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mc:AlternateContent xmlns:mc="http://schemas.openxmlformats.org/markup-compatibility/2006">
    <mc:Choice Requires="x15">
      <x15ac:absPath xmlns:x15ac="http://schemas.microsoft.com/office/spreadsheetml/2010/11/ac" url="https://d.docs.live.net/a9d38f1e431f8bff/Рабочий стол/git/autogenerator/mapping/"/>
    </mc:Choice>
  </mc:AlternateContent>
  <xr:revisionPtr revIDLastSave="5" documentId="11_EA551559CC06DB6ECF5189031EB084E32AF98F0A" xr6:coauthVersionLast="47" xr6:coauthVersionMax="47" xr10:uidLastSave="{81860A5F-01F1-4D28-839A-197A9D434343}"/>
  <bookViews>
    <workbookView xWindow="-120" yWindow="-120" windowWidth="29040" windowHeight="15720" tabRatio="647" firstSheet="3" activeTab="4" xr2:uid="{00000000-000D-0000-FFFF-FFFF00000000}"/>
  </bookViews>
  <sheets>
    <sheet name="История изменений" sheetId="16" r:id="rId1"/>
    <sheet name="Оглавление" sheetId="20" state="hidden" r:id="rId2"/>
    <sheet name="Перечень предметных областей" sheetId="31" r:id="rId3"/>
    <sheet name="Перечень алгоритмов Src-RDV" sheetId="29" r:id="rId4"/>
    <sheet name="Детали алгоритмов Src-RDV" sheetId="19" r:id="rId5"/>
    <sheet name="Бизнес-ключи" sheetId="26" r:id="rId6"/>
    <sheet name="Источник объекты" sheetId="24" r:id="rId7"/>
    <sheet name="Источник поля" sheetId="22" r:id="rId8"/>
    <sheet name="Целевые таблицы (REF)" sheetId="25" r:id="rId9"/>
    <sheet name="Атрибуты целевые (REF)" sheetId="34" r:id="rId10"/>
    <sheet name="Детали реализации (потоки)" sheetId="33" r:id="rId11"/>
    <sheet name="Справочники" sheetId="30" r:id="rId12"/>
  </sheets>
  <externalReferences>
    <externalReference r:id="rId13"/>
  </externalReferences>
  <definedNames>
    <definedName name="_xlnm._FilterDatabase" localSheetId="5" hidden="1">'Бизнес-ключи'!$A$4:$N$72</definedName>
    <definedName name="_xlnm._FilterDatabase" localSheetId="4" hidden="1">'Детали алгоритмов Src-RDV'!$A$3:$AE$5534</definedName>
    <definedName name="_xlnm._FilterDatabase" localSheetId="10" hidden="1">'Детали реализации (потоки)'!$B$4:$J$430</definedName>
    <definedName name="_xlnm._FilterDatabase" localSheetId="6" hidden="1">'Источник объекты'!$A$2:$O$46</definedName>
    <definedName name="_xlnm._FilterDatabase" localSheetId="7" hidden="1">'Источник поля'!$B$2:$I$1039</definedName>
    <definedName name="_xlnm._FilterDatabase" localSheetId="3" hidden="1">'Перечень алгоритмов Src-RDV'!$A$2:$P$418</definedName>
    <definedName name="_xlnm._FilterDatabase" localSheetId="8" hidden="1">'Целевые таблицы (REF)'!$B$2:$L$519</definedName>
    <definedName name="List_RDV_Obj_Type">Tbl_RDV_Obj_Type[Тип таблицы]</definedName>
    <definedName name="List_Subj_Area_Type">Tbl_Subj_Area_Type[Тип использования]</definedName>
    <definedName name="List_Synth_Hist_Schema" comment="List of Synth History Schemas">Tbl_SynthHist_Schema[Схема]</definedName>
    <definedName name="List_Tbl_FieldRole">Tbl_FieldRole[Роль поля]</definedName>
    <definedName name="Test1">Справочники!$B$4:$B$12</definedName>
    <definedName name="Test11">Справочники!$B$4:$C$12</definedName>
    <definedName name="С1">'Детали алгоритмов Src-RDV'!$C$2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442" i="33" l="1"/>
  <c r="J443" i="33"/>
  <c r="J441" i="33"/>
  <c r="J417" i="33"/>
  <c r="J419" i="33"/>
  <c r="J421" i="33"/>
  <c r="J423" i="33"/>
  <c r="J425" i="33"/>
  <c r="J427" i="33"/>
  <c r="J429" i="33"/>
  <c r="J416" i="33"/>
  <c r="B416" i="33"/>
  <c r="C416" i="33"/>
  <c r="F416" i="33"/>
  <c r="G416" i="33"/>
  <c r="H416" i="33"/>
  <c r="I416" i="33"/>
  <c r="B417" i="33"/>
  <c r="C417" i="33"/>
  <c r="F417" i="33"/>
  <c r="G417" i="33"/>
  <c r="H417" i="33"/>
  <c r="I417" i="33"/>
  <c r="B418" i="33"/>
  <c r="C418" i="33"/>
  <c r="F418" i="33"/>
  <c r="G418" i="33"/>
  <c r="H418" i="33"/>
  <c r="I418" i="33"/>
  <c r="D418" i="33" s="1"/>
  <c r="J418" i="33"/>
  <c r="B419" i="33"/>
  <c r="C419" i="33"/>
  <c r="F419" i="33"/>
  <c r="G419" i="33"/>
  <c r="H419" i="33"/>
  <c r="I419" i="33"/>
  <c r="B420" i="33"/>
  <c r="C420" i="33"/>
  <c r="F420" i="33"/>
  <c r="G420" i="33"/>
  <c r="H420" i="33"/>
  <c r="I420" i="33"/>
  <c r="J420" i="33"/>
  <c r="B421" i="33"/>
  <c r="C421" i="33"/>
  <c r="F421" i="33"/>
  <c r="G421" i="33"/>
  <c r="H421" i="33"/>
  <c r="I421" i="33"/>
  <c r="B422" i="33"/>
  <c r="C422" i="33"/>
  <c r="F422" i="33"/>
  <c r="G422" i="33"/>
  <c r="H422" i="33"/>
  <c r="I422" i="33"/>
  <c r="D422" i="33" s="1"/>
  <c r="J422" i="33"/>
  <c r="B423" i="33"/>
  <c r="C423" i="33"/>
  <c r="F423" i="33"/>
  <c r="G423" i="33"/>
  <c r="H423" i="33"/>
  <c r="I423" i="33"/>
  <c r="B424" i="33"/>
  <c r="C424" i="33"/>
  <c r="F424" i="33"/>
  <c r="G424" i="33"/>
  <c r="H424" i="33"/>
  <c r="I424" i="33"/>
  <c r="J424" i="33"/>
  <c r="B425" i="33"/>
  <c r="C425" i="33"/>
  <c r="F425" i="33"/>
  <c r="G425" i="33"/>
  <c r="H425" i="33"/>
  <c r="I425" i="33"/>
  <c r="B426" i="33"/>
  <c r="C426" i="33"/>
  <c r="F426" i="33"/>
  <c r="G426" i="33"/>
  <c r="H426" i="33"/>
  <c r="I426" i="33"/>
  <c r="D426" i="33" s="1"/>
  <c r="J426" i="33"/>
  <c r="B427" i="33"/>
  <c r="C427" i="33"/>
  <c r="F427" i="33"/>
  <c r="G427" i="33"/>
  <c r="H427" i="33"/>
  <c r="I427" i="33"/>
  <c r="B428" i="33"/>
  <c r="C428" i="33"/>
  <c r="F428" i="33"/>
  <c r="G428" i="33"/>
  <c r="H428" i="33"/>
  <c r="I428" i="33"/>
  <c r="J428" i="33"/>
  <c r="B429" i="33"/>
  <c r="C429" i="33"/>
  <c r="F429" i="33"/>
  <c r="G429" i="33"/>
  <c r="H429" i="33"/>
  <c r="I429" i="33"/>
  <c r="B430" i="33"/>
  <c r="C430" i="33"/>
  <c r="F430" i="33"/>
  <c r="G430" i="33"/>
  <c r="H430" i="33"/>
  <c r="I430" i="33"/>
  <c r="D430" i="33" s="1"/>
  <c r="J430" i="33"/>
  <c r="AY5674" i="34"/>
  <c r="AX5674" i="34"/>
  <c r="AY5673" i="34"/>
  <c r="AX5673" i="34"/>
  <c r="AY5672" i="34"/>
  <c r="AX5672" i="34"/>
  <c r="AY5671" i="34"/>
  <c r="AX5671" i="34"/>
  <c r="AY5670" i="34"/>
  <c r="AX5670" i="34"/>
  <c r="AY5669" i="34"/>
  <c r="AX5669" i="34"/>
  <c r="AY5654" i="34"/>
  <c r="AX5654" i="34"/>
  <c r="AY5653" i="34"/>
  <c r="AX5653" i="34"/>
  <c r="AY5652" i="34"/>
  <c r="AX5652" i="34"/>
  <c r="AY5651" i="34"/>
  <c r="AX5651" i="34"/>
  <c r="AY5650" i="34"/>
  <c r="AX5650" i="34"/>
  <c r="AY5649" i="34"/>
  <c r="AX5649" i="34"/>
  <c r="AY5626" i="34"/>
  <c r="AX5626" i="34"/>
  <c r="AY5625" i="34"/>
  <c r="AX5625" i="34"/>
  <c r="AY5624" i="34"/>
  <c r="AX5624" i="34"/>
  <c r="AY5623" i="34"/>
  <c r="AX5623" i="34"/>
  <c r="AY5622" i="34"/>
  <c r="AX5622" i="34"/>
  <c r="AY5621" i="34"/>
  <c r="AX5621" i="34"/>
  <c r="J5601" i="34"/>
  <c r="J5600" i="34"/>
  <c r="J5599" i="34"/>
  <c r="J5598" i="34"/>
  <c r="J5597" i="34"/>
  <c r="K5596" i="34"/>
  <c r="J5596" i="34"/>
  <c r="K5595" i="34"/>
  <c r="J5595" i="34"/>
  <c r="D427" i="33" l="1"/>
  <c r="D423" i="33"/>
  <c r="D419" i="33"/>
  <c r="D428" i="33"/>
  <c r="D424" i="33"/>
  <c r="D420" i="33"/>
  <c r="D416" i="33"/>
  <c r="D429" i="33"/>
  <c r="D425" i="33"/>
  <c r="D421" i="33"/>
  <c r="D417" i="33"/>
  <c r="Y4592" i="34" l="1"/>
  <c r="Y4591" i="34"/>
  <c r="Y4578" i="34"/>
  <c r="Y4577" i="34"/>
  <c r="Y4564" i="34"/>
  <c r="Y4563" i="34"/>
  <c r="Y4550" i="34"/>
  <c r="Y4549" i="34"/>
  <c r="Y4537" i="34"/>
  <c r="Y4536" i="34"/>
  <c r="Y4523" i="34"/>
  <c r="Y4522" i="34"/>
  <c r="J3873" i="34"/>
  <c r="J3872" i="34"/>
  <c r="J3871" i="34"/>
  <c r="J3870" i="34"/>
  <c r="J3869" i="34"/>
  <c r="J3868" i="34"/>
  <c r="J3686" i="34"/>
  <c r="J3685" i="34"/>
  <c r="J3684" i="34"/>
  <c r="J3683" i="34"/>
  <c r="J3682" i="34"/>
  <c r="K3681" i="34"/>
  <c r="J3681" i="34"/>
  <c r="K3680" i="34"/>
  <c r="J3680" i="34"/>
  <c r="J3558" i="34"/>
  <c r="J3557" i="34"/>
  <c r="J3556" i="34"/>
  <c r="J3555" i="34"/>
  <c r="J3554" i="34"/>
  <c r="K3553" i="34"/>
  <c r="J3553" i="34"/>
  <c r="K3552" i="34"/>
  <c r="J3552" i="34"/>
  <c r="J3435" i="34"/>
  <c r="J3434" i="34"/>
  <c r="J3433" i="34"/>
  <c r="J3432" i="34"/>
  <c r="J3431" i="34"/>
  <c r="K3430" i="34"/>
  <c r="J3430" i="34"/>
  <c r="K3429" i="34"/>
  <c r="J3429" i="34"/>
  <c r="J3408" i="34"/>
  <c r="J3407" i="34"/>
  <c r="J3406" i="34"/>
  <c r="J3405" i="34"/>
  <c r="J3404" i="34"/>
  <c r="K3403" i="34"/>
  <c r="J3403" i="34"/>
  <c r="K3402" i="34"/>
  <c r="J3402" i="34"/>
  <c r="J3354" i="34"/>
  <c r="J3353" i="34"/>
  <c r="J3352" i="34"/>
  <c r="J3351" i="34"/>
  <c r="J3350" i="34"/>
  <c r="K3349" i="34"/>
  <c r="J3349" i="34"/>
  <c r="K3348" i="34"/>
  <c r="J3348" i="34"/>
  <c r="J3308" i="34"/>
  <c r="J3307" i="34"/>
  <c r="J3306" i="34"/>
  <c r="J3305" i="34"/>
  <c r="J3304" i="34"/>
  <c r="K3303" i="34"/>
  <c r="J3303" i="34"/>
  <c r="K3302" i="34"/>
  <c r="J3302" i="34"/>
  <c r="J2851" i="34"/>
  <c r="J2850" i="34"/>
  <c r="J2849" i="34"/>
  <c r="J2848" i="34"/>
  <c r="J2847" i="34"/>
  <c r="K2846" i="34"/>
  <c r="J2846" i="34"/>
  <c r="K2845" i="34"/>
  <c r="J2845" i="34"/>
  <c r="J2837" i="34"/>
  <c r="J2836" i="34"/>
  <c r="J2835" i="34"/>
  <c r="J2834" i="34"/>
  <c r="J2833" i="34"/>
  <c r="K2832" i="34"/>
  <c r="J2832" i="34"/>
  <c r="K2831" i="34"/>
  <c r="J2831" i="34"/>
  <c r="J2339" i="34"/>
  <c r="J2338" i="34"/>
  <c r="J2337" i="34"/>
  <c r="J2336" i="34"/>
  <c r="J2335" i="34"/>
  <c r="K2334" i="34"/>
  <c r="J2334" i="34"/>
  <c r="K2333" i="34"/>
  <c r="J2333" i="34"/>
  <c r="J2205" i="34"/>
  <c r="J2204" i="34"/>
  <c r="J2203" i="34"/>
  <c r="J2202" i="34"/>
  <c r="J2201" i="34"/>
  <c r="K2200" i="34"/>
  <c r="J2200" i="34"/>
  <c r="K2199" i="34"/>
  <c r="J2199" i="34"/>
  <c r="J2175" i="34"/>
  <c r="J2174" i="34"/>
  <c r="J2173" i="34"/>
  <c r="J2172" i="34"/>
  <c r="J2171" i="34"/>
  <c r="K2170" i="34"/>
  <c r="J2170" i="34"/>
  <c r="K2169" i="34"/>
  <c r="J2169" i="34"/>
  <c r="J2076" i="34"/>
  <c r="J2075" i="34"/>
  <c r="J2074" i="34"/>
  <c r="J2073" i="34"/>
  <c r="J2072" i="34"/>
  <c r="K2071" i="34"/>
  <c r="J2071" i="34"/>
  <c r="K2070" i="34"/>
  <c r="J2070" i="34"/>
  <c r="J1613" i="34"/>
  <c r="J1612" i="34"/>
  <c r="J1611" i="34"/>
  <c r="J1610" i="34"/>
  <c r="J1609" i="34"/>
  <c r="K1608" i="34"/>
  <c r="J1608" i="34"/>
  <c r="K1607" i="34"/>
  <c r="J1607" i="34"/>
  <c r="J1599" i="34"/>
  <c r="J1598" i="34"/>
  <c r="J1597" i="34"/>
  <c r="J1596" i="34"/>
  <c r="J1595" i="34"/>
  <c r="K1594" i="34"/>
  <c r="J1594" i="34"/>
  <c r="K1593" i="34"/>
  <c r="J1593" i="34"/>
  <c r="J1562" i="34"/>
  <c r="J1561" i="34"/>
  <c r="J1560" i="34"/>
  <c r="J1559" i="34"/>
  <c r="J1558" i="34"/>
  <c r="K1557" i="34"/>
  <c r="J1557" i="34"/>
  <c r="K1556" i="34"/>
  <c r="J1556" i="34"/>
  <c r="J1417" i="34"/>
  <c r="J1416" i="34"/>
  <c r="J1415" i="34"/>
  <c r="J1414" i="34"/>
  <c r="K1413" i="34"/>
  <c r="J1413" i="34"/>
  <c r="K1412" i="34"/>
  <c r="J1412" i="34"/>
  <c r="J1246" i="34"/>
  <c r="J1245" i="34"/>
  <c r="J1244" i="34"/>
  <c r="J1243" i="34"/>
  <c r="J1242" i="34"/>
  <c r="K1241" i="34"/>
  <c r="J1241" i="34"/>
  <c r="K1240" i="34"/>
  <c r="J1240" i="34"/>
  <c r="K1076" i="34"/>
  <c r="K1075" i="34"/>
  <c r="K1061" i="34"/>
  <c r="J1053" i="34"/>
  <c r="J1052" i="34"/>
  <c r="J1051" i="34"/>
  <c r="J1050" i="34"/>
  <c r="J1049" i="34"/>
  <c r="K1048" i="34"/>
  <c r="J1048" i="34"/>
  <c r="K1047" i="34"/>
  <c r="J1047" i="34"/>
  <c r="J778" i="34"/>
  <c r="J777" i="34"/>
  <c r="J776" i="34"/>
  <c r="J775" i="34"/>
  <c r="J774" i="34"/>
  <c r="K773" i="34"/>
  <c r="J773" i="34"/>
  <c r="K772" i="34"/>
  <c r="J772" i="34"/>
  <c r="J709" i="34"/>
  <c r="J708" i="34"/>
  <c r="J707" i="34"/>
  <c r="J706" i="34"/>
  <c r="J705" i="34"/>
  <c r="K704" i="34"/>
  <c r="J704" i="34"/>
  <c r="K703" i="34"/>
  <c r="J703" i="34"/>
  <c r="J559" i="34"/>
  <c r="J558" i="34"/>
  <c r="J557" i="34"/>
  <c r="J556" i="34"/>
  <c r="J555" i="34"/>
  <c r="K554" i="34"/>
  <c r="J554" i="34"/>
  <c r="K553" i="34"/>
  <c r="J553" i="34"/>
  <c r="J478" i="34"/>
  <c r="J477" i="34"/>
  <c r="J476" i="34"/>
  <c r="J475" i="34"/>
  <c r="K474" i="34"/>
  <c r="J474" i="34"/>
  <c r="K473" i="34"/>
  <c r="J473" i="34"/>
  <c r="J407" i="34"/>
  <c r="J406" i="34"/>
  <c r="J405" i="34"/>
  <c r="J404" i="34"/>
  <c r="J403" i="34"/>
  <c r="K402" i="34"/>
  <c r="J402" i="34"/>
  <c r="K401" i="34"/>
  <c r="J401" i="34"/>
  <c r="J345" i="34"/>
  <c r="J344" i="34"/>
  <c r="J343" i="34"/>
  <c r="J342" i="34"/>
  <c r="J341" i="34"/>
  <c r="K340" i="34"/>
  <c r="J340" i="34"/>
  <c r="K339" i="34"/>
  <c r="J339" i="34"/>
  <c r="J243" i="34"/>
  <c r="J242" i="34"/>
  <c r="J241" i="34"/>
  <c r="J240" i="34"/>
  <c r="J239" i="34"/>
  <c r="K238" i="34"/>
  <c r="J238" i="34"/>
  <c r="K237" i="34"/>
  <c r="J237" i="34"/>
  <c r="J29" i="34"/>
  <c r="J28" i="34"/>
  <c r="J27" i="34"/>
  <c r="J26" i="34"/>
  <c r="J25" i="34"/>
  <c r="K24" i="34"/>
  <c r="J24" i="34"/>
  <c r="K23" i="34"/>
  <c r="J23" i="34"/>
  <c r="AD2365" i="19" l="1"/>
  <c r="AC2365" i="19"/>
  <c r="AB2365" i="19"/>
  <c r="AA2365" i="19"/>
  <c r="Z2365" i="19"/>
  <c r="Y2365" i="19"/>
  <c r="X2365" i="19"/>
  <c r="AD2378" i="19"/>
  <c r="AC2378" i="19"/>
  <c r="AB2378" i="19"/>
  <c r="AA2378" i="19"/>
  <c r="Z2378" i="19"/>
  <c r="Y2378" i="19"/>
  <c r="X2378" i="19"/>
  <c r="AD1425" i="19"/>
  <c r="AC1425" i="19"/>
  <c r="AB1425" i="19"/>
  <c r="AA1425" i="19"/>
  <c r="Z1425" i="19"/>
  <c r="Y1425" i="19"/>
  <c r="X1425" i="19"/>
  <c r="AD1424" i="19"/>
  <c r="AC1424" i="19"/>
  <c r="AB1424" i="19"/>
  <c r="AA1424" i="19"/>
  <c r="Z1424" i="19"/>
  <c r="Y1424" i="19"/>
  <c r="X1424" i="19"/>
  <c r="AD1423" i="19"/>
  <c r="AC1423" i="19"/>
  <c r="AB1423" i="19"/>
  <c r="AA1423" i="19"/>
  <c r="Z1423" i="19"/>
  <c r="Y1423" i="19"/>
  <c r="X1423" i="19"/>
  <c r="AD1422" i="19"/>
  <c r="AC1422" i="19"/>
  <c r="AB1422" i="19"/>
  <c r="AA1422" i="19"/>
  <c r="Z1422" i="19"/>
  <c r="Y1422" i="19"/>
  <c r="X1422" i="19"/>
  <c r="AD1421" i="19"/>
  <c r="AC1421" i="19"/>
  <c r="AB1421" i="19"/>
  <c r="AA1421" i="19"/>
  <c r="Z1421" i="19"/>
  <c r="Y1421" i="19"/>
  <c r="X1421" i="19"/>
  <c r="AD1420" i="19"/>
  <c r="AC1420" i="19"/>
  <c r="AB1420" i="19"/>
  <c r="AA1420" i="19"/>
  <c r="Z1420" i="19"/>
  <c r="Y1420" i="19"/>
  <c r="X1420" i="19"/>
  <c r="AD1419" i="19"/>
  <c r="AC1419" i="19"/>
  <c r="AB1419" i="19"/>
  <c r="AA1419" i="19"/>
  <c r="Z1419" i="19"/>
  <c r="Y1419" i="19"/>
  <c r="X1419" i="19"/>
  <c r="AD1417" i="19"/>
  <c r="AC1417" i="19"/>
  <c r="AB1417" i="19"/>
  <c r="AA1417" i="19"/>
  <c r="Z1417" i="19"/>
  <c r="Y1417" i="19"/>
  <c r="X1417" i="19"/>
  <c r="AD1416" i="19"/>
  <c r="AC1416" i="19"/>
  <c r="AB1416" i="19"/>
  <c r="AA1416" i="19"/>
  <c r="Z1416" i="19"/>
  <c r="Y1416" i="19"/>
  <c r="X1416" i="19"/>
  <c r="Y1483" i="19"/>
  <c r="Z1483" i="19"/>
  <c r="AA1483" i="19"/>
  <c r="AB1483" i="19"/>
  <c r="AC1483" i="19"/>
  <c r="AD1483" i="19"/>
  <c r="Y1484" i="19"/>
  <c r="Z1484" i="19"/>
  <c r="AA1484" i="19"/>
  <c r="AB1484" i="19"/>
  <c r="AC1484" i="19"/>
  <c r="AD1484" i="19"/>
  <c r="Y1485" i="19"/>
  <c r="Z1485" i="19"/>
  <c r="AA1485" i="19"/>
  <c r="AB1485" i="19"/>
  <c r="AC1485" i="19"/>
  <c r="AD1485" i="19"/>
  <c r="Y1486" i="19"/>
  <c r="Z1486" i="19"/>
  <c r="AA1486" i="19"/>
  <c r="AB1486" i="19"/>
  <c r="AC1486" i="19"/>
  <c r="AD1486" i="19"/>
  <c r="Y1487" i="19"/>
  <c r="Z1487" i="19"/>
  <c r="AA1487" i="19"/>
  <c r="AB1487" i="19"/>
  <c r="AC1487" i="19"/>
  <c r="AD1487" i="19"/>
  <c r="AA1517" i="19"/>
  <c r="AA1511" i="19"/>
  <c r="AA1506" i="19"/>
  <c r="AA1497" i="19"/>
  <c r="AD1493" i="19"/>
  <c r="AA1478" i="19"/>
  <c r="AA1475" i="19"/>
  <c r="AD1474" i="19"/>
  <c r="AA1472" i="19"/>
  <c r="AD1471" i="19"/>
  <c r="AD1468" i="19"/>
  <c r="AA1502" i="19"/>
  <c r="AA1493" i="19"/>
  <c r="AA1489" i="19"/>
  <c r="AA1482" i="19"/>
  <c r="AA1474" i="19"/>
  <c r="AA1470" i="19"/>
  <c r="AA1466" i="19"/>
  <c r="X1464" i="19"/>
  <c r="Y1464" i="19"/>
  <c r="Z1464" i="19"/>
  <c r="AA1464" i="19"/>
  <c r="AB1464" i="19"/>
  <c r="AC1464" i="19"/>
  <c r="AD1464" i="19"/>
  <c r="X1465" i="19"/>
  <c r="Y1465" i="19"/>
  <c r="Z1465" i="19"/>
  <c r="AA1465" i="19"/>
  <c r="AB1465" i="19"/>
  <c r="AC1465" i="19"/>
  <c r="AD1465" i="19"/>
  <c r="X1466" i="19"/>
  <c r="Y1466" i="19"/>
  <c r="Z1466" i="19"/>
  <c r="AB1466" i="19"/>
  <c r="AC1466" i="19"/>
  <c r="AD1466" i="19"/>
  <c r="X1467" i="19"/>
  <c r="Y1467" i="19"/>
  <c r="Z1467" i="19"/>
  <c r="AA1467" i="19"/>
  <c r="AB1467" i="19"/>
  <c r="AC1467" i="19"/>
  <c r="AD1467" i="19"/>
  <c r="X1468" i="19"/>
  <c r="Y1468" i="19"/>
  <c r="Z1468" i="19"/>
  <c r="AA1468" i="19"/>
  <c r="AB1468" i="19"/>
  <c r="AC1468" i="19"/>
  <c r="X1469" i="19"/>
  <c r="Y1469" i="19"/>
  <c r="Z1469" i="19"/>
  <c r="AA1469" i="19"/>
  <c r="AB1469" i="19"/>
  <c r="AC1469" i="19"/>
  <c r="AD1469" i="19"/>
  <c r="X1470" i="19"/>
  <c r="Y1470" i="19"/>
  <c r="Z1470" i="19"/>
  <c r="AB1470" i="19"/>
  <c r="AC1470" i="19"/>
  <c r="AD1470" i="19"/>
  <c r="X1471" i="19"/>
  <c r="Y1471" i="19"/>
  <c r="Z1471" i="19"/>
  <c r="AA1471" i="19"/>
  <c r="AB1471" i="19"/>
  <c r="AC1471" i="19"/>
  <c r="X1472" i="19"/>
  <c r="Y1472" i="19"/>
  <c r="Z1472" i="19"/>
  <c r="AB1472" i="19"/>
  <c r="AC1472" i="19"/>
  <c r="AD1472" i="19"/>
  <c r="X1473" i="19"/>
  <c r="Y1473" i="19"/>
  <c r="Z1473" i="19"/>
  <c r="AA1473" i="19"/>
  <c r="AB1473" i="19"/>
  <c r="AC1473" i="19"/>
  <c r="AD1473" i="19"/>
  <c r="X1474" i="19"/>
  <c r="Y1474" i="19"/>
  <c r="Z1474" i="19"/>
  <c r="AB1474" i="19"/>
  <c r="AC1474" i="19"/>
  <c r="X1475" i="19"/>
  <c r="Y1475" i="19"/>
  <c r="Z1475" i="19"/>
  <c r="AB1475" i="19"/>
  <c r="AC1475" i="19"/>
  <c r="AD1475" i="19"/>
  <c r="X1476" i="19"/>
  <c r="Y1476" i="19"/>
  <c r="Z1476" i="19"/>
  <c r="AA1476" i="19"/>
  <c r="AB1476" i="19"/>
  <c r="AC1476" i="19"/>
  <c r="AD1476" i="19"/>
  <c r="X1477" i="19"/>
  <c r="Y1477" i="19"/>
  <c r="Z1477" i="19"/>
  <c r="AA1477" i="19"/>
  <c r="AB1477" i="19"/>
  <c r="AC1477" i="19"/>
  <c r="AD1477" i="19"/>
  <c r="X1478" i="19"/>
  <c r="Y1478" i="19"/>
  <c r="Z1478" i="19"/>
  <c r="AB1478" i="19"/>
  <c r="AC1478" i="19"/>
  <c r="AD1478" i="19"/>
  <c r="X1479" i="19"/>
  <c r="Y1479" i="19"/>
  <c r="Z1479" i="19"/>
  <c r="AA1479" i="19"/>
  <c r="AB1479" i="19"/>
  <c r="AC1479" i="19"/>
  <c r="AD1479" i="19"/>
  <c r="X1480" i="19"/>
  <c r="Y1480" i="19"/>
  <c r="Z1480" i="19"/>
  <c r="AA1480" i="19"/>
  <c r="AB1480" i="19"/>
  <c r="AC1480" i="19"/>
  <c r="AD1480" i="19"/>
  <c r="X1481" i="19"/>
  <c r="Y1481" i="19"/>
  <c r="Z1481" i="19"/>
  <c r="AA1481" i="19"/>
  <c r="AB1481" i="19"/>
  <c r="AC1481" i="19"/>
  <c r="AD1481" i="19"/>
  <c r="X1482" i="19"/>
  <c r="Y1482" i="19"/>
  <c r="Z1482" i="19"/>
  <c r="AB1482" i="19"/>
  <c r="AC1482" i="19"/>
  <c r="AD1482" i="19"/>
  <c r="X1483" i="19"/>
  <c r="X1485" i="19"/>
  <c r="X1487" i="19"/>
  <c r="X1489" i="19"/>
  <c r="Y1489" i="19"/>
  <c r="Z1489" i="19"/>
  <c r="AB1489" i="19"/>
  <c r="AC1489" i="19"/>
  <c r="AD1489" i="19"/>
  <c r="X1490" i="19"/>
  <c r="Y1490" i="19"/>
  <c r="Z1490" i="19"/>
  <c r="AA1490" i="19"/>
  <c r="AB1490" i="19"/>
  <c r="AC1490" i="19"/>
  <c r="AD1490" i="19"/>
  <c r="X1491" i="19"/>
  <c r="Y1491" i="19"/>
  <c r="Z1491" i="19"/>
  <c r="AA1491" i="19"/>
  <c r="AB1491" i="19"/>
  <c r="AC1491" i="19"/>
  <c r="AD1491" i="19"/>
  <c r="X1492" i="19"/>
  <c r="Y1492" i="19"/>
  <c r="Z1492" i="19"/>
  <c r="AA1492" i="19"/>
  <c r="AB1492" i="19"/>
  <c r="AC1492" i="19"/>
  <c r="AD1492" i="19"/>
  <c r="X1493" i="19"/>
  <c r="Y1493" i="19"/>
  <c r="Z1493" i="19"/>
  <c r="AB1493" i="19"/>
  <c r="AC1493" i="19"/>
  <c r="X1494" i="19"/>
  <c r="Y1494" i="19"/>
  <c r="Z1494" i="19"/>
  <c r="AA1494" i="19"/>
  <c r="AB1494" i="19"/>
  <c r="AC1494" i="19"/>
  <c r="AD1494" i="19"/>
  <c r="X1495" i="19"/>
  <c r="Y1495" i="19"/>
  <c r="Z1495" i="19"/>
  <c r="AA1495" i="19"/>
  <c r="AB1495" i="19"/>
  <c r="AC1495" i="19"/>
  <c r="AD1495" i="19"/>
  <c r="X1496" i="19"/>
  <c r="Y1496" i="19"/>
  <c r="Z1496" i="19"/>
  <c r="AA1496" i="19"/>
  <c r="AB1496" i="19"/>
  <c r="AC1496" i="19"/>
  <c r="AD1496" i="19"/>
  <c r="X1497" i="19"/>
  <c r="Y1497" i="19"/>
  <c r="Z1497" i="19"/>
  <c r="AB1497" i="19"/>
  <c r="AC1497" i="19"/>
  <c r="AD1497" i="19"/>
  <c r="X1498" i="19"/>
  <c r="Y1498" i="19"/>
  <c r="Z1498" i="19"/>
  <c r="AA1498" i="19"/>
  <c r="AB1498" i="19"/>
  <c r="AC1498" i="19"/>
  <c r="AD1498" i="19"/>
  <c r="X1499" i="19"/>
  <c r="Y1499" i="19"/>
  <c r="Z1499" i="19"/>
  <c r="AA1499" i="19"/>
  <c r="AB1499" i="19"/>
  <c r="AC1499" i="19"/>
  <c r="AD1499" i="19"/>
  <c r="X1501" i="19"/>
  <c r="Y1501" i="19"/>
  <c r="Z1501" i="19"/>
  <c r="AA1501" i="19"/>
  <c r="AB1501" i="19"/>
  <c r="AC1501" i="19"/>
  <c r="AD1501" i="19"/>
  <c r="X1502" i="19"/>
  <c r="Y1502" i="19"/>
  <c r="Z1502" i="19"/>
  <c r="AB1502" i="19"/>
  <c r="AC1502" i="19"/>
  <c r="AD1502" i="19"/>
  <c r="X1503" i="19"/>
  <c r="Y1503" i="19"/>
  <c r="Z1503" i="19"/>
  <c r="AA1503" i="19"/>
  <c r="AB1503" i="19"/>
  <c r="AC1503" i="19"/>
  <c r="AD1503" i="19"/>
  <c r="X1504" i="19"/>
  <c r="Y1504" i="19"/>
  <c r="Z1504" i="19"/>
  <c r="AA1504" i="19"/>
  <c r="AB1504" i="19"/>
  <c r="AC1504" i="19"/>
  <c r="AD1504" i="19"/>
  <c r="X1505" i="19"/>
  <c r="Y1505" i="19"/>
  <c r="Z1505" i="19"/>
  <c r="AA1505" i="19"/>
  <c r="AB1505" i="19"/>
  <c r="AC1505" i="19"/>
  <c r="AD1505" i="19"/>
  <c r="X1506" i="19"/>
  <c r="Y1506" i="19"/>
  <c r="Z1506" i="19"/>
  <c r="AB1506" i="19"/>
  <c r="AC1506" i="19"/>
  <c r="AD1506" i="19"/>
  <c r="X1508" i="19"/>
  <c r="Y1508" i="19"/>
  <c r="Z1508" i="19"/>
  <c r="AA1508" i="19"/>
  <c r="AB1508" i="19"/>
  <c r="AC1508" i="19"/>
  <c r="AD1508" i="19"/>
  <c r="X1509" i="19"/>
  <c r="Y1509" i="19"/>
  <c r="Z1509" i="19"/>
  <c r="AA1509" i="19"/>
  <c r="AB1509" i="19"/>
  <c r="AC1509" i="19"/>
  <c r="AD1509" i="19"/>
  <c r="X1510" i="19"/>
  <c r="Y1510" i="19"/>
  <c r="Z1510" i="19"/>
  <c r="AA1510" i="19"/>
  <c r="AB1510" i="19"/>
  <c r="AC1510" i="19"/>
  <c r="AD1510" i="19"/>
  <c r="X1511" i="19"/>
  <c r="Y1511" i="19"/>
  <c r="Z1511" i="19"/>
  <c r="AB1511" i="19"/>
  <c r="AC1511" i="19"/>
  <c r="AD1511" i="19"/>
  <c r="X1512" i="19"/>
  <c r="Y1512" i="19"/>
  <c r="Z1512" i="19"/>
  <c r="AA1512" i="19"/>
  <c r="AB1512" i="19"/>
  <c r="AC1512" i="19"/>
  <c r="AD1512" i="19"/>
  <c r="X1513" i="19"/>
  <c r="Y1513" i="19"/>
  <c r="Z1513" i="19"/>
  <c r="AA1513" i="19"/>
  <c r="AB1513" i="19"/>
  <c r="AC1513" i="19"/>
  <c r="AD1513" i="19"/>
  <c r="X1515" i="19"/>
  <c r="Y1515" i="19"/>
  <c r="Z1515" i="19"/>
  <c r="AA1515" i="19"/>
  <c r="AB1515" i="19"/>
  <c r="AC1515" i="19"/>
  <c r="AD1515" i="19"/>
  <c r="X1517" i="19"/>
  <c r="Y1517" i="19"/>
  <c r="Z1517" i="19"/>
  <c r="AB1517" i="19"/>
  <c r="AC1517" i="19"/>
  <c r="AD1517" i="19"/>
  <c r="X1519" i="19"/>
  <c r="Y1519" i="19"/>
  <c r="Z1519" i="19"/>
  <c r="AA1519" i="19"/>
  <c r="AB1519" i="19"/>
  <c r="AC1519" i="19"/>
  <c r="AD1519" i="19"/>
  <c r="X1520" i="19"/>
  <c r="Y1520" i="19"/>
  <c r="Z1520" i="19"/>
  <c r="AA1520" i="19"/>
  <c r="AB1520" i="19"/>
  <c r="AC1520" i="19"/>
  <c r="AD1520" i="19"/>
  <c r="AD1463" i="19"/>
  <c r="AC1463" i="19"/>
  <c r="AB1463" i="19"/>
  <c r="AA1463" i="19"/>
  <c r="Z1463" i="19"/>
  <c r="Y1463" i="19"/>
  <c r="X1463" i="19"/>
  <c r="AD1462" i="19"/>
  <c r="AC1462" i="19"/>
  <c r="AB1462" i="19"/>
  <c r="AA1462" i="19"/>
  <c r="Z1462" i="19"/>
  <c r="Y1462" i="19"/>
  <c r="X1462" i="19"/>
  <c r="AD1461" i="19"/>
  <c r="AC1461" i="19"/>
  <c r="AB1461" i="19"/>
  <c r="AA1461" i="19"/>
  <c r="Z1461" i="19"/>
  <c r="Y1461" i="19"/>
  <c r="X1461" i="19"/>
  <c r="AD1460" i="19"/>
  <c r="AC1460" i="19"/>
  <c r="AB1460" i="19"/>
  <c r="AA1460" i="19"/>
  <c r="Z1460" i="19"/>
  <c r="Y1460" i="19"/>
  <c r="X1460" i="19"/>
  <c r="AD1459" i="19"/>
  <c r="AC1459" i="19"/>
  <c r="AB1459" i="19"/>
  <c r="AA1459" i="19"/>
  <c r="Z1459" i="19"/>
  <c r="Y1459" i="19"/>
  <c r="X1459" i="19"/>
  <c r="AD1458" i="19"/>
  <c r="AC1458" i="19"/>
  <c r="AB1458" i="19"/>
  <c r="AA1458" i="19"/>
  <c r="Z1458" i="19"/>
  <c r="Y1458" i="19"/>
  <c r="X1458" i="19"/>
  <c r="AD1456" i="19"/>
  <c r="AC1456" i="19"/>
  <c r="AB1456" i="19"/>
  <c r="AA1456" i="19"/>
  <c r="Z1456" i="19"/>
  <c r="Y1456" i="19"/>
  <c r="X1456" i="19"/>
  <c r="AD1455" i="19"/>
  <c r="AC1455" i="19"/>
  <c r="AB1455" i="19"/>
  <c r="AA1455" i="19"/>
  <c r="Z1455" i="19"/>
  <c r="Y1455" i="19"/>
  <c r="X1455" i="19"/>
  <c r="X1525" i="19"/>
  <c r="Y1525" i="19"/>
  <c r="Z1525" i="19"/>
  <c r="AA1525" i="19"/>
  <c r="AB1525" i="19"/>
  <c r="AC1525" i="19"/>
  <c r="AD1525" i="19"/>
  <c r="AD1537" i="19"/>
  <c r="AC1537" i="19"/>
  <c r="AB1537" i="19"/>
  <c r="AA1537" i="19"/>
  <c r="Z1537" i="19"/>
  <c r="Y1537" i="19"/>
  <c r="X1537" i="19"/>
  <c r="AD1536" i="19"/>
  <c r="AC1536" i="19"/>
  <c r="AB1536" i="19"/>
  <c r="AA1536" i="19"/>
  <c r="Z1536" i="19"/>
  <c r="Y1536" i="19"/>
  <c r="X1536" i="19"/>
  <c r="AD1535" i="19"/>
  <c r="AC1535" i="19"/>
  <c r="AB1535" i="19"/>
  <c r="AA1535" i="19"/>
  <c r="Z1535" i="19"/>
  <c r="Y1535" i="19"/>
  <c r="X1535" i="19"/>
  <c r="AD1534" i="19"/>
  <c r="AC1534" i="19"/>
  <c r="AB1534" i="19"/>
  <c r="AA1534" i="19"/>
  <c r="Z1534" i="19"/>
  <c r="Y1534" i="19"/>
  <c r="X1534" i="19"/>
  <c r="AD1533" i="19"/>
  <c r="AC1533" i="19"/>
  <c r="AB1533" i="19"/>
  <c r="AA1533" i="19"/>
  <c r="Z1533" i="19"/>
  <c r="Y1533" i="19"/>
  <c r="X1533" i="19"/>
  <c r="AD1532" i="19"/>
  <c r="AC1532" i="19"/>
  <c r="AB1532" i="19"/>
  <c r="AA1532" i="19"/>
  <c r="Z1532" i="19"/>
  <c r="Y1532" i="19"/>
  <c r="X1532" i="19"/>
  <c r="AD1531" i="19"/>
  <c r="AC1531" i="19"/>
  <c r="AB1531" i="19"/>
  <c r="AA1531" i="19"/>
  <c r="Z1531" i="19"/>
  <c r="Y1531" i="19"/>
  <c r="X1531" i="19"/>
  <c r="AD1530" i="19"/>
  <c r="AC1530" i="19"/>
  <c r="AB1530" i="19"/>
  <c r="AA1530" i="19"/>
  <c r="Z1530" i="19"/>
  <c r="Y1530" i="19"/>
  <c r="X1530" i="19"/>
  <c r="AD1529" i="19"/>
  <c r="AC1529" i="19"/>
  <c r="AB1529" i="19"/>
  <c r="AA1529" i="19"/>
  <c r="Z1529" i="19"/>
  <c r="Y1529" i="19"/>
  <c r="X1529" i="19"/>
  <c r="AD1528" i="19"/>
  <c r="AC1528" i="19"/>
  <c r="AB1528" i="19"/>
  <c r="AA1528" i="19"/>
  <c r="Z1528" i="19"/>
  <c r="Y1528" i="19"/>
  <c r="X1528" i="19"/>
  <c r="AD1527" i="19"/>
  <c r="AC1527" i="19"/>
  <c r="AB1527" i="19"/>
  <c r="AA1527" i="19"/>
  <c r="Z1527" i="19"/>
  <c r="Y1527" i="19"/>
  <c r="X1527" i="19"/>
  <c r="AD1526" i="19"/>
  <c r="AC1526" i="19"/>
  <c r="AB1526" i="19"/>
  <c r="AA1526" i="19"/>
  <c r="Z1526" i="19"/>
  <c r="Y1526" i="19"/>
  <c r="X1526" i="19"/>
  <c r="AD1524" i="19"/>
  <c r="AC1524" i="19"/>
  <c r="AB1524" i="19"/>
  <c r="AA1524" i="19"/>
  <c r="Z1524" i="19"/>
  <c r="Y1524" i="19"/>
  <c r="X1524" i="19"/>
  <c r="AD1523" i="19"/>
  <c r="AC1523" i="19"/>
  <c r="AB1523" i="19"/>
  <c r="AA1523" i="19"/>
  <c r="Z1523" i="19"/>
  <c r="Y1523" i="19"/>
  <c r="X1523" i="19"/>
  <c r="AD1522" i="19"/>
  <c r="AC1522" i="19"/>
  <c r="AB1522" i="19"/>
  <c r="AA1522" i="19"/>
  <c r="Z1522" i="19"/>
  <c r="Y1522" i="19"/>
  <c r="X1522" i="19"/>
  <c r="AD1521" i="19"/>
  <c r="AC1521" i="19"/>
  <c r="AB1521" i="19"/>
  <c r="AA1521" i="19"/>
  <c r="Z1521" i="19"/>
  <c r="Y1521" i="19"/>
  <c r="X1521" i="19"/>
  <c r="J350" i="33" l="1"/>
  <c r="J351" i="33"/>
  <c r="J352" i="33"/>
  <c r="J353" i="33"/>
  <c r="J354" i="33"/>
  <c r="J355" i="33"/>
  <c r="J356" i="33"/>
  <c r="J357" i="33"/>
  <c r="J358" i="33"/>
  <c r="J359" i="33"/>
  <c r="J360" i="33"/>
  <c r="J361" i="33"/>
  <c r="J362" i="33"/>
  <c r="J363" i="33"/>
  <c r="J364" i="33"/>
  <c r="J365" i="33"/>
  <c r="J366" i="33"/>
  <c r="J367" i="33"/>
  <c r="J368" i="33"/>
  <c r="J369" i="33"/>
  <c r="J370" i="33"/>
  <c r="J371" i="33"/>
  <c r="J372" i="33"/>
  <c r="J373" i="33"/>
  <c r="J374" i="33"/>
  <c r="J375" i="33"/>
  <c r="J376" i="33"/>
  <c r="J377" i="33"/>
  <c r="J378" i="33"/>
  <c r="J379" i="33"/>
  <c r="J380" i="33"/>
  <c r="J381" i="33"/>
  <c r="J382" i="33"/>
  <c r="J383" i="33"/>
  <c r="J384" i="33"/>
  <c r="J385" i="33"/>
  <c r="J386" i="33"/>
  <c r="J387" i="33"/>
  <c r="J388" i="33"/>
  <c r="J389" i="33"/>
  <c r="J390" i="33"/>
  <c r="J391" i="33"/>
  <c r="J392" i="33"/>
  <c r="J393" i="33"/>
  <c r="J394" i="33"/>
  <c r="J395" i="33"/>
  <c r="J396" i="33"/>
  <c r="J397" i="33"/>
  <c r="J398" i="33"/>
  <c r="J399" i="33"/>
  <c r="J400" i="33"/>
  <c r="J401" i="33"/>
  <c r="J402" i="33"/>
  <c r="J403" i="33"/>
  <c r="J404" i="33"/>
  <c r="J405" i="33"/>
  <c r="J406" i="33"/>
  <c r="J407" i="33"/>
  <c r="J408" i="33"/>
  <c r="J409" i="33"/>
  <c r="J410" i="33"/>
  <c r="J411" i="33"/>
  <c r="J412" i="33"/>
  <c r="J413" i="33"/>
  <c r="J414" i="33"/>
  <c r="J415" i="33"/>
  <c r="J349" i="33"/>
  <c r="B13" i="33"/>
  <c r="C13" i="33"/>
  <c r="F13" i="33"/>
  <c r="G13" i="33"/>
  <c r="H13" i="33"/>
  <c r="I13" i="33"/>
  <c r="B14" i="33"/>
  <c r="C14" i="33"/>
  <c r="F14" i="33"/>
  <c r="G14" i="33"/>
  <c r="H14" i="33"/>
  <c r="I14" i="33"/>
  <c r="B15" i="33"/>
  <c r="C15" i="33"/>
  <c r="F15" i="33"/>
  <c r="G15" i="33"/>
  <c r="H15" i="33"/>
  <c r="I15" i="33"/>
  <c r="B16" i="33"/>
  <c r="C16" i="33"/>
  <c r="F16" i="33"/>
  <c r="G16" i="33"/>
  <c r="H16" i="33"/>
  <c r="I16" i="33"/>
  <c r="B17" i="33"/>
  <c r="C17" i="33"/>
  <c r="F17" i="33"/>
  <c r="G17" i="33"/>
  <c r="H17" i="33"/>
  <c r="I17" i="33"/>
  <c r="B19" i="33"/>
  <c r="C19" i="33"/>
  <c r="F19" i="33"/>
  <c r="G19" i="33"/>
  <c r="H19" i="33"/>
  <c r="I19" i="33"/>
  <c r="B20" i="33"/>
  <c r="C20" i="33"/>
  <c r="F20" i="33"/>
  <c r="G20" i="33"/>
  <c r="H20" i="33"/>
  <c r="I20" i="33"/>
  <c r="B21" i="33"/>
  <c r="C21" i="33"/>
  <c r="F21" i="33"/>
  <c r="G21" i="33"/>
  <c r="H21" i="33"/>
  <c r="I21" i="33"/>
  <c r="B22" i="33"/>
  <c r="C22" i="33"/>
  <c r="F22" i="33"/>
  <c r="G22" i="33"/>
  <c r="H22" i="33"/>
  <c r="I22" i="33"/>
  <c r="B24" i="33"/>
  <c r="C24" i="33"/>
  <c r="F24" i="33"/>
  <c r="G24" i="33"/>
  <c r="H24" i="33"/>
  <c r="I24" i="33"/>
  <c r="B27" i="33"/>
  <c r="C27" i="33"/>
  <c r="F27" i="33"/>
  <c r="G27" i="33"/>
  <c r="H27" i="33"/>
  <c r="I27" i="33"/>
  <c r="B28" i="33"/>
  <c r="C28" i="33"/>
  <c r="F28" i="33"/>
  <c r="G28" i="33"/>
  <c r="H28" i="33"/>
  <c r="I28" i="33"/>
  <c r="B29" i="33"/>
  <c r="C29" i="33"/>
  <c r="F29" i="33"/>
  <c r="G29" i="33"/>
  <c r="H29" i="33"/>
  <c r="I29" i="33"/>
  <c r="B30" i="33"/>
  <c r="C30" i="33"/>
  <c r="F30" i="33"/>
  <c r="G30" i="33"/>
  <c r="H30" i="33"/>
  <c r="I30" i="33"/>
  <c r="B31" i="33"/>
  <c r="C31" i="33"/>
  <c r="F31" i="33"/>
  <c r="G31" i="33"/>
  <c r="H31" i="33"/>
  <c r="I31" i="33"/>
  <c r="B38" i="33"/>
  <c r="C38" i="33"/>
  <c r="F38" i="33"/>
  <c r="G38" i="33"/>
  <c r="H38" i="33"/>
  <c r="I38" i="33"/>
  <c r="B39" i="33"/>
  <c r="C39" i="33"/>
  <c r="F39" i="33"/>
  <c r="G39" i="33"/>
  <c r="H39" i="33"/>
  <c r="I39" i="33"/>
  <c r="B47" i="33"/>
  <c r="C47" i="33"/>
  <c r="F47" i="33"/>
  <c r="G47" i="33"/>
  <c r="H47" i="33"/>
  <c r="I47" i="33"/>
  <c r="B60" i="33"/>
  <c r="C60" i="33"/>
  <c r="F60" i="33"/>
  <c r="G60" i="33"/>
  <c r="H60" i="33"/>
  <c r="I60" i="33"/>
  <c r="B80" i="33"/>
  <c r="C80" i="33"/>
  <c r="F80" i="33"/>
  <c r="G80" i="33"/>
  <c r="H80" i="33"/>
  <c r="I80" i="33"/>
  <c r="B81" i="33"/>
  <c r="C81" i="33"/>
  <c r="F81" i="33"/>
  <c r="G81" i="33"/>
  <c r="H81" i="33"/>
  <c r="I81" i="33"/>
  <c r="B82" i="33"/>
  <c r="C82" i="33"/>
  <c r="F82" i="33"/>
  <c r="G82" i="33"/>
  <c r="H82" i="33"/>
  <c r="I82" i="33"/>
  <c r="B83" i="33"/>
  <c r="C83" i="33"/>
  <c r="F83" i="33"/>
  <c r="G83" i="33"/>
  <c r="H83" i="33"/>
  <c r="I83" i="33"/>
  <c r="B84" i="33"/>
  <c r="C84" i="33"/>
  <c r="F84" i="33"/>
  <c r="G84" i="33"/>
  <c r="H84" i="33"/>
  <c r="I84" i="33"/>
  <c r="B85" i="33"/>
  <c r="C85" i="33"/>
  <c r="F85" i="33"/>
  <c r="G85" i="33"/>
  <c r="H85" i="33"/>
  <c r="I85" i="33"/>
  <c r="B94" i="33"/>
  <c r="C94" i="33"/>
  <c r="F94" i="33"/>
  <c r="G94" i="33"/>
  <c r="H94" i="33"/>
  <c r="I94" i="33"/>
  <c r="B95" i="33"/>
  <c r="C95" i="33"/>
  <c r="F95" i="33"/>
  <c r="G95" i="33"/>
  <c r="H95" i="33"/>
  <c r="I95" i="33"/>
  <c r="B96" i="33"/>
  <c r="C96" i="33"/>
  <c r="F96" i="33"/>
  <c r="G96" i="33"/>
  <c r="H96" i="33"/>
  <c r="I96" i="33"/>
  <c r="B97" i="33"/>
  <c r="C97" i="33"/>
  <c r="F97" i="33"/>
  <c r="G97" i="33"/>
  <c r="H97" i="33"/>
  <c r="I97" i="33"/>
  <c r="B98" i="33"/>
  <c r="C98" i="33"/>
  <c r="F98" i="33"/>
  <c r="G98" i="33"/>
  <c r="H98" i="33"/>
  <c r="I98" i="33"/>
  <c r="B99" i="33"/>
  <c r="C99" i="33"/>
  <c r="F99" i="33"/>
  <c r="G99" i="33"/>
  <c r="H99" i="33"/>
  <c r="I99" i="33"/>
  <c r="B100" i="33"/>
  <c r="C100" i="33"/>
  <c r="F100" i="33"/>
  <c r="G100" i="33"/>
  <c r="H100" i="33"/>
  <c r="I100" i="33"/>
  <c r="B103" i="33"/>
  <c r="C103" i="33"/>
  <c r="F103" i="33"/>
  <c r="G103" i="33"/>
  <c r="H103" i="33"/>
  <c r="I103" i="33"/>
  <c r="B104" i="33"/>
  <c r="C104" i="33"/>
  <c r="F104" i="33"/>
  <c r="G104" i="33"/>
  <c r="H104" i="33"/>
  <c r="I104" i="33"/>
  <c r="B106" i="33"/>
  <c r="C106" i="33"/>
  <c r="F106" i="33"/>
  <c r="G106" i="33"/>
  <c r="H106" i="33"/>
  <c r="I106" i="33"/>
  <c r="B127" i="33"/>
  <c r="C127" i="33"/>
  <c r="F127" i="33"/>
  <c r="G127" i="33"/>
  <c r="H127" i="33"/>
  <c r="I127" i="33"/>
  <c r="B128" i="33"/>
  <c r="C128" i="33"/>
  <c r="F128" i="33"/>
  <c r="G128" i="33"/>
  <c r="H128" i="33"/>
  <c r="I128" i="33"/>
  <c r="B134" i="33"/>
  <c r="C134" i="33"/>
  <c r="F134" i="33"/>
  <c r="G134" i="33"/>
  <c r="H134" i="33"/>
  <c r="I134" i="33"/>
  <c r="B163" i="33"/>
  <c r="C163" i="33"/>
  <c r="F163" i="33"/>
  <c r="G163" i="33"/>
  <c r="H163" i="33"/>
  <c r="I163" i="33"/>
  <c r="B169" i="33"/>
  <c r="C169" i="33"/>
  <c r="F169" i="33"/>
  <c r="G169" i="33"/>
  <c r="H169" i="33"/>
  <c r="I169" i="33"/>
  <c r="B174" i="33"/>
  <c r="C174" i="33"/>
  <c r="F174" i="33"/>
  <c r="G174" i="33"/>
  <c r="H174" i="33"/>
  <c r="I174" i="33"/>
  <c r="B188" i="33"/>
  <c r="C188" i="33"/>
  <c r="F188" i="33"/>
  <c r="G188" i="33"/>
  <c r="H188" i="33"/>
  <c r="I188" i="33"/>
  <c r="B189" i="33"/>
  <c r="C189" i="33"/>
  <c r="F189" i="33"/>
  <c r="G189" i="33"/>
  <c r="H189" i="33"/>
  <c r="I189" i="33"/>
  <c r="B212" i="33"/>
  <c r="C212" i="33"/>
  <c r="F212" i="33"/>
  <c r="G212" i="33"/>
  <c r="H212" i="33"/>
  <c r="I212" i="33"/>
  <c r="B216" i="33"/>
  <c r="C216" i="33"/>
  <c r="F216" i="33"/>
  <c r="G216" i="33"/>
  <c r="H216" i="33"/>
  <c r="I216" i="33"/>
  <c r="B228" i="33"/>
  <c r="C228" i="33"/>
  <c r="F228" i="33"/>
  <c r="G228" i="33"/>
  <c r="H228" i="33"/>
  <c r="I228" i="33"/>
  <c r="B230" i="33"/>
  <c r="C230" i="33"/>
  <c r="F230" i="33"/>
  <c r="G230" i="33"/>
  <c r="H230" i="33"/>
  <c r="I230" i="33"/>
  <c r="B232" i="33"/>
  <c r="C232" i="33"/>
  <c r="F232" i="33"/>
  <c r="G232" i="33"/>
  <c r="H232" i="33"/>
  <c r="I232" i="33"/>
  <c r="B234" i="33"/>
  <c r="C234" i="33"/>
  <c r="F234" i="33"/>
  <c r="G234" i="33"/>
  <c r="H234" i="33"/>
  <c r="I234" i="33"/>
  <c r="B245" i="33"/>
  <c r="C245" i="33"/>
  <c r="F245" i="33"/>
  <c r="G245" i="33"/>
  <c r="H245" i="33"/>
  <c r="I245" i="33"/>
  <c r="B253" i="33"/>
  <c r="C253" i="33"/>
  <c r="F253" i="33"/>
  <c r="G253" i="33"/>
  <c r="H253" i="33"/>
  <c r="I253" i="33"/>
  <c r="B254" i="33"/>
  <c r="C254" i="33"/>
  <c r="F254" i="33"/>
  <c r="G254" i="33"/>
  <c r="H254" i="33"/>
  <c r="I254" i="33"/>
  <c r="B257" i="33"/>
  <c r="C257" i="33"/>
  <c r="F257" i="33"/>
  <c r="G257" i="33"/>
  <c r="H257" i="33"/>
  <c r="I257" i="33"/>
  <c r="B258" i="33"/>
  <c r="C258" i="33"/>
  <c r="F258" i="33"/>
  <c r="G258" i="33"/>
  <c r="H258" i="33"/>
  <c r="I258" i="33"/>
  <c r="F415" i="33"/>
  <c r="G415" i="33"/>
  <c r="H415" i="33"/>
  <c r="I415" i="33"/>
  <c r="F403" i="33"/>
  <c r="G403" i="33"/>
  <c r="H403" i="33"/>
  <c r="I403" i="33"/>
  <c r="F404" i="33"/>
  <c r="G404" i="33"/>
  <c r="H404" i="33"/>
  <c r="I404" i="33"/>
  <c r="F405" i="33"/>
  <c r="G405" i="33"/>
  <c r="H405" i="33"/>
  <c r="I405" i="33"/>
  <c r="F406" i="33"/>
  <c r="G406" i="33"/>
  <c r="H406" i="33"/>
  <c r="I406" i="33"/>
  <c r="F407" i="33"/>
  <c r="G407" i="33"/>
  <c r="H407" i="33"/>
  <c r="I407" i="33"/>
  <c r="F408" i="33"/>
  <c r="G408" i="33"/>
  <c r="H408" i="33"/>
  <c r="I408" i="33"/>
  <c r="F409" i="33"/>
  <c r="G409" i="33"/>
  <c r="H409" i="33"/>
  <c r="I409" i="33"/>
  <c r="F410" i="33"/>
  <c r="G410" i="33"/>
  <c r="H410" i="33"/>
  <c r="I410" i="33"/>
  <c r="F411" i="33"/>
  <c r="G411" i="33"/>
  <c r="H411" i="33"/>
  <c r="I411" i="33"/>
  <c r="F412" i="33"/>
  <c r="G412" i="33"/>
  <c r="H412" i="33"/>
  <c r="I412" i="33"/>
  <c r="F413" i="33"/>
  <c r="G413" i="33"/>
  <c r="H413" i="33"/>
  <c r="I413" i="33"/>
  <c r="F414" i="33"/>
  <c r="G414" i="33"/>
  <c r="H414" i="33"/>
  <c r="I414" i="33"/>
  <c r="F349" i="33"/>
  <c r="G349" i="33"/>
  <c r="H349" i="33"/>
  <c r="I349" i="33"/>
  <c r="F350" i="33"/>
  <c r="G350" i="33"/>
  <c r="H350" i="33"/>
  <c r="I350" i="33"/>
  <c r="F351" i="33"/>
  <c r="G351" i="33"/>
  <c r="H351" i="33"/>
  <c r="I351" i="33"/>
  <c r="F352" i="33"/>
  <c r="G352" i="33"/>
  <c r="H352" i="33"/>
  <c r="I352" i="33"/>
  <c r="F353" i="33"/>
  <c r="G353" i="33"/>
  <c r="H353" i="33"/>
  <c r="I353" i="33"/>
  <c r="F354" i="33"/>
  <c r="G354" i="33"/>
  <c r="H354" i="33"/>
  <c r="I354" i="33"/>
  <c r="F355" i="33"/>
  <c r="G355" i="33"/>
  <c r="H355" i="33"/>
  <c r="I355" i="33"/>
  <c r="F356" i="33"/>
  <c r="G356" i="33"/>
  <c r="H356" i="33"/>
  <c r="I356" i="33"/>
  <c r="F357" i="33"/>
  <c r="G357" i="33"/>
  <c r="H357" i="33"/>
  <c r="I357" i="33"/>
  <c r="F358" i="33"/>
  <c r="G358" i="33"/>
  <c r="H358" i="33"/>
  <c r="I358" i="33"/>
  <c r="F359" i="33"/>
  <c r="G359" i="33"/>
  <c r="H359" i="33"/>
  <c r="I359" i="33"/>
  <c r="F360" i="33"/>
  <c r="G360" i="33"/>
  <c r="H360" i="33"/>
  <c r="I360" i="33"/>
  <c r="F361" i="33"/>
  <c r="G361" i="33"/>
  <c r="H361" i="33"/>
  <c r="I361" i="33"/>
  <c r="F362" i="33"/>
  <c r="G362" i="33"/>
  <c r="H362" i="33"/>
  <c r="I362" i="33"/>
  <c r="F363" i="33"/>
  <c r="G363" i="33"/>
  <c r="H363" i="33"/>
  <c r="I363" i="33"/>
  <c r="F364" i="33"/>
  <c r="G364" i="33"/>
  <c r="H364" i="33"/>
  <c r="I364" i="33"/>
  <c r="F365" i="33"/>
  <c r="G365" i="33"/>
  <c r="H365" i="33"/>
  <c r="I365" i="33"/>
  <c r="F366" i="33"/>
  <c r="G366" i="33"/>
  <c r="H366" i="33"/>
  <c r="I366" i="33"/>
  <c r="F367" i="33"/>
  <c r="G367" i="33"/>
  <c r="H367" i="33"/>
  <c r="I367" i="33"/>
  <c r="F368" i="33"/>
  <c r="G368" i="33"/>
  <c r="H368" i="33"/>
  <c r="I368" i="33"/>
  <c r="F369" i="33"/>
  <c r="G369" i="33"/>
  <c r="H369" i="33"/>
  <c r="I369" i="33"/>
  <c r="F370" i="33"/>
  <c r="G370" i="33"/>
  <c r="H370" i="33"/>
  <c r="I370" i="33"/>
  <c r="F371" i="33"/>
  <c r="G371" i="33"/>
  <c r="H371" i="33"/>
  <c r="I371" i="33"/>
  <c r="F372" i="33"/>
  <c r="G372" i="33"/>
  <c r="H372" i="33"/>
  <c r="I372" i="33"/>
  <c r="F373" i="33"/>
  <c r="G373" i="33"/>
  <c r="H373" i="33"/>
  <c r="I373" i="33"/>
  <c r="F374" i="33"/>
  <c r="G374" i="33"/>
  <c r="H374" i="33"/>
  <c r="I374" i="33"/>
  <c r="F375" i="33"/>
  <c r="G375" i="33"/>
  <c r="H375" i="33"/>
  <c r="I375" i="33"/>
  <c r="F376" i="33"/>
  <c r="G376" i="33"/>
  <c r="H376" i="33"/>
  <c r="I376" i="33"/>
  <c r="F377" i="33"/>
  <c r="G377" i="33"/>
  <c r="H377" i="33"/>
  <c r="I377" i="33"/>
  <c r="F378" i="33"/>
  <c r="G378" i="33"/>
  <c r="H378" i="33"/>
  <c r="I378" i="33"/>
  <c r="F379" i="33"/>
  <c r="G379" i="33"/>
  <c r="H379" i="33"/>
  <c r="I379" i="33"/>
  <c r="F380" i="33"/>
  <c r="G380" i="33"/>
  <c r="H380" i="33"/>
  <c r="I380" i="33"/>
  <c r="F381" i="33"/>
  <c r="G381" i="33"/>
  <c r="H381" i="33"/>
  <c r="I381" i="33"/>
  <c r="F382" i="33"/>
  <c r="G382" i="33"/>
  <c r="H382" i="33"/>
  <c r="I382" i="33"/>
  <c r="F383" i="33"/>
  <c r="G383" i="33"/>
  <c r="H383" i="33"/>
  <c r="I383" i="33"/>
  <c r="F384" i="33"/>
  <c r="G384" i="33"/>
  <c r="H384" i="33"/>
  <c r="I384" i="33"/>
  <c r="F385" i="33"/>
  <c r="G385" i="33"/>
  <c r="H385" i="33"/>
  <c r="I385" i="33"/>
  <c r="F386" i="33"/>
  <c r="G386" i="33"/>
  <c r="H386" i="33"/>
  <c r="I386" i="33"/>
  <c r="F387" i="33"/>
  <c r="G387" i="33"/>
  <c r="H387" i="33"/>
  <c r="I387" i="33"/>
  <c r="F388" i="33"/>
  <c r="G388" i="33"/>
  <c r="H388" i="33"/>
  <c r="I388" i="33"/>
  <c r="F389" i="33"/>
  <c r="G389" i="33"/>
  <c r="H389" i="33"/>
  <c r="I389" i="33"/>
  <c r="F390" i="33"/>
  <c r="G390" i="33"/>
  <c r="H390" i="33"/>
  <c r="I390" i="33"/>
  <c r="F391" i="33"/>
  <c r="G391" i="33"/>
  <c r="H391" i="33"/>
  <c r="I391" i="33"/>
  <c r="F392" i="33"/>
  <c r="G392" i="33"/>
  <c r="H392" i="33"/>
  <c r="I392" i="33"/>
  <c r="F393" i="33"/>
  <c r="G393" i="33"/>
  <c r="H393" i="33"/>
  <c r="I393" i="33"/>
  <c r="F394" i="33"/>
  <c r="G394" i="33"/>
  <c r="H394" i="33"/>
  <c r="I394" i="33"/>
  <c r="F395" i="33"/>
  <c r="G395" i="33"/>
  <c r="H395" i="33"/>
  <c r="I395" i="33"/>
  <c r="F396" i="33"/>
  <c r="G396" i="33"/>
  <c r="H396" i="33"/>
  <c r="I396" i="33"/>
  <c r="F397" i="33"/>
  <c r="G397" i="33"/>
  <c r="H397" i="33"/>
  <c r="I397" i="33"/>
  <c r="F398" i="33"/>
  <c r="G398" i="33"/>
  <c r="H398" i="33"/>
  <c r="I398" i="33"/>
  <c r="F399" i="33"/>
  <c r="G399" i="33"/>
  <c r="H399" i="33"/>
  <c r="I399" i="33"/>
  <c r="F400" i="33"/>
  <c r="G400" i="33"/>
  <c r="H400" i="33"/>
  <c r="I400" i="33"/>
  <c r="F401" i="33"/>
  <c r="G401" i="33"/>
  <c r="H401" i="33"/>
  <c r="I401" i="33"/>
  <c r="F402" i="33"/>
  <c r="G402" i="33"/>
  <c r="H402" i="33"/>
  <c r="I402" i="33"/>
  <c r="B414" i="33"/>
  <c r="C414" i="33"/>
  <c r="B415" i="33"/>
  <c r="C415" i="33"/>
  <c r="B410" i="33"/>
  <c r="C410" i="33"/>
  <c r="B411" i="33"/>
  <c r="C411" i="33"/>
  <c r="B412" i="33"/>
  <c r="C412" i="33"/>
  <c r="B413" i="33"/>
  <c r="C413" i="33"/>
  <c r="B405" i="33"/>
  <c r="C405" i="33"/>
  <c r="B406" i="33"/>
  <c r="C406" i="33"/>
  <c r="B407" i="33"/>
  <c r="C407" i="33"/>
  <c r="B408" i="33"/>
  <c r="C408" i="33"/>
  <c r="B409" i="33"/>
  <c r="C409" i="33"/>
  <c r="B400" i="33"/>
  <c r="C400" i="33"/>
  <c r="B401" i="33"/>
  <c r="C401" i="33"/>
  <c r="B402" i="33"/>
  <c r="C402" i="33"/>
  <c r="B403" i="33"/>
  <c r="C403" i="33"/>
  <c r="B404" i="33"/>
  <c r="C404" i="33"/>
  <c r="B388" i="33"/>
  <c r="C388" i="33"/>
  <c r="B389" i="33"/>
  <c r="C389" i="33"/>
  <c r="B390" i="33"/>
  <c r="C390" i="33"/>
  <c r="B391" i="33"/>
  <c r="C391" i="33"/>
  <c r="B392" i="33"/>
  <c r="C392" i="33"/>
  <c r="B393" i="33"/>
  <c r="C393" i="33"/>
  <c r="B394" i="33"/>
  <c r="C394" i="33"/>
  <c r="B395" i="33"/>
  <c r="C395" i="33"/>
  <c r="B396" i="33"/>
  <c r="C396" i="33"/>
  <c r="B397" i="33"/>
  <c r="C397" i="33"/>
  <c r="B398" i="33"/>
  <c r="C398" i="33"/>
  <c r="B399" i="33"/>
  <c r="C399" i="33"/>
  <c r="B349" i="33"/>
  <c r="C349" i="33"/>
  <c r="B350" i="33"/>
  <c r="C350" i="33"/>
  <c r="B351" i="33"/>
  <c r="C351" i="33"/>
  <c r="B352" i="33"/>
  <c r="C352" i="33"/>
  <c r="B353" i="33"/>
  <c r="C353" i="33"/>
  <c r="B354" i="33"/>
  <c r="C354" i="33"/>
  <c r="B355" i="33"/>
  <c r="C355" i="33"/>
  <c r="B356" i="33"/>
  <c r="C356" i="33"/>
  <c r="B357" i="33"/>
  <c r="C357" i="33"/>
  <c r="B358" i="33"/>
  <c r="C358" i="33"/>
  <c r="B359" i="33"/>
  <c r="C359" i="33"/>
  <c r="B360" i="33"/>
  <c r="C360" i="33"/>
  <c r="B361" i="33"/>
  <c r="C361" i="33"/>
  <c r="B362" i="33"/>
  <c r="C362" i="33"/>
  <c r="B363" i="33"/>
  <c r="C363" i="33"/>
  <c r="B364" i="33"/>
  <c r="C364" i="33"/>
  <c r="B365" i="33"/>
  <c r="C365" i="33"/>
  <c r="B366" i="33"/>
  <c r="C366" i="33"/>
  <c r="B367" i="33"/>
  <c r="C367" i="33"/>
  <c r="B368" i="33"/>
  <c r="C368" i="33"/>
  <c r="B369" i="33"/>
  <c r="C369" i="33"/>
  <c r="B370" i="33"/>
  <c r="C370" i="33"/>
  <c r="B371" i="33"/>
  <c r="C371" i="33"/>
  <c r="B372" i="33"/>
  <c r="C372" i="33"/>
  <c r="B373" i="33"/>
  <c r="C373" i="33"/>
  <c r="B374" i="33"/>
  <c r="C374" i="33"/>
  <c r="B375" i="33"/>
  <c r="C375" i="33"/>
  <c r="B376" i="33"/>
  <c r="C376" i="33"/>
  <c r="B377" i="33"/>
  <c r="C377" i="33"/>
  <c r="B378" i="33"/>
  <c r="C378" i="33"/>
  <c r="B379" i="33"/>
  <c r="C379" i="33"/>
  <c r="B380" i="33"/>
  <c r="C380" i="33"/>
  <c r="B381" i="33"/>
  <c r="C381" i="33"/>
  <c r="B382" i="33"/>
  <c r="C382" i="33"/>
  <c r="B383" i="33"/>
  <c r="C383" i="33"/>
  <c r="B384" i="33"/>
  <c r="C384" i="33"/>
  <c r="B385" i="33"/>
  <c r="C385" i="33"/>
  <c r="B386" i="33"/>
  <c r="C386" i="33"/>
  <c r="B387" i="33"/>
  <c r="C387" i="33"/>
  <c r="D13" i="33" l="1"/>
  <c r="D16" i="33"/>
  <c r="D22" i="33"/>
  <c r="D20" i="33"/>
  <c r="D17" i="33"/>
  <c r="D15" i="33"/>
  <c r="D14" i="33"/>
  <c r="D21" i="33"/>
  <c r="D19" i="33"/>
  <c r="D24" i="33"/>
  <c r="D30" i="33"/>
  <c r="D28" i="33"/>
  <c r="D31" i="33"/>
  <c r="D29" i="33"/>
  <c r="D27" i="33"/>
  <c r="D39" i="33"/>
  <c r="D47" i="33"/>
  <c r="D38" i="33"/>
  <c r="D60" i="33"/>
  <c r="D85" i="33"/>
  <c r="D83" i="33"/>
  <c r="D81" i="33"/>
  <c r="D100" i="33"/>
  <c r="D98" i="33"/>
  <c r="D96" i="33"/>
  <c r="D94" i="33"/>
  <c r="D84" i="33"/>
  <c r="D82" i="33"/>
  <c r="D80" i="33"/>
  <c r="D99" i="33"/>
  <c r="D97" i="33"/>
  <c r="D95" i="33"/>
  <c r="D103" i="33"/>
  <c r="D104" i="33"/>
  <c r="D174" i="33"/>
  <c r="D106" i="33"/>
  <c r="D128" i="33"/>
  <c r="D127" i="33"/>
  <c r="D134" i="33"/>
  <c r="D163" i="33"/>
  <c r="D169" i="33"/>
  <c r="D189" i="33"/>
  <c r="D212" i="33"/>
  <c r="D188" i="33"/>
  <c r="D216" i="33"/>
  <c r="D228" i="33"/>
  <c r="D230" i="33"/>
  <c r="D234" i="33"/>
  <c r="D232" i="33"/>
  <c r="D253" i="33"/>
  <c r="D254" i="33"/>
  <c r="D245" i="33"/>
  <c r="D258" i="33"/>
  <c r="D257"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1" i="33"/>
  <c r="D360" i="33"/>
  <c r="D359" i="33"/>
  <c r="D358" i="33"/>
  <c r="D357" i="33"/>
  <c r="D356" i="33"/>
  <c r="D355" i="33"/>
  <c r="D354" i="33"/>
  <c r="D353" i="33"/>
  <c r="D352" i="33"/>
  <c r="D351" i="33"/>
  <c r="D350" i="33"/>
  <c r="D349" i="33"/>
  <c r="D414" i="33"/>
  <c r="D413" i="33"/>
  <c r="D412" i="33"/>
  <c r="D411" i="33"/>
  <c r="D410" i="33"/>
  <c r="D409" i="33"/>
  <c r="D408" i="33"/>
  <c r="D407" i="33"/>
  <c r="D406" i="33"/>
  <c r="D405" i="33"/>
  <c r="D404" i="33"/>
  <c r="D403" i="33"/>
  <c r="D415" i="33"/>
  <c r="AD1560" i="19" l="1"/>
  <c r="AC1560" i="19"/>
  <c r="AB1560" i="19"/>
  <c r="AA1560" i="19"/>
  <c r="Z1560" i="19"/>
  <c r="Y1560" i="19"/>
  <c r="X1560" i="19"/>
  <c r="AD1559" i="19"/>
  <c r="AC1559" i="19"/>
  <c r="AB1559" i="19"/>
  <c r="AA1559" i="19"/>
  <c r="Z1559" i="19"/>
  <c r="Y1559" i="19"/>
  <c r="X1559" i="19"/>
  <c r="AD1558" i="19"/>
  <c r="AC1558" i="19"/>
  <c r="AB1558" i="19"/>
  <c r="AA1558" i="19"/>
  <c r="Z1558" i="19"/>
  <c r="Y1558" i="19"/>
  <c r="X1558" i="19"/>
  <c r="AD1557" i="19"/>
  <c r="AC1557" i="19"/>
  <c r="AB1557" i="19"/>
  <c r="AA1557" i="19"/>
  <c r="Z1557" i="19"/>
  <c r="Y1557" i="19"/>
  <c r="X1557" i="19"/>
  <c r="AD1556" i="19"/>
  <c r="AC1556" i="19"/>
  <c r="AB1556" i="19"/>
  <c r="AA1556" i="19"/>
  <c r="Z1556" i="19"/>
  <c r="Y1556" i="19"/>
  <c r="X1556" i="19"/>
  <c r="AD1555" i="19"/>
  <c r="AC1555" i="19"/>
  <c r="AB1555" i="19"/>
  <c r="AA1555" i="19"/>
  <c r="Z1555" i="19"/>
  <c r="Y1555" i="19"/>
  <c r="X1555" i="19"/>
  <c r="AD1553" i="19"/>
  <c r="AC1553" i="19"/>
  <c r="AB1553" i="19"/>
  <c r="AA1553" i="19"/>
  <c r="Z1553" i="19"/>
  <c r="Y1553" i="19"/>
  <c r="X1553" i="19"/>
  <c r="AD1552" i="19"/>
  <c r="AC1552" i="19"/>
  <c r="AB1552" i="19"/>
  <c r="AA1552" i="19"/>
  <c r="Z1552" i="19"/>
  <c r="Y1552" i="19"/>
  <c r="X1552" i="19"/>
  <c r="AD1551" i="19"/>
  <c r="AC1551" i="19"/>
  <c r="AB1551" i="19"/>
  <c r="AA1551" i="19"/>
  <c r="Z1551" i="19"/>
  <c r="Y1551" i="19"/>
  <c r="X1551" i="19"/>
  <c r="AD1550" i="19"/>
  <c r="AC1550" i="19"/>
  <c r="AB1550" i="19"/>
  <c r="AA1550" i="19"/>
  <c r="Z1550" i="19"/>
  <c r="Y1550" i="19"/>
  <c r="X1550" i="19"/>
  <c r="AD1549" i="19"/>
  <c r="AC1549" i="19"/>
  <c r="AB1549" i="19"/>
  <c r="AA1549" i="19"/>
  <c r="Z1549" i="19"/>
  <c r="Y1549" i="19"/>
  <c r="X1549" i="19"/>
  <c r="AD1548" i="19"/>
  <c r="AC1548" i="19"/>
  <c r="AB1548" i="19"/>
  <c r="AA1548" i="19"/>
  <c r="Z1548" i="19"/>
  <c r="Y1548" i="19"/>
  <c r="X1548" i="19"/>
  <c r="AD1547" i="19"/>
  <c r="AC1547" i="19"/>
  <c r="AB1547" i="19"/>
  <c r="AA1547" i="19"/>
  <c r="Z1547" i="19"/>
  <c r="Y1547" i="19"/>
  <c r="X1547" i="19"/>
  <c r="AD1546" i="19"/>
  <c r="AC1546" i="19"/>
  <c r="AB1546" i="19"/>
  <c r="AA1546" i="19"/>
  <c r="Z1546" i="19"/>
  <c r="Y1546" i="19"/>
  <c r="X1546" i="19"/>
  <c r="AD1545" i="19"/>
  <c r="AC1545" i="19"/>
  <c r="AB1545" i="19"/>
  <c r="AA1545" i="19"/>
  <c r="Z1545" i="19"/>
  <c r="Y1545" i="19"/>
  <c r="X1545" i="19"/>
  <c r="AD1544" i="19"/>
  <c r="AC1544" i="19"/>
  <c r="AB1544" i="19"/>
  <c r="AA1544" i="19"/>
  <c r="Z1544" i="19"/>
  <c r="Y1544" i="19"/>
  <c r="X1544" i="19"/>
  <c r="AD1543" i="19"/>
  <c r="AC1543" i="19"/>
  <c r="AB1543" i="19"/>
  <c r="AA1543" i="19"/>
  <c r="Z1543" i="19"/>
  <c r="Y1543" i="19"/>
  <c r="X1543" i="19"/>
  <c r="AD1542" i="19"/>
  <c r="AC1542" i="19"/>
  <c r="AB1542" i="19"/>
  <c r="AA1542" i="19"/>
  <c r="Z1542" i="19"/>
  <c r="Y1542" i="19"/>
  <c r="X1542" i="19"/>
  <c r="AD1541" i="19"/>
  <c r="AC1541" i="19"/>
  <c r="AB1541" i="19"/>
  <c r="AA1541" i="19"/>
  <c r="Z1541" i="19"/>
  <c r="Y1541" i="19"/>
  <c r="X1541" i="19"/>
  <c r="AD1540" i="19"/>
  <c r="AC1540" i="19"/>
  <c r="AB1540" i="19"/>
  <c r="AA1540" i="19"/>
  <c r="Z1540" i="19"/>
  <c r="Y1540" i="19"/>
  <c r="X1540" i="19"/>
  <c r="AD1539" i="19"/>
  <c r="AC1539" i="19"/>
  <c r="AB1539" i="19"/>
  <c r="AA1539" i="19"/>
  <c r="Z1539" i="19"/>
  <c r="Y1539" i="19"/>
  <c r="X1539" i="19"/>
  <c r="AD1538" i="19"/>
  <c r="AC1538" i="19"/>
  <c r="AB1538" i="19"/>
  <c r="AA1538" i="19"/>
  <c r="Z1538" i="19"/>
  <c r="Y1538" i="19"/>
  <c r="X1538" i="19"/>
  <c r="Q1538" i="19"/>
  <c r="AD1571" i="19"/>
  <c r="AC1571" i="19"/>
  <c r="AB1571" i="19"/>
  <c r="AA1571" i="19"/>
  <c r="Z1571" i="19"/>
  <c r="Y1571" i="19"/>
  <c r="X1571" i="19"/>
  <c r="AD1570" i="19"/>
  <c r="AC1570" i="19"/>
  <c r="AB1570" i="19"/>
  <c r="AA1570" i="19"/>
  <c r="Z1570" i="19"/>
  <c r="Y1570" i="19"/>
  <c r="X1570" i="19"/>
  <c r="AD1569" i="19"/>
  <c r="AC1569" i="19"/>
  <c r="AB1569" i="19"/>
  <c r="AA1569" i="19"/>
  <c r="Z1569" i="19"/>
  <c r="Y1569" i="19"/>
  <c r="X1569" i="19"/>
  <c r="AD1568" i="19"/>
  <c r="AC1568" i="19"/>
  <c r="AB1568" i="19"/>
  <c r="AA1568" i="19"/>
  <c r="Z1568" i="19"/>
  <c r="Y1568" i="19"/>
  <c r="X1568" i="19"/>
  <c r="AD1567" i="19"/>
  <c r="AC1567" i="19"/>
  <c r="AB1567" i="19"/>
  <c r="AA1567" i="19"/>
  <c r="Z1567" i="19"/>
  <c r="Y1567" i="19"/>
  <c r="X1567" i="19"/>
  <c r="AD1566" i="19"/>
  <c r="AC1566" i="19"/>
  <c r="AB1566" i="19"/>
  <c r="AA1566" i="19"/>
  <c r="Z1566" i="19"/>
  <c r="Y1566" i="19"/>
  <c r="X1566" i="19"/>
  <c r="AD1565" i="19"/>
  <c r="AC1565" i="19"/>
  <c r="AB1565" i="19"/>
  <c r="AA1565" i="19"/>
  <c r="Z1565" i="19"/>
  <c r="Y1565" i="19"/>
  <c r="X1565" i="19"/>
  <c r="AD1564" i="19"/>
  <c r="AC1564" i="19"/>
  <c r="AB1564" i="19"/>
  <c r="AA1564" i="19"/>
  <c r="Z1564" i="19"/>
  <c r="Y1564" i="19"/>
  <c r="X1564" i="19"/>
  <c r="AD1563" i="19"/>
  <c r="AC1563" i="19"/>
  <c r="AB1563" i="19"/>
  <c r="AA1563" i="19"/>
  <c r="Z1563" i="19"/>
  <c r="Y1563" i="19"/>
  <c r="X1563" i="19"/>
  <c r="AD1562" i="19"/>
  <c r="AC1562" i="19"/>
  <c r="AB1562" i="19"/>
  <c r="AA1562" i="19"/>
  <c r="Z1562" i="19"/>
  <c r="Y1562" i="19"/>
  <c r="X1562" i="19"/>
  <c r="AD1561" i="19"/>
  <c r="AC1561" i="19"/>
  <c r="AB1561" i="19"/>
  <c r="AA1561" i="19"/>
  <c r="Z1561" i="19"/>
  <c r="Y1561" i="19"/>
  <c r="X1561" i="19"/>
  <c r="Q1561" i="19"/>
  <c r="AD1583" i="19"/>
  <c r="AC1583" i="19"/>
  <c r="AB1583" i="19"/>
  <c r="AA1583" i="19"/>
  <c r="Z1583" i="19"/>
  <c r="Y1583" i="19"/>
  <c r="X1583" i="19"/>
  <c r="AD1582" i="19"/>
  <c r="AC1582" i="19"/>
  <c r="AB1582" i="19"/>
  <c r="AA1582" i="19"/>
  <c r="Z1582" i="19"/>
  <c r="Y1582" i="19"/>
  <c r="X1582" i="19"/>
  <c r="AD1581" i="19"/>
  <c r="AC1581" i="19"/>
  <c r="AB1581" i="19"/>
  <c r="AA1581" i="19"/>
  <c r="Z1581" i="19"/>
  <c r="Y1581" i="19"/>
  <c r="X1581" i="19"/>
  <c r="AD1580" i="19"/>
  <c r="AC1580" i="19"/>
  <c r="AB1580" i="19"/>
  <c r="AA1580" i="19"/>
  <c r="Z1580" i="19"/>
  <c r="Y1580" i="19"/>
  <c r="X1580" i="19"/>
  <c r="AD1579" i="19"/>
  <c r="AC1579" i="19"/>
  <c r="AB1579" i="19"/>
  <c r="AA1579" i="19"/>
  <c r="Z1579" i="19"/>
  <c r="Y1579" i="19"/>
  <c r="X1579" i="19"/>
  <c r="AD1578" i="19"/>
  <c r="AC1578" i="19"/>
  <c r="AB1578" i="19"/>
  <c r="AA1578" i="19"/>
  <c r="Z1578" i="19"/>
  <c r="Y1578" i="19"/>
  <c r="X1578" i="19"/>
  <c r="AD1577" i="19"/>
  <c r="AC1577" i="19"/>
  <c r="AB1577" i="19"/>
  <c r="AA1577" i="19"/>
  <c r="Z1577" i="19"/>
  <c r="Y1577" i="19"/>
  <c r="X1577" i="19"/>
  <c r="AD1576" i="19"/>
  <c r="AC1576" i="19"/>
  <c r="AB1576" i="19"/>
  <c r="AA1576" i="19"/>
  <c r="Z1576" i="19"/>
  <c r="Y1576" i="19"/>
  <c r="X1576" i="19"/>
  <c r="AD1575" i="19"/>
  <c r="AC1575" i="19"/>
  <c r="AB1575" i="19"/>
  <c r="AA1575" i="19"/>
  <c r="Z1575" i="19"/>
  <c r="Y1575" i="19"/>
  <c r="X1575" i="19"/>
  <c r="AD1574" i="19"/>
  <c r="AC1574" i="19"/>
  <c r="AB1574" i="19"/>
  <c r="AA1574" i="19"/>
  <c r="Z1574" i="19"/>
  <c r="Y1574" i="19"/>
  <c r="X1574" i="19"/>
  <c r="AD1573" i="19"/>
  <c r="AC1573" i="19"/>
  <c r="AB1573" i="19"/>
  <c r="AA1573" i="19"/>
  <c r="Z1573" i="19"/>
  <c r="Y1573" i="19"/>
  <c r="X1573" i="19"/>
  <c r="AD1572" i="19"/>
  <c r="AC1572" i="19"/>
  <c r="AB1572" i="19"/>
  <c r="AA1572" i="19"/>
  <c r="Z1572" i="19"/>
  <c r="Y1572" i="19"/>
  <c r="X1572" i="19"/>
  <c r="Q1572" i="19"/>
  <c r="AD1607" i="19"/>
  <c r="AC1607" i="19"/>
  <c r="AB1607" i="19"/>
  <c r="AA1607" i="19"/>
  <c r="Z1607" i="19"/>
  <c r="Y1607" i="19"/>
  <c r="X1607" i="19"/>
  <c r="AD1606" i="19"/>
  <c r="AC1606" i="19"/>
  <c r="AB1606" i="19"/>
  <c r="AA1606" i="19"/>
  <c r="Z1606" i="19"/>
  <c r="Y1606" i="19"/>
  <c r="X1606" i="19"/>
  <c r="AD1605" i="19"/>
  <c r="AC1605" i="19"/>
  <c r="AB1605" i="19"/>
  <c r="AA1605" i="19"/>
  <c r="Z1605" i="19"/>
  <c r="Y1605" i="19"/>
  <c r="X1605" i="19"/>
  <c r="AD1604" i="19"/>
  <c r="AC1604" i="19"/>
  <c r="AB1604" i="19"/>
  <c r="AA1604" i="19"/>
  <c r="Z1604" i="19"/>
  <c r="Y1604" i="19"/>
  <c r="X1604" i="19"/>
  <c r="AD1603" i="19"/>
  <c r="AC1603" i="19"/>
  <c r="AB1603" i="19"/>
  <c r="AA1603" i="19"/>
  <c r="Z1603" i="19"/>
  <c r="Y1603" i="19"/>
  <c r="X1603" i="19"/>
  <c r="AD1602" i="19"/>
  <c r="AC1602" i="19"/>
  <c r="AB1602" i="19"/>
  <c r="AA1602" i="19"/>
  <c r="Z1602" i="19"/>
  <c r="Y1602" i="19"/>
  <c r="X1602" i="19"/>
  <c r="AD1601" i="19"/>
  <c r="AC1601" i="19"/>
  <c r="AB1601" i="19"/>
  <c r="AA1601" i="19"/>
  <c r="Z1601" i="19"/>
  <c r="Y1601" i="19"/>
  <c r="X1601" i="19"/>
  <c r="AD1600" i="19"/>
  <c r="AC1600" i="19"/>
  <c r="AB1600" i="19"/>
  <c r="AA1600" i="19"/>
  <c r="Z1600" i="19"/>
  <c r="Y1600" i="19"/>
  <c r="X1600" i="19"/>
  <c r="AD1599" i="19"/>
  <c r="AC1599" i="19"/>
  <c r="AB1599" i="19"/>
  <c r="AA1599" i="19"/>
  <c r="Z1599" i="19"/>
  <c r="Y1599" i="19"/>
  <c r="X1599" i="19"/>
  <c r="AD1598" i="19"/>
  <c r="AC1598" i="19"/>
  <c r="AB1598" i="19"/>
  <c r="AA1598" i="19"/>
  <c r="Z1598" i="19"/>
  <c r="Y1598" i="19"/>
  <c r="X1598" i="19"/>
  <c r="AD1597" i="19"/>
  <c r="AC1597" i="19"/>
  <c r="AB1597" i="19"/>
  <c r="AA1597" i="19"/>
  <c r="Z1597" i="19"/>
  <c r="Y1597" i="19"/>
  <c r="X1597" i="19"/>
  <c r="AD1596" i="19"/>
  <c r="AC1596" i="19"/>
  <c r="AB1596" i="19"/>
  <c r="AA1596" i="19"/>
  <c r="Z1596" i="19"/>
  <c r="Y1596" i="19"/>
  <c r="X1596" i="19"/>
  <c r="Q1596" i="19"/>
  <c r="AD1595" i="19"/>
  <c r="AC1595" i="19"/>
  <c r="AB1595" i="19"/>
  <c r="AA1595" i="19"/>
  <c r="Z1595" i="19"/>
  <c r="Y1595" i="19"/>
  <c r="X1595" i="19"/>
  <c r="AD1594" i="19"/>
  <c r="AC1594" i="19"/>
  <c r="AB1594" i="19"/>
  <c r="AA1594" i="19"/>
  <c r="Z1594" i="19"/>
  <c r="Y1594" i="19"/>
  <c r="X1594" i="19"/>
  <c r="AD1593" i="19"/>
  <c r="AC1593" i="19"/>
  <c r="AB1593" i="19"/>
  <c r="AA1593" i="19"/>
  <c r="Z1593" i="19"/>
  <c r="Y1593" i="19"/>
  <c r="X1593" i="19"/>
  <c r="AD1592" i="19"/>
  <c r="AC1592" i="19"/>
  <c r="AB1592" i="19"/>
  <c r="AA1592" i="19"/>
  <c r="Z1592" i="19"/>
  <c r="Y1592" i="19"/>
  <c r="X1592" i="19"/>
  <c r="AD1591" i="19"/>
  <c r="AC1591" i="19"/>
  <c r="AB1591" i="19"/>
  <c r="AA1591" i="19"/>
  <c r="Z1591" i="19"/>
  <c r="Y1591" i="19"/>
  <c r="X1591" i="19"/>
  <c r="AD1590" i="19"/>
  <c r="AC1590" i="19"/>
  <c r="AB1590" i="19"/>
  <c r="AA1590" i="19"/>
  <c r="Z1590" i="19"/>
  <c r="Y1590" i="19"/>
  <c r="X1590" i="19"/>
  <c r="AD1589" i="19"/>
  <c r="AC1589" i="19"/>
  <c r="AB1589" i="19"/>
  <c r="AA1589" i="19"/>
  <c r="Z1589" i="19"/>
  <c r="Y1589" i="19"/>
  <c r="X1589" i="19"/>
  <c r="AD1588" i="19"/>
  <c r="AC1588" i="19"/>
  <c r="AB1588" i="19"/>
  <c r="AA1588" i="19"/>
  <c r="Z1588" i="19"/>
  <c r="Y1588" i="19"/>
  <c r="X1588" i="19"/>
  <c r="AD1587" i="19"/>
  <c r="AC1587" i="19"/>
  <c r="AB1587" i="19"/>
  <c r="AA1587" i="19"/>
  <c r="Z1587" i="19"/>
  <c r="Y1587" i="19"/>
  <c r="X1587" i="19"/>
  <c r="AD1586" i="19"/>
  <c r="AC1586" i="19"/>
  <c r="AB1586" i="19"/>
  <c r="AA1586" i="19"/>
  <c r="Z1586" i="19"/>
  <c r="Y1586" i="19"/>
  <c r="X1586" i="19"/>
  <c r="AD1585" i="19"/>
  <c r="AC1585" i="19"/>
  <c r="AB1585" i="19"/>
  <c r="AA1585" i="19"/>
  <c r="Z1585" i="19"/>
  <c r="Y1585" i="19"/>
  <c r="X1585" i="19"/>
  <c r="AD1584" i="19"/>
  <c r="AC1584" i="19"/>
  <c r="AB1584" i="19"/>
  <c r="AA1584" i="19"/>
  <c r="Z1584" i="19"/>
  <c r="Y1584" i="19"/>
  <c r="X1584" i="19"/>
  <c r="Q1584" i="19"/>
  <c r="AD1631" i="19"/>
  <c r="AC1631" i="19"/>
  <c r="AB1631" i="19"/>
  <c r="AA1631" i="19"/>
  <c r="Z1631" i="19"/>
  <c r="Y1631" i="19"/>
  <c r="X1631" i="19"/>
  <c r="AD1630" i="19"/>
  <c r="AC1630" i="19"/>
  <c r="AB1630" i="19"/>
  <c r="AA1630" i="19"/>
  <c r="Z1630" i="19"/>
  <c r="Y1630" i="19"/>
  <c r="X1630" i="19"/>
  <c r="AD1629" i="19"/>
  <c r="AC1629" i="19"/>
  <c r="AB1629" i="19"/>
  <c r="AA1629" i="19"/>
  <c r="Z1629" i="19"/>
  <c r="Y1629" i="19"/>
  <c r="X1629" i="19"/>
  <c r="AD1628" i="19"/>
  <c r="AC1628" i="19"/>
  <c r="AB1628" i="19"/>
  <c r="AA1628" i="19"/>
  <c r="Z1628" i="19"/>
  <c r="Y1628" i="19"/>
  <c r="X1628" i="19"/>
  <c r="AD1627" i="19"/>
  <c r="AC1627" i="19"/>
  <c r="AB1627" i="19"/>
  <c r="AA1627" i="19"/>
  <c r="Z1627" i="19"/>
  <c r="Y1627" i="19"/>
  <c r="X1627" i="19"/>
  <c r="AD1626" i="19"/>
  <c r="AC1626" i="19"/>
  <c r="AB1626" i="19"/>
  <c r="AA1626" i="19"/>
  <c r="Z1626" i="19"/>
  <c r="Y1626" i="19"/>
  <c r="X1626" i="19"/>
  <c r="AD1625" i="19"/>
  <c r="AC1625" i="19"/>
  <c r="AB1625" i="19"/>
  <c r="AA1625" i="19"/>
  <c r="Z1625" i="19"/>
  <c r="Y1625" i="19"/>
  <c r="X1625" i="19"/>
  <c r="AD1624" i="19"/>
  <c r="AC1624" i="19"/>
  <c r="AB1624" i="19"/>
  <c r="AA1624" i="19"/>
  <c r="Z1624" i="19"/>
  <c r="Y1624" i="19"/>
  <c r="X1624" i="19"/>
  <c r="AD1623" i="19"/>
  <c r="AC1623" i="19"/>
  <c r="AB1623" i="19"/>
  <c r="AA1623" i="19"/>
  <c r="Z1623" i="19"/>
  <c r="Y1623" i="19"/>
  <c r="X1623" i="19"/>
  <c r="AD1622" i="19"/>
  <c r="AC1622" i="19"/>
  <c r="AB1622" i="19"/>
  <c r="AA1622" i="19"/>
  <c r="Z1622" i="19"/>
  <c r="Y1622" i="19"/>
  <c r="X1622" i="19"/>
  <c r="AD1621" i="19"/>
  <c r="AC1621" i="19"/>
  <c r="AB1621" i="19"/>
  <c r="AA1621" i="19"/>
  <c r="Z1621" i="19"/>
  <c r="Y1621" i="19"/>
  <c r="X1621" i="19"/>
  <c r="AD1620" i="19"/>
  <c r="AC1620" i="19"/>
  <c r="AB1620" i="19"/>
  <c r="AA1620" i="19"/>
  <c r="Z1620" i="19"/>
  <c r="Y1620" i="19"/>
  <c r="X1620" i="19"/>
  <c r="Q1620" i="19"/>
  <c r="AD1619" i="19"/>
  <c r="AC1619" i="19"/>
  <c r="AB1619" i="19"/>
  <c r="AA1619" i="19"/>
  <c r="Z1619" i="19"/>
  <c r="Y1619" i="19"/>
  <c r="X1619" i="19"/>
  <c r="AD1618" i="19"/>
  <c r="AC1618" i="19"/>
  <c r="AB1618" i="19"/>
  <c r="AA1618" i="19"/>
  <c r="Z1618" i="19"/>
  <c r="Y1618" i="19"/>
  <c r="X1618" i="19"/>
  <c r="AD1617" i="19"/>
  <c r="AC1617" i="19"/>
  <c r="AB1617" i="19"/>
  <c r="AA1617" i="19"/>
  <c r="Z1617" i="19"/>
  <c r="Y1617" i="19"/>
  <c r="X1617" i="19"/>
  <c r="AD1616" i="19"/>
  <c r="AC1616" i="19"/>
  <c r="AB1616" i="19"/>
  <c r="AA1616" i="19"/>
  <c r="Z1616" i="19"/>
  <c r="Y1616" i="19"/>
  <c r="X1616" i="19"/>
  <c r="AD1615" i="19"/>
  <c r="AC1615" i="19"/>
  <c r="AB1615" i="19"/>
  <c r="AA1615" i="19"/>
  <c r="Z1615" i="19"/>
  <c r="Y1615" i="19"/>
  <c r="X1615" i="19"/>
  <c r="AD1614" i="19"/>
  <c r="AC1614" i="19"/>
  <c r="AB1614" i="19"/>
  <c r="AA1614" i="19"/>
  <c r="Z1614" i="19"/>
  <c r="Y1614" i="19"/>
  <c r="X1614" i="19"/>
  <c r="AD1613" i="19"/>
  <c r="AC1613" i="19"/>
  <c r="AB1613" i="19"/>
  <c r="AA1613" i="19"/>
  <c r="Z1613" i="19"/>
  <c r="Y1613" i="19"/>
  <c r="X1613" i="19"/>
  <c r="AD1612" i="19"/>
  <c r="AC1612" i="19"/>
  <c r="AB1612" i="19"/>
  <c r="AA1612" i="19"/>
  <c r="Z1612" i="19"/>
  <c r="Y1612" i="19"/>
  <c r="X1612" i="19"/>
  <c r="AD1611" i="19"/>
  <c r="AC1611" i="19"/>
  <c r="AB1611" i="19"/>
  <c r="AA1611" i="19"/>
  <c r="Z1611" i="19"/>
  <c r="Y1611" i="19"/>
  <c r="X1611" i="19"/>
  <c r="AD1610" i="19"/>
  <c r="AC1610" i="19"/>
  <c r="AB1610" i="19"/>
  <c r="AA1610" i="19"/>
  <c r="Z1610" i="19"/>
  <c r="Y1610" i="19"/>
  <c r="X1610" i="19"/>
  <c r="AD1609" i="19"/>
  <c r="AC1609" i="19"/>
  <c r="AB1609" i="19"/>
  <c r="AA1609" i="19"/>
  <c r="Z1609" i="19"/>
  <c r="Y1609" i="19"/>
  <c r="X1609" i="19"/>
  <c r="AD1608" i="19"/>
  <c r="AC1608" i="19"/>
  <c r="AB1608" i="19"/>
  <c r="AA1608" i="19"/>
  <c r="Z1608" i="19"/>
  <c r="Y1608" i="19"/>
  <c r="X1608" i="19"/>
  <c r="Q1608" i="19"/>
  <c r="AD1642" i="19"/>
  <c r="AC1642" i="19"/>
  <c r="AB1642" i="19"/>
  <c r="AA1642" i="19"/>
  <c r="Z1642" i="19"/>
  <c r="Y1642" i="19"/>
  <c r="X1642" i="19"/>
  <c r="AD1641" i="19"/>
  <c r="AC1641" i="19"/>
  <c r="AB1641" i="19"/>
  <c r="AA1641" i="19"/>
  <c r="Z1641" i="19"/>
  <c r="Y1641" i="19"/>
  <c r="X1641" i="19"/>
  <c r="AD1640" i="19"/>
  <c r="AC1640" i="19"/>
  <c r="AB1640" i="19"/>
  <c r="AA1640" i="19"/>
  <c r="Z1640" i="19"/>
  <c r="Y1640" i="19"/>
  <c r="X1640" i="19"/>
  <c r="AD1639" i="19"/>
  <c r="AC1639" i="19"/>
  <c r="AB1639" i="19"/>
  <c r="AA1639" i="19"/>
  <c r="Z1639" i="19"/>
  <c r="Y1639" i="19"/>
  <c r="X1639" i="19"/>
  <c r="AD1638" i="19"/>
  <c r="AC1638" i="19"/>
  <c r="AB1638" i="19"/>
  <c r="AA1638" i="19"/>
  <c r="Z1638" i="19"/>
  <c r="Y1638" i="19"/>
  <c r="X1638" i="19"/>
  <c r="AD1637" i="19"/>
  <c r="AC1637" i="19"/>
  <c r="AB1637" i="19"/>
  <c r="AA1637" i="19"/>
  <c r="Z1637" i="19"/>
  <c r="Y1637" i="19"/>
  <c r="X1637" i="19"/>
  <c r="AD1636" i="19"/>
  <c r="AC1636" i="19"/>
  <c r="AB1636" i="19"/>
  <c r="AA1636" i="19"/>
  <c r="Z1636" i="19"/>
  <c r="Y1636" i="19"/>
  <c r="X1636" i="19"/>
  <c r="AD1635" i="19"/>
  <c r="AC1635" i="19"/>
  <c r="AB1635" i="19"/>
  <c r="AA1635" i="19"/>
  <c r="Z1635" i="19"/>
  <c r="Y1635" i="19"/>
  <c r="X1635" i="19"/>
  <c r="AD1634" i="19"/>
  <c r="AC1634" i="19"/>
  <c r="AB1634" i="19"/>
  <c r="AA1634" i="19"/>
  <c r="Z1634" i="19"/>
  <c r="Y1634" i="19"/>
  <c r="X1634" i="19"/>
  <c r="AD1633" i="19"/>
  <c r="AC1633" i="19"/>
  <c r="AB1633" i="19"/>
  <c r="AA1633" i="19"/>
  <c r="Z1633" i="19"/>
  <c r="Y1633" i="19"/>
  <c r="X1633" i="19"/>
  <c r="AD1632" i="19"/>
  <c r="AC1632" i="19"/>
  <c r="AB1632" i="19"/>
  <c r="AA1632" i="19"/>
  <c r="Z1632" i="19"/>
  <c r="Y1632" i="19"/>
  <c r="X1632" i="19"/>
  <c r="Q1632" i="19"/>
  <c r="AD1653" i="19"/>
  <c r="AC1653" i="19"/>
  <c r="AB1653" i="19"/>
  <c r="AA1653" i="19"/>
  <c r="Z1653" i="19"/>
  <c r="Y1653" i="19"/>
  <c r="X1653" i="19"/>
  <c r="AD1652" i="19"/>
  <c r="AC1652" i="19"/>
  <c r="AB1652" i="19"/>
  <c r="AA1652" i="19"/>
  <c r="Z1652" i="19"/>
  <c r="Y1652" i="19"/>
  <c r="X1652" i="19"/>
  <c r="AD1651" i="19"/>
  <c r="AC1651" i="19"/>
  <c r="AB1651" i="19"/>
  <c r="AA1651" i="19"/>
  <c r="Z1651" i="19"/>
  <c r="Y1651" i="19"/>
  <c r="X1651" i="19"/>
  <c r="AD1650" i="19"/>
  <c r="AC1650" i="19"/>
  <c r="AB1650" i="19"/>
  <c r="AA1650" i="19"/>
  <c r="Z1650" i="19"/>
  <c r="Y1650" i="19"/>
  <c r="X1650" i="19"/>
  <c r="AD1649" i="19"/>
  <c r="AC1649" i="19"/>
  <c r="AB1649" i="19"/>
  <c r="AA1649" i="19"/>
  <c r="Z1649" i="19"/>
  <c r="Y1649" i="19"/>
  <c r="X1649" i="19"/>
  <c r="AD1648" i="19"/>
  <c r="AC1648" i="19"/>
  <c r="AB1648" i="19"/>
  <c r="AA1648" i="19"/>
  <c r="Z1648" i="19"/>
  <c r="Y1648" i="19"/>
  <c r="X1648" i="19"/>
  <c r="AD1647" i="19"/>
  <c r="AC1647" i="19"/>
  <c r="AB1647" i="19"/>
  <c r="AA1647" i="19"/>
  <c r="Z1647" i="19"/>
  <c r="Y1647" i="19"/>
  <c r="X1647" i="19"/>
  <c r="AD1646" i="19"/>
  <c r="AC1646" i="19"/>
  <c r="AB1646" i="19"/>
  <c r="AA1646" i="19"/>
  <c r="Z1646" i="19"/>
  <c r="Y1646" i="19"/>
  <c r="X1646" i="19"/>
  <c r="AD1645" i="19"/>
  <c r="AC1645" i="19"/>
  <c r="AB1645" i="19"/>
  <c r="AA1645" i="19"/>
  <c r="Z1645" i="19"/>
  <c r="Y1645" i="19"/>
  <c r="X1645" i="19"/>
  <c r="AD1644" i="19"/>
  <c r="AC1644" i="19"/>
  <c r="AB1644" i="19"/>
  <c r="AA1644" i="19"/>
  <c r="Z1644" i="19"/>
  <c r="Y1644" i="19"/>
  <c r="X1644" i="19"/>
  <c r="AD1643" i="19"/>
  <c r="AC1643" i="19"/>
  <c r="AB1643" i="19"/>
  <c r="AA1643" i="19"/>
  <c r="Z1643" i="19"/>
  <c r="Y1643" i="19"/>
  <c r="X1643" i="19"/>
  <c r="Q1643" i="19"/>
  <c r="AD1664" i="19"/>
  <c r="AC1664" i="19"/>
  <c r="AB1664" i="19"/>
  <c r="AA1664" i="19"/>
  <c r="Z1664" i="19"/>
  <c r="Y1664" i="19"/>
  <c r="X1664" i="19"/>
  <c r="AD1663" i="19"/>
  <c r="AC1663" i="19"/>
  <c r="AB1663" i="19"/>
  <c r="AA1663" i="19"/>
  <c r="Z1663" i="19"/>
  <c r="Y1663" i="19"/>
  <c r="X1663" i="19"/>
  <c r="AD1662" i="19"/>
  <c r="AC1662" i="19"/>
  <c r="AB1662" i="19"/>
  <c r="AA1662" i="19"/>
  <c r="Z1662" i="19"/>
  <c r="Y1662" i="19"/>
  <c r="X1662" i="19"/>
  <c r="AD1661" i="19"/>
  <c r="AC1661" i="19"/>
  <c r="AB1661" i="19"/>
  <c r="AA1661" i="19"/>
  <c r="Z1661" i="19"/>
  <c r="Y1661" i="19"/>
  <c r="X1661" i="19"/>
  <c r="AD1660" i="19"/>
  <c r="AC1660" i="19"/>
  <c r="AB1660" i="19"/>
  <c r="AA1660" i="19"/>
  <c r="Z1660" i="19"/>
  <c r="Y1660" i="19"/>
  <c r="X1660" i="19"/>
  <c r="AD1659" i="19"/>
  <c r="AC1659" i="19"/>
  <c r="AB1659" i="19"/>
  <c r="AA1659" i="19"/>
  <c r="Z1659" i="19"/>
  <c r="Y1659" i="19"/>
  <c r="X1659" i="19"/>
  <c r="AD1658" i="19"/>
  <c r="AC1658" i="19"/>
  <c r="AB1658" i="19"/>
  <c r="AA1658" i="19"/>
  <c r="Z1658" i="19"/>
  <c r="Y1658" i="19"/>
  <c r="X1658" i="19"/>
  <c r="AD1657" i="19"/>
  <c r="AC1657" i="19"/>
  <c r="AB1657" i="19"/>
  <c r="AA1657" i="19"/>
  <c r="Z1657" i="19"/>
  <c r="Y1657" i="19"/>
  <c r="X1657" i="19"/>
  <c r="AD1656" i="19"/>
  <c r="AC1656" i="19"/>
  <c r="AB1656" i="19"/>
  <c r="AA1656" i="19"/>
  <c r="Z1656" i="19"/>
  <c r="Y1656" i="19"/>
  <c r="X1656" i="19"/>
  <c r="AD1655" i="19"/>
  <c r="AC1655" i="19"/>
  <c r="AB1655" i="19"/>
  <c r="AA1655" i="19"/>
  <c r="Z1655" i="19"/>
  <c r="Y1655" i="19"/>
  <c r="X1655" i="19"/>
  <c r="AD1654" i="19"/>
  <c r="AC1654" i="19"/>
  <c r="AB1654" i="19"/>
  <c r="AA1654" i="19"/>
  <c r="Z1654" i="19"/>
  <c r="Y1654" i="19"/>
  <c r="X1654" i="19"/>
  <c r="Q1654" i="19"/>
  <c r="AD1686" i="19" l="1"/>
  <c r="AC1686" i="19"/>
  <c r="AB1686" i="19"/>
  <c r="AA1686" i="19"/>
  <c r="Z1686" i="19"/>
  <c r="Y1686" i="19"/>
  <c r="X1686" i="19"/>
  <c r="AD1685" i="19"/>
  <c r="AC1685" i="19"/>
  <c r="AB1685" i="19"/>
  <c r="AA1685" i="19"/>
  <c r="Z1685" i="19"/>
  <c r="Y1685" i="19"/>
  <c r="X1685" i="19"/>
  <c r="AD1684" i="19"/>
  <c r="AC1684" i="19"/>
  <c r="AB1684" i="19"/>
  <c r="AA1684" i="19"/>
  <c r="Z1684" i="19"/>
  <c r="Y1684" i="19"/>
  <c r="X1684" i="19"/>
  <c r="AD1683" i="19"/>
  <c r="AC1683" i="19"/>
  <c r="AB1683" i="19"/>
  <c r="AA1683" i="19"/>
  <c r="Z1683" i="19"/>
  <c r="Y1683" i="19"/>
  <c r="X1683" i="19"/>
  <c r="AD1682" i="19"/>
  <c r="AC1682" i="19"/>
  <c r="AB1682" i="19"/>
  <c r="AA1682" i="19"/>
  <c r="Z1682" i="19"/>
  <c r="Y1682" i="19"/>
  <c r="X1682" i="19"/>
  <c r="AD1681" i="19"/>
  <c r="AC1681" i="19"/>
  <c r="AB1681" i="19"/>
  <c r="AA1681" i="19"/>
  <c r="Z1681" i="19"/>
  <c r="Y1681" i="19"/>
  <c r="X1681" i="19"/>
  <c r="AD1680" i="19"/>
  <c r="AC1680" i="19"/>
  <c r="AB1680" i="19"/>
  <c r="AA1680" i="19"/>
  <c r="Z1680" i="19"/>
  <c r="Y1680" i="19"/>
  <c r="X1680" i="19"/>
  <c r="AD1679" i="19"/>
  <c r="AC1679" i="19"/>
  <c r="AB1679" i="19"/>
  <c r="AA1679" i="19"/>
  <c r="Z1679" i="19"/>
  <c r="Y1679" i="19"/>
  <c r="X1679" i="19"/>
  <c r="AD1678" i="19"/>
  <c r="AC1678" i="19"/>
  <c r="AB1678" i="19"/>
  <c r="AA1678" i="19"/>
  <c r="Z1678" i="19"/>
  <c r="Y1678" i="19"/>
  <c r="X1678" i="19"/>
  <c r="AD1677" i="19"/>
  <c r="AC1677" i="19"/>
  <c r="AB1677" i="19"/>
  <c r="AA1677" i="19"/>
  <c r="Z1677" i="19"/>
  <c r="Y1677" i="19"/>
  <c r="X1677" i="19"/>
  <c r="AD1676" i="19"/>
  <c r="AC1676" i="19"/>
  <c r="AB1676" i="19"/>
  <c r="AA1676" i="19"/>
  <c r="Z1676" i="19"/>
  <c r="Y1676" i="19"/>
  <c r="X1676" i="19"/>
  <c r="Q1676" i="19"/>
  <c r="AD1734" i="19"/>
  <c r="AC1734" i="19"/>
  <c r="AB1734" i="19"/>
  <c r="AA1734" i="19"/>
  <c r="Z1734" i="19"/>
  <c r="Y1734" i="19"/>
  <c r="X1734" i="19"/>
  <c r="AD1733" i="19"/>
  <c r="AC1733" i="19"/>
  <c r="AB1733" i="19"/>
  <c r="AA1733" i="19"/>
  <c r="Z1733" i="19"/>
  <c r="Y1733" i="19"/>
  <c r="X1733" i="19"/>
  <c r="AD1732" i="19"/>
  <c r="AC1732" i="19"/>
  <c r="AB1732" i="19"/>
  <c r="AA1732" i="19"/>
  <c r="Z1732" i="19"/>
  <c r="Y1732" i="19"/>
  <c r="X1732" i="19"/>
  <c r="AD1731" i="19"/>
  <c r="AC1731" i="19"/>
  <c r="AB1731" i="19"/>
  <c r="AA1731" i="19"/>
  <c r="Z1731" i="19"/>
  <c r="Y1731" i="19"/>
  <c r="X1731" i="19"/>
  <c r="AD1730" i="19"/>
  <c r="AC1730" i="19"/>
  <c r="AB1730" i="19"/>
  <c r="AA1730" i="19"/>
  <c r="Z1730" i="19"/>
  <c r="Y1730" i="19"/>
  <c r="X1730" i="19"/>
  <c r="AD1729" i="19"/>
  <c r="AC1729" i="19"/>
  <c r="AB1729" i="19"/>
  <c r="AA1729" i="19"/>
  <c r="Z1729" i="19"/>
  <c r="Y1729" i="19"/>
  <c r="X1729" i="19"/>
  <c r="AD1728" i="19"/>
  <c r="AC1728" i="19"/>
  <c r="AB1728" i="19"/>
  <c r="AA1728" i="19"/>
  <c r="Z1728" i="19"/>
  <c r="Y1728" i="19"/>
  <c r="X1728" i="19"/>
  <c r="AD1727" i="19"/>
  <c r="AC1727" i="19"/>
  <c r="AB1727" i="19"/>
  <c r="AA1727" i="19"/>
  <c r="Z1727" i="19"/>
  <c r="Y1727" i="19"/>
  <c r="X1727" i="19"/>
  <c r="AD1726" i="19"/>
  <c r="AC1726" i="19"/>
  <c r="AB1726" i="19"/>
  <c r="AA1726" i="19"/>
  <c r="Z1726" i="19"/>
  <c r="Y1726" i="19"/>
  <c r="X1726" i="19"/>
  <c r="AD1725" i="19"/>
  <c r="AC1725" i="19"/>
  <c r="AB1725" i="19"/>
  <c r="AA1725" i="19"/>
  <c r="Z1725" i="19"/>
  <c r="Y1725" i="19"/>
  <c r="X1725" i="19"/>
  <c r="AD1724" i="19"/>
  <c r="AC1724" i="19"/>
  <c r="AB1724" i="19"/>
  <c r="AA1724" i="19"/>
  <c r="Z1724" i="19"/>
  <c r="Y1724" i="19"/>
  <c r="X1724" i="19"/>
  <c r="AD1723" i="19"/>
  <c r="AC1723" i="19"/>
  <c r="AB1723" i="19"/>
  <c r="AA1723" i="19"/>
  <c r="Z1723" i="19"/>
  <c r="Y1723" i="19"/>
  <c r="X1723" i="19"/>
  <c r="Q1723" i="19"/>
  <c r="AD1722" i="19"/>
  <c r="AC1722" i="19"/>
  <c r="AB1722" i="19"/>
  <c r="AA1722" i="19"/>
  <c r="Z1722" i="19"/>
  <c r="Y1722" i="19"/>
  <c r="X1722" i="19"/>
  <c r="AD1721" i="19"/>
  <c r="AC1721" i="19"/>
  <c r="AB1721" i="19"/>
  <c r="AA1721" i="19"/>
  <c r="Z1721" i="19"/>
  <c r="Y1721" i="19"/>
  <c r="X1721" i="19"/>
  <c r="AD1720" i="19"/>
  <c r="AC1720" i="19"/>
  <c r="AB1720" i="19"/>
  <c r="AA1720" i="19"/>
  <c r="Z1720" i="19"/>
  <c r="Y1720" i="19"/>
  <c r="X1720" i="19"/>
  <c r="AD1719" i="19"/>
  <c r="AC1719" i="19"/>
  <c r="AB1719" i="19"/>
  <c r="AA1719" i="19"/>
  <c r="Z1719" i="19"/>
  <c r="Y1719" i="19"/>
  <c r="X1719" i="19"/>
  <c r="AD1718" i="19"/>
  <c r="AC1718" i="19"/>
  <c r="AB1718" i="19"/>
  <c r="AA1718" i="19"/>
  <c r="Z1718" i="19"/>
  <c r="Y1718" i="19"/>
  <c r="X1718" i="19"/>
  <c r="AD1717" i="19"/>
  <c r="AC1717" i="19"/>
  <c r="AB1717" i="19"/>
  <c r="AA1717" i="19"/>
  <c r="Z1717" i="19"/>
  <c r="Y1717" i="19"/>
  <c r="X1717" i="19"/>
  <c r="AD1716" i="19"/>
  <c r="AC1716" i="19"/>
  <c r="AB1716" i="19"/>
  <c r="AA1716" i="19"/>
  <c r="Z1716" i="19"/>
  <c r="Y1716" i="19"/>
  <c r="X1716" i="19"/>
  <c r="AD1715" i="19"/>
  <c r="AC1715" i="19"/>
  <c r="AB1715" i="19"/>
  <c r="AA1715" i="19"/>
  <c r="Z1715" i="19"/>
  <c r="Y1715" i="19"/>
  <c r="X1715" i="19"/>
  <c r="AD1714" i="19"/>
  <c r="AC1714" i="19"/>
  <c r="AB1714" i="19"/>
  <c r="AA1714" i="19"/>
  <c r="Z1714" i="19"/>
  <c r="Y1714" i="19"/>
  <c r="X1714" i="19"/>
  <c r="AD1713" i="19"/>
  <c r="AC1713" i="19"/>
  <c r="AB1713" i="19"/>
  <c r="AA1713" i="19"/>
  <c r="Z1713" i="19"/>
  <c r="Y1713" i="19"/>
  <c r="X1713" i="19"/>
  <c r="AD1712" i="19"/>
  <c r="AC1712" i="19"/>
  <c r="AB1712" i="19"/>
  <c r="AA1712" i="19"/>
  <c r="Z1712" i="19"/>
  <c r="Y1712" i="19"/>
  <c r="X1712" i="19"/>
  <c r="AD1711" i="19"/>
  <c r="AC1711" i="19"/>
  <c r="AB1711" i="19"/>
  <c r="AA1711" i="19"/>
  <c r="Z1711" i="19"/>
  <c r="Y1711" i="19"/>
  <c r="X1711" i="19"/>
  <c r="Q1711" i="19"/>
  <c r="AD1710" i="19"/>
  <c r="AC1710" i="19"/>
  <c r="AB1710" i="19"/>
  <c r="AA1710" i="19"/>
  <c r="Z1710" i="19"/>
  <c r="Y1710" i="19"/>
  <c r="X1710" i="19"/>
  <c r="AD1709" i="19"/>
  <c r="AC1709" i="19"/>
  <c r="AB1709" i="19"/>
  <c r="AA1709" i="19"/>
  <c r="Z1709" i="19"/>
  <c r="Y1709" i="19"/>
  <c r="X1709" i="19"/>
  <c r="AD1708" i="19"/>
  <c r="AC1708" i="19"/>
  <c r="AB1708" i="19"/>
  <c r="AA1708" i="19"/>
  <c r="Z1708" i="19"/>
  <c r="Y1708" i="19"/>
  <c r="X1708" i="19"/>
  <c r="AD1707" i="19"/>
  <c r="AC1707" i="19"/>
  <c r="AB1707" i="19"/>
  <c r="AA1707" i="19"/>
  <c r="Z1707" i="19"/>
  <c r="Y1707" i="19"/>
  <c r="X1707" i="19"/>
  <c r="AD1706" i="19"/>
  <c r="AC1706" i="19"/>
  <c r="AB1706" i="19"/>
  <c r="AA1706" i="19"/>
  <c r="Z1706" i="19"/>
  <c r="Y1706" i="19"/>
  <c r="X1706" i="19"/>
  <c r="AD1705" i="19"/>
  <c r="AC1705" i="19"/>
  <c r="AB1705" i="19"/>
  <c r="AA1705" i="19"/>
  <c r="Z1705" i="19"/>
  <c r="Y1705" i="19"/>
  <c r="X1705" i="19"/>
  <c r="AD1704" i="19"/>
  <c r="AC1704" i="19"/>
  <c r="AB1704" i="19"/>
  <c r="AA1704" i="19"/>
  <c r="Z1704" i="19"/>
  <c r="Y1704" i="19"/>
  <c r="X1704" i="19"/>
  <c r="AD1703" i="19"/>
  <c r="AC1703" i="19"/>
  <c r="AB1703" i="19"/>
  <c r="AA1703" i="19"/>
  <c r="Z1703" i="19"/>
  <c r="Y1703" i="19"/>
  <c r="X1703" i="19"/>
  <c r="AD1702" i="19"/>
  <c r="AC1702" i="19"/>
  <c r="AB1702" i="19"/>
  <c r="AA1702" i="19"/>
  <c r="Z1702" i="19"/>
  <c r="Y1702" i="19"/>
  <c r="X1702" i="19"/>
  <c r="AD1701" i="19"/>
  <c r="AC1701" i="19"/>
  <c r="AB1701" i="19"/>
  <c r="AA1701" i="19"/>
  <c r="Z1701" i="19"/>
  <c r="Y1701" i="19"/>
  <c r="X1701" i="19"/>
  <c r="AD1700" i="19"/>
  <c r="AC1700" i="19"/>
  <c r="AB1700" i="19"/>
  <c r="AA1700" i="19"/>
  <c r="Z1700" i="19"/>
  <c r="Y1700" i="19"/>
  <c r="X1700" i="19"/>
  <c r="AD1699" i="19"/>
  <c r="AC1699" i="19"/>
  <c r="AB1699" i="19"/>
  <c r="AA1699" i="19"/>
  <c r="Z1699" i="19"/>
  <c r="Y1699" i="19"/>
  <c r="X1699" i="19"/>
  <c r="Q1699" i="19"/>
  <c r="AD1698" i="19"/>
  <c r="AC1698" i="19"/>
  <c r="AB1698" i="19"/>
  <c r="AA1698" i="19"/>
  <c r="Z1698" i="19"/>
  <c r="Y1698" i="19"/>
  <c r="X1698" i="19"/>
  <c r="AD1697" i="19"/>
  <c r="AC1697" i="19"/>
  <c r="AB1697" i="19"/>
  <c r="AA1697" i="19"/>
  <c r="Z1697" i="19"/>
  <c r="Y1697" i="19"/>
  <c r="X1697" i="19"/>
  <c r="AD1696" i="19"/>
  <c r="AC1696" i="19"/>
  <c r="AB1696" i="19"/>
  <c r="AA1696" i="19"/>
  <c r="Z1696" i="19"/>
  <c r="Y1696" i="19"/>
  <c r="X1696" i="19"/>
  <c r="AD1695" i="19"/>
  <c r="AC1695" i="19"/>
  <c r="AB1695" i="19"/>
  <c r="AA1695" i="19"/>
  <c r="Z1695" i="19"/>
  <c r="Y1695" i="19"/>
  <c r="X1695" i="19"/>
  <c r="AD1694" i="19"/>
  <c r="AC1694" i="19"/>
  <c r="AB1694" i="19"/>
  <c r="AA1694" i="19"/>
  <c r="Z1694" i="19"/>
  <c r="Y1694" i="19"/>
  <c r="X1694" i="19"/>
  <c r="AD1693" i="19"/>
  <c r="AC1693" i="19"/>
  <c r="AB1693" i="19"/>
  <c r="AA1693" i="19"/>
  <c r="Z1693" i="19"/>
  <c r="Y1693" i="19"/>
  <c r="X1693" i="19"/>
  <c r="AD1692" i="19"/>
  <c r="AC1692" i="19"/>
  <c r="AB1692" i="19"/>
  <c r="AA1692" i="19"/>
  <c r="Z1692" i="19"/>
  <c r="Y1692" i="19"/>
  <c r="X1692" i="19"/>
  <c r="AD1691" i="19"/>
  <c r="AC1691" i="19"/>
  <c r="AB1691" i="19"/>
  <c r="AA1691" i="19"/>
  <c r="Z1691" i="19"/>
  <c r="Y1691" i="19"/>
  <c r="X1691" i="19"/>
  <c r="AD1690" i="19"/>
  <c r="AC1690" i="19"/>
  <c r="AB1690" i="19"/>
  <c r="AA1690" i="19"/>
  <c r="Z1690" i="19"/>
  <c r="Y1690" i="19"/>
  <c r="X1690" i="19"/>
  <c r="AD1689" i="19"/>
  <c r="AC1689" i="19"/>
  <c r="AB1689" i="19"/>
  <c r="AA1689" i="19"/>
  <c r="Z1689" i="19"/>
  <c r="Y1689" i="19"/>
  <c r="X1689" i="19"/>
  <c r="AD1688" i="19"/>
  <c r="AC1688" i="19"/>
  <c r="AB1688" i="19"/>
  <c r="AA1688" i="19"/>
  <c r="Z1688" i="19"/>
  <c r="Y1688" i="19"/>
  <c r="X1688" i="19"/>
  <c r="AD1687" i="19"/>
  <c r="AC1687" i="19"/>
  <c r="AB1687" i="19"/>
  <c r="AA1687" i="19"/>
  <c r="Z1687" i="19"/>
  <c r="Y1687" i="19"/>
  <c r="X1687" i="19"/>
  <c r="Q1687" i="19"/>
  <c r="AD1745" i="19"/>
  <c r="AC1745" i="19"/>
  <c r="AB1745" i="19"/>
  <c r="AA1745" i="19"/>
  <c r="Z1745" i="19"/>
  <c r="Y1745" i="19"/>
  <c r="X1745" i="19"/>
  <c r="AD1744" i="19"/>
  <c r="AC1744" i="19"/>
  <c r="AB1744" i="19"/>
  <c r="AA1744" i="19"/>
  <c r="Z1744" i="19"/>
  <c r="Y1744" i="19"/>
  <c r="X1744" i="19"/>
  <c r="AD1743" i="19"/>
  <c r="AC1743" i="19"/>
  <c r="AB1743" i="19"/>
  <c r="AA1743" i="19"/>
  <c r="Z1743" i="19"/>
  <c r="Y1743" i="19"/>
  <c r="X1743" i="19"/>
  <c r="AD1742" i="19"/>
  <c r="AC1742" i="19"/>
  <c r="AB1742" i="19"/>
  <c r="AA1742" i="19"/>
  <c r="Z1742" i="19"/>
  <c r="Y1742" i="19"/>
  <c r="X1742" i="19"/>
  <c r="AD1741" i="19"/>
  <c r="AC1741" i="19"/>
  <c r="AB1741" i="19"/>
  <c r="AA1741" i="19"/>
  <c r="Z1741" i="19"/>
  <c r="Y1741" i="19"/>
  <c r="X1741" i="19"/>
  <c r="AD1740" i="19"/>
  <c r="AC1740" i="19"/>
  <c r="AB1740" i="19"/>
  <c r="AA1740" i="19"/>
  <c r="Z1740" i="19"/>
  <c r="Y1740" i="19"/>
  <c r="X1740" i="19"/>
  <c r="AD1739" i="19"/>
  <c r="AC1739" i="19"/>
  <c r="AB1739" i="19"/>
  <c r="AA1739" i="19"/>
  <c r="Z1739" i="19"/>
  <c r="Y1739" i="19"/>
  <c r="X1739" i="19"/>
  <c r="AD1738" i="19"/>
  <c r="AC1738" i="19"/>
  <c r="AB1738" i="19"/>
  <c r="AA1738" i="19"/>
  <c r="Z1738" i="19"/>
  <c r="Y1738" i="19"/>
  <c r="X1738" i="19"/>
  <c r="AD1737" i="19"/>
  <c r="AC1737" i="19"/>
  <c r="AB1737" i="19"/>
  <c r="AA1737" i="19"/>
  <c r="Z1737" i="19"/>
  <c r="Y1737" i="19"/>
  <c r="X1737" i="19"/>
  <c r="AD1736" i="19"/>
  <c r="AC1736" i="19"/>
  <c r="AB1736" i="19"/>
  <c r="AA1736" i="19"/>
  <c r="Z1736" i="19"/>
  <c r="Y1736" i="19"/>
  <c r="X1736" i="19"/>
  <c r="AD1735" i="19"/>
  <c r="AC1735" i="19"/>
  <c r="AB1735" i="19"/>
  <c r="AA1735" i="19"/>
  <c r="Z1735" i="19"/>
  <c r="Y1735" i="19"/>
  <c r="X1735" i="19"/>
  <c r="Q1735" i="19"/>
  <c r="AD1756" i="19"/>
  <c r="AC1756" i="19"/>
  <c r="AB1756" i="19"/>
  <c r="AA1756" i="19"/>
  <c r="Z1756" i="19"/>
  <c r="Y1756" i="19"/>
  <c r="X1756" i="19"/>
  <c r="AD1755" i="19"/>
  <c r="AC1755" i="19"/>
  <c r="AB1755" i="19"/>
  <c r="AA1755" i="19"/>
  <c r="Z1755" i="19"/>
  <c r="Y1755" i="19"/>
  <c r="X1755" i="19"/>
  <c r="AD1754" i="19"/>
  <c r="AC1754" i="19"/>
  <c r="AB1754" i="19"/>
  <c r="AA1754" i="19"/>
  <c r="Z1754" i="19"/>
  <c r="Y1754" i="19"/>
  <c r="X1754" i="19"/>
  <c r="AD1753" i="19"/>
  <c r="AC1753" i="19"/>
  <c r="AB1753" i="19"/>
  <c r="AA1753" i="19"/>
  <c r="Z1753" i="19"/>
  <c r="Y1753" i="19"/>
  <c r="X1753" i="19"/>
  <c r="AD1752" i="19"/>
  <c r="AC1752" i="19"/>
  <c r="AB1752" i="19"/>
  <c r="AA1752" i="19"/>
  <c r="Z1752" i="19"/>
  <c r="Y1752" i="19"/>
  <c r="X1752" i="19"/>
  <c r="AD1751" i="19"/>
  <c r="AC1751" i="19"/>
  <c r="AB1751" i="19"/>
  <c r="AA1751" i="19"/>
  <c r="Z1751" i="19"/>
  <c r="Y1751" i="19"/>
  <c r="X1751" i="19"/>
  <c r="AD1750" i="19"/>
  <c r="AC1750" i="19"/>
  <c r="AB1750" i="19"/>
  <c r="AA1750" i="19"/>
  <c r="Z1750" i="19"/>
  <c r="Y1750" i="19"/>
  <c r="X1750" i="19"/>
  <c r="AD1749" i="19"/>
  <c r="AC1749" i="19"/>
  <c r="AB1749" i="19"/>
  <c r="AA1749" i="19"/>
  <c r="Z1749" i="19"/>
  <c r="Y1749" i="19"/>
  <c r="X1749" i="19"/>
  <c r="AD1748" i="19"/>
  <c r="AC1748" i="19"/>
  <c r="AB1748" i="19"/>
  <c r="AA1748" i="19"/>
  <c r="Z1748" i="19"/>
  <c r="Y1748" i="19"/>
  <c r="X1748" i="19"/>
  <c r="AD1747" i="19"/>
  <c r="AC1747" i="19"/>
  <c r="AB1747" i="19"/>
  <c r="AA1747" i="19"/>
  <c r="Z1747" i="19"/>
  <c r="Y1747" i="19"/>
  <c r="X1747" i="19"/>
  <c r="AD1746" i="19"/>
  <c r="AC1746" i="19"/>
  <c r="AB1746" i="19"/>
  <c r="AA1746" i="19"/>
  <c r="Z1746" i="19"/>
  <c r="Y1746" i="19"/>
  <c r="X1746" i="19"/>
  <c r="Q1746" i="19"/>
  <c r="AD1780" i="19"/>
  <c r="AC1780" i="19"/>
  <c r="AB1780" i="19"/>
  <c r="AA1780" i="19"/>
  <c r="Z1780" i="19"/>
  <c r="Y1780" i="19"/>
  <c r="X1780" i="19"/>
  <c r="AD1779" i="19"/>
  <c r="AC1779" i="19"/>
  <c r="AB1779" i="19"/>
  <c r="AA1779" i="19"/>
  <c r="Z1779" i="19"/>
  <c r="Y1779" i="19"/>
  <c r="X1779" i="19"/>
  <c r="AD1778" i="19"/>
  <c r="AC1778" i="19"/>
  <c r="AB1778" i="19"/>
  <c r="AA1778" i="19"/>
  <c r="Z1778" i="19"/>
  <c r="Y1778" i="19"/>
  <c r="X1778" i="19"/>
  <c r="AD1777" i="19"/>
  <c r="AC1777" i="19"/>
  <c r="AB1777" i="19"/>
  <c r="AA1777" i="19"/>
  <c r="Z1777" i="19"/>
  <c r="Y1777" i="19"/>
  <c r="X1777" i="19"/>
  <c r="AD1776" i="19"/>
  <c r="AC1776" i="19"/>
  <c r="AB1776" i="19"/>
  <c r="AA1776" i="19"/>
  <c r="Z1776" i="19"/>
  <c r="Y1776" i="19"/>
  <c r="X1776" i="19"/>
  <c r="AD1775" i="19"/>
  <c r="AC1775" i="19"/>
  <c r="AB1775" i="19"/>
  <c r="AA1775" i="19"/>
  <c r="Z1775" i="19"/>
  <c r="Y1775" i="19"/>
  <c r="X1775" i="19"/>
  <c r="AD1774" i="19"/>
  <c r="AC1774" i="19"/>
  <c r="AB1774" i="19"/>
  <c r="AA1774" i="19"/>
  <c r="Z1774" i="19"/>
  <c r="Y1774" i="19"/>
  <c r="X1774" i="19"/>
  <c r="AD1773" i="19"/>
  <c r="AC1773" i="19"/>
  <c r="AB1773" i="19"/>
  <c r="AA1773" i="19"/>
  <c r="Z1773" i="19"/>
  <c r="Y1773" i="19"/>
  <c r="X1773" i="19"/>
  <c r="AD1772" i="19"/>
  <c r="AC1772" i="19"/>
  <c r="AB1772" i="19"/>
  <c r="AA1772" i="19"/>
  <c r="Z1772" i="19"/>
  <c r="Y1772" i="19"/>
  <c r="X1772" i="19"/>
  <c r="AD1771" i="19"/>
  <c r="AC1771" i="19"/>
  <c r="AB1771" i="19"/>
  <c r="AA1771" i="19"/>
  <c r="Z1771" i="19"/>
  <c r="Y1771" i="19"/>
  <c r="X1771" i="19"/>
  <c r="AD1770" i="19"/>
  <c r="AC1770" i="19"/>
  <c r="AB1770" i="19"/>
  <c r="AA1770" i="19"/>
  <c r="Z1770" i="19"/>
  <c r="Y1770" i="19"/>
  <c r="X1770" i="19"/>
  <c r="AD1769" i="19"/>
  <c r="AC1769" i="19"/>
  <c r="AB1769" i="19"/>
  <c r="AA1769" i="19"/>
  <c r="Z1769" i="19"/>
  <c r="Y1769" i="19"/>
  <c r="X1769" i="19"/>
  <c r="Q1769" i="19"/>
  <c r="AD1768" i="19"/>
  <c r="AC1768" i="19"/>
  <c r="AB1768" i="19"/>
  <c r="AA1768" i="19"/>
  <c r="Z1768" i="19"/>
  <c r="Y1768" i="19"/>
  <c r="X1768" i="19"/>
  <c r="AD1767" i="19"/>
  <c r="AC1767" i="19"/>
  <c r="AB1767" i="19"/>
  <c r="AA1767" i="19"/>
  <c r="Z1767" i="19"/>
  <c r="Y1767" i="19"/>
  <c r="X1767" i="19"/>
  <c r="AD1766" i="19"/>
  <c r="AC1766" i="19"/>
  <c r="AB1766" i="19"/>
  <c r="AA1766" i="19"/>
  <c r="Z1766" i="19"/>
  <c r="Y1766" i="19"/>
  <c r="X1766" i="19"/>
  <c r="AD1765" i="19"/>
  <c r="AC1765" i="19"/>
  <c r="AB1765" i="19"/>
  <c r="AA1765" i="19"/>
  <c r="Z1765" i="19"/>
  <c r="Y1765" i="19"/>
  <c r="X1765" i="19"/>
  <c r="AD1764" i="19"/>
  <c r="AC1764" i="19"/>
  <c r="AB1764" i="19"/>
  <c r="AA1764" i="19"/>
  <c r="Z1764" i="19"/>
  <c r="Y1764" i="19"/>
  <c r="X1764" i="19"/>
  <c r="AD1763" i="19"/>
  <c r="AC1763" i="19"/>
  <c r="AB1763" i="19"/>
  <c r="AA1763" i="19"/>
  <c r="Z1763" i="19"/>
  <c r="Y1763" i="19"/>
  <c r="X1763" i="19"/>
  <c r="AD1762" i="19"/>
  <c r="AC1762" i="19"/>
  <c r="AB1762" i="19"/>
  <c r="AA1762" i="19"/>
  <c r="Z1762" i="19"/>
  <c r="Y1762" i="19"/>
  <c r="X1762" i="19"/>
  <c r="AD1761" i="19"/>
  <c r="AC1761" i="19"/>
  <c r="AB1761" i="19"/>
  <c r="AA1761" i="19"/>
  <c r="Z1761" i="19"/>
  <c r="Y1761" i="19"/>
  <c r="X1761" i="19"/>
  <c r="AD1760" i="19"/>
  <c r="AC1760" i="19"/>
  <c r="AB1760" i="19"/>
  <c r="AA1760" i="19"/>
  <c r="Z1760" i="19"/>
  <c r="Y1760" i="19"/>
  <c r="X1760" i="19"/>
  <c r="AD1759" i="19"/>
  <c r="AC1759" i="19"/>
  <c r="AB1759" i="19"/>
  <c r="AA1759" i="19"/>
  <c r="Z1759" i="19"/>
  <c r="Y1759" i="19"/>
  <c r="X1759" i="19"/>
  <c r="AD1758" i="19"/>
  <c r="AC1758" i="19"/>
  <c r="AB1758" i="19"/>
  <c r="AA1758" i="19"/>
  <c r="Z1758" i="19"/>
  <c r="Y1758" i="19"/>
  <c r="X1758" i="19"/>
  <c r="AD1757" i="19"/>
  <c r="AC1757" i="19"/>
  <c r="AB1757" i="19"/>
  <c r="AA1757" i="19"/>
  <c r="Z1757" i="19"/>
  <c r="Y1757" i="19"/>
  <c r="X1757" i="19"/>
  <c r="Q1757" i="19"/>
  <c r="AD1791" i="19"/>
  <c r="AC1791" i="19"/>
  <c r="AB1791" i="19"/>
  <c r="AA1791" i="19"/>
  <c r="Z1791" i="19"/>
  <c r="Y1791" i="19"/>
  <c r="X1791" i="19"/>
  <c r="AD1790" i="19"/>
  <c r="AC1790" i="19"/>
  <c r="AB1790" i="19"/>
  <c r="AA1790" i="19"/>
  <c r="Z1790" i="19"/>
  <c r="Y1790" i="19"/>
  <c r="X1790" i="19"/>
  <c r="AD1789" i="19"/>
  <c r="AC1789" i="19"/>
  <c r="AB1789" i="19"/>
  <c r="AA1789" i="19"/>
  <c r="Z1789" i="19"/>
  <c r="Y1789" i="19"/>
  <c r="X1789" i="19"/>
  <c r="AD1788" i="19"/>
  <c r="AC1788" i="19"/>
  <c r="AB1788" i="19"/>
  <c r="AA1788" i="19"/>
  <c r="Z1788" i="19"/>
  <c r="Y1788" i="19"/>
  <c r="X1788" i="19"/>
  <c r="AD1787" i="19"/>
  <c r="AC1787" i="19"/>
  <c r="AB1787" i="19"/>
  <c r="AA1787" i="19"/>
  <c r="Z1787" i="19"/>
  <c r="Y1787" i="19"/>
  <c r="X1787" i="19"/>
  <c r="AD1786" i="19"/>
  <c r="AC1786" i="19"/>
  <c r="AB1786" i="19"/>
  <c r="AA1786" i="19"/>
  <c r="Z1786" i="19"/>
  <c r="Y1786" i="19"/>
  <c r="X1786" i="19"/>
  <c r="AD1785" i="19"/>
  <c r="AC1785" i="19"/>
  <c r="AB1785" i="19"/>
  <c r="AA1785" i="19"/>
  <c r="Z1785" i="19"/>
  <c r="Y1785" i="19"/>
  <c r="X1785" i="19"/>
  <c r="AD1784" i="19"/>
  <c r="AC1784" i="19"/>
  <c r="AB1784" i="19"/>
  <c r="AA1784" i="19"/>
  <c r="Z1784" i="19"/>
  <c r="Y1784" i="19"/>
  <c r="X1784" i="19"/>
  <c r="AD1783" i="19"/>
  <c r="AC1783" i="19"/>
  <c r="AB1783" i="19"/>
  <c r="AA1783" i="19"/>
  <c r="Z1783" i="19"/>
  <c r="Y1783" i="19"/>
  <c r="X1783" i="19"/>
  <c r="AD1782" i="19"/>
  <c r="AC1782" i="19"/>
  <c r="AB1782" i="19"/>
  <c r="AA1782" i="19"/>
  <c r="Z1782" i="19"/>
  <c r="Y1782" i="19"/>
  <c r="X1782" i="19"/>
  <c r="AD1781" i="19"/>
  <c r="AC1781" i="19"/>
  <c r="AB1781" i="19"/>
  <c r="AA1781" i="19"/>
  <c r="Z1781" i="19"/>
  <c r="Y1781" i="19"/>
  <c r="X1781" i="19"/>
  <c r="Q1781" i="19"/>
  <c r="AD1802" i="19"/>
  <c r="AC1802" i="19"/>
  <c r="AB1802" i="19"/>
  <c r="AA1802" i="19"/>
  <c r="Z1802" i="19"/>
  <c r="Y1802" i="19"/>
  <c r="X1802" i="19"/>
  <c r="AD1801" i="19"/>
  <c r="AC1801" i="19"/>
  <c r="AB1801" i="19"/>
  <c r="AA1801" i="19"/>
  <c r="Z1801" i="19"/>
  <c r="Y1801" i="19"/>
  <c r="X1801" i="19"/>
  <c r="AD1800" i="19"/>
  <c r="AC1800" i="19"/>
  <c r="AB1800" i="19"/>
  <c r="AA1800" i="19"/>
  <c r="Z1800" i="19"/>
  <c r="Y1800" i="19"/>
  <c r="X1800" i="19"/>
  <c r="AD1799" i="19"/>
  <c r="AC1799" i="19"/>
  <c r="AB1799" i="19"/>
  <c r="AA1799" i="19"/>
  <c r="Z1799" i="19"/>
  <c r="Y1799" i="19"/>
  <c r="X1799" i="19"/>
  <c r="AD1798" i="19"/>
  <c r="AC1798" i="19"/>
  <c r="AB1798" i="19"/>
  <c r="AA1798" i="19"/>
  <c r="Z1798" i="19"/>
  <c r="Y1798" i="19"/>
  <c r="X1798" i="19"/>
  <c r="AD1797" i="19"/>
  <c r="AC1797" i="19"/>
  <c r="AB1797" i="19"/>
  <c r="AA1797" i="19"/>
  <c r="Z1797" i="19"/>
  <c r="Y1797" i="19"/>
  <c r="X1797" i="19"/>
  <c r="AD1796" i="19"/>
  <c r="AC1796" i="19"/>
  <c r="AB1796" i="19"/>
  <c r="AA1796" i="19"/>
  <c r="Z1796" i="19"/>
  <c r="Y1796" i="19"/>
  <c r="X1796" i="19"/>
  <c r="AD1795" i="19"/>
  <c r="AC1795" i="19"/>
  <c r="AB1795" i="19"/>
  <c r="AA1795" i="19"/>
  <c r="Z1795" i="19"/>
  <c r="Y1795" i="19"/>
  <c r="X1795" i="19"/>
  <c r="AD1794" i="19"/>
  <c r="AC1794" i="19"/>
  <c r="AB1794" i="19"/>
  <c r="AA1794" i="19"/>
  <c r="Z1794" i="19"/>
  <c r="Y1794" i="19"/>
  <c r="X1794" i="19"/>
  <c r="AD1793" i="19"/>
  <c r="AC1793" i="19"/>
  <c r="AB1793" i="19"/>
  <c r="AA1793" i="19"/>
  <c r="Z1793" i="19"/>
  <c r="Y1793" i="19"/>
  <c r="X1793" i="19"/>
  <c r="AD1792" i="19"/>
  <c r="AC1792" i="19"/>
  <c r="AB1792" i="19"/>
  <c r="AA1792" i="19"/>
  <c r="Z1792" i="19"/>
  <c r="Y1792" i="19"/>
  <c r="X1792" i="19"/>
  <c r="Q1792" i="19"/>
  <c r="AD1813" i="19"/>
  <c r="AC1813" i="19"/>
  <c r="AB1813" i="19"/>
  <c r="AA1813" i="19"/>
  <c r="Z1813" i="19"/>
  <c r="Y1813" i="19"/>
  <c r="X1813" i="19"/>
  <c r="AD1812" i="19"/>
  <c r="AC1812" i="19"/>
  <c r="AB1812" i="19"/>
  <c r="AA1812" i="19"/>
  <c r="Z1812" i="19"/>
  <c r="Y1812" i="19"/>
  <c r="X1812" i="19"/>
  <c r="AD1811" i="19"/>
  <c r="AC1811" i="19"/>
  <c r="AB1811" i="19"/>
  <c r="AA1811" i="19"/>
  <c r="Z1811" i="19"/>
  <c r="Y1811" i="19"/>
  <c r="X1811" i="19"/>
  <c r="AD1810" i="19"/>
  <c r="AC1810" i="19"/>
  <c r="AB1810" i="19"/>
  <c r="AA1810" i="19"/>
  <c r="Z1810" i="19"/>
  <c r="Y1810" i="19"/>
  <c r="X1810" i="19"/>
  <c r="AD1809" i="19"/>
  <c r="AC1809" i="19"/>
  <c r="AB1809" i="19"/>
  <c r="AA1809" i="19"/>
  <c r="Z1809" i="19"/>
  <c r="Y1809" i="19"/>
  <c r="X1809" i="19"/>
  <c r="AD1808" i="19"/>
  <c r="AC1808" i="19"/>
  <c r="AB1808" i="19"/>
  <c r="AA1808" i="19"/>
  <c r="Z1808" i="19"/>
  <c r="Y1808" i="19"/>
  <c r="X1808" i="19"/>
  <c r="AD1807" i="19"/>
  <c r="AC1807" i="19"/>
  <c r="AB1807" i="19"/>
  <c r="AA1807" i="19"/>
  <c r="Z1807" i="19"/>
  <c r="Y1807" i="19"/>
  <c r="X1807" i="19"/>
  <c r="AD1806" i="19"/>
  <c r="AC1806" i="19"/>
  <c r="AB1806" i="19"/>
  <c r="AA1806" i="19"/>
  <c r="Z1806" i="19"/>
  <c r="Y1806" i="19"/>
  <c r="X1806" i="19"/>
  <c r="AD1805" i="19"/>
  <c r="AC1805" i="19"/>
  <c r="AB1805" i="19"/>
  <c r="AA1805" i="19"/>
  <c r="Z1805" i="19"/>
  <c r="Y1805" i="19"/>
  <c r="X1805" i="19"/>
  <c r="AD1804" i="19"/>
  <c r="AC1804" i="19"/>
  <c r="AB1804" i="19"/>
  <c r="AA1804" i="19"/>
  <c r="Z1804" i="19"/>
  <c r="Y1804" i="19"/>
  <c r="X1804" i="19"/>
  <c r="AD1803" i="19"/>
  <c r="AC1803" i="19"/>
  <c r="AB1803" i="19"/>
  <c r="AA1803" i="19"/>
  <c r="Z1803" i="19"/>
  <c r="Y1803" i="19"/>
  <c r="X1803" i="19"/>
  <c r="Q1803" i="19"/>
  <c r="AD1824" i="19"/>
  <c r="AC1824" i="19"/>
  <c r="AB1824" i="19"/>
  <c r="AA1824" i="19"/>
  <c r="Z1824" i="19"/>
  <c r="Y1824" i="19"/>
  <c r="X1824" i="19"/>
  <c r="AD1823" i="19"/>
  <c r="AC1823" i="19"/>
  <c r="AB1823" i="19"/>
  <c r="AA1823" i="19"/>
  <c r="Z1823" i="19"/>
  <c r="Y1823" i="19"/>
  <c r="X1823" i="19"/>
  <c r="AD1822" i="19"/>
  <c r="AC1822" i="19"/>
  <c r="AB1822" i="19"/>
  <c r="AA1822" i="19"/>
  <c r="Z1822" i="19"/>
  <c r="Y1822" i="19"/>
  <c r="X1822" i="19"/>
  <c r="AD1821" i="19"/>
  <c r="AC1821" i="19"/>
  <c r="AB1821" i="19"/>
  <c r="AA1821" i="19"/>
  <c r="Z1821" i="19"/>
  <c r="Y1821" i="19"/>
  <c r="X1821" i="19"/>
  <c r="AD1820" i="19"/>
  <c r="AC1820" i="19"/>
  <c r="AB1820" i="19"/>
  <c r="AA1820" i="19"/>
  <c r="Z1820" i="19"/>
  <c r="Y1820" i="19"/>
  <c r="X1820" i="19"/>
  <c r="AD1819" i="19"/>
  <c r="AC1819" i="19"/>
  <c r="AB1819" i="19"/>
  <c r="AA1819" i="19"/>
  <c r="Z1819" i="19"/>
  <c r="Y1819" i="19"/>
  <c r="X1819" i="19"/>
  <c r="AD1818" i="19"/>
  <c r="AC1818" i="19"/>
  <c r="AB1818" i="19"/>
  <c r="AA1818" i="19"/>
  <c r="Z1818" i="19"/>
  <c r="Y1818" i="19"/>
  <c r="X1818" i="19"/>
  <c r="AD1817" i="19"/>
  <c r="AC1817" i="19"/>
  <c r="AB1817" i="19"/>
  <c r="AA1817" i="19"/>
  <c r="Z1817" i="19"/>
  <c r="Y1817" i="19"/>
  <c r="X1817" i="19"/>
  <c r="AD1816" i="19"/>
  <c r="AC1816" i="19"/>
  <c r="AB1816" i="19"/>
  <c r="AA1816" i="19"/>
  <c r="Z1816" i="19"/>
  <c r="Y1816" i="19"/>
  <c r="X1816" i="19"/>
  <c r="AD1815" i="19"/>
  <c r="AC1815" i="19"/>
  <c r="AB1815" i="19"/>
  <c r="AA1815" i="19"/>
  <c r="Z1815" i="19"/>
  <c r="Y1815" i="19"/>
  <c r="X1815" i="19"/>
  <c r="AD1814" i="19"/>
  <c r="AC1814" i="19"/>
  <c r="AB1814" i="19"/>
  <c r="AA1814" i="19"/>
  <c r="Z1814" i="19"/>
  <c r="Y1814" i="19"/>
  <c r="X1814" i="19"/>
  <c r="Q1814" i="19"/>
  <c r="AD1835" i="19"/>
  <c r="AC1835" i="19"/>
  <c r="AB1835" i="19"/>
  <c r="AA1835" i="19"/>
  <c r="Z1835" i="19"/>
  <c r="Y1835" i="19"/>
  <c r="X1835" i="19"/>
  <c r="AD1834" i="19"/>
  <c r="AC1834" i="19"/>
  <c r="AB1834" i="19"/>
  <c r="AA1834" i="19"/>
  <c r="Z1834" i="19"/>
  <c r="Y1834" i="19"/>
  <c r="X1834" i="19"/>
  <c r="AD1833" i="19"/>
  <c r="AC1833" i="19"/>
  <c r="AB1833" i="19"/>
  <c r="AA1833" i="19"/>
  <c r="Z1833" i="19"/>
  <c r="Y1833" i="19"/>
  <c r="X1833" i="19"/>
  <c r="AD1832" i="19"/>
  <c r="AC1832" i="19"/>
  <c r="AB1832" i="19"/>
  <c r="AA1832" i="19"/>
  <c r="Z1832" i="19"/>
  <c r="Y1832" i="19"/>
  <c r="X1832" i="19"/>
  <c r="AD1831" i="19"/>
  <c r="AC1831" i="19"/>
  <c r="AB1831" i="19"/>
  <c r="AA1831" i="19"/>
  <c r="Z1831" i="19"/>
  <c r="Y1831" i="19"/>
  <c r="X1831" i="19"/>
  <c r="AD1830" i="19"/>
  <c r="AC1830" i="19"/>
  <c r="AB1830" i="19"/>
  <c r="AA1830" i="19"/>
  <c r="Z1830" i="19"/>
  <c r="Y1830" i="19"/>
  <c r="X1830" i="19"/>
  <c r="AD1829" i="19"/>
  <c r="AC1829" i="19"/>
  <c r="AB1829" i="19"/>
  <c r="AA1829" i="19"/>
  <c r="Z1829" i="19"/>
  <c r="Y1829" i="19"/>
  <c r="X1829" i="19"/>
  <c r="AD1828" i="19"/>
  <c r="AC1828" i="19"/>
  <c r="AB1828" i="19"/>
  <c r="AA1828" i="19"/>
  <c r="Z1828" i="19"/>
  <c r="Y1828" i="19"/>
  <c r="X1828" i="19"/>
  <c r="AD1827" i="19"/>
  <c r="AC1827" i="19"/>
  <c r="AB1827" i="19"/>
  <c r="AA1827" i="19"/>
  <c r="Z1827" i="19"/>
  <c r="Y1827" i="19"/>
  <c r="X1827" i="19"/>
  <c r="AD1826" i="19"/>
  <c r="AC1826" i="19"/>
  <c r="AB1826" i="19"/>
  <c r="AA1826" i="19"/>
  <c r="Z1826" i="19"/>
  <c r="Y1826" i="19"/>
  <c r="X1826" i="19"/>
  <c r="AD1825" i="19"/>
  <c r="AC1825" i="19"/>
  <c r="AB1825" i="19"/>
  <c r="AA1825" i="19"/>
  <c r="Z1825" i="19"/>
  <c r="Y1825" i="19"/>
  <c r="X1825" i="19"/>
  <c r="Q1825" i="19"/>
  <c r="AD1929" i="19"/>
  <c r="AC1929" i="19"/>
  <c r="AB1929" i="19"/>
  <c r="AA1929" i="19"/>
  <c r="Z1929" i="19"/>
  <c r="Y1929" i="19"/>
  <c r="X1929" i="19"/>
  <c r="AD2039" i="19"/>
  <c r="AC2039" i="19"/>
  <c r="AB2039" i="19"/>
  <c r="AA2039" i="19"/>
  <c r="Z2039" i="19"/>
  <c r="Y2039" i="19"/>
  <c r="X2039" i="19"/>
  <c r="AD2099" i="19"/>
  <c r="AC2099" i="19"/>
  <c r="AB2099" i="19"/>
  <c r="AA2099" i="19"/>
  <c r="Z2099" i="19"/>
  <c r="Y2099" i="19"/>
  <c r="X2099" i="19"/>
  <c r="AD2087" i="19"/>
  <c r="AC2087" i="19"/>
  <c r="AB2087" i="19"/>
  <c r="AA2087" i="19"/>
  <c r="Z2087" i="19"/>
  <c r="Y2087" i="19"/>
  <c r="X2087" i="19"/>
  <c r="AD2075" i="19"/>
  <c r="AC2075" i="19"/>
  <c r="AB2075" i="19"/>
  <c r="AA2075" i="19"/>
  <c r="Z2075" i="19"/>
  <c r="Y2075" i="19"/>
  <c r="X2075" i="19"/>
  <c r="AD2063" i="19"/>
  <c r="AC2063" i="19"/>
  <c r="AB2063" i="19"/>
  <c r="AA2063" i="19"/>
  <c r="Z2063" i="19"/>
  <c r="Y2063" i="19"/>
  <c r="X2063" i="19"/>
  <c r="AD2051" i="19"/>
  <c r="AC2051" i="19"/>
  <c r="AB2051" i="19"/>
  <c r="AA2051" i="19"/>
  <c r="Z2051" i="19"/>
  <c r="Y2051" i="19"/>
  <c r="X2051" i="19"/>
  <c r="AD1860" i="19"/>
  <c r="AC1860" i="19"/>
  <c r="AB1860" i="19"/>
  <c r="AA1860" i="19"/>
  <c r="Z1860" i="19"/>
  <c r="Y1860" i="19"/>
  <c r="X1860" i="19"/>
  <c r="AD1859" i="19"/>
  <c r="AC1859" i="19"/>
  <c r="AB1859" i="19"/>
  <c r="AA1859" i="19"/>
  <c r="Z1859" i="19"/>
  <c r="Y1859" i="19"/>
  <c r="X1859" i="19"/>
  <c r="AD1858" i="19"/>
  <c r="AC1858" i="19"/>
  <c r="AB1858" i="19"/>
  <c r="AA1858" i="19"/>
  <c r="Z1858" i="19"/>
  <c r="Y1858" i="19"/>
  <c r="X1858" i="19"/>
  <c r="AD1857" i="19"/>
  <c r="AC1857" i="19"/>
  <c r="AB1857" i="19"/>
  <c r="AA1857" i="19"/>
  <c r="Z1857" i="19"/>
  <c r="Y1857" i="19"/>
  <c r="X1857" i="19"/>
  <c r="AD1856" i="19"/>
  <c r="AC1856" i="19"/>
  <c r="AB1856" i="19"/>
  <c r="AA1856" i="19"/>
  <c r="Z1856" i="19"/>
  <c r="Y1856" i="19"/>
  <c r="X1856" i="19"/>
  <c r="AD1855" i="19"/>
  <c r="AC1855" i="19"/>
  <c r="AB1855" i="19"/>
  <c r="AA1855" i="19"/>
  <c r="Z1855" i="19"/>
  <c r="Y1855" i="19"/>
  <c r="X1855" i="19"/>
  <c r="AD1854" i="19"/>
  <c r="AC1854" i="19"/>
  <c r="AB1854" i="19"/>
  <c r="AA1854" i="19"/>
  <c r="Z1854" i="19"/>
  <c r="Y1854" i="19"/>
  <c r="X1854" i="19"/>
  <c r="AD1853" i="19"/>
  <c r="AC1853" i="19"/>
  <c r="AB1853" i="19"/>
  <c r="AA1853" i="19"/>
  <c r="Z1853" i="19"/>
  <c r="Y1853" i="19"/>
  <c r="X1853" i="19"/>
  <c r="AD1852" i="19"/>
  <c r="AC1852" i="19"/>
  <c r="AB1852" i="19"/>
  <c r="AA1852" i="19"/>
  <c r="Z1852" i="19"/>
  <c r="Y1852" i="19"/>
  <c r="X1852" i="19"/>
  <c r="AD1851" i="19"/>
  <c r="AC1851" i="19"/>
  <c r="AB1851" i="19"/>
  <c r="AA1851" i="19"/>
  <c r="Z1851" i="19"/>
  <c r="Y1851" i="19"/>
  <c r="X1851" i="19"/>
  <c r="AD1850" i="19"/>
  <c r="AC1850" i="19"/>
  <c r="AB1850" i="19"/>
  <c r="AA1850" i="19"/>
  <c r="Z1850" i="19"/>
  <c r="Y1850" i="19"/>
  <c r="X1850" i="19"/>
  <c r="Q1850" i="19"/>
  <c r="AD1871" i="19"/>
  <c r="AC1871" i="19"/>
  <c r="AB1871" i="19"/>
  <c r="AA1871" i="19"/>
  <c r="Z1871" i="19"/>
  <c r="Y1871" i="19"/>
  <c r="X1871" i="19"/>
  <c r="AD1870" i="19"/>
  <c r="AC1870" i="19"/>
  <c r="AB1870" i="19"/>
  <c r="AA1870" i="19"/>
  <c r="Z1870" i="19"/>
  <c r="Y1870" i="19"/>
  <c r="X1870" i="19"/>
  <c r="AD1869" i="19"/>
  <c r="AC1869" i="19"/>
  <c r="AB1869" i="19"/>
  <c r="AA1869" i="19"/>
  <c r="Z1869" i="19"/>
  <c r="Y1869" i="19"/>
  <c r="X1869" i="19"/>
  <c r="AD1868" i="19"/>
  <c r="AC1868" i="19"/>
  <c r="AB1868" i="19"/>
  <c r="AA1868" i="19"/>
  <c r="Z1868" i="19"/>
  <c r="Y1868" i="19"/>
  <c r="X1868" i="19"/>
  <c r="AD1867" i="19"/>
  <c r="AC1867" i="19"/>
  <c r="AB1867" i="19"/>
  <c r="AA1867" i="19"/>
  <c r="Z1867" i="19"/>
  <c r="Y1867" i="19"/>
  <c r="X1867" i="19"/>
  <c r="AD1866" i="19"/>
  <c r="AC1866" i="19"/>
  <c r="AB1866" i="19"/>
  <c r="AA1866" i="19"/>
  <c r="Z1866" i="19"/>
  <c r="Y1866" i="19"/>
  <c r="X1866" i="19"/>
  <c r="AD1865" i="19"/>
  <c r="AC1865" i="19"/>
  <c r="AB1865" i="19"/>
  <c r="AA1865" i="19"/>
  <c r="Z1865" i="19"/>
  <c r="Y1865" i="19"/>
  <c r="X1865" i="19"/>
  <c r="AD1864" i="19"/>
  <c r="AC1864" i="19"/>
  <c r="AB1864" i="19"/>
  <c r="AA1864" i="19"/>
  <c r="Z1864" i="19"/>
  <c r="Y1864" i="19"/>
  <c r="X1864" i="19"/>
  <c r="AD1863" i="19"/>
  <c r="AC1863" i="19"/>
  <c r="AB1863" i="19"/>
  <c r="AA1863" i="19"/>
  <c r="Z1863" i="19"/>
  <c r="Y1863" i="19"/>
  <c r="X1863" i="19"/>
  <c r="AD1862" i="19"/>
  <c r="AC1862" i="19"/>
  <c r="AB1862" i="19"/>
  <c r="AA1862" i="19"/>
  <c r="Z1862" i="19"/>
  <c r="Y1862" i="19"/>
  <c r="X1862" i="19"/>
  <c r="AD1861" i="19"/>
  <c r="AC1861" i="19"/>
  <c r="AB1861" i="19"/>
  <c r="AA1861" i="19"/>
  <c r="Z1861" i="19"/>
  <c r="Y1861" i="19"/>
  <c r="X1861" i="19"/>
  <c r="Q1861" i="19"/>
  <c r="AD1882" i="19"/>
  <c r="AC1882" i="19"/>
  <c r="AB1882" i="19"/>
  <c r="AA1882" i="19"/>
  <c r="Z1882" i="19"/>
  <c r="Y1882" i="19"/>
  <c r="X1882" i="19"/>
  <c r="AD1881" i="19"/>
  <c r="AC1881" i="19"/>
  <c r="AB1881" i="19"/>
  <c r="AA1881" i="19"/>
  <c r="Z1881" i="19"/>
  <c r="Y1881" i="19"/>
  <c r="X1881" i="19"/>
  <c r="AD1880" i="19"/>
  <c r="AC1880" i="19"/>
  <c r="AB1880" i="19"/>
  <c r="AA1880" i="19"/>
  <c r="Z1880" i="19"/>
  <c r="Y1880" i="19"/>
  <c r="X1880" i="19"/>
  <c r="AD1879" i="19"/>
  <c r="AC1879" i="19"/>
  <c r="AB1879" i="19"/>
  <c r="AA1879" i="19"/>
  <c r="Z1879" i="19"/>
  <c r="Y1879" i="19"/>
  <c r="X1879" i="19"/>
  <c r="AD1878" i="19"/>
  <c r="AC1878" i="19"/>
  <c r="AB1878" i="19"/>
  <c r="AA1878" i="19"/>
  <c r="Z1878" i="19"/>
  <c r="Y1878" i="19"/>
  <c r="X1878" i="19"/>
  <c r="AD1877" i="19"/>
  <c r="AC1877" i="19"/>
  <c r="AB1877" i="19"/>
  <c r="AA1877" i="19"/>
  <c r="Z1877" i="19"/>
  <c r="Y1877" i="19"/>
  <c r="X1877" i="19"/>
  <c r="AD1876" i="19"/>
  <c r="AC1876" i="19"/>
  <c r="AB1876" i="19"/>
  <c r="AA1876" i="19"/>
  <c r="Z1876" i="19"/>
  <c r="Y1876" i="19"/>
  <c r="X1876" i="19"/>
  <c r="AD1875" i="19"/>
  <c r="AC1875" i="19"/>
  <c r="AB1875" i="19"/>
  <c r="AA1875" i="19"/>
  <c r="Z1875" i="19"/>
  <c r="Y1875" i="19"/>
  <c r="X1875" i="19"/>
  <c r="AD1874" i="19"/>
  <c r="AC1874" i="19"/>
  <c r="AB1874" i="19"/>
  <c r="AA1874" i="19"/>
  <c r="Z1874" i="19"/>
  <c r="Y1874" i="19"/>
  <c r="X1874" i="19"/>
  <c r="AD1873" i="19"/>
  <c r="AC1873" i="19"/>
  <c r="AB1873" i="19"/>
  <c r="AA1873" i="19"/>
  <c r="Z1873" i="19"/>
  <c r="Y1873" i="19"/>
  <c r="X1873" i="19"/>
  <c r="AD1872" i="19"/>
  <c r="AC1872" i="19"/>
  <c r="AB1872" i="19"/>
  <c r="AA1872" i="19"/>
  <c r="Z1872" i="19"/>
  <c r="Y1872" i="19"/>
  <c r="X1872" i="19"/>
  <c r="Q1872" i="19"/>
  <c r="AD1906" i="19"/>
  <c r="AC1906" i="19"/>
  <c r="AB1906" i="19"/>
  <c r="AA1906" i="19"/>
  <c r="Z1906" i="19"/>
  <c r="Y1906" i="19"/>
  <c r="X1906" i="19"/>
  <c r="AD1905" i="19"/>
  <c r="AC1905" i="19"/>
  <c r="AB1905" i="19"/>
  <c r="AA1905" i="19"/>
  <c r="Z1905" i="19"/>
  <c r="Y1905" i="19"/>
  <c r="X1905" i="19"/>
  <c r="AD1904" i="19"/>
  <c r="AC1904" i="19"/>
  <c r="AB1904" i="19"/>
  <c r="AA1904" i="19"/>
  <c r="Z1904" i="19"/>
  <c r="Y1904" i="19"/>
  <c r="X1904" i="19"/>
  <c r="AD1903" i="19"/>
  <c r="AC1903" i="19"/>
  <c r="AB1903" i="19"/>
  <c r="AA1903" i="19"/>
  <c r="Z1903" i="19"/>
  <c r="Y1903" i="19"/>
  <c r="X1903" i="19"/>
  <c r="AD1902" i="19"/>
  <c r="AC1902" i="19"/>
  <c r="AB1902" i="19"/>
  <c r="AA1902" i="19"/>
  <c r="Z1902" i="19"/>
  <c r="Y1902" i="19"/>
  <c r="X1902" i="19"/>
  <c r="AD1901" i="19"/>
  <c r="AC1901" i="19"/>
  <c r="AB1901" i="19"/>
  <c r="AA1901" i="19"/>
  <c r="Z1901" i="19"/>
  <c r="Y1901" i="19"/>
  <c r="X1901" i="19"/>
  <c r="AD1900" i="19"/>
  <c r="AC1900" i="19"/>
  <c r="AB1900" i="19"/>
  <c r="AA1900" i="19"/>
  <c r="Z1900" i="19"/>
  <c r="Y1900" i="19"/>
  <c r="X1900" i="19"/>
  <c r="AD1899" i="19"/>
  <c r="AC1899" i="19"/>
  <c r="AB1899" i="19"/>
  <c r="AA1899" i="19"/>
  <c r="Z1899" i="19"/>
  <c r="Y1899" i="19"/>
  <c r="X1899" i="19"/>
  <c r="AD1898" i="19"/>
  <c r="AC1898" i="19"/>
  <c r="AB1898" i="19"/>
  <c r="AA1898" i="19"/>
  <c r="Z1898" i="19"/>
  <c r="Y1898" i="19"/>
  <c r="X1898" i="19"/>
  <c r="AD1897" i="19"/>
  <c r="AC1897" i="19"/>
  <c r="AB1897" i="19"/>
  <c r="AA1897" i="19"/>
  <c r="Z1897" i="19"/>
  <c r="Y1897" i="19"/>
  <c r="X1897" i="19"/>
  <c r="AD1896" i="19"/>
  <c r="AC1896" i="19"/>
  <c r="AB1896" i="19"/>
  <c r="AA1896" i="19"/>
  <c r="Z1896" i="19"/>
  <c r="Y1896" i="19"/>
  <c r="X1896" i="19"/>
  <c r="AD1895" i="19"/>
  <c r="AC1895" i="19"/>
  <c r="AB1895" i="19"/>
  <c r="AA1895" i="19"/>
  <c r="Z1895" i="19"/>
  <c r="Y1895" i="19"/>
  <c r="X1895" i="19"/>
  <c r="Q1895" i="19"/>
  <c r="AD1894" i="19"/>
  <c r="AC1894" i="19"/>
  <c r="AB1894" i="19"/>
  <c r="AA1894" i="19"/>
  <c r="Z1894" i="19"/>
  <c r="Y1894" i="19"/>
  <c r="X1894" i="19"/>
  <c r="AD1893" i="19"/>
  <c r="AC1893" i="19"/>
  <c r="AB1893" i="19"/>
  <c r="AA1893" i="19"/>
  <c r="Z1893" i="19"/>
  <c r="Y1893" i="19"/>
  <c r="X1893" i="19"/>
  <c r="AD1892" i="19"/>
  <c r="AC1892" i="19"/>
  <c r="AB1892" i="19"/>
  <c r="AA1892" i="19"/>
  <c r="Z1892" i="19"/>
  <c r="Y1892" i="19"/>
  <c r="X1892" i="19"/>
  <c r="AD1891" i="19"/>
  <c r="AC1891" i="19"/>
  <c r="AB1891" i="19"/>
  <c r="AA1891" i="19"/>
  <c r="Z1891" i="19"/>
  <c r="Y1891" i="19"/>
  <c r="X1891" i="19"/>
  <c r="AD1890" i="19"/>
  <c r="AC1890" i="19"/>
  <c r="AB1890" i="19"/>
  <c r="AA1890" i="19"/>
  <c r="Z1890" i="19"/>
  <c r="Y1890" i="19"/>
  <c r="X1890" i="19"/>
  <c r="AD1889" i="19"/>
  <c r="AC1889" i="19"/>
  <c r="AB1889" i="19"/>
  <c r="AA1889" i="19"/>
  <c r="Z1889" i="19"/>
  <c r="Y1889" i="19"/>
  <c r="X1889" i="19"/>
  <c r="AD1888" i="19"/>
  <c r="AC1888" i="19"/>
  <c r="AB1888" i="19"/>
  <c r="AA1888" i="19"/>
  <c r="Z1888" i="19"/>
  <c r="Y1888" i="19"/>
  <c r="X1888" i="19"/>
  <c r="AD1887" i="19"/>
  <c r="AC1887" i="19"/>
  <c r="AB1887" i="19"/>
  <c r="AA1887" i="19"/>
  <c r="Z1887" i="19"/>
  <c r="Y1887" i="19"/>
  <c r="X1887" i="19"/>
  <c r="AD1886" i="19"/>
  <c r="AC1886" i="19"/>
  <c r="AB1886" i="19"/>
  <c r="AA1886" i="19"/>
  <c r="Z1886" i="19"/>
  <c r="Y1886" i="19"/>
  <c r="X1886" i="19"/>
  <c r="AD1885" i="19"/>
  <c r="AC1885" i="19"/>
  <c r="AB1885" i="19"/>
  <c r="AA1885" i="19"/>
  <c r="Z1885" i="19"/>
  <c r="Y1885" i="19"/>
  <c r="X1885" i="19"/>
  <c r="AD1884" i="19"/>
  <c r="AC1884" i="19"/>
  <c r="AB1884" i="19"/>
  <c r="AA1884" i="19"/>
  <c r="Z1884" i="19"/>
  <c r="Y1884" i="19"/>
  <c r="X1884" i="19"/>
  <c r="AD1883" i="19"/>
  <c r="AC1883" i="19"/>
  <c r="AB1883" i="19"/>
  <c r="AA1883" i="19"/>
  <c r="Z1883" i="19"/>
  <c r="Y1883" i="19"/>
  <c r="X1883" i="19"/>
  <c r="Q1883" i="19"/>
  <c r="AD1917" i="19"/>
  <c r="AC1917" i="19"/>
  <c r="AB1917" i="19"/>
  <c r="AA1917" i="19"/>
  <c r="Z1917" i="19"/>
  <c r="Y1917" i="19"/>
  <c r="X1917" i="19"/>
  <c r="AD1916" i="19"/>
  <c r="AC1916" i="19"/>
  <c r="AB1916" i="19"/>
  <c r="AA1916" i="19"/>
  <c r="Z1916" i="19"/>
  <c r="Y1916" i="19"/>
  <c r="X1916" i="19"/>
  <c r="AD1915" i="19"/>
  <c r="AC1915" i="19"/>
  <c r="AB1915" i="19"/>
  <c r="AA1915" i="19"/>
  <c r="Z1915" i="19"/>
  <c r="Y1915" i="19"/>
  <c r="X1915" i="19"/>
  <c r="AD1914" i="19"/>
  <c r="AC1914" i="19"/>
  <c r="AB1914" i="19"/>
  <c r="AA1914" i="19"/>
  <c r="Z1914" i="19"/>
  <c r="Y1914" i="19"/>
  <c r="X1914" i="19"/>
  <c r="AD1913" i="19"/>
  <c r="AC1913" i="19"/>
  <c r="AB1913" i="19"/>
  <c r="AA1913" i="19"/>
  <c r="Z1913" i="19"/>
  <c r="Y1913" i="19"/>
  <c r="X1913" i="19"/>
  <c r="AD1912" i="19"/>
  <c r="AC1912" i="19"/>
  <c r="AB1912" i="19"/>
  <c r="AA1912" i="19"/>
  <c r="Z1912" i="19"/>
  <c r="Y1912" i="19"/>
  <c r="X1912" i="19"/>
  <c r="AD1911" i="19"/>
  <c r="AC1911" i="19"/>
  <c r="AB1911" i="19"/>
  <c r="AA1911" i="19"/>
  <c r="Z1911" i="19"/>
  <c r="Y1911" i="19"/>
  <c r="X1911" i="19"/>
  <c r="AD1910" i="19"/>
  <c r="AC1910" i="19"/>
  <c r="AB1910" i="19"/>
  <c r="AA1910" i="19"/>
  <c r="Z1910" i="19"/>
  <c r="Y1910" i="19"/>
  <c r="X1910" i="19"/>
  <c r="AD1909" i="19"/>
  <c r="AC1909" i="19"/>
  <c r="AB1909" i="19"/>
  <c r="AA1909" i="19"/>
  <c r="Z1909" i="19"/>
  <c r="Y1909" i="19"/>
  <c r="X1909" i="19"/>
  <c r="AD1908" i="19"/>
  <c r="AC1908" i="19"/>
  <c r="AB1908" i="19"/>
  <c r="AA1908" i="19"/>
  <c r="Z1908" i="19"/>
  <c r="Y1908" i="19"/>
  <c r="X1908" i="19"/>
  <c r="AD1907" i="19"/>
  <c r="AC1907" i="19"/>
  <c r="AB1907" i="19"/>
  <c r="AA1907" i="19"/>
  <c r="Z1907" i="19"/>
  <c r="Y1907" i="19"/>
  <c r="X1907" i="19"/>
  <c r="Q1907" i="19"/>
  <c r="AD1928" i="19"/>
  <c r="AC1928" i="19"/>
  <c r="AB1928" i="19"/>
  <c r="AA1928" i="19"/>
  <c r="Z1928" i="19"/>
  <c r="Y1928" i="19"/>
  <c r="X1928" i="19"/>
  <c r="AD1927" i="19"/>
  <c r="AC1927" i="19"/>
  <c r="AB1927" i="19"/>
  <c r="AA1927" i="19"/>
  <c r="Z1927" i="19"/>
  <c r="Y1927" i="19"/>
  <c r="X1927" i="19"/>
  <c r="AD1926" i="19"/>
  <c r="AC1926" i="19"/>
  <c r="AB1926" i="19"/>
  <c r="AA1926" i="19"/>
  <c r="Z1926" i="19"/>
  <c r="Y1926" i="19"/>
  <c r="X1926" i="19"/>
  <c r="AD1925" i="19"/>
  <c r="AC1925" i="19"/>
  <c r="AB1925" i="19"/>
  <c r="AA1925" i="19"/>
  <c r="Z1925" i="19"/>
  <c r="Y1925" i="19"/>
  <c r="X1925" i="19"/>
  <c r="AD1924" i="19"/>
  <c r="AC1924" i="19"/>
  <c r="AB1924" i="19"/>
  <c r="AA1924" i="19"/>
  <c r="Z1924" i="19"/>
  <c r="Y1924" i="19"/>
  <c r="X1924" i="19"/>
  <c r="AD1923" i="19"/>
  <c r="AC1923" i="19"/>
  <c r="AB1923" i="19"/>
  <c r="AA1923" i="19"/>
  <c r="Z1923" i="19"/>
  <c r="Y1923" i="19"/>
  <c r="X1923" i="19"/>
  <c r="AD1922" i="19"/>
  <c r="AC1922" i="19"/>
  <c r="AB1922" i="19"/>
  <c r="AA1922" i="19"/>
  <c r="Z1922" i="19"/>
  <c r="Y1922" i="19"/>
  <c r="X1922" i="19"/>
  <c r="AD1921" i="19"/>
  <c r="AC1921" i="19"/>
  <c r="AB1921" i="19"/>
  <c r="AA1921" i="19"/>
  <c r="Z1921" i="19"/>
  <c r="Y1921" i="19"/>
  <c r="X1921" i="19"/>
  <c r="AD1920" i="19"/>
  <c r="AC1920" i="19"/>
  <c r="AB1920" i="19"/>
  <c r="AA1920" i="19"/>
  <c r="Z1920" i="19"/>
  <c r="Y1920" i="19"/>
  <c r="X1920" i="19"/>
  <c r="AD1919" i="19"/>
  <c r="AC1919" i="19"/>
  <c r="AB1919" i="19"/>
  <c r="AA1919" i="19"/>
  <c r="Z1919" i="19"/>
  <c r="Y1919" i="19"/>
  <c r="X1919" i="19"/>
  <c r="AD1918" i="19"/>
  <c r="AC1918" i="19"/>
  <c r="AB1918" i="19"/>
  <c r="AA1918" i="19"/>
  <c r="Z1918" i="19"/>
  <c r="Y1918" i="19"/>
  <c r="X1918" i="19"/>
  <c r="Q1918" i="19"/>
  <c r="AD2037" i="19"/>
  <c r="AC2037" i="19"/>
  <c r="AB2037" i="19"/>
  <c r="AA2037" i="19"/>
  <c r="Z2037" i="19"/>
  <c r="Y2037" i="19"/>
  <c r="X2037" i="19"/>
  <c r="AD2036" i="19"/>
  <c r="AC2036" i="19"/>
  <c r="AB2036" i="19"/>
  <c r="AA2036" i="19"/>
  <c r="Z2036" i="19"/>
  <c r="Y2036" i="19"/>
  <c r="X2036" i="19"/>
  <c r="AD2035" i="19"/>
  <c r="AC2035" i="19"/>
  <c r="AB2035" i="19"/>
  <c r="AA2035" i="19"/>
  <c r="Z2035" i="19"/>
  <c r="Y2035" i="19"/>
  <c r="X2035" i="19"/>
  <c r="AD2034" i="19"/>
  <c r="AC2034" i="19"/>
  <c r="AB2034" i="19"/>
  <c r="AA2034" i="19"/>
  <c r="Z2034" i="19"/>
  <c r="Y2034" i="19"/>
  <c r="X2034" i="19"/>
  <c r="AD2033" i="19"/>
  <c r="AC2033" i="19"/>
  <c r="AB2033" i="19"/>
  <c r="AA2033" i="19"/>
  <c r="Z2033" i="19"/>
  <c r="Y2033" i="19"/>
  <c r="X2033" i="19"/>
  <c r="AD2032" i="19"/>
  <c r="AC2032" i="19"/>
  <c r="AB2032" i="19"/>
  <c r="AA2032" i="19"/>
  <c r="Z2032" i="19"/>
  <c r="Y2032" i="19"/>
  <c r="X2032" i="19"/>
  <c r="AD2031" i="19"/>
  <c r="AC2031" i="19"/>
  <c r="AB2031" i="19"/>
  <c r="AA2031" i="19"/>
  <c r="Z2031" i="19"/>
  <c r="Y2031" i="19"/>
  <c r="X2031" i="19"/>
  <c r="AD2030" i="19"/>
  <c r="AC2030" i="19"/>
  <c r="AB2030" i="19"/>
  <c r="AA2030" i="19"/>
  <c r="Z2030" i="19"/>
  <c r="Y2030" i="19"/>
  <c r="X2030" i="19"/>
  <c r="AD2029" i="19"/>
  <c r="AC2029" i="19"/>
  <c r="AB2029" i="19"/>
  <c r="AA2029" i="19"/>
  <c r="Z2029" i="19"/>
  <c r="Y2029" i="19"/>
  <c r="X2029" i="19"/>
  <c r="AD2028" i="19"/>
  <c r="AC2028" i="19"/>
  <c r="AB2028" i="19"/>
  <c r="AA2028" i="19"/>
  <c r="Z2028" i="19"/>
  <c r="Y2028" i="19"/>
  <c r="X2028" i="19"/>
  <c r="AD2027" i="19"/>
  <c r="AC2027" i="19"/>
  <c r="AB2027" i="19"/>
  <c r="AA2027" i="19"/>
  <c r="Z2027" i="19"/>
  <c r="Y2027" i="19"/>
  <c r="X2027" i="19"/>
  <c r="AD2026" i="19"/>
  <c r="AC2026" i="19"/>
  <c r="AB2026" i="19"/>
  <c r="AA2026" i="19"/>
  <c r="Z2026" i="19"/>
  <c r="Y2026" i="19"/>
  <c r="X2026" i="19"/>
  <c r="Q2026" i="19"/>
  <c r="AD2025" i="19"/>
  <c r="AC2025" i="19"/>
  <c r="AB2025" i="19"/>
  <c r="AA2025" i="19"/>
  <c r="Z2025" i="19"/>
  <c r="Y2025" i="19"/>
  <c r="X2025" i="19"/>
  <c r="AD2024" i="19"/>
  <c r="AC2024" i="19"/>
  <c r="AB2024" i="19"/>
  <c r="AA2024" i="19"/>
  <c r="Z2024" i="19"/>
  <c r="Y2024" i="19"/>
  <c r="X2024" i="19"/>
  <c r="AD2023" i="19"/>
  <c r="AC2023" i="19"/>
  <c r="AB2023" i="19"/>
  <c r="AA2023" i="19"/>
  <c r="Z2023" i="19"/>
  <c r="Y2023" i="19"/>
  <c r="X2023" i="19"/>
  <c r="AD2022" i="19"/>
  <c r="AC2022" i="19"/>
  <c r="AB2022" i="19"/>
  <c r="AA2022" i="19"/>
  <c r="Z2022" i="19"/>
  <c r="Y2022" i="19"/>
  <c r="X2022" i="19"/>
  <c r="AD2021" i="19"/>
  <c r="AC2021" i="19"/>
  <c r="AB2021" i="19"/>
  <c r="AA2021" i="19"/>
  <c r="Z2021" i="19"/>
  <c r="Y2021" i="19"/>
  <c r="X2021" i="19"/>
  <c r="AD2020" i="19"/>
  <c r="AC2020" i="19"/>
  <c r="AB2020" i="19"/>
  <c r="AA2020" i="19"/>
  <c r="Z2020" i="19"/>
  <c r="Y2020" i="19"/>
  <c r="X2020" i="19"/>
  <c r="AD2019" i="19"/>
  <c r="AC2019" i="19"/>
  <c r="AB2019" i="19"/>
  <c r="AA2019" i="19"/>
  <c r="Z2019" i="19"/>
  <c r="Y2019" i="19"/>
  <c r="X2019" i="19"/>
  <c r="AD2018" i="19"/>
  <c r="AC2018" i="19"/>
  <c r="AB2018" i="19"/>
  <c r="AA2018" i="19"/>
  <c r="Z2018" i="19"/>
  <c r="Y2018" i="19"/>
  <c r="X2018" i="19"/>
  <c r="AD2017" i="19"/>
  <c r="AC2017" i="19"/>
  <c r="AB2017" i="19"/>
  <c r="AA2017" i="19"/>
  <c r="Z2017" i="19"/>
  <c r="Y2017" i="19"/>
  <c r="X2017" i="19"/>
  <c r="AD2016" i="19"/>
  <c r="AC2016" i="19"/>
  <c r="AB2016" i="19"/>
  <c r="AA2016" i="19"/>
  <c r="Z2016" i="19"/>
  <c r="Y2016" i="19"/>
  <c r="X2016" i="19"/>
  <c r="AD2015" i="19"/>
  <c r="AC2015" i="19"/>
  <c r="AB2015" i="19"/>
  <c r="AA2015" i="19"/>
  <c r="Z2015" i="19"/>
  <c r="Y2015" i="19"/>
  <c r="X2015" i="19"/>
  <c r="AD2014" i="19"/>
  <c r="AC2014" i="19"/>
  <c r="AB2014" i="19"/>
  <c r="AA2014" i="19"/>
  <c r="Z2014" i="19"/>
  <c r="Y2014" i="19"/>
  <c r="X2014" i="19"/>
  <c r="Q2014" i="19"/>
  <c r="AD2013" i="19"/>
  <c r="AC2013" i="19"/>
  <c r="AB2013" i="19"/>
  <c r="AA2013" i="19"/>
  <c r="Z2013" i="19"/>
  <c r="Y2013" i="19"/>
  <c r="X2013" i="19"/>
  <c r="AD2012" i="19"/>
  <c r="AC2012" i="19"/>
  <c r="AB2012" i="19"/>
  <c r="AA2012" i="19"/>
  <c r="Z2012" i="19"/>
  <c r="Y2012" i="19"/>
  <c r="X2012" i="19"/>
  <c r="AD2011" i="19"/>
  <c r="AC2011" i="19"/>
  <c r="AB2011" i="19"/>
  <c r="AA2011" i="19"/>
  <c r="Z2011" i="19"/>
  <c r="Y2011" i="19"/>
  <c r="X2011" i="19"/>
  <c r="AD2010" i="19"/>
  <c r="AC2010" i="19"/>
  <c r="AB2010" i="19"/>
  <c r="AA2010" i="19"/>
  <c r="Z2010" i="19"/>
  <c r="Y2010" i="19"/>
  <c r="X2010" i="19"/>
  <c r="AD2009" i="19"/>
  <c r="AC2009" i="19"/>
  <c r="AB2009" i="19"/>
  <c r="AA2009" i="19"/>
  <c r="Z2009" i="19"/>
  <c r="Y2009" i="19"/>
  <c r="X2009" i="19"/>
  <c r="AD2008" i="19"/>
  <c r="AC2008" i="19"/>
  <c r="AB2008" i="19"/>
  <c r="AA2008" i="19"/>
  <c r="Z2008" i="19"/>
  <c r="Y2008" i="19"/>
  <c r="X2008" i="19"/>
  <c r="AD2007" i="19"/>
  <c r="AC2007" i="19"/>
  <c r="AB2007" i="19"/>
  <c r="AA2007" i="19"/>
  <c r="Z2007" i="19"/>
  <c r="Y2007" i="19"/>
  <c r="X2007" i="19"/>
  <c r="AD2006" i="19"/>
  <c r="AC2006" i="19"/>
  <c r="AB2006" i="19"/>
  <c r="AA2006" i="19"/>
  <c r="Z2006" i="19"/>
  <c r="Y2006" i="19"/>
  <c r="X2006" i="19"/>
  <c r="AD2005" i="19"/>
  <c r="AC2005" i="19"/>
  <c r="AB2005" i="19"/>
  <c r="AA2005" i="19"/>
  <c r="Z2005" i="19"/>
  <c r="Y2005" i="19"/>
  <c r="X2005" i="19"/>
  <c r="AD2004" i="19"/>
  <c r="AC2004" i="19"/>
  <c r="AB2004" i="19"/>
  <c r="AA2004" i="19"/>
  <c r="Z2004" i="19"/>
  <c r="Y2004" i="19"/>
  <c r="X2004" i="19"/>
  <c r="AD2003" i="19"/>
  <c r="AC2003" i="19"/>
  <c r="AB2003" i="19"/>
  <c r="AA2003" i="19"/>
  <c r="Z2003" i="19"/>
  <c r="Y2003" i="19"/>
  <c r="X2003" i="19"/>
  <c r="AD2002" i="19"/>
  <c r="AC2002" i="19"/>
  <c r="AB2002" i="19"/>
  <c r="AA2002" i="19"/>
  <c r="Z2002" i="19"/>
  <c r="Y2002" i="19"/>
  <c r="X2002" i="19"/>
  <c r="Q2002" i="19"/>
  <c r="AD2001" i="19"/>
  <c r="AC2001" i="19"/>
  <c r="AB2001" i="19"/>
  <c r="AA2001" i="19"/>
  <c r="Z2001" i="19"/>
  <c r="Y2001" i="19"/>
  <c r="X2001" i="19"/>
  <c r="AD2000" i="19"/>
  <c r="AC2000" i="19"/>
  <c r="AB2000" i="19"/>
  <c r="AA2000" i="19"/>
  <c r="Z2000" i="19"/>
  <c r="Y2000" i="19"/>
  <c r="X2000" i="19"/>
  <c r="AD1999" i="19"/>
  <c r="AC1999" i="19"/>
  <c r="AB1999" i="19"/>
  <c r="AA1999" i="19"/>
  <c r="Z1999" i="19"/>
  <c r="Y1999" i="19"/>
  <c r="X1999" i="19"/>
  <c r="AD1998" i="19"/>
  <c r="AC1998" i="19"/>
  <c r="AB1998" i="19"/>
  <c r="AA1998" i="19"/>
  <c r="Z1998" i="19"/>
  <c r="Y1998" i="19"/>
  <c r="X1998" i="19"/>
  <c r="AD1997" i="19"/>
  <c r="AC1997" i="19"/>
  <c r="AB1997" i="19"/>
  <c r="AA1997" i="19"/>
  <c r="Z1997" i="19"/>
  <c r="Y1997" i="19"/>
  <c r="X1997" i="19"/>
  <c r="AD1996" i="19"/>
  <c r="AC1996" i="19"/>
  <c r="AB1996" i="19"/>
  <c r="AA1996" i="19"/>
  <c r="Z1996" i="19"/>
  <c r="Y1996" i="19"/>
  <c r="X1996" i="19"/>
  <c r="AD1995" i="19"/>
  <c r="AC1995" i="19"/>
  <c r="AB1995" i="19"/>
  <c r="AA1995" i="19"/>
  <c r="Z1995" i="19"/>
  <c r="Y1995" i="19"/>
  <c r="X1995" i="19"/>
  <c r="AD1994" i="19"/>
  <c r="AC1994" i="19"/>
  <c r="AB1994" i="19"/>
  <c r="AA1994" i="19"/>
  <c r="Z1994" i="19"/>
  <c r="Y1994" i="19"/>
  <c r="X1994" i="19"/>
  <c r="AD1993" i="19"/>
  <c r="AC1993" i="19"/>
  <c r="AB1993" i="19"/>
  <c r="AA1993" i="19"/>
  <c r="Z1993" i="19"/>
  <c r="Y1993" i="19"/>
  <c r="X1993" i="19"/>
  <c r="AD1992" i="19"/>
  <c r="AC1992" i="19"/>
  <c r="AB1992" i="19"/>
  <c r="AA1992" i="19"/>
  <c r="Z1992" i="19"/>
  <c r="Y1992" i="19"/>
  <c r="X1992" i="19"/>
  <c r="AD1991" i="19"/>
  <c r="AC1991" i="19"/>
  <c r="AB1991" i="19"/>
  <c r="AA1991" i="19"/>
  <c r="Z1991" i="19"/>
  <c r="Y1991" i="19"/>
  <c r="X1991" i="19"/>
  <c r="AD1990" i="19"/>
  <c r="AC1990" i="19"/>
  <c r="AB1990" i="19"/>
  <c r="AA1990" i="19"/>
  <c r="Z1990" i="19"/>
  <c r="Y1990" i="19"/>
  <c r="X1990" i="19"/>
  <c r="Q1990" i="19"/>
  <c r="AD1989" i="19"/>
  <c r="AC1989" i="19"/>
  <c r="AB1989" i="19"/>
  <c r="AA1989" i="19"/>
  <c r="Z1989" i="19"/>
  <c r="Y1989" i="19"/>
  <c r="X1989" i="19"/>
  <c r="AD1988" i="19"/>
  <c r="AC1988" i="19"/>
  <c r="AB1988" i="19"/>
  <c r="AA1988" i="19"/>
  <c r="Z1988" i="19"/>
  <c r="Y1988" i="19"/>
  <c r="X1988" i="19"/>
  <c r="AD1987" i="19"/>
  <c r="AC1987" i="19"/>
  <c r="AB1987" i="19"/>
  <c r="AA1987" i="19"/>
  <c r="Z1987" i="19"/>
  <c r="Y1987" i="19"/>
  <c r="X1987" i="19"/>
  <c r="AD1986" i="19"/>
  <c r="AC1986" i="19"/>
  <c r="AB1986" i="19"/>
  <c r="AA1986" i="19"/>
  <c r="Z1986" i="19"/>
  <c r="Y1986" i="19"/>
  <c r="X1986" i="19"/>
  <c r="AD1985" i="19"/>
  <c r="AC1985" i="19"/>
  <c r="AB1985" i="19"/>
  <c r="AA1985" i="19"/>
  <c r="Z1985" i="19"/>
  <c r="Y1985" i="19"/>
  <c r="X1985" i="19"/>
  <c r="AD1984" i="19"/>
  <c r="AC1984" i="19"/>
  <c r="AB1984" i="19"/>
  <c r="AA1984" i="19"/>
  <c r="Z1984" i="19"/>
  <c r="Y1984" i="19"/>
  <c r="X1984" i="19"/>
  <c r="AD1983" i="19"/>
  <c r="AC1983" i="19"/>
  <c r="AB1983" i="19"/>
  <c r="AA1983" i="19"/>
  <c r="Z1983" i="19"/>
  <c r="Y1983" i="19"/>
  <c r="X1983" i="19"/>
  <c r="AD1982" i="19"/>
  <c r="AC1982" i="19"/>
  <c r="AB1982" i="19"/>
  <c r="AA1982" i="19"/>
  <c r="Z1982" i="19"/>
  <c r="Y1982" i="19"/>
  <c r="X1982" i="19"/>
  <c r="AD1981" i="19"/>
  <c r="AC1981" i="19"/>
  <c r="AB1981" i="19"/>
  <c r="AA1981" i="19"/>
  <c r="Z1981" i="19"/>
  <c r="Y1981" i="19"/>
  <c r="X1981" i="19"/>
  <c r="AD1980" i="19"/>
  <c r="AC1980" i="19"/>
  <c r="AB1980" i="19"/>
  <c r="AA1980" i="19"/>
  <c r="Z1980" i="19"/>
  <c r="Y1980" i="19"/>
  <c r="X1980" i="19"/>
  <c r="AD1979" i="19"/>
  <c r="AC1979" i="19"/>
  <c r="AB1979" i="19"/>
  <c r="AA1979" i="19"/>
  <c r="Z1979" i="19"/>
  <c r="Y1979" i="19"/>
  <c r="X1979" i="19"/>
  <c r="AD1978" i="19"/>
  <c r="AC1978" i="19"/>
  <c r="AB1978" i="19"/>
  <c r="AA1978" i="19"/>
  <c r="Z1978" i="19"/>
  <c r="Y1978" i="19"/>
  <c r="X1978" i="19"/>
  <c r="Q1978" i="19"/>
  <c r="AD1977" i="19"/>
  <c r="AC1977" i="19"/>
  <c r="AB1977" i="19"/>
  <c r="AA1977" i="19"/>
  <c r="Z1977" i="19"/>
  <c r="Y1977" i="19"/>
  <c r="X1977" i="19"/>
  <c r="AD1976" i="19"/>
  <c r="AC1976" i="19"/>
  <c r="AB1976" i="19"/>
  <c r="AA1976" i="19"/>
  <c r="Z1976" i="19"/>
  <c r="Y1976" i="19"/>
  <c r="X1976" i="19"/>
  <c r="AD1975" i="19"/>
  <c r="AC1975" i="19"/>
  <c r="AB1975" i="19"/>
  <c r="AA1975" i="19"/>
  <c r="Z1975" i="19"/>
  <c r="Y1975" i="19"/>
  <c r="X1975" i="19"/>
  <c r="AD1974" i="19"/>
  <c r="AC1974" i="19"/>
  <c r="AB1974" i="19"/>
  <c r="AA1974" i="19"/>
  <c r="Z1974" i="19"/>
  <c r="Y1974" i="19"/>
  <c r="X1974" i="19"/>
  <c r="AD1973" i="19"/>
  <c r="AC1973" i="19"/>
  <c r="AB1973" i="19"/>
  <c r="AA1973" i="19"/>
  <c r="Z1973" i="19"/>
  <c r="Y1973" i="19"/>
  <c r="X1973" i="19"/>
  <c r="AD1972" i="19"/>
  <c r="AC1972" i="19"/>
  <c r="AB1972" i="19"/>
  <c r="AA1972" i="19"/>
  <c r="Z1972" i="19"/>
  <c r="Y1972" i="19"/>
  <c r="X1972" i="19"/>
  <c r="AD1971" i="19"/>
  <c r="AC1971" i="19"/>
  <c r="AB1971" i="19"/>
  <c r="AA1971" i="19"/>
  <c r="Z1971" i="19"/>
  <c r="Y1971" i="19"/>
  <c r="X1971" i="19"/>
  <c r="AD1970" i="19"/>
  <c r="AC1970" i="19"/>
  <c r="AB1970" i="19"/>
  <c r="AA1970" i="19"/>
  <c r="Z1970" i="19"/>
  <c r="Y1970" i="19"/>
  <c r="X1970" i="19"/>
  <c r="AD1969" i="19"/>
  <c r="AC1969" i="19"/>
  <c r="AB1969" i="19"/>
  <c r="AA1969" i="19"/>
  <c r="Z1969" i="19"/>
  <c r="Y1969" i="19"/>
  <c r="X1969" i="19"/>
  <c r="AD1968" i="19"/>
  <c r="AC1968" i="19"/>
  <c r="AB1968" i="19"/>
  <c r="AA1968" i="19"/>
  <c r="Z1968" i="19"/>
  <c r="Y1968" i="19"/>
  <c r="X1968" i="19"/>
  <c r="AD1967" i="19"/>
  <c r="AC1967" i="19"/>
  <c r="AB1967" i="19"/>
  <c r="AA1967" i="19"/>
  <c r="Z1967" i="19"/>
  <c r="Y1967" i="19"/>
  <c r="X1967" i="19"/>
  <c r="AD1966" i="19"/>
  <c r="AC1966" i="19"/>
  <c r="AB1966" i="19"/>
  <c r="AA1966" i="19"/>
  <c r="Z1966" i="19"/>
  <c r="Y1966" i="19"/>
  <c r="X1966" i="19"/>
  <c r="Q1966" i="19"/>
  <c r="AD1965" i="19"/>
  <c r="AC1965" i="19"/>
  <c r="AB1965" i="19"/>
  <c r="AA1965" i="19"/>
  <c r="Z1965" i="19"/>
  <c r="Y1965" i="19"/>
  <c r="X1965" i="19"/>
  <c r="AD1964" i="19"/>
  <c r="AC1964" i="19"/>
  <c r="AB1964" i="19"/>
  <c r="AA1964" i="19"/>
  <c r="Z1964" i="19"/>
  <c r="Y1964" i="19"/>
  <c r="X1964" i="19"/>
  <c r="AD1963" i="19"/>
  <c r="AC1963" i="19"/>
  <c r="AB1963" i="19"/>
  <c r="AA1963" i="19"/>
  <c r="Z1963" i="19"/>
  <c r="Y1963" i="19"/>
  <c r="X1963" i="19"/>
  <c r="AD1962" i="19"/>
  <c r="AC1962" i="19"/>
  <c r="AB1962" i="19"/>
  <c r="AA1962" i="19"/>
  <c r="Z1962" i="19"/>
  <c r="Y1962" i="19"/>
  <c r="X1962" i="19"/>
  <c r="AD1961" i="19"/>
  <c r="AC1961" i="19"/>
  <c r="AB1961" i="19"/>
  <c r="AA1961" i="19"/>
  <c r="Z1961" i="19"/>
  <c r="Y1961" i="19"/>
  <c r="X1961" i="19"/>
  <c r="AD1960" i="19"/>
  <c r="AC1960" i="19"/>
  <c r="AB1960" i="19"/>
  <c r="AA1960" i="19"/>
  <c r="Z1960" i="19"/>
  <c r="Y1960" i="19"/>
  <c r="X1960" i="19"/>
  <c r="AD1959" i="19"/>
  <c r="AC1959" i="19"/>
  <c r="AB1959" i="19"/>
  <c r="AA1959" i="19"/>
  <c r="Z1959" i="19"/>
  <c r="Y1959" i="19"/>
  <c r="X1959" i="19"/>
  <c r="AD1958" i="19"/>
  <c r="AC1958" i="19"/>
  <c r="AB1958" i="19"/>
  <c r="AA1958" i="19"/>
  <c r="Z1958" i="19"/>
  <c r="Y1958" i="19"/>
  <c r="X1958" i="19"/>
  <c r="AD1957" i="19"/>
  <c r="AC1957" i="19"/>
  <c r="AB1957" i="19"/>
  <c r="AA1957" i="19"/>
  <c r="Z1957" i="19"/>
  <c r="Y1957" i="19"/>
  <c r="X1957" i="19"/>
  <c r="AD1956" i="19"/>
  <c r="AC1956" i="19"/>
  <c r="AB1956" i="19"/>
  <c r="AA1956" i="19"/>
  <c r="Z1956" i="19"/>
  <c r="Y1956" i="19"/>
  <c r="X1956" i="19"/>
  <c r="AD1955" i="19"/>
  <c r="AC1955" i="19"/>
  <c r="AB1955" i="19"/>
  <c r="AA1955" i="19"/>
  <c r="Z1955" i="19"/>
  <c r="Y1955" i="19"/>
  <c r="X1955" i="19"/>
  <c r="AD1954" i="19"/>
  <c r="AC1954" i="19"/>
  <c r="AB1954" i="19"/>
  <c r="AA1954" i="19"/>
  <c r="Z1954" i="19"/>
  <c r="Y1954" i="19"/>
  <c r="X1954" i="19"/>
  <c r="Q1954" i="19"/>
  <c r="AD1953" i="19"/>
  <c r="AC1953" i="19"/>
  <c r="AB1953" i="19"/>
  <c r="AA1953" i="19"/>
  <c r="Z1953" i="19"/>
  <c r="Y1953" i="19"/>
  <c r="X1953" i="19"/>
  <c r="AD1952" i="19"/>
  <c r="AC1952" i="19"/>
  <c r="AB1952" i="19"/>
  <c r="AA1952" i="19"/>
  <c r="Z1952" i="19"/>
  <c r="Y1952" i="19"/>
  <c r="X1952" i="19"/>
  <c r="AD1951" i="19"/>
  <c r="AC1951" i="19"/>
  <c r="AB1951" i="19"/>
  <c r="AA1951" i="19"/>
  <c r="Z1951" i="19"/>
  <c r="Y1951" i="19"/>
  <c r="X1951" i="19"/>
  <c r="AD1950" i="19"/>
  <c r="AC1950" i="19"/>
  <c r="AB1950" i="19"/>
  <c r="AA1950" i="19"/>
  <c r="Z1950" i="19"/>
  <c r="Y1950" i="19"/>
  <c r="X1950" i="19"/>
  <c r="AD1949" i="19"/>
  <c r="AC1949" i="19"/>
  <c r="AB1949" i="19"/>
  <c r="AA1949" i="19"/>
  <c r="Z1949" i="19"/>
  <c r="Y1949" i="19"/>
  <c r="X1949" i="19"/>
  <c r="AD1948" i="19"/>
  <c r="AC1948" i="19"/>
  <c r="AB1948" i="19"/>
  <c r="AA1948" i="19"/>
  <c r="Z1948" i="19"/>
  <c r="Y1948" i="19"/>
  <c r="X1948" i="19"/>
  <c r="AD1947" i="19"/>
  <c r="AC1947" i="19"/>
  <c r="AB1947" i="19"/>
  <c r="AA1947" i="19"/>
  <c r="Z1947" i="19"/>
  <c r="Y1947" i="19"/>
  <c r="X1947" i="19"/>
  <c r="AD1946" i="19"/>
  <c r="AC1946" i="19"/>
  <c r="AB1946" i="19"/>
  <c r="AA1946" i="19"/>
  <c r="Z1946" i="19"/>
  <c r="Y1946" i="19"/>
  <c r="X1946" i="19"/>
  <c r="AD1945" i="19"/>
  <c r="AC1945" i="19"/>
  <c r="AB1945" i="19"/>
  <c r="AA1945" i="19"/>
  <c r="Z1945" i="19"/>
  <c r="Y1945" i="19"/>
  <c r="X1945" i="19"/>
  <c r="AD1944" i="19"/>
  <c r="AC1944" i="19"/>
  <c r="AB1944" i="19"/>
  <c r="AA1944" i="19"/>
  <c r="Z1944" i="19"/>
  <c r="Y1944" i="19"/>
  <c r="X1944" i="19"/>
  <c r="AD1943" i="19"/>
  <c r="AC1943" i="19"/>
  <c r="AB1943" i="19"/>
  <c r="AA1943" i="19"/>
  <c r="Z1943" i="19"/>
  <c r="Y1943" i="19"/>
  <c r="X1943" i="19"/>
  <c r="AD1942" i="19"/>
  <c r="AC1942" i="19"/>
  <c r="AB1942" i="19"/>
  <c r="AA1942" i="19"/>
  <c r="Z1942" i="19"/>
  <c r="Y1942" i="19"/>
  <c r="X1942" i="19"/>
  <c r="Q1942" i="19"/>
  <c r="AD1941" i="19"/>
  <c r="AC1941" i="19"/>
  <c r="AB1941" i="19"/>
  <c r="AA1941" i="19"/>
  <c r="Z1941" i="19"/>
  <c r="Y1941" i="19"/>
  <c r="X1941" i="19"/>
  <c r="AD1940" i="19"/>
  <c r="AC1940" i="19"/>
  <c r="AB1940" i="19"/>
  <c r="AA1940" i="19"/>
  <c r="Z1940" i="19"/>
  <c r="Y1940" i="19"/>
  <c r="X1940" i="19"/>
  <c r="AD1939" i="19"/>
  <c r="AC1939" i="19"/>
  <c r="AB1939" i="19"/>
  <c r="AA1939" i="19"/>
  <c r="Z1939" i="19"/>
  <c r="Y1939" i="19"/>
  <c r="X1939" i="19"/>
  <c r="AD1938" i="19"/>
  <c r="AC1938" i="19"/>
  <c r="AB1938" i="19"/>
  <c r="AA1938" i="19"/>
  <c r="Z1938" i="19"/>
  <c r="Y1938" i="19"/>
  <c r="X1938" i="19"/>
  <c r="AD1937" i="19"/>
  <c r="AC1937" i="19"/>
  <c r="AB1937" i="19"/>
  <c r="AA1937" i="19"/>
  <c r="Z1937" i="19"/>
  <c r="Y1937" i="19"/>
  <c r="X1937" i="19"/>
  <c r="AD1936" i="19"/>
  <c r="AC1936" i="19"/>
  <c r="AB1936" i="19"/>
  <c r="AA1936" i="19"/>
  <c r="Z1936" i="19"/>
  <c r="Y1936" i="19"/>
  <c r="X1936" i="19"/>
  <c r="AD1935" i="19"/>
  <c r="AC1935" i="19"/>
  <c r="AB1935" i="19"/>
  <c r="AA1935" i="19"/>
  <c r="Z1935" i="19"/>
  <c r="Y1935" i="19"/>
  <c r="X1935" i="19"/>
  <c r="AD1934" i="19"/>
  <c r="AC1934" i="19"/>
  <c r="AB1934" i="19"/>
  <c r="AA1934" i="19"/>
  <c r="Z1934" i="19"/>
  <c r="Y1934" i="19"/>
  <c r="X1934" i="19"/>
  <c r="AD1933" i="19"/>
  <c r="AC1933" i="19"/>
  <c r="AB1933" i="19"/>
  <c r="AA1933" i="19"/>
  <c r="Z1933" i="19"/>
  <c r="Y1933" i="19"/>
  <c r="X1933" i="19"/>
  <c r="AD1932" i="19"/>
  <c r="AC1932" i="19"/>
  <c r="AB1932" i="19"/>
  <c r="AA1932" i="19"/>
  <c r="Z1932" i="19"/>
  <c r="Y1932" i="19"/>
  <c r="X1932" i="19"/>
  <c r="AD1931" i="19"/>
  <c r="AC1931" i="19"/>
  <c r="AB1931" i="19"/>
  <c r="AA1931" i="19"/>
  <c r="Z1931" i="19"/>
  <c r="Y1931" i="19"/>
  <c r="X1931" i="19"/>
  <c r="AD1930" i="19"/>
  <c r="AC1930" i="19"/>
  <c r="AB1930" i="19"/>
  <c r="AA1930" i="19"/>
  <c r="Z1930" i="19"/>
  <c r="Y1930" i="19"/>
  <c r="X1930" i="19"/>
  <c r="Q1930" i="19"/>
  <c r="AD2049" i="19"/>
  <c r="AC2049" i="19"/>
  <c r="AB2049" i="19"/>
  <c r="AA2049" i="19"/>
  <c r="Z2049" i="19"/>
  <c r="Y2049" i="19"/>
  <c r="X2049" i="19"/>
  <c r="AD2048" i="19"/>
  <c r="AC2048" i="19"/>
  <c r="AB2048" i="19"/>
  <c r="AA2048" i="19"/>
  <c r="Z2048" i="19"/>
  <c r="Y2048" i="19"/>
  <c r="X2048" i="19"/>
  <c r="AD2047" i="19"/>
  <c r="AC2047" i="19"/>
  <c r="AB2047" i="19"/>
  <c r="AA2047" i="19"/>
  <c r="Z2047" i="19"/>
  <c r="Y2047" i="19"/>
  <c r="X2047" i="19"/>
  <c r="AD2046" i="19"/>
  <c r="AC2046" i="19"/>
  <c r="AB2046" i="19"/>
  <c r="AA2046" i="19"/>
  <c r="Z2046" i="19"/>
  <c r="Y2046" i="19"/>
  <c r="X2046" i="19"/>
  <c r="AD2045" i="19"/>
  <c r="AC2045" i="19"/>
  <c r="AB2045" i="19"/>
  <c r="AA2045" i="19"/>
  <c r="Z2045" i="19"/>
  <c r="Y2045" i="19"/>
  <c r="X2045" i="19"/>
  <c r="AD2044" i="19"/>
  <c r="AC2044" i="19"/>
  <c r="AB2044" i="19"/>
  <c r="AA2044" i="19"/>
  <c r="Z2044" i="19"/>
  <c r="Y2044" i="19"/>
  <c r="X2044" i="19"/>
  <c r="AD2043" i="19"/>
  <c r="AC2043" i="19"/>
  <c r="AB2043" i="19"/>
  <c r="AA2043" i="19"/>
  <c r="Z2043" i="19"/>
  <c r="Y2043" i="19"/>
  <c r="X2043" i="19"/>
  <c r="AD2042" i="19"/>
  <c r="AC2042" i="19"/>
  <c r="AB2042" i="19"/>
  <c r="AA2042" i="19"/>
  <c r="Z2042" i="19"/>
  <c r="Y2042" i="19"/>
  <c r="X2042" i="19"/>
  <c r="AD2041" i="19"/>
  <c r="AC2041" i="19"/>
  <c r="AB2041" i="19"/>
  <c r="AA2041" i="19"/>
  <c r="Z2041" i="19"/>
  <c r="Y2041" i="19"/>
  <c r="X2041" i="19"/>
  <c r="AD2040" i="19"/>
  <c r="AC2040" i="19"/>
  <c r="AB2040" i="19"/>
  <c r="AA2040" i="19"/>
  <c r="Z2040" i="19"/>
  <c r="Y2040" i="19"/>
  <c r="X2040" i="19"/>
  <c r="AD2038" i="19"/>
  <c r="AC2038" i="19"/>
  <c r="AB2038" i="19"/>
  <c r="AA2038" i="19"/>
  <c r="Z2038" i="19"/>
  <c r="Y2038" i="19"/>
  <c r="X2038" i="19"/>
  <c r="Q2038" i="19"/>
  <c r="AD2109" i="19"/>
  <c r="AC2109" i="19"/>
  <c r="AB2109" i="19"/>
  <c r="AA2109" i="19"/>
  <c r="Z2109" i="19"/>
  <c r="Y2109" i="19"/>
  <c r="X2109" i="19"/>
  <c r="AD2108" i="19"/>
  <c r="AC2108" i="19"/>
  <c r="AB2108" i="19"/>
  <c r="AA2108" i="19"/>
  <c r="Z2108" i="19"/>
  <c r="Y2108" i="19"/>
  <c r="X2108" i="19"/>
  <c r="AD2107" i="19"/>
  <c r="AC2107" i="19"/>
  <c r="AB2107" i="19"/>
  <c r="AA2107" i="19"/>
  <c r="Z2107" i="19"/>
  <c r="Y2107" i="19"/>
  <c r="X2107" i="19"/>
  <c r="AD2106" i="19"/>
  <c r="AC2106" i="19"/>
  <c r="AB2106" i="19"/>
  <c r="AA2106" i="19"/>
  <c r="Z2106" i="19"/>
  <c r="Y2106" i="19"/>
  <c r="X2106" i="19"/>
  <c r="AD2105" i="19"/>
  <c r="AC2105" i="19"/>
  <c r="AB2105" i="19"/>
  <c r="AA2105" i="19"/>
  <c r="Z2105" i="19"/>
  <c r="Y2105" i="19"/>
  <c r="X2105" i="19"/>
  <c r="AD2104" i="19"/>
  <c r="AC2104" i="19"/>
  <c r="AB2104" i="19"/>
  <c r="AA2104" i="19"/>
  <c r="Z2104" i="19"/>
  <c r="Y2104" i="19"/>
  <c r="X2104" i="19"/>
  <c r="AD2103" i="19"/>
  <c r="AC2103" i="19"/>
  <c r="AB2103" i="19"/>
  <c r="AA2103" i="19"/>
  <c r="Z2103" i="19"/>
  <c r="Y2103" i="19"/>
  <c r="X2103" i="19"/>
  <c r="AD2102" i="19"/>
  <c r="AC2102" i="19"/>
  <c r="AB2102" i="19"/>
  <c r="AA2102" i="19"/>
  <c r="Z2102" i="19"/>
  <c r="Y2102" i="19"/>
  <c r="X2102" i="19"/>
  <c r="AD2101" i="19"/>
  <c r="AC2101" i="19"/>
  <c r="AB2101" i="19"/>
  <c r="AA2101" i="19"/>
  <c r="Z2101" i="19"/>
  <c r="Y2101" i="19"/>
  <c r="X2101" i="19"/>
  <c r="AD2100" i="19"/>
  <c r="AC2100" i="19"/>
  <c r="AB2100" i="19"/>
  <c r="AA2100" i="19"/>
  <c r="Z2100" i="19"/>
  <c r="Y2100" i="19"/>
  <c r="X2100" i="19"/>
  <c r="AD2098" i="19"/>
  <c r="AC2098" i="19"/>
  <c r="AB2098" i="19"/>
  <c r="AA2098" i="19"/>
  <c r="Z2098" i="19"/>
  <c r="Y2098" i="19"/>
  <c r="X2098" i="19"/>
  <c r="Q2098" i="19"/>
  <c r="AD2097" i="19"/>
  <c r="AC2097" i="19"/>
  <c r="AB2097" i="19"/>
  <c r="AA2097" i="19"/>
  <c r="Z2097" i="19"/>
  <c r="Y2097" i="19"/>
  <c r="X2097" i="19"/>
  <c r="AD2096" i="19"/>
  <c r="AC2096" i="19"/>
  <c r="AB2096" i="19"/>
  <c r="AA2096" i="19"/>
  <c r="Z2096" i="19"/>
  <c r="Y2096" i="19"/>
  <c r="X2096" i="19"/>
  <c r="AD2095" i="19"/>
  <c r="AC2095" i="19"/>
  <c r="AB2095" i="19"/>
  <c r="AA2095" i="19"/>
  <c r="Z2095" i="19"/>
  <c r="Y2095" i="19"/>
  <c r="X2095" i="19"/>
  <c r="AD2094" i="19"/>
  <c r="AC2094" i="19"/>
  <c r="AB2094" i="19"/>
  <c r="AA2094" i="19"/>
  <c r="Z2094" i="19"/>
  <c r="Y2094" i="19"/>
  <c r="X2094" i="19"/>
  <c r="AD2093" i="19"/>
  <c r="AC2093" i="19"/>
  <c r="AB2093" i="19"/>
  <c r="AA2093" i="19"/>
  <c r="Z2093" i="19"/>
  <c r="Y2093" i="19"/>
  <c r="X2093" i="19"/>
  <c r="AD2092" i="19"/>
  <c r="AC2092" i="19"/>
  <c r="AB2092" i="19"/>
  <c r="AA2092" i="19"/>
  <c r="Z2092" i="19"/>
  <c r="Y2092" i="19"/>
  <c r="X2092" i="19"/>
  <c r="AD2091" i="19"/>
  <c r="AC2091" i="19"/>
  <c r="AB2091" i="19"/>
  <c r="AA2091" i="19"/>
  <c r="Z2091" i="19"/>
  <c r="Y2091" i="19"/>
  <c r="X2091" i="19"/>
  <c r="AD2090" i="19"/>
  <c r="AC2090" i="19"/>
  <c r="AB2090" i="19"/>
  <c r="AA2090" i="19"/>
  <c r="Z2090" i="19"/>
  <c r="Y2090" i="19"/>
  <c r="X2090" i="19"/>
  <c r="AD2089" i="19"/>
  <c r="AC2089" i="19"/>
  <c r="AB2089" i="19"/>
  <c r="AA2089" i="19"/>
  <c r="Z2089" i="19"/>
  <c r="Y2089" i="19"/>
  <c r="X2089" i="19"/>
  <c r="AD2088" i="19"/>
  <c r="AC2088" i="19"/>
  <c r="AB2088" i="19"/>
  <c r="AA2088" i="19"/>
  <c r="Z2088" i="19"/>
  <c r="Y2088" i="19"/>
  <c r="X2088" i="19"/>
  <c r="AD2086" i="19"/>
  <c r="AC2086" i="19"/>
  <c r="AB2086" i="19"/>
  <c r="AA2086" i="19"/>
  <c r="Z2086" i="19"/>
  <c r="Y2086" i="19"/>
  <c r="X2086" i="19"/>
  <c r="Q2086" i="19"/>
  <c r="AD2085" i="19"/>
  <c r="AC2085" i="19"/>
  <c r="AB2085" i="19"/>
  <c r="AA2085" i="19"/>
  <c r="Z2085" i="19"/>
  <c r="Y2085" i="19"/>
  <c r="X2085" i="19"/>
  <c r="AD2084" i="19"/>
  <c r="AC2084" i="19"/>
  <c r="AB2084" i="19"/>
  <c r="AA2084" i="19"/>
  <c r="Z2084" i="19"/>
  <c r="Y2084" i="19"/>
  <c r="X2084" i="19"/>
  <c r="AD2083" i="19"/>
  <c r="AC2083" i="19"/>
  <c r="AB2083" i="19"/>
  <c r="AA2083" i="19"/>
  <c r="Z2083" i="19"/>
  <c r="Y2083" i="19"/>
  <c r="X2083" i="19"/>
  <c r="AD2082" i="19"/>
  <c r="AC2082" i="19"/>
  <c r="AB2082" i="19"/>
  <c r="AA2082" i="19"/>
  <c r="Z2082" i="19"/>
  <c r="Y2082" i="19"/>
  <c r="X2082" i="19"/>
  <c r="AD2081" i="19"/>
  <c r="AC2081" i="19"/>
  <c r="AB2081" i="19"/>
  <c r="AA2081" i="19"/>
  <c r="Z2081" i="19"/>
  <c r="Y2081" i="19"/>
  <c r="X2081" i="19"/>
  <c r="AD2080" i="19"/>
  <c r="AC2080" i="19"/>
  <c r="AB2080" i="19"/>
  <c r="AA2080" i="19"/>
  <c r="Z2080" i="19"/>
  <c r="Y2080" i="19"/>
  <c r="X2080" i="19"/>
  <c r="AD2079" i="19"/>
  <c r="AC2079" i="19"/>
  <c r="AB2079" i="19"/>
  <c r="AA2079" i="19"/>
  <c r="Z2079" i="19"/>
  <c r="Y2079" i="19"/>
  <c r="X2079" i="19"/>
  <c r="AD2078" i="19"/>
  <c r="AC2078" i="19"/>
  <c r="AB2078" i="19"/>
  <c r="AA2078" i="19"/>
  <c r="Z2078" i="19"/>
  <c r="Y2078" i="19"/>
  <c r="X2078" i="19"/>
  <c r="AD2077" i="19"/>
  <c r="AC2077" i="19"/>
  <c r="AB2077" i="19"/>
  <c r="AA2077" i="19"/>
  <c r="Z2077" i="19"/>
  <c r="Y2077" i="19"/>
  <c r="X2077" i="19"/>
  <c r="AD2076" i="19"/>
  <c r="AC2076" i="19"/>
  <c r="AB2076" i="19"/>
  <c r="AA2076" i="19"/>
  <c r="Z2076" i="19"/>
  <c r="Y2076" i="19"/>
  <c r="X2076" i="19"/>
  <c r="AD2074" i="19"/>
  <c r="AC2074" i="19"/>
  <c r="AB2074" i="19"/>
  <c r="AA2074" i="19"/>
  <c r="Z2074" i="19"/>
  <c r="Y2074" i="19"/>
  <c r="X2074" i="19"/>
  <c r="Q2074" i="19"/>
  <c r="AD2073" i="19"/>
  <c r="AC2073" i="19"/>
  <c r="AB2073" i="19"/>
  <c r="AA2073" i="19"/>
  <c r="Z2073" i="19"/>
  <c r="Y2073" i="19"/>
  <c r="X2073" i="19"/>
  <c r="AD2072" i="19"/>
  <c r="AC2072" i="19"/>
  <c r="AB2072" i="19"/>
  <c r="AA2072" i="19"/>
  <c r="Z2072" i="19"/>
  <c r="Y2072" i="19"/>
  <c r="X2072" i="19"/>
  <c r="AD2071" i="19"/>
  <c r="AC2071" i="19"/>
  <c r="AB2071" i="19"/>
  <c r="AA2071" i="19"/>
  <c r="Z2071" i="19"/>
  <c r="Y2071" i="19"/>
  <c r="X2071" i="19"/>
  <c r="AD2070" i="19"/>
  <c r="AC2070" i="19"/>
  <c r="AB2070" i="19"/>
  <c r="AA2070" i="19"/>
  <c r="Z2070" i="19"/>
  <c r="Y2070" i="19"/>
  <c r="X2070" i="19"/>
  <c r="AD2069" i="19"/>
  <c r="AC2069" i="19"/>
  <c r="AB2069" i="19"/>
  <c r="AA2069" i="19"/>
  <c r="Z2069" i="19"/>
  <c r="Y2069" i="19"/>
  <c r="X2069" i="19"/>
  <c r="AD2068" i="19"/>
  <c r="AC2068" i="19"/>
  <c r="AB2068" i="19"/>
  <c r="AA2068" i="19"/>
  <c r="Z2068" i="19"/>
  <c r="Y2068" i="19"/>
  <c r="X2068" i="19"/>
  <c r="AD2067" i="19"/>
  <c r="AC2067" i="19"/>
  <c r="AB2067" i="19"/>
  <c r="AA2067" i="19"/>
  <c r="Z2067" i="19"/>
  <c r="Y2067" i="19"/>
  <c r="X2067" i="19"/>
  <c r="AD2066" i="19"/>
  <c r="AC2066" i="19"/>
  <c r="AB2066" i="19"/>
  <c r="AA2066" i="19"/>
  <c r="Z2066" i="19"/>
  <c r="Y2066" i="19"/>
  <c r="X2066" i="19"/>
  <c r="AD2065" i="19"/>
  <c r="AC2065" i="19"/>
  <c r="AB2065" i="19"/>
  <c r="AA2065" i="19"/>
  <c r="Z2065" i="19"/>
  <c r="Y2065" i="19"/>
  <c r="X2065" i="19"/>
  <c r="AD2064" i="19"/>
  <c r="AC2064" i="19"/>
  <c r="AB2064" i="19"/>
  <c r="AA2064" i="19"/>
  <c r="Z2064" i="19"/>
  <c r="Y2064" i="19"/>
  <c r="X2064" i="19"/>
  <c r="AD2062" i="19"/>
  <c r="AC2062" i="19"/>
  <c r="AB2062" i="19"/>
  <c r="AA2062" i="19"/>
  <c r="Z2062" i="19"/>
  <c r="Y2062" i="19"/>
  <c r="X2062" i="19"/>
  <c r="Q2062" i="19"/>
  <c r="AD2061" i="19"/>
  <c r="AC2061" i="19"/>
  <c r="AB2061" i="19"/>
  <c r="AA2061" i="19"/>
  <c r="Z2061" i="19"/>
  <c r="Y2061" i="19"/>
  <c r="X2061" i="19"/>
  <c r="AD2060" i="19"/>
  <c r="AC2060" i="19"/>
  <c r="AB2060" i="19"/>
  <c r="AA2060" i="19"/>
  <c r="Z2060" i="19"/>
  <c r="Y2060" i="19"/>
  <c r="X2060" i="19"/>
  <c r="AD2059" i="19"/>
  <c r="AC2059" i="19"/>
  <c r="AB2059" i="19"/>
  <c r="AA2059" i="19"/>
  <c r="Z2059" i="19"/>
  <c r="Y2059" i="19"/>
  <c r="X2059" i="19"/>
  <c r="AD2058" i="19"/>
  <c r="AC2058" i="19"/>
  <c r="AB2058" i="19"/>
  <c r="AA2058" i="19"/>
  <c r="Z2058" i="19"/>
  <c r="Y2058" i="19"/>
  <c r="X2058" i="19"/>
  <c r="AD2057" i="19"/>
  <c r="AC2057" i="19"/>
  <c r="AB2057" i="19"/>
  <c r="AA2057" i="19"/>
  <c r="Z2057" i="19"/>
  <c r="Y2057" i="19"/>
  <c r="X2057" i="19"/>
  <c r="AD2056" i="19"/>
  <c r="AC2056" i="19"/>
  <c r="AB2056" i="19"/>
  <c r="AA2056" i="19"/>
  <c r="Z2056" i="19"/>
  <c r="Y2056" i="19"/>
  <c r="X2056" i="19"/>
  <c r="AD2055" i="19"/>
  <c r="AC2055" i="19"/>
  <c r="AB2055" i="19"/>
  <c r="AA2055" i="19"/>
  <c r="Z2055" i="19"/>
  <c r="Y2055" i="19"/>
  <c r="X2055" i="19"/>
  <c r="AD2054" i="19"/>
  <c r="AC2054" i="19"/>
  <c r="AB2054" i="19"/>
  <c r="AA2054" i="19"/>
  <c r="Z2054" i="19"/>
  <c r="Y2054" i="19"/>
  <c r="X2054" i="19"/>
  <c r="AD2053" i="19"/>
  <c r="AC2053" i="19"/>
  <c r="AB2053" i="19"/>
  <c r="AA2053" i="19"/>
  <c r="Z2053" i="19"/>
  <c r="Y2053" i="19"/>
  <c r="X2053" i="19"/>
  <c r="AD2052" i="19"/>
  <c r="AC2052" i="19"/>
  <c r="AB2052" i="19"/>
  <c r="AA2052" i="19"/>
  <c r="Z2052" i="19"/>
  <c r="Y2052" i="19"/>
  <c r="X2052" i="19"/>
  <c r="AD2050" i="19"/>
  <c r="AC2050" i="19"/>
  <c r="AB2050" i="19"/>
  <c r="AA2050" i="19"/>
  <c r="Z2050" i="19"/>
  <c r="Y2050" i="19"/>
  <c r="X2050" i="19"/>
  <c r="Q2050" i="19"/>
  <c r="AD2121" i="19"/>
  <c r="AC2121" i="19"/>
  <c r="AB2121" i="19"/>
  <c r="AA2121" i="19"/>
  <c r="Z2121" i="19"/>
  <c r="Y2121" i="19"/>
  <c r="X2121" i="19"/>
  <c r="AD2120" i="19"/>
  <c r="AC2120" i="19"/>
  <c r="AB2120" i="19"/>
  <c r="AA2120" i="19"/>
  <c r="Z2120" i="19"/>
  <c r="Y2120" i="19"/>
  <c r="X2120" i="19"/>
  <c r="AD2119" i="19"/>
  <c r="AC2119" i="19"/>
  <c r="AB2119" i="19"/>
  <c r="AA2119" i="19"/>
  <c r="Z2119" i="19"/>
  <c r="Y2119" i="19"/>
  <c r="X2119" i="19"/>
  <c r="AD2118" i="19"/>
  <c r="AC2118" i="19"/>
  <c r="AB2118" i="19"/>
  <c r="AA2118" i="19"/>
  <c r="Z2118" i="19"/>
  <c r="Y2118" i="19"/>
  <c r="X2118" i="19"/>
  <c r="AD2117" i="19"/>
  <c r="AC2117" i="19"/>
  <c r="AB2117" i="19"/>
  <c r="AA2117" i="19"/>
  <c r="Z2117" i="19"/>
  <c r="Y2117" i="19"/>
  <c r="X2117" i="19"/>
  <c r="AD2116" i="19"/>
  <c r="AC2116" i="19"/>
  <c r="AB2116" i="19"/>
  <c r="AA2116" i="19"/>
  <c r="Z2116" i="19"/>
  <c r="Y2116" i="19"/>
  <c r="X2116" i="19"/>
  <c r="AD2115" i="19"/>
  <c r="AC2115" i="19"/>
  <c r="AB2115" i="19"/>
  <c r="AA2115" i="19"/>
  <c r="Z2115" i="19"/>
  <c r="Y2115" i="19"/>
  <c r="X2115" i="19"/>
  <c r="AD2114" i="19"/>
  <c r="AC2114" i="19"/>
  <c r="AB2114" i="19"/>
  <c r="AA2114" i="19"/>
  <c r="Z2114" i="19"/>
  <c r="Y2114" i="19"/>
  <c r="X2114" i="19"/>
  <c r="AD2113" i="19"/>
  <c r="AC2113" i="19"/>
  <c r="AB2113" i="19"/>
  <c r="AA2113" i="19"/>
  <c r="Z2113" i="19"/>
  <c r="Y2113" i="19"/>
  <c r="X2113" i="19"/>
  <c r="AD2112" i="19"/>
  <c r="AC2112" i="19"/>
  <c r="AB2112" i="19"/>
  <c r="AA2112" i="19"/>
  <c r="Z2112" i="19"/>
  <c r="Y2112" i="19"/>
  <c r="X2112" i="19"/>
  <c r="AD2111" i="19"/>
  <c r="AC2111" i="19"/>
  <c r="AB2111" i="19"/>
  <c r="AA2111" i="19"/>
  <c r="Z2111" i="19"/>
  <c r="Y2111" i="19"/>
  <c r="X2111" i="19"/>
  <c r="AD2110" i="19"/>
  <c r="AC2110" i="19"/>
  <c r="AB2110" i="19"/>
  <c r="AA2110" i="19"/>
  <c r="Z2110" i="19"/>
  <c r="Y2110" i="19"/>
  <c r="X2110" i="19"/>
  <c r="Q2110" i="19"/>
  <c r="AD2180" i="19" l="1"/>
  <c r="AC2180" i="19"/>
  <c r="AB2180" i="19"/>
  <c r="AA2180" i="19"/>
  <c r="Z2180" i="19"/>
  <c r="Y2180" i="19"/>
  <c r="X2180" i="19"/>
  <c r="AD2179" i="19"/>
  <c r="AC2179" i="19"/>
  <c r="AB2179" i="19"/>
  <c r="AA2179" i="19"/>
  <c r="Z2179" i="19"/>
  <c r="Y2179" i="19"/>
  <c r="X2179" i="19"/>
  <c r="AD2178" i="19"/>
  <c r="AC2178" i="19"/>
  <c r="AB2178" i="19"/>
  <c r="AA2178" i="19"/>
  <c r="Z2178" i="19"/>
  <c r="Y2178" i="19"/>
  <c r="X2178" i="19"/>
  <c r="AD2177" i="19"/>
  <c r="AC2177" i="19"/>
  <c r="AB2177" i="19"/>
  <c r="AA2177" i="19"/>
  <c r="Z2177" i="19"/>
  <c r="Y2177" i="19"/>
  <c r="X2177" i="19"/>
  <c r="AD2176" i="19"/>
  <c r="AC2176" i="19"/>
  <c r="AB2176" i="19"/>
  <c r="AA2176" i="19"/>
  <c r="Z2176" i="19"/>
  <c r="Y2176" i="19"/>
  <c r="X2176" i="19"/>
  <c r="AD2175" i="19"/>
  <c r="AC2175" i="19"/>
  <c r="AB2175" i="19"/>
  <c r="AA2175" i="19"/>
  <c r="Z2175" i="19"/>
  <c r="Y2175" i="19"/>
  <c r="X2175" i="19"/>
  <c r="AD2174" i="19"/>
  <c r="AC2174" i="19"/>
  <c r="AB2174" i="19"/>
  <c r="AA2174" i="19"/>
  <c r="Z2174" i="19"/>
  <c r="Y2174" i="19"/>
  <c r="X2174" i="19"/>
  <c r="AD2173" i="19"/>
  <c r="AC2173" i="19"/>
  <c r="AB2173" i="19"/>
  <c r="AA2173" i="19"/>
  <c r="Z2173" i="19"/>
  <c r="Y2173" i="19"/>
  <c r="X2173" i="19"/>
  <c r="AD2172" i="19"/>
  <c r="AC2172" i="19"/>
  <c r="AB2172" i="19"/>
  <c r="AA2172" i="19"/>
  <c r="Z2172" i="19"/>
  <c r="Y2172" i="19"/>
  <c r="X2172" i="19"/>
  <c r="AD2171" i="19"/>
  <c r="AC2171" i="19"/>
  <c r="AB2171" i="19"/>
  <c r="AA2171" i="19"/>
  <c r="Z2171" i="19"/>
  <c r="Y2171" i="19"/>
  <c r="X2171" i="19"/>
  <c r="AD2170" i="19"/>
  <c r="AC2170" i="19"/>
  <c r="AB2170" i="19"/>
  <c r="AA2170" i="19"/>
  <c r="Z2170" i="19"/>
  <c r="Y2170" i="19"/>
  <c r="X2170" i="19"/>
  <c r="AD2169" i="19"/>
  <c r="AC2169" i="19"/>
  <c r="AB2169" i="19"/>
  <c r="AA2169" i="19"/>
  <c r="Z2169" i="19"/>
  <c r="Y2169" i="19"/>
  <c r="X2169" i="19"/>
  <c r="Q2169" i="19"/>
  <c r="AD2168" i="19"/>
  <c r="AC2168" i="19"/>
  <c r="AB2168" i="19"/>
  <c r="AA2168" i="19"/>
  <c r="Z2168" i="19"/>
  <c r="Y2168" i="19"/>
  <c r="X2168" i="19"/>
  <c r="AD2167" i="19"/>
  <c r="AC2167" i="19"/>
  <c r="AB2167" i="19"/>
  <c r="AA2167" i="19"/>
  <c r="Z2167" i="19"/>
  <c r="Y2167" i="19"/>
  <c r="X2167" i="19"/>
  <c r="AD2166" i="19"/>
  <c r="AC2166" i="19"/>
  <c r="AB2166" i="19"/>
  <c r="AA2166" i="19"/>
  <c r="Z2166" i="19"/>
  <c r="Y2166" i="19"/>
  <c r="X2166" i="19"/>
  <c r="AD2165" i="19"/>
  <c r="AC2165" i="19"/>
  <c r="AB2165" i="19"/>
  <c r="AA2165" i="19"/>
  <c r="Z2165" i="19"/>
  <c r="Y2165" i="19"/>
  <c r="X2165" i="19"/>
  <c r="AD2164" i="19"/>
  <c r="AC2164" i="19"/>
  <c r="AB2164" i="19"/>
  <c r="AA2164" i="19"/>
  <c r="Z2164" i="19"/>
  <c r="Y2164" i="19"/>
  <c r="X2164" i="19"/>
  <c r="AD2163" i="19"/>
  <c r="AC2163" i="19"/>
  <c r="AB2163" i="19"/>
  <c r="AA2163" i="19"/>
  <c r="Z2163" i="19"/>
  <c r="Y2163" i="19"/>
  <c r="X2163" i="19"/>
  <c r="AD2162" i="19"/>
  <c r="AC2162" i="19"/>
  <c r="AB2162" i="19"/>
  <c r="AA2162" i="19"/>
  <c r="Z2162" i="19"/>
  <c r="Y2162" i="19"/>
  <c r="X2162" i="19"/>
  <c r="AD2161" i="19"/>
  <c r="AC2161" i="19"/>
  <c r="AB2161" i="19"/>
  <c r="AA2161" i="19"/>
  <c r="Z2161" i="19"/>
  <c r="Y2161" i="19"/>
  <c r="X2161" i="19"/>
  <c r="AD2160" i="19"/>
  <c r="AC2160" i="19"/>
  <c r="AB2160" i="19"/>
  <c r="AA2160" i="19"/>
  <c r="Z2160" i="19"/>
  <c r="Y2160" i="19"/>
  <c r="X2160" i="19"/>
  <c r="AD2159" i="19"/>
  <c r="AC2159" i="19"/>
  <c r="AB2159" i="19"/>
  <c r="AA2159" i="19"/>
  <c r="Z2159" i="19"/>
  <c r="Y2159" i="19"/>
  <c r="X2159" i="19"/>
  <c r="AD2158" i="19"/>
  <c r="AC2158" i="19"/>
  <c r="AB2158" i="19"/>
  <c r="AA2158" i="19"/>
  <c r="Z2158" i="19"/>
  <c r="Y2158" i="19"/>
  <c r="X2158" i="19"/>
  <c r="AD2157" i="19"/>
  <c r="AC2157" i="19"/>
  <c r="AB2157" i="19"/>
  <c r="AA2157" i="19"/>
  <c r="Z2157" i="19"/>
  <c r="Y2157" i="19"/>
  <c r="X2157" i="19"/>
  <c r="Q2157" i="19"/>
  <c r="AD2156" i="19"/>
  <c r="AC2156" i="19"/>
  <c r="AB2156" i="19"/>
  <c r="AA2156" i="19"/>
  <c r="Z2156" i="19"/>
  <c r="Y2156" i="19"/>
  <c r="X2156" i="19"/>
  <c r="AD2155" i="19"/>
  <c r="AC2155" i="19"/>
  <c r="AB2155" i="19"/>
  <c r="AA2155" i="19"/>
  <c r="Z2155" i="19"/>
  <c r="Y2155" i="19"/>
  <c r="X2155" i="19"/>
  <c r="AD2154" i="19"/>
  <c r="AC2154" i="19"/>
  <c r="AB2154" i="19"/>
  <c r="AA2154" i="19"/>
  <c r="Z2154" i="19"/>
  <c r="Y2154" i="19"/>
  <c r="X2154" i="19"/>
  <c r="AD2153" i="19"/>
  <c r="AC2153" i="19"/>
  <c r="AB2153" i="19"/>
  <c r="AA2153" i="19"/>
  <c r="Z2153" i="19"/>
  <c r="Y2153" i="19"/>
  <c r="X2153" i="19"/>
  <c r="AD2152" i="19"/>
  <c r="AC2152" i="19"/>
  <c r="AB2152" i="19"/>
  <c r="AA2152" i="19"/>
  <c r="Z2152" i="19"/>
  <c r="Y2152" i="19"/>
  <c r="X2152" i="19"/>
  <c r="AD2151" i="19"/>
  <c r="AC2151" i="19"/>
  <c r="AB2151" i="19"/>
  <c r="AA2151" i="19"/>
  <c r="Z2151" i="19"/>
  <c r="Y2151" i="19"/>
  <c r="X2151" i="19"/>
  <c r="AD2150" i="19"/>
  <c r="AC2150" i="19"/>
  <c r="AB2150" i="19"/>
  <c r="AA2150" i="19"/>
  <c r="Z2150" i="19"/>
  <c r="Y2150" i="19"/>
  <c r="X2150" i="19"/>
  <c r="AD2149" i="19"/>
  <c r="AC2149" i="19"/>
  <c r="AB2149" i="19"/>
  <c r="AA2149" i="19"/>
  <c r="Z2149" i="19"/>
  <c r="Y2149" i="19"/>
  <c r="X2149" i="19"/>
  <c r="AD2148" i="19"/>
  <c r="AC2148" i="19"/>
  <c r="AB2148" i="19"/>
  <c r="AA2148" i="19"/>
  <c r="Z2148" i="19"/>
  <c r="Y2148" i="19"/>
  <c r="X2148" i="19"/>
  <c r="AD2147" i="19"/>
  <c r="AC2147" i="19"/>
  <c r="AB2147" i="19"/>
  <c r="AA2147" i="19"/>
  <c r="Z2147" i="19"/>
  <c r="Y2147" i="19"/>
  <c r="X2147" i="19"/>
  <c r="AD2146" i="19"/>
  <c r="AC2146" i="19"/>
  <c r="AB2146" i="19"/>
  <c r="AA2146" i="19"/>
  <c r="Z2146" i="19"/>
  <c r="Y2146" i="19"/>
  <c r="X2146" i="19"/>
  <c r="AD2145" i="19"/>
  <c r="AC2145" i="19"/>
  <c r="AB2145" i="19"/>
  <c r="AA2145" i="19"/>
  <c r="Z2145" i="19"/>
  <c r="Y2145" i="19"/>
  <c r="X2145" i="19"/>
  <c r="Q2145" i="19"/>
  <c r="AD2204" i="19"/>
  <c r="AC2204" i="19"/>
  <c r="AB2204" i="19"/>
  <c r="AA2204" i="19"/>
  <c r="Z2204" i="19"/>
  <c r="Y2204" i="19"/>
  <c r="X2204" i="19"/>
  <c r="AD2203" i="19"/>
  <c r="AC2203" i="19"/>
  <c r="AB2203" i="19"/>
  <c r="AA2203" i="19"/>
  <c r="Z2203" i="19"/>
  <c r="Y2203" i="19"/>
  <c r="X2203" i="19"/>
  <c r="AD2202" i="19"/>
  <c r="AC2202" i="19"/>
  <c r="AB2202" i="19"/>
  <c r="AA2202" i="19"/>
  <c r="Z2202" i="19"/>
  <c r="Y2202" i="19"/>
  <c r="X2202" i="19"/>
  <c r="AD2201" i="19"/>
  <c r="AC2201" i="19"/>
  <c r="AB2201" i="19"/>
  <c r="AA2201" i="19"/>
  <c r="Z2201" i="19"/>
  <c r="Y2201" i="19"/>
  <c r="X2201" i="19"/>
  <c r="AD2200" i="19"/>
  <c r="AC2200" i="19"/>
  <c r="AB2200" i="19"/>
  <c r="AA2200" i="19"/>
  <c r="Z2200" i="19"/>
  <c r="Y2200" i="19"/>
  <c r="X2200" i="19"/>
  <c r="AD2199" i="19"/>
  <c r="AC2199" i="19"/>
  <c r="AB2199" i="19"/>
  <c r="AA2199" i="19"/>
  <c r="Z2199" i="19"/>
  <c r="Y2199" i="19"/>
  <c r="X2199" i="19"/>
  <c r="AD2198" i="19"/>
  <c r="AC2198" i="19"/>
  <c r="AB2198" i="19"/>
  <c r="AA2198" i="19"/>
  <c r="Z2198" i="19"/>
  <c r="Y2198" i="19"/>
  <c r="X2198" i="19"/>
  <c r="AD2197" i="19"/>
  <c r="AC2197" i="19"/>
  <c r="AB2197" i="19"/>
  <c r="AA2197" i="19"/>
  <c r="Z2197" i="19"/>
  <c r="Y2197" i="19"/>
  <c r="X2197" i="19"/>
  <c r="AD2196" i="19"/>
  <c r="AC2196" i="19"/>
  <c r="AB2196" i="19"/>
  <c r="AA2196" i="19"/>
  <c r="Z2196" i="19"/>
  <c r="Y2196" i="19"/>
  <c r="X2196" i="19"/>
  <c r="AD2195" i="19"/>
  <c r="AC2195" i="19"/>
  <c r="AB2195" i="19"/>
  <c r="AA2195" i="19"/>
  <c r="Z2195" i="19"/>
  <c r="Y2195" i="19"/>
  <c r="X2195" i="19"/>
  <c r="AD2194" i="19"/>
  <c r="AC2194" i="19"/>
  <c r="AB2194" i="19"/>
  <c r="AA2194" i="19"/>
  <c r="Z2194" i="19"/>
  <c r="Y2194" i="19"/>
  <c r="X2194" i="19"/>
  <c r="AD2193" i="19"/>
  <c r="AC2193" i="19"/>
  <c r="AB2193" i="19"/>
  <c r="AA2193" i="19"/>
  <c r="Z2193" i="19"/>
  <c r="Y2193" i="19"/>
  <c r="X2193" i="19"/>
  <c r="Q2193" i="19"/>
  <c r="AD2192" i="19"/>
  <c r="AC2192" i="19"/>
  <c r="AB2192" i="19"/>
  <c r="AA2192" i="19"/>
  <c r="Z2192" i="19"/>
  <c r="Y2192" i="19"/>
  <c r="X2192" i="19"/>
  <c r="AD2191" i="19"/>
  <c r="AC2191" i="19"/>
  <c r="AB2191" i="19"/>
  <c r="AA2191" i="19"/>
  <c r="Z2191" i="19"/>
  <c r="Y2191" i="19"/>
  <c r="X2191" i="19"/>
  <c r="AD2190" i="19"/>
  <c r="AC2190" i="19"/>
  <c r="AB2190" i="19"/>
  <c r="AA2190" i="19"/>
  <c r="Z2190" i="19"/>
  <c r="Y2190" i="19"/>
  <c r="X2190" i="19"/>
  <c r="AD2189" i="19"/>
  <c r="AC2189" i="19"/>
  <c r="AB2189" i="19"/>
  <c r="AA2189" i="19"/>
  <c r="Z2189" i="19"/>
  <c r="Y2189" i="19"/>
  <c r="X2189" i="19"/>
  <c r="AD2188" i="19"/>
  <c r="AC2188" i="19"/>
  <c r="AB2188" i="19"/>
  <c r="AA2188" i="19"/>
  <c r="Z2188" i="19"/>
  <c r="Y2188" i="19"/>
  <c r="X2188" i="19"/>
  <c r="AD2187" i="19"/>
  <c r="AC2187" i="19"/>
  <c r="AB2187" i="19"/>
  <c r="AA2187" i="19"/>
  <c r="Z2187" i="19"/>
  <c r="Y2187" i="19"/>
  <c r="X2187" i="19"/>
  <c r="AD2186" i="19"/>
  <c r="AC2186" i="19"/>
  <c r="AB2186" i="19"/>
  <c r="AA2186" i="19"/>
  <c r="Z2186" i="19"/>
  <c r="Y2186" i="19"/>
  <c r="X2186" i="19"/>
  <c r="AD2185" i="19"/>
  <c r="AC2185" i="19"/>
  <c r="AB2185" i="19"/>
  <c r="AA2185" i="19"/>
  <c r="Z2185" i="19"/>
  <c r="Y2185" i="19"/>
  <c r="X2185" i="19"/>
  <c r="AD2184" i="19"/>
  <c r="AC2184" i="19"/>
  <c r="AB2184" i="19"/>
  <c r="AA2184" i="19"/>
  <c r="Z2184" i="19"/>
  <c r="Y2184" i="19"/>
  <c r="X2184" i="19"/>
  <c r="AD2183" i="19"/>
  <c r="AC2183" i="19"/>
  <c r="AB2183" i="19"/>
  <c r="AA2183" i="19"/>
  <c r="Z2183" i="19"/>
  <c r="Y2183" i="19"/>
  <c r="X2183" i="19"/>
  <c r="AD2182" i="19"/>
  <c r="AC2182" i="19"/>
  <c r="AB2182" i="19"/>
  <c r="AA2182" i="19"/>
  <c r="Z2182" i="19"/>
  <c r="Y2182" i="19"/>
  <c r="X2182" i="19"/>
  <c r="AD2181" i="19"/>
  <c r="AC2181" i="19"/>
  <c r="AB2181" i="19"/>
  <c r="AA2181" i="19"/>
  <c r="Z2181" i="19"/>
  <c r="Y2181" i="19"/>
  <c r="X2181" i="19"/>
  <c r="Q2181" i="19"/>
  <c r="AD2216" i="19"/>
  <c r="AC2216" i="19"/>
  <c r="AB2216" i="19"/>
  <c r="AA2216" i="19"/>
  <c r="Z2216" i="19"/>
  <c r="Y2216" i="19"/>
  <c r="X2216" i="19"/>
  <c r="AD2215" i="19"/>
  <c r="AC2215" i="19"/>
  <c r="AB2215" i="19"/>
  <c r="AA2215" i="19"/>
  <c r="Z2215" i="19"/>
  <c r="Y2215" i="19"/>
  <c r="X2215" i="19"/>
  <c r="AD2214" i="19"/>
  <c r="AC2214" i="19"/>
  <c r="AB2214" i="19"/>
  <c r="AA2214" i="19"/>
  <c r="Z2214" i="19"/>
  <c r="Y2214" i="19"/>
  <c r="X2214" i="19"/>
  <c r="AD2213" i="19"/>
  <c r="AC2213" i="19"/>
  <c r="AB2213" i="19"/>
  <c r="AA2213" i="19"/>
  <c r="Z2213" i="19"/>
  <c r="Y2213" i="19"/>
  <c r="X2213" i="19"/>
  <c r="AD2212" i="19"/>
  <c r="AC2212" i="19"/>
  <c r="AB2212" i="19"/>
  <c r="AA2212" i="19"/>
  <c r="Z2212" i="19"/>
  <c r="Y2212" i="19"/>
  <c r="X2212" i="19"/>
  <c r="AD2211" i="19"/>
  <c r="AC2211" i="19"/>
  <c r="AB2211" i="19"/>
  <c r="AA2211" i="19"/>
  <c r="Z2211" i="19"/>
  <c r="Y2211" i="19"/>
  <c r="X2211" i="19"/>
  <c r="AD2210" i="19"/>
  <c r="AC2210" i="19"/>
  <c r="AB2210" i="19"/>
  <c r="AA2210" i="19"/>
  <c r="Z2210" i="19"/>
  <c r="Y2210" i="19"/>
  <c r="X2210" i="19"/>
  <c r="AD2209" i="19"/>
  <c r="AC2209" i="19"/>
  <c r="AB2209" i="19"/>
  <c r="AA2209" i="19"/>
  <c r="Z2209" i="19"/>
  <c r="Y2209" i="19"/>
  <c r="X2209" i="19"/>
  <c r="AD2208" i="19"/>
  <c r="AC2208" i="19"/>
  <c r="AB2208" i="19"/>
  <c r="AA2208" i="19"/>
  <c r="Z2208" i="19"/>
  <c r="Y2208" i="19"/>
  <c r="X2208" i="19"/>
  <c r="AD2207" i="19"/>
  <c r="AC2207" i="19"/>
  <c r="AB2207" i="19"/>
  <c r="AA2207" i="19"/>
  <c r="Z2207" i="19"/>
  <c r="Y2207" i="19"/>
  <c r="X2207" i="19"/>
  <c r="AD2206" i="19"/>
  <c r="AC2206" i="19"/>
  <c r="AB2206" i="19"/>
  <c r="AA2206" i="19"/>
  <c r="Z2206" i="19"/>
  <c r="Y2206" i="19"/>
  <c r="X2206" i="19"/>
  <c r="AD2205" i="19"/>
  <c r="AC2205" i="19"/>
  <c r="AB2205" i="19"/>
  <c r="AA2205" i="19"/>
  <c r="Z2205" i="19"/>
  <c r="Y2205" i="19"/>
  <c r="X2205" i="19"/>
  <c r="Q2205" i="19"/>
  <c r="AD2288" i="19"/>
  <c r="AC2288" i="19"/>
  <c r="AB2288" i="19"/>
  <c r="AA2288" i="19"/>
  <c r="Z2288" i="19"/>
  <c r="Y2288" i="19"/>
  <c r="X2288" i="19"/>
  <c r="AD2287" i="19"/>
  <c r="AC2287" i="19"/>
  <c r="AB2287" i="19"/>
  <c r="AA2287" i="19"/>
  <c r="Z2287" i="19"/>
  <c r="Y2287" i="19"/>
  <c r="X2287" i="19"/>
  <c r="AD2286" i="19"/>
  <c r="AC2286" i="19"/>
  <c r="AB2286" i="19"/>
  <c r="AA2286" i="19"/>
  <c r="Z2286" i="19"/>
  <c r="Y2286" i="19"/>
  <c r="X2286" i="19"/>
  <c r="AD2285" i="19"/>
  <c r="AC2285" i="19"/>
  <c r="AB2285" i="19"/>
  <c r="AA2285" i="19"/>
  <c r="Z2285" i="19"/>
  <c r="Y2285" i="19"/>
  <c r="X2285" i="19"/>
  <c r="AD2284" i="19"/>
  <c r="AC2284" i="19"/>
  <c r="AB2284" i="19"/>
  <c r="AA2284" i="19"/>
  <c r="Z2284" i="19"/>
  <c r="Y2284" i="19"/>
  <c r="X2284" i="19"/>
  <c r="AD2283" i="19"/>
  <c r="AC2283" i="19"/>
  <c r="AB2283" i="19"/>
  <c r="AA2283" i="19"/>
  <c r="Z2283" i="19"/>
  <c r="Y2283" i="19"/>
  <c r="X2283" i="19"/>
  <c r="AD2282" i="19"/>
  <c r="AC2282" i="19"/>
  <c r="AB2282" i="19"/>
  <c r="AA2282" i="19"/>
  <c r="Z2282" i="19"/>
  <c r="Y2282" i="19"/>
  <c r="X2282" i="19"/>
  <c r="AD2281" i="19"/>
  <c r="AC2281" i="19"/>
  <c r="AB2281" i="19"/>
  <c r="AA2281" i="19"/>
  <c r="Z2281" i="19"/>
  <c r="Y2281" i="19"/>
  <c r="X2281" i="19"/>
  <c r="AD2280" i="19"/>
  <c r="AC2280" i="19"/>
  <c r="AB2280" i="19"/>
  <c r="AA2280" i="19"/>
  <c r="Z2280" i="19"/>
  <c r="Y2280" i="19"/>
  <c r="X2280" i="19"/>
  <c r="AD2279" i="19"/>
  <c r="AC2279" i="19"/>
  <c r="AB2279" i="19"/>
  <c r="AA2279" i="19"/>
  <c r="Z2279" i="19"/>
  <c r="Y2279" i="19"/>
  <c r="X2279" i="19"/>
  <c r="AD2278" i="19"/>
  <c r="AC2278" i="19"/>
  <c r="AB2278" i="19"/>
  <c r="AA2278" i="19"/>
  <c r="Z2278" i="19"/>
  <c r="Y2278" i="19"/>
  <c r="X2278" i="19"/>
  <c r="AD2277" i="19"/>
  <c r="AC2277" i="19"/>
  <c r="AB2277" i="19"/>
  <c r="AA2277" i="19"/>
  <c r="Z2277" i="19"/>
  <c r="Y2277" i="19"/>
  <c r="X2277" i="19"/>
  <c r="Q2277" i="19"/>
  <c r="AD2276" i="19"/>
  <c r="AC2276" i="19"/>
  <c r="AB2276" i="19"/>
  <c r="AA2276" i="19"/>
  <c r="Z2276" i="19"/>
  <c r="Y2276" i="19"/>
  <c r="X2276" i="19"/>
  <c r="AD2275" i="19"/>
  <c r="AC2275" i="19"/>
  <c r="AB2275" i="19"/>
  <c r="AA2275" i="19"/>
  <c r="Z2275" i="19"/>
  <c r="Y2275" i="19"/>
  <c r="X2275" i="19"/>
  <c r="AD2274" i="19"/>
  <c r="AC2274" i="19"/>
  <c r="AB2274" i="19"/>
  <c r="AA2274" i="19"/>
  <c r="Z2274" i="19"/>
  <c r="Y2274" i="19"/>
  <c r="X2274" i="19"/>
  <c r="AD2273" i="19"/>
  <c r="AC2273" i="19"/>
  <c r="AB2273" i="19"/>
  <c r="AA2273" i="19"/>
  <c r="Z2273" i="19"/>
  <c r="Y2273" i="19"/>
  <c r="X2273" i="19"/>
  <c r="AD2272" i="19"/>
  <c r="AC2272" i="19"/>
  <c r="AB2272" i="19"/>
  <c r="AA2272" i="19"/>
  <c r="Z2272" i="19"/>
  <c r="Y2272" i="19"/>
  <c r="X2272" i="19"/>
  <c r="AD2271" i="19"/>
  <c r="AC2271" i="19"/>
  <c r="AB2271" i="19"/>
  <c r="AA2271" i="19"/>
  <c r="Z2271" i="19"/>
  <c r="Y2271" i="19"/>
  <c r="X2271" i="19"/>
  <c r="AD2270" i="19"/>
  <c r="AC2270" i="19"/>
  <c r="AB2270" i="19"/>
  <c r="AA2270" i="19"/>
  <c r="Z2270" i="19"/>
  <c r="Y2270" i="19"/>
  <c r="X2270" i="19"/>
  <c r="AD2269" i="19"/>
  <c r="AC2269" i="19"/>
  <c r="AB2269" i="19"/>
  <c r="AA2269" i="19"/>
  <c r="Z2269" i="19"/>
  <c r="Y2269" i="19"/>
  <c r="X2269" i="19"/>
  <c r="AD2268" i="19"/>
  <c r="AC2268" i="19"/>
  <c r="AB2268" i="19"/>
  <c r="AA2268" i="19"/>
  <c r="Z2268" i="19"/>
  <c r="Y2268" i="19"/>
  <c r="X2268" i="19"/>
  <c r="AD2267" i="19"/>
  <c r="AC2267" i="19"/>
  <c r="AB2267" i="19"/>
  <c r="AA2267" i="19"/>
  <c r="Z2267" i="19"/>
  <c r="Y2267" i="19"/>
  <c r="X2267" i="19"/>
  <c r="AD2266" i="19"/>
  <c r="AC2266" i="19"/>
  <c r="AB2266" i="19"/>
  <c r="AA2266" i="19"/>
  <c r="Z2266" i="19"/>
  <c r="Y2266" i="19"/>
  <c r="X2266" i="19"/>
  <c r="AD2265" i="19"/>
  <c r="AC2265" i="19"/>
  <c r="AB2265" i="19"/>
  <c r="AA2265" i="19"/>
  <c r="Z2265" i="19"/>
  <c r="Y2265" i="19"/>
  <c r="X2265" i="19"/>
  <c r="Q2265" i="19"/>
  <c r="AD2264" i="19"/>
  <c r="AC2264" i="19"/>
  <c r="AB2264" i="19"/>
  <c r="AA2264" i="19"/>
  <c r="Z2264" i="19"/>
  <c r="Y2264" i="19"/>
  <c r="X2264" i="19"/>
  <c r="AD2263" i="19"/>
  <c r="AC2263" i="19"/>
  <c r="AB2263" i="19"/>
  <c r="AA2263" i="19"/>
  <c r="Z2263" i="19"/>
  <c r="Y2263" i="19"/>
  <c r="X2263" i="19"/>
  <c r="AD2262" i="19"/>
  <c r="AC2262" i="19"/>
  <c r="AB2262" i="19"/>
  <c r="AA2262" i="19"/>
  <c r="Z2262" i="19"/>
  <c r="Y2262" i="19"/>
  <c r="X2262" i="19"/>
  <c r="AD2261" i="19"/>
  <c r="AC2261" i="19"/>
  <c r="AB2261" i="19"/>
  <c r="AA2261" i="19"/>
  <c r="Z2261" i="19"/>
  <c r="Y2261" i="19"/>
  <c r="X2261" i="19"/>
  <c r="AD2260" i="19"/>
  <c r="AC2260" i="19"/>
  <c r="AB2260" i="19"/>
  <c r="AA2260" i="19"/>
  <c r="Z2260" i="19"/>
  <c r="Y2260" i="19"/>
  <c r="X2260" i="19"/>
  <c r="AD2259" i="19"/>
  <c r="AC2259" i="19"/>
  <c r="AB2259" i="19"/>
  <c r="AA2259" i="19"/>
  <c r="Z2259" i="19"/>
  <c r="Y2259" i="19"/>
  <c r="X2259" i="19"/>
  <c r="AD2258" i="19"/>
  <c r="AC2258" i="19"/>
  <c r="AB2258" i="19"/>
  <c r="AA2258" i="19"/>
  <c r="Z2258" i="19"/>
  <c r="Y2258" i="19"/>
  <c r="X2258" i="19"/>
  <c r="AD2257" i="19"/>
  <c r="AC2257" i="19"/>
  <c r="AB2257" i="19"/>
  <c r="AA2257" i="19"/>
  <c r="Z2257" i="19"/>
  <c r="Y2257" i="19"/>
  <c r="X2257" i="19"/>
  <c r="AD2256" i="19"/>
  <c r="AC2256" i="19"/>
  <c r="AB2256" i="19"/>
  <c r="AA2256" i="19"/>
  <c r="Z2256" i="19"/>
  <c r="Y2256" i="19"/>
  <c r="X2256" i="19"/>
  <c r="AD2255" i="19"/>
  <c r="AC2255" i="19"/>
  <c r="AB2255" i="19"/>
  <c r="AA2255" i="19"/>
  <c r="Z2255" i="19"/>
  <c r="Y2255" i="19"/>
  <c r="X2255" i="19"/>
  <c r="AD2254" i="19"/>
  <c r="AC2254" i="19"/>
  <c r="AB2254" i="19"/>
  <c r="AA2254" i="19"/>
  <c r="Z2254" i="19"/>
  <c r="Y2254" i="19"/>
  <c r="X2254" i="19"/>
  <c r="AD2253" i="19"/>
  <c r="AC2253" i="19"/>
  <c r="AB2253" i="19"/>
  <c r="AA2253" i="19"/>
  <c r="Z2253" i="19"/>
  <c r="Y2253" i="19"/>
  <c r="X2253" i="19"/>
  <c r="Q2253" i="19"/>
  <c r="AD2252" i="19"/>
  <c r="AC2252" i="19"/>
  <c r="AB2252" i="19"/>
  <c r="AA2252" i="19"/>
  <c r="Z2252" i="19"/>
  <c r="Y2252" i="19"/>
  <c r="X2252" i="19"/>
  <c r="AD2251" i="19"/>
  <c r="AC2251" i="19"/>
  <c r="AB2251" i="19"/>
  <c r="AA2251" i="19"/>
  <c r="Z2251" i="19"/>
  <c r="Y2251" i="19"/>
  <c r="X2251" i="19"/>
  <c r="AD2250" i="19"/>
  <c r="AC2250" i="19"/>
  <c r="AB2250" i="19"/>
  <c r="AA2250" i="19"/>
  <c r="Z2250" i="19"/>
  <c r="Y2250" i="19"/>
  <c r="X2250" i="19"/>
  <c r="AD2249" i="19"/>
  <c r="AC2249" i="19"/>
  <c r="AB2249" i="19"/>
  <c r="AA2249" i="19"/>
  <c r="Z2249" i="19"/>
  <c r="Y2249" i="19"/>
  <c r="X2249" i="19"/>
  <c r="AD2248" i="19"/>
  <c r="AC2248" i="19"/>
  <c r="AB2248" i="19"/>
  <c r="AA2248" i="19"/>
  <c r="Z2248" i="19"/>
  <c r="Y2248" i="19"/>
  <c r="X2248" i="19"/>
  <c r="AD2247" i="19"/>
  <c r="AC2247" i="19"/>
  <c r="AB2247" i="19"/>
  <c r="AA2247" i="19"/>
  <c r="Z2247" i="19"/>
  <c r="Y2247" i="19"/>
  <c r="X2247" i="19"/>
  <c r="AD2246" i="19"/>
  <c r="AC2246" i="19"/>
  <c r="AB2246" i="19"/>
  <c r="AA2246" i="19"/>
  <c r="Z2246" i="19"/>
  <c r="Y2246" i="19"/>
  <c r="X2246" i="19"/>
  <c r="AD2245" i="19"/>
  <c r="AC2245" i="19"/>
  <c r="AB2245" i="19"/>
  <c r="AA2245" i="19"/>
  <c r="Z2245" i="19"/>
  <c r="Y2245" i="19"/>
  <c r="X2245" i="19"/>
  <c r="AD2244" i="19"/>
  <c r="AC2244" i="19"/>
  <c r="AB2244" i="19"/>
  <c r="AA2244" i="19"/>
  <c r="Z2244" i="19"/>
  <c r="Y2244" i="19"/>
  <c r="X2244" i="19"/>
  <c r="AD2243" i="19"/>
  <c r="AC2243" i="19"/>
  <c r="AB2243" i="19"/>
  <c r="AA2243" i="19"/>
  <c r="Z2243" i="19"/>
  <c r="Y2243" i="19"/>
  <c r="X2243" i="19"/>
  <c r="AD2242" i="19"/>
  <c r="AC2242" i="19"/>
  <c r="AB2242" i="19"/>
  <c r="AA2242" i="19"/>
  <c r="Z2242" i="19"/>
  <c r="Y2242" i="19"/>
  <c r="X2242" i="19"/>
  <c r="AD2241" i="19"/>
  <c r="AC2241" i="19"/>
  <c r="AB2241" i="19"/>
  <c r="AA2241" i="19"/>
  <c r="Z2241" i="19"/>
  <c r="Y2241" i="19"/>
  <c r="X2241" i="19"/>
  <c r="Q2241" i="19"/>
  <c r="AD2240" i="19"/>
  <c r="AC2240" i="19"/>
  <c r="AB2240" i="19"/>
  <c r="AA2240" i="19"/>
  <c r="Z2240" i="19"/>
  <c r="Y2240" i="19"/>
  <c r="X2240" i="19"/>
  <c r="AD2239" i="19"/>
  <c r="AC2239" i="19"/>
  <c r="AB2239" i="19"/>
  <c r="AA2239" i="19"/>
  <c r="Z2239" i="19"/>
  <c r="Y2239" i="19"/>
  <c r="X2239" i="19"/>
  <c r="AD2238" i="19"/>
  <c r="AC2238" i="19"/>
  <c r="AB2238" i="19"/>
  <c r="AA2238" i="19"/>
  <c r="Z2238" i="19"/>
  <c r="Y2238" i="19"/>
  <c r="X2238" i="19"/>
  <c r="AD2237" i="19"/>
  <c r="AC2237" i="19"/>
  <c r="AB2237" i="19"/>
  <c r="AA2237" i="19"/>
  <c r="Z2237" i="19"/>
  <c r="Y2237" i="19"/>
  <c r="X2237" i="19"/>
  <c r="AD2236" i="19"/>
  <c r="AC2236" i="19"/>
  <c r="AB2236" i="19"/>
  <c r="AA2236" i="19"/>
  <c r="Z2236" i="19"/>
  <c r="Y2236" i="19"/>
  <c r="X2236" i="19"/>
  <c r="AD2235" i="19"/>
  <c r="AC2235" i="19"/>
  <c r="AB2235" i="19"/>
  <c r="AA2235" i="19"/>
  <c r="Z2235" i="19"/>
  <c r="Y2235" i="19"/>
  <c r="X2235" i="19"/>
  <c r="AD2234" i="19"/>
  <c r="AC2234" i="19"/>
  <c r="AB2234" i="19"/>
  <c r="AA2234" i="19"/>
  <c r="Z2234" i="19"/>
  <c r="Y2234" i="19"/>
  <c r="X2234" i="19"/>
  <c r="AD2233" i="19"/>
  <c r="AC2233" i="19"/>
  <c r="AB2233" i="19"/>
  <c r="AA2233" i="19"/>
  <c r="Z2233" i="19"/>
  <c r="Y2233" i="19"/>
  <c r="X2233" i="19"/>
  <c r="AD2232" i="19"/>
  <c r="AC2232" i="19"/>
  <c r="AB2232" i="19"/>
  <c r="AA2232" i="19"/>
  <c r="Z2232" i="19"/>
  <c r="Y2232" i="19"/>
  <c r="X2232" i="19"/>
  <c r="AD2231" i="19"/>
  <c r="AC2231" i="19"/>
  <c r="AB2231" i="19"/>
  <c r="AA2231" i="19"/>
  <c r="Z2231" i="19"/>
  <c r="Y2231" i="19"/>
  <c r="X2231" i="19"/>
  <c r="AD2230" i="19"/>
  <c r="AC2230" i="19"/>
  <c r="AB2230" i="19"/>
  <c r="AA2230" i="19"/>
  <c r="Z2230" i="19"/>
  <c r="Y2230" i="19"/>
  <c r="X2230" i="19"/>
  <c r="AD2229" i="19"/>
  <c r="AC2229" i="19"/>
  <c r="AB2229" i="19"/>
  <c r="AA2229" i="19"/>
  <c r="Z2229" i="19"/>
  <c r="Y2229" i="19"/>
  <c r="X2229" i="19"/>
  <c r="Q2229" i="19"/>
  <c r="AD2228" i="19"/>
  <c r="AC2228" i="19"/>
  <c r="AB2228" i="19"/>
  <c r="AA2228" i="19"/>
  <c r="Z2228" i="19"/>
  <c r="Y2228" i="19"/>
  <c r="X2228" i="19"/>
  <c r="AD2227" i="19"/>
  <c r="AC2227" i="19"/>
  <c r="AB2227" i="19"/>
  <c r="AA2227" i="19"/>
  <c r="Z2227" i="19"/>
  <c r="Y2227" i="19"/>
  <c r="X2227" i="19"/>
  <c r="AD2226" i="19"/>
  <c r="AC2226" i="19"/>
  <c r="AB2226" i="19"/>
  <c r="AA2226" i="19"/>
  <c r="Z2226" i="19"/>
  <c r="Y2226" i="19"/>
  <c r="X2226" i="19"/>
  <c r="AD2225" i="19"/>
  <c r="AC2225" i="19"/>
  <c r="AB2225" i="19"/>
  <c r="AA2225" i="19"/>
  <c r="Z2225" i="19"/>
  <c r="Y2225" i="19"/>
  <c r="X2225" i="19"/>
  <c r="AD2224" i="19"/>
  <c r="AC2224" i="19"/>
  <c r="AB2224" i="19"/>
  <c r="AA2224" i="19"/>
  <c r="Z2224" i="19"/>
  <c r="Y2224" i="19"/>
  <c r="X2224" i="19"/>
  <c r="AD2223" i="19"/>
  <c r="AC2223" i="19"/>
  <c r="AB2223" i="19"/>
  <c r="AA2223" i="19"/>
  <c r="Z2223" i="19"/>
  <c r="Y2223" i="19"/>
  <c r="X2223" i="19"/>
  <c r="AD2222" i="19"/>
  <c r="AC2222" i="19"/>
  <c r="AB2222" i="19"/>
  <c r="AA2222" i="19"/>
  <c r="Z2222" i="19"/>
  <c r="Y2222" i="19"/>
  <c r="X2222" i="19"/>
  <c r="AD2221" i="19"/>
  <c r="AC2221" i="19"/>
  <c r="AB2221" i="19"/>
  <c r="AA2221" i="19"/>
  <c r="Z2221" i="19"/>
  <c r="Y2221" i="19"/>
  <c r="X2221" i="19"/>
  <c r="AD2220" i="19"/>
  <c r="AC2220" i="19"/>
  <c r="AB2220" i="19"/>
  <c r="AA2220" i="19"/>
  <c r="Z2220" i="19"/>
  <c r="Y2220" i="19"/>
  <c r="X2220" i="19"/>
  <c r="AD2219" i="19"/>
  <c r="AC2219" i="19"/>
  <c r="AB2219" i="19"/>
  <c r="AA2219" i="19"/>
  <c r="Z2219" i="19"/>
  <c r="Y2219" i="19"/>
  <c r="X2219" i="19"/>
  <c r="AD2218" i="19"/>
  <c r="AC2218" i="19"/>
  <c r="AB2218" i="19"/>
  <c r="AA2218" i="19"/>
  <c r="Z2218" i="19"/>
  <c r="Y2218" i="19"/>
  <c r="X2218" i="19"/>
  <c r="AD2217" i="19"/>
  <c r="AC2217" i="19"/>
  <c r="AB2217" i="19"/>
  <c r="AA2217" i="19"/>
  <c r="Z2217" i="19"/>
  <c r="Y2217" i="19"/>
  <c r="X2217" i="19"/>
  <c r="Q2217" i="19"/>
  <c r="AD2348" i="19"/>
  <c r="AC2348" i="19"/>
  <c r="AB2348" i="19"/>
  <c r="AA2348" i="19"/>
  <c r="Z2348" i="19"/>
  <c r="Y2348" i="19"/>
  <c r="X2348" i="19"/>
  <c r="AD2347" i="19"/>
  <c r="AC2347" i="19"/>
  <c r="AB2347" i="19"/>
  <c r="AA2347" i="19"/>
  <c r="Z2347" i="19"/>
  <c r="Y2347" i="19"/>
  <c r="X2347" i="19"/>
  <c r="AD2346" i="19"/>
  <c r="AC2346" i="19"/>
  <c r="AB2346" i="19"/>
  <c r="AA2346" i="19"/>
  <c r="Z2346" i="19"/>
  <c r="Y2346" i="19"/>
  <c r="X2346" i="19"/>
  <c r="AD2345" i="19"/>
  <c r="AC2345" i="19"/>
  <c r="AB2345" i="19"/>
  <c r="AA2345" i="19"/>
  <c r="Z2345" i="19"/>
  <c r="Y2345" i="19"/>
  <c r="X2345" i="19"/>
  <c r="AD2344" i="19"/>
  <c r="AC2344" i="19"/>
  <c r="AB2344" i="19"/>
  <c r="AA2344" i="19"/>
  <c r="Z2344" i="19"/>
  <c r="Y2344" i="19"/>
  <c r="X2344" i="19"/>
  <c r="AD2343" i="19"/>
  <c r="AC2343" i="19"/>
  <c r="AB2343" i="19"/>
  <c r="AA2343" i="19"/>
  <c r="Z2343" i="19"/>
  <c r="Y2343" i="19"/>
  <c r="X2343" i="19"/>
  <c r="AD2342" i="19"/>
  <c r="AC2342" i="19"/>
  <c r="AB2342" i="19"/>
  <c r="AA2342" i="19"/>
  <c r="Z2342" i="19"/>
  <c r="Y2342" i="19"/>
  <c r="X2342" i="19"/>
  <c r="AD2341" i="19"/>
  <c r="AC2341" i="19"/>
  <c r="AB2341" i="19"/>
  <c r="AA2341" i="19"/>
  <c r="Z2341" i="19"/>
  <c r="Y2341" i="19"/>
  <c r="X2341" i="19"/>
  <c r="AD2340" i="19"/>
  <c r="AC2340" i="19"/>
  <c r="AB2340" i="19"/>
  <c r="AA2340" i="19"/>
  <c r="Z2340" i="19"/>
  <c r="Y2340" i="19"/>
  <c r="X2340" i="19"/>
  <c r="AD2339" i="19"/>
  <c r="AC2339" i="19"/>
  <c r="AB2339" i="19"/>
  <c r="AA2339" i="19"/>
  <c r="Z2339" i="19"/>
  <c r="Y2339" i="19"/>
  <c r="X2339" i="19"/>
  <c r="AD2338" i="19"/>
  <c r="AC2338" i="19"/>
  <c r="AB2338" i="19"/>
  <c r="AA2338" i="19"/>
  <c r="Z2338" i="19"/>
  <c r="Y2338" i="19"/>
  <c r="X2338" i="19"/>
  <c r="AD2337" i="19"/>
  <c r="AC2337" i="19"/>
  <c r="AB2337" i="19"/>
  <c r="AA2337" i="19"/>
  <c r="Z2337" i="19"/>
  <c r="Y2337" i="19"/>
  <c r="X2337" i="19"/>
  <c r="Q2337" i="19"/>
  <c r="AD2336" i="19"/>
  <c r="AC2336" i="19"/>
  <c r="AB2336" i="19"/>
  <c r="AA2336" i="19"/>
  <c r="Z2336" i="19"/>
  <c r="Y2336" i="19"/>
  <c r="X2336" i="19"/>
  <c r="AD2335" i="19"/>
  <c r="AC2335" i="19"/>
  <c r="AB2335" i="19"/>
  <c r="AA2335" i="19"/>
  <c r="Z2335" i="19"/>
  <c r="Y2335" i="19"/>
  <c r="X2335" i="19"/>
  <c r="AD2334" i="19"/>
  <c r="AC2334" i="19"/>
  <c r="AB2334" i="19"/>
  <c r="AA2334" i="19"/>
  <c r="Z2334" i="19"/>
  <c r="Y2334" i="19"/>
  <c r="X2334" i="19"/>
  <c r="AD2333" i="19"/>
  <c r="AC2333" i="19"/>
  <c r="AB2333" i="19"/>
  <c r="AA2333" i="19"/>
  <c r="Z2333" i="19"/>
  <c r="Y2333" i="19"/>
  <c r="X2333" i="19"/>
  <c r="AD2332" i="19"/>
  <c r="AC2332" i="19"/>
  <c r="AB2332" i="19"/>
  <c r="AA2332" i="19"/>
  <c r="Z2332" i="19"/>
  <c r="Y2332" i="19"/>
  <c r="X2332" i="19"/>
  <c r="AD2331" i="19"/>
  <c r="AC2331" i="19"/>
  <c r="AB2331" i="19"/>
  <c r="AA2331" i="19"/>
  <c r="Z2331" i="19"/>
  <c r="Y2331" i="19"/>
  <c r="X2331" i="19"/>
  <c r="AD2330" i="19"/>
  <c r="AC2330" i="19"/>
  <c r="AB2330" i="19"/>
  <c r="AA2330" i="19"/>
  <c r="Z2330" i="19"/>
  <c r="Y2330" i="19"/>
  <c r="X2330" i="19"/>
  <c r="AD2329" i="19"/>
  <c r="AC2329" i="19"/>
  <c r="AB2329" i="19"/>
  <c r="AA2329" i="19"/>
  <c r="Z2329" i="19"/>
  <c r="Y2329" i="19"/>
  <c r="X2329" i="19"/>
  <c r="AD2328" i="19"/>
  <c r="AC2328" i="19"/>
  <c r="AB2328" i="19"/>
  <c r="AA2328" i="19"/>
  <c r="Z2328" i="19"/>
  <c r="Y2328" i="19"/>
  <c r="X2328" i="19"/>
  <c r="AD2327" i="19"/>
  <c r="AC2327" i="19"/>
  <c r="AB2327" i="19"/>
  <c r="AA2327" i="19"/>
  <c r="Z2327" i="19"/>
  <c r="Y2327" i="19"/>
  <c r="X2327" i="19"/>
  <c r="AD2326" i="19"/>
  <c r="AC2326" i="19"/>
  <c r="AB2326" i="19"/>
  <c r="AA2326" i="19"/>
  <c r="Z2326" i="19"/>
  <c r="Y2326" i="19"/>
  <c r="X2326" i="19"/>
  <c r="AD2325" i="19"/>
  <c r="AC2325" i="19"/>
  <c r="AB2325" i="19"/>
  <c r="AA2325" i="19"/>
  <c r="Z2325" i="19"/>
  <c r="Y2325" i="19"/>
  <c r="X2325" i="19"/>
  <c r="Q2325" i="19"/>
  <c r="AD2324" i="19"/>
  <c r="AC2324" i="19"/>
  <c r="AB2324" i="19"/>
  <c r="AA2324" i="19"/>
  <c r="Z2324" i="19"/>
  <c r="Y2324" i="19"/>
  <c r="X2324" i="19"/>
  <c r="AD2323" i="19"/>
  <c r="AC2323" i="19"/>
  <c r="AB2323" i="19"/>
  <c r="AA2323" i="19"/>
  <c r="Z2323" i="19"/>
  <c r="Y2323" i="19"/>
  <c r="X2323" i="19"/>
  <c r="AD2322" i="19"/>
  <c r="AC2322" i="19"/>
  <c r="AB2322" i="19"/>
  <c r="AA2322" i="19"/>
  <c r="Z2322" i="19"/>
  <c r="Y2322" i="19"/>
  <c r="X2322" i="19"/>
  <c r="AD2321" i="19"/>
  <c r="AC2321" i="19"/>
  <c r="AB2321" i="19"/>
  <c r="AA2321" i="19"/>
  <c r="Z2321" i="19"/>
  <c r="Y2321" i="19"/>
  <c r="X2321" i="19"/>
  <c r="AD2320" i="19"/>
  <c r="AC2320" i="19"/>
  <c r="AB2320" i="19"/>
  <c r="AA2320" i="19"/>
  <c r="Z2320" i="19"/>
  <c r="Y2320" i="19"/>
  <c r="X2320" i="19"/>
  <c r="AD2319" i="19"/>
  <c r="AC2319" i="19"/>
  <c r="AB2319" i="19"/>
  <c r="AA2319" i="19"/>
  <c r="Z2319" i="19"/>
  <c r="Y2319" i="19"/>
  <c r="X2319" i="19"/>
  <c r="AD2318" i="19"/>
  <c r="AC2318" i="19"/>
  <c r="AB2318" i="19"/>
  <c r="AA2318" i="19"/>
  <c r="Z2318" i="19"/>
  <c r="Y2318" i="19"/>
  <c r="X2318" i="19"/>
  <c r="AD2317" i="19"/>
  <c r="AC2317" i="19"/>
  <c r="AB2317" i="19"/>
  <c r="AA2317" i="19"/>
  <c r="Z2317" i="19"/>
  <c r="Y2317" i="19"/>
  <c r="X2317" i="19"/>
  <c r="AD2316" i="19"/>
  <c r="AC2316" i="19"/>
  <c r="AB2316" i="19"/>
  <c r="AA2316" i="19"/>
  <c r="Z2316" i="19"/>
  <c r="Y2316" i="19"/>
  <c r="X2316" i="19"/>
  <c r="AD2315" i="19"/>
  <c r="AC2315" i="19"/>
  <c r="AB2315" i="19"/>
  <c r="AA2315" i="19"/>
  <c r="Z2315" i="19"/>
  <c r="Y2315" i="19"/>
  <c r="X2315" i="19"/>
  <c r="AD2314" i="19"/>
  <c r="AC2314" i="19"/>
  <c r="AB2314" i="19"/>
  <c r="AA2314" i="19"/>
  <c r="Z2314" i="19"/>
  <c r="Y2314" i="19"/>
  <c r="X2314" i="19"/>
  <c r="AD2313" i="19"/>
  <c r="AC2313" i="19"/>
  <c r="AB2313" i="19"/>
  <c r="AA2313" i="19"/>
  <c r="Z2313" i="19"/>
  <c r="Y2313" i="19"/>
  <c r="X2313" i="19"/>
  <c r="Q2313" i="19"/>
  <c r="AD2312" i="19"/>
  <c r="AC2312" i="19"/>
  <c r="AB2312" i="19"/>
  <c r="AA2312" i="19"/>
  <c r="Z2312" i="19"/>
  <c r="Y2312" i="19"/>
  <c r="X2312" i="19"/>
  <c r="AD2311" i="19"/>
  <c r="AC2311" i="19"/>
  <c r="AB2311" i="19"/>
  <c r="AA2311" i="19"/>
  <c r="Z2311" i="19"/>
  <c r="Y2311" i="19"/>
  <c r="X2311" i="19"/>
  <c r="AD2310" i="19"/>
  <c r="AC2310" i="19"/>
  <c r="AB2310" i="19"/>
  <c r="AA2310" i="19"/>
  <c r="Z2310" i="19"/>
  <c r="Y2310" i="19"/>
  <c r="X2310" i="19"/>
  <c r="AD2309" i="19"/>
  <c r="AC2309" i="19"/>
  <c r="AB2309" i="19"/>
  <c r="AA2309" i="19"/>
  <c r="Z2309" i="19"/>
  <c r="Y2309" i="19"/>
  <c r="X2309" i="19"/>
  <c r="AD2308" i="19"/>
  <c r="AC2308" i="19"/>
  <c r="AB2308" i="19"/>
  <c r="AA2308" i="19"/>
  <c r="Z2308" i="19"/>
  <c r="Y2308" i="19"/>
  <c r="X2308" i="19"/>
  <c r="AD2307" i="19"/>
  <c r="AC2307" i="19"/>
  <c r="AB2307" i="19"/>
  <c r="AA2307" i="19"/>
  <c r="Z2307" i="19"/>
  <c r="Y2307" i="19"/>
  <c r="X2307" i="19"/>
  <c r="AD2306" i="19"/>
  <c r="AC2306" i="19"/>
  <c r="AB2306" i="19"/>
  <c r="AA2306" i="19"/>
  <c r="Z2306" i="19"/>
  <c r="Y2306" i="19"/>
  <c r="X2306" i="19"/>
  <c r="AD2305" i="19"/>
  <c r="AC2305" i="19"/>
  <c r="AB2305" i="19"/>
  <c r="AA2305" i="19"/>
  <c r="Z2305" i="19"/>
  <c r="Y2305" i="19"/>
  <c r="X2305" i="19"/>
  <c r="AD2304" i="19"/>
  <c r="AC2304" i="19"/>
  <c r="AB2304" i="19"/>
  <c r="AA2304" i="19"/>
  <c r="Z2304" i="19"/>
  <c r="Y2304" i="19"/>
  <c r="X2304" i="19"/>
  <c r="AD2303" i="19"/>
  <c r="AC2303" i="19"/>
  <c r="AB2303" i="19"/>
  <c r="AA2303" i="19"/>
  <c r="Z2303" i="19"/>
  <c r="Y2303" i="19"/>
  <c r="X2303" i="19"/>
  <c r="AD2302" i="19"/>
  <c r="AC2302" i="19"/>
  <c r="AB2302" i="19"/>
  <c r="AA2302" i="19"/>
  <c r="Z2302" i="19"/>
  <c r="Y2302" i="19"/>
  <c r="X2302" i="19"/>
  <c r="AD2301" i="19"/>
  <c r="AC2301" i="19"/>
  <c r="AB2301" i="19"/>
  <c r="AA2301" i="19"/>
  <c r="Z2301" i="19"/>
  <c r="Y2301" i="19"/>
  <c r="X2301" i="19"/>
  <c r="Q2301" i="19"/>
  <c r="AD2300" i="19"/>
  <c r="AC2300" i="19"/>
  <c r="AB2300" i="19"/>
  <c r="AA2300" i="19"/>
  <c r="Z2300" i="19"/>
  <c r="Y2300" i="19"/>
  <c r="X2300" i="19"/>
  <c r="AD2299" i="19"/>
  <c r="AC2299" i="19"/>
  <c r="AB2299" i="19"/>
  <c r="AA2299" i="19"/>
  <c r="Z2299" i="19"/>
  <c r="Y2299" i="19"/>
  <c r="X2299" i="19"/>
  <c r="AD2298" i="19"/>
  <c r="AC2298" i="19"/>
  <c r="AB2298" i="19"/>
  <c r="AA2298" i="19"/>
  <c r="Z2298" i="19"/>
  <c r="Y2298" i="19"/>
  <c r="X2298" i="19"/>
  <c r="AD2297" i="19"/>
  <c r="AC2297" i="19"/>
  <c r="AB2297" i="19"/>
  <c r="AA2297" i="19"/>
  <c r="Z2297" i="19"/>
  <c r="Y2297" i="19"/>
  <c r="X2297" i="19"/>
  <c r="AD2296" i="19"/>
  <c r="AC2296" i="19"/>
  <c r="AB2296" i="19"/>
  <c r="AA2296" i="19"/>
  <c r="Z2296" i="19"/>
  <c r="Y2296" i="19"/>
  <c r="X2296" i="19"/>
  <c r="AD2295" i="19"/>
  <c r="AC2295" i="19"/>
  <c r="AB2295" i="19"/>
  <c r="AA2295" i="19"/>
  <c r="Z2295" i="19"/>
  <c r="Y2295" i="19"/>
  <c r="X2295" i="19"/>
  <c r="AD2294" i="19"/>
  <c r="AC2294" i="19"/>
  <c r="AB2294" i="19"/>
  <c r="AA2294" i="19"/>
  <c r="Z2294" i="19"/>
  <c r="Y2294" i="19"/>
  <c r="X2294" i="19"/>
  <c r="AD2293" i="19"/>
  <c r="AC2293" i="19"/>
  <c r="AB2293" i="19"/>
  <c r="AA2293" i="19"/>
  <c r="Z2293" i="19"/>
  <c r="Y2293" i="19"/>
  <c r="X2293" i="19"/>
  <c r="AD2292" i="19"/>
  <c r="AC2292" i="19"/>
  <c r="AB2292" i="19"/>
  <c r="AA2292" i="19"/>
  <c r="Z2292" i="19"/>
  <c r="Y2292" i="19"/>
  <c r="X2292" i="19"/>
  <c r="AD2291" i="19"/>
  <c r="AC2291" i="19"/>
  <c r="AB2291" i="19"/>
  <c r="AA2291" i="19"/>
  <c r="Z2291" i="19"/>
  <c r="Y2291" i="19"/>
  <c r="X2291" i="19"/>
  <c r="AD2290" i="19"/>
  <c r="AC2290" i="19"/>
  <c r="AB2290" i="19"/>
  <c r="AA2290" i="19"/>
  <c r="Z2290" i="19"/>
  <c r="Y2290" i="19"/>
  <c r="X2290" i="19"/>
  <c r="AD2289" i="19"/>
  <c r="AC2289" i="19"/>
  <c r="AB2289" i="19"/>
  <c r="AA2289" i="19"/>
  <c r="Z2289" i="19"/>
  <c r="Y2289" i="19"/>
  <c r="X2289" i="19"/>
  <c r="Q2289" i="19"/>
  <c r="AD2360" i="19"/>
  <c r="AC2360" i="19"/>
  <c r="AB2360" i="19"/>
  <c r="AA2360" i="19"/>
  <c r="Z2360" i="19"/>
  <c r="Y2360" i="19"/>
  <c r="X2360" i="19"/>
  <c r="AD2359" i="19"/>
  <c r="AC2359" i="19"/>
  <c r="AB2359" i="19"/>
  <c r="AA2359" i="19"/>
  <c r="Z2359" i="19"/>
  <c r="Y2359" i="19"/>
  <c r="X2359" i="19"/>
  <c r="AD2358" i="19"/>
  <c r="AC2358" i="19"/>
  <c r="AB2358" i="19"/>
  <c r="AA2358" i="19"/>
  <c r="Z2358" i="19"/>
  <c r="Y2358" i="19"/>
  <c r="X2358" i="19"/>
  <c r="AD2357" i="19"/>
  <c r="AC2357" i="19"/>
  <c r="AB2357" i="19"/>
  <c r="AA2357" i="19"/>
  <c r="Z2357" i="19"/>
  <c r="Y2357" i="19"/>
  <c r="X2357" i="19"/>
  <c r="AD2356" i="19"/>
  <c r="AC2356" i="19"/>
  <c r="AB2356" i="19"/>
  <c r="AA2356" i="19"/>
  <c r="Z2356" i="19"/>
  <c r="Y2356" i="19"/>
  <c r="X2356" i="19"/>
  <c r="AD2355" i="19"/>
  <c r="AC2355" i="19"/>
  <c r="AB2355" i="19"/>
  <c r="AA2355" i="19"/>
  <c r="Z2355" i="19"/>
  <c r="Y2355" i="19"/>
  <c r="X2355" i="19"/>
  <c r="AD2354" i="19"/>
  <c r="AC2354" i="19"/>
  <c r="AB2354" i="19"/>
  <c r="AA2354" i="19"/>
  <c r="Z2354" i="19"/>
  <c r="Y2354" i="19"/>
  <c r="X2354" i="19"/>
  <c r="AD2353" i="19"/>
  <c r="AC2353" i="19"/>
  <c r="AB2353" i="19"/>
  <c r="AA2353" i="19"/>
  <c r="Z2353" i="19"/>
  <c r="Y2353" i="19"/>
  <c r="X2353" i="19"/>
  <c r="AD2352" i="19"/>
  <c r="AC2352" i="19"/>
  <c r="AB2352" i="19"/>
  <c r="AA2352" i="19"/>
  <c r="Z2352" i="19"/>
  <c r="Y2352" i="19"/>
  <c r="X2352" i="19"/>
  <c r="AD2351" i="19"/>
  <c r="AC2351" i="19"/>
  <c r="AB2351" i="19"/>
  <c r="AA2351" i="19"/>
  <c r="Z2351" i="19"/>
  <c r="Y2351" i="19"/>
  <c r="X2351" i="19"/>
  <c r="AD2350" i="19"/>
  <c r="AC2350" i="19"/>
  <c r="AB2350" i="19"/>
  <c r="AA2350" i="19"/>
  <c r="Z2350" i="19"/>
  <c r="Y2350" i="19"/>
  <c r="X2350" i="19"/>
  <c r="AD2349" i="19"/>
  <c r="AC2349" i="19"/>
  <c r="AB2349" i="19"/>
  <c r="AA2349" i="19"/>
  <c r="Z2349" i="19"/>
  <c r="Y2349" i="19"/>
  <c r="X2349" i="19"/>
  <c r="Q2349" i="19"/>
  <c r="AD2373" i="19"/>
  <c r="AC2373" i="19"/>
  <c r="AB2373" i="19"/>
  <c r="AA2373" i="19"/>
  <c r="Z2373" i="19"/>
  <c r="Y2373" i="19"/>
  <c r="X2373" i="19"/>
  <c r="AD2372" i="19"/>
  <c r="AC2372" i="19"/>
  <c r="AB2372" i="19"/>
  <c r="AA2372" i="19"/>
  <c r="Z2372" i="19"/>
  <c r="Y2372" i="19"/>
  <c r="X2372" i="19"/>
  <c r="AD2371" i="19"/>
  <c r="AC2371" i="19"/>
  <c r="AB2371" i="19"/>
  <c r="AA2371" i="19"/>
  <c r="Z2371" i="19"/>
  <c r="Y2371" i="19"/>
  <c r="X2371" i="19"/>
  <c r="AD2370" i="19"/>
  <c r="AC2370" i="19"/>
  <c r="AB2370" i="19"/>
  <c r="AA2370" i="19"/>
  <c r="Z2370" i="19"/>
  <c r="Y2370" i="19"/>
  <c r="X2370" i="19"/>
  <c r="AD2369" i="19"/>
  <c r="AC2369" i="19"/>
  <c r="AB2369" i="19"/>
  <c r="AA2369" i="19"/>
  <c r="Z2369" i="19"/>
  <c r="Y2369" i="19"/>
  <c r="X2369" i="19"/>
  <c r="AD2368" i="19"/>
  <c r="AC2368" i="19"/>
  <c r="AB2368" i="19"/>
  <c r="AA2368" i="19"/>
  <c r="Z2368" i="19"/>
  <c r="Y2368" i="19"/>
  <c r="X2368" i="19"/>
  <c r="AD2367" i="19"/>
  <c r="AC2367" i="19"/>
  <c r="AB2367" i="19"/>
  <c r="AA2367" i="19"/>
  <c r="Z2367" i="19"/>
  <c r="Y2367" i="19"/>
  <c r="X2367" i="19"/>
  <c r="AD2366" i="19"/>
  <c r="AC2366" i="19"/>
  <c r="AB2366" i="19"/>
  <c r="AA2366" i="19"/>
  <c r="Z2366" i="19"/>
  <c r="Y2366" i="19"/>
  <c r="X2366" i="19"/>
  <c r="AD2364" i="19"/>
  <c r="AC2364" i="19"/>
  <c r="AB2364" i="19"/>
  <c r="AA2364" i="19"/>
  <c r="Z2364" i="19"/>
  <c r="Y2364" i="19"/>
  <c r="X2364" i="19"/>
  <c r="AD2363" i="19"/>
  <c r="AC2363" i="19"/>
  <c r="AB2363" i="19"/>
  <c r="AA2363" i="19"/>
  <c r="Z2363" i="19"/>
  <c r="Y2363" i="19"/>
  <c r="X2363" i="19"/>
  <c r="AD2362" i="19"/>
  <c r="AC2362" i="19"/>
  <c r="AB2362" i="19"/>
  <c r="AA2362" i="19"/>
  <c r="Z2362" i="19"/>
  <c r="Y2362" i="19"/>
  <c r="X2362" i="19"/>
  <c r="AD2361" i="19"/>
  <c r="AC2361" i="19"/>
  <c r="AB2361" i="19"/>
  <c r="AA2361" i="19"/>
  <c r="Z2361" i="19"/>
  <c r="Y2361" i="19"/>
  <c r="X2361" i="19"/>
  <c r="AD2390" i="19"/>
  <c r="AC2390" i="19"/>
  <c r="AB2390" i="19"/>
  <c r="AA2390" i="19"/>
  <c r="Z2390" i="19"/>
  <c r="Y2390" i="19"/>
  <c r="X2390" i="19"/>
  <c r="AD2389" i="19"/>
  <c r="AC2389" i="19"/>
  <c r="AB2389" i="19"/>
  <c r="AA2389" i="19"/>
  <c r="Z2389" i="19"/>
  <c r="Y2389" i="19"/>
  <c r="X2389" i="19"/>
  <c r="AD2388" i="19"/>
  <c r="AC2388" i="19"/>
  <c r="AB2388" i="19"/>
  <c r="AA2388" i="19"/>
  <c r="Z2388" i="19"/>
  <c r="Y2388" i="19"/>
  <c r="X2388" i="19"/>
  <c r="AD2387" i="19"/>
  <c r="AC2387" i="19"/>
  <c r="AB2387" i="19"/>
  <c r="AA2387" i="19"/>
  <c r="Z2387" i="19"/>
  <c r="Y2387" i="19"/>
  <c r="X2387" i="19"/>
  <c r="AD2386" i="19"/>
  <c r="AC2386" i="19"/>
  <c r="AB2386" i="19"/>
  <c r="AA2386" i="19"/>
  <c r="Z2386" i="19"/>
  <c r="Y2386" i="19"/>
  <c r="X2386" i="19"/>
  <c r="AD2385" i="19"/>
  <c r="AC2385" i="19"/>
  <c r="AB2385" i="19"/>
  <c r="AA2385" i="19"/>
  <c r="Z2385" i="19"/>
  <c r="Y2385" i="19"/>
  <c r="X2385" i="19"/>
  <c r="AD2384" i="19"/>
  <c r="AC2384" i="19"/>
  <c r="AB2384" i="19"/>
  <c r="AA2384" i="19"/>
  <c r="Z2384" i="19"/>
  <c r="Y2384" i="19"/>
  <c r="X2384" i="19"/>
  <c r="AD2383" i="19"/>
  <c r="AC2383" i="19"/>
  <c r="AB2383" i="19"/>
  <c r="AA2383" i="19"/>
  <c r="Z2383" i="19"/>
  <c r="Y2383" i="19"/>
  <c r="X2383" i="19"/>
  <c r="AD2382" i="19"/>
  <c r="AC2382" i="19"/>
  <c r="AB2382" i="19"/>
  <c r="AA2382" i="19"/>
  <c r="Z2382" i="19"/>
  <c r="Y2382" i="19"/>
  <c r="X2382" i="19"/>
  <c r="AD2381" i="19"/>
  <c r="AC2381" i="19"/>
  <c r="AB2381" i="19"/>
  <c r="AA2381" i="19"/>
  <c r="Z2381" i="19"/>
  <c r="Y2381" i="19"/>
  <c r="X2381" i="19"/>
  <c r="AD2380" i="19"/>
  <c r="AC2380" i="19"/>
  <c r="AB2380" i="19"/>
  <c r="AA2380" i="19"/>
  <c r="Z2380" i="19"/>
  <c r="Y2380" i="19"/>
  <c r="X2380" i="19"/>
  <c r="AD2379" i="19"/>
  <c r="AC2379" i="19"/>
  <c r="AB2379" i="19"/>
  <c r="AA2379" i="19"/>
  <c r="Z2379" i="19"/>
  <c r="Y2379" i="19"/>
  <c r="X2379" i="19"/>
  <c r="AD2377" i="19"/>
  <c r="AC2377" i="19"/>
  <c r="AB2377" i="19"/>
  <c r="AA2377" i="19"/>
  <c r="Z2377" i="19"/>
  <c r="Y2377" i="19"/>
  <c r="X2377" i="19"/>
  <c r="AD2376" i="19"/>
  <c r="AC2376" i="19"/>
  <c r="AB2376" i="19"/>
  <c r="AA2376" i="19"/>
  <c r="Z2376" i="19"/>
  <c r="Y2376" i="19"/>
  <c r="X2376" i="19"/>
  <c r="AD2375" i="19"/>
  <c r="AC2375" i="19"/>
  <c r="AB2375" i="19"/>
  <c r="AA2375" i="19"/>
  <c r="Z2375" i="19"/>
  <c r="Y2375" i="19"/>
  <c r="X2375" i="19"/>
  <c r="AD2374" i="19"/>
  <c r="AC2374" i="19"/>
  <c r="AB2374" i="19"/>
  <c r="AA2374" i="19"/>
  <c r="Z2374" i="19"/>
  <c r="Y2374" i="19"/>
  <c r="X2374" i="19"/>
  <c r="Q2589" i="19" l="1"/>
  <c r="Q2611" i="19"/>
  <c r="Q2622" i="19"/>
  <c r="Q3517" i="19"/>
  <c r="Q3540" i="19"/>
  <c r="Q3551" i="19"/>
  <c r="Q4555" i="19"/>
  <c r="Q5397" i="19"/>
  <c r="Q5419" i="19"/>
  <c r="Q5454" i="19"/>
  <c r="Q85" i="19"/>
  <c r="Q250" i="19"/>
  <c r="Q305" i="19"/>
  <c r="Q388" i="19"/>
  <c r="Q399" i="19"/>
  <c r="Q410" i="19"/>
  <c r="Q421" i="19"/>
  <c r="Q432" i="19"/>
  <c r="Q2391" i="19"/>
  <c r="Q2402" i="19"/>
  <c r="Q2423" i="19"/>
  <c r="Q2434" i="19"/>
  <c r="Q2457" i="19"/>
  <c r="Q2445" i="19"/>
  <c r="Q2481" i="19"/>
  <c r="Q2469" i="19"/>
  <c r="Q2509" i="19"/>
  <c r="Q2520" i="19"/>
  <c r="Q2544" i="19"/>
  <c r="Q2532" i="19"/>
  <c r="Q2556" i="19"/>
  <c r="Q2567" i="19"/>
  <c r="Q2600" i="19"/>
  <c r="Q3208" i="19"/>
  <c r="Q3220" i="19"/>
  <c r="Q3231" i="19"/>
  <c r="Q3268" i="19"/>
  <c r="Q3256" i="19"/>
  <c r="Q3244" i="19"/>
  <c r="Q3280" i="19"/>
  <c r="Q3398" i="19"/>
  <c r="Q3410" i="19"/>
  <c r="Q3443" i="19"/>
  <c r="Q3455" i="19"/>
  <c r="Q3480" i="19"/>
  <c r="Q3492" i="19"/>
  <c r="Q3562" i="19"/>
  <c r="Q3573" i="19"/>
  <c r="Q3800" i="19"/>
  <c r="Q3815" i="19"/>
  <c r="Q3850" i="19"/>
  <c r="Q3838" i="19"/>
  <c r="Q3826" i="19"/>
  <c r="Q3902" i="19"/>
  <c r="Q3890" i="19"/>
  <c r="Q3878" i="19"/>
  <c r="Q3914" i="19"/>
  <c r="Q3941" i="19"/>
  <c r="Q3953" i="19"/>
  <c r="Q4019" i="19"/>
  <c r="Q4007" i="19"/>
  <c r="Q4031" i="19"/>
  <c r="Q4042" i="19"/>
  <c r="Q4153" i="19"/>
  <c r="Q4141" i="19"/>
  <c r="Q4177" i="19"/>
  <c r="Q4165" i="19"/>
  <c r="Q4201" i="19"/>
  <c r="Q4189" i="19"/>
  <c r="Q4225" i="19"/>
  <c r="Q4213" i="19"/>
  <c r="Q4247" i="19"/>
  <c r="Q4336" i="19"/>
  <c r="Q4348" i="19"/>
  <c r="Q4359" i="19"/>
  <c r="Q4370" i="19"/>
  <c r="Q4381" i="19"/>
  <c r="Q4392" i="19"/>
  <c r="Q4414" i="19"/>
  <c r="Q4403" i="19"/>
  <c r="Q4425" i="19"/>
  <c r="Q4436" i="19"/>
  <c r="Q4459" i="19"/>
  <c r="Q4447" i="19"/>
  <c r="Q4483" i="19"/>
  <c r="Q4521" i="19"/>
  <c r="Q4532" i="19"/>
  <c r="Q4626" i="19"/>
  <c r="Q4637" i="19"/>
  <c r="Q4648" i="19"/>
  <c r="Q4752" i="19"/>
  <c r="Q4787" i="19"/>
  <c r="Q4775" i="19"/>
  <c r="Q4763" i="19"/>
  <c r="Q4799" i="19"/>
  <c r="Q4844" i="19"/>
  <c r="Q4856" i="19"/>
  <c r="Q4888" i="19"/>
  <c r="Q4909" i="19"/>
  <c r="Q4975" i="19"/>
  <c r="Q4963" i="19"/>
  <c r="Q4997" i="19"/>
  <c r="Q5008" i="19"/>
  <c r="Q5031" i="19"/>
  <c r="Q5019" i="19"/>
  <c r="Q5043" i="19"/>
  <c r="Q5083" i="19"/>
  <c r="Q5107" i="19"/>
  <c r="Q5095" i="19"/>
  <c r="Q5119" i="19"/>
  <c r="Q5386" i="19"/>
  <c r="Q5408" i="19"/>
  <c r="Q5488" i="19"/>
  <c r="Q4" i="19"/>
  <c r="Q16" i="19"/>
  <c r="Q39" i="19"/>
  <c r="Q27" i="19"/>
  <c r="Q51" i="19"/>
  <c r="Q63" i="19"/>
  <c r="Q74" i="19"/>
  <c r="Q120" i="19"/>
  <c r="Q108" i="19"/>
  <c r="Q96" i="19"/>
  <c r="Q144" i="19"/>
  <c r="Q216" i="19"/>
  <c r="Q227" i="19"/>
  <c r="Q239" i="19"/>
  <c r="Q261" i="19"/>
  <c r="Q272" i="19"/>
  <c r="Q283" i="19"/>
  <c r="Q294" i="19"/>
  <c r="Q443" i="19"/>
  <c r="Q454" i="19"/>
  <c r="Q465" i="19"/>
  <c r="Q477" i="19"/>
  <c r="Q488" i="19"/>
  <c r="Q525" i="19"/>
  <c r="Q513" i="19"/>
  <c r="Q561" i="19"/>
  <c r="Q549" i="19"/>
  <c r="Q537" i="19"/>
  <c r="Q573" i="19"/>
  <c r="Q668" i="19"/>
  <c r="Q656" i="19"/>
  <c r="Q644" i="19"/>
  <c r="Q632" i="19"/>
  <c r="Q620" i="19"/>
  <c r="Q608" i="19"/>
  <c r="Q596" i="19"/>
  <c r="Q584" i="19"/>
  <c r="Q680" i="19"/>
  <c r="Q846" i="19"/>
  <c r="Q834" i="19"/>
  <c r="Q822" i="19"/>
  <c r="Q810" i="19"/>
  <c r="Q798" i="19"/>
  <c r="Q786" i="19"/>
  <c r="Q774" i="19"/>
  <c r="Q858" i="19"/>
  <c r="Q868" i="19"/>
  <c r="Q917" i="19"/>
  <c r="Q937" i="19"/>
  <c r="Q1101" i="19"/>
  <c r="Q1113" i="19"/>
  <c r="Q1125" i="19"/>
  <c r="Q1160" i="19"/>
  <c r="Q1148" i="19"/>
  <c r="Q1444" i="19"/>
  <c r="Q2831" i="19"/>
  <c r="Q2965" i="19"/>
  <c r="Q2953" i="19"/>
  <c r="Q3528" i="19"/>
  <c r="Q4323" i="19"/>
  <c r="Q4310" i="19"/>
  <c r="Q4297" i="19"/>
  <c r="Q5247" i="19"/>
  <c r="Q5235" i="19"/>
  <c r="Q5223" i="19"/>
  <c r="Q5211" i="19"/>
  <c r="Q5199" i="19"/>
  <c r="Q5187" i="19"/>
  <c r="Q5524" i="19"/>
  <c r="Q5512" i="19"/>
  <c r="Q5500" i="19"/>
  <c r="Q204" i="19"/>
  <c r="Q192" i="19"/>
  <c r="Q180" i="19"/>
  <c r="Q168" i="19"/>
  <c r="Q156" i="19"/>
  <c r="Q376" i="19"/>
  <c r="Q364" i="19"/>
  <c r="Q352" i="19"/>
  <c r="Q340" i="19"/>
  <c r="Q328" i="19"/>
  <c r="Q316" i="19"/>
  <c r="AD3736" i="19"/>
  <c r="AC3736" i="19"/>
  <c r="AB3736" i="19"/>
  <c r="AA3736" i="19"/>
  <c r="Z3736" i="19"/>
  <c r="Y3736" i="19"/>
  <c r="X3736" i="19"/>
  <c r="AD3735" i="19"/>
  <c r="AC3735" i="19"/>
  <c r="AB3735" i="19"/>
  <c r="AA3735" i="19"/>
  <c r="Z3735" i="19"/>
  <c r="Y3735" i="19"/>
  <c r="X3735" i="19"/>
  <c r="AD3734" i="19"/>
  <c r="AC3734" i="19"/>
  <c r="AB3734" i="19"/>
  <c r="AA3734" i="19"/>
  <c r="Z3734" i="19"/>
  <c r="Y3734" i="19"/>
  <c r="X3734" i="19"/>
  <c r="AD3733" i="19"/>
  <c r="AC3733" i="19"/>
  <c r="AB3733" i="19"/>
  <c r="AA3733" i="19"/>
  <c r="Z3733" i="19"/>
  <c r="Y3733" i="19"/>
  <c r="X3733" i="19"/>
  <c r="AD3732" i="19"/>
  <c r="AC3732" i="19"/>
  <c r="AB3732" i="19"/>
  <c r="AA3732" i="19"/>
  <c r="Z3732" i="19"/>
  <c r="Y3732" i="19"/>
  <c r="X3732" i="19"/>
  <c r="AD3731" i="19"/>
  <c r="AC3731" i="19"/>
  <c r="AB3731" i="19"/>
  <c r="AA3731" i="19"/>
  <c r="Z3731" i="19"/>
  <c r="Y3731" i="19"/>
  <c r="X3731" i="19"/>
  <c r="AD3730" i="19"/>
  <c r="AC3730" i="19"/>
  <c r="AB3730" i="19"/>
  <c r="AA3730" i="19"/>
  <c r="Z3730" i="19"/>
  <c r="Y3730" i="19"/>
  <c r="X3730" i="19"/>
  <c r="AD3729" i="19"/>
  <c r="AC3729" i="19"/>
  <c r="AB3729" i="19"/>
  <c r="AA3729" i="19"/>
  <c r="Z3729" i="19"/>
  <c r="Y3729" i="19"/>
  <c r="X3729" i="19"/>
  <c r="AD3728" i="19"/>
  <c r="AC3728" i="19"/>
  <c r="AB3728" i="19"/>
  <c r="AA3728" i="19"/>
  <c r="Z3728" i="19"/>
  <c r="Y3728" i="19"/>
  <c r="X3728" i="19"/>
  <c r="AD3727" i="19"/>
  <c r="AC3727" i="19"/>
  <c r="AB3727" i="19"/>
  <c r="AA3727" i="19"/>
  <c r="Z3727" i="19"/>
  <c r="Y3727" i="19"/>
  <c r="X3727" i="19"/>
  <c r="AD3726" i="19"/>
  <c r="AC3726" i="19"/>
  <c r="AB3726" i="19"/>
  <c r="AA3726" i="19"/>
  <c r="Z3726" i="19"/>
  <c r="Y3726" i="19"/>
  <c r="X3726" i="19"/>
  <c r="AD3725" i="19"/>
  <c r="AC3725" i="19"/>
  <c r="AB3725" i="19"/>
  <c r="AA3725" i="19"/>
  <c r="Z3725" i="19"/>
  <c r="Y3725" i="19"/>
  <c r="X3725" i="19"/>
  <c r="AD3529" i="19"/>
  <c r="AD3528" i="19"/>
  <c r="AD3539" i="19"/>
  <c r="AC3539" i="19"/>
  <c r="AB3539" i="19"/>
  <c r="AA3539" i="19"/>
  <c r="Z3539" i="19"/>
  <c r="Y3539" i="19"/>
  <c r="X3539" i="19"/>
  <c r="AD3538" i="19"/>
  <c r="AC3538" i="19"/>
  <c r="AB3538" i="19"/>
  <c r="AA3538" i="19"/>
  <c r="Z3538" i="19"/>
  <c r="Y3538" i="19"/>
  <c r="X3538" i="19"/>
  <c r="AD3537" i="19"/>
  <c r="AC3537" i="19"/>
  <c r="AB3537" i="19"/>
  <c r="AA3537" i="19"/>
  <c r="Z3537" i="19"/>
  <c r="Y3537" i="19"/>
  <c r="X3537" i="19"/>
  <c r="AD3536" i="19"/>
  <c r="AC3536" i="19"/>
  <c r="AB3536" i="19"/>
  <c r="AA3536" i="19"/>
  <c r="Z3536" i="19"/>
  <c r="Y3536" i="19"/>
  <c r="X3536" i="19"/>
  <c r="AD3535" i="19"/>
  <c r="AC3535" i="19"/>
  <c r="AB3535" i="19"/>
  <c r="AA3535" i="19"/>
  <c r="Z3535" i="19"/>
  <c r="Y3535" i="19"/>
  <c r="X3535" i="19"/>
  <c r="AD3534" i="19"/>
  <c r="AC3534" i="19"/>
  <c r="AB3534" i="19"/>
  <c r="AA3534" i="19"/>
  <c r="Z3534" i="19"/>
  <c r="Y3534" i="19"/>
  <c r="X3534" i="19"/>
  <c r="AD3533" i="19"/>
  <c r="AC3533" i="19"/>
  <c r="AB3533" i="19"/>
  <c r="AA3533" i="19"/>
  <c r="Z3533" i="19"/>
  <c r="Y3533" i="19"/>
  <c r="X3533" i="19"/>
  <c r="AD3532" i="19"/>
  <c r="AC3532" i="19"/>
  <c r="AB3532" i="19"/>
  <c r="AA3532" i="19"/>
  <c r="Z3532" i="19"/>
  <c r="Y3532" i="19"/>
  <c r="X3532" i="19"/>
  <c r="AD3531" i="19"/>
  <c r="AC3531" i="19"/>
  <c r="AB3531" i="19"/>
  <c r="AA3531" i="19"/>
  <c r="Z3531" i="19"/>
  <c r="Y3531" i="19"/>
  <c r="X3531" i="19"/>
  <c r="AD3530" i="19"/>
  <c r="AC3530" i="19"/>
  <c r="AB3530" i="19"/>
  <c r="AA3530" i="19"/>
  <c r="Z3530" i="19"/>
  <c r="Y3530" i="19"/>
  <c r="X3530" i="19"/>
  <c r="AC3529" i="19"/>
  <c r="AB3529" i="19"/>
  <c r="AA3529" i="19"/>
  <c r="Z3529" i="19"/>
  <c r="Y3529" i="19"/>
  <c r="X3529" i="19"/>
  <c r="AC3528" i="19"/>
  <c r="AB3528" i="19"/>
  <c r="AA3528" i="19"/>
  <c r="Z3528" i="19"/>
  <c r="Y3528" i="19"/>
  <c r="X3528" i="19"/>
  <c r="X1205" i="19" l="1"/>
  <c r="Y1205" i="19"/>
  <c r="Z1205" i="19"/>
  <c r="AA1205" i="19"/>
  <c r="AB1205" i="19"/>
  <c r="AC1205" i="19"/>
  <c r="AD1205" i="19"/>
  <c r="X1206" i="19"/>
  <c r="Y1206" i="19"/>
  <c r="Z1206" i="19"/>
  <c r="AA1206" i="19"/>
  <c r="AB1206" i="19"/>
  <c r="AC1206" i="19"/>
  <c r="AD1206" i="19"/>
  <c r="X1207" i="19"/>
  <c r="Y1207" i="19"/>
  <c r="Z1207" i="19"/>
  <c r="AA1207" i="19"/>
  <c r="AB1207" i="19"/>
  <c r="AC1207" i="19"/>
  <c r="AD1207" i="19"/>
  <c r="X1208" i="19"/>
  <c r="Y1208" i="19"/>
  <c r="Z1208" i="19"/>
  <c r="AA1208" i="19"/>
  <c r="AB1208" i="19"/>
  <c r="AC1208" i="19"/>
  <c r="AD1208" i="19"/>
  <c r="X1209" i="19"/>
  <c r="Y1209" i="19"/>
  <c r="Z1209" i="19"/>
  <c r="AA1209" i="19"/>
  <c r="AB1209" i="19"/>
  <c r="AC1209" i="19"/>
  <c r="AD1209" i="19"/>
  <c r="X1210" i="19"/>
  <c r="Y1210" i="19"/>
  <c r="Z1210" i="19"/>
  <c r="AA1210" i="19"/>
  <c r="AB1210" i="19"/>
  <c r="AC1210" i="19"/>
  <c r="AD1210" i="19"/>
  <c r="X1211" i="19"/>
  <c r="Y1211" i="19"/>
  <c r="Z1211" i="19"/>
  <c r="AA1211" i="19"/>
  <c r="AB1211" i="19"/>
  <c r="AC1211" i="19"/>
  <c r="AD1211" i="19"/>
  <c r="X1212" i="19"/>
  <c r="Y1212" i="19"/>
  <c r="Z1212" i="19"/>
  <c r="AA1212" i="19"/>
  <c r="AB1212" i="19"/>
  <c r="AC1212" i="19"/>
  <c r="AD1212" i="19"/>
  <c r="X1213" i="19"/>
  <c r="Y1213" i="19"/>
  <c r="Z1213" i="19"/>
  <c r="AA1213" i="19"/>
  <c r="AB1213" i="19"/>
  <c r="AC1213" i="19"/>
  <c r="AD1213" i="19"/>
  <c r="X1214" i="19"/>
  <c r="Y1214" i="19"/>
  <c r="Z1214" i="19"/>
  <c r="AA1214" i="19"/>
  <c r="AB1214" i="19"/>
  <c r="AC1214" i="19"/>
  <c r="AD1214" i="19"/>
  <c r="X1215" i="19"/>
  <c r="Y1215" i="19"/>
  <c r="Z1215" i="19"/>
  <c r="AA1215" i="19"/>
  <c r="AB1215" i="19"/>
  <c r="AC1215" i="19"/>
  <c r="AD1215" i="19"/>
  <c r="X1216" i="19"/>
  <c r="Y1216" i="19"/>
  <c r="Z1216" i="19"/>
  <c r="AA1216" i="19"/>
  <c r="AB1216" i="19"/>
  <c r="AC1216" i="19"/>
  <c r="AD1216" i="19"/>
  <c r="X1217" i="19"/>
  <c r="Y1217" i="19"/>
  <c r="Z1217" i="19"/>
  <c r="AA1217" i="19"/>
  <c r="AB1217" i="19"/>
  <c r="AC1217" i="19"/>
  <c r="AD1217" i="19"/>
  <c r="X1218" i="19"/>
  <c r="Y1218" i="19"/>
  <c r="Z1218" i="19"/>
  <c r="AA1218" i="19"/>
  <c r="AB1218" i="19"/>
  <c r="AC1218" i="19"/>
  <c r="AD1218" i="19"/>
  <c r="X1219" i="19"/>
  <c r="Y1219" i="19"/>
  <c r="Z1219" i="19"/>
  <c r="AA1219" i="19"/>
  <c r="AB1219" i="19"/>
  <c r="AC1219" i="19"/>
  <c r="AD1219" i="19"/>
  <c r="X1220" i="19"/>
  <c r="Y1220" i="19"/>
  <c r="Z1220" i="19"/>
  <c r="AA1220" i="19"/>
  <c r="AB1220" i="19"/>
  <c r="AC1220" i="19"/>
  <c r="AD1220" i="19"/>
  <c r="X1221" i="19"/>
  <c r="Y1221" i="19"/>
  <c r="Z1221" i="19"/>
  <c r="AA1221" i="19"/>
  <c r="AB1221" i="19"/>
  <c r="AC1221" i="19"/>
  <c r="AD1221" i="19"/>
  <c r="X1222" i="19"/>
  <c r="Y1222" i="19"/>
  <c r="Z1222" i="19"/>
  <c r="AA1222" i="19"/>
  <c r="AB1222" i="19"/>
  <c r="AC1222" i="19"/>
  <c r="AD1222" i="19"/>
  <c r="X1223" i="19"/>
  <c r="Y1223" i="19"/>
  <c r="Z1223" i="19"/>
  <c r="AA1223" i="19"/>
  <c r="AB1223" i="19"/>
  <c r="AC1223" i="19"/>
  <c r="AD1223" i="19"/>
  <c r="X1224" i="19"/>
  <c r="Y1224" i="19"/>
  <c r="Z1224" i="19"/>
  <c r="AA1224" i="19"/>
  <c r="AB1224" i="19"/>
  <c r="AC1224" i="19"/>
  <c r="AD1224" i="19"/>
  <c r="X1225" i="19"/>
  <c r="Y1225" i="19"/>
  <c r="Z1225" i="19"/>
  <c r="AA1225" i="19"/>
  <c r="AB1225" i="19"/>
  <c r="AC1225" i="19"/>
  <c r="AD1225" i="19"/>
  <c r="X1226" i="19"/>
  <c r="Y1226" i="19"/>
  <c r="Z1226" i="19"/>
  <c r="AA1226" i="19"/>
  <c r="AB1226" i="19"/>
  <c r="AC1226" i="19"/>
  <c r="AD1226" i="19"/>
  <c r="X1227" i="19"/>
  <c r="Y1227" i="19"/>
  <c r="Z1227" i="19"/>
  <c r="AA1227" i="19"/>
  <c r="AB1227" i="19"/>
  <c r="AC1227" i="19"/>
  <c r="AD1227" i="19"/>
  <c r="X1228" i="19"/>
  <c r="Y1228" i="19"/>
  <c r="Z1228" i="19"/>
  <c r="AA1228" i="19"/>
  <c r="AB1228" i="19"/>
  <c r="AC1228" i="19"/>
  <c r="AD1228" i="19"/>
  <c r="X1229" i="19"/>
  <c r="Y1229" i="19"/>
  <c r="Z1229" i="19"/>
  <c r="AA1229" i="19"/>
  <c r="AB1229" i="19"/>
  <c r="AC1229" i="19"/>
  <c r="AD1229" i="19"/>
  <c r="X1230" i="19"/>
  <c r="Y1230" i="19"/>
  <c r="Z1230" i="19"/>
  <c r="AA1230" i="19"/>
  <c r="AB1230" i="19"/>
  <c r="AC1230" i="19"/>
  <c r="AD1230" i="19"/>
  <c r="X1231" i="19"/>
  <c r="Y1231" i="19"/>
  <c r="Z1231" i="19"/>
  <c r="AA1231" i="19"/>
  <c r="AB1231" i="19"/>
  <c r="AC1231" i="19"/>
  <c r="AD1231" i="19"/>
  <c r="X1232" i="19"/>
  <c r="Y1232" i="19"/>
  <c r="Z1232" i="19"/>
  <c r="AA1232" i="19"/>
  <c r="AB1232" i="19"/>
  <c r="AC1232" i="19"/>
  <c r="AD1232" i="19"/>
  <c r="X1233" i="19"/>
  <c r="Y1233" i="19"/>
  <c r="Z1233" i="19"/>
  <c r="AA1233" i="19"/>
  <c r="AB1233" i="19"/>
  <c r="AC1233" i="19"/>
  <c r="AD1233" i="19"/>
  <c r="X1234" i="19"/>
  <c r="Y1234" i="19"/>
  <c r="Z1234" i="19"/>
  <c r="AA1234" i="19"/>
  <c r="AB1234" i="19"/>
  <c r="AC1234" i="19"/>
  <c r="AD1234" i="19"/>
  <c r="X1235" i="19"/>
  <c r="Y1235" i="19"/>
  <c r="Z1235" i="19"/>
  <c r="AA1235" i="19"/>
  <c r="AB1235" i="19"/>
  <c r="AC1235" i="19"/>
  <c r="AD1235" i="19"/>
  <c r="X1236" i="19"/>
  <c r="Y1236" i="19"/>
  <c r="Z1236" i="19"/>
  <c r="AA1236" i="19"/>
  <c r="AB1236" i="19"/>
  <c r="AC1236" i="19"/>
  <c r="AD1236" i="19"/>
  <c r="X1237" i="19"/>
  <c r="Y1237" i="19"/>
  <c r="Z1237" i="19"/>
  <c r="AA1237" i="19"/>
  <c r="AB1237" i="19"/>
  <c r="AC1237" i="19"/>
  <c r="AD1237" i="19"/>
  <c r="B6" i="33" l="1"/>
  <c r="C6" i="33"/>
  <c r="F6" i="33"/>
  <c r="G6" i="33"/>
  <c r="H6" i="33"/>
  <c r="I6" i="33"/>
  <c r="B7" i="33"/>
  <c r="C7" i="33"/>
  <c r="F7" i="33"/>
  <c r="G7" i="33"/>
  <c r="H7" i="33"/>
  <c r="I7" i="33"/>
  <c r="B8" i="33"/>
  <c r="C8" i="33"/>
  <c r="F8" i="33"/>
  <c r="G8" i="33"/>
  <c r="H8" i="33"/>
  <c r="I8" i="33"/>
  <c r="B9" i="33"/>
  <c r="C9" i="33"/>
  <c r="F9" i="33"/>
  <c r="G9" i="33"/>
  <c r="H9" i="33"/>
  <c r="I9" i="33"/>
  <c r="B10" i="33"/>
  <c r="C10" i="33"/>
  <c r="F10" i="33"/>
  <c r="G10" i="33"/>
  <c r="H10" i="33"/>
  <c r="I10" i="33"/>
  <c r="B11" i="33"/>
  <c r="C11" i="33"/>
  <c r="F11" i="33"/>
  <c r="G11" i="33"/>
  <c r="H11" i="33"/>
  <c r="I11" i="33"/>
  <c r="B12" i="33"/>
  <c r="C12" i="33"/>
  <c r="F12" i="33"/>
  <c r="G12" i="33"/>
  <c r="H12" i="33"/>
  <c r="I12" i="33"/>
  <c r="B18" i="33"/>
  <c r="C18" i="33"/>
  <c r="F18" i="33"/>
  <c r="G18" i="33"/>
  <c r="H18" i="33"/>
  <c r="I18" i="33"/>
  <c r="B23" i="33"/>
  <c r="C23" i="33"/>
  <c r="F23" i="33"/>
  <c r="G23" i="33"/>
  <c r="H23" i="33"/>
  <c r="I23" i="33"/>
  <c r="B25" i="33"/>
  <c r="C25" i="33"/>
  <c r="F25" i="33"/>
  <c r="G25" i="33"/>
  <c r="H25" i="33"/>
  <c r="I25" i="33"/>
  <c r="B26" i="33"/>
  <c r="C26" i="33"/>
  <c r="F26" i="33"/>
  <c r="G26" i="33"/>
  <c r="H26" i="33"/>
  <c r="I26" i="33"/>
  <c r="B32" i="33"/>
  <c r="C32" i="33"/>
  <c r="F32" i="33"/>
  <c r="G32" i="33"/>
  <c r="H32" i="33"/>
  <c r="I32" i="33"/>
  <c r="B33" i="33"/>
  <c r="C33" i="33"/>
  <c r="F33" i="33"/>
  <c r="G33" i="33"/>
  <c r="H33" i="33"/>
  <c r="I33" i="33"/>
  <c r="B34" i="33"/>
  <c r="C34" i="33"/>
  <c r="F34" i="33"/>
  <c r="G34" i="33"/>
  <c r="H34" i="33"/>
  <c r="I34" i="33"/>
  <c r="B35" i="33"/>
  <c r="C35" i="33"/>
  <c r="F35" i="33"/>
  <c r="G35" i="33"/>
  <c r="H35" i="33"/>
  <c r="I35" i="33"/>
  <c r="B36" i="33"/>
  <c r="C36" i="33"/>
  <c r="F36" i="33"/>
  <c r="G36" i="33"/>
  <c r="H36" i="33"/>
  <c r="I36" i="33"/>
  <c r="B37" i="33"/>
  <c r="C37" i="33"/>
  <c r="F37" i="33"/>
  <c r="G37" i="33"/>
  <c r="H37" i="33"/>
  <c r="I37" i="33"/>
  <c r="B40" i="33"/>
  <c r="C40" i="33"/>
  <c r="F40" i="33"/>
  <c r="G40" i="33"/>
  <c r="H40" i="33"/>
  <c r="I40" i="33"/>
  <c r="B41" i="33"/>
  <c r="C41" i="33"/>
  <c r="F41" i="33"/>
  <c r="G41" i="33"/>
  <c r="H41" i="33"/>
  <c r="I41" i="33"/>
  <c r="B42" i="33"/>
  <c r="C42" i="33"/>
  <c r="F42" i="33"/>
  <c r="G42" i="33"/>
  <c r="H42" i="33"/>
  <c r="I42" i="33"/>
  <c r="D42" i="33" s="1"/>
  <c r="B43" i="33"/>
  <c r="C43" i="33"/>
  <c r="F43" i="33"/>
  <c r="G43" i="33"/>
  <c r="H43" i="33"/>
  <c r="I43" i="33"/>
  <c r="B44" i="33"/>
  <c r="C44" i="33"/>
  <c r="F44" i="33"/>
  <c r="G44" i="33"/>
  <c r="H44" i="33"/>
  <c r="I44" i="33"/>
  <c r="B45" i="33"/>
  <c r="C45" i="33"/>
  <c r="F45" i="33"/>
  <c r="G45" i="33"/>
  <c r="H45" i="33"/>
  <c r="I45" i="33"/>
  <c r="B46" i="33"/>
  <c r="C46" i="33"/>
  <c r="F46" i="33"/>
  <c r="G46" i="33"/>
  <c r="H46" i="33"/>
  <c r="I46" i="33"/>
  <c r="B48" i="33"/>
  <c r="C48" i="33"/>
  <c r="F48" i="33"/>
  <c r="G48" i="33"/>
  <c r="H48" i="33"/>
  <c r="I48" i="33"/>
  <c r="B49" i="33"/>
  <c r="C49" i="33"/>
  <c r="F49" i="33"/>
  <c r="G49" i="33"/>
  <c r="H49" i="33"/>
  <c r="I49" i="33"/>
  <c r="B50" i="33"/>
  <c r="C50" i="33"/>
  <c r="F50" i="33"/>
  <c r="G50" i="33"/>
  <c r="H50" i="33"/>
  <c r="I50" i="33"/>
  <c r="B51" i="33"/>
  <c r="C51" i="33"/>
  <c r="F51" i="33"/>
  <c r="G51" i="33"/>
  <c r="H51" i="33"/>
  <c r="I51" i="33"/>
  <c r="B52" i="33"/>
  <c r="C52" i="33"/>
  <c r="F52" i="33"/>
  <c r="G52" i="33"/>
  <c r="H52" i="33"/>
  <c r="I52" i="33"/>
  <c r="B53" i="33"/>
  <c r="C53" i="33"/>
  <c r="F53" i="33"/>
  <c r="G53" i="33"/>
  <c r="H53" i="33"/>
  <c r="I53" i="33"/>
  <c r="B54" i="33"/>
  <c r="C54" i="33"/>
  <c r="F54" i="33"/>
  <c r="G54" i="33"/>
  <c r="H54" i="33"/>
  <c r="I54" i="33"/>
  <c r="B55" i="33"/>
  <c r="C55" i="33"/>
  <c r="F55" i="33"/>
  <c r="G55" i="33"/>
  <c r="H55" i="33"/>
  <c r="I55" i="33"/>
  <c r="B56" i="33"/>
  <c r="C56" i="33"/>
  <c r="F56" i="33"/>
  <c r="G56" i="33"/>
  <c r="H56" i="33"/>
  <c r="I56" i="33"/>
  <c r="B57" i="33"/>
  <c r="C57" i="33"/>
  <c r="F57" i="33"/>
  <c r="G57" i="33"/>
  <c r="H57" i="33"/>
  <c r="I57" i="33"/>
  <c r="B58" i="33"/>
  <c r="C58" i="33"/>
  <c r="F58" i="33"/>
  <c r="G58" i="33"/>
  <c r="H58" i="33"/>
  <c r="I58" i="33"/>
  <c r="B59" i="33"/>
  <c r="C59" i="33"/>
  <c r="F59" i="33"/>
  <c r="G59" i="33"/>
  <c r="H59" i="33"/>
  <c r="I59" i="33"/>
  <c r="B61" i="33"/>
  <c r="C61" i="33"/>
  <c r="F61" i="33"/>
  <c r="G61" i="33"/>
  <c r="H61" i="33"/>
  <c r="I61" i="33"/>
  <c r="B62" i="33"/>
  <c r="C62" i="33"/>
  <c r="F62" i="33"/>
  <c r="G62" i="33"/>
  <c r="H62" i="33"/>
  <c r="I62" i="33"/>
  <c r="B63" i="33"/>
  <c r="C63" i="33"/>
  <c r="F63" i="33"/>
  <c r="G63" i="33"/>
  <c r="H63" i="33"/>
  <c r="I63" i="33"/>
  <c r="B64" i="33"/>
  <c r="C64" i="33"/>
  <c r="F64" i="33"/>
  <c r="G64" i="33"/>
  <c r="H64" i="33"/>
  <c r="I64" i="33"/>
  <c r="B65" i="33"/>
  <c r="C65" i="33"/>
  <c r="F65" i="33"/>
  <c r="G65" i="33"/>
  <c r="H65" i="33"/>
  <c r="I65" i="33"/>
  <c r="B66" i="33"/>
  <c r="C66" i="33"/>
  <c r="F66" i="33"/>
  <c r="G66" i="33"/>
  <c r="H66" i="33"/>
  <c r="I66" i="33"/>
  <c r="B67" i="33"/>
  <c r="C67" i="33"/>
  <c r="F67" i="33"/>
  <c r="G67" i="33"/>
  <c r="H67" i="33"/>
  <c r="I67" i="33"/>
  <c r="B68" i="33"/>
  <c r="C68" i="33"/>
  <c r="F68" i="33"/>
  <c r="G68" i="33"/>
  <c r="H68" i="33"/>
  <c r="I68" i="33"/>
  <c r="B69" i="33"/>
  <c r="C69" i="33"/>
  <c r="F69" i="33"/>
  <c r="G69" i="33"/>
  <c r="H69" i="33"/>
  <c r="I69" i="33"/>
  <c r="B70" i="33"/>
  <c r="C70" i="33"/>
  <c r="F70" i="33"/>
  <c r="G70" i="33"/>
  <c r="H70" i="33"/>
  <c r="I70" i="33"/>
  <c r="B71" i="33"/>
  <c r="C71" i="33"/>
  <c r="F71" i="33"/>
  <c r="G71" i="33"/>
  <c r="H71" i="33"/>
  <c r="I71" i="33"/>
  <c r="B72" i="33"/>
  <c r="C72" i="33"/>
  <c r="F72" i="33"/>
  <c r="G72" i="33"/>
  <c r="H72" i="33"/>
  <c r="I72" i="33"/>
  <c r="B73" i="33"/>
  <c r="C73" i="33"/>
  <c r="F73" i="33"/>
  <c r="G73" i="33"/>
  <c r="H73" i="33"/>
  <c r="I73" i="33"/>
  <c r="B74" i="33"/>
  <c r="C74" i="33"/>
  <c r="F74" i="33"/>
  <c r="G74" i="33"/>
  <c r="H74" i="33"/>
  <c r="I74" i="33"/>
  <c r="B75" i="33"/>
  <c r="C75" i="33"/>
  <c r="F75" i="33"/>
  <c r="G75" i="33"/>
  <c r="H75" i="33"/>
  <c r="I75" i="33"/>
  <c r="B76" i="33"/>
  <c r="C76" i="33"/>
  <c r="F76" i="33"/>
  <c r="G76" i="33"/>
  <c r="H76" i="33"/>
  <c r="I76" i="33"/>
  <c r="B77" i="33"/>
  <c r="C77" i="33"/>
  <c r="F77" i="33"/>
  <c r="G77" i="33"/>
  <c r="H77" i="33"/>
  <c r="I77" i="33"/>
  <c r="B78" i="33"/>
  <c r="C78" i="33"/>
  <c r="F78" i="33"/>
  <c r="G78" i="33"/>
  <c r="H78" i="33"/>
  <c r="I78" i="33"/>
  <c r="B79" i="33"/>
  <c r="C79" i="33"/>
  <c r="F79" i="33"/>
  <c r="G79" i="33"/>
  <c r="H79" i="33"/>
  <c r="I79" i="33"/>
  <c r="B86" i="33"/>
  <c r="C86" i="33"/>
  <c r="F86" i="33"/>
  <c r="G86" i="33"/>
  <c r="H86" i="33"/>
  <c r="I86" i="33"/>
  <c r="B87" i="33"/>
  <c r="C87" i="33"/>
  <c r="F87" i="33"/>
  <c r="G87" i="33"/>
  <c r="H87" i="33"/>
  <c r="I87" i="33"/>
  <c r="B88" i="33"/>
  <c r="C88" i="33"/>
  <c r="F88" i="33"/>
  <c r="G88" i="33"/>
  <c r="H88" i="33"/>
  <c r="I88" i="33"/>
  <c r="B89" i="33"/>
  <c r="C89" i="33"/>
  <c r="F89" i="33"/>
  <c r="G89" i="33"/>
  <c r="H89" i="33"/>
  <c r="I89" i="33"/>
  <c r="B90" i="33"/>
  <c r="C90" i="33"/>
  <c r="F90" i="33"/>
  <c r="G90" i="33"/>
  <c r="H90" i="33"/>
  <c r="I90" i="33"/>
  <c r="B91" i="33"/>
  <c r="C91" i="33"/>
  <c r="F91" i="33"/>
  <c r="G91" i="33"/>
  <c r="H91" i="33"/>
  <c r="I91" i="33"/>
  <c r="B92" i="33"/>
  <c r="C92" i="33"/>
  <c r="F92" i="33"/>
  <c r="G92" i="33"/>
  <c r="H92" i="33"/>
  <c r="I92" i="33"/>
  <c r="B93" i="33"/>
  <c r="C93" i="33"/>
  <c r="F93" i="33"/>
  <c r="G93" i="33"/>
  <c r="H93" i="33"/>
  <c r="I93" i="33"/>
  <c r="B101" i="33"/>
  <c r="C101" i="33"/>
  <c r="F101" i="33"/>
  <c r="G101" i="33"/>
  <c r="H101" i="33"/>
  <c r="I101" i="33"/>
  <c r="B102" i="33"/>
  <c r="C102" i="33"/>
  <c r="F102" i="33"/>
  <c r="G102" i="33"/>
  <c r="H102" i="33"/>
  <c r="I102" i="33"/>
  <c r="B105" i="33"/>
  <c r="C105" i="33"/>
  <c r="F105" i="33"/>
  <c r="G105" i="33"/>
  <c r="H105" i="33"/>
  <c r="I105" i="33"/>
  <c r="B107" i="33"/>
  <c r="C107" i="33"/>
  <c r="F107" i="33"/>
  <c r="G107" i="33"/>
  <c r="H107" i="33"/>
  <c r="I107" i="33"/>
  <c r="B108" i="33"/>
  <c r="C108" i="33"/>
  <c r="F108" i="33"/>
  <c r="G108" i="33"/>
  <c r="H108" i="33"/>
  <c r="I108" i="33"/>
  <c r="B109" i="33"/>
  <c r="C109" i="33"/>
  <c r="F109" i="33"/>
  <c r="G109" i="33"/>
  <c r="H109" i="33"/>
  <c r="I109" i="33"/>
  <c r="B110" i="33"/>
  <c r="C110" i="33"/>
  <c r="F110" i="33"/>
  <c r="G110" i="33"/>
  <c r="H110" i="33"/>
  <c r="I110" i="33"/>
  <c r="B111" i="33"/>
  <c r="C111" i="33"/>
  <c r="F111" i="33"/>
  <c r="G111" i="33"/>
  <c r="H111" i="33"/>
  <c r="I111" i="33"/>
  <c r="B112" i="33"/>
  <c r="C112" i="33"/>
  <c r="F112" i="33"/>
  <c r="G112" i="33"/>
  <c r="H112" i="33"/>
  <c r="I112" i="33"/>
  <c r="B113" i="33"/>
  <c r="C113" i="33"/>
  <c r="F113" i="33"/>
  <c r="G113" i="33"/>
  <c r="H113" i="33"/>
  <c r="I113" i="33"/>
  <c r="B114" i="33"/>
  <c r="C114" i="33"/>
  <c r="F114" i="33"/>
  <c r="G114" i="33"/>
  <c r="H114" i="33"/>
  <c r="I114" i="33"/>
  <c r="B115" i="33"/>
  <c r="C115" i="33"/>
  <c r="F115" i="33"/>
  <c r="G115" i="33"/>
  <c r="H115" i="33"/>
  <c r="I115" i="33"/>
  <c r="B116" i="33"/>
  <c r="C116" i="33"/>
  <c r="F116" i="33"/>
  <c r="G116" i="33"/>
  <c r="H116" i="33"/>
  <c r="I116" i="33"/>
  <c r="B117" i="33"/>
  <c r="C117" i="33"/>
  <c r="F117" i="33"/>
  <c r="G117" i="33"/>
  <c r="H117" i="33"/>
  <c r="I117" i="33"/>
  <c r="B118" i="33"/>
  <c r="C118" i="33"/>
  <c r="F118" i="33"/>
  <c r="G118" i="33"/>
  <c r="H118" i="33"/>
  <c r="I118" i="33"/>
  <c r="B119" i="33"/>
  <c r="C119" i="33"/>
  <c r="F119" i="33"/>
  <c r="G119" i="33"/>
  <c r="H119" i="33"/>
  <c r="I119" i="33"/>
  <c r="B120" i="33"/>
  <c r="C120" i="33"/>
  <c r="F120" i="33"/>
  <c r="G120" i="33"/>
  <c r="H120" i="33"/>
  <c r="I120" i="33"/>
  <c r="B121" i="33"/>
  <c r="C121" i="33"/>
  <c r="F121" i="33"/>
  <c r="G121" i="33"/>
  <c r="H121" i="33"/>
  <c r="I121" i="33"/>
  <c r="B122" i="33"/>
  <c r="C122" i="33"/>
  <c r="F122" i="33"/>
  <c r="G122" i="33"/>
  <c r="H122" i="33"/>
  <c r="I122" i="33"/>
  <c r="B123" i="33"/>
  <c r="C123" i="33"/>
  <c r="F123" i="33"/>
  <c r="G123" i="33"/>
  <c r="H123" i="33"/>
  <c r="I123" i="33"/>
  <c r="B124" i="33"/>
  <c r="C124" i="33"/>
  <c r="F124" i="33"/>
  <c r="G124" i="33"/>
  <c r="H124" i="33"/>
  <c r="I124" i="33"/>
  <c r="B125" i="33"/>
  <c r="C125" i="33"/>
  <c r="F125" i="33"/>
  <c r="G125" i="33"/>
  <c r="H125" i="33"/>
  <c r="I125" i="33"/>
  <c r="B126" i="33"/>
  <c r="C126" i="33"/>
  <c r="F126" i="33"/>
  <c r="G126" i="33"/>
  <c r="H126" i="33"/>
  <c r="I126" i="33"/>
  <c r="B129" i="33"/>
  <c r="C129" i="33"/>
  <c r="F129" i="33"/>
  <c r="G129" i="33"/>
  <c r="H129" i="33"/>
  <c r="I129" i="33"/>
  <c r="B130" i="33"/>
  <c r="C130" i="33"/>
  <c r="F130" i="33"/>
  <c r="G130" i="33"/>
  <c r="H130" i="33"/>
  <c r="I130" i="33"/>
  <c r="B131" i="33"/>
  <c r="C131" i="33"/>
  <c r="F131" i="33"/>
  <c r="G131" i="33"/>
  <c r="H131" i="33"/>
  <c r="I131" i="33"/>
  <c r="B132" i="33"/>
  <c r="C132" i="33"/>
  <c r="F132" i="33"/>
  <c r="G132" i="33"/>
  <c r="H132" i="33"/>
  <c r="I132" i="33"/>
  <c r="B133" i="33"/>
  <c r="C133" i="33"/>
  <c r="F133" i="33"/>
  <c r="G133" i="33"/>
  <c r="H133" i="33"/>
  <c r="I133" i="33"/>
  <c r="B135" i="33"/>
  <c r="C135" i="33"/>
  <c r="F135" i="33"/>
  <c r="G135" i="33"/>
  <c r="H135" i="33"/>
  <c r="I135" i="33"/>
  <c r="B136" i="33"/>
  <c r="C136" i="33"/>
  <c r="F136" i="33"/>
  <c r="G136" i="33"/>
  <c r="H136" i="33"/>
  <c r="I136" i="33"/>
  <c r="B137" i="33"/>
  <c r="C137" i="33"/>
  <c r="F137" i="33"/>
  <c r="G137" i="33"/>
  <c r="H137" i="33"/>
  <c r="I137" i="33"/>
  <c r="B138" i="33"/>
  <c r="C138" i="33"/>
  <c r="F138" i="33"/>
  <c r="G138" i="33"/>
  <c r="H138" i="33"/>
  <c r="I138" i="33"/>
  <c r="B139" i="33"/>
  <c r="C139" i="33"/>
  <c r="F139" i="33"/>
  <c r="G139" i="33"/>
  <c r="H139" i="33"/>
  <c r="I139" i="33"/>
  <c r="B140" i="33"/>
  <c r="C140" i="33"/>
  <c r="F140" i="33"/>
  <c r="G140" i="33"/>
  <c r="H140" i="33"/>
  <c r="I140" i="33"/>
  <c r="B141" i="33"/>
  <c r="C141" i="33"/>
  <c r="F141" i="33"/>
  <c r="G141" i="33"/>
  <c r="H141" i="33"/>
  <c r="I141" i="33"/>
  <c r="B142" i="33"/>
  <c r="C142" i="33"/>
  <c r="F142" i="33"/>
  <c r="G142" i="33"/>
  <c r="H142" i="33"/>
  <c r="I142" i="33"/>
  <c r="B143" i="33"/>
  <c r="C143" i="33"/>
  <c r="F143" i="33"/>
  <c r="G143" i="33"/>
  <c r="H143" i="33"/>
  <c r="I143" i="33"/>
  <c r="B144" i="33"/>
  <c r="C144" i="33"/>
  <c r="F144" i="33"/>
  <c r="G144" i="33"/>
  <c r="H144" i="33"/>
  <c r="I144" i="33"/>
  <c r="B145" i="33"/>
  <c r="C145" i="33"/>
  <c r="F145" i="33"/>
  <c r="G145" i="33"/>
  <c r="H145" i="33"/>
  <c r="I145" i="33"/>
  <c r="B146" i="33"/>
  <c r="C146" i="33"/>
  <c r="F146" i="33"/>
  <c r="G146" i="33"/>
  <c r="H146" i="33"/>
  <c r="I146" i="33"/>
  <c r="B147" i="33"/>
  <c r="C147" i="33"/>
  <c r="F147" i="33"/>
  <c r="G147" i="33"/>
  <c r="H147" i="33"/>
  <c r="I147" i="33"/>
  <c r="B148" i="33"/>
  <c r="C148" i="33"/>
  <c r="F148" i="33"/>
  <c r="G148" i="33"/>
  <c r="H148" i="33"/>
  <c r="I148" i="33"/>
  <c r="B149" i="33"/>
  <c r="C149" i="33"/>
  <c r="F149" i="33"/>
  <c r="G149" i="33"/>
  <c r="H149" i="33"/>
  <c r="I149" i="33"/>
  <c r="B150" i="33"/>
  <c r="C150" i="33"/>
  <c r="F150" i="33"/>
  <c r="G150" i="33"/>
  <c r="H150" i="33"/>
  <c r="I150" i="33"/>
  <c r="B151" i="33"/>
  <c r="C151" i="33"/>
  <c r="F151" i="33"/>
  <c r="G151" i="33"/>
  <c r="H151" i="33"/>
  <c r="I151" i="33"/>
  <c r="B152" i="33"/>
  <c r="C152" i="33"/>
  <c r="F152" i="33"/>
  <c r="G152" i="33"/>
  <c r="H152" i="33"/>
  <c r="I152" i="33"/>
  <c r="B153" i="33"/>
  <c r="C153" i="33"/>
  <c r="F153" i="33"/>
  <c r="G153" i="33"/>
  <c r="H153" i="33"/>
  <c r="I153" i="33"/>
  <c r="B154" i="33"/>
  <c r="C154" i="33"/>
  <c r="F154" i="33"/>
  <c r="G154" i="33"/>
  <c r="H154" i="33"/>
  <c r="I154" i="33"/>
  <c r="B155" i="33"/>
  <c r="C155" i="33"/>
  <c r="F155" i="33"/>
  <c r="G155" i="33"/>
  <c r="H155" i="33"/>
  <c r="I155" i="33"/>
  <c r="B156" i="33"/>
  <c r="C156" i="33"/>
  <c r="F156" i="33"/>
  <c r="G156" i="33"/>
  <c r="H156" i="33"/>
  <c r="I156" i="33"/>
  <c r="B157" i="33"/>
  <c r="C157" i="33"/>
  <c r="F157" i="33"/>
  <c r="G157" i="33"/>
  <c r="H157" i="33"/>
  <c r="I157" i="33"/>
  <c r="B158" i="33"/>
  <c r="C158" i="33"/>
  <c r="F158" i="33"/>
  <c r="G158" i="33"/>
  <c r="H158" i="33"/>
  <c r="I158" i="33"/>
  <c r="B159" i="33"/>
  <c r="C159" i="33"/>
  <c r="F159" i="33"/>
  <c r="G159" i="33"/>
  <c r="H159" i="33"/>
  <c r="I159" i="33"/>
  <c r="B160" i="33"/>
  <c r="C160" i="33"/>
  <c r="F160" i="33"/>
  <c r="G160" i="33"/>
  <c r="H160" i="33"/>
  <c r="I160" i="33"/>
  <c r="B161" i="33"/>
  <c r="C161" i="33"/>
  <c r="F161" i="33"/>
  <c r="G161" i="33"/>
  <c r="H161" i="33"/>
  <c r="I161" i="33"/>
  <c r="B162" i="33"/>
  <c r="C162" i="33"/>
  <c r="F162" i="33"/>
  <c r="G162" i="33"/>
  <c r="H162" i="33"/>
  <c r="I162" i="33"/>
  <c r="B164" i="33"/>
  <c r="C164" i="33"/>
  <c r="F164" i="33"/>
  <c r="G164" i="33"/>
  <c r="H164" i="33"/>
  <c r="I164" i="33"/>
  <c r="B165" i="33"/>
  <c r="C165" i="33"/>
  <c r="F165" i="33"/>
  <c r="G165" i="33"/>
  <c r="H165" i="33"/>
  <c r="I165" i="33"/>
  <c r="B166" i="33"/>
  <c r="C166" i="33"/>
  <c r="F166" i="33"/>
  <c r="G166" i="33"/>
  <c r="H166" i="33"/>
  <c r="I166" i="33"/>
  <c r="B167" i="33"/>
  <c r="C167" i="33"/>
  <c r="F167" i="33"/>
  <c r="G167" i="33"/>
  <c r="H167" i="33"/>
  <c r="I167" i="33"/>
  <c r="B168" i="33"/>
  <c r="C168" i="33"/>
  <c r="F168" i="33"/>
  <c r="G168" i="33"/>
  <c r="H168" i="33"/>
  <c r="I168" i="33"/>
  <c r="B170" i="33"/>
  <c r="C170" i="33"/>
  <c r="F170" i="33"/>
  <c r="G170" i="33"/>
  <c r="H170" i="33"/>
  <c r="I170" i="33"/>
  <c r="B171" i="33"/>
  <c r="C171" i="33"/>
  <c r="F171" i="33"/>
  <c r="G171" i="33"/>
  <c r="H171" i="33"/>
  <c r="I171" i="33"/>
  <c r="B172" i="33"/>
  <c r="C172" i="33"/>
  <c r="F172" i="33"/>
  <c r="G172" i="33"/>
  <c r="H172" i="33"/>
  <c r="I172" i="33"/>
  <c r="B173" i="33"/>
  <c r="C173" i="33"/>
  <c r="F173" i="33"/>
  <c r="G173" i="33"/>
  <c r="H173" i="33"/>
  <c r="I173" i="33"/>
  <c r="B175" i="33"/>
  <c r="C175" i="33"/>
  <c r="F175" i="33"/>
  <c r="G175" i="33"/>
  <c r="H175" i="33"/>
  <c r="I175" i="33"/>
  <c r="B176" i="33"/>
  <c r="C176" i="33"/>
  <c r="F176" i="33"/>
  <c r="G176" i="33"/>
  <c r="H176" i="33"/>
  <c r="I176" i="33"/>
  <c r="B177" i="33"/>
  <c r="C177" i="33"/>
  <c r="F177" i="33"/>
  <c r="G177" i="33"/>
  <c r="H177" i="33"/>
  <c r="I177" i="33"/>
  <c r="B178" i="33"/>
  <c r="C178" i="33"/>
  <c r="F178" i="33"/>
  <c r="G178" i="33"/>
  <c r="H178" i="33"/>
  <c r="I178" i="33"/>
  <c r="B179" i="33"/>
  <c r="C179" i="33"/>
  <c r="F179" i="33"/>
  <c r="G179" i="33"/>
  <c r="H179" i="33"/>
  <c r="I179" i="33"/>
  <c r="B180" i="33"/>
  <c r="C180" i="33"/>
  <c r="F180" i="33"/>
  <c r="G180" i="33"/>
  <c r="H180" i="33"/>
  <c r="I180" i="33"/>
  <c r="B181" i="33"/>
  <c r="C181" i="33"/>
  <c r="F181" i="33"/>
  <c r="G181" i="33"/>
  <c r="H181" i="33"/>
  <c r="I181" i="33"/>
  <c r="B182" i="33"/>
  <c r="C182" i="33"/>
  <c r="F182" i="33"/>
  <c r="G182" i="33"/>
  <c r="H182" i="33"/>
  <c r="I182" i="33"/>
  <c r="B183" i="33"/>
  <c r="C183" i="33"/>
  <c r="F183" i="33"/>
  <c r="G183" i="33"/>
  <c r="H183" i="33"/>
  <c r="I183" i="33"/>
  <c r="B184" i="33"/>
  <c r="C184" i="33"/>
  <c r="F184" i="33"/>
  <c r="G184" i="33"/>
  <c r="H184" i="33"/>
  <c r="I184" i="33"/>
  <c r="B185" i="33"/>
  <c r="C185" i="33"/>
  <c r="F185" i="33"/>
  <c r="G185" i="33"/>
  <c r="H185" i="33"/>
  <c r="I185" i="33"/>
  <c r="B186" i="33"/>
  <c r="C186" i="33"/>
  <c r="F186" i="33"/>
  <c r="G186" i="33"/>
  <c r="H186" i="33"/>
  <c r="I186" i="33"/>
  <c r="B187" i="33"/>
  <c r="C187" i="33"/>
  <c r="F187" i="33"/>
  <c r="G187" i="33"/>
  <c r="H187" i="33"/>
  <c r="I187" i="33"/>
  <c r="B190" i="33"/>
  <c r="C190" i="33"/>
  <c r="F190" i="33"/>
  <c r="G190" i="33"/>
  <c r="H190" i="33"/>
  <c r="I190" i="33"/>
  <c r="B191" i="33"/>
  <c r="C191" i="33"/>
  <c r="F191" i="33"/>
  <c r="G191" i="33"/>
  <c r="H191" i="33"/>
  <c r="I191" i="33"/>
  <c r="B192" i="33"/>
  <c r="C192" i="33"/>
  <c r="F192" i="33"/>
  <c r="G192" i="33"/>
  <c r="H192" i="33"/>
  <c r="I192" i="33"/>
  <c r="B193" i="33"/>
  <c r="C193" i="33"/>
  <c r="F193" i="33"/>
  <c r="G193" i="33"/>
  <c r="H193" i="33"/>
  <c r="I193" i="33"/>
  <c r="B194" i="33"/>
  <c r="C194" i="33"/>
  <c r="F194" i="33"/>
  <c r="G194" i="33"/>
  <c r="H194" i="33"/>
  <c r="I194" i="33"/>
  <c r="B195" i="33"/>
  <c r="C195" i="33"/>
  <c r="F195" i="33"/>
  <c r="G195" i="33"/>
  <c r="H195" i="33"/>
  <c r="I195" i="33"/>
  <c r="B196" i="33"/>
  <c r="C196" i="33"/>
  <c r="F196" i="33"/>
  <c r="G196" i="33"/>
  <c r="H196" i="33"/>
  <c r="I196" i="33"/>
  <c r="B197" i="33"/>
  <c r="C197" i="33"/>
  <c r="F197" i="33"/>
  <c r="G197" i="33"/>
  <c r="H197" i="33"/>
  <c r="I197" i="33"/>
  <c r="B198" i="33"/>
  <c r="C198" i="33"/>
  <c r="F198" i="33"/>
  <c r="G198" i="33"/>
  <c r="H198" i="33"/>
  <c r="I198" i="33"/>
  <c r="B199" i="33"/>
  <c r="C199" i="33"/>
  <c r="F199" i="33"/>
  <c r="G199" i="33"/>
  <c r="H199" i="33"/>
  <c r="I199" i="33"/>
  <c r="B200" i="33"/>
  <c r="C200" i="33"/>
  <c r="F200" i="33"/>
  <c r="G200" i="33"/>
  <c r="H200" i="33"/>
  <c r="I200" i="33"/>
  <c r="B201" i="33"/>
  <c r="C201" i="33"/>
  <c r="F201" i="33"/>
  <c r="G201" i="33"/>
  <c r="H201" i="33"/>
  <c r="I201" i="33"/>
  <c r="B202" i="33"/>
  <c r="C202" i="33"/>
  <c r="F202" i="33"/>
  <c r="G202" i="33"/>
  <c r="H202" i="33"/>
  <c r="I202" i="33"/>
  <c r="B203" i="33"/>
  <c r="C203" i="33"/>
  <c r="F203" i="33"/>
  <c r="G203" i="33"/>
  <c r="H203" i="33"/>
  <c r="I203" i="33"/>
  <c r="B204" i="33"/>
  <c r="C204" i="33"/>
  <c r="F204" i="33"/>
  <c r="G204" i="33"/>
  <c r="H204" i="33"/>
  <c r="I204" i="33"/>
  <c r="B205" i="33"/>
  <c r="C205" i="33"/>
  <c r="F205" i="33"/>
  <c r="G205" i="33"/>
  <c r="H205" i="33"/>
  <c r="I205" i="33"/>
  <c r="B206" i="33"/>
  <c r="C206" i="33"/>
  <c r="F206" i="33"/>
  <c r="G206" i="33"/>
  <c r="H206" i="33"/>
  <c r="I206" i="33"/>
  <c r="B207" i="33"/>
  <c r="C207" i="33"/>
  <c r="F207" i="33"/>
  <c r="G207" i="33"/>
  <c r="H207" i="33"/>
  <c r="I207" i="33"/>
  <c r="B208" i="33"/>
  <c r="C208" i="33"/>
  <c r="F208" i="33"/>
  <c r="G208" i="33"/>
  <c r="H208" i="33"/>
  <c r="I208" i="33"/>
  <c r="B209" i="33"/>
  <c r="C209" i="33"/>
  <c r="F209" i="33"/>
  <c r="G209" i="33"/>
  <c r="H209" i="33"/>
  <c r="I209" i="33"/>
  <c r="B210" i="33"/>
  <c r="C210" i="33"/>
  <c r="F210" i="33"/>
  <c r="G210" i="33"/>
  <c r="H210" i="33"/>
  <c r="I210" i="33"/>
  <c r="B211" i="33"/>
  <c r="C211" i="33"/>
  <c r="F211" i="33"/>
  <c r="G211" i="33"/>
  <c r="H211" i="33"/>
  <c r="I211" i="33"/>
  <c r="B213" i="33"/>
  <c r="C213" i="33"/>
  <c r="F213" i="33"/>
  <c r="G213" i="33"/>
  <c r="H213" i="33"/>
  <c r="I213" i="33"/>
  <c r="B214" i="33"/>
  <c r="C214" i="33"/>
  <c r="F214" i="33"/>
  <c r="G214" i="33"/>
  <c r="H214" i="33"/>
  <c r="I214" i="33"/>
  <c r="B215" i="33"/>
  <c r="C215" i="33"/>
  <c r="F215" i="33"/>
  <c r="G215" i="33"/>
  <c r="H215" i="33"/>
  <c r="I215" i="33"/>
  <c r="B217" i="33"/>
  <c r="C217" i="33"/>
  <c r="F217" i="33"/>
  <c r="G217" i="33"/>
  <c r="H217" i="33"/>
  <c r="I217" i="33"/>
  <c r="B218" i="33"/>
  <c r="C218" i="33"/>
  <c r="F218" i="33"/>
  <c r="G218" i="33"/>
  <c r="H218" i="33"/>
  <c r="I218" i="33"/>
  <c r="B219" i="33"/>
  <c r="C219" i="33"/>
  <c r="F219" i="33"/>
  <c r="G219" i="33"/>
  <c r="H219" i="33"/>
  <c r="I219" i="33"/>
  <c r="B220" i="33"/>
  <c r="C220" i="33"/>
  <c r="F220" i="33"/>
  <c r="G220" i="33"/>
  <c r="H220" i="33"/>
  <c r="I220" i="33"/>
  <c r="B221" i="33"/>
  <c r="C221" i="33"/>
  <c r="F221" i="33"/>
  <c r="G221" i="33"/>
  <c r="H221" i="33"/>
  <c r="I221" i="33"/>
  <c r="B222" i="33"/>
  <c r="C222" i="33"/>
  <c r="F222" i="33"/>
  <c r="G222" i="33"/>
  <c r="H222" i="33"/>
  <c r="I222" i="33"/>
  <c r="B223" i="33"/>
  <c r="C223" i="33"/>
  <c r="F223" i="33"/>
  <c r="G223" i="33"/>
  <c r="H223" i="33"/>
  <c r="I223" i="33"/>
  <c r="B224" i="33"/>
  <c r="C224" i="33"/>
  <c r="F224" i="33"/>
  <c r="G224" i="33"/>
  <c r="H224" i="33"/>
  <c r="I224" i="33"/>
  <c r="B225" i="33"/>
  <c r="C225" i="33"/>
  <c r="F225" i="33"/>
  <c r="G225" i="33"/>
  <c r="H225" i="33"/>
  <c r="I225" i="33"/>
  <c r="B226" i="33"/>
  <c r="C226" i="33"/>
  <c r="F226" i="33"/>
  <c r="G226" i="33"/>
  <c r="H226" i="33"/>
  <c r="I226" i="33"/>
  <c r="B227" i="33"/>
  <c r="C227" i="33"/>
  <c r="F227" i="33"/>
  <c r="G227" i="33"/>
  <c r="H227" i="33"/>
  <c r="I227" i="33"/>
  <c r="B229" i="33"/>
  <c r="C229" i="33"/>
  <c r="F229" i="33"/>
  <c r="G229" i="33"/>
  <c r="H229" i="33"/>
  <c r="I229" i="33"/>
  <c r="B231" i="33"/>
  <c r="C231" i="33"/>
  <c r="F231" i="33"/>
  <c r="G231" i="33"/>
  <c r="H231" i="33"/>
  <c r="I231" i="33"/>
  <c r="B233" i="33"/>
  <c r="C233" i="33"/>
  <c r="F233" i="33"/>
  <c r="G233" i="33"/>
  <c r="H233" i="33"/>
  <c r="I233" i="33"/>
  <c r="B235" i="33"/>
  <c r="C235" i="33"/>
  <c r="F235" i="33"/>
  <c r="G235" i="33"/>
  <c r="H235" i="33"/>
  <c r="I235" i="33"/>
  <c r="B236" i="33"/>
  <c r="C236" i="33"/>
  <c r="F236" i="33"/>
  <c r="G236" i="33"/>
  <c r="H236" i="33"/>
  <c r="I236" i="33"/>
  <c r="B237" i="33"/>
  <c r="C237" i="33"/>
  <c r="F237" i="33"/>
  <c r="G237" i="33"/>
  <c r="H237" i="33"/>
  <c r="I237" i="33"/>
  <c r="B238" i="33"/>
  <c r="C238" i="33"/>
  <c r="F238" i="33"/>
  <c r="G238" i="33"/>
  <c r="H238" i="33"/>
  <c r="I238" i="33"/>
  <c r="B239" i="33"/>
  <c r="C239" i="33"/>
  <c r="F239" i="33"/>
  <c r="G239" i="33"/>
  <c r="H239" i="33"/>
  <c r="I239" i="33"/>
  <c r="B240" i="33"/>
  <c r="C240" i="33"/>
  <c r="F240" i="33"/>
  <c r="G240" i="33"/>
  <c r="H240" i="33"/>
  <c r="I240" i="33"/>
  <c r="B241" i="33"/>
  <c r="C241" i="33"/>
  <c r="F241" i="33"/>
  <c r="G241" i="33"/>
  <c r="H241" i="33"/>
  <c r="I241" i="33"/>
  <c r="B242" i="33"/>
  <c r="C242" i="33"/>
  <c r="F242" i="33"/>
  <c r="G242" i="33"/>
  <c r="H242" i="33"/>
  <c r="I242" i="33"/>
  <c r="B243" i="33"/>
  <c r="C243" i="33"/>
  <c r="F243" i="33"/>
  <c r="G243" i="33"/>
  <c r="H243" i="33"/>
  <c r="I243" i="33"/>
  <c r="B244" i="33"/>
  <c r="C244" i="33"/>
  <c r="F244" i="33"/>
  <c r="G244" i="33"/>
  <c r="H244" i="33"/>
  <c r="I244" i="33"/>
  <c r="B246" i="33"/>
  <c r="C246" i="33"/>
  <c r="F246" i="33"/>
  <c r="G246" i="33"/>
  <c r="H246" i="33"/>
  <c r="I246" i="33"/>
  <c r="B247" i="33"/>
  <c r="C247" i="33"/>
  <c r="F247" i="33"/>
  <c r="G247" i="33"/>
  <c r="H247" i="33"/>
  <c r="I247" i="33"/>
  <c r="B248" i="33"/>
  <c r="C248" i="33"/>
  <c r="F248" i="33"/>
  <c r="G248" i="33"/>
  <c r="H248" i="33"/>
  <c r="I248" i="33"/>
  <c r="B249" i="33"/>
  <c r="C249" i="33"/>
  <c r="F249" i="33"/>
  <c r="G249" i="33"/>
  <c r="H249" i="33"/>
  <c r="I249" i="33"/>
  <c r="B250" i="33"/>
  <c r="C250" i="33"/>
  <c r="F250" i="33"/>
  <c r="G250" i="33"/>
  <c r="H250" i="33"/>
  <c r="I250" i="33"/>
  <c r="B251" i="33"/>
  <c r="C251" i="33"/>
  <c r="F251" i="33"/>
  <c r="G251" i="33"/>
  <c r="H251" i="33"/>
  <c r="I251" i="33"/>
  <c r="B252" i="33"/>
  <c r="C252" i="33"/>
  <c r="F252" i="33"/>
  <c r="G252" i="33"/>
  <c r="H252" i="33"/>
  <c r="I252" i="33"/>
  <c r="B255" i="33"/>
  <c r="C255" i="33"/>
  <c r="F255" i="33"/>
  <c r="G255" i="33"/>
  <c r="H255" i="33"/>
  <c r="I255" i="33"/>
  <c r="B256" i="33"/>
  <c r="C256" i="33"/>
  <c r="F256" i="33"/>
  <c r="G256" i="33"/>
  <c r="H256" i="33"/>
  <c r="I256" i="33"/>
  <c r="B259" i="33"/>
  <c r="C259" i="33"/>
  <c r="F259" i="33"/>
  <c r="G259" i="33"/>
  <c r="H259" i="33"/>
  <c r="I259" i="33"/>
  <c r="B260" i="33"/>
  <c r="C260" i="33"/>
  <c r="F260" i="33"/>
  <c r="G260" i="33"/>
  <c r="H260" i="33"/>
  <c r="I260" i="33"/>
  <c r="B261" i="33"/>
  <c r="C261" i="33"/>
  <c r="F261" i="33"/>
  <c r="G261" i="33"/>
  <c r="H261" i="33"/>
  <c r="I261" i="33"/>
  <c r="B262" i="33"/>
  <c r="C262" i="33"/>
  <c r="F262" i="33"/>
  <c r="G262" i="33"/>
  <c r="H262" i="33"/>
  <c r="I262" i="33"/>
  <c r="B263" i="33"/>
  <c r="C263" i="33"/>
  <c r="F263" i="33"/>
  <c r="G263" i="33"/>
  <c r="H263" i="33"/>
  <c r="I263" i="33"/>
  <c r="B264" i="33"/>
  <c r="C264" i="33"/>
  <c r="F264" i="33"/>
  <c r="G264" i="33"/>
  <c r="H264" i="33"/>
  <c r="I264" i="33"/>
  <c r="B265" i="33"/>
  <c r="C265" i="33"/>
  <c r="F265" i="33"/>
  <c r="G265" i="33"/>
  <c r="H265" i="33"/>
  <c r="I265" i="33"/>
  <c r="B266" i="33"/>
  <c r="C266" i="33"/>
  <c r="F266" i="33"/>
  <c r="G266" i="33"/>
  <c r="H266" i="33"/>
  <c r="I266" i="33"/>
  <c r="B267" i="33"/>
  <c r="C267" i="33"/>
  <c r="F267" i="33"/>
  <c r="G267" i="33"/>
  <c r="H267" i="33"/>
  <c r="I267" i="33"/>
  <c r="B268" i="33"/>
  <c r="C268" i="33"/>
  <c r="F268" i="33"/>
  <c r="G268" i="33"/>
  <c r="H268" i="33"/>
  <c r="I268" i="33"/>
  <c r="B269" i="33"/>
  <c r="C269" i="33"/>
  <c r="F269" i="33"/>
  <c r="G269" i="33"/>
  <c r="H269" i="33"/>
  <c r="I269" i="33"/>
  <c r="B270" i="33"/>
  <c r="C270" i="33"/>
  <c r="F270" i="33"/>
  <c r="G270" i="33"/>
  <c r="H270" i="33"/>
  <c r="I270" i="33"/>
  <c r="B271" i="33"/>
  <c r="C271" i="33"/>
  <c r="F271" i="33"/>
  <c r="G271" i="33"/>
  <c r="H271" i="33"/>
  <c r="I271" i="33"/>
  <c r="B272" i="33"/>
  <c r="C272" i="33"/>
  <c r="F272" i="33"/>
  <c r="G272" i="33"/>
  <c r="H272" i="33"/>
  <c r="I272" i="33"/>
  <c r="B273" i="33"/>
  <c r="C273" i="33"/>
  <c r="F273" i="33"/>
  <c r="G273" i="33"/>
  <c r="H273" i="33"/>
  <c r="I273" i="33"/>
  <c r="B274" i="33"/>
  <c r="C274" i="33"/>
  <c r="F274" i="33"/>
  <c r="G274" i="33"/>
  <c r="H274" i="33"/>
  <c r="I274" i="33"/>
  <c r="B275" i="33"/>
  <c r="C275" i="33"/>
  <c r="F275" i="33"/>
  <c r="G275" i="33"/>
  <c r="H275" i="33"/>
  <c r="I275" i="33"/>
  <c r="B276" i="33"/>
  <c r="C276" i="33"/>
  <c r="F276" i="33"/>
  <c r="G276" i="33"/>
  <c r="H276" i="33"/>
  <c r="I276" i="33"/>
  <c r="B277" i="33"/>
  <c r="C277" i="33"/>
  <c r="F277" i="33"/>
  <c r="G277" i="33"/>
  <c r="H277" i="33"/>
  <c r="I277" i="33"/>
  <c r="B278" i="33"/>
  <c r="C278" i="33"/>
  <c r="F278" i="33"/>
  <c r="G278" i="33"/>
  <c r="H278" i="33"/>
  <c r="I278" i="33"/>
  <c r="B279" i="33"/>
  <c r="C279" i="33"/>
  <c r="F279" i="33"/>
  <c r="G279" i="33"/>
  <c r="H279" i="33"/>
  <c r="I279" i="33"/>
  <c r="B280" i="33"/>
  <c r="C280" i="33"/>
  <c r="F280" i="33"/>
  <c r="G280" i="33"/>
  <c r="H280" i="33"/>
  <c r="I280" i="33"/>
  <c r="B281" i="33"/>
  <c r="C281" i="33"/>
  <c r="F281" i="33"/>
  <c r="G281" i="33"/>
  <c r="H281" i="33"/>
  <c r="I281" i="33"/>
  <c r="B282" i="33"/>
  <c r="C282" i="33"/>
  <c r="F282" i="33"/>
  <c r="G282" i="33"/>
  <c r="H282" i="33"/>
  <c r="I282" i="33"/>
  <c r="B283" i="33"/>
  <c r="C283" i="33"/>
  <c r="F283" i="33"/>
  <c r="G283" i="33"/>
  <c r="H283" i="33"/>
  <c r="I283" i="33"/>
  <c r="B284" i="33"/>
  <c r="C284" i="33"/>
  <c r="F284" i="33"/>
  <c r="G284" i="33"/>
  <c r="H284" i="33"/>
  <c r="I284" i="33"/>
  <c r="B285" i="33"/>
  <c r="C285" i="33"/>
  <c r="F285" i="33"/>
  <c r="G285" i="33"/>
  <c r="H285" i="33"/>
  <c r="I285" i="33"/>
  <c r="B286" i="33"/>
  <c r="C286" i="33"/>
  <c r="F286" i="33"/>
  <c r="G286" i="33"/>
  <c r="H286" i="33"/>
  <c r="I286" i="33"/>
  <c r="B287" i="33"/>
  <c r="C287" i="33"/>
  <c r="F287" i="33"/>
  <c r="G287" i="33"/>
  <c r="H287" i="33"/>
  <c r="I287" i="33"/>
  <c r="B288" i="33"/>
  <c r="C288" i="33"/>
  <c r="F288" i="33"/>
  <c r="G288" i="33"/>
  <c r="H288" i="33"/>
  <c r="I288" i="33"/>
  <c r="B289" i="33"/>
  <c r="C289" i="33"/>
  <c r="F289" i="33"/>
  <c r="G289" i="33"/>
  <c r="H289" i="33"/>
  <c r="I289" i="33"/>
  <c r="B290" i="33"/>
  <c r="C290" i="33"/>
  <c r="F290" i="33"/>
  <c r="G290" i="33"/>
  <c r="H290" i="33"/>
  <c r="I290" i="33"/>
  <c r="B291" i="33"/>
  <c r="C291" i="33"/>
  <c r="F291" i="33"/>
  <c r="G291" i="33"/>
  <c r="H291" i="33"/>
  <c r="I291" i="33"/>
  <c r="B292" i="33"/>
  <c r="C292" i="33"/>
  <c r="F292" i="33"/>
  <c r="G292" i="33"/>
  <c r="H292" i="33"/>
  <c r="I292" i="33"/>
  <c r="B293" i="33"/>
  <c r="C293" i="33"/>
  <c r="F293" i="33"/>
  <c r="G293" i="33"/>
  <c r="H293" i="33"/>
  <c r="I293" i="33"/>
  <c r="B294" i="33"/>
  <c r="C294" i="33"/>
  <c r="F294" i="33"/>
  <c r="G294" i="33"/>
  <c r="H294" i="33"/>
  <c r="I294" i="33"/>
  <c r="B295" i="33"/>
  <c r="C295" i="33"/>
  <c r="F295" i="33"/>
  <c r="G295" i="33"/>
  <c r="H295" i="33"/>
  <c r="I295" i="33"/>
  <c r="B296" i="33"/>
  <c r="C296" i="33"/>
  <c r="F296" i="33"/>
  <c r="G296" i="33"/>
  <c r="H296" i="33"/>
  <c r="I296" i="33"/>
  <c r="B297" i="33"/>
  <c r="C297" i="33"/>
  <c r="F297" i="33"/>
  <c r="G297" i="33"/>
  <c r="H297" i="33"/>
  <c r="I297" i="33"/>
  <c r="B298" i="33"/>
  <c r="C298" i="33"/>
  <c r="F298" i="33"/>
  <c r="G298" i="33"/>
  <c r="H298" i="33"/>
  <c r="I298" i="33"/>
  <c r="B299" i="33"/>
  <c r="C299" i="33"/>
  <c r="F299" i="33"/>
  <c r="G299" i="33"/>
  <c r="H299" i="33"/>
  <c r="I299" i="33"/>
  <c r="B300" i="33"/>
  <c r="C300" i="33"/>
  <c r="F300" i="33"/>
  <c r="G300" i="33"/>
  <c r="H300" i="33"/>
  <c r="I300" i="33"/>
  <c r="B301" i="33"/>
  <c r="C301" i="33"/>
  <c r="F301" i="33"/>
  <c r="G301" i="33"/>
  <c r="H301" i="33"/>
  <c r="I301" i="33"/>
  <c r="B302" i="33"/>
  <c r="C302" i="33"/>
  <c r="F302" i="33"/>
  <c r="G302" i="33"/>
  <c r="H302" i="33"/>
  <c r="I302" i="33"/>
  <c r="B303" i="33"/>
  <c r="C303" i="33"/>
  <c r="F303" i="33"/>
  <c r="G303" i="33"/>
  <c r="H303" i="33"/>
  <c r="I303" i="33"/>
  <c r="B304" i="33"/>
  <c r="C304" i="33"/>
  <c r="F304" i="33"/>
  <c r="G304" i="33"/>
  <c r="H304" i="33"/>
  <c r="I304" i="33"/>
  <c r="B305" i="33"/>
  <c r="C305" i="33"/>
  <c r="F305" i="33"/>
  <c r="G305" i="33"/>
  <c r="H305" i="33"/>
  <c r="I305" i="33"/>
  <c r="B306" i="33"/>
  <c r="C306" i="33"/>
  <c r="F306" i="33"/>
  <c r="G306" i="33"/>
  <c r="H306" i="33"/>
  <c r="I306" i="33"/>
  <c r="B307" i="33"/>
  <c r="C307" i="33"/>
  <c r="F307" i="33"/>
  <c r="G307" i="33"/>
  <c r="H307" i="33"/>
  <c r="I307" i="33"/>
  <c r="B308" i="33"/>
  <c r="C308" i="33"/>
  <c r="F308" i="33"/>
  <c r="G308" i="33"/>
  <c r="H308" i="33"/>
  <c r="I308" i="33"/>
  <c r="B309" i="33"/>
  <c r="C309" i="33"/>
  <c r="F309" i="33"/>
  <c r="G309" i="33"/>
  <c r="H309" i="33"/>
  <c r="I309" i="33"/>
  <c r="B310" i="33"/>
  <c r="C310" i="33"/>
  <c r="F310" i="33"/>
  <c r="G310" i="33"/>
  <c r="H310" i="33"/>
  <c r="I310" i="33"/>
  <c r="B311" i="33"/>
  <c r="C311" i="33"/>
  <c r="F311" i="33"/>
  <c r="G311" i="33"/>
  <c r="H311" i="33"/>
  <c r="I311" i="33"/>
  <c r="B312" i="33"/>
  <c r="C312" i="33"/>
  <c r="F312" i="33"/>
  <c r="G312" i="33"/>
  <c r="H312" i="33"/>
  <c r="I312" i="33"/>
  <c r="B313" i="33"/>
  <c r="C313" i="33"/>
  <c r="F313" i="33"/>
  <c r="G313" i="33"/>
  <c r="H313" i="33"/>
  <c r="I313" i="33"/>
  <c r="B314" i="33"/>
  <c r="C314" i="33"/>
  <c r="F314" i="33"/>
  <c r="G314" i="33"/>
  <c r="H314" i="33"/>
  <c r="I314" i="33"/>
  <c r="B315" i="33"/>
  <c r="C315" i="33"/>
  <c r="F315" i="33"/>
  <c r="G315" i="33"/>
  <c r="H315" i="33"/>
  <c r="I315" i="33"/>
  <c r="B316" i="33"/>
  <c r="C316" i="33"/>
  <c r="F316" i="33"/>
  <c r="G316" i="33"/>
  <c r="H316" i="33"/>
  <c r="I316" i="33"/>
  <c r="B317" i="33"/>
  <c r="C317" i="33"/>
  <c r="F317" i="33"/>
  <c r="G317" i="33"/>
  <c r="H317" i="33"/>
  <c r="I317" i="33"/>
  <c r="B318" i="33"/>
  <c r="C318" i="33"/>
  <c r="F318" i="33"/>
  <c r="G318" i="33"/>
  <c r="H318" i="33"/>
  <c r="I318" i="33"/>
  <c r="B319" i="33"/>
  <c r="C319" i="33"/>
  <c r="F319" i="33"/>
  <c r="G319" i="33"/>
  <c r="H319" i="33"/>
  <c r="I319" i="33"/>
  <c r="B320" i="33"/>
  <c r="C320" i="33"/>
  <c r="F320" i="33"/>
  <c r="G320" i="33"/>
  <c r="H320" i="33"/>
  <c r="I320" i="33"/>
  <c r="B321" i="33"/>
  <c r="C321" i="33"/>
  <c r="F321" i="33"/>
  <c r="G321" i="33"/>
  <c r="H321" i="33"/>
  <c r="I321" i="33"/>
  <c r="B322" i="33"/>
  <c r="C322" i="33"/>
  <c r="F322" i="33"/>
  <c r="G322" i="33"/>
  <c r="H322" i="33"/>
  <c r="I322" i="33"/>
  <c r="B323" i="33"/>
  <c r="C323" i="33"/>
  <c r="F323" i="33"/>
  <c r="G323" i="33"/>
  <c r="H323" i="33"/>
  <c r="I323" i="33"/>
  <c r="B324" i="33"/>
  <c r="C324" i="33"/>
  <c r="F324" i="33"/>
  <c r="G324" i="33"/>
  <c r="H324" i="33"/>
  <c r="I324" i="33"/>
  <c r="B325" i="33"/>
  <c r="C325" i="33"/>
  <c r="F325" i="33"/>
  <c r="G325" i="33"/>
  <c r="H325" i="33"/>
  <c r="I325" i="33"/>
  <c r="B326" i="33"/>
  <c r="C326" i="33"/>
  <c r="F326" i="33"/>
  <c r="G326" i="33"/>
  <c r="H326" i="33"/>
  <c r="I326" i="33"/>
  <c r="B327" i="33"/>
  <c r="C327" i="33"/>
  <c r="F327" i="33"/>
  <c r="G327" i="33"/>
  <c r="H327" i="33"/>
  <c r="I327" i="33"/>
  <c r="B328" i="33"/>
  <c r="C328" i="33"/>
  <c r="F328" i="33"/>
  <c r="G328" i="33"/>
  <c r="H328" i="33"/>
  <c r="I328" i="33"/>
  <c r="B329" i="33"/>
  <c r="C329" i="33"/>
  <c r="F329" i="33"/>
  <c r="G329" i="33"/>
  <c r="H329" i="33"/>
  <c r="I329" i="33"/>
  <c r="B330" i="33"/>
  <c r="C330" i="33"/>
  <c r="F330" i="33"/>
  <c r="G330" i="33"/>
  <c r="H330" i="33"/>
  <c r="I330" i="33"/>
  <c r="B331" i="33"/>
  <c r="C331" i="33"/>
  <c r="F331" i="33"/>
  <c r="G331" i="33"/>
  <c r="H331" i="33"/>
  <c r="I331" i="33"/>
  <c r="B332" i="33"/>
  <c r="C332" i="33"/>
  <c r="F332" i="33"/>
  <c r="G332" i="33"/>
  <c r="H332" i="33"/>
  <c r="I332" i="33"/>
  <c r="B333" i="33"/>
  <c r="C333" i="33"/>
  <c r="F333" i="33"/>
  <c r="G333" i="33"/>
  <c r="H333" i="33"/>
  <c r="I333" i="33"/>
  <c r="B334" i="33"/>
  <c r="C334" i="33"/>
  <c r="F334" i="33"/>
  <c r="G334" i="33"/>
  <c r="H334" i="33"/>
  <c r="I334" i="33"/>
  <c r="B335" i="33"/>
  <c r="C335" i="33"/>
  <c r="F335" i="33"/>
  <c r="G335" i="33"/>
  <c r="H335" i="33"/>
  <c r="I335" i="33"/>
  <c r="B336" i="33"/>
  <c r="C336" i="33"/>
  <c r="F336" i="33"/>
  <c r="G336" i="33"/>
  <c r="H336" i="33"/>
  <c r="I336" i="33"/>
  <c r="B337" i="33"/>
  <c r="C337" i="33"/>
  <c r="F337" i="33"/>
  <c r="G337" i="33"/>
  <c r="H337" i="33"/>
  <c r="I337" i="33"/>
  <c r="B338" i="33"/>
  <c r="C338" i="33"/>
  <c r="F338" i="33"/>
  <c r="G338" i="33"/>
  <c r="H338" i="33"/>
  <c r="I338" i="33"/>
  <c r="B339" i="33"/>
  <c r="C339" i="33"/>
  <c r="F339" i="33"/>
  <c r="G339" i="33"/>
  <c r="H339" i="33"/>
  <c r="I339" i="33"/>
  <c r="B340" i="33"/>
  <c r="C340" i="33"/>
  <c r="F340" i="33"/>
  <c r="G340" i="33"/>
  <c r="H340" i="33"/>
  <c r="I340" i="33"/>
  <c r="B341" i="33"/>
  <c r="C341" i="33"/>
  <c r="F341" i="33"/>
  <c r="G341" i="33"/>
  <c r="H341" i="33"/>
  <c r="I341" i="33"/>
  <c r="B342" i="33"/>
  <c r="C342" i="33"/>
  <c r="F342" i="33"/>
  <c r="G342" i="33"/>
  <c r="H342" i="33"/>
  <c r="I342" i="33"/>
  <c r="B343" i="33"/>
  <c r="C343" i="33"/>
  <c r="F343" i="33"/>
  <c r="G343" i="33"/>
  <c r="H343" i="33"/>
  <c r="I343" i="33"/>
  <c r="B344" i="33"/>
  <c r="C344" i="33"/>
  <c r="F344" i="33"/>
  <c r="G344" i="33"/>
  <c r="H344" i="33"/>
  <c r="I344" i="33"/>
  <c r="B345" i="33"/>
  <c r="C345" i="33"/>
  <c r="F345" i="33"/>
  <c r="G345" i="33"/>
  <c r="H345" i="33"/>
  <c r="I345" i="33"/>
  <c r="B346" i="33"/>
  <c r="C346" i="33"/>
  <c r="F346" i="33"/>
  <c r="G346" i="33"/>
  <c r="H346" i="33"/>
  <c r="I346" i="33"/>
  <c r="B347" i="33"/>
  <c r="C347" i="33"/>
  <c r="F347" i="33"/>
  <c r="G347" i="33"/>
  <c r="H347" i="33"/>
  <c r="I347" i="33"/>
  <c r="B348" i="33"/>
  <c r="C348" i="33"/>
  <c r="F348" i="33"/>
  <c r="G348" i="33"/>
  <c r="H348" i="33"/>
  <c r="I348" i="33"/>
  <c r="I5" i="33"/>
  <c r="H5" i="33"/>
  <c r="G5" i="33"/>
  <c r="F5" i="33"/>
  <c r="C5" i="33"/>
  <c r="B5" i="33"/>
  <c r="D57" i="33" l="1"/>
  <c r="D53" i="33"/>
  <c r="D49" i="33"/>
  <c r="D45" i="33"/>
  <c r="D41" i="33"/>
  <c r="D37" i="33"/>
  <c r="D33" i="33"/>
  <c r="D25" i="33"/>
  <c r="D11" i="33"/>
  <c r="D7" i="33"/>
  <c r="D56" i="33"/>
  <c r="D54" i="33"/>
  <c r="D52" i="33"/>
  <c r="D50" i="33"/>
  <c r="D48" i="33"/>
  <c r="D46" i="33"/>
  <c r="D44" i="33"/>
  <c r="D40" i="33"/>
  <c r="D36" i="33"/>
  <c r="D34" i="33"/>
  <c r="D32" i="33"/>
  <c r="D26" i="33"/>
  <c r="D18" i="33"/>
  <c r="D12" i="33"/>
  <c r="D10" i="33"/>
  <c r="D6" i="33"/>
  <c r="D9" i="33"/>
  <c r="D8" i="33"/>
  <c r="D300" i="33"/>
  <c r="D298" i="33"/>
  <c r="D296" i="33"/>
  <c r="D294" i="33"/>
  <c r="D292" i="33"/>
  <c r="D290" i="33"/>
  <c r="D288" i="33"/>
  <c r="D286" i="33"/>
  <c r="D284" i="33"/>
  <c r="D282" i="33"/>
  <c r="D280" i="33"/>
  <c r="D278" i="33"/>
  <c r="D276" i="33"/>
  <c r="D274" i="33"/>
  <c r="D272" i="33"/>
  <c r="D270" i="33"/>
  <c r="D268" i="33"/>
  <c r="D266" i="33"/>
  <c r="D264" i="33"/>
  <c r="D262" i="33"/>
  <c r="D260" i="33"/>
  <c r="D256" i="33"/>
  <c r="D252" i="33"/>
  <c r="D250" i="33"/>
  <c r="D248" i="33"/>
  <c r="D246" i="33"/>
  <c r="D244" i="33"/>
  <c r="D242" i="33"/>
  <c r="D240" i="33"/>
  <c r="D238" i="33"/>
  <c r="D236" i="33"/>
  <c r="D226" i="33"/>
  <c r="D224" i="33"/>
  <c r="D222" i="33"/>
  <c r="D220" i="33"/>
  <c r="D210" i="33"/>
  <c r="D208" i="33"/>
  <c r="D206" i="33"/>
  <c r="D204" i="33"/>
  <c r="D202" i="33"/>
  <c r="D200" i="33"/>
  <c r="D198" i="33"/>
  <c r="D196" i="33"/>
  <c r="D194" i="33"/>
  <c r="D192" i="33"/>
  <c r="D190" i="33"/>
  <c r="D186" i="33"/>
  <c r="D184" i="33"/>
  <c r="D182" i="33"/>
  <c r="D180" i="33"/>
  <c r="D178" i="33"/>
  <c r="D176" i="33"/>
  <c r="D172" i="33"/>
  <c r="D348" i="33"/>
  <c r="D346" i="33"/>
  <c r="D344" i="33"/>
  <c r="D342" i="33"/>
  <c r="D340" i="33"/>
  <c r="D338" i="33"/>
  <c r="D336" i="33"/>
  <c r="D334" i="33"/>
  <c r="D332" i="33"/>
  <c r="D330" i="33"/>
  <c r="D328" i="33"/>
  <c r="D326" i="33"/>
  <c r="D324" i="33"/>
  <c r="D322" i="33"/>
  <c r="D320" i="33"/>
  <c r="D318" i="33"/>
  <c r="D316" i="33"/>
  <c r="D314" i="33"/>
  <c r="D312" i="33"/>
  <c r="D310" i="33"/>
  <c r="D308" i="33"/>
  <c r="D306" i="33"/>
  <c r="D304" i="33"/>
  <c r="D302" i="33"/>
  <c r="D105" i="33"/>
  <c r="D101" i="33"/>
  <c r="D93" i="33"/>
  <c r="D89" i="33"/>
  <c r="D77" i="33"/>
  <c r="D73" i="33"/>
  <c r="D69" i="33"/>
  <c r="D65" i="33"/>
  <c r="D61" i="33"/>
  <c r="D170" i="33"/>
  <c r="D168" i="33"/>
  <c r="D166" i="33"/>
  <c r="D164" i="33"/>
  <c r="D162" i="33"/>
  <c r="D160" i="33"/>
  <c r="D158" i="33"/>
  <c r="D156" i="33"/>
  <c r="D154" i="33"/>
  <c r="D152" i="33"/>
  <c r="D150" i="33"/>
  <c r="D148" i="33"/>
  <c r="D145" i="33"/>
  <c r="D143" i="33"/>
  <c r="D141" i="33"/>
  <c r="D139" i="33"/>
  <c r="D137" i="33"/>
  <c r="D135" i="33"/>
  <c r="D133" i="33"/>
  <c r="D131" i="33"/>
  <c r="D129" i="33"/>
  <c r="D125" i="33"/>
  <c r="D123" i="33"/>
  <c r="D121" i="33"/>
  <c r="D119" i="33"/>
  <c r="D117" i="33"/>
  <c r="D115" i="33"/>
  <c r="D113" i="33"/>
  <c r="D111" i="33"/>
  <c r="D109" i="33"/>
  <c r="D107" i="33"/>
  <c r="D347" i="33"/>
  <c r="D345" i="33"/>
  <c r="D343" i="33"/>
  <c r="D341" i="33"/>
  <c r="D339" i="33"/>
  <c r="D337" i="33"/>
  <c r="D335" i="33"/>
  <c r="D333" i="33"/>
  <c r="D331" i="33"/>
  <c r="D329" i="33"/>
  <c r="D327" i="33"/>
  <c r="D325" i="33"/>
  <c r="D323" i="33"/>
  <c r="D321" i="33"/>
  <c r="D319" i="33"/>
  <c r="D317" i="33"/>
  <c r="D315" i="33"/>
  <c r="D313" i="33"/>
  <c r="D311" i="33"/>
  <c r="D309" i="33"/>
  <c r="D307" i="33"/>
  <c r="D305" i="33"/>
  <c r="D303" i="33"/>
  <c r="D301" i="33"/>
  <c r="D299" i="33"/>
  <c r="D297" i="33"/>
  <c r="D295" i="33"/>
  <c r="D293" i="33"/>
  <c r="D291" i="33"/>
  <c r="D289" i="33"/>
  <c r="D287" i="33"/>
  <c r="D285" i="33"/>
  <c r="D283" i="33"/>
  <c r="D281" i="33"/>
  <c r="D279" i="33"/>
  <c r="D277" i="33"/>
  <c r="D275" i="33"/>
  <c r="D273" i="33"/>
  <c r="D271" i="33"/>
  <c r="D269" i="33"/>
  <c r="D267" i="33"/>
  <c r="D265" i="33"/>
  <c r="D263" i="33"/>
  <c r="D74" i="33"/>
  <c r="D72" i="33"/>
  <c r="D70" i="33"/>
  <c r="D68" i="33"/>
  <c r="D66" i="33"/>
  <c r="D64" i="33"/>
  <c r="D62" i="33"/>
  <c r="D58" i="33"/>
  <c r="D218" i="33"/>
  <c r="D214" i="33"/>
  <c r="D261" i="33"/>
  <c r="D259" i="33"/>
  <c r="D255" i="33"/>
  <c r="D251" i="33"/>
  <c r="D249" i="33"/>
  <c r="D247" i="33"/>
  <c r="D243" i="33"/>
  <c r="D241" i="33"/>
  <c r="D239" i="33"/>
  <c r="D237" i="33"/>
  <c r="D235" i="33"/>
  <c r="D233" i="33"/>
  <c r="D231" i="33"/>
  <c r="D229" i="33"/>
  <c r="D227" i="33"/>
  <c r="D225" i="33"/>
  <c r="D223" i="33"/>
  <c r="D221" i="33"/>
  <c r="D219" i="33"/>
  <c r="D217" i="33"/>
  <c r="D215" i="33"/>
  <c r="D213" i="33"/>
  <c r="D211" i="33"/>
  <c r="D209" i="33"/>
  <c r="D207" i="33"/>
  <c r="D205" i="33"/>
  <c r="D203" i="33"/>
  <c r="D201" i="33"/>
  <c r="D199" i="33"/>
  <c r="D197" i="33"/>
  <c r="D195" i="33"/>
  <c r="D193" i="33"/>
  <c r="D191" i="33"/>
  <c r="D187" i="33"/>
  <c r="D185" i="33"/>
  <c r="D183" i="33"/>
  <c r="D181" i="33"/>
  <c r="D179" i="33"/>
  <c r="D177" i="33"/>
  <c r="D175" i="33"/>
  <c r="D173" i="33"/>
  <c r="D171" i="33"/>
  <c r="D167" i="33"/>
  <c r="D165" i="33"/>
  <c r="D161" i="33"/>
  <c r="D159" i="33"/>
  <c r="D157" i="33"/>
  <c r="D155" i="33"/>
  <c r="D153" i="33"/>
  <c r="D151" i="33"/>
  <c r="D149" i="33"/>
  <c r="D147" i="33"/>
  <c r="D146" i="33"/>
  <c r="D144" i="33"/>
  <c r="D142" i="33"/>
  <c r="D140" i="33"/>
  <c r="D138" i="33"/>
  <c r="D136" i="33"/>
  <c r="D132" i="33"/>
  <c r="D130" i="33"/>
  <c r="D126" i="33"/>
  <c r="D124" i="33"/>
  <c r="D122" i="33"/>
  <c r="D120" i="33"/>
  <c r="D118" i="33"/>
  <c r="D116" i="33"/>
  <c r="D114" i="33"/>
  <c r="D112" i="33"/>
  <c r="D110" i="33"/>
  <c r="D108" i="33"/>
  <c r="D102" i="33"/>
  <c r="D92" i="33"/>
  <c r="D90" i="33"/>
  <c r="D88" i="33"/>
  <c r="D86" i="33"/>
  <c r="D78" i="33"/>
  <c r="D76" i="33"/>
  <c r="D5" i="33"/>
  <c r="D91" i="33"/>
  <c r="D87" i="33"/>
  <c r="D79" i="33"/>
  <c r="D75" i="33"/>
  <c r="D71" i="33"/>
  <c r="D67" i="33"/>
  <c r="D63" i="33"/>
  <c r="D59" i="33"/>
  <c r="D55" i="33"/>
  <c r="D51" i="33"/>
  <c r="D43" i="33"/>
  <c r="D35" i="33"/>
  <c r="D23" i="33"/>
  <c r="AA3661" i="19"/>
  <c r="AA3657" i="19"/>
  <c r="AD5526" i="19"/>
  <c r="AD5527" i="19"/>
  <c r="AD5528" i="19"/>
  <c r="AD5529" i="19"/>
  <c r="AD5530" i="19"/>
  <c r="AD5531" i="19"/>
  <c r="AD5532" i="19"/>
  <c r="AD5533" i="19"/>
  <c r="AD5534" i="19"/>
  <c r="AD3974" i="19"/>
  <c r="AD3975" i="19"/>
  <c r="AD3976" i="19"/>
  <c r="AD3977" i="19"/>
  <c r="AD3978" i="19"/>
  <c r="AD3979" i="19"/>
  <c r="AD3980" i="19"/>
  <c r="AD3981" i="19"/>
  <c r="AD3982" i="19"/>
  <c r="AD3983" i="19"/>
  <c r="AD3984" i="19"/>
  <c r="AD2134" i="19"/>
  <c r="AD2135" i="19"/>
  <c r="AD2136" i="19"/>
  <c r="AD2137" i="19"/>
  <c r="AD2138" i="19"/>
  <c r="AD2139" i="19"/>
  <c r="AD2140" i="19"/>
  <c r="AD2141" i="19"/>
  <c r="AD2142" i="19"/>
  <c r="AD2143" i="19"/>
  <c r="AD2144" i="19"/>
  <c r="AD1137" i="19"/>
  <c r="AD1138" i="19"/>
  <c r="AD1139" i="19"/>
  <c r="AD1140" i="19"/>
  <c r="AD1141" i="19"/>
  <c r="AD1142" i="19"/>
  <c r="AD1143" i="19"/>
  <c r="AD1144" i="19"/>
  <c r="AD1145" i="19"/>
  <c r="AD1146" i="19"/>
  <c r="AD1147" i="19"/>
  <c r="AD970" i="19"/>
  <c r="AD971" i="19"/>
  <c r="AD972" i="19"/>
  <c r="AD973" i="19"/>
  <c r="AD974" i="19"/>
  <c r="AD975" i="19"/>
  <c r="AD976" i="19"/>
  <c r="AD977" i="19"/>
  <c r="AD978" i="19"/>
  <c r="AD979" i="19"/>
  <c r="AD980" i="19"/>
  <c r="AD741" i="19"/>
  <c r="AD742" i="19"/>
  <c r="AD743" i="19"/>
  <c r="AD744" i="19"/>
  <c r="AD745" i="19"/>
  <c r="AD746" i="19"/>
  <c r="AD747" i="19"/>
  <c r="AD748" i="19"/>
  <c r="AD749" i="19"/>
  <c r="AD750" i="19"/>
  <c r="AD751" i="19"/>
  <c r="AD752" i="19"/>
  <c r="AD753" i="19"/>
  <c r="AD754" i="19"/>
  <c r="AD755" i="19"/>
  <c r="AD756" i="19"/>
  <c r="AD757" i="19"/>
  <c r="AD758" i="19"/>
  <c r="AD759" i="19"/>
  <c r="AD760" i="19"/>
  <c r="AD761" i="19"/>
  <c r="AD762" i="19"/>
  <c r="AD763" i="19"/>
  <c r="AD499" i="19"/>
  <c r="AD500" i="19"/>
  <c r="AD501" i="19"/>
  <c r="AD502" i="19"/>
  <c r="AD503" i="19"/>
  <c r="AD504" i="19"/>
  <c r="AD505" i="19"/>
  <c r="AD506" i="19"/>
  <c r="AD507" i="19"/>
  <c r="AD508" i="19"/>
  <c r="AD509" i="19"/>
  <c r="AD510" i="19"/>
  <c r="AD511" i="19"/>
  <c r="AD512" i="19"/>
  <c r="AD316" i="19"/>
  <c r="AD317" i="19"/>
  <c r="AD318" i="19"/>
  <c r="AD319" i="19"/>
  <c r="AD320" i="19"/>
  <c r="AD321" i="19"/>
  <c r="AD322" i="19"/>
  <c r="AD323" i="19"/>
  <c r="AD324" i="19"/>
  <c r="AD325" i="19"/>
  <c r="AD326" i="19"/>
  <c r="AD327" i="19"/>
  <c r="AD328" i="19"/>
  <c r="AD329" i="19"/>
  <c r="AD330" i="19"/>
  <c r="AD331" i="19"/>
  <c r="AD332" i="19"/>
  <c r="AD333" i="19"/>
  <c r="AD334" i="19"/>
  <c r="AD335" i="19"/>
  <c r="AD336" i="19"/>
  <c r="AD337" i="19"/>
  <c r="AD338" i="19"/>
  <c r="AD339" i="19"/>
  <c r="AD340" i="19"/>
  <c r="AD341" i="19"/>
  <c r="AD342" i="19"/>
  <c r="AD343" i="19"/>
  <c r="AD344" i="19"/>
  <c r="AD345" i="19"/>
  <c r="AD346" i="19"/>
  <c r="AD347" i="19"/>
  <c r="AD348" i="19"/>
  <c r="AD349" i="19"/>
  <c r="AD350" i="19"/>
  <c r="AD351" i="19"/>
  <c r="AD352" i="19"/>
  <c r="AD353" i="19"/>
  <c r="AD354" i="19"/>
  <c r="AD355" i="19"/>
  <c r="AD356" i="19"/>
  <c r="AD357" i="19"/>
  <c r="AD358" i="19"/>
  <c r="AD359" i="19"/>
  <c r="AD360" i="19"/>
  <c r="AD361" i="19"/>
  <c r="AD362" i="19"/>
  <c r="AD363" i="19"/>
  <c r="AD364" i="19"/>
  <c r="AD365" i="19"/>
  <c r="AD366" i="19"/>
  <c r="AD367" i="19"/>
  <c r="AD368" i="19"/>
  <c r="AD369" i="19"/>
  <c r="AD370" i="19"/>
  <c r="AD371" i="19"/>
  <c r="AD372" i="19"/>
  <c r="AD373" i="19"/>
  <c r="AD374" i="19"/>
  <c r="AD375" i="19"/>
  <c r="AD376" i="19"/>
  <c r="AD377" i="19"/>
  <c r="AD378" i="19"/>
  <c r="AD379" i="19"/>
  <c r="AD380" i="19"/>
  <c r="AD381" i="19"/>
  <c r="AD382" i="19"/>
  <c r="AD383" i="19"/>
  <c r="AD384" i="19"/>
  <c r="AD385" i="19"/>
  <c r="AD386" i="19"/>
  <c r="AD387" i="19"/>
  <c r="AD156" i="19"/>
  <c r="AD157" i="19"/>
  <c r="AD158" i="19"/>
  <c r="AD159" i="19"/>
  <c r="AD160" i="19"/>
  <c r="AD161" i="19"/>
  <c r="AD162" i="19"/>
  <c r="AD163" i="19"/>
  <c r="AD164" i="19"/>
  <c r="AD165" i="19"/>
  <c r="AD166" i="19"/>
  <c r="AD167" i="19"/>
  <c r="AD168" i="19"/>
  <c r="AD169" i="19"/>
  <c r="AD170" i="19"/>
  <c r="AD171" i="19"/>
  <c r="AD172" i="19"/>
  <c r="AD173" i="19"/>
  <c r="AD174" i="19"/>
  <c r="AD175" i="19"/>
  <c r="AD176" i="19"/>
  <c r="AD177" i="19"/>
  <c r="AD178" i="19"/>
  <c r="AD179" i="19"/>
  <c r="AD180" i="19"/>
  <c r="AD181" i="19"/>
  <c r="AD182" i="19"/>
  <c r="AD183" i="19"/>
  <c r="AD184" i="19"/>
  <c r="AD185" i="19"/>
  <c r="AD186" i="19"/>
  <c r="AD187" i="19"/>
  <c r="AD188" i="19"/>
  <c r="AD189" i="19"/>
  <c r="AD190" i="19"/>
  <c r="AD191" i="19"/>
  <c r="AD192" i="19"/>
  <c r="AD193" i="19"/>
  <c r="AD194" i="19"/>
  <c r="AD195" i="19"/>
  <c r="AD196" i="19"/>
  <c r="AD197" i="19"/>
  <c r="AD198" i="19"/>
  <c r="AD199" i="19"/>
  <c r="AD200" i="19"/>
  <c r="AD201" i="19"/>
  <c r="AD202" i="19"/>
  <c r="AD203" i="19"/>
  <c r="AD204" i="19"/>
  <c r="AD205" i="19"/>
  <c r="AD206" i="19"/>
  <c r="AD207" i="19"/>
  <c r="AD208" i="19"/>
  <c r="AD209" i="19"/>
  <c r="AD210" i="19"/>
  <c r="AD211" i="19"/>
  <c r="AD212" i="19"/>
  <c r="AD213" i="19"/>
  <c r="AD214" i="19"/>
  <c r="AD215" i="19"/>
  <c r="AD5500" i="19"/>
  <c r="AD5501" i="19"/>
  <c r="AD5502" i="19"/>
  <c r="AD5503" i="19"/>
  <c r="AD5504" i="19"/>
  <c r="AD5505" i="19"/>
  <c r="AD5506" i="19"/>
  <c r="AD5507" i="19"/>
  <c r="AD5508" i="19"/>
  <c r="AD5509" i="19"/>
  <c r="AD5510" i="19"/>
  <c r="AD5511" i="19"/>
  <c r="AD5512" i="19"/>
  <c r="AD5513" i="19"/>
  <c r="AD5514" i="19"/>
  <c r="AD5515" i="19"/>
  <c r="AD5516" i="19"/>
  <c r="AD5517" i="19"/>
  <c r="AD5518" i="19"/>
  <c r="AD5519" i="19"/>
  <c r="AD5520" i="19"/>
  <c r="AD5521" i="19"/>
  <c r="AD5522" i="19"/>
  <c r="AD5523" i="19"/>
  <c r="AD5524" i="19"/>
  <c r="AD5354" i="19"/>
  <c r="AD5355" i="19"/>
  <c r="AD5356" i="19"/>
  <c r="AD5357" i="19"/>
  <c r="AD5358" i="19"/>
  <c r="AD5359" i="19"/>
  <c r="AD5360" i="19"/>
  <c r="AD5361" i="19"/>
  <c r="AD5362" i="19"/>
  <c r="AD5363" i="19"/>
  <c r="AD5364" i="19"/>
  <c r="AD5187" i="19"/>
  <c r="AD5188" i="19"/>
  <c r="AD5189" i="19"/>
  <c r="AD5190" i="19"/>
  <c r="AD5191" i="19"/>
  <c r="AD5192" i="19"/>
  <c r="AD5193" i="19"/>
  <c r="AD5194" i="19"/>
  <c r="AD5195" i="19"/>
  <c r="AD5196" i="19"/>
  <c r="AD5197" i="19"/>
  <c r="AD5198" i="19"/>
  <c r="AD5199" i="19"/>
  <c r="AD5200" i="19"/>
  <c r="AD5201" i="19"/>
  <c r="AD5202" i="19"/>
  <c r="AD5203" i="19"/>
  <c r="AD5204" i="19"/>
  <c r="AD5205" i="19"/>
  <c r="AD5206" i="19"/>
  <c r="AD5207" i="19"/>
  <c r="AD5208" i="19"/>
  <c r="AD5209" i="19"/>
  <c r="AD5210" i="19"/>
  <c r="AD5211" i="19"/>
  <c r="AD5212" i="19"/>
  <c r="AD5213" i="19"/>
  <c r="AD5214" i="19"/>
  <c r="AD5215" i="19"/>
  <c r="AD5216" i="19"/>
  <c r="AD5217" i="19"/>
  <c r="AD5218" i="19"/>
  <c r="AD5219" i="19"/>
  <c r="AD5220" i="19"/>
  <c r="AD5221" i="19"/>
  <c r="AD5222" i="19"/>
  <c r="AD5223" i="19"/>
  <c r="AD5224" i="19"/>
  <c r="AD5225" i="19"/>
  <c r="AD5226" i="19"/>
  <c r="AD5227" i="19"/>
  <c r="AD5228" i="19"/>
  <c r="AD5229" i="19"/>
  <c r="AD5230" i="19"/>
  <c r="AD5231" i="19"/>
  <c r="AD5232" i="19"/>
  <c r="AD5233" i="19"/>
  <c r="AD5234" i="19"/>
  <c r="AD5235" i="19"/>
  <c r="AD5236" i="19"/>
  <c r="AD5237" i="19"/>
  <c r="AD5238" i="19"/>
  <c r="AD5239" i="19"/>
  <c r="AD5240" i="19"/>
  <c r="AD5241" i="19"/>
  <c r="AD5242" i="19"/>
  <c r="AD5243" i="19"/>
  <c r="AD5244" i="19"/>
  <c r="AD5245" i="19"/>
  <c r="AD5246" i="19"/>
  <c r="AD5247" i="19"/>
  <c r="AD5248" i="19"/>
  <c r="AD5249" i="19"/>
  <c r="AD5250" i="19"/>
  <c r="AD5251" i="19"/>
  <c r="AD5252" i="19"/>
  <c r="AD5253" i="19"/>
  <c r="AD5254" i="19"/>
  <c r="AD5255" i="19"/>
  <c r="AD5256" i="19"/>
  <c r="AD5257" i="19"/>
  <c r="AD5258" i="19"/>
  <c r="AD5054" i="19"/>
  <c r="AD5055" i="19"/>
  <c r="AD5056" i="19"/>
  <c r="AD5057" i="19"/>
  <c r="AD5058" i="19"/>
  <c r="AD5059" i="19"/>
  <c r="AD5060" i="19"/>
  <c r="AD5061" i="19"/>
  <c r="AD5062" i="19"/>
  <c r="AD5063" i="19"/>
  <c r="AD4899" i="19"/>
  <c r="AD4900" i="19"/>
  <c r="AD4901" i="19"/>
  <c r="AD4902" i="19"/>
  <c r="AD4903" i="19"/>
  <c r="AD4904" i="19"/>
  <c r="AD4905" i="19"/>
  <c r="AD4906" i="19"/>
  <c r="AD4907" i="19"/>
  <c r="AD4908" i="19"/>
  <c r="AD4740" i="19"/>
  <c r="AD4741" i="19"/>
  <c r="AD4742" i="19"/>
  <c r="AD4743" i="19"/>
  <c r="AD4744" i="19"/>
  <c r="AD4745" i="19"/>
  <c r="AD4746" i="19"/>
  <c r="AD4747" i="19"/>
  <c r="AD4748" i="19"/>
  <c r="AD4749" i="19"/>
  <c r="AD4750" i="19"/>
  <c r="AD4751" i="19"/>
  <c r="AD4606" i="19"/>
  <c r="AD4607" i="19"/>
  <c r="AD4608" i="19"/>
  <c r="AD4609" i="19"/>
  <c r="AD4610" i="19"/>
  <c r="AD4611" i="19"/>
  <c r="AD4612" i="19"/>
  <c r="AD4613" i="19"/>
  <c r="AD4614" i="19"/>
  <c r="AD4615" i="19"/>
  <c r="AD4471" i="19"/>
  <c r="AD4472" i="19"/>
  <c r="AD4473" i="19"/>
  <c r="AD4474" i="19"/>
  <c r="AD4475" i="19"/>
  <c r="AD4476" i="19"/>
  <c r="AD4477" i="19"/>
  <c r="AD4478" i="19"/>
  <c r="AD4479" i="19"/>
  <c r="AD4480" i="19"/>
  <c r="AD4481" i="19"/>
  <c r="AD4482" i="19"/>
  <c r="AD4297" i="19"/>
  <c r="AD4298" i="19"/>
  <c r="AD4299" i="19"/>
  <c r="AD4300" i="19"/>
  <c r="AD4301" i="19"/>
  <c r="AD4302" i="19"/>
  <c r="AD4303" i="19"/>
  <c r="AD4304" i="19"/>
  <c r="AD4305" i="19"/>
  <c r="AD4306" i="19"/>
  <c r="AD4307" i="19"/>
  <c r="AD4308" i="19"/>
  <c r="AD4309" i="19"/>
  <c r="AD4310" i="19"/>
  <c r="AD4311" i="19"/>
  <c r="AD4312" i="19"/>
  <c r="AD4313" i="19"/>
  <c r="AD4314" i="19"/>
  <c r="AD4315" i="19"/>
  <c r="AD4316" i="19"/>
  <c r="AD4317" i="19"/>
  <c r="AD4318" i="19"/>
  <c r="AD4319" i="19"/>
  <c r="AD4320" i="19"/>
  <c r="AD4321" i="19"/>
  <c r="AD4322" i="19"/>
  <c r="AD4323" i="19"/>
  <c r="AD4324" i="19"/>
  <c r="AD4325" i="19"/>
  <c r="AD4326" i="19"/>
  <c r="AD4327" i="19"/>
  <c r="AD4328" i="19"/>
  <c r="AD4329" i="19"/>
  <c r="AD4330" i="19"/>
  <c r="AD4331" i="19"/>
  <c r="AD4332" i="19"/>
  <c r="AD4333" i="19"/>
  <c r="AD4334" i="19"/>
  <c r="AD4335" i="19"/>
  <c r="AD4110" i="19"/>
  <c r="AD4111" i="19"/>
  <c r="AD4112" i="19"/>
  <c r="AD4113" i="19"/>
  <c r="AD4114" i="19"/>
  <c r="AD4115" i="19"/>
  <c r="AD4116" i="19"/>
  <c r="AD4117" i="19"/>
  <c r="AD4118" i="19"/>
  <c r="AD4119" i="19"/>
  <c r="AD4120" i="19"/>
  <c r="AD3964" i="19"/>
  <c r="AD3965" i="19"/>
  <c r="AD3966" i="19"/>
  <c r="AD3967" i="19"/>
  <c r="AD3968" i="19"/>
  <c r="AD3969" i="19"/>
  <c r="AD3970" i="19"/>
  <c r="AD3971" i="19"/>
  <c r="AD3972" i="19"/>
  <c r="AD3973" i="19"/>
  <c r="AD3291" i="19"/>
  <c r="AD3292" i="19"/>
  <c r="AD3293" i="19"/>
  <c r="AD3294" i="19"/>
  <c r="AD3295" i="19"/>
  <c r="AD3296" i="19"/>
  <c r="AD3297" i="19"/>
  <c r="AD3298" i="19"/>
  <c r="AD3299" i="19"/>
  <c r="AD3300" i="19"/>
  <c r="AD3301" i="19"/>
  <c r="AD3302" i="19"/>
  <c r="AD3303" i="19"/>
  <c r="AD3304" i="19"/>
  <c r="AD3305" i="19"/>
  <c r="AD3306" i="19"/>
  <c r="AD3307" i="19"/>
  <c r="AD3308" i="19"/>
  <c r="AD3309" i="19"/>
  <c r="AD3310" i="19"/>
  <c r="AD3311" i="19"/>
  <c r="AD3312" i="19"/>
  <c r="AD3313" i="19"/>
  <c r="AD3314" i="19"/>
  <c r="AD3315" i="19"/>
  <c r="AD3316" i="19"/>
  <c r="AD3317" i="19"/>
  <c r="AD3318" i="19"/>
  <c r="AD3319" i="19"/>
  <c r="AD3320" i="19"/>
  <c r="AD3321" i="19"/>
  <c r="AD3322" i="19"/>
  <c r="AD3323" i="19"/>
  <c r="AD3324" i="19"/>
  <c r="AD3325" i="19"/>
  <c r="AD3326" i="19"/>
  <c r="AD3327" i="19"/>
  <c r="AD3328" i="19"/>
  <c r="AD3329" i="19"/>
  <c r="AD3330" i="19"/>
  <c r="AD3331" i="19"/>
  <c r="AD3332" i="19"/>
  <c r="AD3333" i="19"/>
  <c r="AD3334" i="19"/>
  <c r="AD3335" i="19"/>
  <c r="AD3336" i="19"/>
  <c r="AD3337" i="19"/>
  <c r="AD3338" i="19"/>
  <c r="AD3339" i="19"/>
  <c r="AD3340" i="19"/>
  <c r="AD3341" i="19"/>
  <c r="AD3342" i="19"/>
  <c r="AD3343" i="19"/>
  <c r="AD3344" i="19"/>
  <c r="AD3345" i="19"/>
  <c r="AD3346" i="19"/>
  <c r="AD3347" i="19"/>
  <c r="AD3348" i="19"/>
  <c r="AD3349" i="19"/>
  <c r="AD3350" i="19"/>
  <c r="AD3351" i="19"/>
  <c r="AD3352" i="19"/>
  <c r="AD3353" i="19"/>
  <c r="AD3354" i="19"/>
  <c r="AD3355" i="19"/>
  <c r="AD3356" i="19"/>
  <c r="AD3357" i="19"/>
  <c r="AD3358" i="19"/>
  <c r="AD3359" i="19"/>
  <c r="AD3360" i="19"/>
  <c r="AD3361" i="19"/>
  <c r="AD3362" i="19"/>
  <c r="AD3363" i="19"/>
  <c r="AD3364" i="19"/>
  <c r="AD3365" i="19"/>
  <c r="AD3366" i="19"/>
  <c r="AD3367" i="19"/>
  <c r="AD3368" i="19"/>
  <c r="AD3369" i="19"/>
  <c r="AD3370" i="19"/>
  <c r="AD3371" i="19"/>
  <c r="AD3372" i="19"/>
  <c r="AD3373" i="19"/>
  <c r="AD3374" i="19"/>
  <c r="AD3375" i="19"/>
  <c r="AD3376" i="19"/>
  <c r="AD3377" i="19"/>
  <c r="AD3378" i="19"/>
  <c r="AD3379" i="19"/>
  <c r="AD3380" i="19"/>
  <c r="AD3381" i="19"/>
  <c r="AD3382" i="19"/>
  <c r="AD3383" i="19"/>
  <c r="AD3384" i="19"/>
  <c r="AD3385" i="19"/>
  <c r="AD3386" i="19"/>
  <c r="AD3387" i="19"/>
  <c r="AD3388" i="19"/>
  <c r="AD3389" i="19"/>
  <c r="AD3390" i="19"/>
  <c r="AD3391" i="19"/>
  <c r="AD3392" i="19"/>
  <c r="AD3393" i="19"/>
  <c r="AD3394" i="19"/>
  <c r="AD3395" i="19"/>
  <c r="AD3396" i="19"/>
  <c r="AD3397" i="19"/>
  <c r="AD3091" i="19"/>
  <c r="AD3092" i="19"/>
  <c r="AD3093" i="19"/>
  <c r="AD3094" i="19"/>
  <c r="AD3095" i="19"/>
  <c r="AD3096" i="19"/>
  <c r="AD3097" i="19"/>
  <c r="AD3098" i="19"/>
  <c r="AD3099" i="19"/>
  <c r="AD3100" i="19"/>
  <c r="AD3101" i="19"/>
  <c r="AD3102" i="19"/>
  <c r="AD3103" i="19"/>
  <c r="AD3104" i="19"/>
  <c r="AD3105" i="19"/>
  <c r="AD3106" i="19"/>
  <c r="AD3107" i="19"/>
  <c r="AD3108" i="19"/>
  <c r="AD3109" i="19"/>
  <c r="AD3110" i="19"/>
  <c r="AD3111" i="19"/>
  <c r="AD3112" i="19"/>
  <c r="AD3113" i="19"/>
  <c r="AD3114" i="19"/>
  <c r="AD3115" i="19"/>
  <c r="AD3116" i="19"/>
  <c r="AD3117" i="19"/>
  <c r="AD3118" i="19"/>
  <c r="AD3119" i="19"/>
  <c r="AD3120" i="19"/>
  <c r="AD3121" i="19"/>
  <c r="AD3122" i="19"/>
  <c r="AD3123" i="19"/>
  <c r="AD3124" i="19"/>
  <c r="AD3125" i="19"/>
  <c r="AD3126" i="19"/>
  <c r="AD3127" i="19"/>
  <c r="AD3128" i="19"/>
  <c r="AD3129" i="19"/>
  <c r="AD3130" i="19"/>
  <c r="AD3131" i="19"/>
  <c r="AD3132" i="19"/>
  <c r="AD3133" i="19"/>
  <c r="AD3134" i="19"/>
  <c r="AD3135" i="19"/>
  <c r="AD3136" i="19"/>
  <c r="AD3137" i="19"/>
  <c r="AD3138" i="19"/>
  <c r="AD3139" i="19"/>
  <c r="AD3140" i="19"/>
  <c r="AD3141" i="19"/>
  <c r="AD3142" i="19"/>
  <c r="AD3143" i="19"/>
  <c r="AD3144" i="19"/>
  <c r="AD3145" i="19"/>
  <c r="AD3146" i="19"/>
  <c r="AD3147" i="19"/>
  <c r="AD3148" i="19"/>
  <c r="AD3149" i="19"/>
  <c r="AD3150" i="19"/>
  <c r="AD3151" i="19"/>
  <c r="AD3152" i="19"/>
  <c r="AD3153" i="19"/>
  <c r="AD3154" i="19"/>
  <c r="AD3155" i="19"/>
  <c r="AD2953" i="19"/>
  <c r="AD2954" i="19"/>
  <c r="AD2955" i="19"/>
  <c r="AD2956" i="19"/>
  <c r="AD2957" i="19"/>
  <c r="AD2958" i="19"/>
  <c r="AD2959" i="19"/>
  <c r="AD2960" i="19"/>
  <c r="AD2961" i="19"/>
  <c r="AD2962" i="19"/>
  <c r="AD2963" i="19"/>
  <c r="AD2964" i="19"/>
  <c r="AD2965" i="19"/>
  <c r="AD2966" i="19"/>
  <c r="AD2967" i="19"/>
  <c r="AD2968" i="19"/>
  <c r="AD2969" i="19"/>
  <c r="AD2970" i="19"/>
  <c r="AD2971" i="19"/>
  <c r="AD2972" i="19"/>
  <c r="AD2973" i="19"/>
  <c r="AD2974" i="19"/>
  <c r="AD2975" i="19"/>
  <c r="AD2976" i="19"/>
  <c r="AD2831" i="19"/>
  <c r="AD2832" i="19"/>
  <c r="AD2833" i="19"/>
  <c r="AD2834" i="19"/>
  <c r="AD2835" i="19"/>
  <c r="AD2836" i="19"/>
  <c r="AD2837" i="19"/>
  <c r="AD2838" i="19"/>
  <c r="AD2839" i="19"/>
  <c r="AD2840" i="19"/>
  <c r="AD2841" i="19"/>
  <c r="AD2842" i="19"/>
  <c r="AD2699" i="19"/>
  <c r="AD2700" i="19"/>
  <c r="AD2701" i="19"/>
  <c r="AD2702" i="19"/>
  <c r="AD2703" i="19"/>
  <c r="AD2704" i="19"/>
  <c r="AD2705" i="19"/>
  <c r="AD2706" i="19"/>
  <c r="AD2707" i="19"/>
  <c r="AD2708" i="19"/>
  <c r="AD2709" i="19"/>
  <c r="AD2710" i="19"/>
  <c r="AD2711" i="19"/>
  <c r="AD2712" i="19"/>
  <c r="AD2713" i="19"/>
  <c r="AD2714" i="19"/>
  <c r="AD2715" i="19"/>
  <c r="AD2716" i="19"/>
  <c r="AD2717" i="19"/>
  <c r="AD2718" i="19"/>
  <c r="AD2719" i="19"/>
  <c r="AD2720" i="19"/>
  <c r="AD2578" i="19"/>
  <c r="AD2579" i="19"/>
  <c r="AD2580" i="19"/>
  <c r="AD2581" i="19"/>
  <c r="AD2582" i="19"/>
  <c r="AD2583" i="19"/>
  <c r="AD2584" i="19"/>
  <c r="AD2585" i="19"/>
  <c r="AD2586" i="19"/>
  <c r="AD2587" i="19"/>
  <c r="AD2588" i="19"/>
  <c r="AD2413" i="19"/>
  <c r="AD2414" i="19"/>
  <c r="AD2415" i="19"/>
  <c r="AD2416" i="19"/>
  <c r="AD2417" i="19"/>
  <c r="AD2418" i="19"/>
  <c r="AD2419" i="19"/>
  <c r="AD2420" i="19"/>
  <c r="AD2421" i="19"/>
  <c r="AD2422" i="19"/>
  <c r="AD2122" i="19"/>
  <c r="AD2123" i="19"/>
  <c r="AD2124" i="19"/>
  <c r="AD2125" i="19"/>
  <c r="AD2126" i="19"/>
  <c r="AD2127" i="19"/>
  <c r="AD2128" i="19"/>
  <c r="AD2129" i="19"/>
  <c r="AD2130" i="19"/>
  <c r="AD2131" i="19"/>
  <c r="AD2132" i="19"/>
  <c r="AD2133" i="19"/>
  <c r="AD1836" i="19"/>
  <c r="AD1837" i="19"/>
  <c r="AD1838" i="19"/>
  <c r="AD1839" i="19"/>
  <c r="AD1840" i="19"/>
  <c r="AD1841" i="19"/>
  <c r="AD1842" i="19"/>
  <c r="AD1843" i="19"/>
  <c r="AD1844" i="19"/>
  <c r="AD1845" i="19"/>
  <c r="AD1846" i="19"/>
  <c r="AD1847" i="19"/>
  <c r="AD1848" i="19"/>
  <c r="AD1849" i="19"/>
  <c r="AD1665" i="19"/>
  <c r="AD1666" i="19"/>
  <c r="AD1667" i="19"/>
  <c r="AD1668" i="19"/>
  <c r="AD1669" i="19"/>
  <c r="AD1670" i="19"/>
  <c r="AD1671" i="19"/>
  <c r="AD1672" i="19"/>
  <c r="AD1673" i="19"/>
  <c r="AD1674" i="19"/>
  <c r="AD1675" i="19"/>
  <c r="AD1444" i="19"/>
  <c r="AD1445" i="19"/>
  <c r="AD1446" i="19"/>
  <c r="AD1447" i="19"/>
  <c r="AD1448" i="19"/>
  <c r="AD1449" i="19"/>
  <c r="AD1450" i="19"/>
  <c r="AD1451" i="19"/>
  <c r="AD1452" i="19"/>
  <c r="AD1453" i="19"/>
  <c r="AD1454" i="19"/>
  <c r="AD1292" i="19"/>
  <c r="AD1293" i="19"/>
  <c r="AD1294" i="19"/>
  <c r="AD1295" i="19"/>
  <c r="AD1296" i="19"/>
  <c r="AD1297" i="19"/>
  <c r="AD1298" i="19"/>
  <c r="AD1299" i="19"/>
  <c r="AD1300" i="19"/>
  <c r="AD1301" i="19"/>
  <c r="AD1302" i="19"/>
  <c r="AD1303" i="19"/>
  <c r="AD1304" i="19"/>
  <c r="AD1305" i="19"/>
  <c r="AD1238" i="19"/>
  <c r="AD1239" i="19"/>
  <c r="AD1240" i="19"/>
  <c r="AD1241" i="19"/>
  <c r="AD1242" i="19"/>
  <c r="AD1243" i="19"/>
  <c r="AD1244" i="19"/>
  <c r="AD1245" i="19"/>
  <c r="AD1246" i="19"/>
  <c r="AD1247" i="19"/>
  <c r="AD1248" i="19"/>
  <c r="AD1249" i="19"/>
  <c r="AD1250" i="19"/>
  <c r="AD1251" i="19"/>
  <c r="AD1252" i="19"/>
  <c r="AD1172" i="19"/>
  <c r="AD1173" i="19"/>
  <c r="AD1174" i="19"/>
  <c r="AD1175" i="19"/>
  <c r="AD1176" i="19"/>
  <c r="AD1177" i="19"/>
  <c r="AD1178" i="19"/>
  <c r="AD1179" i="19"/>
  <c r="AD1180" i="19"/>
  <c r="AD1181" i="19"/>
  <c r="AD1182" i="19"/>
  <c r="AD1183" i="19"/>
  <c r="AD1184" i="19"/>
  <c r="AD1185" i="19"/>
  <c r="AD1186" i="19"/>
  <c r="AD1187" i="19"/>
  <c r="AD1188" i="19"/>
  <c r="AD1189" i="19"/>
  <c r="AD1190" i="19"/>
  <c r="AD1191" i="19"/>
  <c r="AD1192" i="19"/>
  <c r="AD1193" i="19"/>
  <c r="AD1194" i="19"/>
  <c r="AD1195" i="19"/>
  <c r="AD1196" i="19"/>
  <c r="AD1197" i="19"/>
  <c r="AD1198" i="19"/>
  <c r="AD1199" i="19"/>
  <c r="AD1200" i="19"/>
  <c r="AD1201" i="19"/>
  <c r="AD1202" i="19"/>
  <c r="AD1203" i="19"/>
  <c r="AD1204" i="19"/>
  <c r="AD1148" i="19"/>
  <c r="AD1149" i="19"/>
  <c r="AD1150" i="19"/>
  <c r="AD1151" i="19"/>
  <c r="AD1152" i="19"/>
  <c r="AD1153" i="19"/>
  <c r="AD1154" i="19"/>
  <c r="AD1155" i="19"/>
  <c r="AD1156" i="19"/>
  <c r="AD1157" i="19"/>
  <c r="AD1158" i="19"/>
  <c r="AD1159" i="19"/>
  <c r="AD1160" i="19"/>
  <c r="AD1161" i="19"/>
  <c r="AD1162" i="19"/>
  <c r="AD1163" i="19"/>
  <c r="AD1164" i="19"/>
  <c r="AD1165" i="19"/>
  <c r="AD1166" i="19"/>
  <c r="AD1167" i="19"/>
  <c r="AD1168" i="19"/>
  <c r="AD1169" i="19"/>
  <c r="AD1170" i="19"/>
  <c r="AD1171" i="19"/>
  <c r="AD1125" i="19"/>
  <c r="AD1126" i="19"/>
  <c r="AD1127" i="19"/>
  <c r="AD1128" i="19"/>
  <c r="AD1129" i="19"/>
  <c r="AD1130" i="19"/>
  <c r="AD1131" i="19"/>
  <c r="AD1132" i="19"/>
  <c r="AD1133" i="19"/>
  <c r="AD1134" i="19"/>
  <c r="AD1135" i="19"/>
  <c r="AD1136" i="19"/>
  <c r="AD1113" i="19"/>
  <c r="AD1114" i="19"/>
  <c r="AD1115" i="19"/>
  <c r="AD1116" i="19"/>
  <c r="AD1117" i="19"/>
  <c r="AD1118" i="19"/>
  <c r="AD1119" i="19"/>
  <c r="AD1120" i="19"/>
  <c r="AD1121" i="19"/>
  <c r="AD1122" i="19"/>
  <c r="AD1123" i="19"/>
  <c r="AD1124" i="19"/>
  <c r="AD1101" i="19"/>
  <c r="AD1102" i="19"/>
  <c r="AD1103" i="19"/>
  <c r="AD1104" i="19"/>
  <c r="AD1105" i="19"/>
  <c r="AD1106" i="19"/>
  <c r="AD1107" i="19"/>
  <c r="AD1108" i="19"/>
  <c r="AD1109" i="19"/>
  <c r="AD1110" i="19"/>
  <c r="AD1111" i="19"/>
  <c r="AD1112" i="19"/>
  <c r="AD1082" i="19"/>
  <c r="AD1083" i="19"/>
  <c r="AD1084" i="19"/>
  <c r="AD1085" i="19"/>
  <c r="AD1086" i="19"/>
  <c r="AD1087" i="19"/>
  <c r="AD1088" i="19"/>
  <c r="AD1089" i="19"/>
  <c r="AD1090" i="19"/>
  <c r="AD1091" i="19"/>
  <c r="AD1092" i="19"/>
  <c r="AD1093" i="19"/>
  <c r="AD1094" i="19"/>
  <c r="AD1095" i="19"/>
  <c r="AD1096" i="19"/>
  <c r="AD1097" i="19"/>
  <c r="AD1098" i="19"/>
  <c r="AD1099" i="19"/>
  <c r="AD1100" i="19"/>
  <c r="AD1072" i="19"/>
  <c r="AD1073" i="19"/>
  <c r="AD1074" i="19"/>
  <c r="AD1075" i="19"/>
  <c r="AD1076" i="19"/>
  <c r="AD1077" i="19"/>
  <c r="AD1078" i="19"/>
  <c r="AD1079" i="19"/>
  <c r="AD1080" i="19"/>
  <c r="AD1081" i="19"/>
  <c r="AD1062" i="19"/>
  <c r="AD1063" i="19"/>
  <c r="AD1064" i="19"/>
  <c r="AD1065" i="19"/>
  <c r="AD1066" i="19"/>
  <c r="AD1067" i="19"/>
  <c r="AD1068" i="19"/>
  <c r="AD1069" i="19"/>
  <c r="AD1070" i="19"/>
  <c r="AD1071" i="19"/>
  <c r="AD1029" i="19"/>
  <c r="AD1030" i="19"/>
  <c r="AD1031" i="19"/>
  <c r="AD1032" i="19"/>
  <c r="AD1033" i="19"/>
  <c r="AD1034" i="19"/>
  <c r="AD1035" i="19"/>
  <c r="AD1036" i="19"/>
  <c r="AD1037" i="19"/>
  <c r="AD1038" i="19"/>
  <c r="AD1039" i="19"/>
  <c r="AD1040" i="19"/>
  <c r="AD1041" i="19"/>
  <c r="AD1042" i="19"/>
  <c r="AD1043" i="19"/>
  <c r="AD1044" i="19"/>
  <c r="AD1045" i="19"/>
  <c r="AD1046" i="19"/>
  <c r="AD1047" i="19"/>
  <c r="AD1048" i="19"/>
  <c r="AD1049" i="19"/>
  <c r="AD1050" i="19"/>
  <c r="AD1051" i="19"/>
  <c r="AD1052" i="19"/>
  <c r="AD1053" i="19"/>
  <c r="AD1054" i="19"/>
  <c r="AD1055" i="19"/>
  <c r="AD1056" i="19"/>
  <c r="AD1057" i="19"/>
  <c r="AD1058" i="19"/>
  <c r="AD1059" i="19"/>
  <c r="AD1060" i="19"/>
  <c r="AD1061" i="19"/>
  <c r="AD1001" i="19"/>
  <c r="AD1002" i="19"/>
  <c r="AD1003" i="19"/>
  <c r="AD1004" i="19"/>
  <c r="AD1005" i="19"/>
  <c r="AD1006" i="19"/>
  <c r="AD1007" i="19"/>
  <c r="AD1008" i="19"/>
  <c r="AD1009" i="19"/>
  <c r="AD1010" i="19"/>
  <c r="AD1011" i="19"/>
  <c r="AD1012" i="19"/>
  <c r="AD1013" i="19"/>
  <c r="AD1014" i="19"/>
  <c r="AD1015" i="19"/>
  <c r="AD1016" i="19"/>
  <c r="AD1017" i="19"/>
  <c r="AD1018" i="19"/>
  <c r="AD1019" i="19"/>
  <c r="AD1020" i="19"/>
  <c r="AD1021" i="19"/>
  <c r="AD1022" i="19"/>
  <c r="AD1023" i="19"/>
  <c r="AD1024" i="19"/>
  <c r="AD1025" i="19"/>
  <c r="AD1026" i="19"/>
  <c r="AD1027" i="19"/>
  <c r="AD1028" i="19"/>
  <c r="AD991" i="19"/>
  <c r="AD992" i="19"/>
  <c r="AD993" i="19"/>
  <c r="AD994" i="19"/>
  <c r="AD995" i="19"/>
  <c r="AD996" i="19"/>
  <c r="AD997" i="19"/>
  <c r="AD998" i="19"/>
  <c r="AD999" i="19"/>
  <c r="AD1000" i="19"/>
  <c r="AD981" i="19"/>
  <c r="AD982" i="19"/>
  <c r="AD983" i="19"/>
  <c r="AD984" i="19"/>
  <c r="AD985" i="19"/>
  <c r="AD986" i="19"/>
  <c r="AD987" i="19"/>
  <c r="AD988" i="19"/>
  <c r="AD989" i="19"/>
  <c r="AD990" i="19"/>
  <c r="AD959" i="19"/>
  <c r="AD960" i="19"/>
  <c r="AD961" i="19"/>
  <c r="AD962" i="19"/>
  <c r="AD963" i="19"/>
  <c r="AD964" i="19"/>
  <c r="AD965" i="19"/>
  <c r="AD966" i="19"/>
  <c r="AD967" i="19"/>
  <c r="AD968" i="19"/>
  <c r="AD969" i="19"/>
  <c r="AD937" i="19"/>
  <c r="AD938" i="19"/>
  <c r="AD939" i="19"/>
  <c r="AD940" i="19"/>
  <c r="AD941" i="19"/>
  <c r="AD942" i="19"/>
  <c r="AD943" i="19"/>
  <c r="AD944" i="19"/>
  <c r="AD945" i="19"/>
  <c r="AD946" i="19"/>
  <c r="AD947" i="19"/>
  <c r="AD948" i="19"/>
  <c r="AD949" i="19"/>
  <c r="AD950" i="19"/>
  <c r="AD951" i="19"/>
  <c r="AD952" i="19"/>
  <c r="AD953" i="19"/>
  <c r="AD954" i="19"/>
  <c r="AD955" i="19"/>
  <c r="AD956" i="19"/>
  <c r="AD957" i="19"/>
  <c r="AD958" i="19"/>
  <c r="AD917" i="19"/>
  <c r="AD918" i="19"/>
  <c r="AD919" i="19"/>
  <c r="AD920" i="19"/>
  <c r="AD921" i="19"/>
  <c r="AD922" i="19"/>
  <c r="AD923" i="19"/>
  <c r="AD924" i="19"/>
  <c r="AD925" i="19"/>
  <c r="AD926" i="19"/>
  <c r="AD927" i="19"/>
  <c r="AD928" i="19"/>
  <c r="AD929" i="19"/>
  <c r="AD930" i="19"/>
  <c r="AD931" i="19"/>
  <c r="AD932" i="19"/>
  <c r="AD933" i="19"/>
  <c r="AD934" i="19"/>
  <c r="AD935" i="19"/>
  <c r="AD936" i="19"/>
  <c r="AD907" i="19"/>
  <c r="AD908" i="19"/>
  <c r="AD909" i="19"/>
  <c r="AD910" i="19"/>
  <c r="AD911" i="19"/>
  <c r="AD912" i="19"/>
  <c r="AD913" i="19"/>
  <c r="AD914" i="19"/>
  <c r="AD915" i="19"/>
  <c r="AD916" i="19"/>
  <c r="AD890" i="19"/>
  <c r="AD891" i="19"/>
  <c r="AD892" i="19"/>
  <c r="AD893" i="19"/>
  <c r="AD894" i="19"/>
  <c r="AD895" i="19"/>
  <c r="AD896" i="19"/>
  <c r="AD897" i="19"/>
  <c r="AD898" i="19"/>
  <c r="AD899" i="19"/>
  <c r="AD900" i="19"/>
  <c r="AD901" i="19"/>
  <c r="AD902" i="19"/>
  <c r="AD903" i="19"/>
  <c r="AD904" i="19"/>
  <c r="AD905" i="19"/>
  <c r="AD906" i="19"/>
  <c r="AD879" i="19"/>
  <c r="AD880" i="19"/>
  <c r="AD881" i="19"/>
  <c r="AD882" i="19"/>
  <c r="AD883" i="19"/>
  <c r="AD884" i="19"/>
  <c r="AD885" i="19"/>
  <c r="AD886" i="19"/>
  <c r="AD887" i="19"/>
  <c r="AD888" i="19"/>
  <c r="AD889" i="19"/>
  <c r="AD868" i="19"/>
  <c r="AD869" i="19"/>
  <c r="AD870" i="19"/>
  <c r="AD871" i="19"/>
  <c r="AD872" i="19"/>
  <c r="AD873" i="19"/>
  <c r="AD874" i="19"/>
  <c r="AD875" i="19"/>
  <c r="AD876" i="19"/>
  <c r="AD877" i="19"/>
  <c r="AD878" i="19"/>
  <c r="AD858" i="19"/>
  <c r="AD859" i="19"/>
  <c r="AD860" i="19"/>
  <c r="AD861" i="19"/>
  <c r="AD862" i="19"/>
  <c r="AD863" i="19"/>
  <c r="AD864" i="19"/>
  <c r="AD865" i="19"/>
  <c r="AD866" i="19"/>
  <c r="AD867" i="19"/>
  <c r="AD774" i="19"/>
  <c r="AD775" i="19"/>
  <c r="AD776" i="19"/>
  <c r="AD777" i="19"/>
  <c r="AD778" i="19"/>
  <c r="AD779" i="19"/>
  <c r="AD780" i="19"/>
  <c r="AD781" i="19"/>
  <c r="AD782" i="19"/>
  <c r="AD783" i="19"/>
  <c r="AD784" i="19"/>
  <c r="AD785" i="19"/>
  <c r="AD786" i="19"/>
  <c r="AD787" i="19"/>
  <c r="AD788" i="19"/>
  <c r="AD789" i="19"/>
  <c r="AD790" i="19"/>
  <c r="AD791" i="19"/>
  <c r="AD792" i="19"/>
  <c r="AD793" i="19"/>
  <c r="AD794" i="19"/>
  <c r="AD795" i="19"/>
  <c r="AD796" i="19"/>
  <c r="AD797" i="19"/>
  <c r="AD798" i="19"/>
  <c r="AD799" i="19"/>
  <c r="AD800" i="19"/>
  <c r="AD801" i="19"/>
  <c r="AD802" i="19"/>
  <c r="AD803" i="19"/>
  <c r="AD804" i="19"/>
  <c r="AD805" i="19"/>
  <c r="AD806" i="19"/>
  <c r="AD807" i="19"/>
  <c r="AD808" i="19"/>
  <c r="AD809" i="19"/>
  <c r="AD810" i="19"/>
  <c r="AD811" i="19"/>
  <c r="AD812" i="19"/>
  <c r="AD813" i="19"/>
  <c r="AD814" i="19"/>
  <c r="AD815" i="19"/>
  <c r="AD816" i="19"/>
  <c r="AD817" i="19"/>
  <c r="AD818" i="19"/>
  <c r="AD819" i="19"/>
  <c r="AD820" i="19"/>
  <c r="AD821" i="19"/>
  <c r="AD822" i="19"/>
  <c r="AD823" i="19"/>
  <c r="AD824" i="19"/>
  <c r="AD825" i="19"/>
  <c r="AD826" i="19"/>
  <c r="AD827" i="19"/>
  <c r="AD828" i="19"/>
  <c r="AD829" i="19"/>
  <c r="AD830" i="19"/>
  <c r="AD831" i="19"/>
  <c r="AD832" i="19"/>
  <c r="AD833" i="19"/>
  <c r="AD834" i="19"/>
  <c r="AD835" i="19"/>
  <c r="AD836" i="19"/>
  <c r="AD837" i="19"/>
  <c r="AD838" i="19"/>
  <c r="AD839" i="19"/>
  <c r="AD840" i="19"/>
  <c r="AD841" i="19"/>
  <c r="AD842" i="19"/>
  <c r="AD843" i="19"/>
  <c r="AD844" i="19"/>
  <c r="AD845" i="19"/>
  <c r="AD846" i="19"/>
  <c r="AD847" i="19"/>
  <c r="AD848" i="19"/>
  <c r="AD849" i="19"/>
  <c r="AD850" i="19"/>
  <c r="AD851" i="19"/>
  <c r="AD852" i="19"/>
  <c r="AD853" i="19"/>
  <c r="AD854" i="19"/>
  <c r="AD855" i="19"/>
  <c r="AD856" i="19"/>
  <c r="AD857" i="19"/>
  <c r="AD764" i="19"/>
  <c r="AD765" i="19"/>
  <c r="AD766" i="19"/>
  <c r="AD767" i="19"/>
  <c r="AD768" i="19"/>
  <c r="AD769" i="19"/>
  <c r="AD770" i="19"/>
  <c r="AD771" i="19"/>
  <c r="AD772" i="19"/>
  <c r="AD773" i="19"/>
  <c r="AD731" i="19"/>
  <c r="AD732" i="19"/>
  <c r="AD733" i="19"/>
  <c r="AD734" i="19"/>
  <c r="AD735" i="19"/>
  <c r="AD736" i="19"/>
  <c r="AD737" i="19"/>
  <c r="AD738" i="19"/>
  <c r="AD739" i="19"/>
  <c r="AD740" i="19"/>
  <c r="AD721" i="19"/>
  <c r="AD722" i="19"/>
  <c r="AD723" i="19"/>
  <c r="AD724" i="19"/>
  <c r="AD725" i="19"/>
  <c r="AD726" i="19"/>
  <c r="AD727" i="19"/>
  <c r="AD728" i="19"/>
  <c r="AD729" i="19"/>
  <c r="AD730" i="19"/>
  <c r="AD711" i="19"/>
  <c r="AD712" i="19"/>
  <c r="AD713" i="19"/>
  <c r="AD714" i="19"/>
  <c r="AD715" i="19"/>
  <c r="AD716" i="19"/>
  <c r="AD717" i="19"/>
  <c r="AD718" i="19"/>
  <c r="AD719" i="19"/>
  <c r="AD720" i="19"/>
  <c r="AD701" i="19"/>
  <c r="AD702" i="19"/>
  <c r="AD703" i="19"/>
  <c r="AD704" i="19"/>
  <c r="AD705" i="19"/>
  <c r="AD706" i="19"/>
  <c r="AD707" i="19"/>
  <c r="AD708" i="19"/>
  <c r="AD709" i="19"/>
  <c r="AD710" i="19"/>
  <c r="AD691" i="19"/>
  <c r="AD692" i="19"/>
  <c r="AD693" i="19"/>
  <c r="AD694" i="19"/>
  <c r="AD695" i="19"/>
  <c r="AD696" i="19"/>
  <c r="AD697" i="19"/>
  <c r="AD698" i="19"/>
  <c r="AD699" i="19"/>
  <c r="AD700" i="19"/>
  <c r="AD680" i="19"/>
  <c r="AD681" i="19"/>
  <c r="AD682" i="19"/>
  <c r="AD683" i="19"/>
  <c r="AD684" i="19"/>
  <c r="AD685" i="19"/>
  <c r="AD686" i="19"/>
  <c r="AD687" i="19"/>
  <c r="AD688" i="19"/>
  <c r="AD689" i="19"/>
  <c r="AD690" i="19"/>
  <c r="AD584" i="19"/>
  <c r="AD585" i="19"/>
  <c r="AD586" i="19"/>
  <c r="AD587" i="19"/>
  <c r="AD588" i="19"/>
  <c r="AD589" i="19"/>
  <c r="AD590" i="19"/>
  <c r="AD591" i="19"/>
  <c r="AD592" i="19"/>
  <c r="AD593" i="19"/>
  <c r="AD594" i="19"/>
  <c r="AD595" i="19"/>
  <c r="AD596" i="19"/>
  <c r="AD597" i="19"/>
  <c r="AD598" i="19"/>
  <c r="AD599" i="19"/>
  <c r="AD600" i="19"/>
  <c r="AD601" i="19"/>
  <c r="AD602" i="19"/>
  <c r="AD603" i="19"/>
  <c r="AD604" i="19"/>
  <c r="AD605" i="19"/>
  <c r="AD606" i="19"/>
  <c r="AD607" i="19"/>
  <c r="AD608" i="19"/>
  <c r="AD609" i="19"/>
  <c r="AD610" i="19"/>
  <c r="AD611" i="19"/>
  <c r="AD612" i="19"/>
  <c r="AD613" i="19"/>
  <c r="AD614" i="19"/>
  <c r="AD615" i="19"/>
  <c r="AD616" i="19"/>
  <c r="AD617" i="19"/>
  <c r="AD618" i="19"/>
  <c r="AD619" i="19"/>
  <c r="AD620" i="19"/>
  <c r="AD621" i="19"/>
  <c r="AD622" i="19"/>
  <c r="AD623" i="19"/>
  <c r="AD624" i="19"/>
  <c r="AD625" i="19"/>
  <c r="AD626" i="19"/>
  <c r="AD627" i="19"/>
  <c r="AD628" i="19"/>
  <c r="AD629" i="19"/>
  <c r="AD630" i="19"/>
  <c r="AD631" i="19"/>
  <c r="AD632" i="19"/>
  <c r="AD633" i="19"/>
  <c r="AD634" i="19"/>
  <c r="AD635" i="19"/>
  <c r="AD636" i="19"/>
  <c r="AD637" i="19"/>
  <c r="AD638" i="19"/>
  <c r="AD639" i="19"/>
  <c r="AD640" i="19"/>
  <c r="AD641" i="19"/>
  <c r="AD642" i="19"/>
  <c r="AD643" i="19"/>
  <c r="AD644" i="19"/>
  <c r="AD645" i="19"/>
  <c r="AD646" i="19"/>
  <c r="AD647" i="19"/>
  <c r="AD648" i="19"/>
  <c r="AD649" i="19"/>
  <c r="AD650" i="19"/>
  <c r="AD651" i="19"/>
  <c r="AD652" i="19"/>
  <c r="AD653" i="19"/>
  <c r="AD654" i="19"/>
  <c r="AD655" i="19"/>
  <c r="AD656" i="19"/>
  <c r="AD657" i="19"/>
  <c r="AD658" i="19"/>
  <c r="AD659" i="19"/>
  <c r="AD660" i="19"/>
  <c r="AD661" i="19"/>
  <c r="AD662" i="19"/>
  <c r="AD663" i="19"/>
  <c r="AD664" i="19"/>
  <c r="AD665" i="19"/>
  <c r="AD666" i="19"/>
  <c r="AD667" i="19"/>
  <c r="AD668" i="19"/>
  <c r="AD669" i="19"/>
  <c r="AD670" i="19"/>
  <c r="AD671" i="19"/>
  <c r="AD672" i="19"/>
  <c r="AD673" i="19"/>
  <c r="AD674" i="19"/>
  <c r="AD675" i="19"/>
  <c r="AD676" i="19"/>
  <c r="AD677" i="19"/>
  <c r="AD678" i="19"/>
  <c r="AD679" i="19"/>
  <c r="AD573" i="19"/>
  <c r="AD574" i="19"/>
  <c r="AD575" i="19"/>
  <c r="AD576" i="19"/>
  <c r="AD577" i="19"/>
  <c r="AD578" i="19"/>
  <c r="AD579" i="19"/>
  <c r="AD580" i="19"/>
  <c r="AD581" i="19"/>
  <c r="AD582" i="19"/>
  <c r="AD583" i="19"/>
  <c r="AD537" i="19"/>
  <c r="AD538" i="19"/>
  <c r="AD539" i="19"/>
  <c r="AD540" i="19"/>
  <c r="AD541" i="19"/>
  <c r="AD542" i="19"/>
  <c r="AD543" i="19"/>
  <c r="AD544" i="19"/>
  <c r="AD545" i="19"/>
  <c r="AD546" i="19"/>
  <c r="AD547" i="19"/>
  <c r="AD548" i="19"/>
  <c r="AD549" i="19"/>
  <c r="AD550" i="19"/>
  <c r="AD551" i="19"/>
  <c r="AD552" i="19"/>
  <c r="AD553" i="19"/>
  <c r="AD554" i="19"/>
  <c r="AD555" i="19"/>
  <c r="AD556" i="19"/>
  <c r="AD557" i="19"/>
  <c r="AD558" i="19"/>
  <c r="AD559" i="19"/>
  <c r="AD560" i="19"/>
  <c r="AD561" i="19"/>
  <c r="AD562" i="19"/>
  <c r="AD563" i="19"/>
  <c r="AD564" i="19"/>
  <c r="AD565" i="19"/>
  <c r="AD566" i="19"/>
  <c r="AD567" i="19"/>
  <c r="AD568" i="19"/>
  <c r="AD569" i="19"/>
  <c r="AD570" i="19"/>
  <c r="AD571" i="19"/>
  <c r="AD572" i="19"/>
  <c r="AD513" i="19"/>
  <c r="AD514" i="19"/>
  <c r="AD515" i="19"/>
  <c r="AD516" i="19"/>
  <c r="AD517" i="19"/>
  <c r="AD518" i="19"/>
  <c r="AD519" i="19"/>
  <c r="AD520" i="19"/>
  <c r="AD521" i="19"/>
  <c r="AD522" i="19"/>
  <c r="AD523" i="19"/>
  <c r="AD524" i="19"/>
  <c r="AD525" i="19"/>
  <c r="AD526" i="19"/>
  <c r="AD527" i="19"/>
  <c r="AD528" i="19"/>
  <c r="AD529" i="19"/>
  <c r="AD530" i="19"/>
  <c r="AD531" i="19"/>
  <c r="AD532" i="19"/>
  <c r="AD533" i="19"/>
  <c r="AD534" i="19"/>
  <c r="AD535" i="19"/>
  <c r="AD536" i="19"/>
  <c r="AD488" i="19"/>
  <c r="AD489" i="19"/>
  <c r="AD490" i="19"/>
  <c r="AD491" i="19"/>
  <c r="AD492" i="19"/>
  <c r="AD493" i="19"/>
  <c r="AD494" i="19"/>
  <c r="AD495" i="19"/>
  <c r="AD496" i="19"/>
  <c r="AD497" i="19"/>
  <c r="AD498" i="19"/>
  <c r="AD477" i="19"/>
  <c r="AD478" i="19"/>
  <c r="AD479" i="19"/>
  <c r="AD480" i="19"/>
  <c r="AD481" i="19"/>
  <c r="AD482" i="19"/>
  <c r="AD483" i="19"/>
  <c r="AD484" i="19"/>
  <c r="AD485" i="19"/>
  <c r="AD486" i="19"/>
  <c r="AD487" i="19"/>
  <c r="AD465" i="19"/>
  <c r="AD466" i="19"/>
  <c r="AD467" i="19"/>
  <c r="AD468" i="19"/>
  <c r="AD469" i="19"/>
  <c r="AD470" i="19"/>
  <c r="AD471" i="19"/>
  <c r="AD472" i="19"/>
  <c r="AD473" i="19"/>
  <c r="AD474" i="19"/>
  <c r="AD475" i="19"/>
  <c r="AD476" i="19"/>
  <c r="AD454" i="19"/>
  <c r="AD455" i="19"/>
  <c r="AD456" i="19"/>
  <c r="AD457" i="19"/>
  <c r="AD458" i="19"/>
  <c r="AD459" i="19"/>
  <c r="AD460" i="19"/>
  <c r="AD461" i="19"/>
  <c r="AD462" i="19"/>
  <c r="AD463" i="19"/>
  <c r="AD464" i="19"/>
  <c r="AD443" i="19"/>
  <c r="AD444" i="19"/>
  <c r="AD445" i="19"/>
  <c r="AD446" i="19"/>
  <c r="AD447" i="19"/>
  <c r="AD448" i="19"/>
  <c r="AD449" i="19"/>
  <c r="AD450" i="19"/>
  <c r="AD451" i="19"/>
  <c r="AD452" i="19"/>
  <c r="AD453" i="19"/>
  <c r="AD432" i="19"/>
  <c r="AD433" i="19"/>
  <c r="AD434" i="19"/>
  <c r="AD435" i="19"/>
  <c r="AD436" i="19"/>
  <c r="AD437" i="19"/>
  <c r="AD438" i="19"/>
  <c r="AD439" i="19"/>
  <c r="AD440" i="19"/>
  <c r="AD441" i="19"/>
  <c r="AD442" i="19"/>
  <c r="AD421" i="19"/>
  <c r="AD422" i="19"/>
  <c r="AD423" i="19"/>
  <c r="AD424" i="19"/>
  <c r="AD425" i="19"/>
  <c r="AD426" i="19"/>
  <c r="AD427" i="19"/>
  <c r="AD428" i="19"/>
  <c r="AD429" i="19"/>
  <c r="AD430" i="19"/>
  <c r="AD431" i="19"/>
  <c r="AD410" i="19"/>
  <c r="AD411" i="19"/>
  <c r="AD412" i="19"/>
  <c r="AD413" i="19"/>
  <c r="AD414" i="19"/>
  <c r="AD415" i="19"/>
  <c r="AD416" i="19"/>
  <c r="AD417" i="19"/>
  <c r="AD418" i="19"/>
  <c r="AD419" i="19"/>
  <c r="AD420" i="19"/>
  <c r="AD399" i="19"/>
  <c r="AD400" i="19"/>
  <c r="AD401" i="19"/>
  <c r="AD402" i="19"/>
  <c r="AD403" i="19"/>
  <c r="AD404" i="19"/>
  <c r="AD405" i="19"/>
  <c r="AD406" i="19"/>
  <c r="AD407" i="19"/>
  <c r="AD408" i="19"/>
  <c r="AD409" i="19"/>
  <c r="AD388" i="19"/>
  <c r="AD389" i="19"/>
  <c r="AD390" i="19"/>
  <c r="AD391" i="19"/>
  <c r="AD392" i="19"/>
  <c r="AD393" i="19"/>
  <c r="AD394" i="19"/>
  <c r="AD395" i="19"/>
  <c r="AD396" i="19"/>
  <c r="AD397" i="19"/>
  <c r="AD398" i="19"/>
  <c r="AD305" i="19"/>
  <c r="AD306" i="19"/>
  <c r="AD307" i="19"/>
  <c r="AD308" i="19"/>
  <c r="AD309" i="19"/>
  <c r="AD310" i="19"/>
  <c r="AD311" i="19"/>
  <c r="AD312" i="19"/>
  <c r="AD313" i="19"/>
  <c r="AD314" i="19"/>
  <c r="AD315" i="19"/>
  <c r="AD294" i="19"/>
  <c r="AD295" i="19"/>
  <c r="AD296" i="19"/>
  <c r="AD297" i="19"/>
  <c r="AD298" i="19"/>
  <c r="AD299" i="19"/>
  <c r="AD300" i="19"/>
  <c r="AD301" i="19"/>
  <c r="AD302" i="19"/>
  <c r="AD303" i="19"/>
  <c r="AD304" i="19"/>
  <c r="AD283" i="19"/>
  <c r="AD284" i="19"/>
  <c r="AD285" i="19"/>
  <c r="AD286" i="19"/>
  <c r="AD287" i="19"/>
  <c r="AD288" i="19"/>
  <c r="AD289" i="19"/>
  <c r="AD290" i="19"/>
  <c r="AD291" i="19"/>
  <c r="AD292" i="19"/>
  <c r="AD293" i="19"/>
  <c r="AD272" i="19"/>
  <c r="AD273" i="19"/>
  <c r="AD274" i="19"/>
  <c r="AD275" i="19"/>
  <c r="AD276" i="19"/>
  <c r="AD277" i="19"/>
  <c r="AD278" i="19"/>
  <c r="AD279" i="19"/>
  <c r="AD280" i="19"/>
  <c r="AD281" i="19"/>
  <c r="AD282" i="19"/>
  <c r="AD261" i="19"/>
  <c r="AD262" i="19"/>
  <c r="AD263" i="19"/>
  <c r="AD264" i="19"/>
  <c r="AD265" i="19"/>
  <c r="AD266" i="19"/>
  <c r="AD267" i="19"/>
  <c r="AD268" i="19"/>
  <c r="AD269" i="19"/>
  <c r="AD270" i="19"/>
  <c r="AD271" i="19"/>
  <c r="AD250" i="19"/>
  <c r="AD251" i="19"/>
  <c r="AD252" i="19"/>
  <c r="AD253" i="19"/>
  <c r="AD254" i="19"/>
  <c r="AD255" i="19"/>
  <c r="AD256" i="19"/>
  <c r="AD257" i="19"/>
  <c r="AD258" i="19"/>
  <c r="AD259" i="19"/>
  <c r="AD260" i="19"/>
  <c r="AD239" i="19"/>
  <c r="AD240" i="19"/>
  <c r="AD241" i="19"/>
  <c r="AD242" i="19"/>
  <c r="AD243" i="19"/>
  <c r="AD244" i="19"/>
  <c r="AD245" i="19"/>
  <c r="AD246" i="19"/>
  <c r="AD247" i="19"/>
  <c r="AD248" i="19"/>
  <c r="AD249" i="19"/>
  <c r="AD227" i="19"/>
  <c r="AD228" i="19"/>
  <c r="AD229" i="19"/>
  <c r="AD230" i="19"/>
  <c r="AD231" i="19"/>
  <c r="AD232" i="19"/>
  <c r="AD233" i="19"/>
  <c r="AD234" i="19"/>
  <c r="AD235" i="19"/>
  <c r="AD236" i="19"/>
  <c r="AD237" i="19"/>
  <c r="AD238" i="19"/>
  <c r="AD216" i="19"/>
  <c r="AD217" i="19"/>
  <c r="AD218" i="19"/>
  <c r="AD219" i="19"/>
  <c r="AD220" i="19"/>
  <c r="AD221" i="19"/>
  <c r="AD222" i="19"/>
  <c r="AD223" i="19"/>
  <c r="AD224" i="19"/>
  <c r="AD225" i="19"/>
  <c r="AD226" i="19"/>
  <c r="AD144" i="19"/>
  <c r="AD145" i="19"/>
  <c r="AD146" i="19"/>
  <c r="AD147" i="19"/>
  <c r="AD148" i="19"/>
  <c r="AD149" i="19"/>
  <c r="AD150" i="19"/>
  <c r="AD151" i="19"/>
  <c r="AD152" i="19"/>
  <c r="AD153" i="19"/>
  <c r="AD154" i="19"/>
  <c r="AD155" i="19"/>
  <c r="AD132" i="19"/>
  <c r="AD133" i="19"/>
  <c r="AD134" i="19"/>
  <c r="AD135" i="19"/>
  <c r="AD136" i="19"/>
  <c r="AD137" i="19"/>
  <c r="AD138" i="19"/>
  <c r="AD139" i="19"/>
  <c r="AD140" i="19"/>
  <c r="AD141" i="19"/>
  <c r="AD142" i="19"/>
  <c r="AD143" i="19"/>
  <c r="AD96" i="19"/>
  <c r="AD97" i="19"/>
  <c r="AD98" i="19"/>
  <c r="AD99" i="19"/>
  <c r="AD100" i="19"/>
  <c r="AD101" i="19"/>
  <c r="AD102" i="19"/>
  <c r="AD103" i="19"/>
  <c r="AD104" i="19"/>
  <c r="AD105" i="19"/>
  <c r="AD106" i="19"/>
  <c r="AD107" i="19"/>
  <c r="AD108" i="19"/>
  <c r="AD109" i="19"/>
  <c r="AD110" i="19"/>
  <c r="AD111" i="19"/>
  <c r="AD112" i="19"/>
  <c r="AD113" i="19"/>
  <c r="AD114" i="19"/>
  <c r="AD115" i="19"/>
  <c r="AD116" i="19"/>
  <c r="AD117" i="19"/>
  <c r="AD118" i="19"/>
  <c r="AD119" i="19"/>
  <c r="AD120" i="19"/>
  <c r="AD121" i="19"/>
  <c r="AD122" i="19"/>
  <c r="AD123" i="19"/>
  <c r="AD124" i="19"/>
  <c r="AD125" i="19"/>
  <c r="AD126" i="19"/>
  <c r="AD127" i="19"/>
  <c r="AD128" i="19"/>
  <c r="AD129" i="19"/>
  <c r="AD130" i="19"/>
  <c r="AD131" i="19"/>
  <c r="AD85" i="19"/>
  <c r="AD86" i="19"/>
  <c r="AD87" i="19"/>
  <c r="AD88" i="19"/>
  <c r="AD89" i="19"/>
  <c r="AD90" i="19"/>
  <c r="AD91" i="19"/>
  <c r="AD92" i="19"/>
  <c r="AD93" i="19"/>
  <c r="AD94" i="19"/>
  <c r="AD95" i="19"/>
  <c r="AD74" i="19"/>
  <c r="AD75" i="19"/>
  <c r="AD76" i="19"/>
  <c r="AD77" i="19"/>
  <c r="AD78" i="19"/>
  <c r="AD79" i="19"/>
  <c r="AD80" i="19"/>
  <c r="AD81" i="19"/>
  <c r="AD82" i="19"/>
  <c r="AD83" i="19"/>
  <c r="AD84" i="19"/>
  <c r="AD63" i="19"/>
  <c r="AD64" i="19"/>
  <c r="AD65" i="19"/>
  <c r="AD66" i="19"/>
  <c r="AD67" i="19"/>
  <c r="AD68" i="19"/>
  <c r="AD69" i="19"/>
  <c r="AD70" i="19"/>
  <c r="AD71" i="19"/>
  <c r="AD72" i="19"/>
  <c r="AD73" i="19"/>
  <c r="AD51" i="19"/>
  <c r="AD52" i="19"/>
  <c r="AD53" i="19"/>
  <c r="AD54" i="19"/>
  <c r="AD55" i="19"/>
  <c r="AD56" i="19"/>
  <c r="AD57" i="19"/>
  <c r="AD58" i="19"/>
  <c r="AD59" i="19"/>
  <c r="AD60" i="19"/>
  <c r="AD61" i="19"/>
  <c r="AD62"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16" i="19"/>
  <c r="AD17" i="19"/>
  <c r="AD18" i="19"/>
  <c r="AD19" i="19"/>
  <c r="AD20" i="19"/>
  <c r="AD21" i="19"/>
  <c r="AD22" i="19"/>
  <c r="AD23" i="19"/>
  <c r="AD24" i="19"/>
  <c r="AD25" i="19"/>
  <c r="AD26" i="19"/>
  <c r="AD4" i="19"/>
  <c r="AD5" i="19"/>
  <c r="AD6" i="19"/>
  <c r="AD7" i="19"/>
  <c r="AD8" i="19"/>
  <c r="AD9" i="19"/>
  <c r="AD10" i="19"/>
  <c r="AD11" i="19"/>
  <c r="AD12" i="19"/>
  <c r="AD13" i="19"/>
  <c r="AD14" i="19"/>
  <c r="AD15" i="19"/>
  <c r="AD5488" i="19"/>
  <c r="AD5489" i="19"/>
  <c r="AD5490" i="19"/>
  <c r="AD5491" i="19"/>
  <c r="AD5492" i="19"/>
  <c r="AD5493" i="19"/>
  <c r="AD5494" i="19"/>
  <c r="AD5495" i="19"/>
  <c r="AD5496" i="19"/>
  <c r="AD5497" i="19"/>
  <c r="AD5498" i="19"/>
  <c r="AD5499" i="19"/>
  <c r="AD5465" i="19"/>
  <c r="AD5466" i="19"/>
  <c r="AD5467" i="19"/>
  <c r="AD5468" i="19"/>
  <c r="AD5469" i="19"/>
  <c r="AD5470" i="19"/>
  <c r="AD5471" i="19"/>
  <c r="AD5472" i="19"/>
  <c r="AD5473" i="19"/>
  <c r="AD5474" i="19"/>
  <c r="AD5475" i="19"/>
  <c r="AD5476" i="19"/>
  <c r="AD5477" i="19"/>
  <c r="AD5478" i="19"/>
  <c r="AD5479" i="19"/>
  <c r="AD5480" i="19"/>
  <c r="AD5481" i="19"/>
  <c r="AD5482" i="19"/>
  <c r="AD5483" i="19"/>
  <c r="AD5484" i="19"/>
  <c r="AD5485" i="19"/>
  <c r="AD5486" i="19"/>
  <c r="AD5487" i="19"/>
  <c r="AD5454" i="19"/>
  <c r="AD5455" i="19"/>
  <c r="AD5456" i="19"/>
  <c r="AD5457" i="19"/>
  <c r="AD5458" i="19"/>
  <c r="AD5459" i="19"/>
  <c r="AD5460" i="19"/>
  <c r="AD5461" i="19"/>
  <c r="AD5462" i="19"/>
  <c r="AD5463" i="19"/>
  <c r="AD5464" i="19"/>
  <c r="AD5430" i="19"/>
  <c r="AD5431" i="19"/>
  <c r="AD5432" i="19"/>
  <c r="AD5433" i="19"/>
  <c r="AD5434" i="19"/>
  <c r="AD5435" i="19"/>
  <c r="AD5436" i="19"/>
  <c r="AD5437" i="19"/>
  <c r="AD5438" i="19"/>
  <c r="AD5439" i="19"/>
  <c r="AD5440" i="19"/>
  <c r="AD5441" i="19"/>
  <c r="AD5442" i="19"/>
  <c r="AD5443" i="19"/>
  <c r="AD5444" i="19"/>
  <c r="AD5445" i="19"/>
  <c r="AD5446" i="19"/>
  <c r="AD5447" i="19"/>
  <c r="AD5448" i="19"/>
  <c r="AD5449" i="19"/>
  <c r="AD5450" i="19"/>
  <c r="AD5451" i="19"/>
  <c r="AD5452" i="19"/>
  <c r="AD5453" i="19"/>
  <c r="AD5419" i="19"/>
  <c r="AD5420" i="19"/>
  <c r="AD5421" i="19"/>
  <c r="AD5422" i="19"/>
  <c r="AD5423" i="19"/>
  <c r="AD5424" i="19"/>
  <c r="AD5425" i="19"/>
  <c r="AD5426" i="19"/>
  <c r="AD5427" i="19"/>
  <c r="AD5428" i="19"/>
  <c r="AD5429" i="19"/>
  <c r="AD5408" i="19"/>
  <c r="AD5409" i="19"/>
  <c r="AD5410" i="19"/>
  <c r="AD5411" i="19"/>
  <c r="AD5412" i="19"/>
  <c r="AD5413" i="19"/>
  <c r="AD5414" i="19"/>
  <c r="AD5415" i="19"/>
  <c r="AD5416" i="19"/>
  <c r="AD5417" i="19"/>
  <c r="AD5418" i="19"/>
  <c r="AD5397" i="19"/>
  <c r="AD5398" i="19"/>
  <c r="AD5399" i="19"/>
  <c r="AD5400" i="19"/>
  <c r="AD5401" i="19"/>
  <c r="AD5402" i="19"/>
  <c r="AD5403" i="19"/>
  <c r="AD5404" i="19"/>
  <c r="AD5405" i="19"/>
  <c r="AD5406" i="19"/>
  <c r="AD5407" i="19"/>
  <c r="AD5386" i="19"/>
  <c r="AD5387" i="19"/>
  <c r="AD5388" i="19"/>
  <c r="AD5389" i="19"/>
  <c r="AD5390" i="19"/>
  <c r="AD5391" i="19"/>
  <c r="AD5392" i="19"/>
  <c r="AD5393" i="19"/>
  <c r="AD5394" i="19"/>
  <c r="AD5395" i="19"/>
  <c r="AD5396" i="19"/>
  <c r="AD5376" i="19"/>
  <c r="AD5377" i="19"/>
  <c r="AD5378" i="19"/>
  <c r="AD5379" i="19"/>
  <c r="AD5380" i="19"/>
  <c r="AD5381" i="19"/>
  <c r="AD5382" i="19"/>
  <c r="AD5383" i="19"/>
  <c r="AD5384" i="19"/>
  <c r="AD5385" i="19"/>
  <c r="AD5365" i="19"/>
  <c r="AD5366" i="19"/>
  <c r="AD5367" i="19"/>
  <c r="AD5368" i="19"/>
  <c r="AD5369" i="19"/>
  <c r="AD5370" i="19"/>
  <c r="AD5371" i="19"/>
  <c r="AD5372" i="19"/>
  <c r="AD5373" i="19"/>
  <c r="AD5374" i="19"/>
  <c r="AD5375" i="19"/>
  <c r="AD5344" i="19"/>
  <c r="AD5345" i="19"/>
  <c r="AD5346" i="19"/>
  <c r="AD5347" i="19"/>
  <c r="AD5348" i="19"/>
  <c r="AD5349" i="19"/>
  <c r="AD5350" i="19"/>
  <c r="AD5351" i="19"/>
  <c r="AD5352" i="19"/>
  <c r="AD5353" i="19"/>
  <c r="AD5334" i="19"/>
  <c r="AD5335" i="19"/>
  <c r="AD5336" i="19"/>
  <c r="AD5337" i="19"/>
  <c r="AD5338" i="19"/>
  <c r="AD5339" i="19"/>
  <c r="AD5340" i="19"/>
  <c r="AD5341" i="19"/>
  <c r="AD5342" i="19"/>
  <c r="AD5343" i="19"/>
  <c r="AD5323" i="19"/>
  <c r="AD5324" i="19"/>
  <c r="AD5325" i="19"/>
  <c r="AD5326" i="19"/>
  <c r="AD5327" i="19"/>
  <c r="AD5328" i="19"/>
  <c r="AD5329" i="19"/>
  <c r="AD5330" i="19"/>
  <c r="AD5331" i="19"/>
  <c r="AD5332" i="19"/>
  <c r="AD5333" i="19"/>
  <c r="AD5311" i="19"/>
  <c r="AD5312" i="19"/>
  <c r="AD5313" i="19"/>
  <c r="AD5314" i="19"/>
  <c r="AD5315" i="19"/>
  <c r="AD5316" i="19"/>
  <c r="AD5317" i="19"/>
  <c r="AD5318" i="19"/>
  <c r="AD5319" i="19"/>
  <c r="AD5320" i="19"/>
  <c r="AD5321" i="19"/>
  <c r="AD5322" i="19"/>
  <c r="AD5300" i="19"/>
  <c r="AD5301" i="19"/>
  <c r="AD5302" i="19"/>
  <c r="AD5303" i="19"/>
  <c r="AD5304" i="19"/>
  <c r="AD5305" i="19"/>
  <c r="AD5306" i="19"/>
  <c r="AD5307" i="19"/>
  <c r="AD5308" i="19"/>
  <c r="AD5309" i="19"/>
  <c r="AD5310" i="19"/>
  <c r="AD5289" i="19"/>
  <c r="AD5290" i="19"/>
  <c r="AD5291" i="19"/>
  <c r="AD5292" i="19"/>
  <c r="AD5293" i="19"/>
  <c r="AD5294" i="19"/>
  <c r="AD5295" i="19"/>
  <c r="AD5296" i="19"/>
  <c r="AD5297" i="19"/>
  <c r="AD5298" i="19"/>
  <c r="AD5299" i="19"/>
  <c r="AD5279" i="19"/>
  <c r="AD5280" i="19"/>
  <c r="AD5281" i="19"/>
  <c r="AD5282" i="19"/>
  <c r="AD5283" i="19"/>
  <c r="AD5284" i="19"/>
  <c r="AD5285" i="19"/>
  <c r="AD5286" i="19"/>
  <c r="AD5287" i="19"/>
  <c r="AD5288" i="19"/>
  <c r="AD5269" i="19"/>
  <c r="AD5270" i="19"/>
  <c r="AD5271" i="19"/>
  <c r="AD5272" i="19"/>
  <c r="AD5273" i="19"/>
  <c r="AD5274" i="19"/>
  <c r="AD5275" i="19"/>
  <c r="AD5276" i="19"/>
  <c r="AD5277" i="19"/>
  <c r="AD5278" i="19"/>
  <c r="AD5259" i="19"/>
  <c r="AD5260" i="19"/>
  <c r="AD5261" i="19"/>
  <c r="AD5262" i="19"/>
  <c r="AD5263" i="19"/>
  <c r="AD5264" i="19"/>
  <c r="AD5265" i="19"/>
  <c r="AD5266" i="19"/>
  <c r="AD5267" i="19"/>
  <c r="AD5268" i="19"/>
  <c r="AD5173" i="19"/>
  <c r="AD5174" i="19"/>
  <c r="AD5175" i="19"/>
  <c r="AD5176" i="19"/>
  <c r="AD5177" i="19"/>
  <c r="AD5178" i="19"/>
  <c r="AD5179" i="19"/>
  <c r="AD5180" i="19"/>
  <c r="AD5181" i="19"/>
  <c r="AD5182" i="19"/>
  <c r="AD5183" i="19"/>
  <c r="AD5184" i="19"/>
  <c r="AD5185" i="19"/>
  <c r="AD5186" i="19"/>
  <c r="AD5163" i="19"/>
  <c r="AD5164" i="19"/>
  <c r="AD5165" i="19"/>
  <c r="AD5166" i="19"/>
  <c r="AD5167" i="19"/>
  <c r="AD5168" i="19"/>
  <c r="AD5169" i="19"/>
  <c r="AD5170" i="19"/>
  <c r="AD5171" i="19"/>
  <c r="AD5172" i="19"/>
  <c r="AD5153" i="19"/>
  <c r="AD5154" i="19"/>
  <c r="AD5155" i="19"/>
  <c r="AD5156" i="19"/>
  <c r="AD5157" i="19"/>
  <c r="AD5158" i="19"/>
  <c r="AD5159" i="19"/>
  <c r="AD5160" i="19"/>
  <c r="AD5161" i="19"/>
  <c r="AD5162" i="19"/>
  <c r="AD5143" i="19"/>
  <c r="AD5144" i="19"/>
  <c r="AD5145" i="19"/>
  <c r="AD5146" i="19"/>
  <c r="AD5147" i="19"/>
  <c r="AD5148" i="19"/>
  <c r="AD5149" i="19"/>
  <c r="AD5150" i="19"/>
  <c r="AD5151" i="19"/>
  <c r="AD5152" i="19"/>
  <c r="AD5130" i="19"/>
  <c r="AD5131" i="19"/>
  <c r="AD5132" i="19"/>
  <c r="AD5133" i="19"/>
  <c r="AD5134" i="19"/>
  <c r="AD5135" i="19"/>
  <c r="AD5136" i="19"/>
  <c r="AD5137" i="19"/>
  <c r="AD5138" i="19"/>
  <c r="AD5139" i="19"/>
  <c r="AD5140" i="19"/>
  <c r="AD5141" i="19"/>
  <c r="AD5142" i="19"/>
  <c r="AD5119" i="19"/>
  <c r="AD5120" i="19"/>
  <c r="AD5121" i="19"/>
  <c r="AD5122" i="19"/>
  <c r="AD5123" i="19"/>
  <c r="AD5124" i="19"/>
  <c r="AD5125" i="19"/>
  <c r="AD5126" i="19"/>
  <c r="AD5127" i="19"/>
  <c r="AD5128" i="19"/>
  <c r="AD5129" i="19"/>
  <c r="AD5095" i="19"/>
  <c r="AD5096" i="19"/>
  <c r="AD5097" i="19"/>
  <c r="AD5098" i="19"/>
  <c r="AD5099" i="19"/>
  <c r="AD5100" i="19"/>
  <c r="AD5101" i="19"/>
  <c r="AD5102" i="19"/>
  <c r="AD5103" i="19"/>
  <c r="AD5104" i="19"/>
  <c r="AD5105" i="19"/>
  <c r="AD5106" i="19"/>
  <c r="AD5107" i="19"/>
  <c r="AD5108" i="19"/>
  <c r="AD5109" i="19"/>
  <c r="AD5110" i="19"/>
  <c r="AD5111" i="19"/>
  <c r="AD5112" i="19"/>
  <c r="AD5113" i="19"/>
  <c r="AD5114" i="19"/>
  <c r="AD5115" i="19"/>
  <c r="AD5116" i="19"/>
  <c r="AD5117" i="19"/>
  <c r="AD5118" i="19"/>
  <c r="AD5083" i="19"/>
  <c r="AD5084" i="19"/>
  <c r="AD5085" i="19"/>
  <c r="AD5086" i="19"/>
  <c r="AD5087" i="19"/>
  <c r="AD5088" i="19"/>
  <c r="AD5089" i="19"/>
  <c r="AD5090" i="19"/>
  <c r="AD5091" i="19"/>
  <c r="AD5092" i="19"/>
  <c r="AD5093" i="19"/>
  <c r="AD5094" i="19"/>
  <c r="AD5073" i="19"/>
  <c r="AD5074" i="19"/>
  <c r="AD5075" i="19"/>
  <c r="AD5076" i="19"/>
  <c r="AD5077" i="19"/>
  <c r="AD5078" i="19"/>
  <c r="AD5079" i="19"/>
  <c r="AD5080" i="19"/>
  <c r="AD5081" i="19"/>
  <c r="AD5082" i="19"/>
  <c r="AD5064" i="19"/>
  <c r="AD5065" i="19"/>
  <c r="AD5066" i="19"/>
  <c r="AD5067" i="19"/>
  <c r="AD5068" i="19"/>
  <c r="AD5069" i="19"/>
  <c r="AD5070" i="19"/>
  <c r="AD5071" i="19"/>
  <c r="AD5072" i="19"/>
  <c r="AD5043" i="19"/>
  <c r="AD5044" i="19"/>
  <c r="AD5045" i="19"/>
  <c r="AD5046" i="19"/>
  <c r="AD5047" i="19"/>
  <c r="AD5048" i="19"/>
  <c r="AD5049" i="19"/>
  <c r="AD5050" i="19"/>
  <c r="AD5051" i="19"/>
  <c r="AD5052" i="19"/>
  <c r="AD5053" i="19"/>
  <c r="AD5019" i="19"/>
  <c r="AD5020" i="19"/>
  <c r="AD5021" i="19"/>
  <c r="AD5022" i="19"/>
  <c r="AD5023" i="19"/>
  <c r="AD5024" i="19"/>
  <c r="AD5025" i="19"/>
  <c r="AD5026" i="19"/>
  <c r="AD5027" i="19"/>
  <c r="AD5028" i="19"/>
  <c r="AD5029" i="19"/>
  <c r="AD5030" i="19"/>
  <c r="AD5031" i="19"/>
  <c r="AD5032" i="19"/>
  <c r="AD5033" i="19"/>
  <c r="AD5034" i="19"/>
  <c r="AD5035" i="19"/>
  <c r="AD5036" i="19"/>
  <c r="AD5037" i="19"/>
  <c r="AD5038" i="19"/>
  <c r="AD5039" i="19"/>
  <c r="AD5040" i="19"/>
  <c r="AD5041" i="19"/>
  <c r="AD5042" i="19"/>
  <c r="AD5008" i="19"/>
  <c r="AD5009" i="19"/>
  <c r="AD5010" i="19"/>
  <c r="AD5011" i="19"/>
  <c r="AD5012" i="19"/>
  <c r="AD5013" i="19"/>
  <c r="AD5014" i="19"/>
  <c r="AD5015" i="19"/>
  <c r="AD5016" i="19"/>
  <c r="AD5017" i="19"/>
  <c r="AD5018" i="19"/>
  <c r="AD4997" i="19"/>
  <c r="AD4998" i="19"/>
  <c r="AD4999" i="19"/>
  <c r="AD5000" i="19"/>
  <c r="AD5001" i="19"/>
  <c r="AD5002" i="19"/>
  <c r="AD5003" i="19"/>
  <c r="AD5004" i="19"/>
  <c r="AD5005" i="19"/>
  <c r="AD5006" i="19"/>
  <c r="AD5007" i="19"/>
  <c r="AD4987" i="19"/>
  <c r="AD4988" i="19"/>
  <c r="AD4989" i="19"/>
  <c r="AD4990" i="19"/>
  <c r="AD4991" i="19"/>
  <c r="AD4992" i="19"/>
  <c r="AD4993" i="19"/>
  <c r="AD4994" i="19"/>
  <c r="AD4995" i="19"/>
  <c r="AD4996" i="19"/>
  <c r="AD4963" i="19"/>
  <c r="AD4964" i="19"/>
  <c r="AD4965" i="19"/>
  <c r="AD4966" i="19"/>
  <c r="AD4967" i="19"/>
  <c r="AD4968" i="19"/>
  <c r="AD4969" i="19"/>
  <c r="AD4970" i="19"/>
  <c r="AD4971" i="19"/>
  <c r="AD4972" i="19"/>
  <c r="AD4973" i="19"/>
  <c r="AD4974" i="19"/>
  <c r="AD4975" i="19"/>
  <c r="AD4976" i="19"/>
  <c r="AD4977" i="19"/>
  <c r="AD4978" i="19"/>
  <c r="AD4979" i="19"/>
  <c r="AD4980" i="19"/>
  <c r="AD4981" i="19"/>
  <c r="AD4982" i="19"/>
  <c r="AD4983" i="19"/>
  <c r="AD4984" i="19"/>
  <c r="AD4985" i="19"/>
  <c r="AD4986" i="19"/>
  <c r="AD4953" i="19"/>
  <c r="AD4954" i="19"/>
  <c r="AD4955" i="19"/>
  <c r="AD4956" i="19"/>
  <c r="AD4957" i="19"/>
  <c r="AD4958" i="19"/>
  <c r="AD4959" i="19"/>
  <c r="AD4960" i="19"/>
  <c r="AD4961" i="19"/>
  <c r="AD4962" i="19"/>
  <c r="AD4938" i="19"/>
  <c r="AD4939" i="19"/>
  <c r="AD4940" i="19"/>
  <c r="AD4941" i="19"/>
  <c r="AD4942" i="19"/>
  <c r="AD4943" i="19"/>
  <c r="AD4944" i="19"/>
  <c r="AD4945" i="19"/>
  <c r="AD4946" i="19"/>
  <c r="AD4947" i="19"/>
  <c r="AD4948" i="19"/>
  <c r="AD4949" i="19"/>
  <c r="AD4950" i="19"/>
  <c r="AD4951" i="19"/>
  <c r="AD4952" i="19"/>
  <c r="AD4920" i="19"/>
  <c r="AD4921" i="19"/>
  <c r="AD4922" i="19"/>
  <c r="AD4923" i="19"/>
  <c r="AD4924" i="19"/>
  <c r="AD4925" i="19"/>
  <c r="AD4926" i="19"/>
  <c r="AD4927" i="19"/>
  <c r="AD4928" i="19"/>
  <c r="AD4929" i="19"/>
  <c r="AD4930" i="19"/>
  <c r="AD4931" i="19"/>
  <c r="AD4932" i="19"/>
  <c r="AD4933" i="19"/>
  <c r="AD4934" i="19"/>
  <c r="AD4935" i="19"/>
  <c r="AD4936" i="19"/>
  <c r="AD4937" i="19"/>
  <c r="AD4909" i="19"/>
  <c r="AD4910" i="19"/>
  <c r="AD4911" i="19"/>
  <c r="AD4912" i="19"/>
  <c r="AD4913" i="19"/>
  <c r="AD4914" i="19"/>
  <c r="AD4915" i="19"/>
  <c r="AD4916" i="19"/>
  <c r="AD4917" i="19"/>
  <c r="AD4918" i="19"/>
  <c r="AD4919" i="19"/>
  <c r="AD4888" i="19"/>
  <c r="AD4889" i="19"/>
  <c r="AD4890" i="19"/>
  <c r="AD4891" i="19"/>
  <c r="AD4892" i="19"/>
  <c r="AD4893" i="19"/>
  <c r="AD4894" i="19"/>
  <c r="AD4895" i="19"/>
  <c r="AD4896" i="19"/>
  <c r="AD4897" i="19"/>
  <c r="AD4898" i="19"/>
  <c r="AD4878" i="19"/>
  <c r="AD4879" i="19"/>
  <c r="AD4880" i="19"/>
  <c r="AD4881" i="19"/>
  <c r="AD4882" i="19"/>
  <c r="AD4883" i="19"/>
  <c r="AD4884" i="19"/>
  <c r="AD4885" i="19"/>
  <c r="AD4886" i="19"/>
  <c r="AD4887" i="19"/>
  <c r="AD4867" i="19"/>
  <c r="AD4868" i="19"/>
  <c r="AD4869" i="19"/>
  <c r="AD4870" i="19"/>
  <c r="AD4871" i="19"/>
  <c r="AD4872" i="19"/>
  <c r="AD4873" i="19"/>
  <c r="AD4874" i="19"/>
  <c r="AD4875" i="19"/>
  <c r="AD4876" i="19"/>
  <c r="AD4877" i="19"/>
  <c r="AD4856" i="19"/>
  <c r="AD4857" i="19"/>
  <c r="AD4858" i="19"/>
  <c r="AD4859" i="19"/>
  <c r="AD4860" i="19"/>
  <c r="AD4861" i="19"/>
  <c r="AD4862" i="19"/>
  <c r="AD4863" i="19"/>
  <c r="AD4864" i="19"/>
  <c r="AD4865" i="19"/>
  <c r="AD4866" i="19"/>
  <c r="AD4844" i="19"/>
  <c r="AD4845" i="19"/>
  <c r="AD4846" i="19"/>
  <c r="AD4847" i="19"/>
  <c r="AD4848" i="19"/>
  <c r="AD4849" i="19"/>
  <c r="AD4850" i="19"/>
  <c r="AD4851" i="19"/>
  <c r="AD4852" i="19"/>
  <c r="AD4853" i="19"/>
  <c r="AD4854" i="19"/>
  <c r="AD4855" i="19"/>
  <c r="AD4834" i="19"/>
  <c r="AD4835" i="19"/>
  <c r="AD4836" i="19"/>
  <c r="AD4837" i="19"/>
  <c r="AD4838" i="19"/>
  <c r="AD4839" i="19"/>
  <c r="AD4840" i="19"/>
  <c r="AD4841" i="19"/>
  <c r="AD4842" i="19"/>
  <c r="AD4843" i="19"/>
  <c r="AD4810" i="19"/>
  <c r="AD4811" i="19"/>
  <c r="AD4812" i="19"/>
  <c r="AD4813" i="19"/>
  <c r="AD4814" i="19"/>
  <c r="AD4815" i="19"/>
  <c r="AD4816" i="19"/>
  <c r="AD4817" i="19"/>
  <c r="AD4818" i="19"/>
  <c r="AD4819" i="19"/>
  <c r="AD4820" i="19"/>
  <c r="AD4821" i="19"/>
  <c r="AD4822" i="19"/>
  <c r="AD4823" i="19"/>
  <c r="AD4824" i="19"/>
  <c r="AD4825" i="19"/>
  <c r="AD4826" i="19"/>
  <c r="AD4827" i="19"/>
  <c r="AD4828" i="19"/>
  <c r="AD4829" i="19"/>
  <c r="AD4830" i="19"/>
  <c r="AD4831" i="19"/>
  <c r="AD4832" i="19"/>
  <c r="AD4833" i="19"/>
  <c r="AD4799" i="19"/>
  <c r="AD4800" i="19"/>
  <c r="AD4801" i="19"/>
  <c r="AD4802" i="19"/>
  <c r="AD4803" i="19"/>
  <c r="AD4804" i="19"/>
  <c r="AD4805" i="19"/>
  <c r="AD4806" i="19"/>
  <c r="AD4807" i="19"/>
  <c r="AD4808" i="19"/>
  <c r="AD4809" i="19"/>
  <c r="AD4763" i="19"/>
  <c r="AD4764" i="19"/>
  <c r="AD4765" i="19"/>
  <c r="AD4766" i="19"/>
  <c r="AD4767" i="19"/>
  <c r="AD4768" i="19"/>
  <c r="AD4769" i="19"/>
  <c r="AD4770" i="19"/>
  <c r="AD4771" i="19"/>
  <c r="AD4772" i="19"/>
  <c r="AD4773" i="19"/>
  <c r="AD4774" i="19"/>
  <c r="AD4775" i="19"/>
  <c r="AD4776" i="19"/>
  <c r="AD4777" i="19"/>
  <c r="AD4778" i="19"/>
  <c r="AD4779" i="19"/>
  <c r="AD4780" i="19"/>
  <c r="AD4781" i="19"/>
  <c r="AD4782" i="19"/>
  <c r="AD4783" i="19"/>
  <c r="AD4784" i="19"/>
  <c r="AD4785" i="19"/>
  <c r="AD4786" i="19"/>
  <c r="AD4787" i="19"/>
  <c r="AD4788" i="19"/>
  <c r="AD4789" i="19"/>
  <c r="AD4790" i="19"/>
  <c r="AD4791" i="19"/>
  <c r="AD4792" i="19"/>
  <c r="AD4793" i="19"/>
  <c r="AD4794" i="19"/>
  <c r="AD4795" i="19"/>
  <c r="AD4796" i="19"/>
  <c r="AD4797" i="19"/>
  <c r="AD4798" i="19"/>
  <c r="AD4752" i="19"/>
  <c r="AD4753" i="19"/>
  <c r="AD4754" i="19"/>
  <c r="AD4755" i="19"/>
  <c r="AD4756" i="19"/>
  <c r="AD4757" i="19"/>
  <c r="AD4758" i="19"/>
  <c r="AD4759" i="19"/>
  <c r="AD4760" i="19"/>
  <c r="AD4761" i="19"/>
  <c r="AD4762" i="19"/>
  <c r="AD4730" i="19"/>
  <c r="AD4731" i="19"/>
  <c r="AD4732" i="19"/>
  <c r="AD4733" i="19"/>
  <c r="AD4734" i="19"/>
  <c r="AD4735" i="19"/>
  <c r="AD4736" i="19"/>
  <c r="AD4737" i="19"/>
  <c r="AD4738" i="19"/>
  <c r="AD4739" i="19"/>
  <c r="AD4720" i="19"/>
  <c r="AD4721" i="19"/>
  <c r="AD4722" i="19"/>
  <c r="AD4723" i="19"/>
  <c r="AD4724" i="19"/>
  <c r="AD4725" i="19"/>
  <c r="AD4726" i="19"/>
  <c r="AD4727" i="19"/>
  <c r="AD4728" i="19"/>
  <c r="AD4729" i="19"/>
  <c r="AD4708" i="19"/>
  <c r="AD4709" i="19"/>
  <c r="AD4710" i="19"/>
  <c r="AD4711" i="19"/>
  <c r="AD4712" i="19"/>
  <c r="AD4713" i="19"/>
  <c r="AD4714" i="19"/>
  <c r="AD4715" i="19"/>
  <c r="AD4716" i="19"/>
  <c r="AD4717" i="19"/>
  <c r="AD4718" i="19"/>
  <c r="AD4719" i="19"/>
  <c r="AD4698" i="19"/>
  <c r="AD4699" i="19"/>
  <c r="AD4700" i="19"/>
  <c r="AD4701" i="19"/>
  <c r="AD4702" i="19"/>
  <c r="AD4703" i="19"/>
  <c r="AD4704" i="19"/>
  <c r="AD4705" i="19"/>
  <c r="AD4706" i="19"/>
  <c r="AD4707" i="19"/>
  <c r="AD4684" i="19"/>
  <c r="AD4685" i="19"/>
  <c r="AD4686" i="19"/>
  <c r="AD4687" i="19"/>
  <c r="AD4688" i="19"/>
  <c r="AD4689" i="19"/>
  <c r="AD4690" i="19"/>
  <c r="AD4691" i="19"/>
  <c r="AD4692" i="19"/>
  <c r="AD4693" i="19"/>
  <c r="AD4694" i="19"/>
  <c r="AD4695" i="19"/>
  <c r="AD4696" i="19"/>
  <c r="AD4697" i="19"/>
  <c r="AD4659" i="19"/>
  <c r="AD4660" i="19"/>
  <c r="AD4661" i="19"/>
  <c r="AD4662" i="19"/>
  <c r="AD4663" i="19"/>
  <c r="AD4664" i="19"/>
  <c r="AD4665" i="19"/>
  <c r="AD4666" i="19"/>
  <c r="AD4667" i="19"/>
  <c r="AD4668" i="19"/>
  <c r="AD4669" i="19"/>
  <c r="AD4670" i="19"/>
  <c r="AD4671" i="19"/>
  <c r="AD4672" i="19"/>
  <c r="AD4673" i="19"/>
  <c r="AD4674" i="19"/>
  <c r="AD4675" i="19"/>
  <c r="AD4676" i="19"/>
  <c r="AD4677" i="19"/>
  <c r="AD4678" i="19"/>
  <c r="AD4679" i="19"/>
  <c r="AD4680" i="19"/>
  <c r="AD4681" i="19"/>
  <c r="AD4682" i="19"/>
  <c r="AD4683" i="19"/>
  <c r="AD4648" i="19"/>
  <c r="AD4649" i="19"/>
  <c r="AD4650" i="19"/>
  <c r="AD4651" i="19"/>
  <c r="AD4652" i="19"/>
  <c r="AD4653" i="19"/>
  <c r="AD4654" i="19"/>
  <c r="AD4655" i="19"/>
  <c r="AD4656" i="19"/>
  <c r="AD4657" i="19"/>
  <c r="AD4658" i="19"/>
  <c r="AD4637" i="19"/>
  <c r="AD4638" i="19"/>
  <c r="AD4639" i="19"/>
  <c r="AD4640" i="19"/>
  <c r="AD4641" i="19"/>
  <c r="AD4642" i="19"/>
  <c r="AD4643" i="19"/>
  <c r="AD4644" i="19"/>
  <c r="AD4645" i="19"/>
  <c r="AD4646" i="19"/>
  <c r="AD4647" i="19"/>
  <c r="AD4626" i="19"/>
  <c r="AD4627" i="19"/>
  <c r="AD4628" i="19"/>
  <c r="AD4629" i="19"/>
  <c r="AD4630" i="19"/>
  <c r="AD4631" i="19"/>
  <c r="AD4632" i="19"/>
  <c r="AD4633" i="19"/>
  <c r="AD4634" i="19"/>
  <c r="AD4635" i="19"/>
  <c r="AD4636" i="19"/>
  <c r="AD4616" i="19"/>
  <c r="AD4617" i="19"/>
  <c r="AD4618" i="19"/>
  <c r="AD4619" i="19"/>
  <c r="AD4620" i="19"/>
  <c r="AD4621" i="19"/>
  <c r="AD4622" i="19"/>
  <c r="AD4623" i="19"/>
  <c r="AD4624" i="19"/>
  <c r="AD4625" i="19"/>
  <c r="AD4595" i="19"/>
  <c r="AD4596" i="19"/>
  <c r="AD4597" i="19"/>
  <c r="AD4598" i="19"/>
  <c r="AD4599" i="19"/>
  <c r="AD4600" i="19"/>
  <c r="AD4601" i="19"/>
  <c r="AD4602" i="19"/>
  <c r="AD4603" i="19"/>
  <c r="AD4604" i="19"/>
  <c r="AD4605" i="19"/>
  <c r="AD4584" i="19"/>
  <c r="AD4585" i="19"/>
  <c r="AD4586" i="19"/>
  <c r="AD4587" i="19"/>
  <c r="AD4588" i="19"/>
  <c r="AD4589" i="19"/>
  <c r="AD4590" i="19"/>
  <c r="AD4591" i="19"/>
  <c r="AD4592" i="19"/>
  <c r="AD4593" i="19"/>
  <c r="AD4594" i="19"/>
  <c r="AD4566" i="19"/>
  <c r="AD4567" i="19"/>
  <c r="AD4568" i="19"/>
  <c r="AD4569" i="19"/>
  <c r="AD4570" i="19"/>
  <c r="AD4571" i="19"/>
  <c r="AD4572" i="19"/>
  <c r="AD4573" i="19"/>
  <c r="AD4574" i="19"/>
  <c r="AD4575" i="19"/>
  <c r="AD4576" i="19"/>
  <c r="AD4577" i="19"/>
  <c r="AD4578" i="19"/>
  <c r="AD4579" i="19"/>
  <c r="AD4580" i="19"/>
  <c r="AD4581" i="19"/>
  <c r="AD4582" i="19"/>
  <c r="AD4583" i="19"/>
  <c r="AD4555" i="19"/>
  <c r="AD4556" i="19"/>
  <c r="AD4557" i="19"/>
  <c r="AD4558" i="19"/>
  <c r="AD4559" i="19"/>
  <c r="AD4560" i="19"/>
  <c r="AD4561" i="19"/>
  <c r="AD4562" i="19"/>
  <c r="AD4563" i="19"/>
  <c r="AD4564" i="19"/>
  <c r="AD4565" i="19"/>
  <c r="AD4543" i="19"/>
  <c r="AD4544" i="19"/>
  <c r="AD4545" i="19"/>
  <c r="AD4546" i="19"/>
  <c r="AD4547" i="19"/>
  <c r="AD4548" i="19"/>
  <c r="AD4549" i="19"/>
  <c r="AD4550" i="19"/>
  <c r="AD4551" i="19"/>
  <c r="AD4552" i="19"/>
  <c r="AD4553" i="19"/>
  <c r="AD4554" i="19"/>
  <c r="AD4532" i="19"/>
  <c r="AD4533" i="19"/>
  <c r="AD4534" i="19"/>
  <c r="AD4535" i="19"/>
  <c r="AD4536" i="19"/>
  <c r="AD4537" i="19"/>
  <c r="AD4538" i="19"/>
  <c r="AD4539" i="19"/>
  <c r="AD4540" i="19"/>
  <c r="AD4541" i="19"/>
  <c r="AD4542" i="19"/>
  <c r="AD4521" i="19"/>
  <c r="AD4522" i="19"/>
  <c r="AD4523" i="19"/>
  <c r="AD4524" i="19"/>
  <c r="AD4525" i="19"/>
  <c r="AD4526" i="19"/>
  <c r="AD4527" i="19"/>
  <c r="AD4528" i="19"/>
  <c r="AD4529" i="19"/>
  <c r="AD4530" i="19"/>
  <c r="AD4531" i="19"/>
  <c r="AD4511" i="19"/>
  <c r="AD4512" i="19"/>
  <c r="AD4513" i="19"/>
  <c r="AD4514" i="19"/>
  <c r="AD4515" i="19"/>
  <c r="AD4516" i="19"/>
  <c r="AD4517" i="19"/>
  <c r="AD4518" i="19"/>
  <c r="AD4519" i="19"/>
  <c r="AD4520" i="19"/>
  <c r="AD4494" i="19"/>
  <c r="AD4495" i="19"/>
  <c r="AD4496" i="19"/>
  <c r="AD4497" i="19"/>
  <c r="AD4498" i="19"/>
  <c r="AD4499" i="19"/>
  <c r="AD4500" i="19"/>
  <c r="AD4501" i="19"/>
  <c r="AD4502" i="19"/>
  <c r="AD4503" i="19"/>
  <c r="AD4504" i="19"/>
  <c r="AD4505" i="19"/>
  <c r="AD4506" i="19"/>
  <c r="AD4507" i="19"/>
  <c r="AD4508" i="19"/>
  <c r="AD4509" i="19"/>
  <c r="AD4510" i="19"/>
  <c r="AD4483" i="19"/>
  <c r="AD4484" i="19"/>
  <c r="AD4485" i="19"/>
  <c r="AD4486" i="19"/>
  <c r="AD4487" i="19"/>
  <c r="AD4488" i="19"/>
  <c r="AD4489" i="19"/>
  <c r="AD4490" i="19"/>
  <c r="AD4491" i="19"/>
  <c r="AD4492" i="19"/>
  <c r="AD4493" i="19"/>
  <c r="AD4447" i="19"/>
  <c r="AD4448" i="19"/>
  <c r="AD4449" i="19"/>
  <c r="AD4450" i="19"/>
  <c r="AD4451" i="19"/>
  <c r="AD4452" i="19"/>
  <c r="AD4453" i="19"/>
  <c r="AD4454" i="19"/>
  <c r="AD4455" i="19"/>
  <c r="AD4456" i="19"/>
  <c r="AD4457" i="19"/>
  <c r="AD4458" i="19"/>
  <c r="AD4459" i="19"/>
  <c r="AD4460" i="19"/>
  <c r="AD4461" i="19"/>
  <c r="AD4462" i="19"/>
  <c r="AD4463" i="19"/>
  <c r="AD4464" i="19"/>
  <c r="AD4465" i="19"/>
  <c r="AD4466" i="19"/>
  <c r="AD4467" i="19"/>
  <c r="AD4468" i="19"/>
  <c r="AD4469" i="19"/>
  <c r="AD4470" i="19"/>
  <c r="AD4436" i="19"/>
  <c r="AD4437" i="19"/>
  <c r="AD4438" i="19"/>
  <c r="AD4439" i="19"/>
  <c r="AD4440" i="19"/>
  <c r="AD4441" i="19"/>
  <c r="AD4442" i="19"/>
  <c r="AD4443" i="19"/>
  <c r="AD4444" i="19"/>
  <c r="AD4445" i="19"/>
  <c r="AD4446" i="19"/>
  <c r="AD4425" i="19"/>
  <c r="AD4426" i="19"/>
  <c r="AD4427" i="19"/>
  <c r="AD4428" i="19"/>
  <c r="AD4429" i="19"/>
  <c r="AD4430" i="19"/>
  <c r="AD4431" i="19"/>
  <c r="AD4432" i="19"/>
  <c r="AD4433" i="19"/>
  <c r="AD4434" i="19"/>
  <c r="AD4435" i="19"/>
  <c r="AD4403" i="19"/>
  <c r="AD4404" i="19"/>
  <c r="AD4405" i="19"/>
  <c r="AD4406" i="19"/>
  <c r="AD4407" i="19"/>
  <c r="AD4408" i="19"/>
  <c r="AD4409" i="19"/>
  <c r="AD4410" i="19"/>
  <c r="AD4411" i="19"/>
  <c r="AD4412" i="19"/>
  <c r="AD4413" i="19"/>
  <c r="AD4414" i="19"/>
  <c r="AD4415" i="19"/>
  <c r="AD4416" i="19"/>
  <c r="AD4417" i="19"/>
  <c r="AD4418" i="19"/>
  <c r="AD4419" i="19"/>
  <c r="AD4420" i="19"/>
  <c r="AD4421" i="19"/>
  <c r="AD4422" i="19"/>
  <c r="AD4423" i="19"/>
  <c r="AD4424" i="19"/>
  <c r="AD4392" i="19"/>
  <c r="AD4393" i="19"/>
  <c r="AD4394" i="19"/>
  <c r="AD4395" i="19"/>
  <c r="AD4396" i="19"/>
  <c r="AD4397" i="19"/>
  <c r="AD4398" i="19"/>
  <c r="AD4399" i="19"/>
  <c r="AD4400" i="19"/>
  <c r="AD4401" i="19"/>
  <c r="AD4402" i="19"/>
  <c r="AD4381" i="19"/>
  <c r="AD4382" i="19"/>
  <c r="AD4383" i="19"/>
  <c r="AD4384" i="19"/>
  <c r="AD4385" i="19"/>
  <c r="AD4386" i="19"/>
  <c r="AD4387" i="19"/>
  <c r="AD4388" i="19"/>
  <c r="AD4389" i="19"/>
  <c r="AD4390" i="19"/>
  <c r="AD4391" i="19"/>
  <c r="AD4370" i="19"/>
  <c r="AD4371" i="19"/>
  <c r="AD4372" i="19"/>
  <c r="AD4373" i="19"/>
  <c r="AD4374" i="19"/>
  <c r="AD4375" i="19"/>
  <c r="AD4376" i="19"/>
  <c r="AD4377" i="19"/>
  <c r="AD4378" i="19"/>
  <c r="AD4379" i="19"/>
  <c r="AD4380" i="19"/>
  <c r="AD4359" i="19"/>
  <c r="AD4360" i="19"/>
  <c r="AD4361" i="19"/>
  <c r="AD4362" i="19"/>
  <c r="AD4363" i="19"/>
  <c r="AD4364" i="19"/>
  <c r="AD4365" i="19"/>
  <c r="AD4366" i="19"/>
  <c r="AD4367" i="19"/>
  <c r="AD4368" i="19"/>
  <c r="AD4369" i="19"/>
  <c r="AD4348" i="19"/>
  <c r="AD4349" i="19"/>
  <c r="AD4350" i="19"/>
  <c r="AD4351" i="19"/>
  <c r="AD4352" i="19"/>
  <c r="AD4353" i="19"/>
  <c r="AD4354" i="19"/>
  <c r="AD4355" i="19"/>
  <c r="AD4356" i="19"/>
  <c r="AD4357" i="19"/>
  <c r="AD4358" i="19"/>
  <c r="AD4336" i="19"/>
  <c r="AD4337" i="19"/>
  <c r="AD4338" i="19"/>
  <c r="AD4339" i="19"/>
  <c r="AD4340" i="19"/>
  <c r="AD4341" i="19"/>
  <c r="AD4342" i="19"/>
  <c r="AD4343" i="19"/>
  <c r="AD4344" i="19"/>
  <c r="AD4345" i="19"/>
  <c r="AD4346" i="19"/>
  <c r="AD4347" i="19"/>
  <c r="AD4281" i="19"/>
  <c r="AD4282" i="19"/>
  <c r="AD4283" i="19"/>
  <c r="AD4284" i="19"/>
  <c r="AD4285" i="19"/>
  <c r="AD4286" i="19"/>
  <c r="AD4287" i="19"/>
  <c r="AD4288" i="19"/>
  <c r="AD4289" i="19"/>
  <c r="AD4290" i="19"/>
  <c r="AD4291" i="19"/>
  <c r="AD4292" i="19"/>
  <c r="AD4293" i="19"/>
  <c r="AD4294" i="19"/>
  <c r="AD4295" i="19"/>
  <c r="AD4296" i="19"/>
  <c r="AD4259" i="19"/>
  <c r="AD4260" i="19"/>
  <c r="AD4261" i="19"/>
  <c r="AD4262" i="19"/>
  <c r="AD4263" i="19"/>
  <c r="AD4264" i="19"/>
  <c r="AD4265" i="19"/>
  <c r="AD4266" i="19"/>
  <c r="AD4267" i="19"/>
  <c r="AD4268" i="19"/>
  <c r="AD4269" i="19"/>
  <c r="AD4270" i="19"/>
  <c r="AD4271" i="19"/>
  <c r="AD4272" i="19"/>
  <c r="AD4273" i="19"/>
  <c r="AD4274" i="19"/>
  <c r="AD4275" i="19"/>
  <c r="AD4276" i="19"/>
  <c r="AD4277" i="19"/>
  <c r="AD4278" i="19"/>
  <c r="AD4279" i="19"/>
  <c r="AD4280" i="19"/>
  <c r="AD4247" i="19"/>
  <c r="AD4248" i="19"/>
  <c r="AD4249" i="19"/>
  <c r="AD4250" i="19"/>
  <c r="AD4251" i="19"/>
  <c r="AD4252" i="19"/>
  <c r="AD4253" i="19"/>
  <c r="AD4254" i="19"/>
  <c r="AD4255" i="19"/>
  <c r="AD4256" i="19"/>
  <c r="AD4257" i="19"/>
  <c r="AD4258" i="19"/>
  <c r="AD4237" i="19"/>
  <c r="AD4238" i="19"/>
  <c r="AD4239" i="19"/>
  <c r="AD4240" i="19"/>
  <c r="AD4241" i="19"/>
  <c r="AD4242" i="19"/>
  <c r="AD4243" i="19"/>
  <c r="AD4244" i="19"/>
  <c r="AD4245" i="19"/>
  <c r="AD4246" i="19"/>
  <c r="AD4213" i="19"/>
  <c r="AD4214" i="19"/>
  <c r="AD4215" i="19"/>
  <c r="AD4216" i="19"/>
  <c r="AD4217" i="19"/>
  <c r="AD4218" i="19"/>
  <c r="AD4219" i="19"/>
  <c r="AD4220" i="19"/>
  <c r="AD4221" i="19"/>
  <c r="AD4222" i="19"/>
  <c r="AD4223" i="19"/>
  <c r="AD4224" i="19"/>
  <c r="AD4225" i="19"/>
  <c r="AD4226" i="19"/>
  <c r="AD4227" i="19"/>
  <c r="AD4228" i="19"/>
  <c r="AD4229" i="19"/>
  <c r="AD4230" i="19"/>
  <c r="AD4231" i="19"/>
  <c r="AD4232" i="19"/>
  <c r="AD4233" i="19"/>
  <c r="AD4234" i="19"/>
  <c r="AD4235" i="19"/>
  <c r="AD4236" i="19"/>
  <c r="AD4189" i="19"/>
  <c r="AD4190" i="19"/>
  <c r="AD4191" i="19"/>
  <c r="AD4192" i="19"/>
  <c r="AD4193" i="19"/>
  <c r="AD4194" i="19"/>
  <c r="AD4195" i="19"/>
  <c r="AD4196" i="19"/>
  <c r="AD4197" i="19"/>
  <c r="AD4198" i="19"/>
  <c r="AD4199" i="19"/>
  <c r="AD4200" i="19"/>
  <c r="AD4201" i="19"/>
  <c r="AD4202" i="19"/>
  <c r="AD4203" i="19"/>
  <c r="AD4204" i="19"/>
  <c r="AD4205" i="19"/>
  <c r="AD4206" i="19"/>
  <c r="AD4207" i="19"/>
  <c r="AD4208" i="19"/>
  <c r="AD4209" i="19"/>
  <c r="AD4210" i="19"/>
  <c r="AD4211" i="19"/>
  <c r="AD4212" i="19"/>
  <c r="AD4165" i="19"/>
  <c r="AD4166" i="19"/>
  <c r="AD4167" i="19"/>
  <c r="AD4168" i="19"/>
  <c r="AD4169" i="19"/>
  <c r="AD4170" i="19"/>
  <c r="AD4171" i="19"/>
  <c r="AD4172" i="19"/>
  <c r="AD4173" i="19"/>
  <c r="AD4174" i="19"/>
  <c r="AD4175" i="19"/>
  <c r="AD4176" i="19"/>
  <c r="AD4177" i="19"/>
  <c r="AD4178" i="19"/>
  <c r="AD4179" i="19"/>
  <c r="AD4180" i="19"/>
  <c r="AD4181" i="19"/>
  <c r="AD4182" i="19"/>
  <c r="AD4183" i="19"/>
  <c r="AD4184" i="19"/>
  <c r="AD4185" i="19"/>
  <c r="AD4186" i="19"/>
  <c r="AD4187" i="19"/>
  <c r="AD4188" i="19"/>
  <c r="AD4141" i="19"/>
  <c r="AD4142" i="19"/>
  <c r="AD4143" i="19"/>
  <c r="AD4144" i="19"/>
  <c r="AD4145" i="19"/>
  <c r="AD4146" i="19"/>
  <c r="AD4147" i="19"/>
  <c r="AD4148" i="19"/>
  <c r="AD4149" i="19"/>
  <c r="AD4150" i="19"/>
  <c r="AD4151" i="19"/>
  <c r="AD4152" i="19"/>
  <c r="AD4153" i="19"/>
  <c r="AD4154" i="19"/>
  <c r="AD4155" i="19"/>
  <c r="AD4156" i="19"/>
  <c r="AD4157" i="19"/>
  <c r="AD4158" i="19"/>
  <c r="AD4159" i="19"/>
  <c r="AD4160" i="19"/>
  <c r="AD4161" i="19"/>
  <c r="AD4162" i="19"/>
  <c r="AD4163" i="19"/>
  <c r="AD4164" i="19"/>
  <c r="AD4131" i="19"/>
  <c r="AD4132" i="19"/>
  <c r="AD4133" i="19"/>
  <c r="AD4134" i="19"/>
  <c r="AD4135" i="19"/>
  <c r="AD4136" i="19"/>
  <c r="AD4137" i="19"/>
  <c r="AD4138" i="19"/>
  <c r="AD4139" i="19"/>
  <c r="AD4140" i="19"/>
  <c r="AD4121" i="19"/>
  <c r="AD4122" i="19"/>
  <c r="AD4123" i="19"/>
  <c r="AD4124" i="19"/>
  <c r="AD4125" i="19"/>
  <c r="AD4126" i="19"/>
  <c r="AD4127" i="19"/>
  <c r="AD4128" i="19"/>
  <c r="AD4129" i="19"/>
  <c r="AD4130" i="19"/>
  <c r="AD4100" i="19"/>
  <c r="AD4101" i="19"/>
  <c r="AD4102" i="19"/>
  <c r="AD4103" i="19"/>
  <c r="AD4104" i="19"/>
  <c r="AD4105" i="19"/>
  <c r="AD4106" i="19"/>
  <c r="AD4107" i="19"/>
  <c r="AD4108" i="19"/>
  <c r="AD4109" i="19"/>
  <c r="AD4090" i="19"/>
  <c r="AD4091" i="19"/>
  <c r="AD4092" i="19"/>
  <c r="AD4093" i="19"/>
  <c r="AD4094" i="19"/>
  <c r="AD4095" i="19"/>
  <c r="AD4096" i="19"/>
  <c r="AD4097" i="19"/>
  <c r="AD4098" i="19"/>
  <c r="AD4099" i="19"/>
  <c r="AD4080" i="19"/>
  <c r="AD4081" i="19"/>
  <c r="AD4082" i="19"/>
  <c r="AD4083" i="19"/>
  <c r="AD4084" i="19"/>
  <c r="AD4085" i="19"/>
  <c r="AD4086" i="19"/>
  <c r="AD4087" i="19"/>
  <c r="AD4088" i="19"/>
  <c r="AD4089" i="19"/>
  <c r="AD4070" i="19"/>
  <c r="AD4071" i="19"/>
  <c r="AD4072" i="19"/>
  <c r="AD4073" i="19"/>
  <c r="AD4074" i="19"/>
  <c r="AD4075" i="19"/>
  <c r="AD4076" i="19"/>
  <c r="AD4077" i="19"/>
  <c r="AD4078" i="19"/>
  <c r="AD4079" i="19"/>
  <c r="AD4053" i="19"/>
  <c r="AD4054" i="19"/>
  <c r="AD4055" i="19"/>
  <c r="AD4056" i="19"/>
  <c r="AD4057" i="19"/>
  <c r="AD4058" i="19"/>
  <c r="AD4059" i="19"/>
  <c r="AD4060" i="19"/>
  <c r="AD4061" i="19"/>
  <c r="AD4062" i="19"/>
  <c r="AD4063" i="19"/>
  <c r="AD4064" i="19"/>
  <c r="AD4065" i="19"/>
  <c r="AD4066" i="19"/>
  <c r="AD4067" i="19"/>
  <c r="AD4068" i="19"/>
  <c r="AD4069" i="19"/>
  <c r="AD4042" i="19"/>
  <c r="AD4043" i="19"/>
  <c r="AD4044" i="19"/>
  <c r="AD4045" i="19"/>
  <c r="AD4046" i="19"/>
  <c r="AD4047" i="19"/>
  <c r="AD4048" i="19"/>
  <c r="AD4049" i="19"/>
  <c r="AD4050" i="19"/>
  <c r="AD4051" i="19"/>
  <c r="AD4052" i="19"/>
  <c r="AD4031" i="19"/>
  <c r="AD4032" i="19"/>
  <c r="AD4033" i="19"/>
  <c r="AD4034" i="19"/>
  <c r="AD4035" i="19"/>
  <c r="AD4036" i="19"/>
  <c r="AD4037" i="19"/>
  <c r="AD4038" i="19"/>
  <c r="AD4039" i="19"/>
  <c r="AD4040" i="19"/>
  <c r="AD4041" i="19"/>
  <c r="AD4007" i="19"/>
  <c r="AD4008" i="19"/>
  <c r="AD4009" i="19"/>
  <c r="AD4010" i="19"/>
  <c r="AD4011" i="19"/>
  <c r="AD4012" i="19"/>
  <c r="AD4013" i="19"/>
  <c r="AD4014" i="19"/>
  <c r="AD4015" i="19"/>
  <c r="AD4016" i="19"/>
  <c r="AD4017" i="19"/>
  <c r="AD4018" i="19"/>
  <c r="AD4019" i="19"/>
  <c r="AD4020" i="19"/>
  <c r="AD4021" i="19"/>
  <c r="AD4022" i="19"/>
  <c r="AD4023" i="19"/>
  <c r="AD4024" i="19"/>
  <c r="AD4025" i="19"/>
  <c r="AD4026" i="19"/>
  <c r="AD4027" i="19"/>
  <c r="AD4028" i="19"/>
  <c r="AD4029" i="19"/>
  <c r="AD4030" i="19"/>
  <c r="AD3997" i="19"/>
  <c r="AD3998" i="19"/>
  <c r="AD3999" i="19"/>
  <c r="AD4000" i="19"/>
  <c r="AD4001" i="19"/>
  <c r="AD4002" i="19"/>
  <c r="AD4003" i="19"/>
  <c r="AD4004" i="19"/>
  <c r="AD4005" i="19"/>
  <c r="AD4006" i="19"/>
  <c r="AD3985" i="19"/>
  <c r="AD3986" i="19"/>
  <c r="AD3987" i="19"/>
  <c r="AD3988" i="19"/>
  <c r="AD3989" i="19"/>
  <c r="AD3990" i="19"/>
  <c r="AD3991" i="19"/>
  <c r="AD3992" i="19"/>
  <c r="AD3993" i="19"/>
  <c r="AD3994" i="19"/>
  <c r="AD3995" i="19"/>
  <c r="AD3996" i="19"/>
  <c r="AD3953" i="19"/>
  <c r="AD3954" i="19"/>
  <c r="AD3955" i="19"/>
  <c r="AD3956" i="19"/>
  <c r="AD3957" i="19"/>
  <c r="AD3958" i="19"/>
  <c r="AD3959" i="19"/>
  <c r="AD3960" i="19"/>
  <c r="AD3961" i="19"/>
  <c r="AD3962" i="19"/>
  <c r="AD3963" i="19"/>
  <c r="AD3941" i="19"/>
  <c r="AD3942" i="19"/>
  <c r="AD3943" i="19"/>
  <c r="AD3944" i="19"/>
  <c r="AD3945" i="19"/>
  <c r="AD3946" i="19"/>
  <c r="AD3947" i="19"/>
  <c r="AD3948" i="19"/>
  <c r="AD3949" i="19"/>
  <c r="AD3950" i="19"/>
  <c r="AD3951" i="19"/>
  <c r="AD3952" i="19"/>
  <c r="AD3925" i="19"/>
  <c r="AD3926" i="19"/>
  <c r="AD3927" i="19"/>
  <c r="AD3928" i="19"/>
  <c r="AD3929" i="19"/>
  <c r="AD3930" i="19"/>
  <c r="AD3931" i="19"/>
  <c r="AD3932" i="19"/>
  <c r="AD3933" i="19"/>
  <c r="AD3934" i="19"/>
  <c r="AD3935" i="19"/>
  <c r="AD3936" i="19"/>
  <c r="AD3937" i="19"/>
  <c r="AD3938" i="19"/>
  <c r="AD3939" i="19"/>
  <c r="AD3940" i="19"/>
  <c r="AD3914" i="19"/>
  <c r="AD3915" i="19"/>
  <c r="AD3916" i="19"/>
  <c r="AD3917" i="19"/>
  <c r="AD3918" i="19"/>
  <c r="AD3919" i="19"/>
  <c r="AD3920" i="19"/>
  <c r="AD3921" i="19"/>
  <c r="AD3922" i="19"/>
  <c r="AD3923" i="19"/>
  <c r="AD3924" i="19"/>
  <c r="AD3878" i="19"/>
  <c r="AD3879" i="19"/>
  <c r="AD3880" i="19"/>
  <c r="AD3881" i="19"/>
  <c r="AD3882" i="19"/>
  <c r="AD3883" i="19"/>
  <c r="AD3884" i="19"/>
  <c r="AD3885" i="19"/>
  <c r="AD3886" i="19"/>
  <c r="AD3887" i="19"/>
  <c r="AD3888" i="19"/>
  <c r="AD3889" i="19"/>
  <c r="AD3890" i="19"/>
  <c r="AD3891" i="19"/>
  <c r="AD3892" i="19"/>
  <c r="AD3893" i="19"/>
  <c r="AD3894" i="19"/>
  <c r="AD3895" i="19"/>
  <c r="AD3896" i="19"/>
  <c r="AD3897" i="19"/>
  <c r="AD3898" i="19"/>
  <c r="AD3899" i="19"/>
  <c r="AD3900" i="19"/>
  <c r="AD3901" i="19"/>
  <c r="AD3902" i="19"/>
  <c r="AD3903" i="19"/>
  <c r="AD3904" i="19"/>
  <c r="AD3905" i="19"/>
  <c r="AD3906" i="19"/>
  <c r="AD3907" i="19"/>
  <c r="AD3908" i="19"/>
  <c r="AD3909" i="19"/>
  <c r="AD3910" i="19"/>
  <c r="AD3911" i="19"/>
  <c r="AD3912" i="19"/>
  <c r="AD3913" i="19"/>
  <c r="AD3862" i="19"/>
  <c r="AD3863" i="19"/>
  <c r="AD3864" i="19"/>
  <c r="AD3865" i="19"/>
  <c r="AD3866" i="19"/>
  <c r="AD3867" i="19"/>
  <c r="AD3868" i="19"/>
  <c r="AD3869" i="19"/>
  <c r="AD3870" i="19"/>
  <c r="AD3871" i="19"/>
  <c r="AD3872" i="19"/>
  <c r="AD3873" i="19"/>
  <c r="AD3874" i="19"/>
  <c r="AD3875" i="19"/>
  <c r="AD3876" i="19"/>
  <c r="AD3877" i="19"/>
  <c r="AD3826" i="19"/>
  <c r="AD3827" i="19"/>
  <c r="AD3828" i="19"/>
  <c r="AD3829" i="19"/>
  <c r="AD3830" i="19"/>
  <c r="AD3831" i="19"/>
  <c r="AD3832" i="19"/>
  <c r="AD3833" i="19"/>
  <c r="AD3834" i="19"/>
  <c r="AD3835" i="19"/>
  <c r="AD3836" i="19"/>
  <c r="AD3837" i="19"/>
  <c r="AD3838" i="19"/>
  <c r="AD3839" i="19"/>
  <c r="AD3840" i="19"/>
  <c r="AD3841" i="19"/>
  <c r="AD3842" i="19"/>
  <c r="AD3843" i="19"/>
  <c r="AD3844" i="19"/>
  <c r="AD3845" i="19"/>
  <c r="AD3846" i="19"/>
  <c r="AD3847" i="19"/>
  <c r="AD3848" i="19"/>
  <c r="AD3849" i="19"/>
  <c r="AD3850" i="19"/>
  <c r="AD3851" i="19"/>
  <c r="AD3852" i="19"/>
  <c r="AD3853" i="19"/>
  <c r="AD3854" i="19"/>
  <c r="AD3855" i="19"/>
  <c r="AD3856" i="19"/>
  <c r="AD3857" i="19"/>
  <c r="AD3858" i="19"/>
  <c r="AD3859" i="19"/>
  <c r="AD3860" i="19"/>
  <c r="AD3861" i="19"/>
  <c r="AD3815" i="19"/>
  <c r="AD3816" i="19"/>
  <c r="AD3817" i="19"/>
  <c r="AD3818" i="19"/>
  <c r="AD3819" i="19"/>
  <c r="AD3820" i="19"/>
  <c r="AD3821" i="19"/>
  <c r="AD3822" i="19"/>
  <c r="AD3823" i="19"/>
  <c r="AD3824" i="19"/>
  <c r="AD3825" i="19"/>
  <c r="AD3800" i="19"/>
  <c r="AD3801" i="19"/>
  <c r="AD3802" i="19"/>
  <c r="AD3803" i="19"/>
  <c r="AD3804" i="19"/>
  <c r="AD3805" i="19"/>
  <c r="AD3806" i="19"/>
  <c r="AD3807" i="19"/>
  <c r="AD3808" i="19"/>
  <c r="AD3809" i="19"/>
  <c r="AD3810" i="19"/>
  <c r="AD3811" i="19"/>
  <c r="AD3812" i="19"/>
  <c r="AD3813" i="19"/>
  <c r="AD3814" i="19"/>
  <c r="AD3737" i="19"/>
  <c r="AD3738" i="19"/>
  <c r="AD3739" i="19"/>
  <c r="AD3740" i="19"/>
  <c r="AD3741" i="19"/>
  <c r="AD3742" i="19"/>
  <c r="AD3743" i="19"/>
  <c r="AD3744" i="19"/>
  <c r="AD3745" i="19"/>
  <c r="AD3746" i="19"/>
  <c r="AD3747" i="19"/>
  <c r="AD3748" i="19"/>
  <c r="AD3749" i="19"/>
  <c r="AD3750" i="19"/>
  <c r="AD3751" i="19"/>
  <c r="AD3752" i="19"/>
  <c r="AD3753" i="19"/>
  <c r="AD3754" i="19"/>
  <c r="AD3755" i="19"/>
  <c r="AD3756" i="19"/>
  <c r="AD3757" i="19"/>
  <c r="AD3758" i="19"/>
  <c r="AD3759" i="19"/>
  <c r="AD3760" i="19"/>
  <c r="AD3761" i="19"/>
  <c r="AD3762" i="19"/>
  <c r="AD3763" i="19"/>
  <c r="AD3764" i="19"/>
  <c r="AD3765" i="19"/>
  <c r="AD3766" i="19"/>
  <c r="AD3767" i="19"/>
  <c r="AD3768" i="19"/>
  <c r="AD3769" i="19"/>
  <c r="AD3770" i="19"/>
  <c r="AD3771" i="19"/>
  <c r="AD3772" i="19"/>
  <c r="AD3773" i="19"/>
  <c r="AD3774" i="19"/>
  <c r="AD3775" i="19"/>
  <c r="AD3776" i="19"/>
  <c r="AD3777" i="19"/>
  <c r="AD3778" i="19"/>
  <c r="AD3779" i="19"/>
  <c r="AD3780" i="19"/>
  <c r="AD3781" i="19"/>
  <c r="AD3782" i="19"/>
  <c r="AD3783" i="19"/>
  <c r="AD3784" i="19"/>
  <c r="AD3785" i="19"/>
  <c r="AD3786" i="19"/>
  <c r="AD3787" i="19"/>
  <c r="AD3788" i="19"/>
  <c r="AD3789" i="19"/>
  <c r="AD3790" i="19"/>
  <c r="AD3791" i="19"/>
  <c r="AD3792" i="19"/>
  <c r="AD3793" i="19"/>
  <c r="AD3794" i="19"/>
  <c r="AD3795" i="19"/>
  <c r="AD3796" i="19"/>
  <c r="AD3797" i="19"/>
  <c r="AD3798" i="19"/>
  <c r="AD3799" i="19"/>
  <c r="AD3691" i="19"/>
  <c r="AD3692" i="19"/>
  <c r="AD3693" i="19"/>
  <c r="AD3694" i="19"/>
  <c r="AD3695" i="19"/>
  <c r="AD3696" i="19"/>
  <c r="AD3697" i="19"/>
  <c r="AD3698" i="19"/>
  <c r="AD3699" i="19"/>
  <c r="AD3700" i="19"/>
  <c r="AD3701" i="19"/>
  <c r="AD3702" i="19"/>
  <c r="AD3703" i="19"/>
  <c r="AD3704" i="19"/>
  <c r="AD3705" i="19"/>
  <c r="AD3706" i="19"/>
  <c r="AD3707" i="19"/>
  <c r="AD3708" i="19"/>
  <c r="AD3709" i="19"/>
  <c r="AD3710" i="19"/>
  <c r="AD3711" i="19"/>
  <c r="AD3712" i="19"/>
  <c r="AD3713" i="19"/>
  <c r="AD3714" i="19"/>
  <c r="AD3715" i="19"/>
  <c r="AD3716" i="19"/>
  <c r="AD3717" i="19"/>
  <c r="AD3718" i="19"/>
  <c r="AD3719" i="19"/>
  <c r="AD3720" i="19"/>
  <c r="AD3721" i="19"/>
  <c r="AD3722" i="19"/>
  <c r="AD3723" i="19"/>
  <c r="AD3724" i="19"/>
  <c r="AD3665" i="19"/>
  <c r="AD3666" i="19"/>
  <c r="AD3667" i="19"/>
  <c r="AD3668" i="19"/>
  <c r="AD3669" i="19"/>
  <c r="AD3670" i="19"/>
  <c r="AD3671" i="19"/>
  <c r="AD3672" i="19"/>
  <c r="AD3673" i="19"/>
  <c r="AD3674" i="19"/>
  <c r="AD3675" i="19"/>
  <c r="AD3676" i="19"/>
  <c r="AD3677" i="19"/>
  <c r="AD3678" i="19"/>
  <c r="AD3679" i="19"/>
  <c r="AD3680" i="19"/>
  <c r="AD3681" i="19"/>
  <c r="AD3682" i="19"/>
  <c r="AD3683" i="19"/>
  <c r="AD3684" i="19"/>
  <c r="AD3685" i="19"/>
  <c r="AD3686" i="19"/>
  <c r="AD3687" i="19"/>
  <c r="AD3688" i="19"/>
  <c r="AD3689" i="19"/>
  <c r="AD3690" i="19"/>
  <c r="AD3649" i="19"/>
  <c r="AD3650" i="19"/>
  <c r="AD3651" i="19"/>
  <c r="AD3652" i="19"/>
  <c r="AD3653" i="19"/>
  <c r="AD3654" i="19"/>
  <c r="AD3655" i="19"/>
  <c r="AD3656" i="19"/>
  <c r="AD3658" i="19"/>
  <c r="AD3659" i="19"/>
  <c r="AD3660" i="19"/>
  <c r="AD3662" i="19"/>
  <c r="AD3663" i="19"/>
  <c r="AD3664" i="19"/>
  <c r="AD3634" i="19"/>
  <c r="AD3635" i="19"/>
  <c r="AD3636" i="19"/>
  <c r="AD3637" i="19"/>
  <c r="AD3638" i="19"/>
  <c r="AD3639" i="19"/>
  <c r="AD3640" i="19"/>
  <c r="AD3641" i="19"/>
  <c r="AD3642" i="19"/>
  <c r="AD3643" i="19"/>
  <c r="AD3644" i="19"/>
  <c r="AD3645" i="19"/>
  <c r="AD3646" i="19"/>
  <c r="AD3647" i="19"/>
  <c r="AD3648" i="19"/>
  <c r="AD3602" i="19"/>
  <c r="AD3603" i="19"/>
  <c r="AD3604" i="19"/>
  <c r="AD3605" i="19"/>
  <c r="AD3606" i="19"/>
  <c r="AD3607" i="19"/>
  <c r="AD3608" i="19"/>
  <c r="AD3609" i="19"/>
  <c r="AD3610" i="19"/>
  <c r="AD3611" i="19"/>
  <c r="AD3612" i="19"/>
  <c r="AD3613" i="19"/>
  <c r="AD3614" i="19"/>
  <c r="AD3615" i="19"/>
  <c r="AD3616" i="19"/>
  <c r="AD3617" i="19"/>
  <c r="AD3618" i="19"/>
  <c r="AD3619" i="19"/>
  <c r="AD3620" i="19"/>
  <c r="AD3621" i="19"/>
  <c r="AD3622" i="19"/>
  <c r="AD3623" i="19"/>
  <c r="AD3624" i="19"/>
  <c r="AD3625" i="19"/>
  <c r="AD3626" i="19"/>
  <c r="AD3627" i="19"/>
  <c r="AD3628" i="19"/>
  <c r="AD3629" i="19"/>
  <c r="AD3630" i="19"/>
  <c r="AD3631" i="19"/>
  <c r="AD3632" i="19"/>
  <c r="AD3633" i="19"/>
  <c r="AD3584" i="19"/>
  <c r="AD3585" i="19"/>
  <c r="AD3586" i="19"/>
  <c r="AD3587" i="19"/>
  <c r="AD3588" i="19"/>
  <c r="AD3589" i="19"/>
  <c r="AD3590" i="19"/>
  <c r="AD3591" i="19"/>
  <c r="AD3592" i="19"/>
  <c r="AD3593" i="19"/>
  <c r="AD3594" i="19"/>
  <c r="AD3595" i="19"/>
  <c r="AD3596" i="19"/>
  <c r="AD3597" i="19"/>
  <c r="AD3598" i="19"/>
  <c r="AD3599" i="19"/>
  <c r="AD3600" i="19"/>
  <c r="AD3601" i="19"/>
  <c r="AD3573" i="19"/>
  <c r="AD3574" i="19"/>
  <c r="AD3575" i="19"/>
  <c r="AD3576" i="19"/>
  <c r="AD3577" i="19"/>
  <c r="AD3578" i="19"/>
  <c r="AD3579" i="19"/>
  <c r="AD3580" i="19"/>
  <c r="AD3581" i="19"/>
  <c r="AD3582" i="19"/>
  <c r="AD3583" i="19"/>
  <c r="AD3562" i="19"/>
  <c r="AD3563" i="19"/>
  <c r="AD3564" i="19"/>
  <c r="AD3565" i="19"/>
  <c r="AD3566" i="19"/>
  <c r="AD3567" i="19"/>
  <c r="AD3568" i="19"/>
  <c r="AD3569" i="19"/>
  <c r="AD3570" i="19"/>
  <c r="AD3571" i="19"/>
  <c r="AD3572" i="19"/>
  <c r="AD3551" i="19"/>
  <c r="AD3552" i="19"/>
  <c r="AD3553" i="19"/>
  <c r="AD3554" i="19"/>
  <c r="AD3555" i="19"/>
  <c r="AD3556" i="19"/>
  <c r="AD3557" i="19"/>
  <c r="AD3558" i="19"/>
  <c r="AD3559" i="19"/>
  <c r="AD3560" i="19"/>
  <c r="AD3561" i="19"/>
  <c r="AD3540" i="19"/>
  <c r="AD3541" i="19"/>
  <c r="AD3542" i="19"/>
  <c r="AD3543" i="19"/>
  <c r="AD3544" i="19"/>
  <c r="AD3545" i="19"/>
  <c r="AD3546" i="19"/>
  <c r="AD3547" i="19"/>
  <c r="AD3548" i="19"/>
  <c r="AD3549" i="19"/>
  <c r="AD3550" i="19"/>
  <c r="AD3517" i="19"/>
  <c r="AD3518" i="19"/>
  <c r="AD3519" i="19"/>
  <c r="AD3520" i="19"/>
  <c r="AD3521" i="19"/>
  <c r="AD3522" i="19"/>
  <c r="AD3523" i="19"/>
  <c r="AD3524" i="19"/>
  <c r="AD3525" i="19"/>
  <c r="AD3526" i="19"/>
  <c r="AD3527" i="19"/>
  <c r="AD3503" i="19"/>
  <c r="AD3504" i="19"/>
  <c r="AD3505" i="19"/>
  <c r="AD3506" i="19"/>
  <c r="AD3507" i="19"/>
  <c r="AD3508" i="19"/>
  <c r="AD3509" i="19"/>
  <c r="AD3510" i="19"/>
  <c r="AD3511" i="19"/>
  <c r="AD3512" i="19"/>
  <c r="AD3513" i="19"/>
  <c r="AD3514" i="19"/>
  <c r="AD3515" i="19"/>
  <c r="AD3516" i="19"/>
  <c r="AD3492" i="19"/>
  <c r="AD3493" i="19"/>
  <c r="AD3494" i="19"/>
  <c r="AD3495" i="19"/>
  <c r="AD3496" i="19"/>
  <c r="AD3497" i="19"/>
  <c r="AD3498" i="19"/>
  <c r="AD3499" i="19"/>
  <c r="AD3500" i="19"/>
  <c r="AD3501" i="19"/>
  <c r="AD3502" i="19"/>
  <c r="AD3480" i="19"/>
  <c r="AD3481" i="19"/>
  <c r="AD3482" i="19"/>
  <c r="AD3483" i="19"/>
  <c r="AD3484" i="19"/>
  <c r="AD3485" i="19"/>
  <c r="AD3486" i="19"/>
  <c r="AD3487" i="19"/>
  <c r="AD3488" i="19"/>
  <c r="AD3489" i="19"/>
  <c r="AD3490" i="19"/>
  <c r="AD3491" i="19"/>
  <c r="AD3466" i="19"/>
  <c r="AD3467" i="19"/>
  <c r="AD3468" i="19"/>
  <c r="AD3469" i="19"/>
  <c r="AD3470" i="19"/>
  <c r="AD3471" i="19"/>
  <c r="AD3472" i="19"/>
  <c r="AD3473" i="19"/>
  <c r="AD3474" i="19"/>
  <c r="AD3475" i="19"/>
  <c r="AD3476" i="19"/>
  <c r="AD3477" i="19"/>
  <c r="AD3478" i="19"/>
  <c r="AD3479" i="19"/>
  <c r="AD3455" i="19"/>
  <c r="AD3456" i="19"/>
  <c r="AD3457" i="19"/>
  <c r="AD3458" i="19"/>
  <c r="AD3459" i="19"/>
  <c r="AD3460" i="19"/>
  <c r="AD3461" i="19"/>
  <c r="AD3462" i="19"/>
  <c r="AD3463" i="19"/>
  <c r="AD3464" i="19"/>
  <c r="AD3465" i="19"/>
  <c r="AD3443" i="19"/>
  <c r="AD3444" i="19"/>
  <c r="AD3445" i="19"/>
  <c r="AD3446" i="19"/>
  <c r="AD3447" i="19"/>
  <c r="AD3448" i="19"/>
  <c r="AD3449" i="19"/>
  <c r="AD3450" i="19"/>
  <c r="AD3451" i="19"/>
  <c r="AD3452" i="19"/>
  <c r="AD3453" i="19"/>
  <c r="AD3454" i="19"/>
  <c r="AD3421" i="19"/>
  <c r="AD3422" i="19"/>
  <c r="AD3423" i="19"/>
  <c r="AD3424" i="19"/>
  <c r="AD3425" i="19"/>
  <c r="AD3426" i="19"/>
  <c r="AD3427" i="19"/>
  <c r="AD3428" i="19"/>
  <c r="AD3429" i="19"/>
  <c r="AD3430" i="19"/>
  <c r="AD3431" i="19"/>
  <c r="AD3432" i="19"/>
  <c r="AD3433" i="19"/>
  <c r="AD3434" i="19"/>
  <c r="AD3435" i="19"/>
  <c r="AD3436" i="19"/>
  <c r="AD3437" i="19"/>
  <c r="AD3438" i="19"/>
  <c r="AD3439" i="19"/>
  <c r="AD3440" i="19"/>
  <c r="AD3441" i="19"/>
  <c r="AD3442" i="19"/>
  <c r="AD3410" i="19"/>
  <c r="AD3411" i="19"/>
  <c r="AD3412" i="19"/>
  <c r="AD3413" i="19"/>
  <c r="AD3414" i="19"/>
  <c r="AD3415" i="19"/>
  <c r="AD3416" i="19"/>
  <c r="AD3417" i="19"/>
  <c r="AD3418" i="19"/>
  <c r="AD3419" i="19"/>
  <c r="AD3420" i="19"/>
  <c r="AD3398" i="19"/>
  <c r="AD3399" i="19"/>
  <c r="AD3400" i="19"/>
  <c r="AD3401" i="19"/>
  <c r="AD3402" i="19"/>
  <c r="AD3403" i="19"/>
  <c r="AD3404" i="19"/>
  <c r="AD3405" i="19"/>
  <c r="AD3406" i="19"/>
  <c r="AD3407" i="19"/>
  <c r="AD3408" i="19"/>
  <c r="AD3409" i="19"/>
  <c r="AD3280" i="19"/>
  <c r="AD3281" i="19"/>
  <c r="AD3282" i="19"/>
  <c r="AD3283" i="19"/>
  <c r="AD3284" i="19"/>
  <c r="AD3285" i="19"/>
  <c r="AD3286" i="19"/>
  <c r="AD3287" i="19"/>
  <c r="AD3288" i="19"/>
  <c r="AD3289" i="19"/>
  <c r="AD3290" i="19"/>
  <c r="AD3244" i="19"/>
  <c r="AD3245" i="19"/>
  <c r="AD3246" i="19"/>
  <c r="AD3247" i="19"/>
  <c r="AD3248" i="19"/>
  <c r="AD3249" i="19"/>
  <c r="AD3250" i="19"/>
  <c r="AD3251" i="19"/>
  <c r="AD3252" i="19"/>
  <c r="AD3253" i="19"/>
  <c r="AD3254" i="19"/>
  <c r="AD3255" i="19"/>
  <c r="AD3256" i="19"/>
  <c r="AD3257" i="19"/>
  <c r="AD3258" i="19"/>
  <c r="AD3259" i="19"/>
  <c r="AD3260" i="19"/>
  <c r="AD3261" i="19"/>
  <c r="AD3262" i="19"/>
  <c r="AD3263" i="19"/>
  <c r="AD3264" i="19"/>
  <c r="AD3265" i="19"/>
  <c r="AD3266" i="19"/>
  <c r="AD3267" i="19"/>
  <c r="AD3268" i="19"/>
  <c r="AD3269" i="19"/>
  <c r="AD3270" i="19"/>
  <c r="AD3271" i="19"/>
  <c r="AD3272" i="19"/>
  <c r="AD3273" i="19"/>
  <c r="AD3274" i="19"/>
  <c r="AD3275" i="19"/>
  <c r="AD3276" i="19"/>
  <c r="AD3277" i="19"/>
  <c r="AD3278" i="19"/>
  <c r="AD3279" i="19"/>
  <c r="AD3231" i="19"/>
  <c r="AD3232" i="19"/>
  <c r="AD3233" i="19"/>
  <c r="AD3234" i="19"/>
  <c r="AD3235" i="19"/>
  <c r="AD3236" i="19"/>
  <c r="AD3237" i="19"/>
  <c r="AD3238" i="19"/>
  <c r="AD3239" i="19"/>
  <c r="AD3240" i="19"/>
  <c r="AD3241" i="19"/>
  <c r="AD3242" i="19"/>
  <c r="AD3243" i="19"/>
  <c r="AD3220" i="19"/>
  <c r="AD3221" i="19"/>
  <c r="AD3222" i="19"/>
  <c r="AD3223" i="19"/>
  <c r="AD3224" i="19"/>
  <c r="AD3225" i="19"/>
  <c r="AD3226" i="19"/>
  <c r="AD3227" i="19"/>
  <c r="AD3228" i="19"/>
  <c r="AD3229" i="19"/>
  <c r="AD3230" i="19"/>
  <c r="AD3208" i="19"/>
  <c r="AD3209" i="19"/>
  <c r="AD3210" i="19"/>
  <c r="AD3211" i="19"/>
  <c r="AD3212" i="19"/>
  <c r="AD3213" i="19"/>
  <c r="AD3214" i="19"/>
  <c r="AD3215" i="19"/>
  <c r="AD3216" i="19"/>
  <c r="AD3217" i="19"/>
  <c r="AD3218" i="19"/>
  <c r="AD3219" i="19"/>
  <c r="AD3199" i="19"/>
  <c r="AD3200" i="19"/>
  <c r="AD3201" i="19"/>
  <c r="AD3202" i="19"/>
  <c r="AD3203" i="19"/>
  <c r="AD3204" i="19"/>
  <c r="AD3205" i="19"/>
  <c r="AD3206" i="19"/>
  <c r="AD3207" i="19"/>
  <c r="AD3186" i="19"/>
  <c r="AD3187" i="19"/>
  <c r="AD3188" i="19"/>
  <c r="AD3189" i="19"/>
  <c r="AD3190" i="19"/>
  <c r="AD3191" i="19"/>
  <c r="AD3192" i="19"/>
  <c r="AD3193" i="19"/>
  <c r="AD3194" i="19"/>
  <c r="AD3195" i="19"/>
  <c r="AD3196" i="19"/>
  <c r="AD3197" i="19"/>
  <c r="AD3198" i="19"/>
  <c r="AD3176" i="19"/>
  <c r="AD3177" i="19"/>
  <c r="AD3178" i="19"/>
  <c r="AD3179" i="19"/>
  <c r="AD3180" i="19"/>
  <c r="AD3181" i="19"/>
  <c r="AD3182" i="19"/>
  <c r="AD3183" i="19"/>
  <c r="AD3184" i="19"/>
  <c r="AD3185" i="19"/>
  <c r="AD3166" i="19"/>
  <c r="AD3167" i="19"/>
  <c r="AD3168" i="19"/>
  <c r="AD3169" i="19"/>
  <c r="AD3170" i="19"/>
  <c r="AD3171" i="19"/>
  <c r="AD3172" i="19"/>
  <c r="AD3173" i="19"/>
  <c r="AD3174" i="19"/>
  <c r="AD3175" i="19"/>
  <c r="AD3156" i="19"/>
  <c r="AD3157" i="19"/>
  <c r="AD3158" i="19"/>
  <c r="AD3159" i="19"/>
  <c r="AD3160" i="19"/>
  <c r="AD3161" i="19"/>
  <c r="AD3162" i="19"/>
  <c r="AD3163" i="19"/>
  <c r="AD3164" i="19"/>
  <c r="AD3165" i="19"/>
  <c r="AD3073" i="19"/>
  <c r="AD3074" i="19"/>
  <c r="AD3075" i="19"/>
  <c r="AD3076" i="19"/>
  <c r="AD3077" i="19"/>
  <c r="AD3078" i="19"/>
  <c r="AD3079" i="19"/>
  <c r="AD3080" i="19"/>
  <c r="AD3081" i="19"/>
  <c r="AD3082" i="19"/>
  <c r="AD3083" i="19"/>
  <c r="AD3084" i="19"/>
  <c r="AD3085" i="19"/>
  <c r="AD3086" i="19"/>
  <c r="AD3087" i="19"/>
  <c r="AD3088" i="19"/>
  <c r="AD3089" i="19"/>
  <c r="AD3090" i="19"/>
  <c r="AD3063" i="19"/>
  <c r="AD3064" i="19"/>
  <c r="AD3065" i="19"/>
  <c r="AD3066" i="19"/>
  <c r="AD3067" i="19"/>
  <c r="AD3068" i="19"/>
  <c r="AD3069" i="19"/>
  <c r="AD3070" i="19"/>
  <c r="AD3071" i="19"/>
  <c r="AD3072" i="19"/>
  <c r="AD3053" i="19"/>
  <c r="AD3054" i="19"/>
  <c r="AD3055" i="19"/>
  <c r="AD3056" i="19"/>
  <c r="AD3057" i="19"/>
  <c r="AD3058" i="19"/>
  <c r="AD3059" i="19"/>
  <c r="AD3060" i="19"/>
  <c r="AD3061" i="19"/>
  <c r="AD3062" i="19"/>
  <c r="AD3043" i="19"/>
  <c r="AD3044" i="19"/>
  <c r="AD3045" i="19"/>
  <c r="AD3046" i="19"/>
  <c r="AD3047" i="19"/>
  <c r="AD3048" i="19"/>
  <c r="AD3049" i="19"/>
  <c r="AD3050" i="19"/>
  <c r="AD3051" i="19"/>
  <c r="AD3052" i="19"/>
  <c r="AD3032" i="19"/>
  <c r="AD3033" i="19"/>
  <c r="AD3034" i="19"/>
  <c r="AD3035" i="19"/>
  <c r="AD3036" i="19"/>
  <c r="AD3037" i="19"/>
  <c r="AD3038" i="19"/>
  <c r="AD3039" i="19"/>
  <c r="AD3040" i="19"/>
  <c r="AD3041" i="19"/>
  <c r="AD3042" i="19"/>
  <c r="AD3021" i="19"/>
  <c r="AD3022" i="19"/>
  <c r="AD3023" i="19"/>
  <c r="AD3024" i="19"/>
  <c r="AD3025" i="19"/>
  <c r="AD3026" i="19"/>
  <c r="AD3027" i="19"/>
  <c r="AD3028" i="19"/>
  <c r="AD3029" i="19"/>
  <c r="AD3030" i="19"/>
  <c r="AD3031" i="19"/>
  <c r="AD3010" i="19"/>
  <c r="AD3011" i="19"/>
  <c r="AD3012" i="19"/>
  <c r="AD3013" i="19"/>
  <c r="AD3014" i="19"/>
  <c r="AD3015" i="19"/>
  <c r="AD3016" i="19"/>
  <c r="AD3017" i="19"/>
  <c r="AD3018" i="19"/>
  <c r="AD3019" i="19"/>
  <c r="AD3020" i="19"/>
  <c r="AD2999" i="19"/>
  <c r="AD3000" i="19"/>
  <c r="AD3001" i="19"/>
  <c r="AD3002" i="19"/>
  <c r="AD3003" i="19"/>
  <c r="AD3004" i="19"/>
  <c r="AD3005" i="19"/>
  <c r="AD3006" i="19"/>
  <c r="AD3007" i="19"/>
  <c r="AD3008" i="19"/>
  <c r="AD3009" i="19"/>
  <c r="AD2988" i="19"/>
  <c r="AD2989" i="19"/>
  <c r="AD2990" i="19"/>
  <c r="AD2991" i="19"/>
  <c r="AD2992" i="19"/>
  <c r="AD2993" i="19"/>
  <c r="AD2994" i="19"/>
  <c r="AD2995" i="19"/>
  <c r="AD2996" i="19"/>
  <c r="AD2997" i="19"/>
  <c r="AD2998" i="19"/>
  <c r="AD2977" i="19"/>
  <c r="AD2978" i="19"/>
  <c r="AD2979" i="19"/>
  <c r="AD2980" i="19"/>
  <c r="AD2981" i="19"/>
  <c r="AD2982" i="19"/>
  <c r="AD2983" i="19"/>
  <c r="AD2984" i="19"/>
  <c r="AD2985" i="19"/>
  <c r="AD2986" i="19"/>
  <c r="AD2987" i="19"/>
  <c r="AD2942" i="19"/>
  <c r="AD2943" i="19"/>
  <c r="AD2944" i="19"/>
  <c r="AD2945" i="19"/>
  <c r="AD2946" i="19"/>
  <c r="AD2947" i="19"/>
  <c r="AD2948" i="19"/>
  <c r="AD2949" i="19"/>
  <c r="AD2950" i="19"/>
  <c r="AD2951" i="19"/>
  <c r="AD2952" i="19"/>
  <c r="AD2931" i="19"/>
  <c r="AD2932" i="19"/>
  <c r="AD2933" i="19"/>
  <c r="AD2934" i="19"/>
  <c r="AD2935" i="19"/>
  <c r="AD2936" i="19"/>
  <c r="AD2937" i="19"/>
  <c r="AD2938" i="19"/>
  <c r="AD2939" i="19"/>
  <c r="AD2940" i="19"/>
  <c r="AD2941" i="19"/>
  <c r="AD2920" i="19"/>
  <c r="AD2921" i="19"/>
  <c r="AD2922" i="19"/>
  <c r="AD2923" i="19"/>
  <c r="AD2924" i="19"/>
  <c r="AD2925" i="19"/>
  <c r="AD2926" i="19"/>
  <c r="AD2927" i="19"/>
  <c r="AD2928" i="19"/>
  <c r="AD2929" i="19"/>
  <c r="AD2930" i="19"/>
  <c r="AD2909" i="19"/>
  <c r="AD2910" i="19"/>
  <c r="AD2911" i="19"/>
  <c r="AD2912" i="19"/>
  <c r="AD2913" i="19"/>
  <c r="AD2914" i="19"/>
  <c r="AD2915" i="19"/>
  <c r="AD2916" i="19"/>
  <c r="AD2917" i="19"/>
  <c r="AD2918" i="19"/>
  <c r="AD2919" i="19"/>
  <c r="AD2898" i="19"/>
  <c r="AD2899" i="19"/>
  <c r="AD2900" i="19"/>
  <c r="AD2901" i="19"/>
  <c r="AD2902" i="19"/>
  <c r="AD2903" i="19"/>
  <c r="AD2904" i="19"/>
  <c r="AD2905" i="19"/>
  <c r="AD2906" i="19"/>
  <c r="AD2907" i="19"/>
  <c r="AD2908" i="19"/>
  <c r="AD2887" i="19"/>
  <c r="AD2888" i="19"/>
  <c r="AD2889" i="19"/>
  <c r="AD2890" i="19"/>
  <c r="AD2891" i="19"/>
  <c r="AD2892" i="19"/>
  <c r="AD2893" i="19"/>
  <c r="AD2894" i="19"/>
  <c r="AD2895" i="19"/>
  <c r="AD2896" i="19"/>
  <c r="AD2897" i="19"/>
  <c r="AD2876" i="19"/>
  <c r="AD2877" i="19"/>
  <c r="AD2878" i="19"/>
  <c r="AD2879" i="19"/>
  <c r="AD2880" i="19"/>
  <c r="AD2881" i="19"/>
  <c r="AD2882" i="19"/>
  <c r="AD2883" i="19"/>
  <c r="AD2884" i="19"/>
  <c r="AD2885" i="19"/>
  <c r="AD2886" i="19"/>
  <c r="AD2865" i="19"/>
  <c r="AD2866" i="19"/>
  <c r="AD2867" i="19"/>
  <c r="AD2868" i="19"/>
  <c r="AD2869" i="19"/>
  <c r="AD2870" i="19"/>
  <c r="AD2871" i="19"/>
  <c r="AD2872" i="19"/>
  <c r="AD2873" i="19"/>
  <c r="AD2874" i="19"/>
  <c r="AD2875" i="19"/>
  <c r="AD2854" i="19"/>
  <c r="AD2855" i="19"/>
  <c r="AD2856" i="19"/>
  <c r="AD2857" i="19"/>
  <c r="AD2858" i="19"/>
  <c r="AD2859" i="19"/>
  <c r="AD2860" i="19"/>
  <c r="AD2861" i="19"/>
  <c r="AD2862" i="19"/>
  <c r="AD2863" i="19"/>
  <c r="AD2864" i="19"/>
  <c r="AD2843" i="19"/>
  <c r="AD2844" i="19"/>
  <c r="AD2845" i="19"/>
  <c r="AD2846" i="19"/>
  <c r="AD2847" i="19"/>
  <c r="AD2848" i="19"/>
  <c r="AD2849" i="19"/>
  <c r="AD2850" i="19"/>
  <c r="AD2851" i="19"/>
  <c r="AD2852" i="19"/>
  <c r="AD2853" i="19"/>
  <c r="AD2820" i="19"/>
  <c r="AD2821" i="19"/>
  <c r="AD2822" i="19"/>
  <c r="AD2823" i="19"/>
  <c r="AD2824" i="19"/>
  <c r="AD2825" i="19"/>
  <c r="AD2826" i="19"/>
  <c r="AD2827" i="19"/>
  <c r="AD2828" i="19"/>
  <c r="AD2829" i="19"/>
  <c r="AD2830" i="19"/>
  <c r="AD2809" i="19"/>
  <c r="AD2810" i="19"/>
  <c r="AD2811" i="19"/>
  <c r="AD2812" i="19"/>
  <c r="AD2813" i="19"/>
  <c r="AD2814" i="19"/>
  <c r="AD2815" i="19"/>
  <c r="AD2816" i="19"/>
  <c r="AD2817" i="19"/>
  <c r="AD2818" i="19"/>
  <c r="AD2819" i="19"/>
  <c r="AD2798" i="19"/>
  <c r="AD2799" i="19"/>
  <c r="AD2800" i="19"/>
  <c r="AD2801" i="19"/>
  <c r="AD2802" i="19"/>
  <c r="AD2803" i="19"/>
  <c r="AD2804" i="19"/>
  <c r="AD2805" i="19"/>
  <c r="AD2806" i="19"/>
  <c r="AD2807" i="19"/>
  <c r="AD2808" i="19"/>
  <c r="AD2787" i="19"/>
  <c r="AD2788" i="19"/>
  <c r="AD2789" i="19"/>
  <c r="AD2790" i="19"/>
  <c r="AD2791" i="19"/>
  <c r="AD2792" i="19"/>
  <c r="AD2793" i="19"/>
  <c r="AD2794" i="19"/>
  <c r="AD2795" i="19"/>
  <c r="AD2796" i="19"/>
  <c r="AD2797" i="19"/>
  <c r="AD2776" i="19"/>
  <c r="AD2777" i="19"/>
  <c r="AD2778" i="19"/>
  <c r="AD2779" i="19"/>
  <c r="AD2780" i="19"/>
  <c r="AD2781" i="19"/>
  <c r="AD2782" i="19"/>
  <c r="AD2783" i="19"/>
  <c r="AD2784" i="19"/>
  <c r="AD2785" i="19"/>
  <c r="AD2786" i="19"/>
  <c r="AD2765" i="19"/>
  <c r="AD2766" i="19"/>
  <c r="AD2767" i="19"/>
  <c r="AD2768" i="19"/>
  <c r="AD2769" i="19"/>
  <c r="AD2770" i="19"/>
  <c r="AD2771" i="19"/>
  <c r="AD2772" i="19"/>
  <c r="AD2773" i="19"/>
  <c r="AD2774" i="19"/>
  <c r="AD2775" i="19"/>
  <c r="AD2754" i="19"/>
  <c r="AD2755" i="19"/>
  <c r="AD2756" i="19"/>
  <c r="AD2757" i="19"/>
  <c r="AD2758" i="19"/>
  <c r="AD2759" i="19"/>
  <c r="AD2760" i="19"/>
  <c r="AD2761" i="19"/>
  <c r="AD2762" i="19"/>
  <c r="AD2763" i="19"/>
  <c r="AD2764" i="19"/>
  <c r="AD2743" i="19"/>
  <c r="AD2744" i="19"/>
  <c r="AD2745" i="19"/>
  <c r="AD2746" i="19"/>
  <c r="AD2747" i="19"/>
  <c r="AD2748" i="19"/>
  <c r="AD2749" i="19"/>
  <c r="AD2750" i="19"/>
  <c r="AD2751" i="19"/>
  <c r="AD2752" i="19"/>
  <c r="AD2753" i="19"/>
  <c r="AD2732" i="19"/>
  <c r="AD2733" i="19"/>
  <c r="AD2734" i="19"/>
  <c r="AD2735" i="19"/>
  <c r="AD2736" i="19"/>
  <c r="AD2737" i="19"/>
  <c r="AD2738" i="19"/>
  <c r="AD2739" i="19"/>
  <c r="AD2740" i="19"/>
  <c r="AD2741" i="19"/>
  <c r="AD2742" i="19"/>
  <c r="AD2721" i="19"/>
  <c r="AD2722" i="19"/>
  <c r="AD2723" i="19"/>
  <c r="AD2724" i="19"/>
  <c r="AD2725" i="19"/>
  <c r="AD2726" i="19"/>
  <c r="AD2727" i="19"/>
  <c r="AD2728" i="19"/>
  <c r="AD2729" i="19"/>
  <c r="AD2730" i="19"/>
  <c r="AD2731" i="19"/>
  <c r="AD2688" i="19"/>
  <c r="AD2689" i="19"/>
  <c r="AD2690" i="19"/>
  <c r="AD2691" i="19"/>
  <c r="AD2692" i="19"/>
  <c r="AD2693" i="19"/>
  <c r="AD2694" i="19"/>
  <c r="AD2695" i="19"/>
  <c r="AD2696" i="19"/>
  <c r="AD2697" i="19"/>
  <c r="AD2698" i="19"/>
  <c r="AD2677" i="19"/>
  <c r="AD2678" i="19"/>
  <c r="AD2679" i="19"/>
  <c r="AD2680" i="19"/>
  <c r="AD2681" i="19"/>
  <c r="AD2682" i="19"/>
  <c r="AD2683" i="19"/>
  <c r="AD2684" i="19"/>
  <c r="AD2685" i="19"/>
  <c r="AD2686" i="19"/>
  <c r="AD2687" i="19"/>
  <c r="AD2666" i="19"/>
  <c r="AD2667" i="19"/>
  <c r="AD2668" i="19"/>
  <c r="AD2669" i="19"/>
  <c r="AD2670" i="19"/>
  <c r="AD2671" i="19"/>
  <c r="AD2672" i="19"/>
  <c r="AD2673" i="19"/>
  <c r="AD2674" i="19"/>
  <c r="AD2675" i="19"/>
  <c r="AD2676" i="19"/>
  <c r="AD2655" i="19"/>
  <c r="AD2656" i="19"/>
  <c r="AD2657" i="19"/>
  <c r="AD2658" i="19"/>
  <c r="AD2659" i="19"/>
  <c r="AD2660" i="19"/>
  <c r="AD2661" i="19"/>
  <c r="AD2662" i="19"/>
  <c r="AD2663" i="19"/>
  <c r="AD2664" i="19"/>
  <c r="AD2665" i="19"/>
  <c r="AD2644" i="19"/>
  <c r="AD2645" i="19"/>
  <c r="AD2646" i="19"/>
  <c r="AD2647" i="19"/>
  <c r="AD2648" i="19"/>
  <c r="AD2649" i="19"/>
  <c r="AD2650" i="19"/>
  <c r="AD2651" i="19"/>
  <c r="AD2652" i="19"/>
  <c r="AD2653" i="19"/>
  <c r="AD2654" i="19"/>
  <c r="AD2633" i="19"/>
  <c r="AD2634" i="19"/>
  <c r="AD2635" i="19"/>
  <c r="AD2636" i="19"/>
  <c r="AD2637" i="19"/>
  <c r="AD2638" i="19"/>
  <c r="AD2639" i="19"/>
  <c r="AD2640" i="19"/>
  <c r="AD2641" i="19"/>
  <c r="AD2642" i="19"/>
  <c r="AD2643" i="19"/>
  <c r="AD2622" i="19"/>
  <c r="AD2623" i="19"/>
  <c r="AD2624" i="19"/>
  <c r="AD2625" i="19"/>
  <c r="AD2626" i="19"/>
  <c r="AD2627" i="19"/>
  <c r="AD2628" i="19"/>
  <c r="AD2629" i="19"/>
  <c r="AD2630" i="19"/>
  <c r="AD2631" i="19"/>
  <c r="AD2632" i="19"/>
  <c r="AD2611" i="19"/>
  <c r="AD2612" i="19"/>
  <c r="AD2613" i="19"/>
  <c r="AD2614" i="19"/>
  <c r="AD2615" i="19"/>
  <c r="AD2616" i="19"/>
  <c r="AD2617" i="19"/>
  <c r="AD2618" i="19"/>
  <c r="AD2619" i="19"/>
  <c r="AD2620" i="19"/>
  <c r="AD2621" i="19"/>
  <c r="AD2600" i="19"/>
  <c r="AD2601" i="19"/>
  <c r="AD2602" i="19"/>
  <c r="AD2603" i="19"/>
  <c r="AD2604" i="19"/>
  <c r="AD2605" i="19"/>
  <c r="AD2606" i="19"/>
  <c r="AD2607" i="19"/>
  <c r="AD2608" i="19"/>
  <c r="AD2609" i="19"/>
  <c r="AD2610" i="19"/>
  <c r="AD2589" i="19"/>
  <c r="AD2590" i="19"/>
  <c r="AD2591" i="19"/>
  <c r="AD2592" i="19"/>
  <c r="AD2593" i="19"/>
  <c r="AD2594" i="19"/>
  <c r="AD2595" i="19"/>
  <c r="AD2596" i="19"/>
  <c r="AD2597" i="19"/>
  <c r="AD2598" i="19"/>
  <c r="AD2599" i="19"/>
  <c r="AD2567" i="19"/>
  <c r="AD2568" i="19"/>
  <c r="AD2569" i="19"/>
  <c r="AD2570" i="19"/>
  <c r="AD2571" i="19"/>
  <c r="AD2572" i="19"/>
  <c r="AD2573" i="19"/>
  <c r="AD2574" i="19"/>
  <c r="AD2575" i="19"/>
  <c r="AD2576" i="19"/>
  <c r="AD2577" i="19"/>
  <c r="AD2556" i="19"/>
  <c r="AD2557" i="19"/>
  <c r="AD2558" i="19"/>
  <c r="AD2559" i="19"/>
  <c r="AD2560" i="19"/>
  <c r="AD2561" i="19"/>
  <c r="AD2562" i="19"/>
  <c r="AD2563" i="19"/>
  <c r="AD2564" i="19"/>
  <c r="AD2565" i="19"/>
  <c r="AD2566" i="19"/>
  <c r="AD2532" i="19"/>
  <c r="AD2533" i="19"/>
  <c r="AD2534" i="19"/>
  <c r="AD2535" i="19"/>
  <c r="AD2536" i="19"/>
  <c r="AD2537" i="19"/>
  <c r="AD2538" i="19"/>
  <c r="AD2539" i="19"/>
  <c r="AD2540" i="19"/>
  <c r="AD2541" i="19"/>
  <c r="AD2542" i="19"/>
  <c r="AD2543" i="19"/>
  <c r="AD2544" i="19"/>
  <c r="AD2545" i="19"/>
  <c r="AD2546" i="19"/>
  <c r="AD2547" i="19"/>
  <c r="AD2548" i="19"/>
  <c r="AD2549" i="19"/>
  <c r="AD2550" i="19"/>
  <c r="AD2551" i="19"/>
  <c r="AD2552" i="19"/>
  <c r="AD2553" i="19"/>
  <c r="AD2554" i="19"/>
  <c r="AD2555" i="19"/>
  <c r="AD2520" i="19"/>
  <c r="AD2521" i="19"/>
  <c r="AD2522" i="19"/>
  <c r="AD2523" i="19"/>
  <c r="AD2524" i="19"/>
  <c r="AD2525" i="19"/>
  <c r="AD2526" i="19"/>
  <c r="AD2527" i="19"/>
  <c r="AD2528" i="19"/>
  <c r="AD2529" i="19"/>
  <c r="AD2530" i="19"/>
  <c r="AD2531" i="19"/>
  <c r="AD2509" i="19"/>
  <c r="AD2510" i="19"/>
  <c r="AD2511" i="19"/>
  <c r="AD2512" i="19"/>
  <c r="AD2513" i="19"/>
  <c r="AD2514" i="19"/>
  <c r="AD2515" i="19"/>
  <c r="AD2516" i="19"/>
  <c r="AD2517" i="19"/>
  <c r="AD2518" i="19"/>
  <c r="AD2519" i="19"/>
  <c r="AD2493" i="19"/>
  <c r="AD2494" i="19"/>
  <c r="AD2495" i="19"/>
  <c r="AD2496" i="19"/>
  <c r="AD2497" i="19"/>
  <c r="AD2498" i="19"/>
  <c r="AD2499" i="19"/>
  <c r="AD2500" i="19"/>
  <c r="AD2501" i="19"/>
  <c r="AD2502" i="19"/>
  <c r="AD2503" i="19"/>
  <c r="AD2504" i="19"/>
  <c r="AD2505" i="19"/>
  <c r="AD2506" i="19"/>
  <c r="AD2507" i="19"/>
  <c r="AD2508" i="19"/>
  <c r="AD2469" i="19"/>
  <c r="AD2470" i="19"/>
  <c r="AD2471" i="19"/>
  <c r="AD2472" i="19"/>
  <c r="AD2473" i="19"/>
  <c r="AD2474" i="19"/>
  <c r="AD2475" i="19"/>
  <c r="AD2476" i="19"/>
  <c r="AD2477" i="19"/>
  <c r="AD2478" i="19"/>
  <c r="AD2479" i="19"/>
  <c r="AD2480" i="19"/>
  <c r="AD2481" i="19"/>
  <c r="AD2482" i="19"/>
  <c r="AD2483" i="19"/>
  <c r="AD2484" i="19"/>
  <c r="AD2485" i="19"/>
  <c r="AD2486" i="19"/>
  <c r="AD2487" i="19"/>
  <c r="AD2488" i="19"/>
  <c r="AD2489" i="19"/>
  <c r="AD2490" i="19"/>
  <c r="AD2491" i="19"/>
  <c r="AD2492" i="19"/>
  <c r="AD2445" i="19"/>
  <c r="AD2446" i="19"/>
  <c r="AD2447" i="19"/>
  <c r="AD2448" i="19"/>
  <c r="AD2449" i="19"/>
  <c r="AD2450" i="19"/>
  <c r="AD2451" i="19"/>
  <c r="AD2452" i="19"/>
  <c r="AD2453" i="19"/>
  <c r="AD2454" i="19"/>
  <c r="AD2455" i="19"/>
  <c r="AD2456" i="19"/>
  <c r="AD2457" i="19"/>
  <c r="AD2458" i="19"/>
  <c r="AD2459" i="19"/>
  <c r="AD2460" i="19"/>
  <c r="AD2461" i="19"/>
  <c r="AD2462" i="19"/>
  <c r="AD2463" i="19"/>
  <c r="AD2464" i="19"/>
  <c r="AD2465" i="19"/>
  <c r="AD2466" i="19"/>
  <c r="AD2467" i="19"/>
  <c r="AD2468" i="19"/>
  <c r="AD2434" i="19"/>
  <c r="AD2435" i="19"/>
  <c r="AD2436" i="19"/>
  <c r="AD2437" i="19"/>
  <c r="AD2438" i="19"/>
  <c r="AD2439" i="19"/>
  <c r="AD2440" i="19"/>
  <c r="AD2441" i="19"/>
  <c r="AD2442" i="19"/>
  <c r="AD2443" i="19"/>
  <c r="AD2444" i="19"/>
  <c r="AD2423" i="19"/>
  <c r="AD2424" i="19"/>
  <c r="AD2425" i="19"/>
  <c r="AD2426" i="19"/>
  <c r="AD2427" i="19"/>
  <c r="AD2428" i="19"/>
  <c r="AD2429" i="19"/>
  <c r="AD2430" i="19"/>
  <c r="AD2431" i="19"/>
  <c r="AD2432" i="19"/>
  <c r="AD2433" i="19"/>
  <c r="AD2402" i="19"/>
  <c r="AD2403" i="19"/>
  <c r="AD2404" i="19"/>
  <c r="AD2405" i="19"/>
  <c r="AD2406" i="19"/>
  <c r="AD2407" i="19"/>
  <c r="AD2408" i="19"/>
  <c r="AD2409" i="19"/>
  <c r="AD2410" i="19"/>
  <c r="AD2411" i="19"/>
  <c r="AD2412" i="19"/>
  <c r="AD2391" i="19"/>
  <c r="AD2392" i="19"/>
  <c r="AD2393" i="19"/>
  <c r="AD2394" i="19"/>
  <c r="AD2395" i="19"/>
  <c r="AD2396" i="19"/>
  <c r="AD2397" i="19"/>
  <c r="AD2398" i="19"/>
  <c r="AD2399" i="19"/>
  <c r="AD2400" i="19"/>
  <c r="AD2401" i="19"/>
  <c r="AD5525" i="19"/>
  <c r="X5526" i="19"/>
  <c r="Y5526" i="19"/>
  <c r="Z5526" i="19"/>
  <c r="AA5526" i="19"/>
  <c r="AB5526" i="19"/>
  <c r="AC5526" i="19"/>
  <c r="X5527" i="19"/>
  <c r="Y5527" i="19"/>
  <c r="Z5527" i="19"/>
  <c r="AA5527" i="19"/>
  <c r="AB5527" i="19"/>
  <c r="AC5527" i="19"/>
  <c r="X5528" i="19"/>
  <c r="Y5528" i="19"/>
  <c r="Z5528" i="19"/>
  <c r="AA5528" i="19"/>
  <c r="AB5528" i="19"/>
  <c r="AC5528" i="19"/>
  <c r="X5529" i="19"/>
  <c r="Y5529" i="19"/>
  <c r="Z5529" i="19"/>
  <c r="AA5529" i="19"/>
  <c r="AB5529" i="19"/>
  <c r="AC5529" i="19"/>
  <c r="X5530" i="19"/>
  <c r="Y5530" i="19"/>
  <c r="Z5530" i="19"/>
  <c r="AA5530" i="19"/>
  <c r="AB5530" i="19"/>
  <c r="AC5530" i="19"/>
  <c r="X5531" i="19"/>
  <c r="Y5531" i="19"/>
  <c r="Z5531" i="19"/>
  <c r="AA5531" i="19"/>
  <c r="AB5531" i="19"/>
  <c r="AC5531" i="19"/>
  <c r="X5532" i="19"/>
  <c r="Y5532" i="19"/>
  <c r="Z5532" i="19"/>
  <c r="AA5532" i="19"/>
  <c r="AB5532" i="19"/>
  <c r="AC5532" i="19"/>
  <c r="X5533" i="19"/>
  <c r="Y5533" i="19"/>
  <c r="Z5533" i="19"/>
  <c r="AA5533" i="19"/>
  <c r="AB5533" i="19"/>
  <c r="AC5533" i="19"/>
  <c r="X5534" i="19"/>
  <c r="Y5534" i="19"/>
  <c r="Z5534" i="19"/>
  <c r="AA5534" i="19"/>
  <c r="AB5534" i="19"/>
  <c r="AC5534" i="19"/>
  <c r="X3974" i="19"/>
  <c r="Y3974" i="19"/>
  <c r="Z3974" i="19"/>
  <c r="AA3974" i="19"/>
  <c r="AB3974" i="19"/>
  <c r="AC3974" i="19"/>
  <c r="X3975" i="19"/>
  <c r="Y3975" i="19"/>
  <c r="Z3975" i="19"/>
  <c r="AA3975" i="19"/>
  <c r="AB3975" i="19"/>
  <c r="AC3975" i="19"/>
  <c r="X3976" i="19"/>
  <c r="Y3976" i="19"/>
  <c r="Z3976" i="19"/>
  <c r="AA3976" i="19"/>
  <c r="AB3976" i="19"/>
  <c r="AC3976" i="19"/>
  <c r="X3977" i="19"/>
  <c r="Y3977" i="19"/>
  <c r="Z3977" i="19"/>
  <c r="AA3977" i="19"/>
  <c r="AB3977" i="19"/>
  <c r="AC3977" i="19"/>
  <c r="X3978" i="19"/>
  <c r="Y3978" i="19"/>
  <c r="Z3978" i="19"/>
  <c r="AA3978" i="19"/>
  <c r="AB3978" i="19"/>
  <c r="AC3978" i="19"/>
  <c r="X3979" i="19"/>
  <c r="Y3979" i="19"/>
  <c r="Z3979" i="19"/>
  <c r="AA3979" i="19"/>
  <c r="AB3979" i="19"/>
  <c r="AC3979" i="19"/>
  <c r="X3980" i="19"/>
  <c r="Y3980" i="19"/>
  <c r="Z3980" i="19"/>
  <c r="AA3980" i="19"/>
  <c r="AB3980" i="19"/>
  <c r="AC3980" i="19"/>
  <c r="X3981" i="19"/>
  <c r="Y3981" i="19"/>
  <c r="Z3981" i="19"/>
  <c r="AA3981" i="19"/>
  <c r="AB3981" i="19"/>
  <c r="AC3981" i="19"/>
  <c r="X3982" i="19"/>
  <c r="Y3982" i="19"/>
  <c r="Z3982" i="19"/>
  <c r="AA3982" i="19"/>
  <c r="AB3982" i="19"/>
  <c r="AC3982" i="19"/>
  <c r="X3983" i="19"/>
  <c r="Y3983" i="19"/>
  <c r="Z3983" i="19"/>
  <c r="AA3983" i="19"/>
  <c r="AB3983" i="19"/>
  <c r="AC3983" i="19"/>
  <c r="X3984" i="19"/>
  <c r="Y3984" i="19"/>
  <c r="Z3984" i="19"/>
  <c r="AA3984" i="19"/>
  <c r="AB3984" i="19"/>
  <c r="AC3984" i="19"/>
  <c r="X2134" i="19"/>
  <c r="Y2134" i="19"/>
  <c r="Z2134" i="19"/>
  <c r="AA2134" i="19"/>
  <c r="AB2134" i="19"/>
  <c r="AC2134" i="19"/>
  <c r="X2135" i="19"/>
  <c r="Y2135" i="19"/>
  <c r="Z2135" i="19"/>
  <c r="AA2135" i="19"/>
  <c r="AB2135" i="19"/>
  <c r="AC2135" i="19"/>
  <c r="X2136" i="19"/>
  <c r="Y2136" i="19"/>
  <c r="Z2136" i="19"/>
  <c r="AA2136" i="19"/>
  <c r="AB2136" i="19"/>
  <c r="AC2136" i="19"/>
  <c r="X2137" i="19"/>
  <c r="Y2137" i="19"/>
  <c r="Z2137" i="19"/>
  <c r="AA2137" i="19"/>
  <c r="AB2137" i="19"/>
  <c r="AC2137" i="19"/>
  <c r="X2138" i="19"/>
  <c r="Y2138" i="19"/>
  <c r="Z2138" i="19"/>
  <c r="AA2138" i="19"/>
  <c r="AB2138" i="19"/>
  <c r="AC2138" i="19"/>
  <c r="X2139" i="19"/>
  <c r="Y2139" i="19"/>
  <c r="Z2139" i="19"/>
  <c r="AA2139" i="19"/>
  <c r="AB2139" i="19"/>
  <c r="AC2139" i="19"/>
  <c r="X2140" i="19"/>
  <c r="Y2140" i="19"/>
  <c r="Z2140" i="19"/>
  <c r="AA2140" i="19"/>
  <c r="AB2140" i="19"/>
  <c r="AC2140" i="19"/>
  <c r="X2141" i="19"/>
  <c r="Y2141" i="19"/>
  <c r="Z2141" i="19"/>
  <c r="AA2141" i="19"/>
  <c r="AB2141" i="19"/>
  <c r="AC2141" i="19"/>
  <c r="X2142" i="19"/>
  <c r="Y2142" i="19"/>
  <c r="Z2142" i="19"/>
  <c r="AA2142" i="19"/>
  <c r="AB2142" i="19"/>
  <c r="AC2142" i="19"/>
  <c r="X2143" i="19"/>
  <c r="Y2143" i="19"/>
  <c r="Z2143" i="19"/>
  <c r="AA2143" i="19"/>
  <c r="AB2143" i="19"/>
  <c r="AC2143" i="19"/>
  <c r="X2144" i="19"/>
  <c r="Y2144" i="19"/>
  <c r="Z2144" i="19"/>
  <c r="AA2144" i="19"/>
  <c r="AB2144" i="19"/>
  <c r="AC2144" i="19"/>
  <c r="X1137" i="19"/>
  <c r="Y1137" i="19"/>
  <c r="Z1137" i="19"/>
  <c r="AA1137" i="19"/>
  <c r="AB1137" i="19"/>
  <c r="AC1137" i="19"/>
  <c r="X1138" i="19"/>
  <c r="Y1138" i="19"/>
  <c r="Z1138" i="19"/>
  <c r="AA1138" i="19"/>
  <c r="AB1138" i="19"/>
  <c r="AC1138" i="19"/>
  <c r="X1139" i="19"/>
  <c r="Y1139" i="19"/>
  <c r="Z1139" i="19"/>
  <c r="AA1139" i="19"/>
  <c r="AB1139" i="19"/>
  <c r="AC1139" i="19"/>
  <c r="X1140" i="19"/>
  <c r="Y1140" i="19"/>
  <c r="Z1140" i="19"/>
  <c r="AA1140" i="19"/>
  <c r="AB1140" i="19"/>
  <c r="AC1140" i="19"/>
  <c r="X1141" i="19"/>
  <c r="Y1141" i="19"/>
  <c r="Z1141" i="19"/>
  <c r="AA1141" i="19"/>
  <c r="AB1141" i="19"/>
  <c r="AC1141" i="19"/>
  <c r="X1142" i="19"/>
  <c r="Y1142" i="19"/>
  <c r="Z1142" i="19"/>
  <c r="AA1142" i="19"/>
  <c r="AB1142" i="19"/>
  <c r="AC1142" i="19"/>
  <c r="X1143" i="19"/>
  <c r="Y1143" i="19"/>
  <c r="Z1143" i="19"/>
  <c r="AA1143" i="19"/>
  <c r="AB1143" i="19"/>
  <c r="AC1143" i="19"/>
  <c r="X1144" i="19"/>
  <c r="Y1144" i="19"/>
  <c r="Z1144" i="19"/>
  <c r="AA1144" i="19"/>
  <c r="AB1144" i="19"/>
  <c r="AC1144" i="19"/>
  <c r="X1145" i="19"/>
  <c r="Y1145" i="19"/>
  <c r="Z1145" i="19"/>
  <c r="AA1145" i="19"/>
  <c r="AB1145" i="19"/>
  <c r="AC1145" i="19"/>
  <c r="X1146" i="19"/>
  <c r="Y1146" i="19"/>
  <c r="Z1146" i="19"/>
  <c r="AA1146" i="19"/>
  <c r="AB1146" i="19"/>
  <c r="AC1146" i="19"/>
  <c r="X1147" i="19"/>
  <c r="Y1147" i="19"/>
  <c r="Z1147" i="19"/>
  <c r="AA1147" i="19"/>
  <c r="AB1147" i="19"/>
  <c r="AC1147" i="19"/>
  <c r="X970" i="19"/>
  <c r="Y970" i="19"/>
  <c r="Z970" i="19"/>
  <c r="AA970" i="19"/>
  <c r="AB970" i="19"/>
  <c r="AC970" i="19"/>
  <c r="X971" i="19"/>
  <c r="Y971" i="19"/>
  <c r="Z971" i="19"/>
  <c r="AA971" i="19"/>
  <c r="AB971" i="19"/>
  <c r="AC971" i="19"/>
  <c r="X972" i="19"/>
  <c r="Y972" i="19"/>
  <c r="Z972" i="19"/>
  <c r="AA972" i="19"/>
  <c r="AB972" i="19"/>
  <c r="AC972" i="19"/>
  <c r="X973" i="19"/>
  <c r="Y973" i="19"/>
  <c r="Z973" i="19"/>
  <c r="AA973" i="19"/>
  <c r="AB973" i="19"/>
  <c r="AC973" i="19"/>
  <c r="X974" i="19"/>
  <c r="Y974" i="19"/>
  <c r="Z974" i="19"/>
  <c r="AA974" i="19"/>
  <c r="AB974" i="19"/>
  <c r="AC974" i="19"/>
  <c r="X975" i="19"/>
  <c r="Y975" i="19"/>
  <c r="Z975" i="19"/>
  <c r="AA975" i="19"/>
  <c r="AB975" i="19"/>
  <c r="AC975" i="19"/>
  <c r="X976" i="19"/>
  <c r="Y976" i="19"/>
  <c r="Z976" i="19"/>
  <c r="AA976" i="19"/>
  <c r="AB976" i="19"/>
  <c r="AC976" i="19"/>
  <c r="X977" i="19"/>
  <c r="Y977" i="19"/>
  <c r="Z977" i="19"/>
  <c r="AA977" i="19"/>
  <c r="AB977" i="19"/>
  <c r="AC977" i="19"/>
  <c r="X978" i="19"/>
  <c r="Y978" i="19"/>
  <c r="Z978" i="19"/>
  <c r="AA978" i="19"/>
  <c r="AB978" i="19"/>
  <c r="AC978" i="19"/>
  <c r="X979" i="19"/>
  <c r="Y979" i="19"/>
  <c r="Z979" i="19"/>
  <c r="AA979" i="19"/>
  <c r="AB979" i="19"/>
  <c r="AC979" i="19"/>
  <c r="X980" i="19"/>
  <c r="Y980" i="19"/>
  <c r="Z980" i="19"/>
  <c r="AA980" i="19"/>
  <c r="AB980" i="19"/>
  <c r="AC980" i="19"/>
  <c r="X741" i="19"/>
  <c r="Y741" i="19"/>
  <c r="Z741" i="19"/>
  <c r="AA741" i="19"/>
  <c r="AB741" i="19"/>
  <c r="AC741" i="19"/>
  <c r="X742" i="19"/>
  <c r="Y742" i="19"/>
  <c r="Z742" i="19"/>
  <c r="AA742" i="19"/>
  <c r="AB742" i="19"/>
  <c r="AC742" i="19"/>
  <c r="X743" i="19"/>
  <c r="Y743" i="19"/>
  <c r="Z743" i="19"/>
  <c r="AA743" i="19"/>
  <c r="AB743" i="19"/>
  <c r="AC743" i="19"/>
  <c r="X744" i="19"/>
  <c r="Y744" i="19"/>
  <c r="Z744" i="19"/>
  <c r="AA744" i="19"/>
  <c r="AB744" i="19"/>
  <c r="AC744" i="19"/>
  <c r="X745" i="19"/>
  <c r="Y745" i="19"/>
  <c r="Z745" i="19"/>
  <c r="AA745" i="19"/>
  <c r="AB745" i="19"/>
  <c r="AC745" i="19"/>
  <c r="X746" i="19"/>
  <c r="Y746" i="19"/>
  <c r="Z746" i="19"/>
  <c r="AA746" i="19"/>
  <c r="AB746" i="19"/>
  <c r="AC746" i="19"/>
  <c r="X747" i="19"/>
  <c r="Y747" i="19"/>
  <c r="Z747" i="19"/>
  <c r="AA747" i="19"/>
  <c r="AB747" i="19"/>
  <c r="AC747" i="19"/>
  <c r="X748" i="19"/>
  <c r="Y748" i="19"/>
  <c r="Z748" i="19"/>
  <c r="AA748" i="19"/>
  <c r="AB748" i="19"/>
  <c r="AC748" i="19"/>
  <c r="X749" i="19"/>
  <c r="Y749" i="19"/>
  <c r="Z749" i="19"/>
  <c r="AA749" i="19"/>
  <c r="AB749" i="19"/>
  <c r="AC749" i="19"/>
  <c r="X750" i="19"/>
  <c r="Y750" i="19"/>
  <c r="Z750" i="19"/>
  <c r="AA750" i="19"/>
  <c r="AB750" i="19"/>
  <c r="AC750" i="19"/>
  <c r="X751" i="19"/>
  <c r="Y751" i="19"/>
  <c r="Z751" i="19"/>
  <c r="AA751" i="19"/>
  <c r="AB751" i="19"/>
  <c r="AC751" i="19"/>
  <c r="X752" i="19"/>
  <c r="Y752" i="19"/>
  <c r="Z752" i="19"/>
  <c r="AA752" i="19"/>
  <c r="AB752" i="19"/>
  <c r="AC752" i="19"/>
  <c r="X753" i="19"/>
  <c r="Y753" i="19"/>
  <c r="Z753" i="19"/>
  <c r="AA753" i="19"/>
  <c r="AB753" i="19"/>
  <c r="AC753" i="19"/>
  <c r="X754" i="19"/>
  <c r="Y754" i="19"/>
  <c r="Z754" i="19"/>
  <c r="AA754" i="19"/>
  <c r="AB754" i="19"/>
  <c r="AC754" i="19"/>
  <c r="X755" i="19"/>
  <c r="Y755" i="19"/>
  <c r="Z755" i="19"/>
  <c r="AA755" i="19"/>
  <c r="AB755" i="19"/>
  <c r="AC755" i="19"/>
  <c r="X756" i="19"/>
  <c r="Y756" i="19"/>
  <c r="Z756" i="19"/>
  <c r="AA756" i="19"/>
  <c r="AB756" i="19"/>
  <c r="AC756" i="19"/>
  <c r="X757" i="19"/>
  <c r="Y757" i="19"/>
  <c r="Z757" i="19"/>
  <c r="AA757" i="19"/>
  <c r="AB757" i="19"/>
  <c r="AC757" i="19"/>
  <c r="X758" i="19"/>
  <c r="Y758" i="19"/>
  <c r="Z758" i="19"/>
  <c r="AA758" i="19"/>
  <c r="AB758" i="19"/>
  <c r="AC758" i="19"/>
  <c r="X759" i="19"/>
  <c r="Y759" i="19"/>
  <c r="Z759" i="19"/>
  <c r="AA759" i="19"/>
  <c r="AB759" i="19"/>
  <c r="AC759" i="19"/>
  <c r="X760" i="19"/>
  <c r="Y760" i="19"/>
  <c r="Z760" i="19"/>
  <c r="AA760" i="19"/>
  <c r="AB760" i="19"/>
  <c r="AC760" i="19"/>
  <c r="X761" i="19"/>
  <c r="Y761" i="19"/>
  <c r="Z761" i="19"/>
  <c r="AA761" i="19"/>
  <c r="AB761" i="19"/>
  <c r="AC761" i="19"/>
  <c r="X762" i="19"/>
  <c r="Y762" i="19"/>
  <c r="Z762" i="19"/>
  <c r="AA762" i="19"/>
  <c r="AB762" i="19"/>
  <c r="AC762" i="19"/>
  <c r="X763" i="19"/>
  <c r="Y763" i="19"/>
  <c r="Z763" i="19"/>
  <c r="AA763" i="19"/>
  <c r="AB763" i="19"/>
  <c r="AC763" i="19"/>
  <c r="X499" i="19"/>
  <c r="Y499" i="19"/>
  <c r="Z499" i="19"/>
  <c r="AA499" i="19"/>
  <c r="AB499" i="19"/>
  <c r="AC499" i="19"/>
  <c r="X500" i="19"/>
  <c r="Y500" i="19"/>
  <c r="Z500" i="19"/>
  <c r="AA500" i="19"/>
  <c r="AB500" i="19"/>
  <c r="AC500" i="19"/>
  <c r="X501" i="19"/>
  <c r="Y501" i="19"/>
  <c r="Z501" i="19"/>
  <c r="AA501" i="19"/>
  <c r="AB501" i="19"/>
  <c r="AC501" i="19"/>
  <c r="X502" i="19"/>
  <c r="Y502" i="19"/>
  <c r="Z502" i="19"/>
  <c r="AA502" i="19"/>
  <c r="AB502" i="19"/>
  <c r="AC502" i="19"/>
  <c r="X503" i="19"/>
  <c r="Y503" i="19"/>
  <c r="Z503" i="19"/>
  <c r="AA503" i="19"/>
  <c r="AB503" i="19"/>
  <c r="AC503" i="19"/>
  <c r="X504" i="19"/>
  <c r="Y504" i="19"/>
  <c r="Z504" i="19"/>
  <c r="AA504" i="19"/>
  <c r="AB504" i="19"/>
  <c r="AC504" i="19"/>
  <c r="X505" i="19"/>
  <c r="Y505" i="19"/>
  <c r="Z505" i="19"/>
  <c r="AA505" i="19"/>
  <c r="AB505" i="19"/>
  <c r="AC505" i="19"/>
  <c r="X506" i="19"/>
  <c r="Y506" i="19"/>
  <c r="Z506" i="19"/>
  <c r="AA506" i="19"/>
  <c r="AB506" i="19"/>
  <c r="AC506" i="19"/>
  <c r="X507" i="19"/>
  <c r="Y507" i="19"/>
  <c r="Z507" i="19"/>
  <c r="AA507" i="19"/>
  <c r="AB507" i="19"/>
  <c r="AC507" i="19"/>
  <c r="X508" i="19"/>
  <c r="Y508" i="19"/>
  <c r="Z508" i="19"/>
  <c r="AA508" i="19"/>
  <c r="AB508" i="19"/>
  <c r="AC508" i="19"/>
  <c r="X509" i="19"/>
  <c r="Y509" i="19"/>
  <c r="Z509" i="19"/>
  <c r="AA509" i="19"/>
  <c r="AB509" i="19"/>
  <c r="AC509" i="19"/>
  <c r="X510" i="19"/>
  <c r="Y510" i="19"/>
  <c r="Z510" i="19"/>
  <c r="AA510" i="19"/>
  <c r="AB510" i="19"/>
  <c r="AC510" i="19"/>
  <c r="X511" i="19"/>
  <c r="Y511" i="19"/>
  <c r="Z511" i="19"/>
  <c r="AA511" i="19"/>
  <c r="AB511" i="19"/>
  <c r="AC511" i="19"/>
  <c r="X512" i="19"/>
  <c r="Y512" i="19"/>
  <c r="Z512" i="19"/>
  <c r="AA512" i="19"/>
  <c r="AB512" i="19"/>
  <c r="AC512" i="19"/>
  <c r="X316" i="19"/>
  <c r="Y316" i="19"/>
  <c r="Z316" i="19"/>
  <c r="AA316" i="19"/>
  <c r="AB316" i="19"/>
  <c r="AC316" i="19"/>
  <c r="X317" i="19"/>
  <c r="Y317" i="19"/>
  <c r="Z317" i="19"/>
  <c r="AA317" i="19"/>
  <c r="AB317" i="19"/>
  <c r="AC317" i="19"/>
  <c r="X318" i="19"/>
  <c r="Y318" i="19"/>
  <c r="Z318" i="19"/>
  <c r="AA318" i="19"/>
  <c r="AB318" i="19"/>
  <c r="AC318" i="19"/>
  <c r="X319" i="19"/>
  <c r="Y319" i="19"/>
  <c r="Z319" i="19"/>
  <c r="AA319" i="19"/>
  <c r="AB319" i="19"/>
  <c r="AC319" i="19"/>
  <c r="X320" i="19"/>
  <c r="Y320" i="19"/>
  <c r="Z320" i="19"/>
  <c r="AA320" i="19"/>
  <c r="AB320" i="19"/>
  <c r="AC320" i="19"/>
  <c r="X321" i="19"/>
  <c r="Y321" i="19"/>
  <c r="Z321" i="19"/>
  <c r="AA321" i="19"/>
  <c r="AB321" i="19"/>
  <c r="AC321" i="19"/>
  <c r="X322" i="19"/>
  <c r="Y322" i="19"/>
  <c r="Z322" i="19"/>
  <c r="AA322" i="19"/>
  <c r="AB322" i="19"/>
  <c r="AC322" i="19"/>
  <c r="X323" i="19"/>
  <c r="Y323" i="19"/>
  <c r="Z323" i="19"/>
  <c r="AA323" i="19"/>
  <c r="AB323" i="19"/>
  <c r="AC323" i="19"/>
  <c r="X324" i="19"/>
  <c r="Y324" i="19"/>
  <c r="Z324" i="19"/>
  <c r="AA324" i="19"/>
  <c r="AB324" i="19"/>
  <c r="AC324" i="19"/>
  <c r="X325" i="19"/>
  <c r="Y325" i="19"/>
  <c r="Z325" i="19"/>
  <c r="AA325" i="19"/>
  <c r="AB325" i="19"/>
  <c r="AC325" i="19"/>
  <c r="X326" i="19"/>
  <c r="Y326" i="19"/>
  <c r="Z326" i="19"/>
  <c r="AA326" i="19"/>
  <c r="AB326" i="19"/>
  <c r="AC326" i="19"/>
  <c r="X327" i="19"/>
  <c r="Y327" i="19"/>
  <c r="Z327" i="19"/>
  <c r="AA327" i="19"/>
  <c r="AB327" i="19"/>
  <c r="AC327" i="19"/>
  <c r="X328" i="19"/>
  <c r="Y328" i="19"/>
  <c r="Z328" i="19"/>
  <c r="AA328" i="19"/>
  <c r="AB328" i="19"/>
  <c r="AC328" i="19"/>
  <c r="X329" i="19"/>
  <c r="Y329" i="19"/>
  <c r="Z329" i="19"/>
  <c r="AA329" i="19"/>
  <c r="AB329" i="19"/>
  <c r="AC329" i="19"/>
  <c r="X330" i="19"/>
  <c r="Y330" i="19"/>
  <c r="Z330" i="19"/>
  <c r="AA330" i="19"/>
  <c r="AB330" i="19"/>
  <c r="AC330" i="19"/>
  <c r="X331" i="19"/>
  <c r="Y331" i="19"/>
  <c r="Z331" i="19"/>
  <c r="AA331" i="19"/>
  <c r="AB331" i="19"/>
  <c r="AC331" i="19"/>
  <c r="X332" i="19"/>
  <c r="Y332" i="19"/>
  <c r="Z332" i="19"/>
  <c r="AA332" i="19"/>
  <c r="AB332" i="19"/>
  <c r="AC332" i="19"/>
  <c r="X333" i="19"/>
  <c r="Y333" i="19"/>
  <c r="Z333" i="19"/>
  <c r="AA333" i="19"/>
  <c r="AB333" i="19"/>
  <c r="AC333" i="19"/>
  <c r="X334" i="19"/>
  <c r="Y334" i="19"/>
  <c r="Z334" i="19"/>
  <c r="AA334" i="19"/>
  <c r="AB334" i="19"/>
  <c r="AC334" i="19"/>
  <c r="X335" i="19"/>
  <c r="Y335" i="19"/>
  <c r="Z335" i="19"/>
  <c r="AA335" i="19"/>
  <c r="AB335" i="19"/>
  <c r="AC335" i="19"/>
  <c r="X336" i="19"/>
  <c r="Y336" i="19"/>
  <c r="Z336" i="19"/>
  <c r="AA336" i="19"/>
  <c r="AB336" i="19"/>
  <c r="AC336" i="19"/>
  <c r="X337" i="19"/>
  <c r="Y337" i="19"/>
  <c r="Z337" i="19"/>
  <c r="AA337" i="19"/>
  <c r="AB337" i="19"/>
  <c r="AC337" i="19"/>
  <c r="X338" i="19"/>
  <c r="Y338" i="19"/>
  <c r="Z338" i="19"/>
  <c r="AA338" i="19"/>
  <c r="AB338" i="19"/>
  <c r="AC338" i="19"/>
  <c r="X339" i="19"/>
  <c r="Y339" i="19"/>
  <c r="Z339" i="19"/>
  <c r="AA339" i="19"/>
  <c r="AB339" i="19"/>
  <c r="AC339" i="19"/>
  <c r="X340" i="19"/>
  <c r="Y340" i="19"/>
  <c r="Z340" i="19"/>
  <c r="AA340" i="19"/>
  <c r="AB340" i="19"/>
  <c r="AC340" i="19"/>
  <c r="X341" i="19"/>
  <c r="Y341" i="19"/>
  <c r="Z341" i="19"/>
  <c r="AA341" i="19"/>
  <c r="AB341" i="19"/>
  <c r="AC341" i="19"/>
  <c r="X342" i="19"/>
  <c r="Y342" i="19"/>
  <c r="Z342" i="19"/>
  <c r="AA342" i="19"/>
  <c r="AB342" i="19"/>
  <c r="AC342" i="19"/>
  <c r="X343" i="19"/>
  <c r="Y343" i="19"/>
  <c r="Z343" i="19"/>
  <c r="AA343" i="19"/>
  <c r="AB343" i="19"/>
  <c r="AC343" i="19"/>
  <c r="X344" i="19"/>
  <c r="Y344" i="19"/>
  <c r="Z344" i="19"/>
  <c r="AA344" i="19"/>
  <c r="AB344" i="19"/>
  <c r="AC344" i="19"/>
  <c r="X345" i="19"/>
  <c r="Y345" i="19"/>
  <c r="Z345" i="19"/>
  <c r="AA345" i="19"/>
  <c r="AB345" i="19"/>
  <c r="AC345" i="19"/>
  <c r="X346" i="19"/>
  <c r="Y346" i="19"/>
  <c r="Z346" i="19"/>
  <c r="AA346" i="19"/>
  <c r="AB346" i="19"/>
  <c r="AC346" i="19"/>
  <c r="X347" i="19"/>
  <c r="Y347" i="19"/>
  <c r="Z347" i="19"/>
  <c r="AA347" i="19"/>
  <c r="AB347" i="19"/>
  <c r="AC347" i="19"/>
  <c r="X348" i="19"/>
  <c r="Y348" i="19"/>
  <c r="Z348" i="19"/>
  <c r="AA348" i="19"/>
  <c r="AB348" i="19"/>
  <c r="AC348" i="19"/>
  <c r="X349" i="19"/>
  <c r="Y349" i="19"/>
  <c r="Z349" i="19"/>
  <c r="AA349" i="19"/>
  <c r="AB349" i="19"/>
  <c r="AC349" i="19"/>
  <c r="X350" i="19"/>
  <c r="Y350" i="19"/>
  <c r="Z350" i="19"/>
  <c r="AA350" i="19"/>
  <c r="AB350" i="19"/>
  <c r="AC350" i="19"/>
  <c r="X351" i="19"/>
  <c r="Y351" i="19"/>
  <c r="Z351" i="19"/>
  <c r="AA351" i="19"/>
  <c r="AB351" i="19"/>
  <c r="AC351" i="19"/>
  <c r="X352" i="19"/>
  <c r="Y352" i="19"/>
  <c r="Z352" i="19"/>
  <c r="AA352" i="19"/>
  <c r="AB352" i="19"/>
  <c r="AC352" i="19"/>
  <c r="X353" i="19"/>
  <c r="Y353" i="19"/>
  <c r="Z353" i="19"/>
  <c r="AA353" i="19"/>
  <c r="AB353" i="19"/>
  <c r="AC353" i="19"/>
  <c r="X354" i="19"/>
  <c r="Y354" i="19"/>
  <c r="Z354" i="19"/>
  <c r="AA354" i="19"/>
  <c r="AB354" i="19"/>
  <c r="AC354" i="19"/>
  <c r="X355" i="19"/>
  <c r="Y355" i="19"/>
  <c r="Z355" i="19"/>
  <c r="AA355" i="19"/>
  <c r="AB355" i="19"/>
  <c r="AC355" i="19"/>
  <c r="X356" i="19"/>
  <c r="Y356" i="19"/>
  <c r="Z356" i="19"/>
  <c r="AA356" i="19"/>
  <c r="AB356" i="19"/>
  <c r="AC356" i="19"/>
  <c r="X357" i="19"/>
  <c r="Y357" i="19"/>
  <c r="Z357" i="19"/>
  <c r="AA357" i="19"/>
  <c r="AB357" i="19"/>
  <c r="AC357" i="19"/>
  <c r="X358" i="19"/>
  <c r="Y358" i="19"/>
  <c r="Z358" i="19"/>
  <c r="AA358" i="19"/>
  <c r="AB358" i="19"/>
  <c r="AC358" i="19"/>
  <c r="X359" i="19"/>
  <c r="Y359" i="19"/>
  <c r="Z359" i="19"/>
  <c r="AA359" i="19"/>
  <c r="AB359" i="19"/>
  <c r="AC359" i="19"/>
  <c r="X360" i="19"/>
  <c r="Y360" i="19"/>
  <c r="Z360" i="19"/>
  <c r="AA360" i="19"/>
  <c r="AB360" i="19"/>
  <c r="AC360" i="19"/>
  <c r="X361" i="19"/>
  <c r="Y361" i="19"/>
  <c r="Z361" i="19"/>
  <c r="AA361" i="19"/>
  <c r="AB361" i="19"/>
  <c r="AC361" i="19"/>
  <c r="X362" i="19"/>
  <c r="Y362" i="19"/>
  <c r="Z362" i="19"/>
  <c r="AA362" i="19"/>
  <c r="AB362" i="19"/>
  <c r="AC362" i="19"/>
  <c r="X363" i="19"/>
  <c r="Y363" i="19"/>
  <c r="Z363" i="19"/>
  <c r="AA363" i="19"/>
  <c r="AB363" i="19"/>
  <c r="AC363" i="19"/>
  <c r="X364" i="19"/>
  <c r="Y364" i="19"/>
  <c r="Z364" i="19"/>
  <c r="AA364" i="19"/>
  <c r="AB364" i="19"/>
  <c r="AC364" i="19"/>
  <c r="X365" i="19"/>
  <c r="Y365" i="19"/>
  <c r="Z365" i="19"/>
  <c r="AA365" i="19"/>
  <c r="AB365" i="19"/>
  <c r="AC365" i="19"/>
  <c r="X366" i="19"/>
  <c r="Y366" i="19"/>
  <c r="Z366" i="19"/>
  <c r="AA366" i="19"/>
  <c r="AB366" i="19"/>
  <c r="AC366" i="19"/>
  <c r="X367" i="19"/>
  <c r="Y367" i="19"/>
  <c r="Z367" i="19"/>
  <c r="AA367" i="19"/>
  <c r="AB367" i="19"/>
  <c r="AC367" i="19"/>
  <c r="X368" i="19"/>
  <c r="Y368" i="19"/>
  <c r="Z368" i="19"/>
  <c r="AA368" i="19"/>
  <c r="AB368" i="19"/>
  <c r="AC368" i="19"/>
  <c r="X369" i="19"/>
  <c r="Y369" i="19"/>
  <c r="Z369" i="19"/>
  <c r="AA369" i="19"/>
  <c r="AB369" i="19"/>
  <c r="AC369" i="19"/>
  <c r="X370" i="19"/>
  <c r="Y370" i="19"/>
  <c r="Z370" i="19"/>
  <c r="AA370" i="19"/>
  <c r="AB370" i="19"/>
  <c r="AC370" i="19"/>
  <c r="X371" i="19"/>
  <c r="Y371" i="19"/>
  <c r="Z371" i="19"/>
  <c r="AA371" i="19"/>
  <c r="AB371" i="19"/>
  <c r="AC371" i="19"/>
  <c r="X372" i="19"/>
  <c r="Y372" i="19"/>
  <c r="Z372" i="19"/>
  <c r="AA372" i="19"/>
  <c r="AB372" i="19"/>
  <c r="AC372" i="19"/>
  <c r="X373" i="19"/>
  <c r="Y373" i="19"/>
  <c r="Z373" i="19"/>
  <c r="AA373" i="19"/>
  <c r="AB373" i="19"/>
  <c r="AC373" i="19"/>
  <c r="X374" i="19"/>
  <c r="Y374" i="19"/>
  <c r="Z374" i="19"/>
  <c r="AA374" i="19"/>
  <c r="AB374" i="19"/>
  <c r="AC374" i="19"/>
  <c r="X375" i="19"/>
  <c r="Y375" i="19"/>
  <c r="Z375" i="19"/>
  <c r="AA375" i="19"/>
  <c r="AB375" i="19"/>
  <c r="AC375" i="19"/>
  <c r="X376" i="19"/>
  <c r="Y376" i="19"/>
  <c r="Z376" i="19"/>
  <c r="AA376" i="19"/>
  <c r="AB376" i="19"/>
  <c r="AC376" i="19"/>
  <c r="X377" i="19"/>
  <c r="Y377" i="19"/>
  <c r="Z377" i="19"/>
  <c r="AA377" i="19"/>
  <c r="AB377" i="19"/>
  <c r="AC377" i="19"/>
  <c r="X378" i="19"/>
  <c r="Y378" i="19"/>
  <c r="Z378" i="19"/>
  <c r="AA378" i="19"/>
  <c r="AB378" i="19"/>
  <c r="AC378" i="19"/>
  <c r="X379" i="19"/>
  <c r="Y379" i="19"/>
  <c r="Z379" i="19"/>
  <c r="AA379" i="19"/>
  <c r="AB379" i="19"/>
  <c r="AC379" i="19"/>
  <c r="X380" i="19"/>
  <c r="Y380" i="19"/>
  <c r="Z380" i="19"/>
  <c r="AA380" i="19"/>
  <c r="AB380" i="19"/>
  <c r="AC380" i="19"/>
  <c r="X381" i="19"/>
  <c r="Y381" i="19"/>
  <c r="Z381" i="19"/>
  <c r="AA381" i="19"/>
  <c r="AB381" i="19"/>
  <c r="AC381" i="19"/>
  <c r="X382" i="19"/>
  <c r="Y382" i="19"/>
  <c r="Z382" i="19"/>
  <c r="AA382" i="19"/>
  <c r="AB382" i="19"/>
  <c r="AC382" i="19"/>
  <c r="X383" i="19"/>
  <c r="Y383" i="19"/>
  <c r="Z383" i="19"/>
  <c r="AA383" i="19"/>
  <c r="AB383" i="19"/>
  <c r="AC383" i="19"/>
  <c r="X384" i="19"/>
  <c r="Y384" i="19"/>
  <c r="Z384" i="19"/>
  <c r="AA384" i="19"/>
  <c r="AB384" i="19"/>
  <c r="AC384" i="19"/>
  <c r="X385" i="19"/>
  <c r="Y385" i="19"/>
  <c r="Z385" i="19"/>
  <c r="AA385" i="19"/>
  <c r="AB385" i="19"/>
  <c r="AC385" i="19"/>
  <c r="X386" i="19"/>
  <c r="Y386" i="19"/>
  <c r="Z386" i="19"/>
  <c r="AA386" i="19"/>
  <c r="AB386" i="19"/>
  <c r="AC386" i="19"/>
  <c r="X387" i="19"/>
  <c r="Y387" i="19"/>
  <c r="Z387" i="19"/>
  <c r="AA387" i="19"/>
  <c r="AB387" i="19"/>
  <c r="AC387" i="19"/>
  <c r="X156" i="19"/>
  <c r="Y156" i="19"/>
  <c r="Z156" i="19"/>
  <c r="AA156" i="19"/>
  <c r="AB156" i="19"/>
  <c r="AC156" i="19"/>
  <c r="X157" i="19"/>
  <c r="Y157" i="19"/>
  <c r="Z157" i="19"/>
  <c r="AA157" i="19"/>
  <c r="AB157" i="19"/>
  <c r="AC157" i="19"/>
  <c r="X158" i="19"/>
  <c r="Y158" i="19"/>
  <c r="Z158" i="19"/>
  <c r="AA158" i="19"/>
  <c r="AB158" i="19"/>
  <c r="AC158" i="19"/>
  <c r="X159" i="19"/>
  <c r="Y159" i="19"/>
  <c r="Z159" i="19"/>
  <c r="AA159" i="19"/>
  <c r="AB159" i="19"/>
  <c r="AC159" i="19"/>
  <c r="X160" i="19"/>
  <c r="Y160" i="19"/>
  <c r="Z160" i="19"/>
  <c r="AA160" i="19"/>
  <c r="AB160" i="19"/>
  <c r="AC160" i="19"/>
  <c r="X161" i="19"/>
  <c r="Y161" i="19"/>
  <c r="Z161" i="19"/>
  <c r="AA161" i="19"/>
  <c r="AB161" i="19"/>
  <c r="AC161" i="19"/>
  <c r="X162" i="19"/>
  <c r="Y162" i="19"/>
  <c r="Z162" i="19"/>
  <c r="AA162" i="19"/>
  <c r="AB162" i="19"/>
  <c r="AC162" i="19"/>
  <c r="X163" i="19"/>
  <c r="Y163" i="19"/>
  <c r="Z163" i="19"/>
  <c r="AA163" i="19"/>
  <c r="AB163" i="19"/>
  <c r="AC163" i="19"/>
  <c r="X164" i="19"/>
  <c r="Y164" i="19"/>
  <c r="Z164" i="19"/>
  <c r="AA164" i="19"/>
  <c r="AB164" i="19"/>
  <c r="AC164" i="19"/>
  <c r="X165" i="19"/>
  <c r="Y165" i="19"/>
  <c r="Z165" i="19"/>
  <c r="AA165" i="19"/>
  <c r="AB165" i="19"/>
  <c r="AC165" i="19"/>
  <c r="X166" i="19"/>
  <c r="Y166" i="19"/>
  <c r="Z166" i="19"/>
  <c r="AA166" i="19"/>
  <c r="AB166" i="19"/>
  <c r="AC166" i="19"/>
  <c r="X167" i="19"/>
  <c r="Y167" i="19"/>
  <c r="Z167" i="19"/>
  <c r="AA167" i="19"/>
  <c r="AB167" i="19"/>
  <c r="AC167" i="19"/>
  <c r="X168" i="19"/>
  <c r="Y168" i="19"/>
  <c r="Z168" i="19"/>
  <c r="AA168" i="19"/>
  <c r="AB168" i="19"/>
  <c r="AC168" i="19"/>
  <c r="X169" i="19"/>
  <c r="Y169" i="19"/>
  <c r="Z169" i="19"/>
  <c r="AA169" i="19"/>
  <c r="AB169" i="19"/>
  <c r="AC169" i="19"/>
  <c r="X170" i="19"/>
  <c r="Y170" i="19"/>
  <c r="Z170" i="19"/>
  <c r="AA170" i="19"/>
  <c r="AB170" i="19"/>
  <c r="AC170" i="19"/>
  <c r="X171" i="19"/>
  <c r="Y171" i="19"/>
  <c r="Z171" i="19"/>
  <c r="AA171" i="19"/>
  <c r="AB171" i="19"/>
  <c r="AC171" i="19"/>
  <c r="X172" i="19"/>
  <c r="Y172" i="19"/>
  <c r="Z172" i="19"/>
  <c r="AA172" i="19"/>
  <c r="AB172" i="19"/>
  <c r="AC172" i="19"/>
  <c r="X173" i="19"/>
  <c r="Y173" i="19"/>
  <c r="Z173" i="19"/>
  <c r="AA173" i="19"/>
  <c r="AB173" i="19"/>
  <c r="AC173" i="19"/>
  <c r="X174" i="19"/>
  <c r="Y174" i="19"/>
  <c r="Z174" i="19"/>
  <c r="AA174" i="19"/>
  <c r="AB174" i="19"/>
  <c r="AC174" i="19"/>
  <c r="X175" i="19"/>
  <c r="Y175" i="19"/>
  <c r="Z175" i="19"/>
  <c r="AA175" i="19"/>
  <c r="AB175" i="19"/>
  <c r="AC175" i="19"/>
  <c r="X176" i="19"/>
  <c r="Y176" i="19"/>
  <c r="Z176" i="19"/>
  <c r="AA176" i="19"/>
  <c r="AB176" i="19"/>
  <c r="AC176" i="19"/>
  <c r="X177" i="19"/>
  <c r="Y177" i="19"/>
  <c r="Z177" i="19"/>
  <c r="AA177" i="19"/>
  <c r="AB177" i="19"/>
  <c r="AC177" i="19"/>
  <c r="X178" i="19"/>
  <c r="Y178" i="19"/>
  <c r="Z178" i="19"/>
  <c r="AA178" i="19"/>
  <c r="AB178" i="19"/>
  <c r="AC178" i="19"/>
  <c r="X179" i="19"/>
  <c r="Y179" i="19"/>
  <c r="Z179" i="19"/>
  <c r="AA179" i="19"/>
  <c r="AB179" i="19"/>
  <c r="AC179" i="19"/>
  <c r="X180" i="19"/>
  <c r="Y180" i="19"/>
  <c r="Z180" i="19"/>
  <c r="AA180" i="19"/>
  <c r="AB180" i="19"/>
  <c r="AC180" i="19"/>
  <c r="X181" i="19"/>
  <c r="Y181" i="19"/>
  <c r="Z181" i="19"/>
  <c r="AA181" i="19"/>
  <c r="AB181" i="19"/>
  <c r="AC181" i="19"/>
  <c r="X182" i="19"/>
  <c r="Y182" i="19"/>
  <c r="Z182" i="19"/>
  <c r="AA182" i="19"/>
  <c r="AB182" i="19"/>
  <c r="AC182" i="19"/>
  <c r="X183" i="19"/>
  <c r="Y183" i="19"/>
  <c r="Z183" i="19"/>
  <c r="AA183" i="19"/>
  <c r="AB183" i="19"/>
  <c r="AC183" i="19"/>
  <c r="X184" i="19"/>
  <c r="Y184" i="19"/>
  <c r="Z184" i="19"/>
  <c r="AA184" i="19"/>
  <c r="AB184" i="19"/>
  <c r="AC184" i="19"/>
  <c r="X185" i="19"/>
  <c r="Y185" i="19"/>
  <c r="Z185" i="19"/>
  <c r="AA185" i="19"/>
  <c r="AB185" i="19"/>
  <c r="AC185" i="19"/>
  <c r="X186" i="19"/>
  <c r="Y186" i="19"/>
  <c r="Z186" i="19"/>
  <c r="AA186" i="19"/>
  <c r="AB186" i="19"/>
  <c r="AC186" i="19"/>
  <c r="X187" i="19"/>
  <c r="Y187" i="19"/>
  <c r="Z187" i="19"/>
  <c r="AA187" i="19"/>
  <c r="AB187" i="19"/>
  <c r="AC187" i="19"/>
  <c r="X188" i="19"/>
  <c r="Y188" i="19"/>
  <c r="Z188" i="19"/>
  <c r="AA188" i="19"/>
  <c r="AB188" i="19"/>
  <c r="AC188" i="19"/>
  <c r="X189" i="19"/>
  <c r="Y189" i="19"/>
  <c r="Z189" i="19"/>
  <c r="AA189" i="19"/>
  <c r="AB189" i="19"/>
  <c r="AC189" i="19"/>
  <c r="X190" i="19"/>
  <c r="Y190" i="19"/>
  <c r="Z190" i="19"/>
  <c r="AA190" i="19"/>
  <c r="AB190" i="19"/>
  <c r="AC190" i="19"/>
  <c r="X191" i="19"/>
  <c r="Y191" i="19"/>
  <c r="Z191" i="19"/>
  <c r="AA191" i="19"/>
  <c r="AB191" i="19"/>
  <c r="AC191" i="19"/>
  <c r="X192" i="19"/>
  <c r="Y192" i="19"/>
  <c r="Z192" i="19"/>
  <c r="AA192" i="19"/>
  <c r="AB192" i="19"/>
  <c r="AC192" i="19"/>
  <c r="X193" i="19"/>
  <c r="Y193" i="19"/>
  <c r="Z193" i="19"/>
  <c r="AA193" i="19"/>
  <c r="AB193" i="19"/>
  <c r="AC193" i="19"/>
  <c r="X194" i="19"/>
  <c r="Y194" i="19"/>
  <c r="Z194" i="19"/>
  <c r="AA194" i="19"/>
  <c r="AB194" i="19"/>
  <c r="AC194" i="19"/>
  <c r="X195" i="19"/>
  <c r="Y195" i="19"/>
  <c r="Z195" i="19"/>
  <c r="AA195" i="19"/>
  <c r="AB195" i="19"/>
  <c r="AC195" i="19"/>
  <c r="X196" i="19"/>
  <c r="Y196" i="19"/>
  <c r="Z196" i="19"/>
  <c r="AA196" i="19"/>
  <c r="AB196" i="19"/>
  <c r="AC196" i="19"/>
  <c r="X197" i="19"/>
  <c r="Y197" i="19"/>
  <c r="Z197" i="19"/>
  <c r="AA197" i="19"/>
  <c r="AB197" i="19"/>
  <c r="AC197" i="19"/>
  <c r="X198" i="19"/>
  <c r="Y198" i="19"/>
  <c r="Z198" i="19"/>
  <c r="AA198" i="19"/>
  <c r="AB198" i="19"/>
  <c r="AC198" i="19"/>
  <c r="X199" i="19"/>
  <c r="Y199" i="19"/>
  <c r="Z199" i="19"/>
  <c r="AA199" i="19"/>
  <c r="AB199" i="19"/>
  <c r="AC199" i="19"/>
  <c r="X200" i="19"/>
  <c r="Y200" i="19"/>
  <c r="Z200" i="19"/>
  <c r="AA200" i="19"/>
  <c r="AB200" i="19"/>
  <c r="AC200" i="19"/>
  <c r="X201" i="19"/>
  <c r="Y201" i="19"/>
  <c r="Z201" i="19"/>
  <c r="AA201" i="19"/>
  <c r="AB201" i="19"/>
  <c r="AC201" i="19"/>
  <c r="X202" i="19"/>
  <c r="Y202" i="19"/>
  <c r="Z202" i="19"/>
  <c r="AA202" i="19"/>
  <c r="AB202" i="19"/>
  <c r="AC202" i="19"/>
  <c r="X203" i="19"/>
  <c r="Y203" i="19"/>
  <c r="Z203" i="19"/>
  <c r="AA203" i="19"/>
  <c r="AB203" i="19"/>
  <c r="AC203" i="19"/>
  <c r="X204" i="19"/>
  <c r="Y204" i="19"/>
  <c r="Z204" i="19"/>
  <c r="AA204" i="19"/>
  <c r="AB204" i="19"/>
  <c r="AC204" i="19"/>
  <c r="X205" i="19"/>
  <c r="Y205" i="19"/>
  <c r="Z205" i="19"/>
  <c r="AA205" i="19"/>
  <c r="AB205" i="19"/>
  <c r="AC205" i="19"/>
  <c r="X206" i="19"/>
  <c r="Y206" i="19"/>
  <c r="Z206" i="19"/>
  <c r="AA206" i="19"/>
  <c r="AB206" i="19"/>
  <c r="AC206" i="19"/>
  <c r="X207" i="19"/>
  <c r="Y207" i="19"/>
  <c r="Z207" i="19"/>
  <c r="AA207" i="19"/>
  <c r="AB207" i="19"/>
  <c r="AC207" i="19"/>
  <c r="X208" i="19"/>
  <c r="Y208" i="19"/>
  <c r="Z208" i="19"/>
  <c r="AA208" i="19"/>
  <c r="AB208" i="19"/>
  <c r="AC208" i="19"/>
  <c r="X209" i="19"/>
  <c r="Y209" i="19"/>
  <c r="Z209" i="19"/>
  <c r="AA209" i="19"/>
  <c r="AB209" i="19"/>
  <c r="AC209" i="19"/>
  <c r="X210" i="19"/>
  <c r="Y210" i="19"/>
  <c r="Z210" i="19"/>
  <c r="AA210" i="19"/>
  <c r="AB210" i="19"/>
  <c r="AC210" i="19"/>
  <c r="X211" i="19"/>
  <c r="Y211" i="19"/>
  <c r="Z211" i="19"/>
  <c r="AA211" i="19"/>
  <c r="AB211" i="19"/>
  <c r="AC211" i="19"/>
  <c r="X212" i="19"/>
  <c r="Y212" i="19"/>
  <c r="Z212" i="19"/>
  <c r="AA212" i="19"/>
  <c r="AB212" i="19"/>
  <c r="AC212" i="19"/>
  <c r="X213" i="19"/>
  <c r="Y213" i="19"/>
  <c r="Z213" i="19"/>
  <c r="AA213" i="19"/>
  <c r="AB213" i="19"/>
  <c r="AC213" i="19"/>
  <c r="X214" i="19"/>
  <c r="Y214" i="19"/>
  <c r="Z214" i="19"/>
  <c r="AA214" i="19"/>
  <c r="AB214" i="19"/>
  <c r="AC214" i="19"/>
  <c r="X215" i="19"/>
  <c r="Y215" i="19"/>
  <c r="Z215" i="19"/>
  <c r="AA215" i="19"/>
  <c r="AB215" i="19"/>
  <c r="AC215" i="19"/>
  <c r="X5500" i="19"/>
  <c r="Y5500" i="19"/>
  <c r="Z5500" i="19"/>
  <c r="AA5500" i="19"/>
  <c r="AB5500" i="19"/>
  <c r="AC5500" i="19"/>
  <c r="X5501" i="19"/>
  <c r="Y5501" i="19"/>
  <c r="Z5501" i="19"/>
  <c r="AA5501" i="19"/>
  <c r="AB5501" i="19"/>
  <c r="AC5501" i="19"/>
  <c r="X5502" i="19"/>
  <c r="Y5502" i="19"/>
  <c r="Z5502" i="19"/>
  <c r="AA5502" i="19"/>
  <c r="AB5502" i="19"/>
  <c r="AC5502" i="19"/>
  <c r="X5503" i="19"/>
  <c r="Y5503" i="19"/>
  <c r="Z5503" i="19"/>
  <c r="AA5503" i="19"/>
  <c r="AB5503" i="19"/>
  <c r="AC5503" i="19"/>
  <c r="X5504" i="19"/>
  <c r="Y5504" i="19"/>
  <c r="Z5504" i="19"/>
  <c r="AA5504" i="19"/>
  <c r="AB5504" i="19"/>
  <c r="AC5504" i="19"/>
  <c r="X5505" i="19"/>
  <c r="Y5505" i="19"/>
  <c r="Z5505" i="19"/>
  <c r="AA5505" i="19"/>
  <c r="AB5505" i="19"/>
  <c r="AC5505" i="19"/>
  <c r="X5506" i="19"/>
  <c r="Y5506" i="19"/>
  <c r="Z5506" i="19"/>
  <c r="AA5506" i="19"/>
  <c r="AB5506" i="19"/>
  <c r="AC5506" i="19"/>
  <c r="X5507" i="19"/>
  <c r="Y5507" i="19"/>
  <c r="Z5507" i="19"/>
  <c r="AA5507" i="19"/>
  <c r="AB5507" i="19"/>
  <c r="AC5507" i="19"/>
  <c r="X5508" i="19"/>
  <c r="Y5508" i="19"/>
  <c r="Z5508" i="19"/>
  <c r="AA5508" i="19"/>
  <c r="AB5508" i="19"/>
  <c r="AC5508" i="19"/>
  <c r="X5509" i="19"/>
  <c r="Y5509" i="19"/>
  <c r="Z5509" i="19"/>
  <c r="AA5509" i="19"/>
  <c r="AB5509" i="19"/>
  <c r="AC5509" i="19"/>
  <c r="X5510" i="19"/>
  <c r="Y5510" i="19"/>
  <c r="Z5510" i="19"/>
  <c r="AA5510" i="19"/>
  <c r="AB5510" i="19"/>
  <c r="AC5510" i="19"/>
  <c r="X5511" i="19"/>
  <c r="Y5511" i="19"/>
  <c r="Z5511" i="19"/>
  <c r="AA5511" i="19"/>
  <c r="AB5511" i="19"/>
  <c r="AC5511" i="19"/>
  <c r="X5512" i="19"/>
  <c r="Y5512" i="19"/>
  <c r="Z5512" i="19"/>
  <c r="AA5512" i="19"/>
  <c r="AB5512" i="19"/>
  <c r="AC5512" i="19"/>
  <c r="X5513" i="19"/>
  <c r="Y5513" i="19"/>
  <c r="Z5513" i="19"/>
  <c r="AA5513" i="19"/>
  <c r="AB5513" i="19"/>
  <c r="AC5513" i="19"/>
  <c r="X5514" i="19"/>
  <c r="Y5514" i="19"/>
  <c r="Z5514" i="19"/>
  <c r="AA5514" i="19"/>
  <c r="AB5514" i="19"/>
  <c r="AC5514" i="19"/>
  <c r="X5515" i="19"/>
  <c r="Y5515" i="19"/>
  <c r="Z5515" i="19"/>
  <c r="AA5515" i="19"/>
  <c r="AB5515" i="19"/>
  <c r="AC5515" i="19"/>
  <c r="X5516" i="19"/>
  <c r="Y5516" i="19"/>
  <c r="Z5516" i="19"/>
  <c r="AA5516" i="19"/>
  <c r="AB5516" i="19"/>
  <c r="AC5516" i="19"/>
  <c r="X5517" i="19"/>
  <c r="Y5517" i="19"/>
  <c r="Z5517" i="19"/>
  <c r="AA5517" i="19"/>
  <c r="AB5517" i="19"/>
  <c r="AC5517" i="19"/>
  <c r="X5518" i="19"/>
  <c r="Y5518" i="19"/>
  <c r="Z5518" i="19"/>
  <c r="AA5518" i="19"/>
  <c r="AB5518" i="19"/>
  <c r="AC5518" i="19"/>
  <c r="X5519" i="19"/>
  <c r="Y5519" i="19"/>
  <c r="Z5519" i="19"/>
  <c r="AA5519" i="19"/>
  <c r="AB5519" i="19"/>
  <c r="AC5519" i="19"/>
  <c r="X5520" i="19"/>
  <c r="Y5520" i="19"/>
  <c r="Z5520" i="19"/>
  <c r="AA5520" i="19"/>
  <c r="AB5520" i="19"/>
  <c r="AC5520" i="19"/>
  <c r="X5521" i="19"/>
  <c r="Y5521" i="19"/>
  <c r="Z5521" i="19"/>
  <c r="AA5521" i="19"/>
  <c r="AB5521" i="19"/>
  <c r="AC5521" i="19"/>
  <c r="X5522" i="19"/>
  <c r="Y5522" i="19"/>
  <c r="Z5522" i="19"/>
  <c r="AA5522" i="19"/>
  <c r="AB5522" i="19"/>
  <c r="AC5522" i="19"/>
  <c r="X5523" i="19"/>
  <c r="Y5523" i="19"/>
  <c r="Z5523" i="19"/>
  <c r="AA5523" i="19"/>
  <c r="AB5523" i="19"/>
  <c r="AC5523" i="19"/>
  <c r="X5524" i="19"/>
  <c r="Y5524" i="19"/>
  <c r="Z5524" i="19"/>
  <c r="AA5524" i="19"/>
  <c r="AB5524" i="19"/>
  <c r="AC5524" i="19"/>
  <c r="X5354" i="19"/>
  <c r="Y5354" i="19"/>
  <c r="Z5354" i="19"/>
  <c r="AA5354" i="19"/>
  <c r="AB5354" i="19"/>
  <c r="AC5354" i="19"/>
  <c r="X5355" i="19"/>
  <c r="Y5355" i="19"/>
  <c r="Z5355" i="19"/>
  <c r="AA5355" i="19"/>
  <c r="AB5355" i="19"/>
  <c r="AC5355" i="19"/>
  <c r="X5356" i="19"/>
  <c r="Y5356" i="19"/>
  <c r="Z5356" i="19"/>
  <c r="AA5356" i="19"/>
  <c r="AB5356" i="19"/>
  <c r="AC5356" i="19"/>
  <c r="X5357" i="19"/>
  <c r="Y5357" i="19"/>
  <c r="Z5357" i="19"/>
  <c r="AA5357" i="19"/>
  <c r="AB5357" i="19"/>
  <c r="AC5357" i="19"/>
  <c r="X5358" i="19"/>
  <c r="Y5358" i="19"/>
  <c r="Z5358" i="19"/>
  <c r="AA5358" i="19"/>
  <c r="AB5358" i="19"/>
  <c r="AC5358" i="19"/>
  <c r="X5359" i="19"/>
  <c r="Y5359" i="19"/>
  <c r="Z5359" i="19"/>
  <c r="AA5359" i="19"/>
  <c r="AB5359" i="19"/>
  <c r="AC5359" i="19"/>
  <c r="X5360" i="19"/>
  <c r="Y5360" i="19"/>
  <c r="Z5360" i="19"/>
  <c r="AA5360" i="19"/>
  <c r="AB5360" i="19"/>
  <c r="AC5360" i="19"/>
  <c r="X5361" i="19"/>
  <c r="Y5361" i="19"/>
  <c r="Z5361" i="19"/>
  <c r="AA5361" i="19"/>
  <c r="AB5361" i="19"/>
  <c r="AC5361" i="19"/>
  <c r="X5362" i="19"/>
  <c r="Y5362" i="19"/>
  <c r="Z5362" i="19"/>
  <c r="AA5362" i="19"/>
  <c r="AB5362" i="19"/>
  <c r="AC5362" i="19"/>
  <c r="X5363" i="19"/>
  <c r="Y5363" i="19"/>
  <c r="Z5363" i="19"/>
  <c r="AA5363" i="19"/>
  <c r="AB5363" i="19"/>
  <c r="AC5363" i="19"/>
  <c r="X5364" i="19"/>
  <c r="Y5364" i="19"/>
  <c r="Z5364" i="19"/>
  <c r="AA5364" i="19"/>
  <c r="AB5364" i="19"/>
  <c r="AC5364" i="19"/>
  <c r="X5187" i="19"/>
  <c r="Y5187" i="19"/>
  <c r="Z5187" i="19"/>
  <c r="AA5187" i="19"/>
  <c r="AB5187" i="19"/>
  <c r="AC5187" i="19"/>
  <c r="X5188" i="19"/>
  <c r="Y5188" i="19"/>
  <c r="Z5188" i="19"/>
  <c r="AA5188" i="19"/>
  <c r="AB5188" i="19"/>
  <c r="AC5188" i="19"/>
  <c r="X5189" i="19"/>
  <c r="Y5189" i="19"/>
  <c r="Z5189" i="19"/>
  <c r="AA5189" i="19"/>
  <c r="AB5189" i="19"/>
  <c r="AC5189" i="19"/>
  <c r="X5190" i="19"/>
  <c r="Y5190" i="19"/>
  <c r="Z5190" i="19"/>
  <c r="AA5190" i="19"/>
  <c r="AB5190" i="19"/>
  <c r="AC5190" i="19"/>
  <c r="X5191" i="19"/>
  <c r="Y5191" i="19"/>
  <c r="Z5191" i="19"/>
  <c r="AA5191" i="19"/>
  <c r="AB5191" i="19"/>
  <c r="AC5191" i="19"/>
  <c r="X5192" i="19"/>
  <c r="Y5192" i="19"/>
  <c r="Z5192" i="19"/>
  <c r="AA5192" i="19"/>
  <c r="AB5192" i="19"/>
  <c r="AC5192" i="19"/>
  <c r="X5193" i="19"/>
  <c r="Y5193" i="19"/>
  <c r="Z5193" i="19"/>
  <c r="AA5193" i="19"/>
  <c r="AB5193" i="19"/>
  <c r="AC5193" i="19"/>
  <c r="X5194" i="19"/>
  <c r="Y5194" i="19"/>
  <c r="Z5194" i="19"/>
  <c r="AA5194" i="19"/>
  <c r="AB5194" i="19"/>
  <c r="AC5194" i="19"/>
  <c r="X5195" i="19"/>
  <c r="Y5195" i="19"/>
  <c r="Z5195" i="19"/>
  <c r="AA5195" i="19"/>
  <c r="AB5195" i="19"/>
  <c r="AC5195" i="19"/>
  <c r="X5196" i="19"/>
  <c r="Y5196" i="19"/>
  <c r="Z5196" i="19"/>
  <c r="AA5196" i="19"/>
  <c r="AB5196" i="19"/>
  <c r="AC5196" i="19"/>
  <c r="X5197" i="19"/>
  <c r="Y5197" i="19"/>
  <c r="Z5197" i="19"/>
  <c r="AA5197" i="19"/>
  <c r="AB5197" i="19"/>
  <c r="AC5197" i="19"/>
  <c r="X5198" i="19"/>
  <c r="Y5198" i="19"/>
  <c r="Z5198" i="19"/>
  <c r="AA5198" i="19"/>
  <c r="AB5198" i="19"/>
  <c r="AC5198" i="19"/>
  <c r="X5199" i="19"/>
  <c r="Y5199" i="19"/>
  <c r="Z5199" i="19"/>
  <c r="AA5199" i="19"/>
  <c r="AB5199" i="19"/>
  <c r="AC5199" i="19"/>
  <c r="X5200" i="19"/>
  <c r="Y5200" i="19"/>
  <c r="Z5200" i="19"/>
  <c r="AA5200" i="19"/>
  <c r="AB5200" i="19"/>
  <c r="AC5200" i="19"/>
  <c r="X5201" i="19"/>
  <c r="Y5201" i="19"/>
  <c r="Z5201" i="19"/>
  <c r="AA5201" i="19"/>
  <c r="AB5201" i="19"/>
  <c r="AC5201" i="19"/>
  <c r="X5202" i="19"/>
  <c r="Y5202" i="19"/>
  <c r="Z5202" i="19"/>
  <c r="AA5202" i="19"/>
  <c r="AB5202" i="19"/>
  <c r="AC5202" i="19"/>
  <c r="X5203" i="19"/>
  <c r="Y5203" i="19"/>
  <c r="Z5203" i="19"/>
  <c r="AA5203" i="19"/>
  <c r="AB5203" i="19"/>
  <c r="AC5203" i="19"/>
  <c r="X5204" i="19"/>
  <c r="Y5204" i="19"/>
  <c r="Z5204" i="19"/>
  <c r="AA5204" i="19"/>
  <c r="AB5204" i="19"/>
  <c r="AC5204" i="19"/>
  <c r="X5205" i="19"/>
  <c r="Y5205" i="19"/>
  <c r="Z5205" i="19"/>
  <c r="AA5205" i="19"/>
  <c r="AB5205" i="19"/>
  <c r="AC5205" i="19"/>
  <c r="X5206" i="19"/>
  <c r="Y5206" i="19"/>
  <c r="Z5206" i="19"/>
  <c r="AA5206" i="19"/>
  <c r="AB5206" i="19"/>
  <c r="AC5206" i="19"/>
  <c r="X5207" i="19"/>
  <c r="Y5207" i="19"/>
  <c r="Z5207" i="19"/>
  <c r="AA5207" i="19"/>
  <c r="AB5207" i="19"/>
  <c r="AC5207" i="19"/>
  <c r="X5208" i="19"/>
  <c r="Y5208" i="19"/>
  <c r="Z5208" i="19"/>
  <c r="AA5208" i="19"/>
  <c r="AB5208" i="19"/>
  <c r="AC5208" i="19"/>
  <c r="X5209" i="19"/>
  <c r="Y5209" i="19"/>
  <c r="Z5209" i="19"/>
  <c r="AA5209" i="19"/>
  <c r="AB5209" i="19"/>
  <c r="AC5209" i="19"/>
  <c r="X5210" i="19"/>
  <c r="Y5210" i="19"/>
  <c r="Z5210" i="19"/>
  <c r="AA5210" i="19"/>
  <c r="AB5210" i="19"/>
  <c r="AC5210" i="19"/>
  <c r="X5211" i="19"/>
  <c r="Y5211" i="19"/>
  <c r="Z5211" i="19"/>
  <c r="AA5211" i="19"/>
  <c r="AB5211" i="19"/>
  <c r="AC5211" i="19"/>
  <c r="X5212" i="19"/>
  <c r="Y5212" i="19"/>
  <c r="Z5212" i="19"/>
  <c r="AA5212" i="19"/>
  <c r="AB5212" i="19"/>
  <c r="AC5212" i="19"/>
  <c r="X5213" i="19"/>
  <c r="Y5213" i="19"/>
  <c r="Z5213" i="19"/>
  <c r="AA5213" i="19"/>
  <c r="AB5213" i="19"/>
  <c r="AC5213" i="19"/>
  <c r="X5214" i="19"/>
  <c r="Y5214" i="19"/>
  <c r="Z5214" i="19"/>
  <c r="AA5214" i="19"/>
  <c r="AB5214" i="19"/>
  <c r="AC5214" i="19"/>
  <c r="X5215" i="19"/>
  <c r="Y5215" i="19"/>
  <c r="Z5215" i="19"/>
  <c r="AA5215" i="19"/>
  <c r="AB5215" i="19"/>
  <c r="AC5215" i="19"/>
  <c r="X5216" i="19"/>
  <c r="Y5216" i="19"/>
  <c r="Z5216" i="19"/>
  <c r="AA5216" i="19"/>
  <c r="AB5216" i="19"/>
  <c r="AC5216" i="19"/>
  <c r="X5217" i="19"/>
  <c r="Y5217" i="19"/>
  <c r="Z5217" i="19"/>
  <c r="AA5217" i="19"/>
  <c r="AB5217" i="19"/>
  <c r="AC5217" i="19"/>
  <c r="X5218" i="19"/>
  <c r="Y5218" i="19"/>
  <c r="Z5218" i="19"/>
  <c r="AA5218" i="19"/>
  <c r="AB5218" i="19"/>
  <c r="AC5218" i="19"/>
  <c r="X5219" i="19"/>
  <c r="Y5219" i="19"/>
  <c r="Z5219" i="19"/>
  <c r="AA5219" i="19"/>
  <c r="AB5219" i="19"/>
  <c r="AC5219" i="19"/>
  <c r="X5220" i="19"/>
  <c r="Y5220" i="19"/>
  <c r="Z5220" i="19"/>
  <c r="AA5220" i="19"/>
  <c r="AB5220" i="19"/>
  <c r="AC5220" i="19"/>
  <c r="X5221" i="19"/>
  <c r="Y5221" i="19"/>
  <c r="Z5221" i="19"/>
  <c r="AA5221" i="19"/>
  <c r="AB5221" i="19"/>
  <c r="AC5221" i="19"/>
  <c r="X5222" i="19"/>
  <c r="Y5222" i="19"/>
  <c r="Z5222" i="19"/>
  <c r="AA5222" i="19"/>
  <c r="AB5222" i="19"/>
  <c r="AC5222" i="19"/>
  <c r="X5223" i="19"/>
  <c r="Y5223" i="19"/>
  <c r="Z5223" i="19"/>
  <c r="AA5223" i="19"/>
  <c r="AB5223" i="19"/>
  <c r="AC5223" i="19"/>
  <c r="X5224" i="19"/>
  <c r="Y5224" i="19"/>
  <c r="Z5224" i="19"/>
  <c r="AA5224" i="19"/>
  <c r="AB5224" i="19"/>
  <c r="AC5224" i="19"/>
  <c r="X5225" i="19"/>
  <c r="Y5225" i="19"/>
  <c r="Z5225" i="19"/>
  <c r="AA5225" i="19"/>
  <c r="AB5225" i="19"/>
  <c r="AC5225" i="19"/>
  <c r="X5226" i="19"/>
  <c r="Y5226" i="19"/>
  <c r="Z5226" i="19"/>
  <c r="AA5226" i="19"/>
  <c r="AB5226" i="19"/>
  <c r="AC5226" i="19"/>
  <c r="X5227" i="19"/>
  <c r="Y5227" i="19"/>
  <c r="Z5227" i="19"/>
  <c r="AA5227" i="19"/>
  <c r="AB5227" i="19"/>
  <c r="AC5227" i="19"/>
  <c r="X5228" i="19"/>
  <c r="Y5228" i="19"/>
  <c r="Z5228" i="19"/>
  <c r="AA5228" i="19"/>
  <c r="AB5228" i="19"/>
  <c r="AC5228" i="19"/>
  <c r="X5229" i="19"/>
  <c r="Y5229" i="19"/>
  <c r="Z5229" i="19"/>
  <c r="AA5229" i="19"/>
  <c r="AB5229" i="19"/>
  <c r="AC5229" i="19"/>
  <c r="X5230" i="19"/>
  <c r="Y5230" i="19"/>
  <c r="Z5230" i="19"/>
  <c r="AA5230" i="19"/>
  <c r="AB5230" i="19"/>
  <c r="AC5230" i="19"/>
  <c r="X5231" i="19"/>
  <c r="Y5231" i="19"/>
  <c r="Z5231" i="19"/>
  <c r="AA5231" i="19"/>
  <c r="AB5231" i="19"/>
  <c r="AC5231" i="19"/>
  <c r="X5232" i="19"/>
  <c r="Y5232" i="19"/>
  <c r="Z5232" i="19"/>
  <c r="AA5232" i="19"/>
  <c r="AB5232" i="19"/>
  <c r="AC5232" i="19"/>
  <c r="X5233" i="19"/>
  <c r="Y5233" i="19"/>
  <c r="Z5233" i="19"/>
  <c r="AA5233" i="19"/>
  <c r="AB5233" i="19"/>
  <c r="AC5233" i="19"/>
  <c r="X5234" i="19"/>
  <c r="Y5234" i="19"/>
  <c r="Z5234" i="19"/>
  <c r="AA5234" i="19"/>
  <c r="AB5234" i="19"/>
  <c r="AC5234" i="19"/>
  <c r="X5235" i="19"/>
  <c r="Y5235" i="19"/>
  <c r="Z5235" i="19"/>
  <c r="AA5235" i="19"/>
  <c r="AB5235" i="19"/>
  <c r="AC5235" i="19"/>
  <c r="X5236" i="19"/>
  <c r="Y5236" i="19"/>
  <c r="Z5236" i="19"/>
  <c r="AA5236" i="19"/>
  <c r="AB5236" i="19"/>
  <c r="AC5236" i="19"/>
  <c r="X5237" i="19"/>
  <c r="Y5237" i="19"/>
  <c r="Z5237" i="19"/>
  <c r="AA5237" i="19"/>
  <c r="AB5237" i="19"/>
  <c r="AC5237" i="19"/>
  <c r="X5238" i="19"/>
  <c r="Y5238" i="19"/>
  <c r="Z5238" i="19"/>
  <c r="AA5238" i="19"/>
  <c r="AB5238" i="19"/>
  <c r="AC5238" i="19"/>
  <c r="X5239" i="19"/>
  <c r="Y5239" i="19"/>
  <c r="Z5239" i="19"/>
  <c r="AA5239" i="19"/>
  <c r="AB5239" i="19"/>
  <c r="AC5239" i="19"/>
  <c r="X5240" i="19"/>
  <c r="Y5240" i="19"/>
  <c r="Z5240" i="19"/>
  <c r="AA5240" i="19"/>
  <c r="AB5240" i="19"/>
  <c r="AC5240" i="19"/>
  <c r="X5241" i="19"/>
  <c r="Y5241" i="19"/>
  <c r="Z5241" i="19"/>
  <c r="AA5241" i="19"/>
  <c r="AB5241" i="19"/>
  <c r="AC5241" i="19"/>
  <c r="X5242" i="19"/>
  <c r="Y5242" i="19"/>
  <c r="Z5242" i="19"/>
  <c r="AA5242" i="19"/>
  <c r="AB5242" i="19"/>
  <c r="AC5242" i="19"/>
  <c r="X5243" i="19"/>
  <c r="Y5243" i="19"/>
  <c r="Z5243" i="19"/>
  <c r="AA5243" i="19"/>
  <c r="AB5243" i="19"/>
  <c r="AC5243" i="19"/>
  <c r="X5244" i="19"/>
  <c r="Y5244" i="19"/>
  <c r="Z5244" i="19"/>
  <c r="AA5244" i="19"/>
  <c r="AB5244" i="19"/>
  <c r="AC5244" i="19"/>
  <c r="X5245" i="19"/>
  <c r="Y5245" i="19"/>
  <c r="Z5245" i="19"/>
  <c r="AA5245" i="19"/>
  <c r="AB5245" i="19"/>
  <c r="AC5245" i="19"/>
  <c r="X5246" i="19"/>
  <c r="Y5246" i="19"/>
  <c r="Z5246" i="19"/>
  <c r="AA5246" i="19"/>
  <c r="AB5246" i="19"/>
  <c r="AC5246" i="19"/>
  <c r="X5247" i="19"/>
  <c r="Y5247" i="19"/>
  <c r="Z5247" i="19"/>
  <c r="AA5247" i="19"/>
  <c r="AB5247" i="19"/>
  <c r="AC5247" i="19"/>
  <c r="X5248" i="19"/>
  <c r="Y5248" i="19"/>
  <c r="Z5248" i="19"/>
  <c r="AA5248" i="19"/>
  <c r="AB5248" i="19"/>
  <c r="AC5248" i="19"/>
  <c r="X5249" i="19"/>
  <c r="Y5249" i="19"/>
  <c r="Z5249" i="19"/>
  <c r="AA5249" i="19"/>
  <c r="AB5249" i="19"/>
  <c r="AC5249" i="19"/>
  <c r="X5250" i="19"/>
  <c r="Y5250" i="19"/>
  <c r="Z5250" i="19"/>
  <c r="AA5250" i="19"/>
  <c r="AB5250" i="19"/>
  <c r="AC5250" i="19"/>
  <c r="X5251" i="19"/>
  <c r="Y5251" i="19"/>
  <c r="Z5251" i="19"/>
  <c r="AA5251" i="19"/>
  <c r="AB5251" i="19"/>
  <c r="AC5251" i="19"/>
  <c r="X5252" i="19"/>
  <c r="Y5252" i="19"/>
  <c r="Z5252" i="19"/>
  <c r="AA5252" i="19"/>
  <c r="AB5252" i="19"/>
  <c r="AC5252" i="19"/>
  <c r="X5253" i="19"/>
  <c r="Y5253" i="19"/>
  <c r="Z5253" i="19"/>
  <c r="AA5253" i="19"/>
  <c r="AB5253" i="19"/>
  <c r="AC5253" i="19"/>
  <c r="X5254" i="19"/>
  <c r="Y5254" i="19"/>
  <c r="Z5254" i="19"/>
  <c r="AA5254" i="19"/>
  <c r="AB5254" i="19"/>
  <c r="AC5254" i="19"/>
  <c r="X5255" i="19"/>
  <c r="Y5255" i="19"/>
  <c r="Z5255" i="19"/>
  <c r="AA5255" i="19"/>
  <c r="AB5255" i="19"/>
  <c r="AC5255" i="19"/>
  <c r="X5256" i="19"/>
  <c r="Y5256" i="19"/>
  <c r="Z5256" i="19"/>
  <c r="AA5256" i="19"/>
  <c r="AB5256" i="19"/>
  <c r="AC5256" i="19"/>
  <c r="X5257" i="19"/>
  <c r="Y5257" i="19"/>
  <c r="Z5257" i="19"/>
  <c r="AA5257" i="19"/>
  <c r="AB5257" i="19"/>
  <c r="AC5257" i="19"/>
  <c r="X5258" i="19"/>
  <c r="Y5258" i="19"/>
  <c r="Z5258" i="19"/>
  <c r="AA5258" i="19"/>
  <c r="AB5258" i="19"/>
  <c r="AC5258" i="19"/>
  <c r="X5054" i="19"/>
  <c r="Y5054" i="19"/>
  <c r="Z5054" i="19"/>
  <c r="AA5054" i="19"/>
  <c r="AB5054" i="19"/>
  <c r="AC5054" i="19"/>
  <c r="X5055" i="19"/>
  <c r="Y5055" i="19"/>
  <c r="Z5055" i="19"/>
  <c r="AA5055" i="19"/>
  <c r="AB5055" i="19"/>
  <c r="AC5055" i="19"/>
  <c r="X5056" i="19"/>
  <c r="Y5056" i="19"/>
  <c r="Z5056" i="19"/>
  <c r="AA5056" i="19"/>
  <c r="AB5056" i="19"/>
  <c r="AC5056" i="19"/>
  <c r="X5057" i="19"/>
  <c r="Y5057" i="19"/>
  <c r="Z5057" i="19"/>
  <c r="AA5057" i="19"/>
  <c r="AB5057" i="19"/>
  <c r="AC5057" i="19"/>
  <c r="X5058" i="19"/>
  <c r="Y5058" i="19"/>
  <c r="Z5058" i="19"/>
  <c r="AA5058" i="19"/>
  <c r="AB5058" i="19"/>
  <c r="AC5058" i="19"/>
  <c r="X5059" i="19"/>
  <c r="Y5059" i="19"/>
  <c r="Z5059" i="19"/>
  <c r="AA5059" i="19"/>
  <c r="AB5059" i="19"/>
  <c r="AC5059" i="19"/>
  <c r="X5060" i="19"/>
  <c r="Y5060" i="19"/>
  <c r="Z5060" i="19"/>
  <c r="AA5060" i="19"/>
  <c r="AB5060" i="19"/>
  <c r="AC5060" i="19"/>
  <c r="X5061" i="19"/>
  <c r="Y5061" i="19"/>
  <c r="Z5061" i="19"/>
  <c r="AA5061" i="19"/>
  <c r="AB5061" i="19"/>
  <c r="AC5061" i="19"/>
  <c r="X5062" i="19"/>
  <c r="Y5062" i="19"/>
  <c r="Z5062" i="19"/>
  <c r="AA5062" i="19"/>
  <c r="AB5062" i="19"/>
  <c r="AC5062" i="19"/>
  <c r="X5063" i="19"/>
  <c r="Y5063" i="19"/>
  <c r="Z5063" i="19"/>
  <c r="AA5063" i="19"/>
  <c r="AB5063" i="19"/>
  <c r="AC5063" i="19"/>
  <c r="X4899" i="19"/>
  <c r="Y4899" i="19"/>
  <c r="Z4899" i="19"/>
  <c r="AA4899" i="19"/>
  <c r="AB4899" i="19"/>
  <c r="AC4899" i="19"/>
  <c r="X4900" i="19"/>
  <c r="Y4900" i="19"/>
  <c r="Z4900" i="19"/>
  <c r="AA4900" i="19"/>
  <c r="AB4900" i="19"/>
  <c r="AC4900" i="19"/>
  <c r="X4901" i="19"/>
  <c r="Y4901" i="19"/>
  <c r="Z4901" i="19"/>
  <c r="AA4901" i="19"/>
  <c r="AB4901" i="19"/>
  <c r="AC4901" i="19"/>
  <c r="X4902" i="19"/>
  <c r="Y4902" i="19"/>
  <c r="Z4902" i="19"/>
  <c r="AA4902" i="19"/>
  <c r="AB4902" i="19"/>
  <c r="AC4902" i="19"/>
  <c r="X4903" i="19"/>
  <c r="Y4903" i="19"/>
  <c r="Z4903" i="19"/>
  <c r="AA4903" i="19"/>
  <c r="AB4903" i="19"/>
  <c r="AC4903" i="19"/>
  <c r="X4904" i="19"/>
  <c r="Y4904" i="19"/>
  <c r="Z4904" i="19"/>
  <c r="AA4904" i="19"/>
  <c r="AB4904" i="19"/>
  <c r="AC4904" i="19"/>
  <c r="X4905" i="19"/>
  <c r="Y4905" i="19"/>
  <c r="Z4905" i="19"/>
  <c r="AA4905" i="19"/>
  <c r="AB4905" i="19"/>
  <c r="AC4905" i="19"/>
  <c r="X4906" i="19"/>
  <c r="Y4906" i="19"/>
  <c r="Z4906" i="19"/>
  <c r="AA4906" i="19"/>
  <c r="AB4906" i="19"/>
  <c r="AC4906" i="19"/>
  <c r="X4907" i="19"/>
  <c r="Y4907" i="19"/>
  <c r="Z4907" i="19"/>
  <c r="AA4907" i="19"/>
  <c r="AB4907" i="19"/>
  <c r="AC4907" i="19"/>
  <c r="X4908" i="19"/>
  <c r="Y4908" i="19"/>
  <c r="Z4908" i="19"/>
  <c r="AA4908" i="19"/>
  <c r="AB4908" i="19"/>
  <c r="AC4908" i="19"/>
  <c r="X4740" i="19"/>
  <c r="Y4740" i="19"/>
  <c r="Z4740" i="19"/>
  <c r="AA4740" i="19"/>
  <c r="AB4740" i="19"/>
  <c r="AC4740" i="19"/>
  <c r="X4741" i="19"/>
  <c r="Y4741" i="19"/>
  <c r="Z4741" i="19"/>
  <c r="AA4741" i="19"/>
  <c r="AB4741" i="19"/>
  <c r="AC4741" i="19"/>
  <c r="X4742" i="19"/>
  <c r="Y4742" i="19"/>
  <c r="Z4742" i="19"/>
  <c r="AA4742" i="19"/>
  <c r="AB4742" i="19"/>
  <c r="AC4742" i="19"/>
  <c r="X4743" i="19"/>
  <c r="Y4743" i="19"/>
  <c r="Z4743" i="19"/>
  <c r="AA4743" i="19"/>
  <c r="AB4743" i="19"/>
  <c r="AC4743" i="19"/>
  <c r="X4744" i="19"/>
  <c r="Y4744" i="19"/>
  <c r="Z4744" i="19"/>
  <c r="AA4744" i="19"/>
  <c r="AB4744" i="19"/>
  <c r="AC4744" i="19"/>
  <c r="X4745" i="19"/>
  <c r="Y4745" i="19"/>
  <c r="Z4745" i="19"/>
  <c r="AA4745" i="19"/>
  <c r="AB4745" i="19"/>
  <c r="AC4745" i="19"/>
  <c r="X4746" i="19"/>
  <c r="Y4746" i="19"/>
  <c r="Z4746" i="19"/>
  <c r="AA4746" i="19"/>
  <c r="AB4746" i="19"/>
  <c r="AC4746" i="19"/>
  <c r="X4747" i="19"/>
  <c r="Y4747" i="19"/>
  <c r="Z4747" i="19"/>
  <c r="AA4747" i="19"/>
  <c r="AB4747" i="19"/>
  <c r="AC4747" i="19"/>
  <c r="X4748" i="19"/>
  <c r="Y4748" i="19"/>
  <c r="Z4748" i="19"/>
  <c r="AA4748" i="19"/>
  <c r="AB4748" i="19"/>
  <c r="AC4748" i="19"/>
  <c r="X4749" i="19"/>
  <c r="Y4749" i="19"/>
  <c r="Z4749" i="19"/>
  <c r="AA4749" i="19"/>
  <c r="AB4749" i="19"/>
  <c r="AC4749" i="19"/>
  <c r="X4750" i="19"/>
  <c r="Y4750" i="19"/>
  <c r="Z4750" i="19"/>
  <c r="AA4750" i="19"/>
  <c r="AB4750" i="19"/>
  <c r="AC4750" i="19"/>
  <c r="X4751" i="19"/>
  <c r="Y4751" i="19"/>
  <c r="Z4751" i="19"/>
  <c r="AA4751" i="19"/>
  <c r="AB4751" i="19"/>
  <c r="AC4751" i="19"/>
  <c r="X4606" i="19"/>
  <c r="Y4606" i="19"/>
  <c r="Z4606" i="19"/>
  <c r="AA4606" i="19"/>
  <c r="AB4606" i="19"/>
  <c r="AC4606" i="19"/>
  <c r="X4607" i="19"/>
  <c r="Y4607" i="19"/>
  <c r="Z4607" i="19"/>
  <c r="AA4607" i="19"/>
  <c r="AB4607" i="19"/>
  <c r="AC4607" i="19"/>
  <c r="X4608" i="19"/>
  <c r="Y4608" i="19"/>
  <c r="Z4608" i="19"/>
  <c r="AA4608" i="19"/>
  <c r="AB4608" i="19"/>
  <c r="AC4608" i="19"/>
  <c r="X4609" i="19"/>
  <c r="Y4609" i="19"/>
  <c r="Z4609" i="19"/>
  <c r="AA4609" i="19"/>
  <c r="AB4609" i="19"/>
  <c r="AC4609" i="19"/>
  <c r="X4610" i="19"/>
  <c r="Y4610" i="19"/>
  <c r="Z4610" i="19"/>
  <c r="AA4610" i="19"/>
  <c r="AB4610" i="19"/>
  <c r="AC4610" i="19"/>
  <c r="X4611" i="19"/>
  <c r="Y4611" i="19"/>
  <c r="Z4611" i="19"/>
  <c r="AA4611" i="19"/>
  <c r="AB4611" i="19"/>
  <c r="AC4611" i="19"/>
  <c r="X4612" i="19"/>
  <c r="Y4612" i="19"/>
  <c r="Z4612" i="19"/>
  <c r="AA4612" i="19"/>
  <c r="AB4612" i="19"/>
  <c r="AC4612" i="19"/>
  <c r="X4613" i="19"/>
  <c r="Y4613" i="19"/>
  <c r="Z4613" i="19"/>
  <c r="AA4613" i="19"/>
  <c r="AB4613" i="19"/>
  <c r="AC4613" i="19"/>
  <c r="X4614" i="19"/>
  <c r="Y4614" i="19"/>
  <c r="Z4614" i="19"/>
  <c r="AA4614" i="19"/>
  <c r="AB4614" i="19"/>
  <c r="AC4614" i="19"/>
  <c r="X4615" i="19"/>
  <c r="Y4615" i="19"/>
  <c r="Z4615" i="19"/>
  <c r="AA4615" i="19"/>
  <c r="AB4615" i="19"/>
  <c r="AC4615" i="19"/>
  <c r="X4471" i="19"/>
  <c r="Y4471" i="19"/>
  <c r="Z4471" i="19"/>
  <c r="AA4471" i="19"/>
  <c r="AB4471" i="19"/>
  <c r="AC4471" i="19"/>
  <c r="X4472" i="19"/>
  <c r="Y4472" i="19"/>
  <c r="Z4472" i="19"/>
  <c r="AA4472" i="19"/>
  <c r="AB4472" i="19"/>
  <c r="AC4472" i="19"/>
  <c r="X4473" i="19"/>
  <c r="Y4473" i="19"/>
  <c r="Z4473" i="19"/>
  <c r="AA4473" i="19"/>
  <c r="AB4473" i="19"/>
  <c r="AC4473" i="19"/>
  <c r="X4474" i="19"/>
  <c r="Y4474" i="19"/>
  <c r="Z4474" i="19"/>
  <c r="AA4474" i="19"/>
  <c r="AB4474" i="19"/>
  <c r="AC4474" i="19"/>
  <c r="X4475" i="19"/>
  <c r="Y4475" i="19"/>
  <c r="Z4475" i="19"/>
  <c r="AA4475" i="19"/>
  <c r="AB4475" i="19"/>
  <c r="AC4475" i="19"/>
  <c r="X4476" i="19"/>
  <c r="Y4476" i="19"/>
  <c r="Z4476" i="19"/>
  <c r="AA4476" i="19"/>
  <c r="AB4476" i="19"/>
  <c r="AC4476" i="19"/>
  <c r="X4477" i="19"/>
  <c r="Y4477" i="19"/>
  <c r="Z4477" i="19"/>
  <c r="AA4477" i="19"/>
  <c r="AB4477" i="19"/>
  <c r="AC4477" i="19"/>
  <c r="X4478" i="19"/>
  <c r="Y4478" i="19"/>
  <c r="Z4478" i="19"/>
  <c r="AA4478" i="19"/>
  <c r="AB4478" i="19"/>
  <c r="AC4478" i="19"/>
  <c r="X4479" i="19"/>
  <c r="Y4479" i="19"/>
  <c r="Z4479" i="19"/>
  <c r="AA4479" i="19"/>
  <c r="AB4479" i="19"/>
  <c r="AC4479" i="19"/>
  <c r="X4480" i="19"/>
  <c r="Y4480" i="19"/>
  <c r="Z4480" i="19"/>
  <c r="AA4480" i="19"/>
  <c r="AB4480" i="19"/>
  <c r="AC4480" i="19"/>
  <c r="X4481" i="19"/>
  <c r="Y4481" i="19"/>
  <c r="Z4481" i="19"/>
  <c r="AA4481" i="19"/>
  <c r="AB4481" i="19"/>
  <c r="AC4481" i="19"/>
  <c r="X4482" i="19"/>
  <c r="Y4482" i="19"/>
  <c r="Z4482" i="19"/>
  <c r="AA4482" i="19"/>
  <c r="AB4482" i="19"/>
  <c r="AC4482" i="19"/>
  <c r="X4297" i="19"/>
  <c r="Y4297" i="19"/>
  <c r="Z4297" i="19"/>
  <c r="AA4297" i="19"/>
  <c r="AB4297" i="19"/>
  <c r="AC4297" i="19"/>
  <c r="X4298" i="19"/>
  <c r="Y4298" i="19"/>
  <c r="Z4298" i="19"/>
  <c r="AA4298" i="19"/>
  <c r="AB4298" i="19"/>
  <c r="AC4298" i="19"/>
  <c r="X4299" i="19"/>
  <c r="Y4299" i="19"/>
  <c r="Z4299" i="19"/>
  <c r="AA4299" i="19"/>
  <c r="AB4299" i="19"/>
  <c r="AC4299" i="19"/>
  <c r="X4300" i="19"/>
  <c r="Y4300" i="19"/>
  <c r="Z4300" i="19"/>
  <c r="AA4300" i="19"/>
  <c r="AB4300" i="19"/>
  <c r="AC4300" i="19"/>
  <c r="X4301" i="19"/>
  <c r="Y4301" i="19"/>
  <c r="Z4301" i="19"/>
  <c r="AA4301" i="19"/>
  <c r="AB4301" i="19"/>
  <c r="AC4301" i="19"/>
  <c r="X4302" i="19"/>
  <c r="Y4302" i="19"/>
  <c r="Z4302" i="19"/>
  <c r="AA4302" i="19"/>
  <c r="AB4302" i="19"/>
  <c r="AC4302" i="19"/>
  <c r="X4303" i="19"/>
  <c r="Y4303" i="19"/>
  <c r="Z4303" i="19"/>
  <c r="AA4303" i="19"/>
  <c r="AB4303" i="19"/>
  <c r="AC4303" i="19"/>
  <c r="X4304" i="19"/>
  <c r="Y4304" i="19"/>
  <c r="Z4304" i="19"/>
  <c r="AA4304" i="19"/>
  <c r="AB4304" i="19"/>
  <c r="AC4304" i="19"/>
  <c r="X4305" i="19"/>
  <c r="Y4305" i="19"/>
  <c r="Z4305" i="19"/>
  <c r="AA4305" i="19"/>
  <c r="AB4305" i="19"/>
  <c r="AC4305" i="19"/>
  <c r="X4306" i="19"/>
  <c r="Y4306" i="19"/>
  <c r="Z4306" i="19"/>
  <c r="AA4306" i="19"/>
  <c r="AB4306" i="19"/>
  <c r="AC4306" i="19"/>
  <c r="X4307" i="19"/>
  <c r="Y4307" i="19"/>
  <c r="Z4307" i="19"/>
  <c r="AA4307" i="19"/>
  <c r="AB4307" i="19"/>
  <c r="AC4307" i="19"/>
  <c r="X4308" i="19"/>
  <c r="Y4308" i="19"/>
  <c r="Z4308" i="19"/>
  <c r="AA4308" i="19"/>
  <c r="AB4308" i="19"/>
  <c r="AC4308" i="19"/>
  <c r="X4309" i="19"/>
  <c r="Y4309" i="19"/>
  <c r="Z4309" i="19"/>
  <c r="AA4309" i="19"/>
  <c r="AB4309" i="19"/>
  <c r="AC4309" i="19"/>
  <c r="X4310" i="19"/>
  <c r="Y4310" i="19"/>
  <c r="Z4310" i="19"/>
  <c r="AA4310" i="19"/>
  <c r="AB4310" i="19"/>
  <c r="AC4310" i="19"/>
  <c r="X4311" i="19"/>
  <c r="Y4311" i="19"/>
  <c r="Z4311" i="19"/>
  <c r="AA4311" i="19"/>
  <c r="AB4311" i="19"/>
  <c r="AC4311" i="19"/>
  <c r="X4312" i="19"/>
  <c r="Y4312" i="19"/>
  <c r="Z4312" i="19"/>
  <c r="AA4312" i="19"/>
  <c r="AB4312" i="19"/>
  <c r="AC4312" i="19"/>
  <c r="X4313" i="19"/>
  <c r="Y4313" i="19"/>
  <c r="Z4313" i="19"/>
  <c r="AA4313" i="19"/>
  <c r="AB4313" i="19"/>
  <c r="AC4313" i="19"/>
  <c r="X4314" i="19"/>
  <c r="Y4314" i="19"/>
  <c r="Z4314" i="19"/>
  <c r="AA4314" i="19"/>
  <c r="AB4314" i="19"/>
  <c r="AC4314" i="19"/>
  <c r="X4315" i="19"/>
  <c r="Y4315" i="19"/>
  <c r="Z4315" i="19"/>
  <c r="AA4315" i="19"/>
  <c r="AB4315" i="19"/>
  <c r="AC4315" i="19"/>
  <c r="X4316" i="19"/>
  <c r="Y4316" i="19"/>
  <c r="Z4316" i="19"/>
  <c r="AA4316" i="19"/>
  <c r="AB4316" i="19"/>
  <c r="AC4316" i="19"/>
  <c r="X4317" i="19"/>
  <c r="Y4317" i="19"/>
  <c r="Z4317" i="19"/>
  <c r="AA4317" i="19"/>
  <c r="AB4317" i="19"/>
  <c r="AC4317" i="19"/>
  <c r="X4318" i="19"/>
  <c r="Y4318" i="19"/>
  <c r="Z4318" i="19"/>
  <c r="AA4318" i="19"/>
  <c r="AB4318" i="19"/>
  <c r="AC4318" i="19"/>
  <c r="X4319" i="19"/>
  <c r="Y4319" i="19"/>
  <c r="Z4319" i="19"/>
  <c r="AA4319" i="19"/>
  <c r="AB4319" i="19"/>
  <c r="AC4319" i="19"/>
  <c r="X4320" i="19"/>
  <c r="Y4320" i="19"/>
  <c r="Z4320" i="19"/>
  <c r="AA4320" i="19"/>
  <c r="AB4320" i="19"/>
  <c r="AC4320" i="19"/>
  <c r="X4321" i="19"/>
  <c r="Y4321" i="19"/>
  <c r="Z4321" i="19"/>
  <c r="AA4321" i="19"/>
  <c r="AB4321" i="19"/>
  <c r="AC4321" i="19"/>
  <c r="X4322" i="19"/>
  <c r="Y4322" i="19"/>
  <c r="Z4322" i="19"/>
  <c r="AA4322" i="19"/>
  <c r="AB4322" i="19"/>
  <c r="AC4322" i="19"/>
  <c r="X4323" i="19"/>
  <c r="Y4323" i="19"/>
  <c r="Z4323" i="19"/>
  <c r="AA4323" i="19"/>
  <c r="AB4323" i="19"/>
  <c r="AC4323" i="19"/>
  <c r="X4324" i="19"/>
  <c r="Y4324" i="19"/>
  <c r="Z4324" i="19"/>
  <c r="AA4324" i="19"/>
  <c r="AB4324" i="19"/>
  <c r="AC4324" i="19"/>
  <c r="X4325" i="19"/>
  <c r="Y4325" i="19"/>
  <c r="Z4325" i="19"/>
  <c r="AA4325" i="19"/>
  <c r="AB4325" i="19"/>
  <c r="AC4325" i="19"/>
  <c r="X4326" i="19"/>
  <c r="Y4326" i="19"/>
  <c r="Z4326" i="19"/>
  <c r="AA4326" i="19"/>
  <c r="AB4326" i="19"/>
  <c r="AC4326" i="19"/>
  <c r="X4327" i="19"/>
  <c r="Y4327" i="19"/>
  <c r="Z4327" i="19"/>
  <c r="AA4327" i="19"/>
  <c r="AB4327" i="19"/>
  <c r="AC4327" i="19"/>
  <c r="X4328" i="19"/>
  <c r="Y4328" i="19"/>
  <c r="Z4328" i="19"/>
  <c r="AA4328" i="19"/>
  <c r="AB4328" i="19"/>
  <c r="AC4328" i="19"/>
  <c r="X4329" i="19"/>
  <c r="Y4329" i="19"/>
  <c r="Z4329" i="19"/>
  <c r="AA4329" i="19"/>
  <c r="AB4329" i="19"/>
  <c r="AC4329" i="19"/>
  <c r="X4330" i="19"/>
  <c r="Y4330" i="19"/>
  <c r="Z4330" i="19"/>
  <c r="AA4330" i="19"/>
  <c r="AB4330" i="19"/>
  <c r="AC4330" i="19"/>
  <c r="X4331" i="19"/>
  <c r="Y4331" i="19"/>
  <c r="Z4331" i="19"/>
  <c r="AA4331" i="19"/>
  <c r="AB4331" i="19"/>
  <c r="AC4331" i="19"/>
  <c r="X4332" i="19"/>
  <c r="Y4332" i="19"/>
  <c r="Z4332" i="19"/>
  <c r="AA4332" i="19"/>
  <c r="AB4332" i="19"/>
  <c r="AC4332" i="19"/>
  <c r="X4333" i="19"/>
  <c r="Y4333" i="19"/>
  <c r="Z4333" i="19"/>
  <c r="AA4333" i="19"/>
  <c r="AB4333" i="19"/>
  <c r="AC4333" i="19"/>
  <c r="X4334" i="19"/>
  <c r="Y4334" i="19"/>
  <c r="Z4334" i="19"/>
  <c r="AA4334" i="19"/>
  <c r="AB4334" i="19"/>
  <c r="AC4334" i="19"/>
  <c r="X4335" i="19"/>
  <c r="Y4335" i="19"/>
  <c r="Z4335" i="19"/>
  <c r="AA4335" i="19"/>
  <c r="AB4335" i="19"/>
  <c r="AC4335" i="19"/>
  <c r="X4110" i="19"/>
  <c r="Y4110" i="19"/>
  <c r="Z4110" i="19"/>
  <c r="AA4110" i="19"/>
  <c r="AB4110" i="19"/>
  <c r="AC4110" i="19"/>
  <c r="X4111" i="19"/>
  <c r="Y4111" i="19"/>
  <c r="Z4111" i="19"/>
  <c r="AA4111" i="19"/>
  <c r="AB4111" i="19"/>
  <c r="AC4111" i="19"/>
  <c r="X4112" i="19"/>
  <c r="Y4112" i="19"/>
  <c r="Z4112" i="19"/>
  <c r="AA4112" i="19"/>
  <c r="AB4112" i="19"/>
  <c r="AC4112" i="19"/>
  <c r="X4113" i="19"/>
  <c r="Y4113" i="19"/>
  <c r="Z4113" i="19"/>
  <c r="AA4113" i="19"/>
  <c r="AB4113" i="19"/>
  <c r="AC4113" i="19"/>
  <c r="X4114" i="19"/>
  <c r="Y4114" i="19"/>
  <c r="Z4114" i="19"/>
  <c r="AA4114" i="19"/>
  <c r="AB4114" i="19"/>
  <c r="AC4114" i="19"/>
  <c r="X4115" i="19"/>
  <c r="Y4115" i="19"/>
  <c r="Z4115" i="19"/>
  <c r="AA4115" i="19"/>
  <c r="AB4115" i="19"/>
  <c r="AC4115" i="19"/>
  <c r="X4116" i="19"/>
  <c r="Y4116" i="19"/>
  <c r="Z4116" i="19"/>
  <c r="AA4116" i="19"/>
  <c r="AB4116" i="19"/>
  <c r="AC4116" i="19"/>
  <c r="X4117" i="19"/>
  <c r="Y4117" i="19"/>
  <c r="Z4117" i="19"/>
  <c r="AA4117" i="19"/>
  <c r="AB4117" i="19"/>
  <c r="AC4117" i="19"/>
  <c r="X4118" i="19"/>
  <c r="Y4118" i="19"/>
  <c r="Z4118" i="19"/>
  <c r="AA4118" i="19"/>
  <c r="AB4118" i="19"/>
  <c r="AC4118" i="19"/>
  <c r="X4119" i="19"/>
  <c r="Y4119" i="19"/>
  <c r="Z4119" i="19"/>
  <c r="AA4119" i="19"/>
  <c r="AB4119" i="19"/>
  <c r="AC4119" i="19"/>
  <c r="X4120" i="19"/>
  <c r="Y4120" i="19"/>
  <c r="Z4120" i="19"/>
  <c r="AA4120" i="19"/>
  <c r="AB4120" i="19"/>
  <c r="AC4120" i="19"/>
  <c r="X3964" i="19"/>
  <c r="Y3964" i="19"/>
  <c r="Z3964" i="19"/>
  <c r="AA3964" i="19"/>
  <c r="AB3964" i="19"/>
  <c r="AC3964" i="19"/>
  <c r="X3965" i="19"/>
  <c r="Y3965" i="19"/>
  <c r="Z3965" i="19"/>
  <c r="AA3965" i="19"/>
  <c r="AB3965" i="19"/>
  <c r="AC3965" i="19"/>
  <c r="X3966" i="19"/>
  <c r="Y3966" i="19"/>
  <c r="Z3966" i="19"/>
  <c r="AA3966" i="19"/>
  <c r="AB3966" i="19"/>
  <c r="AC3966" i="19"/>
  <c r="X3967" i="19"/>
  <c r="Y3967" i="19"/>
  <c r="Z3967" i="19"/>
  <c r="AA3967" i="19"/>
  <c r="AB3967" i="19"/>
  <c r="AC3967" i="19"/>
  <c r="X3968" i="19"/>
  <c r="Y3968" i="19"/>
  <c r="Z3968" i="19"/>
  <c r="AA3968" i="19"/>
  <c r="AB3968" i="19"/>
  <c r="AC3968" i="19"/>
  <c r="X3969" i="19"/>
  <c r="Y3969" i="19"/>
  <c r="Z3969" i="19"/>
  <c r="AA3969" i="19"/>
  <c r="AB3969" i="19"/>
  <c r="AC3969" i="19"/>
  <c r="X3970" i="19"/>
  <c r="Y3970" i="19"/>
  <c r="Z3970" i="19"/>
  <c r="AA3970" i="19"/>
  <c r="AB3970" i="19"/>
  <c r="AC3970" i="19"/>
  <c r="X3971" i="19"/>
  <c r="Y3971" i="19"/>
  <c r="Z3971" i="19"/>
  <c r="AA3971" i="19"/>
  <c r="AB3971" i="19"/>
  <c r="AC3971" i="19"/>
  <c r="X3972" i="19"/>
  <c r="Y3972" i="19"/>
  <c r="Z3972" i="19"/>
  <c r="AA3972" i="19"/>
  <c r="AB3972" i="19"/>
  <c r="AC3972" i="19"/>
  <c r="X3973" i="19"/>
  <c r="Y3973" i="19"/>
  <c r="Z3973" i="19"/>
  <c r="AA3973" i="19"/>
  <c r="AB3973" i="19"/>
  <c r="AC3973" i="19"/>
  <c r="X3291" i="19"/>
  <c r="Y3291" i="19"/>
  <c r="Z3291" i="19"/>
  <c r="AA3291" i="19"/>
  <c r="AB3291" i="19"/>
  <c r="AC3291" i="19"/>
  <c r="X3292" i="19"/>
  <c r="Y3292" i="19"/>
  <c r="Z3292" i="19"/>
  <c r="AA3292" i="19"/>
  <c r="AB3292" i="19"/>
  <c r="AC3292" i="19"/>
  <c r="X3293" i="19"/>
  <c r="Y3293" i="19"/>
  <c r="Z3293" i="19"/>
  <c r="AA3293" i="19"/>
  <c r="AB3293" i="19"/>
  <c r="AC3293" i="19"/>
  <c r="X3294" i="19"/>
  <c r="Y3294" i="19"/>
  <c r="Z3294" i="19"/>
  <c r="AA3294" i="19"/>
  <c r="AB3294" i="19"/>
  <c r="AC3294" i="19"/>
  <c r="X3295" i="19"/>
  <c r="Y3295" i="19"/>
  <c r="Z3295" i="19"/>
  <c r="AA3295" i="19"/>
  <c r="AB3295" i="19"/>
  <c r="AC3295" i="19"/>
  <c r="X3296" i="19"/>
  <c r="Y3296" i="19"/>
  <c r="Z3296" i="19"/>
  <c r="AA3296" i="19"/>
  <c r="AB3296" i="19"/>
  <c r="AC3296" i="19"/>
  <c r="X3297" i="19"/>
  <c r="Y3297" i="19"/>
  <c r="Z3297" i="19"/>
  <c r="AA3297" i="19"/>
  <c r="AB3297" i="19"/>
  <c r="AC3297" i="19"/>
  <c r="X3298" i="19"/>
  <c r="Y3298" i="19"/>
  <c r="Z3298" i="19"/>
  <c r="AA3298" i="19"/>
  <c r="AB3298" i="19"/>
  <c r="AC3298" i="19"/>
  <c r="X3299" i="19"/>
  <c r="Y3299" i="19"/>
  <c r="Z3299" i="19"/>
  <c r="AA3299" i="19"/>
  <c r="AB3299" i="19"/>
  <c r="AC3299" i="19"/>
  <c r="X3300" i="19"/>
  <c r="Y3300" i="19"/>
  <c r="Z3300" i="19"/>
  <c r="AA3300" i="19"/>
  <c r="AB3300" i="19"/>
  <c r="AC3300" i="19"/>
  <c r="X3301" i="19"/>
  <c r="Y3301" i="19"/>
  <c r="Z3301" i="19"/>
  <c r="AA3301" i="19"/>
  <c r="AB3301" i="19"/>
  <c r="AC3301" i="19"/>
  <c r="X3302" i="19"/>
  <c r="Y3302" i="19"/>
  <c r="Z3302" i="19"/>
  <c r="AA3302" i="19"/>
  <c r="AB3302" i="19"/>
  <c r="AC3302" i="19"/>
  <c r="X3303" i="19"/>
  <c r="Y3303" i="19"/>
  <c r="Z3303" i="19"/>
  <c r="AA3303" i="19"/>
  <c r="AB3303" i="19"/>
  <c r="AC3303" i="19"/>
  <c r="X3304" i="19"/>
  <c r="Y3304" i="19"/>
  <c r="Z3304" i="19"/>
  <c r="AA3304" i="19"/>
  <c r="AB3304" i="19"/>
  <c r="AC3304" i="19"/>
  <c r="X3305" i="19"/>
  <c r="Y3305" i="19"/>
  <c r="Z3305" i="19"/>
  <c r="AA3305" i="19"/>
  <c r="AB3305" i="19"/>
  <c r="AC3305" i="19"/>
  <c r="X3306" i="19"/>
  <c r="Y3306" i="19"/>
  <c r="Z3306" i="19"/>
  <c r="AA3306" i="19"/>
  <c r="AB3306" i="19"/>
  <c r="AC3306" i="19"/>
  <c r="X3307" i="19"/>
  <c r="Y3307" i="19"/>
  <c r="Z3307" i="19"/>
  <c r="AA3307" i="19"/>
  <c r="AB3307" i="19"/>
  <c r="AC3307" i="19"/>
  <c r="X3308" i="19"/>
  <c r="Y3308" i="19"/>
  <c r="Z3308" i="19"/>
  <c r="AA3308" i="19"/>
  <c r="AB3308" i="19"/>
  <c r="AC3308" i="19"/>
  <c r="X3309" i="19"/>
  <c r="Y3309" i="19"/>
  <c r="Z3309" i="19"/>
  <c r="AA3309" i="19"/>
  <c r="AB3309" i="19"/>
  <c r="AC3309" i="19"/>
  <c r="X3310" i="19"/>
  <c r="Y3310" i="19"/>
  <c r="Z3310" i="19"/>
  <c r="AA3310" i="19"/>
  <c r="AB3310" i="19"/>
  <c r="AC3310" i="19"/>
  <c r="X3311" i="19"/>
  <c r="Y3311" i="19"/>
  <c r="Z3311" i="19"/>
  <c r="AA3311" i="19"/>
  <c r="AB3311" i="19"/>
  <c r="AC3311" i="19"/>
  <c r="X3312" i="19"/>
  <c r="Y3312" i="19"/>
  <c r="Z3312" i="19"/>
  <c r="AA3312" i="19"/>
  <c r="AB3312" i="19"/>
  <c r="AC3312" i="19"/>
  <c r="X3313" i="19"/>
  <c r="Y3313" i="19"/>
  <c r="Z3313" i="19"/>
  <c r="AA3313" i="19"/>
  <c r="AB3313" i="19"/>
  <c r="AC3313" i="19"/>
  <c r="X3314" i="19"/>
  <c r="Y3314" i="19"/>
  <c r="Z3314" i="19"/>
  <c r="AA3314" i="19"/>
  <c r="AB3314" i="19"/>
  <c r="AC3314" i="19"/>
  <c r="X3315" i="19"/>
  <c r="Y3315" i="19"/>
  <c r="Z3315" i="19"/>
  <c r="AA3315" i="19"/>
  <c r="AB3315" i="19"/>
  <c r="AC3315" i="19"/>
  <c r="X3316" i="19"/>
  <c r="Y3316" i="19"/>
  <c r="Z3316" i="19"/>
  <c r="AA3316" i="19"/>
  <c r="AB3316" i="19"/>
  <c r="AC3316" i="19"/>
  <c r="X3317" i="19"/>
  <c r="Y3317" i="19"/>
  <c r="Z3317" i="19"/>
  <c r="AA3317" i="19"/>
  <c r="AB3317" i="19"/>
  <c r="AC3317" i="19"/>
  <c r="X3318" i="19"/>
  <c r="Y3318" i="19"/>
  <c r="Z3318" i="19"/>
  <c r="AA3318" i="19"/>
  <c r="AB3318" i="19"/>
  <c r="AC3318" i="19"/>
  <c r="X3319" i="19"/>
  <c r="Y3319" i="19"/>
  <c r="Z3319" i="19"/>
  <c r="AA3319" i="19"/>
  <c r="AB3319" i="19"/>
  <c r="AC3319" i="19"/>
  <c r="X3320" i="19"/>
  <c r="Y3320" i="19"/>
  <c r="Z3320" i="19"/>
  <c r="AA3320" i="19"/>
  <c r="AB3320" i="19"/>
  <c r="AC3320" i="19"/>
  <c r="X3321" i="19"/>
  <c r="Y3321" i="19"/>
  <c r="Z3321" i="19"/>
  <c r="AA3321" i="19"/>
  <c r="AB3321" i="19"/>
  <c r="AC3321" i="19"/>
  <c r="X3322" i="19"/>
  <c r="Y3322" i="19"/>
  <c r="Z3322" i="19"/>
  <c r="AA3322" i="19"/>
  <c r="AB3322" i="19"/>
  <c r="AC3322" i="19"/>
  <c r="X3323" i="19"/>
  <c r="Y3323" i="19"/>
  <c r="Z3323" i="19"/>
  <c r="AA3323" i="19"/>
  <c r="AB3323" i="19"/>
  <c r="AC3323" i="19"/>
  <c r="X3324" i="19"/>
  <c r="Y3324" i="19"/>
  <c r="Z3324" i="19"/>
  <c r="AA3324" i="19"/>
  <c r="AB3324" i="19"/>
  <c r="AC3324" i="19"/>
  <c r="X3325" i="19"/>
  <c r="Y3325" i="19"/>
  <c r="Z3325" i="19"/>
  <c r="AA3325" i="19"/>
  <c r="AB3325" i="19"/>
  <c r="AC3325" i="19"/>
  <c r="X3326" i="19"/>
  <c r="Y3326" i="19"/>
  <c r="Z3326" i="19"/>
  <c r="AA3326" i="19"/>
  <c r="AB3326" i="19"/>
  <c r="AC3326" i="19"/>
  <c r="X3327" i="19"/>
  <c r="Y3327" i="19"/>
  <c r="Z3327" i="19"/>
  <c r="AA3327" i="19"/>
  <c r="AB3327" i="19"/>
  <c r="AC3327" i="19"/>
  <c r="X3328" i="19"/>
  <c r="Y3328" i="19"/>
  <c r="Z3328" i="19"/>
  <c r="AA3328" i="19"/>
  <c r="AB3328" i="19"/>
  <c r="AC3328" i="19"/>
  <c r="X3329" i="19"/>
  <c r="Y3329" i="19"/>
  <c r="Z3329" i="19"/>
  <c r="AA3329" i="19"/>
  <c r="AB3329" i="19"/>
  <c r="AC3329" i="19"/>
  <c r="X3330" i="19"/>
  <c r="Y3330" i="19"/>
  <c r="Z3330" i="19"/>
  <c r="AA3330" i="19"/>
  <c r="AB3330" i="19"/>
  <c r="AC3330" i="19"/>
  <c r="X3331" i="19"/>
  <c r="Y3331" i="19"/>
  <c r="Z3331" i="19"/>
  <c r="AA3331" i="19"/>
  <c r="AB3331" i="19"/>
  <c r="AC3331" i="19"/>
  <c r="X3332" i="19"/>
  <c r="Y3332" i="19"/>
  <c r="Z3332" i="19"/>
  <c r="AA3332" i="19"/>
  <c r="AB3332" i="19"/>
  <c r="AC3332" i="19"/>
  <c r="X3333" i="19"/>
  <c r="Y3333" i="19"/>
  <c r="Z3333" i="19"/>
  <c r="AA3333" i="19"/>
  <c r="AB3333" i="19"/>
  <c r="AC3333" i="19"/>
  <c r="X3334" i="19"/>
  <c r="Y3334" i="19"/>
  <c r="Z3334" i="19"/>
  <c r="AA3334" i="19"/>
  <c r="AB3334" i="19"/>
  <c r="AC3334" i="19"/>
  <c r="X3335" i="19"/>
  <c r="Y3335" i="19"/>
  <c r="Z3335" i="19"/>
  <c r="AA3335" i="19"/>
  <c r="AB3335" i="19"/>
  <c r="AC3335" i="19"/>
  <c r="X3336" i="19"/>
  <c r="Y3336" i="19"/>
  <c r="Z3336" i="19"/>
  <c r="AA3336" i="19"/>
  <c r="AB3336" i="19"/>
  <c r="AC3336" i="19"/>
  <c r="X3337" i="19"/>
  <c r="Y3337" i="19"/>
  <c r="Z3337" i="19"/>
  <c r="AA3337" i="19"/>
  <c r="AB3337" i="19"/>
  <c r="AC3337" i="19"/>
  <c r="X3338" i="19"/>
  <c r="Y3338" i="19"/>
  <c r="Z3338" i="19"/>
  <c r="AA3338" i="19"/>
  <c r="AB3338" i="19"/>
  <c r="AC3338" i="19"/>
  <c r="X3339" i="19"/>
  <c r="Y3339" i="19"/>
  <c r="Z3339" i="19"/>
  <c r="AA3339" i="19"/>
  <c r="AB3339" i="19"/>
  <c r="AC3339" i="19"/>
  <c r="X3340" i="19"/>
  <c r="Y3340" i="19"/>
  <c r="Z3340" i="19"/>
  <c r="AA3340" i="19"/>
  <c r="AB3340" i="19"/>
  <c r="AC3340" i="19"/>
  <c r="X3341" i="19"/>
  <c r="Y3341" i="19"/>
  <c r="Z3341" i="19"/>
  <c r="AA3341" i="19"/>
  <c r="AB3341" i="19"/>
  <c r="AC3341" i="19"/>
  <c r="X3342" i="19"/>
  <c r="Y3342" i="19"/>
  <c r="Z3342" i="19"/>
  <c r="AA3342" i="19"/>
  <c r="AB3342" i="19"/>
  <c r="AC3342" i="19"/>
  <c r="X3343" i="19"/>
  <c r="Y3343" i="19"/>
  <c r="Z3343" i="19"/>
  <c r="AA3343" i="19"/>
  <c r="AB3343" i="19"/>
  <c r="AC3343" i="19"/>
  <c r="X3344" i="19"/>
  <c r="Y3344" i="19"/>
  <c r="Z3344" i="19"/>
  <c r="AA3344" i="19"/>
  <c r="AB3344" i="19"/>
  <c r="AC3344" i="19"/>
  <c r="X3345" i="19"/>
  <c r="Y3345" i="19"/>
  <c r="Z3345" i="19"/>
  <c r="AA3345" i="19"/>
  <c r="AB3345" i="19"/>
  <c r="AC3345" i="19"/>
  <c r="X3346" i="19"/>
  <c r="Y3346" i="19"/>
  <c r="Z3346" i="19"/>
  <c r="AA3346" i="19"/>
  <c r="AB3346" i="19"/>
  <c r="AC3346" i="19"/>
  <c r="X3347" i="19"/>
  <c r="Y3347" i="19"/>
  <c r="Z3347" i="19"/>
  <c r="AA3347" i="19"/>
  <c r="AB3347" i="19"/>
  <c r="AC3347" i="19"/>
  <c r="X3348" i="19"/>
  <c r="Y3348" i="19"/>
  <c r="Z3348" i="19"/>
  <c r="AA3348" i="19"/>
  <c r="AB3348" i="19"/>
  <c r="AC3348" i="19"/>
  <c r="X3349" i="19"/>
  <c r="Y3349" i="19"/>
  <c r="Z3349" i="19"/>
  <c r="AA3349" i="19"/>
  <c r="AB3349" i="19"/>
  <c r="AC3349" i="19"/>
  <c r="X3350" i="19"/>
  <c r="Y3350" i="19"/>
  <c r="Z3350" i="19"/>
  <c r="AA3350" i="19"/>
  <c r="AB3350" i="19"/>
  <c r="AC3350" i="19"/>
  <c r="X3351" i="19"/>
  <c r="Y3351" i="19"/>
  <c r="Z3351" i="19"/>
  <c r="AA3351" i="19"/>
  <c r="AB3351" i="19"/>
  <c r="AC3351" i="19"/>
  <c r="X3352" i="19"/>
  <c r="Y3352" i="19"/>
  <c r="Z3352" i="19"/>
  <c r="AA3352" i="19"/>
  <c r="AB3352" i="19"/>
  <c r="AC3352" i="19"/>
  <c r="X3353" i="19"/>
  <c r="Y3353" i="19"/>
  <c r="Z3353" i="19"/>
  <c r="AA3353" i="19"/>
  <c r="AB3353" i="19"/>
  <c r="AC3353" i="19"/>
  <c r="X3354" i="19"/>
  <c r="Y3354" i="19"/>
  <c r="Z3354" i="19"/>
  <c r="AA3354" i="19"/>
  <c r="AB3354" i="19"/>
  <c r="AC3354" i="19"/>
  <c r="X3355" i="19"/>
  <c r="Y3355" i="19"/>
  <c r="Z3355" i="19"/>
  <c r="AA3355" i="19"/>
  <c r="AB3355" i="19"/>
  <c r="AC3355" i="19"/>
  <c r="X3356" i="19"/>
  <c r="Y3356" i="19"/>
  <c r="Z3356" i="19"/>
  <c r="AA3356" i="19"/>
  <c r="AB3356" i="19"/>
  <c r="AC3356" i="19"/>
  <c r="X3357" i="19"/>
  <c r="Y3357" i="19"/>
  <c r="Z3357" i="19"/>
  <c r="AA3357" i="19"/>
  <c r="AB3357" i="19"/>
  <c r="AC3357" i="19"/>
  <c r="X3358" i="19"/>
  <c r="Y3358" i="19"/>
  <c r="Z3358" i="19"/>
  <c r="AA3358" i="19"/>
  <c r="AB3358" i="19"/>
  <c r="AC3358" i="19"/>
  <c r="X3359" i="19"/>
  <c r="Y3359" i="19"/>
  <c r="Z3359" i="19"/>
  <c r="AA3359" i="19"/>
  <c r="AB3359" i="19"/>
  <c r="AC3359" i="19"/>
  <c r="X3360" i="19"/>
  <c r="Y3360" i="19"/>
  <c r="Z3360" i="19"/>
  <c r="AA3360" i="19"/>
  <c r="AB3360" i="19"/>
  <c r="AC3360" i="19"/>
  <c r="X3361" i="19"/>
  <c r="Y3361" i="19"/>
  <c r="Z3361" i="19"/>
  <c r="AA3361" i="19"/>
  <c r="AB3361" i="19"/>
  <c r="AC3361" i="19"/>
  <c r="X3362" i="19"/>
  <c r="Y3362" i="19"/>
  <c r="Z3362" i="19"/>
  <c r="AA3362" i="19"/>
  <c r="AB3362" i="19"/>
  <c r="AC3362" i="19"/>
  <c r="X3363" i="19"/>
  <c r="Y3363" i="19"/>
  <c r="Z3363" i="19"/>
  <c r="AA3363" i="19"/>
  <c r="AB3363" i="19"/>
  <c r="AC3363" i="19"/>
  <c r="X3364" i="19"/>
  <c r="Y3364" i="19"/>
  <c r="Z3364" i="19"/>
  <c r="AA3364" i="19"/>
  <c r="AB3364" i="19"/>
  <c r="AC3364" i="19"/>
  <c r="X3365" i="19"/>
  <c r="Y3365" i="19"/>
  <c r="Z3365" i="19"/>
  <c r="AA3365" i="19"/>
  <c r="AB3365" i="19"/>
  <c r="AC3365" i="19"/>
  <c r="X3366" i="19"/>
  <c r="Y3366" i="19"/>
  <c r="Z3366" i="19"/>
  <c r="AA3366" i="19"/>
  <c r="AB3366" i="19"/>
  <c r="AC3366" i="19"/>
  <c r="X3367" i="19"/>
  <c r="Y3367" i="19"/>
  <c r="Z3367" i="19"/>
  <c r="AA3367" i="19"/>
  <c r="AB3367" i="19"/>
  <c r="AC3367" i="19"/>
  <c r="X3368" i="19"/>
  <c r="Y3368" i="19"/>
  <c r="Z3368" i="19"/>
  <c r="AA3368" i="19"/>
  <c r="AB3368" i="19"/>
  <c r="AC3368" i="19"/>
  <c r="X3369" i="19"/>
  <c r="Y3369" i="19"/>
  <c r="Z3369" i="19"/>
  <c r="AA3369" i="19"/>
  <c r="AB3369" i="19"/>
  <c r="AC3369" i="19"/>
  <c r="X3370" i="19"/>
  <c r="Y3370" i="19"/>
  <c r="Z3370" i="19"/>
  <c r="AA3370" i="19"/>
  <c r="AB3370" i="19"/>
  <c r="AC3370" i="19"/>
  <c r="X3371" i="19"/>
  <c r="Y3371" i="19"/>
  <c r="Z3371" i="19"/>
  <c r="AA3371" i="19"/>
  <c r="AB3371" i="19"/>
  <c r="AC3371" i="19"/>
  <c r="X3372" i="19"/>
  <c r="Y3372" i="19"/>
  <c r="Z3372" i="19"/>
  <c r="AA3372" i="19"/>
  <c r="AB3372" i="19"/>
  <c r="AC3372" i="19"/>
  <c r="X3373" i="19"/>
  <c r="Y3373" i="19"/>
  <c r="Z3373" i="19"/>
  <c r="AA3373" i="19"/>
  <c r="AB3373" i="19"/>
  <c r="AC3373" i="19"/>
  <c r="X3374" i="19"/>
  <c r="Y3374" i="19"/>
  <c r="Z3374" i="19"/>
  <c r="AA3374" i="19"/>
  <c r="AB3374" i="19"/>
  <c r="AC3374" i="19"/>
  <c r="X3375" i="19"/>
  <c r="Y3375" i="19"/>
  <c r="Z3375" i="19"/>
  <c r="AA3375" i="19"/>
  <c r="AB3375" i="19"/>
  <c r="AC3375" i="19"/>
  <c r="X3376" i="19"/>
  <c r="Y3376" i="19"/>
  <c r="Z3376" i="19"/>
  <c r="AA3376" i="19"/>
  <c r="AB3376" i="19"/>
  <c r="AC3376" i="19"/>
  <c r="X3377" i="19"/>
  <c r="Y3377" i="19"/>
  <c r="Z3377" i="19"/>
  <c r="AA3377" i="19"/>
  <c r="AB3377" i="19"/>
  <c r="AC3377" i="19"/>
  <c r="X3378" i="19"/>
  <c r="Y3378" i="19"/>
  <c r="Z3378" i="19"/>
  <c r="AA3378" i="19"/>
  <c r="AB3378" i="19"/>
  <c r="AC3378" i="19"/>
  <c r="X3379" i="19"/>
  <c r="Y3379" i="19"/>
  <c r="Z3379" i="19"/>
  <c r="AA3379" i="19"/>
  <c r="AB3379" i="19"/>
  <c r="AC3379" i="19"/>
  <c r="X3380" i="19"/>
  <c r="Y3380" i="19"/>
  <c r="Z3380" i="19"/>
  <c r="AA3380" i="19"/>
  <c r="AB3380" i="19"/>
  <c r="AC3380" i="19"/>
  <c r="X3381" i="19"/>
  <c r="Y3381" i="19"/>
  <c r="Z3381" i="19"/>
  <c r="AA3381" i="19"/>
  <c r="AB3381" i="19"/>
  <c r="AC3381" i="19"/>
  <c r="X3382" i="19"/>
  <c r="Y3382" i="19"/>
  <c r="Z3382" i="19"/>
  <c r="AA3382" i="19"/>
  <c r="AB3382" i="19"/>
  <c r="AC3382" i="19"/>
  <c r="X3383" i="19"/>
  <c r="Y3383" i="19"/>
  <c r="Z3383" i="19"/>
  <c r="AA3383" i="19"/>
  <c r="AB3383" i="19"/>
  <c r="AC3383" i="19"/>
  <c r="X3384" i="19"/>
  <c r="Y3384" i="19"/>
  <c r="Z3384" i="19"/>
  <c r="AA3384" i="19"/>
  <c r="AB3384" i="19"/>
  <c r="AC3384" i="19"/>
  <c r="X3385" i="19"/>
  <c r="Y3385" i="19"/>
  <c r="Z3385" i="19"/>
  <c r="AA3385" i="19"/>
  <c r="AB3385" i="19"/>
  <c r="AC3385" i="19"/>
  <c r="X3386" i="19"/>
  <c r="Y3386" i="19"/>
  <c r="Z3386" i="19"/>
  <c r="AA3386" i="19"/>
  <c r="AB3386" i="19"/>
  <c r="AC3386" i="19"/>
  <c r="X3387" i="19"/>
  <c r="Y3387" i="19"/>
  <c r="Z3387" i="19"/>
  <c r="AA3387" i="19"/>
  <c r="AB3387" i="19"/>
  <c r="AC3387" i="19"/>
  <c r="X3388" i="19"/>
  <c r="Y3388" i="19"/>
  <c r="Z3388" i="19"/>
  <c r="AA3388" i="19"/>
  <c r="AB3388" i="19"/>
  <c r="AC3388" i="19"/>
  <c r="X3389" i="19"/>
  <c r="Y3389" i="19"/>
  <c r="Z3389" i="19"/>
  <c r="AA3389" i="19"/>
  <c r="AB3389" i="19"/>
  <c r="AC3389" i="19"/>
  <c r="X3390" i="19"/>
  <c r="Y3390" i="19"/>
  <c r="Z3390" i="19"/>
  <c r="AA3390" i="19"/>
  <c r="AB3390" i="19"/>
  <c r="AC3390" i="19"/>
  <c r="X3391" i="19"/>
  <c r="Y3391" i="19"/>
  <c r="Z3391" i="19"/>
  <c r="AA3391" i="19"/>
  <c r="AB3391" i="19"/>
  <c r="AC3391" i="19"/>
  <c r="X3392" i="19"/>
  <c r="Y3392" i="19"/>
  <c r="Z3392" i="19"/>
  <c r="AA3392" i="19"/>
  <c r="AB3392" i="19"/>
  <c r="AC3392" i="19"/>
  <c r="X3393" i="19"/>
  <c r="Y3393" i="19"/>
  <c r="Z3393" i="19"/>
  <c r="AA3393" i="19"/>
  <c r="AB3393" i="19"/>
  <c r="AC3393" i="19"/>
  <c r="X3394" i="19"/>
  <c r="Y3394" i="19"/>
  <c r="Z3394" i="19"/>
  <c r="AA3394" i="19"/>
  <c r="AB3394" i="19"/>
  <c r="AC3394" i="19"/>
  <c r="X3395" i="19"/>
  <c r="Y3395" i="19"/>
  <c r="Z3395" i="19"/>
  <c r="AA3395" i="19"/>
  <c r="AB3395" i="19"/>
  <c r="AC3395" i="19"/>
  <c r="X3396" i="19"/>
  <c r="Y3396" i="19"/>
  <c r="Z3396" i="19"/>
  <c r="AA3396" i="19"/>
  <c r="AB3396" i="19"/>
  <c r="AC3396" i="19"/>
  <c r="X3397" i="19"/>
  <c r="Y3397" i="19"/>
  <c r="Z3397" i="19"/>
  <c r="AA3397" i="19"/>
  <c r="AB3397" i="19"/>
  <c r="AC3397" i="19"/>
  <c r="X3091" i="19"/>
  <c r="Y3091" i="19"/>
  <c r="Z3091" i="19"/>
  <c r="AA3091" i="19"/>
  <c r="AB3091" i="19"/>
  <c r="AC3091" i="19"/>
  <c r="X3092" i="19"/>
  <c r="Y3092" i="19"/>
  <c r="Z3092" i="19"/>
  <c r="AA3092" i="19"/>
  <c r="AB3092" i="19"/>
  <c r="AC3092" i="19"/>
  <c r="X3093" i="19"/>
  <c r="Y3093" i="19"/>
  <c r="Z3093" i="19"/>
  <c r="AA3093" i="19"/>
  <c r="AB3093" i="19"/>
  <c r="AC3093" i="19"/>
  <c r="X3094" i="19"/>
  <c r="Y3094" i="19"/>
  <c r="Z3094" i="19"/>
  <c r="AA3094" i="19"/>
  <c r="AB3094" i="19"/>
  <c r="AC3094" i="19"/>
  <c r="X3095" i="19"/>
  <c r="Y3095" i="19"/>
  <c r="Z3095" i="19"/>
  <c r="AA3095" i="19"/>
  <c r="AB3095" i="19"/>
  <c r="AC3095" i="19"/>
  <c r="X3096" i="19"/>
  <c r="Y3096" i="19"/>
  <c r="Z3096" i="19"/>
  <c r="AA3096" i="19"/>
  <c r="AB3096" i="19"/>
  <c r="AC3096" i="19"/>
  <c r="X3097" i="19"/>
  <c r="Y3097" i="19"/>
  <c r="Z3097" i="19"/>
  <c r="AA3097" i="19"/>
  <c r="AB3097" i="19"/>
  <c r="AC3097" i="19"/>
  <c r="X3098" i="19"/>
  <c r="Y3098" i="19"/>
  <c r="Z3098" i="19"/>
  <c r="AA3098" i="19"/>
  <c r="AB3098" i="19"/>
  <c r="AC3098" i="19"/>
  <c r="X3099" i="19"/>
  <c r="Y3099" i="19"/>
  <c r="Z3099" i="19"/>
  <c r="AA3099" i="19"/>
  <c r="AB3099" i="19"/>
  <c r="AC3099" i="19"/>
  <c r="X3100" i="19"/>
  <c r="Y3100" i="19"/>
  <c r="Z3100" i="19"/>
  <c r="AA3100" i="19"/>
  <c r="AB3100" i="19"/>
  <c r="AC3100" i="19"/>
  <c r="X3101" i="19"/>
  <c r="Y3101" i="19"/>
  <c r="Z3101" i="19"/>
  <c r="AA3101" i="19"/>
  <c r="AB3101" i="19"/>
  <c r="AC3101" i="19"/>
  <c r="X3102" i="19"/>
  <c r="Y3102" i="19"/>
  <c r="Z3102" i="19"/>
  <c r="AA3102" i="19"/>
  <c r="AB3102" i="19"/>
  <c r="AC3102" i="19"/>
  <c r="X3103" i="19"/>
  <c r="Y3103" i="19"/>
  <c r="Z3103" i="19"/>
  <c r="AA3103" i="19"/>
  <c r="AB3103" i="19"/>
  <c r="AC3103" i="19"/>
  <c r="X3104" i="19"/>
  <c r="Y3104" i="19"/>
  <c r="Z3104" i="19"/>
  <c r="AA3104" i="19"/>
  <c r="AB3104" i="19"/>
  <c r="AC3104" i="19"/>
  <c r="X3105" i="19"/>
  <c r="Y3105" i="19"/>
  <c r="Z3105" i="19"/>
  <c r="AA3105" i="19"/>
  <c r="AB3105" i="19"/>
  <c r="AC3105" i="19"/>
  <c r="X3106" i="19"/>
  <c r="Y3106" i="19"/>
  <c r="Z3106" i="19"/>
  <c r="AA3106" i="19"/>
  <c r="AB3106" i="19"/>
  <c r="AC3106" i="19"/>
  <c r="X3107" i="19"/>
  <c r="Y3107" i="19"/>
  <c r="Z3107" i="19"/>
  <c r="AA3107" i="19"/>
  <c r="AB3107" i="19"/>
  <c r="AC3107" i="19"/>
  <c r="X3108" i="19"/>
  <c r="Y3108" i="19"/>
  <c r="Z3108" i="19"/>
  <c r="AA3108" i="19"/>
  <c r="AB3108" i="19"/>
  <c r="AC3108" i="19"/>
  <c r="X3109" i="19"/>
  <c r="Y3109" i="19"/>
  <c r="Z3109" i="19"/>
  <c r="AA3109" i="19"/>
  <c r="AB3109" i="19"/>
  <c r="AC3109" i="19"/>
  <c r="X3110" i="19"/>
  <c r="Y3110" i="19"/>
  <c r="Z3110" i="19"/>
  <c r="AA3110" i="19"/>
  <c r="AB3110" i="19"/>
  <c r="AC3110" i="19"/>
  <c r="X3111" i="19"/>
  <c r="Y3111" i="19"/>
  <c r="Z3111" i="19"/>
  <c r="AA3111" i="19"/>
  <c r="AB3111" i="19"/>
  <c r="AC3111" i="19"/>
  <c r="X3112" i="19"/>
  <c r="Y3112" i="19"/>
  <c r="Z3112" i="19"/>
  <c r="AA3112" i="19"/>
  <c r="AB3112" i="19"/>
  <c r="AC3112" i="19"/>
  <c r="X3113" i="19"/>
  <c r="Y3113" i="19"/>
  <c r="Z3113" i="19"/>
  <c r="AA3113" i="19"/>
  <c r="AB3113" i="19"/>
  <c r="AC3113" i="19"/>
  <c r="X3114" i="19"/>
  <c r="Y3114" i="19"/>
  <c r="Z3114" i="19"/>
  <c r="AA3114" i="19"/>
  <c r="AB3114" i="19"/>
  <c r="AC3114" i="19"/>
  <c r="X3115" i="19"/>
  <c r="Y3115" i="19"/>
  <c r="Z3115" i="19"/>
  <c r="AA3115" i="19"/>
  <c r="AB3115" i="19"/>
  <c r="AC3115" i="19"/>
  <c r="X3116" i="19"/>
  <c r="Y3116" i="19"/>
  <c r="Z3116" i="19"/>
  <c r="AA3116" i="19"/>
  <c r="AB3116" i="19"/>
  <c r="AC3116" i="19"/>
  <c r="X3117" i="19"/>
  <c r="Y3117" i="19"/>
  <c r="Z3117" i="19"/>
  <c r="AA3117" i="19"/>
  <c r="AB3117" i="19"/>
  <c r="AC3117" i="19"/>
  <c r="X3118" i="19"/>
  <c r="Y3118" i="19"/>
  <c r="Z3118" i="19"/>
  <c r="AA3118" i="19"/>
  <c r="AB3118" i="19"/>
  <c r="AC3118" i="19"/>
  <c r="X3119" i="19"/>
  <c r="Y3119" i="19"/>
  <c r="Z3119" i="19"/>
  <c r="AA3119" i="19"/>
  <c r="AB3119" i="19"/>
  <c r="AC3119" i="19"/>
  <c r="X3120" i="19"/>
  <c r="Y3120" i="19"/>
  <c r="Z3120" i="19"/>
  <c r="AA3120" i="19"/>
  <c r="AB3120" i="19"/>
  <c r="AC3120" i="19"/>
  <c r="X3121" i="19"/>
  <c r="Y3121" i="19"/>
  <c r="Z3121" i="19"/>
  <c r="AA3121" i="19"/>
  <c r="AB3121" i="19"/>
  <c r="AC3121" i="19"/>
  <c r="X3122" i="19"/>
  <c r="Y3122" i="19"/>
  <c r="Z3122" i="19"/>
  <c r="AA3122" i="19"/>
  <c r="AB3122" i="19"/>
  <c r="AC3122" i="19"/>
  <c r="X3123" i="19"/>
  <c r="Y3123" i="19"/>
  <c r="Z3123" i="19"/>
  <c r="AA3123" i="19"/>
  <c r="AB3123" i="19"/>
  <c r="AC3123" i="19"/>
  <c r="X3124" i="19"/>
  <c r="Y3124" i="19"/>
  <c r="Z3124" i="19"/>
  <c r="AA3124" i="19"/>
  <c r="AB3124" i="19"/>
  <c r="AC3124" i="19"/>
  <c r="X3125" i="19"/>
  <c r="Y3125" i="19"/>
  <c r="Z3125" i="19"/>
  <c r="AA3125" i="19"/>
  <c r="AB3125" i="19"/>
  <c r="AC3125" i="19"/>
  <c r="X3126" i="19"/>
  <c r="Y3126" i="19"/>
  <c r="Z3126" i="19"/>
  <c r="AA3126" i="19"/>
  <c r="AB3126" i="19"/>
  <c r="AC3126" i="19"/>
  <c r="X3127" i="19"/>
  <c r="Y3127" i="19"/>
  <c r="Z3127" i="19"/>
  <c r="AA3127" i="19"/>
  <c r="AB3127" i="19"/>
  <c r="AC3127" i="19"/>
  <c r="X3128" i="19"/>
  <c r="Y3128" i="19"/>
  <c r="Z3128" i="19"/>
  <c r="AA3128" i="19"/>
  <c r="AB3128" i="19"/>
  <c r="AC3128" i="19"/>
  <c r="X3129" i="19"/>
  <c r="Y3129" i="19"/>
  <c r="Z3129" i="19"/>
  <c r="AA3129" i="19"/>
  <c r="AB3129" i="19"/>
  <c r="AC3129" i="19"/>
  <c r="X3130" i="19"/>
  <c r="Y3130" i="19"/>
  <c r="Z3130" i="19"/>
  <c r="AA3130" i="19"/>
  <c r="AB3130" i="19"/>
  <c r="AC3130" i="19"/>
  <c r="X3131" i="19"/>
  <c r="Y3131" i="19"/>
  <c r="Z3131" i="19"/>
  <c r="AA3131" i="19"/>
  <c r="AB3131" i="19"/>
  <c r="AC3131" i="19"/>
  <c r="X3132" i="19"/>
  <c r="Y3132" i="19"/>
  <c r="Z3132" i="19"/>
  <c r="AA3132" i="19"/>
  <c r="AB3132" i="19"/>
  <c r="AC3132" i="19"/>
  <c r="X3133" i="19"/>
  <c r="Y3133" i="19"/>
  <c r="Z3133" i="19"/>
  <c r="AA3133" i="19"/>
  <c r="AB3133" i="19"/>
  <c r="AC3133" i="19"/>
  <c r="X3134" i="19"/>
  <c r="Y3134" i="19"/>
  <c r="Z3134" i="19"/>
  <c r="AA3134" i="19"/>
  <c r="AB3134" i="19"/>
  <c r="AC3134" i="19"/>
  <c r="X3135" i="19"/>
  <c r="Y3135" i="19"/>
  <c r="Z3135" i="19"/>
  <c r="AA3135" i="19"/>
  <c r="AB3135" i="19"/>
  <c r="AC3135" i="19"/>
  <c r="X3136" i="19"/>
  <c r="Y3136" i="19"/>
  <c r="Z3136" i="19"/>
  <c r="AA3136" i="19"/>
  <c r="AB3136" i="19"/>
  <c r="AC3136" i="19"/>
  <c r="X3137" i="19"/>
  <c r="Y3137" i="19"/>
  <c r="Z3137" i="19"/>
  <c r="AA3137" i="19"/>
  <c r="AB3137" i="19"/>
  <c r="AC3137" i="19"/>
  <c r="X3138" i="19"/>
  <c r="Y3138" i="19"/>
  <c r="Z3138" i="19"/>
  <c r="AA3138" i="19"/>
  <c r="AB3138" i="19"/>
  <c r="AC3138" i="19"/>
  <c r="X3139" i="19"/>
  <c r="Y3139" i="19"/>
  <c r="Z3139" i="19"/>
  <c r="AA3139" i="19"/>
  <c r="AB3139" i="19"/>
  <c r="AC3139" i="19"/>
  <c r="X3140" i="19"/>
  <c r="Y3140" i="19"/>
  <c r="Z3140" i="19"/>
  <c r="AA3140" i="19"/>
  <c r="AB3140" i="19"/>
  <c r="AC3140" i="19"/>
  <c r="X3141" i="19"/>
  <c r="Y3141" i="19"/>
  <c r="Z3141" i="19"/>
  <c r="AA3141" i="19"/>
  <c r="AB3141" i="19"/>
  <c r="AC3141" i="19"/>
  <c r="X3142" i="19"/>
  <c r="Y3142" i="19"/>
  <c r="Z3142" i="19"/>
  <c r="AA3142" i="19"/>
  <c r="AB3142" i="19"/>
  <c r="AC3142" i="19"/>
  <c r="X3143" i="19"/>
  <c r="Y3143" i="19"/>
  <c r="Z3143" i="19"/>
  <c r="AA3143" i="19"/>
  <c r="AB3143" i="19"/>
  <c r="AC3143" i="19"/>
  <c r="X3144" i="19"/>
  <c r="Y3144" i="19"/>
  <c r="Z3144" i="19"/>
  <c r="AA3144" i="19"/>
  <c r="AB3144" i="19"/>
  <c r="AC3144" i="19"/>
  <c r="X3145" i="19"/>
  <c r="Y3145" i="19"/>
  <c r="Z3145" i="19"/>
  <c r="AA3145" i="19"/>
  <c r="AB3145" i="19"/>
  <c r="AC3145" i="19"/>
  <c r="X3146" i="19"/>
  <c r="Y3146" i="19"/>
  <c r="Z3146" i="19"/>
  <c r="AA3146" i="19"/>
  <c r="AB3146" i="19"/>
  <c r="AC3146" i="19"/>
  <c r="X3147" i="19"/>
  <c r="Y3147" i="19"/>
  <c r="Z3147" i="19"/>
  <c r="AA3147" i="19"/>
  <c r="AB3147" i="19"/>
  <c r="AC3147" i="19"/>
  <c r="X3148" i="19"/>
  <c r="Y3148" i="19"/>
  <c r="Z3148" i="19"/>
  <c r="AA3148" i="19"/>
  <c r="AB3148" i="19"/>
  <c r="AC3148" i="19"/>
  <c r="X3149" i="19"/>
  <c r="Y3149" i="19"/>
  <c r="Z3149" i="19"/>
  <c r="AA3149" i="19"/>
  <c r="AB3149" i="19"/>
  <c r="AC3149" i="19"/>
  <c r="X3150" i="19"/>
  <c r="Y3150" i="19"/>
  <c r="Z3150" i="19"/>
  <c r="AA3150" i="19"/>
  <c r="AB3150" i="19"/>
  <c r="AC3150" i="19"/>
  <c r="X3151" i="19"/>
  <c r="Y3151" i="19"/>
  <c r="Z3151" i="19"/>
  <c r="AA3151" i="19"/>
  <c r="AB3151" i="19"/>
  <c r="AC3151" i="19"/>
  <c r="X3152" i="19"/>
  <c r="Y3152" i="19"/>
  <c r="Z3152" i="19"/>
  <c r="AA3152" i="19"/>
  <c r="AB3152" i="19"/>
  <c r="AC3152" i="19"/>
  <c r="X3153" i="19"/>
  <c r="Y3153" i="19"/>
  <c r="Z3153" i="19"/>
  <c r="AA3153" i="19"/>
  <c r="AB3153" i="19"/>
  <c r="AC3153" i="19"/>
  <c r="X3154" i="19"/>
  <c r="Y3154" i="19"/>
  <c r="Z3154" i="19"/>
  <c r="AA3154" i="19"/>
  <c r="AB3154" i="19"/>
  <c r="AC3154" i="19"/>
  <c r="X3155" i="19"/>
  <c r="Y3155" i="19"/>
  <c r="Z3155" i="19"/>
  <c r="AA3155" i="19"/>
  <c r="AB3155" i="19"/>
  <c r="AC3155" i="19"/>
  <c r="X2953" i="19"/>
  <c r="Y2953" i="19"/>
  <c r="Z2953" i="19"/>
  <c r="AA2953" i="19"/>
  <c r="AB2953" i="19"/>
  <c r="AC2953" i="19"/>
  <c r="X2954" i="19"/>
  <c r="Y2954" i="19"/>
  <c r="Z2954" i="19"/>
  <c r="AA2954" i="19"/>
  <c r="AB2954" i="19"/>
  <c r="AC2954" i="19"/>
  <c r="X2955" i="19"/>
  <c r="Y2955" i="19"/>
  <c r="Z2955" i="19"/>
  <c r="AA2955" i="19"/>
  <c r="AB2955" i="19"/>
  <c r="AC2955" i="19"/>
  <c r="X2956" i="19"/>
  <c r="Y2956" i="19"/>
  <c r="Z2956" i="19"/>
  <c r="AA2956" i="19"/>
  <c r="AB2956" i="19"/>
  <c r="AC2956" i="19"/>
  <c r="X2957" i="19"/>
  <c r="Y2957" i="19"/>
  <c r="Z2957" i="19"/>
  <c r="AA2957" i="19"/>
  <c r="AB2957" i="19"/>
  <c r="AC2957" i="19"/>
  <c r="X2958" i="19"/>
  <c r="Y2958" i="19"/>
  <c r="Z2958" i="19"/>
  <c r="AA2958" i="19"/>
  <c r="AB2958" i="19"/>
  <c r="AC2958" i="19"/>
  <c r="X2959" i="19"/>
  <c r="Y2959" i="19"/>
  <c r="Z2959" i="19"/>
  <c r="AA2959" i="19"/>
  <c r="AB2959" i="19"/>
  <c r="AC2959" i="19"/>
  <c r="X2960" i="19"/>
  <c r="Y2960" i="19"/>
  <c r="Z2960" i="19"/>
  <c r="AA2960" i="19"/>
  <c r="AB2960" i="19"/>
  <c r="AC2960" i="19"/>
  <c r="X2961" i="19"/>
  <c r="Y2961" i="19"/>
  <c r="Z2961" i="19"/>
  <c r="AA2961" i="19"/>
  <c r="AB2961" i="19"/>
  <c r="AC2961" i="19"/>
  <c r="X2962" i="19"/>
  <c r="Y2962" i="19"/>
  <c r="Z2962" i="19"/>
  <c r="AA2962" i="19"/>
  <c r="AB2962" i="19"/>
  <c r="AC2962" i="19"/>
  <c r="X2963" i="19"/>
  <c r="Y2963" i="19"/>
  <c r="Z2963" i="19"/>
  <c r="AA2963" i="19"/>
  <c r="AB2963" i="19"/>
  <c r="AC2963" i="19"/>
  <c r="X2964" i="19"/>
  <c r="Y2964" i="19"/>
  <c r="Z2964" i="19"/>
  <c r="AA2964" i="19"/>
  <c r="AB2964" i="19"/>
  <c r="AC2964" i="19"/>
  <c r="X2965" i="19"/>
  <c r="Y2965" i="19"/>
  <c r="Z2965" i="19"/>
  <c r="AA2965" i="19"/>
  <c r="AB2965" i="19"/>
  <c r="AC2965" i="19"/>
  <c r="X2966" i="19"/>
  <c r="Y2966" i="19"/>
  <c r="Z2966" i="19"/>
  <c r="AA2966" i="19"/>
  <c r="AB2966" i="19"/>
  <c r="AC2966" i="19"/>
  <c r="X2967" i="19"/>
  <c r="Y2967" i="19"/>
  <c r="Z2967" i="19"/>
  <c r="AA2967" i="19"/>
  <c r="AB2967" i="19"/>
  <c r="AC2967" i="19"/>
  <c r="X2968" i="19"/>
  <c r="Y2968" i="19"/>
  <c r="Z2968" i="19"/>
  <c r="AA2968" i="19"/>
  <c r="AB2968" i="19"/>
  <c r="AC2968" i="19"/>
  <c r="X2969" i="19"/>
  <c r="Y2969" i="19"/>
  <c r="Z2969" i="19"/>
  <c r="AA2969" i="19"/>
  <c r="AB2969" i="19"/>
  <c r="AC2969" i="19"/>
  <c r="X2970" i="19"/>
  <c r="Y2970" i="19"/>
  <c r="Z2970" i="19"/>
  <c r="AA2970" i="19"/>
  <c r="AB2970" i="19"/>
  <c r="AC2970" i="19"/>
  <c r="X2971" i="19"/>
  <c r="Y2971" i="19"/>
  <c r="Z2971" i="19"/>
  <c r="AA2971" i="19"/>
  <c r="AB2971" i="19"/>
  <c r="AC2971" i="19"/>
  <c r="X2972" i="19"/>
  <c r="Y2972" i="19"/>
  <c r="Z2972" i="19"/>
  <c r="AA2972" i="19"/>
  <c r="AB2972" i="19"/>
  <c r="AC2972" i="19"/>
  <c r="X2973" i="19"/>
  <c r="Y2973" i="19"/>
  <c r="Z2973" i="19"/>
  <c r="AA2973" i="19"/>
  <c r="AB2973" i="19"/>
  <c r="AC2973" i="19"/>
  <c r="X2974" i="19"/>
  <c r="Y2974" i="19"/>
  <c r="Z2974" i="19"/>
  <c r="AA2974" i="19"/>
  <c r="AB2974" i="19"/>
  <c r="AC2974" i="19"/>
  <c r="X2975" i="19"/>
  <c r="Y2975" i="19"/>
  <c r="Z2975" i="19"/>
  <c r="AA2975" i="19"/>
  <c r="AB2975" i="19"/>
  <c r="AC2975" i="19"/>
  <c r="X2976" i="19"/>
  <c r="Y2976" i="19"/>
  <c r="Z2976" i="19"/>
  <c r="AA2976" i="19"/>
  <c r="AB2976" i="19"/>
  <c r="AC2976" i="19"/>
  <c r="X2831" i="19"/>
  <c r="Y2831" i="19"/>
  <c r="Z2831" i="19"/>
  <c r="AA2831" i="19"/>
  <c r="AB2831" i="19"/>
  <c r="AC2831" i="19"/>
  <c r="X2832" i="19"/>
  <c r="Y2832" i="19"/>
  <c r="Z2832" i="19"/>
  <c r="AA2832" i="19"/>
  <c r="AB2832" i="19"/>
  <c r="AC2832" i="19"/>
  <c r="X2833" i="19"/>
  <c r="Y2833" i="19"/>
  <c r="Z2833" i="19"/>
  <c r="AA2833" i="19"/>
  <c r="AB2833" i="19"/>
  <c r="AC2833" i="19"/>
  <c r="X2834" i="19"/>
  <c r="Y2834" i="19"/>
  <c r="Z2834" i="19"/>
  <c r="AA2834" i="19"/>
  <c r="AB2834" i="19"/>
  <c r="AC2834" i="19"/>
  <c r="X2835" i="19"/>
  <c r="Y2835" i="19"/>
  <c r="Z2835" i="19"/>
  <c r="AA2835" i="19"/>
  <c r="AB2835" i="19"/>
  <c r="AC2835" i="19"/>
  <c r="X2836" i="19"/>
  <c r="Y2836" i="19"/>
  <c r="Z2836" i="19"/>
  <c r="AA2836" i="19"/>
  <c r="AB2836" i="19"/>
  <c r="AC2836" i="19"/>
  <c r="X2837" i="19"/>
  <c r="Y2837" i="19"/>
  <c r="Z2837" i="19"/>
  <c r="AA2837" i="19"/>
  <c r="AB2837" i="19"/>
  <c r="AC2837" i="19"/>
  <c r="X2838" i="19"/>
  <c r="Y2838" i="19"/>
  <c r="Z2838" i="19"/>
  <c r="AA2838" i="19"/>
  <c r="AB2838" i="19"/>
  <c r="AC2838" i="19"/>
  <c r="X2839" i="19"/>
  <c r="Y2839" i="19"/>
  <c r="Z2839" i="19"/>
  <c r="AA2839" i="19"/>
  <c r="AB2839" i="19"/>
  <c r="AC2839" i="19"/>
  <c r="X2840" i="19"/>
  <c r="Y2840" i="19"/>
  <c r="Z2840" i="19"/>
  <c r="AA2840" i="19"/>
  <c r="AB2840" i="19"/>
  <c r="AC2840" i="19"/>
  <c r="X2841" i="19"/>
  <c r="Y2841" i="19"/>
  <c r="Z2841" i="19"/>
  <c r="AA2841" i="19"/>
  <c r="AB2841" i="19"/>
  <c r="AC2841" i="19"/>
  <c r="X2842" i="19"/>
  <c r="Y2842" i="19"/>
  <c r="Z2842" i="19"/>
  <c r="AA2842" i="19"/>
  <c r="AB2842" i="19"/>
  <c r="AC2842" i="19"/>
  <c r="X2699" i="19"/>
  <c r="Y2699" i="19"/>
  <c r="Z2699" i="19"/>
  <c r="AA2699" i="19"/>
  <c r="AB2699" i="19"/>
  <c r="AC2699" i="19"/>
  <c r="X2700" i="19"/>
  <c r="Y2700" i="19"/>
  <c r="Z2700" i="19"/>
  <c r="AA2700" i="19"/>
  <c r="AB2700" i="19"/>
  <c r="AC2700" i="19"/>
  <c r="X2701" i="19"/>
  <c r="Y2701" i="19"/>
  <c r="Z2701" i="19"/>
  <c r="AA2701" i="19"/>
  <c r="AB2701" i="19"/>
  <c r="AC2701" i="19"/>
  <c r="X2702" i="19"/>
  <c r="Y2702" i="19"/>
  <c r="Z2702" i="19"/>
  <c r="AA2702" i="19"/>
  <c r="AB2702" i="19"/>
  <c r="AC2702" i="19"/>
  <c r="X2703" i="19"/>
  <c r="Y2703" i="19"/>
  <c r="Z2703" i="19"/>
  <c r="AA2703" i="19"/>
  <c r="AB2703" i="19"/>
  <c r="AC2703" i="19"/>
  <c r="X2704" i="19"/>
  <c r="Y2704" i="19"/>
  <c r="Z2704" i="19"/>
  <c r="AA2704" i="19"/>
  <c r="AB2704" i="19"/>
  <c r="AC2704" i="19"/>
  <c r="X2705" i="19"/>
  <c r="Y2705" i="19"/>
  <c r="Z2705" i="19"/>
  <c r="AA2705" i="19"/>
  <c r="AB2705" i="19"/>
  <c r="AC2705" i="19"/>
  <c r="X2706" i="19"/>
  <c r="Y2706" i="19"/>
  <c r="Z2706" i="19"/>
  <c r="AA2706" i="19"/>
  <c r="AB2706" i="19"/>
  <c r="AC2706" i="19"/>
  <c r="X2707" i="19"/>
  <c r="Y2707" i="19"/>
  <c r="Z2707" i="19"/>
  <c r="AA2707" i="19"/>
  <c r="AB2707" i="19"/>
  <c r="AC2707" i="19"/>
  <c r="X2708" i="19"/>
  <c r="Y2708" i="19"/>
  <c r="Z2708" i="19"/>
  <c r="AA2708" i="19"/>
  <c r="AB2708" i="19"/>
  <c r="AC2708" i="19"/>
  <c r="X2709" i="19"/>
  <c r="Y2709" i="19"/>
  <c r="Z2709" i="19"/>
  <c r="AA2709" i="19"/>
  <c r="AB2709" i="19"/>
  <c r="AC2709" i="19"/>
  <c r="X2710" i="19"/>
  <c r="Y2710" i="19"/>
  <c r="Z2710" i="19"/>
  <c r="AA2710" i="19"/>
  <c r="AB2710" i="19"/>
  <c r="AC2710" i="19"/>
  <c r="X2711" i="19"/>
  <c r="Y2711" i="19"/>
  <c r="Z2711" i="19"/>
  <c r="AA2711" i="19"/>
  <c r="AB2711" i="19"/>
  <c r="AC2711" i="19"/>
  <c r="X2712" i="19"/>
  <c r="Y2712" i="19"/>
  <c r="Z2712" i="19"/>
  <c r="AA2712" i="19"/>
  <c r="AB2712" i="19"/>
  <c r="AC2712" i="19"/>
  <c r="X2713" i="19"/>
  <c r="Y2713" i="19"/>
  <c r="Z2713" i="19"/>
  <c r="AA2713" i="19"/>
  <c r="AB2713" i="19"/>
  <c r="AC2713" i="19"/>
  <c r="X2714" i="19"/>
  <c r="Y2714" i="19"/>
  <c r="Z2714" i="19"/>
  <c r="AA2714" i="19"/>
  <c r="AB2714" i="19"/>
  <c r="AC2714" i="19"/>
  <c r="X2715" i="19"/>
  <c r="Y2715" i="19"/>
  <c r="Z2715" i="19"/>
  <c r="AA2715" i="19"/>
  <c r="AB2715" i="19"/>
  <c r="AC2715" i="19"/>
  <c r="X2716" i="19"/>
  <c r="Y2716" i="19"/>
  <c r="Z2716" i="19"/>
  <c r="AA2716" i="19"/>
  <c r="AB2716" i="19"/>
  <c r="AC2716" i="19"/>
  <c r="X2717" i="19"/>
  <c r="Y2717" i="19"/>
  <c r="Z2717" i="19"/>
  <c r="AA2717" i="19"/>
  <c r="AB2717" i="19"/>
  <c r="AC2717" i="19"/>
  <c r="X2718" i="19"/>
  <c r="Y2718" i="19"/>
  <c r="Z2718" i="19"/>
  <c r="AA2718" i="19"/>
  <c r="AB2718" i="19"/>
  <c r="AC2718" i="19"/>
  <c r="X2719" i="19"/>
  <c r="Y2719" i="19"/>
  <c r="Z2719" i="19"/>
  <c r="AA2719" i="19"/>
  <c r="AB2719" i="19"/>
  <c r="AC2719" i="19"/>
  <c r="X2720" i="19"/>
  <c r="Y2720" i="19"/>
  <c r="Z2720" i="19"/>
  <c r="AA2720" i="19"/>
  <c r="AB2720" i="19"/>
  <c r="AC2720" i="19"/>
  <c r="X2578" i="19"/>
  <c r="Y2578" i="19"/>
  <c r="Z2578" i="19"/>
  <c r="AA2578" i="19"/>
  <c r="AB2578" i="19"/>
  <c r="AC2578" i="19"/>
  <c r="X2579" i="19"/>
  <c r="Y2579" i="19"/>
  <c r="Z2579" i="19"/>
  <c r="AA2579" i="19"/>
  <c r="AB2579" i="19"/>
  <c r="AC2579" i="19"/>
  <c r="X2580" i="19"/>
  <c r="Y2580" i="19"/>
  <c r="Z2580" i="19"/>
  <c r="AA2580" i="19"/>
  <c r="AB2580" i="19"/>
  <c r="AC2580" i="19"/>
  <c r="X2581" i="19"/>
  <c r="Y2581" i="19"/>
  <c r="Z2581" i="19"/>
  <c r="AA2581" i="19"/>
  <c r="AB2581" i="19"/>
  <c r="AC2581" i="19"/>
  <c r="X2582" i="19"/>
  <c r="Y2582" i="19"/>
  <c r="Z2582" i="19"/>
  <c r="AA2582" i="19"/>
  <c r="AB2582" i="19"/>
  <c r="AC2582" i="19"/>
  <c r="X2583" i="19"/>
  <c r="Y2583" i="19"/>
  <c r="Z2583" i="19"/>
  <c r="AA2583" i="19"/>
  <c r="AB2583" i="19"/>
  <c r="AC2583" i="19"/>
  <c r="X2584" i="19"/>
  <c r="Y2584" i="19"/>
  <c r="Z2584" i="19"/>
  <c r="AA2584" i="19"/>
  <c r="AB2584" i="19"/>
  <c r="AC2584" i="19"/>
  <c r="X2585" i="19"/>
  <c r="Y2585" i="19"/>
  <c r="Z2585" i="19"/>
  <c r="AA2585" i="19"/>
  <c r="AB2585" i="19"/>
  <c r="AC2585" i="19"/>
  <c r="X2586" i="19"/>
  <c r="Y2586" i="19"/>
  <c r="Z2586" i="19"/>
  <c r="AA2586" i="19"/>
  <c r="AB2586" i="19"/>
  <c r="AC2586" i="19"/>
  <c r="X2587" i="19"/>
  <c r="Y2587" i="19"/>
  <c r="Z2587" i="19"/>
  <c r="AA2587" i="19"/>
  <c r="AB2587" i="19"/>
  <c r="AC2587" i="19"/>
  <c r="X2588" i="19"/>
  <c r="Y2588" i="19"/>
  <c r="Z2588" i="19"/>
  <c r="AA2588" i="19"/>
  <c r="AB2588" i="19"/>
  <c r="AC2588" i="19"/>
  <c r="X2413" i="19"/>
  <c r="Y2413" i="19"/>
  <c r="Z2413" i="19"/>
  <c r="AA2413" i="19"/>
  <c r="AB2413" i="19"/>
  <c r="AC2413" i="19"/>
  <c r="X2414" i="19"/>
  <c r="Y2414" i="19"/>
  <c r="Z2414" i="19"/>
  <c r="AA2414" i="19"/>
  <c r="AB2414" i="19"/>
  <c r="AC2414" i="19"/>
  <c r="X2415" i="19"/>
  <c r="Y2415" i="19"/>
  <c r="Z2415" i="19"/>
  <c r="AA2415" i="19"/>
  <c r="AB2415" i="19"/>
  <c r="AC2415" i="19"/>
  <c r="X2416" i="19"/>
  <c r="Y2416" i="19"/>
  <c r="Z2416" i="19"/>
  <c r="AA2416" i="19"/>
  <c r="AB2416" i="19"/>
  <c r="AC2416" i="19"/>
  <c r="X2417" i="19"/>
  <c r="Y2417" i="19"/>
  <c r="Z2417" i="19"/>
  <c r="AA2417" i="19"/>
  <c r="AB2417" i="19"/>
  <c r="AC2417" i="19"/>
  <c r="X2418" i="19"/>
  <c r="Y2418" i="19"/>
  <c r="Z2418" i="19"/>
  <c r="AA2418" i="19"/>
  <c r="AB2418" i="19"/>
  <c r="AC2418" i="19"/>
  <c r="X2419" i="19"/>
  <c r="Y2419" i="19"/>
  <c r="Z2419" i="19"/>
  <c r="AA2419" i="19"/>
  <c r="AB2419" i="19"/>
  <c r="AC2419" i="19"/>
  <c r="X2420" i="19"/>
  <c r="Y2420" i="19"/>
  <c r="Z2420" i="19"/>
  <c r="AA2420" i="19"/>
  <c r="AB2420" i="19"/>
  <c r="AC2420" i="19"/>
  <c r="X2421" i="19"/>
  <c r="Y2421" i="19"/>
  <c r="Z2421" i="19"/>
  <c r="AA2421" i="19"/>
  <c r="AB2421" i="19"/>
  <c r="AC2421" i="19"/>
  <c r="X2422" i="19"/>
  <c r="Y2422" i="19"/>
  <c r="Z2422" i="19"/>
  <c r="AA2422" i="19"/>
  <c r="AB2422" i="19"/>
  <c r="AC2422" i="19"/>
  <c r="X2122" i="19"/>
  <c r="Y2122" i="19"/>
  <c r="Z2122" i="19"/>
  <c r="AA2122" i="19"/>
  <c r="AB2122" i="19"/>
  <c r="AC2122" i="19"/>
  <c r="X2123" i="19"/>
  <c r="Y2123" i="19"/>
  <c r="Z2123" i="19"/>
  <c r="AA2123" i="19"/>
  <c r="AB2123" i="19"/>
  <c r="AC2123" i="19"/>
  <c r="X2124" i="19"/>
  <c r="Y2124" i="19"/>
  <c r="Z2124" i="19"/>
  <c r="AA2124" i="19"/>
  <c r="AB2124" i="19"/>
  <c r="AC2124" i="19"/>
  <c r="X2125" i="19"/>
  <c r="Y2125" i="19"/>
  <c r="Z2125" i="19"/>
  <c r="AA2125" i="19"/>
  <c r="AB2125" i="19"/>
  <c r="AC2125" i="19"/>
  <c r="X2126" i="19"/>
  <c r="Y2126" i="19"/>
  <c r="Z2126" i="19"/>
  <c r="AA2126" i="19"/>
  <c r="AB2126" i="19"/>
  <c r="AC2126" i="19"/>
  <c r="X2127" i="19"/>
  <c r="Y2127" i="19"/>
  <c r="Z2127" i="19"/>
  <c r="AA2127" i="19"/>
  <c r="AB2127" i="19"/>
  <c r="AC2127" i="19"/>
  <c r="X2128" i="19"/>
  <c r="Y2128" i="19"/>
  <c r="Z2128" i="19"/>
  <c r="AA2128" i="19"/>
  <c r="AB2128" i="19"/>
  <c r="AC2128" i="19"/>
  <c r="X2129" i="19"/>
  <c r="Y2129" i="19"/>
  <c r="Z2129" i="19"/>
  <c r="AA2129" i="19"/>
  <c r="AB2129" i="19"/>
  <c r="AC2129" i="19"/>
  <c r="X2130" i="19"/>
  <c r="Y2130" i="19"/>
  <c r="Z2130" i="19"/>
  <c r="AA2130" i="19"/>
  <c r="AB2130" i="19"/>
  <c r="AC2130" i="19"/>
  <c r="X2131" i="19"/>
  <c r="Y2131" i="19"/>
  <c r="Z2131" i="19"/>
  <c r="AA2131" i="19"/>
  <c r="AB2131" i="19"/>
  <c r="AC2131" i="19"/>
  <c r="X2132" i="19"/>
  <c r="Y2132" i="19"/>
  <c r="Z2132" i="19"/>
  <c r="AA2132" i="19"/>
  <c r="AB2132" i="19"/>
  <c r="AC2132" i="19"/>
  <c r="X2133" i="19"/>
  <c r="Y2133" i="19"/>
  <c r="Z2133" i="19"/>
  <c r="AA2133" i="19"/>
  <c r="AB2133" i="19"/>
  <c r="AC2133" i="19"/>
  <c r="X1836" i="19"/>
  <c r="Y1836" i="19"/>
  <c r="Z1836" i="19"/>
  <c r="AA1836" i="19"/>
  <c r="AB1836" i="19"/>
  <c r="AC1836" i="19"/>
  <c r="X1837" i="19"/>
  <c r="Y1837" i="19"/>
  <c r="Z1837" i="19"/>
  <c r="AA1837" i="19"/>
  <c r="AB1837" i="19"/>
  <c r="AC1837" i="19"/>
  <c r="X1838" i="19"/>
  <c r="Y1838" i="19"/>
  <c r="Z1838" i="19"/>
  <c r="AA1838" i="19"/>
  <c r="AB1838" i="19"/>
  <c r="AC1838" i="19"/>
  <c r="X1839" i="19"/>
  <c r="Y1839" i="19"/>
  <c r="Z1839" i="19"/>
  <c r="AA1839" i="19"/>
  <c r="AB1839" i="19"/>
  <c r="AC1839" i="19"/>
  <c r="X1840" i="19"/>
  <c r="Y1840" i="19"/>
  <c r="Z1840" i="19"/>
  <c r="AA1840" i="19"/>
  <c r="AB1840" i="19"/>
  <c r="AC1840" i="19"/>
  <c r="X1841" i="19"/>
  <c r="Y1841" i="19"/>
  <c r="Z1841" i="19"/>
  <c r="AA1841" i="19"/>
  <c r="AB1841" i="19"/>
  <c r="AC1841" i="19"/>
  <c r="X1842" i="19"/>
  <c r="Y1842" i="19"/>
  <c r="Z1842" i="19"/>
  <c r="AA1842" i="19"/>
  <c r="AB1842" i="19"/>
  <c r="AC1842" i="19"/>
  <c r="X1843" i="19"/>
  <c r="Y1843" i="19"/>
  <c r="Z1843" i="19"/>
  <c r="AA1843" i="19"/>
  <c r="AB1843" i="19"/>
  <c r="AC1843" i="19"/>
  <c r="X1844" i="19"/>
  <c r="Y1844" i="19"/>
  <c r="Z1844" i="19"/>
  <c r="AA1844" i="19"/>
  <c r="AB1844" i="19"/>
  <c r="AC1844" i="19"/>
  <c r="X1845" i="19"/>
  <c r="Y1845" i="19"/>
  <c r="Z1845" i="19"/>
  <c r="AA1845" i="19"/>
  <c r="AB1845" i="19"/>
  <c r="AC1845" i="19"/>
  <c r="X1846" i="19"/>
  <c r="Y1846" i="19"/>
  <c r="Z1846" i="19"/>
  <c r="AA1846" i="19"/>
  <c r="AB1846" i="19"/>
  <c r="AC1846" i="19"/>
  <c r="X1847" i="19"/>
  <c r="Y1847" i="19"/>
  <c r="Z1847" i="19"/>
  <c r="AA1847" i="19"/>
  <c r="AB1847" i="19"/>
  <c r="AC1847" i="19"/>
  <c r="X1848" i="19"/>
  <c r="Y1848" i="19"/>
  <c r="Z1848" i="19"/>
  <c r="AA1848" i="19"/>
  <c r="AB1848" i="19"/>
  <c r="AC1848" i="19"/>
  <c r="X1849" i="19"/>
  <c r="Y1849" i="19"/>
  <c r="Z1849" i="19"/>
  <c r="AA1849" i="19"/>
  <c r="AB1849" i="19"/>
  <c r="AC1849" i="19"/>
  <c r="X1665" i="19"/>
  <c r="Y1665" i="19"/>
  <c r="Z1665" i="19"/>
  <c r="AA1665" i="19"/>
  <c r="AB1665" i="19"/>
  <c r="AC1665" i="19"/>
  <c r="X1666" i="19"/>
  <c r="Y1666" i="19"/>
  <c r="Z1666" i="19"/>
  <c r="AA1666" i="19"/>
  <c r="AB1666" i="19"/>
  <c r="AC1666" i="19"/>
  <c r="X1667" i="19"/>
  <c r="Y1667" i="19"/>
  <c r="Z1667" i="19"/>
  <c r="AA1667" i="19"/>
  <c r="AB1667" i="19"/>
  <c r="AC1667" i="19"/>
  <c r="X1668" i="19"/>
  <c r="Y1668" i="19"/>
  <c r="Z1668" i="19"/>
  <c r="AA1668" i="19"/>
  <c r="AB1668" i="19"/>
  <c r="AC1668" i="19"/>
  <c r="X1669" i="19"/>
  <c r="Y1669" i="19"/>
  <c r="Z1669" i="19"/>
  <c r="AA1669" i="19"/>
  <c r="AB1669" i="19"/>
  <c r="AC1669" i="19"/>
  <c r="X1670" i="19"/>
  <c r="Y1670" i="19"/>
  <c r="Z1670" i="19"/>
  <c r="AA1670" i="19"/>
  <c r="AB1670" i="19"/>
  <c r="AC1670" i="19"/>
  <c r="X1671" i="19"/>
  <c r="Y1671" i="19"/>
  <c r="Z1671" i="19"/>
  <c r="AA1671" i="19"/>
  <c r="AB1671" i="19"/>
  <c r="AC1671" i="19"/>
  <c r="X1672" i="19"/>
  <c r="Y1672" i="19"/>
  <c r="Z1672" i="19"/>
  <c r="AA1672" i="19"/>
  <c r="AB1672" i="19"/>
  <c r="AC1672" i="19"/>
  <c r="X1673" i="19"/>
  <c r="Y1673" i="19"/>
  <c r="Z1673" i="19"/>
  <c r="AA1673" i="19"/>
  <c r="AB1673" i="19"/>
  <c r="AC1673" i="19"/>
  <c r="X1674" i="19"/>
  <c r="Y1674" i="19"/>
  <c r="Z1674" i="19"/>
  <c r="AA1674" i="19"/>
  <c r="AB1674" i="19"/>
  <c r="AC1674" i="19"/>
  <c r="X1675" i="19"/>
  <c r="Y1675" i="19"/>
  <c r="Z1675" i="19"/>
  <c r="AA1675" i="19"/>
  <c r="AB1675" i="19"/>
  <c r="AC1675" i="19"/>
  <c r="X1444" i="19"/>
  <c r="Y1444" i="19"/>
  <c r="Z1444" i="19"/>
  <c r="AA1444" i="19"/>
  <c r="AB1444" i="19"/>
  <c r="AC1444" i="19"/>
  <c r="X1445" i="19"/>
  <c r="Y1445" i="19"/>
  <c r="Z1445" i="19"/>
  <c r="AA1445" i="19"/>
  <c r="AB1445" i="19"/>
  <c r="AC1445" i="19"/>
  <c r="X1446" i="19"/>
  <c r="Y1446" i="19"/>
  <c r="Z1446" i="19"/>
  <c r="AA1446" i="19"/>
  <c r="AB1446" i="19"/>
  <c r="AC1446" i="19"/>
  <c r="X1447" i="19"/>
  <c r="Y1447" i="19"/>
  <c r="Z1447" i="19"/>
  <c r="AA1447" i="19"/>
  <c r="AB1447" i="19"/>
  <c r="AC1447" i="19"/>
  <c r="X1448" i="19"/>
  <c r="Y1448" i="19"/>
  <c r="Z1448" i="19"/>
  <c r="AA1448" i="19"/>
  <c r="AB1448" i="19"/>
  <c r="AC1448" i="19"/>
  <c r="X1449" i="19"/>
  <c r="Y1449" i="19"/>
  <c r="Z1449" i="19"/>
  <c r="AA1449" i="19"/>
  <c r="AB1449" i="19"/>
  <c r="AC1449" i="19"/>
  <c r="X1450" i="19"/>
  <c r="Y1450" i="19"/>
  <c r="Z1450" i="19"/>
  <c r="AA1450" i="19"/>
  <c r="AB1450" i="19"/>
  <c r="AC1450" i="19"/>
  <c r="X1451" i="19"/>
  <c r="Y1451" i="19"/>
  <c r="Z1451" i="19"/>
  <c r="AA1451" i="19"/>
  <c r="AB1451" i="19"/>
  <c r="AC1451" i="19"/>
  <c r="X1452" i="19"/>
  <c r="Y1452" i="19"/>
  <c r="Z1452" i="19"/>
  <c r="AA1452" i="19"/>
  <c r="AB1452" i="19"/>
  <c r="AC1452" i="19"/>
  <c r="X1453" i="19"/>
  <c r="Y1453" i="19"/>
  <c r="Z1453" i="19"/>
  <c r="AA1453" i="19"/>
  <c r="AB1453" i="19"/>
  <c r="AC1453" i="19"/>
  <c r="X1454" i="19"/>
  <c r="Y1454" i="19"/>
  <c r="Z1454" i="19"/>
  <c r="AA1454" i="19"/>
  <c r="AB1454" i="19"/>
  <c r="AC1454" i="19"/>
  <c r="X1292" i="19"/>
  <c r="Y1292" i="19"/>
  <c r="Z1292" i="19"/>
  <c r="AA1292" i="19"/>
  <c r="AB1292" i="19"/>
  <c r="AC1292" i="19"/>
  <c r="X1293" i="19"/>
  <c r="Y1293" i="19"/>
  <c r="Z1293" i="19"/>
  <c r="AA1293" i="19"/>
  <c r="AB1293" i="19"/>
  <c r="AC1293" i="19"/>
  <c r="X1294" i="19"/>
  <c r="Y1294" i="19"/>
  <c r="Z1294" i="19"/>
  <c r="AA1294" i="19"/>
  <c r="AB1294" i="19"/>
  <c r="AC1294" i="19"/>
  <c r="X1295" i="19"/>
  <c r="Y1295" i="19"/>
  <c r="Z1295" i="19"/>
  <c r="AA1295" i="19"/>
  <c r="AB1295" i="19"/>
  <c r="AC1295" i="19"/>
  <c r="X1296" i="19"/>
  <c r="Y1296" i="19"/>
  <c r="Z1296" i="19"/>
  <c r="AA1296" i="19"/>
  <c r="AB1296" i="19"/>
  <c r="AC1296" i="19"/>
  <c r="X1297" i="19"/>
  <c r="Y1297" i="19"/>
  <c r="Z1297" i="19"/>
  <c r="AA1297" i="19"/>
  <c r="AB1297" i="19"/>
  <c r="AC1297" i="19"/>
  <c r="X1298" i="19"/>
  <c r="Y1298" i="19"/>
  <c r="Z1298" i="19"/>
  <c r="AA1298" i="19"/>
  <c r="AB1298" i="19"/>
  <c r="AC1298" i="19"/>
  <c r="X1299" i="19"/>
  <c r="Y1299" i="19"/>
  <c r="Z1299" i="19"/>
  <c r="AA1299" i="19"/>
  <c r="AB1299" i="19"/>
  <c r="AC1299" i="19"/>
  <c r="X1300" i="19"/>
  <c r="Y1300" i="19"/>
  <c r="Z1300" i="19"/>
  <c r="AA1300" i="19"/>
  <c r="AB1300" i="19"/>
  <c r="AC1300" i="19"/>
  <c r="X1301" i="19"/>
  <c r="Y1301" i="19"/>
  <c r="Z1301" i="19"/>
  <c r="AA1301" i="19"/>
  <c r="AB1301" i="19"/>
  <c r="AC1301" i="19"/>
  <c r="X1302" i="19"/>
  <c r="Y1302" i="19"/>
  <c r="Z1302" i="19"/>
  <c r="AA1302" i="19"/>
  <c r="AB1302" i="19"/>
  <c r="AC1302" i="19"/>
  <c r="X1303" i="19"/>
  <c r="Y1303" i="19"/>
  <c r="Z1303" i="19"/>
  <c r="AA1303" i="19"/>
  <c r="AB1303" i="19"/>
  <c r="AC1303" i="19"/>
  <c r="X1304" i="19"/>
  <c r="Y1304" i="19"/>
  <c r="Z1304" i="19"/>
  <c r="AA1304" i="19"/>
  <c r="AB1304" i="19"/>
  <c r="AC1304" i="19"/>
  <c r="X1305" i="19"/>
  <c r="Y1305" i="19"/>
  <c r="Z1305" i="19"/>
  <c r="AA1305" i="19"/>
  <c r="AB1305" i="19"/>
  <c r="AC1305" i="19"/>
  <c r="X1238" i="19"/>
  <c r="Y1238" i="19"/>
  <c r="Z1238" i="19"/>
  <c r="AA1238" i="19"/>
  <c r="AB1238" i="19"/>
  <c r="AC1238" i="19"/>
  <c r="X1239" i="19"/>
  <c r="Y1239" i="19"/>
  <c r="Z1239" i="19"/>
  <c r="AA1239" i="19"/>
  <c r="AB1239" i="19"/>
  <c r="AC1239" i="19"/>
  <c r="X1240" i="19"/>
  <c r="Y1240" i="19"/>
  <c r="Z1240" i="19"/>
  <c r="AA1240" i="19"/>
  <c r="AB1240" i="19"/>
  <c r="AC1240" i="19"/>
  <c r="X1241" i="19"/>
  <c r="Y1241" i="19"/>
  <c r="Z1241" i="19"/>
  <c r="AA1241" i="19"/>
  <c r="AB1241" i="19"/>
  <c r="AC1241" i="19"/>
  <c r="X1242" i="19"/>
  <c r="Y1242" i="19"/>
  <c r="Z1242" i="19"/>
  <c r="AA1242" i="19"/>
  <c r="AB1242" i="19"/>
  <c r="AC1242" i="19"/>
  <c r="X1243" i="19"/>
  <c r="Y1243" i="19"/>
  <c r="Z1243" i="19"/>
  <c r="AA1243" i="19"/>
  <c r="AB1243" i="19"/>
  <c r="AC1243" i="19"/>
  <c r="X1244" i="19"/>
  <c r="Y1244" i="19"/>
  <c r="Z1244" i="19"/>
  <c r="AA1244" i="19"/>
  <c r="AB1244" i="19"/>
  <c r="AC1244" i="19"/>
  <c r="X1245" i="19"/>
  <c r="Y1245" i="19"/>
  <c r="Z1245" i="19"/>
  <c r="AA1245" i="19"/>
  <c r="AB1245" i="19"/>
  <c r="AC1245" i="19"/>
  <c r="X1246" i="19"/>
  <c r="Y1246" i="19"/>
  <c r="Z1246" i="19"/>
  <c r="AA1246" i="19"/>
  <c r="AB1246" i="19"/>
  <c r="AC1246" i="19"/>
  <c r="X1247" i="19"/>
  <c r="Y1247" i="19"/>
  <c r="Z1247" i="19"/>
  <c r="AA1247" i="19"/>
  <c r="AB1247" i="19"/>
  <c r="AC1247" i="19"/>
  <c r="X1248" i="19"/>
  <c r="Y1248" i="19"/>
  <c r="Z1248" i="19"/>
  <c r="AA1248" i="19"/>
  <c r="AB1248" i="19"/>
  <c r="AC1248" i="19"/>
  <c r="X1249" i="19"/>
  <c r="Y1249" i="19"/>
  <c r="Z1249" i="19"/>
  <c r="AA1249" i="19"/>
  <c r="AB1249" i="19"/>
  <c r="AC1249" i="19"/>
  <c r="X1250" i="19"/>
  <c r="Y1250" i="19"/>
  <c r="Z1250" i="19"/>
  <c r="AA1250" i="19"/>
  <c r="AB1250" i="19"/>
  <c r="AC1250" i="19"/>
  <c r="X1251" i="19"/>
  <c r="Y1251" i="19"/>
  <c r="Z1251" i="19"/>
  <c r="AA1251" i="19"/>
  <c r="AB1251" i="19"/>
  <c r="AC1251" i="19"/>
  <c r="X1252" i="19"/>
  <c r="Y1252" i="19"/>
  <c r="Z1252" i="19"/>
  <c r="AA1252" i="19"/>
  <c r="AB1252" i="19"/>
  <c r="AC1252" i="19"/>
  <c r="X1172" i="19"/>
  <c r="Y1172" i="19"/>
  <c r="Z1172" i="19"/>
  <c r="AA1172" i="19"/>
  <c r="AB1172" i="19"/>
  <c r="AC1172" i="19"/>
  <c r="X1173" i="19"/>
  <c r="Y1173" i="19"/>
  <c r="Z1173" i="19"/>
  <c r="AA1173" i="19"/>
  <c r="AB1173" i="19"/>
  <c r="AC1173" i="19"/>
  <c r="X1174" i="19"/>
  <c r="Y1174" i="19"/>
  <c r="Z1174" i="19"/>
  <c r="AA1174" i="19"/>
  <c r="AB1174" i="19"/>
  <c r="AC1174" i="19"/>
  <c r="X1175" i="19"/>
  <c r="Y1175" i="19"/>
  <c r="Z1175" i="19"/>
  <c r="AA1175" i="19"/>
  <c r="AB1175" i="19"/>
  <c r="AC1175" i="19"/>
  <c r="X1176" i="19"/>
  <c r="Y1176" i="19"/>
  <c r="Z1176" i="19"/>
  <c r="AA1176" i="19"/>
  <c r="AB1176" i="19"/>
  <c r="AC1176" i="19"/>
  <c r="X1177" i="19"/>
  <c r="Y1177" i="19"/>
  <c r="Z1177" i="19"/>
  <c r="AA1177" i="19"/>
  <c r="AB1177" i="19"/>
  <c r="AC1177" i="19"/>
  <c r="X1178" i="19"/>
  <c r="Y1178" i="19"/>
  <c r="Z1178" i="19"/>
  <c r="AA1178" i="19"/>
  <c r="AB1178" i="19"/>
  <c r="AC1178" i="19"/>
  <c r="X1179" i="19"/>
  <c r="Y1179" i="19"/>
  <c r="Z1179" i="19"/>
  <c r="AA1179" i="19"/>
  <c r="AB1179" i="19"/>
  <c r="AC1179" i="19"/>
  <c r="X1180" i="19"/>
  <c r="Y1180" i="19"/>
  <c r="Z1180" i="19"/>
  <c r="AA1180" i="19"/>
  <c r="AB1180" i="19"/>
  <c r="AC1180" i="19"/>
  <c r="X1181" i="19"/>
  <c r="Y1181" i="19"/>
  <c r="Z1181" i="19"/>
  <c r="AA1181" i="19"/>
  <c r="AB1181" i="19"/>
  <c r="AC1181" i="19"/>
  <c r="X1182" i="19"/>
  <c r="Y1182" i="19"/>
  <c r="Z1182" i="19"/>
  <c r="AA1182" i="19"/>
  <c r="AB1182" i="19"/>
  <c r="AC1182" i="19"/>
  <c r="X1183" i="19"/>
  <c r="Y1183" i="19"/>
  <c r="Z1183" i="19"/>
  <c r="AA1183" i="19"/>
  <c r="AB1183" i="19"/>
  <c r="AC1183" i="19"/>
  <c r="X1184" i="19"/>
  <c r="Y1184" i="19"/>
  <c r="Z1184" i="19"/>
  <c r="AA1184" i="19"/>
  <c r="AB1184" i="19"/>
  <c r="AC1184" i="19"/>
  <c r="X1185" i="19"/>
  <c r="Y1185" i="19"/>
  <c r="Z1185" i="19"/>
  <c r="AA1185" i="19"/>
  <c r="AB1185" i="19"/>
  <c r="AC1185" i="19"/>
  <c r="X1186" i="19"/>
  <c r="Y1186" i="19"/>
  <c r="Z1186" i="19"/>
  <c r="AA1186" i="19"/>
  <c r="AB1186" i="19"/>
  <c r="AC1186" i="19"/>
  <c r="X1187" i="19"/>
  <c r="Y1187" i="19"/>
  <c r="Z1187" i="19"/>
  <c r="AA1187" i="19"/>
  <c r="AB1187" i="19"/>
  <c r="AC1187" i="19"/>
  <c r="X1188" i="19"/>
  <c r="Y1188" i="19"/>
  <c r="Z1188" i="19"/>
  <c r="AA1188" i="19"/>
  <c r="AB1188" i="19"/>
  <c r="AC1188" i="19"/>
  <c r="X1189" i="19"/>
  <c r="Y1189" i="19"/>
  <c r="Z1189" i="19"/>
  <c r="AA1189" i="19"/>
  <c r="AB1189" i="19"/>
  <c r="AC1189" i="19"/>
  <c r="X1190" i="19"/>
  <c r="Y1190" i="19"/>
  <c r="Z1190" i="19"/>
  <c r="AA1190" i="19"/>
  <c r="AB1190" i="19"/>
  <c r="AC1190" i="19"/>
  <c r="X1191" i="19"/>
  <c r="Y1191" i="19"/>
  <c r="Z1191" i="19"/>
  <c r="AA1191" i="19"/>
  <c r="AB1191" i="19"/>
  <c r="AC1191" i="19"/>
  <c r="X1192" i="19"/>
  <c r="Y1192" i="19"/>
  <c r="Z1192" i="19"/>
  <c r="AA1192" i="19"/>
  <c r="AB1192" i="19"/>
  <c r="AC1192" i="19"/>
  <c r="X1193" i="19"/>
  <c r="Y1193" i="19"/>
  <c r="Z1193" i="19"/>
  <c r="AA1193" i="19"/>
  <c r="AB1193" i="19"/>
  <c r="AC1193" i="19"/>
  <c r="X1194" i="19"/>
  <c r="Y1194" i="19"/>
  <c r="Z1194" i="19"/>
  <c r="AA1194" i="19"/>
  <c r="AB1194" i="19"/>
  <c r="AC1194" i="19"/>
  <c r="X1195" i="19"/>
  <c r="Y1195" i="19"/>
  <c r="Z1195" i="19"/>
  <c r="AA1195" i="19"/>
  <c r="AB1195" i="19"/>
  <c r="AC1195" i="19"/>
  <c r="X1196" i="19"/>
  <c r="Y1196" i="19"/>
  <c r="Z1196" i="19"/>
  <c r="AA1196" i="19"/>
  <c r="AB1196" i="19"/>
  <c r="AC1196" i="19"/>
  <c r="X1197" i="19"/>
  <c r="Y1197" i="19"/>
  <c r="Z1197" i="19"/>
  <c r="AA1197" i="19"/>
  <c r="AB1197" i="19"/>
  <c r="AC1197" i="19"/>
  <c r="X1198" i="19"/>
  <c r="Y1198" i="19"/>
  <c r="Z1198" i="19"/>
  <c r="AA1198" i="19"/>
  <c r="AB1198" i="19"/>
  <c r="AC1198" i="19"/>
  <c r="X1199" i="19"/>
  <c r="Y1199" i="19"/>
  <c r="Z1199" i="19"/>
  <c r="AA1199" i="19"/>
  <c r="AB1199" i="19"/>
  <c r="AC1199" i="19"/>
  <c r="X1200" i="19"/>
  <c r="Y1200" i="19"/>
  <c r="Z1200" i="19"/>
  <c r="AA1200" i="19"/>
  <c r="AB1200" i="19"/>
  <c r="AC1200" i="19"/>
  <c r="X1201" i="19"/>
  <c r="Y1201" i="19"/>
  <c r="Z1201" i="19"/>
  <c r="AA1201" i="19"/>
  <c r="AB1201" i="19"/>
  <c r="AC1201" i="19"/>
  <c r="X1202" i="19"/>
  <c r="Y1202" i="19"/>
  <c r="Z1202" i="19"/>
  <c r="AA1202" i="19"/>
  <c r="AB1202" i="19"/>
  <c r="AC1202" i="19"/>
  <c r="X1203" i="19"/>
  <c r="Y1203" i="19"/>
  <c r="Z1203" i="19"/>
  <c r="AA1203" i="19"/>
  <c r="AB1203" i="19"/>
  <c r="AC1203" i="19"/>
  <c r="X1204" i="19"/>
  <c r="Y1204" i="19"/>
  <c r="Z1204" i="19"/>
  <c r="AA1204" i="19"/>
  <c r="AB1204" i="19"/>
  <c r="AC1204" i="19"/>
  <c r="X1148" i="19"/>
  <c r="Y1148" i="19"/>
  <c r="Z1148" i="19"/>
  <c r="AA1148" i="19"/>
  <c r="AB1148" i="19"/>
  <c r="AC1148" i="19"/>
  <c r="X1149" i="19"/>
  <c r="Y1149" i="19"/>
  <c r="Z1149" i="19"/>
  <c r="AA1149" i="19"/>
  <c r="AB1149" i="19"/>
  <c r="AC1149" i="19"/>
  <c r="X1150" i="19"/>
  <c r="Y1150" i="19"/>
  <c r="Z1150" i="19"/>
  <c r="AA1150" i="19"/>
  <c r="AB1150" i="19"/>
  <c r="AC1150" i="19"/>
  <c r="X1151" i="19"/>
  <c r="Y1151" i="19"/>
  <c r="Z1151" i="19"/>
  <c r="AA1151" i="19"/>
  <c r="AB1151" i="19"/>
  <c r="AC1151" i="19"/>
  <c r="X1152" i="19"/>
  <c r="Y1152" i="19"/>
  <c r="Z1152" i="19"/>
  <c r="AA1152" i="19"/>
  <c r="AB1152" i="19"/>
  <c r="AC1152" i="19"/>
  <c r="X1153" i="19"/>
  <c r="Y1153" i="19"/>
  <c r="Z1153" i="19"/>
  <c r="AA1153" i="19"/>
  <c r="AB1153" i="19"/>
  <c r="AC1153" i="19"/>
  <c r="X1154" i="19"/>
  <c r="Y1154" i="19"/>
  <c r="Z1154" i="19"/>
  <c r="AA1154" i="19"/>
  <c r="AB1154" i="19"/>
  <c r="AC1154" i="19"/>
  <c r="X1155" i="19"/>
  <c r="Y1155" i="19"/>
  <c r="Z1155" i="19"/>
  <c r="AA1155" i="19"/>
  <c r="AB1155" i="19"/>
  <c r="AC1155" i="19"/>
  <c r="X1156" i="19"/>
  <c r="Y1156" i="19"/>
  <c r="Z1156" i="19"/>
  <c r="AA1156" i="19"/>
  <c r="AB1156" i="19"/>
  <c r="AC1156" i="19"/>
  <c r="X1157" i="19"/>
  <c r="Y1157" i="19"/>
  <c r="Z1157" i="19"/>
  <c r="AA1157" i="19"/>
  <c r="AB1157" i="19"/>
  <c r="AC1157" i="19"/>
  <c r="X1158" i="19"/>
  <c r="Y1158" i="19"/>
  <c r="Z1158" i="19"/>
  <c r="AA1158" i="19"/>
  <c r="AB1158" i="19"/>
  <c r="AC1158" i="19"/>
  <c r="X1159" i="19"/>
  <c r="Y1159" i="19"/>
  <c r="Z1159" i="19"/>
  <c r="AA1159" i="19"/>
  <c r="AB1159" i="19"/>
  <c r="AC1159" i="19"/>
  <c r="X1160" i="19"/>
  <c r="Y1160" i="19"/>
  <c r="Z1160" i="19"/>
  <c r="AA1160" i="19"/>
  <c r="AB1160" i="19"/>
  <c r="AC1160" i="19"/>
  <c r="X1161" i="19"/>
  <c r="Y1161" i="19"/>
  <c r="Z1161" i="19"/>
  <c r="AA1161" i="19"/>
  <c r="AB1161" i="19"/>
  <c r="AC1161" i="19"/>
  <c r="X1162" i="19"/>
  <c r="Y1162" i="19"/>
  <c r="Z1162" i="19"/>
  <c r="AA1162" i="19"/>
  <c r="AB1162" i="19"/>
  <c r="AC1162" i="19"/>
  <c r="X1163" i="19"/>
  <c r="Y1163" i="19"/>
  <c r="Z1163" i="19"/>
  <c r="AA1163" i="19"/>
  <c r="AB1163" i="19"/>
  <c r="AC1163" i="19"/>
  <c r="X1164" i="19"/>
  <c r="Y1164" i="19"/>
  <c r="Z1164" i="19"/>
  <c r="AA1164" i="19"/>
  <c r="AB1164" i="19"/>
  <c r="AC1164" i="19"/>
  <c r="X1165" i="19"/>
  <c r="Y1165" i="19"/>
  <c r="Z1165" i="19"/>
  <c r="AA1165" i="19"/>
  <c r="AB1165" i="19"/>
  <c r="AC1165" i="19"/>
  <c r="X1166" i="19"/>
  <c r="Y1166" i="19"/>
  <c r="Z1166" i="19"/>
  <c r="AA1166" i="19"/>
  <c r="AB1166" i="19"/>
  <c r="AC1166" i="19"/>
  <c r="X1167" i="19"/>
  <c r="Y1167" i="19"/>
  <c r="Z1167" i="19"/>
  <c r="AA1167" i="19"/>
  <c r="AB1167" i="19"/>
  <c r="AC1167" i="19"/>
  <c r="X1168" i="19"/>
  <c r="Y1168" i="19"/>
  <c r="Z1168" i="19"/>
  <c r="AA1168" i="19"/>
  <c r="AB1168" i="19"/>
  <c r="AC1168" i="19"/>
  <c r="X1169" i="19"/>
  <c r="Y1169" i="19"/>
  <c r="Z1169" i="19"/>
  <c r="AA1169" i="19"/>
  <c r="AB1169" i="19"/>
  <c r="AC1169" i="19"/>
  <c r="X1170" i="19"/>
  <c r="Y1170" i="19"/>
  <c r="Z1170" i="19"/>
  <c r="AA1170" i="19"/>
  <c r="AB1170" i="19"/>
  <c r="AC1170" i="19"/>
  <c r="X1171" i="19"/>
  <c r="Y1171" i="19"/>
  <c r="Z1171" i="19"/>
  <c r="AA1171" i="19"/>
  <c r="AB1171" i="19"/>
  <c r="AC1171" i="19"/>
  <c r="X1125" i="19"/>
  <c r="Y1125" i="19"/>
  <c r="Z1125" i="19"/>
  <c r="AA1125" i="19"/>
  <c r="AB1125" i="19"/>
  <c r="AC1125" i="19"/>
  <c r="X1126" i="19"/>
  <c r="Y1126" i="19"/>
  <c r="Z1126" i="19"/>
  <c r="AA1126" i="19"/>
  <c r="AB1126" i="19"/>
  <c r="AC1126" i="19"/>
  <c r="X1127" i="19"/>
  <c r="Y1127" i="19"/>
  <c r="Z1127" i="19"/>
  <c r="AA1127" i="19"/>
  <c r="AB1127" i="19"/>
  <c r="AC1127" i="19"/>
  <c r="X1128" i="19"/>
  <c r="Y1128" i="19"/>
  <c r="Z1128" i="19"/>
  <c r="AA1128" i="19"/>
  <c r="AB1128" i="19"/>
  <c r="AC1128" i="19"/>
  <c r="X1129" i="19"/>
  <c r="Y1129" i="19"/>
  <c r="Z1129" i="19"/>
  <c r="AA1129" i="19"/>
  <c r="AB1129" i="19"/>
  <c r="AC1129" i="19"/>
  <c r="X1130" i="19"/>
  <c r="Y1130" i="19"/>
  <c r="Z1130" i="19"/>
  <c r="AA1130" i="19"/>
  <c r="AB1130" i="19"/>
  <c r="AC1130" i="19"/>
  <c r="X1131" i="19"/>
  <c r="Y1131" i="19"/>
  <c r="Z1131" i="19"/>
  <c r="AA1131" i="19"/>
  <c r="AB1131" i="19"/>
  <c r="AC1131" i="19"/>
  <c r="X1132" i="19"/>
  <c r="Y1132" i="19"/>
  <c r="Z1132" i="19"/>
  <c r="AA1132" i="19"/>
  <c r="AB1132" i="19"/>
  <c r="AC1132" i="19"/>
  <c r="X1133" i="19"/>
  <c r="Y1133" i="19"/>
  <c r="Z1133" i="19"/>
  <c r="AA1133" i="19"/>
  <c r="AB1133" i="19"/>
  <c r="AC1133" i="19"/>
  <c r="X1134" i="19"/>
  <c r="Y1134" i="19"/>
  <c r="Z1134" i="19"/>
  <c r="AA1134" i="19"/>
  <c r="AB1134" i="19"/>
  <c r="AC1134" i="19"/>
  <c r="X1135" i="19"/>
  <c r="Y1135" i="19"/>
  <c r="Z1135" i="19"/>
  <c r="AA1135" i="19"/>
  <c r="AB1135" i="19"/>
  <c r="AC1135" i="19"/>
  <c r="X1136" i="19"/>
  <c r="Y1136" i="19"/>
  <c r="Z1136" i="19"/>
  <c r="AA1136" i="19"/>
  <c r="AB1136" i="19"/>
  <c r="AC1136" i="19"/>
  <c r="X1113" i="19"/>
  <c r="Y1113" i="19"/>
  <c r="Z1113" i="19"/>
  <c r="AA1113" i="19"/>
  <c r="AB1113" i="19"/>
  <c r="AC1113" i="19"/>
  <c r="X1114" i="19"/>
  <c r="Y1114" i="19"/>
  <c r="Z1114" i="19"/>
  <c r="AA1114" i="19"/>
  <c r="AB1114" i="19"/>
  <c r="AC1114" i="19"/>
  <c r="X1115" i="19"/>
  <c r="Y1115" i="19"/>
  <c r="Z1115" i="19"/>
  <c r="AA1115" i="19"/>
  <c r="AB1115" i="19"/>
  <c r="AC1115" i="19"/>
  <c r="X1116" i="19"/>
  <c r="Y1116" i="19"/>
  <c r="Z1116" i="19"/>
  <c r="AA1116" i="19"/>
  <c r="AB1116" i="19"/>
  <c r="AC1116" i="19"/>
  <c r="X1117" i="19"/>
  <c r="Y1117" i="19"/>
  <c r="Z1117" i="19"/>
  <c r="AA1117" i="19"/>
  <c r="AB1117" i="19"/>
  <c r="AC1117" i="19"/>
  <c r="X1118" i="19"/>
  <c r="Y1118" i="19"/>
  <c r="Z1118" i="19"/>
  <c r="AA1118" i="19"/>
  <c r="AB1118" i="19"/>
  <c r="AC1118" i="19"/>
  <c r="X1119" i="19"/>
  <c r="Y1119" i="19"/>
  <c r="Z1119" i="19"/>
  <c r="AA1119" i="19"/>
  <c r="AB1119" i="19"/>
  <c r="AC1119" i="19"/>
  <c r="X1120" i="19"/>
  <c r="Y1120" i="19"/>
  <c r="Z1120" i="19"/>
  <c r="AA1120" i="19"/>
  <c r="AB1120" i="19"/>
  <c r="AC1120" i="19"/>
  <c r="X1121" i="19"/>
  <c r="Y1121" i="19"/>
  <c r="Z1121" i="19"/>
  <c r="AA1121" i="19"/>
  <c r="AB1121" i="19"/>
  <c r="AC1121" i="19"/>
  <c r="X1122" i="19"/>
  <c r="Y1122" i="19"/>
  <c r="Z1122" i="19"/>
  <c r="AA1122" i="19"/>
  <c r="AB1122" i="19"/>
  <c r="AC1122" i="19"/>
  <c r="X1123" i="19"/>
  <c r="Y1123" i="19"/>
  <c r="Z1123" i="19"/>
  <c r="AA1123" i="19"/>
  <c r="AB1123" i="19"/>
  <c r="AC1123" i="19"/>
  <c r="X1124" i="19"/>
  <c r="Y1124" i="19"/>
  <c r="Z1124" i="19"/>
  <c r="AA1124" i="19"/>
  <c r="AB1124" i="19"/>
  <c r="AC1124" i="19"/>
  <c r="X1101" i="19"/>
  <c r="Y1101" i="19"/>
  <c r="Z1101" i="19"/>
  <c r="AA1101" i="19"/>
  <c r="AB1101" i="19"/>
  <c r="AC1101" i="19"/>
  <c r="X1102" i="19"/>
  <c r="Y1102" i="19"/>
  <c r="Z1102" i="19"/>
  <c r="AA1102" i="19"/>
  <c r="AB1102" i="19"/>
  <c r="AC1102" i="19"/>
  <c r="X1103" i="19"/>
  <c r="Y1103" i="19"/>
  <c r="Z1103" i="19"/>
  <c r="AA1103" i="19"/>
  <c r="AB1103" i="19"/>
  <c r="AC1103" i="19"/>
  <c r="X1104" i="19"/>
  <c r="Y1104" i="19"/>
  <c r="Z1104" i="19"/>
  <c r="AA1104" i="19"/>
  <c r="AB1104" i="19"/>
  <c r="AC1104" i="19"/>
  <c r="X1105" i="19"/>
  <c r="Y1105" i="19"/>
  <c r="Z1105" i="19"/>
  <c r="AA1105" i="19"/>
  <c r="AB1105" i="19"/>
  <c r="AC1105" i="19"/>
  <c r="X1106" i="19"/>
  <c r="Y1106" i="19"/>
  <c r="Z1106" i="19"/>
  <c r="AA1106" i="19"/>
  <c r="AB1106" i="19"/>
  <c r="AC1106" i="19"/>
  <c r="X1107" i="19"/>
  <c r="Y1107" i="19"/>
  <c r="Z1107" i="19"/>
  <c r="AA1107" i="19"/>
  <c r="AB1107" i="19"/>
  <c r="AC1107" i="19"/>
  <c r="X1108" i="19"/>
  <c r="Y1108" i="19"/>
  <c r="Z1108" i="19"/>
  <c r="AA1108" i="19"/>
  <c r="AB1108" i="19"/>
  <c r="AC1108" i="19"/>
  <c r="X1109" i="19"/>
  <c r="Y1109" i="19"/>
  <c r="Z1109" i="19"/>
  <c r="AA1109" i="19"/>
  <c r="AB1109" i="19"/>
  <c r="AC1109" i="19"/>
  <c r="X1110" i="19"/>
  <c r="Y1110" i="19"/>
  <c r="Z1110" i="19"/>
  <c r="AA1110" i="19"/>
  <c r="AB1110" i="19"/>
  <c r="AC1110" i="19"/>
  <c r="X1111" i="19"/>
  <c r="Y1111" i="19"/>
  <c r="Z1111" i="19"/>
  <c r="AA1111" i="19"/>
  <c r="AB1111" i="19"/>
  <c r="AC1111" i="19"/>
  <c r="X1112" i="19"/>
  <c r="Y1112" i="19"/>
  <c r="Z1112" i="19"/>
  <c r="AA1112" i="19"/>
  <c r="AB1112" i="19"/>
  <c r="AC1112" i="19"/>
  <c r="X1082" i="19"/>
  <c r="Y1082" i="19"/>
  <c r="Z1082" i="19"/>
  <c r="AA1082" i="19"/>
  <c r="AB1082" i="19"/>
  <c r="AC1082" i="19"/>
  <c r="X1083" i="19"/>
  <c r="Y1083" i="19"/>
  <c r="Z1083" i="19"/>
  <c r="AA1083" i="19"/>
  <c r="AB1083" i="19"/>
  <c r="AC1083" i="19"/>
  <c r="X1084" i="19"/>
  <c r="Y1084" i="19"/>
  <c r="Z1084" i="19"/>
  <c r="AA1084" i="19"/>
  <c r="AB1084" i="19"/>
  <c r="AC1084" i="19"/>
  <c r="X1085" i="19"/>
  <c r="Y1085" i="19"/>
  <c r="Z1085" i="19"/>
  <c r="AA1085" i="19"/>
  <c r="AB1085" i="19"/>
  <c r="AC1085" i="19"/>
  <c r="X1086" i="19"/>
  <c r="Y1086" i="19"/>
  <c r="Z1086" i="19"/>
  <c r="AA1086" i="19"/>
  <c r="AB1086" i="19"/>
  <c r="AC1086" i="19"/>
  <c r="X1087" i="19"/>
  <c r="Y1087" i="19"/>
  <c r="Z1087" i="19"/>
  <c r="AA1087" i="19"/>
  <c r="AB1087" i="19"/>
  <c r="AC1087" i="19"/>
  <c r="X1088" i="19"/>
  <c r="Y1088" i="19"/>
  <c r="Z1088" i="19"/>
  <c r="AA1088" i="19"/>
  <c r="AB1088" i="19"/>
  <c r="AC1088" i="19"/>
  <c r="X1089" i="19"/>
  <c r="Y1089" i="19"/>
  <c r="Z1089" i="19"/>
  <c r="AA1089" i="19"/>
  <c r="AB1089" i="19"/>
  <c r="AC1089" i="19"/>
  <c r="X1090" i="19"/>
  <c r="Y1090" i="19"/>
  <c r="Z1090" i="19"/>
  <c r="AA1090" i="19"/>
  <c r="AB1090" i="19"/>
  <c r="AC1090" i="19"/>
  <c r="X1091" i="19"/>
  <c r="Y1091" i="19"/>
  <c r="Z1091" i="19"/>
  <c r="AA1091" i="19"/>
  <c r="AB1091" i="19"/>
  <c r="AC1091" i="19"/>
  <c r="X1092" i="19"/>
  <c r="Y1092" i="19"/>
  <c r="Z1092" i="19"/>
  <c r="AA1092" i="19"/>
  <c r="AB1092" i="19"/>
  <c r="AC1092" i="19"/>
  <c r="X1093" i="19"/>
  <c r="Y1093" i="19"/>
  <c r="Z1093" i="19"/>
  <c r="AA1093" i="19"/>
  <c r="AB1093" i="19"/>
  <c r="AC1093" i="19"/>
  <c r="X1094" i="19"/>
  <c r="Y1094" i="19"/>
  <c r="Z1094" i="19"/>
  <c r="AA1094" i="19"/>
  <c r="AB1094" i="19"/>
  <c r="AC1094" i="19"/>
  <c r="X1095" i="19"/>
  <c r="Y1095" i="19"/>
  <c r="Z1095" i="19"/>
  <c r="AA1095" i="19"/>
  <c r="AB1095" i="19"/>
  <c r="AC1095" i="19"/>
  <c r="X1096" i="19"/>
  <c r="Y1096" i="19"/>
  <c r="Z1096" i="19"/>
  <c r="AA1096" i="19"/>
  <c r="AB1096" i="19"/>
  <c r="AC1096" i="19"/>
  <c r="X1097" i="19"/>
  <c r="Y1097" i="19"/>
  <c r="Z1097" i="19"/>
  <c r="AA1097" i="19"/>
  <c r="AB1097" i="19"/>
  <c r="AC1097" i="19"/>
  <c r="X1098" i="19"/>
  <c r="Y1098" i="19"/>
  <c r="Z1098" i="19"/>
  <c r="AA1098" i="19"/>
  <c r="AB1098" i="19"/>
  <c r="AC1098" i="19"/>
  <c r="X1099" i="19"/>
  <c r="Y1099" i="19"/>
  <c r="Z1099" i="19"/>
  <c r="AA1099" i="19"/>
  <c r="AB1099" i="19"/>
  <c r="AC1099" i="19"/>
  <c r="X1100" i="19"/>
  <c r="Y1100" i="19"/>
  <c r="Z1100" i="19"/>
  <c r="AA1100" i="19"/>
  <c r="AB1100" i="19"/>
  <c r="AC1100" i="19"/>
  <c r="X1072" i="19"/>
  <c r="Y1072" i="19"/>
  <c r="Z1072" i="19"/>
  <c r="AA1072" i="19"/>
  <c r="AB1072" i="19"/>
  <c r="AC1072" i="19"/>
  <c r="X1073" i="19"/>
  <c r="Y1073" i="19"/>
  <c r="Z1073" i="19"/>
  <c r="AA1073" i="19"/>
  <c r="AB1073" i="19"/>
  <c r="AC1073" i="19"/>
  <c r="X1074" i="19"/>
  <c r="Y1074" i="19"/>
  <c r="Z1074" i="19"/>
  <c r="AA1074" i="19"/>
  <c r="AB1074" i="19"/>
  <c r="AC1074" i="19"/>
  <c r="X1075" i="19"/>
  <c r="Y1075" i="19"/>
  <c r="Z1075" i="19"/>
  <c r="AA1075" i="19"/>
  <c r="AB1075" i="19"/>
  <c r="AC1075" i="19"/>
  <c r="X1076" i="19"/>
  <c r="Y1076" i="19"/>
  <c r="Z1076" i="19"/>
  <c r="AA1076" i="19"/>
  <c r="AB1076" i="19"/>
  <c r="AC1076" i="19"/>
  <c r="X1077" i="19"/>
  <c r="Y1077" i="19"/>
  <c r="Z1077" i="19"/>
  <c r="AA1077" i="19"/>
  <c r="AB1077" i="19"/>
  <c r="AC1077" i="19"/>
  <c r="X1078" i="19"/>
  <c r="Y1078" i="19"/>
  <c r="Z1078" i="19"/>
  <c r="AA1078" i="19"/>
  <c r="AB1078" i="19"/>
  <c r="AC1078" i="19"/>
  <c r="X1079" i="19"/>
  <c r="Y1079" i="19"/>
  <c r="Z1079" i="19"/>
  <c r="AA1079" i="19"/>
  <c r="AB1079" i="19"/>
  <c r="AC1079" i="19"/>
  <c r="X1080" i="19"/>
  <c r="Y1080" i="19"/>
  <c r="Z1080" i="19"/>
  <c r="AA1080" i="19"/>
  <c r="AB1080" i="19"/>
  <c r="AC1080" i="19"/>
  <c r="X1081" i="19"/>
  <c r="Y1081" i="19"/>
  <c r="Z1081" i="19"/>
  <c r="AA1081" i="19"/>
  <c r="AB1081" i="19"/>
  <c r="AC1081" i="19"/>
  <c r="X1062" i="19"/>
  <c r="Y1062" i="19"/>
  <c r="Z1062" i="19"/>
  <c r="AA1062" i="19"/>
  <c r="AB1062" i="19"/>
  <c r="AC1062" i="19"/>
  <c r="X1063" i="19"/>
  <c r="Y1063" i="19"/>
  <c r="Z1063" i="19"/>
  <c r="AA1063" i="19"/>
  <c r="AB1063" i="19"/>
  <c r="AC1063" i="19"/>
  <c r="X1064" i="19"/>
  <c r="Y1064" i="19"/>
  <c r="Z1064" i="19"/>
  <c r="AA1064" i="19"/>
  <c r="AB1064" i="19"/>
  <c r="AC1064" i="19"/>
  <c r="X1065" i="19"/>
  <c r="Y1065" i="19"/>
  <c r="Z1065" i="19"/>
  <c r="AA1065" i="19"/>
  <c r="AB1065" i="19"/>
  <c r="AC1065" i="19"/>
  <c r="X1066" i="19"/>
  <c r="Y1066" i="19"/>
  <c r="Z1066" i="19"/>
  <c r="AA1066" i="19"/>
  <c r="AB1066" i="19"/>
  <c r="AC1066" i="19"/>
  <c r="X1067" i="19"/>
  <c r="Y1067" i="19"/>
  <c r="Z1067" i="19"/>
  <c r="AA1067" i="19"/>
  <c r="AB1067" i="19"/>
  <c r="AC1067" i="19"/>
  <c r="X1068" i="19"/>
  <c r="Y1068" i="19"/>
  <c r="Z1068" i="19"/>
  <c r="AA1068" i="19"/>
  <c r="AB1068" i="19"/>
  <c r="AC1068" i="19"/>
  <c r="X1069" i="19"/>
  <c r="Y1069" i="19"/>
  <c r="Z1069" i="19"/>
  <c r="AA1069" i="19"/>
  <c r="AB1069" i="19"/>
  <c r="AC1069" i="19"/>
  <c r="X1070" i="19"/>
  <c r="Y1070" i="19"/>
  <c r="Z1070" i="19"/>
  <c r="AA1070" i="19"/>
  <c r="AB1070" i="19"/>
  <c r="AC1070" i="19"/>
  <c r="X1071" i="19"/>
  <c r="Y1071" i="19"/>
  <c r="Z1071" i="19"/>
  <c r="AA1071" i="19"/>
  <c r="AB1071" i="19"/>
  <c r="AC1071" i="19"/>
  <c r="X1029" i="19"/>
  <c r="Y1029" i="19"/>
  <c r="Z1029" i="19"/>
  <c r="AA1029" i="19"/>
  <c r="AB1029" i="19"/>
  <c r="AC1029" i="19"/>
  <c r="X1030" i="19"/>
  <c r="Y1030" i="19"/>
  <c r="Z1030" i="19"/>
  <c r="AA1030" i="19"/>
  <c r="AB1030" i="19"/>
  <c r="AC1030" i="19"/>
  <c r="X1031" i="19"/>
  <c r="Y1031" i="19"/>
  <c r="Z1031" i="19"/>
  <c r="AA1031" i="19"/>
  <c r="AB1031" i="19"/>
  <c r="AC1031" i="19"/>
  <c r="X1032" i="19"/>
  <c r="Y1032" i="19"/>
  <c r="Z1032" i="19"/>
  <c r="AA1032" i="19"/>
  <c r="AB1032" i="19"/>
  <c r="AC1032" i="19"/>
  <c r="X1033" i="19"/>
  <c r="Y1033" i="19"/>
  <c r="Z1033" i="19"/>
  <c r="AA1033" i="19"/>
  <c r="AB1033" i="19"/>
  <c r="AC1033" i="19"/>
  <c r="X1034" i="19"/>
  <c r="Y1034" i="19"/>
  <c r="Z1034" i="19"/>
  <c r="AA1034" i="19"/>
  <c r="AB1034" i="19"/>
  <c r="AC1034" i="19"/>
  <c r="X1035" i="19"/>
  <c r="Y1035" i="19"/>
  <c r="Z1035" i="19"/>
  <c r="AA1035" i="19"/>
  <c r="AB1035" i="19"/>
  <c r="AC1035" i="19"/>
  <c r="X1036" i="19"/>
  <c r="Y1036" i="19"/>
  <c r="Z1036" i="19"/>
  <c r="AA1036" i="19"/>
  <c r="AB1036" i="19"/>
  <c r="AC1036" i="19"/>
  <c r="X1037" i="19"/>
  <c r="Y1037" i="19"/>
  <c r="Z1037" i="19"/>
  <c r="AA1037" i="19"/>
  <c r="AB1037" i="19"/>
  <c r="AC1037" i="19"/>
  <c r="X1038" i="19"/>
  <c r="Y1038" i="19"/>
  <c r="Z1038" i="19"/>
  <c r="AA1038" i="19"/>
  <c r="AB1038" i="19"/>
  <c r="AC1038" i="19"/>
  <c r="X1039" i="19"/>
  <c r="Y1039" i="19"/>
  <c r="Z1039" i="19"/>
  <c r="AA1039" i="19"/>
  <c r="AB1039" i="19"/>
  <c r="AC1039" i="19"/>
  <c r="X1040" i="19"/>
  <c r="Y1040" i="19"/>
  <c r="Z1040" i="19"/>
  <c r="AA1040" i="19"/>
  <c r="AB1040" i="19"/>
  <c r="AC1040" i="19"/>
  <c r="X1041" i="19"/>
  <c r="Y1041" i="19"/>
  <c r="Z1041" i="19"/>
  <c r="AA1041" i="19"/>
  <c r="AB1041" i="19"/>
  <c r="AC1041" i="19"/>
  <c r="X1042" i="19"/>
  <c r="Y1042" i="19"/>
  <c r="Z1042" i="19"/>
  <c r="AA1042" i="19"/>
  <c r="AB1042" i="19"/>
  <c r="AC1042" i="19"/>
  <c r="X1043" i="19"/>
  <c r="Y1043" i="19"/>
  <c r="Z1043" i="19"/>
  <c r="AA1043" i="19"/>
  <c r="AB1043" i="19"/>
  <c r="AC1043" i="19"/>
  <c r="X1044" i="19"/>
  <c r="Y1044" i="19"/>
  <c r="Z1044" i="19"/>
  <c r="AA1044" i="19"/>
  <c r="AB1044" i="19"/>
  <c r="AC1044" i="19"/>
  <c r="X1045" i="19"/>
  <c r="Y1045" i="19"/>
  <c r="Z1045" i="19"/>
  <c r="AA1045" i="19"/>
  <c r="AB1045" i="19"/>
  <c r="AC1045" i="19"/>
  <c r="X1046" i="19"/>
  <c r="Y1046" i="19"/>
  <c r="Z1046" i="19"/>
  <c r="AA1046" i="19"/>
  <c r="AB1046" i="19"/>
  <c r="AC1046" i="19"/>
  <c r="X1047" i="19"/>
  <c r="Y1047" i="19"/>
  <c r="Z1047" i="19"/>
  <c r="AA1047" i="19"/>
  <c r="AB1047" i="19"/>
  <c r="AC1047" i="19"/>
  <c r="X1048" i="19"/>
  <c r="Y1048" i="19"/>
  <c r="Z1048" i="19"/>
  <c r="AA1048" i="19"/>
  <c r="AB1048" i="19"/>
  <c r="AC1048" i="19"/>
  <c r="X1049" i="19"/>
  <c r="Y1049" i="19"/>
  <c r="Z1049" i="19"/>
  <c r="AA1049" i="19"/>
  <c r="AB1049" i="19"/>
  <c r="AC1049" i="19"/>
  <c r="X1050" i="19"/>
  <c r="Y1050" i="19"/>
  <c r="Z1050" i="19"/>
  <c r="AA1050" i="19"/>
  <c r="AB1050" i="19"/>
  <c r="AC1050" i="19"/>
  <c r="X1051" i="19"/>
  <c r="Y1051" i="19"/>
  <c r="Z1051" i="19"/>
  <c r="AA1051" i="19"/>
  <c r="AB1051" i="19"/>
  <c r="AC1051" i="19"/>
  <c r="X1052" i="19"/>
  <c r="Y1052" i="19"/>
  <c r="Z1052" i="19"/>
  <c r="AA1052" i="19"/>
  <c r="AB1052" i="19"/>
  <c r="AC1052" i="19"/>
  <c r="X1053" i="19"/>
  <c r="Y1053" i="19"/>
  <c r="Z1053" i="19"/>
  <c r="AA1053" i="19"/>
  <c r="AB1053" i="19"/>
  <c r="AC1053" i="19"/>
  <c r="X1054" i="19"/>
  <c r="Y1054" i="19"/>
  <c r="Z1054" i="19"/>
  <c r="AA1054" i="19"/>
  <c r="AB1054" i="19"/>
  <c r="AC1054" i="19"/>
  <c r="X1055" i="19"/>
  <c r="Y1055" i="19"/>
  <c r="Z1055" i="19"/>
  <c r="AA1055" i="19"/>
  <c r="AB1055" i="19"/>
  <c r="AC1055" i="19"/>
  <c r="X1056" i="19"/>
  <c r="Y1056" i="19"/>
  <c r="Z1056" i="19"/>
  <c r="AA1056" i="19"/>
  <c r="AB1056" i="19"/>
  <c r="AC1056" i="19"/>
  <c r="X1057" i="19"/>
  <c r="Y1057" i="19"/>
  <c r="Z1057" i="19"/>
  <c r="AA1057" i="19"/>
  <c r="AB1057" i="19"/>
  <c r="AC1057" i="19"/>
  <c r="X1058" i="19"/>
  <c r="Y1058" i="19"/>
  <c r="Z1058" i="19"/>
  <c r="AA1058" i="19"/>
  <c r="AB1058" i="19"/>
  <c r="AC1058" i="19"/>
  <c r="X1059" i="19"/>
  <c r="Y1059" i="19"/>
  <c r="Z1059" i="19"/>
  <c r="AA1059" i="19"/>
  <c r="AB1059" i="19"/>
  <c r="AC1059" i="19"/>
  <c r="X1060" i="19"/>
  <c r="Y1060" i="19"/>
  <c r="Z1060" i="19"/>
  <c r="AA1060" i="19"/>
  <c r="AB1060" i="19"/>
  <c r="AC1060" i="19"/>
  <c r="X1061" i="19"/>
  <c r="Y1061" i="19"/>
  <c r="Z1061" i="19"/>
  <c r="AA1061" i="19"/>
  <c r="AB1061" i="19"/>
  <c r="AC1061" i="19"/>
  <c r="X1001" i="19"/>
  <c r="Y1001" i="19"/>
  <c r="Z1001" i="19"/>
  <c r="AA1001" i="19"/>
  <c r="AB1001" i="19"/>
  <c r="AC1001" i="19"/>
  <c r="X1002" i="19"/>
  <c r="Y1002" i="19"/>
  <c r="Z1002" i="19"/>
  <c r="AA1002" i="19"/>
  <c r="AB1002" i="19"/>
  <c r="AC1002" i="19"/>
  <c r="X1003" i="19"/>
  <c r="Y1003" i="19"/>
  <c r="Z1003" i="19"/>
  <c r="AA1003" i="19"/>
  <c r="AB1003" i="19"/>
  <c r="AC1003" i="19"/>
  <c r="X1004" i="19"/>
  <c r="Y1004" i="19"/>
  <c r="Z1004" i="19"/>
  <c r="AA1004" i="19"/>
  <c r="AB1004" i="19"/>
  <c r="AC1004" i="19"/>
  <c r="X1005" i="19"/>
  <c r="Y1005" i="19"/>
  <c r="Z1005" i="19"/>
  <c r="AA1005" i="19"/>
  <c r="AB1005" i="19"/>
  <c r="AC1005" i="19"/>
  <c r="X1006" i="19"/>
  <c r="Y1006" i="19"/>
  <c r="Z1006" i="19"/>
  <c r="AA1006" i="19"/>
  <c r="AB1006" i="19"/>
  <c r="AC1006" i="19"/>
  <c r="X1007" i="19"/>
  <c r="Y1007" i="19"/>
  <c r="Z1007" i="19"/>
  <c r="AA1007" i="19"/>
  <c r="AB1007" i="19"/>
  <c r="AC1007" i="19"/>
  <c r="X1008" i="19"/>
  <c r="Y1008" i="19"/>
  <c r="Z1008" i="19"/>
  <c r="AA1008" i="19"/>
  <c r="AB1008" i="19"/>
  <c r="AC1008" i="19"/>
  <c r="X1009" i="19"/>
  <c r="Y1009" i="19"/>
  <c r="Z1009" i="19"/>
  <c r="AA1009" i="19"/>
  <c r="AB1009" i="19"/>
  <c r="AC1009" i="19"/>
  <c r="X1010" i="19"/>
  <c r="Y1010" i="19"/>
  <c r="Z1010" i="19"/>
  <c r="AA1010" i="19"/>
  <c r="AB1010" i="19"/>
  <c r="AC1010" i="19"/>
  <c r="X1011" i="19"/>
  <c r="Y1011" i="19"/>
  <c r="Z1011" i="19"/>
  <c r="AA1011" i="19"/>
  <c r="AB1011" i="19"/>
  <c r="AC1011" i="19"/>
  <c r="X1012" i="19"/>
  <c r="Y1012" i="19"/>
  <c r="Z1012" i="19"/>
  <c r="AA1012" i="19"/>
  <c r="AB1012" i="19"/>
  <c r="AC1012" i="19"/>
  <c r="X1013" i="19"/>
  <c r="Y1013" i="19"/>
  <c r="Z1013" i="19"/>
  <c r="AA1013" i="19"/>
  <c r="AB1013" i="19"/>
  <c r="AC1013" i="19"/>
  <c r="X1014" i="19"/>
  <c r="Y1014" i="19"/>
  <c r="Z1014" i="19"/>
  <c r="AA1014" i="19"/>
  <c r="AB1014" i="19"/>
  <c r="AC1014" i="19"/>
  <c r="X1015" i="19"/>
  <c r="Y1015" i="19"/>
  <c r="Z1015" i="19"/>
  <c r="AA1015" i="19"/>
  <c r="AB1015" i="19"/>
  <c r="AC1015" i="19"/>
  <c r="X1016" i="19"/>
  <c r="Y1016" i="19"/>
  <c r="Z1016" i="19"/>
  <c r="AA1016" i="19"/>
  <c r="AB1016" i="19"/>
  <c r="AC1016" i="19"/>
  <c r="X1017" i="19"/>
  <c r="Y1017" i="19"/>
  <c r="Z1017" i="19"/>
  <c r="AA1017" i="19"/>
  <c r="AB1017" i="19"/>
  <c r="AC1017" i="19"/>
  <c r="X1018" i="19"/>
  <c r="Y1018" i="19"/>
  <c r="Z1018" i="19"/>
  <c r="AA1018" i="19"/>
  <c r="AB1018" i="19"/>
  <c r="AC1018" i="19"/>
  <c r="X1019" i="19"/>
  <c r="Y1019" i="19"/>
  <c r="Z1019" i="19"/>
  <c r="AA1019" i="19"/>
  <c r="AB1019" i="19"/>
  <c r="AC1019" i="19"/>
  <c r="X1020" i="19"/>
  <c r="Y1020" i="19"/>
  <c r="Z1020" i="19"/>
  <c r="AA1020" i="19"/>
  <c r="AB1020" i="19"/>
  <c r="AC1020" i="19"/>
  <c r="X1021" i="19"/>
  <c r="Y1021" i="19"/>
  <c r="Z1021" i="19"/>
  <c r="AA1021" i="19"/>
  <c r="AB1021" i="19"/>
  <c r="AC1021" i="19"/>
  <c r="X1022" i="19"/>
  <c r="Y1022" i="19"/>
  <c r="Z1022" i="19"/>
  <c r="AA1022" i="19"/>
  <c r="AB1022" i="19"/>
  <c r="AC1022" i="19"/>
  <c r="X1023" i="19"/>
  <c r="Y1023" i="19"/>
  <c r="Z1023" i="19"/>
  <c r="AA1023" i="19"/>
  <c r="AB1023" i="19"/>
  <c r="AC1023" i="19"/>
  <c r="X1024" i="19"/>
  <c r="Y1024" i="19"/>
  <c r="Z1024" i="19"/>
  <c r="AA1024" i="19"/>
  <c r="AB1024" i="19"/>
  <c r="AC1024" i="19"/>
  <c r="X1025" i="19"/>
  <c r="Y1025" i="19"/>
  <c r="Z1025" i="19"/>
  <c r="AA1025" i="19"/>
  <c r="AB1025" i="19"/>
  <c r="AC1025" i="19"/>
  <c r="X1026" i="19"/>
  <c r="Y1026" i="19"/>
  <c r="Z1026" i="19"/>
  <c r="AA1026" i="19"/>
  <c r="AB1026" i="19"/>
  <c r="AC1026" i="19"/>
  <c r="X1027" i="19"/>
  <c r="Y1027" i="19"/>
  <c r="Z1027" i="19"/>
  <c r="AA1027" i="19"/>
  <c r="AB1027" i="19"/>
  <c r="AC1027" i="19"/>
  <c r="X1028" i="19"/>
  <c r="Y1028" i="19"/>
  <c r="Z1028" i="19"/>
  <c r="AA1028" i="19"/>
  <c r="AB1028" i="19"/>
  <c r="AC1028" i="19"/>
  <c r="X991" i="19"/>
  <c r="Y991" i="19"/>
  <c r="Z991" i="19"/>
  <c r="AA991" i="19"/>
  <c r="AB991" i="19"/>
  <c r="AC991" i="19"/>
  <c r="X992" i="19"/>
  <c r="Y992" i="19"/>
  <c r="Z992" i="19"/>
  <c r="AA992" i="19"/>
  <c r="AB992" i="19"/>
  <c r="AC992" i="19"/>
  <c r="X993" i="19"/>
  <c r="Y993" i="19"/>
  <c r="Z993" i="19"/>
  <c r="AA993" i="19"/>
  <c r="AB993" i="19"/>
  <c r="AC993" i="19"/>
  <c r="X994" i="19"/>
  <c r="Y994" i="19"/>
  <c r="Z994" i="19"/>
  <c r="AA994" i="19"/>
  <c r="AB994" i="19"/>
  <c r="AC994" i="19"/>
  <c r="X995" i="19"/>
  <c r="Y995" i="19"/>
  <c r="Z995" i="19"/>
  <c r="AA995" i="19"/>
  <c r="AB995" i="19"/>
  <c r="AC995" i="19"/>
  <c r="X996" i="19"/>
  <c r="Y996" i="19"/>
  <c r="Z996" i="19"/>
  <c r="AA996" i="19"/>
  <c r="AB996" i="19"/>
  <c r="AC996" i="19"/>
  <c r="X997" i="19"/>
  <c r="Y997" i="19"/>
  <c r="Z997" i="19"/>
  <c r="AA997" i="19"/>
  <c r="AB997" i="19"/>
  <c r="AC997" i="19"/>
  <c r="X998" i="19"/>
  <c r="Y998" i="19"/>
  <c r="Z998" i="19"/>
  <c r="AA998" i="19"/>
  <c r="AB998" i="19"/>
  <c r="AC998" i="19"/>
  <c r="X999" i="19"/>
  <c r="Y999" i="19"/>
  <c r="Z999" i="19"/>
  <c r="AA999" i="19"/>
  <c r="AB999" i="19"/>
  <c r="AC999" i="19"/>
  <c r="X1000" i="19"/>
  <c r="Y1000" i="19"/>
  <c r="Z1000" i="19"/>
  <c r="AA1000" i="19"/>
  <c r="AB1000" i="19"/>
  <c r="AC1000" i="19"/>
  <c r="X981" i="19"/>
  <c r="Y981" i="19"/>
  <c r="Z981" i="19"/>
  <c r="AA981" i="19"/>
  <c r="AB981" i="19"/>
  <c r="AC981" i="19"/>
  <c r="X982" i="19"/>
  <c r="Y982" i="19"/>
  <c r="Z982" i="19"/>
  <c r="AA982" i="19"/>
  <c r="AB982" i="19"/>
  <c r="AC982" i="19"/>
  <c r="X983" i="19"/>
  <c r="Y983" i="19"/>
  <c r="Z983" i="19"/>
  <c r="AA983" i="19"/>
  <c r="AB983" i="19"/>
  <c r="AC983" i="19"/>
  <c r="X984" i="19"/>
  <c r="Y984" i="19"/>
  <c r="Z984" i="19"/>
  <c r="AA984" i="19"/>
  <c r="AB984" i="19"/>
  <c r="AC984" i="19"/>
  <c r="X985" i="19"/>
  <c r="Y985" i="19"/>
  <c r="Z985" i="19"/>
  <c r="AA985" i="19"/>
  <c r="AB985" i="19"/>
  <c r="AC985" i="19"/>
  <c r="X986" i="19"/>
  <c r="Y986" i="19"/>
  <c r="Z986" i="19"/>
  <c r="AA986" i="19"/>
  <c r="AB986" i="19"/>
  <c r="AC986" i="19"/>
  <c r="X987" i="19"/>
  <c r="Y987" i="19"/>
  <c r="Z987" i="19"/>
  <c r="AA987" i="19"/>
  <c r="AB987" i="19"/>
  <c r="AC987" i="19"/>
  <c r="X988" i="19"/>
  <c r="Y988" i="19"/>
  <c r="Z988" i="19"/>
  <c r="AA988" i="19"/>
  <c r="AB988" i="19"/>
  <c r="AC988" i="19"/>
  <c r="X989" i="19"/>
  <c r="Y989" i="19"/>
  <c r="Z989" i="19"/>
  <c r="AA989" i="19"/>
  <c r="AB989" i="19"/>
  <c r="AC989" i="19"/>
  <c r="X990" i="19"/>
  <c r="Y990" i="19"/>
  <c r="Z990" i="19"/>
  <c r="AA990" i="19"/>
  <c r="AB990" i="19"/>
  <c r="AC990" i="19"/>
  <c r="X959" i="19"/>
  <c r="Y959" i="19"/>
  <c r="Z959" i="19"/>
  <c r="AA959" i="19"/>
  <c r="AB959" i="19"/>
  <c r="AC959" i="19"/>
  <c r="X960" i="19"/>
  <c r="Y960" i="19"/>
  <c r="Z960" i="19"/>
  <c r="AA960" i="19"/>
  <c r="AB960" i="19"/>
  <c r="AC960" i="19"/>
  <c r="X961" i="19"/>
  <c r="Y961" i="19"/>
  <c r="Z961" i="19"/>
  <c r="AA961" i="19"/>
  <c r="AB961" i="19"/>
  <c r="AC961" i="19"/>
  <c r="X962" i="19"/>
  <c r="Y962" i="19"/>
  <c r="Z962" i="19"/>
  <c r="AA962" i="19"/>
  <c r="AB962" i="19"/>
  <c r="AC962" i="19"/>
  <c r="X963" i="19"/>
  <c r="Y963" i="19"/>
  <c r="Z963" i="19"/>
  <c r="AA963" i="19"/>
  <c r="AB963" i="19"/>
  <c r="AC963" i="19"/>
  <c r="X964" i="19"/>
  <c r="Y964" i="19"/>
  <c r="Z964" i="19"/>
  <c r="AA964" i="19"/>
  <c r="AB964" i="19"/>
  <c r="AC964" i="19"/>
  <c r="X965" i="19"/>
  <c r="Y965" i="19"/>
  <c r="Z965" i="19"/>
  <c r="AA965" i="19"/>
  <c r="AB965" i="19"/>
  <c r="AC965" i="19"/>
  <c r="X966" i="19"/>
  <c r="Y966" i="19"/>
  <c r="Z966" i="19"/>
  <c r="AA966" i="19"/>
  <c r="AB966" i="19"/>
  <c r="AC966" i="19"/>
  <c r="X967" i="19"/>
  <c r="Y967" i="19"/>
  <c r="Z967" i="19"/>
  <c r="AA967" i="19"/>
  <c r="AB967" i="19"/>
  <c r="AC967" i="19"/>
  <c r="X968" i="19"/>
  <c r="Y968" i="19"/>
  <c r="Z968" i="19"/>
  <c r="AA968" i="19"/>
  <c r="AB968" i="19"/>
  <c r="AC968" i="19"/>
  <c r="X969" i="19"/>
  <c r="Y969" i="19"/>
  <c r="Z969" i="19"/>
  <c r="AA969" i="19"/>
  <c r="AB969" i="19"/>
  <c r="AC969" i="19"/>
  <c r="X937" i="19"/>
  <c r="Y937" i="19"/>
  <c r="Z937" i="19"/>
  <c r="AA937" i="19"/>
  <c r="AB937" i="19"/>
  <c r="AC937" i="19"/>
  <c r="X938" i="19"/>
  <c r="Y938" i="19"/>
  <c r="Z938" i="19"/>
  <c r="AA938" i="19"/>
  <c r="AB938" i="19"/>
  <c r="AC938" i="19"/>
  <c r="X939" i="19"/>
  <c r="Y939" i="19"/>
  <c r="Z939" i="19"/>
  <c r="AA939" i="19"/>
  <c r="AB939" i="19"/>
  <c r="AC939" i="19"/>
  <c r="X940" i="19"/>
  <c r="Y940" i="19"/>
  <c r="Z940" i="19"/>
  <c r="AA940" i="19"/>
  <c r="AB940" i="19"/>
  <c r="AC940" i="19"/>
  <c r="X941" i="19"/>
  <c r="Y941" i="19"/>
  <c r="Z941" i="19"/>
  <c r="AA941" i="19"/>
  <c r="AB941" i="19"/>
  <c r="AC941" i="19"/>
  <c r="X942" i="19"/>
  <c r="Y942" i="19"/>
  <c r="Z942" i="19"/>
  <c r="AA942" i="19"/>
  <c r="AB942" i="19"/>
  <c r="AC942" i="19"/>
  <c r="X943" i="19"/>
  <c r="Y943" i="19"/>
  <c r="Z943" i="19"/>
  <c r="AA943" i="19"/>
  <c r="AB943" i="19"/>
  <c r="AC943" i="19"/>
  <c r="X944" i="19"/>
  <c r="Y944" i="19"/>
  <c r="Z944" i="19"/>
  <c r="AA944" i="19"/>
  <c r="AB944" i="19"/>
  <c r="AC944" i="19"/>
  <c r="X945" i="19"/>
  <c r="Y945" i="19"/>
  <c r="Z945" i="19"/>
  <c r="AA945" i="19"/>
  <c r="AB945" i="19"/>
  <c r="AC945" i="19"/>
  <c r="X946" i="19"/>
  <c r="Y946" i="19"/>
  <c r="Z946" i="19"/>
  <c r="AA946" i="19"/>
  <c r="AB946" i="19"/>
  <c r="AC946" i="19"/>
  <c r="X947" i="19"/>
  <c r="Y947" i="19"/>
  <c r="Z947" i="19"/>
  <c r="AA947" i="19"/>
  <c r="AB947" i="19"/>
  <c r="AC947" i="19"/>
  <c r="X948" i="19"/>
  <c r="Y948" i="19"/>
  <c r="Z948" i="19"/>
  <c r="AA948" i="19"/>
  <c r="AB948" i="19"/>
  <c r="AC948" i="19"/>
  <c r="X949" i="19"/>
  <c r="Y949" i="19"/>
  <c r="Z949" i="19"/>
  <c r="AA949" i="19"/>
  <c r="AB949" i="19"/>
  <c r="AC949" i="19"/>
  <c r="X950" i="19"/>
  <c r="Y950" i="19"/>
  <c r="Z950" i="19"/>
  <c r="AA950" i="19"/>
  <c r="AB950" i="19"/>
  <c r="AC950" i="19"/>
  <c r="X951" i="19"/>
  <c r="Y951" i="19"/>
  <c r="Z951" i="19"/>
  <c r="AA951" i="19"/>
  <c r="AB951" i="19"/>
  <c r="AC951" i="19"/>
  <c r="X952" i="19"/>
  <c r="Y952" i="19"/>
  <c r="Z952" i="19"/>
  <c r="AA952" i="19"/>
  <c r="AB952" i="19"/>
  <c r="AC952" i="19"/>
  <c r="X953" i="19"/>
  <c r="Y953" i="19"/>
  <c r="Z953" i="19"/>
  <c r="AA953" i="19"/>
  <c r="AB953" i="19"/>
  <c r="AC953" i="19"/>
  <c r="X954" i="19"/>
  <c r="Y954" i="19"/>
  <c r="Z954" i="19"/>
  <c r="AA954" i="19"/>
  <c r="AB954" i="19"/>
  <c r="AC954" i="19"/>
  <c r="X955" i="19"/>
  <c r="Y955" i="19"/>
  <c r="Z955" i="19"/>
  <c r="AA955" i="19"/>
  <c r="AB955" i="19"/>
  <c r="AC955" i="19"/>
  <c r="X956" i="19"/>
  <c r="Y956" i="19"/>
  <c r="Z956" i="19"/>
  <c r="AA956" i="19"/>
  <c r="AB956" i="19"/>
  <c r="AC956" i="19"/>
  <c r="X957" i="19"/>
  <c r="Y957" i="19"/>
  <c r="Z957" i="19"/>
  <c r="AA957" i="19"/>
  <c r="AB957" i="19"/>
  <c r="AC957" i="19"/>
  <c r="X958" i="19"/>
  <c r="Y958" i="19"/>
  <c r="Z958" i="19"/>
  <c r="AA958" i="19"/>
  <c r="AB958" i="19"/>
  <c r="AC958" i="19"/>
  <c r="X917" i="19"/>
  <c r="Y917" i="19"/>
  <c r="Z917" i="19"/>
  <c r="AA917" i="19"/>
  <c r="AB917" i="19"/>
  <c r="AC917" i="19"/>
  <c r="X918" i="19"/>
  <c r="Y918" i="19"/>
  <c r="Z918" i="19"/>
  <c r="AA918" i="19"/>
  <c r="AB918" i="19"/>
  <c r="AC918" i="19"/>
  <c r="X919" i="19"/>
  <c r="Y919" i="19"/>
  <c r="Z919" i="19"/>
  <c r="AA919" i="19"/>
  <c r="AB919" i="19"/>
  <c r="AC919" i="19"/>
  <c r="X920" i="19"/>
  <c r="Y920" i="19"/>
  <c r="Z920" i="19"/>
  <c r="AA920" i="19"/>
  <c r="AB920" i="19"/>
  <c r="AC920" i="19"/>
  <c r="X921" i="19"/>
  <c r="Y921" i="19"/>
  <c r="Z921" i="19"/>
  <c r="AA921" i="19"/>
  <c r="AB921" i="19"/>
  <c r="AC921" i="19"/>
  <c r="X922" i="19"/>
  <c r="Y922" i="19"/>
  <c r="Z922" i="19"/>
  <c r="AA922" i="19"/>
  <c r="AB922" i="19"/>
  <c r="AC922" i="19"/>
  <c r="X923" i="19"/>
  <c r="Y923" i="19"/>
  <c r="Z923" i="19"/>
  <c r="AA923" i="19"/>
  <c r="AB923" i="19"/>
  <c r="AC923" i="19"/>
  <c r="X924" i="19"/>
  <c r="Y924" i="19"/>
  <c r="Z924" i="19"/>
  <c r="AA924" i="19"/>
  <c r="AB924" i="19"/>
  <c r="AC924" i="19"/>
  <c r="X925" i="19"/>
  <c r="Y925" i="19"/>
  <c r="Z925" i="19"/>
  <c r="AA925" i="19"/>
  <c r="AB925" i="19"/>
  <c r="AC925" i="19"/>
  <c r="X926" i="19"/>
  <c r="Y926" i="19"/>
  <c r="Z926" i="19"/>
  <c r="AA926" i="19"/>
  <c r="AB926" i="19"/>
  <c r="AC926" i="19"/>
  <c r="X927" i="19"/>
  <c r="Y927" i="19"/>
  <c r="Z927" i="19"/>
  <c r="AA927" i="19"/>
  <c r="AB927" i="19"/>
  <c r="AC927" i="19"/>
  <c r="X928" i="19"/>
  <c r="Y928" i="19"/>
  <c r="Z928" i="19"/>
  <c r="AA928" i="19"/>
  <c r="AB928" i="19"/>
  <c r="AC928" i="19"/>
  <c r="X929" i="19"/>
  <c r="Y929" i="19"/>
  <c r="Z929" i="19"/>
  <c r="AA929" i="19"/>
  <c r="AB929" i="19"/>
  <c r="AC929" i="19"/>
  <c r="X930" i="19"/>
  <c r="Y930" i="19"/>
  <c r="Z930" i="19"/>
  <c r="AA930" i="19"/>
  <c r="AB930" i="19"/>
  <c r="AC930" i="19"/>
  <c r="X931" i="19"/>
  <c r="Y931" i="19"/>
  <c r="Z931" i="19"/>
  <c r="AA931" i="19"/>
  <c r="AB931" i="19"/>
  <c r="AC931" i="19"/>
  <c r="X932" i="19"/>
  <c r="Y932" i="19"/>
  <c r="Z932" i="19"/>
  <c r="AA932" i="19"/>
  <c r="AB932" i="19"/>
  <c r="AC932" i="19"/>
  <c r="X933" i="19"/>
  <c r="Y933" i="19"/>
  <c r="Z933" i="19"/>
  <c r="AA933" i="19"/>
  <c r="AB933" i="19"/>
  <c r="AC933" i="19"/>
  <c r="X934" i="19"/>
  <c r="Y934" i="19"/>
  <c r="Z934" i="19"/>
  <c r="AA934" i="19"/>
  <c r="AB934" i="19"/>
  <c r="AC934" i="19"/>
  <c r="X935" i="19"/>
  <c r="Y935" i="19"/>
  <c r="Z935" i="19"/>
  <c r="AA935" i="19"/>
  <c r="AB935" i="19"/>
  <c r="AC935" i="19"/>
  <c r="X936" i="19"/>
  <c r="Y936" i="19"/>
  <c r="Z936" i="19"/>
  <c r="AA936" i="19"/>
  <c r="AB936" i="19"/>
  <c r="AC936" i="19"/>
  <c r="X907" i="19"/>
  <c r="Y907" i="19"/>
  <c r="Z907" i="19"/>
  <c r="AA907" i="19"/>
  <c r="AB907" i="19"/>
  <c r="AC907" i="19"/>
  <c r="X908" i="19"/>
  <c r="Y908" i="19"/>
  <c r="Z908" i="19"/>
  <c r="AA908" i="19"/>
  <c r="AB908" i="19"/>
  <c r="AC908" i="19"/>
  <c r="X909" i="19"/>
  <c r="Y909" i="19"/>
  <c r="Z909" i="19"/>
  <c r="AA909" i="19"/>
  <c r="AB909" i="19"/>
  <c r="AC909" i="19"/>
  <c r="X910" i="19"/>
  <c r="Y910" i="19"/>
  <c r="Z910" i="19"/>
  <c r="AA910" i="19"/>
  <c r="AB910" i="19"/>
  <c r="AC910" i="19"/>
  <c r="X911" i="19"/>
  <c r="Y911" i="19"/>
  <c r="Z911" i="19"/>
  <c r="AA911" i="19"/>
  <c r="AB911" i="19"/>
  <c r="AC911" i="19"/>
  <c r="X912" i="19"/>
  <c r="Y912" i="19"/>
  <c r="Z912" i="19"/>
  <c r="AA912" i="19"/>
  <c r="AB912" i="19"/>
  <c r="AC912" i="19"/>
  <c r="X913" i="19"/>
  <c r="Y913" i="19"/>
  <c r="Z913" i="19"/>
  <c r="AA913" i="19"/>
  <c r="AB913" i="19"/>
  <c r="AC913" i="19"/>
  <c r="X914" i="19"/>
  <c r="Y914" i="19"/>
  <c r="Z914" i="19"/>
  <c r="AA914" i="19"/>
  <c r="AB914" i="19"/>
  <c r="AC914" i="19"/>
  <c r="X915" i="19"/>
  <c r="Y915" i="19"/>
  <c r="Z915" i="19"/>
  <c r="AA915" i="19"/>
  <c r="AB915" i="19"/>
  <c r="AC915" i="19"/>
  <c r="X916" i="19"/>
  <c r="Y916" i="19"/>
  <c r="Z916" i="19"/>
  <c r="AA916" i="19"/>
  <c r="AB916" i="19"/>
  <c r="AC916" i="19"/>
  <c r="X890" i="19"/>
  <c r="Y890" i="19"/>
  <c r="Z890" i="19"/>
  <c r="AA890" i="19"/>
  <c r="AB890" i="19"/>
  <c r="AC890" i="19"/>
  <c r="X891" i="19"/>
  <c r="Y891" i="19"/>
  <c r="Z891" i="19"/>
  <c r="AA891" i="19"/>
  <c r="AB891" i="19"/>
  <c r="AC891" i="19"/>
  <c r="X892" i="19"/>
  <c r="Y892" i="19"/>
  <c r="Z892" i="19"/>
  <c r="AA892" i="19"/>
  <c r="AB892" i="19"/>
  <c r="AC892" i="19"/>
  <c r="X893" i="19"/>
  <c r="Y893" i="19"/>
  <c r="Z893" i="19"/>
  <c r="AA893" i="19"/>
  <c r="AB893" i="19"/>
  <c r="AC893" i="19"/>
  <c r="X894" i="19"/>
  <c r="Y894" i="19"/>
  <c r="Z894" i="19"/>
  <c r="AA894" i="19"/>
  <c r="AB894" i="19"/>
  <c r="AC894" i="19"/>
  <c r="X895" i="19"/>
  <c r="Y895" i="19"/>
  <c r="Z895" i="19"/>
  <c r="AA895" i="19"/>
  <c r="AB895" i="19"/>
  <c r="AC895" i="19"/>
  <c r="X896" i="19"/>
  <c r="Y896" i="19"/>
  <c r="Z896" i="19"/>
  <c r="AA896" i="19"/>
  <c r="AB896" i="19"/>
  <c r="AC896" i="19"/>
  <c r="X897" i="19"/>
  <c r="Y897" i="19"/>
  <c r="Z897" i="19"/>
  <c r="AA897" i="19"/>
  <c r="AB897" i="19"/>
  <c r="AC897" i="19"/>
  <c r="X898" i="19"/>
  <c r="Y898" i="19"/>
  <c r="Z898" i="19"/>
  <c r="AA898" i="19"/>
  <c r="AB898" i="19"/>
  <c r="AC898" i="19"/>
  <c r="X899" i="19"/>
  <c r="Y899" i="19"/>
  <c r="Z899" i="19"/>
  <c r="AA899" i="19"/>
  <c r="AB899" i="19"/>
  <c r="AC899" i="19"/>
  <c r="X900" i="19"/>
  <c r="Y900" i="19"/>
  <c r="Z900" i="19"/>
  <c r="AA900" i="19"/>
  <c r="AB900" i="19"/>
  <c r="AC900" i="19"/>
  <c r="X901" i="19"/>
  <c r="Y901" i="19"/>
  <c r="Z901" i="19"/>
  <c r="AA901" i="19"/>
  <c r="AB901" i="19"/>
  <c r="AC901" i="19"/>
  <c r="X902" i="19"/>
  <c r="Y902" i="19"/>
  <c r="Z902" i="19"/>
  <c r="AA902" i="19"/>
  <c r="AB902" i="19"/>
  <c r="AC902" i="19"/>
  <c r="X903" i="19"/>
  <c r="Y903" i="19"/>
  <c r="Z903" i="19"/>
  <c r="AA903" i="19"/>
  <c r="AB903" i="19"/>
  <c r="AC903" i="19"/>
  <c r="X904" i="19"/>
  <c r="Y904" i="19"/>
  <c r="Z904" i="19"/>
  <c r="AA904" i="19"/>
  <c r="AB904" i="19"/>
  <c r="AC904" i="19"/>
  <c r="X905" i="19"/>
  <c r="Y905" i="19"/>
  <c r="Z905" i="19"/>
  <c r="AA905" i="19"/>
  <c r="AB905" i="19"/>
  <c r="AC905" i="19"/>
  <c r="X906" i="19"/>
  <c r="Y906" i="19"/>
  <c r="Z906" i="19"/>
  <c r="AA906" i="19"/>
  <c r="AB906" i="19"/>
  <c r="AC906" i="19"/>
  <c r="X879" i="19"/>
  <c r="Y879" i="19"/>
  <c r="Z879" i="19"/>
  <c r="AA879" i="19"/>
  <c r="AB879" i="19"/>
  <c r="AC879" i="19"/>
  <c r="X880" i="19"/>
  <c r="Y880" i="19"/>
  <c r="Z880" i="19"/>
  <c r="AA880" i="19"/>
  <c r="AB880" i="19"/>
  <c r="AC880" i="19"/>
  <c r="X881" i="19"/>
  <c r="Y881" i="19"/>
  <c r="Z881" i="19"/>
  <c r="AA881" i="19"/>
  <c r="AB881" i="19"/>
  <c r="AC881" i="19"/>
  <c r="X882" i="19"/>
  <c r="Y882" i="19"/>
  <c r="Z882" i="19"/>
  <c r="AA882" i="19"/>
  <c r="AB882" i="19"/>
  <c r="AC882" i="19"/>
  <c r="X883" i="19"/>
  <c r="Y883" i="19"/>
  <c r="Z883" i="19"/>
  <c r="AA883" i="19"/>
  <c r="AB883" i="19"/>
  <c r="AC883" i="19"/>
  <c r="X884" i="19"/>
  <c r="Y884" i="19"/>
  <c r="Z884" i="19"/>
  <c r="AA884" i="19"/>
  <c r="AB884" i="19"/>
  <c r="AC884" i="19"/>
  <c r="X885" i="19"/>
  <c r="Y885" i="19"/>
  <c r="Z885" i="19"/>
  <c r="AA885" i="19"/>
  <c r="AB885" i="19"/>
  <c r="AC885" i="19"/>
  <c r="X886" i="19"/>
  <c r="Y886" i="19"/>
  <c r="Z886" i="19"/>
  <c r="AA886" i="19"/>
  <c r="AB886" i="19"/>
  <c r="AC886" i="19"/>
  <c r="X887" i="19"/>
  <c r="Y887" i="19"/>
  <c r="Z887" i="19"/>
  <c r="AA887" i="19"/>
  <c r="AB887" i="19"/>
  <c r="AC887" i="19"/>
  <c r="X888" i="19"/>
  <c r="Y888" i="19"/>
  <c r="Z888" i="19"/>
  <c r="AA888" i="19"/>
  <c r="AB888" i="19"/>
  <c r="AC888" i="19"/>
  <c r="X889" i="19"/>
  <c r="Y889" i="19"/>
  <c r="Z889" i="19"/>
  <c r="AA889" i="19"/>
  <c r="AB889" i="19"/>
  <c r="AC889" i="19"/>
  <c r="X868" i="19"/>
  <c r="Y868" i="19"/>
  <c r="Z868" i="19"/>
  <c r="AA868" i="19"/>
  <c r="AB868" i="19"/>
  <c r="AC868" i="19"/>
  <c r="X869" i="19"/>
  <c r="Y869" i="19"/>
  <c r="Z869" i="19"/>
  <c r="AA869" i="19"/>
  <c r="AB869" i="19"/>
  <c r="AC869" i="19"/>
  <c r="X870" i="19"/>
  <c r="Y870" i="19"/>
  <c r="Z870" i="19"/>
  <c r="AA870" i="19"/>
  <c r="AB870" i="19"/>
  <c r="AC870" i="19"/>
  <c r="X871" i="19"/>
  <c r="Y871" i="19"/>
  <c r="Z871" i="19"/>
  <c r="AA871" i="19"/>
  <c r="AB871" i="19"/>
  <c r="AC871" i="19"/>
  <c r="X872" i="19"/>
  <c r="Y872" i="19"/>
  <c r="Z872" i="19"/>
  <c r="AA872" i="19"/>
  <c r="AB872" i="19"/>
  <c r="AC872" i="19"/>
  <c r="X873" i="19"/>
  <c r="Y873" i="19"/>
  <c r="Z873" i="19"/>
  <c r="AA873" i="19"/>
  <c r="AB873" i="19"/>
  <c r="AC873" i="19"/>
  <c r="X874" i="19"/>
  <c r="Y874" i="19"/>
  <c r="Z874" i="19"/>
  <c r="AA874" i="19"/>
  <c r="AB874" i="19"/>
  <c r="AC874" i="19"/>
  <c r="X875" i="19"/>
  <c r="Y875" i="19"/>
  <c r="Z875" i="19"/>
  <c r="AA875" i="19"/>
  <c r="AB875" i="19"/>
  <c r="AC875" i="19"/>
  <c r="X876" i="19"/>
  <c r="Y876" i="19"/>
  <c r="Z876" i="19"/>
  <c r="AA876" i="19"/>
  <c r="AB876" i="19"/>
  <c r="AC876" i="19"/>
  <c r="X877" i="19"/>
  <c r="Y877" i="19"/>
  <c r="Z877" i="19"/>
  <c r="AA877" i="19"/>
  <c r="AB877" i="19"/>
  <c r="AC877" i="19"/>
  <c r="X878" i="19"/>
  <c r="Y878" i="19"/>
  <c r="Z878" i="19"/>
  <c r="AA878" i="19"/>
  <c r="AB878" i="19"/>
  <c r="AC878" i="19"/>
  <c r="X858" i="19"/>
  <c r="Y858" i="19"/>
  <c r="Z858" i="19"/>
  <c r="AA858" i="19"/>
  <c r="AB858" i="19"/>
  <c r="AC858" i="19"/>
  <c r="X859" i="19"/>
  <c r="Y859" i="19"/>
  <c r="Z859" i="19"/>
  <c r="AA859" i="19"/>
  <c r="AB859" i="19"/>
  <c r="AC859" i="19"/>
  <c r="X860" i="19"/>
  <c r="Y860" i="19"/>
  <c r="Z860" i="19"/>
  <c r="AA860" i="19"/>
  <c r="AB860" i="19"/>
  <c r="AC860" i="19"/>
  <c r="X861" i="19"/>
  <c r="Y861" i="19"/>
  <c r="Z861" i="19"/>
  <c r="AA861" i="19"/>
  <c r="AB861" i="19"/>
  <c r="AC861" i="19"/>
  <c r="X862" i="19"/>
  <c r="Y862" i="19"/>
  <c r="Z862" i="19"/>
  <c r="AA862" i="19"/>
  <c r="AB862" i="19"/>
  <c r="AC862" i="19"/>
  <c r="X863" i="19"/>
  <c r="Y863" i="19"/>
  <c r="Z863" i="19"/>
  <c r="AA863" i="19"/>
  <c r="AB863" i="19"/>
  <c r="AC863" i="19"/>
  <c r="X864" i="19"/>
  <c r="Y864" i="19"/>
  <c r="Z864" i="19"/>
  <c r="AA864" i="19"/>
  <c r="AB864" i="19"/>
  <c r="AC864" i="19"/>
  <c r="X865" i="19"/>
  <c r="Y865" i="19"/>
  <c r="Z865" i="19"/>
  <c r="AA865" i="19"/>
  <c r="AB865" i="19"/>
  <c r="AC865" i="19"/>
  <c r="X866" i="19"/>
  <c r="Y866" i="19"/>
  <c r="Z866" i="19"/>
  <c r="AA866" i="19"/>
  <c r="AB866" i="19"/>
  <c r="AC866" i="19"/>
  <c r="X867" i="19"/>
  <c r="Y867" i="19"/>
  <c r="Z867" i="19"/>
  <c r="AA867" i="19"/>
  <c r="AB867" i="19"/>
  <c r="AC867" i="19"/>
  <c r="X774" i="19"/>
  <c r="Y774" i="19"/>
  <c r="Z774" i="19"/>
  <c r="AA774" i="19"/>
  <c r="AB774" i="19"/>
  <c r="AC774" i="19"/>
  <c r="X775" i="19"/>
  <c r="Y775" i="19"/>
  <c r="Z775" i="19"/>
  <c r="AA775" i="19"/>
  <c r="AB775" i="19"/>
  <c r="AC775" i="19"/>
  <c r="X776" i="19"/>
  <c r="Y776" i="19"/>
  <c r="Z776" i="19"/>
  <c r="AA776" i="19"/>
  <c r="AB776" i="19"/>
  <c r="AC776" i="19"/>
  <c r="X777" i="19"/>
  <c r="Y777" i="19"/>
  <c r="Z777" i="19"/>
  <c r="AA777" i="19"/>
  <c r="AB777" i="19"/>
  <c r="AC777" i="19"/>
  <c r="X778" i="19"/>
  <c r="Y778" i="19"/>
  <c r="Z778" i="19"/>
  <c r="AA778" i="19"/>
  <c r="AB778" i="19"/>
  <c r="AC778" i="19"/>
  <c r="X779" i="19"/>
  <c r="Y779" i="19"/>
  <c r="Z779" i="19"/>
  <c r="AA779" i="19"/>
  <c r="AB779" i="19"/>
  <c r="AC779" i="19"/>
  <c r="X780" i="19"/>
  <c r="Y780" i="19"/>
  <c r="Z780" i="19"/>
  <c r="AA780" i="19"/>
  <c r="AB780" i="19"/>
  <c r="AC780" i="19"/>
  <c r="X781" i="19"/>
  <c r="Y781" i="19"/>
  <c r="Z781" i="19"/>
  <c r="AA781" i="19"/>
  <c r="AB781" i="19"/>
  <c r="AC781" i="19"/>
  <c r="X782" i="19"/>
  <c r="Y782" i="19"/>
  <c r="Z782" i="19"/>
  <c r="AA782" i="19"/>
  <c r="AB782" i="19"/>
  <c r="AC782" i="19"/>
  <c r="X783" i="19"/>
  <c r="Y783" i="19"/>
  <c r="Z783" i="19"/>
  <c r="AA783" i="19"/>
  <c r="AB783" i="19"/>
  <c r="AC783" i="19"/>
  <c r="X784" i="19"/>
  <c r="Y784" i="19"/>
  <c r="Z784" i="19"/>
  <c r="AA784" i="19"/>
  <c r="AB784" i="19"/>
  <c r="AC784" i="19"/>
  <c r="X785" i="19"/>
  <c r="Y785" i="19"/>
  <c r="Z785" i="19"/>
  <c r="AA785" i="19"/>
  <c r="AB785" i="19"/>
  <c r="AC785" i="19"/>
  <c r="X786" i="19"/>
  <c r="Y786" i="19"/>
  <c r="Z786" i="19"/>
  <c r="AA786" i="19"/>
  <c r="AB786" i="19"/>
  <c r="AC786" i="19"/>
  <c r="X787" i="19"/>
  <c r="Y787" i="19"/>
  <c r="Z787" i="19"/>
  <c r="AA787" i="19"/>
  <c r="AB787" i="19"/>
  <c r="AC787" i="19"/>
  <c r="X788" i="19"/>
  <c r="Y788" i="19"/>
  <c r="Z788" i="19"/>
  <c r="AA788" i="19"/>
  <c r="AB788" i="19"/>
  <c r="AC788" i="19"/>
  <c r="X789" i="19"/>
  <c r="Y789" i="19"/>
  <c r="Z789" i="19"/>
  <c r="AA789" i="19"/>
  <c r="AB789" i="19"/>
  <c r="AC789" i="19"/>
  <c r="X790" i="19"/>
  <c r="Y790" i="19"/>
  <c r="Z790" i="19"/>
  <c r="AA790" i="19"/>
  <c r="AB790" i="19"/>
  <c r="AC790" i="19"/>
  <c r="X791" i="19"/>
  <c r="Y791" i="19"/>
  <c r="Z791" i="19"/>
  <c r="AA791" i="19"/>
  <c r="AB791" i="19"/>
  <c r="AC791" i="19"/>
  <c r="X792" i="19"/>
  <c r="Y792" i="19"/>
  <c r="Z792" i="19"/>
  <c r="AA792" i="19"/>
  <c r="AB792" i="19"/>
  <c r="AC792" i="19"/>
  <c r="X793" i="19"/>
  <c r="Y793" i="19"/>
  <c r="Z793" i="19"/>
  <c r="AA793" i="19"/>
  <c r="AB793" i="19"/>
  <c r="AC793" i="19"/>
  <c r="X794" i="19"/>
  <c r="Y794" i="19"/>
  <c r="Z794" i="19"/>
  <c r="AA794" i="19"/>
  <c r="AB794" i="19"/>
  <c r="AC794" i="19"/>
  <c r="X795" i="19"/>
  <c r="Y795" i="19"/>
  <c r="Z795" i="19"/>
  <c r="AA795" i="19"/>
  <c r="AB795" i="19"/>
  <c r="AC795" i="19"/>
  <c r="X796" i="19"/>
  <c r="Y796" i="19"/>
  <c r="Z796" i="19"/>
  <c r="AA796" i="19"/>
  <c r="AB796" i="19"/>
  <c r="AC796" i="19"/>
  <c r="X797" i="19"/>
  <c r="Y797" i="19"/>
  <c r="Z797" i="19"/>
  <c r="AA797" i="19"/>
  <c r="AB797" i="19"/>
  <c r="AC797" i="19"/>
  <c r="X798" i="19"/>
  <c r="Y798" i="19"/>
  <c r="Z798" i="19"/>
  <c r="AA798" i="19"/>
  <c r="AB798" i="19"/>
  <c r="AC798" i="19"/>
  <c r="X799" i="19"/>
  <c r="Y799" i="19"/>
  <c r="Z799" i="19"/>
  <c r="AA799" i="19"/>
  <c r="AB799" i="19"/>
  <c r="AC799" i="19"/>
  <c r="X800" i="19"/>
  <c r="Y800" i="19"/>
  <c r="Z800" i="19"/>
  <c r="AA800" i="19"/>
  <c r="AB800" i="19"/>
  <c r="AC800" i="19"/>
  <c r="X801" i="19"/>
  <c r="Y801" i="19"/>
  <c r="Z801" i="19"/>
  <c r="AA801" i="19"/>
  <c r="AB801" i="19"/>
  <c r="AC801" i="19"/>
  <c r="X802" i="19"/>
  <c r="Y802" i="19"/>
  <c r="Z802" i="19"/>
  <c r="AA802" i="19"/>
  <c r="AB802" i="19"/>
  <c r="AC802" i="19"/>
  <c r="X803" i="19"/>
  <c r="Y803" i="19"/>
  <c r="Z803" i="19"/>
  <c r="AA803" i="19"/>
  <c r="AB803" i="19"/>
  <c r="AC803" i="19"/>
  <c r="X804" i="19"/>
  <c r="Y804" i="19"/>
  <c r="Z804" i="19"/>
  <c r="AA804" i="19"/>
  <c r="AB804" i="19"/>
  <c r="AC804" i="19"/>
  <c r="X805" i="19"/>
  <c r="Y805" i="19"/>
  <c r="Z805" i="19"/>
  <c r="AA805" i="19"/>
  <c r="AB805" i="19"/>
  <c r="AC805" i="19"/>
  <c r="X806" i="19"/>
  <c r="Y806" i="19"/>
  <c r="Z806" i="19"/>
  <c r="AA806" i="19"/>
  <c r="AB806" i="19"/>
  <c r="AC806" i="19"/>
  <c r="X807" i="19"/>
  <c r="Y807" i="19"/>
  <c r="Z807" i="19"/>
  <c r="AA807" i="19"/>
  <c r="AB807" i="19"/>
  <c r="AC807" i="19"/>
  <c r="X808" i="19"/>
  <c r="Y808" i="19"/>
  <c r="Z808" i="19"/>
  <c r="AA808" i="19"/>
  <c r="AB808" i="19"/>
  <c r="AC808" i="19"/>
  <c r="X809" i="19"/>
  <c r="Y809" i="19"/>
  <c r="Z809" i="19"/>
  <c r="AA809" i="19"/>
  <c r="AB809" i="19"/>
  <c r="AC809" i="19"/>
  <c r="X810" i="19"/>
  <c r="Y810" i="19"/>
  <c r="Z810" i="19"/>
  <c r="AA810" i="19"/>
  <c r="AB810" i="19"/>
  <c r="AC810" i="19"/>
  <c r="X811" i="19"/>
  <c r="Y811" i="19"/>
  <c r="Z811" i="19"/>
  <c r="AA811" i="19"/>
  <c r="AB811" i="19"/>
  <c r="AC811" i="19"/>
  <c r="X812" i="19"/>
  <c r="Y812" i="19"/>
  <c r="Z812" i="19"/>
  <c r="AA812" i="19"/>
  <c r="AB812" i="19"/>
  <c r="AC812" i="19"/>
  <c r="X813" i="19"/>
  <c r="Y813" i="19"/>
  <c r="Z813" i="19"/>
  <c r="AA813" i="19"/>
  <c r="AB813" i="19"/>
  <c r="AC813" i="19"/>
  <c r="X814" i="19"/>
  <c r="Y814" i="19"/>
  <c r="Z814" i="19"/>
  <c r="AA814" i="19"/>
  <c r="AB814" i="19"/>
  <c r="AC814" i="19"/>
  <c r="X815" i="19"/>
  <c r="Y815" i="19"/>
  <c r="Z815" i="19"/>
  <c r="AA815" i="19"/>
  <c r="AB815" i="19"/>
  <c r="AC815" i="19"/>
  <c r="X816" i="19"/>
  <c r="Y816" i="19"/>
  <c r="Z816" i="19"/>
  <c r="AA816" i="19"/>
  <c r="AB816" i="19"/>
  <c r="AC816" i="19"/>
  <c r="X817" i="19"/>
  <c r="Y817" i="19"/>
  <c r="Z817" i="19"/>
  <c r="AA817" i="19"/>
  <c r="AB817" i="19"/>
  <c r="AC817" i="19"/>
  <c r="X818" i="19"/>
  <c r="Y818" i="19"/>
  <c r="Z818" i="19"/>
  <c r="AA818" i="19"/>
  <c r="AB818" i="19"/>
  <c r="AC818" i="19"/>
  <c r="X819" i="19"/>
  <c r="Y819" i="19"/>
  <c r="Z819" i="19"/>
  <c r="AA819" i="19"/>
  <c r="AB819" i="19"/>
  <c r="AC819" i="19"/>
  <c r="X820" i="19"/>
  <c r="Y820" i="19"/>
  <c r="Z820" i="19"/>
  <c r="AA820" i="19"/>
  <c r="AB820" i="19"/>
  <c r="AC820" i="19"/>
  <c r="X821" i="19"/>
  <c r="Y821" i="19"/>
  <c r="Z821" i="19"/>
  <c r="AA821" i="19"/>
  <c r="AB821" i="19"/>
  <c r="AC821" i="19"/>
  <c r="X822" i="19"/>
  <c r="Y822" i="19"/>
  <c r="Z822" i="19"/>
  <c r="AA822" i="19"/>
  <c r="AB822" i="19"/>
  <c r="AC822" i="19"/>
  <c r="X823" i="19"/>
  <c r="Y823" i="19"/>
  <c r="Z823" i="19"/>
  <c r="AA823" i="19"/>
  <c r="AB823" i="19"/>
  <c r="AC823" i="19"/>
  <c r="X824" i="19"/>
  <c r="Y824" i="19"/>
  <c r="Z824" i="19"/>
  <c r="AA824" i="19"/>
  <c r="AB824" i="19"/>
  <c r="AC824" i="19"/>
  <c r="X825" i="19"/>
  <c r="Y825" i="19"/>
  <c r="Z825" i="19"/>
  <c r="AA825" i="19"/>
  <c r="AB825" i="19"/>
  <c r="AC825" i="19"/>
  <c r="X826" i="19"/>
  <c r="Y826" i="19"/>
  <c r="Z826" i="19"/>
  <c r="AA826" i="19"/>
  <c r="AB826" i="19"/>
  <c r="AC826" i="19"/>
  <c r="X827" i="19"/>
  <c r="Y827" i="19"/>
  <c r="Z827" i="19"/>
  <c r="AA827" i="19"/>
  <c r="AB827" i="19"/>
  <c r="AC827" i="19"/>
  <c r="X828" i="19"/>
  <c r="Y828" i="19"/>
  <c r="Z828" i="19"/>
  <c r="AA828" i="19"/>
  <c r="AB828" i="19"/>
  <c r="AC828" i="19"/>
  <c r="X829" i="19"/>
  <c r="Y829" i="19"/>
  <c r="Z829" i="19"/>
  <c r="AA829" i="19"/>
  <c r="AB829" i="19"/>
  <c r="AC829" i="19"/>
  <c r="X830" i="19"/>
  <c r="Y830" i="19"/>
  <c r="Z830" i="19"/>
  <c r="AA830" i="19"/>
  <c r="AB830" i="19"/>
  <c r="AC830" i="19"/>
  <c r="X831" i="19"/>
  <c r="Y831" i="19"/>
  <c r="Z831" i="19"/>
  <c r="AA831" i="19"/>
  <c r="AB831" i="19"/>
  <c r="AC831" i="19"/>
  <c r="X832" i="19"/>
  <c r="Y832" i="19"/>
  <c r="Z832" i="19"/>
  <c r="AA832" i="19"/>
  <c r="AB832" i="19"/>
  <c r="AC832" i="19"/>
  <c r="X833" i="19"/>
  <c r="Y833" i="19"/>
  <c r="Z833" i="19"/>
  <c r="AA833" i="19"/>
  <c r="AB833" i="19"/>
  <c r="AC833" i="19"/>
  <c r="X834" i="19"/>
  <c r="Y834" i="19"/>
  <c r="Z834" i="19"/>
  <c r="AA834" i="19"/>
  <c r="AB834" i="19"/>
  <c r="AC834" i="19"/>
  <c r="X835" i="19"/>
  <c r="Y835" i="19"/>
  <c r="Z835" i="19"/>
  <c r="AA835" i="19"/>
  <c r="AB835" i="19"/>
  <c r="AC835" i="19"/>
  <c r="X836" i="19"/>
  <c r="Y836" i="19"/>
  <c r="Z836" i="19"/>
  <c r="AA836" i="19"/>
  <c r="AB836" i="19"/>
  <c r="AC836" i="19"/>
  <c r="X837" i="19"/>
  <c r="Y837" i="19"/>
  <c r="Z837" i="19"/>
  <c r="AA837" i="19"/>
  <c r="AB837" i="19"/>
  <c r="AC837" i="19"/>
  <c r="X838" i="19"/>
  <c r="Y838" i="19"/>
  <c r="Z838" i="19"/>
  <c r="AA838" i="19"/>
  <c r="AB838" i="19"/>
  <c r="AC838" i="19"/>
  <c r="X839" i="19"/>
  <c r="Y839" i="19"/>
  <c r="Z839" i="19"/>
  <c r="AA839" i="19"/>
  <c r="AB839" i="19"/>
  <c r="AC839" i="19"/>
  <c r="X840" i="19"/>
  <c r="Y840" i="19"/>
  <c r="Z840" i="19"/>
  <c r="AA840" i="19"/>
  <c r="AB840" i="19"/>
  <c r="AC840" i="19"/>
  <c r="X841" i="19"/>
  <c r="Y841" i="19"/>
  <c r="Z841" i="19"/>
  <c r="AA841" i="19"/>
  <c r="AB841" i="19"/>
  <c r="AC841" i="19"/>
  <c r="X842" i="19"/>
  <c r="Y842" i="19"/>
  <c r="Z842" i="19"/>
  <c r="AA842" i="19"/>
  <c r="AB842" i="19"/>
  <c r="AC842" i="19"/>
  <c r="X843" i="19"/>
  <c r="Y843" i="19"/>
  <c r="Z843" i="19"/>
  <c r="AA843" i="19"/>
  <c r="AB843" i="19"/>
  <c r="AC843" i="19"/>
  <c r="X844" i="19"/>
  <c r="Y844" i="19"/>
  <c r="Z844" i="19"/>
  <c r="AA844" i="19"/>
  <c r="AB844" i="19"/>
  <c r="AC844" i="19"/>
  <c r="X845" i="19"/>
  <c r="Y845" i="19"/>
  <c r="Z845" i="19"/>
  <c r="AA845" i="19"/>
  <c r="AB845" i="19"/>
  <c r="AC845" i="19"/>
  <c r="X846" i="19"/>
  <c r="Y846" i="19"/>
  <c r="Z846" i="19"/>
  <c r="AA846" i="19"/>
  <c r="AB846" i="19"/>
  <c r="AC846" i="19"/>
  <c r="X847" i="19"/>
  <c r="Y847" i="19"/>
  <c r="Z847" i="19"/>
  <c r="AA847" i="19"/>
  <c r="AB847" i="19"/>
  <c r="AC847" i="19"/>
  <c r="X848" i="19"/>
  <c r="Y848" i="19"/>
  <c r="Z848" i="19"/>
  <c r="AA848" i="19"/>
  <c r="AB848" i="19"/>
  <c r="AC848" i="19"/>
  <c r="X849" i="19"/>
  <c r="Y849" i="19"/>
  <c r="Z849" i="19"/>
  <c r="AA849" i="19"/>
  <c r="AB849" i="19"/>
  <c r="AC849" i="19"/>
  <c r="X850" i="19"/>
  <c r="Y850" i="19"/>
  <c r="Z850" i="19"/>
  <c r="AA850" i="19"/>
  <c r="AB850" i="19"/>
  <c r="AC850" i="19"/>
  <c r="X851" i="19"/>
  <c r="Y851" i="19"/>
  <c r="Z851" i="19"/>
  <c r="AA851" i="19"/>
  <c r="AB851" i="19"/>
  <c r="AC851" i="19"/>
  <c r="X852" i="19"/>
  <c r="Y852" i="19"/>
  <c r="Z852" i="19"/>
  <c r="AA852" i="19"/>
  <c r="AB852" i="19"/>
  <c r="AC852" i="19"/>
  <c r="X853" i="19"/>
  <c r="Y853" i="19"/>
  <c r="Z853" i="19"/>
  <c r="AA853" i="19"/>
  <c r="AB853" i="19"/>
  <c r="AC853" i="19"/>
  <c r="X854" i="19"/>
  <c r="Y854" i="19"/>
  <c r="Z854" i="19"/>
  <c r="AA854" i="19"/>
  <c r="AB854" i="19"/>
  <c r="AC854" i="19"/>
  <c r="X855" i="19"/>
  <c r="Y855" i="19"/>
  <c r="Z855" i="19"/>
  <c r="AA855" i="19"/>
  <c r="AB855" i="19"/>
  <c r="AC855" i="19"/>
  <c r="X856" i="19"/>
  <c r="Y856" i="19"/>
  <c r="Z856" i="19"/>
  <c r="AA856" i="19"/>
  <c r="AB856" i="19"/>
  <c r="AC856" i="19"/>
  <c r="X857" i="19"/>
  <c r="Y857" i="19"/>
  <c r="Z857" i="19"/>
  <c r="AA857" i="19"/>
  <c r="AB857" i="19"/>
  <c r="AC857" i="19"/>
  <c r="X764" i="19"/>
  <c r="Y764" i="19"/>
  <c r="Z764" i="19"/>
  <c r="AA764" i="19"/>
  <c r="AB764" i="19"/>
  <c r="AC764" i="19"/>
  <c r="X765" i="19"/>
  <c r="Y765" i="19"/>
  <c r="Z765" i="19"/>
  <c r="AA765" i="19"/>
  <c r="AB765" i="19"/>
  <c r="AC765" i="19"/>
  <c r="X766" i="19"/>
  <c r="Y766" i="19"/>
  <c r="Z766" i="19"/>
  <c r="AA766" i="19"/>
  <c r="AB766" i="19"/>
  <c r="AC766" i="19"/>
  <c r="X767" i="19"/>
  <c r="Y767" i="19"/>
  <c r="Z767" i="19"/>
  <c r="AA767" i="19"/>
  <c r="AB767" i="19"/>
  <c r="AC767" i="19"/>
  <c r="X768" i="19"/>
  <c r="Y768" i="19"/>
  <c r="Z768" i="19"/>
  <c r="AA768" i="19"/>
  <c r="AB768" i="19"/>
  <c r="AC768" i="19"/>
  <c r="X769" i="19"/>
  <c r="Y769" i="19"/>
  <c r="Z769" i="19"/>
  <c r="AA769" i="19"/>
  <c r="AB769" i="19"/>
  <c r="AC769" i="19"/>
  <c r="X770" i="19"/>
  <c r="Y770" i="19"/>
  <c r="Z770" i="19"/>
  <c r="AA770" i="19"/>
  <c r="AB770" i="19"/>
  <c r="AC770" i="19"/>
  <c r="X771" i="19"/>
  <c r="Y771" i="19"/>
  <c r="Z771" i="19"/>
  <c r="AA771" i="19"/>
  <c r="AB771" i="19"/>
  <c r="AC771" i="19"/>
  <c r="X772" i="19"/>
  <c r="Y772" i="19"/>
  <c r="Z772" i="19"/>
  <c r="AA772" i="19"/>
  <c r="AB772" i="19"/>
  <c r="AC772" i="19"/>
  <c r="X773" i="19"/>
  <c r="Y773" i="19"/>
  <c r="Z773" i="19"/>
  <c r="AA773" i="19"/>
  <c r="AB773" i="19"/>
  <c r="AC773" i="19"/>
  <c r="X731" i="19"/>
  <c r="Y731" i="19"/>
  <c r="Z731" i="19"/>
  <c r="AA731" i="19"/>
  <c r="AB731" i="19"/>
  <c r="AC731" i="19"/>
  <c r="X732" i="19"/>
  <c r="Y732" i="19"/>
  <c r="Z732" i="19"/>
  <c r="AA732" i="19"/>
  <c r="AB732" i="19"/>
  <c r="AC732" i="19"/>
  <c r="X733" i="19"/>
  <c r="Y733" i="19"/>
  <c r="Z733" i="19"/>
  <c r="AA733" i="19"/>
  <c r="AB733" i="19"/>
  <c r="AC733" i="19"/>
  <c r="X734" i="19"/>
  <c r="Y734" i="19"/>
  <c r="Z734" i="19"/>
  <c r="AA734" i="19"/>
  <c r="AB734" i="19"/>
  <c r="AC734" i="19"/>
  <c r="X735" i="19"/>
  <c r="Y735" i="19"/>
  <c r="Z735" i="19"/>
  <c r="AA735" i="19"/>
  <c r="AB735" i="19"/>
  <c r="AC735" i="19"/>
  <c r="X736" i="19"/>
  <c r="Y736" i="19"/>
  <c r="Z736" i="19"/>
  <c r="AA736" i="19"/>
  <c r="AB736" i="19"/>
  <c r="AC736" i="19"/>
  <c r="X737" i="19"/>
  <c r="Y737" i="19"/>
  <c r="Z737" i="19"/>
  <c r="AA737" i="19"/>
  <c r="AB737" i="19"/>
  <c r="AC737" i="19"/>
  <c r="X738" i="19"/>
  <c r="Y738" i="19"/>
  <c r="Z738" i="19"/>
  <c r="AA738" i="19"/>
  <c r="AB738" i="19"/>
  <c r="AC738" i="19"/>
  <c r="X739" i="19"/>
  <c r="Y739" i="19"/>
  <c r="Z739" i="19"/>
  <c r="AA739" i="19"/>
  <c r="AB739" i="19"/>
  <c r="AC739" i="19"/>
  <c r="X740" i="19"/>
  <c r="Y740" i="19"/>
  <c r="Z740" i="19"/>
  <c r="AA740" i="19"/>
  <c r="AB740" i="19"/>
  <c r="AC740" i="19"/>
  <c r="X721" i="19"/>
  <c r="Y721" i="19"/>
  <c r="Z721" i="19"/>
  <c r="AA721" i="19"/>
  <c r="AB721" i="19"/>
  <c r="AC721" i="19"/>
  <c r="X722" i="19"/>
  <c r="Y722" i="19"/>
  <c r="Z722" i="19"/>
  <c r="AA722" i="19"/>
  <c r="AB722" i="19"/>
  <c r="AC722" i="19"/>
  <c r="X723" i="19"/>
  <c r="Y723" i="19"/>
  <c r="Z723" i="19"/>
  <c r="AA723" i="19"/>
  <c r="AB723" i="19"/>
  <c r="AC723" i="19"/>
  <c r="X724" i="19"/>
  <c r="Y724" i="19"/>
  <c r="Z724" i="19"/>
  <c r="AA724" i="19"/>
  <c r="AB724" i="19"/>
  <c r="AC724" i="19"/>
  <c r="X725" i="19"/>
  <c r="Y725" i="19"/>
  <c r="Z725" i="19"/>
  <c r="AA725" i="19"/>
  <c r="AB725" i="19"/>
  <c r="AC725" i="19"/>
  <c r="X726" i="19"/>
  <c r="Y726" i="19"/>
  <c r="Z726" i="19"/>
  <c r="AA726" i="19"/>
  <c r="AB726" i="19"/>
  <c r="AC726" i="19"/>
  <c r="X727" i="19"/>
  <c r="Y727" i="19"/>
  <c r="Z727" i="19"/>
  <c r="AA727" i="19"/>
  <c r="AB727" i="19"/>
  <c r="AC727" i="19"/>
  <c r="X728" i="19"/>
  <c r="Y728" i="19"/>
  <c r="Z728" i="19"/>
  <c r="AA728" i="19"/>
  <c r="AB728" i="19"/>
  <c r="AC728" i="19"/>
  <c r="X729" i="19"/>
  <c r="Y729" i="19"/>
  <c r="Z729" i="19"/>
  <c r="AA729" i="19"/>
  <c r="AB729" i="19"/>
  <c r="AC729" i="19"/>
  <c r="X730" i="19"/>
  <c r="Y730" i="19"/>
  <c r="Z730" i="19"/>
  <c r="AA730" i="19"/>
  <c r="AB730" i="19"/>
  <c r="AC730" i="19"/>
  <c r="X711" i="19"/>
  <c r="Y711" i="19"/>
  <c r="Z711" i="19"/>
  <c r="AA711" i="19"/>
  <c r="AB711" i="19"/>
  <c r="AC711" i="19"/>
  <c r="X712" i="19"/>
  <c r="Y712" i="19"/>
  <c r="Z712" i="19"/>
  <c r="AA712" i="19"/>
  <c r="AB712" i="19"/>
  <c r="AC712" i="19"/>
  <c r="X713" i="19"/>
  <c r="Y713" i="19"/>
  <c r="Z713" i="19"/>
  <c r="AA713" i="19"/>
  <c r="AB713" i="19"/>
  <c r="AC713" i="19"/>
  <c r="X714" i="19"/>
  <c r="Y714" i="19"/>
  <c r="Z714" i="19"/>
  <c r="AA714" i="19"/>
  <c r="AB714" i="19"/>
  <c r="AC714" i="19"/>
  <c r="X715" i="19"/>
  <c r="Y715" i="19"/>
  <c r="Z715" i="19"/>
  <c r="AA715" i="19"/>
  <c r="AB715" i="19"/>
  <c r="AC715" i="19"/>
  <c r="X716" i="19"/>
  <c r="Y716" i="19"/>
  <c r="Z716" i="19"/>
  <c r="AA716" i="19"/>
  <c r="AB716" i="19"/>
  <c r="AC716" i="19"/>
  <c r="X717" i="19"/>
  <c r="Y717" i="19"/>
  <c r="Z717" i="19"/>
  <c r="AA717" i="19"/>
  <c r="AB717" i="19"/>
  <c r="AC717" i="19"/>
  <c r="X718" i="19"/>
  <c r="Y718" i="19"/>
  <c r="Z718" i="19"/>
  <c r="AA718" i="19"/>
  <c r="AB718" i="19"/>
  <c r="AC718" i="19"/>
  <c r="X719" i="19"/>
  <c r="Y719" i="19"/>
  <c r="Z719" i="19"/>
  <c r="AA719" i="19"/>
  <c r="AB719" i="19"/>
  <c r="AC719" i="19"/>
  <c r="X720" i="19"/>
  <c r="Y720" i="19"/>
  <c r="Z720" i="19"/>
  <c r="AA720" i="19"/>
  <c r="AB720" i="19"/>
  <c r="AC720" i="19"/>
  <c r="X701" i="19"/>
  <c r="Y701" i="19"/>
  <c r="Z701" i="19"/>
  <c r="AA701" i="19"/>
  <c r="AB701" i="19"/>
  <c r="AC701" i="19"/>
  <c r="X702" i="19"/>
  <c r="Y702" i="19"/>
  <c r="Z702" i="19"/>
  <c r="AA702" i="19"/>
  <c r="AB702" i="19"/>
  <c r="AC702" i="19"/>
  <c r="X703" i="19"/>
  <c r="Y703" i="19"/>
  <c r="Z703" i="19"/>
  <c r="AA703" i="19"/>
  <c r="AB703" i="19"/>
  <c r="AC703" i="19"/>
  <c r="X704" i="19"/>
  <c r="Y704" i="19"/>
  <c r="Z704" i="19"/>
  <c r="AA704" i="19"/>
  <c r="AB704" i="19"/>
  <c r="AC704" i="19"/>
  <c r="X705" i="19"/>
  <c r="Y705" i="19"/>
  <c r="Z705" i="19"/>
  <c r="AA705" i="19"/>
  <c r="AB705" i="19"/>
  <c r="AC705" i="19"/>
  <c r="X706" i="19"/>
  <c r="Y706" i="19"/>
  <c r="Z706" i="19"/>
  <c r="AA706" i="19"/>
  <c r="AB706" i="19"/>
  <c r="AC706" i="19"/>
  <c r="X707" i="19"/>
  <c r="Y707" i="19"/>
  <c r="Z707" i="19"/>
  <c r="AA707" i="19"/>
  <c r="AB707" i="19"/>
  <c r="AC707" i="19"/>
  <c r="X708" i="19"/>
  <c r="Y708" i="19"/>
  <c r="Z708" i="19"/>
  <c r="AA708" i="19"/>
  <c r="AB708" i="19"/>
  <c r="AC708" i="19"/>
  <c r="X709" i="19"/>
  <c r="Y709" i="19"/>
  <c r="Z709" i="19"/>
  <c r="AA709" i="19"/>
  <c r="AB709" i="19"/>
  <c r="AC709" i="19"/>
  <c r="X710" i="19"/>
  <c r="Y710" i="19"/>
  <c r="Z710" i="19"/>
  <c r="AA710" i="19"/>
  <c r="AB710" i="19"/>
  <c r="AC710" i="19"/>
  <c r="X691" i="19"/>
  <c r="Y691" i="19"/>
  <c r="Z691" i="19"/>
  <c r="AA691" i="19"/>
  <c r="AB691" i="19"/>
  <c r="AC691" i="19"/>
  <c r="X692" i="19"/>
  <c r="Y692" i="19"/>
  <c r="Z692" i="19"/>
  <c r="AA692" i="19"/>
  <c r="AB692" i="19"/>
  <c r="AC692" i="19"/>
  <c r="X693" i="19"/>
  <c r="Y693" i="19"/>
  <c r="Z693" i="19"/>
  <c r="AA693" i="19"/>
  <c r="AB693" i="19"/>
  <c r="AC693" i="19"/>
  <c r="X694" i="19"/>
  <c r="Y694" i="19"/>
  <c r="Z694" i="19"/>
  <c r="AA694" i="19"/>
  <c r="AB694" i="19"/>
  <c r="AC694" i="19"/>
  <c r="X695" i="19"/>
  <c r="Y695" i="19"/>
  <c r="Z695" i="19"/>
  <c r="AA695" i="19"/>
  <c r="AB695" i="19"/>
  <c r="AC695" i="19"/>
  <c r="X696" i="19"/>
  <c r="Y696" i="19"/>
  <c r="Z696" i="19"/>
  <c r="AA696" i="19"/>
  <c r="AB696" i="19"/>
  <c r="AC696" i="19"/>
  <c r="X697" i="19"/>
  <c r="Y697" i="19"/>
  <c r="Z697" i="19"/>
  <c r="AA697" i="19"/>
  <c r="AB697" i="19"/>
  <c r="AC697" i="19"/>
  <c r="X698" i="19"/>
  <c r="Y698" i="19"/>
  <c r="Z698" i="19"/>
  <c r="AA698" i="19"/>
  <c r="AB698" i="19"/>
  <c r="AC698" i="19"/>
  <c r="X699" i="19"/>
  <c r="Y699" i="19"/>
  <c r="Z699" i="19"/>
  <c r="AA699" i="19"/>
  <c r="AB699" i="19"/>
  <c r="AC699" i="19"/>
  <c r="X700" i="19"/>
  <c r="Y700" i="19"/>
  <c r="Z700" i="19"/>
  <c r="AA700" i="19"/>
  <c r="AB700" i="19"/>
  <c r="AC700" i="19"/>
  <c r="X680" i="19"/>
  <c r="Y680" i="19"/>
  <c r="Z680" i="19"/>
  <c r="AA680" i="19"/>
  <c r="AB680" i="19"/>
  <c r="AC680" i="19"/>
  <c r="X681" i="19"/>
  <c r="Y681" i="19"/>
  <c r="Z681" i="19"/>
  <c r="AA681" i="19"/>
  <c r="AB681" i="19"/>
  <c r="AC681" i="19"/>
  <c r="X682" i="19"/>
  <c r="Y682" i="19"/>
  <c r="Z682" i="19"/>
  <c r="AA682" i="19"/>
  <c r="AB682" i="19"/>
  <c r="AC682" i="19"/>
  <c r="X683" i="19"/>
  <c r="Y683" i="19"/>
  <c r="Z683" i="19"/>
  <c r="AA683" i="19"/>
  <c r="AB683" i="19"/>
  <c r="AC683" i="19"/>
  <c r="X684" i="19"/>
  <c r="Y684" i="19"/>
  <c r="Z684" i="19"/>
  <c r="AA684" i="19"/>
  <c r="AB684" i="19"/>
  <c r="AC684" i="19"/>
  <c r="X685" i="19"/>
  <c r="Y685" i="19"/>
  <c r="Z685" i="19"/>
  <c r="AA685" i="19"/>
  <c r="AB685" i="19"/>
  <c r="AC685" i="19"/>
  <c r="X686" i="19"/>
  <c r="Y686" i="19"/>
  <c r="Z686" i="19"/>
  <c r="AA686" i="19"/>
  <c r="AB686" i="19"/>
  <c r="AC686" i="19"/>
  <c r="X687" i="19"/>
  <c r="Y687" i="19"/>
  <c r="Z687" i="19"/>
  <c r="AA687" i="19"/>
  <c r="AB687" i="19"/>
  <c r="AC687" i="19"/>
  <c r="X688" i="19"/>
  <c r="Y688" i="19"/>
  <c r="Z688" i="19"/>
  <c r="AA688" i="19"/>
  <c r="AB688" i="19"/>
  <c r="AC688" i="19"/>
  <c r="X689" i="19"/>
  <c r="Y689" i="19"/>
  <c r="Z689" i="19"/>
  <c r="AA689" i="19"/>
  <c r="AB689" i="19"/>
  <c r="AC689" i="19"/>
  <c r="X690" i="19"/>
  <c r="Y690" i="19"/>
  <c r="Z690" i="19"/>
  <c r="AA690" i="19"/>
  <c r="AB690" i="19"/>
  <c r="AC690" i="19"/>
  <c r="X584" i="19"/>
  <c r="Y584" i="19"/>
  <c r="Z584" i="19"/>
  <c r="AA584" i="19"/>
  <c r="AB584" i="19"/>
  <c r="AC584" i="19"/>
  <c r="X585" i="19"/>
  <c r="Y585" i="19"/>
  <c r="Z585" i="19"/>
  <c r="AA585" i="19"/>
  <c r="AB585" i="19"/>
  <c r="AC585" i="19"/>
  <c r="X586" i="19"/>
  <c r="Y586" i="19"/>
  <c r="Z586" i="19"/>
  <c r="AA586" i="19"/>
  <c r="AB586" i="19"/>
  <c r="AC586" i="19"/>
  <c r="X587" i="19"/>
  <c r="Y587" i="19"/>
  <c r="Z587" i="19"/>
  <c r="AA587" i="19"/>
  <c r="AB587" i="19"/>
  <c r="AC587" i="19"/>
  <c r="X588" i="19"/>
  <c r="Y588" i="19"/>
  <c r="Z588" i="19"/>
  <c r="AA588" i="19"/>
  <c r="AB588" i="19"/>
  <c r="AC588" i="19"/>
  <c r="X589" i="19"/>
  <c r="Y589" i="19"/>
  <c r="Z589" i="19"/>
  <c r="AA589" i="19"/>
  <c r="AB589" i="19"/>
  <c r="AC589" i="19"/>
  <c r="X590" i="19"/>
  <c r="Y590" i="19"/>
  <c r="Z590" i="19"/>
  <c r="AA590" i="19"/>
  <c r="AB590" i="19"/>
  <c r="AC590" i="19"/>
  <c r="X591" i="19"/>
  <c r="Y591" i="19"/>
  <c r="Z591" i="19"/>
  <c r="AA591" i="19"/>
  <c r="AB591" i="19"/>
  <c r="AC591" i="19"/>
  <c r="X592" i="19"/>
  <c r="Y592" i="19"/>
  <c r="Z592" i="19"/>
  <c r="AA592" i="19"/>
  <c r="AB592" i="19"/>
  <c r="AC592" i="19"/>
  <c r="X593" i="19"/>
  <c r="Y593" i="19"/>
  <c r="Z593" i="19"/>
  <c r="AA593" i="19"/>
  <c r="AB593" i="19"/>
  <c r="AC593" i="19"/>
  <c r="X594" i="19"/>
  <c r="Y594" i="19"/>
  <c r="Z594" i="19"/>
  <c r="AA594" i="19"/>
  <c r="AB594" i="19"/>
  <c r="AC594" i="19"/>
  <c r="X595" i="19"/>
  <c r="Y595" i="19"/>
  <c r="Z595" i="19"/>
  <c r="AA595" i="19"/>
  <c r="AB595" i="19"/>
  <c r="AC595" i="19"/>
  <c r="X596" i="19"/>
  <c r="Y596" i="19"/>
  <c r="Z596" i="19"/>
  <c r="AA596" i="19"/>
  <c r="AB596" i="19"/>
  <c r="AC596" i="19"/>
  <c r="X597" i="19"/>
  <c r="Y597" i="19"/>
  <c r="Z597" i="19"/>
  <c r="AA597" i="19"/>
  <c r="AB597" i="19"/>
  <c r="AC597" i="19"/>
  <c r="X598" i="19"/>
  <c r="Y598" i="19"/>
  <c r="Z598" i="19"/>
  <c r="AA598" i="19"/>
  <c r="AB598" i="19"/>
  <c r="AC598" i="19"/>
  <c r="X599" i="19"/>
  <c r="Y599" i="19"/>
  <c r="Z599" i="19"/>
  <c r="AA599" i="19"/>
  <c r="AB599" i="19"/>
  <c r="AC599" i="19"/>
  <c r="X600" i="19"/>
  <c r="Y600" i="19"/>
  <c r="Z600" i="19"/>
  <c r="AA600" i="19"/>
  <c r="AB600" i="19"/>
  <c r="AC600" i="19"/>
  <c r="X601" i="19"/>
  <c r="Y601" i="19"/>
  <c r="Z601" i="19"/>
  <c r="AA601" i="19"/>
  <c r="AB601" i="19"/>
  <c r="AC601" i="19"/>
  <c r="X602" i="19"/>
  <c r="Y602" i="19"/>
  <c r="Z602" i="19"/>
  <c r="AA602" i="19"/>
  <c r="AB602" i="19"/>
  <c r="AC602" i="19"/>
  <c r="X603" i="19"/>
  <c r="Y603" i="19"/>
  <c r="Z603" i="19"/>
  <c r="AA603" i="19"/>
  <c r="AB603" i="19"/>
  <c r="AC603" i="19"/>
  <c r="X604" i="19"/>
  <c r="Y604" i="19"/>
  <c r="Z604" i="19"/>
  <c r="AA604" i="19"/>
  <c r="AB604" i="19"/>
  <c r="AC604" i="19"/>
  <c r="X605" i="19"/>
  <c r="Y605" i="19"/>
  <c r="Z605" i="19"/>
  <c r="AA605" i="19"/>
  <c r="AB605" i="19"/>
  <c r="AC605" i="19"/>
  <c r="X606" i="19"/>
  <c r="Y606" i="19"/>
  <c r="Z606" i="19"/>
  <c r="AA606" i="19"/>
  <c r="AB606" i="19"/>
  <c r="AC606" i="19"/>
  <c r="X607" i="19"/>
  <c r="Y607" i="19"/>
  <c r="Z607" i="19"/>
  <c r="AA607" i="19"/>
  <c r="AB607" i="19"/>
  <c r="AC607" i="19"/>
  <c r="X608" i="19"/>
  <c r="Y608" i="19"/>
  <c r="Z608" i="19"/>
  <c r="AA608" i="19"/>
  <c r="AB608" i="19"/>
  <c r="AC608" i="19"/>
  <c r="X609" i="19"/>
  <c r="Y609" i="19"/>
  <c r="Z609" i="19"/>
  <c r="AA609" i="19"/>
  <c r="AB609" i="19"/>
  <c r="AC609" i="19"/>
  <c r="X610" i="19"/>
  <c r="Y610" i="19"/>
  <c r="Z610" i="19"/>
  <c r="AA610" i="19"/>
  <c r="AB610" i="19"/>
  <c r="AC610" i="19"/>
  <c r="X611" i="19"/>
  <c r="Y611" i="19"/>
  <c r="Z611" i="19"/>
  <c r="AA611" i="19"/>
  <c r="AB611" i="19"/>
  <c r="AC611" i="19"/>
  <c r="X612" i="19"/>
  <c r="Y612" i="19"/>
  <c r="Z612" i="19"/>
  <c r="AA612" i="19"/>
  <c r="AB612" i="19"/>
  <c r="AC612" i="19"/>
  <c r="X613" i="19"/>
  <c r="Y613" i="19"/>
  <c r="Z613" i="19"/>
  <c r="AA613" i="19"/>
  <c r="AB613" i="19"/>
  <c r="AC613" i="19"/>
  <c r="X614" i="19"/>
  <c r="Y614" i="19"/>
  <c r="Z614" i="19"/>
  <c r="AA614" i="19"/>
  <c r="AB614" i="19"/>
  <c r="AC614" i="19"/>
  <c r="X615" i="19"/>
  <c r="Y615" i="19"/>
  <c r="Z615" i="19"/>
  <c r="AA615" i="19"/>
  <c r="AB615" i="19"/>
  <c r="AC615" i="19"/>
  <c r="X616" i="19"/>
  <c r="Y616" i="19"/>
  <c r="Z616" i="19"/>
  <c r="AA616" i="19"/>
  <c r="AB616" i="19"/>
  <c r="AC616" i="19"/>
  <c r="X617" i="19"/>
  <c r="Y617" i="19"/>
  <c r="Z617" i="19"/>
  <c r="AA617" i="19"/>
  <c r="AB617" i="19"/>
  <c r="AC617" i="19"/>
  <c r="X618" i="19"/>
  <c r="Y618" i="19"/>
  <c r="Z618" i="19"/>
  <c r="AA618" i="19"/>
  <c r="AB618" i="19"/>
  <c r="AC618" i="19"/>
  <c r="X619" i="19"/>
  <c r="Y619" i="19"/>
  <c r="Z619" i="19"/>
  <c r="AA619" i="19"/>
  <c r="AB619" i="19"/>
  <c r="AC619" i="19"/>
  <c r="X620" i="19"/>
  <c r="Y620" i="19"/>
  <c r="Z620" i="19"/>
  <c r="AA620" i="19"/>
  <c r="AB620" i="19"/>
  <c r="AC620" i="19"/>
  <c r="X621" i="19"/>
  <c r="Y621" i="19"/>
  <c r="Z621" i="19"/>
  <c r="AA621" i="19"/>
  <c r="AB621" i="19"/>
  <c r="AC621" i="19"/>
  <c r="X622" i="19"/>
  <c r="Y622" i="19"/>
  <c r="Z622" i="19"/>
  <c r="AA622" i="19"/>
  <c r="AB622" i="19"/>
  <c r="AC622" i="19"/>
  <c r="X623" i="19"/>
  <c r="Y623" i="19"/>
  <c r="Z623" i="19"/>
  <c r="AA623" i="19"/>
  <c r="AB623" i="19"/>
  <c r="AC623" i="19"/>
  <c r="X624" i="19"/>
  <c r="Y624" i="19"/>
  <c r="Z624" i="19"/>
  <c r="AA624" i="19"/>
  <c r="AB624" i="19"/>
  <c r="AC624" i="19"/>
  <c r="X625" i="19"/>
  <c r="Y625" i="19"/>
  <c r="Z625" i="19"/>
  <c r="AA625" i="19"/>
  <c r="AB625" i="19"/>
  <c r="AC625" i="19"/>
  <c r="X626" i="19"/>
  <c r="Y626" i="19"/>
  <c r="Z626" i="19"/>
  <c r="AA626" i="19"/>
  <c r="AB626" i="19"/>
  <c r="AC626" i="19"/>
  <c r="X627" i="19"/>
  <c r="Y627" i="19"/>
  <c r="Z627" i="19"/>
  <c r="AA627" i="19"/>
  <c r="AB627" i="19"/>
  <c r="AC627" i="19"/>
  <c r="X628" i="19"/>
  <c r="Y628" i="19"/>
  <c r="Z628" i="19"/>
  <c r="AA628" i="19"/>
  <c r="AB628" i="19"/>
  <c r="AC628" i="19"/>
  <c r="X629" i="19"/>
  <c r="Y629" i="19"/>
  <c r="Z629" i="19"/>
  <c r="AA629" i="19"/>
  <c r="AB629" i="19"/>
  <c r="AC629" i="19"/>
  <c r="X630" i="19"/>
  <c r="Y630" i="19"/>
  <c r="Z630" i="19"/>
  <c r="AA630" i="19"/>
  <c r="AB630" i="19"/>
  <c r="AC630" i="19"/>
  <c r="X631" i="19"/>
  <c r="Y631" i="19"/>
  <c r="Z631" i="19"/>
  <c r="AA631" i="19"/>
  <c r="AB631" i="19"/>
  <c r="AC631" i="19"/>
  <c r="X632" i="19"/>
  <c r="Y632" i="19"/>
  <c r="Z632" i="19"/>
  <c r="AA632" i="19"/>
  <c r="AB632" i="19"/>
  <c r="AC632" i="19"/>
  <c r="X633" i="19"/>
  <c r="Y633" i="19"/>
  <c r="Z633" i="19"/>
  <c r="AA633" i="19"/>
  <c r="AB633" i="19"/>
  <c r="AC633" i="19"/>
  <c r="X634" i="19"/>
  <c r="Y634" i="19"/>
  <c r="Z634" i="19"/>
  <c r="AA634" i="19"/>
  <c r="AB634" i="19"/>
  <c r="AC634" i="19"/>
  <c r="X635" i="19"/>
  <c r="Y635" i="19"/>
  <c r="Z635" i="19"/>
  <c r="AA635" i="19"/>
  <c r="AB635" i="19"/>
  <c r="AC635" i="19"/>
  <c r="X636" i="19"/>
  <c r="Y636" i="19"/>
  <c r="Z636" i="19"/>
  <c r="AA636" i="19"/>
  <c r="AB636" i="19"/>
  <c r="AC636" i="19"/>
  <c r="X637" i="19"/>
  <c r="Y637" i="19"/>
  <c r="Z637" i="19"/>
  <c r="AA637" i="19"/>
  <c r="AB637" i="19"/>
  <c r="AC637" i="19"/>
  <c r="X638" i="19"/>
  <c r="Y638" i="19"/>
  <c r="Z638" i="19"/>
  <c r="AA638" i="19"/>
  <c r="AB638" i="19"/>
  <c r="AC638" i="19"/>
  <c r="X639" i="19"/>
  <c r="Y639" i="19"/>
  <c r="Z639" i="19"/>
  <c r="AA639" i="19"/>
  <c r="AB639" i="19"/>
  <c r="AC639" i="19"/>
  <c r="X640" i="19"/>
  <c r="Y640" i="19"/>
  <c r="Z640" i="19"/>
  <c r="AA640" i="19"/>
  <c r="AB640" i="19"/>
  <c r="AC640" i="19"/>
  <c r="X641" i="19"/>
  <c r="Y641" i="19"/>
  <c r="Z641" i="19"/>
  <c r="AA641" i="19"/>
  <c r="AB641" i="19"/>
  <c r="AC641" i="19"/>
  <c r="X642" i="19"/>
  <c r="Y642" i="19"/>
  <c r="Z642" i="19"/>
  <c r="AA642" i="19"/>
  <c r="AB642" i="19"/>
  <c r="AC642" i="19"/>
  <c r="X643" i="19"/>
  <c r="Y643" i="19"/>
  <c r="Z643" i="19"/>
  <c r="AA643" i="19"/>
  <c r="AB643" i="19"/>
  <c r="AC643" i="19"/>
  <c r="X644" i="19"/>
  <c r="Y644" i="19"/>
  <c r="Z644" i="19"/>
  <c r="AA644" i="19"/>
  <c r="AB644" i="19"/>
  <c r="AC644" i="19"/>
  <c r="X645" i="19"/>
  <c r="Y645" i="19"/>
  <c r="Z645" i="19"/>
  <c r="AA645" i="19"/>
  <c r="AB645" i="19"/>
  <c r="AC645" i="19"/>
  <c r="X646" i="19"/>
  <c r="Y646" i="19"/>
  <c r="Z646" i="19"/>
  <c r="AA646" i="19"/>
  <c r="AB646" i="19"/>
  <c r="AC646" i="19"/>
  <c r="X647" i="19"/>
  <c r="Y647" i="19"/>
  <c r="Z647" i="19"/>
  <c r="AA647" i="19"/>
  <c r="AB647" i="19"/>
  <c r="AC647" i="19"/>
  <c r="X648" i="19"/>
  <c r="Y648" i="19"/>
  <c r="Z648" i="19"/>
  <c r="AA648" i="19"/>
  <c r="AB648" i="19"/>
  <c r="AC648" i="19"/>
  <c r="X649" i="19"/>
  <c r="Y649" i="19"/>
  <c r="Z649" i="19"/>
  <c r="AA649" i="19"/>
  <c r="AB649" i="19"/>
  <c r="AC649" i="19"/>
  <c r="X650" i="19"/>
  <c r="Y650" i="19"/>
  <c r="Z650" i="19"/>
  <c r="AA650" i="19"/>
  <c r="AB650" i="19"/>
  <c r="AC650" i="19"/>
  <c r="X651" i="19"/>
  <c r="Y651" i="19"/>
  <c r="Z651" i="19"/>
  <c r="AA651" i="19"/>
  <c r="AB651" i="19"/>
  <c r="AC651" i="19"/>
  <c r="X652" i="19"/>
  <c r="Y652" i="19"/>
  <c r="Z652" i="19"/>
  <c r="AA652" i="19"/>
  <c r="AB652" i="19"/>
  <c r="AC652" i="19"/>
  <c r="X653" i="19"/>
  <c r="Y653" i="19"/>
  <c r="Z653" i="19"/>
  <c r="AA653" i="19"/>
  <c r="AB653" i="19"/>
  <c r="AC653" i="19"/>
  <c r="X654" i="19"/>
  <c r="Y654" i="19"/>
  <c r="Z654" i="19"/>
  <c r="AA654" i="19"/>
  <c r="AB654" i="19"/>
  <c r="AC654" i="19"/>
  <c r="X655" i="19"/>
  <c r="Y655" i="19"/>
  <c r="Z655" i="19"/>
  <c r="AA655" i="19"/>
  <c r="AB655" i="19"/>
  <c r="AC655" i="19"/>
  <c r="X656" i="19"/>
  <c r="Y656" i="19"/>
  <c r="Z656" i="19"/>
  <c r="AA656" i="19"/>
  <c r="AB656" i="19"/>
  <c r="AC656" i="19"/>
  <c r="X657" i="19"/>
  <c r="Y657" i="19"/>
  <c r="Z657" i="19"/>
  <c r="AA657" i="19"/>
  <c r="AB657" i="19"/>
  <c r="AC657" i="19"/>
  <c r="X658" i="19"/>
  <c r="Y658" i="19"/>
  <c r="Z658" i="19"/>
  <c r="AA658" i="19"/>
  <c r="AB658" i="19"/>
  <c r="AC658" i="19"/>
  <c r="X659" i="19"/>
  <c r="Y659" i="19"/>
  <c r="Z659" i="19"/>
  <c r="AA659" i="19"/>
  <c r="AB659" i="19"/>
  <c r="AC659" i="19"/>
  <c r="X660" i="19"/>
  <c r="Y660" i="19"/>
  <c r="Z660" i="19"/>
  <c r="AA660" i="19"/>
  <c r="AB660" i="19"/>
  <c r="AC660" i="19"/>
  <c r="X661" i="19"/>
  <c r="Y661" i="19"/>
  <c r="Z661" i="19"/>
  <c r="AA661" i="19"/>
  <c r="AB661" i="19"/>
  <c r="AC661" i="19"/>
  <c r="X662" i="19"/>
  <c r="Y662" i="19"/>
  <c r="Z662" i="19"/>
  <c r="AA662" i="19"/>
  <c r="AB662" i="19"/>
  <c r="AC662" i="19"/>
  <c r="X663" i="19"/>
  <c r="Y663" i="19"/>
  <c r="Z663" i="19"/>
  <c r="AA663" i="19"/>
  <c r="AB663" i="19"/>
  <c r="AC663" i="19"/>
  <c r="X664" i="19"/>
  <c r="Y664" i="19"/>
  <c r="Z664" i="19"/>
  <c r="AA664" i="19"/>
  <c r="AB664" i="19"/>
  <c r="AC664" i="19"/>
  <c r="X665" i="19"/>
  <c r="Y665" i="19"/>
  <c r="Z665" i="19"/>
  <c r="AA665" i="19"/>
  <c r="AB665" i="19"/>
  <c r="AC665" i="19"/>
  <c r="X666" i="19"/>
  <c r="Y666" i="19"/>
  <c r="Z666" i="19"/>
  <c r="AA666" i="19"/>
  <c r="AB666" i="19"/>
  <c r="AC666" i="19"/>
  <c r="X667" i="19"/>
  <c r="Y667" i="19"/>
  <c r="Z667" i="19"/>
  <c r="AA667" i="19"/>
  <c r="AB667" i="19"/>
  <c r="AC667" i="19"/>
  <c r="X668" i="19"/>
  <c r="Y668" i="19"/>
  <c r="Z668" i="19"/>
  <c r="AA668" i="19"/>
  <c r="AB668" i="19"/>
  <c r="AC668" i="19"/>
  <c r="X669" i="19"/>
  <c r="Y669" i="19"/>
  <c r="Z669" i="19"/>
  <c r="AA669" i="19"/>
  <c r="AB669" i="19"/>
  <c r="AC669" i="19"/>
  <c r="X670" i="19"/>
  <c r="Y670" i="19"/>
  <c r="Z670" i="19"/>
  <c r="AA670" i="19"/>
  <c r="AB670" i="19"/>
  <c r="AC670" i="19"/>
  <c r="X671" i="19"/>
  <c r="Y671" i="19"/>
  <c r="Z671" i="19"/>
  <c r="AA671" i="19"/>
  <c r="AB671" i="19"/>
  <c r="AC671" i="19"/>
  <c r="X672" i="19"/>
  <c r="Y672" i="19"/>
  <c r="Z672" i="19"/>
  <c r="AA672" i="19"/>
  <c r="AB672" i="19"/>
  <c r="AC672" i="19"/>
  <c r="X673" i="19"/>
  <c r="Y673" i="19"/>
  <c r="Z673" i="19"/>
  <c r="AA673" i="19"/>
  <c r="AB673" i="19"/>
  <c r="AC673" i="19"/>
  <c r="X674" i="19"/>
  <c r="Y674" i="19"/>
  <c r="Z674" i="19"/>
  <c r="AA674" i="19"/>
  <c r="AB674" i="19"/>
  <c r="AC674" i="19"/>
  <c r="X675" i="19"/>
  <c r="Y675" i="19"/>
  <c r="Z675" i="19"/>
  <c r="AA675" i="19"/>
  <c r="AB675" i="19"/>
  <c r="AC675" i="19"/>
  <c r="X676" i="19"/>
  <c r="Y676" i="19"/>
  <c r="Z676" i="19"/>
  <c r="AA676" i="19"/>
  <c r="AB676" i="19"/>
  <c r="AC676" i="19"/>
  <c r="X677" i="19"/>
  <c r="Y677" i="19"/>
  <c r="Z677" i="19"/>
  <c r="AA677" i="19"/>
  <c r="AB677" i="19"/>
  <c r="AC677" i="19"/>
  <c r="X678" i="19"/>
  <c r="Y678" i="19"/>
  <c r="Z678" i="19"/>
  <c r="AA678" i="19"/>
  <c r="AB678" i="19"/>
  <c r="AC678" i="19"/>
  <c r="X679" i="19"/>
  <c r="Y679" i="19"/>
  <c r="Z679" i="19"/>
  <c r="AA679" i="19"/>
  <c r="AB679" i="19"/>
  <c r="AC679" i="19"/>
  <c r="X573" i="19"/>
  <c r="Y573" i="19"/>
  <c r="Z573" i="19"/>
  <c r="AA573" i="19"/>
  <c r="AB573" i="19"/>
  <c r="AC573" i="19"/>
  <c r="X574" i="19"/>
  <c r="Y574" i="19"/>
  <c r="Z574" i="19"/>
  <c r="AA574" i="19"/>
  <c r="AB574" i="19"/>
  <c r="AC574" i="19"/>
  <c r="X575" i="19"/>
  <c r="Y575" i="19"/>
  <c r="Z575" i="19"/>
  <c r="AA575" i="19"/>
  <c r="AB575" i="19"/>
  <c r="AC575" i="19"/>
  <c r="X576" i="19"/>
  <c r="Y576" i="19"/>
  <c r="Z576" i="19"/>
  <c r="AA576" i="19"/>
  <c r="AB576" i="19"/>
  <c r="AC576" i="19"/>
  <c r="X577" i="19"/>
  <c r="Y577" i="19"/>
  <c r="Z577" i="19"/>
  <c r="AA577" i="19"/>
  <c r="AB577" i="19"/>
  <c r="AC577" i="19"/>
  <c r="X578" i="19"/>
  <c r="Y578" i="19"/>
  <c r="Z578" i="19"/>
  <c r="AA578" i="19"/>
  <c r="AB578" i="19"/>
  <c r="AC578" i="19"/>
  <c r="X579" i="19"/>
  <c r="Y579" i="19"/>
  <c r="Z579" i="19"/>
  <c r="AA579" i="19"/>
  <c r="AB579" i="19"/>
  <c r="AC579" i="19"/>
  <c r="X580" i="19"/>
  <c r="Y580" i="19"/>
  <c r="Z580" i="19"/>
  <c r="AA580" i="19"/>
  <c r="AB580" i="19"/>
  <c r="AC580" i="19"/>
  <c r="X581" i="19"/>
  <c r="Y581" i="19"/>
  <c r="Z581" i="19"/>
  <c r="AA581" i="19"/>
  <c r="AB581" i="19"/>
  <c r="AC581" i="19"/>
  <c r="X582" i="19"/>
  <c r="Y582" i="19"/>
  <c r="Z582" i="19"/>
  <c r="AA582" i="19"/>
  <c r="AB582" i="19"/>
  <c r="AC582" i="19"/>
  <c r="X583" i="19"/>
  <c r="Y583" i="19"/>
  <c r="Z583" i="19"/>
  <c r="AA583" i="19"/>
  <c r="AB583" i="19"/>
  <c r="AC583" i="19"/>
  <c r="X537" i="19"/>
  <c r="Y537" i="19"/>
  <c r="Z537" i="19"/>
  <c r="AA537" i="19"/>
  <c r="AB537" i="19"/>
  <c r="AC537" i="19"/>
  <c r="X538" i="19"/>
  <c r="Y538" i="19"/>
  <c r="Z538" i="19"/>
  <c r="AA538" i="19"/>
  <c r="AB538" i="19"/>
  <c r="AC538" i="19"/>
  <c r="X539" i="19"/>
  <c r="Y539" i="19"/>
  <c r="Z539" i="19"/>
  <c r="AA539" i="19"/>
  <c r="AB539" i="19"/>
  <c r="AC539" i="19"/>
  <c r="X540" i="19"/>
  <c r="Y540" i="19"/>
  <c r="Z540" i="19"/>
  <c r="AA540" i="19"/>
  <c r="AB540" i="19"/>
  <c r="AC540" i="19"/>
  <c r="X541" i="19"/>
  <c r="Y541" i="19"/>
  <c r="Z541" i="19"/>
  <c r="AA541" i="19"/>
  <c r="AB541" i="19"/>
  <c r="AC541" i="19"/>
  <c r="X542" i="19"/>
  <c r="Y542" i="19"/>
  <c r="Z542" i="19"/>
  <c r="AA542" i="19"/>
  <c r="AB542" i="19"/>
  <c r="AC542" i="19"/>
  <c r="X543" i="19"/>
  <c r="Y543" i="19"/>
  <c r="Z543" i="19"/>
  <c r="AA543" i="19"/>
  <c r="AB543" i="19"/>
  <c r="AC543" i="19"/>
  <c r="X544" i="19"/>
  <c r="Y544" i="19"/>
  <c r="Z544" i="19"/>
  <c r="AA544" i="19"/>
  <c r="AB544" i="19"/>
  <c r="AC544" i="19"/>
  <c r="X545" i="19"/>
  <c r="Y545" i="19"/>
  <c r="Z545" i="19"/>
  <c r="AA545" i="19"/>
  <c r="AB545" i="19"/>
  <c r="AC545" i="19"/>
  <c r="X546" i="19"/>
  <c r="Y546" i="19"/>
  <c r="Z546" i="19"/>
  <c r="AA546" i="19"/>
  <c r="AB546" i="19"/>
  <c r="AC546" i="19"/>
  <c r="X547" i="19"/>
  <c r="Y547" i="19"/>
  <c r="Z547" i="19"/>
  <c r="AA547" i="19"/>
  <c r="AB547" i="19"/>
  <c r="AC547" i="19"/>
  <c r="X548" i="19"/>
  <c r="Y548" i="19"/>
  <c r="Z548" i="19"/>
  <c r="AA548" i="19"/>
  <c r="AB548" i="19"/>
  <c r="AC548" i="19"/>
  <c r="X549" i="19"/>
  <c r="Y549" i="19"/>
  <c r="Z549" i="19"/>
  <c r="AA549" i="19"/>
  <c r="AB549" i="19"/>
  <c r="AC549" i="19"/>
  <c r="X550" i="19"/>
  <c r="Y550" i="19"/>
  <c r="Z550" i="19"/>
  <c r="AA550" i="19"/>
  <c r="AB550" i="19"/>
  <c r="AC550" i="19"/>
  <c r="X551" i="19"/>
  <c r="Y551" i="19"/>
  <c r="Z551" i="19"/>
  <c r="AA551" i="19"/>
  <c r="AB551" i="19"/>
  <c r="AC551" i="19"/>
  <c r="X552" i="19"/>
  <c r="Y552" i="19"/>
  <c r="Z552" i="19"/>
  <c r="AA552" i="19"/>
  <c r="AB552" i="19"/>
  <c r="AC552" i="19"/>
  <c r="X553" i="19"/>
  <c r="Y553" i="19"/>
  <c r="Z553" i="19"/>
  <c r="AA553" i="19"/>
  <c r="AB553" i="19"/>
  <c r="AC553" i="19"/>
  <c r="X554" i="19"/>
  <c r="Y554" i="19"/>
  <c r="Z554" i="19"/>
  <c r="AA554" i="19"/>
  <c r="AB554" i="19"/>
  <c r="AC554" i="19"/>
  <c r="X555" i="19"/>
  <c r="Y555" i="19"/>
  <c r="Z555" i="19"/>
  <c r="AA555" i="19"/>
  <c r="AB555" i="19"/>
  <c r="AC555" i="19"/>
  <c r="X556" i="19"/>
  <c r="Y556" i="19"/>
  <c r="Z556" i="19"/>
  <c r="AA556" i="19"/>
  <c r="AB556" i="19"/>
  <c r="AC556" i="19"/>
  <c r="X557" i="19"/>
  <c r="Y557" i="19"/>
  <c r="Z557" i="19"/>
  <c r="AA557" i="19"/>
  <c r="AB557" i="19"/>
  <c r="AC557" i="19"/>
  <c r="X558" i="19"/>
  <c r="Y558" i="19"/>
  <c r="Z558" i="19"/>
  <c r="AA558" i="19"/>
  <c r="AB558" i="19"/>
  <c r="AC558" i="19"/>
  <c r="X559" i="19"/>
  <c r="Y559" i="19"/>
  <c r="Z559" i="19"/>
  <c r="AA559" i="19"/>
  <c r="AB559" i="19"/>
  <c r="AC559" i="19"/>
  <c r="X560" i="19"/>
  <c r="Y560" i="19"/>
  <c r="Z560" i="19"/>
  <c r="AA560" i="19"/>
  <c r="AB560" i="19"/>
  <c r="AC560" i="19"/>
  <c r="X561" i="19"/>
  <c r="Y561" i="19"/>
  <c r="Z561" i="19"/>
  <c r="AA561" i="19"/>
  <c r="AB561" i="19"/>
  <c r="AC561" i="19"/>
  <c r="X562" i="19"/>
  <c r="Y562" i="19"/>
  <c r="Z562" i="19"/>
  <c r="AA562" i="19"/>
  <c r="AB562" i="19"/>
  <c r="AC562" i="19"/>
  <c r="X563" i="19"/>
  <c r="Y563" i="19"/>
  <c r="Z563" i="19"/>
  <c r="AA563" i="19"/>
  <c r="AB563" i="19"/>
  <c r="AC563" i="19"/>
  <c r="X564" i="19"/>
  <c r="Y564" i="19"/>
  <c r="Z564" i="19"/>
  <c r="AA564" i="19"/>
  <c r="AB564" i="19"/>
  <c r="AC564" i="19"/>
  <c r="X565" i="19"/>
  <c r="Y565" i="19"/>
  <c r="Z565" i="19"/>
  <c r="AA565" i="19"/>
  <c r="AB565" i="19"/>
  <c r="AC565" i="19"/>
  <c r="X566" i="19"/>
  <c r="Y566" i="19"/>
  <c r="Z566" i="19"/>
  <c r="AA566" i="19"/>
  <c r="AB566" i="19"/>
  <c r="AC566" i="19"/>
  <c r="X567" i="19"/>
  <c r="Y567" i="19"/>
  <c r="Z567" i="19"/>
  <c r="AA567" i="19"/>
  <c r="AB567" i="19"/>
  <c r="AC567" i="19"/>
  <c r="X568" i="19"/>
  <c r="Y568" i="19"/>
  <c r="Z568" i="19"/>
  <c r="AA568" i="19"/>
  <c r="AB568" i="19"/>
  <c r="AC568" i="19"/>
  <c r="X569" i="19"/>
  <c r="Y569" i="19"/>
  <c r="Z569" i="19"/>
  <c r="AA569" i="19"/>
  <c r="AB569" i="19"/>
  <c r="AC569" i="19"/>
  <c r="X570" i="19"/>
  <c r="Y570" i="19"/>
  <c r="Z570" i="19"/>
  <c r="AA570" i="19"/>
  <c r="AB570" i="19"/>
  <c r="AC570" i="19"/>
  <c r="X571" i="19"/>
  <c r="Y571" i="19"/>
  <c r="Z571" i="19"/>
  <c r="AA571" i="19"/>
  <c r="AB571" i="19"/>
  <c r="AC571" i="19"/>
  <c r="X572" i="19"/>
  <c r="Y572" i="19"/>
  <c r="Z572" i="19"/>
  <c r="AA572" i="19"/>
  <c r="AB572" i="19"/>
  <c r="AC572" i="19"/>
  <c r="X513" i="19"/>
  <c r="Y513" i="19"/>
  <c r="Z513" i="19"/>
  <c r="AA513" i="19"/>
  <c r="AB513" i="19"/>
  <c r="AC513" i="19"/>
  <c r="X514" i="19"/>
  <c r="Y514" i="19"/>
  <c r="Z514" i="19"/>
  <c r="AA514" i="19"/>
  <c r="AB514" i="19"/>
  <c r="AC514" i="19"/>
  <c r="X515" i="19"/>
  <c r="Y515" i="19"/>
  <c r="Z515" i="19"/>
  <c r="AA515" i="19"/>
  <c r="AB515" i="19"/>
  <c r="AC515" i="19"/>
  <c r="X516" i="19"/>
  <c r="Y516" i="19"/>
  <c r="Z516" i="19"/>
  <c r="AA516" i="19"/>
  <c r="AB516" i="19"/>
  <c r="AC516" i="19"/>
  <c r="X517" i="19"/>
  <c r="Y517" i="19"/>
  <c r="Z517" i="19"/>
  <c r="AA517" i="19"/>
  <c r="AB517" i="19"/>
  <c r="AC517" i="19"/>
  <c r="X518" i="19"/>
  <c r="Y518" i="19"/>
  <c r="Z518" i="19"/>
  <c r="AA518" i="19"/>
  <c r="AB518" i="19"/>
  <c r="AC518" i="19"/>
  <c r="X519" i="19"/>
  <c r="Y519" i="19"/>
  <c r="Z519" i="19"/>
  <c r="AA519" i="19"/>
  <c r="AB519" i="19"/>
  <c r="AC519" i="19"/>
  <c r="X520" i="19"/>
  <c r="Y520" i="19"/>
  <c r="Z520" i="19"/>
  <c r="AA520" i="19"/>
  <c r="AB520" i="19"/>
  <c r="AC520" i="19"/>
  <c r="X521" i="19"/>
  <c r="Y521" i="19"/>
  <c r="Z521" i="19"/>
  <c r="AA521" i="19"/>
  <c r="AB521" i="19"/>
  <c r="AC521" i="19"/>
  <c r="X522" i="19"/>
  <c r="Y522" i="19"/>
  <c r="Z522" i="19"/>
  <c r="AA522" i="19"/>
  <c r="AB522" i="19"/>
  <c r="AC522" i="19"/>
  <c r="X523" i="19"/>
  <c r="Y523" i="19"/>
  <c r="Z523" i="19"/>
  <c r="AA523" i="19"/>
  <c r="AB523" i="19"/>
  <c r="AC523" i="19"/>
  <c r="X524" i="19"/>
  <c r="Y524" i="19"/>
  <c r="Z524" i="19"/>
  <c r="AA524" i="19"/>
  <c r="AB524" i="19"/>
  <c r="AC524" i="19"/>
  <c r="X525" i="19"/>
  <c r="Y525" i="19"/>
  <c r="Z525" i="19"/>
  <c r="AA525" i="19"/>
  <c r="AB525" i="19"/>
  <c r="AC525" i="19"/>
  <c r="X526" i="19"/>
  <c r="Y526" i="19"/>
  <c r="Z526" i="19"/>
  <c r="AA526" i="19"/>
  <c r="AB526" i="19"/>
  <c r="AC526" i="19"/>
  <c r="X527" i="19"/>
  <c r="Y527" i="19"/>
  <c r="Z527" i="19"/>
  <c r="AA527" i="19"/>
  <c r="AB527" i="19"/>
  <c r="AC527" i="19"/>
  <c r="X528" i="19"/>
  <c r="Y528" i="19"/>
  <c r="Z528" i="19"/>
  <c r="AA528" i="19"/>
  <c r="AB528" i="19"/>
  <c r="AC528" i="19"/>
  <c r="X529" i="19"/>
  <c r="Y529" i="19"/>
  <c r="Z529" i="19"/>
  <c r="AA529" i="19"/>
  <c r="AB529" i="19"/>
  <c r="AC529" i="19"/>
  <c r="X530" i="19"/>
  <c r="Y530" i="19"/>
  <c r="Z530" i="19"/>
  <c r="AA530" i="19"/>
  <c r="AB530" i="19"/>
  <c r="AC530" i="19"/>
  <c r="X531" i="19"/>
  <c r="Y531" i="19"/>
  <c r="Z531" i="19"/>
  <c r="AA531" i="19"/>
  <c r="AB531" i="19"/>
  <c r="AC531" i="19"/>
  <c r="X532" i="19"/>
  <c r="Y532" i="19"/>
  <c r="Z532" i="19"/>
  <c r="AA532" i="19"/>
  <c r="AB532" i="19"/>
  <c r="AC532" i="19"/>
  <c r="X533" i="19"/>
  <c r="Y533" i="19"/>
  <c r="Z533" i="19"/>
  <c r="AA533" i="19"/>
  <c r="AB533" i="19"/>
  <c r="AC533" i="19"/>
  <c r="X534" i="19"/>
  <c r="Y534" i="19"/>
  <c r="Z534" i="19"/>
  <c r="AA534" i="19"/>
  <c r="AB534" i="19"/>
  <c r="AC534" i="19"/>
  <c r="X535" i="19"/>
  <c r="Y535" i="19"/>
  <c r="Z535" i="19"/>
  <c r="AA535" i="19"/>
  <c r="AB535" i="19"/>
  <c r="AC535" i="19"/>
  <c r="X536" i="19"/>
  <c r="Y536" i="19"/>
  <c r="Z536" i="19"/>
  <c r="AA536" i="19"/>
  <c r="AB536" i="19"/>
  <c r="AC536" i="19"/>
  <c r="X488" i="19"/>
  <c r="Y488" i="19"/>
  <c r="Z488" i="19"/>
  <c r="AA488" i="19"/>
  <c r="AB488" i="19"/>
  <c r="AC488" i="19"/>
  <c r="X489" i="19"/>
  <c r="Y489" i="19"/>
  <c r="Z489" i="19"/>
  <c r="AA489" i="19"/>
  <c r="AB489" i="19"/>
  <c r="AC489" i="19"/>
  <c r="X490" i="19"/>
  <c r="Y490" i="19"/>
  <c r="Z490" i="19"/>
  <c r="AA490" i="19"/>
  <c r="AB490" i="19"/>
  <c r="AC490" i="19"/>
  <c r="X491" i="19"/>
  <c r="Y491" i="19"/>
  <c r="Z491" i="19"/>
  <c r="AA491" i="19"/>
  <c r="AB491" i="19"/>
  <c r="AC491" i="19"/>
  <c r="X492" i="19"/>
  <c r="Y492" i="19"/>
  <c r="Z492" i="19"/>
  <c r="AA492" i="19"/>
  <c r="AB492" i="19"/>
  <c r="AC492" i="19"/>
  <c r="X493" i="19"/>
  <c r="Y493" i="19"/>
  <c r="Z493" i="19"/>
  <c r="AA493" i="19"/>
  <c r="AB493" i="19"/>
  <c r="AC493" i="19"/>
  <c r="X494" i="19"/>
  <c r="Y494" i="19"/>
  <c r="Z494" i="19"/>
  <c r="AA494" i="19"/>
  <c r="AB494" i="19"/>
  <c r="AC494" i="19"/>
  <c r="X495" i="19"/>
  <c r="Y495" i="19"/>
  <c r="Z495" i="19"/>
  <c r="AA495" i="19"/>
  <c r="AB495" i="19"/>
  <c r="AC495" i="19"/>
  <c r="X496" i="19"/>
  <c r="Y496" i="19"/>
  <c r="Z496" i="19"/>
  <c r="AA496" i="19"/>
  <c r="AB496" i="19"/>
  <c r="AC496" i="19"/>
  <c r="X497" i="19"/>
  <c r="Y497" i="19"/>
  <c r="Z497" i="19"/>
  <c r="AA497" i="19"/>
  <c r="AB497" i="19"/>
  <c r="AC497" i="19"/>
  <c r="X498" i="19"/>
  <c r="Y498" i="19"/>
  <c r="Z498" i="19"/>
  <c r="AA498" i="19"/>
  <c r="AB498" i="19"/>
  <c r="AC498" i="19"/>
  <c r="X477" i="19"/>
  <c r="Y477" i="19"/>
  <c r="Z477" i="19"/>
  <c r="AA477" i="19"/>
  <c r="AB477" i="19"/>
  <c r="AC477" i="19"/>
  <c r="X478" i="19"/>
  <c r="Y478" i="19"/>
  <c r="Z478" i="19"/>
  <c r="AA478" i="19"/>
  <c r="AB478" i="19"/>
  <c r="AC478" i="19"/>
  <c r="X479" i="19"/>
  <c r="Y479" i="19"/>
  <c r="Z479" i="19"/>
  <c r="AA479" i="19"/>
  <c r="AB479" i="19"/>
  <c r="AC479" i="19"/>
  <c r="X480" i="19"/>
  <c r="Y480" i="19"/>
  <c r="Z480" i="19"/>
  <c r="AA480" i="19"/>
  <c r="AB480" i="19"/>
  <c r="AC480" i="19"/>
  <c r="X481" i="19"/>
  <c r="Y481" i="19"/>
  <c r="Z481" i="19"/>
  <c r="AA481" i="19"/>
  <c r="AB481" i="19"/>
  <c r="AC481" i="19"/>
  <c r="X482" i="19"/>
  <c r="Y482" i="19"/>
  <c r="Z482" i="19"/>
  <c r="AA482" i="19"/>
  <c r="AB482" i="19"/>
  <c r="AC482" i="19"/>
  <c r="X483" i="19"/>
  <c r="Y483" i="19"/>
  <c r="Z483" i="19"/>
  <c r="AA483" i="19"/>
  <c r="AB483" i="19"/>
  <c r="AC483" i="19"/>
  <c r="X484" i="19"/>
  <c r="Y484" i="19"/>
  <c r="Z484" i="19"/>
  <c r="AA484" i="19"/>
  <c r="AB484" i="19"/>
  <c r="AC484" i="19"/>
  <c r="X485" i="19"/>
  <c r="Y485" i="19"/>
  <c r="Z485" i="19"/>
  <c r="AA485" i="19"/>
  <c r="AB485" i="19"/>
  <c r="AC485" i="19"/>
  <c r="X486" i="19"/>
  <c r="Y486" i="19"/>
  <c r="Z486" i="19"/>
  <c r="AA486" i="19"/>
  <c r="AB486" i="19"/>
  <c r="AC486" i="19"/>
  <c r="X487" i="19"/>
  <c r="Y487" i="19"/>
  <c r="Z487" i="19"/>
  <c r="AA487" i="19"/>
  <c r="AB487" i="19"/>
  <c r="AC487" i="19"/>
  <c r="X465" i="19"/>
  <c r="Y465" i="19"/>
  <c r="Z465" i="19"/>
  <c r="AA465" i="19"/>
  <c r="AB465" i="19"/>
  <c r="AC465" i="19"/>
  <c r="X466" i="19"/>
  <c r="Y466" i="19"/>
  <c r="Z466" i="19"/>
  <c r="AA466" i="19"/>
  <c r="AB466" i="19"/>
  <c r="AC466" i="19"/>
  <c r="X467" i="19"/>
  <c r="Y467" i="19"/>
  <c r="Z467" i="19"/>
  <c r="AA467" i="19"/>
  <c r="AB467" i="19"/>
  <c r="AC467" i="19"/>
  <c r="X468" i="19"/>
  <c r="Y468" i="19"/>
  <c r="Z468" i="19"/>
  <c r="AA468" i="19"/>
  <c r="AB468" i="19"/>
  <c r="AC468" i="19"/>
  <c r="X469" i="19"/>
  <c r="Y469" i="19"/>
  <c r="Z469" i="19"/>
  <c r="AA469" i="19"/>
  <c r="AB469" i="19"/>
  <c r="AC469" i="19"/>
  <c r="X470" i="19"/>
  <c r="Y470" i="19"/>
  <c r="Z470" i="19"/>
  <c r="AA470" i="19"/>
  <c r="AB470" i="19"/>
  <c r="AC470" i="19"/>
  <c r="X471" i="19"/>
  <c r="Y471" i="19"/>
  <c r="Z471" i="19"/>
  <c r="AA471" i="19"/>
  <c r="AB471" i="19"/>
  <c r="AC471" i="19"/>
  <c r="X472" i="19"/>
  <c r="Y472" i="19"/>
  <c r="Z472" i="19"/>
  <c r="AA472" i="19"/>
  <c r="AB472" i="19"/>
  <c r="AC472" i="19"/>
  <c r="X473" i="19"/>
  <c r="Y473" i="19"/>
  <c r="Z473" i="19"/>
  <c r="AA473" i="19"/>
  <c r="AB473" i="19"/>
  <c r="AC473" i="19"/>
  <c r="X474" i="19"/>
  <c r="Y474" i="19"/>
  <c r="Z474" i="19"/>
  <c r="AA474" i="19"/>
  <c r="AB474" i="19"/>
  <c r="AC474" i="19"/>
  <c r="X475" i="19"/>
  <c r="Y475" i="19"/>
  <c r="Z475" i="19"/>
  <c r="AA475" i="19"/>
  <c r="AB475" i="19"/>
  <c r="AC475" i="19"/>
  <c r="X476" i="19"/>
  <c r="Y476" i="19"/>
  <c r="Z476" i="19"/>
  <c r="AA476" i="19"/>
  <c r="AB476" i="19"/>
  <c r="AC476" i="19"/>
  <c r="X454" i="19"/>
  <c r="Y454" i="19"/>
  <c r="Z454" i="19"/>
  <c r="AA454" i="19"/>
  <c r="AB454" i="19"/>
  <c r="AC454" i="19"/>
  <c r="X455" i="19"/>
  <c r="Y455" i="19"/>
  <c r="Z455" i="19"/>
  <c r="AA455" i="19"/>
  <c r="AB455" i="19"/>
  <c r="AC455" i="19"/>
  <c r="X456" i="19"/>
  <c r="Y456" i="19"/>
  <c r="Z456" i="19"/>
  <c r="AA456" i="19"/>
  <c r="AB456" i="19"/>
  <c r="AC456" i="19"/>
  <c r="X457" i="19"/>
  <c r="Y457" i="19"/>
  <c r="Z457" i="19"/>
  <c r="AA457" i="19"/>
  <c r="AB457" i="19"/>
  <c r="AC457" i="19"/>
  <c r="X458" i="19"/>
  <c r="Y458" i="19"/>
  <c r="Z458" i="19"/>
  <c r="AA458" i="19"/>
  <c r="AB458" i="19"/>
  <c r="AC458" i="19"/>
  <c r="X459" i="19"/>
  <c r="Y459" i="19"/>
  <c r="Z459" i="19"/>
  <c r="AA459" i="19"/>
  <c r="AB459" i="19"/>
  <c r="AC459" i="19"/>
  <c r="X460" i="19"/>
  <c r="Y460" i="19"/>
  <c r="Z460" i="19"/>
  <c r="AA460" i="19"/>
  <c r="AB460" i="19"/>
  <c r="AC460" i="19"/>
  <c r="X461" i="19"/>
  <c r="Y461" i="19"/>
  <c r="Z461" i="19"/>
  <c r="AA461" i="19"/>
  <c r="AB461" i="19"/>
  <c r="AC461" i="19"/>
  <c r="X462" i="19"/>
  <c r="Y462" i="19"/>
  <c r="Z462" i="19"/>
  <c r="AA462" i="19"/>
  <c r="AB462" i="19"/>
  <c r="AC462" i="19"/>
  <c r="X463" i="19"/>
  <c r="Y463" i="19"/>
  <c r="Z463" i="19"/>
  <c r="AA463" i="19"/>
  <c r="AB463" i="19"/>
  <c r="AC463" i="19"/>
  <c r="X464" i="19"/>
  <c r="Y464" i="19"/>
  <c r="Z464" i="19"/>
  <c r="AA464" i="19"/>
  <c r="AB464" i="19"/>
  <c r="AC464" i="19"/>
  <c r="X443" i="19"/>
  <c r="Y443" i="19"/>
  <c r="Z443" i="19"/>
  <c r="AA443" i="19"/>
  <c r="AB443" i="19"/>
  <c r="AC443" i="19"/>
  <c r="X444" i="19"/>
  <c r="Y444" i="19"/>
  <c r="Z444" i="19"/>
  <c r="AA444" i="19"/>
  <c r="AB444" i="19"/>
  <c r="AC444" i="19"/>
  <c r="X445" i="19"/>
  <c r="Y445" i="19"/>
  <c r="Z445" i="19"/>
  <c r="AA445" i="19"/>
  <c r="AB445" i="19"/>
  <c r="AC445" i="19"/>
  <c r="X446" i="19"/>
  <c r="Y446" i="19"/>
  <c r="Z446" i="19"/>
  <c r="AA446" i="19"/>
  <c r="AB446" i="19"/>
  <c r="AC446" i="19"/>
  <c r="X447" i="19"/>
  <c r="Y447" i="19"/>
  <c r="Z447" i="19"/>
  <c r="AA447" i="19"/>
  <c r="AB447" i="19"/>
  <c r="AC447" i="19"/>
  <c r="X448" i="19"/>
  <c r="Y448" i="19"/>
  <c r="Z448" i="19"/>
  <c r="AA448" i="19"/>
  <c r="AB448" i="19"/>
  <c r="AC448" i="19"/>
  <c r="X449" i="19"/>
  <c r="Y449" i="19"/>
  <c r="Z449" i="19"/>
  <c r="AA449" i="19"/>
  <c r="AB449" i="19"/>
  <c r="AC449" i="19"/>
  <c r="X450" i="19"/>
  <c r="Y450" i="19"/>
  <c r="Z450" i="19"/>
  <c r="AA450" i="19"/>
  <c r="AB450" i="19"/>
  <c r="AC450" i="19"/>
  <c r="X451" i="19"/>
  <c r="Y451" i="19"/>
  <c r="Z451" i="19"/>
  <c r="AA451" i="19"/>
  <c r="AB451" i="19"/>
  <c r="AC451" i="19"/>
  <c r="X452" i="19"/>
  <c r="Y452" i="19"/>
  <c r="Z452" i="19"/>
  <c r="AA452" i="19"/>
  <c r="AB452" i="19"/>
  <c r="AC452" i="19"/>
  <c r="X453" i="19"/>
  <c r="Y453" i="19"/>
  <c r="Z453" i="19"/>
  <c r="AA453" i="19"/>
  <c r="AB453" i="19"/>
  <c r="AC453" i="19"/>
  <c r="X432" i="19"/>
  <c r="Y432" i="19"/>
  <c r="Z432" i="19"/>
  <c r="AA432" i="19"/>
  <c r="AB432" i="19"/>
  <c r="AC432" i="19"/>
  <c r="X433" i="19"/>
  <c r="Y433" i="19"/>
  <c r="Z433" i="19"/>
  <c r="AA433" i="19"/>
  <c r="AB433" i="19"/>
  <c r="AC433" i="19"/>
  <c r="X434" i="19"/>
  <c r="Y434" i="19"/>
  <c r="Z434" i="19"/>
  <c r="AA434" i="19"/>
  <c r="AB434" i="19"/>
  <c r="AC434" i="19"/>
  <c r="X435" i="19"/>
  <c r="Y435" i="19"/>
  <c r="Z435" i="19"/>
  <c r="AA435" i="19"/>
  <c r="AB435" i="19"/>
  <c r="AC435" i="19"/>
  <c r="X436" i="19"/>
  <c r="Y436" i="19"/>
  <c r="Z436" i="19"/>
  <c r="AA436" i="19"/>
  <c r="AB436" i="19"/>
  <c r="AC436" i="19"/>
  <c r="X437" i="19"/>
  <c r="Y437" i="19"/>
  <c r="Z437" i="19"/>
  <c r="AA437" i="19"/>
  <c r="AB437" i="19"/>
  <c r="AC437" i="19"/>
  <c r="X438" i="19"/>
  <c r="Y438" i="19"/>
  <c r="Z438" i="19"/>
  <c r="AA438" i="19"/>
  <c r="AB438" i="19"/>
  <c r="AC438" i="19"/>
  <c r="X439" i="19"/>
  <c r="Y439" i="19"/>
  <c r="Z439" i="19"/>
  <c r="AA439" i="19"/>
  <c r="AB439" i="19"/>
  <c r="AC439" i="19"/>
  <c r="X440" i="19"/>
  <c r="Y440" i="19"/>
  <c r="Z440" i="19"/>
  <c r="AA440" i="19"/>
  <c r="AB440" i="19"/>
  <c r="AC440" i="19"/>
  <c r="X441" i="19"/>
  <c r="Y441" i="19"/>
  <c r="Z441" i="19"/>
  <c r="AA441" i="19"/>
  <c r="AB441" i="19"/>
  <c r="AC441" i="19"/>
  <c r="X442" i="19"/>
  <c r="Y442" i="19"/>
  <c r="Z442" i="19"/>
  <c r="AA442" i="19"/>
  <c r="AB442" i="19"/>
  <c r="AC442" i="19"/>
  <c r="X421" i="19"/>
  <c r="Y421" i="19"/>
  <c r="Z421" i="19"/>
  <c r="AA421" i="19"/>
  <c r="AB421" i="19"/>
  <c r="AC421" i="19"/>
  <c r="X422" i="19"/>
  <c r="Y422" i="19"/>
  <c r="Z422" i="19"/>
  <c r="AA422" i="19"/>
  <c r="AB422" i="19"/>
  <c r="AC422" i="19"/>
  <c r="X423" i="19"/>
  <c r="Y423" i="19"/>
  <c r="Z423" i="19"/>
  <c r="AA423" i="19"/>
  <c r="AB423" i="19"/>
  <c r="AC423" i="19"/>
  <c r="X424" i="19"/>
  <c r="Y424" i="19"/>
  <c r="Z424" i="19"/>
  <c r="AA424" i="19"/>
  <c r="AB424" i="19"/>
  <c r="AC424" i="19"/>
  <c r="X425" i="19"/>
  <c r="Y425" i="19"/>
  <c r="Z425" i="19"/>
  <c r="AA425" i="19"/>
  <c r="AB425" i="19"/>
  <c r="AC425" i="19"/>
  <c r="X426" i="19"/>
  <c r="Y426" i="19"/>
  <c r="Z426" i="19"/>
  <c r="AA426" i="19"/>
  <c r="AB426" i="19"/>
  <c r="AC426" i="19"/>
  <c r="X427" i="19"/>
  <c r="Y427" i="19"/>
  <c r="Z427" i="19"/>
  <c r="AA427" i="19"/>
  <c r="AB427" i="19"/>
  <c r="AC427" i="19"/>
  <c r="X428" i="19"/>
  <c r="Y428" i="19"/>
  <c r="Z428" i="19"/>
  <c r="AA428" i="19"/>
  <c r="AB428" i="19"/>
  <c r="AC428" i="19"/>
  <c r="X429" i="19"/>
  <c r="Y429" i="19"/>
  <c r="Z429" i="19"/>
  <c r="AA429" i="19"/>
  <c r="AB429" i="19"/>
  <c r="AC429" i="19"/>
  <c r="X430" i="19"/>
  <c r="Y430" i="19"/>
  <c r="Z430" i="19"/>
  <c r="AA430" i="19"/>
  <c r="AB430" i="19"/>
  <c r="AC430" i="19"/>
  <c r="X431" i="19"/>
  <c r="Y431" i="19"/>
  <c r="Z431" i="19"/>
  <c r="AA431" i="19"/>
  <c r="AB431" i="19"/>
  <c r="AC431" i="19"/>
  <c r="X410" i="19"/>
  <c r="Y410" i="19"/>
  <c r="Z410" i="19"/>
  <c r="AA410" i="19"/>
  <c r="AB410" i="19"/>
  <c r="AC410" i="19"/>
  <c r="X411" i="19"/>
  <c r="Y411" i="19"/>
  <c r="Z411" i="19"/>
  <c r="AA411" i="19"/>
  <c r="AB411" i="19"/>
  <c r="AC411" i="19"/>
  <c r="X412" i="19"/>
  <c r="Y412" i="19"/>
  <c r="Z412" i="19"/>
  <c r="AA412" i="19"/>
  <c r="AB412" i="19"/>
  <c r="AC412" i="19"/>
  <c r="X413" i="19"/>
  <c r="Y413" i="19"/>
  <c r="Z413" i="19"/>
  <c r="AA413" i="19"/>
  <c r="AB413" i="19"/>
  <c r="AC413" i="19"/>
  <c r="X414" i="19"/>
  <c r="Y414" i="19"/>
  <c r="Z414" i="19"/>
  <c r="AA414" i="19"/>
  <c r="AB414" i="19"/>
  <c r="AC414" i="19"/>
  <c r="X415" i="19"/>
  <c r="Y415" i="19"/>
  <c r="Z415" i="19"/>
  <c r="AA415" i="19"/>
  <c r="AB415" i="19"/>
  <c r="AC415" i="19"/>
  <c r="X416" i="19"/>
  <c r="Y416" i="19"/>
  <c r="Z416" i="19"/>
  <c r="AA416" i="19"/>
  <c r="AB416" i="19"/>
  <c r="AC416" i="19"/>
  <c r="X417" i="19"/>
  <c r="Y417" i="19"/>
  <c r="Z417" i="19"/>
  <c r="AA417" i="19"/>
  <c r="AB417" i="19"/>
  <c r="AC417" i="19"/>
  <c r="X418" i="19"/>
  <c r="Y418" i="19"/>
  <c r="Z418" i="19"/>
  <c r="AA418" i="19"/>
  <c r="AB418" i="19"/>
  <c r="AC418" i="19"/>
  <c r="X419" i="19"/>
  <c r="Y419" i="19"/>
  <c r="Z419" i="19"/>
  <c r="AA419" i="19"/>
  <c r="AB419" i="19"/>
  <c r="AC419" i="19"/>
  <c r="X420" i="19"/>
  <c r="Y420" i="19"/>
  <c r="Z420" i="19"/>
  <c r="AA420" i="19"/>
  <c r="AB420" i="19"/>
  <c r="AC420" i="19"/>
  <c r="X399" i="19"/>
  <c r="Y399" i="19"/>
  <c r="Z399" i="19"/>
  <c r="AA399" i="19"/>
  <c r="AB399" i="19"/>
  <c r="AC399" i="19"/>
  <c r="X400" i="19"/>
  <c r="Y400" i="19"/>
  <c r="Z400" i="19"/>
  <c r="AA400" i="19"/>
  <c r="AB400" i="19"/>
  <c r="AC400" i="19"/>
  <c r="X401" i="19"/>
  <c r="Y401" i="19"/>
  <c r="Z401" i="19"/>
  <c r="AA401" i="19"/>
  <c r="AB401" i="19"/>
  <c r="AC401" i="19"/>
  <c r="X402" i="19"/>
  <c r="Y402" i="19"/>
  <c r="Z402" i="19"/>
  <c r="AA402" i="19"/>
  <c r="AB402" i="19"/>
  <c r="AC402" i="19"/>
  <c r="X403" i="19"/>
  <c r="Y403" i="19"/>
  <c r="Z403" i="19"/>
  <c r="AA403" i="19"/>
  <c r="AB403" i="19"/>
  <c r="AC403" i="19"/>
  <c r="X404" i="19"/>
  <c r="Y404" i="19"/>
  <c r="Z404" i="19"/>
  <c r="AA404" i="19"/>
  <c r="AB404" i="19"/>
  <c r="AC404" i="19"/>
  <c r="X405" i="19"/>
  <c r="Y405" i="19"/>
  <c r="Z405" i="19"/>
  <c r="AA405" i="19"/>
  <c r="AB405" i="19"/>
  <c r="AC405" i="19"/>
  <c r="X406" i="19"/>
  <c r="Y406" i="19"/>
  <c r="Z406" i="19"/>
  <c r="AA406" i="19"/>
  <c r="AB406" i="19"/>
  <c r="AC406" i="19"/>
  <c r="X407" i="19"/>
  <c r="Y407" i="19"/>
  <c r="Z407" i="19"/>
  <c r="AA407" i="19"/>
  <c r="AB407" i="19"/>
  <c r="AC407" i="19"/>
  <c r="X408" i="19"/>
  <c r="Y408" i="19"/>
  <c r="Z408" i="19"/>
  <c r="AA408" i="19"/>
  <c r="AB408" i="19"/>
  <c r="AC408" i="19"/>
  <c r="X409" i="19"/>
  <c r="Y409" i="19"/>
  <c r="Z409" i="19"/>
  <c r="AA409" i="19"/>
  <c r="AB409" i="19"/>
  <c r="AC409" i="19"/>
  <c r="X388" i="19"/>
  <c r="Y388" i="19"/>
  <c r="Z388" i="19"/>
  <c r="AA388" i="19"/>
  <c r="AB388" i="19"/>
  <c r="AC388" i="19"/>
  <c r="X389" i="19"/>
  <c r="Y389" i="19"/>
  <c r="Z389" i="19"/>
  <c r="AA389" i="19"/>
  <c r="AB389" i="19"/>
  <c r="AC389" i="19"/>
  <c r="X390" i="19"/>
  <c r="Y390" i="19"/>
  <c r="Z390" i="19"/>
  <c r="AA390" i="19"/>
  <c r="AB390" i="19"/>
  <c r="AC390" i="19"/>
  <c r="X391" i="19"/>
  <c r="Y391" i="19"/>
  <c r="Z391" i="19"/>
  <c r="AA391" i="19"/>
  <c r="AB391" i="19"/>
  <c r="AC391" i="19"/>
  <c r="X392" i="19"/>
  <c r="Y392" i="19"/>
  <c r="Z392" i="19"/>
  <c r="AA392" i="19"/>
  <c r="AB392" i="19"/>
  <c r="AC392" i="19"/>
  <c r="X393" i="19"/>
  <c r="Y393" i="19"/>
  <c r="Z393" i="19"/>
  <c r="AA393" i="19"/>
  <c r="AB393" i="19"/>
  <c r="AC393" i="19"/>
  <c r="X394" i="19"/>
  <c r="Y394" i="19"/>
  <c r="Z394" i="19"/>
  <c r="AA394" i="19"/>
  <c r="AB394" i="19"/>
  <c r="AC394" i="19"/>
  <c r="X395" i="19"/>
  <c r="Y395" i="19"/>
  <c r="Z395" i="19"/>
  <c r="AA395" i="19"/>
  <c r="AB395" i="19"/>
  <c r="AC395" i="19"/>
  <c r="X396" i="19"/>
  <c r="Y396" i="19"/>
  <c r="Z396" i="19"/>
  <c r="AA396" i="19"/>
  <c r="AB396" i="19"/>
  <c r="AC396" i="19"/>
  <c r="X397" i="19"/>
  <c r="Y397" i="19"/>
  <c r="Z397" i="19"/>
  <c r="AA397" i="19"/>
  <c r="AB397" i="19"/>
  <c r="AC397" i="19"/>
  <c r="X398" i="19"/>
  <c r="Y398" i="19"/>
  <c r="Z398" i="19"/>
  <c r="AA398" i="19"/>
  <c r="AB398" i="19"/>
  <c r="AC398" i="19"/>
  <c r="X305" i="19"/>
  <c r="Y305" i="19"/>
  <c r="Z305" i="19"/>
  <c r="AA305" i="19"/>
  <c r="AB305" i="19"/>
  <c r="AC305" i="19"/>
  <c r="X306" i="19"/>
  <c r="Y306" i="19"/>
  <c r="Z306" i="19"/>
  <c r="AA306" i="19"/>
  <c r="AB306" i="19"/>
  <c r="AC306" i="19"/>
  <c r="X307" i="19"/>
  <c r="Y307" i="19"/>
  <c r="Z307" i="19"/>
  <c r="AA307" i="19"/>
  <c r="AB307" i="19"/>
  <c r="AC307" i="19"/>
  <c r="X308" i="19"/>
  <c r="Y308" i="19"/>
  <c r="Z308" i="19"/>
  <c r="AA308" i="19"/>
  <c r="AB308" i="19"/>
  <c r="AC308" i="19"/>
  <c r="X309" i="19"/>
  <c r="Y309" i="19"/>
  <c r="Z309" i="19"/>
  <c r="AA309" i="19"/>
  <c r="AB309" i="19"/>
  <c r="AC309" i="19"/>
  <c r="X310" i="19"/>
  <c r="Y310" i="19"/>
  <c r="Z310" i="19"/>
  <c r="AA310" i="19"/>
  <c r="AB310" i="19"/>
  <c r="AC310" i="19"/>
  <c r="X311" i="19"/>
  <c r="Y311" i="19"/>
  <c r="Z311" i="19"/>
  <c r="AA311" i="19"/>
  <c r="AB311" i="19"/>
  <c r="AC311" i="19"/>
  <c r="X312" i="19"/>
  <c r="Y312" i="19"/>
  <c r="Z312" i="19"/>
  <c r="AA312" i="19"/>
  <c r="AB312" i="19"/>
  <c r="AC312" i="19"/>
  <c r="X313" i="19"/>
  <c r="Y313" i="19"/>
  <c r="Z313" i="19"/>
  <c r="AA313" i="19"/>
  <c r="AB313" i="19"/>
  <c r="AC313" i="19"/>
  <c r="X314" i="19"/>
  <c r="Y314" i="19"/>
  <c r="Z314" i="19"/>
  <c r="AA314" i="19"/>
  <c r="AB314" i="19"/>
  <c r="AC314" i="19"/>
  <c r="X315" i="19"/>
  <c r="Y315" i="19"/>
  <c r="Z315" i="19"/>
  <c r="AA315" i="19"/>
  <c r="AB315" i="19"/>
  <c r="AC315" i="19"/>
  <c r="X294" i="19"/>
  <c r="Y294" i="19"/>
  <c r="Z294" i="19"/>
  <c r="AA294" i="19"/>
  <c r="AB294" i="19"/>
  <c r="AC294" i="19"/>
  <c r="X295" i="19"/>
  <c r="Y295" i="19"/>
  <c r="Z295" i="19"/>
  <c r="AA295" i="19"/>
  <c r="AB295" i="19"/>
  <c r="AC295" i="19"/>
  <c r="X296" i="19"/>
  <c r="Y296" i="19"/>
  <c r="Z296" i="19"/>
  <c r="AA296" i="19"/>
  <c r="AB296" i="19"/>
  <c r="AC296" i="19"/>
  <c r="X297" i="19"/>
  <c r="Y297" i="19"/>
  <c r="Z297" i="19"/>
  <c r="AA297" i="19"/>
  <c r="AB297" i="19"/>
  <c r="AC297" i="19"/>
  <c r="X298" i="19"/>
  <c r="Y298" i="19"/>
  <c r="Z298" i="19"/>
  <c r="AA298" i="19"/>
  <c r="AB298" i="19"/>
  <c r="AC298" i="19"/>
  <c r="X299" i="19"/>
  <c r="Y299" i="19"/>
  <c r="Z299" i="19"/>
  <c r="AA299" i="19"/>
  <c r="AB299" i="19"/>
  <c r="AC299" i="19"/>
  <c r="X300" i="19"/>
  <c r="Y300" i="19"/>
  <c r="Z300" i="19"/>
  <c r="AA300" i="19"/>
  <c r="AB300" i="19"/>
  <c r="AC300" i="19"/>
  <c r="X301" i="19"/>
  <c r="Y301" i="19"/>
  <c r="Z301" i="19"/>
  <c r="AA301" i="19"/>
  <c r="AB301" i="19"/>
  <c r="AC301" i="19"/>
  <c r="X302" i="19"/>
  <c r="Y302" i="19"/>
  <c r="Z302" i="19"/>
  <c r="AA302" i="19"/>
  <c r="AB302" i="19"/>
  <c r="AC302" i="19"/>
  <c r="X303" i="19"/>
  <c r="Y303" i="19"/>
  <c r="Z303" i="19"/>
  <c r="AA303" i="19"/>
  <c r="AB303" i="19"/>
  <c r="AC303" i="19"/>
  <c r="X304" i="19"/>
  <c r="Y304" i="19"/>
  <c r="Z304" i="19"/>
  <c r="AA304" i="19"/>
  <c r="AB304" i="19"/>
  <c r="AC304" i="19"/>
  <c r="X283" i="19"/>
  <c r="Y283" i="19"/>
  <c r="Z283" i="19"/>
  <c r="AA283" i="19"/>
  <c r="AB283" i="19"/>
  <c r="AC283" i="19"/>
  <c r="X284" i="19"/>
  <c r="Y284" i="19"/>
  <c r="Z284" i="19"/>
  <c r="AA284" i="19"/>
  <c r="AB284" i="19"/>
  <c r="AC284" i="19"/>
  <c r="X285" i="19"/>
  <c r="Y285" i="19"/>
  <c r="Z285" i="19"/>
  <c r="AA285" i="19"/>
  <c r="AB285" i="19"/>
  <c r="AC285" i="19"/>
  <c r="X286" i="19"/>
  <c r="Y286" i="19"/>
  <c r="Z286" i="19"/>
  <c r="AA286" i="19"/>
  <c r="AB286" i="19"/>
  <c r="AC286" i="19"/>
  <c r="X287" i="19"/>
  <c r="Y287" i="19"/>
  <c r="Z287" i="19"/>
  <c r="AA287" i="19"/>
  <c r="AB287" i="19"/>
  <c r="AC287" i="19"/>
  <c r="X288" i="19"/>
  <c r="Y288" i="19"/>
  <c r="Z288" i="19"/>
  <c r="AA288" i="19"/>
  <c r="AB288" i="19"/>
  <c r="AC288" i="19"/>
  <c r="X289" i="19"/>
  <c r="Y289" i="19"/>
  <c r="Z289" i="19"/>
  <c r="AA289" i="19"/>
  <c r="AB289" i="19"/>
  <c r="AC289" i="19"/>
  <c r="X290" i="19"/>
  <c r="Y290" i="19"/>
  <c r="Z290" i="19"/>
  <c r="AA290" i="19"/>
  <c r="AB290" i="19"/>
  <c r="AC290" i="19"/>
  <c r="X291" i="19"/>
  <c r="Y291" i="19"/>
  <c r="Z291" i="19"/>
  <c r="AA291" i="19"/>
  <c r="AB291" i="19"/>
  <c r="AC291" i="19"/>
  <c r="X292" i="19"/>
  <c r="Y292" i="19"/>
  <c r="Z292" i="19"/>
  <c r="AA292" i="19"/>
  <c r="AB292" i="19"/>
  <c r="AC292" i="19"/>
  <c r="X293" i="19"/>
  <c r="Y293" i="19"/>
  <c r="Z293" i="19"/>
  <c r="AA293" i="19"/>
  <c r="AB293" i="19"/>
  <c r="AC293" i="19"/>
  <c r="X272" i="19"/>
  <c r="Y272" i="19"/>
  <c r="Z272" i="19"/>
  <c r="AA272" i="19"/>
  <c r="AB272" i="19"/>
  <c r="AC272" i="19"/>
  <c r="X273" i="19"/>
  <c r="Y273" i="19"/>
  <c r="Z273" i="19"/>
  <c r="AA273" i="19"/>
  <c r="AB273" i="19"/>
  <c r="AC273" i="19"/>
  <c r="X274" i="19"/>
  <c r="Y274" i="19"/>
  <c r="Z274" i="19"/>
  <c r="AA274" i="19"/>
  <c r="AB274" i="19"/>
  <c r="AC274" i="19"/>
  <c r="X275" i="19"/>
  <c r="Y275" i="19"/>
  <c r="Z275" i="19"/>
  <c r="AA275" i="19"/>
  <c r="AB275" i="19"/>
  <c r="AC275" i="19"/>
  <c r="X276" i="19"/>
  <c r="Y276" i="19"/>
  <c r="Z276" i="19"/>
  <c r="AA276" i="19"/>
  <c r="AB276" i="19"/>
  <c r="AC276" i="19"/>
  <c r="X277" i="19"/>
  <c r="Y277" i="19"/>
  <c r="Z277" i="19"/>
  <c r="AA277" i="19"/>
  <c r="AB277" i="19"/>
  <c r="AC277" i="19"/>
  <c r="X278" i="19"/>
  <c r="Y278" i="19"/>
  <c r="Z278" i="19"/>
  <c r="AA278" i="19"/>
  <c r="AB278" i="19"/>
  <c r="AC278" i="19"/>
  <c r="X279" i="19"/>
  <c r="Y279" i="19"/>
  <c r="Z279" i="19"/>
  <c r="AA279" i="19"/>
  <c r="AB279" i="19"/>
  <c r="AC279" i="19"/>
  <c r="X280" i="19"/>
  <c r="Y280" i="19"/>
  <c r="Z280" i="19"/>
  <c r="AA280" i="19"/>
  <c r="AB280" i="19"/>
  <c r="AC280" i="19"/>
  <c r="X281" i="19"/>
  <c r="Y281" i="19"/>
  <c r="Z281" i="19"/>
  <c r="AA281" i="19"/>
  <c r="AB281" i="19"/>
  <c r="AC281" i="19"/>
  <c r="X282" i="19"/>
  <c r="Y282" i="19"/>
  <c r="Z282" i="19"/>
  <c r="AA282" i="19"/>
  <c r="AB282" i="19"/>
  <c r="AC282" i="19"/>
  <c r="X261" i="19"/>
  <c r="Y261" i="19"/>
  <c r="Z261" i="19"/>
  <c r="AA261" i="19"/>
  <c r="AB261" i="19"/>
  <c r="AC261" i="19"/>
  <c r="X262" i="19"/>
  <c r="Y262" i="19"/>
  <c r="Z262" i="19"/>
  <c r="AA262" i="19"/>
  <c r="AB262" i="19"/>
  <c r="AC262" i="19"/>
  <c r="X263" i="19"/>
  <c r="Y263" i="19"/>
  <c r="Z263" i="19"/>
  <c r="AA263" i="19"/>
  <c r="AB263" i="19"/>
  <c r="AC263" i="19"/>
  <c r="X264" i="19"/>
  <c r="Y264" i="19"/>
  <c r="Z264" i="19"/>
  <c r="AA264" i="19"/>
  <c r="AB264" i="19"/>
  <c r="AC264" i="19"/>
  <c r="X265" i="19"/>
  <c r="Y265" i="19"/>
  <c r="Z265" i="19"/>
  <c r="AA265" i="19"/>
  <c r="AB265" i="19"/>
  <c r="AC265" i="19"/>
  <c r="X266" i="19"/>
  <c r="Y266" i="19"/>
  <c r="Z266" i="19"/>
  <c r="AA266" i="19"/>
  <c r="AB266" i="19"/>
  <c r="AC266" i="19"/>
  <c r="X267" i="19"/>
  <c r="Y267" i="19"/>
  <c r="Z267" i="19"/>
  <c r="AA267" i="19"/>
  <c r="AB267" i="19"/>
  <c r="AC267" i="19"/>
  <c r="X268" i="19"/>
  <c r="Y268" i="19"/>
  <c r="Z268" i="19"/>
  <c r="AA268" i="19"/>
  <c r="AB268" i="19"/>
  <c r="AC268" i="19"/>
  <c r="X269" i="19"/>
  <c r="Y269" i="19"/>
  <c r="Z269" i="19"/>
  <c r="AA269" i="19"/>
  <c r="AB269" i="19"/>
  <c r="AC269" i="19"/>
  <c r="X270" i="19"/>
  <c r="Y270" i="19"/>
  <c r="Z270" i="19"/>
  <c r="AA270" i="19"/>
  <c r="AB270" i="19"/>
  <c r="AC270" i="19"/>
  <c r="X271" i="19"/>
  <c r="Y271" i="19"/>
  <c r="Z271" i="19"/>
  <c r="AA271" i="19"/>
  <c r="AB271" i="19"/>
  <c r="AC271" i="19"/>
  <c r="X250" i="19"/>
  <c r="Y250" i="19"/>
  <c r="Z250" i="19"/>
  <c r="AA250" i="19"/>
  <c r="AB250" i="19"/>
  <c r="AC250" i="19"/>
  <c r="X251" i="19"/>
  <c r="Y251" i="19"/>
  <c r="Z251" i="19"/>
  <c r="AA251" i="19"/>
  <c r="AB251" i="19"/>
  <c r="AC251" i="19"/>
  <c r="X252" i="19"/>
  <c r="Y252" i="19"/>
  <c r="Z252" i="19"/>
  <c r="AA252" i="19"/>
  <c r="AB252" i="19"/>
  <c r="AC252" i="19"/>
  <c r="X253" i="19"/>
  <c r="Y253" i="19"/>
  <c r="Z253" i="19"/>
  <c r="AA253" i="19"/>
  <c r="AB253" i="19"/>
  <c r="AC253" i="19"/>
  <c r="X254" i="19"/>
  <c r="Y254" i="19"/>
  <c r="Z254" i="19"/>
  <c r="AA254" i="19"/>
  <c r="AB254" i="19"/>
  <c r="AC254" i="19"/>
  <c r="X255" i="19"/>
  <c r="Y255" i="19"/>
  <c r="Z255" i="19"/>
  <c r="AA255" i="19"/>
  <c r="AB255" i="19"/>
  <c r="AC255" i="19"/>
  <c r="X256" i="19"/>
  <c r="Y256" i="19"/>
  <c r="Z256" i="19"/>
  <c r="AA256" i="19"/>
  <c r="AB256" i="19"/>
  <c r="AC256" i="19"/>
  <c r="X257" i="19"/>
  <c r="Y257" i="19"/>
  <c r="Z257" i="19"/>
  <c r="AA257" i="19"/>
  <c r="AB257" i="19"/>
  <c r="AC257" i="19"/>
  <c r="X258" i="19"/>
  <c r="Y258" i="19"/>
  <c r="Z258" i="19"/>
  <c r="AA258" i="19"/>
  <c r="AB258" i="19"/>
  <c r="AC258" i="19"/>
  <c r="X259" i="19"/>
  <c r="Y259" i="19"/>
  <c r="Z259" i="19"/>
  <c r="AA259" i="19"/>
  <c r="AB259" i="19"/>
  <c r="AC259" i="19"/>
  <c r="X260" i="19"/>
  <c r="Y260" i="19"/>
  <c r="Z260" i="19"/>
  <c r="AA260" i="19"/>
  <c r="AB260" i="19"/>
  <c r="AC260" i="19"/>
  <c r="X239" i="19"/>
  <c r="Y239" i="19"/>
  <c r="Z239" i="19"/>
  <c r="AA239" i="19"/>
  <c r="AB239" i="19"/>
  <c r="AC239" i="19"/>
  <c r="X240" i="19"/>
  <c r="Y240" i="19"/>
  <c r="Z240" i="19"/>
  <c r="AA240" i="19"/>
  <c r="AB240" i="19"/>
  <c r="AC240" i="19"/>
  <c r="X241" i="19"/>
  <c r="Y241" i="19"/>
  <c r="Z241" i="19"/>
  <c r="AA241" i="19"/>
  <c r="AB241" i="19"/>
  <c r="AC241" i="19"/>
  <c r="X242" i="19"/>
  <c r="Y242" i="19"/>
  <c r="Z242" i="19"/>
  <c r="AA242" i="19"/>
  <c r="AB242" i="19"/>
  <c r="AC242" i="19"/>
  <c r="X243" i="19"/>
  <c r="Y243" i="19"/>
  <c r="Z243" i="19"/>
  <c r="AA243" i="19"/>
  <c r="AB243" i="19"/>
  <c r="AC243" i="19"/>
  <c r="X244" i="19"/>
  <c r="Y244" i="19"/>
  <c r="Z244" i="19"/>
  <c r="AA244" i="19"/>
  <c r="AB244" i="19"/>
  <c r="AC244" i="19"/>
  <c r="X245" i="19"/>
  <c r="Y245" i="19"/>
  <c r="Z245" i="19"/>
  <c r="AA245" i="19"/>
  <c r="AB245" i="19"/>
  <c r="AC245" i="19"/>
  <c r="X246" i="19"/>
  <c r="Y246" i="19"/>
  <c r="Z246" i="19"/>
  <c r="AA246" i="19"/>
  <c r="AB246" i="19"/>
  <c r="AC246" i="19"/>
  <c r="X247" i="19"/>
  <c r="Y247" i="19"/>
  <c r="Z247" i="19"/>
  <c r="AA247" i="19"/>
  <c r="AB247" i="19"/>
  <c r="AC247" i="19"/>
  <c r="X248" i="19"/>
  <c r="Y248" i="19"/>
  <c r="Z248" i="19"/>
  <c r="AA248" i="19"/>
  <c r="AB248" i="19"/>
  <c r="AC248" i="19"/>
  <c r="X249" i="19"/>
  <c r="Y249" i="19"/>
  <c r="Z249" i="19"/>
  <c r="AA249" i="19"/>
  <c r="AB249" i="19"/>
  <c r="AC249" i="19"/>
  <c r="X227" i="19"/>
  <c r="Y227" i="19"/>
  <c r="Z227" i="19"/>
  <c r="AA227" i="19"/>
  <c r="AB227" i="19"/>
  <c r="AC227" i="19"/>
  <c r="X228" i="19"/>
  <c r="Y228" i="19"/>
  <c r="Z228" i="19"/>
  <c r="AA228" i="19"/>
  <c r="AB228" i="19"/>
  <c r="AC228" i="19"/>
  <c r="X229" i="19"/>
  <c r="Y229" i="19"/>
  <c r="Z229" i="19"/>
  <c r="AA229" i="19"/>
  <c r="AB229" i="19"/>
  <c r="AC229" i="19"/>
  <c r="X230" i="19"/>
  <c r="Y230" i="19"/>
  <c r="Z230" i="19"/>
  <c r="AA230" i="19"/>
  <c r="AB230" i="19"/>
  <c r="AC230" i="19"/>
  <c r="X231" i="19"/>
  <c r="Y231" i="19"/>
  <c r="Z231" i="19"/>
  <c r="AA231" i="19"/>
  <c r="AB231" i="19"/>
  <c r="AC231" i="19"/>
  <c r="X232" i="19"/>
  <c r="Y232" i="19"/>
  <c r="Z232" i="19"/>
  <c r="AA232" i="19"/>
  <c r="AB232" i="19"/>
  <c r="AC232" i="19"/>
  <c r="X233" i="19"/>
  <c r="Y233" i="19"/>
  <c r="Z233" i="19"/>
  <c r="AA233" i="19"/>
  <c r="AB233" i="19"/>
  <c r="AC233" i="19"/>
  <c r="X234" i="19"/>
  <c r="Y234" i="19"/>
  <c r="Z234" i="19"/>
  <c r="AA234" i="19"/>
  <c r="AB234" i="19"/>
  <c r="AC234" i="19"/>
  <c r="X235" i="19"/>
  <c r="Y235" i="19"/>
  <c r="Z235" i="19"/>
  <c r="AA235" i="19"/>
  <c r="AB235" i="19"/>
  <c r="AC235" i="19"/>
  <c r="X236" i="19"/>
  <c r="Y236" i="19"/>
  <c r="Z236" i="19"/>
  <c r="AA236" i="19"/>
  <c r="AB236" i="19"/>
  <c r="AC236" i="19"/>
  <c r="X237" i="19"/>
  <c r="Y237" i="19"/>
  <c r="Z237" i="19"/>
  <c r="AA237" i="19"/>
  <c r="AB237" i="19"/>
  <c r="AC237" i="19"/>
  <c r="X238" i="19"/>
  <c r="Y238" i="19"/>
  <c r="Z238" i="19"/>
  <c r="AA238" i="19"/>
  <c r="AB238" i="19"/>
  <c r="AC238" i="19"/>
  <c r="X216" i="19"/>
  <c r="Y216" i="19"/>
  <c r="Z216" i="19"/>
  <c r="AA216" i="19"/>
  <c r="AB216" i="19"/>
  <c r="AC216" i="19"/>
  <c r="X217" i="19"/>
  <c r="Y217" i="19"/>
  <c r="Z217" i="19"/>
  <c r="AA217" i="19"/>
  <c r="AB217" i="19"/>
  <c r="AC217" i="19"/>
  <c r="X218" i="19"/>
  <c r="Y218" i="19"/>
  <c r="Z218" i="19"/>
  <c r="AA218" i="19"/>
  <c r="AB218" i="19"/>
  <c r="AC218" i="19"/>
  <c r="X219" i="19"/>
  <c r="Y219" i="19"/>
  <c r="Z219" i="19"/>
  <c r="AA219" i="19"/>
  <c r="AB219" i="19"/>
  <c r="AC219" i="19"/>
  <c r="X220" i="19"/>
  <c r="Y220" i="19"/>
  <c r="Z220" i="19"/>
  <c r="AA220" i="19"/>
  <c r="AB220" i="19"/>
  <c r="AC220" i="19"/>
  <c r="X221" i="19"/>
  <c r="Y221" i="19"/>
  <c r="Z221" i="19"/>
  <c r="AA221" i="19"/>
  <c r="AB221" i="19"/>
  <c r="AC221" i="19"/>
  <c r="X222" i="19"/>
  <c r="Y222" i="19"/>
  <c r="Z222" i="19"/>
  <c r="AA222" i="19"/>
  <c r="AB222" i="19"/>
  <c r="AC222" i="19"/>
  <c r="X223" i="19"/>
  <c r="Y223" i="19"/>
  <c r="Z223" i="19"/>
  <c r="AA223" i="19"/>
  <c r="AB223" i="19"/>
  <c r="AC223" i="19"/>
  <c r="X224" i="19"/>
  <c r="Y224" i="19"/>
  <c r="Z224" i="19"/>
  <c r="AA224" i="19"/>
  <c r="AB224" i="19"/>
  <c r="AC224" i="19"/>
  <c r="X225" i="19"/>
  <c r="Y225" i="19"/>
  <c r="Z225" i="19"/>
  <c r="AA225" i="19"/>
  <c r="AB225" i="19"/>
  <c r="AC225" i="19"/>
  <c r="X226" i="19"/>
  <c r="Y226" i="19"/>
  <c r="Z226" i="19"/>
  <c r="AA226" i="19"/>
  <c r="AB226" i="19"/>
  <c r="AC226" i="19"/>
  <c r="X144" i="19"/>
  <c r="Y144" i="19"/>
  <c r="Z144" i="19"/>
  <c r="AA144" i="19"/>
  <c r="AB144" i="19"/>
  <c r="AC144" i="19"/>
  <c r="X145" i="19"/>
  <c r="Y145" i="19"/>
  <c r="Z145" i="19"/>
  <c r="AA145" i="19"/>
  <c r="AB145" i="19"/>
  <c r="AC145" i="19"/>
  <c r="X146" i="19"/>
  <c r="Y146" i="19"/>
  <c r="Z146" i="19"/>
  <c r="AA146" i="19"/>
  <c r="AB146" i="19"/>
  <c r="AC146" i="19"/>
  <c r="X147" i="19"/>
  <c r="Y147" i="19"/>
  <c r="Z147" i="19"/>
  <c r="AA147" i="19"/>
  <c r="AB147" i="19"/>
  <c r="AC147" i="19"/>
  <c r="X148" i="19"/>
  <c r="Y148" i="19"/>
  <c r="Z148" i="19"/>
  <c r="AA148" i="19"/>
  <c r="AB148" i="19"/>
  <c r="AC148" i="19"/>
  <c r="X149" i="19"/>
  <c r="Y149" i="19"/>
  <c r="Z149" i="19"/>
  <c r="AA149" i="19"/>
  <c r="AB149" i="19"/>
  <c r="AC149" i="19"/>
  <c r="X150" i="19"/>
  <c r="Y150" i="19"/>
  <c r="Z150" i="19"/>
  <c r="AA150" i="19"/>
  <c r="AB150" i="19"/>
  <c r="AC150" i="19"/>
  <c r="X151" i="19"/>
  <c r="Y151" i="19"/>
  <c r="Z151" i="19"/>
  <c r="AA151" i="19"/>
  <c r="AB151" i="19"/>
  <c r="AC151" i="19"/>
  <c r="X152" i="19"/>
  <c r="Y152" i="19"/>
  <c r="Z152" i="19"/>
  <c r="AA152" i="19"/>
  <c r="AB152" i="19"/>
  <c r="AC152" i="19"/>
  <c r="X153" i="19"/>
  <c r="Y153" i="19"/>
  <c r="Z153" i="19"/>
  <c r="AA153" i="19"/>
  <c r="AB153" i="19"/>
  <c r="AC153" i="19"/>
  <c r="X154" i="19"/>
  <c r="Y154" i="19"/>
  <c r="Z154" i="19"/>
  <c r="AA154" i="19"/>
  <c r="AB154" i="19"/>
  <c r="AC154" i="19"/>
  <c r="X155" i="19"/>
  <c r="Y155" i="19"/>
  <c r="Z155" i="19"/>
  <c r="AA155" i="19"/>
  <c r="AB155" i="19"/>
  <c r="AC155" i="19"/>
  <c r="X132" i="19"/>
  <c r="Y132" i="19"/>
  <c r="Z132" i="19"/>
  <c r="AA132" i="19"/>
  <c r="AB132" i="19"/>
  <c r="AC132" i="19"/>
  <c r="X133" i="19"/>
  <c r="Y133" i="19"/>
  <c r="Z133" i="19"/>
  <c r="AA133" i="19"/>
  <c r="AB133" i="19"/>
  <c r="AC133" i="19"/>
  <c r="X134" i="19"/>
  <c r="Y134" i="19"/>
  <c r="Z134" i="19"/>
  <c r="AA134" i="19"/>
  <c r="AB134" i="19"/>
  <c r="AC134" i="19"/>
  <c r="X135" i="19"/>
  <c r="Y135" i="19"/>
  <c r="Z135" i="19"/>
  <c r="AA135" i="19"/>
  <c r="AB135" i="19"/>
  <c r="AC135" i="19"/>
  <c r="X136" i="19"/>
  <c r="Y136" i="19"/>
  <c r="Z136" i="19"/>
  <c r="AA136" i="19"/>
  <c r="AB136" i="19"/>
  <c r="AC136" i="19"/>
  <c r="X137" i="19"/>
  <c r="Y137" i="19"/>
  <c r="Z137" i="19"/>
  <c r="AA137" i="19"/>
  <c r="AB137" i="19"/>
  <c r="AC137" i="19"/>
  <c r="X138" i="19"/>
  <c r="Y138" i="19"/>
  <c r="Z138" i="19"/>
  <c r="AA138" i="19"/>
  <c r="AB138" i="19"/>
  <c r="AC138" i="19"/>
  <c r="X139" i="19"/>
  <c r="Y139" i="19"/>
  <c r="Z139" i="19"/>
  <c r="AA139" i="19"/>
  <c r="AB139" i="19"/>
  <c r="AC139" i="19"/>
  <c r="X140" i="19"/>
  <c r="Y140" i="19"/>
  <c r="Z140" i="19"/>
  <c r="AA140" i="19"/>
  <c r="AB140" i="19"/>
  <c r="AC140" i="19"/>
  <c r="X141" i="19"/>
  <c r="Y141" i="19"/>
  <c r="Z141" i="19"/>
  <c r="AA141" i="19"/>
  <c r="AB141" i="19"/>
  <c r="AC141" i="19"/>
  <c r="X142" i="19"/>
  <c r="Y142" i="19"/>
  <c r="Z142" i="19"/>
  <c r="AA142" i="19"/>
  <c r="AB142" i="19"/>
  <c r="AC142" i="19"/>
  <c r="X143" i="19"/>
  <c r="Y143" i="19"/>
  <c r="Z143" i="19"/>
  <c r="AA143" i="19"/>
  <c r="AB143" i="19"/>
  <c r="AC143" i="19"/>
  <c r="X96" i="19"/>
  <c r="Y96" i="19"/>
  <c r="Z96" i="19"/>
  <c r="AA96" i="19"/>
  <c r="AB96" i="19"/>
  <c r="AC96" i="19"/>
  <c r="X97" i="19"/>
  <c r="Y97" i="19"/>
  <c r="Z97" i="19"/>
  <c r="AA97" i="19"/>
  <c r="AB97" i="19"/>
  <c r="AC97" i="19"/>
  <c r="X98" i="19"/>
  <c r="Y98" i="19"/>
  <c r="Z98" i="19"/>
  <c r="AA98" i="19"/>
  <c r="AB98" i="19"/>
  <c r="AC98" i="19"/>
  <c r="X99" i="19"/>
  <c r="Y99" i="19"/>
  <c r="Z99" i="19"/>
  <c r="AA99" i="19"/>
  <c r="AB99" i="19"/>
  <c r="AC99" i="19"/>
  <c r="X100" i="19"/>
  <c r="Y100" i="19"/>
  <c r="Z100" i="19"/>
  <c r="AA100" i="19"/>
  <c r="AB100" i="19"/>
  <c r="AC100" i="19"/>
  <c r="X101" i="19"/>
  <c r="Y101" i="19"/>
  <c r="Z101" i="19"/>
  <c r="AA101" i="19"/>
  <c r="AB101" i="19"/>
  <c r="AC101" i="19"/>
  <c r="X102" i="19"/>
  <c r="Y102" i="19"/>
  <c r="Z102" i="19"/>
  <c r="AA102" i="19"/>
  <c r="AB102" i="19"/>
  <c r="AC102" i="19"/>
  <c r="X103" i="19"/>
  <c r="Y103" i="19"/>
  <c r="Z103" i="19"/>
  <c r="AA103" i="19"/>
  <c r="AB103" i="19"/>
  <c r="AC103" i="19"/>
  <c r="X104" i="19"/>
  <c r="Y104" i="19"/>
  <c r="Z104" i="19"/>
  <c r="AA104" i="19"/>
  <c r="AB104" i="19"/>
  <c r="AC104" i="19"/>
  <c r="X105" i="19"/>
  <c r="Y105" i="19"/>
  <c r="Z105" i="19"/>
  <c r="AA105" i="19"/>
  <c r="AB105" i="19"/>
  <c r="AC105" i="19"/>
  <c r="X106" i="19"/>
  <c r="Y106" i="19"/>
  <c r="Z106" i="19"/>
  <c r="AA106" i="19"/>
  <c r="AB106" i="19"/>
  <c r="AC106" i="19"/>
  <c r="X107" i="19"/>
  <c r="Y107" i="19"/>
  <c r="Z107" i="19"/>
  <c r="AA107" i="19"/>
  <c r="AB107" i="19"/>
  <c r="AC107" i="19"/>
  <c r="X108" i="19"/>
  <c r="Y108" i="19"/>
  <c r="Z108" i="19"/>
  <c r="AA108" i="19"/>
  <c r="AB108" i="19"/>
  <c r="AC108" i="19"/>
  <c r="X109" i="19"/>
  <c r="Y109" i="19"/>
  <c r="Z109" i="19"/>
  <c r="AA109" i="19"/>
  <c r="AB109" i="19"/>
  <c r="AC109" i="19"/>
  <c r="X110" i="19"/>
  <c r="Y110" i="19"/>
  <c r="Z110" i="19"/>
  <c r="AA110" i="19"/>
  <c r="AB110" i="19"/>
  <c r="AC110" i="19"/>
  <c r="X111" i="19"/>
  <c r="Y111" i="19"/>
  <c r="Z111" i="19"/>
  <c r="AA111" i="19"/>
  <c r="AB111" i="19"/>
  <c r="AC111" i="19"/>
  <c r="X112" i="19"/>
  <c r="Y112" i="19"/>
  <c r="Z112" i="19"/>
  <c r="AA112" i="19"/>
  <c r="AB112" i="19"/>
  <c r="AC112" i="19"/>
  <c r="X113" i="19"/>
  <c r="Y113" i="19"/>
  <c r="Z113" i="19"/>
  <c r="AA113" i="19"/>
  <c r="AB113" i="19"/>
  <c r="AC113" i="19"/>
  <c r="X114" i="19"/>
  <c r="Y114" i="19"/>
  <c r="Z114" i="19"/>
  <c r="AA114" i="19"/>
  <c r="AB114" i="19"/>
  <c r="AC114" i="19"/>
  <c r="X115" i="19"/>
  <c r="Y115" i="19"/>
  <c r="Z115" i="19"/>
  <c r="AA115" i="19"/>
  <c r="AB115" i="19"/>
  <c r="AC115" i="19"/>
  <c r="X116" i="19"/>
  <c r="Y116" i="19"/>
  <c r="Z116" i="19"/>
  <c r="AA116" i="19"/>
  <c r="AB116" i="19"/>
  <c r="AC116" i="19"/>
  <c r="X117" i="19"/>
  <c r="Y117" i="19"/>
  <c r="Z117" i="19"/>
  <c r="AA117" i="19"/>
  <c r="AB117" i="19"/>
  <c r="AC117" i="19"/>
  <c r="X118" i="19"/>
  <c r="Y118" i="19"/>
  <c r="Z118" i="19"/>
  <c r="AA118" i="19"/>
  <c r="AB118" i="19"/>
  <c r="AC118" i="19"/>
  <c r="X119" i="19"/>
  <c r="Y119" i="19"/>
  <c r="Z119" i="19"/>
  <c r="AA119" i="19"/>
  <c r="AB119" i="19"/>
  <c r="AC119" i="19"/>
  <c r="X120" i="19"/>
  <c r="Y120" i="19"/>
  <c r="Z120" i="19"/>
  <c r="AA120" i="19"/>
  <c r="AB120" i="19"/>
  <c r="AC120" i="19"/>
  <c r="X121" i="19"/>
  <c r="Y121" i="19"/>
  <c r="Z121" i="19"/>
  <c r="AA121" i="19"/>
  <c r="AB121" i="19"/>
  <c r="AC121" i="19"/>
  <c r="X122" i="19"/>
  <c r="Y122" i="19"/>
  <c r="Z122" i="19"/>
  <c r="AA122" i="19"/>
  <c r="AB122" i="19"/>
  <c r="AC122" i="19"/>
  <c r="X123" i="19"/>
  <c r="Y123" i="19"/>
  <c r="Z123" i="19"/>
  <c r="AA123" i="19"/>
  <c r="AB123" i="19"/>
  <c r="AC123" i="19"/>
  <c r="X124" i="19"/>
  <c r="Y124" i="19"/>
  <c r="Z124" i="19"/>
  <c r="AA124" i="19"/>
  <c r="AB124" i="19"/>
  <c r="AC124" i="19"/>
  <c r="X125" i="19"/>
  <c r="Y125" i="19"/>
  <c r="Z125" i="19"/>
  <c r="AA125" i="19"/>
  <c r="AB125" i="19"/>
  <c r="AC125" i="19"/>
  <c r="X126" i="19"/>
  <c r="Y126" i="19"/>
  <c r="Z126" i="19"/>
  <c r="AA126" i="19"/>
  <c r="AB126" i="19"/>
  <c r="AC126" i="19"/>
  <c r="X127" i="19"/>
  <c r="Y127" i="19"/>
  <c r="Z127" i="19"/>
  <c r="AA127" i="19"/>
  <c r="AB127" i="19"/>
  <c r="AC127" i="19"/>
  <c r="X128" i="19"/>
  <c r="Y128" i="19"/>
  <c r="Z128" i="19"/>
  <c r="AA128" i="19"/>
  <c r="AB128" i="19"/>
  <c r="AC128" i="19"/>
  <c r="X129" i="19"/>
  <c r="Y129" i="19"/>
  <c r="Z129" i="19"/>
  <c r="AA129" i="19"/>
  <c r="AB129" i="19"/>
  <c r="AC129" i="19"/>
  <c r="X130" i="19"/>
  <c r="Y130" i="19"/>
  <c r="Z130" i="19"/>
  <c r="AA130" i="19"/>
  <c r="AB130" i="19"/>
  <c r="AC130" i="19"/>
  <c r="X131" i="19"/>
  <c r="Y131" i="19"/>
  <c r="Z131" i="19"/>
  <c r="AA131" i="19"/>
  <c r="AB131" i="19"/>
  <c r="AC131" i="19"/>
  <c r="X85" i="19"/>
  <c r="Y85" i="19"/>
  <c r="Z85" i="19"/>
  <c r="AA85" i="19"/>
  <c r="AB85" i="19"/>
  <c r="AC85" i="19"/>
  <c r="X86" i="19"/>
  <c r="Y86" i="19"/>
  <c r="Z86" i="19"/>
  <c r="AA86" i="19"/>
  <c r="AB86" i="19"/>
  <c r="AC86" i="19"/>
  <c r="X87" i="19"/>
  <c r="Y87" i="19"/>
  <c r="Z87" i="19"/>
  <c r="AA87" i="19"/>
  <c r="AB87" i="19"/>
  <c r="AC87" i="19"/>
  <c r="X88" i="19"/>
  <c r="Y88" i="19"/>
  <c r="Z88" i="19"/>
  <c r="AA88" i="19"/>
  <c r="AB88" i="19"/>
  <c r="AC88" i="19"/>
  <c r="X89" i="19"/>
  <c r="Y89" i="19"/>
  <c r="Z89" i="19"/>
  <c r="AA89" i="19"/>
  <c r="AB89" i="19"/>
  <c r="AC89" i="19"/>
  <c r="X90" i="19"/>
  <c r="Y90" i="19"/>
  <c r="Z90" i="19"/>
  <c r="AA90" i="19"/>
  <c r="AB90" i="19"/>
  <c r="AC90" i="19"/>
  <c r="X91" i="19"/>
  <c r="Y91" i="19"/>
  <c r="Z91" i="19"/>
  <c r="AA91" i="19"/>
  <c r="AB91" i="19"/>
  <c r="AC91" i="19"/>
  <c r="X92" i="19"/>
  <c r="Y92" i="19"/>
  <c r="Z92" i="19"/>
  <c r="AA92" i="19"/>
  <c r="AB92" i="19"/>
  <c r="AC92" i="19"/>
  <c r="X93" i="19"/>
  <c r="Y93" i="19"/>
  <c r="Z93" i="19"/>
  <c r="AA93" i="19"/>
  <c r="AB93" i="19"/>
  <c r="AC93" i="19"/>
  <c r="X94" i="19"/>
  <c r="Y94" i="19"/>
  <c r="Z94" i="19"/>
  <c r="AA94" i="19"/>
  <c r="AB94" i="19"/>
  <c r="AC94" i="19"/>
  <c r="X95" i="19"/>
  <c r="Y95" i="19"/>
  <c r="Z95" i="19"/>
  <c r="AA95" i="19"/>
  <c r="AB95" i="19"/>
  <c r="AC95" i="19"/>
  <c r="X74" i="19"/>
  <c r="Y74" i="19"/>
  <c r="Z74" i="19"/>
  <c r="AA74" i="19"/>
  <c r="AB74" i="19"/>
  <c r="AC74" i="19"/>
  <c r="X75" i="19"/>
  <c r="Y75" i="19"/>
  <c r="Z75" i="19"/>
  <c r="AA75" i="19"/>
  <c r="AB75" i="19"/>
  <c r="AC75" i="19"/>
  <c r="X76" i="19"/>
  <c r="Y76" i="19"/>
  <c r="Z76" i="19"/>
  <c r="AA76" i="19"/>
  <c r="AB76" i="19"/>
  <c r="AC76" i="19"/>
  <c r="X77" i="19"/>
  <c r="Y77" i="19"/>
  <c r="Z77" i="19"/>
  <c r="AA77" i="19"/>
  <c r="AB77" i="19"/>
  <c r="AC77" i="19"/>
  <c r="X78" i="19"/>
  <c r="Y78" i="19"/>
  <c r="Z78" i="19"/>
  <c r="AA78" i="19"/>
  <c r="AB78" i="19"/>
  <c r="AC78" i="19"/>
  <c r="X79" i="19"/>
  <c r="Y79" i="19"/>
  <c r="Z79" i="19"/>
  <c r="AA79" i="19"/>
  <c r="AB79" i="19"/>
  <c r="AC79" i="19"/>
  <c r="X80" i="19"/>
  <c r="Y80" i="19"/>
  <c r="Z80" i="19"/>
  <c r="AA80" i="19"/>
  <c r="AB80" i="19"/>
  <c r="AC80" i="19"/>
  <c r="X81" i="19"/>
  <c r="Y81" i="19"/>
  <c r="Z81" i="19"/>
  <c r="AA81" i="19"/>
  <c r="AB81" i="19"/>
  <c r="AC81" i="19"/>
  <c r="X82" i="19"/>
  <c r="Y82" i="19"/>
  <c r="Z82" i="19"/>
  <c r="AA82" i="19"/>
  <c r="AB82" i="19"/>
  <c r="AC82" i="19"/>
  <c r="X83" i="19"/>
  <c r="Y83" i="19"/>
  <c r="Z83" i="19"/>
  <c r="AA83" i="19"/>
  <c r="AB83" i="19"/>
  <c r="AC83" i="19"/>
  <c r="X84" i="19"/>
  <c r="Y84" i="19"/>
  <c r="Z84" i="19"/>
  <c r="AA84" i="19"/>
  <c r="AB84" i="19"/>
  <c r="AC84" i="19"/>
  <c r="X63" i="19"/>
  <c r="Y63" i="19"/>
  <c r="Z63" i="19"/>
  <c r="AA63" i="19"/>
  <c r="AB63" i="19"/>
  <c r="AC63" i="19"/>
  <c r="X64" i="19"/>
  <c r="Y64" i="19"/>
  <c r="Z64" i="19"/>
  <c r="AA64" i="19"/>
  <c r="AB64" i="19"/>
  <c r="AC64" i="19"/>
  <c r="X65" i="19"/>
  <c r="Y65" i="19"/>
  <c r="Z65" i="19"/>
  <c r="AA65" i="19"/>
  <c r="AB65" i="19"/>
  <c r="AC65" i="19"/>
  <c r="X66" i="19"/>
  <c r="Y66" i="19"/>
  <c r="Z66" i="19"/>
  <c r="AA66" i="19"/>
  <c r="AB66" i="19"/>
  <c r="AC66" i="19"/>
  <c r="X67" i="19"/>
  <c r="Y67" i="19"/>
  <c r="Z67" i="19"/>
  <c r="AA67" i="19"/>
  <c r="AB67" i="19"/>
  <c r="AC67" i="19"/>
  <c r="X68" i="19"/>
  <c r="Y68" i="19"/>
  <c r="Z68" i="19"/>
  <c r="AA68" i="19"/>
  <c r="AB68" i="19"/>
  <c r="AC68" i="19"/>
  <c r="X69" i="19"/>
  <c r="Y69" i="19"/>
  <c r="Z69" i="19"/>
  <c r="AA69" i="19"/>
  <c r="AB69" i="19"/>
  <c r="AC69" i="19"/>
  <c r="X70" i="19"/>
  <c r="Y70" i="19"/>
  <c r="Z70" i="19"/>
  <c r="AA70" i="19"/>
  <c r="AB70" i="19"/>
  <c r="AC70" i="19"/>
  <c r="X71" i="19"/>
  <c r="Y71" i="19"/>
  <c r="Z71" i="19"/>
  <c r="AA71" i="19"/>
  <c r="AB71" i="19"/>
  <c r="AC71" i="19"/>
  <c r="X72" i="19"/>
  <c r="Y72" i="19"/>
  <c r="Z72" i="19"/>
  <c r="AA72" i="19"/>
  <c r="AB72" i="19"/>
  <c r="AC72" i="19"/>
  <c r="X73" i="19"/>
  <c r="Y73" i="19"/>
  <c r="Z73" i="19"/>
  <c r="AA73" i="19"/>
  <c r="AB73" i="19"/>
  <c r="AC73" i="19"/>
  <c r="X51" i="19"/>
  <c r="Y51" i="19"/>
  <c r="Z51" i="19"/>
  <c r="AA51" i="19"/>
  <c r="AB51" i="19"/>
  <c r="AC51" i="19"/>
  <c r="X52" i="19"/>
  <c r="Y52" i="19"/>
  <c r="Z52" i="19"/>
  <c r="AA52" i="19"/>
  <c r="AB52" i="19"/>
  <c r="AC52" i="19"/>
  <c r="X53" i="19"/>
  <c r="Y53" i="19"/>
  <c r="Z53" i="19"/>
  <c r="AA53" i="19"/>
  <c r="AB53" i="19"/>
  <c r="AC53" i="19"/>
  <c r="X54" i="19"/>
  <c r="Y54" i="19"/>
  <c r="Z54" i="19"/>
  <c r="AA54" i="19"/>
  <c r="AB54" i="19"/>
  <c r="AC54" i="19"/>
  <c r="X55" i="19"/>
  <c r="Y55" i="19"/>
  <c r="Z55" i="19"/>
  <c r="AA55" i="19"/>
  <c r="AB55" i="19"/>
  <c r="AC55" i="19"/>
  <c r="X56" i="19"/>
  <c r="Y56" i="19"/>
  <c r="Z56" i="19"/>
  <c r="AA56" i="19"/>
  <c r="AB56" i="19"/>
  <c r="AC56" i="19"/>
  <c r="X57" i="19"/>
  <c r="Y57" i="19"/>
  <c r="Z57" i="19"/>
  <c r="AA57" i="19"/>
  <c r="AB57" i="19"/>
  <c r="AC57" i="19"/>
  <c r="X58" i="19"/>
  <c r="Y58" i="19"/>
  <c r="Z58" i="19"/>
  <c r="AA58" i="19"/>
  <c r="AB58" i="19"/>
  <c r="AC58" i="19"/>
  <c r="X59" i="19"/>
  <c r="Y59" i="19"/>
  <c r="Z59" i="19"/>
  <c r="AA59" i="19"/>
  <c r="AB59" i="19"/>
  <c r="AC59" i="19"/>
  <c r="X60" i="19"/>
  <c r="Y60" i="19"/>
  <c r="Z60" i="19"/>
  <c r="AA60" i="19"/>
  <c r="AB60" i="19"/>
  <c r="AC60" i="19"/>
  <c r="X61" i="19"/>
  <c r="Y61" i="19"/>
  <c r="Z61" i="19"/>
  <c r="AA61" i="19"/>
  <c r="AB61" i="19"/>
  <c r="AC61" i="19"/>
  <c r="X62" i="19"/>
  <c r="Y62" i="19"/>
  <c r="Z62" i="19"/>
  <c r="AA62" i="19"/>
  <c r="AB62" i="19"/>
  <c r="AC62" i="19"/>
  <c r="X27" i="19"/>
  <c r="Y27" i="19"/>
  <c r="Z27" i="19"/>
  <c r="AA27" i="19"/>
  <c r="AB27" i="19"/>
  <c r="AC27" i="19"/>
  <c r="X28" i="19"/>
  <c r="Y28" i="19"/>
  <c r="Z28" i="19"/>
  <c r="AA28" i="19"/>
  <c r="AB28" i="19"/>
  <c r="AC28" i="19"/>
  <c r="X29" i="19"/>
  <c r="Y29" i="19"/>
  <c r="Z29" i="19"/>
  <c r="AA29" i="19"/>
  <c r="AB29" i="19"/>
  <c r="AC29" i="19"/>
  <c r="X30" i="19"/>
  <c r="Y30" i="19"/>
  <c r="Z30" i="19"/>
  <c r="AA30" i="19"/>
  <c r="AB30" i="19"/>
  <c r="AC30" i="19"/>
  <c r="X31" i="19"/>
  <c r="Y31" i="19"/>
  <c r="Z31" i="19"/>
  <c r="AA31" i="19"/>
  <c r="AB31" i="19"/>
  <c r="AC31" i="19"/>
  <c r="X32" i="19"/>
  <c r="Y32" i="19"/>
  <c r="Z32" i="19"/>
  <c r="AA32" i="19"/>
  <c r="AB32" i="19"/>
  <c r="AC32" i="19"/>
  <c r="X33" i="19"/>
  <c r="Y33" i="19"/>
  <c r="Z33" i="19"/>
  <c r="AA33" i="19"/>
  <c r="AB33" i="19"/>
  <c r="AC33" i="19"/>
  <c r="X34" i="19"/>
  <c r="Y34" i="19"/>
  <c r="Z34" i="19"/>
  <c r="AA34" i="19"/>
  <c r="AB34" i="19"/>
  <c r="AC34" i="19"/>
  <c r="X35" i="19"/>
  <c r="Y35" i="19"/>
  <c r="Z35" i="19"/>
  <c r="AA35" i="19"/>
  <c r="AB35" i="19"/>
  <c r="AC35" i="19"/>
  <c r="X36" i="19"/>
  <c r="Y36" i="19"/>
  <c r="Z36" i="19"/>
  <c r="AA36" i="19"/>
  <c r="AB36" i="19"/>
  <c r="AC36" i="19"/>
  <c r="X37" i="19"/>
  <c r="Y37" i="19"/>
  <c r="Z37" i="19"/>
  <c r="AA37" i="19"/>
  <c r="AB37" i="19"/>
  <c r="AC37" i="19"/>
  <c r="X38" i="19"/>
  <c r="Y38" i="19"/>
  <c r="Z38" i="19"/>
  <c r="AA38" i="19"/>
  <c r="AB38" i="19"/>
  <c r="AC38" i="19"/>
  <c r="X39" i="19"/>
  <c r="Y39" i="19"/>
  <c r="Z39" i="19"/>
  <c r="AA39" i="19"/>
  <c r="AB39" i="19"/>
  <c r="AC39" i="19"/>
  <c r="X40" i="19"/>
  <c r="Y40" i="19"/>
  <c r="Z40" i="19"/>
  <c r="AA40" i="19"/>
  <c r="AB40" i="19"/>
  <c r="AC40" i="19"/>
  <c r="X41" i="19"/>
  <c r="Y41" i="19"/>
  <c r="Z41" i="19"/>
  <c r="AA41" i="19"/>
  <c r="AB41" i="19"/>
  <c r="AC41" i="19"/>
  <c r="X42" i="19"/>
  <c r="Y42" i="19"/>
  <c r="Z42" i="19"/>
  <c r="AA42" i="19"/>
  <c r="AB42" i="19"/>
  <c r="AC42" i="19"/>
  <c r="X43" i="19"/>
  <c r="Y43" i="19"/>
  <c r="Z43" i="19"/>
  <c r="AA43" i="19"/>
  <c r="AB43" i="19"/>
  <c r="AC43" i="19"/>
  <c r="X44" i="19"/>
  <c r="Y44" i="19"/>
  <c r="Z44" i="19"/>
  <c r="AA44" i="19"/>
  <c r="AB44" i="19"/>
  <c r="AC44" i="19"/>
  <c r="X45" i="19"/>
  <c r="Y45" i="19"/>
  <c r="Z45" i="19"/>
  <c r="AA45" i="19"/>
  <c r="AB45" i="19"/>
  <c r="AC45" i="19"/>
  <c r="X46" i="19"/>
  <c r="Y46" i="19"/>
  <c r="Z46" i="19"/>
  <c r="AA46" i="19"/>
  <c r="AB46" i="19"/>
  <c r="AC46" i="19"/>
  <c r="X47" i="19"/>
  <c r="Y47" i="19"/>
  <c r="Z47" i="19"/>
  <c r="AA47" i="19"/>
  <c r="AB47" i="19"/>
  <c r="AC47" i="19"/>
  <c r="X48" i="19"/>
  <c r="Y48" i="19"/>
  <c r="Z48" i="19"/>
  <c r="AA48" i="19"/>
  <c r="AB48" i="19"/>
  <c r="AC48" i="19"/>
  <c r="X49" i="19"/>
  <c r="Y49" i="19"/>
  <c r="Z49" i="19"/>
  <c r="AA49" i="19"/>
  <c r="AB49" i="19"/>
  <c r="AC49" i="19"/>
  <c r="X50" i="19"/>
  <c r="Y50" i="19"/>
  <c r="Z50" i="19"/>
  <c r="AA50" i="19"/>
  <c r="AB50" i="19"/>
  <c r="AC50" i="19"/>
  <c r="X16" i="19"/>
  <c r="Y16" i="19"/>
  <c r="Z16" i="19"/>
  <c r="AA16" i="19"/>
  <c r="AB16" i="19"/>
  <c r="AC16" i="19"/>
  <c r="X17" i="19"/>
  <c r="Y17" i="19"/>
  <c r="Z17" i="19"/>
  <c r="AA17" i="19"/>
  <c r="AB17" i="19"/>
  <c r="AC17" i="19"/>
  <c r="X18" i="19"/>
  <c r="Y18" i="19"/>
  <c r="Z18" i="19"/>
  <c r="AA18" i="19"/>
  <c r="AB18" i="19"/>
  <c r="AC18" i="19"/>
  <c r="X19" i="19"/>
  <c r="Y19" i="19"/>
  <c r="Z19" i="19"/>
  <c r="AA19" i="19"/>
  <c r="AB19" i="19"/>
  <c r="AC19" i="19"/>
  <c r="X20" i="19"/>
  <c r="Y20" i="19"/>
  <c r="Z20" i="19"/>
  <c r="AA20" i="19"/>
  <c r="AB20" i="19"/>
  <c r="AC20" i="19"/>
  <c r="X21" i="19"/>
  <c r="Y21" i="19"/>
  <c r="Z21" i="19"/>
  <c r="AA21" i="19"/>
  <c r="AB21" i="19"/>
  <c r="AC21" i="19"/>
  <c r="X22" i="19"/>
  <c r="Y22" i="19"/>
  <c r="Z22" i="19"/>
  <c r="AA22" i="19"/>
  <c r="AB22" i="19"/>
  <c r="AC22" i="19"/>
  <c r="X23" i="19"/>
  <c r="Y23" i="19"/>
  <c r="Z23" i="19"/>
  <c r="AA23" i="19"/>
  <c r="AB23" i="19"/>
  <c r="AC23" i="19"/>
  <c r="X24" i="19"/>
  <c r="Y24" i="19"/>
  <c r="Z24" i="19"/>
  <c r="AA24" i="19"/>
  <c r="AB24" i="19"/>
  <c r="AC24" i="19"/>
  <c r="X25" i="19"/>
  <c r="Y25" i="19"/>
  <c r="Z25" i="19"/>
  <c r="AA25" i="19"/>
  <c r="AB25" i="19"/>
  <c r="AC25" i="19"/>
  <c r="X26" i="19"/>
  <c r="Y26" i="19"/>
  <c r="Z26" i="19"/>
  <c r="AA26" i="19"/>
  <c r="AB26" i="19"/>
  <c r="AC26" i="19"/>
  <c r="X4" i="19"/>
  <c r="Y4" i="19"/>
  <c r="Z4" i="19"/>
  <c r="AA4" i="19"/>
  <c r="AB4" i="19"/>
  <c r="AC4" i="19"/>
  <c r="X5" i="19"/>
  <c r="Y5" i="19"/>
  <c r="Z5" i="19"/>
  <c r="AA5" i="19"/>
  <c r="AB5" i="19"/>
  <c r="AC5" i="19"/>
  <c r="X6" i="19"/>
  <c r="Y6" i="19"/>
  <c r="Z6" i="19"/>
  <c r="AA6" i="19"/>
  <c r="AB6" i="19"/>
  <c r="AC6" i="19"/>
  <c r="X7" i="19"/>
  <c r="Y7" i="19"/>
  <c r="Z7" i="19"/>
  <c r="AA7" i="19"/>
  <c r="AB7" i="19"/>
  <c r="AC7" i="19"/>
  <c r="X8" i="19"/>
  <c r="Y8" i="19"/>
  <c r="Z8" i="19"/>
  <c r="AA8" i="19"/>
  <c r="AB8" i="19"/>
  <c r="AC8" i="19"/>
  <c r="X9" i="19"/>
  <c r="Y9" i="19"/>
  <c r="Z9" i="19"/>
  <c r="AA9" i="19"/>
  <c r="AB9" i="19"/>
  <c r="AC9" i="19"/>
  <c r="X10" i="19"/>
  <c r="Y10" i="19"/>
  <c r="Z10" i="19"/>
  <c r="AA10" i="19"/>
  <c r="AB10" i="19"/>
  <c r="AC10" i="19"/>
  <c r="X11" i="19"/>
  <c r="Y11" i="19"/>
  <c r="Z11" i="19"/>
  <c r="AA11" i="19"/>
  <c r="AB11" i="19"/>
  <c r="AC11" i="19"/>
  <c r="X12" i="19"/>
  <c r="Y12" i="19"/>
  <c r="Z12" i="19"/>
  <c r="AA12" i="19"/>
  <c r="AB12" i="19"/>
  <c r="AC12" i="19"/>
  <c r="X13" i="19"/>
  <c r="Y13" i="19"/>
  <c r="Z13" i="19"/>
  <c r="AA13" i="19"/>
  <c r="AB13" i="19"/>
  <c r="AC13" i="19"/>
  <c r="X14" i="19"/>
  <c r="Y14" i="19"/>
  <c r="Z14" i="19"/>
  <c r="AA14" i="19"/>
  <c r="AB14" i="19"/>
  <c r="AC14" i="19"/>
  <c r="X15" i="19"/>
  <c r="Y15" i="19"/>
  <c r="Z15" i="19"/>
  <c r="AA15" i="19"/>
  <c r="AB15" i="19"/>
  <c r="AC15" i="19"/>
  <c r="X5488" i="19"/>
  <c r="Y5488" i="19"/>
  <c r="Z5488" i="19"/>
  <c r="AA5488" i="19"/>
  <c r="AB5488" i="19"/>
  <c r="AC5488" i="19"/>
  <c r="X5489" i="19"/>
  <c r="Y5489" i="19"/>
  <c r="Z5489" i="19"/>
  <c r="AA5489" i="19"/>
  <c r="AB5489" i="19"/>
  <c r="AC5489" i="19"/>
  <c r="X5490" i="19"/>
  <c r="Y5490" i="19"/>
  <c r="Z5490" i="19"/>
  <c r="AA5490" i="19"/>
  <c r="AB5490" i="19"/>
  <c r="AC5490" i="19"/>
  <c r="X5491" i="19"/>
  <c r="Y5491" i="19"/>
  <c r="Z5491" i="19"/>
  <c r="AA5491" i="19"/>
  <c r="AB5491" i="19"/>
  <c r="AC5491" i="19"/>
  <c r="X5492" i="19"/>
  <c r="Y5492" i="19"/>
  <c r="Z5492" i="19"/>
  <c r="AA5492" i="19"/>
  <c r="AB5492" i="19"/>
  <c r="AC5492" i="19"/>
  <c r="X5493" i="19"/>
  <c r="Y5493" i="19"/>
  <c r="Z5493" i="19"/>
  <c r="AA5493" i="19"/>
  <c r="AB5493" i="19"/>
  <c r="AC5493" i="19"/>
  <c r="X5494" i="19"/>
  <c r="Y5494" i="19"/>
  <c r="Z5494" i="19"/>
  <c r="AA5494" i="19"/>
  <c r="AB5494" i="19"/>
  <c r="AC5494" i="19"/>
  <c r="X5495" i="19"/>
  <c r="Y5495" i="19"/>
  <c r="Z5495" i="19"/>
  <c r="AA5495" i="19"/>
  <c r="AB5495" i="19"/>
  <c r="AC5495" i="19"/>
  <c r="X5496" i="19"/>
  <c r="Y5496" i="19"/>
  <c r="Z5496" i="19"/>
  <c r="AA5496" i="19"/>
  <c r="AB5496" i="19"/>
  <c r="AC5496" i="19"/>
  <c r="X5497" i="19"/>
  <c r="Y5497" i="19"/>
  <c r="Z5497" i="19"/>
  <c r="AA5497" i="19"/>
  <c r="AB5497" i="19"/>
  <c r="AC5497" i="19"/>
  <c r="X5498" i="19"/>
  <c r="Y5498" i="19"/>
  <c r="Z5498" i="19"/>
  <c r="AA5498" i="19"/>
  <c r="AB5498" i="19"/>
  <c r="AC5498" i="19"/>
  <c r="X5499" i="19"/>
  <c r="Y5499" i="19"/>
  <c r="Z5499" i="19"/>
  <c r="AA5499" i="19"/>
  <c r="AB5499" i="19"/>
  <c r="AC5499" i="19"/>
  <c r="X5465" i="19"/>
  <c r="Y5465" i="19"/>
  <c r="Z5465" i="19"/>
  <c r="AA5465" i="19"/>
  <c r="AB5465" i="19"/>
  <c r="AC5465" i="19"/>
  <c r="X5466" i="19"/>
  <c r="Y5466" i="19"/>
  <c r="Z5466" i="19"/>
  <c r="AA5466" i="19"/>
  <c r="AB5466" i="19"/>
  <c r="AC5466" i="19"/>
  <c r="X5467" i="19"/>
  <c r="Y5467" i="19"/>
  <c r="Z5467" i="19"/>
  <c r="AA5467" i="19"/>
  <c r="AB5467" i="19"/>
  <c r="AC5467" i="19"/>
  <c r="X5468" i="19"/>
  <c r="Y5468" i="19"/>
  <c r="Z5468" i="19"/>
  <c r="AA5468" i="19"/>
  <c r="AB5468" i="19"/>
  <c r="AC5468" i="19"/>
  <c r="X5469" i="19"/>
  <c r="Y5469" i="19"/>
  <c r="Z5469" i="19"/>
  <c r="AA5469" i="19"/>
  <c r="AB5469" i="19"/>
  <c r="AC5469" i="19"/>
  <c r="X5470" i="19"/>
  <c r="Y5470" i="19"/>
  <c r="Z5470" i="19"/>
  <c r="AA5470" i="19"/>
  <c r="AB5470" i="19"/>
  <c r="AC5470" i="19"/>
  <c r="X5471" i="19"/>
  <c r="Y5471" i="19"/>
  <c r="Z5471" i="19"/>
  <c r="AA5471" i="19"/>
  <c r="AB5471" i="19"/>
  <c r="AC5471" i="19"/>
  <c r="X5472" i="19"/>
  <c r="Y5472" i="19"/>
  <c r="Z5472" i="19"/>
  <c r="AA5472" i="19"/>
  <c r="AB5472" i="19"/>
  <c r="AC5472" i="19"/>
  <c r="X5473" i="19"/>
  <c r="Y5473" i="19"/>
  <c r="Z5473" i="19"/>
  <c r="AA5473" i="19"/>
  <c r="AB5473" i="19"/>
  <c r="AC5473" i="19"/>
  <c r="X5474" i="19"/>
  <c r="Y5474" i="19"/>
  <c r="Z5474" i="19"/>
  <c r="AA5474" i="19"/>
  <c r="AB5474" i="19"/>
  <c r="AC5474" i="19"/>
  <c r="X5475" i="19"/>
  <c r="Y5475" i="19"/>
  <c r="Z5475" i="19"/>
  <c r="AA5475" i="19"/>
  <c r="AB5475" i="19"/>
  <c r="AC5475" i="19"/>
  <c r="X5476" i="19"/>
  <c r="Y5476" i="19"/>
  <c r="Z5476" i="19"/>
  <c r="AA5476" i="19"/>
  <c r="AB5476" i="19"/>
  <c r="AC5476" i="19"/>
  <c r="X5477" i="19"/>
  <c r="Y5477" i="19"/>
  <c r="Z5477" i="19"/>
  <c r="AA5477" i="19"/>
  <c r="AB5477" i="19"/>
  <c r="AC5477" i="19"/>
  <c r="X5478" i="19"/>
  <c r="Y5478" i="19"/>
  <c r="Z5478" i="19"/>
  <c r="AA5478" i="19"/>
  <c r="AB5478" i="19"/>
  <c r="AC5478" i="19"/>
  <c r="X5479" i="19"/>
  <c r="Y5479" i="19"/>
  <c r="Z5479" i="19"/>
  <c r="AA5479" i="19"/>
  <c r="AB5479" i="19"/>
  <c r="AC5479" i="19"/>
  <c r="X5480" i="19"/>
  <c r="Y5480" i="19"/>
  <c r="Z5480" i="19"/>
  <c r="AA5480" i="19"/>
  <c r="AB5480" i="19"/>
  <c r="AC5480" i="19"/>
  <c r="X5481" i="19"/>
  <c r="Y5481" i="19"/>
  <c r="Z5481" i="19"/>
  <c r="AA5481" i="19"/>
  <c r="AB5481" i="19"/>
  <c r="AC5481" i="19"/>
  <c r="X5482" i="19"/>
  <c r="Y5482" i="19"/>
  <c r="Z5482" i="19"/>
  <c r="AA5482" i="19"/>
  <c r="AB5482" i="19"/>
  <c r="AC5482" i="19"/>
  <c r="X5483" i="19"/>
  <c r="Y5483" i="19"/>
  <c r="Z5483" i="19"/>
  <c r="AA5483" i="19"/>
  <c r="AB5483" i="19"/>
  <c r="AC5483" i="19"/>
  <c r="X5484" i="19"/>
  <c r="Y5484" i="19"/>
  <c r="Z5484" i="19"/>
  <c r="AA5484" i="19"/>
  <c r="AB5484" i="19"/>
  <c r="AC5484" i="19"/>
  <c r="X5485" i="19"/>
  <c r="Y5485" i="19"/>
  <c r="Z5485" i="19"/>
  <c r="AA5485" i="19"/>
  <c r="AB5485" i="19"/>
  <c r="AC5485" i="19"/>
  <c r="X5486" i="19"/>
  <c r="Y5486" i="19"/>
  <c r="Z5486" i="19"/>
  <c r="AA5486" i="19"/>
  <c r="AB5486" i="19"/>
  <c r="AC5486" i="19"/>
  <c r="X5487" i="19"/>
  <c r="Y5487" i="19"/>
  <c r="Z5487" i="19"/>
  <c r="AA5487" i="19"/>
  <c r="AB5487" i="19"/>
  <c r="AC5487" i="19"/>
  <c r="X5454" i="19"/>
  <c r="Y5454" i="19"/>
  <c r="Z5454" i="19"/>
  <c r="AA5454" i="19"/>
  <c r="AB5454" i="19"/>
  <c r="AC5454" i="19"/>
  <c r="X5455" i="19"/>
  <c r="Y5455" i="19"/>
  <c r="Z5455" i="19"/>
  <c r="AA5455" i="19"/>
  <c r="AB5455" i="19"/>
  <c r="AC5455" i="19"/>
  <c r="X5456" i="19"/>
  <c r="Y5456" i="19"/>
  <c r="Z5456" i="19"/>
  <c r="AA5456" i="19"/>
  <c r="AB5456" i="19"/>
  <c r="AC5456" i="19"/>
  <c r="X5457" i="19"/>
  <c r="Y5457" i="19"/>
  <c r="Z5457" i="19"/>
  <c r="AA5457" i="19"/>
  <c r="AB5457" i="19"/>
  <c r="AC5457" i="19"/>
  <c r="X5458" i="19"/>
  <c r="Y5458" i="19"/>
  <c r="Z5458" i="19"/>
  <c r="AA5458" i="19"/>
  <c r="AB5458" i="19"/>
  <c r="AC5458" i="19"/>
  <c r="X5459" i="19"/>
  <c r="Y5459" i="19"/>
  <c r="Z5459" i="19"/>
  <c r="AA5459" i="19"/>
  <c r="AB5459" i="19"/>
  <c r="AC5459" i="19"/>
  <c r="X5460" i="19"/>
  <c r="Y5460" i="19"/>
  <c r="Z5460" i="19"/>
  <c r="AA5460" i="19"/>
  <c r="AB5460" i="19"/>
  <c r="AC5460" i="19"/>
  <c r="X5461" i="19"/>
  <c r="Y5461" i="19"/>
  <c r="Z5461" i="19"/>
  <c r="AA5461" i="19"/>
  <c r="AB5461" i="19"/>
  <c r="AC5461" i="19"/>
  <c r="X5462" i="19"/>
  <c r="Y5462" i="19"/>
  <c r="Z5462" i="19"/>
  <c r="AA5462" i="19"/>
  <c r="AB5462" i="19"/>
  <c r="AC5462" i="19"/>
  <c r="X5463" i="19"/>
  <c r="Y5463" i="19"/>
  <c r="Z5463" i="19"/>
  <c r="AA5463" i="19"/>
  <c r="AB5463" i="19"/>
  <c r="AC5463" i="19"/>
  <c r="X5464" i="19"/>
  <c r="Y5464" i="19"/>
  <c r="Z5464" i="19"/>
  <c r="AA5464" i="19"/>
  <c r="AB5464" i="19"/>
  <c r="AC5464" i="19"/>
  <c r="X5430" i="19"/>
  <c r="Y5430" i="19"/>
  <c r="Z5430" i="19"/>
  <c r="AA5430" i="19"/>
  <c r="AB5430" i="19"/>
  <c r="AC5430" i="19"/>
  <c r="X5431" i="19"/>
  <c r="Y5431" i="19"/>
  <c r="Z5431" i="19"/>
  <c r="AA5431" i="19"/>
  <c r="AB5431" i="19"/>
  <c r="AC5431" i="19"/>
  <c r="X5432" i="19"/>
  <c r="Y5432" i="19"/>
  <c r="Z5432" i="19"/>
  <c r="AA5432" i="19"/>
  <c r="AB5432" i="19"/>
  <c r="AC5432" i="19"/>
  <c r="X5433" i="19"/>
  <c r="Y5433" i="19"/>
  <c r="Z5433" i="19"/>
  <c r="AA5433" i="19"/>
  <c r="AB5433" i="19"/>
  <c r="AC5433" i="19"/>
  <c r="X5434" i="19"/>
  <c r="Y5434" i="19"/>
  <c r="Z5434" i="19"/>
  <c r="AA5434" i="19"/>
  <c r="AB5434" i="19"/>
  <c r="AC5434" i="19"/>
  <c r="X5435" i="19"/>
  <c r="Y5435" i="19"/>
  <c r="Z5435" i="19"/>
  <c r="AA5435" i="19"/>
  <c r="AB5435" i="19"/>
  <c r="AC5435" i="19"/>
  <c r="X5436" i="19"/>
  <c r="Y5436" i="19"/>
  <c r="Z5436" i="19"/>
  <c r="AA5436" i="19"/>
  <c r="AB5436" i="19"/>
  <c r="AC5436" i="19"/>
  <c r="X5437" i="19"/>
  <c r="Y5437" i="19"/>
  <c r="Z5437" i="19"/>
  <c r="AA5437" i="19"/>
  <c r="AB5437" i="19"/>
  <c r="AC5437" i="19"/>
  <c r="X5438" i="19"/>
  <c r="Y5438" i="19"/>
  <c r="Z5438" i="19"/>
  <c r="AA5438" i="19"/>
  <c r="AB5438" i="19"/>
  <c r="AC5438" i="19"/>
  <c r="X5439" i="19"/>
  <c r="Y5439" i="19"/>
  <c r="Z5439" i="19"/>
  <c r="AA5439" i="19"/>
  <c r="AB5439" i="19"/>
  <c r="AC5439" i="19"/>
  <c r="X5440" i="19"/>
  <c r="Y5440" i="19"/>
  <c r="Z5440" i="19"/>
  <c r="AA5440" i="19"/>
  <c r="AB5440" i="19"/>
  <c r="AC5440" i="19"/>
  <c r="X5441" i="19"/>
  <c r="Y5441" i="19"/>
  <c r="Z5441" i="19"/>
  <c r="AA5441" i="19"/>
  <c r="AB5441" i="19"/>
  <c r="AC5441" i="19"/>
  <c r="X5442" i="19"/>
  <c r="Y5442" i="19"/>
  <c r="Z5442" i="19"/>
  <c r="AA5442" i="19"/>
  <c r="AB5442" i="19"/>
  <c r="AC5442" i="19"/>
  <c r="X5443" i="19"/>
  <c r="Y5443" i="19"/>
  <c r="Z5443" i="19"/>
  <c r="AA5443" i="19"/>
  <c r="AB5443" i="19"/>
  <c r="AC5443" i="19"/>
  <c r="X5444" i="19"/>
  <c r="Y5444" i="19"/>
  <c r="Z5444" i="19"/>
  <c r="AA5444" i="19"/>
  <c r="AB5444" i="19"/>
  <c r="AC5444" i="19"/>
  <c r="X5445" i="19"/>
  <c r="Y5445" i="19"/>
  <c r="Z5445" i="19"/>
  <c r="AA5445" i="19"/>
  <c r="AB5445" i="19"/>
  <c r="AC5445" i="19"/>
  <c r="X5446" i="19"/>
  <c r="Y5446" i="19"/>
  <c r="Z5446" i="19"/>
  <c r="AA5446" i="19"/>
  <c r="AB5446" i="19"/>
  <c r="AC5446" i="19"/>
  <c r="X5447" i="19"/>
  <c r="Y5447" i="19"/>
  <c r="Z5447" i="19"/>
  <c r="AA5447" i="19"/>
  <c r="AB5447" i="19"/>
  <c r="AC5447" i="19"/>
  <c r="X5448" i="19"/>
  <c r="Y5448" i="19"/>
  <c r="Z5448" i="19"/>
  <c r="AA5448" i="19"/>
  <c r="AB5448" i="19"/>
  <c r="AC5448" i="19"/>
  <c r="X5449" i="19"/>
  <c r="Y5449" i="19"/>
  <c r="Z5449" i="19"/>
  <c r="AA5449" i="19"/>
  <c r="AB5449" i="19"/>
  <c r="AC5449" i="19"/>
  <c r="X5450" i="19"/>
  <c r="Y5450" i="19"/>
  <c r="Z5450" i="19"/>
  <c r="AA5450" i="19"/>
  <c r="AB5450" i="19"/>
  <c r="AC5450" i="19"/>
  <c r="X5451" i="19"/>
  <c r="Y5451" i="19"/>
  <c r="Z5451" i="19"/>
  <c r="AA5451" i="19"/>
  <c r="AB5451" i="19"/>
  <c r="AC5451" i="19"/>
  <c r="X5452" i="19"/>
  <c r="Y5452" i="19"/>
  <c r="Z5452" i="19"/>
  <c r="AA5452" i="19"/>
  <c r="AB5452" i="19"/>
  <c r="AC5452" i="19"/>
  <c r="X5453" i="19"/>
  <c r="Y5453" i="19"/>
  <c r="Z5453" i="19"/>
  <c r="AA5453" i="19"/>
  <c r="AB5453" i="19"/>
  <c r="AC5453" i="19"/>
  <c r="X5419" i="19"/>
  <c r="Y5419" i="19"/>
  <c r="Z5419" i="19"/>
  <c r="AA5419" i="19"/>
  <c r="AB5419" i="19"/>
  <c r="AC5419" i="19"/>
  <c r="X5420" i="19"/>
  <c r="Y5420" i="19"/>
  <c r="Z5420" i="19"/>
  <c r="AA5420" i="19"/>
  <c r="AB5420" i="19"/>
  <c r="AC5420" i="19"/>
  <c r="X5421" i="19"/>
  <c r="Y5421" i="19"/>
  <c r="Z5421" i="19"/>
  <c r="AA5421" i="19"/>
  <c r="AB5421" i="19"/>
  <c r="AC5421" i="19"/>
  <c r="X5422" i="19"/>
  <c r="Y5422" i="19"/>
  <c r="Z5422" i="19"/>
  <c r="AA5422" i="19"/>
  <c r="AB5422" i="19"/>
  <c r="AC5422" i="19"/>
  <c r="X5423" i="19"/>
  <c r="Y5423" i="19"/>
  <c r="Z5423" i="19"/>
  <c r="AA5423" i="19"/>
  <c r="AB5423" i="19"/>
  <c r="AC5423" i="19"/>
  <c r="X5424" i="19"/>
  <c r="Y5424" i="19"/>
  <c r="Z5424" i="19"/>
  <c r="AA5424" i="19"/>
  <c r="AB5424" i="19"/>
  <c r="AC5424" i="19"/>
  <c r="X5425" i="19"/>
  <c r="Y5425" i="19"/>
  <c r="Z5425" i="19"/>
  <c r="AA5425" i="19"/>
  <c r="AB5425" i="19"/>
  <c r="AC5425" i="19"/>
  <c r="X5426" i="19"/>
  <c r="Y5426" i="19"/>
  <c r="Z5426" i="19"/>
  <c r="AA5426" i="19"/>
  <c r="AB5426" i="19"/>
  <c r="AC5426" i="19"/>
  <c r="X5427" i="19"/>
  <c r="Y5427" i="19"/>
  <c r="Z5427" i="19"/>
  <c r="AA5427" i="19"/>
  <c r="AB5427" i="19"/>
  <c r="AC5427" i="19"/>
  <c r="X5428" i="19"/>
  <c r="Y5428" i="19"/>
  <c r="Z5428" i="19"/>
  <c r="AA5428" i="19"/>
  <c r="AB5428" i="19"/>
  <c r="AC5428" i="19"/>
  <c r="X5429" i="19"/>
  <c r="Y5429" i="19"/>
  <c r="Z5429" i="19"/>
  <c r="AA5429" i="19"/>
  <c r="AB5429" i="19"/>
  <c r="AC5429" i="19"/>
  <c r="X5408" i="19"/>
  <c r="Y5408" i="19"/>
  <c r="Z5408" i="19"/>
  <c r="AA5408" i="19"/>
  <c r="AB5408" i="19"/>
  <c r="AC5408" i="19"/>
  <c r="X5409" i="19"/>
  <c r="Y5409" i="19"/>
  <c r="Z5409" i="19"/>
  <c r="AA5409" i="19"/>
  <c r="AB5409" i="19"/>
  <c r="AC5409" i="19"/>
  <c r="X5410" i="19"/>
  <c r="Y5410" i="19"/>
  <c r="Z5410" i="19"/>
  <c r="AA5410" i="19"/>
  <c r="AB5410" i="19"/>
  <c r="AC5410" i="19"/>
  <c r="X5411" i="19"/>
  <c r="Y5411" i="19"/>
  <c r="Z5411" i="19"/>
  <c r="AA5411" i="19"/>
  <c r="AB5411" i="19"/>
  <c r="AC5411" i="19"/>
  <c r="X5412" i="19"/>
  <c r="Y5412" i="19"/>
  <c r="Z5412" i="19"/>
  <c r="AA5412" i="19"/>
  <c r="AB5412" i="19"/>
  <c r="AC5412" i="19"/>
  <c r="X5413" i="19"/>
  <c r="Y5413" i="19"/>
  <c r="Z5413" i="19"/>
  <c r="AA5413" i="19"/>
  <c r="AB5413" i="19"/>
  <c r="AC5413" i="19"/>
  <c r="X5414" i="19"/>
  <c r="Y5414" i="19"/>
  <c r="Z5414" i="19"/>
  <c r="AA5414" i="19"/>
  <c r="AB5414" i="19"/>
  <c r="AC5414" i="19"/>
  <c r="X5415" i="19"/>
  <c r="Y5415" i="19"/>
  <c r="Z5415" i="19"/>
  <c r="AA5415" i="19"/>
  <c r="AB5415" i="19"/>
  <c r="AC5415" i="19"/>
  <c r="X5416" i="19"/>
  <c r="Y5416" i="19"/>
  <c r="Z5416" i="19"/>
  <c r="AA5416" i="19"/>
  <c r="AB5416" i="19"/>
  <c r="AC5416" i="19"/>
  <c r="X5417" i="19"/>
  <c r="Y5417" i="19"/>
  <c r="Z5417" i="19"/>
  <c r="AA5417" i="19"/>
  <c r="AB5417" i="19"/>
  <c r="AC5417" i="19"/>
  <c r="X5418" i="19"/>
  <c r="Y5418" i="19"/>
  <c r="Z5418" i="19"/>
  <c r="AA5418" i="19"/>
  <c r="AB5418" i="19"/>
  <c r="AC5418" i="19"/>
  <c r="X5397" i="19"/>
  <c r="Y5397" i="19"/>
  <c r="Z5397" i="19"/>
  <c r="AA5397" i="19"/>
  <c r="AB5397" i="19"/>
  <c r="AC5397" i="19"/>
  <c r="X5398" i="19"/>
  <c r="Y5398" i="19"/>
  <c r="Z5398" i="19"/>
  <c r="AA5398" i="19"/>
  <c r="AB5398" i="19"/>
  <c r="AC5398" i="19"/>
  <c r="X5399" i="19"/>
  <c r="Y5399" i="19"/>
  <c r="Z5399" i="19"/>
  <c r="AA5399" i="19"/>
  <c r="AB5399" i="19"/>
  <c r="AC5399" i="19"/>
  <c r="X5400" i="19"/>
  <c r="Y5400" i="19"/>
  <c r="Z5400" i="19"/>
  <c r="AA5400" i="19"/>
  <c r="AB5400" i="19"/>
  <c r="AC5400" i="19"/>
  <c r="X5401" i="19"/>
  <c r="Y5401" i="19"/>
  <c r="Z5401" i="19"/>
  <c r="AA5401" i="19"/>
  <c r="AB5401" i="19"/>
  <c r="AC5401" i="19"/>
  <c r="X5402" i="19"/>
  <c r="Y5402" i="19"/>
  <c r="Z5402" i="19"/>
  <c r="AA5402" i="19"/>
  <c r="AB5402" i="19"/>
  <c r="AC5402" i="19"/>
  <c r="X5403" i="19"/>
  <c r="Y5403" i="19"/>
  <c r="Z5403" i="19"/>
  <c r="AA5403" i="19"/>
  <c r="AB5403" i="19"/>
  <c r="AC5403" i="19"/>
  <c r="X5404" i="19"/>
  <c r="Y5404" i="19"/>
  <c r="Z5404" i="19"/>
  <c r="AA5404" i="19"/>
  <c r="AB5404" i="19"/>
  <c r="AC5404" i="19"/>
  <c r="X5405" i="19"/>
  <c r="Y5405" i="19"/>
  <c r="Z5405" i="19"/>
  <c r="AA5405" i="19"/>
  <c r="AB5405" i="19"/>
  <c r="AC5405" i="19"/>
  <c r="X5406" i="19"/>
  <c r="Y5406" i="19"/>
  <c r="Z5406" i="19"/>
  <c r="AA5406" i="19"/>
  <c r="AB5406" i="19"/>
  <c r="AC5406" i="19"/>
  <c r="X5407" i="19"/>
  <c r="Y5407" i="19"/>
  <c r="Z5407" i="19"/>
  <c r="AA5407" i="19"/>
  <c r="AB5407" i="19"/>
  <c r="AC5407" i="19"/>
  <c r="X5386" i="19"/>
  <c r="Y5386" i="19"/>
  <c r="Z5386" i="19"/>
  <c r="AA5386" i="19"/>
  <c r="AB5386" i="19"/>
  <c r="AC5386" i="19"/>
  <c r="X5387" i="19"/>
  <c r="Y5387" i="19"/>
  <c r="Z5387" i="19"/>
  <c r="AA5387" i="19"/>
  <c r="AB5387" i="19"/>
  <c r="AC5387" i="19"/>
  <c r="X5388" i="19"/>
  <c r="Y5388" i="19"/>
  <c r="Z5388" i="19"/>
  <c r="AA5388" i="19"/>
  <c r="AB5388" i="19"/>
  <c r="AC5388" i="19"/>
  <c r="X5389" i="19"/>
  <c r="Y5389" i="19"/>
  <c r="Z5389" i="19"/>
  <c r="AA5389" i="19"/>
  <c r="AB5389" i="19"/>
  <c r="AC5389" i="19"/>
  <c r="X5390" i="19"/>
  <c r="Y5390" i="19"/>
  <c r="Z5390" i="19"/>
  <c r="AA5390" i="19"/>
  <c r="AB5390" i="19"/>
  <c r="AC5390" i="19"/>
  <c r="X5391" i="19"/>
  <c r="Y5391" i="19"/>
  <c r="Z5391" i="19"/>
  <c r="AA5391" i="19"/>
  <c r="AB5391" i="19"/>
  <c r="AC5391" i="19"/>
  <c r="X5392" i="19"/>
  <c r="Y5392" i="19"/>
  <c r="Z5392" i="19"/>
  <c r="AA5392" i="19"/>
  <c r="AB5392" i="19"/>
  <c r="AC5392" i="19"/>
  <c r="X5393" i="19"/>
  <c r="Y5393" i="19"/>
  <c r="Z5393" i="19"/>
  <c r="AA5393" i="19"/>
  <c r="AB5393" i="19"/>
  <c r="AC5393" i="19"/>
  <c r="X5394" i="19"/>
  <c r="Y5394" i="19"/>
  <c r="Z5394" i="19"/>
  <c r="AA5394" i="19"/>
  <c r="AB5394" i="19"/>
  <c r="AC5394" i="19"/>
  <c r="X5395" i="19"/>
  <c r="Y5395" i="19"/>
  <c r="Z5395" i="19"/>
  <c r="AA5395" i="19"/>
  <c r="AB5395" i="19"/>
  <c r="AC5395" i="19"/>
  <c r="X5396" i="19"/>
  <c r="Y5396" i="19"/>
  <c r="Z5396" i="19"/>
  <c r="AA5396" i="19"/>
  <c r="AB5396" i="19"/>
  <c r="AC5396" i="19"/>
  <c r="X5376" i="19"/>
  <c r="Y5376" i="19"/>
  <c r="Z5376" i="19"/>
  <c r="AA5376" i="19"/>
  <c r="AB5376" i="19"/>
  <c r="AC5376" i="19"/>
  <c r="X5377" i="19"/>
  <c r="Y5377" i="19"/>
  <c r="Z5377" i="19"/>
  <c r="AA5377" i="19"/>
  <c r="AB5377" i="19"/>
  <c r="AC5377" i="19"/>
  <c r="X5378" i="19"/>
  <c r="Y5378" i="19"/>
  <c r="Z5378" i="19"/>
  <c r="AA5378" i="19"/>
  <c r="AB5378" i="19"/>
  <c r="AC5378" i="19"/>
  <c r="X5379" i="19"/>
  <c r="Y5379" i="19"/>
  <c r="Z5379" i="19"/>
  <c r="AA5379" i="19"/>
  <c r="AB5379" i="19"/>
  <c r="AC5379" i="19"/>
  <c r="X5380" i="19"/>
  <c r="Y5380" i="19"/>
  <c r="Z5380" i="19"/>
  <c r="AA5380" i="19"/>
  <c r="AB5380" i="19"/>
  <c r="AC5380" i="19"/>
  <c r="X5381" i="19"/>
  <c r="Y5381" i="19"/>
  <c r="Z5381" i="19"/>
  <c r="AA5381" i="19"/>
  <c r="AB5381" i="19"/>
  <c r="AC5381" i="19"/>
  <c r="X5382" i="19"/>
  <c r="Y5382" i="19"/>
  <c r="Z5382" i="19"/>
  <c r="AA5382" i="19"/>
  <c r="AB5382" i="19"/>
  <c r="AC5382" i="19"/>
  <c r="X5383" i="19"/>
  <c r="Y5383" i="19"/>
  <c r="Z5383" i="19"/>
  <c r="AA5383" i="19"/>
  <c r="AB5383" i="19"/>
  <c r="AC5383" i="19"/>
  <c r="X5384" i="19"/>
  <c r="Y5384" i="19"/>
  <c r="Z5384" i="19"/>
  <c r="AA5384" i="19"/>
  <c r="AB5384" i="19"/>
  <c r="AC5384" i="19"/>
  <c r="X5385" i="19"/>
  <c r="Y5385" i="19"/>
  <c r="Z5385" i="19"/>
  <c r="AA5385" i="19"/>
  <c r="AB5385" i="19"/>
  <c r="AC5385" i="19"/>
  <c r="X5365" i="19"/>
  <c r="Y5365" i="19"/>
  <c r="Z5365" i="19"/>
  <c r="AA5365" i="19"/>
  <c r="AB5365" i="19"/>
  <c r="AC5365" i="19"/>
  <c r="X5366" i="19"/>
  <c r="Y5366" i="19"/>
  <c r="Z5366" i="19"/>
  <c r="AA5366" i="19"/>
  <c r="AB5366" i="19"/>
  <c r="AC5366" i="19"/>
  <c r="X5367" i="19"/>
  <c r="Y5367" i="19"/>
  <c r="Z5367" i="19"/>
  <c r="AA5367" i="19"/>
  <c r="AB5367" i="19"/>
  <c r="AC5367" i="19"/>
  <c r="X5368" i="19"/>
  <c r="Y5368" i="19"/>
  <c r="Z5368" i="19"/>
  <c r="AA5368" i="19"/>
  <c r="AB5368" i="19"/>
  <c r="AC5368" i="19"/>
  <c r="X5369" i="19"/>
  <c r="Y5369" i="19"/>
  <c r="Z5369" i="19"/>
  <c r="AA5369" i="19"/>
  <c r="AB5369" i="19"/>
  <c r="AC5369" i="19"/>
  <c r="X5370" i="19"/>
  <c r="Y5370" i="19"/>
  <c r="Z5370" i="19"/>
  <c r="AA5370" i="19"/>
  <c r="AB5370" i="19"/>
  <c r="AC5370" i="19"/>
  <c r="X5371" i="19"/>
  <c r="Y5371" i="19"/>
  <c r="Z5371" i="19"/>
  <c r="AA5371" i="19"/>
  <c r="AB5371" i="19"/>
  <c r="AC5371" i="19"/>
  <c r="X5372" i="19"/>
  <c r="Y5372" i="19"/>
  <c r="Z5372" i="19"/>
  <c r="AA5372" i="19"/>
  <c r="AB5372" i="19"/>
  <c r="AC5372" i="19"/>
  <c r="X5373" i="19"/>
  <c r="Y5373" i="19"/>
  <c r="Z5373" i="19"/>
  <c r="AA5373" i="19"/>
  <c r="AB5373" i="19"/>
  <c r="AC5373" i="19"/>
  <c r="X5374" i="19"/>
  <c r="Y5374" i="19"/>
  <c r="Z5374" i="19"/>
  <c r="AA5374" i="19"/>
  <c r="AB5374" i="19"/>
  <c r="AC5374" i="19"/>
  <c r="X5375" i="19"/>
  <c r="Y5375" i="19"/>
  <c r="Z5375" i="19"/>
  <c r="AA5375" i="19"/>
  <c r="AB5375" i="19"/>
  <c r="AC5375" i="19"/>
  <c r="X5344" i="19"/>
  <c r="Y5344" i="19"/>
  <c r="Z5344" i="19"/>
  <c r="AA5344" i="19"/>
  <c r="AB5344" i="19"/>
  <c r="AC5344" i="19"/>
  <c r="X5345" i="19"/>
  <c r="Y5345" i="19"/>
  <c r="Z5345" i="19"/>
  <c r="AA5345" i="19"/>
  <c r="AB5345" i="19"/>
  <c r="AC5345" i="19"/>
  <c r="X5346" i="19"/>
  <c r="Y5346" i="19"/>
  <c r="Z5346" i="19"/>
  <c r="AA5346" i="19"/>
  <c r="AB5346" i="19"/>
  <c r="AC5346" i="19"/>
  <c r="X5347" i="19"/>
  <c r="Y5347" i="19"/>
  <c r="Z5347" i="19"/>
  <c r="AA5347" i="19"/>
  <c r="AB5347" i="19"/>
  <c r="AC5347" i="19"/>
  <c r="X5348" i="19"/>
  <c r="Y5348" i="19"/>
  <c r="Z5348" i="19"/>
  <c r="AA5348" i="19"/>
  <c r="AB5348" i="19"/>
  <c r="AC5348" i="19"/>
  <c r="X5349" i="19"/>
  <c r="Y5349" i="19"/>
  <c r="Z5349" i="19"/>
  <c r="AA5349" i="19"/>
  <c r="AB5349" i="19"/>
  <c r="AC5349" i="19"/>
  <c r="X5350" i="19"/>
  <c r="Y5350" i="19"/>
  <c r="Z5350" i="19"/>
  <c r="AA5350" i="19"/>
  <c r="AB5350" i="19"/>
  <c r="AC5350" i="19"/>
  <c r="X5351" i="19"/>
  <c r="Y5351" i="19"/>
  <c r="Z5351" i="19"/>
  <c r="AA5351" i="19"/>
  <c r="AB5351" i="19"/>
  <c r="AC5351" i="19"/>
  <c r="X5352" i="19"/>
  <c r="Y5352" i="19"/>
  <c r="Z5352" i="19"/>
  <c r="AA5352" i="19"/>
  <c r="AB5352" i="19"/>
  <c r="AC5352" i="19"/>
  <c r="X5353" i="19"/>
  <c r="Y5353" i="19"/>
  <c r="Z5353" i="19"/>
  <c r="AA5353" i="19"/>
  <c r="AB5353" i="19"/>
  <c r="AC5353" i="19"/>
  <c r="X5334" i="19"/>
  <c r="Y5334" i="19"/>
  <c r="Z5334" i="19"/>
  <c r="AA5334" i="19"/>
  <c r="AB5334" i="19"/>
  <c r="AC5334" i="19"/>
  <c r="X5335" i="19"/>
  <c r="Y5335" i="19"/>
  <c r="Z5335" i="19"/>
  <c r="AA5335" i="19"/>
  <c r="AB5335" i="19"/>
  <c r="AC5335" i="19"/>
  <c r="X5336" i="19"/>
  <c r="Y5336" i="19"/>
  <c r="Z5336" i="19"/>
  <c r="AA5336" i="19"/>
  <c r="AB5336" i="19"/>
  <c r="AC5336" i="19"/>
  <c r="X5337" i="19"/>
  <c r="Y5337" i="19"/>
  <c r="Z5337" i="19"/>
  <c r="AA5337" i="19"/>
  <c r="AB5337" i="19"/>
  <c r="AC5337" i="19"/>
  <c r="X5338" i="19"/>
  <c r="Y5338" i="19"/>
  <c r="Z5338" i="19"/>
  <c r="AA5338" i="19"/>
  <c r="AB5338" i="19"/>
  <c r="AC5338" i="19"/>
  <c r="X5339" i="19"/>
  <c r="Y5339" i="19"/>
  <c r="Z5339" i="19"/>
  <c r="AA5339" i="19"/>
  <c r="AB5339" i="19"/>
  <c r="AC5339" i="19"/>
  <c r="X5340" i="19"/>
  <c r="Y5340" i="19"/>
  <c r="Z5340" i="19"/>
  <c r="AA5340" i="19"/>
  <c r="AB5340" i="19"/>
  <c r="AC5340" i="19"/>
  <c r="X5341" i="19"/>
  <c r="Y5341" i="19"/>
  <c r="Z5341" i="19"/>
  <c r="AA5341" i="19"/>
  <c r="AB5341" i="19"/>
  <c r="AC5341" i="19"/>
  <c r="X5342" i="19"/>
  <c r="Y5342" i="19"/>
  <c r="Z5342" i="19"/>
  <c r="AA5342" i="19"/>
  <c r="AB5342" i="19"/>
  <c r="AC5342" i="19"/>
  <c r="X5343" i="19"/>
  <c r="Y5343" i="19"/>
  <c r="Z5343" i="19"/>
  <c r="AA5343" i="19"/>
  <c r="AB5343" i="19"/>
  <c r="AC5343" i="19"/>
  <c r="X5323" i="19"/>
  <c r="Y5323" i="19"/>
  <c r="Z5323" i="19"/>
  <c r="AA5323" i="19"/>
  <c r="AB5323" i="19"/>
  <c r="AC5323" i="19"/>
  <c r="X5324" i="19"/>
  <c r="Y5324" i="19"/>
  <c r="Z5324" i="19"/>
  <c r="AA5324" i="19"/>
  <c r="AB5324" i="19"/>
  <c r="AC5324" i="19"/>
  <c r="X5325" i="19"/>
  <c r="Y5325" i="19"/>
  <c r="Z5325" i="19"/>
  <c r="AA5325" i="19"/>
  <c r="AB5325" i="19"/>
  <c r="AC5325" i="19"/>
  <c r="X5326" i="19"/>
  <c r="Y5326" i="19"/>
  <c r="Z5326" i="19"/>
  <c r="AA5326" i="19"/>
  <c r="AB5326" i="19"/>
  <c r="AC5326" i="19"/>
  <c r="X5327" i="19"/>
  <c r="Y5327" i="19"/>
  <c r="Z5327" i="19"/>
  <c r="AA5327" i="19"/>
  <c r="AB5327" i="19"/>
  <c r="AC5327" i="19"/>
  <c r="X5328" i="19"/>
  <c r="Y5328" i="19"/>
  <c r="Z5328" i="19"/>
  <c r="AA5328" i="19"/>
  <c r="AB5328" i="19"/>
  <c r="AC5328" i="19"/>
  <c r="X5329" i="19"/>
  <c r="Y5329" i="19"/>
  <c r="Z5329" i="19"/>
  <c r="AA5329" i="19"/>
  <c r="AB5329" i="19"/>
  <c r="AC5329" i="19"/>
  <c r="X5330" i="19"/>
  <c r="Y5330" i="19"/>
  <c r="Z5330" i="19"/>
  <c r="AA5330" i="19"/>
  <c r="AB5330" i="19"/>
  <c r="AC5330" i="19"/>
  <c r="X5331" i="19"/>
  <c r="Y5331" i="19"/>
  <c r="Z5331" i="19"/>
  <c r="AA5331" i="19"/>
  <c r="AB5331" i="19"/>
  <c r="AC5331" i="19"/>
  <c r="X5332" i="19"/>
  <c r="Y5332" i="19"/>
  <c r="Z5332" i="19"/>
  <c r="AA5332" i="19"/>
  <c r="AB5332" i="19"/>
  <c r="AC5332" i="19"/>
  <c r="X5333" i="19"/>
  <c r="Y5333" i="19"/>
  <c r="Z5333" i="19"/>
  <c r="AA5333" i="19"/>
  <c r="AB5333" i="19"/>
  <c r="AC5333" i="19"/>
  <c r="X5311" i="19"/>
  <c r="Y5311" i="19"/>
  <c r="Z5311" i="19"/>
  <c r="AA5311" i="19"/>
  <c r="AB5311" i="19"/>
  <c r="AC5311" i="19"/>
  <c r="X5312" i="19"/>
  <c r="Y5312" i="19"/>
  <c r="Z5312" i="19"/>
  <c r="AA5312" i="19"/>
  <c r="AB5312" i="19"/>
  <c r="AC5312" i="19"/>
  <c r="X5313" i="19"/>
  <c r="Y5313" i="19"/>
  <c r="Z5313" i="19"/>
  <c r="AA5313" i="19"/>
  <c r="AB5313" i="19"/>
  <c r="AC5313" i="19"/>
  <c r="X5314" i="19"/>
  <c r="Y5314" i="19"/>
  <c r="Z5314" i="19"/>
  <c r="AA5314" i="19"/>
  <c r="AB5314" i="19"/>
  <c r="AC5314" i="19"/>
  <c r="X5315" i="19"/>
  <c r="Y5315" i="19"/>
  <c r="Z5315" i="19"/>
  <c r="AA5315" i="19"/>
  <c r="AB5315" i="19"/>
  <c r="AC5315" i="19"/>
  <c r="X5316" i="19"/>
  <c r="Y5316" i="19"/>
  <c r="Z5316" i="19"/>
  <c r="AA5316" i="19"/>
  <c r="AB5316" i="19"/>
  <c r="AC5316" i="19"/>
  <c r="X5317" i="19"/>
  <c r="Y5317" i="19"/>
  <c r="Z5317" i="19"/>
  <c r="AA5317" i="19"/>
  <c r="AB5317" i="19"/>
  <c r="AC5317" i="19"/>
  <c r="X5318" i="19"/>
  <c r="Y5318" i="19"/>
  <c r="Z5318" i="19"/>
  <c r="AA5318" i="19"/>
  <c r="AB5318" i="19"/>
  <c r="AC5318" i="19"/>
  <c r="X5319" i="19"/>
  <c r="Y5319" i="19"/>
  <c r="Z5319" i="19"/>
  <c r="AA5319" i="19"/>
  <c r="AB5319" i="19"/>
  <c r="AC5319" i="19"/>
  <c r="X5320" i="19"/>
  <c r="Y5320" i="19"/>
  <c r="Z5320" i="19"/>
  <c r="AA5320" i="19"/>
  <c r="AB5320" i="19"/>
  <c r="AC5320" i="19"/>
  <c r="X5321" i="19"/>
  <c r="Y5321" i="19"/>
  <c r="Z5321" i="19"/>
  <c r="AA5321" i="19"/>
  <c r="AB5321" i="19"/>
  <c r="AC5321" i="19"/>
  <c r="X5322" i="19"/>
  <c r="Y5322" i="19"/>
  <c r="Z5322" i="19"/>
  <c r="AA5322" i="19"/>
  <c r="AB5322" i="19"/>
  <c r="AC5322" i="19"/>
  <c r="X5300" i="19"/>
  <c r="Y5300" i="19"/>
  <c r="Z5300" i="19"/>
  <c r="AA5300" i="19"/>
  <c r="AB5300" i="19"/>
  <c r="AC5300" i="19"/>
  <c r="X5301" i="19"/>
  <c r="Y5301" i="19"/>
  <c r="Z5301" i="19"/>
  <c r="AA5301" i="19"/>
  <c r="AB5301" i="19"/>
  <c r="AC5301" i="19"/>
  <c r="X5302" i="19"/>
  <c r="Y5302" i="19"/>
  <c r="Z5302" i="19"/>
  <c r="AA5302" i="19"/>
  <c r="AB5302" i="19"/>
  <c r="AC5302" i="19"/>
  <c r="X5303" i="19"/>
  <c r="Y5303" i="19"/>
  <c r="Z5303" i="19"/>
  <c r="AA5303" i="19"/>
  <c r="AB5303" i="19"/>
  <c r="AC5303" i="19"/>
  <c r="X5304" i="19"/>
  <c r="Y5304" i="19"/>
  <c r="Z5304" i="19"/>
  <c r="AA5304" i="19"/>
  <c r="AB5304" i="19"/>
  <c r="AC5304" i="19"/>
  <c r="X5305" i="19"/>
  <c r="Y5305" i="19"/>
  <c r="Z5305" i="19"/>
  <c r="AA5305" i="19"/>
  <c r="AB5305" i="19"/>
  <c r="AC5305" i="19"/>
  <c r="X5306" i="19"/>
  <c r="Y5306" i="19"/>
  <c r="Z5306" i="19"/>
  <c r="AA5306" i="19"/>
  <c r="AB5306" i="19"/>
  <c r="AC5306" i="19"/>
  <c r="X5307" i="19"/>
  <c r="Y5307" i="19"/>
  <c r="Z5307" i="19"/>
  <c r="AA5307" i="19"/>
  <c r="AB5307" i="19"/>
  <c r="AC5307" i="19"/>
  <c r="X5308" i="19"/>
  <c r="Y5308" i="19"/>
  <c r="Z5308" i="19"/>
  <c r="AA5308" i="19"/>
  <c r="AB5308" i="19"/>
  <c r="AC5308" i="19"/>
  <c r="X5309" i="19"/>
  <c r="Y5309" i="19"/>
  <c r="Z5309" i="19"/>
  <c r="AA5309" i="19"/>
  <c r="AB5309" i="19"/>
  <c r="AC5309" i="19"/>
  <c r="X5310" i="19"/>
  <c r="Y5310" i="19"/>
  <c r="Z5310" i="19"/>
  <c r="AA5310" i="19"/>
  <c r="AB5310" i="19"/>
  <c r="AC5310" i="19"/>
  <c r="X5289" i="19"/>
  <c r="Y5289" i="19"/>
  <c r="Z5289" i="19"/>
  <c r="AA5289" i="19"/>
  <c r="AB5289" i="19"/>
  <c r="AC5289" i="19"/>
  <c r="X5290" i="19"/>
  <c r="Y5290" i="19"/>
  <c r="Z5290" i="19"/>
  <c r="AA5290" i="19"/>
  <c r="AB5290" i="19"/>
  <c r="AC5290" i="19"/>
  <c r="X5291" i="19"/>
  <c r="Y5291" i="19"/>
  <c r="Z5291" i="19"/>
  <c r="AA5291" i="19"/>
  <c r="AB5291" i="19"/>
  <c r="AC5291" i="19"/>
  <c r="X5292" i="19"/>
  <c r="Y5292" i="19"/>
  <c r="Z5292" i="19"/>
  <c r="AA5292" i="19"/>
  <c r="AB5292" i="19"/>
  <c r="AC5292" i="19"/>
  <c r="X5293" i="19"/>
  <c r="Y5293" i="19"/>
  <c r="Z5293" i="19"/>
  <c r="AA5293" i="19"/>
  <c r="AB5293" i="19"/>
  <c r="AC5293" i="19"/>
  <c r="X5294" i="19"/>
  <c r="Y5294" i="19"/>
  <c r="Z5294" i="19"/>
  <c r="AA5294" i="19"/>
  <c r="AB5294" i="19"/>
  <c r="AC5294" i="19"/>
  <c r="X5295" i="19"/>
  <c r="Y5295" i="19"/>
  <c r="Z5295" i="19"/>
  <c r="AA5295" i="19"/>
  <c r="AB5295" i="19"/>
  <c r="AC5295" i="19"/>
  <c r="X5296" i="19"/>
  <c r="Y5296" i="19"/>
  <c r="Z5296" i="19"/>
  <c r="AA5296" i="19"/>
  <c r="AB5296" i="19"/>
  <c r="AC5296" i="19"/>
  <c r="X5297" i="19"/>
  <c r="Y5297" i="19"/>
  <c r="Z5297" i="19"/>
  <c r="AA5297" i="19"/>
  <c r="AB5297" i="19"/>
  <c r="AC5297" i="19"/>
  <c r="X5298" i="19"/>
  <c r="Y5298" i="19"/>
  <c r="Z5298" i="19"/>
  <c r="AA5298" i="19"/>
  <c r="AB5298" i="19"/>
  <c r="AC5298" i="19"/>
  <c r="X5299" i="19"/>
  <c r="Y5299" i="19"/>
  <c r="Z5299" i="19"/>
  <c r="AA5299" i="19"/>
  <c r="AB5299" i="19"/>
  <c r="AC5299" i="19"/>
  <c r="X5279" i="19"/>
  <c r="Y5279" i="19"/>
  <c r="Z5279" i="19"/>
  <c r="AA5279" i="19"/>
  <c r="AB5279" i="19"/>
  <c r="AC5279" i="19"/>
  <c r="X5280" i="19"/>
  <c r="Y5280" i="19"/>
  <c r="Z5280" i="19"/>
  <c r="AA5280" i="19"/>
  <c r="AB5280" i="19"/>
  <c r="AC5280" i="19"/>
  <c r="X5281" i="19"/>
  <c r="Y5281" i="19"/>
  <c r="Z5281" i="19"/>
  <c r="AA5281" i="19"/>
  <c r="AB5281" i="19"/>
  <c r="AC5281" i="19"/>
  <c r="X5282" i="19"/>
  <c r="Y5282" i="19"/>
  <c r="Z5282" i="19"/>
  <c r="AA5282" i="19"/>
  <c r="AB5282" i="19"/>
  <c r="AC5282" i="19"/>
  <c r="X5283" i="19"/>
  <c r="Y5283" i="19"/>
  <c r="Z5283" i="19"/>
  <c r="AA5283" i="19"/>
  <c r="AB5283" i="19"/>
  <c r="AC5283" i="19"/>
  <c r="X5284" i="19"/>
  <c r="Y5284" i="19"/>
  <c r="Z5284" i="19"/>
  <c r="AA5284" i="19"/>
  <c r="AB5284" i="19"/>
  <c r="AC5284" i="19"/>
  <c r="X5285" i="19"/>
  <c r="Y5285" i="19"/>
  <c r="Z5285" i="19"/>
  <c r="AA5285" i="19"/>
  <c r="AB5285" i="19"/>
  <c r="AC5285" i="19"/>
  <c r="X5286" i="19"/>
  <c r="Y5286" i="19"/>
  <c r="Z5286" i="19"/>
  <c r="AA5286" i="19"/>
  <c r="AB5286" i="19"/>
  <c r="AC5286" i="19"/>
  <c r="X5287" i="19"/>
  <c r="Y5287" i="19"/>
  <c r="Z5287" i="19"/>
  <c r="AA5287" i="19"/>
  <c r="AB5287" i="19"/>
  <c r="AC5287" i="19"/>
  <c r="X5288" i="19"/>
  <c r="Y5288" i="19"/>
  <c r="Z5288" i="19"/>
  <c r="AA5288" i="19"/>
  <c r="AB5288" i="19"/>
  <c r="AC5288" i="19"/>
  <c r="X5269" i="19"/>
  <c r="Y5269" i="19"/>
  <c r="Z5269" i="19"/>
  <c r="AA5269" i="19"/>
  <c r="AB5269" i="19"/>
  <c r="AC5269" i="19"/>
  <c r="X5270" i="19"/>
  <c r="Y5270" i="19"/>
  <c r="Z5270" i="19"/>
  <c r="AA5270" i="19"/>
  <c r="AB5270" i="19"/>
  <c r="AC5270" i="19"/>
  <c r="X5271" i="19"/>
  <c r="Y5271" i="19"/>
  <c r="Z5271" i="19"/>
  <c r="AA5271" i="19"/>
  <c r="AB5271" i="19"/>
  <c r="AC5271" i="19"/>
  <c r="X5272" i="19"/>
  <c r="Y5272" i="19"/>
  <c r="Z5272" i="19"/>
  <c r="AA5272" i="19"/>
  <c r="AB5272" i="19"/>
  <c r="AC5272" i="19"/>
  <c r="X5273" i="19"/>
  <c r="Y5273" i="19"/>
  <c r="Z5273" i="19"/>
  <c r="AA5273" i="19"/>
  <c r="AB5273" i="19"/>
  <c r="AC5273" i="19"/>
  <c r="X5274" i="19"/>
  <c r="Y5274" i="19"/>
  <c r="Z5274" i="19"/>
  <c r="AA5274" i="19"/>
  <c r="AB5274" i="19"/>
  <c r="AC5274" i="19"/>
  <c r="X5275" i="19"/>
  <c r="Y5275" i="19"/>
  <c r="Z5275" i="19"/>
  <c r="AA5275" i="19"/>
  <c r="AB5275" i="19"/>
  <c r="AC5275" i="19"/>
  <c r="X5276" i="19"/>
  <c r="Y5276" i="19"/>
  <c r="Z5276" i="19"/>
  <c r="AA5276" i="19"/>
  <c r="AB5276" i="19"/>
  <c r="AC5276" i="19"/>
  <c r="X5277" i="19"/>
  <c r="Y5277" i="19"/>
  <c r="Z5277" i="19"/>
  <c r="AA5277" i="19"/>
  <c r="AB5277" i="19"/>
  <c r="AC5277" i="19"/>
  <c r="X5278" i="19"/>
  <c r="Y5278" i="19"/>
  <c r="Z5278" i="19"/>
  <c r="AA5278" i="19"/>
  <c r="AB5278" i="19"/>
  <c r="AC5278" i="19"/>
  <c r="X5259" i="19"/>
  <c r="Y5259" i="19"/>
  <c r="Z5259" i="19"/>
  <c r="AA5259" i="19"/>
  <c r="AB5259" i="19"/>
  <c r="AC5259" i="19"/>
  <c r="X5260" i="19"/>
  <c r="Y5260" i="19"/>
  <c r="Z5260" i="19"/>
  <c r="AA5260" i="19"/>
  <c r="AB5260" i="19"/>
  <c r="AC5260" i="19"/>
  <c r="X5261" i="19"/>
  <c r="Y5261" i="19"/>
  <c r="Z5261" i="19"/>
  <c r="AA5261" i="19"/>
  <c r="AB5261" i="19"/>
  <c r="AC5261" i="19"/>
  <c r="X5262" i="19"/>
  <c r="Y5262" i="19"/>
  <c r="Z5262" i="19"/>
  <c r="AA5262" i="19"/>
  <c r="AB5262" i="19"/>
  <c r="AC5262" i="19"/>
  <c r="X5263" i="19"/>
  <c r="Y5263" i="19"/>
  <c r="Z5263" i="19"/>
  <c r="AA5263" i="19"/>
  <c r="AB5263" i="19"/>
  <c r="AC5263" i="19"/>
  <c r="X5264" i="19"/>
  <c r="Y5264" i="19"/>
  <c r="Z5264" i="19"/>
  <c r="AA5264" i="19"/>
  <c r="AB5264" i="19"/>
  <c r="AC5264" i="19"/>
  <c r="X5265" i="19"/>
  <c r="Y5265" i="19"/>
  <c r="Z5265" i="19"/>
  <c r="AA5265" i="19"/>
  <c r="AB5265" i="19"/>
  <c r="AC5265" i="19"/>
  <c r="X5266" i="19"/>
  <c r="Y5266" i="19"/>
  <c r="Z5266" i="19"/>
  <c r="AA5266" i="19"/>
  <c r="AB5266" i="19"/>
  <c r="AC5266" i="19"/>
  <c r="X5267" i="19"/>
  <c r="Y5267" i="19"/>
  <c r="Z5267" i="19"/>
  <c r="AA5267" i="19"/>
  <c r="AB5267" i="19"/>
  <c r="AC5267" i="19"/>
  <c r="X5268" i="19"/>
  <c r="Y5268" i="19"/>
  <c r="Z5268" i="19"/>
  <c r="AA5268" i="19"/>
  <c r="AB5268" i="19"/>
  <c r="AC5268" i="19"/>
  <c r="X5173" i="19"/>
  <c r="Y5173" i="19"/>
  <c r="Z5173" i="19"/>
  <c r="AA5173" i="19"/>
  <c r="AB5173" i="19"/>
  <c r="AC5173" i="19"/>
  <c r="X5174" i="19"/>
  <c r="Y5174" i="19"/>
  <c r="Z5174" i="19"/>
  <c r="AA5174" i="19"/>
  <c r="AB5174" i="19"/>
  <c r="AC5174" i="19"/>
  <c r="X5175" i="19"/>
  <c r="Y5175" i="19"/>
  <c r="Z5175" i="19"/>
  <c r="AA5175" i="19"/>
  <c r="AB5175" i="19"/>
  <c r="AC5175" i="19"/>
  <c r="X5176" i="19"/>
  <c r="Y5176" i="19"/>
  <c r="Z5176" i="19"/>
  <c r="AA5176" i="19"/>
  <c r="AB5176" i="19"/>
  <c r="AC5176" i="19"/>
  <c r="X5177" i="19"/>
  <c r="Y5177" i="19"/>
  <c r="Z5177" i="19"/>
  <c r="AA5177" i="19"/>
  <c r="AB5177" i="19"/>
  <c r="AC5177" i="19"/>
  <c r="X5178" i="19"/>
  <c r="Y5178" i="19"/>
  <c r="Z5178" i="19"/>
  <c r="AA5178" i="19"/>
  <c r="AB5178" i="19"/>
  <c r="AC5178" i="19"/>
  <c r="X5179" i="19"/>
  <c r="Y5179" i="19"/>
  <c r="Z5179" i="19"/>
  <c r="AA5179" i="19"/>
  <c r="AB5179" i="19"/>
  <c r="AC5179" i="19"/>
  <c r="X5180" i="19"/>
  <c r="Y5180" i="19"/>
  <c r="Z5180" i="19"/>
  <c r="AA5180" i="19"/>
  <c r="AB5180" i="19"/>
  <c r="AC5180" i="19"/>
  <c r="X5181" i="19"/>
  <c r="Y5181" i="19"/>
  <c r="Z5181" i="19"/>
  <c r="AA5181" i="19"/>
  <c r="AB5181" i="19"/>
  <c r="AC5181" i="19"/>
  <c r="X5182" i="19"/>
  <c r="Y5182" i="19"/>
  <c r="Z5182" i="19"/>
  <c r="AA5182" i="19"/>
  <c r="AB5182" i="19"/>
  <c r="AC5182" i="19"/>
  <c r="X5183" i="19"/>
  <c r="Y5183" i="19"/>
  <c r="Z5183" i="19"/>
  <c r="AA5183" i="19"/>
  <c r="AB5183" i="19"/>
  <c r="AC5183" i="19"/>
  <c r="X5184" i="19"/>
  <c r="Y5184" i="19"/>
  <c r="Z5184" i="19"/>
  <c r="AA5184" i="19"/>
  <c r="AB5184" i="19"/>
  <c r="AC5184" i="19"/>
  <c r="X5185" i="19"/>
  <c r="Y5185" i="19"/>
  <c r="Z5185" i="19"/>
  <c r="AA5185" i="19"/>
  <c r="AB5185" i="19"/>
  <c r="AC5185" i="19"/>
  <c r="X5186" i="19"/>
  <c r="Y5186" i="19"/>
  <c r="Z5186" i="19"/>
  <c r="AA5186" i="19"/>
  <c r="AB5186" i="19"/>
  <c r="AC5186" i="19"/>
  <c r="X5163" i="19"/>
  <c r="Y5163" i="19"/>
  <c r="Z5163" i="19"/>
  <c r="AA5163" i="19"/>
  <c r="AB5163" i="19"/>
  <c r="AC5163" i="19"/>
  <c r="X5164" i="19"/>
  <c r="Y5164" i="19"/>
  <c r="Z5164" i="19"/>
  <c r="AA5164" i="19"/>
  <c r="AB5164" i="19"/>
  <c r="AC5164" i="19"/>
  <c r="X5165" i="19"/>
  <c r="Y5165" i="19"/>
  <c r="Z5165" i="19"/>
  <c r="AA5165" i="19"/>
  <c r="AB5165" i="19"/>
  <c r="AC5165" i="19"/>
  <c r="X5166" i="19"/>
  <c r="Y5166" i="19"/>
  <c r="Z5166" i="19"/>
  <c r="AA5166" i="19"/>
  <c r="AB5166" i="19"/>
  <c r="AC5166" i="19"/>
  <c r="X5167" i="19"/>
  <c r="Y5167" i="19"/>
  <c r="Z5167" i="19"/>
  <c r="AA5167" i="19"/>
  <c r="AB5167" i="19"/>
  <c r="AC5167" i="19"/>
  <c r="X5168" i="19"/>
  <c r="Y5168" i="19"/>
  <c r="Z5168" i="19"/>
  <c r="AA5168" i="19"/>
  <c r="AB5168" i="19"/>
  <c r="AC5168" i="19"/>
  <c r="X5169" i="19"/>
  <c r="Y5169" i="19"/>
  <c r="Z5169" i="19"/>
  <c r="AA5169" i="19"/>
  <c r="AB5169" i="19"/>
  <c r="AC5169" i="19"/>
  <c r="X5170" i="19"/>
  <c r="Y5170" i="19"/>
  <c r="Z5170" i="19"/>
  <c r="AA5170" i="19"/>
  <c r="AB5170" i="19"/>
  <c r="AC5170" i="19"/>
  <c r="X5171" i="19"/>
  <c r="Y5171" i="19"/>
  <c r="Z5171" i="19"/>
  <c r="AA5171" i="19"/>
  <c r="AB5171" i="19"/>
  <c r="AC5171" i="19"/>
  <c r="X5172" i="19"/>
  <c r="Y5172" i="19"/>
  <c r="Z5172" i="19"/>
  <c r="AA5172" i="19"/>
  <c r="AB5172" i="19"/>
  <c r="AC5172" i="19"/>
  <c r="X5153" i="19"/>
  <c r="Y5153" i="19"/>
  <c r="Z5153" i="19"/>
  <c r="AA5153" i="19"/>
  <c r="AB5153" i="19"/>
  <c r="AC5153" i="19"/>
  <c r="X5154" i="19"/>
  <c r="Y5154" i="19"/>
  <c r="Z5154" i="19"/>
  <c r="AA5154" i="19"/>
  <c r="AB5154" i="19"/>
  <c r="AC5154" i="19"/>
  <c r="X5155" i="19"/>
  <c r="Y5155" i="19"/>
  <c r="Z5155" i="19"/>
  <c r="AA5155" i="19"/>
  <c r="AB5155" i="19"/>
  <c r="AC5155" i="19"/>
  <c r="X5156" i="19"/>
  <c r="Y5156" i="19"/>
  <c r="Z5156" i="19"/>
  <c r="AA5156" i="19"/>
  <c r="AB5156" i="19"/>
  <c r="AC5156" i="19"/>
  <c r="X5157" i="19"/>
  <c r="Y5157" i="19"/>
  <c r="Z5157" i="19"/>
  <c r="AA5157" i="19"/>
  <c r="AB5157" i="19"/>
  <c r="AC5157" i="19"/>
  <c r="X5158" i="19"/>
  <c r="Y5158" i="19"/>
  <c r="Z5158" i="19"/>
  <c r="AA5158" i="19"/>
  <c r="AB5158" i="19"/>
  <c r="AC5158" i="19"/>
  <c r="X5159" i="19"/>
  <c r="Y5159" i="19"/>
  <c r="Z5159" i="19"/>
  <c r="AA5159" i="19"/>
  <c r="AB5159" i="19"/>
  <c r="AC5159" i="19"/>
  <c r="X5160" i="19"/>
  <c r="Y5160" i="19"/>
  <c r="Z5160" i="19"/>
  <c r="AA5160" i="19"/>
  <c r="AB5160" i="19"/>
  <c r="AC5160" i="19"/>
  <c r="X5161" i="19"/>
  <c r="Y5161" i="19"/>
  <c r="Z5161" i="19"/>
  <c r="AA5161" i="19"/>
  <c r="AB5161" i="19"/>
  <c r="AC5161" i="19"/>
  <c r="X5162" i="19"/>
  <c r="Y5162" i="19"/>
  <c r="Z5162" i="19"/>
  <c r="AA5162" i="19"/>
  <c r="AB5162" i="19"/>
  <c r="AC5162" i="19"/>
  <c r="X5143" i="19"/>
  <c r="Y5143" i="19"/>
  <c r="Z5143" i="19"/>
  <c r="AA5143" i="19"/>
  <c r="AB5143" i="19"/>
  <c r="AC5143" i="19"/>
  <c r="X5144" i="19"/>
  <c r="Y5144" i="19"/>
  <c r="Z5144" i="19"/>
  <c r="AA5144" i="19"/>
  <c r="AB5144" i="19"/>
  <c r="AC5144" i="19"/>
  <c r="X5145" i="19"/>
  <c r="Y5145" i="19"/>
  <c r="Z5145" i="19"/>
  <c r="AA5145" i="19"/>
  <c r="AB5145" i="19"/>
  <c r="AC5145" i="19"/>
  <c r="X5146" i="19"/>
  <c r="Y5146" i="19"/>
  <c r="Z5146" i="19"/>
  <c r="AA5146" i="19"/>
  <c r="AB5146" i="19"/>
  <c r="AC5146" i="19"/>
  <c r="X5147" i="19"/>
  <c r="Y5147" i="19"/>
  <c r="Z5147" i="19"/>
  <c r="AA5147" i="19"/>
  <c r="AB5147" i="19"/>
  <c r="AC5147" i="19"/>
  <c r="X5148" i="19"/>
  <c r="Y5148" i="19"/>
  <c r="Z5148" i="19"/>
  <c r="AA5148" i="19"/>
  <c r="AB5148" i="19"/>
  <c r="AC5148" i="19"/>
  <c r="X5149" i="19"/>
  <c r="Y5149" i="19"/>
  <c r="Z5149" i="19"/>
  <c r="AA5149" i="19"/>
  <c r="AB5149" i="19"/>
  <c r="AC5149" i="19"/>
  <c r="X5150" i="19"/>
  <c r="Y5150" i="19"/>
  <c r="Z5150" i="19"/>
  <c r="AA5150" i="19"/>
  <c r="AB5150" i="19"/>
  <c r="AC5150" i="19"/>
  <c r="X5151" i="19"/>
  <c r="Y5151" i="19"/>
  <c r="Z5151" i="19"/>
  <c r="AA5151" i="19"/>
  <c r="AB5151" i="19"/>
  <c r="AC5151" i="19"/>
  <c r="X5152" i="19"/>
  <c r="Y5152" i="19"/>
  <c r="Z5152" i="19"/>
  <c r="AA5152" i="19"/>
  <c r="AB5152" i="19"/>
  <c r="AC5152" i="19"/>
  <c r="X5130" i="19"/>
  <c r="Y5130" i="19"/>
  <c r="Z5130" i="19"/>
  <c r="AA5130" i="19"/>
  <c r="AB5130" i="19"/>
  <c r="AC5130" i="19"/>
  <c r="X5131" i="19"/>
  <c r="Y5131" i="19"/>
  <c r="Z5131" i="19"/>
  <c r="AA5131" i="19"/>
  <c r="AB5131" i="19"/>
  <c r="AC5131" i="19"/>
  <c r="X5132" i="19"/>
  <c r="Y5132" i="19"/>
  <c r="Z5132" i="19"/>
  <c r="AA5132" i="19"/>
  <c r="AB5132" i="19"/>
  <c r="AC5132" i="19"/>
  <c r="X5133" i="19"/>
  <c r="Y5133" i="19"/>
  <c r="Z5133" i="19"/>
  <c r="AA5133" i="19"/>
  <c r="AB5133" i="19"/>
  <c r="AC5133" i="19"/>
  <c r="X5134" i="19"/>
  <c r="Y5134" i="19"/>
  <c r="Z5134" i="19"/>
  <c r="AA5134" i="19"/>
  <c r="AB5134" i="19"/>
  <c r="AC5134" i="19"/>
  <c r="X5135" i="19"/>
  <c r="Y5135" i="19"/>
  <c r="Z5135" i="19"/>
  <c r="AA5135" i="19"/>
  <c r="AB5135" i="19"/>
  <c r="AC5135" i="19"/>
  <c r="X5136" i="19"/>
  <c r="Y5136" i="19"/>
  <c r="Z5136" i="19"/>
  <c r="AA5136" i="19"/>
  <c r="AB5136" i="19"/>
  <c r="AC5136" i="19"/>
  <c r="X5137" i="19"/>
  <c r="Y5137" i="19"/>
  <c r="Z5137" i="19"/>
  <c r="AA5137" i="19"/>
  <c r="AB5137" i="19"/>
  <c r="AC5137" i="19"/>
  <c r="X5138" i="19"/>
  <c r="Y5138" i="19"/>
  <c r="Z5138" i="19"/>
  <c r="AA5138" i="19"/>
  <c r="AB5138" i="19"/>
  <c r="AC5138" i="19"/>
  <c r="X5139" i="19"/>
  <c r="Y5139" i="19"/>
  <c r="Z5139" i="19"/>
  <c r="AA5139" i="19"/>
  <c r="AB5139" i="19"/>
  <c r="AC5139" i="19"/>
  <c r="X5140" i="19"/>
  <c r="Y5140" i="19"/>
  <c r="Z5140" i="19"/>
  <c r="AA5140" i="19"/>
  <c r="AB5140" i="19"/>
  <c r="AC5140" i="19"/>
  <c r="X5141" i="19"/>
  <c r="Y5141" i="19"/>
  <c r="Z5141" i="19"/>
  <c r="AA5141" i="19"/>
  <c r="AB5141" i="19"/>
  <c r="AC5141" i="19"/>
  <c r="X5142" i="19"/>
  <c r="Y5142" i="19"/>
  <c r="Z5142" i="19"/>
  <c r="AA5142" i="19"/>
  <c r="AB5142" i="19"/>
  <c r="AC5142" i="19"/>
  <c r="X5119" i="19"/>
  <c r="Y5119" i="19"/>
  <c r="Z5119" i="19"/>
  <c r="AA5119" i="19"/>
  <c r="AB5119" i="19"/>
  <c r="AC5119" i="19"/>
  <c r="X5120" i="19"/>
  <c r="Y5120" i="19"/>
  <c r="Z5120" i="19"/>
  <c r="AA5120" i="19"/>
  <c r="AB5120" i="19"/>
  <c r="AC5120" i="19"/>
  <c r="X5121" i="19"/>
  <c r="Y5121" i="19"/>
  <c r="Z5121" i="19"/>
  <c r="AA5121" i="19"/>
  <c r="AB5121" i="19"/>
  <c r="AC5121" i="19"/>
  <c r="X5122" i="19"/>
  <c r="Y5122" i="19"/>
  <c r="Z5122" i="19"/>
  <c r="AA5122" i="19"/>
  <c r="AB5122" i="19"/>
  <c r="AC5122" i="19"/>
  <c r="X5123" i="19"/>
  <c r="Y5123" i="19"/>
  <c r="Z5123" i="19"/>
  <c r="AA5123" i="19"/>
  <c r="AB5123" i="19"/>
  <c r="AC5123" i="19"/>
  <c r="X5124" i="19"/>
  <c r="Y5124" i="19"/>
  <c r="Z5124" i="19"/>
  <c r="AA5124" i="19"/>
  <c r="AB5124" i="19"/>
  <c r="AC5124" i="19"/>
  <c r="X5125" i="19"/>
  <c r="Y5125" i="19"/>
  <c r="Z5125" i="19"/>
  <c r="AA5125" i="19"/>
  <c r="AB5125" i="19"/>
  <c r="AC5125" i="19"/>
  <c r="X5126" i="19"/>
  <c r="Y5126" i="19"/>
  <c r="Z5126" i="19"/>
  <c r="AA5126" i="19"/>
  <c r="AB5126" i="19"/>
  <c r="AC5126" i="19"/>
  <c r="X5127" i="19"/>
  <c r="Y5127" i="19"/>
  <c r="Z5127" i="19"/>
  <c r="AA5127" i="19"/>
  <c r="AB5127" i="19"/>
  <c r="AC5127" i="19"/>
  <c r="X5128" i="19"/>
  <c r="Y5128" i="19"/>
  <c r="Z5128" i="19"/>
  <c r="AA5128" i="19"/>
  <c r="AB5128" i="19"/>
  <c r="AC5128" i="19"/>
  <c r="X5129" i="19"/>
  <c r="Y5129" i="19"/>
  <c r="Z5129" i="19"/>
  <c r="AA5129" i="19"/>
  <c r="AB5129" i="19"/>
  <c r="AC5129" i="19"/>
  <c r="X5095" i="19"/>
  <c r="Y5095" i="19"/>
  <c r="Z5095" i="19"/>
  <c r="AA5095" i="19"/>
  <c r="AB5095" i="19"/>
  <c r="AC5095" i="19"/>
  <c r="X5096" i="19"/>
  <c r="Y5096" i="19"/>
  <c r="Z5096" i="19"/>
  <c r="AA5096" i="19"/>
  <c r="AB5096" i="19"/>
  <c r="AC5096" i="19"/>
  <c r="X5097" i="19"/>
  <c r="Y5097" i="19"/>
  <c r="Z5097" i="19"/>
  <c r="AA5097" i="19"/>
  <c r="AB5097" i="19"/>
  <c r="AC5097" i="19"/>
  <c r="X5098" i="19"/>
  <c r="Y5098" i="19"/>
  <c r="Z5098" i="19"/>
  <c r="AA5098" i="19"/>
  <c r="AB5098" i="19"/>
  <c r="AC5098" i="19"/>
  <c r="X5099" i="19"/>
  <c r="Y5099" i="19"/>
  <c r="Z5099" i="19"/>
  <c r="AA5099" i="19"/>
  <c r="AB5099" i="19"/>
  <c r="AC5099" i="19"/>
  <c r="X5100" i="19"/>
  <c r="Y5100" i="19"/>
  <c r="Z5100" i="19"/>
  <c r="AA5100" i="19"/>
  <c r="AB5100" i="19"/>
  <c r="AC5100" i="19"/>
  <c r="X5101" i="19"/>
  <c r="Y5101" i="19"/>
  <c r="Z5101" i="19"/>
  <c r="AA5101" i="19"/>
  <c r="AB5101" i="19"/>
  <c r="AC5101" i="19"/>
  <c r="X5102" i="19"/>
  <c r="Y5102" i="19"/>
  <c r="Z5102" i="19"/>
  <c r="AA5102" i="19"/>
  <c r="AB5102" i="19"/>
  <c r="AC5102" i="19"/>
  <c r="X5103" i="19"/>
  <c r="Y5103" i="19"/>
  <c r="Z5103" i="19"/>
  <c r="AA5103" i="19"/>
  <c r="AB5103" i="19"/>
  <c r="AC5103" i="19"/>
  <c r="X5104" i="19"/>
  <c r="Y5104" i="19"/>
  <c r="Z5104" i="19"/>
  <c r="AA5104" i="19"/>
  <c r="AB5104" i="19"/>
  <c r="AC5104" i="19"/>
  <c r="X5105" i="19"/>
  <c r="Y5105" i="19"/>
  <c r="Z5105" i="19"/>
  <c r="AA5105" i="19"/>
  <c r="AB5105" i="19"/>
  <c r="AC5105" i="19"/>
  <c r="X5106" i="19"/>
  <c r="Y5106" i="19"/>
  <c r="Z5106" i="19"/>
  <c r="AA5106" i="19"/>
  <c r="AB5106" i="19"/>
  <c r="AC5106" i="19"/>
  <c r="X5107" i="19"/>
  <c r="Y5107" i="19"/>
  <c r="Z5107" i="19"/>
  <c r="AA5107" i="19"/>
  <c r="AB5107" i="19"/>
  <c r="AC5107" i="19"/>
  <c r="X5108" i="19"/>
  <c r="Y5108" i="19"/>
  <c r="Z5108" i="19"/>
  <c r="AA5108" i="19"/>
  <c r="AB5108" i="19"/>
  <c r="AC5108" i="19"/>
  <c r="X5109" i="19"/>
  <c r="Y5109" i="19"/>
  <c r="Z5109" i="19"/>
  <c r="AA5109" i="19"/>
  <c r="AB5109" i="19"/>
  <c r="AC5109" i="19"/>
  <c r="X5110" i="19"/>
  <c r="Y5110" i="19"/>
  <c r="Z5110" i="19"/>
  <c r="AA5110" i="19"/>
  <c r="AB5110" i="19"/>
  <c r="AC5110" i="19"/>
  <c r="X5111" i="19"/>
  <c r="Y5111" i="19"/>
  <c r="Z5111" i="19"/>
  <c r="AA5111" i="19"/>
  <c r="AB5111" i="19"/>
  <c r="AC5111" i="19"/>
  <c r="X5112" i="19"/>
  <c r="Y5112" i="19"/>
  <c r="Z5112" i="19"/>
  <c r="AA5112" i="19"/>
  <c r="AB5112" i="19"/>
  <c r="AC5112" i="19"/>
  <c r="X5113" i="19"/>
  <c r="Y5113" i="19"/>
  <c r="Z5113" i="19"/>
  <c r="AA5113" i="19"/>
  <c r="AB5113" i="19"/>
  <c r="AC5113" i="19"/>
  <c r="X5114" i="19"/>
  <c r="Y5114" i="19"/>
  <c r="Z5114" i="19"/>
  <c r="AA5114" i="19"/>
  <c r="AB5114" i="19"/>
  <c r="AC5114" i="19"/>
  <c r="X5115" i="19"/>
  <c r="Y5115" i="19"/>
  <c r="Z5115" i="19"/>
  <c r="AA5115" i="19"/>
  <c r="AB5115" i="19"/>
  <c r="AC5115" i="19"/>
  <c r="X5116" i="19"/>
  <c r="Y5116" i="19"/>
  <c r="Z5116" i="19"/>
  <c r="AA5116" i="19"/>
  <c r="AB5116" i="19"/>
  <c r="AC5116" i="19"/>
  <c r="X5117" i="19"/>
  <c r="Y5117" i="19"/>
  <c r="Z5117" i="19"/>
  <c r="AA5117" i="19"/>
  <c r="AB5117" i="19"/>
  <c r="AC5117" i="19"/>
  <c r="X5118" i="19"/>
  <c r="Y5118" i="19"/>
  <c r="Z5118" i="19"/>
  <c r="AA5118" i="19"/>
  <c r="AB5118" i="19"/>
  <c r="AC5118" i="19"/>
  <c r="X5083" i="19"/>
  <c r="Y5083" i="19"/>
  <c r="Z5083" i="19"/>
  <c r="AA5083" i="19"/>
  <c r="AB5083" i="19"/>
  <c r="AC5083" i="19"/>
  <c r="X5084" i="19"/>
  <c r="Y5084" i="19"/>
  <c r="Z5084" i="19"/>
  <c r="AA5084" i="19"/>
  <c r="AB5084" i="19"/>
  <c r="AC5084" i="19"/>
  <c r="X5085" i="19"/>
  <c r="Y5085" i="19"/>
  <c r="Z5085" i="19"/>
  <c r="AA5085" i="19"/>
  <c r="AB5085" i="19"/>
  <c r="AC5085" i="19"/>
  <c r="X5086" i="19"/>
  <c r="Y5086" i="19"/>
  <c r="Z5086" i="19"/>
  <c r="AA5086" i="19"/>
  <c r="AB5086" i="19"/>
  <c r="AC5086" i="19"/>
  <c r="X5087" i="19"/>
  <c r="Y5087" i="19"/>
  <c r="Z5087" i="19"/>
  <c r="AA5087" i="19"/>
  <c r="AB5087" i="19"/>
  <c r="AC5087" i="19"/>
  <c r="X5088" i="19"/>
  <c r="Y5088" i="19"/>
  <c r="Z5088" i="19"/>
  <c r="AA5088" i="19"/>
  <c r="AB5088" i="19"/>
  <c r="AC5088" i="19"/>
  <c r="X5089" i="19"/>
  <c r="Y5089" i="19"/>
  <c r="Z5089" i="19"/>
  <c r="AA5089" i="19"/>
  <c r="AB5089" i="19"/>
  <c r="AC5089" i="19"/>
  <c r="X5090" i="19"/>
  <c r="Y5090" i="19"/>
  <c r="Z5090" i="19"/>
  <c r="AA5090" i="19"/>
  <c r="AB5090" i="19"/>
  <c r="AC5090" i="19"/>
  <c r="X5091" i="19"/>
  <c r="Y5091" i="19"/>
  <c r="Z5091" i="19"/>
  <c r="AA5091" i="19"/>
  <c r="AB5091" i="19"/>
  <c r="AC5091" i="19"/>
  <c r="X5092" i="19"/>
  <c r="Y5092" i="19"/>
  <c r="Z5092" i="19"/>
  <c r="AA5092" i="19"/>
  <c r="AB5092" i="19"/>
  <c r="AC5092" i="19"/>
  <c r="X5093" i="19"/>
  <c r="Y5093" i="19"/>
  <c r="Z5093" i="19"/>
  <c r="AA5093" i="19"/>
  <c r="AB5093" i="19"/>
  <c r="AC5093" i="19"/>
  <c r="X5094" i="19"/>
  <c r="Y5094" i="19"/>
  <c r="Z5094" i="19"/>
  <c r="AA5094" i="19"/>
  <c r="AB5094" i="19"/>
  <c r="AC5094" i="19"/>
  <c r="X5073" i="19"/>
  <c r="Y5073" i="19"/>
  <c r="Z5073" i="19"/>
  <c r="AA5073" i="19"/>
  <c r="AB5073" i="19"/>
  <c r="AC5073" i="19"/>
  <c r="X5074" i="19"/>
  <c r="Y5074" i="19"/>
  <c r="Z5074" i="19"/>
  <c r="AA5074" i="19"/>
  <c r="AB5074" i="19"/>
  <c r="AC5074" i="19"/>
  <c r="X5075" i="19"/>
  <c r="Y5075" i="19"/>
  <c r="Z5075" i="19"/>
  <c r="AA5075" i="19"/>
  <c r="AB5075" i="19"/>
  <c r="AC5075" i="19"/>
  <c r="X5076" i="19"/>
  <c r="Y5076" i="19"/>
  <c r="Z5076" i="19"/>
  <c r="AA5076" i="19"/>
  <c r="AB5076" i="19"/>
  <c r="AC5076" i="19"/>
  <c r="X5077" i="19"/>
  <c r="Y5077" i="19"/>
  <c r="Z5077" i="19"/>
  <c r="AA5077" i="19"/>
  <c r="AB5077" i="19"/>
  <c r="AC5077" i="19"/>
  <c r="X5078" i="19"/>
  <c r="Y5078" i="19"/>
  <c r="Z5078" i="19"/>
  <c r="AA5078" i="19"/>
  <c r="AB5078" i="19"/>
  <c r="AC5078" i="19"/>
  <c r="X5079" i="19"/>
  <c r="Y5079" i="19"/>
  <c r="Z5079" i="19"/>
  <c r="AA5079" i="19"/>
  <c r="AB5079" i="19"/>
  <c r="AC5079" i="19"/>
  <c r="X5080" i="19"/>
  <c r="Y5080" i="19"/>
  <c r="Z5080" i="19"/>
  <c r="AA5080" i="19"/>
  <c r="AB5080" i="19"/>
  <c r="AC5080" i="19"/>
  <c r="X5081" i="19"/>
  <c r="Y5081" i="19"/>
  <c r="Z5081" i="19"/>
  <c r="AA5081" i="19"/>
  <c r="AB5081" i="19"/>
  <c r="AC5081" i="19"/>
  <c r="X5082" i="19"/>
  <c r="Y5082" i="19"/>
  <c r="Z5082" i="19"/>
  <c r="AA5082" i="19"/>
  <c r="AB5082" i="19"/>
  <c r="AC5082" i="19"/>
  <c r="X5064" i="19"/>
  <c r="Y5064" i="19"/>
  <c r="Z5064" i="19"/>
  <c r="AA5064" i="19"/>
  <c r="AB5064" i="19"/>
  <c r="AC5064" i="19"/>
  <c r="X5065" i="19"/>
  <c r="Y5065" i="19"/>
  <c r="Z5065" i="19"/>
  <c r="AA5065" i="19"/>
  <c r="AB5065" i="19"/>
  <c r="AC5065" i="19"/>
  <c r="X5066" i="19"/>
  <c r="Y5066" i="19"/>
  <c r="Z5066" i="19"/>
  <c r="AA5066" i="19"/>
  <c r="AB5066" i="19"/>
  <c r="AC5066" i="19"/>
  <c r="X5067" i="19"/>
  <c r="Y5067" i="19"/>
  <c r="Z5067" i="19"/>
  <c r="AA5067" i="19"/>
  <c r="AB5067" i="19"/>
  <c r="AC5067" i="19"/>
  <c r="X5068" i="19"/>
  <c r="Y5068" i="19"/>
  <c r="Z5068" i="19"/>
  <c r="AA5068" i="19"/>
  <c r="AB5068" i="19"/>
  <c r="AC5068" i="19"/>
  <c r="X5069" i="19"/>
  <c r="Y5069" i="19"/>
  <c r="Z5069" i="19"/>
  <c r="AA5069" i="19"/>
  <c r="AB5069" i="19"/>
  <c r="AC5069" i="19"/>
  <c r="X5070" i="19"/>
  <c r="Y5070" i="19"/>
  <c r="Z5070" i="19"/>
  <c r="AA5070" i="19"/>
  <c r="AB5070" i="19"/>
  <c r="AC5070" i="19"/>
  <c r="X5071" i="19"/>
  <c r="Y5071" i="19"/>
  <c r="Z5071" i="19"/>
  <c r="AA5071" i="19"/>
  <c r="AB5071" i="19"/>
  <c r="AC5071" i="19"/>
  <c r="X5072" i="19"/>
  <c r="Y5072" i="19"/>
  <c r="Z5072" i="19"/>
  <c r="AA5072" i="19"/>
  <c r="AB5072" i="19"/>
  <c r="AC5072" i="19"/>
  <c r="X5043" i="19"/>
  <c r="Y5043" i="19"/>
  <c r="Z5043" i="19"/>
  <c r="AA5043" i="19"/>
  <c r="AB5043" i="19"/>
  <c r="AC5043" i="19"/>
  <c r="X5044" i="19"/>
  <c r="Y5044" i="19"/>
  <c r="Z5044" i="19"/>
  <c r="AA5044" i="19"/>
  <c r="AB5044" i="19"/>
  <c r="AC5044" i="19"/>
  <c r="X5045" i="19"/>
  <c r="Y5045" i="19"/>
  <c r="Z5045" i="19"/>
  <c r="AA5045" i="19"/>
  <c r="AB5045" i="19"/>
  <c r="AC5045" i="19"/>
  <c r="X5046" i="19"/>
  <c r="Y5046" i="19"/>
  <c r="Z5046" i="19"/>
  <c r="AA5046" i="19"/>
  <c r="AB5046" i="19"/>
  <c r="AC5046" i="19"/>
  <c r="X5047" i="19"/>
  <c r="Y5047" i="19"/>
  <c r="Z5047" i="19"/>
  <c r="AA5047" i="19"/>
  <c r="AB5047" i="19"/>
  <c r="AC5047" i="19"/>
  <c r="X5048" i="19"/>
  <c r="Y5048" i="19"/>
  <c r="Z5048" i="19"/>
  <c r="AA5048" i="19"/>
  <c r="AB5048" i="19"/>
  <c r="AC5048" i="19"/>
  <c r="X5049" i="19"/>
  <c r="Y5049" i="19"/>
  <c r="Z5049" i="19"/>
  <c r="AA5049" i="19"/>
  <c r="AB5049" i="19"/>
  <c r="AC5049" i="19"/>
  <c r="X5050" i="19"/>
  <c r="Y5050" i="19"/>
  <c r="Z5050" i="19"/>
  <c r="AA5050" i="19"/>
  <c r="AB5050" i="19"/>
  <c r="AC5050" i="19"/>
  <c r="X5051" i="19"/>
  <c r="Y5051" i="19"/>
  <c r="Z5051" i="19"/>
  <c r="AA5051" i="19"/>
  <c r="AB5051" i="19"/>
  <c r="AC5051" i="19"/>
  <c r="X5052" i="19"/>
  <c r="Y5052" i="19"/>
  <c r="Z5052" i="19"/>
  <c r="AA5052" i="19"/>
  <c r="AB5052" i="19"/>
  <c r="AC5052" i="19"/>
  <c r="X5053" i="19"/>
  <c r="Y5053" i="19"/>
  <c r="Z5053" i="19"/>
  <c r="AA5053" i="19"/>
  <c r="AB5053" i="19"/>
  <c r="AC5053" i="19"/>
  <c r="X5019" i="19"/>
  <c r="Y5019" i="19"/>
  <c r="Z5019" i="19"/>
  <c r="AA5019" i="19"/>
  <c r="AB5019" i="19"/>
  <c r="AC5019" i="19"/>
  <c r="X5020" i="19"/>
  <c r="Y5020" i="19"/>
  <c r="Z5020" i="19"/>
  <c r="AA5020" i="19"/>
  <c r="AB5020" i="19"/>
  <c r="AC5020" i="19"/>
  <c r="X5021" i="19"/>
  <c r="Y5021" i="19"/>
  <c r="Z5021" i="19"/>
  <c r="AA5021" i="19"/>
  <c r="AB5021" i="19"/>
  <c r="AC5021" i="19"/>
  <c r="X5022" i="19"/>
  <c r="Y5022" i="19"/>
  <c r="Z5022" i="19"/>
  <c r="AA5022" i="19"/>
  <c r="AB5022" i="19"/>
  <c r="AC5022" i="19"/>
  <c r="X5023" i="19"/>
  <c r="Y5023" i="19"/>
  <c r="Z5023" i="19"/>
  <c r="AA5023" i="19"/>
  <c r="AB5023" i="19"/>
  <c r="AC5023" i="19"/>
  <c r="X5024" i="19"/>
  <c r="Y5024" i="19"/>
  <c r="Z5024" i="19"/>
  <c r="AA5024" i="19"/>
  <c r="AB5024" i="19"/>
  <c r="AC5024" i="19"/>
  <c r="X5025" i="19"/>
  <c r="Y5025" i="19"/>
  <c r="Z5025" i="19"/>
  <c r="AA5025" i="19"/>
  <c r="AB5025" i="19"/>
  <c r="AC5025" i="19"/>
  <c r="X5026" i="19"/>
  <c r="Y5026" i="19"/>
  <c r="Z5026" i="19"/>
  <c r="AA5026" i="19"/>
  <c r="AB5026" i="19"/>
  <c r="AC5026" i="19"/>
  <c r="X5027" i="19"/>
  <c r="Y5027" i="19"/>
  <c r="Z5027" i="19"/>
  <c r="AA5027" i="19"/>
  <c r="AB5027" i="19"/>
  <c r="AC5027" i="19"/>
  <c r="X5028" i="19"/>
  <c r="Y5028" i="19"/>
  <c r="Z5028" i="19"/>
  <c r="AA5028" i="19"/>
  <c r="AB5028" i="19"/>
  <c r="AC5028" i="19"/>
  <c r="X5029" i="19"/>
  <c r="Y5029" i="19"/>
  <c r="Z5029" i="19"/>
  <c r="AA5029" i="19"/>
  <c r="AB5029" i="19"/>
  <c r="AC5029" i="19"/>
  <c r="X5030" i="19"/>
  <c r="Y5030" i="19"/>
  <c r="Z5030" i="19"/>
  <c r="AA5030" i="19"/>
  <c r="AB5030" i="19"/>
  <c r="AC5030" i="19"/>
  <c r="X5031" i="19"/>
  <c r="Y5031" i="19"/>
  <c r="Z5031" i="19"/>
  <c r="AA5031" i="19"/>
  <c r="AB5031" i="19"/>
  <c r="AC5031" i="19"/>
  <c r="X5032" i="19"/>
  <c r="Y5032" i="19"/>
  <c r="Z5032" i="19"/>
  <c r="AA5032" i="19"/>
  <c r="AB5032" i="19"/>
  <c r="AC5032" i="19"/>
  <c r="X5033" i="19"/>
  <c r="Y5033" i="19"/>
  <c r="Z5033" i="19"/>
  <c r="AA5033" i="19"/>
  <c r="AB5033" i="19"/>
  <c r="AC5033" i="19"/>
  <c r="X5034" i="19"/>
  <c r="Y5034" i="19"/>
  <c r="Z5034" i="19"/>
  <c r="AA5034" i="19"/>
  <c r="AB5034" i="19"/>
  <c r="AC5034" i="19"/>
  <c r="X5035" i="19"/>
  <c r="Y5035" i="19"/>
  <c r="Z5035" i="19"/>
  <c r="AA5035" i="19"/>
  <c r="AB5035" i="19"/>
  <c r="AC5035" i="19"/>
  <c r="X5036" i="19"/>
  <c r="Y5036" i="19"/>
  <c r="Z5036" i="19"/>
  <c r="AA5036" i="19"/>
  <c r="AB5036" i="19"/>
  <c r="AC5036" i="19"/>
  <c r="X5037" i="19"/>
  <c r="Y5037" i="19"/>
  <c r="Z5037" i="19"/>
  <c r="AA5037" i="19"/>
  <c r="AB5037" i="19"/>
  <c r="AC5037" i="19"/>
  <c r="X5038" i="19"/>
  <c r="Y5038" i="19"/>
  <c r="Z5038" i="19"/>
  <c r="AA5038" i="19"/>
  <c r="AB5038" i="19"/>
  <c r="AC5038" i="19"/>
  <c r="X5039" i="19"/>
  <c r="Y5039" i="19"/>
  <c r="Z5039" i="19"/>
  <c r="AA5039" i="19"/>
  <c r="AB5039" i="19"/>
  <c r="AC5039" i="19"/>
  <c r="X5040" i="19"/>
  <c r="Y5040" i="19"/>
  <c r="Z5040" i="19"/>
  <c r="AA5040" i="19"/>
  <c r="AB5040" i="19"/>
  <c r="AC5040" i="19"/>
  <c r="X5041" i="19"/>
  <c r="Y5041" i="19"/>
  <c r="Z5041" i="19"/>
  <c r="AA5041" i="19"/>
  <c r="AB5041" i="19"/>
  <c r="AC5041" i="19"/>
  <c r="X5042" i="19"/>
  <c r="Y5042" i="19"/>
  <c r="Z5042" i="19"/>
  <c r="AA5042" i="19"/>
  <c r="AB5042" i="19"/>
  <c r="AC5042" i="19"/>
  <c r="X5008" i="19"/>
  <c r="Y5008" i="19"/>
  <c r="Z5008" i="19"/>
  <c r="AA5008" i="19"/>
  <c r="AB5008" i="19"/>
  <c r="AC5008" i="19"/>
  <c r="X5009" i="19"/>
  <c r="Y5009" i="19"/>
  <c r="Z5009" i="19"/>
  <c r="AA5009" i="19"/>
  <c r="AB5009" i="19"/>
  <c r="AC5009" i="19"/>
  <c r="X5010" i="19"/>
  <c r="Y5010" i="19"/>
  <c r="Z5010" i="19"/>
  <c r="AA5010" i="19"/>
  <c r="AB5010" i="19"/>
  <c r="AC5010" i="19"/>
  <c r="X5011" i="19"/>
  <c r="Y5011" i="19"/>
  <c r="Z5011" i="19"/>
  <c r="AA5011" i="19"/>
  <c r="AB5011" i="19"/>
  <c r="AC5011" i="19"/>
  <c r="X5012" i="19"/>
  <c r="Y5012" i="19"/>
  <c r="Z5012" i="19"/>
  <c r="AA5012" i="19"/>
  <c r="AB5012" i="19"/>
  <c r="AC5012" i="19"/>
  <c r="X5013" i="19"/>
  <c r="Y5013" i="19"/>
  <c r="Z5013" i="19"/>
  <c r="AA5013" i="19"/>
  <c r="AB5013" i="19"/>
  <c r="AC5013" i="19"/>
  <c r="X5014" i="19"/>
  <c r="Y5014" i="19"/>
  <c r="Z5014" i="19"/>
  <c r="AA5014" i="19"/>
  <c r="AB5014" i="19"/>
  <c r="AC5014" i="19"/>
  <c r="X5015" i="19"/>
  <c r="Y5015" i="19"/>
  <c r="Z5015" i="19"/>
  <c r="AA5015" i="19"/>
  <c r="AB5015" i="19"/>
  <c r="AC5015" i="19"/>
  <c r="X5016" i="19"/>
  <c r="Y5016" i="19"/>
  <c r="Z5016" i="19"/>
  <c r="AA5016" i="19"/>
  <c r="AB5016" i="19"/>
  <c r="AC5016" i="19"/>
  <c r="X5017" i="19"/>
  <c r="Y5017" i="19"/>
  <c r="Z5017" i="19"/>
  <c r="AA5017" i="19"/>
  <c r="AB5017" i="19"/>
  <c r="AC5017" i="19"/>
  <c r="X5018" i="19"/>
  <c r="Y5018" i="19"/>
  <c r="Z5018" i="19"/>
  <c r="AA5018" i="19"/>
  <c r="AB5018" i="19"/>
  <c r="AC5018" i="19"/>
  <c r="X4997" i="19"/>
  <c r="Y4997" i="19"/>
  <c r="Z4997" i="19"/>
  <c r="AA4997" i="19"/>
  <c r="AB4997" i="19"/>
  <c r="AC4997" i="19"/>
  <c r="X4998" i="19"/>
  <c r="Y4998" i="19"/>
  <c r="Z4998" i="19"/>
  <c r="AA4998" i="19"/>
  <c r="AB4998" i="19"/>
  <c r="AC4998" i="19"/>
  <c r="X4999" i="19"/>
  <c r="Y4999" i="19"/>
  <c r="Z4999" i="19"/>
  <c r="AA4999" i="19"/>
  <c r="AB4999" i="19"/>
  <c r="AC4999" i="19"/>
  <c r="X5000" i="19"/>
  <c r="Y5000" i="19"/>
  <c r="Z5000" i="19"/>
  <c r="AA5000" i="19"/>
  <c r="AB5000" i="19"/>
  <c r="AC5000" i="19"/>
  <c r="X5001" i="19"/>
  <c r="Y5001" i="19"/>
  <c r="Z5001" i="19"/>
  <c r="AA5001" i="19"/>
  <c r="AB5001" i="19"/>
  <c r="AC5001" i="19"/>
  <c r="X5002" i="19"/>
  <c r="Y5002" i="19"/>
  <c r="Z5002" i="19"/>
  <c r="AA5002" i="19"/>
  <c r="AB5002" i="19"/>
  <c r="AC5002" i="19"/>
  <c r="X5003" i="19"/>
  <c r="Y5003" i="19"/>
  <c r="Z5003" i="19"/>
  <c r="AA5003" i="19"/>
  <c r="AB5003" i="19"/>
  <c r="AC5003" i="19"/>
  <c r="X5004" i="19"/>
  <c r="Y5004" i="19"/>
  <c r="Z5004" i="19"/>
  <c r="AA5004" i="19"/>
  <c r="AB5004" i="19"/>
  <c r="AC5004" i="19"/>
  <c r="X5005" i="19"/>
  <c r="Y5005" i="19"/>
  <c r="Z5005" i="19"/>
  <c r="AA5005" i="19"/>
  <c r="AB5005" i="19"/>
  <c r="AC5005" i="19"/>
  <c r="X5006" i="19"/>
  <c r="Y5006" i="19"/>
  <c r="Z5006" i="19"/>
  <c r="AA5006" i="19"/>
  <c r="AB5006" i="19"/>
  <c r="AC5006" i="19"/>
  <c r="X5007" i="19"/>
  <c r="Y5007" i="19"/>
  <c r="Z5007" i="19"/>
  <c r="AA5007" i="19"/>
  <c r="AB5007" i="19"/>
  <c r="AC5007" i="19"/>
  <c r="X4987" i="19"/>
  <c r="Y4987" i="19"/>
  <c r="Z4987" i="19"/>
  <c r="AA4987" i="19"/>
  <c r="AB4987" i="19"/>
  <c r="AC4987" i="19"/>
  <c r="X4988" i="19"/>
  <c r="Y4988" i="19"/>
  <c r="Z4988" i="19"/>
  <c r="AA4988" i="19"/>
  <c r="AB4988" i="19"/>
  <c r="AC4988" i="19"/>
  <c r="X4989" i="19"/>
  <c r="Y4989" i="19"/>
  <c r="Z4989" i="19"/>
  <c r="AA4989" i="19"/>
  <c r="AB4989" i="19"/>
  <c r="AC4989" i="19"/>
  <c r="X4990" i="19"/>
  <c r="Y4990" i="19"/>
  <c r="Z4990" i="19"/>
  <c r="AA4990" i="19"/>
  <c r="AB4990" i="19"/>
  <c r="AC4990" i="19"/>
  <c r="X4991" i="19"/>
  <c r="Y4991" i="19"/>
  <c r="Z4991" i="19"/>
  <c r="AA4991" i="19"/>
  <c r="AB4991" i="19"/>
  <c r="AC4991" i="19"/>
  <c r="X4992" i="19"/>
  <c r="Y4992" i="19"/>
  <c r="Z4992" i="19"/>
  <c r="AA4992" i="19"/>
  <c r="AB4992" i="19"/>
  <c r="AC4992" i="19"/>
  <c r="X4993" i="19"/>
  <c r="Y4993" i="19"/>
  <c r="Z4993" i="19"/>
  <c r="AA4993" i="19"/>
  <c r="AB4993" i="19"/>
  <c r="AC4993" i="19"/>
  <c r="X4994" i="19"/>
  <c r="Y4994" i="19"/>
  <c r="Z4994" i="19"/>
  <c r="AA4994" i="19"/>
  <c r="AB4994" i="19"/>
  <c r="AC4994" i="19"/>
  <c r="X4995" i="19"/>
  <c r="Y4995" i="19"/>
  <c r="Z4995" i="19"/>
  <c r="AA4995" i="19"/>
  <c r="AB4995" i="19"/>
  <c r="AC4995" i="19"/>
  <c r="X4996" i="19"/>
  <c r="Y4996" i="19"/>
  <c r="Z4996" i="19"/>
  <c r="AA4996" i="19"/>
  <c r="AB4996" i="19"/>
  <c r="AC4996" i="19"/>
  <c r="X4963" i="19"/>
  <c r="Y4963" i="19"/>
  <c r="Z4963" i="19"/>
  <c r="AA4963" i="19"/>
  <c r="AB4963" i="19"/>
  <c r="AC4963" i="19"/>
  <c r="X4964" i="19"/>
  <c r="Y4964" i="19"/>
  <c r="Z4964" i="19"/>
  <c r="AA4964" i="19"/>
  <c r="AB4964" i="19"/>
  <c r="AC4964" i="19"/>
  <c r="X4965" i="19"/>
  <c r="Y4965" i="19"/>
  <c r="Z4965" i="19"/>
  <c r="AA4965" i="19"/>
  <c r="AB4965" i="19"/>
  <c r="AC4965" i="19"/>
  <c r="X4966" i="19"/>
  <c r="Y4966" i="19"/>
  <c r="Z4966" i="19"/>
  <c r="AA4966" i="19"/>
  <c r="AB4966" i="19"/>
  <c r="AC4966" i="19"/>
  <c r="X4967" i="19"/>
  <c r="Y4967" i="19"/>
  <c r="Z4967" i="19"/>
  <c r="AA4967" i="19"/>
  <c r="AB4967" i="19"/>
  <c r="AC4967" i="19"/>
  <c r="X4968" i="19"/>
  <c r="Y4968" i="19"/>
  <c r="Z4968" i="19"/>
  <c r="AA4968" i="19"/>
  <c r="AB4968" i="19"/>
  <c r="AC4968" i="19"/>
  <c r="X4969" i="19"/>
  <c r="Y4969" i="19"/>
  <c r="Z4969" i="19"/>
  <c r="AA4969" i="19"/>
  <c r="AB4969" i="19"/>
  <c r="AC4969" i="19"/>
  <c r="X4970" i="19"/>
  <c r="Y4970" i="19"/>
  <c r="Z4970" i="19"/>
  <c r="AA4970" i="19"/>
  <c r="AB4970" i="19"/>
  <c r="AC4970" i="19"/>
  <c r="X4971" i="19"/>
  <c r="Y4971" i="19"/>
  <c r="Z4971" i="19"/>
  <c r="AA4971" i="19"/>
  <c r="AB4971" i="19"/>
  <c r="AC4971" i="19"/>
  <c r="X4972" i="19"/>
  <c r="Y4972" i="19"/>
  <c r="Z4972" i="19"/>
  <c r="AA4972" i="19"/>
  <c r="AB4972" i="19"/>
  <c r="AC4972" i="19"/>
  <c r="X4973" i="19"/>
  <c r="Y4973" i="19"/>
  <c r="Z4973" i="19"/>
  <c r="AA4973" i="19"/>
  <c r="AB4973" i="19"/>
  <c r="AC4973" i="19"/>
  <c r="X4974" i="19"/>
  <c r="Y4974" i="19"/>
  <c r="Z4974" i="19"/>
  <c r="AA4974" i="19"/>
  <c r="AB4974" i="19"/>
  <c r="AC4974" i="19"/>
  <c r="X4975" i="19"/>
  <c r="Y4975" i="19"/>
  <c r="Z4975" i="19"/>
  <c r="AA4975" i="19"/>
  <c r="AB4975" i="19"/>
  <c r="AC4975" i="19"/>
  <c r="X4976" i="19"/>
  <c r="Y4976" i="19"/>
  <c r="Z4976" i="19"/>
  <c r="AA4976" i="19"/>
  <c r="AB4976" i="19"/>
  <c r="AC4976" i="19"/>
  <c r="X4977" i="19"/>
  <c r="Y4977" i="19"/>
  <c r="Z4977" i="19"/>
  <c r="AA4977" i="19"/>
  <c r="AB4977" i="19"/>
  <c r="AC4977" i="19"/>
  <c r="X4978" i="19"/>
  <c r="Y4978" i="19"/>
  <c r="Z4978" i="19"/>
  <c r="AA4978" i="19"/>
  <c r="AB4978" i="19"/>
  <c r="AC4978" i="19"/>
  <c r="X4979" i="19"/>
  <c r="Y4979" i="19"/>
  <c r="Z4979" i="19"/>
  <c r="AA4979" i="19"/>
  <c r="AB4979" i="19"/>
  <c r="AC4979" i="19"/>
  <c r="X4980" i="19"/>
  <c r="Y4980" i="19"/>
  <c r="Z4980" i="19"/>
  <c r="AA4980" i="19"/>
  <c r="AB4980" i="19"/>
  <c r="AC4980" i="19"/>
  <c r="X4981" i="19"/>
  <c r="Y4981" i="19"/>
  <c r="Z4981" i="19"/>
  <c r="AA4981" i="19"/>
  <c r="AB4981" i="19"/>
  <c r="AC4981" i="19"/>
  <c r="X4982" i="19"/>
  <c r="Y4982" i="19"/>
  <c r="Z4982" i="19"/>
  <c r="AA4982" i="19"/>
  <c r="AB4982" i="19"/>
  <c r="AC4982" i="19"/>
  <c r="X4983" i="19"/>
  <c r="Y4983" i="19"/>
  <c r="Z4983" i="19"/>
  <c r="AA4983" i="19"/>
  <c r="AB4983" i="19"/>
  <c r="AC4983" i="19"/>
  <c r="X4984" i="19"/>
  <c r="Y4984" i="19"/>
  <c r="Z4984" i="19"/>
  <c r="AA4984" i="19"/>
  <c r="AB4984" i="19"/>
  <c r="AC4984" i="19"/>
  <c r="X4985" i="19"/>
  <c r="Y4985" i="19"/>
  <c r="Z4985" i="19"/>
  <c r="AA4985" i="19"/>
  <c r="AB4985" i="19"/>
  <c r="AC4985" i="19"/>
  <c r="X4986" i="19"/>
  <c r="Y4986" i="19"/>
  <c r="Z4986" i="19"/>
  <c r="AA4986" i="19"/>
  <c r="AB4986" i="19"/>
  <c r="AC4986" i="19"/>
  <c r="X4953" i="19"/>
  <c r="Y4953" i="19"/>
  <c r="Z4953" i="19"/>
  <c r="AA4953" i="19"/>
  <c r="AB4953" i="19"/>
  <c r="AC4953" i="19"/>
  <c r="X4954" i="19"/>
  <c r="Y4954" i="19"/>
  <c r="Z4954" i="19"/>
  <c r="AA4954" i="19"/>
  <c r="AB4954" i="19"/>
  <c r="AC4954" i="19"/>
  <c r="X4955" i="19"/>
  <c r="Y4955" i="19"/>
  <c r="Z4955" i="19"/>
  <c r="AA4955" i="19"/>
  <c r="AB4955" i="19"/>
  <c r="AC4955" i="19"/>
  <c r="X4956" i="19"/>
  <c r="Y4956" i="19"/>
  <c r="Z4956" i="19"/>
  <c r="AA4956" i="19"/>
  <c r="AB4956" i="19"/>
  <c r="AC4956" i="19"/>
  <c r="X4957" i="19"/>
  <c r="Y4957" i="19"/>
  <c r="Z4957" i="19"/>
  <c r="AA4957" i="19"/>
  <c r="AB4957" i="19"/>
  <c r="AC4957" i="19"/>
  <c r="X4958" i="19"/>
  <c r="Y4958" i="19"/>
  <c r="Z4958" i="19"/>
  <c r="AA4958" i="19"/>
  <c r="AB4958" i="19"/>
  <c r="AC4958" i="19"/>
  <c r="X4959" i="19"/>
  <c r="Y4959" i="19"/>
  <c r="Z4959" i="19"/>
  <c r="AA4959" i="19"/>
  <c r="AB4959" i="19"/>
  <c r="AC4959" i="19"/>
  <c r="X4960" i="19"/>
  <c r="Y4960" i="19"/>
  <c r="Z4960" i="19"/>
  <c r="AA4960" i="19"/>
  <c r="AB4960" i="19"/>
  <c r="AC4960" i="19"/>
  <c r="X4961" i="19"/>
  <c r="Y4961" i="19"/>
  <c r="Z4961" i="19"/>
  <c r="AA4961" i="19"/>
  <c r="AB4961" i="19"/>
  <c r="AC4961" i="19"/>
  <c r="X4962" i="19"/>
  <c r="Y4962" i="19"/>
  <c r="Z4962" i="19"/>
  <c r="AA4962" i="19"/>
  <c r="AB4962" i="19"/>
  <c r="AC4962" i="19"/>
  <c r="X4938" i="19"/>
  <c r="Y4938" i="19"/>
  <c r="Z4938" i="19"/>
  <c r="AA4938" i="19"/>
  <c r="AB4938" i="19"/>
  <c r="AC4938" i="19"/>
  <c r="X4939" i="19"/>
  <c r="Y4939" i="19"/>
  <c r="Z4939" i="19"/>
  <c r="AA4939" i="19"/>
  <c r="AB4939" i="19"/>
  <c r="AC4939" i="19"/>
  <c r="X4940" i="19"/>
  <c r="Y4940" i="19"/>
  <c r="Z4940" i="19"/>
  <c r="AA4940" i="19"/>
  <c r="AB4940" i="19"/>
  <c r="AC4940" i="19"/>
  <c r="X4941" i="19"/>
  <c r="Y4941" i="19"/>
  <c r="Z4941" i="19"/>
  <c r="AA4941" i="19"/>
  <c r="AB4941" i="19"/>
  <c r="AC4941" i="19"/>
  <c r="X4942" i="19"/>
  <c r="Y4942" i="19"/>
  <c r="Z4942" i="19"/>
  <c r="AA4942" i="19"/>
  <c r="AB4942" i="19"/>
  <c r="AC4942" i="19"/>
  <c r="X4943" i="19"/>
  <c r="Y4943" i="19"/>
  <c r="Z4943" i="19"/>
  <c r="AA4943" i="19"/>
  <c r="AB4943" i="19"/>
  <c r="AC4943" i="19"/>
  <c r="X4944" i="19"/>
  <c r="Y4944" i="19"/>
  <c r="Z4944" i="19"/>
  <c r="AA4944" i="19"/>
  <c r="AB4944" i="19"/>
  <c r="AC4944" i="19"/>
  <c r="X4945" i="19"/>
  <c r="Y4945" i="19"/>
  <c r="Z4945" i="19"/>
  <c r="AA4945" i="19"/>
  <c r="AB4945" i="19"/>
  <c r="AC4945" i="19"/>
  <c r="X4946" i="19"/>
  <c r="Y4946" i="19"/>
  <c r="Z4946" i="19"/>
  <c r="AA4946" i="19"/>
  <c r="AB4946" i="19"/>
  <c r="AC4946" i="19"/>
  <c r="X4947" i="19"/>
  <c r="Y4947" i="19"/>
  <c r="Z4947" i="19"/>
  <c r="AA4947" i="19"/>
  <c r="AB4947" i="19"/>
  <c r="AC4947" i="19"/>
  <c r="X4948" i="19"/>
  <c r="Y4948" i="19"/>
  <c r="Z4948" i="19"/>
  <c r="AA4948" i="19"/>
  <c r="AB4948" i="19"/>
  <c r="AC4948" i="19"/>
  <c r="X4949" i="19"/>
  <c r="Y4949" i="19"/>
  <c r="Z4949" i="19"/>
  <c r="AA4949" i="19"/>
  <c r="AB4949" i="19"/>
  <c r="AC4949" i="19"/>
  <c r="X4950" i="19"/>
  <c r="Y4950" i="19"/>
  <c r="Z4950" i="19"/>
  <c r="AA4950" i="19"/>
  <c r="AB4950" i="19"/>
  <c r="AC4950" i="19"/>
  <c r="X4951" i="19"/>
  <c r="Y4951" i="19"/>
  <c r="Z4951" i="19"/>
  <c r="AA4951" i="19"/>
  <c r="AB4951" i="19"/>
  <c r="AC4951" i="19"/>
  <c r="X4952" i="19"/>
  <c r="Y4952" i="19"/>
  <c r="Z4952" i="19"/>
  <c r="AA4952" i="19"/>
  <c r="AB4952" i="19"/>
  <c r="AC4952" i="19"/>
  <c r="X4920" i="19"/>
  <c r="Y4920" i="19"/>
  <c r="Z4920" i="19"/>
  <c r="AA4920" i="19"/>
  <c r="AB4920" i="19"/>
  <c r="AC4920" i="19"/>
  <c r="X4921" i="19"/>
  <c r="Y4921" i="19"/>
  <c r="Z4921" i="19"/>
  <c r="AA4921" i="19"/>
  <c r="AB4921" i="19"/>
  <c r="AC4921" i="19"/>
  <c r="X4922" i="19"/>
  <c r="Y4922" i="19"/>
  <c r="Z4922" i="19"/>
  <c r="AA4922" i="19"/>
  <c r="AB4922" i="19"/>
  <c r="AC4922" i="19"/>
  <c r="X4923" i="19"/>
  <c r="Y4923" i="19"/>
  <c r="Z4923" i="19"/>
  <c r="AA4923" i="19"/>
  <c r="AB4923" i="19"/>
  <c r="AC4923" i="19"/>
  <c r="X4924" i="19"/>
  <c r="Y4924" i="19"/>
  <c r="Z4924" i="19"/>
  <c r="AA4924" i="19"/>
  <c r="AB4924" i="19"/>
  <c r="AC4924" i="19"/>
  <c r="X4925" i="19"/>
  <c r="Y4925" i="19"/>
  <c r="Z4925" i="19"/>
  <c r="AA4925" i="19"/>
  <c r="AB4925" i="19"/>
  <c r="AC4925" i="19"/>
  <c r="X4926" i="19"/>
  <c r="Y4926" i="19"/>
  <c r="Z4926" i="19"/>
  <c r="AA4926" i="19"/>
  <c r="AB4926" i="19"/>
  <c r="AC4926" i="19"/>
  <c r="X4927" i="19"/>
  <c r="Y4927" i="19"/>
  <c r="Z4927" i="19"/>
  <c r="AA4927" i="19"/>
  <c r="AB4927" i="19"/>
  <c r="AC4927" i="19"/>
  <c r="X4928" i="19"/>
  <c r="Y4928" i="19"/>
  <c r="Z4928" i="19"/>
  <c r="AA4928" i="19"/>
  <c r="AB4928" i="19"/>
  <c r="AC4928" i="19"/>
  <c r="X4929" i="19"/>
  <c r="Y4929" i="19"/>
  <c r="Z4929" i="19"/>
  <c r="AA4929" i="19"/>
  <c r="AB4929" i="19"/>
  <c r="AC4929" i="19"/>
  <c r="X4930" i="19"/>
  <c r="Y4930" i="19"/>
  <c r="Z4930" i="19"/>
  <c r="AA4930" i="19"/>
  <c r="AB4930" i="19"/>
  <c r="AC4930" i="19"/>
  <c r="X4931" i="19"/>
  <c r="Y4931" i="19"/>
  <c r="Z4931" i="19"/>
  <c r="AA4931" i="19"/>
  <c r="AB4931" i="19"/>
  <c r="AC4931" i="19"/>
  <c r="X4932" i="19"/>
  <c r="Y4932" i="19"/>
  <c r="Z4932" i="19"/>
  <c r="AA4932" i="19"/>
  <c r="AB4932" i="19"/>
  <c r="AC4932" i="19"/>
  <c r="X4933" i="19"/>
  <c r="Y4933" i="19"/>
  <c r="Z4933" i="19"/>
  <c r="AA4933" i="19"/>
  <c r="AB4933" i="19"/>
  <c r="AC4933" i="19"/>
  <c r="X4934" i="19"/>
  <c r="Y4934" i="19"/>
  <c r="Z4934" i="19"/>
  <c r="AA4934" i="19"/>
  <c r="AB4934" i="19"/>
  <c r="AC4934" i="19"/>
  <c r="X4935" i="19"/>
  <c r="Y4935" i="19"/>
  <c r="Z4935" i="19"/>
  <c r="AA4935" i="19"/>
  <c r="AB4935" i="19"/>
  <c r="AC4935" i="19"/>
  <c r="X4936" i="19"/>
  <c r="Y4936" i="19"/>
  <c r="Z4936" i="19"/>
  <c r="AA4936" i="19"/>
  <c r="AB4936" i="19"/>
  <c r="AC4936" i="19"/>
  <c r="X4937" i="19"/>
  <c r="Y4937" i="19"/>
  <c r="Z4937" i="19"/>
  <c r="AA4937" i="19"/>
  <c r="AB4937" i="19"/>
  <c r="AC4937" i="19"/>
  <c r="X4909" i="19"/>
  <c r="Y4909" i="19"/>
  <c r="Z4909" i="19"/>
  <c r="AA4909" i="19"/>
  <c r="AB4909" i="19"/>
  <c r="AC4909" i="19"/>
  <c r="X4910" i="19"/>
  <c r="Y4910" i="19"/>
  <c r="Z4910" i="19"/>
  <c r="AA4910" i="19"/>
  <c r="AB4910" i="19"/>
  <c r="AC4910" i="19"/>
  <c r="X4911" i="19"/>
  <c r="Y4911" i="19"/>
  <c r="Z4911" i="19"/>
  <c r="AA4911" i="19"/>
  <c r="AB4911" i="19"/>
  <c r="AC4911" i="19"/>
  <c r="X4912" i="19"/>
  <c r="Y4912" i="19"/>
  <c r="Z4912" i="19"/>
  <c r="AA4912" i="19"/>
  <c r="AB4912" i="19"/>
  <c r="AC4912" i="19"/>
  <c r="X4913" i="19"/>
  <c r="Y4913" i="19"/>
  <c r="Z4913" i="19"/>
  <c r="AA4913" i="19"/>
  <c r="AB4913" i="19"/>
  <c r="AC4913" i="19"/>
  <c r="X4914" i="19"/>
  <c r="Y4914" i="19"/>
  <c r="Z4914" i="19"/>
  <c r="AA4914" i="19"/>
  <c r="AB4914" i="19"/>
  <c r="AC4914" i="19"/>
  <c r="X4915" i="19"/>
  <c r="Y4915" i="19"/>
  <c r="Z4915" i="19"/>
  <c r="AA4915" i="19"/>
  <c r="AB4915" i="19"/>
  <c r="AC4915" i="19"/>
  <c r="X4916" i="19"/>
  <c r="Y4916" i="19"/>
  <c r="Z4916" i="19"/>
  <c r="AA4916" i="19"/>
  <c r="AB4916" i="19"/>
  <c r="AC4916" i="19"/>
  <c r="X4917" i="19"/>
  <c r="Y4917" i="19"/>
  <c r="Z4917" i="19"/>
  <c r="AA4917" i="19"/>
  <c r="AB4917" i="19"/>
  <c r="AC4917" i="19"/>
  <c r="X4918" i="19"/>
  <c r="Y4918" i="19"/>
  <c r="Z4918" i="19"/>
  <c r="AA4918" i="19"/>
  <c r="AB4918" i="19"/>
  <c r="AC4918" i="19"/>
  <c r="X4919" i="19"/>
  <c r="Y4919" i="19"/>
  <c r="Z4919" i="19"/>
  <c r="AA4919" i="19"/>
  <c r="AB4919" i="19"/>
  <c r="AC4919" i="19"/>
  <c r="X4888" i="19"/>
  <c r="Y4888" i="19"/>
  <c r="Z4888" i="19"/>
  <c r="AA4888" i="19"/>
  <c r="AB4888" i="19"/>
  <c r="AC4888" i="19"/>
  <c r="X4889" i="19"/>
  <c r="Y4889" i="19"/>
  <c r="Z4889" i="19"/>
  <c r="AA4889" i="19"/>
  <c r="AB4889" i="19"/>
  <c r="AC4889" i="19"/>
  <c r="X4890" i="19"/>
  <c r="Y4890" i="19"/>
  <c r="Z4890" i="19"/>
  <c r="AA4890" i="19"/>
  <c r="AB4890" i="19"/>
  <c r="AC4890" i="19"/>
  <c r="X4891" i="19"/>
  <c r="Y4891" i="19"/>
  <c r="Z4891" i="19"/>
  <c r="AA4891" i="19"/>
  <c r="AB4891" i="19"/>
  <c r="AC4891" i="19"/>
  <c r="X4892" i="19"/>
  <c r="Y4892" i="19"/>
  <c r="Z4892" i="19"/>
  <c r="AA4892" i="19"/>
  <c r="AB4892" i="19"/>
  <c r="AC4892" i="19"/>
  <c r="X4893" i="19"/>
  <c r="Y4893" i="19"/>
  <c r="Z4893" i="19"/>
  <c r="AA4893" i="19"/>
  <c r="AB4893" i="19"/>
  <c r="AC4893" i="19"/>
  <c r="X4894" i="19"/>
  <c r="Y4894" i="19"/>
  <c r="Z4894" i="19"/>
  <c r="AA4894" i="19"/>
  <c r="AB4894" i="19"/>
  <c r="AC4894" i="19"/>
  <c r="X4895" i="19"/>
  <c r="Y4895" i="19"/>
  <c r="Z4895" i="19"/>
  <c r="AA4895" i="19"/>
  <c r="AB4895" i="19"/>
  <c r="AC4895" i="19"/>
  <c r="X4896" i="19"/>
  <c r="Y4896" i="19"/>
  <c r="Z4896" i="19"/>
  <c r="AA4896" i="19"/>
  <c r="AB4896" i="19"/>
  <c r="AC4896" i="19"/>
  <c r="X4897" i="19"/>
  <c r="Y4897" i="19"/>
  <c r="Z4897" i="19"/>
  <c r="AA4897" i="19"/>
  <c r="AB4897" i="19"/>
  <c r="AC4897" i="19"/>
  <c r="X4898" i="19"/>
  <c r="Y4898" i="19"/>
  <c r="Z4898" i="19"/>
  <c r="AA4898" i="19"/>
  <c r="AB4898" i="19"/>
  <c r="AC4898" i="19"/>
  <c r="X4878" i="19"/>
  <c r="Y4878" i="19"/>
  <c r="Z4878" i="19"/>
  <c r="AA4878" i="19"/>
  <c r="AB4878" i="19"/>
  <c r="AC4878" i="19"/>
  <c r="X4879" i="19"/>
  <c r="Y4879" i="19"/>
  <c r="Z4879" i="19"/>
  <c r="AA4879" i="19"/>
  <c r="AB4879" i="19"/>
  <c r="AC4879" i="19"/>
  <c r="X4880" i="19"/>
  <c r="Y4880" i="19"/>
  <c r="Z4880" i="19"/>
  <c r="AA4880" i="19"/>
  <c r="AB4880" i="19"/>
  <c r="AC4880" i="19"/>
  <c r="X4881" i="19"/>
  <c r="Y4881" i="19"/>
  <c r="Z4881" i="19"/>
  <c r="AA4881" i="19"/>
  <c r="AB4881" i="19"/>
  <c r="AC4881" i="19"/>
  <c r="X4882" i="19"/>
  <c r="Y4882" i="19"/>
  <c r="Z4882" i="19"/>
  <c r="AA4882" i="19"/>
  <c r="AB4882" i="19"/>
  <c r="AC4882" i="19"/>
  <c r="X4883" i="19"/>
  <c r="Y4883" i="19"/>
  <c r="Z4883" i="19"/>
  <c r="AA4883" i="19"/>
  <c r="AB4883" i="19"/>
  <c r="AC4883" i="19"/>
  <c r="X4884" i="19"/>
  <c r="Y4884" i="19"/>
  <c r="Z4884" i="19"/>
  <c r="AA4884" i="19"/>
  <c r="AB4884" i="19"/>
  <c r="AC4884" i="19"/>
  <c r="X4885" i="19"/>
  <c r="Y4885" i="19"/>
  <c r="Z4885" i="19"/>
  <c r="AA4885" i="19"/>
  <c r="AB4885" i="19"/>
  <c r="AC4885" i="19"/>
  <c r="X4886" i="19"/>
  <c r="Y4886" i="19"/>
  <c r="Z4886" i="19"/>
  <c r="AA4886" i="19"/>
  <c r="AB4886" i="19"/>
  <c r="AC4886" i="19"/>
  <c r="X4887" i="19"/>
  <c r="Y4887" i="19"/>
  <c r="Z4887" i="19"/>
  <c r="AA4887" i="19"/>
  <c r="AB4887" i="19"/>
  <c r="AC4887" i="19"/>
  <c r="X4867" i="19"/>
  <c r="Y4867" i="19"/>
  <c r="Z4867" i="19"/>
  <c r="AA4867" i="19"/>
  <c r="AB4867" i="19"/>
  <c r="AC4867" i="19"/>
  <c r="X4868" i="19"/>
  <c r="Y4868" i="19"/>
  <c r="Z4868" i="19"/>
  <c r="AA4868" i="19"/>
  <c r="AB4868" i="19"/>
  <c r="AC4868" i="19"/>
  <c r="X4869" i="19"/>
  <c r="Y4869" i="19"/>
  <c r="Z4869" i="19"/>
  <c r="AA4869" i="19"/>
  <c r="AB4869" i="19"/>
  <c r="AC4869" i="19"/>
  <c r="X4870" i="19"/>
  <c r="Y4870" i="19"/>
  <c r="Z4870" i="19"/>
  <c r="AA4870" i="19"/>
  <c r="AB4870" i="19"/>
  <c r="AC4870" i="19"/>
  <c r="X4871" i="19"/>
  <c r="Y4871" i="19"/>
  <c r="Z4871" i="19"/>
  <c r="AA4871" i="19"/>
  <c r="AB4871" i="19"/>
  <c r="AC4871" i="19"/>
  <c r="X4872" i="19"/>
  <c r="Y4872" i="19"/>
  <c r="Z4872" i="19"/>
  <c r="AA4872" i="19"/>
  <c r="AB4872" i="19"/>
  <c r="AC4872" i="19"/>
  <c r="X4873" i="19"/>
  <c r="Y4873" i="19"/>
  <c r="Z4873" i="19"/>
  <c r="AA4873" i="19"/>
  <c r="AB4873" i="19"/>
  <c r="AC4873" i="19"/>
  <c r="X4874" i="19"/>
  <c r="Y4874" i="19"/>
  <c r="Z4874" i="19"/>
  <c r="AA4874" i="19"/>
  <c r="AB4874" i="19"/>
  <c r="AC4874" i="19"/>
  <c r="X4875" i="19"/>
  <c r="Y4875" i="19"/>
  <c r="Z4875" i="19"/>
  <c r="AA4875" i="19"/>
  <c r="AB4875" i="19"/>
  <c r="AC4875" i="19"/>
  <c r="X4876" i="19"/>
  <c r="Y4876" i="19"/>
  <c r="Z4876" i="19"/>
  <c r="AA4876" i="19"/>
  <c r="AB4876" i="19"/>
  <c r="AC4876" i="19"/>
  <c r="X4877" i="19"/>
  <c r="Y4877" i="19"/>
  <c r="Z4877" i="19"/>
  <c r="AA4877" i="19"/>
  <c r="AB4877" i="19"/>
  <c r="AC4877" i="19"/>
  <c r="X4856" i="19"/>
  <c r="Y4856" i="19"/>
  <c r="Z4856" i="19"/>
  <c r="AA4856" i="19"/>
  <c r="AB4856" i="19"/>
  <c r="AC4856" i="19"/>
  <c r="X4857" i="19"/>
  <c r="Y4857" i="19"/>
  <c r="Z4857" i="19"/>
  <c r="AA4857" i="19"/>
  <c r="AB4857" i="19"/>
  <c r="AC4857" i="19"/>
  <c r="X4858" i="19"/>
  <c r="Y4858" i="19"/>
  <c r="Z4858" i="19"/>
  <c r="AA4858" i="19"/>
  <c r="AB4858" i="19"/>
  <c r="AC4858" i="19"/>
  <c r="X4859" i="19"/>
  <c r="Y4859" i="19"/>
  <c r="Z4859" i="19"/>
  <c r="AA4859" i="19"/>
  <c r="AB4859" i="19"/>
  <c r="AC4859" i="19"/>
  <c r="X4860" i="19"/>
  <c r="Y4860" i="19"/>
  <c r="Z4860" i="19"/>
  <c r="AA4860" i="19"/>
  <c r="AB4860" i="19"/>
  <c r="AC4860" i="19"/>
  <c r="X4861" i="19"/>
  <c r="Y4861" i="19"/>
  <c r="Z4861" i="19"/>
  <c r="AA4861" i="19"/>
  <c r="AB4861" i="19"/>
  <c r="AC4861" i="19"/>
  <c r="X4862" i="19"/>
  <c r="Y4862" i="19"/>
  <c r="Z4862" i="19"/>
  <c r="AA4862" i="19"/>
  <c r="AB4862" i="19"/>
  <c r="AC4862" i="19"/>
  <c r="X4863" i="19"/>
  <c r="Y4863" i="19"/>
  <c r="Z4863" i="19"/>
  <c r="AA4863" i="19"/>
  <c r="AB4863" i="19"/>
  <c r="AC4863" i="19"/>
  <c r="X4864" i="19"/>
  <c r="Y4864" i="19"/>
  <c r="Z4864" i="19"/>
  <c r="AA4864" i="19"/>
  <c r="AB4864" i="19"/>
  <c r="AC4864" i="19"/>
  <c r="X4865" i="19"/>
  <c r="Y4865" i="19"/>
  <c r="Z4865" i="19"/>
  <c r="AA4865" i="19"/>
  <c r="AB4865" i="19"/>
  <c r="AC4865" i="19"/>
  <c r="X4866" i="19"/>
  <c r="Y4866" i="19"/>
  <c r="Z4866" i="19"/>
  <c r="AA4866" i="19"/>
  <c r="AB4866" i="19"/>
  <c r="AC4866" i="19"/>
  <c r="X4844" i="19"/>
  <c r="Y4844" i="19"/>
  <c r="Z4844" i="19"/>
  <c r="AA4844" i="19"/>
  <c r="AB4844" i="19"/>
  <c r="AC4844" i="19"/>
  <c r="X4845" i="19"/>
  <c r="Y4845" i="19"/>
  <c r="Z4845" i="19"/>
  <c r="AA4845" i="19"/>
  <c r="AB4845" i="19"/>
  <c r="AC4845" i="19"/>
  <c r="X4846" i="19"/>
  <c r="Y4846" i="19"/>
  <c r="Z4846" i="19"/>
  <c r="AA4846" i="19"/>
  <c r="AB4846" i="19"/>
  <c r="AC4846" i="19"/>
  <c r="X4847" i="19"/>
  <c r="Y4847" i="19"/>
  <c r="Z4847" i="19"/>
  <c r="AA4847" i="19"/>
  <c r="AB4847" i="19"/>
  <c r="AC4847" i="19"/>
  <c r="X4848" i="19"/>
  <c r="Y4848" i="19"/>
  <c r="Z4848" i="19"/>
  <c r="AA4848" i="19"/>
  <c r="AB4848" i="19"/>
  <c r="AC4848" i="19"/>
  <c r="X4849" i="19"/>
  <c r="Y4849" i="19"/>
  <c r="Z4849" i="19"/>
  <c r="AA4849" i="19"/>
  <c r="AB4849" i="19"/>
  <c r="AC4849" i="19"/>
  <c r="X4850" i="19"/>
  <c r="Y4850" i="19"/>
  <c r="Z4850" i="19"/>
  <c r="AA4850" i="19"/>
  <c r="AB4850" i="19"/>
  <c r="AC4850" i="19"/>
  <c r="X4851" i="19"/>
  <c r="Y4851" i="19"/>
  <c r="Z4851" i="19"/>
  <c r="AA4851" i="19"/>
  <c r="AB4851" i="19"/>
  <c r="AC4851" i="19"/>
  <c r="X4852" i="19"/>
  <c r="Y4852" i="19"/>
  <c r="Z4852" i="19"/>
  <c r="AA4852" i="19"/>
  <c r="AB4852" i="19"/>
  <c r="AC4852" i="19"/>
  <c r="X4853" i="19"/>
  <c r="Y4853" i="19"/>
  <c r="Z4853" i="19"/>
  <c r="AA4853" i="19"/>
  <c r="AB4853" i="19"/>
  <c r="AC4853" i="19"/>
  <c r="X4854" i="19"/>
  <c r="Y4854" i="19"/>
  <c r="Z4854" i="19"/>
  <c r="AA4854" i="19"/>
  <c r="AB4854" i="19"/>
  <c r="AC4854" i="19"/>
  <c r="X4855" i="19"/>
  <c r="Y4855" i="19"/>
  <c r="Z4855" i="19"/>
  <c r="AA4855" i="19"/>
  <c r="AB4855" i="19"/>
  <c r="AC4855" i="19"/>
  <c r="X4834" i="19"/>
  <c r="Y4834" i="19"/>
  <c r="Z4834" i="19"/>
  <c r="AA4834" i="19"/>
  <c r="AB4834" i="19"/>
  <c r="AC4834" i="19"/>
  <c r="X4835" i="19"/>
  <c r="Y4835" i="19"/>
  <c r="Z4835" i="19"/>
  <c r="AA4835" i="19"/>
  <c r="AB4835" i="19"/>
  <c r="AC4835" i="19"/>
  <c r="X4836" i="19"/>
  <c r="Y4836" i="19"/>
  <c r="Z4836" i="19"/>
  <c r="AA4836" i="19"/>
  <c r="AB4836" i="19"/>
  <c r="AC4836" i="19"/>
  <c r="X4837" i="19"/>
  <c r="Y4837" i="19"/>
  <c r="Z4837" i="19"/>
  <c r="AA4837" i="19"/>
  <c r="AB4837" i="19"/>
  <c r="AC4837" i="19"/>
  <c r="X4838" i="19"/>
  <c r="Y4838" i="19"/>
  <c r="Z4838" i="19"/>
  <c r="AA4838" i="19"/>
  <c r="AB4838" i="19"/>
  <c r="AC4838" i="19"/>
  <c r="X4839" i="19"/>
  <c r="Y4839" i="19"/>
  <c r="Z4839" i="19"/>
  <c r="AA4839" i="19"/>
  <c r="AB4839" i="19"/>
  <c r="AC4839" i="19"/>
  <c r="X4840" i="19"/>
  <c r="Y4840" i="19"/>
  <c r="Z4840" i="19"/>
  <c r="AA4840" i="19"/>
  <c r="AB4840" i="19"/>
  <c r="AC4840" i="19"/>
  <c r="X4841" i="19"/>
  <c r="Y4841" i="19"/>
  <c r="Z4841" i="19"/>
  <c r="AA4841" i="19"/>
  <c r="AB4841" i="19"/>
  <c r="AC4841" i="19"/>
  <c r="X4842" i="19"/>
  <c r="Y4842" i="19"/>
  <c r="Z4842" i="19"/>
  <c r="AA4842" i="19"/>
  <c r="AB4842" i="19"/>
  <c r="AC4842" i="19"/>
  <c r="X4843" i="19"/>
  <c r="Y4843" i="19"/>
  <c r="Z4843" i="19"/>
  <c r="AA4843" i="19"/>
  <c r="AB4843" i="19"/>
  <c r="AC4843" i="19"/>
  <c r="X4810" i="19"/>
  <c r="Y4810" i="19"/>
  <c r="Z4810" i="19"/>
  <c r="AA4810" i="19"/>
  <c r="AB4810" i="19"/>
  <c r="AC4810" i="19"/>
  <c r="X4811" i="19"/>
  <c r="Y4811" i="19"/>
  <c r="Z4811" i="19"/>
  <c r="AA4811" i="19"/>
  <c r="AB4811" i="19"/>
  <c r="AC4811" i="19"/>
  <c r="X4812" i="19"/>
  <c r="Y4812" i="19"/>
  <c r="Z4812" i="19"/>
  <c r="AA4812" i="19"/>
  <c r="AB4812" i="19"/>
  <c r="AC4812" i="19"/>
  <c r="X4813" i="19"/>
  <c r="Y4813" i="19"/>
  <c r="Z4813" i="19"/>
  <c r="AA4813" i="19"/>
  <c r="AB4813" i="19"/>
  <c r="AC4813" i="19"/>
  <c r="X4814" i="19"/>
  <c r="Y4814" i="19"/>
  <c r="Z4814" i="19"/>
  <c r="AA4814" i="19"/>
  <c r="AB4814" i="19"/>
  <c r="AC4814" i="19"/>
  <c r="X4815" i="19"/>
  <c r="Y4815" i="19"/>
  <c r="Z4815" i="19"/>
  <c r="AA4815" i="19"/>
  <c r="AB4815" i="19"/>
  <c r="AC4815" i="19"/>
  <c r="X4816" i="19"/>
  <c r="Y4816" i="19"/>
  <c r="Z4816" i="19"/>
  <c r="AA4816" i="19"/>
  <c r="AB4816" i="19"/>
  <c r="AC4816" i="19"/>
  <c r="X4817" i="19"/>
  <c r="Y4817" i="19"/>
  <c r="Z4817" i="19"/>
  <c r="AA4817" i="19"/>
  <c r="AB4817" i="19"/>
  <c r="AC4817" i="19"/>
  <c r="X4818" i="19"/>
  <c r="Y4818" i="19"/>
  <c r="Z4818" i="19"/>
  <c r="AA4818" i="19"/>
  <c r="AB4818" i="19"/>
  <c r="AC4818" i="19"/>
  <c r="X4819" i="19"/>
  <c r="Y4819" i="19"/>
  <c r="Z4819" i="19"/>
  <c r="AA4819" i="19"/>
  <c r="AB4819" i="19"/>
  <c r="AC4819" i="19"/>
  <c r="X4820" i="19"/>
  <c r="Y4820" i="19"/>
  <c r="Z4820" i="19"/>
  <c r="AA4820" i="19"/>
  <c r="AB4820" i="19"/>
  <c r="AC4820" i="19"/>
  <c r="X4821" i="19"/>
  <c r="Y4821" i="19"/>
  <c r="Z4821" i="19"/>
  <c r="AA4821" i="19"/>
  <c r="AB4821" i="19"/>
  <c r="AC4821" i="19"/>
  <c r="X4822" i="19"/>
  <c r="Y4822" i="19"/>
  <c r="Z4822" i="19"/>
  <c r="AA4822" i="19"/>
  <c r="AB4822" i="19"/>
  <c r="AC4822" i="19"/>
  <c r="X4823" i="19"/>
  <c r="Y4823" i="19"/>
  <c r="Z4823" i="19"/>
  <c r="AA4823" i="19"/>
  <c r="AB4823" i="19"/>
  <c r="AC4823" i="19"/>
  <c r="X4824" i="19"/>
  <c r="Y4824" i="19"/>
  <c r="Z4824" i="19"/>
  <c r="AA4824" i="19"/>
  <c r="AB4824" i="19"/>
  <c r="AC4824" i="19"/>
  <c r="X4825" i="19"/>
  <c r="Y4825" i="19"/>
  <c r="Z4825" i="19"/>
  <c r="AA4825" i="19"/>
  <c r="AB4825" i="19"/>
  <c r="AC4825" i="19"/>
  <c r="X4826" i="19"/>
  <c r="Y4826" i="19"/>
  <c r="Z4826" i="19"/>
  <c r="AA4826" i="19"/>
  <c r="AB4826" i="19"/>
  <c r="AC4826" i="19"/>
  <c r="X4827" i="19"/>
  <c r="Y4827" i="19"/>
  <c r="Z4827" i="19"/>
  <c r="AA4827" i="19"/>
  <c r="AB4827" i="19"/>
  <c r="AC4827" i="19"/>
  <c r="X4828" i="19"/>
  <c r="Y4828" i="19"/>
  <c r="Z4828" i="19"/>
  <c r="AA4828" i="19"/>
  <c r="AB4828" i="19"/>
  <c r="AC4828" i="19"/>
  <c r="X4829" i="19"/>
  <c r="Y4829" i="19"/>
  <c r="Z4829" i="19"/>
  <c r="AA4829" i="19"/>
  <c r="AB4829" i="19"/>
  <c r="AC4829" i="19"/>
  <c r="X4830" i="19"/>
  <c r="Y4830" i="19"/>
  <c r="Z4830" i="19"/>
  <c r="AA4830" i="19"/>
  <c r="AB4830" i="19"/>
  <c r="AC4830" i="19"/>
  <c r="X4831" i="19"/>
  <c r="Y4831" i="19"/>
  <c r="Z4831" i="19"/>
  <c r="AA4831" i="19"/>
  <c r="AB4831" i="19"/>
  <c r="AC4831" i="19"/>
  <c r="X4832" i="19"/>
  <c r="Y4832" i="19"/>
  <c r="Z4832" i="19"/>
  <c r="AA4832" i="19"/>
  <c r="AB4832" i="19"/>
  <c r="AC4832" i="19"/>
  <c r="X4833" i="19"/>
  <c r="Y4833" i="19"/>
  <c r="Z4833" i="19"/>
  <c r="AA4833" i="19"/>
  <c r="AB4833" i="19"/>
  <c r="AC4833" i="19"/>
  <c r="X4799" i="19"/>
  <c r="Y4799" i="19"/>
  <c r="Z4799" i="19"/>
  <c r="AA4799" i="19"/>
  <c r="AB4799" i="19"/>
  <c r="AC4799" i="19"/>
  <c r="X4800" i="19"/>
  <c r="Y4800" i="19"/>
  <c r="Z4800" i="19"/>
  <c r="AA4800" i="19"/>
  <c r="AB4800" i="19"/>
  <c r="AC4800" i="19"/>
  <c r="X4801" i="19"/>
  <c r="Y4801" i="19"/>
  <c r="Z4801" i="19"/>
  <c r="AA4801" i="19"/>
  <c r="AB4801" i="19"/>
  <c r="AC4801" i="19"/>
  <c r="X4802" i="19"/>
  <c r="Y4802" i="19"/>
  <c r="Z4802" i="19"/>
  <c r="AA4802" i="19"/>
  <c r="AB4802" i="19"/>
  <c r="AC4802" i="19"/>
  <c r="X4803" i="19"/>
  <c r="Y4803" i="19"/>
  <c r="Z4803" i="19"/>
  <c r="AA4803" i="19"/>
  <c r="AB4803" i="19"/>
  <c r="AC4803" i="19"/>
  <c r="X4804" i="19"/>
  <c r="Y4804" i="19"/>
  <c r="Z4804" i="19"/>
  <c r="AA4804" i="19"/>
  <c r="AB4804" i="19"/>
  <c r="AC4804" i="19"/>
  <c r="X4805" i="19"/>
  <c r="Y4805" i="19"/>
  <c r="Z4805" i="19"/>
  <c r="AA4805" i="19"/>
  <c r="AB4805" i="19"/>
  <c r="AC4805" i="19"/>
  <c r="X4806" i="19"/>
  <c r="Y4806" i="19"/>
  <c r="Z4806" i="19"/>
  <c r="AA4806" i="19"/>
  <c r="AB4806" i="19"/>
  <c r="AC4806" i="19"/>
  <c r="X4807" i="19"/>
  <c r="Y4807" i="19"/>
  <c r="Z4807" i="19"/>
  <c r="AA4807" i="19"/>
  <c r="AB4807" i="19"/>
  <c r="AC4807" i="19"/>
  <c r="X4808" i="19"/>
  <c r="Y4808" i="19"/>
  <c r="Z4808" i="19"/>
  <c r="AA4808" i="19"/>
  <c r="AB4808" i="19"/>
  <c r="AC4808" i="19"/>
  <c r="X4809" i="19"/>
  <c r="Y4809" i="19"/>
  <c r="Z4809" i="19"/>
  <c r="AA4809" i="19"/>
  <c r="AB4809" i="19"/>
  <c r="AC4809" i="19"/>
  <c r="X4763" i="19"/>
  <c r="Y4763" i="19"/>
  <c r="Z4763" i="19"/>
  <c r="AA4763" i="19"/>
  <c r="AB4763" i="19"/>
  <c r="AC4763" i="19"/>
  <c r="X4764" i="19"/>
  <c r="Y4764" i="19"/>
  <c r="Z4764" i="19"/>
  <c r="AA4764" i="19"/>
  <c r="AB4764" i="19"/>
  <c r="AC4764" i="19"/>
  <c r="X4765" i="19"/>
  <c r="Y4765" i="19"/>
  <c r="Z4765" i="19"/>
  <c r="AA4765" i="19"/>
  <c r="AB4765" i="19"/>
  <c r="AC4765" i="19"/>
  <c r="X4766" i="19"/>
  <c r="Y4766" i="19"/>
  <c r="Z4766" i="19"/>
  <c r="AA4766" i="19"/>
  <c r="AB4766" i="19"/>
  <c r="AC4766" i="19"/>
  <c r="X4767" i="19"/>
  <c r="Y4767" i="19"/>
  <c r="Z4767" i="19"/>
  <c r="AA4767" i="19"/>
  <c r="AB4767" i="19"/>
  <c r="AC4767" i="19"/>
  <c r="X4768" i="19"/>
  <c r="Y4768" i="19"/>
  <c r="Z4768" i="19"/>
  <c r="AA4768" i="19"/>
  <c r="AB4768" i="19"/>
  <c r="AC4768" i="19"/>
  <c r="X4769" i="19"/>
  <c r="Y4769" i="19"/>
  <c r="Z4769" i="19"/>
  <c r="AA4769" i="19"/>
  <c r="AB4769" i="19"/>
  <c r="AC4769" i="19"/>
  <c r="X4770" i="19"/>
  <c r="Y4770" i="19"/>
  <c r="Z4770" i="19"/>
  <c r="AA4770" i="19"/>
  <c r="AB4770" i="19"/>
  <c r="AC4770" i="19"/>
  <c r="X4771" i="19"/>
  <c r="Y4771" i="19"/>
  <c r="Z4771" i="19"/>
  <c r="AA4771" i="19"/>
  <c r="AB4771" i="19"/>
  <c r="AC4771" i="19"/>
  <c r="X4772" i="19"/>
  <c r="Y4772" i="19"/>
  <c r="Z4772" i="19"/>
  <c r="AA4772" i="19"/>
  <c r="AB4772" i="19"/>
  <c r="AC4772" i="19"/>
  <c r="X4773" i="19"/>
  <c r="Y4773" i="19"/>
  <c r="Z4773" i="19"/>
  <c r="AA4773" i="19"/>
  <c r="AB4773" i="19"/>
  <c r="AC4773" i="19"/>
  <c r="X4774" i="19"/>
  <c r="Y4774" i="19"/>
  <c r="Z4774" i="19"/>
  <c r="AA4774" i="19"/>
  <c r="AB4774" i="19"/>
  <c r="AC4774" i="19"/>
  <c r="X4775" i="19"/>
  <c r="Y4775" i="19"/>
  <c r="Z4775" i="19"/>
  <c r="AA4775" i="19"/>
  <c r="AB4775" i="19"/>
  <c r="AC4775" i="19"/>
  <c r="X4776" i="19"/>
  <c r="Y4776" i="19"/>
  <c r="Z4776" i="19"/>
  <c r="AA4776" i="19"/>
  <c r="AB4776" i="19"/>
  <c r="AC4776" i="19"/>
  <c r="X4777" i="19"/>
  <c r="Y4777" i="19"/>
  <c r="Z4777" i="19"/>
  <c r="AA4777" i="19"/>
  <c r="AB4777" i="19"/>
  <c r="AC4777" i="19"/>
  <c r="X4778" i="19"/>
  <c r="Y4778" i="19"/>
  <c r="Z4778" i="19"/>
  <c r="AA4778" i="19"/>
  <c r="AB4778" i="19"/>
  <c r="AC4778" i="19"/>
  <c r="X4779" i="19"/>
  <c r="Y4779" i="19"/>
  <c r="Z4779" i="19"/>
  <c r="AA4779" i="19"/>
  <c r="AB4779" i="19"/>
  <c r="AC4779" i="19"/>
  <c r="X4780" i="19"/>
  <c r="Y4780" i="19"/>
  <c r="Z4780" i="19"/>
  <c r="AA4780" i="19"/>
  <c r="AB4780" i="19"/>
  <c r="AC4780" i="19"/>
  <c r="X4781" i="19"/>
  <c r="Y4781" i="19"/>
  <c r="Z4781" i="19"/>
  <c r="AA4781" i="19"/>
  <c r="AB4781" i="19"/>
  <c r="AC4781" i="19"/>
  <c r="X4782" i="19"/>
  <c r="Y4782" i="19"/>
  <c r="Z4782" i="19"/>
  <c r="AA4782" i="19"/>
  <c r="AB4782" i="19"/>
  <c r="AC4782" i="19"/>
  <c r="X4783" i="19"/>
  <c r="Y4783" i="19"/>
  <c r="Z4783" i="19"/>
  <c r="AA4783" i="19"/>
  <c r="AB4783" i="19"/>
  <c r="AC4783" i="19"/>
  <c r="X4784" i="19"/>
  <c r="Y4784" i="19"/>
  <c r="Z4784" i="19"/>
  <c r="AA4784" i="19"/>
  <c r="AB4784" i="19"/>
  <c r="AC4784" i="19"/>
  <c r="X4785" i="19"/>
  <c r="Y4785" i="19"/>
  <c r="Z4785" i="19"/>
  <c r="AA4785" i="19"/>
  <c r="AB4785" i="19"/>
  <c r="AC4785" i="19"/>
  <c r="X4786" i="19"/>
  <c r="Y4786" i="19"/>
  <c r="Z4786" i="19"/>
  <c r="AA4786" i="19"/>
  <c r="AB4786" i="19"/>
  <c r="AC4786" i="19"/>
  <c r="X4787" i="19"/>
  <c r="Y4787" i="19"/>
  <c r="Z4787" i="19"/>
  <c r="AA4787" i="19"/>
  <c r="AB4787" i="19"/>
  <c r="AC4787" i="19"/>
  <c r="X4788" i="19"/>
  <c r="Y4788" i="19"/>
  <c r="Z4788" i="19"/>
  <c r="AA4788" i="19"/>
  <c r="AB4788" i="19"/>
  <c r="AC4788" i="19"/>
  <c r="X4789" i="19"/>
  <c r="Y4789" i="19"/>
  <c r="Z4789" i="19"/>
  <c r="AA4789" i="19"/>
  <c r="AB4789" i="19"/>
  <c r="AC4789" i="19"/>
  <c r="X4790" i="19"/>
  <c r="Y4790" i="19"/>
  <c r="Z4790" i="19"/>
  <c r="AA4790" i="19"/>
  <c r="AB4790" i="19"/>
  <c r="AC4790" i="19"/>
  <c r="X4791" i="19"/>
  <c r="Y4791" i="19"/>
  <c r="Z4791" i="19"/>
  <c r="AA4791" i="19"/>
  <c r="AB4791" i="19"/>
  <c r="AC4791" i="19"/>
  <c r="X4792" i="19"/>
  <c r="Y4792" i="19"/>
  <c r="Z4792" i="19"/>
  <c r="AA4792" i="19"/>
  <c r="AB4792" i="19"/>
  <c r="AC4792" i="19"/>
  <c r="X4793" i="19"/>
  <c r="Y4793" i="19"/>
  <c r="Z4793" i="19"/>
  <c r="AA4793" i="19"/>
  <c r="AB4793" i="19"/>
  <c r="AC4793" i="19"/>
  <c r="X4794" i="19"/>
  <c r="Y4794" i="19"/>
  <c r="Z4794" i="19"/>
  <c r="AA4794" i="19"/>
  <c r="AB4794" i="19"/>
  <c r="AC4794" i="19"/>
  <c r="X4795" i="19"/>
  <c r="Y4795" i="19"/>
  <c r="Z4795" i="19"/>
  <c r="AA4795" i="19"/>
  <c r="AB4795" i="19"/>
  <c r="AC4795" i="19"/>
  <c r="X4796" i="19"/>
  <c r="Y4796" i="19"/>
  <c r="Z4796" i="19"/>
  <c r="AA4796" i="19"/>
  <c r="AB4796" i="19"/>
  <c r="AC4796" i="19"/>
  <c r="X4797" i="19"/>
  <c r="Y4797" i="19"/>
  <c r="Z4797" i="19"/>
  <c r="AA4797" i="19"/>
  <c r="AB4797" i="19"/>
  <c r="AC4797" i="19"/>
  <c r="X4798" i="19"/>
  <c r="Y4798" i="19"/>
  <c r="Z4798" i="19"/>
  <c r="AA4798" i="19"/>
  <c r="AB4798" i="19"/>
  <c r="AC4798" i="19"/>
  <c r="X4752" i="19"/>
  <c r="Y4752" i="19"/>
  <c r="Z4752" i="19"/>
  <c r="AA4752" i="19"/>
  <c r="AB4752" i="19"/>
  <c r="AC4752" i="19"/>
  <c r="X4753" i="19"/>
  <c r="Y4753" i="19"/>
  <c r="Z4753" i="19"/>
  <c r="AA4753" i="19"/>
  <c r="AB4753" i="19"/>
  <c r="AC4753" i="19"/>
  <c r="X4754" i="19"/>
  <c r="Y4754" i="19"/>
  <c r="Z4754" i="19"/>
  <c r="AA4754" i="19"/>
  <c r="AB4754" i="19"/>
  <c r="AC4754" i="19"/>
  <c r="X4755" i="19"/>
  <c r="Y4755" i="19"/>
  <c r="Z4755" i="19"/>
  <c r="AA4755" i="19"/>
  <c r="AB4755" i="19"/>
  <c r="AC4755" i="19"/>
  <c r="X4756" i="19"/>
  <c r="Y4756" i="19"/>
  <c r="Z4756" i="19"/>
  <c r="AA4756" i="19"/>
  <c r="AB4756" i="19"/>
  <c r="AC4756" i="19"/>
  <c r="X4757" i="19"/>
  <c r="Y4757" i="19"/>
  <c r="Z4757" i="19"/>
  <c r="AA4757" i="19"/>
  <c r="AB4757" i="19"/>
  <c r="AC4757" i="19"/>
  <c r="X4758" i="19"/>
  <c r="Y4758" i="19"/>
  <c r="Z4758" i="19"/>
  <c r="AA4758" i="19"/>
  <c r="AB4758" i="19"/>
  <c r="AC4758" i="19"/>
  <c r="X4759" i="19"/>
  <c r="Y4759" i="19"/>
  <c r="Z4759" i="19"/>
  <c r="AA4759" i="19"/>
  <c r="AB4759" i="19"/>
  <c r="AC4759" i="19"/>
  <c r="X4760" i="19"/>
  <c r="Y4760" i="19"/>
  <c r="Z4760" i="19"/>
  <c r="AA4760" i="19"/>
  <c r="AB4760" i="19"/>
  <c r="AC4760" i="19"/>
  <c r="X4761" i="19"/>
  <c r="Y4761" i="19"/>
  <c r="Z4761" i="19"/>
  <c r="AA4761" i="19"/>
  <c r="AB4761" i="19"/>
  <c r="AC4761" i="19"/>
  <c r="X4762" i="19"/>
  <c r="Y4762" i="19"/>
  <c r="Z4762" i="19"/>
  <c r="AA4762" i="19"/>
  <c r="AB4762" i="19"/>
  <c r="AC4762" i="19"/>
  <c r="X4730" i="19"/>
  <c r="Y4730" i="19"/>
  <c r="Z4730" i="19"/>
  <c r="AA4730" i="19"/>
  <c r="AB4730" i="19"/>
  <c r="AC4730" i="19"/>
  <c r="X4731" i="19"/>
  <c r="Y4731" i="19"/>
  <c r="Z4731" i="19"/>
  <c r="AA4731" i="19"/>
  <c r="AB4731" i="19"/>
  <c r="AC4731" i="19"/>
  <c r="X4732" i="19"/>
  <c r="Y4732" i="19"/>
  <c r="Z4732" i="19"/>
  <c r="AA4732" i="19"/>
  <c r="AB4732" i="19"/>
  <c r="AC4732" i="19"/>
  <c r="X4733" i="19"/>
  <c r="Y4733" i="19"/>
  <c r="Z4733" i="19"/>
  <c r="AA4733" i="19"/>
  <c r="AB4733" i="19"/>
  <c r="AC4733" i="19"/>
  <c r="X4734" i="19"/>
  <c r="Y4734" i="19"/>
  <c r="Z4734" i="19"/>
  <c r="AA4734" i="19"/>
  <c r="AB4734" i="19"/>
  <c r="AC4734" i="19"/>
  <c r="X4735" i="19"/>
  <c r="Y4735" i="19"/>
  <c r="Z4735" i="19"/>
  <c r="AA4735" i="19"/>
  <c r="AB4735" i="19"/>
  <c r="AC4735" i="19"/>
  <c r="X4736" i="19"/>
  <c r="Y4736" i="19"/>
  <c r="Z4736" i="19"/>
  <c r="AA4736" i="19"/>
  <c r="AB4736" i="19"/>
  <c r="AC4736" i="19"/>
  <c r="X4737" i="19"/>
  <c r="Y4737" i="19"/>
  <c r="Z4737" i="19"/>
  <c r="AA4737" i="19"/>
  <c r="AB4737" i="19"/>
  <c r="AC4737" i="19"/>
  <c r="X4738" i="19"/>
  <c r="Y4738" i="19"/>
  <c r="Z4738" i="19"/>
  <c r="AA4738" i="19"/>
  <c r="AB4738" i="19"/>
  <c r="AC4738" i="19"/>
  <c r="X4739" i="19"/>
  <c r="Y4739" i="19"/>
  <c r="Z4739" i="19"/>
  <c r="AA4739" i="19"/>
  <c r="AB4739" i="19"/>
  <c r="AC4739" i="19"/>
  <c r="X4720" i="19"/>
  <c r="Y4720" i="19"/>
  <c r="Z4720" i="19"/>
  <c r="AA4720" i="19"/>
  <c r="AB4720" i="19"/>
  <c r="AC4720" i="19"/>
  <c r="X4721" i="19"/>
  <c r="Y4721" i="19"/>
  <c r="Z4721" i="19"/>
  <c r="AA4721" i="19"/>
  <c r="AB4721" i="19"/>
  <c r="AC4721" i="19"/>
  <c r="X4722" i="19"/>
  <c r="Y4722" i="19"/>
  <c r="Z4722" i="19"/>
  <c r="AA4722" i="19"/>
  <c r="AB4722" i="19"/>
  <c r="AC4722" i="19"/>
  <c r="X4723" i="19"/>
  <c r="Y4723" i="19"/>
  <c r="Z4723" i="19"/>
  <c r="AA4723" i="19"/>
  <c r="AB4723" i="19"/>
  <c r="AC4723" i="19"/>
  <c r="X4724" i="19"/>
  <c r="Y4724" i="19"/>
  <c r="Z4724" i="19"/>
  <c r="AA4724" i="19"/>
  <c r="AB4724" i="19"/>
  <c r="AC4724" i="19"/>
  <c r="X4725" i="19"/>
  <c r="Y4725" i="19"/>
  <c r="Z4725" i="19"/>
  <c r="AA4725" i="19"/>
  <c r="AB4725" i="19"/>
  <c r="AC4725" i="19"/>
  <c r="X4726" i="19"/>
  <c r="Y4726" i="19"/>
  <c r="Z4726" i="19"/>
  <c r="AA4726" i="19"/>
  <c r="AB4726" i="19"/>
  <c r="AC4726" i="19"/>
  <c r="X4727" i="19"/>
  <c r="Y4727" i="19"/>
  <c r="Z4727" i="19"/>
  <c r="AA4727" i="19"/>
  <c r="AB4727" i="19"/>
  <c r="AC4727" i="19"/>
  <c r="X4728" i="19"/>
  <c r="Y4728" i="19"/>
  <c r="Z4728" i="19"/>
  <c r="AA4728" i="19"/>
  <c r="AB4728" i="19"/>
  <c r="AC4728" i="19"/>
  <c r="X4729" i="19"/>
  <c r="Y4729" i="19"/>
  <c r="Z4729" i="19"/>
  <c r="AA4729" i="19"/>
  <c r="AB4729" i="19"/>
  <c r="AC4729" i="19"/>
  <c r="X4708" i="19"/>
  <c r="Y4708" i="19"/>
  <c r="Z4708" i="19"/>
  <c r="AA4708" i="19"/>
  <c r="AB4708" i="19"/>
  <c r="AC4708" i="19"/>
  <c r="X4709" i="19"/>
  <c r="Y4709" i="19"/>
  <c r="Z4709" i="19"/>
  <c r="AA4709" i="19"/>
  <c r="AB4709" i="19"/>
  <c r="AC4709" i="19"/>
  <c r="X4710" i="19"/>
  <c r="Y4710" i="19"/>
  <c r="Z4710" i="19"/>
  <c r="AA4710" i="19"/>
  <c r="AB4710" i="19"/>
  <c r="AC4710" i="19"/>
  <c r="X4711" i="19"/>
  <c r="Y4711" i="19"/>
  <c r="Z4711" i="19"/>
  <c r="AA4711" i="19"/>
  <c r="AB4711" i="19"/>
  <c r="AC4711" i="19"/>
  <c r="X4712" i="19"/>
  <c r="Y4712" i="19"/>
  <c r="Z4712" i="19"/>
  <c r="AA4712" i="19"/>
  <c r="AB4712" i="19"/>
  <c r="AC4712" i="19"/>
  <c r="X4713" i="19"/>
  <c r="Y4713" i="19"/>
  <c r="Z4713" i="19"/>
  <c r="AA4713" i="19"/>
  <c r="AB4713" i="19"/>
  <c r="AC4713" i="19"/>
  <c r="X4714" i="19"/>
  <c r="Y4714" i="19"/>
  <c r="Z4714" i="19"/>
  <c r="AA4714" i="19"/>
  <c r="AB4714" i="19"/>
  <c r="AC4714" i="19"/>
  <c r="X4715" i="19"/>
  <c r="Y4715" i="19"/>
  <c r="Z4715" i="19"/>
  <c r="AA4715" i="19"/>
  <c r="AB4715" i="19"/>
  <c r="AC4715" i="19"/>
  <c r="X4716" i="19"/>
  <c r="Y4716" i="19"/>
  <c r="Z4716" i="19"/>
  <c r="AA4716" i="19"/>
  <c r="AB4716" i="19"/>
  <c r="AC4716" i="19"/>
  <c r="X4717" i="19"/>
  <c r="Y4717" i="19"/>
  <c r="Z4717" i="19"/>
  <c r="AA4717" i="19"/>
  <c r="AB4717" i="19"/>
  <c r="AC4717" i="19"/>
  <c r="X4718" i="19"/>
  <c r="Y4718" i="19"/>
  <c r="Z4718" i="19"/>
  <c r="AA4718" i="19"/>
  <c r="AB4718" i="19"/>
  <c r="AC4718" i="19"/>
  <c r="X4719" i="19"/>
  <c r="Y4719" i="19"/>
  <c r="Z4719" i="19"/>
  <c r="AA4719" i="19"/>
  <c r="AB4719" i="19"/>
  <c r="AC4719" i="19"/>
  <c r="X4698" i="19"/>
  <c r="Y4698" i="19"/>
  <c r="Z4698" i="19"/>
  <c r="AA4698" i="19"/>
  <c r="AB4698" i="19"/>
  <c r="AC4698" i="19"/>
  <c r="X4699" i="19"/>
  <c r="Y4699" i="19"/>
  <c r="Z4699" i="19"/>
  <c r="AA4699" i="19"/>
  <c r="AB4699" i="19"/>
  <c r="AC4699" i="19"/>
  <c r="X4700" i="19"/>
  <c r="Y4700" i="19"/>
  <c r="Z4700" i="19"/>
  <c r="AA4700" i="19"/>
  <c r="AB4700" i="19"/>
  <c r="AC4700" i="19"/>
  <c r="X4701" i="19"/>
  <c r="Y4701" i="19"/>
  <c r="Z4701" i="19"/>
  <c r="AA4701" i="19"/>
  <c r="AB4701" i="19"/>
  <c r="AC4701" i="19"/>
  <c r="X4702" i="19"/>
  <c r="Y4702" i="19"/>
  <c r="Z4702" i="19"/>
  <c r="AA4702" i="19"/>
  <c r="AB4702" i="19"/>
  <c r="AC4702" i="19"/>
  <c r="X4703" i="19"/>
  <c r="Y4703" i="19"/>
  <c r="Z4703" i="19"/>
  <c r="AA4703" i="19"/>
  <c r="AB4703" i="19"/>
  <c r="AC4703" i="19"/>
  <c r="X4704" i="19"/>
  <c r="Y4704" i="19"/>
  <c r="Z4704" i="19"/>
  <c r="AA4704" i="19"/>
  <c r="AB4704" i="19"/>
  <c r="AC4704" i="19"/>
  <c r="X4705" i="19"/>
  <c r="Y4705" i="19"/>
  <c r="Z4705" i="19"/>
  <c r="AA4705" i="19"/>
  <c r="AB4705" i="19"/>
  <c r="AC4705" i="19"/>
  <c r="X4706" i="19"/>
  <c r="Y4706" i="19"/>
  <c r="Z4706" i="19"/>
  <c r="AA4706" i="19"/>
  <c r="AB4706" i="19"/>
  <c r="AC4706" i="19"/>
  <c r="X4707" i="19"/>
  <c r="Y4707" i="19"/>
  <c r="Z4707" i="19"/>
  <c r="AA4707" i="19"/>
  <c r="AB4707" i="19"/>
  <c r="AC4707" i="19"/>
  <c r="X4684" i="19"/>
  <c r="Y4684" i="19"/>
  <c r="Z4684" i="19"/>
  <c r="AA4684" i="19"/>
  <c r="AB4684" i="19"/>
  <c r="AC4684" i="19"/>
  <c r="X4685" i="19"/>
  <c r="Y4685" i="19"/>
  <c r="Z4685" i="19"/>
  <c r="AA4685" i="19"/>
  <c r="AB4685" i="19"/>
  <c r="AC4685" i="19"/>
  <c r="X4686" i="19"/>
  <c r="Y4686" i="19"/>
  <c r="Z4686" i="19"/>
  <c r="AA4686" i="19"/>
  <c r="AB4686" i="19"/>
  <c r="AC4686" i="19"/>
  <c r="X4687" i="19"/>
  <c r="Y4687" i="19"/>
  <c r="Z4687" i="19"/>
  <c r="AA4687" i="19"/>
  <c r="AB4687" i="19"/>
  <c r="AC4687" i="19"/>
  <c r="X4688" i="19"/>
  <c r="Y4688" i="19"/>
  <c r="Z4688" i="19"/>
  <c r="AA4688" i="19"/>
  <c r="AB4688" i="19"/>
  <c r="AC4688" i="19"/>
  <c r="X4689" i="19"/>
  <c r="Y4689" i="19"/>
  <c r="Z4689" i="19"/>
  <c r="AA4689" i="19"/>
  <c r="AB4689" i="19"/>
  <c r="AC4689" i="19"/>
  <c r="X4690" i="19"/>
  <c r="Y4690" i="19"/>
  <c r="Z4690" i="19"/>
  <c r="AA4690" i="19"/>
  <c r="AB4690" i="19"/>
  <c r="AC4690" i="19"/>
  <c r="X4691" i="19"/>
  <c r="Y4691" i="19"/>
  <c r="Z4691" i="19"/>
  <c r="AA4691" i="19"/>
  <c r="AB4691" i="19"/>
  <c r="AC4691" i="19"/>
  <c r="X4692" i="19"/>
  <c r="Y4692" i="19"/>
  <c r="Z4692" i="19"/>
  <c r="AA4692" i="19"/>
  <c r="AB4692" i="19"/>
  <c r="AC4692" i="19"/>
  <c r="X4693" i="19"/>
  <c r="Y4693" i="19"/>
  <c r="Z4693" i="19"/>
  <c r="AA4693" i="19"/>
  <c r="AB4693" i="19"/>
  <c r="AC4693" i="19"/>
  <c r="X4694" i="19"/>
  <c r="Y4694" i="19"/>
  <c r="Z4694" i="19"/>
  <c r="AA4694" i="19"/>
  <c r="AB4694" i="19"/>
  <c r="AC4694" i="19"/>
  <c r="X4695" i="19"/>
  <c r="Y4695" i="19"/>
  <c r="Z4695" i="19"/>
  <c r="AA4695" i="19"/>
  <c r="AB4695" i="19"/>
  <c r="AC4695" i="19"/>
  <c r="X4696" i="19"/>
  <c r="Y4696" i="19"/>
  <c r="Z4696" i="19"/>
  <c r="AA4696" i="19"/>
  <c r="AB4696" i="19"/>
  <c r="AC4696" i="19"/>
  <c r="X4697" i="19"/>
  <c r="Y4697" i="19"/>
  <c r="Z4697" i="19"/>
  <c r="AA4697" i="19"/>
  <c r="AB4697" i="19"/>
  <c r="AC4697" i="19"/>
  <c r="X4659" i="19"/>
  <c r="Y4659" i="19"/>
  <c r="Z4659" i="19"/>
  <c r="AA4659" i="19"/>
  <c r="AB4659" i="19"/>
  <c r="AC4659" i="19"/>
  <c r="X4660" i="19"/>
  <c r="Y4660" i="19"/>
  <c r="Z4660" i="19"/>
  <c r="AA4660" i="19"/>
  <c r="AB4660" i="19"/>
  <c r="AC4660" i="19"/>
  <c r="X4661" i="19"/>
  <c r="Y4661" i="19"/>
  <c r="Z4661" i="19"/>
  <c r="AA4661" i="19"/>
  <c r="AB4661" i="19"/>
  <c r="AC4661" i="19"/>
  <c r="X4662" i="19"/>
  <c r="Y4662" i="19"/>
  <c r="Z4662" i="19"/>
  <c r="AA4662" i="19"/>
  <c r="AB4662" i="19"/>
  <c r="AC4662" i="19"/>
  <c r="X4663" i="19"/>
  <c r="Y4663" i="19"/>
  <c r="Z4663" i="19"/>
  <c r="AA4663" i="19"/>
  <c r="AB4663" i="19"/>
  <c r="AC4663" i="19"/>
  <c r="X4664" i="19"/>
  <c r="Y4664" i="19"/>
  <c r="Z4664" i="19"/>
  <c r="AA4664" i="19"/>
  <c r="AB4664" i="19"/>
  <c r="AC4664" i="19"/>
  <c r="X4665" i="19"/>
  <c r="Y4665" i="19"/>
  <c r="Z4665" i="19"/>
  <c r="AA4665" i="19"/>
  <c r="AB4665" i="19"/>
  <c r="AC4665" i="19"/>
  <c r="X4666" i="19"/>
  <c r="Y4666" i="19"/>
  <c r="Z4666" i="19"/>
  <c r="AA4666" i="19"/>
  <c r="AB4666" i="19"/>
  <c r="AC4666" i="19"/>
  <c r="X4667" i="19"/>
  <c r="Y4667" i="19"/>
  <c r="Z4667" i="19"/>
  <c r="AA4667" i="19"/>
  <c r="AB4667" i="19"/>
  <c r="AC4667" i="19"/>
  <c r="X4668" i="19"/>
  <c r="Y4668" i="19"/>
  <c r="Z4668" i="19"/>
  <c r="AA4668" i="19"/>
  <c r="AB4668" i="19"/>
  <c r="AC4668" i="19"/>
  <c r="X4669" i="19"/>
  <c r="Y4669" i="19"/>
  <c r="Z4669" i="19"/>
  <c r="AA4669" i="19"/>
  <c r="AB4669" i="19"/>
  <c r="AC4669" i="19"/>
  <c r="X4670" i="19"/>
  <c r="Y4670" i="19"/>
  <c r="Z4670" i="19"/>
  <c r="AA4670" i="19"/>
  <c r="AB4670" i="19"/>
  <c r="AC4670" i="19"/>
  <c r="X4671" i="19"/>
  <c r="Y4671" i="19"/>
  <c r="Z4671" i="19"/>
  <c r="AA4671" i="19"/>
  <c r="AB4671" i="19"/>
  <c r="AC4671" i="19"/>
  <c r="X4672" i="19"/>
  <c r="Y4672" i="19"/>
  <c r="Z4672" i="19"/>
  <c r="AA4672" i="19"/>
  <c r="AB4672" i="19"/>
  <c r="AC4672" i="19"/>
  <c r="X4673" i="19"/>
  <c r="Y4673" i="19"/>
  <c r="Z4673" i="19"/>
  <c r="AA4673" i="19"/>
  <c r="AB4673" i="19"/>
  <c r="AC4673" i="19"/>
  <c r="X4674" i="19"/>
  <c r="Y4674" i="19"/>
  <c r="Z4674" i="19"/>
  <c r="AA4674" i="19"/>
  <c r="AB4674" i="19"/>
  <c r="AC4674" i="19"/>
  <c r="X4675" i="19"/>
  <c r="Y4675" i="19"/>
  <c r="Z4675" i="19"/>
  <c r="AA4675" i="19"/>
  <c r="AB4675" i="19"/>
  <c r="AC4675" i="19"/>
  <c r="X4676" i="19"/>
  <c r="Y4676" i="19"/>
  <c r="Z4676" i="19"/>
  <c r="AA4676" i="19"/>
  <c r="AB4676" i="19"/>
  <c r="AC4676" i="19"/>
  <c r="X4677" i="19"/>
  <c r="Y4677" i="19"/>
  <c r="Z4677" i="19"/>
  <c r="AA4677" i="19"/>
  <c r="AB4677" i="19"/>
  <c r="AC4677" i="19"/>
  <c r="X4678" i="19"/>
  <c r="Y4678" i="19"/>
  <c r="Z4678" i="19"/>
  <c r="AA4678" i="19"/>
  <c r="AB4678" i="19"/>
  <c r="AC4678" i="19"/>
  <c r="X4679" i="19"/>
  <c r="Y4679" i="19"/>
  <c r="Z4679" i="19"/>
  <c r="AA4679" i="19"/>
  <c r="AB4679" i="19"/>
  <c r="AC4679" i="19"/>
  <c r="X4680" i="19"/>
  <c r="Y4680" i="19"/>
  <c r="Z4680" i="19"/>
  <c r="AA4680" i="19"/>
  <c r="AB4680" i="19"/>
  <c r="AC4680" i="19"/>
  <c r="X4681" i="19"/>
  <c r="Y4681" i="19"/>
  <c r="Z4681" i="19"/>
  <c r="AA4681" i="19"/>
  <c r="AB4681" i="19"/>
  <c r="AC4681" i="19"/>
  <c r="X4682" i="19"/>
  <c r="Y4682" i="19"/>
  <c r="Z4682" i="19"/>
  <c r="AA4682" i="19"/>
  <c r="AB4682" i="19"/>
  <c r="AC4682" i="19"/>
  <c r="X4683" i="19"/>
  <c r="Y4683" i="19"/>
  <c r="Z4683" i="19"/>
  <c r="AA4683" i="19"/>
  <c r="AB4683" i="19"/>
  <c r="AC4683" i="19"/>
  <c r="X4648" i="19"/>
  <c r="Y4648" i="19"/>
  <c r="Z4648" i="19"/>
  <c r="AA4648" i="19"/>
  <c r="AB4648" i="19"/>
  <c r="AC4648" i="19"/>
  <c r="X4649" i="19"/>
  <c r="Y4649" i="19"/>
  <c r="Z4649" i="19"/>
  <c r="AA4649" i="19"/>
  <c r="AB4649" i="19"/>
  <c r="AC4649" i="19"/>
  <c r="X4650" i="19"/>
  <c r="Y4650" i="19"/>
  <c r="Z4650" i="19"/>
  <c r="AA4650" i="19"/>
  <c r="AB4650" i="19"/>
  <c r="AC4650" i="19"/>
  <c r="X4651" i="19"/>
  <c r="Y4651" i="19"/>
  <c r="Z4651" i="19"/>
  <c r="AA4651" i="19"/>
  <c r="AB4651" i="19"/>
  <c r="AC4651" i="19"/>
  <c r="X4652" i="19"/>
  <c r="Y4652" i="19"/>
  <c r="Z4652" i="19"/>
  <c r="AA4652" i="19"/>
  <c r="AB4652" i="19"/>
  <c r="AC4652" i="19"/>
  <c r="X4653" i="19"/>
  <c r="Y4653" i="19"/>
  <c r="Z4653" i="19"/>
  <c r="AA4653" i="19"/>
  <c r="AB4653" i="19"/>
  <c r="AC4653" i="19"/>
  <c r="X4654" i="19"/>
  <c r="Y4654" i="19"/>
  <c r="Z4654" i="19"/>
  <c r="AA4654" i="19"/>
  <c r="AB4654" i="19"/>
  <c r="AC4654" i="19"/>
  <c r="X4655" i="19"/>
  <c r="Y4655" i="19"/>
  <c r="Z4655" i="19"/>
  <c r="AA4655" i="19"/>
  <c r="AB4655" i="19"/>
  <c r="AC4655" i="19"/>
  <c r="X4656" i="19"/>
  <c r="Y4656" i="19"/>
  <c r="Z4656" i="19"/>
  <c r="AA4656" i="19"/>
  <c r="AB4656" i="19"/>
  <c r="AC4656" i="19"/>
  <c r="X4657" i="19"/>
  <c r="Y4657" i="19"/>
  <c r="Z4657" i="19"/>
  <c r="AA4657" i="19"/>
  <c r="AB4657" i="19"/>
  <c r="AC4657" i="19"/>
  <c r="X4658" i="19"/>
  <c r="Y4658" i="19"/>
  <c r="Z4658" i="19"/>
  <c r="AA4658" i="19"/>
  <c r="AB4658" i="19"/>
  <c r="AC4658" i="19"/>
  <c r="X4637" i="19"/>
  <c r="Y4637" i="19"/>
  <c r="Z4637" i="19"/>
  <c r="AA4637" i="19"/>
  <c r="AB4637" i="19"/>
  <c r="AC4637" i="19"/>
  <c r="X4638" i="19"/>
  <c r="Y4638" i="19"/>
  <c r="Z4638" i="19"/>
  <c r="AA4638" i="19"/>
  <c r="AB4638" i="19"/>
  <c r="AC4638" i="19"/>
  <c r="X4639" i="19"/>
  <c r="Y4639" i="19"/>
  <c r="Z4639" i="19"/>
  <c r="AA4639" i="19"/>
  <c r="AB4639" i="19"/>
  <c r="AC4639" i="19"/>
  <c r="X4640" i="19"/>
  <c r="Y4640" i="19"/>
  <c r="Z4640" i="19"/>
  <c r="AA4640" i="19"/>
  <c r="AB4640" i="19"/>
  <c r="AC4640" i="19"/>
  <c r="X4641" i="19"/>
  <c r="Y4641" i="19"/>
  <c r="Z4641" i="19"/>
  <c r="AA4641" i="19"/>
  <c r="AB4641" i="19"/>
  <c r="AC4641" i="19"/>
  <c r="X4642" i="19"/>
  <c r="Y4642" i="19"/>
  <c r="Z4642" i="19"/>
  <c r="AA4642" i="19"/>
  <c r="AB4642" i="19"/>
  <c r="AC4642" i="19"/>
  <c r="X4643" i="19"/>
  <c r="Y4643" i="19"/>
  <c r="Z4643" i="19"/>
  <c r="AA4643" i="19"/>
  <c r="AB4643" i="19"/>
  <c r="AC4643" i="19"/>
  <c r="X4644" i="19"/>
  <c r="Y4644" i="19"/>
  <c r="Z4644" i="19"/>
  <c r="AA4644" i="19"/>
  <c r="AB4644" i="19"/>
  <c r="AC4644" i="19"/>
  <c r="X4645" i="19"/>
  <c r="Y4645" i="19"/>
  <c r="Z4645" i="19"/>
  <c r="AA4645" i="19"/>
  <c r="AB4645" i="19"/>
  <c r="AC4645" i="19"/>
  <c r="X4646" i="19"/>
  <c r="Y4646" i="19"/>
  <c r="Z4646" i="19"/>
  <c r="AA4646" i="19"/>
  <c r="AB4646" i="19"/>
  <c r="AC4646" i="19"/>
  <c r="X4647" i="19"/>
  <c r="Y4647" i="19"/>
  <c r="Z4647" i="19"/>
  <c r="AA4647" i="19"/>
  <c r="AB4647" i="19"/>
  <c r="AC4647" i="19"/>
  <c r="X4626" i="19"/>
  <c r="Y4626" i="19"/>
  <c r="Z4626" i="19"/>
  <c r="AA4626" i="19"/>
  <c r="AB4626" i="19"/>
  <c r="AC4626" i="19"/>
  <c r="X4627" i="19"/>
  <c r="Y4627" i="19"/>
  <c r="Z4627" i="19"/>
  <c r="AA4627" i="19"/>
  <c r="AB4627" i="19"/>
  <c r="AC4627" i="19"/>
  <c r="X4628" i="19"/>
  <c r="Y4628" i="19"/>
  <c r="Z4628" i="19"/>
  <c r="AA4628" i="19"/>
  <c r="AB4628" i="19"/>
  <c r="AC4628" i="19"/>
  <c r="X4629" i="19"/>
  <c r="Y4629" i="19"/>
  <c r="Z4629" i="19"/>
  <c r="AA4629" i="19"/>
  <c r="AB4629" i="19"/>
  <c r="AC4629" i="19"/>
  <c r="X4630" i="19"/>
  <c r="Y4630" i="19"/>
  <c r="Z4630" i="19"/>
  <c r="AA4630" i="19"/>
  <c r="AB4630" i="19"/>
  <c r="AC4630" i="19"/>
  <c r="X4631" i="19"/>
  <c r="Y4631" i="19"/>
  <c r="Z4631" i="19"/>
  <c r="AA4631" i="19"/>
  <c r="AB4631" i="19"/>
  <c r="AC4631" i="19"/>
  <c r="X4632" i="19"/>
  <c r="Y4632" i="19"/>
  <c r="Z4632" i="19"/>
  <c r="AA4632" i="19"/>
  <c r="AB4632" i="19"/>
  <c r="AC4632" i="19"/>
  <c r="X4633" i="19"/>
  <c r="Y4633" i="19"/>
  <c r="Z4633" i="19"/>
  <c r="AA4633" i="19"/>
  <c r="AB4633" i="19"/>
  <c r="AC4633" i="19"/>
  <c r="X4634" i="19"/>
  <c r="Y4634" i="19"/>
  <c r="Z4634" i="19"/>
  <c r="AA4634" i="19"/>
  <c r="AB4634" i="19"/>
  <c r="AC4634" i="19"/>
  <c r="X4635" i="19"/>
  <c r="Y4635" i="19"/>
  <c r="Z4635" i="19"/>
  <c r="AA4635" i="19"/>
  <c r="AB4635" i="19"/>
  <c r="AC4635" i="19"/>
  <c r="X4636" i="19"/>
  <c r="Y4636" i="19"/>
  <c r="Z4636" i="19"/>
  <c r="AA4636" i="19"/>
  <c r="AB4636" i="19"/>
  <c r="AC4636" i="19"/>
  <c r="X4616" i="19"/>
  <c r="Y4616" i="19"/>
  <c r="Z4616" i="19"/>
  <c r="AA4616" i="19"/>
  <c r="AB4616" i="19"/>
  <c r="AC4616" i="19"/>
  <c r="X4617" i="19"/>
  <c r="Y4617" i="19"/>
  <c r="Z4617" i="19"/>
  <c r="AA4617" i="19"/>
  <c r="AB4617" i="19"/>
  <c r="AC4617" i="19"/>
  <c r="X4618" i="19"/>
  <c r="Y4618" i="19"/>
  <c r="Z4618" i="19"/>
  <c r="AA4618" i="19"/>
  <c r="AB4618" i="19"/>
  <c r="AC4618" i="19"/>
  <c r="X4619" i="19"/>
  <c r="Y4619" i="19"/>
  <c r="Z4619" i="19"/>
  <c r="AA4619" i="19"/>
  <c r="AB4619" i="19"/>
  <c r="AC4619" i="19"/>
  <c r="X4620" i="19"/>
  <c r="Y4620" i="19"/>
  <c r="Z4620" i="19"/>
  <c r="AA4620" i="19"/>
  <c r="AB4620" i="19"/>
  <c r="AC4620" i="19"/>
  <c r="X4621" i="19"/>
  <c r="Y4621" i="19"/>
  <c r="Z4621" i="19"/>
  <c r="AA4621" i="19"/>
  <c r="AB4621" i="19"/>
  <c r="AC4621" i="19"/>
  <c r="X4622" i="19"/>
  <c r="Y4622" i="19"/>
  <c r="Z4622" i="19"/>
  <c r="AA4622" i="19"/>
  <c r="AB4622" i="19"/>
  <c r="AC4622" i="19"/>
  <c r="X4623" i="19"/>
  <c r="Y4623" i="19"/>
  <c r="Z4623" i="19"/>
  <c r="AA4623" i="19"/>
  <c r="AB4623" i="19"/>
  <c r="AC4623" i="19"/>
  <c r="X4624" i="19"/>
  <c r="Y4624" i="19"/>
  <c r="Z4624" i="19"/>
  <c r="AA4624" i="19"/>
  <c r="AB4624" i="19"/>
  <c r="AC4624" i="19"/>
  <c r="X4625" i="19"/>
  <c r="Y4625" i="19"/>
  <c r="Z4625" i="19"/>
  <c r="AA4625" i="19"/>
  <c r="AB4625" i="19"/>
  <c r="AC4625" i="19"/>
  <c r="X4595" i="19"/>
  <c r="Y4595" i="19"/>
  <c r="Z4595" i="19"/>
  <c r="AA4595" i="19"/>
  <c r="AB4595" i="19"/>
  <c r="AC4595" i="19"/>
  <c r="X4596" i="19"/>
  <c r="Y4596" i="19"/>
  <c r="Z4596" i="19"/>
  <c r="AA4596" i="19"/>
  <c r="AB4596" i="19"/>
  <c r="AC4596" i="19"/>
  <c r="X4597" i="19"/>
  <c r="Y4597" i="19"/>
  <c r="Z4597" i="19"/>
  <c r="AA4597" i="19"/>
  <c r="AB4597" i="19"/>
  <c r="AC4597" i="19"/>
  <c r="X4598" i="19"/>
  <c r="Y4598" i="19"/>
  <c r="Z4598" i="19"/>
  <c r="AA4598" i="19"/>
  <c r="AB4598" i="19"/>
  <c r="AC4598" i="19"/>
  <c r="X4599" i="19"/>
  <c r="Y4599" i="19"/>
  <c r="Z4599" i="19"/>
  <c r="AA4599" i="19"/>
  <c r="AB4599" i="19"/>
  <c r="AC4599" i="19"/>
  <c r="X4600" i="19"/>
  <c r="Y4600" i="19"/>
  <c r="Z4600" i="19"/>
  <c r="AA4600" i="19"/>
  <c r="AB4600" i="19"/>
  <c r="AC4600" i="19"/>
  <c r="X4601" i="19"/>
  <c r="Y4601" i="19"/>
  <c r="Z4601" i="19"/>
  <c r="AA4601" i="19"/>
  <c r="AB4601" i="19"/>
  <c r="AC4601" i="19"/>
  <c r="X4602" i="19"/>
  <c r="Y4602" i="19"/>
  <c r="Z4602" i="19"/>
  <c r="AA4602" i="19"/>
  <c r="AB4602" i="19"/>
  <c r="AC4602" i="19"/>
  <c r="X4603" i="19"/>
  <c r="Y4603" i="19"/>
  <c r="Z4603" i="19"/>
  <c r="AA4603" i="19"/>
  <c r="AB4603" i="19"/>
  <c r="AC4603" i="19"/>
  <c r="X4604" i="19"/>
  <c r="Y4604" i="19"/>
  <c r="Z4604" i="19"/>
  <c r="AA4604" i="19"/>
  <c r="AB4604" i="19"/>
  <c r="AC4604" i="19"/>
  <c r="X4605" i="19"/>
  <c r="Y4605" i="19"/>
  <c r="Z4605" i="19"/>
  <c r="AA4605" i="19"/>
  <c r="AB4605" i="19"/>
  <c r="AC4605" i="19"/>
  <c r="X4584" i="19"/>
  <c r="Y4584" i="19"/>
  <c r="Z4584" i="19"/>
  <c r="AA4584" i="19"/>
  <c r="AB4584" i="19"/>
  <c r="AC4584" i="19"/>
  <c r="X4585" i="19"/>
  <c r="Y4585" i="19"/>
  <c r="Z4585" i="19"/>
  <c r="AA4585" i="19"/>
  <c r="AB4585" i="19"/>
  <c r="AC4585" i="19"/>
  <c r="X4586" i="19"/>
  <c r="Y4586" i="19"/>
  <c r="Z4586" i="19"/>
  <c r="AA4586" i="19"/>
  <c r="AB4586" i="19"/>
  <c r="AC4586" i="19"/>
  <c r="X4587" i="19"/>
  <c r="Y4587" i="19"/>
  <c r="Z4587" i="19"/>
  <c r="AA4587" i="19"/>
  <c r="AB4587" i="19"/>
  <c r="AC4587" i="19"/>
  <c r="X4588" i="19"/>
  <c r="Y4588" i="19"/>
  <c r="Z4588" i="19"/>
  <c r="AA4588" i="19"/>
  <c r="AB4588" i="19"/>
  <c r="AC4588" i="19"/>
  <c r="X4589" i="19"/>
  <c r="Y4589" i="19"/>
  <c r="Z4589" i="19"/>
  <c r="AA4589" i="19"/>
  <c r="AB4589" i="19"/>
  <c r="AC4589" i="19"/>
  <c r="X4590" i="19"/>
  <c r="Y4590" i="19"/>
  <c r="Z4590" i="19"/>
  <c r="AA4590" i="19"/>
  <c r="AB4590" i="19"/>
  <c r="AC4590" i="19"/>
  <c r="X4591" i="19"/>
  <c r="Y4591" i="19"/>
  <c r="Z4591" i="19"/>
  <c r="AA4591" i="19"/>
  <c r="AB4591" i="19"/>
  <c r="AC4591" i="19"/>
  <c r="X4592" i="19"/>
  <c r="Y4592" i="19"/>
  <c r="Z4592" i="19"/>
  <c r="AA4592" i="19"/>
  <c r="AB4592" i="19"/>
  <c r="AC4592" i="19"/>
  <c r="X4593" i="19"/>
  <c r="Y4593" i="19"/>
  <c r="Z4593" i="19"/>
  <c r="AA4593" i="19"/>
  <c r="AB4593" i="19"/>
  <c r="AC4593" i="19"/>
  <c r="X4594" i="19"/>
  <c r="Y4594" i="19"/>
  <c r="Z4594" i="19"/>
  <c r="AA4594" i="19"/>
  <c r="AB4594" i="19"/>
  <c r="AC4594" i="19"/>
  <c r="X4566" i="19"/>
  <c r="Y4566" i="19"/>
  <c r="Z4566" i="19"/>
  <c r="AA4566" i="19"/>
  <c r="AB4566" i="19"/>
  <c r="AC4566" i="19"/>
  <c r="X4567" i="19"/>
  <c r="Y4567" i="19"/>
  <c r="Z4567" i="19"/>
  <c r="AA4567" i="19"/>
  <c r="AB4567" i="19"/>
  <c r="AC4567" i="19"/>
  <c r="X4568" i="19"/>
  <c r="Y4568" i="19"/>
  <c r="Z4568" i="19"/>
  <c r="AA4568" i="19"/>
  <c r="AB4568" i="19"/>
  <c r="AC4568" i="19"/>
  <c r="X4569" i="19"/>
  <c r="Y4569" i="19"/>
  <c r="Z4569" i="19"/>
  <c r="AA4569" i="19"/>
  <c r="AB4569" i="19"/>
  <c r="AC4569" i="19"/>
  <c r="X4570" i="19"/>
  <c r="Y4570" i="19"/>
  <c r="Z4570" i="19"/>
  <c r="AA4570" i="19"/>
  <c r="AB4570" i="19"/>
  <c r="AC4570" i="19"/>
  <c r="X4571" i="19"/>
  <c r="Y4571" i="19"/>
  <c r="Z4571" i="19"/>
  <c r="AA4571" i="19"/>
  <c r="AB4571" i="19"/>
  <c r="AC4571" i="19"/>
  <c r="X4572" i="19"/>
  <c r="Y4572" i="19"/>
  <c r="Z4572" i="19"/>
  <c r="AA4572" i="19"/>
  <c r="AB4572" i="19"/>
  <c r="AC4572" i="19"/>
  <c r="X4573" i="19"/>
  <c r="Y4573" i="19"/>
  <c r="Z4573" i="19"/>
  <c r="AA4573" i="19"/>
  <c r="AB4573" i="19"/>
  <c r="AC4573" i="19"/>
  <c r="X4574" i="19"/>
  <c r="Y4574" i="19"/>
  <c r="Z4574" i="19"/>
  <c r="AA4574" i="19"/>
  <c r="AB4574" i="19"/>
  <c r="AC4574" i="19"/>
  <c r="X4575" i="19"/>
  <c r="Y4575" i="19"/>
  <c r="Z4575" i="19"/>
  <c r="AA4575" i="19"/>
  <c r="AB4575" i="19"/>
  <c r="AC4575" i="19"/>
  <c r="X4576" i="19"/>
  <c r="Y4576" i="19"/>
  <c r="Z4576" i="19"/>
  <c r="AA4576" i="19"/>
  <c r="AB4576" i="19"/>
  <c r="AC4576" i="19"/>
  <c r="X4577" i="19"/>
  <c r="Y4577" i="19"/>
  <c r="Z4577" i="19"/>
  <c r="AA4577" i="19"/>
  <c r="AB4577" i="19"/>
  <c r="AC4577" i="19"/>
  <c r="X4578" i="19"/>
  <c r="Y4578" i="19"/>
  <c r="Z4578" i="19"/>
  <c r="AA4578" i="19"/>
  <c r="AB4578" i="19"/>
  <c r="AC4578" i="19"/>
  <c r="X4579" i="19"/>
  <c r="Y4579" i="19"/>
  <c r="Z4579" i="19"/>
  <c r="AA4579" i="19"/>
  <c r="AB4579" i="19"/>
  <c r="AC4579" i="19"/>
  <c r="X4580" i="19"/>
  <c r="Y4580" i="19"/>
  <c r="Z4580" i="19"/>
  <c r="AA4580" i="19"/>
  <c r="AB4580" i="19"/>
  <c r="AC4580" i="19"/>
  <c r="X4581" i="19"/>
  <c r="Y4581" i="19"/>
  <c r="Z4581" i="19"/>
  <c r="AA4581" i="19"/>
  <c r="AB4581" i="19"/>
  <c r="AC4581" i="19"/>
  <c r="X4582" i="19"/>
  <c r="Y4582" i="19"/>
  <c r="Z4582" i="19"/>
  <c r="AA4582" i="19"/>
  <c r="AB4582" i="19"/>
  <c r="AC4582" i="19"/>
  <c r="X4583" i="19"/>
  <c r="Y4583" i="19"/>
  <c r="Z4583" i="19"/>
  <c r="AA4583" i="19"/>
  <c r="AB4583" i="19"/>
  <c r="AC4583" i="19"/>
  <c r="X4555" i="19"/>
  <c r="Y4555" i="19"/>
  <c r="Z4555" i="19"/>
  <c r="AA4555" i="19"/>
  <c r="AB4555" i="19"/>
  <c r="AC4555" i="19"/>
  <c r="X4556" i="19"/>
  <c r="Y4556" i="19"/>
  <c r="Z4556" i="19"/>
  <c r="AA4556" i="19"/>
  <c r="AB4556" i="19"/>
  <c r="AC4556" i="19"/>
  <c r="X4557" i="19"/>
  <c r="Y4557" i="19"/>
  <c r="Z4557" i="19"/>
  <c r="AA4557" i="19"/>
  <c r="AB4557" i="19"/>
  <c r="AC4557" i="19"/>
  <c r="X4558" i="19"/>
  <c r="Y4558" i="19"/>
  <c r="Z4558" i="19"/>
  <c r="AA4558" i="19"/>
  <c r="AB4558" i="19"/>
  <c r="AC4558" i="19"/>
  <c r="X4559" i="19"/>
  <c r="Y4559" i="19"/>
  <c r="Z4559" i="19"/>
  <c r="AA4559" i="19"/>
  <c r="AB4559" i="19"/>
  <c r="AC4559" i="19"/>
  <c r="X4560" i="19"/>
  <c r="Y4560" i="19"/>
  <c r="Z4560" i="19"/>
  <c r="AA4560" i="19"/>
  <c r="AB4560" i="19"/>
  <c r="AC4560" i="19"/>
  <c r="X4561" i="19"/>
  <c r="Y4561" i="19"/>
  <c r="Z4561" i="19"/>
  <c r="AA4561" i="19"/>
  <c r="AB4561" i="19"/>
  <c r="AC4561" i="19"/>
  <c r="X4562" i="19"/>
  <c r="Y4562" i="19"/>
  <c r="Z4562" i="19"/>
  <c r="AA4562" i="19"/>
  <c r="AB4562" i="19"/>
  <c r="AC4562" i="19"/>
  <c r="X4563" i="19"/>
  <c r="Y4563" i="19"/>
  <c r="Z4563" i="19"/>
  <c r="AA4563" i="19"/>
  <c r="AB4563" i="19"/>
  <c r="AC4563" i="19"/>
  <c r="X4564" i="19"/>
  <c r="Y4564" i="19"/>
  <c r="Z4564" i="19"/>
  <c r="AA4564" i="19"/>
  <c r="AB4564" i="19"/>
  <c r="AC4564" i="19"/>
  <c r="X4565" i="19"/>
  <c r="Y4565" i="19"/>
  <c r="Z4565" i="19"/>
  <c r="AA4565" i="19"/>
  <c r="AB4565" i="19"/>
  <c r="AC4565" i="19"/>
  <c r="X4543" i="19"/>
  <c r="Y4543" i="19"/>
  <c r="Z4543" i="19"/>
  <c r="AA4543" i="19"/>
  <c r="AB4543" i="19"/>
  <c r="AC4543" i="19"/>
  <c r="X4544" i="19"/>
  <c r="Y4544" i="19"/>
  <c r="Z4544" i="19"/>
  <c r="AA4544" i="19"/>
  <c r="AB4544" i="19"/>
  <c r="AC4544" i="19"/>
  <c r="X4545" i="19"/>
  <c r="Y4545" i="19"/>
  <c r="Z4545" i="19"/>
  <c r="AA4545" i="19"/>
  <c r="AB4545" i="19"/>
  <c r="AC4545" i="19"/>
  <c r="X4546" i="19"/>
  <c r="Y4546" i="19"/>
  <c r="Z4546" i="19"/>
  <c r="AA4546" i="19"/>
  <c r="AB4546" i="19"/>
  <c r="AC4546" i="19"/>
  <c r="X4547" i="19"/>
  <c r="Y4547" i="19"/>
  <c r="Z4547" i="19"/>
  <c r="AA4547" i="19"/>
  <c r="AB4547" i="19"/>
  <c r="AC4547" i="19"/>
  <c r="X4548" i="19"/>
  <c r="Y4548" i="19"/>
  <c r="Z4548" i="19"/>
  <c r="AA4548" i="19"/>
  <c r="AB4548" i="19"/>
  <c r="AC4548" i="19"/>
  <c r="X4549" i="19"/>
  <c r="Y4549" i="19"/>
  <c r="Z4549" i="19"/>
  <c r="AA4549" i="19"/>
  <c r="AB4549" i="19"/>
  <c r="AC4549" i="19"/>
  <c r="X4550" i="19"/>
  <c r="Y4550" i="19"/>
  <c r="Z4550" i="19"/>
  <c r="AA4550" i="19"/>
  <c r="AB4550" i="19"/>
  <c r="AC4550" i="19"/>
  <c r="X4551" i="19"/>
  <c r="Y4551" i="19"/>
  <c r="Z4551" i="19"/>
  <c r="AA4551" i="19"/>
  <c r="AB4551" i="19"/>
  <c r="AC4551" i="19"/>
  <c r="X4552" i="19"/>
  <c r="Y4552" i="19"/>
  <c r="Z4552" i="19"/>
  <c r="AA4552" i="19"/>
  <c r="AB4552" i="19"/>
  <c r="AC4552" i="19"/>
  <c r="X4553" i="19"/>
  <c r="Y4553" i="19"/>
  <c r="Z4553" i="19"/>
  <c r="AA4553" i="19"/>
  <c r="AB4553" i="19"/>
  <c r="AC4553" i="19"/>
  <c r="X4554" i="19"/>
  <c r="Y4554" i="19"/>
  <c r="Z4554" i="19"/>
  <c r="AA4554" i="19"/>
  <c r="AB4554" i="19"/>
  <c r="AC4554" i="19"/>
  <c r="X4532" i="19"/>
  <c r="Y4532" i="19"/>
  <c r="Z4532" i="19"/>
  <c r="AA4532" i="19"/>
  <c r="AB4532" i="19"/>
  <c r="AC4532" i="19"/>
  <c r="X4533" i="19"/>
  <c r="Y4533" i="19"/>
  <c r="Z4533" i="19"/>
  <c r="AA4533" i="19"/>
  <c r="AB4533" i="19"/>
  <c r="AC4533" i="19"/>
  <c r="X4534" i="19"/>
  <c r="Y4534" i="19"/>
  <c r="Z4534" i="19"/>
  <c r="AA4534" i="19"/>
  <c r="AB4534" i="19"/>
  <c r="AC4534" i="19"/>
  <c r="X4535" i="19"/>
  <c r="Y4535" i="19"/>
  <c r="Z4535" i="19"/>
  <c r="AA4535" i="19"/>
  <c r="AB4535" i="19"/>
  <c r="AC4535" i="19"/>
  <c r="X4536" i="19"/>
  <c r="Y4536" i="19"/>
  <c r="Z4536" i="19"/>
  <c r="AA4536" i="19"/>
  <c r="AB4536" i="19"/>
  <c r="AC4536" i="19"/>
  <c r="X4537" i="19"/>
  <c r="Y4537" i="19"/>
  <c r="Z4537" i="19"/>
  <c r="AA4537" i="19"/>
  <c r="AB4537" i="19"/>
  <c r="AC4537" i="19"/>
  <c r="X4538" i="19"/>
  <c r="Y4538" i="19"/>
  <c r="Z4538" i="19"/>
  <c r="AA4538" i="19"/>
  <c r="AB4538" i="19"/>
  <c r="AC4538" i="19"/>
  <c r="X4539" i="19"/>
  <c r="Y4539" i="19"/>
  <c r="Z4539" i="19"/>
  <c r="AA4539" i="19"/>
  <c r="AB4539" i="19"/>
  <c r="AC4539" i="19"/>
  <c r="X4540" i="19"/>
  <c r="Y4540" i="19"/>
  <c r="Z4540" i="19"/>
  <c r="AA4540" i="19"/>
  <c r="AB4540" i="19"/>
  <c r="AC4540" i="19"/>
  <c r="X4541" i="19"/>
  <c r="Y4541" i="19"/>
  <c r="Z4541" i="19"/>
  <c r="AA4541" i="19"/>
  <c r="AB4541" i="19"/>
  <c r="AC4541" i="19"/>
  <c r="X4542" i="19"/>
  <c r="Y4542" i="19"/>
  <c r="Z4542" i="19"/>
  <c r="AA4542" i="19"/>
  <c r="AB4542" i="19"/>
  <c r="AC4542" i="19"/>
  <c r="X4521" i="19"/>
  <c r="Y4521" i="19"/>
  <c r="Z4521" i="19"/>
  <c r="AA4521" i="19"/>
  <c r="AB4521" i="19"/>
  <c r="AC4521" i="19"/>
  <c r="X4522" i="19"/>
  <c r="Y4522" i="19"/>
  <c r="Z4522" i="19"/>
  <c r="AA4522" i="19"/>
  <c r="AB4522" i="19"/>
  <c r="AC4522" i="19"/>
  <c r="X4523" i="19"/>
  <c r="Y4523" i="19"/>
  <c r="Z4523" i="19"/>
  <c r="AA4523" i="19"/>
  <c r="AB4523" i="19"/>
  <c r="AC4523" i="19"/>
  <c r="X4524" i="19"/>
  <c r="Y4524" i="19"/>
  <c r="Z4524" i="19"/>
  <c r="AA4524" i="19"/>
  <c r="AB4524" i="19"/>
  <c r="AC4524" i="19"/>
  <c r="X4525" i="19"/>
  <c r="Y4525" i="19"/>
  <c r="Z4525" i="19"/>
  <c r="AA4525" i="19"/>
  <c r="AB4525" i="19"/>
  <c r="AC4525" i="19"/>
  <c r="X4526" i="19"/>
  <c r="Y4526" i="19"/>
  <c r="Z4526" i="19"/>
  <c r="AA4526" i="19"/>
  <c r="AB4526" i="19"/>
  <c r="AC4526" i="19"/>
  <c r="X4527" i="19"/>
  <c r="Y4527" i="19"/>
  <c r="Z4527" i="19"/>
  <c r="AA4527" i="19"/>
  <c r="AB4527" i="19"/>
  <c r="AC4527" i="19"/>
  <c r="X4528" i="19"/>
  <c r="Y4528" i="19"/>
  <c r="Z4528" i="19"/>
  <c r="AA4528" i="19"/>
  <c r="AB4528" i="19"/>
  <c r="AC4528" i="19"/>
  <c r="X4529" i="19"/>
  <c r="Y4529" i="19"/>
  <c r="Z4529" i="19"/>
  <c r="AA4529" i="19"/>
  <c r="AB4529" i="19"/>
  <c r="AC4529" i="19"/>
  <c r="X4530" i="19"/>
  <c r="Y4530" i="19"/>
  <c r="Z4530" i="19"/>
  <c r="AA4530" i="19"/>
  <c r="AB4530" i="19"/>
  <c r="AC4530" i="19"/>
  <c r="X4531" i="19"/>
  <c r="Y4531" i="19"/>
  <c r="Z4531" i="19"/>
  <c r="AA4531" i="19"/>
  <c r="AB4531" i="19"/>
  <c r="AC4531" i="19"/>
  <c r="X4511" i="19"/>
  <c r="Y4511" i="19"/>
  <c r="Z4511" i="19"/>
  <c r="AA4511" i="19"/>
  <c r="AB4511" i="19"/>
  <c r="AC4511" i="19"/>
  <c r="X4512" i="19"/>
  <c r="Y4512" i="19"/>
  <c r="Z4512" i="19"/>
  <c r="AA4512" i="19"/>
  <c r="AB4512" i="19"/>
  <c r="AC4512" i="19"/>
  <c r="X4513" i="19"/>
  <c r="Y4513" i="19"/>
  <c r="Z4513" i="19"/>
  <c r="AA4513" i="19"/>
  <c r="AB4513" i="19"/>
  <c r="AC4513" i="19"/>
  <c r="X4514" i="19"/>
  <c r="Y4514" i="19"/>
  <c r="Z4514" i="19"/>
  <c r="AA4514" i="19"/>
  <c r="AB4514" i="19"/>
  <c r="AC4514" i="19"/>
  <c r="X4515" i="19"/>
  <c r="Y4515" i="19"/>
  <c r="Z4515" i="19"/>
  <c r="AA4515" i="19"/>
  <c r="AB4515" i="19"/>
  <c r="AC4515" i="19"/>
  <c r="X4516" i="19"/>
  <c r="Y4516" i="19"/>
  <c r="Z4516" i="19"/>
  <c r="AA4516" i="19"/>
  <c r="AB4516" i="19"/>
  <c r="AC4516" i="19"/>
  <c r="X4517" i="19"/>
  <c r="Y4517" i="19"/>
  <c r="Z4517" i="19"/>
  <c r="AA4517" i="19"/>
  <c r="AB4517" i="19"/>
  <c r="AC4517" i="19"/>
  <c r="X4518" i="19"/>
  <c r="Y4518" i="19"/>
  <c r="Z4518" i="19"/>
  <c r="AA4518" i="19"/>
  <c r="AB4518" i="19"/>
  <c r="AC4518" i="19"/>
  <c r="X4519" i="19"/>
  <c r="Y4519" i="19"/>
  <c r="Z4519" i="19"/>
  <c r="AA4519" i="19"/>
  <c r="AB4519" i="19"/>
  <c r="AC4519" i="19"/>
  <c r="X4520" i="19"/>
  <c r="Y4520" i="19"/>
  <c r="Z4520" i="19"/>
  <c r="AA4520" i="19"/>
  <c r="AB4520" i="19"/>
  <c r="AC4520" i="19"/>
  <c r="X4494" i="19"/>
  <c r="Y4494" i="19"/>
  <c r="Z4494" i="19"/>
  <c r="AA4494" i="19"/>
  <c r="AB4494" i="19"/>
  <c r="AC4494" i="19"/>
  <c r="X4495" i="19"/>
  <c r="Y4495" i="19"/>
  <c r="Z4495" i="19"/>
  <c r="AA4495" i="19"/>
  <c r="AB4495" i="19"/>
  <c r="AC4495" i="19"/>
  <c r="X4496" i="19"/>
  <c r="Y4496" i="19"/>
  <c r="Z4496" i="19"/>
  <c r="AA4496" i="19"/>
  <c r="AB4496" i="19"/>
  <c r="AC4496" i="19"/>
  <c r="X4497" i="19"/>
  <c r="Y4497" i="19"/>
  <c r="Z4497" i="19"/>
  <c r="AA4497" i="19"/>
  <c r="AB4497" i="19"/>
  <c r="AC4497" i="19"/>
  <c r="X4498" i="19"/>
  <c r="Y4498" i="19"/>
  <c r="Z4498" i="19"/>
  <c r="AA4498" i="19"/>
  <c r="AB4498" i="19"/>
  <c r="AC4498" i="19"/>
  <c r="X4499" i="19"/>
  <c r="Y4499" i="19"/>
  <c r="Z4499" i="19"/>
  <c r="AA4499" i="19"/>
  <c r="AB4499" i="19"/>
  <c r="AC4499" i="19"/>
  <c r="X4500" i="19"/>
  <c r="Y4500" i="19"/>
  <c r="Z4500" i="19"/>
  <c r="AA4500" i="19"/>
  <c r="AB4500" i="19"/>
  <c r="AC4500" i="19"/>
  <c r="X4501" i="19"/>
  <c r="Y4501" i="19"/>
  <c r="Z4501" i="19"/>
  <c r="AA4501" i="19"/>
  <c r="AB4501" i="19"/>
  <c r="AC4501" i="19"/>
  <c r="X4502" i="19"/>
  <c r="Y4502" i="19"/>
  <c r="Z4502" i="19"/>
  <c r="AA4502" i="19"/>
  <c r="AB4502" i="19"/>
  <c r="AC4502" i="19"/>
  <c r="X4503" i="19"/>
  <c r="Y4503" i="19"/>
  <c r="Z4503" i="19"/>
  <c r="AA4503" i="19"/>
  <c r="AB4503" i="19"/>
  <c r="AC4503" i="19"/>
  <c r="X4504" i="19"/>
  <c r="Y4504" i="19"/>
  <c r="Z4504" i="19"/>
  <c r="AA4504" i="19"/>
  <c r="AB4504" i="19"/>
  <c r="AC4504" i="19"/>
  <c r="X4505" i="19"/>
  <c r="Y4505" i="19"/>
  <c r="Z4505" i="19"/>
  <c r="AA4505" i="19"/>
  <c r="AB4505" i="19"/>
  <c r="AC4505" i="19"/>
  <c r="X4506" i="19"/>
  <c r="Y4506" i="19"/>
  <c r="Z4506" i="19"/>
  <c r="AA4506" i="19"/>
  <c r="AB4506" i="19"/>
  <c r="AC4506" i="19"/>
  <c r="X4507" i="19"/>
  <c r="Y4507" i="19"/>
  <c r="Z4507" i="19"/>
  <c r="AA4507" i="19"/>
  <c r="AB4507" i="19"/>
  <c r="AC4507" i="19"/>
  <c r="X4508" i="19"/>
  <c r="Y4508" i="19"/>
  <c r="Z4508" i="19"/>
  <c r="AA4508" i="19"/>
  <c r="AB4508" i="19"/>
  <c r="AC4508" i="19"/>
  <c r="X4509" i="19"/>
  <c r="Y4509" i="19"/>
  <c r="Z4509" i="19"/>
  <c r="AA4509" i="19"/>
  <c r="AB4509" i="19"/>
  <c r="AC4509" i="19"/>
  <c r="X4510" i="19"/>
  <c r="Y4510" i="19"/>
  <c r="Z4510" i="19"/>
  <c r="AA4510" i="19"/>
  <c r="AB4510" i="19"/>
  <c r="AC4510" i="19"/>
  <c r="X4483" i="19"/>
  <c r="Y4483" i="19"/>
  <c r="Z4483" i="19"/>
  <c r="AA4483" i="19"/>
  <c r="AB4483" i="19"/>
  <c r="AC4483" i="19"/>
  <c r="X4484" i="19"/>
  <c r="Y4484" i="19"/>
  <c r="Z4484" i="19"/>
  <c r="AA4484" i="19"/>
  <c r="AB4484" i="19"/>
  <c r="AC4484" i="19"/>
  <c r="X4485" i="19"/>
  <c r="Y4485" i="19"/>
  <c r="Z4485" i="19"/>
  <c r="AA4485" i="19"/>
  <c r="AB4485" i="19"/>
  <c r="AC4485" i="19"/>
  <c r="X4486" i="19"/>
  <c r="Y4486" i="19"/>
  <c r="Z4486" i="19"/>
  <c r="AA4486" i="19"/>
  <c r="AB4486" i="19"/>
  <c r="AC4486" i="19"/>
  <c r="X4487" i="19"/>
  <c r="Y4487" i="19"/>
  <c r="Z4487" i="19"/>
  <c r="AA4487" i="19"/>
  <c r="AB4487" i="19"/>
  <c r="AC4487" i="19"/>
  <c r="X4488" i="19"/>
  <c r="Y4488" i="19"/>
  <c r="Z4488" i="19"/>
  <c r="AA4488" i="19"/>
  <c r="AB4488" i="19"/>
  <c r="AC4488" i="19"/>
  <c r="X4489" i="19"/>
  <c r="Y4489" i="19"/>
  <c r="Z4489" i="19"/>
  <c r="AA4489" i="19"/>
  <c r="AB4489" i="19"/>
  <c r="AC4489" i="19"/>
  <c r="X4490" i="19"/>
  <c r="Y4490" i="19"/>
  <c r="Z4490" i="19"/>
  <c r="AA4490" i="19"/>
  <c r="AB4490" i="19"/>
  <c r="AC4490" i="19"/>
  <c r="X4491" i="19"/>
  <c r="Y4491" i="19"/>
  <c r="Z4491" i="19"/>
  <c r="AA4491" i="19"/>
  <c r="AB4491" i="19"/>
  <c r="AC4491" i="19"/>
  <c r="X4492" i="19"/>
  <c r="Y4492" i="19"/>
  <c r="Z4492" i="19"/>
  <c r="AA4492" i="19"/>
  <c r="AB4492" i="19"/>
  <c r="AC4492" i="19"/>
  <c r="X4493" i="19"/>
  <c r="Y4493" i="19"/>
  <c r="Z4493" i="19"/>
  <c r="AA4493" i="19"/>
  <c r="AB4493" i="19"/>
  <c r="AC4493" i="19"/>
  <c r="X4447" i="19"/>
  <c r="Y4447" i="19"/>
  <c r="Z4447" i="19"/>
  <c r="AA4447" i="19"/>
  <c r="AB4447" i="19"/>
  <c r="AC4447" i="19"/>
  <c r="X4448" i="19"/>
  <c r="Y4448" i="19"/>
  <c r="Z4448" i="19"/>
  <c r="AA4448" i="19"/>
  <c r="AB4448" i="19"/>
  <c r="AC4448" i="19"/>
  <c r="X4449" i="19"/>
  <c r="Y4449" i="19"/>
  <c r="Z4449" i="19"/>
  <c r="AA4449" i="19"/>
  <c r="AB4449" i="19"/>
  <c r="AC4449" i="19"/>
  <c r="X4450" i="19"/>
  <c r="Y4450" i="19"/>
  <c r="Z4450" i="19"/>
  <c r="AA4450" i="19"/>
  <c r="AB4450" i="19"/>
  <c r="AC4450" i="19"/>
  <c r="X4451" i="19"/>
  <c r="Y4451" i="19"/>
  <c r="Z4451" i="19"/>
  <c r="AA4451" i="19"/>
  <c r="AB4451" i="19"/>
  <c r="AC4451" i="19"/>
  <c r="X4452" i="19"/>
  <c r="Y4452" i="19"/>
  <c r="Z4452" i="19"/>
  <c r="AA4452" i="19"/>
  <c r="AB4452" i="19"/>
  <c r="AC4452" i="19"/>
  <c r="X4453" i="19"/>
  <c r="Y4453" i="19"/>
  <c r="Z4453" i="19"/>
  <c r="AA4453" i="19"/>
  <c r="AB4453" i="19"/>
  <c r="AC4453" i="19"/>
  <c r="X4454" i="19"/>
  <c r="Y4454" i="19"/>
  <c r="Z4454" i="19"/>
  <c r="AA4454" i="19"/>
  <c r="AB4454" i="19"/>
  <c r="AC4454" i="19"/>
  <c r="X4455" i="19"/>
  <c r="Y4455" i="19"/>
  <c r="Z4455" i="19"/>
  <c r="AA4455" i="19"/>
  <c r="AB4455" i="19"/>
  <c r="AC4455" i="19"/>
  <c r="X4456" i="19"/>
  <c r="Y4456" i="19"/>
  <c r="Z4456" i="19"/>
  <c r="AA4456" i="19"/>
  <c r="AB4456" i="19"/>
  <c r="AC4456" i="19"/>
  <c r="X4457" i="19"/>
  <c r="Y4457" i="19"/>
  <c r="Z4457" i="19"/>
  <c r="AA4457" i="19"/>
  <c r="AB4457" i="19"/>
  <c r="AC4457" i="19"/>
  <c r="X4458" i="19"/>
  <c r="Y4458" i="19"/>
  <c r="Z4458" i="19"/>
  <c r="AA4458" i="19"/>
  <c r="AB4458" i="19"/>
  <c r="AC4458" i="19"/>
  <c r="X4459" i="19"/>
  <c r="Y4459" i="19"/>
  <c r="Z4459" i="19"/>
  <c r="AA4459" i="19"/>
  <c r="AB4459" i="19"/>
  <c r="AC4459" i="19"/>
  <c r="X4460" i="19"/>
  <c r="Y4460" i="19"/>
  <c r="Z4460" i="19"/>
  <c r="AA4460" i="19"/>
  <c r="AB4460" i="19"/>
  <c r="AC4460" i="19"/>
  <c r="X4461" i="19"/>
  <c r="Y4461" i="19"/>
  <c r="Z4461" i="19"/>
  <c r="AA4461" i="19"/>
  <c r="AB4461" i="19"/>
  <c r="AC4461" i="19"/>
  <c r="X4462" i="19"/>
  <c r="Y4462" i="19"/>
  <c r="Z4462" i="19"/>
  <c r="AA4462" i="19"/>
  <c r="AB4462" i="19"/>
  <c r="AC4462" i="19"/>
  <c r="X4463" i="19"/>
  <c r="Y4463" i="19"/>
  <c r="Z4463" i="19"/>
  <c r="AA4463" i="19"/>
  <c r="AB4463" i="19"/>
  <c r="AC4463" i="19"/>
  <c r="X4464" i="19"/>
  <c r="Y4464" i="19"/>
  <c r="Z4464" i="19"/>
  <c r="AA4464" i="19"/>
  <c r="AB4464" i="19"/>
  <c r="AC4464" i="19"/>
  <c r="X4465" i="19"/>
  <c r="Y4465" i="19"/>
  <c r="Z4465" i="19"/>
  <c r="AA4465" i="19"/>
  <c r="AB4465" i="19"/>
  <c r="AC4465" i="19"/>
  <c r="X4466" i="19"/>
  <c r="Y4466" i="19"/>
  <c r="Z4466" i="19"/>
  <c r="AA4466" i="19"/>
  <c r="AB4466" i="19"/>
  <c r="AC4466" i="19"/>
  <c r="X4467" i="19"/>
  <c r="Y4467" i="19"/>
  <c r="Z4467" i="19"/>
  <c r="AA4467" i="19"/>
  <c r="AB4467" i="19"/>
  <c r="AC4467" i="19"/>
  <c r="X4468" i="19"/>
  <c r="Y4468" i="19"/>
  <c r="Z4468" i="19"/>
  <c r="AA4468" i="19"/>
  <c r="AB4468" i="19"/>
  <c r="AC4468" i="19"/>
  <c r="X4469" i="19"/>
  <c r="Y4469" i="19"/>
  <c r="Z4469" i="19"/>
  <c r="AA4469" i="19"/>
  <c r="AB4469" i="19"/>
  <c r="AC4469" i="19"/>
  <c r="X4470" i="19"/>
  <c r="Y4470" i="19"/>
  <c r="Z4470" i="19"/>
  <c r="AA4470" i="19"/>
  <c r="AB4470" i="19"/>
  <c r="AC4470" i="19"/>
  <c r="X4436" i="19"/>
  <c r="Y4436" i="19"/>
  <c r="Z4436" i="19"/>
  <c r="AA4436" i="19"/>
  <c r="AB4436" i="19"/>
  <c r="AC4436" i="19"/>
  <c r="X4437" i="19"/>
  <c r="Y4437" i="19"/>
  <c r="Z4437" i="19"/>
  <c r="AA4437" i="19"/>
  <c r="AB4437" i="19"/>
  <c r="AC4437" i="19"/>
  <c r="X4438" i="19"/>
  <c r="Y4438" i="19"/>
  <c r="Z4438" i="19"/>
  <c r="AA4438" i="19"/>
  <c r="AB4438" i="19"/>
  <c r="AC4438" i="19"/>
  <c r="X4439" i="19"/>
  <c r="Y4439" i="19"/>
  <c r="Z4439" i="19"/>
  <c r="AA4439" i="19"/>
  <c r="AB4439" i="19"/>
  <c r="AC4439" i="19"/>
  <c r="X4440" i="19"/>
  <c r="Y4440" i="19"/>
  <c r="Z4440" i="19"/>
  <c r="AA4440" i="19"/>
  <c r="AB4440" i="19"/>
  <c r="AC4440" i="19"/>
  <c r="X4441" i="19"/>
  <c r="Y4441" i="19"/>
  <c r="Z4441" i="19"/>
  <c r="AA4441" i="19"/>
  <c r="AB4441" i="19"/>
  <c r="AC4441" i="19"/>
  <c r="X4442" i="19"/>
  <c r="Y4442" i="19"/>
  <c r="Z4442" i="19"/>
  <c r="AA4442" i="19"/>
  <c r="AB4442" i="19"/>
  <c r="AC4442" i="19"/>
  <c r="X4443" i="19"/>
  <c r="Y4443" i="19"/>
  <c r="Z4443" i="19"/>
  <c r="AA4443" i="19"/>
  <c r="AB4443" i="19"/>
  <c r="AC4443" i="19"/>
  <c r="X4444" i="19"/>
  <c r="Y4444" i="19"/>
  <c r="Z4444" i="19"/>
  <c r="AA4444" i="19"/>
  <c r="AB4444" i="19"/>
  <c r="AC4444" i="19"/>
  <c r="X4445" i="19"/>
  <c r="Y4445" i="19"/>
  <c r="Z4445" i="19"/>
  <c r="AA4445" i="19"/>
  <c r="AB4445" i="19"/>
  <c r="AC4445" i="19"/>
  <c r="X4446" i="19"/>
  <c r="Y4446" i="19"/>
  <c r="Z4446" i="19"/>
  <c r="AA4446" i="19"/>
  <c r="AB4446" i="19"/>
  <c r="AC4446" i="19"/>
  <c r="X4425" i="19"/>
  <c r="Y4425" i="19"/>
  <c r="Z4425" i="19"/>
  <c r="AA4425" i="19"/>
  <c r="AB4425" i="19"/>
  <c r="AC4425" i="19"/>
  <c r="X4426" i="19"/>
  <c r="Y4426" i="19"/>
  <c r="Z4426" i="19"/>
  <c r="AA4426" i="19"/>
  <c r="AB4426" i="19"/>
  <c r="AC4426" i="19"/>
  <c r="X4427" i="19"/>
  <c r="Y4427" i="19"/>
  <c r="Z4427" i="19"/>
  <c r="AA4427" i="19"/>
  <c r="AB4427" i="19"/>
  <c r="AC4427" i="19"/>
  <c r="X4428" i="19"/>
  <c r="Y4428" i="19"/>
  <c r="Z4428" i="19"/>
  <c r="AA4428" i="19"/>
  <c r="AB4428" i="19"/>
  <c r="AC4428" i="19"/>
  <c r="X4429" i="19"/>
  <c r="Y4429" i="19"/>
  <c r="Z4429" i="19"/>
  <c r="AA4429" i="19"/>
  <c r="AB4429" i="19"/>
  <c r="AC4429" i="19"/>
  <c r="X4430" i="19"/>
  <c r="Y4430" i="19"/>
  <c r="Z4430" i="19"/>
  <c r="AA4430" i="19"/>
  <c r="AB4430" i="19"/>
  <c r="AC4430" i="19"/>
  <c r="X4431" i="19"/>
  <c r="Y4431" i="19"/>
  <c r="Z4431" i="19"/>
  <c r="AA4431" i="19"/>
  <c r="AB4431" i="19"/>
  <c r="AC4431" i="19"/>
  <c r="X4432" i="19"/>
  <c r="Y4432" i="19"/>
  <c r="Z4432" i="19"/>
  <c r="AA4432" i="19"/>
  <c r="AB4432" i="19"/>
  <c r="AC4432" i="19"/>
  <c r="X4433" i="19"/>
  <c r="Y4433" i="19"/>
  <c r="Z4433" i="19"/>
  <c r="AA4433" i="19"/>
  <c r="AB4433" i="19"/>
  <c r="AC4433" i="19"/>
  <c r="X4434" i="19"/>
  <c r="Y4434" i="19"/>
  <c r="Z4434" i="19"/>
  <c r="AA4434" i="19"/>
  <c r="AB4434" i="19"/>
  <c r="AC4434" i="19"/>
  <c r="X4435" i="19"/>
  <c r="Y4435" i="19"/>
  <c r="Z4435" i="19"/>
  <c r="AA4435" i="19"/>
  <c r="AB4435" i="19"/>
  <c r="AC4435" i="19"/>
  <c r="X4403" i="19"/>
  <c r="Y4403" i="19"/>
  <c r="Z4403" i="19"/>
  <c r="AA4403" i="19"/>
  <c r="AB4403" i="19"/>
  <c r="AC4403" i="19"/>
  <c r="X4404" i="19"/>
  <c r="Y4404" i="19"/>
  <c r="Z4404" i="19"/>
  <c r="AA4404" i="19"/>
  <c r="AB4404" i="19"/>
  <c r="AC4404" i="19"/>
  <c r="X4405" i="19"/>
  <c r="Y4405" i="19"/>
  <c r="Z4405" i="19"/>
  <c r="AA4405" i="19"/>
  <c r="AB4405" i="19"/>
  <c r="AC4405" i="19"/>
  <c r="X4406" i="19"/>
  <c r="Y4406" i="19"/>
  <c r="Z4406" i="19"/>
  <c r="AA4406" i="19"/>
  <c r="AB4406" i="19"/>
  <c r="AC4406" i="19"/>
  <c r="X4407" i="19"/>
  <c r="Y4407" i="19"/>
  <c r="Z4407" i="19"/>
  <c r="AA4407" i="19"/>
  <c r="AB4407" i="19"/>
  <c r="AC4407" i="19"/>
  <c r="X4408" i="19"/>
  <c r="Y4408" i="19"/>
  <c r="Z4408" i="19"/>
  <c r="AA4408" i="19"/>
  <c r="AB4408" i="19"/>
  <c r="AC4408" i="19"/>
  <c r="X4409" i="19"/>
  <c r="Y4409" i="19"/>
  <c r="Z4409" i="19"/>
  <c r="AA4409" i="19"/>
  <c r="AB4409" i="19"/>
  <c r="AC4409" i="19"/>
  <c r="X4410" i="19"/>
  <c r="Y4410" i="19"/>
  <c r="Z4410" i="19"/>
  <c r="AA4410" i="19"/>
  <c r="AB4410" i="19"/>
  <c r="AC4410" i="19"/>
  <c r="X4411" i="19"/>
  <c r="Y4411" i="19"/>
  <c r="Z4411" i="19"/>
  <c r="AA4411" i="19"/>
  <c r="AB4411" i="19"/>
  <c r="AC4411" i="19"/>
  <c r="X4412" i="19"/>
  <c r="Y4412" i="19"/>
  <c r="Z4412" i="19"/>
  <c r="AA4412" i="19"/>
  <c r="AB4412" i="19"/>
  <c r="AC4412" i="19"/>
  <c r="X4413" i="19"/>
  <c r="Y4413" i="19"/>
  <c r="Z4413" i="19"/>
  <c r="AA4413" i="19"/>
  <c r="AB4413" i="19"/>
  <c r="AC4413" i="19"/>
  <c r="X4414" i="19"/>
  <c r="Y4414" i="19"/>
  <c r="Z4414" i="19"/>
  <c r="AA4414" i="19"/>
  <c r="AB4414" i="19"/>
  <c r="AC4414" i="19"/>
  <c r="X4415" i="19"/>
  <c r="Y4415" i="19"/>
  <c r="Z4415" i="19"/>
  <c r="AA4415" i="19"/>
  <c r="AB4415" i="19"/>
  <c r="AC4415" i="19"/>
  <c r="X4416" i="19"/>
  <c r="Y4416" i="19"/>
  <c r="Z4416" i="19"/>
  <c r="AA4416" i="19"/>
  <c r="AB4416" i="19"/>
  <c r="AC4416" i="19"/>
  <c r="X4417" i="19"/>
  <c r="Y4417" i="19"/>
  <c r="Z4417" i="19"/>
  <c r="AA4417" i="19"/>
  <c r="AB4417" i="19"/>
  <c r="AC4417" i="19"/>
  <c r="X4418" i="19"/>
  <c r="Y4418" i="19"/>
  <c r="Z4418" i="19"/>
  <c r="AA4418" i="19"/>
  <c r="AB4418" i="19"/>
  <c r="AC4418" i="19"/>
  <c r="X4419" i="19"/>
  <c r="Y4419" i="19"/>
  <c r="Z4419" i="19"/>
  <c r="AA4419" i="19"/>
  <c r="AB4419" i="19"/>
  <c r="AC4419" i="19"/>
  <c r="X4420" i="19"/>
  <c r="Y4420" i="19"/>
  <c r="Z4420" i="19"/>
  <c r="AA4420" i="19"/>
  <c r="AB4420" i="19"/>
  <c r="AC4420" i="19"/>
  <c r="X4421" i="19"/>
  <c r="Y4421" i="19"/>
  <c r="Z4421" i="19"/>
  <c r="AA4421" i="19"/>
  <c r="AB4421" i="19"/>
  <c r="AC4421" i="19"/>
  <c r="X4422" i="19"/>
  <c r="Y4422" i="19"/>
  <c r="Z4422" i="19"/>
  <c r="AA4422" i="19"/>
  <c r="AB4422" i="19"/>
  <c r="AC4422" i="19"/>
  <c r="X4423" i="19"/>
  <c r="Y4423" i="19"/>
  <c r="Z4423" i="19"/>
  <c r="AA4423" i="19"/>
  <c r="AB4423" i="19"/>
  <c r="AC4423" i="19"/>
  <c r="X4424" i="19"/>
  <c r="Y4424" i="19"/>
  <c r="Z4424" i="19"/>
  <c r="AA4424" i="19"/>
  <c r="AB4424" i="19"/>
  <c r="AC4424" i="19"/>
  <c r="X4392" i="19"/>
  <c r="Y4392" i="19"/>
  <c r="Z4392" i="19"/>
  <c r="AA4392" i="19"/>
  <c r="AB4392" i="19"/>
  <c r="AC4392" i="19"/>
  <c r="X4393" i="19"/>
  <c r="Y4393" i="19"/>
  <c r="Z4393" i="19"/>
  <c r="AA4393" i="19"/>
  <c r="AB4393" i="19"/>
  <c r="AC4393" i="19"/>
  <c r="X4394" i="19"/>
  <c r="Y4394" i="19"/>
  <c r="Z4394" i="19"/>
  <c r="AA4394" i="19"/>
  <c r="AB4394" i="19"/>
  <c r="AC4394" i="19"/>
  <c r="X4395" i="19"/>
  <c r="Y4395" i="19"/>
  <c r="Z4395" i="19"/>
  <c r="AA4395" i="19"/>
  <c r="AB4395" i="19"/>
  <c r="AC4395" i="19"/>
  <c r="X4396" i="19"/>
  <c r="Y4396" i="19"/>
  <c r="Z4396" i="19"/>
  <c r="AA4396" i="19"/>
  <c r="AB4396" i="19"/>
  <c r="AC4396" i="19"/>
  <c r="X4397" i="19"/>
  <c r="Y4397" i="19"/>
  <c r="Z4397" i="19"/>
  <c r="AA4397" i="19"/>
  <c r="AB4397" i="19"/>
  <c r="AC4397" i="19"/>
  <c r="X4398" i="19"/>
  <c r="Y4398" i="19"/>
  <c r="Z4398" i="19"/>
  <c r="AA4398" i="19"/>
  <c r="AB4398" i="19"/>
  <c r="AC4398" i="19"/>
  <c r="X4399" i="19"/>
  <c r="Y4399" i="19"/>
  <c r="Z4399" i="19"/>
  <c r="AA4399" i="19"/>
  <c r="AB4399" i="19"/>
  <c r="AC4399" i="19"/>
  <c r="X4400" i="19"/>
  <c r="Y4400" i="19"/>
  <c r="Z4400" i="19"/>
  <c r="AA4400" i="19"/>
  <c r="AB4400" i="19"/>
  <c r="AC4400" i="19"/>
  <c r="X4401" i="19"/>
  <c r="Y4401" i="19"/>
  <c r="Z4401" i="19"/>
  <c r="AA4401" i="19"/>
  <c r="AB4401" i="19"/>
  <c r="AC4401" i="19"/>
  <c r="X4402" i="19"/>
  <c r="Y4402" i="19"/>
  <c r="Z4402" i="19"/>
  <c r="AA4402" i="19"/>
  <c r="AB4402" i="19"/>
  <c r="AC4402" i="19"/>
  <c r="X4381" i="19"/>
  <c r="Y4381" i="19"/>
  <c r="Z4381" i="19"/>
  <c r="AA4381" i="19"/>
  <c r="AB4381" i="19"/>
  <c r="AC4381" i="19"/>
  <c r="X4382" i="19"/>
  <c r="Y4382" i="19"/>
  <c r="Z4382" i="19"/>
  <c r="AA4382" i="19"/>
  <c r="AB4382" i="19"/>
  <c r="AC4382" i="19"/>
  <c r="X4383" i="19"/>
  <c r="Y4383" i="19"/>
  <c r="Z4383" i="19"/>
  <c r="AA4383" i="19"/>
  <c r="AB4383" i="19"/>
  <c r="AC4383" i="19"/>
  <c r="X4384" i="19"/>
  <c r="Y4384" i="19"/>
  <c r="Z4384" i="19"/>
  <c r="AA4384" i="19"/>
  <c r="AB4384" i="19"/>
  <c r="AC4384" i="19"/>
  <c r="X4385" i="19"/>
  <c r="Y4385" i="19"/>
  <c r="Z4385" i="19"/>
  <c r="AA4385" i="19"/>
  <c r="AB4385" i="19"/>
  <c r="AC4385" i="19"/>
  <c r="X4386" i="19"/>
  <c r="Y4386" i="19"/>
  <c r="Z4386" i="19"/>
  <c r="AA4386" i="19"/>
  <c r="AB4386" i="19"/>
  <c r="AC4386" i="19"/>
  <c r="X4387" i="19"/>
  <c r="Y4387" i="19"/>
  <c r="Z4387" i="19"/>
  <c r="AA4387" i="19"/>
  <c r="AB4387" i="19"/>
  <c r="AC4387" i="19"/>
  <c r="X4388" i="19"/>
  <c r="Y4388" i="19"/>
  <c r="Z4388" i="19"/>
  <c r="AA4388" i="19"/>
  <c r="AB4388" i="19"/>
  <c r="AC4388" i="19"/>
  <c r="X4389" i="19"/>
  <c r="Y4389" i="19"/>
  <c r="Z4389" i="19"/>
  <c r="AA4389" i="19"/>
  <c r="AB4389" i="19"/>
  <c r="AC4389" i="19"/>
  <c r="X4390" i="19"/>
  <c r="Y4390" i="19"/>
  <c r="Z4390" i="19"/>
  <c r="AA4390" i="19"/>
  <c r="AB4390" i="19"/>
  <c r="AC4390" i="19"/>
  <c r="X4391" i="19"/>
  <c r="Y4391" i="19"/>
  <c r="Z4391" i="19"/>
  <c r="AA4391" i="19"/>
  <c r="AB4391" i="19"/>
  <c r="AC4391" i="19"/>
  <c r="X4370" i="19"/>
  <c r="Y4370" i="19"/>
  <c r="Z4370" i="19"/>
  <c r="AA4370" i="19"/>
  <c r="AB4370" i="19"/>
  <c r="AC4370" i="19"/>
  <c r="X4371" i="19"/>
  <c r="Y4371" i="19"/>
  <c r="Z4371" i="19"/>
  <c r="AA4371" i="19"/>
  <c r="AB4371" i="19"/>
  <c r="AC4371" i="19"/>
  <c r="X4372" i="19"/>
  <c r="Y4372" i="19"/>
  <c r="Z4372" i="19"/>
  <c r="AA4372" i="19"/>
  <c r="AB4372" i="19"/>
  <c r="AC4372" i="19"/>
  <c r="X4373" i="19"/>
  <c r="Y4373" i="19"/>
  <c r="Z4373" i="19"/>
  <c r="AA4373" i="19"/>
  <c r="AB4373" i="19"/>
  <c r="AC4373" i="19"/>
  <c r="X4374" i="19"/>
  <c r="Y4374" i="19"/>
  <c r="Z4374" i="19"/>
  <c r="AA4374" i="19"/>
  <c r="AB4374" i="19"/>
  <c r="AC4374" i="19"/>
  <c r="X4375" i="19"/>
  <c r="Y4375" i="19"/>
  <c r="Z4375" i="19"/>
  <c r="AA4375" i="19"/>
  <c r="AB4375" i="19"/>
  <c r="AC4375" i="19"/>
  <c r="X4376" i="19"/>
  <c r="Y4376" i="19"/>
  <c r="Z4376" i="19"/>
  <c r="AA4376" i="19"/>
  <c r="AB4376" i="19"/>
  <c r="AC4376" i="19"/>
  <c r="X4377" i="19"/>
  <c r="Y4377" i="19"/>
  <c r="Z4377" i="19"/>
  <c r="AA4377" i="19"/>
  <c r="AB4377" i="19"/>
  <c r="AC4377" i="19"/>
  <c r="X4378" i="19"/>
  <c r="Y4378" i="19"/>
  <c r="Z4378" i="19"/>
  <c r="AA4378" i="19"/>
  <c r="AB4378" i="19"/>
  <c r="AC4378" i="19"/>
  <c r="X4379" i="19"/>
  <c r="Y4379" i="19"/>
  <c r="Z4379" i="19"/>
  <c r="AA4379" i="19"/>
  <c r="AB4379" i="19"/>
  <c r="AC4379" i="19"/>
  <c r="X4380" i="19"/>
  <c r="Y4380" i="19"/>
  <c r="Z4380" i="19"/>
  <c r="AA4380" i="19"/>
  <c r="AB4380" i="19"/>
  <c r="AC4380" i="19"/>
  <c r="X4359" i="19"/>
  <c r="Y4359" i="19"/>
  <c r="Z4359" i="19"/>
  <c r="AA4359" i="19"/>
  <c r="AB4359" i="19"/>
  <c r="AC4359" i="19"/>
  <c r="X4360" i="19"/>
  <c r="Y4360" i="19"/>
  <c r="Z4360" i="19"/>
  <c r="AA4360" i="19"/>
  <c r="AB4360" i="19"/>
  <c r="AC4360" i="19"/>
  <c r="X4361" i="19"/>
  <c r="Y4361" i="19"/>
  <c r="Z4361" i="19"/>
  <c r="AA4361" i="19"/>
  <c r="AB4361" i="19"/>
  <c r="AC4361" i="19"/>
  <c r="X4362" i="19"/>
  <c r="Y4362" i="19"/>
  <c r="Z4362" i="19"/>
  <c r="AA4362" i="19"/>
  <c r="AB4362" i="19"/>
  <c r="AC4362" i="19"/>
  <c r="X4363" i="19"/>
  <c r="Y4363" i="19"/>
  <c r="Z4363" i="19"/>
  <c r="AA4363" i="19"/>
  <c r="AB4363" i="19"/>
  <c r="AC4363" i="19"/>
  <c r="X4364" i="19"/>
  <c r="Y4364" i="19"/>
  <c r="Z4364" i="19"/>
  <c r="AA4364" i="19"/>
  <c r="AB4364" i="19"/>
  <c r="AC4364" i="19"/>
  <c r="X4365" i="19"/>
  <c r="Y4365" i="19"/>
  <c r="Z4365" i="19"/>
  <c r="AA4365" i="19"/>
  <c r="AB4365" i="19"/>
  <c r="AC4365" i="19"/>
  <c r="X4366" i="19"/>
  <c r="Y4366" i="19"/>
  <c r="Z4366" i="19"/>
  <c r="AA4366" i="19"/>
  <c r="AB4366" i="19"/>
  <c r="AC4366" i="19"/>
  <c r="X4367" i="19"/>
  <c r="Y4367" i="19"/>
  <c r="Z4367" i="19"/>
  <c r="AA4367" i="19"/>
  <c r="AB4367" i="19"/>
  <c r="AC4367" i="19"/>
  <c r="X4368" i="19"/>
  <c r="Y4368" i="19"/>
  <c r="Z4368" i="19"/>
  <c r="AA4368" i="19"/>
  <c r="AB4368" i="19"/>
  <c r="AC4368" i="19"/>
  <c r="X4369" i="19"/>
  <c r="Y4369" i="19"/>
  <c r="Z4369" i="19"/>
  <c r="AA4369" i="19"/>
  <c r="AB4369" i="19"/>
  <c r="AC4369" i="19"/>
  <c r="X4348" i="19"/>
  <c r="Y4348" i="19"/>
  <c r="Z4348" i="19"/>
  <c r="AA4348" i="19"/>
  <c r="AB4348" i="19"/>
  <c r="AC4348" i="19"/>
  <c r="X4349" i="19"/>
  <c r="Y4349" i="19"/>
  <c r="Z4349" i="19"/>
  <c r="AA4349" i="19"/>
  <c r="AB4349" i="19"/>
  <c r="AC4349" i="19"/>
  <c r="X4350" i="19"/>
  <c r="Y4350" i="19"/>
  <c r="Z4350" i="19"/>
  <c r="AA4350" i="19"/>
  <c r="AB4350" i="19"/>
  <c r="AC4350" i="19"/>
  <c r="X4351" i="19"/>
  <c r="Y4351" i="19"/>
  <c r="Z4351" i="19"/>
  <c r="AA4351" i="19"/>
  <c r="AB4351" i="19"/>
  <c r="AC4351" i="19"/>
  <c r="X4352" i="19"/>
  <c r="Y4352" i="19"/>
  <c r="Z4352" i="19"/>
  <c r="AA4352" i="19"/>
  <c r="AB4352" i="19"/>
  <c r="AC4352" i="19"/>
  <c r="X4353" i="19"/>
  <c r="Y4353" i="19"/>
  <c r="Z4353" i="19"/>
  <c r="AA4353" i="19"/>
  <c r="AB4353" i="19"/>
  <c r="AC4353" i="19"/>
  <c r="X4354" i="19"/>
  <c r="Y4354" i="19"/>
  <c r="Z4354" i="19"/>
  <c r="AA4354" i="19"/>
  <c r="AB4354" i="19"/>
  <c r="AC4354" i="19"/>
  <c r="X4355" i="19"/>
  <c r="Y4355" i="19"/>
  <c r="Z4355" i="19"/>
  <c r="AA4355" i="19"/>
  <c r="AB4355" i="19"/>
  <c r="AC4355" i="19"/>
  <c r="X4356" i="19"/>
  <c r="Y4356" i="19"/>
  <c r="Z4356" i="19"/>
  <c r="AA4356" i="19"/>
  <c r="AB4356" i="19"/>
  <c r="AC4356" i="19"/>
  <c r="X4357" i="19"/>
  <c r="Y4357" i="19"/>
  <c r="Z4357" i="19"/>
  <c r="AA4357" i="19"/>
  <c r="AB4357" i="19"/>
  <c r="AC4357" i="19"/>
  <c r="X4358" i="19"/>
  <c r="Y4358" i="19"/>
  <c r="Z4358" i="19"/>
  <c r="AA4358" i="19"/>
  <c r="AB4358" i="19"/>
  <c r="AC4358" i="19"/>
  <c r="X4336" i="19"/>
  <c r="Y4336" i="19"/>
  <c r="Z4336" i="19"/>
  <c r="AA4336" i="19"/>
  <c r="AB4336" i="19"/>
  <c r="AC4336" i="19"/>
  <c r="X4337" i="19"/>
  <c r="Y4337" i="19"/>
  <c r="Z4337" i="19"/>
  <c r="AA4337" i="19"/>
  <c r="AB4337" i="19"/>
  <c r="AC4337" i="19"/>
  <c r="X4338" i="19"/>
  <c r="Y4338" i="19"/>
  <c r="Z4338" i="19"/>
  <c r="AA4338" i="19"/>
  <c r="AB4338" i="19"/>
  <c r="AC4338" i="19"/>
  <c r="X4339" i="19"/>
  <c r="Y4339" i="19"/>
  <c r="Z4339" i="19"/>
  <c r="AA4339" i="19"/>
  <c r="AB4339" i="19"/>
  <c r="AC4339" i="19"/>
  <c r="X4340" i="19"/>
  <c r="Y4340" i="19"/>
  <c r="Z4340" i="19"/>
  <c r="AA4340" i="19"/>
  <c r="AB4340" i="19"/>
  <c r="AC4340" i="19"/>
  <c r="X4341" i="19"/>
  <c r="Y4341" i="19"/>
  <c r="Z4341" i="19"/>
  <c r="AA4341" i="19"/>
  <c r="AB4341" i="19"/>
  <c r="AC4341" i="19"/>
  <c r="X4342" i="19"/>
  <c r="Y4342" i="19"/>
  <c r="Z4342" i="19"/>
  <c r="AA4342" i="19"/>
  <c r="AB4342" i="19"/>
  <c r="AC4342" i="19"/>
  <c r="X4343" i="19"/>
  <c r="Y4343" i="19"/>
  <c r="Z4343" i="19"/>
  <c r="AA4343" i="19"/>
  <c r="AB4343" i="19"/>
  <c r="AC4343" i="19"/>
  <c r="X4344" i="19"/>
  <c r="Y4344" i="19"/>
  <c r="Z4344" i="19"/>
  <c r="AA4344" i="19"/>
  <c r="AB4344" i="19"/>
  <c r="AC4344" i="19"/>
  <c r="X4345" i="19"/>
  <c r="Y4345" i="19"/>
  <c r="Z4345" i="19"/>
  <c r="AA4345" i="19"/>
  <c r="AB4345" i="19"/>
  <c r="AC4345" i="19"/>
  <c r="X4346" i="19"/>
  <c r="Y4346" i="19"/>
  <c r="Z4346" i="19"/>
  <c r="AA4346" i="19"/>
  <c r="AB4346" i="19"/>
  <c r="AC4346" i="19"/>
  <c r="X4347" i="19"/>
  <c r="Y4347" i="19"/>
  <c r="Z4347" i="19"/>
  <c r="AA4347" i="19"/>
  <c r="AB4347" i="19"/>
  <c r="AC4347" i="19"/>
  <c r="X4281" i="19"/>
  <c r="Y4281" i="19"/>
  <c r="Z4281" i="19"/>
  <c r="AA4281" i="19"/>
  <c r="AB4281" i="19"/>
  <c r="AC4281" i="19"/>
  <c r="X4282" i="19"/>
  <c r="Y4282" i="19"/>
  <c r="Z4282" i="19"/>
  <c r="AA4282" i="19"/>
  <c r="AB4282" i="19"/>
  <c r="AC4282" i="19"/>
  <c r="X4283" i="19"/>
  <c r="Y4283" i="19"/>
  <c r="Z4283" i="19"/>
  <c r="AA4283" i="19"/>
  <c r="AB4283" i="19"/>
  <c r="AC4283" i="19"/>
  <c r="X4284" i="19"/>
  <c r="Y4284" i="19"/>
  <c r="Z4284" i="19"/>
  <c r="AA4284" i="19"/>
  <c r="AB4284" i="19"/>
  <c r="AC4284" i="19"/>
  <c r="X4285" i="19"/>
  <c r="Y4285" i="19"/>
  <c r="Z4285" i="19"/>
  <c r="AA4285" i="19"/>
  <c r="AB4285" i="19"/>
  <c r="AC4285" i="19"/>
  <c r="X4286" i="19"/>
  <c r="Y4286" i="19"/>
  <c r="Z4286" i="19"/>
  <c r="AA4286" i="19"/>
  <c r="AB4286" i="19"/>
  <c r="AC4286" i="19"/>
  <c r="X4287" i="19"/>
  <c r="Y4287" i="19"/>
  <c r="Z4287" i="19"/>
  <c r="AA4287" i="19"/>
  <c r="AB4287" i="19"/>
  <c r="AC4287" i="19"/>
  <c r="X4288" i="19"/>
  <c r="Y4288" i="19"/>
  <c r="Z4288" i="19"/>
  <c r="AA4288" i="19"/>
  <c r="AB4288" i="19"/>
  <c r="AC4288" i="19"/>
  <c r="X4289" i="19"/>
  <c r="Y4289" i="19"/>
  <c r="Z4289" i="19"/>
  <c r="AA4289" i="19"/>
  <c r="AB4289" i="19"/>
  <c r="AC4289" i="19"/>
  <c r="X4290" i="19"/>
  <c r="Y4290" i="19"/>
  <c r="Z4290" i="19"/>
  <c r="AA4290" i="19"/>
  <c r="AB4290" i="19"/>
  <c r="AC4290" i="19"/>
  <c r="X4291" i="19"/>
  <c r="Y4291" i="19"/>
  <c r="Z4291" i="19"/>
  <c r="AA4291" i="19"/>
  <c r="AB4291" i="19"/>
  <c r="AC4291" i="19"/>
  <c r="X4292" i="19"/>
  <c r="Y4292" i="19"/>
  <c r="Z4292" i="19"/>
  <c r="AA4292" i="19"/>
  <c r="AB4292" i="19"/>
  <c r="AC4292" i="19"/>
  <c r="X4293" i="19"/>
  <c r="Y4293" i="19"/>
  <c r="Z4293" i="19"/>
  <c r="AA4293" i="19"/>
  <c r="AB4293" i="19"/>
  <c r="AC4293" i="19"/>
  <c r="X4294" i="19"/>
  <c r="Y4294" i="19"/>
  <c r="Z4294" i="19"/>
  <c r="AA4294" i="19"/>
  <c r="AB4294" i="19"/>
  <c r="AC4294" i="19"/>
  <c r="X4295" i="19"/>
  <c r="Y4295" i="19"/>
  <c r="Z4295" i="19"/>
  <c r="AA4295" i="19"/>
  <c r="AB4295" i="19"/>
  <c r="AC4295" i="19"/>
  <c r="X4296" i="19"/>
  <c r="Y4296" i="19"/>
  <c r="Z4296" i="19"/>
  <c r="AA4296" i="19"/>
  <c r="AB4296" i="19"/>
  <c r="AC4296" i="19"/>
  <c r="X4259" i="19"/>
  <c r="Y4259" i="19"/>
  <c r="Z4259" i="19"/>
  <c r="AA4259" i="19"/>
  <c r="AB4259" i="19"/>
  <c r="AC4259" i="19"/>
  <c r="X4260" i="19"/>
  <c r="Y4260" i="19"/>
  <c r="Z4260" i="19"/>
  <c r="AA4260" i="19"/>
  <c r="AB4260" i="19"/>
  <c r="AC4260" i="19"/>
  <c r="X4261" i="19"/>
  <c r="Y4261" i="19"/>
  <c r="Z4261" i="19"/>
  <c r="AA4261" i="19"/>
  <c r="AB4261" i="19"/>
  <c r="AC4261" i="19"/>
  <c r="X4262" i="19"/>
  <c r="Y4262" i="19"/>
  <c r="Z4262" i="19"/>
  <c r="AA4262" i="19"/>
  <c r="AB4262" i="19"/>
  <c r="AC4262" i="19"/>
  <c r="X4263" i="19"/>
  <c r="Y4263" i="19"/>
  <c r="Z4263" i="19"/>
  <c r="AA4263" i="19"/>
  <c r="AB4263" i="19"/>
  <c r="AC4263" i="19"/>
  <c r="X4264" i="19"/>
  <c r="Y4264" i="19"/>
  <c r="Z4264" i="19"/>
  <c r="AA4264" i="19"/>
  <c r="AB4264" i="19"/>
  <c r="AC4264" i="19"/>
  <c r="X4265" i="19"/>
  <c r="Y4265" i="19"/>
  <c r="Z4265" i="19"/>
  <c r="AA4265" i="19"/>
  <c r="AB4265" i="19"/>
  <c r="AC4265" i="19"/>
  <c r="X4266" i="19"/>
  <c r="Y4266" i="19"/>
  <c r="Z4266" i="19"/>
  <c r="AA4266" i="19"/>
  <c r="AB4266" i="19"/>
  <c r="AC4266" i="19"/>
  <c r="X4267" i="19"/>
  <c r="Y4267" i="19"/>
  <c r="Z4267" i="19"/>
  <c r="AA4267" i="19"/>
  <c r="AB4267" i="19"/>
  <c r="AC4267" i="19"/>
  <c r="X4268" i="19"/>
  <c r="Y4268" i="19"/>
  <c r="Z4268" i="19"/>
  <c r="AA4268" i="19"/>
  <c r="AB4268" i="19"/>
  <c r="AC4268" i="19"/>
  <c r="X4269" i="19"/>
  <c r="Y4269" i="19"/>
  <c r="Z4269" i="19"/>
  <c r="AA4269" i="19"/>
  <c r="AB4269" i="19"/>
  <c r="AC4269" i="19"/>
  <c r="X4270" i="19"/>
  <c r="Y4270" i="19"/>
  <c r="Z4270" i="19"/>
  <c r="AA4270" i="19"/>
  <c r="AB4270" i="19"/>
  <c r="AC4270" i="19"/>
  <c r="X4271" i="19"/>
  <c r="Y4271" i="19"/>
  <c r="Z4271" i="19"/>
  <c r="AA4271" i="19"/>
  <c r="AB4271" i="19"/>
  <c r="AC4271" i="19"/>
  <c r="X4272" i="19"/>
  <c r="Y4272" i="19"/>
  <c r="Z4272" i="19"/>
  <c r="AA4272" i="19"/>
  <c r="AB4272" i="19"/>
  <c r="AC4272" i="19"/>
  <c r="X4273" i="19"/>
  <c r="Y4273" i="19"/>
  <c r="Z4273" i="19"/>
  <c r="AA4273" i="19"/>
  <c r="AB4273" i="19"/>
  <c r="AC4273" i="19"/>
  <c r="X4274" i="19"/>
  <c r="Y4274" i="19"/>
  <c r="Z4274" i="19"/>
  <c r="AA4274" i="19"/>
  <c r="AB4274" i="19"/>
  <c r="AC4274" i="19"/>
  <c r="X4275" i="19"/>
  <c r="Y4275" i="19"/>
  <c r="Z4275" i="19"/>
  <c r="AA4275" i="19"/>
  <c r="AB4275" i="19"/>
  <c r="AC4275" i="19"/>
  <c r="X4276" i="19"/>
  <c r="Y4276" i="19"/>
  <c r="Z4276" i="19"/>
  <c r="AA4276" i="19"/>
  <c r="AB4276" i="19"/>
  <c r="AC4276" i="19"/>
  <c r="X4277" i="19"/>
  <c r="Y4277" i="19"/>
  <c r="Z4277" i="19"/>
  <c r="AA4277" i="19"/>
  <c r="AB4277" i="19"/>
  <c r="AC4277" i="19"/>
  <c r="X4278" i="19"/>
  <c r="Y4278" i="19"/>
  <c r="Z4278" i="19"/>
  <c r="AA4278" i="19"/>
  <c r="AB4278" i="19"/>
  <c r="AC4278" i="19"/>
  <c r="X4279" i="19"/>
  <c r="Y4279" i="19"/>
  <c r="Z4279" i="19"/>
  <c r="AA4279" i="19"/>
  <c r="AB4279" i="19"/>
  <c r="AC4279" i="19"/>
  <c r="X4280" i="19"/>
  <c r="Y4280" i="19"/>
  <c r="Z4280" i="19"/>
  <c r="AA4280" i="19"/>
  <c r="AB4280" i="19"/>
  <c r="AC4280" i="19"/>
  <c r="X4247" i="19"/>
  <c r="Y4247" i="19"/>
  <c r="Z4247" i="19"/>
  <c r="AA4247" i="19"/>
  <c r="AB4247" i="19"/>
  <c r="AC4247" i="19"/>
  <c r="X4248" i="19"/>
  <c r="Y4248" i="19"/>
  <c r="Z4248" i="19"/>
  <c r="AA4248" i="19"/>
  <c r="AB4248" i="19"/>
  <c r="AC4248" i="19"/>
  <c r="X4249" i="19"/>
  <c r="Y4249" i="19"/>
  <c r="Z4249" i="19"/>
  <c r="AA4249" i="19"/>
  <c r="AB4249" i="19"/>
  <c r="AC4249" i="19"/>
  <c r="X4250" i="19"/>
  <c r="Y4250" i="19"/>
  <c r="Z4250" i="19"/>
  <c r="AA4250" i="19"/>
  <c r="AB4250" i="19"/>
  <c r="AC4250" i="19"/>
  <c r="X4251" i="19"/>
  <c r="Y4251" i="19"/>
  <c r="Z4251" i="19"/>
  <c r="AA4251" i="19"/>
  <c r="AB4251" i="19"/>
  <c r="AC4251" i="19"/>
  <c r="X4252" i="19"/>
  <c r="Y4252" i="19"/>
  <c r="Z4252" i="19"/>
  <c r="AA4252" i="19"/>
  <c r="AB4252" i="19"/>
  <c r="AC4252" i="19"/>
  <c r="X4253" i="19"/>
  <c r="Y4253" i="19"/>
  <c r="Z4253" i="19"/>
  <c r="AA4253" i="19"/>
  <c r="AB4253" i="19"/>
  <c r="AC4253" i="19"/>
  <c r="X4254" i="19"/>
  <c r="Y4254" i="19"/>
  <c r="Z4254" i="19"/>
  <c r="AA4254" i="19"/>
  <c r="AB4254" i="19"/>
  <c r="AC4254" i="19"/>
  <c r="X4255" i="19"/>
  <c r="Y4255" i="19"/>
  <c r="Z4255" i="19"/>
  <c r="AA4255" i="19"/>
  <c r="AB4255" i="19"/>
  <c r="AC4255" i="19"/>
  <c r="X4256" i="19"/>
  <c r="Y4256" i="19"/>
  <c r="Z4256" i="19"/>
  <c r="AA4256" i="19"/>
  <c r="AB4256" i="19"/>
  <c r="AC4256" i="19"/>
  <c r="X4257" i="19"/>
  <c r="Y4257" i="19"/>
  <c r="Z4257" i="19"/>
  <c r="AA4257" i="19"/>
  <c r="AB4257" i="19"/>
  <c r="AC4257" i="19"/>
  <c r="X4258" i="19"/>
  <c r="Y4258" i="19"/>
  <c r="Z4258" i="19"/>
  <c r="AA4258" i="19"/>
  <c r="AB4258" i="19"/>
  <c r="AC4258" i="19"/>
  <c r="X4237" i="19"/>
  <c r="Y4237" i="19"/>
  <c r="Z4237" i="19"/>
  <c r="AA4237" i="19"/>
  <c r="AB4237" i="19"/>
  <c r="AC4237" i="19"/>
  <c r="X4238" i="19"/>
  <c r="Y4238" i="19"/>
  <c r="Z4238" i="19"/>
  <c r="AA4238" i="19"/>
  <c r="AB4238" i="19"/>
  <c r="AC4238" i="19"/>
  <c r="X4239" i="19"/>
  <c r="Y4239" i="19"/>
  <c r="Z4239" i="19"/>
  <c r="AA4239" i="19"/>
  <c r="AB4239" i="19"/>
  <c r="AC4239" i="19"/>
  <c r="X4240" i="19"/>
  <c r="Y4240" i="19"/>
  <c r="Z4240" i="19"/>
  <c r="AA4240" i="19"/>
  <c r="AB4240" i="19"/>
  <c r="AC4240" i="19"/>
  <c r="X4241" i="19"/>
  <c r="Y4241" i="19"/>
  <c r="Z4241" i="19"/>
  <c r="AA4241" i="19"/>
  <c r="AB4241" i="19"/>
  <c r="AC4241" i="19"/>
  <c r="X4242" i="19"/>
  <c r="Y4242" i="19"/>
  <c r="Z4242" i="19"/>
  <c r="AA4242" i="19"/>
  <c r="AB4242" i="19"/>
  <c r="AC4242" i="19"/>
  <c r="X4243" i="19"/>
  <c r="Y4243" i="19"/>
  <c r="Z4243" i="19"/>
  <c r="AA4243" i="19"/>
  <c r="AB4243" i="19"/>
  <c r="AC4243" i="19"/>
  <c r="X4244" i="19"/>
  <c r="Y4244" i="19"/>
  <c r="Z4244" i="19"/>
  <c r="AA4244" i="19"/>
  <c r="AB4244" i="19"/>
  <c r="AC4244" i="19"/>
  <c r="X4245" i="19"/>
  <c r="Y4245" i="19"/>
  <c r="Z4245" i="19"/>
  <c r="AA4245" i="19"/>
  <c r="AB4245" i="19"/>
  <c r="AC4245" i="19"/>
  <c r="X4246" i="19"/>
  <c r="Y4246" i="19"/>
  <c r="Z4246" i="19"/>
  <c r="AA4246" i="19"/>
  <c r="AB4246" i="19"/>
  <c r="AC4246" i="19"/>
  <c r="X4213" i="19"/>
  <c r="Y4213" i="19"/>
  <c r="Z4213" i="19"/>
  <c r="AA4213" i="19"/>
  <c r="AB4213" i="19"/>
  <c r="AC4213" i="19"/>
  <c r="X4214" i="19"/>
  <c r="Y4214" i="19"/>
  <c r="Z4214" i="19"/>
  <c r="AA4214" i="19"/>
  <c r="AB4214" i="19"/>
  <c r="AC4214" i="19"/>
  <c r="X4215" i="19"/>
  <c r="Y4215" i="19"/>
  <c r="Z4215" i="19"/>
  <c r="AA4215" i="19"/>
  <c r="AB4215" i="19"/>
  <c r="AC4215" i="19"/>
  <c r="X4216" i="19"/>
  <c r="Y4216" i="19"/>
  <c r="Z4216" i="19"/>
  <c r="AA4216" i="19"/>
  <c r="AB4216" i="19"/>
  <c r="AC4216" i="19"/>
  <c r="X4217" i="19"/>
  <c r="Y4217" i="19"/>
  <c r="Z4217" i="19"/>
  <c r="AA4217" i="19"/>
  <c r="AB4217" i="19"/>
  <c r="AC4217" i="19"/>
  <c r="X4218" i="19"/>
  <c r="Y4218" i="19"/>
  <c r="Z4218" i="19"/>
  <c r="AA4218" i="19"/>
  <c r="AB4218" i="19"/>
  <c r="AC4218" i="19"/>
  <c r="X4219" i="19"/>
  <c r="Y4219" i="19"/>
  <c r="Z4219" i="19"/>
  <c r="AA4219" i="19"/>
  <c r="AB4219" i="19"/>
  <c r="AC4219" i="19"/>
  <c r="X4220" i="19"/>
  <c r="Y4220" i="19"/>
  <c r="Z4220" i="19"/>
  <c r="AA4220" i="19"/>
  <c r="AB4220" i="19"/>
  <c r="AC4220" i="19"/>
  <c r="X4221" i="19"/>
  <c r="Y4221" i="19"/>
  <c r="Z4221" i="19"/>
  <c r="AA4221" i="19"/>
  <c r="AB4221" i="19"/>
  <c r="AC4221" i="19"/>
  <c r="X4222" i="19"/>
  <c r="Y4222" i="19"/>
  <c r="Z4222" i="19"/>
  <c r="AA4222" i="19"/>
  <c r="AB4222" i="19"/>
  <c r="AC4222" i="19"/>
  <c r="X4223" i="19"/>
  <c r="Y4223" i="19"/>
  <c r="Z4223" i="19"/>
  <c r="AA4223" i="19"/>
  <c r="AB4223" i="19"/>
  <c r="AC4223" i="19"/>
  <c r="X4224" i="19"/>
  <c r="Y4224" i="19"/>
  <c r="Z4224" i="19"/>
  <c r="AA4224" i="19"/>
  <c r="AB4224" i="19"/>
  <c r="AC4224" i="19"/>
  <c r="X4225" i="19"/>
  <c r="Y4225" i="19"/>
  <c r="Z4225" i="19"/>
  <c r="AA4225" i="19"/>
  <c r="AB4225" i="19"/>
  <c r="AC4225" i="19"/>
  <c r="X4226" i="19"/>
  <c r="Y4226" i="19"/>
  <c r="Z4226" i="19"/>
  <c r="AA4226" i="19"/>
  <c r="AB4226" i="19"/>
  <c r="AC4226" i="19"/>
  <c r="X4227" i="19"/>
  <c r="Y4227" i="19"/>
  <c r="Z4227" i="19"/>
  <c r="AA4227" i="19"/>
  <c r="AB4227" i="19"/>
  <c r="AC4227" i="19"/>
  <c r="X4228" i="19"/>
  <c r="Y4228" i="19"/>
  <c r="Z4228" i="19"/>
  <c r="AA4228" i="19"/>
  <c r="AB4228" i="19"/>
  <c r="AC4228" i="19"/>
  <c r="X4229" i="19"/>
  <c r="Y4229" i="19"/>
  <c r="Z4229" i="19"/>
  <c r="AA4229" i="19"/>
  <c r="AB4229" i="19"/>
  <c r="AC4229" i="19"/>
  <c r="X4230" i="19"/>
  <c r="Y4230" i="19"/>
  <c r="Z4230" i="19"/>
  <c r="AA4230" i="19"/>
  <c r="AB4230" i="19"/>
  <c r="AC4230" i="19"/>
  <c r="X4231" i="19"/>
  <c r="Y4231" i="19"/>
  <c r="Z4231" i="19"/>
  <c r="AA4231" i="19"/>
  <c r="AB4231" i="19"/>
  <c r="AC4231" i="19"/>
  <c r="X4232" i="19"/>
  <c r="Y4232" i="19"/>
  <c r="Z4232" i="19"/>
  <c r="AA4232" i="19"/>
  <c r="AB4232" i="19"/>
  <c r="AC4232" i="19"/>
  <c r="X4233" i="19"/>
  <c r="Y4233" i="19"/>
  <c r="Z4233" i="19"/>
  <c r="AA4233" i="19"/>
  <c r="AB4233" i="19"/>
  <c r="AC4233" i="19"/>
  <c r="X4234" i="19"/>
  <c r="Y4234" i="19"/>
  <c r="Z4234" i="19"/>
  <c r="AA4234" i="19"/>
  <c r="AB4234" i="19"/>
  <c r="AC4234" i="19"/>
  <c r="X4235" i="19"/>
  <c r="Y4235" i="19"/>
  <c r="Z4235" i="19"/>
  <c r="AA4235" i="19"/>
  <c r="AB4235" i="19"/>
  <c r="AC4235" i="19"/>
  <c r="X4236" i="19"/>
  <c r="Y4236" i="19"/>
  <c r="Z4236" i="19"/>
  <c r="AA4236" i="19"/>
  <c r="AB4236" i="19"/>
  <c r="AC4236" i="19"/>
  <c r="X4189" i="19"/>
  <c r="Y4189" i="19"/>
  <c r="Z4189" i="19"/>
  <c r="AA4189" i="19"/>
  <c r="AB4189" i="19"/>
  <c r="AC4189" i="19"/>
  <c r="X4190" i="19"/>
  <c r="Y4190" i="19"/>
  <c r="Z4190" i="19"/>
  <c r="AA4190" i="19"/>
  <c r="AB4190" i="19"/>
  <c r="AC4190" i="19"/>
  <c r="X4191" i="19"/>
  <c r="Y4191" i="19"/>
  <c r="Z4191" i="19"/>
  <c r="AA4191" i="19"/>
  <c r="AB4191" i="19"/>
  <c r="AC4191" i="19"/>
  <c r="X4192" i="19"/>
  <c r="Y4192" i="19"/>
  <c r="Z4192" i="19"/>
  <c r="AA4192" i="19"/>
  <c r="AB4192" i="19"/>
  <c r="AC4192" i="19"/>
  <c r="X4193" i="19"/>
  <c r="Y4193" i="19"/>
  <c r="Z4193" i="19"/>
  <c r="AA4193" i="19"/>
  <c r="AB4193" i="19"/>
  <c r="AC4193" i="19"/>
  <c r="X4194" i="19"/>
  <c r="Y4194" i="19"/>
  <c r="Z4194" i="19"/>
  <c r="AA4194" i="19"/>
  <c r="AB4194" i="19"/>
  <c r="AC4194" i="19"/>
  <c r="X4195" i="19"/>
  <c r="Y4195" i="19"/>
  <c r="Z4195" i="19"/>
  <c r="AA4195" i="19"/>
  <c r="AB4195" i="19"/>
  <c r="AC4195" i="19"/>
  <c r="X4196" i="19"/>
  <c r="Y4196" i="19"/>
  <c r="Z4196" i="19"/>
  <c r="AA4196" i="19"/>
  <c r="AB4196" i="19"/>
  <c r="AC4196" i="19"/>
  <c r="X4197" i="19"/>
  <c r="Y4197" i="19"/>
  <c r="Z4197" i="19"/>
  <c r="AA4197" i="19"/>
  <c r="AB4197" i="19"/>
  <c r="AC4197" i="19"/>
  <c r="X4198" i="19"/>
  <c r="Y4198" i="19"/>
  <c r="Z4198" i="19"/>
  <c r="AA4198" i="19"/>
  <c r="AB4198" i="19"/>
  <c r="AC4198" i="19"/>
  <c r="X4199" i="19"/>
  <c r="Y4199" i="19"/>
  <c r="Z4199" i="19"/>
  <c r="AA4199" i="19"/>
  <c r="AB4199" i="19"/>
  <c r="AC4199" i="19"/>
  <c r="X4200" i="19"/>
  <c r="Y4200" i="19"/>
  <c r="Z4200" i="19"/>
  <c r="AA4200" i="19"/>
  <c r="AB4200" i="19"/>
  <c r="AC4200" i="19"/>
  <c r="X4201" i="19"/>
  <c r="Y4201" i="19"/>
  <c r="Z4201" i="19"/>
  <c r="AA4201" i="19"/>
  <c r="AB4201" i="19"/>
  <c r="AC4201" i="19"/>
  <c r="X4202" i="19"/>
  <c r="Y4202" i="19"/>
  <c r="Z4202" i="19"/>
  <c r="AA4202" i="19"/>
  <c r="AB4202" i="19"/>
  <c r="AC4202" i="19"/>
  <c r="X4203" i="19"/>
  <c r="Y4203" i="19"/>
  <c r="Z4203" i="19"/>
  <c r="AA4203" i="19"/>
  <c r="AB4203" i="19"/>
  <c r="AC4203" i="19"/>
  <c r="X4204" i="19"/>
  <c r="Y4204" i="19"/>
  <c r="Z4204" i="19"/>
  <c r="AA4204" i="19"/>
  <c r="AB4204" i="19"/>
  <c r="AC4204" i="19"/>
  <c r="X4205" i="19"/>
  <c r="Y4205" i="19"/>
  <c r="Z4205" i="19"/>
  <c r="AA4205" i="19"/>
  <c r="AB4205" i="19"/>
  <c r="AC4205" i="19"/>
  <c r="X4206" i="19"/>
  <c r="Y4206" i="19"/>
  <c r="Z4206" i="19"/>
  <c r="AA4206" i="19"/>
  <c r="AB4206" i="19"/>
  <c r="AC4206" i="19"/>
  <c r="X4207" i="19"/>
  <c r="Y4207" i="19"/>
  <c r="Z4207" i="19"/>
  <c r="AA4207" i="19"/>
  <c r="AB4207" i="19"/>
  <c r="AC4207" i="19"/>
  <c r="X4208" i="19"/>
  <c r="Y4208" i="19"/>
  <c r="Z4208" i="19"/>
  <c r="AA4208" i="19"/>
  <c r="AB4208" i="19"/>
  <c r="AC4208" i="19"/>
  <c r="X4209" i="19"/>
  <c r="Y4209" i="19"/>
  <c r="Z4209" i="19"/>
  <c r="AA4209" i="19"/>
  <c r="AB4209" i="19"/>
  <c r="AC4209" i="19"/>
  <c r="X4210" i="19"/>
  <c r="Y4210" i="19"/>
  <c r="Z4210" i="19"/>
  <c r="AA4210" i="19"/>
  <c r="AB4210" i="19"/>
  <c r="AC4210" i="19"/>
  <c r="X4211" i="19"/>
  <c r="Y4211" i="19"/>
  <c r="Z4211" i="19"/>
  <c r="AA4211" i="19"/>
  <c r="AB4211" i="19"/>
  <c r="AC4211" i="19"/>
  <c r="X4212" i="19"/>
  <c r="Y4212" i="19"/>
  <c r="Z4212" i="19"/>
  <c r="AA4212" i="19"/>
  <c r="AB4212" i="19"/>
  <c r="AC4212" i="19"/>
  <c r="X4165" i="19"/>
  <c r="Y4165" i="19"/>
  <c r="Z4165" i="19"/>
  <c r="AA4165" i="19"/>
  <c r="AB4165" i="19"/>
  <c r="AC4165" i="19"/>
  <c r="X4166" i="19"/>
  <c r="Y4166" i="19"/>
  <c r="Z4166" i="19"/>
  <c r="AA4166" i="19"/>
  <c r="AB4166" i="19"/>
  <c r="AC4166" i="19"/>
  <c r="X4167" i="19"/>
  <c r="Y4167" i="19"/>
  <c r="Z4167" i="19"/>
  <c r="AA4167" i="19"/>
  <c r="AB4167" i="19"/>
  <c r="AC4167" i="19"/>
  <c r="X4168" i="19"/>
  <c r="Y4168" i="19"/>
  <c r="Z4168" i="19"/>
  <c r="AA4168" i="19"/>
  <c r="AB4168" i="19"/>
  <c r="AC4168" i="19"/>
  <c r="X4169" i="19"/>
  <c r="Y4169" i="19"/>
  <c r="Z4169" i="19"/>
  <c r="AA4169" i="19"/>
  <c r="AB4169" i="19"/>
  <c r="AC4169" i="19"/>
  <c r="X4170" i="19"/>
  <c r="Y4170" i="19"/>
  <c r="Z4170" i="19"/>
  <c r="AA4170" i="19"/>
  <c r="AB4170" i="19"/>
  <c r="AC4170" i="19"/>
  <c r="X4171" i="19"/>
  <c r="Y4171" i="19"/>
  <c r="Z4171" i="19"/>
  <c r="AA4171" i="19"/>
  <c r="AB4171" i="19"/>
  <c r="AC4171" i="19"/>
  <c r="X4172" i="19"/>
  <c r="Y4172" i="19"/>
  <c r="Z4172" i="19"/>
  <c r="AA4172" i="19"/>
  <c r="AB4172" i="19"/>
  <c r="AC4172" i="19"/>
  <c r="X4173" i="19"/>
  <c r="Y4173" i="19"/>
  <c r="Z4173" i="19"/>
  <c r="AA4173" i="19"/>
  <c r="AB4173" i="19"/>
  <c r="AC4173" i="19"/>
  <c r="X4174" i="19"/>
  <c r="Y4174" i="19"/>
  <c r="Z4174" i="19"/>
  <c r="AA4174" i="19"/>
  <c r="AB4174" i="19"/>
  <c r="AC4174" i="19"/>
  <c r="X4175" i="19"/>
  <c r="Y4175" i="19"/>
  <c r="Z4175" i="19"/>
  <c r="AA4175" i="19"/>
  <c r="AB4175" i="19"/>
  <c r="AC4175" i="19"/>
  <c r="X4176" i="19"/>
  <c r="Y4176" i="19"/>
  <c r="Z4176" i="19"/>
  <c r="AA4176" i="19"/>
  <c r="AB4176" i="19"/>
  <c r="AC4176" i="19"/>
  <c r="X4177" i="19"/>
  <c r="Y4177" i="19"/>
  <c r="Z4177" i="19"/>
  <c r="AA4177" i="19"/>
  <c r="AB4177" i="19"/>
  <c r="AC4177" i="19"/>
  <c r="X4178" i="19"/>
  <c r="Y4178" i="19"/>
  <c r="Z4178" i="19"/>
  <c r="AA4178" i="19"/>
  <c r="AB4178" i="19"/>
  <c r="AC4178" i="19"/>
  <c r="X4179" i="19"/>
  <c r="Y4179" i="19"/>
  <c r="Z4179" i="19"/>
  <c r="AA4179" i="19"/>
  <c r="AB4179" i="19"/>
  <c r="AC4179" i="19"/>
  <c r="X4180" i="19"/>
  <c r="Y4180" i="19"/>
  <c r="Z4180" i="19"/>
  <c r="AA4180" i="19"/>
  <c r="AB4180" i="19"/>
  <c r="AC4180" i="19"/>
  <c r="X4181" i="19"/>
  <c r="Y4181" i="19"/>
  <c r="Z4181" i="19"/>
  <c r="AA4181" i="19"/>
  <c r="AB4181" i="19"/>
  <c r="AC4181" i="19"/>
  <c r="X4182" i="19"/>
  <c r="Y4182" i="19"/>
  <c r="Z4182" i="19"/>
  <c r="AA4182" i="19"/>
  <c r="AB4182" i="19"/>
  <c r="AC4182" i="19"/>
  <c r="X4183" i="19"/>
  <c r="Y4183" i="19"/>
  <c r="Z4183" i="19"/>
  <c r="AA4183" i="19"/>
  <c r="AB4183" i="19"/>
  <c r="AC4183" i="19"/>
  <c r="X4184" i="19"/>
  <c r="Y4184" i="19"/>
  <c r="Z4184" i="19"/>
  <c r="AA4184" i="19"/>
  <c r="AB4184" i="19"/>
  <c r="AC4184" i="19"/>
  <c r="X4185" i="19"/>
  <c r="Y4185" i="19"/>
  <c r="Z4185" i="19"/>
  <c r="AA4185" i="19"/>
  <c r="AB4185" i="19"/>
  <c r="AC4185" i="19"/>
  <c r="X4186" i="19"/>
  <c r="Y4186" i="19"/>
  <c r="Z4186" i="19"/>
  <c r="AA4186" i="19"/>
  <c r="AB4186" i="19"/>
  <c r="AC4186" i="19"/>
  <c r="X4187" i="19"/>
  <c r="Y4187" i="19"/>
  <c r="Z4187" i="19"/>
  <c r="AA4187" i="19"/>
  <c r="AB4187" i="19"/>
  <c r="AC4187" i="19"/>
  <c r="X4188" i="19"/>
  <c r="Y4188" i="19"/>
  <c r="Z4188" i="19"/>
  <c r="AA4188" i="19"/>
  <c r="AB4188" i="19"/>
  <c r="AC4188" i="19"/>
  <c r="X4141" i="19"/>
  <c r="Y4141" i="19"/>
  <c r="Z4141" i="19"/>
  <c r="AA4141" i="19"/>
  <c r="AB4141" i="19"/>
  <c r="AC4141" i="19"/>
  <c r="X4142" i="19"/>
  <c r="Y4142" i="19"/>
  <c r="Z4142" i="19"/>
  <c r="AA4142" i="19"/>
  <c r="AB4142" i="19"/>
  <c r="AC4142" i="19"/>
  <c r="X4143" i="19"/>
  <c r="Y4143" i="19"/>
  <c r="Z4143" i="19"/>
  <c r="AA4143" i="19"/>
  <c r="AB4143" i="19"/>
  <c r="AC4143" i="19"/>
  <c r="X4144" i="19"/>
  <c r="Y4144" i="19"/>
  <c r="Z4144" i="19"/>
  <c r="AA4144" i="19"/>
  <c r="AB4144" i="19"/>
  <c r="AC4144" i="19"/>
  <c r="X4145" i="19"/>
  <c r="Y4145" i="19"/>
  <c r="Z4145" i="19"/>
  <c r="AA4145" i="19"/>
  <c r="AB4145" i="19"/>
  <c r="AC4145" i="19"/>
  <c r="X4146" i="19"/>
  <c r="Y4146" i="19"/>
  <c r="Z4146" i="19"/>
  <c r="AA4146" i="19"/>
  <c r="AB4146" i="19"/>
  <c r="AC4146" i="19"/>
  <c r="X4147" i="19"/>
  <c r="Y4147" i="19"/>
  <c r="Z4147" i="19"/>
  <c r="AA4147" i="19"/>
  <c r="AB4147" i="19"/>
  <c r="AC4147" i="19"/>
  <c r="X4148" i="19"/>
  <c r="Y4148" i="19"/>
  <c r="Z4148" i="19"/>
  <c r="AA4148" i="19"/>
  <c r="AB4148" i="19"/>
  <c r="AC4148" i="19"/>
  <c r="X4149" i="19"/>
  <c r="Y4149" i="19"/>
  <c r="Z4149" i="19"/>
  <c r="AA4149" i="19"/>
  <c r="AB4149" i="19"/>
  <c r="AC4149" i="19"/>
  <c r="X4150" i="19"/>
  <c r="Y4150" i="19"/>
  <c r="Z4150" i="19"/>
  <c r="AA4150" i="19"/>
  <c r="AB4150" i="19"/>
  <c r="AC4150" i="19"/>
  <c r="X4151" i="19"/>
  <c r="Y4151" i="19"/>
  <c r="Z4151" i="19"/>
  <c r="AA4151" i="19"/>
  <c r="AB4151" i="19"/>
  <c r="AC4151" i="19"/>
  <c r="X4152" i="19"/>
  <c r="Y4152" i="19"/>
  <c r="Z4152" i="19"/>
  <c r="AA4152" i="19"/>
  <c r="AB4152" i="19"/>
  <c r="AC4152" i="19"/>
  <c r="X4153" i="19"/>
  <c r="Y4153" i="19"/>
  <c r="Z4153" i="19"/>
  <c r="AA4153" i="19"/>
  <c r="AB4153" i="19"/>
  <c r="AC4153" i="19"/>
  <c r="X4154" i="19"/>
  <c r="Y4154" i="19"/>
  <c r="Z4154" i="19"/>
  <c r="AA4154" i="19"/>
  <c r="AB4154" i="19"/>
  <c r="AC4154" i="19"/>
  <c r="X4155" i="19"/>
  <c r="Y4155" i="19"/>
  <c r="Z4155" i="19"/>
  <c r="AA4155" i="19"/>
  <c r="AB4155" i="19"/>
  <c r="AC4155" i="19"/>
  <c r="X4156" i="19"/>
  <c r="Y4156" i="19"/>
  <c r="Z4156" i="19"/>
  <c r="AA4156" i="19"/>
  <c r="AB4156" i="19"/>
  <c r="AC4156" i="19"/>
  <c r="X4157" i="19"/>
  <c r="Y4157" i="19"/>
  <c r="Z4157" i="19"/>
  <c r="AA4157" i="19"/>
  <c r="AB4157" i="19"/>
  <c r="AC4157" i="19"/>
  <c r="X4158" i="19"/>
  <c r="Y4158" i="19"/>
  <c r="Z4158" i="19"/>
  <c r="AA4158" i="19"/>
  <c r="AB4158" i="19"/>
  <c r="AC4158" i="19"/>
  <c r="X4159" i="19"/>
  <c r="Y4159" i="19"/>
  <c r="Z4159" i="19"/>
  <c r="AA4159" i="19"/>
  <c r="AB4159" i="19"/>
  <c r="AC4159" i="19"/>
  <c r="X4160" i="19"/>
  <c r="Y4160" i="19"/>
  <c r="Z4160" i="19"/>
  <c r="AA4160" i="19"/>
  <c r="AB4160" i="19"/>
  <c r="AC4160" i="19"/>
  <c r="X4161" i="19"/>
  <c r="Y4161" i="19"/>
  <c r="Z4161" i="19"/>
  <c r="AA4161" i="19"/>
  <c r="AB4161" i="19"/>
  <c r="AC4161" i="19"/>
  <c r="X4162" i="19"/>
  <c r="Y4162" i="19"/>
  <c r="Z4162" i="19"/>
  <c r="AA4162" i="19"/>
  <c r="AB4162" i="19"/>
  <c r="AC4162" i="19"/>
  <c r="X4163" i="19"/>
  <c r="Y4163" i="19"/>
  <c r="Z4163" i="19"/>
  <c r="AA4163" i="19"/>
  <c r="AB4163" i="19"/>
  <c r="AC4163" i="19"/>
  <c r="X4164" i="19"/>
  <c r="Y4164" i="19"/>
  <c r="Z4164" i="19"/>
  <c r="AA4164" i="19"/>
  <c r="AB4164" i="19"/>
  <c r="AC4164" i="19"/>
  <c r="X4131" i="19"/>
  <c r="Y4131" i="19"/>
  <c r="Z4131" i="19"/>
  <c r="AA4131" i="19"/>
  <c r="AB4131" i="19"/>
  <c r="AC4131" i="19"/>
  <c r="X4132" i="19"/>
  <c r="Y4132" i="19"/>
  <c r="Z4132" i="19"/>
  <c r="AA4132" i="19"/>
  <c r="AB4132" i="19"/>
  <c r="AC4132" i="19"/>
  <c r="X4133" i="19"/>
  <c r="Y4133" i="19"/>
  <c r="Z4133" i="19"/>
  <c r="AA4133" i="19"/>
  <c r="AB4133" i="19"/>
  <c r="AC4133" i="19"/>
  <c r="X4134" i="19"/>
  <c r="Y4134" i="19"/>
  <c r="Z4134" i="19"/>
  <c r="AA4134" i="19"/>
  <c r="AB4134" i="19"/>
  <c r="AC4134" i="19"/>
  <c r="X4135" i="19"/>
  <c r="Y4135" i="19"/>
  <c r="Z4135" i="19"/>
  <c r="AA4135" i="19"/>
  <c r="AB4135" i="19"/>
  <c r="AC4135" i="19"/>
  <c r="X4136" i="19"/>
  <c r="Y4136" i="19"/>
  <c r="Z4136" i="19"/>
  <c r="AA4136" i="19"/>
  <c r="AB4136" i="19"/>
  <c r="AC4136" i="19"/>
  <c r="X4137" i="19"/>
  <c r="Y4137" i="19"/>
  <c r="Z4137" i="19"/>
  <c r="AA4137" i="19"/>
  <c r="AB4137" i="19"/>
  <c r="AC4137" i="19"/>
  <c r="X4138" i="19"/>
  <c r="Y4138" i="19"/>
  <c r="Z4138" i="19"/>
  <c r="AA4138" i="19"/>
  <c r="AB4138" i="19"/>
  <c r="AC4138" i="19"/>
  <c r="X4139" i="19"/>
  <c r="Y4139" i="19"/>
  <c r="Z4139" i="19"/>
  <c r="AA4139" i="19"/>
  <c r="AB4139" i="19"/>
  <c r="AC4139" i="19"/>
  <c r="X4140" i="19"/>
  <c r="Y4140" i="19"/>
  <c r="Z4140" i="19"/>
  <c r="AA4140" i="19"/>
  <c r="AB4140" i="19"/>
  <c r="AC4140" i="19"/>
  <c r="X4121" i="19"/>
  <c r="Y4121" i="19"/>
  <c r="Z4121" i="19"/>
  <c r="AA4121" i="19"/>
  <c r="AB4121" i="19"/>
  <c r="AC4121" i="19"/>
  <c r="X4122" i="19"/>
  <c r="Y4122" i="19"/>
  <c r="Z4122" i="19"/>
  <c r="AA4122" i="19"/>
  <c r="AB4122" i="19"/>
  <c r="AC4122" i="19"/>
  <c r="X4123" i="19"/>
  <c r="Y4123" i="19"/>
  <c r="Z4123" i="19"/>
  <c r="AA4123" i="19"/>
  <c r="AB4123" i="19"/>
  <c r="AC4123" i="19"/>
  <c r="X4124" i="19"/>
  <c r="Y4124" i="19"/>
  <c r="Z4124" i="19"/>
  <c r="AA4124" i="19"/>
  <c r="AB4124" i="19"/>
  <c r="AC4124" i="19"/>
  <c r="X4125" i="19"/>
  <c r="Y4125" i="19"/>
  <c r="Z4125" i="19"/>
  <c r="AA4125" i="19"/>
  <c r="AB4125" i="19"/>
  <c r="AC4125" i="19"/>
  <c r="X4126" i="19"/>
  <c r="Y4126" i="19"/>
  <c r="Z4126" i="19"/>
  <c r="AA4126" i="19"/>
  <c r="AB4126" i="19"/>
  <c r="AC4126" i="19"/>
  <c r="X4127" i="19"/>
  <c r="Y4127" i="19"/>
  <c r="Z4127" i="19"/>
  <c r="AA4127" i="19"/>
  <c r="AB4127" i="19"/>
  <c r="AC4127" i="19"/>
  <c r="X4128" i="19"/>
  <c r="Y4128" i="19"/>
  <c r="Z4128" i="19"/>
  <c r="AA4128" i="19"/>
  <c r="AB4128" i="19"/>
  <c r="AC4128" i="19"/>
  <c r="X4129" i="19"/>
  <c r="Y4129" i="19"/>
  <c r="Z4129" i="19"/>
  <c r="AA4129" i="19"/>
  <c r="AB4129" i="19"/>
  <c r="AC4129" i="19"/>
  <c r="X4130" i="19"/>
  <c r="Y4130" i="19"/>
  <c r="Z4130" i="19"/>
  <c r="AA4130" i="19"/>
  <c r="AB4130" i="19"/>
  <c r="AC4130" i="19"/>
  <c r="X4100" i="19"/>
  <c r="Y4100" i="19"/>
  <c r="Z4100" i="19"/>
  <c r="AA4100" i="19"/>
  <c r="AB4100" i="19"/>
  <c r="AC4100" i="19"/>
  <c r="X4101" i="19"/>
  <c r="Y4101" i="19"/>
  <c r="Z4101" i="19"/>
  <c r="AA4101" i="19"/>
  <c r="AB4101" i="19"/>
  <c r="AC4101" i="19"/>
  <c r="X4102" i="19"/>
  <c r="Y4102" i="19"/>
  <c r="Z4102" i="19"/>
  <c r="AA4102" i="19"/>
  <c r="AB4102" i="19"/>
  <c r="AC4102" i="19"/>
  <c r="X4103" i="19"/>
  <c r="Y4103" i="19"/>
  <c r="Z4103" i="19"/>
  <c r="AA4103" i="19"/>
  <c r="AB4103" i="19"/>
  <c r="AC4103" i="19"/>
  <c r="X4104" i="19"/>
  <c r="Y4104" i="19"/>
  <c r="Z4104" i="19"/>
  <c r="AA4104" i="19"/>
  <c r="AB4104" i="19"/>
  <c r="AC4104" i="19"/>
  <c r="X4105" i="19"/>
  <c r="Y4105" i="19"/>
  <c r="Z4105" i="19"/>
  <c r="AA4105" i="19"/>
  <c r="AB4105" i="19"/>
  <c r="AC4105" i="19"/>
  <c r="X4106" i="19"/>
  <c r="Y4106" i="19"/>
  <c r="Z4106" i="19"/>
  <c r="AA4106" i="19"/>
  <c r="AB4106" i="19"/>
  <c r="AC4106" i="19"/>
  <c r="X4107" i="19"/>
  <c r="Y4107" i="19"/>
  <c r="Z4107" i="19"/>
  <c r="AA4107" i="19"/>
  <c r="AB4107" i="19"/>
  <c r="AC4107" i="19"/>
  <c r="X4108" i="19"/>
  <c r="Y4108" i="19"/>
  <c r="Z4108" i="19"/>
  <c r="AA4108" i="19"/>
  <c r="AB4108" i="19"/>
  <c r="AC4108" i="19"/>
  <c r="X4109" i="19"/>
  <c r="Y4109" i="19"/>
  <c r="Z4109" i="19"/>
  <c r="AA4109" i="19"/>
  <c r="AB4109" i="19"/>
  <c r="AC4109" i="19"/>
  <c r="X4090" i="19"/>
  <c r="Y4090" i="19"/>
  <c r="Z4090" i="19"/>
  <c r="AA4090" i="19"/>
  <c r="AB4090" i="19"/>
  <c r="AC4090" i="19"/>
  <c r="X4091" i="19"/>
  <c r="Y4091" i="19"/>
  <c r="Z4091" i="19"/>
  <c r="AA4091" i="19"/>
  <c r="AB4091" i="19"/>
  <c r="AC4091" i="19"/>
  <c r="X4092" i="19"/>
  <c r="Y4092" i="19"/>
  <c r="Z4092" i="19"/>
  <c r="AA4092" i="19"/>
  <c r="AB4092" i="19"/>
  <c r="AC4092" i="19"/>
  <c r="X4093" i="19"/>
  <c r="Y4093" i="19"/>
  <c r="Z4093" i="19"/>
  <c r="AA4093" i="19"/>
  <c r="AB4093" i="19"/>
  <c r="AC4093" i="19"/>
  <c r="X4094" i="19"/>
  <c r="Y4094" i="19"/>
  <c r="Z4094" i="19"/>
  <c r="AA4094" i="19"/>
  <c r="AB4094" i="19"/>
  <c r="AC4094" i="19"/>
  <c r="X4095" i="19"/>
  <c r="Y4095" i="19"/>
  <c r="Z4095" i="19"/>
  <c r="AA4095" i="19"/>
  <c r="AB4095" i="19"/>
  <c r="AC4095" i="19"/>
  <c r="X4096" i="19"/>
  <c r="Y4096" i="19"/>
  <c r="Z4096" i="19"/>
  <c r="AA4096" i="19"/>
  <c r="AB4096" i="19"/>
  <c r="AC4096" i="19"/>
  <c r="X4097" i="19"/>
  <c r="Y4097" i="19"/>
  <c r="Z4097" i="19"/>
  <c r="AA4097" i="19"/>
  <c r="AB4097" i="19"/>
  <c r="AC4097" i="19"/>
  <c r="X4098" i="19"/>
  <c r="Y4098" i="19"/>
  <c r="Z4098" i="19"/>
  <c r="AA4098" i="19"/>
  <c r="AB4098" i="19"/>
  <c r="AC4098" i="19"/>
  <c r="X4099" i="19"/>
  <c r="Y4099" i="19"/>
  <c r="Z4099" i="19"/>
  <c r="AA4099" i="19"/>
  <c r="AB4099" i="19"/>
  <c r="AC4099" i="19"/>
  <c r="X4080" i="19"/>
  <c r="Y4080" i="19"/>
  <c r="Z4080" i="19"/>
  <c r="AA4080" i="19"/>
  <c r="AB4080" i="19"/>
  <c r="AC4080" i="19"/>
  <c r="X4081" i="19"/>
  <c r="Y4081" i="19"/>
  <c r="Z4081" i="19"/>
  <c r="AA4081" i="19"/>
  <c r="AB4081" i="19"/>
  <c r="AC4081" i="19"/>
  <c r="X4082" i="19"/>
  <c r="Y4082" i="19"/>
  <c r="Z4082" i="19"/>
  <c r="AA4082" i="19"/>
  <c r="AB4082" i="19"/>
  <c r="AC4082" i="19"/>
  <c r="X4083" i="19"/>
  <c r="Y4083" i="19"/>
  <c r="Z4083" i="19"/>
  <c r="AA4083" i="19"/>
  <c r="AB4083" i="19"/>
  <c r="AC4083" i="19"/>
  <c r="X4084" i="19"/>
  <c r="Y4084" i="19"/>
  <c r="Z4084" i="19"/>
  <c r="AA4084" i="19"/>
  <c r="AB4084" i="19"/>
  <c r="AC4084" i="19"/>
  <c r="X4085" i="19"/>
  <c r="Y4085" i="19"/>
  <c r="Z4085" i="19"/>
  <c r="AA4085" i="19"/>
  <c r="AB4085" i="19"/>
  <c r="AC4085" i="19"/>
  <c r="X4086" i="19"/>
  <c r="Y4086" i="19"/>
  <c r="Z4086" i="19"/>
  <c r="AA4086" i="19"/>
  <c r="AB4086" i="19"/>
  <c r="AC4086" i="19"/>
  <c r="X4087" i="19"/>
  <c r="Y4087" i="19"/>
  <c r="Z4087" i="19"/>
  <c r="AA4087" i="19"/>
  <c r="AB4087" i="19"/>
  <c r="AC4087" i="19"/>
  <c r="X4088" i="19"/>
  <c r="Y4088" i="19"/>
  <c r="Z4088" i="19"/>
  <c r="AA4088" i="19"/>
  <c r="AB4088" i="19"/>
  <c r="AC4088" i="19"/>
  <c r="X4089" i="19"/>
  <c r="Y4089" i="19"/>
  <c r="Z4089" i="19"/>
  <c r="AA4089" i="19"/>
  <c r="AB4089" i="19"/>
  <c r="AC4089" i="19"/>
  <c r="X4070" i="19"/>
  <c r="Y4070" i="19"/>
  <c r="Z4070" i="19"/>
  <c r="AA4070" i="19"/>
  <c r="AB4070" i="19"/>
  <c r="AC4070" i="19"/>
  <c r="X4071" i="19"/>
  <c r="Y4071" i="19"/>
  <c r="Z4071" i="19"/>
  <c r="AA4071" i="19"/>
  <c r="AB4071" i="19"/>
  <c r="AC4071" i="19"/>
  <c r="X4072" i="19"/>
  <c r="Y4072" i="19"/>
  <c r="Z4072" i="19"/>
  <c r="AA4072" i="19"/>
  <c r="AB4072" i="19"/>
  <c r="AC4072" i="19"/>
  <c r="X4073" i="19"/>
  <c r="Y4073" i="19"/>
  <c r="Z4073" i="19"/>
  <c r="AA4073" i="19"/>
  <c r="AB4073" i="19"/>
  <c r="AC4073" i="19"/>
  <c r="X4074" i="19"/>
  <c r="Y4074" i="19"/>
  <c r="Z4074" i="19"/>
  <c r="AA4074" i="19"/>
  <c r="AB4074" i="19"/>
  <c r="AC4074" i="19"/>
  <c r="X4075" i="19"/>
  <c r="Y4075" i="19"/>
  <c r="Z4075" i="19"/>
  <c r="AA4075" i="19"/>
  <c r="AB4075" i="19"/>
  <c r="AC4075" i="19"/>
  <c r="X4076" i="19"/>
  <c r="Y4076" i="19"/>
  <c r="Z4076" i="19"/>
  <c r="AA4076" i="19"/>
  <c r="AB4076" i="19"/>
  <c r="AC4076" i="19"/>
  <c r="X4077" i="19"/>
  <c r="Y4077" i="19"/>
  <c r="Z4077" i="19"/>
  <c r="AA4077" i="19"/>
  <c r="AB4077" i="19"/>
  <c r="AC4077" i="19"/>
  <c r="X4078" i="19"/>
  <c r="Y4078" i="19"/>
  <c r="Z4078" i="19"/>
  <c r="AA4078" i="19"/>
  <c r="AB4078" i="19"/>
  <c r="AC4078" i="19"/>
  <c r="X4079" i="19"/>
  <c r="Y4079" i="19"/>
  <c r="Z4079" i="19"/>
  <c r="AA4079" i="19"/>
  <c r="AB4079" i="19"/>
  <c r="AC4079" i="19"/>
  <c r="X4053" i="19"/>
  <c r="Y4053" i="19"/>
  <c r="Z4053" i="19"/>
  <c r="AA4053" i="19"/>
  <c r="AB4053" i="19"/>
  <c r="AC4053" i="19"/>
  <c r="X4054" i="19"/>
  <c r="Y4054" i="19"/>
  <c r="Z4054" i="19"/>
  <c r="AA4054" i="19"/>
  <c r="AB4054" i="19"/>
  <c r="AC4054" i="19"/>
  <c r="X4055" i="19"/>
  <c r="Y4055" i="19"/>
  <c r="Z4055" i="19"/>
  <c r="AA4055" i="19"/>
  <c r="AB4055" i="19"/>
  <c r="AC4055" i="19"/>
  <c r="X4056" i="19"/>
  <c r="Y4056" i="19"/>
  <c r="Z4056" i="19"/>
  <c r="AA4056" i="19"/>
  <c r="AB4056" i="19"/>
  <c r="AC4056" i="19"/>
  <c r="X4057" i="19"/>
  <c r="Y4057" i="19"/>
  <c r="Z4057" i="19"/>
  <c r="AA4057" i="19"/>
  <c r="AB4057" i="19"/>
  <c r="AC4057" i="19"/>
  <c r="X4058" i="19"/>
  <c r="Y4058" i="19"/>
  <c r="Z4058" i="19"/>
  <c r="AA4058" i="19"/>
  <c r="AB4058" i="19"/>
  <c r="AC4058" i="19"/>
  <c r="X4059" i="19"/>
  <c r="Y4059" i="19"/>
  <c r="Z4059" i="19"/>
  <c r="AA4059" i="19"/>
  <c r="AB4059" i="19"/>
  <c r="AC4059" i="19"/>
  <c r="X4060" i="19"/>
  <c r="Y4060" i="19"/>
  <c r="Z4060" i="19"/>
  <c r="AA4060" i="19"/>
  <c r="AB4060" i="19"/>
  <c r="AC4060" i="19"/>
  <c r="X4061" i="19"/>
  <c r="Y4061" i="19"/>
  <c r="Z4061" i="19"/>
  <c r="AA4061" i="19"/>
  <c r="AB4061" i="19"/>
  <c r="AC4061" i="19"/>
  <c r="X4062" i="19"/>
  <c r="Y4062" i="19"/>
  <c r="Z4062" i="19"/>
  <c r="AA4062" i="19"/>
  <c r="AB4062" i="19"/>
  <c r="AC4062" i="19"/>
  <c r="X4063" i="19"/>
  <c r="Y4063" i="19"/>
  <c r="Z4063" i="19"/>
  <c r="AA4063" i="19"/>
  <c r="AB4063" i="19"/>
  <c r="AC4063" i="19"/>
  <c r="X4064" i="19"/>
  <c r="Y4064" i="19"/>
  <c r="Z4064" i="19"/>
  <c r="AA4064" i="19"/>
  <c r="AB4064" i="19"/>
  <c r="AC4064" i="19"/>
  <c r="X4065" i="19"/>
  <c r="Y4065" i="19"/>
  <c r="Z4065" i="19"/>
  <c r="AA4065" i="19"/>
  <c r="AB4065" i="19"/>
  <c r="AC4065" i="19"/>
  <c r="X4066" i="19"/>
  <c r="Y4066" i="19"/>
  <c r="Z4066" i="19"/>
  <c r="AA4066" i="19"/>
  <c r="AB4066" i="19"/>
  <c r="AC4066" i="19"/>
  <c r="X4067" i="19"/>
  <c r="Y4067" i="19"/>
  <c r="Z4067" i="19"/>
  <c r="AA4067" i="19"/>
  <c r="AB4067" i="19"/>
  <c r="AC4067" i="19"/>
  <c r="X4068" i="19"/>
  <c r="Y4068" i="19"/>
  <c r="Z4068" i="19"/>
  <c r="AA4068" i="19"/>
  <c r="AB4068" i="19"/>
  <c r="AC4068" i="19"/>
  <c r="X4069" i="19"/>
  <c r="Y4069" i="19"/>
  <c r="Z4069" i="19"/>
  <c r="AA4069" i="19"/>
  <c r="AB4069" i="19"/>
  <c r="AC4069" i="19"/>
  <c r="X4042" i="19"/>
  <c r="Y4042" i="19"/>
  <c r="Z4042" i="19"/>
  <c r="AA4042" i="19"/>
  <c r="AB4042" i="19"/>
  <c r="AC4042" i="19"/>
  <c r="X4043" i="19"/>
  <c r="Y4043" i="19"/>
  <c r="Z4043" i="19"/>
  <c r="AA4043" i="19"/>
  <c r="AB4043" i="19"/>
  <c r="AC4043" i="19"/>
  <c r="X4044" i="19"/>
  <c r="Y4044" i="19"/>
  <c r="Z4044" i="19"/>
  <c r="AA4044" i="19"/>
  <c r="AB4044" i="19"/>
  <c r="AC4044" i="19"/>
  <c r="X4045" i="19"/>
  <c r="Y4045" i="19"/>
  <c r="Z4045" i="19"/>
  <c r="AA4045" i="19"/>
  <c r="AB4045" i="19"/>
  <c r="AC4045" i="19"/>
  <c r="X4046" i="19"/>
  <c r="Y4046" i="19"/>
  <c r="Z4046" i="19"/>
  <c r="AA4046" i="19"/>
  <c r="AB4046" i="19"/>
  <c r="AC4046" i="19"/>
  <c r="X4047" i="19"/>
  <c r="Y4047" i="19"/>
  <c r="Z4047" i="19"/>
  <c r="AA4047" i="19"/>
  <c r="AB4047" i="19"/>
  <c r="AC4047" i="19"/>
  <c r="X4048" i="19"/>
  <c r="Y4048" i="19"/>
  <c r="Z4048" i="19"/>
  <c r="AA4048" i="19"/>
  <c r="AB4048" i="19"/>
  <c r="AC4048" i="19"/>
  <c r="X4049" i="19"/>
  <c r="Y4049" i="19"/>
  <c r="Z4049" i="19"/>
  <c r="AA4049" i="19"/>
  <c r="AB4049" i="19"/>
  <c r="AC4049" i="19"/>
  <c r="X4050" i="19"/>
  <c r="Y4050" i="19"/>
  <c r="Z4050" i="19"/>
  <c r="AA4050" i="19"/>
  <c r="AB4050" i="19"/>
  <c r="AC4050" i="19"/>
  <c r="X4051" i="19"/>
  <c r="Y4051" i="19"/>
  <c r="Z4051" i="19"/>
  <c r="AA4051" i="19"/>
  <c r="AB4051" i="19"/>
  <c r="AC4051" i="19"/>
  <c r="X4052" i="19"/>
  <c r="Y4052" i="19"/>
  <c r="Z4052" i="19"/>
  <c r="AA4052" i="19"/>
  <c r="AB4052" i="19"/>
  <c r="AC4052" i="19"/>
  <c r="X4031" i="19"/>
  <c r="Y4031" i="19"/>
  <c r="Z4031" i="19"/>
  <c r="AA4031" i="19"/>
  <c r="AB4031" i="19"/>
  <c r="AC4031" i="19"/>
  <c r="X4032" i="19"/>
  <c r="Y4032" i="19"/>
  <c r="Z4032" i="19"/>
  <c r="AA4032" i="19"/>
  <c r="AB4032" i="19"/>
  <c r="AC4032" i="19"/>
  <c r="X4033" i="19"/>
  <c r="Y4033" i="19"/>
  <c r="Z4033" i="19"/>
  <c r="AA4033" i="19"/>
  <c r="AB4033" i="19"/>
  <c r="AC4033" i="19"/>
  <c r="X4034" i="19"/>
  <c r="Y4034" i="19"/>
  <c r="Z4034" i="19"/>
  <c r="AA4034" i="19"/>
  <c r="AB4034" i="19"/>
  <c r="AC4034" i="19"/>
  <c r="X4035" i="19"/>
  <c r="Y4035" i="19"/>
  <c r="Z4035" i="19"/>
  <c r="AA4035" i="19"/>
  <c r="AB4035" i="19"/>
  <c r="AC4035" i="19"/>
  <c r="X4036" i="19"/>
  <c r="Y4036" i="19"/>
  <c r="Z4036" i="19"/>
  <c r="AA4036" i="19"/>
  <c r="AB4036" i="19"/>
  <c r="AC4036" i="19"/>
  <c r="X4037" i="19"/>
  <c r="Y4037" i="19"/>
  <c r="Z4037" i="19"/>
  <c r="AA4037" i="19"/>
  <c r="AB4037" i="19"/>
  <c r="AC4037" i="19"/>
  <c r="X4038" i="19"/>
  <c r="Y4038" i="19"/>
  <c r="Z4038" i="19"/>
  <c r="AA4038" i="19"/>
  <c r="AB4038" i="19"/>
  <c r="AC4038" i="19"/>
  <c r="X4039" i="19"/>
  <c r="Y4039" i="19"/>
  <c r="Z4039" i="19"/>
  <c r="AA4039" i="19"/>
  <c r="AB4039" i="19"/>
  <c r="AC4039" i="19"/>
  <c r="X4040" i="19"/>
  <c r="Y4040" i="19"/>
  <c r="Z4040" i="19"/>
  <c r="AA4040" i="19"/>
  <c r="AB4040" i="19"/>
  <c r="AC4040" i="19"/>
  <c r="X4041" i="19"/>
  <c r="Y4041" i="19"/>
  <c r="Z4041" i="19"/>
  <c r="AA4041" i="19"/>
  <c r="AB4041" i="19"/>
  <c r="AC4041" i="19"/>
  <c r="X4007" i="19"/>
  <c r="Y4007" i="19"/>
  <c r="Z4007" i="19"/>
  <c r="AA4007" i="19"/>
  <c r="AB4007" i="19"/>
  <c r="AC4007" i="19"/>
  <c r="X4008" i="19"/>
  <c r="Y4008" i="19"/>
  <c r="Z4008" i="19"/>
  <c r="AA4008" i="19"/>
  <c r="AB4008" i="19"/>
  <c r="AC4008" i="19"/>
  <c r="X4009" i="19"/>
  <c r="Y4009" i="19"/>
  <c r="Z4009" i="19"/>
  <c r="AA4009" i="19"/>
  <c r="AB4009" i="19"/>
  <c r="AC4009" i="19"/>
  <c r="X4010" i="19"/>
  <c r="Y4010" i="19"/>
  <c r="Z4010" i="19"/>
  <c r="AA4010" i="19"/>
  <c r="AB4010" i="19"/>
  <c r="AC4010" i="19"/>
  <c r="X4011" i="19"/>
  <c r="Y4011" i="19"/>
  <c r="Z4011" i="19"/>
  <c r="AA4011" i="19"/>
  <c r="AB4011" i="19"/>
  <c r="AC4011" i="19"/>
  <c r="X4012" i="19"/>
  <c r="Y4012" i="19"/>
  <c r="Z4012" i="19"/>
  <c r="AA4012" i="19"/>
  <c r="AB4012" i="19"/>
  <c r="AC4012" i="19"/>
  <c r="X4013" i="19"/>
  <c r="Y4013" i="19"/>
  <c r="Z4013" i="19"/>
  <c r="AA4013" i="19"/>
  <c r="AB4013" i="19"/>
  <c r="AC4013" i="19"/>
  <c r="X4014" i="19"/>
  <c r="Y4014" i="19"/>
  <c r="Z4014" i="19"/>
  <c r="AA4014" i="19"/>
  <c r="AB4014" i="19"/>
  <c r="AC4014" i="19"/>
  <c r="X4015" i="19"/>
  <c r="Y4015" i="19"/>
  <c r="Z4015" i="19"/>
  <c r="AA4015" i="19"/>
  <c r="AB4015" i="19"/>
  <c r="AC4015" i="19"/>
  <c r="X4016" i="19"/>
  <c r="Y4016" i="19"/>
  <c r="Z4016" i="19"/>
  <c r="AA4016" i="19"/>
  <c r="AB4016" i="19"/>
  <c r="AC4016" i="19"/>
  <c r="X4017" i="19"/>
  <c r="Y4017" i="19"/>
  <c r="Z4017" i="19"/>
  <c r="AA4017" i="19"/>
  <c r="AB4017" i="19"/>
  <c r="AC4017" i="19"/>
  <c r="X4018" i="19"/>
  <c r="Y4018" i="19"/>
  <c r="Z4018" i="19"/>
  <c r="AA4018" i="19"/>
  <c r="AB4018" i="19"/>
  <c r="AC4018" i="19"/>
  <c r="X4019" i="19"/>
  <c r="Y4019" i="19"/>
  <c r="Z4019" i="19"/>
  <c r="AA4019" i="19"/>
  <c r="AB4019" i="19"/>
  <c r="AC4019" i="19"/>
  <c r="X4020" i="19"/>
  <c r="Y4020" i="19"/>
  <c r="Z4020" i="19"/>
  <c r="AA4020" i="19"/>
  <c r="AB4020" i="19"/>
  <c r="AC4020" i="19"/>
  <c r="X4021" i="19"/>
  <c r="Y4021" i="19"/>
  <c r="Z4021" i="19"/>
  <c r="AA4021" i="19"/>
  <c r="AB4021" i="19"/>
  <c r="AC4021" i="19"/>
  <c r="X4022" i="19"/>
  <c r="Y4022" i="19"/>
  <c r="Z4022" i="19"/>
  <c r="AA4022" i="19"/>
  <c r="AB4022" i="19"/>
  <c r="AC4022" i="19"/>
  <c r="X4023" i="19"/>
  <c r="Y4023" i="19"/>
  <c r="Z4023" i="19"/>
  <c r="AA4023" i="19"/>
  <c r="AB4023" i="19"/>
  <c r="AC4023" i="19"/>
  <c r="X4024" i="19"/>
  <c r="Y4024" i="19"/>
  <c r="Z4024" i="19"/>
  <c r="AA4024" i="19"/>
  <c r="AB4024" i="19"/>
  <c r="AC4024" i="19"/>
  <c r="X4025" i="19"/>
  <c r="Y4025" i="19"/>
  <c r="Z4025" i="19"/>
  <c r="AA4025" i="19"/>
  <c r="AB4025" i="19"/>
  <c r="AC4025" i="19"/>
  <c r="X4026" i="19"/>
  <c r="Y4026" i="19"/>
  <c r="Z4026" i="19"/>
  <c r="AA4026" i="19"/>
  <c r="AB4026" i="19"/>
  <c r="AC4026" i="19"/>
  <c r="X4027" i="19"/>
  <c r="Y4027" i="19"/>
  <c r="Z4027" i="19"/>
  <c r="AA4027" i="19"/>
  <c r="AB4027" i="19"/>
  <c r="AC4027" i="19"/>
  <c r="X4028" i="19"/>
  <c r="Y4028" i="19"/>
  <c r="Z4028" i="19"/>
  <c r="AA4028" i="19"/>
  <c r="AB4028" i="19"/>
  <c r="AC4028" i="19"/>
  <c r="X4029" i="19"/>
  <c r="Y4029" i="19"/>
  <c r="Z4029" i="19"/>
  <c r="AA4029" i="19"/>
  <c r="AB4029" i="19"/>
  <c r="AC4029" i="19"/>
  <c r="X4030" i="19"/>
  <c r="Y4030" i="19"/>
  <c r="Z4030" i="19"/>
  <c r="AA4030" i="19"/>
  <c r="AB4030" i="19"/>
  <c r="AC4030" i="19"/>
  <c r="X3997" i="19"/>
  <c r="Y3997" i="19"/>
  <c r="Z3997" i="19"/>
  <c r="AA3997" i="19"/>
  <c r="AB3997" i="19"/>
  <c r="AC3997" i="19"/>
  <c r="X3998" i="19"/>
  <c r="Y3998" i="19"/>
  <c r="Z3998" i="19"/>
  <c r="AA3998" i="19"/>
  <c r="AB3998" i="19"/>
  <c r="AC3998" i="19"/>
  <c r="X3999" i="19"/>
  <c r="Y3999" i="19"/>
  <c r="Z3999" i="19"/>
  <c r="AA3999" i="19"/>
  <c r="AB3999" i="19"/>
  <c r="AC3999" i="19"/>
  <c r="X4000" i="19"/>
  <c r="Y4000" i="19"/>
  <c r="Z4000" i="19"/>
  <c r="AA4000" i="19"/>
  <c r="AB4000" i="19"/>
  <c r="AC4000" i="19"/>
  <c r="X4001" i="19"/>
  <c r="Y4001" i="19"/>
  <c r="Z4001" i="19"/>
  <c r="AA4001" i="19"/>
  <c r="AB4001" i="19"/>
  <c r="AC4001" i="19"/>
  <c r="X4002" i="19"/>
  <c r="Y4002" i="19"/>
  <c r="Z4002" i="19"/>
  <c r="AA4002" i="19"/>
  <c r="AB4002" i="19"/>
  <c r="AC4002" i="19"/>
  <c r="X4003" i="19"/>
  <c r="Y4003" i="19"/>
  <c r="Z4003" i="19"/>
  <c r="AA4003" i="19"/>
  <c r="AB4003" i="19"/>
  <c r="AC4003" i="19"/>
  <c r="X4004" i="19"/>
  <c r="Y4004" i="19"/>
  <c r="Z4004" i="19"/>
  <c r="AA4004" i="19"/>
  <c r="AB4004" i="19"/>
  <c r="AC4004" i="19"/>
  <c r="X4005" i="19"/>
  <c r="Y4005" i="19"/>
  <c r="Z4005" i="19"/>
  <c r="AA4005" i="19"/>
  <c r="AB4005" i="19"/>
  <c r="AC4005" i="19"/>
  <c r="X4006" i="19"/>
  <c r="Y4006" i="19"/>
  <c r="Z4006" i="19"/>
  <c r="AA4006" i="19"/>
  <c r="AB4006" i="19"/>
  <c r="AC4006" i="19"/>
  <c r="X3985" i="19"/>
  <c r="Y3985" i="19"/>
  <c r="Z3985" i="19"/>
  <c r="AA3985" i="19"/>
  <c r="AB3985" i="19"/>
  <c r="AC3985" i="19"/>
  <c r="X3986" i="19"/>
  <c r="Y3986" i="19"/>
  <c r="Z3986" i="19"/>
  <c r="AA3986" i="19"/>
  <c r="AB3986" i="19"/>
  <c r="AC3986" i="19"/>
  <c r="X3987" i="19"/>
  <c r="Y3987" i="19"/>
  <c r="Z3987" i="19"/>
  <c r="AA3987" i="19"/>
  <c r="AB3987" i="19"/>
  <c r="AC3987" i="19"/>
  <c r="X3988" i="19"/>
  <c r="Y3988" i="19"/>
  <c r="Z3988" i="19"/>
  <c r="AA3988" i="19"/>
  <c r="AB3988" i="19"/>
  <c r="AC3988" i="19"/>
  <c r="X3989" i="19"/>
  <c r="Y3989" i="19"/>
  <c r="Z3989" i="19"/>
  <c r="AA3989" i="19"/>
  <c r="AB3989" i="19"/>
  <c r="AC3989" i="19"/>
  <c r="X3990" i="19"/>
  <c r="Y3990" i="19"/>
  <c r="Z3990" i="19"/>
  <c r="AA3990" i="19"/>
  <c r="AB3990" i="19"/>
  <c r="AC3990" i="19"/>
  <c r="X3991" i="19"/>
  <c r="Y3991" i="19"/>
  <c r="Z3991" i="19"/>
  <c r="AA3991" i="19"/>
  <c r="AB3991" i="19"/>
  <c r="AC3991" i="19"/>
  <c r="X3992" i="19"/>
  <c r="Y3992" i="19"/>
  <c r="Z3992" i="19"/>
  <c r="AA3992" i="19"/>
  <c r="AB3992" i="19"/>
  <c r="AC3992" i="19"/>
  <c r="X3993" i="19"/>
  <c r="Y3993" i="19"/>
  <c r="Z3993" i="19"/>
  <c r="AA3993" i="19"/>
  <c r="AB3993" i="19"/>
  <c r="AC3993" i="19"/>
  <c r="X3994" i="19"/>
  <c r="Y3994" i="19"/>
  <c r="Z3994" i="19"/>
  <c r="AA3994" i="19"/>
  <c r="AB3994" i="19"/>
  <c r="AC3994" i="19"/>
  <c r="X3995" i="19"/>
  <c r="Y3995" i="19"/>
  <c r="Z3995" i="19"/>
  <c r="AA3995" i="19"/>
  <c r="AB3995" i="19"/>
  <c r="AC3995" i="19"/>
  <c r="X3996" i="19"/>
  <c r="Y3996" i="19"/>
  <c r="Z3996" i="19"/>
  <c r="AA3996" i="19"/>
  <c r="AB3996" i="19"/>
  <c r="AC3996" i="19"/>
  <c r="X3953" i="19"/>
  <c r="Y3953" i="19"/>
  <c r="Z3953" i="19"/>
  <c r="AA3953" i="19"/>
  <c r="AB3953" i="19"/>
  <c r="AC3953" i="19"/>
  <c r="X3954" i="19"/>
  <c r="Y3954" i="19"/>
  <c r="Z3954" i="19"/>
  <c r="AA3954" i="19"/>
  <c r="AB3954" i="19"/>
  <c r="AC3954" i="19"/>
  <c r="X3955" i="19"/>
  <c r="Y3955" i="19"/>
  <c r="Z3955" i="19"/>
  <c r="AA3955" i="19"/>
  <c r="AB3955" i="19"/>
  <c r="AC3955" i="19"/>
  <c r="X3956" i="19"/>
  <c r="Y3956" i="19"/>
  <c r="Z3956" i="19"/>
  <c r="AA3956" i="19"/>
  <c r="AB3956" i="19"/>
  <c r="AC3956" i="19"/>
  <c r="X3957" i="19"/>
  <c r="Y3957" i="19"/>
  <c r="Z3957" i="19"/>
  <c r="AA3957" i="19"/>
  <c r="AB3957" i="19"/>
  <c r="AC3957" i="19"/>
  <c r="X3958" i="19"/>
  <c r="Y3958" i="19"/>
  <c r="Z3958" i="19"/>
  <c r="AA3958" i="19"/>
  <c r="AB3958" i="19"/>
  <c r="AC3958" i="19"/>
  <c r="X3959" i="19"/>
  <c r="Y3959" i="19"/>
  <c r="Z3959" i="19"/>
  <c r="AA3959" i="19"/>
  <c r="AB3959" i="19"/>
  <c r="AC3959" i="19"/>
  <c r="X3960" i="19"/>
  <c r="Y3960" i="19"/>
  <c r="Z3960" i="19"/>
  <c r="AA3960" i="19"/>
  <c r="AB3960" i="19"/>
  <c r="AC3960" i="19"/>
  <c r="X3961" i="19"/>
  <c r="Y3961" i="19"/>
  <c r="Z3961" i="19"/>
  <c r="AA3961" i="19"/>
  <c r="AB3961" i="19"/>
  <c r="AC3961" i="19"/>
  <c r="X3962" i="19"/>
  <c r="Y3962" i="19"/>
  <c r="Z3962" i="19"/>
  <c r="AA3962" i="19"/>
  <c r="AB3962" i="19"/>
  <c r="AC3962" i="19"/>
  <c r="X3963" i="19"/>
  <c r="Y3963" i="19"/>
  <c r="Z3963" i="19"/>
  <c r="AA3963" i="19"/>
  <c r="AB3963" i="19"/>
  <c r="AC3963" i="19"/>
  <c r="X3941" i="19"/>
  <c r="Y3941" i="19"/>
  <c r="Z3941" i="19"/>
  <c r="AA3941" i="19"/>
  <c r="AB3941" i="19"/>
  <c r="AC3941" i="19"/>
  <c r="X3942" i="19"/>
  <c r="Y3942" i="19"/>
  <c r="Z3942" i="19"/>
  <c r="AA3942" i="19"/>
  <c r="AB3942" i="19"/>
  <c r="AC3942" i="19"/>
  <c r="X3943" i="19"/>
  <c r="Y3943" i="19"/>
  <c r="Z3943" i="19"/>
  <c r="AA3943" i="19"/>
  <c r="AB3943" i="19"/>
  <c r="AC3943" i="19"/>
  <c r="X3944" i="19"/>
  <c r="Y3944" i="19"/>
  <c r="Z3944" i="19"/>
  <c r="AA3944" i="19"/>
  <c r="AB3944" i="19"/>
  <c r="AC3944" i="19"/>
  <c r="X3945" i="19"/>
  <c r="Y3945" i="19"/>
  <c r="Z3945" i="19"/>
  <c r="AA3945" i="19"/>
  <c r="AB3945" i="19"/>
  <c r="AC3945" i="19"/>
  <c r="X3946" i="19"/>
  <c r="Y3946" i="19"/>
  <c r="Z3946" i="19"/>
  <c r="AA3946" i="19"/>
  <c r="AB3946" i="19"/>
  <c r="AC3946" i="19"/>
  <c r="X3947" i="19"/>
  <c r="Y3947" i="19"/>
  <c r="Z3947" i="19"/>
  <c r="AA3947" i="19"/>
  <c r="AB3947" i="19"/>
  <c r="AC3947" i="19"/>
  <c r="X3948" i="19"/>
  <c r="Y3948" i="19"/>
  <c r="Z3948" i="19"/>
  <c r="AA3948" i="19"/>
  <c r="AB3948" i="19"/>
  <c r="AC3948" i="19"/>
  <c r="X3949" i="19"/>
  <c r="Y3949" i="19"/>
  <c r="Z3949" i="19"/>
  <c r="AA3949" i="19"/>
  <c r="AB3949" i="19"/>
  <c r="AC3949" i="19"/>
  <c r="X3950" i="19"/>
  <c r="Y3950" i="19"/>
  <c r="Z3950" i="19"/>
  <c r="AA3950" i="19"/>
  <c r="AB3950" i="19"/>
  <c r="AC3950" i="19"/>
  <c r="X3951" i="19"/>
  <c r="Y3951" i="19"/>
  <c r="Z3951" i="19"/>
  <c r="AA3951" i="19"/>
  <c r="AB3951" i="19"/>
  <c r="AC3951" i="19"/>
  <c r="X3952" i="19"/>
  <c r="Y3952" i="19"/>
  <c r="Z3952" i="19"/>
  <c r="AA3952" i="19"/>
  <c r="AB3952" i="19"/>
  <c r="AC3952" i="19"/>
  <c r="X3925" i="19"/>
  <c r="Y3925" i="19"/>
  <c r="Z3925" i="19"/>
  <c r="AA3925" i="19"/>
  <c r="AB3925" i="19"/>
  <c r="AC3925" i="19"/>
  <c r="X3926" i="19"/>
  <c r="Y3926" i="19"/>
  <c r="Z3926" i="19"/>
  <c r="AA3926" i="19"/>
  <c r="AB3926" i="19"/>
  <c r="AC3926" i="19"/>
  <c r="X3927" i="19"/>
  <c r="Y3927" i="19"/>
  <c r="Z3927" i="19"/>
  <c r="AA3927" i="19"/>
  <c r="AB3927" i="19"/>
  <c r="AC3927" i="19"/>
  <c r="X3928" i="19"/>
  <c r="Y3928" i="19"/>
  <c r="Z3928" i="19"/>
  <c r="AA3928" i="19"/>
  <c r="AB3928" i="19"/>
  <c r="AC3928" i="19"/>
  <c r="X3929" i="19"/>
  <c r="Y3929" i="19"/>
  <c r="Z3929" i="19"/>
  <c r="AA3929" i="19"/>
  <c r="AB3929" i="19"/>
  <c r="AC3929" i="19"/>
  <c r="X3930" i="19"/>
  <c r="Y3930" i="19"/>
  <c r="Z3930" i="19"/>
  <c r="AA3930" i="19"/>
  <c r="AB3930" i="19"/>
  <c r="AC3930" i="19"/>
  <c r="X3931" i="19"/>
  <c r="Y3931" i="19"/>
  <c r="Z3931" i="19"/>
  <c r="AA3931" i="19"/>
  <c r="AB3931" i="19"/>
  <c r="AC3931" i="19"/>
  <c r="X3932" i="19"/>
  <c r="Y3932" i="19"/>
  <c r="Z3932" i="19"/>
  <c r="AA3932" i="19"/>
  <c r="AB3932" i="19"/>
  <c r="AC3932" i="19"/>
  <c r="X3933" i="19"/>
  <c r="Y3933" i="19"/>
  <c r="Z3933" i="19"/>
  <c r="AA3933" i="19"/>
  <c r="AB3933" i="19"/>
  <c r="AC3933" i="19"/>
  <c r="X3934" i="19"/>
  <c r="Y3934" i="19"/>
  <c r="Z3934" i="19"/>
  <c r="AA3934" i="19"/>
  <c r="AB3934" i="19"/>
  <c r="AC3934" i="19"/>
  <c r="X3935" i="19"/>
  <c r="Y3935" i="19"/>
  <c r="Z3935" i="19"/>
  <c r="AA3935" i="19"/>
  <c r="AB3935" i="19"/>
  <c r="AC3935" i="19"/>
  <c r="X3936" i="19"/>
  <c r="Y3936" i="19"/>
  <c r="Z3936" i="19"/>
  <c r="AA3936" i="19"/>
  <c r="AB3936" i="19"/>
  <c r="AC3936" i="19"/>
  <c r="X3937" i="19"/>
  <c r="Y3937" i="19"/>
  <c r="Z3937" i="19"/>
  <c r="AA3937" i="19"/>
  <c r="AB3937" i="19"/>
  <c r="AC3937" i="19"/>
  <c r="X3938" i="19"/>
  <c r="Y3938" i="19"/>
  <c r="Z3938" i="19"/>
  <c r="AA3938" i="19"/>
  <c r="AB3938" i="19"/>
  <c r="AC3938" i="19"/>
  <c r="X3939" i="19"/>
  <c r="Y3939" i="19"/>
  <c r="Z3939" i="19"/>
  <c r="AA3939" i="19"/>
  <c r="AB3939" i="19"/>
  <c r="AC3939" i="19"/>
  <c r="X3940" i="19"/>
  <c r="Y3940" i="19"/>
  <c r="Z3940" i="19"/>
  <c r="AA3940" i="19"/>
  <c r="AB3940" i="19"/>
  <c r="AC3940" i="19"/>
  <c r="X3914" i="19"/>
  <c r="Y3914" i="19"/>
  <c r="Z3914" i="19"/>
  <c r="AA3914" i="19"/>
  <c r="AB3914" i="19"/>
  <c r="AC3914" i="19"/>
  <c r="X3915" i="19"/>
  <c r="Y3915" i="19"/>
  <c r="Z3915" i="19"/>
  <c r="AA3915" i="19"/>
  <c r="AB3915" i="19"/>
  <c r="AC3915" i="19"/>
  <c r="X3916" i="19"/>
  <c r="Y3916" i="19"/>
  <c r="Z3916" i="19"/>
  <c r="AA3916" i="19"/>
  <c r="AB3916" i="19"/>
  <c r="AC3916" i="19"/>
  <c r="X3917" i="19"/>
  <c r="Y3917" i="19"/>
  <c r="Z3917" i="19"/>
  <c r="AA3917" i="19"/>
  <c r="AB3917" i="19"/>
  <c r="AC3917" i="19"/>
  <c r="X3918" i="19"/>
  <c r="Y3918" i="19"/>
  <c r="Z3918" i="19"/>
  <c r="AA3918" i="19"/>
  <c r="AB3918" i="19"/>
  <c r="AC3918" i="19"/>
  <c r="X3919" i="19"/>
  <c r="Y3919" i="19"/>
  <c r="Z3919" i="19"/>
  <c r="AA3919" i="19"/>
  <c r="AB3919" i="19"/>
  <c r="AC3919" i="19"/>
  <c r="X3920" i="19"/>
  <c r="Y3920" i="19"/>
  <c r="Z3920" i="19"/>
  <c r="AA3920" i="19"/>
  <c r="AB3920" i="19"/>
  <c r="AC3920" i="19"/>
  <c r="X3921" i="19"/>
  <c r="Y3921" i="19"/>
  <c r="Z3921" i="19"/>
  <c r="AA3921" i="19"/>
  <c r="AB3921" i="19"/>
  <c r="AC3921" i="19"/>
  <c r="X3922" i="19"/>
  <c r="Y3922" i="19"/>
  <c r="Z3922" i="19"/>
  <c r="AA3922" i="19"/>
  <c r="AB3922" i="19"/>
  <c r="AC3922" i="19"/>
  <c r="X3923" i="19"/>
  <c r="Y3923" i="19"/>
  <c r="Z3923" i="19"/>
  <c r="AA3923" i="19"/>
  <c r="AB3923" i="19"/>
  <c r="AC3923" i="19"/>
  <c r="X3924" i="19"/>
  <c r="Y3924" i="19"/>
  <c r="Z3924" i="19"/>
  <c r="AA3924" i="19"/>
  <c r="AB3924" i="19"/>
  <c r="AC3924" i="19"/>
  <c r="X3878" i="19"/>
  <c r="Y3878" i="19"/>
  <c r="Z3878" i="19"/>
  <c r="AA3878" i="19"/>
  <c r="AB3878" i="19"/>
  <c r="AC3878" i="19"/>
  <c r="X3879" i="19"/>
  <c r="Y3879" i="19"/>
  <c r="Z3879" i="19"/>
  <c r="AA3879" i="19"/>
  <c r="AB3879" i="19"/>
  <c r="AC3879" i="19"/>
  <c r="X3880" i="19"/>
  <c r="Y3880" i="19"/>
  <c r="Z3880" i="19"/>
  <c r="AA3880" i="19"/>
  <c r="AB3880" i="19"/>
  <c r="AC3880" i="19"/>
  <c r="X3881" i="19"/>
  <c r="Y3881" i="19"/>
  <c r="Z3881" i="19"/>
  <c r="AA3881" i="19"/>
  <c r="AB3881" i="19"/>
  <c r="AC3881" i="19"/>
  <c r="X3882" i="19"/>
  <c r="Y3882" i="19"/>
  <c r="Z3882" i="19"/>
  <c r="AA3882" i="19"/>
  <c r="AB3882" i="19"/>
  <c r="AC3882" i="19"/>
  <c r="X3883" i="19"/>
  <c r="Y3883" i="19"/>
  <c r="Z3883" i="19"/>
  <c r="AA3883" i="19"/>
  <c r="AB3883" i="19"/>
  <c r="AC3883" i="19"/>
  <c r="X3884" i="19"/>
  <c r="Y3884" i="19"/>
  <c r="Z3884" i="19"/>
  <c r="AA3884" i="19"/>
  <c r="AB3884" i="19"/>
  <c r="AC3884" i="19"/>
  <c r="X3885" i="19"/>
  <c r="Y3885" i="19"/>
  <c r="Z3885" i="19"/>
  <c r="AA3885" i="19"/>
  <c r="AB3885" i="19"/>
  <c r="AC3885" i="19"/>
  <c r="X3886" i="19"/>
  <c r="Y3886" i="19"/>
  <c r="Z3886" i="19"/>
  <c r="AA3886" i="19"/>
  <c r="AB3886" i="19"/>
  <c r="AC3886" i="19"/>
  <c r="X3887" i="19"/>
  <c r="Y3887" i="19"/>
  <c r="Z3887" i="19"/>
  <c r="AA3887" i="19"/>
  <c r="AB3887" i="19"/>
  <c r="AC3887" i="19"/>
  <c r="X3888" i="19"/>
  <c r="Y3888" i="19"/>
  <c r="Z3888" i="19"/>
  <c r="AA3888" i="19"/>
  <c r="AB3888" i="19"/>
  <c r="AC3888" i="19"/>
  <c r="X3889" i="19"/>
  <c r="Y3889" i="19"/>
  <c r="Z3889" i="19"/>
  <c r="AA3889" i="19"/>
  <c r="AB3889" i="19"/>
  <c r="AC3889" i="19"/>
  <c r="X3890" i="19"/>
  <c r="Y3890" i="19"/>
  <c r="Z3890" i="19"/>
  <c r="AA3890" i="19"/>
  <c r="AB3890" i="19"/>
  <c r="AC3890" i="19"/>
  <c r="X3891" i="19"/>
  <c r="Y3891" i="19"/>
  <c r="Z3891" i="19"/>
  <c r="AA3891" i="19"/>
  <c r="AB3891" i="19"/>
  <c r="AC3891" i="19"/>
  <c r="X3892" i="19"/>
  <c r="Y3892" i="19"/>
  <c r="Z3892" i="19"/>
  <c r="AA3892" i="19"/>
  <c r="AB3892" i="19"/>
  <c r="AC3892" i="19"/>
  <c r="X3893" i="19"/>
  <c r="Y3893" i="19"/>
  <c r="Z3893" i="19"/>
  <c r="AA3893" i="19"/>
  <c r="AB3893" i="19"/>
  <c r="AC3893" i="19"/>
  <c r="X3894" i="19"/>
  <c r="Y3894" i="19"/>
  <c r="Z3894" i="19"/>
  <c r="AA3894" i="19"/>
  <c r="AB3894" i="19"/>
  <c r="AC3894" i="19"/>
  <c r="X3895" i="19"/>
  <c r="Y3895" i="19"/>
  <c r="Z3895" i="19"/>
  <c r="AA3895" i="19"/>
  <c r="AB3895" i="19"/>
  <c r="AC3895" i="19"/>
  <c r="X3896" i="19"/>
  <c r="Y3896" i="19"/>
  <c r="Z3896" i="19"/>
  <c r="AA3896" i="19"/>
  <c r="AB3896" i="19"/>
  <c r="AC3896" i="19"/>
  <c r="X3897" i="19"/>
  <c r="Y3897" i="19"/>
  <c r="Z3897" i="19"/>
  <c r="AA3897" i="19"/>
  <c r="AB3897" i="19"/>
  <c r="AC3897" i="19"/>
  <c r="X3898" i="19"/>
  <c r="Y3898" i="19"/>
  <c r="Z3898" i="19"/>
  <c r="AA3898" i="19"/>
  <c r="AB3898" i="19"/>
  <c r="AC3898" i="19"/>
  <c r="X3899" i="19"/>
  <c r="Y3899" i="19"/>
  <c r="Z3899" i="19"/>
  <c r="AA3899" i="19"/>
  <c r="AB3899" i="19"/>
  <c r="AC3899" i="19"/>
  <c r="X3900" i="19"/>
  <c r="Y3900" i="19"/>
  <c r="Z3900" i="19"/>
  <c r="AA3900" i="19"/>
  <c r="AB3900" i="19"/>
  <c r="AC3900" i="19"/>
  <c r="X3901" i="19"/>
  <c r="Y3901" i="19"/>
  <c r="Z3901" i="19"/>
  <c r="AA3901" i="19"/>
  <c r="AB3901" i="19"/>
  <c r="AC3901" i="19"/>
  <c r="X3902" i="19"/>
  <c r="Y3902" i="19"/>
  <c r="Z3902" i="19"/>
  <c r="AA3902" i="19"/>
  <c r="AB3902" i="19"/>
  <c r="AC3902" i="19"/>
  <c r="X3903" i="19"/>
  <c r="Y3903" i="19"/>
  <c r="Z3903" i="19"/>
  <c r="AA3903" i="19"/>
  <c r="AB3903" i="19"/>
  <c r="AC3903" i="19"/>
  <c r="X3904" i="19"/>
  <c r="Y3904" i="19"/>
  <c r="Z3904" i="19"/>
  <c r="AA3904" i="19"/>
  <c r="AB3904" i="19"/>
  <c r="AC3904" i="19"/>
  <c r="X3905" i="19"/>
  <c r="Y3905" i="19"/>
  <c r="Z3905" i="19"/>
  <c r="AA3905" i="19"/>
  <c r="AB3905" i="19"/>
  <c r="AC3905" i="19"/>
  <c r="X3906" i="19"/>
  <c r="Y3906" i="19"/>
  <c r="Z3906" i="19"/>
  <c r="AA3906" i="19"/>
  <c r="AB3906" i="19"/>
  <c r="AC3906" i="19"/>
  <c r="X3907" i="19"/>
  <c r="Y3907" i="19"/>
  <c r="Z3907" i="19"/>
  <c r="AA3907" i="19"/>
  <c r="AB3907" i="19"/>
  <c r="AC3907" i="19"/>
  <c r="X3908" i="19"/>
  <c r="Y3908" i="19"/>
  <c r="Z3908" i="19"/>
  <c r="AA3908" i="19"/>
  <c r="AB3908" i="19"/>
  <c r="AC3908" i="19"/>
  <c r="X3909" i="19"/>
  <c r="Y3909" i="19"/>
  <c r="Z3909" i="19"/>
  <c r="AA3909" i="19"/>
  <c r="AB3909" i="19"/>
  <c r="AC3909" i="19"/>
  <c r="X3910" i="19"/>
  <c r="Y3910" i="19"/>
  <c r="Z3910" i="19"/>
  <c r="AA3910" i="19"/>
  <c r="AB3910" i="19"/>
  <c r="AC3910" i="19"/>
  <c r="X3911" i="19"/>
  <c r="Y3911" i="19"/>
  <c r="Z3911" i="19"/>
  <c r="AA3911" i="19"/>
  <c r="AB3911" i="19"/>
  <c r="AC3911" i="19"/>
  <c r="X3912" i="19"/>
  <c r="Y3912" i="19"/>
  <c r="Z3912" i="19"/>
  <c r="AA3912" i="19"/>
  <c r="AB3912" i="19"/>
  <c r="AC3912" i="19"/>
  <c r="X3913" i="19"/>
  <c r="Y3913" i="19"/>
  <c r="Z3913" i="19"/>
  <c r="AA3913" i="19"/>
  <c r="AB3913" i="19"/>
  <c r="AC3913" i="19"/>
  <c r="X3862" i="19"/>
  <c r="Y3862" i="19"/>
  <c r="Z3862" i="19"/>
  <c r="AA3862" i="19"/>
  <c r="AB3862" i="19"/>
  <c r="AC3862" i="19"/>
  <c r="X3863" i="19"/>
  <c r="Y3863" i="19"/>
  <c r="Z3863" i="19"/>
  <c r="AA3863" i="19"/>
  <c r="AB3863" i="19"/>
  <c r="AC3863" i="19"/>
  <c r="X3864" i="19"/>
  <c r="Y3864" i="19"/>
  <c r="Z3864" i="19"/>
  <c r="AA3864" i="19"/>
  <c r="AB3864" i="19"/>
  <c r="AC3864" i="19"/>
  <c r="X3865" i="19"/>
  <c r="Y3865" i="19"/>
  <c r="Z3865" i="19"/>
  <c r="AA3865" i="19"/>
  <c r="AB3865" i="19"/>
  <c r="AC3865" i="19"/>
  <c r="X3866" i="19"/>
  <c r="Y3866" i="19"/>
  <c r="Z3866" i="19"/>
  <c r="AA3866" i="19"/>
  <c r="AB3866" i="19"/>
  <c r="AC3866" i="19"/>
  <c r="X3867" i="19"/>
  <c r="Y3867" i="19"/>
  <c r="Z3867" i="19"/>
  <c r="AA3867" i="19"/>
  <c r="AB3867" i="19"/>
  <c r="AC3867" i="19"/>
  <c r="X3868" i="19"/>
  <c r="Y3868" i="19"/>
  <c r="Z3868" i="19"/>
  <c r="AA3868" i="19"/>
  <c r="AB3868" i="19"/>
  <c r="AC3868" i="19"/>
  <c r="X3869" i="19"/>
  <c r="Y3869" i="19"/>
  <c r="Z3869" i="19"/>
  <c r="AA3869" i="19"/>
  <c r="AB3869" i="19"/>
  <c r="AC3869" i="19"/>
  <c r="X3870" i="19"/>
  <c r="Y3870" i="19"/>
  <c r="Z3870" i="19"/>
  <c r="AA3870" i="19"/>
  <c r="AB3870" i="19"/>
  <c r="AC3870" i="19"/>
  <c r="X3871" i="19"/>
  <c r="Y3871" i="19"/>
  <c r="Z3871" i="19"/>
  <c r="AA3871" i="19"/>
  <c r="AB3871" i="19"/>
  <c r="AC3871" i="19"/>
  <c r="X3872" i="19"/>
  <c r="Y3872" i="19"/>
  <c r="Z3872" i="19"/>
  <c r="AA3872" i="19"/>
  <c r="AB3872" i="19"/>
  <c r="AC3872" i="19"/>
  <c r="X3873" i="19"/>
  <c r="Y3873" i="19"/>
  <c r="Z3873" i="19"/>
  <c r="AA3873" i="19"/>
  <c r="AB3873" i="19"/>
  <c r="AC3873" i="19"/>
  <c r="X3874" i="19"/>
  <c r="Y3874" i="19"/>
  <c r="Z3874" i="19"/>
  <c r="AA3874" i="19"/>
  <c r="AB3874" i="19"/>
  <c r="AC3874" i="19"/>
  <c r="X3875" i="19"/>
  <c r="Y3875" i="19"/>
  <c r="Z3875" i="19"/>
  <c r="AA3875" i="19"/>
  <c r="AB3875" i="19"/>
  <c r="AC3875" i="19"/>
  <c r="X3876" i="19"/>
  <c r="Y3876" i="19"/>
  <c r="Z3876" i="19"/>
  <c r="AA3876" i="19"/>
  <c r="AB3876" i="19"/>
  <c r="AC3876" i="19"/>
  <c r="X3877" i="19"/>
  <c r="Y3877" i="19"/>
  <c r="Z3877" i="19"/>
  <c r="AA3877" i="19"/>
  <c r="AB3877" i="19"/>
  <c r="AC3877" i="19"/>
  <c r="X3826" i="19"/>
  <c r="Y3826" i="19"/>
  <c r="Z3826" i="19"/>
  <c r="AA3826" i="19"/>
  <c r="AB3826" i="19"/>
  <c r="AC3826" i="19"/>
  <c r="X3827" i="19"/>
  <c r="Y3827" i="19"/>
  <c r="Z3827" i="19"/>
  <c r="AA3827" i="19"/>
  <c r="AB3827" i="19"/>
  <c r="AC3827" i="19"/>
  <c r="X3828" i="19"/>
  <c r="Y3828" i="19"/>
  <c r="Z3828" i="19"/>
  <c r="AA3828" i="19"/>
  <c r="AB3828" i="19"/>
  <c r="AC3828" i="19"/>
  <c r="X3829" i="19"/>
  <c r="Y3829" i="19"/>
  <c r="Z3829" i="19"/>
  <c r="AA3829" i="19"/>
  <c r="AB3829" i="19"/>
  <c r="AC3829" i="19"/>
  <c r="X3830" i="19"/>
  <c r="Y3830" i="19"/>
  <c r="Z3830" i="19"/>
  <c r="AA3830" i="19"/>
  <c r="AB3830" i="19"/>
  <c r="AC3830" i="19"/>
  <c r="X3831" i="19"/>
  <c r="Y3831" i="19"/>
  <c r="Z3831" i="19"/>
  <c r="AA3831" i="19"/>
  <c r="AB3831" i="19"/>
  <c r="AC3831" i="19"/>
  <c r="X3832" i="19"/>
  <c r="Y3832" i="19"/>
  <c r="Z3832" i="19"/>
  <c r="AA3832" i="19"/>
  <c r="AB3832" i="19"/>
  <c r="AC3832" i="19"/>
  <c r="X3833" i="19"/>
  <c r="Y3833" i="19"/>
  <c r="Z3833" i="19"/>
  <c r="AA3833" i="19"/>
  <c r="AB3833" i="19"/>
  <c r="AC3833" i="19"/>
  <c r="X3834" i="19"/>
  <c r="Y3834" i="19"/>
  <c r="Z3834" i="19"/>
  <c r="AA3834" i="19"/>
  <c r="AB3834" i="19"/>
  <c r="AC3834" i="19"/>
  <c r="X3835" i="19"/>
  <c r="Y3835" i="19"/>
  <c r="Z3835" i="19"/>
  <c r="AA3835" i="19"/>
  <c r="AB3835" i="19"/>
  <c r="AC3835" i="19"/>
  <c r="X3836" i="19"/>
  <c r="Y3836" i="19"/>
  <c r="Z3836" i="19"/>
  <c r="AA3836" i="19"/>
  <c r="AB3836" i="19"/>
  <c r="AC3836" i="19"/>
  <c r="X3837" i="19"/>
  <c r="Y3837" i="19"/>
  <c r="Z3837" i="19"/>
  <c r="AA3837" i="19"/>
  <c r="AB3837" i="19"/>
  <c r="AC3837" i="19"/>
  <c r="X3838" i="19"/>
  <c r="Y3838" i="19"/>
  <c r="Z3838" i="19"/>
  <c r="AA3838" i="19"/>
  <c r="AB3838" i="19"/>
  <c r="AC3838" i="19"/>
  <c r="X3839" i="19"/>
  <c r="Y3839" i="19"/>
  <c r="Z3839" i="19"/>
  <c r="AA3839" i="19"/>
  <c r="AB3839" i="19"/>
  <c r="AC3839" i="19"/>
  <c r="X3840" i="19"/>
  <c r="Y3840" i="19"/>
  <c r="Z3840" i="19"/>
  <c r="AA3840" i="19"/>
  <c r="AB3840" i="19"/>
  <c r="AC3840" i="19"/>
  <c r="X3841" i="19"/>
  <c r="Y3841" i="19"/>
  <c r="Z3841" i="19"/>
  <c r="AA3841" i="19"/>
  <c r="AB3841" i="19"/>
  <c r="AC3841" i="19"/>
  <c r="X3842" i="19"/>
  <c r="Y3842" i="19"/>
  <c r="Z3842" i="19"/>
  <c r="AA3842" i="19"/>
  <c r="AB3842" i="19"/>
  <c r="AC3842" i="19"/>
  <c r="X3843" i="19"/>
  <c r="Y3843" i="19"/>
  <c r="Z3843" i="19"/>
  <c r="AA3843" i="19"/>
  <c r="AB3843" i="19"/>
  <c r="AC3843" i="19"/>
  <c r="X3844" i="19"/>
  <c r="Y3844" i="19"/>
  <c r="Z3844" i="19"/>
  <c r="AA3844" i="19"/>
  <c r="AB3844" i="19"/>
  <c r="AC3844" i="19"/>
  <c r="X3845" i="19"/>
  <c r="Y3845" i="19"/>
  <c r="Z3845" i="19"/>
  <c r="AA3845" i="19"/>
  <c r="AB3845" i="19"/>
  <c r="AC3845" i="19"/>
  <c r="X3846" i="19"/>
  <c r="Y3846" i="19"/>
  <c r="Z3846" i="19"/>
  <c r="AA3846" i="19"/>
  <c r="AB3846" i="19"/>
  <c r="AC3846" i="19"/>
  <c r="X3847" i="19"/>
  <c r="Y3847" i="19"/>
  <c r="Z3847" i="19"/>
  <c r="AA3847" i="19"/>
  <c r="AB3847" i="19"/>
  <c r="AC3847" i="19"/>
  <c r="X3848" i="19"/>
  <c r="Y3848" i="19"/>
  <c r="Z3848" i="19"/>
  <c r="AA3848" i="19"/>
  <c r="AB3848" i="19"/>
  <c r="AC3848" i="19"/>
  <c r="X3849" i="19"/>
  <c r="Y3849" i="19"/>
  <c r="Z3849" i="19"/>
  <c r="AA3849" i="19"/>
  <c r="AB3849" i="19"/>
  <c r="AC3849" i="19"/>
  <c r="X3850" i="19"/>
  <c r="Y3850" i="19"/>
  <c r="Z3850" i="19"/>
  <c r="AA3850" i="19"/>
  <c r="AB3850" i="19"/>
  <c r="AC3850" i="19"/>
  <c r="X3851" i="19"/>
  <c r="Y3851" i="19"/>
  <c r="Z3851" i="19"/>
  <c r="AA3851" i="19"/>
  <c r="AB3851" i="19"/>
  <c r="AC3851" i="19"/>
  <c r="X3852" i="19"/>
  <c r="Y3852" i="19"/>
  <c r="Z3852" i="19"/>
  <c r="AA3852" i="19"/>
  <c r="AB3852" i="19"/>
  <c r="AC3852" i="19"/>
  <c r="X3853" i="19"/>
  <c r="Y3853" i="19"/>
  <c r="Z3853" i="19"/>
  <c r="AA3853" i="19"/>
  <c r="AB3853" i="19"/>
  <c r="AC3853" i="19"/>
  <c r="X3854" i="19"/>
  <c r="Y3854" i="19"/>
  <c r="Z3854" i="19"/>
  <c r="AA3854" i="19"/>
  <c r="AB3854" i="19"/>
  <c r="AC3854" i="19"/>
  <c r="X3855" i="19"/>
  <c r="Y3855" i="19"/>
  <c r="Z3855" i="19"/>
  <c r="AA3855" i="19"/>
  <c r="AB3855" i="19"/>
  <c r="AC3855" i="19"/>
  <c r="X3856" i="19"/>
  <c r="Y3856" i="19"/>
  <c r="Z3856" i="19"/>
  <c r="AA3856" i="19"/>
  <c r="AB3856" i="19"/>
  <c r="AC3856" i="19"/>
  <c r="X3857" i="19"/>
  <c r="Y3857" i="19"/>
  <c r="Z3857" i="19"/>
  <c r="AA3857" i="19"/>
  <c r="AB3857" i="19"/>
  <c r="AC3857" i="19"/>
  <c r="X3858" i="19"/>
  <c r="Y3858" i="19"/>
  <c r="Z3858" i="19"/>
  <c r="AA3858" i="19"/>
  <c r="AB3858" i="19"/>
  <c r="AC3858" i="19"/>
  <c r="X3859" i="19"/>
  <c r="Y3859" i="19"/>
  <c r="Z3859" i="19"/>
  <c r="AA3859" i="19"/>
  <c r="AB3859" i="19"/>
  <c r="AC3859" i="19"/>
  <c r="X3860" i="19"/>
  <c r="Y3860" i="19"/>
  <c r="Z3860" i="19"/>
  <c r="AA3860" i="19"/>
  <c r="AB3860" i="19"/>
  <c r="AC3860" i="19"/>
  <c r="X3861" i="19"/>
  <c r="Y3861" i="19"/>
  <c r="Z3861" i="19"/>
  <c r="AA3861" i="19"/>
  <c r="AB3861" i="19"/>
  <c r="AC3861" i="19"/>
  <c r="X3815" i="19"/>
  <c r="Y3815" i="19"/>
  <c r="Z3815" i="19"/>
  <c r="AA3815" i="19"/>
  <c r="AB3815" i="19"/>
  <c r="AC3815" i="19"/>
  <c r="X3816" i="19"/>
  <c r="Y3816" i="19"/>
  <c r="Z3816" i="19"/>
  <c r="AA3816" i="19"/>
  <c r="AB3816" i="19"/>
  <c r="AC3816" i="19"/>
  <c r="X3817" i="19"/>
  <c r="Y3817" i="19"/>
  <c r="Z3817" i="19"/>
  <c r="AA3817" i="19"/>
  <c r="AB3817" i="19"/>
  <c r="AC3817" i="19"/>
  <c r="X3818" i="19"/>
  <c r="Y3818" i="19"/>
  <c r="Z3818" i="19"/>
  <c r="AA3818" i="19"/>
  <c r="AB3818" i="19"/>
  <c r="AC3818" i="19"/>
  <c r="X3819" i="19"/>
  <c r="Y3819" i="19"/>
  <c r="Z3819" i="19"/>
  <c r="AA3819" i="19"/>
  <c r="AB3819" i="19"/>
  <c r="AC3819" i="19"/>
  <c r="X3820" i="19"/>
  <c r="Y3820" i="19"/>
  <c r="Z3820" i="19"/>
  <c r="AA3820" i="19"/>
  <c r="AB3820" i="19"/>
  <c r="AC3820" i="19"/>
  <c r="X3821" i="19"/>
  <c r="Y3821" i="19"/>
  <c r="Z3821" i="19"/>
  <c r="AA3821" i="19"/>
  <c r="AB3821" i="19"/>
  <c r="AC3821" i="19"/>
  <c r="X3822" i="19"/>
  <c r="Y3822" i="19"/>
  <c r="Z3822" i="19"/>
  <c r="AA3822" i="19"/>
  <c r="AB3822" i="19"/>
  <c r="AC3822" i="19"/>
  <c r="X3823" i="19"/>
  <c r="Y3823" i="19"/>
  <c r="Z3823" i="19"/>
  <c r="AA3823" i="19"/>
  <c r="AB3823" i="19"/>
  <c r="AC3823" i="19"/>
  <c r="X3824" i="19"/>
  <c r="Y3824" i="19"/>
  <c r="Z3824" i="19"/>
  <c r="AA3824" i="19"/>
  <c r="AB3824" i="19"/>
  <c r="AC3824" i="19"/>
  <c r="X3825" i="19"/>
  <c r="Y3825" i="19"/>
  <c r="Z3825" i="19"/>
  <c r="AA3825" i="19"/>
  <c r="AB3825" i="19"/>
  <c r="AC3825" i="19"/>
  <c r="X3800" i="19"/>
  <c r="Y3800" i="19"/>
  <c r="Z3800" i="19"/>
  <c r="AA3800" i="19"/>
  <c r="AB3800" i="19"/>
  <c r="AC3800" i="19"/>
  <c r="X3801" i="19"/>
  <c r="Y3801" i="19"/>
  <c r="Z3801" i="19"/>
  <c r="AA3801" i="19"/>
  <c r="AB3801" i="19"/>
  <c r="AC3801" i="19"/>
  <c r="X3802" i="19"/>
  <c r="Y3802" i="19"/>
  <c r="Z3802" i="19"/>
  <c r="AA3802" i="19"/>
  <c r="AB3802" i="19"/>
  <c r="AC3802" i="19"/>
  <c r="X3803" i="19"/>
  <c r="Y3803" i="19"/>
  <c r="Z3803" i="19"/>
  <c r="AA3803" i="19"/>
  <c r="AB3803" i="19"/>
  <c r="AC3803" i="19"/>
  <c r="X3804" i="19"/>
  <c r="Y3804" i="19"/>
  <c r="Z3804" i="19"/>
  <c r="AA3804" i="19"/>
  <c r="AB3804" i="19"/>
  <c r="AC3804" i="19"/>
  <c r="X3805" i="19"/>
  <c r="Y3805" i="19"/>
  <c r="Z3805" i="19"/>
  <c r="AA3805" i="19"/>
  <c r="AB3805" i="19"/>
  <c r="AC3805" i="19"/>
  <c r="X3806" i="19"/>
  <c r="Y3806" i="19"/>
  <c r="Z3806" i="19"/>
  <c r="AA3806" i="19"/>
  <c r="AB3806" i="19"/>
  <c r="AC3806" i="19"/>
  <c r="X3807" i="19"/>
  <c r="Y3807" i="19"/>
  <c r="Z3807" i="19"/>
  <c r="AA3807" i="19"/>
  <c r="AB3807" i="19"/>
  <c r="AC3807" i="19"/>
  <c r="X3808" i="19"/>
  <c r="Y3808" i="19"/>
  <c r="Z3808" i="19"/>
  <c r="AA3808" i="19"/>
  <c r="AB3808" i="19"/>
  <c r="AC3808" i="19"/>
  <c r="X3809" i="19"/>
  <c r="Y3809" i="19"/>
  <c r="Z3809" i="19"/>
  <c r="AA3809" i="19"/>
  <c r="AB3809" i="19"/>
  <c r="AC3809" i="19"/>
  <c r="X3810" i="19"/>
  <c r="Y3810" i="19"/>
  <c r="Z3810" i="19"/>
  <c r="AA3810" i="19"/>
  <c r="AB3810" i="19"/>
  <c r="AC3810" i="19"/>
  <c r="X3811" i="19"/>
  <c r="Y3811" i="19"/>
  <c r="Z3811" i="19"/>
  <c r="AA3811" i="19"/>
  <c r="AB3811" i="19"/>
  <c r="AC3811" i="19"/>
  <c r="X3812" i="19"/>
  <c r="Y3812" i="19"/>
  <c r="Z3812" i="19"/>
  <c r="AA3812" i="19"/>
  <c r="AB3812" i="19"/>
  <c r="AC3812" i="19"/>
  <c r="X3813" i="19"/>
  <c r="Y3813" i="19"/>
  <c r="Z3813" i="19"/>
  <c r="AA3813" i="19"/>
  <c r="AB3813" i="19"/>
  <c r="AC3813" i="19"/>
  <c r="X3814" i="19"/>
  <c r="Y3814" i="19"/>
  <c r="Z3814" i="19"/>
  <c r="AA3814" i="19"/>
  <c r="AB3814" i="19"/>
  <c r="AC3814" i="19"/>
  <c r="X3737" i="19"/>
  <c r="Y3737" i="19"/>
  <c r="Z3737" i="19"/>
  <c r="AA3737" i="19"/>
  <c r="AB3737" i="19"/>
  <c r="AC3737" i="19"/>
  <c r="X3738" i="19"/>
  <c r="Y3738" i="19"/>
  <c r="Z3738" i="19"/>
  <c r="AA3738" i="19"/>
  <c r="AB3738" i="19"/>
  <c r="AC3738" i="19"/>
  <c r="X3739" i="19"/>
  <c r="Y3739" i="19"/>
  <c r="Z3739" i="19"/>
  <c r="AA3739" i="19"/>
  <c r="AB3739" i="19"/>
  <c r="AC3739" i="19"/>
  <c r="X3740" i="19"/>
  <c r="Y3740" i="19"/>
  <c r="Z3740" i="19"/>
  <c r="AA3740" i="19"/>
  <c r="AB3740" i="19"/>
  <c r="AC3740" i="19"/>
  <c r="X3741" i="19"/>
  <c r="Y3741" i="19"/>
  <c r="Z3741" i="19"/>
  <c r="AA3741" i="19"/>
  <c r="AB3741" i="19"/>
  <c r="AC3741" i="19"/>
  <c r="X3742" i="19"/>
  <c r="Y3742" i="19"/>
  <c r="Z3742" i="19"/>
  <c r="AA3742" i="19"/>
  <c r="AB3742" i="19"/>
  <c r="AC3742" i="19"/>
  <c r="X3743" i="19"/>
  <c r="Y3743" i="19"/>
  <c r="Z3743" i="19"/>
  <c r="AA3743" i="19"/>
  <c r="AB3743" i="19"/>
  <c r="AC3743" i="19"/>
  <c r="X3744" i="19"/>
  <c r="Y3744" i="19"/>
  <c r="Z3744" i="19"/>
  <c r="AA3744" i="19"/>
  <c r="AB3744" i="19"/>
  <c r="AC3744" i="19"/>
  <c r="X3745" i="19"/>
  <c r="Y3745" i="19"/>
  <c r="Z3745" i="19"/>
  <c r="AA3745" i="19"/>
  <c r="AB3745" i="19"/>
  <c r="AC3745" i="19"/>
  <c r="X3746" i="19"/>
  <c r="Y3746" i="19"/>
  <c r="Z3746" i="19"/>
  <c r="AA3746" i="19"/>
  <c r="AB3746" i="19"/>
  <c r="AC3746" i="19"/>
  <c r="X3747" i="19"/>
  <c r="Y3747" i="19"/>
  <c r="Z3747" i="19"/>
  <c r="AA3747" i="19"/>
  <c r="AB3747" i="19"/>
  <c r="AC3747" i="19"/>
  <c r="X3748" i="19"/>
  <c r="Y3748" i="19"/>
  <c r="Z3748" i="19"/>
  <c r="AA3748" i="19"/>
  <c r="AB3748" i="19"/>
  <c r="AC3748" i="19"/>
  <c r="X3749" i="19"/>
  <c r="Y3749" i="19"/>
  <c r="Z3749" i="19"/>
  <c r="AA3749" i="19"/>
  <c r="AB3749" i="19"/>
  <c r="AC3749" i="19"/>
  <c r="X3750" i="19"/>
  <c r="Y3750" i="19"/>
  <c r="Z3750" i="19"/>
  <c r="AA3750" i="19"/>
  <c r="AB3750" i="19"/>
  <c r="AC3750" i="19"/>
  <c r="X3751" i="19"/>
  <c r="Y3751" i="19"/>
  <c r="Z3751" i="19"/>
  <c r="AA3751" i="19"/>
  <c r="AB3751" i="19"/>
  <c r="AC3751" i="19"/>
  <c r="X3752" i="19"/>
  <c r="Y3752" i="19"/>
  <c r="Z3752" i="19"/>
  <c r="AA3752" i="19"/>
  <c r="AB3752" i="19"/>
  <c r="AC3752" i="19"/>
  <c r="X3753" i="19"/>
  <c r="Y3753" i="19"/>
  <c r="Z3753" i="19"/>
  <c r="AA3753" i="19"/>
  <c r="AB3753" i="19"/>
  <c r="AC3753" i="19"/>
  <c r="X3754" i="19"/>
  <c r="Y3754" i="19"/>
  <c r="Z3754" i="19"/>
  <c r="AA3754" i="19"/>
  <c r="AB3754" i="19"/>
  <c r="AC3754" i="19"/>
  <c r="X3755" i="19"/>
  <c r="Y3755" i="19"/>
  <c r="Z3755" i="19"/>
  <c r="AA3755" i="19"/>
  <c r="AB3755" i="19"/>
  <c r="AC3755" i="19"/>
  <c r="X3756" i="19"/>
  <c r="Y3756" i="19"/>
  <c r="Z3756" i="19"/>
  <c r="AA3756" i="19"/>
  <c r="AB3756" i="19"/>
  <c r="AC3756" i="19"/>
  <c r="X3757" i="19"/>
  <c r="Y3757" i="19"/>
  <c r="Z3757" i="19"/>
  <c r="AA3757" i="19"/>
  <c r="AB3757" i="19"/>
  <c r="AC3757" i="19"/>
  <c r="X3758" i="19"/>
  <c r="Y3758" i="19"/>
  <c r="Z3758" i="19"/>
  <c r="AA3758" i="19"/>
  <c r="AB3758" i="19"/>
  <c r="AC3758" i="19"/>
  <c r="X3759" i="19"/>
  <c r="Y3759" i="19"/>
  <c r="Z3759" i="19"/>
  <c r="AA3759" i="19"/>
  <c r="AB3759" i="19"/>
  <c r="AC3759" i="19"/>
  <c r="X3760" i="19"/>
  <c r="Y3760" i="19"/>
  <c r="Z3760" i="19"/>
  <c r="AA3760" i="19"/>
  <c r="AB3760" i="19"/>
  <c r="AC3760" i="19"/>
  <c r="X3761" i="19"/>
  <c r="Y3761" i="19"/>
  <c r="Z3761" i="19"/>
  <c r="AA3761" i="19"/>
  <c r="AB3761" i="19"/>
  <c r="AC3761" i="19"/>
  <c r="X3762" i="19"/>
  <c r="Y3762" i="19"/>
  <c r="Z3762" i="19"/>
  <c r="AA3762" i="19"/>
  <c r="AB3762" i="19"/>
  <c r="AC3762" i="19"/>
  <c r="X3763" i="19"/>
  <c r="Y3763" i="19"/>
  <c r="Z3763" i="19"/>
  <c r="AA3763" i="19"/>
  <c r="AB3763" i="19"/>
  <c r="AC3763" i="19"/>
  <c r="X3764" i="19"/>
  <c r="Y3764" i="19"/>
  <c r="Z3764" i="19"/>
  <c r="AA3764" i="19"/>
  <c r="AB3764" i="19"/>
  <c r="AC3764" i="19"/>
  <c r="X3765" i="19"/>
  <c r="Y3765" i="19"/>
  <c r="Z3765" i="19"/>
  <c r="AA3765" i="19"/>
  <c r="AB3765" i="19"/>
  <c r="AC3765" i="19"/>
  <c r="X3766" i="19"/>
  <c r="Y3766" i="19"/>
  <c r="Z3766" i="19"/>
  <c r="AA3766" i="19"/>
  <c r="AB3766" i="19"/>
  <c r="AC3766" i="19"/>
  <c r="X3767" i="19"/>
  <c r="Y3767" i="19"/>
  <c r="Z3767" i="19"/>
  <c r="AA3767" i="19"/>
  <c r="AB3767" i="19"/>
  <c r="AC3767" i="19"/>
  <c r="X3768" i="19"/>
  <c r="Y3768" i="19"/>
  <c r="Z3768" i="19"/>
  <c r="AA3768" i="19"/>
  <c r="AB3768" i="19"/>
  <c r="AC3768" i="19"/>
  <c r="X3769" i="19"/>
  <c r="Y3769" i="19"/>
  <c r="Z3769" i="19"/>
  <c r="AA3769" i="19"/>
  <c r="AB3769" i="19"/>
  <c r="AC3769" i="19"/>
  <c r="X3770" i="19"/>
  <c r="Y3770" i="19"/>
  <c r="Z3770" i="19"/>
  <c r="AA3770" i="19"/>
  <c r="AB3770" i="19"/>
  <c r="AC3770" i="19"/>
  <c r="X3771" i="19"/>
  <c r="Y3771" i="19"/>
  <c r="Z3771" i="19"/>
  <c r="AA3771" i="19"/>
  <c r="AB3771" i="19"/>
  <c r="AC3771" i="19"/>
  <c r="X3772" i="19"/>
  <c r="Y3772" i="19"/>
  <c r="Z3772" i="19"/>
  <c r="AA3772" i="19"/>
  <c r="AB3772" i="19"/>
  <c r="AC3772" i="19"/>
  <c r="X3773" i="19"/>
  <c r="Y3773" i="19"/>
  <c r="Z3773" i="19"/>
  <c r="AA3773" i="19"/>
  <c r="AB3773" i="19"/>
  <c r="AC3773" i="19"/>
  <c r="X3774" i="19"/>
  <c r="Y3774" i="19"/>
  <c r="Z3774" i="19"/>
  <c r="AA3774" i="19"/>
  <c r="AB3774" i="19"/>
  <c r="AC3774" i="19"/>
  <c r="X3775" i="19"/>
  <c r="Y3775" i="19"/>
  <c r="Z3775" i="19"/>
  <c r="AA3775" i="19"/>
  <c r="AB3775" i="19"/>
  <c r="AC3775" i="19"/>
  <c r="X3776" i="19"/>
  <c r="Y3776" i="19"/>
  <c r="Z3776" i="19"/>
  <c r="AA3776" i="19"/>
  <c r="AB3776" i="19"/>
  <c r="AC3776" i="19"/>
  <c r="X3777" i="19"/>
  <c r="Y3777" i="19"/>
  <c r="Z3777" i="19"/>
  <c r="AA3777" i="19"/>
  <c r="AB3777" i="19"/>
  <c r="AC3777" i="19"/>
  <c r="X3778" i="19"/>
  <c r="Y3778" i="19"/>
  <c r="Z3778" i="19"/>
  <c r="AA3778" i="19"/>
  <c r="AB3778" i="19"/>
  <c r="AC3778" i="19"/>
  <c r="X3779" i="19"/>
  <c r="Y3779" i="19"/>
  <c r="Z3779" i="19"/>
  <c r="AA3779" i="19"/>
  <c r="AB3779" i="19"/>
  <c r="AC3779" i="19"/>
  <c r="X3780" i="19"/>
  <c r="Y3780" i="19"/>
  <c r="Z3780" i="19"/>
  <c r="AA3780" i="19"/>
  <c r="AB3780" i="19"/>
  <c r="AC3780" i="19"/>
  <c r="X3781" i="19"/>
  <c r="Y3781" i="19"/>
  <c r="Z3781" i="19"/>
  <c r="AA3781" i="19"/>
  <c r="AB3781" i="19"/>
  <c r="AC3781" i="19"/>
  <c r="X3782" i="19"/>
  <c r="Y3782" i="19"/>
  <c r="Z3782" i="19"/>
  <c r="AA3782" i="19"/>
  <c r="AB3782" i="19"/>
  <c r="AC3782" i="19"/>
  <c r="X3783" i="19"/>
  <c r="Y3783" i="19"/>
  <c r="Z3783" i="19"/>
  <c r="AA3783" i="19"/>
  <c r="AB3783" i="19"/>
  <c r="AC3783" i="19"/>
  <c r="X3784" i="19"/>
  <c r="Y3784" i="19"/>
  <c r="Z3784" i="19"/>
  <c r="AA3784" i="19"/>
  <c r="AB3784" i="19"/>
  <c r="AC3784" i="19"/>
  <c r="X3785" i="19"/>
  <c r="Y3785" i="19"/>
  <c r="Z3785" i="19"/>
  <c r="AA3785" i="19"/>
  <c r="AB3785" i="19"/>
  <c r="AC3785" i="19"/>
  <c r="X3786" i="19"/>
  <c r="Y3786" i="19"/>
  <c r="Z3786" i="19"/>
  <c r="AA3786" i="19"/>
  <c r="AB3786" i="19"/>
  <c r="AC3786" i="19"/>
  <c r="X3787" i="19"/>
  <c r="Y3787" i="19"/>
  <c r="Z3787" i="19"/>
  <c r="AA3787" i="19"/>
  <c r="AB3787" i="19"/>
  <c r="AC3787" i="19"/>
  <c r="X3788" i="19"/>
  <c r="Y3788" i="19"/>
  <c r="Z3788" i="19"/>
  <c r="AA3788" i="19"/>
  <c r="AB3788" i="19"/>
  <c r="AC3788" i="19"/>
  <c r="X3789" i="19"/>
  <c r="Y3789" i="19"/>
  <c r="Z3789" i="19"/>
  <c r="AA3789" i="19"/>
  <c r="AB3789" i="19"/>
  <c r="AC3789" i="19"/>
  <c r="X3790" i="19"/>
  <c r="Y3790" i="19"/>
  <c r="Z3790" i="19"/>
  <c r="AA3790" i="19"/>
  <c r="AB3790" i="19"/>
  <c r="AC3790" i="19"/>
  <c r="X3791" i="19"/>
  <c r="Y3791" i="19"/>
  <c r="Z3791" i="19"/>
  <c r="AA3791" i="19"/>
  <c r="AB3791" i="19"/>
  <c r="AC3791" i="19"/>
  <c r="X3792" i="19"/>
  <c r="Y3792" i="19"/>
  <c r="Z3792" i="19"/>
  <c r="AA3792" i="19"/>
  <c r="AB3792" i="19"/>
  <c r="AC3792" i="19"/>
  <c r="X3793" i="19"/>
  <c r="Y3793" i="19"/>
  <c r="Z3793" i="19"/>
  <c r="AA3793" i="19"/>
  <c r="AB3793" i="19"/>
  <c r="AC3793" i="19"/>
  <c r="X3794" i="19"/>
  <c r="Y3794" i="19"/>
  <c r="Z3794" i="19"/>
  <c r="AA3794" i="19"/>
  <c r="AB3794" i="19"/>
  <c r="AC3794" i="19"/>
  <c r="X3795" i="19"/>
  <c r="Y3795" i="19"/>
  <c r="Z3795" i="19"/>
  <c r="AA3795" i="19"/>
  <c r="AB3795" i="19"/>
  <c r="AC3795" i="19"/>
  <c r="X3796" i="19"/>
  <c r="Y3796" i="19"/>
  <c r="Z3796" i="19"/>
  <c r="AA3796" i="19"/>
  <c r="AB3796" i="19"/>
  <c r="AC3796" i="19"/>
  <c r="X3797" i="19"/>
  <c r="Y3797" i="19"/>
  <c r="Z3797" i="19"/>
  <c r="AA3797" i="19"/>
  <c r="AB3797" i="19"/>
  <c r="AC3797" i="19"/>
  <c r="X3798" i="19"/>
  <c r="Y3798" i="19"/>
  <c r="Z3798" i="19"/>
  <c r="AA3798" i="19"/>
  <c r="AB3798" i="19"/>
  <c r="AC3798" i="19"/>
  <c r="X3799" i="19"/>
  <c r="Y3799" i="19"/>
  <c r="Z3799" i="19"/>
  <c r="AA3799" i="19"/>
  <c r="AB3799" i="19"/>
  <c r="AC3799" i="19"/>
  <c r="X3691" i="19"/>
  <c r="Y3691" i="19"/>
  <c r="Z3691" i="19"/>
  <c r="AA3691" i="19"/>
  <c r="AB3691" i="19"/>
  <c r="AC3691" i="19"/>
  <c r="X3692" i="19"/>
  <c r="Y3692" i="19"/>
  <c r="Z3692" i="19"/>
  <c r="AA3692" i="19"/>
  <c r="AB3692" i="19"/>
  <c r="AC3692" i="19"/>
  <c r="X3693" i="19"/>
  <c r="Y3693" i="19"/>
  <c r="Z3693" i="19"/>
  <c r="AA3693" i="19"/>
  <c r="AB3693" i="19"/>
  <c r="AC3693" i="19"/>
  <c r="X3694" i="19"/>
  <c r="Y3694" i="19"/>
  <c r="Z3694" i="19"/>
  <c r="AA3694" i="19"/>
  <c r="AB3694" i="19"/>
  <c r="AC3694" i="19"/>
  <c r="X3695" i="19"/>
  <c r="Y3695" i="19"/>
  <c r="Z3695" i="19"/>
  <c r="AA3695" i="19"/>
  <c r="AB3695" i="19"/>
  <c r="AC3695" i="19"/>
  <c r="X3696" i="19"/>
  <c r="Y3696" i="19"/>
  <c r="Z3696" i="19"/>
  <c r="AA3696" i="19"/>
  <c r="AB3696" i="19"/>
  <c r="AC3696" i="19"/>
  <c r="X3697" i="19"/>
  <c r="Y3697" i="19"/>
  <c r="Z3697" i="19"/>
  <c r="AA3697" i="19"/>
  <c r="AB3697" i="19"/>
  <c r="AC3697" i="19"/>
  <c r="X3698" i="19"/>
  <c r="Y3698" i="19"/>
  <c r="Z3698" i="19"/>
  <c r="AA3698" i="19"/>
  <c r="AB3698" i="19"/>
  <c r="AC3698" i="19"/>
  <c r="X3699" i="19"/>
  <c r="Y3699" i="19"/>
  <c r="Z3699" i="19"/>
  <c r="AA3699" i="19"/>
  <c r="AB3699" i="19"/>
  <c r="AC3699" i="19"/>
  <c r="X3700" i="19"/>
  <c r="Y3700" i="19"/>
  <c r="Z3700" i="19"/>
  <c r="AA3700" i="19"/>
  <c r="AB3700" i="19"/>
  <c r="AC3700" i="19"/>
  <c r="X3701" i="19"/>
  <c r="Y3701" i="19"/>
  <c r="Z3701" i="19"/>
  <c r="AA3701" i="19"/>
  <c r="AB3701" i="19"/>
  <c r="AC3701" i="19"/>
  <c r="X3702" i="19"/>
  <c r="Y3702" i="19"/>
  <c r="Z3702" i="19"/>
  <c r="AA3702" i="19"/>
  <c r="AB3702" i="19"/>
  <c r="AC3702" i="19"/>
  <c r="X3703" i="19"/>
  <c r="Y3703" i="19"/>
  <c r="Z3703" i="19"/>
  <c r="AA3703" i="19"/>
  <c r="AB3703" i="19"/>
  <c r="AC3703" i="19"/>
  <c r="X3704" i="19"/>
  <c r="Y3704" i="19"/>
  <c r="Z3704" i="19"/>
  <c r="AA3704" i="19"/>
  <c r="AB3704" i="19"/>
  <c r="AC3704" i="19"/>
  <c r="X3705" i="19"/>
  <c r="Y3705" i="19"/>
  <c r="Z3705" i="19"/>
  <c r="AA3705" i="19"/>
  <c r="AB3705" i="19"/>
  <c r="AC3705" i="19"/>
  <c r="X3706" i="19"/>
  <c r="Y3706" i="19"/>
  <c r="Z3706" i="19"/>
  <c r="AA3706" i="19"/>
  <c r="AB3706" i="19"/>
  <c r="AC3706" i="19"/>
  <c r="X3707" i="19"/>
  <c r="Y3707" i="19"/>
  <c r="Z3707" i="19"/>
  <c r="AA3707" i="19"/>
  <c r="AB3707" i="19"/>
  <c r="AC3707" i="19"/>
  <c r="X3708" i="19"/>
  <c r="Y3708" i="19"/>
  <c r="Z3708" i="19"/>
  <c r="AA3708" i="19"/>
  <c r="AB3708" i="19"/>
  <c r="AC3708" i="19"/>
  <c r="X3709" i="19"/>
  <c r="Y3709" i="19"/>
  <c r="Z3709" i="19"/>
  <c r="AA3709" i="19"/>
  <c r="AB3709" i="19"/>
  <c r="AC3709" i="19"/>
  <c r="X3710" i="19"/>
  <c r="Y3710" i="19"/>
  <c r="Z3710" i="19"/>
  <c r="AA3710" i="19"/>
  <c r="AB3710" i="19"/>
  <c r="AC3710" i="19"/>
  <c r="X3711" i="19"/>
  <c r="Y3711" i="19"/>
  <c r="Z3711" i="19"/>
  <c r="AA3711" i="19"/>
  <c r="AB3711" i="19"/>
  <c r="AC3711" i="19"/>
  <c r="X3712" i="19"/>
  <c r="Y3712" i="19"/>
  <c r="Z3712" i="19"/>
  <c r="AA3712" i="19"/>
  <c r="AB3712" i="19"/>
  <c r="AC3712" i="19"/>
  <c r="X3713" i="19"/>
  <c r="Y3713" i="19"/>
  <c r="Z3713" i="19"/>
  <c r="AA3713" i="19"/>
  <c r="AB3713" i="19"/>
  <c r="AC3713" i="19"/>
  <c r="X3714" i="19"/>
  <c r="Y3714" i="19"/>
  <c r="Z3714" i="19"/>
  <c r="AA3714" i="19"/>
  <c r="AB3714" i="19"/>
  <c r="AC3714" i="19"/>
  <c r="X3715" i="19"/>
  <c r="Y3715" i="19"/>
  <c r="Z3715" i="19"/>
  <c r="AA3715" i="19"/>
  <c r="AB3715" i="19"/>
  <c r="AC3715" i="19"/>
  <c r="X3716" i="19"/>
  <c r="Y3716" i="19"/>
  <c r="Z3716" i="19"/>
  <c r="AA3716" i="19"/>
  <c r="AB3716" i="19"/>
  <c r="AC3716" i="19"/>
  <c r="X3717" i="19"/>
  <c r="Y3717" i="19"/>
  <c r="Z3717" i="19"/>
  <c r="AA3717" i="19"/>
  <c r="AB3717" i="19"/>
  <c r="AC3717" i="19"/>
  <c r="X3718" i="19"/>
  <c r="Y3718" i="19"/>
  <c r="Z3718" i="19"/>
  <c r="AA3718" i="19"/>
  <c r="AB3718" i="19"/>
  <c r="AC3718" i="19"/>
  <c r="X3719" i="19"/>
  <c r="Y3719" i="19"/>
  <c r="Z3719" i="19"/>
  <c r="AA3719" i="19"/>
  <c r="AB3719" i="19"/>
  <c r="AC3719" i="19"/>
  <c r="X3720" i="19"/>
  <c r="Y3720" i="19"/>
  <c r="Z3720" i="19"/>
  <c r="AA3720" i="19"/>
  <c r="AB3720" i="19"/>
  <c r="AC3720" i="19"/>
  <c r="X3721" i="19"/>
  <c r="Y3721" i="19"/>
  <c r="Z3721" i="19"/>
  <c r="AA3721" i="19"/>
  <c r="AB3721" i="19"/>
  <c r="AC3721" i="19"/>
  <c r="X3722" i="19"/>
  <c r="Y3722" i="19"/>
  <c r="Z3722" i="19"/>
  <c r="AA3722" i="19"/>
  <c r="AB3722" i="19"/>
  <c r="AC3722" i="19"/>
  <c r="X3723" i="19"/>
  <c r="Y3723" i="19"/>
  <c r="Z3723" i="19"/>
  <c r="AA3723" i="19"/>
  <c r="AB3723" i="19"/>
  <c r="AC3723" i="19"/>
  <c r="X3724" i="19"/>
  <c r="Y3724" i="19"/>
  <c r="Z3724" i="19"/>
  <c r="AA3724" i="19"/>
  <c r="AB3724" i="19"/>
  <c r="AC3724" i="19"/>
  <c r="X3665" i="19"/>
  <c r="Y3665" i="19"/>
  <c r="Z3665" i="19"/>
  <c r="AA3665" i="19"/>
  <c r="AB3665" i="19"/>
  <c r="AC3665" i="19"/>
  <c r="X3666" i="19"/>
  <c r="Y3666" i="19"/>
  <c r="Z3666" i="19"/>
  <c r="AA3666" i="19"/>
  <c r="AB3666" i="19"/>
  <c r="AC3666" i="19"/>
  <c r="X3667" i="19"/>
  <c r="Y3667" i="19"/>
  <c r="Z3667" i="19"/>
  <c r="AA3667" i="19"/>
  <c r="AB3667" i="19"/>
  <c r="AC3667" i="19"/>
  <c r="X3668" i="19"/>
  <c r="Y3668" i="19"/>
  <c r="Z3668" i="19"/>
  <c r="AA3668" i="19"/>
  <c r="AB3668" i="19"/>
  <c r="AC3668" i="19"/>
  <c r="X3669" i="19"/>
  <c r="Y3669" i="19"/>
  <c r="Z3669" i="19"/>
  <c r="AA3669" i="19"/>
  <c r="AB3669" i="19"/>
  <c r="AC3669" i="19"/>
  <c r="X3670" i="19"/>
  <c r="Y3670" i="19"/>
  <c r="Z3670" i="19"/>
  <c r="AA3670" i="19"/>
  <c r="AB3670" i="19"/>
  <c r="AC3670" i="19"/>
  <c r="X3671" i="19"/>
  <c r="Y3671" i="19"/>
  <c r="Z3671" i="19"/>
  <c r="AA3671" i="19"/>
  <c r="AB3671" i="19"/>
  <c r="AC3671" i="19"/>
  <c r="X3672" i="19"/>
  <c r="Y3672" i="19"/>
  <c r="Z3672" i="19"/>
  <c r="AA3672" i="19"/>
  <c r="AB3672" i="19"/>
  <c r="AC3672" i="19"/>
  <c r="X3673" i="19"/>
  <c r="Y3673" i="19"/>
  <c r="Z3673" i="19"/>
  <c r="AA3673" i="19"/>
  <c r="AB3673" i="19"/>
  <c r="AC3673" i="19"/>
  <c r="X3674" i="19"/>
  <c r="Y3674" i="19"/>
  <c r="Z3674" i="19"/>
  <c r="AA3674" i="19"/>
  <c r="AB3674" i="19"/>
  <c r="AC3674" i="19"/>
  <c r="X3675" i="19"/>
  <c r="Y3675" i="19"/>
  <c r="Z3675" i="19"/>
  <c r="AA3675" i="19"/>
  <c r="AB3675" i="19"/>
  <c r="AC3675" i="19"/>
  <c r="X3676" i="19"/>
  <c r="Y3676" i="19"/>
  <c r="Z3676" i="19"/>
  <c r="AA3676" i="19"/>
  <c r="AB3676" i="19"/>
  <c r="AC3676" i="19"/>
  <c r="X3677" i="19"/>
  <c r="Y3677" i="19"/>
  <c r="Z3677" i="19"/>
  <c r="AA3677" i="19"/>
  <c r="AB3677" i="19"/>
  <c r="AC3677" i="19"/>
  <c r="X3678" i="19"/>
  <c r="Y3678" i="19"/>
  <c r="Z3678" i="19"/>
  <c r="AA3678" i="19"/>
  <c r="AB3678" i="19"/>
  <c r="AC3678" i="19"/>
  <c r="X3679" i="19"/>
  <c r="Y3679" i="19"/>
  <c r="Z3679" i="19"/>
  <c r="AA3679" i="19"/>
  <c r="AB3679" i="19"/>
  <c r="AC3679" i="19"/>
  <c r="X3680" i="19"/>
  <c r="Y3680" i="19"/>
  <c r="Z3680" i="19"/>
  <c r="AA3680" i="19"/>
  <c r="AB3680" i="19"/>
  <c r="AC3680" i="19"/>
  <c r="X3681" i="19"/>
  <c r="Y3681" i="19"/>
  <c r="Z3681" i="19"/>
  <c r="AA3681" i="19"/>
  <c r="AB3681" i="19"/>
  <c r="AC3681" i="19"/>
  <c r="X3682" i="19"/>
  <c r="Y3682" i="19"/>
  <c r="Z3682" i="19"/>
  <c r="AA3682" i="19"/>
  <c r="AB3682" i="19"/>
  <c r="AC3682" i="19"/>
  <c r="X3683" i="19"/>
  <c r="Y3683" i="19"/>
  <c r="Z3683" i="19"/>
  <c r="AA3683" i="19"/>
  <c r="AB3683" i="19"/>
  <c r="AC3683" i="19"/>
  <c r="X3684" i="19"/>
  <c r="Y3684" i="19"/>
  <c r="Z3684" i="19"/>
  <c r="AA3684" i="19"/>
  <c r="AB3684" i="19"/>
  <c r="AC3684" i="19"/>
  <c r="X3685" i="19"/>
  <c r="Y3685" i="19"/>
  <c r="Z3685" i="19"/>
  <c r="AA3685" i="19"/>
  <c r="AB3685" i="19"/>
  <c r="AC3685" i="19"/>
  <c r="X3686" i="19"/>
  <c r="Y3686" i="19"/>
  <c r="Z3686" i="19"/>
  <c r="AA3686" i="19"/>
  <c r="AB3686" i="19"/>
  <c r="AC3686" i="19"/>
  <c r="X3687" i="19"/>
  <c r="Y3687" i="19"/>
  <c r="Z3687" i="19"/>
  <c r="AA3687" i="19"/>
  <c r="AB3687" i="19"/>
  <c r="AC3687" i="19"/>
  <c r="X3688" i="19"/>
  <c r="Y3688" i="19"/>
  <c r="Z3688" i="19"/>
  <c r="AA3688" i="19"/>
  <c r="AB3688" i="19"/>
  <c r="AC3688" i="19"/>
  <c r="X3689" i="19"/>
  <c r="Y3689" i="19"/>
  <c r="Z3689" i="19"/>
  <c r="AA3689" i="19"/>
  <c r="AB3689" i="19"/>
  <c r="AC3689" i="19"/>
  <c r="X3690" i="19"/>
  <c r="Y3690" i="19"/>
  <c r="Z3690" i="19"/>
  <c r="AA3690" i="19"/>
  <c r="AB3690" i="19"/>
  <c r="AC3690" i="19"/>
  <c r="X3649" i="19"/>
  <c r="Y3649" i="19"/>
  <c r="Z3649" i="19"/>
  <c r="AA3649" i="19"/>
  <c r="AB3649" i="19"/>
  <c r="AC3649" i="19"/>
  <c r="X3650" i="19"/>
  <c r="Y3650" i="19"/>
  <c r="Z3650" i="19"/>
  <c r="AA3650" i="19"/>
  <c r="AB3650" i="19"/>
  <c r="AC3650" i="19"/>
  <c r="X3651" i="19"/>
  <c r="Y3651" i="19"/>
  <c r="Z3651" i="19"/>
  <c r="AA3651" i="19"/>
  <c r="AB3651" i="19"/>
  <c r="AC3651" i="19"/>
  <c r="X3652" i="19"/>
  <c r="Y3652" i="19"/>
  <c r="Z3652" i="19"/>
  <c r="AA3652" i="19"/>
  <c r="AB3652" i="19"/>
  <c r="AC3652" i="19"/>
  <c r="X3653" i="19"/>
  <c r="Y3653" i="19"/>
  <c r="Z3653" i="19"/>
  <c r="AA3653" i="19"/>
  <c r="AB3653" i="19"/>
  <c r="AC3653" i="19"/>
  <c r="X3654" i="19"/>
  <c r="Y3654" i="19"/>
  <c r="Z3654" i="19"/>
  <c r="AA3654" i="19"/>
  <c r="AB3654" i="19"/>
  <c r="AC3654" i="19"/>
  <c r="X3655" i="19"/>
  <c r="Y3655" i="19"/>
  <c r="Z3655" i="19"/>
  <c r="AA3655" i="19"/>
  <c r="AB3655" i="19"/>
  <c r="AC3655" i="19"/>
  <c r="X3656" i="19"/>
  <c r="Y3656" i="19"/>
  <c r="Z3656" i="19"/>
  <c r="AA3656" i="19"/>
  <c r="AB3656" i="19"/>
  <c r="AC3656" i="19"/>
  <c r="X3657" i="19"/>
  <c r="Y3657" i="19"/>
  <c r="Z3657" i="19"/>
  <c r="AB3657" i="19"/>
  <c r="AC3657" i="19"/>
  <c r="X3658" i="19"/>
  <c r="Y3658" i="19"/>
  <c r="Z3658" i="19"/>
  <c r="AA3658" i="19"/>
  <c r="AB3658" i="19"/>
  <c r="AC3658" i="19"/>
  <c r="X3659" i="19"/>
  <c r="Y3659" i="19"/>
  <c r="Z3659" i="19"/>
  <c r="AA3659" i="19"/>
  <c r="AB3659" i="19"/>
  <c r="AC3659" i="19"/>
  <c r="X3660" i="19"/>
  <c r="Y3660" i="19"/>
  <c r="Z3660" i="19"/>
  <c r="AA3660" i="19"/>
  <c r="AB3660" i="19"/>
  <c r="AC3660" i="19"/>
  <c r="X3661" i="19"/>
  <c r="Y3661" i="19"/>
  <c r="Z3661" i="19"/>
  <c r="AB3661" i="19"/>
  <c r="AC3661" i="19"/>
  <c r="X3662" i="19"/>
  <c r="Y3662" i="19"/>
  <c r="Z3662" i="19"/>
  <c r="AA3662" i="19"/>
  <c r="AB3662" i="19"/>
  <c r="AC3662" i="19"/>
  <c r="X3663" i="19"/>
  <c r="Y3663" i="19"/>
  <c r="Z3663" i="19"/>
  <c r="AA3663" i="19"/>
  <c r="AB3663" i="19"/>
  <c r="AC3663" i="19"/>
  <c r="X3664" i="19"/>
  <c r="Y3664" i="19"/>
  <c r="Z3664" i="19"/>
  <c r="AA3664" i="19"/>
  <c r="AB3664" i="19"/>
  <c r="AC3664" i="19"/>
  <c r="X3634" i="19"/>
  <c r="Y3634" i="19"/>
  <c r="Z3634" i="19"/>
  <c r="AA3634" i="19"/>
  <c r="AB3634" i="19"/>
  <c r="AC3634" i="19"/>
  <c r="X3635" i="19"/>
  <c r="Y3635" i="19"/>
  <c r="Z3635" i="19"/>
  <c r="AA3635" i="19"/>
  <c r="AB3635" i="19"/>
  <c r="AC3635" i="19"/>
  <c r="X3636" i="19"/>
  <c r="Y3636" i="19"/>
  <c r="Z3636" i="19"/>
  <c r="AA3636" i="19"/>
  <c r="AB3636" i="19"/>
  <c r="AC3636" i="19"/>
  <c r="X3637" i="19"/>
  <c r="Y3637" i="19"/>
  <c r="Z3637" i="19"/>
  <c r="AA3637" i="19"/>
  <c r="AB3637" i="19"/>
  <c r="AC3637" i="19"/>
  <c r="X3638" i="19"/>
  <c r="Y3638" i="19"/>
  <c r="Z3638" i="19"/>
  <c r="AA3638" i="19"/>
  <c r="AB3638" i="19"/>
  <c r="AC3638" i="19"/>
  <c r="X3639" i="19"/>
  <c r="Y3639" i="19"/>
  <c r="Z3639" i="19"/>
  <c r="AA3639" i="19"/>
  <c r="AB3639" i="19"/>
  <c r="AC3639" i="19"/>
  <c r="X3640" i="19"/>
  <c r="Y3640" i="19"/>
  <c r="Z3640" i="19"/>
  <c r="AA3640" i="19"/>
  <c r="AB3640" i="19"/>
  <c r="AC3640" i="19"/>
  <c r="X3641" i="19"/>
  <c r="Y3641" i="19"/>
  <c r="Z3641" i="19"/>
  <c r="AA3641" i="19"/>
  <c r="AB3641" i="19"/>
  <c r="AC3641" i="19"/>
  <c r="X3642" i="19"/>
  <c r="Y3642" i="19"/>
  <c r="Z3642" i="19"/>
  <c r="AA3642" i="19"/>
  <c r="AB3642" i="19"/>
  <c r="AC3642" i="19"/>
  <c r="X3643" i="19"/>
  <c r="Y3643" i="19"/>
  <c r="Z3643" i="19"/>
  <c r="AA3643" i="19"/>
  <c r="AB3643" i="19"/>
  <c r="AC3643" i="19"/>
  <c r="X3644" i="19"/>
  <c r="Y3644" i="19"/>
  <c r="Z3644" i="19"/>
  <c r="AA3644" i="19"/>
  <c r="AB3644" i="19"/>
  <c r="AC3644" i="19"/>
  <c r="X3645" i="19"/>
  <c r="Y3645" i="19"/>
  <c r="Z3645" i="19"/>
  <c r="AA3645" i="19"/>
  <c r="AB3645" i="19"/>
  <c r="AC3645" i="19"/>
  <c r="X3646" i="19"/>
  <c r="Y3646" i="19"/>
  <c r="Z3646" i="19"/>
  <c r="AA3646" i="19"/>
  <c r="AB3646" i="19"/>
  <c r="AC3646" i="19"/>
  <c r="X3647" i="19"/>
  <c r="Y3647" i="19"/>
  <c r="Z3647" i="19"/>
  <c r="AA3647" i="19"/>
  <c r="AB3647" i="19"/>
  <c r="AC3647" i="19"/>
  <c r="X3648" i="19"/>
  <c r="Y3648" i="19"/>
  <c r="Z3648" i="19"/>
  <c r="AA3648" i="19"/>
  <c r="AB3648" i="19"/>
  <c r="AC3648" i="19"/>
  <c r="X3602" i="19"/>
  <c r="Y3602" i="19"/>
  <c r="Z3602" i="19"/>
  <c r="AA3602" i="19"/>
  <c r="AB3602" i="19"/>
  <c r="AC3602" i="19"/>
  <c r="X3603" i="19"/>
  <c r="Y3603" i="19"/>
  <c r="Z3603" i="19"/>
  <c r="AA3603" i="19"/>
  <c r="AB3603" i="19"/>
  <c r="AC3603" i="19"/>
  <c r="X3604" i="19"/>
  <c r="Y3604" i="19"/>
  <c r="Z3604" i="19"/>
  <c r="AA3604" i="19"/>
  <c r="AB3604" i="19"/>
  <c r="AC3604" i="19"/>
  <c r="X3605" i="19"/>
  <c r="Y3605" i="19"/>
  <c r="Z3605" i="19"/>
  <c r="AA3605" i="19"/>
  <c r="AB3605" i="19"/>
  <c r="AC3605" i="19"/>
  <c r="X3606" i="19"/>
  <c r="Y3606" i="19"/>
  <c r="Z3606" i="19"/>
  <c r="AA3606" i="19"/>
  <c r="AB3606" i="19"/>
  <c r="AC3606" i="19"/>
  <c r="X3607" i="19"/>
  <c r="Y3607" i="19"/>
  <c r="Z3607" i="19"/>
  <c r="AA3607" i="19"/>
  <c r="AB3607" i="19"/>
  <c r="AC3607" i="19"/>
  <c r="X3608" i="19"/>
  <c r="Y3608" i="19"/>
  <c r="Z3608" i="19"/>
  <c r="AA3608" i="19"/>
  <c r="AB3608" i="19"/>
  <c r="AC3608" i="19"/>
  <c r="X3609" i="19"/>
  <c r="Y3609" i="19"/>
  <c r="Z3609" i="19"/>
  <c r="AA3609" i="19"/>
  <c r="AB3609" i="19"/>
  <c r="AC3609" i="19"/>
  <c r="X3610" i="19"/>
  <c r="Y3610" i="19"/>
  <c r="Z3610" i="19"/>
  <c r="AA3610" i="19"/>
  <c r="AB3610" i="19"/>
  <c r="AC3610" i="19"/>
  <c r="X3611" i="19"/>
  <c r="Y3611" i="19"/>
  <c r="Z3611" i="19"/>
  <c r="AA3611" i="19"/>
  <c r="AB3611" i="19"/>
  <c r="AC3611" i="19"/>
  <c r="X3612" i="19"/>
  <c r="Y3612" i="19"/>
  <c r="Z3612" i="19"/>
  <c r="AA3612" i="19"/>
  <c r="AB3612" i="19"/>
  <c r="AC3612" i="19"/>
  <c r="X3613" i="19"/>
  <c r="Y3613" i="19"/>
  <c r="Z3613" i="19"/>
  <c r="AA3613" i="19"/>
  <c r="AB3613" i="19"/>
  <c r="AC3613" i="19"/>
  <c r="X3614" i="19"/>
  <c r="Y3614" i="19"/>
  <c r="Z3614" i="19"/>
  <c r="AA3614" i="19"/>
  <c r="AB3614" i="19"/>
  <c r="AC3614" i="19"/>
  <c r="X3615" i="19"/>
  <c r="Y3615" i="19"/>
  <c r="Z3615" i="19"/>
  <c r="AA3615" i="19"/>
  <c r="AB3615" i="19"/>
  <c r="AC3615" i="19"/>
  <c r="X3616" i="19"/>
  <c r="Y3616" i="19"/>
  <c r="Z3616" i="19"/>
  <c r="AA3616" i="19"/>
  <c r="AB3616" i="19"/>
  <c r="AC3616" i="19"/>
  <c r="X3617" i="19"/>
  <c r="Y3617" i="19"/>
  <c r="Z3617" i="19"/>
  <c r="AA3617" i="19"/>
  <c r="AB3617" i="19"/>
  <c r="AC3617" i="19"/>
  <c r="X3618" i="19"/>
  <c r="Y3618" i="19"/>
  <c r="Z3618" i="19"/>
  <c r="AA3618" i="19"/>
  <c r="AB3618" i="19"/>
  <c r="AC3618" i="19"/>
  <c r="X3619" i="19"/>
  <c r="Y3619" i="19"/>
  <c r="Z3619" i="19"/>
  <c r="AA3619" i="19"/>
  <c r="AB3619" i="19"/>
  <c r="AC3619" i="19"/>
  <c r="X3620" i="19"/>
  <c r="Y3620" i="19"/>
  <c r="Z3620" i="19"/>
  <c r="AA3620" i="19"/>
  <c r="AB3620" i="19"/>
  <c r="AC3620" i="19"/>
  <c r="X3621" i="19"/>
  <c r="Y3621" i="19"/>
  <c r="Z3621" i="19"/>
  <c r="AA3621" i="19"/>
  <c r="AB3621" i="19"/>
  <c r="AC3621" i="19"/>
  <c r="X3622" i="19"/>
  <c r="Y3622" i="19"/>
  <c r="Z3622" i="19"/>
  <c r="AA3622" i="19"/>
  <c r="AB3622" i="19"/>
  <c r="AC3622" i="19"/>
  <c r="X3623" i="19"/>
  <c r="Y3623" i="19"/>
  <c r="Z3623" i="19"/>
  <c r="AA3623" i="19"/>
  <c r="AB3623" i="19"/>
  <c r="AC3623" i="19"/>
  <c r="X3624" i="19"/>
  <c r="Y3624" i="19"/>
  <c r="Z3624" i="19"/>
  <c r="AA3624" i="19"/>
  <c r="AB3624" i="19"/>
  <c r="AC3624" i="19"/>
  <c r="X3625" i="19"/>
  <c r="Y3625" i="19"/>
  <c r="Z3625" i="19"/>
  <c r="AA3625" i="19"/>
  <c r="AB3625" i="19"/>
  <c r="AC3625" i="19"/>
  <c r="X3626" i="19"/>
  <c r="Y3626" i="19"/>
  <c r="Z3626" i="19"/>
  <c r="AA3626" i="19"/>
  <c r="AB3626" i="19"/>
  <c r="AC3626" i="19"/>
  <c r="X3627" i="19"/>
  <c r="Y3627" i="19"/>
  <c r="Z3627" i="19"/>
  <c r="AA3627" i="19"/>
  <c r="AB3627" i="19"/>
  <c r="AC3627" i="19"/>
  <c r="X3628" i="19"/>
  <c r="Y3628" i="19"/>
  <c r="Z3628" i="19"/>
  <c r="AA3628" i="19"/>
  <c r="AB3628" i="19"/>
  <c r="AC3628" i="19"/>
  <c r="X3629" i="19"/>
  <c r="Y3629" i="19"/>
  <c r="Z3629" i="19"/>
  <c r="AA3629" i="19"/>
  <c r="AB3629" i="19"/>
  <c r="AC3629" i="19"/>
  <c r="X3630" i="19"/>
  <c r="Y3630" i="19"/>
  <c r="Z3630" i="19"/>
  <c r="AA3630" i="19"/>
  <c r="AB3630" i="19"/>
  <c r="AC3630" i="19"/>
  <c r="X3631" i="19"/>
  <c r="Y3631" i="19"/>
  <c r="Z3631" i="19"/>
  <c r="AA3631" i="19"/>
  <c r="AB3631" i="19"/>
  <c r="AC3631" i="19"/>
  <c r="X3632" i="19"/>
  <c r="Y3632" i="19"/>
  <c r="Z3632" i="19"/>
  <c r="AA3632" i="19"/>
  <c r="AB3632" i="19"/>
  <c r="AC3632" i="19"/>
  <c r="X3633" i="19"/>
  <c r="Y3633" i="19"/>
  <c r="Z3633" i="19"/>
  <c r="AA3633" i="19"/>
  <c r="AB3633" i="19"/>
  <c r="AC3633" i="19"/>
  <c r="X3584" i="19"/>
  <c r="Y3584" i="19"/>
  <c r="Z3584" i="19"/>
  <c r="AA3584" i="19"/>
  <c r="AB3584" i="19"/>
  <c r="AC3584" i="19"/>
  <c r="X3585" i="19"/>
  <c r="Y3585" i="19"/>
  <c r="Z3585" i="19"/>
  <c r="AA3585" i="19"/>
  <c r="AB3585" i="19"/>
  <c r="AC3585" i="19"/>
  <c r="X3586" i="19"/>
  <c r="Y3586" i="19"/>
  <c r="Z3586" i="19"/>
  <c r="AA3586" i="19"/>
  <c r="AB3586" i="19"/>
  <c r="AC3586" i="19"/>
  <c r="X3587" i="19"/>
  <c r="Y3587" i="19"/>
  <c r="Z3587" i="19"/>
  <c r="AA3587" i="19"/>
  <c r="AB3587" i="19"/>
  <c r="AC3587" i="19"/>
  <c r="X3588" i="19"/>
  <c r="Y3588" i="19"/>
  <c r="Z3588" i="19"/>
  <c r="AA3588" i="19"/>
  <c r="AB3588" i="19"/>
  <c r="AC3588" i="19"/>
  <c r="X3589" i="19"/>
  <c r="Y3589" i="19"/>
  <c r="Z3589" i="19"/>
  <c r="AA3589" i="19"/>
  <c r="AB3589" i="19"/>
  <c r="AC3589" i="19"/>
  <c r="X3590" i="19"/>
  <c r="Y3590" i="19"/>
  <c r="Z3590" i="19"/>
  <c r="AA3590" i="19"/>
  <c r="AB3590" i="19"/>
  <c r="AC3590" i="19"/>
  <c r="X3591" i="19"/>
  <c r="Y3591" i="19"/>
  <c r="Z3591" i="19"/>
  <c r="AA3591" i="19"/>
  <c r="AB3591" i="19"/>
  <c r="AC3591" i="19"/>
  <c r="X3592" i="19"/>
  <c r="Y3592" i="19"/>
  <c r="Z3592" i="19"/>
  <c r="AA3592" i="19"/>
  <c r="AB3592" i="19"/>
  <c r="AC3592" i="19"/>
  <c r="X3593" i="19"/>
  <c r="Y3593" i="19"/>
  <c r="Z3593" i="19"/>
  <c r="AA3593" i="19"/>
  <c r="AB3593" i="19"/>
  <c r="AC3593" i="19"/>
  <c r="X3594" i="19"/>
  <c r="Y3594" i="19"/>
  <c r="Z3594" i="19"/>
  <c r="AA3594" i="19"/>
  <c r="AB3594" i="19"/>
  <c r="AC3594" i="19"/>
  <c r="X3595" i="19"/>
  <c r="Y3595" i="19"/>
  <c r="Z3595" i="19"/>
  <c r="AA3595" i="19"/>
  <c r="AB3595" i="19"/>
  <c r="AC3595" i="19"/>
  <c r="X3596" i="19"/>
  <c r="Y3596" i="19"/>
  <c r="Z3596" i="19"/>
  <c r="AA3596" i="19"/>
  <c r="AB3596" i="19"/>
  <c r="AC3596" i="19"/>
  <c r="X3597" i="19"/>
  <c r="Y3597" i="19"/>
  <c r="Z3597" i="19"/>
  <c r="AA3597" i="19"/>
  <c r="AB3597" i="19"/>
  <c r="AC3597" i="19"/>
  <c r="X3598" i="19"/>
  <c r="Y3598" i="19"/>
  <c r="Z3598" i="19"/>
  <c r="AA3598" i="19"/>
  <c r="AB3598" i="19"/>
  <c r="AC3598" i="19"/>
  <c r="X3599" i="19"/>
  <c r="Y3599" i="19"/>
  <c r="Z3599" i="19"/>
  <c r="AA3599" i="19"/>
  <c r="AB3599" i="19"/>
  <c r="AC3599" i="19"/>
  <c r="X3600" i="19"/>
  <c r="Y3600" i="19"/>
  <c r="Z3600" i="19"/>
  <c r="AA3600" i="19"/>
  <c r="AB3600" i="19"/>
  <c r="AC3600" i="19"/>
  <c r="X3601" i="19"/>
  <c r="Y3601" i="19"/>
  <c r="Z3601" i="19"/>
  <c r="AA3601" i="19"/>
  <c r="AB3601" i="19"/>
  <c r="AC3601" i="19"/>
  <c r="X3573" i="19"/>
  <c r="Y3573" i="19"/>
  <c r="Z3573" i="19"/>
  <c r="AA3573" i="19"/>
  <c r="AB3573" i="19"/>
  <c r="AC3573" i="19"/>
  <c r="X3574" i="19"/>
  <c r="Y3574" i="19"/>
  <c r="Z3574" i="19"/>
  <c r="AA3574" i="19"/>
  <c r="AB3574" i="19"/>
  <c r="AC3574" i="19"/>
  <c r="X3575" i="19"/>
  <c r="Y3575" i="19"/>
  <c r="Z3575" i="19"/>
  <c r="AA3575" i="19"/>
  <c r="AB3575" i="19"/>
  <c r="AC3575" i="19"/>
  <c r="X3576" i="19"/>
  <c r="Y3576" i="19"/>
  <c r="Z3576" i="19"/>
  <c r="AA3576" i="19"/>
  <c r="AB3576" i="19"/>
  <c r="AC3576" i="19"/>
  <c r="X3577" i="19"/>
  <c r="Y3577" i="19"/>
  <c r="Z3577" i="19"/>
  <c r="AA3577" i="19"/>
  <c r="AB3577" i="19"/>
  <c r="AC3577" i="19"/>
  <c r="X3578" i="19"/>
  <c r="Y3578" i="19"/>
  <c r="Z3578" i="19"/>
  <c r="AA3578" i="19"/>
  <c r="AB3578" i="19"/>
  <c r="AC3578" i="19"/>
  <c r="X3579" i="19"/>
  <c r="Y3579" i="19"/>
  <c r="Z3579" i="19"/>
  <c r="AA3579" i="19"/>
  <c r="AB3579" i="19"/>
  <c r="AC3579" i="19"/>
  <c r="X3580" i="19"/>
  <c r="Y3580" i="19"/>
  <c r="Z3580" i="19"/>
  <c r="AA3580" i="19"/>
  <c r="AB3580" i="19"/>
  <c r="AC3580" i="19"/>
  <c r="X3581" i="19"/>
  <c r="Y3581" i="19"/>
  <c r="Z3581" i="19"/>
  <c r="AA3581" i="19"/>
  <c r="AB3581" i="19"/>
  <c r="AC3581" i="19"/>
  <c r="X3582" i="19"/>
  <c r="Y3582" i="19"/>
  <c r="Z3582" i="19"/>
  <c r="AA3582" i="19"/>
  <c r="AB3582" i="19"/>
  <c r="AC3582" i="19"/>
  <c r="X3583" i="19"/>
  <c r="Y3583" i="19"/>
  <c r="Z3583" i="19"/>
  <c r="AA3583" i="19"/>
  <c r="AB3583" i="19"/>
  <c r="AC3583" i="19"/>
  <c r="X3562" i="19"/>
  <c r="Y3562" i="19"/>
  <c r="Z3562" i="19"/>
  <c r="AA3562" i="19"/>
  <c r="AB3562" i="19"/>
  <c r="AC3562" i="19"/>
  <c r="X3563" i="19"/>
  <c r="Y3563" i="19"/>
  <c r="Z3563" i="19"/>
  <c r="AA3563" i="19"/>
  <c r="AB3563" i="19"/>
  <c r="AC3563" i="19"/>
  <c r="X3564" i="19"/>
  <c r="Y3564" i="19"/>
  <c r="Z3564" i="19"/>
  <c r="AA3564" i="19"/>
  <c r="AB3564" i="19"/>
  <c r="AC3564" i="19"/>
  <c r="X3565" i="19"/>
  <c r="Y3565" i="19"/>
  <c r="Z3565" i="19"/>
  <c r="AA3565" i="19"/>
  <c r="AB3565" i="19"/>
  <c r="AC3565" i="19"/>
  <c r="X3566" i="19"/>
  <c r="Y3566" i="19"/>
  <c r="Z3566" i="19"/>
  <c r="AA3566" i="19"/>
  <c r="AB3566" i="19"/>
  <c r="AC3566" i="19"/>
  <c r="X3567" i="19"/>
  <c r="Y3567" i="19"/>
  <c r="Z3567" i="19"/>
  <c r="AA3567" i="19"/>
  <c r="AB3567" i="19"/>
  <c r="AC3567" i="19"/>
  <c r="X3568" i="19"/>
  <c r="Y3568" i="19"/>
  <c r="Z3568" i="19"/>
  <c r="AA3568" i="19"/>
  <c r="AB3568" i="19"/>
  <c r="AC3568" i="19"/>
  <c r="X3569" i="19"/>
  <c r="Y3569" i="19"/>
  <c r="Z3569" i="19"/>
  <c r="AA3569" i="19"/>
  <c r="AB3569" i="19"/>
  <c r="AC3569" i="19"/>
  <c r="X3570" i="19"/>
  <c r="Y3570" i="19"/>
  <c r="Z3570" i="19"/>
  <c r="AA3570" i="19"/>
  <c r="AB3570" i="19"/>
  <c r="AC3570" i="19"/>
  <c r="X3571" i="19"/>
  <c r="Y3571" i="19"/>
  <c r="Z3571" i="19"/>
  <c r="AA3571" i="19"/>
  <c r="AB3571" i="19"/>
  <c r="AC3571" i="19"/>
  <c r="X3572" i="19"/>
  <c r="Y3572" i="19"/>
  <c r="Z3572" i="19"/>
  <c r="AA3572" i="19"/>
  <c r="AB3572" i="19"/>
  <c r="AC3572" i="19"/>
  <c r="X3551" i="19"/>
  <c r="Y3551" i="19"/>
  <c r="Z3551" i="19"/>
  <c r="AA3551" i="19"/>
  <c r="AB3551" i="19"/>
  <c r="AC3551" i="19"/>
  <c r="X3552" i="19"/>
  <c r="Y3552" i="19"/>
  <c r="Z3552" i="19"/>
  <c r="AA3552" i="19"/>
  <c r="AB3552" i="19"/>
  <c r="AC3552" i="19"/>
  <c r="X3553" i="19"/>
  <c r="Y3553" i="19"/>
  <c r="Z3553" i="19"/>
  <c r="AA3553" i="19"/>
  <c r="AB3553" i="19"/>
  <c r="AC3553" i="19"/>
  <c r="X3554" i="19"/>
  <c r="Y3554" i="19"/>
  <c r="Z3554" i="19"/>
  <c r="AA3554" i="19"/>
  <c r="AB3554" i="19"/>
  <c r="AC3554" i="19"/>
  <c r="X3555" i="19"/>
  <c r="Y3555" i="19"/>
  <c r="Z3555" i="19"/>
  <c r="AA3555" i="19"/>
  <c r="AB3555" i="19"/>
  <c r="AC3555" i="19"/>
  <c r="X3556" i="19"/>
  <c r="Y3556" i="19"/>
  <c r="Z3556" i="19"/>
  <c r="AA3556" i="19"/>
  <c r="AB3556" i="19"/>
  <c r="AC3556" i="19"/>
  <c r="X3557" i="19"/>
  <c r="Y3557" i="19"/>
  <c r="Z3557" i="19"/>
  <c r="AA3557" i="19"/>
  <c r="AB3557" i="19"/>
  <c r="AC3557" i="19"/>
  <c r="X3558" i="19"/>
  <c r="Y3558" i="19"/>
  <c r="Z3558" i="19"/>
  <c r="AA3558" i="19"/>
  <c r="AB3558" i="19"/>
  <c r="AC3558" i="19"/>
  <c r="X3559" i="19"/>
  <c r="Y3559" i="19"/>
  <c r="Z3559" i="19"/>
  <c r="AA3559" i="19"/>
  <c r="AB3559" i="19"/>
  <c r="AC3559" i="19"/>
  <c r="X3560" i="19"/>
  <c r="Y3560" i="19"/>
  <c r="Z3560" i="19"/>
  <c r="AA3560" i="19"/>
  <c r="AB3560" i="19"/>
  <c r="AC3560" i="19"/>
  <c r="X3561" i="19"/>
  <c r="Y3561" i="19"/>
  <c r="Z3561" i="19"/>
  <c r="AA3561" i="19"/>
  <c r="AB3561" i="19"/>
  <c r="AC3561" i="19"/>
  <c r="X3540" i="19"/>
  <c r="Y3540" i="19"/>
  <c r="Z3540" i="19"/>
  <c r="AA3540" i="19"/>
  <c r="AB3540" i="19"/>
  <c r="AC3540" i="19"/>
  <c r="X3541" i="19"/>
  <c r="Y3541" i="19"/>
  <c r="Z3541" i="19"/>
  <c r="AA3541" i="19"/>
  <c r="AB3541" i="19"/>
  <c r="AC3541" i="19"/>
  <c r="X3542" i="19"/>
  <c r="Y3542" i="19"/>
  <c r="Z3542" i="19"/>
  <c r="AA3542" i="19"/>
  <c r="AB3542" i="19"/>
  <c r="AC3542" i="19"/>
  <c r="X3543" i="19"/>
  <c r="Y3543" i="19"/>
  <c r="Z3543" i="19"/>
  <c r="AA3543" i="19"/>
  <c r="AB3543" i="19"/>
  <c r="AC3543" i="19"/>
  <c r="X3544" i="19"/>
  <c r="Y3544" i="19"/>
  <c r="Z3544" i="19"/>
  <c r="AA3544" i="19"/>
  <c r="AB3544" i="19"/>
  <c r="AC3544" i="19"/>
  <c r="X3545" i="19"/>
  <c r="Y3545" i="19"/>
  <c r="Z3545" i="19"/>
  <c r="AA3545" i="19"/>
  <c r="AB3545" i="19"/>
  <c r="AC3545" i="19"/>
  <c r="X3546" i="19"/>
  <c r="Y3546" i="19"/>
  <c r="Z3546" i="19"/>
  <c r="AA3546" i="19"/>
  <c r="AB3546" i="19"/>
  <c r="AC3546" i="19"/>
  <c r="X3547" i="19"/>
  <c r="Y3547" i="19"/>
  <c r="Z3547" i="19"/>
  <c r="AA3547" i="19"/>
  <c r="AB3547" i="19"/>
  <c r="AC3547" i="19"/>
  <c r="X3548" i="19"/>
  <c r="Y3548" i="19"/>
  <c r="Z3548" i="19"/>
  <c r="AA3548" i="19"/>
  <c r="AB3548" i="19"/>
  <c r="AC3548" i="19"/>
  <c r="X3549" i="19"/>
  <c r="Y3549" i="19"/>
  <c r="Z3549" i="19"/>
  <c r="AA3549" i="19"/>
  <c r="AB3549" i="19"/>
  <c r="AC3549" i="19"/>
  <c r="X3550" i="19"/>
  <c r="Y3550" i="19"/>
  <c r="Z3550" i="19"/>
  <c r="AA3550" i="19"/>
  <c r="AB3550" i="19"/>
  <c r="AC3550" i="19"/>
  <c r="X3517" i="19"/>
  <c r="Y3517" i="19"/>
  <c r="Z3517" i="19"/>
  <c r="AA3517" i="19"/>
  <c r="AB3517" i="19"/>
  <c r="AC3517" i="19"/>
  <c r="X3518" i="19"/>
  <c r="Y3518" i="19"/>
  <c r="Z3518" i="19"/>
  <c r="AA3518" i="19"/>
  <c r="AB3518" i="19"/>
  <c r="AC3518" i="19"/>
  <c r="X3519" i="19"/>
  <c r="Y3519" i="19"/>
  <c r="Z3519" i="19"/>
  <c r="AA3519" i="19"/>
  <c r="AB3519" i="19"/>
  <c r="AC3519" i="19"/>
  <c r="X3520" i="19"/>
  <c r="Y3520" i="19"/>
  <c r="Z3520" i="19"/>
  <c r="AA3520" i="19"/>
  <c r="AB3520" i="19"/>
  <c r="AC3520" i="19"/>
  <c r="X3521" i="19"/>
  <c r="Y3521" i="19"/>
  <c r="Z3521" i="19"/>
  <c r="AA3521" i="19"/>
  <c r="AB3521" i="19"/>
  <c r="AC3521" i="19"/>
  <c r="X3522" i="19"/>
  <c r="Y3522" i="19"/>
  <c r="Z3522" i="19"/>
  <c r="AA3522" i="19"/>
  <c r="AB3522" i="19"/>
  <c r="AC3522" i="19"/>
  <c r="X3523" i="19"/>
  <c r="Y3523" i="19"/>
  <c r="Z3523" i="19"/>
  <c r="AA3523" i="19"/>
  <c r="AB3523" i="19"/>
  <c r="AC3523" i="19"/>
  <c r="X3524" i="19"/>
  <c r="Y3524" i="19"/>
  <c r="Z3524" i="19"/>
  <c r="AA3524" i="19"/>
  <c r="AB3524" i="19"/>
  <c r="AC3524" i="19"/>
  <c r="X3525" i="19"/>
  <c r="Y3525" i="19"/>
  <c r="Z3525" i="19"/>
  <c r="AA3525" i="19"/>
  <c r="AB3525" i="19"/>
  <c r="AC3525" i="19"/>
  <c r="X3526" i="19"/>
  <c r="Y3526" i="19"/>
  <c r="Z3526" i="19"/>
  <c r="AA3526" i="19"/>
  <c r="AB3526" i="19"/>
  <c r="AC3526" i="19"/>
  <c r="X3527" i="19"/>
  <c r="Y3527" i="19"/>
  <c r="Z3527" i="19"/>
  <c r="AA3527" i="19"/>
  <c r="AB3527" i="19"/>
  <c r="AC3527" i="19"/>
  <c r="X3503" i="19"/>
  <c r="Y3503" i="19"/>
  <c r="Z3503" i="19"/>
  <c r="AA3503" i="19"/>
  <c r="AB3503" i="19"/>
  <c r="AC3503" i="19"/>
  <c r="X3504" i="19"/>
  <c r="Y3504" i="19"/>
  <c r="Z3504" i="19"/>
  <c r="AA3504" i="19"/>
  <c r="AB3504" i="19"/>
  <c r="AC3504" i="19"/>
  <c r="X3505" i="19"/>
  <c r="Y3505" i="19"/>
  <c r="Z3505" i="19"/>
  <c r="AA3505" i="19"/>
  <c r="AB3505" i="19"/>
  <c r="AC3505" i="19"/>
  <c r="X3506" i="19"/>
  <c r="Y3506" i="19"/>
  <c r="Z3506" i="19"/>
  <c r="AA3506" i="19"/>
  <c r="AB3506" i="19"/>
  <c r="AC3506" i="19"/>
  <c r="X3507" i="19"/>
  <c r="Y3507" i="19"/>
  <c r="Z3507" i="19"/>
  <c r="AA3507" i="19"/>
  <c r="AB3507" i="19"/>
  <c r="AC3507" i="19"/>
  <c r="X3508" i="19"/>
  <c r="Y3508" i="19"/>
  <c r="Z3508" i="19"/>
  <c r="AA3508" i="19"/>
  <c r="AB3508" i="19"/>
  <c r="AC3508" i="19"/>
  <c r="X3509" i="19"/>
  <c r="Y3509" i="19"/>
  <c r="Z3509" i="19"/>
  <c r="AA3509" i="19"/>
  <c r="AB3509" i="19"/>
  <c r="AC3509" i="19"/>
  <c r="X3510" i="19"/>
  <c r="Y3510" i="19"/>
  <c r="Z3510" i="19"/>
  <c r="AA3510" i="19"/>
  <c r="AB3510" i="19"/>
  <c r="AC3510" i="19"/>
  <c r="X3511" i="19"/>
  <c r="Y3511" i="19"/>
  <c r="Z3511" i="19"/>
  <c r="AA3511" i="19"/>
  <c r="AB3511" i="19"/>
  <c r="AC3511" i="19"/>
  <c r="X3512" i="19"/>
  <c r="Y3512" i="19"/>
  <c r="Z3512" i="19"/>
  <c r="AA3512" i="19"/>
  <c r="AB3512" i="19"/>
  <c r="AC3512" i="19"/>
  <c r="X3513" i="19"/>
  <c r="Y3513" i="19"/>
  <c r="Z3513" i="19"/>
  <c r="AA3513" i="19"/>
  <c r="AB3513" i="19"/>
  <c r="AC3513" i="19"/>
  <c r="X3514" i="19"/>
  <c r="Y3514" i="19"/>
  <c r="Z3514" i="19"/>
  <c r="AA3514" i="19"/>
  <c r="AB3514" i="19"/>
  <c r="AC3514" i="19"/>
  <c r="X3515" i="19"/>
  <c r="Y3515" i="19"/>
  <c r="Z3515" i="19"/>
  <c r="AA3515" i="19"/>
  <c r="AB3515" i="19"/>
  <c r="AC3515" i="19"/>
  <c r="X3516" i="19"/>
  <c r="Y3516" i="19"/>
  <c r="Z3516" i="19"/>
  <c r="AA3516" i="19"/>
  <c r="AB3516" i="19"/>
  <c r="AC3516" i="19"/>
  <c r="X3492" i="19"/>
  <c r="Y3492" i="19"/>
  <c r="Z3492" i="19"/>
  <c r="AA3492" i="19"/>
  <c r="AB3492" i="19"/>
  <c r="AC3492" i="19"/>
  <c r="X3493" i="19"/>
  <c r="Y3493" i="19"/>
  <c r="Z3493" i="19"/>
  <c r="AA3493" i="19"/>
  <c r="AB3493" i="19"/>
  <c r="AC3493" i="19"/>
  <c r="X3494" i="19"/>
  <c r="Y3494" i="19"/>
  <c r="Z3494" i="19"/>
  <c r="AA3494" i="19"/>
  <c r="AB3494" i="19"/>
  <c r="AC3494" i="19"/>
  <c r="X3495" i="19"/>
  <c r="Y3495" i="19"/>
  <c r="Z3495" i="19"/>
  <c r="AA3495" i="19"/>
  <c r="AB3495" i="19"/>
  <c r="AC3495" i="19"/>
  <c r="X3496" i="19"/>
  <c r="Y3496" i="19"/>
  <c r="Z3496" i="19"/>
  <c r="AA3496" i="19"/>
  <c r="AB3496" i="19"/>
  <c r="AC3496" i="19"/>
  <c r="X3497" i="19"/>
  <c r="Y3497" i="19"/>
  <c r="Z3497" i="19"/>
  <c r="AA3497" i="19"/>
  <c r="AB3497" i="19"/>
  <c r="AC3497" i="19"/>
  <c r="X3498" i="19"/>
  <c r="Y3498" i="19"/>
  <c r="Z3498" i="19"/>
  <c r="AA3498" i="19"/>
  <c r="AB3498" i="19"/>
  <c r="AC3498" i="19"/>
  <c r="X3499" i="19"/>
  <c r="Y3499" i="19"/>
  <c r="Z3499" i="19"/>
  <c r="AA3499" i="19"/>
  <c r="AB3499" i="19"/>
  <c r="AC3499" i="19"/>
  <c r="X3500" i="19"/>
  <c r="Y3500" i="19"/>
  <c r="Z3500" i="19"/>
  <c r="AA3500" i="19"/>
  <c r="AB3500" i="19"/>
  <c r="AC3500" i="19"/>
  <c r="X3501" i="19"/>
  <c r="Y3501" i="19"/>
  <c r="Z3501" i="19"/>
  <c r="AA3501" i="19"/>
  <c r="AB3501" i="19"/>
  <c r="AC3501" i="19"/>
  <c r="X3502" i="19"/>
  <c r="Y3502" i="19"/>
  <c r="Z3502" i="19"/>
  <c r="AA3502" i="19"/>
  <c r="AB3502" i="19"/>
  <c r="AC3502" i="19"/>
  <c r="X3480" i="19"/>
  <c r="Y3480" i="19"/>
  <c r="Z3480" i="19"/>
  <c r="AA3480" i="19"/>
  <c r="AB3480" i="19"/>
  <c r="AC3480" i="19"/>
  <c r="X3481" i="19"/>
  <c r="Y3481" i="19"/>
  <c r="Z3481" i="19"/>
  <c r="AA3481" i="19"/>
  <c r="AB3481" i="19"/>
  <c r="AC3481" i="19"/>
  <c r="X3482" i="19"/>
  <c r="Y3482" i="19"/>
  <c r="Z3482" i="19"/>
  <c r="AA3482" i="19"/>
  <c r="AB3482" i="19"/>
  <c r="AC3482" i="19"/>
  <c r="X3483" i="19"/>
  <c r="Y3483" i="19"/>
  <c r="Z3483" i="19"/>
  <c r="AA3483" i="19"/>
  <c r="AB3483" i="19"/>
  <c r="AC3483" i="19"/>
  <c r="X3484" i="19"/>
  <c r="Y3484" i="19"/>
  <c r="Z3484" i="19"/>
  <c r="AA3484" i="19"/>
  <c r="AB3484" i="19"/>
  <c r="AC3484" i="19"/>
  <c r="X3485" i="19"/>
  <c r="Y3485" i="19"/>
  <c r="Z3485" i="19"/>
  <c r="AA3485" i="19"/>
  <c r="AB3485" i="19"/>
  <c r="AC3485" i="19"/>
  <c r="X3486" i="19"/>
  <c r="Y3486" i="19"/>
  <c r="Z3486" i="19"/>
  <c r="AA3486" i="19"/>
  <c r="AB3486" i="19"/>
  <c r="AC3486" i="19"/>
  <c r="X3487" i="19"/>
  <c r="Y3487" i="19"/>
  <c r="Z3487" i="19"/>
  <c r="AA3487" i="19"/>
  <c r="AB3487" i="19"/>
  <c r="AC3487" i="19"/>
  <c r="X3488" i="19"/>
  <c r="Y3488" i="19"/>
  <c r="Z3488" i="19"/>
  <c r="AA3488" i="19"/>
  <c r="AB3488" i="19"/>
  <c r="AC3488" i="19"/>
  <c r="X3489" i="19"/>
  <c r="Y3489" i="19"/>
  <c r="Z3489" i="19"/>
  <c r="AA3489" i="19"/>
  <c r="AB3489" i="19"/>
  <c r="AC3489" i="19"/>
  <c r="X3490" i="19"/>
  <c r="Y3490" i="19"/>
  <c r="Z3490" i="19"/>
  <c r="AA3490" i="19"/>
  <c r="AB3490" i="19"/>
  <c r="AC3490" i="19"/>
  <c r="X3491" i="19"/>
  <c r="Y3491" i="19"/>
  <c r="Z3491" i="19"/>
  <c r="AA3491" i="19"/>
  <c r="AB3491" i="19"/>
  <c r="AC3491" i="19"/>
  <c r="X3466" i="19"/>
  <c r="Y3466" i="19"/>
  <c r="Z3466" i="19"/>
  <c r="AA3466" i="19"/>
  <c r="AB3466" i="19"/>
  <c r="AC3466" i="19"/>
  <c r="X3467" i="19"/>
  <c r="Y3467" i="19"/>
  <c r="Z3467" i="19"/>
  <c r="AA3467" i="19"/>
  <c r="AB3467" i="19"/>
  <c r="AC3467" i="19"/>
  <c r="X3468" i="19"/>
  <c r="Y3468" i="19"/>
  <c r="Z3468" i="19"/>
  <c r="AA3468" i="19"/>
  <c r="AB3468" i="19"/>
  <c r="AC3468" i="19"/>
  <c r="X3469" i="19"/>
  <c r="Y3469" i="19"/>
  <c r="Z3469" i="19"/>
  <c r="AA3469" i="19"/>
  <c r="AB3469" i="19"/>
  <c r="AC3469" i="19"/>
  <c r="X3470" i="19"/>
  <c r="Y3470" i="19"/>
  <c r="Z3470" i="19"/>
  <c r="AA3470" i="19"/>
  <c r="AB3470" i="19"/>
  <c r="AC3470" i="19"/>
  <c r="X3471" i="19"/>
  <c r="Y3471" i="19"/>
  <c r="Z3471" i="19"/>
  <c r="AA3471" i="19"/>
  <c r="AB3471" i="19"/>
  <c r="AC3471" i="19"/>
  <c r="X3472" i="19"/>
  <c r="Y3472" i="19"/>
  <c r="Z3472" i="19"/>
  <c r="AA3472" i="19"/>
  <c r="AB3472" i="19"/>
  <c r="AC3472" i="19"/>
  <c r="X3473" i="19"/>
  <c r="Y3473" i="19"/>
  <c r="Z3473" i="19"/>
  <c r="AA3473" i="19"/>
  <c r="AB3473" i="19"/>
  <c r="AC3473" i="19"/>
  <c r="X3474" i="19"/>
  <c r="Y3474" i="19"/>
  <c r="Z3474" i="19"/>
  <c r="AA3474" i="19"/>
  <c r="AB3474" i="19"/>
  <c r="AC3474" i="19"/>
  <c r="X3475" i="19"/>
  <c r="Y3475" i="19"/>
  <c r="Z3475" i="19"/>
  <c r="AA3475" i="19"/>
  <c r="AB3475" i="19"/>
  <c r="AC3475" i="19"/>
  <c r="X3476" i="19"/>
  <c r="Y3476" i="19"/>
  <c r="Z3476" i="19"/>
  <c r="AA3476" i="19"/>
  <c r="AB3476" i="19"/>
  <c r="AC3476" i="19"/>
  <c r="X3477" i="19"/>
  <c r="Y3477" i="19"/>
  <c r="Z3477" i="19"/>
  <c r="AA3477" i="19"/>
  <c r="AB3477" i="19"/>
  <c r="AC3477" i="19"/>
  <c r="X3478" i="19"/>
  <c r="Y3478" i="19"/>
  <c r="Z3478" i="19"/>
  <c r="AA3478" i="19"/>
  <c r="AB3478" i="19"/>
  <c r="AC3478" i="19"/>
  <c r="X3479" i="19"/>
  <c r="Y3479" i="19"/>
  <c r="Z3479" i="19"/>
  <c r="AA3479" i="19"/>
  <c r="AB3479" i="19"/>
  <c r="AC3479" i="19"/>
  <c r="X3455" i="19"/>
  <c r="Y3455" i="19"/>
  <c r="Z3455" i="19"/>
  <c r="AA3455" i="19"/>
  <c r="AB3455" i="19"/>
  <c r="AC3455" i="19"/>
  <c r="X3456" i="19"/>
  <c r="Y3456" i="19"/>
  <c r="Z3456" i="19"/>
  <c r="AA3456" i="19"/>
  <c r="AB3456" i="19"/>
  <c r="AC3456" i="19"/>
  <c r="X3457" i="19"/>
  <c r="Y3457" i="19"/>
  <c r="Z3457" i="19"/>
  <c r="AA3457" i="19"/>
  <c r="AB3457" i="19"/>
  <c r="AC3457" i="19"/>
  <c r="X3458" i="19"/>
  <c r="Y3458" i="19"/>
  <c r="Z3458" i="19"/>
  <c r="AA3458" i="19"/>
  <c r="AB3458" i="19"/>
  <c r="AC3458" i="19"/>
  <c r="X3459" i="19"/>
  <c r="Y3459" i="19"/>
  <c r="Z3459" i="19"/>
  <c r="AA3459" i="19"/>
  <c r="AB3459" i="19"/>
  <c r="AC3459" i="19"/>
  <c r="X3460" i="19"/>
  <c r="Y3460" i="19"/>
  <c r="Z3460" i="19"/>
  <c r="AA3460" i="19"/>
  <c r="AB3460" i="19"/>
  <c r="AC3460" i="19"/>
  <c r="X3461" i="19"/>
  <c r="Y3461" i="19"/>
  <c r="Z3461" i="19"/>
  <c r="AA3461" i="19"/>
  <c r="AB3461" i="19"/>
  <c r="AC3461" i="19"/>
  <c r="X3462" i="19"/>
  <c r="Y3462" i="19"/>
  <c r="Z3462" i="19"/>
  <c r="AA3462" i="19"/>
  <c r="AB3462" i="19"/>
  <c r="AC3462" i="19"/>
  <c r="X3463" i="19"/>
  <c r="Y3463" i="19"/>
  <c r="Z3463" i="19"/>
  <c r="AA3463" i="19"/>
  <c r="AB3463" i="19"/>
  <c r="AC3463" i="19"/>
  <c r="X3464" i="19"/>
  <c r="Y3464" i="19"/>
  <c r="Z3464" i="19"/>
  <c r="AA3464" i="19"/>
  <c r="AB3464" i="19"/>
  <c r="AC3464" i="19"/>
  <c r="X3465" i="19"/>
  <c r="Y3465" i="19"/>
  <c r="Z3465" i="19"/>
  <c r="AA3465" i="19"/>
  <c r="AB3465" i="19"/>
  <c r="AC3465" i="19"/>
  <c r="X3443" i="19"/>
  <c r="Y3443" i="19"/>
  <c r="Z3443" i="19"/>
  <c r="AA3443" i="19"/>
  <c r="AB3443" i="19"/>
  <c r="AC3443" i="19"/>
  <c r="X3444" i="19"/>
  <c r="Y3444" i="19"/>
  <c r="Z3444" i="19"/>
  <c r="AA3444" i="19"/>
  <c r="AB3444" i="19"/>
  <c r="AC3444" i="19"/>
  <c r="X3445" i="19"/>
  <c r="Y3445" i="19"/>
  <c r="Z3445" i="19"/>
  <c r="AA3445" i="19"/>
  <c r="AB3445" i="19"/>
  <c r="AC3445" i="19"/>
  <c r="X3446" i="19"/>
  <c r="Y3446" i="19"/>
  <c r="Z3446" i="19"/>
  <c r="AA3446" i="19"/>
  <c r="AB3446" i="19"/>
  <c r="AC3446" i="19"/>
  <c r="X3447" i="19"/>
  <c r="Y3447" i="19"/>
  <c r="Z3447" i="19"/>
  <c r="AA3447" i="19"/>
  <c r="AB3447" i="19"/>
  <c r="AC3447" i="19"/>
  <c r="X3448" i="19"/>
  <c r="Y3448" i="19"/>
  <c r="Z3448" i="19"/>
  <c r="AA3448" i="19"/>
  <c r="AB3448" i="19"/>
  <c r="AC3448" i="19"/>
  <c r="X3449" i="19"/>
  <c r="Y3449" i="19"/>
  <c r="Z3449" i="19"/>
  <c r="AA3449" i="19"/>
  <c r="AB3449" i="19"/>
  <c r="AC3449" i="19"/>
  <c r="X3450" i="19"/>
  <c r="Y3450" i="19"/>
  <c r="Z3450" i="19"/>
  <c r="AA3450" i="19"/>
  <c r="AB3450" i="19"/>
  <c r="AC3450" i="19"/>
  <c r="X3451" i="19"/>
  <c r="Y3451" i="19"/>
  <c r="Z3451" i="19"/>
  <c r="AA3451" i="19"/>
  <c r="AB3451" i="19"/>
  <c r="AC3451" i="19"/>
  <c r="X3452" i="19"/>
  <c r="Y3452" i="19"/>
  <c r="Z3452" i="19"/>
  <c r="AA3452" i="19"/>
  <c r="AB3452" i="19"/>
  <c r="AC3452" i="19"/>
  <c r="X3453" i="19"/>
  <c r="Y3453" i="19"/>
  <c r="Z3453" i="19"/>
  <c r="AA3453" i="19"/>
  <c r="AB3453" i="19"/>
  <c r="AC3453" i="19"/>
  <c r="X3454" i="19"/>
  <c r="Y3454" i="19"/>
  <c r="Z3454" i="19"/>
  <c r="AA3454" i="19"/>
  <c r="AB3454" i="19"/>
  <c r="AC3454" i="19"/>
  <c r="X3421" i="19"/>
  <c r="Y3421" i="19"/>
  <c r="Z3421" i="19"/>
  <c r="AA3421" i="19"/>
  <c r="AB3421" i="19"/>
  <c r="AC3421" i="19"/>
  <c r="X3422" i="19"/>
  <c r="Y3422" i="19"/>
  <c r="Z3422" i="19"/>
  <c r="AA3422" i="19"/>
  <c r="AB3422" i="19"/>
  <c r="AC3422" i="19"/>
  <c r="X3423" i="19"/>
  <c r="Y3423" i="19"/>
  <c r="Z3423" i="19"/>
  <c r="AA3423" i="19"/>
  <c r="AB3423" i="19"/>
  <c r="AC3423" i="19"/>
  <c r="X3424" i="19"/>
  <c r="Y3424" i="19"/>
  <c r="Z3424" i="19"/>
  <c r="AA3424" i="19"/>
  <c r="AB3424" i="19"/>
  <c r="AC3424" i="19"/>
  <c r="X3425" i="19"/>
  <c r="Y3425" i="19"/>
  <c r="Z3425" i="19"/>
  <c r="AA3425" i="19"/>
  <c r="AB3425" i="19"/>
  <c r="AC3425" i="19"/>
  <c r="X3426" i="19"/>
  <c r="Y3426" i="19"/>
  <c r="Z3426" i="19"/>
  <c r="AA3426" i="19"/>
  <c r="AB3426" i="19"/>
  <c r="AC3426" i="19"/>
  <c r="X3427" i="19"/>
  <c r="Y3427" i="19"/>
  <c r="Z3427" i="19"/>
  <c r="AA3427" i="19"/>
  <c r="AB3427" i="19"/>
  <c r="AC3427" i="19"/>
  <c r="X3428" i="19"/>
  <c r="Y3428" i="19"/>
  <c r="Z3428" i="19"/>
  <c r="AA3428" i="19"/>
  <c r="AB3428" i="19"/>
  <c r="AC3428" i="19"/>
  <c r="X3429" i="19"/>
  <c r="Y3429" i="19"/>
  <c r="Z3429" i="19"/>
  <c r="AA3429" i="19"/>
  <c r="AB3429" i="19"/>
  <c r="AC3429" i="19"/>
  <c r="X3430" i="19"/>
  <c r="Y3430" i="19"/>
  <c r="Z3430" i="19"/>
  <c r="AA3430" i="19"/>
  <c r="AB3430" i="19"/>
  <c r="AC3430" i="19"/>
  <c r="X3431" i="19"/>
  <c r="Y3431" i="19"/>
  <c r="Z3431" i="19"/>
  <c r="AA3431" i="19"/>
  <c r="AB3431" i="19"/>
  <c r="AC3431" i="19"/>
  <c r="X3432" i="19"/>
  <c r="Y3432" i="19"/>
  <c r="Z3432" i="19"/>
  <c r="AA3432" i="19"/>
  <c r="AB3432" i="19"/>
  <c r="AC3432" i="19"/>
  <c r="X3433" i="19"/>
  <c r="Y3433" i="19"/>
  <c r="Z3433" i="19"/>
  <c r="AA3433" i="19"/>
  <c r="AB3433" i="19"/>
  <c r="AC3433" i="19"/>
  <c r="X3434" i="19"/>
  <c r="Y3434" i="19"/>
  <c r="Z3434" i="19"/>
  <c r="AA3434" i="19"/>
  <c r="AB3434" i="19"/>
  <c r="AC3434" i="19"/>
  <c r="X3435" i="19"/>
  <c r="Y3435" i="19"/>
  <c r="Z3435" i="19"/>
  <c r="AA3435" i="19"/>
  <c r="AB3435" i="19"/>
  <c r="AC3435" i="19"/>
  <c r="X3436" i="19"/>
  <c r="Y3436" i="19"/>
  <c r="Z3436" i="19"/>
  <c r="AA3436" i="19"/>
  <c r="AB3436" i="19"/>
  <c r="AC3436" i="19"/>
  <c r="X3437" i="19"/>
  <c r="Y3437" i="19"/>
  <c r="Z3437" i="19"/>
  <c r="AA3437" i="19"/>
  <c r="AB3437" i="19"/>
  <c r="AC3437" i="19"/>
  <c r="X3438" i="19"/>
  <c r="Y3438" i="19"/>
  <c r="Z3438" i="19"/>
  <c r="AA3438" i="19"/>
  <c r="AB3438" i="19"/>
  <c r="AC3438" i="19"/>
  <c r="X3439" i="19"/>
  <c r="Y3439" i="19"/>
  <c r="Z3439" i="19"/>
  <c r="AA3439" i="19"/>
  <c r="AB3439" i="19"/>
  <c r="AC3439" i="19"/>
  <c r="X3440" i="19"/>
  <c r="Y3440" i="19"/>
  <c r="Z3440" i="19"/>
  <c r="AA3440" i="19"/>
  <c r="AB3440" i="19"/>
  <c r="AC3440" i="19"/>
  <c r="X3441" i="19"/>
  <c r="Y3441" i="19"/>
  <c r="Z3441" i="19"/>
  <c r="AA3441" i="19"/>
  <c r="AB3441" i="19"/>
  <c r="AC3441" i="19"/>
  <c r="X3442" i="19"/>
  <c r="Y3442" i="19"/>
  <c r="Z3442" i="19"/>
  <c r="AA3442" i="19"/>
  <c r="AB3442" i="19"/>
  <c r="AC3442" i="19"/>
  <c r="X3410" i="19"/>
  <c r="Y3410" i="19"/>
  <c r="Z3410" i="19"/>
  <c r="AA3410" i="19"/>
  <c r="AB3410" i="19"/>
  <c r="AC3410" i="19"/>
  <c r="X3411" i="19"/>
  <c r="Y3411" i="19"/>
  <c r="Z3411" i="19"/>
  <c r="AA3411" i="19"/>
  <c r="AB3411" i="19"/>
  <c r="AC3411" i="19"/>
  <c r="X3412" i="19"/>
  <c r="Y3412" i="19"/>
  <c r="Z3412" i="19"/>
  <c r="AA3412" i="19"/>
  <c r="AB3412" i="19"/>
  <c r="AC3412" i="19"/>
  <c r="X3413" i="19"/>
  <c r="Y3413" i="19"/>
  <c r="Z3413" i="19"/>
  <c r="AA3413" i="19"/>
  <c r="AB3413" i="19"/>
  <c r="AC3413" i="19"/>
  <c r="X3414" i="19"/>
  <c r="Y3414" i="19"/>
  <c r="Z3414" i="19"/>
  <c r="AA3414" i="19"/>
  <c r="AB3414" i="19"/>
  <c r="AC3414" i="19"/>
  <c r="X3415" i="19"/>
  <c r="Y3415" i="19"/>
  <c r="Z3415" i="19"/>
  <c r="AA3415" i="19"/>
  <c r="AB3415" i="19"/>
  <c r="AC3415" i="19"/>
  <c r="X3416" i="19"/>
  <c r="Y3416" i="19"/>
  <c r="Z3416" i="19"/>
  <c r="AA3416" i="19"/>
  <c r="AB3416" i="19"/>
  <c r="AC3416" i="19"/>
  <c r="X3417" i="19"/>
  <c r="Y3417" i="19"/>
  <c r="Z3417" i="19"/>
  <c r="AA3417" i="19"/>
  <c r="AB3417" i="19"/>
  <c r="AC3417" i="19"/>
  <c r="X3418" i="19"/>
  <c r="Y3418" i="19"/>
  <c r="Z3418" i="19"/>
  <c r="AA3418" i="19"/>
  <c r="AB3418" i="19"/>
  <c r="AC3418" i="19"/>
  <c r="X3419" i="19"/>
  <c r="Y3419" i="19"/>
  <c r="Z3419" i="19"/>
  <c r="AA3419" i="19"/>
  <c r="AB3419" i="19"/>
  <c r="AC3419" i="19"/>
  <c r="X3420" i="19"/>
  <c r="Y3420" i="19"/>
  <c r="Z3420" i="19"/>
  <c r="AA3420" i="19"/>
  <c r="AB3420" i="19"/>
  <c r="AC3420" i="19"/>
  <c r="X3398" i="19"/>
  <c r="Y3398" i="19"/>
  <c r="Z3398" i="19"/>
  <c r="AA3398" i="19"/>
  <c r="AB3398" i="19"/>
  <c r="AC3398" i="19"/>
  <c r="X3399" i="19"/>
  <c r="Y3399" i="19"/>
  <c r="Z3399" i="19"/>
  <c r="AA3399" i="19"/>
  <c r="AB3399" i="19"/>
  <c r="AC3399" i="19"/>
  <c r="X3400" i="19"/>
  <c r="Y3400" i="19"/>
  <c r="Z3400" i="19"/>
  <c r="AA3400" i="19"/>
  <c r="AB3400" i="19"/>
  <c r="AC3400" i="19"/>
  <c r="X3401" i="19"/>
  <c r="Y3401" i="19"/>
  <c r="Z3401" i="19"/>
  <c r="AA3401" i="19"/>
  <c r="AB3401" i="19"/>
  <c r="AC3401" i="19"/>
  <c r="X3402" i="19"/>
  <c r="Y3402" i="19"/>
  <c r="Z3402" i="19"/>
  <c r="AA3402" i="19"/>
  <c r="AB3402" i="19"/>
  <c r="AC3402" i="19"/>
  <c r="X3403" i="19"/>
  <c r="Y3403" i="19"/>
  <c r="Z3403" i="19"/>
  <c r="AA3403" i="19"/>
  <c r="AB3403" i="19"/>
  <c r="AC3403" i="19"/>
  <c r="X3404" i="19"/>
  <c r="Y3404" i="19"/>
  <c r="Z3404" i="19"/>
  <c r="AA3404" i="19"/>
  <c r="AB3404" i="19"/>
  <c r="AC3404" i="19"/>
  <c r="X3405" i="19"/>
  <c r="Y3405" i="19"/>
  <c r="Z3405" i="19"/>
  <c r="AA3405" i="19"/>
  <c r="AB3405" i="19"/>
  <c r="AC3405" i="19"/>
  <c r="X3406" i="19"/>
  <c r="Y3406" i="19"/>
  <c r="Z3406" i="19"/>
  <c r="AA3406" i="19"/>
  <c r="AB3406" i="19"/>
  <c r="AC3406" i="19"/>
  <c r="X3407" i="19"/>
  <c r="Y3407" i="19"/>
  <c r="Z3407" i="19"/>
  <c r="AA3407" i="19"/>
  <c r="AB3407" i="19"/>
  <c r="AC3407" i="19"/>
  <c r="X3408" i="19"/>
  <c r="Y3408" i="19"/>
  <c r="Z3408" i="19"/>
  <c r="AA3408" i="19"/>
  <c r="AB3408" i="19"/>
  <c r="AC3408" i="19"/>
  <c r="X3409" i="19"/>
  <c r="Y3409" i="19"/>
  <c r="Z3409" i="19"/>
  <c r="AA3409" i="19"/>
  <c r="AB3409" i="19"/>
  <c r="AC3409" i="19"/>
  <c r="X3280" i="19"/>
  <c r="Y3280" i="19"/>
  <c r="Z3280" i="19"/>
  <c r="AA3280" i="19"/>
  <c r="AB3280" i="19"/>
  <c r="AC3280" i="19"/>
  <c r="X3281" i="19"/>
  <c r="Y3281" i="19"/>
  <c r="Z3281" i="19"/>
  <c r="AA3281" i="19"/>
  <c r="AB3281" i="19"/>
  <c r="AC3281" i="19"/>
  <c r="X3282" i="19"/>
  <c r="Y3282" i="19"/>
  <c r="Z3282" i="19"/>
  <c r="AA3282" i="19"/>
  <c r="AB3282" i="19"/>
  <c r="AC3282" i="19"/>
  <c r="X3283" i="19"/>
  <c r="Y3283" i="19"/>
  <c r="Z3283" i="19"/>
  <c r="AA3283" i="19"/>
  <c r="AB3283" i="19"/>
  <c r="AC3283" i="19"/>
  <c r="X3284" i="19"/>
  <c r="Y3284" i="19"/>
  <c r="Z3284" i="19"/>
  <c r="AA3284" i="19"/>
  <c r="AB3284" i="19"/>
  <c r="AC3284" i="19"/>
  <c r="X3285" i="19"/>
  <c r="Y3285" i="19"/>
  <c r="Z3285" i="19"/>
  <c r="AA3285" i="19"/>
  <c r="AB3285" i="19"/>
  <c r="AC3285" i="19"/>
  <c r="X3286" i="19"/>
  <c r="Y3286" i="19"/>
  <c r="Z3286" i="19"/>
  <c r="AA3286" i="19"/>
  <c r="AB3286" i="19"/>
  <c r="AC3286" i="19"/>
  <c r="X3287" i="19"/>
  <c r="Y3287" i="19"/>
  <c r="Z3287" i="19"/>
  <c r="AA3287" i="19"/>
  <c r="AB3287" i="19"/>
  <c r="AC3287" i="19"/>
  <c r="X3288" i="19"/>
  <c r="Y3288" i="19"/>
  <c r="Z3288" i="19"/>
  <c r="AA3288" i="19"/>
  <c r="AB3288" i="19"/>
  <c r="AC3288" i="19"/>
  <c r="X3289" i="19"/>
  <c r="Y3289" i="19"/>
  <c r="Z3289" i="19"/>
  <c r="AA3289" i="19"/>
  <c r="AB3289" i="19"/>
  <c r="AC3289" i="19"/>
  <c r="X3290" i="19"/>
  <c r="Y3290" i="19"/>
  <c r="Z3290" i="19"/>
  <c r="AA3290" i="19"/>
  <c r="AB3290" i="19"/>
  <c r="AC3290" i="19"/>
  <c r="X3244" i="19"/>
  <c r="Y3244" i="19"/>
  <c r="Z3244" i="19"/>
  <c r="AA3244" i="19"/>
  <c r="AB3244" i="19"/>
  <c r="AC3244" i="19"/>
  <c r="X3245" i="19"/>
  <c r="Y3245" i="19"/>
  <c r="Z3245" i="19"/>
  <c r="AA3245" i="19"/>
  <c r="AB3245" i="19"/>
  <c r="AC3245" i="19"/>
  <c r="X3246" i="19"/>
  <c r="Y3246" i="19"/>
  <c r="Z3246" i="19"/>
  <c r="AA3246" i="19"/>
  <c r="AB3246" i="19"/>
  <c r="AC3246" i="19"/>
  <c r="X3247" i="19"/>
  <c r="Y3247" i="19"/>
  <c r="Z3247" i="19"/>
  <c r="AA3247" i="19"/>
  <c r="AB3247" i="19"/>
  <c r="AC3247" i="19"/>
  <c r="X3248" i="19"/>
  <c r="Y3248" i="19"/>
  <c r="Z3248" i="19"/>
  <c r="AA3248" i="19"/>
  <c r="AB3248" i="19"/>
  <c r="AC3248" i="19"/>
  <c r="X3249" i="19"/>
  <c r="Y3249" i="19"/>
  <c r="Z3249" i="19"/>
  <c r="AA3249" i="19"/>
  <c r="AB3249" i="19"/>
  <c r="AC3249" i="19"/>
  <c r="X3250" i="19"/>
  <c r="Y3250" i="19"/>
  <c r="Z3250" i="19"/>
  <c r="AA3250" i="19"/>
  <c r="AB3250" i="19"/>
  <c r="AC3250" i="19"/>
  <c r="X3251" i="19"/>
  <c r="Y3251" i="19"/>
  <c r="Z3251" i="19"/>
  <c r="AA3251" i="19"/>
  <c r="AB3251" i="19"/>
  <c r="AC3251" i="19"/>
  <c r="X3252" i="19"/>
  <c r="Y3252" i="19"/>
  <c r="Z3252" i="19"/>
  <c r="AA3252" i="19"/>
  <c r="AB3252" i="19"/>
  <c r="AC3252" i="19"/>
  <c r="X3253" i="19"/>
  <c r="Y3253" i="19"/>
  <c r="Z3253" i="19"/>
  <c r="AA3253" i="19"/>
  <c r="AB3253" i="19"/>
  <c r="AC3253" i="19"/>
  <c r="X3254" i="19"/>
  <c r="Y3254" i="19"/>
  <c r="Z3254" i="19"/>
  <c r="AA3254" i="19"/>
  <c r="AB3254" i="19"/>
  <c r="AC3254" i="19"/>
  <c r="X3255" i="19"/>
  <c r="Y3255" i="19"/>
  <c r="Z3255" i="19"/>
  <c r="AA3255" i="19"/>
  <c r="AB3255" i="19"/>
  <c r="AC3255" i="19"/>
  <c r="X3256" i="19"/>
  <c r="Y3256" i="19"/>
  <c r="Z3256" i="19"/>
  <c r="AA3256" i="19"/>
  <c r="AB3256" i="19"/>
  <c r="AC3256" i="19"/>
  <c r="X3257" i="19"/>
  <c r="Y3257" i="19"/>
  <c r="Z3257" i="19"/>
  <c r="AA3257" i="19"/>
  <c r="AB3257" i="19"/>
  <c r="AC3257" i="19"/>
  <c r="X3258" i="19"/>
  <c r="Y3258" i="19"/>
  <c r="Z3258" i="19"/>
  <c r="AA3258" i="19"/>
  <c r="AB3258" i="19"/>
  <c r="AC3258" i="19"/>
  <c r="X3259" i="19"/>
  <c r="Y3259" i="19"/>
  <c r="Z3259" i="19"/>
  <c r="AA3259" i="19"/>
  <c r="AB3259" i="19"/>
  <c r="AC3259" i="19"/>
  <c r="X3260" i="19"/>
  <c r="Y3260" i="19"/>
  <c r="Z3260" i="19"/>
  <c r="AA3260" i="19"/>
  <c r="AB3260" i="19"/>
  <c r="AC3260" i="19"/>
  <c r="X3261" i="19"/>
  <c r="Y3261" i="19"/>
  <c r="Z3261" i="19"/>
  <c r="AA3261" i="19"/>
  <c r="AB3261" i="19"/>
  <c r="AC3261" i="19"/>
  <c r="X3262" i="19"/>
  <c r="Y3262" i="19"/>
  <c r="Z3262" i="19"/>
  <c r="AA3262" i="19"/>
  <c r="AB3262" i="19"/>
  <c r="AC3262" i="19"/>
  <c r="X3263" i="19"/>
  <c r="Y3263" i="19"/>
  <c r="Z3263" i="19"/>
  <c r="AA3263" i="19"/>
  <c r="AB3263" i="19"/>
  <c r="AC3263" i="19"/>
  <c r="X3264" i="19"/>
  <c r="Y3264" i="19"/>
  <c r="Z3264" i="19"/>
  <c r="AA3264" i="19"/>
  <c r="AB3264" i="19"/>
  <c r="AC3264" i="19"/>
  <c r="X3265" i="19"/>
  <c r="Y3265" i="19"/>
  <c r="Z3265" i="19"/>
  <c r="AA3265" i="19"/>
  <c r="AB3265" i="19"/>
  <c r="AC3265" i="19"/>
  <c r="X3266" i="19"/>
  <c r="Y3266" i="19"/>
  <c r="Z3266" i="19"/>
  <c r="AA3266" i="19"/>
  <c r="AB3266" i="19"/>
  <c r="AC3266" i="19"/>
  <c r="X3267" i="19"/>
  <c r="Y3267" i="19"/>
  <c r="Z3267" i="19"/>
  <c r="AA3267" i="19"/>
  <c r="AB3267" i="19"/>
  <c r="AC3267" i="19"/>
  <c r="X3268" i="19"/>
  <c r="Y3268" i="19"/>
  <c r="Z3268" i="19"/>
  <c r="AA3268" i="19"/>
  <c r="AB3268" i="19"/>
  <c r="AC3268" i="19"/>
  <c r="X3269" i="19"/>
  <c r="Y3269" i="19"/>
  <c r="Z3269" i="19"/>
  <c r="AA3269" i="19"/>
  <c r="AB3269" i="19"/>
  <c r="AC3269" i="19"/>
  <c r="X3270" i="19"/>
  <c r="Y3270" i="19"/>
  <c r="Z3270" i="19"/>
  <c r="AA3270" i="19"/>
  <c r="AB3270" i="19"/>
  <c r="AC3270" i="19"/>
  <c r="X3271" i="19"/>
  <c r="Y3271" i="19"/>
  <c r="Z3271" i="19"/>
  <c r="AA3271" i="19"/>
  <c r="AB3271" i="19"/>
  <c r="AC3271" i="19"/>
  <c r="X3272" i="19"/>
  <c r="Y3272" i="19"/>
  <c r="Z3272" i="19"/>
  <c r="AA3272" i="19"/>
  <c r="AB3272" i="19"/>
  <c r="AC3272" i="19"/>
  <c r="X3273" i="19"/>
  <c r="Y3273" i="19"/>
  <c r="Z3273" i="19"/>
  <c r="AA3273" i="19"/>
  <c r="AB3273" i="19"/>
  <c r="AC3273" i="19"/>
  <c r="X3274" i="19"/>
  <c r="Y3274" i="19"/>
  <c r="Z3274" i="19"/>
  <c r="AA3274" i="19"/>
  <c r="AB3274" i="19"/>
  <c r="AC3274" i="19"/>
  <c r="X3275" i="19"/>
  <c r="Y3275" i="19"/>
  <c r="Z3275" i="19"/>
  <c r="AA3275" i="19"/>
  <c r="AB3275" i="19"/>
  <c r="AC3275" i="19"/>
  <c r="X3276" i="19"/>
  <c r="Y3276" i="19"/>
  <c r="Z3276" i="19"/>
  <c r="AA3276" i="19"/>
  <c r="AB3276" i="19"/>
  <c r="AC3276" i="19"/>
  <c r="X3277" i="19"/>
  <c r="Y3277" i="19"/>
  <c r="Z3277" i="19"/>
  <c r="AA3277" i="19"/>
  <c r="AB3277" i="19"/>
  <c r="AC3277" i="19"/>
  <c r="X3278" i="19"/>
  <c r="Y3278" i="19"/>
  <c r="Z3278" i="19"/>
  <c r="AA3278" i="19"/>
  <c r="AB3278" i="19"/>
  <c r="AC3278" i="19"/>
  <c r="X3279" i="19"/>
  <c r="Y3279" i="19"/>
  <c r="Z3279" i="19"/>
  <c r="AA3279" i="19"/>
  <c r="AB3279" i="19"/>
  <c r="AC3279" i="19"/>
  <c r="X3231" i="19"/>
  <c r="Y3231" i="19"/>
  <c r="Z3231" i="19"/>
  <c r="AA3231" i="19"/>
  <c r="AB3231" i="19"/>
  <c r="AC3231" i="19"/>
  <c r="X3232" i="19"/>
  <c r="Y3232" i="19"/>
  <c r="Z3232" i="19"/>
  <c r="AA3232" i="19"/>
  <c r="AB3232" i="19"/>
  <c r="AC3232" i="19"/>
  <c r="X3233" i="19"/>
  <c r="Y3233" i="19"/>
  <c r="Z3233" i="19"/>
  <c r="AA3233" i="19"/>
  <c r="AB3233" i="19"/>
  <c r="AC3233" i="19"/>
  <c r="X3234" i="19"/>
  <c r="Y3234" i="19"/>
  <c r="Z3234" i="19"/>
  <c r="AA3234" i="19"/>
  <c r="AB3234" i="19"/>
  <c r="AC3234" i="19"/>
  <c r="X3235" i="19"/>
  <c r="Y3235" i="19"/>
  <c r="Z3235" i="19"/>
  <c r="AA3235" i="19"/>
  <c r="AB3235" i="19"/>
  <c r="AC3235" i="19"/>
  <c r="X3236" i="19"/>
  <c r="Y3236" i="19"/>
  <c r="Z3236" i="19"/>
  <c r="AA3236" i="19"/>
  <c r="AB3236" i="19"/>
  <c r="AC3236" i="19"/>
  <c r="X3237" i="19"/>
  <c r="Y3237" i="19"/>
  <c r="Z3237" i="19"/>
  <c r="AA3237" i="19"/>
  <c r="AB3237" i="19"/>
  <c r="AC3237" i="19"/>
  <c r="X3238" i="19"/>
  <c r="Y3238" i="19"/>
  <c r="Z3238" i="19"/>
  <c r="AA3238" i="19"/>
  <c r="AB3238" i="19"/>
  <c r="AC3238" i="19"/>
  <c r="X3239" i="19"/>
  <c r="Y3239" i="19"/>
  <c r="Z3239" i="19"/>
  <c r="AA3239" i="19"/>
  <c r="AB3239" i="19"/>
  <c r="AC3239" i="19"/>
  <c r="X3240" i="19"/>
  <c r="Y3240" i="19"/>
  <c r="Z3240" i="19"/>
  <c r="AA3240" i="19"/>
  <c r="AB3240" i="19"/>
  <c r="AC3240" i="19"/>
  <c r="X3241" i="19"/>
  <c r="Y3241" i="19"/>
  <c r="Z3241" i="19"/>
  <c r="AA3241" i="19"/>
  <c r="AB3241" i="19"/>
  <c r="AC3241" i="19"/>
  <c r="X3242" i="19"/>
  <c r="Y3242" i="19"/>
  <c r="Z3242" i="19"/>
  <c r="AA3242" i="19"/>
  <c r="AB3242" i="19"/>
  <c r="AC3242" i="19"/>
  <c r="X3243" i="19"/>
  <c r="Y3243" i="19"/>
  <c r="Z3243" i="19"/>
  <c r="AA3243" i="19"/>
  <c r="AB3243" i="19"/>
  <c r="AC3243" i="19"/>
  <c r="X3220" i="19"/>
  <c r="Y3220" i="19"/>
  <c r="Z3220" i="19"/>
  <c r="AA3220" i="19"/>
  <c r="AB3220" i="19"/>
  <c r="AC3220" i="19"/>
  <c r="X3221" i="19"/>
  <c r="Y3221" i="19"/>
  <c r="Z3221" i="19"/>
  <c r="AA3221" i="19"/>
  <c r="AB3221" i="19"/>
  <c r="AC3221" i="19"/>
  <c r="X3222" i="19"/>
  <c r="Y3222" i="19"/>
  <c r="Z3222" i="19"/>
  <c r="AA3222" i="19"/>
  <c r="AB3222" i="19"/>
  <c r="AC3222" i="19"/>
  <c r="X3223" i="19"/>
  <c r="Y3223" i="19"/>
  <c r="Z3223" i="19"/>
  <c r="AA3223" i="19"/>
  <c r="AB3223" i="19"/>
  <c r="AC3223" i="19"/>
  <c r="X3224" i="19"/>
  <c r="Y3224" i="19"/>
  <c r="Z3224" i="19"/>
  <c r="AA3224" i="19"/>
  <c r="AB3224" i="19"/>
  <c r="AC3224" i="19"/>
  <c r="X3225" i="19"/>
  <c r="Y3225" i="19"/>
  <c r="Z3225" i="19"/>
  <c r="AA3225" i="19"/>
  <c r="AB3225" i="19"/>
  <c r="AC3225" i="19"/>
  <c r="X3226" i="19"/>
  <c r="Y3226" i="19"/>
  <c r="Z3226" i="19"/>
  <c r="AA3226" i="19"/>
  <c r="AB3226" i="19"/>
  <c r="AC3226" i="19"/>
  <c r="X3227" i="19"/>
  <c r="Y3227" i="19"/>
  <c r="Z3227" i="19"/>
  <c r="AA3227" i="19"/>
  <c r="AB3227" i="19"/>
  <c r="AC3227" i="19"/>
  <c r="X3228" i="19"/>
  <c r="Y3228" i="19"/>
  <c r="Z3228" i="19"/>
  <c r="AA3228" i="19"/>
  <c r="AB3228" i="19"/>
  <c r="AC3228" i="19"/>
  <c r="X3229" i="19"/>
  <c r="Y3229" i="19"/>
  <c r="Z3229" i="19"/>
  <c r="AA3229" i="19"/>
  <c r="AB3229" i="19"/>
  <c r="AC3229" i="19"/>
  <c r="X3230" i="19"/>
  <c r="Y3230" i="19"/>
  <c r="Z3230" i="19"/>
  <c r="AA3230" i="19"/>
  <c r="AB3230" i="19"/>
  <c r="AC3230" i="19"/>
  <c r="X3208" i="19"/>
  <c r="Y3208" i="19"/>
  <c r="Z3208" i="19"/>
  <c r="AA3208" i="19"/>
  <c r="AB3208" i="19"/>
  <c r="AC3208" i="19"/>
  <c r="X3209" i="19"/>
  <c r="Y3209" i="19"/>
  <c r="Z3209" i="19"/>
  <c r="AA3209" i="19"/>
  <c r="AB3209" i="19"/>
  <c r="AC3209" i="19"/>
  <c r="X3210" i="19"/>
  <c r="Y3210" i="19"/>
  <c r="Z3210" i="19"/>
  <c r="AA3210" i="19"/>
  <c r="AB3210" i="19"/>
  <c r="AC3210" i="19"/>
  <c r="X3211" i="19"/>
  <c r="Y3211" i="19"/>
  <c r="Z3211" i="19"/>
  <c r="AA3211" i="19"/>
  <c r="AB3211" i="19"/>
  <c r="AC3211" i="19"/>
  <c r="X3212" i="19"/>
  <c r="Y3212" i="19"/>
  <c r="Z3212" i="19"/>
  <c r="AA3212" i="19"/>
  <c r="AB3212" i="19"/>
  <c r="AC3212" i="19"/>
  <c r="X3213" i="19"/>
  <c r="Y3213" i="19"/>
  <c r="Z3213" i="19"/>
  <c r="AA3213" i="19"/>
  <c r="AB3213" i="19"/>
  <c r="AC3213" i="19"/>
  <c r="X3214" i="19"/>
  <c r="Y3214" i="19"/>
  <c r="Z3214" i="19"/>
  <c r="AA3214" i="19"/>
  <c r="AB3214" i="19"/>
  <c r="AC3214" i="19"/>
  <c r="X3215" i="19"/>
  <c r="Y3215" i="19"/>
  <c r="Z3215" i="19"/>
  <c r="AA3215" i="19"/>
  <c r="AB3215" i="19"/>
  <c r="AC3215" i="19"/>
  <c r="X3216" i="19"/>
  <c r="Y3216" i="19"/>
  <c r="Z3216" i="19"/>
  <c r="AA3216" i="19"/>
  <c r="AB3216" i="19"/>
  <c r="AC3216" i="19"/>
  <c r="X3217" i="19"/>
  <c r="Y3217" i="19"/>
  <c r="Z3217" i="19"/>
  <c r="AA3217" i="19"/>
  <c r="AB3217" i="19"/>
  <c r="AC3217" i="19"/>
  <c r="X3218" i="19"/>
  <c r="Y3218" i="19"/>
  <c r="Z3218" i="19"/>
  <c r="AA3218" i="19"/>
  <c r="AB3218" i="19"/>
  <c r="AC3218" i="19"/>
  <c r="X3219" i="19"/>
  <c r="Y3219" i="19"/>
  <c r="Z3219" i="19"/>
  <c r="AA3219" i="19"/>
  <c r="AB3219" i="19"/>
  <c r="AC3219" i="19"/>
  <c r="X3199" i="19"/>
  <c r="Y3199" i="19"/>
  <c r="Z3199" i="19"/>
  <c r="AA3199" i="19"/>
  <c r="AB3199" i="19"/>
  <c r="AC3199" i="19"/>
  <c r="X3200" i="19"/>
  <c r="Y3200" i="19"/>
  <c r="Z3200" i="19"/>
  <c r="AA3200" i="19"/>
  <c r="AB3200" i="19"/>
  <c r="AC3200" i="19"/>
  <c r="X3201" i="19"/>
  <c r="Y3201" i="19"/>
  <c r="Z3201" i="19"/>
  <c r="AA3201" i="19"/>
  <c r="AB3201" i="19"/>
  <c r="AC3201" i="19"/>
  <c r="X3202" i="19"/>
  <c r="Y3202" i="19"/>
  <c r="Z3202" i="19"/>
  <c r="AA3202" i="19"/>
  <c r="AB3202" i="19"/>
  <c r="AC3202" i="19"/>
  <c r="X3203" i="19"/>
  <c r="Y3203" i="19"/>
  <c r="Z3203" i="19"/>
  <c r="AA3203" i="19"/>
  <c r="AB3203" i="19"/>
  <c r="AC3203" i="19"/>
  <c r="X3204" i="19"/>
  <c r="Y3204" i="19"/>
  <c r="Z3204" i="19"/>
  <c r="AA3204" i="19"/>
  <c r="AB3204" i="19"/>
  <c r="AC3204" i="19"/>
  <c r="X3205" i="19"/>
  <c r="Y3205" i="19"/>
  <c r="Z3205" i="19"/>
  <c r="AA3205" i="19"/>
  <c r="AB3205" i="19"/>
  <c r="AC3205" i="19"/>
  <c r="X3206" i="19"/>
  <c r="Y3206" i="19"/>
  <c r="Z3206" i="19"/>
  <c r="AA3206" i="19"/>
  <c r="AB3206" i="19"/>
  <c r="AC3206" i="19"/>
  <c r="X3207" i="19"/>
  <c r="Y3207" i="19"/>
  <c r="Z3207" i="19"/>
  <c r="AA3207" i="19"/>
  <c r="AB3207" i="19"/>
  <c r="AC3207" i="19"/>
  <c r="X3186" i="19"/>
  <c r="Y3186" i="19"/>
  <c r="Z3186" i="19"/>
  <c r="AA3186" i="19"/>
  <c r="AB3186" i="19"/>
  <c r="AC3186" i="19"/>
  <c r="X3187" i="19"/>
  <c r="Y3187" i="19"/>
  <c r="Z3187" i="19"/>
  <c r="AA3187" i="19"/>
  <c r="AB3187" i="19"/>
  <c r="AC3187" i="19"/>
  <c r="X3188" i="19"/>
  <c r="Y3188" i="19"/>
  <c r="Z3188" i="19"/>
  <c r="AA3188" i="19"/>
  <c r="AB3188" i="19"/>
  <c r="AC3188" i="19"/>
  <c r="X3189" i="19"/>
  <c r="Y3189" i="19"/>
  <c r="Z3189" i="19"/>
  <c r="AA3189" i="19"/>
  <c r="AB3189" i="19"/>
  <c r="AC3189" i="19"/>
  <c r="X3190" i="19"/>
  <c r="Y3190" i="19"/>
  <c r="Z3190" i="19"/>
  <c r="AA3190" i="19"/>
  <c r="AB3190" i="19"/>
  <c r="AC3190" i="19"/>
  <c r="X3191" i="19"/>
  <c r="Y3191" i="19"/>
  <c r="Z3191" i="19"/>
  <c r="AA3191" i="19"/>
  <c r="AB3191" i="19"/>
  <c r="AC3191" i="19"/>
  <c r="X3192" i="19"/>
  <c r="Y3192" i="19"/>
  <c r="Z3192" i="19"/>
  <c r="AA3192" i="19"/>
  <c r="AB3192" i="19"/>
  <c r="AC3192" i="19"/>
  <c r="X3193" i="19"/>
  <c r="Y3193" i="19"/>
  <c r="Z3193" i="19"/>
  <c r="AA3193" i="19"/>
  <c r="AB3193" i="19"/>
  <c r="AC3193" i="19"/>
  <c r="X3194" i="19"/>
  <c r="Y3194" i="19"/>
  <c r="Z3194" i="19"/>
  <c r="AA3194" i="19"/>
  <c r="AB3194" i="19"/>
  <c r="AC3194" i="19"/>
  <c r="X3195" i="19"/>
  <c r="Y3195" i="19"/>
  <c r="Z3195" i="19"/>
  <c r="AA3195" i="19"/>
  <c r="AB3195" i="19"/>
  <c r="AC3195" i="19"/>
  <c r="X3196" i="19"/>
  <c r="Y3196" i="19"/>
  <c r="Z3196" i="19"/>
  <c r="AA3196" i="19"/>
  <c r="AB3196" i="19"/>
  <c r="AC3196" i="19"/>
  <c r="X3197" i="19"/>
  <c r="Y3197" i="19"/>
  <c r="Z3197" i="19"/>
  <c r="AA3197" i="19"/>
  <c r="AB3197" i="19"/>
  <c r="AC3197" i="19"/>
  <c r="X3198" i="19"/>
  <c r="Y3198" i="19"/>
  <c r="Z3198" i="19"/>
  <c r="AA3198" i="19"/>
  <c r="AB3198" i="19"/>
  <c r="AC3198" i="19"/>
  <c r="X3176" i="19"/>
  <c r="Y3176" i="19"/>
  <c r="Z3176" i="19"/>
  <c r="AA3176" i="19"/>
  <c r="AB3176" i="19"/>
  <c r="AC3176" i="19"/>
  <c r="X3177" i="19"/>
  <c r="Y3177" i="19"/>
  <c r="Z3177" i="19"/>
  <c r="AA3177" i="19"/>
  <c r="AB3177" i="19"/>
  <c r="AC3177" i="19"/>
  <c r="X3178" i="19"/>
  <c r="Y3178" i="19"/>
  <c r="Z3178" i="19"/>
  <c r="AA3178" i="19"/>
  <c r="AB3178" i="19"/>
  <c r="AC3178" i="19"/>
  <c r="X3179" i="19"/>
  <c r="Y3179" i="19"/>
  <c r="Z3179" i="19"/>
  <c r="AA3179" i="19"/>
  <c r="AB3179" i="19"/>
  <c r="AC3179" i="19"/>
  <c r="X3180" i="19"/>
  <c r="Y3180" i="19"/>
  <c r="Z3180" i="19"/>
  <c r="AA3180" i="19"/>
  <c r="AB3180" i="19"/>
  <c r="AC3180" i="19"/>
  <c r="X3181" i="19"/>
  <c r="Y3181" i="19"/>
  <c r="Z3181" i="19"/>
  <c r="AA3181" i="19"/>
  <c r="AB3181" i="19"/>
  <c r="AC3181" i="19"/>
  <c r="X3182" i="19"/>
  <c r="Y3182" i="19"/>
  <c r="Z3182" i="19"/>
  <c r="AA3182" i="19"/>
  <c r="AB3182" i="19"/>
  <c r="AC3182" i="19"/>
  <c r="X3183" i="19"/>
  <c r="Y3183" i="19"/>
  <c r="Z3183" i="19"/>
  <c r="AA3183" i="19"/>
  <c r="AB3183" i="19"/>
  <c r="AC3183" i="19"/>
  <c r="X3184" i="19"/>
  <c r="Y3184" i="19"/>
  <c r="Z3184" i="19"/>
  <c r="AA3184" i="19"/>
  <c r="AB3184" i="19"/>
  <c r="AC3184" i="19"/>
  <c r="X3185" i="19"/>
  <c r="Y3185" i="19"/>
  <c r="Z3185" i="19"/>
  <c r="AA3185" i="19"/>
  <c r="AB3185" i="19"/>
  <c r="AC3185" i="19"/>
  <c r="X3166" i="19"/>
  <c r="Y3166" i="19"/>
  <c r="Z3166" i="19"/>
  <c r="AA3166" i="19"/>
  <c r="AB3166" i="19"/>
  <c r="AC3166" i="19"/>
  <c r="X3167" i="19"/>
  <c r="Y3167" i="19"/>
  <c r="Z3167" i="19"/>
  <c r="AA3167" i="19"/>
  <c r="AB3167" i="19"/>
  <c r="AC3167" i="19"/>
  <c r="X3168" i="19"/>
  <c r="Y3168" i="19"/>
  <c r="Z3168" i="19"/>
  <c r="AA3168" i="19"/>
  <c r="AB3168" i="19"/>
  <c r="AC3168" i="19"/>
  <c r="X3169" i="19"/>
  <c r="Y3169" i="19"/>
  <c r="Z3169" i="19"/>
  <c r="AA3169" i="19"/>
  <c r="AB3169" i="19"/>
  <c r="AC3169" i="19"/>
  <c r="X3170" i="19"/>
  <c r="Y3170" i="19"/>
  <c r="Z3170" i="19"/>
  <c r="AA3170" i="19"/>
  <c r="AB3170" i="19"/>
  <c r="AC3170" i="19"/>
  <c r="X3171" i="19"/>
  <c r="Y3171" i="19"/>
  <c r="Z3171" i="19"/>
  <c r="AA3171" i="19"/>
  <c r="AB3171" i="19"/>
  <c r="AC3171" i="19"/>
  <c r="X3172" i="19"/>
  <c r="Y3172" i="19"/>
  <c r="Z3172" i="19"/>
  <c r="AA3172" i="19"/>
  <c r="AB3172" i="19"/>
  <c r="AC3172" i="19"/>
  <c r="X3173" i="19"/>
  <c r="Y3173" i="19"/>
  <c r="Z3173" i="19"/>
  <c r="AA3173" i="19"/>
  <c r="AB3173" i="19"/>
  <c r="AC3173" i="19"/>
  <c r="X3174" i="19"/>
  <c r="Y3174" i="19"/>
  <c r="Z3174" i="19"/>
  <c r="AA3174" i="19"/>
  <c r="AB3174" i="19"/>
  <c r="AC3174" i="19"/>
  <c r="X3175" i="19"/>
  <c r="Y3175" i="19"/>
  <c r="Z3175" i="19"/>
  <c r="AA3175" i="19"/>
  <c r="AB3175" i="19"/>
  <c r="AC3175" i="19"/>
  <c r="X3156" i="19"/>
  <c r="Y3156" i="19"/>
  <c r="Z3156" i="19"/>
  <c r="AA3156" i="19"/>
  <c r="AB3156" i="19"/>
  <c r="AC3156" i="19"/>
  <c r="X3157" i="19"/>
  <c r="Y3157" i="19"/>
  <c r="Z3157" i="19"/>
  <c r="AA3157" i="19"/>
  <c r="AB3157" i="19"/>
  <c r="AC3157" i="19"/>
  <c r="X3158" i="19"/>
  <c r="Y3158" i="19"/>
  <c r="Z3158" i="19"/>
  <c r="AA3158" i="19"/>
  <c r="AB3158" i="19"/>
  <c r="AC3158" i="19"/>
  <c r="X3159" i="19"/>
  <c r="Y3159" i="19"/>
  <c r="Z3159" i="19"/>
  <c r="AA3159" i="19"/>
  <c r="AB3159" i="19"/>
  <c r="AC3159" i="19"/>
  <c r="X3160" i="19"/>
  <c r="Y3160" i="19"/>
  <c r="Z3160" i="19"/>
  <c r="AA3160" i="19"/>
  <c r="AB3160" i="19"/>
  <c r="AC3160" i="19"/>
  <c r="X3161" i="19"/>
  <c r="Y3161" i="19"/>
  <c r="Z3161" i="19"/>
  <c r="AA3161" i="19"/>
  <c r="AB3161" i="19"/>
  <c r="AC3161" i="19"/>
  <c r="X3162" i="19"/>
  <c r="Y3162" i="19"/>
  <c r="Z3162" i="19"/>
  <c r="AA3162" i="19"/>
  <c r="AB3162" i="19"/>
  <c r="AC3162" i="19"/>
  <c r="X3163" i="19"/>
  <c r="Y3163" i="19"/>
  <c r="Z3163" i="19"/>
  <c r="AA3163" i="19"/>
  <c r="AB3163" i="19"/>
  <c r="AC3163" i="19"/>
  <c r="X3164" i="19"/>
  <c r="Y3164" i="19"/>
  <c r="Z3164" i="19"/>
  <c r="AA3164" i="19"/>
  <c r="AB3164" i="19"/>
  <c r="AC3164" i="19"/>
  <c r="X3165" i="19"/>
  <c r="Y3165" i="19"/>
  <c r="Z3165" i="19"/>
  <c r="AA3165" i="19"/>
  <c r="AB3165" i="19"/>
  <c r="AC3165" i="19"/>
  <c r="X3073" i="19"/>
  <c r="Y3073" i="19"/>
  <c r="Z3073" i="19"/>
  <c r="AA3073" i="19"/>
  <c r="AB3073" i="19"/>
  <c r="AC3073" i="19"/>
  <c r="X3074" i="19"/>
  <c r="Y3074" i="19"/>
  <c r="Z3074" i="19"/>
  <c r="AA3074" i="19"/>
  <c r="AB3074" i="19"/>
  <c r="AC3074" i="19"/>
  <c r="X3075" i="19"/>
  <c r="Y3075" i="19"/>
  <c r="Z3075" i="19"/>
  <c r="AA3075" i="19"/>
  <c r="AB3075" i="19"/>
  <c r="AC3075" i="19"/>
  <c r="X3076" i="19"/>
  <c r="Y3076" i="19"/>
  <c r="Z3076" i="19"/>
  <c r="AA3076" i="19"/>
  <c r="AB3076" i="19"/>
  <c r="AC3076" i="19"/>
  <c r="X3077" i="19"/>
  <c r="Y3077" i="19"/>
  <c r="Z3077" i="19"/>
  <c r="AA3077" i="19"/>
  <c r="AB3077" i="19"/>
  <c r="AC3077" i="19"/>
  <c r="X3078" i="19"/>
  <c r="Y3078" i="19"/>
  <c r="Z3078" i="19"/>
  <c r="AA3078" i="19"/>
  <c r="AB3078" i="19"/>
  <c r="AC3078" i="19"/>
  <c r="X3079" i="19"/>
  <c r="Y3079" i="19"/>
  <c r="Z3079" i="19"/>
  <c r="AA3079" i="19"/>
  <c r="AB3079" i="19"/>
  <c r="AC3079" i="19"/>
  <c r="X3080" i="19"/>
  <c r="Y3080" i="19"/>
  <c r="Z3080" i="19"/>
  <c r="AA3080" i="19"/>
  <c r="AB3080" i="19"/>
  <c r="AC3080" i="19"/>
  <c r="X3081" i="19"/>
  <c r="Y3081" i="19"/>
  <c r="Z3081" i="19"/>
  <c r="AA3081" i="19"/>
  <c r="AB3081" i="19"/>
  <c r="AC3081" i="19"/>
  <c r="X3082" i="19"/>
  <c r="Y3082" i="19"/>
  <c r="Z3082" i="19"/>
  <c r="AA3082" i="19"/>
  <c r="AB3082" i="19"/>
  <c r="AC3082" i="19"/>
  <c r="X3083" i="19"/>
  <c r="Y3083" i="19"/>
  <c r="Z3083" i="19"/>
  <c r="AA3083" i="19"/>
  <c r="AB3083" i="19"/>
  <c r="AC3083" i="19"/>
  <c r="X3084" i="19"/>
  <c r="Y3084" i="19"/>
  <c r="Z3084" i="19"/>
  <c r="AA3084" i="19"/>
  <c r="AB3084" i="19"/>
  <c r="AC3084" i="19"/>
  <c r="X3085" i="19"/>
  <c r="Y3085" i="19"/>
  <c r="Z3085" i="19"/>
  <c r="AA3085" i="19"/>
  <c r="AB3085" i="19"/>
  <c r="AC3085" i="19"/>
  <c r="X3086" i="19"/>
  <c r="Y3086" i="19"/>
  <c r="Z3086" i="19"/>
  <c r="AA3086" i="19"/>
  <c r="AB3086" i="19"/>
  <c r="AC3086" i="19"/>
  <c r="X3087" i="19"/>
  <c r="Y3087" i="19"/>
  <c r="Z3087" i="19"/>
  <c r="AA3087" i="19"/>
  <c r="AB3087" i="19"/>
  <c r="AC3087" i="19"/>
  <c r="X3088" i="19"/>
  <c r="Y3088" i="19"/>
  <c r="Z3088" i="19"/>
  <c r="AA3088" i="19"/>
  <c r="AB3088" i="19"/>
  <c r="AC3088" i="19"/>
  <c r="X3089" i="19"/>
  <c r="Y3089" i="19"/>
  <c r="Z3089" i="19"/>
  <c r="AA3089" i="19"/>
  <c r="AB3089" i="19"/>
  <c r="AC3089" i="19"/>
  <c r="X3090" i="19"/>
  <c r="Y3090" i="19"/>
  <c r="Z3090" i="19"/>
  <c r="AA3090" i="19"/>
  <c r="AB3090" i="19"/>
  <c r="AC3090" i="19"/>
  <c r="X3063" i="19"/>
  <c r="Y3063" i="19"/>
  <c r="Z3063" i="19"/>
  <c r="AA3063" i="19"/>
  <c r="AB3063" i="19"/>
  <c r="AC3063" i="19"/>
  <c r="X3064" i="19"/>
  <c r="Y3064" i="19"/>
  <c r="Z3064" i="19"/>
  <c r="AA3064" i="19"/>
  <c r="AB3064" i="19"/>
  <c r="AC3064" i="19"/>
  <c r="X3065" i="19"/>
  <c r="Y3065" i="19"/>
  <c r="Z3065" i="19"/>
  <c r="AA3065" i="19"/>
  <c r="AB3065" i="19"/>
  <c r="AC3065" i="19"/>
  <c r="X3066" i="19"/>
  <c r="Y3066" i="19"/>
  <c r="Z3066" i="19"/>
  <c r="AA3066" i="19"/>
  <c r="AB3066" i="19"/>
  <c r="AC3066" i="19"/>
  <c r="X3067" i="19"/>
  <c r="Y3067" i="19"/>
  <c r="Z3067" i="19"/>
  <c r="AA3067" i="19"/>
  <c r="AB3067" i="19"/>
  <c r="AC3067" i="19"/>
  <c r="X3068" i="19"/>
  <c r="Y3068" i="19"/>
  <c r="Z3068" i="19"/>
  <c r="AA3068" i="19"/>
  <c r="AB3068" i="19"/>
  <c r="AC3068" i="19"/>
  <c r="X3069" i="19"/>
  <c r="Y3069" i="19"/>
  <c r="Z3069" i="19"/>
  <c r="AA3069" i="19"/>
  <c r="AB3069" i="19"/>
  <c r="AC3069" i="19"/>
  <c r="X3070" i="19"/>
  <c r="Y3070" i="19"/>
  <c r="Z3070" i="19"/>
  <c r="AA3070" i="19"/>
  <c r="AB3070" i="19"/>
  <c r="AC3070" i="19"/>
  <c r="X3071" i="19"/>
  <c r="Y3071" i="19"/>
  <c r="Z3071" i="19"/>
  <c r="AA3071" i="19"/>
  <c r="AB3071" i="19"/>
  <c r="AC3071" i="19"/>
  <c r="X3072" i="19"/>
  <c r="Y3072" i="19"/>
  <c r="Z3072" i="19"/>
  <c r="AA3072" i="19"/>
  <c r="AB3072" i="19"/>
  <c r="AC3072" i="19"/>
  <c r="X3053" i="19"/>
  <c r="Y3053" i="19"/>
  <c r="Z3053" i="19"/>
  <c r="AA3053" i="19"/>
  <c r="AB3053" i="19"/>
  <c r="AC3053" i="19"/>
  <c r="X3054" i="19"/>
  <c r="Y3054" i="19"/>
  <c r="Z3054" i="19"/>
  <c r="AA3054" i="19"/>
  <c r="AB3054" i="19"/>
  <c r="AC3054" i="19"/>
  <c r="X3055" i="19"/>
  <c r="Y3055" i="19"/>
  <c r="Z3055" i="19"/>
  <c r="AA3055" i="19"/>
  <c r="AB3055" i="19"/>
  <c r="AC3055" i="19"/>
  <c r="X3056" i="19"/>
  <c r="Y3056" i="19"/>
  <c r="Z3056" i="19"/>
  <c r="AA3056" i="19"/>
  <c r="AB3056" i="19"/>
  <c r="AC3056" i="19"/>
  <c r="X3057" i="19"/>
  <c r="Y3057" i="19"/>
  <c r="Z3057" i="19"/>
  <c r="AA3057" i="19"/>
  <c r="AB3057" i="19"/>
  <c r="AC3057" i="19"/>
  <c r="X3058" i="19"/>
  <c r="Y3058" i="19"/>
  <c r="Z3058" i="19"/>
  <c r="AA3058" i="19"/>
  <c r="AB3058" i="19"/>
  <c r="AC3058" i="19"/>
  <c r="X3059" i="19"/>
  <c r="Y3059" i="19"/>
  <c r="Z3059" i="19"/>
  <c r="AA3059" i="19"/>
  <c r="AB3059" i="19"/>
  <c r="AC3059" i="19"/>
  <c r="X3060" i="19"/>
  <c r="Y3060" i="19"/>
  <c r="Z3060" i="19"/>
  <c r="AA3060" i="19"/>
  <c r="AB3060" i="19"/>
  <c r="AC3060" i="19"/>
  <c r="X3061" i="19"/>
  <c r="Y3061" i="19"/>
  <c r="Z3061" i="19"/>
  <c r="AA3061" i="19"/>
  <c r="AB3061" i="19"/>
  <c r="AC3061" i="19"/>
  <c r="X3062" i="19"/>
  <c r="Y3062" i="19"/>
  <c r="Z3062" i="19"/>
  <c r="AA3062" i="19"/>
  <c r="AB3062" i="19"/>
  <c r="AC3062" i="19"/>
  <c r="X3043" i="19"/>
  <c r="Y3043" i="19"/>
  <c r="Z3043" i="19"/>
  <c r="AA3043" i="19"/>
  <c r="AB3043" i="19"/>
  <c r="AC3043" i="19"/>
  <c r="X3044" i="19"/>
  <c r="Y3044" i="19"/>
  <c r="Z3044" i="19"/>
  <c r="AA3044" i="19"/>
  <c r="AB3044" i="19"/>
  <c r="AC3044" i="19"/>
  <c r="X3045" i="19"/>
  <c r="Y3045" i="19"/>
  <c r="Z3045" i="19"/>
  <c r="AA3045" i="19"/>
  <c r="AB3045" i="19"/>
  <c r="AC3045" i="19"/>
  <c r="X3046" i="19"/>
  <c r="Y3046" i="19"/>
  <c r="Z3046" i="19"/>
  <c r="AA3046" i="19"/>
  <c r="AB3046" i="19"/>
  <c r="AC3046" i="19"/>
  <c r="X3047" i="19"/>
  <c r="Y3047" i="19"/>
  <c r="Z3047" i="19"/>
  <c r="AA3047" i="19"/>
  <c r="AB3047" i="19"/>
  <c r="AC3047" i="19"/>
  <c r="X3048" i="19"/>
  <c r="Y3048" i="19"/>
  <c r="Z3048" i="19"/>
  <c r="AA3048" i="19"/>
  <c r="AB3048" i="19"/>
  <c r="AC3048" i="19"/>
  <c r="X3049" i="19"/>
  <c r="Y3049" i="19"/>
  <c r="Z3049" i="19"/>
  <c r="AA3049" i="19"/>
  <c r="AB3049" i="19"/>
  <c r="AC3049" i="19"/>
  <c r="X3050" i="19"/>
  <c r="Y3050" i="19"/>
  <c r="Z3050" i="19"/>
  <c r="AA3050" i="19"/>
  <c r="AB3050" i="19"/>
  <c r="AC3050" i="19"/>
  <c r="X3051" i="19"/>
  <c r="Y3051" i="19"/>
  <c r="Z3051" i="19"/>
  <c r="AA3051" i="19"/>
  <c r="AB3051" i="19"/>
  <c r="AC3051" i="19"/>
  <c r="X3052" i="19"/>
  <c r="Y3052" i="19"/>
  <c r="Z3052" i="19"/>
  <c r="AA3052" i="19"/>
  <c r="AB3052" i="19"/>
  <c r="AC3052" i="19"/>
  <c r="X3032" i="19"/>
  <c r="Y3032" i="19"/>
  <c r="Z3032" i="19"/>
  <c r="AA3032" i="19"/>
  <c r="AB3032" i="19"/>
  <c r="AC3032" i="19"/>
  <c r="X3033" i="19"/>
  <c r="Y3033" i="19"/>
  <c r="Z3033" i="19"/>
  <c r="AA3033" i="19"/>
  <c r="AB3033" i="19"/>
  <c r="AC3033" i="19"/>
  <c r="X3034" i="19"/>
  <c r="Y3034" i="19"/>
  <c r="Z3034" i="19"/>
  <c r="AA3034" i="19"/>
  <c r="AB3034" i="19"/>
  <c r="AC3034" i="19"/>
  <c r="X3035" i="19"/>
  <c r="Y3035" i="19"/>
  <c r="Z3035" i="19"/>
  <c r="AA3035" i="19"/>
  <c r="AB3035" i="19"/>
  <c r="AC3035" i="19"/>
  <c r="X3036" i="19"/>
  <c r="Y3036" i="19"/>
  <c r="Z3036" i="19"/>
  <c r="AA3036" i="19"/>
  <c r="AB3036" i="19"/>
  <c r="AC3036" i="19"/>
  <c r="X3037" i="19"/>
  <c r="Y3037" i="19"/>
  <c r="Z3037" i="19"/>
  <c r="AA3037" i="19"/>
  <c r="AB3037" i="19"/>
  <c r="AC3037" i="19"/>
  <c r="X3038" i="19"/>
  <c r="Y3038" i="19"/>
  <c r="Z3038" i="19"/>
  <c r="AA3038" i="19"/>
  <c r="AB3038" i="19"/>
  <c r="AC3038" i="19"/>
  <c r="X3039" i="19"/>
  <c r="Y3039" i="19"/>
  <c r="Z3039" i="19"/>
  <c r="AA3039" i="19"/>
  <c r="AB3039" i="19"/>
  <c r="AC3039" i="19"/>
  <c r="X3040" i="19"/>
  <c r="Y3040" i="19"/>
  <c r="Z3040" i="19"/>
  <c r="AA3040" i="19"/>
  <c r="AB3040" i="19"/>
  <c r="AC3040" i="19"/>
  <c r="X3041" i="19"/>
  <c r="Y3041" i="19"/>
  <c r="Z3041" i="19"/>
  <c r="AA3041" i="19"/>
  <c r="AB3041" i="19"/>
  <c r="AC3041" i="19"/>
  <c r="X3042" i="19"/>
  <c r="Y3042" i="19"/>
  <c r="Z3042" i="19"/>
  <c r="AA3042" i="19"/>
  <c r="AB3042" i="19"/>
  <c r="AC3042" i="19"/>
  <c r="X3021" i="19"/>
  <c r="Y3021" i="19"/>
  <c r="Z3021" i="19"/>
  <c r="AA3021" i="19"/>
  <c r="AB3021" i="19"/>
  <c r="AC3021" i="19"/>
  <c r="X3022" i="19"/>
  <c r="Y3022" i="19"/>
  <c r="Z3022" i="19"/>
  <c r="AA3022" i="19"/>
  <c r="AB3022" i="19"/>
  <c r="AC3022" i="19"/>
  <c r="X3023" i="19"/>
  <c r="Y3023" i="19"/>
  <c r="Z3023" i="19"/>
  <c r="AA3023" i="19"/>
  <c r="AB3023" i="19"/>
  <c r="AC3023" i="19"/>
  <c r="X3024" i="19"/>
  <c r="Y3024" i="19"/>
  <c r="Z3024" i="19"/>
  <c r="AA3024" i="19"/>
  <c r="AB3024" i="19"/>
  <c r="AC3024" i="19"/>
  <c r="X3025" i="19"/>
  <c r="Y3025" i="19"/>
  <c r="Z3025" i="19"/>
  <c r="AA3025" i="19"/>
  <c r="AB3025" i="19"/>
  <c r="AC3025" i="19"/>
  <c r="X3026" i="19"/>
  <c r="Y3026" i="19"/>
  <c r="Z3026" i="19"/>
  <c r="AA3026" i="19"/>
  <c r="AB3026" i="19"/>
  <c r="AC3026" i="19"/>
  <c r="X3027" i="19"/>
  <c r="Y3027" i="19"/>
  <c r="Z3027" i="19"/>
  <c r="AA3027" i="19"/>
  <c r="AB3027" i="19"/>
  <c r="AC3027" i="19"/>
  <c r="X3028" i="19"/>
  <c r="Y3028" i="19"/>
  <c r="Z3028" i="19"/>
  <c r="AA3028" i="19"/>
  <c r="AB3028" i="19"/>
  <c r="AC3028" i="19"/>
  <c r="X3029" i="19"/>
  <c r="Y3029" i="19"/>
  <c r="Z3029" i="19"/>
  <c r="AA3029" i="19"/>
  <c r="AB3029" i="19"/>
  <c r="AC3029" i="19"/>
  <c r="X3030" i="19"/>
  <c r="Y3030" i="19"/>
  <c r="Z3030" i="19"/>
  <c r="AA3030" i="19"/>
  <c r="AB3030" i="19"/>
  <c r="AC3030" i="19"/>
  <c r="X3031" i="19"/>
  <c r="Y3031" i="19"/>
  <c r="Z3031" i="19"/>
  <c r="AA3031" i="19"/>
  <c r="AB3031" i="19"/>
  <c r="AC3031" i="19"/>
  <c r="X3010" i="19"/>
  <c r="Y3010" i="19"/>
  <c r="Z3010" i="19"/>
  <c r="AA3010" i="19"/>
  <c r="AB3010" i="19"/>
  <c r="AC3010" i="19"/>
  <c r="X3011" i="19"/>
  <c r="Y3011" i="19"/>
  <c r="Z3011" i="19"/>
  <c r="AA3011" i="19"/>
  <c r="AB3011" i="19"/>
  <c r="AC3011" i="19"/>
  <c r="X3012" i="19"/>
  <c r="Y3012" i="19"/>
  <c r="Z3012" i="19"/>
  <c r="AA3012" i="19"/>
  <c r="AB3012" i="19"/>
  <c r="AC3012" i="19"/>
  <c r="X3013" i="19"/>
  <c r="Y3013" i="19"/>
  <c r="Z3013" i="19"/>
  <c r="AA3013" i="19"/>
  <c r="AB3013" i="19"/>
  <c r="AC3013" i="19"/>
  <c r="X3014" i="19"/>
  <c r="Y3014" i="19"/>
  <c r="Z3014" i="19"/>
  <c r="AA3014" i="19"/>
  <c r="AB3014" i="19"/>
  <c r="AC3014" i="19"/>
  <c r="X3015" i="19"/>
  <c r="Y3015" i="19"/>
  <c r="Z3015" i="19"/>
  <c r="AA3015" i="19"/>
  <c r="AB3015" i="19"/>
  <c r="AC3015" i="19"/>
  <c r="X3016" i="19"/>
  <c r="Y3016" i="19"/>
  <c r="Z3016" i="19"/>
  <c r="AA3016" i="19"/>
  <c r="AB3016" i="19"/>
  <c r="AC3016" i="19"/>
  <c r="X3017" i="19"/>
  <c r="Y3017" i="19"/>
  <c r="Z3017" i="19"/>
  <c r="AA3017" i="19"/>
  <c r="AB3017" i="19"/>
  <c r="AC3017" i="19"/>
  <c r="X3018" i="19"/>
  <c r="Y3018" i="19"/>
  <c r="Z3018" i="19"/>
  <c r="AA3018" i="19"/>
  <c r="AB3018" i="19"/>
  <c r="AC3018" i="19"/>
  <c r="X3019" i="19"/>
  <c r="Y3019" i="19"/>
  <c r="Z3019" i="19"/>
  <c r="AA3019" i="19"/>
  <c r="AB3019" i="19"/>
  <c r="AC3019" i="19"/>
  <c r="X3020" i="19"/>
  <c r="Y3020" i="19"/>
  <c r="Z3020" i="19"/>
  <c r="AA3020" i="19"/>
  <c r="AB3020" i="19"/>
  <c r="AC3020" i="19"/>
  <c r="X2999" i="19"/>
  <c r="Y2999" i="19"/>
  <c r="Z2999" i="19"/>
  <c r="AA2999" i="19"/>
  <c r="AB2999" i="19"/>
  <c r="AC2999" i="19"/>
  <c r="X3000" i="19"/>
  <c r="Y3000" i="19"/>
  <c r="Z3000" i="19"/>
  <c r="AA3000" i="19"/>
  <c r="AB3000" i="19"/>
  <c r="AC3000" i="19"/>
  <c r="X3001" i="19"/>
  <c r="Y3001" i="19"/>
  <c r="Z3001" i="19"/>
  <c r="AA3001" i="19"/>
  <c r="AB3001" i="19"/>
  <c r="AC3001" i="19"/>
  <c r="X3002" i="19"/>
  <c r="Y3002" i="19"/>
  <c r="Z3002" i="19"/>
  <c r="AA3002" i="19"/>
  <c r="AB3002" i="19"/>
  <c r="AC3002" i="19"/>
  <c r="X3003" i="19"/>
  <c r="Y3003" i="19"/>
  <c r="Z3003" i="19"/>
  <c r="AA3003" i="19"/>
  <c r="AB3003" i="19"/>
  <c r="AC3003" i="19"/>
  <c r="X3004" i="19"/>
  <c r="Y3004" i="19"/>
  <c r="Z3004" i="19"/>
  <c r="AA3004" i="19"/>
  <c r="AB3004" i="19"/>
  <c r="AC3004" i="19"/>
  <c r="X3005" i="19"/>
  <c r="Y3005" i="19"/>
  <c r="Z3005" i="19"/>
  <c r="AA3005" i="19"/>
  <c r="AB3005" i="19"/>
  <c r="AC3005" i="19"/>
  <c r="X3006" i="19"/>
  <c r="Y3006" i="19"/>
  <c r="Z3006" i="19"/>
  <c r="AA3006" i="19"/>
  <c r="AB3006" i="19"/>
  <c r="AC3006" i="19"/>
  <c r="X3007" i="19"/>
  <c r="Y3007" i="19"/>
  <c r="Z3007" i="19"/>
  <c r="AA3007" i="19"/>
  <c r="AB3007" i="19"/>
  <c r="AC3007" i="19"/>
  <c r="X3008" i="19"/>
  <c r="Y3008" i="19"/>
  <c r="Z3008" i="19"/>
  <c r="AA3008" i="19"/>
  <c r="AB3008" i="19"/>
  <c r="AC3008" i="19"/>
  <c r="X3009" i="19"/>
  <c r="Y3009" i="19"/>
  <c r="Z3009" i="19"/>
  <c r="AA3009" i="19"/>
  <c r="AB3009" i="19"/>
  <c r="AC3009" i="19"/>
  <c r="X2988" i="19"/>
  <c r="Y2988" i="19"/>
  <c r="Z2988" i="19"/>
  <c r="AA2988" i="19"/>
  <c r="AB2988" i="19"/>
  <c r="AC2988" i="19"/>
  <c r="X2989" i="19"/>
  <c r="Y2989" i="19"/>
  <c r="Z2989" i="19"/>
  <c r="AA2989" i="19"/>
  <c r="AB2989" i="19"/>
  <c r="AC2989" i="19"/>
  <c r="X2990" i="19"/>
  <c r="Y2990" i="19"/>
  <c r="Z2990" i="19"/>
  <c r="AA2990" i="19"/>
  <c r="AB2990" i="19"/>
  <c r="AC2990" i="19"/>
  <c r="X2991" i="19"/>
  <c r="Y2991" i="19"/>
  <c r="Z2991" i="19"/>
  <c r="AA2991" i="19"/>
  <c r="AB2991" i="19"/>
  <c r="AC2991" i="19"/>
  <c r="X2992" i="19"/>
  <c r="Y2992" i="19"/>
  <c r="Z2992" i="19"/>
  <c r="AA2992" i="19"/>
  <c r="AB2992" i="19"/>
  <c r="AC2992" i="19"/>
  <c r="X2993" i="19"/>
  <c r="Y2993" i="19"/>
  <c r="Z2993" i="19"/>
  <c r="AA2993" i="19"/>
  <c r="AB2993" i="19"/>
  <c r="AC2993" i="19"/>
  <c r="X2994" i="19"/>
  <c r="Y2994" i="19"/>
  <c r="Z2994" i="19"/>
  <c r="AA2994" i="19"/>
  <c r="AB2994" i="19"/>
  <c r="AC2994" i="19"/>
  <c r="X2995" i="19"/>
  <c r="Y2995" i="19"/>
  <c r="Z2995" i="19"/>
  <c r="AA2995" i="19"/>
  <c r="AB2995" i="19"/>
  <c r="AC2995" i="19"/>
  <c r="X2996" i="19"/>
  <c r="Y2996" i="19"/>
  <c r="Z2996" i="19"/>
  <c r="AA2996" i="19"/>
  <c r="AB2996" i="19"/>
  <c r="AC2996" i="19"/>
  <c r="X2997" i="19"/>
  <c r="Y2997" i="19"/>
  <c r="Z2997" i="19"/>
  <c r="AA2997" i="19"/>
  <c r="AB2997" i="19"/>
  <c r="AC2997" i="19"/>
  <c r="X2998" i="19"/>
  <c r="Y2998" i="19"/>
  <c r="Z2998" i="19"/>
  <c r="AA2998" i="19"/>
  <c r="AB2998" i="19"/>
  <c r="AC2998" i="19"/>
  <c r="X2977" i="19"/>
  <c r="Y2977" i="19"/>
  <c r="Z2977" i="19"/>
  <c r="AA2977" i="19"/>
  <c r="AB2977" i="19"/>
  <c r="AC2977" i="19"/>
  <c r="X2978" i="19"/>
  <c r="Y2978" i="19"/>
  <c r="Z2978" i="19"/>
  <c r="AA2978" i="19"/>
  <c r="AB2978" i="19"/>
  <c r="AC2978" i="19"/>
  <c r="X2979" i="19"/>
  <c r="Y2979" i="19"/>
  <c r="Z2979" i="19"/>
  <c r="AA2979" i="19"/>
  <c r="AB2979" i="19"/>
  <c r="AC2979" i="19"/>
  <c r="X2980" i="19"/>
  <c r="Y2980" i="19"/>
  <c r="Z2980" i="19"/>
  <c r="AA2980" i="19"/>
  <c r="AB2980" i="19"/>
  <c r="AC2980" i="19"/>
  <c r="X2981" i="19"/>
  <c r="Y2981" i="19"/>
  <c r="Z2981" i="19"/>
  <c r="AA2981" i="19"/>
  <c r="AB2981" i="19"/>
  <c r="AC2981" i="19"/>
  <c r="X2982" i="19"/>
  <c r="Y2982" i="19"/>
  <c r="Z2982" i="19"/>
  <c r="AA2982" i="19"/>
  <c r="AB2982" i="19"/>
  <c r="AC2982" i="19"/>
  <c r="X2983" i="19"/>
  <c r="Y2983" i="19"/>
  <c r="Z2983" i="19"/>
  <c r="AA2983" i="19"/>
  <c r="AB2983" i="19"/>
  <c r="AC2983" i="19"/>
  <c r="X2984" i="19"/>
  <c r="Y2984" i="19"/>
  <c r="Z2984" i="19"/>
  <c r="AA2984" i="19"/>
  <c r="AB2984" i="19"/>
  <c r="AC2984" i="19"/>
  <c r="X2985" i="19"/>
  <c r="Y2985" i="19"/>
  <c r="Z2985" i="19"/>
  <c r="AA2985" i="19"/>
  <c r="AB2985" i="19"/>
  <c r="AC2985" i="19"/>
  <c r="X2986" i="19"/>
  <c r="Y2986" i="19"/>
  <c r="Z2986" i="19"/>
  <c r="AA2986" i="19"/>
  <c r="AB2986" i="19"/>
  <c r="AC2986" i="19"/>
  <c r="X2987" i="19"/>
  <c r="Y2987" i="19"/>
  <c r="Z2987" i="19"/>
  <c r="AA2987" i="19"/>
  <c r="AB2987" i="19"/>
  <c r="AC2987" i="19"/>
  <c r="X2942" i="19"/>
  <c r="Y2942" i="19"/>
  <c r="Z2942" i="19"/>
  <c r="AA2942" i="19"/>
  <c r="AB2942" i="19"/>
  <c r="AC2942" i="19"/>
  <c r="X2943" i="19"/>
  <c r="Y2943" i="19"/>
  <c r="Z2943" i="19"/>
  <c r="AA2943" i="19"/>
  <c r="AB2943" i="19"/>
  <c r="AC2943" i="19"/>
  <c r="X2944" i="19"/>
  <c r="Y2944" i="19"/>
  <c r="Z2944" i="19"/>
  <c r="AA2944" i="19"/>
  <c r="AB2944" i="19"/>
  <c r="AC2944" i="19"/>
  <c r="X2945" i="19"/>
  <c r="Y2945" i="19"/>
  <c r="Z2945" i="19"/>
  <c r="AA2945" i="19"/>
  <c r="AB2945" i="19"/>
  <c r="AC2945" i="19"/>
  <c r="X2946" i="19"/>
  <c r="Y2946" i="19"/>
  <c r="Z2946" i="19"/>
  <c r="AA2946" i="19"/>
  <c r="AB2946" i="19"/>
  <c r="AC2946" i="19"/>
  <c r="X2947" i="19"/>
  <c r="Y2947" i="19"/>
  <c r="Z2947" i="19"/>
  <c r="AA2947" i="19"/>
  <c r="AB2947" i="19"/>
  <c r="AC2947" i="19"/>
  <c r="X2948" i="19"/>
  <c r="Y2948" i="19"/>
  <c r="Z2948" i="19"/>
  <c r="AA2948" i="19"/>
  <c r="AB2948" i="19"/>
  <c r="AC2948" i="19"/>
  <c r="X2949" i="19"/>
  <c r="Y2949" i="19"/>
  <c r="Z2949" i="19"/>
  <c r="AA2949" i="19"/>
  <c r="AB2949" i="19"/>
  <c r="AC2949" i="19"/>
  <c r="X2950" i="19"/>
  <c r="Y2950" i="19"/>
  <c r="Z2950" i="19"/>
  <c r="AA2950" i="19"/>
  <c r="AB2950" i="19"/>
  <c r="AC2950" i="19"/>
  <c r="X2951" i="19"/>
  <c r="Y2951" i="19"/>
  <c r="Z2951" i="19"/>
  <c r="AA2951" i="19"/>
  <c r="AB2951" i="19"/>
  <c r="AC2951" i="19"/>
  <c r="X2952" i="19"/>
  <c r="Y2952" i="19"/>
  <c r="Z2952" i="19"/>
  <c r="AA2952" i="19"/>
  <c r="AB2952" i="19"/>
  <c r="AC2952" i="19"/>
  <c r="X2931" i="19"/>
  <c r="Y2931" i="19"/>
  <c r="Z2931" i="19"/>
  <c r="AA2931" i="19"/>
  <c r="AB2931" i="19"/>
  <c r="AC2931" i="19"/>
  <c r="X2932" i="19"/>
  <c r="Y2932" i="19"/>
  <c r="Z2932" i="19"/>
  <c r="AA2932" i="19"/>
  <c r="AB2932" i="19"/>
  <c r="AC2932" i="19"/>
  <c r="X2933" i="19"/>
  <c r="Y2933" i="19"/>
  <c r="Z2933" i="19"/>
  <c r="AA2933" i="19"/>
  <c r="AB2933" i="19"/>
  <c r="AC2933" i="19"/>
  <c r="X2934" i="19"/>
  <c r="Y2934" i="19"/>
  <c r="Z2934" i="19"/>
  <c r="AA2934" i="19"/>
  <c r="AB2934" i="19"/>
  <c r="AC2934" i="19"/>
  <c r="X2935" i="19"/>
  <c r="Y2935" i="19"/>
  <c r="Z2935" i="19"/>
  <c r="AA2935" i="19"/>
  <c r="AB2935" i="19"/>
  <c r="AC2935" i="19"/>
  <c r="X2936" i="19"/>
  <c r="Y2936" i="19"/>
  <c r="Z2936" i="19"/>
  <c r="AA2936" i="19"/>
  <c r="AB2936" i="19"/>
  <c r="AC2936" i="19"/>
  <c r="X2937" i="19"/>
  <c r="Y2937" i="19"/>
  <c r="Z2937" i="19"/>
  <c r="AA2937" i="19"/>
  <c r="AB2937" i="19"/>
  <c r="AC2937" i="19"/>
  <c r="X2938" i="19"/>
  <c r="Y2938" i="19"/>
  <c r="Z2938" i="19"/>
  <c r="AA2938" i="19"/>
  <c r="AB2938" i="19"/>
  <c r="AC2938" i="19"/>
  <c r="X2939" i="19"/>
  <c r="Y2939" i="19"/>
  <c r="Z2939" i="19"/>
  <c r="AA2939" i="19"/>
  <c r="AB2939" i="19"/>
  <c r="AC2939" i="19"/>
  <c r="X2940" i="19"/>
  <c r="Y2940" i="19"/>
  <c r="Z2940" i="19"/>
  <c r="AA2940" i="19"/>
  <c r="AB2940" i="19"/>
  <c r="AC2940" i="19"/>
  <c r="X2941" i="19"/>
  <c r="Y2941" i="19"/>
  <c r="Z2941" i="19"/>
  <c r="AA2941" i="19"/>
  <c r="AB2941" i="19"/>
  <c r="AC2941" i="19"/>
  <c r="X2920" i="19"/>
  <c r="Y2920" i="19"/>
  <c r="Z2920" i="19"/>
  <c r="AA2920" i="19"/>
  <c r="AB2920" i="19"/>
  <c r="AC2920" i="19"/>
  <c r="X2921" i="19"/>
  <c r="Y2921" i="19"/>
  <c r="Z2921" i="19"/>
  <c r="AA2921" i="19"/>
  <c r="AB2921" i="19"/>
  <c r="AC2921" i="19"/>
  <c r="X2922" i="19"/>
  <c r="Y2922" i="19"/>
  <c r="Z2922" i="19"/>
  <c r="AA2922" i="19"/>
  <c r="AB2922" i="19"/>
  <c r="AC2922" i="19"/>
  <c r="X2923" i="19"/>
  <c r="Y2923" i="19"/>
  <c r="Z2923" i="19"/>
  <c r="AA2923" i="19"/>
  <c r="AB2923" i="19"/>
  <c r="AC2923" i="19"/>
  <c r="X2924" i="19"/>
  <c r="Y2924" i="19"/>
  <c r="Z2924" i="19"/>
  <c r="AA2924" i="19"/>
  <c r="AB2924" i="19"/>
  <c r="AC2924" i="19"/>
  <c r="X2925" i="19"/>
  <c r="Y2925" i="19"/>
  <c r="Z2925" i="19"/>
  <c r="AA2925" i="19"/>
  <c r="AB2925" i="19"/>
  <c r="AC2925" i="19"/>
  <c r="X2926" i="19"/>
  <c r="Y2926" i="19"/>
  <c r="Z2926" i="19"/>
  <c r="AA2926" i="19"/>
  <c r="AB2926" i="19"/>
  <c r="AC2926" i="19"/>
  <c r="X2927" i="19"/>
  <c r="Y2927" i="19"/>
  <c r="Z2927" i="19"/>
  <c r="AA2927" i="19"/>
  <c r="AB2927" i="19"/>
  <c r="AC2927" i="19"/>
  <c r="X2928" i="19"/>
  <c r="Y2928" i="19"/>
  <c r="Z2928" i="19"/>
  <c r="AA2928" i="19"/>
  <c r="AB2928" i="19"/>
  <c r="AC2928" i="19"/>
  <c r="X2929" i="19"/>
  <c r="Y2929" i="19"/>
  <c r="Z2929" i="19"/>
  <c r="AA2929" i="19"/>
  <c r="AB2929" i="19"/>
  <c r="AC2929" i="19"/>
  <c r="X2930" i="19"/>
  <c r="Y2930" i="19"/>
  <c r="Z2930" i="19"/>
  <c r="AA2930" i="19"/>
  <c r="AB2930" i="19"/>
  <c r="AC2930" i="19"/>
  <c r="X2909" i="19"/>
  <c r="Y2909" i="19"/>
  <c r="Z2909" i="19"/>
  <c r="AA2909" i="19"/>
  <c r="AB2909" i="19"/>
  <c r="AC2909" i="19"/>
  <c r="X2910" i="19"/>
  <c r="Y2910" i="19"/>
  <c r="Z2910" i="19"/>
  <c r="AA2910" i="19"/>
  <c r="AB2910" i="19"/>
  <c r="AC2910" i="19"/>
  <c r="X2911" i="19"/>
  <c r="Y2911" i="19"/>
  <c r="Z2911" i="19"/>
  <c r="AA2911" i="19"/>
  <c r="AB2911" i="19"/>
  <c r="AC2911" i="19"/>
  <c r="X2912" i="19"/>
  <c r="Y2912" i="19"/>
  <c r="Z2912" i="19"/>
  <c r="AA2912" i="19"/>
  <c r="AB2912" i="19"/>
  <c r="AC2912" i="19"/>
  <c r="X2913" i="19"/>
  <c r="Y2913" i="19"/>
  <c r="Z2913" i="19"/>
  <c r="AA2913" i="19"/>
  <c r="AB2913" i="19"/>
  <c r="AC2913" i="19"/>
  <c r="X2914" i="19"/>
  <c r="Y2914" i="19"/>
  <c r="Z2914" i="19"/>
  <c r="AA2914" i="19"/>
  <c r="AB2914" i="19"/>
  <c r="AC2914" i="19"/>
  <c r="X2915" i="19"/>
  <c r="Y2915" i="19"/>
  <c r="Z2915" i="19"/>
  <c r="AA2915" i="19"/>
  <c r="AB2915" i="19"/>
  <c r="AC2915" i="19"/>
  <c r="X2916" i="19"/>
  <c r="Y2916" i="19"/>
  <c r="Z2916" i="19"/>
  <c r="AA2916" i="19"/>
  <c r="AB2916" i="19"/>
  <c r="AC2916" i="19"/>
  <c r="X2917" i="19"/>
  <c r="Y2917" i="19"/>
  <c r="Z2917" i="19"/>
  <c r="AA2917" i="19"/>
  <c r="AB2917" i="19"/>
  <c r="AC2917" i="19"/>
  <c r="X2918" i="19"/>
  <c r="Y2918" i="19"/>
  <c r="Z2918" i="19"/>
  <c r="AA2918" i="19"/>
  <c r="AB2918" i="19"/>
  <c r="AC2918" i="19"/>
  <c r="X2919" i="19"/>
  <c r="Y2919" i="19"/>
  <c r="Z2919" i="19"/>
  <c r="AA2919" i="19"/>
  <c r="AB2919" i="19"/>
  <c r="AC2919" i="19"/>
  <c r="X2898" i="19"/>
  <c r="Y2898" i="19"/>
  <c r="Z2898" i="19"/>
  <c r="AA2898" i="19"/>
  <c r="AB2898" i="19"/>
  <c r="AC2898" i="19"/>
  <c r="X2899" i="19"/>
  <c r="Y2899" i="19"/>
  <c r="Z2899" i="19"/>
  <c r="AA2899" i="19"/>
  <c r="AB2899" i="19"/>
  <c r="AC2899" i="19"/>
  <c r="X2900" i="19"/>
  <c r="Y2900" i="19"/>
  <c r="Z2900" i="19"/>
  <c r="AA2900" i="19"/>
  <c r="AB2900" i="19"/>
  <c r="AC2900" i="19"/>
  <c r="X2901" i="19"/>
  <c r="Y2901" i="19"/>
  <c r="Z2901" i="19"/>
  <c r="AA2901" i="19"/>
  <c r="AB2901" i="19"/>
  <c r="AC2901" i="19"/>
  <c r="X2902" i="19"/>
  <c r="Y2902" i="19"/>
  <c r="Z2902" i="19"/>
  <c r="AA2902" i="19"/>
  <c r="AB2902" i="19"/>
  <c r="AC2902" i="19"/>
  <c r="X2903" i="19"/>
  <c r="Y2903" i="19"/>
  <c r="Z2903" i="19"/>
  <c r="AA2903" i="19"/>
  <c r="AB2903" i="19"/>
  <c r="AC2903" i="19"/>
  <c r="X2904" i="19"/>
  <c r="Y2904" i="19"/>
  <c r="Z2904" i="19"/>
  <c r="AA2904" i="19"/>
  <c r="AB2904" i="19"/>
  <c r="AC2904" i="19"/>
  <c r="X2905" i="19"/>
  <c r="Y2905" i="19"/>
  <c r="Z2905" i="19"/>
  <c r="AA2905" i="19"/>
  <c r="AB2905" i="19"/>
  <c r="AC2905" i="19"/>
  <c r="X2906" i="19"/>
  <c r="Y2906" i="19"/>
  <c r="Z2906" i="19"/>
  <c r="AA2906" i="19"/>
  <c r="AB2906" i="19"/>
  <c r="AC2906" i="19"/>
  <c r="X2907" i="19"/>
  <c r="Y2907" i="19"/>
  <c r="Z2907" i="19"/>
  <c r="AA2907" i="19"/>
  <c r="AB2907" i="19"/>
  <c r="AC2907" i="19"/>
  <c r="X2908" i="19"/>
  <c r="Y2908" i="19"/>
  <c r="Z2908" i="19"/>
  <c r="AA2908" i="19"/>
  <c r="AB2908" i="19"/>
  <c r="AC2908" i="19"/>
  <c r="X2887" i="19"/>
  <c r="Y2887" i="19"/>
  <c r="Z2887" i="19"/>
  <c r="AA2887" i="19"/>
  <c r="AB2887" i="19"/>
  <c r="AC2887" i="19"/>
  <c r="X2888" i="19"/>
  <c r="Y2888" i="19"/>
  <c r="Z2888" i="19"/>
  <c r="AA2888" i="19"/>
  <c r="AB2888" i="19"/>
  <c r="AC2888" i="19"/>
  <c r="X2889" i="19"/>
  <c r="Y2889" i="19"/>
  <c r="Z2889" i="19"/>
  <c r="AA2889" i="19"/>
  <c r="AB2889" i="19"/>
  <c r="AC2889" i="19"/>
  <c r="X2890" i="19"/>
  <c r="Y2890" i="19"/>
  <c r="Z2890" i="19"/>
  <c r="AA2890" i="19"/>
  <c r="AB2890" i="19"/>
  <c r="AC2890" i="19"/>
  <c r="X2891" i="19"/>
  <c r="Y2891" i="19"/>
  <c r="Z2891" i="19"/>
  <c r="AA2891" i="19"/>
  <c r="AB2891" i="19"/>
  <c r="AC2891" i="19"/>
  <c r="X2892" i="19"/>
  <c r="Y2892" i="19"/>
  <c r="Z2892" i="19"/>
  <c r="AA2892" i="19"/>
  <c r="AB2892" i="19"/>
  <c r="AC2892" i="19"/>
  <c r="X2893" i="19"/>
  <c r="Y2893" i="19"/>
  <c r="Z2893" i="19"/>
  <c r="AA2893" i="19"/>
  <c r="AB2893" i="19"/>
  <c r="AC2893" i="19"/>
  <c r="X2894" i="19"/>
  <c r="Y2894" i="19"/>
  <c r="Z2894" i="19"/>
  <c r="AA2894" i="19"/>
  <c r="AB2894" i="19"/>
  <c r="AC2894" i="19"/>
  <c r="X2895" i="19"/>
  <c r="Y2895" i="19"/>
  <c r="Z2895" i="19"/>
  <c r="AA2895" i="19"/>
  <c r="AB2895" i="19"/>
  <c r="AC2895" i="19"/>
  <c r="X2896" i="19"/>
  <c r="Y2896" i="19"/>
  <c r="Z2896" i="19"/>
  <c r="AA2896" i="19"/>
  <c r="AB2896" i="19"/>
  <c r="AC2896" i="19"/>
  <c r="X2897" i="19"/>
  <c r="Y2897" i="19"/>
  <c r="Z2897" i="19"/>
  <c r="AA2897" i="19"/>
  <c r="AB2897" i="19"/>
  <c r="AC2897" i="19"/>
  <c r="X2876" i="19"/>
  <c r="Y2876" i="19"/>
  <c r="Z2876" i="19"/>
  <c r="AA2876" i="19"/>
  <c r="AB2876" i="19"/>
  <c r="AC2876" i="19"/>
  <c r="X2877" i="19"/>
  <c r="Y2877" i="19"/>
  <c r="Z2877" i="19"/>
  <c r="AA2877" i="19"/>
  <c r="AB2877" i="19"/>
  <c r="AC2877" i="19"/>
  <c r="X2878" i="19"/>
  <c r="Y2878" i="19"/>
  <c r="Z2878" i="19"/>
  <c r="AA2878" i="19"/>
  <c r="AB2878" i="19"/>
  <c r="AC2878" i="19"/>
  <c r="X2879" i="19"/>
  <c r="Y2879" i="19"/>
  <c r="Z2879" i="19"/>
  <c r="AA2879" i="19"/>
  <c r="AB2879" i="19"/>
  <c r="AC2879" i="19"/>
  <c r="X2880" i="19"/>
  <c r="Y2880" i="19"/>
  <c r="Z2880" i="19"/>
  <c r="AA2880" i="19"/>
  <c r="AB2880" i="19"/>
  <c r="AC2880" i="19"/>
  <c r="X2881" i="19"/>
  <c r="Y2881" i="19"/>
  <c r="Z2881" i="19"/>
  <c r="AA2881" i="19"/>
  <c r="AB2881" i="19"/>
  <c r="AC2881" i="19"/>
  <c r="X2882" i="19"/>
  <c r="Y2882" i="19"/>
  <c r="Z2882" i="19"/>
  <c r="AA2882" i="19"/>
  <c r="AB2882" i="19"/>
  <c r="AC2882" i="19"/>
  <c r="X2883" i="19"/>
  <c r="Y2883" i="19"/>
  <c r="Z2883" i="19"/>
  <c r="AA2883" i="19"/>
  <c r="AB2883" i="19"/>
  <c r="AC2883" i="19"/>
  <c r="X2884" i="19"/>
  <c r="Y2884" i="19"/>
  <c r="Z2884" i="19"/>
  <c r="AA2884" i="19"/>
  <c r="AB2884" i="19"/>
  <c r="AC2884" i="19"/>
  <c r="X2885" i="19"/>
  <c r="Y2885" i="19"/>
  <c r="Z2885" i="19"/>
  <c r="AA2885" i="19"/>
  <c r="AB2885" i="19"/>
  <c r="AC2885" i="19"/>
  <c r="X2886" i="19"/>
  <c r="Y2886" i="19"/>
  <c r="Z2886" i="19"/>
  <c r="AA2886" i="19"/>
  <c r="AB2886" i="19"/>
  <c r="AC2886" i="19"/>
  <c r="X2865" i="19"/>
  <c r="Y2865" i="19"/>
  <c r="Z2865" i="19"/>
  <c r="AA2865" i="19"/>
  <c r="AB2865" i="19"/>
  <c r="AC2865" i="19"/>
  <c r="X2866" i="19"/>
  <c r="Y2866" i="19"/>
  <c r="Z2866" i="19"/>
  <c r="AA2866" i="19"/>
  <c r="AB2866" i="19"/>
  <c r="AC2866" i="19"/>
  <c r="X2867" i="19"/>
  <c r="Y2867" i="19"/>
  <c r="Z2867" i="19"/>
  <c r="AA2867" i="19"/>
  <c r="AB2867" i="19"/>
  <c r="AC2867" i="19"/>
  <c r="X2868" i="19"/>
  <c r="Y2868" i="19"/>
  <c r="Z2868" i="19"/>
  <c r="AA2868" i="19"/>
  <c r="AB2868" i="19"/>
  <c r="AC2868" i="19"/>
  <c r="X2869" i="19"/>
  <c r="Y2869" i="19"/>
  <c r="Z2869" i="19"/>
  <c r="AA2869" i="19"/>
  <c r="AB2869" i="19"/>
  <c r="AC2869" i="19"/>
  <c r="X2870" i="19"/>
  <c r="Y2870" i="19"/>
  <c r="Z2870" i="19"/>
  <c r="AA2870" i="19"/>
  <c r="AB2870" i="19"/>
  <c r="AC2870" i="19"/>
  <c r="X2871" i="19"/>
  <c r="Y2871" i="19"/>
  <c r="Z2871" i="19"/>
  <c r="AA2871" i="19"/>
  <c r="AB2871" i="19"/>
  <c r="AC2871" i="19"/>
  <c r="X2872" i="19"/>
  <c r="Y2872" i="19"/>
  <c r="Z2872" i="19"/>
  <c r="AA2872" i="19"/>
  <c r="AB2872" i="19"/>
  <c r="AC2872" i="19"/>
  <c r="X2873" i="19"/>
  <c r="Y2873" i="19"/>
  <c r="Z2873" i="19"/>
  <c r="AA2873" i="19"/>
  <c r="AB2873" i="19"/>
  <c r="AC2873" i="19"/>
  <c r="X2874" i="19"/>
  <c r="Y2874" i="19"/>
  <c r="Z2874" i="19"/>
  <c r="AA2874" i="19"/>
  <c r="AB2874" i="19"/>
  <c r="AC2874" i="19"/>
  <c r="X2875" i="19"/>
  <c r="Y2875" i="19"/>
  <c r="Z2875" i="19"/>
  <c r="AA2875" i="19"/>
  <c r="AB2875" i="19"/>
  <c r="AC2875" i="19"/>
  <c r="X2854" i="19"/>
  <c r="Y2854" i="19"/>
  <c r="Z2854" i="19"/>
  <c r="AA2854" i="19"/>
  <c r="AB2854" i="19"/>
  <c r="AC2854" i="19"/>
  <c r="X2855" i="19"/>
  <c r="Y2855" i="19"/>
  <c r="Z2855" i="19"/>
  <c r="AA2855" i="19"/>
  <c r="AB2855" i="19"/>
  <c r="AC2855" i="19"/>
  <c r="X2856" i="19"/>
  <c r="Y2856" i="19"/>
  <c r="Z2856" i="19"/>
  <c r="AA2856" i="19"/>
  <c r="AB2856" i="19"/>
  <c r="AC2856" i="19"/>
  <c r="X2857" i="19"/>
  <c r="Y2857" i="19"/>
  <c r="Z2857" i="19"/>
  <c r="AA2857" i="19"/>
  <c r="AB2857" i="19"/>
  <c r="AC2857" i="19"/>
  <c r="X2858" i="19"/>
  <c r="Y2858" i="19"/>
  <c r="Z2858" i="19"/>
  <c r="AA2858" i="19"/>
  <c r="AB2858" i="19"/>
  <c r="AC2858" i="19"/>
  <c r="X2859" i="19"/>
  <c r="Y2859" i="19"/>
  <c r="Z2859" i="19"/>
  <c r="AA2859" i="19"/>
  <c r="AB2859" i="19"/>
  <c r="AC2859" i="19"/>
  <c r="X2860" i="19"/>
  <c r="Y2860" i="19"/>
  <c r="Z2860" i="19"/>
  <c r="AA2860" i="19"/>
  <c r="AB2860" i="19"/>
  <c r="AC2860" i="19"/>
  <c r="X2861" i="19"/>
  <c r="Y2861" i="19"/>
  <c r="Z2861" i="19"/>
  <c r="AA2861" i="19"/>
  <c r="AB2861" i="19"/>
  <c r="AC2861" i="19"/>
  <c r="X2862" i="19"/>
  <c r="Y2862" i="19"/>
  <c r="Z2862" i="19"/>
  <c r="AA2862" i="19"/>
  <c r="AB2862" i="19"/>
  <c r="AC2862" i="19"/>
  <c r="X2863" i="19"/>
  <c r="Y2863" i="19"/>
  <c r="Z2863" i="19"/>
  <c r="AA2863" i="19"/>
  <c r="AB2863" i="19"/>
  <c r="AC2863" i="19"/>
  <c r="X2864" i="19"/>
  <c r="Y2864" i="19"/>
  <c r="Z2864" i="19"/>
  <c r="AA2864" i="19"/>
  <c r="AB2864" i="19"/>
  <c r="AC2864" i="19"/>
  <c r="X2843" i="19"/>
  <c r="Y2843" i="19"/>
  <c r="Z2843" i="19"/>
  <c r="AA2843" i="19"/>
  <c r="AB2843" i="19"/>
  <c r="AC2843" i="19"/>
  <c r="X2844" i="19"/>
  <c r="Y2844" i="19"/>
  <c r="Z2844" i="19"/>
  <c r="AA2844" i="19"/>
  <c r="AB2844" i="19"/>
  <c r="AC2844" i="19"/>
  <c r="X2845" i="19"/>
  <c r="Y2845" i="19"/>
  <c r="Z2845" i="19"/>
  <c r="AA2845" i="19"/>
  <c r="AB2845" i="19"/>
  <c r="AC2845" i="19"/>
  <c r="X2846" i="19"/>
  <c r="Y2846" i="19"/>
  <c r="Z2846" i="19"/>
  <c r="AA2846" i="19"/>
  <c r="AB2846" i="19"/>
  <c r="AC2846" i="19"/>
  <c r="X2847" i="19"/>
  <c r="Y2847" i="19"/>
  <c r="Z2847" i="19"/>
  <c r="AA2847" i="19"/>
  <c r="AB2847" i="19"/>
  <c r="AC2847" i="19"/>
  <c r="X2848" i="19"/>
  <c r="Y2848" i="19"/>
  <c r="Z2848" i="19"/>
  <c r="AA2848" i="19"/>
  <c r="AB2848" i="19"/>
  <c r="AC2848" i="19"/>
  <c r="X2849" i="19"/>
  <c r="Y2849" i="19"/>
  <c r="Z2849" i="19"/>
  <c r="AA2849" i="19"/>
  <c r="AB2849" i="19"/>
  <c r="AC2849" i="19"/>
  <c r="X2850" i="19"/>
  <c r="Y2850" i="19"/>
  <c r="Z2850" i="19"/>
  <c r="AA2850" i="19"/>
  <c r="AB2850" i="19"/>
  <c r="AC2850" i="19"/>
  <c r="X2851" i="19"/>
  <c r="Y2851" i="19"/>
  <c r="Z2851" i="19"/>
  <c r="AA2851" i="19"/>
  <c r="AB2851" i="19"/>
  <c r="AC2851" i="19"/>
  <c r="X2852" i="19"/>
  <c r="Y2852" i="19"/>
  <c r="Z2852" i="19"/>
  <c r="AA2852" i="19"/>
  <c r="AB2852" i="19"/>
  <c r="AC2852" i="19"/>
  <c r="X2853" i="19"/>
  <c r="Y2853" i="19"/>
  <c r="Z2853" i="19"/>
  <c r="AA2853" i="19"/>
  <c r="AB2853" i="19"/>
  <c r="AC2853" i="19"/>
  <c r="X2820" i="19"/>
  <c r="Y2820" i="19"/>
  <c r="Z2820" i="19"/>
  <c r="AA2820" i="19"/>
  <c r="AB2820" i="19"/>
  <c r="AC2820" i="19"/>
  <c r="X2821" i="19"/>
  <c r="Y2821" i="19"/>
  <c r="Z2821" i="19"/>
  <c r="AA2821" i="19"/>
  <c r="AB2821" i="19"/>
  <c r="AC2821" i="19"/>
  <c r="X2822" i="19"/>
  <c r="Y2822" i="19"/>
  <c r="Z2822" i="19"/>
  <c r="AA2822" i="19"/>
  <c r="AB2822" i="19"/>
  <c r="AC2822" i="19"/>
  <c r="X2823" i="19"/>
  <c r="Y2823" i="19"/>
  <c r="Z2823" i="19"/>
  <c r="AA2823" i="19"/>
  <c r="AB2823" i="19"/>
  <c r="AC2823" i="19"/>
  <c r="X2824" i="19"/>
  <c r="Y2824" i="19"/>
  <c r="Z2824" i="19"/>
  <c r="AA2824" i="19"/>
  <c r="AB2824" i="19"/>
  <c r="AC2824" i="19"/>
  <c r="X2825" i="19"/>
  <c r="Y2825" i="19"/>
  <c r="Z2825" i="19"/>
  <c r="AA2825" i="19"/>
  <c r="AB2825" i="19"/>
  <c r="AC2825" i="19"/>
  <c r="X2826" i="19"/>
  <c r="Y2826" i="19"/>
  <c r="Z2826" i="19"/>
  <c r="AA2826" i="19"/>
  <c r="AB2826" i="19"/>
  <c r="AC2826" i="19"/>
  <c r="X2827" i="19"/>
  <c r="Y2827" i="19"/>
  <c r="Z2827" i="19"/>
  <c r="AA2827" i="19"/>
  <c r="AB2827" i="19"/>
  <c r="AC2827" i="19"/>
  <c r="X2828" i="19"/>
  <c r="Y2828" i="19"/>
  <c r="Z2828" i="19"/>
  <c r="AA2828" i="19"/>
  <c r="AB2828" i="19"/>
  <c r="AC2828" i="19"/>
  <c r="X2829" i="19"/>
  <c r="Y2829" i="19"/>
  <c r="Z2829" i="19"/>
  <c r="AA2829" i="19"/>
  <c r="AB2829" i="19"/>
  <c r="AC2829" i="19"/>
  <c r="X2830" i="19"/>
  <c r="Y2830" i="19"/>
  <c r="Z2830" i="19"/>
  <c r="AA2830" i="19"/>
  <c r="AB2830" i="19"/>
  <c r="AC2830" i="19"/>
  <c r="X2809" i="19"/>
  <c r="Y2809" i="19"/>
  <c r="Z2809" i="19"/>
  <c r="AA2809" i="19"/>
  <c r="AB2809" i="19"/>
  <c r="AC2809" i="19"/>
  <c r="X2810" i="19"/>
  <c r="Y2810" i="19"/>
  <c r="Z2810" i="19"/>
  <c r="AA2810" i="19"/>
  <c r="AB2810" i="19"/>
  <c r="AC2810" i="19"/>
  <c r="X2811" i="19"/>
  <c r="Y2811" i="19"/>
  <c r="Z2811" i="19"/>
  <c r="AA2811" i="19"/>
  <c r="AB2811" i="19"/>
  <c r="AC2811" i="19"/>
  <c r="X2812" i="19"/>
  <c r="Y2812" i="19"/>
  <c r="Z2812" i="19"/>
  <c r="AA2812" i="19"/>
  <c r="AB2812" i="19"/>
  <c r="AC2812" i="19"/>
  <c r="X2813" i="19"/>
  <c r="Y2813" i="19"/>
  <c r="Z2813" i="19"/>
  <c r="AA2813" i="19"/>
  <c r="AB2813" i="19"/>
  <c r="AC2813" i="19"/>
  <c r="X2814" i="19"/>
  <c r="Y2814" i="19"/>
  <c r="Z2814" i="19"/>
  <c r="AA2814" i="19"/>
  <c r="AB2814" i="19"/>
  <c r="AC2814" i="19"/>
  <c r="X2815" i="19"/>
  <c r="Y2815" i="19"/>
  <c r="Z2815" i="19"/>
  <c r="AA2815" i="19"/>
  <c r="AB2815" i="19"/>
  <c r="AC2815" i="19"/>
  <c r="X2816" i="19"/>
  <c r="Y2816" i="19"/>
  <c r="Z2816" i="19"/>
  <c r="AA2816" i="19"/>
  <c r="AB2816" i="19"/>
  <c r="AC2816" i="19"/>
  <c r="X2817" i="19"/>
  <c r="Y2817" i="19"/>
  <c r="Z2817" i="19"/>
  <c r="AA2817" i="19"/>
  <c r="AB2817" i="19"/>
  <c r="AC2817" i="19"/>
  <c r="X2818" i="19"/>
  <c r="Y2818" i="19"/>
  <c r="Z2818" i="19"/>
  <c r="AA2818" i="19"/>
  <c r="AB2818" i="19"/>
  <c r="AC2818" i="19"/>
  <c r="X2819" i="19"/>
  <c r="Y2819" i="19"/>
  <c r="Z2819" i="19"/>
  <c r="AA2819" i="19"/>
  <c r="AB2819" i="19"/>
  <c r="AC2819" i="19"/>
  <c r="X2798" i="19"/>
  <c r="Y2798" i="19"/>
  <c r="Z2798" i="19"/>
  <c r="AA2798" i="19"/>
  <c r="AB2798" i="19"/>
  <c r="AC2798" i="19"/>
  <c r="X2799" i="19"/>
  <c r="Y2799" i="19"/>
  <c r="Z2799" i="19"/>
  <c r="AA2799" i="19"/>
  <c r="AB2799" i="19"/>
  <c r="AC2799" i="19"/>
  <c r="X2800" i="19"/>
  <c r="Y2800" i="19"/>
  <c r="Z2800" i="19"/>
  <c r="AA2800" i="19"/>
  <c r="AB2800" i="19"/>
  <c r="AC2800" i="19"/>
  <c r="X2801" i="19"/>
  <c r="Y2801" i="19"/>
  <c r="Z2801" i="19"/>
  <c r="AA2801" i="19"/>
  <c r="AB2801" i="19"/>
  <c r="AC2801" i="19"/>
  <c r="X2802" i="19"/>
  <c r="Y2802" i="19"/>
  <c r="Z2802" i="19"/>
  <c r="AA2802" i="19"/>
  <c r="AB2802" i="19"/>
  <c r="AC2802" i="19"/>
  <c r="X2803" i="19"/>
  <c r="Y2803" i="19"/>
  <c r="Z2803" i="19"/>
  <c r="AA2803" i="19"/>
  <c r="AB2803" i="19"/>
  <c r="AC2803" i="19"/>
  <c r="X2804" i="19"/>
  <c r="Y2804" i="19"/>
  <c r="Z2804" i="19"/>
  <c r="AA2804" i="19"/>
  <c r="AB2804" i="19"/>
  <c r="AC2804" i="19"/>
  <c r="X2805" i="19"/>
  <c r="Y2805" i="19"/>
  <c r="Z2805" i="19"/>
  <c r="AA2805" i="19"/>
  <c r="AB2805" i="19"/>
  <c r="AC2805" i="19"/>
  <c r="X2806" i="19"/>
  <c r="Y2806" i="19"/>
  <c r="Z2806" i="19"/>
  <c r="AA2806" i="19"/>
  <c r="AB2806" i="19"/>
  <c r="AC2806" i="19"/>
  <c r="X2807" i="19"/>
  <c r="Y2807" i="19"/>
  <c r="Z2807" i="19"/>
  <c r="AA2807" i="19"/>
  <c r="AB2807" i="19"/>
  <c r="AC2807" i="19"/>
  <c r="X2808" i="19"/>
  <c r="Y2808" i="19"/>
  <c r="Z2808" i="19"/>
  <c r="AA2808" i="19"/>
  <c r="AB2808" i="19"/>
  <c r="AC2808" i="19"/>
  <c r="X2787" i="19"/>
  <c r="Y2787" i="19"/>
  <c r="Z2787" i="19"/>
  <c r="AA2787" i="19"/>
  <c r="AB2787" i="19"/>
  <c r="AC2787" i="19"/>
  <c r="X2788" i="19"/>
  <c r="Y2788" i="19"/>
  <c r="Z2788" i="19"/>
  <c r="AA2788" i="19"/>
  <c r="AB2788" i="19"/>
  <c r="AC2788" i="19"/>
  <c r="X2789" i="19"/>
  <c r="Y2789" i="19"/>
  <c r="Z2789" i="19"/>
  <c r="AA2789" i="19"/>
  <c r="AB2789" i="19"/>
  <c r="AC2789" i="19"/>
  <c r="X2790" i="19"/>
  <c r="Y2790" i="19"/>
  <c r="Z2790" i="19"/>
  <c r="AA2790" i="19"/>
  <c r="AB2790" i="19"/>
  <c r="AC2790" i="19"/>
  <c r="X2791" i="19"/>
  <c r="Y2791" i="19"/>
  <c r="Z2791" i="19"/>
  <c r="AA2791" i="19"/>
  <c r="AB2791" i="19"/>
  <c r="AC2791" i="19"/>
  <c r="X2792" i="19"/>
  <c r="Y2792" i="19"/>
  <c r="Z2792" i="19"/>
  <c r="AA2792" i="19"/>
  <c r="AB2792" i="19"/>
  <c r="AC2792" i="19"/>
  <c r="X2793" i="19"/>
  <c r="Y2793" i="19"/>
  <c r="Z2793" i="19"/>
  <c r="AA2793" i="19"/>
  <c r="AB2793" i="19"/>
  <c r="AC2793" i="19"/>
  <c r="X2794" i="19"/>
  <c r="Y2794" i="19"/>
  <c r="Z2794" i="19"/>
  <c r="AA2794" i="19"/>
  <c r="AB2794" i="19"/>
  <c r="AC2794" i="19"/>
  <c r="X2795" i="19"/>
  <c r="Y2795" i="19"/>
  <c r="Z2795" i="19"/>
  <c r="AA2795" i="19"/>
  <c r="AB2795" i="19"/>
  <c r="AC2795" i="19"/>
  <c r="X2796" i="19"/>
  <c r="Y2796" i="19"/>
  <c r="Z2796" i="19"/>
  <c r="AA2796" i="19"/>
  <c r="AB2796" i="19"/>
  <c r="AC2796" i="19"/>
  <c r="X2797" i="19"/>
  <c r="Y2797" i="19"/>
  <c r="Z2797" i="19"/>
  <c r="AA2797" i="19"/>
  <c r="AB2797" i="19"/>
  <c r="AC2797" i="19"/>
  <c r="X2776" i="19"/>
  <c r="Y2776" i="19"/>
  <c r="Z2776" i="19"/>
  <c r="AA2776" i="19"/>
  <c r="AB2776" i="19"/>
  <c r="AC2776" i="19"/>
  <c r="X2777" i="19"/>
  <c r="Y2777" i="19"/>
  <c r="Z2777" i="19"/>
  <c r="AA2777" i="19"/>
  <c r="AB2777" i="19"/>
  <c r="AC2777" i="19"/>
  <c r="X2778" i="19"/>
  <c r="Y2778" i="19"/>
  <c r="Z2778" i="19"/>
  <c r="AA2778" i="19"/>
  <c r="AB2778" i="19"/>
  <c r="AC2778" i="19"/>
  <c r="X2779" i="19"/>
  <c r="Y2779" i="19"/>
  <c r="Z2779" i="19"/>
  <c r="AA2779" i="19"/>
  <c r="AB2779" i="19"/>
  <c r="AC2779" i="19"/>
  <c r="X2780" i="19"/>
  <c r="Y2780" i="19"/>
  <c r="Z2780" i="19"/>
  <c r="AA2780" i="19"/>
  <c r="AB2780" i="19"/>
  <c r="AC2780" i="19"/>
  <c r="X2781" i="19"/>
  <c r="Y2781" i="19"/>
  <c r="Z2781" i="19"/>
  <c r="AA2781" i="19"/>
  <c r="AB2781" i="19"/>
  <c r="AC2781" i="19"/>
  <c r="X2782" i="19"/>
  <c r="Y2782" i="19"/>
  <c r="Z2782" i="19"/>
  <c r="AA2782" i="19"/>
  <c r="AB2782" i="19"/>
  <c r="AC2782" i="19"/>
  <c r="X2783" i="19"/>
  <c r="Y2783" i="19"/>
  <c r="Z2783" i="19"/>
  <c r="AA2783" i="19"/>
  <c r="AB2783" i="19"/>
  <c r="AC2783" i="19"/>
  <c r="X2784" i="19"/>
  <c r="Y2784" i="19"/>
  <c r="Z2784" i="19"/>
  <c r="AA2784" i="19"/>
  <c r="AB2784" i="19"/>
  <c r="AC2784" i="19"/>
  <c r="X2785" i="19"/>
  <c r="Y2785" i="19"/>
  <c r="Z2785" i="19"/>
  <c r="AA2785" i="19"/>
  <c r="AB2785" i="19"/>
  <c r="AC2785" i="19"/>
  <c r="X2786" i="19"/>
  <c r="Y2786" i="19"/>
  <c r="Z2786" i="19"/>
  <c r="AA2786" i="19"/>
  <c r="AB2786" i="19"/>
  <c r="AC2786" i="19"/>
  <c r="X2765" i="19"/>
  <c r="Y2765" i="19"/>
  <c r="Z2765" i="19"/>
  <c r="AA2765" i="19"/>
  <c r="AB2765" i="19"/>
  <c r="AC2765" i="19"/>
  <c r="X2766" i="19"/>
  <c r="Y2766" i="19"/>
  <c r="Z2766" i="19"/>
  <c r="AA2766" i="19"/>
  <c r="AB2766" i="19"/>
  <c r="AC2766" i="19"/>
  <c r="X2767" i="19"/>
  <c r="Y2767" i="19"/>
  <c r="Z2767" i="19"/>
  <c r="AA2767" i="19"/>
  <c r="AB2767" i="19"/>
  <c r="AC2767" i="19"/>
  <c r="X2768" i="19"/>
  <c r="Y2768" i="19"/>
  <c r="Z2768" i="19"/>
  <c r="AA2768" i="19"/>
  <c r="AB2768" i="19"/>
  <c r="AC2768" i="19"/>
  <c r="X2769" i="19"/>
  <c r="Y2769" i="19"/>
  <c r="Z2769" i="19"/>
  <c r="AA2769" i="19"/>
  <c r="AB2769" i="19"/>
  <c r="AC2769" i="19"/>
  <c r="X2770" i="19"/>
  <c r="Y2770" i="19"/>
  <c r="Z2770" i="19"/>
  <c r="AA2770" i="19"/>
  <c r="AB2770" i="19"/>
  <c r="AC2770" i="19"/>
  <c r="X2771" i="19"/>
  <c r="Y2771" i="19"/>
  <c r="Z2771" i="19"/>
  <c r="AA2771" i="19"/>
  <c r="AB2771" i="19"/>
  <c r="AC2771" i="19"/>
  <c r="X2772" i="19"/>
  <c r="Y2772" i="19"/>
  <c r="Z2772" i="19"/>
  <c r="AA2772" i="19"/>
  <c r="AB2772" i="19"/>
  <c r="AC2772" i="19"/>
  <c r="X2773" i="19"/>
  <c r="Y2773" i="19"/>
  <c r="Z2773" i="19"/>
  <c r="AA2773" i="19"/>
  <c r="AB2773" i="19"/>
  <c r="AC2773" i="19"/>
  <c r="X2774" i="19"/>
  <c r="Y2774" i="19"/>
  <c r="Z2774" i="19"/>
  <c r="AA2774" i="19"/>
  <c r="AB2774" i="19"/>
  <c r="AC2774" i="19"/>
  <c r="X2775" i="19"/>
  <c r="Y2775" i="19"/>
  <c r="Z2775" i="19"/>
  <c r="AA2775" i="19"/>
  <c r="AB2775" i="19"/>
  <c r="AC2775" i="19"/>
  <c r="X2754" i="19"/>
  <c r="Y2754" i="19"/>
  <c r="Z2754" i="19"/>
  <c r="AA2754" i="19"/>
  <c r="AB2754" i="19"/>
  <c r="AC2754" i="19"/>
  <c r="X2755" i="19"/>
  <c r="Y2755" i="19"/>
  <c r="Z2755" i="19"/>
  <c r="AA2755" i="19"/>
  <c r="AB2755" i="19"/>
  <c r="AC2755" i="19"/>
  <c r="X2756" i="19"/>
  <c r="Y2756" i="19"/>
  <c r="Z2756" i="19"/>
  <c r="AA2756" i="19"/>
  <c r="AB2756" i="19"/>
  <c r="AC2756" i="19"/>
  <c r="X2757" i="19"/>
  <c r="Y2757" i="19"/>
  <c r="Z2757" i="19"/>
  <c r="AA2757" i="19"/>
  <c r="AB2757" i="19"/>
  <c r="AC2757" i="19"/>
  <c r="X2758" i="19"/>
  <c r="Y2758" i="19"/>
  <c r="Z2758" i="19"/>
  <c r="AA2758" i="19"/>
  <c r="AB2758" i="19"/>
  <c r="AC2758" i="19"/>
  <c r="X2759" i="19"/>
  <c r="Y2759" i="19"/>
  <c r="Z2759" i="19"/>
  <c r="AA2759" i="19"/>
  <c r="AB2759" i="19"/>
  <c r="AC2759" i="19"/>
  <c r="X2760" i="19"/>
  <c r="Y2760" i="19"/>
  <c r="Z2760" i="19"/>
  <c r="AA2760" i="19"/>
  <c r="AB2760" i="19"/>
  <c r="AC2760" i="19"/>
  <c r="X2761" i="19"/>
  <c r="Y2761" i="19"/>
  <c r="Z2761" i="19"/>
  <c r="AA2761" i="19"/>
  <c r="AB2761" i="19"/>
  <c r="AC2761" i="19"/>
  <c r="X2762" i="19"/>
  <c r="Y2762" i="19"/>
  <c r="Z2762" i="19"/>
  <c r="AA2762" i="19"/>
  <c r="AB2762" i="19"/>
  <c r="AC2762" i="19"/>
  <c r="X2763" i="19"/>
  <c r="Y2763" i="19"/>
  <c r="Z2763" i="19"/>
  <c r="AA2763" i="19"/>
  <c r="AB2763" i="19"/>
  <c r="AC2763" i="19"/>
  <c r="X2764" i="19"/>
  <c r="Y2764" i="19"/>
  <c r="Z2764" i="19"/>
  <c r="AA2764" i="19"/>
  <c r="AB2764" i="19"/>
  <c r="AC2764" i="19"/>
  <c r="X2743" i="19"/>
  <c r="Y2743" i="19"/>
  <c r="Z2743" i="19"/>
  <c r="AA2743" i="19"/>
  <c r="AB2743" i="19"/>
  <c r="AC2743" i="19"/>
  <c r="X2744" i="19"/>
  <c r="Y2744" i="19"/>
  <c r="Z2744" i="19"/>
  <c r="AA2744" i="19"/>
  <c r="AB2744" i="19"/>
  <c r="AC2744" i="19"/>
  <c r="X2745" i="19"/>
  <c r="Y2745" i="19"/>
  <c r="Z2745" i="19"/>
  <c r="AA2745" i="19"/>
  <c r="AB2745" i="19"/>
  <c r="AC2745" i="19"/>
  <c r="X2746" i="19"/>
  <c r="Y2746" i="19"/>
  <c r="Z2746" i="19"/>
  <c r="AA2746" i="19"/>
  <c r="AB2746" i="19"/>
  <c r="AC2746" i="19"/>
  <c r="X2747" i="19"/>
  <c r="Y2747" i="19"/>
  <c r="Z2747" i="19"/>
  <c r="AA2747" i="19"/>
  <c r="AB2747" i="19"/>
  <c r="AC2747" i="19"/>
  <c r="X2748" i="19"/>
  <c r="Y2748" i="19"/>
  <c r="Z2748" i="19"/>
  <c r="AA2748" i="19"/>
  <c r="AB2748" i="19"/>
  <c r="AC2748" i="19"/>
  <c r="X2749" i="19"/>
  <c r="Y2749" i="19"/>
  <c r="Z2749" i="19"/>
  <c r="AA2749" i="19"/>
  <c r="AB2749" i="19"/>
  <c r="AC2749" i="19"/>
  <c r="X2750" i="19"/>
  <c r="Y2750" i="19"/>
  <c r="Z2750" i="19"/>
  <c r="AA2750" i="19"/>
  <c r="AB2750" i="19"/>
  <c r="AC2750" i="19"/>
  <c r="X2751" i="19"/>
  <c r="Y2751" i="19"/>
  <c r="Z2751" i="19"/>
  <c r="AA2751" i="19"/>
  <c r="AB2751" i="19"/>
  <c r="AC2751" i="19"/>
  <c r="X2752" i="19"/>
  <c r="Y2752" i="19"/>
  <c r="Z2752" i="19"/>
  <c r="AA2752" i="19"/>
  <c r="AB2752" i="19"/>
  <c r="AC2752" i="19"/>
  <c r="X2753" i="19"/>
  <c r="Y2753" i="19"/>
  <c r="Z2753" i="19"/>
  <c r="AA2753" i="19"/>
  <c r="AB2753" i="19"/>
  <c r="AC2753" i="19"/>
  <c r="X2732" i="19"/>
  <c r="Y2732" i="19"/>
  <c r="Z2732" i="19"/>
  <c r="AA2732" i="19"/>
  <c r="AB2732" i="19"/>
  <c r="AC2732" i="19"/>
  <c r="X2733" i="19"/>
  <c r="Y2733" i="19"/>
  <c r="Z2733" i="19"/>
  <c r="AA2733" i="19"/>
  <c r="AB2733" i="19"/>
  <c r="AC2733" i="19"/>
  <c r="X2734" i="19"/>
  <c r="Y2734" i="19"/>
  <c r="Z2734" i="19"/>
  <c r="AA2734" i="19"/>
  <c r="AB2734" i="19"/>
  <c r="AC2734" i="19"/>
  <c r="X2735" i="19"/>
  <c r="Y2735" i="19"/>
  <c r="Z2735" i="19"/>
  <c r="AA2735" i="19"/>
  <c r="AB2735" i="19"/>
  <c r="AC2735" i="19"/>
  <c r="X2736" i="19"/>
  <c r="Y2736" i="19"/>
  <c r="Z2736" i="19"/>
  <c r="AA2736" i="19"/>
  <c r="AB2736" i="19"/>
  <c r="AC2736" i="19"/>
  <c r="X2737" i="19"/>
  <c r="Y2737" i="19"/>
  <c r="Z2737" i="19"/>
  <c r="AA2737" i="19"/>
  <c r="AB2737" i="19"/>
  <c r="AC2737" i="19"/>
  <c r="X2738" i="19"/>
  <c r="Y2738" i="19"/>
  <c r="Z2738" i="19"/>
  <c r="AA2738" i="19"/>
  <c r="AB2738" i="19"/>
  <c r="AC2738" i="19"/>
  <c r="X2739" i="19"/>
  <c r="Y2739" i="19"/>
  <c r="Z2739" i="19"/>
  <c r="AA2739" i="19"/>
  <c r="AB2739" i="19"/>
  <c r="AC2739" i="19"/>
  <c r="X2740" i="19"/>
  <c r="Y2740" i="19"/>
  <c r="Z2740" i="19"/>
  <c r="AA2740" i="19"/>
  <c r="AB2740" i="19"/>
  <c r="AC2740" i="19"/>
  <c r="X2741" i="19"/>
  <c r="Y2741" i="19"/>
  <c r="Z2741" i="19"/>
  <c r="AA2741" i="19"/>
  <c r="AB2741" i="19"/>
  <c r="AC2741" i="19"/>
  <c r="X2742" i="19"/>
  <c r="Y2742" i="19"/>
  <c r="Z2742" i="19"/>
  <c r="AA2742" i="19"/>
  <c r="AB2742" i="19"/>
  <c r="AC2742" i="19"/>
  <c r="X2721" i="19"/>
  <c r="Y2721" i="19"/>
  <c r="Z2721" i="19"/>
  <c r="AA2721" i="19"/>
  <c r="AB2721" i="19"/>
  <c r="AC2721" i="19"/>
  <c r="X2722" i="19"/>
  <c r="Y2722" i="19"/>
  <c r="Z2722" i="19"/>
  <c r="AA2722" i="19"/>
  <c r="AB2722" i="19"/>
  <c r="AC2722" i="19"/>
  <c r="X2723" i="19"/>
  <c r="Y2723" i="19"/>
  <c r="Z2723" i="19"/>
  <c r="AA2723" i="19"/>
  <c r="AB2723" i="19"/>
  <c r="AC2723" i="19"/>
  <c r="X2724" i="19"/>
  <c r="Y2724" i="19"/>
  <c r="Z2724" i="19"/>
  <c r="AA2724" i="19"/>
  <c r="AB2724" i="19"/>
  <c r="AC2724" i="19"/>
  <c r="X2725" i="19"/>
  <c r="Y2725" i="19"/>
  <c r="Z2725" i="19"/>
  <c r="AA2725" i="19"/>
  <c r="AB2725" i="19"/>
  <c r="AC2725" i="19"/>
  <c r="X2726" i="19"/>
  <c r="Y2726" i="19"/>
  <c r="Z2726" i="19"/>
  <c r="AA2726" i="19"/>
  <c r="AB2726" i="19"/>
  <c r="AC2726" i="19"/>
  <c r="X2727" i="19"/>
  <c r="Y2727" i="19"/>
  <c r="Z2727" i="19"/>
  <c r="AA2727" i="19"/>
  <c r="AB2727" i="19"/>
  <c r="AC2727" i="19"/>
  <c r="X2728" i="19"/>
  <c r="Y2728" i="19"/>
  <c r="Z2728" i="19"/>
  <c r="AA2728" i="19"/>
  <c r="AB2728" i="19"/>
  <c r="AC2728" i="19"/>
  <c r="X2729" i="19"/>
  <c r="Y2729" i="19"/>
  <c r="Z2729" i="19"/>
  <c r="AA2729" i="19"/>
  <c r="AB2729" i="19"/>
  <c r="AC2729" i="19"/>
  <c r="X2730" i="19"/>
  <c r="Y2730" i="19"/>
  <c r="Z2730" i="19"/>
  <c r="AA2730" i="19"/>
  <c r="AB2730" i="19"/>
  <c r="AC2730" i="19"/>
  <c r="X2731" i="19"/>
  <c r="Y2731" i="19"/>
  <c r="Z2731" i="19"/>
  <c r="AA2731" i="19"/>
  <c r="AB2731" i="19"/>
  <c r="AC2731" i="19"/>
  <c r="X2688" i="19"/>
  <c r="Y2688" i="19"/>
  <c r="Z2688" i="19"/>
  <c r="AA2688" i="19"/>
  <c r="AB2688" i="19"/>
  <c r="AC2688" i="19"/>
  <c r="X2689" i="19"/>
  <c r="Y2689" i="19"/>
  <c r="Z2689" i="19"/>
  <c r="AA2689" i="19"/>
  <c r="AB2689" i="19"/>
  <c r="AC2689" i="19"/>
  <c r="X2690" i="19"/>
  <c r="Y2690" i="19"/>
  <c r="Z2690" i="19"/>
  <c r="AA2690" i="19"/>
  <c r="AB2690" i="19"/>
  <c r="AC2690" i="19"/>
  <c r="X2691" i="19"/>
  <c r="Y2691" i="19"/>
  <c r="Z2691" i="19"/>
  <c r="AA2691" i="19"/>
  <c r="AB2691" i="19"/>
  <c r="AC2691" i="19"/>
  <c r="X2692" i="19"/>
  <c r="Y2692" i="19"/>
  <c r="Z2692" i="19"/>
  <c r="AA2692" i="19"/>
  <c r="AB2692" i="19"/>
  <c r="AC2692" i="19"/>
  <c r="X2693" i="19"/>
  <c r="Y2693" i="19"/>
  <c r="Z2693" i="19"/>
  <c r="AA2693" i="19"/>
  <c r="AB2693" i="19"/>
  <c r="AC2693" i="19"/>
  <c r="X2694" i="19"/>
  <c r="Y2694" i="19"/>
  <c r="Z2694" i="19"/>
  <c r="AA2694" i="19"/>
  <c r="AB2694" i="19"/>
  <c r="AC2694" i="19"/>
  <c r="X2695" i="19"/>
  <c r="Y2695" i="19"/>
  <c r="Z2695" i="19"/>
  <c r="AA2695" i="19"/>
  <c r="AB2695" i="19"/>
  <c r="AC2695" i="19"/>
  <c r="X2696" i="19"/>
  <c r="Y2696" i="19"/>
  <c r="Z2696" i="19"/>
  <c r="AA2696" i="19"/>
  <c r="AB2696" i="19"/>
  <c r="AC2696" i="19"/>
  <c r="X2697" i="19"/>
  <c r="Y2697" i="19"/>
  <c r="Z2697" i="19"/>
  <c r="AA2697" i="19"/>
  <c r="AB2697" i="19"/>
  <c r="AC2697" i="19"/>
  <c r="X2698" i="19"/>
  <c r="Y2698" i="19"/>
  <c r="Z2698" i="19"/>
  <c r="AA2698" i="19"/>
  <c r="AB2698" i="19"/>
  <c r="AC2698" i="19"/>
  <c r="X2677" i="19"/>
  <c r="Y2677" i="19"/>
  <c r="Z2677" i="19"/>
  <c r="AA2677" i="19"/>
  <c r="AB2677" i="19"/>
  <c r="AC2677" i="19"/>
  <c r="X2678" i="19"/>
  <c r="Y2678" i="19"/>
  <c r="Z2678" i="19"/>
  <c r="AA2678" i="19"/>
  <c r="AB2678" i="19"/>
  <c r="AC2678" i="19"/>
  <c r="X2679" i="19"/>
  <c r="Y2679" i="19"/>
  <c r="Z2679" i="19"/>
  <c r="AA2679" i="19"/>
  <c r="AB2679" i="19"/>
  <c r="AC2679" i="19"/>
  <c r="X2680" i="19"/>
  <c r="Y2680" i="19"/>
  <c r="Z2680" i="19"/>
  <c r="AA2680" i="19"/>
  <c r="AB2680" i="19"/>
  <c r="AC2680" i="19"/>
  <c r="X2681" i="19"/>
  <c r="Y2681" i="19"/>
  <c r="Z2681" i="19"/>
  <c r="AA2681" i="19"/>
  <c r="AB2681" i="19"/>
  <c r="AC2681" i="19"/>
  <c r="X2682" i="19"/>
  <c r="Y2682" i="19"/>
  <c r="Z2682" i="19"/>
  <c r="AA2682" i="19"/>
  <c r="AB2682" i="19"/>
  <c r="AC2682" i="19"/>
  <c r="X2683" i="19"/>
  <c r="Y2683" i="19"/>
  <c r="Z2683" i="19"/>
  <c r="AA2683" i="19"/>
  <c r="AB2683" i="19"/>
  <c r="AC2683" i="19"/>
  <c r="X2684" i="19"/>
  <c r="Y2684" i="19"/>
  <c r="Z2684" i="19"/>
  <c r="AA2684" i="19"/>
  <c r="AB2684" i="19"/>
  <c r="AC2684" i="19"/>
  <c r="X2685" i="19"/>
  <c r="Y2685" i="19"/>
  <c r="Z2685" i="19"/>
  <c r="AA2685" i="19"/>
  <c r="AB2685" i="19"/>
  <c r="AC2685" i="19"/>
  <c r="X2686" i="19"/>
  <c r="Y2686" i="19"/>
  <c r="Z2686" i="19"/>
  <c r="AA2686" i="19"/>
  <c r="AB2686" i="19"/>
  <c r="AC2686" i="19"/>
  <c r="X2687" i="19"/>
  <c r="Y2687" i="19"/>
  <c r="Z2687" i="19"/>
  <c r="AA2687" i="19"/>
  <c r="AB2687" i="19"/>
  <c r="AC2687" i="19"/>
  <c r="X2666" i="19"/>
  <c r="Y2666" i="19"/>
  <c r="Z2666" i="19"/>
  <c r="AA2666" i="19"/>
  <c r="AB2666" i="19"/>
  <c r="AC2666" i="19"/>
  <c r="X2667" i="19"/>
  <c r="Y2667" i="19"/>
  <c r="Z2667" i="19"/>
  <c r="AA2667" i="19"/>
  <c r="AB2667" i="19"/>
  <c r="AC2667" i="19"/>
  <c r="X2668" i="19"/>
  <c r="Y2668" i="19"/>
  <c r="Z2668" i="19"/>
  <c r="AA2668" i="19"/>
  <c r="AB2668" i="19"/>
  <c r="AC2668" i="19"/>
  <c r="X2669" i="19"/>
  <c r="Y2669" i="19"/>
  <c r="Z2669" i="19"/>
  <c r="AA2669" i="19"/>
  <c r="AB2669" i="19"/>
  <c r="AC2669" i="19"/>
  <c r="X2670" i="19"/>
  <c r="Y2670" i="19"/>
  <c r="Z2670" i="19"/>
  <c r="AA2670" i="19"/>
  <c r="AB2670" i="19"/>
  <c r="AC2670" i="19"/>
  <c r="X2671" i="19"/>
  <c r="Y2671" i="19"/>
  <c r="Z2671" i="19"/>
  <c r="AA2671" i="19"/>
  <c r="AB2671" i="19"/>
  <c r="AC2671" i="19"/>
  <c r="X2672" i="19"/>
  <c r="Y2672" i="19"/>
  <c r="Z2672" i="19"/>
  <c r="AA2672" i="19"/>
  <c r="AB2672" i="19"/>
  <c r="AC2672" i="19"/>
  <c r="X2673" i="19"/>
  <c r="Y2673" i="19"/>
  <c r="Z2673" i="19"/>
  <c r="AA2673" i="19"/>
  <c r="AB2673" i="19"/>
  <c r="AC2673" i="19"/>
  <c r="X2674" i="19"/>
  <c r="Y2674" i="19"/>
  <c r="Z2674" i="19"/>
  <c r="AA2674" i="19"/>
  <c r="AB2674" i="19"/>
  <c r="AC2674" i="19"/>
  <c r="X2675" i="19"/>
  <c r="Y2675" i="19"/>
  <c r="Z2675" i="19"/>
  <c r="AA2675" i="19"/>
  <c r="AB2675" i="19"/>
  <c r="AC2675" i="19"/>
  <c r="X2676" i="19"/>
  <c r="Y2676" i="19"/>
  <c r="Z2676" i="19"/>
  <c r="AA2676" i="19"/>
  <c r="AB2676" i="19"/>
  <c r="AC2676" i="19"/>
  <c r="X2655" i="19"/>
  <c r="Y2655" i="19"/>
  <c r="Z2655" i="19"/>
  <c r="AA2655" i="19"/>
  <c r="AB2655" i="19"/>
  <c r="AC2655" i="19"/>
  <c r="X2656" i="19"/>
  <c r="Y2656" i="19"/>
  <c r="Z2656" i="19"/>
  <c r="AA2656" i="19"/>
  <c r="AB2656" i="19"/>
  <c r="AC2656" i="19"/>
  <c r="X2657" i="19"/>
  <c r="Y2657" i="19"/>
  <c r="Z2657" i="19"/>
  <c r="AA2657" i="19"/>
  <c r="AB2657" i="19"/>
  <c r="AC2657" i="19"/>
  <c r="X2658" i="19"/>
  <c r="Y2658" i="19"/>
  <c r="Z2658" i="19"/>
  <c r="AA2658" i="19"/>
  <c r="AB2658" i="19"/>
  <c r="AC2658" i="19"/>
  <c r="X2659" i="19"/>
  <c r="Y2659" i="19"/>
  <c r="Z2659" i="19"/>
  <c r="AA2659" i="19"/>
  <c r="AB2659" i="19"/>
  <c r="AC2659" i="19"/>
  <c r="X2660" i="19"/>
  <c r="Y2660" i="19"/>
  <c r="Z2660" i="19"/>
  <c r="AA2660" i="19"/>
  <c r="AB2660" i="19"/>
  <c r="AC2660" i="19"/>
  <c r="X2661" i="19"/>
  <c r="Y2661" i="19"/>
  <c r="Z2661" i="19"/>
  <c r="AA2661" i="19"/>
  <c r="AB2661" i="19"/>
  <c r="AC2661" i="19"/>
  <c r="X2662" i="19"/>
  <c r="Y2662" i="19"/>
  <c r="Z2662" i="19"/>
  <c r="AA2662" i="19"/>
  <c r="AB2662" i="19"/>
  <c r="AC2662" i="19"/>
  <c r="X2663" i="19"/>
  <c r="Y2663" i="19"/>
  <c r="Z2663" i="19"/>
  <c r="AA2663" i="19"/>
  <c r="AB2663" i="19"/>
  <c r="AC2663" i="19"/>
  <c r="X2664" i="19"/>
  <c r="Y2664" i="19"/>
  <c r="Z2664" i="19"/>
  <c r="AA2664" i="19"/>
  <c r="AB2664" i="19"/>
  <c r="AC2664" i="19"/>
  <c r="X2665" i="19"/>
  <c r="Y2665" i="19"/>
  <c r="Z2665" i="19"/>
  <c r="AA2665" i="19"/>
  <c r="AB2665" i="19"/>
  <c r="AC2665" i="19"/>
  <c r="X2644" i="19"/>
  <c r="Y2644" i="19"/>
  <c r="Z2644" i="19"/>
  <c r="AA2644" i="19"/>
  <c r="AB2644" i="19"/>
  <c r="AC2644" i="19"/>
  <c r="X2645" i="19"/>
  <c r="Y2645" i="19"/>
  <c r="Z2645" i="19"/>
  <c r="AA2645" i="19"/>
  <c r="AB2645" i="19"/>
  <c r="AC2645" i="19"/>
  <c r="X2646" i="19"/>
  <c r="Y2646" i="19"/>
  <c r="Z2646" i="19"/>
  <c r="AA2646" i="19"/>
  <c r="AB2646" i="19"/>
  <c r="AC2646" i="19"/>
  <c r="X2647" i="19"/>
  <c r="Y2647" i="19"/>
  <c r="Z2647" i="19"/>
  <c r="AA2647" i="19"/>
  <c r="AB2647" i="19"/>
  <c r="AC2647" i="19"/>
  <c r="X2648" i="19"/>
  <c r="Y2648" i="19"/>
  <c r="Z2648" i="19"/>
  <c r="AA2648" i="19"/>
  <c r="AB2648" i="19"/>
  <c r="AC2648" i="19"/>
  <c r="X2649" i="19"/>
  <c r="Y2649" i="19"/>
  <c r="Z2649" i="19"/>
  <c r="AA2649" i="19"/>
  <c r="AB2649" i="19"/>
  <c r="AC2649" i="19"/>
  <c r="X2650" i="19"/>
  <c r="Y2650" i="19"/>
  <c r="Z2650" i="19"/>
  <c r="AA2650" i="19"/>
  <c r="AB2650" i="19"/>
  <c r="AC2650" i="19"/>
  <c r="X2651" i="19"/>
  <c r="Y2651" i="19"/>
  <c r="Z2651" i="19"/>
  <c r="AA2651" i="19"/>
  <c r="AB2651" i="19"/>
  <c r="AC2651" i="19"/>
  <c r="X2652" i="19"/>
  <c r="Y2652" i="19"/>
  <c r="Z2652" i="19"/>
  <c r="AA2652" i="19"/>
  <c r="AB2652" i="19"/>
  <c r="AC2652" i="19"/>
  <c r="X2653" i="19"/>
  <c r="Y2653" i="19"/>
  <c r="Z2653" i="19"/>
  <c r="AA2653" i="19"/>
  <c r="AB2653" i="19"/>
  <c r="AC2653" i="19"/>
  <c r="X2654" i="19"/>
  <c r="Y2654" i="19"/>
  <c r="Z2654" i="19"/>
  <c r="AA2654" i="19"/>
  <c r="AB2654" i="19"/>
  <c r="AC2654" i="19"/>
  <c r="X2633" i="19"/>
  <c r="Y2633" i="19"/>
  <c r="Z2633" i="19"/>
  <c r="AA2633" i="19"/>
  <c r="AB2633" i="19"/>
  <c r="AC2633" i="19"/>
  <c r="X2634" i="19"/>
  <c r="Y2634" i="19"/>
  <c r="Z2634" i="19"/>
  <c r="AA2634" i="19"/>
  <c r="AB2634" i="19"/>
  <c r="AC2634" i="19"/>
  <c r="X2635" i="19"/>
  <c r="Y2635" i="19"/>
  <c r="Z2635" i="19"/>
  <c r="AA2635" i="19"/>
  <c r="AB2635" i="19"/>
  <c r="AC2635" i="19"/>
  <c r="X2636" i="19"/>
  <c r="Y2636" i="19"/>
  <c r="Z2636" i="19"/>
  <c r="AA2636" i="19"/>
  <c r="AB2636" i="19"/>
  <c r="AC2636" i="19"/>
  <c r="X2637" i="19"/>
  <c r="Y2637" i="19"/>
  <c r="Z2637" i="19"/>
  <c r="AA2637" i="19"/>
  <c r="AB2637" i="19"/>
  <c r="AC2637" i="19"/>
  <c r="X2638" i="19"/>
  <c r="Y2638" i="19"/>
  <c r="Z2638" i="19"/>
  <c r="AA2638" i="19"/>
  <c r="AB2638" i="19"/>
  <c r="AC2638" i="19"/>
  <c r="X2639" i="19"/>
  <c r="Y2639" i="19"/>
  <c r="Z2639" i="19"/>
  <c r="AA2639" i="19"/>
  <c r="AB2639" i="19"/>
  <c r="AC2639" i="19"/>
  <c r="X2640" i="19"/>
  <c r="Y2640" i="19"/>
  <c r="Z2640" i="19"/>
  <c r="AA2640" i="19"/>
  <c r="AB2640" i="19"/>
  <c r="AC2640" i="19"/>
  <c r="X2641" i="19"/>
  <c r="Y2641" i="19"/>
  <c r="Z2641" i="19"/>
  <c r="AA2641" i="19"/>
  <c r="AB2641" i="19"/>
  <c r="AC2641" i="19"/>
  <c r="X2642" i="19"/>
  <c r="Y2642" i="19"/>
  <c r="Z2642" i="19"/>
  <c r="AA2642" i="19"/>
  <c r="AB2642" i="19"/>
  <c r="AC2642" i="19"/>
  <c r="X2643" i="19"/>
  <c r="Y2643" i="19"/>
  <c r="Z2643" i="19"/>
  <c r="AA2643" i="19"/>
  <c r="AB2643" i="19"/>
  <c r="AC2643" i="19"/>
  <c r="X2622" i="19"/>
  <c r="Y2622" i="19"/>
  <c r="Z2622" i="19"/>
  <c r="AA2622" i="19"/>
  <c r="AB2622" i="19"/>
  <c r="AC2622" i="19"/>
  <c r="X2623" i="19"/>
  <c r="Y2623" i="19"/>
  <c r="Z2623" i="19"/>
  <c r="AA2623" i="19"/>
  <c r="AB2623" i="19"/>
  <c r="AC2623" i="19"/>
  <c r="X2624" i="19"/>
  <c r="Y2624" i="19"/>
  <c r="Z2624" i="19"/>
  <c r="AA2624" i="19"/>
  <c r="AB2624" i="19"/>
  <c r="AC2624" i="19"/>
  <c r="X2625" i="19"/>
  <c r="Y2625" i="19"/>
  <c r="Z2625" i="19"/>
  <c r="AA2625" i="19"/>
  <c r="AB2625" i="19"/>
  <c r="AC2625" i="19"/>
  <c r="X2626" i="19"/>
  <c r="Y2626" i="19"/>
  <c r="Z2626" i="19"/>
  <c r="AA2626" i="19"/>
  <c r="AB2626" i="19"/>
  <c r="AC2626" i="19"/>
  <c r="X2627" i="19"/>
  <c r="Y2627" i="19"/>
  <c r="Z2627" i="19"/>
  <c r="AA2627" i="19"/>
  <c r="AB2627" i="19"/>
  <c r="AC2627" i="19"/>
  <c r="X2628" i="19"/>
  <c r="Y2628" i="19"/>
  <c r="Z2628" i="19"/>
  <c r="AA2628" i="19"/>
  <c r="AB2628" i="19"/>
  <c r="AC2628" i="19"/>
  <c r="X2629" i="19"/>
  <c r="Y2629" i="19"/>
  <c r="Z2629" i="19"/>
  <c r="AA2629" i="19"/>
  <c r="AB2629" i="19"/>
  <c r="AC2629" i="19"/>
  <c r="X2630" i="19"/>
  <c r="Y2630" i="19"/>
  <c r="Z2630" i="19"/>
  <c r="AA2630" i="19"/>
  <c r="AB2630" i="19"/>
  <c r="AC2630" i="19"/>
  <c r="X2631" i="19"/>
  <c r="Y2631" i="19"/>
  <c r="Z2631" i="19"/>
  <c r="AA2631" i="19"/>
  <c r="AB2631" i="19"/>
  <c r="AC2631" i="19"/>
  <c r="X2632" i="19"/>
  <c r="Y2632" i="19"/>
  <c r="Z2632" i="19"/>
  <c r="AA2632" i="19"/>
  <c r="AB2632" i="19"/>
  <c r="AC2632" i="19"/>
  <c r="X2611" i="19"/>
  <c r="Y2611" i="19"/>
  <c r="Z2611" i="19"/>
  <c r="AA2611" i="19"/>
  <c r="AB2611" i="19"/>
  <c r="AC2611" i="19"/>
  <c r="X2612" i="19"/>
  <c r="Y2612" i="19"/>
  <c r="Z2612" i="19"/>
  <c r="AA2612" i="19"/>
  <c r="AB2612" i="19"/>
  <c r="AC2612" i="19"/>
  <c r="X2613" i="19"/>
  <c r="Y2613" i="19"/>
  <c r="Z2613" i="19"/>
  <c r="AA2613" i="19"/>
  <c r="AB2613" i="19"/>
  <c r="AC2613" i="19"/>
  <c r="X2614" i="19"/>
  <c r="Y2614" i="19"/>
  <c r="Z2614" i="19"/>
  <c r="AA2614" i="19"/>
  <c r="AB2614" i="19"/>
  <c r="AC2614" i="19"/>
  <c r="X2615" i="19"/>
  <c r="Y2615" i="19"/>
  <c r="Z2615" i="19"/>
  <c r="AA2615" i="19"/>
  <c r="AB2615" i="19"/>
  <c r="AC2615" i="19"/>
  <c r="X2616" i="19"/>
  <c r="Y2616" i="19"/>
  <c r="Z2616" i="19"/>
  <c r="AA2616" i="19"/>
  <c r="AB2616" i="19"/>
  <c r="AC2616" i="19"/>
  <c r="X2617" i="19"/>
  <c r="Y2617" i="19"/>
  <c r="Z2617" i="19"/>
  <c r="AA2617" i="19"/>
  <c r="AB2617" i="19"/>
  <c r="AC2617" i="19"/>
  <c r="X2618" i="19"/>
  <c r="Y2618" i="19"/>
  <c r="Z2618" i="19"/>
  <c r="AA2618" i="19"/>
  <c r="AB2618" i="19"/>
  <c r="AC2618" i="19"/>
  <c r="X2619" i="19"/>
  <c r="Y2619" i="19"/>
  <c r="Z2619" i="19"/>
  <c r="AA2619" i="19"/>
  <c r="AB2619" i="19"/>
  <c r="AC2619" i="19"/>
  <c r="X2620" i="19"/>
  <c r="Y2620" i="19"/>
  <c r="Z2620" i="19"/>
  <c r="AA2620" i="19"/>
  <c r="AB2620" i="19"/>
  <c r="AC2620" i="19"/>
  <c r="X2621" i="19"/>
  <c r="Y2621" i="19"/>
  <c r="Z2621" i="19"/>
  <c r="AA2621" i="19"/>
  <c r="AB2621" i="19"/>
  <c r="AC2621" i="19"/>
  <c r="X2600" i="19"/>
  <c r="Y2600" i="19"/>
  <c r="Z2600" i="19"/>
  <c r="AA2600" i="19"/>
  <c r="AB2600" i="19"/>
  <c r="AC2600" i="19"/>
  <c r="X2601" i="19"/>
  <c r="Y2601" i="19"/>
  <c r="Z2601" i="19"/>
  <c r="AA2601" i="19"/>
  <c r="AB2601" i="19"/>
  <c r="AC2601" i="19"/>
  <c r="X2602" i="19"/>
  <c r="Y2602" i="19"/>
  <c r="Z2602" i="19"/>
  <c r="AA2602" i="19"/>
  <c r="AB2602" i="19"/>
  <c r="AC2602" i="19"/>
  <c r="X2603" i="19"/>
  <c r="Y2603" i="19"/>
  <c r="Z2603" i="19"/>
  <c r="AA2603" i="19"/>
  <c r="AB2603" i="19"/>
  <c r="AC2603" i="19"/>
  <c r="X2604" i="19"/>
  <c r="Y2604" i="19"/>
  <c r="Z2604" i="19"/>
  <c r="AA2604" i="19"/>
  <c r="AB2604" i="19"/>
  <c r="AC2604" i="19"/>
  <c r="X2605" i="19"/>
  <c r="Y2605" i="19"/>
  <c r="Z2605" i="19"/>
  <c r="AA2605" i="19"/>
  <c r="AB2605" i="19"/>
  <c r="AC2605" i="19"/>
  <c r="X2606" i="19"/>
  <c r="Y2606" i="19"/>
  <c r="Z2606" i="19"/>
  <c r="AA2606" i="19"/>
  <c r="AB2606" i="19"/>
  <c r="AC2606" i="19"/>
  <c r="X2607" i="19"/>
  <c r="Y2607" i="19"/>
  <c r="Z2607" i="19"/>
  <c r="AA2607" i="19"/>
  <c r="AB2607" i="19"/>
  <c r="AC2607" i="19"/>
  <c r="X2608" i="19"/>
  <c r="Y2608" i="19"/>
  <c r="Z2608" i="19"/>
  <c r="AA2608" i="19"/>
  <c r="AB2608" i="19"/>
  <c r="AC2608" i="19"/>
  <c r="X2609" i="19"/>
  <c r="Y2609" i="19"/>
  <c r="Z2609" i="19"/>
  <c r="AA2609" i="19"/>
  <c r="AB2609" i="19"/>
  <c r="AC2609" i="19"/>
  <c r="X2610" i="19"/>
  <c r="Y2610" i="19"/>
  <c r="Z2610" i="19"/>
  <c r="AA2610" i="19"/>
  <c r="AB2610" i="19"/>
  <c r="AC2610" i="19"/>
  <c r="X2589" i="19"/>
  <c r="Y2589" i="19"/>
  <c r="Z2589" i="19"/>
  <c r="AA2589" i="19"/>
  <c r="AB2589" i="19"/>
  <c r="AC2589" i="19"/>
  <c r="X2590" i="19"/>
  <c r="Y2590" i="19"/>
  <c r="Z2590" i="19"/>
  <c r="AA2590" i="19"/>
  <c r="AB2590" i="19"/>
  <c r="AC2590" i="19"/>
  <c r="X2591" i="19"/>
  <c r="Y2591" i="19"/>
  <c r="Z2591" i="19"/>
  <c r="AA2591" i="19"/>
  <c r="AB2591" i="19"/>
  <c r="AC2591" i="19"/>
  <c r="X2592" i="19"/>
  <c r="Y2592" i="19"/>
  <c r="Z2592" i="19"/>
  <c r="AA2592" i="19"/>
  <c r="AB2592" i="19"/>
  <c r="AC2592" i="19"/>
  <c r="X2593" i="19"/>
  <c r="Y2593" i="19"/>
  <c r="Z2593" i="19"/>
  <c r="AA2593" i="19"/>
  <c r="AB2593" i="19"/>
  <c r="AC2593" i="19"/>
  <c r="X2594" i="19"/>
  <c r="Y2594" i="19"/>
  <c r="Z2594" i="19"/>
  <c r="AA2594" i="19"/>
  <c r="AB2594" i="19"/>
  <c r="AC2594" i="19"/>
  <c r="X2595" i="19"/>
  <c r="Y2595" i="19"/>
  <c r="Z2595" i="19"/>
  <c r="AA2595" i="19"/>
  <c r="AB2595" i="19"/>
  <c r="AC2595" i="19"/>
  <c r="X2596" i="19"/>
  <c r="Y2596" i="19"/>
  <c r="Z2596" i="19"/>
  <c r="AA2596" i="19"/>
  <c r="AB2596" i="19"/>
  <c r="AC2596" i="19"/>
  <c r="X2597" i="19"/>
  <c r="Y2597" i="19"/>
  <c r="Z2597" i="19"/>
  <c r="AA2597" i="19"/>
  <c r="AB2597" i="19"/>
  <c r="AC2597" i="19"/>
  <c r="X2598" i="19"/>
  <c r="Y2598" i="19"/>
  <c r="Z2598" i="19"/>
  <c r="AA2598" i="19"/>
  <c r="AB2598" i="19"/>
  <c r="AC2598" i="19"/>
  <c r="X2599" i="19"/>
  <c r="Y2599" i="19"/>
  <c r="Z2599" i="19"/>
  <c r="AA2599" i="19"/>
  <c r="AB2599" i="19"/>
  <c r="AC2599" i="19"/>
  <c r="X2567" i="19"/>
  <c r="Y2567" i="19"/>
  <c r="Z2567" i="19"/>
  <c r="AA2567" i="19"/>
  <c r="AB2567" i="19"/>
  <c r="AC2567" i="19"/>
  <c r="X2568" i="19"/>
  <c r="Y2568" i="19"/>
  <c r="Z2568" i="19"/>
  <c r="AA2568" i="19"/>
  <c r="AB2568" i="19"/>
  <c r="AC2568" i="19"/>
  <c r="X2569" i="19"/>
  <c r="Y2569" i="19"/>
  <c r="Z2569" i="19"/>
  <c r="AA2569" i="19"/>
  <c r="AB2569" i="19"/>
  <c r="AC2569" i="19"/>
  <c r="X2570" i="19"/>
  <c r="Y2570" i="19"/>
  <c r="Z2570" i="19"/>
  <c r="AA2570" i="19"/>
  <c r="AB2570" i="19"/>
  <c r="AC2570" i="19"/>
  <c r="X2571" i="19"/>
  <c r="Y2571" i="19"/>
  <c r="Z2571" i="19"/>
  <c r="AA2571" i="19"/>
  <c r="AB2571" i="19"/>
  <c r="AC2571" i="19"/>
  <c r="X2572" i="19"/>
  <c r="Y2572" i="19"/>
  <c r="Z2572" i="19"/>
  <c r="AA2572" i="19"/>
  <c r="AB2572" i="19"/>
  <c r="AC2572" i="19"/>
  <c r="X2573" i="19"/>
  <c r="Y2573" i="19"/>
  <c r="Z2573" i="19"/>
  <c r="AA2573" i="19"/>
  <c r="AB2573" i="19"/>
  <c r="AC2573" i="19"/>
  <c r="X2574" i="19"/>
  <c r="Y2574" i="19"/>
  <c r="Z2574" i="19"/>
  <c r="AA2574" i="19"/>
  <c r="AB2574" i="19"/>
  <c r="AC2574" i="19"/>
  <c r="X2575" i="19"/>
  <c r="Y2575" i="19"/>
  <c r="Z2575" i="19"/>
  <c r="AA2575" i="19"/>
  <c r="AB2575" i="19"/>
  <c r="AC2575" i="19"/>
  <c r="X2576" i="19"/>
  <c r="Y2576" i="19"/>
  <c r="Z2576" i="19"/>
  <c r="AA2576" i="19"/>
  <c r="AB2576" i="19"/>
  <c r="AC2576" i="19"/>
  <c r="X2577" i="19"/>
  <c r="Y2577" i="19"/>
  <c r="Z2577" i="19"/>
  <c r="AA2577" i="19"/>
  <c r="AB2577" i="19"/>
  <c r="AC2577" i="19"/>
  <c r="X2556" i="19"/>
  <c r="Y2556" i="19"/>
  <c r="Z2556" i="19"/>
  <c r="AA2556" i="19"/>
  <c r="AB2556" i="19"/>
  <c r="AC2556" i="19"/>
  <c r="X2557" i="19"/>
  <c r="Y2557" i="19"/>
  <c r="Z2557" i="19"/>
  <c r="AA2557" i="19"/>
  <c r="AB2557" i="19"/>
  <c r="AC2557" i="19"/>
  <c r="X2558" i="19"/>
  <c r="Y2558" i="19"/>
  <c r="Z2558" i="19"/>
  <c r="AA2558" i="19"/>
  <c r="AB2558" i="19"/>
  <c r="AC2558" i="19"/>
  <c r="X2559" i="19"/>
  <c r="Y2559" i="19"/>
  <c r="Z2559" i="19"/>
  <c r="AA2559" i="19"/>
  <c r="AB2559" i="19"/>
  <c r="AC2559" i="19"/>
  <c r="X2560" i="19"/>
  <c r="Y2560" i="19"/>
  <c r="Z2560" i="19"/>
  <c r="AA2560" i="19"/>
  <c r="AB2560" i="19"/>
  <c r="AC2560" i="19"/>
  <c r="X2561" i="19"/>
  <c r="Y2561" i="19"/>
  <c r="Z2561" i="19"/>
  <c r="AA2561" i="19"/>
  <c r="AB2561" i="19"/>
  <c r="AC2561" i="19"/>
  <c r="X2562" i="19"/>
  <c r="Y2562" i="19"/>
  <c r="Z2562" i="19"/>
  <c r="AA2562" i="19"/>
  <c r="AB2562" i="19"/>
  <c r="AC2562" i="19"/>
  <c r="X2563" i="19"/>
  <c r="Y2563" i="19"/>
  <c r="Z2563" i="19"/>
  <c r="AA2563" i="19"/>
  <c r="AB2563" i="19"/>
  <c r="AC2563" i="19"/>
  <c r="X2564" i="19"/>
  <c r="Y2564" i="19"/>
  <c r="Z2564" i="19"/>
  <c r="AA2564" i="19"/>
  <c r="AB2564" i="19"/>
  <c r="AC2564" i="19"/>
  <c r="X2565" i="19"/>
  <c r="Y2565" i="19"/>
  <c r="Z2565" i="19"/>
  <c r="AA2565" i="19"/>
  <c r="AB2565" i="19"/>
  <c r="AC2565" i="19"/>
  <c r="X2566" i="19"/>
  <c r="Y2566" i="19"/>
  <c r="Z2566" i="19"/>
  <c r="AA2566" i="19"/>
  <c r="AB2566" i="19"/>
  <c r="AC2566" i="19"/>
  <c r="X2532" i="19"/>
  <c r="Y2532" i="19"/>
  <c r="Z2532" i="19"/>
  <c r="AA2532" i="19"/>
  <c r="AB2532" i="19"/>
  <c r="AC2532" i="19"/>
  <c r="X2533" i="19"/>
  <c r="Y2533" i="19"/>
  <c r="Z2533" i="19"/>
  <c r="AA2533" i="19"/>
  <c r="AB2533" i="19"/>
  <c r="AC2533" i="19"/>
  <c r="X2534" i="19"/>
  <c r="Y2534" i="19"/>
  <c r="Z2534" i="19"/>
  <c r="AA2534" i="19"/>
  <c r="AB2534" i="19"/>
  <c r="AC2534" i="19"/>
  <c r="X2535" i="19"/>
  <c r="Y2535" i="19"/>
  <c r="Z2535" i="19"/>
  <c r="AA2535" i="19"/>
  <c r="AB2535" i="19"/>
  <c r="AC2535" i="19"/>
  <c r="X2536" i="19"/>
  <c r="Y2536" i="19"/>
  <c r="Z2536" i="19"/>
  <c r="AA2536" i="19"/>
  <c r="AB2536" i="19"/>
  <c r="AC2536" i="19"/>
  <c r="X2537" i="19"/>
  <c r="Y2537" i="19"/>
  <c r="Z2537" i="19"/>
  <c r="AA2537" i="19"/>
  <c r="AB2537" i="19"/>
  <c r="AC2537" i="19"/>
  <c r="X2538" i="19"/>
  <c r="Y2538" i="19"/>
  <c r="Z2538" i="19"/>
  <c r="AA2538" i="19"/>
  <c r="AB2538" i="19"/>
  <c r="AC2538" i="19"/>
  <c r="X2539" i="19"/>
  <c r="Y2539" i="19"/>
  <c r="Z2539" i="19"/>
  <c r="AA2539" i="19"/>
  <c r="AB2539" i="19"/>
  <c r="AC2539" i="19"/>
  <c r="X2540" i="19"/>
  <c r="Y2540" i="19"/>
  <c r="Z2540" i="19"/>
  <c r="AA2540" i="19"/>
  <c r="AB2540" i="19"/>
  <c r="AC2540" i="19"/>
  <c r="X2541" i="19"/>
  <c r="Y2541" i="19"/>
  <c r="Z2541" i="19"/>
  <c r="AA2541" i="19"/>
  <c r="AB2541" i="19"/>
  <c r="AC2541" i="19"/>
  <c r="X2542" i="19"/>
  <c r="Y2542" i="19"/>
  <c r="Z2542" i="19"/>
  <c r="AA2542" i="19"/>
  <c r="AB2542" i="19"/>
  <c r="AC2542" i="19"/>
  <c r="X2543" i="19"/>
  <c r="Y2543" i="19"/>
  <c r="Z2543" i="19"/>
  <c r="AA2543" i="19"/>
  <c r="AB2543" i="19"/>
  <c r="AC2543" i="19"/>
  <c r="X2544" i="19"/>
  <c r="Y2544" i="19"/>
  <c r="Z2544" i="19"/>
  <c r="AA2544" i="19"/>
  <c r="AB2544" i="19"/>
  <c r="AC2544" i="19"/>
  <c r="X2545" i="19"/>
  <c r="Y2545" i="19"/>
  <c r="Z2545" i="19"/>
  <c r="AA2545" i="19"/>
  <c r="AB2545" i="19"/>
  <c r="AC2545" i="19"/>
  <c r="X2546" i="19"/>
  <c r="Y2546" i="19"/>
  <c r="Z2546" i="19"/>
  <c r="AA2546" i="19"/>
  <c r="AB2546" i="19"/>
  <c r="AC2546" i="19"/>
  <c r="X2547" i="19"/>
  <c r="Y2547" i="19"/>
  <c r="Z2547" i="19"/>
  <c r="AA2547" i="19"/>
  <c r="AB2547" i="19"/>
  <c r="AC2547" i="19"/>
  <c r="X2548" i="19"/>
  <c r="Y2548" i="19"/>
  <c r="Z2548" i="19"/>
  <c r="AA2548" i="19"/>
  <c r="AB2548" i="19"/>
  <c r="AC2548" i="19"/>
  <c r="X2549" i="19"/>
  <c r="Y2549" i="19"/>
  <c r="Z2549" i="19"/>
  <c r="AA2549" i="19"/>
  <c r="AB2549" i="19"/>
  <c r="AC2549" i="19"/>
  <c r="X2550" i="19"/>
  <c r="Y2550" i="19"/>
  <c r="Z2550" i="19"/>
  <c r="AA2550" i="19"/>
  <c r="AB2550" i="19"/>
  <c r="AC2550" i="19"/>
  <c r="X2551" i="19"/>
  <c r="Y2551" i="19"/>
  <c r="Z2551" i="19"/>
  <c r="AA2551" i="19"/>
  <c r="AB2551" i="19"/>
  <c r="AC2551" i="19"/>
  <c r="X2552" i="19"/>
  <c r="Y2552" i="19"/>
  <c r="Z2552" i="19"/>
  <c r="AA2552" i="19"/>
  <c r="AB2552" i="19"/>
  <c r="AC2552" i="19"/>
  <c r="X2553" i="19"/>
  <c r="Y2553" i="19"/>
  <c r="Z2553" i="19"/>
  <c r="AA2553" i="19"/>
  <c r="AB2553" i="19"/>
  <c r="AC2553" i="19"/>
  <c r="X2554" i="19"/>
  <c r="Y2554" i="19"/>
  <c r="Z2554" i="19"/>
  <c r="AA2554" i="19"/>
  <c r="AB2554" i="19"/>
  <c r="AC2554" i="19"/>
  <c r="X2555" i="19"/>
  <c r="Y2555" i="19"/>
  <c r="Z2555" i="19"/>
  <c r="AA2555" i="19"/>
  <c r="AB2555" i="19"/>
  <c r="AC2555" i="19"/>
  <c r="X2520" i="19"/>
  <c r="Y2520" i="19"/>
  <c r="Z2520" i="19"/>
  <c r="AA2520" i="19"/>
  <c r="AB2520" i="19"/>
  <c r="AC2520" i="19"/>
  <c r="X2521" i="19"/>
  <c r="Y2521" i="19"/>
  <c r="Z2521" i="19"/>
  <c r="AA2521" i="19"/>
  <c r="AB2521" i="19"/>
  <c r="AC2521" i="19"/>
  <c r="X2522" i="19"/>
  <c r="Y2522" i="19"/>
  <c r="Z2522" i="19"/>
  <c r="AA2522" i="19"/>
  <c r="AB2522" i="19"/>
  <c r="AC2522" i="19"/>
  <c r="X2523" i="19"/>
  <c r="Y2523" i="19"/>
  <c r="Z2523" i="19"/>
  <c r="AA2523" i="19"/>
  <c r="AB2523" i="19"/>
  <c r="AC2523" i="19"/>
  <c r="X2524" i="19"/>
  <c r="Y2524" i="19"/>
  <c r="Z2524" i="19"/>
  <c r="AA2524" i="19"/>
  <c r="AB2524" i="19"/>
  <c r="AC2524" i="19"/>
  <c r="X2525" i="19"/>
  <c r="Y2525" i="19"/>
  <c r="Z2525" i="19"/>
  <c r="AA2525" i="19"/>
  <c r="AB2525" i="19"/>
  <c r="AC2525" i="19"/>
  <c r="X2526" i="19"/>
  <c r="Y2526" i="19"/>
  <c r="Z2526" i="19"/>
  <c r="AA2526" i="19"/>
  <c r="AB2526" i="19"/>
  <c r="AC2526" i="19"/>
  <c r="X2527" i="19"/>
  <c r="Y2527" i="19"/>
  <c r="Z2527" i="19"/>
  <c r="AA2527" i="19"/>
  <c r="AB2527" i="19"/>
  <c r="AC2527" i="19"/>
  <c r="X2528" i="19"/>
  <c r="Y2528" i="19"/>
  <c r="Z2528" i="19"/>
  <c r="AA2528" i="19"/>
  <c r="AB2528" i="19"/>
  <c r="AC2528" i="19"/>
  <c r="X2529" i="19"/>
  <c r="Y2529" i="19"/>
  <c r="Z2529" i="19"/>
  <c r="AA2529" i="19"/>
  <c r="AB2529" i="19"/>
  <c r="AC2529" i="19"/>
  <c r="X2530" i="19"/>
  <c r="Y2530" i="19"/>
  <c r="Z2530" i="19"/>
  <c r="AA2530" i="19"/>
  <c r="AB2530" i="19"/>
  <c r="AC2530" i="19"/>
  <c r="X2531" i="19"/>
  <c r="Y2531" i="19"/>
  <c r="Z2531" i="19"/>
  <c r="AA2531" i="19"/>
  <c r="AB2531" i="19"/>
  <c r="AC2531" i="19"/>
  <c r="X2509" i="19"/>
  <c r="Y2509" i="19"/>
  <c r="Z2509" i="19"/>
  <c r="AA2509" i="19"/>
  <c r="AB2509" i="19"/>
  <c r="AC2509" i="19"/>
  <c r="X2510" i="19"/>
  <c r="Y2510" i="19"/>
  <c r="Z2510" i="19"/>
  <c r="AA2510" i="19"/>
  <c r="AB2510" i="19"/>
  <c r="AC2510" i="19"/>
  <c r="X2511" i="19"/>
  <c r="Y2511" i="19"/>
  <c r="Z2511" i="19"/>
  <c r="AA2511" i="19"/>
  <c r="AB2511" i="19"/>
  <c r="AC2511" i="19"/>
  <c r="X2512" i="19"/>
  <c r="Y2512" i="19"/>
  <c r="Z2512" i="19"/>
  <c r="AA2512" i="19"/>
  <c r="AB2512" i="19"/>
  <c r="AC2512" i="19"/>
  <c r="X2513" i="19"/>
  <c r="Y2513" i="19"/>
  <c r="Z2513" i="19"/>
  <c r="AA2513" i="19"/>
  <c r="AB2513" i="19"/>
  <c r="AC2513" i="19"/>
  <c r="X2514" i="19"/>
  <c r="Y2514" i="19"/>
  <c r="Z2514" i="19"/>
  <c r="AA2514" i="19"/>
  <c r="AB2514" i="19"/>
  <c r="AC2514" i="19"/>
  <c r="X2515" i="19"/>
  <c r="Y2515" i="19"/>
  <c r="Z2515" i="19"/>
  <c r="AA2515" i="19"/>
  <c r="AB2515" i="19"/>
  <c r="AC2515" i="19"/>
  <c r="X2516" i="19"/>
  <c r="Y2516" i="19"/>
  <c r="Z2516" i="19"/>
  <c r="AA2516" i="19"/>
  <c r="AB2516" i="19"/>
  <c r="AC2516" i="19"/>
  <c r="X2517" i="19"/>
  <c r="Y2517" i="19"/>
  <c r="Z2517" i="19"/>
  <c r="AA2517" i="19"/>
  <c r="AB2517" i="19"/>
  <c r="AC2517" i="19"/>
  <c r="X2518" i="19"/>
  <c r="Y2518" i="19"/>
  <c r="Z2518" i="19"/>
  <c r="AA2518" i="19"/>
  <c r="AB2518" i="19"/>
  <c r="AC2518" i="19"/>
  <c r="X2519" i="19"/>
  <c r="Y2519" i="19"/>
  <c r="Z2519" i="19"/>
  <c r="AA2519" i="19"/>
  <c r="AB2519" i="19"/>
  <c r="AC2519" i="19"/>
  <c r="X2493" i="19"/>
  <c r="Y2493" i="19"/>
  <c r="Z2493" i="19"/>
  <c r="AA2493" i="19"/>
  <c r="AB2493" i="19"/>
  <c r="AC2493" i="19"/>
  <c r="X2494" i="19"/>
  <c r="Y2494" i="19"/>
  <c r="Z2494" i="19"/>
  <c r="AA2494" i="19"/>
  <c r="AB2494" i="19"/>
  <c r="AC2494" i="19"/>
  <c r="X2495" i="19"/>
  <c r="Y2495" i="19"/>
  <c r="Z2495" i="19"/>
  <c r="AA2495" i="19"/>
  <c r="AB2495" i="19"/>
  <c r="AC2495" i="19"/>
  <c r="X2496" i="19"/>
  <c r="Y2496" i="19"/>
  <c r="Z2496" i="19"/>
  <c r="AA2496" i="19"/>
  <c r="AB2496" i="19"/>
  <c r="AC2496" i="19"/>
  <c r="X2497" i="19"/>
  <c r="Y2497" i="19"/>
  <c r="Z2497" i="19"/>
  <c r="AA2497" i="19"/>
  <c r="AB2497" i="19"/>
  <c r="AC2497" i="19"/>
  <c r="X2498" i="19"/>
  <c r="Y2498" i="19"/>
  <c r="Z2498" i="19"/>
  <c r="AA2498" i="19"/>
  <c r="AB2498" i="19"/>
  <c r="AC2498" i="19"/>
  <c r="X2499" i="19"/>
  <c r="Y2499" i="19"/>
  <c r="Z2499" i="19"/>
  <c r="AA2499" i="19"/>
  <c r="AB2499" i="19"/>
  <c r="AC2499" i="19"/>
  <c r="X2500" i="19"/>
  <c r="Y2500" i="19"/>
  <c r="Z2500" i="19"/>
  <c r="AA2500" i="19"/>
  <c r="AB2500" i="19"/>
  <c r="AC2500" i="19"/>
  <c r="X2501" i="19"/>
  <c r="Y2501" i="19"/>
  <c r="Z2501" i="19"/>
  <c r="AA2501" i="19"/>
  <c r="AB2501" i="19"/>
  <c r="AC2501" i="19"/>
  <c r="X2502" i="19"/>
  <c r="Y2502" i="19"/>
  <c r="Z2502" i="19"/>
  <c r="AA2502" i="19"/>
  <c r="AB2502" i="19"/>
  <c r="AC2502" i="19"/>
  <c r="X2503" i="19"/>
  <c r="Y2503" i="19"/>
  <c r="Z2503" i="19"/>
  <c r="AA2503" i="19"/>
  <c r="AB2503" i="19"/>
  <c r="AC2503" i="19"/>
  <c r="X2504" i="19"/>
  <c r="Y2504" i="19"/>
  <c r="Z2504" i="19"/>
  <c r="AA2504" i="19"/>
  <c r="AB2504" i="19"/>
  <c r="AC2504" i="19"/>
  <c r="X2505" i="19"/>
  <c r="Y2505" i="19"/>
  <c r="Z2505" i="19"/>
  <c r="AA2505" i="19"/>
  <c r="AB2505" i="19"/>
  <c r="AC2505" i="19"/>
  <c r="X2506" i="19"/>
  <c r="Y2506" i="19"/>
  <c r="Z2506" i="19"/>
  <c r="AA2506" i="19"/>
  <c r="AB2506" i="19"/>
  <c r="AC2506" i="19"/>
  <c r="X2507" i="19"/>
  <c r="Y2507" i="19"/>
  <c r="Z2507" i="19"/>
  <c r="AA2507" i="19"/>
  <c r="AB2507" i="19"/>
  <c r="AC2507" i="19"/>
  <c r="X2508" i="19"/>
  <c r="Y2508" i="19"/>
  <c r="Z2508" i="19"/>
  <c r="AA2508" i="19"/>
  <c r="AB2508" i="19"/>
  <c r="AC2508" i="19"/>
  <c r="X2469" i="19"/>
  <c r="Y2469" i="19"/>
  <c r="Z2469" i="19"/>
  <c r="AA2469" i="19"/>
  <c r="AB2469" i="19"/>
  <c r="AC2469" i="19"/>
  <c r="X2470" i="19"/>
  <c r="Y2470" i="19"/>
  <c r="Z2470" i="19"/>
  <c r="AA2470" i="19"/>
  <c r="AB2470" i="19"/>
  <c r="AC2470" i="19"/>
  <c r="X2471" i="19"/>
  <c r="Y2471" i="19"/>
  <c r="Z2471" i="19"/>
  <c r="AA2471" i="19"/>
  <c r="AB2471" i="19"/>
  <c r="AC2471" i="19"/>
  <c r="X2472" i="19"/>
  <c r="Y2472" i="19"/>
  <c r="Z2472" i="19"/>
  <c r="AA2472" i="19"/>
  <c r="AB2472" i="19"/>
  <c r="AC2472" i="19"/>
  <c r="X2473" i="19"/>
  <c r="Y2473" i="19"/>
  <c r="Z2473" i="19"/>
  <c r="AA2473" i="19"/>
  <c r="AB2473" i="19"/>
  <c r="AC2473" i="19"/>
  <c r="X2474" i="19"/>
  <c r="Y2474" i="19"/>
  <c r="Z2474" i="19"/>
  <c r="AA2474" i="19"/>
  <c r="AB2474" i="19"/>
  <c r="AC2474" i="19"/>
  <c r="X2475" i="19"/>
  <c r="Y2475" i="19"/>
  <c r="Z2475" i="19"/>
  <c r="AA2475" i="19"/>
  <c r="AB2475" i="19"/>
  <c r="AC2475" i="19"/>
  <c r="X2476" i="19"/>
  <c r="Y2476" i="19"/>
  <c r="Z2476" i="19"/>
  <c r="AA2476" i="19"/>
  <c r="AB2476" i="19"/>
  <c r="AC2476" i="19"/>
  <c r="X2477" i="19"/>
  <c r="Y2477" i="19"/>
  <c r="Z2477" i="19"/>
  <c r="AA2477" i="19"/>
  <c r="AB2477" i="19"/>
  <c r="AC2477" i="19"/>
  <c r="X2478" i="19"/>
  <c r="Y2478" i="19"/>
  <c r="Z2478" i="19"/>
  <c r="AA2478" i="19"/>
  <c r="AB2478" i="19"/>
  <c r="AC2478" i="19"/>
  <c r="X2479" i="19"/>
  <c r="Y2479" i="19"/>
  <c r="Z2479" i="19"/>
  <c r="AA2479" i="19"/>
  <c r="AB2479" i="19"/>
  <c r="AC2479" i="19"/>
  <c r="X2480" i="19"/>
  <c r="Y2480" i="19"/>
  <c r="Z2480" i="19"/>
  <c r="AA2480" i="19"/>
  <c r="AB2480" i="19"/>
  <c r="AC2480" i="19"/>
  <c r="X2481" i="19"/>
  <c r="Y2481" i="19"/>
  <c r="Z2481" i="19"/>
  <c r="AA2481" i="19"/>
  <c r="AB2481" i="19"/>
  <c r="AC2481" i="19"/>
  <c r="X2482" i="19"/>
  <c r="Y2482" i="19"/>
  <c r="Z2482" i="19"/>
  <c r="AA2482" i="19"/>
  <c r="AB2482" i="19"/>
  <c r="AC2482" i="19"/>
  <c r="X2483" i="19"/>
  <c r="Y2483" i="19"/>
  <c r="Z2483" i="19"/>
  <c r="AA2483" i="19"/>
  <c r="AB2483" i="19"/>
  <c r="AC2483" i="19"/>
  <c r="X2484" i="19"/>
  <c r="Y2484" i="19"/>
  <c r="Z2484" i="19"/>
  <c r="AA2484" i="19"/>
  <c r="AB2484" i="19"/>
  <c r="AC2484" i="19"/>
  <c r="X2485" i="19"/>
  <c r="Y2485" i="19"/>
  <c r="Z2485" i="19"/>
  <c r="AA2485" i="19"/>
  <c r="AB2485" i="19"/>
  <c r="AC2485" i="19"/>
  <c r="X2486" i="19"/>
  <c r="Y2486" i="19"/>
  <c r="Z2486" i="19"/>
  <c r="AA2486" i="19"/>
  <c r="AB2486" i="19"/>
  <c r="AC2486" i="19"/>
  <c r="X2487" i="19"/>
  <c r="Y2487" i="19"/>
  <c r="Z2487" i="19"/>
  <c r="AA2487" i="19"/>
  <c r="AB2487" i="19"/>
  <c r="AC2487" i="19"/>
  <c r="X2488" i="19"/>
  <c r="Y2488" i="19"/>
  <c r="Z2488" i="19"/>
  <c r="AA2488" i="19"/>
  <c r="AB2488" i="19"/>
  <c r="AC2488" i="19"/>
  <c r="X2489" i="19"/>
  <c r="Y2489" i="19"/>
  <c r="Z2489" i="19"/>
  <c r="AA2489" i="19"/>
  <c r="AB2489" i="19"/>
  <c r="AC2489" i="19"/>
  <c r="X2490" i="19"/>
  <c r="Y2490" i="19"/>
  <c r="Z2490" i="19"/>
  <c r="AA2490" i="19"/>
  <c r="AB2490" i="19"/>
  <c r="AC2490" i="19"/>
  <c r="X2491" i="19"/>
  <c r="Y2491" i="19"/>
  <c r="Z2491" i="19"/>
  <c r="AA2491" i="19"/>
  <c r="AB2491" i="19"/>
  <c r="AC2491" i="19"/>
  <c r="X2492" i="19"/>
  <c r="Y2492" i="19"/>
  <c r="Z2492" i="19"/>
  <c r="AA2492" i="19"/>
  <c r="AB2492" i="19"/>
  <c r="AC2492" i="19"/>
  <c r="X2445" i="19"/>
  <c r="Y2445" i="19"/>
  <c r="Z2445" i="19"/>
  <c r="AA2445" i="19"/>
  <c r="AB2445" i="19"/>
  <c r="AC2445" i="19"/>
  <c r="X2446" i="19"/>
  <c r="Y2446" i="19"/>
  <c r="Z2446" i="19"/>
  <c r="AA2446" i="19"/>
  <c r="AB2446" i="19"/>
  <c r="AC2446" i="19"/>
  <c r="X2447" i="19"/>
  <c r="Y2447" i="19"/>
  <c r="Z2447" i="19"/>
  <c r="AA2447" i="19"/>
  <c r="AB2447" i="19"/>
  <c r="AC2447" i="19"/>
  <c r="X2448" i="19"/>
  <c r="Y2448" i="19"/>
  <c r="Z2448" i="19"/>
  <c r="AA2448" i="19"/>
  <c r="AB2448" i="19"/>
  <c r="AC2448" i="19"/>
  <c r="X2449" i="19"/>
  <c r="Y2449" i="19"/>
  <c r="Z2449" i="19"/>
  <c r="AA2449" i="19"/>
  <c r="AB2449" i="19"/>
  <c r="AC2449" i="19"/>
  <c r="X2450" i="19"/>
  <c r="Y2450" i="19"/>
  <c r="Z2450" i="19"/>
  <c r="AA2450" i="19"/>
  <c r="AB2450" i="19"/>
  <c r="AC2450" i="19"/>
  <c r="X2451" i="19"/>
  <c r="Y2451" i="19"/>
  <c r="Z2451" i="19"/>
  <c r="AA2451" i="19"/>
  <c r="AB2451" i="19"/>
  <c r="AC2451" i="19"/>
  <c r="X2452" i="19"/>
  <c r="Y2452" i="19"/>
  <c r="Z2452" i="19"/>
  <c r="AA2452" i="19"/>
  <c r="AB2452" i="19"/>
  <c r="AC2452" i="19"/>
  <c r="X2453" i="19"/>
  <c r="Y2453" i="19"/>
  <c r="Z2453" i="19"/>
  <c r="AA2453" i="19"/>
  <c r="AB2453" i="19"/>
  <c r="AC2453" i="19"/>
  <c r="X2454" i="19"/>
  <c r="Y2454" i="19"/>
  <c r="Z2454" i="19"/>
  <c r="AA2454" i="19"/>
  <c r="AB2454" i="19"/>
  <c r="AC2454" i="19"/>
  <c r="X2455" i="19"/>
  <c r="Y2455" i="19"/>
  <c r="Z2455" i="19"/>
  <c r="AA2455" i="19"/>
  <c r="AB2455" i="19"/>
  <c r="AC2455" i="19"/>
  <c r="X2456" i="19"/>
  <c r="Y2456" i="19"/>
  <c r="Z2456" i="19"/>
  <c r="AA2456" i="19"/>
  <c r="AB2456" i="19"/>
  <c r="AC2456" i="19"/>
  <c r="X2457" i="19"/>
  <c r="Y2457" i="19"/>
  <c r="Z2457" i="19"/>
  <c r="AA2457" i="19"/>
  <c r="AB2457" i="19"/>
  <c r="AC2457" i="19"/>
  <c r="X2458" i="19"/>
  <c r="Y2458" i="19"/>
  <c r="Z2458" i="19"/>
  <c r="AA2458" i="19"/>
  <c r="AB2458" i="19"/>
  <c r="AC2458" i="19"/>
  <c r="X2459" i="19"/>
  <c r="Y2459" i="19"/>
  <c r="Z2459" i="19"/>
  <c r="AA2459" i="19"/>
  <c r="AB2459" i="19"/>
  <c r="AC2459" i="19"/>
  <c r="X2460" i="19"/>
  <c r="Y2460" i="19"/>
  <c r="Z2460" i="19"/>
  <c r="AA2460" i="19"/>
  <c r="AB2460" i="19"/>
  <c r="AC2460" i="19"/>
  <c r="X2461" i="19"/>
  <c r="Y2461" i="19"/>
  <c r="Z2461" i="19"/>
  <c r="AA2461" i="19"/>
  <c r="AB2461" i="19"/>
  <c r="AC2461" i="19"/>
  <c r="X2462" i="19"/>
  <c r="Y2462" i="19"/>
  <c r="Z2462" i="19"/>
  <c r="AA2462" i="19"/>
  <c r="AB2462" i="19"/>
  <c r="AC2462" i="19"/>
  <c r="X2463" i="19"/>
  <c r="Y2463" i="19"/>
  <c r="Z2463" i="19"/>
  <c r="AA2463" i="19"/>
  <c r="AB2463" i="19"/>
  <c r="AC2463" i="19"/>
  <c r="X2464" i="19"/>
  <c r="Y2464" i="19"/>
  <c r="Z2464" i="19"/>
  <c r="AA2464" i="19"/>
  <c r="AB2464" i="19"/>
  <c r="AC2464" i="19"/>
  <c r="X2465" i="19"/>
  <c r="Y2465" i="19"/>
  <c r="Z2465" i="19"/>
  <c r="AA2465" i="19"/>
  <c r="AB2465" i="19"/>
  <c r="AC2465" i="19"/>
  <c r="X2466" i="19"/>
  <c r="Y2466" i="19"/>
  <c r="Z2466" i="19"/>
  <c r="AA2466" i="19"/>
  <c r="AB2466" i="19"/>
  <c r="AC2466" i="19"/>
  <c r="X2467" i="19"/>
  <c r="Y2467" i="19"/>
  <c r="Z2467" i="19"/>
  <c r="AA2467" i="19"/>
  <c r="AB2467" i="19"/>
  <c r="AC2467" i="19"/>
  <c r="X2468" i="19"/>
  <c r="Y2468" i="19"/>
  <c r="Z2468" i="19"/>
  <c r="AA2468" i="19"/>
  <c r="AB2468" i="19"/>
  <c r="AC2468" i="19"/>
  <c r="X2434" i="19"/>
  <c r="Y2434" i="19"/>
  <c r="Z2434" i="19"/>
  <c r="AA2434" i="19"/>
  <c r="AB2434" i="19"/>
  <c r="AC2434" i="19"/>
  <c r="X2435" i="19"/>
  <c r="Y2435" i="19"/>
  <c r="Z2435" i="19"/>
  <c r="AA2435" i="19"/>
  <c r="AB2435" i="19"/>
  <c r="AC2435" i="19"/>
  <c r="X2436" i="19"/>
  <c r="Y2436" i="19"/>
  <c r="Z2436" i="19"/>
  <c r="AA2436" i="19"/>
  <c r="AB2436" i="19"/>
  <c r="AC2436" i="19"/>
  <c r="X2437" i="19"/>
  <c r="Y2437" i="19"/>
  <c r="Z2437" i="19"/>
  <c r="AA2437" i="19"/>
  <c r="AB2437" i="19"/>
  <c r="AC2437" i="19"/>
  <c r="X2438" i="19"/>
  <c r="Y2438" i="19"/>
  <c r="Z2438" i="19"/>
  <c r="AA2438" i="19"/>
  <c r="AB2438" i="19"/>
  <c r="AC2438" i="19"/>
  <c r="X2439" i="19"/>
  <c r="Y2439" i="19"/>
  <c r="Z2439" i="19"/>
  <c r="AA2439" i="19"/>
  <c r="AB2439" i="19"/>
  <c r="AC2439" i="19"/>
  <c r="X2440" i="19"/>
  <c r="Y2440" i="19"/>
  <c r="Z2440" i="19"/>
  <c r="AA2440" i="19"/>
  <c r="AB2440" i="19"/>
  <c r="AC2440" i="19"/>
  <c r="X2441" i="19"/>
  <c r="Y2441" i="19"/>
  <c r="Z2441" i="19"/>
  <c r="AA2441" i="19"/>
  <c r="AB2441" i="19"/>
  <c r="AC2441" i="19"/>
  <c r="X2442" i="19"/>
  <c r="Y2442" i="19"/>
  <c r="Z2442" i="19"/>
  <c r="AA2442" i="19"/>
  <c r="AB2442" i="19"/>
  <c r="AC2442" i="19"/>
  <c r="X2443" i="19"/>
  <c r="Y2443" i="19"/>
  <c r="Z2443" i="19"/>
  <c r="AA2443" i="19"/>
  <c r="AB2443" i="19"/>
  <c r="AC2443" i="19"/>
  <c r="X2444" i="19"/>
  <c r="Y2444" i="19"/>
  <c r="Z2444" i="19"/>
  <c r="AA2444" i="19"/>
  <c r="AB2444" i="19"/>
  <c r="AC2444" i="19"/>
  <c r="X2423" i="19"/>
  <c r="Y2423" i="19"/>
  <c r="Z2423" i="19"/>
  <c r="AA2423" i="19"/>
  <c r="AB2423" i="19"/>
  <c r="AC2423" i="19"/>
  <c r="X2424" i="19"/>
  <c r="Y2424" i="19"/>
  <c r="Z2424" i="19"/>
  <c r="AA2424" i="19"/>
  <c r="AB2424" i="19"/>
  <c r="AC2424" i="19"/>
  <c r="X2425" i="19"/>
  <c r="Y2425" i="19"/>
  <c r="Z2425" i="19"/>
  <c r="AA2425" i="19"/>
  <c r="AB2425" i="19"/>
  <c r="AC2425" i="19"/>
  <c r="X2426" i="19"/>
  <c r="Y2426" i="19"/>
  <c r="Z2426" i="19"/>
  <c r="AA2426" i="19"/>
  <c r="AB2426" i="19"/>
  <c r="AC2426" i="19"/>
  <c r="X2427" i="19"/>
  <c r="Y2427" i="19"/>
  <c r="Z2427" i="19"/>
  <c r="AA2427" i="19"/>
  <c r="AB2427" i="19"/>
  <c r="AC2427" i="19"/>
  <c r="X2428" i="19"/>
  <c r="Y2428" i="19"/>
  <c r="Z2428" i="19"/>
  <c r="AA2428" i="19"/>
  <c r="AB2428" i="19"/>
  <c r="AC2428" i="19"/>
  <c r="X2429" i="19"/>
  <c r="Y2429" i="19"/>
  <c r="Z2429" i="19"/>
  <c r="AA2429" i="19"/>
  <c r="AB2429" i="19"/>
  <c r="AC2429" i="19"/>
  <c r="X2430" i="19"/>
  <c r="Y2430" i="19"/>
  <c r="Z2430" i="19"/>
  <c r="AA2430" i="19"/>
  <c r="AB2430" i="19"/>
  <c r="AC2430" i="19"/>
  <c r="X2431" i="19"/>
  <c r="Y2431" i="19"/>
  <c r="Z2431" i="19"/>
  <c r="AA2431" i="19"/>
  <c r="AB2431" i="19"/>
  <c r="AC2431" i="19"/>
  <c r="X2432" i="19"/>
  <c r="Y2432" i="19"/>
  <c r="Z2432" i="19"/>
  <c r="AA2432" i="19"/>
  <c r="AB2432" i="19"/>
  <c r="AC2432" i="19"/>
  <c r="X2433" i="19"/>
  <c r="Y2433" i="19"/>
  <c r="Z2433" i="19"/>
  <c r="AA2433" i="19"/>
  <c r="AB2433" i="19"/>
  <c r="AC2433" i="19"/>
  <c r="X2402" i="19"/>
  <c r="Y2402" i="19"/>
  <c r="Z2402" i="19"/>
  <c r="AA2402" i="19"/>
  <c r="AB2402" i="19"/>
  <c r="AC2402" i="19"/>
  <c r="X2403" i="19"/>
  <c r="Y2403" i="19"/>
  <c r="Z2403" i="19"/>
  <c r="AA2403" i="19"/>
  <c r="AB2403" i="19"/>
  <c r="AC2403" i="19"/>
  <c r="X2404" i="19"/>
  <c r="Y2404" i="19"/>
  <c r="Z2404" i="19"/>
  <c r="AA2404" i="19"/>
  <c r="AB2404" i="19"/>
  <c r="AC2404" i="19"/>
  <c r="X2405" i="19"/>
  <c r="Y2405" i="19"/>
  <c r="Z2405" i="19"/>
  <c r="AA2405" i="19"/>
  <c r="AB2405" i="19"/>
  <c r="AC2405" i="19"/>
  <c r="X2406" i="19"/>
  <c r="Y2406" i="19"/>
  <c r="Z2406" i="19"/>
  <c r="AA2406" i="19"/>
  <c r="AB2406" i="19"/>
  <c r="AC2406" i="19"/>
  <c r="X2407" i="19"/>
  <c r="Y2407" i="19"/>
  <c r="Z2407" i="19"/>
  <c r="AA2407" i="19"/>
  <c r="AB2407" i="19"/>
  <c r="AC2407" i="19"/>
  <c r="X2408" i="19"/>
  <c r="Y2408" i="19"/>
  <c r="Z2408" i="19"/>
  <c r="AA2408" i="19"/>
  <c r="AB2408" i="19"/>
  <c r="AC2408" i="19"/>
  <c r="X2409" i="19"/>
  <c r="Y2409" i="19"/>
  <c r="Z2409" i="19"/>
  <c r="AA2409" i="19"/>
  <c r="AB2409" i="19"/>
  <c r="AC2409" i="19"/>
  <c r="X2410" i="19"/>
  <c r="Y2410" i="19"/>
  <c r="Z2410" i="19"/>
  <c r="AA2410" i="19"/>
  <c r="AB2410" i="19"/>
  <c r="AC2410" i="19"/>
  <c r="X2411" i="19"/>
  <c r="Y2411" i="19"/>
  <c r="Z2411" i="19"/>
  <c r="AA2411" i="19"/>
  <c r="AB2411" i="19"/>
  <c r="AC2411" i="19"/>
  <c r="X2412" i="19"/>
  <c r="Y2412" i="19"/>
  <c r="Z2412" i="19"/>
  <c r="AA2412" i="19"/>
  <c r="AB2412" i="19"/>
  <c r="AC2412" i="19"/>
  <c r="X2391" i="19"/>
  <c r="Y2391" i="19"/>
  <c r="Z2391" i="19"/>
  <c r="AA2391" i="19"/>
  <c r="AB2391" i="19"/>
  <c r="AC2391" i="19"/>
  <c r="X2392" i="19"/>
  <c r="Y2392" i="19"/>
  <c r="Z2392" i="19"/>
  <c r="AA2392" i="19"/>
  <c r="AB2392" i="19"/>
  <c r="AC2392" i="19"/>
  <c r="X2393" i="19"/>
  <c r="Y2393" i="19"/>
  <c r="Z2393" i="19"/>
  <c r="AA2393" i="19"/>
  <c r="AB2393" i="19"/>
  <c r="AC2393" i="19"/>
  <c r="X2394" i="19"/>
  <c r="Y2394" i="19"/>
  <c r="Z2394" i="19"/>
  <c r="AA2394" i="19"/>
  <c r="AB2394" i="19"/>
  <c r="AC2394" i="19"/>
  <c r="X2395" i="19"/>
  <c r="Y2395" i="19"/>
  <c r="Z2395" i="19"/>
  <c r="AA2395" i="19"/>
  <c r="AB2395" i="19"/>
  <c r="AC2395" i="19"/>
  <c r="X2396" i="19"/>
  <c r="Y2396" i="19"/>
  <c r="Z2396" i="19"/>
  <c r="AA2396" i="19"/>
  <c r="AB2396" i="19"/>
  <c r="AC2396" i="19"/>
  <c r="X2397" i="19"/>
  <c r="Y2397" i="19"/>
  <c r="Z2397" i="19"/>
  <c r="AA2397" i="19"/>
  <c r="AB2397" i="19"/>
  <c r="AC2397" i="19"/>
  <c r="X2398" i="19"/>
  <c r="Y2398" i="19"/>
  <c r="Z2398" i="19"/>
  <c r="AA2398" i="19"/>
  <c r="AB2398" i="19"/>
  <c r="AC2398" i="19"/>
  <c r="X2399" i="19"/>
  <c r="Y2399" i="19"/>
  <c r="Z2399" i="19"/>
  <c r="AA2399" i="19"/>
  <c r="AB2399" i="19"/>
  <c r="AC2399" i="19"/>
  <c r="X2400" i="19"/>
  <c r="Y2400" i="19"/>
  <c r="Z2400" i="19"/>
  <c r="AA2400" i="19"/>
  <c r="AB2400" i="19"/>
  <c r="AC2400" i="19"/>
  <c r="X2401" i="19"/>
  <c r="Y2401" i="19"/>
  <c r="Z2401" i="19"/>
  <c r="AA2401" i="19"/>
  <c r="AB2401" i="19"/>
  <c r="AC2401" i="19"/>
  <c r="AC5525" i="19"/>
  <c r="AB5525" i="19"/>
  <c r="AA5525" i="19"/>
  <c r="Z5525" i="19"/>
  <c r="Y5525" i="19"/>
  <c r="X5525" i="19"/>
  <c r="AD3661" i="19" l="1"/>
  <c r="AD3657" i="19"/>
  <c r="M32" i="26" l="1"/>
  <c r="J32"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Проценко Никита Николаевич</author>
    <author>Пирогова Наталья Александровна (4032721)</author>
  </authors>
  <commentList>
    <comment ref="D4" authorId="0" shapeId="0" xr:uid="{00000000-0006-0000-0100-000001000000}">
      <text>
        <r>
          <rPr>
            <b/>
            <sz val="8"/>
            <color indexed="81"/>
            <rFont val="Times"/>
            <charset val="204"/>
          </rPr>
          <t>Проценко Никита Николаевич:</t>
        </r>
        <r>
          <rPr>
            <sz val="8"/>
            <color indexed="81"/>
            <rFont val="Times"/>
            <charset val="204"/>
          </rPr>
          <t xml:space="preserve">
Указывается автор текущей реализации ETL по карте отображения. В случае, если в ходе последних доработок изменился и разработчик ETL изменился, меняется и ФИО, указанное здесь.</t>
        </r>
      </text>
    </comment>
    <comment ref="K4" authorId="1" shapeId="0" xr:uid="{00000000-0006-0000-0100-000002000000}">
      <text>
        <r>
          <rPr>
            <b/>
            <sz val="9"/>
            <color indexed="81"/>
            <rFont val="Tahoma"/>
            <family val="2"/>
            <charset val="204"/>
          </rPr>
          <t>Пирогова Наталья Александровна (4032721):</t>
        </r>
        <r>
          <rPr>
            <sz val="9"/>
            <color indexed="81"/>
            <rFont val="Tahoma"/>
            <family val="2"/>
            <charset val="204"/>
          </rPr>
          <t xml:space="preserve">
Тип 1: RDV - простая историчность ILD - простая историчность
Тип 2: RDV - простая историчность ILD - полная историчность
Тип 3: RDV - полная историчность ILD - полная историчность
Тип 24 RDV - полная историчность ILD - простая историчность
</t>
        </r>
      </text>
    </comment>
    <comment ref="L4" authorId="1" shapeId="0" xr:uid="{00000000-0006-0000-0100-000003000000}">
      <text>
        <r>
          <rPr>
            <b/>
            <sz val="9"/>
            <color indexed="81"/>
            <rFont val="Tahoma"/>
            <family val="2"/>
            <charset val="204"/>
          </rPr>
          <t>Пирогова Наталья Александровна (4032721):</t>
        </r>
        <r>
          <rPr>
            <sz val="9"/>
            <color indexed="81"/>
            <rFont val="Tahoma"/>
            <family val="2"/>
            <charset val="204"/>
          </rPr>
          <t xml:space="preserve">
D - каждый день
W - каждую неделю
M - каждый месяц</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Дирочка Андрей Александрович (4045592)</author>
    <author>Дирочка Андрей</author>
  </authors>
  <commentList>
    <comment ref="D2" authorId="0" shapeId="0" xr:uid="{00000000-0006-0000-0300-000001000000}">
      <text>
        <r>
          <rPr>
            <b/>
            <sz val="9"/>
            <color indexed="81"/>
            <rFont val="Tahoma"/>
            <family val="2"/>
            <charset val="204"/>
          </rPr>
          <t>Дирочка Андрей Александрович (4045592):</t>
        </r>
        <r>
          <rPr>
            <sz val="9"/>
            <color indexed="81"/>
            <rFont val="Tahoma"/>
            <family val="2"/>
            <charset val="204"/>
          </rPr>
          <t xml:space="preserve">
Заполняется числами 1, 2 и т.п. Нумерация внури алгоритма.</t>
        </r>
      </text>
    </comment>
    <comment ref="J2" authorId="1" shapeId="0" xr:uid="{00000000-0006-0000-0300-000002000000}">
      <text>
        <r>
          <rPr>
            <b/>
            <sz val="9"/>
            <color indexed="81"/>
            <rFont val="Tahoma"/>
            <family val="2"/>
            <charset val="204"/>
          </rPr>
          <t>Дирочка Андрей:</t>
        </r>
        <r>
          <rPr>
            <sz val="9"/>
            <color indexed="81"/>
            <rFont val="Tahoma"/>
            <family val="2"/>
            <charset val="204"/>
          </rPr>
          <t xml:space="preserve">
Указывается только если для алгоритма используются другие предметные области, и их необходимые версии</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Дирочка Андрей Александрович (4045592)</author>
  </authors>
  <commentList>
    <comment ref="C2" authorId="0" shapeId="0" xr:uid="{00000000-0006-0000-0400-000001000000}">
      <text>
        <r>
          <rPr>
            <b/>
            <sz val="9"/>
            <color indexed="81"/>
            <rFont val="Tahoma"/>
            <family val="2"/>
            <charset val="204"/>
          </rPr>
          <t>Дирочка Андрей Александрович (4045592):</t>
        </r>
        <r>
          <rPr>
            <sz val="9"/>
            <color indexed="81"/>
            <rFont val="Tahoma"/>
            <family val="2"/>
            <charset val="204"/>
          </rPr>
          <t xml:space="preserve">
Схема наименования:
&lt;Код предметной области&gt;.&lt;Код команды&gt;.&lt;Внутренний номер в команде&gt;</t>
        </r>
      </text>
    </comment>
    <comment ref="D2" authorId="0" shapeId="0" xr:uid="{00000000-0006-0000-0400-000002000000}">
      <text>
        <r>
          <rPr>
            <b/>
            <sz val="9"/>
            <color indexed="81"/>
            <rFont val="Tahoma"/>
            <family val="2"/>
            <charset val="204"/>
          </rPr>
          <t>Дирочка Андрей Александрович (4045592):</t>
        </r>
        <r>
          <rPr>
            <sz val="9"/>
            <color indexed="81"/>
            <rFont val="Tahoma"/>
            <family val="2"/>
            <charset val="204"/>
          </rPr>
          <t xml:space="preserve">
Заполняется числами 1, 2 и т.п. Нумерация внури алгоритма.</t>
        </r>
      </text>
    </comment>
    <comment ref="G2" authorId="0" shapeId="0" xr:uid="{00000000-0006-0000-0400-000003000000}">
      <text>
        <r>
          <rPr>
            <b/>
            <sz val="9"/>
            <color indexed="81"/>
            <rFont val="Tahoma"/>
            <family val="2"/>
            <charset val="204"/>
          </rPr>
          <t>Дирочка Андрей Александрович (4045592):</t>
        </r>
        <r>
          <rPr>
            <sz val="9"/>
            <color indexed="81"/>
            <rFont val="Tahoma"/>
            <family val="2"/>
            <charset val="204"/>
          </rPr>
          <t xml:space="preserve">
Описание функции поля, если оно несет специальные функции.</t>
        </r>
      </text>
    </comment>
    <comment ref="M2" authorId="0" shapeId="0" xr:uid="{00000000-0006-0000-0400-000004000000}">
      <text>
        <r>
          <rPr>
            <b/>
            <sz val="9"/>
            <color indexed="81"/>
            <rFont val="Tahoma"/>
            <family val="2"/>
            <charset val="204"/>
          </rPr>
          <t>Дирочка Андрей Александрович (4045592):</t>
        </r>
        <r>
          <rPr>
            <sz val="9"/>
            <color indexed="81"/>
            <rFont val="Tahoma"/>
            <family val="2"/>
            <charset val="204"/>
          </rPr>
          <t xml:space="preserve">
Вопрос - а нужно ли это поле? Какую функцию несет?
Можно ли подтягивать из справочника?</t>
        </r>
      </text>
    </comment>
    <comment ref="N2" authorId="0" shapeId="0" xr:uid="{00000000-0006-0000-0400-000005000000}">
      <text>
        <r>
          <rPr>
            <b/>
            <sz val="9"/>
            <color indexed="81"/>
            <rFont val="Tahoma"/>
            <family val="2"/>
            <charset val="204"/>
          </rPr>
          <t>Дирочка Андрей Александрович (4045592):</t>
        </r>
        <r>
          <rPr>
            <sz val="9"/>
            <color indexed="81"/>
            <rFont val="Tahoma"/>
            <family val="2"/>
            <charset val="204"/>
          </rPr>
          <t xml:space="preserve">
Заполняется, если есть </t>
        </r>
      </text>
    </comment>
    <comment ref="P2" authorId="0" shapeId="0" xr:uid="{00000000-0006-0000-0400-000006000000}">
      <text>
        <r>
          <rPr>
            <b/>
            <sz val="9"/>
            <color indexed="81"/>
            <rFont val="Tahoma"/>
            <family val="2"/>
            <charset val="204"/>
          </rPr>
          <t>Дирочка Андрей Александрович (4045592):</t>
        </r>
        <r>
          <rPr>
            <sz val="9"/>
            <color indexed="81"/>
            <rFont val="Tahoma"/>
            <family val="2"/>
            <charset val="204"/>
          </rPr>
          <t xml:space="preserve">
Указывается схема БК для RK хаба - в сателлите или линке</t>
        </r>
      </text>
    </comment>
    <comment ref="Q2" authorId="0" shapeId="0" xr:uid="{00000000-0006-0000-0400-000007000000}">
      <text>
        <r>
          <rPr>
            <b/>
            <sz val="9"/>
            <color indexed="81"/>
            <rFont val="Tahoma"/>
            <family val="2"/>
            <charset val="204"/>
          </rPr>
          <t xml:space="preserve">Дирочка Андрей Александрович (4045592):
</t>
        </r>
        <r>
          <rPr>
            <sz val="9"/>
            <color indexed="81"/>
            <rFont val="Tahoma"/>
            <family val="2"/>
            <charset val="204"/>
          </rPr>
          <t>Имя основного объекта, на которое ссылается поле.
Для RK хаба - название хаба.
Для _CD (ключа) реф - название ref/dict.</t>
        </r>
        <r>
          <rPr>
            <sz val="9"/>
            <color indexed="81"/>
            <rFont val="Tahoma"/>
            <family val="2"/>
            <charset val="204"/>
          </rPr>
          <t xml:space="preserve">
</t>
        </r>
      </text>
    </comment>
    <comment ref="R2" authorId="0" shapeId="0" xr:uid="{00000000-0006-0000-0400-000008000000}">
      <text>
        <r>
          <rPr>
            <b/>
            <sz val="9"/>
            <color indexed="81"/>
            <rFont val="Tahoma"/>
            <family val="2"/>
            <charset val="204"/>
          </rPr>
          <t xml:space="preserve">Дирочка Андрей Александрович (4045592):
</t>
        </r>
        <r>
          <rPr>
            <sz val="9"/>
            <color indexed="81"/>
            <rFont val="Tahoma"/>
            <family val="2"/>
            <charset val="204"/>
          </rPr>
          <t>Указывать 1 если нужно заменять null на стандартное значение у хаба или ref в линке</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Дирочка Андрей</author>
  </authors>
  <commentList>
    <comment ref="C4" authorId="0" shapeId="0" xr:uid="{00000000-0006-0000-0500-000001000000}">
      <text>
        <r>
          <rPr>
            <b/>
            <sz val="9"/>
            <color indexed="81"/>
            <rFont val="Tahoma"/>
            <family val="2"/>
            <charset val="204"/>
          </rPr>
          <t>Дирочка Андрей:</t>
        </r>
        <r>
          <rPr>
            <sz val="9"/>
            <color indexed="81"/>
            <rFont val="Tahoma"/>
            <family val="2"/>
            <charset val="204"/>
          </rPr>
          <t xml:space="preserve">
Уникальное имя схемы бизнес-ключа</t>
        </r>
      </text>
    </comment>
    <comment ref="K4" authorId="0" shapeId="0" xr:uid="{00000000-0006-0000-0500-000002000000}">
      <text>
        <r>
          <rPr>
            <b/>
            <sz val="9"/>
            <color indexed="81"/>
            <rFont val="Tahoma"/>
            <family val="2"/>
            <charset val="204"/>
          </rPr>
          <t>Дирочка Андрей:</t>
        </r>
        <r>
          <rPr>
            <sz val="9"/>
            <color indexed="81"/>
            <rFont val="Tahoma"/>
            <family val="2"/>
            <charset val="204"/>
          </rPr>
          <t xml:space="preserve">
Должна однозначно описывать систему-источник ключа</t>
        </r>
      </text>
    </comment>
    <comment ref="M4" authorId="0" shapeId="0" xr:uid="{00000000-0006-0000-0500-000003000000}">
      <text>
        <r>
          <rPr>
            <b/>
            <sz val="9"/>
            <color indexed="81"/>
            <rFont val="Tahoma"/>
            <family val="2"/>
            <charset val="204"/>
          </rPr>
          <t>Дирочка Андрей:</t>
        </r>
        <r>
          <rPr>
            <sz val="9"/>
            <color indexed="81"/>
            <rFont val="Tahoma"/>
            <family val="2"/>
            <charset val="204"/>
          </rPr>
          <t xml:space="preserve">
Может быть общим для всех схем хаба (общий случай), или раздельным для каждох схемы.</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Дирочка Андрей</author>
  </authors>
  <commentList>
    <comment ref="F2" authorId="0" shapeId="0" xr:uid="{00000000-0006-0000-0600-000001000000}">
      <text>
        <r>
          <rPr>
            <b/>
            <sz val="9"/>
            <color indexed="81"/>
            <rFont val="Tahoma"/>
            <family val="2"/>
            <charset val="204"/>
          </rPr>
          <t>Дирочка Андрей:</t>
        </r>
        <r>
          <rPr>
            <sz val="9"/>
            <color indexed="81"/>
            <rFont val="Tahoma"/>
            <family val="2"/>
            <charset val="204"/>
          </rPr>
          <t xml:space="preserve">
Возможные варианты:
- Источник
- RDV
- IDL
- BDM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Дирочка Андрей Александрович (4045592)</author>
  </authors>
  <commentList>
    <comment ref="C4" authorId="0" shapeId="0" xr:uid="{00000000-0006-0000-0A00-000001000000}">
      <text>
        <r>
          <rPr>
            <b/>
            <sz val="9"/>
            <color indexed="81"/>
            <rFont val="Tahoma"/>
            <family val="2"/>
            <charset val="204"/>
          </rPr>
          <t>Дирочка Андрей Александрович (4045592):</t>
        </r>
        <r>
          <rPr>
            <sz val="9"/>
            <color indexed="81"/>
            <rFont val="Tahoma"/>
            <family val="2"/>
            <charset val="204"/>
          </rPr>
          <t xml:space="preserve">
Заполняется числами 1, 2 и т.п. Нумерация внури алгоритма.</t>
        </r>
      </text>
    </comment>
    <comment ref="C440" authorId="0" shapeId="0" xr:uid="{00000000-0006-0000-0A00-000002000000}">
      <text>
        <r>
          <rPr>
            <b/>
            <sz val="9"/>
            <color indexed="81"/>
            <rFont val="Tahoma"/>
            <family val="2"/>
            <charset val="204"/>
          </rPr>
          <t>Дирочка Андрей Александрович (4045592):</t>
        </r>
        <r>
          <rPr>
            <sz val="9"/>
            <color indexed="81"/>
            <rFont val="Tahoma"/>
            <family val="2"/>
            <charset val="204"/>
          </rPr>
          <t xml:space="preserve">
Заполняется числами 1, 2 и т.п. Нумерация внури алгоритма.</t>
        </r>
      </text>
    </comment>
  </commentList>
</comments>
</file>

<file path=xl/sharedStrings.xml><?xml version="1.0" encoding="utf-8"?>
<sst xmlns="http://schemas.openxmlformats.org/spreadsheetml/2006/main" count="170447" uniqueCount="11995">
  <si>
    <t>Примечание</t>
  </si>
  <si>
    <t>Описание объекта</t>
  </si>
  <si>
    <t>Описание</t>
  </si>
  <si>
    <t>bigint</t>
  </si>
  <si>
    <t>PK</t>
  </si>
  <si>
    <t>not null</t>
  </si>
  <si>
    <t>D</t>
  </si>
  <si>
    <t>Берётся значение без преобразования.</t>
  </si>
  <si>
    <t>src_cd</t>
  </si>
  <si>
    <t>код источника</t>
  </si>
  <si>
    <t>invalid_id</t>
  </si>
  <si>
    <t>Техн. поле BK</t>
  </si>
  <si>
    <t>version_id</t>
  </si>
  <si>
    <t xml:space="preserve">Хэш (алгоритм MD5) для атрибутов сателлита </t>
  </si>
  <si>
    <t>hash_diff</t>
  </si>
  <si>
    <t>char(32)</t>
  </si>
  <si>
    <t>Источник</t>
  </si>
  <si>
    <t>Признак открытости записи (для историчности); TRUE – закрыта; FALSE - открыта</t>
  </si>
  <si>
    <t>deleted_flg</t>
  </si>
  <si>
    <t>boolean</t>
  </si>
  <si>
    <t>Признак валидности записи (если в одной версии приходят противоречивые наборы атрибутов для одного BK хаба); TRUE – valid; FALSE - invalid</t>
  </si>
  <si>
    <t>valid_flg</t>
  </si>
  <si>
    <t>Признак валидности записи</t>
  </si>
  <si>
    <t>null</t>
  </si>
  <si>
    <t>Номер п.п.</t>
  </si>
  <si>
    <t>Наименования</t>
  </si>
  <si>
    <t>Данные</t>
  </si>
  <si>
    <t>Назначение</t>
  </si>
  <si>
    <t>Сессия</t>
  </si>
  <si>
    <t>Автор ETL</t>
  </si>
  <si>
    <t>Карта отображения</t>
  </si>
  <si>
    <t>Аналитик</t>
  </si>
  <si>
    <t>Приёмник</t>
  </si>
  <si>
    <t>Система источник</t>
  </si>
  <si>
    <t>Стратегия</t>
  </si>
  <si>
    <t>Сценарий</t>
  </si>
  <si>
    <t>Загрузка</t>
  </si>
  <si>
    <t>Стереотип</t>
  </si>
  <si>
    <t>версия карт отображения</t>
  </si>
  <si>
    <t>наименование сессий осуществляющей загрузку</t>
  </si>
  <si>
    <t>автор текущей реализации логики КО на ETL средстве</t>
  </si>
  <si>
    <t>ссылка на карту отображения в книге Excel</t>
  </si>
  <si>
    <t>текущий аналитик по карте отображения</t>
  </si>
  <si>
    <t>код приёмника</t>
  </si>
  <si>
    <t>Код системы источника</t>
  </si>
  <si>
    <t>стратегии обновления источника</t>
  </si>
  <si>
    <t>стратегия загрузки</t>
  </si>
  <si>
    <t>периодичность загрузки</t>
  </si>
  <si>
    <t>стереотип</t>
  </si>
  <si>
    <t>краткое описание загружаемых данных</t>
  </si>
  <si>
    <t>ODS(SCD2)</t>
  </si>
  <si>
    <t>RDV</t>
  </si>
  <si>
    <t>insert\update</t>
  </si>
  <si>
    <t xml:space="preserve"> </t>
  </si>
  <si>
    <t>История внесения изменений</t>
  </si>
  <si>
    <t>Дата</t>
  </si>
  <si>
    <t>Версия</t>
  </si>
  <si>
    <t>Изменения</t>
  </si>
  <si>
    <t>Автор</t>
  </si>
  <si>
    <t>Суррогатный ID, инкремент</t>
  </si>
  <si>
    <t>UID</t>
  </si>
  <si>
    <t>bk_type</t>
  </si>
  <si>
    <t xml:space="preserve">PK / FK </t>
  </si>
  <si>
    <t>ID - ссылка на суррогатный ключ в родительском хабе</t>
  </si>
  <si>
    <t>Признак открытости записи</t>
  </si>
  <si>
    <t>date</t>
  </si>
  <si>
    <t>$$version_id - константа, получаемая потоком в качестве параметра из журнала версии (транзакций)</t>
  </si>
  <si>
    <t>Код источника</t>
  </si>
  <si>
    <t>Номер версии, из журнала транзакций (дельт)</t>
  </si>
  <si>
    <t>Бизнес-ключ</t>
  </si>
  <si>
    <t>number</t>
  </si>
  <si>
    <t>Имя объекта</t>
  </si>
  <si>
    <t>Hub</t>
  </si>
  <si>
    <t>id</t>
  </si>
  <si>
    <t>CFTM</t>
  </si>
  <si>
    <t>varchar(50)</t>
  </si>
  <si>
    <t>varchar(1)</t>
  </si>
  <si>
    <t>varchar(40)</t>
  </si>
  <si>
    <t>varchar(250)</t>
  </si>
  <si>
    <t>varchar(100)</t>
  </si>
  <si>
    <t>varchar(6)</t>
  </si>
  <si>
    <t>varchar(3)</t>
  </si>
  <si>
    <t>varchar(20)</t>
  </si>
  <si>
    <t>varchar(10)</t>
  </si>
  <si>
    <t>s_m_ods_cftm_address</t>
  </si>
  <si>
    <t>ods_cftm_address</t>
  </si>
  <si>
    <t>Адреса и связанные сущности по области Вовлеченная сторона</t>
  </si>
  <si>
    <t>Потоки</t>
  </si>
  <si>
    <t>Управляющий поток</t>
  </si>
  <si>
    <t>Рабочий поток</t>
  </si>
  <si>
    <t>Кудрявцев В</t>
  </si>
  <si>
    <t>cf_ods_cftm_client</t>
  </si>
  <si>
    <t>wf_ods_cftm_address</t>
  </si>
  <si>
    <t>effective_date</t>
  </si>
  <si>
    <t>ods$effective_from_dt</t>
  </si>
  <si>
    <t>Дата начала действия</t>
  </si>
  <si>
    <t>-</t>
  </si>
  <si>
    <t>varchar</t>
  </si>
  <si>
    <t>Тип данных</t>
  </si>
  <si>
    <t>Выражение</t>
  </si>
  <si>
    <t>= 'CFTM'</t>
  </si>
  <si>
    <t>Название таблицы</t>
  </si>
  <si>
    <t>Название поля</t>
  </si>
  <si>
    <t>Комментарии</t>
  </si>
  <si>
    <t>Таблица</t>
  </si>
  <si>
    <t>ODS</t>
  </si>
  <si>
    <t>Имя таблицы</t>
  </si>
  <si>
    <t>Тип объекта</t>
  </si>
  <si>
    <t>Тип источника</t>
  </si>
  <si>
    <t>Тип хранения</t>
  </si>
  <si>
    <t>ODS_SCD2</t>
  </si>
  <si>
    <t>Объект</t>
  </si>
  <si>
    <t>Src_cd</t>
  </si>
  <si>
    <t>Satellite hist (Hub)</t>
  </si>
  <si>
    <t>1.0</t>
  </si>
  <si>
    <t>1.5</t>
  </si>
  <si>
    <t>Имя метаобъекта RDV</t>
  </si>
  <si>
    <t>Связанные метаобъекты RDV</t>
  </si>
  <si>
    <t>Для YAML - ID объекта</t>
  </si>
  <si>
    <t>Версия модели с</t>
  </si>
  <si>
    <t>Версия модели по</t>
  </si>
  <si>
    <t>Предметная область</t>
  </si>
  <si>
    <t>Вовлеченная сторона</t>
  </si>
  <si>
    <t>Подобласть в BDM</t>
  </si>
  <si>
    <t>Бизнес-объект</t>
  </si>
  <si>
    <t>1.6</t>
  </si>
  <si>
    <t>ID</t>
  </si>
  <si>
    <t>Регламент обновления источника</t>
  </si>
  <si>
    <t>Непрерывный CDC</t>
  </si>
  <si>
    <t>Ссылка на документ описания</t>
  </si>
  <si>
    <t>Служебное поле ODS</t>
  </si>
  <si>
    <t>Роль поля</t>
  </si>
  <si>
    <t>1.2</t>
  </si>
  <si>
    <t>1.3</t>
  </si>
  <si>
    <t>RK</t>
  </si>
  <si>
    <t>BK</t>
  </si>
  <si>
    <t>History</t>
  </si>
  <si>
    <t>Предметная подобласть</t>
  </si>
  <si>
    <t>Целевой слой</t>
  </si>
  <si>
    <t>№</t>
  </si>
  <si>
    <t>Бывший справочник ETL BK_TYPE</t>
  </si>
  <si>
    <t>Имя схемы бизнес-ключа</t>
  </si>
  <si>
    <t>Таблица источника</t>
  </si>
  <si>
    <t>Таблица целевая</t>
  </si>
  <si>
    <t>Описание  атрибута</t>
  </si>
  <si>
    <t>Роль атрибута</t>
  </si>
  <si>
    <t>Атрибут источника</t>
  </si>
  <si>
    <t>Атрибут целевой</t>
  </si>
  <si>
    <t>Тип данных атрибута источника</t>
  </si>
  <si>
    <t>Тип данных атрибута целевого</t>
  </si>
  <si>
    <t>Описание алгоритма формирования целевого атрибута</t>
  </si>
  <si>
    <t>Комментарий</t>
  </si>
  <si>
    <t>Обязательность заполнения целевого атрибута</t>
  </si>
  <si>
    <t>Версия маппинга</t>
  </si>
  <si>
    <t>Story</t>
  </si>
  <si>
    <t>UID алгоритма</t>
  </si>
  <si>
    <t>2.0</t>
  </si>
  <si>
    <t>hub_client</t>
  </si>
  <si>
    <t>client_id</t>
  </si>
  <si>
    <t>hub_collection</t>
  </si>
  <si>
    <t>collection_id</t>
  </si>
  <si>
    <t>collection_rk</t>
  </si>
  <si>
    <t xml:space="preserve"> = 'CFTM'</t>
  </si>
  <si>
    <t>Исходная система данных</t>
  </si>
  <si>
    <t>Слой хранилища</t>
  </si>
  <si>
    <t>UID маппинга</t>
  </si>
  <si>
    <t>Описание алгоритма</t>
  </si>
  <si>
    <t>Обычная загрузка сателлита</t>
  </si>
  <si>
    <t>seq_num_id</t>
  </si>
  <si>
    <t>Поля БК хаба</t>
  </si>
  <si>
    <t>Клиент</t>
  </si>
  <si>
    <t>Сущность BDM</t>
  </si>
  <si>
    <t>Код ресурса хаба</t>
  </si>
  <si>
    <t>ceh.rdv.hub_collection</t>
  </si>
  <si>
    <t>Внутренний клиент ЦФТ</t>
  </si>
  <si>
    <t>Схема бизнес-ключа ведется для каждого из хабов</t>
  </si>
  <si>
    <t>Параметры для использования в маппинге</t>
  </si>
  <si>
    <t>Источник данных</t>
  </si>
  <si>
    <t>Перечень проверок качества данных</t>
  </si>
  <si>
    <t>Фильтрация данных</t>
  </si>
  <si>
    <t>Историчность</t>
  </si>
  <si>
    <t>Синтезируется по изменению объекта на источнике</t>
  </si>
  <si>
    <t xml:space="preserve">Название алгоритма </t>
  </si>
  <si>
    <t>LH_RK</t>
  </si>
  <si>
    <t>Версии других предметных областей</t>
  </si>
  <si>
    <t>1.1</t>
  </si>
  <si>
    <t>RK Хаба, определяющего линк</t>
  </si>
  <si>
    <t>Ref</t>
  </si>
  <si>
    <t>Поле историзации (начала периода действия)</t>
  </si>
  <si>
    <t>Дополнительное поле ключа (например для multi-active sat)</t>
  </si>
  <si>
    <t>Роль поля в целевой таблице</t>
  </si>
  <si>
    <t>БК справочника в линке</t>
  </si>
  <si>
    <t>Собственная</t>
  </si>
  <si>
    <t>ВХД</t>
  </si>
  <si>
    <t>Внешняя</t>
  </si>
  <si>
    <t>Замена null для hub/ref</t>
  </si>
  <si>
    <t>Схема БК</t>
  </si>
  <si>
    <t>Обязательнссть БК / UID</t>
  </si>
  <si>
    <t>Mapping_ver</t>
  </si>
  <si>
    <t>Algorithm_UID</t>
  </si>
  <si>
    <t>Tgt_table</t>
  </si>
  <si>
    <t>Tgt_attribute</t>
  </si>
  <si>
    <t>Tgt_attr_role</t>
  </si>
  <si>
    <t>Tgt_attr_description</t>
  </si>
  <si>
    <t>Tgt_attr_datatype</t>
  </si>
  <si>
    <t>Tgt_attr_mandatory</t>
  </si>
  <si>
    <t>Src_table</t>
  </si>
  <si>
    <t>Src_attr_datatype</t>
  </si>
  <si>
    <t>Src_attr</t>
  </si>
  <si>
    <t>Expression</t>
  </si>
  <si>
    <t>Description</t>
  </si>
  <si>
    <t>Attr:BK_Schema</t>
  </si>
  <si>
    <t>Attr:UID</t>
  </si>
  <si>
    <t>Comment</t>
  </si>
  <si>
    <t>HSAT</t>
  </si>
  <si>
    <t>LNK</t>
  </si>
  <si>
    <t>Тип целевой таблицы</t>
  </si>
  <si>
    <t>Тип таблицы</t>
  </si>
  <si>
    <t>HUB</t>
  </si>
  <si>
    <t>LSAT</t>
  </si>
  <si>
    <t>SAL</t>
  </si>
  <si>
    <t>RLNK</t>
  </si>
  <si>
    <t>SALSAT</t>
  </si>
  <si>
    <t>RLSAT</t>
  </si>
  <si>
    <t>HMSAT</t>
  </si>
  <si>
    <t>LMSAT</t>
  </si>
  <si>
    <t>Хаб</t>
  </si>
  <si>
    <t>Линк</t>
  </si>
  <si>
    <t>Same-As линк</t>
  </si>
  <si>
    <t>Relation линк</t>
  </si>
  <si>
    <t>Сателлит хаба</t>
  </si>
  <si>
    <t>Сателлит линка</t>
  </si>
  <si>
    <t>Сателлит SAL</t>
  </si>
  <si>
    <t>Сателлит Rel линка</t>
  </si>
  <si>
    <t>Мультисателлит хаба</t>
  </si>
  <si>
    <t>REF</t>
  </si>
  <si>
    <t>DICT</t>
  </si>
  <si>
    <t>Справочник</t>
  </si>
  <si>
    <t>Справочник ручного ведения</t>
  </si>
  <si>
    <t>Мультисателлит линка</t>
  </si>
  <si>
    <t>Версия собственной предметной области</t>
  </si>
  <si>
    <t>CSV</t>
  </si>
  <si>
    <t>Файлы ручного ведения</t>
  </si>
  <si>
    <t>DRP</t>
  </si>
  <si>
    <t>Проект DRP</t>
  </si>
  <si>
    <t>Attr:nulldefault</t>
  </si>
  <si>
    <t>Код Предметной Области</t>
  </si>
  <si>
    <t>Название Предметной Области</t>
  </si>
  <si>
    <t>Тип использования Предметной Области</t>
  </si>
  <si>
    <t>Версия модели Предметной Области</t>
  </si>
  <si>
    <t>Тип использования предметной области</t>
  </si>
  <si>
    <t>Тип использования</t>
  </si>
  <si>
    <t>Собственная предметная область для маппинга</t>
  </si>
  <si>
    <t>Иная предметная область, задействованная в маппинге</t>
  </si>
  <si>
    <t>Version</t>
  </si>
  <si>
    <t>Target_table</t>
  </si>
  <si>
    <t>Trarget_DV_Object_Type</t>
  </si>
  <si>
    <t>Тип объекта RDV</t>
  </si>
  <si>
    <t>Source_table</t>
  </si>
  <si>
    <t>Source_name</t>
  </si>
  <si>
    <t>Own_SubjArea_version</t>
  </si>
  <si>
    <t>Outer_SubjArea_version</t>
  </si>
  <si>
    <t>Algo_name</t>
  </si>
  <si>
    <t>Algo_description</t>
  </si>
  <si>
    <t>Algo_historicity</t>
  </si>
  <si>
    <t>DQ_List</t>
  </si>
  <si>
    <t>Data_filtering</t>
  </si>
  <si>
    <t>SubAlgorithm_UID</t>
  </si>
  <si>
    <t># суб алгоритма</t>
  </si>
  <si>
    <t>Дополнительные параметры</t>
  </si>
  <si>
    <t>Основной объект</t>
  </si>
  <si>
    <t>Attr:BK_Object</t>
  </si>
  <si>
    <t>BK_Ref</t>
  </si>
  <si>
    <t>Бизнес-ключ Ref / Dict</t>
  </si>
  <si>
    <t>varchar(9)</t>
  </si>
  <si>
    <t>Attr:Synt_History</t>
  </si>
  <si>
    <t>Daily</t>
  </si>
  <si>
    <t>Схема синтетической историчности</t>
  </si>
  <si>
    <t>Sub_UID</t>
  </si>
  <si>
    <t>1</t>
  </si>
  <si>
    <t>2</t>
  </si>
  <si>
    <t>Ежедневный синтез историчности</t>
  </si>
  <si>
    <t>Схема</t>
  </si>
  <si>
    <t>MART</t>
  </si>
  <si>
    <t>Отчет (витрина)</t>
  </si>
  <si>
    <t>1.0.0</t>
  </si>
  <si>
    <t>Главная книга</t>
  </si>
  <si>
    <t>3.1</t>
  </si>
  <si>
    <t>3.0</t>
  </si>
  <si>
    <t>2.ZI2.1</t>
  </si>
  <si>
    <t>2.ZI2.2</t>
  </si>
  <si>
    <t>2.ZI2.3</t>
  </si>
  <si>
    <t>2.ZI2.4</t>
  </si>
  <si>
    <t>2.ZI2.5</t>
  </si>
  <si>
    <t>2.ZI2.6</t>
  </si>
  <si>
    <t>2.ZI2.7</t>
  </si>
  <si>
    <t>2.ZI2.8</t>
  </si>
  <si>
    <t>2.ZI2.9</t>
  </si>
  <si>
    <t>2.ZI2.10</t>
  </si>
  <si>
    <t>2.ZI2.11</t>
  </si>
  <si>
    <t>2.ZI2.12</t>
  </si>
  <si>
    <t>2.ZI2.13</t>
  </si>
  <si>
    <t>rdv_dict.dict_role_account_document</t>
  </si>
  <si>
    <t>rdv_dict.dict_map_account_counterparty_link_type</t>
  </si>
  <si>
    <t>rdv_dict.dict_account_counterparty_link_type</t>
  </si>
  <si>
    <t>rdv_dict.dict_map_account_employee_link_type</t>
  </si>
  <si>
    <t>rdv_dict.dict_account_employee_link_type</t>
  </si>
  <si>
    <t>rdv.lnk_record_document</t>
  </si>
  <si>
    <t>rdv.lnk_account_document</t>
  </si>
  <si>
    <t>rdv.hsat_fin_document_cftm</t>
  </si>
  <si>
    <t>rdv.hsat_folder_pay_docum_cftm</t>
  </si>
  <si>
    <t>rdv.lsat_fin_document_collection_cftm</t>
  </si>
  <si>
    <t>rdv.lnk_fin_document_client</t>
  </si>
  <si>
    <t>rdv.ref_subdocument_type_cftm</t>
  </si>
  <si>
    <t>rdv_dict.dict_role_client_fin_document</t>
  </si>
  <si>
    <t>dict_role_account_document.csv</t>
  </si>
  <si>
    <t xml:space="preserve">Загрузка справочника роли счета для финансового документ  </t>
  </si>
  <si>
    <t>Стандартная загрузка исторического справочника из файла csv</t>
  </si>
  <si>
    <t>Забирается из источника SCD2</t>
  </si>
  <si>
    <t>Нет проверок</t>
  </si>
  <si>
    <t>Загрузка из CSV</t>
  </si>
  <si>
    <t>map_account_counterparty_link_type.csv</t>
  </si>
  <si>
    <t xml:space="preserve">Загрузка справочника перекодировок типов связей между счетом и клиентом </t>
  </si>
  <si>
    <t>Стандартная загрузка исторического справочника перекодировок из файла csv</t>
  </si>
  <si>
    <t>dict_account_counterparty_link_type.csv</t>
  </si>
  <si>
    <t xml:space="preserve">Загрузка эталонного справочника типов связей между счетом и клиентом  </t>
  </si>
  <si>
    <t>map_account_employee_link_type.csv</t>
  </si>
  <si>
    <t>Загрузка справочника перекодировок типов связей между счетом и сотрудником</t>
  </si>
  <si>
    <t>dict_account_employee_link_type.csv</t>
  </si>
  <si>
    <t>Загрузка эталонного справочника типов связей между счетом и сотрудником</t>
  </si>
  <si>
    <t>CFT2MAIN_SOH.H2_Z#RECORDS</t>
  </si>
  <si>
    <t>CFT2MAIN_SOH.H2_Z#MAIN_DOCUM</t>
  </si>
  <si>
    <t>Главная книга 2.0</t>
  </si>
  <si>
    <t>CFT2MAIN_SOH.H2_Z#DOCUMENT</t>
  </si>
  <si>
    <t>Загрузка деталей финансового документа</t>
  </si>
  <si>
    <t>Стандартная загрузка сателлита</t>
  </si>
  <si>
    <t>CFT2MAIN_SOH.H2_Z#FOLDER_PAY</t>
  </si>
  <si>
    <t>Загрузка деталей папки платежей</t>
  </si>
  <si>
    <t>Главная книга 3.0</t>
  </si>
  <si>
    <t>Загрузка связи документа и коллекции</t>
  </si>
  <si>
    <t>Загрузка сателлита сложного линка</t>
  </si>
  <si>
    <t>Вовлеченная сторона 3.1</t>
  </si>
  <si>
    <t>CFT2MAIN_SOH.H2_Z#SUBDOC_TYPE</t>
  </si>
  <si>
    <t>Загрузка справочника типов порожденных и порождающих документов</t>
  </si>
  <si>
    <t>Стандартная загрузка справочника</t>
  </si>
  <si>
    <t>dict_role_client_fin_document.csv</t>
  </si>
  <si>
    <t>Загрузка справочника роли клиента для финансового документа</t>
  </si>
  <si>
    <t>3</t>
  </si>
  <si>
    <t>4</t>
  </si>
  <si>
    <t>5</t>
  </si>
  <si>
    <t>6</t>
  </si>
  <si>
    <t xml:space="preserve">константа = '2014' (История состояний) </t>
  </si>
  <si>
    <t xml:space="preserve">константа = '2015' (Суммы для бизнес-операций) </t>
  </si>
  <si>
    <t xml:space="preserve">константа = '2016' (Счета для бизнес-опрераций) </t>
  </si>
  <si>
    <t xml:space="preserve">константа = '2017' (Порожденные и порождающие документы и договоры. Связь документа на коллекцию порожденных документов) </t>
  </si>
  <si>
    <t xml:space="preserve">константа = '2026' (Пользовательский тип документа) </t>
  </si>
  <si>
    <t xml:space="preserve">константа = '2019' (Сумма документа по символам касплана) </t>
  </si>
  <si>
    <t xml:space="preserve">константа = '2020' (Настройки отношения к файлам электронного архива) </t>
  </si>
  <si>
    <t xml:space="preserve">константа = '2021' (Выплаты на зарплату) </t>
  </si>
  <si>
    <t xml:space="preserve">константа = '2022' (Реестр ценностей) </t>
  </si>
  <si>
    <t xml:space="preserve">константа = '2023' (Документы физических лиц) </t>
  </si>
  <si>
    <t xml:space="preserve">константа = '2024' (Документы в папке платежей) </t>
  </si>
  <si>
    <t xml:space="preserve">константа = '2025' (Добавленные бизнес-операции) </t>
  </si>
  <si>
    <t xml:space="preserve">константа = '2018' (Коллекция: порожденные и порождающие документы и договоры. Документ в коллекции порожденных документов) </t>
  </si>
  <si>
    <t xml:space="preserve">константа = '2028' (Сумма документа по забалансовым символам касплана) </t>
  </si>
  <si>
    <t xml:space="preserve">константа = '2029' (Дополнительные свойства договоров) </t>
  </si>
  <si>
    <t xml:space="preserve">константа = '2030' (Секция значений транспортных атрибутов) </t>
  </si>
  <si>
    <t xml:space="preserve">константа = '2031' (Секция FSA) </t>
  </si>
  <si>
    <t xml:space="preserve">константа = '2032' (Метрики) </t>
  </si>
  <si>
    <t xml:space="preserve">константа = '2033' (Противодействие легализации. Типология) </t>
  </si>
  <si>
    <t xml:space="preserve">Загрузка сателлита сложного линка документа и коллекции для роли '-10' (роль вхождения в коллекцию) </t>
  </si>
  <si>
    <t xml:space="preserve">Загрузка сателлита сложного линка документа и коллекции для роли '2014' (История состояний) </t>
  </si>
  <si>
    <t xml:space="preserve">Загрузка сателлита сложного линка документа и коллекции для роли '2015' (Суммы для бизнес-операций) </t>
  </si>
  <si>
    <t xml:space="preserve">Загрузка сателлита сложного линка документа и коллекции для роли '2016' (Счета для бизнес-опрераций) </t>
  </si>
  <si>
    <t xml:space="preserve">Загрузка сателлита сложного линка документа и коллекции для роли '2017' (Порожденные и порождающие документы и договоры. Связь документа на коллекцию порожденных документов) </t>
  </si>
  <si>
    <t xml:space="preserve">Загрузка сателлита сложного линка документа и коллекции для роли '2026' (Пользовательский тип документа) </t>
  </si>
  <si>
    <t xml:space="preserve">Загрузка сателлита сложного линка документа и коллекции для роли '2019' (Сумма документа по символам касплана) </t>
  </si>
  <si>
    <t xml:space="preserve">Загрузка сателлита сложного линка документа и коллекции для роли '2020' (Настройки отношения к файлам электронного архива) </t>
  </si>
  <si>
    <t xml:space="preserve">Загрузка сателлита сложного линка документа и коллекции для роли '2021' (Выплаты на зарплату) </t>
  </si>
  <si>
    <t xml:space="preserve">Загрузка сателлита сложного линка документа и коллекции для роли '2022' (Реестр ценностей) </t>
  </si>
  <si>
    <t xml:space="preserve">Загрузка сателлита сложного линка документа и коллекции для роли '2023' (Документы физических лиц) </t>
  </si>
  <si>
    <t xml:space="preserve">Загрузка сателлита сложного линка документа и коллекции для роли '2024' (Документы в папке платежей) </t>
  </si>
  <si>
    <t xml:space="preserve">Загрузка сателлита сложного линка документа и коллекции для роли '2025' (Добавленные бизнес-операции) </t>
  </si>
  <si>
    <t xml:space="preserve">Загрузка сателлита сложного линка документа и коллекции для роли '2018' (Коллекция: порожденные и порождающие документы и договоры. Документ в коллекции порожденных документов) </t>
  </si>
  <si>
    <t xml:space="preserve">Загрузка сателлита сложного линка документа и коллекции для роли '2028' (Сумма документа по забалансовым символам касплана) </t>
  </si>
  <si>
    <t xml:space="preserve">Загрузка сателлита сложного линка документа и коллекции для роли '2029' (Дополнительные свойства договоров) </t>
  </si>
  <si>
    <t xml:space="preserve">Загрузка сателлита сложного линка документа и коллекции для роли '2030' (Секция значений транспортных атрибутов) </t>
  </si>
  <si>
    <t xml:space="preserve">Загрузка сателлита сложного линка документа и коллекции для роли '2031' (Секция FSA) </t>
  </si>
  <si>
    <t xml:space="preserve">Загрузка сателлита сложного линка документа и коллекции для роли '2032' (Метрики) </t>
  </si>
  <si>
    <t xml:space="preserve">Загрузка сателлита сложного линка документа и коллекции для роли '2033' (Противодействие легализации. Типология) </t>
  </si>
  <si>
    <t>CFT2MAIN_SOH.H2_Z#VTB_RECV_MAINDOC</t>
  </si>
  <si>
    <t>CFT2MAIN_SOH.H2_Z#SUBDOC_STR</t>
  </si>
  <si>
    <t>2.ZI2.14</t>
  </si>
  <si>
    <t>role_account_document_cd</t>
  </si>
  <si>
    <t>ID роли счета для финансового документа</t>
  </si>
  <si>
    <t>Берется значение без преобразования</t>
  </si>
  <si>
    <t>= 'MANUAL'</t>
  </si>
  <si>
    <t>Константа = 'MANUAL'</t>
  </si>
  <si>
    <t>FK</t>
  </si>
  <si>
    <t>Техн. поле BK; = 0 - для валидных BK, &gt; 0 - для невалидных</t>
  </si>
  <si>
    <t>Номер версии RDV-слоя</t>
  </si>
  <si>
    <t>TRUE – закрыта; FALSE - открыта</t>
  </si>
  <si>
    <t xml:space="preserve">Признак валидности записи </t>
  </si>
  <si>
    <t>role_account_document_name</t>
  </si>
  <si>
    <t>Название роли счета для финансового документа</t>
  </si>
  <si>
    <t>effective_from_date</t>
  </si>
  <si>
    <t>Дата начала действия (бизнес-история)</t>
  </si>
  <si>
    <t>effective_to_date</t>
  </si>
  <si>
    <t>Дата окончания действия (бизнес-история)</t>
  </si>
  <si>
    <t>acc_count_link_type_cd</t>
  </si>
  <si>
    <t>Идентификатор типа связи между счетом и клиентом</t>
  </si>
  <si>
    <t>map_account_counterparty_link_type</t>
  </si>
  <si>
    <t>='DTPL'</t>
  </si>
  <si>
    <t>Константа = 'DTPL'</t>
  </si>
  <si>
    <t>Техн. поле BK; = 0 -для валидных BK, &gt; 0 - для невалидных</t>
  </si>
  <si>
    <t>src_acc_count_link_type</t>
  </si>
  <si>
    <t>Система источника</t>
  </si>
  <si>
    <r>
      <t>varchar</t>
    </r>
    <r>
      <rPr>
        <sz val="11"/>
        <rFont val="Calibri"/>
        <family val="2"/>
        <charset val="204"/>
        <scheme val="minor"/>
      </rPr>
      <t>(256)</t>
    </r>
  </si>
  <si>
    <t>src_acc_count_linkt_code</t>
  </si>
  <si>
    <t>Код значения источника</t>
  </si>
  <si>
    <t>dict_account_counterparty_link_type</t>
  </si>
  <si>
    <t>acc_count_link_type_code</t>
  </si>
  <si>
    <t>Код типа связи между счетом и клиентом</t>
  </si>
  <si>
    <t>acc_count_link_type_name</t>
  </si>
  <si>
    <t>Наименование типа связи между счетом и клиентом</t>
  </si>
  <si>
    <t>dict_map_account_employee_link_type</t>
  </si>
  <si>
    <t>acc_empl_link_type_cd</t>
  </si>
  <si>
    <t>Идентификатор типа связи между счетом и сотрудником</t>
  </si>
  <si>
    <t>map_account_employee_link_type</t>
  </si>
  <si>
    <t>src_acc_empl_link_type</t>
  </si>
  <si>
    <t>src_acc_empl_link_t_code</t>
  </si>
  <si>
    <t>dict_account_employee_link_type</t>
  </si>
  <si>
    <t>acc_empl_link_type_code</t>
  </si>
  <si>
    <t>Код типа связи между счетом и сотрудником</t>
  </si>
  <si>
    <t>acc_empl_link_type_name</t>
  </si>
  <si>
    <t>Наименование типа связи между счетом и сотрудником</t>
  </si>
  <si>
    <t>record_document_rk</t>
  </si>
  <si>
    <t>record_rk</t>
  </si>
  <si>
    <t>UID / FK</t>
  </si>
  <si>
    <t>record_id</t>
  </si>
  <si>
    <t>Преобразование NUMBER в VARCHAR</t>
  </si>
  <si>
    <t>fin_document_rk</t>
  </si>
  <si>
    <t>Ссылка на идентификатор финансового документа</t>
  </si>
  <si>
    <t>Ссылка на суррогатный ключ в родительском хабе - rdv.hub_fin_document, функция - fin_document_num_id</t>
  </si>
  <si>
    <t>fin_document_id</t>
  </si>
  <si>
    <t>Параметр функции генерации RK - fin_document_num_id</t>
  </si>
  <si>
    <t>='CFTM'</t>
  </si>
  <si>
    <t>Константа = 'CFTM'</t>
  </si>
  <si>
    <t>PK / UID</t>
  </si>
  <si>
    <t>account_document_rk</t>
  </si>
  <si>
    <t>account_rk</t>
  </si>
  <si>
    <t>Ссылка на идентификатор счета</t>
  </si>
  <si>
    <t>Ссылка на суррогатный ключ в родительском хабе - rdv.hub_account, функция - account_num_id</t>
  </si>
  <si>
    <t>account_id</t>
  </si>
  <si>
    <t>Параметр функции генерации RK - account_num_id</t>
  </si>
  <si>
    <t>PK / FK</t>
  </si>
  <si>
    <t xml:space="preserve">Признак открытости записи </t>
  </si>
  <si>
    <t>Синтетическая дата</t>
  </si>
  <si>
    <t>Номер</t>
  </si>
  <si>
    <t>integer</t>
  </si>
  <si>
    <t>c_document_num</t>
  </si>
  <si>
    <t>number(8)</t>
  </si>
  <si>
    <t>Дата создания</t>
  </si>
  <si>
    <t>timestamp</t>
  </si>
  <si>
    <t>c_document_date</t>
  </si>
  <si>
    <t>c_date_exec</t>
  </si>
  <si>
    <t>Дата исполнения</t>
  </si>
  <si>
    <t>Уникальный номер документа</t>
  </si>
  <si>
    <t>c_document_uno</t>
  </si>
  <si>
    <t>varchar2(25)</t>
  </si>
  <si>
    <t>c_edition_uno</t>
  </si>
  <si>
    <t>Уникальный номер приложения (клиентского перевода)</t>
  </si>
  <si>
    <t>debit_rkc_document_state_id</t>
  </si>
  <si>
    <t>Состояние передачи документа по дебету</t>
  </si>
  <si>
    <t>c_dt_send</t>
  </si>
  <si>
    <t>credit_rkc_document_state_id</t>
  </si>
  <si>
    <t>Состояние передачи документа по кредиту</t>
  </si>
  <si>
    <t>c_kt_send</t>
  </si>
  <si>
    <t>c_astr_date_prov</t>
  </si>
  <si>
    <t>Астрономическая дата проводки</t>
  </si>
  <si>
    <t>c_text_vozv</t>
  </si>
  <si>
    <t>Причина возврата и служебные отметки.</t>
  </si>
  <si>
    <t>varchar2(2000)</t>
  </si>
  <si>
    <t>c_pachka</t>
  </si>
  <si>
    <t>Пачка</t>
  </si>
  <si>
    <t>varchar2(6)</t>
  </si>
  <si>
    <t>c_printed</t>
  </si>
  <si>
    <t>Распечатан</t>
  </si>
  <si>
    <t>varchar2(1)</t>
  </si>
  <si>
    <t>c_comment</t>
  </si>
  <si>
    <t>category_info_id</t>
  </si>
  <si>
    <t>Категория информации</t>
  </si>
  <si>
    <t>c_category_info</t>
  </si>
  <si>
    <t>state_id</t>
  </si>
  <si>
    <t>Статус</t>
  </si>
  <si>
    <t>varchar2(16)</t>
  </si>
  <si>
    <t>class_id</t>
  </si>
  <si>
    <t>Класс</t>
  </si>
  <si>
    <t>c_prod_fold</t>
  </si>
  <si>
    <t>Продукт</t>
  </si>
  <si>
    <t>c_do_prov_all</t>
  </si>
  <si>
    <t>Признак проводки всех непроведенных документов</t>
  </si>
  <si>
    <t>c_can_out_dt_kt</t>
  </si>
  <si>
    <t>Возможность выхода счетов в Дт/Кт при проводке</t>
  </si>
  <si>
    <t>c_prov_one</t>
  </si>
  <si>
    <t>Проводить документы по одному</t>
  </si>
  <si>
    <t>c_check_new_doc</t>
  </si>
  <si>
    <t>Анализировать новые документы после проводки</t>
  </si>
  <si>
    <t>c_not_prov_medium</t>
  </si>
  <si>
    <t>Не проводить папку при наличии документов в промежуточных состояниях</t>
  </si>
  <si>
    <t>fin_document_collection_rk</t>
  </si>
  <si>
    <t>Идентификатор связи финансового документа и коллекции</t>
  </si>
  <si>
    <t xml:space="preserve">Генерация суррогатного ключа сателлита </t>
  </si>
  <si>
    <t>Ссылка на идентификатор коллекции</t>
  </si>
  <si>
    <t>Ссылка на суррогатный ключ в родительском хабе - rdv.hub_collection, функция - collection_num_id</t>
  </si>
  <si>
    <t>Параметр функции генерации RK -collection_num_id</t>
  </si>
  <si>
    <t>collection_role_cd</t>
  </si>
  <si>
    <t>CD роли коллекции в связи</t>
  </si>
  <si>
    <t>= '-10'</t>
  </si>
  <si>
    <t>TRUE – valid; FALSE - invalid</t>
  </si>
  <si>
    <t>subdocument_type_id</t>
  </si>
  <si>
    <t>Тип порожденного и порождающего документов</t>
  </si>
  <si>
    <t>= null</t>
  </si>
  <si>
    <t>не заполняется</t>
  </si>
  <si>
    <t xml:space="preserve">FK </t>
  </si>
  <si>
    <t>c_history_state</t>
  </si>
  <si>
    <t>= '2014'</t>
  </si>
  <si>
    <t>c_array_sum_dog</t>
  </si>
  <si>
    <t>= '2015'</t>
  </si>
  <si>
    <t>c_array_dog_acc</t>
  </si>
  <si>
    <t>= '2016'</t>
  </si>
  <si>
    <t>c_subdocuments</t>
  </si>
  <si>
    <t>= '2017'</t>
  </si>
  <si>
    <t>c_user_type</t>
  </si>
  <si>
    <t>= '2026'</t>
  </si>
  <si>
    <t>c_sum_kspl</t>
  </si>
  <si>
    <t>= '2019'</t>
  </si>
  <si>
    <t>c_for_svod</t>
  </si>
  <si>
    <t>= '2020'</t>
  </si>
  <si>
    <t>c_to_zp</t>
  </si>
  <si>
    <t>= '2021'</t>
  </si>
  <si>
    <t>c_labels#list</t>
  </si>
  <si>
    <t>= '2022'</t>
  </si>
  <si>
    <t>c_rc_signed_by</t>
  </si>
  <si>
    <t>= '2023'</t>
  </si>
  <si>
    <t>c_docs_in_fold</t>
  </si>
  <si>
    <t>= '2024'</t>
  </si>
  <si>
    <t>c_add_business_op</t>
  </si>
  <si>
    <t>= '2025'</t>
  </si>
  <si>
    <t>c_subdoc_ref</t>
  </si>
  <si>
    <t>= '2018'</t>
  </si>
  <si>
    <t>c_subdoc_type</t>
  </si>
  <si>
    <t>Преобразование NUMBER в VARCHAR (ссылка на ref_subdocument_type_cftm)</t>
  </si>
  <si>
    <t>c_main_doc</t>
  </si>
  <si>
    <t>c_sum_z_kspl</t>
  </si>
  <si>
    <t>= '2028'</t>
  </si>
  <si>
    <t>c_properties</t>
  </si>
  <si>
    <t>= '2029'</t>
  </si>
  <si>
    <t>c_ratransprops</t>
  </si>
  <si>
    <t>= '2030'</t>
  </si>
  <si>
    <t>c_recfsa</t>
  </si>
  <si>
    <t>= '2031'</t>
  </si>
  <si>
    <t>c_metr_arr</t>
  </si>
  <si>
    <t>= '2032'</t>
  </si>
  <si>
    <t>c_tipology</t>
  </si>
  <si>
    <t>= '2033'</t>
  </si>
  <si>
    <t>fin_document_client_rk</t>
  </si>
  <si>
    <t>client_rk</t>
  </si>
  <si>
    <t>Ссылка на идентификатор клиента</t>
  </si>
  <si>
    <t>Ссылка на суррогатный ключ в родительском хабе - rdv.hub_client, функция - client_num_id</t>
  </si>
  <si>
    <t>Параметр функции генерации RK - client_num_id</t>
  </si>
  <si>
    <t>role_client_fin_document_cd</t>
  </si>
  <si>
    <t>Идентификатор роли клиента для финансового документа</t>
  </si>
  <si>
    <t>= '1'</t>
  </si>
  <si>
    <t>= '2'</t>
  </si>
  <si>
    <t>= '3'</t>
  </si>
  <si>
    <t>Идентификатор типа порожденного и порождающего документов</t>
  </si>
  <si>
    <t>= 0 - для валидных BK, &gt; 0 - для невалидных</t>
  </si>
  <si>
    <t>Дата начала действия записи</t>
  </si>
  <si>
    <t>Синтетическая дата. Берется из CFT2MAIN_SOH.H2_Z#SUBDOC_TYPE</t>
  </si>
  <si>
    <t>c_code</t>
  </si>
  <si>
    <t>Код</t>
  </si>
  <si>
    <t>varchar(16)</t>
  </si>
  <si>
    <t>c_name</t>
  </si>
  <si>
    <t>Наименование</t>
  </si>
  <si>
    <t>varchar (40)</t>
  </si>
  <si>
    <t>Хэш</t>
  </si>
  <si>
    <t xml:space="preserve"> = 'MANUAL'</t>
  </si>
  <si>
    <t>Техническое поле</t>
  </si>
  <si>
    <t>Номер версии</t>
  </si>
  <si>
    <t>role_client_fin_document_name</t>
  </si>
  <si>
    <t>Название роли клиента для финансового документа</t>
  </si>
  <si>
    <t>varchar(256)</t>
  </si>
  <si>
    <t>hub_fin_document</t>
  </si>
  <si>
    <t>dict_collection_role</t>
  </si>
  <si>
    <t>rdv.hub_fin_document</t>
  </si>
  <si>
    <t>rdv.hub_collection</t>
  </si>
  <si>
    <t>rdv_dict.dict_collection_role</t>
  </si>
  <si>
    <t>Финансовый документ</t>
  </si>
  <si>
    <t>ceh.rdv.hub_fin_document</t>
  </si>
  <si>
    <t>Лицевой счет</t>
  </si>
  <si>
    <t>hub_account</t>
  </si>
  <si>
    <t>Счет</t>
  </si>
  <si>
    <t>ceh.rdv.hub_account</t>
  </si>
  <si>
    <t>Остатки и обороты по лицевым счетам</t>
  </si>
  <si>
    <t>hub_record</t>
  </si>
  <si>
    <t>Выписка по счету</t>
  </si>
  <si>
    <t>ceh.rdv.hub_record</t>
  </si>
  <si>
    <t>Общая</t>
  </si>
  <si>
    <t>Коллекция</t>
  </si>
  <si>
    <t>ceh.rdv.hub_client</t>
  </si>
  <si>
    <t>Версия маппинга с</t>
  </si>
  <si>
    <t>Версия маппинга по</t>
  </si>
  <si>
    <t>Платежные документы</t>
  </si>
  <si>
    <t>Документы</t>
  </si>
  <si>
    <t>Папки платежей</t>
  </si>
  <si>
    <t>CFT2MAIN_SOH.H2_Z#ACCOUNT</t>
  </si>
  <si>
    <t>Счета</t>
  </si>
  <si>
    <t>Выписки по счету</t>
  </si>
  <si>
    <t>Файл</t>
  </si>
  <si>
    <t>Справочник роли связи счета и документа</t>
  </si>
  <si>
    <t>MANUAL</t>
  </si>
  <si>
    <t>SCD1</t>
  </si>
  <si>
    <t>Snapshot</t>
  </si>
  <si>
    <t>Справочник перекодировки для типа связи между счетом и клиентом</t>
  </si>
  <si>
    <t>DTPL</t>
  </si>
  <si>
    <t>Справочник типов связей между счетом и клиентом</t>
  </si>
  <si>
    <t>Справочник перекодировки для типа связи между счетом и сотрудником</t>
  </si>
  <si>
    <t>Справочник типов связей между счетом и сотрудником</t>
  </si>
  <si>
    <t>Порожденные и порождающие документы</t>
  </si>
  <si>
    <t>ВТБ. Дополнительные реквизиты. Платёжные документы</t>
  </si>
  <si>
    <t>Тип порожденного/порождающего документа</t>
  </si>
  <si>
    <t>Справочник роли клиента для финансового документа</t>
  </si>
  <si>
    <t>ODS$EFFECTIVE_FROM_DT</t>
  </si>
  <si>
    <t>DATE</t>
  </si>
  <si>
    <t>Дата начала действия записи (Дата коммита изменения в исходной системе)</t>
  </si>
  <si>
    <t>Дата в формате dd.mm.yyyy hh24:mi:ss</t>
  </si>
  <si>
    <t>ODS$EFFECTIVE_TO_DT</t>
  </si>
  <si>
    <t>Дата окончания действия записи</t>
  </si>
  <si>
    <t>Дата в формате dd.mm.yyyy hh24:mi:ss (включающая граница)</t>
  </si>
  <si>
    <t>ODS$EFFECTIVE_FROM_CSN</t>
  </si>
  <si>
    <t>NUMBER</t>
  </si>
  <si>
    <t>ODS$EFFECTIVE_TO_CSN</t>
  </si>
  <si>
    <t>ODS$IS_ACTIVE_FLG</t>
  </si>
  <si>
    <t>CHAR(1)</t>
  </si>
  <si>
    <t>Признак активной записи</t>
  </si>
  <si>
    <t>ODS$DELETED_FLG</t>
  </si>
  <si>
    <t>Признак удаленной записи</t>
  </si>
  <si>
    <t>ODS$CREATE_ID</t>
  </si>
  <si>
    <t>Идентификатор создания записи</t>
  </si>
  <si>
    <t>ODS$UPDATE_ID</t>
  </si>
  <si>
    <t>Идентификатор удаления записи</t>
  </si>
  <si>
    <t>ODS$PROCESSED_DT</t>
  </si>
  <si>
    <t>Дата загрузки</t>
  </si>
  <si>
    <t>Идентификатор платежного документа</t>
  </si>
  <si>
    <t>CLASS_ID</t>
  </si>
  <si>
    <t>VARCHAR2(16)</t>
  </si>
  <si>
    <t>Атрибут</t>
  </si>
  <si>
    <t>Класс объекта</t>
  </si>
  <si>
    <t>STATE_ID</t>
  </si>
  <si>
    <t>Статус платежного документа</t>
  </si>
  <si>
    <t>C_ACC_DT</t>
  </si>
  <si>
    <t>Ссылка</t>
  </si>
  <si>
    <t>Счет Дебет</t>
  </si>
  <si>
    <t>C_ACC_KT</t>
  </si>
  <si>
    <t>Счет Кредит</t>
  </si>
  <si>
    <t>C_DATE_DOC</t>
  </si>
  <si>
    <t>Дата документа</t>
  </si>
  <si>
    <t>C_DATE_PL</t>
  </si>
  <si>
    <t>Срок оплаты</t>
  </si>
  <si>
    <t>C_DATE_PROV</t>
  </si>
  <si>
    <t>Дата проводки</t>
  </si>
  <si>
    <t>C_DATE_VAL</t>
  </si>
  <si>
    <t>Дата валютирования</t>
  </si>
  <si>
    <t>C_KL_DT#0</t>
  </si>
  <si>
    <t>Реквизиты плательщика, вариант (1 - клиент банка, 2 - не клиент банка)</t>
  </si>
  <si>
    <t>C_KL_DT#1#1</t>
  </si>
  <si>
    <t>Плательщик (клиент банка)</t>
  </si>
  <si>
    <t>C_KL_DT#1#2</t>
  </si>
  <si>
    <t>Счет плательщика (клиента банка)</t>
  </si>
  <si>
    <t>C_KL_DT#2#1</t>
  </si>
  <si>
    <t>VARCHAR2(25)</t>
  </si>
  <si>
    <t>Счет плательщика (не клиента банка)</t>
  </si>
  <si>
    <t>C_KL_DT#2#INN</t>
  </si>
  <si>
    <t>ИНН плательщика</t>
  </si>
  <si>
    <t>C_KL_DT#2#2</t>
  </si>
  <si>
    <t>VARCHAR2(160)</t>
  </si>
  <si>
    <t>Наименование плательщика (не клиента банка)</t>
  </si>
  <si>
    <t>C_KL_DT#2#3</t>
  </si>
  <si>
    <t>Банк плательщика</t>
  </si>
  <si>
    <t>C_KL_DT#2#FRIENDS</t>
  </si>
  <si>
    <t>Контрагент плательщика</t>
  </si>
  <si>
    <t>C_KL_DT#2#PART</t>
  </si>
  <si>
    <t>Участник плательщика</t>
  </si>
  <si>
    <t>C_KL_DT#2#KPP</t>
  </si>
  <si>
    <t>VARCHAR2(9)</t>
  </si>
  <si>
    <t>КПП плательщика</t>
  </si>
  <si>
    <t>C_KL_KT#0</t>
  </si>
  <si>
    <t>Реквизиты получателя, вариант (1 - клиент банка, 2 - не клиент банка)</t>
  </si>
  <si>
    <t>C_KL_KT#1#1</t>
  </si>
  <si>
    <t>Получатель (клиент банка)</t>
  </si>
  <si>
    <t>C_KL_KT#1#2</t>
  </si>
  <si>
    <t>Счет получателя (клиента банка)</t>
  </si>
  <si>
    <t>C_KL_KT#2#1</t>
  </si>
  <si>
    <t>Счет получателя (не клиента банка)</t>
  </si>
  <si>
    <t>C_KL_KT#2#INN</t>
  </si>
  <si>
    <t>ИНН получателя</t>
  </si>
  <si>
    <t>C_KL_KT#2#2</t>
  </si>
  <si>
    <t>Наименование получателя (не клиента банка)</t>
  </si>
  <si>
    <t>C_KL_KT#2#3</t>
  </si>
  <si>
    <t>Банк получателя</t>
  </si>
  <si>
    <t>C_KL_KT#2#FRIENDS</t>
  </si>
  <si>
    <t>Контрагент получателя</t>
  </si>
  <si>
    <t>C_KL_KT#2#PART</t>
  </si>
  <si>
    <t>Участник получателя</t>
  </si>
  <si>
    <t>C_KL_KT#2#KPP</t>
  </si>
  <si>
    <t>КПП получателя</t>
  </si>
  <si>
    <t>C_NAZN</t>
  </si>
  <si>
    <t>VARCHAR2(2000)</t>
  </si>
  <si>
    <t>Назначение платежа</t>
  </si>
  <si>
    <t>C_PRIORITET</t>
  </si>
  <si>
    <t>Очередность платежа</t>
  </si>
  <si>
    <t>C_SUM</t>
  </si>
  <si>
    <t>NUMBER(17,2)</t>
  </si>
  <si>
    <t>Сумма Дт</t>
  </si>
  <si>
    <t>C_VALUTA</t>
  </si>
  <si>
    <t>Валюта Дт</t>
  </si>
  <si>
    <t>C_VID_DOC</t>
  </si>
  <si>
    <t>Вид документа</t>
  </si>
  <si>
    <t>C_KOD_NAZN_PAY</t>
  </si>
  <si>
    <t>Назначения платежа (ссылка)</t>
  </si>
  <si>
    <t>C_DOC_SEND_REF</t>
  </si>
  <si>
    <t>Вид пересылки документа</t>
  </si>
  <si>
    <t>C_VID_OBOROTA</t>
  </si>
  <si>
    <t>Вид оборота</t>
  </si>
  <si>
    <t>C_PROV_USER</t>
  </si>
  <si>
    <t>Проведено пользователем</t>
  </si>
  <si>
    <t>C_SUM_KSPL</t>
  </si>
  <si>
    <t>Сумма документа по символам касплана</t>
  </si>
  <si>
    <t>C_ACC_OPER</t>
  </si>
  <si>
    <t>Операция по счету</t>
  </si>
  <si>
    <t>C_NUM_KS</t>
  </si>
  <si>
    <t>Номер кассы</t>
  </si>
  <si>
    <t>C_VALUTA_PO</t>
  </si>
  <si>
    <t>Валюта Кт</t>
  </si>
  <si>
    <t>C_SUM_PO</t>
  </si>
  <si>
    <t>Сумма Кт</t>
  </si>
  <si>
    <t>C_MULTICURR</t>
  </si>
  <si>
    <t>Свойство валютности</t>
  </si>
  <si>
    <t>C_SUM_NT</t>
  </si>
  <si>
    <t>Сумма нац.</t>
  </si>
  <si>
    <t>C_PRODUCT_DT#ACC_PROD</t>
  </si>
  <si>
    <t xml:space="preserve">Продукт по счету дебета </t>
  </si>
  <si>
    <t>C_PRODUCT_DT#ACC_REQ</t>
  </si>
  <si>
    <t>Тип счета по продукту для счета дебета</t>
  </si>
  <si>
    <t>C_PRODUCT_DT#FACT_OPER</t>
  </si>
  <si>
    <t xml:space="preserve">Фактическая операция по счету дебета </t>
  </si>
  <si>
    <t>C_PRODUCT_DT#SUMMA</t>
  </si>
  <si>
    <t xml:space="preserve">Сумма для продукта по счету дебета </t>
  </si>
  <si>
    <t>C_PRODUCT_DT#ACC_DOC</t>
  </si>
  <si>
    <t>Документ для продукта по счету дебета</t>
  </si>
  <si>
    <t>C_NUM_KS1</t>
  </si>
  <si>
    <t>Номер кассы(доп.)</t>
  </si>
  <si>
    <t>C_PRODUCT_CT#ACC_PROD</t>
  </si>
  <si>
    <t xml:space="preserve">Продукт по счету кредита </t>
  </si>
  <si>
    <t>C_PRODUCT_CT#ACC_REQ</t>
  </si>
  <si>
    <t>Тип счета по продукту для счета кредита</t>
  </si>
  <si>
    <t>C_PRODUCT_CT#FACT_OPER</t>
  </si>
  <si>
    <t xml:space="preserve">Фактическая операция по счету кредита </t>
  </si>
  <si>
    <t>C_PRODUCT_CT#SUMMA</t>
  </si>
  <si>
    <t xml:space="preserve">Сумма для продукта по счету кредита </t>
  </si>
  <si>
    <t>C_PRODUCT_CT#ACC_DOC</t>
  </si>
  <si>
    <t>Документ для продукта по счету кредита</t>
  </si>
  <si>
    <t>C_DATE_SEND</t>
  </si>
  <si>
    <t>Дата и время экспорта</t>
  </si>
  <si>
    <t>C_REQ_MAN#NAME</t>
  </si>
  <si>
    <t>Наименование вносителя/получателя средств</t>
  </si>
  <si>
    <t>C_REQ_MAN#PASSPORT</t>
  </si>
  <si>
    <t>VARCHAR2(250)</t>
  </si>
  <si>
    <t>Наименование документа, удостоверяющего личность вносителя/получателя средств</t>
  </si>
  <si>
    <t>C_REQ_MAN#SERIA</t>
  </si>
  <si>
    <t>Серия документа, удостоверяющего личность, владельца реестра ценностей</t>
  </si>
  <si>
    <t>C_REQ_MAN#NUMBER</t>
  </si>
  <si>
    <t>Номер документа, удостоверяющего личность вносителя/получателя средств</t>
  </si>
  <si>
    <t>C_REQ_MAN#DATE_V</t>
  </si>
  <si>
    <t>Дата выдачи документа, удостоверяющего личность вносителя/получателя средств</t>
  </si>
  <si>
    <t>C_REQ_MAN#WHO_V</t>
  </si>
  <si>
    <t>VARCHAR2(254)</t>
  </si>
  <si>
    <t>Наименование органа, выдавшего документ, удостоверяющий личность вносителя/получателя средств</t>
  </si>
  <si>
    <t>C_REQ_MAN#REZIDENT</t>
  </si>
  <si>
    <t>VARCHAR2(1)</t>
  </si>
  <si>
    <t>Признак резидента для вносителя/получателя средств</t>
  </si>
  <si>
    <t>C_REQ_MAN#ADDR</t>
  </si>
  <si>
    <t>Адрес вносителя/получателя средств</t>
  </si>
  <si>
    <t>C_REQ_MAN#BIRTHDAY</t>
  </si>
  <si>
    <t>Дата рождения вносителя/получателя средств</t>
  </si>
  <si>
    <t>C_REQ_MAN#COUNTRY</t>
  </si>
  <si>
    <t>Юрисдикция/Гражданство вносителя/получателя средств</t>
  </si>
  <si>
    <t>C_REQ_MAN#BIRTH_PLACE</t>
  </si>
  <si>
    <t>Место рождения вносителя/получателя средств</t>
  </si>
  <si>
    <t>C_REQ_MAN#CLIENTREF</t>
  </si>
  <si>
    <t>Ссылка на клиента для вносителя/получателя средств</t>
  </si>
  <si>
    <t>C_REQ_MAN#DEPART_CODE</t>
  </si>
  <si>
    <t>VARCHAR2(20)</t>
  </si>
  <si>
    <t>Код подразделения, выдавшего документ, удостоверяющий личность вносителя/получателя средств</t>
  </si>
  <si>
    <t>C_DPP</t>
  </si>
  <si>
    <t>ДПП</t>
  </si>
  <si>
    <t>C_QUIT_DOC</t>
  </si>
  <si>
    <t>Квитующий документ</t>
  </si>
  <si>
    <t>C_LABELS#CLIENT</t>
  </si>
  <si>
    <t>ID владельца реестра ценностей</t>
  </si>
  <si>
    <t>C_LABELS#LIST</t>
  </si>
  <si>
    <t>ID реестра ценностей</t>
  </si>
  <si>
    <t>C_LABELS#REQ_CL#NAME</t>
  </si>
  <si>
    <t>Наименование владельца реестра ценностей</t>
  </si>
  <si>
    <t>C_LABELS#REQ_CL#PASSPORT</t>
  </si>
  <si>
    <t>Наименование документа, удостоверяющего личность, владельца реестра ценностей</t>
  </si>
  <si>
    <t>C_LABELS#REQ_CL#SERIA</t>
  </si>
  <si>
    <t>C_LABELS#REQ_CL#NUMBER</t>
  </si>
  <si>
    <t>Номер документа, удостоверяющего личность, владельца реестра ценностей</t>
  </si>
  <si>
    <t>C_LABELS#REQ_CL#DATE_V</t>
  </si>
  <si>
    <t>Дата выдачи документа, удостоверяющего личность, владельца реестра ценностей</t>
  </si>
  <si>
    <t>C_LABELS#REQ_CL#WHO_V</t>
  </si>
  <si>
    <t>Наименование органа, выдавшего документ, удостоверяющий личность, владельца реестра ценностей</t>
  </si>
  <si>
    <t>C_LABELS#REQ_CL#REZIDENT</t>
  </si>
  <si>
    <t>Признак резидента для владельца реестра ценностей</t>
  </si>
  <si>
    <t>C_LABELS#REQ_CL#ADDR</t>
  </si>
  <si>
    <t>Адрес владельца реестра ценностей</t>
  </si>
  <si>
    <t>C_LABELS#REQ_CL#BIRTHDAY</t>
  </si>
  <si>
    <t>Дата рождения владельца реестра ценностей</t>
  </si>
  <si>
    <t>C_LABELS#REQ_CL#COUNTRY</t>
  </si>
  <si>
    <t>Юрисдикция/Гражданство владельца реестра ценностей</t>
  </si>
  <si>
    <t>C_LABELS#REQ_CL#BIRTH_PLACE</t>
  </si>
  <si>
    <t>Место рождения владельца реестра ценностей</t>
  </si>
  <si>
    <t>C_LABELS#REQ_CL#CLIENTREF</t>
  </si>
  <si>
    <t>ID клиента-операциониста</t>
  </si>
  <si>
    <t>C_LABELS#REQ_CL#DEPART_CODE</t>
  </si>
  <si>
    <t>Код подразделения, выдавшего документ, удостоверяющий личность, владельца реестра ценностей</t>
  </si>
  <si>
    <t>C_NUM_CHECK</t>
  </si>
  <si>
    <t>Номер чека (квитанции 31)</t>
  </si>
  <si>
    <t>C_SERIES</t>
  </si>
  <si>
    <t>VARCHAR2(6)</t>
  </si>
  <si>
    <t>Серия чека (квитанции 31)</t>
  </si>
  <si>
    <t>C_I93_OP_TYPE</t>
  </si>
  <si>
    <t>И93-И. Вид операции</t>
  </si>
  <si>
    <t>C_TYPE_MESS</t>
  </si>
  <si>
    <t>Тип сообщения</t>
  </si>
  <si>
    <t>C_BUDGET_PAYMENT</t>
  </si>
  <si>
    <t>Признак бюджетного платежа</t>
  </si>
  <si>
    <t>C_NOCHANGE_ACC</t>
  </si>
  <si>
    <t>Не подменять корсчет</t>
  </si>
  <si>
    <t>C_TO_ZP</t>
  </si>
  <si>
    <t>Выплаты на зарплату</t>
  </si>
  <si>
    <t>C_CODE_DOC</t>
  </si>
  <si>
    <t>Условное обозначение (шифр)</t>
  </si>
  <si>
    <t>C_COND_PAY_MEMO</t>
  </si>
  <si>
    <t>Условие оплаты (memo)</t>
  </si>
  <si>
    <t>C_RATE_DT</t>
  </si>
  <si>
    <t>NUMBER(20,6)</t>
  </si>
  <si>
    <t>Курс Дт</t>
  </si>
  <si>
    <t>C_RATE_KT</t>
  </si>
  <si>
    <t>Курс Кт</t>
  </si>
  <si>
    <t>C_FOR_SVOD</t>
  </si>
  <si>
    <t>Настройки отношения к файлам электронного архива</t>
  </si>
  <si>
    <t>C_TUNE_DELTA#0</t>
  </si>
  <si>
    <t>Вариант настройки реализованной курсовой разницы (номер варианта)</t>
  </si>
  <si>
    <t>C_TUNE_DELTA#OPER#SC_MINUS</t>
  </si>
  <si>
    <t>Счет реализованной курсовой разницы для корреспонденции по Дт</t>
  </si>
  <si>
    <t>C_TUNE_DELTA#OPER#SC_PLUS</t>
  </si>
  <si>
    <t>Счет реализованной курсовой разницы для корреспонденции по Кт</t>
  </si>
  <si>
    <t>C_DATE_GIVE</t>
  </si>
  <si>
    <t>Дата вручения плательщику предусмотренных договором документов</t>
  </si>
  <si>
    <t>C_RC_SEND_DATE</t>
  </si>
  <si>
    <t>СПЭД: Дата отправки клиентом</t>
  </si>
  <si>
    <t>C_RC_USER_CREATED</t>
  </si>
  <si>
    <t>СПЭД: Создано пользователем</t>
  </si>
  <si>
    <t>C_RC_SIGNED_BY</t>
  </si>
  <si>
    <t>СПЭД: Подписи</t>
  </si>
  <si>
    <t>C_NOT_CALC</t>
  </si>
  <si>
    <t>Отменить пересчет в реестре ценностей</t>
  </si>
  <si>
    <t>C_DATE_NOTE</t>
  </si>
  <si>
    <t>Дата отметки банка получателя</t>
  </si>
  <si>
    <t>C_DATE_CARD</t>
  </si>
  <si>
    <t>Дата помещения в картотеку</t>
  </si>
  <si>
    <t>C_DATE_DEBET</t>
  </si>
  <si>
    <t>Дата списания со счета плательщика</t>
  </si>
  <si>
    <t>C_BUD_REQS#DATE_NU</t>
  </si>
  <si>
    <t>VARCHAR2(10)</t>
  </si>
  <si>
    <t>Налоговый период/Код таможни</t>
  </si>
  <si>
    <t>C_BUD_REQS#NUM_EXP</t>
  </si>
  <si>
    <t>VARCHAR2(15)</t>
  </si>
  <si>
    <t>Номер налогового документа</t>
  </si>
  <si>
    <t>C_BUD_REQS#DATE_EXP</t>
  </si>
  <si>
    <t>Дата налогового документа</t>
  </si>
  <si>
    <t>C_BUD_REQS#KBK_STR</t>
  </si>
  <si>
    <t>Код бюджетной классификации</t>
  </si>
  <si>
    <t>C_BUD_REQS#KOD_NAZN_PAY_STR</t>
  </si>
  <si>
    <t>Основание налогового платежа</t>
  </si>
  <si>
    <t>C_BUD_REQS#OKATO_STR</t>
  </si>
  <si>
    <t>Код ОКТМО</t>
  </si>
  <si>
    <t>C_BUD_REQS#TAXPAYER_STR</t>
  </si>
  <si>
    <t>Статус составителя расчетного документа</t>
  </si>
  <si>
    <t>C_BUD_REQS#TYPE_EXP_STR</t>
  </si>
  <si>
    <t>Тип налогового платежа</t>
  </si>
  <si>
    <t>C_DATE_INP</t>
  </si>
  <si>
    <t>Дата поступления в банк плательщика</t>
  </si>
  <si>
    <t>C_AUTO_PROC</t>
  </si>
  <si>
    <t>Автоматическая обработка</t>
  </si>
  <si>
    <t>C_KEY</t>
  </si>
  <si>
    <t>VARCHAR2(128)</t>
  </si>
  <si>
    <t>Ключевание</t>
  </si>
  <si>
    <t>C_CURR_OPER</t>
  </si>
  <si>
    <t>Вид валютной операции</t>
  </si>
  <si>
    <t>C_NUM_DT</t>
  </si>
  <si>
    <t>Номер счета Дт</t>
  </si>
  <si>
    <t>C_DEAL_PASP</t>
  </si>
  <si>
    <t>VARCHAR2(22)</t>
  </si>
  <si>
    <t>Уникальный номер контракта</t>
  </si>
  <si>
    <t>C_NUM_KT</t>
  </si>
  <si>
    <t>Номер счета Кт</t>
  </si>
  <si>
    <t>C_MAIN_SMART</t>
  </si>
  <si>
    <t>Исходный документ</t>
  </si>
  <si>
    <t>C_DATE_VAL_OUT</t>
  </si>
  <si>
    <t>Дата валютирования внешняя</t>
  </si>
  <si>
    <t>C_DOCUMENT_NUM</t>
  </si>
  <si>
    <t>NUMBER(8)</t>
  </si>
  <si>
    <t>Номер(наследуемый атрибут класса DOCUMENT)</t>
  </si>
  <si>
    <t>C_DOCUMENT_DATE</t>
  </si>
  <si>
    <t>Дата создания(наследуемый атрибут класса DOCUMENT)</t>
  </si>
  <si>
    <t>C_DOCUMENT_USER</t>
  </si>
  <si>
    <t>Создано пользователем(наследуемый атрибут класса DOCUMENT)</t>
  </si>
  <si>
    <t>C_IN_FOLDER</t>
  </si>
  <si>
    <t>Принадлежность папке(наследуемый атрибут класса DOCUMENT)</t>
  </si>
  <si>
    <t>C_DOCUMENT_UNO</t>
  </si>
  <si>
    <t>Уникальный номер документа(наследуемый атрибут класса DOCUMENT)</t>
  </si>
  <si>
    <t>C_ASTR_DATE_PROV</t>
  </si>
  <si>
    <t>Астрономическая дата проводки(наследуемый атрибут класса DOCUMENT)</t>
  </si>
  <si>
    <t>C_PACHKA</t>
  </si>
  <si>
    <t>Пачка(наследуемый атрибут класса DOCUMENT)</t>
  </si>
  <si>
    <t>C_FILIAL</t>
  </si>
  <si>
    <t>Филиал(наследуемый атрибут класса DOCUMENT)</t>
  </si>
  <si>
    <t>C_DEPART</t>
  </si>
  <si>
    <t>Подразделение(наследуемый атрибут класса DOCUMENT)</t>
  </si>
  <si>
    <t>C_KASS_OUT_USER</t>
  </si>
  <si>
    <t>Выдано кассиром</t>
  </si>
  <si>
    <t>SN</t>
  </si>
  <si>
    <t>Служебное поле источника</t>
  </si>
  <si>
    <t>техническое поле с источника (ЦФТ)</t>
  </si>
  <si>
    <t>SU</t>
  </si>
  <si>
    <t>C_NUMB_BASE_DOC</t>
  </si>
  <si>
    <t>NUMBER(20)</t>
  </si>
  <si>
    <t>Количество ПУД</t>
  </si>
  <si>
    <t>C_LIST_BASE_DOC</t>
  </si>
  <si>
    <t>Количество листов в ПУД</t>
  </si>
  <si>
    <t>C_REP_1ST_SIGN</t>
  </si>
  <si>
    <t>Представитель для первой подписи</t>
  </si>
  <si>
    <t>C_DATE_REC</t>
  </si>
  <si>
    <t>Дата приема распоряжения к исполнению</t>
  </si>
  <si>
    <t>C_CODE</t>
  </si>
  <si>
    <t>C_CATEGORY_INFO</t>
  </si>
  <si>
    <t>Категория информации(наследуемый атрибут класса DOCUMENT)</t>
  </si>
  <si>
    <t>C_PROV_TIMESTAMP</t>
  </si>
  <si>
    <t>TIMESTAMP(9)</t>
  </si>
  <si>
    <t>Штамп даты проводки</t>
  </si>
  <si>
    <t>C_DOC_KIND</t>
  </si>
  <si>
    <t>Разновидность документа</t>
  </si>
  <si>
    <t>C_REQ_MAN#NO_CITIZENSHIP</t>
  </si>
  <si>
    <t>Признак отсутсвия гражданства вносителя/получателя средств</t>
  </si>
  <si>
    <t>C_LABELS#REQ_CL#NO_CITIZENSHIP</t>
  </si>
  <si>
    <t>Признак отсутсвия гражданства владельца реестра ценностей</t>
  </si>
  <si>
    <t>C_RESERVE</t>
  </si>
  <si>
    <t>VARCHAR2(35)</t>
  </si>
  <si>
    <t>Резервное поле</t>
  </si>
  <si>
    <t>C_NAZN_CODE</t>
  </si>
  <si>
    <t>Назначение платежа кодовое</t>
  </si>
  <si>
    <t>Идентификатор документа</t>
  </si>
  <si>
    <t>Статус документа</t>
  </si>
  <si>
    <t>COLLECTION_ID</t>
  </si>
  <si>
    <t>(наследуемый атрибут класса OBJECT)</t>
  </si>
  <si>
    <t>Создано пользователем</t>
  </si>
  <si>
    <t>C_DATE_EXEC</t>
  </si>
  <si>
    <t>C_HISTORY_STATE</t>
  </si>
  <si>
    <t>История состояний</t>
  </si>
  <si>
    <t>Принадлежность папке</t>
  </si>
  <si>
    <t>C_EDITION_UNO</t>
  </si>
  <si>
    <t>C_DT_SEND</t>
  </si>
  <si>
    <t>C_KT_SEND</t>
  </si>
  <si>
    <t>C_ARRAY_SUM_DOG</t>
  </si>
  <si>
    <t>Суммы для бизнес-операций</t>
  </si>
  <si>
    <t>C_ARRAY_DOG_ACC</t>
  </si>
  <si>
    <t>Счета для бизнес-опрераций</t>
  </si>
  <si>
    <t>C_USER_EXEC</t>
  </si>
  <si>
    <t>Исполнитель</t>
  </si>
  <si>
    <t>C_TEXT_VOZV</t>
  </si>
  <si>
    <t>C_SUBDOCUMENTS</t>
  </si>
  <si>
    <t>Порожденные и порождающие документы и договоры</t>
  </si>
  <si>
    <t>C_PRINTED</t>
  </si>
  <si>
    <t>Филиал</t>
  </si>
  <si>
    <t>Подразделение</t>
  </si>
  <si>
    <t>C_COMMENT</t>
  </si>
  <si>
    <t>C_STORNO_DOC</t>
  </si>
  <si>
    <t>Исправляющий документ</t>
  </si>
  <si>
    <t>C_CORRECTION_DOC</t>
  </si>
  <si>
    <t>Исправляемый документ</t>
  </si>
  <si>
    <t>C_USER_TYPE</t>
  </si>
  <si>
    <t>Пользовательский тип</t>
  </si>
  <si>
    <t>Идентификатор папки платежей</t>
  </si>
  <si>
    <t>Статус папки платежей</t>
  </si>
  <si>
    <t>C_BUSINESS_OP</t>
  </si>
  <si>
    <t>Бизнес-операция</t>
  </si>
  <si>
    <t>C_DOCS_IN_FOLD</t>
  </si>
  <si>
    <t>C_PROD_FOLD</t>
  </si>
  <si>
    <t>C_DO_PROV_ALL</t>
  </si>
  <si>
    <t>Признак  проводки всех непроведенных документов</t>
  </si>
  <si>
    <t>C_ADD_BUSINESS_OP</t>
  </si>
  <si>
    <t>Добавленные бизнес-операции</t>
  </si>
  <si>
    <t>C_CAN_OUT_DT_KT</t>
  </si>
  <si>
    <t>C_PROV_ONE</t>
  </si>
  <si>
    <t>C_CHECK_NEW_DOC</t>
  </si>
  <si>
    <t>C_NOT_PROV_MEDIUM</t>
  </si>
  <si>
    <t>Идентификатор коллекции</t>
  </si>
  <si>
    <t>Идентификатор счета</t>
  </si>
  <si>
    <t>Статус счета</t>
  </si>
  <si>
    <t>C_NAME</t>
  </si>
  <si>
    <t>C_USER_OP</t>
  </si>
  <si>
    <t>Создатель</t>
  </si>
  <si>
    <t>C_CLIENT_V</t>
  </si>
  <si>
    <t>Владелец</t>
  </si>
  <si>
    <t>C_DATE_OP</t>
  </si>
  <si>
    <t>Дата открытия</t>
  </si>
  <si>
    <t>C_DATE_CLOSE</t>
  </si>
  <si>
    <t>Дата закрытия</t>
  </si>
  <si>
    <t>C_USER_CLOSE</t>
  </si>
  <si>
    <t>Пользователь, закрывший счет</t>
  </si>
  <si>
    <t>C_PRODUCTS</t>
  </si>
  <si>
    <t>Продукты по счету</t>
  </si>
  <si>
    <t>C_INTERNAL_CODE</t>
  </si>
  <si>
    <t>Внутренний код для импорта(служебный)</t>
  </si>
  <si>
    <t>ods$effective_to_dt</t>
  </si>
  <si>
    <t>ods$effective_from_csn</t>
  </si>
  <si>
    <t>ods$effective_to_csn</t>
  </si>
  <si>
    <t>ods$is_active_flg</t>
  </si>
  <si>
    <t>char(1)</t>
  </si>
  <si>
    <t>ods$deleted_flg</t>
  </si>
  <si>
    <t>ods$create_id</t>
  </si>
  <si>
    <t>ods$update_id</t>
  </si>
  <si>
    <t>ods$processed_dt</t>
  </si>
  <si>
    <t>Идентификатор выписки по счету</t>
  </si>
  <si>
    <t>Идентификатор финансового документа</t>
  </si>
  <si>
    <t>C_DATE</t>
  </si>
  <si>
    <t>C_DT</t>
  </si>
  <si>
    <t>VARCHAR2</t>
  </si>
  <si>
    <t>Признак дебетования</t>
  </si>
  <si>
    <t>C_START_SUM</t>
  </si>
  <si>
    <t>Входящий остаток на момент проводки</t>
  </si>
  <si>
    <t>C_SUMMA</t>
  </si>
  <si>
    <t>Сумма проводки</t>
  </si>
  <si>
    <t>C_START_SUM_NAT</t>
  </si>
  <si>
    <t>Входящий остаток в нац. валюте</t>
  </si>
  <si>
    <t>C_SUMMA_NAT</t>
  </si>
  <si>
    <t>Сумма в нац. валюте</t>
  </si>
  <si>
    <t>C_DOC</t>
  </si>
  <si>
    <t>Документ</t>
  </si>
  <si>
    <t>C_TYPE_OPER</t>
  </si>
  <si>
    <t>Вид операции</t>
  </si>
  <si>
    <t>C_ACC_CORR</t>
  </si>
  <si>
    <t>Счет корреспондента</t>
  </si>
  <si>
    <t>C_STAMP</t>
  </si>
  <si>
    <t>Порядковый номер</t>
  </si>
  <si>
    <t>Идентификато роли счёта для финансового документа</t>
  </si>
  <si>
    <t>Бизнес-история</t>
  </si>
  <si>
    <t>Название роли счёта для финансового документа</t>
  </si>
  <si>
    <t>Идентификатор порожденных и порождающих документов</t>
  </si>
  <si>
    <t>C_SUBDOC_TYPE</t>
  </si>
  <si>
    <t>Тип документа</t>
  </si>
  <si>
    <t>C_SUBDOC_REF</t>
  </si>
  <si>
    <t>Идентификатор дополнительных реквизитов. Платёжные документы</t>
  </si>
  <si>
    <t>C_MAIN_DOC</t>
  </si>
  <si>
    <t>ID платёжного документа</t>
  </si>
  <si>
    <t>C_PROPERTIES</t>
  </si>
  <si>
    <t>Дополнительные свойства</t>
  </si>
  <si>
    <t>C_GUID</t>
  </si>
  <si>
    <t>VARCHAR2(32)</t>
  </si>
  <si>
    <t>Глобально уникальный идентификатор документа</t>
  </si>
  <si>
    <t>C_PARENT_GUID</t>
  </si>
  <si>
    <t>Родительский GUID</t>
  </si>
  <si>
    <t>C_SUBSYSTEM</t>
  </si>
  <si>
    <t>VARCHAR2(30)</t>
  </si>
  <si>
    <t>Код системы отправителя запроса</t>
  </si>
  <si>
    <t>C_RECOPERATOR#SSYSTEM_NAME</t>
  </si>
  <si>
    <t>VARCHAR2(50)</t>
  </si>
  <si>
    <t>Системное имя оператора подсистемы</t>
  </si>
  <si>
    <t>C_RECOPERATOR#SHUMAN_NAME</t>
  </si>
  <si>
    <t>ФИО оператора подсистемы</t>
  </si>
  <si>
    <t>C_RECOPERATOR#ROLE</t>
  </si>
  <si>
    <t>VARCHAR2(150)</t>
  </si>
  <si>
    <t>Роль оператора подсистемы</t>
  </si>
  <si>
    <t>C_MESSAGEID</t>
  </si>
  <si>
    <t>Уникальный идентификатор сообщения.</t>
  </si>
  <si>
    <t>C_RATRANSPROPS</t>
  </si>
  <si>
    <t>Секция значений транспортных атрибутов</t>
  </si>
  <si>
    <t>C_OPER_ID</t>
  </si>
  <si>
    <t>ID-операции (AggregationID)</t>
  </si>
  <si>
    <t>C_UIP</t>
  </si>
  <si>
    <t>VARCHAR2(600)</t>
  </si>
  <si>
    <t>УИП</t>
  </si>
  <si>
    <t>C_RECFSA</t>
  </si>
  <si>
    <t>Секция FSA</t>
  </si>
  <si>
    <t>C_EXT_SYSTEM</t>
  </si>
  <si>
    <t>Внешняя система</t>
  </si>
  <si>
    <t>C_IS_PAPER_FORMAT</t>
  </si>
  <si>
    <t>Документ на бумажном носителе</t>
  </si>
  <si>
    <t>C_GUID_CENTROS</t>
  </si>
  <si>
    <t>GUID из системы ЦЕНТРОС</t>
  </si>
  <si>
    <t>C_IS_ABBYY</t>
  </si>
  <si>
    <t>Документ из ABBYY FineReader</t>
  </si>
  <si>
    <t>C_METR_ARR</t>
  </si>
  <si>
    <t>Метрики</t>
  </si>
  <si>
    <t>C_USE_LOAN</t>
  </si>
  <si>
    <t>Платёж в счет кредитных средств</t>
  </si>
  <si>
    <t>C_CRED</t>
  </si>
  <si>
    <t>Кредитный договор</t>
  </si>
  <si>
    <t>C_GUID_EDK</t>
  </si>
  <si>
    <t>Идентификатор документа в ЭДК</t>
  </si>
  <si>
    <t>C_SD_MARK</t>
  </si>
  <si>
    <t>Маркер проводки документа в прошлом (+SD)</t>
  </si>
  <si>
    <t>C_NUM_DOC_MIGR</t>
  </si>
  <si>
    <t>VARCHAR2(100)</t>
  </si>
  <si>
    <t>Номер документа (миграция)</t>
  </si>
  <si>
    <t>C_ID_DOC_TAX</t>
  </si>
  <si>
    <t>ID для DOC_TAX</t>
  </si>
  <si>
    <t>C_EXT_OD_MARK</t>
  </si>
  <si>
    <t>Маркер проводки в расширенном опер.дне</t>
  </si>
  <si>
    <t>C_FSSP_ID</t>
  </si>
  <si>
    <t>ID постановления ФССП</t>
  </si>
  <si>
    <t>C_IDTYPE</t>
  </si>
  <si>
    <t>VARCHAR2(2)</t>
  </si>
  <si>
    <t>Тип исполнительного документа</t>
  </si>
  <si>
    <t>C_IDDOCNO</t>
  </si>
  <si>
    <t>Номер исполнительного документа</t>
  </si>
  <si>
    <t>C_IDDOCDATE</t>
  </si>
  <si>
    <t>Дата исполнительного документа</t>
  </si>
  <si>
    <t>C_IPNO</t>
  </si>
  <si>
    <t>Номер ИП</t>
  </si>
  <si>
    <t>C_IPRISEDATE</t>
  </si>
  <si>
    <t>Дата ИП</t>
  </si>
  <si>
    <t>C_BARCODE</t>
  </si>
  <si>
    <t>VARCHAR2(48)</t>
  </si>
  <si>
    <t>Штрих-код</t>
  </si>
  <si>
    <t>C_IDDEBTCLS</t>
  </si>
  <si>
    <t>NUMBER(7)</t>
  </si>
  <si>
    <t>Код предмета исполнения</t>
  </si>
  <si>
    <t>C_NUMBERSDO</t>
  </si>
  <si>
    <t>VARCHAR2(1000)</t>
  </si>
  <si>
    <t>Вх.№ СДО</t>
  </si>
  <si>
    <t>C_DATESDO</t>
  </si>
  <si>
    <t>Дата СДО</t>
  </si>
  <si>
    <t>C_TAXPAY</t>
  </si>
  <si>
    <t>Налоговый платеж</t>
  </si>
  <si>
    <t>C_PRIORITY</t>
  </si>
  <si>
    <t>NUMBER(2)</t>
  </si>
  <si>
    <t>Приоритет</t>
  </si>
  <si>
    <t>C_IDCOURTNAME</t>
  </si>
  <si>
    <t>VARCHAR2(300)</t>
  </si>
  <si>
    <t>Орган, выдавший ИД</t>
  </si>
  <si>
    <t>C_DIVNAME</t>
  </si>
  <si>
    <t>Структурное подразделение ФССП, в котором было вынесено электронное постановление</t>
  </si>
  <si>
    <t>C_IPRISEPRISTNAME</t>
  </si>
  <si>
    <t>ФИО СПИ, возбудившего ИП</t>
  </si>
  <si>
    <t>C_VTB_R_OSNOR_R</t>
  </si>
  <si>
    <t>Интеграционный запрос</t>
  </si>
  <si>
    <t>C_TYPE_CENTROS</t>
  </si>
  <si>
    <t>VARCHAR2(24)</t>
  </si>
  <si>
    <t>Тип запроса ЦЕНТРОС</t>
  </si>
  <si>
    <t>C_IDDELONO</t>
  </si>
  <si>
    <t>Номер дела</t>
  </si>
  <si>
    <t>C_IDDELODATE</t>
  </si>
  <si>
    <t>Дата дела</t>
  </si>
  <si>
    <t>C_DEBTSUMCURRENCYC</t>
  </si>
  <si>
    <t>VARCHAR2(3)</t>
  </si>
  <si>
    <t>Валюта ИД</t>
  </si>
  <si>
    <t>C_FS_VIEW</t>
  </si>
  <si>
    <t>Вид и тип поступления</t>
  </si>
  <si>
    <t>C_PAYORDER</t>
  </si>
  <si>
    <t>Очередность (для бумажных ИД)</t>
  </si>
  <si>
    <t>C_FSSP_NZPL</t>
  </si>
  <si>
    <t>VARCHAR2(256)</t>
  </si>
  <si>
    <t>C_DOCNAME</t>
  </si>
  <si>
    <t>VARCHAR2(60)</t>
  </si>
  <si>
    <t>Тип Постановления ФССП/иных ФОИВ</t>
  </si>
  <si>
    <t>C_DOCDATE</t>
  </si>
  <si>
    <t>Дата Постановления</t>
  </si>
  <si>
    <t>C_EXT_ID</t>
  </si>
  <si>
    <t>Идентификатор внешней системы</t>
  </si>
  <si>
    <t>C_SUM_SKS</t>
  </si>
  <si>
    <t>Остаток на счете СКС в ПЦ</t>
  </si>
  <si>
    <t>C_DATE_SKS</t>
  </si>
  <si>
    <t>Дата фиксирования остатка в ПЦ</t>
  </si>
  <si>
    <t>C_TASKID</t>
  </si>
  <si>
    <t>NUMBER(38)</t>
  </si>
  <si>
    <t>ID задания CENTROS</t>
  </si>
  <si>
    <t>C_ST_CHECKPAYMENT</t>
  </si>
  <si>
    <t>VARCHAR2(18)</t>
  </si>
  <si>
    <t>Статус CheckPayment</t>
  </si>
  <si>
    <t>C_DT_CHECKPAYMENT</t>
  </si>
  <si>
    <t>Время отправки CheckPayment</t>
  </si>
  <si>
    <t>C_DBO_SEND_DATE</t>
  </si>
  <si>
    <t>Дата отправки из ДБО</t>
  </si>
  <si>
    <t>C_PRIORITY_ACCEPT</t>
  </si>
  <si>
    <t>Уточненный приоритет</t>
  </si>
  <si>
    <t>C_PRIORITY_PAY</t>
  </si>
  <si>
    <t>Приоритетный платеж</t>
  </si>
  <si>
    <t>C_RATE_BANK</t>
  </si>
  <si>
    <t>По курсу Банка</t>
  </si>
  <si>
    <t>C_SUM_Z_KSPL</t>
  </si>
  <si>
    <t>Сумма документа по забалансовым символам касплана</t>
  </si>
  <si>
    <t>C_DESCR</t>
  </si>
  <si>
    <t>VARCHAR2(4000)</t>
  </si>
  <si>
    <t>Противодействие легализации. Дополнительные сведения</t>
  </si>
  <si>
    <t>C_SEND_WITH_DOC</t>
  </si>
  <si>
    <t>Противодействие легализации. Отправлен в свод с документом</t>
  </si>
  <si>
    <t>C_CULPRIT</t>
  </si>
  <si>
    <t>Противодействие легализации. Виновник</t>
  </si>
  <si>
    <t>C_CHECK_TERROR</t>
  </si>
  <si>
    <t>Финмониторинг. Документ проверен</t>
  </si>
  <si>
    <t>C_SUB_ACCOUNT</t>
  </si>
  <si>
    <t>Подстановка счета Кт</t>
  </si>
  <si>
    <t>C_TIPOLOGY</t>
  </si>
  <si>
    <t>Противодействие легализации. Типология</t>
  </si>
  <si>
    <t>Идентификатор типа порожденного/порождающего документа</t>
  </si>
  <si>
    <t>VARCHAR (40)</t>
  </si>
  <si>
    <t>ID роли клиента для финансового документа</t>
  </si>
  <si>
    <t>VARCHAR(256)</t>
  </si>
  <si>
    <t>Link</t>
  </si>
  <si>
    <t>account_document</t>
  </si>
  <si>
    <t>account, fin_document, role_account_document</t>
  </si>
  <si>
    <t>Связь документа и счета</t>
  </si>
  <si>
    <t>Финансовые документы</t>
  </si>
  <si>
    <t>Платежный документ</t>
  </si>
  <si>
    <t>0.1</t>
  </si>
  <si>
    <t>fin_document</t>
  </si>
  <si>
    <t>Хаб финансового документа</t>
  </si>
  <si>
    <t>fin_document_cftm</t>
  </si>
  <si>
    <t>Сателлит финансового документа</t>
  </si>
  <si>
    <t>folder_pay_docum_cftm</t>
  </si>
  <si>
    <t>Сателлит папки платежей</t>
  </si>
  <si>
    <t>Папка платежей</t>
  </si>
  <si>
    <t>rdv.hub_account</t>
  </si>
  <si>
    <t>account</t>
  </si>
  <si>
    <t>Хаб счета</t>
  </si>
  <si>
    <t>record_document</t>
  </si>
  <si>
    <t>record, fin_document</t>
  </si>
  <si>
    <t>0.4</t>
  </si>
  <si>
    <t>Dict</t>
  </si>
  <si>
    <t>role_account_document</t>
  </si>
  <si>
    <t>Справочник роли счета для финансового документа</t>
  </si>
  <si>
    <t>Dict_map</t>
  </si>
  <si>
    <t>Справочник перекодировок типов связей между счетом и клиентом</t>
  </si>
  <si>
    <t>account_counterparty_link_type</t>
  </si>
  <si>
    <t>Эталонный справочник типов связей между счетом и клиентом</t>
  </si>
  <si>
    <t>Справочник перекодировок типов связей между счетом и сотрудником</t>
  </si>
  <si>
    <t>Эталонный справочник типов связей между счетом и сотрудником</t>
  </si>
  <si>
    <t>rdv.lnk_fin_document_collection</t>
  </si>
  <si>
    <t>fin_document_collection</t>
  </si>
  <si>
    <t>Связь документа и колллекции</t>
  </si>
  <si>
    <t>Satellite hist (Link)</t>
  </si>
  <si>
    <t>fin_document_collection_cftm</t>
  </si>
  <si>
    <t>Сателлит связи документа и колллекции</t>
  </si>
  <si>
    <t>fin_document_client</t>
  </si>
  <si>
    <t>Связь документа и клиента</t>
  </si>
  <si>
    <t>collection</t>
  </si>
  <si>
    <t>Хаб коллекции</t>
  </si>
  <si>
    <t>Техническая сущность</t>
  </si>
  <si>
    <t>Reference</t>
  </si>
  <si>
    <t>subdocument_type_cftm</t>
  </si>
  <si>
    <t>Справочник типов порожденных и порождающих документов</t>
  </si>
  <si>
    <t>role_client_fin_document</t>
  </si>
  <si>
    <t>client</t>
  </si>
  <si>
    <t>Хаб клиента</t>
  </si>
  <si>
    <t>Клиенты</t>
  </si>
  <si>
    <t xml:space="preserve">2.6 (указана версия модели Вовлеченной стороны) </t>
  </si>
  <si>
    <t>version from</t>
  </si>
  <si>
    <t>version to</t>
  </si>
  <si>
    <t>status</t>
  </si>
  <si>
    <t>date_upd</t>
  </si>
  <si>
    <t>business_field</t>
  </si>
  <si>
    <t>table_type</t>
  </si>
  <si>
    <t>table_schema</t>
  </si>
  <si>
    <t>table_name</t>
  </si>
  <si>
    <t>table_desc</t>
  </si>
  <si>
    <t>field_name</t>
  </si>
  <si>
    <t>field_type</t>
  </si>
  <si>
    <t>null / not null</t>
  </si>
  <si>
    <t>constraint (PK / FK / UID)</t>
  </si>
  <si>
    <t>Куда ссылается</t>
  </si>
  <si>
    <t>DISTRIBUTION / PARTITION</t>
  </si>
  <si>
    <t>field_no</t>
  </si>
  <si>
    <t>Правило</t>
  </si>
  <si>
    <t>rdv_главная_книга</t>
  </si>
  <si>
    <t>N</t>
  </si>
  <si>
    <t/>
  </si>
  <si>
    <t>Необходима запись в хаб неопределеного значения rk = -1 в случае, если оно отсутствует.</t>
  </si>
  <si>
    <t>BK счёта</t>
  </si>
  <si>
    <t>ID счёта</t>
  </si>
  <si>
    <t>varchar(32)</t>
  </si>
  <si>
    <t>dict_source_system.source_system_cd</t>
  </si>
  <si>
    <t>Код источника, например : 'ODS_PKB'; константа, получаемая потоком из справочника кодов источника ETL.SOURCES</t>
  </si>
  <si>
    <t>Тип BK, например : 'ID'; из набора констант для каждого хаба, справочник констант можно прописать в структуре YAML</t>
  </si>
  <si>
    <t>"account_num_id"</t>
  </si>
  <si>
    <t>Номер версии RDV-слоя; константа, получаемая потоком в качестве параметра из журнала версии (транзакций)</t>
  </si>
  <si>
    <t>hsat_account_cftm</t>
  </si>
  <si>
    <t>Сателлит счета для CFT</t>
  </si>
  <si>
    <t>hub_account.account_rk</t>
  </si>
  <si>
    <t>Код источника; константа, получаемая потоком из справочника кодов источника ETL.SOURCES</t>
  </si>
  <si>
    <t>PK, для VALID_FLG = TRUE</t>
  </si>
  <si>
    <t>varchar(160)</t>
  </si>
  <si>
    <t>Y</t>
  </si>
  <si>
    <t>c_date_op</t>
  </si>
  <si>
    <t>c_date_close</t>
  </si>
  <si>
    <t>c_internal_code</t>
  </si>
  <si>
    <t>varchar(25)</t>
  </si>
  <si>
    <t>ref_category_info_cftm.category_info_id</t>
  </si>
  <si>
    <t>ID Категории информации</t>
  </si>
  <si>
    <t>Состояние</t>
  </si>
  <si>
    <t>Имя класса</t>
  </si>
  <si>
    <t>lnk_account_collection</t>
  </si>
  <si>
    <t>Суррогатный ID, hub_account</t>
  </si>
  <si>
    <t>hub_collection.collection_rk</t>
  </si>
  <si>
    <t>Суррогатный ID, hub_collection</t>
  </si>
  <si>
    <t>dict_collection_role.collection_role_cd</t>
  </si>
  <si>
    <t>Внутренний идентификатор</t>
  </si>
  <si>
    <t>Идентификатор роли продукта по счету</t>
  </si>
  <si>
    <t>hsat_account_fin_cftm</t>
  </si>
  <si>
    <t>Сателлит финансового счета для CFT</t>
  </si>
  <si>
    <t>c_main_v_id</t>
  </si>
  <si>
    <t>Основной номер</t>
  </si>
  <si>
    <t>account_sign_id</t>
  </si>
  <si>
    <t>ref_account_sign_cftm.account_sign_id</t>
  </si>
  <si>
    <t>ID Признака счета</t>
  </si>
  <si>
    <t>c_date_last</t>
  </si>
  <si>
    <t>Дата последней операции по счету</t>
  </si>
  <si>
    <t>c_date_l_nt</t>
  </si>
  <si>
    <t>Дата последней операции по счету в нац. валюте</t>
  </si>
  <si>
    <t>c_saldo</t>
  </si>
  <si>
    <t>numeric(17,2)</t>
  </si>
  <si>
    <t>Остаток в валюте счета</t>
  </si>
  <si>
    <t>c_saldo_nt</t>
  </si>
  <si>
    <t>Остаток в основной валюте</t>
  </si>
  <si>
    <t>account_type_id</t>
  </si>
  <si>
    <t>ref_account_type_cftm.account_type_id</t>
  </si>
  <si>
    <t>ID Вида счета</t>
  </si>
  <si>
    <t>account_product_id</t>
  </si>
  <si>
    <t>ref_account_product_cftm.account_product_id</t>
  </si>
  <si>
    <t>ID Отношения счета к продукту</t>
  </si>
  <si>
    <t>com_status_prd_id</t>
  </si>
  <si>
    <t>ref_com_status_prd_cftm.com_status_prd_id</t>
  </si>
  <si>
    <t>ID Обобщенного статуса</t>
  </si>
  <si>
    <t>c_recont_acc_0</t>
  </si>
  <si>
    <t>numeric</t>
  </si>
  <si>
    <t>Свойства переоценки. Вариант</t>
  </si>
  <si>
    <t>c_recont_acc_rec_bs</t>
  </si>
  <si>
    <t>varchar(128)</t>
  </si>
  <si>
    <t>Свойства переоценки. Наследование свойств БС</t>
  </si>
  <si>
    <t>c_acc_rec_yes_ignore_recont20</t>
  </si>
  <si>
    <t>Переоценка. Настройка счетов переоценки. Пропускать при переоценке</t>
  </si>
  <si>
    <t>c_recont_acc_rec_not</t>
  </si>
  <si>
    <t>Свойства переоценки. Не переоценивать</t>
  </si>
  <si>
    <t>c_turn_today_dt</t>
  </si>
  <si>
    <t>Оборот Дебет за день в валюте счета</t>
  </si>
  <si>
    <t>c_turn_today_ct</t>
  </si>
  <si>
    <t>Оборот Кредит за день в валюте счета</t>
  </si>
  <si>
    <t>c_turn_today_dt_nt</t>
  </si>
  <si>
    <t>Оборот Дебет за день в основной валюте</t>
  </si>
  <si>
    <t>c_turn_today_ct_nt</t>
  </si>
  <si>
    <t>Оборот Кредит за день в основной валюте</t>
  </si>
  <si>
    <t>c_date_tax</t>
  </si>
  <si>
    <t>Дата уведомления об открытии счета налоговых органов</t>
  </si>
  <si>
    <t>distrib_order_id</t>
  </si>
  <si>
    <t>ref_distrib_order_cftm.distrib_order_id</t>
  </si>
  <si>
    <t>ID Порядка выдачи выписок счета</t>
  </si>
  <si>
    <t>c_delins_date</t>
  </si>
  <si>
    <t>Наименьшая дата удаления или вставки</t>
  </si>
  <si>
    <t>c_note</t>
  </si>
  <si>
    <t>varchar(2000)</t>
  </si>
  <si>
    <t>Примечания</t>
  </si>
  <si>
    <t>c_period_action</t>
  </si>
  <si>
    <t>Срок действия</t>
  </si>
  <si>
    <t>c_why_open</t>
  </si>
  <si>
    <t>Основание открытия</t>
  </si>
  <si>
    <t>c_why_close</t>
  </si>
  <si>
    <t>Основание закрытия</t>
  </si>
  <si>
    <t>c_over</t>
  </si>
  <si>
    <t>Допустимый остаток</t>
  </si>
  <si>
    <t>c_tune_delta_0</t>
  </si>
  <si>
    <t>Настройка счетов реализованной курсовой разницы. Вариант</t>
  </si>
  <si>
    <t>c_flag</t>
  </si>
  <si>
    <t>Флаг</t>
  </si>
  <si>
    <t>c_add_str</t>
  </si>
  <si>
    <t>Дополнительный параметр</t>
  </si>
  <si>
    <t>type_bank_acc_id</t>
  </si>
  <si>
    <t>ref_type_bank_acc_cftm.type_bank_acc_id</t>
  </si>
  <si>
    <t>ID Вида банковского счета</t>
  </si>
  <si>
    <t>c_not_lock_in_prov</t>
  </si>
  <si>
    <t>Не блокировать при проводке в течение дня</t>
  </si>
  <si>
    <t>c_locked_for_upd</t>
  </si>
  <si>
    <t>Счет заблокирован для восстановления информации</t>
  </si>
  <si>
    <t>0.2</t>
  </si>
  <si>
    <t>rlnk_account_recont_acc_debit</t>
  </si>
  <si>
    <t>Связь счёта и счёта переоценки при дебетовании счёта хаба: hub_account</t>
  </si>
  <si>
    <t>account_recont_acc_debit_rk</t>
  </si>
  <si>
    <t>recont_account_debit_rk</t>
  </si>
  <si>
    <t>rlnk_account_recont_acc_credit</t>
  </si>
  <si>
    <t>Связь счёта и счёта переоценки при кредитовании счёта хаба: hub_account</t>
  </si>
  <si>
    <t>account_recont_acc_credit_rk</t>
  </si>
  <si>
    <t>recont_account_credit_rk</t>
  </si>
  <si>
    <t>rlnk_account_summary_account</t>
  </si>
  <si>
    <t>Связь счёта и сводного счёта хаба: hub_account</t>
  </si>
  <si>
    <t>account_summary_account_rk</t>
  </si>
  <si>
    <t>account_summary_rk</t>
  </si>
  <si>
    <t>rlnk_account_tune_delta_var_debit</t>
  </si>
  <si>
    <t>Связь счёта и счёта переоценки для корреспонденции по ДТ хаба: hub_account</t>
  </si>
  <si>
    <t>account_tune_delta_var_debit_rk</t>
  </si>
  <si>
    <t>tune_delta_var_debit_rk</t>
  </si>
  <si>
    <t>rlnk_account_tune_delta_var_credit</t>
  </si>
  <si>
    <t>Связь счёта и счёта переоценки для корреспонденции по КТ хаба: hub_account</t>
  </si>
  <si>
    <t>account_tune_delta_var_credit_rk</t>
  </si>
  <si>
    <t>tune_delta_var_credit_rk</t>
  </si>
  <si>
    <t>1.8</t>
  </si>
  <si>
    <t>lnk_account_client</t>
  </si>
  <si>
    <t>Связь хабов: hub_account, hub_client и справочника роли клиента для счёта</t>
  </si>
  <si>
    <t>account_client_rk</t>
  </si>
  <si>
    <t>hub_client.client_rk</t>
  </si>
  <si>
    <t>Суррогатный ID, hub_client</t>
  </si>
  <si>
    <t>role_account_client_cd</t>
  </si>
  <si>
    <t>dict_role_account_client.role_account_client_cd</t>
  </si>
  <si>
    <t>ID роли клиента для счёта</t>
  </si>
  <si>
    <t>lsat_account_client_cftm</t>
  </si>
  <si>
    <t>Сателлит связи счета и клиента для CFT</t>
  </si>
  <si>
    <t>lnk_account_client.account_client_rk</t>
  </si>
  <si>
    <t>ref_category_info_cftm</t>
  </si>
  <si>
    <t>Справочник категории информации</t>
  </si>
  <si>
    <t>R</t>
  </si>
  <si>
    <t>BK категории информации</t>
  </si>
  <si>
    <t>ID категории информации</t>
  </si>
  <si>
    <t>При создании справочника добавляется техническая строка для бизнес-ключа = -1 и отвечающего за неопределенное значение в справочнике
insert into rdv.ref_category_info_cftm
(
 category_info_id,
 hash_diff,
 src_cd,
 invalid_id,
 version_id,
 deleted_flg,
 valid_flg,
 effective_date,
 c_code,
 c_name,
 c_priority
)
values
(
 '-1' /*category_info_id*/,
 etl.fn_hash(NULL) /*hash_diff*/,
 'SYSTEM' /*src_cd*/,
 0 /*invalid_id*/,
 0 /*version_id*/,
 'FALSE' /*deleted_flg*/,
 'TRUE' /*valid_flg*/,
  to_date('01/01/1900','dd/mm/yyyy') /*effective_date*/,
 'N/A' /*c_code*/,
 'Не определено' /*c_name*/,
 null /*c_priority*/
);</t>
  </si>
  <si>
    <t>c_priority</t>
  </si>
  <si>
    <t>Вес</t>
  </si>
  <si>
    <t>ref_account_sign_cftm</t>
  </si>
  <si>
    <t>Справочник признаков счетов</t>
  </si>
  <si>
    <t>BK признака счета</t>
  </si>
  <si>
    <t>Идентификатор признака счёта</t>
  </si>
  <si>
    <t>При создании справочника добавляется техническая строка для бизнес-ключа = -1 и отвечающего за неопределенное значение в справочнике
insert into rdv.ref_account_sign_cftm
(
 account_sign_id,
 hash_diff,
 src_cd,
 invalid_id,
 version_id,
 deleted_flg,
 valid_flg,
 effective_date,
 c_ps_code,
 c_ps_name,
 c_ps_days_no
)
values
(
 '-1' /*account_sign_id*/,
 etl.fn_hash(NULL) /*hash_diff*/,
 'SYSTEM' /*src_cd*/,
 0 /*invalid_id*/,
 0 /*version_id*/,
 'FALSE' /*deleted_flg*/,
 'TRUE' /*valid_flg*/,
  to_date('01/01/1900','dd/mm/yyyy') /*effective_date*/,
 'N/A' /*c_ps_code*/,
 'Не определено' /*c_ps_name*/,
 null /*c_ps_days_no*/
);</t>
  </si>
  <si>
    <t>c_ps_code</t>
  </si>
  <si>
    <t>Краткое наименование</t>
  </si>
  <si>
    <t>c_ps_days_no</t>
  </si>
  <si>
    <t>Количество дней, после которых разрешено повторно использовать внешний идентификатор</t>
  </si>
  <si>
    <t>c_ps_name</t>
  </si>
  <si>
    <t>ref_account_type_cftm</t>
  </si>
  <si>
    <t>Справочник видов счетов</t>
  </si>
  <si>
    <t>BK вида счета</t>
  </si>
  <si>
    <t>Идентификатор вида счёта</t>
  </si>
  <si>
    <t>При создании справочника добавляется техническая строка для бизнес-ключа = -1 и отвечающего за неопределенное значение в справочнике
insert into rdv.ref_account_type_cftm
(
 account_type_id,
 hash_diff,
 src_cd,
 invalid_id,
 version_id,
 deleted_flg,
 valid_flg,
 effective_date,
 c_value,
 c_code
)
values
(
 '-1' /*account_type_id*/,
 etl.fn_hash(NULL) /*hash_diff*/,
 'SYSTEM' /*src_cd*/,
 0 /*invalid_id*/,
 0 /*version_id*/,
 'FALSE' /*deleted_flg*/,
 'TRUE' /*valid_flg*/,
  to_date('01/01/1900','dd/mm/yyyy') /*effective_date*/,
 'Значение отсутствует' /*c_value*/,
 'N/A' /*c_code*/
);</t>
  </si>
  <si>
    <t>c_value</t>
  </si>
  <si>
    <t>Значение</t>
  </si>
  <si>
    <t>1.4</t>
  </si>
  <si>
    <t>lnk_account_fintool</t>
  </si>
  <si>
    <t>Связь хабов: hub_account, hub_fintool и справочника роли денежной единицы для счёта</t>
  </si>
  <si>
    <t>account_fintool_rk</t>
  </si>
  <si>
    <t>fintool_rk</t>
  </si>
  <si>
    <t>hub_fintool.fintool_rk</t>
  </si>
  <si>
    <t>Суррогатный ID, hub_fintool</t>
  </si>
  <si>
    <t>role_fintool_account_cd</t>
  </si>
  <si>
    <t>dict_role_fintool_account</t>
  </si>
  <si>
    <t>ID роли денежной единицы для счёта</t>
  </si>
  <si>
    <t>Хаб выписки по счёту</t>
  </si>
  <si>
    <t>BK выписки по счёту</t>
  </si>
  <si>
    <t>ID выписки по счёту</t>
  </si>
  <si>
    <t>"record_num_id"</t>
  </si>
  <si>
    <t>hsat_record_cftm</t>
  </si>
  <si>
    <t>Сателлит выписки по счёту для CFT</t>
  </si>
  <si>
    <t>hub_record.record_rk</t>
  </si>
  <si>
    <t>c_date</t>
  </si>
  <si>
    <t>c_dt</t>
  </si>
  <si>
    <t>c_start_sum</t>
  </si>
  <si>
    <t>c_summa</t>
  </si>
  <si>
    <t>c_start_sum_nat</t>
  </si>
  <si>
    <t>c_summa_nat</t>
  </si>
  <si>
    <t>account_operation_id</t>
  </si>
  <si>
    <t>ref_account_operation_cftm.account_operation_id</t>
  </si>
  <si>
    <t>ID Вида операции</t>
  </si>
  <si>
    <t>c_stamp</t>
  </si>
  <si>
    <t>timestamp(9)</t>
  </si>
  <si>
    <t>lnk_record_collection</t>
  </si>
  <si>
    <t>Суррогатный ID, hub_record</t>
  </si>
  <si>
    <t>null обрабатывается как -1</t>
  </si>
  <si>
    <t>Идентификатор роли коллекции для выписок</t>
  </si>
  <si>
    <t>константа = -10</t>
  </si>
  <si>
    <t>lnk_account_employee</t>
  </si>
  <si>
    <t>Связь хабов: hub_account, hub_employee и справочника роли сотрудника для счёта</t>
  </si>
  <si>
    <t>account_employee_rk</t>
  </si>
  <si>
    <t>employee_rk</t>
  </si>
  <si>
    <t>hub_employee.employee_rk</t>
  </si>
  <si>
    <t>Суррогатный ID, hub_employee</t>
  </si>
  <si>
    <t>role_account_employee_cd</t>
  </si>
  <si>
    <t>dict_role_account_employee.role_account_employee_cd</t>
  </si>
  <si>
    <t>ID роли сотрудника для счёта</t>
  </si>
  <si>
    <t>lsat_account_employee_cftm</t>
  </si>
  <si>
    <t>Сателлит связи счета и сотрудника для CFT</t>
  </si>
  <si>
    <t>lnk_account_employee.account_employee_rk</t>
  </si>
  <si>
    <t>ref_distrib_order_cftm</t>
  </si>
  <si>
    <t>Справочник порядка выдачи выписок счета</t>
  </si>
  <si>
    <t>BK порядка выдачи выписок счета</t>
  </si>
  <si>
    <t>Идентификатор порядка выдачи выписок счета</t>
  </si>
  <si>
    <t>При создании справочника добавляется техническая строка для бизнес-ключа = -1 и отвечающего за неопределенное значение в справочнике
insert into rdv.ref_distrib_order_cftm
(
 distrib_order_id,
 hash_diff,
 src_cd,
 invalid_id,
 version_id,
 deleted_flg,
 valid_flg,
 effective_date,
 c_code,
 c_name
)
values
(
 '-1' /*distrib_order_id*/,
 etl.fn_hash(NULL) /*hash_diff*/,
 'SYSTEM' /*src_cd*/,
 0 /*invalid_id*/,
 0 /*version_id*/,
 'FALSE' /*deleted_flg*/,
 'TRUE' /*valid_flg*/,
  to_date('01/01/1900','dd/mm/yyyy') /*effective_date*/,
 'N/A' /*c_code*/,
 'Не определено' /*c_name*/
);</t>
  </si>
  <si>
    <t>ref_account_product_cftm</t>
  </si>
  <si>
    <t>Справочник отношения счёта к продукту</t>
  </si>
  <si>
    <t>BK отношения к продукту</t>
  </si>
  <si>
    <t>Идентификатор отношения к продукту</t>
  </si>
  <si>
    <t>При создании справочника добавляется техническая строка для бизнес-ключа = -1 и отвечающего за неопределенное значение в справочнике
insert into rdv.ref_account_product_cftm
(
 account_product_id,
 hash_diff,
 src_cd,
 invalid_id,
 version_id,
 deleted_flg,
 valid_flg,
 effective_date,
 c_code,
 c_detail,
 c_name
)
values
(
 '-1' /*account_product_id*/,
 etl.fn_hash(NULL) /*hash_diff*/,
 'SYSTEM' /*src_cd*/,
 0 /*invalid_id*/,
 0 /*version_id*/,
 'FALSE' /*deleted_flg*/,
 'TRUE' /*valid_flg*/,
  to_date('01/01/1900','dd/mm/yyyy') /*effective_date*/,
 'N/A' /*c_code*/,
  null /*c_detail*/,
 'Не определено' /*c_name*/
);</t>
  </si>
  <si>
    <t>Код отношения</t>
  </si>
  <si>
    <t>c_detail</t>
  </si>
  <si>
    <t>Детализация отношения</t>
  </si>
  <si>
    <t>varchar(70)</t>
  </si>
  <si>
    <t>Наименование отношения</t>
  </si>
  <si>
    <t>ref_com_status_prd_cftm</t>
  </si>
  <si>
    <t>Справочник обобщённого статуса</t>
  </si>
  <si>
    <t>BK обобщённого счёта</t>
  </si>
  <si>
    <t>Идентификатор обобщённого счёта</t>
  </si>
  <si>
    <t>При создании справочника добавляется техническая строка для бизнес-ключа = -1 и отвечающего за неопределенное значение в справочнике
insert into rdv.ref_com_status_prd_cftm
(
 com_status_prd_id,
 hash_diff,
 src_cd,
 invalid_id,
 version_id,
 deleted_flg,
 valid_flg,
 effective_date,
 c_code,
 c_color,
 c_name,
 c_short_name_usb
)
values
(
 '-1' /*com_status_prd_id*/,
 etl.fn_hash(NULL) /*hash_diff*/,
 'SYSTEM' /*src_cd*/,
 0 /*invalid_id*/,
 0 /*version_id*/,
 'FALSE' /*deleted_flg*/,
 'TRUE' /*valid_flg*/,
  to_date('01/01/1900','dd/mm/yyyy') /*effective_date*/,
 'N/A' /*c_code*/,
  null /*c_color*/,
 'Не определено' /*c_name*/,
 null /*c_short_name_usb*/
);</t>
  </si>
  <si>
    <t>c_color</t>
  </si>
  <si>
    <t>Цвет окраски</t>
  </si>
  <si>
    <t>c_short_name_usb</t>
  </si>
  <si>
    <t>varchar(4)</t>
  </si>
  <si>
    <t>Короткое наименование</t>
  </si>
  <si>
    <t>lnk_account_depart</t>
  </si>
  <si>
    <t>Связь хабов: hub_account, hub_department</t>
  </si>
  <si>
    <t>account_depart_rk</t>
  </si>
  <si>
    <t>department_rk</t>
  </si>
  <si>
    <t>hub_department.department_rk</t>
  </si>
  <si>
    <t>Суррогатный ID, hub_department</t>
  </si>
  <si>
    <t>lnk_account_document</t>
  </si>
  <si>
    <t>Связь хабов: hub_account, hub_fin_document</t>
  </si>
  <si>
    <t>hub_fin_document.fin_document_rk</t>
  </si>
  <si>
    <t>Суррогатный ID, hub_fin_document</t>
  </si>
  <si>
    <t>dict_role_account_document.role_account_document_cd</t>
  </si>
  <si>
    <t>hub_acc_product</t>
  </si>
  <si>
    <t>Хаб продукта по счёту</t>
  </si>
  <si>
    <t>acc_product_rk</t>
  </si>
  <si>
    <t>acc_product_id</t>
  </si>
  <si>
    <t>BK продукта по счёту</t>
  </si>
  <si>
    <t>ID продукта по счёту</t>
  </si>
  <si>
    <t>"acc_product_num_id"</t>
  </si>
  <si>
    <t>hsat_acc_product_cftm</t>
  </si>
  <si>
    <t>Сателлит продукта по счёту для CFT</t>
  </si>
  <si>
    <t>hub_acc_product.acc_product_rk</t>
  </si>
  <si>
    <t>c_prod_name</t>
  </si>
  <si>
    <t>Короткое наименование продукта</t>
  </si>
  <si>
    <t>c_property</t>
  </si>
  <si>
    <t>Короткое наименование реквизита продукта</t>
  </si>
  <si>
    <t>lnk_acc_product_collection</t>
  </si>
  <si>
    <t>Суррогатный ID, hub_acc_product</t>
  </si>
  <si>
    <t>del</t>
  </si>
  <si>
    <t>lnk_product_acc_product</t>
  </si>
  <si>
    <t>Связь хабов: hub_product, hub_acc_product</t>
  </si>
  <si>
    <t>product_acc_product_rk</t>
  </si>
  <si>
    <t>product_rk</t>
  </si>
  <si>
    <t>hub_product.product_rk</t>
  </si>
  <si>
    <t>Суррогатный ID, hub_product</t>
  </si>
  <si>
    <t>new</t>
  </si>
  <si>
    <t>lnk_acc_product_deal</t>
  </si>
  <si>
    <t>Связь хабов: hub_acc_product и hub_deal</t>
  </si>
  <si>
    <t>acc_product_deal_rk</t>
  </si>
  <si>
    <t>deal_rk</t>
  </si>
  <si>
    <t>hub_deal.deal_rk</t>
  </si>
  <si>
    <t>Суррогатный ID, hub_deal</t>
  </si>
  <si>
    <t>lsat_acc_product_deal_cftm</t>
  </si>
  <si>
    <t>Сателлит связи продукта по счету и сделки для CFT</t>
  </si>
  <si>
    <t>lnk_acc_product_deal.acc_product_deal_rk</t>
  </si>
  <si>
    <t>lnk_acc_product_document</t>
  </si>
  <si>
    <t>Связь хабов: hub_acc_product, hub_fin_document</t>
  </si>
  <si>
    <t>acc_product_document_rk</t>
  </si>
  <si>
    <t>hub_account_corr_arch</t>
  </si>
  <si>
    <t>Хаб архива коррекций движений по счёту</t>
  </si>
  <si>
    <t>account_corr_arch_rk</t>
  </si>
  <si>
    <t>account_corr_arch_id</t>
  </si>
  <si>
    <t>BK архива коррекций движений по счёту</t>
  </si>
  <si>
    <t>ID коррекции движения по счёту (архив)</t>
  </si>
  <si>
    <t>"account_corr_arch_num_id"</t>
  </si>
  <si>
    <t>hsat_account_corr_arch_cftm</t>
  </si>
  <si>
    <t>Сателлит архива коррекций движений по счёту для CFT</t>
  </si>
  <si>
    <t>hub_account_corr_arch.account_corr_arch_rk</t>
  </si>
  <si>
    <t>Сумма</t>
  </si>
  <si>
    <t>c_zo</t>
  </si>
  <si>
    <t>Признак ЗО</t>
  </si>
  <si>
    <t>lnk_account_corr_arch_collection</t>
  </si>
  <si>
    <t>Суррогатный ID, hub_account_corr_arch</t>
  </si>
  <si>
    <t>lnk_acc_corr_arch_document</t>
  </si>
  <si>
    <t>Связь хабов: hub_account_corr_arch, hub_fin_document</t>
  </si>
  <si>
    <t>acc_corr_arch_document_rk</t>
  </si>
  <si>
    <t>role_document_acc_corr_arch_cd</t>
  </si>
  <si>
    <t>dict_role_document_acc_corr_arch</t>
  </si>
  <si>
    <t>ID роли документа для архива коррекций движений по счёту</t>
  </si>
  <si>
    <t>lsat_acc_corr_arch_document_cftm</t>
  </si>
  <si>
    <t>Сателлит связи архива коррекций движений по счёту и финансового документа для CFT</t>
  </si>
  <si>
    <t>lnk_acc_corr_arch_document.acc_corr_arch_document_rk</t>
  </si>
  <si>
    <t>Вид коррекции документом</t>
  </si>
  <si>
    <t>значение в соответствии с ролью (для c_doc_1 = -1, так как нет связи, для c_doc_2 - C_TYPE_CORR_D2, для c_doc_3 - C_TYPE_CORR_D3)</t>
  </si>
  <si>
    <t>fin_document_date</t>
  </si>
  <si>
    <t xml:space="preserve">Дата документа </t>
  </si>
  <si>
    <t>значение в соответствии с ролью (для c_doc_1- c_date_doc_1_or_zo, так как нет связи, для c_doc_2 - c_date_doc_2, для c_doc_3 - c_date_doc_3)</t>
  </si>
  <si>
    <t>0.3</t>
  </si>
  <si>
    <t>hub_bank_acc_plan_curr</t>
  </si>
  <si>
    <t>Хаб учётных счетов в валютах</t>
  </si>
  <si>
    <t>bank_acc_plan_curr_rk</t>
  </si>
  <si>
    <t>bank_acc_plan_curr_id</t>
  </si>
  <si>
    <t>BK учётного счёта в валюте</t>
  </si>
  <si>
    <t>ID учётного счёта в валюте</t>
  </si>
  <si>
    <t>"bank_acc_plan_curr_num_id"</t>
  </si>
  <si>
    <t>hsat_bank_acc_plan_curr_cftm</t>
  </si>
  <si>
    <t>Сателлит учётных счетов в валютах для CFT</t>
  </si>
  <si>
    <t>hub_bank_acc_plan_curr.bank_acc_plan_curr_rk</t>
  </si>
  <si>
    <t>Код (для импорта)</t>
  </si>
  <si>
    <t>c_ignore_struct</t>
  </si>
  <si>
    <t>Игнорирование проверки структуры введенного номера л/с</t>
  </si>
  <si>
    <t>c_num</t>
  </si>
  <si>
    <t>varchar(11)</t>
  </si>
  <si>
    <t>Номер учетного счета</t>
  </si>
  <si>
    <t>c_ost_ct</t>
  </si>
  <si>
    <t>Текущий остаток Пассив</t>
  </si>
  <si>
    <t>c_ost_ct_v</t>
  </si>
  <si>
    <t>Текущий остаток в валюте Пассив</t>
  </si>
  <si>
    <t>c_ost_dt</t>
  </si>
  <si>
    <t>Текущий остаток Актив</t>
  </si>
  <si>
    <t>c_ost_dt_v</t>
  </si>
  <si>
    <t>Текущий остаток в валюте Актив</t>
  </si>
  <si>
    <t>c_recont_nast_ignore_recont</t>
  </si>
  <si>
    <t>c_turn_ct</t>
  </si>
  <si>
    <t>Оборот за день Кредит</t>
  </si>
  <si>
    <t>c_turn_ct_v</t>
  </si>
  <si>
    <t>Оборот за день в валюте Кредит</t>
  </si>
  <si>
    <t>c_turn_dt</t>
  </si>
  <si>
    <t>Оборот за день Дебет</t>
  </si>
  <si>
    <t>c_turn_dt_v</t>
  </si>
  <si>
    <t>Оборот за день в валюте Дебет</t>
  </si>
  <si>
    <t>c_use_key</t>
  </si>
  <si>
    <t>Использование ключевания</t>
  </si>
  <si>
    <t>Вид счетов</t>
  </si>
  <si>
    <t>lnk_bank_acc_plan_curr_collection</t>
  </si>
  <si>
    <t>Суррогатный ID, hub_bank_acc_plan_curr</t>
  </si>
  <si>
    <t>Идентификатор роли признаков счетов в учетном счете</t>
  </si>
  <si>
    <t>lsat_bank_acc_plan_curr_collection_cftm</t>
  </si>
  <si>
    <t>Сателлит связи учётных счетов в валютах и коллекции</t>
  </si>
  <si>
    <t>bank_acc_plan_curr_collection_rk</t>
  </si>
  <si>
    <t>lnk_bank_acc_plan_curr_collection.bank_acc_plan_curr_collection_rk</t>
  </si>
  <si>
    <t>Номер лицевого счета</t>
  </si>
  <si>
    <t>rlnk_bank_acc_plan_curr_parent</t>
  </si>
  <si>
    <t>Связь учётного счёта счёта в валюте с родительской записью хаба: hub_bank_acc_plan_curr</t>
  </si>
  <si>
    <t>bank_acc_plan_curr_parent_rk</t>
  </si>
  <si>
    <t>parent_bank_acc_plan_curr_rk</t>
  </si>
  <si>
    <t>lnk_account_bank_acc_plan_curr</t>
  </si>
  <si>
    <t>Связь хабов: hub_account, hub_bank_acc_plan_curr</t>
  </si>
  <si>
    <t>account_bank_acc_plan_curr_rk</t>
  </si>
  <si>
    <t>role_account_bank_acc_plan_curr_cd</t>
  </si>
  <si>
    <t>dict_role_account_bank_acc_plan_curr</t>
  </si>
  <si>
    <t>ID роли счёта в учётных счетах в валютах</t>
  </si>
  <si>
    <t>lnk_account_branch</t>
  </si>
  <si>
    <t>Связь хабов: hub_account, hub_branch</t>
  </si>
  <si>
    <t>account_branch_rk</t>
  </si>
  <si>
    <t>branch_rk</t>
  </si>
  <si>
    <t>hub_branch.branch_rk</t>
  </si>
  <si>
    <t>Суррогатный ID, hub_branch</t>
  </si>
  <si>
    <t>hub_period_operation</t>
  </si>
  <si>
    <t>Хаб периодичности операций</t>
  </si>
  <si>
    <t>period_operation_rk</t>
  </si>
  <si>
    <t>period_operation_id</t>
  </si>
  <si>
    <t>BK периодичности операции</t>
  </si>
  <si>
    <t>ID периодичности операций</t>
  </si>
  <si>
    <t>"period_operation_num_id"</t>
  </si>
  <si>
    <t>hsat_period_operation_cftm</t>
  </si>
  <si>
    <t>Сателлит периодичности операций для CFT</t>
  </si>
  <si>
    <t>hub_period_operation.period_operation_rk</t>
  </si>
  <si>
    <t>c_bank_year</t>
  </si>
  <si>
    <t>Признак банковского года</t>
  </si>
  <si>
    <t>c_calend</t>
  </si>
  <si>
    <t>Календарь</t>
  </si>
  <si>
    <t>c_calend_except</t>
  </si>
  <si>
    <t>Календарь исключений</t>
  </si>
  <si>
    <t>c_calend_step</t>
  </si>
  <si>
    <t>Шаг смещения для календаря</t>
  </si>
  <si>
    <t>c_method_class</t>
  </si>
  <si>
    <t>Тип операции</t>
  </si>
  <si>
    <t>c_method_name</t>
  </si>
  <si>
    <t>Наименование операции</t>
  </si>
  <si>
    <t>c_method_short</t>
  </si>
  <si>
    <t>Короткое имя операции</t>
  </si>
  <si>
    <t>c_move_regim_0</t>
  </si>
  <si>
    <t>Направление смещения</t>
  </si>
  <si>
    <t>c_not_shift</t>
  </si>
  <si>
    <t>Не сдвигать на конец месяца</t>
  </si>
  <si>
    <t>c_num_intervals</t>
  </si>
  <si>
    <t>Количество временных интервалов</t>
  </si>
  <si>
    <t>units_of_time_id</t>
  </si>
  <si>
    <t>ref_units_of_time_cftm.units_of_time_id</t>
  </si>
  <si>
    <t>Единица измерения временного интервала</t>
  </si>
  <si>
    <t>c_work_regim_0</t>
  </si>
  <si>
    <t>Рабочий/выходной день</t>
  </si>
  <si>
    <t>lnk_period_operation_collection</t>
  </si>
  <si>
    <t>Суррогатный ID, hub_period_operation</t>
  </si>
  <si>
    <t>константа = 2010</t>
  </si>
  <si>
    <t>lnk_account_period_operation</t>
  </si>
  <si>
    <t>Связь хабов: hub_account, hub_period_operation</t>
  </si>
  <si>
    <t>account_period_operation_rk</t>
  </si>
  <si>
    <t>hub_intend_account</t>
  </si>
  <si>
    <t>Хаб целевого назначения лицевого счёта</t>
  </si>
  <si>
    <t>intend_account_rk</t>
  </si>
  <si>
    <t>intend_account_id</t>
  </si>
  <si>
    <t>BK целевого назначения лицевого счёта</t>
  </si>
  <si>
    <t>ID целевого назначения лицевого счёта</t>
  </si>
  <si>
    <t>"intend_account_num_id"</t>
  </si>
  <si>
    <t>hsat_intend_account_cftm</t>
  </si>
  <si>
    <t>Сателлит целевого назначения лицевого счёта для CFT</t>
  </si>
  <si>
    <t>hub_intend_account.intend_account_rk</t>
  </si>
  <si>
    <t>c_aim</t>
  </si>
  <si>
    <t>Целевое назначение</t>
  </si>
  <si>
    <t>c_base_for_close</t>
  </si>
  <si>
    <t>Основание закрытия счета</t>
  </si>
  <si>
    <t>c_base_for_open</t>
  </si>
  <si>
    <t>Основание открытия счета</t>
  </si>
  <si>
    <t>c_choice_subject_0</t>
  </si>
  <si>
    <t>Выбор субъектов для открытия счета</t>
  </si>
  <si>
    <t>c_group_id</t>
  </si>
  <si>
    <t>Идентификатор группы</t>
  </si>
  <si>
    <t>Порядок выдачи выписок счета</t>
  </si>
  <si>
    <t>c_symbols</t>
  </si>
  <si>
    <t>Шаблон счета</t>
  </si>
  <si>
    <t>c_text</t>
  </si>
  <si>
    <t>Текст для вывода в наименовании счета</t>
  </si>
  <si>
    <t>Отношение счета к продукту</t>
  </si>
  <si>
    <t>Вид банковского счета</t>
  </si>
  <si>
    <t>rlnk_intend_account_parent</t>
  </si>
  <si>
    <t>Связь целевого назначения счёта с родительской записью хаба: hub_intend_account</t>
  </si>
  <si>
    <t>intend_account_parent_rk</t>
  </si>
  <si>
    <t>Суррогатный ID, hub_intend_account</t>
  </si>
  <si>
    <t>parent_intend_account_rk</t>
  </si>
  <si>
    <t>lnk_account_intend_acc</t>
  </si>
  <si>
    <t>Связь хабов: hub_account, hub_intend_account</t>
  </si>
  <si>
    <t>account_intend_acc_rk</t>
  </si>
  <si>
    <t>ref_type_bank_acc_cftm</t>
  </si>
  <si>
    <t>Справочник видов банковских счетов</t>
  </si>
  <si>
    <t>BK вида банковского счёта</t>
  </si>
  <si>
    <t>Идентификатор вида банковского счёта</t>
  </si>
  <si>
    <t>При создании справочника добавляется техническая строка для бизнес-ключа = -1 и отвечающего за неопределенное значение в справочнике
insert into rdv.ref_type_bank_acc_cftm
(
 type_bank_acc_id,
 hash_diff,
 src_cd,
 invalid_id,
 version_id,
 deleted_flg,
 valid_flg,
 effective_date,
 c_code,
 c_full_name,
 c_name
)
values
(
 '-1' /*type_bank_acc_id*/,
 etl.fn_hash(NULL) /*hash_diff*/,
 'SYSTEM' /*src_cd*/,
 0 /*invalid_id*/,
 0 /*version_id*/,
 'FALSE' /*deleted_flg*/,
 'TRUE' /*valid_flg*/,
  to_date('01/01/1900','dd/mm/yyyy') /*effective_date*/,
 'N/A' /*c_code*/,
  null /*c_full_name*/,
 'Не определено' /*c_name*/
);</t>
  </si>
  <si>
    <t>c_full_name</t>
  </si>
  <si>
    <t>Полное наименование</t>
  </si>
  <si>
    <t>ref_user_type_cftm</t>
  </si>
  <si>
    <t>Справочник пользовательского типа</t>
  </si>
  <si>
    <t>user_type_id</t>
  </si>
  <si>
    <t>BK пользовательского типа</t>
  </si>
  <si>
    <t>Идентификатор пользовательского типа</t>
  </si>
  <si>
    <t>При создании справочника добавляется техническая строка для бизнес-ключа = -1 и отвечающего за неопределенное значение в справочнике
insert into rdv.ref_user_type_cftm
(
 user_type_id,
 hash_diff,
 src_cd,
 invalid_id,
 version_id,
 deleted_flg,
 valid_flg,
 effective_date,
 c_class_ref,
 c_code,
 c_name
)
values
(
 '-1' /*user_type_id*/,
 etl.fn_hash(NULL) /*hash_diff*/,
 'SYSTEM' /*src_cd*/,
 0 /*invalid_id*/,
 0 /*version_id*/,
 'FALSE' /*deleted_flg*/,
 'TRUE' /*valid_flg*/,
  to_date('01/01/1900','dd/mm/yyyy') /*effective_date*/,
  null /*c_class_ref*/,
 'N/A' /*c_code*/,
 'Не определено' /*c_name*/
);</t>
  </si>
  <si>
    <t>c_class_ref</t>
  </si>
  <si>
    <t>ref_type_link_acc_cftm</t>
  </si>
  <si>
    <t>Справочник видов связанных счетов</t>
  </si>
  <si>
    <t>type_link_acc_id</t>
  </si>
  <si>
    <t>BK вида связанных счетов</t>
  </si>
  <si>
    <t>Идентификатор вида связанных счетов</t>
  </si>
  <si>
    <t>При создании справочника добавляется техническая строка для бизнес-ключа = -1 и отвечающего за неопределенное значение в справочнике
insert into rdv.ref_type_link_acc_cftm
(
 type_link_acc_id,
 hash_diff,
 src_cd,
 invalid_id,
 version_id,
 deleted_flg,
 valid_flg,
 effective_date,
 c_code,
 c_name
)
values
(
 '-1' /*type_link_acc_id*/,
 etl.fn_hash(NULL) /*hash_diff*/,
 'SYSTEM' /*src_cd*/,
 0 /*invalid_id*/,
 0 /*version_id*/,
 'FALSE' /*deleted_flg*/,
 'TRUE' /*valid_flg*/,
  to_date('01/01/1900','dd/mm/yyyy') /*effective_date*/,
  null /*c_class_ref*/,
 'N/A' /*c_code*/,
 'Не определено' /*c_name*/
);</t>
  </si>
  <si>
    <t>hub_bank_acc_plan_cover</t>
  </si>
  <si>
    <t>Хаб учётных счетов в общем покрытии</t>
  </si>
  <si>
    <t>bank_acc_plan_cover_rk</t>
  </si>
  <si>
    <t>bank_acc_plan_cover_id</t>
  </si>
  <si>
    <t>BK учётного счёта в общем покрытии</t>
  </si>
  <si>
    <t>ID учётного счёта в общем покрытии</t>
  </si>
  <si>
    <t>hsat_bank_acc_plan_cover_cftm</t>
  </si>
  <si>
    <t>Сателлит учётных счетов в общем покрытии для CFT</t>
  </si>
  <si>
    <t>Обобщенный статус</t>
  </si>
  <si>
    <t>c_min_ins_date</t>
  </si>
  <si>
    <t>Наименование учетного счета</t>
  </si>
  <si>
    <t>period_in_out_id</t>
  </si>
  <si>
    <t>ref_period_in_out_cftm.period_in_out_id</t>
  </si>
  <si>
    <t>Сроки размещения (привлечения) средств</t>
  </si>
  <si>
    <t>c_reserv_5</t>
  </si>
  <si>
    <t>Код срока для резервирования</t>
  </si>
  <si>
    <t>c_reuse_days</t>
  </si>
  <si>
    <t>Количество дней до переиспользования счета</t>
  </si>
  <si>
    <t>lnk_bank_acc_plan_cover_collection</t>
  </si>
  <si>
    <t>hub_bank_acc_plan_cover.bank_acc_plan_cover_rk</t>
  </si>
  <si>
    <t>Суррогатный ID, hub_bank_acc_plan_cover</t>
  </si>
  <si>
    <t>rlnk_bank_acc_plan_cover_parent</t>
  </si>
  <si>
    <t>Связь учётного счета в общем покрытии с родительской записью хаба: hub_bank_acc_plan_cover</t>
  </si>
  <si>
    <t>bank_acc_plan_cover_parent_rk</t>
  </si>
  <si>
    <t>parent_bank_acc_plan_cover_rk</t>
  </si>
  <si>
    <t>lnk_bank_acc_plan_curr_cover</t>
  </si>
  <si>
    <t>Связь хабов: hub_bank_acc_plan_curr, hub_bank_acc_plan_cover</t>
  </si>
  <si>
    <t>bank_acc_plan_curr_cover_rk</t>
  </si>
  <si>
    <t>lnk_record_document</t>
  </si>
  <si>
    <t>Связь хабов: hub_record, hub_fin_document</t>
  </si>
  <si>
    <t>ref_account_operation_cftm</t>
  </si>
  <si>
    <t>Справочник операций по счету</t>
  </si>
  <si>
    <t>BK операции по счету</t>
  </si>
  <si>
    <t>Идентификатор операции по счету</t>
  </si>
  <si>
    <t>При создании справочника добавляется техническая строка для бизнес-ключа = -1 и отвечающего за неопределенное значение в справочнике
insert into rdv.ref_account_operation_cftm
(
 account_operation_id,
 hash_diff,
 src_cd,
 invalid_id,
 version_id,
 deleted_flg,
 valid_flg,
 effective_date,
 c_code,
 c_value
)
values
(
 '-1' /*account_operation_id*/,
 etl.fn_hash(NULL) /*hash_diff*/,
 'SYSTEM' /*src_cd*/,
 0 /*invalid_id*/,
 0 /*version_id*/,
 'FALSE' /*deleted_flg*/,
 'TRUE' /*valid_flg*/,
  to_date('01/01/1900','dd/mm/yyyy') /*effective_date*/,
 'N/A' /*c_code*/,
 'Не определено' /*c_value*/
);</t>
  </si>
  <si>
    <t>varchar(30)</t>
  </si>
  <si>
    <t>hub_restriction</t>
  </si>
  <si>
    <t>Хаб ограничений по счетам</t>
  </si>
  <si>
    <t>restriction_rk</t>
  </si>
  <si>
    <t>restriction_id</t>
  </si>
  <si>
    <t>BK ограничения по счету</t>
  </si>
  <si>
    <t>ID ограничения по счету</t>
  </si>
  <si>
    <t>"restriction_num_id"</t>
  </si>
  <si>
    <t>lnk_restriction_collection</t>
  </si>
  <si>
    <t>hub_restriction.restriction_rk</t>
  </si>
  <si>
    <t>Суррогатный ID, hub_restriction</t>
  </si>
  <si>
    <t>lnk_restriction_product</t>
  </si>
  <si>
    <t>Связь хабов: hub_restriction, hub_product</t>
  </si>
  <si>
    <t>restriction_product_rk</t>
  </si>
  <si>
    <t>lnk_restriction_deal</t>
  </si>
  <si>
    <t>Связь хабов: hub_restriction и hub_deal</t>
  </si>
  <si>
    <t>restriction_deal_rk</t>
  </si>
  <si>
    <t>lsat_restriction_deal_cftm</t>
  </si>
  <si>
    <t>Сателлит связи ограничения и сделки для CFT</t>
  </si>
  <si>
    <t>lnk_restriction_deal.restriction_deal_rk</t>
  </si>
  <si>
    <t>hsat_rko_restriction_cftm</t>
  </si>
  <si>
    <t>Сателлит ограничений по договорам РКО для CFTM</t>
  </si>
  <si>
    <t>c_date_beg</t>
  </si>
  <si>
    <t>c_date_end</t>
  </si>
  <si>
    <t>Дата окончания действия</t>
  </si>
  <si>
    <t>restriction_type_id</t>
  </si>
  <si>
    <t>ref_restriction_type_cftm.restriction_type_id</t>
  </si>
  <si>
    <t>Вид ограничения</t>
  </si>
  <si>
    <t>c_reason</t>
  </si>
  <si>
    <t>Основание ограничения</t>
  </si>
  <si>
    <t>c_sum_limit</t>
  </si>
  <si>
    <t>Сумма ограничения</t>
  </si>
  <si>
    <t>c_valid_limit</t>
  </si>
  <si>
    <t>Действует в дату закрытия</t>
  </si>
  <si>
    <t>c_close_reason</t>
  </si>
  <si>
    <t>Основание закрытия ограничения</t>
  </si>
  <si>
    <t>c_lim_date</t>
  </si>
  <si>
    <t>Дата решения об установке ограничения</t>
  </si>
  <si>
    <t>c_lim_num</t>
  </si>
  <si>
    <t>c_prioritet</t>
  </si>
  <si>
    <t>smallint</t>
  </si>
  <si>
    <t>Максимальная очередность платежа</t>
  </si>
  <si>
    <t>c_sum_limit_rub</t>
  </si>
  <si>
    <t>Сумма ограничения в рублях</t>
  </si>
  <si>
    <t>c_not_open_acc</t>
  </si>
  <si>
    <t>Запрет открытия новых счетов клиенту</t>
  </si>
  <si>
    <t>c_budget_pay</t>
  </si>
  <si>
    <t>Оплата бюджетных платежей</t>
  </si>
  <si>
    <t>restriction_src_id</t>
  </si>
  <si>
    <t>ref_restriction_src_cftm.restriction_src_id</t>
  </si>
  <si>
    <t>Источник происхождения ограничения</t>
  </si>
  <si>
    <t>c_lim_org_inn</t>
  </si>
  <si>
    <t>varchar(12)</t>
  </si>
  <si>
    <t>Организация, установившая ограничение. ИНН</t>
  </si>
  <si>
    <t>c_lim_org_kpp</t>
  </si>
  <si>
    <t>Организация, установившая ограничение. КПП</t>
  </si>
  <si>
    <t>c_lim_org_name</t>
  </si>
  <si>
    <t>Организация, установившая ограничение. Наименование</t>
  </si>
  <si>
    <t>way4_com_status_prd_id</t>
  </si>
  <si>
    <t>ВТБ. Состояние в WAY4</t>
  </si>
  <si>
    <t>c_vtb_fssp_id</t>
  </si>
  <si>
    <t>numeric(38)</t>
  </si>
  <si>
    <t>ВТБ. Идентификатор Постановления об обращении взыскания</t>
  </si>
  <si>
    <t>restriction_add_tax_reason_id</t>
  </si>
  <si>
    <t>ref_restriction_add_tax_reason_cftm.restriction_add_tax_reason_id</t>
  </si>
  <si>
    <t>ВТБ. Основание решения НО об установке ограничения</t>
  </si>
  <si>
    <t>restriction_del_tax_reason_id</t>
  </si>
  <si>
    <t>ref_restriction_del_tax_reason_cftm.restriction_del_tax_reason_id</t>
  </si>
  <si>
    <t>ВТБ. Основание решения НО о снятии ограничения</t>
  </si>
  <si>
    <t>c_vtb_typ_centros</t>
  </si>
  <si>
    <t>varchar(23)</t>
  </si>
  <si>
    <t>c_vtb_dt_create</t>
  </si>
  <si>
    <t>ВТБ, Дата и время создания</t>
  </si>
  <si>
    <t>prescription_type_id</t>
  </si>
  <si>
    <t>ref_prescription_type.prescription_type_id</t>
  </si>
  <si>
    <t>Вид предписания</t>
  </si>
  <si>
    <t>ref_restriction_type_cftm</t>
  </si>
  <si>
    <t>Справочник видов ограничений по договорам РКО</t>
  </si>
  <si>
    <t>BK вида ограничения РКО</t>
  </si>
  <si>
    <t>ID вида ограничения РКО</t>
  </si>
  <si>
    <t>При создании справочника добавляется техническая строка для бизнес-ключа = -1 и отвечающего за неопределенное значение в справочнике
insert into rdv.ref_restriction_type_cftm
(
 restriction_type_id,
 hash_diff,
 src_cd,
 invalid_id,
 version_id,
 deleted_flg,
 valid_flg,
 effective_date,
 c_code,
 c_name,
 c_unique,
 c_products,
 c_affect_card,
 c_not_open_dog
)
values
(
 '-1' /*restriction_type_id*/,
 etl.fn_hash(NULL) /*hash_diff*/,
 'SYSTEM' /*src_cd*/,
 0 /*invalid_id*/,
 0 /*version_id*/,
 'FALSE' /*deleted_flg*/,
 'TRUE' /*valid_flg*/,
  to_date('01/01/1900','dd/mm/yyyy') /*effective_date*/,
 'N/A' /*c_code*/,
 'Не определено' /*c_name*/,
 null /*c_unique*/,
 null /*c_products*/,
 null /*c_affect_card*/,
 null /*c_not_open_dog*/
);</t>
  </si>
  <si>
    <t>Код вида ограничения</t>
  </si>
  <si>
    <t>Наименование вида ограничения</t>
  </si>
  <si>
    <t>c_unique</t>
  </si>
  <si>
    <t>Признак уникального ограничения</t>
  </si>
  <si>
    <t>c_products</t>
  </si>
  <si>
    <t>Список продуктов</t>
  </si>
  <si>
    <t>c_affect_card</t>
  </si>
  <si>
    <t>Признак того, что ограничение изменяет учет картотеки</t>
  </si>
  <si>
    <t>c_not_open_dog</t>
  </si>
  <si>
    <t>Признак запрета открытия договоров</t>
  </si>
  <si>
    <t>ref_restriction_src_cftm</t>
  </si>
  <si>
    <t>Справочник источников происхождения ограничений по договорам</t>
  </si>
  <si>
    <t>BK источника ограничения</t>
  </si>
  <si>
    <t>ID источника ограничения</t>
  </si>
  <si>
    <t>При создании справочника добавляется техническая строка для бизнес-ключа = -1 и отвечающего за неопределенное значение в справочнике
insert into rdv.ref_restriction_src_cftm
(
 restriction_src_id,
 hash_diff,
 src_cd,
 invalid_id,
 version_id,
 deleted_flg,
 valid_flg,
 effective_date,
 c_code,
 c_name
)
values
(
 '-1' /*restriction_src_id*/,
 etl.fn_hash(NULL) /*hash_diff*/,
 'SYSTEM' /*src_cd*/,
 0 /*invalid_id*/,
 0 /*version_id*/,
 'FALSE' /*deleted_flg*/,
 'TRUE' /*valid_flg*/,
  to_date('01/01/1900','dd/mm/yyyy') /*effective_date*/,
 'N/A' /*c_code*/,
 'Не определено' /*c_name*/
);</t>
  </si>
  <si>
    <t>Код источника ограничения</t>
  </si>
  <si>
    <t>Наименование источника ограничения</t>
  </si>
  <si>
    <t>ref_restriction_add_tax_reason_cftm</t>
  </si>
  <si>
    <t>Справочник оснований решения налоговых органов об установке ограничений</t>
  </si>
  <si>
    <t>BK основания установки ограничения</t>
  </si>
  <si>
    <t>ID основания установки ограничения налоговыми органами</t>
  </si>
  <si>
    <t>При создании справочника добавляется техническая строка для бизнес-ключа = -1 и отвечающего за неопределенное значение в справочнике
insert into rdv.ref_restriction_add_tax_reason_cftm
(
 restriction_add_tax_reason_id,
 hash_diff,
 src_cd,
 invalid_id,
 version_id,
 deleted_flg,
 valid_flg,
 effective_date,
 c_code,
 c_osnov
)
values
(
 '-1' /*restriction_add_tax_reason_id*/,
 etl.fn_hash(NULL) /*hash_diff*/,
 'SYSTEM' /*src_cd*/,
 0 /*invalid_id*/,
 0 /*version_id*/,
 'FALSE' /*deleted_flg*/,
 'TRUE' /*valid_flg*/,
  to_date('01/01/1900','dd/mm/yyyy') /*effective_date*/,
 'N/A' /*c_code*/,
 'Не определено' /*c_osnov*/
);</t>
  </si>
  <si>
    <t>Код основания решения НО об установке ограничения</t>
  </si>
  <si>
    <t>c_osnov</t>
  </si>
  <si>
    <t>Основание решения НО об установке ограничения</t>
  </si>
  <si>
    <t>ref_restriction_del_tax_reason_cftm</t>
  </si>
  <si>
    <t>Справочник оснований решения налоговых органов о снятии ограничений</t>
  </si>
  <si>
    <t>BK основания снятия ограничения</t>
  </si>
  <si>
    <t>ID основания снятия ограничения налоговыми органами</t>
  </si>
  <si>
    <t>При создании справочника добавляется техническая строка для бизнес-ключа = -1 и отвечающего за неопределенное значение в справочнике
insert into rdv.ref_restriction_del_tax_reason_cftm
(
 restriction_del_tax_reason_id,
 hash_diff,
 src_cd,
 invalid_id,
 version_id,
 deleted_flg,
 valid_flg,
 effective_date,
 c_code,
 c_osnov
)
values
(
 '-1' /*restriction_del_tax_reason_id*/,
 etl.fn_hash(NULL) /*hash_diff*/,
 'SYSTEM' /*src_cd*/,
 0 /*invalid_id*/,
 0 /*version_id*/,
 'FALSE' /*deleted_flg*/,
 'TRUE' /*valid_flg*/,
  to_date('01/01/1900','dd/mm/yyyy') /*effective_date*/,
 'N/A' /*c_code*/,
 'Не определено' /*c_osnov*/
);</t>
  </si>
  <si>
    <t>Код основания решения НО о снятии ограничения</t>
  </si>
  <si>
    <t>Основание решения НО о снятии ограничения</t>
  </si>
  <si>
    <t>lnk_restriction_employee</t>
  </si>
  <si>
    <t>Связь хабов: hub_restriction, hub_employee и справочника роли сотрудника для ограничения</t>
  </si>
  <si>
    <t>restriction_employee_rk</t>
  </si>
  <si>
    <t>role_restriction_employee_cd</t>
  </si>
  <si>
    <t>dict_role_restriction_employee</t>
  </si>
  <si>
    <t>ID роли сотрудника для ограничения</t>
  </si>
  <si>
    <t>lnk_restriction_fintool</t>
  </si>
  <si>
    <t>Связь хабов: hub_restriction и hub_fintool</t>
  </si>
  <si>
    <t>restriction_fintool_rk</t>
  </si>
  <si>
    <t>lnk_account_restriction</t>
  </si>
  <si>
    <t>Связь хабов: hub_account и hub_restriction</t>
  </si>
  <si>
    <t>account_restriction_rk</t>
  </si>
  <si>
    <t>hub_osnor_message</t>
  </si>
  <si>
    <t>Хаб входящих сообщений из OSNOR(ЦЕНТРОС)</t>
  </si>
  <si>
    <t>osnor_message_rk</t>
  </si>
  <si>
    <t>osnor_message_id</t>
  </si>
  <si>
    <t>BK входящих сообщений из OSNOR</t>
  </si>
  <si>
    <t>ID входящего сообщения из OSNOR</t>
  </si>
  <si>
    <t>"osnor_message_num_id"</t>
  </si>
  <si>
    <t>hsat_osnor_message_cftm</t>
  </si>
  <si>
    <t>Сателлит входящих сообщений из OSNOR(ЦЕНТРОС)</t>
  </si>
  <si>
    <t>hub_osnor_message.osnor_message_rk</t>
  </si>
  <si>
    <t>c_msg</t>
  </si>
  <si>
    <t>text</t>
  </si>
  <si>
    <t>Сообщение</t>
  </si>
  <si>
    <t>Преобразование типа CLOB в TEXT</t>
  </si>
  <si>
    <t>lnk_restriction_osnor_message</t>
  </si>
  <si>
    <t>Связь хабов: hub_restriction и hub_osnor_message</t>
  </si>
  <si>
    <t>restriction_osnor_message_rk</t>
  </si>
  <si>
    <t>Суррогатный ID, hub_osnor_message</t>
  </si>
  <si>
    <t>hsat_acc_restriction_cftm</t>
  </si>
  <si>
    <t>Сателлит ограничений по счетам для CFTM</t>
  </si>
  <si>
    <t>varchar(512)</t>
  </si>
  <si>
    <t>c_limit_id</t>
  </si>
  <si>
    <t>Идентификатор постановления</t>
  </si>
  <si>
    <t>c_ep_date</t>
  </si>
  <si>
    <t>c_ep_num</t>
  </si>
  <si>
    <t>c_cent_saldo_last</t>
  </si>
  <si>
    <t>ЦЕНТРОС. Последний отправленный остаток</t>
  </si>
  <si>
    <t>c_cent_saldo_np_la</t>
  </si>
  <si>
    <t>ЦЕНТРОС. Последний отправленный остаток в НП</t>
  </si>
  <si>
    <t>lnk_restriction_income_request</t>
  </si>
  <si>
    <t>Связь хабов: hub_restriction, hub_income_request и справочника роли входящего запроса для ограничения</t>
  </si>
  <si>
    <t>restriction_income_request_rk</t>
  </si>
  <si>
    <t>income_request_rk</t>
  </si>
  <si>
    <t>hub_income_request.income_request_rk</t>
  </si>
  <si>
    <t>Суррогатный ID, hub_income_request</t>
  </si>
  <si>
    <t>role_restriction_income_request_cd</t>
  </si>
  <si>
    <t>dict_role_restriction_income_request.role_restriction_income_request_cd</t>
  </si>
  <si>
    <t>ID роли фактической входящего запроса для ограничения</t>
  </si>
  <si>
    <t>lnk_restriction_fact_oper</t>
  </si>
  <si>
    <t>Связь хабов: hub_restriction, hub_fact_oper и справочника роли фактической операции для ограничения</t>
  </si>
  <si>
    <t>restriction_fact_oper_rk</t>
  </si>
  <si>
    <t>fact_oper_rk</t>
  </si>
  <si>
    <t>hub_fact_oper.fact_oper_rk</t>
  </si>
  <si>
    <t>Суррогатный ID, hub_fact_oper</t>
  </si>
  <si>
    <t>role_restriction_fact_oper_cd</t>
  </si>
  <si>
    <t>dict_role_restriction_fact_oper</t>
  </si>
  <si>
    <t>ID роли фактической операции для ограничения</t>
  </si>
  <si>
    <t>hub_arrest_removal</t>
  </si>
  <si>
    <t>Хаб запросов на снятие арестов</t>
  </si>
  <si>
    <t>arrest_removal_rk</t>
  </si>
  <si>
    <t>arrest_removal_id</t>
  </si>
  <si>
    <t>BK запросов на снятие ареста</t>
  </si>
  <si>
    <t>ID запроса на снятие ареста</t>
  </si>
  <si>
    <t>"arrest_removal_num_id"</t>
  </si>
  <si>
    <t>hsat_arrest_removal_cftm</t>
  </si>
  <si>
    <t>Сателлит запросов на снятие арестов</t>
  </si>
  <si>
    <t>hub_arrest_removal.arrest_removal_rk</t>
  </si>
  <si>
    <t>Сумма в валюте договора</t>
  </si>
  <si>
    <t>c_summa_np</t>
  </si>
  <si>
    <t>Сумма в национальном покрытии</t>
  </si>
  <si>
    <t>varchar(400)</t>
  </si>
  <si>
    <t>Основание</t>
  </si>
  <si>
    <t>lnk_arrest_removal_income_request</t>
  </si>
  <si>
    <t>Связь хабов: hub_arrest_removal и hub_income_request</t>
  </si>
  <si>
    <t>arrest_removal_income_request_rk</t>
  </si>
  <si>
    <t>Суррогатный ID, hub_arrest_removal</t>
  </si>
  <si>
    <t>lnk_arrest_removal_fact_oper</t>
  </si>
  <si>
    <t>Связь хабов: hub_arrest_removal, hub_fact_oper и справочника роли фактической операции для снятия арестов</t>
  </si>
  <si>
    <t>arrest_removal_fact_oper_rk</t>
  </si>
  <si>
    <t>role_arrest_removal_fact_oper_cd</t>
  </si>
  <si>
    <t>dict_role_arrest_removal_fact_oper</t>
  </si>
  <si>
    <t>ID роли фактической операции для снятия арестов</t>
  </si>
  <si>
    <t>lnk_arrest_removal_collection</t>
  </si>
  <si>
    <t>lnk_account_sign_collection</t>
  </si>
  <si>
    <t>Связь справочника ref_account_sign_cftm с коллекцией</t>
  </si>
  <si>
    <t>ID справочника ref_account_sign</t>
  </si>
  <si>
    <t>lnk_intend_account_collection</t>
  </si>
  <si>
    <t>Связь хаба hub_intend_account с коллекцией</t>
  </si>
  <si>
    <t>ref_units_of_time_cftm</t>
  </si>
  <si>
    <t>Справочник единиц измерения временных интервалов</t>
  </si>
  <si>
    <t>BK единицы измерения временных интервалов</t>
  </si>
  <si>
    <t>ID единицы измерения временных интервалов</t>
  </si>
  <si>
    <t>При создании справочника добавляется техническая строка для бизнес-ключа = -1 и отвечающего за неопределенное значение в справочнике
insert into rdv.ref_units_of_time_cftm
(
 units_of_time_id,
 hash_diff,
 src_cd,
 invalid_id,
 version_id,
 deleted_flg,
 valid_flg,
 effective_date,
 c_code,
 c_interval,
 c_i_name,
 c_name,
 c_name1,
 c_name2,
 c_name5
)
values
(
 '-1' /*units_of_time_id*/,
 etl.fn_hash(NULL) /*hash_diff*/,
 'SYSTEM' /*src_cd*/,
 0 /*invalid_id*/,
 0 /*version_id*/,
 'FALSE' /*deleted_flg*/,
 'TRUE' /*valid_flg*/,
  to_date('01/01/1900','dd/mm/yyyy') /*effective_date*/,
 'N/A' /*c_code*/,
 null /*c_interval*/,
 null /*c_i_name*/,
 'Не определено' /*c_name*/,
 null /*c_name1*/,
 null /*c_name2*/,
 null /*c_name5*/
);</t>
  </si>
  <si>
    <t>Код единицы измерения временных интервалов</t>
  </si>
  <si>
    <t>c_interval</t>
  </si>
  <si>
    <t>varchar(15)</t>
  </si>
  <si>
    <t>Периодичность</t>
  </si>
  <si>
    <t>c_i_name</t>
  </si>
  <si>
    <t>Интернациональное наименование</t>
  </si>
  <si>
    <t>c_name1</t>
  </si>
  <si>
    <t>Наименование для 1</t>
  </si>
  <si>
    <t>c_name2</t>
  </si>
  <si>
    <t>Наименование для 2</t>
  </si>
  <si>
    <t>c_name5</t>
  </si>
  <si>
    <t>Наименование для 5</t>
  </si>
  <si>
    <t>lnk_bank_acc_plan_cover_branch</t>
  </si>
  <si>
    <t>Связь хабов: hub_bank_acc_plan_cover, hub_branch</t>
  </si>
  <si>
    <t>bank_acc_plan_cover_branch_rk</t>
  </si>
  <si>
    <t>lnk_bank_acc_plan_curr_branch</t>
  </si>
  <si>
    <t>Связь хабов: hub_bank_acc_plan_curr, hub_branch</t>
  </si>
  <si>
    <t>bank_acc_plan_curr_branch_rk</t>
  </si>
  <si>
    <t>lnk_bank_acc_plan_curr_fintool</t>
  </si>
  <si>
    <t>Связь хабов: hub_bank_acc_plan_curr, hub_fintool</t>
  </si>
  <si>
    <t>bank_acc_plan_curr_fintool_rk</t>
  </si>
  <si>
    <t>hub_bank_acc_plan_level</t>
  </si>
  <si>
    <t>Хаб уровней учётных счетов</t>
  </si>
  <si>
    <t>bank_acc_plan_level_rk</t>
  </si>
  <si>
    <t>bank_acc_plan_level_id</t>
  </si>
  <si>
    <t>BK уровня учётного счёта</t>
  </si>
  <si>
    <t>ID уровня учётного счёта</t>
  </si>
  <si>
    <t>"bank_acc_plan_level_num_id"</t>
  </si>
  <si>
    <t>hsat_bank_acc_plan_level_cftm</t>
  </si>
  <si>
    <t>Сателлит уровней учётных счетов</t>
  </si>
  <si>
    <t>hub_bank_acc_plan_level.bank_acc_plan_level_rk</t>
  </si>
  <si>
    <t>rlnk_bank_acc_plan_level_parent</t>
  </si>
  <si>
    <t>Связь уровня учетного счета с вышестоящим уровнем хаба: hub_bank_acc_plan_level</t>
  </si>
  <si>
    <t>bank_acc_plan_level_parent_rk</t>
  </si>
  <si>
    <t>Суррогатный ID, hub_bank_acc_plan_level</t>
  </si>
  <si>
    <t>parent_bank_acc_plan_level_rk</t>
  </si>
  <si>
    <t>lnk_bank_acc_plan_curr_level</t>
  </si>
  <si>
    <t>Связь хабов: hub_bank_acc_plan_curr, hub_bank_acc_plan_level</t>
  </si>
  <si>
    <t>bank_acc_plan_curr_level_rk</t>
  </si>
  <si>
    <t>lnk_bank_acc_plan_cover_level</t>
  </si>
  <si>
    <t>Связь хабов: hub_bank_acc_plan_cover, hub_bank_acc_plan_level</t>
  </si>
  <si>
    <t>bank_acc_plan_cover_level_rk</t>
  </si>
  <si>
    <t>hub_type_acc_plan</t>
  </si>
  <si>
    <t>Хаб вида плана счетов</t>
  </si>
  <si>
    <t>type_acc_plan_rk</t>
  </si>
  <si>
    <t>type_acc_plan_id</t>
  </si>
  <si>
    <t>BK вида плана счетов</t>
  </si>
  <si>
    <t>ID вида плана счетов</t>
  </si>
  <si>
    <t>"type_acc_plan_num_id"</t>
  </si>
  <si>
    <t>hsat_type_acc_plan_cftm</t>
  </si>
  <si>
    <t>Сателлит вида плана счетов для CFT</t>
  </si>
  <si>
    <t>hub_type_acc_plan.type_acc_plan_rk</t>
  </si>
  <si>
    <t>c_start_date</t>
  </si>
  <si>
    <t>Начало функционирования</t>
  </si>
  <si>
    <t>c_stop_date</t>
  </si>
  <si>
    <t>Конец функционирования</t>
  </si>
  <si>
    <t>lnk_bank_acc_plan_curr_type_acc_plan</t>
  </si>
  <si>
    <t>Связь хабов: hub_bank_acc_plan_curr, hub_type_acc_plan</t>
  </si>
  <si>
    <t>bank_acc_plan_curr_type_acc_plan_rk</t>
  </si>
  <si>
    <t>Суррогатный ID, hub_type_acc_plan</t>
  </si>
  <si>
    <t>lnk_bank_acc_plan_cover_type_acc_plan</t>
  </si>
  <si>
    <t>Связь хабов: hub_bank_acc_plan_cover, hub_type_acc_plan</t>
  </si>
  <si>
    <t>bank_acc_plan_cover_type_acc_plan_rk</t>
  </si>
  <si>
    <t>lnk_type_acc_plan_collection</t>
  </si>
  <si>
    <t>ref_period_in_out_cftm</t>
  </si>
  <si>
    <t>Справочник сроков размещения (привлечения) средств</t>
  </si>
  <si>
    <t>BK срока размещения (привлечения) средств</t>
  </si>
  <si>
    <t>ID срока размещения (привлечения) средств</t>
  </si>
  <si>
    <t>При создании справочника добавляется техническая строка для бизнес-ключа = -1 и отвечающего за неопределенное значение в справочнике
insert into rdv.ref_period_in_out_cftm
(
 period_in_out_id,
 hash_diff,
 src_cd,
 invalid_id,
 version_id,
 deleted_flg,
 valid_flg,
 effective_date,
 c_in_out,
 c_max_period,
 c_min_period,
 c_priznak,
 c_prizn_d,
 c_range,
 c_short_name,
 c_sort_order,
 units_of_time_id,
 max_units_of_time_id
)
values
(
 '-1' /*period_in_out_id*/,
 etl.fn_hash(NULL) /*hash_diff*/,
 'SYSTEM' /*src_cd*/,
 0 /*invalid_id*/,
 0 /*version_id*/,
 'FALSE' /*deleted_flg*/,
 'TRUE' /*valid_flg*/,
  to_date('01/01/1900','dd/mm/yyyy') /*effective_date*/,
 null /*c_in_out*/,
 null /*c_max_period*/,
 null /*c_min_period*/,
 null /*c_priznak*/,
 null /*c_prizn_d*/,
 null /*c_range*/,
 'Не определено'  /*c_short_name*/,
 null /*units_of_time_id*/,
 null /*max_units_of_time_id*/
);</t>
  </si>
  <si>
    <t>c_in_out</t>
  </si>
  <si>
    <t>Код размещения (привлечения)</t>
  </si>
  <si>
    <t>c_max_period</t>
  </si>
  <si>
    <t>Максимальный срок(количество интервалов)</t>
  </si>
  <si>
    <t>c_min_period</t>
  </si>
  <si>
    <t>Минимальный срок</t>
  </si>
  <si>
    <t>c_priznak</t>
  </si>
  <si>
    <t>Признак размещения (привлечения)</t>
  </si>
  <si>
    <t>c_prizn_d</t>
  </si>
  <si>
    <t>Признак дублирования</t>
  </si>
  <si>
    <t>c_range</t>
  </si>
  <si>
    <t>Код срока размещения (привлечения) средств</t>
  </si>
  <si>
    <t>c_short_name</t>
  </si>
  <si>
    <t>Короткое наименование срока привлечения (размещения)</t>
  </si>
  <si>
    <t>c_sort_order</t>
  </si>
  <si>
    <t>Порядок сортировки</t>
  </si>
  <si>
    <t>Единица измерения интервала в периоде</t>
  </si>
  <si>
    <t>max_units_of_time_id</t>
  </si>
  <si>
    <t>Единица измерения максимального периода</t>
  </si>
  <si>
    <t>lnk_intend_acc_period_oper</t>
  </si>
  <si>
    <t>Связь хабов: hub_intend_account, hub_period_operation</t>
  </si>
  <si>
    <t>intend_acc_period_oper_rk</t>
  </si>
  <si>
    <t>hub_account_first_order</t>
  </si>
  <si>
    <t>Хаб счёта первого порядка</t>
  </si>
  <si>
    <t>account_first_order_rk</t>
  </si>
  <si>
    <t>account_first_order_id</t>
  </si>
  <si>
    <t>BK счёта первого порядка</t>
  </si>
  <si>
    <t>ID счёта первого порядка</t>
  </si>
  <si>
    <t>"account_first_order_num_id"</t>
  </si>
  <si>
    <t>hsat_account_first_order_cftm</t>
  </si>
  <si>
    <t>Сателлит счёта первого порядка для CFT</t>
  </si>
  <si>
    <t>hub_account_first_order.account_first_order_rk</t>
  </si>
  <si>
    <t>Номер счета</t>
  </si>
  <si>
    <t>lnk_bank_acc_plan_cover_acc_first_ord</t>
  </si>
  <si>
    <t>Связь хабов: hub_bank_acc_plan_cover, hub_account_first_order</t>
  </si>
  <si>
    <t>bank_acc_plan_cover_acc_first_ord_rk</t>
  </si>
  <si>
    <t>Суррогатный ID, hub_account_first_order</t>
  </si>
  <si>
    <t>rlnk_account_first_order_parent</t>
  </si>
  <si>
    <t>Связь счёта первого порядка с родительской записью хаба: hub_account_first_order</t>
  </si>
  <si>
    <t>account_first_order_parent_rk</t>
  </si>
  <si>
    <t>parent_account_first_order_rk</t>
  </si>
  <si>
    <t>hub_section</t>
  </si>
  <si>
    <t>Хаб разделы</t>
  </si>
  <si>
    <t>section_rk</t>
  </si>
  <si>
    <t>section_id</t>
  </si>
  <si>
    <t>BK раздела</t>
  </si>
  <si>
    <t>ID раздела</t>
  </si>
  <si>
    <t>"section_num_id"</t>
  </si>
  <si>
    <t>hsat_section_cftm</t>
  </si>
  <si>
    <t>Сателлит разделов для CFT</t>
  </si>
  <si>
    <t>hub_section.section_rk</t>
  </si>
  <si>
    <t>chapter_id</t>
  </si>
  <si>
    <t>ref_chapter_cftm.chapter_id</t>
  </si>
  <si>
    <t>Глава</t>
  </si>
  <si>
    <t>c_technical</t>
  </si>
  <si>
    <t>Технический</t>
  </si>
  <si>
    <t>lnk_account_first_order_section</t>
  </si>
  <si>
    <t>Связь хабов: hub_account_first_order, hub_section</t>
  </si>
  <si>
    <t>account_first_order_section_rk</t>
  </si>
  <si>
    <t>Суррогатный ID, hub_section</t>
  </si>
  <si>
    <t>lnk_section_type_acc_plan</t>
  </si>
  <si>
    <t>Связь хабов: hub_section, hub_type_acc_plan</t>
  </si>
  <si>
    <t>section_type_acc_plan_rk</t>
  </si>
  <si>
    <t>ref_chapter_cftm</t>
  </si>
  <si>
    <t>Справочник глав</t>
  </si>
  <si>
    <t>BK главы</t>
  </si>
  <si>
    <t>ID главы</t>
  </si>
  <si>
    <t>План счетов. Ничего не добавляем.</t>
  </si>
  <si>
    <t>c_chapter</t>
  </si>
  <si>
    <t>0.9</t>
  </si>
  <si>
    <t>BK документа</t>
  </si>
  <si>
    <t>ID документа</t>
  </si>
  <si>
    <t>"fin_document_num_id"</t>
  </si>
  <si>
    <t>hsat_fin_document_cftm</t>
  </si>
  <si>
    <t>Сателлит финансового документа для CFT</t>
  </si>
  <si>
    <t>ref_rkc_document_state_cftm.rkc_document_state_id</t>
  </si>
  <si>
    <t>ID состояния передачи документа по дебету</t>
  </si>
  <si>
    <t>ID состояния передачи документа по кредиту</t>
  </si>
  <si>
    <t>lnk_fin_document_collection</t>
  </si>
  <si>
    <t>для Z#DOCUMENT.COLLECTION_ID код роли = -10</t>
  </si>
  <si>
    <t>lsat_fin_document_collection_cftm</t>
  </si>
  <si>
    <t>Сателлит связи финансового документа и коллекции</t>
  </si>
  <si>
    <t>lnk_fin_document_collection.fin_document_collection_rk</t>
  </si>
  <si>
    <t>ref_subdocument_type_cftm.subdocument_type_id</t>
  </si>
  <si>
    <t>для Z#DOCUMENT null</t>
  </si>
  <si>
    <t>ref_subdocument_type_cftm</t>
  </si>
  <si>
    <t>BK типа порожденного и порождающего документов</t>
  </si>
  <si>
    <t>ID типа порожденного и порождающего документов</t>
  </si>
  <si>
    <t>При создании справочника добавляется техническая строка для бизнес-ключа = -1 и отвечающего за неопределенное значение в справочнике
insert into rdv.ref_subdocument_type_cftm
(
 subdocument_type_id,
 hash_diff,
 src_cd,
 invalid_id,
 version_id,
 deleted_flg,
 valid_flg,
 effective_date,
 c_code,
 c_name
)
values
(
 '-1' /*subdocument_type_id*/,
 etl.fn_hash(NULL) /*hash_diff*/,
 'SYSTEM' /*src_cd*/,
 0 /*invalid_id*/,
 0 /*version_id*/,
 'FALSE' /*deleted_flg*/,
 'TRUE' /*valid_flg*/,
 to_date('01/01/1900','dd/mm/yyyy'), /*effective_date*/
 'N/A' /*c_code*/,
 'Не определено' /*c_name*/
);</t>
  </si>
  <si>
    <t>hsat_folder_pay_docum_cftm</t>
  </si>
  <si>
    <t>Сателлит папки платежей для CFT</t>
  </si>
  <si>
    <t>lnk_fin_doc_pattern_collection</t>
  </si>
  <si>
    <t>Связь хабов: hub_collection, hub_fin_document, hub_pattern</t>
  </si>
  <si>
    <t>fin_doc_pattern_collection_rk</t>
  </si>
  <si>
    <t>pattern_rk</t>
  </si>
  <si>
    <t>hub_pattern.pattern_rk</t>
  </si>
  <si>
    <t>Суррогатный ID, hub_pattern</t>
  </si>
  <si>
    <t>lsat_fin_doc_pattern_collection_cftm</t>
  </si>
  <si>
    <t>Сателлит связи коллекции, финансового документа и шаблона для CFT</t>
  </si>
  <si>
    <t>lnk_fin_doc_pattern_collection.fin_doc_pattern_collection_rk</t>
  </si>
  <si>
    <t>Номер документа в папке</t>
  </si>
  <si>
    <t>lnk_document_distrib_bus_oper</t>
  </si>
  <si>
    <t>Связь хабов: hub_fin_document, hub_distrib_bus_oper</t>
  </si>
  <si>
    <t>document_distrib_bus_oper_rk</t>
  </si>
  <si>
    <t>distrib_bus_oper_rk</t>
  </si>
  <si>
    <t>hub_distrib_bus_oper.distrib_bus_oper_rk</t>
  </si>
  <si>
    <t>Суррогатный ID, hub_distrib_bus_oper</t>
  </si>
  <si>
    <t>lnk_fin_document_employee</t>
  </si>
  <si>
    <t>Связь хабов: hub_fin_document, hub_employee</t>
  </si>
  <si>
    <t>fin_document_employee_rk</t>
  </si>
  <si>
    <t>role_employee_fin_document_cd</t>
  </si>
  <si>
    <t>dict_role_employee_fin_document</t>
  </si>
  <si>
    <t>ID роли сотрудника для документа</t>
  </si>
  <si>
    <t>lnk_fin_document_branch</t>
  </si>
  <si>
    <t>Связь хабов: hub_fin_document, hub_branch</t>
  </si>
  <si>
    <t>fin_document_branch_rk</t>
  </si>
  <si>
    <t>lnk_fin_document_department</t>
  </si>
  <si>
    <t>Связь хабов: hub_fin_document, hub_department</t>
  </si>
  <si>
    <t>fin_document_department_rk</t>
  </si>
  <si>
    <t>rlnk_document_storno_document</t>
  </si>
  <si>
    <t>Связь финансового документа и исправляющего документа для хаба: hub_fin_document</t>
  </si>
  <si>
    <t>document_storno_document_rk</t>
  </si>
  <si>
    <t>storno_document_rk</t>
  </si>
  <si>
    <t>rlnk_document_correction_document</t>
  </si>
  <si>
    <t>Связь финансового документа и исправляемого документа для хаба: hub_fin_document</t>
  </si>
  <si>
    <t>document_correction_document_rk</t>
  </si>
  <si>
    <t>correction_document_rk</t>
  </si>
  <si>
    <t>hub_history_state</t>
  </si>
  <si>
    <t>Хаб истории состояний документа</t>
  </si>
  <si>
    <t>history_state_rk</t>
  </si>
  <si>
    <t>history_state_id</t>
  </si>
  <si>
    <t>BK истории состояний документа</t>
  </si>
  <si>
    <t>ID  истории состояний документа</t>
  </si>
  <si>
    <t>"history_state_num_id"</t>
  </si>
  <si>
    <t>hsat_history_state_cftm</t>
  </si>
  <si>
    <t>Сателлит истории состояний документа</t>
  </si>
  <si>
    <t>hub_history_state.history_state_rk</t>
  </si>
  <si>
    <t>c_state</t>
  </si>
  <si>
    <t>c_add_info</t>
  </si>
  <si>
    <t>Дополнительная информация</t>
  </si>
  <si>
    <t>lnk_history_state_collection</t>
  </si>
  <si>
    <t>Суррогатный ID, hub_history_state</t>
  </si>
  <si>
    <t>lnk_history_state_bus_oper</t>
  </si>
  <si>
    <t>Связь хабов: hub_history_state, hub_distrib_bus_oper</t>
  </si>
  <si>
    <t>history_state_bus_oper_rk</t>
  </si>
  <si>
    <t>ref_rkc_document_state_cftm</t>
  </si>
  <si>
    <t>Справочник состояний приема и передачи документа</t>
  </si>
  <si>
    <t>rkc_document_state_id</t>
  </si>
  <si>
    <t>BK состояний приема и передачи документа</t>
  </si>
  <si>
    <t>Идентификатор состояния приема и передачи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</si>
  <si>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rdv.ref_rkc_document_state_cftm
(
 rkc_document_state_id,
 hash_diff,
 src_cd,
 invalid_id,
 version_id,
 deleted_flg,
 valid_flg,
 effective_date,
 c_code,
 c_name
)
values
(
 '-1' /*rkc_document_state_id*/,
 etl.fn_hash(NULL) /*hash_diff*/,
 'SYSTEM' /*src_cd*/,
 0 /*invalid_id*/,
 0 /*version_id*/,
 'FALSE' /*deleted_flg*/,
 'TRUE' /*valid_flg*/,
 to_date('01/01/1900','dd/mm/yyyy'), /*effective_date*/
 'N/A' /*c_code*/,
 'Не определено' /*c_name*/
);</t>
  </si>
  <si>
    <t>PK, VALID_FLG = TRUE</t>
  </si>
  <si>
    <t>Код состояния</t>
  </si>
  <si>
    <t>Наименование состояния</t>
  </si>
  <si>
    <t>lnk_sum_contract_collection</t>
  </si>
  <si>
    <t>hub_sum_contract.sum_contract_rk</t>
  </si>
  <si>
    <t>Суррогатный ID, hub_sum_contract</t>
  </si>
  <si>
    <t>lnk_contract_account_collection</t>
  </si>
  <si>
    <t>hub_contract_account.contract_account_rk</t>
  </si>
  <si>
    <t>Суррогатный ID, hub_contract_account</t>
  </si>
  <si>
    <t>hsat_main_docum_cftm</t>
  </si>
  <si>
    <t>Сателлит платежного документа для CFT</t>
  </si>
  <si>
    <t>c_auto_proc</t>
  </si>
  <si>
    <t>c_budget_payment</t>
  </si>
  <si>
    <t>c_bud_reqs_date_exp</t>
  </si>
  <si>
    <t>c_bud_reqs_date_nu</t>
  </si>
  <si>
    <t>c_bud_reqs_kbk_str</t>
  </si>
  <si>
    <t>c_bud_reqs_kod_nazn_pay_str</t>
  </si>
  <si>
    <t>c_bud_reqs_num_exp</t>
  </si>
  <si>
    <t>c_bud_reqs_okato_str</t>
  </si>
  <si>
    <t>c_bud_reqs_taxpayer_str</t>
  </si>
  <si>
    <t>c_bud_reqs_type_exp_str</t>
  </si>
  <si>
    <t>symb_document_id</t>
  </si>
  <si>
    <t>ref_symb_document_cftm.symb_document_id</t>
  </si>
  <si>
    <t>c_cond_pay_memo</t>
  </si>
  <si>
    <t>c_date_card</t>
  </si>
  <si>
    <t>c_date_debet</t>
  </si>
  <si>
    <t>c_date_doc</t>
  </si>
  <si>
    <t>c_date_give</t>
  </si>
  <si>
    <t>c_date_inp</t>
  </si>
  <si>
    <t>c_date_note</t>
  </si>
  <si>
    <t>c_date_pl</t>
  </si>
  <si>
    <t>c_date_prov</t>
  </si>
  <si>
    <t>c_date_rec</t>
  </si>
  <si>
    <t>c_date_send</t>
  </si>
  <si>
    <t>c_date_val</t>
  </si>
  <si>
    <t>c_date_val_out</t>
  </si>
  <si>
    <t>c_deal_pasp</t>
  </si>
  <si>
    <t>varchar(22)</t>
  </si>
  <si>
    <t>document_kind_id</t>
  </si>
  <si>
    <t>ref_document_kind_cftm.document_kind_id</t>
  </si>
  <si>
    <t>type_send_document_id</t>
  </si>
  <si>
    <t>ref_type_send_document_cftm.type_send_document_id</t>
  </si>
  <si>
    <t>c_dpp</t>
  </si>
  <si>
    <t>i93_operation_type_id</t>
  </si>
  <si>
    <t>ref_i93_operation_type_cftm.i93_operation_type_id</t>
  </si>
  <si>
    <t>c_key</t>
  </si>
  <si>
    <t>c_kl_dt_0</t>
  </si>
  <si>
    <t>c_kl_dt_2_1</t>
  </si>
  <si>
    <t>c_kl_dt_2_2</t>
  </si>
  <si>
    <t>c_kl_dt_2_inn</t>
  </si>
  <si>
    <t>c_kl_dt_2_kpp</t>
  </si>
  <si>
    <t>c_kl_kt_0</t>
  </si>
  <si>
    <t>c_kl_kt_2_1</t>
  </si>
  <si>
    <t>c_kl_kt_2_2</t>
  </si>
  <si>
    <t>c_kl_kt_2_inn</t>
  </si>
  <si>
    <t>c_kl_kt_2_kpp</t>
  </si>
  <si>
    <t>c_labels_req_cl_addr</t>
  </si>
  <si>
    <t>c_labels_req_cl_birthday</t>
  </si>
  <si>
    <t>c_labels_req_cl_birth_place</t>
  </si>
  <si>
    <t>c_labels_req_cl_date_v</t>
  </si>
  <si>
    <t>c_labels_req_cl_depart_code</t>
  </si>
  <si>
    <t>c_labels_req_cl_name</t>
  </si>
  <si>
    <t>c_labels_req_cl_no_citizenship</t>
  </si>
  <si>
    <t>c_labels_req_cl_number</t>
  </si>
  <si>
    <t>c_labels_req_cl_passport</t>
  </si>
  <si>
    <t>c_labels_req_cl_rezident</t>
  </si>
  <si>
    <t>c_labels_req_cl_seria</t>
  </si>
  <si>
    <t>c_labels_req_cl_who_v</t>
  </si>
  <si>
    <t>varchar(254)</t>
  </si>
  <si>
    <t>c_list_base_doc</t>
  </si>
  <si>
    <t>numeric(20)</t>
  </si>
  <si>
    <t>doc_currency_property_id</t>
  </si>
  <si>
    <t>ref_doc_currency_property_cftm.doc_currency_property_id</t>
  </si>
  <si>
    <t>c_nazn</t>
  </si>
  <si>
    <t>c_nazn_code</t>
  </si>
  <si>
    <t>varchar(35)</t>
  </si>
  <si>
    <t>c_nochange_acc</t>
  </si>
  <si>
    <t>c_not_calc</t>
  </si>
  <si>
    <t>c_numb_base_doc</t>
  </si>
  <si>
    <t>numeric(20,0)</t>
  </si>
  <si>
    <t>c_num_check</t>
  </si>
  <si>
    <t>c_num_dt</t>
  </si>
  <si>
    <t>c_num_kt</t>
  </si>
  <si>
    <t>c_product_ct_summa</t>
  </si>
  <si>
    <t>c_product_dt_summa</t>
  </si>
  <si>
    <t>c_prov_timestamp</t>
  </si>
  <si>
    <t>c_rate_dt</t>
  </si>
  <si>
    <t>numeric(20,6)</t>
  </si>
  <si>
    <t>c_rate_kt</t>
  </si>
  <si>
    <t>c_rc_send_date</t>
  </si>
  <si>
    <t>c_req_man_name</t>
  </si>
  <si>
    <t>c_req_man_passport</t>
  </si>
  <si>
    <t>c_req_man_seria</t>
  </si>
  <si>
    <t>c_req_man_number</t>
  </si>
  <si>
    <t>c_req_man_date_v</t>
  </si>
  <si>
    <t>c_req_man_who_v</t>
  </si>
  <si>
    <t>c_req_man_rezident</t>
  </si>
  <si>
    <t>c_req_man_addr</t>
  </si>
  <si>
    <t>c_req_man_birthday</t>
  </si>
  <si>
    <t>c_req_man_birth_place</t>
  </si>
  <si>
    <t>c_req_man_depart_code</t>
  </si>
  <si>
    <t>c_req_man_no_citizenship</t>
  </si>
  <si>
    <t>c_reserve</t>
  </si>
  <si>
    <t>c_series</t>
  </si>
  <si>
    <t>c_sum</t>
  </si>
  <si>
    <t>c_sum_nt</t>
  </si>
  <si>
    <t>c_sum_po</t>
  </si>
  <si>
    <t>type_message_id</t>
  </si>
  <si>
    <t>ref_type_message_cftm.type_message_id</t>
  </si>
  <si>
    <t>type_turn_id</t>
  </si>
  <si>
    <t>ref_type_turn_cftm.type_turn_id</t>
  </si>
  <si>
    <t>ref_document_kind_cftm</t>
  </si>
  <si>
    <t>Справочник разновидностей документов</t>
  </si>
  <si>
    <t>BK разновидности документа</t>
  </si>
  <si>
    <t>ID разновидности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</si>
  <si>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rdv.ref_document_kind_cftm
(
 document_kind_id,
 hash_diff,
 src_cd,
 invalid_id,
 version_id,
 deleted_flg,
 valid_flg,
 effective_date,
 c_name
)
values
(
 '-1' /*document_kind_id*/,
 etl.fn_hash(NULL) /*hash_diff*/,
 'SYSTEM' /*src_cd*/,
 0 /*invalid_id*/,
 0 /*version_id*/,
 'FALSE' /*deleted_flg*/,
 'TRUE' /*valid_flg*/,
 to_date('01/01/1900','dd/mm/yyyy'), /*effective_date*/
 'Не определено' /*c_name*/
);</t>
  </si>
  <si>
    <t>ref_i93_operation_type_cftm</t>
  </si>
  <si>
    <t xml:space="preserve">Справочник видов операций по инструкции 93-И </t>
  </si>
  <si>
    <t>BK типа операции (Инструкция 93-И)</t>
  </si>
  <si>
    <t>ID типа операции (Инструкция 93-И)</t>
  </si>
  <si>
    <t>При создании справочника добавляется техническая строка для бизнес-ключа = -1 и отвечающего за неопределенное значение в справочнике
insert into rdv.ref_i93_operation_type_cftm
(
 i93_operation_type_id,
 hash_diff,
 src_cd,
 invalid_id,
 version_id,
 deleted_flg,
 valid_flg,
 effective_date,
 c_code,
 c_name,
 c_is_cash,
 c_cr_acc_types,
 c_db_acc_types
)
values
(
 '-1' /*i93_operation_type_id*/,
 etl.fn_hash(NULL) /*hash_diff*/,
 'SYSTEM' /*src_cd*/,
 0 /*invalid_id*/,
 0 /*version_id*/,
 'FALSE' /*deleted_flg*/,
 'TRUE' /*valid_flg*/,
 to_date('01/01/1900','dd/mm/yyyy'), /*effective_date*/
 '-1' /*c_code*/,
 'Не определено' /*c_name*/,
 null /*c_is_cash*/,
 null /*c_cr_acc_types*/,
 null /*c_db_acc_types*/
);</t>
  </si>
  <si>
    <t>c_is_cash</t>
  </si>
  <si>
    <t>Разрешено проведение операций в наличной форме</t>
  </si>
  <si>
    <t>c_cr_acc_types</t>
  </si>
  <si>
    <t>Типы счетов зачисления</t>
  </si>
  <si>
    <t>c_db_acc_types</t>
  </si>
  <si>
    <t>Типы счетов списания</t>
  </si>
  <si>
    <t>lnk_fin_document_product</t>
  </si>
  <si>
    <t>Связь хабов: hub_fin_document, hub_product</t>
  </si>
  <si>
    <t>fin_document_product_rk</t>
  </si>
  <si>
    <t>role_product_fin_document_cd</t>
  </si>
  <si>
    <t>dict_role_product_fin_document.role_product_fin_document_cd</t>
  </si>
  <si>
    <t>ID роли продукта для документа</t>
  </si>
  <si>
    <t>lnk_fin_document_deal</t>
  </si>
  <si>
    <t>Связь хабов: hub_fin_document и hub_deal</t>
  </si>
  <si>
    <t>fin_document_deal_rk</t>
  </si>
  <si>
    <t>role_deal_fin_document_cd</t>
  </si>
  <si>
    <t>dict_role_deal_fin_document.role_deal_fin_document_cd</t>
  </si>
  <si>
    <t>ID роли сделки для документа</t>
  </si>
  <si>
    <t>lsat_fin_document_deal_cftm</t>
  </si>
  <si>
    <t>Сателлит связи финансового документа и сделки для CFT</t>
  </si>
  <si>
    <t>lnk_fin_document_deal.fin_document_deal_rk</t>
  </si>
  <si>
    <t>lnk_client_collection</t>
  </si>
  <si>
    <t>связь хабов:  hub_client, hub_collection</t>
  </si>
  <si>
    <t>client_collection_rk</t>
  </si>
  <si>
    <t>константа 2027</t>
  </si>
  <si>
    <t>CFTM'</t>
  </si>
  <si>
    <t>номер версии RDV-слоя; константа, получаемая потоком в качестве параметра из журнала версии (транзакций)</t>
  </si>
  <si>
    <t>lnk_fin_document_country</t>
  </si>
  <si>
    <t>Связь хабов: hub_fin_document, hub_country</t>
  </si>
  <si>
    <t>fin_document_country_rk</t>
  </si>
  <si>
    <t>country_rk</t>
  </si>
  <si>
    <t>hub_country.country_rk</t>
  </si>
  <si>
    <t>Суррогатный ID, hub_country</t>
  </si>
  <si>
    <t>role_country_fin_document_cd</t>
  </si>
  <si>
    <t>dict_role_country_fin_document.role_country_fin_document_cd</t>
  </si>
  <si>
    <t>ID роли страны для финансового документа</t>
  </si>
  <si>
    <t>lnk_fin_document_fintool</t>
  </si>
  <si>
    <t>Связь хабов: hub_fin_document, hub_fintool</t>
  </si>
  <si>
    <t>fin_document_fintool_rk</t>
  </si>
  <si>
    <t>role_fintool_fin_document_cd</t>
  </si>
  <si>
    <t>dict_role_fintool_fin_document.role_fintool_fin_document_cd</t>
  </si>
  <si>
    <t>ID роли валюты для финансового документа</t>
  </si>
  <si>
    <t>rlnk_document_original_document</t>
  </si>
  <si>
    <t>Связь финансового документа и исходного документа для хаба: hub_fin_document</t>
  </si>
  <si>
    <t>document_original_document_rk</t>
  </si>
  <si>
    <t>original_document_rk</t>
  </si>
  <si>
    <t>rlnk_document_pr_cred_document</t>
  </si>
  <si>
    <t>Связь финансового документа и документа продукта по счету кредита хаба: hub_fin_document</t>
  </si>
  <si>
    <t>document_pr_cred_document_rk</t>
  </si>
  <si>
    <t>pr_cred_document_rk</t>
  </si>
  <si>
    <t>rlnk_document_pr_debit_document</t>
  </si>
  <si>
    <t>Связь финансового документа и документа продукта по счету дебета хаба: hub_fin_document</t>
  </si>
  <si>
    <t>document_pr_debit_document_rk</t>
  </si>
  <si>
    <t>pr_debit_document_rk</t>
  </si>
  <si>
    <t>rlnk_document_quit_document</t>
  </si>
  <si>
    <t>Связь финансового документа и квитующего документа хаба: hub_fin_document</t>
  </si>
  <si>
    <t>document_quit_document_rk</t>
  </si>
  <si>
    <t>quit_document_rk</t>
  </si>
  <si>
    <t>lnk_fin_document_cash_account</t>
  </si>
  <si>
    <t>Связь хабов: hub_fin_document, hub_cash_account</t>
  </si>
  <si>
    <t>fin_document_cash_account_rk</t>
  </si>
  <si>
    <t>cash_account_rk</t>
  </si>
  <si>
    <t>hub_cash_account.cash_account_rk</t>
  </si>
  <si>
    <t>Суррогатный ID, hub_cash_account</t>
  </si>
  <si>
    <t>role_cash_account_fin_document_cd</t>
  </si>
  <si>
    <t>dict_role_cash_account_fin_document.role_cash_account_fin_document_cd</t>
  </si>
  <si>
    <t>ID роли счетов счетов кассы для финансового документа</t>
  </si>
  <si>
    <t>lnk_fin_document_counterparty</t>
  </si>
  <si>
    <t>Связь хабов: hub_fin_document, hub_counterparty</t>
  </si>
  <si>
    <t>fin_document_counterparty_rk</t>
  </si>
  <si>
    <t>counterparty_rk</t>
  </si>
  <si>
    <t>hub_counterparty.counterparty_rk</t>
  </si>
  <si>
    <t>Суррогатный ID, hub_counterparty</t>
  </si>
  <si>
    <t>role_counterparty_fin_document_cd</t>
  </si>
  <si>
    <t>dict_role_counterparty_fin_document.role_counterparty_fin_document_cd</t>
  </si>
  <si>
    <t>ID роли контрагента для финансового документа</t>
  </si>
  <si>
    <t>lnk_document_account_type</t>
  </si>
  <si>
    <t>Связь хабов: hub_fin_document, hub_account_type</t>
  </si>
  <si>
    <t>document_account_type_rk</t>
  </si>
  <si>
    <t>account_type_rk</t>
  </si>
  <si>
    <t>hub_account_type.account_type_rk</t>
  </si>
  <si>
    <t>Суррогатный ID, hub_account_type</t>
  </si>
  <si>
    <t>role_document_account_type_cd</t>
  </si>
  <si>
    <t>dict_role_document_account_type</t>
  </si>
  <si>
    <t>ID роли типа счета для финансового документа</t>
  </si>
  <si>
    <t>lnk_document_type_operation_contract</t>
  </si>
  <si>
    <t>Связь хабов: hub_fin_document, hub_type_operation_contract</t>
  </si>
  <si>
    <t>document_type_operation_contract_rk</t>
  </si>
  <si>
    <t>type_operation_contract_rk</t>
  </si>
  <si>
    <t>hub_type_operation_contract.type_operation_contract_rk</t>
  </si>
  <si>
    <t>Суррогатный ID, hub_type_operation_contract</t>
  </si>
  <si>
    <t>role_document_type_operation_contract_cd</t>
  </si>
  <si>
    <t>dict_role_document_type_operation_contract.role_document_type_operation_contract_cd</t>
  </si>
  <si>
    <t>ID роли вида операций по договору для документа</t>
  </si>
  <si>
    <t>ref_symb_document_cftm</t>
  </si>
  <si>
    <t>Справочник условных обозначений (шифров) документа</t>
  </si>
  <si>
    <t>BK шифра документа</t>
  </si>
  <si>
    <t>Идентификатор условного обозеначения (шифра)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</si>
  <si>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rdv.ref_symb_document_cftm
(
 symb_document_id,
 hash_diff,
 src_cd,
 invalid_id,
 version_id,
 deleted_flg,
 valid_flg,
 effective_date,
 c_code,
 c_name
)
values
(
 '-1' /*symb_document_id*/,
 etl.fn_hash(NULL) /*hash_diff*/,
 'SYSTEM' /*src_cd*/,
 0 /*invalid_id*/,
 0 /*version_id*/,
 'FALSE' /*deleted_flg*/,
 'TRUE' /*valid_flg*/,
 to_date('01/01/1900','dd/mm/yyyy'), /*effective_date*/
 '-1' /*c_code*/,
 'Не определено' /*c_name*/
);</t>
  </si>
  <si>
    <t>varchar(200)</t>
  </si>
  <si>
    <t>Наименование документов</t>
  </si>
  <si>
    <t>1.7</t>
  </si>
  <si>
    <t>hub_curr_operation_type</t>
  </si>
  <si>
    <t>Хаб видов валютных операций</t>
  </si>
  <si>
    <t>curr_operation_type_rk</t>
  </si>
  <si>
    <t>curr_operation_type_id</t>
  </si>
  <si>
    <t>BK вида валютной операции</t>
  </si>
  <si>
    <t>Идентификатор вида валютной операции</t>
  </si>
  <si>
    <t>"curr_operation_type_num_id"</t>
  </si>
  <si>
    <t>hsat_curr_operation_type_cftm</t>
  </si>
  <si>
    <t>Сателлит видов валютных операций для CFT</t>
  </si>
  <si>
    <t>hub_curr_operation_type.curr_operation_type_rk</t>
  </si>
  <si>
    <t>Код вида операции</t>
  </si>
  <si>
    <t>varchar(1000)</t>
  </si>
  <si>
    <t>c_use_special_acc</t>
  </si>
  <si>
    <t>Признак использования операции с использованием спец. счета</t>
  </si>
  <si>
    <t>c_spec_acc_dt</t>
  </si>
  <si>
    <t>Вид спец. банковского счета списания</t>
  </si>
  <si>
    <t>c_spec_acc_kt</t>
  </si>
  <si>
    <t>Вид спец. банковского счета зачисления</t>
  </si>
  <si>
    <t>c_own_payment</t>
  </si>
  <si>
    <t>Переводы по собственным счетам</t>
  </si>
  <si>
    <t>c_external_payment</t>
  </si>
  <si>
    <t>Внешний платеж/ поступление</t>
  </si>
  <si>
    <t>c_return_payment</t>
  </si>
  <si>
    <t>Возвраты</t>
  </si>
  <si>
    <t>c_decl_control</t>
  </si>
  <si>
    <t>Контроль подтверждающего документа</t>
  </si>
  <si>
    <t>c_date_begin</t>
  </si>
  <si>
    <t>c_full_code</t>
  </si>
  <si>
    <t>Полный код вида операции</t>
  </si>
  <si>
    <t>c_vtb_comis_chg</t>
  </si>
  <si>
    <t>ВТБ. Взимать комиссию</t>
  </si>
  <si>
    <t>ud_code_name_id</t>
  </si>
  <si>
    <t>ref_ud_code_name_cftm.ud_code_name_id</t>
  </si>
  <si>
    <t>ВТБ. Признак резидентности</t>
  </si>
  <si>
    <t>rlnk_curr_operation_type_parent</t>
  </si>
  <si>
    <t>Связь вида валютной операции с вышестоящим видом валютной операции хаба: hub_curr_operation_type</t>
  </si>
  <si>
    <t>curr_operation_type_parent_rk</t>
  </si>
  <si>
    <t>Суррогатный ID, hub_curr_operation_type</t>
  </si>
  <si>
    <t>parent_curr_operation_type_rk</t>
  </si>
  <si>
    <t>lnk_fin_document_curr_operation_type</t>
  </si>
  <si>
    <t>Связь хабов: hub_fin_document и hub_curr_operation_type</t>
  </si>
  <si>
    <t>fin_document_curr_operation_type_rk</t>
  </si>
  <si>
    <t>ref_type_send_document_cftm</t>
  </si>
  <si>
    <t>Справочник видов пересылки документа</t>
  </si>
  <si>
    <t>BK вида пересылки документа</t>
  </si>
  <si>
    <t>Идентификатор вида пересылки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</si>
  <si>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rdv.ref_type_send_document_cftm
(
 type_send_document_id,
 hash_diff,
 src_cd,
 invalid_id,
 version_id,
 deleted_flg,
 valid_flg,
 effective_date,
 c_cod,
 c_vid_send
)
values
(
 '-1' /*type_send_document_id*/,
 etl.fn_hash(NULL) /*hash_diff*/,
 'SYSTEM' /*src_cd*/,
 0 /*invalid_id*/,
 0 /*version_id*/,
 'FALSE' /*deleted_flg*/,
 'TRUE' /*valid_flg*/,
 to_date('01/01/1900','dd/mm/yyyy'), /*effective_date*/
 null /*c_cod*/,
 'Не определено' /*c_vid_send*/
);</t>
  </si>
  <si>
    <t>c_cod</t>
  </si>
  <si>
    <t>c_vid_send</t>
  </si>
  <si>
    <t>Вид пересылки</t>
  </si>
  <si>
    <t>hub_payment_function</t>
  </si>
  <si>
    <t>Хаб назначений платежа</t>
  </si>
  <si>
    <t>payment_function_rk</t>
  </si>
  <si>
    <t>Идентификатор назначения платежа</t>
  </si>
  <si>
    <t>payment_function_id</t>
  </si>
  <si>
    <t>BK назначения платежа</t>
  </si>
  <si>
    <t>"payment_function_num_id"</t>
  </si>
  <si>
    <t>hsat_payment_function_cftm</t>
  </si>
  <si>
    <t>Сателлит назначений платежа для CFT</t>
  </si>
  <si>
    <t>hub_payment_function.payment_function_rk</t>
  </si>
  <si>
    <t>c_kod_nazn</t>
  </si>
  <si>
    <t>c_memo_nazn</t>
  </si>
  <si>
    <t>Текст</t>
  </si>
  <si>
    <t>rlnk_payment_function_parent</t>
  </si>
  <si>
    <t>Связь назначения платежа с вышестоящим назначением платежа хаба: hub_payment_function</t>
  </si>
  <si>
    <t>payment_function_parent_rk</t>
  </si>
  <si>
    <t>Суррогатный ID, hub_payment_function</t>
  </si>
  <si>
    <t>parent_payment_function_rk</t>
  </si>
  <si>
    <t>lnk_fin_document_payment_function</t>
  </si>
  <si>
    <t>Связь хабов: hub_fin_document и hub_payment_function</t>
  </si>
  <si>
    <t>fin_document_payment_function_rk</t>
  </si>
  <si>
    <t>hub_value</t>
  </si>
  <si>
    <t>Хаб реестра ценностей</t>
  </si>
  <si>
    <t>value_rk</t>
  </si>
  <si>
    <t>value_id</t>
  </si>
  <si>
    <t>BK  реестра ценностей</t>
  </si>
  <si>
    <t>ID  реестра ценностей</t>
  </si>
  <si>
    <t>"value_num_id"</t>
  </si>
  <si>
    <t>hsat_value_cftm</t>
  </si>
  <si>
    <t>Сателлит реестра ценностей для CFT</t>
  </si>
  <si>
    <t>hub_value.value_rk</t>
  </si>
  <si>
    <t>c_cost</t>
  </si>
  <si>
    <t>Оценочная стоимость</t>
  </si>
  <si>
    <t>c_quantity</t>
  </si>
  <si>
    <t>Количество</t>
  </si>
  <si>
    <t>c_date_in</t>
  </si>
  <si>
    <t>Дата зачисления</t>
  </si>
  <si>
    <t>c_num_po</t>
  </si>
  <si>
    <t>Номер по</t>
  </si>
  <si>
    <t>c_ser</t>
  </si>
  <si>
    <t>Серия</t>
  </si>
  <si>
    <t>c_num_s</t>
  </si>
  <si>
    <t>Номер с</t>
  </si>
  <si>
    <t>lnk_value_fintool</t>
  </si>
  <si>
    <t>Связь хабов: hub_value и hub_fintool</t>
  </si>
  <si>
    <t>value_fintool_rk</t>
  </si>
  <si>
    <t>Суррогатный ID, hub_value</t>
  </si>
  <si>
    <t>role_fintool_value_cd</t>
  </si>
  <si>
    <t>dict_role_fintool_value.role_fintool_value_cd</t>
  </si>
  <si>
    <t>ID роли финансового инструмента для реестра ценностей</t>
  </si>
  <si>
    <t>lnk_value_collection</t>
  </si>
  <si>
    <t>ref_doc_currency_property_cftm</t>
  </si>
  <si>
    <t>Справочник валютных свойств документа</t>
  </si>
  <si>
    <t>BK валютного свойства документа</t>
  </si>
  <si>
    <t>Идентификатор валютного свойства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</si>
  <si>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rdv.ref_doc_currency_property_cftm
(
 doc_currency_property_id,
 hash_diff,
 src_cd,
 invalid_id,
 version_id,
 deleted_flg,
 valid_flg,
 effective_date,
 c_name,
 c_short_name
)
values
(
 '-1' /*doc_currency_property_id*/,
 etl.fn_hash(NULL) /*hash_diff*/,
 'SYSTEM' /*src_cd*/,
 0 /*invalid_id*/,
 0 /*version_id*/,
 'FALSE' /*deleted_flg*/,
 'TRUE' /*valid_flg*/,
 to_date('01/01/1900','dd/mm/yyyy'), /*effective_date*/
 'Не определено' /*c_name*/,
 'N/A' /*c_short_name*/
);</t>
  </si>
  <si>
    <t>Наименование свойства</t>
  </si>
  <si>
    <t>Идентификатор</t>
  </si>
  <si>
    <t>lnk_fin_document_person_pos</t>
  </si>
  <si>
    <t>Связь хабов: hub_fin_document, hub_person_pos</t>
  </si>
  <si>
    <t>fin_document_person_pos_rk</t>
  </si>
  <si>
    <t>person_pos_rk</t>
  </si>
  <si>
    <t>hub_person_pos.person_pos_rk</t>
  </si>
  <si>
    <t>Суррогатный ID, hub_person_pos</t>
  </si>
  <si>
    <t>ref_type_message_cftm</t>
  </si>
  <si>
    <t>Справочник типов сообщений</t>
  </si>
  <si>
    <t>BK типов сообщений</t>
  </si>
  <si>
    <t>Идентификатор типа сообщения</t>
  </si>
  <si>
    <t>При создании справочника добавляется техническая строка для бизнес-ключа = -1 и отвечающего за неопределенное значение в справочнике
insert into rdv.ref_type_message_cftm
(
 type_message_id,
 hash_diff,
 src_cd,
 invalid_id,
 version_id,
 deleted_flg,
 valid_flg,
 effective_date,
 c_prioritet,
 c_date_cl,
 c_date_op,
 c_code,
 c_name,
 c_cur_telex,
 type_dictionary_id,
 c_oldvaldat,
 c_fl_valid,
 c_text_telex
)
values
(
 '-1' /*type_message_id*/,
 etl.fn_hash(NULL) /*hash_diff*/,
 'SYSTEM' /*src_cd*/,
 0 /*invalid_id*/,
 0 /*version_id*/,
 'FALSE' /*deleted_flg*/,
 'TRUE' /*valid_flg*/,
 to_date('01/01/1900','dd/mm/yyyy'), /*effective_date*/
 null /*c_prioritet*/,
 null /*c_date_cl*/,
 null /*c_date_op*/,
 'N/A' /*c_code*/,
 'Не определено' /*c_name*/,
 null /*c_cur_telex*/,
 null /*type_dictionary_id*/,
 null /*c_oldvaldat*/,
 null /*c_fl_valid*/,
 null /*c_text_telex*/
);</t>
  </si>
  <si>
    <t>Группа срочности</t>
  </si>
  <si>
    <t>c_date_cl</t>
  </si>
  <si>
    <t>c_cur_telex</t>
  </si>
  <si>
    <t>Признак ин. валюты</t>
  </si>
  <si>
    <t>type_dictionary_id</t>
  </si>
  <si>
    <t>ref_type_dictionary_cftm.type_dictionary_id</t>
  </si>
  <si>
    <t>Тип справочника</t>
  </si>
  <si>
    <t>c_oldvaldat</t>
  </si>
  <si>
    <t>Флаг допустимости прошедшей даты</t>
  </si>
  <si>
    <t>c_fl_valid</t>
  </si>
  <si>
    <t>Флаг обязательного утверждения</t>
  </si>
  <si>
    <t>c_text_telex</t>
  </si>
  <si>
    <t>varchar(4000)</t>
  </si>
  <si>
    <t>Шаблон сообщения</t>
  </si>
  <si>
    <t>ref_type_dictionary_cftm</t>
  </si>
  <si>
    <t>Справочник типов справочников</t>
  </si>
  <si>
    <t>BK типа справочника</t>
  </si>
  <si>
    <t>Идентификатор типа справочника</t>
  </si>
  <si>
    <t>При создании справочника добавляется техническая строка для бизнес-ключа = -1 и отвечающего за неопределенное значение в справочнике
insert into rdv.ref_type_dictionary_cftm
(
 type_dictionary_id,
 hash_diff,
 src_cd,
 invalid_id,
 version_id,
 deleted_flg,
 valid_flg,
 effective_date,
 c_code,
 c_name
)
values
(
 '-1' /*type_dictionary_id*/,
 etl.fn_hash(NULL) /*hash_diff*/,
 'SYSTEM' /*src_cd*/,
 0 /*invalid_id*/,
 0 /*version_id*/,
 'FALSE' /*deleted_flg*/,
 'TRUE' /*valid_flg*/,
 to_date('01/01/1900','dd/mm/yyyy'), /*effective_date*/
 null /*c_code*/,
 'Не определено' /*c_name*/
);</t>
  </si>
  <si>
    <t>hub_name_document</t>
  </si>
  <si>
    <t>Хаб наименования докуменов</t>
  </si>
  <si>
    <t>name_document_rk</t>
  </si>
  <si>
    <t>name_document_id</t>
  </si>
  <si>
    <t>BK наименования документа</t>
  </si>
  <si>
    <t>ID наименования документа</t>
  </si>
  <si>
    <t>"name_document_num_id"</t>
  </si>
  <si>
    <t>hsat_name_pay_document_cftm</t>
  </si>
  <si>
    <t>Сателлит наименования платежных докуменов для CFT</t>
  </si>
  <si>
    <t>hub_name_document.name_document_rk</t>
  </si>
  <si>
    <t>c_form</t>
  </si>
  <si>
    <t>varchar(8)</t>
  </si>
  <si>
    <t>Форма</t>
  </si>
  <si>
    <t>c_incoming</t>
  </si>
  <si>
    <t>Признак прихода</t>
  </si>
  <si>
    <t>c_short_code</t>
  </si>
  <si>
    <t>varchar(2)</t>
  </si>
  <si>
    <t>Шифр</t>
  </si>
  <si>
    <t>Сокращенное наименование</t>
  </si>
  <si>
    <t>type_pay_document_id</t>
  </si>
  <si>
    <t>ref_type_pay_document_cftm.type_pay_document_id</t>
  </si>
  <si>
    <t>ID Типа документа</t>
  </si>
  <si>
    <t>lnk_fin_document_name_document</t>
  </si>
  <si>
    <t>Связь хабов: hub_fin_document, hub_name_document</t>
  </si>
  <si>
    <t>fin_document_name_document_rk</t>
  </si>
  <si>
    <t>Суррогатный ID, hub_name_document</t>
  </si>
  <si>
    <t>lnk_name_document_collection</t>
  </si>
  <si>
    <t>hub_sum_cash_symbol</t>
  </si>
  <si>
    <t>Хаб суммы по символам кассы</t>
  </si>
  <si>
    <t>sum_cash_symbol_rk</t>
  </si>
  <si>
    <t>sum_cash_symbol_id</t>
  </si>
  <si>
    <t>BK суммы по символам кассы</t>
  </si>
  <si>
    <t>ID суммы по символам кассы</t>
  </si>
  <si>
    <t>"sum_cash_symbol_num_id"</t>
  </si>
  <si>
    <t>hsat_sum_cash_symbol_cftm</t>
  </si>
  <si>
    <t>Сателлит суммы по символам кассы для CFT</t>
  </si>
  <si>
    <t>hub_sum_cash_symbol.sum_cash_symbol_rk</t>
  </si>
  <si>
    <t>c_2</t>
  </si>
  <si>
    <t>c_it_prix</t>
  </si>
  <si>
    <t>Расшифровка</t>
  </si>
  <si>
    <t>lnk_sum_cash_symbol_collection</t>
  </si>
  <si>
    <t>Суррогатный ID, hub_sum_cash_symbol</t>
  </si>
  <si>
    <t>hub_cash_symbol</t>
  </si>
  <si>
    <t>Хаб кассовых символов</t>
  </si>
  <si>
    <t>cash_symbol_rk</t>
  </si>
  <si>
    <t>cash_symbol_id</t>
  </si>
  <si>
    <t>BK кассового символа</t>
  </si>
  <si>
    <t>Идентификатор кассового символа</t>
  </si>
  <si>
    <t>"cash_symbol_num_id"</t>
  </si>
  <si>
    <t>hsat_cash_symbol_cftm</t>
  </si>
  <si>
    <t>Сателлит кассовых символов</t>
  </si>
  <si>
    <t>hub_cash_symbol.cash_symbol_rk</t>
  </si>
  <si>
    <t>c_1</t>
  </si>
  <si>
    <t>Символ кассы</t>
  </si>
  <si>
    <t>c_prix_rasx</t>
  </si>
  <si>
    <t>Приход\Расход</t>
  </si>
  <si>
    <t>Очередность</t>
  </si>
  <si>
    <t>c_it_outbal</t>
  </si>
  <si>
    <t>Признак забалансового символа</t>
  </si>
  <si>
    <t>c_it_non_cash</t>
  </si>
  <si>
    <t>Признак использования в безналичных документах</t>
  </si>
  <si>
    <t>c_vtb_text</t>
  </si>
  <si>
    <t>Тест основания</t>
  </si>
  <si>
    <t>rlnk_cash_symbol_pair</t>
  </si>
  <si>
    <t>Связь кассового символа с парным кассовым символом: hub_cash_symbol</t>
  </si>
  <si>
    <t>cash_symbol_pair_rk</t>
  </si>
  <si>
    <t>Суррогатный ID, hub_cash_symbol</t>
  </si>
  <si>
    <t>pair_cash_symbol_rk</t>
  </si>
  <si>
    <t>Парный символ кассы</t>
  </si>
  <si>
    <t>hub_cash_sub_symbol</t>
  </si>
  <si>
    <t>Хаб кассовых подсимволов</t>
  </si>
  <si>
    <t>cash_sub_symbol_rk</t>
  </si>
  <si>
    <t>cash_sub_symbol_id</t>
  </si>
  <si>
    <t>BK кассового подсимвола</t>
  </si>
  <si>
    <t>Идентификатор кассового подсимвола</t>
  </si>
  <si>
    <t>"cash_sub_symbol_num_id"</t>
  </si>
  <si>
    <t>hsat_cash_sub_symbol_cftm</t>
  </si>
  <si>
    <t>Сателлит кассовых подсимволов</t>
  </si>
  <si>
    <t>hub_cash_sub_symbol.cash_sub_symbol_rk</t>
  </si>
  <si>
    <t>c_sub_sym</t>
  </si>
  <si>
    <t>Подсимвол кассы (код)</t>
  </si>
  <si>
    <t>Подсимвол кассы (наименование)</t>
  </si>
  <si>
    <t>Текст основания</t>
  </si>
  <si>
    <t>lnk_cash_symbol_cash_sub_symbol</t>
  </si>
  <si>
    <t>Связь хабов: hub_cash_symbol и hub_cash_sub_symbol</t>
  </si>
  <si>
    <t>cash_symbol_cash_sub_symbol_rk</t>
  </si>
  <si>
    <t>Суррогатный ID, hub_cash_sub_symbol</t>
  </si>
  <si>
    <t>lnk_sum_cash_symbol_cash_symbol</t>
  </si>
  <si>
    <t>Связь хабов: hub_sum_cash_symbol и hub_cash_symbol</t>
  </si>
  <si>
    <t>sum_cash_symbol_cash_symbol_rk</t>
  </si>
  <si>
    <t>role_cash_symbol_sum_cash_symbol_cd</t>
  </si>
  <si>
    <t>dict_role_cash_symbol_sum_cash_symbol.role_cash_symbol_sum_cash_symbol_cd</t>
  </si>
  <si>
    <t>ID роли кассового символа для суммы по кассовым символам</t>
  </si>
  <si>
    <t>lnk_sum_cash_symbol_cash_sub_symbol</t>
  </si>
  <si>
    <t>Связь хабов: hub_sum_cash_symbol и hub_cash_sub_symbol</t>
  </si>
  <si>
    <t>sum_cash_symbol_cash_sub_symbol_rk</t>
  </si>
  <si>
    <t>ref_type_turn_cftm</t>
  </si>
  <si>
    <t>Справочник видов оборотов</t>
  </si>
  <si>
    <t>BK видов оборотов</t>
  </si>
  <si>
    <t>Идентификатор вида оборота</t>
  </si>
  <si>
    <t>При создании справочника добавляется техническая строка для бизнес-ключа = -1 и отвечающего за неопределенное значение в справочнике
insert into rdv.ref_type_turn_cftm
(
 type_turn_id,
 hash_diff,
 src_cd,
 invalid_id,
 version_id,
 deleted_flg,
 valid_flg,
 effective_date,
 c_name,
 c_short_name
)
values
(
 '-1' /*type_turn_id*/,
 etl.fn_hash(NULL) /*hash_diff*/,
 'SYSTEM' /*src_cd*/,
 0 /*invalid_id*/,
 0 /*version_id*/,
 'FALSE' /*deleted_flg*/,
 'TRUE' /*valid_flg*/,
 to_date('01/01/1900','dd/mm/yyyy'), /*effective_date*/
 'Не определено' /*c_name*/,
 'N/A' /*c_short_name*/
);</t>
  </si>
  <si>
    <t>hub_salary_payment</t>
  </si>
  <si>
    <t>Хаб выплаты на зарплату</t>
  </si>
  <si>
    <t>salary_payment_rk</t>
  </si>
  <si>
    <t>salary_payment_id</t>
  </si>
  <si>
    <t>BK  выплаты на зарплату</t>
  </si>
  <si>
    <t>ID  выплаты на зарплату</t>
  </si>
  <si>
    <t>"salary_payment_num_id"</t>
  </si>
  <si>
    <t>hsat_salary_payment_cftm</t>
  </si>
  <si>
    <t>Сателлит выплаты на зарплату для CFT</t>
  </si>
  <si>
    <t>hub_salary_payment.salary_payment_rk</t>
  </si>
  <si>
    <t>c_sum_vid</t>
  </si>
  <si>
    <t>Сумма по виду операции</t>
  </si>
  <si>
    <t>c_date1</t>
  </si>
  <si>
    <t>Дата начала периода</t>
  </si>
  <si>
    <t>c_date2</t>
  </si>
  <si>
    <t>Дата окончания периода</t>
  </si>
  <si>
    <t>c_sum_plan</t>
  </si>
  <si>
    <t>Сумма начисленных средств</t>
  </si>
  <si>
    <t>lnk_salary_payment_collection</t>
  </si>
  <si>
    <t>Суррогатный ID, hub_salary_payment</t>
  </si>
  <si>
    <t>lnk_salary_payment_type_operation_contract</t>
  </si>
  <si>
    <t>Связь хабов: hub_salary_payment, hub_type_operation_contract</t>
  </si>
  <si>
    <t>salary_payment_type_operation_contract_rk</t>
  </si>
  <si>
    <t>ref_type_pay_document_cftm</t>
  </si>
  <si>
    <t>Справочник типов платежного документа</t>
  </si>
  <si>
    <t>BK типов платежного документа</t>
  </si>
  <si>
    <t>Идентификатор типа платежного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</si>
  <si>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rdv.ref_type_pay_document_cftm
(
 type_pay_document_id,
 hash_diff,
 src_cd,
 invalid_id,
 version_id,
 deleted_flg,
 valid_flg,
 effective_date,
 c_code,
 c_name
)
values
(
 '-1' /*type_pay_document_id*/,
 etl.fn_hash(NULL) /*hash_diff*/,
 'SYSTEM' /*src_cd*/,
 0 /*invalid_id*/,
 0 /*version_id*/,
 'FALSE' /*deleted_flg*/,
 'TRUE' /*valid_flg*/,
 to_date('01/01/1900','dd/mm/yyyy'), /*effective_date*/
 'N/A' /*c_code*/,
 'Не определено' /*c_name*/
);</t>
  </si>
  <si>
    <t>lnk_name_document_counter</t>
  </si>
  <si>
    <t xml:space="preserve">Связь хабов: hub_name_document, hub_counter </t>
  </si>
  <si>
    <t>name_document_counter_rk</t>
  </si>
  <si>
    <t>counter_rk</t>
  </si>
  <si>
    <t>hub_counter.counter_rk</t>
  </si>
  <si>
    <t>Суррогатный ID, hub_counter</t>
  </si>
  <si>
    <t>lnk_symb_document_collection</t>
  </si>
  <si>
    <t>Связь хаба hub_collection и справочника ref_symb_document_cftm</t>
  </si>
  <si>
    <t>symb_document_collection_rk</t>
  </si>
  <si>
    <t>ID справочника ref_symb_document_cftm</t>
  </si>
  <si>
    <t>Идентификатор роли вхождения в коллекцию (пустой роли)</t>
  </si>
  <si>
    <t>lnk_depart_counter_empl_collection</t>
  </si>
  <si>
    <t>Связь хабов: hub_collection, hub_department, hub_counter, hub_employee</t>
  </si>
  <si>
    <t>depart_counter_empl_collection_rk</t>
  </si>
  <si>
    <t>ref_rbs_object_type_cftm</t>
  </si>
  <si>
    <t>Справочник видов объектов аналитических систем</t>
  </si>
  <si>
    <t>rbs_object_type_id</t>
  </si>
  <si>
    <t>BK вида объекта аналитической системы</t>
  </si>
  <si>
    <t>Идентификатор вида объекта аналитической системы</t>
  </si>
  <si>
    <t>При создании справочника добавляется техническая строка для бизнес-ключа = -1 и отвечающего за неопределенное значение в справочнике
insert into rdv.ref_rbs_object_type_cftm
(
 rbs_object_type_id,
 hash_diff,
 src_cd,
 invalid_id,
 version_id,
 deleted_flg,
 valid_flg,
 effective_date,
 c_code,
 c_name
)
values
(
 '-1' /*rbs_object_type_id*/,
 etl.fn_hash(NULL) /*hash_diff*/,
 'SYSTEM' /*src_cd*/,
 0 /*invalid_id*/,
 0 /*version_id*/,
 'FALSE' /*deleted_flg*/,
 'TRUE' /*valid_flg*/,
 to_date('01/01/1900','dd/mm/yyyy'), /*effective_date*/
 'N/A' /*c_code*/,
 'Не определено' /*c_name*/
);</t>
  </si>
  <si>
    <t>ref_rbs_system_cftm</t>
  </si>
  <si>
    <t>Справочник внешней аналитической системы</t>
  </si>
  <si>
    <t>rbs_system_id</t>
  </si>
  <si>
    <t>BK внешней аналитической системы</t>
  </si>
  <si>
    <t>Идентификатор внешней аналитической системы</t>
  </si>
  <si>
    <t>При создании справочника добавляется техническая строка для бизнес-ключа = -1 и отвечающего за неопределенное значение в справочнике
insert into rdv.ref_rbs_system_cftm
(
 rbs_system_id,
 hash_diff,
 src_cd,
 invalid_id,
 version_id,
 deleted_flg,
 valid_flg,
 effective_date,
 c_code,
 c_name
)
values
(
 '-1' /*rbs_system_id*/,
 etl.fn_hash(NULL) /*hash_diff*/,
 'SYSTEM' /*src_cd*/,
 0 /*invalid_id*/,
 0 /*version_id*/,
 'FALSE' /*deleted_flg*/,
 'TRUE' /*valid_flg*/,
 to_date('01/01/1900','dd/mm/yyyy'), /*effective_date*/
 'N/A' /*c_code*/,
 'Не определено' /*c_name*/
);</t>
  </si>
  <si>
    <t>c_plugged</t>
  </si>
  <si>
    <t>признак подключения</t>
  </si>
  <si>
    <t>hub_spod</t>
  </si>
  <si>
    <t>Хаб событий после отчётной даты</t>
  </si>
  <si>
    <t>spod_rk</t>
  </si>
  <si>
    <t>spod_id</t>
  </si>
  <si>
    <t>BK события после отчётной даты</t>
  </si>
  <si>
    <t>ID события после отчётной даты</t>
  </si>
  <si>
    <t>"spod_num_id"</t>
  </si>
  <si>
    <t>hsat_spod_cftm</t>
  </si>
  <si>
    <t>c_analytic</t>
  </si>
  <si>
    <t>Аналитический признак</t>
  </si>
  <si>
    <t>c_cur_comp</t>
  </si>
  <si>
    <t>Валютная составляющая</t>
  </si>
  <si>
    <t>lnk_spod_fin_document</t>
  </si>
  <si>
    <t>Связь хабов: hub_spod, hub_fin_document</t>
  </si>
  <si>
    <t>spod_fin_document_rk</t>
  </si>
  <si>
    <t>hub_spod.spod_rk</t>
  </si>
  <si>
    <t>Суррогатный ID, hub_spod</t>
  </si>
  <si>
    <t>lnk_fin_document_client</t>
  </si>
  <si>
    <t>Связь хабов: hub_fin_document, hub_client</t>
  </si>
  <si>
    <t>dict_role_client_fin_document</t>
  </si>
  <si>
    <t>lnk_sync_account_employee</t>
  </si>
  <si>
    <t>Связь хабов: hub_account, hub_account, hub_employee</t>
  </si>
  <si>
    <t>sync_account_employee_rk</t>
  </si>
  <si>
    <t>rbs_account_rk</t>
  </si>
  <si>
    <t>ibso_account_rk</t>
  </si>
  <si>
    <t>lsat_sync_account_employee_cftm</t>
  </si>
  <si>
    <t>Сателлит связи внутренних и внешних счетов счетов и сотрудника в рамках синхронизации аналитических систем</t>
  </si>
  <si>
    <t>lnk_sync_account_employee.sync_account_employee_rk</t>
  </si>
  <si>
    <t>ref_rbs_object_type_cftm.rbs_object_type_id</t>
  </si>
  <si>
    <t>Номер счёта</t>
  </si>
  <si>
    <t>c_prev_state</t>
  </si>
  <si>
    <t>Предыдущее состояние документа</t>
  </si>
  <si>
    <t>c_prev_time</t>
  </si>
  <si>
    <t>Время заполнения предыдущего состояния</t>
  </si>
  <si>
    <t>c_pass_mark</t>
  </si>
  <si>
    <t>Признак синхронизации</t>
  </si>
  <si>
    <t>c_return_str</t>
  </si>
  <si>
    <t>Строка возврата</t>
  </si>
  <si>
    <t>c_pass_time</t>
  </si>
  <si>
    <t>Время последней синхронизации</t>
  </si>
  <si>
    <t>c_carry_on</t>
  </si>
  <si>
    <t>Признак проводки / ликвидации</t>
  </si>
  <si>
    <t>c_is_summary</t>
  </si>
  <si>
    <t>Признак сводного счета</t>
  </si>
  <si>
    <t>ref_rbs_system_cftm.rbs_system_id</t>
  </si>
  <si>
    <t>lnk_user_type_collection</t>
  </si>
  <si>
    <t>Связь хаба hub_collection и справочника ref_user_type_cftm</t>
  </si>
  <si>
    <t>user_type_collection_rk</t>
  </si>
  <si>
    <t>ref_user_type_cftm.user_type_id</t>
  </si>
  <si>
    <t>ID справочника ref_user_type_cftm</t>
  </si>
  <si>
    <t>lnk_acc_rule_period_collection</t>
  </si>
  <si>
    <t>Связь хабов: hub_collection, hub_account, hub_pps_transform_rule и hub_pps_report_period</t>
  </si>
  <si>
    <t>acc_rule_period_collection_rk</t>
  </si>
  <si>
    <t>pps_transform_rule_rk</t>
  </si>
  <si>
    <t>hub_pps_transform_rule.pps_transform_rule_rk</t>
  </si>
  <si>
    <t>Суррогатный ID, hub_pps_transform_rule</t>
  </si>
  <si>
    <t>pps_report_period_rk</t>
  </si>
  <si>
    <t>hub_pps_report_period.pps_report_period_rk</t>
  </si>
  <si>
    <t>Суррогатный ID, hub_pps_report_period</t>
  </si>
  <si>
    <t>lsat_acc_rule_period_collection_cftm</t>
  </si>
  <si>
    <t>Сателлит связи коллекции, связанного счета, правил трансформации и отчетных периодов</t>
  </si>
  <si>
    <t>lnk_acc_rule_period_collection.acc_rule_period_collection_rk</t>
  </si>
  <si>
    <t>c_acc_num</t>
  </si>
  <si>
    <t>Связанный счет (номер)</t>
  </si>
  <si>
    <t>c_back_trans</t>
  </si>
  <si>
    <t>Обратная трансформация</t>
  </si>
  <si>
    <t>ref_type_link_acc_cftm.type_link_acc_id</t>
  </si>
  <si>
    <t>Вид счета</t>
  </si>
  <si>
    <t>ref_document_receipt_way_cftm</t>
  </si>
  <si>
    <t>Справочник способа получения документа</t>
  </si>
  <si>
    <t>document_receipt_way_id</t>
  </si>
  <si>
    <t>BK способа получения документа</t>
  </si>
  <si>
    <t>Идентификатор способа получения документа</t>
  </si>
  <si>
    <t>При создании справочника добавляется техническая строка для бизнес-ключа = -1 и отвечающего за неопределенное значение в справочнике
insert into rdv.ref_document_receipt_way_cftm
(
 document_receipt_way_id,
 hash_diff,
 src_cd,
 invalid_id,
 version_id,
 deleted_flg,
 valid_flg,
 effective_date,
 c_code,
 c_name
)
values
(
 '-1' /*document_receipt_way_id*/,
 etl.fn_hash(NULL) /*hash_diff*/,
 'SYSTEM' /*src_cd*/,
 0 /*invalid_id*/,
 0 /*version_id*/,
 'FALSE' /*deleted_flg*/,
 'TRUE' /*valid_flg*/,
 to_date('01/01/1900','dd/mm/yyyy'), /*effective_date*/
 'N/A' /*c_code*/,
 'Не определено' /*c_name*/
);</t>
  </si>
  <si>
    <t>ref_budget_ground_cftm</t>
  </si>
  <si>
    <t>Справочник показателей основания бюджетного платежа</t>
  </si>
  <si>
    <t>budget_ground_id</t>
  </si>
  <si>
    <t>При создании справочника добавляется техническая строка для бизнес-ключа = -1 и отвечающего за неопределенное значение в справочнике
insert into rdv.ref_budget_ground_cftm
(
 budget_ground_id,
 hash_diff,
 src_cd,
 invalid_id,
 version_id,
 deleted_flg,
 valid_flg,
 effective_date,
 c_code,
 c_name,
 c_unofficial,
 c_case_bud_pay_0
)
values
(
 '-1' /*budget_ground_id*/,
 etl.fn_hash(NULL) /*hash_diff*/,
 'SYSTEM' /*src_cd*/,
 0 /*invalid_id*/,
 0 /*version_id*/,
 'FALSE' /*deleted_flg*/,
 'TRUE' /*valid_flg*/,
 to_date('01/01/1900','dd/mm/yyyy'), /*effective_date*/
 'N/A' /*c_code*/,
 'Не определено' /*c_name*/,
 null /*c_unofficial*/,
 null /*c_case_bud_pay_0*/
);</t>
  </si>
  <si>
    <t>c_unofficial</t>
  </si>
  <si>
    <t>Неофициальная запись</t>
  </si>
  <si>
    <t>c_case_bud_pay_0</t>
  </si>
  <si>
    <t>Вариант бюджетного платежа</t>
  </si>
  <si>
    <t>hub_gni_opclos_account_fin</t>
  </si>
  <si>
    <t>Хаб бланков справок об открытии (закрытии) и изменении реквизитов счёта</t>
  </si>
  <si>
    <t>gni_opclos_account_fin_rk</t>
  </si>
  <si>
    <t>gni_opclos_account_fin_id</t>
  </si>
  <si>
    <t>BK бланка справки об открытии (закрытии) и изменении реквизитов счёта</t>
  </si>
  <si>
    <t>ID бланка справки об открытии (закрытии) и изменении реквизитов счёта</t>
  </si>
  <si>
    <t>"gni_opclos_account_fin_num_id"</t>
  </si>
  <si>
    <t>hsat_gni_opclos_account_fin_cftm</t>
  </si>
  <si>
    <t>Сателлит бланков справок об открытии (закрытии) и изменении реквизитов счёта для CFT</t>
  </si>
  <si>
    <t>hub_gni_opclos_account_fin.gni_opclos_account_fin_rk</t>
  </si>
  <si>
    <t>c_blank_num</t>
  </si>
  <si>
    <t>Номер бланка</t>
  </si>
  <si>
    <t>c_date_req</t>
  </si>
  <si>
    <t>Дата запроса справки</t>
  </si>
  <si>
    <t>c_date_create</t>
  </si>
  <si>
    <t>c_pr_op_cl</t>
  </si>
  <si>
    <t>Признак открытия/закрытия (для бланков)</t>
  </si>
  <si>
    <t>c_seria</t>
  </si>
  <si>
    <t>c_date_reject</t>
  </si>
  <si>
    <t>Дата браковки бланка</t>
  </si>
  <si>
    <t>Номер сообщения</t>
  </si>
  <si>
    <t>c_sec</t>
  </si>
  <si>
    <t>Вторая часть номера</t>
  </si>
  <si>
    <t>c_mode_0</t>
  </si>
  <si>
    <t>Вариант (Открытие/Закрытие/Изменение)</t>
  </si>
  <si>
    <t>fond_type_id</t>
  </si>
  <si>
    <t>ref_fond_type_cftm.fond_type_id</t>
  </si>
  <si>
    <t>Тип социального фонда (если null, то НИ)</t>
  </si>
  <si>
    <t>c_format_type_0</t>
  </si>
  <si>
    <t>Вид формата сообщения</t>
  </si>
  <si>
    <t>param_crit_msg_ni_id</t>
  </si>
  <si>
    <t>ref_crit_msg_ni_cftm.crit_msg_ni_id</t>
  </si>
  <si>
    <t>Параметры сообщения</t>
  </si>
  <si>
    <t>c_reason_0</t>
  </si>
  <si>
    <t>Причина изменения реквизитов</t>
  </si>
  <si>
    <t>c_reform_0</t>
  </si>
  <si>
    <t>reason_crit_msg_ni_id</t>
  </si>
  <si>
    <t>Причины изменения сведений о налогоплательщике</t>
  </si>
  <si>
    <t>c_change_client</t>
  </si>
  <si>
    <t>Признак изменения сведений о налогоплательщике</t>
  </si>
  <si>
    <t>c_change_date</t>
  </si>
  <si>
    <t>Дата изменения сведения</t>
  </si>
  <si>
    <t>lnk_gni_opclos_account_fin_account</t>
  </si>
  <si>
    <t>Связь хабов: hub_gni_opclos_account_fin, hub_account</t>
  </si>
  <si>
    <t>gni_opclos_account_fin_account_rk</t>
  </si>
  <si>
    <t>Суррогатный ID, hub_gni_opclos_account_fin</t>
  </si>
  <si>
    <t>lnk_gni_opclos_account_fin_employee</t>
  </si>
  <si>
    <t>Связь хабов: hub_gni_opclos_account_fin, hub_employee</t>
  </si>
  <si>
    <t>gni_opclos_account_fin_employee_rk</t>
  </si>
  <si>
    <t>lnk_gni_opclos_account_fin_depart</t>
  </si>
  <si>
    <t>Связь хабов: hub_gni_opclos_account_fin, hub_department</t>
  </si>
  <si>
    <t>gni_opclos_account_fin_depart_rk</t>
  </si>
  <si>
    <t>lnk_gni_opclos_account_fin_branch</t>
  </si>
  <si>
    <t>Связь хабов: hub_gni_opclos_account_fin, hub_branch</t>
  </si>
  <si>
    <t>gni_opclos_account_fin_branch_rk</t>
  </si>
  <si>
    <t>ref_fond_type_cftm</t>
  </si>
  <si>
    <t>Справочник типов социальных фондов</t>
  </si>
  <si>
    <t>BK типа социального фонда</t>
  </si>
  <si>
    <t>Идентификатор типа социального фонда</t>
  </si>
  <si>
    <t>При создании справочника добавляется техническая строка для бизнес-ключа = -1 и отвечающего за неопределенное значение в справочнике
insert into rdv.ref_fond_type_cftm
(
 fond_type_id,
 hash_diff,
 src_cd,
 invalid_id,
 version_id,
 deleted_flg,
 valid_flg,
 effective_date,
 c_code,
 c_name 
)
values
(
 '-1' /*fond_type_id*/,
 etl.fn_hash(NULL) /*hash_diff*/,
 'SYSTEM' /*src_cd*/,
 0 /*invalid_id*/,
 0 /*version_id*/,
 'FALSE' /*deleted_flg*/,
 'TRUE' /*valid_flg*/,
 to_date('01/01/1900','dd/mm/yyyy'), /*effective_date*/
 'N/A' /*c_code*/,
 'Не определено' /*c_name*/
);</t>
  </si>
  <si>
    <t>ref_crit_msg_ni_cftm</t>
  </si>
  <si>
    <t>Справочник параметров сообщений в уполномоченные органы по финансовым счетам</t>
  </si>
  <si>
    <t>crit_msg_ni_id</t>
  </si>
  <si>
    <t>При создании справочника добавляется техническая строка для бизнес-ключа = -1 и отвечающего за неопределенное значение в справочнике
insert into rdv.ref_crit_msg_ni_cftm
(
 crit_msg_ni_id,
 hash_diff,
 src_cd,
 invalid_id,
 version_id,
 deleted_flg,
 valid_flg,
 effective_date, 
 c_code,
 c_name,
 c_bank_change,
 c_el_msg_code,
 c_is_reorganize,
 c_message_type
)
values
(
 '-1' /*crit_msg_ni_id*/,
 etl.fn_hash(NULL) /*hash_diff*/,
 'SYSTEM' /*src_cd*/,
 0 /*invalid_id*/,
 0 /*version_id*/,
 'FALSE' /*deleted_flg*/,
 'TRUE' /*valid_flg*/,
 to_date('01/01/1900','dd/mm/yyyy'), /*effective_date*/
 -1 /*c_code*/,
 'Не определено' /*c_name*/,
 null /*c_bank_change*/,
 null /*c_el_msg_code*/,
 null /*c_is_reorganize*/,
 null /*c_message_type*/
);</t>
  </si>
  <si>
    <t>c_bank_change</t>
  </si>
  <si>
    <t>Изменение сведений о банке</t>
  </si>
  <si>
    <t>c_el_msg_code</t>
  </si>
  <si>
    <t>Код для эдектронного сообщения</t>
  </si>
  <si>
    <t>c_is_reorganize</t>
  </si>
  <si>
    <t>Реорганизация</t>
  </si>
  <si>
    <t>c_message_type</t>
  </si>
  <si>
    <t>Вид сообщения</t>
  </si>
  <si>
    <t>hub_gni_jour</t>
  </si>
  <si>
    <t>Хаб ИМНС. Протокол обмена данными с налоговым органом</t>
  </si>
  <si>
    <t>gni_jour_rk</t>
  </si>
  <si>
    <t>gni_jour_id</t>
  </si>
  <si>
    <t>BK протокола обмена данными с налоговым органом</t>
  </si>
  <si>
    <t>ID протокола обмена данными с налоговым органом</t>
  </si>
  <si>
    <t>"gni_jour_num_id"</t>
  </si>
  <si>
    <t>hsat_gni_jour_cftm</t>
  </si>
  <si>
    <t>Сателлит ИМНС. Протокол обмена данными с налоговым органом для CFT</t>
  </si>
  <si>
    <t>hub_gni_jour.gni_jour_rk</t>
  </si>
  <si>
    <t>c_working_datetime</t>
  </si>
  <si>
    <t>Дата формирования</t>
  </si>
  <si>
    <t>c_filename</t>
  </si>
  <si>
    <t>Имя файла</t>
  </si>
  <si>
    <t>c_description</t>
  </si>
  <si>
    <t>Описание результата обработки</t>
  </si>
  <si>
    <t>c_file_num</t>
  </si>
  <si>
    <t>Номер файла по формату</t>
  </si>
  <si>
    <t>c_format_num</t>
  </si>
  <si>
    <t>varchar(5)</t>
  </si>
  <si>
    <t>Номер формата</t>
  </si>
  <si>
    <t>c_chang_num</t>
  </si>
  <si>
    <t>Номер извещения об изменении</t>
  </si>
  <si>
    <t>c_chang_date</t>
  </si>
  <si>
    <t>Дата извещения об изменении</t>
  </si>
  <si>
    <t>c_serv_part_out</t>
  </si>
  <si>
    <t>Служебная часть файла в НИ</t>
  </si>
  <si>
    <t>c_info_part_out</t>
  </si>
  <si>
    <t>Информационная часть файла в НИ</t>
  </si>
  <si>
    <t>c_send_datetime</t>
  </si>
  <si>
    <t>Дата отправки</t>
  </si>
  <si>
    <t>c_in_flag</t>
  </si>
  <si>
    <t>Получен ответ из НИ</t>
  </si>
  <si>
    <t>c_letter_date</t>
  </si>
  <si>
    <t>Дата письма на бумажном носителе</t>
  </si>
  <si>
    <t>c_is_letter_error</t>
  </si>
  <si>
    <t>Сообщение об ошибке на бумажном носителе</t>
  </si>
  <si>
    <t>c_mess_text</t>
  </si>
  <si>
    <t>Текст сообщения</t>
  </si>
  <si>
    <t>На источнике тип поля CLOB. Предобразуется в текст</t>
  </si>
  <si>
    <t>c_vtb_notify_send</t>
  </si>
  <si>
    <t>ВТБ. Уведомление отправлено</t>
  </si>
  <si>
    <t>lnk_fin_gni_jour_branch</t>
  </si>
  <si>
    <t>Связь хабов: hub_gni_jourt, hub_branch</t>
  </si>
  <si>
    <t>gni_jour_branch_rk</t>
  </si>
  <si>
    <t>Суррогатный ID, hub_gni_jour</t>
  </si>
  <si>
    <t>lnk_gni_jour_employee</t>
  </si>
  <si>
    <t>Связь хабов: hub_gni_jour, hub_employee и справочника роли сотрудника для протокола обмена данными с налоговым органом</t>
  </si>
  <si>
    <t>gni_jour_employee_rk</t>
  </si>
  <si>
    <t>role_gni_jour_employee_cd</t>
  </si>
  <si>
    <t>dict_role_gni_jour_employee</t>
  </si>
  <si>
    <t>ID роли сотрудника для протокола обмена данными с налоговым органом</t>
  </si>
  <si>
    <t>lnk_fin_gni_jour_account</t>
  </si>
  <si>
    <t>Связь хабов: hub_gni_jourt, hub_account</t>
  </si>
  <si>
    <t>gni_jour_account_rk</t>
  </si>
  <si>
    <t>lnk_gni_jour_gni_opclos_account_fin</t>
  </si>
  <si>
    <t>Связь хабов: hub_gni_jour, hub_gni_opclos_account_fin</t>
  </si>
  <si>
    <t>gni_jour_gni_opclos_account_fin_rk</t>
  </si>
  <si>
    <t>hub_ni_file_req</t>
  </si>
  <si>
    <t>Хаб реквизитов файла в налоговой инспекции</t>
  </si>
  <si>
    <t>ni_file_req_rk</t>
  </si>
  <si>
    <t>ni_file_req_id</t>
  </si>
  <si>
    <t>BK реквизитов файла в НИ</t>
  </si>
  <si>
    <t>ID реквизитов файла в НИ</t>
  </si>
  <si>
    <t>"ni_file_req_num_id"</t>
  </si>
  <si>
    <t>hsat_ni_file_req_cftm</t>
  </si>
  <si>
    <t>Сателлит реквизитов файла в НИ для CFT</t>
  </si>
  <si>
    <t>hub_ni_file_req.ni_file_req_rk</t>
  </si>
  <si>
    <t>c_bank_kpp</t>
  </si>
  <si>
    <t>КПП банка</t>
  </si>
  <si>
    <t>c_ni_code</t>
  </si>
  <si>
    <t>Код НИ клиента</t>
  </si>
  <si>
    <t>c_bank_phone</t>
  </si>
  <si>
    <t>Телефон банка</t>
  </si>
  <si>
    <t>c_id_doc</t>
  </si>
  <si>
    <t>c_bank_ni_code</t>
  </si>
  <si>
    <t>Код НИ банка</t>
  </si>
  <si>
    <t>c_id_file</t>
  </si>
  <si>
    <t>Идентификатор файла</t>
  </si>
  <si>
    <t>c_sender_phone</t>
  </si>
  <si>
    <t>Телефон отправителя</t>
  </si>
  <si>
    <t>c_viz_date</t>
  </si>
  <si>
    <t>Дата визирования</t>
  </si>
  <si>
    <t>c_sender_kpp</t>
  </si>
  <si>
    <t>КПП банка отправителя</t>
  </si>
  <si>
    <t>lnk_ni_file_req_employee</t>
  </si>
  <si>
    <t>Связь хабов: hub_ni_file_req, hub_employee</t>
  </si>
  <si>
    <t>ni_file_req_employee_rk</t>
  </si>
  <si>
    <t>Суррогатный ID, hub_ni_file_req</t>
  </si>
  <si>
    <t>lnk_gni_jour_ni_file_req</t>
  </si>
  <si>
    <t>Связь хабов: hub_gni_jour, hub_ni_file_req</t>
  </si>
  <si>
    <t>gni_jour_ni_file_req_rk</t>
  </si>
  <si>
    <t>lnk_ni_file_req_tax_inspect</t>
  </si>
  <si>
    <t>Связь хабов: hub_ni_file_req, hub_tax_inspect и справочника роли налоговых инспекций в реквизитах файла НИ</t>
  </si>
  <si>
    <t>lnk_ni_file_req_tax_inspect_rk</t>
  </si>
  <si>
    <t>tax_inspect_rk</t>
  </si>
  <si>
    <t>hub_tax_inspect.tax_inspect_rk</t>
  </si>
  <si>
    <t>Суррогатный ID, hub_tax_inspect</t>
  </si>
  <si>
    <t>role_ni_file_req_tax_inspect_cd</t>
  </si>
  <si>
    <t>dict_role_ni_file_req_tax_inspect</t>
  </si>
  <si>
    <t>ID роли налоговых инспекций в реквизитах файла НИ</t>
  </si>
  <si>
    <t>hub_gni_jour_history</t>
  </si>
  <si>
    <t>Хаб истории сообщений из налоговой инспекции</t>
  </si>
  <si>
    <t>gni_jour_history_rk</t>
  </si>
  <si>
    <t>gni_jour_history_id</t>
  </si>
  <si>
    <t>BK истории сообщений из НИ</t>
  </si>
  <si>
    <t>ID истории сообщений из НИ</t>
  </si>
  <si>
    <t>"gni_jour_history_num_id"</t>
  </si>
  <si>
    <t>hsat_gni_jour_history_cftm</t>
  </si>
  <si>
    <t>Сателлит истории сообщений из НИ для CFT</t>
  </si>
  <si>
    <t>hub_gni_jour_history.gni_jour_history_rk</t>
  </si>
  <si>
    <t>c_in_file_datetime</t>
  </si>
  <si>
    <t>Дата файла из налоговой инспекции</t>
  </si>
  <si>
    <t>c_in_file_text</t>
  </si>
  <si>
    <t>Текст файла из налоговой инспекции</t>
  </si>
  <si>
    <t>c_in_filename</t>
  </si>
  <si>
    <t>Имя файла из налоговой инспекции</t>
  </si>
  <si>
    <t>Тип социального фонда</t>
  </si>
  <si>
    <t>lnk_gni_jour_collection</t>
  </si>
  <si>
    <t>Идентификатор роли связи с коллекцией</t>
  </si>
  <si>
    <t>константа = 2006</t>
  </si>
  <si>
    <t>lnk_gni_jour_history_collection</t>
  </si>
  <si>
    <t>hub_gni_jour_histroty.gni_jour_histroty_rk</t>
  </si>
  <si>
    <t>Суррогатный ID, hub_gni_jour_history</t>
  </si>
  <si>
    <t>ref_interbank_status_cftm</t>
  </si>
  <si>
    <t>Справочник статусов договоров по межбанковским расчетам</t>
  </si>
  <si>
    <t>interbank_status_id</t>
  </si>
  <si>
    <t>BK статуса договоров по межбанковским расчетам</t>
  </si>
  <si>
    <t>Идентификатор статуса договоров по межбанковским расчетам</t>
  </si>
  <si>
    <t>При создании справочника добавляется техническая строка для бизнес-ключа = -1 и отвечающего за неопределенное значение в справочнике
insert into rdv.ref_interbank_status_cftm
(
 interbank_status_id,
 hash_diff,
 src_cd,
 invalid_id,
 version_id,
 deleted_flg,
 valid_flg,
 effective_date,
 c_code,
 c_name
)
values
(
 '-1' /*permission_type_id*/,
 etl.fn_hash(NULL) /*hash_diff*/,
 'SYSTEM' /*src_cd*/,
 0 /*invalid_id*/,
 0 /*version_id*/,
 'FALSE' /*deleted_flg*/,
 'TRUE' /*valid_flg*/,
 to_date('01/01/1900','dd/mm/yyyy'), /*effective_date*/
 'N/A' /*c_code*/,
 'Не определено' /*c_name*/
);</t>
  </si>
  <si>
    <t>ref_prc_pay_method_cftm</t>
  </si>
  <si>
    <t>Справочник способов выплаты процентов</t>
  </si>
  <si>
    <t>prc_pay_method_id</t>
  </si>
  <si>
    <t>При создании справочника добавляется техническая строка для бизнес-ключа = -1 и отвечающего за неопределенное значение в справочнике
insert into rdv.ref_prc_pay_method_cftm
(
 prc_pay_method_id,
 hash_diff,
 src_cd,
 invalid_id,
 version_id,
 deleted_flg,
 valid_flg,
 effective_date,
 c_code,
 c_name
)
values
(
 '-1' /*prc_pay_method_id*/,
 etl.fn_hash(NULL) /*hash_diff*/,
 'SYSTEM' /*src_cd*/,
 0 /*invalid_id*/,
 0 /*version_id*/,
 'FALSE' /*deleted_flg*/,
 'TRUE' /*valid_flg*/,
 to_date('01/01/1900','dd/mm/yyyy'), /*effective_date*/
 'N/A' /*c_code*/,
 'Не определено' /*c_name*/
);</t>
  </si>
  <si>
    <t>lnk_trc_account</t>
  </si>
  <si>
    <t>Связь хабов: hub_trc, hub_account</t>
  </si>
  <si>
    <t>trc_account_rk</t>
  </si>
  <si>
    <t>trc_rk</t>
  </si>
  <si>
    <t>hub_trc.trc_rk</t>
  </si>
  <si>
    <t>Суррогатный ID, hub_trc</t>
  </si>
  <si>
    <t>role_account_trc_cd</t>
  </si>
  <si>
    <t>dict_role_account_trc.role_account_trc_cd</t>
  </si>
  <si>
    <t>ID роли счета для расчетного центра</t>
  </si>
  <si>
    <t>lnk_aux_ctrl_docum_user_accept</t>
  </si>
  <si>
    <t>Связь хабов: hub_fin_document, hub_aux_ctrl_condition, hub_aux_ctrl_type, hub_employee</t>
  </si>
  <si>
    <t>aux_ctrl_docum_user_accept_rk</t>
  </si>
  <si>
    <t>aux_ctrl_condition_rk</t>
  </si>
  <si>
    <t>hub_aux_ctrl_condition.aux_ctrl_condition_rk</t>
  </si>
  <si>
    <t>Суррогатный ID, hub_aux_ctrl_condition</t>
  </si>
  <si>
    <t>aux_ctrl_type_rk</t>
  </si>
  <si>
    <t>hub_aux_ctrl_type.aux_ctrl_type_rk</t>
  </si>
  <si>
    <t>Суррогатный ID, hub_aux_ctrl_type</t>
  </si>
  <si>
    <t>accpt_employee_rk</t>
  </si>
  <si>
    <t>create_employee_rk</t>
  </si>
  <si>
    <t>lmsat_aux_ctrl_docum_user_accept_cftm</t>
  </si>
  <si>
    <t>Сателлит подтверждения пользователем докумета в рамках дополнительного контроля</t>
  </si>
  <si>
    <t>lnk_aux_ctrl_docum_user_accept.aux_ctrl_docum_user_accept_rk</t>
  </si>
  <si>
    <t>aux_ctrl_row_id</t>
  </si>
  <si>
    <t>Статус подтверждения</t>
  </si>
  <si>
    <t>c_one_user_control</t>
  </si>
  <si>
    <t>Разрешен контроль одним пользователем</t>
  </si>
  <si>
    <t>c_ctrl_date</t>
  </si>
  <si>
    <t>Дата контроля</t>
  </si>
  <si>
    <t>c_arch</t>
  </si>
  <si>
    <t>Неактивная запись</t>
  </si>
  <si>
    <t>c_create_date</t>
  </si>
  <si>
    <t>hub_rc_document</t>
  </si>
  <si>
    <t>Хаб документа расчетного центра</t>
  </si>
  <si>
    <t>rc_document_rk</t>
  </si>
  <si>
    <t>rc_document_id</t>
  </si>
  <si>
    <t>BK документа расчетного центра</t>
  </si>
  <si>
    <t>ID документа расчетного центра</t>
  </si>
  <si>
    <t>"rc_document_num_id"</t>
  </si>
  <si>
    <t>hsat_rc_document_cftm</t>
  </si>
  <si>
    <t>Сателлит документа расчетного центра для CFT</t>
  </si>
  <si>
    <t>hub_rc_document.rc_document_rk</t>
  </si>
  <si>
    <t>c_type_doc</t>
  </si>
  <si>
    <t>c_number_doc</t>
  </si>
  <si>
    <t>Номер документа</t>
  </si>
  <si>
    <t>c_crdate</t>
  </si>
  <si>
    <t>c_crclcode</t>
  </si>
  <si>
    <t>Участник-создатель</t>
  </si>
  <si>
    <t>c_sdclcode</t>
  </si>
  <si>
    <t>Участник-отправитель</t>
  </si>
  <si>
    <t>c_rcclcode</t>
  </si>
  <si>
    <t>Участник-получатель</t>
  </si>
  <si>
    <t>c_valdate</t>
  </si>
  <si>
    <t>c_iso</t>
  </si>
  <si>
    <t>Вид валюты</t>
  </si>
  <si>
    <t>c_msgtype</t>
  </si>
  <si>
    <t>c_chargpay</t>
  </si>
  <si>
    <t>Расходы за счет плательщика</t>
  </si>
  <si>
    <t>c_conntype</t>
  </si>
  <si>
    <t>Вид связи</t>
  </si>
  <si>
    <t>c_entdate</t>
  </si>
  <si>
    <t>Дата обработки у предыдущего участника</t>
  </si>
  <si>
    <t>c_settype</t>
  </si>
  <si>
    <t>Способ расчета</t>
  </si>
  <si>
    <t>c_howlong</t>
  </si>
  <si>
    <t>Срочность исполнения</t>
  </si>
  <si>
    <t>Приоритет документа</t>
  </si>
  <si>
    <t>c_begdate</t>
  </si>
  <si>
    <t>c_enddate</t>
  </si>
  <si>
    <t>Дата окончания обслуживания</t>
  </si>
  <si>
    <t>c_mainkey</t>
  </si>
  <si>
    <t>Ключ входящего документа</t>
  </si>
  <si>
    <t>c_reftype</t>
  </si>
  <si>
    <t>Код отправляемого отказа</t>
  </si>
  <si>
    <t>c_refreason</t>
  </si>
  <si>
    <t>Причина отказа</t>
  </si>
  <si>
    <t>c_refreason2</t>
  </si>
  <si>
    <t>Причина отказа 2</t>
  </si>
  <si>
    <t>c_bankdate</t>
  </si>
  <si>
    <t>Операционный день обработки документа</t>
  </si>
  <si>
    <t>c_banktime</t>
  </si>
  <si>
    <t>Время прихода на узел связи</t>
  </si>
  <si>
    <t>c_gorouter</t>
  </si>
  <si>
    <t>Флаг "Маршрутизатору обработать"</t>
  </si>
  <si>
    <t>c_flag_print_doc</t>
  </si>
  <si>
    <t>Документ распечатан</t>
  </si>
  <si>
    <t>c_flag_export_doc</t>
  </si>
  <si>
    <t>Документ экспортирован</t>
  </si>
  <si>
    <t>c_dest</t>
  </si>
  <si>
    <t>c_clinfo</t>
  </si>
  <si>
    <t>Информация участника</t>
  </si>
  <si>
    <t>c_dopinfo</t>
  </si>
  <si>
    <t>c_eldocnum</t>
  </si>
  <si>
    <t>Номер электронного документа</t>
  </si>
  <si>
    <t>c_err_str</t>
  </si>
  <si>
    <t>Сообщение об ошибке</t>
  </si>
  <si>
    <t>c_old_unicum_code</t>
  </si>
  <si>
    <t>Уникальный идентификатор</t>
  </si>
  <si>
    <t>c_oper_msg</t>
  </si>
  <si>
    <t>Сообщение оператору</t>
  </si>
  <si>
    <t>c_done</t>
  </si>
  <si>
    <t>Подтвержденные проверки</t>
  </si>
  <si>
    <t>c_chk</t>
  </si>
  <si>
    <t>Последняя проверка</t>
  </si>
  <si>
    <t>c_flag_update</t>
  </si>
  <si>
    <t>Признак изменения</t>
  </si>
  <si>
    <t>c_block_data</t>
  </si>
  <si>
    <t>Блок информации для ключевания</t>
  </si>
  <si>
    <t>c_sub_type</t>
  </si>
  <si>
    <t>Подтип документа</t>
  </si>
  <si>
    <t>c_doc_text</t>
  </si>
  <si>
    <t>Текст документа</t>
  </si>
  <si>
    <t>c_group_svod</t>
  </si>
  <si>
    <t>Группа сводного</t>
  </si>
  <si>
    <t>c_vid_oper</t>
  </si>
  <si>
    <t>c_date_dt</t>
  </si>
  <si>
    <t>c_date_bank_pol</t>
  </si>
  <si>
    <t>c_date_bank_pl</t>
  </si>
  <si>
    <t>Дата поступления док. в банк плательщика</t>
  </si>
  <si>
    <t>c_date_to_card</t>
  </si>
  <si>
    <t>c_date_bank_plsb</t>
  </si>
  <si>
    <t>Дата отметки банка плательщика</t>
  </si>
  <si>
    <t>c_acpt_term</t>
  </si>
  <si>
    <t>Срок для акцепта</t>
  </si>
  <si>
    <t>Дата отсылки (вручения) плательщику предусмотренных договором документов</t>
  </si>
  <si>
    <t>c_payt_condition</t>
  </si>
  <si>
    <t>Условие оплаты</t>
  </si>
  <si>
    <t>c_payment_id</t>
  </si>
  <si>
    <t>Уникальный идентификатор платежа</t>
  </si>
  <si>
    <t>c_res_field</t>
  </si>
  <si>
    <t>Резервное поле (поле 23)</t>
  </si>
  <si>
    <t>c_code_purpose</t>
  </si>
  <si>
    <t>Назначение платежа кодовое (поле 20)</t>
  </si>
  <si>
    <t>hsat_rc_docum_participant_cftm</t>
  </si>
  <si>
    <t>Сателлит участника по документу расчетного центра для CFT</t>
  </si>
  <si>
    <t>c_payer_name</t>
  </si>
  <si>
    <t>Наименование плательщика</t>
  </si>
  <si>
    <t>c_payer_inn</t>
  </si>
  <si>
    <t>c_payer_acc</t>
  </si>
  <si>
    <t>Номер счета плательщика</t>
  </si>
  <si>
    <t>c_payer_branch</t>
  </si>
  <si>
    <t>Номер филиала плательщика</t>
  </si>
  <si>
    <t>c_payer_bcode</t>
  </si>
  <si>
    <t>Код банка плательщика</t>
  </si>
  <si>
    <t>c_payer_bacc</t>
  </si>
  <si>
    <t>Корсчет плательщика</t>
  </si>
  <si>
    <t>c_payer_rs_code</t>
  </si>
  <si>
    <t>Код расчетной системы плательщика</t>
  </si>
  <si>
    <t>c_payer_bank</t>
  </si>
  <si>
    <t>Наименование банка плательщика</t>
  </si>
  <si>
    <t>c_payer_rb</t>
  </si>
  <si>
    <t>Реальное наименование банка плательщика</t>
  </si>
  <si>
    <t>c_payer_rn</t>
  </si>
  <si>
    <t>Реальное наименование плательщика</t>
  </si>
  <si>
    <t>c_payer_option_cl</t>
  </si>
  <si>
    <t>Опция поля 50/59 (для валюты) плательщика</t>
  </si>
  <si>
    <t>c_payer_option_bank</t>
  </si>
  <si>
    <t>Опция поля 52/57 (для валюты) плательщика</t>
  </si>
  <si>
    <t>c_payer_kpp</t>
  </si>
  <si>
    <t>c_receiver_name</t>
  </si>
  <si>
    <t>Наименование получателя</t>
  </si>
  <si>
    <t>c_receiver_inn</t>
  </si>
  <si>
    <t>c_receiver_acc</t>
  </si>
  <si>
    <t>Номер счета получателя</t>
  </si>
  <si>
    <t>c_receiver_branch</t>
  </si>
  <si>
    <t>Номер филиала получателя</t>
  </si>
  <si>
    <t>c_receiver_bcode</t>
  </si>
  <si>
    <t>Код банка получателя</t>
  </si>
  <si>
    <t>c_receiver_bacc</t>
  </si>
  <si>
    <t>Корсчет получателя</t>
  </si>
  <si>
    <t>c_receiver_rs_code</t>
  </si>
  <si>
    <t>Код расчетной системы получателя</t>
  </si>
  <si>
    <t>c_receiver_bank</t>
  </si>
  <si>
    <t>Наименование банка получателя</t>
  </si>
  <si>
    <t>c_receiver_rb</t>
  </si>
  <si>
    <t>Реальное наименование банка получателя</t>
  </si>
  <si>
    <t>c_receiver_rn</t>
  </si>
  <si>
    <t>Реальное наименование получателя</t>
  </si>
  <si>
    <t>c_receiver_option_cl</t>
  </si>
  <si>
    <t>Опция поля 50/59 (для валюты) получателя</t>
  </si>
  <si>
    <t>c_receiver_option_bank</t>
  </si>
  <si>
    <t>Опция поля 52/57 (для валюты) получателя</t>
  </si>
  <si>
    <t>c_receiver_kpp</t>
  </si>
  <si>
    <t>hsat_rc_outer_document_cftm</t>
  </si>
  <si>
    <t>Сателлит исходящего документа расчетного центра для CFT</t>
  </si>
  <si>
    <t>c_out_doc_1_s_file</t>
  </si>
  <si>
    <t>Файл отправки исходящего документа (1)</t>
  </si>
  <si>
    <t>c_out_doc_1_f_time</t>
  </si>
  <si>
    <t>Время отправки исходящего документа (1)</t>
  </si>
  <si>
    <t>c_out_doc_1_exported</t>
  </si>
  <si>
    <t>Флаг "Экспортирован" для исходящего документа (1)</t>
  </si>
  <si>
    <t>c_out_doc_1_key</t>
  </si>
  <si>
    <t>Ключ исходящего документа (1)</t>
  </si>
  <si>
    <t>c_out_doc_1_unicum_code</t>
  </si>
  <si>
    <t>Идентификатор пакета для исходящего документа (1)</t>
  </si>
  <si>
    <t>c_ans_doc_1_a_date_time</t>
  </si>
  <si>
    <t>Дата и время получения ответа на исходящий документ (1)</t>
  </si>
  <si>
    <t>c_ans_doc_1_a_date</t>
  </si>
  <si>
    <t>Банковская дата получения ответа на исходящий документ (1)</t>
  </si>
  <si>
    <t>c_ans_doc_1_r_file</t>
  </si>
  <si>
    <t>Файл приема ответа на исходящий документ (1)</t>
  </si>
  <si>
    <t>c_ans_doc_1_rejected</t>
  </si>
  <si>
    <t>Флаг "Отказ принят" для  ответа на исходящий документ (1)</t>
  </si>
  <si>
    <t>c_ans_doc_1_key</t>
  </si>
  <si>
    <t>Ключ ответа на исходящий документ (1)</t>
  </si>
  <si>
    <t>c_ans_doc_1_key_valid</t>
  </si>
  <si>
    <t>Ключ верен для ответа на исходящий документ (1)</t>
  </si>
  <si>
    <t>c_ans_doc_1_unicum_code</t>
  </si>
  <si>
    <t>Идентификатор пакета для ответа на исходящий документ (1)</t>
  </si>
  <si>
    <t>c_ans_doc_1_debit_date</t>
  </si>
  <si>
    <t>Дата списания со счета в банке-корреспонденте</t>
  </si>
  <si>
    <t>c_ans_doc_1_credit_date</t>
  </si>
  <si>
    <t>Дата зачисления на счет в банке-корреспонденте</t>
  </si>
  <si>
    <t>c_ans_doc_1_session_id</t>
  </si>
  <si>
    <t>Номер рейса для ответа на исходящий документ (1)</t>
  </si>
  <si>
    <t>c_ans_doc_1_session_type</t>
  </si>
  <si>
    <t>Тип рейса для ответа на исходящий документ (1)</t>
  </si>
  <si>
    <t>c_ans_doc_1_settlement_time</t>
  </si>
  <si>
    <t>Время исполнения распоряжения для ответа на исходящий документ (1)</t>
  </si>
  <si>
    <t>c_ans_doc_1_busines_scenario</t>
  </si>
  <si>
    <t>Идентификатор бизнес-сценария, определяемый системой для ответа на исходящий документ (1)</t>
  </si>
  <si>
    <t>hsat_rc_orig_document_cftm</t>
  </si>
  <si>
    <t>Сателлит первоначального документа расчетного центра для CFT</t>
  </si>
  <si>
    <t>c_original_type_doc</t>
  </si>
  <si>
    <t>Тип первоначального документа</t>
  </si>
  <si>
    <t>c_original_number_doc</t>
  </si>
  <si>
    <t>Номер первоначального документа</t>
  </si>
  <si>
    <t>c_original_date_doc</t>
  </si>
  <si>
    <t>Дата первоначального документа</t>
  </si>
  <si>
    <t>c_original_begdate</t>
  </si>
  <si>
    <t>ДПП первоначального документа</t>
  </si>
  <si>
    <t>c_original_old_unicum_code</t>
  </si>
  <si>
    <t>Идентификатор первоначального документа</t>
  </si>
  <si>
    <t>c_original_crclcode</t>
  </si>
  <si>
    <t>Участник-создатель первоначального документа</t>
  </si>
  <si>
    <t>c_original_sdclcode</t>
  </si>
  <si>
    <t>Участник-отправитель первоначального документа</t>
  </si>
  <si>
    <t>c_original_rcclcode</t>
  </si>
  <si>
    <t>Участник-получатель первоначального документа</t>
  </si>
  <si>
    <t>hsat_rc_document_audit_cftm</t>
  </si>
  <si>
    <t>Сателлит аудита документа расчетного центра для CFT</t>
  </si>
  <si>
    <t>c_audit_rcv_file</t>
  </si>
  <si>
    <t>Файл приема  для аудита документа</t>
  </si>
  <si>
    <t>c_audit_date_create</t>
  </si>
  <si>
    <t>Дата создания  для аудита документа</t>
  </si>
  <si>
    <t>c_audit_date_edit</t>
  </si>
  <si>
    <t>Дата изменения  для аудита документа</t>
  </si>
  <si>
    <t>c_audit_from_rout</t>
  </si>
  <si>
    <t>Получено в файле  для аудита документа</t>
  </si>
  <si>
    <t>c_audit_op_date</t>
  </si>
  <si>
    <t>Дата операционного дня  для аудита документа</t>
  </si>
  <si>
    <t>c_audit_key_valid</t>
  </si>
  <si>
    <t>Флаг "Ключ верен"  для аудита документа</t>
  </si>
  <si>
    <t>c_audit_unicum_code</t>
  </si>
  <si>
    <t>Идентификатор пакета для аудита документа</t>
  </si>
  <si>
    <t>hsat_rc_docum_add_attr_cftm</t>
  </si>
  <si>
    <t>Сателлит дополнительных реквизитов документа расчетного центра для CFT</t>
  </si>
  <si>
    <t>c_recvizit_po_num_ishod</t>
  </si>
  <si>
    <t>Дата исходящего (Дата оплачиваемого документа) платежного ордера</t>
  </si>
  <si>
    <t>c_recvizit_po_data_ishod</t>
  </si>
  <si>
    <t>Исходящий номер (Номер оплачиваемого документа) платежного ордера</t>
  </si>
  <si>
    <t>c_recvizit_po_shifr</t>
  </si>
  <si>
    <t>Шифр (Шифр оплачиваемого документа) платежного ордера</t>
  </si>
  <si>
    <t>c_recvizit_po_num_pp</t>
  </si>
  <si>
    <t>Номер частичной оплаты платежного ордера</t>
  </si>
  <si>
    <t>c_recvizit_po_neopl_saldo</t>
  </si>
  <si>
    <t>Сальдо неоплаченное (Сумма остатка к оплате) платежного ордера</t>
  </si>
  <si>
    <t>c_recvizit_po_trans_content</t>
  </si>
  <si>
    <t>Содержание операции платежного ордера</t>
  </si>
  <si>
    <t>c_bud_req_kbk</t>
  </si>
  <si>
    <t>Код бюджетной классификации бюджетного документа</t>
  </si>
  <si>
    <t>c_bud_req_okato</t>
  </si>
  <si>
    <t>ОКТМО бюджетного документа</t>
  </si>
  <si>
    <t>c_bud_req_kod_nazn_pay</t>
  </si>
  <si>
    <t>Основание налогового платежа бюджетного документа</t>
  </si>
  <si>
    <t>c_bud_req_num_exp</t>
  </si>
  <si>
    <t>c_bud_req_date_nu</t>
  </si>
  <si>
    <t>Налоговый период бюджетного документа</t>
  </si>
  <si>
    <t>c_bud_req_type_exp</t>
  </si>
  <si>
    <t>c_bud_req_taxpayer</t>
  </si>
  <si>
    <t>c_bud_req_date_exp</t>
  </si>
  <si>
    <t>c_int_name</t>
  </si>
  <si>
    <t>Наименование банка посредника</t>
  </si>
  <si>
    <t>c_int_code</t>
  </si>
  <si>
    <t>Код банка посредника</t>
  </si>
  <si>
    <t>c_int_acc</t>
  </si>
  <si>
    <t>Корсчет посредника</t>
  </si>
  <si>
    <t>c_int_rsys</t>
  </si>
  <si>
    <t>Код расчетной системы посредника</t>
  </si>
  <si>
    <t>c_int_option_ben</t>
  </si>
  <si>
    <t>Опции поля 56/58 (для валюты) посредника</t>
  </si>
  <si>
    <t>c_ben_name</t>
  </si>
  <si>
    <t>Наименование банка бенефициара</t>
  </si>
  <si>
    <t>c_ben_code</t>
  </si>
  <si>
    <t>Код банка бенефициара</t>
  </si>
  <si>
    <t>c_ben_acc</t>
  </si>
  <si>
    <t>Корсчет бенефициара</t>
  </si>
  <si>
    <t>c_ben_rsys</t>
  </si>
  <si>
    <t>Код расчетной системы бенефициара</t>
  </si>
  <si>
    <t>c_ben_option_ben</t>
  </si>
  <si>
    <t>Опции поля 56/58 (для валюты) бенефициара</t>
  </si>
  <si>
    <t>hub_rc_document_type</t>
  </si>
  <si>
    <t>Хаб типов документов расчетного центра</t>
  </si>
  <si>
    <t>rc_document_type_rk</t>
  </si>
  <si>
    <t>rc_document_type_id</t>
  </si>
  <si>
    <t>BK типа документа расчетного центра</t>
  </si>
  <si>
    <t>'CFTM'</t>
  </si>
  <si>
    <t>'rc_document_type_num_id'</t>
  </si>
  <si>
    <t>hsat_rc_document_type_cftm</t>
  </si>
  <si>
    <t>Сателлит типов документа расчетного центра для CFT</t>
  </si>
  <si>
    <t>hub_rc_document_type.rc_document_type_rk</t>
  </si>
  <si>
    <t>c_num_code</t>
  </si>
  <si>
    <t>Цифровой код</t>
  </si>
  <si>
    <t>c_abc_code</t>
  </si>
  <si>
    <t>Буквенный код</t>
  </si>
  <si>
    <t>c_dv_before_opd</t>
  </si>
  <si>
    <t>Дата валютирования может быть раньше текущего операционного дня</t>
  </si>
  <si>
    <t>c_ut</t>
  </si>
  <si>
    <t>Подтип</t>
  </si>
  <si>
    <t>c_sform</t>
  </si>
  <si>
    <t>Сигнатура SFORM</t>
  </si>
  <si>
    <t>c_for_val</t>
  </si>
  <si>
    <t>Возможен в валютных документах</t>
  </si>
  <si>
    <t>lnk_rc_document_type_name_document</t>
  </si>
  <si>
    <t>Связь хабов: hub_rc_document_type, hub_name_document</t>
  </si>
  <si>
    <t>rc_document_type_name_document_rk</t>
  </si>
  <si>
    <t>Суррогатный ID, hub_rc_document_type</t>
  </si>
  <si>
    <t>lnk_rc_document_fin_document</t>
  </si>
  <si>
    <t>Связь хабов:  hub_rc_document, hub_fin_document</t>
  </si>
  <si>
    <t>rc_document_fin_document_rk</t>
  </si>
  <si>
    <t>Суррогатный ID, hub_rc_document</t>
  </si>
  <si>
    <t>role_rc_document_fin_document_cd</t>
  </si>
  <si>
    <t>dict_role_rc_document_fin_document.role_rc_document_fin_document_cd</t>
  </si>
  <si>
    <t>ID роли финансового документа для документа расчетного центра</t>
  </si>
  <si>
    <t>lnk_rc_document_client</t>
  </si>
  <si>
    <t>Связь хабов: hub_rc_document, hub_client</t>
  </si>
  <si>
    <t>rc_document_client_rk</t>
  </si>
  <si>
    <t>role_client_rc_document_cd</t>
  </si>
  <si>
    <t>dict_role_client_rc_document</t>
  </si>
  <si>
    <t>ID роли клиента для документа расчетного центра</t>
  </si>
  <si>
    <t>lnk_rc_document_branch</t>
  </si>
  <si>
    <t>Связь хабов: hub_rc_document, hub_branch</t>
  </si>
  <si>
    <t>rc_document_branch_rk</t>
  </si>
  <si>
    <t>lnk_rc_document_employee</t>
  </si>
  <si>
    <t>Связь хабов: hub_rc_document, hub_employee</t>
  </si>
  <si>
    <t>rc_document_employee_rk</t>
  </si>
  <si>
    <t>role_employee_rc_document_cd</t>
  </si>
  <si>
    <t>dict_role_employee_rc_document.role_employee_rc_document_cd</t>
  </si>
  <si>
    <t>ID роли сотрудника для документа РЦ</t>
  </si>
  <si>
    <t>lnk_rc_document_trc</t>
  </si>
  <si>
    <t>Связь хабов: hub_rc_document, hub_trc</t>
  </si>
  <si>
    <t>rc_document_trc_rk</t>
  </si>
  <si>
    <t>role_trc_rc_document_cd</t>
  </si>
  <si>
    <t>dict_role_trc_rc_document.role_trc_rc_document_cd</t>
  </si>
  <si>
    <t>ID роли расчетного центра для документа РЦ</t>
  </si>
  <si>
    <t>lnk_rc_document_deal</t>
  </si>
  <si>
    <t>Связь хабов: hub_rc_document и hub_deal</t>
  </si>
  <si>
    <t>rc_document_deal_rk</t>
  </si>
  <si>
    <t>role_deal_rc_document_cd</t>
  </si>
  <si>
    <t>dict_role_deal_rc_document.role_deal_rc_document_cd</t>
  </si>
  <si>
    <t>lsat_rc_document_deal_cftm</t>
  </si>
  <si>
    <t>Сателлит связи документа РЦ и сделки для CFT</t>
  </si>
  <si>
    <t>lnk_rc_document_deal.rc_document_deal_rk</t>
  </si>
  <si>
    <t>lnk_rc_document_rc_document_type</t>
  </si>
  <si>
    <t>Связь хабов: hub_rc_document, hub_rc_document_type</t>
  </si>
  <si>
    <t>rc_document_rc_document_type_rk</t>
  </si>
  <si>
    <t>role_rc_document_rc_document_type_cd</t>
  </si>
  <si>
    <t>dict_role_rc_document_type_rc_document.role_rc_document_type_rc_document_cd</t>
  </si>
  <si>
    <t>ID ролитипа документа РЦ для документа РЦ</t>
  </si>
  <si>
    <t>lnk_rc_document_swift_message</t>
  </si>
  <si>
    <t>Связь хабов: hub_rc_document, hub_swift_message</t>
  </si>
  <si>
    <t>rc_document_swift_message_rk</t>
  </si>
  <si>
    <t>swift_message_rk</t>
  </si>
  <si>
    <t>hub_swift_message.swift_message_rk</t>
  </si>
  <si>
    <t>Суррогатный ID, hub_swift_message</t>
  </si>
  <si>
    <t>rlnk_rc_document_corr_rc_document</t>
  </si>
  <si>
    <t>Связь документа расчетного центра и исправленного документа РЦ хаба: hub_rc_document</t>
  </si>
  <si>
    <t>rc_document_corr_rc_document_rk</t>
  </si>
  <si>
    <t>Документ РЦ</t>
  </si>
  <si>
    <t>corr_rc_document_rk</t>
  </si>
  <si>
    <t>rlnk_rc_document_gener_rc_document</t>
  </si>
  <si>
    <t>Связь документа расчетного центра и порожденного документа РЦ хаба: hub_rc_document</t>
  </si>
  <si>
    <t>rc_document_gener_rc_document_rk</t>
  </si>
  <si>
    <t>gener_rc_document_rk</t>
  </si>
  <si>
    <t>rlnk_rc_document_orig_rc_document</t>
  </si>
  <si>
    <t>Связь документа расчетного центра и исходного документа РЦ хаба: hub_rc_document</t>
  </si>
  <si>
    <t>rc_document_orig_rc_document_rk</t>
  </si>
  <si>
    <t>orig_rc_document_rk</t>
  </si>
  <si>
    <t>hub_doc_rc_audit</t>
  </si>
  <si>
    <t>Хаб аудита обработки сообщений от РЦ</t>
  </si>
  <si>
    <t>doc_rc_audit_rk</t>
  </si>
  <si>
    <t>doc_rc_audit_id</t>
  </si>
  <si>
    <t>BK  аудита обработки сообщений от рачетного центра</t>
  </si>
  <si>
    <t>ID  аудита обработки сообщений от рачетного центра</t>
  </si>
  <si>
    <t>"doc_rc_audit_num_id"</t>
  </si>
  <si>
    <t>hsat_doc_rc_audit_cftm</t>
  </si>
  <si>
    <t>Сателлит аудита обработки сообщений от РЦ для CFT</t>
  </si>
  <si>
    <t>hub_doc_rc_audit.doc_rc_audit_rk</t>
  </si>
  <si>
    <t>c_begin_state</t>
  </si>
  <si>
    <t>Начальное состояние</t>
  </si>
  <si>
    <t>c_end_state</t>
  </si>
  <si>
    <t>Конечное состояние</t>
  </si>
  <si>
    <t>c_auto</t>
  </si>
  <si>
    <t>Автоматически</t>
  </si>
  <si>
    <t>c_time</t>
  </si>
  <si>
    <t>Время перехода</t>
  </si>
  <si>
    <t>c_op_date</t>
  </si>
  <si>
    <t>Дата операционного дня</t>
  </si>
  <si>
    <t>c_memo</t>
  </si>
  <si>
    <t>lnk_doc_rc_audit_employee</t>
  </si>
  <si>
    <t>Связь хабов: hub_doc_rc_audit, hub_employee</t>
  </si>
  <si>
    <t>doc_rc_audit_employee_rk</t>
  </si>
  <si>
    <t>Суррогатный ID, hub_doc_rc_audit</t>
  </si>
  <si>
    <t>lnk_doc_rc_audit_collection</t>
  </si>
  <si>
    <t>hub_doc_rc_inout</t>
  </si>
  <si>
    <t>Хаб параметров файла исходящих документов РЦ</t>
  </si>
  <si>
    <t>doc_rc_inout_rk</t>
  </si>
  <si>
    <t>doc_rc_inout_id</t>
  </si>
  <si>
    <t>BK  параметров файла исходящих документов РЦ</t>
  </si>
  <si>
    <t>ID  параметров файла исходящих документов РЦ</t>
  </si>
  <si>
    <t>"doc_rc_inout_num_id"</t>
  </si>
  <si>
    <t>hsat_doc_rc_inout_cftm</t>
  </si>
  <si>
    <t>Сателлит параметров файла исходящих документов РЦ для CFT</t>
  </si>
  <si>
    <t>hub_doc_rc_inout.doc_rc_inout_rk</t>
  </si>
  <si>
    <t>c_n</t>
  </si>
  <si>
    <t>c_i_s_file</t>
  </si>
  <si>
    <t>Файл отправки</t>
  </si>
  <si>
    <t>c_i_f_time</t>
  </si>
  <si>
    <t>Время отправки</t>
  </si>
  <si>
    <t>c_i_exported</t>
  </si>
  <si>
    <t>Флаг "Экспортирован"</t>
  </si>
  <si>
    <t>c_i_key</t>
  </si>
  <si>
    <t>Ключ</t>
  </si>
  <si>
    <t>c_i_unicum_code</t>
  </si>
  <si>
    <t>Идентификатор пакета</t>
  </si>
  <si>
    <t>lnk_doc_rc_inout_rc_document_type</t>
  </si>
  <si>
    <t>Связь хабов: hub_doc_rc_inout, hub_rc_document_type</t>
  </si>
  <si>
    <t>doc_rc_inout_rc_document_type_rk</t>
  </si>
  <si>
    <t>Суррогатный ID, hub_doc_rc_inout</t>
  </si>
  <si>
    <t>lnk_doc_rc_inout_collection</t>
  </si>
  <si>
    <t>hub_doc_rc_repl</t>
  </si>
  <si>
    <t>Хаб ответов на документы РЦ</t>
  </si>
  <si>
    <t>doc_rc_repl_rk</t>
  </si>
  <si>
    <t>doc_rc_repl_id</t>
  </si>
  <si>
    <t>BK  ответов на документы РЦ</t>
  </si>
  <si>
    <t>ID  ответов на документы РЦ</t>
  </si>
  <si>
    <t>"doc_rc_repl_num_id"</t>
  </si>
  <si>
    <t>hsat_doc_rc_repl_cftm</t>
  </si>
  <si>
    <t>Сателлит ответов на документы РЦ для CFT</t>
  </si>
  <si>
    <t>hub_doc_rc_repl.doc_rc_repl_rk</t>
  </si>
  <si>
    <t>c_r_a_date_time</t>
  </si>
  <si>
    <t>Дата и время получения ответа</t>
  </si>
  <si>
    <t>c_r_a_date</t>
  </si>
  <si>
    <t>Банковская дата получения ответа</t>
  </si>
  <si>
    <t>c_r_r_file</t>
  </si>
  <si>
    <t>Файл приема</t>
  </si>
  <si>
    <t>c_r_rejected</t>
  </si>
  <si>
    <t>Флаг "Отказ принят"</t>
  </si>
  <si>
    <t>c_r_key</t>
  </si>
  <si>
    <t>c_r_key_valid</t>
  </si>
  <si>
    <t>Ключ верен</t>
  </si>
  <si>
    <t>c_r_unicum_code</t>
  </si>
  <si>
    <t>c_r_debit_date</t>
  </si>
  <si>
    <t>c_r_credit_date</t>
  </si>
  <si>
    <t>c_r_session_id</t>
  </si>
  <si>
    <t>Номер рейса</t>
  </si>
  <si>
    <t>c_r_session_type</t>
  </si>
  <si>
    <t>Тип рейса</t>
  </si>
  <si>
    <t>c_r_settlement_time</t>
  </si>
  <si>
    <t>Время исполнения распоряжения</t>
  </si>
  <si>
    <t>c_r_busines_scenario</t>
  </si>
  <si>
    <t>Идентификатор бизнес-сценария, определяемый системой</t>
  </si>
  <si>
    <t>lnk_doc_rc_repl_rc_document_type</t>
  </si>
  <si>
    <t>Связь хабов: hub_doc_rc_repl, hub_rc_document_type</t>
  </si>
  <si>
    <t>doc_rc_repl_rc_document_type_rk</t>
  </si>
  <si>
    <t>Суррогатный ID, hub_doc_rc_repl</t>
  </si>
  <si>
    <t>lnk_doc_rc_repl_collection</t>
  </si>
  <si>
    <t>lnk_doc_rc_repl_employee</t>
  </si>
  <si>
    <t>Связь хабов: hub_doc_rc_repl, hub_employee</t>
  </si>
  <si>
    <t>doc_rc_repl_employee_rk</t>
  </si>
  <si>
    <t>lnk_rc_document_collection</t>
  </si>
  <si>
    <t>hub_doc_uetr</t>
  </si>
  <si>
    <t>Хаб UETR-идентификаторов документов</t>
  </si>
  <si>
    <t>doc_uetr_rk</t>
  </si>
  <si>
    <t>doc_uetr_id</t>
  </si>
  <si>
    <t>BK UETR-идентификатора документа</t>
  </si>
  <si>
    <t>ID  UETR-идентификатора документа</t>
  </si>
  <si>
    <t>"doc_uetr_num_id"</t>
  </si>
  <si>
    <t>hsat_doc_uetr_cftm</t>
  </si>
  <si>
    <t>Сателлит UETR-идентификаторов документов для CFT</t>
  </si>
  <si>
    <t>hub_doc_uetr.doc_uetr_rk</t>
  </si>
  <si>
    <t>c_trn</t>
  </si>
  <si>
    <t>Референс (:20:)</t>
  </si>
  <si>
    <t>c_srv_code</t>
  </si>
  <si>
    <t>Код сервиса</t>
  </si>
  <si>
    <t>c_srv_code_in</t>
  </si>
  <si>
    <t>Код сервиса, указанный во входящем сообщении</t>
  </si>
  <si>
    <t>lnk_doc_uetr_rc_document</t>
  </si>
  <si>
    <t>Связь хабов: hub_doc_uetr, hub_rc_document</t>
  </si>
  <si>
    <t>doc_uetr_rc_document_rk</t>
  </si>
  <si>
    <t>Суррогатный ID, hub_doc_uetr</t>
  </si>
  <si>
    <t>hub_doc_to_off</t>
  </si>
  <si>
    <t>Хаб документов на списание картотеки</t>
  </si>
  <si>
    <t>doc_to_off_rk</t>
  </si>
  <si>
    <t>doc_to_off_id</t>
  </si>
  <si>
    <t>BK документа на списание в картотеке</t>
  </si>
  <si>
    <t>ID документа на списание в картотеке</t>
  </si>
  <si>
    <t>"doc_to_off_num_id"</t>
  </si>
  <si>
    <t>hsat_doc_to_off_cftm</t>
  </si>
  <si>
    <t>Сателлит документов на списание картотеки для CFT</t>
  </si>
  <si>
    <t>hub_doc_to_off.doc_to_off_rk</t>
  </si>
  <si>
    <t>c_data_off</t>
  </si>
  <si>
    <t>Дата списания</t>
  </si>
  <si>
    <t>c_num_pp</t>
  </si>
  <si>
    <t>Номер по п/п</t>
  </si>
  <si>
    <t>c_ne_summ</t>
  </si>
  <si>
    <t>Неоплач.сумма после списания</t>
  </si>
  <si>
    <t>c_summ</t>
  </si>
  <si>
    <t>Сумма списания</t>
  </si>
  <si>
    <t>c_num_doc</t>
  </si>
  <si>
    <t>c_ir_2410</t>
  </si>
  <si>
    <t>2410-У. Изменение реквизитов</t>
  </si>
  <si>
    <t>c_main_pay</t>
  </si>
  <si>
    <t>Основное списание</t>
  </si>
  <si>
    <t>lnk_doc_to_off_product</t>
  </si>
  <si>
    <t>Связь хабов: hub_doc_to_off, hub_product</t>
  </si>
  <si>
    <t>doc_to_off_product_rk</t>
  </si>
  <si>
    <t>Суррогатный ID, hub_doc_to_off</t>
  </si>
  <si>
    <t>lnk_doc_to_off_deal</t>
  </si>
  <si>
    <t>Связь хабов: hub_doc_to_off и hub_deal</t>
  </si>
  <si>
    <t>doc_to_off_deal_rk</t>
  </si>
  <si>
    <t>lsat_doc_to_off_deal_cftm</t>
  </si>
  <si>
    <t>Сателлит связи документа на списание картотеки и сделки для CFT</t>
  </si>
  <si>
    <t>lnk_doc_to_off_deal.doc_to_off_deal_rk</t>
  </si>
  <si>
    <t>lnk_doc_to_off_name_document</t>
  </si>
  <si>
    <t>Связь хабов: hub_doc_to_off, hub_name_document</t>
  </si>
  <si>
    <t>doc_to_off_name_document_rk</t>
  </si>
  <si>
    <t>lnk_doc_to_off_fin_document</t>
  </si>
  <si>
    <t>Связь хабов: hub_doc_to_off, hub_fin_document</t>
  </si>
  <si>
    <t>doc_to_off_fin_document_rk</t>
  </si>
  <si>
    <t>role_fin_document_doc_to_off_cd</t>
  </si>
  <si>
    <t>dict_role_fin_document_doc_to_off</t>
  </si>
  <si>
    <t>ID роли финансового документа для документов на списание картотеки</t>
  </si>
  <si>
    <t>lnk_doc_to_off_client_req_doc_off</t>
  </si>
  <si>
    <t>Связь хабов: hub_doc_to_off, hub_client_req_doc_off</t>
  </si>
  <si>
    <t>doc_to_off_client_req_doc_off_rk</t>
  </si>
  <si>
    <t>client_req_doc_off_rk</t>
  </si>
  <si>
    <t>hub_client_req_doc_off.client_req_doc_off_rk</t>
  </si>
  <si>
    <t>Суррогатный ID, hub_client_req_doc_off</t>
  </si>
  <si>
    <t>lnk_doc_to_off_collection</t>
  </si>
  <si>
    <t>rlnk_pair_bank_acc_plan_cover</t>
  </si>
  <si>
    <t>Связь между парными счетами хаба: hub_bank_acc_plan_cover</t>
  </si>
  <si>
    <t>pair_bank_acc_plan_cover_rk</t>
  </si>
  <si>
    <t>credit_bank_acc_plan_cover_rk</t>
  </si>
  <si>
    <t>Актив</t>
  </si>
  <si>
    <t>debet_bank_acc_plan_cover_rk</t>
  </si>
  <si>
    <t>Пассив</t>
  </si>
  <si>
    <t>rlsat_pair_bank_acc_plan_cover_cftm</t>
  </si>
  <si>
    <t>Сателлит связи между парными учетными счетами в общем покрытии</t>
  </si>
  <si>
    <t>rlnk_pair_bank_acc_plan_cover.pair_bank_acc_plan_cover_rk</t>
  </si>
  <si>
    <t>c_auto_substitute</t>
  </si>
  <si>
    <t>Автоматическая замена при проводке</t>
  </si>
  <si>
    <t>hsat_add_req_maindoc_cftm</t>
  </si>
  <si>
    <t>Сателлит дополнительных реквизитов платежного документа для CFT</t>
  </si>
  <si>
    <t>c_guid</t>
  </si>
  <si>
    <t xml:space="preserve">Глобально уникальный идентификатор документа_x000D_
</t>
  </si>
  <si>
    <t>c_parent_guid</t>
  </si>
  <si>
    <t>c_subsystem</t>
  </si>
  <si>
    <t>c_recoperator_ssystem_name</t>
  </si>
  <si>
    <t>c_recoperator_shuman_name</t>
  </si>
  <si>
    <t>c_recoperator_role</t>
  </si>
  <si>
    <t>varchar(150)</t>
  </si>
  <si>
    <t>c_messageid</t>
  </si>
  <si>
    <t>c_oper_id</t>
  </si>
  <si>
    <t>c_uip</t>
  </si>
  <si>
    <t>varchar(600)</t>
  </si>
  <si>
    <t>c_is_paper_format</t>
  </si>
  <si>
    <t>c_guid_centros</t>
  </si>
  <si>
    <t>c_is_abbyy</t>
  </si>
  <si>
    <t>c_use_loan</t>
  </si>
  <si>
    <t>c_guid_edk</t>
  </si>
  <si>
    <t>c_sd_mark</t>
  </si>
  <si>
    <t>c_num_doc_migr</t>
  </si>
  <si>
    <t>c_id_doc_tax</t>
  </si>
  <si>
    <t>c_ext_od_mark</t>
  </si>
  <si>
    <t>c_fssp_id</t>
  </si>
  <si>
    <t>c_idtype</t>
  </si>
  <si>
    <t>c_iddocno</t>
  </si>
  <si>
    <t>c_iddocdate</t>
  </si>
  <si>
    <t>c_ipno</t>
  </si>
  <si>
    <t>c_iprisedate</t>
  </si>
  <si>
    <t>c_barcode</t>
  </si>
  <si>
    <t>varchar(48)</t>
  </si>
  <si>
    <t>c_iddebtcls</t>
  </si>
  <si>
    <t xml:space="preserve">Код предмета исполнения_x000D_
</t>
  </si>
  <si>
    <t>c_numbersdo</t>
  </si>
  <si>
    <t xml:space="preserve">Вх.№ СДО_x000D_
</t>
  </si>
  <si>
    <t>c_datesdo</t>
  </si>
  <si>
    <t xml:space="preserve">Дата СДО_x000D_
</t>
  </si>
  <si>
    <t>c_taxpay</t>
  </si>
  <si>
    <t xml:space="preserve">Налоговый платеж_x000D_
</t>
  </si>
  <si>
    <t>c_idcourtname</t>
  </si>
  <si>
    <t>varchar(300)</t>
  </si>
  <si>
    <t xml:space="preserve">Орган, выдавший ИД_x000D_
</t>
  </si>
  <si>
    <t>c_divname</t>
  </si>
  <si>
    <t xml:space="preserve">Структурное подразделение ФССП, в котором было вынесено электронное постановление_x000D_
</t>
  </si>
  <si>
    <t>c_iprisepristname</t>
  </si>
  <si>
    <t xml:space="preserve">ФИО СПИ, возбудившего ИП_x000D_
</t>
  </si>
  <si>
    <t>c_vtb_r_osnor_r</t>
  </si>
  <si>
    <t>c_type_centros</t>
  </si>
  <si>
    <t>varchar(24)</t>
  </si>
  <si>
    <t>c_iddelono</t>
  </si>
  <si>
    <t xml:space="preserve">Номер дела_x000D_
</t>
  </si>
  <si>
    <t>c_iddelodate</t>
  </si>
  <si>
    <t xml:space="preserve">Дата дела_x000D_
</t>
  </si>
  <si>
    <t>c_debtsumcurrencyc</t>
  </si>
  <si>
    <t xml:space="preserve">Валюта ИД_x000D_
</t>
  </si>
  <si>
    <t>c_fs_view</t>
  </si>
  <si>
    <t xml:space="preserve">Вид и тип поступления_x000D_
</t>
  </si>
  <si>
    <t>c_payorder</t>
  </si>
  <si>
    <t xml:space="preserve">Очередность (для бумажных ИД)_x000D_
</t>
  </si>
  <si>
    <t>c_fssp_nzpl</t>
  </si>
  <si>
    <t xml:space="preserve">Назначение платежа_x000D_
</t>
  </si>
  <si>
    <t>c_docname</t>
  </si>
  <si>
    <t>varchar(60)</t>
  </si>
  <si>
    <t xml:space="preserve">Тип Постановления ФССП/иных ФОИВ_x000D_
</t>
  </si>
  <si>
    <t>c_docdate</t>
  </si>
  <si>
    <t xml:space="preserve">Дата Постановления_x000D_
</t>
  </si>
  <si>
    <t>c_ext_id</t>
  </si>
  <si>
    <t>c_sum_sks</t>
  </si>
  <si>
    <t>c_date_sks</t>
  </si>
  <si>
    <t>c_taskid</t>
  </si>
  <si>
    <t>c_st_checkpayment</t>
  </si>
  <si>
    <t>varchar(18)</t>
  </si>
  <si>
    <t>c_dt_checkpayment</t>
  </si>
  <si>
    <t>c_dbo_send_date</t>
  </si>
  <si>
    <t>c_priority_accept</t>
  </si>
  <si>
    <t>c_priority_pay</t>
  </si>
  <si>
    <t>c_rate_bank</t>
  </si>
  <si>
    <t>c_descr</t>
  </si>
  <si>
    <t>c_culprit</t>
  </si>
  <si>
    <t>c_check_terror</t>
  </si>
  <si>
    <t>c_sub_account</t>
  </si>
  <si>
    <t>lnk_fin_document_pr_credit</t>
  </si>
  <si>
    <t>Связь хабов: hub_fin_document, hub_pr_credit</t>
  </si>
  <si>
    <t>fin_document_pr_credit_rk</t>
  </si>
  <si>
    <t>pr_credit_rk</t>
  </si>
  <si>
    <t>hub_pr_credit.pr_credit_rk</t>
  </si>
  <si>
    <t>Суррогатный ID, hub_pr_credit</t>
  </si>
  <si>
    <t>rlnk_fin_document_send_with_document</t>
  </si>
  <si>
    <t>Связь финансового документа и документа, с котороым он отправлен в свод по причине противодействия легализации, для хаба: hub_fin_document</t>
  </si>
  <si>
    <t>fin_document_send_with_document_rk</t>
  </si>
  <si>
    <t>send_with_fin_document_rk</t>
  </si>
  <si>
    <t>hub_external_system</t>
  </si>
  <si>
    <t>Хаб идентификаторов внешних систем</t>
  </si>
  <si>
    <t>external_system_rk</t>
  </si>
  <si>
    <t>external_system_id</t>
  </si>
  <si>
    <t>BK внешней системы</t>
  </si>
  <si>
    <t>ID внешней системы</t>
  </si>
  <si>
    <t>"external_system_num_id"</t>
  </si>
  <si>
    <t>hsat_external_system_cftm</t>
  </si>
  <si>
    <t>Сателлит идентификаторов внешних систем для CFT</t>
  </si>
  <si>
    <t>hub_external_system.external_system_rk</t>
  </si>
  <si>
    <t>c_storno_flg</t>
  </si>
  <si>
    <t>Разрешено сторнировать документы в ЦФТ</t>
  </si>
  <si>
    <t>c_prefix_uno</t>
  </si>
  <si>
    <t>Приставка DOCUMENT_UNO</t>
  </si>
  <si>
    <t>Автоматическая проводка документов</t>
  </si>
  <si>
    <t>c_code_ext</t>
  </si>
  <si>
    <t>Внешний код</t>
  </si>
  <si>
    <t>lnk_external_system_collection</t>
  </si>
  <si>
    <t>Суррогатный ID, hub_external_system</t>
  </si>
  <si>
    <t>lnk_fin_document_external_system</t>
  </si>
  <si>
    <t>Связь хабов: hub_fin_document, hub_external_system</t>
  </si>
  <si>
    <t>fin_document_external_system_rk</t>
  </si>
  <si>
    <t>lnk_restriction_tax_inspect</t>
  </si>
  <si>
    <t>Связь хабов: hub_restriction и hub_tax_inspect</t>
  </si>
  <si>
    <t>restriction_tax_inspect_rk</t>
  </si>
  <si>
    <t>ref_prescription_type_cftm</t>
  </si>
  <si>
    <t>Справочник видов предписаний</t>
  </si>
  <si>
    <t>ID видов предписаний</t>
  </si>
  <si>
    <t>При создании справочника добавляется техническая строка для бизнес-ключа = -1 и отвечающего за неопределенное значение в справочнике
insert into rdv.ref_prescription_type_cftm
(
 prescription_type_id,
 hash_diff,
 src_cd,
 invalid_id,
 version_id,
 deleted_flg,
 valid_flg,
 effective_date,
 c_code,
 c_name
)
values
(
 '-1' /*prescription_type_id*/,
 etl.fn_hash(NULL) /*hash_diff*/,
 'SYSTEM' /*src_cd*/,
 0 /*invalid_id*/,
 0 /*version_id*/,
 'FALSE' /*deleted_flg*/,
 'TRUE' /*valid_flg*/,
 to_date('01/01/1900','dd/mm/yyyy'), /*effective_date*/
 'N/A' /*c_code*/,
 'Не определено' /*c_name*/
);</t>
  </si>
  <si>
    <t>lnk_restriction_st_client</t>
  </si>
  <si>
    <t>Связь хабов: hub_restriction, hub_st_client</t>
  </si>
  <si>
    <t>restriction_st_client_rk</t>
  </si>
  <si>
    <t>st_client_rk</t>
  </si>
  <si>
    <t>hub_st_client.st_client_rk</t>
  </si>
  <si>
    <t>Суррогатный ID, hub_st_client</t>
  </si>
  <si>
    <t>hsat_curr_operation_type_unif_manual</t>
  </si>
  <si>
    <t>Сателлит видов валютных операций унифицированный</t>
  </si>
  <si>
    <t>"MANUAL"</t>
  </si>
  <si>
    <t>curr_operation_type_code</t>
  </si>
  <si>
    <t>Код вида валютной операции</t>
  </si>
  <si>
    <t>curr_operation_type_name</t>
  </si>
  <si>
    <t>Наименование вида валютной операции</t>
  </si>
  <si>
    <t>sal_curr_operation_type</t>
  </si>
  <si>
    <t>Cвязь ключей для hub_curr_operation_type</t>
  </si>
  <si>
    <t>curr_operation_type_sal_rk</t>
  </si>
  <si>
    <t>primary_rk</t>
  </si>
  <si>
    <t>primary_rk, суррогатный ID. Символьный ISO код</t>
  </si>
  <si>
    <t>secondary_rk</t>
  </si>
  <si>
    <t>secondary_rk, суррогатный ID. Числовой ISO код, ID источника</t>
  </si>
  <si>
    <t>salsat_curr_operation_type_manual</t>
  </si>
  <si>
    <t>Сателлит связи идентификатора видов валютных операций</t>
  </si>
  <si>
    <t>sal_curr_operation_type.curr_operation_type_sal_rk</t>
  </si>
  <si>
    <t>ID - ссылка на суррогатный ключ в родительском Same-as-link</t>
  </si>
  <si>
    <t>hsat_pay_document_type_unif_manual</t>
  </si>
  <si>
    <t>Сателлит типов платежных документов унифицированный</t>
  </si>
  <si>
    <t>pay_document_type_code</t>
  </si>
  <si>
    <t>Код типа платежных документов</t>
  </si>
  <si>
    <t>pay_document_type_name</t>
  </si>
  <si>
    <t>Наименование типа платежных документов</t>
  </si>
  <si>
    <t>sal_name_document</t>
  </si>
  <si>
    <t>Cвязь ключей для hub_name_document</t>
  </si>
  <si>
    <t>name_document_sal_rk</t>
  </si>
  <si>
    <t>salsat_name_document_manual</t>
  </si>
  <si>
    <t>Сателлит связи идентификатора типов платежных документов</t>
  </si>
  <si>
    <t>sal_name_document.name_document_sal_rk</t>
  </si>
  <si>
    <t>hsat_cash_symbol_unif_manual</t>
  </si>
  <si>
    <t>Сателлит кассовых символов унифицированный</t>
  </si>
  <si>
    <t>PK / FK (HUB_CASH_SYMBOL.CASH_SYMBOL_RK)</t>
  </si>
  <si>
    <t>cash_symbol_code</t>
  </si>
  <si>
    <t>Код  кассового символа</t>
  </si>
  <si>
    <t>cash_symbol_name</t>
  </si>
  <si>
    <t>Наименование кассового символа</t>
  </si>
  <si>
    <t>sal_cash_symbol</t>
  </si>
  <si>
    <t>Cвязь ключей для hub_cash_symbol</t>
  </si>
  <si>
    <t>cash_symbol_sal_rk</t>
  </si>
  <si>
    <t>salsat_cash_symbol_manual</t>
  </si>
  <si>
    <t>Сателлит связи идентификатора кассовых символов</t>
  </si>
  <si>
    <t>sal_cash_symbol.cash_symbol_sal_rk</t>
  </si>
  <si>
    <t>hub_name_entry</t>
  </si>
  <si>
    <t>Хаб наименования проводок</t>
  </si>
  <si>
    <t>name_entry_rk</t>
  </si>
  <si>
    <t>name_entry_id</t>
  </si>
  <si>
    <t>BK наименования проводки</t>
  </si>
  <si>
    <t>ID наименования проводки</t>
  </si>
  <si>
    <t>"name_entry_num_id"</t>
  </si>
  <si>
    <t>hsat_name_entry_cftm</t>
  </si>
  <si>
    <t>Сателлит наименования проводок для CFT</t>
  </si>
  <si>
    <t>hub_name_entry.name_entry_rk</t>
  </si>
  <si>
    <t>hsat_name_entry_unif_manual</t>
  </si>
  <si>
    <t>Сателлит наименования проводок унифицированный</t>
  </si>
  <si>
    <t>entry_type_code</t>
  </si>
  <si>
    <t>Код типа проводок</t>
  </si>
  <si>
    <t>entry_type_name</t>
  </si>
  <si>
    <t>Наименование типа проводок</t>
  </si>
  <si>
    <t>sal_name_entry</t>
  </si>
  <si>
    <t>Cвязь ключей для hub_name_entry</t>
  </si>
  <si>
    <t>name_entry_sal_rk</t>
  </si>
  <si>
    <t>salsat_name_entry_manual</t>
  </si>
  <si>
    <t>Сателлит связи идентификатора наименования проводок</t>
  </si>
  <si>
    <t>sal_name_entry.name_entry_sal_rk</t>
  </si>
  <si>
    <t>lnk_fin_document_name_entry</t>
  </si>
  <si>
    <t>Связь хабов: hub_fin_document, hub_name_entry</t>
  </si>
  <si>
    <t>fin_document_name_entry_rk</t>
  </si>
  <si>
    <t>Суррогатный ID, hub_name_entry</t>
  </si>
  <si>
    <t>lsat_fin_document_name_entry_cftm</t>
  </si>
  <si>
    <t>Сателлит связи финансового документа и наименования проводок для CFT</t>
  </si>
  <si>
    <t>lnk_fin_document_name_entry.fin_document_name_entry_rk</t>
  </si>
  <si>
    <t>lnk_name_entry_collection</t>
  </si>
  <si>
    <t>name_entry_collection_rk</t>
  </si>
  <si>
    <t>lsat_name_entry_collection_cftm</t>
  </si>
  <si>
    <t>Сателлит связи наименования проводок с коллекцией для CFT</t>
  </si>
  <si>
    <t>lnk_name_entry_collection.name_entry_collection_rk</t>
  </si>
  <si>
    <t>lnk_name_entry_counter</t>
  </si>
  <si>
    <t xml:space="preserve">Связь хабов: hub_name_entry, hub_counter </t>
  </si>
  <si>
    <t>name_entry_counter_rk</t>
  </si>
  <si>
    <t>lsat_name_entry_counter_cftm</t>
  </si>
  <si>
    <t>Сателлит связи наименования проводок и счетчика</t>
  </si>
  <si>
    <t>lnk_name_entry_counter.name_entry_counter_rk</t>
  </si>
  <si>
    <t>lnk_rc_document_type_name_entry</t>
  </si>
  <si>
    <t>Связь хабов: hub_rc_document_type, hub_name_entry</t>
  </si>
  <si>
    <t>rc_document_type_name_entry_rk</t>
  </si>
  <si>
    <t>lsat_rc_document_type_name_entry_cftm</t>
  </si>
  <si>
    <t>Сателлит связи типа документа РЦ и наименования проводок</t>
  </si>
  <si>
    <t>lnk_rc_document_type_name_entry.rc_document_type_name_entry_rk</t>
  </si>
  <si>
    <t>lnk_doc_to_off_name_entry</t>
  </si>
  <si>
    <t>Связь хабов: hub_doc_to_off, hub_name_entry</t>
  </si>
  <si>
    <t>doc_to_off_name_entry_rk</t>
  </si>
  <si>
    <t>lsat_doc_to_off_name_entry_cftm</t>
  </si>
  <si>
    <t>Сателлит связи наименования проводок и документов на списание картотеки</t>
  </si>
  <si>
    <t>lnk_doc_to_off_name_entry.doc_to_off_name_entry_rk</t>
  </si>
  <si>
    <t>RDV_DICT</t>
  </si>
  <si>
    <t>Справочник роли денежной единицы для счёта</t>
  </si>
  <si>
    <t>role_fintool_account_name</t>
  </si>
  <si>
    <t>Название роли денежной единицы для счёта</t>
  </si>
  <si>
    <t>1.9</t>
  </si>
  <si>
    <t>dict_role_account_employee</t>
  </si>
  <si>
    <t>Справочник роли сотрудника для счёта</t>
  </si>
  <si>
    <t>role_account_employee_name</t>
  </si>
  <si>
    <t>Название роли сотрудника для счёта</t>
  </si>
  <si>
    <t>dict_role_account_client</t>
  </si>
  <si>
    <t>Справочник роли клиента для счёта</t>
  </si>
  <si>
    <t>role_account_client_name</t>
  </si>
  <si>
    <t>Название роли клиента для счёта</t>
  </si>
  <si>
    <t>Справочник роли сотрудника для ограничения</t>
  </si>
  <si>
    <t>role_restriction_employee_name</t>
  </si>
  <si>
    <t>Название роли сотрудника для ограничения</t>
  </si>
  <si>
    <t>Справочник роли фактической операции для ограничения</t>
  </si>
  <si>
    <t>role_restriction_fact_oper_name</t>
  </si>
  <si>
    <t>Название роли фактической операции для ограничения</t>
  </si>
  <si>
    <t>Справочник роли фактической операции для снятия ареста</t>
  </si>
  <si>
    <t>ID роли фактической операции для снятия ареста</t>
  </si>
  <si>
    <t>role_arrest_removal_fact_oper_name</t>
  </si>
  <si>
    <t>Название роли фактической операции для снятия ареста</t>
  </si>
  <si>
    <t>Справочник роли документа для архива коррекций движений по счёту</t>
  </si>
  <si>
    <t>role_document_acc_corr_arch_name</t>
  </si>
  <si>
    <t>Название роли документа для архива коррекций движений по счёту</t>
  </si>
  <si>
    <t>Справочник роли счёта в учётных счетах в валютах</t>
  </si>
  <si>
    <t>role_account_bank_acc_plan_curr_name</t>
  </si>
  <si>
    <t>Название роли счёта в учётных счетах в валютах</t>
  </si>
  <si>
    <t>Справочник роли сотрудника для финансового документа</t>
  </si>
  <si>
    <t>ID роли сотрудника для финансового документа</t>
  </si>
  <si>
    <t>CHAR(32)</t>
  </si>
  <si>
    <t>BIGINT</t>
  </si>
  <si>
    <t>BOOLEAN</t>
  </si>
  <si>
    <t>role_employee_fin_document_name</t>
  </si>
  <si>
    <t>Название роли сотрудника для финансового документа</t>
  </si>
  <si>
    <t>dict_role_account_document</t>
  </si>
  <si>
    <t>dict_role_fintool_fin_document</t>
  </si>
  <si>
    <t>Справочник роли денежной единицы для финансового документа</t>
  </si>
  <si>
    <t>ID роли денежной единицы для финансового документа</t>
  </si>
  <si>
    <t>role_fintool_fin_document_name</t>
  </si>
  <si>
    <t>Название роли денежной единицы для финансового документа</t>
  </si>
  <si>
    <t>dict_role_counterparty_fin_document</t>
  </si>
  <si>
    <t>Справочник роли контрагента для финансового документа</t>
  </si>
  <si>
    <t>role_counterparty_fin_document_name</t>
  </si>
  <si>
    <t>Название роли контрагента для финансового документа</t>
  </si>
  <si>
    <t>dict_role_cash_account_fin_document</t>
  </si>
  <si>
    <t>Справочник роли счетов кассы для финансового документа</t>
  </si>
  <si>
    <t>ID роли счетов кассы для финансового документа</t>
  </si>
  <si>
    <t>role_cash_account_fin_document_name</t>
  </si>
  <si>
    <t>Название роли счетов кассы для финансовогодокумента</t>
  </si>
  <si>
    <t>dict_role_product_fin_document</t>
  </si>
  <si>
    <t>Справочник роли продукта для финансового документа</t>
  </si>
  <si>
    <t>ID  роли продукта для финансового документа</t>
  </si>
  <si>
    <t>role_product_fin_document_name</t>
  </si>
  <si>
    <t>Название роли продукта для финансового документа</t>
  </si>
  <si>
    <t>dict_role_deal_fin_document</t>
  </si>
  <si>
    <t>Справочник роли сделки для финансового документа</t>
  </si>
  <si>
    <t>ID  роли сделки для финансового документа</t>
  </si>
  <si>
    <t>role_deal_fin_document_name</t>
  </si>
  <si>
    <t>Название роли сделки для финансового документа</t>
  </si>
  <si>
    <t>dict_role_country_fin_document</t>
  </si>
  <si>
    <t>Справочник роли страны для финансового документа</t>
  </si>
  <si>
    <t>role_country_fin_document_name</t>
  </si>
  <si>
    <t>Название роли страны для финансового документа</t>
  </si>
  <si>
    <t>Справочник роли типа счета для платежного документа</t>
  </si>
  <si>
    <t>role_document_account_type_name</t>
  </si>
  <si>
    <t>Название роли типа счета для финансового документа</t>
  </si>
  <si>
    <t>dict_role_document_type_operation_contract</t>
  </si>
  <si>
    <t>Справочник роли вида операций по договору для финансового документа</t>
  </si>
  <si>
    <t>ID роли вида операций по договору для финансового документа</t>
  </si>
  <si>
    <t>role_document_type_operation_contract_name</t>
  </si>
  <si>
    <t>Название роли вида операций по договору для финансового документа</t>
  </si>
  <si>
    <t>Справочник роли клиента для протокола обмена данными с налоговым органом</t>
  </si>
  <si>
    <t>role_gni_jour_employee_name</t>
  </si>
  <si>
    <t>Название роли сотрудника для протокола обмена данными с налоговым органом</t>
  </si>
  <si>
    <t>Справочник роли налоговых инспекций в реквизитах файла НИ</t>
  </si>
  <si>
    <t>role_ni_file_req_tax_inspect_name</t>
  </si>
  <si>
    <t>Название роли налоговых инспекций в реквизитах файла НИ</t>
  </si>
  <si>
    <t>dict_role_account_trc</t>
  </si>
  <si>
    <t>Справочник роли счета для расчетного центра</t>
  </si>
  <si>
    <t>role_account_trc_name</t>
  </si>
  <si>
    <t>Название роли счета для расчетного центра</t>
  </si>
  <si>
    <t>dict_role_rc_document_fin_document</t>
  </si>
  <si>
    <t>Справочник роли финансового документа для документа расчетного центра</t>
  </si>
  <si>
    <t>ID роли финансового докуменат для документа расчетного центра</t>
  </si>
  <si>
    <t>role_rc_document_fin_document_name</t>
  </si>
  <si>
    <t>Название роли финансового документа для документа расчетного центра</t>
  </si>
  <si>
    <t>Справочник роли клиента для документа расчетного центра</t>
  </si>
  <si>
    <t>role_client_rc_document_name</t>
  </si>
  <si>
    <t>Название роли клиента для документа расчетного центра</t>
  </si>
  <si>
    <t>dict_role_employee_rc_document</t>
  </si>
  <si>
    <t>Справочник роли сотрудника для документа расчетного центра</t>
  </si>
  <si>
    <t>ID роли сотрудника для документа расчетного центра</t>
  </si>
  <si>
    <t>role_employee_rc_document_name</t>
  </si>
  <si>
    <t>Название роли сотрудника для документа расчетного центра</t>
  </si>
  <si>
    <t>dict_role_trc_rc_document</t>
  </si>
  <si>
    <t>Справочник роли рачетного центра для документа РЦ</t>
  </si>
  <si>
    <t>ID роли расчетного центра для документа расчетного центра</t>
  </si>
  <si>
    <t>role_trc_rc_document_name</t>
  </si>
  <si>
    <t>Название роли расчетного центра для документа расчетного центра</t>
  </si>
  <si>
    <t>dict_role_deal_rc_document</t>
  </si>
  <si>
    <t>Справочник роли сделки РЦ для документа РЦ</t>
  </si>
  <si>
    <t>ID роли сделки расчетного центра для документа расчетного центра</t>
  </si>
  <si>
    <t>role_deal_rc_document_name</t>
  </si>
  <si>
    <t>Название роли сделки расчетного центра для документа расчетного центра</t>
  </si>
  <si>
    <t>dict_role_rc_document_type_rc_document</t>
  </si>
  <si>
    <t>Справочник роли типа документа РЦ для документа РЦ</t>
  </si>
  <si>
    <t>role_rc_document_type_rc_document_cd</t>
  </si>
  <si>
    <t>ID роли типа документа РЦ для документа расчетного центра</t>
  </si>
  <si>
    <t>role_rc_document_type_rc_document_name</t>
  </si>
  <si>
    <t>Название роли типа документа РЦ для документа расчетного центра</t>
  </si>
  <si>
    <t xml:space="preserve">Справочник роли финансового документа для документов на списание картотеки </t>
  </si>
  <si>
    <t>ID  роли финансового документа для документа на списание картотеки</t>
  </si>
  <si>
    <t>role_fin_document_doc_to_off_name</t>
  </si>
  <si>
    <t>Название роли финансового документа для документа на списание картотеки</t>
  </si>
  <si>
    <t>Справочник роли связей по коллекции</t>
  </si>
  <si>
    <t>ID роли связи по коллекции</t>
  </si>
  <si>
    <t>hub_ref_1_name</t>
  </si>
  <si>
    <t>VARCHAR(50)</t>
  </si>
  <si>
    <t>Имя хаба или справочника, из которого выходит ссылка на коллекцию</t>
  </si>
  <si>
    <t>hub_ref_2_name</t>
  </si>
  <si>
    <t>Имя хаба или справочника, в который входит ссылка по коллекции</t>
  </si>
  <si>
    <t>collection_role_desc</t>
  </si>
  <si>
    <t>VARCHAR(2000)</t>
  </si>
  <si>
    <t>Название роли свзи с коллекцией</t>
  </si>
  <si>
    <t>dict_role_cash_symbol_sum_cash_symbol</t>
  </si>
  <si>
    <t>Справочник роли кассового символа для суммы по кассовым символам</t>
  </si>
  <si>
    <t>ID  роли кассового символа для суммы по кассовым символам</t>
  </si>
  <si>
    <t>role_cash_symbol_sum_cash_symbol_name</t>
  </si>
  <si>
    <t>Название роли кассового символа для суммы по кассовым символам</t>
  </si>
  <si>
    <t>dict_role_fintool_value</t>
  </si>
  <si>
    <t>Справочник роли финансового инструмента для реестра ценностей</t>
  </si>
  <si>
    <t>ID  роли финансового инструмента для реестра ценностей</t>
  </si>
  <si>
    <t>role_fintool_value_name</t>
  </si>
  <si>
    <t>Название роли финансового инструмента для реестра ценностей</t>
  </si>
  <si>
    <t>dict_role_restriction_income_request</t>
  </si>
  <si>
    <t>Справочник роли входящего запроса для ограничений по счетам</t>
  </si>
  <si>
    <t>ID  роли входящего запроса для ограничения по счету</t>
  </si>
  <si>
    <t>role_restriction_income_request_name</t>
  </si>
  <si>
    <t>Название роли входящего запроса для ограничения по счету</t>
  </si>
  <si>
    <t>MAP</t>
  </si>
  <si>
    <t>map_account_function</t>
  </si>
  <si>
    <t>Справочник функций счетов</t>
  </si>
  <si>
    <t>account_function_cd</t>
  </si>
  <si>
    <t>Идентификатор функции счета</t>
  </si>
  <si>
    <t xml:space="preserve"> 'DTPL'</t>
  </si>
  <si>
    <t>src_account_function</t>
  </si>
  <si>
    <t>src_account_funct_code</t>
  </si>
  <si>
    <t>dict_account_function</t>
  </si>
  <si>
    <t>Справочник функций счетов унифицированный</t>
  </si>
  <si>
    <t>account_function_code</t>
  </si>
  <si>
    <t>Код функции счета</t>
  </si>
  <si>
    <t>account_function_name</t>
  </si>
  <si>
    <t>Наименование функции счета</t>
  </si>
  <si>
    <t>map_account_function_fts</t>
  </si>
  <si>
    <t>Справочник функций счетов ФНС</t>
  </si>
  <si>
    <t>account_function_fts_cd</t>
  </si>
  <si>
    <t>Идентификатор функции счета ФНС</t>
  </si>
  <si>
    <t>src_account_function_fts</t>
  </si>
  <si>
    <t>src_account_fun_fts_code</t>
  </si>
  <si>
    <t>dict_account_function_fts</t>
  </si>
  <si>
    <t>Справочник функций счетов ФНС унифицированный</t>
  </si>
  <si>
    <t>account_func_fts_code</t>
  </si>
  <si>
    <t>Код функции счета ФНС</t>
  </si>
  <si>
    <t>account_func_fts_name</t>
  </si>
  <si>
    <t>Наименование функции счета ФНС</t>
  </si>
  <si>
    <t>map_account_mode</t>
  </si>
  <si>
    <t>Справочник балансовых типов счетов</t>
  </si>
  <si>
    <t>account_mode_cd</t>
  </si>
  <si>
    <t>Идентификатор балансового типа счета</t>
  </si>
  <si>
    <t>src_account_mode</t>
  </si>
  <si>
    <t>src_account_mode_code</t>
  </si>
  <si>
    <t>dict_account_mode</t>
  </si>
  <si>
    <t>Справочник балансовых типов счетов унифицированный</t>
  </si>
  <si>
    <t>account_mode_code</t>
  </si>
  <si>
    <t>Код балансового типа счета</t>
  </si>
  <si>
    <t>account_mode_name</t>
  </si>
  <si>
    <t>Наименование балансового типа счета</t>
  </si>
  <si>
    <t>map_document_code</t>
  </si>
  <si>
    <t xml:space="preserve">Справочник кодов документов </t>
  </si>
  <si>
    <t>document_code_cd</t>
  </si>
  <si>
    <t>Идентификатор кода документа</t>
  </si>
  <si>
    <t>src_document_code</t>
  </si>
  <si>
    <t>src_document_code_code</t>
  </si>
  <si>
    <t>dict_document_code</t>
  </si>
  <si>
    <t>Справочник кодов документов унифицированный</t>
  </si>
  <si>
    <t>document_code_code</t>
  </si>
  <si>
    <t>Код документа</t>
  </si>
  <si>
    <t>document_code_name</t>
  </si>
  <si>
    <t>Наименование кода документа</t>
  </si>
  <si>
    <t>map_document_reason</t>
  </si>
  <si>
    <t>Справочник налоговых показателей основания платежа</t>
  </si>
  <si>
    <t>document_reason_cd</t>
  </si>
  <si>
    <t>Идентификатор налогового показателя платежа</t>
  </si>
  <si>
    <t>src_document_reason</t>
  </si>
  <si>
    <t>src_document_reason_code</t>
  </si>
  <si>
    <t>dict_document_reason</t>
  </si>
  <si>
    <t>Справочник налоговых показателей основания платежа унифицированный</t>
  </si>
  <si>
    <t>document_reason_code</t>
  </si>
  <si>
    <t>Код основания платежа</t>
  </si>
  <si>
    <t>document_reason_name</t>
  </si>
  <si>
    <t>Наименование основания платежа</t>
  </si>
  <si>
    <t>map_document_create_way</t>
  </si>
  <si>
    <t>Справочник способов создания документа</t>
  </si>
  <si>
    <t>document_create_way_cd</t>
  </si>
  <si>
    <t>Идентификатор способа создания документа</t>
  </si>
  <si>
    <t>src_document_create_way</t>
  </si>
  <si>
    <t>src_doc_create_way_code</t>
  </si>
  <si>
    <t>dict_document_create_way</t>
  </si>
  <si>
    <t>Справочник способов создания документа унифицированный</t>
  </si>
  <si>
    <t>document_create_way_code</t>
  </si>
  <si>
    <t>Код способа создания документа</t>
  </si>
  <si>
    <t>document_create_way_name</t>
  </si>
  <si>
    <t>Наименование способа создания документа</t>
  </si>
  <si>
    <t>map_restriction_type</t>
  </si>
  <si>
    <t>Справочник типов ограничений по счету</t>
  </si>
  <si>
    <t>restriction_type_cd</t>
  </si>
  <si>
    <t>Идентификатор типа ограничений по счету</t>
  </si>
  <si>
    <t>src_restriction_type</t>
  </si>
  <si>
    <t>src_restriction_typ_code</t>
  </si>
  <si>
    <t>dict_restriction_type</t>
  </si>
  <si>
    <t>Справочник типов ограничений по счету унифицированный</t>
  </si>
  <si>
    <t>restriction_type_code</t>
  </si>
  <si>
    <t>Код типа ограничений по счету</t>
  </si>
  <si>
    <t>restriction_type_name</t>
  </si>
  <si>
    <t>Наименование типа ограничений по счету</t>
  </si>
  <si>
    <t>dict_account_operation_type</t>
  </si>
  <si>
    <t>Тип операции по счету (Дебет, Кредит) manual</t>
  </si>
  <si>
    <t>account_operat_type_cd</t>
  </si>
  <si>
    <t>Идентификатор типа операции</t>
  </si>
  <si>
    <t>account_operat_type_code</t>
  </si>
  <si>
    <t>Код типа операции</t>
  </si>
  <si>
    <t>account_operat_type_name</t>
  </si>
  <si>
    <t>Наименование типа операции</t>
  </si>
  <si>
    <t>map_account_status</t>
  </si>
  <si>
    <t xml:space="preserve">Справочник статусов счетов </t>
  </si>
  <si>
    <t>account_status_cd</t>
  </si>
  <si>
    <t>Идентификатор статуса счета</t>
  </si>
  <si>
    <t>src_account_status</t>
  </si>
  <si>
    <t>src_account_status_code</t>
  </si>
  <si>
    <t>dict_account_status</t>
  </si>
  <si>
    <t>Справочник статусов счетов унифицированный</t>
  </si>
  <si>
    <t>Идентификатор статуса счёта</t>
  </si>
  <si>
    <t>account_status_code</t>
  </si>
  <si>
    <t>Код статуса счета</t>
  </si>
  <si>
    <t>account_status_name</t>
  </si>
  <si>
    <t>Наименование статуса счета</t>
  </si>
  <si>
    <t>map_account_subtype</t>
  </si>
  <si>
    <t>Справочник подтипов счетов</t>
  </si>
  <si>
    <t>account_subtype_cd</t>
  </si>
  <si>
    <t>Идентификатор подтипа счета</t>
  </si>
  <si>
    <t>src_account_subtype</t>
  </si>
  <si>
    <t>src_account_subtype_code</t>
  </si>
  <si>
    <t>dict_account_subtype</t>
  </si>
  <si>
    <t>Справочник подтипов счетов унифицированный</t>
  </si>
  <si>
    <t>account_subtype_code</t>
  </si>
  <si>
    <t>Код подтипа счета</t>
  </si>
  <si>
    <t>account_subtype_name</t>
  </si>
  <si>
    <t>Наименование подтипа счета</t>
  </si>
  <si>
    <t>map_account_type</t>
  </si>
  <si>
    <t>Справочник типов счетов</t>
  </si>
  <si>
    <t>account_type_cd</t>
  </si>
  <si>
    <t>Идентификатор типа счета</t>
  </si>
  <si>
    <t>src_account_type</t>
  </si>
  <si>
    <t>src_account_type_code</t>
  </si>
  <si>
    <t>dict_account_type</t>
  </si>
  <si>
    <t>Справочник типов счетов унифицированный</t>
  </si>
  <si>
    <t>account_type_code</t>
  </si>
  <si>
    <t>Код типа счета</t>
  </si>
  <si>
    <t>account_type_name</t>
  </si>
  <si>
    <t>Наименование типа счета</t>
  </si>
  <si>
    <t>map_diversity_type_cd</t>
  </si>
  <si>
    <t>Справочник типов разнесения платежа</t>
  </si>
  <si>
    <t>diversity_type_cd_cd</t>
  </si>
  <si>
    <t>Идентификатор типа разнесения платежа</t>
  </si>
  <si>
    <t>src_diversity_type_cd</t>
  </si>
  <si>
    <t>src_divers_type_cd_code</t>
  </si>
  <si>
    <t>dict_diversity_type_cd</t>
  </si>
  <si>
    <t>Справочник типов разнесения платежа унифицированный</t>
  </si>
  <si>
    <t>diversity_type_cd_code</t>
  </si>
  <si>
    <t>Код типа разнесения платежа</t>
  </si>
  <si>
    <t>diversity_type_cd_name</t>
  </si>
  <si>
    <t>Наименование типа разнесения платежа</t>
  </si>
  <si>
    <t>map_restriction_status</t>
  </si>
  <si>
    <t>Справочник статусов ограничений по счету</t>
  </si>
  <si>
    <t>restriction_status_cd</t>
  </si>
  <si>
    <t>Идентификатор статуса ограничений по счету</t>
  </si>
  <si>
    <t>src_restriction_status</t>
  </si>
  <si>
    <t>src_restrict_status_code</t>
  </si>
  <si>
    <t>dict_restriction_status</t>
  </si>
  <si>
    <t>Справочник статусов ограничений по счету унифицированный</t>
  </si>
  <si>
    <t>restriction_status_code</t>
  </si>
  <si>
    <t>Код статуса ограничений по счету</t>
  </si>
  <si>
    <t>restriction_status_name</t>
  </si>
  <si>
    <t>Наименование статуса ограничений по счету</t>
  </si>
  <si>
    <t>dict_account_mask</t>
  </si>
  <si>
    <t>Справочник масок счетов унифицированный</t>
  </si>
  <si>
    <t>account_mask_cd</t>
  </si>
  <si>
    <t>Идентификатор маски счета</t>
  </si>
  <si>
    <t>account_mask_code</t>
  </si>
  <si>
    <t>Код маски счета</t>
  </si>
  <si>
    <t>account_mask_name</t>
  </si>
  <si>
    <t>Наименование маски счета</t>
  </si>
  <si>
    <t>dict_opu</t>
  </si>
  <si>
    <t>Справочник символов ОПУ унифицированный</t>
  </si>
  <si>
    <t>opu_cd</t>
  </si>
  <si>
    <t>Идентификатор символа ОПУ</t>
  </si>
  <si>
    <t>opu_code</t>
  </si>
  <si>
    <t>Код символа ОПУ</t>
  </si>
  <si>
    <t>opu_name</t>
  </si>
  <si>
    <t>Наименование символа ОПУ</t>
  </si>
  <si>
    <t>dict_opu7</t>
  </si>
  <si>
    <t>Справочник символов ОПУ-7 унифицированный</t>
  </si>
  <si>
    <t>opu7_cd</t>
  </si>
  <si>
    <t>Идентификатор символа ОПУ-7</t>
  </si>
  <si>
    <t>opu7_code</t>
  </si>
  <si>
    <t>Код символа ОПУ-7</t>
  </si>
  <si>
    <t>opu7_name</t>
  </si>
  <si>
    <t>Наименование символа ОПУ-7</t>
  </si>
  <si>
    <t>map_account_account_link_type</t>
  </si>
  <si>
    <t>Справочник типов связей между счетами</t>
  </si>
  <si>
    <t>acc_acc_link_type_cd</t>
  </si>
  <si>
    <t>Идентификатор типа связи между счетами</t>
  </si>
  <si>
    <t>src_acc_acc_link_type</t>
  </si>
  <si>
    <t>src_acc_acc_link_t_code</t>
  </si>
  <si>
    <t>dict_account_account_link_type</t>
  </si>
  <si>
    <t>Справочник типов связей между счетами унифицированный</t>
  </si>
  <si>
    <t>acc_acc_link_type_code</t>
  </si>
  <si>
    <t>Код типа связи между счетами</t>
  </si>
  <si>
    <t>acc_acc_link_type_name</t>
  </si>
  <si>
    <t>Наименование типа связи между счетами</t>
  </si>
  <si>
    <t>map_document_document_link_type</t>
  </si>
  <si>
    <t>Справочник типов связей между документами</t>
  </si>
  <si>
    <t>doc_doc_link_type_cd</t>
  </si>
  <si>
    <t>Идентификатор типа связи междудокументами</t>
  </si>
  <si>
    <t>src_doc_doc_link_type</t>
  </si>
  <si>
    <t>src_doc_doc_link_t_code</t>
  </si>
  <si>
    <t>dict_document_document_link_type</t>
  </si>
  <si>
    <t>Справочник типов связей между документами унифицированный</t>
  </si>
  <si>
    <t>Идентификатор типа связи между документами</t>
  </si>
  <si>
    <t>doc_doc_link_type_code</t>
  </si>
  <si>
    <t>Код типа связи между документами</t>
  </si>
  <si>
    <t>doc_doc_link_type_name</t>
  </si>
  <si>
    <t>Наименование типа связи между документами</t>
  </si>
  <si>
    <t>dict_map_account_counterparty_link_type</t>
  </si>
  <si>
    <t>Справочник типов связей между счетом и клиентом унифицированный</t>
  </si>
  <si>
    <t>Справочник типов связей между счетом и сотрудником унифицированный</t>
  </si>
  <si>
    <t>rdv_Техническая</t>
  </si>
  <si>
    <t>hub_income_request</t>
  </si>
  <si>
    <t>Хаб входящих запросов</t>
  </si>
  <si>
    <t>income_request_id</t>
  </si>
  <si>
    <t>BK входящих запросов</t>
  </si>
  <si>
    <t>ID входящего запроса</t>
  </si>
  <si>
    <t>"income_request_num_id"</t>
  </si>
  <si>
    <t>hub_pattern</t>
  </si>
  <si>
    <t>Хаб шаблонов</t>
  </si>
  <si>
    <t>pattern_id</t>
  </si>
  <si>
    <t>BK шаблона</t>
  </si>
  <si>
    <t>ID шаблона</t>
  </si>
  <si>
    <t>"pattern_num_id"</t>
  </si>
  <si>
    <t>hub_distrib_bus_oper</t>
  </si>
  <si>
    <t>Хаб дистрибутивов бизнес-операций</t>
  </si>
  <si>
    <t>distrib_bus_oper_id</t>
  </si>
  <si>
    <t>BK дистрибутива бизнес-операции</t>
  </si>
  <si>
    <t>ID дистрибутива бизнес-операции</t>
  </si>
  <si>
    <t>"distrib_bus_oper_num_id"</t>
  </si>
  <si>
    <t>hub_sum_contract</t>
  </si>
  <si>
    <t>Хаб суммы для договора</t>
  </si>
  <si>
    <t>sum_contract_rk</t>
  </si>
  <si>
    <t>sum_contract_id</t>
  </si>
  <si>
    <t>BK суммы для договора</t>
  </si>
  <si>
    <t>ID  суммы для договора</t>
  </si>
  <si>
    <t>"sum_contract_num_id"</t>
  </si>
  <si>
    <t>hub_contract_account</t>
  </si>
  <si>
    <t>Хаб счета договора</t>
  </si>
  <si>
    <t>contract_account_rk</t>
  </si>
  <si>
    <t>contract_account_id</t>
  </si>
  <si>
    <t>BK счета договора</t>
  </si>
  <si>
    <t>ID счета договора</t>
  </si>
  <si>
    <t>"contract_account_num_id"</t>
  </si>
  <si>
    <t>hub_cash_account</t>
  </si>
  <si>
    <t>Хаб счета касс</t>
  </si>
  <si>
    <t>cash_account_id</t>
  </si>
  <si>
    <t>BK кассы</t>
  </si>
  <si>
    <t>ID кассы</t>
  </si>
  <si>
    <t>"cash_account_num_id"</t>
  </si>
  <si>
    <t>hub_counterparty</t>
  </si>
  <si>
    <t>Хаб контрагента</t>
  </si>
  <si>
    <t>counterparty_id</t>
  </si>
  <si>
    <t>BK контрагента</t>
  </si>
  <si>
    <t>ID  контрагента</t>
  </si>
  <si>
    <t>"counterparty_num_id"</t>
  </si>
  <si>
    <t>hub_counter</t>
  </si>
  <si>
    <t xml:space="preserve">Хаб счетчика </t>
  </si>
  <si>
    <t>counter_id</t>
  </si>
  <si>
    <t xml:space="preserve">BK счетчика </t>
  </si>
  <si>
    <t xml:space="preserve">ID счетчика </t>
  </si>
  <si>
    <t>"counter_num_id"</t>
  </si>
  <si>
    <t>hub_pps_transform_rule</t>
  </si>
  <si>
    <t>Хаб правил трансформации ППС</t>
  </si>
  <si>
    <t>pps_transform_rule_id</t>
  </si>
  <si>
    <t>BK правила трансформации ППС</t>
  </si>
  <si>
    <t>ID правила трансформации ППС</t>
  </si>
  <si>
    <t>"pps_transform_rule_num_id"</t>
  </si>
  <si>
    <t>hub_pps_report_period</t>
  </si>
  <si>
    <t>Хаб отчетных периодов ППС</t>
  </si>
  <si>
    <t>pps_report_period_id</t>
  </si>
  <si>
    <t>BK отчетного периода ППС</t>
  </si>
  <si>
    <t>ID правила отчетного периода ППС</t>
  </si>
  <si>
    <t>"pps_report_period_num_id"</t>
  </si>
  <si>
    <t>hub_aux_ctrl_condition</t>
  </si>
  <si>
    <t>Хаб условий дополнительного контроля</t>
  </si>
  <si>
    <t>aux_ctrl_condition_id</t>
  </si>
  <si>
    <t>BK условия дополнительного контроля</t>
  </si>
  <si>
    <t>'aux_ctrl_condition_num_id'</t>
  </si>
  <si>
    <t>hub_aux_ctrl_type</t>
  </si>
  <si>
    <t>Хаб видов дополнительного контроля</t>
  </si>
  <si>
    <t>aux_ctrl_type_id</t>
  </si>
  <si>
    <t>BK вида дополнительного контроля</t>
  </si>
  <si>
    <t>'aux_ctrl_type_num_id'</t>
  </si>
  <si>
    <t>hub_swift_message</t>
  </si>
  <si>
    <t>Хаб swift-сообщений</t>
  </si>
  <si>
    <t>swift_message_id</t>
  </si>
  <si>
    <t>BK swift-сообщения</t>
  </si>
  <si>
    <t>'swift_message_num_id'</t>
  </si>
  <si>
    <t>hub_client_req_doc_off</t>
  </si>
  <si>
    <t>Хаб учета требований в разрезе клиентов (списания)</t>
  </si>
  <si>
    <t>client_req_doc_off_id</t>
  </si>
  <si>
    <t>BK учета требований в разрезе клиентов (списания)</t>
  </si>
  <si>
    <t>ID учета требований в разрезе клиентов (списания)</t>
  </si>
  <si>
    <t>"client_req_doc_off_num_id"</t>
  </si>
  <si>
    <t>rdv_вхд</t>
  </si>
  <si>
    <t>hub_currency</t>
  </si>
  <si>
    <t>Хаб валюты</t>
  </si>
  <si>
    <t>currency_rk</t>
  </si>
  <si>
    <t>currency_id</t>
  </si>
  <si>
    <t>BK валюты</t>
  </si>
  <si>
    <t>ID валюты</t>
  </si>
  <si>
    <t>"currency_num_id"</t>
  </si>
  <si>
    <t>rdv_Вовлеченная сторона</t>
  </si>
  <si>
    <t>varchar(255)</t>
  </si>
  <si>
    <t>BK клиента</t>
  </si>
  <si>
    <t>ID клиента</t>
  </si>
  <si>
    <t>"client_num_id"</t>
  </si>
  <si>
    <t>hub_employee</t>
  </si>
  <si>
    <t>Хаб сотрудников</t>
  </si>
  <si>
    <t>employee_id</t>
  </si>
  <si>
    <t>BK сотрудника</t>
  </si>
  <si>
    <t>ID сотрудника</t>
  </si>
  <si>
    <t>"employee_num_id"</t>
  </si>
  <si>
    <t>hub_department</t>
  </si>
  <si>
    <t>Хаб подразделений</t>
  </si>
  <si>
    <t>department_id</t>
  </si>
  <si>
    <t>BK подразделения</t>
  </si>
  <si>
    <t>ID подразделения</t>
  </si>
  <si>
    <t>"department_num_id"</t>
  </si>
  <si>
    <t>rdv_сделки_кредит</t>
  </si>
  <si>
    <t>hub_product</t>
  </si>
  <si>
    <t>Хаб продукта</t>
  </si>
  <si>
    <t>product_id</t>
  </si>
  <si>
    <t>BK продукта</t>
  </si>
  <si>
    <t>ID продукта</t>
  </si>
  <si>
    <t>"product_num_id"</t>
  </si>
  <si>
    <t>hub_fact_oper</t>
  </si>
  <si>
    <t>Хаб Фактическая операция по договору</t>
  </si>
  <si>
    <t>fact_oper_id</t>
  </si>
  <si>
    <t>BK Фактическая операция по договору</t>
  </si>
  <si>
    <t>ID Фактическая операция по договору</t>
  </si>
  <si>
    <t>"fact_oper_num_id"</t>
  </si>
  <si>
    <t>hub_branch</t>
  </si>
  <si>
    <t>Хаб филиала</t>
  </si>
  <si>
    <t>branch_id</t>
  </si>
  <si>
    <t>BK филиала</t>
  </si>
  <si>
    <t>ID филиала</t>
  </si>
  <si>
    <t>"branch_num_id"</t>
  </si>
  <si>
    <t>hub_country</t>
  </si>
  <si>
    <t>Хаб общероссийского классификатора стран мира</t>
  </si>
  <si>
    <t>country_id</t>
  </si>
  <si>
    <t>BK классификатора стран мира</t>
  </si>
  <si>
    <t>ID классификатора стран мира</t>
  </si>
  <si>
    <t>"country_num_id"</t>
  </si>
  <si>
    <t>hub_account_type</t>
  </si>
  <si>
    <t>Хаб типа счета</t>
  </si>
  <si>
    <t>BK типа счета</t>
  </si>
  <si>
    <t>ID типа счета</t>
  </si>
  <si>
    <t>"account_type_num_id"</t>
  </si>
  <si>
    <t>hub_type_operation_contract</t>
  </si>
  <si>
    <t>Хаб видов операций по договору</t>
  </si>
  <si>
    <t>type_operation_contract_id</t>
  </si>
  <si>
    <t>BK вида операций по договору</t>
  </si>
  <si>
    <t>ID вида операций по договору</t>
  </si>
  <si>
    <t>"type_operation_contract_num_id"</t>
  </si>
  <si>
    <t>hub_person_pos</t>
  </si>
  <si>
    <t>Хаб должностного лица</t>
  </si>
  <si>
    <t>хаб должностного лица</t>
  </si>
  <si>
    <t>person_pos_id</t>
  </si>
  <si>
    <t>BK должностного лица</t>
  </si>
  <si>
    <t>"CFTM"</t>
  </si>
  <si>
    <t>"person_pos_num_id"</t>
  </si>
  <si>
    <t>hub_declension</t>
  </si>
  <si>
    <t>Хаб склонения по падежам</t>
  </si>
  <si>
    <t>declension_rk</t>
  </si>
  <si>
    <t>declension_id</t>
  </si>
  <si>
    <t>BK склонения по падежам</t>
  </si>
  <si>
    <t>ID склонения по падежам</t>
  </si>
  <si>
    <t>"declension_num_id"</t>
  </si>
  <si>
    <t>hub_tax_inspect</t>
  </si>
  <si>
    <t>Хаб налоговых инспекций</t>
  </si>
  <si>
    <t>tax_inspect_id</t>
  </si>
  <si>
    <t>BK налоговых инспекций</t>
  </si>
  <si>
    <t>ID налоговых инспекций</t>
  </si>
  <si>
    <t>"tax_inspect_num_id"</t>
  </si>
  <si>
    <t>hub_pr_credit</t>
  </si>
  <si>
    <t>Хаб кредита</t>
  </si>
  <si>
    <t>pr_credit_id</t>
  </si>
  <si>
    <t>BK кредита</t>
  </si>
  <si>
    <t>ID кредита</t>
  </si>
  <si>
    <t>"pr_credit_num_id"</t>
  </si>
  <si>
    <t>hub_st_client</t>
  </si>
  <si>
    <t>хаб информации о состояниях/стадиях клиента</t>
  </si>
  <si>
    <t>st_client_id</t>
  </si>
  <si>
    <t>BK информации о состояниях/стадиях клиента</t>
  </si>
  <si>
    <t>st_client_num_id'</t>
  </si>
  <si>
    <t>rdv_расчетный центр</t>
  </si>
  <si>
    <t>hub_trc</t>
  </si>
  <si>
    <t>Хаб расчётного центра</t>
  </si>
  <si>
    <t>trc_id</t>
  </si>
  <si>
    <t>BK расчётного центра</t>
  </si>
  <si>
    <t>'trc_num_id'</t>
  </si>
  <si>
    <t>rdv_фи_общие</t>
  </si>
  <si>
    <t>hub_fintool</t>
  </si>
  <si>
    <t>Хаб финансовых инструментов</t>
  </si>
  <si>
    <t>fintool_id</t>
  </si>
  <si>
    <t>BK финансового инструмента</t>
  </si>
  <si>
    <t>ID финансового инструмента</t>
  </si>
  <si>
    <t>"fintool_num_id"</t>
  </si>
  <si>
    <t>lnk_declension_collection</t>
  </si>
  <si>
    <t>hub_declension.declension_rk</t>
  </si>
  <si>
    <t>Суррогатный ID, hub_declension</t>
  </si>
  <si>
    <t>ref_ud_code_name_cftm</t>
  </si>
  <si>
    <t>Универсальный справочник кодов/наименований</t>
  </si>
  <si>
    <t>BK кода/наименования</t>
  </si>
  <si>
    <t>Идентификатор кода/наименования</t>
  </si>
  <si>
    <t>При создании справочника добавляется техническая строка для бизнес-ключа = -1 и отвечающего за неопределенное значение в справочнике
insert into rdv.ref_ud_code_name_cftm
(
 ud_code_name_id,
 hash_diff,
 src_cd,
 invalid_id,
 version_id,
 deleted_flg,
 valid_flg,
 effective_date,
 c_ud_code,
 c_code,
 c_name,
 c_free_value
)
values
(
 '-1' /*ud_code_name_id*/,
 etl.fn_hash(NULL) /*hash_diff*/,
 'SYSTEM' /*src_cd*/,
 0 /*invalid_id*/,
 0 /*version_id*/,
 'FALSE' /*deleted_flg*/,
 'TRUE' /*valid_flg*/,
 to_date('01/01/1900','dd/mm/yyyy'), /*effective_date*/
 'N/A' /*c_ud_code*/,
 'N/A' /*c_code*/, 
 'Не определено' /*c_name*/,
 null /*c_free_value*/
);</t>
  </si>
  <si>
    <t>c_free_value</t>
  </si>
  <si>
    <t>Свободно интерпретируемое значение</t>
  </si>
  <si>
    <t>c_ud_code</t>
  </si>
  <si>
    <t>Код справочника</t>
  </si>
  <si>
    <t>rdv_сделка_общие</t>
  </si>
  <si>
    <t>hub_deal</t>
  </si>
  <si>
    <t>хаб сделки</t>
  </si>
  <si>
    <t>deal_id</t>
  </si>
  <si>
    <t>ВК сделки</t>
  </si>
  <si>
    <t>"deal_num_id"</t>
  </si>
  <si>
    <t>Козлова Е.
Платонов И.
Нестерова Н.
Шевченко Ю.</t>
  </si>
  <si>
    <t>Внутрихозяйственная деятельность. Организационная структура</t>
  </si>
  <si>
    <t>2.ZI2.18</t>
  </si>
  <si>
    <t>rdv.hsat_type_acc_plan_cftm</t>
  </si>
  <si>
    <t xml:space="preserve">CFT2MAIN_SOH.H2_Z#DIC_VPL
</t>
  </si>
  <si>
    <t>Загрузка вида плана счетов для CFT</t>
  </si>
  <si>
    <t>2.ZI2.20</t>
  </si>
  <si>
    <t>rdv.hsat_bank_acc_plan_level_cftm</t>
  </si>
  <si>
    <t xml:space="preserve">CFT2MAIN_SOH.H2_Z#USV_LEVEL
</t>
  </si>
  <si>
    <t>Загрузка уровня учётных счетов</t>
  </si>
  <si>
    <t>CFT2MAIN_SOH.H2_Z#DIC_VPL</t>
  </si>
  <si>
    <t>2.ZI2.15</t>
  </si>
  <si>
    <t>2.ZI2.16</t>
  </si>
  <si>
    <t>Ссылка на идентификатор вида плана счетов</t>
  </si>
  <si>
    <t>Ссылка на суррогатный ключ в родительском хабе - rdv.hub_type_acc_plan, функция - type_acc_plan_num_id</t>
  </si>
  <si>
    <t>varchar2(50)</t>
  </si>
  <si>
    <t>Ссылка на идентификатор уровня учётных счетов</t>
  </si>
  <si>
    <t>Параметр функции генерации RK - bank_acc_plan_level_num_id</t>
  </si>
  <si>
    <t>CFT2MAIN_SOH.H2_Z#USV_LEVEL</t>
  </si>
  <si>
    <t>varchar2(100)</t>
  </si>
  <si>
    <t>Учётные счета в валютах</t>
  </si>
  <si>
    <t>ceh.rdv.hub_bank_acc_plan_curr</t>
  </si>
  <si>
    <t>Вид плана счетов</t>
  </si>
  <si>
    <t>ceh.rdv.hub_type_acc_plan</t>
  </si>
  <si>
    <t>ceh.rdv.hub_branch</t>
  </si>
  <si>
    <t>Финансовые инструменты</t>
  </si>
  <si>
    <t>ceh.rdv.hub_fintool</t>
  </si>
  <si>
    <t>Уровни учётных счетов</t>
  </si>
  <si>
    <t>ceh.rdv.hub_bank_acc_plan_level</t>
  </si>
  <si>
    <t>Балансовые счета</t>
  </si>
  <si>
    <t>Финансовые инструменты.Общие</t>
  </si>
  <si>
    <t>План счетов</t>
  </si>
  <si>
    <t>rdv.hub_type_acc_plan</t>
  </si>
  <si>
    <t>rdv.hub_bank_acc_plan_level</t>
  </si>
  <si>
    <t>Учетные счета в валютах</t>
  </si>
  <si>
    <t>Виды плана счетов</t>
  </si>
  <si>
    <t>Уровни учетных счетов</t>
  </si>
  <si>
    <t>Идентификатор учётного счёта в валюте</t>
  </si>
  <si>
    <t>C_NUM</t>
  </si>
  <si>
    <t>VARCHAR2(11)</t>
  </si>
  <si>
    <t>C_FINTOOL</t>
  </si>
  <si>
    <t>Валюта</t>
  </si>
  <si>
    <t>C_USV_US</t>
  </si>
  <si>
    <t>Учетный счет в общем покрытии</t>
  </si>
  <si>
    <t>C_UPPER_USV</t>
  </si>
  <si>
    <t>Учетный счет более высокого уровня</t>
  </si>
  <si>
    <t>C_LEVEL</t>
  </si>
  <si>
    <t>Уровень счета</t>
  </si>
  <si>
    <t>C_B_PS</t>
  </si>
  <si>
    <t>Признаки счетов в учетном счете</t>
  </si>
  <si>
    <t>C_OST_DT_V</t>
  </si>
  <si>
    <t>C_OST_CT_V</t>
  </si>
  <si>
    <t>C_TURN_DT_V</t>
  </si>
  <si>
    <t>C_TURN_CT_V</t>
  </si>
  <si>
    <t>C_OST_DT</t>
  </si>
  <si>
    <t>C_OST_CT</t>
  </si>
  <si>
    <t>C_TURN_DT</t>
  </si>
  <si>
    <t>C_TURN_CT</t>
  </si>
  <si>
    <t>C_VID_S</t>
  </si>
  <si>
    <t>C_VID_P</t>
  </si>
  <si>
    <t>C_USE_KEY</t>
  </si>
  <si>
    <t>C_IGNORE_STRUCT</t>
  </si>
  <si>
    <t>C_RECONT_NAST#REC_S_DT</t>
  </si>
  <si>
    <t>C_RECONT_NAST#REC_S_KT</t>
  </si>
  <si>
    <t>C_RECONT_NAST#IGNORE_RECONT</t>
  </si>
  <si>
    <t>C_ACC_SUMMARY</t>
  </si>
  <si>
    <t>Сводный счет</t>
  </si>
  <si>
    <t>C_ACCS_RATE#SC_MINUS</t>
  </si>
  <si>
    <t>C_ACCS_RATE#SC_PLUS</t>
  </si>
  <si>
    <t>Идентификатор вида плана счетов</t>
  </si>
  <si>
    <t>C_VALUE</t>
  </si>
  <si>
    <t>C_START_DATE</t>
  </si>
  <si>
    <t>C_STOP_DATE</t>
  </si>
  <si>
    <t>C_ACC_POSTING</t>
  </si>
  <si>
    <t>Корсчета проводки в валютах</t>
  </si>
  <si>
    <t>Идентификатор уровня учетных счетов</t>
  </si>
  <si>
    <t>C_UPPER_LEVEL</t>
  </si>
  <si>
    <t>Более высокий уровень</t>
  </si>
  <si>
    <t>CFT2MAIN_SOH.H2_Z#PL_USV</t>
  </si>
  <si>
    <t>rdv.hub_bank_acc_plan_curr</t>
  </si>
  <si>
    <t>bank_acc_plan_curr</t>
  </si>
  <si>
    <t>rdv.lnk_bank_acc_plan_curr_branch</t>
  </si>
  <si>
    <t>bank_acc_plan_curr_branch</t>
  </si>
  <si>
    <t>bank_acc_plan_curr, branch</t>
  </si>
  <si>
    <t>Связь учетного счета в валюте и филиала</t>
  </si>
  <si>
    <t>rdv.lnk_bank_acc_plan_curr_fintool</t>
  </si>
  <si>
    <t>bank_acc_plan_curr_fintool</t>
  </si>
  <si>
    <t>bank_acc_plan_curr, fintool</t>
  </si>
  <si>
    <t>Связь учетного счета в валюте и финансового инструмента</t>
  </si>
  <si>
    <t>rdv.lnk_bank_acc_plan_curr_type_acc_plan</t>
  </si>
  <si>
    <t>bank_acc_plan_curr_type_acc_plan</t>
  </si>
  <si>
    <t>bank_acc_plan_curr, type_acc_plan</t>
  </si>
  <si>
    <t>Связь учетного счета в валюте и вида плана счетов</t>
  </si>
  <si>
    <t>rdv.lnk_bank_acc_plan_curr_level</t>
  </si>
  <si>
    <t>bank_acc_plan_curr_level</t>
  </si>
  <si>
    <t>bank_acc_plan_curr, bank_acc_plan_level</t>
  </si>
  <si>
    <t>Связь учетного счета в валюте и уровня учётных счетов</t>
  </si>
  <si>
    <t>type_acc_plan</t>
  </si>
  <si>
    <t>type_acc_plan_cftm</t>
  </si>
  <si>
    <t>Сателлит вида плана счетов</t>
  </si>
  <si>
    <t>rdv.lnk_type_acc_plan_collection</t>
  </si>
  <si>
    <t>type_acc_plan_collection</t>
  </si>
  <si>
    <t>Связь вида плана счетов
и коллекции корсчета проводки в валютах</t>
  </si>
  <si>
    <t>rdv.hub_branch</t>
  </si>
  <si>
    <t>branch</t>
  </si>
  <si>
    <t>rdv.hub_fintool</t>
  </si>
  <si>
    <t>ФИ Общие</t>
  </si>
  <si>
    <t>fintool</t>
  </si>
  <si>
    <t>Финансовый инструмент</t>
  </si>
  <si>
    <t>bank_acc_plan_level</t>
  </si>
  <si>
    <t>rdv.rlnk_bank_acc_plan_level_parent</t>
  </si>
  <si>
    <t>Relation-Link</t>
  </si>
  <si>
    <t>bank_acc_plan_level_parent</t>
  </si>
  <si>
    <t>bank_acc_plan_level, bank_acc_plan_level</t>
  </si>
  <si>
    <t>Связь уровня учетного счета с вышестоящим уровнем хаба</t>
  </si>
  <si>
    <t>2.ZI2.26</t>
  </si>
  <si>
    <t>rdv.hsat_account_corr_arch_cftm</t>
  </si>
  <si>
    <t>CFT2MAIN_SOH.H2_Z#ARH_COR_ACC</t>
  </si>
  <si>
    <t>Загрузка сателлита архива коррекций движений по счёту</t>
  </si>
  <si>
    <t>2.ZI2.28</t>
  </si>
  <si>
    <t>rdv.lsat_acc_corr_arch_document_cftm</t>
  </si>
  <si>
    <t>Загрузка сателлита связи архива коррекций движений по счёту с коллекцией</t>
  </si>
  <si>
    <t>Стандартная загрузка сателлита сложного линка</t>
  </si>
  <si>
    <t>2.ZI2.29</t>
  </si>
  <si>
    <t>rdv.ref_account_sign_cftm</t>
  </si>
  <si>
    <t>CFT2MAIN_SOH.H2_Z#PS</t>
  </si>
  <si>
    <t>Загрузка справочника признаков счетов</t>
  </si>
  <si>
    <t>2.ZI2.30</t>
  </si>
  <si>
    <t>rdv_dict.dict_role_document_acc_corr_arch</t>
  </si>
  <si>
    <t>dict_role_document_acc_corr_arch.csv</t>
  </si>
  <si>
    <t>Загрузка справочника роли финансового документа для архива коррекций движений по счёту</t>
  </si>
  <si>
    <t>2.ZI2.17</t>
  </si>
  <si>
    <t>2.ZI2.19</t>
  </si>
  <si>
    <t>Ссылка на суррогатный ключ в родительском хабе - rdv.hub_account_corr_arch, функция - account_corr_arch_num_id</t>
  </si>
  <si>
    <t>Параметр функции генерации RK - account_corr_arch_num_id</t>
  </si>
  <si>
    <t>number(17,2)</t>
  </si>
  <si>
    <t>Идентификатор связи коррекции движения по счету (архив) и финансового документа</t>
  </si>
  <si>
    <t>Ссылка на идентификатор коррекции движения по счету (архив)</t>
  </si>
  <si>
    <t>c_doc_1</t>
  </si>
  <si>
    <t>Константа = '1' (Документ 1 (исходный, исправляемый))</t>
  </si>
  <si>
    <t>= -1</t>
  </si>
  <si>
    <t>Константа = -1</t>
  </si>
  <si>
    <t>c_date_doc_1_or_zo</t>
  </si>
  <si>
    <t>c_doc_2</t>
  </si>
  <si>
    <t>Константа = '2' (Документ 2 (исправляющий))</t>
  </si>
  <si>
    <t>c_type_corr_d2</t>
  </si>
  <si>
    <t>c_date_doc_2</t>
  </si>
  <si>
    <t>c_doc_3</t>
  </si>
  <si>
    <t>Константа = '3' (Документ 3 (отменяющий исправление))</t>
  </si>
  <si>
    <t>c_type_corr_d3</t>
  </si>
  <si>
    <t>c_date_doc_3_2</t>
  </si>
  <si>
    <t>varchar2(20)</t>
  </si>
  <si>
    <t>number(5)</t>
  </si>
  <si>
    <t>Балансовый счет</t>
  </si>
  <si>
    <t>Учетные счета в общем покрытии</t>
  </si>
  <si>
    <t>ceh.rdv.hub_bank_acc_plan_cover</t>
  </si>
  <si>
    <t xml:space="preserve">Внутрихозяйственная деятельность. Организационная структура </t>
  </si>
  <si>
    <t>Счет первого порядка</t>
  </si>
  <si>
    <t>ceh.rdv.hub_account_first_order</t>
  </si>
  <si>
    <t>Архив коррекций движений по счёту</t>
  </si>
  <si>
    <t>ceh.rdv.hub_account_corr_arch</t>
  </si>
  <si>
    <t>rdv_dict.role_document_acc_corr_arch</t>
  </si>
  <si>
    <t>rdv.hub_account_corr_arch</t>
  </si>
  <si>
    <t>CFT2MAIN_SOH.H2_Z#PS$</t>
  </si>
  <si>
    <t>Ссылка на "Признаки счетов"</t>
  </si>
  <si>
    <t>CFT2MAIN_SOH.H2_Z#PL_US</t>
  </si>
  <si>
    <t>Архив коррекций движений по счету</t>
  </si>
  <si>
    <t>CFT2MAIN_SOH.H2_Z#NEW_BS1</t>
  </si>
  <si>
    <t>Счета первого порядка</t>
  </si>
  <si>
    <t>Признаки счетов</t>
  </si>
  <si>
    <t>Справочник роли финансового документа для архива коррекций движений по счёту</t>
  </si>
  <si>
    <t>Идентификатор ссылки на "Признаки счетов"</t>
  </si>
  <si>
    <t>Ссылка на Признак счета</t>
  </si>
  <si>
    <t>Идентификатор учетных счетов в общем покрытии</t>
  </si>
  <si>
    <t>C_NEW_BS1</t>
  </si>
  <si>
    <t>Б\счет 1-го порядка</t>
  </si>
  <si>
    <t>C_RANGE</t>
  </si>
  <si>
    <t>C_RESERV_5</t>
  </si>
  <si>
    <t>C_UPPER_US</t>
  </si>
  <si>
    <t>C_AIM</t>
  </si>
  <si>
    <t>Целевое назначение счета</t>
  </si>
  <si>
    <t>C_REUSE_DAYS</t>
  </si>
  <si>
    <t>C_MIN_INS_DATE</t>
  </si>
  <si>
    <t>C_COM_STATUS</t>
  </si>
  <si>
    <t>Идентификатор архива коррекций движений по счету</t>
  </si>
  <si>
    <t>C_DATE_DOC_1_OR_ZO</t>
  </si>
  <si>
    <t>Дата исходного документа 1 (или начало ЗО)</t>
  </si>
  <si>
    <t>C_DATE_DOC_2</t>
  </si>
  <si>
    <t>Дата исправляющего документа 2</t>
  </si>
  <si>
    <t>C_DATE_DOC_3_2</t>
  </si>
  <si>
    <t>Дата документа 3, отменяющего исправление</t>
  </si>
  <si>
    <t>C_DOC_1</t>
  </si>
  <si>
    <t>Документ 1 (исходный, исправляемый)</t>
  </si>
  <si>
    <t>C_DOC_2</t>
  </si>
  <si>
    <t>Документ 2 (исправляющий)</t>
  </si>
  <si>
    <t>C_DOC_3</t>
  </si>
  <si>
    <t>Документ 3 (отменяющий исправление)</t>
  </si>
  <si>
    <t>C_TYPE_CORR_D2</t>
  </si>
  <si>
    <t>Вид коррекции документом 2</t>
  </si>
  <si>
    <t>C_TYPE_CORR_D3</t>
  </si>
  <si>
    <t>Вид коррекции документом 3</t>
  </si>
  <si>
    <t>C_ZO</t>
  </si>
  <si>
    <t>Идентификатор видов плана счетов</t>
  </si>
  <si>
    <t>Идентификатор счета первого порядка</t>
  </si>
  <si>
    <t>VARCHAR2(4)</t>
  </si>
  <si>
    <t>C_RASD</t>
  </si>
  <si>
    <t>Раздел</t>
  </si>
  <si>
    <t>C_HIGH</t>
  </si>
  <si>
    <t>Вышестоящий счет 1го порядка</t>
  </si>
  <si>
    <t>Идентификатор признака счетов</t>
  </si>
  <si>
    <t>C_PS_CODE</t>
  </si>
  <si>
    <t>C_PS_NAME</t>
  </si>
  <si>
    <t>C_PS_DAYS_NO</t>
  </si>
  <si>
    <t>NUMBER(5)</t>
  </si>
  <si>
    <t>rdv.lnk_account_sign_collection</t>
  </si>
  <si>
    <t>account_sign_collection</t>
  </si>
  <si>
    <t>Связь справочника признаков счетов с коллекцией</t>
  </si>
  <si>
    <t>rdv.lnk_bank_acc_plan_cover_branch</t>
  </si>
  <si>
    <t>bank_acc_plan_cover_branch</t>
  </si>
  <si>
    <t>bank_acc_plan_cover, branch</t>
  </si>
  <si>
    <t>Связь учётных счетов в общем покрытии и филиала</t>
  </si>
  <si>
    <t>rdv.lnk_bank_acc_plan_cover_type_acc_plan</t>
  </si>
  <si>
    <t>bank_acc_plan_cover_type_acc_plan</t>
  </si>
  <si>
    <t>bank_acc_plan_cover, type_acc_plan</t>
  </si>
  <si>
    <t>Связь учётных счетов в общем покрытии и вида плана счетов</t>
  </si>
  <si>
    <t>rdv.lnk_bank_acc_plan_cover_acc_first_ord</t>
  </si>
  <si>
    <t>bank_acc_plan_cover_acc_first_ord</t>
  </si>
  <si>
    <t>bank_acc_plan_cover, account_first_order</t>
  </si>
  <si>
    <t>Связь учётных счетов в общем покрытии и счёта первого порядка</t>
  </si>
  <si>
    <t>account_corr_arch</t>
  </si>
  <si>
    <t>account_corr_arch_cftm</t>
  </si>
  <si>
    <t>rdv.lnk_account_corr_arch_collection</t>
  </si>
  <si>
    <t>account_corr_arch_collection</t>
  </si>
  <si>
    <t>Связь архива коррекций движений по счёту и коллекции</t>
  </si>
  <si>
    <t>rdv.lnk_acc_corr_arch_document</t>
  </si>
  <si>
    <t>acc_corr_arch_document</t>
  </si>
  <si>
    <t>account_corr_arch, fin_document, role_document_acc_corr_arch</t>
  </si>
  <si>
    <t>Связь архива коррекций движений по счёту и финансового документа</t>
  </si>
  <si>
    <t>acc_corr_arch_document_cftm</t>
  </si>
  <si>
    <t>Сателлит связи архива коррекций движений по счёту и финансового документа</t>
  </si>
  <si>
    <t>rdv.hub_bank_acc_plan_cover</t>
  </si>
  <si>
    <t>bank_acc_plan_cover</t>
  </si>
  <si>
    <t>Хаб филлиала</t>
  </si>
  <si>
    <t>Организационная структура</t>
  </si>
  <si>
    <t>1.9 (указана версия модели вхд)</t>
  </si>
  <si>
    <t>rdv.hub_account_first_order</t>
  </si>
  <si>
    <t>account_first_order</t>
  </si>
  <si>
    <t>account_sign_cftm</t>
  </si>
  <si>
    <t>role_document_acc_corr_arch</t>
  </si>
  <si>
    <t>Сделки. Общие</t>
  </si>
  <si>
    <t>rdv.hsat_main_docum_cftm</t>
  </si>
  <si>
    <t>Загрузка сателлита платежного документа</t>
  </si>
  <si>
    <t>rdv.hsat_add_req_maindoc_cftm</t>
  </si>
  <si>
    <t>Загрузка сателлита дополнительных реквизитов платежного документа</t>
  </si>
  <si>
    <t>2.ZI2.39</t>
  </si>
  <si>
    <t>rdv.lsat_fin_document_deal_cftm</t>
  </si>
  <si>
    <t>Сделки. Общие - 2.0</t>
  </si>
  <si>
    <t>Загрузка сателлита связи финансового документа и сделки</t>
  </si>
  <si>
    <t>2.ZI2.45</t>
  </si>
  <si>
    <t>rdv.hsat_curr_operation_type_cftm</t>
  </si>
  <si>
    <t>CFT2MAIN_SOH.H2_Z#CURR_OPERATION</t>
  </si>
  <si>
    <t xml:space="preserve">Загрузка видов валютных операций </t>
  </si>
  <si>
    <t>2.ZI2.48</t>
  </si>
  <si>
    <t>rdv.hsat_payment_function_cftm</t>
  </si>
  <si>
    <t>CFT2MAIN_SOH.H2_Z#KOD_N_PAY</t>
  </si>
  <si>
    <t>Загрузка сателлита назначений платежа</t>
  </si>
  <si>
    <t>2.ZI2.51</t>
  </si>
  <si>
    <t>rdv_dict.dict_role_deal_fin_document</t>
  </si>
  <si>
    <t>dict_role_deal_fin_document.csv</t>
  </si>
  <si>
    <t>Загрузка справочника роли сделки для финансового документа</t>
  </si>
  <si>
    <t>Загрузка сателлита сложного линка архива коррекций движений по счёту с коллекцией для роли '1' (Документ 1 (исходный, исправляемый))</t>
  </si>
  <si>
    <t>Загрузка сателлита сложного линка архива коррекций движений по счёту с коллекцией для роли '2' (Документ 2 (исправляющий))</t>
  </si>
  <si>
    <t>Загрузка сателлита сложного линка архива коррекций движений по счёту с коллекцией для роли '3' (Документ 3 (отменяющий исправление))</t>
  </si>
  <si>
    <t>2.ZI2.21</t>
  </si>
  <si>
    <t>2.ZI2.22</t>
  </si>
  <si>
    <t>2.ZI2.23</t>
  </si>
  <si>
    <t>2.ZI2.24</t>
  </si>
  <si>
    <t>2.ZI2.25</t>
  </si>
  <si>
    <t>2.ZI2.27</t>
  </si>
  <si>
    <t>Константа = '1' (Продукт по счету кредита)</t>
  </si>
  <si>
    <t>Константа = '2' (Продукт по счету дебета)</t>
  </si>
  <si>
    <t>Константа = '3' (Кредитный договор)</t>
  </si>
  <si>
    <t>Загрузка сателлита сложного линка финансового документа и сделки для роли '1' (Продукт по счету кредита)</t>
  </si>
  <si>
    <t>Загрузка сателлита сложного линка финансового документа и сделки для роли  '2' (Продукт по счету дебета)</t>
  </si>
  <si>
    <t>Загрузка сателлита сложного линка финансового документа и сделки для роли  '3' (Кредитный договор)</t>
  </si>
  <si>
    <t>2.ZI2.31</t>
  </si>
  <si>
    <t>c_tune_delta#0</t>
  </si>
  <si>
    <t>c_type_mess</t>
  </si>
  <si>
    <t>c_vid_oborota</t>
  </si>
  <si>
    <t>varchar2(32)</t>
  </si>
  <si>
    <t>varchar2(30)</t>
  </si>
  <si>
    <t>c_recoperator#ssystem_name</t>
  </si>
  <si>
    <t>c_recoperator#shuman_name</t>
  </si>
  <si>
    <t>varchar2(250)</t>
  </si>
  <si>
    <t>c_recoperator#role</t>
  </si>
  <si>
    <t>varchar2(150)</t>
  </si>
  <si>
    <t>varchar2(600)</t>
  </si>
  <si>
    <t>varchar2(128)</t>
  </si>
  <si>
    <t>varchar2(2)</t>
  </si>
  <si>
    <t>varchar2(48)</t>
  </si>
  <si>
    <t>number(7,0)</t>
  </si>
  <si>
    <t>varchar2(1000)</t>
  </si>
  <si>
    <t>number(2,0)</t>
  </si>
  <si>
    <t>varchar2(300)</t>
  </si>
  <si>
    <t>varchar2(24)</t>
  </si>
  <si>
    <t>varchar2(3)</t>
  </si>
  <si>
    <t>varchar2(256)</t>
  </si>
  <si>
    <t>varchar2(60)</t>
  </si>
  <si>
    <t>number(38,0)</t>
  </si>
  <si>
    <t>varchar2(18)</t>
  </si>
  <si>
    <t>varchar2(4000)</t>
  </si>
  <si>
    <t>Идентификатор связи финансового документа и сделки</t>
  </si>
  <si>
    <t>Ссылка на идентификатор сделки</t>
  </si>
  <si>
    <t>Ссылка на суррогатный ключ в родительском хабе - rdv.hub_deal, функция - deal_num_id</t>
  </si>
  <si>
    <t>c_product_ct#acc_prod</t>
  </si>
  <si>
    <t>c_product_dt#acc_prod</t>
  </si>
  <si>
    <t>c_cred</t>
  </si>
  <si>
    <t>Ссылка на идентификатор видов валютных операций</t>
  </si>
  <si>
    <t>Параметр функции генерации RK - curr_operation_type_num_id</t>
  </si>
  <si>
    <t>Ссылка на ВТБ. Признак резидентности</t>
  </si>
  <si>
    <t>c_vtb_resident</t>
  </si>
  <si>
    <t>Ссылка на суррогатный ключ в родительском хабе - rdv.hub_payment_function, функция - payment_function_num_id</t>
  </si>
  <si>
    <t>Параметр функции генерации RK - payment_function_num_id</t>
  </si>
  <si>
    <t>varchar2(70)</t>
  </si>
  <si>
    <t>c_acc_oper</t>
  </si>
  <si>
    <t>c_bud_reqs#date_exp</t>
  </si>
  <si>
    <t>varchar2(10)</t>
  </si>
  <si>
    <t>c_bud_reqs#date_nu</t>
  </si>
  <si>
    <t>c_bud_reqs#kbk_str</t>
  </si>
  <si>
    <t>c_bud_reqs#kod_nazn_pay_str</t>
  </si>
  <si>
    <t>c_bud_reqs#num_exp</t>
  </si>
  <si>
    <t>varchar2(15)</t>
  </si>
  <si>
    <t>c_bud_reqs#okato_str</t>
  </si>
  <si>
    <t>c_bud_reqs#taxpayer_str</t>
  </si>
  <si>
    <t>c_bud_reqs#type_exp_str</t>
  </si>
  <si>
    <t>c_code_doc</t>
  </si>
  <si>
    <t>varchar2(22)</t>
  </si>
  <si>
    <t>number(8,0)</t>
  </si>
  <si>
    <t>c_doc_kind</t>
  </si>
  <si>
    <t>c_doc_send_ref</t>
  </si>
  <si>
    <t>c_i93_op_type</t>
  </si>
  <si>
    <t>c_kl_dt#0</t>
  </si>
  <si>
    <t>c_kl_dt#2#1</t>
  </si>
  <si>
    <t>c_kl_dt#2#2</t>
  </si>
  <si>
    <t>varchar2(160)</t>
  </si>
  <si>
    <t>c_kl_dt#2#inn</t>
  </si>
  <si>
    <t>c_kl_dt#2#kpp</t>
  </si>
  <si>
    <t>varchar2(9)</t>
  </si>
  <si>
    <t>c_kl_kt#0</t>
  </si>
  <si>
    <t>c_kl_kt#2#1</t>
  </si>
  <si>
    <t>c_kl_kt#2#2</t>
  </si>
  <si>
    <t>c_kl_kt#2#inn</t>
  </si>
  <si>
    <t>c_kl_kt#2#kpp</t>
  </si>
  <si>
    <t>c_labels#req_cl#addr</t>
  </si>
  <si>
    <t>c_labels#req_cl#birthday</t>
  </si>
  <si>
    <t>c_labels#req_cl#birth_place</t>
  </si>
  <si>
    <t>c_labels#req_cl#date_v</t>
  </si>
  <si>
    <t>c_labels#req_cl#depart_code</t>
  </si>
  <si>
    <t>c_labels#req_cl#name</t>
  </si>
  <si>
    <t>c_labels#req_cl#no_citizenship</t>
  </si>
  <si>
    <t>c_labels#req_cl#number</t>
  </si>
  <si>
    <t>c_labels#req_cl#passport</t>
  </si>
  <si>
    <t>c_labels#req_cl#rezident</t>
  </si>
  <si>
    <t>c_labels#req_cl#seria</t>
  </si>
  <si>
    <t>c_labels#req_cl#who_v</t>
  </si>
  <si>
    <t>varchar2(254)</t>
  </si>
  <si>
    <t>number(20)</t>
  </si>
  <si>
    <t>c_multicurr</t>
  </si>
  <si>
    <t>varchar2(35)</t>
  </si>
  <si>
    <t>number(20,0)</t>
  </si>
  <si>
    <t>c_product_ct#summa</t>
  </si>
  <si>
    <t>c_product_dt#summa</t>
  </si>
  <si>
    <t>number(20,6)</t>
  </si>
  <si>
    <t>c_req_man#name</t>
  </si>
  <si>
    <t>c_req_man#passport</t>
  </si>
  <si>
    <t>c_req_man#seria</t>
  </si>
  <si>
    <t>c_req_man#number</t>
  </si>
  <si>
    <t>c_req_man#date_v</t>
  </si>
  <si>
    <t>c_req_man#who_v</t>
  </si>
  <si>
    <t>c_req_man#rezident</t>
  </si>
  <si>
    <t>c_req_man#addr</t>
  </si>
  <si>
    <t>c_req_man#birthday</t>
  </si>
  <si>
    <t>c_req_man#birth_place</t>
  </si>
  <si>
    <t>c_req_man#depart_code</t>
  </si>
  <si>
    <t>c_req_man#no_citizenship</t>
  </si>
  <si>
    <t>Справочник типов валютных операций</t>
  </si>
  <si>
    <t>Тип валютной операции</t>
  </si>
  <si>
    <t>ceh.rdv.hub_curr_operation_type</t>
  </si>
  <si>
    <t>Сделка</t>
  </si>
  <si>
    <t>rdv.hub_deal</t>
  </si>
  <si>
    <t>rdv.hub_curr_operation_type</t>
  </si>
  <si>
    <t>rdv.hub_payment_function</t>
  </si>
  <si>
    <t>Сделки</t>
  </si>
  <si>
    <t>Валютный контроль. Перечень валютных операций клиентов уполномоченных банков</t>
  </si>
  <si>
    <t>Справочник назначений платежа</t>
  </si>
  <si>
    <t>Идентификатор типов валютных операций клиентов</t>
  </si>
  <si>
    <t>C_USE_SPECIAL_ACC</t>
  </si>
  <si>
    <t>Вышестоящая операция</t>
  </si>
  <si>
    <t>C_SPEC_ACC_DT</t>
  </si>
  <si>
    <t>C_SPEC_ACC_KT</t>
  </si>
  <si>
    <t>C_OWN_PAYMENT</t>
  </si>
  <si>
    <t>C_EXTERNAL_PAYMENT</t>
  </si>
  <si>
    <t>C_RETURN_PAYMENT</t>
  </si>
  <si>
    <t>C_DECL_CONTROL</t>
  </si>
  <si>
    <t>C_DATE_BEGIN</t>
  </si>
  <si>
    <t>C_DATE_END</t>
  </si>
  <si>
    <t>C_FULL_CODE</t>
  </si>
  <si>
    <t>C_VTB_COMIS_CHG</t>
  </si>
  <si>
    <t>C_VTB_RESIDENT</t>
  </si>
  <si>
    <t>Идентификатор назначений платежа</t>
  </si>
  <si>
    <t>C_KOD_NAZN</t>
  </si>
  <si>
    <t>C_MEMO_NAZN</t>
  </si>
  <si>
    <t>VARCHAR2(70)</t>
  </si>
  <si>
    <t>C_UP_LEVEL</t>
  </si>
  <si>
    <t>Вышестоящий уровень</t>
  </si>
  <si>
    <t>main_docum_cftm</t>
  </si>
  <si>
    <t>add_req_maindoc_cftm</t>
  </si>
  <si>
    <t>Сателлит дополнительных реквизитов платежного документа</t>
  </si>
  <si>
    <t>fin_document_deal</t>
  </si>
  <si>
    <t xml:space="preserve">Связь финансового документа и сделки </t>
  </si>
  <si>
    <t>fin_document_deal_cftm</t>
  </si>
  <si>
    <t xml:space="preserve">Сателлит связи финансового документа и сделки </t>
  </si>
  <si>
    <t>document_original_document</t>
  </si>
  <si>
    <t>fin_document, fin_document</t>
  </si>
  <si>
    <t xml:space="preserve">Связь финансового документа и исходного финансового документа </t>
  </si>
  <si>
    <t>document_pr_cred_document</t>
  </si>
  <si>
    <t>Связь финансового документа и финансового документа продукта по счету кредита</t>
  </si>
  <si>
    <t>document_pr_debit_document</t>
  </si>
  <si>
    <t>Связь финансового документа и финансового документа продукта по счету дебета</t>
  </si>
  <si>
    <t>document_quit_document</t>
  </si>
  <si>
    <t>Связь финансового документа и квитующего финансового документа</t>
  </si>
  <si>
    <t>fin_document_send_with_document</t>
  </si>
  <si>
    <t>Связь финансового документа и документа, с котороым он отправлен в свод по причине противодействия легализации</t>
  </si>
  <si>
    <t>curr_operation_type</t>
  </si>
  <si>
    <t>curr_operation_type_cftm</t>
  </si>
  <si>
    <t>Сателлит видов валютных операций</t>
  </si>
  <si>
    <t>curr_operation_type_parent</t>
  </si>
  <si>
    <t>Связь вида валютной операции с вышестоящим видом валютной операции</t>
  </si>
  <si>
    <t>fin_document_curr_operation_type</t>
  </si>
  <si>
    <t>fin_document, curr_operation_type</t>
  </si>
  <si>
    <t>Связь финансового документа и видов валютных операций</t>
  </si>
  <si>
    <t>payment_function</t>
  </si>
  <si>
    <t>Хаб назначения платежа</t>
  </si>
  <si>
    <t>payment_function_cftm</t>
  </si>
  <si>
    <t>Сателлит назначений платежа</t>
  </si>
  <si>
    <t>payment_function_parent</t>
  </si>
  <si>
    <t xml:space="preserve">Связь назначения платежа с вышестоящим назначением платежа </t>
  </si>
  <si>
    <t>fin_document_payment_function</t>
  </si>
  <si>
    <t>fin_document, payment_function</t>
  </si>
  <si>
    <t>Связь финансового документа и назначения платежа</t>
  </si>
  <si>
    <t>deal</t>
  </si>
  <si>
    <t>Хаб сделки</t>
  </si>
  <si>
    <t>role_deal_fin_document</t>
  </si>
  <si>
    <t>1.0 (указана версия модели Сделки.Общие)</t>
  </si>
  <si>
    <t>rdv.hsat_account_first_order_cftm</t>
  </si>
  <si>
    <t>Загрузка счёта первого порядка для CFT</t>
  </si>
  <si>
    <t>2.ZI2.34</t>
  </si>
  <si>
    <t>rdv.hsat_section_cftm</t>
  </si>
  <si>
    <t>CFT2MAIN_SOH.H2_Z#NEW_RASD</t>
  </si>
  <si>
    <t>Загрузка разделов для CFT</t>
  </si>
  <si>
    <t>2.ZI2.36</t>
  </si>
  <si>
    <t>rdv.ref_chapter_cftm</t>
  </si>
  <si>
    <t>CFT2MAIN_SOH.H2_Z#CHAPTERS</t>
  </si>
  <si>
    <t>Загрузка справочника глав</t>
  </si>
  <si>
    <t>2.ZI2.32</t>
  </si>
  <si>
    <t>Ссылка на суррогатный ключ в родительском хабе - rdv.hub_account_first_order, функция - account_first_order_num_id</t>
  </si>
  <si>
    <t>varchar2(4)</t>
  </si>
  <si>
    <t>Ссылка на суррогатный ключ в родительском хабе - rdv.hub_section, функция - section_num_id</t>
  </si>
  <si>
    <t>Разделы</t>
  </si>
  <si>
    <t>ceh.rdv.hub_section</t>
  </si>
  <si>
    <t>rdv.hub_section</t>
  </si>
  <si>
    <t>Главы</t>
  </si>
  <si>
    <t>C_CHAPTER</t>
  </si>
  <si>
    <t>C_TECHNICAL</t>
  </si>
  <si>
    <t>C_PL_S</t>
  </si>
  <si>
    <t>account_first_order_cftm</t>
  </si>
  <si>
    <t>account_first_order_parent</t>
  </si>
  <si>
    <t>account_first_order_section</t>
  </si>
  <si>
    <t>account_first_order, section</t>
  </si>
  <si>
    <t>Связь разделов с счетом первого порядка</t>
  </si>
  <si>
    <t>section</t>
  </si>
  <si>
    <t>section_cftm</t>
  </si>
  <si>
    <t>section_type_acc_plan</t>
  </si>
  <si>
    <t>section, type_acc_plan</t>
  </si>
  <si>
    <t>Связь разделов с видами планов счетов</t>
  </si>
  <si>
    <t>chapter_cftm</t>
  </si>
  <si>
    <t>rdv.rlnk_account_first_order_parent</t>
  </si>
  <si>
    <t>rdv.lnk_account_first_order_section</t>
  </si>
  <si>
    <t>rdv.lnk_section_type_acc_plan</t>
  </si>
  <si>
    <t>rdv.hub_client</t>
  </si>
  <si>
    <t>rdv.lnk_fin_document_deal</t>
  </si>
  <si>
    <t>rdv.rlnk_document_original_document</t>
  </si>
  <si>
    <t>rdv.rlnk_document_pr_cred_document</t>
  </si>
  <si>
    <t>rdv.rlnk_document_pr_debit_document</t>
  </si>
  <si>
    <t>rdv.rlnk_document_quit_document</t>
  </si>
  <si>
    <t>rdv.rlnk_fin_document_send_with_document</t>
  </si>
  <si>
    <t>rdv.rlnk_curr_operation_type_parent</t>
  </si>
  <si>
    <t>rdv.lnk_fin_document_curr_operation_type</t>
  </si>
  <si>
    <t>rdv.rlnk_payment_function_parent</t>
  </si>
  <si>
    <t>rdv.lnk_fin_document_payment_function</t>
  </si>
  <si>
    <t>Валютные операции</t>
  </si>
  <si>
    <t>Общие</t>
  </si>
  <si>
    <t>2.ZI2.52</t>
  </si>
  <si>
    <t>rdv.lsat_restriction_deal_cftm</t>
  </si>
  <si>
    <t>CFT2MAIN_SOH.H2_Z#RKO_LIMIT_PAY</t>
  </si>
  <si>
    <t>Загрузка сателлита связи ограничений по счету и сделки</t>
  </si>
  <si>
    <t>Стандартная загрузка сетеллита линка</t>
  </si>
  <si>
    <t>2.ZI2.33</t>
  </si>
  <si>
    <t>Ссылка на идентификатор ограничения по счетам</t>
  </si>
  <si>
    <t>Ссылка на суррогатный ключ в родительском хабе - rdv.hub_restriction, функция - restriction_id.</t>
  </si>
  <si>
    <t>Ссылка на суррогатный ключ в родительском хабе - rdv.hub_deal, функция - deal_num_id.</t>
  </si>
  <si>
    <t>c_prod_ref</t>
  </si>
  <si>
    <t>Ограничения по счету</t>
  </si>
  <si>
    <t>rdv.hub_restriction</t>
  </si>
  <si>
    <t>rdv.hsat_external_system_cftm</t>
  </si>
  <si>
    <t>CFT2MAIN_SOH.H2_Z#VTB_EXT_SYSTEM</t>
  </si>
  <si>
    <t>Загрузка деталей идентификаторов внешних систем</t>
  </si>
  <si>
    <t>Ссылка на суррогатный ключ в родительском хабе - rdv.hub_external_system, функция - external_system_num_id</t>
  </si>
  <si>
    <t>Параметр функции генерации RK - external_system_num_id</t>
  </si>
  <si>
    <t>varchar2(5)</t>
  </si>
  <si>
    <t>Идентификатор внешних систем</t>
  </si>
  <si>
    <t>ceh.rdv.hub_external_system</t>
  </si>
  <si>
    <t>Проводка</t>
  </si>
  <si>
    <t>rdv.hub_external_system</t>
  </si>
  <si>
    <t>ВТБ. Идентификаторы внешних систем</t>
  </si>
  <si>
    <t>C_STORNO_FLG</t>
  </si>
  <si>
    <t>C_AIM_ARR</t>
  </si>
  <si>
    <t>Умолчательные параметры</t>
  </si>
  <si>
    <t>C_TYPEMATH</t>
  </si>
  <si>
    <t>Соответствие типов документов</t>
  </si>
  <si>
    <t>C_PREFIX_UNO</t>
  </si>
  <si>
    <t>VARCHAR2(5)</t>
  </si>
  <si>
    <t>C_CODE_EXT</t>
  </si>
  <si>
    <t>C_AIM_TO_MASK</t>
  </si>
  <si>
    <t>Целевые назначения для масок</t>
  </si>
  <si>
    <t>external_system</t>
  </si>
  <si>
    <t>external_system_cftm</t>
  </si>
  <si>
    <t>Сателит идентификаторов внешних систем</t>
  </si>
  <si>
    <t>rdv.lnk_external_system_collection</t>
  </si>
  <si>
    <t>external_system_collection</t>
  </si>
  <si>
    <t>Связь идентификатора внешних систем с коллекцией</t>
  </si>
  <si>
    <t>rdv.lnk_fin_document_external_system</t>
  </si>
  <si>
    <t>fin_document_external_system</t>
  </si>
  <si>
    <t>fin_document, external_system</t>
  </si>
  <si>
    <t>Связь финансовых документов с  идентификаторами внешних систем</t>
  </si>
  <si>
    <t>Внешние системы</t>
  </si>
  <si>
    <t>rdv.hsat_account_cftm</t>
  </si>
  <si>
    <t>Загрузка сателлита счета для CFT</t>
  </si>
  <si>
    <t>rdv.hsat_account_fin_cftm</t>
  </si>
  <si>
    <t>CFT2MAIN_SOH.H2_Z#AC_FIN</t>
  </si>
  <si>
    <t>Загрузка сателлита финансового счета для CFT</t>
  </si>
  <si>
    <t>2.ZI2.35</t>
  </si>
  <si>
    <t>c_ps</t>
  </si>
  <si>
    <t>c_vid</t>
  </si>
  <si>
    <t>c_to_product</t>
  </si>
  <si>
    <t>c_com_status</t>
  </si>
  <si>
    <t>c_recont_acc#0</t>
  </si>
  <si>
    <t>c_recont_acc#rec_bs</t>
  </si>
  <si>
    <t>c__acc#rec_yes#ignore_recont20</t>
  </si>
  <si>
    <t>c_recont_acc#rec_not</t>
  </si>
  <si>
    <t>c_order_ref</t>
  </si>
  <si>
    <t>c_type_bank_acc</t>
  </si>
  <si>
    <t>3.2</t>
  </si>
  <si>
    <t>Внутрихозяйственная деятельность.Служащий</t>
  </si>
  <si>
    <t>Внутрихозяйственная деятельность.Служащий -1.8</t>
  </si>
  <si>
    <t>Загрузка сателлита связи счета и сотрудника</t>
  </si>
  <si>
    <t>Загрузка сателлита связи счета и клиента</t>
  </si>
  <si>
    <t>CFT2MAIN_SOH.H2_Z#INTEND_FOR</t>
  </si>
  <si>
    <t xml:space="preserve">Загрузка сателлита целевого назначения лицевого счёта </t>
  </si>
  <si>
    <t>dict_role_account_employee.csv</t>
  </si>
  <si>
    <t>Загрузка справочника ролей сотрудника для счёта</t>
  </si>
  <si>
    <t>2.ZI2.40</t>
  </si>
  <si>
    <t>2.ZI2.41</t>
  </si>
  <si>
    <t>2.ZI2.42</t>
  </si>
  <si>
    <t>2.ZI2.43</t>
  </si>
  <si>
    <t>2.ZI2.44</t>
  </si>
  <si>
    <t>Идентификатор связи счета и сотрудника</t>
  </si>
  <si>
    <t>Ссылка на идентификатор сотрудника</t>
  </si>
  <si>
    <t>Ссылка на суррогатный ключ в родительском хабе - rdv.hub_employee, функция - employee_num_id</t>
  </si>
  <si>
    <t>Параметр функции генерации RK - employee_num_id</t>
  </si>
  <si>
    <t>c_user_op</t>
  </si>
  <si>
    <t>Константа = '1' (Создатель счета)</t>
  </si>
  <si>
    <t>c_user_close</t>
  </si>
  <si>
    <t>Константа = '2' (Пользователь, закрывший счет)</t>
  </si>
  <si>
    <t>c_otv</t>
  </si>
  <si>
    <t>Константа = '3' (Ответственный по счетут)</t>
  </si>
  <si>
    <t>Идентификатор связи счета и клиента</t>
  </si>
  <si>
    <t>c_client_v</t>
  </si>
  <si>
    <t>Константа = '1' (Владелец счёта)</t>
  </si>
  <si>
    <t>c_client_r</t>
  </si>
  <si>
    <t>Константа = '2' (Клиент, для расчетов с которым открыт счет банка)</t>
  </si>
  <si>
    <t>Ссылка на суррогатный ключ в родительском хабе - rdv.hub_intend_account, функция - intend_account_num_id</t>
  </si>
  <si>
    <t>c_choice_subject#0</t>
  </si>
  <si>
    <t>c_to_prod</t>
  </si>
  <si>
    <t xml:space="preserve">Внутрихозяйственная деятельность.Служащий </t>
  </si>
  <si>
    <t>Сотрудник</t>
  </si>
  <si>
    <t>ceh.rdv.hub_employee</t>
  </si>
  <si>
    <t xml:space="preserve">Целевое назначение лицевого счёта </t>
  </si>
  <si>
    <t>ceh.rdv.hub_intend_account</t>
  </si>
  <si>
    <t>rdv.hub_employee</t>
  </si>
  <si>
    <t>rdv_dict.role_account_client</t>
  </si>
  <si>
    <t>rdv.hub_intend_account</t>
  </si>
  <si>
    <t>Целевое назначение лицевого счета</t>
  </si>
  <si>
    <t>Идентификатор целевого назначения лицевого счета</t>
  </si>
  <si>
    <t>C_SYMBOLS</t>
  </si>
  <si>
    <t>C_TEXT</t>
  </si>
  <si>
    <t>C_HIGH_LEVEL</t>
  </si>
  <si>
    <t>Верхний уровень целевого назначения</t>
  </si>
  <si>
    <t>C_GROUP_ID</t>
  </si>
  <si>
    <t>C_TO_PROD</t>
  </si>
  <si>
    <t>C_CHOICE_SUBJECT#0</t>
  </si>
  <si>
    <t>C_BASE_FOR_OPEN</t>
  </si>
  <si>
    <t>C_BASE_FOR_CLOSE</t>
  </si>
  <si>
    <t>C_ORDER_REF</t>
  </si>
  <si>
    <t>C_PERIOD_REF</t>
  </si>
  <si>
    <t>Периодичность выдачи выписок счета</t>
  </si>
  <si>
    <t>C_TYPE_BANK_ACC</t>
  </si>
  <si>
    <t>account_employee</t>
  </si>
  <si>
    <t>account, employee, role_account_employee</t>
  </si>
  <si>
    <t>Связь счета и сотрудника</t>
  </si>
  <si>
    <t>account_employee_cftm</t>
  </si>
  <si>
    <t>Сателлит связи счета и сотрудника</t>
  </si>
  <si>
    <t>account_client</t>
  </si>
  <si>
    <t>account, client, role_account_client</t>
  </si>
  <si>
    <t>Связь счета и клиента</t>
  </si>
  <si>
    <t>account_client_cftm</t>
  </si>
  <si>
    <t>Сателлит связи счета и клиента</t>
  </si>
  <si>
    <t>intend_account</t>
  </si>
  <si>
    <t>intend_account_cftm</t>
  </si>
  <si>
    <t xml:space="preserve">Сателлит целевого назначения лицевого счёта </t>
  </si>
  <si>
    <t>employee</t>
  </si>
  <si>
    <t>Хаб сотрудника</t>
  </si>
  <si>
    <t>role_account_employee</t>
  </si>
  <si>
    <t>rdv.lnk_account_employee</t>
  </si>
  <si>
    <t>rdv.lsat_account_employee_cftm</t>
  </si>
  <si>
    <t>rdv.lnk_account_client</t>
  </si>
  <si>
    <t>rdv.lsat_account_client_cftm</t>
  </si>
  <si>
    <t>rdv.hsat_intend_account_cftm</t>
  </si>
  <si>
    <t>rdv_dict.dict_role_account_employee</t>
  </si>
  <si>
    <t xml:space="preserve">Служащий </t>
  </si>
  <si>
    <t>rdv_dict.dict_role_account_client</t>
  </si>
  <si>
    <t>dict_role_account_client.csv</t>
  </si>
  <si>
    <t>Загрузка справочника роли клиента для счёта</t>
  </si>
  <si>
    <t>Идентификатор роли сотрудника для счета</t>
  </si>
  <si>
    <t>ID роли сотрудника для счета</t>
  </si>
  <si>
    <t>Название роли сотрудника для счета</t>
  </si>
  <si>
    <t>role_account_client</t>
  </si>
  <si>
    <t>rdv.hsat_rko_restriction_cftm</t>
  </si>
  <si>
    <t>Загрузка ограничений по договорам РКО для CFTM</t>
  </si>
  <si>
    <t>rdv.hsat_acc_restriction_cftm</t>
  </si>
  <si>
    <t>CFT2MAIN_SOH.H2_Z#VTB_LIMIT_PAY</t>
  </si>
  <si>
    <t>Загрузка ограничений по счетам для CFTM</t>
  </si>
  <si>
    <t>rdv_dict.dict_role_restriction_employee</t>
  </si>
  <si>
    <t>dict_role_restriction_employee.csv</t>
  </si>
  <si>
    <t>Загрузка справочника роли сотрудника для ограничения</t>
  </si>
  <si>
    <t>Загрузка из файла csv</t>
  </si>
  <si>
    <t>2.ZI2.46</t>
  </si>
  <si>
    <t>2.ZI2.47</t>
  </si>
  <si>
    <t>Ссылка на суррогатный ключ в родительском хабе - rdv.hub_restriction, схема - restriction_num_id</t>
  </si>
  <si>
    <t>c_kind_limit</t>
  </si>
  <si>
    <t>number(2)</t>
  </si>
  <si>
    <t>c_status</t>
  </si>
  <si>
    <t>c_limit_origin</t>
  </si>
  <si>
    <t>varchar2(12)</t>
  </si>
  <si>
    <t>c_vtb_way4_state</t>
  </si>
  <si>
    <t>number(38)</t>
  </si>
  <si>
    <t>c_vtb_osn_add_ogr</t>
  </si>
  <si>
    <t>c_vtb_osn_del_ogr</t>
  </si>
  <si>
    <t>varchar2(23)</t>
  </si>
  <si>
    <t>c_vid_instr_ref</t>
  </si>
  <si>
    <t>varchar2(512)</t>
  </si>
  <si>
    <t xml:space="preserve">varchar </t>
  </si>
  <si>
    <t>Ограничения по договорам РКО</t>
  </si>
  <si>
    <t>Ограничения по депозитам</t>
  </si>
  <si>
    <t>c_user_create</t>
  </si>
  <si>
    <t>c_account</t>
  </si>
  <si>
    <t>Действует на счет</t>
  </si>
  <si>
    <t>Закрыто пользователем</t>
  </si>
  <si>
    <t>c_sum_curr</t>
  </si>
  <si>
    <t>Валюта суммы</t>
  </si>
  <si>
    <t>VARCHAR2(12)</t>
  </si>
  <si>
    <t>c_vtb_r_osnor_ref</t>
  </si>
  <si>
    <t>Ссылка на интеграционный запрос</t>
  </si>
  <si>
    <t>VARCHAR2(23)</t>
  </si>
  <si>
    <t>c_ifns_ref</t>
  </si>
  <si>
    <t>Налоговая инспекция</t>
  </si>
  <si>
    <t>c_st_client_ref</t>
  </si>
  <si>
    <t>Стадия банкротства</t>
  </si>
  <si>
    <t>VARCHAR2(512)</t>
  </si>
  <si>
    <t>Организация установившая ограничение. Наименование</t>
  </si>
  <si>
    <t>Организация установившая ограничение. ИНН</t>
  </si>
  <si>
    <t>Организация установившая ограничение. КПП</t>
  </si>
  <si>
    <t>c_request_in</t>
  </si>
  <si>
    <t>Входящий запрос</t>
  </si>
  <si>
    <t>c_decrease_req</t>
  </si>
  <si>
    <t>Запросы на уменьшение</t>
  </si>
  <si>
    <t>c_fo_dep_sum</t>
  </si>
  <si>
    <t>Ссылка на ФО блокировки суммы договора</t>
  </si>
  <si>
    <t>c_fo_prc_sum</t>
  </si>
  <si>
    <t>Ссылка на ФО блокировки суммы процентов</t>
  </si>
  <si>
    <t>c_cent_req_last</t>
  </si>
  <si>
    <t>ЦЕНТРОС. Последний запрос</t>
  </si>
  <si>
    <t>rko_restriction_cftm</t>
  </si>
  <si>
    <t>restriction</t>
  </si>
  <si>
    <t>Ограничений по договорам РКО для CFTM</t>
  </si>
  <si>
    <t>acc_restriction_cftm</t>
  </si>
  <si>
    <t>role_restriction_employee</t>
  </si>
  <si>
    <t>Ограничения по счетам</t>
  </si>
  <si>
    <t>CFT2MAIN_SOH.H2_Z#RBS_OBJ_TYPE</t>
  </si>
  <si>
    <t>Загрузка справочника видов объектов аналитических систем</t>
  </si>
  <si>
    <t>CFT2MAIN_SOH.H2_Z#RBS_SYSTEM</t>
  </si>
  <si>
    <t>Загрузка справочника внешней аналитической системы</t>
  </si>
  <si>
    <t>CFT2MAIN_SOH.H2_Z#RBS_SYNC_OBJ</t>
  </si>
  <si>
    <t>Загрузка сателлита связи внутренних и внешних счетов счетов и сотрудника в рамках синхронизации аналитических систем</t>
  </si>
  <si>
    <t>CFT2MAIN_SOH.H2_Z#LINK_ACCS</t>
  </si>
  <si>
    <t>Техническая</t>
  </si>
  <si>
    <t>Загрузка сателлита связи коллекции, связанного счета, правил трансформации и отчетных периодов</t>
  </si>
  <si>
    <t>2.ZI2.49</t>
  </si>
  <si>
    <t>2.ZI2.50</t>
  </si>
  <si>
    <t>Загрузка сателлита натурального линка источника</t>
  </si>
  <si>
    <t>Загрузка натурального линка источника</t>
  </si>
  <si>
    <t>rdv.ref_rbs_object_type_cftm</t>
  </si>
  <si>
    <t xml:space="preserve">Идентификатор видов объектов аналитических систем на источнике, BK </t>
  </si>
  <si>
    <t xml:space="preserve">Хэш </t>
  </si>
  <si>
    <t xml:space="preserve">Идентификатор внешней аналитической системы на источнике, BK </t>
  </si>
  <si>
    <t>Признак подключения</t>
  </si>
  <si>
    <t>ID - ссылка на суррогатный ключ в родительском линке</t>
  </si>
  <si>
    <t>Ссылка на идентификатор счета в исчислении внешней системы</t>
  </si>
  <si>
    <t>TRUE</t>
  </si>
  <si>
    <t>c_number_rbs</t>
  </si>
  <si>
    <t>Ссылка на идентификатор счета в исчислении IBSO</t>
  </si>
  <si>
    <t>c_number_ibso</t>
  </si>
  <si>
    <t>c_pass_user</t>
  </si>
  <si>
    <t>c_obj_type</t>
  </si>
  <si>
    <t>c_outer_system</t>
  </si>
  <si>
    <t>Параметр функции генерации RK - collection_num_id</t>
  </si>
  <si>
    <t>Параметр функции генерации RK - pps_transform_rule_num_id</t>
  </si>
  <si>
    <t>c_trans</t>
  </si>
  <si>
    <t>Параметр функции генерации RK - pps_report_period_num_id</t>
  </si>
  <si>
    <t>c_period</t>
  </si>
  <si>
    <t>Идентификатор роли коллекции</t>
  </si>
  <si>
    <t>'константа = -10 (роль вхождения в коллекцию)</t>
  </si>
  <si>
    <t>константа = 'CFTM'</t>
  </si>
  <si>
    <t>Ссылка на суррогатный ключ в родительском хабе - rdv.hub_employee, функция - employeet_num_id. Преборазование Null-значений источника в  -1</t>
  </si>
  <si>
    <t>Правила трансформации ППС</t>
  </si>
  <si>
    <t>Отчетные периоды ППС</t>
  </si>
  <si>
    <t>rdv.hub_pps_transform_rule</t>
  </si>
  <si>
    <t>rdv.hub_pps_report_period</t>
  </si>
  <si>
    <t>Ссылка на суррогатный ключ в родительском хабе - rdv.hub_collection, функция - collection_num_id.Преборазование Null-значений источника в  -1</t>
  </si>
  <si>
    <t>Ссылка на суррогатный ключ в родительском хабе - rdv.hub_pps_transform_rule, функция - pps_transform_rule_num_id.Преборазование Null-значений источника в  -1</t>
  </si>
  <si>
    <t>Ссылка на суррогатный ключ в родительском хабе - rdv.hub_pps_report_period, функция - pps_report_period_num_id.Преборазование Null-значений источника в  -1</t>
  </si>
  <si>
    <t>Виды объектов аналитических систем</t>
  </si>
  <si>
    <t>Внешняя аналитическая система</t>
  </si>
  <si>
    <t>Синхронизация аналитических систем</t>
  </si>
  <si>
    <t>Ссылка на "Пользовательский тип"</t>
  </si>
  <si>
    <t>Связанные счета</t>
  </si>
  <si>
    <t>ППС. Правила трансформации</t>
  </si>
  <si>
    <t>ППС. Отчетные периоды</t>
  </si>
  <si>
    <t>Идентификатор связанного счета</t>
  </si>
  <si>
    <t>C_VID</t>
  </si>
  <si>
    <t>C_ACCOUNT</t>
  </si>
  <si>
    <t>Связанный счет</t>
  </si>
  <si>
    <t>C_NOTE</t>
  </si>
  <si>
    <t>C_TRANS</t>
  </si>
  <si>
    <t>Правило трансформации</t>
  </si>
  <si>
    <t>C_BACK_TRANS</t>
  </si>
  <si>
    <t>C_ACC_NUM</t>
  </si>
  <si>
    <t>C_PERIOD</t>
  </si>
  <si>
    <t>Отчетный период</t>
  </si>
  <si>
    <t>Идентификатор ППС. Отчетные периоды</t>
  </si>
  <si>
    <t>C_DATE_BEG</t>
  </si>
  <si>
    <t>C_DATE_REP_GIVE</t>
  </si>
  <si>
    <t>Дата предоставления отчета</t>
  </si>
  <si>
    <t>C_IS_CLOSE</t>
  </si>
  <si>
    <t>Отчетный период закрыт</t>
  </si>
  <si>
    <t>C_BRANCH</t>
  </si>
  <si>
    <t>C_CONSOLIDATION</t>
  </si>
  <si>
    <t>Период для консолидации</t>
  </si>
  <si>
    <t>C_PERIOD_ARR</t>
  </si>
  <si>
    <t>Консолидируемые периоды</t>
  </si>
  <si>
    <t>План счетов, для которого используется отчетный период</t>
  </si>
  <si>
    <t>C_PREV_PERIOD</t>
  </si>
  <si>
    <t>Предыдущий период</t>
  </si>
  <si>
    <t>Идентификатор ППС. Правила трансформации</t>
  </si>
  <si>
    <t>C_SIGN#0</t>
  </si>
  <si>
    <t>C_BS1</t>
  </si>
  <si>
    <t>C_BS2</t>
  </si>
  <si>
    <t>C_TARGET</t>
  </si>
  <si>
    <t>C_FORMULA</t>
  </si>
  <si>
    <t>Формула определения остатка в валюте</t>
  </si>
  <si>
    <t>C_FORMULA_NT</t>
  </si>
  <si>
    <t>Формула определения остатка в нацпокрытии</t>
  </si>
  <si>
    <t>C_TO_PRODUCT</t>
  </si>
  <si>
    <t>C_SORT_REST</t>
  </si>
  <si>
    <t>Вид остатка</t>
  </si>
  <si>
    <t>C_TYPE_ACC</t>
  </si>
  <si>
    <t>Тип счета</t>
  </si>
  <si>
    <t>C_MOVE_TYPE</t>
  </si>
  <si>
    <t>Тип действия</t>
  </si>
  <si>
    <t>C_TRANS_UNION#0</t>
  </si>
  <si>
    <t>Идентификатор видов объектов аналитических систем</t>
  </si>
  <si>
    <t>Идентификатор синхронизации аналитических систем</t>
  </si>
  <si>
    <t>C_OBJ_TYPE</t>
  </si>
  <si>
    <t>C_NUMBER_RBS</t>
  </si>
  <si>
    <t>Номер в исчислении внешней системы</t>
  </si>
  <si>
    <t>C_NUMBER_IBSO</t>
  </si>
  <si>
    <t>Номер в исчислении IBSO</t>
  </si>
  <si>
    <t>C_MAIN_V_ID</t>
  </si>
  <si>
    <t>C_PREV_STATE</t>
  </si>
  <si>
    <t>C_PREV_TIME</t>
  </si>
  <si>
    <t>Время заполения предыдущего состояния</t>
  </si>
  <si>
    <t>C_PASS_MARK</t>
  </si>
  <si>
    <t>C_RETURN_STR</t>
  </si>
  <si>
    <t>C_PASS_TIME</t>
  </si>
  <si>
    <t>C_PASS_USER</t>
  </si>
  <si>
    <t>Пользователь проводивший синхронизацию</t>
  </si>
  <si>
    <t>C_CARRY_ON</t>
  </si>
  <si>
    <t>C_IS_SUMMARY</t>
  </si>
  <si>
    <t>C_OUTER_SYSTEM</t>
  </si>
  <si>
    <t>C_PLUGGED</t>
  </si>
  <si>
    <t>Идентификатор ссылки на "Пользовательский тип"</t>
  </si>
  <si>
    <t xml:space="preserve">Техническая </t>
  </si>
  <si>
    <t>pps_transform_rule</t>
  </si>
  <si>
    <t>pps_report_period</t>
  </si>
  <si>
    <t>rbs_object_type_cftm</t>
  </si>
  <si>
    <t>rbs_system_cftm</t>
  </si>
  <si>
    <t>sync_account_employee</t>
  </si>
  <si>
    <t>account, account, employee</t>
  </si>
  <si>
    <t>Связь внутренних и внешних счетов счетов и сотрудника в рамках синхронизации аналитических систем</t>
  </si>
  <si>
    <t>sync_account_employee_cftm</t>
  </si>
  <si>
    <t>acc_rule_period_collection</t>
  </si>
  <si>
    <t>Связь коллекции, связанного счета, правил трансформации и отчетных периодов</t>
  </si>
  <si>
    <t>acc_rule_period_collection_cftm</t>
  </si>
  <si>
    <t>rdv.ref_rbs_system_cftm</t>
  </si>
  <si>
    <t>rdv.lnk_sync_account_employee</t>
  </si>
  <si>
    <t>rdv.lsat_sync_account_employee_cftm</t>
  </si>
  <si>
    <t>rdv.lnk_acc_rule_period_collection</t>
  </si>
  <si>
    <t>rdv.lsat_acc_rule_period_collection_cftm</t>
  </si>
  <si>
    <r>
      <t xml:space="preserve">Общие - 1.1;
</t>
    </r>
    <r>
      <rPr>
        <b/>
        <sz val="11"/>
        <color rgb="FFC00000"/>
        <rFont val="Calibri"/>
        <family val="2"/>
        <charset val="204"/>
        <scheme val="minor"/>
      </rPr>
      <t>Техническая</t>
    </r>
  </si>
  <si>
    <t>C_PLAN</t>
  </si>
  <si>
    <t>Планы счетов по лицевому счету</t>
  </si>
  <si>
    <t>C_CLIENT_R</t>
  </si>
  <si>
    <t>Клиент, для расчетов с которым открыт счет банка</t>
  </si>
  <si>
    <t>C_PS</t>
  </si>
  <si>
    <t>Признак счета</t>
  </si>
  <si>
    <t>C_DATE_LAST</t>
  </si>
  <si>
    <t>C_DATE_L_NT</t>
  </si>
  <si>
    <t>C_SALDO</t>
  </si>
  <si>
    <t>C_SALDO_NT</t>
  </si>
  <si>
    <t>C_ARC_MOVE</t>
  </si>
  <si>
    <t>C_ARC_CORR</t>
  </si>
  <si>
    <t>C_OTV</t>
  </si>
  <si>
    <t>Ответственный по счету</t>
  </si>
  <si>
    <t>C_RECONT_ACC#0</t>
  </si>
  <si>
    <t>C_RECONT_ACC#REC_BS</t>
  </si>
  <si>
    <t>C_RECONT_ACC#REC_YES#REC_S_DT</t>
  </si>
  <si>
    <t>C_RECONT_ACC#REC_YES#REC_S_KT</t>
  </si>
  <si>
    <t>C__ACC#REC_YES#IGNORE_RECONT20</t>
  </si>
  <si>
    <t>C_RECONT_ACC#REC_NOT</t>
  </si>
  <si>
    <t>C_MAIN_USV</t>
  </si>
  <si>
    <t>C_TURN_TODAY_DT</t>
  </si>
  <si>
    <t>C_TURN_TODAY_CT</t>
  </si>
  <si>
    <t>C_TURN_TODAY_DT_NT</t>
  </si>
  <si>
    <t>C_TURN_TODAY_CT_NT</t>
  </si>
  <si>
    <t>C_DATE_TAX</t>
  </si>
  <si>
    <t>C_DELINS_DATE</t>
  </si>
  <si>
    <t>C_ACCS_ARR</t>
  </si>
  <si>
    <t>C_PERIOD_ACTION</t>
  </si>
  <si>
    <t>C_WHY_OPEN</t>
  </si>
  <si>
    <t>C_WHY_CLOSE</t>
  </si>
  <si>
    <t>C_OVER</t>
  </si>
  <si>
    <t>C_FLAG</t>
  </si>
  <si>
    <t>Пользовательский тип счета</t>
  </si>
  <si>
    <t>C_FT_REPORT</t>
  </si>
  <si>
    <t>Валюта для отчета</t>
  </si>
  <si>
    <t>Владелец(наследуемый атрибут класса ACCOUNT)</t>
  </si>
  <si>
    <t>Дата закрытия(наследуемый атрибут класса ACCOUNT)</t>
  </si>
  <si>
    <t>C_ADD_STR</t>
  </si>
  <si>
    <t>Подразделение(наследуемый атрибут класса ACCOUNT)</t>
  </si>
  <si>
    <t>C_NOT_LOCK_IN_PROV</t>
  </si>
  <si>
    <t>Категория информации(наследуемый атрибут класса ACCOUNT)</t>
  </si>
  <si>
    <t>C_LOCKED_FOR_UPD</t>
  </si>
  <si>
    <t>CFT2MAIN_SOH.H2_Z#PPS_PERIOD</t>
  </si>
  <si>
    <t>CFT2MAIN_SOH.H2_Z#PPS_TRANS</t>
  </si>
  <si>
    <t>CFT2MAIN_SOH.H2_Z#USER_TYPE_REF</t>
  </si>
  <si>
    <t>Идентификатор финансового счета</t>
  </si>
  <si>
    <t>Настройка счетов реализованной курсовой разницы. Переоценивать. Счет для корреспонденции по ДТ</t>
  </si>
  <si>
    <t>Настройка счетов реализованной курсовой разницы. Переоценивать. Счет для корреспонденции по КТ</t>
  </si>
  <si>
    <t>Вариант настройки счетов реализованной курсовой разницы</t>
  </si>
  <si>
    <t>Переоценка. Настройка счетов переоценки. Счет переоценки при дебетовании счета</t>
  </si>
  <si>
    <t>Переоценка. Настройка счетов переоценки. Счет переоценки при кредитовании счета</t>
  </si>
  <si>
    <t>Финансовые счета</t>
  </si>
  <si>
    <t>ceh.rdv.hub_deal</t>
  </si>
  <si>
    <t>ceh.rdv.hub_payment_function</t>
  </si>
  <si>
    <t>ceh.rdv.hub_restriction</t>
  </si>
  <si>
    <t>ceh.rdv.hub_pps_transform_rule</t>
  </si>
  <si>
    <t>ceh.rdv.hub_pps_report_period</t>
  </si>
  <si>
    <t>BK_fin_document_CFTM_seq</t>
  </si>
  <si>
    <t>BK_account_CFTM_seq</t>
  </si>
  <si>
    <t>BK_record_CFTM_seq</t>
  </si>
  <si>
    <t>BK_collection_CFTM_seq</t>
  </si>
  <si>
    <t>BK_client_CFTM_seq</t>
  </si>
  <si>
    <t>BK_bank_acc_plan_curr_CFTM_seq</t>
  </si>
  <si>
    <t>BK_type_acc_plan_CFTM_seq</t>
  </si>
  <si>
    <t>BK_branch_CFTM_seq</t>
  </si>
  <si>
    <t>BK_fintool_CFTM_seq</t>
  </si>
  <si>
    <t>BK_bank_acc_plan_level_CFTM_seq</t>
  </si>
  <si>
    <t>BK_bank_acc_plan_cover_CFTM_seq</t>
  </si>
  <si>
    <t>BK_account_first_order_CFTM_seq</t>
  </si>
  <si>
    <t>BK_account_corr_arch_CFTM_seq</t>
  </si>
  <si>
    <t>BK_curr_operation_type_CFTM_seq</t>
  </si>
  <si>
    <t>BK_deal_CFTM_seq</t>
  </si>
  <si>
    <t>BK_payment_function_CFTM_seq</t>
  </si>
  <si>
    <t>BK_section_CFTM_seq</t>
  </si>
  <si>
    <t>BK_restriction_CFTM_seq</t>
  </si>
  <si>
    <t>BK_external_system_CFTM_seq</t>
  </si>
  <si>
    <t>BK_employee_CFTM_seq</t>
  </si>
  <si>
    <t>BK_intend_account_CFTM_seq</t>
  </si>
  <si>
    <t>BK_pps_transform_rule_CFTM_seq</t>
  </si>
  <si>
    <t>BK_pps_report_period_CFTM_seq</t>
  </si>
  <si>
    <t>1.1.0</t>
  </si>
  <si>
    <t>2.ZI2.53</t>
  </si>
  <si>
    <t>rdv_dict.dict_role_fin_document_doc_to_off</t>
  </si>
  <si>
    <t>ID роли финансового документа для документа на списание картотеки</t>
  </si>
  <si>
    <t>dict_role_fin_document_doc_to_off.csv</t>
  </si>
  <si>
    <t>2.ZI2.54</t>
  </si>
  <si>
    <t>rdv.hsat_doc_to_off_cftm</t>
  </si>
  <si>
    <t>Ссылка на суррогатный ключ в родительском хабе - rdv.hub_doc_to_off, функция - doc_to_off_num_id</t>
  </si>
  <si>
    <t>BK_doc_to_off_CFTM_seq</t>
  </si>
  <si>
    <t>rdv.hub_doc_to_off</t>
  </si>
  <si>
    <t>Параметр функции генерации RK - doc_to_off_num_id</t>
  </si>
  <si>
    <t>CFT2MAIN_SOH.H2_Z#DOC_TO_OFF</t>
  </si>
  <si>
    <t>c_type_op</t>
  </si>
  <si>
    <t>2.ZI2.55</t>
  </si>
  <si>
    <t>rdv.hsat_doc_uetr_cftm</t>
  </si>
  <si>
    <t>Параметр функции генерации RK - doc_uetr_num_id</t>
  </si>
  <si>
    <t>CFT2MAIN_SOH.H2_Z#DOC_UETR</t>
  </si>
  <si>
    <t>2.ZI2.56</t>
  </si>
  <si>
    <t>rdv.lsat_doc_to_off_deal_cftm</t>
  </si>
  <si>
    <t>Идентификатор связи документа на списание картотеки и сделки для CFT</t>
  </si>
  <si>
    <t>Ссылка на идентификатор документа на списание картотеки</t>
  </si>
  <si>
    <t>Ссылка на сделку</t>
  </si>
  <si>
    <t>Параметр функции генерации RK - deal_num_id</t>
  </si>
  <si>
    <t>c_born_sale</t>
  </si>
  <si>
    <t>2.ZI2.57</t>
  </si>
  <si>
    <t>rdv.lsat_doc_to_off_name_entry_cftm</t>
  </si>
  <si>
    <t>Идентификатор связи наименования проводок и документов на списание картотеки</t>
  </si>
  <si>
    <t xml:space="preserve">Ссылка на идентификатор наименования проводок </t>
  </si>
  <si>
    <t>Ссылка на суррогатный ключ в родительском хабе - rdv.hub_name_entry, функция - name_entry_num_id</t>
  </si>
  <si>
    <t>BK_name_entry_CFTM_seq</t>
  </si>
  <si>
    <t>rdv.hub_name_entry</t>
  </si>
  <si>
    <t>Параметр функции генерации RK - name_entry_num_id</t>
  </si>
  <si>
    <t>c_vid_doc</t>
  </si>
  <si>
    <t>Документы на списание картотеки</t>
  </si>
  <si>
    <t>ceh.rdv.hub_doc_to_off</t>
  </si>
  <si>
    <t>BK_doc_uetr_CFTM_seq</t>
  </si>
  <si>
    <t>ceh.rdv.hub_doc_uetr</t>
  </si>
  <si>
    <t>UETR-идентификаторы документов</t>
  </si>
  <si>
    <t>rdv.hub_doc_uetr</t>
  </si>
  <si>
    <t xml:space="preserve">Загрузка справочника ролей финансового документа для документов на списание картотеки </t>
  </si>
  <si>
    <r>
      <t xml:space="preserve">Загрузка сателлита </t>
    </r>
    <r>
      <rPr>
        <sz val="11"/>
        <color theme="1"/>
        <rFont val="Calibri"/>
        <family val="2"/>
        <charset val="204"/>
        <scheme val="minor"/>
      </rPr>
      <t>связи документа на списание картотеки и сделки для CFT</t>
    </r>
  </si>
  <si>
    <t>Стандартная загрузка сателлита линка</t>
  </si>
  <si>
    <t>CFT2MAIN_SOH.H2_Z#NAME_PAYDOC</t>
  </si>
  <si>
    <t>Загрузка сателлита связи наименования проводок и документов на списание картотеки</t>
  </si>
  <si>
    <t>Сделки. Общие - 3.0</t>
  </si>
  <si>
    <t>Естественная историчность</t>
  </si>
  <si>
    <t>SWIFT. Идентификатор документа (UETR)</t>
  </si>
  <si>
    <t>Документы на списание</t>
  </si>
  <si>
    <t>ODS_SCD3</t>
  </si>
  <si>
    <t>CFT2MAIN_SOH.H2_Z#DOCUM_RC</t>
  </si>
  <si>
    <t>ODS_SCD4</t>
  </si>
  <si>
    <t>CFT2MAIN_SOH.H2_Z#CL_CART_DOCS_OFF</t>
  </si>
  <si>
    <t>Учет требований в разрезе клиентов. Списания</t>
  </si>
  <si>
    <t>ODS_SCD6</t>
  </si>
  <si>
    <t>Наименования платежных документов</t>
  </si>
  <si>
    <t>ODS_SCD7</t>
  </si>
  <si>
    <t>CFT2MAIN_SOH.H2_Z#SPR_SYM_KS</t>
  </si>
  <si>
    <t>Символы кассы</t>
  </si>
  <si>
    <t>4.0</t>
  </si>
  <si>
    <t>Идентификатор учета требований в разрезе клиентов. Списания</t>
  </si>
  <si>
    <t>C_PAYMNT_DOC_DATE</t>
  </si>
  <si>
    <t>C_PAYMNT_DOC_SUM</t>
  </si>
  <si>
    <t>C_PAYMNT_DOC_REF</t>
  </si>
  <si>
    <t>Документ списания</t>
  </si>
  <si>
    <t>C_PAYMNT_FAKTURA</t>
  </si>
  <si>
    <t>Счет-фактура</t>
  </si>
  <si>
    <t>C_PAYMNT_NDS</t>
  </si>
  <si>
    <t>Документ НДС</t>
  </si>
  <si>
    <t>C_CTB_FIN_ORDER</t>
  </si>
  <si>
    <t>ВТБ. Финансовое распоряжение</t>
  </si>
  <si>
    <t>Идентификатор документа РЦ</t>
  </si>
  <si>
    <t>Object Class(наследуемый атрибут класса OBJECT)</t>
  </si>
  <si>
    <t>C_TYPE_DOC</t>
  </si>
  <si>
    <t>C_NUMBER_DOC</t>
  </si>
  <si>
    <t>C_CRDATE</t>
  </si>
  <si>
    <t>C_CRCLCODE</t>
  </si>
  <si>
    <t>C_SDCLCODE</t>
  </si>
  <si>
    <t>C_RCCLCODE</t>
  </si>
  <si>
    <t>C_VALDATE</t>
  </si>
  <si>
    <t>C_ISO</t>
  </si>
  <si>
    <t>C_MSGTYPE</t>
  </si>
  <si>
    <t>C_PAYER#NAME</t>
  </si>
  <si>
    <t>C_PAYER#INN</t>
  </si>
  <si>
    <t>C_PAYER#ACC</t>
  </si>
  <si>
    <t>C_PAYER#BRANCH</t>
  </si>
  <si>
    <t>C_PAYER#BCODE</t>
  </si>
  <si>
    <t>C_PAYER#BACC</t>
  </si>
  <si>
    <t>C_PAYER#RS_CODE</t>
  </si>
  <si>
    <t>C_PAYER#BANK</t>
  </si>
  <si>
    <t>C_PAYER#PART_REF</t>
  </si>
  <si>
    <t>Участник плательщик</t>
  </si>
  <si>
    <t>C_PAYER#BANK_REF</t>
  </si>
  <si>
    <t>C_PAYER#RB</t>
  </si>
  <si>
    <t>C_PAYER#RN</t>
  </si>
  <si>
    <t>C_PAYER#OPTION_CL</t>
  </si>
  <si>
    <t>C_PAYER#OPTION_BANK</t>
  </si>
  <si>
    <t>C_PAYER#KPP</t>
  </si>
  <si>
    <t>C_RECEIVER#NAME</t>
  </si>
  <si>
    <t>C_RECEIVER#INN</t>
  </si>
  <si>
    <t>C_RECEIVER#ACC</t>
  </si>
  <si>
    <t>C_RECEIVER#BRANCH</t>
  </si>
  <si>
    <t>C_RECEIVER#BCODE</t>
  </si>
  <si>
    <t>C_RECEIVER#BACC</t>
  </si>
  <si>
    <t>C_RECEIVER#RS_CODE</t>
  </si>
  <si>
    <t>C_RECEIVER#BANK</t>
  </si>
  <si>
    <t>C_RECEIVER#PART_REF</t>
  </si>
  <si>
    <t>Участник получатель</t>
  </si>
  <si>
    <t>C_RECEIVER#BANK_REF</t>
  </si>
  <si>
    <t>C_RECEIVER#RB</t>
  </si>
  <si>
    <t>C_RECEIVER#RN</t>
  </si>
  <si>
    <t>C_RECEIVER#OPTION_CL</t>
  </si>
  <si>
    <t>C_RECEIVER#OPTION_BANK</t>
  </si>
  <si>
    <t>C_RECEIVER#KPP</t>
  </si>
  <si>
    <t>C_CHARGPAY</t>
  </si>
  <si>
    <t>C_CONNTYPE</t>
  </si>
  <si>
    <t>C_ENTDATE</t>
  </si>
  <si>
    <t>C_SETTYPE</t>
  </si>
  <si>
    <t>C_HOWLONG</t>
  </si>
  <si>
    <t>C_BEGDATE</t>
  </si>
  <si>
    <t>C_ENDDATE</t>
  </si>
  <si>
    <t>C_MAINKEY</t>
  </si>
  <si>
    <t>C_REFTYPE</t>
  </si>
  <si>
    <t>C_REFREASON</t>
  </si>
  <si>
    <t>C_REFREASON2</t>
  </si>
  <si>
    <t>C_BANKDATE</t>
  </si>
  <si>
    <t>C_BANKTIME</t>
  </si>
  <si>
    <t>C_GOROUTER</t>
  </si>
  <si>
    <t>C_OUT_DOC_1#S_FILE</t>
  </si>
  <si>
    <t>C_OUT_DOC_1#TYPE_DOC</t>
  </si>
  <si>
    <t>Тип исходящего документа (1)</t>
  </si>
  <si>
    <t>C_OUT_DOC_1#F_TIME</t>
  </si>
  <si>
    <t>C_OUT_DOC_1#EXPORTED</t>
  </si>
  <si>
    <t>C_OUT_DOC_1#KEY</t>
  </si>
  <si>
    <t>C_OUT_DOC_1#UNICUM_CODE</t>
  </si>
  <si>
    <t>VARCHAR2(40)</t>
  </si>
  <si>
    <t>C_ANS_DOC_1#TYPE_ANSWER</t>
  </si>
  <si>
    <t>Тип ответа на исходящий документ (1)</t>
  </si>
  <si>
    <t>C_ANS_DOC_1#A_DATE_TIME</t>
  </si>
  <si>
    <t>C_ANS_DOC_1#A_DATE</t>
  </si>
  <si>
    <t>C_ANS_DOC_1#USER</t>
  </si>
  <si>
    <t>Оператор ответа на исходящий документ (1)</t>
  </si>
  <si>
    <t>C_ANS_DOC_1#R_FILE</t>
  </si>
  <si>
    <t>C_ANS_DOC_1#REJECTED</t>
  </si>
  <si>
    <t>C_ANS_DOC_1#KEY</t>
  </si>
  <si>
    <t>C_ANS_DOC_1#KEY_VALID</t>
  </si>
  <si>
    <t>C_ANS_DOC_1#UNICUM_CODE</t>
  </si>
  <si>
    <t>C_INUPDDOC</t>
  </si>
  <si>
    <t>Исправленный документ</t>
  </si>
  <si>
    <t>C_NEXT_REF</t>
  </si>
  <si>
    <t>Порожденный документ</t>
  </si>
  <si>
    <t>C_FIRST_REF</t>
  </si>
  <si>
    <t>C_FLAG_PRINT_DOC</t>
  </si>
  <si>
    <t>C_FLAG_EXPORT_DOC</t>
  </si>
  <si>
    <t>C_ORIGINAL#TYPE_DOC</t>
  </si>
  <si>
    <t>C_ORIGINAL#NUMBER_DOC</t>
  </si>
  <si>
    <t>C_ORIGINAL#DATE_DOC</t>
  </si>
  <si>
    <t>C_ORIGINAL#BEGDATE</t>
  </si>
  <si>
    <t>C_ORIGINAL#OLD_UNICUM_CODE</t>
  </si>
  <si>
    <t>C_ORIGINAL#CRCLCODE</t>
  </si>
  <si>
    <t>C_ORIGINAL#SDCLCODE</t>
  </si>
  <si>
    <t>C_ORIGINAL#RCCLCODE</t>
  </si>
  <si>
    <t>C_ORIGINAL#DOG_CR</t>
  </si>
  <si>
    <t>Договор Участника-создателя первоначального документа</t>
  </si>
  <si>
    <t>C_ORIGINAL#DOG_SD</t>
  </si>
  <si>
    <t>Договор Участника-отправителя первоначального документа</t>
  </si>
  <si>
    <t>C_ORIGINAL#DOG_RC</t>
  </si>
  <si>
    <t>Договор Участника-получателя первоначального документа</t>
  </si>
  <si>
    <t>C_ORIGINAL#PART_CR</t>
  </si>
  <si>
    <t>Идентификатор участника-создателя первоначального документа</t>
  </si>
  <si>
    <t>C_DEST</t>
  </si>
  <si>
    <t>C_CLINFO</t>
  </si>
  <si>
    <t>C_DOPINFO</t>
  </si>
  <si>
    <t>C_ELDOCNUM</t>
  </si>
  <si>
    <t>C_AUDIT#RCV_FILE</t>
  </si>
  <si>
    <t>C_AUDIT#CREATE</t>
  </si>
  <si>
    <t>Сотрудник,создавший аудит документа</t>
  </si>
  <si>
    <t>C_AUDIT#EDIT</t>
  </si>
  <si>
    <t>Сотрудник, изменивший аудит документа</t>
  </si>
  <si>
    <t>C_AUDIT#DATE_CREATE</t>
  </si>
  <si>
    <t>C_AUDIT#DATE_EDIT</t>
  </si>
  <si>
    <t>C_AUDIT#FROM_ROUT</t>
  </si>
  <si>
    <t>C_AUDIT#OP_DATE</t>
  </si>
  <si>
    <t>C_AUDIT#KEY_VALID</t>
  </si>
  <si>
    <t>C_AUDIT#UNICUM_CODE</t>
  </si>
  <si>
    <t>C_ERR_STR</t>
  </si>
  <si>
    <t>C_STATE_AUDIT</t>
  </si>
  <si>
    <t>Аудит состояний</t>
  </si>
  <si>
    <t>C_OUT_AUDIT</t>
  </si>
  <si>
    <t>Аудит исходящих документов</t>
  </si>
  <si>
    <t>C_OLD_UNICUM_CODE</t>
  </si>
  <si>
    <t>C_DOG_CR</t>
  </si>
  <si>
    <t>Договор Участника-создателя</t>
  </si>
  <si>
    <t>C_DOG_SD</t>
  </si>
  <si>
    <t>Договор Участника-отправителя</t>
  </si>
  <si>
    <t>C_DOG_RC</t>
  </si>
  <si>
    <t>Договор Участника-получателя</t>
  </si>
  <si>
    <t>C_OPER_MSG</t>
  </si>
  <si>
    <t>C_DONE</t>
  </si>
  <si>
    <t>C_CHK</t>
  </si>
  <si>
    <t>C_REPLY_AUDIT</t>
  </si>
  <si>
    <t>Аудит ответов</t>
  </si>
  <si>
    <t>C_CONTYPE_REF</t>
  </si>
  <si>
    <t>C_FLAG_UPDATE</t>
  </si>
  <si>
    <t>C_QUIT_DOG</t>
  </si>
  <si>
    <t>Договор для квитовки</t>
  </si>
  <si>
    <t>C_BLOCK_DATA</t>
  </si>
  <si>
    <t>C_SUB_TYPE</t>
  </si>
  <si>
    <t>C_INT#NAME</t>
  </si>
  <si>
    <t>C_INT#CODE</t>
  </si>
  <si>
    <t>C_INT#ACC</t>
  </si>
  <si>
    <t>C_INT#RSYS</t>
  </si>
  <si>
    <t>C_INT#BANK</t>
  </si>
  <si>
    <t>Банк посредника</t>
  </si>
  <si>
    <t>C_INT#OPTION_BEN</t>
  </si>
  <si>
    <t>C_BEN#NAME</t>
  </si>
  <si>
    <t>C_BEN#CODE</t>
  </si>
  <si>
    <t>C_BEN#ACC</t>
  </si>
  <si>
    <t>C_BEN#RSYS</t>
  </si>
  <si>
    <t>C_BEN#BANK</t>
  </si>
  <si>
    <t>Банк бенефициара</t>
  </si>
  <si>
    <t>C_BEN#OPTION_BEN</t>
  </si>
  <si>
    <t>C_DOC_TEXT</t>
  </si>
  <si>
    <t>C_RRC</t>
  </si>
  <si>
    <t>Предлагаемый участник получатель</t>
  </si>
  <si>
    <t>C_GROUP_SVOD</t>
  </si>
  <si>
    <t>VARCHAR2(8)</t>
  </si>
  <si>
    <t>C_MT103</t>
  </si>
  <si>
    <t>Валютные реквизиты</t>
  </si>
  <si>
    <t>C_RECVIZIT_PO#NUM_ISHOD</t>
  </si>
  <si>
    <t>C_RECVIZIT_PO#DATA_ISHOD</t>
  </si>
  <si>
    <t>C_RECVIZIT_PO#SHIFR</t>
  </si>
  <si>
    <t>C_RECVIZIT_PO#NUM_PP</t>
  </si>
  <si>
    <t>C_RECVIZIT_PO#NEOPL_SALDO</t>
  </si>
  <si>
    <t>C_RECVIZIT_PO#TRANS_CONTENT</t>
  </si>
  <si>
    <t>C_VID_OPER</t>
  </si>
  <si>
    <t>C_BUD_REQ#KBK</t>
  </si>
  <si>
    <t>C_BUD_REQ#OKATO</t>
  </si>
  <si>
    <t>C_BUD_REQ#KOD_NAZN_PAY</t>
  </si>
  <si>
    <t>C_BUD_REQ#NUM_EXP</t>
  </si>
  <si>
    <t>C_BUD_REQ#DATE_NU</t>
  </si>
  <si>
    <t>C_BUD_REQ#TYPE_EXP</t>
  </si>
  <si>
    <t>C_BUD_REQ#TAXPAYER</t>
  </si>
  <si>
    <t>C_BUD_REQ#DATE_EXP</t>
  </si>
  <si>
    <t>C_DATE_DT</t>
  </si>
  <si>
    <t>C_DATE_BANK_POL</t>
  </si>
  <si>
    <t>C_DATE_BANK_PL</t>
  </si>
  <si>
    <t>C_DATE_TO_CARD</t>
  </si>
  <si>
    <t>C_DATE_BANK_PLSB</t>
  </si>
  <si>
    <t>C_ACPT_TERM</t>
  </si>
  <si>
    <t>NUMBER(3)</t>
  </si>
  <si>
    <t>C_PAYT_CONDITION</t>
  </si>
  <si>
    <t>C_PAYMENT_ID</t>
  </si>
  <si>
    <t>C_ANS_DOC_1#DEBIT_DATE</t>
  </si>
  <si>
    <t>C_ANS_DOC_1#CREDIT_DATE</t>
  </si>
  <si>
    <t>C_ANS_DOC_1#SESSION_ID</t>
  </si>
  <si>
    <t>C_ANS_DOC_1#SESSION_TYPE</t>
  </si>
  <si>
    <t>C_ANS_DOC_1#SETTLEMENT_TIME</t>
  </si>
  <si>
    <t>C_ANS_DOC_1#BUSINES_SCENARIO</t>
  </si>
  <si>
    <t>C_RES_FIELD</t>
  </si>
  <si>
    <t>C_CODE_PURPOSE</t>
  </si>
  <si>
    <t>Идентификатор документа на списание</t>
  </si>
  <si>
    <t>C_DATA_OFF</t>
  </si>
  <si>
    <t>C_NUM_PP</t>
  </si>
  <si>
    <t>C_NE_SUMM</t>
  </si>
  <si>
    <t>C_SUMM</t>
  </si>
  <si>
    <t>Безнал.документ</t>
  </si>
  <si>
    <t>C_OUTBAL_DOC</t>
  </si>
  <si>
    <t>Внеб.документ</t>
  </si>
  <si>
    <t>C_TYPE_OP</t>
  </si>
  <si>
    <t>C_BORN_SALE</t>
  </si>
  <si>
    <t>Порожденная торговая сделка</t>
  </si>
  <si>
    <t>C_NUM_DOC</t>
  </si>
  <si>
    <t>C_IR_2410</t>
  </si>
  <si>
    <t>C_MAIN_DOC_RET</t>
  </si>
  <si>
    <t>Безналичный документ на возврат средств</t>
  </si>
  <si>
    <t>C_OUTBAL_DOC_RET</t>
  </si>
  <si>
    <t>Внеб. документ восстановления суммы</t>
  </si>
  <si>
    <t>C_MAIN_PAY</t>
  </si>
  <si>
    <t>C_CL_CART_OFF</t>
  </si>
  <si>
    <t>Требование</t>
  </si>
  <si>
    <t>Идентификатор SWIFT. Идентификатор документа (UETR)</t>
  </si>
  <si>
    <t>C_TRN</t>
  </si>
  <si>
    <t>C_DOC_RC_REF</t>
  </si>
  <si>
    <t>Исходный документ РЦ (первый в цепочке)</t>
  </si>
  <si>
    <t>C_SRV_CODE</t>
  </si>
  <si>
    <t>C_SRV_CODE_IN</t>
  </si>
  <si>
    <t>Идентификатор наименования платежных документов</t>
  </si>
  <si>
    <t>C_SHORT_NAME</t>
  </si>
  <si>
    <t>C_SHORT_CODE</t>
  </si>
  <si>
    <t>C_INCOMING</t>
  </si>
  <si>
    <t>C_COUNTER</t>
  </si>
  <si>
    <t>Собственный счетчик</t>
  </si>
  <si>
    <t>C_FORM</t>
  </si>
  <si>
    <t>C_DOC_CRYPT</t>
  </si>
  <si>
    <t>Условные обозначения (шифры) пл. документов</t>
  </si>
  <si>
    <t>C_COUNTERS</t>
  </si>
  <si>
    <t>Счетчики подразделений</t>
  </si>
  <si>
    <t>C_ADD_INFO</t>
  </si>
  <si>
    <t>C_DECL_NAME</t>
  </si>
  <si>
    <t>Склонение наименований</t>
  </si>
  <si>
    <t>C_1</t>
  </si>
  <si>
    <t>C_2</t>
  </si>
  <si>
    <t>C_PRIX_RASX</t>
  </si>
  <si>
    <t>C_PAIR_SYM_KS</t>
  </si>
  <si>
    <t>C_IT_PRIX</t>
  </si>
  <si>
    <t>C_IT_OUTBAL</t>
  </si>
  <si>
    <t>C_IT_NON_CASH</t>
  </si>
  <si>
    <t>C_VTB_TEXT</t>
  </si>
  <si>
    <t>role_fin_document_doc_to_off</t>
  </si>
  <si>
    <t>doc_uetr</t>
  </si>
  <si>
    <t>doc_uetr_cftm</t>
  </si>
  <si>
    <t>doc_to_off</t>
  </si>
  <si>
    <t>doc_to_off_cftm</t>
  </si>
  <si>
    <t>rdv.lnk_doc_to_off_deal</t>
  </si>
  <si>
    <t>doc_to_off_deal</t>
  </si>
  <si>
    <t xml:space="preserve"> doc_to_off, deal</t>
  </si>
  <si>
    <t>Связь документа на списание картотеки и сделки для CFT</t>
  </si>
  <si>
    <t>doc_to_off_deal_cftm</t>
  </si>
  <si>
    <t>rdv.lnk_doc_to_off_name_entry</t>
  </si>
  <si>
    <t>doc_to_off_name_entry</t>
  </si>
  <si>
    <t xml:space="preserve"> doc_to_off, name_entry</t>
  </si>
  <si>
    <t>Связь наименования проводок и документов на списание картотеки</t>
  </si>
  <si>
    <t>doc_to_off_name_entry_cftm</t>
  </si>
  <si>
    <t>rdv.hub_name_document</t>
  </si>
  <si>
    <t>name_document</t>
  </si>
  <si>
    <t>Хаб наименования документов</t>
  </si>
  <si>
    <t>name_entry</t>
  </si>
  <si>
    <t>rdv.lnk_doc_to_off_name_document</t>
  </si>
  <si>
    <t>doc_to_off_name_document</t>
  </si>
  <si>
    <t>doc_to_off, name_document</t>
  </si>
  <si>
    <t>Связь документа на списание картотеки и наименования документа</t>
  </si>
  <si>
    <t>rdv.lsat_doc_to_off_name_document_cftm</t>
  </si>
  <si>
    <t>doc_to_off_name_document_cftm</t>
  </si>
  <si>
    <t>Сателлит связи документа на списание картотеки и наименования документа для CFT</t>
  </si>
  <si>
    <t>rdv.lnk_doc_to_off_client_req_doc_off</t>
  </si>
  <si>
    <t>doc_to_off_client_req_doc_off</t>
  </si>
  <si>
    <t>doc_to_off, client_req_doc_off</t>
  </si>
  <si>
    <t>Связь документа на списание картотеки и учета требований в разрезе клиентов (списания)</t>
  </si>
  <si>
    <t>rdv.lsat_doc_to_off_client_req_doc_off_cftm</t>
  </si>
  <si>
    <t>doc_to_off_client_req_doc_off_cftm</t>
  </si>
  <si>
    <t>Сателлит связи документа на списание картотеки и учета требований в разрезе клиентов (списания) для CFT</t>
  </si>
  <si>
    <t>rdv.lnk_doc_to_off_collection</t>
  </si>
  <si>
    <t>doc_to_off_collection</t>
  </si>
  <si>
    <t>doc_to_off, collection</t>
  </si>
  <si>
    <t>Связь документа на списание картотеки и коллекции</t>
  </si>
  <si>
    <t>rdv.lsat_doc_to_off_collection_cftm</t>
  </si>
  <si>
    <t>doc_to_off_collection_cftm</t>
  </si>
  <si>
    <t>Сателлит связи документа на списание картотеки и коллекции для CFT</t>
  </si>
  <si>
    <t>Справочник типов документов</t>
  </si>
  <si>
    <t>Справочник типов проводок</t>
  </si>
  <si>
    <t>Проводки</t>
  </si>
  <si>
    <t>2.ZI2.58</t>
  </si>
  <si>
    <t>rdv.lsat_rc_document_deal_cftm</t>
  </si>
  <si>
    <t xml:space="preserve">Идентификатор связи документа РЦ и сделки  </t>
  </si>
  <si>
    <t>Ссылка на идентификатор документа расчетного центра</t>
  </si>
  <si>
    <t>Ссылка на суррогатный ключ в родительском хабе - rdv.hub_rc_document, функция - rc_document_num_id</t>
  </si>
  <si>
    <t>BK_rc_document_CFTM_seq</t>
  </si>
  <si>
    <t>rdv.hub_rc_document</t>
  </si>
  <si>
    <t>Параметр функции генерации RK - rc_document_num_id</t>
  </si>
  <si>
    <t>c_dog_cr</t>
  </si>
  <si>
    <t>Константа = '1' (Договор Участника-создателя)</t>
  </si>
  <si>
    <t>rdv_dict.dict_role_deal_rc_document</t>
  </si>
  <si>
    <t>c_dog_sd</t>
  </si>
  <si>
    <t>Константа = '2' (Договор Участника-отправителя)</t>
  </si>
  <si>
    <t>c_dog_rc</t>
  </si>
  <si>
    <t>Константа = '3' (Договор Участника-получателя)</t>
  </si>
  <si>
    <t>c_quit_dog</t>
  </si>
  <si>
    <t>= '4'</t>
  </si>
  <si>
    <t>Константа = '4' (Договор для квитовки)</t>
  </si>
  <si>
    <t>c_original#dog_cr</t>
  </si>
  <si>
    <t>= '5'</t>
  </si>
  <si>
    <t>Константа = '5' (Договор Участника-создателя первоначального документа)</t>
  </si>
  <si>
    <t>c_original#dog_sd</t>
  </si>
  <si>
    <t>= '6'</t>
  </si>
  <si>
    <t>Константа = '6' (Договор Участника-отправителя первоначального документа)</t>
  </si>
  <si>
    <t>7</t>
  </si>
  <si>
    <t>c_original#dog_rc</t>
  </si>
  <si>
    <t>= '7'</t>
  </si>
  <si>
    <t>Константа = '7' (Договор Участника-получателя первоначального документа)</t>
  </si>
  <si>
    <t>2.ZI2.59</t>
  </si>
  <si>
    <t>rdv_dict.dict_role_rc_document_fin_document</t>
  </si>
  <si>
    <t>Идентификатор роли финансового документа для документа расчетного центра</t>
  </si>
  <si>
    <t>dict_role_rc_document_fin_document.csv</t>
  </si>
  <si>
    <t>2.ZI2.60</t>
  </si>
  <si>
    <t>rdv_dict.dict_role_client_rc_document</t>
  </si>
  <si>
    <t>Идентификатор роли клиента для документа расчетного центра</t>
  </si>
  <si>
    <t>dict_role_client_rc_document.csv</t>
  </si>
  <si>
    <t>2.ZI2.61</t>
  </si>
  <si>
    <t>rdv_dict.dict_role_employee_rc_document</t>
  </si>
  <si>
    <t>Идентификатор роли сотрудника для документа расчетного центра</t>
  </si>
  <si>
    <t>dict_role_employee_rc_document.csv</t>
  </si>
  <si>
    <t>2.ZI2.62</t>
  </si>
  <si>
    <t>Идентификатор роли сделки расчетного центра для документа расчетного центра</t>
  </si>
  <si>
    <t>dict_role_deal_rc_document.csv</t>
  </si>
  <si>
    <t>2.ZI2.63</t>
  </si>
  <si>
    <t>rdv_dict.dict_role_rc_document_type_rc_document</t>
  </si>
  <si>
    <t>Идентификатор роли типа документа РЦ для документа расчетного центра</t>
  </si>
  <si>
    <t>dict_role_rc_document_type_rc_document.csv</t>
  </si>
  <si>
    <t>Загрузка сателлита связи документа РЦ и сделки</t>
  </si>
  <si>
    <t>Загрузка сателлита сложного линка документа РЦ и сделки для роли '1' (Договор Участника-создателя)</t>
  </si>
  <si>
    <t>Загрузка сателлита сложного линка документа РЦ и сделки для роли '2' (Договор Участника-отправителя)</t>
  </si>
  <si>
    <t>Загрузка сателлита сложного линка документа РЦ и сделки для роли '3' (Договор Участника-получателя)</t>
  </si>
  <si>
    <t>Загрузка сателлита сложного линка документа РЦ и сделки для роли '4' (Договор для квитовки)</t>
  </si>
  <si>
    <t>Загрузка сателлита сложного линка документа РЦ и сделки для роли '5' (Договор Участника-создателя первоначального документа)</t>
  </si>
  <si>
    <t>Загрузка сателлита сложного линка документа РЦ и сделки для роли '6' (Договор Участника-отправителя первоначального документа)</t>
  </si>
  <si>
    <t>Загрузка сателлита сложного линка документа РЦ и сделки для роли '7' (Договор Участника-получателя первоначального документа)</t>
  </si>
  <si>
    <t>Загрузка справочника роли финансового документа для документа расчетного центра</t>
  </si>
  <si>
    <t>Загрузка справочника роли клиента для документа расчетного центра</t>
  </si>
  <si>
    <t>Загрузка справочника роли сотрудника для документа расчетного центра</t>
  </si>
  <si>
    <t>Загрузка справочника роли сделки РЦ для документа РЦ</t>
  </si>
  <si>
    <t>Загрузка справочника роли типа документа РЦ для документа РЦ</t>
  </si>
  <si>
    <t>Главная книга 4.0</t>
  </si>
  <si>
    <t>Документ расчетного центра</t>
  </si>
  <si>
    <t>ceh.rdv.hub_rc_document</t>
  </si>
  <si>
    <t>BK_rc_document_type_CFTM_seq</t>
  </si>
  <si>
    <t>Тип документов расчетного центра</t>
  </si>
  <si>
    <t>ceh.rdv.hub_rc_document_type</t>
  </si>
  <si>
    <t>Справочник типов документов РЦ</t>
  </si>
  <si>
    <t>Документы РЦ</t>
  </si>
  <si>
    <t>rlsat_account_tune_delta_var_debit_cftm</t>
  </si>
  <si>
    <t>Satellite hist (Rlink)</t>
  </si>
  <si>
    <t>account_tune_delta_var_debit_cftm</t>
  </si>
  <si>
    <t>account, account</t>
  </si>
  <si>
    <t>Сателлит счёта и счёта переоценки для корреспонденции по ДТ для CFT</t>
  </si>
  <si>
    <t>account_tune_delta_var_credit</t>
  </si>
  <si>
    <t>Связь счёта и счёта переоценки для корреспонденции по КТ</t>
  </si>
  <si>
    <t>rlsat_account_tune_delta_var_credit_cftm</t>
  </si>
  <si>
    <t>account_tune_delta_var_credit_cftm</t>
  </si>
  <si>
    <t>Сателлит связи счёта и счёта переоценки для корреспонденции по КТ для CFT</t>
  </si>
  <si>
    <t>intend_account_parent</t>
  </si>
  <si>
    <t>intend_account, intend_account</t>
  </si>
  <si>
    <t>Связь целевого назначения счёта с родительской записью</t>
  </si>
  <si>
    <t>rlsat_intend_account_parent_cftm</t>
  </si>
  <si>
    <t>intend_account_parent_cftm</t>
  </si>
  <si>
    <t>Сателлит связи целевого назначения счёта с родительской записью для CFT</t>
  </si>
  <si>
    <t>account_intend_acc</t>
  </si>
  <si>
    <t>account, intend_account</t>
  </si>
  <si>
    <t>Связь счета и целевого назначения</t>
  </si>
  <si>
    <t>lsat_account_intend_acc_cftm</t>
  </si>
  <si>
    <t>account_intend_acc_cftm</t>
  </si>
  <si>
    <t>Сателлит связи счета и целевого назначения для CFT</t>
  </si>
  <si>
    <t>Связь  выписки и финансового документа</t>
  </si>
  <si>
    <t>lsat_record_document_cftm</t>
  </si>
  <si>
    <t>record_document_cftm</t>
  </si>
  <si>
    <t>Сателлит связи выписки и финансового документа</t>
  </si>
  <si>
    <t>account_tune_delta_var_debit</t>
  </si>
  <si>
    <t>Связь счёта и счёта переоценки для корреспонденции по ДТ для CFT</t>
  </si>
  <si>
    <t>rc_document_deal</t>
  </si>
  <si>
    <t>rc_document, deal, role_deal_rc_document</t>
  </si>
  <si>
    <t>Связь документа РЦ и сделки</t>
  </si>
  <si>
    <t>rc_document_deal_cftm</t>
  </si>
  <si>
    <t>rc_document</t>
  </si>
  <si>
    <t>role_rc_document_fin_document</t>
  </si>
  <si>
    <t>role_client_rc_document</t>
  </si>
  <si>
    <t>role_employee_rc_document</t>
  </si>
  <si>
    <t>role_deal_rc_document</t>
  </si>
  <si>
    <t>role_rc_document_type_rc_document</t>
  </si>
  <si>
    <t>rc_document_client</t>
  </si>
  <si>
    <t>rc_document, client, role_client_rc_document</t>
  </si>
  <si>
    <t>Связь документа РЦ и клиента</t>
  </si>
  <si>
    <t>lsat_rc_document_client_cftm</t>
  </si>
  <si>
    <t>rc_document_client_cftm</t>
  </si>
  <si>
    <t>Сателлит связи документа РЦ и клиента для CFT</t>
  </si>
  <si>
    <t>rc_document_branch</t>
  </si>
  <si>
    <t>rc_document, branch</t>
  </si>
  <si>
    <t>Связь документа РЦ и филиала</t>
  </si>
  <si>
    <t>lsat_rc_document_branch_cftm</t>
  </si>
  <si>
    <t>rc_document_branch_cftm</t>
  </si>
  <si>
    <t>Сателлит связи документа РЦ и филиала для CFT</t>
  </si>
  <si>
    <t>rc_document_employee</t>
  </si>
  <si>
    <t>rc_document, employee, role_employee_rc_document</t>
  </si>
  <si>
    <t>Связь документа РЦ и сотрудника</t>
  </si>
  <si>
    <t>lsat_rc_document_employee_cftm</t>
  </si>
  <si>
    <t>rc_document_employee_cftm</t>
  </si>
  <si>
    <t>Сателлит связи документа РЦ и сотрудника для CFT</t>
  </si>
  <si>
    <t>rc_document_rc_document_type</t>
  </si>
  <si>
    <t>rc_document, rc_document_type, role_rc_document_type_rc_document</t>
  </si>
  <si>
    <t>Связь документа РЦ и типа документа РЦ</t>
  </si>
  <si>
    <t>lsat_rc_document_rc_document_type_cftm</t>
  </si>
  <si>
    <t>rc_document_rc_document_type_cftm</t>
  </si>
  <si>
    <t>Сателлит связи документа РЦ и типа документа РЦ для CFT</t>
  </si>
  <si>
    <t>rc_document_type</t>
  </si>
  <si>
    <t>account_recont_acc_debit</t>
  </si>
  <si>
    <t>Связь счёта и счёта переоценки при дебетовании счёта</t>
  </si>
  <si>
    <t>rlsat_account_recont_acc_debit_cftm</t>
  </si>
  <si>
    <t>account_recont_acc_debit_cftm</t>
  </si>
  <si>
    <t>Сателлит счёта и счёта переоценки при дебетовании счёта для CFT</t>
  </si>
  <si>
    <t>account_recont_acc_credit</t>
  </si>
  <si>
    <t xml:space="preserve">Связь счёта и счёта переоценки при кредитовании счёта </t>
  </si>
  <si>
    <t>rlsat_account_recont_acc_credit_cftm</t>
  </si>
  <si>
    <t>account_recont_acc_credit_cftm</t>
  </si>
  <si>
    <t>Сателлит счёта и счёта переоценки при кредитовании счёта  для CFT</t>
  </si>
  <si>
    <t>account_summary_account</t>
  </si>
  <si>
    <t>Связь счёта и сводного счёта</t>
  </si>
  <si>
    <t>rlsat_account_summary_account_cftm</t>
  </si>
  <si>
    <t>account_summary_account_cftm</t>
  </si>
  <si>
    <t>Сателлит счёта и сводного счёта для CFT</t>
  </si>
  <si>
    <t>Типы документов РЦ</t>
  </si>
  <si>
    <t>Связи между лицевыми счетами</t>
  </si>
  <si>
    <t>2.ZI2.64</t>
  </si>
  <si>
    <t>rdv.hsat_acc_product_cftm</t>
  </si>
  <si>
    <t>CFT2MAIN_SOH.H2_Z#ACC_PROD</t>
  </si>
  <si>
    <t>Загрузка сателлита продуктов по счёту</t>
  </si>
  <si>
    <t>2.ZI2.65</t>
  </si>
  <si>
    <t>rdv.lsat_acc_product_deal_cftm</t>
  </si>
  <si>
    <t>Загрузка связи продукта по счету и сделки для CFTM</t>
  </si>
  <si>
    <t>Ссылка на суррогатный ключ в родительском хабе - rdv.hub_acc_product, схема - acc_product_num_id</t>
  </si>
  <si>
    <t>rdv.hub_acc_product</t>
  </si>
  <si>
    <t>Параметр функции генерации RK - acc_product_num_id</t>
  </si>
  <si>
    <t xml:space="preserve">Ссылка на идентификатор продукта по счету </t>
  </si>
  <si>
    <t>Ссылка на суррогатный ключ в родительском хабе - rdv.hub_acc_product, функция - acc_product_num_id.</t>
  </si>
  <si>
    <t>Продукт по счету</t>
  </si>
  <si>
    <t>BK_acc_product_CFTM_seq</t>
  </si>
  <si>
    <t>C_PROD_REF</t>
  </si>
  <si>
    <t>Ссылка на продукт</t>
  </si>
  <si>
    <t>C_PROPERTY</t>
  </si>
  <si>
    <t>C_PROD_NAME</t>
  </si>
  <si>
    <t>C_DOC_REF</t>
  </si>
  <si>
    <t>Ссылка на документ</t>
  </si>
  <si>
    <t>acc_product</t>
  </si>
  <si>
    <t>Сателлит продукта по счету</t>
  </si>
  <si>
    <t>acc_product_deal</t>
  </si>
  <si>
    <t>Сателит связи продукта по счету с сделками</t>
  </si>
  <si>
    <t>rdv.lnk_acc_product_deal</t>
  </si>
  <si>
    <t>Связь продукта по счету с сделками</t>
  </si>
  <si>
    <t>acc_product, deal</t>
  </si>
  <si>
    <t>Хаб продукта по счету</t>
  </si>
  <si>
    <t>2.ZI2.66</t>
  </si>
  <si>
    <t>rdv.lsat_rc_document_client_cftm</t>
  </si>
  <si>
    <t>Главная книга - 4.0</t>
  </si>
  <si>
    <t>Загрузка сателлита связи документа расчетного центра и клиента</t>
  </si>
  <si>
    <t>Загрузка сателлита сложного линка документа расчетного центра и клиента для роли '1' (Предлагаемый участник получатель)</t>
  </si>
  <si>
    <t>Загрузка сателлита сложного линка документа расчетного центра и клиента для роли '2' (Участник плательщик)</t>
  </si>
  <si>
    <t>Загрузка сателлита сложного линка документа расчетного центра и клиента для роли '3' (Банк плательщика)</t>
  </si>
  <si>
    <t>Загрузка сателлита сложного линка документа расчетного центра и клиента для роли '4' (Участник получатель)</t>
  </si>
  <si>
    <t>Загрузка сателлита сложного линка документа расчетного центра и клиента для роли '5' (Банк получателя)</t>
  </si>
  <si>
    <t>Загрузка сателлита сложного линка документа расчетного центра и клиента для роли '6' (Идентификатор участника-создателя первоначального документа)</t>
  </si>
  <si>
    <t>Загрузка сателлита сложного линка документа расчетного центра и клиента для роли '7' (Банк посредника)</t>
  </si>
  <si>
    <t>8</t>
  </si>
  <si>
    <t>Загрузка сателлита сложного линка документа расчетного центра и клиента для роли '8' (Банк бенефициара)</t>
  </si>
  <si>
    <t>2.ZI2.67</t>
  </si>
  <si>
    <t>rdv.lsat_rc_document_branch_cftm</t>
  </si>
  <si>
    <t>Внутрихозяйственная деятельность. Организационная структура - 1.9</t>
  </si>
  <si>
    <t>Загрузка сателлита связи документа расчетного центра и филиала</t>
  </si>
  <si>
    <t>2.ZI2.68</t>
  </si>
  <si>
    <t>rdv.lsat_rc_document_employee_cftm</t>
  </si>
  <si>
    <t>Внутрихозяйственная деятельность.Служащий - 1.8</t>
  </si>
  <si>
    <t>Загрузка сателлита связи документа расчетного центра и сотрудника</t>
  </si>
  <si>
    <t>Загрузка сателлита сложного линка документа расчетного центра и сотрудника для роли '1' (Оператор ответа на исходящий документ (1))</t>
  </si>
  <si>
    <t>Загрузка сателлита сложного линка документа расчетного центра и сотрудника для роли '2' (Сотрудник,создавший аудит документа)</t>
  </si>
  <si>
    <t>Загрузка сателлита сложного линка документа расчетного центра и сотрудника для роли '3' (Сотрудник, изменивший аудит документа)</t>
  </si>
  <si>
    <t>2.ZI2.69</t>
  </si>
  <si>
    <t>rdv.lsat_rc_document_rc_document_type_cftm</t>
  </si>
  <si>
    <t>Загрузка сателлита связи документа расчетного центра и типа документа РЦ</t>
  </si>
  <si>
    <t>Загрузка сателлита сложного линка документа расчетного центра и типа документа РЦ для роли '1' (Тип исходящего документа (1))</t>
  </si>
  <si>
    <t>Загрузка сателлита сложного линка документа расчетного центра и типа документа РЦ для роли '2' (Тип ответа на исходящий документ (1))</t>
  </si>
  <si>
    <t>Идентификатор связи документа расчетного центра и клиента</t>
  </si>
  <si>
    <t>c_rrc</t>
  </si>
  <si>
    <t>Константа = '1' (Предлагаемый участник получатель)</t>
  </si>
  <si>
    <t>c_payer#part_ref</t>
  </si>
  <si>
    <t>Константа = '2' (Участник плательщик)</t>
  </si>
  <si>
    <t>c_payer#bank_ref</t>
  </si>
  <si>
    <t>Константа = '3' (Банк плательщика)</t>
  </si>
  <si>
    <t>c_receiver#part_ref</t>
  </si>
  <si>
    <t>Константа = '4' (Участник получатель)</t>
  </si>
  <si>
    <t>c_receiver#bank_ref</t>
  </si>
  <si>
    <t>Константа = '5' (Банк получателя)</t>
  </si>
  <si>
    <t>c_original#part_cr</t>
  </si>
  <si>
    <t>Константа = '6' (Идентификатор участника-создателя первоначального документа)</t>
  </si>
  <si>
    <t>c_int#bank</t>
  </si>
  <si>
    <t>Константа = '7' (Банк посредника)</t>
  </si>
  <si>
    <t>c_ben#bank</t>
  </si>
  <si>
    <t>= '8'</t>
  </si>
  <si>
    <t>Константа = '8' (Банк бенефициара)</t>
  </si>
  <si>
    <t>Идентификатор связи документа расчетного центра и филиала</t>
  </si>
  <si>
    <t>Ссылка на идентификатор филиала</t>
  </si>
  <si>
    <t>Ссылка на суррогатный ключ в родительском хабе - rdv.hub_branch, функция - branch_num_id</t>
  </si>
  <si>
    <t>Параметр функции генерации RK - branch_num_id</t>
  </si>
  <si>
    <t>c_filial</t>
  </si>
  <si>
    <t>Идентификатор связи документа расчетного центра и сотрудника</t>
  </si>
  <si>
    <t>c_ans_doc_1#user</t>
  </si>
  <si>
    <t>Константа = '1' (Оператор ответа на исходящий документ (1))</t>
  </si>
  <si>
    <t>c_audit#create</t>
  </si>
  <si>
    <t>Константа = '2' (Сотрудник,создавший аудит документа)</t>
  </si>
  <si>
    <t>c_audit#edit</t>
  </si>
  <si>
    <t>Константа = '3' (Сотрудник, изменивший аудит документа)</t>
  </si>
  <si>
    <t>Идентификатор связи документа расчетного центра и типа документа РЦ</t>
  </si>
  <si>
    <t>Ссылка на идентификатор типа документа РЦ</t>
  </si>
  <si>
    <t>Ссылка на суррогатный ключ в родительском хабе - rdv.hub_rc_document_type, функция - rc_document_type_num_id</t>
  </si>
  <si>
    <t>rdv.hub_rc_document_type</t>
  </si>
  <si>
    <t>Параметр функции генерации RK - rc_document_type_num_id</t>
  </si>
  <si>
    <t>c_out_doc_1#type_doc</t>
  </si>
  <si>
    <t>ID роли типа документа РЦ для документа РЦ</t>
  </si>
  <si>
    <t>Константа = '1' (Тип исходящего документа (1))</t>
  </si>
  <si>
    <t>c_ans_doc_1#type_answer</t>
  </si>
  <si>
    <t>Константа = '2' (Тип ответа на исходящий документ (1))</t>
  </si>
  <si>
    <t>2.ZI2.70</t>
  </si>
  <si>
    <t>Загрузка сателлита связи документа на списание картотеки и наименования документа</t>
  </si>
  <si>
    <t>2.ZI2.71</t>
  </si>
  <si>
    <t>Загрузка сателлита связи документа на списание картотеки и учета требований в разрезе клиентов (списания)</t>
  </si>
  <si>
    <t>2.ZI2.72</t>
  </si>
  <si>
    <t>Общие - 1.1</t>
  </si>
  <si>
    <t>Загрузка сателлита  связи документа на списание картотеки и коллекции</t>
  </si>
  <si>
    <t>Идентификатор связи документа на списание картотеки и наименования документа</t>
  </si>
  <si>
    <t>Ссылка на идентификатор наименования документа</t>
  </si>
  <si>
    <t>Ссылка на суррогатный ключ в родительском хабе - rdv.hub_name_document, функция - name_document_num_id</t>
  </si>
  <si>
    <t>BK_name_document_CFTM_seq</t>
  </si>
  <si>
    <t>Параметр функции генерации RK - name_document_num_id</t>
  </si>
  <si>
    <t>Идентификатор связи документа на списание картотеки и учета требований в разрезе клиентов (списания)</t>
  </si>
  <si>
    <t>Ссылка на идентификатор учета требований в разрезе клиентов (списания)</t>
  </si>
  <si>
    <t>Ссылка на суррогатный ключ в родительском хабе - rdv.hub_client_req_doc_off, функция - client_req_doc_off_num_id</t>
  </si>
  <si>
    <t>BK_client_req_doc_off_CFTM_seq</t>
  </si>
  <si>
    <t>rdv.hub_client_req_doc_off</t>
  </si>
  <si>
    <t>Параметр функции генерации RK - client_req_doc_off_num_id</t>
  </si>
  <si>
    <t>c_cl_cart_off</t>
  </si>
  <si>
    <t>doc_to_off_collection_rk</t>
  </si>
  <si>
    <t xml:space="preserve">Идентификатор связи документа на списание картотеки и коллекции </t>
  </si>
  <si>
    <t>Ссылка на суррогатный ключ в родительском хабе - rdv.hub_collection, функция - collection_num_id.</t>
  </si>
  <si>
    <t>ceh.rdv.hub_name_document</t>
  </si>
  <si>
    <t>Наименование проводок</t>
  </si>
  <si>
    <t>ceh.rdv.hub_name_entry</t>
  </si>
  <si>
    <t>Типы финансовых документов</t>
  </si>
  <si>
    <t>Типы проводок</t>
  </si>
  <si>
    <t>2.ZI2.73</t>
  </si>
  <si>
    <t>rdv.lsat_user_type_collection_cftm</t>
  </si>
  <si>
    <t>Загрузка сателлита  связи пользовательского типа счета и коллекции</t>
  </si>
  <si>
    <t xml:space="preserve">Загрузка сателлита сложного линка пользовательского типа счета и  коллекции для роли '-10' (роль вхождения в коллекцию) </t>
  </si>
  <si>
    <t>Идентификатор связи пользовательского типа счета и коллекции</t>
  </si>
  <si>
    <t>Ссылка на идентификатор пользовательского типа счета</t>
  </si>
  <si>
    <t xml:space="preserve">Ссылка на суррогатный ключ в родительском хабе - rdv.hub_collection, функция - collection_num_id. </t>
  </si>
  <si>
    <t>Ссылка на суррогатный ключ в родительском хабе - rdv.hub_account, функция - account_num_id. Преобразование Null-значений источника в  -1</t>
  </si>
  <si>
    <t>Ссылка на суррогатный ключ в родительском хабе - rdv.hub_collection, функция - collection_num_id. Преобразование Null-значений источника в  -1</t>
  </si>
  <si>
    <t>Преобразование NUMBER в VARCHAR. Преобразование Null-значений источника в  -1</t>
  </si>
  <si>
    <t>rdv.ref_user_type_cftm</t>
  </si>
  <si>
    <t>rdv.lnk_user_type_collection</t>
  </si>
  <si>
    <t>user_type_collection</t>
  </si>
  <si>
    <t>Связь пользовательского типа счета и коллекции</t>
  </si>
  <si>
    <t>user_type_collection_cftm</t>
  </si>
  <si>
    <t>Сателлит связи пользовательского типа счета и коллекции</t>
  </si>
  <si>
    <t>Пользовательские типы</t>
  </si>
  <si>
    <t>2.ZI2.74</t>
  </si>
  <si>
    <t>rdv.lsat_account_branch_cftm</t>
  </si>
  <si>
    <t>Внутрихозяйственная деятельность. Организационная структура 1.9</t>
  </si>
  <si>
    <t xml:space="preserve">Загрузка сателлита  связи счета и филиала </t>
  </si>
  <si>
    <t>Идентификатор связи счета и филиала</t>
  </si>
  <si>
    <t xml:space="preserve">Ссылка на суррогатный ключ в родительском хабе - rdv.hub_account, функция - account_num_id. </t>
  </si>
  <si>
    <t xml:space="preserve">Ссылка на суррогатный ключ в родительском хабе - rdv.hub_branch, функция - branch_num_id. </t>
  </si>
  <si>
    <t>rdv.lnk_account_branch</t>
  </si>
  <si>
    <t>account_branch</t>
  </si>
  <si>
    <t>account, branch</t>
  </si>
  <si>
    <t>Связь счета и филиала</t>
  </si>
  <si>
    <t>account_branch_cftm</t>
  </si>
  <si>
    <t>Сателлит связи счета и филиала для CFT</t>
  </si>
  <si>
    <t>2.ZI2.75</t>
  </si>
  <si>
    <t>rdv.rlsat_account_recont_acc_debit_cftm</t>
  </si>
  <si>
    <t>Загрузка сателлита связи счёта и счёта переоценки при дебетовании счёта</t>
  </si>
  <si>
    <t>Стандартная загрузка сетеллита рлинка</t>
  </si>
  <si>
    <t>2.ZI2.76</t>
  </si>
  <si>
    <t>rdv.rlsat_account_recont_acc_credit_cftm</t>
  </si>
  <si>
    <t xml:space="preserve">Загрузка сателлита связи счёта и счёта переоценки при кредитовании счёта </t>
  </si>
  <si>
    <t>2.ZI2.77</t>
  </si>
  <si>
    <t>rdv.rlsat_account_summary_account_cftm</t>
  </si>
  <si>
    <t>Загрузка сателлита связи счёта и сводного счёта</t>
  </si>
  <si>
    <t>2.ZI2.78</t>
  </si>
  <si>
    <t>rdv.rlsat_account_tune_delta_var_debit_cftm</t>
  </si>
  <si>
    <t>Загрузка сателлита связи счёта и счёта переоценки для корреспонденции по ДТ</t>
  </si>
  <si>
    <t>2.ZI2.79</t>
  </si>
  <si>
    <t>rdv.rlsat_account_tune_delta_var_credit_cftm</t>
  </si>
  <si>
    <t>Загрузка сателлита связи счёта и счёта переоценки для корреспонденции по КТ</t>
  </si>
  <si>
    <t>2.ZI2.80</t>
  </si>
  <si>
    <t>rdv.rlsat_intend_account_parent_cftm</t>
  </si>
  <si>
    <t>Загрузка сателлита связи целевого назначения счёта с родительской записью</t>
  </si>
  <si>
    <t>2.ZI2.81</t>
  </si>
  <si>
    <t>rdv.lsat_account_intend_acc_cftm</t>
  </si>
  <si>
    <t>Загрузка сателлита связи счета и целевого назначения</t>
  </si>
  <si>
    <t>2.ZI2.82</t>
  </si>
  <si>
    <t>rdv.lsat_record_document_cftm</t>
  </si>
  <si>
    <t>Загрузка сателлита связи выписки и финансового документа</t>
  </si>
  <si>
    <t>Идентификатор связи счёта и счёта переоценки при дебетовании счёта</t>
  </si>
  <si>
    <t>Ссылка на идентификатор счёта</t>
  </si>
  <si>
    <t>Ссылка на идентификатор счёта переоценки при дебетовании счёта</t>
  </si>
  <si>
    <t>c_recont_acc#rec_yes#rec_s_dt</t>
  </si>
  <si>
    <t xml:space="preserve">Идентификатор связи счёта и счёта переоценки при кредитовании счёта </t>
  </si>
  <si>
    <t xml:space="preserve">Ссылка на идентификатор счёта переоценки при кредитовании счёта </t>
  </si>
  <si>
    <t>c_recont_acc#rec_yes#rec_s_kt</t>
  </si>
  <si>
    <t>Идентификатор связи счёта и сводного счёта</t>
  </si>
  <si>
    <t>Ссылка на идентификатор сводного счёта</t>
  </si>
  <si>
    <t>c_acc_summary</t>
  </si>
  <si>
    <t>Идентификатор связи счёта и счёта переоценки для корреспонденции по ДТ</t>
  </si>
  <si>
    <t>Ссылка на идентификатор счёта переоценки для корреспонденции по ДТ</t>
  </si>
  <si>
    <t>c_tune_delta#oper#sc_minus</t>
  </si>
  <si>
    <t>Идентификатор связи счёта и счёта переоценки для корреспонденции по КТ</t>
  </si>
  <si>
    <t>Ссылка на идентификатор счёта переоценки для корреспонденции по КТ</t>
  </si>
  <si>
    <t>c_tune_delta#oper#sc_plus</t>
  </si>
  <si>
    <t>Идентификатор связи целевого назначения счёта с родительской записью</t>
  </si>
  <si>
    <t>Ссылка на идентификатор целевого назначения счёта</t>
  </si>
  <si>
    <t>Параметр функции генерации RK - intend_account_num_id</t>
  </si>
  <si>
    <t>Ссылка на идентификатор родительской записи целевого назначения счёта</t>
  </si>
  <si>
    <t>parent_intend_account_id</t>
  </si>
  <si>
    <t>c_high_level</t>
  </si>
  <si>
    <t>Идентификатор связи счета и целевого назначения</t>
  </si>
  <si>
    <t>Ссылка на идентификатор целевого назначения</t>
  </si>
  <si>
    <t>c_target</t>
  </si>
  <si>
    <t>Идентификатор связи выписки и финансового документа</t>
  </si>
  <si>
    <t>Ссылка на идентификатор выписки</t>
  </si>
  <si>
    <t>Ссылка на суррогатный ключ в родительском хабе - rdv.hub_record, функция - record_num_id</t>
  </si>
  <si>
    <t>rdv.hub_record</t>
  </si>
  <si>
    <t>Параметр функции генерации RK - record_num_id</t>
  </si>
  <si>
    <t>c_doc</t>
  </si>
  <si>
    <t>2.ZI2.83</t>
  </si>
  <si>
    <t>rdv.lsat_bank_acc_plan_curr_branch_cftm</t>
  </si>
  <si>
    <t>Загрузка сателлита  связи учетного счета в валюте и филиала</t>
  </si>
  <si>
    <t>2.ZI2.84</t>
  </si>
  <si>
    <t>rdv.lsat_bank_acc_plan_curr_fintool_cftm</t>
  </si>
  <si>
    <t>Финансовые инструменты.Общие 1.1</t>
  </si>
  <si>
    <t>Загрузка сателлита  связи учетного счета в валюте и финансового инструмента</t>
  </si>
  <si>
    <t>2.ZI2.85</t>
  </si>
  <si>
    <t>rdv.rlsat_bank_acc_plan_level_parent_cftm</t>
  </si>
  <si>
    <t>Загрузка сателлита  связи уровня учетного счета с вышестоящим уровнем</t>
  </si>
  <si>
    <t>Стандартная загрузка сателлита рлинка</t>
  </si>
  <si>
    <t>2.ZI2.86</t>
  </si>
  <si>
    <t>rdv.lsat_bank_acc_plan_curr_level_cftm</t>
  </si>
  <si>
    <t>Загрузка сателлита  связи учётного счета в валюте и уровня</t>
  </si>
  <si>
    <t>2.ZI2.87</t>
  </si>
  <si>
    <t>rdv.lsat_type_acc_plan_collection_cftm</t>
  </si>
  <si>
    <t>Загрузка сателлита  связи вида плана счетов и коллекции</t>
  </si>
  <si>
    <t xml:space="preserve">Загрузка сателлита сложного линка вида плана счетов и коллекции для роли '2041' (корсчета проводки в валютах) </t>
  </si>
  <si>
    <t>2.ZI2.88</t>
  </si>
  <si>
    <t>rdv.lsat_bank_acc_plan_curr_type_acc_plan_cftm</t>
  </si>
  <si>
    <t>Загрузка сателлита  связи учётного счета в валюте и вида плана счетов</t>
  </si>
  <si>
    <t>Идентификатор связи учетного счета в валюте и филиала</t>
  </si>
  <si>
    <t>Ссылка на идентификатор учетного счета в валюте</t>
  </si>
  <si>
    <t xml:space="preserve">Ссылка на суррогатный ключ в родительском хабе - rdv.hub_bank_acc_plan_curr, функция - bank_acc_plan_curr_num_id. </t>
  </si>
  <si>
    <t>Параметр функции генерации RK - bank_acc_plan_curr_num_id</t>
  </si>
  <si>
    <t>Идентификатор связи учетного счета в валюте и финансового инструмента</t>
  </si>
  <si>
    <t>Ссылка на идентификатор финансового инструмента</t>
  </si>
  <si>
    <t xml:space="preserve">Ссылка на суррогатный ключ в родительском хабе - rdv.hub_fintool, функция - fintool_num_id. </t>
  </si>
  <si>
    <t>Параметр функции генерации RK - fintool_num_id</t>
  </si>
  <si>
    <t>c_fintool</t>
  </si>
  <si>
    <t>Идентификатор связи уровня учетного счета с вышестоящим уровнем</t>
  </si>
  <si>
    <t>Ссылка на идентификатор уровня учетного счета</t>
  </si>
  <si>
    <t xml:space="preserve">Ссылка на суррогатный ключ в родительском хабе - rdv.hub_bank_acc_plan_level, функция - bank_acc_plan_level_num_id. </t>
  </si>
  <si>
    <t>Ссылка на идентификатор с вышестоящим уровнем учетного счета</t>
  </si>
  <si>
    <t>c_upper_level</t>
  </si>
  <si>
    <t>Идентификатор связи учётного счета в валюте и уровня</t>
  </si>
  <si>
    <t>Ссылка на идентификатор учётного счета в валюте</t>
  </si>
  <si>
    <t>Ссылка на идентификатор уровня</t>
  </si>
  <si>
    <t>c_level</t>
  </si>
  <si>
    <t>type_acc_plan_collection_rk</t>
  </si>
  <si>
    <t>Идентификатор связи вида плана счетов и коллекции</t>
  </si>
  <si>
    <t xml:space="preserve">Ссылка на суррогатный ключ в родительском хабе - rdv.hub_type_acc_plan, функция - type_acc_plan_num_id. </t>
  </si>
  <si>
    <t>Параметр функции генерации RK - type_acc_plan_num_id</t>
  </si>
  <si>
    <t>c_acc_posting</t>
  </si>
  <si>
    <t>= '2041'</t>
  </si>
  <si>
    <t xml:space="preserve">константа = '2041' (Корсчета проводки в валютах) </t>
  </si>
  <si>
    <t>Идентификатор связи учётного счета в валюте и вида плана счетов</t>
  </si>
  <si>
    <t xml:space="preserve">Ссылка на идентификатор учётного счета в валюте </t>
  </si>
  <si>
    <t>c_vid_p</t>
  </si>
  <si>
    <r>
      <rPr>
        <sz val="12"/>
        <color theme="1"/>
        <rFont val="Calibri"/>
        <family val="2"/>
        <charset val="204"/>
        <scheme val="minor"/>
      </rPr>
      <t>Внесение первичных сведений по:</t>
    </r>
    <r>
      <rPr>
        <sz val="11"/>
        <color theme="1"/>
        <rFont val="Calibri"/>
        <family val="2"/>
        <charset val="204"/>
        <scheme val="minor"/>
      </rPr>
      <t xml:space="preserve">
</t>
    </r>
    <r>
      <rPr>
        <sz val="9"/>
        <color theme="1"/>
        <rFont val="Calibri"/>
        <family val="2"/>
        <charset val="204"/>
        <scheme val="minor"/>
      </rPr>
      <t xml:space="preserve">rdv.lsat_restriction_deal_cftm
</t>
    </r>
    <r>
      <rPr>
        <b/>
        <sz val="9"/>
        <color theme="1"/>
        <rFont val="Calibri"/>
        <family val="2"/>
        <charset val="204"/>
        <scheme val="minor"/>
      </rPr>
      <t xml:space="preserve">КО ODS-RDV ods_cftm_fin_document: </t>
    </r>
    <r>
      <rPr>
        <sz val="9"/>
        <color theme="1"/>
        <rFont val="Calibri"/>
        <family val="2"/>
        <charset val="204"/>
        <scheme val="minor"/>
      </rPr>
      <t xml:space="preserve">hub_fin_document; hsat_fin_document_cftm (добавлены атрибуты state_id и class_id); hsat_folder_pay_docum_cftm; hub_account; dict_role_account_document;
</t>
    </r>
    <r>
      <rPr>
        <b/>
        <sz val="9"/>
        <color theme="1"/>
        <rFont val="Calibri"/>
        <family val="2"/>
        <charset val="204"/>
        <scheme val="minor"/>
      </rPr>
      <t xml:space="preserve">КО ODS-RDV ods_cftm_document_collection: </t>
    </r>
    <r>
      <rPr>
        <sz val="9"/>
        <color theme="1"/>
        <rFont val="Calibri"/>
        <family val="2"/>
        <charset val="204"/>
        <scheme val="minor"/>
      </rPr>
      <t xml:space="preserve">lnk_fin_document_collection,  lsat_fin_document_collection_cftm, hub_collection,  hub_fin_document,  hub_client,  ref_subdocument_type_cftm,  dict_role_client_fin_document
</t>
    </r>
    <r>
      <rPr>
        <b/>
        <sz val="9"/>
        <color theme="1"/>
        <rFont val="Calibri"/>
        <family val="2"/>
        <charset val="204"/>
        <scheme val="minor"/>
      </rPr>
      <t xml:space="preserve">КО ODS-RDV ods_cftm_account_plan_cover: </t>
    </r>
    <r>
      <rPr>
        <sz val="9"/>
        <color theme="1"/>
        <rFont val="Calibri"/>
        <family val="2"/>
        <charset val="204"/>
        <scheme val="minor"/>
      </rPr>
      <t xml:space="preserve">rdv.lnk_account_sign_collection, rdv.lnk_bank_acc_plan_cover_branch, rdv.lnk_bank_acc_plan_cover_type_acc_plan, rdv.lnk_bank_acc_plan_cover_acc_first_ord, rdv.hub_account_corr_arch, rdv.hsat_account_corr_arch_cftm, rdv.lnk_account_corr_arch_collection, rdv.lnk_acc_corr_arch_document, rdv.lsat_acc_corr_arch_document_cftm, rdv.hub_bank_acc_plan_cover, rdv.hub_branch, rdv.hub_type_acc_plan, rdv.hub_account_first_order, rdv.ref_account_sign_cftm, rdv_dict.dict_role_document_acc_corr_arch, 
</t>
    </r>
    <r>
      <rPr>
        <b/>
        <sz val="9"/>
        <color theme="1"/>
        <rFont val="Calibri"/>
        <family val="2"/>
        <charset val="204"/>
        <scheme val="minor"/>
      </rPr>
      <t xml:space="preserve">КО ODS-RDV ods_cftm_account_plan_curr: </t>
    </r>
    <r>
      <rPr>
        <sz val="9"/>
        <color theme="1"/>
        <rFont val="Calibri"/>
        <family val="2"/>
        <charset val="204"/>
        <scheme val="minor"/>
      </rPr>
      <t xml:space="preserve">hub_bank_acc_plan_curr, hub_type_acc_plan, hsat_type_acc_plan_cftm, hub_bank_acc_plan_level, hsat_bank_acc_plan_level_cftm
</t>
    </r>
    <r>
      <rPr>
        <b/>
        <sz val="9"/>
        <color theme="1"/>
        <rFont val="Calibri"/>
        <family val="2"/>
        <charset val="204"/>
        <scheme val="minor"/>
      </rPr>
      <t xml:space="preserve">КО ODS-RDV ods_cftm_document_rlink: </t>
    </r>
    <r>
      <rPr>
        <sz val="9"/>
        <color theme="1"/>
        <rFont val="Calibri"/>
        <family val="2"/>
        <charset val="204"/>
        <scheme val="minor"/>
      </rPr>
      <t xml:space="preserve">hsat_main_docum_cftm,  hsat_add_req_maindoc_cftm, lnk_fin_document_deal, lsat_fin_document_deal_cftm, hub_curr_operation_type, hsat_curr_operation_type_cftm, hub_payment_function, hsat_payment_function_cftm, hub_deal,  dict_role_deal_fin_document
</t>
    </r>
    <r>
      <rPr>
        <b/>
        <sz val="9"/>
        <color theme="1"/>
        <rFont val="Calibri"/>
        <family val="2"/>
        <charset val="204"/>
        <scheme val="minor"/>
      </rPr>
      <t xml:space="preserve">КО ODS-RDV ods_cftm_account_section: </t>
    </r>
    <r>
      <rPr>
        <sz val="9"/>
        <color theme="1"/>
        <rFont val="Calibri"/>
        <family val="2"/>
        <charset val="204"/>
        <scheme val="minor"/>
      </rPr>
      <t xml:space="preserve">rdv.hsat_account_first_order_cftm, rdv.hsat_section_cftm, rdv.ref_chapter_cftm
</t>
    </r>
    <r>
      <rPr>
        <b/>
        <sz val="9"/>
        <color theme="1"/>
        <rFont val="Calibri"/>
        <family val="2"/>
        <charset val="204"/>
        <scheme val="minor"/>
      </rPr>
      <t xml:space="preserve">КО ODS-RDV ods_cftm_document_ext_system: </t>
    </r>
    <r>
      <rPr>
        <sz val="9"/>
        <color theme="1"/>
        <rFont val="Calibri"/>
        <family val="2"/>
        <charset val="204"/>
        <scheme val="minor"/>
      </rPr>
      <t xml:space="preserve">rdv.hsat_external_system_cftm
</t>
    </r>
    <r>
      <rPr>
        <b/>
        <sz val="9"/>
        <color theme="1"/>
        <rFont val="Calibri"/>
        <family val="2"/>
        <charset val="204"/>
        <scheme val="minor"/>
      </rPr>
      <t xml:space="preserve">КО ODS-RDV ods_cftm_account: </t>
    </r>
    <r>
      <rPr>
        <sz val="9"/>
        <color theme="1"/>
        <rFont val="Calibri"/>
        <family val="2"/>
        <charset val="204"/>
        <scheme val="minor"/>
      </rPr>
      <t xml:space="preserve">hub_account, hsat_account_cftm, hsat_account_fin_cftm
</t>
    </r>
    <r>
      <rPr>
        <b/>
        <sz val="9"/>
        <color theme="1"/>
        <rFont val="Calibri"/>
        <family val="2"/>
        <charset val="204"/>
        <scheme val="minor"/>
      </rPr>
      <t>КО ODS-RDV ods_cftm_account_intend и КО ODS-RDV ods_cftm_account_client_depart:</t>
    </r>
    <r>
      <rPr>
        <sz val="9"/>
        <color theme="1"/>
        <rFont val="Calibri"/>
        <family val="2"/>
        <charset val="204"/>
        <scheme val="minor"/>
      </rPr>
      <t xml:space="preserve">
lnk_account_employee, lsat_account_employee_cftm, lnk_account_client, lsat_account_client_cftm, hub_intend_account, hsat_intend_account_cftm, hub_employee, dict_role_account_employee, dict_role_account_client
</t>
    </r>
    <r>
      <rPr>
        <b/>
        <sz val="9"/>
        <color theme="1"/>
        <rFont val="Calibri"/>
        <family val="2"/>
        <charset val="204"/>
        <scheme val="minor"/>
      </rPr>
      <t>КО ODS-RDV ods_cftm_account_sync:</t>
    </r>
    <r>
      <rPr>
        <sz val="9"/>
        <color theme="1"/>
        <rFont val="Calibri"/>
        <family val="2"/>
        <charset val="204"/>
        <scheme val="minor"/>
      </rPr>
      <t xml:space="preserve"> ref_rbs_object_type_cftm, ref_rbs_system_cftm, lnk_sync_account_employee, lsat_sync_account_employee_cftm, lnk_acc_rule_period_collection, lsat_acc_rule_period_collection_cftm, hub_pps_transform_rule, hub_pps_report_period</t>
    </r>
  </si>
  <si>
    <t>rdv.rdv.lnk_bank_acc_plan_curr_branch</t>
  </si>
  <si>
    <t>bank_acc_plan_curr_branch_cftm</t>
  </si>
  <si>
    <t>Сателлит связи учетного счета в валюте и филиала</t>
  </si>
  <si>
    <t>bank_acc_plan_curr_fintool_cftm</t>
  </si>
  <si>
    <t>Сателлит связи учетного счета в валюте и финансового инструмента</t>
  </si>
  <si>
    <t>Satellite hist (RLink)</t>
  </si>
  <si>
    <t>bank_acc_plan_level_parent_cftm</t>
  </si>
  <si>
    <t>Сателлит связи уровня учетного счета с вышестоящим уровнем</t>
  </si>
  <si>
    <t>bank_acc_plan_curr_level_cftm</t>
  </si>
  <si>
    <t>Сателлит связи учётного счета в валюте и уровня</t>
  </si>
  <si>
    <t>type_acc_plan_collection_cftm</t>
  </si>
  <si>
    <t>Сателлит связи вида плана счетов и коллекции</t>
  </si>
  <si>
    <t xml:space="preserve">Сателлит связи учётного счета в валюте и вида плана счетов </t>
  </si>
  <si>
    <t>gni_jour_history_collection_rk</t>
  </si>
  <si>
    <t>BK_gni_jour_history_CFTM_seq</t>
  </si>
  <si>
    <t>rdv.hub_gni_jour_history</t>
  </si>
  <si>
    <t>Параметр функции генерации RK - gni_jour_history_num_id</t>
  </si>
  <si>
    <t>CFT2MAIN_SOH.H2_Z#GNI_JOUR_HISTORY</t>
  </si>
  <si>
    <t>2.ZI2.90</t>
  </si>
  <si>
    <t>gni_jour_collection_rk</t>
  </si>
  <si>
    <t>Идентификатор связи протокола обмена данными с налоговым органом и коллекции</t>
  </si>
  <si>
    <t>Ссылка на идентификатор протокола обмена данными с налоговым органом</t>
  </si>
  <si>
    <t xml:space="preserve">Ссылка на суррогатный ключ в родительском хабе - rdv.hub_gni_jour, функция - gni_jour_num_id. </t>
  </si>
  <si>
    <t>BK_gni_jour_CFTM_seq</t>
  </si>
  <si>
    <t>rdv.hub_gni_jour</t>
  </si>
  <si>
    <t>Параметр функции генерации RK - gni_jour_num_id</t>
  </si>
  <si>
    <t>CFT2MAIN_SOH.H2_Z#GNI_JOUR</t>
  </si>
  <si>
    <t>c_in_file_history</t>
  </si>
  <si>
    <t>= '2006'</t>
  </si>
  <si>
    <t>константа = 2006 (История сообщений из НИ)</t>
  </si>
  <si>
    <t>2.ZI2.91</t>
  </si>
  <si>
    <t>rdv.hsat_gni_jour_history_cftm</t>
  </si>
  <si>
    <t>Идентификатор истории сообщений из налоговой инспекции</t>
  </si>
  <si>
    <t>Ссылка на суррогатный ключ в родительском хабе - rdv.hub_gni_jour_history, функция - gni_jour_history_num_id</t>
  </si>
  <si>
    <t>Ссылка на тип социального фонда</t>
  </si>
  <si>
    <t>c_soc_fund</t>
  </si>
  <si>
    <t>История сообщений из налоговой инспекции</t>
  </si>
  <si>
    <t>ceh.rdv.hub_gni_jour_history</t>
  </si>
  <si>
    <t>ИМНС. Протокол обмена данными с налоговым органом</t>
  </si>
  <si>
    <t>ceh.rdv.hub_gni_jour</t>
  </si>
  <si>
    <t>Сообщения из налоговой инспекции</t>
  </si>
  <si>
    <t>История сообщений из НИ</t>
  </si>
  <si>
    <t>Идентификатор ИМНС. Протокол обмена данными с налоговым органом</t>
  </si>
  <si>
    <t>C_WORKING_DATETIME</t>
  </si>
  <si>
    <t>C_FILENAME</t>
  </si>
  <si>
    <t>C_DESCRIPTION</t>
  </si>
  <si>
    <t>C_CREATE_USER</t>
  </si>
  <si>
    <t>Сформировано пользователем</t>
  </si>
  <si>
    <t>C_FILE_NUM</t>
  </si>
  <si>
    <t>C_FORMAT_NUM</t>
  </si>
  <si>
    <t>C_GNI_BLANK</t>
  </si>
  <si>
    <t>Бланк справки в НИ</t>
  </si>
  <si>
    <t>C_CHANG_NUM</t>
  </si>
  <si>
    <t>C_CHANG_DATE</t>
  </si>
  <si>
    <t>C_REQ_FILE</t>
  </si>
  <si>
    <t>Реквизиты файла</t>
  </si>
  <si>
    <t>C_SERV_PART_OUT</t>
  </si>
  <si>
    <t>C_INFO_PART_OUT</t>
  </si>
  <si>
    <t>C_SEND_USER</t>
  </si>
  <si>
    <t>Отправлено пользователем</t>
  </si>
  <si>
    <t>C_SEND_DATETIME</t>
  </si>
  <si>
    <t>C_IN_FLAG</t>
  </si>
  <si>
    <t>C_LETTER_DATE</t>
  </si>
  <si>
    <t>C_IS_LETTER_ERROR</t>
  </si>
  <si>
    <t>C_LETTER_USER</t>
  </si>
  <si>
    <t>Пользователь (бумажный документооборот)</t>
  </si>
  <si>
    <t>C_IN_FILE_HISTORY</t>
  </si>
  <si>
    <t>C_SEND_BRANCH</t>
  </si>
  <si>
    <t>Филиал, отправляющий сообщение</t>
  </si>
  <si>
    <t>C_MESS_TEXT</t>
  </si>
  <si>
    <t>CLOB</t>
  </si>
  <si>
    <t>C_VTB_NOTIFY_SEND</t>
  </si>
  <si>
    <t>NUMBER(4)</t>
  </si>
  <si>
    <t>Идентификатор история сообщений из НИ</t>
  </si>
  <si>
    <t>C_IN_FILE_DATETIME</t>
  </si>
  <si>
    <t>Дата файла из НИ</t>
  </si>
  <si>
    <t>C_IN_FILE_TEXT</t>
  </si>
  <si>
    <t>Текст файла из НИ</t>
  </si>
  <si>
    <t>C_TO_FILENAME</t>
  </si>
  <si>
    <t>Имя файла из НИ</t>
  </si>
  <si>
    <t>C_SOC_FUND</t>
  </si>
  <si>
    <t>rdv.lnk_gni_jour_history_collection</t>
  </si>
  <si>
    <t>gni_jour_history_collection</t>
  </si>
  <si>
    <t>Связь истории сообщений из НИ и коллекции</t>
  </si>
  <si>
    <t>rdv.lsat_gni_jour_history_collection_cftm</t>
  </si>
  <si>
    <t>gni_jour_history_collection_cftm</t>
  </si>
  <si>
    <t>Сателлит связи истории сообщений из НИ и коллекции</t>
  </si>
  <si>
    <t>rdv.lnk_gni_jour_collection</t>
  </si>
  <si>
    <t>gni_jour_collection</t>
  </si>
  <si>
    <t>Связь протокола обмена данными с налоговым органом и коллекции</t>
  </si>
  <si>
    <t>rdv.lsat_gni_jour_collection_cftm</t>
  </si>
  <si>
    <t>gni_jour_collection_cftm</t>
  </si>
  <si>
    <t>Сателлит связи протокола обмена данными с налоговым органом и коллекции</t>
  </si>
  <si>
    <t>gni_jour_history</t>
  </si>
  <si>
    <t>gni_jour_history_cftm</t>
  </si>
  <si>
    <t>Сателлит истории сообщений из налоговой инспекции</t>
  </si>
  <si>
    <t>gni_jour</t>
  </si>
  <si>
    <t>Сообщения из НИ</t>
  </si>
  <si>
    <t>2.ZI2.92</t>
  </si>
  <si>
    <t>lsat_external_system_collection_cftm</t>
  </si>
  <si>
    <t>Загрузка сателлита связи идентификатора внешних систем с коллекцией</t>
  </si>
  <si>
    <t xml:space="preserve">Стандартная загрузка сателлита сложного линка для роли '2034' (Умолчательные параметры) </t>
  </si>
  <si>
    <t xml:space="preserve">Стандартная загрузка сателлита сложного линка для роли '2035' (Соответствие типов документов) </t>
  </si>
  <si>
    <t xml:space="preserve">Стандартная загрузка сателлита сложного линка для роли '2036' (Целевые назначения для масок) </t>
  </si>
  <si>
    <t>2.ZI2.93</t>
  </si>
  <si>
    <t>rlsat_account_first_order_parent_cftm</t>
  </si>
  <si>
    <t>Загрузка сателлита связи счёта первого порядка с родительской записью</t>
  </si>
  <si>
    <t>2.ZI2.94</t>
  </si>
  <si>
    <t>lsat_account_first_order_section_cftm</t>
  </si>
  <si>
    <t>Загрузка сателлита связи счёта первого порядка с разделом</t>
  </si>
  <si>
    <t>2.ZI2.95</t>
  </si>
  <si>
    <t>lsat_section_type_acc_plan_cftm</t>
  </si>
  <si>
    <t>Загрузка сателлита связи разделов и видов плана счетов</t>
  </si>
  <si>
    <t>2.ZI2.96</t>
  </si>
  <si>
    <t>lsat_restriction_collection_cftm</t>
  </si>
  <si>
    <t>Загрузка сателлита связи ограничения и коллекции</t>
  </si>
  <si>
    <t>2.ZI2.97</t>
  </si>
  <si>
    <t>2.ZI2.98</t>
  </si>
  <si>
    <t>lsat_acc_product_document_cftm</t>
  </si>
  <si>
    <t>Загрузка сателлита связи продукта по счету и сделки с финансовым документом</t>
  </si>
  <si>
    <t>2.ZI2.99</t>
  </si>
  <si>
    <t>lsat_acc_product_collection_cftm</t>
  </si>
  <si>
    <t>2.ZI2.100</t>
  </si>
  <si>
    <t>lsat_contract_account_collection_cftm</t>
  </si>
  <si>
    <t>CFT2MAIN_SOH.H2_Z#HOZ_OP_ACC</t>
  </si>
  <si>
    <t>Загрузка сателлита связи счетов договора с коллекцией</t>
  </si>
  <si>
    <t>2.ZI2.101</t>
  </si>
  <si>
    <t>Загрузка сателлита учётных счетов в валютах для CFT</t>
  </si>
  <si>
    <t>2.ZI2.102</t>
  </si>
  <si>
    <t>rlsat_bank_acc_plan_curr_parent_cftm</t>
  </si>
  <si>
    <t>Загрузка сателлита связи учётного счёта счёта в валюте с родительской записью</t>
  </si>
  <si>
    <t>2.ZI2.103</t>
  </si>
  <si>
    <t>Загрузка сателлита учётных счетов в общем покрытии для CFT</t>
  </si>
  <si>
    <t>2.ZI2.104</t>
  </si>
  <si>
    <t>rlsat_bank_acc_plan_cover_parent_cftm</t>
  </si>
  <si>
    <t>Загрузка сателлита связи учётного счета в общем покрытии с родительской записью</t>
  </si>
  <si>
    <t>2.ZI2.105</t>
  </si>
  <si>
    <t>lsat_bank_acc_plan_curr_cover_cftm</t>
  </si>
  <si>
    <t>Загрузка сателлита связи  учётного счета в валюте и учётного счета в общем покрытии</t>
  </si>
  <si>
    <t>2.ZI2.106</t>
  </si>
  <si>
    <t>CFT2MAIN_SOH.H2_Z#PAIR_BS</t>
  </si>
  <si>
    <t>Загрузка сателлита связи  между парными учетными счетами в общем покрытии</t>
  </si>
  <si>
    <t>2.ZI2.107</t>
  </si>
  <si>
    <t>lsat_bank_acc_plan_cover_level_cftm</t>
  </si>
  <si>
    <t>Загрузка сателлита связи учётного счета в общем покрытии и уровня</t>
  </si>
  <si>
    <t>2.ZI2.108</t>
  </si>
  <si>
    <t>dict_role_account_bank_acc_plan_curr.csv</t>
  </si>
  <si>
    <t>Загрузка справочника роли счёта в учётных счетах в валютах</t>
  </si>
  <si>
    <t>2.ZI2.109</t>
  </si>
  <si>
    <t>CFT2MAIN_SOH.H2_Z#CATEGORY_INFO</t>
  </si>
  <si>
    <t>Загрузка справочника категории информации</t>
  </si>
  <si>
    <t>2.ZI2.111</t>
  </si>
  <si>
    <t>CFT2MAIN_SOH.H2_Z#TYPE_ACC</t>
  </si>
  <si>
    <t>Загрузка справочника видов счетов</t>
  </si>
  <si>
    <t>2.ZI2.112</t>
  </si>
  <si>
    <t>CFT2MAIN_SOH.H2_Z#DISTRIB_ORDER</t>
  </si>
  <si>
    <t>Загрузка справочника порядка выдачи выписок счета</t>
  </si>
  <si>
    <t>2.ZI2.113</t>
  </si>
  <si>
    <t>CFT2MAIN_SOH.H2_Z#ACC_PRODUCT</t>
  </si>
  <si>
    <t>Загрузка справочника отношения счёта к продукту</t>
  </si>
  <si>
    <t>2.ZI2.114</t>
  </si>
  <si>
    <t>CFT2MAIN_SOH.H2_Z#COM_STATUS_PRD</t>
  </si>
  <si>
    <t>Загрузка справочника обобщённого статуса</t>
  </si>
  <si>
    <t>2.ZI2.115</t>
  </si>
  <si>
    <t>CFT2MAIN_SOH.H2_Z#TYPE_BANK_ACC</t>
  </si>
  <si>
    <t>Загрузка справочника видов банковских счетов</t>
  </si>
  <si>
    <t>2.ZI2.116</t>
  </si>
  <si>
    <t>CFT2MAIN_SOH.H2_Z#USER_TYPE</t>
  </si>
  <si>
    <t>Загрузка справочника пользовательского типа</t>
  </si>
  <si>
    <t>2.ZI2.117</t>
  </si>
  <si>
    <t>CFT2MAIN_SOH.H2_Z#ACC_OPER</t>
  </si>
  <si>
    <t>Загрузка справочника операций по счету</t>
  </si>
  <si>
    <t>2.ZI2.118</t>
  </si>
  <si>
    <t>CFT2MAIN_SOH.H2_Z#VTB_VID_INSTR</t>
  </si>
  <si>
    <t>Загрузка справочника видов предписаний</t>
  </si>
  <si>
    <t>2.ZI2.119</t>
  </si>
  <si>
    <t>CFT2MAIN_SOH.H2_Z#ACC_LINK</t>
  </si>
  <si>
    <t>Загрузка справочника видов связанных счетов</t>
  </si>
  <si>
    <t>2.ZI2.120</t>
  </si>
  <si>
    <t>CFT2MAIN_SOH.H2_Z#RKO_LIMITS</t>
  </si>
  <si>
    <t>Загрузка справочника  видов ограничений по договорам РКО</t>
  </si>
  <si>
    <t>2.ZI2.121</t>
  </si>
  <si>
    <t>CFT2MAIN_SOH.H2_Z#RKO_LIMIT_ORIGIN</t>
  </si>
  <si>
    <t>Загрузка справочника источников происхождения ограничений по договорам</t>
  </si>
  <si>
    <t>2.ZI2.122</t>
  </si>
  <si>
    <t>CFT2MAIN_SOH.H2_Z#VTB_OSN_ADD_OGR</t>
  </si>
  <si>
    <t>Загрузка справочника оснований решения налоговых органов об установке ограничений</t>
  </si>
  <si>
    <t>2.ZI2.123</t>
  </si>
  <si>
    <t>CFT2MAIN_SOH.H2_Z#VTB_OSN_DEL_OGR</t>
  </si>
  <si>
    <t>Загрузка справочника  оснований решения налоговых органов о снятии ограничений</t>
  </si>
  <si>
    <t>2.ZI2.124</t>
  </si>
  <si>
    <t>CFT2MAIN_SOH.H2_Z#VTB_UNAREST_REQ</t>
  </si>
  <si>
    <t>Загрузка сателлита запросов на снятие арестов</t>
  </si>
  <si>
    <t>2.ZI2.125</t>
  </si>
  <si>
    <t>lsat_arrest_removal_income_request_cftm</t>
  </si>
  <si>
    <t>Загрузка сателлита связи запросов на снятие ареста и входящих запросов</t>
  </si>
  <si>
    <t>2.ZI2.126</t>
  </si>
  <si>
    <t>lsat_arrest_removal_fact_oper_cftm</t>
  </si>
  <si>
    <t>Загрузка сателлита связи запросов на снятие ареста и фактических операций</t>
  </si>
  <si>
    <t>2.ZI2.127</t>
  </si>
  <si>
    <t>lsat_arrest_removal_collection_cftm</t>
  </si>
  <si>
    <t>Загрузка сателлита связи запросов на снятие ареста и коллекции</t>
  </si>
  <si>
    <t>2.ZI2.128</t>
  </si>
  <si>
    <t>dict_role_arrest_removal_fact_oper.csv</t>
  </si>
  <si>
    <t>Загрузка справочника роли фактической операции для снятия ареста</t>
  </si>
  <si>
    <t>2.ZI2.129</t>
  </si>
  <si>
    <t>CFT2MAIN_SOH.H2_Z#VTB_R_OSNOR_IN</t>
  </si>
  <si>
    <t>Загрузка сателлита  входящих сообщений из OSNOR(ЦЕНТРОС)</t>
  </si>
  <si>
    <t>2.ZI2.130</t>
  </si>
  <si>
    <t>lsat_restriction_osnor_message_cftm</t>
  </si>
  <si>
    <t>Загрузка сателлита связи ограничения и входящих сообщений из OSNOR(ЦЕНТРОС)</t>
  </si>
  <si>
    <t>2.ZI2.131</t>
  </si>
  <si>
    <t>lsat_restriction_income_request_cftm</t>
  </si>
  <si>
    <t>Загрузка сателлита связи ограничения и входящих запросов</t>
  </si>
  <si>
    <t>2.ZI2.132</t>
  </si>
  <si>
    <t>lsat_restriction_tax_inspect_cftm</t>
  </si>
  <si>
    <t>Загрузка сателлита связи ограничений по счетам и налоговой инспекции для CFT</t>
  </si>
  <si>
    <t>2.ZI2.133</t>
  </si>
  <si>
    <t>Загрузка сателлита связи ограничений по счетам и информации о состояниях/стадиях клиента для CFT</t>
  </si>
  <si>
    <t>2.ZI2.134</t>
  </si>
  <si>
    <t>dict_role_restriction_income_request.csv</t>
  </si>
  <si>
    <t>Загрузка справочника роли входящего запроса для ограничений по счетам</t>
  </si>
  <si>
    <t>2.ZI2.135</t>
  </si>
  <si>
    <t>lsat_restriction_fact_oper_cftm</t>
  </si>
  <si>
    <t>Загрузка сателлита связи ограничения и фактических операций</t>
  </si>
  <si>
    <t>2.ZI2.136</t>
  </si>
  <si>
    <t>dict_role_restriction_fact_oper.csv</t>
  </si>
  <si>
    <t>Загрузка справочника роли фактической операции для ограничения</t>
  </si>
  <si>
    <t>2.ZI2.137</t>
  </si>
  <si>
    <t>CFT2MAIN_SOH.H2_Z#UNITS_OF_TIME</t>
  </si>
  <si>
    <t>Загрузка справочника единиц измерения временных интервалов</t>
  </si>
  <si>
    <t>2.ZI2.138</t>
  </si>
  <si>
    <t>CFT2MAIN_SOH.H2_Z#PERIOD_IN_OUT</t>
  </si>
  <si>
    <t>Загрузка справочника размещения (привлечения) средств</t>
  </si>
  <si>
    <t>2.ZI2.139</t>
  </si>
  <si>
    <t>lsat_intend_acc_period_oper_cftm</t>
  </si>
  <si>
    <t>Загрузка сателлита связи назначения счета и периодичности операций</t>
  </si>
  <si>
    <t>2.ZI2.140</t>
  </si>
  <si>
    <t>lsat_document_distrib_bus_oper_cftm</t>
  </si>
  <si>
    <t>Загрузка сателлита связи финансовых документов и дистрибутов бизнес-операций</t>
  </si>
  <si>
    <t>2.ZI2.141</t>
  </si>
  <si>
    <t>dict_role_employee_fin_document.csv</t>
  </si>
  <si>
    <t>Загрузка справочника роли сотрудника для финансового документа</t>
  </si>
  <si>
    <t>2.ZI2.142</t>
  </si>
  <si>
    <t>CFT2MAIN_SOH.H2_Z#HISTORY_STATES</t>
  </si>
  <si>
    <t>Загрузка сателлита истории состояний документа</t>
  </si>
  <si>
    <t>2.ZI2.143</t>
  </si>
  <si>
    <t>lsat_history_state_bus_oper_cftm</t>
  </si>
  <si>
    <t>Загрузка сателлита связи историй состояний документа и бизнес-операций</t>
  </si>
  <si>
    <t>2.ZI2.144</t>
  </si>
  <si>
    <t>Загрузка сателлита связи историй состояний документа и коллекции</t>
  </si>
  <si>
    <t>2.ZI2.145</t>
  </si>
  <si>
    <t>CFT2MAIN_SOH.H2_Z#RKC_DOC_STATES</t>
  </si>
  <si>
    <t>Загрузка справочника состояний приема и передачи документа</t>
  </si>
  <si>
    <t xml:space="preserve">Загрузка сателлита сложного линка связи ограничения и  коллекции для роли '-10' (роль вхождения в коллекцию) </t>
  </si>
  <si>
    <t xml:space="preserve">Загрузка сателлита сложного линка связи ограничения и  коллекции для роли '2040' (Запросы на уменьшение) </t>
  </si>
  <si>
    <t>Загрузка сателлита связи продукта по счету с коллекцией</t>
  </si>
  <si>
    <t>Загрузка сателлита сложного линка связи счетов договора с коллекцией для роли '-10' (роль вхождения в коллекцию)</t>
  </si>
  <si>
    <t>Загрузка сателлита сложного линка связи продукта по счету с коллекцией для роли '-10' (роль вхождения в коллекцию)</t>
  </si>
  <si>
    <t xml:space="preserve">Загрузка сателлита сложного линка связи запросов на снятие ареста и фактических операций для роли '1' (Фактическая операция блокировки суммы) </t>
  </si>
  <si>
    <t xml:space="preserve">Загрузка сателлита сложного линка связи запросов на снятие ареста и фактических операций для роли '2' (Фактическая операция блокировки процентов) </t>
  </si>
  <si>
    <t>Сделки. Кредит</t>
  </si>
  <si>
    <t>Сделки. Кредит - 3.2</t>
  </si>
  <si>
    <t xml:space="preserve">Загрузка сателлита сложного линка связи ограничения и входящих запросов для роли '1' (Входящий запрос) </t>
  </si>
  <si>
    <t xml:space="preserve">Загрузка сателлита сложного линка связи ограничения и входящих запросов для роли '2' (ЦЕНТРОС.Последний запрос) </t>
  </si>
  <si>
    <t xml:space="preserve">Загрузка сателлита сложного линка связи ограничения и фактических операций для роли '1' (Фактическая операция блокировки суммы договора) </t>
  </si>
  <si>
    <t xml:space="preserve">Загрузка сателлита сложного линка связи ограничения и фактических операций для роли '2' (Фактическая операция блокировки суммы процентов) </t>
  </si>
  <si>
    <t xml:space="preserve">Загрузка сателлита сложного линка связи историй состояний документа и коллекции для роли '-10' (роль вхождения в коллекцию) </t>
  </si>
  <si>
    <t>rdv.lsat_external_system_collection_cftm</t>
  </si>
  <si>
    <t>external_system_collection_rk</t>
  </si>
  <si>
    <t>Идентификатор связи идентификаторов внешних систем с коллецией</t>
  </si>
  <si>
    <t xml:space="preserve">Генерация суррогатного ключа линка </t>
  </si>
  <si>
    <t>Ссылка на суррогатный ключ в родительском хабе - rdv.hub_collection, функция -collection_num_id</t>
  </si>
  <si>
    <t>c_aim_arr</t>
  </si>
  <si>
    <t>= '2034'</t>
  </si>
  <si>
    <t xml:space="preserve">константа = '2034' (Умолчательные параметры) </t>
  </si>
  <si>
    <t>c_typemath</t>
  </si>
  <si>
    <t>= '2035'</t>
  </si>
  <si>
    <t xml:space="preserve">константа = '2035' (Соответствие типов документов) </t>
  </si>
  <si>
    <t>c_aim_to_mask</t>
  </si>
  <si>
    <t>= '2036'</t>
  </si>
  <si>
    <t xml:space="preserve">константа = '2036' (Целевые назначения для масок) </t>
  </si>
  <si>
    <t>rdv.rlsat_account_first_order_parent_cftm</t>
  </si>
  <si>
    <t>Идентификатор связи счета первого порядка и вышестоящего счета первого порядка</t>
  </si>
  <si>
    <t>c_high</t>
  </si>
  <si>
    <t>rdv.lsat_account_first_order_section_cftm</t>
  </si>
  <si>
    <t>Идентификатор связи счёта первого порядка с разделом</t>
  </si>
  <si>
    <t>c_rasd</t>
  </si>
  <si>
    <t>rdv.lsat_section_type_acc_plan_cftm</t>
  </si>
  <si>
    <t>Идентификатор связи разделов и видов плана счетов</t>
  </si>
  <si>
    <t>c_pl_s</t>
  </si>
  <si>
    <t>rdv.lsat_restriction_collection_cftm</t>
  </si>
  <si>
    <t>restriction_collection_rk</t>
  </si>
  <si>
    <t>Ссылка на суррогатный ключ в родительском хабе - rdv.hub_restriction, функция - restriction_num_id</t>
  </si>
  <si>
    <t>Параметр функции генерации RK - restriction_num_id</t>
  </si>
  <si>
    <t xml:space="preserve">константа = '-10' (Роль не определена) </t>
  </si>
  <si>
    <t>= '2040'</t>
  </si>
  <si>
    <t xml:space="preserve">константа = '2040' (Запросы на уменьшение) </t>
  </si>
  <si>
    <t>rdv.lsat_acc_product_document_cftm</t>
  </si>
  <si>
    <t>Идентификатор связи продукта по счету и сделки с финансовым документом</t>
  </si>
  <si>
    <t>Ссылка на суррогатный ключ в родительском хабе - rdv.hub_acc_product, функция - acc_product_num_id</t>
  </si>
  <si>
    <t>Ссылка на суррогатный ключ в родительском хабе - rdv.hub_fin_document, функция -fin_document_num_id</t>
  </si>
  <si>
    <t>c_doc_ref</t>
  </si>
  <si>
    <t>rdv.lsat_acc_product_collection_cftm</t>
  </si>
  <si>
    <t>acc_product_collection_rk</t>
  </si>
  <si>
    <t>Идентификатор связи продукта по счету и сделки с коллекцией</t>
  </si>
  <si>
    <t>rdv.lsat_contract_account_collection_cftm</t>
  </si>
  <si>
    <t>contract_account_collection_rk</t>
  </si>
  <si>
    <t>Идентификатор связи счетов договора с коллекцией</t>
  </si>
  <si>
    <t>Ссылка на суррогатный ключ в родительском хабе - rdv.hub_contract_account, функция - contract_account_num_id</t>
  </si>
  <si>
    <t>BK_contract_account_CFTM_seq</t>
  </si>
  <si>
    <t>rdv.hub_contract_account</t>
  </si>
  <si>
    <t>Параметр функции генерации RK - contract_account_num_id</t>
  </si>
  <si>
    <t xml:space="preserve">   </t>
  </si>
  <si>
    <t>rdv.hsat_bank_acc_plan_curr_cftm</t>
  </si>
  <si>
    <t>Ссылка на суррогатный ключ в родительском хабе - rdv.hub_bank_acc_plan_curr, схема - bank_acc_plan_curr_num_id</t>
  </si>
  <si>
    <t>varchar2(11)</t>
  </si>
  <si>
    <t>c_recont_nast#ignore_recont</t>
  </si>
  <si>
    <t>c_vid_s</t>
  </si>
  <si>
    <t>rdv.rlsat_bank_acc_plan_curr_parent_cftm</t>
  </si>
  <si>
    <t>Идентификатор связи учётного счёта счёта в валюте с родительской записью</t>
  </si>
  <si>
    <t>Ссылка на суррогатный ключ в родительском хабе - rdv.hub_bank_acc_plan_curr, функция - bank_acc_plan_curr_num_id</t>
  </si>
  <si>
    <t>upper_usv</t>
  </si>
  <si>
    <t>rdv.hsat_bank_acc_plan_cover_cftm</t>
  </si>
  <si>
    <t>Ссылка на суррогатный ключ в родительском хабе - rdv.hub_bank_acc_plan_cover, схема - bank_acc_plan_cover_num_id</t>
  </si>
  <si>
    <t>rdv.rlsat_bank_acc_plan_cover_parent_cftm</t>
  </si>
  <si>
    <t>Идентификатор связи учётного счета в общем покрытии с родительской записью</t>
  </si>
  <si>
    <t>Ссылка на суррогатный ключ в родительском хабе - rdv.hub_bank_acc_plan_cover, функция - bank_acc_plan_cover_num_id</t>
  </si>
  <si>
    <t>c_upper_us</t>
  </si>
  <si>
    <t>rdv.lsat_bank_acc_plan_curr_cover_cftm</t>
  </si>
  <si>
    <t>Идентификатор связи  учётного счета в валюте и учётного счета в общем покрытии</t>
  </si>
  <si>
    <t>rdv.rlsat_pair_bank_acc_plan_cover_cftm</t>
  </si>
  <si>
    <t>Идентификатор связи между парными учетными счетами в общем покрытии</t>
  </si>
  <si>
    <t>c_kt</t>
  </si>
  <si>
    <t>rdv.lsat_bank_acc_plan_cover_level_cftm</t>
  </si>
  <si>
    <t>Идентификатор связи учётного счета в общем покрытии и уровня</t>
  </si>
  <si>
    <t>Ссылка на суррогатный ключ в родительском хабе - rdv.hub_bank_acc_plan_level, функция - bank_acc_plan_level_num_id</t>
  </si>
  <si>
    <t>rdv_dict.dict_role_account_bank_acc_plan_curr</t>
  </si>
  <si>
    <t>rdv.ref_category_info_cftm</t>
  </si>
  <si>
    <t>rdv.ref_account_type_cftm</t>
  </si>
  <si>
    <t>rdv.ref_distrib_order_cftm</t>
  </si>
  <si>
    <t>rdv.ref_account_product_cftm</t>
  </si>
  <si>
    <t>rdv.ref_com_status_prd_cftm</t>
  </si>
  <si>
    <t>number(10)</t>
  </si>
  <si>
    <t>rdv.ref_type_bank_acc_cftm</t>
  </si>
  <si>
    <t>rdv.ref_account_operation_cftm</t>
  </si>
  <si>
    <t>rdv.ref_prescription_type_cftm</t>
  </si>
  <si>
    <t>rdv.ref_type_link_acc_cftm</t>
  </si>
  <si>
    <t>rdv.ref_restriction_type_cftm</t>
  </si>
  <si>
    <t>rdv.ref_restriction_src_cftm</t>
  </si>
  <si>
    <t>rdv.ref_restriction_add_tax_reason_cftm</t>
  </si>
  <si>
    <t>rdv.ref_restriction_del_tax_reason_cftm</t>
  </si>
  <si>
    <t>rdv.hsat_arrest_removal_cftm</t>
  </si>
  <si>
    <t>Ссылка на идентификатор запросов на снятие арестов</t>
  </si>
  <si>
    <t>Ссылка на суррогатный ключ в родительском хабе - rdv.hub_arrest_removal, схема - arrest_removal_num_id</t>
  </si>
  <si>
    <t>rdv.hub_arrest_removal</t>
  </si>
  <si>
    <t>varchar2(400)</t>
  </si>
  <si>
    <t>rdv.lsat_arrest_removal_income_request_cftm</t>
  </si>
  <si>
    <t>Идентификатор связи запросов на снятие ареста и входящих запросов</t>
  </si>
  <si>
    <t>Ссылка на суррогатный ключ в родительском хабе - rdv.hub_arrest_removal, функция - arrest_removal_num_id</t>
  </si>
  <si>
    <t>BK_arrest_removal_CFTM_seq</t>
  </si>
  <si>
    <t>Ссылка на суррогатный ключ в родительском хабе - rdv.hub_income_request, функция - income_request_num_id</t>
  </si>
  <si>
    <t>BK_income_request_CFTM_seq</t>
  </si>
  <si>
    <t>rdv.hub_income_request</t>
  </si>
  <si>
    <t>rdv.lsat_arrest_removal_fact_oper_cftm</t>
  </si>
  <si>
    <t>Идентификатор связи запросов на снятие ареста и фактических операций</t>
  </si>
  <si>
    <t>Параметр функции генерации RK - arrest_removal_num_id</t>
  </si>
  <si>
    <t>Ссылка на суррогатный ключ в родительском хабе - rdv.hub_fact_oper, функция -fact_oper_num_id</t>
  </si>
  <si>
    <t>BK_fact_oper_CFTM_seq</t>
  </si>
  <si>
    <t>rdv.hub_fact_oper</t>
  </si>
  <si>
    <t>Параметр функции генерации RK - fact_oper_num_id</t>
  </si>
  <si>
    <t>Идентификатор роли фактической операции для снятия арестов</t>
  </si>
  <si>
    <t xml:space="preserve">константа = '1' (Фактическая операция блокировки суммы) </t>
  </si>
  <si>
    <t>rdv_dict.dict_role_arrest_removal_fact_oper</t>
  </si>
  <si>
    <t xml:space="preserve">константа = '2' (Фактическая операция блокировки суммы) </t>
  </si>
  <si>
    <t>rdv.lsat_arrest_removal_collection_cftm</t>
  </si>
  <si>
    <t>arrest_removal_collection_rk</t>
  </si>
  <si>
    <t>Идентификатор связи запросов на снятие ареста и коллекции</t>
  </si>
  <si>
    <t>rdv.hsat_osnor_message_cftm</t>
  </si>
  <si>
    <t>Ссылка на идентификатор сообщений из OSNOR(ЦЕНТРОС)</t>
  </si>
  <si>
    <t>Ссылка на суррогатный ключ в родительском хабе - rdv.hub_osnor_message, схема - osnor_message_num_id</t>
  </si>
  <si>
    <t>rdv.hub_osnor_message</t>
  </si>
  <si>
    <t>clob</t>
  </si>
  <si>
    <t>rdv.lsat_restriction_osnor_message_cftm</t>
  </si>
  <si>
    <t>Идентификатор связи ограничения и входящих сообщений из OSNOR(ЦЕНТРОС)</t>
  </si>
  <si>
    <t>Ссылка на суррогатный ключ в родительском хабе - rdv.hub_osnor_message, функция - osnor_message_num_id</t>
  </si>
  <si>
    <t>BK_osnor_message_CFTM_seq</t>
  </si>
  <si>
    <t>rdv.lsat_restriction_income_request_cftm</t>
  </si>
  <si>
    <t>Идентификатор связи ограничения и входящих запросов</t>
  </si>
  <si>
    <t>Параметр функции генерации RK - income_request_num_id</t>
  </si>
  <si>
    <t xml:space="preserve">константа = '1' (Входящий запрос) </t>
  </si>
  <si>
    <t>rdv_dict.dict_role_restriction_income_request</t>
  </si>
  <si>
    <t xml:space="preserve">константа = '2' (ЦЕНТРОС.Последний запрос) </t>
  </si>
  <si>
    <t>rdv.lsat_restriction_tax_inspect_cftm</t>
  </si>
  <si>
    <t>Идентификатор связи ограничений по счетам и налоговой инспекции для CFT</t>
  </si>
  <si>
    <t>Ссылка на суррогатный ключ в родительском хабе - rdv.hub_tax_inspect, функция - tax_inspect_num_id</t>
  </si>
  <si>
    <t>BK_tax_inspect_CFTM_seq</t>
  </si>
  <si>
    <t>rdv.hub_tax_inspect</t>
  </si>
  <si>
    <t>rdv.lsat_restriction_st_client_cftm</t>
  </si>
  <si>
    <t>Идентификатор связи ограничений по счетам и информации о состояниях/стадиях клиента для CFT</t>
  </si>
  <si>
    <t>Ссылка на суррогатный ключ в родительском хабе - rdv.hub_st_client, функция - st_client_num_id</t>
  </si>
  <si>
    <t>BK_st_client_CFTM_seq</t>
  </si>
  <si>
    <t>rdv.hub_st_client</t>
  </si>
  <si>
    <t>rdv.lsat_restriction_fact_oper_cftm</t>
  </si>
  <si>
    <t>Идентификатор связи ограничения и фактических операций</t>
  </si>
  <si>
    <t>Ссылка на суррогатный ключ в родительском хабе - rdv.hub_fact_oper, функция - fact_oper_num_id</t>
  </si>
  <si>
    <t xml:space="preserve">константа = '1' (Фактическая операция блокировки суммы договора) </t>
  </si>
  <si>
    <t>rdv_dict.dict_role_restriction_fact_oper</t>
  </si>
  <si>
    <t xml:space="preserve">константа = '2' (Фактическая операция блокировки суммы процентов) </t>
  </si>
  <si>
    <t>rdv.ref_units_of_time_cftm</t>
  </si>
  <si>
    <t>rdv.ref_period_in_out_cftm</t>
  </si>
  <si>
    <t>number(6)</t>
  </si>
  <si>
    <t>c_unit_period</t>
  </si>
  <si>
    <t>c_unit_period_max</t>
  </si>
  <si>
    <t>rdv.lsat_intend_acc_period_oper_cftm</t>
  </si>
  <si>
    <t>Идентификатор связи назначения счета и периодичности операций</t>
  </si>
  <si>
    <t>Ссылка на суррогатный ключ в родительском хабе - rdv.hub_period_operation, функция - period_operation_num_id</t>
  </si>
  <si>
    <t>BK_period_operation_CFTM_seq</t>
  </si>
  <si>
    <t>rdv.hub_period_operation</t>
  </si>
  <si>
    <t>Параметр функции генерации RK - period_operation_id</t>
  </si>
  <si>
    <t>c_period_ref</t>
  </si>
  <si>
    <t>rdv.lsat_document_distrib_bus_oper_cftm</t>
  </si>
  <si>
    <t>Идентификатор связи финансовых документов и дистрибутов бизнес-операций</t>
  </si>
  <si>
    <t>Ссылка на суррогатный ключ в родительском хабе - rdv.hub_distrib_bus_oper, функция - distrib_bus_oper_num_id</t>
  </si>
  <si>
    <t>BK_distrib_bus_oper_CFTM_seq</t>
  </si>
  <si>
    <t>rdv.hub_distrib_bus_oper</t>
  </si>
  <si>
    <t>c_business_op</t>
  </si>
  <si>
    <t>rdv_dict.dict_role_employee_fin_document</t>
  </si>
  <si>
    <t>rdv.hsat_history_state_cftm</t>
  </si>
  <si>
    <t>Ссылка на идентификатор истории состояний документа</t>
  </si>
  <si>
    <t>Ссылка на суррогатный ключ в родительском хабе - rdv.hub_history_state, схема - history_state_num_id</t>
  </si>
  <si>
    <t>rdv.hub_history_state</t>
  </si>
  <si>
    <t>rdv.lsat_history_state_bus_oper_cftm</t>
  </si>
  <si>
    <t>Идентификатор связи историй состояний документа и бизнес-операций</t>
  </si>
  <si>
    <t>Ссылка на суррогатный ключ в родительском хабе - rdv.hub_history_state, функция - history_state_num_id</t>
  </si>
  <si>
    <t>BK_history_state_CFTM_seq</t>
  </si>
  <si>
    <t>c_bus_op</t>
  </si>
  <si>
    <t>rdv.lsat_history_state_collection_cftm</t>
  </si>
  <si>
    <t>history_state_collection_rk</t>
  </si>
  <si>
    <t>Идентификатор связи историй состояний документа и коллекции</t>
  </si>
  <si>
    <t>rdv.ref_rkc_document_state_cftm</t>
  </si>
  <si>
    <t>Счета договора</t>
  </si>
  <si>
    <t>ceh.rdv.hub_contract_account</t>
  </si>
  <si>
    <t>Запросы на снятие арестов</t>
  </si>
  <si>
    <t>ceh.rdv.hub_arrest_removal</t>
  </si>
  <si>
    <t>ceh.rdv.hub_osnor_message</t>
  </si>
  <si>
    <t>Входяще запросы</t>
  </si>
  <si>
    <t>ceh.rdv.hub_income_request</t>
  </si>
  <si>
    <t>Налоговые инспекции</t>
  </si>
  <si>
    <t>ceh.rdv.hub_tax_inspect</t>
  </si>
  <si>
    <t>Информация о состояниях/стадиях клиента</t>
  </si>
  <si>
    <t>ceh.rdv.hub_st_client</t>
  </si>
  <si>
    <t>Фактическая операция по договору</t>
  </si>
  <si>
    <t>ceh.rdv.hub_fact_oper</t>
  </si>
  <si>
    <t>Периодичность операций</t>
  </si>
  <si>
    <t>ceh.rdv.hub_period_operation</t>
  </si>
  <si>
    <t>Дистрибутив бизнес-операций</t>
  </si>
  <si>
    <t>ceh.rdv.hub_distrib_bus_oper</t>
  </si>
  <si>
    <t>Истории состояний документа</t>
  </si>
  <si>
    <t>ceh.rdv.hub_history_state</t>
  </si>
  <si>
    <t>Входящие сообщения из OSNOR(ЦЕНТРОС)</t>
  </si>
  <si>
    <t>external_system_collection_cftm</t>
  </si>
  <si>
    <t>Сателлит связи идентификатора внешних систем с коллекцией</t>
  </si>
  <si>
    <t>account_first_order_parent_cftm</t>
  </si>
  <si>
    <t>account_first_order, account_first_order</t>
  </si>
  <si>
    <t>Связь счёта первого порядка с родительской записью</t>
  </si>
  <si>
    <t>Сателлит связи счёта первого порядка с родительской записью</t>
  </si>
  <si>
    <t>account_first_order_section_cftm</t>
  </si>
  <si>
    <t>Сателлит связи разделов с счетом первого порядка</t>
  </si>
  <si>
    <t>section_type_acc_plan_cftm</t>
  </si>
  <si>
    <t>Сателлит связи разделов с видами планов счетов</t>
  </si>
  <si>
    <t>rdv.lnk_restriction_collection</t>
  </si>
  <si>
    <t>restriction_collection</t>
  </si>
  <si>
    <t>restriction_collection_cftm</t>
  </si>
  <si>
    <t>Связь ограничений с коллекцией</t>
  </si>
  <si>
    <t>Сателлит связи ограничений с коллекцией</t>
  </si>
  <si>
    <t>rdv.lnk_acc_product_document</t>
  </si>
  <si>
    <t>acc_product_document</t>
  </si>
  <si>
    <t>acc_product, fin_document</t>
  </si>
  <si>
    <t>acc_product_document_cftm</t>
  </si>
  <si>
    <t>Связь продукта по счету с финансовыми документами</t>
  </si>
  <si>
    <t>Сателлит связи продукта по счету с финансовыми документами</t>
  </si>
  <si>
    <t>rdv.lnk_acc_product_collection</t>
  </si>
  <si>
    <t>acc_product_collection</t>
  </si>
  <si>
    <t>acc_product_collection_cftm</t>
  </si>
  <si>
    <t>Связь продукта по счету с коллекцией</t>
  </si>
  <si>
    <t>Сателлит связи продукта по счету с коллекцией</t>
  </si>
  <si>
    <t>rdv.lnk_contract_account_collection</t>
  </si>
  <si>
    <t>contract_account_collection</t>
  </si>
  <si>
    <t>contract_account_collection_cftm</t>
  </si>
  <si>
    <t>Связь счетов договора с коллекцией</t>
  </si>
  <si>
    <t>Сателлит  связи счетов договора с коллекцией</t>
  </si>
  <si>
    <t>bank_acc_plan_curr_cftm</t>
  </si>
  <si>
    <t>Сателлит учётных счетов в валютах</t>
  </si>
  <si>
    <t>rdv.rlnk_bank_acc_plan_curr_parent</t>
  </si>
  <si>
    <t>bank_acc_plan_curr_parent</t>
  </si>
  <si>
    <t>bank_acc_plan_curr, bank_acc_plan_curr</t>
  </si>
  <si>
    <t>bank_acc_plan_curr_parent_cftm</t>
  </si>
  <si>
    <t>Сателлит связи учётного счёта счёта в валюте с родительской записью</t>
  </si>
  <si>
    <t>Связь учётного счёта счёта в валюте с родительской записью</t>
  </si>
  <si>
    <t>bank_acc_plan_cover_cftm</t>
  </si>
  <si>
    <t>Сателлит учётных счетов в общем покрытии</t>
  </si>
  <si>
    <t>rdv.rlnk_bank_acc_plan_cover_parent</t>
  </si>
  <si>
    <t>bank_acc_plan_cover_parent</t>
  </si>
  <si>
    <t>bank_acc_plan_cover, bank_acc_plan_cover</t>
  </si>
  <si>
    <t>bank_acc_plan_cover_parent_cftm</t>
  </si>
  <si>
    <t>Сателлит связи учётного счета в общем покрытии с родительской записью</t>
  </si>
  <si>
    <t>Связь учётного счета в общем покрытии с родительской записью</t>
  </si>
  <si>
    <t>rdv.lnk_bank_acc_plan_curr_cover</t>
  </si>
  <si>
    <t>bank_acc_plan_curr_cover</t>
  </si>
  <si>
    <t>bank_acc_plan_curr, bank_acc_plan_cover</t>
  </si>
  <si>
    <t>bank_acc_plan_curr_cover_cftm</t>
  </si>
  <si>
    <t>Сателлит связи учётного счета в валюте и учётного счета в общем покрытии</t>
  </si>
  <si>
    <t>Связь учётного счета в валюте и учётного счета в общем покрытии</t>
  </si>
  <si>
    <t>rdv.rlnk_pair_bank_acc_plan_cover</t>
  </si>
  <si>
    <t>pair_bank_acc_plan_cover</t>
  </si>
  <si>
    <t>pair_bank_acc_plan_cover_cftm</t>
  </si>
  <si>
    <t>Связь между парными учетными счетами в общем покрытии</t>
  </si>
  <si>
    <t>rdv.lnk_bank_acc_plan_cover_level</t>
  </si>
  <si>
    <t>bank_acc_plan_cover_level</t>
  </si>
  <si>
    <t>bank_acc_plan_cover_level_cftm</t>
  </si>
  <si>
    <t>Сателлит связи учётного счета в общем покрытии и уровня</t>
  </si>
  <si>
    <t>Связь между учётного счета в общем покрытии и уровня</t>
  </si>
  <si>
    <t>role_account_bank_acc_plan_curr</t>
  </si>
  <si>
    <t>category_info_cftm</t>
  </si>
  <si>
    <t>account_type_cftm</t>
  </si>
  <si>
    <t>distrib_order_cftm</t>
  </si>
  <si>
    <t>account_product_cftm</t>
  </si>
  <si>
    <t>com_status_prd_cftm</t>
  </si>
  <si>
    <t>type_bank_acc_cftm</t>
  </si>
  <si>
    <t>user_type_cftm</t>
  </si>
  <si>
    <t>account_operation_cftm</t>
  </si>
  <si>
    <t>prescription_type_cftm</t>
  </si>
  <si>
    <t>type_link_acc_cftm</t>
  </si>
  <si>
    <t>restriction_type_cftm</t>
  </si>
  <si>
    <t>restriction_src_cftm</t>
  </si>
  <si>
    <t>restriction_add_tax_reason_cftm</t>
  </si>
  <si>
    <t>restriction_del_tax_reason_cftm</t>
  </si>
  <si>
    <t>arrest_removal</t>
  </si>
  <si>
    <t>arrest_removal_cftm</t>
  </si>
  <si>
    <t>rdv.lnk_arrest_removal_income_request</t>
  </si>
  <si>
    <t>arrest_removal_income_request</t>
  </si>
  <si>
    <t>arrest_removal, income_request</t>
  </si>
  <si>
    <t>arrest_removal_income_request_cftm</t>
  </si>
  <si>
    <t>Сателлит связи запросов на снятие ареста и входящих запросов</t>
  </si>
  <si>
    <t>Связь запросов на снятие ареста и входящих запросов</t>
  </si>
  <si>
    <t>rdv.lnk_arrest_removal_fact_oper</t>
  </si>
  <si>
    <t>arrest_removal_fact_oper</t>
  </si>
  <si>
    <t>arrest_removal_fact_oper_cftm</t>
  </si>
  <si>
    <t>Сателлит связи запросов на снятие ареста и фактических операций</t>
  </si>
  <si>
    <t>Связь запросов на снятие ареста и фактических операций</t>
  </si>
  <si>
    <t>rdv.lnk_arrest_removal_collection</t>
  </si>
  <si>
    <t>arrest_removal_collection</t>
  </si>
  <si>
    <t>Связь запросов на снятие ареста и коллекции</t>
  </si>
  <si>
    <t>Сателлит связи запросов на снятие ареста и коллекции</t>
  </si>
  <si>
    <t>arrest_removal_collection_cftm</t>
  </si>
  <si>
    <t>role_arrest_removal_fact_oper</t>
  </si>
  <si>
    <t>osnor_message</t>
  </si>
  <si>
    <t>osnor_message_cftm</t>
  </si>
  <si>
    <t>rdv.lnk_restriction_osnor_message</t>
  </si>
  <si>
    <t>restriction_osnor_message</t>
  </si>
  <si>
    <t>restriction, osnor_message</t>
  </si>
  <si>
    <t>restriction_osnor_message_cftm</t>
  </si>
  <si>
    <t>Сателлит связи ограничения и входящих сообщений из OSNOR(ЦЕНТРОС)</t>
  </si>
  <si>
    <t>Связь ограничения и входящих сообщений из OSNOR(ЦЕНТРОС)</t>
  </si>
  <si>
    <t>rdv.lnk_restriction_income_request</t>
  </si>
  <si>
    <t>restriction_income_request</t>
  </si>
  <si>
    <t>restriction_income_request_cftm</t>
  </si>
  <si>
    <t>Сателлит связи ограничения и входящих запросов</t>
  </si>
  <si>
    <t>Связь ограничения и входящих запросов</t>
  </si>
  <si>
    <t>rdv.lnk_restriction_tax_inspect</t>
  </si>
  <si>
    <t>restriction_tax_inspect</t>
  </si>
  <si>
    <t>restriction, tax_inspect</t>
  </si>
  <si>
    <t>restriction_tax_inspect_cftm</t>
  </si>
  <si>
    <t>Сателлит связи ограничений по счетам и налоговой инспекции для CFT</t>
  </si>
  <si>
    <t>Связь ограничений по счетам и налоговой инспекции для CFT</t>
  </si>
  <si>
    <t>rdv.lnk_restriction_st_client</t>
  </si>
  <si>
    <t>restriction_st_client</t>
  </si>
  <si>
    <t>restriction, st_client</t>
  </si>
  <si>
    <t>restriction_st_client_cftm</t>
  </si>
  <si>
    <t>Сателлит связи ограничений по счетам и информации о состояниях/стадиях клиента для CFT</t>
  </si>
  <si>
    <t>Связь ограничений по счетам и информации о состояниях/стадиях клиента для CFT</t>
  </si>
  <si>
    <t>role_restriction_income_request</t>
  </si>
  <si>
    <t>rdv.lnk_restriction_fact_oper</t>
  </si>
  <si>
    <t>restriction_fact_oper</t>
  </si>
  <si>
    <t>restriction_fact_oper_cftm</t>
  </si>
  <si>
    <t>Сателлит связи ограничения и фактических операций</t>
  </si>
  <si>
    <t>Связь ограничения и фактических операций</t>
  </si>
  <si>
    <t>role_restriction_fact_oper</t>
  </si>
  <si>
    <t>units_of_time_cftm</t>
  </si>
  <si>
    <t>period_in_out_cftm</t>
  </si>
  <si>
    <t>rkc_document_state_cftm</t>
  </si>
  <si>
    <t>rdv.lnk_intend_acc_period_oper</t>
  </si>
  <si>
    <t>intend_acc_period_oper</t>
  </si>
  <si>
    <t>intend_account, acc_period_oper</t>
  </si>
  <si>
    <t>intend_acc_period_oper_cftm</t>
  </si>
  <si>
    <t>Сателлит связи назначения счета и периодичности операций</t>
  </si>
  <si>
    <t>Связь назначения счета и периодичности операций</t>
  </si>
  <si>
    <t>Назначение счета</t>
  </si>
  <si>
    <t>rdv.lnk_document_distrib_bus_oper</t>
  </si>
  <si>
    <t>document_distrib_bus_oper</t>
  </si>
  <si>
    <t>fin_document, distrib_bus_oper</t>
  </si>
  <si>
    <t>document_distrib_bus_oper_cftm</t>
  </si>
  <si>
    <t>Сателлит связи финансовых документов и дистрибутов бизнес-операций</t>
  </si>
  <si>
    <t>Связь финансовых документов и дистрибутов бизнес-операций</t>
  </si>
  <si>
    <t>role_employee_fin_document</t>
  </si>
  <si>
    <t>history_state</t>
  </si>
  <si>
    <t>history_state_cftm</t>
  </si>
  <si>
    <t>rdv.lnk_history_state_bus_oper</t>
  </si>
  <si>
    <t>rdv.lnk_history_state_collection</t>
  </si>
  <si>
    <t>history_state_bus_oper</t>
  </si>
  <si>
    <t>history_state, bus_oper</t>
  </si>
  <si>
    <t>history_state_bus_oper_cftm</t>
  </si>
  <si>
    <t>Сателлит связи историй состояний документа и бизнес-операций</t>
  </si>
  <si>
    <t>Связь историй состояний документа и бизнес-операций</t>
  </si>
  <si>
    <t>history_state_collection</t>
  </si>
  <si>
    <t>history_state_collection_cftm</t>
  </si>
  <si>
    <t>Сателлит связи историй состояний документа и коллекции</t>
  </si>
  <si>
    <t>Связь историй состояний документа и коллекции</t>
  </si>
  <si>
    <t>C_NAME_ACCOUNT</t>
  </si>
  <si>
    <t>Наименование счёта договора</t>
  </si>
  <si>
    <t>C_ACCOUNT_DOG#0</t>
  </si>
  <si>
    <t>C_ACCOUNT_DOG#1#1</t>
  </si>
  <si>
    <t>C_ACCOUNT_DOG#1#2</t>
  </si>
  <si>
    <t>C_ACCOUNT_DOG#2#1</t>
  </si>
  <si>
    <t>C_ACCOUNT_DOG#2#INN</t>
  </si>
  <si>
    <t>C_ACCOUNT_DOG#2#2</t>
  </si>
  <si>
    <t>C_ACCOUNT_DOG#2#3</t>
  </si>
  <si>
    <t>C_ACCOUNT_DOG#2#FRIENDS</t>
  </si>
  <si>
    <t>C_ACCOUNT_DOG#2#PART</t>
  </si>
  <si>
    <t>C_ACCOUNT_DOG#2#KPP</t>
  </si>
  <si>
    <t>C_CASH</t>
  </si>
  <si>
    <t>Касса</t>
  </si>
  <si>
    <t>C_NS</t>
  </si>
  <si>
    <t>Ссылка на ЦБ</t>
  </si>
  <si>
    <t>C_VEK</t>
  </si>
  <si>
    <t>Ссылка на "Реестр векселей"</t>
  </si>
  <si>
    <t>Идентификатор счета договора</t>
  </si>
  <si>
    <t>Реквизиты клиента вариант</t>
  </si>
  <si>
    <t>Клиент банка</t>
  </si>
  <si>
    <t>Счет клиента банка</t>
  </si>
  <si>
    <t>Счет не клиента банка</t>
  </si>
  <si>
    <t>ИНН не клиента банка</t>
  </si>
  <si>
    <t>КПП не клиента банка</t>
  </si>
  <si>
    <t>Участник</t>
  </si>
  <si>
    <t>Контрагенты</t>
  </si>
  <si>
    <t>Организация не клиента банка</t>
  </si>
  <si>
    <t>Банк</t>
  </si>
  <si>
    <t>Парные балансовые счета</t>
  </si>
  <si>
    <t>C_KT</t>
  </si>
  <si>
    <t>C_AUTO_SUBSTITUTE</t>
  </si>
  <si>
    <t>Идентификатор связи</t>
  </si>
  <si>
    <t>ID роли связи счета и учетного счета в валюте</t>
  </si>
  <si>
    <t>Название роли связи счета и учетного счета в валюте</t>
  </si>
  <si>
    <t>Справочник роли связи счета и учетного счета в валюте</t>
  </si>
  <si>
    <t>Категории информации</t>
  </si>
  <si>
    <t>Идентификатор категории информации</t>
  </si>
  <si>
    <t>Виды счетов</t>
  </si>
  <si>
    <t>Идентификатор вида счета</t>
  </si>
  <si>
    <t>Отношение к продукту</t>
  </si>
  <si>
    <t>C_DETAIL</t>
  </si>
  <si>
    <t>Обобщенные статусы</t>
  </si>
  <si>
    <t>C_SHORT_NAME_USB</t>
  </si>
  <si>
    <t>C_COLOR</t>
  </si>
  <si>
    <t>NUMBER(10)</t>
  </si>
  <si>
    <t>Идентификатор статуса</t>
  </si>
  <si>
    <t>Виды банковских счетов</t>
  </si>
  <si>
    <t>C_FULL_NAME</t>
  </si>
  <si>
    <t>Идентификатор вида банковского счета</t>
  </si>
  <si>
    <t>C_CLASS_REF</t>
  </si>
  <si>
    <t>Операции по счету</t>
  </si>
  <si>
    <t>Идентификатор вида операции по счету</t>
  </si>
  <si>
    <t>ВТБ. Виды предписаний</t>
  </si>
  <si>
    <t>Идентификатор вида предписаний</t>
  </si>
  <si>
    <t>Виды связанных счетов</t>
  </si>
  <si>
    <t>Справочник ограничений по договорам РКО</t>
  </si>
  <si>
    <t>C_UNIQUE</t>
  </si>
  <si>
    <t>Уникальное ограничение</t>
  </si>
  <si>
    <t>Связь с продуктами</t>
  </si>
  <si>
    <t>C_AFFECT_CARD</t>
  </si>
  <si>
    <t>Изменяет учет картотеки</t>
  </si>
  <si>
    <t>C_NOT_OPEN_DOG</t>
  </si>
  <si>
    <t>Запрет открытия договоров</t>
  </si>
  <si>
    <t>Идентификатор вида ограничений по договорам РКО</t>
  </si>
  <si>
    <t>Источники происхождения ограничений по договорам</t>
  </si>
  <si>
    <t>Идентификатор источника происхождения ограничений по договорам</t>
  </si>
  <si>
    <t>Код Основания решения НО об уустановке ограничения</t>
  </si>
  <si>
    <t>C_OSNOV</t>
  </si>
  <si>
    <t>Идентификатор основания решения НО об установке ограничения</t>
  </si>
  <si>
    <t>Код Основания решения НО о снятии ограничения</t>
  </si>
  <si>
    <t>Идентификатор основания решения НО о снятии ограничения</t>
  </si>
  <si>
    <t>ВТБ. Аресты. Запросы на снятие</t>
  </si>
  <si>
    <t>C_SUMMA_NP</t>
  </si>
  <si>
    <t>Сумма в н.п.</t>
  </si>
  <si>
    <t>C_REASON</t>
  </si>
  <si>
    <t>VARCHAR2(400)</t>
  </si>
  <si>
    <t>C_REQUEST_IN</t>
  </si>
  <si>
    <t>Ссылка на входящий запрос</t>
  </si>
  <si>
    <t>C_FO_DEP_SUM</t>
  </si>
  <si>
    <t>Ссылка на Фактическую операцию блокировки суммы</t>
  </si>
  <si>
    <t>C_FO_PRC_SUM</t>
  </si>
  <si>
    <t>Ссылка на Фактическую операцию блокировки процентов</t>
  </si>
  <si>
    <t>Идентификатор запроса на снятие ареста</t>
  </si>
  <si>
    <t>Справочник роли связи запроса на снятие ареста и фактической операции</t>
  </si>
  <si>
    <t>ID роли связи запроса на снятие ареста и фактической операции</t>
  </si>
  <si>
    <t>Название роли связи запроса на снятие ареста и фактической операции</t>
  </si>
  <si>
    <t>Справочник роли входящих запросов для ограничений</t>
  </si>
  <si>
    <t>ID роли входящих запросов для ограничений</t>
  </si>
  <si>
    <t>Название роли входящих запросов для ограничений</t>
  </si>
  <si>
    <t>Справочник роли сотрудников для финансовых документов</t>
  </si>
  <si>
    <t>ID роли сотрудников для финансовых документов</t>
  </si>
  <si>
    <t>Название роли сотрудников для финансовых документов</t>
  </si>
  <si>
    <t>Единицы измерения временных интервалов</t>
  </si>
  <si>
    <t>C_INTERVAL</t>
  </si>
  <si>
    <t>C_NAME1</t>
  </si>
  <si>
    <t>C_NAME2</t>
  </si>
  <si>
    <t>C_NAME5</t>
  </si>
  <si>
    <t>C_I_NAME</t>
  </si>
  <si>
    <t>Идентификатор единицы измерения временных интервалов</t>
  </si>
  <si>
    <t>ВТБ. Интеграция с OSNOR(ЦЕНТРОС).Входящие в ЦФТ</t>
  </si>
  <si>
    <t>C_MSG</t>
  </si>
  <si>
    <t>Идентификатор входящих сообщений OSNOR(ЦЕНТРОС)</t>
  </si>
  <si>
    <t>C_IN_OUT</t>
  </si>
  <si>
    <t>NUMBER(6)</t>
  </si>
  <si>
    <t>C_SORT_ORDER</t>
  </si>
  <si>
    <t>C_PRIZNAK</t>
  </si>
  <si>
    <t>C_MAX_PERIOD</t>
  </si>
  <si>
    <t>C_UNIT_PERIOD</t>
  </si>
  <si>
    <t>C_MIN_PERIOD</t>
  </si>
  <si>
    <t>C_PRIZN_D</t>
  </si>
  <si>
    <t>C_UNIT_PERIOD_MAX</t>
  </si>
  <si>
    <t>Идентификатор срока размещения (привлечения) средств</t>
  </si>
  <si>
    <t>История состояний документа</t>
  </si>
  <si>
    <t>C_STATE</t>
  </si>
  <si>
    <t>C_BUS_OP</t>
  </si>
  <si>
    <t>Идентификатор истории состояний документа</t>
  </si>
  <si>
    <t>Состояния приема и передачи документа</t>
  </si>
  <si>
    <t>2.ZI2.146</t>
  </si>
  <si>
    <t>rdv.hsat_gni_jour_cftm</t>
  </si>
  <si>
    <t>Загрузка сателлита ИМНС. Протокол обмена данными с налоговым органом</t>
  </si>
  <si>
    <t>2.ZI2.147</t>
  </si>
  <si>
    <t>rdv.lsat_gni_jour_branch_cftm</t>
  </si>
  <si>
    <t>Загрузка сателлита  связи протокола обмена данными с налоговым органом и филиала</t>
  </si>
  <si>
    <t>2.ZI2.148</t>
  </si>
  <si>
    <t>rdv.lsat_gni_jour_employee_cftm</t>
  </si>
  <si>
    <t>Загрузка сателлита  связи протокола обмена данными с налоговым органом и сотрудника</t>
  </si>
  <si>
    <t xml:space="preserve">Загрузка сателлита сложного линка протокола обмена данными с налоговым органом и сотрудника для роли '1' (Сформировано пользователем) </t>
  </si>
  <si>
    <t xml:space="preserve">Загрузка сателлита сложного линка протокола обмена данными с налоговым органом и сотрудника для роли '2' (Отправлено пользователем) </t>
  </si>
  <si>
    <t>Загрузка сателлита сложного линка протокола обмена данными с налоговым органом и сотрудника для роли '3' (Пользователь (бумажный документооборот))</t>
  </si>
  <si>
    <t>2.ZI2.149</t>
  </si>
  <si>
    <t>rdv.lsat_gni_jour_ni_file_req_cftm</t>
  </si>
  <si>
    <t>Загрузка сателлита  связи протокола обмена данными с налоговым органом и реквизитов файла в НИ</t>
  </si>
  <si>
    <t>2.ZI2.150</t>
  </si>
  <si>
    <t>rdv_dict.dict_role_gni_jour_employee</t>
  </si>
  <si>
    <t>dict_role_gni_jour_employee.csv</t>
  </si>
  <si>
    <t>Загрузка справочника роли клиента для протокола обмена данными с налоговым органом</t>
  </si>
  <si>
    <t>Идентификатор протокола обмена данными с налоговым органом</t>
  </si>
  <si>
    <t>Ссылка на суррогатный ключ в родительском хабе - rdv.hub_gni_jour, функция - gni_jour_num_id</t>
  </si>
  <si>
    <t>number(4)</t>
  </si>
  <si>
    <t>Идентификатор связи протокола обмена данными с налоговым органом и филиала</t>
  </si>
  <si>
    <t>c_send_branch</t>
  </si>
  <si>
    <t>Идентификатор связи протокола обмена данными с налоговым органом и сотрудника</t>
  </si>
  <si>
    <t xml:space="preserve">Ссылка на суррогатный ключ в родительском хабе - rdv.hub_employee, функция - employee_num_id. </t>
  </si>
  <si>
    <t>c_create_user</t>
  </si>
  <si>
    <t>Идентификатор роли сотрудника</t>
  </si>
  <si>
    <t>константа = '1' (Сформировано пользователем)</t>
  </si>
  <si>
    <t>c_send_user</t>
  </si>
  <si>
    <t>константа = '2' (Отправлено пользователем)</t>
  </si>
  <si>
    <t>c_letter_user</t>
  </si>
  <si>
    <t>константа = '3' (Пользователь (бумажный документооборот))</t>
  </si>
  <si>
    <t>Идентификатор связи протокола обмена данными с налоговым органом и реквизитов файла в НИ</t>
  </si>
  <si>
    <t>Ссылка на идентификатор реквизитов файла в НИ</t>
  </si>
  <si>
    <t xml:space="preserve">Ссылка на суррогатный ключ в родительском хабе - rdv.hub_ni_file_req, функция - ni_file_req_num_id. </t>
  </si>
  <si>
    <t>BK_ni_file_req_CFTM_seq</t>
  </si>
  <si>
    <t>rdv.hub_ni_file_req</t>
  </si>
  <si>
    <t>Параметр функции генерации RK - ni_file_req_num_id</t>
  </si>
  <si>
    <t>c_req_file</t>
  </si>
  <si>
    <t>ID роли клиента для протокола обмена данными с налоговым органом</t>
  </si>
  <si>
    <t>gni_jour_cftm</t>
  </si>
  <si>
    <t>Сателлит ИМНС. Протокол обмена данными с налоговым органом</t>
  </si>
  <si>
    <t>rdv.lnk_fin_gni_jour_branch</t>
  </si>
  <si>
    <t>fin_gni_jour_branch</t>
  </si>
  <si>
    <t>gni_jourt, branch</t>
  </si>
  <si>
    <t>Связь протокола обмена данными с налоговым органом и филиала</t>
  </si>
  <si>
    <t>gni_jour_branch_cftm</t>
  </si>
  <si>
    <t>Сателлит связи протокола обмена данными с налоговым органом и филиала</t>
  </si>
  <si>
    <t>rdv.lnk_gni_jour_employee</t>
  </si>
  <si>
    <t>gni_jour_employee_cftm</t>
  </si>
  <si>
    <t>Связь протокола обмена данными с налоговым органом и сотрудника</t>
  </si>
  <si>
    <t>Сателлит связи протокола обмена данными с налоговым органом и сотрудника</t>
  </si>
  <si>
    <t>rdv.lnk_gni_jour_ni_file_req</t>
  </si>
  <si>
    <t>gni_jour_ni_file_req</t>
  </si>
  <si>
    <t>gni_jour, ni_file_req</t>
  </si>
  <si>
    <t>Связь протокола обмена данными с налоговым органом и реквизитов файла в НИ</t>
  </si>
  <si>
    <t>gni_jour_ni_file_req_ctfm</t>
  </si>
  <si>
    <t>Сателлит связи протокола обмена данными с налоговым органом и реквизитов файла в НИ</t>
  </si>
  <si>
    <t>role_gni_jour_employee</t>
  </si>
  <si>
    <t>2.ZI2.151</t>
  </si>
  <si>
    <t>rdv.ref_document_receipt_way_cftm</t>
  </si>
  <si>
    <t>CFT2MAIN_SOH.H2_Z#DOC_RECEIPT_WAY</t>
  </si>
  <si>
    <t>Загрузка справочника  способа получения документа</t>
  </si>
  <si>
    <t>2.ZI2.152</t>
  </si>
  <si>
    <t>rdv.ref_budget_ground_cftm</t>
  </si>
  <si>
    <t>CFT2MAIN_SOH.H2_Z#BUDGET_GROUND</t>
  </si>
  <si>
    <t>Загрузка справочника показателей основания бюджетного платежа</t>
  </si>
  <si>
    <t>2.ZI2.153</t>
  </si>
  <si>
    <t>rdv.ref_fond_type_cftm</t>
  </si>
  <si>
    <t>CFT2MAIN_SOH.H2_Z#FOND_TYPE</t>
  </si>
  <si>
    <t>Загрузка справочника  типов социальных фондов</t>
  </si>
  <si>
    <t>2.ZI2.154</t>
  </si>
  <si>
    <t>rdv.ref_crit_msg_ni_cftm</t>
  </si>
  <si>
    <t>CFT2MAIN_SOH.H2_Z#CRIT_MSG_NI</t>
  </si>
  <si>
    <t>Загрузка справочника параметров сообщений в уполномоченные органы по финансовым счетам</t>
  </si>
  <si>
    <t>2.ZI2.155</t>
  </si>
  <si>
    <t>rdv.hsat_gni_opclos_account_fin_cftm</t>
  </si>
  <si>
    <t>CFT2MAIN_SOH.H2_Z#GNI_OPCLOS_ACFIN</t>
  </si>
  <si>
    <t>Загрузка сателлита бланков справок об открытии (закрытии) и изменении реквизитов счёта для CFT</t>
  </si>
  <si>
    <t>2.ZI2.156</t>
  </si>
  <si>
    <t>rdv.lsat_gni_opclos_account_fin_employee_cftm</t>
  </si>
  <si>
    <t>Загрузка сателлита  связи бланков справок об открытии (закрытии) и изменении реквизитов счёта и сотрудника</t>
  </si>
  <si>
    <t>2.ZI2.157</t>
  </si>
  <si>
    <t>rdv.lsat_gni_opclos_account_fin_depart_cftm</t>
  </si>
  <si>
    <t>Внутрихозяйственная деятельность.Организационная структура - 1.9</t>
  </si>
  <si>
    <t>Загрузка сателлита  связи  бланков справок об открытии (закрытии) и изменении реквизитов счёта и подразделения</t>
  </si>
  <si>
    <t>2.ZI2.158</t>
  </si>
  <si>
    <t>rdv.lsat_gni_opclos_account_fin_branch_cftm</t>
  </si>
  <si>
    <t>Загрузка сателлита  связи бланков справок об открытии (закрытии) и изменении реквизитов счёта и филиала</t>
  </si>
  <si>
    <t>Идентификатор показателей основания бюджетного платежа</t>
  </si>
  <si>
    <t>c_case_bud_pay#0</t>
  </si>
  <si>
    <t>gni_opclos_account_fin</t>
  </si>
  <si>
    <t>Ссылка на суррогатный ключ в родительском хабе - rdv.hub_gni_opclos_account_fin, функция - gni_opclos_account_fin_num_id</t>
  </si>
  <si>
    <t>BK_gni_opclos_account_fin_CFTM_seq</t>
  </si>
  <si>
    <t>rdv.hub_gni_opclos_account_fin</t>
  </si>
  <si>
    <t>Параметр функции генерации RK - gni_opclos_account_fin_num_id</t>
  </si>
  <si>
    <t>Берётся значение без преобразования</t>
  </si>
  <si>
    <t>c_mode#0</t>
  </si>
  <si>
    <t>c_soc_fund_type</t>
  </si>
  <si>
    <t>c_format_type#0</t>
  </si>
  <si>
    <t>c_msg_param</t>
  </si>
  <si>
    <t>c_reason#0</t>
  </si>
  <si>
    <t>c_reform#0</t>
  </si>
  <si>
    <t>c_reason_client</t>
  </si>
  <si>
    <t>Идентификатор связи бланков справок об открытии (закрытии) и изменении реквизитов счёта и сотрудника</t>
  </si>
  <si>
    <t xml:space="preserve">Ссылка на идентификатор бланков справок об открытии (закрытии) </t>
  </si>
  <si>
    <t xml:space="preserve">Ссылка на суррогатный ключ в родительском хабе - rdv.hub_gni_opclos_account_fin, функция - gni_opclos_account_fin_num_id. </t>
  </si>
  <si>
    <t>Ссылка на идентификатор изменении реквизитов счёта и сотрудника</t>
  </si>
  <si>
    <t>c_cr_user</t>
  </si>
  <si>
    <t>Идентификатор связи бланков справок об открытии (закрытии) и изменении реквизитов счёта и подразделения</t>
  </si>
  <si>
    <t>Ссылка на идентификатор бланков справок об открытии (закрытии) и изменении реквизитов счёта</t>
  </si>
  <si>
    <t>Ссылка на идентификатор подразделения</t>
  </si>
  <si>
    <t>c_depart</t>
  </si>
  <si>
    <t>Идентификатор бланков справок об открытии (закрытии) и изменении реквизитов счёта и филиала</t>
  </si>
  <si>
    <t>c_branch</t>
  </si>
  <si>
    <t>Бланки справок об открытии (закрытии) и изменении реквизитов счёта</t>
  </si>
  <si>
    <t>ceh.rdv.hub_gni_opclos_account_fin</t>
  </si>
  <si>
    <t>Показатели основания бюджетного платежа</t>
  </si>
  <si>
    <t>Параметры сообщений в уполномоченные органы по финансовым счетам</t>
  </si>
  <si>
    <t>Способ поступления документа</t>
  </si>
  <si>
    <t>Типы социальных фондов</t>
  </si>
  <si>
    <t>Идентификатор показателя основания бюджетного платежа</t>
  </si>
  <si>
    <t>C_UNOFFICIAL</t>
  </si>
  <si>
    <t>C_CASE_BUD_PAY#0</t>
  </si>
  <si>
    <t>Идентификатор параметра сообщений в уполномоченные органы по финансовым счетам</t>
  </si>
  <si>
    <t>C_MESSAGE_TYPE</t>
  </si>
  <si>
    <t>C_IS_REORGANIZE</t>
  </si>
  <si>
    <t>C_EL_MSG_CODE</t>
  </si>
  <si>
    <t>Код для электронного сообщения</t>
  </si>
  <si>
    <t>C_BANK_CHANGE</t>
  </si>
  <si>
    <t>Идентификатор способа поступления документа</t>
  </si>
  <si>
    <t>Идентификатор типа социальных фондов</t>
  </si>
  <si>
    <t>Идентификатор бланка справок об открытии (закрытии) и изменении реквизитов счёта</t>
  </si>
  <si>
    <t>C_AC_FIN_REF</t>
  </si>
  <si>
    <t>Финансовый счет</t>
  </si>
  <si>
    <t>C_BLANK_NUM</t>
  </si>
  <si>
    <t>C_DATE_REQ</t>
  </si>
  <si>
    <t>C_CR_USER</t>
  </si>
  <si>
    <t>C_DATE_CREATE</t>
  </si>
  <si>
    <t>C_PR_OP_CL</t>
  </si>
  <si>
    <t>C_SERIA</t>
  </si>
  <si>
    <t>C_DATE_REJECT</t>
  </si>
  <si>
    <t>C_SEC</t>
  </si>
  <si>
    <t>C_MODE#0</t>
  </si>
  <si>
    <t>C_SOC_FUND_TYPE</t>
  </si>
  <si>
    <t>C_FORMAT_TYPE#0</t>
  </si>
  <si>
    <t>C_MSG_PARAM</t>
  </si>
  <si>
    <t>C_REASON#0</t>
  </si>
  <si>
    <t>C_REFORM#0</t>
  </si>
  <si>
    <t>C_REASON_CLIENT</t>
  </si>
  <si>
    <t>C_CHANGE_CLIENT</t>
  </si>
  <si>
    <t>C_CHANGE_DATE</t>
  </si>
  <si>
    <t>document_receipt_way_cftm</t>
  </si>
  <si>
    <t>budget_ground_cftm</t>
  </si>
  <si>
    <t>fond_type_cftm</t>
  </si>
  <si>
    <t>Справочник  типов социальных фондов</t>
  </si>
  <si>
    <t>crit_msg_ni_cftm</t>
  </si>
  <si>
    <t xml:space="preserve">Справочник параметров сообщений в уполномоченные органы по финансовым счетам </t>
  </si>
  <si>
    <t xml:space="preserve">Хаб бланков справок об открытии (закрытии) и изменении реквизитов счёта </t>
  </si>
  <si>
    <t>rdv.lnk_gni_opclos_account_fin_employee</t>
  </si>
  <si>
    <t>gni_opclos_account_fin_employee</t>
  </si>
  <si>
    <t>Связь бланков справок об открытии (закрытии) и изменении реквизитов счёта и сотрудника</t>
  </si>
  <si>
    <t>gni_opclos_account_fin_employee_cftm</t>
  </si>
  <si>
    <t>Сателлит связи бланков справок об открытии (закрытии) и изменении реквизитов счёта и сотрудника</t>
  </si>
  <si>
    <t>rdv.lnk_gni_opclos_account_fin_depart</t>
  </si>
  <si>
    <t>gni_opclos_account_fin_depart</t>
  </si>
  <si>
    <t>Связь  бланков справок об открытии (закрытии) и изменении реквизитов счёта и подразделения</t>
  </si>
  <si>
    <t>gni_opclos_account_fin_depart_cftm</t>
  </si>
  <si>
    <t>gni_opclos_account_fin, department</t>
  </si>
  <si>
    <t>Сателлит связи бланков справок об открытии (закрытии) и изменении реквизитов счёта и подразделения</t>
  </si>
  <si>
    <t>rdv.lnk_gni_opclos_account_fin_branch</t>
  </si>
  <si>
    <t>gni_opclos_account_fin_branch</t>
  </si>
  <si>
    <t>Связь бланков справок об открытии (закрытии) и изменении реквизитов счёта и филиала</t>
  </si>
  <si>
    <t>gni_opclos_account_fin_branch_cftm</t>
  </si>
  <si>
    <t>gni_opclos_account_fin, _branch</t>
  </si>
  <si>
    <t>Сателлит связи бланков справок об открытии (закрытии) и изменении реквизитов счёта и филиала</t>
  </si>
  <si>
    <t>Справка об открытии (закрытии) и изменении реквизитов счета</t>
  </si>
  <si>
    <t>2.ZI2.159</t>
  </si>
  <si>
    <t>rdv_dict.dict_role_cash_symbol_sum_cash_symbol</t>
  </si>
  <si>
    <t>dict_role_cash_symbol_sum_cash_symbol.csv</t>
  </si>
  <si>
    <t>Загрузка справочника роли кассового символа для суммы по кассовым символам</t>
  </si>
  <si>
    <t>2.ZI2.160</t>
  </si>
  <si>
    <t>rdv.hsat_spod_cftm</t>
  </si>
  <si>
    <t>CFT2MAIN_SOH.H2_Z#SPOD</t>
  </si>
  <si>
    <t xml:space="preserve">Загрузка сателлита событий после отчётной даты для CFT </t>
  </si>
  <si>
    <t>2.ZI2.161</t>
  </si>
  <si>
    <t>rdv.hsat_sum_cash_symbol_cftm</t>
  </si>
  <si>
    <t>CFT2MAIN_SOH.H2_Z#SUM_SYMKS</t>
  </si>
  <si>
    <t>Загрузка сателлита суммы по символам кассы для CFT</t>
  </si>
  <si>
    <t>2.ZI2.162</t>
  </si>
  <si>
    <t>rdv.hsat_cash_symbol_cftm</t>
  </si>
  <si>
    <t>Загрузка сателлита кассовых символов</t>
  </si>
  <si>
    <t>2.ZI2.163</t>
  </si>
  <si>
    <t>rdv.rlsat_cash_symbol_pair_cftm</t>
  </si>
  <si>
    <t>Загрузка сателлита  связи кассового символа с парным кассовым символом</t>
  </si>
  <si>
    <t>2.ZI2.164</t>
  </si>
  <si>
    <t>rdv.hsat_cash_sub_symbol_cftm</t>
  </si>
  <si>
    <t>CFT2MAIN_SOH.H2_Z#SPR_SUB_SYM_KS</t>
  </si>
  <si>
    <t>Загрузка сателлита кассовых подсимволов</t>
  </si>
  <si>
    <t>2.ZI2.165</t>
  </si>
  <si>
    <t>rdv.lsat_cash_symbol_cash_sub_symbol_cftm</t>
  </si>
  <si>
    <t>Загрузка сателлита  связи связи кассового символа с кассовым подсимволом</t>
  </si>
  <si>
    <t>2.ZI2.166</t>
  </si>
  <si>
    <t>rdv.lsat_sum_cash_symbol_cash_sub_symbol_cftm</t>
  </si>
  <si>
    <t>Загрузка сателлита  связи суммы по кассовым символам с кассовым подсимволом</t>
  </si>
  <si>
    <t>spod</t>
  </si>
  <si>
    <t>Идентификатор событий после отчётной даты</t>
  </si>
  <si>
    <t>Ссылка на суррогатный ключ в родительском хабе - rdv.hub_spod, функция - spod_num_id</t>
  </si>
  <si>
    <t>BK_spod_CFTM_seq</t>
  </si>
  <si>
    <t>rdv.hub_spod</t>
  </si>
  <si>
    <t>Параметр функции генерации RK - spod_num_id</t>
  </si>
  <si>
    <t>sum_cash_symbol</t>
  </si>
  <si>
    <t>Идентификатор суммы по символам кассы</t>
  </si>
  <si>
    <t>Ссылка на суррогатный ключ в родительском хабе - rdv.hub_sum_cash_symbol, функция - sum_cash_symbol_num_id</t>
  </si>
  <si>
    <t>BK_sum_cash_symbol_CFTM_seq</t>
  </si>
  <si>
    <t>rdv.hub_sum_cash_symbol</t>
  </si>
  <si>
    <t>Параметр функции генерации RK - sum_cash_symbol_num_id</t>
  </si>
  <si>
    <t>cash_symbol</t>
  </si>
  <si>
    <t>Идентификатор кассовых символов</t>
  </si>
  <si>
    <t>Ссылка на суррогатный ключ в родительском хабе - rdv.hub_cash_symbol, функция - cash_symbol_num_id</t>
  </si>
  <si>
    <t>BK_cash_symbol_CFTM_seq</t>
  </si>
  <si>
    <t>rdv.hub_cash_symbol</t>
  </si>
  <si>
    <t>Параметр функции генерации RK - cash_symbol_num_id</t>
  </si>
  <si>
    <t>Идентификатор кассового символа с парным кассовым символом</t>
  </si>
  <si>
    <t>Ссылка на идентификатор символа кассы</t>
  </si>
  <si>
    <t xml:space="preserve">Ссылка на суррогатный ключ в родительском хабе - rdv.hub_cash_symbol, функция - cash_symbol_num_id. </t>
  </si>
  <si>
    <t>Ссылка на идентификатор парного символа кассы</t>
  </si>
  <si>
    <t>pair_cash_symbol_id</t>
  </si>
  <si>
    <t>c_pair_sym_ks</t>
  </si>
  <si>
    <t>cash_sub_symbol</t>
  </si>
  <si>
    <t>Идентификатор кассовых подсимволов</t>
  </si>
  <si>
    <t>Ссылка на суррогатный ключ в родительском хабе - rdv.hub_cash_sub_symbol, функция - cash_sub_symbol_num_id</t>
  </si>
  <si>
    <t>BK_cash_sub_symbol_CFTM_seq</t>
  </si>
  <si>
    <t>rdv.hub_cash_sub_symbol</t>
  </si>
  <si>
    <t>Параметр функции генерации RK - cash_sub_symbol_num_id</t>
  </si>
  <si>
    <t>1.1.1</t>
  </si>
  <si>
    <t>Идентификатор связи кассового символа с кассовым подсимволом</t>
  </si>
  <si>
    <t>Ссылка на идентификатор связи кассового символа</t>
  </si>
  <si>
    <t>c_sym</t>
  </si>
  <si>
    <t>Ссылка на идентификатор связи кассового подсимвола</t>
  </si>
  <si>
    <t xml:space="preserve">Ссылка на суррогатный ключ в родительском хабе - rdv.hub_cash_sub_symbol, функция - cash_sub_symbol_num_id. </t>
  </si>
  <si>
    <t>Идентификатор суммы по кассовым символам с кассовым подсимволом</t>
  </si>
  <si>
    <t>Ссылка на идентификатор связи суммы по кассовым символам</t>
  </si>
  <si>
    <t>События после отчётной даты</t>
  </si>
  <si>
    <t>ceh.rdv.hub_spod</t>
  </si>
  <si>
    <t>Сумма по символам кассы</t>
  </si>
  <si>
    <t>ceh.rdv.hub_sum_cash_symbol</t>
  </si>
  <si>
    <t>Кассовые символы</t>
  </si>
  <si>
    <t>ceh.rdv.hub_cash_symbol</t>
  </si>
  <si>
    <t>Кассовые подсимволы</t>
  </si>
  <si>
    <t>ceh.rdv.hub_cash_sub_symbol</t>
  </si>
  <si>
    <t>События после отчетной даты</t>
  </si>
  <si>
    <t>Подсимволы кассы</t>
  </si>
  <si>
    <t xml:space="preserve">Идентификатор </t>
  </si>
  <si>
    <t>C_ANALYTIC</t>
  </si>
  <si>
    <t>C_CUR_COMP</t>
  </si>
  <si>
    <t>C_SYM</t>
  </si>
  <si>
    <t>C_SUB_SYM</t>
  </si>
  <si>
    <t>Подсимвол кассы</t>
  </si>
  <si>
    <t>C_OFF_SYMB</t>
  </si>
  <si>
    <t>Забалансовый символ</t>
  </si>
  <si>
    <t>spod_cftm</t>
  </si>
  <si>
    <t>Сателлит событий после отчётной даты для CFT</t>
  </si>
  <si>
    <t xml:space="preserve">Хаб суммы по символам кассы </t>
  </si>
  <si>
    <t>sum_cash_symbol_cftm</t>
  </si>
  <si>
    <t>cash_symbol_cftm</t>
  </si>
  <si>
    <t>rdv.rlnk_cash_symbol_pair</t>
  </si>
  <si>
    <t>cash_symbol_pair</t>
  </si>
  <si>
    <t>Связь кассового символа с парным кассовым символом</t>
  </si>
  <si>
    <t>cash_symbol_pair_cftm</t>
  </si>
  <si>
    <t>cash_symbol, cash_symbol</t>
  </si>
  <si>
    <t>Сателлит связи кассового символа с парным кассовым символом</t>
  </si>
  <si>
    <t>cash_sub_symbol_cftm</t>
  </si>
  <si>
    <t>rdv.lnk_cash_symbol_cash_sub_symbol</t>
  </si>
  <si>
    <t>cash_symbol_cash_sub_symbol</t>
  </si>
  <si>
    <t>cash_symbol, cash_sub_symbol</t>
  </si>
  <si>
    <t>Связь связи кассового символа с кассовым подсимволом</t>
  </si>
  <si>
    <t>cash_symbol_cash_sub_symbol_cftm</t>
  </si>
  <si>
    <t>Сателлит связи связи кассового символа с кассовым подсимволом</t>
  </si>
  <si>
    <t>rdv.lnk_sum_cash_symbol_cash_sub_symbol</t>
  </si>
  <si>
    <t>sum_cash_symbol_cash_sub_symbol</t>
  </si>
  <si>
    <t>sum_cash_symbol, cash_sub_symbol</t>
  </si>
  <si>
    <t>Связь суммы по кассовым символам с кассовым подсимволом</t>
  </si>
  <si>
    <t>sum_cash_symbol_cash_sub_symbol_cftm</t>
  </si>
  <si>
    <t>Сателлит связи суммы по кассовым символам с кассовым подсимволом</t>
  </si>
  <si>
    <t>Справочник кассовых символов</t>
  </si>
  <si>
    <t>Справочник кассовых подсимволов</t>
  </si>
  <si>
    <t>2.ZI2.167</t>
  </si>
  <si>
    <t>dict_role_ni_file_req_tax_inspect.csv</t>
  </si>
  <si>
    <t>Загрузка справочника роли налоговых инспекций в реквизитах файла НИ</t>
  </si>
  <si>
    <t>Естетственная историчность</t>
  </si>
  <si>
    <t>2.ZI2.168</t>
  </si>
  <si>
    <t>CFT2MAIN_SOH.H2_Z#NI_FILE_REQ</t>
  </si>
  <si>
    <t xml:space="preserve">Загрузка сателлита реквизитов файла в НИ для CFT </t>
  </si>
  <si>
    <t>2.ZI2.169</t>
  </si>
  <si>
    <t>lsat_ni_file_req_employee_cftm</t>
  </si>
  <si>
    <t>Загрузка сателлита  связи реквизитов файла в НИ и сотрудника</t>
  </si>
  <si>
    <t>2.ZI2.170</t>
  </si>
  <si>
    <t>lsat_ni_file_req_tax_inspect_cftm</t>
  </si>
  <si>
    <t>Загрузка сателлита  связи реквизитов файла в НИ и налоговой инспекции</t>
  </si>
  <si>
    <t>Загрузка сателлита сложного линка реквизитов файла в НИ и налоговой инспекции для роли '1' (Налоговая инспекция клиента)</t>
  </si>
  <si>
    <t>Загрузка сателлита сложного линка реквизитов файла в НИ и налоговой инспекции для роли '2' (Налоговая инспекция банка)</t>
  </si>
  <si>
    <t>rdv_dict.dict_role_ni_file_req_tax_inspect</t>
  </si>
  <si>
    <t>rdv.hsat_ni_file_req_cftm</t>
  </si>
  <si>
    <t>ni_file_req</t>
  </si>
  <si>
    <t>Идентификатор реквизитов файла в налоговой инспекции</t>
  </si>
  <si>
    <t>Ссылка на суррогатный ключ в родительском хабе - rdv.hub_ni_file_req, функция - ni_file_req_num_id</t>
  </si>
  <si>
    <t>rdv.lsat_ni_file_req_employee_cftm</t>
  </si>
  <si>
    <t>Идентификатор реквизитов файла в НИ и сотрудника</t>
  </si>
  <si>
    <t>Ссылка на идентификатор связи сотрудника</t>
  </si>
  <si>
    <t>rdv.lsat_ni_file_req_tax_inspect_cftm</t>
  </si>
  <si>
    <t>ni_file_req_tax_inspect_rk</t>
  </si>
  <si>
    <t>Идентификатор реквизитов файла в НИ и налоговой инспекции</t>
  </si>
  <si>
    <t>Ссылка на идентификатор связи налоговой инспекции</t>
  </si>
  <si>
    <t xml:space="preserve">Ссылка на суррогатный ключ в родительском хабе - rdv.hub_tax_inspect, функция - tax_inspect_num_id. </t>
  </si>
  <si>
    <t>Параметр функции генерации RK - tax_inspect_num_id</t>
  </si>
  <si>
    <t>c_client_gni</t>
  </si>
  <si>
    <t>CD роли налоговых инспекций в реквизитах файла НИ</t>
  </si>
  <si>
    <t xml:space="preserve">константа = '1' (Налоговая инспекция клиента) </t>
  </si>
  <si>
    <t>c_bank_gni</t>
  </si>
  <si>
    <t xml:space="preserve">константа = '2' (Налоговая инспекция банка) </t>
  </si>
  <si>
    <t>Реквизиты файла в налоговой инспекции</t>
  </si>
  <si>
    <t>ceh.rdv.hub_ni_file_req</t>
  </si>
  <si>
    <t>Реквизиты файла в НИ</t>
  </si>
  <si>
    <t>CFT2MAIN_SOH.H2_Z#TAX_INSPECT</t>
  </si>
  <si>
    <t>Идентификатор реквизитов файла в НИ</t>
  </si>
  <si>
    <t>C_BANK_KPP</t>
  </si>
  <si>
    <t>C_NI_CODE</t>
  </si>
  <si>
    <t>C_BANK_PHONE</t>
  </si>
  <si>
    <t>C_ID_DOC</t>
  </si>
  <si>
    <t>C_BANK_NI_CODE</t>
  </si>
  <si>
    <t>C_ID_FILE</t>
  </si>
  <si>
    <t>C_SENDER_PHONE</t>
  </si>
  <si>
    <t>C_VIZ_DATE</t>
  </si>
  <si>
    <t>Должностное лицо</t>
  </si>
  <si>
    <t>C_CLIENT_GNI</t>
  </si>
  <si>
    <t>Налоговая инспекция клиента</t>
  </si>
  <si>
    <t>C_BANK_GNI</t>
  </si>
  <si>
    <t>Налоговая инспекция банка</t>
  </si>
  <si>
    <t>C_SENDER_KPP</t>
  </si>
  <si>
    <t>Идентификатор налоговой инспекции</t>
  </si>
  <si>
    <t>C_CITY</t>
  </si>
  <si>
    <t>Населенный пункт</t>
  </si>
  <si>
    <t>C_DISTRICT</t>
  </si>
  <si>
    <t>Район населенного пункта</t>
  </si>
  <si>
    <t>Номер налоговой инспекции</t>
  </si>
  <si>
    <t>C_KODP</t>
  </si>
  <si>
    <t>Код правопреемника</t>
  </si>
  <si>
    <t>C_STATUS</t>
  </si>
  <si>
    <t>C_KODV</t>
  </si>
  <si>
    <t>Код вышестоящего НО</t>
  </si>
  <si>
    <t>C_PUCH</t>
  </si>
  <si>
    <t>NUMBER(1)</t>
  </si>
  <si>
    <t>Признак осуществления НО функций по учету налогоплательщиков</t>
  </si>
  <si>
    <t>ni_file_req_cftm</t>
  </si>
  <si>
    <t>rdv.lnk_ni_file_req_employee</t>
  </si>
  <si>
    <t>ni_file_req_employee</t>
  </si>
  <si>
    <t>ni_file_req, employee</t>
  </si>
  <si>
    <t>Связь реквизитов файла в НИ и сотрудника</t>
  </si>
  <si>
    <t>ni_file_req_employee_cftm</t>
  </si>
  <si>
    <t>Сателлит связи реквизитов файла в НИ и сотрудника</t>
  </si>
  <si>
    <t>tax_inspect</t>
  </si>
  <si>
    <t>rdv.lnk_ni_file_req_tax_inspect</t>
  </si>
  <si>
    <t>ni_file_req_tax_inspect</t>
  </si>
  <si>
    <t>Связь реквизитов файла в НИ и налоговой инспекции</t>
  </si>
  <si>
    <t>ni_file_req_tax_inspect_cftm</t>
  </si>
  <si>
    <t>Сателлит связи реквизитов файла в НИ и налоговой инспекции</t>
  </si>
  <si>
    <t>Файлы налоговой инспекции</t>
  </si>
  <si>
    <t>2.ZI2.171</t>
  </si>
  <si>
    <t>Загрузка сателлита  связи учётных счетов в валютах и коллекции</t>
  </si>
  <si>
    <t xml:space="preserve">Загрузка сателлита сложного линка учётных счетов в валютах и коллекции для роли '2009' (коллекция признаков счетов в учетном счете в валюте) </t>
  </si>
  <si>
    <t>2.ZI2.172</t>
  </si>
  <si>
    <t>CFT2MAIN_SOH.H2_Z#PL_ACC</t>
  </si>
  <si>
    <t>Загрузка сателлита сложного линка учётных счетов в валютах и коллекции для роли '2000' (коллекция Балансовый/ Внебалансовый счет в плане счетов лицевого счета)</t>
  </si>
  <si>
    <t>2.ZI2.173</t>
  </si>
  <si>
    <t>lsat_bank_acc_plan_cover_collection_cftm</t>
  </si>
  <si>
    <t>Загрузка сателлита  связи учётных счетов в общем покрытии и коллекции</t>
  </si>
  <si>
    <t xml:space="preserve">Загрузка сателлита сложного линка учётных счетов в общем покрытии и коллекции для роли '2008' (коллекция признаков счетов в учетном счете) </t>
  </si>
  <si>
    <t xml:space="preserve">Загрузка сателлита сложного линка учётных счетов в общем покрытии и коллекции для роли '2007'  (коллекции целевого назначения счета) </t>
  </si>
  <si>
    <t>2.ZI2.174</t>
  </si>
  <si>
    <t>lsat_intend_account_collection_cftm</t>
  </si>
  <si>
    <t>CFT2MAIN_SOH.H2_Z#INTEND_FOR_REF</t>
  </si>
  <si>
    <t>Загрузка сателлита  связи целевого назначения счета и коллекции</t>
  </si>
  <si>
    <t xml:space="preserve">Загрузка сателлита сложного линка целевого назначения счета и коллекции для роли '-10' (роль вхождения в коллекцию) </t>
  </si>
  <si>
    <t>rdv.lsat_bank_acc_plan_curr_collection_cftm</t>
  </si>
  <si>
    <t>Идентификатор учётных счетов в валютах и коллекции</t>
  </si>
  <si>
    <t>Ссылка на идентификатор учётных счетов в валютах</t>
  </si>
  <si>
    <t>Ссылка на идентификатор связи коллекции</t>
  </si>
  <si>
    <t>c_b_ps</t>
  </si>
  <si>
    <t>= '2009'</t>
  </si>
  <si>
    <t xml:space="preserve">константа = '2009'  (коллекция признаков счетов в учетном счете в валюте) </t>
  </si>
  <si>
    <t>c_acc_usv</t>
  </si>
  <si>
    <t>= '2000'</t>
  </si>
  <si>
    <t>константа = '2000' (коллекция Балансовый/ Внебалансовый счет в плане счетов лицевого счета)</t>
  </si>
  <si>
    <t>rdv.lsat_bank_acc_plan_cover_collection_cftm</t>
  </si>
  <si>
    <t>bank_acc_plan_cover_collection_rk</t>
  </si>
  <si>
    <t>Идентификатор учётных счетов в общем покрытии и коллекции</t>
  </si>
  <si>
    <t>Ссылка на идентификатор учётных счетов в общем покрытии</t>
  </si>
  <si>
    <t xml:space="preserve">Ссылка на суррогатный ключ в родительском хабе - rdv.hub_bank_acc_plan_cover, функция - bank_acc_plan_cover_num_id. </t>
  </si>
  <si>
    <t>= '2008'</t>
  </si>
  <si>
    <t xml:space="preserve">константа = '2008' (коллекция признаков счетов в учетном счете) </t>
  </si>
  <si>
    <t>= '2007'</t>
  </si>
  <si>
    <t xml:space="preserve">константа = '2007'  (коллекции целевого назначения счета) </t>
  </si>
  <si>
    <t>rdv.lsat_intend_account_collection_cftm</t>
  </si>
  <si>
    <t>intend_account_collection_rk</t>
  </si>
  <si>
    <t>Идентификатор целевого назначения счета и коллекции</t>
  </si>
  <si>
    <t xml:space="preserve">Ссылка на идентификатор целевого назначения счета </t>
  </si>
  <si>
    <t>Ссылка на "Целевое назначение лицевого счета"</t>
  </si>
  <si>
    <t>Идентификатор ссылки на "Целевое назначение лицевого счета"</t>
  </si>
  <si>
    <t>rdv.lnk_bank_acc_plan_curr_collection</t>
  </si>
  <si>
    <t>bank_acc_plan_curr_collection</t>
  </si>
  <si>
    <t>Связь учётных счетов в валютах и коллекции</t>
  </si>
  <si>
    <t>bank_acc_plan_curr_collection_cftm</t>
  </si>
  <si>
    <t>rdv.lnk_bank_acc_plan_cover_collection</t>
  </si>
  <si>
    <t>bank_acc_plan_cover_collection</t>
  </si>
  <si>
    <t>Связь учётных счетов в общем покрытии и коллекции</t>
  </si>
  <si>
    <t>bank_acc_plan_cover_collection_cftm</t>
  </si>
  <si>
    <t>Сателлит связи учётных счетов в общем покрытии и коллекции</t>
  </si>
  <si>
    <t>rdv.lnk_intend_account_collection</t>
  </si>
  <si>
    <t>intend_account_collection</t>
  </si>
  <si>
    <t>Связь целевого назначения счета и коллекции</t>
  </si>
  <si>
    <t>intend_account_collection_cftm</t>
  </si>
  <si>
    <t>Сателлит связи целевого назначения счета и коллекции</t>
  </si>
  <si>
    <t xml:space="preserve">1.1 (указана версия модели Финансовые инструменты.Общие) </t>
  </si>
  <si>
    <t xml:space="preserve">3.1 (указана версия модели Вовлеченной стороны) </t>
  </si>
  <si>
    <t>Сателлит связи счёта и счёта переоценки при дебетовании счёта</t>
  </si>
  <si>
    <t>rlnk_account_recont_acc_debit.account_recont_acc_debit_rk</t>
  </si>
  <si>
    <t xml:space="preserve">Сателлит связи счёта и счёта переоценки при кредитовании счёта </t>
  </si>
  <si>
    <t>rlnk_account_recont_acc_credit.account_recont_acc_credit_rk</t>
  </si>
  <si>
    <t>Сателлит связи счёта и сводного счёта</t>
  </si>
  <si>
    <t>rlnk_account_summary_account.account_summary_account_rk</t>
  </si>
  <si>
    <t>Сателлит связи счёта и счёта переоценки для корреспонденции по ДТ</t>
  </si>
  <si>
    <t>rlnk_account_tune_delta_var_debit.account_tune_delta_var_debit_rk</t>
  </si>
  <si>
    <t>Сателлит связи счёта и счёта переоценки для корреспонденции по КТ</t>
  </si>
  <si>
    <t>rlnk_account_tune_delta_var_credit.account_tune_delta_var_credit_rk</t>
  </si>
  <si>
    <t>Сателлит связи продукта по счету и сделки с коллекцией</t>
  </si>
  <si>
    <t>lnk_acc_product_collection.acc_product_collection_rk</t>
  </si>
  <si>
    <t>Сателлит связи продукта по счету и сделки с финансовым документом</t>
  </si>
  <si>
    <t>lnk_acc_product_document.acc_product_document_rk</t>
  </si>
  <si>
    <t>lsat_account_corr_arch_collection_cftm</t>
  </si>
  <si>
    <t>Сателлит связи архива коррекций движений по счёту и коллекции</t>
  </si>
  <si>
    <t>account_corr_arch_collection_rk</t>
  </si>
  <si>
    <t>lnk_account_corr_arch_collection.account_corr_arch_collection_rk</t>
  </si>
  <si>
    <t>rlnk_bank_acc_plan_curr_parent.bank_acc_plan_curr_parent_rk</t>
  </si>
  <si>
    <t>lsat_account_branch_cftm</t>
  </si>
  <si>
    <t>lnk_account_branch.account_branch_rk</t>
  </si>
  <si>
    <t>lsat_period_operation_collection_cftm</t>
  </si>
  <si>
    <t>Сателлит связипериодичности операций и коллекции</t>
  </si>
  <si>
    <t>period_operation_collection_rk</t>
  </si>
  <si>
    <t>lnk_period_operation_collection.period_operation_collection_rk</t>
  </si>
  <si>
    <t>Сателлит связи целевого назначения счёта с родительской записью</t>
  </si>
  <si>
    <t>rlnk_intend_account_parent.intend_account_parent_rk</t>
  </si>
  <si>
    <t>Сателлит связи счета и целевого назначения</t>
  </si>
  <si>
    <t>lnk_account_intend_acc.account_intend_acc_rk</t>
  </si>
  <si>
    <t>lnk_bank_acc_plan_cover_collection.bank_acc_plan_cover_collection_rk</t>
  </si>
  <si>
    <t>rlnk_bank_acc_plan_cover_parent.bank_acc_plan_cover_parent_rk</t>
  </si>
  <si>
    <t>lnk_bank_acc_plan_curr_cover.bank_acc_plan_curr_cover_rk</t>
  </si>
  <si>
    <t>lnk_record_document.record_document_rk</t>
  </si>
  <si>
    <t>Сателлит связи ограничения и коллекции</t>
  </si>
  <si>
    <t>lnk_restriction_collection.restriction_collection_rk</t>
  </si>
  <si>
    <t>lnk_restriction_osnor_message.restriction_osnor_message_rk</t>
  </si>
  <si>
    <t>lnk_restriction_income_request.restriction_income_request_rk</t>
  </si>
  <si>
    <t>lnk_restriction_fact_oper.restriction_fact_oper_rk</t>
  </si>
  <si>
    <t>lnk_arrest_removal_income_request.arrest_removal_income_request_rk</t>
  </si>
  <si>
    <t>lnk_arrest_removal_fact_oper.arrest_removal_fact_oper_rk</t>
  </si>
  <si>
    <t>lnk_arrest_removal_collection.arrest_removal_collection_rk</t>
  </si>
  <si>
    <t>lsat_account_sign_collection_cftm</t>
  </si>
  <si>
    <t>Сателлит связи признаков счетов и коллекции</t>
  </si>
  <si>
    <t>account_sign_collection_rk</t>
  </si>
  <si>
    <t>lnk_account_sign_collection.account_sign_collection_rk</t>
  </si>
  <si>
    <t>lnk_intend_account_collection.intend_account_collection_rk</t>
  </si>
  <si>
    <t>lsat_bank_acc_plan_cover_branch_cftm</t>
  </si>
  <si>
    <t>Сателлит связи учетного счета в общем покрытии и филиала</t>
  </si>
  <si>
    <t>lnk_bank_acc_plan_cover_branch.bank_acc_plan_cover_branch_rk</t>
  </si>
  <si>
    <t>lsat_bank_acc_plan_curr_branch_cftm</t>
  </si>
  <si>
    <t>lnk_bank_acc_plan_curr_branch.bank_acc_plan_curr_branch_rk</t>
  </si>
  <si>
    <t>lsat_bank_acc_plan_curr_fintool_cftm</t>
  </si>
  <si>
    <t>lnk_bank_acc_plan_curr_fintool.bank_acc_plan_curr_fintool_rk</t>
  </si>
  <si>
    <t>rlsat_bank_acc_plan_level_parent_cftm</t>
  </si>
  <si>
    <t>rlnk_bank_acc_plan_level_parent.bank_acc_plan_level_parent_rk</t>
  </si>
  <si>
    <t>lsat_bank_acc_plan_curr_level_cftm</t>
  </si>
  <si>
    <t>lnk_bank_acc_plan_curr_level.bank_acc_plan_curr_level_rk</t>
  </si>
  <si>
    <t>lnk_bank_acc_plan_cover_level.bank_acc_plan_cover_level_rk</t>
  </si>
  <si>
    <t>lsat_bank_acc_plan_curr_type_acc_plan_cftm</t>
  </si>
  <si>
    <t>Сателлит связи учётного счета в валюте и вида плана счетов</t>
  </si>
  <si>
    <t>lnk_bank_acc_plan_curr_type_acc_plan.bank_acc_plan_curr_type_acc_plan_rk</t>
  </si>
  <si>
    <t>lsat_bank_acc_plan_cover_type_acc_plan_cftm</t>
  </si>
  <si>
    <t>Сателлит связи учётного счета в общем покрытии и вида плана счетов</t>
  </si>
  <si>
    <t>lnk_bank_acc_plan_cover_type_acc_plan.bank_acc_plan_cover_type_acc_plan_rk</t>
  </si>
  <si>
    <t>lsat_type_acc_plan_collection_cftm</t>
  </si>
  <si>
    <t>lnk_type_acc_plan_collection.type_acc_plan_collection_rk</t>
  </si>
  <si>
    <t>lnk_intend_acc_period_oper.intend_acc_period_oper_rk</t>
  </si>
  <si>
    <t>lsat_bank_acc_plan_cover_acc_first_ord_cftm</t>
  </si>
  <si>
    <t>Сателлит связи учетного счета в общем покрытии и счета первого порядка</t>
  </si>
  <si>
    <t>lnk_bank_acc_plan_cover_acc_first_ord.bank_acc_plan_cover_acc_first_ord_rk</t>
  </si>
  <si>
    <t>rlnk_account_first_order_parent.account_first_order_parent_rk</t>
  </si>
  <si>
    <t>Сателлит связи счёта первого порядка с разделом плана счетов</t>
  </si>
  <si>
    <t>lnk_account_first_order_section.account_first_order_section_rk</t>
  </si>
  <si>
    <t>Сателлит связи вида плана счетов с разделом плана счетов</t>
  </si>
  <si>
    <t>lnk_section_type_acc_plan.section_type_acc_plan_rk</t>
  </si>
  <si>
    <t>lnk_document_distrib_bus_oper.document_distrib_bus_oper_rk</t>
  </si>
  <si>
    <t>lsat_history_state_collection_cftm</t>
  </si>
  <si>
    <t>lnk_history_state_collection.history_state_collection_rk</t>
  </si>
  <si>
    <t>lnk_history_state_bus_oper.history_state_bus_oper_rk</t>
  </si>
  <si>
    <t>lsat_sum_contract_collection_cftm</t>
  </si>
  <si>
    <t>Сателлит связи суммы по договору с коллекцией</t>
  </si>
  <si>
    <t>sum_contract_collection_rk</t>
  </si>
  <si>
    <t>lnk_sum_contract_collection.sum_contract_collection_rk</t>
  </si>
  <si>
    <t>Сателлит связи счетов договора с коллекцией</t>
  </si>
  <si>
    <t>lnk_contract_account_collection.contract_account_collection_rk</t>
  </si>
  <si>
    <t>lsat_fin_document_cash_account_cftm</t>
  </si>
  <si>
    <t>Сателлит связи финансового документа и счетов касс</t>
  </si>
  <si>
    <t>lnk_fin_document_cash_account.fin_document_cash_account_rk</t>
  </si>
  <si>
    <t>lsat_fin_document_counterparty_cftm</t>
  </si>
  <si>
    <t>Сателлит связи финансового документа и контрагентов</t>
  </si>
  <si>
    <t>lnk_fin_document_counterparty.fin_document_counterparty_rk</t>
  </si>
  <si>
    <t>lsat_document_account_type_cftm</t>
  </si>
  <si>
    <t>Сателлит связи финансового документа и типа счета</t>
  </si>
  <si>
    <t>lnk_document_account_type.document_account_type_rk</t>
  </si>
  <si>
    <t>lsat_document_type_operation_contract_cftm</t>
  </si>
  <si>
    <t>Сателлит связи финансового документа и видов операций по договору</t>
  </si>
  <si>
    <t>lnk_document_type_operation_contract.document_type_operation_contract_rk</t>
  </si>
  <si>
    <t>rlsat_curr_operation_type_parent_cftm</t>
  </si>
  <si>
    <t>Сателлит связи вида валютной операции с вышестоящим видом валютной операции</t>
  </si>
  <si>
    <t>rlnk_curr_operation_type_parent.curr_operation_type_parent_rk</t>
  </si>
  <si>
    <t>lsat_fin_document_curr_operation_type_cftm</t>
  </si>
  <si>
    <t>Сателлит связи вида валютной операции и финансового документа</t>
  </si>
  <si>
    <t>lnk_fin_document_curr_operation_type.fin_document_curr_operation_type_rk</t>
  </si>
  <si>
    <t>rlsat_payment_function_parent_cftm</t>
  </si>
  <si>
    <t>Сателлит связи назначения платежа с вышестоящим назначением платежа</t>
  </si>
  <si>
    <t>rlnk_payment_function_parent.payment_function_parent_rk</t>
  </si>
  <si>
    <t>lsat_fin_document_payment_function_cftm</t>
  </si>
  <si>
    <t>Сателлит связи финансового документа и назначения платежа</t>
  </si>
  <si>
    <t>lnk_fin_document_payment_function.fin_document_payment_function_rk</t>
  </si>
  <si>
    <t>lsat_value_fintool_cftm</t>
  </si>
  <si>
    <t>Сателлит связи ценности и финансового иснтрумента</t>
  </si>
  <si>
    <t>lnk_value_fintool.value_fintool_rk</t>
  </si>
  <si>
    <t>lsat_fin_document_person_pos_cftm</t>
  </si>
  <si>
    <t>Сателлит связи финансового документа и должностного лица</t>
  </si>
  <si>
    <t>lnk_fin_document_person_pos.fin_document_person_pos_rk</t>
  </si>
  <si>
    <t>lsat_name_document_collection_cftm</t>
  </si>
  <si>
    <t>Сателлит связи наименования финансового документа и коллекции</t>
  </si>
  <si>
    <t>name_document_collection_rk</t>
  </si>
  <si>
    <t>lnk_name_document_collection.name_document_collection_rk</t>
  </si>
  <si>
    <t>rlsat_cash_symbol_pair_cftm</t>
  </si>
  <si>
    <t>rlnk_cash_symbol_pair.cash_symbol_pair_rk</t>
  </si>
  <si>
    <t>lsat_cash_symbol_cash_sub_symbol_cftm</t>
  </si>
  <si>
    <t>Сателлит связи кассового символа с кассовым подсимволом</t>
  </si>
  <si>
    <t>lnk_cash_symbol_cash_sub_symbol.cash_symbol_cash_sub_symbol_rk</t>
  </si>
  <si>
    <t>lsat_sum_cash_symbol_cash_sub_symbol_cftm</t>
  </si>
  <si>
    <t>lnk_sum_cash_symbol_cash_sub_symbol.sum_cash_symbol_cash_sub_symbol_rk</t>
  </si>
  <si>
    <t>lsat_salary_payment_collection_cftm</t>
  </si>
  <si>
    <t>Сателлит связи выплат на зарплату и коллекции</t>
  </si>
  <si>
    <t>salary_payment_collection_rk</t>
  </si>
  <si>
    <t>lnk_salary_payment_collection.salary_payment_collection_rk</t>
  </si>
  <si>
    <t>lsat_salary_payment_type_operation_contract_cftm</t>
  </si>
  <si>
    <t>Сателлит связи выплат на зарплату и видов операций по договору</t>
  </si>
  <si>
    <t>lnk_salary_payment_type_operation_contract.salary_payment_type_operation_contract_rk</t>
  </si>
  <si>
    <t>lsat_name_document_counter_cftm</t>
  </si>
  <si>
    <t>Сателлит связи наименования финансового документа и счетчика</t>
  </si>
  <si>
    <t>lnk_name_document_counter.name_document_counter_rk</t>
  </si>
  <si>
    <t>lsat_symb_document_collection_cftm</t>
  </si>
  <si>
    <t>Сателлит связи кодов финансового документа и коллекции</t>
  </si>
  <si>
    <t>lnk_symb_document_collection.symb_document_collection_rk</t>
  </si>
  <si>
    <t>lsat_depart_counter_empl_collection_cftm</t>
  </si>
  <si>
    <t>Сателлит связи подразделения, сотрудника, счетчика и коллекции</t>
  </si>
  <si>
    <t>lnk_depart_counter_empl_collection.depart_counter_empl_collection_rk</t>
  </si>
  <si>
    <t>lsat_user_type_collection_cftm</t>
  </si>
  <si>
    <t>lnk_user_type_collection.user_type_collection_rk</t>
  </si>
  <si>
    <t>lsat_gni_opclos_account_fin_employee_cftm</t>
  </si>
  <si>
    <t>lnk_gni_opclos_account_fin_employee.gni_opclos_account_fin_employee_rk</t>
  </si>
  <si>
    <t>lsat_gni_opclos_account_fin_depart_cftm</t>
  </si>
  <si>
    <t>lnk_gni_opclos_account_fin_depart.gni_opclos_account_fin_depart_rk</t>
  </si>
  <si>
    <t>lsat_gni_opclos_account_fin_branch_cftm</t>
  </si>
  <si>
    <t>lnk_gni_opclos_account_fin_branch.gni_opclos_account_fin_branch_rk</t>
  </si>
  <si>
    <t>lsat_gni_jour_branch_cftm</t>
  </si>
  <si>
    <t>lnk_gni_jour_branch.gni_jour_branch_rk</t>
  </si>
  <si>
    <t>lsat_gni_jour_employee_cftm</t>
  </si>
  <si>
    <t>lnk_gni_jour_employee.gni_jour_employee_rk</t>
  </si>
  <si>
    <t>Сателлит связи  реквизитов файла в НИ и сотрудника</t>
  </si>
  <si>
    <t>lnk_ni_file_req_employee.ni_file_req_employee_rk</t>
  </si>
  <si>
    <t>lsat_gni_jour_ni_file_req_cftm</t>
  </si>
  <si>
    <t>lnk_gni_jour_ni_file_req.gni_jour_ni_file_req_rk</t>
  </si>
  <si>
    <t>Сателлит связи  реквизитов файла в НИ и налоговой инспекции</t>
  </si>
  <si>
    <t>lnk_ni_file_req_tax_inspect.ni_file_req_tax_inspect_rk</t>
  </si>
  <si>
    <t>lsat_gni_jour_collection_cftm</t>
  </si>
  <si>
    <t>lnk_gni_jour_collection.gni_jour_collection_rk</t>
  </si>
  <si>
    <t>lsat_gni_jour_history_collection_cftm</t>
  </si>
  <si>
    <t>lnk_gni_jour_history_collection.gni_jour_history_collection_rk</t>
  </si>
  <si>
    <t>lsat_rc_document_type_name_document_cftm</t>
  </si>
  <si>
    <t>Сателлит связи типов документа расчетного центра и наименований документа</t>
  </si>
  <si>
    <t>lnk_rc_document_type_name_document.rc_document_type_name_document_rk</t>
  </si>
  <si>
    <t>Сателлит связи документа расчетного центра и клиента</t>
  </si>
  <si>
    <t>lnk_rc_document_client.rc_document_client_rk</t>
  </si>
  <si>
    <t>Сателлит связи документа расчетного центра и филиала</t>
  </si>
  <si>
    <t>lnk_rc_document_branch.rc_document_branch_rk</t>
  </si>
  <si>
    <t>Сателлит связи документа расчетного центра и сотрудника</t>
  </si>
  <si>
    <t>lnk_rc_document_employee.rc_document_employee_rk</t>
  </si>
  <si>
    <t>Сателлит связи документа расчетного центра и типа документа РЦ</t>
  </si>
  <si>
    <t>lnk_rc_document_rc_document_type.rc_document_rc_document_type_rk</t>
  </si>
  <si>
    <t>rlsat_rc_document_corr_rc_document_cftm</t>
  </si>
  <si>
    <t>Сателлит связи документа расчетного центра и исправленного документа РЦ</t>
  </si>
  <si>
    <t>rlnk_rc_document_corr_rc_document.rc_document_corr_rc_document_rk</t>
  </si>
  <si>
    <t>rlsat_rc_document_gener_rc_document_cftm</t>
  </si>
  <si>
    <t>Сателлит связи документа расчетного центра и порожденного документа РЦ</t>
  </si>
  <si>
    <t>rlnk_rc_document_gener_rc_document.rc_document_gener_rc_document_rk</t>
  </si>
  <si>
    <t>rlsat_rc_document_orig_rc_document_cftm</t>
  </si>
  <si>
    <t>Сателлит связи документа расчетного центра и исходного документа РЦ</t>
  </si>
  <si>
    <t>rlnk_rc_document_orig_rc_document.rc_document_orig_rc_document_rk</t>
  </si>
  <si>
    <t>lsat_doc_rc_audit_employee_cftm</t>
  </si>
  <si>
    <t>Сателлит связи аудита обработки сообщений от РЦ и сотрудника</t>
  </si>
  <si>
    <t>lnk_doc_rc_audit_employee.doc_rc_audit_employee_rk</t>
  </si>
  <si>
    <t>lsat_doc_rc_audit_collection_cftm</t>
  </si>
  <si>
    <t>Сателлит связи аудита обработки сообщений от РЦ и коллекции</t>
  </si>
  <si>
    <t>doc_rc_audit_collection_rk</t>
  </si>
  <si>
    <t>lnk_doc_rc_audit_collection.doc_rc_audit_collection_rk</t>
  </si>
  <si>
    <t>lsat_doc_rc_inout_rc_document_type_cftm</t>
  </si>
  <si>
    <t>Сателлит связи параметров файла исходящих документов РЦ и типа документов РЦ</t>
  </si>
  <si>
    <t>lnk_doc_rc_inout_rc_document_type.doc_rc_inout_rc_document_type_rk</t>
  </si>
  <si>
    <t>lsat_doc_rc_inout_collection_cftm</t>
  </si>
  <si>
    <t>Сателлит связи параметров файла исходящих документов РЦ и коллекции</t>
  </si>
  <si>
    <t>doc_rc_inout_collection_rk</t>
  </si>
  <si>
    <t>lnk_doc_rc_inout_collection.doc_rc_inout_collection_rk</t>
  </si>
  <si>
    <t>lsat_doc_rc_repl_rc_document_type_cftm</t>
  </si>
  <si>
    <t>Сателлит связи ответов на документы РЦ и типа документов РЦ</t>
  </si>
  <si>
    <t>lnk_doc_rc_repl_rc_document_type.doc_rc_repl_rc_document_type_rk</t>
  </si>
  <si>
    <t>lsat_doc_rc_repl_collection_cftm</t>
  </si>
  <si>
    <t>Сателлит связи ответов на документы РЦ и коллекции</t>
  </si>
  <si>
    <t>doc_rc_repl_collection_rk</t>
  </si>
  <si>
    <t>lnk_doc_rc_repl_collection.doc_rc_repl_collection_rk</t>
  </si>
  <si>
    <t>lsat_doc_rc_repl_employee_cftm</t>
  </si>
  <si>
    <t>Сателлит связи ответов на документы РЦ и сотрудника</t>
  </si>
  <si>
    <t>lnk_doc_rc_repl_employee.doc_rc_repl_employee_rk</t>
  </si>
  <si>
    <t>lsat_rc_document_collection_cftm</t>
  </si>
  <si>
    <t>Сателлит связи документов РЦ и коллекции</t>
  </si>
  <si>
    <t>rc_document_collection_rk</t>
  </si>
  <si>
    <t>lnk_rc_document_collection.rc_document_collection_rk</t>
  </si>
  <si>
    <t>lsat_doc_to_off_name_document_cftm</t>
  </si>
  <si>
    <t>lnk_doc_to_off_name_document.doc_to_off_name_document_rk</t>
  </si>
  <si>
    <t>lsat_doc_to_off_client_req_doc_off_cftm</t>
  </si>
  <si>
    <t>lnk_doc_to_off_client_req_doc_off.doc_to_off_client_req_doc_off_rk</t>
  </si>
  <si>
    <t>lsat_doc_to_off_collection_cftm</t>
  </si>
  <si>
    <t>lnk_doc_to_off_collection.doc_to_off_collection_rk</t>
  </si>
  <si>
    <t>rlsat_fin_document_send_with_document_cftm</t>
  </si>
  <si>
    <t>Сателлит связи финансового документа и документа, с котороым он отправлен в свод по причине противодействия легализации</t>
  </si>
  <si>
    <t>rlnk_fin_document_send_with_document.fin_document_send_with_document_rk</t>
  </si>
  <si>
    <t>Сателлит связи идентификаторов внешних систем и коллекции для CFT</t>
  </si>
  <si>
    <t>lnk_external_system_collection.external_system_collection_rk</t>
  </si>
  <si>
    <t>lnk_restriction_tax_inspect.restriction_tax_inspect_rk</t>
  </si>
  <si>
    <t>lsat_restriction_st_client_cftm</t>
  </si>
  <si>
    <t>lnk_restriction_st_client.restriction_st_client_rk</t>
  </si>
  <si>
    <t>HMART</t>
  </si>
  <si>
    <t>hmart_fin_document</t>
  </si>
  <si>
    <t>Витрина хаба финансового документа</t>
  </si>
  <si>
    <t>ID суррогатного ключа в родительском хабе hub_fin_document</t>
  </si>
  <si>
    <t>Хэш (алгоритм MD5) для атрибутов сателлита</t>
  </si>
  <si>
    <t>Номер версии RDV слоя. Константа, получаемая как параметр из потока версий</t>
  </si>
  <si>
    <t>Признак валидности записи:
TRUE - valid,
FALSE - invalid</t>
  </si>
  <si>
    <t>Флаг удаления записи</t>
  </si>
  <si>
    <t>doc_tax_kbk_cd</t>
  </si>
  <si>
    <t>НАЛОГОВЫЕ РЕКВИЗИТЫ. ССЫЛКА НА КОД КБК</t>
  </si>
  <si>
    <t>doc_tax_okato_cd</t>
  </si>
  <si>
    <t>НАЛОГОВЫЕ РЕКВИЗИТЫ. ССЫЛКА НА ОКАТО</t>
  </si>
  <si>
    <t>doc_tax_payer_status_cd</t>
  </si>
  <si>
    <t>НАЛОГОВЫЕ РЕКВИЗИТЫ. ССЫЛКА НА СТАТУС НАЛОГОПЛАТЕЛЬЩИКА</t>
  </si>
  <si>
    <t>doc_tax_payment_reason_cd</t>
  </si>
  <si>
    <t>НАЛОГОВЫЕ РЕКВИЗИТЫ. ССЫЛКА НА ОСНОВАНИЕ ПЛАТЕЖА</t>
  </si>
  <si>
    <t>doc_tax_payment_type_cd</t>
  </si>
  <si>
    <t>НАЛОГОВЫЕ РЕКВИЗИТЫ. ПОКАЗАТЕЛЬ ТИПА ПЛАТЕЖА</t>
  </si>
  <si>
    <t>doc_pay_create_type_cd</t>
  </si>
  <si>
    <t>Ссылка на тип создания платежа</t>
  </si>
  <si>
    <t>doc_okud_cd</t>
  </si>
  <si>
    <t>ОКУД</t>
  </si>
  <si>
    <t>doc_issued_in_okato_cd</t>
  </si>
  <si>
    <t>ДЕНЕЖНЫЙ ЧЕК. ССЫЛКА НА ОКАТО</t>
  </si>
  <si>
    <t>doc_document_code_cd</t>
  </si>
  <si>
    <t>ШИФР ДОКУМЕНТА</t>
  </si>
  <si>
    <t>doc_document_pay_type_cd</t>
  </si>
  <si>
    <t>ПЛАТЕЖНЫЙ РАСЧЕТНЫЙ ДОКУМЕНТ. ВИД ПЛАТЕЖА</t>
  </si>
  <si>
    <t>doc_document_type_cd</t>
  </si>
  <si>
    <t>ТИП ДОКУМЕНТА</t>
  </si>
  <si>
    <t>doc_storno_base_doc_rk</t>
  </si>
  <si>
    <t>Ссылка на сторнируемый платежный документ</t>
  </si>
  <si>
    <t>doc_swift_msg_rk</t>
  </si>
  <si>
    <t>Ссылка на SWIFT сообщение, породившее документ</t>
  </si>
  <si>
    <t>doc_payer_bnk_rk</t>
  </si>
  <si>
    <t>ССЫЛКА НА БАНК-ПЛАТЕЛЬЩИК</t>
  </si>
  <si>
    <t>doc_payer_clnt_rk</t>
  </si>
  <si>
    <t>ССЫЛКА НА ПЛАТЕЛЬЩИКА</t>
  </si>
  <si>
    <t>doc_payee_bnk_rk</t>
  </si>
  <si>
    <t>ССЫЛКА НА БАНК-ПОЛУЧАТЕЛЬ</t>
  </si>
  <si>
    <t>doc_payee_clnt_rk</t>
  </si>
  <si>
    <t>ССЫЛКА НА ПОЛУЧАТЕЛЯ</t>
  </si>
  <si>
    <t>doc_partial_base_doc_rk</t>
  </si>
  <si>
    <t>ПЛАТЕЖНЫЙ ОРДЕР.ССЫЛКА НА ЧАСТ-НО ОПЛАЧИВАЕМЫЙ ПЛАТ ДОК.</t>
  </si>
  <si>
    <t>doc_opening_dept_rk</t>
  </si>
  <si>
    <t>ПЛАТЕЖНЫЙ ДОКУМЕНТ. ССЫЛКА НА ОРГ. ЕД, В КОТ. БЫЛ ЗАВЕДЕН</t>
  </si>
  <si>
    <t>doc_operator_empl_rk</t>
  </si>
  <si>
    <t>ССЫЛКА НА СОТРУДНИКА БАНКА - ИСПОЛНИТЕЛЯ</t>
  </si>
  <si>
    <t>doc_insperctor_empl_rk</t>
  </si>
  <si>
    <t>ССЫЛКА НА СОТРУДНИКА БАНКА - КОНТРОЛЕРА</t>
  </si>
  <si>
    <t>doc_db_acnt_rk</t>
  </si>
  <si>
    <t>ССЫЛКА НА СЧЕТ ПОЛУЧАТЕЛЯ</t>
  </si>
  <si>
    <t>doc_db_correspnod_acnt_rk</t>
  </si>
  <si>
    <t>ССЫЛКА НА КОРР СЧЕТ БАНКА ПОЛУЧАТЕЛЯ</t>
  </si>
  <si>
    <t>doc_cr_correspnod_acnt_rk</t>
  </si>
  <si>
    <t>ССЫЛКА НА КОРР СЧЕТ БАНКА ПЛАТЕЛЬЩИКА</t>
  </si>
  <si>
    <t>doc_creator_empl_rk</t>
  </si>
  <si>
    <t>ССЫЛКА НА СОТРУДНИКА БАНКА - СОЗДАТЕЛЯ</t>
  </si>
  <si>
    <t>doc_crnc_rk</t>
  </si>
  <si>
    <t>hub_currency.currency_rk</t>
  </si>
  <si>
    <t>ССЫЛКА НА ВАЛЮТУ, В КОТОРОЙ УЧИТЫВАЕТСЯ</t>
  </si>
  <si>
    <t>doc_cr_acnt_rk</t>
  </si>
  <si>
    <t>ССЫЛКА НА СЧЕТ ПЛАТЕЛЬЩИКА</t>
  </si>
  <si>
    <t>doc_branch_dept_rk</t>
  </si>
  <si>
    <t>Ссылка на филиал, в котором был заведен платежный документ</t>
  </si>
  <si>
    <t>doc_agent_clnt_gid</t>
  </si>
  <si>
    <t>ПЛАТЕЖНЫЙ ДОКУМЕНТ.ССЫЛКА НА ПРЕДСТАВИТЕЛЯ ОРГАНИЗАЦИИ</t>
  </si>
  <si>
    <t>doc_create_date</t>
  </si>
  <si>
    <t>ПЛАТЕЖНЫЙ ДОКУМЕНТ. ДАТА СОЗДАНИЯ</t>
  </si>
  <si>
    <t>doc_change_date</t>
  </si>
  <si>
    <t>Дата последнего изменения</t>
  </si>
  <si>
    <t>doc_card_file_move_date</t>
  </si>
  <si>
    <t>ПЛАТЕЖНЫЙ РАСЧЕТНЫЙ ДОКУМЕНТ. ДАТА ПОМЕЩЕНИЯ В КАРТОТЕКУ</t>
  </si>
  <si>
    <t>doc_control_date</t>
  </si>
  <si>
    <t>МЕМОРИАЛЬНЫЙ ОРДЕР. ДАТА КОНТРОЛЯ</t>
  </si>
  <si>
    <t>doc_accept_before_date</t>
  </si>
  <si>
    <t>ПЛАТЕЖНОЕ ТРЕБОВАНИЕ. ДАТА ОКОНЧАНИЯ СРОКА АКЦЕПТА</t>
  </si>
  <si>
    <t>doc_payee_bank_mark_date</t>
  </si>
  <si>
    <t>ПЛАТЕЖНЫЙ РАСЧЕТНЫЙ ДОКУМЕНТ. ДАТА ОТМЕТКИ БАНКА ПОЛУЧАТЕЛЯ</t>
  </si>
  <si>
    <t>doc_payer_bank_mark_date</t>
  </si>
  <si>
    <t>ПЛАТЕЖНЫЙ РАСЧЕТНЫЙ ДОКУМЕНТ. ДАТА ОТМЕТКИ БАНКА ПЛАТЕЛЬЩИКА</t>
  </si>
  <si>
    <t>doc_payer_send_date</t>
  </si>
  <si>
    <t>ПЛАТЕЖНОЕ ТРЕБОВАНИЕ. ДАТА ОТСЫЛКИ</t>
  </si>
  <si>
    <t>doc_payer_write_off_date</t>
  </si>
  <si>
    <t>ПЛАТЕЖНЫЙ РАСЧЕТНЫЙ ДОКУМЕНТ. ДАТА СПИСАНИЯ</t>
  </si>
  <si>
    <t>doc_pay_till_date</t>
  </si>
  <si>
    <t>ПЛАТЕЖНОЕ ПОРУЧЕНИЕ. СРОК ПЛАТЕЖА</t>
  </si>
  <si>
    <t>doc_recieve_date</t>
  </si>
  <si>
    <t>ПЛАТЕЖНЫЙ РАСЧЕТНЫЙ ДОКУМЕНТ. ДАТА ПОСТУПЛЕНИЯ</t>
  </si>
  <si>
    <t>doc_value_date</t>
  </si>
  <si>
    <t>ДАТА ВАЛЮТИРОВАНИЯ</t>
  </si>
  <si>
    <t>doc_ammount</t>
  </si>
  <si>
    <t>ПЛАТЕЖНЫЙ ДОКУМЕНТ.СУММА</t>
  </si>
  <si>
    <t>doc_ammount_eq</t>
  </si>
  <si>
    <t>doc_audit_id</t>
  </si>
  <si>
    <t>Метка аудита</t>
  </si>
  <si>
    <t>doc_cr_account</t>
  </si>
  <si>
    <t>ПЛАТЕЖНЫЙ ДОКУМЕНТ. НОМЕР СЧЕТА ПЛАТЕЛЬЩИКА</t>
  </si>
  <si>
    <t>doc_cr_correspnod_account</t>
  </si>
  <si>
    <t>Корреспондентский счет банка Плательщика</t>
  </si>
  <si>
    <t>doc_days_to_accpet_count</t>
  </si>
  <si>
    <t>ПЛАТЕЖНОЕ ТРЕБОВАНИЕ. СРОК ДЛЯ АКЦЕПТА</t>
  </si>
  <si>
    <t>doc_db_account</t>
  </si>
  <si>
    <t>НОМЕР СЧЕТА ПОЛУЧАТЕЛЯ</t>
  </si>
  <si>
    <t>doc_db_correspnod_account</t>
  </si>
  <si>
    <t>Корреспондентский счет банка Получателя</t>
  </si>
  <si>
    <t>doc_description</t>
  </si>
  <si>
    <t>varchar(1024)</t>
  </si>
  <si>
    <t>ПЛАТЕЖНЫЙ РАСЧЕТНЫЙ ДОКУМЕНТ. НАЗНАЧЕНИЕ ПЛАТЕЖА</t>
  </si>
  <si>
    <t>doc_hash</t>
  </si>
  <si>
    <t>Хеш изменяемой части</t>
  </si>
  <si>
    <t>doc_internal_number</t>
  </si>
  <si>
    <t>Внутренний номер документа</t>
  </si>
  <si>
    <t>doc_number</t>
  </si>
  <si>
    <t>ПЛАТЕЖНЫЙ ДОКУМЕНТ. НОМЕР ДОКУМЕНТА</t>
  </si>
  <si>
    <t>doc_oper_group_id</t>
  </si>
  <si>
    <t>varchar(240)</t>
  </si>
  <si>
    <t>НОМЕР ГРУППЫ БАНКОВСКИХ ОПЕРАЦИЙ</t>
  </si>
  <si>
    <t>doc_order_description</t>
  </si>
  <si>
    <t>ПЛАТЕЖНЫЙ ОРДЕР.СОДЕРЖАНИЕ ОПЕРАЦИИ</t>
  </si>
  <si>
    <t>doc_partial_left_amount</t>
  </si>
  <si>
    <t>ПЛАТЕЖНЫЙ ОРДЕР.СУММА ОСТАТКА ПЛАТЕЖА</t>
  </si>
  <si>
    <t>doc_partial_paid_amount</t>
  </si>
  <si>
    <t>ПЛАТЕЖНЫЙ ОРДЕР.СУММА ЧАСТИЧНОГО ПЛАТЕЖА</t>
  </si>
  <si>
    <t>doc_partial_payment_flg</t>
  </si>
  <si>
    <t>ПЛАТЕЖНЫЙ РАСЧЕТНЫЙ ДОКУМЕНТ.ПРИЗНАК ЧАСТИЧНОЙ ОПЛАТЫ</t>
  </si>
  <si>
    <t>doc_partial_payment_number</t>
  </si>
  <si>
    <t>ПЛАТЕЖНЫЙ ОРДЕР.НОМЕР ЧАСТИЧНОГО ПЛАТЕЖА</t>
  </si>
  <si>
    <t>doc_payee_bank_bic</t>
  </si>
  <si>
    <t>Клиент. Клиент кредитная организация. БИК. Выход по связи "Платежный документ. Ссылка Отсутствует в ЛМ: Банк Получатель на Субъект"</t>
  </si>
  <si>
    <t>doc_payee_bank_name</t>
  </si>
  <si>
    <t>НАИМЕНОВАНИЕ БАНКА-ПОЛУЧАТЕЛЯ</t>
  </si>
  <si>
    <t>doc_payee_inn</t>
  </si>
  <si>
    <t>ИНН ПОЛУЧАТЕЛЯ</t>
  </si>
  <si>
    <t>doc_payee_name</t>
  </si>
  <si>
    <t>НАИМЕНОВАНИЕ ПОЛУЧАТЕЛЯ</t>
  </si>
  <si>
    <t>doc_payer_bank_bic</t>
  </si>
  <si>
    <t>Клиент кредитная организация. БИК. Выход по связи "Платежный документ. Ссылка Банк Плательщик на Субъект"</t>
  </si>
  <si>
    <t>doc_payer_bank_name</t>
  </si>
  <si>
    <t>НАИМЕНОВАНИЕ БАНКА-ПЛАТЕЛЬЩИКА</t>
  </si>
  <si>
    <t>doc_payer_inn</t>
  </si>
  <si>
    <t>ИНН ПЛАТЕЛЬЩИКА</t>
  </si>
  <si>
    <t>doc_payer_name</t>
  </si>
  <si>
    <t>НАИМЕНОВАНИЕ ПЛАТЕЛЬЩИКА</t>
  </si>
  <si>
    <t>doc_pay_priority</t>
  </si>
  <si>
    <t>ПЛАТЕЖНЫЙ РАСЧЕТНЫЙ ДОКУМЕНТ. ОЧЕРЕДНОСТЬ ПЛАТЕЖА</t>
  </si>
  <si>
    <t>doc_row_status</t>
  </si>
  <si>
    <t>Состояние строки:
A - активная, D - удаленная</t>
  </si>
  <si>
    <t>doc_source_hash_j01</t>
  </si>
  <si>
    <t>Хеш столбцов соединения из источника №01 (для быстрого обновления)</t>
  </si>
  <si>
    <t>doc_source_hash_p01</t>
  </si>
  <si>
    <t>Хеш изменяемой части из источника №01</t>
  </si>
  <si>
    <t>doc_tax_document_date_index</t>
  </si>
  <si>
    <t>НАЛОГОВЫЕ РЕКВИЗИТЫ. ПОКАЗАТЕЛЬ ДАТЫ ДОКУМЕНТА</t>
  </si>
  <si>
    <t>doc_tax_document_num_index</t>
  </si>
  <si>
    <t>НАЛОГОВЫЕ РЕКВИЗИТЫ. ПОКАЗАТЕЛЬ НОМЕРА ДОКУМЕНТА</t>
  </si>
  <si>
    <t>doc_tax_periodiciti_index</t>
  </si>
  <si>
    <t>НАЛОГОВЫЕ РЕКВИЗИТЫ. ПОКАЗАТЕЛЬ НАЛОГОВОГО ПЕРИОДА</t>
  </si>
  <si>
    <t>doc_valuable_count</t>
  </si>
  <si>
    <t>МЕМОРИАЛЬНЫЙ ОРДЕР. ИТОГОВОЕ КОЛИЧЕСТВО ЦЕННОСТЕЙ</t>
  </si>
  <si>
    <t xml:space="preserve">rdv.lsat_restriction_st_client_cftm </t>
  </si>
  <si>
    <t xml:space="preserve">rdv.lsat_history_state_collection_cftm </t>
  </si>
  <si>
    <t>bank_acc_plan_level_cftm</t>
  </si>
  <si>
    <t>acc_product_deal_cftm</t>
  </si>
  <si>
    <t>rdv.lnk_rc_document_branch</t>
  </si>
  <si>
    <t>rdv.lnk_rc_document_deal</t>
  </si>
  <si>
    <t>rdv.lnk_rc_document_client</t>
  </si>
  <si>
    <t>rdv.lnk_rc_document_employee</t>
  </si>
  <si>
    <t>rdv.lnk_rc_document_rc_document_type</t>
  </si>
  <si>
    <t>rdv.lnk_account_intend_acc</t>
  </si>
  <si>
    <t>rdv.rlnk_account_recont_acc_debit</t>
  </si>
  <si>
    <t>rdv.rlnk_account_recont_acc_credit</t>
  </si>
  <si>
    <t>rdv.rlnk_account_summary_account</t>
  </si>
  <si>
    <t>rdv.rlnk_account_tune_delta_var_debit</t>
  </si>
  <si>
    <t>rdv.rlnk_account_tune_delta_var_credit</t>
  </si>
  <si>
    <t>rdv.rlnk_intend_account_parent</t>
  </si>
  <si>
    <t>fin_document, collection, collection_role</t>
  </si>
  <si>
    <t>account_sign, collection, collection_role</t>
  </si>
  <si>
    <t>account_corr_arch, collection, collection_role</t>
  </si>
  <si>
    <t>account, pps_transform_rule, pps_report_period, collection, collection_role</t>
  </si>
  <si>
    <t>type_acc_plan, collection, collection_role</t>
  </si>
  <si>
    <t>external_system, collection, collection_role</t>
  </si>
  <si>
    <t>restriction, collection, collection_role</t>
  </si>
  <si>
    <t>acc_product, collection, collection_role</t>
  </si>
  <si>
    <t>contract_account, collection, collection_role</t>
  </si>
  <si>
    <t>arrest_removal, collection, collection_role</t>
  </si>
  <si>
    <t>fin_document, client, role_client_fin_document</t>
  </si>
  <si>
    <t>fin_document, deal, role_deal_fin_document</t>
  </si>
  <si>
    <t>doc_to_off, collection, collection_role</t>
  </si>
  <si>
    <t>user_type_cftm, collection, collection_role</t>
  </si>
  <si>
    <t>gni_jour_history, collection, collection_role</t>
  </si>
  <si>
    <t>gni_jour, collection, collection_role</t>
  </si>
  <si>
    <t>history_state, collection, collection_role</t>
  </si>
  <si>
    <t>bank_acc_plan_curr, collection, collection_role</t>
  </si>
  <si>
    <t>bank_acc_plan_cover, collection, collection_role</t>
  </si>
  <si>
    <t>intend_account, collection, collection_role</t>
  </si>
  <si>
    <t>gni_jour, employee, role_gni_jour_employee</t>
  </si>
  <si>
    <t>ni_file_req, tax_inspect, role_ni_file_req_tax_inspect</t>
  </si>
  <si>
    <t>arrest_removal, fact_oper, , role_arrest_removal_fact_oper</t>
  </si>
  <si>
    <t>restriction, income_request, role_restriction_income_request</t>
  </si>
  <si>
    <t>restriction, fact_oper, role_restriction_fact_oper</t>
  </si>
  <si>
    <t xml:space="preserve">Ссылка на суррогатный ключ в родительском хабе - rdv.hub__department, функция - _department_num_id. </t>
  </si>
  <si>
    <t>Параметр функции генерации RK - department_num_id</t>
  </si>
  <si>
    <t>rdv.hub_department</t>
  </si>
  <si>
    <t>BK_department_CFTM_seq</t>
  </si>
  <si>
    <t>Подразделения</t>
  </si>
  <si>
    <t>ceh.rdv.hub_department</t>
  </si>
  <si>
    <r>
      <rPr>
        <sz val="12"/>
        <color theme="1"/>
        <rFont val="Calibri"/>
        <family val="2"/>
        <charset val="204"/>
        <scheme val="minor"/>
      </rPr>
      <t>Внесение первичных сведений по:</t>
    </r>
    <r>
      <rPr>
        <sz val="11"/>
        <color theme="1"/>
        <rFont val="Calibri"/>
        <family val="2"/>
        <charset val="204"/>
        <scheme val="minor"/>
      </rPr>
      <t xml:space="preserve">
</t>
    </r>
    <r>
      <rPr>
        <b/>
        <sz val="9"/>
        <color theme="1"/>
        <rFont val="Calibri"/>
        <family val="2"/>
        <charset val="204"/>
        <scheme val="minor"/>
      </rPr>
      <t>КО ODS-RDV ods_cftm_document_uetr_to_off</t>
    </r>
    <r>
      <rPr>
        <sz val="9"/>
        <color theme="1"/>
        <rFont val="Calibri"/>
        <family val="2"/>
        <charset val="204"/>
        <scheme val="minor"/>
      </rPr>
      <t xml:space="preserve">: hub_doc_to_off, hsat_doc_to_off_cftm, hub_doc_uetr, hsat_doc_uetr_cftm, lnk_doc_to_off_deal, lsat_doc_to_off_deal_cftm, lnk_doc_to_off_name_document, lsat_doc_to_off_name_entry_cftm, dict_role_fin_document_doc_to_off, hub_name_document, hub_name_entry, lnk_doc_to_off_name_document, lsat_doc_to_off_name_document_cftm, lnk_doc_to_off_client_req_doc_off, lsat_doc_to_off_client_req_doc_off_cftm, lnk_doc_to_off_collection, lsat_doc_to_off_collection_cftm
КО ODS-RDV ods_cftm_rc_document_link
lnk_rc_document_deal, lsat_rc_document_deal_cftm, hub_rc_document, dict_role_rc_document_fin_document, dict_role_client_rc_document, dict_role_employee_rc_document, dict_role_deal_rc_document, dict_role_rc_document_type_rc_document, lnk_rc_document_client, lsat_rc_document_client_cftm, lnk_rc_document_branch, lsat_rc_document_branch_cftm, lnk_rc_document_employee, lsat_rc_document_employee_cftm, lnk_rc_document_rc_document_type, lsat_rc_document_rc_document_type_cftm, hub_rc_document_type
</t>
    </r>
    <r>
      <rPr>
        <b/>
        <sz val="9"/>
        <color theme="1"/>
        <rFont val="Calibri"/>
        <family val="2"/>
        <charset val="204"/>
        <scheme val="minor"/>
      </rPr>
      <t xml:space="preserve">КО ODS-RDV ods_cftm_account: </t>
    </r>
    <r>
      <rPr>
        <sz val="9"/>
        <color theme="1"/>
        <rFont val="Calibri"/>
        <family val="2"/>
        <charset val="204"/>
        <scheme val="minor"/>
      </rPr>
      <t xml:space="preserve">rlnk_account_recont_acc_debit, rlsat_account_recont_acc_debit_cftm, rlnk_account_recont_acc_credit, rlsat_account_recont_acc_credit_cftm, rlnk_account_summary_account, rlsat_account_summary_account_cftm, rlnk_account_tune_delta_var_debit, rlsat_account_tune_delta_var_debit_cftm, rlnk_account_tune_delta_var_credit, rlsat_account_tune_delta_var_credit_cftm
</t>
    </r>
    <r>
      <rPr>
        <b/>
        <sz val="9"/>
        <color theme="1"/>
        <rFont val="Calibri"/>
        <family val="2"/>
        <charset val="204"/>
        <scheme val="minor"/>
      </rPr>
      <t xml:space="preserve">КО ODS-RDV ods_cftm_account_intend: </t>
    </r>
    <r>
      <rPr>
        <sz val="9"/>
        <color theme="1"/>
        <rFont val="Calibri"/>
        <family val="2"/>
        <charset val="204"/>
        <scheme val="minor"/>
      </rPr>
      <t xml:space="preserve">rlnk_intend_account_parent, rlsat_intend_account_parent_cftm, lnk_account_intend_acc, lsat_account_intend_acc_cftm
</t>
    </r>
    <r>
      <rPr>
        <b/>
        <sz val="9"/>
        <color theme="1"/>
        <rFont val="Calibri"/>
        <family val="2"/>
        <charset val="204"/>
        <scheme val="minor"/>
      </rPr>
      <t xml:space="preserve">КО ODS-RDV ods_cftm_fin_document: </t>
    </r>
    <r>
      <rPr>
        <sz val="9"/>
        <color theme="1"/>
        <rFont val="Calibri"/>
        <family val="2"/>
        <charset val="204"/>
        <scheme val="minor"/>
      </rPr>
      <t xml:space="preserve">lnk_record_document, lsat_record_document_cftm
</t>
    </r>
    <r>
      <rPr>
        <b/>
        <sz val="9"/>
        <color theme="1"/>
        <rFont val="Calibri"/>
        <family val="2"/>
        <charset val="204"/>
        <scheme val="minor"/>
      </rPr>
      <t xml:space="preserve">КО ODS-RDV ods_cftm_document_uetr_to_off: </t>
    </r>
    <r>
      <rPr>
        <sz val="9"/>
        <color theme="1"/>
        <rFont val="Calibri"/>
        <family val="2"/>
        <charset val="204"/>
        <scheme val="minor"/>
      </rPr>
      <t xml:space="preserve">lnk_user_type_collection, lsat_user_type_collection_cftm
</t>
    </r>
    <r>
      <rPr>
        <b/>
        <sz val="9"/>
        <color theme="1"/>
        <rFont val="Calibri"/>
        <family val="2"/>
        <charset val="204"/>
        <scheme val="minor"/>
      </rPr>
      <t>КО ODS-RDV ods_cftm_account_client_depart:</t>
    </r>
    <r>
      <rPr>
        <sz val="9"/>
        <color theme="1"/>
        <rFont val="Calibri"/>
        <family val="2"/>
        <charset val="204"/>
        <scheme val="minor"/>
      </rPr>
      <t xml:space="preserve"> lnk_account_branch, lsat_account_branch_cftm
</t>
    </r>
    <r>
      <rPr>
        <b/>
        <sz val="9"/>
        <color theme="1"/>
        <rFont val="Calibri"/>
        <family val="2"/>
        <charset val="204"/>
        <scheme val="minor"/>
      </rPr>
      <t xml:space="preserve">КО ODS-RDV ods_cftm_account_plan_curr: </t>
    </r>
    <r>
      <rPr>
        <sz val="9"/>
        <color theme="1"/>
        <rFont val="Calibri"/>
        <family val="2"/>
        <charset val="204"/>
        <scheme val="minor"/>
      </rPr>
      <t xml:space="preserve">lnk_bank_acc_plan_curr_branch, lsat_bank_acc_plan_curr_branch_cftm, lnk_bank_acc_plan_curr_fintool,lsat_bank_acc_plan_curr_fintool_cftm, rlnk_bank_acc_plan_level_parent, rlsat_bank_acc_plan_level_parent_cftm, lnk_bank_acc_plan_curr_level, lsat_bank_acc_plan_curr_level_cftm, lnk_type_acc_plan_collection, lsat_type_acc_plan_collection_cftm, lnk_bank_acc_plan_curr_type_acc_plan, lsat_bank_acc_plan_curr_type_acc_plan_cftm
</t>
    </r>
    <r>
      <rPr>
        <b/>
        <sz val="9"/>
        <color theme="1"/>
        <rFont val="Calibri"/>
        <family val="2"/>
        <charset val="204"/>
        <scheme val="minor"/>
      </rPr>
      <t>КО ODS-RDV ods_cftm_account_gni_jour_history:</t>
    </r>
    <r>
      <rPr>
        <sz val="9"/>
        <color theme="1"/>
        <rFont val="Calibri"/>
        <family val="2"/>
        <charset val="204"/>
        <scheme val="minor"/>
      </rPr>
      <t xml:space="preserve"> lnk_gni_jour_history_collection, lsat_gni_jour_history_collection_cftm, lnk_gni_jour_collection, lsat_gni_jour_collection_cftm, hub_gni_jour_history, hsat_gni_jour_history_cftm, hub_gni_jour
</t>
    </r>
    <r>
      <rPr>
        <b/>
        <sz val="9"/>
        <color theme="1"/>
        <rFont val="Calibri"/>
        <family val="2"/>
        <charset val="204"/>
        <scheme val="minor"/>
      </rPr>
      <t xml:space="preserve">КО ODS-RDV ods_cftm_account_restriction_link: </t>
    </r>
    <r>
      <rPr>
        <sz val="9"/>
        <color theme="1"/>
        <rFont val="Calibri"/>
        <family val="2"/>
        <charset val="204"/>
        <scheme val="minor"/>
      </rPr>
      <t xml:space="preserve">hub_osnor_message, hsat_osnor_message_cftm, lnk_restriction_osnor_message, lsat_restriction_osnor_message_cftm, hub_income_request, lnk_restriction_income_request, lsat_restriction_income_request_cftm, lnk_restriction_tax_inspect, lsat_restriction_tax_inspect_cftm, hub_tax_inspect, lnk_restriction_st_client, lsat_restriction_st_client_cftm, hub_st_client, dict_role_restriction_income_request, lnk_restriction_fact_oper, lsat_restriction_fact_oper_cftm, hub_restriction, hub_restriction, dict_role_restriction_fact_oper, hub_fact_oper
</t>
    </r>
    <r>
      <rPr>
        <b/>
        <sz val="9"/>
        <color theme="1"/>
        <rFont val="Calibri"/>
        <family val="2"/>
        <charset val="204"/>
        <scheme val="minor"/>
      </rPr>
      <t xml:space="preserve">КО ODS-RDV ods_cftm_account_period: </t>
    </r>
    <r>
      <rPr>
        <sz val="9"/>
        <color theme="1"/>
        <rFont val="Calibri"/>
        <family val="2"/>
        <charset val="204"/>
        <scheme val="minor"/>
      </rPr>
      <t xml:space="preserve">ref_units_of_time_cftm, ref_period_in_out_cftm, lnk_intend_acc_period_oper, lsat_intend_acc_period_oper_cftm, hub_intend_account, hub_period_operation
</t>
    </r>
    <r>
      <rPr>
        <b/>
        <sz val="9"/>
        <color theme="1"/>
        <rFont val="Calibri"/>
        <family val="2"/>
        <charset val="204"/>
        <scheme val="minor"/>
      </rPr>
      <t xml:space="preserve">КО ODS-RDV ods_cftm_document_link: </t>
    </r>
    <r>
      <rPr>
        <sz val="9"/>
        <color theme="1"/>
        <rFont val="Calibri"/>
        <family val="2"/>
        <charset val="204"/>
        <scheme val="minor"/>
      </rPr>
      <t xml:space="preserve">hub_distrib_bus_oper, lnk_document_distrib_bus_oper, lsat_document_distrib_bus_oper_cftm, dict_role_employee_fin_document
</t>
    </r>
    <r>
      <rPr>
        <b/>
        <sz val="9"/>
        <color theme="1"/>
        <rFont val="Calibri"/>
        <family val="2"/>
        <charset val="204"/>
        <scheme val="minor"/>
      </rPr>
      <t xml:space="preserve">КО ODS-RDV ods_cftm_document_history_state: </t>
    </r>
    <r>
      <rPr>
        <sz val="9"/>
        <color theme="1"/>
        <rFont val="Calibri"/>
        <family val="2"/>
        <charset val="204"/>
        <scheme val="minor"/>
      </rPr>
      <t xml:space="preserve">hub_history_state, hsat_history_state_cftm, lnk_history_state_bus_oper, lsat_history_state_bus_oper_cftm, lnk_history_state_collection, lsat_history_state_collection_cftm, hub_collection, ref_rkc_document_state_cftm, hub_distrib_bus_oper
</t>
    </r>
    <r>
      <rPr>
        <b/>
        <sz val="9"/>
        <color theme="1"/>
        <rFont val="Calibri"/>
        <family val="2"/>
        <charset val="204"/>
        <scheme val="minor"/>
      </rPr>
      <t>КО ODS-RDV ods_cftm_account_gni_jour_history</t>
    </r>
    <r>
      <rPr>
        <sz val="9"/>
        <color theme="1"/>
        <rFont val="Calibri"/>
        <family val="2"/>
        <charset val="204"/>
        <scheme val="minor"/>
      </rPr>
      <t xml:space="preserve">: hsat_gni_jour_cftm, lnk_fin_gni_jour_branch, lsat_gni_jour_branch_cftm, lnk_gni_jour_employee, lsat_gni_jour_employee_cftm, lnk_gni_jour_ni_file_req, lsat_gni_jour_ni_file_req_cftm, dict_role_gni_jour_employee
</t>
    </r>
    <r>
      <rPr>
        <b/>
        <sz val="9"/>
        <color theme="1"/>
        <rFont val="Calibri"/>
        <family val="2"/>
        <charset val="204"/>
        <scheme val="minor"/>
      </rPr>
      <t>КО ODS-RDV ods_cftm_account_gni_opclos:</t>
    </r>
    <r>
      <rPr>
        <sz val="9"/>
        <color theme="1"/>
        <rFont val="Calibri"/>
        <family val="2"/>
        <charset val="204"/>
        <scheme val="minor"/>
      </rPr>
      <t xml:space="preserve"> ref_document_receipt_way_cftm, ref_budget_ground_cftm, ref_fond_type_cftm, ref_crit_msg_ni_cftm, hub_gni_opclos_account_fin, hsat_gni_opclos_account_fin_cftm, lnk_gni_opclos_account_fin_employee, lsat_gni_opclos_account_fin_employee_cftm, lnk_gni_opclos_account_fin_depart, lsat_gni_opclos_account_fin_depart_cftm,  lnk_gni_opclos_account_fin_branch, lsat_gni_opclos_account_fin_branch_cftm, hub_department
</t>
    </r>
    <r>
      <rPr>
        <b/>
        <sz val="9"/>
        <color theme="1"/>
        <rFont val="Calibri"/>
        <family val="2"/>
        <charset val="204"/>
        <scheme val="minor"/>
      </rPr>
      <t>КО ODS-RDV ods_cftm_document_spod:</t>
    </r>
    <r>
      <rPr>
        <sz val="9"/>
        <color theme="1"/>
        <rFont val="Calibri"/>
        <family val="2"/>
        <charset val="204"/>
        <scheme val="minor"/>
      </rPr>
      <t xml:space="preserve"> hub_spod, hsat_spod_cftm, hub_sum_cash_symbol, hsat_sum_cash_symbol_cftm, hub_cash_symbol, hsat_cash_symbol_cftm, rlnk_cash_symbol_pair, rlsat_cash_symbol_pair_cftm, hub_cash_sub_symbol, hsat_cash_sub_symbol_cftm, lnk_cash_symbol_cash_sub_symbol, lsat_cash_symbol_cash_sub_symbol_cftm, lnk_sum_cash_symbol_cash_sub_symbol, lsat_sum_cash_symbol_cash_sub_symbol_cftm, dict_role_cash_symbol_sum_cash_symbol
</t>
    </r>
    <r>
      <rPr>
        <b/>
        <sz val="9"/>
        <color theme="1"/>
        <rFont val="Calibri"/>
        <family val="2"/>
        <charset val="204"/>
        <scheme val="minor"/>
      </rPr>
      <t xml:space="preserve">КО ODS-RDV ods_cftm_account_ni_file_req: </t>
    </r>
    <r>
      <rPr>
        <sz val="9"/>
        <color theme="1"/>
        <rFont val="Calibri"/>
        <family val="2"/>
        <charset val="204"/>
        <scheme val="minor"/>
      </rPr>
      <t xml:space="preserve">dict_role_ni_file_req_tax_inspect, hub_ni_file_req, hsat_ni_file_req_cftm, lnk_ni_file_req_employee, lsat_ni_file_req_employee_cftm, hub_tax_inspect, lnk_ni_file_req_tax_inspect, lsat_ni_file_req_tax_inspect_cftm
</t>
    </r>
    <r>
      <rPr>
        <b/>
        <sz val="9"/>
        <color theme="1"/>
        <rFont val="Calibri"/>
        <family val="2"/>
        <charset val="204"/>
        <scheme val="minor"/>
      </rPr>
      <t>КО ODS-RDV ods_cftm_account_collection:</t>
    </r>
    <r>
      <rPr>
        <sz val="9"/>
        <color theme="1"/>
        <rFont val="Calibri"/>
        <family val="2"/>
        <charset val="204"/>
        <scheme val="minor"/>
      </rPr>
      <t xml:space="preserve"> lnk_bank_acc_plan_curr_collection, lsat_bank_acc_plan_curr_collection_cftm, lnk_bank_acc_plan_cover_collection, lsat_bank_acc_plan_cover_collection_cftm, lnk_intend_account_collection, lsat_intend_account_collection_cftm, hub_bank_acc_plan_cover</t>
    </r>
  </si>
  <si>
    <t xml:space="preserve">Идентификатор связи ограничения и сделки </t>
  </si>
  <si>
    <t>2.ZI2.175</t>
  </si>
  <si>
    <t>rdv.lsat_account_sign_collection_cftm</t>
  </si>
  <si>
    <t>Загрузка сателлита связи признаков счетов и коллекции</t>
  </si>
  <si>
    <t xml:space="preserve">Загрузка сателлита сложного линка признаков счетов и коллекции  для роли '-10' (роль вхождения в коллекцию) </t>
  </si>
  <si>
    <t>2.ZI2.176</t>
  </si>
  <si>
    <t>rdv.lsat_bank_acc_plan_cover_branch_cftm</t>
  </si>
  <si>
    <t>Загрузка сателлита связи  учетного счета в общем покрытии и филиала</t>
  </si>
  <si>
    <t>2.ZI2.177</t>
  </si>
  <si>
    <t>rdv.lsat_bank_acc_plan_cover_type_acc_plan_cftm</t>
  </si>
  <si>
    <t>Загрузка сателлита связи учётного счета в общем покрытии и вида плана счетов</t>
  </si>
  <si>
    <t>2.ZI2.178</t>
  </si>
  <si>
    <t>rdv.lsat_bank_acc_plan_cover_acc_first_ord_cftm</t>
  </si>
  <si>
    <t>Загрузка сателлита связи учетного счета в общем покрытии и счета первого порядка</t>
  </si>
  <si>
    <t>2.ZI2.179</t>
  </si>
  <si>
    <t>rdv.lsat_account_corr_arch_collection_cftm</t>
  </si>
  <si>
    <t>Загрузка сателлита связи архива коррекций движений по счёту и коллекции</t>
  </si>
  <si>
    <t xml:space="preserve">Загрузка сателлита сложного линка архива коррекций движений по счёту и коллекции для роли '-10' (роль вхождения в коллекцию) </t>
  </si>
  <si>
    <t>Идентификатор связи признаков счетов и коллекции</t>
  </si>
  <si>
    <t>Ссылка на идентификатор признаков счетов</t>
  </si>
  <si>
    <t>Идентификатор связи учетного счета в общем покрытии и филиала</t>
  </si>
  <si>
    <t>Ссылка на идентификатор учетного счета в общем покрытии</t>
  </si>
  <si>
    <t>Параметр функции генерации RK - bank_acc_plan_cover_num_id</t>
  </si>
  <si>
    <t>Идентификатор связи учётного счета в общем покрытии и вида плана счетов</t>
  </si>
  <si>
    <t>Ссылка на идентификатор учётного счета в общем покрытии</t>
  </si>
  <si>
    <t>Ссылка на суррогатный ключ в родительском хабе - rdv.hub_type_acc_plan, функция -type_acc_plan_num_id</t>
  </si>
  <si>
    <t>Идентификатор связи учетного счета в общем покрытии и счета первого порядка</t>
  </si>
  <si>
    <t>Ссылка на идентификатор счета первого порядка</t>
  </si>
  <si>
    <t>Ссылка на суррогатный ключ в родительском хабе - rdv.hub_account_first_order, функция -account_first_order_num_id</t>
  </si>
  <si>
    <t>Параметр функции генерации RK - account_first_order_num_id</t>
  </si>
  <si>
    <t>c_new_bs1</t>
  </si>
  <si>
    <t>Идентификатор связи архива коррекций движений по счёту и коллекции</t>
  </si>
  <si>
    <t>Ссылка на идентификатор архива коррекций движений по счёту</t>
  </si>
  <si>
    <t>account_sign_collection_cftm</t>
  </si>
  <si>
    <t>Сателлит связи справочника признаков счетов с коллекцией</t>
  </si>
  <si>
    <t>bank_acc_plan_cover_branch_cftm</t>
  </si>
  <si>
    <t>Сателлит связи учётных счетов в общем покрытии и филиала</t>
  </si>
  <si>
    <t>bank_acc_plan_cover_type_acc_plan_cftm</t>
  </si>
  <si>
    <t>Сателлит связи учётных счетов в общем покрытии и вида плана счетов</t>
  </si>
  <si>
    <t>bank_acc_plan_cover_acc_first_ord_cftm</t>
  </si>
  <si>
    <t>Сателлит связи учётных счетов в общем покрытии и счёта первого порядка</t>
  </si>
  <si>
    <t>account_corr_arch_collection_cftm</t>
  </si>
  <si>
    <t>rdv.rlsat_fin_document_send_with_document_cftm</t>
  </si>
  <si>
    <t>fin_document_send_with_document_cftm</t>
  </si>
  <si>
    <t>rdv.rlsat_curr_operation_type_parent_cftm</t>
  </si>
  <si>
    <t>curr_operation_type_parent_cftm</t>
  </si>
  <si>
    <t>rdv.lsat_fin_document_curr_operation_type_cftm</t>
  </si>
  <si>
    <t>fin_document_curr_operation_type_cftm</t>
  </si>
  <si>
    <t>Сателлит связи финансового документа и видов валютных операций</t>
  </si>
  <si>
    <t>rdv.rlsat_payment_function_parent_cftm</t>
  </si>
  <si>
    <t>payment_function_parent_cftm</t>
  </si>
  <si>
    <t xml:space="preserve">Сателлит связи назначения платежа с вышестоящим назначением платежа </t>
  </si>
  <si>
    <t>rdv.lsat_fin_document_payment_function_cftm</t>
  </si>
  <si>
    <t>fin_document_payment_function_cftm</t>
  </si>
  <si>
    <t>2.ZI2.180</t>
  </si>
  <si>
    <t>rdv.hsat_record_cftm</t>
  </si>
  <si>
    <t>Загрузка сателлита выписки по счёту для CFT</t>
  </si>
  <si>
    <t>2.ZI2.181</t>
  </si>
  <si>
    <t>rdv.hsat_period_operation_cftm</t>
  </si>
  <si>
    <t>CFT2MAIN_SOH.H2_Z#PERIODS_OPER</t>
  </si>
  <si>
    <t>Загрузка сателлита периодичности операций для CFT</t>
  </si>
  <si>
    <t>2.ZI2.182</t>
  </si>
  <si>
    <t xml:space="preserve">rdv.lsat_period_operation_collection_cftm </t>
  </si>
  <si>
    <t>Загрузка сателлита связи периодичности операций и коллекции</t>
  </si>
  <si>
    <t>2.ZI2.183</t>
  </si>
  <si>
    <t>rdv_dict.dict_role_fintool_account</t>
  </si>
  <si>
    <t>dict_role_fintool_account.csv</t>
  </si>
  <si>
    <t>Загрузка справочника роли денежной единицы для счёта</t>
  </si>
  <si>
    <t>2.ZI2.184</t>
  </si>
  <si>
    <t>rdv.lsat_fin_document_cash_account_cftm</t>
  </si>
  <si>
    <t>Загрузка сателлита связи финансового документа и счетов касс</t>
  </si>
  <si>
    <t xml:space="preserve">Стандартная загрузка сателлита сложного линка для роли '1' (Номер кассы) </t>
  </si>
  <si>
    <t xml:space="preserve">Стандартная загрузка сателлита сложного линка для роли '2' (Дополнительный номер кассы) </t>
  </si>
  <si>
    <t>2.ZI2.185</t>
  </si>
  <si>
    <t>rdv.lsat_fin_document_counterparty_cftm</t>
  </si>
  <si>
    <t>Загрузка сателлита связи финансового документа и контрагентов</t>
  </si>
  <si>
    <t xml:space="preserve">Стандартная загрузка сателлита сложного линка для роли '1' (Контрагент плательщика) </t>
  </si>
  <si>
    <t xml:space="preserve">Стандартная загрузка сателлита сложного линка для роли '2' (Контрагент получателя) </t>
  </si>
  <si>
    <t>2.ZI2.186</t>
  </si>
  <si>
    <t xml:space="preserve">rdv.lsat_document_account_type_cftm </t>
  </si>
  <si>
    <t>Загрузка сателлита связи финансового документа и типа счета</t>
  </si>
  <si>
    <t xml:space="preserve">Стандартная загрузка сателлита сложного линка для роли '1' (Тип счёта для продукта по счету кредита) </t>
  </si>
  <si>
    <t xml:space="preserve">Стандартная загрузка сателлита сложного линка для роли '2' (Тип счёта для продукта по счету дебета) </t>
  </si>
  <si>
    <t>2.ZI2.187</t>
  </si>
  <si>
    <t>rdv.lsat_document_type_operation_contract_cftm</t>
  </si>
  <si>
    <t>Загрузка сателлита связи финансового документа и видов операций по договору</t>
  </si>
  <si>
    <t xml:space="preserve">Стандартная загрузка сателлита сложного линка для роли '1' (Фактическая операция продукта по счету кредита) </t>
  </si>
  <si>
    <t xml:space="preserve">Стандартная загрузка сателлита сложного линка для роли '2' (Фактическая операция продукта по счету дебита) </t>
  </si>
  <si>
    <t>2.ZI2.188</t>
  </si>
  <si>
    <t>rdv_dict.dict_role_country_fin_document</t>
  </si>
  <si>
    <t>dict_role_coumtry_fin_document.csv</t>
  </si>
  <si>
    <t>Загрузка справочника роли страны для финансового документа</t>
  </si>
  <si>
    <t>2.ZI2.189</t>
  </si>
  <si>
    <t>rdv_dict.dict_role_fintool_fin_document</t>
  </si>
  <si>
    <t>dict_role_fintool_fin_document.csv</t>
  </si>
  <si>
    <t>Загрузка справочника роли денежной единицы для финансового документа</t>
  </si>
  <si>
    <t>2.ZI2.190</t>
  </si>
  <si>
    <t>rdv_dict.dict_role_cash_account_fin_document</t>
  </si>
  <si>
    <t>dict_role_cash_account_fin_document.csv</t>
  </si>
  <si>
    <t>Загрузка справочника роли счетов кассы для финансового документа</t>
  </si>
  <si>
    <t>2.ZI2.191</t>
  </si>
  <si>
    <t>rdv_dict.dict_role_counterparty_fin_document</t>
  </si>
  <si>
    <t>dict_role_counterparty_fin_document.csv</t>
  </si>
  <si>
    <t>Загрузка справочника роли контрагента для финансового документа</t>
  </si>
  <si>
    <t>2.ZI2.192</t>
  </si>
  <si>
    <t>rdv_dict.dict_role_document_account_type</t>
  </si>
  <si>
    <t>dict_role_document_account_type.csv</t>
  </si>
  <si>
    <t>Загрузка справочника роли типа счета для платежного документа</t>
  </si>
  <si>
    <t>2.ZI2.193</t>
  </si>
  <si>
    <t>rdv_dict.dict_role_document_type_operation_contract</t>
  </si>
  <si>
    <t>dict_role_document_type_operation_contract.csv</t>
  </si>
  <si>
    <t>Загрузка справочника роли вида операций по договору для финансового документа</t>
  </si>
  <si>
    <t>2.ZI2.194</t>
  </si>
  <si>
    <t>rdv.hsat_value_cftm</t>
  </si>
  <si>
    <t>CFT2MAIN_SOH.H2_Z#VALUES</t>
  </si>
  <si>
    <t>Загрузка сателлита реестра ценностей для CFT</t>
  </si>
  <si>
    <t>2.ZI2.195</t>
  </si>
  <si>
    <t>rdv.lsat_fin_document_person_pos_cftm</t>
  </si>
  <si>
    <t>Вовлеченная сторона - 3.3</t>
  </si>
  <si>
    <t>Загрузка сателлита связи финансового документа и должностного лица</t>
  </si>
  <si>
    <t>2.ZI2.196</t>
  </si>
  <si>
    <t>rdv.lsat_fin_document_name_entry_cftm</t>
  </si>
  <si>
    <t>Загрузка сателлита связи финансового документа и наименования проводок для CFT</t>
  </si>
  <si>
    <t>2.ZI2.197</t>
  </si>
  <si>
    <t>rdv.lsat_value_fintool_cftm</t>
  </si>
  <si>
    <t>Финансовые инструменты. Общие - 2.0</t>
  </si>
  <si>
    <t xml:space="preserve">Стандартная загрузка сателлита сложного линка для роли '1' (Вид ценности) </t>
  </si>
  <si>
    <t xml:space="preserve">Стандартная загрузка сателлита сложного линка для роли '2' (Валюта оценочной стоимости) </t>
  </si>
  <si>
    <t>2.ZI2.198</t>
  </si>
  <si>
    <t>rdv_dict.dict_role_fintool_value</t>
  </si>
  <si>
    <t>dict_role_fintool_value.csv</t>
  </si>
  <si>
    <t>Загрузка справочника роли финансового инструмента для реестра ценностей</t>
  </si>
  <si>
    <t>2.ZI2.199</t>
  </si>
  <si>
    <t>rdv.hsat_salary_payment_cftm</t>
  </si>
  <si>
    <t>CFT2MAIN_SOH.H2_Z#FOR_PAY</t>
  </si>
  <si>
    <t>Загрузка сателлита выплаты на зарплату для CFT</t>
  </si>
  <si>
    <t>2.ZI2.200</t>
  </si>
  <si>
    <t>rdv.lsat_salary_payment_type_operation_contract_cftm</t>
  </si>
  <si>
    <t>Загрузка сателлита связи выплат на зарплату и видов операций по договору</t>
  </si>
  <si>
    <t>2.ZI2.201</t>
  </si>
  <si>
    <t>rdv.lsat_salary_payment_collection_cftm</t>
  </si>
  <si>
    <t>Загрузка сателлита связи выплат на зарплату и коллекции</t>
  </si>
  <si>
    <t>2.ZI2.202</t>
  </si>
  <si>
    <t>rdv.hsat_name_pay_document_cftm</t>
  </si>
  <si>
    <t>Загрузка сателлита наименования платежных докуменов для CFT</t>
  </si>
  <si>
    <t>2.ZI2.203</t>
  </si>
  <si>
    <t>rdv.lsat_name_document_counter_cftm</t>
  </si>
  <si>
    <t>Загрузка сателлита связи наименования финансового документа и счетчика</t>
  </si>
  <si>
    <t>2.ZI2.204</t>
  </si>
  <si>
    <t>rdv.lsat_name_document_collection_cftm</t>
  </si>
  <si>
    <t>Загрузка сателлита связи наименования финансового документа и коллекции</t>
  </si>
  <si>
    <t>2.ZI2.205</t>
  </si>
  <si>
    <t>rdv.hsat_name_entry_cftm</t>
  </si>
  <si>
    <t>Загрузка сателлита наименования проводок для CFT</t>
  </si>
  <si>
    <t>2.ZI2.206</t>
  </si>
  <si>
    <t>rdv.lsat_name_entry_collection_cftm</t>
  </si>
  <si>
    <t>Загрузка сателлита связи наименования проводок с коллекцией для CFT</t>
  </si>
  <si>
    <t>2.ZI2.207</t>
  </si>
  <si>
    <t>rdv.lsat_name_entry_counter_cftm</t>
  </si>
  <si>
    <t>Загрузка сателлита связи наименования проводок и счетчика</t>
  </si>
  <si>
    <t>2.ZI2.208</t>
  </si>
  <si>
    <t>rdv.lsat_depart_counter_empl_collection_cftm</t>
  </si>
  <si>
    <t>CFT2MAIN_SOH.H2_Z#DEPART_PLUS</t>
  </si>
  <si>
    <t>Загрузка сателлита связи подразделения, сотрудника, счетчика и коллекции</t>
  </si>
  <si>
    <t>2.ZI2.209</t>
  </si>
  <si>
    <t>rdv.hsat_rc_document_cftm</t>
  </si>
  <si>
    <t>Загрузка сателлита  документа расчетного центра для CFT</t>
  </si>
  <si>
    <t>2.ZI2.210</t>
  </si>
  <si>
    <t>rdv.hsat_rc_docum_participant_cftm</t>
  </si>
  <si>
    <t>Загрузка сателлита участника по документу расчетного центра для CFT</t>
  </si>
  <si>
    <t>2.ZI2.211</t>
  </si>
  <si>
    <t>rdv.hsat_rc_outer_document_cftm</t>
  </si>
  <si>
    <t>Загрузка сателлита исходящего документа расчетного центра для CFT</t>
  </si>
  <si>
    <t>2.ZI2.212</t>
  </si>
  <si>
    <t>rdv.hsat_rc_orig_document_cftm</t>
  </si>
  <si>
    <t>Загрузка сателлита первоначального документа расчетного центра для CFT</t>
  </si>
  <si>
    <t>2.ZI2.213</t>
  </si>
  <si>
    <t>rdv.hsat_rc_document_audit_cftm</t>
  </si>
  <si>
    <t>Загрузка сателлита аудита документа расчетного центра для CFT</t>
  </si>
  <si>
    <t>2.ZI2.214</t>
  </si>
  <si>
    <t>rdv.hsat_rc_docum_add_attr_cftm</t>
  </si>
  <si>
    <t>Загрузка сателлита дополнительных реквизитов документа расчетного центра для CFT</t>
  </si>
  <si>
    <t>2.ZI2.215</t>
  </si>
  <si>
    <t>rdv.hsat_rc_document_type_cftm</t>
  </si>
  <si>
    <t>CFT2MAIN_SOH.H2_Z#TYPE_DOC_RC</t>
  </si>
  <si>
    <t>Загрузка сателлита типов документа расчетного центра для CFT</t>
  </si>
  <si>
    <t>2.ZI2.216</t>
  </si>
  <si>
    <t>rdv.lsat_rc_document_type_name_document_cftm</t>
  </si>
  <si>
    <t>Загрузка сателлита связи типов документа расчетного центра и наименований документа</t>
  </si>
  <si>
    <t>2.ZI2.217</t>
  </si>
  <si>
    <t>rdv.lsat_rc_document_type_name_entry_cftm</t>
  </si>
  <si>
    <t>Загрузка сателлита связи  типа документа РЦ и наименования проводок</t>
  </si>
  <si>
    <t>2.ZI2.218</t>
  </si>
  <si>
    <t>rdv.rlsat_rc_document_corr_rc_document_cftm</t>
  </si>
  <si>
    <t>Загрузка сателлита связи документа расчетного центра и исправленного документа РЦ</t>
  </si>
  <si>
    <t>2.ZI2.219</t>
  </si>
  <si>
    <t xml:space="preserve">rdv.rlsat_rc_document_gener_rc_document_cftm </t>
  </si>
  <si>
    <t>Загрузка сателлита связи документа расчетного центра и порожденного документа РЦ</t>
  </si>
  <si>
    <t>2.ZI2.220</t>
  </si>
  <si>
    <t>rdv.rlsat_rc_document_orig_rc_document_cftm</t>
  </si>
  <si>
    <t>Загрузка сателлита связи документа расчетного центра и исходного документа РЦ</t>
  </si>
  <si>
    <t>2.ZI2.221</t>
  </si>
  <si>
    <t>rdv.hsat_doc_rc_audit_cftm</t>
  </si>
  <si>
    <t>CFT2MAIN_SOH.H2_Z#DOC_RC_AUDIT</t>
  </si>
  <si>
    <t>Загрузка сателлита аудита обработки сообщений от РЦ для CFT</t>
  </si>
  <si>
    <t>2.ZI2.222</t>
  </si>
  <si>
    <t>rdv.lsat_doc_rc_audit_employee_cftm</t>
  </si>
  <si>
    <t>Загрузка сателлита связи аудита обработки сообщений от РЦ и сотрудника</t>
  </si>
  <si>
    <t>2.ZI2.223</t>
  </si>
  <si>
    <t>rdv.lsat_doc_rc_audit_collection_cftm</t>
  </si>
  <si>
    <t>Загрузка сателлита связи аудита обработки сообщений от РЦ и коллекции</t>
  </si>
  <si>
    <t>2.ZI2.224</t>
  </si>
  <si>
    <t>rdv.hsat_doc_rc_inout_cftm</t>
  </si>
  <si>
    <t>CFT2MAIN_SOH.H2_Z#DOC_RC_INOUT</t>
  </si>
  <si>
    <t>Загрузка сателлита файла исходящих документов РЦ для CFT</t>
  </si>
  <si>
    <t>2.ZI2.225</t>
  </si>
  <si>
    <t>rdv.lsat_doc_rc_inout_rc_document_type_cftm</t>
  </si>
  <si>
    <t>Загрузка сателлита связи параметров файла исходящих документов РЦ и типа документов РЦ</t>
  </si>
  <si>
    <t>2.ZI2.226</t>
  </si>
  <si>
    <t>rdv.lsat_doc_rc_inout_collection_cftm</t>
  </si>
  <si>
    <t>Загрузка сателлита связи параметров файла исходящих документов РЦ и коллекции</t>
  </si>
  <si>
    <t>2.ZI2.227</t>
  </si>
  <si>
    <t>rdv.hsat_doc_rc_repl_cftm</t>
  </si>
  <si>
    <t>CFT2MAIN_SOH.H2_Z#DOC_RC_REPL</t>
  </si>
  <si>
    <t>Загрузка сателлита ответов на документы РЦ для CFT</t>
  </si>
  <si>
    <t>2.ZI2.228</t>
  </si>
  <si>
    <t>rdv.lsat_doc_rc_repl_rc_document_type_cftm</t>
  </si>
  <si>
    <t>Загрузка сателлита связи ответов на документы РЦ и типа документов РЦ</t>
  </si>
  <si>
    <t>2.ZI2.229</t>
  </si>
  <si>
    <t>rdv.lsat_doc_rc_repl_collection_cftm</t>
  </si>
  <si>
    <t>Загрузка сателлита связи ответов на документы РЦ и коллекции</t>
  </si>
  <si>
    <t>2.ZI2.230</t>
  </si>
  <si>
    <t>rdv.lsat_doc_rc_repl_employee_cftm</t>
  </si>
  <si>
    <t>Загрузка сателлита связи ответов на документы РЦ и сотрудника</t>
  </si>
  <si>
    <t>2.ZI2.231</t>
  </si>
  <si>
    <t>rdv.lsat_rc_document_collection_cftm</t>
  </si>
  <si>
    <t>Загрузка сателлита связи документов РЦ и коллекции</t>
  </si>
  <si>
    <t xml:space="preserve">Загрузка сателлита сложного линка периодичности операций и коллекции для роли '-10' (роль вхождения в коллекцию) </t>
  </si>
  <si>
    <t>Загрузка сателлита связи ценности и финансового инcтрумента</t>
  </si>
  <si>
    <t>Загрузка сателлита сложного линка выплат на зарплату и коллекции для роли '-10' (Роль не определена)</t>
  </si>
  <si>
    <t xml:space="preserve">Загрузка сателлита сложного линка наименования финансового документа и коллекции для роли '2039' (Склонение наименований) </t>
  </si>
  <si>
    <t xml:space="preserve">Загрузка сателлита сложного линка наименования финансового документа и коллекции для роли '2037' (Перечень условных обозначений наименования платёжных документов) </t>
  </si>
  <si>
    <t xml:space="preserve">Загрузка сателлита сложного линка наименования финансового документа и коллекции для роли '2038' (Счетчик подразделений) </t>
  </si>
  <si>
    <t xml:space="preserve">Загрузка сателлита сложного линка наименования проводок  и коллекции для роли '2045' (Склонение наименований) </t>
  </si>
  <si>
    <t xml:space="preserve">Загрузка сателлита сложного линка наименования проводок  и коллекции для роли '2043' (Перечень условных обозначений наименования платёжных документов) </t>
  </si>
  <si>
    <t xml:space="preserve">Загрузка сателлита сложного линка наименования проводок  и коллекции для роли '2044' (Счетчик подразделений) </t>
  </si>
  <si>
    <r>
      <t>Техническая</t>
    </r>
    <r>
      <rPr>
        <sz val="11"/>
        <rFont val="Calibri"/>
        <family val="2"/>
        <charset val="204"/>
        <scheme val="minor"/>
      </rPr>
      <t>; 
Общие - 1.1; 
Внутрихозяйственная деятельность. Служащий  -1.8; 
Внутрихозяйственная деятельность. Организационная структура - 1.9</t>
    </r>
  </si>
  <si>
    <t>Внутрихозяйственная деятельность. Служащий  -1.8</t>
  </si>
  <si>
    <t xml:space="preserve">Загрузка сателлита сложного линка аудита обработки сообщений от РЦ и коллекции для роли '-10' (Роль вхождения в коллекцию) </t>
  </si>
  <si>
    <t xml:space="preserve">Загрузка сателлита сложного линка параметров файла исходящих документов РЦ и коллекции для роли '-10' (Роль вхождения в коллекцию) </t>
  </si>
  <si>
    <t xml:space="preserve">Загрузка сателлита сложного линка ответов на документы РЦ и коллекции для роли '-10' (Роль вхождения в коллекцию) </t>
  </si>
  <si>
    <t xml:space="preserve">Загрузка сателлита сложного линка связи документов РЦ и коллекции для роли '2011' (Аудит состояний) </t>
  </si>
  <si>
    <t xml:space="preserve">Загрузка сателлита сложного линка связи документов РЦ и коллекции для роли '2012' (Аудит исходящих документов) </t>
  </si>
  <si>
    <t xml:space="preserve">Загрузка сателлита сложного линка связи документов РЦ и коллекции для роли '2013' (Аудит ответов) </t>
  </si>
  <si>
    <t>Ссылка на суррогатный ключ в родительском хабе - rdv.hub_record, схема - record_num_id</t>
  </si>
  <si>
    <t>c_type_oper</t>
  </si>
  <si>
    <t>Ссылка на суррогатный ключ в родительском хабе - rdv.hub_period_operation, схема - period_operation_num_id</t>
  </si>
  <si>
    <t>c_move_regim#0</t>
  </si>
  <si>
    <t>c_unit_interval</t>
  </si>
  <si>
    <t>c_work_regim#0</t>
  </si>
  <si>
    <t>rdv.lsat_period_operation_collection_cftm</t>
  </si>
  <si>
    <t>Идентификатор связи периодичности операций и коллекции</t>
  </si>
  <si>
    <t>c_graph</t>
  </si>
  <si>
    <t>= '2010'</t>
  </si>
  <si>
    <t xml:space="preserve">константа = '2010' (График. Связь на сателлит hmsat_num_day_collection_cftm) </t>
  </si>
  <si>
    <t>Идентификатор связи финансового документа и счетов касс</t>
  </si>
  <si>
    <t>Ссылка на суррогатный ключ в родительском хабе - rdv.hub_cash_account, функция - cash_account_num_id</t>
  </si>
  <si>
    <t>BK_cash_account_CFTM_seq</t>
  </si>
  <si>
    <t>rdv.hub_cash_account</t>
  </si>
  <si>
    <t>c_num_ks</t>
  </si>
  <si>
    <t>Константа = '1' (Номер кассы)</t>
  </si>
  <si>
    <t>c_num_ks1</t>
  </si>
  <si>
    <t>Константа = '2' (Дополнительный номер кассы)</t>
  </si>
  <si>
    <t>Идентификатор связи финансового документа и контрагентов</t>
  </si>
  <si>
    <t>Ссылка на суррогатный ключ в родительском хабе - rdv.hub_counterparty, функция - counterparty_num_id</t>
  </si>
  <si>
    <t>BK_counterparty_CFTM_seq</t>
  </si>
  <si>
    <t>rdv.hub_counterparty</t>
  </si>
  <si>
    <t>c_kl_dt#2#friends</t>
  </si>
  <si>
    <t>Константа = '1' (Контрагент плательщика)</t>
  </si>
  <si>
    <t>c_kl_kt#2#friends</t>
  </si>
  <si>
    <t>Константа = '2' (Контрагент получателя)</t>
  </si>
  <si>
    <t>rdv.lsat_document_account_type_cftm</t>
  </si>
  <si>
    <t>Идентификатор связи финансового документа и типа счета</t>
  </si>
  <si>
    <t>Ссылка на суррогатный ключ в родительском хабе - rdv.hub_account_type, функция - account_type_num_id</t>
  </si>
  <si>
    <t>BK_account_type_CFTM_seq</t>
  </si>
  <si>
    <t>rdv.hub_account_type</t>
  </si>
  <si>
    <t>c_product_ct#acc_req</t>
  </si>
  <si>
    <t>Константа = '1' (Тип счёта для продукта по счету кредита)</t>
  </si>
  <si>
    <t>c_product_dt#acc_req</t>
  </si>
  <si>
    <t>Константа = '2' (Тип счёта для продукта по счету дебета)</t>
  </si>
  <si>
    <t>Идентификатор связи финансового документа и видов операций по договору</t>
  </si>
  <si>
    <t>c_product_ct#fact_oper</t>
  </si>
  <si>
    <t>Константа = '1' (Фактическая операция продукта по счету кредита)</t>
  </si>
  <si>
    <t>c_product_dt#fact_oper</t>
  </si>
  <si>
    <t>Константа = '2' (Фактическая операция продукта по счету дебита)</t>
  </si>
  <si>
    <t>dict_role_country_fin_document.csv</t>
  </si>
  <si>
    <t>Название роли счетов кассы для финансового документа</t>
  </si>
  <si>
    <t>Ссылка на суррогатный ключ в родительском хабе - rdv.hub_value, схема - value_num_id</t>
  </si>
  <si>
    <t>BK_value_CFTM_seq</t>
  </si>
  <si>
    <t>rdv.hub_value</t>
  </si>
  <si>
    <t>Идентификатор связи финансового документа и должностного лица</t>
  </si>
  <si>
    <t>Ссылка на суррогатный ключ в родительском хабе - rdv.hub_person_pos, функция - person_pos_num_id</t>
  </si>
  <si>
    <t>BK_person_pos_CFTM_seq</t>
  </si>
  <si>
    <t>rdv.hub_person_pos</t>
  </si>
  <si>
    <t>c_rep_1st_sign</t>
  </si>
  <si>
    <t>Идентификатор связи финансового документа и наименования проводок для CFT</t>
  </si>
  <si>
    <t>Идентификатор связи ценности и финансового иснтрумента</t>
  </si>
  <si>
    <t>Ссылка на суррогатный ключ в родительском хабе - rdv.hub_value, функция - value_num_id</t>
  </si>
  <si>
    <t>Параметр функции генерации RK - value_num_id</t>
  </si>
  <si>
    <t>Ссылка на суррогатный ключ в родительском хабе - rdv.hub_fintool, функция - fintool_num_id</t>
  </si>
  <si>
    <t>Параметр функции генерации RK - fintool_id</t>
  </si>
  <si>
    <t>c_curr_val</t>
  </si>
  <si>
    <t>Константа = '1' (Вид ценности)</t>
  </si>
  <si>
    <t>c_kind</t>
  </si>
  <si>
    <t>Константа = '2' (Валюта оценочной стоимости)</t>
  </si>
  <si>
    <t>Ссылка на суррогатный ключ в родительском хабе - rdv.hub_salary_payment, схема - salary_payment_num_id</t>
  </si>
  <si>
    <t>BK_salary_payment_CFTM_seq</t>
  </si>
  <si>
    <t>rdv.hub_salary_payment</t>
  </si>
  <si>
    <t>Идентификатор связи выплат на зарплату и видов операций по договору</t>
  </si>
  <si>
    <t>Ссылка на суррогатный ключ в родительском хабе - rdv.hub_salary_payment, функция - salary_payment_num_id</t>
  </si>
  <si>
    <t>Параметр функции генерации RK - salary_payment_num_id</t>
  </si>
  <si>
    <t>Ссылка на суррогатный ключ в родительском хабе - rdv.hub_type_operation_contract, функция - type_operation_contract_num_id</t>
  </si>
  <si>
    <t>BK_type_operation_contract_CFTM_seq</t>
  </si>
  <si>
    <t>rdv.hub_type_operation_contract</t>
  </si>
  <si>
    <t>Идентификатор связи выплат на зарплату и коллекции</t>
  </si>
  <si>
    <t>Ссылка на суррогатный ключ в родительском хабе - rdv.hub_name_document, схема - name_document_num_id</t>
  </si>
  <si>
    <t>varchar2(8)</t>
  </si>
  <si>
    <t>Идентификатор связи наименования финансового документа и счетчика</t>
  </si>
  <si>
    <t>Ссылка на суррогатный ключ в родительском хабе - rdv.hub_counter, функция - counter_num_id</t>
  </si>
  <si>
    <t>BK_counter_CFTM_seq</t>
  </si>
  <si>
    <t>rdv.hub_counter</t>
  </si>
  <si>
    <t>c_counter</t>
  </si>
  <si>
    <t>Идентификатор связи наименования финансового документа и коллекции</t>
  </si>
  <si>
    <t>c_decl_name</t>
  </si>
  <si>
    <t>= '2039'</t>
  </si>
  <si>
    <t xml:space="preserve">константа = '2039' (Склонение наименований) </t>
  </si>
  <si>
    <t>c_doc_crypt</t>
  </si>
  <si>
    <t>= '2037'</t>
  </si>
  <si>
    <t xml:space="preserve">константа = '2037' (Перечень условных обозначений наименования платёжных документов) </t>
  </si>
  <si>
    <t>c_counters</t>
  </si>
  <si>
    <t>= '2038'</t>
  </si>
  <si>
    <t xml:space="preserve">константа = '2038' (Счетчик подразделений) </t>
  </si>
  <si>
    <t>Ссылка на суррогатный ключ в родительском хабе - rdv.hub_name_entry, схема - name_entry_num_id</t>
  </si>
  <si>
    <t>Идентификатор связи наименования проводок с коллекцией для CFT</t>
  </si>
  <si>
    <t>= '2045'</t>
  </si>
  <si>
    <t xml:space="preserve">константа = '2045' (Склонение наименований) </t>
  </si>
  <si>
    <t>= '2043'</t>
  </si>
  <si>
    <t xml:space="preserve">константа = '2043' (Перечень условных обозначений наименования платёжных документов) </t>
  </si>
  <si>
    <t>= '2044'</t>
  </si>
  <si>
    <t xml:space="preserve">константа = '2044' (Счетчик подразделений) </t>
  </si>
  <si>
    <t>Идентификатор связи наименования проводок и счетчика</t>
  </si>
  <si>
    <t>Идентификатор связи подразделения, сотрудника, счетчика и коллекции</t>
  </si>
  <si>
    <t>c_user</t>
  </si>
  <si>
    <t>Ссылка на суррогатный ключ в родительском хабе - rdv.hub_rc_document, схема - rc_document_num_id</t>
  </si>
  <si>
    <t>varchar2(40)</t>
  </si>
  <si>
    <t>c_contype_ref</t>
  </si>
  <si>
    <t>number(3,0)</t>
  </si>
  <si>
    <t>c_payer#name</t>
  </si>
  <si>
    <t>c_payer#inn</t>
  </si>
  <si>
    <t>c_payer#acc</t>
  </si>
  <si>
    <t>c_payer#branch</t>
  </si>
  <si>
    <t>c_payer#bcode</t>
  </si>
  <si>
    <t>c_payer#bacc</t>
  </si>
  <si>
    <t>c_payer#rs_code</t>
  </si>
  <si>
    <t>c_payer#bank</t>
  </si>
  <si>
    <t>c_payer#rb</t>
  </si>
  <si>
    <t>c_payer#rn</t>
  </si>
  <si>
    <t>c_payer#option_cl</t>
  </si>
  <si>
    <t>c_payer#option_bank</t>
  </si>
  <si>
    <t>c_payer#kpp</t>
  </si>
  <si>
    <t>c_receiver#name</t>
  </si>
  <si>
    <t>c_receiver#inn</t>
  </si>
  <si>
    <t>c_receiver#acc</t>
  </si>
  <si>
    <t>c_receiver#branch</t>
  </si>
  <si>
    <t>c_receiver#bcode</t>
  </si>
  <si>
    <t>c_receiver#bacc</t>
  </si>
  <si>
    <t>c_receiver#rs_code</t>
  </si>
  <si>
    <t>c_receiver#bank</t>
  </si>
  <si>
    <t>c_receiver#rb</t>
  </si>
  <si>
    <t>c_receiver#rn</t>
  </si>
  <si>
    <t>c_receiver#option_cl</t>
  </si>
  <si>
    <t>c_receiver#option_bank</t>
  </si>
  <si>
    <t>c_receiver#kpp</t>
  </si>
  <si>
    <t>c_out_doc_1#s_file</t>
  </si>
  <si>
    <t>c_out_doc_1#f_time</t>
  </si>
  <si>
    <t>c_out_doc_1#exported</t>
  </si>
  <si>
    <t>c_out_doc_1#key</t>
  </si>
  <si>
    <t>c_out_doc_1#unicum_code</t>
  </si>
  <si>
    <t>c_ans_doc_1#a_date_time</t>
  </si>
  <si>
    <t>c_ans_doc_1#a_date</t>
  </si>
  <si>
    <t>c_ans_doc_1#r_file</t>
  </si>
  <si>
    <t>c_ans_doc_1#rejected</t>
  </si>
  <si>
    <t>c_ans_doc_1#key</t>
  </si>
  <si>
    <t>c_ans_doc_1#key_valid</t>
  </si>
  <si>
    <t>c_ans_doc_1#unicum_code</t>
  </si>
  <si>
    <t>c_ans_doc_1#debit_date</t>
  </si>
  <si>
    <t>c_ans_doc_1#credit_date</t>
  </si>
  <si>
    <t>c_ans_doc_1#session_id</t>
  </si>
  <si>
    <t>c_ans_doc_1#session_type</t>
  </si>
  <si>
    <t>c_ans_doc_1#settlement_time</t>
  </si>
  <si>
    <t>c_ans_doc_1#busines_scenario</t>
  </si>
  <si>
    <t>c_audit#rcv_file</t>
  </si>
  <si>
    <t>c_audit#date_create</t>
  </si>
  <si>
    <t>c_audit#date_edit</t>
  </si>
  <si>
    <t>c_audit#from_rout</t>
  </si>
  <si>
    <t>c_audit#op_date</t>
  </si>
  <si>
    <t>c_audit#key_valid</t>
  </si>
  <si>
    <t>c_audit#unicum_code</t>
  </si>
  <si>
    <t>c_recvizit_po#num_ishod</t>
  </si>
  <si>
    <t>c_recvizit_po#data_ishod</t>
  </si>
  <si>
    <t>c_recvizit_po#shifr</t>
  </si>
  <si>
    <t>c_recvizit_po#num_pp</t>
  </si>
  <si>
    <t>c_recvizit_po#neopl_saldo</t>
  </si>
  <si>
    <t>c_recvizit_po#trans_content</t>
  </si>
  <si>
    <t>c_bud_req#kbk</t>
  </si>
  <si>
    <t>c_bud_req#okato</t>
  </si>
  <si>
    <t>c_bud_req#kod_nazn_pay</t>
  </si>
  <si>
    <t>c_bud_req#num_exp</t>
  </si>
  <si>
    <t>c_bud_req#date_nu</t>
  </si>
  <si>
    <t>c_bud_req#type_exp</t>
  </si>
  <si>
    <t>c_bud_req#taxpayer</t>
  </si>
  <si>
    <t>c_bud_req#date_exp</t>
  </si>
  <si>
    <t>c_int#name</t>
  </si>
  <si>
    <t>c_int#code</t>
  </si>
  <si>
    <t>c_int#acc</t>
  </si>
  <si>
    <t>c_int#rsys</t>
  </si>
  <si>
    <t>c_int#option_ben</t>
  </si>
  <si>
    <t>c_ben#name</t>
  </si>
  <si>
    <t>c_ben#code</t>
  </si>
  <si>
    <t>c_ben#acc</t>
  </si>
  <si>
    <t>c_ben#rsys</t>
  </si>
  <si>
    <t>c_ben#option_ben</t>
  </si>
  <si>
    <t>Ссылка на суррогатный ключ в родительском хабе - rdv.hub_rc_document_type, схема - rc_document_type_num_id</t>
  </si>
  <si>
    <t>Идентификатор связи типов документа расчетного центра и наименований документа</t>
  </si>
  <si>
    <t>Идентификатор связи типа документа РЦ и наименования проводок</t>
  </si>
  <si>
    <t>Идентификатор документа расчетного центра и исправленного документа РЦ</t>
  </si>
  <si>
    <t>Ссылка на идентификатор документа РЦ</t>
  </si>
  <si>
    <t xml:space="preserve">Ссылка на суррогатный ключ в родительском хабе - rdv.hub_rc_document, функция - rc_document_num_id. </t>
  </si>
  <si>
    <t>Ссылка на идентификатор исправленного документа РЦ</t>
  </si>
  <si>
    <t>c_inupddoc</t>
  </si>
  <si>
    <t>rdv.rlsat_rc_document_gener_rc_document_cftm</t>
  </si>
  <si>
    <t>Идентификатор документа расчетного центра и порожденного документа РЦ</t>
  </si>
  <si>
    <t>Ссылка на идентификатор порожденного документа РЦ</t>
  </si>
  <si>
    <t>c_next_ref</t>
  </si>
  <si>
    <t>Идентификатор документа расчетного центра и исходного документа РЦ</t>
  </si>
  <si>
    <t>Ссылка на идентификатор исходного документа РЦ</t>
  </si>
  <si>
    <t>c_first_ref</t>
  </si>
  <si>
    <t>Ссылка на суррогатный ключ в родительском хабе - rdv.hub_doc_rc_audit, схема - doc_rc_audit_num_id</t>
  </si>
  <si>
    <t>BK_doc_rc_audit_CFTM_seq</t>
  </si>
  <si>
    <t>rdv.hub_doc_rc_audit</t>
  </si>
  <si>
    <t>Ссылка на суррогатный ключ в родительском хабе - rdv.hub_doc_rc_audit, функция - doc_rc_audit_num_id</t>
  </si>
  <si>
    <t>Параметр функции генерации RK - doc_rc_audit_num_id</t>
  </si>
  <si>
    <t>Идентификатор связи аудита обработки сообщений от РЦ и коллекции</t>
  </si>
  <si>
    <t>Ссылка на суррогатный ключ в родительском хабе - rdv.hub_doc_rc_inout, схема - doc_rc_inout_num_id</t>
  </si>
  <si>
    <t>BK_doc_rc_inout_CFTM_seq</t>
  </si>
  <si>
    <t>rdv.hub_doc_rc_inout</t>
  </si>
  <si>
    <t>c_i#s_file</t>
  </si>
  <si>
    <t>c_i#f_time</t>
  </si>
  <si>
    <t>c_i#exported</t>
  </si>
  <si>
    <t>c_i#key</t>
  </si>
  <si>
    <t>c_i#unicum_code</t>
  </si>
  <si>
    <t>Ссылка на суррогатный ключ в родительском хабе - rdv.hub_doc_rc_inout, функция - doc_rc_inout_num_id</t>
  </si>
  <si>
    <t>Параметр функции генерации RK - doc_rc_inout_num_id</t>
  </si>
  <si>
    <t>c_i#type_doc</t>
  </si>
  <si>
    <t>Идентификатор связи параметров файла исходящих документов РЦ и коллекции</t>
  </si>
  <si>
    <t>Ссылка на суррогатный ключ в родительском хабе - rdv.hub_doc_rc_repl, схема - doc_rc_repl_num_id</t>
  </si>
  <si>
    <t>BK_doc_rc_repl_CFTM_seq</t>
  </si>
  <si>
    <t>rdv.hub_doc_rc_repl</t>
  </si>
  <si>
    <t>Параметр функции генерации RK - doc_rc_repl_id</t>
  </si>
  <si>
    <t>number(10,0)</t>
  </si>
  <si>
    <t>c_r#a_date_time</t>
  </si>
  <si>
    <t>c_r#a_date</t>
  </si>
  <si>
    <t>c_r#r_file</t>
  </si>
  <si>
    <t>c_r#rejected</t>
  </si>
  <si>
    <t>c_r#key</t>
  </si>
  <si>
    <t>c_r#key_valid</t>
  </si>
  <si>
    <t>c_r#unicum_code</t>
  </si>
  <si>
    <t>c_r#debit_date</t>
  </si>
  <si>
    <t>c_r#credit_date</t>
  </si>
  <si>
    <t>c_r#session_id</t>
  </si>
  <si>
    <t>c_r#session_type</t>
  </si>
  <si>
    <t>c_r#settlement_time</t>
  </si>
  <si>
    <t>c_r#busines_scenario</t>
  </si>
  <si>
    <t>Ссылка на суррогатный ключ в родительском хабе - rdv.hub_doc_rc_repl, функция - doc_rc_repl_num_id</t>
  </si>
  <si>
    <t>Параметр функции генерации RK - doc_rc_repl_num_id</t>
  </si>
  <si>
    <t>c_r#type_answer</t>
  </si>
  <si>
    <t>Идентификатор связи ответов на документы РЦ и коллекции</t>
  </si>
  <si>
    <t>Идентификатор связи ответов на документы РЦ и сотрудника</t>
  </si>
  <si>
    <t>c_r#user</t>
  </si>
  <si>
    <t>Идентификатор связи документов РЦ и коллекции</t>
  </si>
  <si>
    <t>c_state_audit</t>
  </si>
  <si>
    <t>= '2011'</t>
  </si>
  <si>
    <t>константа = '2011' (Аудит состояний)</t>
  </si>
  <si>
    <t>c_out_audit</t>
  </si>
  <si>
    <t>= '2012'</t>
  </si>
  <si>
    <t xml:space="preserve">константа = '2012' (Аудит исходящих документов) </t>
  </si>
  <si>
    <t>c_reply_audit</t>
  </si>
  <si>
    <t>= '2013'</t>
  </si>
  <si>
    <t xml:space="preserve">константа = '2013' (Аудит ответов) </t>
  </si>
  <si>
    <t>Параметр функции генерации RK - period_operation_num_id</t>
  </si>
  <si>
    <t>Параметр функции генерации RK - cash_account_num_id</t>
  </si>
  <si>
    <t>Параметр функции генерации RK -section_num_id</t>
  </si>
  <si>
    <t>Параметр функции генерации RK - section_num_id</t>
  </si>
  <si>
    <t>Параметр функции генерации RK - osnor_message_num_id</t>
  </si>
  <si>
    <t>Параметр функции генерации RK - st_client_num_id</t>
  </si>
  <si>
    <t>Параметр функции генерации RK - distrib_bus_oper_num_id</t>
  </si>
  <si>
    <t>Параметр функции генерации RK - history_state_num_id</t>
  </si>
  <si>
    <t>Параметр функции генерации RK - counterparty_num_id</t>
  </si>
  <si>
    <t>Параметр функции генерации RK - account_type_num_id</t>
  </si>
  <si>
    <t>Параметр функции генерации RK - person_pos_num_id</t>
  </si>
  <si>
    <t>Параметр функции генерации RK - type_operation_contract_num_id</t>
  </si>
  <si>
    <t>Параметр функции генерации RK - counter_num_id</t>
  </si>
  <si>
    <t>Ссылка на суррогатный ключ в родительском хабе - rdv.hub_department, функция - department_num_id. Преобразование Null-значений источника в  -1</t>
  </si>
  <si>
    <t>Ссылка на суррогатный ключ в родительском хабе - rdv.hub_counter, функция - counter_num_id. Преобразование Null-значений источника в  -1</t>
  </si>
  <si>
    <t>Ссылка на суррогатный ключ в родительском хабе - rdv.hub_employee, функция - employee_num_id. Преобразование Null-значений источника в  -1</t>
  </si>
  <si>
    <t>Счета касс</t>
  </si>
  <si>
    <t>ceh.rdv.hub_cash_account</t>
  </si>
  <si>
    <t>ceh.rdv.hub_counterparty</t>
  </si>
  <si>
    <t>ceh.rdv.hub_account_type</t>
  </si>
  <si>
    <t>3.3</t>
  </si>
  <si>
    <t>Должностные лица</t>
  </si>
  <si>
    <t>ceh.rdv.hub_person_pos</t>
  </si>
  <si>
    <t>Реестр ценностей</t>
  </si>
  <si>
    <t>ceh.rdv.hub_value</t>
  </si>
  <si>
    <t>Виды операций по договору</t>
  </si>
  <si>
    <t>ceh.rdv.hub_type_operation_contract</t>
  </si>
  <si>
    <t>ceh.rdv.hub_salary_payment</t>
  </si>
  <si>
    <t>Счетчики</t>
  </si>
  <si>
    <t>ceh.rdv.hub_counter</t>
  </si>
  <si>
    <t>Аудит обработки сообщений от РЦ</t>
  </si>
  <si>
    <t>ceh.rdv.hub_doc_rc_audit</t>
  </si>
  <si>
    <t>Параметры файла исходящих документов РЦ</t>
  </si>
  <si>
    <t>ceh.rdv.hub_doc_rc_inout</t>
  </si>
  <si>
    <t>Ответы на документы РЦ</t>
  </si>
  <si>
    <t>ceh.rdv.hub_doc_rc_repl</t>
  </si>
  <si>
    <t>Cправочник роли денежной единицы для счёта</t>
  </si>
  <si>
    <t>Cправочник роли страны для финансового документа</t>
  </si>
  <si>
    <t>Cправочник роли денежной единицы для финансового документа</t>
  </si>
  <si>
    <t>Cправочник роли счетов кассы для финансового документа</t>
  </si>
  <si>
    <t>Cправочник роли контрагента для финансового документа</t>
  </si>
  <si>
    <t>Cправочник роли типа счета для платежного документа</t>
  </si>
  <si>
    <t>Cправочник роли вида операций по договору для финансового документа</t>
  </si>
  <si>
    <t>Cправочник роли финансового инструмента для реестра ценностей</t>
  </si>
  <si>
    <t>Подразделение + Счетчик</t>
  </si>
  <si>
    <t>Тип документа РЦ</t>
  </si>
  <si>
    <t>Аудит обработки</t>
  </si>
  <si>
    <t>Исходящий на документ РЦ</t>
  </si>
  <si>
    <t>Ответ на документ РЦ</t>
  </si>
  <si>
    <t>C_NUM_INTERVALS</t>
  </si>
  <si>
    <t>C_UNIT_INTERVAL</t>
  </si>
  <si>
    <t>C_BANK_YEAR</t>
  </si>
  <si>
    <t>C_CALEND_EXCEPT</t>
  </si>
  <si>
    <t>C_CALEND_STEP</t>
  </si>
  <si>
    <t>C_METHOD_CLASS</t>
  </si>
  <si>
    <t>C_METHOD_SHORT</t>
  </si>
  <si>
    <t>C_METHOD_NAME</t>
  </si>
  <si>
    <t>C_WORK_REGIM#0</t>
  </si>
  <si>
    <t>C_MOVE_REGIM#0</t>
  </si>
  <si>
    <t>C_CALEND</t>
  </si>
  <si>
    <t>C_GRAPH</t>
  </si>
  <si>
    <t>График</t>
  </si>
  <si>
    <t>C_NOT_SHIFT</t>
  </si>
  <si>
    <t>C_KIND</t>
  </si>
  <si>
    <t>Вид ценности</t>
  </si>
  <si>
    <t>C_COST</t>
  </si>
  <si>
    <t>C_QUANTITY</t>
  </si>
  <si>
    <t>C_CURR_VAL</t>
  </si>
  <si>
    <t>Валюта оценочной стоимости</t>
  </si>
  <si>
    <t>C_DATE_IN</t>
  </si>
  <si>
    <t>C_NUM_PO</t>
  </si>
  <si>
    <t>C_SER</t>
  </si>
  <si>
    <t>C_NUM_S</t>
  </si>
  <si>
    <t>Вид выдачи</t>
  </si>
  <si>
    <t>C_SUM_VID</t>
  </si>
  <si>
    <t>C_DATE1</t>
  </si>
  <si>
    <t>C_DATE2</t>
  </si>
  <si>
    <t>C_SUM_PLAN</t>
  </si>
  <si>
    <t>Счетчик</t>
  </si>
  <si>
    <t>C_USER</t>
  </si>
  <si>
    <t>Пользователь</t>
  </si>
  <si>
    <t>C_NUM_CODE</t>
  </si>
  <si>
    <t>C_ABC_CODE</t>
  </si>
  <si>
    <t>C_DV_BEFORE_OPD</t>
  </si>
  <si>
    <t>C_UT</t>
  </si>
  <si>
    <t>C_SFORM</t>
  </si>
  <si>
    <t>C_FOR_VAL</t>
  </si>
  <si>
    <t>C_BEGIN_STATE</t>
  </si>
  <si>
    <t>C_END_STATE</t>
  </si>
  <si>
    <t>C_AUTO</t>
  </si>
  <si>
    <t>C_TIME</t>
  </si>
  <si>
    <t>C_OP_DATE</t>
  </si>
  <si>
    <t>Оператор</t>
  </si>
  <si>
    <t>C_MEMO</t>
  </si>
  <si>
    <t>C_N</t>
  </si>
  <si>
    <t>C_I#S_FILE</t>
  </si>
  <si>
    <t>C_I#TYPE_DOC</t>
  </si>
  <si>
    <t>C_I#F_TIME</t>
  </si>
  <si>
    <t>C_I#EXPORTED</t>
  </si>
  <si>
    <t>C_I#KEY</t>
  </si>
  <si>
    <t>C_I#UNICUM_CODE</t>
  </si>
  <si>
    <t>C_R#TYPE_ANSWER</t>
  </si>
  <si>
    <t>C_R#A_DATE_TIME</t>
  </si>
  <si>
    <t>C_R#A_DATE</t>
  </si>
  <si>
    <t>C_R#USER</t>
  </si>
  <si>
    <t>C_R#R_FILE</t>
  </si>
  <si>
    <t>C_R#REJECTED</t>
  </si>
  <si>
    <t>C_R#KEY</t>
  </si>
  <si>
    <t>C_R#KEY_VALID</t>
  </si>
  <si>
    <t>C_R#UNICUM_CODE</t>
  </si>
  <si>
    <t>C_R#DEBIT_DATE</t>
  </si>
  <si>
    <t>C_R#CREDIT_DATE</t>
  </si>
  <si>
    <t>C_R#SESSION_ID</t>
  </si>
  <si>
    <t>C_R#SESSION_TYPE</t>
  </si>
  <si>
    <t>C_R#SETTLEMENT_TIME</t>
  </si>
  <si>
    <t>C_R#BUSINES_SCENARIO</t>
  </si>
  <si>
    <t>record</t>
  </si>
  <si>
    <t>record_cftm</t>
  </si>
  <si>
    <t>period_operation</t>
  </si>
  <si>
    <t>period_operation_cftm</t>
  </si>
  <si>
    <t>rdv.lnk_period_operation_collection</t>
  </si>
  <si>
    <t>period_operation_collection</t>
  </si>
  <si>
    <t>period_operation, collection, collection_role</t>
  </si>
  <si>
    <t>Связь периодичности операций и коллекции</t>
  </si>
  <si>
    <t>period_operation_collection_cftm</t>
  </si>
  <si>
    <t>Сателлит связи периодичности операций и коллекции</t>
  </si>
  <si>
    <t>role_fintool_account</t>
  </si>
  <si>
    <t>rdv.lnk_fin_document_cash_account</t>
  </si>
  <si>
    <t>fin_document_cash_account</t>
  </si>
  <si>
    <t>fin_document, cash_account, role_cash_account_fin_document</t>
  </si>
  <si>
    <t>Связь финансового документа и счетов касс</t>
  </si>
  <si>
    <t>fin_document_cash_account_cftm</t>
  </si>
  <si>
    <t>rdv.lnk_fin_document_counterparty</t>
  </si>
  <si>
    <t>fin_document_counterparty</t>
  </si>
  <si>
    <t>fin_document, counterparty, role_counterparty_fin_document</t>
  </si>
  <si>
    <t>Связь финансового документа и контрагентов</t>
  </si>
  <si>
    <t>fin_document_counterparty_cftm</t>
  </si>
  <si>
    <t>rdv.lnk_document_account_type</t>
  </si>
  <si>
    <t>document_account_type</t>
  </si>
  <si>
    <t>fin_document, account_type, role_document_account_type</t>
  </si>
  <si>
    <t>Связь финансового документа и типа счета</t>
  </si>
  <si>
    <t>document_account_type_cftm</t>
  </si>
  <si>
    <t>rdv.lnk_document_type_operation_contract</t>
  </si>
  <si>
    <t>document_type_operation_contract</t>
  </si>
  <si>
    <t>fin_document, type_operation_contract, dict_role_document_type_operation_contract</t>
  </si>
  <si>
    <t>Связь финансового документа и видов операций по договору</t>
  </si>
  <si>
    <t>document_type_operation_contract_cftm</t>
  </si>
  <si>
    <t>cash_account</t>
  </si>
  <si>
    <t>counterparty</t>
  </si>
  <si>
    <t>account_type</t>
  </si>
  <si>
    <t>1.4 (указана версия модели Сделки. Кредит)</t>
  </si>
  <si>
    <t>type_operation_contract</t>
  </si>
  <si>
    <t>role_country_fin_document</t>
  </si>
  <si>
    <t>role_fintool_fin_document</t>
  </si>
  <si>
    <t>role_cash_account_fin_document</t>
  </si>
  <si>
    <t>role_counterparty_fin_document</t>
  </si>
  <si>
    <t>role_document_account_type</t>
  </si>
  <si>
    <t>role_document_type_operation_contract</t>
  </si>
  <si>
    <t>value_cftm</t>
  </si>
  <si>
    <t>value</t>
  </si>
  <si>
    <t>rdv.lnk_fin_document_person_pos</t>
  </si>
  <si>
    <t>fin_document_person_pos</t>
  </si>
  <si>
    <t>fin_document, person_pos</t>
  </si>
  <si>
    <t>Связь финансового документа и должностного лица</t>
  </si>
  <si>
    <t>fin_document_person_pos_cftm</t>
  </si>
  <si>
    <t>rdv.lnk_fin_document_name_entry</t>
  </si>
  <si>
    <t>fin_document_name_entry</t>
  </si>
  <si>
    <t>fin_document, name_entry</t>
  </si>
  <si>
    <t>Связь финансового документа и наименования проводок</t>
  </si>
  <si>
    <t>fin_document_name_entry_cftm</t>
  </si>
  <si>
    <t>Сателлит связи финансового документа и наименования проводок</t>
  </si>
  <si>
    <t>rdv.lnk_value_fintool</t>
  </si>
  <si>
    <t>value_fintool</t>
  </si>
  <si>
    <t>value, fintool, role_fintool_value</t>
  </si>
  <si>
    <t>Связь ценности и финансового иснтрумента</t>
  </si>
  <si>
    <t>value_fintool_cftm</t>
  </si>
  <si>
    <t>role_fintool_value</t>
  </si>
  <si>
    <t>person_pos</t>
  </si>
  <si>
    <t>2.6 (указана версия модели Вовлеченная сторона)</t>
  </si>
  <si>
    <t>salary_payment</t>
  </si>
  <si>
    <t>salary_payment_cftm</t>
  </si>
  <si>
    <t>rdv.lnk_salary_payment_type_operation_contract</t>
  </si>
  <si>
    <t>salary_payment_type_operation_contract</t>
  </si>
  <si>
    <t>salary_payment, type_operation_contract</t>
  </si>
  <si>
    <t>Связь выплат на зарплату и видов операций по договору</t>
  </si>
  <si>
    <t>salary_payment_type_operation_contract_cftm</t>
  </si>
  <si>
    <t>rdv.lnk_salary_payment_collection</t>
  </si>
  <si>
    <t>salary_payment_collection</t>
  </si>
  <si>
    <t>salary_payment, collection, collection_role</t>
  </si>
  <si>
    <t>Связь выплат на зарплату и коллекции</t>
  </si>
  <si>
    <t>salary_payment_collection_cftm</t>
  </si>
  <si>
    <t>name_pay_document_cftm</t>
  </si>
  <si>
    <t>rdv.lnk_name_document_counter</t>
  </si>
  <si>
    <t>name_document_counter</t>
  </si>
  <si>
    <t xml:space="preserve">name_document, counter </t>
  </si>
  <si>
    <t>Связь наименования финансового документа и счетчика</t>
  </si>
  <si>
    <t>name_document_counter_cftm</t>
  </si>
  <si>
    <t>rdv.lnk_name_document_collection</t>
  </si>
  <si>
    <t>name_document_collection</t>
  </si>
  <si>
    <t>name_document, collection, collection_role</t>
  </si>
  <si>
    <t>Связь наименования финансового документа и коллекции</t>
  </si>
  <si>
    <t>name_document_collection_cftm</t>
  </si>
  <si>
    <t>name_entry_cftm</t>
  </si>
  <si>
    <t>rdv.lnk_name_entry_collection</t>
  </si>
  <si>
    <t>name_entry_collection</t>
  </si>
  <si>
    <t>name_entry, collection, collection_role</t>
  </si>
  <si>
    <t xml:space="preserve">Связь наименования проводок с коллекцией </t>
  </si>
  <si>
    <t>name_entry_collection_cftm</t>
  </si>
  <si>
    <t xml:space="preserve">Сателлит связи наименования проводок с коллекцией </t>
  </si>
  <si>
    <t>rdv.lnk_name_entry_counter</t>
  </si>
  <si>
    <t>name_entry_counter</t>
  </si>
  <si>
    <t>name_entry, counter</t>
  </si>
  <si>
    <t>Связь наименования проводок и счетчика</t>
  </si>
  <si>
    <t>name_entry_counter_cftm</t>
  </si>
  <si>
    <t>rdv.lnk_depart_counter_empl_collection</t>
  </si>
  <si>
    <t>depart_counter_empl_collection</t>
  </si>
  <si>
    <t>collection, department, counter, employee</t>
  </si>
  <si>
    <t>Связь подразделения, сотрудника, счетчика и коллекции</t>
  </si>
  <si>
    <t>depart_counter_empl_collection_cftm</t>
  </si>
  <si>
    <t>department</t>
  </si>
  <si>
    <t>1.9 (указана версия модели Внутрихозяйственная деятельность. Организационная структура)</t>
  </si>
  <si>
    <t>rc_document_cftm</t>
  </si>
  <si>
    <t>rc_docum_participant_cftm</t>
  </si>
  <si>
    <t>rc_outer_document_cftm</t>
  </si>
  <si>
    <t>rc_orig_document_cftm</t>
  </si>
  <si>
    <t>rc_document_audit_cftm</t>
  </si>
  <si>
    <t>rc_docum_add_attr_cftm</t>
  </si>
  <si>
    <t>rc_document_type_cftm</t>
  </si>
  <si>
    <t>rdv.lnk_rc_document_type_name_document</t>
  </si>
  <si>
    <t>rc_document_type_name_document</t>
  </si>
  <si>
    <t>rc_document_type, hub_name_document</t>
  </si>
  <si>
    <t>Связь типов документа расчетного центра и наименований документа</t>
  </si>
  <si>
    <t>rc_document_type_name_document_cftm</t>
  </si>
  <si>
    <t>rdv.lnk_rc_document_type_name_entry</t>
  </si>
  <si>
    <t>rc_document_type_name_entry</t>
  </si>
  <si>
    <t>rc_document_type, name_entry</t>
  </si>
  <si>
    <t>Связь типа документа РЦ и наименования проводок</t>
  </si>
  <si>
    <t>rc_document_type_name_entry_cftm</t>
  </si>
  <si>
    <t>rdv.rlnk_rc_document_corr_rc_document</t>
  </si>
  <si>
    <t>rc_document_corr_rc_document</t>
  </si>
  <si>
    <t>rc_document, rc_document</t>
  </si>
  <si>
    <t>Связь документа расчетного центра и исправленного документа РЦ</t>
  </si>
  <si>
    <t>rc_document_corr_rc_document_cftm</t>
  </si>
  <si>
    <t>rdv.rlnk_rc_document_gener_rc_document</t>
  </si>
  <si>
    <t>rc_document_gener_rc_document</t>
  </si>
  <si>
    <t>Связь документа расчетного центра и порожденного документа РЦ</t>
  </si>
  <si>
    <t>rc_document_gener_rc_document_cftm</t>
  </si>
  <si>
    <t>rdv.rlnk_rc_document_orig_rc_document</t>
  </si>
  <si>
    <t>rc_document_orig_rc_document</t>
  </si>
  <si>
    <t>Связь  документа расчетного центра и исходного документа РЦ</t>
  </si>
  <si>
    <t>rc_document_orig_rc_document_cftm</t>
  </si>
  <si>
    <t>Сателлит связи  документа расчетного центра и исходного документа РЦ</t>
  </si>
  <si>
    <t>doc_rc_audit</t>
  </si>
  <si>
    <t>doc_rc_audit_cftm</t>
  </si>
  <si>
    <t>rdv.lnk_doc_rc_audit_employee</t>
  </si>
  <si>
    <t>doc_rc_audit_employee</t>
  </si>
  <si>
    <t>doc_rc_audit, employee</t>
  </si>
  <si>
    <t>Связь аудита обработки сообщений от РЦ и сотрудника</t>
  </si>
  <si>
    <t>doc_rc_audit_employee_cftm</t>
  </si>
  <si>
    <t>rdv.lnk_doc_rc_audit_collection</t>
  </si>
  <si>
    <t>doc_rc_audit_collection</t>
  </si>
  <si>
    <t>doc_rc_audit, collection, collection_role</t>
  </si>
  <si>
    <t>Связь аудита обработки сообщений от РЦ и коллекции</t>
  </si>
  <si>
    <t>doc_rc_audit_collection_cftm</t>
  </si>
  <si>
    <t>doc_rc_inout</t>
  </si>
  <si>
    <t>doc_rc_inout_cftm</t>
  </si>
  <si>
    <t>rdv.lnk_doc_rc_inout_rc_document_type</t>
  </si>
  <si>
    <t>doc_rc_inout_rc_document_type</t>
  </si>
  <si>
    <t>doc_rc_inout, rc_document_type</t>
  </si>
  <si>
    <t>Связь параметров файла исходящих документов РЦ и типа документов РЦ</t>
  </si>
  <si>
    <t>doc_rc_inout_rc_document_type_cftm</t>
  </si>
  <si>
    <t>rdv.lnk_doc_rc_inout_collection</t>
  </si>
  <si>
    <t>doc_rc_inout_collection</t>
  </si>
  <si>
    <t>doc_rc_inout, collection, collection_role</t>
  </si>
  <si>
    <t>Связь параметров файла исходящих документов РЦ и коллекции</t>
  </si>
  <si>
    <t>doc_rc_inout_collection_cftm</t>
  </si>
  <si>
    <t>doc_rc_repl</t>
  </si>
  <si>
    <t>doc_rc_repl_cftm</t>
  </si>
  <si>
    <t>rdv.lnk_doc_rc_repl_rc_document_type</t>
  </si>
  <si>
    <t>doc_rc_repl_rc_document_type</t>
  </si>
  <si>
    <t>doc_rc_repl, rc_document_type</t>
  </si>
  <si>
    <t>Связь ответов на документы РЦ и типа документов РЦ</t>
  </si>
  <si>
    <t>doc_rc_repl_rc_document_type_cftm</t>
  </si>
  <si>
    <t>rdv.lnk_doc_rc_repl_collection</t>
  </si>
  <si>
    <t>doc_rc_repl_collection</t>
  </si>
  <si>
    <t>doc_rc_repl, collection, collection_role</t>
  </si>
  <si>
    <t>Связь ответов на документы РЦ и коллекции</t>
  </si>
  <si>
    <t>doc_rc_repl_collection_cftm</t>
  </si>
  <si>
    <t>rdv.lnk_doc_rc_repl_employee</t>
  </si>
  <si>
    <t>doc_rc_repl_employee</t>
  </si>
  <si>
    <t>doc_rc_repl, employee</t>
  </si>
  <si>
    <t>Связь ответов на документы РЦ и сотрудника</t>
  </si>
  <si>
    <t>doc_rc_repl_employee_cftm</t>
  </si>
  <si>
    <t>rdv.lnk_rc_document_collection</t>
  </si>
  <si>
    <t>rc_document_collection</t>
  </si>
  <si>
    <t>rc_document, collection, collection_role</t>
  </si>
  <si>
    <t>Связь документов РЦ и коллекции</t>
  </si>
  <si>
    <t>rc_document_collection_cftm</t>
  </si>
  <si>
    <t>rdv.lnk_account_fintool</t>
  </si>
  <si>
    <t>account_fintool</t>
  </si>
  <si>
    <t>account, fintool, role_fintool_account</t>
  </si>
  <si>
    <t>Связь счёта и денежной единицы</t>
  </si>
  <si>
    <t>rdv.lsat_account_fintool_cftm</t>
  </si>
  <si>
    <t>account_fintool_cftm</t>
  </si>
  <si>
    <t>Сателлит связи счёта и денежной единицы</t>
  </si>
  <si>
    <t>5.0</t>
  </si>
  <si>
    <t>rdv.lnk_record_collection</t>
  </si>
  <si>
    <t>record_collection</t>
  </si>
  <si>
    <t>record, collection, collection_role</t>
  </si>
  <si>
    <t>Связь выписки и коллекции</t>
  </si>
  <si>
    <t>rdv.lsat_record_collection_cftm</t>
  </si>
  <si>
    <t>record_collection_cftm</t>
  </si>
  <si>
    <t>Сателлит связи выписки и коллекции</t>
  </si>
  <si>
    <t>rdv.lnk_account_period_operation</t>
  </si>
  <si>
    <t>account_period_operation</t>
  </si>
  <si>
    <t>account, period_operation</t>
  </si>
  <si>
    <t>Связь счета и периодичности операций</t>
  </si>
  <si>
    <t>rdv.lsat_account_period_operation_cftm</t>
  </si>
  <si>
    <t>account_period_operation_cftm</t>
  </si>
  <si>
    <t>Сателлит связи счета и периодичности операций</t>
  </si>
  <si>
    <t>rdv.lnk_restriction_employee</t>
  </si>
  <si>
    <t>restriction_employee</t>
  </si>
  <si>
    <t>restriction, employee, role_restriction_employee</t>
  </si>
  <si>
    <t>Связь ограничения и сотрудника</t>
  </si>
  <si>
    <t>rdv.lsat_restriction_employee_cftm</t>
  </si>
  <si>
    <t>restriction_employee_cftm</t>
  </si>
  <si>
    <t>Сателлит связи ограничения и сотрудника</t>
  </si>
  <si>
    <t>rdv.lnk_restriction_fintool</t>
  </si>
  <si>
    <t>restriction_fintool</t>
  </si>
  <si>
    <t>restriction, fintool</t>
  </si>
  <si>
    <t>Связь ограничения и денежной единицы</t>
  </si>
  <si>
    <t>rdv.lsat_restriction_fintool_cftm</t>
  </si>
  <si>
    <t>restriction_fintool_cftm</t>
  </si>
  <si>
    <t>Сателлит связи ограничения и денежной единицы</t>
  </si>
  <si>
    <t>rdv.lnk_account_restriction</t>
  </si>
  <si>
    <t>account_restriction</t>
  </si>
  <si>
    <t>account, restriction</t>
  </si>
  <si>
    <t>Связь ограничения и счета</t>
  </si>
  <si>
    <t>rdv.lsat_account_restriction_cftm</t>
  </si>
  <si>
    <t>account_restriction_cftm</t>
  </si>
  <si>
    <t>Сателлит связи ограничения и счета</t>
  </si>
  <si>
    <t>Выписка (полупроводка)</t>
  </si>
  <si>
    <t>Справочник периодичности операций</t>
  </si>
  <si>
    <t>Типы счетов</t>
  </si>
  <si>
    <t>Ценности</t>
  </si>
  <si>
    <t>Финансовые инструменты. Общие</t>
  </si>
  <si>
    <t>2.ZI2.232</t>
  </si>
  <si>
    <t>rdv.lsat_fin_doc_pattern_collection_cftm</t>
  </si>
  <si>
    <t>CFT2MAIN_SOH.H2_Z#DOC_IN_FOLD</t>
  </si>
  <si>
    <t>Главная книга - 5.0</t>
  </si>
  <si>
    <t>Загрузка сателлита связи коллекции, финансового документа и шаблона для CFT</t>
  </si>
  <si>
    <t>2.ZI2.233</t>
  </si>
  <si>
    <t>rdv.lsat_symb_document_collection_cftm</t>
  </si>
  <si>
    <t>CFT2MAIN_SOH.H2_Z#CODE_PAY_DOC_REF</t>
  </si>
  <si>
    <t>Загрузка сателлита связи кодов финансового документа и коллекции</t>
  </si>
  <si>
    <t>2.ZI2.234</t>
  </si>
  <si>
    <t>rdv.lsat_sum_contract_collection_cftm</t>
  </si>
  <si>
    <t>CFT2MAIN_SOH.H2_Z#SUM_DOG</t>
  </si>
  <si>
    <t>Загрузка сателлита связи суммы по договору с коллекцией</t>
  </si>
  <si>
    <t>Загрузка сателлита сложного линка связи суммы по договору с коллекцией для роли '-10' (роль вхождения в коллекцию)</t>
  </si>
  <si>
    <t>2.ZI2.235</t>
  </si>
  <si>
    <t>rdv.rdv.ref_document_kind_cftm</t>
  </si>
  <si>
    <t>CFT2MAIN_SOH.H2_Z#DOC_KINDS</t>
  </si>
  <si>
    <t>Загрузка справочника разновидностей документов</t>
  </si>
  <si>
    <t>2.ZI2.236</t>
  </si>
  <si>
    <t>rdv.ref_i93_operation_type_cftm</t>
  </si>
  <si>
    <t>CFT2MAIN_SOH.H2_Z#i93_OP_TYPE</t>
  </si>
  <si>
    <t xml:space="preserve">Загрузка справочника видов операций по инструкции 93-И  </t>
  </si>
  <si>
    <t>2.ZI2.237</t>
  </si>
  <si>
    <t>rdv.ref_symb_document_cftm</t>
  </si>
  <si>
    <t>CFT2MAIN_SOH.H2_Z#CODE_PAY_DOC</t>
  </si>
  <si>
    <t>Загрузка справочника условных обозначений (шифров) документа</t>
  </si>
  <si>
    <t>2.ZI2.238</t>
  </si>
  <si>
    <t>rdv.ref_type_send_document_cftm</t>
  </si>
  <si>
    <t>CFT2MAIN_SOH.H2_Z#VID_SEND_DOCUM</t>
  </si>
  <si>
    <t>Загрузка справочника видов пересылки документа</t>
  </si>
  <si>
    <t>2.ZI2.239</t>
  </si>
  <si>
    <t>rdv.ref_doc_currency_property_cftm</t>
  </si>
  <si>
    <t>CFT2MAIN_SOH.H2_Z#TRANSVAL_DOC</t>
  </si>
  <si>
    <t>Загрузка справочника валютного свойства документа</t>
  </si>
  <si>
    <t>2.ZI2.240</t>
  </si>
  <si>
    <t>rdv.ref_type_message_cftm</t>
  </si>
  <si>
    <t>CFT2MAIN_SOH.H2_Z#SBRF_TYPE_MESS</t>
  </si>
  <si>
    <t>Загрузка справочника типов сообщений</t>
  </si>
  <si>
    <t>2.ZI2.241</t>
  </si>
  <si>
    <t>rdv.ref_type_dictionary_cftm</t>
  </si>
  <si>
    <t>CFT2MAIN_SOH.H2_Z#TYPE_DICT</t>
  </si>
  <si>
    <t>Загрузка справочника типов справочников</t>
  </si>
  <si>
    <t>2.ZI2.242</t>
  </si>
  <si>
    <t>rdv.ref_type_turn_cftm</t>
  </si>
  <si>
    <t>CFT2MAIN_SOH.H2_Z#VID_OBOROT</t>
  </si>
  <si>
    <t>Загрузка справочника видов оборотов</t>
  </si>
  <si>
    <t>2.ZI2.243</t>
  </si>
  <si>
    <t>rdv.ref_type_pay_document_cftm</t>
  </si>
  <si>
    <t>CFT2MAIN_SOH.H2_Z#TYPE_PAYDOC</t>
  </si>
  <si>
    <t>Загрузка справочника типов платежного документа</t>
  </si>
  <si>
    <t>2.ZI2.244</t>
  </si>
  <si>
    <t>rdv_dict.map_account_function_fts</t>
  </si>
  <si>
    <t>map_account_function_fts.csv</t>
  </si>
  <si>
    <t>Загрузка справочника перекодировок функций счетов ФНС</t>
  </si>
  <si>
    <t>2.ZI2.245</t>
  </si>
  <si>
    <t>rdv_dict.dict_account_function_fts</t>
  </si>
  <si>
    <t>dict_account_function_fts.csv</t>
  </si>
  <si>
    <t>Загрузка эталонного справочника функций счетов ФНС</t>
  </si>
  <si>
    <t>2.ZI2.246</t>
  </si>
  <si>
    <t>rdv_dict.map_account_mode</t>
  </si>
  <si>
    <t>map_account_mode.csv</t>
  </si>
  <si>
    <t xml:space="preserve">Загрузка справочника перекодировок балансовых типов счетов </t>
  </si>
  <si>
    <t>2.ZI2.247</t>
  </si>
  <si>
    <t>rdv_dict.dict_account_mode</t>
  </si>
  <si>
    <t>dict_account_mode.csv</t>
  </si>
  <si>
    <t xml:space="preserve">Загрузка эталонного справочника балансовых типов счетов </t>
  </si>
  <si>
    <t>2.ZI2.248</t>
  </si>
  <si>
    <t>rdv_dict.map_account_status</t>
  </si>
  <si>
    <t>map_account_status.csv</t>
  </si>
  <si>
    <t>Загрузка справочника перекодировок статусов счетов</t>
  </si>
  <si>
    <t>2.ZI2.249</t>
  </si>
  <si>
    <t>rdv_dict.dict_account_status</t>
  </si>
  <si>
    <t>dict_account_status.csv</t>
  </si>
  <si>
    <t>Загрузка эталонного справочника статусов счетов</t>
  </si>
  <si>
    <t>2.ZI2.250</t>
  </si>
  <si>
    <t>rdv_dict.map_restriction_type</t>
  </si>
  <si>
    <t>map_restriction_type.csv</t>
  </si>
  <si>
    <t>Загрузка справочника перекодировоктипов ограничений по счету</t>
  </si>
  <si>
    <t>2.ZI2.251</t>
  </si>
  <si>
    <t>rdv_dict.dict_restriction_type</t>
  </si>
  <si>
    <t>dict_restriction_type.csv</t>
  </si>
  <si>
    <t>Загрузка эталонного справочника типов ограничений по счету</t>
  </si>
  <si>
    <t>2.ZI2.252</t>
  </si>
  <si>
    <t>rdv_dict.map_account_function</t>
  </si>
  <si>
    <t>map_account_function.csv</t>
  </si>
  <si>
    <t>Загрузка справочника перекодировок функций счетов</t>
  </si>
  <si>
    <t>2.ZI2.253</t>
  </si>
  <si>
    <t>rdv_dict.dict_account_function</t>
  </si>
  <si>
    <t>dict_account_function.csv</t>
  </si>
  <si>
    <t>Загрузка эталонного справочника функций счетов</t>
  </si>
  <si>
    <t>2.ZI2.254</t>
  </si>
  <si>
    <t>rdv_dict.map_account_subtype</t>
  </si>
  <si>
    <t>map_account_subtype.csv</t>
  </si>
  <si>
    <t>Загрузка справочника перекодировок подтипов счетов</t>
  </si>
  <si>
    <t>2.ZI2.255</t>
  </si>
  <si>
    <t>rdv_dict.dict_account_subtype</t>
  </si>
  <si>
    <t>dict_account_subtype.csv</t>
  </si>
  <si>
    <t>Загрузка эталонного справочника подтипов счетов</t>
  </si>
  <si>
    <t>2.ZI2.256</t>
  </si>
  <si>
    <t>rdv_dict.map_account_type</t>
  </si>
  <si>
    <t>map_account_type.csv</t>
  </si>
  <si>
    <t>Загрузка справочника перекодировок типов счетов</t>
  </si>
  <si>
    <t>2.ZI2.257</t>
  </si>
  <si>
    <t>rdv_dict.dict_account_type</t>
  </si>
  <si>
    <t>dict_account_type.csv</t>
  </si>
  <si>
    <t>Загрузка эталонного справочника типов счетов</t>
  </si>
  <si>
    <t>2.ZI2.258</t>
  </si>
  <si>
    <t>rdv_dict.map_restriction_status</t>
  </si>
  <si>
    <t>map_restriction_status.csv</t>
  </si>
  <si>
    <t>Загрузка справочника перекодировокстатусов ограничений по счету</t>
  </si>
  <si>
    <t>2.ZI2.259</t>
  </si>
  <si>
    <t>rdv_dict.dict_restriction_status</t>
  </si>
  <si>
    <t>dict_restriction_status.csv</t>
  </si>
  <si>
    <t>Загрузка эталонного справочника статусов ограничений по счету</t>
  </si>
  <si>
    <t>2.ZI2.260</t>
  </si>
  <si>
    <t>rdv_dict.dict_account_operation_type</t>
  </si>
  <si>
    <t>dict_account_operation_type.csv</t>
  </si>
  <si>
    <t>Тип операции по счету (Дебет, Кредит)</t>
  </si>
  <si>
    <t>2.ZI2.261</t>
  </si>
  <si>
    <t>rdv_dict.dict_account_mask</t>
  </si>
  <si>
    <t>dict_account_mask.csv</t>
  </si>
  <si>
    <t>Справочник масок счетов</t>
  </si>
  <si>
    <t>2.ZI2.262</t>
  </si>
  <si>
    <t>rdv_dict.dict_opu</t>
  </si>
  <si>
    <t>dict_opu.csv</t>
  </si>
  <si>
    <t>Справочник символов ОПУ</t>
  </si>
  <si>
    <t>2.ZI2.263</t>
  </si>
  <si>
    <t>rdv_dict.dict_opu7</t>
  </si>
  <si>
    <t>dict_opu7.csv</t>
  </si>
  <si>
    <t>Справочник  символов ОПУ-7</t>
  </si>
  <si>
    <t>2.ZI2.264</t>
  </si>
  <si>
    <t>rdv_dict.map_document_code</t>
  </si>
  <si>
    <t>map_document_code.csv</t>
  </si>
  <si>
    <t>Загрузка справочника перекодировоккодов документа</t>
  </si>
  <si>
    <t>2.ZI2.265</t>
  </si>
  <si>
    <t>rdv_dict.dict_document_code</t>
  </si>
  <si>
    <t>dict_document_code.csv</t>
  </si>
  <si>
    <t>Загрузка эталонного справочника кодов документа</t>
  </si>
  <si>
    <t>2.ZI2.266</t>
  </si>
  <si>
    <t>rdv_dict.map_document_create_way</t>
  </si>
  <si>
    <t>map_document_create_way.csv</t>
  </si>
  <si>
    <t>Загрузка справочника перекодировокспособов создания документа</t>
  </si>
  <si>
    <t>2.ZI2.267</t>
  </si>
  <si>
    <t>rdv_dict.dict_document_create_way</t>
  </si>
  <si>
    <t>dict_document_create_way.csv</t>
  </si>
  <si>
    <t>Загрузка эталонного справочника способов создания документа</t>
  </si>
  <si>
    <t>2.ZI2.268</t>
  </si>
  <si>
    <t>rdv_dict.map_document_reason</t>
  </si>
  <si>
    <t>map_document_reason.csv</t>
  </si>
  <si>
    <t>Загрузка справочника перекодировок налоговых показателей основания платежа</t>
  </si>
  <si>
    <t>2.ZI2.269</t>
  </si>
  <si>
    <t>rdv_dict.dict_document_reason</t>
  </si>
  <si>
    <t>dict_document_reason.csv</t>
  </si>
  <si>
    <t>Загрузка эталонного справочника налоговых показателей основания платежа</t>
  </si>
  <si>
    <t>2.ZI2.270</t>
  </si>
  <si>
    <t>rdv_dict.map_diversity_type_cd</t>
  </si>
  <si>
    <t>map_diversity_type_cd.csv</t>
  </si>
  <si>
    <t>Загрузка справочника перекодировок типов разнесения платежа</t>
  </si>
  <si>
    <t>2.ZI2.271</t>
  </si>
  <si>
    <t>rdv_dict.dict_diversity_type_cd</t>
  </si>
  <si>
    <t>dict_diversity_type_cd.csv</t>
  </si>
  <si>
    <t>Загрузка эталонного справочника типов разнесения платежа</t>
  </si>
  <si>
    <t>2.ZI2.272</t>
  </si>
  <si>
    <t>rdv_dict.map_account_account_link_type</t>
  </si>
  <si>
    <t>map_account_account_link_type.csv</t>
  </si>
  <si>
    <t>Загрузка справочника перекодировоктипов связей между счетами</t>
  </si>
  <si>
    <t>2.ZI2.273</t>
  </si>
  <si>
    <t>rdv_dict.dict_account_account_link_type</t>
  </si>
  <si>
    <t>dict_account_account_link_type.csv</t>
  </si>
  <si>
    <t>Загрузка эталонного справочника типов связей между счетами</t>
  </si>
  <si>
    <t>2.ZI2.274</t>
  </si>
  <si>
    <t>rdv_dict.map_document_document_link_type</t>
  </si>
  <si>
    <t>map_document_document_link_type.csv</t>
  </si>
  <si>
    <t>Загрузка справочника перекодировок типов связей между документами</t>
  </si>
  <si>
    <t>2.ZI2.275</t>
  </si>
  <si>
    <t>rdv_dict.dict_document_document_link_type</t>
  </si>
  <si>
    <t>dict_document_document_link_type.csv</t>
  </si>
  <si>
    <t>Загрузка эталонного справочника типов связей между документами</t>
  </si>
  <si>
    <t>rdv.lsat_account_depart_cftm</t>
  </si>
  <si>
    <t>Загрузка сателлита  связи счета и подразделения для CFT</t>
  </si>
  <si>
    <t>Загрузка сателлита сложного натурального линка связи кодов финансового документа и коллекции для роли '-10' (роль вхождения в коллекцию)</t>
  </si>
  <si>
    <t>Загрузка сателлита натурального сложного линка</t>
  </si>
  <si>
    <t>Идентификатор связи коллекции, финансового документа и шаблона</t>
  </si>
  <si>
    <t>c_document</t>
  </si>
  <si>
    <t>Ссылка на идентификатор шаблона</t>
  </si>
  <si>
    <t>BK_pattern_CFTM_seq</t>
  </si>
  <si>
    <t>rdv.hub_pattern</t>
  </si>
  <si>
    <t>Параметр функции генерации RK - pattern_num_id</t>
  </si>
  <si>
    <t>c_patt_ref</t>
  </si>
  <si>
    <t>Идентификатор связи кодов финансового документа и коллекции</t>
  </si>
  <si>
    <t>Ссылка на идентификатор кодов финансового документа</t>
  </si>
  <si>
    <t>Идентификатор связи суммы по договору с коллекцией</t>
  </si>
  <si>
    <t xml:space="preserve">Ссылка на идентификатор суммы по договору </t>
  </si>
  <si>
    <t>Параметр функции генерации RK - symb_document_num_id</t>
  </si>
  <si>
    <t>rdv.ref_document_kind_cftm</t>
  </si>
  <si>
    <t>Идентификатор разновидности документа</t>
  </si>
  <si>
    <t>Техн. поле Идентификатор</t>
  </si>
  <si>
    <t>Идентификатор вида операции (инструкция 93-И)</t>
  </si>
  <si>
    <t>number(3)</t>
  </si>
  <si>
    <t>Идентификатор условного обозначения (шифров) документа</t>
  </si>
  <si>
    <t>c_rec_type</t>
  </si>
  <si>
    <t>Идентификатор типа операции по счету</t>
  </si>
  <si>
    <t>Код типа операции по счету</t>
  </si>
  <si>
    <t>Наименование типа операции по счету</t>
  </si>
  <si>
    <t>Ссылка на суррогатный ключ в родительском хабе - rdv.hub_fin_document, функция - fin_document_num_id. Преобразование Null-значений источника в  -1</t>
  </si>
  <si>
    <t>Ссылка на суррогатный ключ в родительском хабе - rdv.hub_pattern, функция -pattern_num_id. Преобразование Null-значений источника в  -1</t>
  </si>
  <si>
    <t>Ссылка на суррогатный ключ в родительском хабе - rdv.hub_collection, функция -collection_num_id. Преобразование Null-значений источника в  -1</t>
  </si>
  <si>
    <t>Преобразование NUMBER в VARCHAR. Преобразование Null-значений источника в  -1.</t>
  </si>
  <si>
    <t xml:space="preserve">Ссылка на суррогатный ключ в родительском хабе - rdv.hub_sum_contract, функция - sum_contract_num_id. </t>
  </si>
  <si>
    <t>Шаблоны</t>
  </si>
  <si>
    <t>ceh.rdv.hub_pattern</t>
  </si>
  <si>
    <t>BK_sum_contract_CFTM_seq</t>
  </si>
  <si>
    <t>Суммы для договора</t>
  </si>
  <si>
    <t>ceh.rdv.hub_sum_contract</t>
  </si>
  <si>
    <t>Ссылка на "Перечень условных обозначений (шифров) документов, проводимых по счетам в банках"</t>
  </si>
  <si>
    <t>Документ в папке платежей</t>
  </si>
  <si>
    <t>CFT2MAIN_SOH.H2_Z#PATTERN</t>
  </si>
  <si>
    <t>Шаблоны документов</t>
  </si>
  <si>
    <t>Z#CODE_PAY_DOC</t>
  </si>
  <si>
    <t>Перечень условных обозначений (шифров) документов, проводимых по счетам в банках</t>
  </si>
  <si>
    <t>Z#DOC_KINDS</t>
  </si>
  <si>
    <t>Разновидности документов</t>
  </si>
  <si>
    <t>Z#i93_OP_TYPE</t>
  </si>
  <si>
    <t>Инструкция 93-И. Виды операций</t>
  </si>
  <si>
    <t>Z#SBRF_TYPE_MESS</t>
  </si>
  <si>
    <t>Z#TRANSVAL_DOC</t>
  </si>
  <si>
    <t>Валютные свойства документа</t>
  </si>
  <si>
    <t>Z#VID_OBOROT</t>
  </si>
  <si>
    <t>Виды оборотов</t>
  </si>
  <si>
    <t>Z#VID_SEND_DOCUM</t>
  </si>
  <si>
    <t>Z#TYPE_DICT</t>
  </si>
  <si>
    <t>Типы справочников</t>
  </si>
  <si>
    <t>Z#TYPE_PAYDOC</t>
  </si>
  <si>
    <t>Типы платежных документов</t>
  </si>
  <si>
    <t>Справочник перекодировок  функций счетов ФНС</t>
  </si>
  <si>
    <t>Эталонный справочник функций счетов ФНС</t>
  </si>
  <si>
    <t xml:space="preserve">Справочник перекодировок  балансовых типов счетов </t>
  </si>
  <si>
    <t xml:space="preserve">Эталонный справочник балансовых типов счетов </t>
  </si>
  <si>
    <t>Справочник перекодировок  статусов счетов</t>
  </si>
  <si>
    <t>Эталонный справочник статусов счетов</t>
  </si>
  <si>
    <t>Справочник перекодировок типов ограничений по счету</t>
  </si>
  <si>
    <t>Эталонный справочник типов ограничений по счету</t>
  </si>
  <si>
    <t>Справочник перекодировок  функций счетов</t>
  </si>
  <si>
    <t>Эталонный справочник функций счетов</t>
  </si>
  <si>
    <t>Справочник перекодировок  подтипов счетов</t>
  </si>
  <si>
    <t>Эталонный справочник подтипов счетов</t>
  </si>
  <si>
    <t>Справочник перекодировок  типов счетов</t>
  </si>
  <si>
    <t>Эталонный справочник типов счетов</t>
  </si>
  <si>
    <t>Справочник перекодировок статусов ограничений по счету</t>
  </si>
  <si>
    <t>Эталонный справочник статусов ограничений по счету</t>
  </si>
  <si>
    <t>Справочник перекодировок кодов документа</t>
  </si>
  <si>
    <t>Эталонный справочник кодов документа</t>
  </si>
  <si>
    <t>Справочник перекодировок способов создания документа</t>
  </si>
  <si>
    <t>Эталонный справочник способов создания документа</t>
  </si>
  <si>
    <t>Справочник перекодировок  налоговых показателей основания платежа</t>
  </si>
  <si>
    <t>Эталонный справочник налоговых показателей основания платежа</t>
  </si>
  <si>
    <t>Справочник перекодировок  типов разнесения платежа</t>
  </si>
  <si>
    <t>Эталонный справочник типов разнесения платежа</t>
  </si>
  <si>
    <t>Справочник перекодировок типов связей между счетами</t>
  </si>
  <si>
    <t>Эталонный справочник типов связей между счетами</t>
  </si>
  <si>
    <t>Справочник перекодировок типов связей между документами</t>
  </si>
  <si>
    <t>Эталонный справочник типов связей между документами</t>
  </si>
  <si>
    <t>CFT2MAIN_SOH.Z#CODE_PAY_DOC_REF</t>
  </si>
  <si>
    <t>CFT2MAIN_SOH.Z#DOC_IN_FOLD</t>
  </si>
  <si>
    <t>C_DOCUMENT</t>
  </si>
  <si>
    <t>C_PATT_REF</t>
  </si>
  <si>
    <t>Ссылка на шаблон документа</t>
  </si>
  <si>
    <t>CFT2MAIN_SOH.Z#PATTERN</t>
  </si>
  <si>
    <t>Порядковый номер создания документа</t>
  </si>
  <si>
    <t>C_TARIFF_TAX#TARIFF_TAX_REF</t>
  </si>
  <si>
    <t>C_TARIFF_TAX#DOC_FOR_TARIFF</t>
  </si>
  <si>
    <t>C_TARIFF_TAX#BO_FOR_TARIFF</t>
  </si>
  <si>
    <t>C_TARIFF_TAX#NOT_CREATE</t>
  </si>
  <si>
    <t>C_EXIST</t>
  </si>
  <si>
    <t>Не формировать документ</t>
  </si>
  <si>
    <t>C_NAZN_PAY</t>
  </si>
  <si>
    <t>C_POST_METHOD</t>
  </si>
  <si>
    <t>Post-метод</t>
  </si>
  <si>
    <t>C_DOC#0</t>
  </si>
  <si>
    <t>C_DOC#DOC#SUM_PAY</t>
  </si>
  <si>
    <t>C_DOC#DOC#SUM_REC</t>
  </si>
  <si>
    <t>C_DOC#DOC#SUM_NAZ</t>
  </si>
  <si>
    <t>C_DOC#DOC#VID_DOC</t>
  </si>
  <si>
    <t>C_DOC#DOC#P_MULTICURR</t>
  </si>
  <si>
    <t>C_DOC#DOC#KL_DT</t>
  </si>
  <si>
    <t>C_DOC#DOC#NUM_KS</t>
  </si>
  <si>
    <t>C_DOC#DOC#KL_KT</t>
  </si>
  <si>
    <t>C_DOC#DOC#KOD_NAZN_PAY</t>
  </si>
  <si>
    <t>C_DOC#DOC#SIM_KASS</t>
  </si>
  <si>
    <t>O$DOC#DOC#PRIORITET</t>
  </si>
  <si>
    <t>NUMBER(22)</t>
  </si>
  <si>
    <t>C_DOC#DOC#PATTERN_DT</t>
  </si>
  <si>
    <t>C_DOC#DOC#PATTERN_KT</t>
  </si>
  <si>
    <t>C_DOC#OTHERS</t>
  </si>
  <si>
    <t>C_CONDITION</t>
  </si>
  <si>
    <t>Условие формирования документа</t>
  </si>
  <si>
    <t>C_AUTO_RECONT</t>
  </si>
  <si>
    <t>Автоматическая переоценка</t>
  </si>
  <si>
    <t>C_SUMMA_OPER</t>
  </si>
  <si>
    <t>Сумма операции</t>
  </si>
  <si>
    <t>C_NOT_WITH_ALL</t>
  </si>
  <si>
    <t>Не проводить вместе с остальными документами</t>
  </si>
  <si>
    <t>C_UNION#0</t>
  </si>
  <si>
    <t>C_DOC#DOC#RATE_DT</t>
  </si>
  <si>
    <t>C_DOC#DOC#RATE_KT</t>
  </si>
  <si>
    <t>C_DOC#DOC#NUM_KS1</t>
  </si>
  <si>
    <t>C_DOC#DOC#SIM_KASS1</t>
  </si>
  <si>
    <t>Условие платежа</t>
  </si>
  <si>
    <t>C_TARIF_VAL</t>
  </si>
  <si>
    <t>Валюта операции</t>
  </si>
  <si>
    <t>C_SMART_PROV#0</t>
  </si>
  <si>
    <t>C_BUD_REQS</t>
  </si>
  <si>
    <t>Заполнять бюджетные реквизиты</t>
  </si>
  <si>
    <t>C_DOC#DOC#SUBSIM_KASS</t>
  </si>
  <si>
    <t>C_DOC#DOC#SUBSIM_KASS1</t>
  </si>
  <si>
    <t>C_CHANGES</t>
  </si>
  <si>
    <t>Измененные параметры</t>
  </si>
  <si>
    <t>C_SYNCH</t>
  </si>
  <si>
    <t>Признак синхронизации с дистрибутивной БО</t>
  </si>
  <si>
    <t>C_DOC#DOC#VID_OBOROTA</t>
  </si>
  <si>
    <t>C_DOC#DOC#ANALYTIC</t>
  </si>
  <si>
    <t>C_PROFIT_PATT_NUM</t>
  </si>
  <si>
    <t>Доходы по документу №</t>
  </si>
  <si>
    <t>C_NDS_PATT_NUM</t>
  </si>
  <si>
    <t>НДС по документу №</t>
  </si>
  <si>
    <t>C_NOT_AFFECT_FOLD</t>
  </si>
  <si>
    <t>Не влияет на проводку папки</t>
  </si>
  <si>
    <t>Номер пачки документа</t>
  </si>
  <si>
    <t>C_BAS_CODE</t>
  </si>
  <si>
    <t>Вид первичного документа</t>
  </si>
  <si>
    <t>C_DOC#DOC#ZB_SYMBOL</t>
  </si>
  <si>
    <t>C_DOC#DOC#ZB_SYMBOL1</t>
  </si>
  <si>
    <t>C_DOC#DOC#PRIORITET</t>
  </si>
  <si>
    <t>C_KL_BNK#0</t>
  </si>
  <si>
    <t>C_NEED_GMP</t>
  </si>
  <si>
    <t>Требуется отправка информации для ГИС ГМП</t>
  </si>
  <si>
    <t>C_NO_TERR_CHECK</t>
  </si>
  <si>
    <t>Не проверять по перечню террористов</t>
  </si>
  <si>
    <t>C_ADD_REG_ARR</t>
  </si>
  <si>
    <t>Заполнять реестр распоряжения</t>
  </si>
  <si>
    <t>C_FILL_CODE</t>
  </si>
  <si>
    <t>Заполнять реквизит "Код"</t>
  </si>
  <si>
    <t>C_NO_GZHKH_CHK</t>
  </si>
  <si>
    <t>Отключить проверки ГИС ЖКХ</t>
  </si>
  <si>
    <t>C_FILL_RESERVE</t>
  </si>
  <si>
    <t>Заполнять реквизит "Резервное поле"</t>
  </si>
  <si>
    <t>C_FILL_NAZN_CODE</t>
  </si>
  <si>
    <t>Заполнять реквизит "Назначение платежа кодовое"</t>
  </si>
  <si>
    <t>C_VTB_ITEM</t>
  </si>
  <si>
    <t>Ссылка на пункт тарифного сборника</t>
  </si>
  <si>
    <t>CFT2MAIN_SOH.Z#SUM_DOG</t>
  </si>
  <si>
    <t>Ссылка на Справочник сумм</t>
  </si>
  <si>
    <t>C_EXTRA_CODE</t>
  </si>
  <si>
    <t>Дополнительный код суммы</t>
  </si>
  <si>
    <t>CFT2MAIN_SOH.Z#CODE_PAY_DOC</t>
  </si>
  <si>
    <t>Идентификатор переченя условных обозначений (шифров) документов, проводимых по счетам в банках</t>
  </si>
  <si>
    <t>VARCHAR2(200)</t>
  </si>
  <si>
    <t>CFT2MAIN_SOH.Z#DOC_KINDS</t>
  </si>
  <si>
    <t>Идентификатор разновидности документов</t>
  </si>
  <si>
    <t>CFT2MAIN_SOH.Z#I93_OP_TYPE</t>
  </si>
  <si>
    <t>Идентификатори нструкции 93-И. Виды операций</t>
  </si>
  <si>
    <t>Цифровое обозначение</t>
  </si>
  <si>
    <t>C_DB_ACC_TYPES</t>
  </si>
  <si>
    <t>C_CR_ACC_TYPES</t>
  </si>
  <si>
    <t>C_IS_CASH</t>
  </si>
  <si>
    <t>CFT2MAIN_SOH.Z#SBRF_TYPE_MESS</t>
  </si>
  <si>
    <t>Идентификатор типов сообщений</t>
  </si>
  <si>
    <t>C_FL_VALID</t>
  </si>
  <si>
    <t>C_OLDVALDAT</t>
  </si>
  <si>
    <t>C_REC_TYPE</t>
  </si>
  <si>
    <t>C_DATE_CL</t>
  </si>
  <si>
    <t>C_TEXT_TELEX</t>
  </si>
  <si>
    <t>C_CUR_TELEX</t>
  </si>
  <si>
    <t>CFT2MAIN_SOH.Z#TRANSVAL_DOC</t>
  </si>
  <si>
    <t>Идентификатор валютных свойств документа</t>
  </si>
  <si>
    <t>CFT2MAIN_SOH.Z#VID_OBOROT</t>
  </si>
  <si>
    <t>Идентификатор видов оборотов</t>
  </si>
  <si>
    <t>CFT2MAIN_SOH.Z#VID_SEND_DOCUM</t>
  </si>
  <si>
    <t>Идентификатор вид апересылки документа</t>
  </si>
  <si>
    <t>C_VID_SEND</t>
  </si>
  <si>
    <t>C_COD</t>
  </si>
  <si>
    <t>CFT2MAIN_SOH.Z#TYPE_DICT</t>
  </si>
  <si>
    <t>Идентификатор типа справочников</t>
  </si>
  <si>
    <t>CFT2MAIN_SOH.Z#TYPE_PAYDOC</t>
  </si>
  <si>
    <t>pattern</t>
  </si>
  <si>
    <t>rdv.hub_sum_contract</t>
  </si>
  <si>
    <t>sum_contract</t>
  </si>
  <si>
    <t>rdv.lnk_fin_doc_pattern_collection</t>
  </si>
  <si>
    <t>fin_doc_pattern_collection</t>
  </si>
  <si>
    <t>fin_document, pattern, collection</t>
  </si>
  <si>
    <t>Связь коллекции, финансового документа и шаблона</t>
  </si>
  <si>
    <t>Satellite (Link)</t>
  </si>
  <si>
    <t>fin_doc_pattern_collection_cftm</t>
  </si>
  <si>
    <t>Сателлит связи коллекции, финансового документа и шаблона</t>
  </si>
  <si>
    <t>rdv.lnk_symb_document_collection</t>
  </si>
  <si>
    <t>symb_document_collection</t>
  </si>
  <si>
    <t xml:space="preserve">symb_document, collection, collection_role </t>
  </si>
  <si>
    <t>Связь кодов финансового документа и коллекции</t>
  </si>
  <si>
    <t>symb_document_collection_cftm</t>
  </si>
  <si>
    <t>rdv.lnk_sum_contract_collection</t>
  </si>
  <si>
    <t>sum_contract_collection</t>
  </si>
  <si>
    <t xml:space="preserve">sum_contract, collection, collection_role </t>
  </si>
  <si>
    <t>Связь суммы по договору с коллекцией</t>
  </si>
  <si>
    <t>sum_contract_collection_cftm</t>
  </si>
  <si>
    <t>document_kind_cftm</t>
  </si>
  <si>
    <t>i93_operation_type_cftm</t>
  </si>
  <si>
    <t xml:space="preserve">Справочник  видов операций по инструкции 93-И </t>
  </si>
  <si>
    <t>symb_document_cftm</t>
  </si>
  <si>
    <t>type_send_document_cftm</t>
  </si>
  <si>
    <t>doc_currency_property_cftm</t>
  </si>
  <si>
    <t>Справочник валютного свойства документа</t>
  </si>
  <si>
    <t>type_message_cftm</t>
  </si>
  <si>
    <t>type_dictionary_cftm</t>
  </si>
  <si>
    <t>type_turn_cftm</t>
  </si>
  <si>
    <t>type_pay_document_cftm</t>
  </si>
  <si>
    <t>account_function_fts</t>
  </si>
  <si>
    <t>account_mode</t>
  </si>
  <si>
    <t>account_status</t>
  </si>
  <si>
    <t>restriction_type</t>
  </si>
  <si>
    <t>account_function</t>
  </si>
  <si>
    <t>account_subtype</t>
  </si>
  <si>
    <t>restriction_status</t>
  </si>
  <si>
    <t>account_operation_type</t>
  </si>
  <si>
    <t>account_mask</t>
  </si>
  <si>
    <t>opu</t>
  </si>
  <si>
    <t>opu7</t>
  </si>
  <si>
    <t>document_code</t>
  </si>
  <si>
    <t>document_create_way</t>
  </si>
  <si>
    <t>document_reason</t>
  </si>
  <si>
    <t>diversity_type_cd</t>
  </si>
  <si>
    <t>account_account_link_type</t>
  </si>
  <si>
    <t>document_document_link_type</t>
  </si>
  <si>
    <t>Справочник перекодировок  типов связей между документами</t>
  </si>
  <si>
    <t>rdv.lnk_account_depart</t>
  </si>
  <si>
    <t>account_depart</t>
  </si>
  <si>
    <t>account, department</t>
  </si>
  <si>
    <t>Связь счета и подразделения</t>
  </si>
  <si>
    <t>account_depart_cftm</t>
  </si>
  <si>
    <t>Сателлит связи счета и подразделения для CFT</t>
  </si>
  <si>
    <t>rdv.lnk_gni_jour_branch</t>
  </si>
  <si>
    <t>gni_jour_branch</t>
  </si>
  <si>
    <t>account_fin_cftm</t>
  </si>
  <si>
    <t>rdv.hmart_account_fin_cftm</t>
  </si>
  <si>
    <t>Витрина финансового счета для CFT</t>
  </si>
  <si>
    <t>account_cftm</t>
  </si>
  <si>
    <t>Сателлит счета</t>
  </si>
  <si>
    <t>Report</t>
  </si>
  <si>
    <r>
      <rPr>
        <sz val="12"/>
        <color theme="1"/>
        <rFont val="Calibri"/>
        <family val="2"/>
        <charset val="204"/>
        <scheme val="minor"/>
      </rPr>
      <t>Внесение первичных сведений по:</t>
    </r>
    <r>
      <rPr>
        <sz val="11"/>
        <color theme="1"/>
        <rFont val="Calibri"/>
        <family val="2"/>
        <charset val="204"/>
        <scheme val="minor"/>
      </rPr>
      <t xml:space="preserve">
</t>
    </r>
    <r>
      <rPr>
        <b/>
        <sz val="9"/>
        <color theme="1"/>
        <rFont val="Calibri"/>
        <family val="2"/>
        <charset val="204"/>
        <scheme val="minor"/>
      </rPr>
      <t xml:space="preserve">КО ODS-RDV ods_cftm_account_plan_cover: </t>
    </r>
    <r>
      <rPr>
        <sz val="9"/>
        <color theme="1"/>
        <rFont val="Calibri"/>
        <family val="2"/>
        <charset val="204"/>
        <scheme val="minor"/>
      </rPr>
      <t xml:space="preserve">lnk_account_sign_collection, lsat_account_sign_collection_cftm, lnk_bank_acc_plan_cover_branch, lsat_bank_acc_plan_cover_branch_cftm, lnk_bank_acc_plan_cover_type_acc_plan, lsat_bank_acc_plan_cover_type_acc_plan_cftm, lnk_bank_acc_plan_cover_acc_first_ord, lsat_bank_acc_plan_cover_acc_first_ord_cftm, lnk_account_corr_arch_collection, lsat_account_corr_arch_collection_cftm
</t>
    </r>
    <r>
      <rPr>
        <b/>
        <sz val="9"/>
        <color theme="1"/>
        <rFont val="Calibri"/>
        <family val="2"/>
        <charset val="204"/>
        <scheme val="minor"/>
      </rPr>
      <t xml:space="preserve">КО ODS-RDV ods_cftm_document_rlink: </t>
    </r>
    <r>
      <rPr>
        <sz val="9"/>
        <color theme="1"/>
        <rFont val="Calibri"/>
        <family val="2"/>
        <charset val="204"/>
        <scheme val="minor"/>
      </rPr>
      <t xml:space="preserve">rlnk_fin_document_send_with_document, rlsat_fin_document_send_with_document_cftm, rlnk_curr_operation_type_parent, rlsat_curr_operation_type_parent_cftm, lnk_fin_document_curr_operation_type, lsat_fin_document_curr_operation_type_cftm, rlnk_payment_function_parent, rlsat_payment_function_parent_cftm, lnk_fin_document_payment_function, lsat_fin_document_payment_function_cftm
</t>
    </r>
    <r>
      <rPr>
        <b/>
        <sz val="9"/>
        <color theme="1"/>
        <rFont val="Calibri"/>
        <family val="2"/>
        <charset val="204"/>
        <scheme val="minor"/>
      </rPr>
      <t xml:space="preserve">КО ODS-RDV ods_cftm_account_rec_oper: </t>
    </r>
    <r>
      <rPr>
        <sz val="9"/>
        <color theme="1"/>
        <rFont val="Calibri"/>
        <family val="2"/>
        <charset val="204"/>
        <scheme val="minor"/>
      </rPr>
      <t xml:space="preserve">hub_record, hsat_record_cftm, hub_period_operation, hsat_period_operation_cftm, lnk_period_operation_collection, lsat_period_operation_collection_cftm, hub_collection, dict_role_fintool_account, lnk_account_fintool, lsat_account_fintool_cftm, lnk_record_collection, lsat_record_collection_cftm, hub_collection, lnk_account_period_operation, lsat_account_period_operation_cftm, hub_account
</t>
    </r>
    <r>
      <rPr>
        <b/>
        <sz val="9"/>
        <color theme="1"/>
        <rFont val="Calibri"/>
        <family val="2"/>
        <charset val="204"/>
        <scheme val="minor"/>
      </rPr>
      <t xml:space="preserve">КО ODS-RDV ods_cftm_document_out: </t>
    </r>
    <r>
      <rPr>
        <sz val="9"/>
        <color theme="1"/>
        <rFont val="Calibri"/>
        <family val="2"/>
        <charset val="204"/>
        <scheme val="minor"/>
      </rPr>
      <t xml:space="preserve">lnk_fin_document_cash_account, lsat_fin_document_cash_account_cftm, lnk_fin_document_counterparty, lsat_fin_document_counterparty_cftm, lnk_document_account_type, lsat_document_account_type_cftm, lnk_document_type_operation_contract, lsat_document_type_operation_contract_cftm, hub_cash_account, hub_counterparty, hub_account_type, hub_type_operation_contract, dict_role_country_fin_document, dict_role_fintool_fin_document, dict_role_cash_account_fin_document, dict_role_counterparty_fin_document, dict_role_document_account_type, dict_role_document_type_operation_contract
</t>
    </r>
    <r>
      <rPr>
        <b/>
        <sz val="9"/>
        <color theme="1"/>
        <rFont val="Calibri"/>
        <family val="2"/>
        <charset val="204"/>
        <scheme val="minor"/>
      </rPr>
      <t xml:space="preserve">KO ODS-RDV ods_cftm_document_value: </t>
    </r>
    <r>
      <rPr>
        <sz val="9"/>
        <color theme="1"/>
        <rFont val="Calibri"/>
        <family val="2"/>
        <charset val="204"/>
        <scheme val="minor"/>
      </rPr>
      <t xml:space="preserve">hsat_value_cftm, lnk_fin_document_person_pos, lsat_fin_document_person_pos_cftm, lnk_fin_document_name_entry, lsat_fin_document_name_entry_cftm, hub_name_entry, lnk_value_fintool, lsat_value_fintool_cftm, dict_role_fintool_value, hub_fintool, hub_person_pos
</t>
    </r>
    <r>
      <rPr>
        <b/>
        <sz val="9"/>
        <color theme="1"/>
        <rFont val="Calibri"/>
        <family val="2"/>
        <charset val="204"/>
        <scheme val="minor"/>
      </rPr>
      <t xml:space="preserve">KO ODS-RDV ods_cftm_document_salary: </t>
    </r>
    <r>
      <rPr>
        <sz val="9"/>
        <color theme="1"/>
        <rFont val="Calibri"/>
        <family val="2"/>
        <charset val="204"/>
        <scheme val="minor"/>
      </rPr>
      <t xml:space="preserve">hub_salary_payment, hsat_salary_payment_cftm, lnk_salary_payment_type_operation_contract, lsat_salary_payment_type_operation_contract_cftm, lnk_salary_payment_collection, lsat_salary_payment_collection_cftm, hub_collection
</t>
    </r>
    <r>
      <rPr>
        <b/>
        <sz val="9"/>
        <color theme="1"/>
        <rFont val="Calibri"/>
        <family val="2"/>
        <charset val="204"/>
        <scheme val="minor"/>
      </rPr>
      <t xml:space="preserve">KO ODS-RDV ods_cftm_document_name: </t>
    </r>
    <r>
      <rPr>
        <sz val="9"/>
        <color theme="1"/>
        <rFont val="Calibri"/>
        <family val="2"/>
        <charset val="204"/>
        <scheme val="minor"/>
      </rPr>
      <t xml:space="preserve">hub_name_document, hsat_name_pay_document_cftm, lnk_name_document_counter, lsat_name_document_counter_cftm, lnk_name_document_collection, lsat_name_document_collection_cftm, hub_collection, hub_name_entry, hsat_name_entry_cftm, lnk_name_entry_collection, lsat_name_entry_collection_cftm, lnk_name_entry_counter, lsat_name_entry_counter_cftm, lnk_depart_counter_empl_collection, lsat_depart_counter_empl_collection_cftm, hub_collection, hub_employee, hub_department
</t>
    </r>
    <r>
      <rPr>
        <b/>
        <sz val="9"/>
        <color theme="1"/>
        <rFont val="Calibri"/>
        <family val="2"/>
        <charset val="204"/>
        <scheme val="minor"/>
      </rPr>
      <t xml:space="preserve">KO ODS-RDV ods_cftm_rc_document: </t>
    </r>
    <r>
      <rPr>
        <sz val="9"/>
        <color theme="1"/>
        <rFont val="Calibri"/>
        <family val="2"/>
        <charset val="204"/>
        <scheme val="minor"/>
      </rPr>
      <t xml:space="preserve">hub_rc_document, hsat_rc_document_cftm, hsat_rc_docum_participant_cftm, hsat_rc_outer_document_cftm, hsat_rc_orig_document_cftm, hsat_rc_document_audit_cftm, hsat_rc_docum_add_attr_cftm, hub_rc_document_type, hsat_rc_document_type_cftm, lnk_rc_document_type_name_document, lsat_rc_document_type_name_document_cftm, lnk_rc_document_type_name_entry, lsat_rc_document_type_name_entry_cftm, hub_name_entry, hub_name_document
</t>
    </r>
    <r>
      <rPr>
        <b/>
        <sz val="9"/>
        <color theme="1"/>
        <rFont val="Calibri"/>
        <family val="2"/>
        <charset val="204"/>
        <scheme val="minor"/>
      </rPr>
      <t xml:space="preserve">KO ODS-RDV ods_cftm_rc_document_rlink: </t>
    </r>
    <r>
      <rPr>
        <sz val="9"/>
        <color theme="1"/>
        <rFont val="Calibri"/>
        <family val="2"/>
        <charset val="204"/>
        <scheme val="minor"/>
      </rPr>
      <t xml:space="preserve">hub_rc_document, rlnk_rc_document_corr_rc_document, rlsat_rc_document_corr_rc_document_cftm, rlnk_rc_document_gener_rc_document, rlsat_rc_document_gener_rc_document_cftm, rlnk_rc_document_orig_rc_document, rlsat_rc_document_orig_rc_document_cftm
</t>
    </r>
    <r>
      <rPr>
        <b/>
        <sz val="9"/>
        <color theme="1"/>
        <rFont val="Calibri"/>
        <family val="2"/>
        <charset val="204"/>
        <scheme val="minor"/>
      </rPr>
      <t xml:space="preserve">KO ODS-RDV ods_cftm_rc_document_collection: </t>
    </r>
    <r>
      <rPr>
        <sz val="9"/>
        <color theme="1"/>
        <rFont val="Calibri"/>
        <family val="2"/>
        <charset val="204"/>
        <scheme val="minor"/>
      </rPr>
      <t xml:space="preserve">hub_doc_rc_audit, hsat_doc_rc_audit_cftm, lnk_doc_rc_audit_employee, lsat_doc_rc_audit_employee_cftm, lnk_doc_rc_audit_collection, lsat_doc_rc_audit_collection_cftm, hub_doc_rc_inout, hsat_doc_rc_inout_cftm, lnk_doc_rc_inout_rc_document_type, lsat_doc_rc_inout_rc_document_type_cftm, lnk_doc_rc_inout_collection, lsat_doc_rc_inout_collection_cftm, hub_doc_rc_repl, hsat_doc_rc_repl_cftm, lnk_doc_rc_repl_rc_document_type, lsat_doc_rc_repl_rc_document_type_cftm, lnk_doc_rc_repl_collection, lsat_doc_rc_repl_collection_cftm, lnk_doc_rc_repl_employee, lsat_doc_rc_repl_employee_cftm, lnk_rc_document_collection, lsat_rc_document_collection_cftm, hub_collection, hub_collection, hub_collection, hub_collection, hub_rc_document, hub_rc_document_type, hub_employee
</t>
    </r>
    <r>
      <rPr>
        <b/>
        <sz val="9"/>
        <color theme="1"/>
        <rFont val="Calibri"/>
        <family val="2"/>
        <charset val="204"/>
        <scheme val="minor"/>
      </rPr>
      <t xml:space="preserve">КО ODS-RDV ods_cftm_account_restriction: </t>
    </r>
    <r>
      <rPr>
        <sz val="9"/>
        <color theme="1"/>
        <rFont val="Calibri"/>
        <family val="2"/>
        <charset val="204"/>
        <scheme val="minor"/>
      </rPr>
      <t xml:space="preserve">lnk_restriction_employee, lsat_restriction_employee_cftm, lnk_restriction_fintool, lsat_restriction_fintool_cftm, lnk_account_restriction, lsat_account_restriction_cftm
</t>
    </r>
    <r>
      <rPr>
        <b/>
        <sz val="9"/>
        <color theme="1"/>
        <rFont val="Calibri"/>
        <family val="2"/>
        <charset val="204"/>
        <scheme val="minor"/>
      </rPr>
      <t>КО ODS-RDV ods_cftm_ods_cftm_sum_contract:</t>
    </r>
    <r>
      <rPr>
        <sz val="9"/>
        <color theme="1"/>
        <rFont val="Calibri"/>
        <family val="2"/>
        <charset val="204"/>
        <scheme val="minor"/>
      </rPr>
      <t xml:space="preserve"> hub_pattern, hub_sum_contract, lnk_fin_doc_pattern_collection, lsat_fin_doc_pattern_collection_cftm, lnk_symb_document_collection, dict_role_client_fin_document;dict_role_country_fin_document, lsat_symb_document_collection_cftm, lnk_sum_contract_collection, lsat_sum_contract_collection_cftm;
</t>
    </r>
    <r>
      <rPr>
        <b/>
        <sz val="9"/>
        <color theme="1"/>
        <rFont val="Calibri"/>
        <family val="2"/>
        <charset val="204"/>
        <scheme val="minor"/>
      </rPr>
      <t xml:space="preserve">КО ODS-RDV ods_cftm_ods_manual_dict_account: </t>
    </r>
    <r>
      <rPr>
        <sz val="9"/>
        <color theme="1"/>
        <rFont val="Calibri"/>
        <family val="2"/>
        <charset val="204"/>
        <scheme val="minor"/>
      </rPr>
      <t xml:space="preserve">dict_role_currency_account, dict_role_account_employee, dict_role_account_client, dict_role_restriction_employee, dict_role_restriction_fact_oper, dict_role_arrest_removal_fact_oper, dict_role_account_document, dict_role_account_bank_acc_plan_curr;
</t>
    </r>
    <r>
      <rPr>
        <b/>
        <sz val="9"/>
        <color theme="1"/>
        <rFont val="Calibri"/>
        <family val="2"/>
        <charset val="204"/>
        <scheme val="minor"/>
      </rPr>
      <t>КО ODS-RDV ods_cftm_ods_cftm_sum_contract:</t>
    </r>
    <r>
      <rPr>
        <sz val="9"/>
        <color theme="1"/>
        <rFont val="Calibri"/>
        <family val="2"/>
        <charset val="204"/>
        <scheme val="minor"/>
      </rPr>
      <t xml:space="preserve"> dict_role_employee_fin_document, dict_role_document_acc_corr_arch, dict_role_currency_fin_document, dict_role_counterparty_fin_document, dict_role_cash_account_fin_document, dict_role_country_fin_document, dict_role_document_account_type, dict_role_document_type_operation_contract;
</t>
    </r>
    <r>
      <rPr>
        <b/>
        <sz val="9"/>
        <color theme="1"/>
        <rFont val="Calibri"/>
        <family val="2"/>
        <charset val="204"/>
        <scheme val="minor"/>
      </rPr>
      <t>КО ODS-RDV ods_cftm_ods_cftm_documeny_ref:</t>
    </r>
    <r>
      <rPr>
        <sz val="9"/>
        <color theme="1"/>
        <rFont val="Calibri"/>
        <family val="2"/>
        <charset val="204"/>
        <scheme val="minor"/>
      </rPr>
      <t xml:space="preserve"> ref_document_kind_cftm, ref_i93_operation_type_cftm, ref_symb_document_cftm, ref_type_send_document_cftm, ref_doс_currency_property_cftm, ref_type_message_cftm, ref_type_dictionary_cftm, ref_type_turn_cftm, ref_type_pay_document_cftm;
</t>
    </r>
    <r>
      <rPr>
        <b/>
        <sz val="9"/>
        <color theme="1"/>
        <rFont val="Calibri"/>
        <family val="2"/>
        <charset val="204"/>
        <scheme val="minor"/>
      </rPr>
      <t xml:space="preserve">КО ODS-RDV ods_manual_dict_account: </t>
    </r>
    <r>
      <rPr>
        <sz val="9"/>
        <color theme="1"/>
        <rFont val="Calibri"/>
        <family val="2"/>
        <charset val="204"/>
        <scheme val="minor"/>
      </rPr>
      <t xml:space="preserve">map_account_function_fts, dict_account_function_fts, map_account_mode, dict_account_mode, map_account_status, dict_account_status, map_restriction_type, dict_restriction_type, dict_account_operation_type, map_account_function, dict_account_function, map_account_subtype, dict_account_subtype, map_account_type, dict_account_type, map_restriction_status, dict_restriction_status, dict_account_mask, dict_opu, dict_opu7;
</t>
    </r>
    <r>
      <rPr>
        <b/>
        <sz val="9"/>
        <color theme="1"/>
        <rFont val="Calibri"/>
        <family val="2"/>
        <charset val="204"/>
        <scheme val="minor"/>
      </rPr>
      <t>КО ODS-RDV ods_manual_dict_fin_document:</t>
    </r>
    <r>
      <rPr>
        <sz val="9"/>
        <color theme="1"/>
        <rFont val="Calibri"/>
        <family val="2"/>
        <charset val="204"/>
        <scheme val="minor"/>
      </rPr>
      <t xml:space="preserve"> map_document_code, dict_document_code, map_document_create_way, 
</t>
    </r>
    <r>
      <rPr>
        <b/>
        <sz val="9"/>
        <color theme="1"/>
        <rFont val="Calibri"/>
        <family val="2"/>
        <charset val="204"/>
        <scheme val="minor"/>
      </rPr>
      <t xml:space="preserve">КО ODS-RDV od_manual_link_type: </t>
    </r>
    <r>
      <rPr>
        <sz val="9"/>
        <color theme="1"/>
        <rFont val="Calibri"/>
        <family val="2"/>
        <charset val="204"/>
        <scheme val="minor"/>
      </rPr>
      <t xml:space="preserve">map_account_account_link_type, dict_account_account_link_type, map_document_document_link_type, dict_document_document_link_type, dict_document_create_way, map_document_reason, dict_document_reason, map_diversity_type_cd, dict_diversity_type_cd;
</t>
    </r>
    <r>
      <rPr>
        <b/>
        <sz val="9"/>
        <color theme="1"/>
        <rFont val="Calibri"/>
        <family val="2"/>
        <charset val="204"/>
        <scheme val="minor"/>
      </rPr>
      <t xml:space="preserve">КО ODS-RDV ods_cftm_account_client_depart: </t>
    </r>
    <r>
      <rPr>
        <sz val="9"/>
        <color theme="1"/>
        <rFont val="Calibri"/>
        <family val="2"/>
        <charset val="204"/>
        <scheme val="minor"/>
      </rPr>
      <t xml:space="preserve">lnk_account_depart, lsat_account_depart_cftm;
</t>
    </r>
    <r>
      <rPr>
        <b/>
        <sz val="9"/>
        <color theme="1"/>
        <rFont val="Calibri"/>
        <family val="2"/>
        <charset val="204"/>
        <scheme val="minor"/>
      </rPr>
      <t>КО ODS-RDV ods_cftm_account:</t>
    </r>
    <r>
      <rPr>
        <sz val="9"/>
        <color theme="1"/>
        <rFont val="Calibri"/>
        <family val="2"/>
        <charset val="204"/>
        <scheme val="minor"/>
      </rPr>
      <t xml:space="preserve"> hsat_account_fin_cftm (перенос загрузки части полей в hmart_account_fin_cftm), hmart_account_fin_cftm</t>
    </r>
  </si>
  <si>
    <t>2.ZI2.276</t>
  </si>
  <si>
    <t>2.ZI2.277</t>
  </si>
  <si>
    <t>Загрузка сателлита связи вида валютной операции с вышестоящим видом валютной операции</t>
  </si>
  <si>
    <t>2.ZI2.278</t>
  </si>
  <si>
    <t>Загрузка сателлита связи вида валютной операции и финансового документа</t>
  </si>
  <si>
    <t>2.ZI2.279</t>
  </si>
  <si>
    <t>Загрузка сателлита связи назначения платежа с вышестоящим назначением платежа</t>
  </si>
  <si>
    <t>2.ZI2.280</t>
  </si>
  <si>
    <t>Загрузка сателлита связи финансового документа и назначения платежа</t>
  </si>
  <si>
    <t>Загрузка сателлита связи финансового документа и документа, с которым он отправлен в свод по причине противодействия легализации</t>
  </si>
  <si>
    <t>Ссылка на идентификатор связанного финансового документа</t>
  </si>
  <si>
    <t>c_send_with_doc</t>
  </si>
  <si>
    <t>Идентификатор связи вида валютной операции с вышестоящим видом валютной операции</t>
  </si>
  <si>
    <t>Ссылка на идентификатор вида валютной операции</t>
  </si>
  <si>
    <t>Ссылка на суррогатный ключ в родительском хабе - rdv.hub_curr_operation_type, функция - curr_operation_type_num_id</t>
  </si>
  <si>
    <t>Ссылка на идентификатор вышестоящего вида валютной операции</t>
  </si>
  <si>
    <t>Идентификатор связи вида валютной операции и финансового документа</t>
  </si>
  <si>
    <t>c_curr_oper</t>
  </si>
  <si>
    <t>Идентификатор связи назначения платежа с вышестоящим назначением платежа</t>
  </si>
  <si>
    <t>Ссылка на идентификатор назначение платежа</t>
  </si>
  <si>
    <t>Ссылка на идентификатор вышестоящего назначения платежа</t>
  </si>
  <si>
    <t>c_up_level</t>
  </si>
  <si>
    <t>Идентификатор связи финансового документа и назначения платежа</t>
  </si>
  <si>
    <t>Ссылка на идентификатор назначения платежа</t>
  </si>
  <si>
    <t>c_kod_nazn_pay</t>
  </si>
  <si>
    <t>Идентификатор финансового документа и документа, с которым он отправлен в свод по причине противодействия легализации</t>
  </si>
  <si>
    <t>2.ZI2.281</t>
  </si>
  <si>
    <t>Идентификатор связи счета и подразделения</t>
  </si>
  <si>
    <t xml:space="preserve">Ссылка на идентификатор счета </t>
  </si>
  <si>
    <t>2.ZI2.282</t>
  </si>
  <si>
    <t>Главная книга 5.0</t>
  </si>
  <si>
    <t>Загрузка сателлита связи счёта и денежной единицы для CFT</t>
  </si>
  <si>
    <t>2.ZI2.283</t>
  </si>
  <si>
    <t>Загрузка сателлита связи выписки и коллекции для CFT</t>
  </si>
  <si>
    <t>2.ZI2.284</t>
  </si>
  <si>
    <t>Загрузка сателлита связи счета и периодичности операций для CFT</t>
  </si>
  <si>
    <t>Загрузка сателлита сложного линка счёта и денежной единицы для роли  '1' (валюта)</t>
  </si>
  <si>
    <t xml:space="preserve">Загрузка сателлита сложного линка счёта и денежной единицы для роли '2' (валюта для отчёта) </t>
  </si>
  <si>
    <t>Загрузка сателлита сложного линка выписки и коллекции для роли '-10' (Роль не определена)</t>
  </si>
  <si>
    <t>Идентификатор связи счёта и денежной единицы для CFT</t>
  </si>
  <si>
    <t>константа = '1' (валюта)</t>
  </si>
  <si>
    <t>c_ft_report</t>
  </si>
  <si>
    <t>константа = '' (валюта для отчёта)</t>
  </si>
  <si>
    <t>record_collection_rk</t>
  </si>
  <si>
    <t>Идентификатор связи выписки и коллекции для CFT</t>
  </si>
  <si>
    <t>константа = '-10' (Роль не определена)</t>
  </si>
  <si>
    <t>2.ZI2.285</t>
  </si>
  <si>
    <t>Загрузка витрины финансового счета для CFT</t>
  </si>
  <si>
    <t>Стандартная загрузка отчета (report)</t>
  </si>
  <si>
    <t>2.ZI2.286</t>
  </si>
  <si>
    <t>Загрузка сателлита связи ограничения и сотрудника для CFT</t>
  </si>
  <si>
    <t>2.ZI2.287</t>
  </si>
  <si>
    <t>2.ZI2.288</t>
  </si>
  <si>
    <t>Загрузка сателлита связи ограничения и денежной единицы для CFT</t>
  </si>
  <si>
    <t>2.ZI2.289</t>
  </si>
  <si>
    <t>2.ZI2.290</t>
  </si>
  <si>
    <t>Загрузка сателлита связи ограничения и счета для CFT</t>
  </si>
  <si>
    <t>2.ZI2.291</t>
  </si>
  <si>
    <t xml:space="preserve">Стандартная загрузка сателлита сложного линка ограничения и сотрудника для роли '1' (Создано пользователем) </t>
  </si>
  <si>
    <t>Стандартная загрузка сателлита сложного линка ограничения и сотрудника для роли '2' (Закрыто пользователем)</t>
  </si>
  <si>
    <t>Идентификатор связи ограничения и сотрудника для CFT</t>
  </si>
  <si>
    <t>константа = '1' (Создано пользователем)</t>
  </si>
  <si>
    <t>константа = '2' (Закрыто пользователем)</t>
  </si>
  <si>
    <t>Идентификатор связи ограничения и денежной единицы для CFT</t>
  </si>
  <si>
    <t>Идентификатор связи ограничения и счета для CFT</t>
  </si>
  <si>
    <t>ID  роли страны для финансового документа</t>
  </si>
  <si>
    <t>ID  роли денежной единицы для финансового документа</t>
  </si>
  <si>
    <t>ID  роли счетов кассы для финансового документа</t>
  </si>
  <si>
    <t>ID  роли контрагента для финансового документа</t>
  </si>
  <si>
    <t>ID  роли типа счета для платежного документа</t>
  </si>
  <si>
    <t>Название роли типа счета для платежного документа</t>
  </si>
  <si>
    <t>ID  роли вида операций по договору для финансового документа</t>
  </si>
  <si>
    <t>2.0.0</t>
  </si>
  <si>
    <t>Ссылка на лицевой счет</t>
  </si>
  <si>
    <t>Ссылка на коллекцию</t>
  </si>
  <si>
    <t>hmart_account_fin_cftm</t>
  </si>
  <si>
    <t xml:space="preserve">Ссылка на лицевой счет </t>
  </si>
  <si>
    <t>Ссылка на лицевой счет переоценки при дебетовании счета</t>
  </si>
  <si>
    <t>Ссылка на лицевой счет переоценки при кредитовании счета</t>
  </si>
  <si>
    <t>Ссылка на cводный счет</t>
  </si>
  <si>
    <t>Ссылка на счет для корреспонденции по ДТ для настройки счетов реализованной курсовой разницы</t>
  </si>
  <si>
    <t>Ссылка на счет для корреспонденции по КТ для настройки счетов реализованной курсовой разницы</t>
  </si>
  <si>
    <t>Ссылка на клиента</t>
  </si>
  <si>
    <t>Ссылка на финансовый инструмент</t>
  </si>
  <si>
    <t>dict_role_fintool_account.role_fintool_account_cd</t>
  </si>
  <si>
    <t>lsat_account_fintool_cftm</t>
  </si>
  <si>
    <t>Сателлит связи счёта и денежной единицы для CFT</t>
  </si>
  <si>
    <t>lnk_account_fintool.account_fintool_rk</t>
  </si>
  <si>
    <t>Ссылка на выписку по счету</t>
  </si>
  <si>
    <t>lsat_record_collection_cftm</t>
  </si>
  <si>
    <t>Сателлит связи выписки и коллекции для CFT</t>
  </si>
  <si>
    <t>lnk_record_collection.record_collection_rk</t>
  </si>
  <si>
    <t>Ссылка на сотрудника</t>
  </si>
  <si>
    <t>Ссылка на подразделение</t>
  </si>
  <si>
    <t>lsat_account_depart_cftm</t>
  </si>
  <si>
    <t>lnk_account_depart.account_depart_rk</t>
  </si>
  <si>
    <t>Ссылка на финансовый документ</t>
  </si>
  <si>
    <t>Ссылка на продукт по счету</t>
  </si>
  <si>
    <t>Ссылка на архив коррекций движений по счёту</t>
  </si>
  <si>
    <t>dict_role_document_acc_corr_arch.role_document_acc_corr_arch_cd</t>
  </si>
  <si>
    <t>Ссылка на учетный счет в валюте</t>
  </si>
  <si>
    <t>Ссылка на учетный счет в валюте более высокого уровня</t>
  </si>
  <si>
    <t>dict_role_account_bank_acc_plan_curr.role_account_bank_acc_plan_curr_cd</t>
  </si>
  <si>
    <t>Ссылка на филиал</t>
  </si>
  <si>
    <t>Ссылка на периодичность операций</t>
  </si>
  <si>
    <t>lsat_account_period_operation_cftm</t>
  </si>
  <si>
    <t>Сателлит связи счета и периодичности операций для CFT</t>
  </si>
  <si>
    <t>lnk_account_period_operation.account_period_operation_rk</t>
  </si>
  <si>
    <t>Сылка на целевое назначение</t>
  </si>
  <si>
    <t>Сылка на верхний уровень целевого назначения</t>
  </si>
  <si>
    <t>Ссылка на целевое назначение</t>
  </si>
  <si>
    <t>Ссылка на учетный счет в общем покрытии</t>
  </si>
  <si>
    <t>Ссылка на учетный счет в общем покрытии более высокого уровня</t>
  </si>
  <si>
    <t>Ссылка на ограничение</t>
  </si>
  <si>
    <t>dict_role_restriction_employee.role_restriction_employee_cd</t>
  </si>
  <si>
    <t>lsat_restriction_employee_cftm</t>
  </si>
  <si>
    <t>Сателлит связи ограничения и сотрудника для CFT</t>
  </si>
  <si>
    <t>lnk_restriction_employee.restriction_employee_rk</t>
  </si>
  <si>
    <t>lsat_restriction_fintool_cftm</t>
  </si>
  <si>
    <t>Сателлит связи ограничения и денежной единицы для CFT</t>
  </si>
  <si>
    <t>lnk_restriction_fintool.restriction_fintool_rk</t>
  </si>
  <si>
    <t>lsat_account_restriction_cftm</t>
  </si>
  <si>
    <t>Сателлит связи ограничения и счета для CFT</t>
  </si>
  <si>
    <t>lnk_account_restriction.account_restriction_rk</t>
  </si>
  <si>
    <t>Ссылка на сообщение OSNOR</t>
  </si>
  <si>
    <t>Ссылка на фактические операции</t>
  </si>
  <si>
    <t>dict_role_restriction_fact_oper.role_restriction_fact_oper_cd</t>
  </si>
  <si>
    <t>Ссылка на запрос на снятие арестов</t>
  </si>
  <si>
    <t>dict_role_arrest_removal_fact_oper.role_arrest_removal_fact_oper_cd</t>
  </si>
  <si>
    <t>Ссылка на уровень учетных счетов</t>
  </si>
  <si>
    <t>Ссылка на более высокий уровень учетных счетов</t>
  </si>
  <si>
    <t>Ссылка на уровень учётных счетов</t>
  </si>
  <si>
    <t>Ссылка на вид плана счетов</t>
  </si>
  <si>
    <t>Ссылка на счет 1-го порядка</t>
  </si>
  <si>
    <t>Ссылка на вышестоящий счет 1-го порядка</t>
  </si>
  <si>
    <t>Ссылка на раздел плана счетов</t>
  </si>
  <si>
    <t>Ссылка на шаблон</t>
  </si>
  <si>
    <t>Ссылка на дистрибутив бизнес операций</t>
  </si>
  <si>
    <t>dict_role_employee_fin_document.role_employee_fin_document_cd</t>
  </si>
  <si>
    <t>Ссылка на исправляющий финансовый документ</t>
  </si>
  <si>
    <t>Ссылка на исправляемый финансовый документ</t>
  </si>
  <si>
    <t>Ссылка на историю состояний документа</t>
  </si>
  <si>
    <t>Ссылка на сумму договора</t>
  </si>
  <si>
    <t>Ссылка на счета договора</t>
  </si>
  <si>
    <t>Ссылка на страну</t>
  </si>
  <si>
    <t>Ссылка на исходный финансовый документ</t>
  </si>
  <si>
    <t>Ссылка на финансовый документ для продукта по счету кредита</t>
  </si>
  <si>
    <t>Ссылка на финансовый документ для продукта по счету дебета</t>
  </si>
  <si>
    <t>Ссылка на квитующий финансовый документ</t>
  </si>
  <si>
    <t>Ссылка на счета касс</t>
  </si>
  <si>
    <t>Ссылка на тип счета</t>
  </si>
  <si>
    <t>dict_role_document_account_type.role_document_account_type_cd</t>
  </si>
  <si>
    <t>Ссылка на вид операции по договору</t>
  </si>
  <si>
    <t>Ссылка на валютную операцию</t>
  </si>
  <si>
    <t>Ссылка на вышестоящую валютную операцию</t>
  </si>
  <si>
    <t>Ссылка на тип валютных операций</t>
  </si>
  <si>
    <t>Ссылка на назначение платежа</t>
  </si>
  <si>
    <t>Ссылка на назначение платежа вышестоящего уровня</t>
  </si>
  <si>
    <t>Ссылка на назначения платежа</t>
  </si>
  <si>
    <t>Ссылка на реестр ценностей</t>
  </si>
  <si>
    <t>Ссылка на должностное лицо</t>
  </si>
  <si>
    <t>Ссылка на наименование финансовых документов</t>
  </si>
  <si>
    <t>Ссылка на сумму по кассовым символам</t>
  </si>
  <si>
    <t>Ссылка на кассовый символ</t>
  </si>
  <si>
    <t>Ссылка на кассовый подсимвол</t>
  </si>
  <si>
    <t>Ссылка на выплаты на зарплату</t>
  </si>
  <si>
    <t>Ссылка на счетчик</t>
  </si>
  <si>
    <t>Ссылка на СПОД</t>
  </si>
  <si>
    <t>dict_role_client_fin_document.role_client_fin_document_cd</t>
  </si>
  <si>
    <t>Ссылка на правила трансформации ППС</t>
  </si>
  <si>
    <t>Cсылка на отчетный период ППС</t>
  </si>
  <si>
    <t>BK показателя основания бюджетного платежа</t>
  </si>
  <si>
    <t>Идентификаторпоказателя основания бюджетного платежа</t>
  </si>
  <si>
    <t>Ссылка на бланк справок об открытии (закрытии) и изменении реквизитов счёта</t>
  </si>
  <si>
    <t>lnk_gni_jour_branch</t>
  </si>
  <si>
    <t>Ссылка на протокол обмена данными с налоговым органом</t>
  </si>
  <si>
    <t>dict_role_gni_jour_employee.role_gni_jour_employee_cd</t>
  </si>
  <si>
    <t>Ссылка на реквизиты файла в НИ</t>
  </si>
  <si>
    <t>Ссылка на налоговую инспекцию</t>
  </si>
  <si>
    <t>dict_role_ni_file_req_tax_inspect.role_ni_file_req_tax_inspect_cd</t>
  </si>
  <si>
    <t>Ссылка на историю обмена данными с НИ</t>
  </si>
  <si>
    <t>Ссылка на финансовый документ (объект контроля)</t>
  </si>
  <si>
    <t>Ссылка на породившее условие</t>
  </si>
  <si>
    <t>Ссылка на вид операции</t>
  </si>
  <si>
    <t>Ссылка на сотрудника: Подтвердивший пользователь</t>
  </si>
  <si>
    <t>Ссылка на сотрудника: Пользователь-создатель</t>
  </si>
  <si>
    <t>Ссылка на тип документов РЦ</t>
  </si>
  <si>
    <t>Ссылка на документ РЦ</t>
  </si>
  <si>
    <t>dict_role_client_rc_document.role_client_rc_document_cd</t>
  </si>
  <si>
    <t>Ссылка на SWIFT сообщение</t>
  </si>
  <si>
    <t>Ссылка на исправленный документ РЦ</t>
  </si>
  <si>
    <t>Ссылка на порожденный документ РЦ</t>
  </si>
  <si>
    <t>Ссылка на исходный документ РЦ</t>
  </si>
  <si>
    <t>Ссылка на аудит обработки сообщений от РЦ</t>
  </si>
  <si>
    <t>Ссылка на входящие (исходящие) сообщения документа РЦ</t>
  </si>
  <si>
    <t>Ссылка на ответы на документы РЦ</t>
  </si>
  <si>
    <t>Ссылка на UETR-идентификатор документов</t>
  </si>
  <si>
    <t>Ссылка на документ на списание картотеки</t>
  </si>
  <si>
    <t>dict_role_fin_document_doc_to_off.role_fin_document_doc_to_off_cd</t>
  </si>
  <si>
    <t>Ссылка на хаб учета требований в разрезе клиентов (списания)</t>
  </si>
  <si>
    <t>Ссылка на учетный счет в общем покрытии, актив</t>
  </si>
  <si>
    <t>Ссылка на учетный счет в общем покрытии, пассив</t>
  </si>
  <si>
    <t>Ссылка на финансовый документ противодействия легализации, отправленный в свод с документом</t>
  </si>
  <si>
    <t>Ссылка на справочник внешних систем</t>
  </si>
  <si>
    <t>Ссылка на идентификатор стадии банкротства</t>
  </si>
  <si>
    <t>Ссылка на тип проводки</t>
  </si>
  <si>
    <t>hmart_account_hist_kih</t>
  </si>
  <si>
    <t>Витрина с историческими данными по лицевым счетам из КИХ</t>
  </si>
  <si>
    <t>ID лицевого счета</t>
  </si>
  <si>
    <t>UID/FK</t>
  </si>
  <si>
    <t>acnth_abstract_policy</t>
  </si>
  <si>
    <t>Лицевой счет. Порядок и периодичность выдачи выписок</t>
  </si>
  <si>
    <t>acnth_account_function_cd</t>
  </si>
  <si>
    <t>Бухгалтерский счет. Назначение счета</t>
  </si>
  <si>
    <t>acnth_account_function_fts_cd</t>
  </si>
  <si>
    <t>Лицевой счет. Назначение счета фнс (фед.налоговая)</t>
  </si>
  <si>
    <t>acnth_account_status_cd</t>
  </si>
  <si>
    <t>char (1)</t>
  </si>
  <si>
    <t>Бухгалтерский счет. Статус счета</t>
  </si>
  <si>
    <t>acnth_account_subtype_cd</t>
  </si>
  <si>
    <t>Лицевой счет. Подкласс счета</t>
  </si>
  <si>
    <t>acnth_account_type_cd</t>
  </si>
  <si>
    <t>Бухгалтерский счет. Тип счета</t>
  </si>
  <si>
    <t>acnth_acnt_budget_type_cd</t>
  </si>
  <si>
    <t>Бюджетный счет. Тип бюджетных средств счета</t>
  </si>
  <si>
    <t>acnth_asset_callback_date</t>
  </si>
  <si>
    <t>Лицевой счет.Дата востребования средств</t>
  </si>
  <si>
    <t>acnth_bacnt_rk</t>
  </si>
  <si>
    <t>Лицевой счет.Ссылка на план счетов</t>
  </si>
  <si>
    <t>acnth_balance_num</t>
  </si>
  <si>
    <t>Лицевой счет.Номер счета второго порядка</t>
  </si>
  <si>
    <t>acnth_balance_type_cd</t>
  </si>
  <si>
    <t>Бухгалтерский счет.Режим счета</t>
  </si>
  <si>
    <t>acnth_base_amount</t>
  </si>
  <si>
    <t>Лицевой счет.Базовая сумма</t>
  </si>
  <si>
    <t>acnth_close_date</t>
  </si>
  <si>
    <t>timestamp (0)</t>
  </si>
  <si>
    <t>Бухгалтерский счет.Дата закрытия счета</t>
  </si>
  <si>
    <t>acnth_close_notification_date</t>
  </si>
  <si>
    <t>Лицевой счет.Дата сообщ налоговым органам об открытии</t>
  </si>
  <si>
    <t>acnth_deal_begin_date</t>
  </si>
  <si>
    <t>Лицевой счет.Дата начала действия сделки счета</t>
  </si>
  <si>
    <t>acnth_deal_end_date</t>
  </si>
  <si>
    <t>Лицевой счет.Дата окончания действия сделки</t>
  </si>
  <si>
    <t>acnth_description</t>
  </si>
  <si>
    <t>Лицевой счет.Примечание</t>
  </si>
  <si>
    <t>acnth_exclude_345_flg</t>
  </si>
  <si>
    <t>Лицевой счет.Признак исключения из 345 формы</t>
  </si>
  <si>
    <t>acnth_garnishment_of_acnt_flg</t>
  </si>
  <si>
    <t>Бухгалтерский счет.Признак ареста счета</t>
  </si>
  <si>
    <t>acnth_internet_access_flg</t>
  </si>
  <si>
    <t>Лицевой счет.Признак доступа через интернет</t>
  </si>
  <si>
    <t>acnth_is_confedential_flg</t>
  </si>
  <si>
    <t>Лицевой счет.Признак конфиденциальности</t>
  </si>
  <si>
    <t>acnth_is_garant_key_flg</t>
  </si>
  <si>
    <t>char (240)</t>
  </si>
  <si>
    <t>Лицевой счет.Признак гарантийного взноса за ключ</t>
  </si>
  <si>
    <t>acnth_is_svod_flg</t>
  </si>
  <si>
    <t>Лицевой счет.Признак сводного счета</t>
  </si>
  <si>
    <t>acnth_is_technical_flg</t>
  </si>
  <si>
    <t>Бухгалтерский счет.Признак технического счета</t>
  </si>
  <si>
    <t>acnth_mask_account_type_cd</t>
  </si>
  <si>
    <t>Лицевой счет. Маска счета</t>
  </si>
  <si>
    <t>acnth_mobile_access_flg</t>
  </si>
  <si>
    <t>Лицевой счет.Признак доступа через моб телефон</t>
  </si>
  <si>
    <t>acnth_name</t>
  </si>
  <si>
    <t>Бухгалтерский счет.Название счета</t>
  </si>
  <si>
    <t>acnth_nostro_name</t>
  </si>
  <si>
    <t>Счет ностро.Название счета в банке-корреспонденте</t>
  </si>
  <si>
    <t>acnth_nostro_number</t>
  </si>
  <si>
    <t>Счет ностро.Номер счета в банке-корреспонденте</t>
  </si>
  <si>
    <t>acnth_number</t>
  </si>
  <si>
    <t>Бухгалтерский счет.Номер счета</t>
  </si>
  <si>
    <t>acnth_open_date</t>
  </si>
  <si>
    <t>Бухгалтерский счет.Дата открытия счета</t>
  </si>
  <si>
    <t>acnth_open_notification_date</t>
  </si>
  <si>
    <t>acnth_oper_begin_date</t>
  </si>
  <si>
    <t>Лицевой счет.Дата начала операции по счету. Аналитический признак,нужен для замены арм поставщика,в модулях ких не используется</t>
  </si>
  <si>
    <t>acnth_oper_close_date</t>
  </si>
  <si>
    <t>Лицевой счет.Дата окончания операции по счету. аналитический признак,нужен для
замены арм поставщика,в модулях ких не используется</t>
  </si>
  <si>
    <t>acnth_remote_access_flg</t>
  </si>
  <si>
    <t>Лицевой счет.Признак дистанционного доступа</t>
  </si>
  <si>
    <t>acnth_share_rate</t>
  </si>
  <si>
    <t>Лицевой счет.Процент участия в уставном капитале</t>
  </si>
  <si>
    <t>acnth_sing_of_change_rates_flg</t>
  </si>
  <si>
    <t>Лицевой счет.Признак смены процентной ставки по счет</t>
  </si>
  <si>
    <t>acnth_svod_desc</t>
  </si>
  <si>
    <t>Лицевой счет.Описание сводного счета</t>
  </si>
  <si>
    <t>acnth_symbol</t>
  </si>
  <si>
    <t>Бюджетный счет.Символ бюджетной отчетности</t>
  </si>
  <si>
    <t>acnth_source_id</t>
  </si>
  <si>
    <t>Лицевой счет.Идентификатор в системе-источнике</t>
  </si>
  <si>
    <t>acnth_basis_crnc_rk</t>
  </si>
  <si>
    <t>Лицевой счет.Ссылка на баз единицу учета счета в руб</t>
  </si>
  <si>
    <t>acnth_beneficiary_clnt_rk</t>
  </si>
  <si>
    <t>Лицевой счет. Ссылка "Имеет выгодоприобретателя" на сущность клиента</t>
  </si>
  <si>
    <t>acnth_branch_dept_rk</t>
  </si>
  <si>
    <t xml:space="preserve">Бухгалтерский счет.Ссылка на филиал в котором заведен
</t>
  </si>
  <si>
    <t>acnth_clnt_rk</t>
  </si>
  <si>
    <t>Лицевой счет.Ссылка на владельца счета</t>
  </si>
  <si>
    <t>acnth_crnc_rk</t>
  </si>
  <si>
    <t xml:space="preserve">Лицевой счет.Ссылка на единицу учета счета </t>
  </si>
  <si>
    <t>acnth_dacnt_gid</t>
  </si>
  <si>
    <t xml:space="preserve">Лицевой счет депо.Ссылка на счет депо, к котор относится
</t>
  </si>
  <si>
    <t>acnth_dpos_gid</t>
  </si>
  <si>
    <t xml:space="preserve">Лицевой счет депо.Ссылка на депозитарий, к кот относится
</t>
  </si>
  <si>
    <t>acnth_gid</t>
  </si>
  <si>
    <t>Бухгалтерский счет. Идентификатор</t>
  </si>
  <si>
    <t>acnth_opu7_gid</t>
  </si>
  <si>
    <t>Счет учета доходов/расходов.Ссылка на символ опу-7</t>
  </si>
  <si>
    <t>acnth_opu_gid</t>
  </si>
  <si>
    <t>Счет учета доходов/расходов.Ссылка на символ опу</t>
  </si>
  <si>
    <t>acnth_parent_acnt_rk</t>
  </si>
  <si>
    <t>Счет субконто.Ссылка на сводный Лицевой счет</t>
  </si>
  <si>
    <t>acnth_sec_gid</t>
  </si>
  <si>
    <t xml:space="preserve">Лицевой счет депо.Ссылка на учитываемую им ценную бумагу
</t>
  </si>
  <si>
    <t>acnth_service_dept_rk</t>
  </si>
  <si>
    <t>Бухгалтерский счет.Ссылка на обслуживающую орг. Единицу</t>
  </si>
  <si>
    <t>acnth_service_detail_dept_rk</t>
  </si>
  <si>
    <t>Бухгалтерский счет.Ссылка на обслуж.точку продаж детальную</t>
  </si>
  <si>
    <t>acnth_service_empl_rk</t>
  </si>
  <si>
    <t xml:space="preserve">Бухгалтерский счет.Ссылка на сотрудника открывшего счет </t>
  </si>
  <si>
    <t>acnth_source</t>
  </si>
  <si>
    <t>Лицевой счет.Ссылка на систему-источник</t>
  </si>
  <si>
    <t>acnth_using_dept_rk</t>
  </si>
  <si>
    <t>Счет технический по учету конв сделок.Ссылка на орг. ед, в кот используется</t>
  </si>
  <si>
    <t>acnth_audit_id</t>
  </si>
  <si>
    <t>Служебное поле КИХ: Метка аудита</t>
  </si>
  <si>
    <t>acnth_hash</t>
  </si>
  <si>
    <t>Служебное поле КИХ: Хеш изменяемой части</t>
  </si>
  <si>
    <t>acnth_id</t>
  </si>
  <si>
    <t>Служебное поле КИХ: Сурогатный ключ</t>
  </si>
  <si>
    <t>acnth_row_status</t>
  </si>
  <si>
    <t>Служебное поле КИХ: состояние строки a - активная, d - удаленная</t>
  </si>
  <si>
    <t>Служебное поле КИХ: Дата начала действия записи</t>
  </si>
  <si>
    <t>Служебное поле КИХ: Дата окончания действия записи</t>
  </si>
  <si>
    <t>sal_account</t>
  </si>
  <si>
    <t>Связь лицевых счетов КИХ</t>
  </si>
  <si>
    <t>sal_account_rk</t>
  </si>
  <si>
    <t>Первый ID хаба</t>
  </si>
  <si>
    <t>Второй ID хаба</t>
  </si>
  <si>
    <t>salsat_account</t>
  </si>
  <si>
    <t>Саттелит связи лицевых счетов КИХ</t>
  </si>
  <si>
    <t>sal_account.sal_account_rk</t>
  </si>
  <si>
    <t>ID - ссылка на суррогатный ключ в родительском Same-as-link rdv.sal_account_kih</t>
  </si>
  <si>
    <t>Служебное поле: Дата начала действия записи</t>
  </si>
  <si>
    <t>Служебное поле: Дата окончания действия записи</t>
  </si>
  <si>
    <t>ref_opu_symbol_hist_kih</t>
  </si>
  <si>
    <t>Витрина с историческими данными символов ОПУ из КИХ</t>
  </si>
  <si>
    <t>opuh_gid</t>
  </si>
  <si>
    <t>Символ опу.Идентификатор</t>
  </si>
  <si>
    <t>opuh_close_date</t>
  </si>
  <si>
    <t>Символ опу.Дата окончания действия</t>
  </si>
  <si>
    <t>opuh_crnc_deny_flg</t>
  </si>
  <si>
    <t>Символ опу.Признак запрета отраж опер в валюте</t>
  </si>
  <si>
    <t>opuh_level1_code</t>
  </si>
  <si>
    <t>Символ опу. Код уровня1</t>
  </si>
  <si>
    <t>opuh_level1_name</t>
  </si>
  <si>
    <t>Символ опу. Наименование уровня1</t>
  </si>
  <si>
    <t>opuh_level2_code</t>
  </si>
  <si>
    <t>Символ опу. Код уровня2</t>
  </si>
  <si>
    <t>opuh_level2_name</t>
  </si>
  <si>
    <t>Символ опу. Наименование уровня2</t>
  </si>
  <si>
    <t>opuh_level3_code</t>
  </si>
  <si>
    <t>Символ опу. Код уровня3</t>
  </si>
  <si>
    <t>opuh_level3_name</t>
  </si>
  <si>
    <t>Символ опу. Наименование уровня3</t>
  </si>
  <si>
    <t>opuh_level4_code</t>
  </si>
  <si>
    <t>Символ опу. Код уровня4</t>
  </si>
  <si>
    <t>opuh_level4_name</t>
  </si>
  <si>
    <t>Символ опу. Наименование уровня4</t>
  </si>
  <si>
    <t>opuh_name</t>
  </si>
  <si>
    <t>Символ опу.Наименование строки</t>
  </si>
  <si>
    <t>opuh_open_date</t>
  </si>
  <si>
    <t>Символ опу.Дата вступления в действие</t>
  </si>
  <si>
    <t>opuh_prior_branch</t>
  </si>
  <si>
    <t>Символ опу.приоритет разнесения погрешности для фил</t>
  </si>
  <si>
    <t>opuh_prior_go</t>
  </si>
  <si>
    <t>Символ опу.приоритет разнесения погрешности для го</t>
  </si>
  <si>
    <t>opuh_symbol</t>
  </si>
  <si>
    <t>Символ опу.Символ опу</t>
  </si>
  <si>
    <t>opuh_row_status</t>
  </si>
  <si>
    <t>Служебное поле: состояние строки a - активная, d - удаленная</t>
  </si>
  <si>
    <t>opuh_audit_id</t>
  </si>
  <si>
    <t>Служебное поле: Метка аудита</t>
  </si>
  <si>
    <t>opuh_hash</t>
  </si>
  <si>
    <t>Служебное поле: хеш изменяемой части</t>
  </si>
  <si>
    <t>opuh_id</t>
  </si>
  <si>
    <t>Служебное поле: сурогатный ключ</t>
  </si>
  <si>
    <t>ref_opu7_symbol_hist_kih</t>
  </si>
  <si>
    <t>Витрина с историческими данными символов ОПУ-7 из КИХ</t>
  </si>
  <si>
    <t>opu7h_audit_id</t>
  </si>
  <si>
    <t>opu7h_gid</t>
  </si>
  <si>
    <t>Символ опу-7 (vtb).Идентификатор</t>
  </si>
  <si>
    <t>opu7h_hash</t>
  </si>
  <si>
    <t>opu7h_id</t>
  </si>
  <si>
    <t>opu7h_name</t>
  </si>
  <si>
    <t>Наименование символа опу-7</t>
  </si>
  <si>
    <t>opu7h_opu_gid</t>
  </si>
  <si>
    <t>Ссылка на символ опу</t>
  </si>
  <si>
    <t>Служебное поле: дата начала действия записи</t>
  </si>
  <si>
    <t>opu7h_symbol</t>
  </si>
  <si>
    <t>Символ опу-7 (vtb).Символ опу-7</t>
  </si>
  <si>
    <t>dict_account_department_link_type</t>
  </si>
  <si>
    <t>Справочник типов связей между счетом и подразделением</t>
  </si>
  <si>
    <t>acc_dept_link_type_cd</t>
  </si>
  <si>
    <t>Идентификатор типа связи между счетом и подразделением</t>
  </si>
  <si>
    <t>acc_dept_link_type_code</t>
  </si>
  <si>
    <t>Код типа связи между счетом и подразделением</t>
  </si>
  <si>
    <t>acc_dept_link_type_name</t>
  </si>
  <si>
    <t>Наименование типа связи между счетом и подразделением</t>
  </si>
  <si>
    <t>трансформирован в hub_deal</t>
  </si>
  <si>
    <t>Проверки маппинга</t>
  </si>
  <si>
    <t>Проверка Tgt_attribute = Src_attr</t>
  </si>
  <si>
    <t>Русские буквы Tgt_table</t>
  </si>
  <si>
    <t>Русские буквы Tgt_attribute</t>
  </si>
  <si>
    <t>Русские буквы Src_table</t>
  </si>
  <si>
    <t>Русские буквы SRc_attr</t>
  </si>
  <si>
    <t>Русские буквы Tgt_attr_datatype</t>
  </si>
  <si>
    <t>Русские буквы src_attr_datatype</t>
  </si>
  <si>
    <t>Проверка ошибки несовпадения</t>
  </si>
  <si>
    <t>Корректно заполнено</t>
  </si>
  <si>
    <t>c_original#type_doc</t>
  </si>
  <si>
    <t>c_original#number_doc</t>
  </si>
  <si>
    <t>c_original#date_doc</t>
  </si>
  <si>
    <t>c_original#begdate</t>
  </si>
  <si>
    <t>c_original#old_unicum_code</t>
  </si>
  <si>
    <t>c_original#crclcode</t>
  </si>
  <si>
    <t>c_original#sdclcode</t>
  </si>
  <si>
    <t>c_original#rcclcode</t>
  </si>
  <si>
    <t>Имя рабочего потока</t>
  </si>
  <si>
    <t>Имя рабочего потока (формула)</t>
  </si>
  <si>
    <t>wf_gl_manual_file_rdv_dict_role_account_document</t>
  </si>
  <si>
    <t>wf_gl_dtpl_file_rdv_map_account_counterparty_link_type</t>
  </si>
  <si>
    <t>wf_gl_dtpl_file_rdv_dict_account_counterparty_link_type</t>
  </si>
  <si>
    <t>wf_gl_dtpl_file_rdv_map_account_employee_link_type</t>
  </si>
  <si>
    <t>wf_gl_dtpl_file_rdv_dict_account_employee_link_type</t>
  </si>
  <si>
    <t>wf_gl_cftm_ods_rdv_fin_document_document</t>
  </si>
  <si>
    <t>wf_gl_cftm_ods_rdv_folder_pay_docum_folder_pay</t>
  </si>
  <si>
    <t>wf_gl_cftm_ods_rdv_fin_document_collection_document</t>
  </si>
  <si>
    <t>wf_gl_cftm_ods_rdv_fin_document_collection_main_docum</t>
  </si>
  <si>
    <t>wf_gl_cftm_ods_rdv_fin_document_collection_folder_pay</t>
  </si>
  <si>
    <t>wf_gl_cftm_ods_rdv_fin_document_collection_subdoc_str</t>
  </si>
  <si>
    <t>wf_gl_cftm_ods_rdv_fin_document_collection_vtb_recv_maindoc</t>
  </si>
  <si>
    <t>wf_gl_cftm_ods_rdv_ubdocument_type_subdoc_type</t>
  </si>
  <si>
    <t>wf_gl_manual_file_rdv_dict_role_client_fin_document</t>
  </si>
  <si>
    <t>wf_gl_cftm_ods_rdv_type_acc_plan_dic_vpl</t>
  </si>
  <si>
    <t xml:space="preserve">wf_gl_cftm_ods_rdv_bank_acc_plan_level_usv_level
</t>
  </si>
  <si>
    <t>wf_gl_cftm_ods_rdv_account_corr_arch_arh_cor_acc</t>
  </si>
  <si>
    <t>wf_gl_cftm_ods_rdv_acc_corr_arch_document_arh_cor_acc</t>
  </si>
  <si>
    <t>wf_gl_cftm_ods_rdv_ccount_sign_ps</t>
  </si>
  <si>
    <t>wf_gl_manual_file_rdv_dict_role_document_acc_corr_arch</t>
  </si>
  <si>
    <t>wf_gl_cftm_ods_rdv_main_docum_main_docum</t>
  </si>
  <si>
    <t>wf_gl_cftm_ods_rdv_add_req_maindoc_vtb_recv_maindoc</t>
  </si>
  <si>
    <t>wf_gl_cftm_ods_rdv_fin_document_deal_main_docum</t>
  </si>
  <si>
    <t>wf_gl_cftm_ods_rdv_fin_document_deal_vtb_recv_maindoc</t>
  </si>
  <si>
    <t>wf_gl_cftm_ods_rdv_curr_operation_type_curr_operation</t>
  </si>
  <si>
    <t>wf_gl_cftm_ods_rdv_payment_function_kod_n_pay</t>
  </si>
  <si>
    <t>wf_gl_manual_file_rdv_dict_role_deal_fin_document</t>
  </si>
  <si>
    <t>wf_gl_cftm_ods_rdv_account_first_order_new_bs1</t>
  </si>
  <si>
    <t>wf_gl_cftm_ods_rdv_section_new_rasd</t>
  </si>
  <si>
    <t>wf_gl_cftm_ods_rdv_hapter_chapters</t>
  </si>
  <si>
    <t>wf_gl_cftm_ods_rdv_restriction_deal_rko_limit_pay</t>
  </si>
  <si>
    <t>wf_gl_cftm_ods_rdv_external_system_vtb_ext_system</t>
  </si>
  <si>
    <t>wf_gl_cftm_ods_rdv_account_account</t>
  </si>
  <si>
    <t>wf_gl_cftm_ods_rdv_account_fin_ac_fin</t>
  </si>
  <si>
    <t>wf_gl_cftm_ods_rdv_account_employee_ac_fin</t>
  </si>
  <si>
    <t>wf_gl_cftm_ods_rdv_account_client_account</t>
  </si>
  <si>
    <t>wf_gl_cftm_ods_rdv_account_client_ac_fin</t>
  </si>
  <si>
    <t>wf_gl_cftm_ods_rdv_intend_account_intend_for</t>
  </si>
  <si>
    <t>wf_gl_manual_file_rdv_dict_role_account_employee</t>
  </si>
  <si>
    <t>wf_gl_manual_file_rdv_dict_role_account_client</t>
  </si>
  <si>
    <t>wf_gl_cftm_ods_rdv_rko_restriction_rko_limit_pay</t>
  </si>
  <si>
    <t>wf_gl_cftm_ods_rdv_acc_restriction_vtb_limit_pay</t>
  </si>
  <si>
    <t>wf_gl_manual_file_rdv_dict_role_restriction_employee</t>
  </si>
  <si>
    <t>wf_gl_cftm_ods_rdv_bs_object_type_rbs_obj_type</t>
  </si>
  <si>
    <t>wf_gl_cftm_ods_rdv_bs_system_rbs_system</t>
  </si>
  <si>
    <t>wf_gl_cftm_ods_rdv_sync_account_employee_rbs_sync_obj</t>
  </si>
  <si>
    <t>wf_gl_cftm_ods_rdv_acc_rule_period_collection_link_accs</t>
  </si>
  <si>
    <t>wf_gl_manual_file_rdv_dict_role_fin_document_doc_to_off</t>
  </si>
  <si>
    <t>wf_gl_cftm_ods_rdv_doc_to_off_doc_to_off</t>
  </si>
  <si>
    <t>wf_gl_cftm_ods_rdv_doc_uetr_doc_uetr</t>
  </si>
  <si>
    <t>wf_gl_cftm_ods_rdv_doc_to_off_deal_doc_to_off</t>
  </si>
  <si>
    <t>wf_gl_cftm_ods_rdv_doc_to_off_name_entry_name_paydoc</t>
  </si>
  <si>
    <t>wf_gl_cftm_ods_rdv_rc_document_deal_docum_rc</t>
  </si>
  <si>
    <t>wf_gl_manual_file_rdv_dict_role_rc_document_fin_document</t>
  </si>
  <si>
    <t>wf_gl_manual_file_rdv_dict_role_client_rc_document</t>
  </si>
  <si>
    <t>wf_gl_manual_file_rdv_dict_role_employee_rc_document</t>
  </si>
  <si>
    <t>wf_gl_manual_file_rdv_dict_role_deal_rc_document</t>
  </si>
  <si>
    <t>wf_gl_manual_file_rdv_dict_role_rc_document_type_rc_document</t>
  </si>
  <si>
    <t>wf_gl_cftm_ods_rdv_acc_product_acc_prod</t>
  </si>
  <si>
    <t>wf_gl_cftm_ods_rdv_acc_product_deal_acc_prod</t>
  </si>
  <si>
    <t>wf_gl_cftm_ods_rdv_rc_document_client_docum_rc</t>
  </si>
  <si>
    <t>wf_gl_cftm_ods_rdv_rc_document_branch_docum_rc</t>
  </si>
  <si>
    <t>wf_gl_cftm_ods_rdv_rc_document_employee_docum_rc</t>
  </si>
  <si>
    <t>wf_gl_cftm_ods_rdv_rc_document_rc_document_type_docum_rc</t>
  </si>
  <si>
    <t>wf_gl_cftm_ods_rdv_doc_to_off_name_document_doc_to_off</t>
  </si>
  <si>
    <t>wf_gl_cftm_ods_rdv_doc_to_off_client_req_doc_off_doc_to_off</t>
  </si>
  <si>
    <t>wf_gl_cftm_ods_rdv_doc_to_off_collection_doc_to_off</t>
  </si>
  <si>
    <t>wf_gl_cftm_ods_rdv_user_type_collection_user_type_ref</t>
  </si>
  <si>
    <t>wf_gl_cftm_ods_rdv_account_branch_ac_fin</t>
  </si>
  <si>
    <t>wf_gl_cftm_ods_rdv_account_intend_acc_ac_fin</t>
  </si>
  <si>
    <t>wf_gl_cftm_ods_rdv_record_document_records</t>
  </si>
  <si>
    <t>wf_gl_cftm_ods_rdv_bank_acc_plan_curr_branch_pl_usv</t>
  </si>
  <si>
    <t>wf_gl_cftm_ods_rdv_bank_acc_plan_curr_fintool_pl_usv</t>
  </si>
  <si>
    <t>wf_gl_cftm_ods_rdv_bank_acc_plan_curr_level_pl_usv</t>
  </si>
  <si>
    <t>wf_gl_cftm_ods_rdv_type_acc_plan_collection_dic_vpl</t>
  </si>
  <si>
    <t>wf_gl_cftm_ods_rdv_bank_acc_plan_curr_type_acc_plan_pl_usv</t>
  </si>
  <si>
    <t>wf_gl_cftm_ods_rdv_external_system_collection_vtb_ext_system</t>
  </si>
  <si>
    <t>wf_gl_cftm_ods_rdv_account_first_order_section_new_rasd</t>
  </si>
  <si>
    <t>wf_gl_cftm_ods_rdv_section_type_acc_plan_new_rasd</t>
  </si>
  <si>
    <t>wf_gl_cftm_ods_rdv_restriction_collection_rko_limit_pay</t>
  </si>
  <si>
    <t>wf_gl_cftm_ods_rdv_restriction_collection_vtb_limit_pay</t>
  </si>
  <si>
    <t>wf_gl_cftm_ods_rdv_acc_product_document_acc_prod</t>
  </si>
  <si>
    <t>wf_gl_cftm_ods_rdv_acc_product_collection_acc_prod</t>
  </si>
  <si>
    <t>wf_gl_cftm_ods_rdv_contract_account_collection_hoz_op_acc</t>
  </si>
  <si>
    <t>wf_gl_cftm_ods_rdv_bank_acc_plan_curr_pl_usv</t>
  </si>
  <si>
    <t>wf_gl_cftm_ods_rdv_bank_acc_plan_cover_pl_us</t>
  </si>
  <si>
    <t>wf_gl_cftm_ods_rdv_bank_acc_plan_curr_cover_pl_usv</t>
  </si>
  <si>
    <t>wf_gl_cftm_ods_rdv_bank_acc_plan_cover_level_pl_us</t>
  </si>
  <si>
    <t>wf_gl_manual_file_rdv_dict_role_account_bank_acc_plan_curr</t>
  </si>
  <si>
    <t>wf_gl_cftm_ods_rdv_ategory_info_category_info</t>
  </si>
  <si>
    <t>wf_gl_cftm_ods_rdv_ccount_type_type_acc</t>
  </si>
  <si>
    <t>wf_gl_cftm_ods_rdv_istrib_order_distrib_order</t>
  </si>
  <si>
    <t>wf_gl_cftm_ods_rdv_ccount_product_acc_product</t>
  </si>
  <si>
    <t>wf_gl_cftm_ods_rdv_om_status_prd_com_status_prd</t>
  </si>
  <si>
    <t>wf_gl_cftm_ods_rdv_ype_bank_acc_type_bank_acc</t>
  </si>
  <si>
    <t>wf_gl_cftm_ods_rdv_ser_type_user_type</t>
  </si>
  <si>
    <t>wf_gl_cftm_ods_rdv_ccount_operation_acc_oper</t>
  </si>
  <si>
    <t>wf_gl_cftm_ods_rdv_rescription_type_vtb_vid_instr</t>
  </si>
  <si>
    <t>wf_gl_cftm_ods_rdv_ype_link_acc_acc_link</t>
  </si>
  <si>
    <t>wf_gl_cftm_ods_rdv_estriction_type_rko_limits</t>
  </si>
  <si>
    <t>wf_gl_cftm_ods_rdv_estriction_src_rko_limit_origin</t>
  </si>
  <si>
    <t>wf_gl_cftm_ods_rdv_estriction_add_tax_reason_vtb_osn_add_ogr</t>
  </si>
  <si>
    <t>wf_gl_cftm_ods_rdv_estriction_del_tax_reason_vtb_osn_del_ogr</t>
  </si>
  <si>
    <t>wf_gl_cftm_ods_rdv_arrest_removal_vtb_unarest_req</t>
  </si>
  <si>
    <t>wf_gl_cftm_ods_rdv_arrest_removal_income_request_vtb_unarest_req</t>
  </si>
  <si>
    <t>wf_gl_cftm_ods_rdv_arrest_removal_fact_oper_vtb_unarest_req</t>
  </si>
  <si>
    <t>wf_gl_cftm_ods_rdv_arrest_removal_collection_vtb_unarest_req</t>
  </si>
  <si>
    <t>wf_gl_manual_file_rdv_dict_role_arrest_removal_fact_oper</t>
  </si>
  <si>
    <t>wf_gl_cftm_ods_rdv_osnor_message_vtb_r_osnor_in</t>
  </si>
  <si>
    <t>wf_gl_cftm_ods_rdv_restriction_osnor_message_rko_limit_pay</t>
  </si>
  <si>
    <t>wf_gl_cftm_ods_rdv_restriction_income_request_vtb_limit_pay</t>
  </si>
  <si>
    <t>wf_gl_cftm_ods_rdv_restriction_tax_inspect_rko_limit_pay</t>
  </si>
  <si>
    <t>wf_gl_cftm_ods_rdv_restriction_st_client__rko_limit_pay</t>
  </si>
  <si>
    <t>wf_gl_manual_file_rdv_dict_role_restriction_income_request</t>
  </si>
  <si>
    <t>wf_gl_cftm_ods_rdv_restriction_fact_oper_vtb_limit_pay</t>
  </si>
  <si>
    <t>wf_gl_manual_file_rdv_dict_role_restriction_fact_oper</t>
  </si>
  <si>
    <t>wf_gl_cftm_ods_rdv_nits_of_time_units_of_time</t>
  </si>
  <si>
    <t>wf_gl_cftm_ods_rdv_eriod_in_out_period_in_out</t>
  </si>
  <si>
    <t>wf_gl_cftm_ods_rdv_intend_acc_period_oper_intend_for</t>
  </si>
  <si>
    <t>wf_gl_cftm_ods_rdv_document_distrib_bus_oper_folder_pay</t>
  </si>
  <si>
    <t>wf_gl_manual_file_rdv_dict_role_employee_fin_document</t>
  </si>
  <si>
    <t>wf_gl_cftm_ods_rdv_history_state_history_states</t>
  </si>
  <si>
    <t>wf_gl_cftm_ods_rdv_history_state_bus_oper_history_states</t>
  </si>
  <si>
    <t>wf_gl_cftm_ods_rdv_history_state_collection__history_states</t>
  </si>
  <si>
    <t>wf_gl_cftm_ods_rdv_kc_document_state_rkc_doc_states</t>
  </si>
  <si>
    <t>wf_gl_cftm_ods_rdv_gni_jour_gni_jour_history</t>
  </si>
  <si>
    <t>wf_gl_cftm_ods_rdv_gni_jour_branch_gni_jour</t>
  </si>
  <si>
    <t>wf_gl_cftm_ods_rdv_gni_jour_employee_gni_jour</t>
  </si>
  <si>
    <t>wf_gl_cftm_ods_rdv_gni_jour_ni_file_req_gni_jour</t>
  </si>
  <si>
    <t>wf_gl_manual_file_rdv_dict_role_gni_jour_employee</t>
  </si>
  <si>
    <t>wf_gl_cftm_ods_rdv_ocument_receipt_way_doc_receipt_way</t>
  </si>
  <si>
    <t>wf_gl_cftm_ods_rdv_udget_ground_budget_ground</t>
  </si>
  <si>
    <t>wf_gl_cftm_ods_rdv_ond_type_fond_type</t>
  </si>
  <si>
    <t>wf_gl_cftm_ods_rdv_rit_msg_ni_crit_msg_ni</t>
  </si>
  <si>
    <t>wf_gl_cftm_ods_rdv_gni_opclos_account_fin_gni_opclos_acfin</t>
  </si>
  <si>
    <t>wf_gl_cftm_ods_rdv_gni_opclos_account_fin_employee_gni_opclos_acfin</t>
  </si>
  <si>
    <t>wf_gl_cftm_ods_rdv_gni_opclos_account_fin_depart_gni_opclos_acfin</t>
  </si>
  <si>
    <t>wf_gl_cftm_ods_rdv_gni_opclos_account_fin_branch_gni_opclos_acfin</t>
  </si>
  <si>
    <t>wf_gl_manual_file_rdv_dict_role_cash_symbol_sum_cash_symbol</t>
  </si>
  <si>
    <t>wf_gl_cftm_ods_rdv_spod_spod</t>
  </si>
  <si>
    <t>wf_gl_cftm_ods_rdv_sum_cash_symbol_sum_symks</t>
  </si>
  <si>
    <t>wf_gl_cftm_ods_rdv_cash_symbol_sum_symks</t>
  </si>
  <si>
    <t>wf_gl_cftm_ods_rdv_cash_sub_symbol_spr_sub_sym_ks</t>
  </si>
  <si>
    <t>wf_gl_cftm_ods_rdv_cash_symbol_cash_sub_symbol_spr_sub_sym_ks</t>
  </si>
  <si>
    <t>wf_gl_cftm_ods_rdv_sum_cash_symbol_cash_sub_symbol_sum_symks</t>
  </si>
  <si>
    <t>wf_gl_manual_file_rdv_dict_role_ni_file_req_tax_inspect</t>
  </si>
  <si>
    <t>wf_gl_cftm_ods_rdv_ni_file_req_ni_file_req</t>
  </si>
  <si>
    <t>wf_gl_cftm_ods_rdv_ni_file_req_employee_ni_file_req</t>
  </si>
  <si>
    <t>wf_gl_cftm_ods_rdv_ni_file_req_tax_inspect_ni_file_req</t>
  </si>
  <si>
    <t>wf_gl_cftm_ods_rdv_bank_acc_plan_curr_collection_pl_usv</t>
  </si>
  <si>
    <t>wf_gl_cftm_ods_rdv_bank_acc_plan_curr_collection_pl_acc</t>
  </si>
  <si>
    <t>wf_gl_cftm_ods_rdv_bank_acc_plan_cover_collection_pl_us</t>
  </si>
  <si>
    <t>wf_gl_cftm_ods_rdv_intend_account_collection_intend_for_ref</t>
  </si>
  <si>
    <t>wf_gl_cftm_ods_rdv_account_sign_collection_ps$</t>
  </si>
  <si>
    <t>wf_gl_cftm_ods_rdv_bank_acc_plan_cover_branch_pl_us</t>
  </si>
  <si>
    <t>wf_gl_cftm_ods_rdv_bank_acc_plan_cover_type_acc_plan_pl_us</t>
  </si>
  <si>
    <t>wf_gl_cftm_ods_rdv_bank_acc_plan_cover_acc_first_ord_pl_us</t>
  </si>
  <si>
    <t>wf_gl_cftm_ods_rdv_account_corr_arch_collection_arh_cor_acc</t>
  </si>
  <si>
    <t>wf_gl_cftm_ods_rdv_record_records</t>
  </si>
  <si>
    <t>wf_gl_cftm_ods_rdv_period_operation_periods_oper</t>
  </si>
  <si>
    <t>wf_gl_cftm_ods_rdv_period_operation_collection__periods_oper</t>
  </si>
  <si>
    <t>wf_gl_manual_file_rdv_dict_role_fintool_account</t>
  </si>
  <si>
    <t>wf_gl_cftm_ods_rdv_fin_document_cash_account_main_docum</t>
  </si>
  <si>
    <t>wf_gl_cftm_ods_rdv_fin_document_counterparty_main_docum</t>
  </si>
  <si>
    <t>wf_gl_cftm_ods_rdv_document_account_type__main_docum</t>
  </si>
  <si>
    <t>wf_gl_cftm_ods_rdv_document_type_operation_contract_main_docum</t>
  </si>
  <si>
    <t>wf_gl_manual_file_rdv_dict_role_coumtry_fin_document</t>
  </si>
  <si>
    <t>wf_gl_manual_file_rdv_dict_role_fintool_fin_document</t>
  </si>
  <si>
    <t>wf_gl_manual_file_rdv_dict_role_cash_account_fin_document</t>
  </si>
  <si>
    <t>wf_gl_manual_file_rdv_dict_role_counterparty_fin_document</t>
  </si>
  <si>
    <t>wf_gl_manual_file_rdv_dict_role_document_account_type</t>
  </si>
  <si>
    <t>wf_gl_manual_file_rdv_dict_role_document_type_operation_contract</t>
  </si>
  <si>
    <t>wf_gl_cftm_ods_rdv_value_values</t>
  </si>
  <si>
    <t>wf_gl_cftm_ods_rdv_fin_document_person_pos_main_docum</t>
  </si>
  <si>
    <t>wf_gl_cftm_ods_rdv_fin_document_name_entry_main_docum</t>
  </si>
  <si>
    <t>wf_gl_cftm_ods_rdv_value_fintool_values</t>
  </si>
  <si>
    <t>wf_gl_manual_file_rdv_dict_role_fintool_value</t>
  </si>
  <si>
    <t>wf_gl_cftm_ods_rdv_salary_payment_for_pay</t>
  </si>
  <si>
    <t>wf_gl_cftm_ods_rdv_salary_payment_type_operation_contract_for_pay</t>
  </si>
  <si>
    <t>wf_gl_cftm_ods_rdv_salary_payment_collection_for_pay</t>
  </si>
  <si>
    <t>wf_gl_cftm_ods_rdv_name_pay_document_name_paydoc</t>
  </si>
  <si>
    <t>wf_gl_cftm_ods_rdv_name_document_counter_name_paydoc</t>
  </si>
  <si>
    <t>wf_gl_cftm_ods_rdv_name_document_collection_name_paydoc</t>
  </si>
  <si>
    <t>wf_gl_cftm_ods_rdv_name_entry_name_paydoc</t>
  </si>
  <si>
    <t>wf_gl_cftm_ods_rdv_name_entry_collection_name_paydoc</t>
  </si>
  <si>
    <t>wf_gl_cftm_ods_rdv_name_entry_counter_name_paydoc</t>
  </si>
  <si>
    <t>wf_gl_cftm_ods_rdv_depart_counter_empl_collection_depart_plus</t>
  </si>
  <si>
    <t>wf_gl_cftm_ods_rdv_rc_document_docum_rc</t>
  </si>
  <si>
    <t>wf_gl_cftm_ods_rdv_rc_docum_participant_docum_rc</t>
  </si>
  <si>
    <t>wf_gl_cftm_ods_rdv_rc_outer_document_docum_rc</t>
  </si>
  <si>
    <t>wf_gl_cftm_ods_rdv_rc_orig_document_docum_rc</t>
  </si>
  <si>
    <t>wf_gl_cftm_ods_rdv_rc_document_audit_docum_rc</t>
  </si>
  <si>
    <t>wf_gl_cftm_ods_rdv_rc_docum_add_attr_docum_rc</t>
  </si>
  <si>
    <t>wf_gl_cftm_ods_rdv_rc_document_type_type_doc_rc</t>
  </si>
  <si>
    <t>wf_gl_cftm_ods_rdv_rc_document_type_name_document_type_doc_rc</t>
  </si>
  <si>
    <t>wf_gl_cftm_ods_rdv_rc_document_type_name_entry_type_doc_rc</t>
  </si>
  <si>
    <t>wf_gl_cftm_ods_rdv_doc_rc_audit_doc_rc_audit</t>
  </si>
  <si>
    <t>wf_gl_cftm_ods_rdv_doc_rc_audit_employee_doc_rc_audit</t>
  </si>
  <si>
    <t>wf_gl_cftm_ods_rdv_doc_rc_audit_collection_doc_rc_audit</t>
  </si>
  <si>
    <t>wf_gl_cftm_ods_rdv_doc_rc_inout_doc_rc_inout</t>
  </si>
  <si>
    <t>wf_gl_cftm_ods_rdv_doc_rc_inout_rc_document_type_doc_rc_inout</t>
  </si>
  <si>
    <t>wf_gl_cftm_ods_rdv_doc_rc_inout_collection_doc_rc_inout</t>
  </si>
  <si>
    <t>wf_gl_cftm_ods_rdv_doc_rc_repl_doc_rc_repl</t>
  </si>
  <si>
    <t>wf_gl_cftm_ods_rdv_doc_rc_repl_rc_document_type_doc_rc_repl</t>
  </si>
  <si>
    <t>wf_gl_cftm_ods_rdv_doc_rc_repl_collection_doc_rc_repl</t>
  </si>
  <si>
    <t>wf_gl_cftm_ods_rdv_doc_rc_repl_employee_doc_rc_repl</t>
  </si>
  <si>
    <t>wf_gl_cftm_ods_rdv_rc_document_collection_docum_rc</t>
  </si>
  <si>
    <t>wf_gl_cftm_ods_rdv_fin_doc_pattern_collection_doc_in_fold</t>
  </si>
  <si>
    <t>wf_gl_cftm_ods_rdv_symb_document_collection_code_pay_doc_ref</t>
  </si>
  <si>
    <t>wf_gl_cftm_ods_rdv_sum_contract_collection_sum_dog</t>
  </si>
  <si>
    <t>wf_gl_cftm_ods_rdv_ef_document_kind_doc_kinds</t>
  </si>
  <si>
    <t>wf_gl_cftm_ods_rdv_93_operation_type_i93_op_type</t>
  </si>
  <si>
    <t>wf_gl_cftm_ods_rdv_ymb_document_code_pay_doc</t>
  </si>
  <si>
    <t>wf_gl_cftm_ods_rdv_ype_send_document_vid_send_docum</t>
  </si>
  <si>
    <t>wf_gl_cftm_ods_rdv_oc_currency_property_transval_doc</t>
  </si>
  <si>
    <t>wf_gl_cftm_ods_rdv_ype_message_sbrf_type_mess</t>
  </si>
  <si>
    <t>wf_gl_cftm_ods_rdv_ype_dictionary_type_dict</t>
  </si>
  <si>
    <t>wf_gl_cftm_ods_rdv_ype_turn_vid_oborot</t>
  </si>
  <si>
    <t>wf_gl_cftm_ods_rdv_ype_pay_document_type_paydoc</t>
  </si>
  <si>
    <t>wf_gl_dtpl_file_rdv_map_account_function_fts</t>
  </si>
  <si>
    <t>wf_gl_dtpl_file_rdv_dict_account_function_fts</t>
  </si>
  <si>
    <t>wf_gl_dtpl_file_rdv_map_account_mode</t>
  </si>
  <si>
    <t>wf_gl_dtpl_file_rdv_dict_account_mode</t>
  </si>
  <si>
    <t>wf_gl_dtpl_file_rdv_map_account_status</t>
  </si>
  <si>
    <t>wf_gl_dtpl_file_rdv_dict_account_status</t>
  </si>
  <si>
    <t>wf_gl_dtpl_file_rdv_map_restriction_type</t>
  </si>
  <si>
    <t>wf_gl_dtpl_file_rdv_dict_restriction_type</t>
  </si>
  <si>
    <t>wf_gl_dtpl_file_rdv_map_account_function</t>
  </si>
  <si>
    <t>wf_gl_dtpl_file_rdv_dict_account_function</t>
  </si>
  <si>
    <t>wf_gl_dtpl_file_rdv_map_account_subtype</t>
  </si>
  <si>
    <t>wf_gl_dtpl_file_rdv_dict_account_subtype</t>
  </si>
  <si>
    <t>wf_gl_dtpl_file_rdv_map_account_type</t>
  </si>
  <si>
    <t>wf_gl_dtpl_file_rdv_dict_account_type</t>
  </si>
  <si>
    <t>wf_gl_dtpl_file_rdv_map_restriction_status</t>
  </si>
  <si>
    <t>wf_gl_dtpl_file_rdv_dict_restriction_status</t>
  </si>
  <si>
    <t>wf_gl_dtpl_file_rdv_dict_account_operation_type</t>
  </si>
  <si>
    <t>wf_gl_dtpl_file_rdv_dict_account_mask</t>
  </si>
  <si>
    <t>wf_gl_dtpl_file_rdv_dict_opu</t>
  </si>
  <si>
    <t>wf_gl_dtpl_file_rdv_dict_opu7</t>
  </si>
  <si>
    <t>wf_gl_dtpl_file_rdv_map_document_code</t>
  </si>
  <si>
    <t>wf_gl_dtpl_file_rdv_dict_document_code</t>
  </si>
  <si>
    <t>wf_gl_dtpl_file_rdv_map_document_create_way</t>
  </si>
  <si>
    <t>wf_gl_dtpl_file_rdv_dict_document_create_way</t>
  </si>
  <si>
    <t>wf_gl_dtpl_file_rdv_map_document_reason</t>
  </si>
  <si>
    <t>wf_gl_dtpl_file_rdv_dict_document_reason</t>
  </si>
  <si>
    <t>wf_gl_dtpl_file_rdv_map_diversity_type_cd</t>
  </si>
  <si>
    <t>wf_gl_dtpl_file_rdv_dict_diversity_type_cd</t>
  </si>
  <si>
    <t>wf_gl_dtpl_file_rdv_map_account_account_link_type</t>
  </si>
  <si>
    <t>wf_gl_dtpl_file_rdv_dict_account_account_link_type</t>
  </si>
  <si>
    <t>wf_gl_dtpl_file_rdv_map_document_document_link_type</t>
  </si>
  <si>
    <t>wf_gl_dtpl_file_rdv_dict_document_document_link_type</t>
  </si>
  <si>
    <t>wf_gl_cftm_ods_rdv_fin_document_curr_operation_type_main_docum</t>
  </si>
  <si>
    <t>wf_gl_cftm_ods_rdv_fin_document_payment_function_main_docum</t>
  </si>
  <si>
    <t>wf_gl_cftm_ods_rdv_account_depart_account</t>
  </si>
  <si>
    <t>wf_gl_cftm_ods_rdv_account_fintool_ac_fin</t>
  </si>
  <si>
    <t>wf_gl_cftm_ods_rdv_record_collection_records</t>
  </si>
  <si>
    <t>wf_gl_cftm_ods_rdv_account_period_operation_ac_fin</t>
  </si>
  <si>
    <t>wf_gl_cftm_ods_rdv__account_fin_ac_fin</t>
  </si>
  <si>
    <t>wf_gl_cftm_ods_rdv_restriction_employee_rko_limit_pay</t>
  </si>
  <si>
    <t>wf_gl_cftm_ods_rdv_restriction_employee_vtb_limit_pay</t>
  </si>
  <si>
    <t>wf_gl_cftm_ods_rdv_restriction_fintool_rko_limit_pay</t>
  </si>
  <si>
    <t>wf_gl_cftm_ods_rdv_restriction_fintool_vtb_limit_pay</t>
  </si>
  <si>
    <t>wf_gl_cftm_ods_rdv_account_restriction_rko_limit_pay</t>
  </si>
  <si>
    <t>wf_gl_cftm_ods_rdv_account_restriction_vtb_limit_pay</t>
  </si>
  <si>
    <t>wf_gl_cftm_ods_rdv_account_recont_acc_debit_ac_fin</t>
  </si>
  <si>
    <t>wf_gl_cftm_ods_rdv_account_recont_acc_credit_ac_fin</t>
  </si>
  <si>
    <t>wf_gl_cftm_ods_rdv_account_summary_account_ac_fin</t>
  </si>
  <si>
    <t>wf_gl_cftm_ods_rdv_account_tune_delta_var_debit_ac_fin</t>
  </si>
  <si>
    <t>wf_gl_cftm_ods_rdv_account_tune_delta_var_credit_ac_fin</t>
  </si>
  <si>
    <t>wf_gl_cftm_ods_rdv_intend_account_parent_intend_for</t>
  </si>
  <si>
    <t>wf_gl_cftm_ods_rdv_bank_acc_plan_level_parent_usv_level</t>
  </si>
  <si>
    <t>wf_gl_cftm_ods_rdv_account_first_order_parent_new_rasd</t>
  </si>
  <si>
    <t>wf_gl_cftm_ods_rdv_bank_acc_plan_curr_parent_pl_usv</t>
  </si>
  <si>
    <t>wf_gl_cftm_ods_rdv_bank_acc_plan_cover_parent_pl_us</t>
  </si>
  <si>
    <t>wf_gl_cftm_ods_rdv_pair_bank_acc_plan_cover_pair_bs</t>
  </si>
  <si>
    <t>wf_gl_cftm_ods_rdv_cash_symbol_pair_sum_symks</t>
  </si>
  <si>
    <t>wf_gl_cftm_ods_rdv_rc_document_corr_rc_document_docum_rc</t>
  </si>
  <si>
    <t>wf_gl_cftm_ods_rdv_rc_document_gener_rc_document__docum_rc</t>
  </si>
  <si>
    <t>wf_gl_cftm_ods_rdv_rc_document_orig_rc_document_docum_rc</t>
  </si>
  <si>
    <t>wf_gl_cftm_ods_rdv_fin_document_send_with_document_vtb_recv_maindoc</t>
  </si>
  <si>
    <t>wf_gl_cftm_ods_rdv_curr_operation_type_parent_curr_operation</t>
  </si>
  <si>
    <t>wf_gl_cftm_ods_rdv_payment_function_parent_kod_n_pay</t>
  </si>
  <si>
    <t>wf_gl_cftm_ods_rdv_account_employee_acc_user_cl</t>
  </si>
  <si>
    <t>wf_gl_cftm_ods_rdv_account_employee_acc_user_cr</t>
  </si>
  <si>
    <t>Роль выделена в отдельный поток из-за 425 дефекта</t>
  </si>
  <si>
    <t>c_usv_us</t>
  </si>
  <si>
    <t>bank_acc_plan_cover, bank_acc_plan_level</t>
  </si>
  <si>
    <t>Нестерова Н.</t>
  </si>
  <si>
    <t>rdv.hsat_account_fin_m2_cftm</t>
  </si>
  <si>
    <t>2.ZI2.37</t>
  </si>
  <si>
    <t>3.0.0</t>
  </si>
  <si>
    <t>Главная книга 6.0</t>
  </si>
  <si>
    <t>Загрузка сателлита истории сообщений из НИ для CFT</t>
  </si>
  <si>
    <t xml:space="preserve">Загрузка сателлита связи коллекции и истории сообщений из НИ </t>
  </si>
  <si>
    <t xml:space="preserve">Загрузка сателлита сложного линка коллекции и истории сообщений из НИ для роли '-10' (роль вхождения в коллекцию) </t>
  </si>
  <si>
    <t>Удалены алгоритмы: 
- 2.ZI2.21,2.ZI2.110, так как повторяют алгоритм 2.ZI2.19
- 2.ZI2.22, так как повторяет алгоритм 2.ZI2.20
Перенесен алгоритм QW 2.ZI2.36 для расчета rdv.hsat_account_fin_m2_cftm. Из-за конфликта номеров алгоритмов для rdv.hsat_account_fin_m2_cftm и  rdv.hsat_account_fin_cftm, добавлен  алгоритм 2.ZI2.37.
Добавлены алгоритмы:
- 2.ZI2.22 для rdv.lsat_gni_jour_history_collection_cftm
- 2.ZI2.21 для rdv.hsat_gni_jour_history_cftm</t>
  </si>
  <si>
    <t>6.0</t>
  </si>
  <si>
    <t>Ссылка на суррогатный ключ в родительском хабе - rdv.hub_intend_account, функция - intend_account_num_id. Преобразование Null-значений источника в  -1</t>
  </si>
  <si>
    <t>4.0.0</t>
  </si>
  <si>
    <t>8.0</t>
  </si>
  <si>
    <t>Платонов И.
Нестерова Н.
Шевченко Ю.</t>
  </si>
  <si>
    <r>
      <t xml:space="preserve">Внесение первичных сведений по:
</t>
    </r>
    <r>
      <rPr>
        <b/>
        <sz val="9"/>
        <color theme="1"/>
        <rFont val="Calibri"/>
        <family val="2"/>
        <charset val="204"/>
        <scheme val="minor"/>
      </rPr>
      <t>КО ODS-RDV ods_cftm_account_plan:</t>
    </r>
    <r>
      <rPr>
        <sz val="9"/>
        <color theme="1"/>
        <rFont val="Calibri"/>
        <family val="2"/>
        <charset val="204"/>
        <scheme val="minor"/>
      </rPr>
      <t xml:space="preserve"> hsat_bank_acc_plan_curr_cftm, mart_bank_acc_plan_curr_cftm, hsat_bank_acc_plan_cover_cftm, mart_bank_acc_plan_cover_cftm, lnk_account_bank_acc_plan_curr_cftm, lsat_account_bank_acc_plan_curr_cftm.
</t>
    </r>
    <r>
      <rPr>
        <b/>
        <sz val="9"/>
        <color theme="1"/>
        <rFont val="Calibri"/>
        <family val="2"/>
        <charset val="204"/>
        <scheme val="minor"/>
      </rPr>
      <t>КО ODS-RDV ods_cftm_fin_document:</t>
    </r>
    <r>
      <rPr>
        <sz val="9"/>
        <color theme="1"/>
        <rFont val="Calibri"/>
        <family val="2"/>
        <charset val="204"/>
        <scheme val="minor"/>
      </rPr>
      <t xml:space="preserve"> lnk_account_document, lsat_account_document_cftm.
</t>
    </r>
    <r>
      <rPr>
        <b/>
        <sz val="9"/>
        <color theme="1"/>
        <rFont val="Calibri"/>
        <family val="2"/>
        <charset val="204"/>
        <scheme val="minor"/>
      </rPr>
      <t>КО ODS-RDV ods_cftm_document_link</t>
    </r>
    <r>
      <rPr>
        <sz val="9"/>
        <color theme="1"/>
        <rFont val="Calibri"/>
        <family val="2"/>
        <charset val="204"/>
        <scheme val="minor"/>
      </rPr>
      <t xml:space="preserve">: lnk_fin_document_employee, lsat_fin_document_employee_cftm, lnk_fin_document_branch, lsat_fin_document_branch_cftm, lnk_fin_document_department, lsat_fin_document_department_cftm, rlnk_document_storno_document, rlsat_document_storno_document_cftm, rlnk_document_correction_document, rlsat_document_correction_document_cftm.
</t>
    </r>
    <r>
      <rPr>
        <b/>
        <sz val="9"/>
        <color theme="1"/>
        <rFont val="Calibri"/>
        <family val="2"/>
        <charset val="204"/>
        <scheme val="minor"/>
      </rPr>
      <t>КО ODS-RDV ods_cftm_document_rlink</t>
    </r>
    <r>
      <rPr>
        <sz val="9"/>
        <color theme="1"/>
        <rFont val="Calibri"/>
        <family val="2"/>
        <charset val="204"/>
        <scheme val="minor"/>
      </rPr>
      <t xml:space="preserve">: rlnk_document_original_document, rlsat_document_original_document_cftm, rlnk_document_pr_cred_document, rlsat_document_pr_cred_document_cftm, rlnk_document_pr_debit_document, rlsat_document_pr_debit_document_cftm, rlnk_document_quit_document, rlsat_document_quit_document_cftm.
</t>
    </r>
    <r>
      <rPr>
        <b/>
        <sz val="9"/>
        <color theme="1"/>
        <rFont val="Calibri"/>
        <family val="2"/>
        <charset val="204"/>
        <scheme val="minor"/>
      </rPr>
      <t>КО ODS-RDV ods_cftm_document_out:</t>
    </r>
    <r>
      <rPr>
        <sz val="9"/>
        <color theme="1"/>
        <rFont val="Calibri"/>
        <family val="2"/>
        <charset val="204"/>
        <scheme val="minor"/>
      </rPr>
      <t xml:space="preserve"> lnk_fin_document_country, lsat_fin_document_country_cftm, lnk_fin_document_fintool, lsat_fin_document_fintool_cftm.
</t>
    </r>
    <r>
      <rPr>
        <b/>
        <sz val="9"/>
        <color theme="1"/>
        <rFont val="Calibri"/>
        <family val="2"/>
        <charset val="204"/>
        <scheme val="minor"/>
      </rPr>
      <t>КО ODS-RDV ods_cftm_document_value:</t>
    </r>
    <r>
      <rPr>
        <sz val="9"/>
        <color theme="1"/>
        <rFont val="Calibri"/>
        <family val="2"/>
        <charset val="204"/>
        <scheme val="minor"/>
      </rPr>
      <t xml:space="preserve"> lnk_value_collection, lsat_value_collection_cftm, lnk_fin_document_name_document, lsat_fin_document_name_document_cftm.
</t>
    </r>
    <r>
      <rPr>
        <b/>
        <sz val="9"/>
        <color theme="1"/>
        <rFont val="Calibri"/>
        <family val="2"/>
        <charset val="204"/>
        <scheme val="minor"/>
      </rPr>
      <t>КО ODS-RDV ods_cftm_document_salary</t>
    </r>
    <r>
      <rPr>
        <sz val="9"/>
        <color theme="1"/>
        <rFont val="Calibri"/>
        <family val="2"/>
        <charset val="204"/>
        <scheme val="minor"/>
      </rPr>
      <t xml:space="preserve">: lnk_client_collection, lsat_client_collection_cftm.
КО ODS-RDV ods_cftm_account_collection_link: nk_account_collection, lsat_account_collection_cftm, lnk_account_collection, lsat_account_collection_cftm, lnk_account_collection, lsat_account_collection_cftm.
</t>
    </r>
    <r>
      <rPr>
        <b/>
        <sz val="9"/>
        <color theme="1"/>
        <rFont val="Calibri"/>
        <family val="2"/>
        <charset val="204"/>
        <scheme val="minor"/>
      </rPr>
      <t>КО ODS-RDV ods_cftm_document_collection</t>
    </r>
    <r>
      <rPr>
        <sz val="9"/>
        <color theme="1"/>
        <rFont val="Calibri"/>
        <family val="2"/>
        <charset val="204"/>
        <scheme val="minor"/>
      </rPr>
      <t xml:space="preserve">: lnk_fin_document_client, lsat_fin_document_client_cftm.
</t>
    </r>
    <r>
      <rPr>
        <b/>
        <sz val="9"/>
        <color theme="1"/>
        <rFont val="Calibri"/>
        <family val="2"/>
        <charset val="204"/>
        <scheme val="minor"/>
      </rPr>
      <t>КО ODS-RDV ods_cftm_document_spod:</t>
    </r>
    <r>
      <rPr>
        <sz val="9"/>
        <color theme="1"/>
        <rFont val="Calibri"/>
        <family val="2"/>
        <charset val="204"/>
        <scheme val="minor"/>
      </rPr>
      <t xml:space="preserve"> lnk_spod_fin_document, lsat_spod_fin_document_cftm, lnk_sum_cash_symbol_collection, lsat_sum_cash_symbol_collection_cftm, lnk_sum_cash_symbol_cash_symbol, lsat_sum_cash_symbol_cash_symbol_cftm.
</t>
    </r>
    <r>
      <rPr>
        <b/>
        <sz val="9"/>
        <color theme="1"/>
        <rFont val="Calibri"/>
        <family val="2"/>
        <charset val="204"/>
        <scheme val="minor"/>
      </rPr>
      <t>КО ODS-RDV ods_cftm_account_gni_opclos:</t>
    </r>
    <r>
      <rPr>
        <sz val="9"/>
        <color theme="1"/>
        <rFont val="Calibri"/>
        <family val="2"/>
        <charset val="204"/>
        <scheme val="minor"/>
      </rPr>
      <t xml:space="preserve"> lnk_gni_opclos_account_fin_account, lsat_gni_opclos_account_fin_account_cftm.
</t>
    </r>
    <r>
      <rPr>
        <b/>
        <sz val="9"/>
        <color theme="1"/>
        <rFont val="Calibri"/>
        <family val="2"/>
        <charset val="204"/>
        <scheme val="minor"/>
      </rPr>
      <t xml:space="preserve">КО ODS-RDV ods_cftm_account_gni_jour: </t>
    </r>
    <r>
      <rPr>
        <sz val="9"/>
        <color theme="1"/>
        <rFont val="Calibri"/>
        <family val="2"/>
        <charset val="204"/>
        <scheme val="minor"/>
      </rPr>
      <t xml:space="preserve">lnk_gni_jour_account, lsat_fin_gni_jour_account_cftm, lnk_gni_jour_gni_opclos_account_fin, lsat_gni_jour_gni_opclos_account_fin_cftm.
</t>
    </r>
    <r>
      <rPr>
        <b/>
        <sz val="9"/>
        <color theme="1"/>
        <rFont val="Calibri"/>
        <family val="2"/>
        <charset val="204"/>
        <scheme val="minor"/>
      </rPr>
      <t>КО ODS-RDV ods_cftm_rc_document_link:</t>
    </r>
    <r>
      <rPr>
        <sz val="9"/>
        <color theme="1"/>
        <rFont val="Calibri"/>
        <family val="2"/>
        <charset val="204"/>
        <scheme val="minor"/>
      </rPr>
      <t xml:space="preserve"> lnk_rc_document_fin_document, lsat_rc_document_fin_document_cftm, lnk_rc_document_swift_message, lsat_rc_document_swift_message_cftm.
</t>
    </r>
    <r>
      <rPr>
        <b/>
        <sz val="9"/>
        <color theme="1"/>
        <rFont val="Calibri"/>
        <family val="2"/>
        <charset val="204"/>
        <scheme val="minor"/>
      </rPr>
      <t>КО ODS-RDV ods_cftm_document_uetr_to_off:</t>
    </r>
    <r>
      <rPr>
        <sz val="9"/>
        <color theme="1"/>
        <rFont val="Calibri"/>
        <family val="2"/>
        <charset val="204"/>
        <scheme val="minor"/>
      </rPr>
      <t xml:space="preserve"> lnk_doc_uetr_rc_document, lsat_doc_uetr_rc_document_cftm, lnk_doc_to_off_fin_document, lsat_doc_to_off_fin_document_cftm.
</t>
    </r>
    <r>
      <rPr>
        <b/>
        <sz val="9"/>
        <color theme="1"/>
        <rFont val="Calibri"/>
        <family val="2"/>
        <charset val="204"/>
        <scheme val="minor"/>
      </rPr>
      <t>КО ODS-RDV ods_cftm_document_ext_system:</t>
    </r>
    <r>
      <rPr>
        <sz val="9"/>
        <color theme="1"/>
        <rFont val="Calibri"/>
        <family val="2"/>
        <charset val="204"/>
        <scheme val="minor"/>
      </rPr>
      <t xml:space="preserve"> lnk_fin_document_external_system, lsat_fin_document_external_system_cftm.
</t>
    </r>
    <r>
      <rPr>
        <b/>
        <sz val="9"/>
        <color theme="1"/>
        <rFont val="Calibri"/>
        <family val="2"/>
        <charset val="204"/>
        <scheme val="minor"/>
      </rPr>
      <t xml:space="preserve">КО ODS-RDV ods_cftm_account_gni_jour_history: </t>
    </r>
    <r>
      <rPr>
        <sz val="9"/>
        <color theme="1"/>
        <rFont val="Calibri"/>
        <family val="2"/>
        <charset val="204"/>
        <scheme val="minor"/>
      </rPr>
      <t>lnk_aux_ctrl_docum_user_accept, lmsat_aux_ctrl_docum_user_accept_cftm.</t>
    </r>
  </si>
  <si>
    <t>2.ZI2.292</t>
  </si>
  <si>
    <t>rdv.mart_bank_acc_plan_curr_cftm</t>
  </si>
  <si>
    <t>Главная книга 8.0</t>
  </si>
  <si>
    <t>Загрузка витрины учётных счетов в валютах для CFT</t>
  </si>
  <si>
    <t>2.ZI2.293</t>
  </si>
  <si>
    <t>rdv.mart_bank_acc_plan_cover_cftm</t>
  </si>
  <si>
    <t>Загрузка витрины учётных счетов в общем покрытии для CFT</t>
  </si>
  <si>
    <t>2.ZI2.294</t>
  </si>
  <si>
    <t>rdv.lsat_account_bank_acc_plan_curr_cftm</t>
  </si>
  <si>
    <t>Загрузка сателита связи лицевого счета и учетного счета в валюте для CFT</t>
  </si>
  <si>
    <t>Стандартная загрузка сателлита сложного линка  лицевого счета и учетного счета в валюте для роли '6' (Балансовый счет)</t>
  </si>
  <si>
    <t>2.ZI2.295</t>
  </si>
  <si>
    <t>Стандартная загрузка сателлита сложного линка  лицевого счета и учетного счета в валюте для роли '1' (Счет реализованной курсовой разницы. Счет для корреспонденции по Дт)</t>
  </si>
  <si>
    <t>Стандартная загрузка сателлита сложного линка  лицевого счета и учетного счета в валюте для роли '2'  (Счет реализованной курсовой разницы. Счет для корреспонденции по Кт)</t>
  </si>
  <si>
    <t>Стандартная загрузка сателлита сложного линка  лицевого счета и учетного счета в валюте для роли '3' (Сводный счет)</t>
  </si>
  <si>
    <t>Стандартная загрузка сателлита сложного линка  лицевого счета и учетного счета в валюте для роли '4' (Переоценка. Настройка счетов переоценки. Счет переоценки при дебетовании счета)</t>
  </si>
  <si>
    <t>2.ZI2.296</t>
  </si>
  <si>
    <t>rdv.lsat_account_document_cftm</t>
  </si>
  <si>
    <t>Загрузка сателита связи счета и финансового документа для CFT</t>
  </si>
  <si>
    <t>Стандартная загрузка сателлита сложного линка счета и финансового документа для роли '1' (Счет Дебит)</t>
  </si>
  <si>
    <t>Стандартная загрузка сателлита сложного линка счета и финансового документа для роли '2' (Счет Кредит)</t>
  </si>
  <si>
    <t>Стандартная загрузка сателлита сложного линка счета и финансового документа для роли '3' (Счет плательщика (клиента банка))</t>
  </si>
  <si>
    <t>Стандартная загрузка сателлита сложного линка счета и финансового документа для роли '4' (Счет получателя (клиента банка))</t>
  </si>
  <si>
    <t>Стандартная загрузка сателлита сложного линка счета и финансового документа для роли '5' (Счет реализованной курсовой разницыдля корреспонденции по Дт)</t>
  </si>
  <si>
    <t>Стандартная загрузка сателлита сложного линка счета и финансового документа для роли '6' (Счет реализованной курсовой разницыдля корреспонденции по Кт)</t>
  </si>
  <si>
    <t>Стандартная загрузка сателлита сложного линка  лицевого счета и учетного счета в валюте для роли '5' (Переоценка. Настройка счетов переоценки. Счет переоценки при кредитовании счета)</t>
  </si>
  <si>
    <t>c_main_usv</t>
  </si>
  <si>
    <t>константа = '6' (Балансовый счет)</t>
  </si>
  <si>
    <t>c_accs_rate#sc_minus</t>
  </si>
  <si>
    <t>константа = '1' (Счет реализованной курсовой разницы. Счет для корреспонденции по Дт)</t>
  </si>
  <si>
    <t>c_accs_rate#sc_plus</t>
  </si>
  <si>
    <t>константа = '2' (Счет реализованной курсовой разницы. Счет для корреспонденции по Кт)</t>
  </si>
  <si>
    <t>константа = '3' (Сводный счет)</t>
  </si>
  <si>
    <t>c_recont_nast#rec_s_dt</t>
  </si>
  <si>
    <t>константа = '4' (Переоценка. Настройка счетов переоценки. Счет переоценки при дебетовании счета)</t>
  </si>
  <si>
    <t>c_recont_nast#rec_s_kt</t>
  </si>
  <si>
    <t>константа = '5' (Переоценка. Настройка счетов переоценки. Счет переоценки при кредитовании счета)</t>
  </si>
  <si>
    <t>c_acc_dt</t>
  </si>
  <si>
    <t>константа = '1' (Счет Дебит)</t>
  </si>
  <si>
    <t>c_acc_kt</t>
  </si>
  <si>
    <t>константа = '2' (Счет Кредит)</t>
  </si>
  <si>
    <t>c_kl_dt#1#2</t>
  </si>
  <si>
    <t>константа = '3' (Счет плательщика (клиента банка))</t>
  </si>
  <si>
    <t>c_kl_kt#1#2</t>
  </si>
  <si>
    <t>константа = '4' (Счет получателя (клиента банка))</t>
  </si>
  <si>
    <t>константа = '5' (Счет реализованной курсовой разницыдля корреспонденции по Дт)</t>
  </si>
  <si>
    <t>константа = '6' (Счет реализованной курсовой разницыдля корреспонденции по Кт)</t>
  </si>
  <si>
    <t>BK_country_CFTM_seq</t>
  </si>
  <si>
    <t>Rлассификатор стран мира</t>
  </si>
  <si>
    <t>ceh.rdv.hub_country</t>
  </si>
  <si>
    <t>BK_aux_ctrl_condition_CFTM_seq</t>
  </si>
  <si>
    <t>Условия дополнительного контроля</t>
  </si>
  <si>
    <t>ceh.rdv.hub_aux_ctrl_condition</t>
  </si>
  <si>
    <t>BK_aux_ctrl_type_CFTM_seq</t>
  </si>
  <si>
    <t>Виды дополнительного контроля</t>
  </si>
  <si>
    <t>sum_aux_ctrl_type_id</t>
  </si>
  <si>
    <t>ceh.rdv.hub_aux_ctrl_type</t>
  </si>
  <si>
    <t>BK_swift_message_CFTM_seq</t>
  </si>
  <si>
    <t>Swift-сообщения</t>
  </si>
  <si>
    <t>ceh.rdv.hub_swift_message</t>
  </si>
  <si>
    <t>Расчетный центр</t>
  </si>
  <si>
    <t>Классификатор стран мира</t>
  </si>
  <si>
    <t>rdv.lsat_fin_document_external_system_cftm</t>
  </si>
  <si>
    <t>fin_document_external_system_cftm</t>
  </si>
  <si>
    <t>Сателлит связи идентификаторов внешних систем и финансового документа для CFT</t>
  </si>
  <si>
    <t>rdv.lnk_client_collection</t>
  </si>
  <si>
    <t>client_collection</t>
  </si>
  <si>
    <t>client, collection, collection_role</t>
  </si>
  <si>
    <t>Связь клиента с коллекцией</t>
  </si>
  <si>
    <t>rdv.lsat_client_collection_cftm</t>
  </si>
  <si>
    <t>client_collection_cftm</t>
  </si>
  <si>
    <t>Сателлит связи клиента с коллекцией</t>
  </si>
  <si>
    <t>rdv.lnk_account_collection</t>
  </si>
  <si>
    <t>account_collection</t>
  </si>
  <si>
    <t>account, collection, collection_role</t>
  </si>
  <si>
    <t>Связь счета с коллекцией</t>
  </si>
  <si>
    <t>rdv.lsat_account_collection_cftm</t>
  </si>
  <si>
    <t>account_collection_cftm</t>
  </si>
  <si>
    <t>Сателлит связи счета с коллекцией</t>
  </si>
  <si>
    <t>rdv.lsat_fin_document_client_cftm</t>
  </si>
  <si>
    <t>fin_document_client_cftm</t>
  </si>
  <si>
    <t>Сателлит связи финансового документа и клиента</t>
  </si>
  <si>
    <t>rdv.lnk_spod_fin_document</t>
  </si>
  <si>
    <t>spod_fin_document</t>
  </si>
  <si>
    <t>spod, fin_document</t>
  </si>
  <si>
    <t>Связь событий после отчетной даты и финансового документа</t>
  </si>
  <si>
    <t>rdv.lsat_spod_fin_document_cftm</t>
  </si>
  <si>
    <t>spod_fin_document_cftm</t>
  </si>
  <si>
    <t>Сателлит связи событий после отчетной даты и финансового документа</t>
  </si>
  <si>
    <t>rdv.lnk_sum_cash_symbol_collection</t>
  </si>
  <si>
    <t>sum_cash_symbol_collection</t>
  </si>
  <si>
    <t>sum_cash_symbol, collection, collection_role</t>
  </si>
  <si>
    <t>Связь сумм по кассовым символам и коллекции</t>
  </si>
  <si>
    <t>rdv.lsat_sum_cash_symbol_collection_cftm</t>
  </si>
  <si>
    <t>sum_cash_symbol_collection_cftm</t>
  </si>
  <si>
    <t>Сателлит связи сумм по кассовым символам и коллекции</t>
  </si>
  <si>
    <t>rdv.lnk_sum_cash_symbol_cash_symbol</t>
  </si>
  <si>
    <t>sum_cash_symbol_cash_symbol</t>
  </si>
  <si>
    <t>sum_cash_symbol, cash_symbol, role_cash_symbol_sum_cash_symbol</t>
  </si>
  <si>
    <t>Связь сумм по кассовым символам и кассовых символов</t>
  </si>
  <si>
    <t>rdv.lsat_sum_cash_symbol_cash_symbol_cftm</t>
  </si>
  <si>
    <t>sum_cash_symbol_cash_symbol_cftm</t>
  </si>
  <si>
    <t>Сателлит связи сумм по кассовым символам и кассовых символов</t>
  </si>
  <si>
    <t>rdv.lnk_gni_opclos_account_fin_account</t>
  </si>
  <si>
    <t>gni_opclos_account_fin_account</t>
  </si>
  <si>
    <t>gni_opclos_account_fin, account</t>
  </si>
  <si>
    <t>Связь бланков справок об открытии (закрытии) и лицевого счёта</t>
  </si>
  <si>
    <t>rdv.lsat_gni_opclos_account_fin_account_cftm</t>
  </si>
  <si>
    <t>gni_opclos_account_fin_account_cftm</t>
  </si>
  <si>
    <t>Сателлит связи бланков справок об открытии (закрытии) и лицевого счёта</t>
  </si>
  <si>
    <t>rdv.lnk_gni_jour_account</t>
  </si>
  <si>
    <t>gni_jour_account</t>
  </si>
  <si>
    <t>gni_jour, account</t>
  </si>
  <si>
    <t>Связь протокола обмена данными с налоговым органом и лицевого счета</t>
  </si>
  <si>
    <t>rdv.lsat_gni_jour_account_cftm</t>
  </si>
  <si>
    <t>gni_jour_account_cftm</t>
  </si>
  <si>
    <t>Сателлит связи протокола обмена данными с налоговым органом и лицевого счетаа</t>
  </si>
  <si>
    <t>rdv.lnk_gni_jour_gni_opclos_account_fin</t>
  </si>
  <si>
    <t>gni_jour_gni_opclos_account_fin</t>
  </si>
  <si>
    <t>gni_jour, gni_opclos_account_fin</t>
  </si>
  <si>
    <t>Связь протоколаобмена данными с налоговым органом и бланков справок об открытии (закрытии) и изменении реквизитов счёта</t>
  </si>
  <si>
    <t>rdv.lsat_gni_jour_gni_opclos_account_fin_cftm</t>
  </si>
  <si>
    <t>gni_jour_gni_opclos_account_fin_cftm</t>
  </si>
  <si>
    <t>Загрузка сателита связи протокола обмена данными с налоговым органом и бланков справок об открытии (закрытии) и изменении реквизитов счёта</t>
  </si>
  <si>
    <t>rdv.lnk_rc_document_fin_document</t>
  </si>
  <si>
    <t>rc_document_fin_document</t>
  </si>
  <si>
    <t>rc_document, fin_document, role_rc_document_fin_document</t>
  </si>
  <si>
    <t>Связь документа расчетного центра и финансового документа</t>
  </si>
  <si>
    <t>rdv.lsat_rc_document_fin_document_cftm</t>
  </si>
  <si>
    <t>rc_document_fin_document_cftm</t>
  </si>
  <si>
    <t>Сателлит связи документа расчетного центра и финансового документа</t>
  </si>
  <si>
    <t>rdv.lnk_rc_document_swift_message</t>
  </si>
  <si>
    <t>rc_document_swift_message</t>
  </si>
  <si>
    <t>rc_document, swift_message</t>
  </si>
  <si>
    <t>Связь документа расчетного центра и swift-сообщения</t>
  </si>
  <si>
    <t>rdv.lsat_rc_document_swift_message_cftm</t>
  </si>
  <si>
    <t>rc_document_swift_message_cftm</t>
  </si>
  <si>
    <t>Сателлит связи документа расчетного центра и swift-сообщения</t>
  </si>
  <si>
    <t>rdv.lnk_doc_uetr_rc_document</t>
  </si>
  <si>
    <t>doc_uetr_rc_document</t>
  </si>
  <si>
    <t>doc_uetr, rc_document</t>
  </si>
  <si>
    <t>Связь документов РЦ и UETR-идентификаторов документов</t>
  </si>
  <si>
    <t>rdv.lsat_doc_uetr_rc_document_cftm</t>
  </si>
  <si>
    <t>doc_uetr_rc_document_cftm</t>
  </si>
  <si>
    <t>Сателлит связи документов РЦ и UETR-идентификаторов документов</t>
  </si>
  <si>
    <t>rdv.lnk_doc_to_off_fin_document</t>
  </si>
  <si>
    <t>doc_to_off_fin_document</t>
  </si>
  <si>
    <t>doc_to_off, fin_document, role_fin_document_doc_to_off</t>
  </si>
  <si>
    <t>Связь документа на списание картотеки и финансового документа для CFT</t>
  </si>
  <si>
    <t>rdv.lsat_doc_to_off_fin_document_cftm</t>
  </si>
  <si>
    <t>doc_to_off_fin_document_cftm</t>
  </si>
  <si>
    <t>Сателлит связи документа на списание картотеки и финансового документа для CFT</t>
  </si>
  <si>
    <t>2.ZI2.297</t>
  </si>
  <si>
    <t>CFT2MAIN_SOH.H2_Z#CL_PRIV_REF</t>
  </si>
  <si>
    <t>Главная книга - 8.0</t>
  </si>
  <si>
    <t>Вовлеченная сторона 3.1, 
Общие - 1.2</t>
  </si>
  <si>
    <t>Загрузка сателлита связи клиента и коллекции</t>
  </si>
  <si>
    <t>Загрузка сателлита сложного линка связи клиента с коллекцией для роли '2027' (Коллекция: физические лица. Связь клиента с коллекцией через отдельный линк источника)</t>
  </si>
  <si>
    <t>Идентификатор связи клиента с коллекцией</t>
  </si>
  <si>
    <t>= '2027'</t>
  </si>
  <si>
    <t xml:space="preserve">константа = '2027' (Коллекция: физические лица. Связь клиента с коллекцией через отдельный линк источника) </t>
  </si>
  <si>
    <t>2.ZI2.298</t>
  </si>
  <si>
    <t>rdv.lsat_fin_document_employee_cftm</t>
  </si>
  <si>
    <t>Внутрихозяйственная деятельность.Служащий - 3.1</t>
  </si>
  <si>
    <t>Загрузка сателита связи финансовых документов и сотрудников</t>
  </si>
  <si>
    <t>Стандартная загрузка сателлита сложного линка финансовых документов и сотрудников для роли '1' (Создано пользователем)</t>
  </si>
  <si>
    <t>Стандартная загрузка сателлита сложного линка финансовых документов и сотрудников для роли '2' (Исполнитель)</t>
  </si>
  <si>
    <t>2.ZI2.299</t>
  </si>
  <si>
    <t>Стандартная загрузка сателлита сложного линка финансовых документов и сотрудников для роли '3' (Выдано кассиром)</t>
  </si>
  <si>
    <t>Стандартная загрузка сателлита сложного линка финансовых документов и сотрудников для роли '4' (Проведено пользователем)</t>
  </si>
  <si>
    <t>Стандартная загрузка сателлита сложного линка финансовых документов и сотрудников для роли '5' (СПЭД: Создано пользователем)</t>
  </si>
  <si>
    <t>c_document_user</t>
  </si>
  <si>
    <t>c_user_exec</t>
  </si>
  <si>
    <t>константа = '2' (Исполнитель)</t>
  </si>
  <si>
    <t>c_kass_out_user</t>
  </si>
  <si>
    <t>константа = '3' (Выдано кассиром)</t>
  </si>
  <si>
    <t>c_prov_user</t>
  </si>
  <si>
    <t>константа = '4' (Проведено пользователем)</t>
  </si>
  <si>
    <t>c_rc_user_created</t>
  </si>
  <si>
    <t>константа = '5' (СПЭД: Создано пользователем)</t>
  </si>
  <si>
    <t>2.ZI2.300</t>
  </si>
  <si>
    <t>Общие - 1.2</t>
  </si>
  <si>
    <t>Загрузка сателлита связи счета и коллекции для CFT</t>
  </si>
  <si>
    <t>Загрузка сателлита сложного линка связи счета с коллекцией для роли '2005' (Продукты по счету)</t>
  </si>
  <si>
    <t>2.ZI2.301</t>
  </si>
  <si>
    <t>Загрузка сателлита сложного линка связи счета с коллекцией для роли '2000' ( Балансовый/ Внебалансовый счет в плане счетов лицевого счета)</t>
  </si>
  <si>
    <t>Загрузка сателлита сложного линка связи счета с коллекцией для роли '2001' (Выписка по счету)</t>
  </si>
  <si>
    <t>Загрузка сателлита сложного линка связи счета с коллекцией для роли '2002' (Связь со справочником пользовательского типа счета через коллекцию)</t>
  </si>
  <si>
    <t>Загрузка сателлита сложного линка связи счета с коллекцией для роли '2003' (Архив коррекций движений по счету)</t>
  </si>
  <si>
    <t>Загрузка сателлита сложного линка связи счета с коллекцией для роли '2004' (Связанные счета. Дополнительно связь с хабами hub_pps_transform_rule и hub_pps_report_period)</t>
  </si>
  <si>
    <t>2.ZI2.302</t>
  </si>
  <si>
    <t>CFT2MAIN_SOH.H2_Z#AC_FIN_REF</t>
  </si>
  <si>
    <t>Загрузка сателлита сложного линка связи счета с коллекцией для роли '2042' (Коллекция: финансовые счета)</t>
  </si>
  <si>
    <t>2.ZI2.303</t>
  </si>
  <si>
    <t>Загрузка сателлита финансового документа и клиента</t>
  </si>
  <si>
    <t>Загрузка сателлита сложного линка связи финансового документа и клиента для роли '1' (Плательщик (клиент банка))</t>
  </si>
  <si>
    <t>Загрузка сателлита сложного линка связи финансового документа и клиента для роли '2' (Банк плательщика)</t>
  </si>
  <si>
    <t>Загрузка сателлита сложного линка связи финансового документа и клиента для роли '3' (Получатель (клиент банка))</t>
  </si>
  <si>
    <t>Загрузка сателлита сложного линка связи финансового документа и клиента для роли '4' (Банк получателя)</t>
  </si>
  <si>
    <t>Загрузка сателлита сложного линка связи финансового документа и клиента для роли '5' (Владелец реестра ценностей)</t>
  </si>
  <si>
    <t>Загрузка сателлита сложного линка связи финансового документа и клиента для роли '6' (Реквизиты владельца реестра ценностей (клиент банка))</t>
  </si>
  <si>
    <t>Загрузка сателлита сложного линка связи финансового документа и клиента для роли '7' (Реквизиты вносителя/получателя средств (клиент банка))</t>
  </si>
  <si>
    <t>Загрузка сателлита сложного линка связи финансового документа и клиента для роли '8' (Участник плательщика)</t>
  </si>
  <si>
    <t>9</t>
  </si>
  <si>
    <t>Загрузка сателлита сложного линка связи финансового документа и клиента для роли '9' (Участник получателя)</t>
  </si>
  <si>
    <t>2.ZI2.304</t>
  </si>
  <si>
    <t>Загрузка сателлита связи событий после отчетной даты и финансового документа</t>
  </si>
  <si>
    <t>2.ZI2.305</t>
  </si>
  <si>
    <t>Загрузка сателлита связи сумм по кассовым символам и коллекции</t>
  </si>
  <si>
    <t>Загрузка сателлита сложного линка сумм по кассовым символам и коллекции для роли '-10' (Роль не определена)</t>
  </si>
  <si>
    <t>2.ZI2.306</t>
  </si>
  <si>
    <t>Загрузка сателлита связи сумм по кассовым символам и кассовых символов</t>
  </si>
  <si>
    <t>Загрузка сателлита сложного линка связи сумм по кассовым символам и кассовых символов для роли '1' (Символ кассы)</t>
  </si>
  <si>
    <t>Загрузка сателлита сложного линка связи сумм по кассовым символам и кассовых символов для роли '2' (Забалансовый символ)</t>
  </si>
  <si>
    <t>2.ZI2.307</t>
  </si>
  <si>
    <t>Загрузка сателлита связи бланков справок об открытии (закрытии) и лицевого счёта</t>
  </si>
  <si>
    <t>2.ZI2.308</t>
  </si>
  <si>
    <t>Загрузка сателлита связи протокола обмена данными с налоговым органом и лицевого счета</t>
  </si>
  <si>
    <t>2.ZI2.309</t>
  </si>
  <si>
    <t>account_collection_rk</t>
  </si>
  <si>
    <t>Идентификатор связи счета с коллекцией</t>
  </si>
  <si>
    <t>= '2005'</t>
  </si>
  <si>
    <t xml:space="preserve">константа = '2005' (Продукты по счету) </t>
  </si>
  <si>
    <t>c_plan</t>
  </si>
  <si>
    <t xml:space="preserve">константа = '2000' (Балансовый/ Внебалансовый счет в плане счетов лицевого счета) </t>
  </si>
  <si>
    <t>c_arc_move</t>
  </si>
  <si>
    <t>= '2001'</t>
  </si>
  <si>
    <t xml:space="preserve">константа = '2001' (Выписка по счету) </t>
  </si>
  <si>
    <t>= '2002'</t>
  </si>
  <si>
    <t xml:space="preserve">константа = '2003' (Архив коррекций движений по счету) </t>
  </si>
  <si>
    <t>c_arc_corr</t>
  </si>
  <si>
    <t>= '2003'</t>
  </si>
  <si>
    <t xml:space="preserve">константа = '2003' (Связь со справочником пользовательского типа счета через коллекцию) </t>
  </si>
  <si>
    <t>c_accs_arr</t>
  </si>
  <si>
    <t>= '2004'</t>
  </si>
  <si>
    <t xml:space="preserve">константа = '2004' (Связанные счета. Дополнительно связь с хабами hub_pps_transform_rule и hub_pps_report_period) </t>
  </si>
  <si>
    <t>= '2042'</t>
  </si>
  <si>
    <t xml:space="preserve">константа = '2042' (Коллекция: финансовые счета) </t>
  </si>
  <si>
    <t>Идентификатор связи финансового документа и клиента</t>
  </si>
  <si>
    <t>Ссылка на суррогатный ключ в родительском хабе - rdv.hub_client_type, функция - client_type_num_id</t>
  </si>
  <si>
    <t>c_kl_dt#1#1</t>
  </si>
  <si>
    <t>Константа = '1' (Плательщик (клиент банка))</t>
  </si>
  <si>
    <t>rdv_dict.dict_role_client_fin_document_cd</t>
  </si>
  <si>
    <t>c_kl_dt#2#3</t>
  </si>
  <si>
    <t>Константа = '2' (Банк плательщика)</t>
  </si>
  <si>
    <t>c_kl_kt#1#1</t>
  </si>
  <si>
    <t>Константа = '3' (Получатель (клиент банка))</t>
  </si>
  <si>
    <t>c_kl_kt#2#3</t>
  </si>
  <si>
    <t>Константа = '4' (Банк получателя)</t>
  </si>
  <si>
    <t>c_labels#client</t>
  </si>
  <si>
    <t>Константа = '5' (Владелец реестра ценностей)</t>
  </si>
  <si>
    <t>c_labels#req_cl#clientref</t>
  </si>
  <si>
    <t>Константа = '6' (Реквизиты владельца реестра ценностей (клиент банка))</t>
  </si>
  <si>
    <t>c_req_man#clientref</t>
  </si>
  <si>
    <t>Константа = '7' (Реквизиты вносителя/получателя средств (клиент банка))</t>
  </si>
  <si>
    <t>c_kl_dt#2#part</t>
  </si>
  <si>
    <t>Константа = '8' (Участник плательщика)</t>
  </si>
  <si>
    <t>c_kl_kt#2#part</t>
  </si>
  <si>
    <t>= '9'</t>
  </si>
  <si>
    <t>Константа = '9' (Участник получателя)</t>
  </si>
  <si>
    <t>Идентификатор связи событий после отчетной даты и финансового документа</t>
  </si>
  <si>
    <t>Параметр функции генерации RK - fin_document_id</t>
  </si>
  <si>
    <t>sum_cash_symbol_collection_rk</t>
  </si>
  <si>
    <t>Идентификатор связи сумм по кассовым символам и коллекции</t>
  </si>
  <si>
    <t>Идентификатор связи сумм по кассовым символам и кассовых символов</t>
  </si>
  <si>
    <t>Z#SUM_SYMKS.C_1; Z#SUM_SYMKS.C_OFF_SYMB</t>
  </si>
  <si>
    <t>Параметр функции генерации RK - cash_symbol_id</t>
  </si>
  <si>
    <t>Константа = '1' (Символ кассы)</t>
  </si>
  <si>
    <t>rdv_dict.dict_role_cash_symbol_sum_cash_symbol_cd</t>
  </si>
  <si>
    <t>c_off_symb</t>
  </si>
  <si>
    <t>Константа = '2' (Забалансовый символ)</t>
  </si>
  <si>
    <t>Идентификатор связи бланков справок об открытии (закрытии) и лицевого счёта</t>
  </si>
  <si>
    <t>Параметр функции генерации RK - account_id</t>
  </si>
  <si>
    <t>c_ac_fin_ref</t>
  </si>
  <si>
    <t>Идентификатор связи протокола обмена данными с налоговым органом и лицевого счета</t>
  </si>
  <si>
    <t>Идентификатор связи обмена данными с налоговым органом и бланков справок об открытии (закрытии) и изменении реквизитов счёта</t>
  </si>
  <si>
    <t>Параметр функции генерации RK - gni_opclos_account_fin_id</t>
  </si>
  <si>
    <t>c_gni_blank</t>
  </si>
  <si>
    <t>Ссылка на суррогатный ключ в родительском хабе - rdv.hub_spod, функция - sum_cash_symbol_num_id</t>
  </si>
  <si>
    <t>2.ZI2.310</t>
  </si>
  <si>
    <t>rdv.lsat_fin_document_branch_cftm</t>
  </si>
  <si>
    <t>Внутрихозяйственная деятельность. Организационная структура - 3.1</t>
  </si>
  <si>
    <t>Загрузка сателита связи финансовых документов и филиалов</t>
  </si>
  <si>
    <t>2.ZI2.311</t>
  </si>
  <si>
    <t>rdv.lsat_fin_document_department_cftm</t>
  </si>
  <si>
    <t>Загрузка сателита связи финансовых документов и подразделений</t>
  </si>
  <si>
    <t>2.ZI2.312</t>
  </si>
  <si>
    <t>rdv.rlsat_document_storno_document_cftm</t>
  </si>
  <si>
    <t>Загрузка сателита связи финансового документа и исправляющего финансового документа</t>
  </si>
  <si>
    <t>2.ZI2.313</t>
  </si>
  <si>
    <t>rdv.rlsat_document_correction_document_cftm</t>
  </si>
  <si>
    <t>Загрузка сателита связи финансового документа и исправляемого финансового документа</t>
  </si>
  <si>
    <t>2.ZI2.314</t>
  </si>
  <si>
    <t>rdv.rlsat_document_original_document_cftm</t>
  </si>
  <si>
    <t>Загрузка сателита связи финансового документа и исходного финансового документа</t>
  </si>
  <si>
    <t>Параметр функции генерации RK - branch_id</t>
  </si>
  <si>
    <t>Ссылка на суррогатный ключ в родительском хабе - rdv.hub_department, функция - department_num_id</t>
  </si>
  <si>
    <t>Параметр функции генерации RK - department_id</t>
  </si>
  <si>
    <t>c_storno_doc</t>
  </si>
  <si>
    <t>c_correction_doc</t>
  </si>
  <si>
    <t>c_main_smart</t>
  </si>
  <si>
    <t>2.ZI2.315</t>
  </si>
  <si>
    <t>Загрузка сателлита документа расчетного центра и финансового документа</t>
  </si>
  <si>
    <t>Загрузка сателлита сложного линка связи документа расчетного центра и финансового документа для роли '1' (Документ)</t>
  </si>
  <si>
    <t>Загрузка сателлита сложного линка связи документа расчетного центра и финансового документа для роли '2' (Квитующий документ)</t>
  </si>
  <si>
    <t>2.ZI2.316</t>
  </si>
  <si>
    <t>Загрузка сателлита связи документа расчетного центра и swift-сообщения</t>
  </si>
  <si>
    <t>2.ZI2.317</t>
  </si>
  <si>
    <t>Загрузка сателлита связи документов РЦ и UETR-идентификаторов документов</t>
  </si>
  <si>
    <t>2.ZI2.318</t>
  </si>
  <si>
    <t>Загрузка сателлита документа на списание картотеки и финансового документа для CFT</t>
  </si>
  <si>
    <t>Загрузка сателлита сложного линка связи документа на списание картотеки и финансового документа для CFT для роли '1' (Безнал.документ)</t>
  </si>
  <si>
    <t>Загрузка сателлита сложного линка связи документа на списание картотеки и финансового документа для CFT для роли '2' (Внеб.документ)</t>
  </si>
  <si>
    <t>Загрузка сателлита сложного линка связи документа на списание картотеки и финансового документа для CFT для роли '3' (Безналичный документ на возврат средств)</t>
  </si>
  <si>
    <t>Загрузка сателлита сложного линка связи документа на списание картотеки и финансового документа для CFT для роли '4' (Внеб. документ восстановления суммы)</t>
  </si>
  <si>
    <t>2.ZI2.319</t>
  </si>
  <si>
    <t>Загрузка сателлита связи идентификаторов внешних систем и финансового документа для CFT</t>
  </si>
  <si>
    <t>Идентификатор связи документа расчетного центра и финансового документа</t>
  </si>
  <si>
    <t>Константа = '1' (Документ)</t>
  </si>
  <si>
    <t>rdv_dict.dict_role_rc_document_fin_document_cd</t>
  </si>
  <si>
    <t>c_quit_doc</t>
  </si>
  <si>
    <t>Константа = '2' (Квитующий документ)</t>
  </si>
  <si>
    <t>Идентификатор связи документа расчетного центра и swift-сообщения</t>
  </si>
  <si>
    <t>c_mt103</t>
  </si>
  <si>
    <t>Идентификатор связи документов РЦ и UETR-идентификаторов документов</t>
  </si>
  <si>
    <t>c_doc_rc_ref</t>
  </si>
  <si>
    <t>Идентификатор связи документа на списание картотеки и финансового документа для CFT</t>
  </si>
  <si>
    <t>Константа = '1' (Безнал.документ)</t>
  </si>
  <si>
    <t>rdv_dict.dict_role_fin_document_doc_to_off_cd</t>
  </si>
  <si>
    <t>c_outbal_doc</t>
  </si>
  <si>
    <t>Константа = '2' (Внеб.документ)</t>
  </si>
  <si>
    <t>c_main_doc_ret</t>
  </si>
  <si>
    <t>Константа = '3' (Безналичный документ на возврат средств)</t>
  </si>
  <si>
    <t>c_outbal_doc_ret</t>
  </si>
  <si>
    <t>Константа = '4' (Внеб. документ восстановления суммы)</t>
  </si>
  <si>
    <t>Идентификатор связи идентификаторов внешних систем и финансового документа для CFT</t>
  </si>
  <si>
    <t>Параметр функции генерации RK - external_system_id</t>
  </si>
  <si>
    <t>c_ext_system</t>
  </si>
  <si>
    <t>Параметр функции генерации RK - swift_message_num_id</t>
  </si>
  <si>
    <t>rdv.hub_swift_message</t>
  </si>
  <si>
    <t>2.ZI2.320</t>
  </si>
  <si>
    <t>rdv.rlsat_document_pr_cred_document_cftm</t>
  </si>
  <si>
    <t>Загрузка сателита связи финансового документа и финансового документа продукта по счету кредита</t>
  </si>
  <si>
    <t>2.ZI2.321</t>
  </si>
  <si>
    <t>rdv.rlsat_document_pr_debit_document_cftm</t>
  </si>
  <si>
    <t>Загрузка сателита связи финансового документа и финансового документа продукта по счету дебета</t>
  </si>
  <si>
    <t>2.ZI2.322</t>
  </si>
  <si>
    <t>rdv.rlsat_document_quit_document_cftm</t>
  </si>
  <si>
    <t>Загрузка сателита связи финансового документа и финансового квитующего документа</t>
  </si>
  <si>
    <t>2.ZI2.323</t>
  </si>
  <si>
    <t>rdv.lsat_fin_document_country_cftm</t>
  </si>
  <si>
    <t>Вовлеченная сторона - 3.1</t>
  </si>
  <si>
    <t>Загрузка сателита связи финансовых документов и стран</t>
  </si>
  <si>
    <t>Стандартная загрузка сателлита сложного линка финансовых документов и стран для роли '1' (Гражданство владельца реестра ценностей)</t>
  </si>
  <si>
    <t>Стандартная загрузка сателлита сложного линка финансовых документов и стран для роли '2' (Гражданство вносителя/получателя средств)</t>
  </si>
  <si>
    <t>2.ZI2.324</t>
  </si>
  <si>
    <t>rdv.lsat_fin_document_fintool_cftm</t>
  </si>
  <si>
    <t>Финансовые инструменты.Общие - 2.0</t>
  </si>
  <si>
    <t>Загрузка сателита связи финансовых документов и финансового инструмента</t>
  </si>
  <si>
    <t>Стандартная загрузка сателлита сложного линка финансовых документов и финансового инструмента для роли '1' (Валюта Дт)</t>
  </si>
  <si>
    <t>Стандартная загрузка сателлита сложного линка финансовых документов и финансового инструмента для роли '2' (Валюта Кт)</t>
  </si>
  <si>
    <t>2.ZI2.325</t>
  </si>
  <si>
    <t>rdv.lsat_value_collection_cftm</t>
  </si>
  <si>
    <t>Загрузка сателита связи ценности и коллекции</t>
  </si>
  <si>
    <t>2.ZI2.326</t>
  </si>
  <si>
    <t>rdv.lsat_fin_document_name_document_cftm</t>
  </si>
  <si>
    <t>Загрузка сателита связи финансового документа и наименований документа</t>
  </si>
  <si>
    <t>2.ZI2.327</t>
  </si>
  <si>
    <t>rdv.lmsat_aux_ctrl_docum_user_accept_cftm</t>
  </si>
  <si>
    <t>CFT2MAIN_SOH.H2_Z#AUX_CTRL_ACCEPT</t>
  </si>
  <si>
    <r>
      <t xml:space="preserve">Внутрихозяйственная деятельность. Организационная структура - 3.1;
</t>
    </r>
    <r>
      <rPr>
        <b/>
        <sz val="11"/>
        <color rgb="FFC00000"/>
        <rFont val="Calibri"/>
        <family val="2"/>
        <charset val="204"/>
        <scheme val="minor"/>
      </rPr>
      <t>Техническая</t>
    </r>
  </si>
  <si>
    <t>Загрузка сателлита сложного линка связи ценности и коллекции для CFT для роли '-10' (Роль вхождения в коллекцию)</t>
  </si>
  <si>
    <t>Загрузка мульти-сателлита подтверждения пользователем докумета в рамках дополнительного контроля</t>
  </si>
  <si>
    <t>Загрузка мульти-сателлита линка</t>
  </si>
  <si>
    <t>c_product_ct#acc_doc</t>
  </si>
  <si>
    <t>c_product_dt#acc_doc</t>
  </si>
  <si>
    <t>Ссылка на суррогатный ключ в родительском хабе - rdv.hub_country, функция - country_num_id</t>
  </si>
  <si>
    <t>rdv.hub_country</t>
  </si>
  <si>
    <t>Параметр функции генерации RK - country_num_id</t>
  </si>
  <si>
    <t>c_labels#req_cl#country</t>
  </si>
  <si>
    <t>Константа = '1' (Гражданство владельца реестра ценностей)</t>
  </si>
  <si>
    <t>c_req_man#country</t>
  </si>
  <si>
    <t>Константа = '2' (Гражданство вносителя/получателя средств)</t>
  </si>
  <si>
    <t>c_valuta</t>
  </si>
  <si>
    <t>Константа = '1' (Валюта Дт)</t>
  </si>
  <si>
    <t>c_valuta_po</t>
  </si>
  <si>
    <t>Константа = '2' (Валюта Кт)</t>
  </si>
  <si>
    <t>value_collection_rk</t>
  </si>
  <si>
    <t>ID роли коллекции в связи</t>
  </si>
  <si>
    <t>Константа = '-10' (Роль не определена)</t>
  </si>
  <si>
    <t>Идентификатор связи подтверждения пользователем докумета в рамках дополнительного контроля</t>
  </si>
  <si>
    <t>c_ctrl_obj</t>
  </si>
  <si>
    <t>Ссылка на суррогатный ключ в родительском хабе - rdv.hub_aux_ctrl_condition, функция - aux_ctrl_condition_num_id. Преобразование Null-значений источника в  -1</t>
  </si>
  <si>
    <t>rdv.hub_aux_ctrl_condition</t>
  </si>
  <si>
    <t>Параметр функции генерации RK - aux_ctrl_condition_num_id</t>
  </si>
  <si>
    <t>c_ctrl_cond</t>
  </si>
  <si>
    <t>Ссылка на суррогатный ключ в родительском хабе - rdv.hub_aux_ctrl_type, функция - aux_ctrl_type_num_id. Преобразование Null-значений источника в  -1</t>
  </si>
  <si>
    <t>rdv.hub_aux_ctrl_type</t>
  </si>
  <si>
    <t>Параметр функции генерации RK - aux_ctrl_type_num_id</t>
  </si>
  <si>
    <t>c_ctrl_type</t>
  </si>
  <si>
    <t>accpt_employee_id</t>
  </si>
  <si>
    <t>c_ctrl_user</t>
  </si>
  <si>
    <t>create_employee_id</t>
  </si>
  <si>
    <t>rowid</t>
  </si>
  <si>
    <t>c_ctrl_state</t>
  </si>
  <si>
    <t>Идентификатор строки</t>
  </si>
  <si>
    <t>Дополнительный контроль. Подтверждение пользователем</t>
  </si>
  <si>
    <t>Ссылка на "Финансовые счета"</t>
  </si>
  <si>
    <t>Ссылка на "Физические лица"</t>
  </si>
  <si>
    <t>CFT2MAIN_SOH.Z#AUX_CTRL_ACCEPT</t>
  </si>
  <si>
    <t>C_CTRL_COND</t>
  </si>
  <si>
    <t>Породившее условие</t>
  </si>
  <si>
    <t>C_CTRL_TYPE</t>
  </si>
  <si>
    <t>C_ONE_USER_CONTROL</t>
  </si>
  <si>
    <t>C_CTRL_OBJ</t>
  </si>
  <si>
    <t>Объект контроля</t>
  </si>
  <si>
    <t>C_CTRL_STATE</t>
  </si>
  <si>
    <t>C_CTRL_DATE</t>
  </si>
  <si>
    <t>C_CTRL_USER</t>
  </si>
  <si>
    <t>Подтвердивший пользователь</t>
  </si>
  <si>
    <t>Пользователь-создатель</t>
  </si>
  <si>
    <t>C_ARCH</t>
  </si>
  <si>
    <t>C_CREATE_DATE</t>
  </si>
  <si>
    <t>Витрина учётных счетов в валютах для CFT</t>
  </si>
  <si>
    <t>Витрина учётных счетов в общем покрытии для CFT</t>
  </si>
  <si>
    <t>rdv.lnk_account_bank_acc_plan_curr</t>
  </si>
  <si>
    <t>account_bank_acc_plan_curr</t>
  </si>
  <si>
    <t>account, bank_acc_plan_curr, role_account_bank_acc_plan_curr</t>
  </si>
  <si>
    <t>Связь лицевого счета и учетного счета в валюте для CFT</t>
  </si>
  <si>
    <t>account_bank_acc_plan_curr_cftm</t>
  </si>
  <si>
    <t>Сателлит связи лицевого счета и учетного счета в валюте для CFT</t>
  </si>
  <si>
    <t>account_document_cftm</t>
  </si>
  <si>
    <t>Сателлит связи счета и финансового документа для CFT</t>
  </si>
  <si>
    <t>rdv.lnk_fin_document_employee</t>
  </si>
  <si>
    <t>fin_document_employee</t>
  </si>
  <si>
    <t>fin_document, employee, employee_fin_document</t>
  </si>
  <si>
    <t>Связь финансовых документов и сотрудников</t>
  </si>
  <si>
    <t>fin_document_employee_cftm</t>
  </si>
  <si>
    <t>Сателлит связи финансовых документов и сотрудников</t>
  </si>
  <si>
    <t>rdv.lnk_fin_document_branch</t>
  </si>
  <si>
    <t>fin_document_branch</t>
  </si>
  <si>
    <t>fin_document, branch</t>
  </si>
  <si>
    <t>Связь финансовых документов и филиалов</t>
  </si>
  <si>
    <t>fin_document_branch_cftm</t>
  </si>
  <si>
    <t>Сателлит связи финансовых документов и филиалов</t>
  </si>
  <si>
    <t>rdv.lnk_fin_document_department</t>
  </si>
  <si>
    <t>fin_document_department</t>
  </si>
  <si>
    <t>fin_document, department</t>
  </si>
  <si>
    <t>Связь финансовых документов и подразделений</t>
  </si>
  <si>
    <t>fin_document_department_cftm</t>
  </si>
  <si>
    <t>Сателлит связи финансовых документов и подразделений</t>
  </si>
  <si>
    <t>rdv.rlnk_document_storno_document</t>
  </si>
  <si>
    <t>document_storno_document</t>
  </si>
  <si>
    <t>Связь финансового документа и исправляющего финансового документа</t>
  </si>
  <si>
    <t>document_storno_document_cftm</t>
  </si>
  <si>
    <t>Сателлит связи финансового документа и исправляющего финансового документа</t>
  </si>
  <si>
    <t>rdv.rlnk_document_correction_document</t>
  </si>
  <si>
    <t>document_correction_document</t>
  </si>
  <si>
    <t>Связь финансового документа и исправляемого финансового документа</t>
  </si>
  <si>
    <t>document_correction_document_cftm</t>
  </si>
  <si>
    <t>Сателлит связи финансового документа и исправляемого финансового документа</t>
  </si>
  <si>
    <t>document_original_document_cftm</t>
  </si>
  <si>
    <t>Сателлит связи финансового документа и исходного финансового документа</t>
  </si>
  <si>
    <t>document_pr_cred_document_cftm</t>
  </si>
  <si>
    <t>Сателлит связи финансового документа и финансового документа продукта по счету кредита</t>
  </si>
  <si>
    <t>document_pr_debit_document_cftm</t>
  </si>
  <si>
    <t>Сателлит связи финансового документа и финансового документа продукта по счету дебета</t>
  </si>
  <si>
    <t>document_quit_document_cftm</t>
  </si>
  <si>
    <t>Сателлит связи финансового документа и финансового квитующего документа</t>
  </si>
  <si>
    <t>rdv.lnk_fin_document_country</t>
  </si>
  <si>
    <t>fin_document_country</t>
  </si>
  <si>
    <t>fin_document, country, role_country_fin_document</t>
  </si>
  <si>
    <t>Связь финансовых документов и стран</t>
  </si>
  <si>
    <t>fin_document_country_cftm</t>
  </si>
  <si>
    <t>Сателлит связи финансовых документов и стран</t>
  </si>
  <si>
    <t>rdv.lnk_fin_document_fintool</t>
  </si>
  <si>
    <t>fin_document_fintool</t>
  </si>
  <si>
    <t>fin_document, fintool, role_fintool_fin_document</t>
  </si>
  <si>
    <t>Связь финансовых документов и финансового инструмента</t>
  </si>
  <si>
    <t>fin_document_fintool_cftm</t>
  </si>
  <si>
    <t>Сателлит связи финансовых документов и финансового инструмента</t>
  </si>
  <si>
    <t>rdv.lnk_value_collection</t>
  </si>
  <si>
    <t>value_collection</t>
  </si>
  <si>
    <t>value, collection, collection_role</t>
  </si>
  <si>
    <t>Связь ценности и коллекции</t>
  </si>
  <si>
    <t>value_collection_cftm</t>
  </si>
  <si>
    <t>Сателлит связи ценности и коллекции</t>
  </si>
  <si>
    <t>rdv.lnk_fin_document_name_document</t>
  </si>
  <si>
    <t>fin_document_name_document</t>
  </si>
  <si>
    <t>fin_document, name_document</t>
  </si>
  <si>
    <t>Связь финансового документа и наименований документа</t>
  </si>
  <si>
    <t>fin_document_name_document_cftm</t>
  </si>
  <si>
    <t>Сателлит финансового документа и наименований документа</t>
  </si>
  <si>
    <t>rdv.lnk_aux_ctrl_docum_user_accept_cftm</t>
  </si>
  <si>
    <t>aux_ctrl_docum_user_accept</t>
  </si>
  <si>
    <t>fin_document, aux_ctrl_condition, aux_ctrl_type, employee</t>
  </si>
  <si>
    <t>Связь подтверждения пользователем докумета в рамках дополнительного контроля</t>
  </si>
  <si>
    <t>aux_ctrl_docum_user_accept_cftm</t>
  </si>
  <si>
    <t>aux_ctrl_docum_user_accept, com_status_prd_cftm</t>
  </si>
  <si>
    <t>Multi-Satellite (Link)</t>
  </si>
  <si>
    <t>gni_jour_employee</t>
  </si>
  <si>
    <t>= rowid</t>
  </si>
  <si>
    <t>Поток 1</t>
  </si>
  <si>
    <t>table_src</t>
  </si>
  <si>
    <t>SCD_type</t>
  </si>
  <si>
    <t>Поле из SRC</t>
  </si>
  <si>
    <t>SRC_field_type</t>
  </si>
  <si>
    <t>Z#ACCOUNT</t>
  </si>
  <si>
    <t>SCD2</t>
  </si>
  <si>
    <t>ODS#EFFECTIVE_FROM_DT</t>
  </si>
  <si>
    <t>Z#ACCOUNT.ID</t>
  </si>
  <si>
    <t>HUB_ACCOUNT.ACCOUNT_RK</t>
  </si>
  <si>
    <t>Z#AC_FIN.ID</t>
  </si>
  <si>
    <t>Z#ACCOUNT.C_PRODUCTS</t>
  </si>
  <si>
    <t>HUB_COLLECTION.COLLECTION_RK</t>
  </si>
  <si>
    <t>DICT_COLLECTION_ROLE.COLLECTION_ROLE_CD</t>
  </si>
  <si>
    <t>lsat_account_collection_cftm</t>
  </si>
  <si>
    <t>Сателлит связи счета и коллекции для CFT</t>
  </si>
  <si>
    <t>lnk_account_collection.account_collection_rk</t>
  </si>
  <si>
    <t>Z#AC_FIN</t>
  </si>
  <si>
    <t>Z#AC_FIN.C_RECONT_ACC#REC_YES#REC_S_DT</t>
  </si>
  <si>
    <t>Z#AC_FIN.C_RECONT_ACC#REC_YES#REC_S_KT</t>
  </si>
  <si>
    <t>Z#AC_FIN.C_ACC_SUMMARY</t>
  </si>
  <si>
    <t>Z#AC_FIN.C_TUNE_DELTA#OPER#SC_MINUS</t>
  </si>
  <si>
    <t>Z#AC_FIN.C_TUNE_DELTA#OPER#SC_PLUS</t>
  </si>
  <si>
    <t>Z#ACCOUNT.C_CLIENT_V</t>
  </si>
  <si>
    <t>HUB_CLIENT.CLIENT_RK</t>
  </si>
  <si>
    <t>DICT_ROLE_ACCOUNT_CLIENT</t>
  </si>
  <si>
    <t>Z#CATEGORY_INFO</t>
  </si>
  <si>
    <t>Z#PS</t>
  </si>
  <si>
    <t>Z#TYPE_ACC</t>
  </si>
  <si>
    <t>Z#AC_FIN.C_FINTOOL, Z#AC_FIN.C_FT_REPORT</t>
  </si>
  <si>
    <t>HUB_FINTOOL.FINTOOL_RK</t>
  </si>
  <si>
    <t>DICT_ROLE_FINTOOL_ACCOUNT</t>
  </si>
  <si>
    <t>Z#RECORDS</t>
  </si>
  <si>
    <t>Z#RECORDS.ID</t>
  </si>
  <si>
    <t>HUB_RECORD.RECORD_RK</t>
  </si>
  <si>
    <t>Z#RECORDS.COLLECTION_ID</t>
  </si>
  <si>
    <t>Z#ACCOUNT.C_USER_OP;Z#ACCOUNT.C_USER_CLOSE</t>
  </si>
  <si>
    <t>HUB_EMPLOYEE.EMPLOYEE_RK</t>
  </si>
  <si>
    <t>DICT_ROLE_ACCOUNT_EMPLOYEE</t>
  </si>
  <si>
    <t>Z#DISTRIB_ORDER</t>
  </si>
  <si>
    <t>Z#ACC_PRODUCT</t>
  </si>
  <si>
    <t>Z#COM_STATUS_PRD</t>
  </si>
  <si>
    <t>Z#ACCOUNT.C_DEPART</t>
  </si>
  <si>
    <t>HUB_DEPARTMENT.DEPARTMENT_RK</t>
  </si>
  <si>
    <t>Z#MAIN_DOCUM.C_ACC_DT,Z#MAIN_DOCUM.C_ACC_KT,Z#MAIN_DOCUM.C_KL_DT#1#2,Z#MAIN_DOCUM.C_KL_KT#1#2,Z#MAIN_DOCUM.C_TUNE_DELTA#OPER#SC_MINUS,Z#MAIN_DOCUM.C_TUNE_DELTA#OPER#SC_PLUS</t>
  </si>
  <si>
    <t>Z#MAIN_DOCUM.ID</t>
  </si>
  <si>
    <t>HUB_FIN_DOCUMENT.FIN_DOCUMENT_RK</t>
  </si>
  <si>
    <t>DICT_ROLE_ACCOUNT_DOCUMENT.ROLE_ACCOUNT_DOCUMENT_CD</t>
  </si>
  <si>
    <t>Z#ACC_PROD</t>
  </si>
  <si>
    <t>lsat_account_document_cftm</t>
  </si>
  <si>
    <t>lnk_account_document.account_document_rk</t>
  </si>
  <si>
    <t>Z#ACC_PROD.ID</t>
  </si>
  <si>
    <t>HUB_ACC_PRODUCT.ACC_PRODUCT_RK</t>
  </si>
  <si>
    <t>Z#ACC_PROD.COLLECTION_ID</t>
  </si>
  <si>
    <t>Z#ACC_PROD.C_PROD_REF</t>
  </si>
  <si>
    <t>HUB_PRODUCT.PRODUCT_RK</t>
  </si>
  <si>
    <t>HUB_DEAL.DEAL_RK</t>
  </si>
  <si>
    <t>Z#ACC_PROD.C_DOC_REF</t>
  </si>
  <si>
    <t>Z#ARH_COR_ACC</t>
  </si>
  <si>
    <t>Z#ARH_COR_ACC.ID</t>
  </si>
  <si>
    <t>HUB_ACCOUNT_CORR_ARCH.ACCOUNT_CORR_ARCH_RK</t>
  </si>
  <si>
    <t>Z#ARH_COR_ACC.COLLECTION_ID</t>
  </si>
  <si>
    <t>Z#ARH_COR_ACC.C_DATE_DOC_1_OR_ZO;Z#ARH_COR_ACC.C_DATE_DOC_2;Z#ARH_COR_ACC.C_DATE_DOC_3_2</t>
  </si>
  <si>
    <t>DICT_ROLE_DOCUMENT_ACC_CORR_ARCH</t>
  </si>
  <si>
    <t>C_TYPE_CORR_D2; C_TYPE_CORR_D3</t>
  </si>
  <si>
    <t>C_DATE_DOC_1_OR_ZO; C_DATE_DOC_2; C_DATE_DOC_3_2</t>
  </si>
  <si>
    <t>Z#PL_USV</t>
  </si>
  <si>
    <t>mart_bank_acc_plan_curr_cftm</t>
  </si>
  <si>
    <t>Z#PL_USV.ID</t>
  </si>
  <si>
    <t>HUB_BANK_ACC_PLAN_CURR.BANK_ACC_PLAN_CURR_RK</t>
  </si>
  <si>
    <t>Z#PL_USV.C_B_PS</t>
  </si>
  <si>
    <t>Z#PL_USV.UPPER_USV</t>
  </si>
  <si>
    <t>Z#AC_FIN.C_MAIN_USV</t>
  </si>
  <si>
    <t>DICT_ROLE_ACCOUNT_BANK_ACC_PLAN_CURR</t>
  </si>
  <si>
    <t>константа = 6</t>
  </si>
  <si>
    <t>lsat_account_bank_acc_plan_curr_cftm</t>
  </si>
  <si>
    <t>lnk_account_bank_acc_plan_curr.account_bank_acc_plan_curr_rk</t>
  </si>
  <si>
    <t>Z#AC_FIN.C_FILIAL</t>
  </si>
  <si>
    <t>HUB_BRANCH.BRANCH_RK</t>
  </si>
  <si>
    <t>Z#PERIODS_OPER</t>
  </si>
  <si>
    <t>Z#PERIODS_OPER.ID</t>
  </si>
  <si>
    <t>HUB_PERIOD_OPERATION.PERIOD_OPERATION_RK</t>
  </si>
  <si>
    <t>Z#PERIODS_OPER.C_GRAPH</t>
  </si>
  <si>
    <t>Z#AC_FIN.C_PERIOD_REF</t>
  </si>
  <si>
    <t>Z#INTEND_FOR</t>
  </si>
  <si>
    <t>Z#INTEND_FOR.ID</t>
  </si>
  <si>
    <t>HUB_INTEND_ACCOUNT.INTEND_ACCOUNT_RK</t>
  </si>
  <si>
    <t>Z#INTEND_FOR.C_HIGH_LEVEL</t>
  </si>
  <si>
    <t>Z#AC_FIN.C_TARGET</t>
  </si>
  <si>
    <t>Z#TYPE_BANK_ACC</t>
  </si>
  <si>
    <t>Z#USER_TYPE</t>
  </si>
  <si>
    <t>Z#ACC_LINK</t>
  </si>
  <si>
    <t>Z#PL_US</t>
  </si>
  <si>
    <t>mart_bank_acc_plan_cover_cftm</t>
  </si>
  <si>
    <t>Z#PL_US.ID</t>
  </si>
  <si>
    <t>HUB_BANK_ACC_PLAN_COVER.BANK_ACC_PLAN_COVER_RK</t>
  </si>
  <si>
    <t>Z#PL_US.C_B_PS;Z#PL_US.C_AIM</t>
  </si>
  <si>
    <t>Z#PL_US.C_UPPER_US</t>
  </si>
  <si>
    <t>Z#PL_USV.USV_US</t>
  </si>
  <si>
    <t>Z#RECORDS.C_DOC</t>
  </si>
  <si>
    <t>Z#ACC_OPER</t>
  </si>
  <si>
    <t>Z#RKO_LIMIT_PAY</t>
  </si>
  <si>
    <t>Z#VTB_LIMIT_PAY</t>
  </si>
  <si>
    <t>Z#RKO_LIMIT_PAY.ID</t>
  </si>
  <si>
    <t>HUB_RESTRICTION.RESTRICTION_RK</t>
  </si>
  <si>
    <t>Z#VTB_LIMIT_PAY.ID</t>
  </si>
  <si>
    <t>Z#RKO_LIMIT_PAY.COLLECTION_ID</t>
  </si>
  <si>
    <t>Z#RKO_LIMIT_PAY.C_PROD_REF</t>
  </si>
  <si>
    <t>C_KIND_LIMIT</t>
  </si>
  <si>
    <t>C_SUM_LIMIT</t>
  </si>
  <si>
    <t>C_VALID_LIMIT</t>
  </si>
  <si>
    <t>C_CLOSE_REASON</t>
  </si>
  <si>
    <t>C_LIM_DATE</t>
  </si>
  <si>
    <t>C_LIM_NUM</t>
  </si>
  <si>
    <t>C_SUM_LIMIT_RUB</t>
  </si>
  <si>
    <t>C_NOT_OPEN_ACC</t>
  </si>
  <si>
    <t>C_BUDGET_PAY</t>
  </si>
  <si>
    <t>C_LIMIT_ORIGIN</t>
  </si>
  <si>
    <t>C_LIM_ORG_INN</t>
  </si>
  <si>
    <t>C_LIM_ORG_KPP</t>
  </si>
  <si>
    <t>C_LIM_ORG_NAME</t>
  </si>
  <si>
    <t>C_VTB_WAY4_STATE</t>
  </si>
  <si>
    <t>C_VTB_FSSP_ID</t>
  </si>
  <si>
    <t>C_VTB_OSN_ADD_OGR</t>
  </si>
  <si>
    <t>C_VTB_OSN_DEL_OGR</t>
  </si>
  <si>
    <t>C_VTB_TYP_CENTROS</t>
  </si>
  <si>
    <t>C_VTB_DT_CREATE</t>
  </si>
  <si>
    <t>C_VID_INSTR_REF</t>
  </si>
  <si>
    <t>Z#RKO_LIMITS</t>
  </si>
  <si>
    <t>Z#RKO_LIMIT_ORIGIN</t>
  </si>
  <si>
    <t>Z#VTB_OSN_ADD_OGR</t>
  </si>
  <si>
    <t>Z#VTB_OSN_DEL_OGR</t>
  </si>
  <si>
    <t>Z#RKO_LIMIT_PAY.C_USER_CREATE; Z#RKO_LIMIT_PAY.C_USER_CLOSE</t>
  </si>
  <si>
    <t>DICT_ROLE_RESTRICTION_EMPLOYEE</t>
  </si>
  <si>
    <t>Z#RKO_LIMIT_PAY.C_SUM_CURR</t>
  </si>
  <si>
    <t>Z#RKO_LIMIT_PAY.C_ACCOUNT</t>
  </si>
  <si>
    <t>Z#VTB_R_OSNOR_IN</t>
  </si>
  <si>
    <t>Z#RKO_LIMIT_PAY.C_VTB_R_OSNOR_REF</t>
  </si>
  <si>
    <t>HUB_OSNOR_MESSAGE.OSNOR_MESSAGE_RK</t>
  </si>
  <si>
    <t>C_LIMIT_ID</t>
  </si>
  <si>
    <t>C_EP_DATE</t>
  </si>
  <si>
    <t>C_EP_NUM</t>
  </si>
  <si>
    <t>C_CENT_SALDO_LAST</t>
  </si>
  <si>
    <t>C_CENT_SALDO_NP_LA</t>
  </si>
  <si>
    <t>Z#VTB_LIMIT_PAY.C_REQUEST_IN; Z#VTB_LIMIT_PAY.C_CENT_REQ_LAST</t>
  </si>
  <si>
    <t>HUB_INCOME_REQUEST.INCOME_REQUEST_RK</t>
  </si>
  <si>
    <t>DICT_ROLE_RESTRICTION_INCOME_REQUEST.ROLE_RESTRICTION_INCOME_REQUEST</t>
  </si>
  <si>
    <t>Z#VTB_LIMIT_PAY.C_FO_DEP_SUM; Z#VTB_LIMIT_PAY.C_FO_PRC_SUM</t>
  </si>
  <si>
    <t>HUB_FACT_OPER.FACT_OPER_RK</t>
  </si>
  <si>
    <t>DICT_ROLE_RESTRICTION_FACT_OPER</t>
  </si>
  <si>
    <t>Z#VTB_UNAREST_REQ</t>
  </si>
  <si>
    <t>Z#VTB_UNAREST_REQ.ID</t>
  </si>
  <si>
    <t>HUB_ARREST_REMOVAL.ARREST_REMOVAL_RK</t>
  </si>
  <si>
    <t>Z#VTB_UNAREST_REQ.C_REQUEST_IN</t>
  </si>
  <si>
    <t>Z#VTB_UNAREST_REQ.C_FO_DEP_SUM; Z#VTB_UNAREST_REQ.C_FO_PRC_SUM</t>
  </si>
  <si>
    <t>DICT_ROLE_ARREST_REMOVAL_FACT_OPER</t>
  </si>
  <si>
    <t>Z#VTB_UNAREST_REQ.COLLECTION_ID</t>
  </si>
  <si>
    <t>Z#PS$.C_VALUE</t>
  </si>
  <si>
    <t>REF_ACCOUNT_SIGN_CFTM.ACCOUNT_SIGN_ID</t>
  </si>
  <si>
    <t>Z#PS$.COLLECTION_ID</t>
  </si>
  <si>
    <t>Z#INTEND_FOR_REF.C_VALUE</t>
  </si>
  <si>
    <t>Z#INTEND_FOR_REF.COLLECTION_ID</t>
  </si>
  <si>
    <t>Z#UNITS_OF_TIME</t>
  </si>
  <si>
    <t>Z#PL_US.C_FILIAL</t>
  </si>
  <si>
    <t>Z#PL_USV.C_FILIAL</t>
  </si>
  <si>
    <t>Z#PL_USV.C_FINTOOL</t>
  </si>
  <si>
    <t>Z#USV_LEVEL</t>
  </si>
  <si>
    <t>Z#USV_LEVEL.ID</t>
  </si>
  <si>
    <t>HUB_BANK_ACC_PLAN_LEVEL.BANK_ACC_PLAN_LEVEL_RK</t>
  </si>
  <si>
    <t>Z#USV_LEVEL.C_UPPER_LEVEL</t>
  </si>
  <si>
    <t>Z#PL_USV.C_LEVEL</t>
  </si>
  <si>
    <t>Z#PL_US.C_LEVEL</t>
  </si>
  <si>
    <t>Z#DIC_VPL</t>
  </si>
  <si>
    <t>Z#PL_USV.C_VID_P</t>
  </si>
  <si>
    <t>HUB_TYPE_ACC_PLAN.TYPE_ACC_PLAN_RK</t>
  </si>
  <si>
    <t>Z#PL_US.C_VID_P</t>
  </si>
  <si>
    <t>Z#DIC_VPL.ID</t>
  </si>
  <si>
    <t>Z#DIC_VPL.C_ACC_POSTING</t>
  </si>
  <si>
    <t>Z#PERIOD_IN_OUT</t>
  </si>
  <si>
    <t>Z#INTEND_FOR.C_PERIOD_REF</t>
  </si>
  <si>
    <t>Z#NEW_BS1</t>
  </si>
  <si>
    <t>Z#PL_US.C_NEW_BS1</t>
  </si>
  <si>
    <t>HUB_ACCOUNT_FIRST_ORDER.ACCOUNT_FIRST_ORDER_RK</t>
  </si>
  <si>
    <t>Z#NEW_BS1.ID</t>
  </si>
  <si>
    <t>Z#NEW_BS1.C_HIGH</t>
  </si>
  <si>
    <t>Z#NEW_RASD</t>
  </si>
  <si>
    <t>Z#NEW_BS1.C_RASD</t>
  </si>
  <si>
    <t>HUB_SECTION.SECTION_RK</t>
  </si>
  <si>
    <t>Z#NEW_RASD.ID</t>
  </si>
  <si>
    <t>Z#NEW_RASD.C_PL_S</t>
  </si>
  <si>
    <t>Z#CHAPTERS</t>
  </si>
  <si>
    <t>Z#DOCUMENT</t>
  </si>
  <si>
    <t>Z#DOCUM_RC</t>
  </si>
  <si>
    <t>Z#DOCUMENT.ID</t>
  </si>
  <si>
    <t>Z#FOLDER_PAY.ID</t>
  </si>
  <si>
    <t>Z#VTB_RECV_MAINDOC.C_MAIN_DOC</t>
  </si>
  <si>
    <t>Z#DOCUMENT.COLLECTION_ID; Z#DOCUMENT.C_HISTORY_STATE; Z#DOCUMENT.C_ARRAY_SUM_DOG; Z#DOCUMENT.C_ARRAY_DOG_ACC; Z#DOCUMENT.C_SUBDOCUMENTS; Z#DOCUMENT.C_USER_TYPE</t>
  </si>
  <si>
    <t>Z#SUBDOC_TYPE</t>
  </si>
  <si>
    <t>Z#FOLDER_PAY</t>
  </si>
  <si>
    <t>Z#DOC_IN_FOLD.COLLECTION_ID</t>
  </si>
  <si>
    <t>Z#DOC_IN_FOLD.C_DOCUMENT</t>
  </si>
  <si>
    <t>Z#DOC_IN_FOLD.C_PATT_REF</t>
  </si>
  <si>
    <t>HUB_PATTERN.PATTERN_RK</t>
  </si>
  <si>
    <t>Z#DOC_IN_FOLD</t>
  </si>
  <si>
    <t>Z#FOLDER_PAY.C_BUSINESS_OP</t>
  </si>
  <si>
    <t>HUB_DISTRIB_BUS_OPER.DISTRIB_BUS_OPER_RK</t>
  </si>
  <si>
    <t>Z#DOCUMENT.C_DOCUMENT_USER, Z#DOCUMENT.C_USER_EXEC</t>
  </si>
  <si>
    <t>DICT_ROLE_EMPLOYEE_FIN_DOCUMENT</t>
  </si>
  <si>
    <t>lsat_fin_document_employee_cftm</t>
  </si>
  <si>
    <t>lnk_fin_document_employee.fin_document_employee_rk</t>
  </si>
  <si>
    <t>Z#DOCUMENT.C_FILIAL</t>
  </si>
  <si>
    <t>lsat_fin_document_branch_cftm</t>
  </si>
  <si>
    <t>lnk_fin_document_branch.fin_document_branch_rk</t>
  </si>
  <si>
    <t>Z#DOCUMENT.C_DEPART</t>
  </si>
  <si>
    <t>lsat_fin_document_department_cftm</t>
  </si>
  <si>
    <t>lnk_fin_document_department.fin_document_department_rk</t>
  </si>
  <si>
    <t>Z#DOCUMENT.C_STORNO_DOC</t>
  </si>
  <si>
    <t>rlsat_document_storno_document_cftm</t>
  </si>
  <si>
    <t>rlnk_document_storno_document.document_storno_document_rk</t>
  </si>
  <si>
    <t>Z#DOCUMENT.C_CORRECTION_DOC</t>
  </si>
  <si>
    <t>rlsat_document_correction_document_cftm</t>
  </si>
  <si>
    <t>rlnk_document_correction_document.document_correction_document_rk</t>
  </si>
  <si>
    <t>Z#HISTORY_STATES</t>
  </si>
  <si>
    <t>Z#HISTORY_STATES.ID</t>
  </si>
  <si>
    <t>HUB_HISTORY_STATE.HISTORY_STATE_RK</t>
  </si>
  <si>
    <t>Z#HISTORY_STATES.COLLECTION_ID</t>
  </si>
  <si>
    <t>Z#HISTORY_STATES.C_BUS_OP</t>
  </si>
  <si>
    <t>Z#RKC_DOC_STATES</t>
  </si>
  <si>
    <t>Z#SUM_DOG.ID</t>
  </si>
  <si>
    <t>HUB_SUM_CONTRACT.SUM_CONTRACT_RK</t>
  </si>
  <si>
    <t>Z#SUM_DOG.COLLECTION_ID</t>
  </si>
  <si>
    <t>Z#HOZ_OP_ACC.ID</t>
  </si>
  <si>
    <t>HUB_CONTRACT_ACCOUNT.CONTRACT_ACCOUNT_RK</t>
  </si>
  <si>
    <t>Z#HOZ_OP_ACC.COLLECTION_ID</t>
  </si>
  <si>
    <t>Z#MAIN_DOCUM</t>
  </si>
  <si>
    <t>DICT_ROLE_PRODUCT_FIN_DOCUMENT.ROLE_PRODUCT_FIN_DOCUMENT_CD</t>
  </si>
  <si>
    <t>Z#MAIN_DOCUM.C_PRODUCT_DT#ACC_PROD; Z#MAIN_DOCUM.C_PRODUCT_CT#ACC_PROD</t>
  </si>
  <si>
    <t>Z#VTB_RECV_MAINDOC.C_CRED</t>
  </si>
  <si>
    <t>DICT_ROLE_DEAL_FIN_DOCUMENT.ROLE_DEAL_FIN_DOCUMENT_CD</t>
  </si>
  <si>
    <t>Z#CL_PRIV_REF.C_VALUE</t>
  </si>
  <si>
    <t>Z#CL_PRIV_REF.COLLECTION_ID</t>
  </si>
  <si>
    <t>lsat_client_collection_cftm</t>
  </si>
  <si>
    <t>Сателлит связи клиента и коллекции</t>
  </si>
  <si>
    <t>lnk_client_collection.client_collection_rk</t>
  </si>
  <si>
    <t>Z#MAIN_DOCUM.C_LABELS#REQ_CL#COUNTRY, Z#MAIN_DOCUM.C_REQ_MAN#COUNTRY</t>
  </si>
  <si>
    <t>HUB_COUNTRY.COUNTRY_RK</t>
  </si>
  <si>
    <t>DICT_ROLE_COUNTRY_FIN_DOCUMENT.ROLE_COUNTRY_FIN_DOCUMENT_CD</t>
  </si>
  <si>
    <t>lsat_fin_document_country_cftm</t>
  </si>
  <si>
    <t>lnk_fin_document_country.fin_document_country_rk</t>
  </si>
  <si>
    <t>Z#MAIN_DOCUM.C_VALUTA,Z#MAIN_DOCUM.C_VALUTA_PO</t>
  </si>
  <si>
    <t>DICT_ROLE_FINTOOL_FIN_DOCUMENT.ROLE_FINTOOL_FIN_DOCUMENT_CD</t>
  </si>
  <si>
    <t>lsat_fin_document_fintool_cftm</t>
  </si>
  <si>
    <t>lnk_fin_document_fintool.fin_document_fintool_rk</t>
  </si>
  <si>
    <t>Z#MAIN_DOCUM.C_MAIN_SMART</t>
  </si>
  <si>
    <t>rlsat_document_original_document_cftm</t>
  </si>
  <si>
    <t>rlnk_document_original_document.document_original_document_rk</t>
  </si>
  <si>
    <t>Z#MAIN_DOCUM.C_PRODUCT_CT#ACC_DOC</t>
  </si>
  <si>
    <t>rlsat_document_pr_cred_document_cftm</t>
  </si>
  <si>
    <t>rlnk_document_pr_cred_document.document_pr_cred_document_rk</t>
  </si>
  <si>
    <t>Z#MAIN_DOCUM.C_PRODUCT_DT#ACC_DOC</t>
  </si>
  <si>
    <t>rlsat_document_pr_debit_document_cftm</t>
  </si>
  <si>
    <t>rlnk_document_pr_debit_document.document_pr_debit_document_rk</t>
  </si>
  <si>
    <t>Z#MAIN_DOCUM.C_QUIT_DOC</t>
  </si>
  <si>
    <t>rlsat_document_quit_document_cftm</t>
  </si>
  <si>
    <t>rlnk_document_quit_document.document_quit_document_rk</t>
  </si>
  <si>
    <t>Z#MAIN_DOCUM.C_NUM_KS; Z#MAIN_DOCUM.C_NUM_KS1</t>
  </si>
  <si>
    <t>HUB_CASH_ACCOUNT.CASH_ACCOUNT_RK</t>
  </si>
  <si>
    <t>DICT_ROLE_CASH_ACCOUNT_FIN_DOCUMENT.ROLE_CASH_ACCOUNT_FIN_DOCUMENT_CD</t>
  </si>
  <si>
    <t>Z#MAIN_DOCUM.C_KL_DT#2#FRIENDS; Z#MAIN_DOCUM.C_KL_KT#2#FRIENDS</t>
  </si>
  <si>
    <t>HUB_COUNTERPARTY.COUNTERPARTY_RK</t>
  </si>
  <si>
    <t>DICT_ROLE_COUNTERPARTY_FIN_DOCUMENT.ROLE_COUNTERPARTY_FIN_DOCUMENT_CD</t>
  </si>
  <si>
    <t>Z#MAIN_DOCUM.C_PRODUCT_CT#ACC_REQ; Z#MAIN_DOCUM.C_PRODUCT_DT#ACC_REQ</t>
  </si>
  <si>
    <t>HUB_ACCOUNT_TYPE.ACCOUNT_TYPE_RK</t>
  </si>
  <si>
    <t>DICT_ROLE_DOCUMENT_ACCOUNT_TYPE</t>
  </si>
  <si>
    <t>Z#MAIN_DOCUM.C_PRODUCT_CT#FACT_OPER; Z#MAIN_DOCUM.C_PRODUCT_DT#FACT_OPER</t>
  </si>
  <si>
    <t>HUB_TYPE_OPERATION_CONTRACT.TYPE_OPERATION_CONTRACT_RK</t>
  </si>
  <si>
    <t>DICT_ROLE_DOCUMENT_TYPE_OPERATION_CONTRACT.ROLE_DOCUMENT_TYPE_OPERATION_CONTRACT_CD</t>
  </si>
  <si>
    <t>varchar2(200)</t>
  </si>
  <si>
    <t>Z#CURR_OPERATION</t>
  </si>
  <si>
    <t>DICT_CURRENCY_OPER_TYPE.CSV</t>
  </si>
  <si>
    <t>CURRENCY_OPER_TYPE_CD</t>
  </si>
  <si>
    <t>Z#CURR_OPERATION.ID</t>
  </si>
  <si>
    <t>HUB_CURR_OPERATION_TYPE.CURR_OPERATION_TYPE_RK</t>
  </si>
  <si>
    <t>Z#CURR_OPERATION.C_HIGH</t>
  </si>
  <si>
    <t>Z#MAIN_DOCUM.C_CURR_OPER</t>
  </si>
  <si>
    <t>Z#KOD_N_PAY</t>
  </si>
  <si>
    <t>Z#KOD_N_PAY.ID</t>
  </si>
  <si>
    <t>HUB_PAYMENT_FUNCTION.PAYMENT_FUNCTION_RK</t>
  </si>
  <si>
    <t>Z#KOD_N_PAY.C_UP_LEVEL</t>
  </si>
  <si>
    <t>Z#MAIN_DOCUM.C_KOD_NAZN_PAY</t>
  </si>
  <si>
    <t>Z#VALUES</t>
  </si>
  <si>
    <t>Z#VALUES.ID</t>
  </si>
  <si>
    <t>HUB_VALUE.VALUE_RK</t>
  </si>
  <si>
    <t>Z#VALUES.C_CURR_VAL; Z#VALUES.C_KIND</t>
  </si>
  <si>
    <t>DICT_ROLE_FINTOOL_VALUE.ROLE_FINTOOL_VALUE_CD</t>
  </si>
  <si>
    <t>Z#VALUES.COLLECTION_ID</t>
  </si>
  <si>
    <t>lsat_value_collection_cftm</t>
  </si>
  <si>
    <t>lnk_value_collection.value_collection_rk</t>
  </si>
  <si>
    <t>Z#MAIN_DOCUM.C_REP_1ST_SIGN</t>
  </si>
  <si>
    <t>HUB_PERSON_POS.PERSON_POS_RK</t>
  </si>
  <si>
    <t>Z#NAME_PAYDOC</t>
  </si>
  <si>
    <t>DICT_PAY_DOCUMENT_TYPE.CSV</t>
  </si>
  <si>
    <t>PAY_DOCUMENT_TYPE_CD</t>
  </si>
  <si>
    <t>Z#MAIN_DOCUM.C_VID_DOC</t>
  </si>
  <si>
    <t>HUB_NAME_DOCUMENT.NAME_DOCUMENT_RK</t>
  </si>
  <si>
    <t>lsat_fin_document_name_document_cftm</t>
  </si>
  <si>
    <t>lnk_fin_document_name_document.fin_document_name_document_rk</t>
  </si>
  <si>
    <t>Z#NAME_PAYDOC.ID</t>
  </si>
  <si>
    <t>Z#NAME_PAYDOC.C_DECL_NAME; C_DOC_CRYPT; C_COUNTERS</t>
  </si>
  <si>
    <t>Z#SUM_SYMKS</t>
  </si>
  <si>
    <t>Z#SUM_SYMKS.ID</t>
  </si>
  <si>
    <t>HUB_SUM_CASH_SYMBOL.SUM_CASH_SYMBOL_RK</t>
  </si>
  <si>
    <t>Z#SUM_SYMKS.COLLECTION_ID</t>
  </si>
  <si>
    <t>lsat_sum_cash_symbol_collection_cftm</t>
  </si>
  <si>
    <t>lnk_sum_cash_symbol_collection.sum_cash_symbol_collection_rk</t>
  </si>
  <si>
    <t>Z#SPR_SYM_KS</t>
  </si>
  <si>
    <t>DICT_CASH_SYMBOL.CSV</t>
  </si>
  <si>
    <t>CASH_SYMBOL_CD</t>
  </si>
  <si>
    <t>Z#SPR_SYM_KS.ID</t>
  </si>
  <si>
    <t>HUB_CASH_SYMBOL.CASH_SYMBOL_RK</t>
  </si>
  <si>
    <t>Z#SPR_SYM_KS.C_PAIR_SYM_KS</t>
  </si>
  <si>
    <t>Z#SPR_SUB_SYM_KS</t>
  </si>
  <si>
    <t>Z#SPR_SUB_SYM_KS.C_SYM</t>
  </si>
  <si>
    <t>Z#SPR_SUB_SYM_KS.ID</t>
  </si>
  <si>
    <t>HUB_CASH_SUB_SYMBOL.CASH_SUB_SYMBOL_RK</t>
  </si>
  <si>
    <t>DICT_ROLE_CASH_SYMBOL_SUM_CASH_SYMBOL.ROLE_CASH_SYMBOL_SUM_CASH_SYMBOL_CD</t>
  </si>
  <si>
    <t>lsat_sum_cash_symbol_cash_symbol_cftm</t>
  </si>
  <si>
    <t>lnk_sum_cash_symbol_cash_symbol.sum_cash_symbol_cash_symbol_rk</t>
  </si>
  <si>
    <t>Z#SUM_SYMKS.C_SUB_SYM</t>
  </si>
  <si>
    <t>Z#FOR_PAY</t>
  </si>
  <si>
    <t>Z#FOR_PAY.ID</t>
  </si>
  <si>
    <t>HUB_SALARY_PAYMENT.SALARY_PAYMENT_RK</t>
  </si>
  <si>
    <t>Z#FOR_PAY.COLLECTION_ID</t>
  </si>
  <si>
    <t>Z#FOR_PAY.C_VID</t>
  </si>
  <si>
    <t>Z#NAME_PAYDOC.C_COUNTER</t>
  </si>
  <si>
    <t>HUB_COUNTER.COUNTER_RK</t>
  </si>
  <si>
    <t>Z#CODE_PAY_DOC_REF.C_VALUE</t>
  </si>
  <si>
    <t>REF_SYMB_DOCUMENT_CFTM.SYMB_DOCUMENT_ID</t>
  </si>
  <si>
    <t>Z#CODE_PAY_DOC_REF.COLLECTION_ID</t>
  </si>
  <si>
    <t>Z#DEPART_PLUS.COLLECTION_ID</t>
  </si>
  <si>
    <t>Z#DEPART_PLUS.C_DEPART</t>
  </si>
  <si>
    <t>Z#DEPART_PLUS.C_COUNTER</t>
  </si>
  <si>
    <t>Z#DEPART_PLUS.C_USER</t>
  </si>
  <si>
    <t>Z#RBS_OBJ_TYPE</t>
  </si>
  <si>
    <t>Z#RBS_SYSTEM</t>
  </si>
  <si>
    <t>Z#SPOD</t>
  </si>
  <si>
    <t>Z#SPOD.ID</t>
  </si>
  <si>
    <t>HUB_SPOD.SPOD_RK</t>
  </si>
  <si>
    <t>Z#SPOD.C_DOC</t>
  </si>
  <si>
    <t>lsat_spod_fin_document_cftm</t>
  </si>
  <si>
    <t>lnk_spod_fin_document.spod_fin_document_rk</t>
  </si>
  <si>
    <t>Z#MAIN_DOCUM.C_KL_DT#1#1; Z#MAIN_DOCUM.C_KL_DT#2#3; Z#MAIN_DOCUM.C_KL_KT#1#1; Z#MAIN_DOCUM.C_KL_KT#2#3; Z#MAIN_DOCUM.C_LABELS#CLIENT; Z#MAIN_DOCUM.C_LABELS#REQ_CL#CLIENTREF; Z#MAIN_DOCUM.C_REQ_MAN#CLIENTREF; Z#MAIN_DOCUM.C_KL_DT#2#PART;  Z#MAIN_DOCUM.C_KL_KT#2#PART</t>
  </si>
  <si>
    <t>DICT_ROLE_CLIENT_FIN_DOCUMENT</t>
  </si>
  <si>
    <t>lsat_fin_document_client_cftm</t>
  </si>
  <si>
    <t>lnk_fin_document_client.fin_document_client_rk</t>
  </si>
  <si>
    <t>Z#RBS_SYNC_OBJ.C_NUMBER_RBS</t>
  </si>
  <si>
    <t>Z#RBS_SYNC_OBJ.C_NUMBER_IBSO</t>
  </si>
  <si>
    <t>Z#RBS_SYNC_OBJ.C_PASS_USER</t>
  </si>
  <si>
    <t>Z#RBS_SYNC_OBJ</t>
  </si>
  <si>
    <t>Z#USER_TYPE_REF.C_VALUE</t>
  </si>
  <si>
    <t>REF_USER_TYPE_CFTM.USER_TYPE_ID</t>
  </si>
  <si>
    <t>Z#USER_TYPE_REF.COLLECTION_ID</t>
  </si>
  <si>
    <t>Z#LINK_ACCS.C_ACCOUNT</t>
  </si>
  <si>
    <t>Z#LINK_ACCS.COLLECTION_ID</t>
  </si>
  <si>
    <t>Z#LINK_ACCS.C_TRANS</t>
  </si>
  <si>
    <t>HUB_PPS_TRANSFORM_RULE.PPS_TRANSFORM_RULE_RK</t>
  </si>
  <si>
    <t>Z#LINK_ACCS.C_PERIOD</t>
  </si>
  <si>
    <t>HUB_PPS_REPORT_PERIOD.PPS_REPORT_PERIOD_RK</t>
  </si>
  <si>
    <t>Z#LINK_ACCS</t>
  </si>
  <si>
    <t>Z#DOC_RECEIPT_WAY</t>
  </si>
  <si>
    <t>Z#BUDGET_GROUND</t>
  </si>
  <si>
    <t>Z#GNI_OPCLOS_ACFIN</t>
  </si>
  <si>
    <t>Z#GNI_OPCLOS_ACFIN.ID</t>
  </si>
  <si>
    <t>HUB_GNI_OPCLOS_ACCOUNT_FIN.GNI_OPCLOS_ACCOUNT_FIN_RK</t>
  </si>
  <si>
    <t>Z#GNI_OPCLOS_ACFIN.C_AC_FIN_REF</t>
  </si>
  <si>
    <t>lsat_gni_opclos_account_fin_account_cftm</t>
  </si>
  <si>
    <t>lnk_gni_opclos_account_fin_account.gni_opclos_account_fin_account_rk</t>
  </si>
  <si>
    <t>Z#GNI_OPCLOS_ACFIN.C_CR_USER</t>
  </si>
  <si>
    <t>Z#GNI_OPCLOS_ACFIN.C_DEPART</t>
  </si>
  <si>
    <t>Z#GNI_OPCLOS_ACFIN.C_BRANCH</t>
  </si>
  <si>
    <t>Z#FOND_TYPE</t>
  </si>
  <si>
    <t>Z#CRIT_MSG_NI</t>
  </si>
  <si>
    <t>Z#GNI_JOUR</t>
  </si>
  <si>
    <t>Z#GNI_JOUR.ID</t>
  </si>
  <si>
    <t>HUB_GNI_JOUR.GNI_JOUR_RK</t>
  </si>
  <si>
    <t>Z#GNI_JOUR.C_SEND_BRANCH</t>
  </si>
  <si>
    <t>Z#GNI_JOUR.C_CREATE_USER, Z#GNI_JOUR.C_SEND_USER, Z#GNI_JOUR.C_LETTER_USER</t>
  </si>
  <si>
    <t>DICT_ROLE_GNI_JOUR_EMPLOYEE</t>
  </si>
  <si>
    <t>Z#GNI_JOUR.C_ACCOUNT</t>
  </si>
  <si>
    <t>lnk_gni_jour_account</t>
  </si>
  <si>
    <t>lsat_gni_jour_account_cftm</t>
  </si>
  <si>
    <t>Сателлит связи протокола обмена данными с налоговым органом и лицевого счета</t>
  </si>
  <si>
    <t>lnk_gni_jour_account.gni_jour_account_rk</t>
  </si>
  <si>
    <t>Z#GNI_JOUR.C_GNI_BLANK</t>
  </si>
  <si>
    <t>lsat_gni_jour_gni_opclos_account_fin_cftm</t>
  </si>
  <si>
    <t xml:space="preserve">Сателлит связи протокола обмена данными с налоговым органом и бланков справок об открытии (закрытии) и изменении реквизитов счёта </t>
  </si>
  <si>
    <t>Z#NI_FILE_REQ</t>
  </si>
  <si>
    <t>Z#NI_FILE_REQ.ID</t>
  </si>
  <si>
    <t>HUB_NI_FILE_REQ.NI_FILE_REQ_RK</t>
  </si>
  <si>
    <t>Z#NI_FILE_REQ.C_OTV</t>
  </si>
  <si>
    <t>Z#GNI_JOUR.C_REQ_FILE</t>
  </si>
  <si>
    <t>Z#NI_FILE_REQ.C_CLIENT_GNI, Z#NI_FILE_REQ.C_BANK_GNI</t>
  </si>
  <si>
    <t>HUB_TAX_INSPECT.TAX_INSPECT_RK</t>
  </si>
  <si>
    <t>DICT_ROLE_NI_FILE_REQ_TAX_INSPECT</t>
  </si>
  <si>
    <t>Z#GNI_JOUR_HISTORY</t>
  </si>
  <si>
    <t>C_IN_FILENAME</t>
  </si>
  <si>
    <t>Z#GNI_JOUR.C_IN_FILE_HISTORY</t>
  </si>
  <si>
    <t>Z#GNI_JOUR_HISTORY.ID</t>
  </si>
  <si>
    <t>HUB_GNI_JOUR_HISTROTY.GNI_JOUR_HISTROTY_RK</t>
  </si>
  <si>
    <t>Z#GNI_JOUR_HISTORY.COLLECTION_ID</t>
  </si>
  <si>
    <t>Z#STATUS_MB</t>
  </si>
  <si>
    <t>CFT2MAIN_SOH.H2_Z#STATUS_MB</t>
  </si>
  <si>
    <t>Z#MTD_PAY_PRC</t>
  </si>
  <si>
    <t>CFT2MAIN_SOH.H2_Z#MTD_PAY_PRC</t>
  </si>
  <si>
    <t>Z#TRC.ID</t>
  </si>
  <si>
    <t>HUB_TRC.TRC_RK</t>
  </si>
  <si>
    <t>Z#TRC.C_ACCOUNT;Z#TRC.C_ACC_PRC;Z#TRC.C_ACC_OVERDRAFT;Z#TRC.C_ACC_OVERD;Z#TRC.C_ACC_TRANR;Z#TRC.C_ACC_FDATE;Z#TRC.C_ACC_TRANSIT;Z#TRC.C_ACC_STRANGE;Z#TRC.C_ACC_CBP;Z#TRC.C_ACC_CBP_ACT;Z#TRC.C_ACC_STRANGE_ACT;Z#TRC.C_ACC_TR_DOP_ACT;Z#TRC.C_ACC_TR_DOP_PAS;Z#TRC.C_ACC_TR_CL;Z#TRC.C_ACC_VNB_DPP;Z#TRC.C_ACC_CALC_PRC;Z#TRC.C_ACC_FUT_EXP_PRC;Z#TRC.C_ACC_EXPENSES_PRC;Z#TRC.C_ACC_OWN;Z#TRC.C_ACC_OVER_OWN;Z#TRC.C_TRAN_MF_GO;Z#TRC.C_ACC_UNDEF_MF</t>
  </si>
  <si>
    <t>DICT_ROLE_ACCOUNT_TRC.ROLE_ACCOUNT_TRC_CD</t>
  </si>
  <si>
    <t>Z#AUX_CTRL_ACCEPT.C_CTRL_OBJ</t>
  </si>
  <si>
    <t>Z#AUX_CTRL_ACCEPT.C_CTRL_COND</t>
  </si>
  <si>
    <t>HUB_AUX_CTRL_CONDITION.AUX_CTRL_CONDITION_RK</t>
  </si>
  <si>
    <t>Z#AUX_CTRL_ACCEPT.C_CTRL_TYPE</t>
  </si>
  <si>
    <t>HUB_AUX_CTRL_TYPE.AUX_CTRL_TYPE_RK</t>
  </si>
  <si>
    <t>Z#AUX_CTRL_ACCEPT.C_CTRL_USER</t>
  </si>
  <si>
    <t>Z#AUX_CTRL_ACCEPT.C_CREATE_USER</t>
  </si>
  <si>
    <t>Z#AUX_CTRL_ACCEPT</t>
  </si>
  <si>
    <t>ROWID</t>
  </si>
  <si>
    <t>Z#TYPE_DOC_RC</t>
  </si>
  <si>
    <t>Z#TYPE_DOC_RC.ID</t>
  </si>
  <si>
    <t>HUB_RC_DOCUMENT_TYPE.RC_DOCUMENT_TYPE_RK</t>
  </si>
  <si>
    <t>Z#TYPE_DOC_RC.C_VID_DOC</t>
  </si>
  <si>
    <t>Z#DOCUM_RC.ID</t>
  </si>
  <si>
    <t>HUB_RC_DOCUMENT.RC_DOCUMENT_RK</t>
  </si>
  <si>
    <t>Z#DOCUM_RC.C_MAIN_DOC; Z#DOCUM_RC.C_QUIT_DOC</t>
  </si>
  <si>
    <t>DICT_ROLE_RC_DOCUMENT_FIN_DOCUMENT.ROLE_RC_DOCUMENT_FIN_DOCUMENT_CD</t>
  </si>
  <si>
    <t>lsat_rc_document_fin_document_cftm</t>
  </si>
  <si>
    <t>lnk_rc_document_fin_document.rc_document_fin_document_rk</t>
  </si>
  <si>
    <t xml:space="preserve">Z#DOCUM_RC.C_RRC;Z#DOCUM_RC.C_PAYER#PART_REF;Z#DOCUM_RC.C_PAYER#BANK_REF;Z#DOCUM_RC.C_RECEIVER#PART_REF;Z#DOCUM_RC.C_RECEIVER#BANK_REF;Z#DOCUM_RC.C_ORIGINAL#PART_CR;Z#DOCUM_RC.C_INT#BANK;Z#DOCUM_RC.C_BEN#BANK
</t>
  </si>
  <si>
    <t>DICT_ROLE_CLIENT_RC_DOCUMENT</t>
  </si>
  <si>
    <t>Z#DOCUM_RC.C_FILIAL</t>
  </si>
  <si>
    <t>Z#DOCUM_RC.C_ANS_DOC_1#USER;Z#DOCUM_RC.C_AUDIT#CREATE;Z#DOCUM_RC.C_AUDIT#EDIT</t>
  </si>
  <si>
    <t>DICT_ROLE_EMPLOYEE_RC_DOCUMENT.ROLE_EMPLOYEE_RC_DOCUMENT_CD</t>
  </si>
  <si>
    <t>Z#DOCUM_RC.C_DOG_CR;Z#DOCUM_RC.C_DOG_SD;Z#DOCUM_RC.C_DOG_RC;Z#DOCUM_RC.C_QUIT_DOG;Z#DOCUM_RC.C_ORIGINAL#DOG_CR;Z#DOCUM_RC.C_ORIGINAL#DOG_SD;Z#DOCUM_RC.C_ORIGINAL#DOG_RC</t>
  </si>
  <si>
    <t>DICT_ROLE_TRC_RC_DOCUMENT.ROLE_TRC_RC_DOCUMENT_CD</t>
  </si>
  <si>
    <t>DICT_ROLE_DEAL_RC_DOCUMENT.ROLE_DEAL_RC_DOCUMENT_CD</t>
  </si>
  <si>
    <t>DICT_ROLE_RC_DOCUMENT_TYPE_RC_DOCUMENT.ROLE_RC_DOCUMENT_TYPE_RC_DOCUMENT_CD</t>
  </si>
  <si>
    <t>Z#DOCUM_RC.C_MT103</t>
  </si>
  <si>
    <t>HUB_SWIFT_MESSAGE.SWIFT_MESSAGE_RK</t>
  </si>
  <si>
    <t>lsat_rc_document_swift_message_cftm</t>
  </si>
  <si>
    <t>lnk_rc_document_swift_message.rc_document_swift_message_rk</t>
  </si>
  <si>
    <t>Z#DOCUM_RC.C_INUPDDOC</t>
  </si>
  <si>
    <t>Z#DOCUM_RC.C_NEXT_REF</t>
  </si>
  <si>
    <t>Z#DOCUM_RC.C_FIRST_REF</t>
  </si>
  <si>
    <t>Z#DOC_RC_AUDIT</t>
  </si>
  <si>
    <t>Z#DOC_RC_AUDIT.ID</t>
  </si>
  <si>
    <t>HUB_DOC_RC_AUDIT.DOC_RC_AUDIT_RK</t>
  </si>
  <si>
    <t>Z#DOC_RC_AUDIT.C_USER</t>
  </si>
  <si>
    <t>Z#DOC_RC_AUDIT.COLLECTION_ID</t>
  </si>
  <si>
    <t>Z#DOC_RC_INOUT</t>
  </si>
  <si>
    <t>Z#DOC_RC_INOUT.ID</t>
  </si>
  <si>
    <t>HUB_DOC_RC_INOUT.DOC_RC_INOUT_RK</t>
  </si>
  <si>
    <t>Z#DOC_RC_INOUT.C_I#TYPE_DOC</t>
  </si>
  <si>
    <t>Z#DOC_RC_INOUT.COLLECTION_ID</t>
  </si>
  <si>
    <t>Z#DOC_RC_REPL</t>
  </si>
  <si>
    <t>Z#DOC_RC_REPL.ID</t>
  </si>
  <si>
    <t>HUB_DOC_RC_REPL.DOC_RC_REPL_RK</t>
  </si>
  <si>
    <t>Z#DOC_RC_REPL.C_R#TYPE_ANSWER</t>
  </si>
  <si>
    <t>Z#DOC_RC_REPL.COLLECTION_ID</t>
  </si>
  <si>
    <t>Z#DOC_RC_REPL.C_R#USER</t>
  </si>
  <si>
    <t>Z#DOCUM_RC.C_STATE_AUDIT;Z#DOCUM_RC.C_OUT_AUDIT;Z#DOCUM_RC.C_REPLY_AUDIT</t>
  </si>
  <si>
    <t>Z#DOC_UETR</t>
  </si>
  <si>
    <t>Z#DOC_UETR.ID</t>
  </si>
  <si>
    <t>HUB_DOC_UETR.DOC_UETR_RK</t>
  </si>
  <si>
    <t>Z#DOC_UETR.C_DOC_RC_REF</t>
  </si>
  <si>
    <t>lsat_doc_uetr_rc_document_cftm</t>
  </si>
  <si>
    <t>lnk_doc_uetr_rc_document.doc_uetr_rc_document_rk</t>
  </si>
  <si>
    <t>Z#DOC_TO_OFF</t>
  </si>
  <si>
    <t>Z#DOC_TO_OFF.ID</t>
  </si>
  <si>
    <t>HUB_DOC_TO_OFF.DOC_TO_OFF_RK</t>
  </si>
  <si>
    <t>Z#DOC_TO_OFF.C_BORN_SALE</t>
  </si>
  <si>
    <t>Z#DOC_TO_OFF.C_VID_DOC</t>
  </si>
  <si>
    <t>Z#DOC_TO_OFF.C_MAIN_DOC;Z#DOC_TO_OFF.C_OUTBAL_DOC;Z#DOC_TO_OFF.C_MAIN_DOC_RET;Z#DOC_TO_OFF.C_OUTBAL_DOC_RET</t>
  </si>
  <si>
    <t>DICT_ROLE_FIN_DOCUMENT_DOC_TO_OFF</t>
  </si>
  <si>
    <t>lsat_doc_to_off_fin_document_cftm</t>
  </si>
  <si>
    <t>lnk_doc_to_off_fin_document.doc_to_off_fin_document_rk</t>
  </si>
  <si>
    <t>Z#DOC_TO_OFF.C_CL_CART_OFF</t>
  </si>
  <si>
    <t>HUB_CLIENT_REQ_DOC_OFF.CLIENT_REQ_DOC_OFF_RK</t>
  </si>
  <si>
    <t>Z#DOC_TO_OFF.COLLECTION_ID</t>
  </si>
  <si>
    <t>Z#PAIR_BS.C_KT</t>
  </si>
  <si>
    <t>Z#PAIR_BS.C_DT</t>
  </si>
  <si>
    <t>Z#PAIR_BS</t>
  </si>
  <si>
    <t>Z#VTB_RECV_MAINDOC</t>
  </si>
  <si>
    <t>HUB_PR_CREDIT.PR_CREDIT_RK</t>
  </si>
  <si>
    <t>Z#VTB_RECV_MAINDOC.C_SEND_WITH_DOC</t>
  </si>
  <si>
    <t>Z#VTB_EXT_SYSTEM</t>
  </si>
  <si>
    <t>Z#VTB_EXT_SYSTEM.ID</t>
  </si>
  <si>
    <t>HUB_EXTERNAL_SYSTEM.EXTERNAL_SYSTEM_RK</t>
  </si>
  <si>
    <t>Z#VTB_EXT_SYSTEM.C_AIM_ARR;Z#VTB_EXT_SYSTEM.C_TYPEMATH;Z#VTB_EXT_SYSTEM.C_AIM_TO_MASK</t>
  </si>
  <si>
    <t>Z#VTB_RECV_MAINDOC.C_EXT_SYSTEM</t>
  </si>
  <si>
    <t>lsat_fin_document_external_system_cftm</t>
  </si>
  <si>
    <t>lnk_fin_document_external_system.fin_document_external_system_rk</t>
  </si>
  <si>
    <t>Z#RKO_LIMIT_PAY.C_IFNS_REF</t>
  </si>
  <si>
    <t>Z#VTB_VID_INSTR</t>
  </si>
  <si>
    <t>Z#RKO_LIMIT_PAY.C_ST_CLIENT_REF</t>
  </si>
  <si>
    <t>HUB_ST_CLIENT.ST_CLIENT_RK</t>
  </si>
  <si>
    <t>CURRENCY_OPER_TYPE_CODE</t>
  </si>
  <si>
    <t>CURRENCY_OPER_TYPE_NAME</t>
  </si>
  <si>
    <t>EFFECTIVE_FROM_DATE</t>
  </si>
  <si>
    <t>EFFECTIVE_TO_DATE</t>
  </si>
  <si>
    <t>MAP_CURRENCY_OPER_TYPE.CSV</t>
  </si>
  <si>
    <t>SRC_CUR_OPER_TYPE_CODE</t>
  </si>
  <si>
    <t>PAY_DOCUMENT_TYPE_CODE</t>
  </si>
  <si>
    <t>PAY_DOCUMENT_TYPE_NAME</t>
  </si>
  <si>
    <t>MAP_PAY_DOCUMENT_TYPE.CSV</t>
  </si>
  <si>
    <t>SRC_PAY_DOC_TYPE_CODE</t>
  </si>
  <si>
    <t>CASH_SYMBOL_CODE</t>
  </si>
  <si>
    <t>CASH_SYMBOL_NAME</t>
  </si>
  <si>
    <t>MAP_CASH_SYMBOL.CSV</t>
  </si>
  <si>
    <t>SRC_CASH_SYMBOL_CODE</t>
  </si>
  <si>
    <t>DICT_ENTRY_TYPE.CSV</t>
  </si>
  <si>
    <t>ENTRY_TYPE_CD</t>
  </si>
  <si>
    <t>ENTRY_TYPE_CODE</t>
  </si>
  <si>
    <t>ENTRY_TYPE_NAME</t>
  </si>
  <si>
    <t>MAP_ENTRY_TYPE.CSV</t>
  </si>
  <si>
    <t>SRC_ENTRY_TYPE_CODE</t>
  </si>
  <si>
    <t>HUB_NAME_ENTRY.NAME_ENTRY_RK</t>
  </si>
  <si>
    <t>Z#NAME_PAYDOC.C_DECL_NAME; Z#NAME_PAYDOC.C_DOC_CRYPT; Z#NAME_PAYDOC.C_COUNTERS</t>
  </si>
  <si>
    <t>REF_DOCUMENT</t>
  </si>
  <si>
    <t>DOC_TAX_KBK_CD</t>
  </si>
  <si>
    <t>DOC_TAX_OKATO_CD</t>
  </si>
  <si>
    <t>DOC_TAX_PAYER_STATUS_CD</t>
  </si>
  <si>
    <t>DOC_TAX_PAYMENT_REASON_CD</t>
  </si>
  <si>
    <t>DOC_TAX_PAYMENT_TYPE_CD</t>
  </si>
  <si>
    <t>DOC_PAY_CREATE_TYPE_CD</t>
  </si>
  <si>
    <t>DOC_OKUD_CD</t>
  </si>
  <si>
    <t>DOC_ISSUED_IN_OKATO_CD</t>
  </si>
  <si>
    <t>DOC_DOCUMENT_CODE_CD</t>
  </si>
  <si>
    <t>DOC_DOCUMENT_PAY_TYPE_CD</t>
  </si>
  <si>
    <t>DOC_DOCUMENT_TYPE_CD</t>
  </si>
  <si>
    <t>DOC_STORNO_BASE_DOC_GID</t>
  </si>
  <si>
    <t>DOC_SWIFT_MSG_GID</t>
  </si>
  <si>
    <t>DOC_PAYER_BNK_GID</t>
  </si>
  <si>
    <t>DOC_PAYER_CLNT_GID</t>
  </si>
  <si>
    <t>DOC_PAYEE_BNK_GID</t>
  </si>
  <si>
    <t>DOC_PAYEE_CLNT_GID</t>
  </si>
  <si>
    <t>DOC_PARTIAL_BASE_DOC_GID</t>
  </si>
  <si>
    <t>DOC_OPENING_DEPT_GID</t>
  </si>
  <si>
    <t>DOC_OPERATOR_EMPL_GID</t>
  </si>
  <si>
    <t>DOC_INSPERCTOR_EMPL_GID</t>
  </si>
  <si>
    <t>DOC_DB_ACNT_GID</t>
  </si>
  <si>
    <t>DOC_DB_CORRESPNOD_ACNT_GID</t>
  </si>
  <si>
    <t>DOC_CR_CORRESPNOD_ACNT_GID</t>
  </si>
  <si>
    <t>DOC_CREATOR_EMPL_GID</t>
  </si>
  <si>
    <t>DOC_CRNC_GID</t>
  </si>
  <si>
    <t>DOC_CR_ACNT_GID</t>
  </si>
  <si>
    <t>DOC_BRANCH_DEPT_GID</t>
  </si>
  <si>
    <t>DOC_AGENT_CLNT_GID</t>
  </si>
  <si>
    <t>DOC_CREATE_DATE</t>
  </si>
  <si>
    <t>DOC_CHANGE_DATE</t>
  </si>
  <si>
    <t>DOC_CARD_FILE_MOVE_DATE</t>
  </si>
  <si>
    <t>DOC_CONTROL_DATE</t>
  </si>
  <si>
    <t>DOC_ACCEPT_BEFORE_DATE</t>
  </si>
  <si>
    <t>DOC_PAYEE_BANK_MARK_DATE</t>
  </si>
  <si>
    <t>DOC_PAYER_BANK_MARK_DATE</t>
  </si>
  <si>
    <t>DOC_PAYER_SEND_DATE</t>
  </si>
  <si>
    <t>DOC_PAYER_WRITE_OFF_DATE</t>
  </si>
  <si>
    <t>DOC_PAY_TILL_DATE</t>
  </si>
  <si>
    <t>DOC_RECIEVE_DATE</t>
  </si>
  <si>
    <t>DOC_VALUE_DATE</t>
  </si>
  <si>
    <t>DOC_AMMOUNT</t>
  </si>
  <si>
    <t>DOC_AMMOUNT_EQ</t>
  </si>
  <si>
    <t>DOC_AUDIT_ID</t>
  </si>
  <si>
    <t>DOC_CR_ACCOUNT</t>
  </si>
  <si>
    <t>DOC_CR_CORRESPNOD_ACCOUNT</t>
  </si>
  <si>
    <t>DOC_DAYS_TO_ACCPET_COUNT</t>
  </si>
  <si>
    <t>DOC_DB_ACCOUNT</t>
  </si>
  <si>
    <t>DOC_DB_CORRESPNOD_ACCOUNT</t>
  </si>
  <si>
    <t>DOC_DESCRIPTION</t>
  </si>
  <si>
    <t>DOC_HASH</t>
  </si>
  <si>
    <t>DOC_INTERNAL_NUMBER</t>
  </si>
  <si>
    <t>DOC_NUMBER</t>
  </si>
  <si>
    <t>DOC_OPER_GROUP_ID</t>
  </si>
  <si>
    <t>DOC_ORDER_DESCRIPTION</t>
  </si>
  <si>
    <t>DOC_PARTIAL_LEFT_AMOUNT</t>
  </si>
  <si>
    <t>DOC_PARTIAL_PAID_AMOUNT</t>
  </si>
  <si>
    <t>DOC_PARTIAL_PAYMENT_FLG</t>
  </si>
  <si>
    <t>CHAR</t>
  </si>
  <si>
    <t>DOC_PARTIAL_PAYMENT_NUMBER</t>
  </si>
  <si>
    <t>DOC_PAYEE_BANK_BIC</t>
  </si>
  <si>
    <t>DOC_PAYEE_BANK_NAME</t>
  </si>
  <si>
    <t>DOC_PAYEE_INN</t>
  </si>
  <si>
    <t>DOC_PAYEE_NAME</t>
  </si>
  <si>
    <t>DOC_PAYER_BANK_BIC</t>
  </si>
  <si>
    <t>DOC_PAYER_BANK_NAME</t>
  </si>
  <si>
    <t>DOC_PAYER_INN</t>
  </si>
  <si>
    <t>DOC_PAYER_NAME</t>
  </si>
  <si>
    <t>DOC_PAY_PRIORITY</t>
  </si>
  <si>
    <t>DOC_ROW_STATUS</t>
  </si>
  <si>
    <t>DOC_SOURCE_HASH_J01</t>
  </si>
  <si>
    <t>DOC_SOURCE_HASH_P01</t>
  </si>
  <si>
    <t>DOC_TAX_DOCUMENT_DATE_INDEX</t>
  </si>
  <si>
    <t>DOC_TAX_DOCUMENT_NUM_INDEX</t>
  </si>
  <si>
    <t>DOC_TAX_PERIODICITI_INDEX</t>
  </si>
  <si>
    <t>DOC_VALUABLE_COUNT</t>
  </si>
  <si>
    <t>REF_ACCOUNT_H</t>
  </si>
  <si>
    <t>varchar2(255)</t>
  </si>
  <si>
    <t>varchar2(240)</t>
  </si>
  <si>
    <t>acnth_start_date</t>
  </si>
  <si>
    <t>acnth_end_date</t>
  </si>
  <si>
    <t>REF_BAL_ACCOUNT</t>
  </si>
  <si>
    <t>BACNTH_START_DATE</t>
  </si>
  <si>
    <t>BACNTH_END_DATE</t>
  </si>
  <si>
    <t>REF_OPU_SYMBOL_H</t>
  </si>
  <si>
    <t>OPUH_GID</t>
  </si>
  <si>
    <t>OPUH_CLOSE_DATE</t>
  </si>
  <si>
    <t>OPUH_CRNC_DENY_FLG</t>
  </si>
  <si>
    <t>OPUH_LEVEL1_CODE</t>
  </si>
  <si>
    <t>OPUH_LEVEL1_NAME</t>
  </si>
  <si>
    <t>OPUH_LEVEL2_CODE</t>
  </si>
  <si>
    <t>OPUH_LEVEL2_NAME</t>
  </si>
  <si>
    <t>OPUH_LEVEL3_CODE</t>
  </si>
  <si>
    <t>OPUH_LEVEL3_NAME</t>
  </si>
  <si>
    <t>OPUH_LEVEL4_CODE</t>
  </si>
  <si>
    <t>OPUH_LEVEL4_NAME</t>
  </si>
  <si>
    <t>OPUH_NAME</t>
  </si>
  <si>
    <t>OPUH_OPEN_DATE</t>
  </si>
  <si>
    <t>OPUH_PRIOR_BRANCH</t>
  </si>
  <si>
    <t>OPUH_PRIOR_GO</t>
  </si>
  <si>
    <t>OPUH_SYMBOL</t>
  </si>
  <si>
    <t>OPUH_ROW_STATUS</t>
  </si>
  <si>
    <t>OPUH_START_DATE</t>
  </si>
  <si>
    <t>OPUH_END_DATE</t>
  </si>
  <si>
    <t>OPUH_AUDIT_ID</t>
  </si>
  <si>
    <t>OPUH_HASH</t>
  </si>
  <si>
    <t>OPUH_ID</t>
  </si>
  <si>
    <t>REF_CSTM_OPU7_SYMBOL_H</t>
  </si>
  <si>
    <t>OPU7H_AUDIT_ID</t>
  </si>
  <si>
    <t>OPU7H_END_DATE</t>
  </si>
  <si>
    <t>OPU7H_GID</t>
  </si>
  <si>
    <t>OPU7H_HASH</t>
  </si>
  <si>
    <t>OPU7H_ID</t>
  </si>
  <si>
    <t>OPU7H_NAME</t>
  </si>
  <si>
    <t>OPU7H_OPU_GID</t>
  </si>
  <si>
    <t>OPU7H_START_DATE</t>
  </si>
  <si>
    <t>OPU7H_SYMBOL</t>
  </si>
  <si>
    <t>hmart_acc_account_kih</t>
  </si>
  <si>
    <t>Витрина с историческими данными по оборотам и остаткам лицевого счета из КИХ</t>
  </si>
  <si>
    <t>PK/FK</t>
  </si>
  <si>
    <t xml:space="preserve">ID - ссылка на суррогатный ключ в родительском хабе </t>
  </si>
  <si>
    <t>accd_as_of_date</t>
  </si>
  <si>
    <t>ACC_ACCOUNT</t>
  </si>
  <si>
    <t>ACCD_AS_OF_DATE</t>
  </si>
  <si>
    <t>Аналитический показатель счета.Дата актуальности</t>
  </si>
  <si>
    <t>accd_cr_prev_trns_date</t>
  </si>
  <si>
    <t>ACCD_CR_PREV_TRNS_DATE</t>
  </si>
  <si>
    <t>Дневной оборот.Дата посл.проводки, в которой сумма по кредиту в валюте счета не равна нулю</t>
  </si>
  <si>
    <t>accd_cr_transaction_count</t>
  </si>
  <si>
    <t>ACCD_CR_TRANSACTION_COUNT</t>
  </si>
  <si>
    <t>Дневной оборот.Количество кредитовых транзакций</t>
  </si>
  <si>
    <t>accd_cr_turnover</t>
  </si>
  <si>
    <t>ACCD_CR_TURNOVER</t>
  </si>
  <si>
    <t>Дневной оборот.Сумма кредитовых транзакций в вал счета</t>
  </si>
  <si>
    <t>accd_cr_turnover_bs</t>
  </si>
  <si>
    <t>ACCD_CR_TURNOVER_BS</t>
  </si>
  <si>
    <t>Дневной оборот.Сумма по кредету в вал базисного актива</t>
  </si>
  <si>
    <t>accd_cr_turnover_eq</t>
  </si>
  <si>
    <t>ACCD_CR_TURNOVER_EQ</t>
  </si>
  <si>
    <t>Дневной оборот.Сумма кредитовых транзакций в вал учета</t>
  </si>
  <si>
    <t>accd_db_prev_trns_date</t>
  </si>
  <si>
    <t>ACCD_DB_PREV_TRNS_DATE</t>
  </si>
  <si>
    <t>Дневной оборот.Дата посл.проводки, в которой сумма по дебету в валюте счета не равна нулю</t>
  </si>
  <si>
    <t>accd_db_transaction_count</t>
  </si>
  <si>
    <t>ACCD_DB_TRANSACTION_COUNT</t>
  </si>
  <si>
    <t>Дневной оборот.Количество дебетовых транзакций</t>
  </si>
  <si>
    <t>accd_db_turnover</t>
  </si>
  <si>
    <t>ACCD_DB_TURNOVER</t>
  </si>
  <si>
    <t>Дневной оборот.Сумма дебетовых транзакций в вал счета</t>
  </si>
  <si>
    <t>accd_db_turnover_bs</t>
  </si>
  <si>
    <t>ACCD_DB_TURNOVER_BS</t>
  </si>
  <si>
    <t>Дневной оборот.Сумма по дебету в вал базисного актива</t>
  </si>
  <si>
    <t>accd_db_turnover_eq</t>
  </si>
  <si>
    <t>ACCD_DB_TURNOVER_EQ</t>
  </si>
  <si>
    <t>Дневной оборот.Сумма дебетовых транзакций в вал учета</t>
  </si>
  <si>
    <t>accd_id</t>
  </si>
  <si>
    <t>ACCD_ID</t>
  </si>
  <si>
    <t>Аналитический показатель счета. Идентификатор</t>
  </si>
  <si>
    <t>accd_in_balance</t>
  </si>
  <si>
    <t>ACCD_IN_BALANCE</t>
  </si>
  <si>
    <t>Дневной остаток.Сумма входящего остатка в валюте счета</t>
  </si>
  <si>
    <t>accd_in_balance_bs</t>
  </si>
  <si>
    <t>ACCD_IN_BALANCE_BS</t>
  </si>
  <si>
    <t>Дневной остаток.Сумма вх ост в валюте базисного актива</t>
  </si>
  <si>
    <t>accd_in_balance_eq</t>
  </si>
  <si>
    <t>ACCD_IN_BALANCE_EQ</t>
  </si>
  <si>
    <t>Дневной остаток.Сумма входящего остатка в валюте учета</t>
  </si>
  <si>
    <t>accd_is_calculated_flg</t>
  </si>
  <si>
    <t>ACCD_IS_CALCULATED_FLG</t>
  </si>
  <si>
    <t>Аналитический показатель счета.Признак вычисленного показателя</t>
  </si>
  <si>
    <t>accd_not_zero_out_blnc_date</t>
  </si>
  <si>
    <t>ACCD_NOT_ZERO_OUT_BLNC_DATE</t>
  </si>
  <si>
    <t>Дневной остаток.Дата, когда исх.остаток стал не равным нулю (а в предыд.день был равен нулю) на каждый день</t>
  </si>
  <si>
    <t>accd_out_balance</t>
  </si>
  <si>
    <t>ACCD_OUT_BALANCE</t>
  </si>
  <si>
    <t>Дневной остаток.Сумма исходящего остатка в валюте счета</t>
  </si>
  <si>
    <t>accd_out_balance_bs</t>
  </si>
  <si>
    <t>ACCD_OUT_BALANCE_BS</t>
  </si>
  <si>
    <t>Дневной остаток.Сумма исх ост в валюте базисного актива</t>
  </si>
  <si>
    <t>accd_out_balance_eq</t>
  </si>
  <si>
    <t>ACCD_OUT_BALANCE_EQ</t>
  </si>
  <si>
    <t>Дневной остаток.Сумма исходящег остатка в валюте учета</t>
  </si>
  <si>
    <t>accd_zero_out_blnc_date</t>
  </si>
  <si>
    <t>ACCD_ZERO_OUT_BLNC_DATE</t>
  </si>
  <si>
    <t>Дневной остаток.Дата обнуления</t>
  </si>
  <si>
    <t>accd_audit_id</t>
  </si>
  <si>
    <t>ACCD_AUDIT_ID</t>
  </si>
  <si>
    <t>accd_change_date</t>
  </si>
  <si>
    <t>ACCD_CHANGE_DATE</t>
  </si>
  <si>
    <t>Служебное поле: Дата последнего изменения</t>
  </si>
  <si>
    <t>accd_first_trns_date</t>
  </si>
  <si>
    <t>ACCD_FIRST_TRNS_DATE</t>
  </si>
  <si>
    <t>Служебное оборот.Дата первой проводки по счету</t>
  </si>
  <si>
    <t>accd_hash</t>
  </si>
  <si>
    <t>ACCD_HASH</t>
  </si>
  <si>
    <t>accd_row_status</t>
  </si>
  <si>
    <t>ACCD_ROW_STATUS</t>
  </si>
  <si>
    <t>accd_branch_dept_rk</t>
  </si>
  <si>
    <t>Аналитический показатель счета.Ссылка на го/филиал в котором заведен</t>
  </si>
  <si>
    <t>accd_crnc_rk</t>
  </si>
  <si>
    <t xml:space="preserve">Аналитический показатель счета.Ссылка на валюту счета </t>
  </si>
  <si>
    <t>hmart_fin_document_kih</t>
  </si>
  <si>
    <t>Витрина для хаба сущности Платежный документ (историческая загрузка)</t>
  </si>
  <si>
    <t>7.0</t>
  </si>
  <si>
    <t>REF_DOCUMENT.DOC_GID</t>
  </si>
  <si>
    <t>Бизнес-ключ из КИХ</t>
  </si>
  <si>
    <t>Хэш (алгоритм MD5) для атрибутов HMART</t>
  </si>
  <si>
    <t>Номер версии RDV слоя</t>
  </si>
  <si>
    <t>Ссылка на код КБК</t>
  </si>
  <si>
    <t>Налоговые реквизиты. Ссылка на ОКАТО</t>
  </si>
  <si>
    <t>Ссылка на статус налогоплательщика</t>
  </si>
  <si>
    <t>Ссылка на основание платежа</t>
  </si>
  <si>
    <t>Показатель типа платежа</t>
  </si>
  <si>
    <t>Способ заведения платежа</t>
  </si>
  <si>
    <t>Денежный чек. Ссылка на ОКАТО</t>
  </si>
  <si>
    <t>Шифр документа</t>
  </si>
  <si>
    <t>Вид платежа</t>
  </si>
  <si>
    <t>Ссылка на банк-плательщик</t>
  </si>
  <si>
    <t>Ссылка на плательщика</t>
  </si>
  <si>
    <t>Ссылка на банк-получатель</t>
  </si>
  <si>
    <t>Ссылка на получателя</t>
  </si>
  <si>
    <t>Ссылка на частично оплачиваемый платежный документ</t>
  </si>
  <si>
    <t>Ссылка на орг.единицу, в которой был заведен</t>
  </si>
  <si>
    <t>Ссылка на сотрудника банка-исполнителя</t>
  </si>
  <si>
    <t>Ссылка на сотрудника банка-контроллера</t>
  </si>
  <si>
    <t>Ссылка на счет получателя</t>
  </si>
  <si>
    <t>Ссылка на корр счет банка получателя</t>
  </si>
  <si>
    <t>Ссылка на корр счет банка плательщика</t>
  </si>
  <si>
    <t>Ссылка на сотрудника банка создателя</t>
  </si>
  <si>
    <t>varchar2</t>
  </si>
  <si>
    <t>Ссылка на валюту</t>
  </si>
  <si>
    <t>Ссылка на счет плательщика</t>
  </si>
  <si>
    <t>Ссылка на представителя организации</t>
  </si>
  <si>
    <t>Дата окончания срока акцепта</t>
  </si>
  <si>
    <t>Дата отсылки</t>
  </si>
  <si>
    <t>Срок платежа</t>
  </si>
  <si>
    <t>Дата поступления</t>
  </si>
  <si>
    <t>Сумма в валюте учета</t>
  </si>
  <si>
    <t>Номер группы банковских операций</t>
  </si>
  <si>
    <t>Содержание операции</t>
  </si>
  <si>
    <t>Сумма остатка платежа</t>
  </si>
  <si>
    <t>Сумма частичного платежа</t>
  </si>
  <si>
    <t>char</t>
  </si>
  <si>
    <t>Признак частичной оплаты</t>
  </si>
  <si>
    <t>Номер частичного платежа</t>
  </si>
  <si>
    <t>БИК банка получателя</t>
  </si>
  <si>
    <t>БИК банка-плательщика</t>
  </si>
  <si>
    <t>Показатель даты документа</t>
  </si>
  <si>
    <t>Показатель номера документа</t>
  </si>
  <si>
    <t>Показатель налогового периода</t>
  </si>
  <si>
    <t>Итоговое количество ценностей</t>
  </si>
  <si>
    <t>doc_source_id</t>
  </si>
  <si>
    <t>DOC_SOURCE_ID</t>
  </si>
  <si>
    <t>Код записи в системе-источнике</t>
  </si>
  <si>
    <t>doc_payer_kpp</t>
  </si>
  <si>
    <t>DOC_PAYER_KPP</t>
  </si>
  <si>
    <t>doc_payee_kpp</t>
  </si>
  <si>
    <t>DOC_PAYEE_KPP</t>
  </si>
  <si>
    <t>doc_is_svod_flg</t>
  </si>
  <si>
    <t>DOC_IS_SVOD_FLG</t>
  </si>
  <si>
    <t>Признак сводного документа</t>
  </si>
  <si>
    <t>doc_swift_reference</t>
  </si>
  <si>
    <t>DOC_SWIFT_REFERENCE</t>
  </si>
  <si>
    <t>Референс SWIFT сообщения</t>
  </si>
  <si>
    <t>doc_accept_claimed_flg</t>
  </si>
  <si>
    <t>DOC_ACCEPT_CLAIMED_FLG</t>
  </si>
  <si>
    <t>sal_fin_document</t>
  </si>
  <si>
    <t>Same-as-Link хаба Платежный документ</t>
  </si>
  <si>
    <t>sal_fin_document_rk</t>
  </si>
  <si>
    <t>salsat_fin_document</t>
  </si>
  <si>
    <t>Сателлит для Same-as-Link хаба Платежный документ</t>
  </si>
  <si>
    <t>sal_fin_document.sal_fin_document_rk</t>
  </si>
  <si>
    <t>Идентификатор связи ключей из КИХ и из первоисточника; ссылка на суррогатный ключ в родительском Same-as-link</t>
  </si>
  <si>
    <t xml:space="preserve">Хэш (алгоритм MD5) для атрибутов SALSAT </t>
  </si>
  <si>
    <t>hmart_account_restriction_hist_kih</t>
  </si>
  <si>
    <t>Витрина хаба ограничений по счетам</t>
  </si>
  <si>
    <t xml:space="preserve">bigint </t>
  </si>
  <si>
    <t>REF_ACCOUNT_RESTRICTION_H</t>
  </si>
  <si>
    <t>ARSTH_GID</t>
  </si>
  <si>
    <t>arsth_amount</t>
  </si>
  <si>
    <t>ARSTH_AMOUNT</t>
  </si>
  <si>
    <t>arsth_description</t>
  </si>
  <si>
    <t>ARSTH_DESCRIPTION</t>
  </si>
  <si>
    <t>arsth_restriction_status_cd</t>
  </si>
  <si>
    <t>ARSTH_RESTRICTION_STATUS_CD</t>
  </si>
  <si>
    <t>(CL)Статус ограничения</t>
  </si>
  <si>
    <t>arsth_restriction_type_cd</t>
  </si>
  <si>
    <t>ARSTH_RESTRICTION_TYPE_CD</t>
  </si>
  <si>
    <t>(CL)Тип ограничения</t>
  </si>
  <si>
    <t>arsth_source</t>
  </si>
  <si>
    <t>ARSTH_SOURCE</t>
  </si>
  <si>
    <t>Ссылка на сиситему-источник</t>
  </si>
  <si>
    <t>arsth_source_id</t>
  </si>
  <si>
    <t>ARSTH_SOURCE_ID</t>
  </si>
  <si>
    <t>Идентификатор в системе-источника</t>
  </si>
  <si>
    <t>arsth_valid_begin_date</t>
  </si>
  <si>
    <t>ARSTH_VALID_BEGIN_DATE</t>
  </si>
  <si>
    <t>Дата начала ограничения</t>
  </si>
  <si>
    <t>arsth_valid_end_date</t>
  </si>
  <si>
    <t>ARSTH_VALID_END_DATE</t>
  </si>
  <si>
    <t>Дата окончания ограничения</t>
  </si>
  <si>
    <t>arsth_acnt_rk</t>
  </si>
  <si>
    <t>ARSTH_ACNT_GID</t>
  </si>
  <si>
    <t>Ссылка на счет</t>
  </si>
  <si>
    <t>arsth_branch_dept_rk</t>
  </si>
  <si>
    <t>ARSTH_BRANCH_DEPT_GID</t>
  </si>
  <si>
    <t>Ссылка на ГО/филиал</t>
  </si>
  <si>
    <t>arsth_crnc_rk</t>
  </si>
  <si>
    <t>ARSTH_CRNC_GID</t>
  </si>
  <si>
    <t>arsth_audit_id</t>
  </si>
  <si>
    <t>ARSTH_AUDIT_ID</t>
  </si>
  <si>
    <t>arsth_hash</t>
  </si>
  <si>
    <t>ARSTH_HASH</t>
  </si>
  <si>
    <r>
      <t>effective_from_</t>
    </r>
    <r>
      <rPr>
        <sz val="11"/>
        <color theme="1"/>
        <rFont val="Calibri"/>
        <family val="2"/>
        <charset val="204"/>
        <scheme val="minor"/>
      </rPr>
      <t>date</t>
    </r>
  </si>
  <si>
    <t>ARSTH_START_DATE</t>
  </si>
  <si>
    <t>ARSTH_END_DATE</t>
  </si>
  <si>
    <t>hub_account_plan</t>
  </si>
  <si>
    <t>Хаб справочника плана счетов</t>
  </si>
  <si>
    <t>account_plan_rk</t>
  </si>
  <si>
    <t>account_plan_id</t>
  </si>
  <si>
    <t>BACNTH_GID</t>
  </si>
  <si>
    <t>BK справочника планов счетов</t>
  </si>
  <si>
    <t>ID справочника планов счетов</t>
  </si>
  <si>
    <t>"account_plan_num_id"</t>
  </si>
  <si>
    <t>hmart_account_plan_hist_kih</t>
  </si>
  <si>
    <t>Витрина справочника планов счетов</t>
  </si>
  <si>
    <t>hub_account_plan.account_plan_rk</t>
  </si>
  <si>
    <t xml:space="preserve">Хэш (алгоритм MD5) для атрибутов </t>
  </si>
  <si>
    <t>Признак валидности записи (если в однй версии приходят противоречивые наборы атрибутов для одного BK хаба ); TRUE -  valid; FALSE - invalid</t>
  </si>
  <si>
    <t>bacnth_audit_id</t>
  </si>
  <si>
    <t>BACNTH_AUDIT_ID</t>
  </si>
  <si>
    <t>bacnth_balance_num</t>
  </si>
  <si>
    <t>BACNTH_BALANCE_NUM</t>
  </si>
  <si>
    <t>Номер счета второго порядка</t>
  </si>
  <si>
    <t>bacnth_balance_type_cd</t>
  </si>
  <si>
    <t>BACNTH_BALANCE_TYPE_CD</t>
  </si>
  <si>
    <t>Тип счета второго порядка.</t>
  </si>
  <si>
    <t>bacnth_chapter</t>
  </si>
  <si>
    <t>BACNTH_CHAPTER</t>
  </si>
  <si>
    <t>Номер раздела</t>
  </si>
  <si>
    <t>bacnth_chapter_name</t>
  </si>
  <si>
    <t>BACNTH_CHAPTER_NAME</t>
  </si>
  <si>
    <t>Название раздела</t>
  </si>
  <si>
    <t>bacnth_clnt_type_cd</t>
  </si>
  <si>
    <t>BACNTH_CLNT_TYPE_CD</t>
  </si>
  <si>
    <t>Счет открывается</t>
  </si>
  <si>
    <t>bacnth_close_date</t>
  </si>
  <si>
    <t>BACNTH_CLOSE_DATE</t>
  </si>
  <si>
    <t>Дата запрещения использования</t>
  </si>
  <si>
    <t>bacnth_crnc_rk</t>
  </si>
  <si>
    <t>hub_currency.bacnth_crnc_rk</t>
  </si>
  <si>
    <t>BACNTH_CRNC_GID</t>
  </si>
  <si>
    <t>Открывается в валюте</t>
  </si>
  <si>
    <t>bacnth_crnt_year_inc_flg</t>
  </si>
  <si>
    <t>BACNTH_CRNT_YEAR_INC_FLG</t>
  </si>
  <si>
    <t>Признак счета доходов/расходов текущего года</t>
  </si>
  <si>
    <t>bacnth_first_name</t>
  </si>
  <si>
    <t>BACNTH_FIRST_NAME</t>
  </si>
  <si>
    <t>Название счета 1-го порядка</t>
  </si>
  <si>
    <t>bacnth_first_num</t>
  </si>
  <si>
    <t>BACNTH_FIRST_NUM</t>
  </si>
  <si>
    <t>Номер счета 1-го порядка</t>
  </si>
  <si>
    <t>bacnth_group</t>
  </si>
  <si>
    <t>BACNTH_GROUP</t>
  </si>
  <si>
    <t>Глава плана счетов</t>
  </si>
  <si>
    <t>bacnth_group_name</t>
  </si>
  <si>
    <t>BACNTH_GROUP_NAME</t>
  </si>
  <si>
    <t>Название главы плана счетов</t>
  </si>
  <si>
    <t>bacnth_hash</t>
  </si>
  <si>
    <t>BACNTH_HASH</t>
  </si>
  <si>
    <t>Служебное поле: Хеш изменяемой части</t>
  </si>
  <si>
    <t>bacnth_is_client_acnt_flg</t>
  </si>
  <si>
    <t>BACNTH_IS_CLIENT_ACNT_FLG</t>
  </si>
  <si>
    <t>Признак клиентского счета</t>
  </si>
  <si>
    <t>bacnth_last_year_inc_flg</t>
  </si>
  <si>
    <t>BACNTH_LAST_YEAR_INC_FLG</t>
  </si>
  <si>
    <t>Признак счета доходов/расходов прошедшего года</t>
  </si>
  <si>
    <t>bacnth_name</t>
  </si>
  <si>
    <t>BACNTH_NAME</t>
  </si>
  <si>
    <t>Название счета второго порядка.</t>
  </si>
  <si>
    <t>bacnth_open_date</t>
  </si>
  <si>
    <t>BACNTH_OPEN_DATE</t>
  </si>
  <si>
    <t>Дата вступления в силу</t>
  </si>
  <si>
    <t>bacnth_overdraft_flg</t>
  </si>
  <si>
    <t>BACNTH_OVERDRAFT_FLG</t>
  </si>
  <si>
    <t>Признак возможного овердрафта на счете (разрешенного/неразрешенного)</t>
  </si>
  <si>
    <t>bacnth_pair_bacnt_flg</t>
  </si>
  <si>
    <t>BACNTH_PAIR_BACNT_FLG</t>
  </si>
  <si>
    <t>Признак необходимости парного счета</t>
  </si>
  <si>
    <t>bacnth_pair_bacnt_rk</t>
  </si>
  <si>
    <t>BACNTH_PAIR_BACNT_GID</t>
  </si>
  <si>
    <t>Номер парного счета</t>
  </si>
  <si>
    <t>bacnth_pln_cur_limit_type_cd</t>
  </si>
  <si>
    <t>BACNTH_PLN_CUR_LIMIT_TYPE_CD</t>
  </si>
  <si>
    <t>(CL) Ограничение на еденицу счета учёта</t>
  </si>
  <si>
    <t>bacnth_pln_own_limit_type_cd</t>
  </si>
  <si>
    <t>BACNTH_PLN_OWN_LIMIT_TYPE_CD</t>
  </si>
  <si>
    <t>(CL) Ограничение на владельца счета</t>
  </si>
  <si>
    <t>bacnth_row_status</t>
  </si>
  <si>
    <t>BACNTH_ROW_STATUS</t>
  </si>
  <si>
    <t>Служебное поле: Состояние строки   A - активная, D - удаленная</t>
  </si>
  <si>
    <t>bacnth_subchapter_name</t>
  </si>
  <si>
    <t>BACNTH_SUBCHAPTER_NAME</t>
  </si>
  <si>
    <t>Название подраздела</t>
  </si>
  <si>
    <t>bacnth_vtb_balance_flg</t>
  </si>
  <si>
    <t>BACNTH_VTB_BALANCE_FLG</t>
  </si>
  <si>
    <t>Признак использования в балансе ВТБ</t>
  </si>
  <si>
    <t>sal_account_plan</t>
  </si>
  <si>
    <t>Cвязь ключей для hub_account_plan</t>
  </si>
  <si>
    <t>sal_account_plan_rk</t>
  </si>
  <si>
    <t>Счёт второго порядка. Идентификатор</t>
  </si>
  <si>
    <t>BACNTH_ID</t>
  </si>
  <si>
    <t>Служебное поле: Сурогатный ключ</t>
  </si>
  <si>
    <t>salsat_account_plan</t>
  </si>
  <si>
    <t>Сателит связи идентификаторов справочника планов счетов</t>
  </si>
  <si>
    <t>sal_account_plan.sal_account_plan_rk</t>
  </si>
  <si>
    <t>Генерация суррогатного ключа SALSAT</t>
  </si>
  <si>
    <t>Наименование схемы генерирующей RK  {SOURCE_SISTEM}</t>
  </si>
  <si>
    <t>account_plan_num_id'</t>
  </si>
  <si>
    <t>hmart_acc_transaction_kih</t>
  </si>
  <si>
    <t>Витрина проводок</t>
  </si>
  <si>
    <t>trns_rk</t>
  </si>
  <si>
    <t>ACC_TRANSACTION</t>
  </si>
  <si>
    <t>TRNS_GID</t>
  </si>
  <si>
    <t>расчетный идентификатор, расчитывается по формуле TRNS_GID * 1000 + 1</t>
  </si>
  <si>
    <t>Хэш (алгоритм MD5) для атрибутов саттелита</t>
  </si>
  <si>
    <t>Признак валидности записи: TRUE - valid, FALSE - invalid</t>
  </si>
  <si>
    <t>trns_as_of_date</t>
  </si>
  <si>
    <t>TRNS_AS_OF_DATE</t>
  </si>
  <si>
    <t>дата транзакции</t>
  </si>
  <si>
    <t>trns_as_of_time</t>
  </si>
  <si>
    <t>TRNS_AS_OF_TIME</t>
  </si>
  <si>
    <t>дата и время транзакции</t>
  </si>
  <si>
    <t>trns_audit_id</t>
  </si>
  <si>
    <t>TRNS_AUDIT_ID</t>
  </si>
  <si>
    <t>служебное поле: метка аудита</t>
  </si>
  <si>
    <t>trns_branch_dept_rk</t>
  </si>
  <si>
    <t>TRNS_BRANCH_DEPT_GID</t>
  </si>
  <si>
    <t>ссылка го/филиал, в котором заведена</t>
  </si>
  <si>
    <t>trns_change_date</t>
  </si>
  <si>
    <t>TRNS_CHANGE_DATE</t>
  </si>
  <si>
    <t>служебное поле: дата последнего изменения</t>
  </si>
  <si>
    <t>trns_client_id</t>
  </si>
  <si>
    <t>TRNS_CLIENT_ID</t>
  </si>
  <si>
    <t>идентификатор клиента в источнике</t>
  </si>
  <si>
    <t>trns_client_name_desc</t>
  </si>
  <si>
    <t>TRNS_CLIENT_NAME_DESC</t>
  </si>
  <si>
    <t>описание наименования клиента</t>
  </si>
  <si>
    <t>trns_client_type_cd</t>
  </si>
  <si>
    <t>TRNS_CLIENT_TYPE_CD</t>
  </si>
  <si>
    <t>NVARCHAR2</t>
  </si>
  <si>
    <t>(cl) тип субъекта</t>
  </si>
  <si>
    <t>trns_clnt_rk</t>
  </si>
  <si>
    <t>TRNS_CLNT_GID</t>
  </si>
  <si>
    <t>ссылка на клиента.</t>
  </si>
  <si>
    <t>trns_created_time</t>
  </si>
  <si>
    <t>TRNS_CREATED_TIME</t>
  </si>
  <si>
    <t>время создания проводки</t>
  </si>
  <si>
    <t>trns_cr_acnt_rk</t>
  </si>
  <si>
    <t>TRNS_CR_ACNT_GID</t>
  </si>
  <si>
    <t>ссылка на кредитуемый лицевой счет</t>
  </si>
  <si>
    <t>trns_cr_amount</t>
  </si>
  <si>
    <t>TRNS_CR_AMOUNT</t>
  </si>
  <si>
    <t>сумма транзакции в валюте счета кредита</t>
  </si>
  <si>
    <t>trns_cr_amount_eq</t>
  </si>
  <si>
    <t>TRNS_CR_AMOUNT_EQ</t>
  </si>
  <si>
    <t>сумма транзакции по кредиту в валюте уче</t>
  </si>
  <si>
    <t>trns_cr_bacnt_rk</t>
  </si>
  <si>
    <t>TRNS_CR_BACNT_GID</t>
  </si>
  <si>
    <t>ссылка на кр балансовый счет</t>
  </si>
  <si>
    <t>trns_cr_cash_symbol</t>
  </si>
  <si>
    <t>TRNS_CR_CASH_SYMBOL</t>
  </si>
  <si>
    <t>расходный кассовый символ</t>
  </si>
  <si>
    <t>trns_cr_cash_symbol_cd</t>
  </si>
  <si>
    <t>TRNS_CR_CASH_SYMBOL_CD</t>
  </si>
  <si>
    <t>ссылка на кр кассовый символ</t>
  </si>
  <si>
    <t>trns_cr_crnc_rk</t>
  </si>
  <si>
    <t>TRNS_CR_CRNC_GID</t>
  </si>
  <si>
    <t>ссылка на валюту по кр</t>
  </si>
  <si>
    <t>trns_dataset_map</t>
  </si>
  <si>
    <t>TRNS_DATASET_MAP</t>
  </si>
  <si>
    <t>служебное поле: код первичного маппинга</t>
  </si>
  <si>
    <t>trns_dataset_number</t>
  </si>
  <si>
    <t>TRNS_DATASET_NUMBER</t>
  </si>
  <si>
    <t>служебное поле: код набора данных в соответствующем первичном маппинге</t>
  </si>
  <si>
    <t>trns_db_acnt_rk</t>
  </si>
  <si>
    <t>TRNS_DB_ACNT_GID</t>
  </si>
  <si>
    <t>ссылка на дебетуемый лицевой счет</t>
  </si>
  <si>
    <t>trns_db_amount</t>
  </si>
  <si>
    <t>TRNS_DB_AMOUNT</t>
  </si>
  <si>
    <t>сумма транзакции в валюте счета дебета</t>
  </si>
  <si>
    <t>trns_db_amount_eq</t>
  </si>
  <si>
    <t>TRNS_DB_AMOUNT_EQ</t>
  </si>
  <si>
    <t>сумма транзакции по дебету в валюте учет</t>
  </si>
  <si>
    <t>trns_db_bacnt_rk</t>
  </si>
  <si>
    <t>TRNS_DB_BACNT_GID</t>
  </si>
  <si>
    <t>ссылка на дб балансовый счет</t>
  </si>
  <si>
    <t>trns_db_cash_symbol</t>
  </si>
  <si>
    <t>TRNS_DB_CASH_SYMBOL</t>
  </si>
  <si>
    <t>приходный кассовый символ</t>
  </si>
  <si>
    <t>trns_db_cash_symbol_cd</t>
  </si>
  <si>
    <t>TRNS_DB_CASH_SYMBOL_CD</t>
  </si>
  <si>
    <t>ссылка на дб кассовый символ</t>
  </si>
  <si>
    <t>trns_db_crnc_rk</t>
  </si>
  <si>
    <t>TRNS_DB_CRNC_GID</t>
  </si>
  <si>
    <t>ссылка на валюту по дб</t>
  </si>
  <si>
    <t>trns_dept_rk</t>
  </si>
  <si>
    <t>TRNS_DEPT_GID</t>
  </si>
  <si>
    <t>ссылка на код осблуж.подразделения</t>
  </si>
  <si>
    <t>trns_description</t>
  </si>
  <si>
    <t>TRNS_DESCRIPTION</t>
  </si>
  <si>
    <t>описание</t>
  </si>
  <si>
    <t>trns_document_doc_rk</t>
  </si>
  <si>
    <t>TRNS_DOCUMENT_DOC_GID</t>
  </si>
  <si>
    <t>ссылка на платежный документ</t>
  </si>
  <si>
    <t>trns_document_entry_num</t>
  </si>
  <si>
    <t>TRNS_DOCUMENT_ENTRY_NUM</t>
  </si>
  <si>
    <t>номер в платежном документе</t>
  </si>
  <si>
    <t>trns_document_external</t>
  </si>
  <si>
    <t>TRNS_DOCUMENT_EXTERNAL</t>
  </si>
  <si>
    <t>внешний номер документа</t>
  </si>
  <si>
    <t>trns_document_internal</t>
  </si>
  <si>
    <t>TRNS_DOCUMENT_INTERNAL</t>
  </si>
  <si>
    <t>внутренний номер документа</t>
  </si>
  <si>
    <t>trns_empl_rk</t>
  </si>
  <si>
    <t>TRNS_EMPL_GID</t>
  </si>
  <si>
    <t>ссылка на операциониста-сотр.банка</t>
  </si>
  <si>
    <t>trns_extpoint_of_sale_code</t>
  </si>
  <si>
    <t>TRNS_EXTPOINT_OF_SALE_CODE</t>
  </si>
  <si>
    <t>код внешней точки продажи</t>
  </si>
  <si>
    <t>trns_hash</t>
  </si>
  <si>
    <t>TRNS_HASH</t>
  </si>
  <si>
    <t>служебное поле: хеш изменяемой части</t>
  </si>
  <si>
    <t>trns_is_svod_flg</t>
  </si>
  <si>
    <t>TRNS_IS_SVOD_FLG</t>
  </si>
  <si>
    <t>признак сводной проводки</t>
  </si>
  <si>
    <t>trns_ob_cash_symbol_cd</t>
  </si>
  <si>
    <t>TRNS_OB_CASH_SYMBOL_CD</t>
  </si>
  <si>
    <t>ссылка на кассовый символ</t>
  </si>
  <si>
    <t>trns_oper_rk</t>
  </si>
  <si>
    <t>TRNS_OPER_GID</t>
  </si>
  <si>
    <t>ссылка на операцию по сделке</t>
  </si>
  <si>
    <t>trns_row_status</t>
  </si>
  <si>
    <t>TRNS_ROW_STATUS</t>
  </si>
  <si>
    <t>служебное поле: состояние строки a - активная, d - удаленная</t>
  </si>
  <si>
    <t>trns_source</t>
  </si>
  <si>
    <t>TRNS_SOURCE</t>
  </si>
  <si>
    <t>ссылка на систему-источник</t>
  </si>
  <si>
    <t>trns_spod_flg</t>
  </si>
  <si>
    <t>TRNS_SPOD_FLG</t>
  </si>
  <si>
    <t>признак спод</t>
  </si>
  <si>
    <t>trns_storno_in_flg</t>
  </si>
  <si>
    <t>TRNS_STORNO_IN_FLG</t>
  </si>
  <si>
    <t>признак того, что о-ия была сторнирована</t>
  </si>
  <si>
    <t>trns_storno_in_trns_rk</t>
  </si>
  <si>
    <t>hmart_acc_transaction_kih.trns_rk</t>
  </si>
  <si>
    <t>TRNS_STORNO_IN_TRNS_GID</t>
  </si>
  <si>
    <t>ссылка на сторнирующую проводку</t>
  </si>
  <si>
    <t>расчетный идентификатор, расчитывается по формуле TRNS_STORNO_IN_TRNS_GID * 1000 + 1</t>
  </si>
  <si>
    <t>trns_storno_out_flg</t>
  </si>
  <si>
    <t>TRNS_STORNO_OUT_FLG</t>
  </si>
  <si>
    <t>признак сторнирующей проводки</t>
  </si>
  <si>
    <t>trns_storno_out_trns_rk</t>
  </si>
  <si>
    <t>TRNS_STORNO_OUT_TRNS_GID</t>
  </si>
  <si>
    <t>ссылка на сторнируюмую транзакцию</t>
  </si>
  <si>
    <t>расчетный идентификатор, расчитывается по формуле TRNS_STORNO_OUT_TRNS_GID * 1000 + 1</t>
  </si>
  <si>
    <t>trns_transaction_type_cd</t>
  </si>
  <si>
    <t>TRNS_TRANSACTION_TYPE_CD</t>
  </si>
  <si>
    <t>(cl) тип транзакции</t>
  </si>
  <si>
    <t>hsat_account_fin_m2_cftm</t>
  </si>
  <si>
    <t>Сателлит атрибутов финансового счета для CFT</t>
  </si>
  <si>
    <t>dict_entry_entry_link_type</t>
  </si>
  <si>
    <t>Справочник типов связей между проводками</t>
  </si>
  <si>
    <t>entry_entry_link_type_cd</t>
  </si>
  <si>
    <t>Идентификатор типа связи между проводками</t>
  </si>
  <si>
    <t>entry_entry_link_type_code</t>
  </si>
  <si>
    <t>Код типа связи между проводками</t>
  </si>
  <si>
    <t>entry_entry_link_type_name</t>
  </si>
  <si>
    <t>Наименование типа связи</t>
  </si>
  <si>
    <t>Z#VTB_R_DOC_IN</t>
  </si>
  <si>
    <t>Z#PATTERN</t>
  </si>
  <si>
    <t>Z#PATTERN_DISTR</t>
  </si>
  <si>
    <t>Z#SUM_DOG</t>
  </si>
  <si>
    <t>Z#HOZ_OP_ACC</t>
  </si>
  <si>
    <t>Z#KASSES</t>
  </si>
  <si>
    <t>Z#FRIENDS</t>
  </si>
  <si>
    <t>Z#COUNTERS</t>
  </si>
  <si>
    <t>Z#PPS_TRANS</t>
  </si>
  <si>
    <t>Z#PPS_PERIOD</t>
  </si>
  <si>
    <t>Z#AUX_CTRL_COND</t>
  </si>
  <si>
    <t>Z#AUX_CTRL_TYPE</t>
  </si>
  <si>
    <t>Z#MT103</t>
  </si>
  <si>
    <t>Z#CL_CART_DOCS_OFF</t>
  </si>
  <si>
    <t>Z#DIC_INT_CUR</t>
  </si>
  <si>
    <t>Z#CLIENT</t>
  </si>
  <si>
    <t>Z#USER</t>
  </si>
  <si>
    <t>Z#DEPART</t>
  </si>
  <si>
    <t>Z#PRODUCT</t>
  </si>
  <si>
    <t>Z#FACT_OPER</t>
  </si>
  <si>
    <t>Z#BRANCH</t>
  </si>
  <si>
    <t>Z#COUNTRY</t>
  </si>
  <si>
    <t>Z#TIP_ACC</t>
  </si>
  <si>
    <t>Z#VID_OPER_DOG</t>
  </si>
  <si>
    <t>Z#PERSONS_POS</t>
  </si>
  <si>
    <t>Z#DECLENSION</t>
  </si>
  <si>
    <t>Z#TAX_INSPECT</t>
  </si>
  <si>
    <t>Z#PR_CRED</t>
  </si>
  <si>
    <t>Z#ST_CLIENT</t>
  </si>
  <si>
    <t>Z#TRC</t>
  </si>
  <si>
    <t>Z#FINTOOL</t>
  </si>
  <si>
    <t>Z#DECLENSION.ID</t>
  </si>
  <si>
    <t>HUB_DECLENSION.DECLENSION_RK</t>
  </si>
  <si>
    <t>Z#DECLENSION.COLLECTION_ID</t>
  </si>
  <si>
    <t>Z#UD_CODE_NAME</t>
  </si>
  <si>
    <t>CFT2MAIN_SOH.H2_Z#UD_CODE_NAME</t>
  </si>
  <si>
    <t>C_FREE_VALUE</t>
  </si>
  <si>
    <t>C_UD_CODE</t>
  </si>
  <si>
    <t xml:space="preserve">Z#PRODUCT.ID </t>
  </si>
  <si>
    <t>wf_gl_cftm_ods_rdv_bnk_pl_cur_pl_usv</t>
  </si>
  <si>
    <t>wf_gl_cftm_ods_rdv_bnk_pl_cvr_pl_us</t>
  </si>
  <si>
    <t>wf_gl_cftm_ods_rdv_acc_bnk_pl_cur_acf</t>
  </si>
  <si>
    <t>wf_gl_cftm_ods_rdv_cl_col_cl_priv_ref</t>
  </si>
  <si>
    <t>wf_gl_cftm_ods_rdv_acc_col_acc</t>
  </si>
  <si>
    <t>wf_gl_cftm_ods_rdv_acc_col_acf_ref</t>
  </si>
  <si>
    <t>wf_gl_cftm_ods_rdv_spod_fin_doc</t>
  </si>
  <si>
    <t>wf_gl_cftm_ods_rdv_scs_col_ssks</t>
  </si>
  <si>
    <t>wf_gl_cftm_ods_rdv_gni_opclos_acf_acc</t>
  </si>
  <si>
    <t>wf_gl_cftm_ods_rdv_gni_jour_acc_gnij</t>
  </si>
  <si>
    <t>wf_gl_cftm_ods_rdv_gni_jour_opclos_acf</t>
  </si>
  <si>
    <t>wf_gl_cftm_ods_rdv_fin_doc_br_doc</t>
  </si>
  <si>
    <t>wf_gl_cftm_ods_rdv_fin_doc_dep_doc</t>
  </si>
  <si>
    <t>wf_gl_cftm_ods_rdv_doc_storno_doc</t>
  </si>
  <si>
    <t>wf_gl_cftm_ods_rdv_doc_cor_doc</t>
  </si>
  <si>
    <t>wf_gl_cftm_ods_rdv_doc_orig_doc_md</t>
  </si>
  <si>
    <t>wf_gl_cftm_ods_rdv_rc_doc_swft_msg_rc</t>
  </si>
  <si>
    <t>wf_gl_cftm_ods_rdv_doc_uetr_rc_doc</t>
  </si>
  <si>
    <t>wf_gl_cftm_ods_rdv_fin_doc_ext_sys_recv</t>
  </si>
  <si>
    <t>wf_gl_cftm_ods_rdv_doc_pr_cred_doc_md</t>
  </si>
  <si>
    <t>wf_gl_cftm_ods_rdv_doc_pr_dt_doc_md</t>
  </si>
  <si>
    <t>wf_gl_cftm_ods_rdv_doc_quit_doc_md</t>
  </si>
  <si>
    <t>wf_gl_cftm_ods_rdv_value_col_vls</t>
  </si>
  <si>
    <t>wf_gl_cftm_ods_rdv_fin_doc_nm_doc_md</t>
  </si>
  <si>
    <t>wf_gl_cftm_ods_rdv_aux_ctrl_doc_user_acpt</t>
  </si>
  <si>
    <t>wf_gl_cftm_ods_rdv_acc_bpl_cur_usv_scm</t>
  </si>
  <si>
    <t>wf_gl_cftm_ods_rdv_acc_bpl_cur_usv_scpl</t>
  </si>
  <si>
    <t>wf_gl_cftm_ods_rdv_acc_bpl_cur_usv_sumr</t>
  </si>
  <si>
    <t>wf_gl_cftm_ods_rdv_acc_bpl_cur_usv_rdt</t>
  </si>
  <si>
    <t>wf_gl_cftm_ods_rdv_acc_bpl_cur_usv_rkt</t>
  </si>
  <si>
    <t>wf_gl_cftm_ods_rdv_acc_doc_md_accdt</t>
  </si>
  <si>
    <t>wf_gl_cftm_ods_rdv_acc_doc_md_acckt</t>
  </si>
  <si>
    <t>wf_gl_cftm_ods_rdv_acc_doc_md_kldt</t>
  </si>
  <si>
    <t>wf_gl_cftm_ods_rdv_acc_doc_md_klkt</t>
  </si>
  <si>
    <t>wf_gl_cftm_ods_rdv_acc_doc_md_opscm</t>
  </si>
  <si>
    <t>wf_gl_cftm_ods_rdv_acc_doc_md_opscpl</t>
  </si>
  <si>
    <t>wf_gl_cftm_ods_rdv_fin_doc_emp_doc_usr</t>
  </si>
  <si>
    <t>wf_gl_cftm_ods_rdv_fin_doc_emp_doc_exe</t>
  </si>
  <si>
    <t>wf_gl_cftm_ods_rdv_fin_doc_emp_md_out</t>
  </si>
  <si>
    <t>wf_gl_cftm_ods_rdv_fin_doc_emp_md_prov</t>
  </si>
  <si>
    <t>wf_gl_cftm_ods_rdv_fin_doc_emp_md_crt</t>
  </si>
  <si>
    <t>wf_gl_cftm_ods_rdv_acc_col_acf_utp</t>
  </si>
  <si>
    <t>wf_gl_cftm_ods_rdv_acc_col_acf_acor</t>
  </si>
  <si>
    <t>wf_gl_cftm_ods_rdv_acc_col_acf_plan</t>
  </si>
  <si>
    <t>wf_gl_cftm_ods_rdv_acc_col_acf_amov</t>
  </si>
  <si>
    <t>wf_gl_cftm_ods_rdv_acc_col_acf_arr</t>
  </si>
  <si>
    <t>wf_gl_cftm_ods_rdv_fin_doc_cl_md_dt11</t>
  </si>
  <si>
    <t>wf_gl_cftm_ods_rdv_fin_doc_cl_md_dt23</t>
  </si>
  <si>
    <t>wf_gl_cftm_ods_rdv_fin_doc_cl_md_kt11</t>
  </si>
  <si>
    <t>wf_gl_cftm_ods_rdv_fin_doc_cl_md_kt23</t>
  </si>
  <si>
    <t>wf_gl_cftm_ods_rdv_fin_doc_cl_md_lbl_cl</t>
  </si>
  <si>
    <t>wf_gl_cftm_ods_rdv_fin_doc_cl_md_lbl_clr</t>
  </si>
  <si>
    <t>wf_gl_cftm_ods_rdv_fin_doc_cl_md_rmcl</t>
  </si>
  <si>
    <t>wf_gl_cftm_ods_rdv_fin_doc_cl_md_dt_part</t>
  </si>
  <si>
    <t>wf_gl_cftm_ods_rdv_fin_doc_cl_md_kt_part</t>
  </si>
  <si>
    <t>wf_gl_cftm_ods_rdv_scs_cash_symb_ssks_c1</t>
  </si>
  <si>
    <t>wf_gl_cftm_ods_rdv_scs_cash_symb_ssks_off</t>
  </si>
  <si>
    <t>wf_gl_cftm_ods_rdv_rc_doc_fin_doc_rc_md</t>
  </si>
  <si>
    <t>wf_gl_cftm_ods_rdv_rc_doc_fin_doc_rc_qd</t>
  </si>
  <si>
    <t>wf_gl_cftm_ods_rdv_dtoff_fin_doc_md</t>
  </si>
  <si>
    <t>wf_gl_cftm_ods_rdv_dtoff_fin_doc_outb</t>
  </si>
  <si>
    <t>wf_gl_cftm_ods_rdv_dtoff_fin_doc_mdr</t>
  </si>
  <si>
    <t>wf_gl_cftm_ods_rdv_dtoff_fin_doc_outr</t>
  </si>
  <si>
    <t>wf_gl_cftm_ods_rdv_fin_doc_cntry_md_lbl</t>
  </si>
  <si>
    <t>wf_gl_cftm_ods_rdv_fin_doc_cntry_md_rm</t>
  </si>
  <si>
    <t>wf_gl_cftm_ods_rdv_fin_doc_fnt_md_val</t>
  </si>
  <si>
    <t>wf_gl_cftm_ods_rdv_fin_doc_fnt_md_vpo</t>
  </si>
  <si>
    <t>Mapping_ver_to</t>
  </si>
  <si>
    <t>Ссылка на суррогатный ключ в родительском хабе - rdv.hub_swift_message, функция - swift_message_num_id</t>
  </si>
  <si>
    <t>VARCHAR(128)</t>
  </si>
  <si>
    <t>Действует с версии</t>
  </si>
  <si>
    <t>Действует до версии</t>
  </si>
  <si>
    <t>Version_end</t>
  </si>
  <si>
    <t>Версия действительна до</t>
  </si>
  <si>
    <t>DK</t>
  </si>
  <si>
    <t>Driving key - часть ключа но не RK или Hist</t>
  </si>
  <si>
    <t>FK_RK</t>
  </si>
  <si>
    <t>RK не входящий в состав ключа марта</t>
  </si>
  <si>
    <t>Ссылка на суррогатный ключ в родительском хабе - rdv.hub_doc_uetr, функция - doc_uetr_num_id</t>
  </si>
  <si>
    <t>ACNT_ID</t>
  </si>
  <si>
    <t>ACNT_CLNT_ID</t>
  </si>
  <si>
    <t>ACNT_CRNC_ID</t>
  </si>
  <si>
    <t>ACNT_BACNT_ID</t>
  </si>
  <si>
    <t>ACNT_ACCOUNT_TYPE</t>
  </si>
  <si>
    <t>ACNT_ACCOUNT_FUNCTION</t>
  </si>
  <si>
    <t>ACNT_IS_TECHNICAL_FLG</t>
  </si>
  <si>
    <t>ACNT_NUMBER</t>
  </si>
  <si>
    <t>ACNT_OPEN_DATE</t>
  </si>
  <si>
    <t>ACNT_CLOSE_DATE</t>
  </si>
  <si>
    <t>ACNT_OPEN_NOTIFICATION_DATE</t>
  </si>
  <si>
    <t>ACNT_CLOSE_NOTIFICATION_DATE</t>
  </si>
  <si>
    <t>ACNT_ACCOUNT_STATUS</t>
  </si>
  <si>
    <t>ACNT_NAME</t>
  </si>
  <si>
    <t>ACNT_BALANCE_NUM</t>
  </si>
  <si>
    <t>ACNT_BALANCE_TYPE</t>
  </si>
  <si>
    <t>ACNT_SYMBOL</t>
  </si>
  <si>
    <t>ACNT_NOSTRO_NUMBER</t>
  </si>
  <si>
    <t>ACNT_NOSTRO_NAME</t>
  </si>
  <si>
    <t>ACNT_SERVICE_EMPL_ID</t>
  </si>
  <si>
    <t>ACNT_SERVICE_DEPT_ID</t>
  </si>
  <si>
    <t>ACNT_BRANCH_DEPT_ID</t>
  </si>
  <si>
    <t>ACNT_IS_CONFEDENTIAL_FLG</t>
  </si>
  <si>
    <t>ACNT_ABSTRACT_POLICY</t>
  </si>
  <si>
    <t>ACNT_REMOTE_ACCESS_FLG</t>
  </si>
  <si>
    <t>ACNT_INTERNET_ACCESS_FLG</t>
  </si>
  <si>
    <t>ACNT_MOBILE_ACCESS_FLG</t>
  </si>
  <si>
    <t>ACNT_BASIS_CRNC_ID</t>
  </si>
  <si>
    <t>ACNT_OPU_ID</t>
  </si>
  <si>
    <t>ACNT_GARNISHMENT_OF_ACNT_FLG</t>
  </si>
  <si>
    <t>ACNT_DEAL_BEGIN_DATE</t>
  </si>
  <si>
    <t>ACNT_DEAL_END_DATE</t>
  </si>
  <si>
    <t>ACNT_PARENT_ACNT_ID</t>
  </si>
  <si>
    <t>ACNT_IS_SVOD_FLG</t>
  </si>
  <si>
    <t>ACNT_IS_GARANT_KEY_FLG</t>
  </si>
  <si>
    <t>ACNT_EXCLUDE_345_FLG</t>
  </si>
  <si>
    <t>ACNT_OPER_BEGIN_DATE</t>
  </si>
  <si>
    <t>ACNT_OPER_CLOSE_DATE</t>
  </si>
  <si>
    <t>ACNT_SERVICE_DETAIL_DEPT_ID</t>
  </si>
  <si>
    <t>ACNT_BASE_AMOUNT</t>
  </si>
  <si>
    <t>ACNT_ACCOUNT_SUBTYPE</t>
  </si>
  <si>
    <t>ACNT_MASK_ACCOUNT_TYPE</t>
  </si>
  <si>
    <t>ACNT_SING_OF_CHANGE_RATES_FLG</t>
  </si>
  <si>
    <t>ACNT_ACCOUNT_FUNCTION_FTS</t>
  </si>
  <si>
    <t>ACNT_STOCK_BR_DEPT_ID</t>
  </si>
  <si>
    <t>ACNT_STOCK_DEPT_ID</t>
  </si>
  <si>
    <t>ACNT_STOCK_POINT_CODE</t>
  </si>
  <si>
    <t>ACNT_OLD_ABS_ID</t>
  </si>
  <si>
    <t>DPERIOD_ID</t>
  </si>
  <si>
    <t>ACTION_TYPE</t>
  </si>
  <si>
    <t>CFT2MREP_SOH.ACF_ACCOUNT</t>
  </si>
  <si>
    <t>VARCHAR2(1020)</t>
  </si>
  <si>
    <t>Ссылка на владельца счета</t>
  </si>
  <si>
    <t>Единица учета счета</t>
  </si>
  <si>
    <t>Номер счета второго порядка (ссылка на план счетов)</t>
  </si>
  <si>
    <t>Признак технического счета</t>
  </si>
  <si>
    <t>Дата открытия счета</t>
  </si>
  <si>
    <t>Дата закрытия счета</t>
  </si>
  <si>
    <t>Дата сообщения налоговым органам об открытии</t>
  </si>
  <si>
    <t>дата сообщения налоговым органам о закрытии</t>
  </si>
  <si>
    <t>Название счета</t>
  </si>
  <si>
    <t>Счет второго порядка</t>
  </si>
  <si>
    <t>Режим счета</t>
  </si>
  <si>
    <t>Символ бюджетной отчетности</t>
  </si>
  <si>
    <t>Номер счета в банке-корреспонденте</t>
  </si>
  <si>
    <t>Название счета в банке-корреспонденте</t>
  </si>
  <si>
    <t>Ссылка на сотрудника открывшего счет</t>
  </si>
  <si>
    <t>Ссылка на обслуживающую орг. единицу</t>
  </si>
  <si>
    <t>Ссылка на филиал в котором заведен</t>
  </si>
  <si>
    <t>Признак конфиденциальности</t>
  </si>
  <si>
    <t>Порядок и периодичность выдачи выписок</t>
  </si>
  <si>
    <t>Признак дистанционного доступа</t>
  </si>
  <si>
    <t>Признак доступа через интернет</t>
  </si>
  <si>
    <t>Признак доступа через моб телефон</t>
  </si>
  <si>
    <t>Ссылка на баз единицу учета счета в руб</t>
  </si>
  <si>
    <t>Признак ареста счета</t>
  </si>
  <si>
    <t>Дата начала действия сделки счета</t>
  </si>
  <si>
    <t>Дата окончания действия сделки</t>
  </si>
  <si>
    <t>Ссылка на сводный лицевой счет</t>
  </si>
  <si>
    <t>Признак гарантийного взноса  за ключ</t>
  </si>
  <si>
    <t>Признак исключения из 345 формы</t>
  </si>
  <si>
    <t>Дата начала операции по счету</t>
  </si>
  <si>
    <t>Дата окончания операции по счету</t>
  </si>
  <si>
    <t>Ссылка на обслуж.точку продаж детальную</t>
  </si>
  <si>
    <t>Базовая сумма</t>
  </si>
  <si>
    <t>Подкласс счета</t>
  </si>
  <si>
    <t>Маска счета</t>
  </si>
  <si>
    <t>Признак смены процентной ставки по счету</t>
  </si>
  <si>
    <t>Назначение счета фнс (федеральная налоговая служба)</t>
  </si>
  <si>
    <t>Ссылка на управленческую го/филиал (виртуальную)</t>
  </si>
  <si>
    <t>Ссылка на управленческое подразделение (виртуальное)</t>
  </si>
  <si>
    <t>Код управленческой точки продаж (виртуальной)</t>
  </si>
  <si>
    <t>Id из мигрируемой системы (цабс/xbank/мбанк/огресс)</t>
  </si>
  <si>
    <t>Служебное поле: идентификатор выгрузки</t>
  </si>
  <si>
    <t>Служебное поле:тип изменения записи - «i», «u», «d»</t>
  </si>
  <si>
    <t>5.0.0</t>
  </si>
  <si>
    <t>ACCD_ACNT_ID</t>
  </si>
  <si>
    <t>ACCD_CRNC_ID</t>
  </si>
  <si>
    <t>ACCD_BRANCH_DEPT_ID</t>
  </si>
  <si>
    <t>CFT2MREP_SOH.ACF_ACCOUNT_INDEX</t>
  </si>
  <si>
    <t>Ссылка на бухгалтерский счет</t>
  </si>
  <si>
    <t>Валюта счета</t>
  </si>
  <si>
    <t>Дата актуальности</t>
  </si>
  <si>
    <t>Сумма входящего остатка в валюте счета</t>
  </si>
  <si>
    <t>Сумма входящего остатка в валюте учета</t>
  </si>
  <si>
    <t>Сумма дебетовых транзакций в вал счета</t>
  </si>
  <si>
    <t>Сумма дебетовых транзакций в вал учета</t>
  </si>
  <si>
    <t>Сумма кредитовых транзакций в вал счета</t>
  </si>
  <si>
    <t>Сумма кредитовых транзакций в вал учета</t>
  </si>
  <si>
    <t>Сумма исходящег остатка в валюте счета</t>
  </si>
  <si>
    <t>Сумма исходящег остатка в валюте учета</t>
  </si>
  <si>
    <t>Признак вычисленного показателя</t>
  </si>
  <si>
    <t>Ссылка на го/филиал</t>
  </si>
  <si>
    <t>Дата обнуления исх.остатка (первый день, когда остаток стал нулевым) на каждый день</t>
  </si>
  <si>
    <t>Дата, когда исх.остаток стал не равным нулю (а в предыд.день был равен нулю) на каждый день</t>
  </si>
  <si>
    <t>Дата посл.проводки, в которой сумма по дебету в валюте счета не равна нулю</t>
  </si>
  <si>
    <t>Дата посл.проводки, в которой сумма по кредиту в валюте счета не равна нулю</t>
  </si>
  <si>
    <t>Дата первой проводки по счету</t>
  </si>
  <si>
    <t>Дата в формате dd.mm.yyyy</t>
  </si>
  <si>
    <t>Integra-view</t>
  </si>
  <si>
    <t>Атрибуты лицевого счета</t>
  </si>
  <si>
    <t>department_num_code</t>
  </si>
  <si>
    <t>BK_department_num_code_CFTM</t>
  </si>
  <si>
    <t>BK_branch_num_code_CFTM</t>
  </si>
  <si>
    <t>Внутрихозяйственная деятельность</t>
  </si>
  <si>
    <t xml:space="preserve">Внутрихозяйственная деятельность </t>
  </si>
  <si>
    <t>branch_num_code</t>
  </si>
  <si>
    <t>Нестерова Н.
Шевченко Ю.</t>
  </si>
  <si>
    <t>8.1</t>
  </si>
  <si>
    <t>rdv.mart_account_fin_cftm</t>
  </si>
  <si>
    <t>2.ZI2.328</t>
  </si>
  <si>
    <t>2.ZI2.329</t>
  </si>
  <si>
    <t>rdv.mart_acf_account_cftm</t>
  </si>
  <si>
    <t>rdv.mart_account_balance_cftm</t>
  </si>
  <si>
    <t>2.ZI2.330</t>
  </si>
  <si>
    <t>Загрузка витрины остатков и оборотов для финансовых счетов CFT</t>
  </si>
  <si>
    <t>Загрузка витрины атрибутов финансовых счетов CFT</t>
  </si>
  <si>
    <t>Загрузка витрины счетов для CFT</t>
  </si>
  <si>
    <t>exp_process_dk</t>
  </si>
  <si>
    <t>Идентификатор процесса загрузки</t>
  </si>
  <si>
    <t>acnt_id</t>
  </si>
  <si>
    <t>dperiod_id</t>
  </si>
  <si>
    <t>Фрагмент ключа без перекодировки. Берется значение без преобразования</t>
  </si>
  <si>
    <t>acnt_crnc_id</t>
  </si>
  <si>
    <t>Ссылка на единицу учета счета</t>
  </si>
  <si>
    <t>acnt_bacnt_id</t>
  </si>
  <si>
    <t>Ссылка на план счетов</t>
  </si>
  <si>
    <t>acnt_account_type</t>
  </si>
  <si>
    <t>acnt_account_function</t>
  </si>
  <si>
    <t>acnt_is_technical_flg</t>
  </si>
  <si>
    <t>acnt_number</t>
  </si>
  <si>
    <t>acnt_open_date</t>
  </si>
  <si>
    <t>acnt_close_date</t>
  </si>
  <si>
    <t>acnt_open_notification_date</t>
  </si>
  <si>
    <t>acnt_close_notification_date</t>
  </si>
  <si>
    <t>Дата сообщения налоговым органам о закрытии</t>
  </si>
  <si>
    <t>acnt_account_status</t>
  </si>
  <si>
    <t>acnt_name</t>
  </si>
  <si>
    <t>acnt_balance_num</t>
  </si>
  <si>
    <t>acnt_balance_type</t>
  </si>
  <si>
    <t>acnt_symbol</t>
  </si>
  <si>
    <t>acnt_nostro_number</t>
  </si>
  <si>
    <t>acnt_nostro_name</t>
  </si>
  <si>
    <t>open_employee_rk</t>
  </si>
  <si>
    <t>service_department_rk</t>
  </si>
  <si>
    <t>acnt_is_confedential_flg</t>
  </si>
  <si>
    <t>acnt_abstract_policy</t>
  </si>
  <si>
    <t>acnt_remote_access_flg</t>
  </si>
  <si>
    <t>acnt_internet_access_flg</t>
  </si>
  <si>
    <t>acnt_mobile_access_flg</t>
  </si>
  <si>
    <t>acnt_basis_crnc_id</t>
  </si>
  <si>
    <t>Базовая единица учета</t>
  </si>
  <si>
    <t>acnt_opu_id</t>
  </si>
  <si>
    <t>Символ ОПУ</t>
  </si>
  <si>
    <t>acnt_garnishment_of_acnt_flg</t>
  </si>
  <si>
    <t>acnt_deal_begin_date</t>
  </si>
  <si>
    <t>acnt_deal_end_date</t>
  </si>
  <si>
    <t>parent_account_rk</t>
  </si>
  <si>
    <t>acnt_is_svod_flg</t>
  </si>
  <si>
    <t>acnt_is_garant_key_flg</t>
  </si>
  <si>
    <t>acnt_exclude_345_flg</t>
  </si>
  <si>
    <t>acnt_oper_begin_date</t>
  </si>
  <si>
    <t>acnt_oper_close_date</t>
  </si>
  <si>
    <t>service_detail_department_rk</t>
  </si>
  <si>
    <t>acnt_base_amount</t>
  </si>
  <si>
    <t>numeric(15,0)</t>
  </si>
  <si>
    <t>number(15,0)</t>
  </si>
  <si>
    <t>acnt_account_subtype</t>
  </si>
  <si>
    <t>acnt_mask_account_type</t>
  </si>
  <si>
    <t>acnt_sing_of_change_rates_flg</t>
  </si>
  <si>
    <t>acnt_account_function_fts</t>
  </si>
  <si>
    <t>stock_branch_rk</t>
  </si>
  <si>
    <t>stock_department_rk</t>
  </si>
  <si>
    <t>stock_point_department_rk</t>
  </si>
  <si>
    <t>acnt_old_abs_id</t>
  </si>
  <si>
    <t>Идентификатор из мигрируемой системы (цабс/xbank/мбанк/огресс)</t>
  </si>
  <si>
    <t>action_type</t>
  </si>
  <si>
    <t>acnt_service_empl_id</t>
  </si>
  <si>
    <t>acnt_service_dept_id</t>
  </si>
  <si>
    <t>acnt_branch_dept_id</t>
  </si>
  <si>
    <t>acnt_parent_acnt_id</t>
  </si>
  <si>
    <t>acnt_service_detail_dept_id</t>
  </si>
  <si>
    <t>acnt_stock_br_dept_id</t>
  </si>
  <si>
    <t>acnt_stock_dept_id</t>
  </si>
  <si>
    <t>acnt_stock_point_code</t>
  </si>
  <si>
    <t>Параметр функции генерации RK - department_num_code</t>
  </si>
  <si>
    <t>Параметр функции генерации RK - branch_num_code</t>
  </si>
  <si>
    <t>Ссылка на суррогатный ключ в родительском хабе - rdv.hub_department, функция - department_num_code</t>
  </si>
  <si>
    <t>Ссылка на суррогатный ключ в родительском хабе - rdv.hub_branch, функция - branch_num_code</t>
  </si>
  <si>
    <t>accd_acnt_id</t>
  </si>
  <si>
    <t>accd_crnc_id</t>
  </si>
  <si>
    <t>accd_branch_dept_id</t>
  </si>
  <si>
    <t>Обычная загрузка марта</t>
  </si>
  <si>
    <t>Сумма исходящего остатка в валюте счета</t>
  </si>
  <si>
    <t>Сумма исходящего остатка в валюте учета</t>
  </si>
  <si>
    <r>
      <t xml:space="preserve">Загрузка отчета (report) из integra-view.
Обязательна проверка наличия дельты по алгоритму загрузки журналов расчета integra-view из области "Общие" (номер алгоритма </t>
    </r>
    <r>
      <rPr>
        <sz val="11"/>
        <color rgb="FFFF0000"/>
        <rFont val="Calibri"/>
        <family val="2"/>
        <charset val="204"/>
        <scheme val="minor"/>
      </rPr>
      <t>указать)</t>
    </r>
    <r>
      <rPr>
        <sz val="11"/>
        <color theme="1"/>
        <rFont val="Calibri"/>
        <family val="2"/>
        <charset val="204"/>
        <scheme val="minor"/>
      </rPr>
      <t xml:space="preserve"> </t>
    </r>
  </si>
  <si>
    <t>Загрузка витрины из integra-view с зависимостями</t>
  </si>
  <si>
    <t>rdv_dict.ref_account_function</t>
  </si>
  <si>
    <t>ACPD_ORS_CEH_SOH.H2_C_V_D_ACCOUNT_FUNCTION</t>
  </si>
  <si>
    <t>Главная книга 8.1</t>
  </si>
  <si>
    <t>Загрузка справочника функций счетов унифицированный</t>
  </si>
  <si>
    <t xml:space="preserve">Стандартная загрузка исторического справочника </t>
  </si>
  <si>
    <t>rdv.map_account_function</t>
  </si>
  <si>
    <t>ACPD_ORS_CEH_SOH.H2_C_V_D_ACCOUNT_FUNCTION_SRC</t>
  </si>
  <si>
    <t>Загрузка перекодировочной таблицы для справочника функций счетов</t>
  </si>
  <si>
    <t>Стандартная загрузка исторической перекодировочной таблицы к справочнику</t>
  </si>
  <si>
    <t>rdv_dict.ref_account_mode</t>
  </si>
  <si>
    <t>ACPD_ORS_CEH_SOH.H2_C_V_D_ACCOUNT_MODE</t>
  </si>
  <si>
    <t>Загрузка справочника балансовых типов счетов унифицированный</t>
  </si>
  <si>
    <t>2.ZI2.331</t>
  </si>
  <si>
    <t>rdv.map_account_mode</t>
  </si>
  <si>
    <t>ACPD_ORS_CEH_SOH.H2_C_V_D_ACCOUNT_MODE_SRC</t>
  </si>
  <si>
    <t>Загрузка перекодировочной таблицы для справочника балансовых типов счетов</t>
  </si>
  <si>
    <t>2.ZI2.332</t>
  </si>
  <si>
    <t>rdv_dict.ref_account_status</t>
  </si>
  <si>
    <t>ACPD_ORS_CEH_SOH.H2_C_V_D_DICT_ACCNT_STATUS</t>
  </si>
  <si>
    <t>Загрузка справочника статусов счетов унифицированный</t>
  </si>
  <si>
    <t>2.ZI2.333</t>
  </si>
  <si>
    <t>rdv.map_account_status</t>
  </si>
  <si>
    <t>ACPD_ORS_CEH_SOH.H2_C_V_D_ACCOUNT_STATUS_SRC</t>
  </si>
  <si>
    <t xml:space="preserve">Загрузка перекодировочной таблицы для справочника статусов счетов </t>
  </si>
  <si>
    <t>2.ZI2.334</t>
  </si>
  <si>
    <t>rdv_dict.ref_account_subtype</t>
  </si>
  <si>
    <t>ACPD_ORS_CEH_SOH.H2_C_V_D_ACCOUNT_SUBTYPE</t>
  </si>
  <si>
    <t>Загрузка справочника подтипов счетов унифицированный</t>
  </si>
  <si>
    <t>2.ZI2.335</t>
  </si>
  <si>
    <t>rdv.map_account_subtype</t>
  </si>
  <si>
    <t>ACPD_ORS_CEH_SOH.H2_C_V_D_ACCOUNT_SBTP_SRC</t>
  </si>
  <si>
    <t>Загрузка перекодировочной таблицы для справочника подтипов счетов</t>
  </si>
  <si>
    <t>2.ZI2.336</t>
  </si>
  <si>
    <t>rdv_dict.ref_account_type</t>
  </si>
  <si>
    <t>ACPD_ORS_CEH_SOH.H2_C_V_D_ACCOUNT_TYPE</t>
  </si>
  <si>
    <t>Загрузка справочника типов счетов унифицированный</t>
  </si>
  <si>
    <t>2.ZI2.337</t>
  </si>
  <si>
    <t>rdv.map_account_type</t>
  </si>
  <si>
    <t>ACPD_ORS_CEH_SOH.H2_C_V_D_ACCOUNT_TYPE_SRC</t>
  </si>
  <si>
    <t>Загрузка перекодировочной таблицы для справочника типов счетов</t>
  </si>
  <si>
    <t>2.ZI2.338</t>
  </si>
  <si>
    <t>rdv_dict.ref_document_code</t>
  </si>
  <si>
    <t>ACPD_ORS_CEH_SOH.H2_C_V_D_DICT_DOCUMENT_CODE</t>
  </si>
  <si>
    <t>Загрузка справочника кодов документов унифицированный</t>
  </si>
  <si>
    <t>2.ZI2.339</t>
  </si>
  <si>
    <t>rdv.map_document_code</t>
  </si>
  <si>
    <t>ACPD_ORS_CEH_SOH.H2_C_V_D_DOCUMENT_CODE_SRC</t>
  </si>
  <si>
    <t xml:space="preserve">Загрузка перекодировочной таблицы для справочника кодов документов </t>
  </si>
  <si>
    <t>2.ZI2.340</t>
  </si>
  <si>
    <t>2.ZI2.341</t>
  </si>
  <si>
    <t>2.ZI2.342</t>
  </si>
  <si>
    <t>ID функции счета</t>
  </si>
  <si>
    <t>account_func_cd</t>
  </si>
  <si>
    <t>account_func_cod</t>
  </si>
  <si>
    <t>account_func_nm</t>
  </si>
  <si>
    <r>
      <t>varchar</t>
    </r>
    <r>
      <rPr>
        <sz val="11"/>
        <rFont val="Calibri"/>
        <family val="2"/>
        <charset val="204"/>
        <scheme val="minor"/>
      </rPr>
      <t>(512)</t>
    </r>
  </si>
  <si>
    <t>src_account_function_cd</t>
  </si>
  <si>
    <t>Код функции счета на источнике</t>
  </si>
  <si>
    <t>src_acc_funct_cod</t>
  </si>
  <si>
    <t>src_system</t>
  </si>
  <si>
    <t>src_account_function_name</t>
  </si>
  <si>
    <t>Наименование функции счета на источнике</t>
  </si>
  <si>
    <t>src_acc_funct_nm</t>
  </si>
  <si>
    <t>Код эталона</t>
  </si>
  <si>
    <t>account_func_code</t>
  </si>
  <si>
    <t xml:space="preserve">Наименование функции счета </t>
  </si>
  <si>
    <t>ID балансового типа счета</t>
  </si>
  <si>
    <t>src_account_mode_cd</t>
  </si>
  <si>
    <t>Код балансового типа счета на источнике</t>
  </si>
  <si>
    <t>src_accnt_mode_cod</t>
  </si>
  <si>
    <t>src_account_mode_name</t>
  </si>
  <si>
    <t>Наименование балансового типа счета на источнике</t>
  </si>
  <si>
    <t>src_accnt_mode_nm</t>
  </si>
  <si>
    <t xml:space="preserve">Наименование балансового типа счета </t>
  </si>
  <si>
    <t>ID статуса счёта</t>
  </si>
  <si>
    <r>
      <t>varchar</t>
    </r>
    <r>
      <rPr>
        <sz val="11"/>
        <rFont val="Calibri"/>
        <family val="2"/>
        <charset val="204"/>
        <scheme val="minor"/>
      </rPr>
      <t>(50)</t>
    </r>
  </si>
  <si>
    <t>Код статуса счёта</t>
  </si>
  <si>
    <t>Наименование статуса счёта</t>
  </si>
  <si>
    <r>
      <t>varchar</t>
    </r>
    <r>
      <rPr>
        <sz val="11"/>
        <rFont val="Calibri"/>
        <family val="2"/>
        <charset val="204"/>
        <scheme val="minor"/>
      </rPr>
      <t>(450)</t>
    </r>
  </si>
  <si>
    <t>src_account_status_cd</t>
  </si>
  <si>
    <t>Код статуса счёта на источнике</t>
  </si>
  <si>
    <t>src_account_status_name</t>
  </si>
  <si>
    <t>Наименование статуса счёта на источнике</t>
  </si>
  <si>
    <t>varchar2(450)</t>
  </si>
  <si>
    <t xml:space="preserve">Наименование статуса счёта </t>
  </si>
  <si>
    <t>src_from_date</t>
  </si>
  <si>
    <t>src_to_date</t>
  </si>
  <si>
    <t>ID подтипа счета</t>
  </si>
  <si>
    <t>src_account_subtype_cd</t>
  </si>
  <si>
    <t>Код подтипа счета на источнике</t>
  </si>
  <si>
    <t>src_acc_subtype_cod</t>
  </si>
  <si>
    <t>src_account_subtype_name</t>
  </si>
  <si>
    <t>Наименование подтипа счета на источнике</t>
  </si>
  <si>
    <t>src_acc_subtype_nm</t>
  </si>
  <si>
    <t>acc_subtype_cd</t>
  </si>
  <si>
    <t>acc_subtype_code</t>
  </si>
  <si>
    <t xml:space="preserve">Наименование подтипа счета </t>
  </si>
  <si>
    <t>acc_subtype_nm</t>
  </si>
  <si>
    <t>src_account_type_cd</t>
  </si>
  <si>
    <t>Код типа счета на источнике</t>
  </si>
  <si>
    <t>src_acc_type_cd</t>
  </si>
  <si>
    <t>src_account_type_name</t>
  </si>
  <si>
    <t>Наименование типа счета на источнике</t>
  </si>
  <si>
    <t>src_account_tp_nm</t>
  </si>
  <si>
    <t xml:space="preserve">Наименование типа счета </t>
  </si>
  <si>
    <t>ID кода документа</t>
  </si>
  <si>
    <r>
      <t>varchar</t>
    </r>
    <r>
      <rPr>
        <sz val="11"/>
        <rFont val="Calibri"/>
        <family val="2"/>
        <charset val="204"/>
        <scheme val="minor"/>
      </rPr>
      <t>(100)</t>
    </r>
  </si>
  <si>
    <t>src_document_code_cd</t>
  </si>
  <si>
    <t>Код документа на источнике</t>
  </si>
  <si>
    <t>src_document_code_name</t>
  </si>
  <si>
    <t>Наименование кода документа на источнике</t>
  </si>
  <si>
    <t xml:space="preserve">Наименование кода документа </t>
  </si>
  <si>
    <r>
      <t xml:space="preserve">1) Удален алгоритм 2.ZI2.285 для rdv.hmart_account_fin_cftm из-за переименования объекта в rdv.mart_account_fin_cftm
Для переименованного rdv.mart_account_fin_cftm создан алгоритм 2.ZI2.328
2) Добавлены алгоритмы для:
</t>
    </r>
    <r>
      <rPr>
        <sz val="9"/>
        <color theme="1"/>
        <rFont val="Calibri"/>
        <family val="2"/>
        <charset val="204"/>
        <scheme val="minor"/>
      </rPr>
      <t>- 2.ZI2.329 rdv.mart_acf_account_cftm
- 2.ZI2.330 rdv.mart_account_balance_cftm
- 2.ZI2.331 ref_account_function, 
- 2.ZI2.333 ref_account_mode, 
- 2.ZI2.335 ref_account_status,  
- 2.ZI2.337 ref_account_subtype, 
- 2.ZI2.339 ref_account_type, 
- 2.ZI2.341 ref_document_code, 
- 2.ZI2.332 map_account_function, 
- 2.ZI2.334 map_account_mode, 
- 2.ZI2.336 map_account_status, 
- 2.ZI2.338 map_account_subtype, 
- 2.ZI2.340 map_account_type, 
- 2.ZI2.342 map_document_code</t>
    </r>
    <r>
      <rPr>
        <sz val="11"/>
        <color theme="1"/>
        <rFont val="Calibri"/>
        <family val="2"/>
        <charset val="204"/>
        <scheme val="minor"/>
      </rPr>
      <t xml:space="preserve">
3) В алгоритмы 2.ZI2.292 и 2.ZI2.293 добавлен атрибут invalid_id
4) Добавлены схемы БК: BK_department_num_code_CFTM, BK_branch_num_code_CFTM
</t>
    </r>
    <r>
      <rPr>
        <b/>
        <sz val="9"/>
        <color theme="1"/>
        <rFont val="Calibri"/>
        <family val="2"/>
        <charset val="204"/>
        <scheme val="minor"/>
      </rPr>
      <t/>
    </r>
  </si>
  <si>
    <t>ODS_SCD5</t>
  </si>
  <si>
    <t>ODS_SCD8</t>
  </si>
  <si>
    <t>ODS_SCD9</t>
  </si>
  <si>
    <t>ODS_SCD10</t>
  </si>
  <si>
    <t>ODS_SCD11</t>
  </si>
  <si>
    <t>ODS_SCD12</t>
  </si>
  <si>
    <t>ODS_SCD13</t>
  </si>
  <si>
    <t>ACPD_ORS_CEH_SOH.ACPD_ORS_CEH_SOH.H2_C_V_D_ACCOUNT_FUNCTION</t>
  </si>
  <si>
    <t>ACCOUNT_FUNC_CD</t>
  </si>
  <si>
    <t>ACCOUNT_FUNC_COD</t>
  </si>
  <si>
    <t>ACCOUNT_FUNC_NM</t>
  </si>
  <si>
    <t>VARCHAR(512)</t>
  </si>
  <si>
    <t>ACCOUNT_MODE_CD</t>
  </si>
  <si>
    <t>ACCOUNT_MODE_CODE</t>
  </si>
  <si>
    <t>ACCOUNT_MODE_NAME</t>
  </si>
  <si>
    <t>ACCOUNT_STATUS_CD</t>
  </si>
  <si>
    <t>ACCOUNT_STATUS_CODE</t>
  </si>
  <si>
    <t>ACCOUNT_STATUS_NAME</t>
  </si>
  <si>
    <t>VARCHAR(450)</t>
  </si>
  <si>
    <t>ACCOUNT_SUBTYPE_CD</t>
  </si>
  <si>
    <t>ACCOUNT_SUBTYPE_CODE</t>
  </si>
  <si>
    <t>ACCOUNT_SUBTYPE_NAME</t>
  </si>
  <si>
    <t>ACCOUNT_TYPE_CD</t>
  </si>
  <si>
    <t>ACCOUNT_TYPE_CODE</t>
  </si>
  <si>
    <t>ACCOUNT_TYPE_NAME</t>
  </si>
  <si>
    <t>DOCUMENT_CODE_CD</t>
  </si>
  <si>
    <t>DOCUMENT_CODE_CODE</t>
  </si>
  <si>
    <t>VARCHAR(100)</t>
  </si>
  <si>
    <t>DOCUMENT_CODE_NAME</t>
  </si>
  <si>
    <t>SRC_ACC_FUNCT_COD</t>
  </si>
  <si>
    <t>SRC_SYSTEM</t>
  </si>
  <si>
    <t>SRC_ACC_FUNCT_NM</t>
  </si>
  <si>
    <t>ACCOUNT_FUNC_CODE</t>
  </si>
  <si>
    <t>SRC_ACCNT_MODE_COD</t>
  </si>
  <si>
    <t>SRC_ACCNT_MODE_NM</t>
  </si>
  <si>
    <t>SRC_ACCOUNT_STATUS_CODE</t>
  </si>
  <si>
    <t>SRC_ACCOUNT_STATUS</t>
  </si>
  <si>
    <t>SRC_ACCOUNT_STATUS_NAME</t>
  </si>
  <si>
    <t>VARCHAR2(450)</t>
  </si>
  <si>
    <t>SRC_FROM_DATE</t>
  </si>
  <si>
    <t>SRC_TO_DATE</t>
  </si>
  <si>
    <t>SRC_ACC_SUBTYPE_COD</t>
  </si>
  <si>
    <t>SRC_ACC_SUBTYPE_NM</t>
  </si>
  <si>
    <t>ACC_SUBTYPE_CD</t>
  </si>
  <si>
    <t>ACC_SUBTYPE_CODE</t>
  </si>
  <si>
    <t>ACC_SUBTYPE_NM</t>
  </si>
  <si>
    <t>SRC_ACCOUNT_TP_COD</t>
  </si>
  <si>
    <t>SRC_ACCOUNT_TP_NM</t>
  </si>
  <si>
    <t>SRC_DOCUMENT_CODE_CODE</t>
  </si>
  <si>
    <t>Код кода документа на источнике</t>
  </si>
  <si>
    <t>SRC_DOCUMENT_CODE</t>
  </si>
  <si>
    <t>SRC_DOCUMENT_CODE_NAME</t>
  </si>
  <si>
    <t>acf_account_cftm</t>
  </si>
  <si>
    <t>account_balance_cftm</t>
  </si>
  <si>
    <t>Витрина атрибутов финансовых счетов для CFT</t>
  </si>
  <si>
    <t>Витрина остатков и оборотов для финансовых счетов CFT</t>
  </si>
  <si>
    <t>Остатки и обороты по лицевому счету</t>
  </si>
  <si>
    <t>Map</t>
  </si>
  <si>
    <t>upd</t>
  </si>
  <si>
    <t>mart_account_fin_cftm</t>
  </si>
  <si>
    <t>mart_acf_account_cftm</t>
  </si>
  <si>
    <t>ACF_ACCOUNT</t>
  </si>
  <si>
    <t>mart_exp_process_cftm.exp_process_dk</t>
  </si>
  <si>
    <t>Идентификатор выгрузки</t>
  </si>
  <si>
    <t>mart_account_balance_cftm</t>
  </si>
  <si>
    <t>ACF_ACCOUNT_INDEX</t>
  </si>
  <si>
    <t>сумма исходящег остатка в валюте учета</t>
  </si>
  <si>
    <t>Таблица перекодировки для справочника функций счетов</t>
  </si>
  <si>
    <t>H2_C_V_D_ACCOUNT_FUNCTION_SRC</t>
  </si>
  <si>
    <t>ref_account_function.account_function_cd</t>
  </si>
  <si>
    <t>Таблица перекодировки для справочника балансовых типов счетов</t>
  </si>
  <si>
    <t>H2_C_V_D_ACCOUNT_MODE_SRC</t>
  </si>
  <si>
    <t>ref_account_mode.account_mode_cd</t>
  </si>
  <si>
    <t xml:space="preserve">Таблица перекодировки для справочника статусов счетов </t>
  </si>
  <si>
    <t>H2_C_V_D_ACCOUNT_STATUS_SRC</t>
  </si>
  <si>
    <t>ref_account_status.account_status_cd</t>
  </si>
  <si>
    <t>Таблица перекодировки для справочника подтипов счетов</t>
  </si>
  <si>
    <t>H2_C_V_D_ACCOUNT_SBTP_SRC</t>
  </si>
  <si>
    <t>ref_account_subtype.account_subtype_cd</t>
  </si>
  <si>
    <t>Таблица перекодировки для справочника типов счетов</t>
  </si>
  <si>
    <t>H2_C_V_D_ACCOUNT_TYPE_SRC</t>
  </si>
  <si>
    <t>src_account_type_nm</t>
  </si>
  <si>
    <t>ref_account_type.account_type_cd</t>
  </si>
  <si>
    <t>H2_C_V_D_DOCUMENT_CODE_SRC</t>
  </si>
  <si>
    <t xml:space="preserve">Таблица перекодировки для справочника кодов документов </t>
  </si>
  <si>
    <t>ref_document_code.document_code_cd</t>
  </si>
  <si>
    <t>трансформирован в dict_role_deal_account области сделки общие</t>
  </si>
  <si>
    <t>трансформирован в dict_role_deal_rc_document</t>
  </si>
  <si>
    <t>ref_account_function</t>
  </si>
  <si>
    <t>H2_C_V_D_ACCOUNT_FUNCTION</t>
  </si>
  <si>
    <t>ref_account_mode</t>
  </si>
  <si>
    <t>H2_C_V_D_ACCOUNT_MODE</t>
  </si>
  <si>
    <t>ref_account_status</t>
  </si>
  <si>
    <t>H2_C_V_D_DICT_ACCNT_STATUS</t>
  </si>
  <si>
    <t>ref_account_subtype</t>
  </si>
  <si>
    <t>H2_C_V_D_ACCOUNT_SUBTYPE</t>
  </si>
  <si>
    <t>ref_account_type</t>
  </si>
  <si>
    <t>H2_C_V_D_ACCOUNT_TYPE</t>
  </si>
  <si>
    <t>ref_document_code</t>
  </si>
  <si>
    <t>H2_C_V_D_DICT_DOCUMENT_CODE</t>
  </si>
  <si>
    <t>перенесено из модели  rdv_сделки_общие_1.1</t>
  </si>
  <si>
    <t>rdv_общие</t>
  </si>
  <si>
    <t>mart_exp_process_cftm</t>
  </si>
  <si>
    <t>Витрина процессов экспорта для CFT</t>
  </si>
  <si>
    <t>Z#VTB_DW_PROC</t>
  </si>
  <si>
    <t>Идентификатор процесса</t>
  </si>
  <si>
    <t>export_collection_id</t>
  </si>
  <si>
    <t>mart_export_load_cftm.collection_id</t>
  </si>
  <si>
    <t>C_EXPORTS</t>
  </si>
  <si>
    <t>Выгрузки</t>
  </si>
  <si>
    <t>c_zip</t>
  </si>
  <si>
    <t>C_ZIP</t>
  </si>
  <si>
    <t>Архив</t>
  </si>
  <si>
    <t>c_grp</t>
  </si>
  <si>
    <t>C_GRP</t>
  </si>
  <si>
    <t>Группа</t>
  </si>
  <si>
    <t>c_bus</t>
  </si>
  <si>
    <t>C_BUS</t>
  </si>
  <si>
    <t>Бизнес-дата</t>
  </si>
  <si>
    <t>c_proc_stat_dp_fact_begin_dt</t>
  </si>
  <si>
    <t>C_PROC_STAT#DP_FACT_BEGIN_DT</t>
  </si>
  <si>
    <t>Дата фактического начала процесса</t>
  </si>
  <si>
    <t>DPERIOD_FACT_BEGIN_DATE</t>
  </si>
  <si>
    <t>c_proc_stat_dp_fact_end_dt</t>
  </si>
  <si>
    <t>C_PROC_STAT#DP_FACT_END_DT</t>
  </si>
  <si>
    <t>Дата фактического окончания процесса</t>
  </si>
  <si>
    <t>DPERIOD_FACT_END_DATE</t>
  </si>
  <si>
    <t>c_proc_stat_dp_load_mode</t>
  </si>
  <si>
    <t>C_PROC_STAT#DP_LOAD_MODE</t>
  </si>
  <si>
    <t>Режим загрузки процуесса</t>
  </si>
  <si>
    <t>DPERIOD_LOAD_MODE</t>
  </si>
  <si>
    <t>c_proc_stat_dp_filial_id</t>
  </si>
  <si>
    <t>C_PROC_STAT#DP_FILIAL_ID</t>
  </si>
  <si>
    <t>Идентификатор филиала для процесса</t>
  </si>
  <si>
    <t>DPERIOD_FILIAL_ID</t>
  </si>
  <si>
    <t>c_proc_stat_dp_load_stat</t>
  </si>
  <si>
    <t>C_PROC_STAT#DP_LOAD_STAT</t>
  </si>
  <si>
    <t>Статус загрузки процесса</t>
  </si>
  <si>
    <t>DPERIOD_LOAD_STATUS</t>
  </si>
  <si>
    <t>c_proc_stat_dp_load_stat_dsc</t>
  </si>
  <si>
    <t>C_PROC_STAT#DP_LOAD_STAT_DSC</t>
  </si>
  <si>
    <t>Описание статуса загрузки процесса</t>
  </si>
  <si>
    <t>DPERIOD_LOAD_STATUS_DESC</t>
  </si>
  <si>
    <t>c_proc_stat_dp_data_flg</t>
  </si>
  <si>
    <t>C_PROC_STAT#DP_DATA_FLG</t>
  </si>
  <si>
    <t>Флаг данных для процесса</t>
  </si>
  <si>
    <t>DPERIOD_DATA_FLG</t>
  </si>
  <si>
    <t>c_proc_stat_dp_load_start_dt</t>
  </si>
  <si>
    <t>C_PROC_STAT#DP_LOAD_START_DT</t>
  </si>
  <si>
    <t>Дата старта загрузки процесса</t>
  </si>
  <si>
    <t>DPERIOD_LOAD_START_DATE</t>
  </si>
  <si>
    <t>c_proc_stat_dp_load_end_dt</t>
  </si>
  <si>
    <t>C_PROC_STAT#DP_LOAD_END_DT</t>
  </si>
  <si>
    <t>Дата окончания загрузки процесса</t>
  </si>
  <si>
    <t>DPERIOD_LOAD_END_DATE</t>
  </si>
  <si>
    <t>c_proc_stat_dp_extr_stat</t>
  </si>
  <si>
    <t>C_PROC_STAT#DP_EXTR_STAT</t>
  </si>
  <si>
    <t>Статус извлечения</t>
  </si>
  <si>
    <t>DPERIOD_EXTRACT_STATUS</t>
  </si>
  <si>
    <t>c_proc_stat_dp_extr_stat_dsc</t>
  </si>
  <si>
    <t>C_PROC_STAT#DP_EXTR_STAT_DSC</t>
  </si>
  <si>
    <t>Описание статуса извлечения</t>
  </si>
  <si>
    <t>DPERIOD_EXTRACT_STATUS_DESC</t>
  </si>
  <si>
    <t>c_proc_stat_dp_extr_start_dt</t>
  </si>
  <si>
    <t>C_PROC_STAT#DP_EXTR_START_DT</t>
  </si>
  <si>
    <t>Дата начала извлечения для процесса</t>
  </si>
  <si>
    <t>DPERIOD_EXTRACT_START_DATE</t>
  </si>
  <si>
    <t>c_proc_stat_dp_extr_end_dt</t>
  </si>
  <si>
    <t>C_PROC_STAT#DP_EXTR_END_DT</t>
  </si>
  <si>
    <t>Дата окончания извлечения для процесса</t>
  </si>
  <si>
    <t>DPERIOD_EXTRACT_END_DATE</t>
  </si>
  <si>
    <t>c_proc_stat_dp_dsc</t>
  </si>
  <si>
    <t>C_PROC_STAT#DP_DSC</t>
  </si>
  <si>
    <t>Описание процесса</t>
  </si>
  <si>
    <t>DPERIOD_DESCRIPTION</t>
  </si>
  <si>
    <t>c_proc_stat_dp_clear_flg</t>
  </si>
  <si>
    <t>C_PROC_STAT#DP_CLEAR_FLG</t>
  </si>
  <si>
    <t>Clear flg</t>
  </si>
  <si>
    <t>DPERIOD_CLEAR_FLG</t>
  </si>
  <si>
    <t>c_proc_stat_dp_group_code</t>
  </si>
  <si>
    <t>C_PROC_STAT#DP_GROUP_CODE</t>
  </si>
  <si>
    <t>Код группы</t>
  </si>
  <si>
    <t>DPERIOD_GROUP_CODE</t>
  </si>
  <si>
    <t>mart_export_load_cftm</t>
  </si>
  <si>
    <t>Витрина экспортных выгрузок для CFT</t>
  </si>
  <si>
    <t>export_load_dk</t>
  </si>
  <si>
    <t>Z#VTB_DW_EXP</t>
  </si>
  <si>
    <t>mart_exp_process_cftm.export_collection_id</t>
  </si>
  <si>
    <t>Коллекция, к которой относится выгрузка</t>
  </si>
  <si>
    <t>param_collection_id</t>
  </si>
  <si>
    <t>mart_export_data_cftm.collection_id</t>
  </si>
  <si>
    <t>C_PARAMS</t>
  </si>
  <si>
    <t>Параметры (один кортеж)</t>
  </si>
  <si>
    <t>c_tuning</t>
  </si>
  <si>
    <t>C_TUNING</t>
  </si>
  <si>
    <t>Код маппинга</t>
  </si>
  <si>
    <t>c_exp_date</t>
  </si>
  <si>
    <t>C_EXP_DATE</t>
  </si>
  <si>
    <t>Дата выгрузки</t>
  </si>
  <si>
    <t>c_mode</t>
  </si>
  <si>
    <t>C_MODE</t>
  </si>
  <si>
    <t>Режим</t>
  </si>
  <si>
    <t>c_patt</t>
  </si>
  <si>
    <t>C_PATT</t>
  </si>
  <si>
    <t>Задача (шаблон)</t>
  </si>
  <si>
    <t>Дата окончания выгрузки</t>
  </si>
  <si>
    <t>c_file</t>
  </si>
  <si>
    <t>C_FILE</t>
  </si>
  <si>
    <t>c_uid</t>
  </si>
  <si>
    <t>C_UID</t>
  </si>
  <si>
    <t>c_taked</t>
  </si>
  <si>
    <t>C_TAKED</t>
  </si>
  <si>
    <t>Получено</t>
  </si>
  <si>
    <t>c_saved</t>
  </si>
  <si>
    <t>C_SAVED</t>
  </si>
  <si>
    <t>Сохранено</t>
  </si>
  <si>
    <t>c_mirror_refresh</t>
  </si>
  <si>
    <t>C_MIRROR_REFRESH</t>
  </si>
  <si>
    <t>Обновить в зеркале</t>
  </si>
  <si>
    <t>mart_export_data_cftm</t>
  </si>
  <si>
    <t>Витрина экспортных данных для CFT</t>
  </si>
  <si>
    <t>export_data_dk</t>
  </si>
  <si>
    <t>Z#VTB_DW_DATA</t>
  </si>
  <si>
    <t>Идентификатор параметра выгрузки</t>
  </si>
  <si>
    <t>c_line</t>
  </si>
  <si>
    <t>C_LINE</t>
  </si>
  <si>
    <t>c_section</t>
  </si>
  <si>
    <t>C_SECTION</t>
  </si>
  <si>
    <t>Строка</t>
  </si>
  <si>
    <t>c_type</t>
  </si>
  <si>
    <t>C_TYPE</t>
  </si>
  <si>
    <t>Тип</t>
  </si>
  <si>
    <t>c_f</t>
  </si>
  <si>
    <t>C_F</t>
  </si>
  <si>
    <t>wf_gl_cftm_ods_rdv_account_fin_mart</t>
  </si>
  <si>
    <t>wf_gl_cftm_ods_rdv_acf_account_mart</t>
  </si>
  <si>
    <t>wf_gl_cftm_ods_rdv_acc_bal_mart_acc_ind</t>
  </si>
  <si>
    <t>wf_gl_cftm_ods_rdv_dict_ref_acc_func</t>
  </si>
  <si>
    <t>wf_gl_cftm_ods_rdv_map_acc_func</t>
  </si>
  <si>
    <t>wf_gl_cftm_ods_rdv_dict_ref_acc_mode</t>
  </si>
  <si>
    <t>wf_gl_cftm_ods_rdv_map_acc_mode</t>
  </si>
  <si>
    <t>wf_gl_cftm_ods_rdv_dict_ref_acc_status</t>
  </si>
  <si>
    <t>wf_gl_cftm_ods_rdv_map_acc_status</t>
  </si>
  <si>
    <t>wf_gl_cftm_ods_rdv_dict_ref_acc_subtp</t>
  </si>
  <si>
    <t>wf_gl_cftm_ods_rdv_dict_ref_acc_type</t>
  </si>
  <si>
    <t>wf_gl_cftm_ods_rdv_map_acc_type</t>
  </si>
  <si>
    <t>wf_gl_cftm_ods_rdv_dict_ref_doc_code</t>
  </si>
  <si>
    <t>wf_gl_cftm_ods_rdv_map_doc_code</t>
  </si>
  <si>
    <t>wf_gl_cftm_ods_rdv_map_acc_subtp</t>
  </si>
  <si>
    <t>='ACPD'</t>
  </si>
  <si>
    <t>rdv.mart_exp_process_cftm</t>
  </si>
  <si>
    <t>rdv.mart_export_load_cftm</t>
  </si>
  <si>
    <t>rdv.mart_export_data_cftm</t>
  </si>
  <si>
    <t>область Общие</t>
  </si>
  <si>
    <t>37.ZI2.5</t>
  </si>
  <si>
    <t>wf_com_cftm_ods_rdv_exp_proc_mart</t>
  </si>
  <si>
    <t>wf_com_cftm_ods_rdv_exp_load_mart</t>
  </si>
  <si>
    <t>wf_com_cftm_ods_rdv_exp_data_mart</t>
  </si>
  <si>
    <t>CFT2MAIN_SOH.H2_Z#VTB_DW_PROC</t>
  </si>
  <si>
    <t>CFT2MAIN_SOH.H2_Z#VTB_DW_EXP</t>
  </si>
  <si>
    <t>CFT2MAIN_SOH.H2_Z#VTB_DW_DATA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</si>
</sst>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9">
    <font>
      <sz val="11"/>
      <color theme="1"/>
      <name val="Calibri"/>
      <family val="2"/>
      <charset val="204"/>
      <scheme val="minor"/>
    </font>
    <font>
      <sz val="11"/>
      <color theme="1"/>
      <name val="Calibri"/>
      <family val="2"/>
      <charset val="204"/>
      <scheme val="minor"/>
    </font>
    <font>
      <sz val="11"/>
      <color theme="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b/>
      <sz val="11"/>
      <color theme="1"/>
      <name val="Calibri"/>
      <family val="2"/>
      <charset val="204"/>
      <scheme val="minor"/>
    </font>
    <font>
      <b/>
      <sz val="11"/>
      <color theme="0"/>
      <name val="Calibri"/>
      <family val="2"/>
      <charset val="204"/>
      <scheme val="minor"/>
    </font>
    <font>
      <sz val="18"/>
      <color theme="3"/>
      <name val="Calibri Light"/>
      <family val="2"/>
      <charset val="204"/>
      <scheme val="major"/>
    </font>
    <font>
      <sz val="11"/>
      <color rgb="FF9C6500"/>
      <name val="Calibri"/>
      <family val="2"/>
      <charset val="204"/>
      <scheme val="minor"/>
    </font>
    <font>
      <sz val="11"/>
      <color rgb="FF9C0006"/>
      <name val="Calibri"/>
      <family val="2"/>
      <charset val="204"/>
      <scheme val="minor"/>
    </font>
    <font>
      <i/>
      <sz val="11"/>
      <color rgb="FF7F7F7F"/>
      <name val="Calibri"/>
      <family val="2"/>
      <charset val="204"/>
      <scheme val="minor"/>
    </font>
    <font>
      <sz val="11"/>
      <color rgb="FFFA7D00"/>
      <name val="Calibri"/>
      <family val="2"/>
      <charset val="204"/>
      <scheme val="minor"/>
    </font>
    <font>
      <sz val="11"/>
      <color rgb="FFFF0000"/>
      <name val="Calibri"/>
      <family val="2"/>
      <charset val="204"/>
      <scheme val="minor"/>
    </font>
    <font>
      <sz val="11"/>
      <color rgb="FF006100"/>
      <name val="Calibri"/>
      <family val="2"/>
      <charset val="204"/>
      <scheme val="minor"/>
    </font>
    <font>
      <sz val="10"/>
      <name val="Arial"/>
      <family val="2"/>
      <charset val="204"/>
    </font>
    <font>
      <sz val="11"/>
      <color theme="1"/>
      <name val="Times New Roman"/>
      <family val="1"/>
      <charset val="204"/>
    </font>
    <font>
      <sz val="11"/>
      <color theme="0"/>
      <name val="Times New Roman"/>
      <family val="1"/>
      <charset val="204"/>
    </font>
    <font>
      <b/>
      <sz val="11"/>
      <color theme="0"/>
      <name val="Times New Roman"/>
      <family val="1"/>
      <charset val="204"/>
    </font>
    <font>
      <b/>
      <sz val="8"/>
      <color indexed="81"/>
      <name val="Times"/>
      <charset val="204"/>
    </font>
    <font>
      <sz val="8"/>
      <color indexed="81"/>
      <name val="Times"/>
      <charset val="204"/>
    </font>
    <font>
      <b/>
      <sz val="9"/>
      <color indexed="81"/>
      <name val="Tahoma"/>
      <family val="2"/>
      <charset val="204"/>
    </font>
    <font>
      <sz val="9"/>
      <color indexed="81"/>
      <name val="Tahoma"/>
      <family val="2"/>
      <charset val="204"/>
    </font>
    <font>
      <sz val="10"/>
      <name val="Arial"/>
      <family val="2"/>
      <charset val="204"/>
    </font>
    <font>
      <b/>
      <sz val="16"/>
      <color theme="1"/>
      <name val="Calibri"/>
      <family val="2"/>
      <charset val="204"/>
      <scheme val="minor"/>
    </font>
    <font>
      <i/>
      <sz val="11"/>
      <color theme="0"/>
      <name val="Calibri"/>
      <family val="2"/>
      <charset val="204"/>
      <scheme val="minor"/>
    </font>
    <font>
      <i/>
      <sz val="11"/>
      <color theme="1"/>
      <name val="Calibri"/>
      <family val="2"/>
      <charset val="204"/>
      <scheme val="minor"/>
    </font>
    <font>
      <sz val="11"/>
      <name val="Calibri"/>
      <family val="2"/>
      <charset val="204"/>
      <scheme val="minor"/>
    </font>
    <font>
      <sz val="10"/>
      <color theme="1"/>
      <name val="Calibri"/>
      <family val="2"/>
      <charset val="204"/>
      <scheme val="minor"/>
    </font>
    <font>
      <i/>
      <sz val="10"/>
      <color theme="1"/>
      <name val="Calibri"/>
      <family val="2"/>
      <charset val="204"/>
      <scheme val="minor"/>
    </font>
    <font>
      <sz val="11"/>
      <color theme="1"/>
      <name val="Calibri"/>
      <family val="2"/>
      <charset val="204"/>
    </font>
    <font>
      <b/>
      <i/>
      <sz val="11"/>
      <color theme="1"/>
      <name val="Calibri"/>
      <family val="2"/>
      <charset val="204"/>
      <scheme val="minor"/>
    </font>
    <font>
      <b/>
      <sz val="11"/>
      <name val="Calibri"/>
      <family val="2"/>
      <charset val="204"/>
      <scheme val="minor"/>
    </font>
    <font>
      <sz val="11"/>
      <color theme="1"/>
      <name val="Calibri"/>
      <family val="2"/>
    </font>
    <font>
      <sz val="11"/>
      <color indexed="8"/>
      <name val="Calibri"/>
      <family val="2"/>
      <scheme val="minor"/>
    </font>
    <font>
      <sz val="11"/>
      <color indexed="8"/>
      <name val="Calibri"/>
      <family val="2"/>
      <charset val="204"/>
      <scheme val="minor"/>
    </font>
    <font>
      <sz val="11"/>
      <name val="Calibri"/>
      <family val="2"/>
      <scheme val="minor"/>
    </font>
    <font>
      <sz val="11"/>
      <color rgb="FF172B4D"/>
      <name val="Calibri"/>
      <family val="2"/>
      <charset val="204"/>
      <scheme val="minor"/>
    </font>
    <font>
      <sz val="12"/>
      <color theme="1"/>
      <name val="Calibri"/>
      <family val="2"/>
      <charset val="204"/>
      <scheme val="minor"/>
    </font>
    <font>
      <b/>
      <sz val="11"/>
      <color rgb="FFC00000"/>
      <name val="Calibri"/>
      <family val="2"/>
      <charset val="204"/>
      <scheme val="minor"/>
    </font>
    <font>
      <sz val="9"/>
      <color theme="1"/>
      <name val="Calibri"/>
      <family val="2"/>
      <charset val="204"/>
      <scheme val="minor"/>
    </font>
    <font>
      <b/>
      <sz val="9"/>
      <color theme="1"/>
      <name val="Calibri"/>
      <family val="2"/>
      <charset val="204"/>
      <scheme val="minor"/>
    </font>
    <font>
      <b/>
      <sz val="14"/>
      <color theme="1"/>
      <name val="Calibri"/>
      <family val="2"/>
      <charset val="204"/>
      <scheme val="minor"/>
    </font>
    <font>
      <sz val="11"/>
      <color theme="1"/>
      <name val="Calibri"/>
      <family val="2"/>
      <scheme val="minor"/>
    </font>
    <font>
      <sz val="11"/>
      <name val="Calibri"/>
      <family val="2"/>
      <charset val="204"/>
    </font>
    <font>
      <sz val="11"/>
      <name val="Dialog"/>
    </font>
  </fonts>
  <fills count="5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EB9C"/>
      </patternFill>
    </fill>
    <fill>
      <patternFill patternType="solid">
        <fgColor rgb="FFFFC7CE"/>
      </patternFill>
    </fill>
    <fill>
      <patternFill patternType="solid">
        <fgColor rgb="FFFFFFCC"/>
      </patternFill>
    </fill>
    <fill>
      <patternFill patternType="solid">
        <fgColor rgb="FFC6EFCE"/>
      </patternFill>
    </fill>
    <fill>
      <patternFill patternType="solid">
        <fgColor rgb="FF002E6C"/>
        <bgColor indexed="64"/>
      </patternFill>
    </fill>
    <fill>
      <patternFill patternType="solid">
        <fgColor rgb="FF92D050"/>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39997558519241921"/>
        <bgColor indexed="64"/>
      </patternFill>
    </fill>
    <fill>
      <patternFill patternType="solid">
        <fgColor rgb="FF00B0F0"/>
        <bgColor indexed="64"/>
      </patternFill>
    </fill>
    <fill>
      <patternFill patternType="solid">
        <fgColor rgb="FF7030A0"/>
        <bgColor indexed="64"/>
      </patternFill>
    </fill>
    <fill>
      <patternFill patternType="solid">
        <fgColor rgb="FFC00000"/>
        <bgColor indexed="64"/>
      </patternFill>
    </fill>
    <fill>
      <patternFill patternType="solid">
        <fgColor theme="4" tint="0.59999389629810485"/>
        <bgColor indexed="64"/>
      </patternFill>
    </fill>
    <fill>
      <patternFill patternType="solid">
        <fgColor theme="7"/>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0000"/>
        <bgColor indexed="64"/>
      </patternFill>
    </fill>
    <fill>
      <patternFill patternType="solid">
        <fgColor rgb="FFFFC000"/>
        <bgColor indexed="64"/>
      </patternFill>
    </fill>
    <fill>
      <patternFill patternType="solid">
        <fgColor theme="0"/>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9" tint="-0.499984740745262"/>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ABAB"/>
        <bgColor indexed="64"/>
      </patternFill>
    </fill>
    <fill>
      <patternFill patternType="solid">
        <fgColor theme="5" tint="0.79998168889431442"/>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indexed="64"/>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6">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1" applyNumberFormat="0" applyAlignment="0" applyProtection="0"/>
    <xf numFmtId="0" fontId="4" fillId="27" borderId="2" applyNumberFormat="0" applyAlignment="0" applyProtection="0"/>
    <xf numFmtId="0" fontId="5" fillId="27" borderId="1" applyNumberFormat="0" applyAlignment="0" applyProtection="0"/>
    <xf numFmtId="0" fontId="6" fillId="0" borderId="3" applyNumberFormat="0" applyFill="0" applyAlignment="0" applyProtection="0"/>
    <xf numFmtId="0" fontId="7" fillId="0" borderId="4" applyNumberFormat="0" applyFill="0" applyAlignment="0" applyProtection="0"/>
    <xf numFmtId="0" fontId="8" fillId="0" borderId="5" applyNumberFormat="0" applyFill="0" applyAlignment="0" applyProtection="0"/>
    <xf numFmtId="0" fontId="8" fillId="0" borderId="0" applyNumberFormat="0" applyFill="0" applyBorder="0" applyAlignment="0" applyProtection="0"/>
    <xf numFmtId="0" fontId="9" fillId="0" borderId="6" applyNumberFormat="0" applyFill="0" applyAlignment="0" applyProtection="0"/>
    <xf numFmtId="0" fontId="10" fillId="28" borderId="7" applyNumberFormat="0" applyAlignment="0" applyProtection="0"/>
    <xf numFmtId="0" fontId="11" fillId="0" borderId="0" applyNumberFormat="0" applyFill="0" applyBorder="0" applyAlignment="0" applyProtection="0"/>
    <xf numFmtId="0" fontId="12" fillId="29" borderId="0" applyNumberFormat="0" applyBorder="0" applyAlignment="0" applyProtection="0"/>
    <xf numFmtId="0" fontId="13" fillId="30" borderId="0" applyNumberFormat="0" applyBorder="0" applyAlignment="0" applyProtection="0"/>
    <xf numFmtId="0" fontId="14" fillId="0" borderId="0" applyNumberFormat="0" applyFill="0" applyBorder="0" applyAlignment="0" applyProtection="0"/>
    <xf numFmtId="0" fontId="1" fillId="31" borderId="8" applyNumberFormat="0" applyFont="0" applyAlignment="0" applyProtection="0"/>
    <xf numFmtId="0" fontId="15" fillId="0" borderId="9" applyNumberFormat="0" applyFill="0" applyAlignment="0" applyProtection="0"/>
    <xf numFmtId="0" fontId="16" fillId="0" borderId="0" applyNumberFormat="0" applyFill="0" applyBorder="0" applyAlignment="0" applyProtection="0"/>
    <xf numFmtId="0" fontId="17" fillId="32" borderId="0" applyNumberFormat="0" applyBorder="0" applyAlignment="0" applyProtection="0"/>
    <xf numFmtId="0" fontId="18" fillId="0" borderId="0"/>
    <xf numFmtId="0" fontId="26" fillId="0" borderId="0"/>
    <xf numFmtId="0" fontId="37" fillId="0" borderId="0"/>
    <xf numFmtId="0" fontId="46" fillId="0" borderId="0"/>
  </cellStyleXfs>
  <cellXfs count="602">
    <xf numFmtId="0" fontId="0" fillId="0" borderId="0" xfId="0"/>
    <xf numFmtId="0" fontId="0" fillId="0" borderId="10" xfId="0" applyBorder="1"/>
    <xf numFmtId="0" fontId="19" fillId="0" borderId="0" xfId="0" applyFont="1" applyAlignment="1">
      <alignment horizontal="center" vertical="center" wrapText="1"/>
    </xf>
    <xf numFmtId="0" fontId="20" fillId="33" borderId="14" xfId="0" applyFont="1" applyFill="1" applyBorder="1" applyAlignment="1">
      <alignment horizontal="center" vertical="center"/>
    </xf>
    <xf numFmtId="0" fontId="19" fillId="0" borderId="13" xfId="0" applyFont="1" applyBorder="1" applyAlignment="1">
      <alignment horizontal="center" vertical="center"/>
    </xf>
    <xf numFmtId="0" fontId="19" fillId="0" borderId="13" xfId="0" quotePrefix="1" applyFont="1" applyFill="1" applyBorder="1" applyAlignment="1">
      <alignment horizontal="center" vertical="center"/>
    </xf>
    <xf numFmtId="0" fontId="19" fillId="0" borderId="13" xfId="0" quotePrefix="1" applyFont="1" applyBorder="1" applyAlignment="1">
      <alignment vertical="center" wrapText="1"/>
    </xf>
    <xf numFmtId="0" fontId="19" fillId="0" borderId="0" xfId="0" applyFont="1" applyBorder="1"/>
    <xf numFmtId="0" fontId="19" fillId="0" borderId="0" xfId="0" applyFont="1" applyBorder="1" applyAlignment="1">
      <alignment horizontal="center" vertical="center"/>
    </xf>
    <xf numFmtId="0" fontId="9" fillId="35" borderId="10" xfId="0" applyFont="1" applyFill="1" applyBorder="1" applyAlignment="1">
      <alignment horizontal="center" vertical="center"/>
    </xf>
    <xf numFmtId="14" fontId="0" fillId="0" borderId="10" xfId="0" applyNumberFormat="1"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xf>
    <xf numFmtId="0" fontId="0" fillId="0" borderId="10" xfId="0" applyBorder="1" applyAlignment="1">
      <alignment vertical="center" wrapText="1"/>
    </xf>
    <xf numFmtId="0" fontId="0" fillId="0" borderId="0" xfId="0"/>
    <xf numFmtId="0" fontId="19" fillId="0" borderId="0" xfId="0" applyFont="1"/>
    <xf numFmtId="0" fontId="20" fillId="33" borderId="14" xfId="0" applyFont="1" applyFill="1" applyBorder="1" applyAlignment="1">
      <alignment horizontal="center" vertical="center" wrapText="1"/>
    </xf>
    <xf numFmtId="0" fontId="20" fillId="33" borderId="14" xfId="42" applyFont="1" applyFill="1" applyBorder="1" applyAlignment="1">
      <alignment horizontal="center" vertical="center" wrapText="1"/>
    </xf>
    <xf numFmtId="0" fontId="19" fillId="0" borderId="13" xfId="42" quotePrefix="1" applyFont="1" applyBorder="1" applyAlignment="1">
      <alignment vertical="center" wrapText="1"/>
    </xf>
    <xf numFmtId="0" fontId="0" fillId="0" borderId="0" xfId="0" applyAlignment="1">
      <alignment wrapText="1"/>
    </xf>
    <xf numFmtId="0" fontId="9" fillId="0" borderId="0" xfId="0" applyFont="1"/>
    <xf numFmtId="0" fontId="9" fillId="0" borderId="0" xfId="0" applyFont="1" applyAlignment="1">
      <alignment wrapText="1"/>
    </xf>
    <xf numFmtId="0" fontId="0" fillId="0" borderId="10" xfId="0" applyFont="1" applyFill="1" applyBorder="1" applyAlignment="1">
      <alignment horizontal="left" vertical="center" wrapText="1"/>
    </xf>
    <xf numFmtId="0" fontId="0" fillId="37" borderId="10" xfId="0" applyFont="1" applyFill="1" applyBorder="1" applyAlignment="1">
      <alignment horizontal="left" vertical="center" wrapText="1"/>
    </xf>
    <xf numFmtId="0" fontId="0" fillId="0" borderId="10" xfId="0" applyFont="1" applyBorder="1" applyAlignment="1">
      <alignment vertical="center"/>
    </xf>
    <xf numFmtId="0" fontId="0" fillId="0" borderId="10" xfId="0" applyFont="1" applyFill="1" applyBorder="1" applyAlignment="1">
      <alignment vertical="center"/>
    </xf>
    <xf numFmtId="0" fontId="0" fillId="0" borderId="10" xfId="0" applyFont="1" applyBorder="1"/>
    <xf numFmtId="0" fontId="0" fillId="0" borderId="0" xfId="0" applyFont="1"/>
    <xf numFmtId="49" fontId="0" fillId="0" borderId="0" xfId="0" applyNumberFormat="1"/>
    <xf numFmtId="0" fontId="27" fillId="0" borderId="0" xfId="0" applyFont="1"/>
    <xf numFmtId="49" fontId="0" fillId="37" borderId="10" xfId="0" quotePrefix="1" applyNumberFormat="1" applyFont="1" applyFill="1" applyBorder="1" applyAlignment="1">
      <alignment horizontal="left" vertical="center" wrapText="1"/>
    </xf>
    <xf numFmtId="0" fontId="28" fillId="39" borderId="10" xfId="0" applyFont="1" applyFill="1" applyBorder="1" applyAlignment="1">
      <alignment vertical="center"/>
    </xf>
    <xf numFmtId="0" fontId="28" fillId="39" borderId="10" xfId="0" applyFont="1" applyFill="1" applyBorder="1" applyAlignment="1">
      <alignment vertical="center" wrapText="1"/>
    </xf>
    <xf numFmtId="0" fontId="2" fillId="39" borderId="10" xfId="0" applyFont="1" applyFill="1" applyBorder="1" applyAlignment="1">
      <alignment vertical="center" wrapText="1"/>
    </xf>
    <xf numFmtId="0" fontId="28" fillId="39" borderId="10" xfId="0" applyFont="1" applyFill="1" applyBorder="1" applyAlignment="1">
      <alignment horizontal="center" vertical="center" wrapText="1"/>
    </xf>
    <xf numFmtId="0" fontId="2" fillId="38" borderId="10" xfId="0" applyFont="1" applyFill="1" applyBorder="1" applyAlignment="1">
      <alignment vertical="center" wrapText="1"/>
    </xf>
    <xf numFmtId="0" fontId="2" fillId="38" borderId="10" xfId="0" applyFont="1" applyFill="1" applyBorder="1" applyAlignment="1">
      <alignment horizontal="center" vertical="center"/>
    </xf>
    <xf numFmtId="0" fontId="2" fillId="38" borderId="10" xfId="0" applyFont="1" applyFill="1" applyBorder="1" applyAlignment="1">
      <alignment horizontal="center" vertical="center" wrapText="1"/>
    </xf>
    <xf numFmtId="49" fontId="2" fillId="40" borderId="10" xfId="0" applyNumberFormat="1" applyFont="1" applyFill="1" applyBorder="1" applyAlignment="1">
      <alignment horizontal="center" vertical="center" wrapText="1"/>
    </xf>
    <xf numFmtId="0" fontId="0" fillId="41" borderId="10" xfId="0" applyFont="1" applyFill="1" applyBorder="1" applyAlignment="1">
      <alignment horizontal="left" vertical="center" wrapText="1"/>
    </xf>
    <xf numFmtId="0" fontId="9" fillId="0" borderId="12" xfId="0" applyFont="1" applyFill="1" applyBorder="1" applyAlignment="1">
      <alignment horizontal="center" vertical="center" wrapText="1"/>
    </xf>
    <xf numFmtId="49" fontId="0" fillId="0" borderId="0" xfId="0" applyNumberFormat="1" applyFont="1"/>
    <xf numFmtId="49" fontId="0" fillId="0" borderId="10" xfId="0" applyNumberFormat="1" applyFont="1" applyBorder="1" applyAlignment="1">
      <alignment vertical="center"/>
    </xf>
    <xf numFmtId="49" fontId="0" fillId="0" borderId="10" xfId="0" applyNumberFormat="1" applyBorder="1"/>
    <xf numFmtId="49" fontId="9" fillId="35" borderId="10" xfId="0" applyNumberFormat="1" applyFont="1" applyFill="1" applyBorder="1" applyAlignment="1">
      <alignment horizontal="center" vertical="center"/>
    </xf>
    <xf numFmtId="49" fontId="0" fillId="0" borderId="10" xfId="0" applyNumberFormat="1" applyBorder="1" applyAlignment="1">
      <alignment horizontal="center" vertical="center"/>
    </xf>
    <xf numFmtId="49" fontId="0" fillId="41" borderId="10" xfId="0" applyNumberFormat="1" applyFont="1" applyFill="1" applyBorder="1" applyAlignment="1">
      <alignment horizontal="left" vertical="center" wrapText="1"/>
    </xf>
    <xf numFmtId="0" fontId="2" fillId="39" borderId="13" xfId="0" applyFont="1" applyFill="1" applyBorder="1" applyAlignment="1">
      <alignment vertical="center" wrapText="1"/>
    </xf>
    <xf numFmtId="0" fontId="0" fillId="0" borderId="0" xfId="0" applyFont="1" applyAlignment="1">
      <alignment wrapText="1"/>
    </xf>
    <xf numFmtId="0" fontId="0" fillId="0" borderId="10" xfId="0" applyFont="1" applyBorder="1" applyAlignment="1">
      <alignment vertical="center" wrapText="1"/>
    </xf>
    <xf numFmtId="0" fontId="0" fillId="0" borderId="10" xfId="0" applyFont="1" applyBorder="1" applyAlignment="1">
      <alignment wrapText="1"/>
    </xf>
    <xf numFmtId="0" fontId="0" fillId="0" borderId="10" xfId="0" applyFont="1" applyFill="1" applyBorder="1" applyAlignment="1">
      <alignment vertical="center" wrapText="1"/>
    </xf>
    <xf numFmtId="0" fontId="2" fillId="40" borderId="10" xfId="0" applyFont="1" applyFill="1" applyBorder="1" applyAlignment="1">
      <alignment horizontal="center" vertical="center" wrapText="1"/>
    </xf>
    <xf numFmtId="0" fontId="0" fillId="0" borderId="10" xfId="0" applyBorder="1" applyAlignment="1">
      <alignment wrapText="1"/>
    </xf>
    <xf numFmtId="0" fontId="0" fillId="0" borderId="24" xfId="0" applyFont="1" applyFill="1" applyBorder="1" applyAlignment="1">
      <alignment horizontal="left" vertical="center" wrapText="1"/>
    </xf>
    <xf numFmtId="0" fontId="9" fillId="0" borderId="10" xfId="0" applyFont="1" applyFill="1" applyBorder="1" applyAlignment="1">
      <alignment horizontal="center" vertical="center" wrapText="1"/>
    </xf>
    <xf numFmtId="49" fontId="0" fillId="0" borderId="10" xfId="0" applyNumberFormat="1" applyFont="1" applyBorder="1"/>
    <xf numFmtId="0" fontId="29" fillId="41" borderId="0" xfId="0" applyFont="1" applyFill="1" applyBorder="1" applyAlignment="1">
      <alignment horizontal="left" vertical="center" wrapText="1"/>
    </xf>
    <xf numFmtId="49" fontId="29" fillId="41" borderId="0" xfId="0" applyNumberFormat="1" applyFont="1" applyFill="1" applyBorder="1" applyAlignment="1">
      <alignment horizontal="left" vertical="center" wrapText="1"/>
    </xf>
    <xf numFmtId="0" fontId="28" fillId="38" borderId="12" xfId="0" applyFont="1" applyFill="1" applyBorder="1" applyAlignment="1">
      <alignment vertical="center" wrapText="1"/>
    </xf>
    <xf numFmtId="0" fontId="28" fillId="38" borderId="10" xfId="0" applyFont="1" applyFill="1" applyBorder="1" applyAlignment="1">
      <alignment horizontal="center" vertical="center"/>
    </xf>
    <xf numFmtId="0" fontId="28" fillId="38" borderId="10" xfId="0" applyFont="1" applyFill="1" applyBorder="1" applyAlignment="1">
      <alignment horizontal="center" vertical="center" wrapText="1"/>
    </xf>
    <xf numFmtId="49" fontId="28" fillId="40" borderId="10" xfId="0" applyNumberFormat="1" applyFont="1" applyFill="1" applyBorder="1" applyAlignment="1">
      <alignment horizontal="center" vertical="center" wrapText="1"/>
    </xf>
    <xf numFmtId="0" fontId="28" fillId="40" borderId="10" xfId="0" applyFont="1" applyFill="1" applyBorder="1" applyAlignment="1">
      <alignment horizontal="center" vertical="center" wrapText="1"/>
    </xf>
    <xf numFmtId="0" fontId="28" fillId="39" borderId="11" xfId="0" applyFont="1" applyFill="1" applyBorder="1" applyAlignment="1">
      <alignment vertical="center" wrapText="1"/>
    </xf>
    <xf numFmtId="0" fontId="0" fillId="34" borderId="10" xfId="0" applyFont="1" applyFill="1" applyBorder="1" applyAlignment="1">
      <alignment vertical="center"/>
    </xf>
    <xf numFmtId="49" fontId="30" fillId="0" borderId="10" xfId="0" applyNumberFormat="1" applyFont="1" applyBorder="1" applyAlignment="1">
      <alignment horizontal="center" vertical="center"/>
    </xf>
    <xf numFmtId="0" fontId="0" fillId="0" borderId="10" xfId="0" applyBorder="1" applyAlignment="1">
      <alignment horizontal="center" vertical="center" wrapText="1"/>
    </xf>
    <xf numFmtId="49" fontId="30" fillId="0" borderId="13" xfId="0" applyNumberFormat="1" applyFont="1" applyBorder="1" applyAlignment="1">
      <alignment horizontal="center" vertical="center"/>
    </xf>
    <xf numFmtId="0" fontId="0" fillId="0" borderId="13" xfId="0" applyBorder="1"/>
    <xf numFmtId="49" fontId="9" fillId="41" borderId="10" xfId="0" applyNumberFormat="1" applyFont="1" applyFill="1" applyBorder="1" applyAlignment="1">
      <alignment horizontal="center" vertical="center" wrapText="1"/>
    </xf>
    <xf numFmtId="0" fontId="9" fillId="41" borderId="10" xfId="0" applyFont="1" applyFill="1" applyBorder="1" applyAlignment="1">
      <alignment horizontal="center" vertical="center" wrapText="1"/>
    </xf>
    <xf numFmtId="0" fontId="9" fillId="0" borderId="10" xfId="0" applyFont="1" applyBorder="1" applyAlignment="1">
      <alignment horizontal="center" vertical="center" wrapText="1"/>
    </xf>
    <xf numFmtId="0" fontId="9" fillId="0" borderId="10" xfId="0" applyFont="1" applyBorder="1" applyAlignment="1">
      <alignment horizontal="center" vertical="center"/>
    </xf>
    <xf numFmtId="0" fontId="9" fillId="37" borderId="10" xfId="0" applyFont="1" applyFill="1" applyBorder="1" applyAlignment="1">
      <alignment horizontal="center" vertical="center" wrapText="1"/>
    </xf>
    <xf numFmtId="0" fontId="9" fillId="37" borderId="10" xfId="0" applyFont="1" applyFill="1" applyBorder="1" applyAlignment="1">
      <alignment horizontal="center" vertical="center"/>
    </xf>
    <xf numFmtId="0" fontId="9" fillId="44" borderId="10" xfId="0" applyFont="1" applyFill="1" applyBorder="1" applyAlignment="1">
      <alignment horizontal="center" vertical="center" wrapText="1"/>
    </xf>
    <xf numFmtId="49" fontId="9" fillId="44" borderId="10" xfId="0" applyNumberFormat="1" applyFont="1" applyFill="1" applyBorder="1" applyAlignment="1">
      <alignment horizontal="center" vertical="center" wrapText="1"/>
    </xf>
    <xf numFmtId="0" fontId="9" fillId="44" borderId="10" xfId="0" applyFont="1" applyFill="1" applyBorder="1" applyAlignment="1">
      <alignment horizontal="center" vertical="center"/>
    </xf>
    <xf numFmtId="0" fontId="31" fillId="0" borderId="0" xfId="0" applyFont="1" applyAlignment="1">
      <alignment horizontal="center" vertical="center"/>
    </xf>
    <xf numFmtId="0" fontId="32" fillId="0" borderId="10" xfId="0" applyFont="1" applyBorder="1" applyAlignment="1">
      <alignment horizontal="center" vertical="center" wrapText="1"/>
    </xf>
    <xf numFmtId="49" fontId="32" fillId="0" borderId="10" xfId="0" applyNumberFormat="1" applyFont="1" applyBorder="1" applyAlignment="1">
      <alignment horizontal="center" vertical="center" wrapText="1"/>
    </xf>
    <xf numFmtId="0" fontId="32" fillId="0" borderId="10" xfId="0" applyFont="1" applyBorder="1" applyAlignment="1">
      <alignment horizontal="center" vertical="center"/>
    </xf>
    <xf numFmtId="49" fontId="0" fillId="0" borderId="10" xfId="0" applyNumberFormat="1" applyFont="1" applyFill="1" applyBorder="1"/>
    <xf numFmtId="0" fontId="0" fillId="0" borderId="10" xfId="0" applyFill="1" applyBorder="1" applyAlignment="1">
      <alignment wrapText="1"/>
    </xf>
    <xf numFmtId="0" fontId="0" fillId="0" borderId="10" xfId="0" applyFont="1" applyFill="1" applyBorder="1" applyAlignment="1">
      <alignment wrapText="1"/>
    </xf>
    <xf numFmtId="0" fontId="0" fillId="0" borderId="10" xfId="0" applyBorder="1" applyAlignment="1">
      <alignment horizontal="left" vertical="center"/>
    </xf>
    <xf numFmtId="0" fontId="0" fillId="0" borderId="10" xfId="0" applyFill="1" applyBorder="1" applyAlignment="1">
      <alignment horizontal="left" vertical="center"/>
    </xf>
    <xf numFmtId="49" fontId="30" fillId="0" borderId="10" xfId="0" applyNumberFormat="1" applyFont="1" applyFill="1" applyBorder="1" applyAlignment="1">
      <alignment horizontal="left" vertical="center"/>
    </xf>
    <xf numFmtId="49" fontId="0" fillId="0" borderId="10" xfId="0" applyNumberFormat="1" applyBorder="1" applyAlignment="1">
      <alignment horizontal="left" vertical="center"/>
    </xf>
    <xf numFmtId="0" fontId="0" fillId="0" borderId="10" xfId="0" applyFill="1" applyBorder="1" applyAlignment="1">
      <alignment vertical="center"/>
    </xf>
    <xf numFmtId="0" fontId="0" fillId="0" borderId="10" xfId="0" applyBorder="1" applyAlignment="1">
      <alignment horizontal="left" vertical="center" wrapText="1"/>
    </xf>
    <xf numFmtId="0" fontId="0" fillId="0" borderId="10" xfId="0" quotePrefix="1" applyFill="1" applyBorder="1" applyAlignment="1">
      <alignment horizontal="left" vertical="center"/>
    </xf>
    <xf numFmtId="0" fontId="0" fillId="0" borderId="10" xfId="0" applyFill="1" applyBorder="1" applyAlignment="1">
      <alignment horizontal="left" vertical="center" wrapText="1"/>
    </xf>
    <xf numFmtId="0" fontId="0" fillId="0" borderId="10" xfId="0" applyFill="1" applyBorder="1" applyAlignment="1"/>
    <xf numFmtId="0" fontId="0" fillId="0" borderId="10" xfId="0" applyBorder="1" applyAlignment="1"/>
    <xf numFmtId="49" fontId="0" fillId="0" borderId="10" xfId="0" applyNumberFormat="1" applyFont="1" applyFill="1" applyBorder="1" applyAlignment="1">
      <alignment vertical="center"/>
    </xf>
    <xf numFmtId="0" fontId="0" fillId="0" borderId="0" xfId="0" applyAlignment="1">
      <alignment vertical="center"/>
    </xf>
    <xf numFmtId="49" fontId="0" fillId="0" borderId="10" xfId="0" applyNumberFormat="1" applyBorder="1" applyAlignment="1">
      <alignment vertical="center"/>
    </xf>
    <xf numFmtId="0" fontId="30" fillId="0" borderId="10" xfId="0" quotePrefix="1" applyFont="1" applyBorder="1" applyAlignment="1">
      <alignment horizontal="left" vertical="center" wrapText="1"/>
    </xf>
    <xf numFmtId="0" fontId="0" fillId="0" borderId="12" xfId="0" applyBorder="1" applyAlignment="1">
      <alignment horizontal="left" vertical="center"/>
    </xf>
    <xf numFmtId="49" fontId="0" fillId="0" borderId="12" xfId="0" applyNumberFormat="1" applyBorder="1" applyAlignment="1">
      <alignment vertical="center"/>
    </xf>
    <xf numFmtId="0" fontId="0" fillId="0" borderId="12" xfId="0" applyFill="1" applyBorder="1" applyAlignment="1">
      <alignment vertical="center"/>
    </xf>
    <xf numFmtId="0" fontId="0" fillId="0" borderId="12" xfId="0" applyBorder="1" applyAlignment="1">
      <alignment horizontal="left" vertical="center" wrapText="1"/>
    </xf>
    <xf numFmtId="0" fontId="0" fillId="0" borderId="12" xfId="0" applyFont="1" applyFill="1" applyBorder="1" applyAlignment="1">
      <alignment horizontal="left" vertical="center" wrapText="1"/>
    </xf>
    <xf numFmtId="0" fontId="0" fillId="0" borderId="12" xfId="0" applyBorder="1" applyAlignment="1">
      <alignment vertical="center" wrapText="1"/>
    </xf>
    <xf numFmtId="0" fontId="30" fillId="0" borderId="12" xfId="0" quotePrefix="1" applyFont="1" applyBorder="1" applyAlignment="1">
      <alignment horizontal="left" vertical="center" wrapText="1"/>
    </xf>
    <xf numFmtId="0" fontId="0" fillId="0" borderId="12" xfId="0" quotePrefix="1" applyFill="1" applyBorder="1" applyAlignment="1">
      <alignment horizontal="left" vertical="center"/>
    </xf>
    <xf numFmtId="0" fontId="0" fillId="0" borderId="12" xfId="0" applyFill="1" applyBorder="1" applyAlignment="1">
      <alignment horizontal="left" vertical="center" wrapText="1"/>
    </xf>
    <xf numFmtId="0" fontId="0" fillId="0" borderId="13" xfId="0" applyFill="1" applyBorder="1" applyAlignment="1">
      <alignment vertical="center"/>
    </xf>
    <xf numFmtId="49" fontId="30" fillId="0" borderId="10" xfId="0" applyNumberFormat="1" applyFont="1" applyFill="1" applyBorder="1" applyAlignment="1">
      <alignment vertical="center"/>
    </xf>
    <xf numFmtId="0" fontId="0" fillId="0" borderId="10" xfId="0" applyNumberFormat="1" applyFont="1" applyFill="1" applyBorder="1" applyAlignment="1">
      <alignment vertical="center"/>
    </xf>
    <xf numFmtId="0" fontId="30" fillId="0" borderId="10" xfId="0" applyFont="1" applyFill="1" applyBorder="1" applyAlignment="1">
      <alignment vertical="center"/>
    </xf>
    <xf numFmtId="49" fontId="0" fillId="0" borderId="10" xfId="0" applyNumberFormat="1" applyFont="1" applyFill="1" applyBorder="1" applyAlignment="1">
      <alignment vertical="center" wrapText="1"/>
    </xf>
    <xf numFmtId="0" fontId="0" fillId="0" borderId="10" xfId="0" applyFont="1" applyFill="1" applyBorder="1" applyAlignment="1">
      <alignment horizontal="left" vertical="center"/>
    </xf>
    <xf numFmtId="49" fontId="0" fillId="34" borderId="10" xfId="0" applyNumberFormat="1" applyFont="1" applyFill="1" applyBorder="1" applyAlignment="1">
      <alignment vertical="center"/>
    </xf>
    <xf numFmtId="49" fontId="0" fillId="37" borderId="10" xfId="0" applyNumberFormat="1" applyFont="1" applyFill="1" applyBorder="1" applyAlignment="1">
      <alignment vertical="center"/>
    </xf>
    <xf numFmtId="0" fontId="0" fillId="37" borderId="10" xfId="0" applyFont="1" applyFill="1" applyBorder="1" applyAlignment="1">
      <alignment vertical="center"/>
    </xf>
    <xf numFmtId="0" fontId="30" fillId="37" borderId="10" xfId="0" applyFont="1" applyFill="1" applyBorder="1" applyAlignment="1">
      <alignment vertical="center"/>
    </xf>
    <xf numFmtId="0" fontId="0" fillId="37" borderId="10" xfId="0" applyFont="1" applyFill="1" applyBorder="1" applyAlignment="1">
      <alignment vertical="center" wrapText="1"/>
    </xf>
    <xf numFmtId="0" fontId="30" fillId="0" borderId="10" xfId="0" applyFont="1" applyFill="1" applyBorder="1" applyAlignment="1">
      <alignment horizontal="left" vertical="center" wrapText="1"/>
    </xf>
    <xf numFmtId="0" fontId="30" fillId="0" borderId="10" xfId="0" applyFont="1" applyFill="1" applyBorder="1" applyAlignment="1">
      <alignment vertical="center" wrapText="1"/>
    </xf>
    <xf numFmtId="0" fontId="0" fillId="34" borderId="10" xfId="0" applyFont="1" applyFill="1" applyBorder="1" applyAlignment="1">
      <alignment horizontal="left" vertical="center"/>
    </xf>
    <xf numFmtId="0" fontId="0" fillId="0" borderId="10" xfId="0" applyFont="1" applyFill="1" applyBorder="1"/>
    <xf numFmtId="0" fontId="0" fillId="37" borderId="10" xfId="0" applyFont="1" applyFill="1" applyBorder="1" applyAlignment="1">
      <alignment horizontal="left" vertical="center"/>
    </xf>
    <xf numFmtId="0" fontId="0" fillId="37" borderId="10" xfId="0" applyFont="1" applyFill="1" applyBorder="1"/>
    <xf numFmtId="0" fontId="9" fillId="37" borderId="10" xfId="0" applyFont="1" applyFill="1" applyBorder="1" applyAlignment="1">
      <alignment horizontal="center"/>
    </xf>
    <xf numFmtId="49" fontId="0" fillId="37" borderId="10" xfId="0" applyNumberFormat="1" applyFont="1" applyFill="1" applyBorder="1"/>
    <xf numFmtId="0" fontId="0" fillId="37" borderId="10" xfId="0" applyFont="1" applyFill="1" applyBorder="1" applyAlignment="1">
      <alignment wrapText="1"/>
    </xf>
    <xf numFmtId="0" fontId="0" fillId="0" borderId="10" xfId="0" applyFont="1" applyBorder="1" applyAlignment="1">
      <alignment horizontal="left" vertical="center"/>
    </xf>
    <xf numFmtId="0" fontId="9" fillId="0" borderId="10" xfId="0" applyFont="1" applyFill="1" applyBorder="1" applyAlignment="1">
      <alignment horizontal="center"/>
    </xf>
    <xf numFmtId="0" fontId="0" fillId="0" borderId="10" xfId="0" applyFont="1" applyBorder="1" applyAlignment="1">
      <alignment horizontal="left" vertical="center" wrapText="1"/>
    </xf>
    <xf numFmtId="0" fontId="9" fillId="0" borderId="10" xfId="0" applyFont="1" applyBorder="1" applyAlignment="1">
      <alignment horizontal="center"/>
    </xf>
    <xf numFmtId="0" fontId="9" fillId="0" borderId="10" xfId="0" applyFont="1" applyFill="1" applyBorder="1" applyAlignment="1">
      <alignment horizontal="center" vertical="center"/>
    </xf>
    <xf numFmtId="0" fontId="9" fillId="0" borderId="10" xfId="0" quotePrefix="1" applyFont="1" applyFill="1" applyBorder="1" applyAlignment="1">
      <alignment horizontal="center" vertical="center" wrapText="1"/>
    </xf>
    <xf numFmtId="0" fontId="30" fillId="0" borderId="10" xfId="0" applyFont="1" applyFill="1" applyBorder="1"/>
    <xf numFmtId="0" fontId="0" fillId="0" borderId="10" xfId="0" applyFill="1" applyBorder="1"/>
    <xf numFmtId="0" fontId="33" fillId="0" borderId="10" xfId="0" applyFont="1" applyFill="1" applyBorder="1" applyAlignment="1">
      <alignment wrapText="1"/>
    </xf>
    <xf numFmtId="49" fontId="9" fillId="0" borderId="10" xfId="0" applyNumberFormat="1" applyFont="1" applyBorder="1" applyAlignment="1">
      <alignment horizontal="center" vertical="center"/>
    </xf>
    <xf numFmtId="0" fontId="9" fillId="36" borderId="10" xfId="0" applyFont="1" applyFill="1" applyBorder="1" applyAlignment="1">
      <alignment horizontal="center" vertical="center" wrapText="1"/>
    </xf>
    <xf numFmtId="0" fontId="30" fillId="0" borderId="10" xfId="0" applyFont="1" applyBorder="1" applyAlignment="1">
      <alignment vertical="center"/>
    </xf>
    <xf numFmtId="0" fontId="0" fillId="0" borderId="10" xfId="0" applyFill="1" applyBorder="1" applyAlignment="1">
      <alignment vertical="center" wrapText="1"/>
    </xf>
    <xf numFmtId="0" fontId="0" fillId="0" borderId="0" xfId="0" applyFill="1"/>
    <xf numFmtId="0" fontId="16" fillId="0" borderId="10" xfId="0" applyFont="1" applyFill="1" applyBorder="1" applyAlignment="1">
      <alignment vertical="center" wrapText="1"/>
    </xf>
    <xf numFmtId="0" fontId="16" fillId="0" borderId="10" xfId="0" applyFont="1" applyBorder="1" applyAlignment="1">
      <alignment vertical="center" wrapText="1"/>
    </xf>
    <xf numFmtId="0" fontId="16" fillId="0" borderId="10" xfId="0" applyFont="1" applyFill="1" applyBorder="1" applyAlignment="1">
      <alignment vertical="center"/>
    </xf>
    <xf numFmtId="0" fontId="30" fillId="0" borderId="10" xfId="0" applyFont="1" applyFill="1" applyBorder="1" applyAlignment="1"/>
    <xf numFmtId="0" fontId="0" fillId="0" borderId="12" xfId="0" applyBorder="1"/>
    <xf numFmtId="0" fontId="0" fillId="0" borderId="12" xfId="0" applyBorder="1" applyAlignment="1">
      <alignment wrapText="1"/>
    </xf>
    <xf numFmtId="49" fontId="30" fillId="0" borderId="12" xfId="0" applyNumberFormat="1" applyFont="1" applyBorder="1" applyAlignment="1">
      <alignment horizontal="center" vertical="center"/>
    </xf>
    <xf numFmtId="0" fontId="0" fillId="0" borderId="10" xfId="0" quotePrefix="1" applyFill="1" applyBorder="1" applyAlignment="1">
      <alignment vertical="center" wrapText="1"/>
    </xf>
    <xf numFmtId="16" fontId="30" fillId="0" borderId="10" xfId="0" quotePrefix="1" applyNumberFormat="1" applyFont="1" applyBorder="1" applyAlignment="1">
      <alignment vertical="center" wrapText="1"/>
    </xf>
    <xf numFmtId="16" fontId="16" fillId="0" borderId="10" xfId="0" quotePrefix="1" applyNumberFormat="1" applyFont="1" applyBorder="1" applyAlignment="1">
      <alignment vertical="center" wrapText="1"/>
    </xf>
    <xf numFmtId="16" fontId="30" fillId="0" borderId="10" xfId="0" quotePrefix="1" applyNumberFormat="1" applyFont="1" applyFill="1" applyBorder="1" applyAlignment="1">
      <alignment vertical="center" wrapText="1"/>
    </xf>
    <xf numFmtId="49" fontId="0" fillId="0" borderId="10" xfId="0" applyNumberFormat="1" applyFill="1" applyBorder="1" applyAlignment="1">
      <alignment vertical="center" wrapText="1"/>
    </xf>
    <xf numFmtId="0" fontId="0" fillId="0" borderId="10" xfId="0" quotePrefix="1" applyFont="1" applyFill="1" applyBorder="1" applyAlignment="1">
      <alignment vertical="center"/>
    </xf>
    <xf numFmtId="0" fontId="34" fillId="42" borderId="10" xfId="0" applyFont="1" applyFill="1" applyBorder="1"/>
    <xf numFmtId="0" fontId="34" fillId="46" borderId="10" xfId="0" applyFont="1" applyFill="1" applyBorder="1" applyAlignment="1">
      <alignment vertical="center"/>
    </xf>
    <xf numFmtId="0" fontId="34" fillId="41" borderId="10" xfId="0" applyFont="1" applyFill="1" applyBorder="1" applyAlignment="1">
      <alignment vertical="center"/>
    </xf>
    <xf numFmtId="0" fontId="0" fillId="0" borderId="13" xfId="0" quotePrefix="1" applyFill="1" applyBorder="1" applyAlignment="1">
      <alignment vertical="center"/>
    </xf>
    <xf numFmtId="0" fontId="9" fillId="0" borderId="10" xfId="0" applyFont="1" applyFill="1" applyBorder="1" applyAlignment="1">
      <alignment vertical="center"/>
    </xf>
    <xf numFmtId="0" fontId="0" fillId="44" borderId="10" xfId="3" applyFont="1" applyFill="1" applyBorder="1" applyAlignment="1"/>
    <xf numFmtId="0" fontId="0" fillId="43" borderId="10" xfId="0" applyFont="1" applyFill="1" applyBorder="1" applyAlignment="1">
      <alignment vertical="center"/>
    </xf>
    <xf numFmtId="0" fontId="30" fillId="0" borderId="13" xfId="0" quotePrefix="1" applyFont="1" applyFill="1" applyBorder="1" applyAlignment="1">
      <alignment vertical="center"/>
    </xf>
    <xf numFmtId="0" fontId="30" fillId="0" borderId="13" xfId="0" applyFont="1" applyFill="1" applyBorder="1" applyAlignment="1">
      <alignment vertical="center"/>
    </xf>
    <xf numFmtId="49" fontId="0" fillId="0" borderId="13" xfId="0" applyNumberFormat="1" applyFont="1" applyFill="1" applyBorder="1" applyAlignment="1">
      <alignment vertical="center"/>
    </xf>
    <xf numFmtId="14" fontId="0" fillId="0" borderId="10" xfId="0" applyNumberFormat="1" applyFont="1" applyFill="1" applyBorder="1" applyAlignment="1">
      <alignment vertical="center"/>
    </xf>
    <xf numFmtId="0" fontId="0" fillId="44" borderId="10" xfId="0" applyFill="1" applyBorder="1" applyAlignment="1">
      <alignment horizontal="left" vertical="top" wrapText="1"/>
    </xf>
    <xf numFmtId="0" fontId="0" fillId="0" borderId="0" xfId="0" applyFont="1" applyFill="1" applyBorder="1" applyAlignment="1">
      <alignment vertical="center"/>
    </xf>
    <xf numFmtId="16" fontId="0" fillId="0" borderId="13" xfId="0" quotePrefix="1" applyNumberFormat="1" applyFill="1" applyBorder="1" applyAlignment="1">
      <alignment vertical="center"/>
    </xf>
    <xf numFmtId="0" fontId="0" fillId="0" borderId="13" xfId="0" applyFont="1" applyFill="1" applyBorder="1" applyAlignment="1">
      <alignment vertical="center" wrapText="1"/>
    </xf>
    <xf numFmtId="0" fontId="0" fillId="0" borderId="0" xfId="0" applyFill="1" applyBorder="1"/>
    <xf numFmtId="0" fontId="0" fillId="0" borderId="13" xfId="0" applyFont="1" applyFill="1" applyBorder="1" applyAlignment="1">
      <alignment vertical="center"/>
    </xf>
    <xf numFmtId="16" fontId="0" fillId="0" borderId="10" xfId="0" quotePrefix="1" applyNumberFormat="1" applyFont="1" applyFill="1" applyBorder="1" applyAlignment="1">
      <alignment vertical="center"/>
    </xf>
    <xf numFmtId="16" fontId="0" fillId="43" borderId="10" xfId="0" quotePrefix="1" applyNumberFormat="1" applyFont="1" applyFill="1" applyBorder="1" applyAlignment="1">
      <alignment vertical="center"/>
    </xf>
    <xf numFmtId="14" fontId="0" fillId="43" borderId="10" xfId="0" applyNumberFormat="1" applyFont="1" applyFill="1" applyBorder="1" applyAlignment="1">
      <alignment vertical="center"/>
    </xf>
    <xf numFmtId="16" fontId="0" fillId="0" borderId="13" xfId="0" quotePrefix="1" applyNumberFormat="1" applyFont="1" applyFill="1" applyBorder="1" applyAlignment="1">
      <alignment vertical="center"/>
    </xf>
    <xf numFmtId="14" fontId="0" fillId="0" borderId="10" xfId="0" applyNumberFormat="1" applyFont="1" applyFill="1" applyBorder="1" applyAlignment="1">
      <alignment horizontal="left" vertical="center"/>
    </xf>
    <xf numFmtId="0" fontId="0" fillId="43" borderId="10" xfId="0" applyFill="1" applyBorder="1" applyAlignment="1">
      <alignment vertical="center"/>
    </xf>
    <xf numFmtId="14" fontId="0" fillId="43" borderId="10" xfId="0" applyNumberFormat="1" applyFill="1" applyBorder="1" applyAlignment="1">
      <alignment vertical="center"/>
    </xf>
    <xf numFmtId="0" fontId="0" fillId="0" borderId="24" xfId="0" applyFill="1" applyBorder="1" applyAlignment="1">
      <alignment vertical="center"/>
    </xf>
    <xf numFmtId="0" fontId="0" fillId="0" borderId="10" xfId="0" applyFill="1" applyBorder="1" applyAlignment="1">
      <alignment horizontal="left" vertical="top"/>
    </xf>
    <xf numFmtId="0" fontId="0" fillId="0" borderId="0" xfId="0" applyFill="1" applyBorder="1" applyAlignment="1">
      <alignment vertical="center"/>
    </xf>
    <xf numFmtId="0" fontId="0" fillId="0" borderId="12" xfId="0" applyFont="1" applyFill="1" applyBorder="1" applyAlignment="1">
      <alignment vertical="center"/>
    </xf>
    <xf numFmtId="0" fontId="9" fillId="0" borderId="12" xfId="0" applyFont="1" applyFill="1" applyBorder="1" applyAlignment="1">
      <alignment vertical="center"/>
    </xf>
    <xf numFmtId="0" fontId="30" fillId="0" borderId="0" xfId="0" applyFont="1" applyFill="1"/>
    <xf numFmtId="0" fontId="35" fillId="0" borderId="10" xfId="0" applyFont="1" applyFill="1" applyBorder="1" applyAlignment="1">
      <alignment vertical="center"/>
    </xf>
    <xf numFmtId="0" fontId="30" fillId="0" borderId="10" xfId="0" quotePrefix="1" applyFont="1" applyFill="1" applyBorder="1" applyAlignment="1">
      <alignment vertical="center"/>
    </xf>
    <xf numFmtId="0" fontId="30" fillId="0" borderId="10" xfId="0" applyFont="1" applyFill="1" applyBorder="1" applyAlignment="1">
      <alignment wrapText="1"/>
    </xf>
    <xf numFmtId="14" fontId="30" fillId="0" borderId="10" xfId="0" applyNumberFormat="1" applyFont="1" applyFill="1" applyBorder="1" applyAlignment="1">
      <alignment horizontal="left" vertical="center"/>
    </xf>
    <xf numFmtId="0" fontId="0" fillId="0" borderId="10" xfId="0" applyFill="1" applyBorder="1" applyAlignment="1">
      <alignment horizontal="left" vertical="top" wrapText="1"/>
    </xf>
    <xf numFmtId="0" fontId="30" fillId="0" borderId="10" xfId="0" applyFont="1" applyFill="1" applyBorder="1" applyAlignment="1">
      <alignment horizontal="left" vertical="top"/>
    </xf>
    <xf numFmtId="0" fontId="30" fillId="0" borderId="10" xfId="0" applyFont="1" applyFill="1" applyBorder="1" applyAlignment="1">
      <alignment horizontal="left" vertical="top" wrapText="1"/>
    </xf>
    <xf numFmtId="0" fontId="0" fillId="0" borderId="0" xfId="0" applyFill="1" applyAlignment="1">
      <alignment horizontal="left" vertical="top"/>
    </xf>
    <xf numFmtId="0" fontId="36" fillId="0" borderId="10" xfId="0" applyFont="1" applyFill="1" applyBorder="1" applyAlignment="1">
      <alignment horizontal="left" vertical="top"/>
    </xf>
    <xf numFmtId="0" fontId="9" fillId="0" borderId="10" xfId="0" applyFont="1" applyFill="1" applyBorder="1"/>
    <xf numFmtId="0" fontId="1" fillId="0" borderId="10" xfId="3" applyFill="1" applyBorder="1"/>
    <xf numFmtId="0" fontId="16" fillId="0" borderId="10" xfId="0" applyFont="1" applyFill="1" applyBorder="1" applyAlignment="1">
      <alignment horizontal="left" vertical="top"/>
    </xf>
    <xf numFmtId="0" fontId="0" fillId="0" borderId="23" xfId="0" applyBorder="1"/>
    <xf numFmtId="0" fontId="0" fillId="0" borderId="23" xfId="0" applyFill="1" applyBorder="1" applyAlignment="1">
      <alignment vertical="center"/>
    </xf>
    <xf numFmtId="0" fontId="0" fillId="0" borderId="23" xfId="0" applyFont="1" applyFill="1" applyBorder="1" applyAlignment="1">
      <alignment vertical="center"/>
    </xf>
    <xf numFmtId="14" fontId="30" fillId="0" borderId="13" xfId="0" quotePrefix="1" applyNumberFormat="1" applyFont="1" applyFill="1" applyBorder="1" applyAlignment="1">
      <alignment vertical="center"/>
    </xf>
    <xf numFmtId="0" fontId="0" fillId="43" borderId="10" xfId="0" applyFont="1" applyFill="1" applyBorder="1"/>
    <xf numFmtId="14" fontId="0" fillId="43" borderId="10" xfId="0" applyNumberFormat="1" applyFont="1" applyFill="1" applyBorder="1"/>
    <xf numFmtId="0" fontId="0" fillId="0" borderId="10" xfId="0" quotePrefix="1" applyFont="1" applyFill="1" applyBorder="1"/>
    <xf numFmtId="0" fontId="37" fillId="0" borderId="0" xfId="44"/>
    <xf numFmtId="0" fontId="37" fillId="0" borderId="10" xfId="44" applyBorder="1"/>
    <xf numFmtId="0" fontId="0" fillId="0" borderId="12" xfId="0" applyFont="1" applyFill="1" applyBorder="1"/>
    <xf numFmtId="0" fontId="30" fillId="0" borderId="12" xfId="0" applyFont="1" applyFill="1" applyBorder="1" applyAlignment="1">
      <alignment vertical="center"/>
    </xf>
    <xf numFmtId="0" fontId="35" fillId="0" borderId="12" xfId="0" applyFont="1" applyFill="1" applyBorder="1" applyAlignment="1">
      <alignment vertical="center"/>
    </xf>
    <xf numFmtId="0" fontId="9" fillId="0" borderId="10" xfId="3" applyFont="1" applyFill="1" applyBorder="1"/>
    <xf numFmtId="0" fontId="0" fillId="0" borderId="10" xfId="3" applyFont="1" applyFill="1" applyBorder="1"/>
    <xf numFmtId="16" fontId="0" fillId="0" borderId="10" xfId="0" applyNumberFormat="1" applyFont="1" applyFill="1" applyBorder="1" applyAlignment="1">
      <alignment vertical="center"/>
    </xf>
    <xf numFmtId="0" fontId="0" fillId="43" borderId="10" xfId="0" quotePrefix="1" applyFont="1" applyFill="1" applyBorder="1" applyAlignment="1">
      <alignment vertical="center"/>
    </xf>
    <xf numFmtId="0" fontId="0" fillId="43" borderId="10" xfId="0" quotePrefix="1" applyFill="1" applyBorder="1" applyAlignment="1">
      <alignment vertical="center"/>
    </xf>
    <xf numFmtId="0" fontId="0" fillId="0" borderId="10" xfId="0" quotePrefix="1" applyFill="1" applyBorder="1" applyAlignment="1">
      <alignment vertical="center"/>
    </xf>
    <xf numFmtId="0" fontId="38" fillId="0" borderId="10" xfId="0" applyFont="1" applyFill="1" applyBorder="1" applyAlignment="1">
      <alignment vertical="center"/>
    </xf>
    <xf numFmtId="0" fontId="38" fillId="0" borderId="10" xfId="0" applyFont="1" applyFill="1" applyBorder="1"/>
    <xf numFmtId="0" fontId="0" fillId="47" borderId="10" xfId="0" applyFill="1" applyBorder="1" applyAlignment="1">
      <alignment vertical="center"/>
    </xf>
    <xf numFmtId="0" fontId="0" fillId="48" borderId="10" xfId="0" quotePrefix="1" applyFont="1" applyFill="1" applyBorder="1"/>
    <xf numFmtId="0" fontId="0" fillId="48" borderId="10" xfId="0" applyFont="1" applyFill="1" applyBorder="1"/>
    <xf numFmtId="0" fontId="9" fillId="48" borderId="10" xfId="0" applyFont="1" applyFill="1" applyBorder="1"/>
    <xf numFmtId="0" fontId="0" fillId="48" borderId="10" xfId="0" applyFill="1" applyBorder="1"/>
    <xf numFmtId="0" fontId="0" fillId="48" borderId="10" xfId="0" applyFill="1" applyBorder="1" applyAlignment="1">
      <alignment vertical="center"/>
    </xf>
    <xf numFmtId="0" fontId="0" fillId="48" borderId="10" xfId="0" applyFill="1" applyBorder="1" applyAlignment="1"/>
    <xf numFmtId="0" fontId="0" fillId="43" borderId="10" xfId="0" quotePrefix="1" applyFont="1" applyFill="1" applyBorder="1"/>
    <xf numFmtId="0" fontId="30" fillId="43" borderId="13" xfId="0" applyFont="1" applyFill="1" applyBorder="1" applyAlignment="1">
      <alignment vertical="center"/>
    </xf>
    <xf numFmtId="0" fontId="30" fillId="43" borderId="13" xfId="0" quotePrefix="1" applyFont="1" applyFill="1" applyBorder="1" applyAlignment="1">
      <alignment vertical="center"/>
    </xf>
    <xf numFmtId="0" fontId="30" fillId="43" borderId="10" xfId="0" applyFont="1" applyFill="1" applyBorder="1" applyAlignment="1">
      <alignment vertical="center"/>
    </xf>
    <xf numFmtId="14" fontId="30" fillId="43" borderId="13" xfId="0" applyNumberFormat="1" applyFont="1" applyFill="1" applyBorder="1" applyAlignment="1">
      <alignment vertical="center"/>
    </xf>
    <xf numFmtId="14" fontId="0" fillId="48" borderId="10" xfId="0" applyNumberFormat="1" applyFont="1" applyFill="1" applyBorder="1"/>
    <xf numFmtId="0" fontId="9" fillId="48" borderId="10" xfId="0" applyFont="1" applyFill="1" applyBorder="1" applyAlignment="1">
      <alignment vertical="center"/>
    </xf>
    <xf numFmtId="0" fontId="0" fillId="48" borderId="10" xfId="0" applyFill="1" applyBorder="1" applyAlignment="1">
      <alignment horizontal="left" vertical="top"/>
    </xf>
    <xf numFmtId="0" fontId="30" fillId="48" borderId="10" xfId="0" applyFont="1" applyFill="1" applyBorder="1" applyAlignment="1">
      <alignment vertical="center"/>
    </xf>
    <xf numFmtId="0" fontId="30" fillId="48" borderId="10" xfId="0" applyFont="1" applyFill="1" applyBorder="1"/>
    <xf numFmtId="14" fontId="0" fillId="0" borderId="10" xfId="0" applyNumberFormat="1" applyFont="1" applyFill="1" applyBorder="1"/>
    <xf numFmtId="0" fontId="35" fillId="48" borderId="10" xfId="0" applyFont="1" applyFill="1" applyBorder="1"/>
    <xf numFmtId="0" fontId="35" fillId="0" borderId="10" xfId="0" applyFont="1" applyFill="1" applyBorder="1"/>
    <xf numFmtId="0" fontId="35" fillId="48" borderId="10" xfId="0" applyFont="1" applyFill="1" applyBorder="1" applyAlignment="1">
      <alignment vertical="center"/>
    </xf>
    <xf numFmtId="0" fontId="0" fillId="0" borderId="10" xfId="0" quotePrefix="1" applyBorder="1"/>
    <xf numFmtId="0" fontId="9" fillId="43" borderId="10" xfId="0" applyFont="1" applyFill="1" applyBorder="1" applyAlignment="1">
      <alignment vertical="center"/>
    </xf>
    <xf numFmtId="0" fontId="0" fillId="43" borderId="13" xfId="0" applyFill="1" applyBorder="1" applyAlignment="1">
      <alignment vertical="center"/>
    </xf>
    <xf numFmtId="14" fontId="0" fillId="43" borderId="10" xfId="0" applyNumberFormat="1" applyFill="1" applyBorder="1"/>
    <xf numFmtId="14" fontId="0" fillId="0" borderId="13" xfId="0" applyNumberFormat="1" applyFill="1" applyBorder="1" applyAlignment="1">
      <alignment vertical="center"/>
    </xf>
    <xf numFmtId="16" fontId="0" fillId="43" borderId="13" xfId="0" quotePrefix="1" applyNumberFormat="1" applyFill="1" applyBorder="1" applyAlignment="1">
      <alignment vertical="center"/>
    </xf>
    <xf numFmtId="0" fontId="9" fillId="43" borderId="10" xfId="3" applyFont="1" applyFill="1" applyBorder="1"/>
    <xf numFmtId="0" fontId="9" fillId="43" borderId="10" xfId="0" applyFont="1" applyFill="1" applyBorder="1"/>
    <xf numFmtId="0" fontId="0" fillId="0" borderId="18" xfId="0" applyFont="1" applyFill="1" applyBorder="1"/>
    <xf numFmtId="14" fontId="0" fillId="0" borderId="10" xfId="0" applyNumberFormat="1" applyFill="1" applyBorder="1"/>
    <xf numFmtId="0" fontId="0" fillId="47" borderId="10" xfId="0" applyFill="1" applyBorder="1" applyAlignment="1">
      <alignment horizontal="left" vertical="center"/>
    </xf>
    <xf numFmtId="0" fontId="38" fillId="47" borderId="10" xfId="0" applyFont="1" applyFill="1" applyBorder="1" applyAlignment="1">
      <alignment vertical="center"/>
    </xf>
    <xf numFmtId="0" fontId="9" fillId="47" borderId="10" xfId="0" applyFont="1" applyFill="1" applyBorder="1"/>
    <xf numFmtId="0" fontId="0" fillId="47" borderId="10" xfId="0" applyFont="1" applyFill="1" applyBorder="1" applyAlignment="1">
      <alignment vertical="top"/>
    </xf>
    <xf numFmtId="0" fontId="0" fillId="47" borderId="10" xfId="0" applyFont="1" applyFill="1" applyBorder="1"/>
    <xf numFmtId="0" fontId="34" fillId="47" borderId="10" xfId="0" applyFont="1" applyFill="1" applyBorder="1" applyAlignment="1">
      <alignment vertical="center"/>
    </xf>
    <xf numFmtId="0" fontId="9" fillId="47" borderId="10" xfId="0" applyFont="1" applyFill="1" applyBorder="1" applyAlignment="1">
      <alignment vertical="top"/>
    </xf>
    <xf numFmtId="0" fontId="0" fillId="47" borderId="10" xfId="0" quotePrefix="1" applyFont="1" applyFill="1" applyBorder="1"/>
    <xf numFmtId="0" fontId="39" fillId="47" borderId="10" xfId="0" quotePrefix="1" applyFont="1" applyFill="1" applyBorder="1"/>
    <xf numFmtId="49" fontId="0" fillId="0" borderId="10" xfId="0" quotePrefix="1" applyNumberFormat="1" applyFont="1" applyBorder="1" applyAlignment="1">
      <alignment horizontal="left" vertical="center"/>
    </xf>
    <xf numFmtId="0" fontId="0" fillId="0" borderId="10" xfId="0" applyBorder="1" applyAlignment="1">
      <alignment horizontal="right" vertical="center"/>
    </xf>
    <xf numFmtId="0" fontId="0" fillId="45" borderId="10" xfId="0" applyFill="1" applyBorder="1"/>
    <xf numFmtId="0" fontId="33" fillId="0" borderId="10" xfId="0" applyFont="1" applyFill="1" applyBorder="1" applyAlignment="1">
      <alignment vertical="center"/>
    </xf>
    <xf numFmtId="0" fontId="33" fillId="0" borderId="10" xfId="0" applyFont="1" applyFill="1" applyBorder="1" applyAlignment="1">
      <alignment vertical="center" wrapText="1"/>
    </xf>
    <xf numFmtId="0" fontId="0" fillId="49" borderId="10" xfId="0" applyFill="1" applyBorder="1" applyAlignment="1">
      <alignment vertical="center"/>
    </xf>
    <xf numFmtId="0" fontId="0" fillId="37" borderId="10" xfId="0" applyFill="1" applyBorder="1" applyAlignment="1">
      <alignment vertical="center"/>
    </xf>
    <xf numFmtId="49" fontId="0" fillId="37" borderId="10" xfId="0" applyNumberFormat="1" applyFill="1" applyBorder="1" applyAlignment="1">
      <alignment vertical="center"/>
    </xf>
    <xf numFmtId="0" fontId="33" fillId="37" borderId="10" xfId="0" applyFont="1" applyFill="1" applyBorder="1" applyAlignment="1">
      <alignment vertical="center" wrapText="1"/>
    </xf>
    <xf numFmtId="49" fontId="33" fillId="37" borderId="10" xfId="0" applyNumberFormat="1" applyFont="1" applyFill="1" applyBorder="1" applyAlignment="1">
      <alignment vertical="center"/>
    </xf>
    <xf numFmtId="49" fontId="9" fillId="0" borderId="10" xfId="0" applyNumberFormat="1" applyFont="1" applyFill="1" applyBorder="1" applyAlignment="1">
      <alignment horizontal="center" vertical="center"/>
    </xf>
    <xf numFmtId="0" fontId="0" fillId="0" borderId="23" xfId="0" applyBorder="1" applyAlignment="1">
      <alignment vertical="center"/>
    </xf>
    <xf numFmtId="16" fontId="0" fillId="0" borderId="10" xfId="0" quotePrefix="1" applyNumberFormat="1" applyBorder="1"/>
    <xf numFmtId="16" fontId="0" fillId="0" borderId="10" xfId="0" quotePrefix="1" applyNumberFormat="1" applyBorder="1" applyAlignment="1">
      <alignment vertical="center"/>
    </xf>
    <xf numFmtId="0" fontId="0" fillId="0" borderId="10" xfId="0" applyBorder="1" applyAlignment="1">
      <alignment horizontal="right"/>
    </xf>
    <xf numFmtId="49" fontId="0" fillId="0" borderId="10" xfId="0" applyNumberFormat="1" applyFont="1" applyBorder="1" applyAlignment="1">
      <alignment horizontal="left" vertical="center"/>
    </xf>
    <xf numFmtId="0" fontId="0" fillId="0" borderId="10" xfId="0" quotePrefix="1" applyFont="1" applyFill="1" applyBorder="1" applyAlignment="1">
      <alignment horizontal="left" vertical="center"/>
    </xf>
    <xf numFmtId="0" fontId="30" fillId="0" borderId="10" xfId="0" quotePrefix="1" applyFont="1" applyFill="1" applyBorder="1" applyAlignment="1">
      <alignment vertical="center" wrapText="1"/>
    </xf>
    <xf numFmtId="0" fontId="0" fillId="47" borderId="10" xfId="0" applyFill="1" applyBorder="1" applyAlignment="1">
      <alignment vertical="center" wrapText="1"/>
    </xf>
    <xf numFmtId="0" fontId="32" fillId="47" borderId="10" xfId="0" applyFont="1" applyFill="1" applyBorder="1" applyAlignment="1">
      <alignment horizontal="center" vertical="center" wrapText="1"/>
    </xf>
    <xf numFmtId="49" fontId="0" fillId="37" borderId="10" xfId="0" applyNumberFormat="1" applyFont="1" applyFill="1" applyBorder="1" applyAlignment="1">
      <alignment horizontal="left" vertical="center"/>
    </xf>
    <xf numFmtId="49" fontId="0" fillId="0" borderId="10" xfId="0" applyNumberFormat="1" applyFont="1" applyFill="1" applyBorder="1" applyAlignment="1">
      <alignment horizontal="left" vertical="center"/>
    </xf>
    <xf numFmtId="49" fontId="0" fillId="47" borderId="10" xfId="0" applyNumberFormat="1" applyFont="1" applyFill="1" applyBorder="1" applyAlignment="1">
      <alignment vertical="center"/>
    </xf>
    <xf numFmtId="0" fontId="0" fillId="47" borderId="10" xfId="0" applyFont="1" applyFill="1" applyBorder="1" applyAlignment="1">
      <alignment vertical="center"/>
    </xf>
    <xf numFmtId="0" fontId="30" fillId="47" borderId="10" xfId="0" quotePrefix="1" applyFont="1" applyFill="1" applyBorder="1" applyAlignment="1">
      <alignment vertical="center" wrapText="1"/>
    </xf>
    <xf numFmtId="49" fontId="28" fillId="0" borderId="10" xfId="0" applyNumberFormat="1" applyFont="1" applyFill="1" applyBorder="1" applyAlignment="1">
      <alignment vertical="center" wrapText="1"/>
    </xf>
    <xf numFmtId="0" fontId="28" fillId="0" borderId="10" xfId="0" applyFont="1" applyFill="1" applyBorder="1" applyAlignment="1">
      <alignment vertical="center" wrapText="1"/>
    </xf>
    <xf numFmtId="0" fontId="35" fillId="0" borderId="10" xfId="0" applyFont="1" applyFill="1" applyBorder="1" applyAlignment="1">
      <alignment horizontal="center" vertical="center"/>
    </xf>
    <xf numFmtId="0" fontId="0" fillId="49" borderId="10" xfId="0" applyFill="1" applyBorder="1" applyAlignment="1">
      <alignment vertical="center" wrapText="1"/>
    </xf>
    <xf numFmtId="0" fontId="19" fillId="0" borderId="10" xfId="0" applyFont="1" applyFill="1" applyBorder="1" applyAlignment="1">
      <alignment horizontal="left" vertical="center" wrapText="1"/>
    </xf>
    <xf numFmtId="0" fontId="19" fillId="0" borderId="10" xfId="0" applyFont="1" applyFill="1" applyBorder="1" applyAlignment="1">
      <alignment vertical="center"/>
    </xf>
    <xf numFmtId="0" fontId="0" fillId="0" borderId="0" xfId="0" applyFont="1" applyAlignment="1">
      <alignment vertical="center"/>
    </xf>
    <xf numFmtId="0" fontId="0" fillId="34" borderId="10" xfId="0" applyFill="1" applyBorder="1" applyAlignment="1">
      <alignment vertical="center"/>
    </xf>
    <xf numFmtId="0" fontId="19" fillId="0" borderId="10" xfId="0" applyFont="1" applyBorder="1" applyAlignment="1">
      <alignment vertical="center"/>
    </xf>
    <xf numFmtId="49" fontId="0" fillId="0" borderId="10" xfId="0" applyNumberFormat="1" applyFill="1" applyBorder="1" applyAlignment="1">
      <alignment vertical="center"/>
    </xf>
    <xf numFmtId="0" fontId="16" fillId="0" borderId="10" xfId="0" applyFont="1" applyFill="1" applyBorder="1" applyAlignment="1">
      <alignment horizontal="left" vertical="center"/>
    </xf>
    <xf numFmtId="16" fontId="40" fillId="0" borderId="10" xfId="0" quotePrefix="1" applyNumberFormat="1" applyFont="1" applyBorder="1" applyAlignment="1">
      <alignment horizontal="right"/>
    </xf>
    <xf numFmtId="16" fontId="0" fillId="0" borderId="10" xfId="0" quotePrefix="1" applyNumberFormat="1" applyFont="1" applyBorder="1" applyAlignment="1">
      <alignment horizontal="left" vertical="center"/>
    </xf>
    <xf numFmtId="0" fontId="16" fillId="0" borderId="10" xfId="0" applyFont="1" applyFill="1" applyBorder="1" applyAlignment="1">
      <alignment horizontal="left" vertical="center" wrapText="1"/>
    </xf>
    <xf numFmtId="0" fontId="0" fillId="0" borderId="10" xfId="0" quotePrefix="1" applyBorder="1" applyAlignment="1">
      <alignment vertical="center"/>
    </xf>
    <xf numFmtId="16" fontId="0" fillId="0" borderId="10" xfId="0" quotePrefix="1" applyNumberFormat="1" applyFill="1" applyBorder="1" applyAlignment="1">
      <alignment vertical="center"/>
    </xf>
    <xf numFmtId="0" fontId="0" fillId="0" borderId="25" xfId="0" applyFill="1" applyBorder="1" applyAlignment="1">
      <alignment wrapText="1"/>
    </xf>
    <xf numFmtId="49" fontId="0" fillId="47" borderId="10" xfId="0" applyNumberFormat="1" applyFont="1" applyFill="1" applyBorder="1"/>
    <xf numFmtId="0" fontId="19" fillId="47" borderId="10" xfId="0" applyFont="1" applyFill="1" applyBorder="1" applyAlignment="1">
      <alignment vertical="center"/>
    </xf>
    <xf numFmtId="0" fontId="19" fillId="0" borderId="10" xfId="0" quotePrefix="1" applyFont="1" applyBorder="1" applyAlignment="1">
      <alignment horizontal="left" vertical="center" wrapText="1"/>
    </xf>
    <xf numFmtId="0" fontId="0" fillId="0" borderId="10" xfId="0" quotePrefix="1" applyFont="1" applyBorder="1" applyAlignment="1">
      <alignment vertical="center" wrapText="1"/>
    </xf>
    <xf numFmtId="0" fontId="19" fillId="47" borderId="10" xfId="0" applyFont="1" applyFill="1" applyBorder="1" applyAlignment="1">
      <alignment vertical="center" wrapText="1"/>
    </xf>
    <xf numFmtId="0" fontId="9" fillId="47" borderId="10" xfId="0" applyFont="1" applyFill="1" applyBorder="1" applyAlignment="1">
      <alignment horizontal="center" vertical="center" wrapText="1"/>
    </xf>
    <xf numFmtId="0" fontId="0" fillId="47" borderId="10" xfId="0" applyFont="1" applyFill="1" applyBorder="1" applyAlignment="1">
      <alignment vertical="center" wrapText="1"/>
    </xf>
    <xf numFmtId="0" fontId="19" fillId="0" borderId="10" xfId="0" quotePrefix="1" applyFont="1" applyBorder="1" applyAlignment="1">
      <alignment horizontal="center" vertical="center" wrapText="1"/>
    </xf>
    <xf numFmtId="0" fontId="19" fillId="0" borderId="10" xfId="0" applyFont="1" applyFill="1" applyBorder="1" applyAlignment="1">
      <alignment horizontal="left" vertical="center"/>
    </xf>
    <xf numFmtId="0" fontId="0" fillId="46" borderId="10" xfId="0" applyFont="1" applyFill="1" applyBorder="1" applyAlignment="1">
      <alignment vertical="center"/>
    </xf>
    <xf numFmtId="0" fontId="0" fillId="0" borderId="13" xfId="0" applyFont="1" applyBorder="1" applyAlignment="1">
      <alignment vertical="center" wrapText="1"/>
    </xf>
    <xf numFmtId="0" fontId="0" fillId="0" borderId="13" xfId="0" applyFont="1" applyBorder="1" applyAlignment="1">
      <alignment vertical="center"/>
    </xf>
    <xf numFmtId="0" fontId="0" fillId="0" borderId="10" xfId="0" applyNumberFormat="1" applyFont="1" applyFill="1" applyBorder="1" applyAlignment="1">
      <alignment horizontal="right" vertical="center"/>
    </xf>
    <xf numFmtId="49" fontId="0" fillId="0" borderId="10" xfId="0" applyNumberFormat="1" applyFont="1" applyFill="1" applyBorder="1" applyAlignment="1">
      <alignment horizontal="left" vertical="center" wrapText="1"/>
    </xf>
    <xf numFmtId="14" fontId="0" fillId="0" borderId="10" xfId="0" quotePrefix="1" applyNumberFormat="1" applyBorder="1" applyAlignment="1">
      <alignment vertical="center"/>
    </xf>
    <xf numFmtId="0" fontId="9" fillId="47" borderId="10" xfId="0" applyFont="1" applyFill="1" applyBorder="1" applyAlignment="1">
      <alignment horizontal="center" vertical="center"/>
    </xf>
    <xf numFmtId="0" fontId="0" fillId="47" borderId="10" xfId="0" applyFont="1" applyFill="1" applyBorder="1" applyAlignment="1">
      <alignment horizontal="left" vertical="center"/>
    </xf>
    <xf numFmtId="49" fontId="0" fillId="47" borderId="10" xfId="0" applyNumberFormat="1" applyFont="1" applyFill="1" applyBorder="1" applyAlignment="1">
      <alignment horizontal="left" vertical="center"/>
    </xf>
    <xf numFmtId="0" fontId="0" fillId="47" borderId="10" xfId="0" applyFont="1" applyFill="1" applyBorder="1" applyAlignment="1">
      <alignment horizontal="left" vertical="center" wrapText="1"/>
    </xf>
    <xf numFmtId="0" fontId="0" fillId="0" borderId="12" xfId="0" applyNumberFormat="1" applyFont="1" applyFill="1" applyBorder="1" applyAlignment="1">
      <alignment horizontal="right" vertical="center"/>
    </xf>
    <xf numFmtId="0" fontId="0" fillId="0" borderId="18" xfId="0" applyNumberFormat="1" applyFont="1" applyFill="1" applyBorder="1" applyAlignment="1">
      <alignment horizontal="right" vertical="center"/>
    </xf>
    <xf numFmtId="0" fontId="0" fillId="0" borderId="13" xfId="0" applyNumberFormat="1" applyFont="1" applyFill="1" applyBorder="1" applyAlignment="1">
      <alignment horizontal="right" vertical="center"/>
    </xf>
    <xf numFmtId="14" fontId="0" fillId="0" borderId="13" xfId="0" quotePrefix="1" applyNumberFormat="1" applyBorder="1" applyAlignment="1">
      <alignment vertical="center"/>
    </xf>
    <xf numFmtId="0" fontId="0" fillId="0" borderId="10" xfId="0" quotePrefix="1" applyFont="1" applyBorder="1" applyAlignment="1">
      <alignment vertical="center"/>
    </xf>
    <xf numFmtId="0" fontId="0" fillId="37" borderId="10" xfId="0" applyFill="1" applyBorder="1" applyAlignment="1">
      <alignment horizontal="left" vertical="center"/>
    </xf>
    <xf numFmtId="0" fontId="0" fillId="0" borderId="0" xfId="0" applyAlignment="1">
      <alignment vertical="center" wrapText="1"/>
    </xf>
    <xf numFmtId="0" fontId="0" fillId="0" borderId="10" xfId="0" quotePrefix="1" applyFont="1" applyFill="1" applyBorder="1" applyAlignment="1">
      <alignment vertical="center" wrapText="1"/>
    </xf>
    <xf numFmtId="14" fontId="0" fillId="0" borderId="10" xfId="0" quotePrefix="1" applyNumberFormat="1" applyBorder="1" applyAlignment="1">
      <alignment horizontal="left" vertical="center"/>
    </xf>
    <xf numFmtId="0" fontId="0" fillId="0" borderId="10" xfId="0" quotePrefix="1" applyFont="1" applyBorder="1" applyAlignment="1">
      <alignment horizontal="left" vertical="center"/>
    </xf>
    <xf numFmtId="0" fontId="30" fillId="0" borderId="10" xfId="0" quotePrefix="1" applyFont="1" applyBorder="1" applyAlignment="1">
      <alignment vertical="center"/>
    </xf>
    <xf numFmtId="49" fontId="30" fillId="0" borderId="10" xfId="0" quotePrefix="1" applyNumberFormat="1" applyFont="1" applyBorder="1" applyAlignment="1">
      <alignment horizontal="center" vertical="center"/>
    </xf>
    <xf numFmtId="0" fontId="0" fillId="0" borderId="24" xfId="0" applyBorder="1" applyAlignment="1">
      <alignment vertical="center"/>
    </xf>
    <xf numFmtId="0" fontId="42" fillId="0" borderId="10" xfId="0" applyFont="1" applyBorder="1" applyAlignment="1">
      <alignment vertical="center"/>
    </xf>
    <xf numFmtId="0" fontId="0" fillId="0" borderId="0" xfId="0" applyAlignment="1">
      <alignment horizontal="left" vertical="center"/>
    </xf>
    <xf numFmtId="0" fontId="0" fillId="0" borderId="10" xfId="0" applyFont="1" applyFill="1" applyBorder="1" applyAlignment="1"/>
    <xf numFmtId="0" fontId="0" fillId="0" borderId="0" xfId="0" applyFont="1" applyFill="1" applyAlignment="1">
      <alignment vertical="center"/>
    </xf>
    <xf numFmtId="14" fontId="30" fillId="0" borderId="10" xfId="0" quotePrefix="1" applyNumberFormat="1" applyFont="1" applyFill="1" applyBorder="1" applyAlignment="1">
      <alignment horizontal="left" vertical="center"/>
    </xf>
    <xf numFmtId="0" fontId="0" fillId="0" borderId="10" xfId="3" applyFont="1" applyFill="1" applyBorder="1" applyAlignment="1"/>
    <xf numFmtId="14" fontId="0" fillId="0" borderId="10" xfId="0" quotePrefix="1" applyNumberFormat="1" applyFont="1" applyFill="1" applyBorder="1" applyAlignment="1">
      <alignment horizontal="left" vertical="center"/>
    </xf>
    <xf numFmtId="0" fontId="0" fillId="34" borderId="10" xfId="0" applyFont="1" applyFill="1" applyBorder="1" applyAlignment="1">
      <alignment vertical="center" wrapText="1"/>
    </xf>
    <xf numFmtId="0" fontId="0" fillId="0" borderId="10" xfId="0" quotePrefix="1" applyFont="1" applyBorder="1" applyAlignment="1">
      <alignment horizontal="left" vertical="center" wrapText="1"/>
    </xf>
    <xf numFmtId="0" fontId="0" fillId="45" borderId="10" xfId="0" applyFill="1" applyBorder="1" applyAlignment="1">
      <alignment vertical="center"/>
    </xf>
    <xf numFmtId="0" fontId="9" fillId="0" borderId="12" xfId="0" applyFont="1" applyFill="1" applyBorder="1" applyAlignment="1">
      <alignment horizontal="center" vertical="center"/>
    </xf>
    <xf numFmtId="0" fontId="0" fillId="0" borderId="23" xfId="0" applyBorder="1" applyAlignment="1">
      <alignment vertical="center" wrapText="1"/>
    </xf>
    <xf numFmtId="49" fontId="30" fillId="0" borderId="24" xfId="0" quotePrefix="1" applyNumberFormat="1" applyFont="1" applyBorder="1" applyAlignment="1">
      <alignment horizontal="center" vertical="center"/>
    </xf>
    <xf numFmtId="0" fontId="0" fillId="0" borderId="12" xfId="0" applyFont="1" applyFill="1" applyBorder="1" applyAlignment="1">
      <alignment horizontal="left" vertical="center"/>
    </xf>
    <xf numFmtId="0" fontId="0" fillId="0" borderId="12" xfId="0" applyBorder="1" applyAlignment="1">
      <alignment vertical="center"/>
    </xf>
    <xf numFmtId="0" fontId="0" fillId="0" borderId="12" xfId="0" applyFont="1" applyBorder="1" applyAlignment="1">
      <alignment vertical="center" wrapText="1"/>
    </xf>
    <xf numFmtId="0" fontId="0" fillId="0" borderId="12" xfId="0" applyFont="1" applyBorder="1" applyAlignment="1">
      <alignment vertical="center"/>
    </xf>
    <xf numFmtId="0" fontId="0" fillId="0" borderId="13" xfId="0" applyFont="1" applyFill="1" applyBorder="1" applyAlignment="1">
      <alignment wrapText="1"/>
    </xf>
    <xf numFmtId="0" fontId="0" fillId="0" borderId="13" xfId="0" applyBorder="1" applyAlignment="1">
      <alignment vertical="center" wrapText="1"/>
    </xf>
    <xf numFmtId="0" fontId="0" fillId="47" borderId="10" xfId="0" applyFill="1" applyBorder="1"/>
    <xf numFmtId="0" fontId="19" fillId="0" borderId="10" xfId="0" applyFont="1" applyBorder="1" applyAlignment="1">
      <alignment wrapText="1"/>
    </xf>
    <xf numFmtId="49" fontId="30" fillId="0" borderId="10" xfId="0" applyNumberFormat="1" applyFont="1" applyBorder="1" applyAlignment="1">
      <alignment vertical="center"/>
    </xf>
    <xf numFmtId="49" fontId="0" fillId="0" borderId="10" xfId="0" quotePrefix="1" applyNumberFormat="1" applyFont="1" applyFill="1" applyBorder="1" applyAlignment="1">
      <alignment vertical="center"/>
    </xf>
    <xf numFmtId="0" fontId="0" fillId="47" borderId="24" xfId="0" applyFill="1" applyBorder="1" applyAlignment="1">
      <alignment vertical="center"/>
    </xf>
    <xf numFmtId="0" fontId="0" fillId="47" borderId="24" xfId="0" applyFont="1" applyFill="1" applyBorder="1" applyAlignment="1">
      <alignment vertical="center"/>
    </xf>
    <xf numFmtId="49" fontId="0" fillId="47" borderId="10" xfId="0" quotePrefix="1" applyNumberFormat="1" applyFont="1" applyFill="1" applyBorder="1" applyAlignment="1">
      <alignment vertical="center"/>
    </xf>
    <xf numFmtId="49" fontId="0" fillId="47" borderId="10" xfId="0" applyNumberFormat="1" applyFill="1" applyBorder="1" applyAlignment="1">
      <alignment vertical="center" wrapText="1"/>
    </xf>
    <xf numFmtId="16" fontId="0" fillId="45" borderId="10" xfId="0" quotePrefix="1" applyNumberFormat="1" applyFill="1" applyBorder="1"/>
    <xf numFmtId="0" fontId="0" fillId="0" borderId="0" xfId="0" applyFill="1" applyAlignment="1">
      <alignment vertical="center"/>
    </xf>
    <xf numFmtId="0" fontId="0" fillId="0" borderId="0" xfId="0" applyFont="1" applyFill="1" applyBorder="1"/>
    <xf numFmtId="16" fontId="0" fillId="43" borderId="13" xfId="0" quotePrefix="1" applyNumberFormat="1" applyFont="1" applyFill="1" applyBorder="1" applyAlignment="1">
      <alignment vertical="center"/>
    </xf>
    <xf numFmtId="14" fontId="0" fillId="0" borderId="10" xfId="0" applyNumberFormat="1" applyFont="1" applyFill="1" applyBorder="1" applyAlignment="1">
      <alignment horizontal="right" vertical="center"/>
    </xf>
    <xf numFmtId="0" fontId="0" fillId="43" borderId="13" xfId="0" quotePrefix="1" applyFill="1" applyBorder="1" applyAlignment="1">
      <alignment vertical="center"/>
    </xf>
    <xf numFmtId="0" fontId="35" fillId="0" borderId="10" xfId="0" applyFont="1" applyFill="1" applyBorder="1" applyAlignment="1">
      <alignment vertical="center" wrapText="1"/>
    </xf>
    <xf numFmtId="14" fontId="30" fillId="0" borderId="13" xfId="0" applyNumberFormat="1" applyFont="1" applyFill="1" applyBorder="1" applyAlignment="1">
      <alignment vertical="center"/>
    </xf>
    <xf numFmtId="0" fontId="9" fillId="0" borderId="10" xfId="0" applyFont="1" applyBorder="1" applyAlignment="1">
      <alignment vertical="center"/>
    </xf>
    <xf numFmtId="0" fontId="0" fillId="0" borderId="0" xfId="0" applyFont="1" applyAlignment="1"/>
    <xf numFmtId="14" fontId="0" fillId="0" borderId="10" xfId="0" quotePrefix="1" applyNumberFormat="1" applyFont="1" applyFill="1" applyBorder="1" applyAlignment="1">
      <alignment vertical="center"/>
    </xf>
    <xf numFmtId="49" fontId="0" fillId="0" borderId="10" xfId="0" applyNumberFormat="1" applyFont="1" applyBorder="1" applyAlignment="1"/>
    <xf numFmtId="0" fontId="9" fillId="47" borderId="10" xfId="0" applyFont="1" applyFill="1" applyBorder="1" applyAlignment="1">
      <alignment vertical="center" wrapText="1"/>
    </xf>
    <xf numFmtId="0" fontId="0" fillId="0" borderId="10" xfId="0" applyFont="1" applyBorder="1" applyAlignment="1"/>
    <xf numFmtId="0" fontId="9" fillId="0" borderId="10" xfId="0" applyFont="1" applyBorder="1" applyAlignment="1"/>
    <xf numFmtId="0" fontId="30" fillId="0" borderId="10" xfId="0" quotePrefix="1" applyFont="1" applyBorder="1" applyAlignment="1">
      <alignment vertical="center" wrapText="1"/>
    </xf>
    <xf numFmtId="14" fontId="0" fillId="0" borderId="10" xfId="0" quotePrefix="1" applyNumberFormat="1" applyFont="1" applyBorder="1" applyAlignment="1">
      <alignment vertical="center"/>
    </xf>
    <xf numFmtId="49" fontId="0" fillId="0" borderId="10" xfId="0" applyNumberFormat="1" applyFill="1" applyBorder="1"/>
    <xf numFmtId="0" fontId="30" fillId="0" borderId="10" xfId="0" quotePrefix="1" applyFont="1" applyBorder="1" applyAlignment="1">
      <alignment horizontal="left" vertical="center"/>
    </xf>
    <xf numFmtId="0" fontId="42" fillId="0" borderId="10" xfId="0" applyFont="1" applyFill="1" applyBorder="1" applyAlignment="1">
      <alignment vertical="center" wrapText="1"/>
    </xf>
    <xf numFmtId="14" fontId="0" fillId="0" borderId="10" xfId="0" quotePrefix="1" applyNumberFormat="1" applyFill="1" applyBorder="1" applyAlignment="1">
      <alignment horizontal="left" vertical="center"/>
    </xf>
    <xf numFmtId="0" fontId="0" fillId="0" borderId="10" xfId="3" applyFont="1" applyFill="1" applyBorder="1" applyAlignment="1">
      <alignment vertical="center"/>
    </xf>
    <xf numFmtId="0" fontId="1" fillId="0" borderId="10" xfId="0" applyFont="1" applyFill="1" applyBorder="1" applyAlignment="1">
      <alignment vertical="center" wrapText="1"/>
    </xf>
    <xf numFmtId="0" fontId="1" fillId="0" borderId="10" xfId="0" applyFont="1" applyBorder="1" applyAlignment="1">
      <alignment vertical="center"/>
    </xf>
    <xf numFmtId="0" fontId="1" fillId="0" borderId="10" xfId="0" applyFont="1" applyBorder="1" applyAlignment="1">
      <alignment vertical="center" wrapText="1"/>
    </xf>
    <xf numFmtId="0" fontId="1" fillId="0" borderId="10" xfId="0" applyFont="1" applyFill="1" applyBorder="1" applyAlignment="1">
      <alignment vertical="center"/>
    </xf>
    <xf numFmtId="16" fontId="1" fillId="0" borderId="10" xfId="0" quotePrefix="1" applyNumberFormat="1" applyFont="1" applyFill="1" applyBorder="1" applyAlignment="1">
      <alignment vertical="center"/>
    </xf>
    <xf numFmtId="0" fontId="0" fillId="0" borderId="0" xfId="0" applyAlignment="1"/>
    <xf numFmtId="0" fontId="1" fillId="0" borderId="10" xfId="0" quotePrefix="1" applyFont="1" applyFill="1" applyBorder="1" applyAlignment="1">
      <alignment vertical="center"/>
    </xf>
    <xf numFmtId="0" fontId="1" fillId="49" borderId="10" xfId="0" applyFont="1" applyFill="1" applyBorder="1" applyAlignment="1">
      <alignment vertical="center"/>
    </xf>
    <xf numFmtId="0" fontId="1" fillId="0" borderId="10" xfId="0" applyFont="1" applyFill="1" applyBorder="1" applyAlignment="1">
      <alignment horizontal="left" vertical="center" wrapText="1"/>
    </xf>
    <xf numFmtId="0" fontId="1" fillId="0" borderId="10" xfId="0" applyFont="1" applyFill="1" applyBorder="1" applyAlignment="1">
      <alignment horizontal="left" vertical="center"/>
    </xf>
    <xf numFmtId="16" fontId="1" fillId="45" borderId="10" xfId="0" quotePrefix="1" applyNumberFormat="1" applyFont="1" applyFill="1" applyBorder="1" applyAlignment="1">
      <alignment vertical="center"/>
    </xf>
    <xf numFmtId="49" fontId="38" fillId="0" borderId="10" xfId="0" applyNumberFormat="1" applyFont="1" applyFill="1" applyBorder="1" applyAlignment="1">
      <alignment vertical="center"/>
    </xf>
    <xf numFmtId="0" fontId="0" fillId="49" borderId="10" xfId="0" applyFont="1" applyFill="1" applyBorder="1" applyAlignment="1">
      <alignment vertical="center"/>
    </xf>
    <xf numFmtId="0" fontId="0" fillId="0" borderId="10" xfId="0" applyFill="1" applyBorder="1" applyAlignment="1">
      <alignment horizontal="right"/>
    </xf>
    <xf numFmtId="0" fontId="0" fillId="0" borderId="0" xfId="0" applyFont="1" applyBorder="1" applyAlignment="1">
      <alignment vertical="center"/>
    </xf>
    <xf numFmtId="0" fontId="0" fillId="47" borderId="10" xfId="0" quotePrefix="1" applyFont="1" applyFill="1" applyBorder="1" applyAlignment="1">
      <alignment horizontal="left" vertical="center"/>
    </xf>
    <xf numFmtId="0" fontId="0" fillId="47" borderId="10" xfId="0" applyFill="1" applyBorder="1" applyAlignment="1">
      <alignment horizontal="left" vertical="center" wrapText="1"/>
    </xf>
    <xf numFmtId="0" fontId="0" fillId="47" borderId="0" xfId="0" applyFont="1" applyFill="1" applyBorder="1" applyAlignment="1">
      <alignment vertical="center"/>
    </xf>
    <xf numFmtId="0" fontId="0" fillId="47" borderId="0" xfId="0" applyFont="1" applyFill="1" applyAlignment="1">
      <alignment vertical="center"/>
    </xf>
    <xf numFmtId="0" fontId="0" fillId="0" borderId="0" xfId="0" applyBorder="1" applyAlignment="1">
      <alignment vertical="center"/>
    </xf>
    <xf numFmtId="49" fontId="0" fillId="47" borderId="10" xfId="0" applyNumberFormat="1" applyFill="1" applyBorder="1" applyAlignment="1">
      <alignment vertical="center"/>
    </xf>
    <xf numFmtId="0" fontId="0" fillId="47" borderId="0" xfId="0" applyFill="1" applyBorder="1" applyAlignment="1">
      <alignment vertical="center"/>
    </xf>
    <xf numFmtId="0" fontId="0" fillId="47" borderId="0" xfId="0" applyFill="1" applyAlignment="1">
      <alignment vertical="center"/>
    </xf>
    <xf numFmtId="0" fontId="0" fillId="0" borderId="0" xfId="0" applyFont="1" applyFill="1" applyBorder="1" applyAlignment="1">
      <alignment vertical="center" wrapText="1"/>
    </xf>
    <xf numFmtId="0" fontId="0" fillId="0" borderId="10" xfId="0" applyFont="1" applyBorder="1" applyAlignment="1">
      <alignment horizontal="center" vertical="center"/>
    </xf>
    <xf numFmtId="0" fontId="0" fillId="0" borderId="0" xfId="0" applyFont="1" applyAlignment="1">
      <alignment horizontal="left" vertical="center"/>
    </xf>
    <xf numFmtId="0" fontId="0" fillId="46" borderId="10" xfId="0" applyFont="1" applyFill="1" applyBorder="1" applyAlignment="1">
      <alignment horizontal="left" vertical="center"/>
    </xf>
    <xf numFmtId="0" fontId="0" fillId="0" borderId="0" xfId="0" applyFont="1" applyFill="1" applyAlignment="1">
      <alignment horizontal="left" vertical="center"/>
    </xf>
    <xf numFmtId="0" fontId="0" fillId="0" borderId="10" xfId="0" applyFill="1" applyBorder="1" applyAlignment="1">
      <alignment horizontal="center" vertical="center"/>
    </xf>
    <xf numFmtId="0" fontId="19" fillId="47" borderId="10" xfId="0" applyFont="1" applyFill="1" applyBorder="1" applyAlignment="1">
      <alignment horizontal="left" vertical="center" wrapText="1"/>
    </xf>
    <xf numFmtId="0" fontId="0" fillId="0" borderId="10" xfId="0" quotePrefix="1" applyFont="1" applyBorder="1" applyAlignment="1">
      <alignment horizontal="center" vertical="center" wrapText="1"/>
    </xf>
    <xf numFmtId="0" fontId="33" fillId="0" borderId="10" xfId="0" applyFont="1" applyFill="1" applyBorder="1" applyAlignment="1">
      <alignment horizontal="left" vertical="center" wrapText="1"/>
    </xf>
    <xf numFmtId="0" fontId="33" fillId="0" borderId="10" xfId="0" applyFont="1" applyFill="1" applyBorder="1" applyAlignment="1">
      <alignment horizontal="left" vertical="center"/>
    </xf>
    <xf numFmtId="14" fontId="30" fillId="47" borderId="10" xfId="0" quotePrefix="1" applyNumberFormat="1" applyFont="1" applyFill="1" applyBorder="1" applyAlignment="1">
      <alignment horizontal="left" vertical="center"/>
    </xf>
    <xf numFmtId="0" fontId="0" fillId="47" borderId="0" xfId="0" applyFont="1" applyFill="1" applyAlignment="1">
      <alignment horizontal="left" vertical="center"/>
    </xf>
    <xf numFmtId="0" fontId="0" fillId="47" borderId="10" xfId="0" quotePrefix="1" applyFont="1" applyFill="1" applyBorder="1" applyAlignment="1">
      <alignment horizontal="left" vertical="center" wrapText="1"/>
    </xf>
    <xf numFmtId="0" fontId="30" fillId="47" borderId="10" xfId="0" applyFont="1" applyFill="1" applyBorder="1" applyAlignment="1">
      <alignment horizontal="left" vertical="center"/>
    </xf>
    <xf numFmtId="49" fontId="9" fillId="47" borderId="10" xfId="0" applyNumberFormat="1" applyFont="1" applyFill="1" applyBorder="1" applyAlignment="1">
      <alignment horizontal="center" vertical="center"/>
    </xf>
    <xf numFmtId="49" fontId="0" fillId="47" borderId="10" xfId="0" applyNumberFormat="1" applyFont="1" applyFill="1" applyBorder="1" applyAlignment="1">
      <alignment horizontal="left" vertical="center" wrapText="1"/>
    </xf>
    <xf numFmtId="49" fontId="9" fillId="47" borderId="12" xfId="0" applyNumberFormat="1" applyFont="1" applyFill="1" applyBorder="1" applyAlignment="1">
      <alignment horizontal="center" vertical="center"/>
    </xf>
    <xf numFmtId="0" fontId="30" fillId="47" borderId="10" xfId="0" applyFont="1" applyFill="1" applyBorder="1" applyAlignment="1">
      <alignment vertical="center"/>
    </xf>
    <xf numFmtId="0" fontId="0" fillId="47" borderId="12" xfId="0" applyFont="1" applyFill="1" applyBorder="1" applyAlignment="1">
      <alignment vertical="center"/>
    </xf>
    <xf numFmtId="0" fontId="30" fillId="47" borderId="12" xfId="0" applyFont="1" applyFill="1" applyBorder="1" applyAlignment="1">
      <alignment vertical="center"/>
    </xf>
    <xf numFmtId="49" fontId="30" fillId="47" borderId="10" xfId="0" applyNumberFormat="1" applyFont="1" applyFill="1" applyBorder="1" applyAlignment="1">
      <alignment horizontal="center" vertical="center"/>
    </xf>
    <xf numFmtId="0" fontId="30" fillId="47" borderId="10" xfId="0" applyFont="1" applyFill="1" applyBorder="1"/>
    <xf numFmtId="16" fontId="0" fillId="47" borderId="10" xfId="0" quotePrefix="1" applyNumberFormat="1" applyFill="1" applyBorder="1" applyAlignment="1">
      <alignment vertical="center"/>
    </xf>
    <xf numFmtId="0" fontId="0" fillId="0" borderId="13" xfId="0" applyBorder="1" applyAlignment="1">
      <alignment vertical="center"/>
    </xf>
    <xf numFmtId="16" fontId="0" fillId="47" borderId="10" xfId="0" quotePrefix="1" applyNumberFormat="1" applyFont="1" applyFill="1" applyBorder="1" applyAlignment="1">
      <alignment vertical="center"/>
    </xf>
    <xf numFmtId="0" fontId="0" fillId="43" borderId="10" xfId="0" applyFill="1" applyBorder="1" applyAlignment="1">
      <alignment vertical="center" wrapText="1"/>
    </xf>
    <xf numFmtId="0" fontId="0" fillId="0" borderId="13" xfId="0" applyFont="1" applyFill="1" applyBorder="1" applyAlignment="1">
      <alignment horizontal="left" vertical="center" wrapText="1"/>
    </xf>
    <xf numFmtId="0" fontId="0" fillId="0" borderId="24" xfId="0" applyFont="1" applyFill="1" applyBorder="1" applyAlignment="1">
      <alignment vertical="center" wrapText="1"/>
    </xf>
    <xf numFmtId="49" fontId="0" fillId="36" borderId="10" xfId="0" applyNumberFormat="1" applyFont="1" applyFill="1" applyBorder="1" applyAlignment="1">
      <alignment vertical="center"/>
    </xf>
    <xf numFmtId="0" fontId="30" fillId="0" borderId="10" xfId="0" quotePrefix="1" applyFont="1" applyFill="1" applyBorder="1" applyAlignment="1">
      <alignment horizontal="left" vertical="center"/>
    </xf>
    <xf numFmtId="14" fontId="0" fillId="43" borderId="13" xfId="0" applyNumberFormat="1" applyFill="1" applyBorder="1" applyAlignment="1">
      <alignment vertical="center"/>
    </xf>
    <xf numFmtId="0" fontId="0" fillId="36" borderId="13" xfId="0" applyFill="1" applyBorder="1" applyAlignment="1">
      <alignment vertical="center"/>
    </xf>
    <xf numFmtId="14" fontId="0" fillId="36" borderId="13" xfId="0" applyNumberFormat="1" applyFill="1" applyBorder="1" applyAlignment="1">
      <alignment vertical="center"/>
    </xf>
    <xf numFmtId="0" fontId="0" fillId="0" borderId="18" xfId="0" applyFill="1" applyBorder="1" applyAlignment="1">
      <alignment vertical="center"/>
    </xf>
    <xf numFmtId="0" fontId="0" fillId="36" borderId="10" xfId="0" applyFill="1" applyBorder="1" applyAlignment="1">
      <alignment vertical="center"/>
    </xf>
    <xf numFmtId="0" fontId="1" fillId="0" borderId="10" xfId="3" applyFill="1" applyBorder="1" applyAlignment="1"/>
    <xf numFmtId="164" fontId="30" fillId="0" borderId="10" xfId="0" applyNumberFormat="1" applyFont="1" applyFill="1" applyBorder="1" applyAlignment="1">
      <alignment horizontal="left" vertical="center" wrapText="1"/>
    </xf>
    <xf numFmtId="0" fontId="9" fillId="0" borderId="10" xfId="0" applyFont="1" applyFill="1" applyBorder="1" applyAlignment="1">
      <alignment horizontal="left" vertical="center" wrapText="1"/>
    </xf>
    <xf numFmtId="0" fontId="30" fillId="0" borderId="10" xfId="0" applyFont="1" applyFill="1" applyBorder="1" applyAlignment="1">
      <alignment horizontal="left" vertical="center"/>
    </xf>
    <xf numFmtId="0" fontId="9" fillId="0" borderId="10" xfId="0" applyFont="1" applyBorder="1"/>
    <xf numFmtId="0" fontId="0" fillId="50" borderId="10" xfId="0" applyFont="1" applyFill="1" applyBorder="1" applyAlignment="1">
      <alignment horizontal="center" wrapText="1"/>
    </xf>
    <xf numFmtId="0" fontId="0" fillId="50" borderId="10" xfId="0" applyFont="1" applyFill="1" applyBorder="1" applyAlignment="1">
      <alignment horizontal="center" vertical="center" wrapText="1"/>
    </xf>
    <xf numFmtId="0" fontId="45" fillId="0" borderId="0" xfId="0" applyFont="1"/>
    <xf numFmtId="0" fontId="10" fillId="51" borderId="0" xfId="0" applyFont="1" applyFill="1"/>
    <xf numFmtId="49" fontId="9" fillId="49" borderId="10" xfId="0" applyNumberFormat="1" applyFont="1" applyFill="1" applyBorder="1" applyAlignment="1">
      <alignment horizontal="center" vertical="center" wrapText="1"/>
    </xf>
    <xf numFmtId="0" fontId="9" fillId="48" borderId="10" xfId="0" applyFont="1" applyFill="1" applyBorder="1" applyAlignment="1">
      <alignment horizontal="center" vertical="center" wrapText="1"/>
    </xf>
    <xf numFmtId="0" fontId="10" fillId="39" borderId="10" xfId="0" applyFont="1" applyFill="1" applyBorder="1" applyAlignment="1">
      <alignment horizontal="center" vertical="center"/>
    </xf>
    <xf numFmtId="0" fontId="10" fillId="39" borderId="10" xfId="0" applyFont="1" applyFill="1" applyBorder="1" applyAlignment="1">
      <alignment horizontal="center" vertical="center" wrapText="1"/>
    </xf>
    <xf numFmtId="0" fontId="10" fillId="38" borderId="10" xfId="0" applyFont="1" applyFill="1" applyBorder="1" applyAlignment="1">
      <alignment horizontal="center" vertical="center"/>
    </xf>
    <xf numFmtId="0" fontId="10" fillId="38" borderId="10" xfId="0" applyFont="1" applyFill="1" applyBorder="1" applyAlignment="1">
      <alignment horizontal="center" vertical="center" wrapText="1"/>
    </xf>
    <xf numFmtId="0" fontId="10" fillId="52" borderId="10" xfId="0" applyFont="1" applyFill="1" applyBorder="1" applyAlignment="1">
      <alignment horizontal="center" vertical="center" wrapText="1"/>
    </xf>
    <xf numFmtId="14" fontId="0" fillId="0" borderId="10" xfId="0" applyNumberFormat="1" applyBorder="1"/>
    <xf numFmtId="0" fontId="0" fillId="44" borderId="10" xfId="0" applyFill="1" applyBorder="1"/>
    <xf numFmtId="14" fontId="0" fillId="0" borderId="10" xfId="0" applyNumberFormat="1" applyBorder="1" applyAlignment="1">
      <alignment vertical="center"/>
    </xf>
    <xf numFmtId="16" fontId="40" fillId="0" borderId="10" xfId="0" quotePrefix="1" applyNumberFormat="1" applyFont="1" applyFill="1" applyBorder="1" applyAlignment="1">
      <alignment horizontal="right"/>
    </xf>
    <xf numFmtId="0" fontId="0" fillId="0" borderId="10" xfId="0" applyFill="1" applyBorder="1" applyAlignment="1">
      <alignment horizontal="right" vertical="center"/>
    </xf>
    <xf numFmtId="0" fontId="0" fillId="0" borderId="23" xfId="3" applyFont="1" applyFill="1" applyBorder="1" applyAlignment="1">
      <alignment vertical="center"/>
    </xf>
    <xf numFmtId="49" fontId="30" fillId="0" borderId="13" xfId="0" applyNumberFormat="1" applyFont="1" applyBorder="1" applyAlignment="1">
      <alignment horizontal="left" vertical="center"/>
    </xf>
    <xf numFmtId="49" fontId="30" fillId="0" borderId="13" xfId="0" applyNumberFormat="1" applyFont="1" applyFill="1" applyBorder="1" applyAlignment="1">
      <alignment horizontal="left" vertical="center"/>
    </xf>
    <xf numFmtId="14" fontId="0" fillId="0" borderId="10" xfId="0" quotePrefix="1" applyNumberFormat="1" applyFill="1" applyBorder="1" applyAlignment="1">
      <alignment vertical="center"/>
    </xf>
    <xf numFmtId="0" fontId="42" fillId="0" borderId="10" xfId="0" applyFont="1" applyBorder="1" applyAlignment="1">
      <alignment vertical="center" wrapText="1"/>
    </xf>
    <xf numFmtId="0" fontId="0" fillId="0" borderId="0" xfId="0" applyFont="1" applyFill="1"/>
    <xf numFmtId="49" fontId="0" fillId="43" borderId="13" xfId="0" applyNumberFormat="1" applyFont="1" applyFill="1" applyBorder="1" applyAlignment="1">
      <alignment vertical="center"/>
    </xf>
    <xf numFmtId="0" fontId="0" fillId="53" borderId="10" xfId="0" applyFill="1" applyBorder="1" applyAlignment="1">
      <alignment vertical="center"/>
    </xf>
    <xf numFmtId="0" fontId="0" fillId="0" borderId="12" xfId="0" applyFill="1" applyBorder="1"/>
    <xf numFmtId="0" fontId="0" fillId="0" borderId="10" xfId="0" applyFont="1" applyFill="1" applyBorder="1" applyAlignment="1">
      <alignment horizontal="left" vertical="top" wrapText="1"/>
    </xf>
    <xf numFmtId="0" fontId="30" fillId="43" borderId="10" xfId="0" quotePrefix="1" applyFont="1" applyFill="1" applyBorder="1" applyAlignment="1">
      <alignment vertical="center"/>
    </xf>
    <xf numFmtId="0" fontId="0" fillId="0" borderId="24" xfId="0" applyBorder="1"/>
    <xf numFmtId="0" fontId="0" fillId="0" borderId="24" xfId="0" applyFont="1" applyFill="1" applyBorder="1" applyAlignment="1">
      <alignment vertical="center"/>
    </xf>
    <xf numFmtId="0" fontId="0" fillId="0" borderId="10" xfId="0" applyFont="1" applyFill="1" applyBorder="1" applyAlignment="1">
      <alignment horizontal="left" vertical="top"/>
    </xf>
    <xf numFmtId="0" fontId="0" fillId="0" borderId="10" xfId="0" quotePrefix="1" applyFill="1" applyBorder="1"/>
    <xf numFmtId="16" fontId="0" fillId="43" borderId="10" xfId="0" quotePrefix="1" applyNumberFormat="1" applyFill="1" applyBorder="1" applyAlignment="1">
      <alignment vertical="center" wrapText="1"/>
    </xf>
    <xf numFmtId="14" fontId="0" fillId="43" borderId="10" xfId="0" applyNumberFormat="1" applyFill="1" applyBorder="1" applyAlignment="1">
      <alignment vertical="center" wrapText="1"/>
    </xf>
    <xf numFmtId="49" fontId="0" fillId="0" borderId="10" xfId="0" applyNumberFormat="1" applyFill="1" applyBorder="1" applyAlignment="1">
      <alignment horizontal="left" vertical="center"/>
    </xf>
    <xf numFmtId="0" fontId="0" fillId="0" borderId="12" xfId="0" applyFont="1" applyFill="1" applyBorder="1" applyAlignment="1">
      <alignment vertical="center" wrapText="1"/>
    </xf>
    <xf numFmtId="49" fontId="0" fillId="0" borderId="12" xfId="0" applyNumberFormat="1" applyFill="1" applyBorder="1" applyAlignment="1">
      <alignment vertical="center"/>
    </xf>
    <xf numFmtId="0" fontId="0" fillId="0" borderId="10" xfId="0" applyFill="1" applyBorder="1" applyAlignment="1">
      <alignment horizontal="left"/>
    </xf>
    <xf numFmtId="14" fontId="0" fillId="0" borderId="10" xfId="0" applyNumberFormat="1" applyFill="1" applyBorder="1" applyAlignment="1">
      <alignment vertical="center"/>
    </xf>
    <xf numFmtId="0" fontId="43" fillId="0" borderId="10" xfId="45" applyFont="1" applyBorder="1" applyAlignment="1">
      <alignment vertical="center"/>
    </xf>
    <xf numFmtId="0" fontId="0" fillId="47" borderId="10" xfId="0" applyFont="1" applyFill="1" applyBorder="1" applyAlignment="1">
      <alignment vertical="top" wrapText="1"/>
    </xf>
    <xf numFmtId="14" fontId="0" fillId="54" borderId="10" xfId="0" applyNumberFormat="1" applyFill="1" applyBorder="1"/>
    <xf numFmtId="0" fontId="0" fillId="37" borderId="10" xfId="0" applyNumberFormat="1" applyFont="1" applyFill="1" applyBorder="1" applyAlignment="1">
      <alignment horizontal="right" vertical="center"/>
    </xf>
    <xf numFmtId="14" fontId="0" fillId="55" borderId="10" xfId="0" quotePrefix="1" applyNumberFormat="1" applyFont="1" applyFill="1" applyBorder="1" applyAlignment="1">
      <alignment horizontal="left" vertical="center"/>
    </xf>
    <xf numFmtId="49" fontId="0" fillId="55" borderId="10" xfId="0" applyNumberFormat="1" applyFont="1" applyFill="1" applyBorder="1" applyAlignment="1">
      <alignment vertical="center"/>
    </xf>
    <xf numFmtId="0" fontId="0" fillId="55" borderId="10" xfId="0" applyNumberFormat="1" applyFont="1" applyFill="1" applyBorder="1" applyAlignment="1">
      <alignment horizontal="right" vertical="center"/>
    </xf>
    <xf numFmtId="0" fontId="0" fillId="55" borderId="10" xfId="0" applyFont="1" applyFill="1" applyBorder="1" applyAlignment="1">
      <alignment vertical="center"/>
    </xf>
    <xf numFmtId="0" fontId="9" fillId="55" borderId="10" xfId="0" applyFont="1" applyFill="1" applyBorder="1" applyAlignment="1">
      <alignment horizontal="center" vertical="center"/>
    </xf>
    <xf numFmtId="0" fontId="0" fillId="55" borderId="10" xfId="0" applyFont="1" applyFill="1" applyBorder="1" applyAlignment="1">
      <alignment vertical="center" wrapText="1"/>
    </xf>
    <xf numFmtId="0" fontId="9" fillId="55" borderId="10" xfId="0" applyFont="1" applyFill="1" applyBorder="1" applyAlignment="1">
      <alignment vertical="center"/>
    </xf>
    <xf numFmtId="0" fontId="0" fillId="36" borderId="10" xfId="0" applyFill="1" applyBorder="1"/>
    <xf numFmtId="49" fontId="30" fillId="0" borderId="10" xfId="0" applyNumberFormat="1" applyFont="1" applyFill="1" applyBorder="1" applyAlignment="1">
      <alignment horizontal="center" vertical="center"/>
    </xf>
    <xf numFmtId="0" fontId="47" fillId="0" borderId="10" xfId="0" applyFont="1" applyFill="1" applyBorder="1" applyAlignment="1">
      <alignment wrapText="1"/>
    </xf>
    <xf numFmtId="0" fontId="0" fillId="54" borderId="10" xfId="0" quotePrefix="1" applyFill="1" applyBorder="1" applyAlignment="1">
      <alignment vertical="center"/>
    </xf>
    <xf numFmtId="0" fontId="0" fillId="54" borderId="10" xfId="0" applyFill="1" applyBorder="1" applyAlignment="1">
      <alignment vertical="center"/>
    </xf>
    <xf numFmtId="14" fontId="30" fillId="37" borderId="10" xfId="0" quotePrefix="1" applyNumberFormat="1" applyFont="1" applyFill="1" applyBorder="1" applyAlignment="1">
      <alignment horizontal="left" vertical="center"/>
    </xf>
    <xf numFmtId="49" fontId="30" fillId="37" borderId="10" xfId="0" applyNumberFormat="1" applyFont="1" applyFill="1" applyBorder="1" applyAlignment="1">
      <alignment horizontal="left" vertical="center"/>
    </xf>
    <xf numFmtId="0" fontId="36" fillId="0" borderId="10" xfId="0" applyFont="1" applyFill="1" applyBorder="1"/>
    <xf numFmtId="0" fontId="36" fillId="0" borderId="10" xfId="0" applyFont="1" applyFill="1" applyBorder="1" applyAlignment="1">
      <alignment vertical="center"/>
    </xf>
    <xf numFmtId="0" fontId="36" fillId="0" borderId="23" xfId="0" applyFont="1" applyFill="1" applyBorder="1"/>
    <xf numFmtId="0" fontId="0" fillId="0" borderId="23" xfId="0" applyFont="1" applyFill="1" applyBorder="1" applyAlignment="1">
      <alignment horizontal="left" vertical="center"/>
    </xf>
    <xf numFmtId="0" fontId="0" fillId="0" borderId="23" xfId="0" applyFont="1" applyFill="1" applyBorder="1" applyAlignment="1">
      <alignment horizontal="left" vertical="center" wrapText="1"/>
    </xf>
    <xf numFmtId="0" fontId="36" fillId="37" borderId="10" xfId="0" applyFont="1" applyFill="1" applyBorder="1"/>
    <xf numFmtId="0" fontId="36" fillId="37" borderId="10" xfId="0" applyFont="1" applyFill="1" applyBorder="1" applyAlignment="1">
      <alignment vertical="center"/>
    </xf>
    <xf numFmtId="14" fontId="0" fillId="47" borderId="10" xfId="0" quotePrefix="1" applyNumberFormat="1" applyFont="1" applyFill="1" applyBorder="1" applyAlignment="1">
      <alignment horizontal="left" vertical="center"/>
    </xf>
    <xf numFmtId="0" fontId="0" fillId="47" borderId="10" xfId="0" applyNumberFormat="1" applyFont="1" applyFill="1" applyBorder="1" applyAlignment="1">
      <alignment horizontal="right" vertical="center"/>
    </xf>
    <xf numFmtId="0" fontId="0" fillId="47" borderId="10" xfId="0" applyFont="1" applyFill="1" applyBorder="1" applyAlignment="1"/>
    <xf numFmtId="0" fontId="30" fillId="56" borderId="10" xfId="0" applyFont="1" applyFill="1" applyBorder="1"/>
    <xf numFmtId="0" fontId="0" fillId="56" borderId="10" xfId="0" applyFill="1" applyBorder="1"/>
    <xf numFmtId="0" fontId="0" fillId="47" borderId="10" xfId="0" applyFill="1" applyBorder="1" applyAlignment="1">
      <alignment horizontal="left" vertical="top"/>
    </xf>
    <xf numFmtId="0" fontId="0" fillId="0" borderId="12" xfId="0" applyFill="1" applyBorder="1" applyAlignment="1">
      <alignment vertical="center" wrapText="1"/>
    </xf>
    <xf numFmtId="0" fontId="30" fillId="0" borderId="12" xfId="0" applyFont="1" applyFill="1" applyBorder="1" applyAlignment="1">
      <alignment horizontal="left" vertical="center"/>
    </xf>
    <xf numFmtId="0" fontId="0" fillId="37" borderId="10" xfId="0" applyFill="1" applyBorder="1" applyAlignment="1">
      <alignment vertical="center" wrapText="1"/>
    </xf>
    <xf numFmtId="16" fontId="0" fillId="37" borderId="10" xfId="0" quotePrefix="1" applyNumberFormat="1" applyFill="1" applyBorder="1" applyAlignment="1">
      <alignment vertical="center"/>
    </xf>
    <xf numFmtId="16" fontId="0" fillId="36" borderId="13" xfId="0" quotePrefix="1" applyNumberFormat="1" applyFill="1" applyBorder="1" applyAlignment="1">
      <alignment vertical="center"/>
    </xf>
    <xf numFmtId="0" fontId="0" fillId="43" borderId="23" xfId="0" applyFont="1" applyFill="1" applyBorder="1" applyAlignment="1">
      <alignment vertical="center"/>
    </xf>
    <xf numFmtId="0" fontId="0" fillId="47" borderId="0" xfId="0" applyFill="1"/>
    <xf numFmtId="0" fontId="0" fillId="47" borderId="13" xfId="0" applyFill="1" applyBorder="1" applyAlignment="1">
      <alignment vertical="center"/>
    </xf>
    <xf numFmtId="0" fontId="35" fillId="47" borderId="10" xfId="0" applyFont="1" applyFill="1" applyBorder="1"/>
    <xf numFmtId="0" fontId="48" fillId="0" borderId="10" xfId="0" applyFont="1" applyBorder="1" applyAlignment="1">
      <alignment horizontal="right"/>
    </xf>
    <xf numFmtId="0" fontId="30" fillId="0" borderId="10" xfId="0" applyFont="1" applyBorder="1"/>
    <xf numFmtId="0" fontId="46" fillId="0" borderId="10" xfId="45" applyBorder="1" applyAlignment="1"/>
    <xf numFmtId="16" fontId="30" fillId="36" borderId="10" xfId="0" quotePrefix="1" applyNumberFormat="1" applyFont="1" applyFill="1" applyBorder="1" applyAlignment="1">
      <alignment horizontal="left"/>
    </xf>
    <xf numFmtId="0" fontId="0" fillId="0" borderId="10" xfId="0" applyBorder="1" applyAlignment="1">
      <alignment horizontal="left"/>
    </xf>
    <xf numFmtId="49" fontId="30" fillId="0" borderId="10" xfId="0" applyNumberFormat="1" applyFont="1" applyBorder="1" applyAlignment="1">
      <alignment horizontal="left" vertical="center"/>
    </xf>
    <xf numFmtId="14" fontId="0" fillId="0" borderId="13" xfId="0" quotePrefix="1" applyNumberFormat="1" applyFont="1" applyFill="1" applyBorder="1" applyAlignment="1">
      <alignment horizontal="left" vertical="center"/>
    </xf>
    <xf numFmtId="0" fontId="0" fillId="0" borderId="13" xfId="0" applyBorder="1" applyAlignment="1">
      <alignment horizontal="left" vertical="center"/>
    </xf>
    <xf numFmtId="14" fontId="0" fillId="0" borderId="13" xfId="0" quotePrefix="1" applyNumberFormat="1" applyBorder="1" applyAlignment="1">
      <alignment horizontal="left" vertical="center"/>
    </xf>
    <xf numFmtId="14" fontId="0" fillId="0" borderId="13" xfId="0" quotePrefix="1" applyNumberFormat="1" applyFont="1" applyFill="1" applyBorder="1" applyAlignment="1">
      <alignment vertical="center"/>
    </xf>
    <xf numFmtId="0" fontId="0" fillId="0" borderId="18" xfId="0" applyFont="1" applyBorder="1" applyAlignment="1">
      <alignment vertical="center"/>
    </xf>
    <xf numFmtId="0" fontId="0" fillId="0" borderId="18" xfId="0" applyBorder="1" applyAlignment="1">
      <alignment horizontal="left" vertical="center"/>
    </xf>
    <xf numFmtId="49" fontId="30" fillId="0" borderId="12" xfId="0" applyNumberFormat="1" applyFont="1" applyFill="1" applyBorder="1" applyAlignment="1">
      <alignment horizontal="left" vertical="center"/>
    </xf>
    <xf numFmtId="49" fontId="30" fillId="0" borderId="13" xfId="0" applyNumberFormat="1" applyFont="1" applyFill="1" applyBorder="1" applyAlignment="1">
      <alignment vertical="center"/>
    </xf>
    <xf numFmtId="49" fontId="30" fillId="0" borderId="18" xfId="0" applyNumberFormat="1" applyFont="1" applyFill="1" applyBorder="1" applyAlignment="1">
      <alignment vertical="center"/>
    </xf>
    <xf numFmtId="49" fontId="30" fillId="0" borderId="18" xfId="0" applyNumberFormat="1" applyFont="1" applyFill="1" applyBorder="1" applyAlignment="1">
      <alignment horizontal="left" vertical="center"/>
    </xf>
    <xf numFmtId="49" fontId="30" fillId="0" borderId="12" xfId="0" applyNumberFormat="1" applyFont="1" applyFill="1" applyBorder="1" applyAlignment="1">
      <alignment vertical="center"/>
    </xf>
    <xf numFmtId="0" fontId="0" fillId="55" borderId="12" xfId="0" applyFont="1" applyFill="1" applyBorder="1" applyAlignment="1">
      <alignment vertical="center"/>
    </xf>
    <xf numFmtId="0" fontId="0" fillId="0" borderId="12" xfId="0" applyFont="1" applyBorder="1" applyAlignment="1">
      <alignment horizontal="left" vertical="center"/>
    </xf>
    <xf numFmtId="0" fontId="0" fillId="37" borderId="12" xfId="0" applyFont="1" applyFill="1" applyBorder="1" applyAlignment="1">
      <alignment vertical="center"/>
    </xf>
    <xf numFmtId="0" fontId="0" fillId="34" borderId="12" xfId="0" applyFont="1" applyFill="1" applyBorder="1" applyAlignment="1">
      <alignment horizontal="left" vertical="center"/>
    </xf>
    <xf numFmtId="0" fontId="36" fillId="0" borderId="0" xfId="0" applyFont="1" applyFill="1" applyBorder="1"/>
    <xf numFmtId="0" fontId="0" fillId="34" borderId="12" xfId="0" applyFont="1" applyFill="1" applyBorder="1" applyAlignment="1">
      <alignment vertical="center"/>
    </xf>
    <xf numFmtId="0" fontId="0" fillId="0" borderId="12" xfId="0" applyFont="1" applyBorder="1"/>
    <xf numFmtId="49" fontId="0" fillId="47" borderId="0" xfId="0" applyNumberFormat="1" applyFont="1" applyFill="1" applyBorder="1" applyAlignment="1">
      <alignment horizontal="left" vertical="center"/>
    </xf>
    <xf numFmtId="49" fontId="0" fillId="0" borderId="12" xfId="0" applyNumberFormat="1" applyFont="1" applyFill="1" applyBorder="1" applyAlignment="1">
      <alignment vertical="center"/>
    </xf>
    <xf numFmtId="0" fontId="0" fillId="37" borderId="12" xfId="0" applyFont="1" applyFill="1" applyBorder="1" applyAlignment="1">
      <alignment vertical="center" wrapText="1"/>
    </xf>
    <xf numFmtId="0" fontId="0" fillId="37" borderId="12" xfId="0" applyFont="1" applyFill="1" applyBorder="1" applyAlignment="1">
      <alignment horizontal="left" vertical="center" wrapText="1"/>
    </xf>
    <xf numFmtId="0" fontId="30" fillId="47" borderId="24" xfId="0" applyFont="1" applyFill="1" applyBorder="1" applyAlignment="1">
      <alignment horizontal="left" vertical="center"/>
    </xf>
    <xf numFmtId="0" fontId="30" fillId="0" borderId="24" xfId="0" applyFont="1" applyFill="1" applyBorder="1" applyAlignment="1">
      <alignment vertical="center"/>
    </xf>
    <xf numFmtId="0" fontId="0" fillId="37" borderId="24" xfId="0" applyFont="1" applyFill="1" applyBorder="1" applyAlignment="1">
      <alignment vertical="center"/>
    </xf>
    <xf numFmtId="0" fontId="0" fillId="0" borderId="24" xfId="0" applyFont="1" applyFill="1" applyBorder="1" applyAlignment="1">
      <alignment horizontal="left" vertical="center"/>
    </xf>
    <xf numFmtId="0" fontId="0" fillId="0" borderId="24" xfId="0" applyFont="1" applyBorder="1" applyAlignment="1">
      <alignment horizontal="left" vertical="center"/>
    </xf>
    <xf numFmtId="0" fontId="30" fillId="37" borderId="24" xfId="0" applyFont="1" applyFill="1" applyBorder="1" applyAlignment="1">
      <alignment vertical="center"/>
    </xf>
    <xf numFmtId="0" fontId="0" fillId="37" borderId="24" xfId="0" applyFont="1" applyFill="1" applyBorder="1" applyAlignment="1">
      <alignment horizontal="left" vertical="center"/>
    </xf>
    <xf numFmtId="0" fontId="0" fillId="0" borderId="24" xfId="0" applyFont="1" applyBorder="1" applyAlignment="1">
      <alignment vertical="center"/>
    </xf>
    <xf numFmtId="0" fontId="0" fillId="0" borderId="24" xfId="0" applyFill="1" applyBorder="1" applyAlignment="1">
      <alignment horizontal="left" vertical="center"/>
    </xf>
    <xf numFmtId="0" fontId="9" fillId="0" borderId="12" xfId="0" applyFont="1" applyBorder="1" applyAlignment="1">
      <alignment horizontal="center" vertical="center"/>
    </xf>
    <xf numFmtId="0" fontId="9" fillId="37" borderId="12" xfId="0" applyFont="1" applyFill="1" applyBorder="1" applyAlignment="1">
      <alignment horizontal="center" vertical="center"/>
    </xf>
    <xf numFmtId="0" fontId="9" fillId="0" borderId="0" xfId="0" applyFont="1" applyBorder="1" applyAlignment="1">
      <alignment horizontal="center" vertical="center"/>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9" fillId="37" borderId="0" xfId="0" applyFont="1" applyFill="1" applyBorder="1" applyAlignment="1">
      <alignment horizontal="center" vertical="center"/>
    </xf>
    <xf numFmtId="49" fontId="9" fillId="0" borderId="12" xfId="0" applyNumberFormat="1" applyFont="1" applyFill="1" applyBorder="1" applyAlignment="1">
      <alignment horizontal="center" vertical="center"/>
    </xf>
    <xf numFmtId="0" fontId="9" fillId="37" borderId="12" xfId="0" applyFont="1" applyFill="1" applyBorder="1" applyAlignment="1">
      <alignment horizontal="center" vertical="center" wrapText="1"/>
    </xf>
    <xf numFmtId="0" fontId="9" fillId="0" borderId="0" xfId="0" applyFont="1" applyBorder="1" applyAlignment="1">
      <alignment horizontal="center"/>
    </xf>
    <xf numFmtId="0" fontId="0" fillId="37" borderId="12" xfId="0" applyFont="1" applyFill="1" applyBorder="1" applyAlignment="1">
      <alignment horizontal="left" vertical="center"/>
    </xf>
    <xf numFmtId="0" fontId="0" fillId="0" borderId="0" xfId="0" applyFont="1" applyBorder="1" applyAlignment="1">
      <alignment horizontal="left" vertical="center"/>
    </xf>
    <xf numFmtId="49" fontId="0" fillId="0" borderId="12" xfId="0" applyNumberFormat="1" applyFont="1" applyBorder="1" applyAlignment="1">
      <alignment vertical="center"/>
    </xf>
    <xf numFmtId="49" fontId="0" fillId="37" borderId="12" xfId="0" applyNumberFormat="1" applyFont="1" applyFill="1" applyBorder="1" applyAlignment="1">
      <alignment vertical="center"/>
    </xf>
    <xf numFmtId="49" fontId="0" fillId="0" borderId="12" xfId="0" applyNumberFormat="1" applyFont="1" applyFill="1" applyBorder="1" applyAlignment="1">
      <alignment horizontal="left" vertical="center"/>
    </xf>
    <xf numFmtId="49" fontId="0" fillId="0" borderId="13" xfId="0" applyNumberFormat="1" applyFont="1" applyBorder="1" applyAlignment="1">
      <alignment vertical="center"/>
    </xf>
    <xf numFmtId="49" fontId="0" fillId="0" borderId="12" xfId="0" applyNumberFormat="1" applyFont="1" applyBorder="1"/>
    <xf numFmtId="49" fontId="0" fillId="0" borderId="12" xfId="0" applyNumberFormat="1" applyFont="1" applyBorder="1" applyAlignment="1">
      <alignment horizontal="left" vertical="center"/>
    </xf>
    <xf numFmtId="0" fontId="0" fillId="55" borderId="12" xfId="0" applyFont="1" applyFill="1" applyBorder="1" applyAlignment="1">
      <alignment vertical="center" wrapText="1"/>
    </xf>
    <xf numFmtId="0" fontId="0" fillId="47" borderId="24" xfId="0" applyFont="1" applyFill="1" applyBorder="1" applyAlignment="1">
      <alignment horizontal="left" vertical="center" wrapText="1"/>
    </xf>
    <xf numFmtId="49" fontId="0" fillId="0" borderId="12" xfId="0" applyNumberFormat="1" applyFont="1" applyFill="1" applyBorder="1" applyAlignment="1">
      <alignment horizontal="left" vertical="center" wrapText="1"/>
    </xf>
    <xf numFmtId="0" fontId="0" fillId="0" borderId="12" xfId="0" applyFont="1" applyBorder="1" applyAlignment="1">
      <alignment horizontal="left" vertical="center" wrapText="1"/>
    </xf>
    <xf numFmtId="0" fontId="0" fillId="0" borderId="0" xfId="0" applyFont="1" applyBorder="1" applyAlignment="1">
      <alignment wrapText="1"/>
    </xf>
    <xf numFmtId="0" fontId="0" fillId="0" borderId="0" xfId="0" applyFont="1" applyBorder="1" applyAlignment="1">
      <alignment vertical="center" wrapText="1"/>
    </xf>
    <xf numFmtId="0" fontId="0" fillId="0" borderId="12" xfId="0" applyFont="1" applyBorder="1" applyAlignment="1">
      <alignment wrapText="1"/>
    </xf>
    <xf numFmtId="0" fontId="0" fillId="37" borderId="0" xfId="0" applyFont="1" applyFill="1" applyBorder="1" applyAlignment="1">
      <alignment vertical="center"/>
    </xf>
    <xf numFmtId="0" fontId="0" fillId="0" borderId="0" xfId="0" applyBorder="1" applyAlignment="1">
      <alignment horizontal="left" vertical="center"/>
    </xf>
    <xf numFmtId="0" fontId="0" fillId="0" borderId="0" xfId="0" applyFont="1" applyBorder="1" applyAlignment="1">
      <alignment horizontal="left" vertical="center" wrapText="1"/>
    </xf>
    <xf numFmtId="0" fontId="0" fillId="0" borderId="23" xfId="0" applyFont="1" applyFill="1" applyBorder="1" applyAlignment="1">
      <alignment vertical="center" wrapText="1"/>
    </xf>
    <xf numFmtId="0" fontId="0" fillId="47" borderId="23" xfId="0" applyFont="1" applyFill="1" applyBorder="1" applyAlignment="1">
      <alignment vertical="center"/>
    </xf>
    <xf numFmtId="0" fontId="0" fillId="0" borderId="0" xfId="0" applyFill="1" applyBorder="1" applyAlignment="1">
      <alignment vertical="center" wrapText="1"/>
    </xf>
    <xf numFmtId="0" fontId="0" fillId="0" borderId="23" xfId="0" applyFont="1" applyBorder="1" applyAlignment="1">
      <alignment vertical="center"/>
    </xf>
    <xf numFmtId="0" fontId="0" fillId="0" borderId="0" xfId="0" applyFont="1" applyBorder="1"/>
    <xf numFmtId="0" fontId="21" fillId="33" borderId="14" xfId="0" applyFont="1" applyFill="1" applyBorder="1" applyAlignment="1">
      <alignment horizontal="center" vertical="center" wrapText="1"/>
    </xf>
    <xf numFmtId="0" fontId="20" fillId="33" borderId="14" xfId="0" applyFont="1" applyFill="1" applyBorder="1" applyAlignment="1">
      <alignment horizontal="center" vertical="center" wrapText="1"/>
    </xf>
    <xf numFmtId="0" fontId="20" fillId="33" borderId="15" xfId="0" applyFont="1" applyFill="1" applyBorder="1" applyAlignment="1">
      <alignment horizontal="center" vertical="center" wrapText="1"/>
    </xf>
    <xf numFmtId="0" fontId="20" fillId="33" borderId="16" xfId="0" applyFont="1" applyFill="1" applyBorder="1" applyAlignment="1">
      <alignment horizontal="center" vertical="center" wrapText="1"/>
    </xf>
    <xf numFmtId="0" fontId="20" fillId="33" borderId="17" xfId="0" applyFont="1" applyFill="1" applyBorder="1" applyAlignment="1">
      <alignment horizontal="center" vertical="center" wrapText="1"/>
    </xf>
    <xf numFmtId="0" fontId="20" fillId="33" borderId="19" xfId="42" applyFont="1" applyFill="1" applyBorder="1" applyAlignment="1">
      <alignment horizontal="center" vertical="center" wrapText="1"/>
    </xf>
    <xf numFmtId="0" fontId="20" fillId="33" borderId="20" xfId="42" applyFont="1" applyFill="1" applyBorder="1" applyAlignment="1">
      <alignment horizontal="center" vertical="center" wrapText="1"/>
    </xf>
    <xf numFmtId="0" fontId="20" fillId="33" borderId="21" xfId="42" applyFont="1" applyFill="1" applyBorder="1" applyAlignment="1">
      <alignment horizontal="center" vertical="center" wrapText="1"/>
    </xf>
    <xf numFmtId="0" fontId="20" fillId="33" borderId="22" xfId="42" applyFont="1" applyFill="1" applyBorder="1" applyAlignment="1">
      <alignment horizontal="center" vertical="center" wrapText="1"/>
    </xf>
    <xf numFmtId="0" fontId="9" fillId="50" borderId="10" xfId="0" applyFont="1" applyFill="1" applyBorder="1" applyAlignment="1">
      <alignment horizontal="center" vertical="center"/>
    </xf>
  </cellXfs>
  <cellStyles count="46">
    <cellStyle name="20% — акцент1" xfId="1" builtinId="30" customBuiltin="1"/>
    <cellStyle name="20% — акцент2" xfId="2" builtinId="34" customBuiltin="1"/>
    <cellStyle name="20% — акцент3" xfId="3" builtinId="38" customBuiltin="1"/>
    <cellStyle name="20% — акцент4" xfId="4" builtinId="42" customBuiltin="1"/>
    <cellStyle name="20% — акцент5" xfId="5" builtinId="46" customBuiltin="1"/>
    <cellStyle name="20% — акцент6" xfId="6" builtinId="50" customBuiltin="1"/>
    <cellStyle name="40% — акцент1" xfId="7" builtinId="31" customBuiltin="1"/>
    <cellStyle name="40% — акцент2" xfId="8" builtinId="35" customBuiltin="1"/>
    <cellStyle name="40% — акцент3" xfId="9" builtinId="39" customBuiltin="1"/>
    <cellStyle name="40% — акцент4" xfId="10" builtinId="43" customBuiltin="1"/>
    <cellStyle name="40% — акцент5" xfId="11" builtinId="47" customBuiltin="1"/>
    <cellStyle name="40% — акцент6" xfId="12" builtinId="51" customBuiltin="1"/>
    <cellStyle name="60% — акцент1" xfId="13" builtinId="32" customBuiltin="1"/>
    <cellStyle name="60% — акцент2" xfId="14" builtinId="36" customBuiltin="1"/>
    <cellStyle name="60% — акцент3" xfId="15" builtinId="40" customBuiltin="1"/>
    <cellStyle name="60% — акцент4" xfId="16" builtinId="44" customBuiltin="1"/>
    <cellStyle name="60% — акцент5" xfId="17" builtinId="48" customBuiltin="1"/>
    <cellStyle name="60% — акцент6" xfId="18" builtinId="52" customBuiltin="1"/>
    <cellStyle name="Акцент1" xfId="19" builtinId="29" customBuiltin="1"/>
    <cellStyle name="Акцент2" xfId="20" builtinId="33" customBuiltin="1"/>
    <cellStyle name="Акцент3" xfId="21" builtinId="37" customBuiltin="1"/>
    <cellStyle name="Акцент4" xfId="22" builtinId="41" customBuiltin="1"/>
    <cellStyle name="Акцент5" xfId="23" builtinId="45" customBuiltin="1"/>
    <cellStyle name="Акцент6" xfId="24" builtinId="49" customBuiltin="1"/>
    <cellStyle name="Ввод " xfId="25" builtinId="20" customBuiltin="1"/>
    <cellStyle name="Вывод" xfId="26" builtinId="21" customBuiltin="1"/>
    <cellStyle name="Вычисление" xfId="27" builtinId="22" customBuiltin="1"/>
    <cellStyle name="Заголовок 1" xfId="28" builtinId="16" customBuiltin="1"/>
    <cellStyle name="Заголовок 2" xfId="29" builtinId="17" customBuiltin="1"/>
    <cellStyle name="Заголовок 3" xfId="30" builtinId="18" customBuiltin="1"/>
    <cellStyle name="Заголовок 4" xfId="31" builtinId="19" customBuiltin="1"/>
    <cellStyle name="Итог" xfId="32" builtinId="25" customBuiltin="1"/>
    <cellStyle name="Контрольная ячейка" xfId="33" builtinId="23" customBuiltin="1"/>
    <cellStyle name="Название" xfId="34" builtinId="15" customBuiltin="1"/>
    <cellStyle name="Нейтральный" xfId="35" builtinId="28" customBuiltin="1"/>
    <cellStyle name="Обычный" xfId="0" builtinId="0"/>
    <cellStyle name="Обычный 2" xfId="42" xr:uid="{00000000-0005-0000-0000-000024000000}"/>
    <cellStyle name="Обычный 2 2" xfId="43" xr:uid="{00000000-0005-0000-0000-000025000000}"/>
    <cellStyle name="Обычный 3" xfId="44" xr:uid="{00000000-0005-0000-0000-000026000000}"/>
    <cellStyle name="Обычный 4" xfId="45" xr:uid="{00000000-0005-0000-0000-000027000000}"/>
    <cellStyle name="Плохой" xfId="36" builtinId="27" customBuiltin="1"/>
    <cellStyle name="Пояснение" xfId="37" builtinId="53" customBuiltin="1"/>
    <cellStyle name="Примечание" xfId="38" builtinId="10" customBuiltin="1"/>
    <cellStyle name="Связанная ячейка" xfId="39" builtinId="24" customBuiltin="1"/>
    <cellStyle name="Текст предупреждения" xfId="40" builtinId="11" customBuiltin="1"/>
    <cellStyle name="Хороший" xfId="41" builtinId="26" customBuiltin="1"/>
  </cellStyles>
  <dxfs count="21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ABAB"/>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52;&#1072;&#1087;&#1087;&#1080;&#1085;&#1075;_&#1062;&#1045;&#1061;_RDV_&#1043;&#1083;&#1072;&#1074;&#1085;&#1072;&#1103;_&#1082;&#1085;&#1080;&#1075;&#1072;_v4_0_0_&#1055;&#1083;&#1072;&#1090;&#1086;&#1085;&#1086;&#1074;_v_0_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История изменений"/>
      <sheetName val="Оглавление"/>
      <sheetName val="Перечень предметных областей"/>
      <sheetName val="Перечень алгоритмов Src-RDV"/>
      <sheetName val="Детали алгоритмов Src-RDV"/>
      <sheetName val="Бизнес-ключи"/>
      <sheetName val="Источник объекты"/>
      <sheetName val="Источник поля"/>
      <sheetName val="Целевые таблицы (REF)"/>
      <sheetName val="Атрибуты целевые (REF)"/>
      <sheetName val="Детали реализации (потоки)"/>
      <sheetName val="Справочники"/>
    </sheetNames>
    <sheetDataSet>
      <sheetData sheetId="0"/>
      <sheetData sheetId="1"/>
      <sheetData sheetId="2"/>
      <sheetData sheetId="3">
        <row r="350">
          <cell r="F350" t="str">
            <v>CFT2MAIN_SOH.H2_Z#PL_USV</v>
          </cell>
        </row>
      </sheetData>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FieldRole" displayName="Tbl_FieldRole" ref="B3:C12" totalsRowShown="0">
  <autoFilter ref="B3:C12" xr:uid="{00000000-0009-0000-0100-000001000000}"/>
  <tableColumns count="2">
    <tableColumn id="1" xr3:uid="{00000000-0010-0000-0000-000001000000}" name="Роль поля"/>
    <tableColumn id="2" xr3:uid="{00000000-0010-0000-0000-000002000000}" name="Описание"/>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bl_RDV_Obj_Type" displayName="Tbl_RDV_Obj_Type" ref="E3:F16" totalsRowShown="0">
  <autoFilter ref="E3:F16" xr:uid="{00000000-0009-0000-0100-000002000000}"/>
  <tableColumns count="2">
    <tableColumn id="1" xr3:uid="{00000000-0010-0000-0100-000001000000}" name="Тип таблицы"/>
    <tableColumn id="2" xr3:uid="{00000000-0010-0000-0100-000002000000}" name="Описание"/>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B15:C18" totalsRowShown="0">
  <autoFilter ref="B15:C18" xr:uid="{00000000-0009-0000-0100-000003000000}"/>
  <tableColumns count="2">
    <tableColumn id="1" xr3:uid="{00000000-0010-0000-0200-000001000000}" name="Тип источника"/>
    <tableColumn id="2" xr3:uid="{00000000-0010-0000-0200-000002000000}" name="Описание"/>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bl_Subj_Area_Type" displayName="Tbl_Subj_Area_Type" ref="B22:C24" totalsRowShown="0">
  <autoFilter ref="B22:C24" xr:uid="{00000000-0009-0000-0100-000004000000}"/>
  <tableColumns count="2">
    <tableColumn id="1" xr3:uid="{00000000-0010-0000-0300-000001000000}" name="Тип использования"/>
    <tableColumn id="2" xr3:uid="{00000000-0010-0000-0300-000002000000}" name="Описание"/>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bl_SynthHist_Schema" displayName="Tbl_SynthHist_Schema" ref="B28:C29" totalsRowShown="0">
  <autoFilter ref="B28:C29" xr:uid="{00000000-0009-0000-0100-000005000000}"/>
  <tableColumns count="2">
    <tableColumn id="1" xr3:uid="{00000000-0010-0000-0400-000001000000}" name="Схема"/>
    <tableColumn id="2" xr3:uid="{00000000-0010-0000-0400-000002000000}" name="Описание"/>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E15"/>
  <sheetViews>
    <sheetView zoomScale="90" zoomScaleNormal="90" workbookViewId="0">
      <pane ySplit="2" topLeftCell="A8" activePane="bottomLeft" state="frozenSplit"/>
      <selection pane="bottomLeft" activeCell="C16" sqref="C16"/>
    </sheetView>
  </sheetViews>
  <sheetFormatPr defaultRowHeight="15"/>
  <cols>
    <col min="1" max="1" width="11.42578125" customWidth="1"/>
    <col min="2" max="2" width="8.42578125" style="28" bestFit="1" customWidth="1"/>
    <col min="3" max="3" width="127.140625" customWidth="1"/>
    <col min="4" max="4" width="19.28515625" customWidth="1"/>
    <col min="5" max="5" width="17" customWidth="1"/>
  </cols>
  <sheetData>
    <row r="1" spans="1:5">
      <c r="A1" s="1" t="s">
        <v>54</v>
      </c>
      <c r="B1" s="43"/>
      <c r="C1" s="1"/>
      <c r="D1" s="1"/>
    </row>
    <row r="2" spans="1:5">
      <c r="A2" s="9" t="s">
        <v>55</v>
      </c>
      <c r="B2" s="44" t="s">
        <v>56</v>
      </c>
      <c r="C2" s="9" t="s">
        <v>57</v>
      </c>
      <c r="D2" s="9" t="s">
        <v>58</v>
      </c>
      <c r="E2" s="9" t="s">
        <v>154</v>
      </c>
    </row>
    <row r="3" spans="1:5" ht="262.5" customHeight="1">
      <c r="A3" s="10">
        <v>44518</v>
      </c>
      <c r="B3" s="45" t="s">
        <v>285</v>
      </c>
      <c r="C3" s="53" t="s">
        <v>6052</v>
      </c>
      <c r="D3" s="67" t="s">
        <v>4374</v>
      </c>
      <c r="E3" s="11" t="s">
        <v>96</v>
      </c>
    </row>
    <row r="4" spans="1:5" ht="350.25" customHeight="1">
      <c r="A4" s="10">
        <v>44537</v>
      </c>
      <c r="B4" s="45" t="s">
        <v>5294</v>
      </c>
      <c r="C4" s="53" t="s">
        <v>7649</v>
      </c>
      <c r="D4" s="67" t="s">
        <v>4374</v>
      </c>
      <c r="E4" s="11" t="s">
        <v>96</v>
      </c>
    </row>
    <row r="5" spans="1:5" ht="327.75" customHeight="1">
      <c r="A5" s="10">
        <v>44543</v>
      </c>
      <c r="B5" s="45" t="s">
        <v>9015</v>
      </c>
      <c r="C5" s="53" t="s">
        <v>8942</v>
      </c>
      <c r="D5" s="67" t="s">
        <v>4374</v>
      </c>
      <c r="E5" s="11" t="s">
        <v>96</v>
      </c>
    </row>
    <row r="6" spans="1:5" ht="120">
      <c r="A6" s="457">
        <v>44603</v>
      </c>
      <c r="B6" s="45" t="s">
        <v>9665</v>
      </c>
      <c r="C6" s="53" t="s">
        <v>9670</v>
      </c>
      <c r="D6" s="12" t="s">
        <v>9662</v>
      </c>
      <c r="E6" s="1"/>
    </row>
    <row r="7" spans="1:5" ht="339.75">
      <c r="A7" s="457">
        <v>44620</v>
      </c>
      <c r="B7" s="45" t="s">
        <v>9673</v>
      </c>
      <c r="C7" s="53" t="s">
        <v>9676</v>
      </c>
      <c r="D7" s="67" t="s">
        <v>9675</v>
      </c>
      <c r="E7" s="1"/>
    </row>
    <row r="8" spans="1:5" ht="261">
      <c r="A8" s="457">
        <v>44625</v>
      </c>
      <c r="B8" s="45" t="s">
        <v>11499</v>
      </c>
      <c r="C8" s="53" t="s">
        <v>11733</v>
      </c>
      <c r="D8" s="67" t="s">
        <v>11531</v>
      </c>
      <c r="E8" s="1"/>
    </row>
    <row r="11" spans="1:5">
      <c r="C11" s="14"/>
    </row>
    <row r="12" spans="1:5">
      <c r="C12" s="14"/>
    </row>
    <row r="13" spans="1:5">
      <c r="C13" s="14"/>
    </row>
    <row r="14" spans="1:5">
      <c r="C14" s="14"/>
    </row>
    <row r="15" spans="1:5">
      <c r="C15" s="1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13"/>
  <sheetViews>
    <sheetView topLeftCell="E1" zoomScale="80" zoomScaleNormal="80" workbookViewId="0">
      <selection activeCell="L4" sqref="L4"/>
    </sheetView>
  </sheetViews>
  <sheetFormatPr defaultColWidth="8.5703125" defaultRowHeight="15"/>
  <cols>
    <col min="1" max="1" width="3.5703125" style="15" customWidth="1"/>
    <col min="2" max="2" width="11.28515625" style="15" bestFit="1" customWidth="1"/>
    <col min="3" max="3" width="42.42578125" style="15" customWidth="1"/>
    <col min="4" max="4" width="9.5703125" style="15" hidden="1" customWidth="1"/>
    <col min="5" max="5" width="47.5703125" style="15" customWidth="1"/>
    <col min="6" max="6" width="20.28515625" style="15" bestFit="1" customWidth="1"/>
    <col min="7" max="7" width="13.5703125" style="15" bestFit="1" customWidth="1"/>
    <col min="8" max="8" width="14.5703125" style="15" bestFit="1" customWidth="1"/>
    <col min="9" max="9" width="14.5703125" style="15" customWidth="1"/>
    <col min="10" max="10" width="12.28515625" style="15" bestFit="1" customWidth="1"/>
    <col min="11" max="11" width="10.5703125" style="15" bestFit="1" customWidth="1"/>
    <col min="12" max="12" width="10.5703125" style="15" customWidth="1"/>
    <col min="13" max="13" width="13.28515625" style="15" customWidth="1"/>
    <col min="14" max="14" width="64.28515625" style="15" bestFit="1" customWidth="1"/>
    <col min="15" max="15" width="22.28515625" style="15" customWidth="1"/>
    <col min="16" max="16" width="31.42578125" style="15" customWidth="1"/>
    <col min="17" max="16384" width="8.5703125" style="15"/>
  </cols>
  <sheetData>
    <row r="2" spans="1:16" ht="15" customHeight="1">
      <c r="A2" s="2"/>
      <c r="B2" s="592" t="s">
        <v>24</v>
      </c>
      <c r="C2" s="593" t="s">
        <v>25</v>
      </c>
      <c r="D2" s="593"/>
      <c r="E2" s="593"/>
      <c r="F2" s="16"/>
      <c r="G2" s="594" t="s">
        <v>26</v>
      </c>
      <c r="H2" s="595"/>
      <c r="I2" s="595"/>
      <c r="J2" s="595"/>
      <c r="K2" s="595"/>
      <c r="L2" s="595"/>
      <c r="M2" s="596"/>
      <c r="N2" s="593" t="s">
        <v>27</v>
      </c>
      <c r="O2" s="597" t="s">
        <v>87</v>
      </c>
      <c r="P2" s="598"/>
    </row>
    <row r="3" spans="1:16">
      <c r="B3" s="592"/>
      <c r="C3" s="3" t="s">
        <v>28</v>
      </c>
      <c r="D3" s="3" t="s">
        <v>29</v>
      </c>
      <c r="E3" s="3" t="s">
        <v>30</v>
      </c>
      <c r="F3" s="3" t="s">
        <v>31</v>
      </c>
      <c r="G3" s="3" t="s">
        <v>16</v>
      </c>
      <c r="H3" s="3" t="s">
        <v>32</v>
      </c>
      <c r="I3" s="3" t="s">
        <v>33</v>
      </c>
      <c r="J3" s="3" t="s">
        <v>34</v>
      </c>
      <c r="K3" s="3" t="s">
        <v>35</v>
      </c>
      <c r="L3" s="3" t="s">
        <v>36</v>
      </c>
      <c r="M3" s="3" t="s">
        <v>37</v>
      </c>
      <c r="N3" s="593"/>
      <c r="O3" s="599"/>
      <c r="P3" s="600"/>
    </row>
    <row r="4" spans="1:16" ht="105">
      <c r="B4" s="16" t="s">
        <v>38</v>
      </c>
      <c r="C4" s="16" t="s">
        <v>39</v>
      </c>
      <c r="D4" s="16" t="s">
        <v>40</v>
      </c>
      <c r="E4" s="16" t="s">
        <v>41</v>
      </c>
      <c r="F4" s="16" t="s">
        <v>42</v>
      </c>
      <c r="G4" s="16" t="s">
        <v>9</v>
      </c>
      <c r="H4" s="16" t="s">
        <v>43</v>
      </c>
      <c r="I4" s="16" t="s">
        <v>44</v>
      </c>
      <c r="J4" s="16" t="s">
        <v>45</v>
      </c>
      <c r="K4" s="16" t="s">
        <v>46</v>
      </c>
      <c r="L4" s="16" t="s">
        <v>47</v>
      </c>
      <c r="M4" s="16" t="s">
        <v>48</v>
      </c>
      <c r="N4" s="16" t="s">
        <v>49</v>
      </c>
      <c r="O4" s="17" t="s">
        <v>88</v>
      </c>
      <c r="P4" s="17" t="s">
        <v>89</v>
      </c>
    </row>
    <row r="5" spans="1:16">
      <c r="B5" s="4">
        <v>1</v>
      </c>
      <c r="C5" s="5" t="s">
        <v>84</v>
      </c>
      <c r="D5" s="5"/>
      <c r="E5" s="5" t="s">
        <v>85</v>
      </c>
      <c r="F5" s="5" t="s">
        <v>90</v>
      </c>
      <c r="G5" s="4" t="s">
        <v>50</v>
      </c>
      <c r="H5" s="4" t="s">
        <v>51</v>
      </c>
      <c r="I5" s="4" t="s">
        <v>74</v>
      </c>
      <c r="J5" s="4" t="s">
        <v>52</v>
      </c>
      <c r="K5" s="4"/>
      <c r="L5" s="4" t="s">
        <v>6</v>
      </c>
      <c r="M5" s="4"/>
      <c r="N5" s="6" t="s">
        <v>86</v>
      </c>
      <c r="O5" s="18" t="s">
        <v>91</v>
      </c>
      <c r="P5" s="18" t="s">
        <v>92</v>
      </c>
    </row>
    <row r="6" spans="1:16">
      <c r="J6" s="15" t="s">
        <v>53</v>
      </c>
    </row>
    <row r="8" spans="1:16">
      <c r="F8" s="7"/>
      <c r="G8" s="7"/>
      <c r="H8" s="7"/>
      <c r="I8" s="7"/>
      <c r="J8" s="7"/>
      <c r="K8" s="7"/>
    </row>
    <row r="9" spans="1:16">
      <c r="F9" s="7"/>
      <c r="G9" s="8"/>
      <c r="H9" s="8"/>
      <c r="I9" s="8"/>
      <c r="J9" s="7"/>
      <c r="K9" s="7"/>
    </row>
    <row r="10" spans="1:16">
      <c r="F10" s="7"/>
      <c r="G10" s="7"/>
      <c r="H10" s="7"/>
      <c r="I10" s="7"/>
      <c r="J10" s="7"/>
      <c r="K10" s="7"/>
    </row>
    <row r="11" spans="1:16">
      <c r="F11" s="7"/>
      <c r="G11" s="7"/>
      <c r="H11" s="7"/>
      <c r="I11" s="7"/>
      <c r="J11" s="7"/>
      <c r="K11" s="7"/>
    </row>
    <row r="12" spans="1:16">
      <c r="F12" s="7"/>
      <c r="G12" s="7"/>
      <c r="H12" s="7"/>
      <c r="I12" s="7"/>
      <c r="J12" s="7"/>
      <c r="K12" s="7"/>
    </row>
    <row r="13" spans="1:16">
      <c r="F13" s="7"/>
      <c r="G13" s="7"/>
      <c r="H13" s="7"/>
      <c r="I13" s="7"/>
      <c r="J13" s="7"/>
      <c r="K13" s="7"/>
    </row>
  </sheetData>
  <mergeCells count="5">
    <mergeCell ref="B2:B3"/>
    <mergeCell ref="C2:E2"/>
    <mergeCell ref="G2:M2"/>
    <mergeCell ref="N2:N3"/>
    <mergeCell ref="O2:P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27"/>
  <sheetViews>
    <sheetView workbookViewId="0">
      <pane xSplit="4" ySplit="2" topLeftCell="E12" activePane="bottomRight" state="frozen"/>
      <selection pane="topRight" activeCell="E1" sqref="E1"/>
      <selection pane="bottomLeft" activeCell="A3" sqref="A3"/>
      <selection pane="bottomRight" activeCell="E20" sqref="E20"/>
    </sheetView>
  </sheetViews>
  <sheetFormatPr defaultRowHeight="15"/>
  <cols>
    <col min="1" max="1" width="5.5703125" style="14" customWidth="1"/>
    <col min="2" max="2" width="12.28515625" style="28" customWidth="1"/>
    <col min="3" max="3" width="17.28515625" customWidth="1"/>
    <col min="4" max="4" width="48.140625" customWidth="1"/>
    <col min="5" max="5" width="18.85546875" customWidth="1"/>
    <col min="6" max="6" width="21.85546875" style="28" customWidth="1"/>
    <col min="7" max="7" width="39" customWidth="1"/>
  </cols>
  <sheetData>
    <row r="2" spans="2:7" ht="45">
      <c r="B2" s="70" t="s">
        <v>153</v>
      </c>
      <c r="C2" s="71" t="s">
        <v>246</v>
      </c>
      <c r="D2" s="71" t="s">
        <v>247</v>
      </c>
      <c r="E2" s="71" t="s">
        <v>248</v>
      </c>
      <c r="F2" s="70" t="s">
        <v>249</v>
      </c>
      <c r="G2" s="71" t="s">
        <v>151</v>
      </c>
    </row>
    <row r="3" spans="2:7">
      <c r="B3" s="68" t="s">
        <v>285</v>
      </c>
      <c r="C3" s="259">
        <v>2</v>
      </c>
      <c r="D3" s="69" t="s">
        <v>286</v>
      </c>
      <c r="E3" s="69" t="s">
        <v>192</v>
      </c>
      <c r="F3" s="43" t="s">
        <v>288</v>
      </c>
      <c r="G3" s="69"/>
    </row>
    <row r="4" spans="2:7">
      <c r="B4" s="68" t="s">
        <v>285</v>
      </c>
      <c r="C4" s="259">
        <v>1</v>
      </c>
      <c r="D4" s="1" t="s">
        <v>122</v>
      </c>
      <c r="E4" s="1" t="s">
        <v>194</v>
      </c>
      <c r="F4" s="43" t="s">
        <v>287</v>
      </c>
      <c r="G4" s="1"/>
    </row>
    <row r="5" spans="2:7" ht="30">
      <c r="B5" s="68" t="s">
        <v>285</v>
      </c>
      <c r="C5" s="259" t="s">
        <v>287</v>
      </c>
      <c r="D5" s="131" t="s">
        <v>4375</v>
      </c>
      <c r="E5" s="129" t="s">
        <v>194</v>
      </c>
      <c r="F5" s="258" t="s">
        <v>3823</v>
      </c>
      <c r="G5" s="129"/>
    </row>
    <row r="6" spans="2:7">
      <c r="B6" s="68" t="s">
        <v>285</v>
      </c>
      <c r="C6" s="272">
        <v>8</v>
      </c>
      <c r="D6" s="129" t="s">
        <v>4623</v>
      </c>
      <c r="E6" s="129" t="s">
        <v>194</v>
      </c>
      <c r="F6" s="43" t="s">
        <v>156</v>
      </c>
      <c r="G6" s="1"/>
    </row>
    <row r="7" spans="2:7">
      <c r="B7" s="68" t="s">
        <v>285</v>
      </c>
      <c r="C7" s="1">
        <v>38</v>
      </c>
      <c r="D7" s="86" t="s">
        <v>4875</v>
      </c>
      <c r="E7" s="1" t="s">
        <v>194</v>
      </c>
      <c r="F7" s="89" t="s">
        <v>185</v>
      </c>
      <c r="G7" s="1"/>
    </row>
    <row r="8" spans="2:7">
      <c r="B8" s="68" t="s">
        <v>285</v>
      </c>
      <c r="C8" s="294" t="s">
        <v>4936</v>
      </c>
      <c r="D8" s="131" t="s">
        <v>4937</v>
      </c>
      <c r="E8" s="12" t="s">
        <v>194</v>
      </c>
      <c r="F8" s="98" t="s">
        <v>1427</v>
      </c>
      <c r="G8" s="1"/>
    </row>
    <row r="9" spans="2:7">
      <c r="B9" s="68" t="s">
        <v>5294</v>
      </c>
      <c r="C9" s="272">
        <v>8</v>
      </c>
      <c r="D9" s="129" t="s">
        <v>4623</v>
      </c>
      <c r="E9" s="129" t="s">
        <v>194</v>
      </c>
      <c r="F9" s="43" t="s">
        <v>288</v>
      </c>
      <c r="G9" s="1"/>
    </row>
    <row r="10" spans="2:7">
      <c r="B10" s="68" t="s">
        <v>5294</v>
      </c>
      <c r="C10" s="259">
        <v>2</v>
      </c>
      <c r="D10" s="69" t="s">
        <v>286</v>
      </c>
      <c r="E10" s="69" t="s">
        <v>192</v>
      </c>
      <c r="F10" s="43" t="s">
        <v>5352</v>
      </c>
      <c r="G10" s="69"/>
    </row>
    <row r="11" spans="2:7">
      <c r="B11" s="68" t="s">
        <v>5294</v>
      </c>
      <c r="C11" s="272">
        <v>9</v>
      </c>
      <c r="D11" s="129" t="s">
        <v>6314</v>
      </c>
      <c r="E11" s="129" t="s">
        <v>194</v>
      </c>
      <c r="F11" s="43" t="s">
        <v>4936</v>
      </c>
      <c r="G11" s="1"/>
    </row>
    <row r="12" spans="2:7">
      <c r="B12" s="66" t="s">
        <v>9015</v>
      </c>
      <c r="C12" s="394">
        <v>4</v>
      </c>
      <c r="D12" s="1" t="s">
        <v>8494</v>
      </c>
      <c r="E12" s="129" t="s">
        <v>194</v>
      </c>
      <c r="F12" s="376" t="s">
        <v>156</v>
      </c>
      <c r="G12" s="1"/>
    </row>
    <row r="13" spans="2:7">
      <c r="B13" s="66" t="s">
        <v>9015</v>
      </c>
      <c r="C13" s="259">
        <v>2</v>
      </c>
      <c r="D13" s="69" t="s">
        <v>286</v>
      </c>
      <c r="E13" s="69" t="s">
        <v>192</v>
      </c>
      <c r="F13" s="43" t="s">
        <v>8454</v>
      </c>
      <c r="G13" s="69"/>
    </row>
    <row r="14" spans="2:7">
      <c r="B14" s="66" t="s">
        <v>9015</v>
      </c>
      <c r="C14" s="272">
        <v>9</v>
      </c>
      <c r="D14" s="90" t="s">
        <v>6314</v>
      </c>
      <c r="E14" s="129" t="s">
        <v>194</v>
      </c>
      <c r="F14" s="43" t="s">
        <v>4936</v>
      </c>
      <c r="G14" s="1"/>
    </row>
    <row r="15" spans="2:7">
      <c r="B15" s="66" t="s">
        <v>9015</v>
      </c>
      <c r="C15" s="394">
        <v>1</v>
      </c>
      <c r="D15" s="13" t="s">
        <v>122</v>
      </c>
      <c r="E15" s="129" t="s">
        <v>194</v>
      </c>
      <c r="F15" s="43" t="s">
        <v>8169</v>
      </c>
      <c r="G15" s="1"/>
    </row>
    <row r="16" spans="2:7">
      <c r="B16" s="66" t="s">
        <v>9015</v>
      </c>
      <c r="C16" s="259" t="s">
        <v>287</v>
      </c>
      <c r="D16" s="1" t="s">
        <v>4375</v>
      </c>
      <c r="E16" s="129" t="s">
        <v>194</v>
      </c>
      <c r="F16" s="43" t="s">
        <v>3823</v>
      </c>
      <c r="G16" s="1"/>
    </row>
    <row r="17" spans="2:7">
      <c r="B17" s="68" t="s">
        <v>9665</v>
      </c>
      <c r="C17" s="259">
        <v>2</v>
      </c>
      <c r="D17" s="69" t="s">
        <v>286</v>
      </c>
      <c r="E17" s="69" t="s">
        <v>192</v>
      </c>
      <c r="F17" s="43" t="s">
        <v>9671</v>
      </c>
      <c r="G17" s="69"/>
    </row>
    <row r="18" spans="2:7">
      <c r="B18" s="68" t="s">
        <v>9673</v>
      </c>
      <c r="C18" s="259">
        <v>2</v>
      </c>
      <c r="D18" s="69" t="s">
        <v>286</v>
      </c>
      <c r="E18" s="69" t="s">
        <v>192</v>
      </c>
      <c r="F18" s="43" t="s">
        <v>9674</v>
      </c>
      <c r="G18" s="69"/>
    </row>
    <row r="19" spans="2:7">
      <c r="B19" s="68" t="s">
        <v>9673</v>
      </c>
      <c r="C19" s="259">
        <v>1</v>
      </c>
      <c r="D19" s="1" t="s">
        <v>122</v>
      </c>
      <c r="E19" s="1" t="s">
        <v>194</v>
      </c>
      <c r="F19" s="43" t="s">
        <v>287</v>
      </c>
      <c r="G19" s="1"/>
    </row>
    <row r="20" spans="2:7">
      <c r="B20" s="68" t="s">
        <v>9673</v>
      </c>
      <c r="C20" s="1">
        <v>38</v>
      </c>
      <c r="D20" s="86" t="s">
        <v>4875</v>
      </c>
      <c r="E20" s="1" t="s">
        <v>194</v>
      </c>
      <c r="F20" s="89" t="s">
        <v>132</v>
      </c>
      <c r="G20" s="1"/>
    </row>
    <row r="21" spans="2:7">
      <c r="B21" s="66" t="s">
        <v>9673</v>
      </c>
      <c r="C21" s="458" t="s">
        <v>4936</v>
      </c>
      <c r="D21" s="22" t="s">
        <v>4937</v>
      </c>
      <c r="E21" s="114" t="s">
        <v>194</v>
      </c>
      <c r="F21" s="376" t="s">
        <v>287</v>
      </c>
      <c r="G21" s="1"/>
    </row>
    <row r="22" spans="2:7">
      <c r="B22" s="66" t="s">
        <v>9673</v>
      </c>
      <c r="C22" s="459" t="s">
        <v>287</v>
      </c>
      <c r="D22" s="136" t="s">
        <v>4375</v>
      </c>
      <c r="E22" s="114" t="s">
        <v>194</v>
      </c>
      <c r="F22" s="376" t="s">
        <v>287</v>
      </c>
      <c r="G22" s="1"/>
    </row>
    <row r="23" spans="2:7">
      <c r="B23" s="66" t="s">
        <v>11499</v>
      </c>
      <c r="C23" s="458" t="s">
        <v>4936</v>
      </c>
      <c r="D23" s="22" t="s">
        <v>4937</v>
      </c>
      <c r="E23" s="114" t="s">
        <v>194</v>
      </c>
      <c r="F23" s="376" t="s">
        <v>5352</v>
      </c>
      <c r="G23" s="1"/>
    </row>
    <row r="24" spans="2:7">
      <c r="B24" s="66" t="s">
        <v>11499</v>
      </c>
      <c r="C24" s="459" t="s">
        <v>287</v>
      </c>
      <c r="D24" s="136" t="s">
        <v>4375</v>
      </c>
      <c r="E24" s="114" t="s">
        <v>194</v>
      </c>
      <c r="F24" s="376" t="s">
        <v>5352</v>
      </c>
      <c r="G24" s="1"/>
    </row>
    <row r="25" spans="2:7">
      <c r="B25" s="68" t="s">
        <v>11499</v>
      </c>
      <c r="C25" s="1">
        <v>38</v>
      </c>
      <c r="D25" s="86" t="s">
        <v>4875</v>
      </c>
      <c r="E25" s="1" t="s">
        <v>194</v>
      </c>
      <c r="F25" s="89" t="s">
        <v>1464</v>
      </c>
      <c r="G25" s="1"/>
    </row>
    <row r="26" spans="2:7">
      <c r="B26" s="66" t="s">
        <v>11499</v>
      </c>
      <c r="C26" s="259">
        <v>2</v>
      </c>
      <c r="D26" s="69" t="s">
        <v>286</v>
      </c>
      <c r="E26" s="69" t="s">
        <v>192</v>
      </c>
      <c r="F26" s="43" t="s">
        <v>11532</v>
      </c>
      <c r="G26" s="69"/>
    </row>
    <row r="27" spans="2:7">
      <c r="B27" s="66" t="s">
        <v>11499</v>
      </c>
      <c r="C27" s="394">
        <v>1</v>
      </c>
      <c r="D27" s="13" t="s">
        <v>122</v>
      </c>
      <c r="E27" s="129" t="s">
        <v>194</v>
      </c>
      <c r="F27" s="43" t="s">
        <v>11532</v>
      </c>
      <c r="G27" s="1"/>
    </row>
  </sheetData>
  <dataValidations count="1">
    <dataValidation type="list" allowBlank="1" showInputMessage="1" showErrorMessage="1" sqref="E3:E27" xr:uid="{00000000-0002-0000-0200-000000000000}">
      <formula1>List_Subj_Area_Type</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Q430"/>
  <sheetViews>
    <sheetView zoomScale="80" zoomScaleNormal="80" workbookViewId="0">
      <pane xSplit="5" ySplit="2" topLeftCell="F3" activePane="bottomRight" state="frozenSplit"/>
      <selection pane="topRight" activeCell="G1" sqref="G1"/>
      <selection pane="bottomLeft" activeCell="A7" sqref="A7"/>
      <selection pane="bottomRight" activeCell="A3" sqref="A3:XFD3"/>
    </sheetView>
  </sheetViews>
  <sheetFormatPr defaultColWidth="9" defaultRowHeight="15"/>
  <cols>
    <col min="1" max="1" width="10" style="14" customWidth="1"/>
    <col min="2" max="2" width="12.85546875" style="14" customWidth="1"/>
    <col min="3" max="3" width="10" style="28" customWidth="1"/>
    <col min="4" max="4" width="12.42578125" style="28" customWidth="1"/>
    <col min="5" max="5" width="44.140625" style="14" customWidth="1"/>
    <col min="6" max="6" width="17" style="14" customWidth="1"/>
    <col min="7" max="7" width="42.7109375" style="14" customWidth="1"/>
    <col min="8" max="8" width="10.140625" style="14" customWidth="1"/>
    <col min="9" max="9" width="23.28515625" style="14" customWidth="1"/>
    <col min="10" max="10" width="26.140625" style="14" customWidth="1"/>
    <col min="11" max="11" width="35.7109375" style="19" customWidth="1"/>
    <col min="12" max="13" width="40.140625" style="14" customWidth="1"/>
    <col min="14" max="14" width="26.5703125" style="14" customWidth="1"/>
    <col min="15" max="15" width="16.5703125" style="14" customWidth="1"/>
    <col min="16" max="16" width="24.7109375" style="14" customWidth="1"/>
    <col min="17" max="16384" width="9" style="14"/>
  </cols>
  <sheetData>
    <row r="2" spans="1:16" ht="45">
      <c r="A2" s="76" t="s">
        <v>153</v>
      </c>
      <c r="B2" s="76" t="s">
        <v>11398</v>
      </c>
      <c r="C2" s="77" t="s">
        <v>165</v>
      </c>
      <c r="D2" s="77" t="s">
        <v>268</v>
      </c>
      <c r="E2" s="76" t="s">
        <v>143</v>
      </c>
      <c r="F2" s="76" t="s">
        <v>257</v>
      </c>
      <c r="G2" s="78" t="s">
        <v>142</v>
      </c>
      <c r="H2" s="76" t="s">
        <v>177</v>
      </c>
      <c r="I2" s="76" t="s">
        <v>240</v>
      </c>
      <c r="J2" s="76" t="s">
        <v>184</v>
      </c>
      <c r="K2" s="76" t="s">
        <v>182</v>
      </c>
      <c r="L2" s="76" t="s">
        <v>166</v>
      </c>
      <c r="M2" s="76" t="s">
        <v>180</v>
      </c>
      <c r="N2" s="76" t="s">
        <v>178</v>
      </c>
      <c r="O2" s="76" t="s">
        <v>179</v>
      </c>
      <c r="P2" s="76" t="s">
        <v>151</v>
      </c>
    </row>
    <row r="3" spans="1:16" s="79" customFormat="1" ht="25.5">
      <c r="A3" s="80" t="s">
        <v>254</v>
      </c>
      <c r="B3" s="80" t="s">
        <v>11397</v>
      </c>
      <c r="C3" s="81" t="s">
        <v>60</v>
      </c>
      <c r="D3" s="81" t="s">
        <v>278</v>
      </c>
      <c r="E3" s="80" t="s">
        <v>255</v>
      </c>
      <c r="F3" s="80" t="s">
        <v>256</v>
      </c>
      <c r="G3" s="82" t="s">
        <v>258</v>
      </c>
      <c r="H3" s="80" t="s">
        <v>259</v>
      </c>
      <c r="I3" s="80" t="s">
        <v>260</v>
      </c>
      <c r="J3" s="80" t="s">
        <v>261</v>
      </c>
      <c r="K3" s="80" t="s">
        <v>262</v>
      </c>
      <c r="L3" s="80" t="s">
        <v>263</v>
      </c>
      <c r="M3" s="80" t="s">
        <v>264</v>
      </c>
      <c r="N3" s="80" t="s">
        <v>265</v>
      </c>
      <c r="O3" s="80" t="s">
        <v>266</v>
      </c>
      <c r="P3" s="80" t="s">
        <v>213</v>
      </c>
    </row>
    <row r="4" spans="1:16" s="97" customFormat="1" ht="30">
      <c r="A4" s="86" t="s">
        <v>285</v>
      </c>
      <c r="B4" s="86"/>
      <c r="C4" s="314" t="s">
        <v>289</v>
      </c>
      <c r="D4" s="96" t="s">
        <v>279</v>
      </c>
      <c r="E4" s="22" t="s">
        <v>302</v>
      </c>
      <c r="F4" s="13" t="s">
        <v>236</v>
      </c>
      <c r="G4" s="86" t="s">
        <v>315</v>
      </c>
      <c r="H4" s="86" t="s">
        <v>241</v>
      </c>
      <c r="I4" s="22" t="s">
        <v>332</v>
      </c>
      <c r="J4" s="22" t="s">
        <v>96</v>
      </c>
      <c r="K4" s="22" t="s">
        <v>316</v>
      </c>
      <c r="L4" s="91" t="s">
        <v>317</v>
      </c>
      <c r="M4" s="129" t="s">
        <v>5339</v>
      </c>
      <c r="N4" s="91" t="s">
        <v>319</v>
      </c>
      <c r="O4" s="92" t="s">
        <v>96</v>
      </c>
      <c r="P4" s="86" t="s">
        <v>320</v>
      </c>
    </row>
    <row r="5" spans="1:16" s="97" customFormat="1" ht="45">
      <c r="A5" s="86" t="s">
        <v>285</v>
      </c>
      <c r="B5" s="86"/>
      <c r="C5" s="314" t="s">
        <v>290</v>
      </c>
      <c r="D5" s="96" t="s">
        <v>279</v>
      </c>
      <c r="E5" s="22" t="s">
        <v>303</v>
      </c>
      <c r="F5" s="51" t="s">
        <v>236</v>
      </c>
      <c r="G5" s="87" t="s">
        <v>321</v>
      </c>
      <c r="H5" s="86" t="s">
        <v>241</v>
      </c>
      <c r="I5" s="22" t="s">
        <v>332</v>
      </c>
      <c r="J5" s="22" t="s">
        <v>96</v>
      </c>
      <c r="K5" s="22" t="s">
        <v>322</v>
      </c>
      <c r="L5" s="22" t="s">
        <v>323</v>
      </c>
      <c r="M5" s="129" t="s">
        <v>5339</v>
      </c>
      <c r="N5" s="91" t="s">
        <v>319</v>
      </c>
      <c r="O5" s="92" t="s">
        <v>96</v>
      </c>
      <c r="P5" s="86" t="s">
        <v>320</v>
      </c>
    </row>
    <row r="6" spans="1:16" s="97" customFormat="1" ht="45">
      <c r="A6" s="86" t="s">
        <v>285</v>
      </c>
      <c r="B6" s="86"/>
      <c r="C6" s="314" t="s">
        <v>291</v>
      </c>
      <c r="D6" s="96" t="s">
        <v>279</v>
      </c>
      <c r="E6" s="22" t="s">
        <v>304</v>
      </c>
      <c r="F6" s="51" t="s">
        <v>236</v>
      </c>
      <c r="G6" s="87" t="s">
        <v>324</v>
      </c>
      <c r="H6" s="86" t="s">
        <v>241</v>
      </c>
      <c r="I6" s="22" t="s">
        <v>332</v>
      </c>
      <c r="J6" s="22" t="s">
        <v>96</v>
      </c>
      <c r="K6" s="22" t="s">
        <v>325</v>
      </c>
      <c r="L6" s="91" t="s">
        <v>317</v>
      </c>
      <c r="M6" s="129" t="s">
        <v>5339</v>
      </c>
      <c r="N6" s="91" t="s">
        <v>319</v>
      </c>
      <c r="O6" s="92" t="s">
        <v>96</v>
      </c>
      <c r="P6" s="86" t="s">
        <v>320</v>
      </c>
    </row>
    <row r="7" spans="1:16" s="97" customFormat="1" ht="45">
      <c r="A7" s="86" t="s">
        <v>285</v>
      </c>
      <c r="B7" s="86"/>
      <c r="C7" s="314" t="s">
        <v>292</v>
      </c>
      <c r="D7" s="96" t="s">
        <v>279</v>
      </c>
      <c r="E7" s="22" t="s">
        <v>305</v>
      </c>
      <c r="F7" s="51" t="s">
        <v>236</v>
      </c>
      <c r="G7" s="22" t="s">
        <v>326</v>
      </c>
      <c r="H7" s="86" t="s">
        <v>241</v>
      </c>
      <c r="I7" s="22" t="s">
        <v>332</v>
      </c>
      <c r="J7" s="22" t="s">
        <v>96</v>
      </c>
      <c r="K7" s="22" t="s">
        <v>327</v>
      </c>
      <c r="L7" s="22" t="s">
        <v>323</v>
      </c>
      <c r="M7" s="129" t="s">
        <v>5339</v>
      </c>
      <c r="N7" s="91" t="s">
        <v>319</v>
      </c>
      <c r="O7" s="92" t="s">
        <v>96</v>
      </c>
      <c r="P7" s="86" t="s">
        <v>320</v>
      </c>
    </row>
    <row r="8" spans="1:16" s="97" customFormat="1" ht="45">
      <c r="A8" s="86" t="s">
        <v>285</v>
      </c>
      <c r="B8" s="86"/>
      <c r="C8" s="314" t="s">
        <v>293</v>
      </c>
      <c r="D8" s="98" t="s">
        <v>279</v>
      </c>
      <c r="E8" s="22" t="s">
        <v>306</v>
      </c>
      <c r="F8" s="51" t="s">
        <v>236</v>
      </c>
      <c r="G8" s="22" t="s">
        <v>328</v>
      </c>
      <c r="H8" s="86" t="s">
        <v>241</v>
      </c>
      <c r="I8" s="22" t="s">
        <v>332</v>
      </c>
      <c r="J8" s="22" t="s">
        <v>96</v>
      </c>
      <c r="K8" s="22" t="s">
        <v>329</v>
      </c>
      <c r="L8" s="91" t="s">
        <v>317</v>
      </c>
      <c r="M8" s="129" t="s">
        <v>5339</v>
      </c>
      <c r="N8" s="91" t="s">
        <v>319</v>
      </c>
      <c r="O8" s="92" t="s">
        <v>96</v>
      </c>
      <c r="P8" s="86" t="s">
        <v>320</v>
      </c>
    </row>
    <row r="9" spans="1:16" s="97" customFormat="1" ht="30">
      <c r="A9" s="87" t="s">
        <v>285</v>
      </c>
      <c r="B9" s="87"/>
      <c r="C9" s="314" t="s">
        <v>294</v>
      </c>
      <c r="D9" s="98" t="s">
        <v>279</v>
      </c>
      <c r="E9" s="87" t="s">
        <v>309</v>
      </c>
      <c r="F9" s="51" t="s">
        <v>214</v>
      </c>
      <c r="G9" s="91" t="s">
        <v>333</v>
      </c>
      <c r="H9" s="22" t="s">
        <v>105</v>
      </c>
      <c r="I9" s="22" t="s">
        <v>332</v>
      </c>
      <c r="J9" s="86" t="s">
        <v>96</v>
      </c>
      <c r="K9" s="91" t="s">
        <v>334</v>
      </c>
      <c r="L9" s="86" t="s">
        <v>335</v>
      </c>
      <c r="M9" s="91" t="s">
        <v>181</v>
      </c>
      <c r="N9" s="91" t="s">
        <v>319</v>
      </c>
      <c r="O9" s="92" t="s">
        <v>96</v>
      </c>
      <c r="P9" s="86"/>
    </row>
    <row r="10" spans="1:16" s="97" customFormat="1" ht="30">
      <c r="A10" s="86" t="s">
        <v>285</v>
      </c>
      <c r="B10" s="86"/>
      <c r="C10" s="314" t="s">
        <v>295</v>
      </c>
      <c r="D10" s="98" t="s">
        <v>279</v>
      </c>
      <c r="E10" s="87" t="s">
        <v>310</v>
      </c>
      <c r="F10" s="51" t="s">
        <v>214</v>
      </c>
      <c r="G10" s="91" t="s">
        <v>336</v>
      </c>
      <c r="H10" s="22" t="s">
        <v>105</v>
      </c>
      <c r="I10" s="22" t="s">
        <v>332</v>
      </c>
      <c r="J10" s="86" t="s">
        <v>96</v>
      </c>
      <c r="K10" s="91" t="s">
        <v>337</v>
      </c>
      <c r="L10" s="86" t="s">
        <v>335</v>
      </c>
      <c r="M10" s="91" t="s">
        <v>181</v>
      </c>
      <c r="N10" s="91" t="s">
        <v>319</v>
      </c>
      <c r="O10" s="92" t="s">
        <v>96</v>
      </c>
      <c r="P10" s="86"/>
    </row>
    <row r="11" spans="1:16" s="97" customFormat="1" ht="45">
      <c r="A11" s="86" t="s">
        <v>285</v>
      </c>
      <c r="B11" s="86"/>
      <c r="C11" s="314" t="s">
        <v>296</v>
      </c>
      <c r="D11" s="98" t="s">
        <v>279</v>
      </c>
      <c r="E11" s="90" t="s">
        <v>311</v>
      </c>
      <c r="F11" s="51" t="s">
        <v>219</v>
      </c>
      <c r="G11" s="91" t="s">
        <v>333</v>
      </c>
      <c r="H11" s="22" t="s">
        <v>105</v>
      </c>
      <c r="I11" s="22" t="s">
        <v>338</v>
      </c>
      <c r="J11" s="12" t="s">
        <v>5895</v>
      </c>
      <c r="K11" s="13" t="s">
        <v>339</v>
      </c>
      <c r="L11" s="99" t="s">
        <v>370</v>
      </c>
      <c r="M11" s="91" t="s">
        <v>181</v>
      </c>
      <c r="N11" s="91" t="s">
        <v>319</v>
      </c>
      <c r="O11" s="92" t="s">
        <v>96</v>
      </c>
      <c r="P11" s="93" t="s">
        <v>340</v>
      </c>
    </row>
    <row r="12" spans="1:16" s="97" customFormat="1" ht="45">
      <c r="A12" s="86" t="s">
        <v>285</v>
      </c>
      <c r="B12" s="86"/>
      <c r="C12" s="314" t="s">
        <v>296</v>
      </c>
      <c r="D12" s="98" t="s">
        <v>280</v>
      </c>
      <c r="E12" s="90" t="s">
        <v>311</v>
      </c>
      <c r="F12" s="51" t="s">
        <v>219</v>
      </c>
      <c r="G12" s="91" t="s">
        <v>333</v>
      </c>
      <c r="H12" s="22" t="s">
        <v>105</v>
      </c>
      <c r="I12" s="22" t="s">
        <v>338</v>
      </c>
      <c r="J12" s="12" t="s">
        <v>5895</v>
      </c>
      <c r="K12" s="13" t="s">
        <v>339</v>
      </c>
      <c r="L12" s="99" t="s">
        <v>371</v>
      </c>
      <c r="M12" s="91" t="s">
        <v>181</v>
      </c>
      <c r="N12" s="91" t="s">
        <v>319</v>
      </c>
      <c r="O12" s="92" t="s">
        <v>96</v>
      </c>
      <c r="P12" s="93" t="s">
        <v>340</v>
      </c>
    </row>
    <row r="13" spans="1:16" s="97" customFormat="1" ht="45">
      <c r="A13" s="86" t="s">
        <v>285</v>
      </c>
      <c r="B13" s="86"/>
      <c r="C13" s="314" t="s">
        <v>296</v>
      </c>
      <c r="D13" s="98" t="s">
        <v>347</v>
      </c>
      <c r="E13" s="90" t="s">
        <v>311</v>
      </c>
      <c r="F13" s="51" t="s">
        <v>219</v>
      </c>
      <c r="G13" s="91" t="s">
        <v>333</v>
      </c>
      <c r="H13" s="22" t="s">
        <v>105</v>
      </c>
      <c r="I13" s="22" t="s">
        <v>338</v>
      </c>
      <c r="J13" s="12" t="s">
        <v>5895</v>
      </c>
      <c r="K13" s="13" t="s">
        <v>339</v>
      </c>
      <c r="L13" s="99" t="s">
        <v>372</v>
      </c>
      <c r="M13" s="91" t="s">
        <v>181</v>
      </c>
      <c r="N13" s="91" t="s">
        <v>319</v>
      </c>
      <c r="O13" s="92" t="s">
        <v>96</v>
      </c>
      <c r="P13" s="93" t="s">
        <v>340</v>
      </c>
    </row>
    <row r="14" spans="1:16" s="97" customFormat="1" ht="45">
      <c r="A14" s="86" t="s">
        <v>285</v>
      </c>
      <c r="B14" s="86"/>
      <c r="C14" s="314" t="s">
        <v>296</v>
      </c>
      <c r="D14" s="98" t="s">
        <v>348</v>
      </c>
      <c r="E14" s="90" t="s">
        <v>311</v>
      </c>
      <c r="F14" s="51" t="s">
        <v>219</v>
      </c>
      <c r="G14" s="91" t="s">
        <v>333</v>
      </c>
      <c r="H14" s="22" t="s">
        <v>105</v>
      </c>
      <c r="I14" s="22" t="s">
        <v>338</v>
      </c>
      <c r="J14" s="12" t="s">
        <v>5895</v>
      </c>
      <c r="K14" s="13" t="s">
        <v>339</v>
      </c>
      <c r="L14" s="99" t="s">
        <v>373</v>
      </c>
      <c r="M14" s="91" t="s">
        <v>181</v>
      </c>
      <c r="N14" s="91" t="s">
        <v>319</v>
      </c>
      <c r="O14" s="92" t="s">
        <v>96</v>
      </c>
      <c r="P14" s="93" t="s">
        <v>340</v>
      </c>
    </row>
    <row r="15" spans="1:16" s="97" customFormat="1" ht="90">
      <c r="A15" s="86" t="s">
        <v>285</v>
      </c>
      <c r="B15" s="86"/>
      <c r="C15" s="314" t="s">
        <v>296</v>
      </c>
      <c r="D15" s="98" t="s">
        <v>349</v>
      </c>
      <c r="E15" s="90" t="s">
        <v>311</v>
      </c>
      <c r="F15" s="51" t="s">
        <v>219</v>
      </c>
      <c r="G15" s="91" t="s">
        <v>333</v>
      </c>
      <c r="H15" s="22" t="s">
        <v>105</v>
      </c>
      <c r="I15" s="22" t="s">
        <v>338</v>
      </c>
      <c r="J15" s="12" t="s">
        <v>5895</v>
      </c>
      <c r="K15" s="13" t="s">
        <v>339</v>
      </c>
      <c r="L15" s="99" t="s">
        <v>374</v>
      </c>
      <c r="M15" s="91" t="s">
        <v>181</v>
      </c>
      <c r="N15" s="91" t="s">
        <v>319</v>
      </c>
      <c r="O15" s="92" t="s">
        <v>96</v>
      </c>
      <c r="P15" s="93" t="s">
        <v>340</v>
      </c>
    </row>
    <row r="16" spans="1:16" s="97" customFormat="1" ht="45">
      <c r="A16" s="100" t="s">
        <v>285</v>
      </c>
      <c r="B16" s="100"/>
      <c r="C16" s="314" t="s">
        <v>296</v>
      </c>
      <c r="D16" s="101" t="s">
        <v>350</v>
      </c>
      <c r="E16" s="102" t="s">
        <v>311</v>
      </c>
      <c r="F16" s="51" t="s">
        <v>219</v>
      </c>
      <c r="G16" s="103" t="s">
        <v>333</v>
      </c>
      <c r="H16" s="104" t="s">
        <v>105</v>
      </c>
      <c r="I16" s="22" t="s">
        <v>338</v>
      </c>
      <c r="J16" s="12" t="s">
        <v>5895</v>
      </c>
      <c r="K16" s="105" t="s">
        <v>339</v>
      </c>
      <c r="L16" s="106" t="s">
        <v>375</v>
      </c>
      <c r="M16" s="103" t="s">
        <v>181</v>
      </c>
      <c r="N16" s="103" t="s">
        <v>319</v>
      </c>
      <c r="O16" s="107" t="s">
        <v>96</v>
      </c>
      <c r="P16" s="108" t="s">
        <v>340</v>
      </c>
    </row>
    <row r="17" spans="1:16" s="97" customFormat="1" ht="60">
      <c r="A17" s="86" t="s">
        <v>285</v>
      </c>
      <c r="B17" s="86"/>
      <c r="C17" s="314" t="s">
        <v>297</v>
      </c>
      <c r="D17" s="98" t="s">
        <v>279</v>
      </c>
      <c r="E17" s="90" t="s">
        <v>311</v>
      </c>
      <c r="F17" s="51" t="s">
        <v>219</v>
      </c>
      <c r="G17" s="12" t="s">
        <v>331</v>
      </c>
      <c r="H17" s="22" t="s">
        <v>105</v>
      </c>
      <c r="I17" s="22" t="s">
        <v>338</v>
      </c>
      <c r="J17" s="12" t="s">
        <v>5895</v>
      </c>
      <c r="K17" s="13" t="s">
        <v>339</v>
      </c>
      <c r="L17" s="99" t="s">
        <v>376</v>
      </c>
      <c r="M17" s="91" t="s">
        <v>181</v>
      </c>
      <c r="N17" s="91" t="s">
        <v>319</v>
      </c>
      <c r="O17" s="92" t="s">
        <v>96</v>
      </c>
      <c r="P17" s="93" t="s">
        <v>340</v>
      </c>
    </row>
    <row r="18" spans="1:16" s="97" customFormat="1" ht="60">
      <c r="A18" s="86" t="s">
        <v>285</v>
      </c>
      <c r="B18" s="86"/>
      <c r="C18" s="314" t="s">
        <v>297</v>
      </c>
      <c r="D18" s="98" t="s">
        <v>280</v>
      </c>
      <c r="E18" s="90" t="s">
        <v>311</v>
      </c>
      <c r="F18" s="51" t="s">
        <v>219</v>
      </c>
      <c r="G18" s="12" t="s">
        <v>331</v>
      </c>
      <c r="H18" s="22" t="s">
        <v>105</v>
      </c>
      <c r="I18" s="22" t="s">
        <v>338</v>
      </c>
      <c r="J18" s="12" t="s">
        <v>5895</v>
      </c>
      <c r="K18" s="13" t="s">
        <v>339</v>
      </c>
      <c r="L18" s="99" t="s">
        <v>377</v>
      </c>
      <c r="M18" s="91" t="s">
        <v>181</v>
      </c>
      <c r="N18" s="91" t="s">
        <v>319</v>
      </c>
      <c r="O18" s="92" t="s">
        <v>96</v>
      </c>
      <c r="P18" s="93" t="s">
        <v>340</v>
      </c>
    </row>
    <row r="19" spans="1:16" s="97" customFormat="1" ht="45">
      <c r="A19" s="86" t="s">
        <v>285</v>
      </c>
      <c r="B19" s="86"/>
      <c r="C19" s="314" t="s">
        <v>297</v>
      </c>
      <c r="D19" s="98" t="s">
        <v>347</v>
      </c>
      <c r="E19" s="90" t="s">
        <v>311</v>
      </c>
      <c r="F19" s="51" t="s">
        <v>219</v>
      </c>
      <c r="G19" s="12" t="s">
        <v>331</v>
      </c>
      <c r="H19" s="22" t="s">
        <v>105</v>
      </c>
      <c r="I19" s="22" t="s">
        <v>338</v>
      </c>
      <c r="J19" s="12" t="s">
        <v>5895</v>
      </c>
      <c r="K19" s="13" t="s">
        <v>339</v>
      </c>
      <c r="L19" s="99" t="s">
        <v>378</v>
      </c>
      <c r="M19" s="91" t="s">
        <v>181</v>
      </c>
      <c r="N19" s="91" t="s">
        <v>319</v>
      </c>
      <c r="O19" s="92" t="s">
        <v>96</v>
      </c>
      <c r="P19" s="93" t="s">
        <v>340</v>
      </c>
    </row>
    <row r="20" spans="1:16" s="97" customFormat="1" ht="45">
      <c r="A20" s="86" t="s">
        <v>285</v>
      </c>
      <c r="B20" s="86"/>
      <c r="C20" s="314" t="s">
        <v>297</v>
      </c>
      <c r="D20" s="98" t="s">
        <v>348</v>
      </c>
      <c r="E20" s="90" t="s">
        <v>311</v>
      </c>
      <c r="F20" s="51" t="s">
        <v>219</v>
      </c>
      <c r="G20" s="12" t="s">
        <v>331</v>
      </c>
      <c r="H20" s="22" t="s">
        <v>105</v>
      </c>
      <c r="I20" s="22" t="s">
        <v>338</v>
      </c>
      <c r="J20" s="12" t="s">
        <v>5895</v>
      </c>
      <c r="K20" s="13" t="s">
        <v>339</v>
      </c>
      <c r="L20" s="99" t="s">
        <v>379</v>
      </c>
      <c r="M20" s="91" t="s">
        <v>181</v>
      </c>
      <c r="N20" s="91" t="s">
        <v>319</v>
      </c>
      <c r="O20" s="92" t="s">
        <v>96</v>
      </c>
      <c r="P20" s="93" t="s">
        <v>340</v>
      </c>
    </row>
    <row r="21" spans="1:16" s="97" customFormat="1" ht="45">
      <c r="A21" s="86" t="s">
        <v>285</v>
      </c>
      <c r="B21" s="86"/>
      <c r="C21" s="314" t="s">
        <v>297</v>
      </c>
      <c r="D21" s="98" t="s">
        <v>349</v>
      </c>
      <c r="E21" s="90" t="s">
        <v>311</v>
      </c>
      <c r="F21" s="51" t="s">
        <v>219</v>
      </c>
      <c r="G21" s="12" t="s">
        <v>331</v>
      </c>
      <c r="H21" s="22" t="s">
        <v>105</v>
      </c>
      <c r="I21" s="22" t="s">
        <v>338</v>
      </c>
      <c r="J21" s="12" t="s">
        <v>5895</v>
      </c>
      <c r="K21" s="13" t="s">
        <v>339</v>
      </c>
      <c r="L21" s="99" t="s">
        <v>380</v>
      </c>
      <c r="M21" s="91" t="s">
        <v>181</v>
      </c>
      <c r="N21" s="91" t="s">
        <v>319</v>
      </c>
      <c r="O21" s="92" t="s">
        <v>96</v>
      </c>
      <c r="P21" s="93" t="s">
        <v>340</v>
      </c>
    </row>
    <row r="22" spans="1:16" s="97" customFormat="1" ht="45">
      <c r="A22" s="86" t="s">
        <v>285</v>
      </c>
      <c r="B22" s="86"/>
      <c r="C22" s="314" t="s">
        <v>298</v>
      </c>
      <c r="D22" s="98" t="s">
        <v>279</v>
      </c>
      <c r="E22" s="90" t="s">
        <v>311</v>
      </c>
      <c r="F22" s="51" t="s">
        <v>219</v>
      </c>
      <c r="G22" s="12" t="s">
        <v>336</v>
      </c>
      <c r="H22" s="22" t="s">
        <v>105</v>
      </c>
      <c r="I22" s="22" t="s">
        <v>338</v>
      </c>
      <c r="J22" s="12" t="s">
        <v>5895</v>
      </c>
      <c r="K22" s="13" t="s">
        <v>339</v>
      </c>
      <c r="L22" s="99" t="s">
        <v>381</v>
      </c>
      <c r="M22" s="91" t="s">
        <v>181</v>
      </c>
      <c r="N22" s="91" t="s">
        <v>319</v>
      </c>
      <c r="O22" s="92" t="s">
        <v>96</v>
      </c>
      <c r="P22" s="93" t="s">
        <v>340</v>
      </c>
    </row>
    <row r="23" spans="1:16" s="97" customFormat="1" ht="45">
      <c r="A23" s="86" t="s">
        <v>285</v>
      </c>
      <c r="B23" s="86"/>
      <c r="C23" s="314" t="s">
        <v>298</v>
      </c>
      <c r="D23" s="98" t="s">
        <v>280</v>
      </c>
      <c r="E23" s="90" t="s">
        <v>311</v>
      </c>
      <c r="F23" s="51" t="s">
        <v>219</v>
      </c>
      <c r="G23" s="12" t="s">
        <v>336</v>
      </c>
      <c r="H23" s="22" t="s">
        <v>105</v>
      </c>
      <c r="I23" s="22" t="s">
        <v>338</v>
      </c>
      <c r="J23" s="12" t="s">
        <v>5895</v>
      </c>
      <c r="K23" s="13" t="s">
        <v>339</v>
      </c>
      <c r="L23" s="99" t="s">
        <v>382</v>
      </c>
      <c r="M23" s="91" t="s">
        <v>181</v>
      </c>
      <c r="N23" s="91" t="s">
        <v>319</v>
      </c>
      <c r="O23" s="92" t="s">
        <v>96</v>
      </c>
      <c r="P23" s="93" t="s">
        <v>340</v>
      </c>
    </row>
    <row r="24" spans="1:16" s="97" customFormat="1" ht="90">
      <c r="A24" s="86" t="s">
        <v>285</v>
      </c>
      <c r="B24" s="86"/>
      <c r="C24" s="314" t="s">
        <v>299</v>
      </c>
      <c r="D24" s="98" t="s">
        <v>279</v>
      </c>
      <c r="E24" s="90" t="s">
        <v>311</v>
      </c>
      <c r="F24" s="51" t="s">
        <v>219</v>
      </c>
      <c r="G24" s="12" t="s">
        <v>391</v>
      </c>
      <c r="H24" s="22" t="s">
        <v>105</v>
      </c>
      <c r="I24" s="22" t="s">
        <v>338</v>
      </c>
      <c r="J24" s="12" t="s">
        <v>5895</v>
      </c>
      <c r="K24" s="13" t="s">
        <v>339</v>
      </c>
      <c r="L24" s="99" t="s">
        <v>383</v>
      </c>
      <c r="M24" s="91" t="s">
        <v>181</v>
      </c>
      <c r="N24" s="91" t="s">
        <v>319</v>
      </c>
      <c r="O24" s="92" t="s">
        <v>96</v>
      </c>
      <c r="P24" s="93" t="s">
        <v>340</v>
      </c>
    </row>
    <row r="25" spans="1:16" s="97" customFormat="1" ht="60">
      <c r="A25" s="86" t="s">
        <v>285</v>
      </c>
      <c r="B25" s="86"/>
      <c r="C25" s="314" t="s">
        <v>300</v>
      </c>
      <c r="D25" s="98" t="s">
        <v>279</v>
      </c>
      <c r="E25" s="90" t="s">
        <v>311</v>
      </c>
      <c r="F25" s="51" t="s">
        <v>219</v>
      </c>
      <c r="G25" s="12" t="s">
        <v>390</v>
      </c>
      <c r="H25" s="22" t="s">
        <v>105</v>
      </c>
      <c r="I25" s="22" t="s">
        <v>338</v>
      </c>
      <c r="J25" s="12" t="s">
        <v>5895</v>
      </c>
      <c r="K25" s="13" t="s">
        <v>339</v>
      </c>
      <c r="L25" s="99" t="s">
        <v>384</v>
      </c>
      <c r="M25" s="91" t="s">
        <v>181</v>
      </c>
      <c r="N25" s="91" t="s">
        <v>319</v>
      </c>
      <c r="O25" s="92" t="s">
        <v>96</v>
      </c>
      <c r="P25" s="93" t="s">
        <v>340</v>
      </c>
    </row>
    <row r="26" spans="1:16" s="97" customFormat="1" ht="45">
      <c r="A26" s="86" t="s">
        <v>285</v>
      </c>
      <c r="B26" s="86"/>
      <c r="C26" s="314" t="s">
        <v>300</v>
      </c>
      <c r="D26" s="98" t="s">
        <v>280</v>
      </c>
      <c r="E26" s="90" t="s">
        <v>311</v>
      </c>
      <c r="F26" s="51" t="s">
        <v>219</v>
      </c>
      <c r="G26" s="12" t="s">
        <v>390</v>
      </c>
      <c r="H26" s="22" t="s">
        <v>105</v>
      </c>
      <c r="I26" s="22" t="s">
        <v>338</v>
      </c>
      <c r="J26" s="12" t="s">
        <v>5895</v>
      </c>
      <c r="K26" s="13" t="s">
        <v>339</v>
      </c>
      <c r="L26" s="99" t="s">
        <v>385</v>
      </c>
      <c r="M26" s="91" t="s">
        <v>181</v>
      </c>
      <c r="N26" s="91" t="s">
        <v>319</v>
      </c>
      <c r="O26" s="92" t="s">
        <v>96</v>
      </c>
      <c r="P26" s="93" t="s">
        <v>340</v>
      </c>
    </row>
    <row r="27" spans="1:16" s="97" customFormat="1" ht="60">
      <c r="A27" s="86" t="s">
        <v>285</v>
      </c>
      <c r="B27" s="86"/>
      <c r="C27" s="314" t="s">
        <v>300</v>
      </c>
      <c r="D27" s="98" t="s">
        <v>347</v>
      </c>
      <c r="E27" s="90" t="s">
        <v>311</v>
      </c>
      <c r="F27" s="51" t="s">
        <v>219</v>
      </c>
      <c r="G27" s="12" t="s">
        <v>390</v>
      </c>
      <c r="H27" s="22" t="s">
        <v>105</v>
      </c>
      <c r="I27" s="22" t="s">
        <v>338</v>
      </c>
      <c r="J27" s="12" t="s">
        <v>5895</v>
      </c>
      <c r="K27" s="13" t="s">
        <v>339</v>
      </c>
      <c r="L27" s="99" t="s">
        <v>386</v>
      </c>
      <c r="M27" s="91" t="s">
        <v>181</v>
      </c>
      <c r="N27" s="91" t="s">
        <v>319</v>
      </c>
      <c r="O27" s="92" t="s">
        <v>96</v>
      </c>
      <c r="P27" s="93" t="s">
        <v>340</v>
      </c>
    </row>
    <row r="28" spans="1:16" s="97" customFormat="1" ht="45">
      <c r="A28" s="86" t="s">
        <v>285</v>
      </c>
      <c r="B28" s="86"/>
      <c r="C28" s="314" t="s">
        <v>300</v>
      </c>
      <c r="D28" s="98" t="s">
        <v>348</v>
      </c>
      <c r="E28" s="90" t="s">
        <v>311</v>
      </c>
      <c r="F28" s="51" t="s">
        <v>219</v>
      </c>
      <c r="G28" s="12" t="s">
        <v>390</v>
      </c>
      <c r="H28" s="22" t="s">
        <v>105</v>
      </c>
      <c r="I28" s="22" t="s">
        <v>338</v>
      </c>
      <c r="J28" s="12" t="s">
        <v>5895</v>
      </c>
      <c r="K28" s="13" t="s">
        <v>339</v>
      </c>
      <c r="L28" s="99" t="s">
        <v>387</v>
      </c>
      <c r="M28" s="91" t="s">
        <v>181</v>
      </c>
      <c r="N28" s="91" t="s">
        <v>319</v>
      </c>
      <c r="O28" s="92" t="s">
        <v>96</v>
      </c>
      <c r="P28" s="93" t="s">
        <v>340</v>
      </c>
    </row>
    <row r="29" spans="1:16" s="97" customFormat="1" ht="45">
      <c r="A29" s="86" t="s">
        <v>285</v>
      </c>
      <c r="B29" s="86"/>
      <c r="C29" s="314" t="s">
        <v>300</v>
      </c>
      <c r="D29" s="98" t="s">
        <v>349</v>
      </c>
      <c r="E29" s="90" t="s">
        <v>311</v>
      </c>
      <c r="F29" s="51" t="s">
        <v>219</v>
      </c>
      <c r="G29" s="12" t="s">
        <v>390</v>
      </c>
      <c r="H29" s="22" t="s">
        <v>105</v>
      </c>
      <c r="I29" s="22" t="s">
        <v>338</v>
      </c>
      <c r="J29" s="12" t="s">
        <v>5895</v>
      </c>
      <c r="K29" s="13" t="s">
        <v>339</v>
      </c>
      <c r="L29" s="99" t="s">
        <v>388</v>
      </c>
      <c r="M29" s="91" t="s">
        <v>181</v>
      </c>
      <c r="N29" s="91" t="s">
        <v>319</v>
      </c>
      <c r="O29" s="92" t="s">
        <v>96</v>
      </c>
      <c r="P29" s="93" t="s">
        <v>340</v>
      </c>
    </row>
    <row r="30" spans="1:16" s="97" customFormat="1" ht="60">
      <c r="A30" s="86" t="s">
        <v>285</v>
      </c>
      <c r="B30" s="86"/>
      <c r="C30" s="314" t="s">
        <v>300</v>
      </c>
      <c r="D30" s="98" t="s">
        <v>350</v>
      </c>
      <c r="E30" s="90" t="s">
        <v>311</v>
      </c>
      <c r="F30" s="51" t="s">
        <v>219</v>
      </c>
      <c r="G30" s="12" t="s">
        <v>390</v>
      </c>
      <c r="H30" s="22" t="s">
        <v>105</v>
      </c>
      <c r="I30" s="22" t="s">
        <v>338</v>
      </c>
      <c r="J30" s="12" t="s">
        <v>5895</v>
      </c>
      <c r="K30" s="13" t="s">
        <v>339</v>
      </c>
      <c r="L30" s="99" t="s">
        <v>389</v>
      </c>
      <c r="M30" s="91" t="s">
        <v>181</v>
      </c>
      <c r="N30" s="91" t="s">
        <v>319</v>
      </c>
      <c r="O30" s="92" t="s">
        <v>96</v>
      </c>
      <c r="P30" s="93" t="s">
        <v>340</v>
      </c>
    </row>
    <row r="31" spans="1:16" s="97" customFormat="1" ht="45">
      <c r="A31" s="86" t="s">
        <v>285</v>
      </c>
      <c r="B31" s="86"/>
      <c r="C31" s="314" t="s">
        <v>301</v>
      </c>
      <c r="D31" s="98" t="s">
        <v>279</v>
      </c>
      <c r="E31" s="12" t="s">
        <v>313</v>
      </c>
      <c r="F31" s="51" t="s">
        <v>235</v>
      </c>
      <c r="G31" s="12" t="s">
        <v>342</v>
      </c>
      <c r="H31" s="22" t="s">
        <v>105</v>
      </c>
      <c r="I31" s="22" t="s">
        <v>338</v>
      </c>
      <c r="J31" s="86" t="s">
        <v>96</v>
      </c>
      <c r="K31" s="13" t="s">
        <v>343</v>
      </c>
      <c r="L31" s="91" t="s">
        <v>344</v>
      </c>
      <c r="M31" s="91" t="s">
        <v>181</v>
      </c>
      <c r="N31" s="91" t="s">
        <v>319</v>
      </c>
      <c r="O31" s="92" t="s">
        <v>96</v>
      </c>
      <c r="P31" s="13" t="s">
        <v>344</v>
      </c>
    </row>
    <row r="32" spans="1:16" s="97" customFormat="1" ht="30">
      <c r="A32" s="86" t="s">
        <v>285</v>
      </c>
      <c r="B32" s="86"/>
      <c r="C32" s="314" t="s">
        <v>392</v>
      </c>
      <c r="D32" s="98" t="s">
        <v>279</v>
      </c>
      <c r="E32" s="12" t="s">
        <v>314</v>
      </c>
      <c r="F32" s="51" t="s">
        <v>236</v>
      </c>
      <c r="G32" s="12" t="s">
        <v>345</v>
      </c>
      <c r="H32" s="86" t="s">
        <v>241</v>
      </c>
      <c r="I32" s="22" t="s">
        <v>338</v>
      </c>
      <c r="J32" s="86" t="s">
        <v>96</v>
      </c>
      <c r="K32" s="13" t="s">
        <v>346</v>
      </c>
      <c r="L32" s="91" t="s">
        <v>317</v>
      </c>
      <c r="M32" s="129" t="s">
        <v>5339</v>
      </c>
      <c r="N32" s="91" t="s">
        <v>319</v>
      </c>
      <c r="O32" s="92" t="s">
        <v>96</v>
      </c>
      <c r="P32" s="86" t="s">
        <v>320</v>
      </c>
    </row>
    <row r="33" spans="1:16" ht="30">
      <c r="A33" s="86" t="s">
        <v>285</v>
      </c>
      <c r="B33" s="86"/>
      <c r="C33" s="314" t="s">
        <v>4385</v>
      </c>
      <c r="D33" s="98" t="s">
        <v>279</v>
      </c>
      <c r="E33" s="12" t="s">
        <v>4377</v>
      </c>
      <c r="F33" s="51" t="s">
        <v>214</v>
      </c>
      <c r="G33" s="13" t="s">
        <v>4384</v>
      </c>
      <c r="H33" s="22" t="s">
        <v>105</v>
      </c>
      <c r="I33" s="22" t="s">
        <v>338</v>
      </c>
      <c r="J33" s="86" t="s">
        <v>96</v>
      </c>
      <c r="K33" s="13" t="s">
        <v>4379</v>
      </c>
      <c r="L33" s="86" t="s">
        <v>335</v>
      </c>
      <c r="M33" s="91" t="s">
        <v>181</v>
      </c>
      <c r="N33" s="91" t="s">
        <v>319</v>
      </c>
      <c r="O33" s="92" t="s">
        <v>96</v>
      </c>
      <c r="P33" s="53" t="s">
        <v>167</v>
      </c>
    </row>
    <row r="34" spans="1:16" ht="30">
      <c r="A34" s="86" t="s">
        <v>285</v>
      </c>
      <c r="B34" s="86"/>
      <c r="C34" s="314" t="s">
        <v>4386</v>
      </c>
      <c r="D34" s="98" t="s">
        <v>279</v>
      </c>
      <c r="E34" s="12" t="s">
        <v>4381</v>
      </c>
      <c r="F34" s="51" t="s">
        <v>214</v>
      </c>
      <c r="G34" s="12" t="s">
        <v>4382</v>
      </c>
      <c r="H34" s="22" t="s">
        <v>105</v>
      </c>
      <c r="I34" s="22" t="s">
        <v>338</v>
      </c>
      <c r="J34" s="86" t="s">
        <v>96</v>
      </c>
      <c r="K34" s="13" t="s">
        <v>4383</v>
      </c>
      <c r="L34" s="86" t="s">
        <v>335</v>
      </c>
      <c r="M34" s="91" t="s">
        <v>181</v>
      </c>
      <c r="N34" s="91" t="s">
        <v>319</v>
      </c>
      <c r="O34" s="92" t="s">
        <v>96</v>
      </c>
      <c r="P34" s="53" t="s">
        <v>167</v>
      </c>
    </row>
    <row r="35" spans="1:16" ht="30">
      <c r="A35" s="86" t="s">
        <v>285</v>
      </c>
      <c r="B35" s="86"/>
      <c r="C35" s="314" t="s">
        <v>4505</v>
      </c>
      <c r="D35" s="98" t="s">
        <v>279</v>
      </c>
      <c r="E35" s="90" t="s">
        <v>4490</v>
      </c>
      <c r="F35" s="22" t="s">
        <v>214</v>
      </c>
      <c r="G35" s="90" t="s">
        <v>4491</v>
      </c>
      <c r="H35" s="87" t="s">
        <v>105</v>
      </c>
      <c r="I35" s="22" t="s">
        <v>338</v>
      </c>
      <c r="J35" s="86" t="s">
        <v>96</v>
      </c>
      <c r="K35" s="53" t="s">
        <v>4492</v>
      </c>
      <c r="L35" s="87" t="s">
        <v>335</v>
      </c>
      <c r="M35" s="91" t="s">
        <v>181</v>
      </c>
      <c r="N35" s="91" t="s">
        <v>319</v>
      </c>
      <c r="O35" s="92" t="s">
        <v>96</v>
      </c>
      <c r="P35" s="53" t="s">
        <v>167</v>
      </c>
    </row>
    <row r="36" spans="1:16" ht="60">
      <c r="A36" s="86" t="s">
        <v>285</v>
      </c>
      <c r="B36" s="86"/>
      <c r="C36" s="314" t="s">
        <v>4376</v>
      </c>
      <c r="D36" s="98" t="s">
        <v>279</v>
      </c>
      <c r="E36" s="90" t="s">
        <v>4494</v>
      </c>
      <c r="F36" s="22" t="s">
        <v>219</v>
      </c>
      <c r="G36" s="90" t="s">
        <v>4491</v>
      </c>
      <c r="H36" s="87" t="s">
        <v>105</v>
      </c>
      <c r="I36" s="22" t="s">
        <v>338</v>
      </c>
      <c r="J36" s="86" t="s">
        <v>96</v>
      </c>
      <c r="K36" s="93" t="s">
        <v>4495</v>
      </c>
      <c r="L36" s="51" t="s">
        <v>4644</v>
      </c>
      <c r="M36" s="91" t="s">
        <v>181</v>
      </c>
      <c r="N36" s="91" t="s">
        <v>319</v>
      </c>
      <c r="O36" s="92" t="s">
        <v>96</v>
      </c>
      <c r="P36" s="93" t="s">
        <v>340</v>
      </c>
    </row>
    <row r="37" spans="1:16" ht="60">
      <c r="A37" s="86" t="s">
        <v>285</v>
      </c>
      <c r="B37" s="86"/>
      <c r="C37" s="314" t="s">
        <v>4376</v>
      </c>
      <c r="D37" s="98" t="s">
        <v>280</v>
      </c>
      <c r="E37" s="90" t="s">
        <v>4494</v>
      </c>
      <c r="F37" s="22" t="s">
        <v>219</v>
      </c>
      <c r="G37" s="90" t="s">
        <v>4491</v>
      </c>
      <c r="H37" s="87" t="s">
        <v>105</v>
      </c>
      <c r="I37" s="22" t="s">
        <v>338</v>
      </c>
      <c r="J37" s="86" t="s">
        <v>96</v>
      </c>
      <c r="K37" s="93" t="s">
        <v>4495</v>
      </c>
      <c r="L37" s="51" t="s">
        <v>4645</v>
      </c>
      <c r="M37" s="91" t="s">
        <v>181</v>
      </c>
      <c r="N37" s="91" t="s">
        <v>319</v>
      </c>
      <c r="O37" s="92" t="s">
        <v>96</v>
      </c>
      <c r="P37" s="93" t="s">
        <v>340</v>
      </c>
    </row>
    <row r="38" spans="1:16" ht="60">
      <c r="A38" s="86" t="s">
        <v>285</v>
      </c>
      <c r="B38" s="86"/>
      <c r="C38" s="314" t="s">
        <v>4376</v>
      </c>
      <c r="D38" s="98" t="s">
        <v>347</v>
      </c>
      <c r="E38" s="90" t="s">
        <v>4494</v>
      </c>
      <c r="F38" s="22" t="s">
        <v>219</v>
      </c>
      <c r="G38" s="90" t="s">
        <v>4491</v>
      </c>
      <c r="H38" s="87" t="s">
        <v>105</v>
      </c>
      <c r="I38" s="22" t="s">
        <v>338</v>
      </c>
      <c r="J38" s="86" t="s">
        <v>96</v>
      </c>
      <c r="K38" s="93" t="s">
        <v>4495</v>
      </c>
      <c r="L38" s="51" t="s">
        <v>4646</v>
      </c>
      <c r="M38" s="91" t="s">
        <v>181</v>
      </c>
      <c r="N38" s="91" t="s">
        <v>319</v>
      </c>
      <c r="O38" s="92" t="s">
        <v>96</v>
      </c>
      <c r="P38" s="93" t="s">
        <v>340</v>
      </c>
    </row>
    <row r="39" spans="1:16" ht="30">
      <c r="A39" s="86" t="s">
        <v>285</v>
      </c>
      <c r="B39" s="86"/>
      <c r="C39" s="314" t="s">
        <v>4506</v>
      </c>
      <c r="D39" s="98" t="s">
        <v>279</v>
      </c>
      <c r="E39" s="90" t="s">
        <v>4498</v>
      </c>
      <c r="F39" s="12" t="s">
        <v>235</v>
      </c>
      <c r="G39" s="90" t="s">
        <v>4499</v>
      </c>
      <c r="H39" s="87" t="s">
        <v>105</v>
      </c>
      <c r="I39" s="22" t="s">
        <v>338</v>
      </c>
      <c r="J39" s="86" t="s">
        <v>96</v>
      </c>
      <c r="K39" s="93" t="s">
        <v>4500</v>
      </c>
      <c r="L39" s="87" t="s">
        <v>344</v>
      </c>
      <c r="M39" s="91" t="s">
        <v>181</v>
      </c>
      <c r="N39" s="91" t="s">
        <v>319</v>
      </c>
      <c r="O39" s="92" t="s">
        <v>96</v>
      </c>
      <c r="P39" s="1"/>
    </row>
    <row r="40" spans="1:16" ht="45">
      <c r="A40" s="86" t="s">
        <v>285</v>
      </c>
      <c r="B40" s="86"/>
      <c r="C40" s="314" t="s">
        <v>4380</v>
      </c>
      <c r="D40" s="98" t="s">
        <v>279</v>
      </c>
      <c r="E40" s="90" t="s">
        <v>4502</v>
      </c>
      <c r="F40" s="22" t="s">
        <v>236</v>
      </c>
      <c r="G40" s="12" t="s">
        <v>4503</v>
      </c>
      <c r="H40" s="86" t="s">
        <v>241</v>
      </c>
      <c r="I40" s="22" t="s">
        <v>338</v>
      </c>
      <c r="J40" s="86" t="s">
        <v>96</v>
      </c>
      <c r="K40" s="93" t="s">
        <v>4504</v>
      </c>
      <c r="L40" s="91" t="s">
        <v>317</v>
      </c>
      <c r="M40" s="129" t="s">
        <v>5339</v>
      </c>
      <c r="N40" s="91" t="s">
        <v>319</v>
      </c>
      <c r="O40" s="92" t="s">
        <v>96</v>
      </c>
      <c r="P40" s="86" t="s">
        <v>320</v>
      </c>
    </row>
    <row r="41" spans="1:16" ht="30">
      <c r="A41" s="86" t="s">
        <v>9665</v>
      </c>
      <c r="B41" s="86"/>
      <c r="C41" s="314" t="s">
        <v>4647</v>
      </c>
      <c r="D41" s="98" t="s">
        <v>279</v>
      </c>
      <c r="E41" s="90" t="s">
        <v>6084</v>
      </c>
      <c r="F41" s="22" t="s">
        <v>214</v>
      </c>
      <c r="G41" s="12" t="s">
        <v>6070</v>
      </c>
      <c r="H41" s="87" t="s">
        <v>105</v>
      </c>
      <c r="I41" s="22" t="s">
        <v>9666</v>
      </c>
      <c r="J41" s="86" t="s">
        <v>96</v>
      </c>
      <c r="K41" s="131" t="s">
        <v>9667</v>
      </c>
      <c r="L41" s="114" t="s">
        <v>335</v>
      </c>
      <c r="M41" s="131" t="s">
        <v>181</v>
      </c>
      <c r="N41" s="91" t="s">
        <v>319</v>
      </c>
      <c r="O41" s="92" t="s">
        <v>96</v>
      </c>
      <c r="P41" s="86"/>
    </row>
    <row r="42" spans="1:16" ht="60">
      <c r="A42" s="86" t="s">
        <v>9665</v>
      </c>
      <c r="B42" s="86"/>
      <c r="C42" s="314" t="s">
        <v>4648</v>
      </c>
      <c r="D42" s="98" t="s">
        <v>279</v>
      </c>
      <c r="E42" s="90" t="s">
        <v>6137</v>
      </c>
      <c r="F42" s="22" t="s">
        <v>219</v>
      </c>
      <c r="G42" s="12" t="s">
        <v>6070</v>
      </c>
      <c r="H42" s="87" t="s">
        <v>105</v>
      </c>
      <c r="I42" s="22" t="s">
        <v>9666</v>
      </c>
      <c r="J42" s="86" t="s">
        <v>96</v>
      </c>
      <c r="K42" s="13" t="s">
        <v>9668</v>
      </c>
      <c r="L42" s="51" t="s">
        <v>9669</v>
      </c>
      <c r="M42" s="131" t="s">
        <v>181</v>
      </c>
      <c r="N42" s="91" t="s">
        <v>319</v>
      </c>
      <c r="O42" s="92" t="s">
        <v>96</v>
      </c>
      <c r="P42" s="22" t="s">
        <v>340</v>
      </c>
    </row>
    <row r="43" spans="1:16" ht="30">
      <c r="A43" s="86" t="s">
        <v>285</v>
      </c>
      <c r="B43" s="86"/>
      <c r="C43" s="314" t="s">
        <v>4649</v>
      </c>
      <c r="D43" s="98" t="s">
        <v>279</v>
      </c>
      <c r="E43" s="114" t="s">
        <v>4624</v>
      </c>
      <c r="F43" s="22" t="s">
        <v>214</v>
      </c>
      <c r="G43" s="114" t="s">
        <v>331</v>
      </c>
      <c r="H43" s="114" t="s">
        <v>105</v>
      </c>
      <c r="I43" s="22" t="s">
        <v>338</v>
      </c>
      <c r="J43" s="86" t="s">
        <v>96</v>
      </c>
      <c r="K43" s="131" t="s">
        <v>4625</v>
      </c>
      <c r="L43" s="114" t="s">
        <v>335</v>
      </c>
      <c r="M43" s="131" t="s">
        <v>181</v>
      </c>
      <c r="N43" s="131" t="s">
        <v>319</v>
      </c>
      <c r="O43" s="274" t="s">
        <v>96</v>
      </c>
      <c r="P43" s="129"/>
    </row>
    <row r="44" spans="1:16" ht="30">
      <c r="A44" s="86" t="s">
        <v>285</v>
      </c>
      <c r="B44" s="86"/>
      <c r="C44" s="314" t="s">
        <v>4650</v>
      </c>
      <c r="D44" s="98" t="s">
        <v>279</v>
      </c>
      <c r="E44" s="114" t="s">
        <v>4626</v>
      </c>
      <c r="F44" s="22" t="s">
        <v>214</v>
      </c>
      <c r="G44" s="114" t="s">
        <v>390</v>
      </c>
      <c r="H44" s="114" t="s">
        <v>105</v>
      </c>
      <c r="I44" s="22" t="s">
        <v>338</v>
      </c>
      <c r="J44" s="86" t="s">
        <v>96</v>
      </c>
      <c r="K44" s="131" t="s">
        <v>4627</v>
      </c>
      <c r="L44" s="114" t="s">
        <v>335</v>
      </c>
      <c r="M44" s="131" t="s">
        <v>181</v>
      </c>
      <c r="N44" s="131" t="s">
        <v>319</v>
      </c>
      <c r="O44" s="274" t="s">
        <v>96</v>
      </c>
      <c r="P44" s="129"/>
    </row>
    <row r="45" spans="1:16" ht="45">
      <c r="A45" s="86" t="s">
        <v>285</v>
      </c>
      <c r="B45" s="86"/>
      <c r="C45" s="314" t="s">
        <v>4651</v>
      </c>
      <c r="D45" s="98" t="s">
        <v>279</v>
      </c>
      <c r="E45" s="114" t="s">
        <v>4629</v>
      </c>
      <c r="F45" s="22" t="s">
        <v>219</v>
      </c>
      <c r="G45" s="22" t="s">
        <v>331</v>
      </c>
      <c r="H45" s="114" t="s">
        <v>105</v>
      </c>
      <c r="I45" s="22" t="s">
        <v>338</v>
      </c>
      <c r="J45" s="129" t="s">
        <v>4630</v>
      </c>
      <c r="K45" s="131" t="s">
        <v>4631</v>
      </c>
      <c r="L45" s="51" t="s">
        <v>4656</v>
      </c>
      <c r="M45" s="131" t="s">
        <v>181</v>
      </c>
      <c r="N45" s="131" t="s">
        <v>319</v>
      </c>
      <c r="O45" s="274" t="s">
        <v>96</v>
      </c>
      <c r="P45" s="22" t="s">
        <v>340</v>
      </c>
    </row>
    <row r="46" spans="1:16" ht="45">
      <c r="A46" s="86" t="s">
        <v>285</v>
      </c>
      <c r="B46" s="86"/>
      <c r="C46" s="314" t="s">
        <v>4651</v>
      </c>
      <c r="D46" s="98" t="s">
        <v>280</v>
      </c>
      <c r="E46" s="114" t="s">
        <v>4629</v>
      </c>
      <c r="F46" s="22" t="s">
        <v>219</v>
      </c>
      <c r="G46" s="22" t="s">
        <v>331</v>
      </c>
      <c r="H46" s="114" t="s">
        <v>105</v>
      </c>
      <c r="I46" s="22" t="s">
        <v>338</v>
      </c>
      <c r="J46" s="129" t="s">
        <v>4630</v>
      </c>
      <c r="K46" s="131" t="s">
        <v>4631</v>
      </c>
      <c r="L46" s="51" t="s">
        <v>4657</v>
      </c>
      <c r="M46" s="131" t="s">
        <v>181</v>
      </c>
      <c r="N46" s="131" t="s">
        <v>319</v>
      </c>
      <c r="O46" s="274" t="s">
        <v>96</v>
      </c>
      <c r="P46" s="22" t="s">
        <v>340</v>
      </c>
    </row>
    <row r="47" spans="1:16" ht="45">
      <c r="A47" s="86" t="s">
        <v>285</v>
      </c>
      <c r="B47" s="86"/>
      <c r="C47" s="314" t="s">
        <v>4489</v>
      </c>
      <c r="D47" s="98" t="s">
        <v>279</v>
      </c>
      <c r="E47" s="114" t="s">
        <v>4629</v>
      </c>
      <c r="F47" s="22" t="s">
        <v>219</v>
      </c>
      <c r="G47" s="22" t="s">
        <v>390</v>
      </c>
      <c r="H47" s="114" t="s">
        <v>105</v>
      </c>
      <c r="I47" s="22" t="s">
        <v>338</v>
      </c>
      <c r="J47" s="129" t="s">
        <v>4630</v>
      </c>
      <c r="K47" s="131" t="s">
        <v>4631</v>
      </c>
      <c r="L47" s="51" t="s">
        <v>4658</v>
      </c>
      <c r="M47" s="131" t="s">
        <v>181</v>
      </c>
      <c r="N47" s="131" t="s">
        <v>319</v>
      </c>
      <c r="O47" s="274" t="s">
        <v>96</v>
      </c>
      <c r="P47" s="22" t="s">
        <v>340</v>
      </c>
    </row>
    <row r="48" spans="1:16" ht="30">
      <c r="A48" s="86" t="s">
        <v>285</v>
      </c>
      <c r="B48" s="86"/>
      <c r="C48" s="314" t="s">
        <v>4652</v>
      </c>
      <c r="D48" s="98" t="s">
        <v>279</v>
      </c>
      <c r="E48" s="275" t="s">
        <v>4633</v>
      </c>
      <c r="F48" s="141" t="s">
        <v>214</v>
      </c>
      <c r="G48" s="136" t="s">
        <v>4634</v>
      </c>
      <c r="H48" s="22" t="s">
        <v>105</v>
      </c>
      <c r="I48" s="22" t="s">
        <v>338</v>
      </c>
      <c r="J48" s="86" t="s">
        <v>96</v>
      </c>
      <c r="K48" s="276" t="s">
        <v>4635</v>
      </c>
      <c r="L48" s="86" t="s">
        <v>335</v>
      </c>
      <c r="M48" s="91" t="s">
        <v>181</v>
      </c>
      <c r="N48" s="91" t="s">
        <v>319</v>
      </c>
      <c r="O48" s="92" t="s">
        <v>96</v>
      </c>
      <c r="P48" s="277"/>
    </row>
    <row r="49" spans="1:16" ht="30">
      <c r="A49" s="86" t="s">
        <v>285</v>
      </c>
      <c r="B49" s="86"/>
      <c r="C49" s="314" t="s">
        <v>4493</v>
      </c>
      <c r="D49" s="98" t="s">
        <v>279</v>
      </c>
      <c r="E49" s="114" t="s">
        <v>4637</v>
      </c>
      <c r="F49" s="22" t="s">
        <v>214</v>
      </c>
      <c r="G49" s="114" t="s">
        <v>4638</v>
      </c>
      <c r="H49" s="114" t="s">
        <v>105</v>
      </c>
      <c r="I49" s="22" t="s">
        <v>338</v>
      </c>
      <c r="J49" s="86" t="s">
        <v>96</v>
      </c>
      <c r="K49" s="131" t="s">
        <v>4639</v>
      </c>
      <c r="L49" s="114" t="s">
        <v>335</v>
      </c>
      <c r="M49" s="131" t="s">
        <v>181</v>
      </c>
      <c r="N49" s="131" t="s">
        <v>319</v>
      </c>
      <c r="O49" s="274" t="s">
        <v>96</v>
      </c>
      <c r="P49" s="129"/>
    </row>
    <row r="50" spans="1:16" ht="30">
      <c r="A50" s="86" t="s">
        <v>285</v>
      </c>
      <c r="B50" s="86"/>
      <c r="C50" s="314" t="s">
        <v>4497</v>
      </c>
      <c r="D50" s="98" t="s">
        <v>279</v>
      </c>
      <c r="E50" s="114" t="s">
        <v>4641</v>
      </c>
      <c r="F50" s="22" t="s">
        <v>236</v>
      </c>
      <c r="G50" s="114" t="s">
        <v>4642</v>
      </c>
      <c r="H50" s="129" t="s">
        <v>241</v>
      </c>
      <c r="I50" s="22" t="s">
        <v>338</v>
      </c>
      <c r="J50" s="86" t="s">
        <v>96</v>
      </c>
      <c r="K50" s="22" t="s">
        <v>4643</v>
      </c>
      <c r="L50" s="131" t="s">
        <v>317</v>
      </c>
      <c r="M50" s="129" t="s">
        <v>5339</v>
      </c>
      <c r="N50" s="131" t="s">
        <v>319</v>
      </c>
      <c r="O50" s="274" t="s">
        <v>96</v>
      </c>
      <c r="P50" s="129" t="s">
        <v>320</v>
      </c>
    </row>
    <row r="51" spans="1:16" ht="30">
      <c r="A51" s="86" t="s">
        <v>285</v>
      </c>
      <c r="B51" s="86"/>
      <c r="C51" s="314" t="s">
        <v>4501</v>
      </c>
      <c r="D51" s="98" t="s">
        <v>279</v>
      </c>
      <c r="E51" s="114" t="s">
        <v>4828</v>
      </c>
      <c r="F51" s="22" t="s">
        <v>214</v>
      </c>
      <c r="G51" s="114" t="s">
        <v>4541</v>
      </c>
      <c r="H51" s="129" t="s">
        <v>105</v>
      </c>
      <c r="I51" s="22" t="s">
        <v>338</v>
      </c>
      <c r="J51" s="86" t="s">
        <v>96</v>
      </c>
      <c r="K51" s="22" t="s">
        <v>4829</v>
      </c>
      <c r="L51" s="131" t="s">
        <v>335</v>
      </c>
      <c r="M51" s="129" t="s">
        <v>181</v>
      </c>
      <c r="N51" s="131" t="s">
        <v>319</v>
      </c>
      <c r="O51" s="274" t="s">
        <v>96</v>
      </c>
      <c r="P51" s="131" t="s">
        <v>335</v>
      </c>
    </row>
    <row r="52" spans="1:16" ht="30">
      <c r="A52" s="86" t="s">
        <v>285</v>
      </c>
      <c r="B52" s="86"/>
      <c r="C52" s="314" t="s">
        <v>4659</v>
      </c>
      <c r="D52" s="98" t="s">
        <v>279</v>
      </c>
      <c r="E52" s="114" t="s">
        <v>4831</v>
      </c>
      <c r="F52" s="22" t="s">
        <v>214</v>
      </c>
      <c r="G52" s="114" t="s">
        <v>4832</v>
      </c>
      <c r="H52" s="129" t="s">
        <v>105</v>
      </c>
      <c r="I52" s="22" t="s">
        <v>338</v>
      </c>
      <c r="J52" s="86" t="s">
        <v>96</v>
      </c>
      <c r="K52" s="22" t="s">
        <v>4833</v>
      </c>
      <c r="L52" s="131" t="s">
        <v>335</v>
      </c>
      <c r="M52" s="129" t="s">
        <v>181</v>
      </c>
      <c r="N52" s="131" t="s">
        <v>319</v>
      </c>
      <c r="O52" s="274" t="s">
        <v>96</v>
      </c>
      <c r="P52" s="131" t="s">
        <v>335</v>
      </c>
    </row>
    <row r="53" spans="1:16" ht="30">
      <c r="A53" s="86" t="s">
        <v>285</v>
      </c>
      <c r="B53" s="86"/>
      <c r="C53" s="314" t="s">
        <v>4838</v>
      </c>
      <c r="D53" s="98" t="s">
        <v>279</v>
      </c>
      <c r="E53" s="114" t="s">
        <v>4835</v>
      </c>
      <c r="F53" s="22" t="s">
        <v>235</v>
      </c>
      <c r="G53" s="114" t="s">
        <v>4836</v>
      </c>
      <c r="H53" s="129" t="s">
        <v>105</v>
      </c>
      <c r="I53" s="22" t="s">
        <v>338</v>
      </c>
      <c r="J53" s="86" t="s">
        <v>96</v>
      </c>
      <c r="K53" s="22" t="s">
        <v>4837</v>
      </c>
      <c r="L53" s="131" t="s">
        <v>344</v>
      </c>
      <c r="M53" s="129" t="s">
        <v>181</v>
      </c>
      <c r="N53" s="131" t="s">
        <v>319</v>
      </c>
      <c r="O53" s="274" t="s">
        <v>96</v>
      </c>
      <c r="P53" s="131" t="s">
        <v>344</v>
      </c>
    </row>
    <row r="54" spans="1:16" s="97" customFormat="1" ht="30">
      <c r="A54" s="86" t="s">
        <v>285</v>
      </c>
      <c r="B54" s="86"/>
      <c r="C54" s="314" t="s">
        <v>4881</v>
      </c>
      <c r="D54" s="98" t="s">
        <v>279</v>
      </c>
      <c r="E54" s="90" t="s">
        <v>4877</v>
      </c>
      <c r="F54" s="22" t="s">
        <v>219</v>
      </c>
      <c r="G54" s="12" t="s">
        <v>4878</v>
      </c>
      <c r="H54" s="22" t="s">
        <v>105</v>
      </c>
      <c r="I54" s="22" t="s">
        <v>338</v>
      </c>
      <c r="J54" s="86" t="s">
        <v>96</v>
      </c>
      <c r="K54" s="13" t="s">
        <v>4879</v>
      </c>
      <c r="L54" s="87" t="s">
        <v>4880</v>
      </c>
      <c r="M54" s="91" t="s">
        <v>181</v>
      </c>
      <c r="N54" s="91" t="s">
        <v>319</v>
      </c>
      <c r="O54" s="92" t="s">
        <v>96</v>
      </c>
      <c r="P54" s="12"/>
    </row>
    <row r="55" spans="1:16" s="97" customFormat="1" ht="30">
      <c r="A55" s="86" t="s">
        <v>285</v>
      </c>
      <c r="B55" s="86"/>
      <c r="C55" s="314" t="s">
        <v>4830</v>
      </c>
      <c r="D55" s="98" t="s">
        <v>279</v>
      </c>
      <c r="E55" s="12" t="s">
        <v>4888</v>
      </c>
      <c r="F55" s="22" t="s">
        <v>214</v>
      </c>
      <c r="G55" s="12" t="s">
        <v>4889</v>
      </c>
      <c r="H55" s="22" t="s">
        <v>105</v>
      </c>
      <c r="I55" s="22" t="s">
        <v>338</v>
      </c>
      <c r="J55" s="86" t="s">
        <v>96</v>
      </c>
      <c r="K55" s="141" t="s">
        <v>4890</v>
      </c>
      <c r="L55" s="86" t="s">
        <v>335</v>
      </c>
      <c r="M55" s="91" t="s">
        <v>181</v>
      </c>
      <c r="N55" s="91" t="s">
        <v>319</v>
      </c>
      <c r="O55" s="92" t="s">
        <v>96</v>
      </c>
      <c r="P55" s="91" t="s">
        <v>335</v>
      </c>
    </row>
    <row r="56" spans="1:16" ht="30">
      <c r="A56" s="86" t="s">
        <v>285</v>
      </c>
      <c r="B56" s="86"/>
      <c r="C56" s="314" t="s">
        <v>4925</v>
      </c>
      <c r="D56" s="273" t="s">
        <v>279</v>
      </c>
      <c r="E56" s="114" t="s">
        <v>4920</v>
      </c>
      <c r="F56" s="22" t="s">
        <v>214</v>
      </c>
      <c r="G56" s="114" t="s">
        <v>616</v>
      </c>
      <c r="H56" s="22" t="s">
        <v>105</v>
      </c>
      <c r="I56" s="22" t="s">
        <v>338</v>
      </c>
      <c r="J56" s="86" t="s">
        <v>96</v>
      </c>
      <c r="K56" s="131" t="s">
        <v>4921</v>
      </c>
      <c r="L56" s="114" t="s">
        <v>335</v>
      </c>
      <c r="M56" s="131" t="s">
        <v>181</v>
      </c>
      <c r="N56" s="131" t="s">
        <v>319</v>
      </c>
      <c r="O56" s="274" t="s">
        <v>96</v>
      </c>
      <c r="P56" s="129"/>
    </row>
    <row r="57" spans="1:16" ht="30">
      <c r="A57" s="86" t="s">
        <v>9665</v>
      </c>
      <c r="B57" s="86"/>
      <c r="C57" s="88" t="s">
        <v>4834</v>
      </c>
      <c r="D57" s="273" t="s">
        <v>279</v>
      </c>
      <c r="E57" s="114" t="s">
        <v>9663</v>
      </c>
      <c r="F57" s="22" t="s">
        <v>214</v>
      </c>
      <c r="G57" s="114" t="s">
        <v>4923</v>
      </c>
      <c r="H57" s="114" t="s">
        <v>105</v>
      </c>
      <c r="I57" s="22" t="s">
        <v>338</v>
      </c>
      <c r="J57" s="86" t="s">
        <v>96</v>
      </c>
      <c r="K57" s="131" t="s">
        <v>4924</v>
      </c>
      <c r="L57" s="114" t="s">
        <v>335</v>
      </c>
      <c r="M57" s="131" t="s">
        <v>181</v>
      </c>
      <c r="N57" s="131" t="s">
        <v>319</v>
      </c>
      <c r="O57" s="274" t="s">
        <v>96</v>
      </c>
      <c r="P57" s="129"/>
    </row>
    <row r="58" spans="1:16" ht="30">
      <c r="A58" s="86" t="s">
        <v>9665</v>
      </c>
      <c r="B58" s="86"/>
      <c r="C58" s="314" t="s">
        <v>9664</v>
      </c>
      <c r="D58" s="273" t="s">
        <v>279</v>
      </c>
      <c r="E58" s="114" t="s">
        <v>4922</v>
      </c>
      <c r="F58" s="22" t="s">
        <v>214</v>
      </c>
      <c r="G58" s="114" t="s">
        <v>4923</v>
      </c>
      <c r="H58" s="114" t="s">
        <v>105</v>
      </c>
      <c r="I58" s="22" t="s">
        <v>338</v>
      </c>
      <c r="J58" s="86" t="s">
        <v>96</v>
      </c>
      <c r="K58" s="131" t="s">
        <v>4924</v>
      </c>
      <c r="L58" s="114" t="s">
        <v>335</v>
      </c>
      <c r="M58" s="131" t="s">
        <v>181</v>
      </c>
      <c r="N58" s="131" t="s">
        <v>319</v>
      </c>
      <c r="O58" s="274" t="s">
        <v>96</v>
      </c>
      <c r="P58" s="129"/>
    </row>
    <row r="59" spans="1:16" ht="45">
      <c r="A59" s="86" t="s">
        <v>285</v>
      </c>
      <c r="B59" s="86"/>
      <c r="C59" s="314" t="s">
        <v>4628</v>
      </c>
      <c r="D59" s="273" t="s">
        <v>279</v>
      </c>
      <c r="E59" s="114" t="s">
        <v>5008</v>
      </c>
      <c r="F59" s="22" t="s">
        <v>219</v>
      </c>
      <c r="G59" s="114" t="s">
        <v>616</v>
      </c>
      <c r="H59" s="114" t="s">
        <v>105</v>
      </c>
      <c r="I59" s="22" t="s">
        <v>338</v>
      </c>
      <c r="J59" s="131" t="s">
        <v>4938</v>
      </c>
      <c r="K59" s="131" t="s">
        <v>4939</v>
      </c>
      <c r="L59" s="22" t="s">
        <v>4496</v>
      </c>
      <c r="M59" s="131" t="s">
        <v>181</v>
      </c>
      <c r="N59" s="131" t="s">
        <v>319</v>
      </c>
      <c r="O59" s="274" t="s">
        <v>96</v>
      </c>
      <c r="P59" s="22" t="s">
        <v>340</v>
      </c>
    </row>
    <row r="60" spans="1:16" ht="45">
      <c r="A60" s="86" t="s">
        <v>285</v>
      </c>
      <c r="B60" s="86"/>
      <c r="C60" s="314" t="s">
        <v>4628</v>
      </c>
      <c r="D60" s="273" t="s">
        <v>280</v>
      </c>
      <c r="E60" s="114" t="s">
        <v>5008</v>
      </c>
      <c r="F60" s="22" t="s">
        <v>219</v>
      </c>
      <c r="G60" s="114" t="s">
        <v>616</v>
      </c>
      <c r="H60" s="114" t="s">
        <v>105</v>
      </c>
      <c r="I60" s="22" t="s">
        <v>338</v>
      </c>
      <c r="J60" s="131" t="s">
        <v>4938</v>
      </c>
      <c r="K60" s="131" t="s">
        <v>4939</v>
      </c>
      <c r="L60" s="22" t="s">
        <v>4496</v>
      </c>
      <c r="M60" s="131" t="s">
        <v>181</v>
      </c>
      <c r="N60" s="131" t="s">
        <v>319</v>
      </c>
      <c r="O60" s="274" t="s">
        <v>96</v>
      </c>
      <c r="P60" s="22" t="s">
        <v>340</v>
      </c>
    </row>
    <row r="61" spans="1:16" ht="45">
      <c r="A61" s="86" t="s">
        <v>285</v>
      </c>
      <c r="B61" s="86"/>
      <c r="C61" s="314" t="s">
        <v>4945</v>
      </c>
      <c r="D61" s="273" t="s">
        <v>279</v>
      </c>
      <c r="E61" s="114" t="s">
        <v>5008</v>
      </c>
      <c r="F61" s="22" t="s">
        <v>219</v>
      </c>
      <c r="G61" s="114" t="s">
        <v>4923</v>
      </c>
      <c r="H61" s="114" t="s">
        <v>105</v>
      </c>
      <c r="I61" s="22" t="s">
        <v>338</v>
      </c>
      <c r="J61" s="131" t="s">
        <v>4938</v>
      </c>
      <c r="K61" s="131" t="s">
        <v>4939</v>
      </c>
      <c r="L61" s="22" t="s">
        <v>4496</v>
      </c>
      <c r="M61" s="131" t="s">
        <v>181</v>
      </c>
      <c r="N61" s="131" t="s">
        <v>319</v>
      </c>
      <c r="O61" s="274" t="s">
        <v>96</v>
      </c>
      <c r="P61" s="22" t="s">
        <v>340</v>
      </c>
    </row>
    <row r="62" spans="1:16" ht="30">
      <c r="A62" s="86" t="s">
        <v>285</v>
      </c>
      <c r="B62" s="86"/>
      <c r="C62" s="314" t="s">
        <v>4946</v>
      </c>
      <c r="D62" s="273" t="s">
        <v>279</v>
      </c>
      <c r="E62" s="114" t="s">
        <v>5010</v>
      </c>
      <c r="F62" s="22" t="s">
        <v>219</v>
      </c>
      <c r="G62" s="114" t="s">
        <v>616</v>
      </c>
      <c r="H62" s="114" t="s">
        <v>105</v>
      </c>
      <c r="I62" s="22" t="s">
        <v>338</v>
      </c>
      <c r="J62" s="114" t="s">
        <v>341</v>
      </c>
      <c r="K62" s="131" t="s">
        <v>4940</v>
      </c>
      <c r="L62" s="22" t="s">
        <v>4496</v>
      </c>
      <c r="M62" s="131" t="s">
        <v>181</v>
      </c>
      <c r="N62" s="131" t="s">
        <v>319</v>
      </c>
      <c r="O62" s="274" t="s">
        <v>96</v>
      </c>
      <c r="P62" s="22" t="s">
        <v>340</v>
      </c>
    </row>
    <row r="63" spans="1:16" ht="30">
      <c r="A63" s="86" t="s">
        <v>285</v>
      </c>
      <c r="B63" s="86"/>
      <c r="C63" s="314" t="s">
        <v>4947</v>
      </c>
      <c r="D63" s="273" t="s">
        <v>279</v>
      </c>
      <c r="E63" s="114" t="s">
        <v>5010</v>
      </c>
      <c r="F63" s="22" t="s">
        <v>219</v>
      </c>
      <c r="G63" s="114" t="s">
        <v>4923</v>
      </c>
      <c r="H63" s="114" t="s">
        <v>105</v>
      </c>
      <c r="I63" s="22" t="s">
        <v>338</v>
      </c>
      <c r="J63" s="114" t="s">
        <v>341</v>
      </c>
      <c r="K63" s="131" t="s">
        <v>4940</v>
      </c>
      <c r="L63" s="22" t="s">
        <v>4496</v>
      </c>
      <c r="M63" s="131" t="s">
        <v>181</v>
      </c>
      <c r="N63" s="131" t="s">
        <v>319</v>
      </c>
      <c r="O63" s="274" t="s">
        <v>96</v>
      </c>
      <c r="P63" s="22" t="s">
        <v>340</v>
      </c>
    </row>
    <row r="64" spans="1:16" ht="30">
      <c r="A64" s="86" t="s">
        <v>285</v>
      </c>
      <c r="B64" s="86"/>
      <c r="C64" s="314" t="s">
        <v>4948</v>
      </c>
      <c r="D64" s="273" t="s">
        <v>279</v>
      </c>
      <c r="E64" s="114" t="s">
        <v>5011</v>
      </c>
      <c r="F64" s="22" t="s">
        <v>214</v>
      </c>
      <c r="G64" s="114" t="s">
        <v>4941</v>
      </c>
      <c r="H64" s="114" t="s">
        <v>105</v>
      </c>
      <c r="I64" s="22" t="s">
        <v>338</v>
      </c>
      <c r="J64" s="12" t="s">
        <v>96</v>
      </c>
      <c r="K64" s="131" t="s">
        <v>4942</v>
      </c>
      <c r="L64" s="22" t="s">
        <v>335</v>
      </c>
      <c r="M64" s="131" t="s">
        <v>181</v>
      </c>
      <c r="N64" s="131" t="s">
        <v>319</v>
      </c>
      <c r="O64" s="274" t="s">
        <v>96</v>
      </c>
      <c r="P64" s="129"/>
    </row>
    <row r="65" spans="1:16" ht="30">
      <c r="A65" s="86" t="s">
        <v>285</v>
      </c>
      <c r="B65" s="86"/>
      <c r="C65" s="314" t="s">
        <v>4949</v>
      </c>
      <c r="D65" s="273" t="s">
        <v>279</v>
      </c>
      <c r="E65" s="114" t="s">
        <v>5012</v>
      </c>
      <c r="F65" s="22" t="s">
        <v>236</v>
      </c>
      <c r="G65" s="129" t="s">
        <v>4943</v>
      </c>
      <c r="H65" s="129" t="s">
        <v>241</v>
      </c>
      <c r="I65" s="22" t="s">
        <v>338</v>
      </c>
      <c r="J65" s="12" t="s">
        <v>96</v>
      </c>
      <c r="K65" s="131" t="s">
        <v>4944</v>
      </c>
      <c r="L65" s="131" t="s">
        <v>317</v>
      </c>
      <c r="M65" s="129" t="s">
        <v>5339</v>
      </c>
      <c r="N65" s="131" t="s">
        <v>319</v>
      </c>
      <c r="O65" s="274" t="s">
        <v>96</v>
      </c>
      <c r="P65" s="129" t="s">
        <v>320</v>
      </c>
    </row>
    <row r="66" spans="1:16" ht="30">
      <c r="A66" s="86" t="s">
        <v>285</v>
      </c>
      <c r="B66" s="86"/>
      <c r="C66" s="314" t="s">
        <v>4632</v>
      </c>
      <c r="D66" s="273" t="s">
        <v>279</v>
      </c>
      <c r="E66" s="22" t="s">
        <v>5014</v>
      </c>
      <c r="F66" s="22" t="s">
        <v>236</v>
      </c>
      <c r="G66" s="114" t="s">
        <v>5015</v>
      </c>
      <c r="H66" s="129" t="s">
        <v>241</v>
      </c>
      <c r="I66" s="22" t="s">
        <v>338</v>
      </c>
      <c r="J66" s="22" t="s">
        <v>5016</v>
      </c>
      <c r="K66" s="131" t="s">
        <v>317</v>
      </c>
      <c r="L66" s="129" t="s">
        <v>318</v>
      </c>
      <c r="M66" s="129" t="s">
        <v>5339</v>
      </c>
      <c r="N66" s="131" t="s">
        <v>319</v>
      </c>
      <c r="O66" s="274" t="s">
        <v>96</v>
      </c>
      <c r="P66" s="129" t="s">
        <v>320</v>
      </c>
    </row>
    <row r="67" spans="1:16" s="97" customFormat="1" ht="30">
      <c r="A67" s="86" t="s">
        <v>285</v>
      </c>
      <c r="B67" s="86"/>
      <c r="C67" s="314" t="s">
        <v>5030</v>
      </c>
      <c r="D67" s="98" t="s">
        <v>279</v>
      </c>
      <c r="E67" s="12" t="s">
        <v>5021</v>
      </c>
      <c r="F67" s="22" t="s">
        <v>214</v>
      </c>
      <c r="G67" s="12" t="s">
        <v>4878</v>
      </c>
      <c r="H67" s="22" t="s">
        <v>105</v>
      </c>
      <c r="I67" s="22" t="s">
        <v>338</v>
      </c>
      <c r="J67" s="12" t="s">
        <v>96</v>
      </c>
      <c r="K67" s="13" t="s">
        <v>5022</v>
      </c>
      <c r="L67" s="86" t="s">
        <v>335</v>
      </c>
      <c r="M67" s="22" t="s">
        <v>181</v>
      </c>
      <c r="N67" s="131" t="s">
        <v>319</v>
      </c>
      <c r="O67" s="274" t="s">
        <v>96</v>
      </c>
      <c r="P67" s="91" t="s">
        <v>335</v>
      </c>
    </row>
    <row r="68" spans="1:16" s="97" customFormat="1" ht="30">
      <c r="A68" s="86" t="s">
        <v>285</v>
      </c>
      <c r="B68" s="86"/>
      <c r="C68" s="314" t="s">
        <v>5031</v>
      </c>
      <c r="D68" s="98" t="s">
        <v>279</v>
      </c>
      <c r="E68" s="12" t="s">
        <v>5023</v>
      </c>
      <c r="F68" s="22" t="s">
        <v>214</v>
      </c>
      <c r="G68" s="90" t="s">
        <v>5024</v>
      </c>
      <c r="H68" s="22" t="s">
        <v>105</v>
      </c>
      <c r="I68" s="22" t="s">
        <v>338</v>
      </c>
      <c r="J68" s="12" t="s">
        <v>96</v>
      </c>
      <c r="K68" s="13" t="s">
        <v>5025</v>
      </c>
      <c r="L68" s="86" t="s">
        <v>335</v>
      </c>
      <c r="M68" s="22" t="s">
        <v>181</v>
      </c>
      <c r="N68" s="131" t="s">
        <v>319</v>
      </c>
      <c r="O68" s="274" t="s">
        <v>96</v>
      </c>
      <c r="P68" s="91" t="s">
        <v>335</v>
      </c>
    </row>
    <row r="69" spans="1:16" s="97" customFormat="1" ht="30">
      <c r="A69" s="86" t="s">
        <v>285</v>
      </c>
      <c r="B69" s="86"/>
      <c r="C69" s="314" t="s">
        <v>4636</v>
      </c>
      <c r="D69" s="98" t="s">
        <v>279</v>
      </c>
      <c r="E69" s="12" t="s">
        <v>5026</v>
      </c>
      <c r="F69" s="22" t="s">
        <v>236</v>
      </c>
      <c r="G69" s="90" t="s">
        <v>5027</v>
      </c>
      <c r="H69" s="90" t="s">
        <v>241</v>
      </c>
      <c r="I69" s="22" t="s">
        <v>338</v>
      </c>
      <c r="J69" s="12" t="s">
        <v>96</v>
      </c>
      <c r="K69" s="13" t="s">
        <v>5028</v>
      </c>
      <c r="L69" s="91" t="s">
        <v>317</v>
      </c>
      <c r="M69" s="129" t="s">
        <v>5339</v>
      </c>
      <c r="N69" s="131" t="s">
        <v>319</v>
      </c>
      <c r="O69" s="274" t="s">
        <v>96</v>
      </c>
      <c r="P69" s="91" t="s">
        <v>5029</v>
      </c>
    </row>
    <row r="70" spans="1:16" s="97" customFormat="1" ht="30">
      <c r="A70" s="86" t="s">
        <v>285</v>
      </c>
      <c r="B70" s="86"/>
      <c r="C70" s="314" t="s">
        <v>5091</v>
      </c>
      <c r="D70" s="98" t="s">
        <v>279</v>
      </c>
      <c r="E70" s="90" t="s">
        <v>5095</v>
      </c>
      <c r="F70" s="51" t="s">
        <v>235</v>
      </c>
      <c r="G70" s="90" t="s">
        <v>5082</v>
      </c>
      <c r="H70" s="87" t="s">
        <v>105</v>
      </c>
      <c r="I70" s="22" t="s">
        <v>338</v>
      </c>
      <c r="J70" s="12" t="s">
        <v>96</v>
      </c>
      <c r="K70" s="93" t="s">
        <v>5083</v>
      </c>
      <c r="L70" s="87" t="s">
        <v>344</v>
      </c>
      <c r="M70" s="91" t="s">
        <v>181</v>
      </c>
      <c r="N70" s="91" t="s">
        <v>319</v>
      </c>
      <c r="O70" s="92" t="s">
        <v>96</v>
      </c>
      <c r="P70" s="12"/>
    </row>
    <row r="71" spans="1:16" s="97" customFormat="1" ht="30">
      <c r="A71" s="86" t="s">
        <v>285</v>
      </c>
      <c r="B71" s="86"/>
      <c r="C71" s="314" t="s">
        <v>5092</v>
      </c>
      <c r="D71" s="98" t="s">
        <v>279</v>
      </c>
      <c r="E71" s="90" t="s">
        <v>5207</v>
      </c>
      <c r="F71" s="51" t="s">
        <v>235</v>
      </c>
      <c r="G71" s="90" t="s">
        <v>5084</v>
      </c>
      <c r="H71" s="87" t="s">
        <v>105</v>
      </c>
      <c r="I71" s="22" t="s">
        <v>338</v>
      </c>
      <c r="J71" s="12" t="s">
        <v>96</v>
      </c>
      <c r="K71" s="93" t="s">
        <v>5085</v>
      </c>
      <c r="L71" s="87" t="s">
        <v>344</v>
      </c>
      <c r="M71" s="91" t="s">
        <v>181</v>
      </c>
      <c r="N71" s="91" t="s">
        <v>319</v>
      </c>
      <c r="O71" s="92" t="s">
        <v>96</v>
      </c>
      <c r="P71" s="12"/>
    </row>
    <row r="72" spans="1:16" s="97" customFormat="1" ht="60">
      <c r="A72" s="86" t="s">
        <v>285</v>
      </c>
      <c r="B72" s="86"/>
      <c r="C72" s="314" t="s">
        <v>4640</v>
      </c>
      <c r="D72" s="98" t="s">
        <v>279</v>
      </c>
      <c r="E72" s="90" t="s">
        <v>5209</v>
      </c>
      <c r="F72" s="51" t="s">
        <v>219</v>
      </c>
      <c r="G72" s="90" t="s">
        <v>5086</v>
      </c>
      <c r="H72" s="12" t="s">
        <v>105</v>
      </c>
      <c r="I72" s="22" t="s">
        <v>338</v>
      </c>
      <c r="J72" s="131" t="s">
        <v>4938</v>
      </c>
      <c r="K72" s="13" t="s">
        <v>5087</v>
      </c>
      <c r="L72" s="141" t="s">
        <v>5093</v>
      </c>
      <c r="M72" s="12" t="s">
        <v>181</v>
      </c>
      <c r="N72" s="12" t="s">
        <v>319</v>
      </c>
      <c r="O72" s="12" t="s">
        <v>96</v>
      </c>
      <c r="P72" s="141" t="s">
        <v>5094</v>
      </c>
    </row>
    <row r="73" spans="1:16" s="97" customFormat="1" ht="60">
      <c r="A73" s="86" t="s">
        <v>285</v>
      </c>
      <c r="B73" s="86"/>
      <c r="C73" s="314" t="s">
        <v>4876</v>
      </c>
      <c r="D73" s="98" t="s">
        <v>279</v>
      </c>
      <c r="E73" s="90" t="s">
        <v>5211</v>
      </c>
      <c r="F73" s="51" t="s">
        <v>219</v>
      </c>
      <c r="G73" s="90" t="s">
        <v>5088</v>
      </c>
      <c r="H73" s="12" t="s">
        <v>105</v>
      </c>
      <c r="I73" s="22" t="s">
        <v>338</v>
      </c>
      <c r="J73" s="13" t="s">
        <v>5212</v>
      </c>
      <c r="K73" s="13" t="s">
        <v>5090</v>
      </c>
      <c r="L73" s="141" t="s">
        <v>5093</v>
      </c>
      <c r="M73" s="12" t="s">
        <v>181</v>
      </c>
      <c r="N73" s="12" t="s">
        <v>319</v>
      </c>
      <c r="O73" s="12" t="s">
        <v>96</v>
      </c>
      <c r="P73" s="141" t="s">
        <v>5094</v>
      </c>
    </row>
    <row r="74" spans="1:16" s="97" customFormat="1" ht="45">
      <c r="A74" s="314" t="s">
        <v>5294</v>
      </c>
      <c r="B74" s="314"/>
      <c r="C74" s="314" t="s">
        <v>5295</v>
      </c>
      <c r="D74" s="98" t="s">
        <v>279</v>
      </c>
      <c r="E74" s="25" t="s">
        <v>5296</v>
      </c>
      <c r="F74" s="25" t="s">
        <v>236</v>
      </c>
      <c r="G74" s="12" t="s">
        <v>5298</v>
      </c>
      <c r="H74" s="12" t="s">
        <v>241</v>
      </c>
      <c r="I74" s="129" t="s">
        <v>5823</v>
      </c>
      <c r="J74" s="12" t="s">
        <v>96</v>
      </c>
      <c r="K74" s="131" t="s">
        <v>5333</v>
      </c>
      <c r="L74" s="131" t="s">
        <v>317</v>
      </c>
      <c r="M74" s="129" t="s">
        <v>5339</v>
      </c>
      <c r="N74" s="131" t="s">
        <v>319</v>
      </c>
      <c r="O74" s="274" t="s">
        <v>96</v>
      </c>
      <c r="P74" s="129" t="s">
        <v>320</v>
      </c>
    </row>
    <row r="75" spans="1:16" s="97" customFormat="1" ht="30">
      <c r="A75" s="314" t="s">
        <v>5294</v>
      </c>
      <c r="B75" s="314"/>
      <c r="C75" s="314" t="s">
        <v>5299</v>
      </c>
      <c r="D75" s="98" t="s">
        <v>279</v>
      </c>
      <c r="E75" s="25" t="s">
        <v>5300</v>
      </c>
      <c r="F75" s="25" t="s">
        <v>214</v>
      </c>
      <c r="G75" s="12" t="s">
        <v>5305</v>
      </c>
      <c r="H75" s="114" t="s">
        <v>105</v>
      </c>
      <c r="I75" s="129" t="s">
        <v>5823</v>
      </c>
      <c r="J75" s="86" t="s">
        <v>96</v>
      </c>
      <c r="K75" s="93" t="s">
        <v>3545</v>
      </c>
      <c r="L75" s="114" t="s">
        <v>335</v>
      </c>
      <c r="M75" s="131" t="s">
        <v>181</v>
      </c>
      <c r="N75" s="131" t="s">
        <v>319</v>
      </c>
      <c r="O75" s="274" t="s">
        <v>96</v>
      </c>
      <c r="P75" s="12"/>
    </row>
    <row r="76" spans="1:16" s="97" customFormat="1" ht="30">
      <c r="A76" s="314" t="s">
        <v>5294</v>
      </c>
      <c r="B76" s="314"/>
      <c r="C76" s="314" t="s">
        <v>5307</v>
      </c>
      <c r="D76" s="98" t="s">
        <v>279</v>
      </c>
      <c r="E76" s="25" t="s">
        <v>5308</v>
      </c>
      <c r="F76" s="25" t="s">
        <v>214</v>
      </c>
      <c r="G76" s="12" t="s">
        <v>5310</v>
      </c>
      <c r="H76" s="114" t="s">
        <v>105</v>
      </c>
      <c r="I76" s="129" t="s">
        <v>5823</v>
      </c>
      <c r="J76" s="12" t="s">
        <v>96</v>
      </c>
      <c r="K76" s="93" t="s">
        <v>3525</v>
      </c>
      <c r="L76" s="114" t="s">
        <v>335</v>
      </c>
      <c r="M76" s="131" t="s">
        <v>181</v>
      </c>
      <c r="N76" s="131" t="s">
        <v>319</v>
      </c>
      <c r="O76" s="274" t="s">
        <v>96</v>
      </c>
      <c r="P76" s="12"/>
    </row>
    <row r="77" spans="1:16" s="97" customFormat="1" ht="45">
      <c r="A77" s="314" t="s">
        <v>5294</v>
      </c>
      <c r="B77" s="314"/>
      <c r="C77" s="314" t="s">
        <v>5311</v>
      </c>
      <c r="D77" s="98" t="s">
        <v>279</v>
      </c>
      <c r="E77" s="25" t="s">
        <v>5312</v>
      </c>
      <c r="F77" s="51" t="s">
        <v>219</v>
      </c>
      <c r="G77" s="12" t="s">
        <v>5305</v>
      </c>
      <c r="H77" s="114" t="s">
        <v>105</v>
      </c>
      <c r="I77" s="129" t="s">
        <v>5823</v>
      </c>
      <c r="J77" s="131" t="s">
        <v>5338</v>
      </c>
      <c r="K77" s="49" t="s">
        <v>5334</v>
      </c>
      <c r="L77" s="87" t="s">
        <v>5335</v>
      </c>
      <c r="M77" s="91" t="s">
        <v>181</v>
      </c>
      <c r="N77" s="91" t="s">
        <v>319</v>
      </c>
      <c r="O77" s="92" t="s">
        <v>96</v>
      </c>
      <c r="P77" s="12"/>
    </row>
    <row r="78" spans="1:16" s="97" customFormat="1" ht="45">
      <c r="A78" s="314" t="s">
        <v>5294</v>
      </c>
      <c r="B78" s="314"/>
      <c r="C78" s="314" t="s">
        <v>5318</v>
      </c>
      <c r="D78" s="98" t="s">
        <v>279</v>
      </c>
      <c r="E78" s="25" t="s">
        <v>5319</v>
      </c>
      <c r="F78" s="51" t="s">
        <v>219</v>
      </c>
      <c r="G78" s="12" t="s">
        <v>5336</v>
      </c>
      <c r="H78" s="114" t="s">
        <v>105</v>
      </c>
      <c r="I78" s="129" t="s">
        <v>5823</v>
      </c>
      <c r="J78" s="12" t="s">
        <v>96</v>
      </c>
      <c r="K78" s="13" t="s">
        <v>5337</v>
      </c>
      <c r="L78" s="87" t="s">
        <v>5335</v>
      </c>
      <c r="M78" s="91" t="s">
        <v>181</v>
      </c>
      <c r="N78" s="91" t="s">
        <v>319</v>
      </c>
      <c r="O78" s="92" t="s">
        <v>96</v>
      </c>
      <c r="P78" s="12"/>
    </row>
    <row r="79" spans="1:16" ht="45">
      <c r="A79" s="297" t="s">
        <v>5294</v>
      </c>
      <c r="B79" s="297"/>
      <c r="C79" s="314" t="s">
        <v>5645</v>
      </c>
      <c r="D79" s="98" t="s">
        <v>279</v>
      </c>
      <c r="E79" s="90" t="s">
        <v>5646</v>
      </c>
      <c r="F79" s="22" t="s">
        <v>219</v>
      </c>
      <c r="G79" s="90" t="s">
        <v>5343</v>
      </c>
      <c r="H79" s="22" t="s">
        <v>105</v>
      </c>
      <c r="I79" s="129" t="s">
        <v>5823</v>
      </c>
      <c r="J79" s="131" t="s">
        <v>5338</v>
      </c>
      <c r="K79" s="13" t="s">
        <v>5692</v>
      </c>
      <c r="L79" s="51" t="s">
        <v>5693</v>
      </c>
      <c r="M79" s="131" t="s">
        <v>181</v>
      </c>
      <c r="N79" s="131" t="s">
        <v>319</v>
      </c>
      <c r="O79" s="274" t="s">
        <v>96</v>
      </c>
      <c r="P79" s="22" t="s">
        <v>340</v>
      </c>
    </row>
    <row r="80" spans="1:16" ht="45">
      <c r="A80" s="297" t="s">
        <v>5294</v>
      </c>
      <c r="B80" s="297"/>
      <c r="C80" s="314" t="s">
        <v>5645</v>
      </c>
      <c r="D80" s="98" t="s">
        <v>280</v>
      </c>
      <c r="E80" s="90" t="s">
        <v>5646</v>
      </c>
      <c r="F80" s="22" t="s">
        <v>219</v>
      </c>
      <c r="G80" s="90" t="s">
        <v>5343</v>
      </c>
      <c r="H80" s="22" t="s">
        <v>105</v>
      </c>
      <c r="I80" s="129" t="s">
        <v>5823</v>
      </c>
      <c r="J80" s="131" t="s">
        <v>5338</v>
      </c>
      <c r="K80" s="13" t="s">
        <v>5692</v>
      </c>
      <c r="L80" s="51" t="s">
        <v>5694</v>
      </c>
      <c r="M80" s="131" t="s">
        <v>181</v>
      </c>
      <c r="N80" s="131" t="s">
        <v>319</v>
      </c>
      <c r="O80" s="274" t="s">
        <v>96</v>
      </c>
      <c r="P80" s="22" t="s">
        <v>340</v>
      </c>
    </row>
    <row r="81" spans="1:16" ht="45">
      <c r="A81" s="297" t="s">
        <v>5294</v>
      </c>
      <c r="B81" s="297"/>
      <c r="C81" s="314" t="s">
        <v>5645</v>
      </c>
      <c r="D81" s="98" t="s">
        <v>347</v>
      </c>
      <c r="E81" s="90" t="s">
        <v>5646</v>
      </c>
      <c r="F81" s="22" t="s">
        <v>219</v>
      </c>
      <c r="G81" s="90" t="s">
        <v>5343</v>
      </c>
      <c r="H81" s="22" t="s">
        <v>105</v>
      </c>
      <c r="I81" s="129" t="s">
        <v>5823</v>
      </c>
      <c r="J81" s="131" t="s">
        <v>5338</v>
      </c>
      <c r="K81" s="13" t="s">
        <v>5692</v>
      </c>
      <c r="L81" s="51" t="s">
        <v>5695</v>
      </c>
      <c r="M81" s="131" t="s">
        <v>181</v>
      </c>
      <c r="N81" s="131" t="s">
        <v>319</v>
      </c>
      <c r="O81" s="274" t="s">
        <v>96</v>
      </c>
      <c r="P81" s="22" t="s">
        <v>340</v>
      </c>
    </row>
    <row r="82" spans="1:16" ht="45">
      <c r="A82" s="297" t="s">
        <v>5294</v>
      </c>
      <c r="B82" s="297"/>
      <c r="C82" s="314" t="s">
        <v>5645</v>
      </c>
      <c r="D82" s="98" t="s">
        <v>348</v>
      </c>
      <c r="E82" s="90" t="s">
        <v>5646</v>
      </c>
      <c r="F82" s="22" t="s">
        <v>219</v>
      </c>
      <c r="G82" s="90" t="s">
        <v>5343</v>
      </c>
      <c r="H82" s="22" t="s">
        <v>105</v>
      </c>
      <c r="I82" s="129" t="s">
        <v>5823</v>
      </c>
      <c r="J82" s="131" t="s">
        <v>5338</v>
      </c>
      <c r="K82" s="13" t="s">
        <v>5692</v>
      </c>
      <c r="L82" s="51" t="s">
        <v>5696</v>
      </c>
      <c r="M82" s="131" t="s">
        <v>181</v>
      </c>
      <c r="N82" s="131" t="s">
        <v>319</v>
      </c>
      <c r="O82" s="274" t="s">
        <v>96</v>
      </c>
      <c r="P82" s="22" t="s">
        <v>340</v>
      </c>
    </row>
    <row r="83" spans="1:16" ht="60">
      <c r="A83" s="297" t="s">
        <v>5294</v>
      </c>
      <c r="B83" s="297"/>
      <c r="C83" s="314" t="s">
        <v>5645</v>
      </c>
      <c r="D83" s="98" t="s">
        <v>349</v>
      </c>
      <c r="E83" s="90" t="s">
        <v>5646</v>
      </c>
      <c r="F83" s="22" t="s">
        <v>219</v>
      </c>
      <c r="G83" s="90" t="s">
        <v>5343</v>
      </c>
      <c r="H83" s="22" t="s">
        <v>105</v>
      </c>
      <c r="I83" s="129" t="s">
        <v>5823</v>
      </c>
      <c r="J83" s="131" t="s">
        <v>5338</v>
      </c>
      <c r="K83" s="13" t="s">
        <v>5692</v>
      </c>
      <c r="L83" s="51" t="s">
        <v>5697</v>
      </c>
      <c r="M83" s="131" t="s">
        <v>181</v>
      </c>
      <c r="N83" s="131" t="s">
        <v>319</v>
      </c>
      <c r="O83" s="274" t="s">
        <v>96</v>
      </c>
      <c r="P83" s="22" t="s">
        <v>340</v>
      </c>
    </row>
    <row r="84" spans="1:16" ht="60">
      <c r="A84" s="297" t="s">
        <v>5294</v>
      </c>
      <c r="B84" s="297"/>
      <c r="C84" s="314" t="s">
        <v>5645</v>
      </c>
      <c r="D84" s="98" t="s">
        <v>350</v>
      </c>
      <c r="E84" s="90" t="s">
        <v>5646</v>
      </c>
      <c r="F84" s="22" t="s">
        <v>219</v>
      </c>
      <c r="G84" s="90" t="s">
        <v>5343</v>
      </c>
      <c r="H84" s="22" t="s">
        <v>105</v>
      </c>
      <c r="I84" s="129" t="s">
        <v>5823</v>
      </c>
      <c r="J84" s="131" t="s">
        <v>5338</v>
      </c>
      <c r="K84" s="13" t="s">
        <v>5692</v>
      </c>
      <c r="L84" s="51" t="s">
        <v>5698</v>
      </c>
      <c r="M84" s="131" t="s">
        <v>181</v>
      </c>
      <c r="N84" s="131" t="s">
        <v>319</v>
      </c>
      <c r="O84" s="274" t="s">
        <v>96</v>
      </c>
      <c r="P84" s="22" t="s">
        <v>340</v>
      </c>
    </row>
    <row r="85" spans="1:16" ht="60">
      <c r="A85" s="297" t="s">
        <v>5294</v>
      </c>
      <c r="B85" s="297"/>
      <c r="C85" s="314" t="s">
        <v>5645</v>
      </c>
      <c r="D85" s="98" t="s">
        <v>5669</v>
      </c>
      <c r="E85" s="90" t="s">
        <v>5646</v>
      </c>
      <c r="F85" s="22" t="s">
        <v>219</v>
      </c>
      <c r="G85" s="90" t="s">
        <v>5343</v>
      </c>
      <c r="H85" s="22" t="s">
        <v>105</v>
      </c>
      <c r="I85" s="129" t="s">
        <v>5823</v>
      </c>
      <c r="J85" s="131" t="s">
        <v>5338</v>
      </c>
      <c r="K85" s="13" t="s">
        <v>5692</v>
      </c>
      <c r="L85" s="51" t="s">
        <v>5699</v>
      </c>
      <c r="M85" s="131" t="s">
        <v>181</v>
      </c>
      <c r="N85" s="131" t="s">
        <v>319</v>
      </c>
      <c r="O85" s="274" t="s">
        <v>96</v>
      </c>
      <c r="P85" s="22" t="s">
        <v>340</v>
      </c>
    </row>
    <row r="86" spans="1:16" ht="45">
      <c r="A86" s="297" t="s">
        <v>5294</v>
      </c>
      <c r="B86" s="297"/>
      <c r="C86" s="314" t="s">
        <v>5673</v>
      </c>
      <c r="D86" s="98" t="s">
        <v>279</v>
      </c>
      <c r="E86" s="90" t="s">
        <v>5674</v>
      </c>
      <c r="F86" s="22" t="s">
        <v>236</v>
      </c>
      <c r="G86" s="90" t="s">
        <v>5676</v>
      </c>
      <c r="H86" s="129" t="s">
        <v>241</v>
      </c>
      <c r="I86" s="129" t="s">
        <v>5823</v>
      </c>
      <c r="J86" s="12" t="s">
        <v>96</v>
      </c>
      <c r="K86" s="13" t="s">
        <v>5700</v>
      </c>
      <c r="L86" s="131" t="s">
        <v>317</v>
      </c>
      <c r="M86" s="129" t="s">
        <v>5339</v>
      </c>
      <c r="N86" s="131" t="s">
        <v>319</v>
      </c>
      <c r="O86" s="274" t="s">
        <v>96</v>
      </c>
      <c r="P86" s="129" t="s">
        <v>320</v>
      </c>
    </row>
    <row r="87" spans="1:16" ht="30">
      <c r="A87" s="297" t="s">
        <v>5294</v>
      </c>
      <c r="B87" s="297"/>
      <c r="C87" s="314" t="s">
        <v>5677</v>
      </c>
      <c r="D87" s="98" t="s">
        <v>279</v>
      </c>
      <c r="E87" s="90" t="s">
        <v>5678</v>
      </c>
      <c r="F87" s="22" t="s">
        <v>236</v>
      </c>
      <c r="G87" s="90" t="s">
        <v>5680</v>
      </c>
      <c r="H87" s="129" t="s">
        <v>241</v>
      </c>
      <c r="I87" s="129" t="s">
        <v>5823</v>
      </c>
      <c r="J87" s="12" t="s">
        <v>96</v>
      </c>
      <c r="K87" s="13" t="s">
        <v>5701</v>
      </c>
      <c r="L87" s="131" t="s">
        <v>317</v>
      </c>
      <c r="M87" s="129" t="s">
        <v>5339</v>
      </c>
      <c r="N87" s="131" t="s">
        <v>319</v>
      </c>
      <c r="O87" s="274" t="s">
        <v>96</v>
      </c>
      <c r="P87" s="129" t="s">
        <v>320</v>
      </c>
    </row>
    <row r="88" spans="1:16" ht="45">
      <c r="A88" s="297" t="s">
        <v>5294</v>
      </c>
      <c r="B88" s="297"/>
      <c r="C88" s="314" t="s">
        <v>5681</v>
      </c>
      <c r="D88" s="98" t="s">
        <v>279</v>
      </c>
      <c r="E88" s="90" t="s">
        <v>5682</v>
      </c>
      <c r="F88" s="22" t="s">
        <v>236</v>
      </c>
      <c r="G88" s="90" t="s">
        <v>5684</v>
      </c>
      <c r="H88" s="129" t="s">
        <v>241</v>
      </c>
      <c r="I88" s="129" t="s">
        <v>5823</v>
      </c>
      <c r="J88" s="12" t="s">
        <v>96</v>
      </c>
      <c r="K88" s="13" t="s">
        <v>5702</v>
      </c>
      <c r="L88" s="131" t="s">
        <v>317</v>
      </c>
      <c r="M88" s="129" t="s">
        <v>5339</v>
      </c>
      <c r="N88" s="131" t="s">
        <v>319</v>
      </c>
      <c r="O88" s="274" t="s">
        <v>96</v>
      </c>
      <c r="P88" s="129" t="s">
        <v>320</v>
      </c>
    </row>
    <row r="89" spans="1:16" ht="30">
      <c r="A89" s="297" t="s">
        <v>5294</v>
      </c>
      <c r="B89" s="297"/>
      <c r="C89" s="314" t="s">
        <v>5685</v>
      </c>
      <c r="D89" s="98" t="s">
        <v>279</v>
      </c>
      <c r="E89" s="90" t="s">
        <v>5655</v>
      </c>
      <c r="F89" s="22" t="s">
        <v>236</v>
      </c>
      <c r="G89" s="90" t="s">
        <v>5687</v>
      </c>
      <c r="H89" s="129" t="s">
        <v>241</v>
      </c>
      <c r="I89" s="129" t="s">
        <v>5823</v>
      </c>
      <c r="J89" s="12" t="s">
        <v>96</v>
      </c>
      <c r="K89" s="13" t="s">
        <v>5703</v>
      </c>
      <c r="L89" s="131" t="s">
        <v>317</v>
      </c>
      <c r="M89" s="129" t="s">
        <v>5339</v>
      </c>
      <c r="N89" s="131" t="s">
        <v>319</v>
      </c>
      <c r="O89" s="274" t="s">
        <v>96</v>
      </c>
      <c r="P89" s="129" t="s">
        <v>320</v>
      </c>
    </row>
    <row r="90" spans="1:16" ht="30">
      <c r="A90" s="297" t="s">
        <v>5294</v>
      </c>
      <c r="B90" s="297"/>
      <c r="C90" s="314" t="s">
        <v>5688</v>
      </c>
      <c r="D90" s="98" t="s">
        <v>279</v>
      </c>
      <c r="E90" s="90" t="s">
        <v>5689</v>
      </c>
      <c r="F90" s="22" t="s">
        <v>236</v>
      </c>
      <c r="G90" s="90" t="s">
        <v>5691</v>
      </c>
      <c r="H90" s="129" t="s">
        <v>241</v>
      </c>
      <c r="I90" s="129" t="s">
        <v>5823</v>
      </c>
      <c r="J90" s="12" t="s">
        <v>96</v>
      </c>
      <c r="K90" s="13" t="s">
        <v>5704</v>
      </c>
      <c r="L90" s="131" t="s">
        <v>317</v>
      </c>
      <c r="M90" s="129" t="s">
        <v>5339</v>
      </c>
      <c r="N90" s="131" t="s">
        <v>319</v>
      </c>
      <c r="O90" s="274" t="s">
        <v>96</v>
      </c>
      <c r="P90" s="129" t="s">
        <v>320</v>
      </c>
    </row>
    <row r="91" spans="1:16" s="97" customFormat="1" ht="30">
      <c r="A91" s="327" t="s">
        <v>5294</v>
      </c>
      <c r="B91" s="327"/>
      <c r="C91" s="314" t="s">
        <v>5793</v>
      </c>
      <c r="D91" s="98" t="s">
        <v>279</v>
      </c>
      <c r="E91" s="90" t="s">
        <v>5794</v>
      </c>
      <c r="F91" s="51" t="s">
        <v>214</v>
      </c>
      <c r="G91" s="90" t="s">
        <v>5795</v>
      </c>
      <c r="H91" s="12" t="s">
        <v>105</v>
      </c>
      <c r="I91" s="129" t="s">
        <v>5823</v>
      </c>
      <c r="J91" s="12" t="s">
        <v>96</v>
      </c>
      <c r="K91" s="13" t="s">
        <v>5796</v>
      </c>
      <c r="L91" s="114" t="s">
        <v>335</v>
      </c>
      <c r="M91" s="12" t="s">
        <v>181</v>
      </c>
      <c r="N91" s="12" t="s">
        <v>319</v>
      </c>
      <c r="O91" s="12" t="s">
        <v>96</v>
      </c>
      <c r="P91" s="91" t="s">
        <v>335</v>
      </c>
    </row>
    <row r="92" spans="1:16" s="97" customFormat="1" ht="30">
      <c r="A92" s="327" t="s">
        <v>5294</v>
      </c>
      <c r="B92" s="327"/>
      <c r="C92" s="314" t="s">
        <v>5797</v>
      </c>
      <c r="D92" s="98" t="s">
        <v>279</v>
      </c>
      <c r="E92" s="90" t="s">
        <v>5798</v>
      </c>
      <c r="F92" s="51" t="s">
        <v>219</v>
      </c>
      <c r="G92" s="90" t="s">
        <v>5795</v>
      </c>
      <c r="H92" s="12" t="s">
        <v>105</v>
      </c>
      <c r="I92" s="129" t="s">
        <v>5823</v>
      </c>
      <c r="J92" s="131" t="s">
        <v>5338</v>
      </c>
      <c r="K92" s="13" t="s">
        <v>5799</v>
      </c>
      <c r="L92" s="87" t="s">
        <v>4880</v>
      </c>
      <c r="M92" s="12" t="s">
        <v>181</v>
      </c>
      <c r="N92" s="12" t="s">
        <v>319</v>
      </c>
      <c r="O92" s="12" t="s">
        <v>96</v>
      </c>
      <c r="P92" s="12"/>
    </row>
    <row r="93" spans="1:16" ht="60">
      <c r="A93" s="297" t="s">
        <v>5294</v>
      </c>
      <c r="B93" s="297"/>
      <c r="C93" s="314" t="s">
        <v>5821</v>
      </c>
      <c r="D93" s="292" t="s">
        <v>279</v>
      </c>
      <c r="E93" s="12" t="s">
        <v>5822</v>
      </c>
      <c r="F93" s="22" t="s">
        <v>219</v>
      </c>
      <c r="G93" s="90" t="s">
        <v>5343</v>
      </c>
      <c r="H93" s="22" t="s">
        <v>105</v>
      </c>
      <c r="I93" s="129" t="s">
        <v>5823</v>
      </c>
      <c r="J93" s="114" t="s">
        <v>341</v>
      </c>
      <c r="K93" s="13" t="s">
        <v>5824</v>
      </c>
      <c r="L93" s="51" t="s">
        <v>5825</v>
      </c>
      <c r="M93" s="131" t="s">
        <v>181</v>
      </c>
      <c r="N93" s="131" t="s">
        <v>319</v>
      </c>
      <c r="O93" s="274" t="s">
        <v>96</v>
      </c>
      <c r="P93" s="22" t="s">
        <v>340</v>
      </c>
    </row>
    <row r="94" spans="1:16" ht="45">
      <c r="A94" s="297" t="s">
        <v>5294</v>
      </c>
      <c r="B94" s="297"/>
      <c r="C94" s="314" t="s">
        <v>5821</v>
      </c>
      <c r="D94" s="292" t="s">
        <v>280</v>
      </c>
      <c r="E94" s="12" t="s">
        <v>5822</v>
      </c>
      <c r="F94" s="22" t="s">
        <v>219</v>
      </c>
      <c r="G94" s="90" t="s">
        <v>5343</v>
      </c>
      <c r="H94" s="22" t="s">
        <v>105</v>
      </c>
      <c r="I94" s="129" t="s">
        <v>5823</v>
      </c>
      <c r="J94" s="114" t="s">
        <v>341</v>
      </c>
      <c r="K94" s="13" t="s">
        <v>5824</v>
      </c>
      <c r="L94" s="51" t="s">
        <v>5826</v>
      </c>
      <c r="M94" s="131" t="s">
        <v>181</v>
      </c>
      <c r="N94" s="131" t="s">
        <v>319</v>
      </c>
      <c r="O94" s="274" t="s">
        <v>96</v>
      </c>
      <c r="P94" s="22" t="s">
        <v>340</v>
      </c>
    </row>
    <row r="95" spans="1:16" ht="45">
      <c r="A95" s="297" t="s">
        <v>5294</v>
      </c>
      <c r="B95" s="297"/>
      <c r="C95" s="314" t="s">
        <v>5821</v>
      </c>
      <c r="D95" s="292" t="s">
        <v>347</v>
      </c>
      <c r="E95" s="12" t="s">
        <v>5822</v>
      </c>
      <c r="F95" s="22" t="s">
        <v>219</v>
      </c>
      <c r="G95" s="90" t="s">
        <v>5343</v>
      </c>
      <c r="H95" s="22" t="s">
        <v>105</v>
      </c>
      <c r="I95" s="129" t="s">
        <v>5823</v>
      </c>
      <c r="J95" s="114" t="s">
        <v>341</v>
      </c>
      <c r="K95" s="13" t="s">
        <v>5824</v>
      </c>
      <c r="L95" s="51" t="s">
        <v>5827</v>
      </c>
      <c r="M95" s="131" t="s">
        <v>181</v>
      </c>
      <c r="N95" s="131" t="s">
        <v>319</v>
      </c>
      <c r="O95" s="274" t="s">
        <v>96</v>
      </c>
      <c r="P95" s="22" t="s">
        <v>340</v>
      </c>
    </row>
    <row r="96" spans="1:16" ht="45">
      <c r="A96" s="297" t="s">
        <v>5294</v>
      </c>
      <c r="B96" s="297"/>
      <c r="C96" s="314" t="s">
        <v>5821</v>
      </c>
      <c r="D96" s="292" t="s">
        <v>348</v>
      </c>
      <c r="E96" s="12" t="s">
        <v>5822</v>
      </c>
      <c r="F96" s="22" t="s">
        <v>219</v>
      </c>
      <c r="G96" s="90" t="s">
        <v>5343</v>
      </c>
      <c r="H96" s="22" t="s">
        <v>105</v>
      </c>
      <c r="I96" s="129" t="s">
        <v>5823</v>
      </c>
      <c r="J96" s="114" t="s">
        <v>341</v>
      </c>
      <c r="K96" s="13" t="s">
        <v>5824</v>
      </c>
      <c r="L96" s="51" t="s">
        <v>5828</v>
      </c>
      <c r="M96" s="131" t="s">
        <v>181</v>
      </c>
      <c r="N96" s="131" t="s">
        <v>319</v>
      </c>
      <c r="O96" s="274" t="s">
        <v>96</v>
      </c>
      <c r="P96" s="22" t="s">
        <v>340</v>
      </c>
    </row>
    <row r="97" spans="1:16" ht="45">
      <c r="A97" s="297" t="s">
        <v>5294</v>
      </c>
      <c r="B97" s="297"/>
      <c r="C97" s="314" t="s">
        <v>5821</v>
      </c>
      <c r="D97" s="292" t="s">
        <v>349</v>
      </c>
      <c r="E97" s="12" t="s">
        <v>5822</v>
      </c>
      <c r="F97" s="22" t="s">
        <v>219</v>
      </c>
      <c r="G97" s="90" t="s">
        <v>5343</v>
      </c>
      <c r="H97" s="22" t="s">
        <v>105</v>
      </c>
      <c r="I97" s="129" t="s">
        <v>5823</v>
      </c>
      <c r="J97" s="114" t="s">
        <v>341</v>
      </c>
      <c r="K97" s="13" t="s">
        <v>5824</v>
      </c>
      <c r="L97" s="51" t="s">
        <v>5829</v>
      </c>
      <c r="M97" s="131" t="s">
        <v>181</v>
      </c>
      <c r="N97" s="131" t="s">
        <v>319</v>
      </c>
      <c r="O97" s="274" t="s">
        <v>96</v>
      </c>
      <c r="P97" s="22" t="s">
        <v>340</v>
      </c>
    </row>
    <row r="98" spans="1:16" ht="60">
      <c r="A98" s="297" t="s">
        <v>5294</v>
      </c>
      <c r="B98" s="297"/>
      <c r="C98" s="314" t="s">
        <v>5821</v>
      </c>
      <c r="D98" s="292" t="s">
        <v>350</v>
      </c>
      <c r="E98" s="12" t="s">
        <v>5822</v>
      </c>
      <c r="F98" s="22" t="s">
        <v>219</v>
      </c>
      <c r="G98" s="90" t="s">
        <v>5343</v>
      </c>
      <c r="H98" s="22" t="s">
        <v>105</v>
      </c>
      <c r="I98" s="129" t="s">
        <v>5823</v>
      </c>
      <c r="J98" s="114" t="s">
        <v>341</v>
      </c>
      <c r="K98" s="13" t="s">
        <v>5824</v>
      </c>
      <c r="L98" s="51" t="s">
        <v>5830</v>
      </c>
      <c r="M98" s="131" t="s">
        <v>181</v>
      </c>
      <c r="N98" s="131" t="s">
        <v>319</v>
      </c>
      <c r="O98" s="274" t="s">
        <v>96</v>
      </c>
      <c r="P98" s="22" t="s">
        <v>340</v>
      </c>
    </row>
    <row r="99" spans="1:16" ht="45">
      <c r="A99" s="297" t="s">
        <v>5294</v>
      </c>
      <c r="B99" s="297"/>
      <c r="C99" s="314" t="s">
        <v>5821</v>
      </c>
      <c r="D99" s="292" t="s">
        <v>5669</v>
      </c>
      <c r="E99" s="12" t="s">
        <v>5822</v>
      </c>
      <c r="F99" s="22" t="s">
        <v>219</v>
      </c>
      <c r="G99" s="90" t="s">
        <v>5343</v>
      </c>
      <c r="H99" s="22" t="s">
        <v>105</v>
      </c>
      <c r="I99" s="129" t="s">
        <v>5823</v>
      </c>
      <c r="J99" s="114" t="s">
        <v>341</v>
      </c>
      <c r="K99" s="13" t="s">
        <v>5824</v>
      </c>
      <c r="L99" s="51" t="s">
        <v>5831</v>
      </c>
      <c r="M99" s="131" t="s">
        <v>181</v>
      </c>
      <c r="N99" s="131" t="s">
        <v>319</v>
      </c>
      <c r="O99" s="274" t="s">
        <v>96</v>
      </c>
      <c r="P99" s="22" t="s">
        <v>340</v>
      </c>
    </row>
    <row r="100" spans="1:16" ht="45">
      <c r="A100" s="297" t="s">
        <v>5294</v>
      </c>
      <c r="B100" s="297"/>
      <c r="C100" s="314" t="s">
        <v>5821</v>
      </c>
      <c r="D100" s="292" t="s">
        <v>5832</v>
      </c>
      <c r="E100" s="12" t="s">
        <v>5822</v>
      </c>
      <c r="F100" s="22" t="s">
        <v>219</v>
      </c>
      <c r="G100" s="90" t="s">
        <v>5343</v>
      </c>
      <c r="H100" s="22" t="s">
        <v>105</v>
      </c>
      <c r="I100" s="129" t="s">
        <v>5823</v>
      </c>
      <c r="J100" s="114" t="s">
        <v>341</v>
      </c>
      <c r="K100" s="13" t="s">
        <v>5824</v>
      </c>
      <c r="L100" s="51" t="s">
        <v>5833</v>
      </c>
      <c r="M100" s="131" t="s">
        <v>181</v>
      </c>
      <c r="N100" s="131" t="s">
        <v>319</v>
      </c>
      <c r="O100" s="274" t="s">
        <v>96</v>
      </c>
      <c r="P100" s="22" t="s">
        <v>340</v>
      </c>
    </row>
    <row r="101" spans="1:16" ht="60">
      <c r="A101" s="297" t="s">
        <v>5294</v>
      </c>
      <c r="B101" s="297"/>
      <c r="C101" s="314" t="s">
        <v>5834</v>
      </c>
      <c r="D101" s="292" t="s">
        <v>279</v>
      </c>
      <c r="E101" s="12" t="s">
        <v>5835</v>
      </c>
      <c r="F101" s="22" t="s">
        <v>219</v>
      </c>
      <c r="G101" s="90" t="s">
        <v>5343</v>
      </c>
      <c r="H101" s="22" t="s">
        <v>105</v>
      </c>
      <c r="I101" s="129" t="s">
        <v>5823</v>
      </c>
      <c r="J101" s="131" t="s">
        <v>5836</v>
      </c>
      <c r="K101" s="141" t="s">
        <v>5837</v>
      </c>
      <c r="L101" s="87" t="s">
        <v>4880</v>
      </c>
      <c r="M101" s="131" t="s">
        <v>181</v>
      </c>
      <c r="N101" s="131" t="s">
        <v>319</v>
      </c>
      <c r="O101" s="274" t="s">
        <v>96</v>
      </c>
      <c r="P101" s="12"/>
    </row>
    <row r="102" spans="1:16" ht="60">
      <c r="A102" s="297" t="s">
        <v>5294</v>
      </c>
      <c r="B102" s="297"/>
      <c r="C102" s="314" t="s">
        <v>5838</v>
      </c>
      <c r="D102" s="292" t="s">
        <v>279</v>
      </c>
      <c r="E102" s="12" t="s">
        <v>5839</v>
      </c>
      <c r="F102" s="22" t="s">
        <v>219</v>
      </c>
      <c r="G102" s="90" t="s">
        <v>5343</v>
      </c>
      <c r="H102" s="22" t="s">
        <v>105</v>
      </c>
      <c r="I102" s="129" t="s">
        <v>5823</v>
      </c>
      <c r="J102" s="131" t="s">
        <v>5840</v>
      </c>
      <c r="K102" s="13" t="s">
        <v>5841</v>
      </c>
      <c r="L102" s="51" t="s">
        <v>5842</v>
      </c>
      <c r="M102" s="131" t="s">
        <v>181</v>
      </c>
      <c r="N102" s="131" t="s">
        <v>319</v>
      </c>
      <c r="O102" s="274" t="s">
        <v>96</v>
      </c>
      <c r="P102" s="22" t="s">
        <v>340</v>
      </c>
    </row>
    <row r="103" spans="1:16" ht="60">
      <c r="A103" s="297" t="s">
        <v>5294</v>
      </c>
      <c r="B103" s="297"/>
      <c r="C103" s="314" t="s">
        <v>5838</v>
      </c>
      <c r="D103" s="292" t="s">
        <v>280</v>
      </c>
      <c r="E103" s="12" t="s">
        <v>5839</v>
      </c>
      <c r="F103" s="22" t="s">
        <v>219</v>
      </c>
      <c r="G103" s="90" t="s">
        <v>5343</v>
      </c>
      <c r="H103" s="22" t="s">
        <v>105</v>
      </c>
      <c r="I103" s="129" t="s">
        <v>5823</v>
      </c>
      <c r="J103" s="131" t="s">
        <v>5840</v>
      </c>
      <c r="K103" s="13" t="s">
        <v>5841</v>
      </c>
      <c r="L103" s="51" t="s">
        <v>5843</v>
      </c>
      <c r="M103" s="131" t="s">
        <v>181</v>
      </c>
      <c r="N103" s="131" t="s">
        <v>319</v>
      </c>
      <c r="O103" s="274" t="s">
        <v>96</v>
      </c>
      <c r="P103" s="22" t="s">
        <v>340</v>
      </c>
    </row>
    <row r="104" spans="1:16" ht="60">
      <c r="A104" s="297" t="s">
        <v>5294</v>
      </c>
      <c r="B104" s="297"/>
      <c r="C104" s="314" t="s">
        <v>5838</v>
      </c>
      <c r="D104" s="292" t="s">
        <v>347</v>
      </c>
      <c r="E104" s="12" t="s">
        <v>5839</v>
      </c>
      <c r="F104" s="22" t="s">
        <v>219</v>
      </c>
      <c r="G104" s="90" t="s">
        <v>5343</v>
      </c>
      <c r="H104" s="22" t="s">
        <v>105</v>
      </c>
      <c r="I104" s="129" t="s">
        <v>5823</v>
      </c>
      <c r="J104" s="131" t="s">
        <v>5840</v>
      </c>
      <c r="K104" s="13" t="s">
        <v>5841</v>
      </c>
      <c r="L104" s="51" t="s">
        <v>5844</v>
      </c>
      <c r="M104" s="131" t="s">
        <v>181</v>
      </c>
      <c r="N104" s="131" t="s">
        <v>319</v>
      </c>
      <c r="O104" s="274" t="s">
        <v>96</v>
      </c>
      <c r="P104" s="22" t="s">
        <v>340</v>
      </c>
    </row>
    <row r="105" spans="1:16" ht="60">
      <c r="A105" s="297" t="s">
        <v>5294</v>
      </c>
      <c r="B105" s="297"/>
      <c r="C105" s="314" t="s">
        <v>5845</v>
      </c>
      <c r="D105" s="292" t="s">
        <v>279</v>
      </c>
      <c r="E105" s="12" t="s">
        <v>5846</v>
      </c>
      <c r="F105" s="22" t="s">
        <v>219</v>
      </c>
      <c r="G105" s="90" t="s">
        <v>5343</v>
      </c>
      <c r="H105" s="22" t="s">
        <v>105</v>
      </c>
      <c r="I105" s="129" t="s">
        <v>5823</v>
      </c>
      <c r="J105" s="12" t="s">
        <v>96</v>
      </c>
      <c r="K105" s="13" t="s">
        <v>5847</v>
      </c>
      <c r="L105" s="51" t="s">
        <v>5848</v>
      </c>
      <c r="M105" s="131" t="s">
        <v>181</v>
      </c>
      <c r="N105" s="131" t="s">
        <v>319</v>
      </c>
      <c r="O105" s="274" t="s">
        <v>96</v>
      </c>
      <c r="P105" s="22" t="s">
        <v>340</v>
      </c>
    </row>
    <row r="106" spans="1:16" ht="60">
      <c r="A106" s="297" t="s">
        <v>5294</v>
      </c>
      <c r="B106" s="297"/>
      <c r="C106" s="314" t="s">
        <v>5845</v>
      </c>
      <c r="D106" s="292" t="s">
        <v>280</v>
      </c>
      <c r="E106" s="12" t="s">
        <v>5846</v>
      </c>
      <c r="F106" s="22" t="s">
        <v>219</v>
      </c>
      <c r="G106" s="90" t="s">
        <v>5343</v>
      </c>
      <c r="H106" s="22" t="s">
        <v>105</v>
      </c>
      <c r="I106" s="129" t="s">
        <v>5823</v>
      </c>
      <c r="J106" s="12" t="s">
        <v>96</v>
      </c>
      <c r="K106" s="13" t="s">
        <v>5847</v>
      </c>
      <c r="L106" s="51" t="s">
        <v>5849</v>
      </c>
      <c r="M106" s="131" t="s">
        <v>181</v>
      </c>
      <c r="N106" s="131" t="s">
        <v>319</v>
      </c>
      <c r="O106" s="274" t="s">
        <v>96</v>
      </c>
      <c r="P106" s="22" t="s">
        <v>340</v>
      </c>
    </row>
    <row r="107" spans="1:16" s="97" customFormat="1" ht="45">
      <c r="A107" s="314" t="s">
        <v>5294</v>
      </c>
      <c r="B107" s="314"/>
      <c r="C107" s="314" t="s">
        <v>5890</v>
      </c>
      <c r="D107" s="98" t="s">
        <v>279</v>
      </c>
      <c r="E107" s="25" t="s">
        <v>5625</v>
      </c>
      <c r="F107" s="51" t="s">
        <v>219</v>
      </c>
      <c r="G107" s="12" t="s">
        <v>5305</v>
      </c>
      <c r="H107" s="114" t="s">
        <v>105</v>
      </c>
      <c r="I107" s="129" t="s">
        <v>5823</v>
      </c>
      <c r="J107" s="12" t="s">
        <v>96</v>
      </c>
      <c r="K107" s="141" t="s">
        <v>5891</v>
      </c>
      <c r="L107" s="87" t="s">
        <v>5335</v>
      </c>
      <c r="M107" s="91" t="s">
        <v>181</v>
      </c>
      <c r="N107" s="91" t="s">
        <v>319</v>
      </c>
      <c r="O107" s="92" t="s">
        <v>96</v>
      </c>
      <c r="P107" s="12"/>
    </row>
    <row r="108" spans="1:16" s="97" customFormat="1" ht="60">
      <c r="A108" s="314" t="s">
        <v>5294</v>
      </c>
      <c r="B108" s="314"/>
      <c r="C108" s="314" t="s">
        <v>5892</v>
      </c>
      <c r="D108" s="98" t="s">
        <v>279</v>
      </c>
      <c r="E108" s="25" t="s">
        <v>5632</v>
      </c>
      <c r="F108" s="51" t="s">
        <v>219</v>
      </c>
      <c r="G108" s="12" t="s">
        <v>5305</v>
      </c>
      <c r="H108" s="114" t="s">
        <v>105</v>
      </c>
      <c r="I108" s="129" t="s">
        <v>5823</v>
      </c>
      <c r="J108" s="332" t="s">
        <v>5089</v>
      </c>
      <c r="K108" s="13" t="s">
        <v>5893</v>
      </c>
      <c r="L108" s="87" t="s">
        <v>5335</v>
      </c>
      <c r="M108" s="91" t="s">
        <v>181</v>
      </c>
      <c r="N108" s="91" t="s">
        <v>319</v>
      </c>
      <c r="O108" s="92" t="s">
        <v>96</v>
      </c>
      <c r="P108" s="12"/>
    </row>
    <row r="109" spans="1:16" s="97" customFormat="1" ht="45">
      <c r="A109" s="314" t="s">
        <v>5294</v>
      </c>
      <c r="B109" s="314"/>
      <c r="C109" s="314" t="s">
        <v>5894</v>
      </c>
      <c r="D109" s="98" t="s">
        <v>279</v>
      </c>
      <c r="E109" s="25" t="s">
        <v>5639</v>
      </c>
      <c r="F109" s="51" t="s">
        <v>219</v>
      </c>
      <c r="G109" s="12" t="s">
        <v>5305</v>
      </c>
      <c r="H109" s="114" t="s">
        <v>105</v>
      </c>
      <c r="I109" s="129" t="s">
        <v>5823</v>
      </c>
      <c r="J109" s="12" t="s">
        <v>5895</v>
      </c>
      <c r="K109" s="141" t="s">
        <v>5896</v>
      </c>
      <c r="L109" s="99" t="s">
        <v>370</v>
      </c>
      <c r="M109" s="91" t="s">
        <v>181</v>
      </c>
      <c r="N109" s="91" t="s">
        <v>319</v>
      </c>
      <c r="O109" s="92" t="s">
        <v>96</v>
      </c>
      <c r="P109" s="93" t="s">
        <v>340</v>
      </c>
    </row>
    <row r="110" spans="1:16" s="97" customFormat="1" ht="60">
      <c r="A110" s="314" t="s">
        <v>5294</v>
      </c>
      <c r="B110" s="314"/>
      <c r="C110" s="314" t="s">
        <v>5917</v>
      </c>
      <c r="D110" s="98" t="s">
        <v>279</v>
      </c>
      <c r="E110" s="25" t="s">
        <v>5918</v>
      </c>
      <c r="F110" s="51" t="s">
        <v>219</v>
      </c>
      <c r="G110" s="12" t="s">
        <v>5258</v>
      </c>
      <c r="H110" s="114" t="s">
        <v>105</v>
      </c>
      <c r="I110" s="129" t="s">
        <v>5823</v>
      </c>
      <c r="J110" s="12" t="s">
        <v>5895</v>
      </c>
      <c r="K110" s="141" t="s">
        <v>5919</v>
      </c>
      <c r="L110" s="99" t="s">
        <v>5920</v>
      </c>
      <c r="M110" s="91" t="s">
        <v>181</v>
      </c>
      <c r="N110" s="91" t="s">
        <v>319</v>
      </c>
      <c r="O110" s="92" t="s">
        <v>96</v>
      </c>
      <c r="P110" s="93" t="s">
        <v>340</v>
      </c>
    </row>
    <row r="111" spans="1:16" s="333" customFormat="1" ht="60">
      <c r="A111" s="327" t="s">
        <v>5294</v>
      </c>
      <c r="B111" s="327"/>
      <c r="C111" s="314" t="s">
        <v>5934</v>
      </c>
      <c r="D111" s="89" t="s">
        <v>279</v>
      </c>
      <c r="E111" s="114" t="s">
        <v>5935</v>
      </c>
      <c r="F111" s="22" t="s">
        <v>219</v>
      </c>
      <c r="G111" s="86" t="s">
        <v>4923</v>
      </c>
      <c r="H111" s="114" t="s">
        <v>105</v>
      </c>
      <c r="I111" s="129" t="s">
        <v>5823</v>
      </c>
      <c r="J111" s="91" t="s">
        <v>5936</v>
      </c>
      <c r="K111" s="93" t="s">
        <v>5937</v>
      </c>
      <c r="L111" s="87" t="s">
        <v>5335</v>
      </c>
      <c r="M111" s="91" t="s">
        <v>181</v>
      </c>
      <c r="N111" s="91" t="s">
        <v>319</v>
      </c>
      <c r="O111" s="92" t="s">
        <v>96</v>
      </c>
      <c r="P111" s="86"/>
    </row>
    <row r="112" spans="1:16" ht="45">
      <c r="A112" s="297" t="s">
        <v>5294</v>
      </c>
      <c r="B112" s="297"/>
      <c r="C112" s="314" t="s">
        <v>5947</v>
      </c>
      <c r="D112" s="292" t="s">
        <v>279</v>
      </c>
      <c r="E112" s="12" t="s">
        <v>5948</v>
      </c>
      <c r="F112" s="22" t="s">
        <v>223</v>
      </c>
      <c r="G112" s="90" t="s">
        <v>4923</v>
      </c>
      <c r="H112" s="22" t="s">
        <v>105</v>
      </c>
      <c r="I112" s="129" t="s">
        <v>5823</v>
      </c>
      <c r="J112" s="12" t="s">
        <v>96</v>
      </c>
      <c r="K112" s="13" t="s">
        <v>5949</v>
      </c>
      <c r="L112" s="51" t="s">
        <v>5950</v>
      </c>
      <c r="M112" s="131" t="s">
        <v>181</v>
      </c>
      <c r="N112" s="131" t="s">
        <v>319</v>
      </c>
      <c r="O112" s="274" t="s">
        <v>96</v>
      </c>
      <c r="P112" s="22"/>
    </row>
    <row r="113" spans="1:16" ht="45">
      <c r="A113" s="297" t="s">
        <v>5294</v>
      </c>
      <c r="B113" s="297"/>
      <c r="C113" s="314" t="s">
        <v>5951</v>
      </c>
      <c r="D113" s="292" t="s">
        <v>279</v>
      </c>
      <c r="E113" s="12" t="s">
        <v>5952</v>
      </c>
      <c r="F113" s="22" t="s">
        <v>223</v>
      </c>
      <c r="G113" s="90" t="s">
        <v>4923</v>
      </c>
      <c r="H113" s="22" t="s">
        <v>105</v>
      </c>
      <c r="I113" s="129" t="s">
        <v>5823</v>
      </c>
      <c r="J113" s="12" t="s">
        <v>96</v>
      </c>
      <c r="K113" s="13" t="s">
        <v>5953</v>
      </c>
      <c r="L113" s="51" t="s">
        <v>5950</v>
      </c>
      <c r="M113" s="131" t="s">
        <v>181</v>
      </c>
      <c r="N113" s="131" t="s">
        <v>319</v>
      </c>
      <c r="O113" s="274" t="s">
        <v>96</v>
      </c>
      <c r="P113" s="22"/>
    </row>
    <row r="114" spans="1:16" ht="30">
      <c r="A114" s="297" t="s">
        <v>5294</v>
      </c>
      <c r="B114" s="297"/>
      <c r="C114" s="314" t="s">
        <v>5954</v>
      </c>
      <c r="D114" s="292" t="s">
        <v>279</v>
      </c>
      <c r="E114" s="12" t="s">
        <v>5955</v>
      </c>
      <c r="F114" s="22" t="s">
        <v>223</v>
      </c>
      <c r="G114" s="90" t="s">
        <v>4923</v>
      </c>
      <c r="H114" s="22" t="s">
        <v>105</v>
      </c>
      <c r="I114" s="129" t="s">
        <v>5823</v>
      </c>
      <c r="J114" s="12" t="s">
        <v>96</v>
      </c>
      <c r="K114" s="13" t="s">
        <v>5956</v>
      </c>
      <c r="L114" s="51" t="s">
        <v>5950</v>
      </c>
      <c r="M114" s="131" t="s">
        <v>181</v>
      </c>
      <c r="N114" s="131" t="s">
        <v>319</v>
      </c>
      <c r="O114" s="274" t="s">
        <v>96</v>
      </c>
      <c r="P114" s="22"/>
    </row>
    <row r="115" spans="1:16" ht="45">
      <c r="A115" s="297" t="s">
        <v>5294</v>
      </c>
      <c r="B115" s="297"/>
      <c r="C115" s="314" t="s">
        <v>5957</v>
      </c>
      <c r="D115" s="292" t="s">
        <v>279</v>
      </c>
      <c r="E115" s="12" t="s">
        <v>5958</v>
      </c>
      <c r="F115" s="22" t="s">
        <v>223</v>
      </c>
      <c r="G115" s="90" t="s">
        <v>4923</v>
      </c>
      <c r="H115" s="22" t="s">
        <v>105</v>
      </c>
      <c r="I115" s="129" t="s">
        <v>5823</v>
      </c>
      <c r="J115" s="12" t="s">
        <v>96</v>
      </c>
      <c r="K115" s="13" t="s">
        <v>5959</v>
      </c>
      <c r="L115" s="51" t="s">
        <v>5950</v>
      </c>
      <c r="M115" s="131" t="s">
        <v>181</v>
      </c>
      <c r="N115" s="131" t="s">
        <v>319</v>
      </c>
      <c r="O115" s="274" t="s">
        <v>96</v>
      </c>
      <c r="P115" s="22"/>
    </row>
    <row r="116" spans="1:16" ht="45">
      <c r="A116" s="297" t="s">
        <v>5294</v>
      </c>
      <c r="B116" s="297"/>
      <c r="C116" s="314" t="s">
        <v>5960</v>
      </c>
      <c r="D116" s="292" t="s">
        <v>279</v>
      </c>
      <c r="E116" s="12" t="s">
        <v>5961</v>
      </c>
      <c r="F116" s="22" t="s">
        <v>223</v>
      </c>
      <c r="G116" s="90" t="s">
        <v>4923</v>
      </c>
      <c r="H116" s="22" t="s">
        <v>105</v>
      </c>
      <c r="I116" s="129" t="s">
        <v>5823</v>
      </c>
      <c r="J116" s="12" t="s">
        <v>96</v>
      </c>
      <c r="K116" s="13" t="s">
        <v>5962</v>
      </c>
      <c r="L116" s="51" t="s">
        <v>5950</v>
      </c>
      <c r="M116" s="131" t="s">
        <v>181</v>
      </c>
      <c r="N116" s="131" t="s">
        <v>319</v>
      </c>
      <c r="O116" s="274" t="s">
        <v>96</v>
      </c>
      <c r="P116" s="22"/>
    </row>
    <row r="117" spans="1:16" ht="45">
      <c r="A117" s="297" t="s">
        <v>5294</v>
      </c>
      <c r="B117" s="297"/>
      <c r="C117" s="314" t="s">
        <v>5963</v>
      </c>
      <c r="D117" s="292" t="s">
        <v>279</v>
      </c>
      <c r="E117" s="12" t="s">
        <v>5964</v>
      </c>
      <c r="F117" s="22" t="s">
        <v>223</v>
      </c>
      <c r="G117" s="25" t="s">
        <v>4941</v>
      </c>
      <c r="H117" s="22" t="s">
        <v>105</v>
      </c>
      <c r="I117" s="129" t="s">
        <v>5823</v>
      </c>
      <c r="J117" s="12" t="s">
        <v>96</v>
      </c>
      <c r="K117" s="13" t="s">
        <v>5965</v>
      </c>
      <c r="L117" s="51" t="s">
        <v>5950</v>
      </c>
      <c r="M117" s="131" t="s">
        <v>181</v>
      </c>
      <c r="N117" s="131" t="s">
        <v>319</v>
      </c>
      <c r="O117" s="274" t="s">
        <v>96</v>
      </c>
      <c r="P117" s="22"/>
    </row>
    <row r="118" spans="1:16" ht="30">
      <c r="A118" s="297" t="s">
        <v>5294</v>
      </c>
      <c r="B118" s="297"/>
      <c r="C118" s="314" t="s">
        <v>5966</v>
      </c>
      <c r="D118" s="292" t="s">
        <v>279</v>
      </c>
      <c r="E118" s="12" t="s">
        <v>5967</v>
      </c>
      <c r="F118" s="22" t="s">
        <v>219</v>
      </c>
      <c r="G118" s="25" t="s">
        <v>4923</v>
      </c>
      <c r="H118" s="22" t="s">
        <v>105</v>
      </c>
      <c r="I118" s="129" t="s">
        <v>5823</v>
      </c>
      <c r="J118" s="12" t="s">
        <v>96</v>
      </c>
      <c r="K118" s="13" t="s">
        <v>5968</v>
      </c>
      <c r="L118" s="51" t="s">
        <v>4880</v>
      </c>
      <c r="M118" s="131" t="s">
        <v>181</v>
      </c>
      <c r="N118" s="131" t="s">
        <v>319</v>
      </c>
      <c r="O118" s="274" t="s">
        <v>96</v>
      </c>
      <c r="P118" s="22"/>
    </row>
    <row r="119" spans="1:16" ht="30">
      <c r="A119" s="297" t="s">
        <v>5294</v>
      </c>
      <c r="B119" s="297"/>
      <c r="C119" s="314" t="s">
        <v>5969</v>
      </c>
      <c r="D119" s="292" t="s">
        <v>279</v>
      </c>
      <c r="E119" s="12" t="s">
        <v>5970</v>
      </c>
      <c r="F119" s="22" t="s">
        <v>219</v>
      </c>
      <c r="G119" s="25" t="s">
        <v>330</v>
      </c>
      <c r="H119" s="22" t="s">
        <v>105</v>
      </c>
      <c r="I119" s="129" t="s">
        <v>5823</v>
      </c>
      <c r="J119" s="12" t="s">
        <v>96</v>
      </c>
      <c r="K119" s="13" t="s">
        <v>5971</v>
      </c>
      <c r="L119" s="51" t="s">
        <v>4880</v>
      </c>
      <c r="M119" s="131" t="s">
        <v>181</v>
      </c>
      <c r="N119" s="131" t="s">
        <v>319</v>
      </c>
      <c r="O119" s="274" t="s">
        <v>96</v>
      </c>
      <c r="P119" s="22"/>
    </row>
    <row r="120" spans="1:16" s="97" customFormat="1" ht="60">
      <c r="A120" s="314" t="s">
        <v>5294</v>
      </c>
      <c r="B120" s="314"/>
      <c r="C120" s="314" t="s">
        <v>6003</v>
      </c>
      <c r="D120" s="98" t="s">
        <v>279</v>
      </c>
      <c r="E120" s="90" t="s">
        <v>6004</v>
      </c>
      <c r="F120" s="51" t="s">
        <v>219</v>
      </c>
      <c r="G120" s="12" t="s">
        <v>4452</v>
      </c>
      <c r="H120" s="25" t="s">
        <v>105</v>
      </c>
      <c r="I120" s="129" t="s">
        <v>5823</v>
      </c>
      <c r="J120" s="13" t="s">
        <v>5936</v>
      </c>
      <c r="K120" s="13" t="s">
        <v>6005</v>
      </c>
      <c r="L120" s="90" t="s">
        <v>5335</v>
      </c>
      <c r="M120" s="13" t="s">
        <v>181</v>
      </c>
      <c r="N120" s="13" t="s">
        <v>319</v>
      </c>
      <c r="O120" s="215" t="s">
        <v>96</v>
      </c>
      <c r="P120" s="12"/>
    </row>
    <row r="121" spans="1:16" s="97" customFormat="1" ht="45">
      <c r="A121" s="314" t="s">
        <v>5294</v>
      </c>
      <c r="B121" s="314"/>
      <c r="C121" s="314" t="s">
        <v>6006</v>
      </c>
      <c r="D121" s="98" t="s">
        <v>279</v>
      </c>
      <c r="E121" s="90" t="s">
        <v>6007</v>
      </c>
      <c r="F121" s="51" t="s">
        <v>219</v>
      </c>
      <c r="G121" s="12" t="s">
        <v>4452</v>
      </c>
      <c r="H121" s="25" t="s">
        <v>105</v>
      </c>
      <c r="I121" s="129" t="s">
        <v>5823</v>
      </c>
      <c r="J121" s="141" t="s">
        <v>6008</v>
      </c>
      <c r="K121" s="13" t="s">
        <v>6009</v>
      </c>
      <c r="L121" s="90" t="s">
        <v>5335</v>
      </c>
      <c r="M121" s="13" t="s">
        <v>181</v>
      </c>
      <c r="N121" s="13" t="s">
        <v>319</v>
      </c>
      <c r="O121" s="215" t="s">
        <v>96</v>
      </c>
      <c r="P121" s="12"/>
    </row>
    <row r="122" spans="1:16" s="97" customFormat="1" ht="45">
      <c r="A122" s="314" t="s">
        <v>5294</v>
      </c>
      <c r="B122" s="314"/>
      <c r="C122" s="314" t="s">
        <v>6010</v>
      </c>
      <c r="D122" s="98" t="s">
        <v>279</v>
      </c>
      <c r="E122" s="90" t="s">
        <v>6011</v>
      </c>
      <c r="F122" s="51" t="s">
        <v>223</v>
      </c>
      <c r="G122" s="12" t="s">
        <v>4392</v>
      </c>
      <c r="H122" s="25" t="s">
        <v>105</v>
      </c>
      <c r="I122" s="129" t="s">
        <v>5823</v>
      </c>
      <c r="J122" s="159" t="s">
        <v>96</v>
      </c>
      <c r="K122" s="276" t="s">
        <v>6012</v>
      </c>
      <c r="L122" s="218" t="s">
        <v>6013</v>
      </c>
      <c r="M122" s="13" t="s">
        <v>181</v>
      </c>
      <c r="N122" s="13" t="s">
        <v>319</v>
      </c>
      <c r="O122" s="215" t="s">
        <v>96</v>
      </c>
      <c r="P122" s="12"/>
    </row>
    <row r="123" spans="1:16" s="97" customFormat="1" ht="30">
      <c r="A123" s="314" t="s">
        <v>5294</v>
      </c>
      <c r="B123" s="314"/>
      <c r="C123" s="314" t="s">
        <v>6014</v>
      </c>
      <c r="D123" s="98" t="s">
        <v>279</v>
      </c>
      <c r="E123" s="90" t="s">
        <v>6015</v>
      </c>
      <c r="F123" s="51" t="s">
        <v>219</v>
      </c>
      <c r="G123" s="12" t="s">
        <v>4452</v>
      </c>
      <c r="H123" s="25" t="s">
        <v>105</v>
      </c>
      <c r="I123" s="129" t="s">
        <v>5823</v>
      </c>
      <c r="J123" s="159" t="s">
        <v>96</v>
      </c>
      <c r="K123" s="13" t="s">
        <v>6016</v>
      </c>
      <c r="L123" s="90" t="s">
        <v>5335</v>
      </c>
      <c r="M123" s="13" t="s">
        <v>181</v>
      </c>
      <c r="N123" s="13" t="s">
        <v>319</v>
      </c>
      <c r="O123" s="215" t="s">
        <v>96</v>
      </c>
      <c r="P123" s="12"/>
    </row>
    <row r="124" spans="1:16" s="97" customFormat="1" ht="45">
      <c r="A124" s="314" t="s">
        <v>5294</v>
      </c>
      <c r="B124" s="314"/>
      <c r="C124" s="314" t="s">
        <v>6017</v>
      </c>
      <c r="D124" s="98" t="s">
        <v>279</v>
      </c>
      <c r="E124" s="90" t="s">
        <v>6018</v>
      </c>
      <c r="F124" s="51" t="s">
        <v>219</v>
      </c>
      <c r="G124" s="12" t="s">
        <v>4384</v>
      </c>
      <c r="H124" s="25" t="s">
        <v>105</v>
      </c>
      <c r="I124" s="129" t="s">
        <v>5823</v>
      </c>
      <c r="J124" s="159" t="s">
        <v>5895</v>
      </c>
      <c r="K124" s="13" t="s">
        <v>6019</v>
      </c>
      <c r="L124" s="99" t="s">
        <v>6020</v>
      </c>
      <c r="M124" s="13" t="s">
        <v>181</v>
      </c>
      <c r="N124" s="13" t="s">
        <v>319</v>
      </c>
      <c r="O124" s="215" t="s">
        <v>96</v>
      </c>
      <c r="P124" s="93" t="s">
        <v>340</v>
      </c>
    </row>
    <row r="125" spans="1:16" s="97" customFormat="1" ht="30">
      <c r="A125" s="314" t="s">
        <v>5294</v>
      </c>
      <c r="B125" s="314"/>
      <c r="C125" s="314" t="s">
        <v>6021</v>
      </c>
      <c r="D125" s="98" t="s">
        <v>279</v>
      </c>
      <c r="E125" s="141" t="s">
        <v>6022</v>
      </c>
      <c r="F125" s="51" t="s">
        <v>219</v>
      </c>
      <c r="G125" s="12" t="s">
        <v>4452</v>
      </c>
      <c r="H125" s="25" t="s">
        <v>105</v>
      </c>
      <c r="I125" s="129" t="s">
        <v>5823</v>
      </c>
      <c r="J125" s="159" t="s">
        <v>96</v>
      </c>
      <c r="K125" s="13" t="s">
        <v>6023</v>
      </c>
      <c r="L125" s="90" t="s">
        <v>5335</v>
      </c>
      <c r="M125" s="13" t="s">
        <v>181</v>
      </c>
      <c r="N125" s="13" t="s">
        <v>319</v>
      </c>
      <c r="O125" s="215" t="s">
        <v>96</v>
      </c>
      <c r="P125" s="12"/>
    </row>
    <row r="126" spans="1:16" s="289" customFormat="1" ht="45">
      <c r="A126" s="274" t="s">
        <v>5294</v>
      </c>
      <c r="B126" s="274"/>
      <c r="C126" s="314" t="s">
        <v>6151</v>
      </c>
      <c r="D126" s="42" t="s">
        <v>279</v>
      </c>
      <c r="E126" s="25" t="s">
        <v>6321</v>
      </c>
      <c r="F126" s="51" t="s">
        <v>219</v>
      </c>
      <c r="G126" s="25" t="s">
        <v>4889</v>
      </c>
      <c r="H126" s="24" t="s">
        <v>105</v>
      </c>
      <c r="I126" s="129" t="s">
        <v>5823</v>
      </c>
      <c r="J126" s="12" t="s">
        <v>5895</v>
      </c>
      <c r="K126" s="49" t="s">
        <v>6153</v>
      </c>
      <c r="L126" s="51" t="s">
        <v>6154</v>
      </c>
      <c r="M126" s="13" t="s">
        <v>181</v>
      </c>
      <c r="N126" s="24" t="s">
        <v>319</v>
      </c>
      <c r="O126" s="24" t="s">
        <v>96</v>
      </c>
      <c r="P126" s="93" t="s">
        <v>340</v>
      </c>
    </row>
    <row r="127" spans="1:16" s="289" customFormat="1" ht="45">
      <c r="A127" s="274" t="s">
        <v>5294</v>
      </c>
      <c r="B127" s="274"/>
      <c r="C127" s="314" t="s">
        <v>6151</v>
      </c>
      <c r="D127" s="42" t="s">
        <v>280</v>
      </c>
      <c r="E127" s="25" t="s">
        <v>6321</v>
      </c>
      <c r="F127" s="51" t="s">
        <v>219</v>
      </c>
      <c r="G127" s="25" t="s">
        <v>4889</v>
      </c>
      <c r="H127" s="24" t="s">
        <v>105</v>
      </c>
      <c r="I127" s="129" t="s">
        <v>5823</v>
      </c>
      <c r="J127" s="12" t="s">
        <v>5895</v>
      </c>
      <c r="K127" s="49" t="s">
        <v>6153</v>
      </c>
      <c r="L127" s="51" t="s">
        <v>6155</v>
      </c>
      <c r="M127" s="13" t="s">
        <v>181</v>
      </c>
      <c r="N127" s="24" t="s">
        <v>319</v>
      </c>
      <c r="O127" s="24" t="s">
        <v>96</v>
      </c>
      <c r="P127" s="93" t="s">
        <v>340</v>
      </c>
    </row>
    <row r="128" spans="1:16" s="289" customFormat="1" ht="45">
      <c r="A128" s="274" t="s">
        <v>5294</v>
      </c>
      <c r="B128" s="274"/>
      <c r="C128" s="314" t="s">
        <v>6151</v>
      </c>
      <c r="D128" s="42" t="s">
        <v>347</v>
      </c>
      <c r="E128" s="25" t="s">
        <v>6321</v>
      </c>
      <c r="F128" s="51" t="s">
        <v>219</v>
      </c>
      <c r="G128" s="25" t="s">
        <v>4889</v>
      </c>
      <c r="H128" s="24" t="s">
        <v>105</v>
      </c>
      <c r="I128" s="129" t="s">
        <v>5823</v>
      </c>
      <c r="J128" s="12" t="s">
        <v>5895</v>
      </c>
      <c r="K128" s="49" t="s">
        <v>6153</v>
      </c>
      <c r="L128" s="51" t="s">
        <v>6156</v>
      </c>
      <c r="M128" s="13" t="s">
        <v>181</v>
      </c>
      <c r="N128" s="24" t="s">
        <v>319</v>
      </c>
      <c r="O128" s="24" t="s">
        <v>96</v>
      </c>
      <c r="P128" s="93" t="s">
        <v>340</v>
      </c>
    </row>
    <row r="129" spans="1:16" s="289" customFormat="1" ht="45">
      <c r="A129" s="274" t="s">
        <v>5294</v>
      </c>
      <c r="B129" s="274"/>
      <c r="C129" s="314" t="s">
        <v>6157</v>
      </c>
      <c r="D129" s="42" t="s">
        <v>279</v>
      </c>
      <c r="E129" s="25" t="s">
        <v>6335</v>
      </c>
      <c r="F129" s="51" t="s">
        <v>219</v>
      </c>
      <c r="G129" s="25" t="s">
        <v>4832</v>
      </c>
      <c r="H129" s="24" t="s">
        <v>105</v>
      </c>
      <c r="I129" s="129" t="s">
        <v>5823</v>
      </c>
      <c r="J129" s="159" t="s">
        <v>96</v>
      </c>
      <c r="K129" s="49" t="s">
        <v>6159</v>
      </c>
      <c r="L129" s="218" t="s">
        <v>6013</v>
      </c>
      <c r="M129" s="13" t="s">
        <v>181</v>
      </c>
      <c r="N129" s="24" t="s">
        <v>319</v>
      </c>
      <c r="O129" s="24" t="s">
        <v>96</v>
      </c>
      <c r="P129" s="51"/>
    </row>
    <row r="130" spans="1:16" s="289" customFormat="1" ht="43.15" customHeight="1">
      <c r="A130" s="274" t="s">
        <v>5294</v>
      </c>
      <c r="B130" s="274"/>
      <c r="C130" s="314" t="s">
        <v>6160</v>
      </c>
      <c r="D130" s="42" t="s">
        <v>279</v>
      </c>
      <c r="E130" s="25" t="s">
        <v>6338</v>
      </c>
      <c r="F130" s="51" t="s">
        <v>219</v>
      </c>
      <c r="G130" s="25" t="s">
        <v>4832</v>
      </c>
      <c r="H130" s="24" t="s">
        <v>105</v>
      </c>
      <c r="I130" s="129" t="s">
        <v>5823</v>
      </c>
      <c r="J130" s="159" t="s">
        <v>96</v>
      </c>
      <c r="K130" s="49" t="s">
        <v>6162</v>
      </c>
      <c r="L130" s="87" t="s">
        <v>5335</v>
      </c>
      <c r="M130" s="13" t="s">
        <v>181</v>
      </c>
      <c r="N130" s="24" t="s">
        <v>319</v>
      </c>
      <c r="O130" s="24" t="s">
        <v>96</v>
      </c>
      <c r="P130" s="51"/>
    </row>
    <row r="131" spans="1:16" s="289" customFormat="1" ht="43.15" customHeight="1">
      <c r="A131" s="274" t="s">
        <v>5294</v>
      </c>
      <c r="B131" s="274"/>
      <c r="C131" s="314" t="s">
        <v>6163</v>
      </c>
      <c r="D131" s="42" t="s">
        <v>279</v>
      </c>
      <c r="E131" s="25" t="s">
        <v>6341</v>
      </c>
      <c r="F131" s="51" t="s">
        <v>219</v>
      </c>
      <c r="G131" s="25" t="s">
        <v>4832</v>
      </c>
      <c r="H131" s="24" t="s">
        <v>105</v>
      </c>
      <c r="I131" s="129" t="s">
        <v>5823</v>
      </c>
      <c r="J131" s="159" t="s">
        <v>96</v>
      </c>
      <c r="K131" s="49" t="s">
        <v>6165</v>
      </c>
      <c r="L131" s="87" t="s">
        <v>5335</v>
      </c>
      <c r="M131" s="13" t="s">
        <v>181</v>
      </c>
      <c r="N131" s="24" t="s">
        <v>319</v>
      </c>
      <c r="O131" s="24" t="s">
        <v>96</v>
      </c>
      <c r="P131" s="51"/>
    </row>
    <row r="132" spans="1:16" s="289" customFormat="1" ht="43.15" customHeight="1">
      <c r="A132" s="274" t="s">
        <v>5294</v>
      </c>
      <c r="B132" s="274"/>
      <c r="C132" s="314" t="s">
        <v>6166</v>
      </c>
      <c r="D132" s="42" t="s">
        <v>279</v>
      </c>
      <c r="E132" s="42" t="s">
        <v>6344</v>
      </c>
      <c r="F132" s="51" t="s">
        <v>219</v>
      </c>
      <c r="G132" s="25" t="s">
        <v>4878</v>
      </c>
      <c r="H132" s="24" t="s">
        <v>105</v>
      </c>
      <c r="I132" s="129" t="s">
        <v>5823</v>
      </c>
      <c r="J132" s="12" t="s">
        <v>5895</v>
      </c>
      <c r="K132" s="49" t="s">
        <v>6168</v>
      </c>
      <c r="L132" s="51" t="s">
        <v>6307</v>
      </c>
      <c r="M132" s="13" t="s">
        <v>181</v>
      </c>
      <c r="N132" s="24" t="s">
        <v>319</v>
      </c>
      <c r="O132" s="24" t="s">
        <v>96</v>
      </c>
      <c r="P132" s="93" t="s">
        <v>340</v>
      </c>
    </row>
    <row r="133" spans="1:16" s="289" customFormat="1" ht="43.15" customHeight="1">
      <c r="A133" s="274" t="s">
        <v>5294</v>
      </c>
      <c r="B133" s="274"/>
      <c r="C133" s="314" t="s">
        <v>6169</v>
      </c>
      <c r="D133" s="42" t="s">
        <v>279</v>
      </c>
      <c r="E133" s="42" t="s">
        <v>6344</v>
      </c>
      <c r="F133" s="51" t="s">
        <v>219</v>
      </c>
      <c r="G133" s="25" t="s">
        <v>5024</v>
      </c>
      <c r="H133" s="24" t="s">
        <v>105</v>
      </c>
      <c r="I133" s="129" t="s">
        <v>5823</v>
      </c>
      <c r="J133" s="12" t="s">
        <v>5895</v>
      </c>
      <c r="K133" s="49" t="s">
        <v>6168</v>
      </c>
      <c r="L133" s="51" t="s">
        <v>6307</v>
      </c>
      <c r="M133" s="13" t="s">
        <v>181</v>
      </c>
      <c r="N133" s="24" t="s">
        <v>319</v>
      </c>
      <c r="O133" s="24" t="s">
        <v>96</v>
      </c>
      <c r="P133" s="93" t="s">
        <v>340</v>
      </c>
    </row>
    <row r="134" spans="1:16" s="289" customFormat="1" ht="43.15" customHeight="1">
      <c r="A134" s="274" t="s">
        <v>5294</v>
      </c>
      <c r="B134" s="274"/>
      <c r="C134" s="314" t="s">
        <v>6169</v>
      </c>
      <c r="D134" s="42" t="s">
        <v>280</v>
      </c>
      <c r="E134" s="42" t="s">
        <v>6344</v>
      </c>
      <c r="F134" s="51" t="s">
        <v>219</v>
      </c>
      <c r="G134" s="25" t="s">
        <v>5024</v>
      </c>
      <c r="H134" s="24" t="s">
        <v>105</v>
      </c>
      <c r="I134" s="129" t="s">
        <v>5823</v>
      </c>
      <c r="J134" s="12" t="s">
        <v>5895</v>
      </c>
      <c r="K134" s="49" t="s">
        <v>6168</v>
      </c>
      <c r="L134" s="51" t="s">
        <v>6308</v>
      </c>
      <c r="M134" s="13" t="s">
        <v>181</v>
      </c>
      <c r="N134" s="24" t="s">
        <v>319</v>
      </c>
      <c r="O134" s="24" t="s">
        <v>96</v>
      </c>
      <c r="P134" s="93" t="s">
        <v>340</v>
      </c>
    </row>
    <row r="135" spans="1:16" s="289" customFormat="1" ht="43.15" customHeight="1">
      <c r="A135" s="274" t="s">
        <v>5294</v>
      </c>
      <c r="B135" s="274"/>
      <c r="C135" s="314" t="s">
        <v>6170</v>
      </c>
      <c r="D135" s="42" t="s">
        <v>279</v>
      </c>
      <c r="E135" s="42" t="s">
        <v>6351</v>
      </c>
      <c r="F135" s="51" t="s">
        <v>219</v>
      </c>
      <c r="G135" s="25" t="s">
        <v>5795</v>
      </c>
      <c r="H135" s="24" t="s">
        <v>105</v>
      </c>
      <c r="I135" s="129" t="s">
        <v>5823</v>
      </c>
      <c r="J135" s="159" t="s">
        <v>96</v>
      </c>
      <c r="K135" s="49" t="s">
        <v>6172</v>
      </c>
      <c r="L135" s="87" t="s">
        <v>5335</v>
      </c>
      <c r="M135" s="13" t="s">
        <v>181</v>
      </c>
      <c r="N135" s="24" t="s">
        <v>319</v>
      </c>
      <c r="O135" s="24" t="s">
        <v>96</v>
      </c>
      <c r="P135" s="51"/>
    </row>
    <row r="136" spans="1:16" s="289" customFormat="1" ht="43.15" customHeight="1">
      <c r="A136" s="274" t="s">
        <v>5294</v>
      </c>
      <c r="B136" s="274"/>
      <c r="C136" s="314" t="s">
        <v>6173</v>
      </c>
      <c r="D136" s="42" t="s">
        <v>279</v>
      </c>
      <c r="E136" s="42" t="s">
        <v>6356</v>
      </c>
      <c r="F136" s="51" t="s">
        <v>219</v>
      </c>
      <c r="G136" s="25" t="s">
        <v>5795</v>
      </c>
      <c r="H136" s="24" t="s">
        <v>105</v>
      </c>
      <c r="I136" s="129" t="s">
        <v>5823</v>
      </c>
      <c r="J136" s="12" t="s">
        <v>5895</v>
      </c>
      <c r="K136" s="49" t="s">
        <v>6309</v>
      </c>
      <c r="L136" s="51" t="s">
        <v>6311</v>
      </c>
      <c r="M136" s="13" t="s">
        <v>181</v>
      </c>
      <c r="N136" s="24" t="s">
        <v>319</v>
      </c>
      <c r="O136" s="24" t="s">
        <v>96</v>
      </c>
      <c r="P136" s="93" t="s">
        <v>340</v>
      </c>
    </row>
    <row r="137" spans="1:16" s="289" customFormat="1" ht="43.15" customHeight="1">
      <c r="A137" s="274" t="s">
        <v>5294</v>
      </c>
      <c r="B137" s="274"/>
      <c r="C137" s="314" t="s">
        <v>6175</v>
      </c>
      <c r="D137" s="42" t="s">
        <v>279</v>
      </c>
      <c r="E137" s="42" t="s">
        <v>6359</v>
      </c>
      <c r="F137" s="51" t="s">
        <v>219</v>
      </c>
      <c r="G137" s="25" t="s">
        <v>6177</v>
      </c>
      <c r="H137" s="24" t="s">
        <v>105</v>
      </c>
      <c r="I137" s="129" t="s">
        <v>5823</v>
      </c>
      <c r="J137" s="12" t="s">
        <v>5895</v>
      </c>
      <c r="K137" s="49" t="s">
        <v>6178</v>
      </c>
      <c r="L137" s="51" t="s">
        <v>6310</v>
      </c>
      <c r="M137" s="13" t="s">
        <v>181</v>
      </c>
      <c r="N137" s="24" t="s">
        <v>319</v>
      </c>
      <c r="O137" s="24" t="s">
        <v>96</v>
      </c>
      <c r="P137" s="93" t="s">
        <v>340</v>
      </c>
    </row>
    <row r="138" spans="1:16" s="289" customFormat="1" ht="43.15" customHeight="1">
      <c r="A138" s="274" t="s">
        <v>5294</v>
      </c>
      <c r="B138" s="274"/>
      <c r="C138" s="314" t="s">
        <v>6179</v>
      </c>
      <c r="D138" s="42" t="s">
        <v>279</v>
      </c>
      <c r="E138" s="42" t="s">
        <v>6367</v>
      </c>
      <c r="F138" s="51" t="s">
        <v>214</v>
      </c>
      <c r="G138" s="25" t="s">
        <v>4452</v>
      </c>
      <c r="H138" s="24" t="s">
        <v>105</v>
      </c>
      <c r="I138" s="129" t="s">
        <v>5823</v>
      </c>
      <c r="J138" s="159" t="s">
        <v>96</v>
      </c>
      <c r="K138" s="49" t="s">
        <v>6180</v>
      </c>
      <c r="L138" s="114" t="s">
        <v>335</v>
      </c>
      <c r="M138" s="13" t="s">
        <v>181</v>
      </c>
      <c r="N138" s="24" t="s">
        <v>319</v>
      </c>
      <c r="O138" s="24" t="s">
        <v>96</v>
      </c>
      <c r="P138" s="131" t="s">
        <v>335</v>
      </c>
    </row>
    <row r="139" spans="1:16" s="289" customFormat="1" ht="43.15" customHeight="1">
      <c r="A139" s="274" t="s">
        <v>5294</v>
      </c>
      <c r="B139" s="274"/>
      <c r="C139" s="314" t="s">
        <v>6181</v>
      </c>
      <c r="D139" s="42" t="s">
        <v>279</v>
      </c>
      <c r="E139" s="42" t="s">
        <v>6372</v>
      </c>
      <c r="F139" s="51" t="s">
        <v>223</v>
      </c>
      <c r="G139" s="25" t="s">
        <v>4452</v>
      </c>
      <c r="H139" s="24" t="s">
        <v>105</v>
      </c>
      <c r="I139" s="129" t="s">
        <v>5823</v>
      </c>
      <c r="J139" s="159" t="s">
        <v>96</v>
      </c>
      <c r="K139" s="49" t="s">
        <v>6183</v>
      </c>
      <c r="L139" s="218" t="s">
        <v>6013</v>
      </c>
      <c r="M139" s="13" t="s">
        <v>181</v>
      </c>
      <c r="N139" s="24" t="s">
        <v>319</v>
      </c>
      <c r="O139" s="24" t="s">
        <v>96</v>
      </c>
      <c r="P139" s="51"/>
    </row>
    <row r="140" spans="1:16" s="289" customFormat="1" ht="43.15" customHeight="1">
      <c r="A140" s="274" t="s">
        <v>5294</v>
      </c>
      <c r="B140" s="274"/>
      <c r="C140" s="314" t="s">
        <v>6184</v>
      </c>
      <c r="D140" s="42" t="s">
        <v>279</v>
      </c>
      <c r="E140" s="42" t="s">
        <v>6376</v>
      </c>
      <c r="F140" s="51" t="s">
        <v>214</v>
      </c>
      <c r="G140" s="25" t="s">
        <v>4539</v>
      </c>
      <c r="H140" s="24" t="s">
        <v>105</v>
      </c>
      <c r="I140" s="129" t="s">
        <v>5823</v>
      </c>
      <c r="J140" s="159" t="s">
        <v>96</v>
      </c>
      <c r="K140" s="49" t="s">
        <v>6185</v>
      </c>
      <c r="L140" s="114" t="s">
        <v>335</v>
      </c>
      <c r="M140" s="13" t="s">
        <v>181</v>
      </c>
      <c r="N140" s="24" t="s">
        <v>319</v>
      </c>
      <c r="O140" s="24" t="s">
        <v>96</v>
      </c>
      <c r="P140" s="131" t="s">
        <v>335</v>
      </c>
    </row>
    <row r="141" spans="1:16" s="289" customFormat="1" ht="43.15" customHeight="1">
      <c r="A141" s="274" t="s">
        <v>5294</v>
      </c>
      <c r="B141" s="274"/>
      <c r="C141" s="314" t="s">
        <v>6186</v>
      </c>
      <c r="D141" s="42" t="s">
        <v>279</v>
      </c>
      <c r="E141" s="42" t="s">
        <v>6378</v>
      </c>
      <c r="F141" s="51" t="s">
        <v>223</v>
      </c>
      <c r="G141" s="25" t="s">
        <v>4539</v>
      </c>
      <c r="H141" s="24" t="s">
        <v>105</v>
      </c>
      <c r="I141" s="129" t="s">
        <v>5823</v>
      </c>
      <c r="J141" s="159" t="s">
        <v>96</v>
      </c>
      <c r="K141" s="49" t="s">
        <v>6188</v>
      </c>
      <c r="L141" s="218" t="s">
        <v>6013</v>
      </c>
      <c r="M141" s="13" t="s">
        <v>181</v>
      </c>
      <c r="N141" s="24" t="s">
        <v>319</v>
      </c>
      <c r="O141" s="24" t="s">
        <v>96</v>
      </c>
      <c r="P141" s="51"/>
    </row>
    <row r="142" spans="1:16" s="289" customFormat="1" ht="43.15" customHeight="1">
      <c r="A142" s="274" t="s">
        <v>5294</v>
      </c>
      <c r="B142" s="274"/>
      <c r="C142" s="314" t="s">
        <v>6189</v>
      </c>
      <c r="D142" s="42" t="s">
        <v>279</v>
      </c>
      <c r="E142" s="42" t="s">
        <v>6382</v>
      </c>
      <c r="F142" s="51" t="s">
        <v>219</v>
      </c>
      <c r="G142" s="25" t="s">
        <v>4452</v>
      </c>
      <c r="H142" s="24" t="s">
        <v>105</v>
      </c>
      <c r="I142" s="129" t="s">
        <v>5823</v>
      </c>
      <c r="J142" s="159" t="s">
        <v>96</v>
      </c>
      <c r="K142" s="49" t="s">
        <v>6191</v>
      </c>
      <c r="L142" s="218" t="s">
        <v>5335</v>
      </c>
      <c r="M142" s="13" t="s">
        <v>181</v>
      </c>
      <c r="N142" s="24" t="s">
        <v>319</v>
      </c>
      <c r="O142" s="24" t="s">
        <v>96</v>
      </c>
      <c r="P142" s="51"/>
    </row>
    <row r="143" spans="1:16" s="289" customFormat="1" ht="43.15" customHeight="1">
      <c r="A143" s="274" t="s">
        <v>5294</v>
      </c>
      <c r="B143" s="274"/>
      <c r="C143" s="314" t="s">
        <v>6192</v>
      </c>
      <c r="D143" s="42" t="s">
        <v>279</v>
      </c>
      <c r="E143" s="42" t="s">
        <v>6384</v>
      </c>
      <c r="F143" s="51" t="s">
        <v>223</v>
      </c>
      <c r="G143" s="25" t="s">
        <v>6193</v>
      </c>
      <c r="H143" s="24" t="s">
        <v>105</v>
      </c>
      <c r="I143" s="129" t="s">
        <v>5823</v>
      </c>
      <c r="J143" s="159" t="s">
        <v>96</v>
      </c>
      <c r="K143" s="49" t="s">
        <v>6194</v>
      </c>
      <c r="L143" s="51" t="s">
        <v>5093</v>
      </c>
      <c r="M143" s="13" t="s">
        <v>181</v>
      </c>
      <c r="N143" s="24" t="s">
        <v>319</v>
      </c>
      <c r="O143" s="24" t="s">
        <v>96</v>
      </c>
      <c r="P143" s="51" t="s">
        <v>5094</v>
      </c>
    </row>
    <row r="144" spans="1:16" s="289" customFormat="1" ht="43.15" customHeight="1">
      <c r="A144" s="274" t="s">
        <v>5294</v>
      </c>
      <c r="B144" s="274"/>
      <c r="C144" s="314" t="s">
        <v>6195</v>
      </c>
      <c r="D144" s="42" t="s">
        <v>279</v>
      </c>
      <c r="E144" s="42" t="s">
        <v>6387</v>
      </c>
      <c r="F144" s="51" t="s">
        <v>219</v>
      </c>
      <c r="G144" s="25" t="s">
        <v>4539</v>
      </c>
      <c r="H144" s="24" t="s">
        <v>105</v>
      </c>
      <c r="I144" s="129" t="s">
        <v>5823</v>
      </c>
      <c r="J144" s="159" t="s">
        <v>96</v>
      </c>
      <c r="K144" s="49" t="s">
        <v>6197</v>
      </c>
      <c r="L144" s="218" t="s">
        <v>5335</v>
      </c>
      <c r="M144" s="13" t="s">
        <v>181</v>
      </c>
      <c r="N144" s="24" t="s">
        <v>319</v>
      </c>
      <c r="O144" s="24" t="s">
        <v>96</v>
      </c>
      <c r="P144" s="51"/>
    </row>
    <row r="145" spans="1:16" s="289" customFormat="1" ht="43.15" customHeight="1">
      <c r="A145" s="274" t="s">
        <v>5294</v>
      </c>
      <c r="B145" s="274"/>
      <c r="C145" s="314" t="s">
        <v>6198</v>
      </c>
      <c r="D145" s="42" t="s">
        <v>279</v>
      </c>
      <c r="E145" s="42" t="s">
        <v>6390</v>
      </c>
      <c r="F145" s="51" t="s">
        <v>236</v>
      </c>
      <c r="G145" s="25" t="s">
        <v>6199</v>
      </c>
      <c r="H145" s="25" t="s">
        <v>241</v>
      </c>
      <c r="I145" s="129" t="s">
        <v>5823</v>
      </c>
      <c r="J145" s="159" t="s">
        <v>96</v>
      </c>
      <c r="K145" s="49" t="s">
        <v>6200</v>
      </c>
      <c r="L145" s="131" t="s">
        <v>317</v>
      </c>
      <c r="M145" s="129" t="s">
        <v>5339</v>
      </c>
      <c r="N145" s="24" t="s">
        <v>319</v>
      </c>
      <c r="O145" s="24" t="s">
        <v>96</v>
      </c>
      <c r="P145" s="131" t="s">
        <v>5029</v>
      </c>
    </row>
    <row r="146" spans="1:16" s="289" customFormat="1" ht="43.15" customHeight="1">
      <c r="A146" s="274" t="s">
        <v>5294</v>
      </c>
      <c r="B146" s="274"/>
      <c r="C146" s="314" t="s">
        <v>6201</v>
      </c>
      <c r="D146" s="42" t="s">
        <v>279</v>
      </c>
      <c r="E146" s="42" t="s">
        <v>6391</v>
      </c>
      <c r="F146" s="51" t="s">
        <v>235</v>
      </c>
      <c r="G146" s="25" t="s">
        <v>6202</v>
      </c>
      <c r="H146" s="114" t="s">
        <v>105</v>
      </c>
      <c r="I146" s="129" t="s">
        <v>5823</v>
      </c>
      <c r="J146" s="159" t="s">
        <v>96</v>
      </c>
      <c r="K146" s="22" t="s">
        <v>6203</v>
      </c>
      <c r="L146" s="114" t="s">
        <v>344</v>
      </c>
      <c r="M146" s="131" t="s">
        <v>181</v>
      </c>
      <c r="N146" s="131" t="s">
        <v>319</v>
      </c>
      <c r="O146" s="274" t="s">
        <v>96</v>
      </c>
      <c r="P146" s="24"/>
    </row>
    <row r="147" spans="1:16" s="289" customFormat="1" ht="43.15" customHeight="1">
      <c r="A147" s="274" t="s">
        <v>5294</v>
      </c>
      <c r="B147" s="274"/>
      <c r="C147" s="314" t="s">
        <v>6204</v>
      </c>
      <c r="D147" s="42" t="s">
        <v>279</v>
      </c>
      <c r="E147" s="42" t="s">
        <v>6392</v>
      </c>
      <c r="F147" s="51" t="s">
        <v>235</v>
      </c>
      <c r="G147" s="25" t="s">
        <v>6205</v>
      </c>
      <c r="H147" s="114" t="s">
        <v>105</v>
      </c>
      <c r="I147" s="129" t="s">
        <v>5823</v>
      </c>
      <c r="J147" s="159" t="s">
        <v>96</v>
      </c>
      <c r="K147" s="22" t="s">
        <v>6206</v>
      </c>
      <c r="L147" s="114" t="s">
        <v>344</v>
      </c>
      <c r="M147" s="131" t="s">
        <v>181</v>
      </c>
      <c r="N147" s="131" t="s">
        <v>319</v>
      </c>
      <c r="O147" s="274" t="s">
        <v>96</v>
      </c>
      <c r="P147" s="24"/>
    </row>
    <row r="148" spans="1:16" s="289" customFormat="1" ht="43.15" customHeight="1">
      <c r="A148" s="274" t="s">
        <v>5294</v>
      </c>
      <c r="B148" s="274"/>
      <c r="C148" s="314" t="s">
        <v>6207</v>
      </c>
      <c r="D148" s="42" t="s">
        <v>279</v>
      </c>
      <c r="E148" s="42" t="s">
        <v>6393</v>
      </c>
      <c r="F148" s="51" t="s">
        <v>235</v>
      </c>
      <c r="G148" s="25" t="s">
        <v>6208</v>
      </c>
      <c r="H148" s="114" t="s">
        <v>105</v>
      </c>
      <c r="I148" s="129" t="s">
        <v>5823</v>
      </c>
      <c r="J148" s="159" t="s">
        <v>96</v>
      </c>
      <c r="K148" s="22" t="s">
        <v>6209</v>
      </c>
      <c r="L148" s="114" t="s">
        <v>344</v>
      </c>
      <c r="M148" s="131" t="s">
        <v>181</v>
      </c>
      <c r="N148" s="131" t="s">
        <v>319</v>
      </c>
      <c r="O148" s="274" t="s">
        <v>96</v>
      </c>
      <c r="P148" s="24"/>
    </row>
    <row r="149" spans="1:16" s="289" customFormat="1" ht="43.15" customHeight="1">
      <c r="A149" s="274" t="s">
        <v>5294</v>
      </c>
      <c r="B149" s="274"/>
      <c r="C149" s="314" t="s">
        <v>6210</v>
      </c>
      <c r="D149" s="42" t="s">
        <v>279</v>
      </c>
      <c r="E149" s="42" t="s">
        <v>6394</v>
      </c>
      <c r="F149" s="51" t="s">
        <v>235</v>
      </c>
      <c r="G149" s="25" t="s">
        <v>6211</v>
      </c>
      <c r="H149" s="114" t="s">
        <v>105</v>
      </c>
      <c r="I149" s="129" t="s">
        <v>5823</v>
      </c>
      <c r="J149" s="159" t="s">
        <v>96</v>
      </c>
      <c r="K149" s="22" t="s">
        <v>6212</v>
      </c>
      <c r="L149" s="114" t="s">
        <v>344</v>
      </c>
      <c r="M149" s="131" t="s">
        <v>181</v>
      </c>
      <c r="N149" s="131" t="s">
        <v>319</v>
      </c>
      <c r="O149" s="274" t="s">
        <v>96</v>
      </c>
      <c r="P149" s="24"/>
    </row>
    <row r="150" spans="1:16" s="289" customFormat="1" ht="43.15" customHeight="1">
      <c r="A150" s="274" t="s">
        <v>5294</v>
      </c>
      <c r="B150" s="274"/>
      <c r="C150" s="314" t="s">
        <v>6213</v>
      </c>
      <c r="D150" s="42" t="s">
        <v>279</v>
      </c>
      <c r="E150" s="42" t="s">
        <v>6395</v>
      </c>
      <c r="F150" s="51" t="s">
        <v>235</v>
      </c>
      <c r="G150" s="25" t="s">
        <v>6214</v>
      </c>
      <c r="H150" s="114" t="s">
        <v>105</v>
      </c>
      <c r="I150" s="129" t="s">
        <v>5823</v>
      </c>
      <c r="J150" s="159" t="s">
        <v>96</v>
      </c>
      <c r="K150" s="22" t="s">
        <v>6215</v>
      </c>
      <c r="L150" s="114" t="s">
        <v>344</v>
      </c>
      <c r="M150" s="131" t="s">
        <v>181</v>
      </c>
      <c r="N150" s="131" t="s">
        <v>319</v>
      </c>
      <c r="O150" s="274" t="s">
        <v>96</v>
      </c>
      <c r="P150" s="24"/>
    </row>
    <row r="151" spans="1:16" s="289" customFormat="1" ht="43.15" customHeight="1">
      <c r="A151" s="274" t="s">
        <v>5294</v>
      </c>
      <c r="B151" s="274"/>
      <c r="C151" s="314" t="s">
        <v>6216</v>
      </c>
      <c r="D151" s="42" t="s">
        <v>279</v>
      </c>
      <c r="E151" s="42" t="s">
        <v>6397</v>
      </c>
      <c r="F151" s="51" t="s">
        <v>235</v>
      </c>
      <c r="G151" s="25" t="s">
        <v>6217</v>
      </c>
      <c r="H151" s="114" t="s">
        <v>105</v>
      </c>
      <c r="I151" s="129" t="s">
        <v>5823</v>
      </c>
      <c r="J151" s="159" t="s">
        <v>96</v>
      </c>
      <c r="K151" s="22" t="s">
        <v>6218</v>
      </c>
      <c r="L151" s="114" t="s">
        <v>344</v>
      </c>
      <c r="M151" s="131" t="s">
        <v>181</v>
      </c>
      <c r="N151" s="131" t="s">
        <v>319</v>
      </c>
      <c r="O151" s="274" t="s">
        <v>96</v>
      </c>
      <c r="P151" s="24"/>
    </row>
    <row r="152" spans="1:16" s="289" customFormat="1" ht="43.15" customHeight="1">
      <c r="A152" s="274" t="s">
        <v>5294</v>
      </c>
      <c r="B152" s="274"/>
      <c r="C152" s="314" t="s">
        <v>6219</v>
      </c>
      <c r="D152" s="42" t="s">
        <v>279</v>
      </c>
      <c r="E152" s="42" t="s">
        <v>5927</v>
      </c>
      <c r="F152" s="51" t="s">
        <v>235</v>
      </c>
      <c r="G152" s="25" t="s">
        <v>6220</v>
      </c>
      <c r="H152" s="114" t="s">
        <v>105</v>
      </c>
      <c r="I152" s="129" t="s">
        <v>5823</v>
      </c>
      <c r="J152" s="159" t="s">
        <v>96</v>
      </c>
      <c r="K152" s="22" t="s">
        <v>6221</v>
      </c>
      <c r="L152" s="114" t="s">
        <v>344</v>
      </c>
      <c r="M152" s="131" t="s">
        <v>181</v>
      </c>
      <c r="N152" s="131" t="s">
        <v>319</v>
      </c>
      <c r="O152" s="274" t="s">
        <v>96</v>
      </c>
      <c r="P152" s="24"/>
    </row>
    <row r="153" spans="1:16" s="289" customFormat="1" ht="43.15" customHeight="1">
      <c r="A153" s="274" t="s">
        <v>5294</v>
      </c>
      <c r="B153" s="274"/>
      <c r="C153" s="314" t="s">
        <v>6222</v>
      </c>
      <c r="D153" s="42" t="s">
        <v>279</v>
      </c>
      <c r="E153" s="42" t="s">
        <v>6398</v>
      </c>
      <c r="F153" s="51" t="s">
        <v>235</v>
      </c>
      <c r="G153" s="25" t="s">
        <v>6223</v>
      </c>
      <c r="H153" s="114" t="s">
        <v>105</v>
      </c>
      <c r="I153" s="129" t="s">
        <v>5823</v>
      </c>
      <c r="J153" s="159" t="s">
        <v>96</v>
      </c>
      <c r="K153" s="22" t="s">
        <v>6224</v>
      </c>
      <c r="L153" s="114" t="s">
        <v>344</v>
      </c>
      <c r="M153" s="131" t="s">
        <v>181</v>
      </c>
      <c r="N153" s="131" t="s">
        <v>319</v>
      </c>
      <c r="O153" s="274" t="s">
        <v>96</v>
      </c>
      <c r="P153" s="24"/>
    </row>
    <row r="154" spans="1:16" s="289" customFormat="1" ht="43.15" customHeight="1">
      <c r="A154" s="274" t="s">
        <v>5294</v>
      </c>
      <c r="B154" s="274"/>
      <c r="C154" s="314" t="s">
        <v>6225</v>
      </c>
      <c r="D154" s="42" t="s">
        <v>279</v>
      </c>
      <c r="E154" s="42" t="s">
        <v>6399</v>
      </c>
      <c r="F154" s="51" t="s">
        <v>235</v>
      </c>
      <c r="G154" s="25" t="s">
        <v>6226</v>
      </c>
      <c r="H154" s="114" t="s">
        <v>105</v>
      </c>
      <c r="I154" s="129" t="s">
        <v>5823</v>
      </c>
      <c r="J154" s="159" t="s">
        <v>96</v>
      </c>
      <c r="K154" s="22" t="s">
        <v>6227</v>
      </c>
      <c r="L154" s="114" t="s">
        <v>344</v>
      </c>
      <c r="M154" s="131" t="s">
        <v>181</v>
      </c>
      <c r="N154" s="131" t="s">
        <v>319</v>
      </c>
      <c r="O154" s="274" t="s">
        <v>96</v>
      </c>
      <c r="P154" s="24"/>
    </row>
    <row r="155" spans="1:16" s="289" customFormat="1" ht="43.15" customHeight="1">
      <c r="A155" s="274" t="s">
        <v>5294</v>
      </c>
      <c r="B155" s="274"/>
      <c r="C155" s="314" t="s">
        <v>6228</v>
      </c>
      <c r="D155" s="42" t="s">
        <v>279</v>
      </c>
      <c r="E155" s="42" t="s">
        <v>6400</v>
      </c>
      <c r="F155" s="51" t="s">
        <v>235</v>
      </c>
      <c r="G155" s="25" t="s">
        <v>6229</v>
      </c>
      <c r="H155" s="114" t="s">
        <v>105</v>
      </c>
      <c r="I155" s="129" t="s">
        <v>5823</v>
      </c>
      <c r="J155" s="159" t="s">
        <v>96</v>
      </c>
      <c r="K155" s="22" t="s">
        <v>6230</v>
      </c>
      <c r="L155" s="114" t="s">
        <v>344</v>
      </c>
      <c r="M155" s="131" t="s">
        <v>181</v>
      </c>
      <c r="N155" s="131" t="s">
        <v>319</v>
      </c>
      <c r="O155" s="274" t="s">
        <v>96</v>
      </c>
      <c r="P155" s="24"/>
    </row>
    <row r="156" spans="1:16" s="289" customFormat="1" ht="43.15" customHeight="1">
      <c r="A156" s="274" t="s">
        <v>5294</v>
      </c>
      <c r="B156" s="274"/>
      <c r="C156" s="314" t="s">
        <v>6231</v>
      </c>
      <c r="D156" s="42" t="s">
        <v>279</v>
      </c>
      <c r="E156" s="42" t="s">
        <v>6401</v>
      </c>
      <c r="F156" s="51" t="s">
        <v>235</v>
      </c>
      <c r="G156" s="25" t="s">
        <v>6232</v>
      </c>
      <c r="H156" s="114" t="s">
        <v>105</v>
      </c>
      <c r="I156" s="129" t="s">
        <v>5823</v>
      </c>
      <c r="J156" s="159" t="s">
        <v>96</v>
      </c>
      <c r="K156" s="22" t="s">
        <v>6233</v>
      </c>
      <c r="L156" s="114" t="s">
        <v>344</v>
      </c>
      <c r="M156" s="131" t="s">
        <v>181</v>
      </c>
      <c r="N156" s="131" t="s">
        <v>319</v>
      </c>
      <c r="O156" s="274" t="s">
        <v>96</v>
      </c>
      <c r="P156" s="24"/>
    </row>
    <row r="157" spans="1:16" s="289" customFormat="1" ht="43.15" customHeight="1">
      <c r="A157" s="274" t="s">
        <v>5294</v>
      </c>
      <c r="B157" s="274"/>
      <c r="C157" s="314" t="s">
        <v>6234</v>
      </c>
      <c r="D157" s="42" t="s">
        <v>279</v>
      </c>
      <c r="E157" s="42" t="s">
        <v>6402</v>
      </c>
      <c r="F157" s="51" t="s">
        <v>235</v>
      </c>
      <c r="G157" s="25" t="s">
        <v>6235</v>
      </c>
      <c r="H157" s="114" t="s">
        <v>105</v>
      </c>
      <c r="I157" s="129" t="s">
        <v>5823</v>
      </c>
      <c r="J157" s="159" t="s">
        <v>96</v>
      </c>
      <c r="K157" s="22" t="s">
        <v>6236</v>
      </c>
      <c r="L157" s="114" t="s">
        <v>344</v>
      </c>
      <c r="M157" s="131" t="s">
        <v>181</v>
      </c>
      <c r="N157" s="131" t="s">
        <v>319</v>
      </c>
      <c r="O157" s="274" t="s">
        <v>96</v>
      </c>
      <c r="P157" s="24"/>
    </row>
    <row r="158" spans="1:16" s="289" customFormat="1" ht="43.15" customHeight="1">
      <c r="A158" s="274" t="s">
        <v>5294</v>
      </c>
      <c r="B158" s="274"/>
      <c r="C158" s="314" t="s">
        <v>6237</v>
      </c>
      <c r="D158" s="42" t="s">
        <v>279</v>
      </c>
      <c r="E158" s="42" t="s">
        <v>6403</v>
      </c>
      <c r="F158" s="51" t="s">
        <v>235</v>
      </c>
      <c r="G158" s="25" t="s">
        <v>6238</v>
      </c>
      <c r="H158" s="114" t="s">
        <v>105</v>
      </c>
      <c r="I158" s="129" t="s">
        <v>5823</v>
      </c>
      <c r="J158" s="159" t="s">
        <v>96</v>
      </c>
      <c r="K158" s="22" t="s">
        <v>6239</v>
      </c>
      <c r="L158" s="114" t="s">
        <v>344</v>
      </c>
      <c r="M158" s="131" t="s">
        <v>181</v>
      </c>
      <c r="N158" s="131" t="s">
        <v>319</v>
      </c>
      <c r="O158" s="274" t="s">
        <v>96</v>
      </c>
      <c r="P158" s="24"/>
    </row>
    <row r="159" spans="1:16" s="289" customFormat="1" ht="43.15" customHeight="1">
      <c r="A159" s="274" t="s">
        <v>5294</v>
      </c>
      <c r="B159" s="274"/>
      <c r="C159" s="314" t="s">
        <v>6240</v>
      </c>
      <c r="D159" s="42" t="s">
        <v>279</v>
      </c>
      <c r="E159" s="42" t="s">
        <v>6404</v>
      </c>
      <c r="F159" s="51" t="s">
        <v>235</v>
      </c>
      <c r="G159" s="25" t="s">
        <v>6241</v>
      </c>
      <c r="H159" s="114" t="s">
        <v>105</v>
      </c>
      <c r="I159" s="129" t="s">
        <v>5823</v>
      </c>
      <c r="J159" s="159" t="s">
        <v>96</v>
      </c>
      <c r="K159" s="22" t="s">
        <v>6242</v>
      </c>
      <c r="L159" s="114" t="s">
        <v>344</v>
      </c>
      <c r="M159" s="131" t="s">
        <v>181</v>
      </c>
      <c r="N159" s="131" t="s">
        <v>319</v>
      </c>
      <c r="O159" s="274" t="s">
        <v>96</v>
      </c>
      <c r="P159" s="24"/>
    </row>
    <row r="160" spans="1:16" s="289" customFormat="1" ht="43.15" customHeight="1">
      <c r="A160" s="274" t="s">
        <v>5294</v>
      </c>
      <c r="B160" s="274"/>
      <c r="C160" s="314" t="s">
        <v>6243</v>
      </c>
      <c r="D160" s="42" t="s">
        <v>279</v>
      </c>
      <c r="E160" s="42" t="s">
        <v>6405</v>
      </c>
      <c r="F160" s="51" t="s">
        <v>214</v>
      </c>
      <c r="G160" s="25" t="s">
        <v>6244</v>
      </c>
      <c r="H160" s="114" t="s">
        <v>105</v>
      </c>
      <c r="I160" s="129" t="s">
        <v>5823</v>
      </c>
      <c r="J160" s="159" t="s">
        <v>96</v>
      </c>
      <c r="K160" s="49" t="s">
        <v>6245</v>
      </c>
      <c r="L160" s="114" t="s">
        <v>335</v>
      </c>
      <c r="M160" s="131" t="s">
        <v>181</v>
      </c>
      <c r="N160" s="24" t="s">
        <v>319</v>
      </c>
      <c r="O160" s="24" t="s">
        <v>96</v>
      </c>
      <c r="P160" s="131" t="s">
        <v>335</v>
      </c>
    </row>
    <row r="161" spans="1:16" s="289" customFormat="1" ht="43.15" customHeight="1">
      <c r="A161" s="274" t="s">
        <v>5294</v>
      </c>
      <c r="B161" s="274"/>
      <c r="C161" s="314" t="s">
        <v>6246</v>
      </c>
      <c r="D161" s="42" t="s">
        <v>279</v>
      </c>
      <c r="E161" s="42" t="s">
        <v>6410</v>
      </c>
      <c r="F161" s="51" t="s">
        <v>219</v>
      </c>
      <c r="G161" s="24" t="s">
        <v>6244</v>
      </c>
      <c r="H161" s="24" t="s">
        <v>105</v>
      </c>
      <c r="I161" s="129" t="s">
        <v>5823</v>
      </c>
      <c r="J161" s="332" t="s">
        <v>5089</v>
      </c>
      <c r="K161" s="49" t="s">
        <v>6248</v>
      </c>
      <c r="L161" s="218" t="s">
        <v>5335</v>
      </c>
      <c r="M161" s="131" t="s">
        <v>181</v>
      </c>
      <c r="N161" s="24" t="s">
        <v>319</v>
      </c>
      <c r="O161" s="24" t="s">
        <v>96</v>
      </c>
      <c r="P161" s="51"/>
    </row>
    <row r="162" spans="1:16" s="289" customFormat="1" ht="75" customHeight="1">
      <c r="A162" s="274" t="s">
        <v>5294</v>
      </c>
      <c r="B162" s="274"/>
      <c r="C162" s="314" t="s">
        <v>6249</v>
      </c>
      <c r="D162" s="42" t="s">
        <v>279</v>
      </c>
      <c r="E162" s="42" t="s">
        <v>6417</v>
      </c>
      <c r="F162" s="51" t="s">
        <v>219</v>
      </c>
      <c r="G162" s="24" t="s">
        <v>6244</v>
      </c>
      <c r="H162" s="24" t="s">
        <v>105</v>
      </c>
      <c r="I162" s="129" t="s">
        <v>5823</v>
      </c>
      <c r="J162" s="12" t="s">
        <v>6315</v>
      </c>
      <c r="K162" s="49" t="s">
        <v>6251</v>
      </c>
      <c r="L162" s="276" t="s">
        <v>6312</v>
      </c>
      <c r="M162" s="131" t="s">
        <v>181</v>
      </c>
      <c r="N162" s="24" t="s">
        <v>319</v>
      </c>
      <c r="O162" s="24" t="s">
        <v>96</v>
      </c>
      <c r="P162" s="93" t="s">
        <v>340</v>
      </c>
    </row>
    <row r="163" spans="1:16" s="289" customFormat="1" ht="75" customHeight="1">
      <c r="A163" s="274" t="s">
        <v>5294</v>
      </c>
      <c r="B163" s="274"/>
      <c r="C163" s="314" t="s">
        <v>6249</v>
      </c>
      <c r="D163" s="42" t="s">
        <v>280</v>
      </c>
      <c r="E163" s="42" t="s">
        <v>6417</v>
      </c>
      <c r="F163" s="51" t="s">
        <v>219</v>
      </c>
      <c r="G163" s="24" t="s">
        <v>6244</v>
      </c>
      <c r="H163" s="24" t="s">
        <v>105</v>
      </c>
      <c r="I163" s="129" t="s">
        <v>5823</v>
      </c>
      <c r="J163" s="12" t="s">
        <v>6315</v>
      </c>
      <c r="K163" s="49" t="s">
        <v>6251</v>
      </c>
      <c r="L163" s="51" t="s">
        <v>6313</v>
      </c>
      <c r="M163" s="131" t="s">
        <v>181</v>
      </c>
      <c r="N163" s="24" t="s">
        <v>319</v>
      </c>
      <c r="O163" s="24" t="s">
        <v>96</v>
      </c>
      <c r="P163" s="93" t="s">
        <v>340</v>
      </c>
    </row>
    <row r="164" spans="1:16" s="289" customFormat="1" ht="43.15" customHeight="1">
      <c r="A164" s="274" t="s">
        <v>5294</v>
      </c>
      <c r="B164" s="274"/>
      <c r="C164" s="314" t="s">
        <v>6252</v>
      </c>
      <c r="D164" s="42" t="s">
        <v>279</v>
      </c>
      <c r="E164" s="42" t="s">
        <v>6428</v>
      </c>
      <c r="F164" s="51" t="s">
        <v>219</v>
      </c>
      <c r="G164" s="24" t="s">
        <v>6244</v>
      </c>
      <c r="H164" s="24" t="s">
        <v>105</v>
      </c>
      <c r="I164" s="129" t="s">
        <v>5823</v>
      </c>
      <c r="J164" s="12" t="s">
        <v>5895</v>
      </c>
      <c r="K164" s="49" t="s">
        <v>6254</v>
      </c>
      <c r="L164" s="51" t="s">
        <v>5093</v>
      </c>
      <c r="M164" s="131" t="s">
        <v>181</v>
      </c>
      <c r="N164" s="24" t="s">
        <v>319</v>
      </c>
      <c r="O164" s="24" t="s">
        <v>96</v>
      </c>
      <c r="P164" s="93" t="s">
        <v>340</v>
      </c>
    </row>
    <row r="165" spans="1:16" s="289" customFormat="1" ht="43.15" customHeight="1">
      <c r="A165" s="274" t="s">
        <v>5294</v>
      </c>
      <c r="B165" s="274"/>
      <c r="C165" s="314" t="s">
        <v>6255</v>
      </c>
      <c r="D165" s="42" t="s">
        <v>279</v>
      </c>
      <c r="E165" s="42" t="s">
        <v>6426</v>
      </c>
      <c r="F165" s="51" t="s">
        <v>236</v>
      </c>
      <c r="G165" s="42" t="s">
        <v>6256</v>
      </c>
      <c r="H165" s="25" t="s">
        <v>241</v>
      </c>
      <c r="I165" s="129" t="s">
        <v>5823</v>
      </c>
      <c r="J165" s="159" t="s">
        <v>96</v>
      </c>
      <c r="K165" s="49" t="s">
        <v>6257</v>
      </c>
      <c r="L165" s="131" t="s">
        <v>317</v>
      </c>
      <c r="M165" s="129" t="s">
        <v>5339</v>
      </c>
      <c r="N165" s="24" t="s">
        <v>319</v>
      </c>
      <c r="O165" s="24" t="s">
        <v>96</v>
      </c>
      <c r="P165" s="131" t="s">
        <v>5029</v>
      </c>
    </row>
    <row r="166" spans="1:16" s="289" customFormat="1" ht="30">
      <c r="A166" s="274" t="s">
        <v>5294</v>
      </c>
      <c r="B166" s="274"/>
      <c r="C166" s="314" t="s">
        <v>6258</v>
      </c>
      <c r="D166" s="42" t="s">
        <v>279</v>
      </c>
      <c r="E166" s="42" t="s">
        <v>6431</v>
      </c>
      <c r="F166" s="51" t="s">
        <v>214</v>
      </c>
      <c r="G166" s="25" t="s">
        <v>6259</v>
      </c>
      <c r="H166" s="114" t="s">
        <v>105</v>
      </c>
      <c r="I166" s="129" t="s">
        <v>5823</v>
      </c>
      <c r="J166" s="159" t="s">
        <v>96</v>
      </c>
      <c r="K166" s="49" t="s">
        <v>6260</v>
      </c>
      <c r="L166" s="114" t="s">
        <v>335</v>
      </c>
      <c r="M166" s="24" t="s">
        <v>181</v>
      </c>
      <c r="N166" s="24" t="s">
        <v>319</v>
      </c>
      <c r="O166" s="24" t="s">
        <v>96</v>
      </c>
      <c r="P166" s="131" t="s">
        <v>335</v>
      </c>
    </row>
    <row r="167" spans="1:16" s="289" customFormat="1" ht="45">
      <c r="A167" s="274" t="s">
        <v>5294</v>
      </c>
      <c r="B167" s="274"/>
      <c r="C167" s="314" t="s">
        <v>6261</v>
      </c>
      <c r="D167" s="42" t="s">
        <v>279</v>
      </c>
      <c r="E167" s="42" t="s">
        <v>6436</v>
      </c>
      <c r="F167" s="51" t="s">
        <v>219</v>
      </c>
      <c r="G167" s="25" t="s">
        <v>4878</v>
      </c>
      <c r="H167" s="24" t="s">
        <v>105</v>
      </c>
      <c r="I167" s="129" t="s">
        <v>5823</v>
      </c>
      <c r="J167" s="159" t="s">
        <v>96</v>
      </c>
      <c r="K167" s="49" t="s">
        <v>6263</v>
      </c>
      <c r="L167" s="218" t="s">
        <v>5335</v>
      </c>
      <c r="M167" s="24" t="s">
        <v>181</v>
      </c>
      <c r="N167" s="24" t="s">
        <v>319</v>
      </c>
      <c r="O167" s="24" t="s">
        <v>96</v>
      </c>
      <c r="P167" s="51"/>
    </row>
    <row r="168" spans="1:16" s="289" customFormat="1" ht="45">
      <c r="A168" s="274" t="s">
        <v>5294</v>
      </c>
      <c r="B168" s="274"/>
      <c r="C168" s="314" t="s">
        <v>6264</v>
      </c>
      <c r="D168" s="42" t="s">
        <v>279</v>
      </c>
      <c r="E168" s="42" t="s">
        <v>6440</v>
      </c>
      <c r="F168" s="51" t="s">
        <v>219</v>
      </c>
      <c r="G168" s="25" t="s">
        <v>5024</v>
      </c>
      <c r="H168" s="24" t="s">
        <v>105</v>
      </c>
      <c r="I168" s="129" t="s">
        <v>5823</v>
      </c>
      <c r="J168" s="332" t="s">
        <v>5089</v>
      </c>
      <c r="K168" s="49" t="s">
        <v>6266</v>
      </c>
      <c r="L168" s="51" t="s">
        <v>6316</v>
      </c>
      <c r="M168" s="24" t="s">
        <v>181</v>
      </c>
      <c r="N168" s="24" t="s">
        <v>319</v>
      </c>
      <c r="O168" s="24" t="s">
        <v>96</v>
      </c>
      <c r="P168" s="93" t="s">
        <v>340</v>
      </c>
    </row>
    <row r="169" spans="1:16" s="289" customFormat="1" ht="45">
      <c r="A169" s="274" t="s">
        <v>5294</v>
      </c>
      <c r="B169" s="274"/>
      <c r="C169" s="314" t="s">
        <v>6264</v>
      </c>
      <c r="D169" s="42" t="s">
        <v>280</v>
      </c>
      <c r="E169" s="42" t="s">
        <v>6440</v>
      </c>
      <c r="F169" s="51" t="s">
        <v>219</v>
      </c>
      <c r="G169" s="24" t="s">
        <v>5024</v>
      </c>
      <c r="H169" s="24" t="s">
        <v>105</v>
      </c>
      <c r="I169" s="129" t="s">
        <v>5823</v>
      </c>
      <c r="J169" s="332" t="s">
        <v>5089</v>
      </c>
      <c r="K169" s="49" t="s">
        <v>6266</v>
      </c>
      <c r="L169" s="51" t="s">
        <v>6317</v>
      </c>
      <c r="M169" s="24" t="s">
        <v>181</v>
      </c>
      <c r="N169" s="24" t="s">
        <v>319</v>
      </c>
      <c r="O169" s="24" t="s">
        <v>96</v>
      </c>
      <c r="P169" s="93" t="s">
        <v>340</v>
      </c>
    </row>
    <row r="170" spans="1:16" s="289" customFormat="1" ht="45">
      <c r="A170" s="274" t="s">
        <v>5294</v>
      </c>
      <c r="B170" s="274"/>
      <c r="C170" s="314" t="s">
        <v>6267</v>
      </c>
      <c r="D170" s="42" t="s">
        <v>279</v>
      </c>
      <c r="E170" s="42" t="s">
        <v>6446</v>
      </c>
      <c r="F170" s="51" t="s">
        <v>219</v>
      </c>
      <c r="G170" s="25" t="s">
        <v>4878</v>
      </c>
      <c r="H170" s="24" t="s">
        <v>105</v>
      </c>
      <c r="I170" s="129" t="s">
        <v>5823</v>
      </c>
      <c r="J170" s="159" t="s">
        <v>96</v>
      </c>
      <c r="K170" s="49" t="s">
        <v>6269</v>
      </c>
      <c r="L170" s="218" t="s">
        <v>5335</v>
      </c>
      <c r="M170" s="24" t="s">
        <v>181</v>
      </c>
      <c r="N170" s="24" t="s">
        <v>319</v>
      </c>
      <c r="O170" s="24" t="s">
        <v>96</v>
      </c>
      <c r="P170" s="51"/>
    </row>
    <row r="171" spans="1:16" s="289" customFormat="1" ht="60">
      <c r="A171" s="274" t="s">
        <v>5294</v>
      </c>
      <c r="B171" s="274"/>
      <c r="C171" s="314" t="s">
        <v>6270</v>
      </c>
      <c r="D171" s="42" t="s">
        <v>279</v>
      </c>
      <c r="E171" s="42" t="s">
        <v>7602</v>
      </c>
      <c r="F171" s="51" t="s">
        <v>219</v>
      </c>
      <c r="G171" s="25" t="s">
        <v>4878</v>
      </c>
      <c r="H171" s="24" t="s">
        <v>105</v>
      </c>
      <c r="I171" s="129" t="s">
        <v>5823</v>
      </c>
      <c r="J171" s="114" t="s">
        <v>341</v>
      </c>
      <c r="K171" s="49" t="s">
        <v>6271</v>
      </c>
      <c r="L171" s="218" t="s">
        <v>5335</v>
      </c>
      <c r="M171" s="24" t="s">
        <v>181</v>
      </c>
      <c r="N171" s="24" t="s">
        <v>319</v>
      </c>
      <c r="O171" s="24" t="s">
        <v>96</v>
      </c>
      <c r="P171" s="51"/>
    </row>
    <row r="172" spans="1:16" s="289" customFormat="1" ht="45">
      <c r="A172" s="274" t="s">
        <v>5294</v>
      </c>
      <c r="B172" s="274"/>
      <c r="C172" s="314" t="s">
        <v>6272</v>
      </c>
      <c r="D172" s="42" t="s">
        <v>279</v>
      </c>
      <c r="E172" s="42" t="s">
        <v>6444</v>
      </c>
      <c r="F172" s="51" t="s">
        <v>236</v>
      </c>
      <c r="G172" s="24" t="s">
        <v>6273</v>
      </c>
      <c r="H172" s="25" t="s">
        <v>241</v>
      </c>
      <c r="I172" s="129" t="s">
        <v>5823</v>
      </c>
      <c r="J172" s="159" t="s">
        <v>96</v>
      </c>
      <c r="K172" s="49" t="s">
        <v>6274</v>
      </c>
      <c r="L172" s="131" t="s">
        <v>317</v>
      </c>
      <c r="M172" s="129" t="s">
        <v>5339</v>
      </c>
      <c r="N172" s="24" t="s">
        <v>319</v>
      </c>
      <c r="O172" s="24" t="s">
        <v>96</v>
      </c>
      <c r="P172" s="131" t="s">
        <v>5029</v>
      </c>
    </row>
    <row r="173" spans="1:16" s="289" customFormat="1" ht="60">
      <c r="A173" s="274" t="s">
        <v>5294</v>
      </c>
      <c r="B173" s="274"/>
      <c r="C173" s="314" t="s">
        <v>6275</v>
      </c>
      <c r="D173" s="42" t="s">
        <v>279</v>
      </c>
      <c r="E173" s="42" t="s">
        <v>6456</v>
      </c>
      <c r="F173" s="51" t="s">
        <v>219</v>
      </c>
      <c r="G173" s="25" t="s">
        <v>5024</v>
      </c>
      <c r="H173" s="24" t="s">
        <v>105</v>
      </c>
      <c r="I173" s="129" t="s">
        <v>5823</v>
      </c>
      <c r="J173" s="12" t="s">
        <v>6315</v>
      </c>
      <c r="K173" s="49" t="s">
        <v>6277</v>
      </c>
      <c r="L173" s="51" t="s">
        <v>6318</v>
      </c>
      <c r="M173" s="24" t="s">
        <v>181</v>
      </c>
      <c r="N173" s="24" t="s">
        <v>319</v>
      </c>
      <c r="O173" s="24" t="s">
        <v>96</v>
      </c>
      <c r="P173" s="93" t="s">
        <v>340</v>
      </c>
    </row>
    <row r="174" spans="1:16" s="289" customFormat="1" ht="60">
      <c r="A174" s="274" t="s">
        <v>5294</v>
      </c>
      <c r="B174" s="274"/>
      <c r="C174" s="314" t="s">
        <v>6275</v>
      </c>
      <c r="D174" s="42" t="s">
        <v>280</v>
      </c>
      <c r="E174" s="42" t="s">
        <v>6456</v>
      </c>
      <c r="F174" s="51" t="s">
        <v>219</v>
      </c>
      <c r="G174" s="25" t="s">
        <v>5024</v>
      </c>
      <c r="H174" s="24" t="s">
        <v>105</v>
      </c>
      <c r="I174" s="129" t="s">
        <v>5823</v>
      </c>
      <c r="J174" s="12" t="s">
        <v>6315</v>
      </c>
      <c r="K174" s="49" t="s">
        <v>6277</v>
      </c>
      <c r="L174" s="51" t="s">
        <v>6319</v>
      </c>
      <c r="M174" s="24" t="s">
        <v>181</v>
      </c>
      <c r="N174" s="24" t="s">
        <v>319</v>
      </c>
      <c r="O174" s="24" t="s">
        <v>96</v>
      </c>
      <c r="P174" s="93" t="s">
        <v>340</v>
      </c>
    </row>
    <row r="175" spans="1:16" s="289" customFormat="1" ht="45">
      <c r="A175" s="274" t="s">
        <v>5294</v>
      </c>
      <c r="B175" s="274"/>
      <c r="C175" s="314" t="s">
        <v>6278</v>
      </c>
      <c r="D175" s="42" t="s">
        <v>279</v>
      </c>
      <c r="E175" s="42" t="s">
        <v>6460</v>
      </c>
      <c r="F175" s="51" t="s">
        <v>236</v>
      </c>
      <c r="G175" s="42" t="s">
        <v>6279</v>
      </c>
      <c r="H175" s="25" t="s">
        <v>241</v>
      </c>
      <c r="I175" s="129" t="s">
        <v>5823</v>
      </c>
      <c r="J175" s="159" t="s">
        <v>96</v>
      </c>
      <c r="K175" s="49" t="s">
        <v>6280</v>
      </c>
      <c r="L175" s="131" t="s">
        <v>317</v>
      </c>
      <c r="M175" s="129" t="s">
        <v>5339</v>
      </c>
      <c r="N175" s="24" t="s">
        <v>319</v>
      </c>
      <c r="O175" s="24" t="s">
        <v>96</v>
      </c>
      <c r="P175" s="131" t="s">
        <v>5029</v>
      </c>
    </row>
    <row r="176" spans="1:16" s="289" customFormat="1" ht="43.15" customHeight="1">
      <c r="A176" s="274" t="s">
        <v>5294</v>
      </c>
      <c r="B176" s="274"/>
      <c r="C176" s="314" t="s">
        <v>6281</v>
      </c>
      <c r="D176" s="42" t="s">
        <v>279</v>
      </c>
      <c r="E176" s="42" t="s">
        <v>6462</v>
      </c>
      <c r="F176" s="51" t="s">
        <v>235</v>
      </c>
      <c r="G176" s="25" t="s">
        <v>6282</v>
      </c>
      <c r="H176" s="114" t="s">
        <v>105</v>
      </c>
      <c r="I176" s="129" t="s">
        <v>5823</v>
      </c>
      <c r="J176" s="159" t="s">
        <v>96</v>
      </c>
      <c r="K176" s="22" t="s">
        <v>6283</v>
      </c>
      <c r="L176" s="114" t="s">
        <v>344</v>
      </c>
      <c r="M176" s="131" t="s">
        <v>181</v>
      </c>
      <c r="N176" s="131" t="s">
        <v>319</v>
      </c>
      <c r="O176" s="274" t="s">
        <v>96</v>
      </c>
      <c r="P176" s="24"/>
    </row>
    <row r="177" spans="1:16" s="289" customFormat="1" ht="43.15" customHeight="1">
      <c r="A177" s="274" t="s">
        <v>5294</v>
      </c>
      <c r="B177" s="274"/>
      <c r="C177" s="314" t="s">
        <v>6284</v>
      </c>
      <c r="D177" s="42" t="s">
        <v>279</v>
      </c>
      <c r="E177" s="42" t="s">
        <v>6463</v>
      </c>
      <c r="F177" s="51" t="s">
        <v>235</v>
      </c>
      <c r="G177" s="25" t="s">
        <v>6285</v>
      </c>
      <c r="H177" s="114" t="s">
        <v>105</v>
      </c>
      <c r="I177" s="129" t="s">
        <v>5823</v>
      </c>
      <c r="J177" s="159" t="s">
        <v>96</v>
      </c>
      <c r="K177" s="22" t="s">
        <v>6286</v>
      </c>
      <c r="L177" s="114" t="s">
        <v>344</v>
      </c>
      <c r="M177" s="131" t="s">
        <v>181</v>
      </c>
      <c r="N177" s="131" t="s">
        <v>319</v>
      </c>
      <c r="O177" s="274" t="s">
        <v>96</v>
      </c>
      <c r="P177" s="24"/>
    </row>
    <row r="178" spans="1:16" s="289" customFormat="1" ht="43.15" customHeight="1">
      <c r="A178" s="274" t="s">
        <v>5294</v>
      </c>
      <c r="B178" s="274"/>
      <c r="C178" s="314" t="s">
        <v>6287</v>
      </c>
      <c r="D178" s="42" t="s">
        <v>279</v>
      </c>
      <c r="E178" s="42" t="s">
        <v>6467</v>
      </c>
      <c r="F178" s="51" t="s">
        <v>219</v>
      </c>
      <c r="G178" s="25" t="s">
        <v>4941</v>
      </c>
      <c r="H178" s="24" t="s">
        <v>105</v>
      </c>
      <c r="I178" s="129" t="s">
        <v>5823</v>
      </c>
      <c r="J178" s="159" t="s">
        <v>96</v>
      </c>
      <c r="K178" s="49" t="s">
        <v>6289</v>
      </c>
      <c r="L178" s="218" t="s">
        <v>5335</v>
      </c>
      <c r="M178" s="131" t="s">
        <v>181</v>
      </c>
      <c r="N178" s="24" t="s">
        <v>319</v>
      </c>
      <c r="O178" s="24" t="s">
        <v>96</v>
      </c>
      <c r="P178" s="51"/>
    </row>
    <row r="179" spans="1:16" s="289" customFormat="1" ht="43.15" customHeight="1">
      <c r="A179" s="274" t="s">
        <v>5294</v>
      </c>
      <c r="B179" s="274"/>
      <c r="C179" s="314" t="s">
        <v>6290</v>
      </c>
      <c r="D179" s="42" t="s">
        <v>279</v>
      </c>
      <c r="E179" s="42" t="s">
        <v>6474</v>
      </c>
      <c r="F179" s="51" t="s">
        <v>219</v>
      </c>
      <c r="G179" s="25" t="s">
        <v>336</v>
      </c>
      <c r="H179" s="24" t="s">
        <v>105</v>
      </c>
      <c r="I179" s="129" t="s">
        <v>5823</v>
      </c>
      <c r="J179" s="332" t="s">
        <v>5089</v>
      </c>
      <c r="K179" s="49" t="s">
        <v>6292</v>
      </c>
      <c r="L179" s="218" t="s">
        <v>5335</v>
      </c>
      <c r="M179" s="131" t="s">
        <v>181</v>
      </c>
      <c r="N179" s="24" t="s">
        <v>319</v>
      </c>
      <c r="O179" s="24" t="s">
        <v>96</v>
      </c>
      <c r="P179" s="51"/>
    </row>
    <row r="180" spans="1:16" s="289" customFormat="1" ht="43.15" customHeight="1">
      <c r="A180" s="274" t="s">
        <v>5294</v>
      </c>
      <c r="B180" s="274"/>
      <c r="C180" s="314" t="s">
        <v>6293</v>
      </c>
      <c r="D180" s="42" t="s">
        <v>279</v>
      </c>
      <c r="E180" s="42" t="s">
        <v>6480</v>
      </c>
      <c r="F180" s="51" t="s">
        <v>236</v>
      </c>
      <c r="G180" s="42" t="s">
        <v>6294</v>
      </c>
      <c r="H180" s="25" t="s">
        <v>241</v>
      </c>
      <c r="I180" s="129" t="s">
        <v>5823</v>
      </c>
      <c r="J180" s="159" t="s">
        <v>96</v>
      </c>
      <c r="K180" s="49" t="s">
        <v>6295</v>
      </c>
      <c r="L180" s="131" t="s">
        <v>317</v>
      </c>
      <c r="M180" s="129" t="s">
        <v>5339</v>
      </c>
      <c r="N180" s="24" t="s">
        <v>319</v>
      </c>
      <c r="O180" s="24" t="s">
        <v>96</v>
      </c>
      <c r="P180" s="131" t="s">
        <v>5029</v>
      </c>
    </row>
    <row r="181" spans="1:16" s="289" customFormat="1" ht="43.15" customHeight="1">
      <c r="A181" s="274" t="s">
        <v>5294</v>
      </c>
      <c r="B181" s="274"/>
      <c r="C181" s="314" t="s">
        <v>6296</v>
      </c>
      <c r="D181" s="42" t="s">
        <v>279</v>
      </c>
      <c r="E181" s="24" t="s">
        <v>6481</v>
      </c>
      <c r="F181" s="51" t="s">
        <v>214</v>
      </c>
      <c r="G181" s="25" t="s">
        <v>6297</v>
      </c>
      <c r="H181" s="114" t="s">
        <v>105</v>
      </c>
      <c r="I181" s="129" t="s">
        <v>5823</v>
      </c>
      <c r="J181" s="159" t="s">
        <v>96</v>
      </c>
      <c r="K181" s="49" t="s">
        <v>6298</v>
      </c>
      <c r="L181" s="114" t="s">
        <v>335</v>
      </c>
      <c r="M181" s="131" t="s">
        <v>181</v>
      </c>
      <c r="N181" s="24" t="s">
        <v>319</v>
      </c>
      <c r="O181" s="24" t="s">
        <v>96</v>
      </c>
      <c r="P181" s="131" t="s">
        <v>335</v>
      </c>
    </row>
    <row r="182" spans="1:16" s="289" customFormat="1" ht="43.15" customHeight="1">
      <c r="A182" s="274" t="s">
        <v>5294</v>
      </c>
      <c r="B182" s="274"/>
      <c r="C182" s="314" t="s">
        <v>6299</v>
      </c>
      <c r="D182" s="42" t="s">
        <v>279</v>
      </c>
      <c r="E182" s="24" t="s">
        <v>6485</v>
      </c>
      <c r="F182" s="51" t="s">
        <v>219</v>
      </c>
      <c r="G182" s="25" t="s">
        <v>6297</v>
      </c>
      <c r="H182" s="114" t="s">
        <v>105</v>
      </c>
      <c r="I182" s="129" t="s">
        <v>5823</v>
      </c>
      <c r="J182" s="332" t="s">
        <v>5089</v>
      </c>
      <c r="K182" s="49" t="s">
        <v>6301</v>
      </c>
      <c r="L182" s="218" t="s">
        <v>5335</v>
      </c>
      <c r="M182" s="131" t="s">
        <v>181</v>
      </c>
      <c r="N182" s="24" t="s">
        <v>319</v>
      </c>
      <c r="O182" s="24" t="s">
        <v>96</v>
      </c>
      <c r="P182" s="51"/>
    </row>
    <row r="183" spans="1:16" s="289" customFormat="1" ht="63.75" customHeight="1">
      <c r="A183" s="274" t="s">
        <v>5294</v>
      </c>
      <c r="B183" s="274"/>
      <c r="C183" s="314" t="s">
        <v>6302</v>
      </c>
      <c r="D183" s="42" t="s">
        <v>279</v>
      </c>
      <c r="E183" s="24" t="s">
        <v>7603</v>
      </c>
      <c r="F183" s="51" t="s">
        <v>219</v>
      </c>
      <c r="G183" s="25" t="s">
        <v>6297</v>
      </c>
      <c r="H183" s="114" t="s">
        <v>105</v>
      </c>
      <c r="I183" s="129" t="s">
        <v>5823</v>
      </c>
      <c r="J183" s="12" t="s">
        <v>5895</v>
      </c>
      <c r="K183" s="49" t="s">
        <v>6303</v>
      </c>
      <c r="L183" s="51" t="s">
        <v>6320</v>
      </c>
      <c r="M183" s="131" t="s">
        <v>181</v>
      </c>
      <c r="N183" s="24" t="s">
        <v>319</v>
      </c>
      <c r="O183" s="24" t="s">
        <v>96</v>
      </c>
      <c r="P183" s="51"/>
    </row>
    <row r="184" spans="1:16" s="289" customFormat="1" ht="43.15" customHeight="1">
      <c r="A184" s="274" t="s">
        <v>5294</v>
      </c>
      <c r="B184" s="274"/>
      <c r="C184" s="314" t="s">
        <v>6304</v>
      </c>
      <c r="D184" s="42" t="s">
        <v>279</v>
      </c>
      <c r="E184" s="24" t="s">
        <v>6493</v>
      </c>
      <c r="F184" s="51" t="s">
        <v>235</v>
      </c>
      <c r="G184" s="25" t="s">
        <v>6305</v>
      </c>
      <c r="H184" s="114" t="s">
        <v>105</v>
      </c>
      <c r="I184" s="129" t="s">
        <v>5823</v>
      </c>
      <c r="J184" s="159" t="s">
        <v>96</v>
      </c>
      <c r="K184" s="22" t="s">
        <v>6306</v>
      </c>
      <c r="L184" s="114" t="s">
        <v>344</v>
      </c>
      <c r="M184" s="131" t="s">
        <v>181</v>
      </c>
      <c r="N184" s="131" t="s">
        <v>319</v>
      </c>
      <c r="O184" s="274" t="s">
        <v>96</v>
      </c>
      <c r="P184" s="24"/>
    </row>
    <row r="185" spans="1:16" s="97" customFormat="1" ht="45">
      <c r="A185" s="314" t="s">
        <v>5294</v>
      </c>
      <c r="B185" s="314"/>
      <c r="C185" s="314" t="s">
        <v>6790</v>
      </c>
      <c r="D185" s="98" t="s">
        <v>279</v>
      </c>
      <c r="E185" s="218" t="s">
        <v>6791</v>
      </c>
      <c r="F185" s="51" t="s">
        <v>214</v>
      </c>
      <c r="G185" s="12" t="s">
        <v>6079</v>
      </c>
      <c r="H185" s="25" t="s">
        <v>105</v>
      </c>
      <c r="I185" s="129" t="s">
        <v>5823</v>
      </c>
      <c r="J185" s="297" t="s">
        <v>96</v>
      </c>
      <c r="K185" s="131" t="s">
        <v>6792</v>
      </c>
      <c r="L185" s="114" t="s">
        <v>335</v>
      </c>
      <c r="M185" s="131" t="s">
        <v>181</v>
      </c>
      <c r="N185" s="131" t="s">
        <v>319</v>
      </c>
      <c r="O185" s="274" t="s">
        <v>96</v>
      </c>
      <c r="P185" s="12"/>
    </row>
    <row r="186" spans="1:16" s="97" customFormat="1" ht="60">
      <c r="A186" s="314" t="s">
        <v>5294</v>
      </c>
      <c r="B186" s="314"/>
      <c r="C186" s="314" t="s">
        <v>6793</v>
      </c>
      <c r="D186" s="98" t="s">
        <v>279</v>
      </c>
      <c r="E186" s="281" t="s">
        <v>6794</v>
      </c>
      <c r="F186" s="51" t="s">
        <v>219</v>
      </c>
      <c r="G186" s="12" t="s">
        <v>6079</v>
      </c>
      <c r="H186" s="25" t="s">
        <v>105</v>
      </c>
      <c r="I186" s="129" t="s">
        <v>5823</v>
      </c>
      <c r="J186" s="13" t="s">
        <v>5936</v>
      </c>
      <c r="K186" s="13" t="s">
        <v>6795</v>
      </c>
      <c r="L186" s="90" t="s">
        <v>5335</v>
      </c>
      <c r="M186" s="13" t="s">
        <v>181</v>
      </c>
      <c r="N186" s="13" t="s">
        <v>319</v>
      </c>
      <c r="O186" s="215" t="s">
        <v>96</v>
      </c>
      <c r="P186" s="12"/>
    </row>
    <row r="187" spans="1:16" s="97" customFormat="1" ht="60">
      <c r="A187" s="314" t="s">
        <v>5294</v>
      </c>
      <c r="B187" s="314"/>
      <c r="C187" s="314" t="s">
        <v>6796</v>
      </c>
      <c r="D187" s="98" t="s">
        <v>279</v>
      </c>
      <c r="E187" s="281" t="s">
        <v>6797</v>
      </c>
      <c r="F187" s="51" t="s">
        <v>219</v>
      </c>
      <c r="G187" s="12" t="s">
        <v>6079</v>
      </c>
      <c r="H187" s="25" t="s">
        <v>105</v>
      </c>
      <c r="I187" s="129" t="s">
        <v>5823</v>
      </c>
      <c r="J187" s="13" t="s">
        <v>4938</v>
      </c>
      <c r="K187" s="13" t="s">
        <v>6798</v>
      </c>
      <c r="L187" s="99" t="s">
        <v>6799</v>
      </c>
      <c r="M187" s="13" t="s">
        <v>181</v>
      </c>
      <c r="N187" s="13" t="s">
        <v>319</v>
      </c>
      <c r="O187" s="215" t="s">
        <v>96</v>
      </c>
      <c r="P187" s="93" t="s">
        <v>340</v>
      </c>
    </row>
    <row r="188" spans="1:16" s="97" customFormat="1" ht="60">
      <c r="A188" s="314" t="s">
        <v>5294</v>
      </c>
      <c r="B188" s="314"/>
      <c r="C188" s="314" t="s">
        <v>6796</v>
      </c>
      <c r="D188" s="98" t="s">
        <v>280</v>
      </c>
      <c r="E188" s="281" t="s">
        <v>6797</v>
      </c>
      <c r="F188" s="51" t="s">
        <v>219</v>
      </c>
      <c r="G188" s="12" t="s">
        <v>6079</v>
      </c>
      <c r="H188" s="25" t="s">
        <v>105</v>
      </c>
      <c r="I188" s="129" t="s">
        <v>5823</v>
      </c>
      <c r="J188" s="13" t="s">
        <v>4938</v>
      </c>
      <c r="K188" s="13" t="s">
        <v>6798</v>
      </c>
      <c r="L188" s="99" t="s">
        <v>6800</v>
      </c>
      <c r="M188" s="13" t="s">
        <v>181</v>
      </c>
      <c r="N188" s="13" t="s">
        <v>319</v>
      </c>
      <c r="O188" s="215" t="s">
        <v>96</v>
      </c>
      <c r="P188" s="93" t="s">
        <v>340</v>
      </c>
    </row>
    <row r="189" spans="1:16" s="97" customFormat="1" ht="75">
      <c r="A189" s="314" t="s">
        <v>5294</v>
      </c>
      <c r="B189" s="314"/>
      <c r="C189" s="314" t="s">
        <v>6796</v>
      </c>
      <c r="D189" s="98" t="s">
        <v>347</v>
      </c>
      <c r="E189" s="281" t="s">
        <v>6797</v>
      </c>
      <c r="F189" s="51" t="s">
        <v>219</v>
      </c>
      <c r="G189" s="12" t="s">
        <v>6079</v>
      </c>
      <c r="H189" s="25" t="s">
        <v>105</v>
      </c>
      <c r="I189" s="129" t="s">
        <v>5823</v>
      </c>
      <c r="J189" s="13" t="s">
        <v>4938</v>
      </c>
      <c r="K189" s="13" t="s">
        <v>6798</v>
      </c>
      <c r="L189" s="99" t="s">
        <v>6801</v>
      </c>
      <c r="M189" s="13" t="s">
        <v>181</v>
      </c>
      <c r="N189" s="13" t="s">
        <v>319</v>
      </c>
      <c r="O189" s="215" t="s">
        <v>96</v>
      </c>
      <c r="P189" s="93" t="s">
        <v>340</v>
      </c>
    </row>
    <row r="190" spans="1:16" s="97" customFormat="1" ht="45">
      <c r="A190" s="314" t="s">
        <v>5294</v>
      </c>
      <c r="B190" s="314"/>
      <c r="C190" s="314" t="s">
        <v>6802</v>
      </c>
      <c r="D190" s="98" t="s">
        <v>279</v>
      </c>
      <c r="E190" s="281" t="s">
        <v>6803</v>
      </c>
      <c r="F190" s="51" t="s">
        <v>219</v>
      </c>
      <c r="G190" s="12" t="s">
        <v>6079</v>
      </c>
      <c r="H190" s="25" t="s">
        <v>105</v>
      </c>
      <c r="I190" s="129" t="s">
        <v>5823</v>
      </c>
      <c r="J190" s="297" t="s">
        <v>96</v>
      </c>
      <c r="K190" s="325" t="s">
        <v>6804</v>
      </c>
      <c r="L190" s="90" t="s">
        <v>5335</v>
      </c>
      <c r="M190" s="13" t="s">
        <v>181</v>
      </c>
      <c r="N190" s="13" t="s">
        <v>319</v>
      </c>
      <c r="O190" s="215" t="s">
        <v>96</v>
      </c>
      <c r="P190" s="12"/>
    </row>
    <row r="191" spans="1:16" s="97" customFormat="1" ht="75">
      <c r="A191" s="314" t="s">
        <v>5294</v>
      </c>
      <c r="B191" s="314"/>
      <c r="C191" s="314" t="s">
        <v>6805</v>
      </c>
      <c r="D191" s="98" t="s">
        <v>279</v>
      </c>
      <c r="E191" s="218" t="s">
        <v>6806</v>
      </c>
      <c r="F191" s="22" t="s">
        <v>236</v>
      </c>
      <c r="G191" s="114" t="s">
        <v>6807</v>
      </c>
      <c r="H191" s="129" t="s">
        <v>241</v>
      </c>
      <c r="I191" s="129" t="s">
        <v>5823</v>
      </c>
      <c r="J191" s="22" t="s">
        <v>6808</v>
      </c>
      <c r="K191" s="131" t="s">
        <v>317</v>
      </c>
      <c r="L191" s="131" t="s">
        <v>317</v>
      </c>
      <c r="M191" s="129" t="s">
        <v>5339</v>
      </c>
      <c r="N191" s="131" t="s">
        <v>319</v>
      </c>
      <c r="O191" s="274" t="s">
        <v>96</v>
      </c>
      <c r="P191" s="131" t="s">
        <v>320</v>
      </c>
    </row>
    <row r="192" spans="1:16" s="97" customFormat="1" ht="30">
      <c r="A192" s="314" t="s">
        <v>5294</v>
      </c>
      <c r="B192" s="314"/>
      <c r="C192" s="314" t="s">
        <v>6850</v>
      </c>
      <c r="D192" s="98" t="s">
        <v>279</v>
      </c>
      <c r="E192" s="218" t="s">
        <v>6851</v>
      </c>
      <c r="F192" s="51" t="s">
        <v>235</v>
      </c>
      <c r="G192" s="90" t="s">
        <v>6852</v>
      </c>
      <c r="H192" s="87" t="s">
        <v>105</v>
      </c>
      <c r="I192" s="129" t="s">
        <v>5823</v>
      </c>
      <c r="J192" s="297" t="s">
        <v>96</v>
      </c>
      <c r="K192" s="93" t="s">
        <v>6853</v>
      </c>
      <c r="L192" s="87" t="s">
        <v>344</v>
      </c>
      <c r="M192" s="91" t="s">
        <v>181</v>
      </c>
      <c r="N192" s="91" t="s">
        <v>319</v>
      </c>
      <c r="O192" s="92" t="s">
        <v>96</v>
      </c>
      <c r="P192" s="12"/>
    </row>
    <row r="193" spans="1:16" s="97" customFormat="1" ht="30">
      <c r="A193" s="314" t="s">
        <v>5294</v>
      </c>
      <c r="B193" s="314"/>
      <c r="C193" s="314" t="s">
        <v>6854</v>
      </c>
      <c r="D193" s="98" t="s">
        <v>279</v>
      </c>
      <c r="E193" s="218" t="s">
        <v>6855</v>
      </c>
      <c r="F193" s="51" t="s">
        <v>235</v>
      </c>
      <c r="G193" s="90" t="s">
        <v>6856</v>
      </c>
      <c r="H193" s="87" t="s">
        <v>105</v>
      </c>
      <c r="I193" s="129" t="s">
        <v>5823</v>
      </c>
      <c r="J193" s="297" t="s">
        <v>96</v>
      </c>
      <c r="K193" s="93" t="s">
        <v>6857</v>
      </c>
      <c r="L193" s="87" t="s">
        <v>344</v>
      </c>
      <c r="M193" s="91" t="s">
        <v>181</v>
      </c>
      <c r="N193" s="91" t="s">
        <v>319</v>
      </c>
      <c r="O193" s="92" t="s">
        <v>96</v>
      </c>
      <c r="P193" s="12"/>
    </row>
    <row r="194" spans="1:16" s="97" customFormat="1" ht="30">
      <c r="A194" s="314" t="s">
        <v>5294</v>
      </c>
      <c r="B194" s="314"/>
      <c r="C194" s="314" t="s">
        <v>6858</v>
      </c>
      <c r="D194" s="98" t="s">
        <v>279</v>
      </c>
      <c r="E194" s="218" t="s">
        <v>6859</v>
      </c>
      <c r="F194" s="51" t="s">
        <v>235</v>
      </c>
      <c r="G194" s="90" t="s">
        <v>6860</v>
      </c>
      <c r="H194" s="87" t="s">
        <v>105</v>
      </c>
      <c r="I194" s="129" t="s">
        <v>5823</v>
      </c>
      <c r="J194" s="297" t="s">
        <v>96</v>
      </c>
      <c r="K194" s="93" t="s">
        <v>6861</v>
      </c>
      <c r="L194" s="87" t="s">
        <v>344</v>
      </c>
      <c r="M194" s="91" t="s">
        <v>181</v>
      </c>
      <c r="N194" s="91" t="s">
        <v>319</v>
      </c>
      <c r="O194" s="92" t="s">
        <v>96</v>
      </c>
      <c r="P194" s="12"/>
    </row>
    <row r="195" spans="1:16" s="97" customFormat="1" ht="45">
      <c r="A195" s="314" t="s">
        <v>5294</v>
      </c>
      <c r="B195" s="314"/>
      <c r="C195" s="314" t="s">
        <v>6862</v>
      </c>
      <c r="D195" s="98" t="s">
        <v>279</v>
      </c>
      <c r="E195" s="218" t="s">
        <v>6863</v>
      </c>
      <c r="F195" s="51" t="s">
        <v>235</v>
      </c>
      <c r="G195" s="90" t="s">
        <v>6864</v>
      </c>
      <c r="H195" s="87" t="s">
        <v>105</v>
      </c>
      <c r="I195" s="129" t="s">
        <v>5823</v>
      </c>
      <c r="J195" s="297" t="s">
        <v>96</v>
      </c>
      <c r="K195" s="93" t="s">
        <v>6865</v>
      </c>
      <c r="L195" s="87" t="s">
        <v>344</v>
      </c>
      <c r="M195" s="91" t="s">
        <v>181</v>
      </c>
      <c r="N195" s="91" t="s">
        <v>319</v>
      </c>
      <c r="O195" s="92" t="s">
        <v>96</v>
      </c>
      <c r="P195" s="12"/>
    </row>
    <row r="196" spans="1:16" s="97" customFormat="1" ht="45">
      <c r="A196" s="314" t="s">
        <v>5294</v>
      </c>
      <c r="B196" s="314"/>
      <c r="C196" s="314" t="s">
        <v>6866</v>
      </c>
      <c r="D196" s="98" t="s">
        <v>279</v>
      </c>
      <c r="E196" s="218" t="s">
        <v>6867</v>
      </c>
      <c r="F196" s="51" t="s">
        <v>214</v>
      </c>
      <c r="G196" s="12" t="s">
        <v>6868</v>
      </c>
      <c r="H196" s="25" t="s">
        <v>105</v>
      </c>
      <c r="I196" s="129" t="s">
        <v>5823</v>
      </c>
      <c r="J196" s="297" t="s">
        <v>96</v>
      </c>
      <c r="K196" s="131" t="s">
        <v>6869</v>
      </c>
      <c r="L196" s="114" t="s">
        <v>335</v>
      </c>
      <c r="M196" s="131" t="s">
        <v>181</v>
      </c>
      <c r="N196" s="131" t="s">
        <v>319</v>
      </c>
      <c r="O196" s="274" t="s">
        <v>96</v>
      </c>
      <c r="P196" s="12"/>
    </row>
    <row r="197" spans="1:16" s="97" customFormat="1" ht="60">
      <c r="A197" s="314" t="s">
        <v>5294</v>
      </c>
      <c r="B197" s="314"/>
      <c r="C197" s="314" t="s">
        <v>6870</v>
      </c>
      <c r="D197" s="98" t="s">
        <v>279</v>
      </c>
      <c r="E197" s="281" t="s">
        <v>6871</v>
      </c>
      <c r="F197" s="51" t="s">
        <v>219</v>
      </c>
      <c r="G197" s="12" t="s">
        <v>6868</v>
      </c>
      <c r="H197" s="25" t="s">
        <v>105</v>
      </c>
      <c r="I197" s="129" t="s">
        <v>5823</v>
      </c>
      <c r="J197" s="131" t="s">
        <v>5840</v>
      </c>
      <c r="K197" s="13" t="s">
        <v>6872</v>
      </c>
      <c r="L197" s="90" t="s">
        <v>5335</v>
      </c>
      <c r="M197" s="13" t="s">
        <v>181</v>
      </c>
      <c r="N197" s="13" t="s">
        <v>319</v>
      </c>
      <c r="O197" s="215" t="s">
        <v>96</v>
      </c>
      <c r="P197" s="12"/>
    </row>
    <row r="198" spans="1:16" s="97" customFormat="1" ht="60">
      <c r="A198" s="314" t="s">
        <v>5294</v>
      </c>
      <c r="B198" s="314"/>
      <c r="C198" s="314" t="s">
        <v>6873</v>
      </c>
      <c r="D198" s="98" t="s">
        <v>279</v>
      </c>
      <c r="E198" s="281" t="s">
        <v>6874</v>
      </c>
      <c r="F198" s="51" t="s">
        <v>219</v>
      </c>
      <c r="G198" s="12" t="s">
        <v>6868</v>
      </c>
      <c r="H198" s="25" t="s">
        <v>105</v>
      </c>
      <c r="I198" s="129" t="s">
        <v>5823</v>
      </c>
      <c r="J198" s="131" t="s">
        <v>6875</v>
      </c>
      <c r="K198" s="13" t="s">
        <v>6876</v>
      </c>
      <c r="L198" s="90" t="s">
        <v>5335</v>
      </c>
      <c r="M198" s="13" t="s">
        <v>181</v>
      </c>
      <c r="N198" s="13" t="s">
        <v>319</v>
      </c>
      <c r="O198" s="215" t="s">
        <v>96</v>
      </c>
      <c r="P198" s="12"/>
    </row>
    <row r="199" spans="1:16" s="97" customFormat="1" ht="60">
      <c r="A199" s="314" t="s">
        <v>5294</v>
      </c>
      <c r="B199" s="314"/>
      <c r="C199" s="314" t="s">
        <v>6877</v>
      </c>
      <c r="D199" s="98" t="s">
        <v>279</v>
      </c>
      <c r="E199" s="281" t="s">
        <v>6878</v>
      </c>
      <c r="F199" s="51" t="s">
        <v>219</v>
      </c>
      <c r="G199" s="12" t="s">
        <v>6868</v>
      </c>
      <c r="H199" s="25" t="s">
        <v>105</v>
      </c>
      <c r="I199" s="129" t="s">
        <v>5823</v>
      </c>
      <c r="J199" s="131" t="s">
        <v>6875</v>
      </c>
      <c r="K199" s="13" t="s">
        <v>6879</v>
      </c>
      <c r="L199" s="90" t="s">
        <v>5335</v>
      </c>
      <c r="M199" s="13" t="s">
        <v>181</v>
      </c>
      <c r="N199" s="13" t="s">
        <v>319</v>
      </c>
      <c r="O199" s="215" t="s">
        <v>96</v>
      </c>
      <c r="P199" s="12"/>
    </row>
    <row r="200" spans="1:16" s="97" customFormat="1" ht="45">
      <c r="A200" s="314" t="s">
        <v>5294</v>
      </c>
      <c r="B200" s="314"/>
      <c r="C200" s="314" t="s">
        <v>6968</v>
      </c>
      <c r="D200" s="98" t="s">
        <v>279</v>
      </c>
      <c r="E200" s="281" t="s">
        <v>6969</v>
      </c>
      <c r="F200" s="51" t="s">
        <v>236</v>
      </c>
      <c r="G200" s="97" t="s">
        <v>6970</v>
      </c>
      <c r="H200" s="129" t="s">
        <v>241</v>
      </c>
      <c r="I200" s="129" t="s">
        <v>5823</v>
      </c>
      <c r="J200" s="297" t="s">
        <v>96</v>
      </c>
      <c r="K200" s="131" t="s">
        <v>6971</v>
      </c>
      <c r="L200" s="131" t="s">
        <v>317</v>
      </c>
      <c r="M200" s="129" t="s">
        <v>5339</v>
      </c>
      <c r="N200" s="131" t="s">
        <v>319</v>
      </c>
      <c r="O200" s="274" t="s">
        <v>96</v>
      </c>
      <c r="P200" s="129" t="s">
        <v>320</v>
      </c>
    </row>
    <row r="201" spans="1:16" s="97" customFormat="1" ht="30">
      <c r="A201" s="314" t="s">
        <v>5294</v>
      </c>
      <c r="B201" s="314"/>
      <c r="C201" s="314" t="s">
        <v>6972</v>
      </c>
      <c r="D201" s="98" t="s">
        <v>279</v>
      </c>
      <c r="E201" s="355" t="s">
        <v>6973</v>
      </c>
      <c r="F201" s="51" t="s">
        <v>214</v>
      </c>
      <c r="G201" s="12" t="s">
        <v>6974</v>
      </c>
      <c r="H201" s="25" t="s">
        <v>105</v>
      </c>
      <c r="I201" s="129" t="s">
        <v>5823</v>
      </c>
      <c r="J201" s="297" t="s">
        <v>96</v>
      </c>
      <c r="K201" s="131" t="s">
        <v>6975</v>
      </c>
      <c r="L201" s="114" t="s">
        <v>335</v>
      </c>
      <c r="M201" s="131" t="s">
        <v>181</v>
      </c>
      <c r="N201" s="131" t="s">
        <v>319</v>
      </c>
      <c r="O201" s="274" t="s">
        <v>96</v>
      </c>
      <c r="P201" s="12"/>
    </row>
    <row r="202" spans="1:16" s="97" customFormat="1" ht="30">
      <c r="A202" s="314" t="s">
        <v>5294</v>
      </c>
      <c r="B202" s="314"/>
      <c r="C202" s="314" t="s">
        <v>6976</v>
      </c>
      <c r="D202" s="98" t="s">
        <v>279</v>
      </c>
      <c r="E202" s="355" t="s">
        <v>6977</v>
      </c>
      <c r="F202" s="51" t="s">
        <v>214</v>
      </c>
      <c r="G202" s="12" t="s">
        <v>6978</v>
      </c>
      <c r="H202" s="25" t="s">
        <v>105</v>
      </c>
      <c r="I202" s="129" t="s">
        <v>5823</v>
      </c>
      <c r="J202" s="297" t="s">
        <v>96</v>
      </c>
      <c r="K202" s="131" t="s">
        <v>6979</v>
      </c>
      <c r="L202" s="114" t="s">
        <v>335</v>
      </c>
      <c r="M202" s="131" t="s">
        <v>181</v>
      </c>
      <c r="N202" s="131" t="s">
        <v>319</v>
      </c>
      <c r="O202" s="274" t="s">
        <v>96</v>
      </c>
      <c r="P202" s="12"/>
    </row>
    <row r="203" spans="1:16" s="97" customFormat="1" ht="30">
      <c r="A203" s="314" t="s">
        <v>5294</v>
      </c>
      <c r="B203" s="314"/>
      <c r="C203" s="314" t="s">
        <v>6980</v>
      </c>
      <c r="D203" s="98" t="s">
        <v>279</v>
      </c>
      <c r="E203" s="356" t="s">
        <v>6981</v>
      </c>
      <c r="F203" s="51" t="s">
        <v>214</v>
      </c>
      <c r="G203" s="12" t="s">
        <v>6978</v>
      </c>
      <c r="H203" s="25" t="s">
        <v>105</v>
      </c>
      <c r="I203" s="129" t="s">
        <v>5823</v>
      </c>
      <c r="J203" s="297" t="s">
        <v>96</v>
      </c>
      <c r="K203" s="131" t="s">
        <v>6982</v>
      </c>
      <c r="L203" s="114" t="s">
        <v>335</v>
      </c>
      <c r="M203" s="131" t="s">
        <v>181</v>
      </c>
      <c r="N203" s="131" t="s">
        <v>319</v>
      </c>
      <c r="O203" s="274" t="s">
        <v>96</v>
      </c>
      <c r="P203" s="12"/>
    </row>
    <row r="204" spans="1:16" s="97" customFormat="1" ht="45">
      <c r="A204" s="314" t="s">
        <v>5294</v>
      </c>
      <c r="B204" s="314"/>
      <c r="C204" s="314" t="s">
        <v>6983</v>
      </c>
      <c r="D204" s="98" t="s">
        <v>279</v>
      </c>
      <c r="E204" s="356" t="s">
        <v>6984</v>
      </c>
      <c r="F204" s="51" t="s">
        <v>223</v>
      </c>
      <c r="G204" s="12" t="s">
        <v>6978</v>
      </c>
      <c r="H204" s="25" t="s">
        <v>105</v>
      </c>
      <c r="I204" s="129" t="s">
        <v>5823</v>
      </c>
      <c r="J204" s="297" t="s">
        <v>96</v>
      </c>
      <c r="K204" s="13" t="s">
        <v>6985</v>
      </c>
      <c r="L204" s="90" t="s">
        <v>6013</v>
      </c>
      <c r="M204" s="13" t="s">
        <v>181</v>
      </c>
      <c r="N204" s="13" t="s">
        <v>319</v>
      </c>
      <c r="O204" s="215" t="s">
        <v>96</v>
      </c>
      <c r="P204" s="12"/>
    </row>
    <row r="205" spans="1:16" s="97" customFormat="1" ht="30">
      <c r="A205" s="314" t="s">
        <v>5294</v>
      </c>
      <c r="B205" s="314"/>
      <c r="C205" s="314" t="s">
        <v>6986</v>
      </c>
      <c r="D205" s="98" t="s">
        <v>279</v>
      </c>
      <c r="E205" s="356" t="s">
        <v>6987</v>
      </c>
      <c r="F205" s="51" t="s">
        <v>214</v>
      </c>
      <c r="G205" s="12" t="s">
        <v>6988</v>
      </c>
      <c r="H205" s="25" t="s">
        <v>105</v>
      </c>
      <c r="I205" s="129" t="s">
        <v>5823</v>
      </c>
      <c r="J205" s="297" t="s">
        <v>96</v>
      </c>
      <c r="K205" s="131" t="s">
        <v>6989</v>
      </c>
      <c r="L205" s="114" t="s">
        <v>335</v>
      </c>
      <c r="M205" s="131" t="s">
        <v>181</v>
      </c>
      <c r="N205" s="131" t="s">
        <v>319</v>
      </c>
      <c r="O205" s="274" t="s">
        <v>96</v>
      </c>
      <c r="P205" s="12"/>
    </row>
    <row r="206" spans="1:16" s="97" customFormat="1" ht="45">
      <c r="A206" s="314" t="s">
        <v>5294</v>
      </c>
      <c r="B206" s="314"/>
      <c r="C206" s="314" t="s">
        <v>6990</v>
      </c>
      <c r="D206" s="98" t="s">
        <v>279</v>
      </c>
      <c r="E206" s="356" t="s">
        <v>6991</v>
      </c>
      <c r="F206" s="51" t="s">
        <v>219</v>
      </c>
      <c r="G206" s="12" t="s">
        <v>6988</v>
      </c>
      <c r="H206" s="25" t="s">
        <v>105</v>
      </c>
      <c r="I206" s="129" t="s">
        <v>5823</v>
      </c>
      <c r="J206" s="297" t="s">
        <v>96</v>
      </c>
      <c r="K206" s="13" t="s">
        <v>6992</v>
      </c>
      <c r="L206" s="90" t="s">
        <v>5335</v>
      </c>
      <c r="M206" s="13" t="s">
        <v>181</v>
      </c>
      <c r="N206" s="13" t="s">
        <v>319</v>
      </c>
      <c r="O206" s="215" t="s">
        <v>96</v>
      </c>
      <c r="P206" s="12"/>
    </row>
    <row r="207" spans="1:16" s="97" customFormat="1" ht="45">
      <c r="A207" s="314" t="s">
        <v>5294</v>
      </c>
      <c r="B207" s="314"/>
      <c r="C207" s="314" t="s">
        <v>6993</v>
      </c>
      <c r="D207" s="98" t="s">
        <v>279</v>
      </c>
      <c r="E207" s="356" t="s">
        <v>6994</v>
      </c>
      <c r="F207" s="51" t="s">
        <v>219</v>
      </c>
      <c r="G207" s="12" t="s">
        <v>6978</v>
      </c>
      <c r="H207" s="25" t="s">
        <v>105</v>
      </c>
      <c r="I207" s="129" t="s">
        <v>5823</v>
      </c>
      <c r="J207" s="297" t="s">
        <v>96</v>
      </c>
      <c r="K207" s="13" t="s">
        <v>6995</v>
      </c>
      <c r="L207" s="90" t="s">
        <v>5335</v>
      </c>
      <c r="M207" s="13" t="s">
        <v>181</v>
      </c>
      <c r="N207" s="13" t="s">
        <v>319</v>
      </c>
      <c r="O207" s="215" t="s">
        <v>96</v>
      </c>
      <c r="P207" s="12"/>
    </row>
    <row r="208" spans="1:16" s="97" customFormat="1" ht="45">
      <c r="A208" s="314" t="s">
        <v>5294</v>
      </c>
      <c r="B208" s="314"/>
      <c r="C208" s="314" t="s">
        <v>7078</v>
      </c>
      <c r="D208" s="98" t="s">
        <v>279</v>
      </c>
      <c r="E208" s="25" t="s">
        <v>7093</v>
      </c>
      <c r="F208" s="51" t="s">
        <v>236</v>
      </c>
      <c r="G208" s="12" t="s">
        <v>7079</v>
      </c>
      <c r="H208" s="129" t="s">
        <v>241</v>
      </c>
      <c r="I208" s="129" t="s">
        <v>5823</v>
      </c>
      <c r="J208" s="297" t="s">
        <v>96</v>
      </c>
      <c r="K208" s="131" t="s">
        <v>7080</v>
      </c>
      <c r="L208" s="131" t="s">
        <v>317</v>
      </c>
      <c r="M208" s="129" t="s">
        <v>7081</v>
      </c>
      <c r="N208" s="131" t="s">
        <v>319</v>
      </c>
      <c r="O208" s="274" t="s">
        <v>96</v>
      </c>
      <c r="P208" s="129" t="s">
        <v>320</v>
      </c>
    </row>
    <row r="209" spans="1:16" s="97" customFormat="1" ht="30">
      <c r="A209" s="314" t="s">
        <v>5294</v>
      </c>
      <c r="B209" s="314"/>
      <c r="C209" s="314" t="s">
        <v>7082</v>
      </c>
      <c r="D209" s="98" t="s">
        <v>279</v>
      </c>
      <c r="E209" s="25" t="s">
        <v>7094</v>
      </c>
      <c r="F209" s="51" t="s">
        <v>214</v>
      </c>
      <c r="G209" s="12" t="s">
        <v>7083</v>
      </c>
      <c r="H209" s="25" t="s">
        <v>105</v>
      </c>
      <c r="I209" s="129" t="s">
        <v>5823</v>
      </c>
      <c r="J209" s="297" t="s">
        <v>96</v>
      </c>
      <c r="K209" s="131" t="s">
        <v>7084</v>
      </c>
      <c r="L209" s="114" t="s">
        <v>335</v>
      </c>
      <c r="M209" s="131" t="s">
        <v>181</v>
      </c>
      <c r="N209" s="131" t="s">
        <v>319</v>
      </c>
      <c r="O209" s="274" t="s">
        <v>96</v>
      </c>
      <c r="P209" s="12"/>
    </row>
    <row r="210" spans="1:16" s="97" customFormat="1" ht="45">
      <c r="A210" s="314" t="s">
        <v>5294</v>
      </c>
      <c r="B210" s="314"/>
      <c r="C210" s="314" t="s">
        <v>7085</v>
      </c>
      <c r="D210" s="98" t="s">
        <v>279</v>
      </c>
      <c r="E210" s="25" t="s">
        <v>7098</v>
      </c>
      <c r="F210" s="51" t="s">
        <v>219</v>
      </c>
      <c r="G210" s="12" t="s">
        <v>7083</v>
      </c>
      <c r="H210" s="25" t="s">
        <v>105</v>
      </c>
      <c r="I210" s="129" t="s">
        <v>5823</v>
      </c>
      <c r="J210" s="13" t="s">
        <v>4938</v>
      </c>
      <c r="K210" s="13" t="s">
        <v>7087</v>
      </c>
      <c r="L210" s="90" t="s">
        <v>5335</v>
      </c>
      <c r="M210" s="13" t="s">
        <v>181</v>
      </c>
      <c r="N210" s="13" t="s">
        <v>319</v>
      </c>
      <c r="O210" s="215" t="s">
        <v>96</v>
      </c>
      <c r="P210" s="12"/>
    </row>
    <row r="211" spans="1:16" s="97" customFormat="1" ht="60">
      <c r="A211" s="314" t="s">
        <v>5294</v>
      </c>
      <c r="B211" s="314"/>
      <c r="C211" s="314" t="s">
        <v>7088</v>
      </c>
      <c r="D211" s="98" t="s">
        <v>279</v>
      </c>
      <c r="E211" s="25" t="s">
        <v>7101</v>
      </c>
      <c r="F211" s="51" t="s">
        <v>219</v>
      </c>
      <c r="G211" s="12" t="s">
        <v>7083</v>
      </c>
      <c r="H211" s="25" t="s">
        <v>105</v>
      </c>
      <c r="I211" s="129" t="s">
        <v>5823</v>
      </c>
      <c r="J211" s="22" t="s">
        <v>341</v>
      </c>
      <c r="K211" s="13" t="s">
        <v>7090</v>
      </c>
      <c r="L211" s="51" t="s">
        <v>7091</v>
      </c>
      <c r="M211" s="13" t="s">
        <v>181</v>
      </c>
      <c r="N211" s="13" t="s">
        <v>319</v>
      </c>
      <c r="O211" s="215" t="s">
        <v>96</v>
      </c>
      <c r="P211" s="93" t="s">
        <v>340</v>
      </c>
    </row>
    <row r="212" spans="1:16" s="97" customFormat="1" ht="60">
      <c r="A212" s="314" t="s">
        <v>5294</v>
      </c>
      <c r="B212" s="314"/>
      <c r="C212" s="314" t="s">
        <v>7088</v>
      </c>
      <c r="D212" s="98" t="s">
        <v>280</v>
      </c>
      <c r="E212" s="25" t="s">
        <v>7101</v>
      </c>
      <c r="F212" s="51" t="s">
        <v>219</v>
      </c>
      <c r="G212" s="12" t="s">
        <v>7083</v>
      </c>
      <c r="H212" s="25" t="s">
        <v>105</v>
      </c>
      <c r="I212" s="129" t="s">
        <v>5823</v>
      </c>
      <c r="J212" s="22" t="s">
        <v>341</v>
      </c>
      <c r="K212" s="13" t="s">
        <v>7090</v>
      </c>
      <c r="L212" s="51" t="s">
        <v>7092</v>
      </c>
      <c r="M212" s="13" t="s">
        <v>181</v>
      </c>
      <c r="N212" s="13" t="s">
        <v>319</v>
      </c>
      <c r="O212" s="215" t="s">
        <v>96</v>
      </c>
      <c r="P212" s="93" t="s">
        <v>340</v>
      </c>
    </row>
    <row r="213" spans="1:16" s="97" customFormat="1" ht="60">
      <c r="A213" s="314" t="s">
        <v>5294</v>
      </c>
      <c r="B213" s="314"/>
      <c r="C213" s="314" t="s">
        <v>7159</v>
      </c>
      <c r="D213" s="98" t="s">
        <v>279</v>
      </c>
      <c r="E213" s="281" t="s">
        <v>7175</v>
      </c>
      <c r="F213" s="51" t="s">
        <v>219</v>
      </c>
      <c r="G213" s="12" t="s">
        <v>4452</v>
      </c>
      <c r="H213" s="25" t="s">
        <v>105</v>
      </c>
      <c r="I213" s="22" t="s">
        <v>5705</v>
      </c>
      <c r="J213" s="12" t="s">
        <v>5895</v>
      </c>
      <c r="K213" s="13" t="s">
        <v>7160</v>
      </c>
      <c r="L213" s="51" t="s">
        <v>7161</v>
      </c>
      <c r="M213" s="13" t="s">
        <v>181</v>
      </c>
      <c r="N213" s="13" t="s">
        <v>319</v>
      </c>
      <c r="O213" s="215" t="s">
        <v>96</v>
      </c>
      <c r="P213" s="93" t="s">
        <v>340</v>
      </c>
    </row>
    <row r="214" spans="1:16" s="97" customFormat="1" ht="75">
      <c r="A214" s="314" t="s">
        <v>5294</v>
      </c>
      <c r="B214" s="314"/>
      <c r="C214" s="314" t="s">
        <v>7162</v>
      </c>
      <c r="D214" s="98" t="s">
        <v>279</v>
      </c>
      <c r="E214" s="281" t="s">
        <v>7175</v>
      </c>
      <c r="F214" s="51" t="s">
        <v>219</v>
      </c>
      <c r="G214" s="12" t="s">
        <v>7163</v>
      </c>
      <c r="H214" s="25" t="s">
        <v>105</v>
      </c>
      <c r="I214" s="22" t="s">
        <v>5705</v>
      </c>
      <c r="J214" s="12" t="s">
        <v>5895</v>
      </c>
      <c r="K214" s="13" t="s">
        <v>7160</v>
      </c>
      <c r="L214" s="51" t="s">
        <v>7164</v>
      </c>
      <c r="M214" s="13" t="s">
        <v>181</v>
      </c>
      <c r="N214" s="13" t="s">
        <v>319</v>
      </c>
      <c r="O214" s="215" t="s">
        <v>96</v>
      </c>
      <c r="P214" s="93" t="s">
        <v>340</v>
      </c>
    </row>
    <row r="215" spans="1:16" s="97" customFormat="1" ht="60">
      <c r="A215" s="314" t="s">
        <v>5294</v>
      </c>
      <c r="B215" s="314"/>
      <c r="C215" s="314" t="s">
        <v>7165</v>
      </c>
      <c r="D215" s="98" t="s">
        <v>279</v>
      </c>
      <c r="E215" s="281" t="s">
        <v>7185</v>
      </c>
      <c r="F215" s="51" t="s">
        <v>219</v>
      </c>
      <c r="G215" s="12" t="s">
        <v>4539</v>
      </c>
      <c r="H215" s="25" t="s">
        <v>105</v>
      </c>
      <c r="I215" s="22" t="s">
        <v>5705</v>
      </c>
      <c r="J215" s="12" t="s">
        <v>5895</v>
      </c>
      <c r="K215" s="13" t="s">
        <v>7167</v>
      </c>
      <c r="L215" s="141" t="s">
        <v>7168</v>
      </c>
      <c r="M215" s="13" t="s">
        <v>181</v>
      </c>
      <c r="N215" s="13" t="s">
        <v>319</v>
      </c>
      <c r="O215" s="215" t="s">
        <v>96</v>
      </c>
      <c r="P215" s="93" t="s">
        <v>340</v>
      </c>
    </row>
    <row r="216" spans="1:16" s="97" customFormat="1" ht="60">
      <c r="A216" s="314" t="s">
        <v>5294</v>
      </c>
      <c r="B216" s="314"/>
      <c r="C216" s="314" t="s">
        <v>7165</v>
      </c>
      <c r="D216" s="98" t="s">
        <v>280</v>
      </c>
      <c r="E216" s="281" t="s">
        <v>7185</v>
      </c>
      <c r="F216" s="51" t="s">
        <v>219</v>
      </c>
      <c r="G216" s="12" t="s">
        <v>4539</v>
      </c>
      <c r="H216" s="25" t="s">
        <v>105</v>
      </c>
      <c r="I216" s="22" t="s">
        <v>5705</v>
      </c>
      <c r="J216" s="12" t="s">
        <v>5895</v>
      </c>
      <c r="K216" s="13" t="s">
        <v>7167</v>
      </c>
      <c r="L216" s="141" t="s">
        <v>7169</v>
      </c>
      <c r="M216" s="13" t="s">
        <v>181</v>
      </c>
      <c r="N216" s="13" t="s">
        <v>319</v>
      </c>
      <c r="O216" s="215" t="s">
        <v>96</v>
      </c>
      <c r="P216" s="93" t="s">
        <v>340</v>
      </c>
    </row>
    <row r="217" spans="1:16" s="97" customFormat="1" ht="60">
      <c r="A217" s="314" t="s">
        <v>5294</v>
      </c>
      <c r="B217" s="314"/>
      <c r="C217" s="314" t="s">
        <v>7170</v>
      </c>
      <c r="D217" s="98" t="s">
        <v>279</v>
      </c>
      <c r="E217" s="281" t="s">
        <v>7194</v>
      </c>
      <c r="F217" s="51" t="s">
        <v>219</v>
      </c>
      <c r="G217" s="12" t="s">
        <v>7172</v>
      </c>
      <c r="H217" s="25" t="s">
        <v>105</v>
      </c>
      <c r="I217" s="22" t="s">
        <v>5705</v>
      </c>
      <c r="J217" s="12" t="s">
        <v>5895</v>
      </c>
      <c r="K217" s="13" t="s">
        <v>7173</v>
      </c>
      <c r="L217" s="141" t="s">
        <v>7174</v>
      </c>
      <c r="M217" s="13" t="s">
        <v>181</v>
      </c>
      <c r="N217" s="13" t="s">
        <v>319</v>
      </c>
      <c r="O217" s="215" t="s">
        <v>96</v>
      </c>
      <c r="P217" s="93" t="s">
        <v>340</v>
      </c>
    </row>
    <row r="218" spans="1:16" ht="45">
      <c r="A218" s="42" t="s">
        <v>9015</v>
      </c>
      <c r="B218" s="42"/>
      <c r="C218" s="375" t="s">
        <v>7651</v>
      </c>
      <c r="D218" s="42" t="s">
        <v>279</v>
      </c>
      <c r="E218" s="25" t="s">
        <v>7652</v>
      </c>
      <c r="F218" s="22" t="s">
        <v>219</v>
      </c>
      <c r="G218" s="25" t="s">
        <v>4537</v>
      </c>
      <c r="H218" s="114" t="s">
        <v>105</v>
      </c>
      <c r="I218" s="22" t="s">
        <v>5705</v>
      </c>
      <c r="J218" s="24" t="s">
        <v>5895</v>
      </c>
      <c r="K218" s="49" t="s">
        <v>7653</v>
      </c>
      <c r="L218" s="49" t="s">
        <v>7654</v>
      </c>
      <c r="M218" s="49" t="s">
        <v>181</v>
      </c>
      <c r="N218" s="49" t="s">
        <v>319</v>
      </c>
      <c r="O218" s="155" t="s">
        <v>96</v>
      </c>
      <c r="P218" s="22" t="s">
        <v>340</v>
      </c>
    </row>
    <row r="219" spans="1:16" ht="60">
      <c r="A219" s="42" t="s">
        <v>9015</v>
      </c>
      <c r="B219" s="42"/>
      <c r="C219" s="375" t="s">
        <v>7655</v>
      </c>
      <c r="D219" s="42" t="s">
        <v>279</v>
      </c>
      <c r="E219" s="25" t="s">
        <v>7656</v>
      </c>
      <c r="F219" s="22" t="s">
        <v>219</v>
      </c>
      <c r="G219" s="25" t="s">
        <v>4539</v>
      </c>
      <c r="H219" s="114" t="s">
        <v>105</v>
      </c>
      <c r="I219" s="22" t="s">
        <v>5705</v>
      </c>
      <c r="J219" s="22" t="s">
        <v>5936</v>
      </c>
      <c r="K219" s="49" t="s">
        <v>7657</v>
      </c>
      <c r="L219" s="25" t="s">
        <v>5335</v>
      </c>
      <c r="M219" s="49" t="s">
        <v>181</v>
      </c>
      <c r="N219" s="49" t="s">
        <v>319</v>
      </c>
      <c r="O219" s="155" t="s">
        <v>96</v>
      </c>
      <c r="P219" s="24"/>
    </row>
    <row r="220" spans="1:16" ht="45">
      <c r="A220" s="42" t="s">
        <v>9015</v>
      </c>
      <c r="B220" s="42"/>
      <c r="C220" s="375" t="s">
        <v>7658</v>
      </c>
      <c r="D220" s="42" t="s">
        <v>279</v>
      </c>
      <c r="E220" s="25" t="s">
        <v>7659</v>
      </c>
      <c r="F220" s="22" t="s">
        <v>219</v>
      </c>
      <c r="G220" s="25" t="s">
        <v>4539</v>
      </c>
      <c r="H220" s="114" t="s">
        <v>105</v>
      </c>
      <c r="I220" s="22" t="s">
        <v>5705</v>
      </c>
      <c r="J220" s="297" t="s">
        <v>96</v>
      </c>
      <c r="K220" s="49" t="s">
        <v>7660</v>
      </c>
      <c r="L220" s="25" t="s">
        <v>5335</v>
      </c>
      <c r="M220" s="49" t="s">
        <v>181</v>
      </c>
      <c r="N220" s="49" t="s">
        <v>319</v>
      </c>
      <c r="O220" s="155" t="s">
        <v>96</v>
      </c>
      <c r="P220" s="24"/>
    </row>
    <row r="221" spans="1:16" ht="45">
      <c r="A221" s="42" t="s">
        <v>9015</v>
      </c>
      <c r="B221" s="42"/>
      <c r="C221" s="375" t="s">
        <v>7661</v>
      </c>
      <c r="D221" s="42" t="s">
        <v>279</v>
      </c>
      <c r="E221" s="25" t="s">
        <v>7662</v>
      </c>
      <c r="F221" s="22" t="s">
        <v>219</v>
      </c>
      <c r="G221" s="25" t="s">
        <v>4539</v>
      </c>
      <c r="H221" s="114" t="s">
        <v>105</v>
      </c>
      <c r="I221" s="22" t="s">
        <v>5705</v>
      </c>
      <c r="J221" s="297" t="s">
        <v>96</v>
      </c>
      <c r="K221" s="49" t="s">
        <v>7663</v>
      </c>
      <c r="L221" s="25" t="s">
        <v>5335</v>
      </c>
      <c r="M221" s="49" t="s">
        <v>181</v>
      </c>
      <c r="N221" s="49" t="s">
        <v>319</v>
      </c>
      <c r="O221" s="155" t="s">
        <v>96</v>
      </c>
      <c r="P221" s="24"/>
    </row>
    <row r="222" spans="1:16" ht="60">
      <c r="A222" s="42" t="s">
        <v>9015</v>
      </c>
      <c r="B222" s="42"/>
      <c r="C222" s="375" t="s">
        <v>7664</v>
      </c>
      <c r="D222" s="42" t="s">
        <v>279</v>
      </c>
      <c r="E222" s="25" t="s">
        <v>7665</v>
      </c>
      <c r="F222" s="22" t="s">
        <v>219</v>
      </c>
      <c r="G222" s="25" t="s">
        <v>4491</v>
      </c>
      <c r="H222" s="114" t="s">
        <v>105</v>
      </c>
      <c r="I222" s="22" t="s">
        <v>5705</v>
      </c>
      <c r="J222" s="24" t="s">
        <v>5895</v>
      </c>
      <c r="K222" s="49" t="s">
        <v>7666</v>
      </c>
      <c r="L222" s="99" t="s">
        <v>7667</v>
      </c>
      <c r="M222" s="49" t="s">
        <v>181</v>
      </c>
      <c r="N222" s="49" t="s">
        <v>319</v>
      </c>
      <c r="O222" s="155" t="s">
        <v>96</v>
      </c>
      <c r="P222" s="22" t="s">
        <v>340</v>
      </c>
    </row>
    <row r="223" spans="1:16" s="289" customFormat="1" ht="43.15" customHeight="1">
      <c r="A223" s="375" t="s">
        <v>9015</v>
      </c>
      <c r="B223" s="375"/>
      <c r="C223" s="42" t="s">
        <v>7704</v>
      </c>
      <c r="D223" s="96" t="s">
        <v>279</v>
      </c>
      <c r="E223" s="25" t="s">
        <v>7705</v>
      </c>
      <c r="F223" s="51" t="s">
        <v>214</v>
      </c>
      <c r="G223" s="25" t="s">
        <v>330</v>
      </c>
      <c r="H223" s="114" t="s">
        <v>105</v>
      </c>
      <c r="I223" s="22" t="s">
        <v>5705</v>
      </c>
      <c r="J223" s="297" t="s">
        <v>96</v>
      </c>
      <c r="K223" s="49" t="s">
        <v>7706</v>
      </c>
      <c r="L223" s="114" t="s">
        <v>335</v>
      </c>
      <c r="M223" s="49" t="s">
        <v>181</v>
      </c>
      <c r="N223" s="24" t="s">
        <v>319</v>
      </c>
      <c r="O223" s="24" t="s">
        <v>96</v>
      </c>
      <c r="P223" s="131" t="s">
        <v>335</v>
      </c>
    </row>
    <row r="224" spans="1:16" s="289" customFormat="1" ht="43.15" customHeight="1">
      <c r="A224" s="375" t="s">
        <v>9015</v>
      </c>
      <c r="B224" s="375"/>
      <c r="C224" s="42" t="s">
        <v>7707</v>
      </c>
      <c r="D224" s="96" t="s">
        <v>279</v>
      </c>
      <c r="E224" s="25" t="s">
        <v>7708</v>
      </c>
      <c r="F224" s="51" t="s">
        <v>214</v>
      </c>
      <c r="G224" s="25" t="s">
        <v>7709</v>
      </c>
      <c r="H224" s="114" t="s">
        <v>105</v>
      </c>
      <c r="I224" s="22" t="s">
        <v>5705</v>
      </c>
      <c r="J224" s="297" t="s">
        <v>96</v>
      </c>
      <c r="K224" s="49" t="s">
        <v>7710</v>
      </c>
      <c r="L224" s="114" t="s">
        <v>335</v>
      </c>
      <c r="M224" s="49" t="s">
        <v>181</v>
      </c>
      <c r="N224" s="24" t="s">
        <v>319</v>
      </c>
      <c r="O224" s="24" t="s">
        <v>96</v>
      </c>
      <c r="P224" s="131" t="s">
        <v>335</v>
      </c>
    </row>
    <row r="225" spans="1:16" s="289" customFormat="1" ht="43.15" customHeight="1">
      <c r="A225" s="375" t="s">
        <v>9015</v>
      </c>
      <c r="B225" s="375"/>
      <c r="C225" s="42" t="s">
        <v>7711</v>
      </c>
      <c r="D225" s="96" t="s">
        <v>279</v>
      </c>
      <c r="E225" s="25" t="s">
        <v>7712</v>
      </c>
      <c r="F225" s="51" t="s">
        <v>219</v>
      </c>
      <c r="G225" s="25" t="s">
        <v>7709</v>
      </c>
      <c r="H225" s="24" t="s">
        <v>105</v>
      </c>
      <c r="I225" s="22" t="s">
        <v>5705</v>
      </c>
      <c r="J225" s="24" t="s">
        <v>5895</v>
      </c>
      <c r="K225" s="49" t="s">
        <v>7713</v>
      </c>
      <c r="L225" s="99" t="s">
        <v>7887</v>
      </c>
      <c r="M225" s="49" t="s">
        <v>181</v>
      </c>
      <c r="N225" s="24" t="s">
        <v>319</v>
      </c>
      <c r="O225" s="24" t="s">
        <v>96</v>
      </c>
      <c r="P225" s="22" t="s">
        <v>340</v>
      </c>
    </row>
    <row r="226" spans="1:16" s="289" customFormat="1" ht="43.15" customHeight="1">
      <c r="A226" s="375" t="s">
        <v>9015</v>
      </c>
      <c r="B226" s="375"/>
      <c r="C226" s="42" t="s">
        <v>7714</v>
      </c>
      <c r="D226" s="96" t="s">
        <v>279</v>
      </c>
      <c r="E226" s="335" t="s">
        <v>7715</v>
      </c>
      <c r="F226" s="51" t="s">
        <v>236</v>
      </c>
      <c r="G226" s="25" t="s">
        <v>7716</v>
      </c>
      <c r="H226" s="25" t="s">
        <v>241</v>
      </c>
      <c r="I226" s="22" t="s">
        <v>5705</v>
      </c>
      <c r="J226" s="297" t="s">
        <v>96</v>
      </c>
      <c r="K226" s="49" t="s">
        <v>7717</v>
      </c>
      <c r="L226" s="131" t="s">
        <v>317</v>
      </c>
      <c r="M226" s="131" t="s">
        <v>7081</v>
      </c>
      <c r="N226" s="131" t="s">
        <v>319</v>
      </c>
      <c r="O226" s="274" t="s">
        <v>96</v>
      </c>
      <c r="P226" s="131" t="s">
        <v>5029</v>
      </c>
    </row>
    <row r="227" spans="1:16" s="289" customFormat="1" ht="43.15" customHeight="1">
      <c r="A227" s="375" t="s">
        <v>9015</v>
      </c>
      <c r="B227" s="375"/>
      <c r="C227" s="42" t="s">
        <v>7718</v>
      </c>
      <c r="D227" s="96" t="s">
        <v>279</v>
      </c>
      <c r="E227" s="25" t="s">
        <v>7719</v>
      </c>
      <c r="F227" s="51" t="s">
        <v>219</v>
      </c>
      <c r="G227" s="25" t="s">
        <v>331</v>
      </c>
      <c r="H227" s="24" t="s">
        <v>105</v>
      </c>
      <c r="I227" s="22" t="s">
        <v>5705</v>
      </c>
      <c r="J227" s="332" t="s">
        <v>5089</v>
      </c>
      <c r="K227" s="49" t="s">
        <v>7720</v>
      </c>
      <c r="L227" s="51" t="s">
        <v>7721</v>
      </c>
      <c r="M227" s="49" t="s">
        <v>181</v>
      </c>
      <c r="N227" s="24" t="s">
        <v>319</v>
      </c>
      <c r="O227" s="24" t="s">
        <v>96</v>
      </c>
      <c r="P227" s="22" t="s">
        <v>340</v>
      </c>
    </row>
    <row r="228" spans="1:16" s="289" customFormat="1" ht="43.15" customHeight="1">
      <c r="A228" s="375" t="s">
        <v>9015</v>
      </c>
      <c r="B228" s="375"/>
      <c r="C228" s="42" t="s">
        <v>7718</v>
      </c>
      <c r="D228" s="96" t="s">
        <v>280</v>
      </c>
      <c r="E228" s="25" t="s">
        <v>7719</v>
      </c>
      <c r="F228" s="51" t="s">
        <v>219</v>
      </c>
      <c r="G228" s="25" t="s">
        <v>331</v>
      </c>
      <c r="H228" s="24" t="s">
        <v>105</v>
      </c>
      <c r="I228" s="22" t="s">
        <v>5705</v>
      </c>
      <c r="J228" s="332" t="s">
        <v>5089</v>
      </c>
      <c r="K228" s="49" t="s">
        <v>7720</v>
      </c>
      <c r="L228" s="51" t="s">
        <v>7722</v>
      </c>
      <c r="M228" s="49" t="s">
        <v>181</v>
      </c>
      <c r="N228" s="24" t="s">
        <v>319</v>
      </c>
      <c r="O228" s="24" t="s">
        <v>96</v>
      </c>
      <c r="P228" s="22" t="s">
        <v>340</v>
      </c>
    </row>
    <row r="229" spans="1:16" s="289" customFormat="1" ht="43.15" customHeight="1">
      <c r="A229" s="375" t="s">
        <v>9015</v>
      </c>
      <c r="B229" s="375"/>
      <c r="C229" s="42" t="s">
        <v>7723</v>
      </c>
      <c r="D229" s="96" t="s">
        <v>279</v>
      </c>
      <c r="E229" s="25" t="s">
        <v>7724</v>
      </c>
      <c r="F229" s="51" t="s">
        <v>219</v>
      </c>
      <c r="G229" s="25" t="s">
        <v>331</v>
      </c>
      <c r="H229" s="24" t="s">
        <v>105</v>
      </c>
      <c r="I229" s="22" t="s">
        <v>5705</v>
      </c>
      <c r="J229" s="332" t="s">
        <v>5089</v>
      </c>
      <c r="K229" s="49" t="s">
        <v>7725</v>
      </c>
      <c r="L229" s="51" t="s">
        <v>7726</v>
      </c>
      <c r="M229" s="49" t="s">
        <v>181</v>
      </c>
      <c r="N229" s="24" t="s">
        <v>319</v>
      </c>
      <c r="O229" s="24" t="s">
        <v>96</v>
      </c>
      <c r="P229" s="22" t="s">
        <v>340</v>
      </c>
    </row>
    <row r="230" spans="1:16" s="289" customFormat="1" ht="43.15" customHeight="1">
      <c r="A230" s="375" t="s">
        <v>9015</v>
      </c>
      <c r="B230" s="375"/>
      <c r="C230" s="42" t="s">
        <v>7723</v>
      </c>
      <c r="D230" s="96" t="s">
        <v>280</v>
      </c>
      <c r="E230" s="25" t="s">
        <v>7724</v>
      </c>
      <c r="F230" s="51" t="s">
        <v>219</v>
      </c>
      <c r="G230" s="25" t="s">
        <v>331</v>
      </c>
      <c r="H230" s="24" t="s">
        <v>105</v>
      </c>
      <c r="I230" s="22" t="s">
        <v>5705</v>
      </c>
      <c r="J230" s="332" t="s">
        <v>5089</v>
      </c>
      <c r="K230" s="49" t="s">
        <v>7725</v>
      </c>
      <c r="L230" s="51" t="s">
        <v>7727</v>
      </c>
      <c r="M230" s="49" t="s">
        <v>181</v>
      </c>
      <c r="N230" s="24" t="s">
        <v>319</v>
      </c>
      <c r="O230" s="24" t="s">
        <v>96</v>
      </c>
      <c r="P230" s="22" t="s">
        <v>340</v>
      </c>
    </row>
    <row r="231" spans="1:16" s="289" customFormat="1" ht="43.15" customHeight="1">
      <c r="A231" s="375" t="s">
        <v>9015</v>
      </c>
      <c r="B231" s="375"/>
      <c r="C231" s="42" t="s">
        <v>7728</v>
      </c>
      <c r="D231" s="96" t="s">
        <v>279</v>
      </c>
      <c r="E231" s="25" t="s">
        <v>7729</v>
      </c>
      <c r="F231" s="51" t="s">
        <v>219</v>
      </c>
      <c r="G231" s="25" t="s">
        <v>331</v>
      </c>
      <c r="H231" s="24" t="s">
        <v>105</v>
      </c>
      <c r="I231" s="22" t="s">
        <v>5705</v>
      </c>
      <c r="J231" s="25" t="s">
        <v>6315</v>
      </c>
      <c r="K231" s="49" t="s">
        <v>7730</v>
      </c>
      <c r="L231" s="51" t="s">
        <v>7731</v>
      </c>
      <c r="M231" s="49" t="s">
        <v>181</v>
      </c>
      <c r="N231" s="24" t="s">
        <v>319</v>
      </c>
      <c r="O231" s="24" t="s">
        <v>96</v>
      </c>
      <c r="P231" s="22" t="s">
        <v>340</v>
      </c>
    </row>
    <row r="232" spans="1:16" s="289" customFormat="1" ht="48.6" customHeight="1">
      <c r="A232" s="375" t="s">
        <v>9015</v>
      </c>
      <c r="B232" s="375"/>
      <c r="C232" s="42" t="s">
        <v>7728</v>
      </c>
      <c r="D232" s="96" t="s">
        <v>280</v>
      </c>
      <c r="E232" s="25" t="s">
        <v>7729</v>
      </c>
      <c r="F232" s="51" t="s">
        <v>219</v>
      </c>
      <c r="G232" s="25" t="s">
        <v>331</v>
      </c>
      <c r="H232" s="24" t="s">
        <v>105</v>
      </c>
      <c r="I232" s="22" t="s">
        <v>5705</v>
      </c>
      <c r="J232" s="25" t="s">
        <v>6315</v>
      </c>
      <c r="K232" s="49" t="s">
        <v>7730</v>
      </c>
      <c r="L232" s="51" t="s">
        <v>7732</v>
      </c>
      <c r="M232" s="49" t="s">
        <v>181</v>
      </c>
      <c r="N232" s="24" t="s">
        <v>319</v>
      </c>
      <c r="O232" s="24" t="s">
        <v>96</v>
      </c>
      <c r="P232" s="22" t="s">
        <v>340</v>
      </c>
    </row>
    <row r="233" spans="1:16" s="289" customFormat="1" ht="63" customHeight="1">
      <c r="A233" s="375" t="s">
        <v>9015</v>
      </c>
      <c r="B233" s="375"/>
      <c r="C233" s="42" t="s">
        <v>7733</v>
      </c>
      <c r="D233" s="96" t="s">
        <v>279</v>
      </c>
      <c r="E233" s="25" t="s">
        <v>7734</v>
      </c>
      <c r="F233" s="51" t="s">
        <v>219</v>
      </c>
      <c r="G233" s="25" t="s">
        <v>331</v>
      </c>
      <c r="H233" s="24" t="s">
        <v>105</v>
      </c>
      <c r="I233" s="22" t="s">
        <v>5705</v>
      </c>
      <c r="J233" s="25" t="s">
        <v>6315</v>
      </c>
      <c r="K233" s="49" t="s">
        <v>7735</v>
      </c>
      <c r="L233" s="51" t="s">
        <v>7736</v>
      </c>
      <c r="M233" s="49" t="s">
        <v>181</v>
      </c>
      <c r="N233" s="24" t="s">
        <v>319</v>
      </c>
      <c r="O233" s="24" t="s">
        <v>96</v>
      </c>
      <c r="P233" s="22" t="s">
        <v>340</v>
      </c>
    </row>
    <row r="234" spans="1:16" s="289" customFormat="1" ht="63.75" customHeight="1">
      <c r="A234" s="375" t="s">
        <v>9015</v>
      </c>
      <c r="B234" s="375"/>
      <c r="C234" s="42" t="s">
        <v>7733</v>
      </c>
      <c r="D234" s="96" t="s">
        <v>280</v>
      </c>
      <c r="E234" s="25" t="s">
        <v>7734</v>
      </c>
      <c r="F234" s="51" t="s">
        <v>219</v>
      </c>
      <c r="G234" s="25" t="s">
        <v>331</v>
      </c>
      <c r="H234" s="24" t="s">
        <v>105</v>
      </c>
      <c r="I234" s="22" t="s">
        <v>5705</v>
      </c>
      <c r="J234" s="25" t="s">
        <v>6315</v>
      </c>
      <c r="K234" s="49" t="s">
        <v>7735</v>
      </c>
      <c r="L234" s="51" t="s">
        <v>7737</v>
      </c>
      <c r="M234" s="49" t="s">
        <v>181</v>
      </c>
      <c r="N234" s="24" t="s">
        <v>319</v>
      </c>
      <c r="O234" s="24" t="s">
        <v>96</v>
      </c>
      <c r="P234" s="22" t="s">
        <v>340</v>
      </c>
    </row>
    <row r="235" spans="1:16" s="289" customFormat="1" ht="43.15" customHeight="1">
      <c r="A235" s="375" t="s">
        <v>9015</v>
      </c>
      <c r="B235" s="375"/>
      <c r="C235" s="42" t="s">
        <v>7738</v>
      </c>
      <c r="D235" s="96" t="s">
        <v>279</v>
      </c>
      <c r="E235" s="25" t="s">
        <v>7739</v>
      </c>
      <c r="F235" s="51" t="s">
        <v>236</v>
      </c>
      <c r="G235" s="25" t="s">
        <v>7740</v>
      </c>
      <c r="H235" s="25" t="s">
        <v>241</v>
      </c>
      <c r="I235" s="22" t="s">
        <v>5705</v>
      </c>
      <c r="J235" s="297" t="s">
        <v>96</v>
      </c>
      <c r="K235" s="49" t="s">
        <v>7741</v>
      </c>
      <c r="L235" s="131" t="s">
        <v>317</v>
      </c>
      <c r="M235" s="131" t="s">
        <v>7081</v>
      </c>
      <c r="N235" s="131" t="s">
        <v>319</v>
      </c>
      <c r="O235" s="274" t="s">
        <v>96</v>
      </c>
      <c r="P235" s="131" t="s">
        <v>5029</v>
      </c>
    </row>
    <row r="236" spans="1:16" s="289" customFormat="1" ht="43.15" customHeight="1">
      <c r="A236" s="375" t="s">
        <v>9015</v>
      </c>
      <c r="B236" s="375"/>
      <c r="C236" s="42" t="s">
        <v>7742</v>
      </c>
      <c r="D236" s="96" t="s">
        <v>279</v>
      </c>
      <c r="E236" s="25" t="s">
        <v>7743</v>
      </c>
      <c r="F236" s="51" t="s">
        <v>236</v>
      </c>
      <c r="G236" s="25" t="s">
        <v>7744</v>
      </c>
      <c r="H236" s="25" t="s">
        <v>241</v>
      </c>
      <c r="I236" s="22" t="s">
        <v>5705</v>
      </c>
      <c r="J236" s="297" t="s">
        <v>96</v>
      </c>
      <c r="K236" s="49" t="s">
        <v>7745</v>
      </c>
      <c r="L236" s="131" t="s">
        <v>317</v>
      </c>
      <c r="M236" s="131" t="s">
        <v>7081</v>
      </c>
      <c r="N236" s="131" t="s">
        <v>319</v>
      </c>
      <c r="O236" s="274" t="s">
        <v>96</v>
      </c>
      <c r="P236" s="131" t="s">
        <v>5029</v>
      </c>
    </row>
    <row r="237" spans="1:16" s="289" customFormat="1" ht="43.15" customHeight="1">
      <c r="A237" s="375" t="s">
        <v>9015</v>
      </c>
      <c r="B237" s="375"/>
      <c r="C237" s="42" t="s">
        <v>7746</v>
      </c>
      <c r="D237" s="96" t="s">
        <v>279</v>
      </c>
      <c r="E237" s="25" t="s">
        <v>7747</v>
      </c>
      <c r="F237" s="51" t="s">
        <v>236</v>
      </c>
      <c r="G237" s="25" t="s">
        <v>7748</v>
      </c>
      <c r="H237" s="25" t="s">
        <v>241</v>
      </c>
      <c r="I237" s="22" t="s">
        <v>5705</v>
      </c>
      <c r="J237" s="297" t="s">
        <v>96</v>
      </c>
      <c r="K237" s="49" t="s">
        <v>7749</v>
      </c>
      <c r="L237" s="131" t="s">
        <v>317</v>
      </c>
      <c r="M237" s="131" t="s">
        <v>7081</v>
      </c>
      <c r="N237" s="131" t="s">
        <v>319</v>
      </c>
      <c r="O237" s="274" t="s">
        <v>96</v>
      </c>
      <c r="P237" s="131" t="s">
        <v>5029</v>
      </c>
    </row>
    <row r="238" spans="1:16" s="289" customFormat="1" ht="43.15" customHeight="1">
      <c r="A238" s="375" t="s">
        <v>9015</v>
      </c>
      <c r="B238" s="375"/>
      <c r="C238" s="42" t="s">
        <v>7750</v>
      </c>
      <c r="D238" s="96" t="s">
        <v>279</v>
      </c>
      <c r="E238" s="25" t="s">
        <v>7751</v>
      </c>
      <c r="F238" s="51" t="s">
        <v>236</v>
      </c>
      <c r="G238" s="25" t="s">
        <v>7752</v>
      </c>
      <c r="H238" s="25" t="s">
        <v>241</v>
      </c>
      <c r="I238" s="22" t="s">
        <v>5705</v>
      </c>
      <c r="J238" s="297" t="s">
        <v>96</v>
      </c>
      <c r="K238" s="49" t="s">
        <v>7753</v>
      </c>
      <c r="L238" s="131" t="s">
        <v>317</v>
      </c>
      <c r="M238" s="131" t="s">
        <v>7081</v>
      </c>
      <c r="N238" s="131" t="s">
        <v>319</v>
      </c>
      <c r="O238" s="274" t="s">
        <v>96</v>
      </c>
      <c r="P238" s="131" t="s">
        <v>5029</v>
      </c>
    </row>
    <row r="239" spans="1:16" s="289" customFormat="1" ht="43.15" customHeight="1">
      <c r="A239" s="375" t="s">
        <v>9015</v>
      </c>
      <c r="B239" s="375"/>
      <c r="C239" s="42" t="s">
        <v>7754</v>
      </c>
      <c r="D239" s="96" t="s">
        <v>279</v>
      </c>
      <c r="E239" s="25" t="s">
        <v>7755</v>
      </c>
      <c r="F239" s="51" t="s">
        <v>236</v>
      </c>
      <c r="G239" s="25" t="s">
        <v>7756</v>
      </c>
      <c r="H239" s="25" t="s">
        <v>241</v>
      </c>
      <c r="I239" s="22" t="s">
        <v>5705</v>
      </c>
      <c r="J239" s="297" t="s">
        <v>96</v>
      </c>
      <c r="K239" s="49" t="s">
        <v>7757</v>
      </c>
      <c r="L239" s="131" t="s">
        <v>317</v>
      </c>
      <c r="M239" s="131" t="s">
        <v>7081</v>
      </c>
      <c r="N239" s="131" t="s">
        <v>319</v>
      </c>
      <c r="O239" s="274" t="s">
        <v>96</v>
      </c>
      <c r="P239" s="131" t="s">
        <v>5029</v>
      </c>
    </row>
    <row r="240" spans="1:16" s="289" customFormat="1" ht="43.15" customHeight="1">
      <c r="A240" s="375" t="s">
        <v>9015</v>
      </c>
      <c r="B240" s="375"/>
      <c r="C240" s="42" t="s">
        <v>7758</v>
      </c>
      <c r="D240" s="96" t="s">
        <v>279</v>
      </c>
      <c r="E240" s="25" t="s">
        <v>7759</v>
      </c>
      <c r="F240" s="51" t="s">
        <v>236</v>
      </c>
      <c r="G240" s="25" t="s">
        <v>7760</v>
      </c>
      <c r="H240" s="25" t="s">
        <v>241</v>
      </c>
      <c r="I240" s="22" t="s">
        <v>5705</v>
      </c>
      <c r="J240" s="297" t="s">
        <v>96</v>
      </c>
      <c r="K240" s="49" t="s">
        <v>7761</v>
      </c>
      <c r="L240" s="131" t="s">
        <v>317</v>
      </c>
      <c r="M240" s="131" t="s">
        <v>7081</v>
      </c>
      <c r="N240" s="131" t="s">
        <v>319</v>
      </c>
      <c r="O240" s="274" t="s">
        <v>96</v>
      </c>
      <c r="P240" s="131" t="s">
        <v>5029</v>
      </c>
    </row>
    <row r="241" spans="1:16" s="289" customFormat="1" ht="43.15" customHeight="1">
      <c r="A241" s="375" t="s">
        <v>9015</v>
      </c>
      <c r="B241" s="375"/>
      <c r="C241" s="42" t="s">
        <v>7762</v>
      </c>
      <c r="D241" s="96" t="s">
        <v>279</v>
      </c>
      <c r="E241" s="25" t="s">
        <v>7763</v>
      </c>
      <c r="F241" s="51" t="s">
        <v>214</v>
      </c>
      <c r="G241" s="25" t="s">
        <v>7764</v>
      </c>
      <c r="H241" s="114" t="s">
        <v>105</v>
      </c>
      <c r="I241" s="22" t="s">
        <v>5705</v>
      </c>
      <c r="J241" s="297" t="s">
        <v>96</v>
      </c>
      <c r="K241" s="49" t="s">
        <v>7765</v>
      </c>
      <c r="L241" s="114" t="s">
        <v>335</v>
      </c>
      <c r="M241" s="49" t="s">
        <v>181</v>
      </c>
      <c r="N241" s="24" t="s">
        <v>319</v>
      </c>
      <c r="O241" s="24" t="s">
        <v>96</v>
      </c>
      <c r="P241" s="131" t="s">
        <v>335</v>
      </c>
    </row>
    <row r="242" spans="1:16" s="289" customFormat="1" ht="43.15" customHeight="1">
      <c r="A242" s="375" t="s">
        <v>9015</v>
      </c>
      <c r="B242" s="375"/>
      <c r="C242" s="42" t="s">
        <v>7766</v>
      </c>
      <c r="D242" s="96" t="s">
        <v>279</v>
      </c>
      <c r="E242" s="25" t="s">
        <v>7767</v>
      </c>
      <c r="F242" s="51" t="s">
        <v>219</v>
      </c>
      <c r="G242" s="25" t="s">
        <v>331</v>
      </c>
      <c r="H242" s="24" t="s">
        <v>105</v>
      </c>
      <c r="I242" s="22" t="s">
        <v>5705</v>
      </c>
      <c r="J242" s="49" t="s">
        <v>7768</v>
      </c>
      <c r="K242" s="49" t="s">
        <v>7769</v>
      </c>
      <c r="L242" s="25" t="s">
        <v>5335</v>
      </c>
      <c r="M242" s="49" t="s">
        <v>181</v>
      </c>
      <c r="N242" s="24" t="s">
        <v>319</v>
      </c>
      <c r="O242" s="24" t="s">
        <v>96</v>
      </c>
      <c r="P242" s="51"/>
    </row>
    <row r="243" spans="1:16" s="289" customFormat="1" ht="43.15" customHeight="1">
      <c r="A243" s="375" t="s">
        <v>9015</v>
      </c>
      <c r="B243" s="375"/>
      <c r="C243" s="42" t="s">
        <v>7770</v>
      </c>
      <c r="D243" s="96" t="s">
        <v>279</v>
      </c>
      <c r="E243" s="25" t="s">
        <v>7771</v>
      </c>
      <c r="F243" s="51" t="s">
        <v>219</v>
      </c>
      <c r="G243" s="25" t="s">
        <v>331</v>
      </c>
      <c r="H243" s="24" t="s">
        <v>105</v>
      </c>
      <c r="I243" s="22" t="s">
        <v>5705</v>
      </c>
      <c r="J243" s="297" t="s">
        <v>96</v>
      </c>
      <c r="K243" s="49" t="s">
        <v>7772</v>
      </c>
      <c r="L243" s="25" t="s">
        <v>5335</v>
      </c>
      <c r="M243" s="49" t="s">
        <v>181</v>
      </c>
      <c r="N243" s="24" t="s">
        <v>319</v>
      </c>
      <c r="O243" s="24" t="s">
        <v>96</v>
      </c>
      <c r="P243" s="51"/>
    </row>
    <row r="244" spans="1:16" s="289" customFormat="1" ht="43.15" customHeight="1">
      <c r="A244" s="375" t="s">
        <v>9015</v>
      </c>
      <c r="B244" s="375"/>
      <c r="C244" s="42" t="s">
        <v>7773</v>
      </c>
      <c r="D244" s="96" t="s">
        <v>279</v>
      </c>
      <c r="E244" s="25" t="s">
        <v>7774</v>
      </c>
      <c r="F244" s="51" t="s">
        <v>219</v>
      </c>
      <c r="G244" s="25" t="s">
        <v>7764</v>
      </c>
      <c r="H244" s="24" t="s">
        <v>105</v>
      </c>
      <c r="I244" s="22" t="s">
        <v>5705</v>
      </c>
      <c r="J244" s="49" t="s">
        <v>7775</v>
      </c>
      <c r="K244" s="49" t="s">
        <v>7888</v>
      </c>
      <c r="L244" s="51" t="s">
        <v>7776</v>
      </c>
      <c r="M244" s="49" t="s">
        <v>181</v>
      </c>
      <c r="N244" s="24" t="s">
        <v>319</v>
      </c>
      <c r="O244" s="24" t="s">
        <v>96</v>
      </c>
      <c r="P244" s="22" t="s">
        <v>340</v>
      </c>
    </row>
    <row r="245" spans="1:16" s="289" customFormat="1" ht="43.15" customHeight="1">
      <c r="A245" s="375" t="s">
        <v>9015</v>
      </c>
      <c r="B245" s="375"/>
      <c r="C245" s="42" t="s">
        <v>7773</v>
      </c>
      <c r="D245" s="96" t="s">
        <v>280</v>
      </c>
      <c r="E245" s="25" t="s">
        <v>7774</v>
      </c>
      <c r="F245" s="51" t="s">
        <v>219</v>
      </c>
      <c r="G245" s="25" t="s">
        <v>7764</v>
      </c>
      <c r="H245" s="24" t="s">
        <v>105</v>
      </c>
      <c r="I245" s="22" t="s">
        <v>5705</v>
      </c>
      <c r="J245" s="49" t="s">
        <v>7775</v>
      </c>
      <c r="K245" s="49" t="s">
        <v>7888</v>
      </c>
      <c r="L245" s="51" t="s">
        <v>7777</v>
      </c>
      <c r="M245" s="49" t="s">
        <v>181</v>
      </c>
      <c r="N245" s="24" t="s">
        <v>319</v>
      </c>
      <c r="O245" s="24" t="s">
        <v>96</v>
      </c>
      <c r="P245" s="22" t="s">
        <v>340</v>
      </c>
    </row>
    <row r="246" spans="1:16" s="289" customFormat="1" ht="43.15" customHeight="1">
      <c r="A246" s="375" t="s">
        <v>9015</v>
      </c>
      <c r="B246" s="375"/>
      <c r="C246" s="42" t="s">
        <v>7778</v>
      </c>
      <c r="D246" s="96" t="s">
        <v>279</v>
      </c>
      <c r="E246" s="25" t="s">
        <v>7779</v>
      </c>
      <c r="F246" s="51" t="s">
        <v>236</v>
      </c>
      <c r="G246" s="24" t="s">
        <v>7780</v>
      </c>
      <c r="H246" s="25" t="s">
        <v>241</v>
      </c>
      <c r="I246" s="22" t="s">
        <v>5705</v>
      </c>
      <c r="J246" s="297" t="s">
        <v>96</v>
      </c>
      <c r="K246" s="49" t="s">
        <v>7781</v>
      </c>
      <c r="L246" s="131" t="s">
        <v>317</v>
      </c>
      <c r="M246" s="131" t="s">
        <v>7081</v>
      </c>
      <c r="N246" s="131" t="s">
        <v>319</v>
      </c>
      <c r="O246" s="274" t="s">
        <v>96</v>
      </c>
      <c r="P246" s="131" t="s">
        <v>5029</v>
      </c>
    </row>
    <row r="247" spans="1:16" s="289" customFormat="1" ht="42.75" customHeight="1">
      <c r="A247" s="375" t="s">
        <v>9015</v>
      </c>
      <c r="B247" s="375"/>
      <c r="C247" s="42" t="s">
        <v>7782</v>
      </c>
      <c r="D247" s="96" t="s">
        <v>279</v>
      </c>
      <c r="E247" s="25" t="s">
        <v>7783</v>
      </c>
      <c r="F247" s="51" t="s">
        <v>214</v>
      </c>
      <c r="G247" s="25" t="s">
        <v>7784</v>
      </c>
      <c r="H247" s="114" t="s">
        <v>105</v>
      </c>
      <c r="I247" s="22" t="s">
        <v>5705</v>
      </c>
      <c r="J247" s="297" t="s">
        <v>96</v>
      </c>
      <c r="K247" s="49" t="s">
        <v>7785</v>
      </c>
      <c r="L247" s="114" t="s">
        <v>335</v>
      </c>
      <c r="M247" s="49" t="s">
        <v>181</v>
      </c>
      <c r="N247" s="24" t="s">
        <v>319</v>
      </c>
      <c r="O247" s="24" t="s">
        <v>96</v>
      </c>
      <c r="P247" s="131" t="s">
        <v>335</v>
      </c>
    </row>
    <row r="248" spans="1:16" s="289" customFormat="1" ht="43.15" customHeight="1">
      <c r="A248" s="375" t="s">
        <v>9015</v>
      </c>
      <c r="B248" s="375"/>
      <c r="C248" s="42" t="s">
        <v>7786</v>
      </c>
      <c r="D248" s="96" t="s">
        <v>279</v>
      </c>
      <c r="E248" s="25" t="s">
        <v>7787</v>
      </c>
      <c r="F248" s="51" t="s">
        <v>219</v>
      </c>
      <c r="G248" s="25" t="s">
        <v>7784</v>
      </c>
      <c r="H248" s="24" t="s">
        <v>105</v>
      </c>
      <c r="I248" s="22" t="s">
        <v>5705</v>
      </c>
      <c r="J248" s="25" t="s">
        <v>6315</v>
      </c>
      <c r="K248" s="49" t="s">
        <v>7788</v>
      </c>
      <c r="L248" s="25" t="s">
        <v>5335</v>
      </c>
      <c r="M248" s="49" t="s">
        <v>181</v>
      </c>
      <c r="N248" s="24" t="s">
        <v>319</v>
      </c>
      <c r="O248" s="24" t="s">
        <v>96</v>
      </c>
      <c r="P248" s="51"/>
    </row>
    <row r="249" spans="1:16" s="289" customFormat="1" ht="43.15" customHeight="1">
      <c r="A249" s="375" t="s">
        <v>9015</v>
      </c>
      <c r="B249" s="375"/>
      <c r="C249" s="42" t="s">
        <v>7789</v>
      </c>
      <c r="D249" s="96" t="s">
        <v>279</v>
      </c>
      <c r="E249" s="25" t="s">
        <v>7790</v>
      </c>
      <c r="F249" s="51" t="s">
        <v>219</v>
      </c>
      <c r="G249" s="25" t="s">
        <v>7784</v>
      </c>
      <c r="H249" s="24" t="s">
        <v>105</v>
      </c>
      <c r="I249" s="22" t="s">
        <v>5705</v>
      </c>
      <c r="J249" s="24" t="s">
        <v>5895</v>
      </c>
      <c r="K249" s="49" t="s">
        <v>7791</v>
      </c>
      <c r="L249" s="51" t="s">
        <v>7889</v>
      </c>
      <c r="M249" s="49" t="s">
        <v>181</v>
      </c>
      <c r="N249" s="24" t="s">
        <v>319</v>
      </c>
      <c r="O249" s="24" t="s">
        <v>96</v>
      </c>
      <c r="P249" s="22" t="s">
        <v>340</v>
      </c>
    </row>
    <row r="250" spans="1:16" s="289" customFormat="1" ht="43.15" customHeight="1">
      <c r="A250" s="375" t="s">
        <v>9015</v>
      </c>
      <c r="B250" s="375"/>
      <c r="C250" s="42" t="s">
        <v>7792</v>
      </c>
      <c r="D250" s="96" t="s">
        <v>279</v>
      </c>
      <c r="E250" s="25" t="s">
        <v>7793</v>
      </c>
      <c r="F250" s="51" t="s">
        <v>214</v>
      </c>
      <c r="G250" s="25" t="s">
        <v>5336</v>
      </c>
      <c r="H250" s="114" t="s">
        <v>105</v>
      </c>
      <c r="I250" s="22" t="s">
        <v>5705</v>
      </c>
      <c r="J250" s="297" t="s">
        <v>96</v>
      </c>
      <c r="K250" s="49" t="s">
        <v>7794</v>
      </c>
      <c r="L250" s="114" t="s">
        <v>335</v>
      </c>
      <c r="M250" s="49" t="s">
        <v>181</v>
      </c>
      <c r="N250" s="24" t="s">
        <v>319</v>
      </c>
      <c r="O250" s="24" t="s">
        <v>96</v>
      </c>
      <c r="P250" s="131" t="s">
        <v>335</v>
      </c>
    </row>
    <row r="251" spans="1:16" s="289" customFormat="1" ht="43.15" customHeight="1">
      <c r="A251" s="375" t="s">
        <v>9015</v>
      </c>
      <c r="B251" s="375"/>
      <c r="C251" s="42" t="s">
        <v>7795</v>
      </c>
      <c r="D251" s="96" t="s">
        <v>279</v>
      </c>
      <c r="E251" s="25" t="s">
        <v>7796</v>
      </c>
      <c r="F251" s="51" t="s">
        <v>219</v>
      </c>
      <c r="G251" s="25" t="s">
        <v>5336</v>
      </c>
      <c r="H251" s="24" t="s">
        <v>105</v>
      </c>
      <c r="I251" s="22" t="s">
        <v>5705</v>
      </c>
      <c r="J251" s="332" t="s">
        <v>5089</v>
      </c>
      <c r="K251" s="49" t="s">
        <v>7797</v>
      </c>
      <c r="L251" s="25" t="s">
        <v>5335</v>
      </c>
      <c r="M251" s="49" t="s">
        <v>181</v>
      </c>
      <c r="N251" s="24" t="s">
        <v>319</v>
      </c>
      <c r="O251" s="24" t="s">
        <v>96</v>
      </c>
      <c r="P251" s="51"/>
    </row>
    <row r="252" spans="1:16" s="289" customFormat="1" ht="68.25" customHeight="1">
      <c r="A252" s="375" t="s">
        <v>9015</v>
      </c>
      <c r="B252" s="375"/>
      <c r="C252" s="42" t="s">
        <v>7798</v>
      </c>
      <c r="D252" s="96" t="s">
        <v>279</v>
      </c>
      <c r="E252" s="25" t="s">
        <v>7799</v>
      </c>
      <c r="F252" s="51" t="s">
        <v>219</v>
      </c>
      <c r="G252" s="25" t="s">
        <v>5336</v>
      </c>
      <c r="H252" s="24" t="s">
        <v>105</v>
      </c>
      <c r="I252" s="22" t="s">
        <v>5705</v>
      </c>
      <c r="J252" s="24" t="s">
        <v>5895</v>
      </c>
      <c r="K252" s="49" t="s">
        <v>7800</v>
      </c>
      <c r="L252" s="51" t="s">
        <v>7890</v>
      </c>
      <c r="M252" s="49" t="s">
        <v>181</v>
      </c>
      <c r="N252" s="24" t="s">
        <v>319</v>
      </c>
      <c r="O252" s="24" t="s">
        <v>96</v>
      </c>
      <c r="P252" s="22" t="s">
        <v>340</v>
      </c>
    </row>
    <row r="253" spans="1:16" s="289" customFormat="1" ht="80.25" customHeight="1">
      <c r="A253" s="375" t="s">
        <v>9015</v>
      </c>
      <c r="B253" s="375"/>
      <c r="C253" s="42" t="s">
        <v>7798</v>
      </c>
      <c r="D253" s="96" t="s">
        <v>280</v>
      </c>
      <c r="E253" s="25" t="s">
        <v>7799</v>
      </c>
      <c r="F253" s="51" t="s">
        <v>219</v>
      </c>
      <c r="G253" s="25" t="s">
        <v>5336</v>
      </c>
      <c r="H253" s="24" t="s">
        <v>105</v>
      </c>
      <c r="I253" s="22" t="s">
        <v>5705</v>
      </c>
      <c r="J253" s="24" t="s">
        <v>5895</v>
      </c>
      <c r="K253" s="49" t="s">
        <v>7800</v>
      </c>
      <c r="L253" s="51" t="s">
        <v>7891</v>
      </c>
      <c r="M253" s="49" t="s">
        <v>181</v>
      </c>
      <c r="N253" s="24" t="s">
        <v>319</v>
      </c>
      <c r="O253" s="24" t="s">
        <v>96</v>
      </c>
      <c r="P253" s="22" t="s">
        <v>340</v>
      </c>
    </row>
    <row r="254" spans="1:16" s="289" customFormat="1" ht="61.5" customHeight="1">
      <c r="A254" s="375" t="s">
        <v>9015</v>
      </c>
      <c r="B254" s="375"/>
      <c r="C254" s="42" t="s">
        <v>7798</v>
      </c>
      <c r="D254" s="96" t="s">
        <v>347</v>
      </c>
      <c r="E254" s="25" t="s">
        <v>7799</v>
      </c>
      <c r="F254" s="51" t="s">
        <v>219</v>
      </c>
      <c r="G254" s="25" t="s">
        <v>5336</v>
      </c>
      <c r="H254" s="24" t="s">
        <v>105</v>
      </c>
      <c r="I254" s="22" t="s">
        <v>5705</v>
      </c>
      <c r="J254" s="24" t="s">
        <v>5895</v>
      </c>
      <c r="K254" s="49" t="s">
        <v>7800</v>
      </c>
      <c r="L254" s="51" t="s">
        <v>7892</v>
      </c>
      <c r="M254" s="49" t="s">
        <v>181</v>
      </c>
      <c r="N254" s="24" t="s">
        <v>319</v>
      </c>
      <c r="O254" s="24" t="s">
        <v>96</v>
      </c>
      <c r="P254" s="22" t="s">
        <v>340</v>
      </c>
    </row>
    <row r="255" spans="1:16" s="289" customFormat="1" ht="43.15" customHeight="1">
      <c r="A255" s="375" t="s">
        <v>9015</v>
      </c>
      <c r="B255" s="375"/>
      <c r="C255" s="42" t="s">
        <v>7801</v>
      </c>
      <c r="D255" s="96" t="s">
        <v>279</v>
      </c>
      <c r="E255" s="25" t="s">
        <v>7802</v>
      </c>
      <c r="F255" s="51" t="s">
        <v>214</v>
      </c>
      <c r="G255" s="25" t="s">
        <v>5336</v>
      </c>
      <c r="H255" s="114" t="s">
        <v>105</v>
      </c>
      <c r="I255" s="22" t="s">
        <v>5705</v>
      </c>
      <c r="J255" s="297" t="s">
        <v>96</v>
      </c>
      <c r="K255" s="49" t="s">
        <v>7803</v>
      </c>
      <c r="L255" s="114" t="s">
        <v>335</v>
      </c>
      <c r="M255" s="49" t="s">
        <v>181</v>
      </c>
      <c r="N255" s="24" t="s">
        <v>319</v>
      </c>
      <c r="O255" s="24" t="s">
        <v>96</v>
      </c>
      <c r="P255" s="131" t="s">
        <v>335</v>
      </c>
    </row>
    <row r="256" spans="1:16" s="289" customFormat="1" ht="69.75" customHeight="1">
      <c r="A256" s="375" t="s">
        <v>9015</v>
      </c>
      <c r="B256" s="375"/>
      <c r="C256" s="42" t="s">
        <v>7804</v>
      </c>
      <c r="D256" s="96" t="s">
        <v>279</v>
      </c>
      <c r="E256" s="25" t="s">
        <v>7805</v>
      </c>
      <c r="F256" s="51" t="s">
        <v>219</v>
      </c>
      <c r="G256" s="25" t="s">
        <v>5336</v>
      </c>
      <c r="H256" s="24" t="s">
        <v>105</v>
      </c>
      <c r="I256" s="22" t="s">
        <v>5705</v>
      </c>
      <c r="J256" s="24" t="s">
        <v>5895</v>
      </c>
      <c r="K256" s="49" t="s">
        <v>7806</v>
      </c>
      <c r="L256" s="51" t="s">
        <v>7893</v>
      </c>
      <c r="M256" s="49" t="s">
        <v>181</v>
      </c>
      <c r="N256" s="24" t="s">
        <v>319</v>
      </c>
      <c r="O256" s="24" t="s">
        <v>96</v>
      </c>
      <c r="P256" s="22" t="s">
        <v>340</v>
      </c>
    </row>
    <row r="257" spans="1:16" s="289" customFormat="1" ht="75" customHeight="1">
      <c r="A257" s="375" t="s">
        <v>9015</v>
      </c>
      <c r="B257" s="375"/>
      <c r="C257" s="42" t="s">
        <v>7804</v>
      </c>
      <c r="D257" s="96" t="s">
        <v>280</v>
      </c>
      <c r="E257" s="25" t="s">
        <v>7805</v>
      </c>
      <c r="F257" s="51" t="s">
        <v>219</v>
      </c>
      <c r="G257" s="25" t="s">
        <v>5336</v>
      </c>
      <c r="H257" s="24" t="s">
        <v>105</v>
      </c>
      <c r="I257" s="22" t="s">
        <v>5705</v>
      </c>
      <c r="J257" s="24" t="s">
        <v>5895</v>
      </c>
      <c r="K257" s="49" t="s">
        <v>7806</v>
      </c>
      <c r="L257" s="51" t="s">
        <v>7894</v>
      </c>
      <c r="M257" s="49" t="s">
        <v>181</v>
      </c>
      <c r="N257" s="24" t="s">
        <v>319</v>
      </c>
      <c r="O257" s="24" t="s">
        <v>96</v>
      </c>
      <c r="P257" s="22" t="s">
        <v>340</v>
      </c>
    </row>
    <row r="258" spans="1:16" s="289" customFormat="1" ht="62.25" customHeight="1">
      <c r="A258" s="375" t="s">
        <v>9015</v>
      </c>
      <c r="B258" s="375"/>
      <c r="C258" s="42" t="s">
        <v>7804</v>
      </c>
      <c r="D258" s="96" t="s">
        <v>347</v>
      </c>
      <c r="E258" s="25" t="s">
        <v>7805</v>
      </c>
      <c r="F258" s="51" t="s">
        <v>219</v>
      </c>
      <c r="G258" s="25" t="s">
        <v>5336</v>
      </c>
      <c r="H258" s="24" t="s">
        <v>105</v>
      </c>
      <c r="I258" s="22" t="s">
        <v>5705</v>
      </c>
      <c r="J258" s="24" t="s">
        <v>5895</v>
      </c>
      <c r="K258" s="49" t="s">
        <v>7806</v>
      </c>
      <c r="L258" s="51" t="s">
        <v>7895</v>
      </c>
      <c r="M258" s="49" t="s">
        <v>181</v>
      </c>
      <c r="N258" s="24" t="s">
        <v>319</v>
      </c>
      <c r="O258" s="24" t="s">
        <v>96</v>
      </c>
      <c r="P258" s="22" t="s">
        <v>340</v>
      </c>
    </row>
    <row r="259" spans="1:16" s="289" customFormat="1" ht="43.15" customHeight="1">
      <c r="A259" s="375" t="s">
        <v>9015</v>
      </c>
      <c r="B259" s="375"/>
      <c r="C259" s="42" t="s">
        <v>7807</v>
      </c>
      <c r="D259" s="96" t="s">
        <v>279</v>
      </c>
      <c r="E259" s="25" t="s">
        <v>7808</v>
      </c>
      <c r="F259" s="51" t="s">
        <v>219</v>
      </c>
      <c r="G259" s="25" t="s">
        <v>5336</v>
      </c>
      <c r="H259" s="24" t="s">
        <v>105</v>
      </c>
      <c r="I259" s="22" t="s">
        <v>5705</v>
      </c>
      <c r="J259" s="332" t="s">
        <v>5089</v>
      </c>
      <c r="K259" s="49" t="s">
        <v>7809</v>
      </c>
      <c r="L259" s="25" t="s">
        <v>5335</v>
      </c>
      <c r="M259" s="49" t="s">
        <v>181</v>
      </c>
      <c r="N259" s="24" t="s">
        <v>319</v>
      </c>
      <c r="O259" s="24" t="s">
        <v>96</v>
      </c>
      <c r="P259" s="51"/>
    </row>
    <row r="260" spans="1:16" s="289" customFormat="1" ht="146.25" customHeight="1">
      <c r="A260" s="375" t="s">
        <v>9015</v>
      </c>
      <c r="B260" s="375"/>
      <c r="C260" s="42" t="s">
        <v>7810</v>
      </c>
      <c r="D260" s="96" t="s">
        <v>279</v>
      </c>
      <c r="E260" s="25" t="s">
        <v>7811</v>
      </c>
      <c r="F260" s="51" t="s">
        <v>219</v>
      </c>
      <c r="G260" s="25" t="s">
        <v>7812</v>
      </c>
      <c r="H260" s="24" t="s">
        <v>105</v>
      </c>
      <c r="I260" s="22" t="s">
        <v>5705</v>
      </c>
      <c r="J260" s="378" t="s">
        <v>7896</v>
      </c>
      <c r="K260" s="49" t="s">
        <v>7813</v>
      </c>
      <c r="L260" s="51" t="s">
        <v>5093</v>
      </c>
      <c r="M260" s="51" t="s">
        <v>181</v>
      </c>
      <c r="N260" s="25" t="s">
        <v>319</v>
      </c>
      <c r="O260" s="25" t="s">
        <v>96</v>
      </c>
      <c r="P260" s="51" t="s">
        <v>5094</v>
      </c>
    </row>
    <row r="261" spans="1:16" s="289" customFormat="1" ht="43.15" customHeight="1">
      <c r="A261" s="375" t="s">
        <v>9015</v>
      </c>
      <c r="B261" s="375"/>
      <c r="C261" s="42" t="s">
        <v>7814</v>
      </c>
      <c r="D261" s="96" t="s">
        <v>279</v>
      </c>
      <c r="E261" s="25" t="s">
        <v>7815</v>
      </c>
      <c r="F261" s="51" t="s">
        <v>214</v>
      </c>
      <c r="G261" s="25" t="s">
        <v>5343</v>
      </c>
      <c r="H261" s="114" t="s">
        <v>105</v>
      </c>
      <c r="I261" s="22" t="s">
        <v>5705</v>
      </c>
      <c r="J261" s="297" t="s">
        <v>96</v>
      </c>
      <c r="K261" s="49" t="s">
        <v>7816</v>
      </c>
      <c r="L261" s="114" t="s">
        <v>335</v>
      </c>
      <c r="M261" s="49" t="s">
        <v>181</v>
      </c>
      <c r="N261" s="24" t="s">
        <v>319</v>
      </c>
      <c r="O261" s="24" t="s">
        <v>96</v>
      </c>
      <c r="P261" s="131" t="s">
        <v>335</v>
      </c>
    </row>
    <row r="262" spans="1:16" s="289" customFormat="1" ht="43.15" customHeight="1">
      <c r="A262" s="375" t="s">
        <v>9015</v>
      </c>
      <c r="B262" s="375"/>
      <c r="C262" s="42" t="s">
        <v>7817</v>
      </c>
      <c r="D262" s="96" t="s">
        <v>279</v>
      </c>
      <c r="E262" s="25" t="s">
        <v>7818</v>
      </c>
      <c r="F262" s="51" t="s">
        <v>214</v>
      </c>
      <c r="G262" s="25" t="s">
        <v>5343</v>
      </c>
      <c r="H262" s="114" t="s">
        <v>105</v>
      </c>
      <c r="I262" s="22" t="s">
        <v>5705</v>
      </c>
      <c r="J262" s="297" t="s">
        <v>96</v>
      </c>
      <c r="K262" s="49" t="s">
        <v>7819</v>
      </c>
      <c r="L262" s="114" t="s">
        <v>335</v>
      </c>
      <c r="M262" s="49" t="s">
        <v>181</v>
      </c>
      <c r="N262" s="24" t="s">
        <v>319</v>
      </c>
      <c r="O262" s="24" t="s">
        <v>96</v>
      </c>
      <c r="P262" s="131" t="s">
        <v>335</v>
      </c>
    </row>
    <row r="263" spans="1:16" s="289" customFormat="1" ht="43.15" customHeight="1">
      <c r="A263" s="375" t="s">
        <v>9015</v>
      </c>
      <c r="B263" s="375"/>
      <c r="C263" s="42" t="s">
        <v>7820</v>
      </c>
      <c r="D263" s="96" t="s">
        <v>279</v>
      </c>
      <c r="E263" s="25" t="s">
        <v>7821</v>
      </c>
      <c r="F263" s="51" t="s">
        <v>214</v>
      </c>
      <c r="G263" s="25" t="s">
        <v>5343</v>
      </c>
      <c r="H263" s="114" t="s">
        <v>105</v>
      </c>
      <c r="I263" s="22" t="s">
        <v>5705</v>
      </c>
      <c r="J263" s="297" t="s">
        <v>96</v>
      </c>
      <c r="K263" s="49" t="s">
        <v>7822</v>
      </c>
      <c r="L263" s="114" t="s">
        <v>335</v>
      </c>
      <c r="M263" s="49" t="s">
        <v>181</v>
      </c>
      <c r="N263" s="24" t="s">
        <v>319</v>
      </c>
      <c r="O263" s="24" t="s">
        <v>96</v>
      </c>
      <c r="P263" s="131" t="s">
        <v>335</v>
      </c>
    </row>
    <row r="264" spans="1:16" s="289" customFormat="1" ht="43.15" customHeight="1">
      <c r="A264" s="375" t="s">
        <v>9015</v>
      </c>
      <c r="B264" s="375"/>
      <c r="C264" s="42" t="s">
        <v>7823</v>
      </c>
      <c r="D264" s="96" t="s">
        <v>279</v>
      </c>
      <c r="E264" s="25" t="s">
        <v>7824</v>
      </c>
      <c r="F264" s="51" t="s">
        <v>214</v>
      </c>
      <c r="G264" s="25" t="s">
        <v>5343</v>
      </c>
      <c r="H264" s="114" t="s">
        <v>105</v>
      </c>
      <c r="I264" s="22" t="s">
        <v>5705</v>
      </c>
      <c r="J264" s="297" t="s">
        <v>96</v>
      </c>
      <c r="K264" s="49" t="s">
        <v>7825</v>
      </c>
      <c r="L264" s="114" t="s">
        <v>335</v>
      </c>
      <c r="M264" s="49" t="s">
        <v>181</v>
      </c>
      <c r="N264" s="24" t="s">
        <v>319</v>
      </c>
      <c r="O264" s="24" t="s">
        <v>96</v>
      </c>
      <c r="P264" s="131" t="s">
        <v>335</v>
      </c>
    </row>
    <row r="265" spans="1:16" s="289" customFormat="1" ht="43.15" customHeight="1">
      <c r="A265" s="375" t="s">
        <v>9015</v>
      </c>
      <c r="B265" s="375"/>
      <c r="C265" s="42" t="s">
        <v>7826</v>
      </c>
      <c r="D265" s="96" t="s">
        <v>279</v>
      </c>
      <c r="E265" s="25" t="s">
        <v>7827</v>
      </c>
      <c r="F265" s="51" t="s">
        <v>214</v>
      </c>
      <c r="G265" s="25" t="s">
        <v>5343</v>
      </c>
      <c r="H265" s="114" t="s">
        <v>105</v>
      </c>
      <c r="I265" s="22" t="s">
        <v>5705</v>
      </c>
      <c r="J265" s="297" t="s">
        <v>96</v>
      </c>
      <c r="K265" s="49" t="s">
        <v>7828</v>
      </c>
      <c r="L265" s="114" t="s">
        <v>335</v>
      </c>
      <c r="M265" s="49" t="s">
        <v>181</v>
      </c>
      <c r="N265" s="24" t="s">
        <v>319</v>
      </c>
      <c r="O265" s="24" t="s">
        <v>96</v>
      </c>
      <c r="P265" s="131" t="s">
        <v>335</v>
      </c>
    </row>
    <row r="266" spans="1:16" s="289" customFormat="1" ht="43.15" customHeight="1">
      <c r="A266" s="375" t="s">
        <v>9015</v>
      </c>
      <c r="B266" s="375"/>
      <c r="C266" s="42" t="s">
        <v>7829</v>
      </c>
      <c r="D266" s="96" t="s">
        <v>279</v>
      </c>
      <c r="E266" s="25" t="s">
        <v>7830</v>
      </c>
      <c r="F266" s="51" t="s">
        <v>214</v>
      </c>
      <c r="G266" s="25" t="s">
        <v>5343</v>
      </c>
      <c r="H266" s="114" t="s">
        <v>105</v>
      </c>
      <c r="I266" s="22" t="s">
        <v>5705</v>
      </c>
      <c r="J266" s="297" t="s">
        <v>96</v>
      </c>
      <c r="K266" s="49" t="s">
        <v>7831</v>
      </c>
      <c r="L266" s="114" t="s">
        <v>335</v>
      </c>
      <c r="M266" s="49" t="s">
        <v>181</v>
      </c>
      <c r="N266" s="24" t="s">
        <v>319</v>
      </c>
      <c r="O266" s="24" t="s">
        <v>96</v>
      </c>
      <c r="P266" s="131" t="s">
        <v>335</v>
      </c>
    </row>
    <row r="267" spans="1:16" s="289" customFormat="1" ht="43.15" customHeight="1">
      <c r="A267" s="375" t="s">
        <v>9015</v>
      </c>
      <c r="B267" s="375"/>
      <c r="C267" s="42" t="s">
        <v>7832</v>
      </c>
      <c r="D267" s="96" t="s">
        <v>279</v>
      </c>
      <c r="E267" s="25" t="s">
        <v>7833</v>
      </c>
      <c r="F267" s="51" t="s">
        <v>214</v>
      </c>
      <c r="G267" s="25" t="s">
        <v>7834</v>
      </c>
      <c r="H267" s="114" t="s">
        <v>105</v>
      </c>
      <c r="I267" s="22" t="s">
        <v>5705</v>
      </c>
      <c r="J267" s="297" t="s">
        <v>96</v>
      </c>
      <c r="K267" s="49" t="s">
        <v>7835</v>
      </c>
      <c r="L267" s="114" t="s">
        <v>335</v>
      </c>
      <c r="M267" s="49" t="s">
        <v>181</v>
      </c>
      <c r="N267" s="24" t="s">
        <v>319</v>
      </c>
      <c r="O267" s="24" t="s">
        <v>96</v>
      </c>
      <c r="P267" s="131" t="s">
        <v>335</v>
      </c>
    </row>
    <row r="268" spans="1:16" s="289" customFormat="1" ht="43.15" customHeight="1">
      <c r="A268" s="375" t="s">
        <v>9015</v>
      </c>
      <c r="B268" s="375"/>
      <c r="C268" s="42" t="s">
        <v>7836</v>
      </c>
      <c r="D268" s="96" t="s">
        <v>279</v>
      </c>
      <c r="E268" s="25" t="s">
        <v>7837</v>
      </c>
      <c r="F268" s="51" t="s">
        <v>219</v>
      </c>
      <c r="G268" s="25" t="s">
        <v>7834</v>
      </c>
      <c r="H268" s="24" t="s">
        <v>105</v>
      </c>
      <c r="I268" s="22" t="s">
        <v>5705</v>
      </c>
      <c r="J268" s="297" t="s">
        <v>96</v>
      </c>
      <c r="K268" s="49" t="s">
        <v>7838</v>
      </c>
      <c r="L268" s="25" t="s">
        <v>5335</v>
      </c>
      <c r="M268" s="49" t="s">
        <v>181</v>
      </c>
      <c r="N268" s="24" t="s">
        <v>319</v>
      </c>
      <c r="O268" s="24" t="s">
        <v>96</v>
      </c>
      <c r="P268" s="51"/>
    </row>
    <row r="269" spans="1:16" s="289" customFormat="1" ht="43.15" customHeight="1">
      <c r="A269" s="375" t="s">
        <v>9015</v>
      </c>
      <c r="B269" s="375"/>
      <c r="C269" s="42" t="s">
        <v>7839</v>
      </c>
      <c r="D269" s="96" t="s">
        <v>279</v>
      </c>
      <c r="E269" s="25" t="s">
        <v>7840</v>
      </c>
      <c r="F269" s="51" t="s">
        <v>219</v>
      </c>
      <c r="G269" s="25" t="s">
        <v>7834</v>
      </c>
      <c r="H269" s="24" t="s">
        <v>105</v>
      </c>
      <c r="I269" s="22" t="s">
        <v>5705</v>
      </c>
      <c r="J269" s="297" t="s">
        <v>96</v>
      </c>
      <c r="K269" s="49" t="s">
        <v>7841</v>
      </c>
      <c r="L269" s="25" t="s">
        <v>5335</v>
      </c>
      <c r="M269" s="49" t="s">
        <v>181</v>
      </c>
      <c r="N269" s="24" t="s">
        <v>319</v>
      </c>
      <c r="O269" s="24" t="s">
        <v>96</v>
      </c>
      <c r="P269" s="51"/>
    </row>
    <row r="270" spans="1:16" s="289" customFormat="1" ht="43.15" customHeight="1">
      <c r="A270" s="375" t="s">
        <v>9015</v>
      </c>
      <c r="B270" s="375"/>
      <c r="C270" s="42" t="s">
        <v>7842</v>
      </c>
      <c r="D270" s="96" t="s">
        <v>279</v>
      </c>
      <c r="E270" s="25" t="s">
        <v>7843</v>
      </c>
      <c r="F270" s="51" t="s">
        <v>223</v>
      </c>
      <c r="G270" s="25" t="s">
        <v>5343</v>
      </c>
      <c r="H270" s="24" t="s">
        <v>105</v>
      </c>
      <c r="I270" s="22" t="s">
        <v>5705</v>
      </c>
      <c r="J270" s="297" t="s">
        <v>96</v>
      </c>
      <c r="K270" s="49" t="s">
        <v>7844</v>
      </c>
      <c r="L270" s="25" t="s">
        <v>5335</v>
      </c>
      <c r="M270" s="49" t="s">
        <v>181</v>
      </c>
      <c r="N270" s="24" t="s">
        <v>319</v>
      </c>
      <c r="O270" s="24" t="s">
        <v>96</v>
      </c>
      <c r="P270" s="51"/>
    </row>
    <row r="271" spans="1:16" s="289" customFormat="1" ht="43.15" customHeight="1">
      <c r="A271" s="375" t="s">
        <v>9015</v>
      </c>
      <c r="B271" s="375"/>
      <c r="C271" s="42" t="s">
        <v>7845</v>
      </c>
      <c r="D271" s="96" t="s">
        <v>279</v>
      </c>
      <c r="E271" s="25" t="s">
        <v>7846</v>
      </c>
      <c r="F271" s="51" t="s">
        <v>223</v>
      </c>
      <c r="G271" s="25" t="s">
        <v>5343</v>
      </c>
      <c r="H271" s="24" t="s">
        <v>105</v>
      </c>
      <c r="I271" s="22" t="s">
        <v>5705</v>
      </c>
      <c r="J271" s="297" t="s">
        <v>96</v>
      </c>
      <c r="K271" s="49" t="s">
        <v>7847</v>
      </c>
      <c r="L271" s="25" t="s">
        <v>5335</v>
      </c>
      <c r="M271" s="49" t="s">
        <v>181</v>
      </c>
      <c r="N271" s="24" t="s">
        <v>319</v>
      </c>
      <c r="O271" s="24" t="s">
        <v>96</v>
      </c>
      <c r="P271" s="51"/>
    </row>
    <row r="272" spans="1:16" s="289" customFormat="1" ht="43.15" customHeight="1">
      <c r="A272" s="375" t="s">
        <v>9015</v>
      </c>
      <c r="B272" s="375"/>
      <c r="C272" s="42" t="s">
        <v>7848</v>
      </c>
      <c r="D272" s="96" t="s">
        <v>279</v>
      </c>
      <c r="E272" s="25" t="s">
        <v>7849</v>
      </c>
      <c r="F272" s="51" t="s">
        <v>223</v>
      </c>
      <c r="G272" s="25" t="s">
        <v>5343</v>
      </c>
      <c r="H272" s="24" t="s">
        <v>105</v>
      </c>
      <c r="I272" s="22" t="s">
        <v>5705</v>
      </c>
      <c r="J272" s="297" t="s">
        <v>96</v>
      </c>
      <c r="K272" s="49" t="s">
        <v>7850</v>
      </c>
      <c r="L272" s="25" t="s">
        <v>5335</v>
      </c>
      <c r="M272" s="49" t="s">
        <v>181</v>
      </c>
      <c r="N272" s="24" t="s">
        <v>319</v>
      </c>
      <c r="O272" s="24" t="s">
        <v>96</v>
      </c>
      <c r="P272" s="51"/>
    </row>
    <row r="273" spans="1:17" s="289" customFormat="1" ht="43.15" customHeight="1">
      <c r="A273" s="375" t="s">
        <v>9015</v>
      </c>
      <c r="B273" s="375"/>
      <c r="C273" s="42" t="s">
        <v>7851</v>
      </c>
      <c r="D273" s="96" t="s">
        <v>279</v>
      </c>
      <c r="E273" s="25" t="s">
        <v>7852</v>
      </c>
      <c r="F273" s="51" t="s">
        <v>214</v>
      </c>
      <c r="G273" s="25" t="s">
        <v>7853</v>
      </c>
      <c r="H273" s="114" t="s">
        <v>105</v>
      </c>
      <c r="I273" s="22" t="s">
        <v>5705</v>
      </c>
      <c r="J273" s="297" t="s">
        <v>96</v>
      </c>
      <c r="K273" s="49" t="s">
        <v>7854</v>
      </c>
      <c r="L273" s="114" t="s">
        <v>335</v>
      </c>
      <c r="M273" s="49" t="s">
        <v>181</v>
      </c>
      <c r="N273" s="24" t="s">
        <v>319</v>
      </c>
      <c r="O273" s="24" t="s">
        <v>96</v>
      </c>
      <c r="P273" s="131" t="s">
        <v>335</v>
      </c>
    </row>
    <row r="274" spans="1:17" s="289" customFormat="1" ht="43.15" customHeight="1">
      <c r="A274" s="375" t="s">
        <v>9015</v>
      </c>
      <c r="B274" s="375"/>
      <c r="C274" s="42" t="s">
        <v>7855</v>
      </c>
      <c r="D274" s="96" t="s">
        <v>279</v>
      </c>
      <c r="E274" s="25" t="s">
        <v>7856</v>
      </c>
      <c r="F274" s="51" t="s">
        <v>219</v>
      </c>
      <c r="G274" s="25" t="s">
        <v>7853</v>
      </c>
      <c r="H274" s="24" t="s">
        <v>105</v>
      </c>
      <c r="I274" s="22" t="s">
        <v>5705</v>
      </c>
      <c r="J274" s="51" t="s">
        <v>7897</v>
      </c>
      <c r="K274" s="49" t="s">
        <v>7857</v>
      </c>
      <c r="L274" s="25" t="s">
        <v>5335</v>
      </c>
      <c r="M274" s="49" t="s">
        <v>181</v>
      </c>
      <c r="N274" s="24" t="s">
        <v>319</v>
      </c>
      <c r="O274" s="24" t="s">
        <v>96</v>
      </c>
      <c r="P274" s="51"/>
    </row>
    <row r="275" spans="1:17" s="289" customFormat="1" ht="64.5" customHeight="1">
      <c r="A275" s="375" t="s">
        <v>9015</v>
      </c>
      <c r="B275" s="375"/>
      <c r="C275" s="42" t="s">
        <v>7858</v>
      </c>
      <c r="D275" s="96" t="s">
        <v>279</v>
      </c>
      <c r="E275" s="25" t="s">
        <v>7859</v>
      </c>
      <c r="F275" s="51" t="s">
        <v>219</v>
      </c>
      <c r="G275" s="25" t="s">
        <v>7853</v>
      </c>
      <c r="H275" s="24" t="s">
        <v>105</v>
      </c>
      <c r="I275" s="22" t="s">
        <v>5705</v>
      </c>
      <c r="J275" s="24" t="s">
        <v>5895</v>
      </c>
      <c r="K275" s="49" t="s">
        <v>7860</v>
      </c>
      <c r="L275" s="51" t="s">
        <v>7898</v>
      </c>
      <c r="M275" s="49" t="s">
        <v>181</v>
      </c>
      <c r="N275" s="24" t="s">
        <v>319</v>
      </c>
      <c r="O275" s="24" t="s">
        <v>96</v>
      </c>
      <c r="P275" s="22" t="s">
        <v>340</v>
      </c>
    </row>
    <row r="276" spans="1:17" s="289" customFormat="1" ht="43.15" customHeight="1">
      <c r="A276" s="375" t="s">
        <v>9015</v>
      </c>
      <c r="B276" s="375"/>
      <c r="C276" s="42" t="s">
        <v>7861</v>
      </c>
      <c r="D276" s="96" t="s">
        <v>279</v>
      </c>
      <c r="E276" s="25" t="s">
        <v>7862</v>
      </c>
      <c r="F276" s="51" t="s">
        <v>214</v>
      </c>
      <c r="G276" s="25" t="s">
        <v>7863</v>
      </c>
      <c r="H276" s="114" t="s">
        <v>105</v>
      </c>
      <c r="I276" s="22" t="s">
        <v>5705</v>
      </c>
      <c r="J276" s="297" t="s">
        <v>96</v>
      </c>
      <c r="K276" s="49" t="s">
        <v>7864</v>
      </c>
      <c r="L276" s="114" t="s">
        <v>335</v>
      </c>
      <c r="M276" s="49" t="s">
        <v>181</v>
      </c>
      <c r="N276" s="24" t="s">
        <v>319</v>
      </c>
      <c r="O276" s="24" t="s">
        <v>96</v>
      </c>
      <c r="P276" s="131" t="s">
        <v>335</v>
      </c>
    </row>
    <row r="277" spans="1:17" s="289" customFormat="1" ht="62.25" customHeight="1">
      <c r="A277" s="375" t="s">
        <v>9015</v>
      </c>
      <c r="B277" s="375"/>
      <c r="C277" s="42" t="s">
        <v>7865</v>
      </c>
      <c r="D277" s="96" t="s">
        <v>279</v>
      </c>
      <c r="E277" s="25" t="s">
        <v>7866</v>
      </c>
      <c r="F277" s="51" t="s">
        <v>219</v>
      </c>
      <c r="G277" s="25" t="s">
        <v>7863</v>
      </c>
      <c r="H277" s="24" t="s">
        <v>105</v>
      </c>
      <c r="I277" s="22" t="s">
        <v>5705</v>
      </c>
      <c r="J277" s="297" t="s">
        <v>96</v>
      </c>
      <c r="K277" s="49" t="s">
        <v>7867</v>
      </c>
      <c r="L277" s="25" t="s">
        <v>5335</v>
      </c>
      <c r="M277" s="49" t="s">
        <v>181</v>
      </c>
      <c r="N277" s="24" t="s">
        <v>319</v>
      </c>
      <c r="O277" s="24" t="s">
        <v>96</v>
      </c>
      <c r="P277" s="51"/>
    </row>
    <row r="278" spans="1:17" s="289" customFormat="1" ht="63.75" customHeight="1">
      <c r="A278" s="375" t="s">
        <v>9015</v>
      </c>
      <c r="B278" s="375"/>
      <c r="C278" s="42" t="s">
        <v>7868</v>
      </c>
      <c r="D278" s="96" t="s">
        <v>279</v>
      </c>
      <c r="E278" s="25" t="s">
        <v>7869</v>
      </c>
      <c r="F278" s="51" t="s">
        <v>219</v>
      </c>
      <c r="G278" s="25" t="s">
        <v>7863</v>
      </c>
      <c r="H278" s="24" t="s">
        <v>105</v>
      </c>
      <c r="I278" s="22" t="s">
        <v>5705</v>
      </c>
      <c r="J278" s="24" t="s">
        <v>5895</v>
      </c>
      <c r="K278" s="49" t="s">
        <v>7870</v>
      </c>
      <c r="L278" s="51" t="s">
        <v>7899</v>
      </c>
      <c r="M278" s="49" t="s">
        <v>181</v>
      </c>
      <c r="N278" s="24" t="s">
        <v>319</v>
      </c>
      <c r="O278" s="24" t="s">
        <v>96</v>
      </c>
      <c r="P278" s="22" t="s">
        <v>340</v>
      </c>
    </row>
    <row r="279" spans="1:17" s="289" customFormat="1" ht="43.15" customHeight="1">
      <c r="A279" s="375" t="s">
        <v>9015</v>
      </c>
      <c r="B279" s="375"/>
      <c r="C279" s="42" t="s">
        <v>7871</v>
      </c>
      <c r="D279" s="96" t="s">
        <v>279</v>
      </c>
      <c r="E279" s="25" t="s">
        <v>7872</v>
      </c>
      <c r="F279" s="51" t="s">
        <v>214</v>
      </c>
      <c r="G279" s="25" t="s">
        <v>7873</v>
      </c>
      <c r="H279" s="114" t="s">
        <v>105</v>
      </c>
      <c r="I279" s="22" t="s">
        <v>5705</v>
      </c>
      <c r="J279" s="297" t="s">
        <v>96</v>
      </c>
      <c r="K279" s="49" t="s">
        <v>7874</v>
      </c>
      <c r="L279" s="114" t="s">
        <v>335</v>
      </c>
      <c r="M279" s="49" t="s">
        <v>181</v>
      </c>
      <c r="N279" s="24" t="s">
        <v>319</v>
      </c>
      <c r="O279" s="24" t="s">
        <v>96</v>
      </c>
      <c r="P279" s="131" t="s">
        <v>335</v>
      </c>
    </row>
    <row r="280" spans="1:17" s="289" customFormat="1" ht="43.15" customHeight="1">
      <c r="A280" s="375" t="s">
        <v>9015</v>
      </c>
      <c r="B280" s="375"/>
      <c r="C280" s="42" t="s">
        <v>7875</v>
      </c>
      <c r="D280" s="96" t="s">
        <v>279</v>
      </c>
      <c r="E280" s="25" t="s">
        <v>7876</v>
      </c>
      <c r="F280" s="51" t="s">
        <v>219</v>
      </c>
      <c r="G280" s="25" t="s">
        <v>7873</v>
      </c>
      <c r="H280" s="24" t="s">
        <v>105</v>
      </c>
      <c r="I280" s="22" t="s">
        <v>5705</v>
      </c>
      <c r="J280" s="297" t="s">
        <v>96</v>
      </c>
      <c r="K280" s="49" t="s">
        <v>7877</v>
      </c>
      <c r="L280" s="25" t="s">
        <v>5335</v>
      </c>
      <c r="M280" s="49" t="s">
        <v>181</v>
      </c>
      <c r="N280" s="24" t="s">
        <v>319</v>
      </c>
      <c r="O280" s="24" t="s">
        <v>96</v>
      </c>
      <c r="P280" s="51"/>
    </row>
    <row r="281" spans="1:17" s="289" customFormat="1" ht="60" customHeight="1">
      <c r="A281" s="375" t="s">
        <v>9015</v>
      </c>
      <c r="B281" s="375"/>
      <c r="C281" s="42" t="s">
        <v>7878</v>
      </c>
      <c r="D281" s="96" t="s">
        <v>279</v>
      </c>
      <c r="E281" s="25" t="s">
        <v>7879</v>
      </c>
      <c r="F281" s="51" t="s">
        <v>219</v>
      </c>
      <c r="G281" s="25" t="s">
        <v>7873</v>
      </c>
      <c r="H281" s="24" t="s">
        <v>105</v>
      </c>
      <c r="I281" s="22" t="s">
        <v>5705</v>
      </c>
      <c r="J281" s="24" t="s">
        <v>5895</v>
      </c>
      <c r="K281" s="49" t="s">
        <v>7880</v>
      </c>
      <c r="L281" s="51" t="s">
        <v>7900</v>
      </c>
      <c r="M281" s="49" t="s">
        <v>181</v>
      </c>
      <c r="N281" s="24" t="s">
        <v>319</v>
      </c>
      <c r="O281" s="24" t="s">
        <v>96</v>
      </c>
      <c r="P281" s="22" t="s">
        <v>340</v>
      </c>
    </row>
    <row r="282" spans="1:17" s="289" customFormat="1" ht="43.15" customHeight="1">
      <c r="A282" s="375" t="s">
        <v>9015</v>
      </c>
      <c r="B282" s="375"/>
      <c r="C282" s="42" t="s">
        <v>7881</v>
      </c>
      <c r="D282" s="96" t="s">
        <v>279</v>
      </c>
      <c r="E282" s="25" t="s">
        <v>7882</v>
      </c>
      <c r="F282" s="51" t="s">
        <v>219</v>
      </c>
      <c r="G282" s="25" t="s">
        <v>7873</v>
      </c>
      <c r="H282" s="24" t="s">
        <v>105</v>
      </c>
      <c r="I282" s="22" t="s">
        <v>5705</v>
      </c>
      <c r="J282" s="51" t="s">
        <v>7897</v>
      </c>
      <c r="K282" s="49" t="s">
        <v>7883</v>
      </c>
      <c r="L282" s="25" t="s">
        <v>5335</v>
      </c>
      <c r="M282" s="49" t="s">
        <v>181</v>
      </c>
      <c r="N282" s="24" t="s">
        <v>319</v>
      </c>
      <c r="O282" s="24" t="s">
        <v>96</v>
      </c>
      <c r="P282" s="51"/>
    </row>
    <row r="283" spans="1:17" s="289" customFormat="1" ht="43.15" customHeight="1">
      <c r="A283" s="375" t="s">
        <v>9015</v>
      </c>
      <c r="B283" s="375"/>
      <c r="C283" s="96" t="s">
        <v>7884</v>
      </c>
      <c r="D283" s="96" t="s">
        <v>279</v>
      </c>
      <c r="E283" s="25" t="s">
        <v>7885</v>
      </c>
      <c r="F283" s="51" t="s">
        <v>219</v>
      </c>
      <c r="G283" s="25" t="s">
        <v>5343</v>
      </c>
      <c r="H283" s="24" t="s">
        <v>105</v>
      </c>
      <c r="I283" s="22" t="s">
        <v>5705</v>
      </c>
      <c r="J283" s="24" t="s">
        <v>5895</v>
      </c>
      <c r="K283" s="49" t="s">
        <v>7886</v>
      </c>
      <c r="L283" s="51" t="s">
        <v>7901</v>
      </c>
      <c r="M283" s="49" t="s">
        <v>181</v>
      </c>
      <c r="N283" s="24" t="s">
        <v>319</v>
      </c>
      <c r="O283" s="24" t="s">
        <v>96</v>
      </c>
      <c r="P283" s="22" t="s">
        <v>340</v>
      </c>
    </row>
    <row r="284" spans="1:17" s="289" customFormat="1" ht="62.25" customHeight="1">
      <c r="A284" s="375" t="s">
        <v>9015</v>
      </c>
      <c r="B284" s="375"/>
      <c r="C284" s="96" t="s">
        <v>7884</v>
      </c>
      <c r="D284" s="96" t="s">
        <v>280</v>
      </c>
      <c r="E284" s="25" t="s">
        <v>7885</v>
      </c>
      <c r="F284" s="51" t="s">
        <v>219</v>
      </c>
      <c r="G284" s="25" t="s">
        <v>5343</v>
      </c>
      <c r="H284" s="24" t="s">
        <v>105</v>
      </c>
      <c r="I284" s="22" t="s">
        <v>5705</v>
      </c>
      <c r="J284" s="24" t="s">
        <v>5895</v>
      </c>
      <c r="K284" s="49" t="s">
        <v>7886</v>
      </c>
      <c r="L284" s="51" t="s">
        <v>7902</v>
      </c>
      <c r="M284" s="49" t="s">
        <v>181</v>
      </c>
      <c r="N284" s="24" t="s">
        <v>319</v>
      </c>
      <c r="O284" s="24" t="s">
        <v>96</v>
      </c>
      <c r="P284" s="22" t="s">
        <v>340</v>
      </c>
    </row>
    <row r="285" spans="1:17" s="289" customFormat="1" ht="43.15" customHeight="1">
      <c r="A285" s="375" t="s">
        <v>9015</v>
      </c>
      <c r="B285" s="375"/>
      <c r="C285" s="96" t="s">
        <v>7884</v>
      </c>
      <c r="D285" s="96" t="s">
        <v>347</v>
      </c>
      <c r="E285" s="25" t="s">
        <v>7885</v>
      </c>
      <c r="F285" s="51" t="s">
        <v>219</v>
      </c>
      <c r="G285" s="25" t="s">
        <v>5343</v>
      </c>
      <c r="H285" s="24" t="s">
        <v>105</v>
      </c>
      <c r="I285" s="22" t="s">
        <v>5705</v>
      </c>
      <c r="J285" s="24" t="s">
        <v>5895</v>
      </c>
      <c r="K285" s="49" t="s">
        <v>7886</v>
      </c>
      <c r="L285" s="51" t="s">
        <v>7903</v>
      </c>
      <c r="M285" s="49" t="s">
        <v>181</v>
      </c>
      <c r="N285" s="24" t="s">
        <v>319</v>
      </c>
      <c r="O285" s="24" t="s">
        <v>96</v>
      </c>
      <c r="P285" s="22" t="s">
        <v>340</v>
      </c>
    </row>
    <row r="286" spans="1:17" s="289" customFormat="1" ht="43.15" customHeight="1">
      <c r="A286" s="274" t="s">
        <v>9015</v>
      </c>
      <c r="B286" s="274"/>
      <c r="C286" s="96" t="s">
        <v>8495</v>
      </c>
      <c r="D286" s="42" t="s">
        <v>279</v>
      </c>
      <c r="E286" s="42" t="s">
        <v>8496</v>
      </c>
      <c r="F286" s="51" t="s">
        <v>219</v>
      </c>
      <c r="G286" s="25" t="s">
        <v>8497</v>
      </c>
      <c r="H286" s="24" t="s">
        <v>105</v>
      </c>
      <c r="I286" s="129" t="s">
        <v>8498</v>
      </c>
      <c r="J286" s="13" t="s">
        <v>5212</v>
      </c>
      <c r="K286" s="49" t="s">
        <v>8499</v>
      </c>
      <c r="L286" s="141" t="s">
        <v>5093</v>
      </c>
      <c r="M286" s="12" t="s">
        <v>181</v>
      </c>
      <c r="N286" s="12" t="s">
        <v>319</v>
      </c>
      <c r="O286" s="12" t="s">
        <v>96</v>
      </c>
      <c r="P286" s="141" t="s">
        <v>5094</v>
      </c>
      <c r="Q286" s="395"/>
    </row>
    <row r="287" spans="1:17" s="289" customFormat="1" ht="70.5" customHeight="1">
      <c r="A287" s="274" t="s">
        <v>9015</v>
      </c>
      <c r="B287" s="274"/>
      <c r="C287" s="96" t="s">
        <v>8500</v>
      </c>
      <c r="D287" s="42" t="s">
        <v>279</v>
      </c>
      <c r="E287" s="42" t="s">
        <v>8501</v>
      </c>
      <c r="F287" s="51" t="s">
        <v>219</v>
      </c>
      <c r="G287" s="25" t="s">
        <v>8502</v>
      </c>
      <c r="H287" s="24" t="s">
        <v>105</v>
      </c>
      <c r="I287" s="129" t="s">
        <v>8498</v>
      </c>
      <c r="J287" s="12" t="s">
        <v>5895</v>
      </c>
      <c r="K287" s="49" t="s">
        <v>8503</v>
      </c>
      <c r="L287" s="51" t="s">
        <v>8675</v>
      </c>
      <c r="M287" s="13" t="s">
        <v>181</v>
      </c>
      <c r="N287" s="24" t="s">
        <v>319</v>
      </c>
      <c r="O287" s="24" t="s">
        <v>96</v>
      </c>
      <c r="P287" s="93" t="s">
        <v>8676</v>
      </c>
      <c r="Q287" s="395"/>
    </row>
    <row r="288" spans="1:17" s="399" customFormat="1" ht="43.15" customHeight="1">
      <c r="A288" s="396" t="s">
        <v>9015</v>
      </c>
      <c r="B288" s="396"/>
      <c r="C288" s="280" t="s">
        <v>8504</v>
      </c>
      <c r="D288" s="280" t="s">
        <v>279</v>
      </c>
      <c r="E288" s="280" t="s">
        <v>8505</v>
      </c>
      <c r="F288" s="306" t="s">
        <v>219</v>
      </c>
      <c r="G288" s="281" t="s">
        <v>8506</v>
      </c>
      <c r="H288" s="281" t="s">
        <v>105</v>
      </c>
      <c r="I288" s="316" t="s">
        <v>8498</v>
      </c>
      <c r="J288" s="276" t="s">
        <v>5212</v>
      </c>
      <c r="K288" s="306" t="s">
        <v>8507</v>
      </c>
      <c r="L288" s="306" t="s">
        <v>8508</v>
      </c>
      <c r="M288" s="276" t="s">
        <v>181</v>
      </c>
      <c r="N288" s="281" t="s">
        <v>319</v>
      </c>
      <c r="O288" s="281" t="s">
        <v>96</v>
      </c>
      <c r="P288" s="397" t="s">
        <v>340</v>
      </c>
      <c r="Q288" s="398"/>
    </row>
    <row r="289" spans="1:17" s="97" customFormat="1" ht="30">
      <c r="A289" s="274" t="s">
        <v>9015</v>
      </c>
      <c r="B289" s="274"/>
      <c r="C289" s="96" t="s">
        <v>8509</v>
      </c>
      <c r="D289" s="98" t="s">
        <v>279</v>
      </c>
      <c r="E289" s="90" t="s">
        <v>8510</v>
      </c>
      <c r="F289" s="22" t="s">
        <v>235</v>
      </c>
      <c r="G289" s="12" t="s">
        <v>8511</v>
      </c>
      <c r="H289" s="24" t="s">
        <v>105</v>
      </c>
      <c r="I289" s="129" t="s">
        <v>8498</v>
      </c>
      <c r="J289" s="12" t="s">
        <v>96</v>
      </c>
      <c r="K289" s="22" t="s">
        <v>8512</v>
      </c>
      <c r="L289" s="114" t="s">
        <v>344</v>
      </c>
      <c r="M289" s="131" t="s">
        <v>181</v>
      </c>
      <c r="N289" s="131" t="s">
        <v>319</v>
      </c>
      <c r="O289" s="274" t="s">
        <v>96</v>
      </c>
      <c r="P289" s="24"/>
      <c r="Q289" s="400"/>
    </row>
    <row r="290" spans="1:17" s="97" customFormat="1" ht="30">
      <c r="A290" s="274" t="s">
        <v>9015</v>
      </c>
      <c r="B290" s="274"/>
      <c r="C290" s="96" t="s">
        <v>8513</v>
      </c>
      <c r="D290" s="98" t="s">
        <v>279</v>
      </c>
      <c r="E290" s="90" t="s">
        <v>8514</v>
      </c>
      <c r="F290" s="22" t="s">
        <v>235</v>
      </c>
      <c r="G290" s="12" t="s">
        <v>8515</v>
      </c>
      <c r="H290" s="24" t="s">
        <v>105</v>
      </c>
      <c r="I290" s="129" t="s">
        <v>8498</v>
      </c>
      <c r="J290" s="12" t="s">
        <v>96</v>
      </c>
      <c r="K290" s="22" t="s">
        <v>8516</v>
      </c>
      <c r="L290" s="114" t="s">
        <v>344</v>
      </c>
      <c r="M290" s="131" t="s">
        <v>181</v>
      </c>
      <c r="N290" s="131" t="s">
        <v>319</v>
      </c>
      <c r="O290" s="274" t="s">
        <v>96</v>
      </c>
      <c r="P290" s="24"/>
      <c r="Q290" s="400"/>
    </row>
    <row r="291" spans="1:17" s="97" customFormat="1" ht="30">
      <c r="A291" s="274" t="s">
        <v>9015</v>
      </c>
      <c r="B291" s="274"/>
      <c r="C291" s="96" t="s">
        <v>8517</v>
      </c>
      <c r="D291" s="98" t="s">
        <v>279</v>
      </c>
      <c r="E291" s="90" t="s">
        <v>8518</v>
      </c>
      <c r="F291" s="22" t="s">
        <v>235</v>
      </c>
      <c r="G291" s="12" t="s">
        <v>8519</v>
      </c>
      <c r="H291" s="24" t="s">
        <v>105</v>
      </c>
      <c r="I291" s="129" t="s">
        <v>8498</v>
      </c>
      <c r="J291" s="12" t="s">
        <v>96</v>
      </c>
      <c r="K291" s="22" t="s">
        <v>8520</v>
      </c>
      <c r="L291" s="114" t="s">
        <v>344</v>
      </c>
      <c r="M291" s="131" t="s">
        <v>181</v>
      </c>
      <c r="N291" s="131" t="s">
        <v>319</v>
      </c>
      <c r="O291" s="274" t="s">
        <v>96</v>
      </c>
      <c r="P291" s="24"/>
      <c r="Q291" s="400"/>
    </row>
    <row r="292" spans="1:17" s="97" customFormat="1" ht="30">
      <c r="A292" s="274" t="s">
        <v>9015</v>
      </c>
      <c r="B292" s="274"/>
      <c r="C292" s="96" t="s">
        <v>8521</v>
      </c>
      <c r="D292" s="98" t="s">
        <v>279</v>
      </c>
      <c r="E292" s="90" t="s">
        <v>8522</v>
      </c>
      <c r="F292" s="22" t="s">
        <v>235</v>
      </c>
      <c r="G292" s="12" t="s">
        <v>8523</v>
      </c>
      <c r="H292" s="24" t="s">
        <v>105</v>
      </c>
      <c r="I292" s="129" t="s">
        <v>8498</v>
      </c>
      <c r="J292" s="12" t="s">
        <v>96</v>
      </c>
      <c r="K292" s="22" t="s">
        <v>8524</v>
      </c>
      <c r="L292" s="114" t="s">
        <v>344</v>
      </c>
      <c r="M292" s="131" t="s">
        <v>181</v>
      </c>
      <c r="N292" s="131" t="s">
        <v>319</v>
      </c>
      <c r="O292" s="274" t="s">
        <v>96</v>
      </c>
      <c r="P292" s="24"/>
      <c r="Q292" s="400"/>
    </row>
    <row r="293" spans="1:17" s="97" customFormat="1" ht="30">
      <c r="A293" s="274" t="s">
        <v>9015</v>
      </c>
      <c r="B293" s="274"/>
      <c r="C293" s="96" t="s">
        <v>8525</v>
      </c>
      <c r="D293" s="98" t="s">
        <v>279</v>
      </c>
      <c r="E293" s="90" t="s">
        <v>8526</v>
      </c>
      <c r="F293" s="22" t="s">
        <v>235</v>
      </c>
      <c r="G293" s="12" t="s">
        <v>8527</v>
      </c>
      <c r="H293" s="24" t="s">
        <v>105</v>
      </c>
      <c r="I293" s="129" t="s">
        <v>8498</v>
      </c>
      <c r="J293" s="12" t="s">
        <v>96</v>
      </c>
      <c r="K293" s="22" t="s">
        <v>8528</v>
      </c>
      <c r="L293" s="114" t="s">
        <v>344</v>
      </c>
      <c r="M293" s="131" t="s">
        <v>181</v>
      </c>
      <c r="N293" s="131" t="s">
        <v>319</v>
      </c>
      <c r="O293" s="274" t="s">
        <v>96</v>
      </c>
      <c r="P293" s="24"/>
      <c r="Q293" s="400"/>
    </row>
    <row r="294" spans="1:17" s="97" customFormat="1" ht="30">
      <c r="A294" s="274" t="s">
        <v>9015</v>
      </c>
      <c r="B294" s="274"/>
      <c r="C294" s="96" t="s">
        <v>8529</v>
      </c>
      <c r="D294" s="98" t="s">
        <v>279</v>
      </c>
      <c r="E294" s="90" t="s">
        <v>8530</v>
      </c>
      <c r="F294" s="22" t="s">
        <v>235</v>
      </c>
      <c r="G294" s="12" t="s">
        <v>8531</v>
      </c>
      <c r="H294" s="24" t="s">
        <v>105</v>
      </c>
      <c r="I294" s="129" t="s">
        <v>8498</v>
      </c>
      <c r="J294" s="12" t="s">
        <v>96</v>
      </c>
      <c r="K294" s="22" t="s">
        <v>8532</v>
      </c>
      <c r="L294" s="114" t="s">
        <v>344</v>
      </c>
      <c r="M294" s="131" t="s">
        <v>181</v>
      </c>
      <c r="N294" s="131" t="s">
        <v>319</v>
      </c>
      <c r="O294" s="274" t="s">
        <v>96</v>
      </c>
      <c r="P294" s="24"/>
      <c r="Q294" s="400"/>
    </row>
    <row r="295" spans="1:17" s="97" customFormat="1" ht="30">
      <c r="A295" s="274" t="s">
        <v>9015</v>
      </c>
      <c r="B295" s="274"/>
      <c r="C295" s="96" t="s">
        <v>8533</v>
      </c>
      <c r="D295" s="98" t="s">
        <v>279</v>
      </c>
      <c r="E295" s="90" t="s">
        <v>8534</v>
      </c>
      <c r="F295" s="22" t="s">
        <v>235</v>
      </c>
      <c r="G295" s="12" t="s">
        <v>8535</v>
      </c>
      <c r="H295" s="24" t="s">
        <v>105</v>
      </c>
      <c r="I295" s="129" t="s">
        <v>8498</v>
      </c>
      <c r="J295" s="12" t="s">
        <v>96</v>
      </c>
      <c r="K295" s="22" t="s">
        <v>8536</v>
      </c>
      <c r="L295" s="114" t="s">
        <v>344</v>
      </c>
      <c r="M295" s="131" t="s">
        <v>181</v>
      </c>
      <c r="N295" s="131" t="s">
        <v>319</v>
      </c>
      <c r="O295" s="274" t="s">
        <v>96</v>
      </c>
      <c r="P295" s="24"/>
      <c r="Q295" s="400"/>
    </row>
    <row r="296" spans="1:17" s="97" customFormat="1" ht="30">
      <c r="A296" s="274" t="s">
        <v>9015</v>
      </c>
      <c r="B296" s="274"/>
      <c r="C296" s="96" t="s">
        <v>8537</v>
      </c>
      <c r="D296" s="98" t="s">
        <v>279</v>
      </c>
      <c r="E296" s="90" t="s">
        <v>8538</v>
      </c>
      <c r="F296" s="22" t="s">
        <v>235</v>
      </c>
      <c r="G296" s="12" t="s">
        <v>8539</v>
      </c>
      <c r="H296" s="24" t="s">
        <v>105</v>
      </c>
      <c r="I296" s="129" t="s">
        <v>8498</v>
      </c>
      <c r="J296" s="12" t="s">
        <v>96</v>
      </c>
      <c r="K296" s="22" t="s">
        <v>8540</v>
      </c>
      <c r="L296" s="114" t="s">
        <v>344</v>
      </c>
      <c r="M296" s="131" t="s">
        <v>181</v>
      </c>
      <c r="N296" s="131" t="s">
        <v>319</v>
      </c>
      <c r="O296" s="274" t="s">
        <v>96</v>
      </c>
      <c r="P296" s="24"/>
      <c r="Q296" s="400"/>
    </row>
    <row r="297" spans="1:17" s="403" customFormat="1" ht="30">
      <c r="A297" s="396" t="s">
        <v>9015</v>
      </c>
      <c r="B297" s="396"/>
      <c r="C297" s="280" t="s">
        <v>8541</v>
      </c>
      <c r="D297" s="401" t="s">
        <v>279</v>
      </c>
      <c r="E297" s="218" t="s">
        <v>8542</v>
      </c>
      <c r="F297" s="318" t="s">
        <v>235</v>
      </c>
      <c r="G297" s="218" t="s">
        <v>8543</v>
      </c>
      <c r="H297" s="281" t="s">
        <v>105</v>
      </c>
      <c r="I297" s="316" t="s">
        <v>8498</v>
      </c>
      <c r="J297" s="218" t="s">
        <v>96</v>
      </c>
      <c r="K297" s="318" t="s">
        <v>8544</v>
      </c>
      <c r="L297" s="316" t="s">
        <v>344</v>
      </c>
      <c r="M297" s="318" t="s">
        <v>181</v>
      </c>
      <c r="N297" s="318" t="s">
        <v>319</v>
      </c>
      <c r="O297" s="396" t="s">
        <v>96</v>
      </c>
      <c r="P297" s="281"/>
      <c r="Q297" s="402"/>
    </row>
    <row r="298" spans="1:17" s="97" customFormat="1" ht="30">
      <c r="A298" s="274" t="s">
        <v>9015</v>
      </c>
      <c r="B298" s="274"/>
      <c r="C298" s="96" t="s">
        <v>8545</v>
      </c>
      <c r="D298" s="98" t="s">
        <v>279</v>
      </c>
      <c r="E298" s="12" t="s">
        <v>8546</v>
      </c>
      <c r="F298" s="22" t="s">
        <v>236</v>
      </c>
      <c r="G298" s="12" t="s">
        <v>8547</v>
      </c>
      <c r="H298" s="12" t="s">
        <v>241</v>
      </c>
      <c r="I298" s="129" t="s">
        <v>8498</v>
      </c>
      <c r="J298" s="22" t="s">
        <v>96</v>
      </c>
      <c r="K298" s="51" t="s">
        <v>8548</v>
      </c>
      <c r="L298" s="22" t="s">
        <v>323</v>
      </c>
      <c r="M298" s="129" t="s">
        <v>5339</v>
      </c>
      <c r="N298" s="91" t="s">
        <v>319</v>
      </c>
      <c r="O298" s="92" t="s">
        <v>96</v>
      </c>
      <c r="P298" s="86" t="s">
        <v>320</v>
      </c>
      <c r="Q298" s="404"/>
    </row>
    <row r="299" spans="1:17" s="97" customFormat="1" ht="30">
      <c r="A299" s="274" t="s">
        <v>9015</v>
      </c>
      <c r="B299" s="274"/>
      <c r="C299" s="96" t="s">
        <v>8549</v>
      </c>
      <c r="D299" s="98" t="s">
        <v>279</v>
      </c>
      <c r="E299" s="12" t="s">
        <v>8550</v>
      </c>
      <c r="F299" s="22" t="s">
        <v>236</v>
      </c>
      <c r="G299" s="12" t="s">
        <v>8551</v>
      </c>
      <c r="H299" s="12" t="s">
        <v>241</v>
      </c>
      <c r="I299" s="129" t="s">
        <v>8498</v>
      </c>
      <c r="J299" s="22" t="s">
        <v>96</v>
      </c>
      <c r="K299" s="51" t="s">
        <v>8552</v>
      </c>
      <c r="L299" s="91" t="s">
        <v>317</v>
      </c>
      <c r="M299" s="129" t="s">
        <v>5339</v>
      </c>
      <c r="N299" s="91" t="s">
        <v>319</v>
      </c>
      <c r="O299" s="92" t="s">
        <v>96</v>
      </c>
      <c r="P299" s="86" t="s">
        <v>320</v>
      </c>
      <c r="Q299" s="404"/>
    </row>
    <row r="300" spans="1:17" s="97" customFormat="1" ht="45">
      <c r="A300" s="274" t="s">
        <v>9015</v>
      </c>
      <c r="B300" s="274"/>
      <c r="C300" s="96" t="s">
        <v>8553</v>
      </c>
      <c r="D300" s="98" t="s">
        <v>279</v>
      </c>
      <c r="E300" s="12" t="s">
        <v>8554</v>
      </c>
      <c r="F300" s="22" t="s">
        <v>236</v>
      </c>
      <c r="G300" s="12" t="s">
        <v>8555</v>
      </c>
      <c r="H300" s="12" t="s">
        <v>241</v>
      </c>
      <c r="I300" s="129" t="s">
        <v>8498</v>
      </c>
      <c r="J300" s="22" t="s">
        <v>96</v>
      </c>
      <c r="K300" s="51" t="s">
        <v>8556</v>
      </c>
      <c r="L300" s="22" t="s">
        <v>323</v>
      </c>
      <c r="M300" s="129" t="s">
        <v>5339</v>
      </c>
      <c r="N300" s="91" t="s">
        <v>319</v>
      </c>
      <c r="O300" s="92" t="s">
        <v>96</v>
      </c>
      <c r="P300" s="86" t="s">
        <v>320</v>
      </c>
      <c r="Q300" s="404"/>
    </row>
    <row r="301" spans="1:17" s="97" customFormat="1" ht="30">
      <c r="A301" s="274" t="s">
        <v>9015</v>
      </c>
      <c r="B301" s="274"/>
      <c r="C301" s="96" t="s">
        <v>8557</v>
      </c>
      <c r="D301" s="98" t="s">
        <v>279</v>
      </c>
      <c r="E301" s="12" t="s">
        <v>8558</v>
      </c>
      <c r="F301" s="22" t="s">
        <v>236</v>
      </c>
      <c r="G301" s="12" t="s">
        <v>8559</v>
      </c>
      <c r="H301" s="12" t="s">
        <v>241</v>
      </c>
      <c r="I301" s="129" t="s">
        <v>8498</v>
      </c>
      <c r="J301" s="22" t="s">
        <v>96</v>
      </c>
      <c r="K301" s="51" t="s">
        <v>8560</v>
      </c>
      <c r="L301" s="91" t="s">
        <v>317</v>
      </c>
      <c r="M301" s="129" t="s">
        <v>5339</v>
      </c>
      <c r="N301" s="91" t="s">
        <v>319</v>
      </c>
      <c r="O301" s="92" t="s">
        <v>96</v>
      </c>
      <c r="P301" s="86" t="s">
        <v>320</v>
      </c>
      <c r="Q301" s="404"/>
    </row>
    <row r="302" spans="1:17" s="97" customFormat="1" ht="30">
      <c r="A302" s="274" t="s">
        <v>9015</v>
      </c>
      <c r="B302" s="274"/>
      <c r="C302" s="96" t="s">
        <v>8561</v>
      </c>
      <c r="D302" s="98" t="s">
        <v>279</v>
      </c>
      <c r="E302" s="12" t="s">
        <v>8562</v>
      </c>
      <c r="F302" s="22" t="s">
        <v>236</v>
      </c>
      <c r="G302" s="12" t="s">
        <v>8563</v>
      </c>
      <c r="H302" s="12" t="s">
        <v>241</v>
      </c>
      <c r="I302" s="129" t="s">
        <v>8498</v>
      </c>
      <c r="J302" s="22" t="s">
        <v>96</v>
      </c>
      <c r="K302" s="51" t="s">
        <v>8564</v>
      </c>
      <c r="L302" s="22" t="s">
        <v>323</v>
      </c>
      <c r="M302" s="129" t="s">
        <v>5339</v>
      </c>
      <c r="N302" s="91" t="s">
        <v>319</v>
      </c>
      <c r="O302" s="92" t="s">
        <v>96</v>
      </c>
      <c r="P302" s="86" t="s">
        <v>320</v>
      </c>
      <c r="Q302" s="404"/>
    </row>
    <row r="303" spans="1:17" s="97" customFormat="1" ht="30">
      <c r="A303" s="274" t="s">
        <v>9015</v>
      </c>
      <c r="B303" s="274"/>
      <c r="C303" s="96" t="s">
        <v>8565</v>
      </c>
      <c r="D303" s="98" t="s">
        <v>279</v>
      </c>
      <c r="E303" s="12" t="s">
        <v>8566</v>
      </c>
      <c r="F303" s="22" t="s">
        <v>236</v>
      </c>
      <c r="G303" s="12" t="s">
        <v>8567</v>
      </c>
      <c r="H303" s="12" t="s">
        <v>241</v>
      </c>
      <c r="I303" s="129" t="s">
        <v>8498</v>
      </c>
      <c r="J303" s="22" t="s">
        <v>96</v>
      </c>
      <c r="K303" s="51" t="s">
        <v>8568</v>
      </c>
      <c r="L303" s="91" t="s">
        <v>317</v>
      </c>
      <c r="M303" s="129" t="s">
        <v>5339</v>
      </c>
      <c r="N303" s="91" t="s">
        <v>319</v>
      </c>
      <c r="O303" s="92" t="s">
        <v>96</v>
      </c>
      <c r="P303" s="86" t="s">
        <v>320</v>
      </c>
      <c r="Q303" s="404"/>
    </row>
    <row r="304" spans="1:17" s="97" customFormat="1" ht="45">
      <c r="A304" s="274" t="s">
        <v>9015</v>
      </c>
      <c r="B304" s="274"/>
      <c r="C304" s="96" t="s">
        <v>8569</v>
      </c>
      <c r="D304" s="98" t="s">
        <v>279</v>
      </c>
      <c r="E304" s="12" t="s">
        <v>8570</v>
      </c>
      <c r="F304" s="22" t="s">
        <v>236</v>
      </c>
      <c r="G304" s="12" t="s">
        <v>8571</v>
      </c>
      <c r="H304" s="12" t="s">
        <v>241</v>
      </c>
      <c r="I304" s="129" t="s">
        <v>8498</v>
      </c>
      <c r="J304" s="22" t="s">
        <v>96</v>
      </c>
      <c r="K304" s="51" t="s">
        <v>8572</v>
      </c>
      <c r="L304" s="22" t="s">
        <v>323</v>
      </c>
      <c r="M304" s="129" t="s">
        <v>5339</v>
      </c>
      <c r="N304" s="91" t="s">
        <v>319</v>
      </c>
      <c r="O304" s="92" t="s">
        <v>96</v>
      </c>
      <c r="P304" s="86" t="s">
        <v>320</v>
      </c>
      <c r="Q304" s="404"/>
    </row>
    <row r="305" spans="1:17" s="97" customFormat="1" ht="30">
      <c r="A305" s="274" t="s">
        <v>9015</v>
      </c>
      <c r="B305" s="274"/>
      <c r="C305" s="96" t="s">
        <v>8573</v>
      </c>
      <c r="D305" s="98" t="s">
        <v>279</v>
      </c>
      <c r="E305" s="12" t="s">
        <v>8574</v>
      </c>
      <c r="F305" s="22" t="s">
        <v>236</v>
      </c>
      <c r="G305" s="12" t="s">
        <v>8575</v>
      </c>
      <c r="H305" s="12" t="s">
        <v>241</v>
      </c>
      <c r="I305" s="129" t="s">
        <v>8498</v>
      </c>
      <c r="J305" s="22" t="s">
        <v>96</v>
      </c>
      <c r="K305" s="51" t="s">
        <v>8576</v>
      </c>
      <c r="L305" s="91" t="s">
        <v>317</v>
      </c>
      <c r="M305" s="129" t="s">
        <v>5339</v>
      </c>
      <c r="N305" s="91" t="s">
        <v>319</v>
      </c>
      <c r="O305" s="92" t="s">
        <v>96</v>
      </c>
      <c r="P305" s="86" t="s">
        <v>320</v>
      </c>
      <c r="Q305" s="404"/>
    </row>
    <row r="306" spans="1:17" s="97" customFormat="1" ht="30">
      <c r="A306" s="274" t="s">
        <v>9015</v>
      </c>
      <c r="B306" s="274"/>
      <c r="C306" s="96" t="s">
        <v>8577</v>
      </c>
      <c r="D306" s="98" t="s">
        <v>279</v>
      </c>
      <c r="E306" s="12" t="s">
        <v>8578</v>
      </c>
      <c r="F306" s="22" t="s">
        <v>236</v>
      </c>
      <c r="G306" s="12" t="s">
        <v>8579</v>
      </c>
      <c r="H306" s="12" t="s">
        <v>241</v>
      </c>
      <c r="I306" s="129" t="s">
        <v>8498</v>
      </c>
      <c r="J306" s="22" t="s">
        <v>96</v>
      </c>
      <c r="K306" s="51" t="s">
        <v>8580</v>
      </c>
      <c r="L306" s="22" t="s">
        <v>323</v>
      </c>
      <c r="M306" s="129" t="s">
        <v>5339</v>
      </c>
      <c r="N306" s="91" t="s">
        <v>319</v>
      </c>
      <c r="O306" s="92" t="s">
        <v>96</v>
      </c>
      <c r="P306" s="86" t="s">
        <v>320</v>
      </c>
      <c r="Q306" s="404"/>
    </row>
    <row r="307" spans="1:17" s="97" customFormat="1" ht="30">
      <c r="A307" s="274" t="s">
        <v>9015</v>
      </c>
      <c r="B307" s="274"/>
      <c r="C307" s="96" t="s">
        <v>8581</v>
      </c>
      <c r="D307" s="98" t="s">
        <v>279</v>
      </c>
      <c r="E307" s="12" t="s">
        <v>8582</v>
      </c>
      <c r="F307" s="22" t="s">
        <v>236</v>
      </c>
      <c r="G307" s="12" t="s">
        <v>8583</v>
      </c>
      <c r="H307" s="12" t="s">
        <v>241</v>
      </c>
      <c r="I307" s="129" t="s">
        <v>8498</v>
      </c>
      <c r="J307" s="22" t="s">
        <v>96</v>
      </c>
      <c r="K307" s="51" t="s">
        <v>8584</v>
      </c>
      <c r="L307" s="91" t="s">
        <v>317</v>
      </c>
      <c r="M307" s="129" t="s">
        <v>5339</v>
      </c>
      <c r="N307" s="91" t="s">
        <v>319</v>
      </c>
      <c r="O307" s="92" t="s">
        <v>96</v>
      </c>
      <c r="P307" s="86" t="s">
        <v>320</v>
      </c>
      <c r="Q307" s="404"/>
    </row>
    <row r="308" spans="1:17" s="97" customFormat="1" ht="30">
      <c r="A308" s="274" t="s">
        <v>9015</v>
      </c>
      <c r="B308" s="274"/>
      <c r="C308" s="96" t="s">
        <v>8585</v>
      </c>
      <c r="D308" s="98" t="s">
        <v>279</v>
      </c>
      <c r="E308" s="12" t="s">
        <v>8586</v>
      </c>
      <c r="F308" s="22" t="s">
        <v>236</v>
      </c>
      <c r="G308" s="12" t="s">
        <v>8587</v>
      </c>
      <c r="H308" s="12" t="s">
        <v>241</v>
      </c>
      <c r="I308" s="129" t="s">
        <v>8498</v>
      </c>
      <c r="J308" s="22" t="s">
        <v>96</v>
      </c>
      <c r="K308" s="51" t="s">
        <v>8588</v>
      </c>
      <c r="L308" s="22" t="s">
        <v>323</v>
      </c>
      <c r="M308" s="129" t="s">
        <v>5339</v>
      </c>
      <c r="N308" s="91" t="s">
        <v>319</v>
      </c>
      <c r="O308" s="92" t="s">
        <v>96</v>
      </c>
      <c r="P308" s="86" t="s">
        <v>320</v>
      </c>
      <c r="Q308" s="404"/>
    </row>
    <row r="309" spans="1:17" s="97" customFormat="1" ht="30">
      <c r="A309" s="274" t="s">
        <v>9015</v>
      </c>
      <c r="B309" s="274"/>
      <c r="C309" s="96" t="s">
        <v>8589</v>
      </c>
      <c r="D309" s="98" t="s">
        <v>279</v>
      </c>
      <c r="E309" s="12" t="s">
        <v>8590</v>
      </c>
      <c r="F309" s="22" t="s">
        <v>236</v>
      </c>
      <c r="G309" s="12" t="s">
        <v>8591</v>
      </c>
      <c r="H309" s="12" t="s">
        <v>241</v>
      </c>
      <c r="I309" s="129" t="s">
        <v>8498</v>
      </c>
      <c r="J309" s="22" t="s">
        <v>96</v>
      </c>
      <c r="K309" s="51" t="s">
        <v>8592</v>
      </c>
      <c r="L309" s="91" t="s">
        <v>317</v>
      </c>
      <c r="M309" s="129" t="s">
        <v>5339</v>
      </c>
      <c r="N309" s="91" t="s">
        <v>319</v>
      </c>
      <c r="O309" s="92" t="s">
        <v>96</v>
      </c>
      <c r="P309" s="86" t="s">
        <v>320</v>
      </c>
      <c r="Q309" s="404"/>
    </row>
    <row r="310" spans="1:17" s="97" customFormat="1" ht="30">
      <c r="A310" s="274" t="s">
        <v>9015</v>
      </c>
      <c r="B310" s="274"/>
      <c r="C310" s="96" t="s">
        <v>8593</v>
      </c>
      <c r="D310" s="98" t="s">
        <v>279</v>
      </c>
      <c r="E310" s="12" t="s">
        <v>8594</v>
      </c>
      <c r="F310" s="22" t="s">
        <v>236</v>
      </c>
      <c r="G310" s="12" t="s">
        <v>8595</v>
      </c>
      <c r="H310" s="12" t="s">
        <v>241</v>
      </c>
      <c r="I310" s="129" t="s">
        <v>8498</v>
      </c>
      <c r="J310" s="22" t="s">
        <v>96</v>
      </c>
      <c r="K310" s="51" t="s">
        <v>8596</v>
      </c>
      <c r="L310" s="22" t="s">
        <v>323</v>
      </c>
      <c r="M310" s="129" t="s">
        <v>5339</v>
      </c>
      <c r="N310" s="91" t="s">
        <v>319</v>
      </c>
      <c r="O310" s="92" t="s">
        <v>96</v>
      </c>
      <c r="P310" s="86" t="s">
        <v>320</v>
      </c>
      <c r="Q310" s="404"/>
    </row>
    <row r="311" spans="1:17" s="97" customFormat="1" ht="30">
      <c r="A311" s="274" t="s">
        <v>9015</v>
      </c>
      <c r="B311" s="274"/>
      <c r="C311" s="96" t="s">
        <v>8597</v>
      </c>
      <c r="D311" s="98" t="s">
        <v>279</v>
      </c>
      <c r="E311" s="12" t="s">
        <v>8598</v>
      </c>
      <c r="F311" s="22" t="s">
        <v>236</v>
      </c>
      <c r="G311" s="12" t="s">
        <v>8599</v>
      </c>
      <c r="H311" s="12" t="s">
        <v>241</v>
      </c>
      <c r="I311" s="129" t="s">
        <v>8498</v>
      </c>
      <c r="J311" s="22" t="s">
        <v>96</v>
      </c>
      <c r="K311" s="51" t="s">
        <v>8600</v>
      </c>
      <c r="L311" s="91" t="s">
        <v>317</v>
      </c>
      <c r="M311" s="129" t="s">
        <v>5339</v>
      </c>
      <c r="N311" s="91" t="s">
        <v>319</v>
      </c>
      <c r="O311" s="92" t="s">
        <v>96</v>
      </c>
      <c r="P311" s="86" t="s">
        <v>320</v>
      </c>
      <c r="Q311" s="404"/>
    </row>
    <row r="312" spans="1:17" s="97" customFormat="1" ht="45">
      <c r="A312" s="274" t="s">
        <v>9015</v>
      </c>
      <c r="B312" s="274"/>
      <c r="C312" s="96" t="s">
        <v>8601</v>
      </c>
      <c r="D312" s="98" t="s">
        <v>279</v>
      </c>
      <c r="E312" s="12" t="s">
        <v>8602</v>
      </c>
      <c r="F312" s="22" t="s">
        <v>236</v>
      </c>
      <c r="G312" s="12" t="s">
        <v>8603</v>
      </c>
      <c r="H312" s="12" t="s">
        <v>241</v>
      </c>
      <c r="I312" s="129" t="s">
        <v>8498</v>
      </c>
      <c r="J312" s="22" t="s">
        <v>96</v>
      </c>
      <c r="K312" s="51" t="s">
        <v>8604</v>
      </c>
      <c r="L312" s="22" t="s">
        <v>323</v>
      </c>
      <c r="M312" s="129" t="s">
        <v>5339</v>
      </c>
      <c r="N312" s="91" t="s">
        <v>319</v>
      </c>
      <c r="O312" s="92" t="s">
        <v>96</v>
      </c>
      <c r="P312" s="86" t="s">
        <v>320</v>
      </c>
      <c r="Q312" s="404"/>
    </row>
    <row r="313" spans="1:17" s="97" customFormat="1" ht="30">
      <c r="A313" s="274" t="s">
        <v>9015</v>
      </c>
      <c r="B313" s="274"/>
      <c r="C313" s="96" t="s">
        <v>8605</v>
      </c>
      <c r="D313" s="98" t="s">
        <v>279</v>
      </c>
      <c r="E313" s="12" t="s">
        <v>8606</v>
      </c>
      <c r="F313" s="22" t="s">
        <v>236</v>
      </c>
      <c r="G313" s="12" t="s">
        <v>8607</v>
      </c>
      <c r="H313" s="12" t="s">
        <v>241</v>
      </c>
      <c r="I313" s="129" t="s">
        <v>8498</v>
      </c>
      <c r="J313" s="22" t="s">
        <v>96</v>
      </c>
      <c r="K313" s="51" t="s">
        <v>8608</v>
      </c>
      <c r="L313" s="91" t="s">
        <v>317</v>
      </c>
      <c r="M313" s="129" t="s">
        <v>5339</v>
      </c>
      <c r="N313" s="91" t="s">
        <v>319</v>
      </c>
      <c r="O313" s="92" t="s">
        <v>96</v>
      </c>
      <c r="P313" s="86" t="s">
        <v>320</v>
      </c>
      <c r="Q313" s="404"/>
    </row>
    <row r="314" spans="1:17" s="97" customFormat="1" ht="30">
      <c r="A314" s="274" t="s">
        <v>9015</v>
      </c>
      <c r="B314" s="274"/>
      <c r="C314" s="96" t="s">
        <v>8609</v>
      </c>
      <c r="D314" s="98" t="s">
        <v>279</v>
      </c>
      <c r="E314" s="12" t="s">
        <v>8610</v>
      </c>
      <c r="F314" s="22" t="s">
        <v>236</v>
      </c>
      <c r="G314" s="12" t="s">
        <v>8611</v>
      </c>
      <c r="H314" s="12" t="s">
        <v>241</v>
      </c>
      <c r="I314" s="129" t="s">
        <v>8498</v>
      </c>
      <c r="J314" s="22" t="s">
        <v>96</v>
      </c>
      <c r="K314" s="51" t="s">
        <v>8612</v>
      </c>
      <c r="L314" s="22" t="s">
        <v>323</v>
      </c>
      <c r="M314" s="129" t="s">
        <v>5339</v>
      </c>
      <c r="N314" s="91" t="s">
        <v>319</v>
      </c>
      <c r="O314" s="92" t="s">
        <v>96</v>
      </c>
      <c r="P314" s="86" t="s">
        <v>320</v>
      </c>
      <c r="Q314" s="404"/>
    </row>
    <row r="315" spans="1:17" s="97" customFormat="1" ht="30">
      <c r="A315" s="274" t="s">
        <v>9015</v>
      </c>
      <c r="B315" s="274"/>
      <c r="C315" s="96" t="s">
        <v>8613</v>
      </c>
      <c r="D315" s="98" t="s">
        <v>279</v>
      </c>
      <c r="E315" s="12" t="s">
        <v>8614</v>
      </c>
      <c r="F315" s="22" t="s">
        <v>236</v>
      </c>
      <c r="G315" s="12" t="s">
        <v>8615</v>
      </c>
      <c r="H315" s="12" t="s">
        <v>241</v>
      </c>
      <c r="I315" s="129" t="s">
        <v>8498</v>
      </c>
      <c r="J315" s="22" t="s">
        <v>96</v>
      </c>
      <c r="K315" s="51" t="s">
        <v>8616</v>
      </c>
      <c r="L315" s="91" t="s">
        <v>317</v>
      </c>
      <c r="M315" s="129" t="s">
        <v>5339</v>
      </c>
      <c r="N315" s="91" t="s">
        <v>319</v>
      </c>
      <c r="O315" s="92" t="s">
        <v>96</v>
      </c>
      <c r="P315" s="86" t="s">
        <v>320</v>
      </c>
      <c r="Q315" s="404"/>
    </row>
    <row r="316" spans="1:17" s="97" customFormat="1" ht="30">
      <c r="A316" s="274" t="s">
        <v>9015</v>
      </c>
      <c r="B316" s="274"/>
      <c r="C316" s="96" t="s">
        <v>8617</v>
      </c>
      <c r="D316" s="98" t="s">
        <v>279</v>
      </c>
      <c r="E316" s="12" t="s">
        <v>8618</v>
      </c>
      <c r="F316" s="22" t="s">
        <v>236</v>
      </c>
      <c r="G316" s="12" t="s">
        <v>8619</v>
      </c>
      <c r="H316" s="12" t="s">
        <v>241</v>
      </c>
      <c r="I316" s="129" t="s">
        <v>8498</v>
      </c>
      <c r="J316" s="22" t="s">
        <v>96</v>
      </c>
      <c r="K316" s="51" t="s">
        <v>8620</v>
      </c>
      <c r="L316" s="22" t="s">
        <v>323</v>
      </c>
      <c r="M316" s="129" t="s">
        <v>5339</v>
      </c>
      <c r="N316" s="91" t="s">
        <v>319</v>
      </c>
      <c r="O316" s="92" t="s">
        <v>96</v>
      </c>
      <c r="P316" s="86" t="s">
        <v>320</v>
      </c>
      <c r="Q316" s="404"/>
    </row>
    <row r="317" spans="1:17" s="97" customFormat="1" ht="30">
      <c r="A317" s="274" t="s">
        <v>9015</v>
      </c>
      <c r="B317" s="274"/>
      <c r="C317" s="96" t="s">
        <v>8621</v>
      </c>
      <c r="D317" s="98" t="s">
        <v>279</v>
      </c>
      <c r="E317" s="12" t="s">
        <v>8622</v>
      </c>
      <c r="F317" s="22" t="s">
        <v>236</v>
      </c>
      <c r="G317" s="12" t="s">
        <v>8623</v>
      </c>
      <c r="H317" s="12" t="s">
        <v>241</v>
      </c>
      <c r="I317" s="129" t="s">
        <v>8498</v>
      </c>
      <c r="J317" s="22" t="s">
        <v>96</v>
      </c>
      <c r="K317" s="51" t="s">
        <v>8624</v>
      </c>
      <c r="L317" s="91" t="s">
        <v>317</v>
      </c>
      <c r="M317" s="129" t="s">
        <v>5339</v>
      </c>
      <c r="N317" s="91" t="s">
        <v>319</v>
      </c>
      <c r="O317" s="92" t="s">
        <v>96</v>
      </c>
      <c r="P317" s="86" t="s">
        <v>320</v>
      </c>
      <c r="Q317" s="404"/>
    </row>
    <row r="318" spans="1:17" s="97" customFormat="1" ht="30">
      <c r="A318" s="274" t="s">
        <v>9015</v>
      </c>
      <c r="B318" s="274"/>
      <c r="C318" s="96" t="s">
        <v>8625</v>
      </c>
      <c r="D318" s="98" t="s">
        <v>279</v>
      </c>
      <c r="E318" s="12" t="s">
        <v>8626</v>
      </c>
      <c r="F318" s="22" t="s">
        <v>236</v>
      </c>
      <c r="G318" s="12" t="s">
        <v>8627</v>
      </c>
      <c r="H318" s="12" t="s">
        <v>241</v>
      </c>
      <c r="I318" s="129" t="s">
        <v>8498</v>
      </c>
      <c r="J318" s="22" t="s">
        <v>96</v>
      </c>
      <c r="K318" s="51" t="s">
        <v>8628</v>
      </c>
      <c r="L318" s="22" t="s">
        <v>323</v>
      </c>
      <c r="M318" s="129" t="s">
        <v>5339</v>
      </c>
      <c r="N318" s="91" t="s">
        <v>319</v>
      </c>
      <c r="O318" s="92" t="s">
        <v>96</v>
      </c>
      <c r="P318" s="86" t="s">
        <v>320</v>
      </c>
      <c r="Q318" s="404"/>
    </row>
    <row r="319" spans="1:17" s="97" customFormat="1" ht="30">
      <c r="A319" s="274" t="s">
        <v>9015</v>
      </c>
      <c r="B319" s="274"/>
      <c r="C319" s="96" t="s">
        <v>8629</v>
      </c>
      <c r="D319" s="98" t="s">
        <v>279</v>
      </c>
      <c r="E319" s="12" t="s">
        <v>8630</v>
      </c>
      <c r="F319" s="22" t="s">
        <v>236</v>
      </c>
      <c r="G319" s="12" t="s">
        <v>8631</v>
      </c>
      <c r="H319" s="12" t="s">
        <v>241</v>
      </c>
      <c r="I319" s="129" t="s">
        <v>8498</v>
      </c>
      <c r="J319" s="22" t="s">
        <v>96</v>
      </c>
      <c r="K319" s="51" t="s">
        <v>8632</v>
      </c>
      <c r="L319" s="91" t="s">
        <v>317</v>
      </c>
      <c r="M319" s="129" t="s">
        <v>5339</v>
      </c>
      <c r="N319" s="91" t="s">
        <v>319</v>
      </c>
      <c r="O319" s="92" t="s">
        <v>96</v>
      </c>
      <c r="P319" s="86" t="s">
        <v>320</v>
      </c>
      <c r="Q319" s="404"/>
    </row>
    <row r="320" spans="1:17" s="97" customFormat="1" ht="45">
      <c r="A320" s="274" t="s">
        <v>9015</v>
      </c>
      <c r="B320" s="274"/>
      <c r="C320" s="96" t="s">
        <v>8633</v>
      </c>
      <c r="D320" s="98" t="s">
        <v>279</v>
      </c>
      <c r="E320" s="12" t="s">
        <v>8634</v>
      </c>
      <c r="F320" s="22" t="s">
        <v>236</v>
      </c>
      <c r="G320" s="12" t="s">
        <v>8635</v>
      </c>
      <c r="H320" s="12" t="s">
        <v>241</v>
      </c>
      <c r="I320" s="129" t="s">
        <v>8498</v>
      </c>
      <c r="J320" s="22" t="s">
        <v>96</v>
      </c>
      <c r="K320" s="51" t="s">
        <v>8636</v>
      </c>
      <c r="L320" s="22" t="s">
        <v>323</v>
      </c>
      <c r="M320" s="129" t="s">
        <v>5339</v>
      </c>
      <c r="N320" s="91" t="s">
        <v>319</v>
      </c>
      <c r="O320" s="92" t="s">
        <v>96</v>
      </c>
      <c r="P320" s="86" t="s">
        <v>320</v>
      </c>
      <c r="Q320" s="404"/>
    </row>
    <row r="321" spans="1:17" s="97" customFormat="1" ht="30">
      <c r="A321" s="274" t="s">
        <v>9015</v>
      </c>
      <c r="B321" s="274"/>
      <c r="C321" s="96" t="s">
        <v>8637</v>
      </c>
      <c r="D321" s="98" t="s">
        <v>279</v>
      </c>
      <c r="E321" s="12" t="s">
        <v>8638</v>
      </c>
      <c r="F321" s="22" t="s">
        <v>236</v>
      </c>
      <c r="G321" s="12" t="s">
        <v>8639</v>
      </c>
      <c r="H321" s="12" t="s">
        <v>241</v>
      </c>
      <c r="I321" s="129" t="s">
        <v>8498</v>
      </c>
      <c r="J321" s="22" t="s">
        <v>96</v>
      </c>
      <c r="K321" s="51" t="s">
        <v>8640</v>
      </c>
      <c r="L321" s="91" t="s">
        <v>317</v>
      </c>
      <c r="M321" s="129" t="s">
        <v>5339</v>
      </c>
      <c r="N321" s="91" t="s">
        <v>319</v>
      </c>
      <c r="O321" s="92" t="s">
        <v>96</v>
      </c>
      <c r="P321" s="86" t="s">
        <v>320</v>
      </c>
      <c r="Q321" s="404"/>
    </row>
    <row r="322" spans="1:17" s="97" customFormat="1" ht="45">
      <c r="A322" s="274" t="s">
        <v>9015</v>
      </c>
      <c r="B322" s="274"/>
      <c r="C322" s="96" t="s">
        <v>8641</v>
      </c>
      <c r="D322" s="98" t="s">
        <v>279</v>
      </c>
      <c r="E322" s="12" t="s">
        <v>8642</v>
      </c>
      <c r="F322" s="22" t="s">
        <v>236</v>
      </c>
      <c r="G322" s="12" t="s">
        <v>8643</v>
      </c>
      <c r="H322" s="12" t="s">
        <v>241</v>
      </c>
      <c r="I322" s="129" t="s">
        <v>8498</v>
      </c>
      <c r="J322" s="22" t="s">
        <v>96</v>
      </c>
      <c r="K322" s="51" t="s">
        <v>8644</v>
      </c>
      <c r="L322" s="22" t="s">
        <v>323</v>
      </c>
      <c r="M322" s="129" t="s">
        <v>5339</v>
      </c>
      <c r="N322" s="91" t="s">
        <v>319</v>
      </c>
      <c r="O322" s="92" t="s">
        <v>96</v>
      </c>
      <c r="P322" s="86" t="s">
        <v>320</v>
      </c>
      <c r="Q322" s="404"/>
    </row>
    <row r="323" spans="1:17" s="97" customFormat="1" ht="45">
      <c r="A323" s="274" t="s">
        <v>9015</v>
      </c>
      <c r="B323" s="274"/>
      <c r="C323" s="96" t="s">
        <v>8645</v>
      </c>
      <c r="D323" s="98" t="s">
        <v>279</v>
      </c>
      <c r="E323" s="12" t="s">
        <v>8646</v>
      </c>
      <c r="F323" s="22" t="s">
        <v>236</v>
      </c>
      <c r="G323" s="12" t="s">
        <v>8647</v>
      </c>
      <c r="H323" s="12" t="s">
        <v>241</v>
      </c>
      <c r="I323" s="129" t="s">
        <v>8498</v>
      </c>
      <c r="J323" s="22" t="s">
        <v>96</v>
      </c>
      <c r="K323" s="51" t="s">
        <v>8648</v>
      </c>
      <c r="L323" s="91" t="s">
        <v>317</v>
      </c>
      <c r="M323" s="129" t="s">
        <v>5339</v>
      </c>
      <c r="N323" s="91" t="s">
        <v>319</v>
      </c>
      <c r="O323" s="92" t="s">
        <v>96</v>
      </c>
      <c r="P323" s="86" t="s">
        <v>320</v>
      </c>
      <c r="Q323" s="404"/>
    </row>
    <row r="324" spans="1:17" s="97" customFormat="1" ht="45">
      <c r="A324" s="274" t="s">
        <v>9015</v>
      </c>
      <c r="B324" s="274"/>
      <c r="C324" s="96" t="s">
        <v>8649</v>
      </c>
      <c r="D324" s="98" t="s">
        <v>279</v>
      </c>
      <c r="E324" s="12" t="s">
        <v>8650</v>
      </c>
      <c r="F324" s="22" t="s">
        <v>236</v>
      </c>
      <c r="G324" s="12" t="s">
        <v>8651</v>
      </c>
      <c r="H324" s="12" t="s">
        <v>241</v>
      </c>
      <c r="I324" s="129" t="s">
        <v>8498</v>
      </c>
      <c r="J324" s="22" t="s">
        <v>96</v>
      </c>
      <c r="K324" s="51" t="s">
        <v>8652</v>
      </c>
      <c r="L324" s="22" t="s">
        <v>323</v>
      </c>
      <c r="M324" s="129" t="s">
        <v>5339</v>
      </c>
      <c r="N324" s="91" t="s">
        <v>319</v>
      </c>
      <c r="O324" s="92" t="s">
        <v>96</v>
      </c>
      <c r="P324" s="86" t="s">
        <v>320</v>
      </c>
      <c r="Q324" s="404"/>
    </row>
    <row r="325" spans="1:17" s="97" customFormat="1" ht="30">
      <c r="A325" s="274" t="s">
        <v>9015</v>
      </c>
      <c r="B325" s="274"/>
      <c r="C325" s="96" t="s">
        <v>8653</v>
      </c>
      <c r="D325" s="98" t="s">
        <v>279</v>
      </c>
      <c r="E325" s="12" t="s">
        <v>8654</v>
      </c>
      <c r="F325" s="22" t="s">
        <v>236</v>
      </c>
      <c r="G325" s="12" t="s">
        <v>8655</v>
      </c>
      <c r="H325" s="12" t="s">
        <v>241</v>
      </c>
      <c r="I325" s="129" t="s">
        <v>8498</v>
      </c>
      <c r="J325" s="22" t="s">
        <v>96</v>
      </c>
      <c r="K325" s="51" t="s">
        <v>8656</v>
      </c>
      <c r="L325" s="91" t="s">
        <v>317</v>
      </c>
      <c r="M325" s="129" t="s">
        <v>5339</v>
      </c>
      <c r="N325" s="91" t="s">
        <v>319</v>
      </c>
      <c r="O325" s="92" t="s">
        <v>96</v>
      </c>
      <c r="P325" s="86" t="s">
        <v>320</v>
      </c>
      <c r="Q325" s="404"/>
    </row>
    <row r="326" spans="1:17" s="97" customFormat="1" ht="45">
      <c r="A326" s="274" t="s">
        <v>9015</v>
      </c>
      <c r="B326" s="274"/>
      <c r="C326" s="96" t="s">
        <v>8657</v>
      </c>
      <c r="D326" s="98" t="s">
        <v>279</v>
      </c>
      <c r="E326" s="12" t="s">
        <v>8658</v>
      </c>
      <c r="F326" s="22" t="s">
        <v>236</v>
      </c>
      <c r="G326" s="12" t="s">
        <v>8659</v>
      </c>
      <c r="H326" s="12" t="s">
        <v>241</v>
      </c>
      <c r="I326" s="129" t="s">
        <v>8498</v>
      </c>
      <c r="J326" s="22" t="s">
        <v>96</v>
      </c>
      <c r="K326" s="51" t="s">
        <v>8660</v>
      </c>
      <c r="L326" s="22" t="s">
        <v>323</v>
      </c>
      <c r="M326" s="129" t="s">
        <v>5339</v>
      </c>
      <c r="N326" s="91" t="s">
        <v>319</v>
      </c>
      <c r="O326" s="92" t="s">
        <v>96</v>
      </c>
      <c r="P326" s="86" t="s">
        <v>320</v>
      </c>
      <c r="Q326" s="404"/>
    </row>
    <row r="327" spans="1:17" s="97" customFormat="1" ht="30">
      <c r="A327" s="274" t="s">
        <v>9015</v>
      </c>
      <c r="B327" s="274"/>
      <c r="C327" s="96" t="s">
        <v>8661</v>
      </c>
      <c r="D327" s="98" t="s">
        <v>279</v>
      </c>
      <c r="E327" s="12" t="s">
        <v>8662</v>
      </c>
      <c r="F327" s="22" t="s">
        <v>236</v>
      </c>
      <c r="G327" s="12" t="s">
        <v>8663</v>
      </c>
      <c r="H327" s="12" t="s">
        <v>241</v>
      </c>
      <c r="I327" s="129" t="s">
        <v>8498</v>
      </c>
      <c r="J327" s="22" t="s">
        <v>96</v>
      </c>
      <c r="K327" s="51" t="s">
        <v>8664</v>
      </c>
      <c r="L327" s="91" t="s">
        <v>317</v>
      </c>
      <c r="M327" s="129" t="s">
        <v>5339</v>
      </c>
      <c r="N327" s="91" t="s">
        <v>319</v>
      </c>
      <c r="O327" s="92" t="s">
        <v>96</v>
      </c>
      <c r="P327" s="86" t="s">
        <v>320</v>
      </c>
      <c r="Q327" s="404"/>
    </row>
    <row r="328" spans="1:17" s="97" customFormat="1" ht="45">
      <c r="A328" s="274" t="s">
        <v>9015</v>
      </c>
      <c r="B328" s="274"/>
      <c r="C328" s="96" t="s">
        <v>8665</v>
      </c>
      <c r="D328" s="98" t="s">
        <v>279</v>
      </c>
      <c r="E328" s="12" t="s">
        <v>8666</v>
      </c>
      <c r="F328" s="22" t="s">
        <v>236</v>
      </c>
      <c r="G328" s="12" t="s">
        <v>8667</v>
      </c>
      <c r="H328" s="12" t="s">
        <v>241</v>
      </c>
      <c r="I328" s="129" t="s">
        <v>8498</v>
      </c>
      <c r="J328" s="22" t="s">
        <v>96</v>
      </c>
      <c r="K328" s="51" t="s">
        <v>8668</v>
      </c>
      <c r="L328" s="22" t="s">
        <v>323</v>
      </c>
      <c r="M328" s="129" t="s">
        <v>5339</v>
      </c>
      <c r="N328" s="91" t="s">
        <v>319</v>
      </c>
      <c r="O328" s="92" t="s">
        <v>96</v>
      </c>
      <c r="P328" s="86" t="s">
        <v>320</v>
      </c>
      <c r="Q328" s="404"/>
    </row>
    <row r="329" spans="1:17" s="97" customFormat="1" ht="30">
      <c r="A329" s="274" t="s">
        <v>9015</v>
      </c>
      <c r="B329" s="274"/>
      <c r="C329" s="96" t="s">
        <v>8669</v>
      </c>
      <c r="D329" s="98" t="s">
        <v>279</v>
      </c>
      <c r="E329" s="12" t="s">
        <v>8670</v>
      </c>
      <c r="F329" s="22" t="s">
        <v>236</v>
      </c>
      <c r="G329" s="12" t="s">
        <v>8671</v>
      </c>
      <c r="H329" s="12" t="s">
        <v>241</v>
      </c>
      <c r="I329" s="129" t="s">
        <v>8498</v>
      </c>
      <c r="J329" s="22" t="s">
        <v>96</v>
      </c>
      <c r="K329" s="51" t="s">
        <v>8672</v>
      </c>
      <c r="L329" s="91" t="s">
        <v>317</v>
      </c>
      <c r="M329" s="129" t="s">
        <v>5339</v>
      </c>
      <c r="N329" s="91" t="s">
        <v>319</v>
      </c>
      <c r="O329" s="92" t="s">
        <v>96</v>
      </c>
      <c r="P329" s="86" t="s">
        <v>320</v>
      </c>
      <c r="Q329" s="404"/>
    </row>
    <row r="330" spans="1:17" ht="75">
      <c r="A330" s="42" t="s">
        <v>9015</v>
      </c>
      <c r="B330" s="42"/>
      <c r="C330" s="375" t="s">
        <v>8943</v>
      </c>
      <c r="D330" s="42" t="s">
        <v>279</v>
      </c>
      <c r="E330" s="25" t="s">
        <v>7692</v>
      </c>
      <c r="F330" s="22" t="s">
        <v>223</v>
      </c>
      <c r="G330" s="25" t="s">
        <v>390</v>
      </c>
      <c r="H330" s="114" t="s">
        <v>105</v>
      </c>
      <c r="I330" s="22" t="s">
        <v>5705</v>
      </c>
      <c r="J330" s="22" t="s">
        <v>96</v>
      </c>
      <c r="K330" s="49" t="s">
        <v>8952</v>
      </c>
      <c r="L330" s="25" t="s">
        <v>6013</v>
      </c>
      <c r="M330" s="49" t="s">
        <v>181</v>
      </c>
      <c r="N330" s="49" t="s">
        <v>319</v>
      </c>
      <c r="O330" s="155" t="s">
        <v>96</v>
      </c>
      <c r="P330" s="24"/>
    </row>
    <row r="331" spans="1:17" ht="45">
      <c r="A331" s="42" t="s">
        <v>9015</v>
      </c>
      <c r="B331" s="42"/>
      <c r="C331" s="375" t="s">
        <v>8944</v>
      </c>
      <c r="D331" s="42" t="s">
        <v>279</v>
      </c>
      <c r="E331" s="25" t="s">
        <v>7694</v>
      </c>
      <c r="F331" s="22" t="s">
        <v>223</v>
      </c>
      <c r="G331" s="25" t="s">
        <v>4634</v>
      </c>
      <c r="H331" s="114" t="s">
        <v>105</v>
      </c>
      <c r="I331" s="22" t="s">
        <v>5705</v>
      </c>
      <c r="J331" s="22" t="s">
        <v>96</v>
      </c>
      <c r="K331" s="49" t="s">
        <v>8945</v>
      </c>
      <c r="L331" s="25" t="s">
        <v>6013</v>
      </c>
      <c r="M331" s="49" t="s">
        <v>181</v>
      </c>
      <c r="N331" s="49" t="s">
        <v>319</v>
      </c>
      <c r="O331" s="155" t="s">
        <v>96</v>
      </c>
      <c r="P331" s="24"/>
    </row>
    <row r="332" spans="1:17" ht="45">
      <c r="A332" s="42" t="s">
        <v>9015</v>
      </c>
      <c r="B332" s="42"/>
      <c r="C332" s="375" t="s">
        <v>8946</v>
      </c>
      <c r="D332" s="42" t="s">
        <v>279</v>
      </c>
      <c r="E332" s="25" t="s">
        <v>7696</v>
      </c>
      <c r="F332" s="22" t="s">
        <v>219</v>
      </c>
      <c r="G332" s="25" t="s">
        <v>331</v>
      </c>
      <c r="H332" s="114" t="s">
        <v>105</v>
      </c>
      <c r="I332" s="22" t="s">
        <v>5705</v>
      </c>
      <c r="J332" s="22" t="s">
        <v>96</v>
      </c>
      <c r="K332" s="49" t="s">
        <v>8947</v>
      </c>
      <c r="L332" s="25" t="s">
        <v>5335</v>
      </c>
      <c r="M332" s="49" t="s">
        <v>181</v>
      </c>
      <c r="N332" s="49" t="s">
        <v>319</v>
      </c>
      <c r="O332" s="155" t="s">
        <v>96</v>
      </c>
      <c r="P332" s="24"/>
    </row>
    <row r="333" spans="1:17" ht="45">
      <c r="A333" s="42" t="s">
        <v>9015</v>
      </c>
      <c r="B333" s="42"/>
      <c r="C333" s="375" t="s">
        <v>8948</v>
      </c>
      <c r="D333" s="42" t="s">
        <v>279</v>
      </c>
      <c r="E333" s="25" t="s">
        <v>7699</v>
      </c>
      <c r="F333" s="22" t="s">
        <v>223</v>
      </c>
      <c r="G333" s="25" t="s">
        <v>4638</v>
      </c>
      <c r="H333" s="114" t="s">
        <v>105</v>
      </c>
      <c r="I333" s="22" t="s">
        <v>5705</v>
      </c>
      <c r="J333" s="22" t="s">
        <v>96</v>
      </c>
      <c r="K333" s="49" t="s">
        <v>8949</v>
      </c>
      <c r="L333" s="25" t="s">
        <v>6013</v>
      </c>
      <c r="M333" s="49" t="s">
        <v>181</v>
      </c>
      <c r="N333" s="49" t="s">
        <v>319</v>
      </c>
      <c r="O333" s="155" t="s">
        <v>96</v>
      </c>
      <c r="P333" s="24"/>
    </row>
    <row r="334" spans="1:17" ht="45">
      <c r="A334" s="42" t="s">
        <v>9015</v>
      </c>
      <c r="B334" s="42"/>
      <c r="C334" s="375" t="s">
        <v>8950</v>
      </c>
      <c r="D334" s="42" t="s">
        <v>279</v>
      </c>
      <c r="E334" s="25" t="s">
        <v>7702</v>
      </c>
      <c r="F334" s="22" t="s">
        <v>219</v>
      </c>
      <c r="G334" s="25" t="s">
        <v>331</v>
      </c>
      <c r="H334" s="114" t="s">
        <v>105</v>
      </c>
      <c r="I334" s="22" t="s">
        <v>5705</v>
      </c>
      <c r="J334" s="22" t="s">
        <v>96</v>
      </c>
      <c r="K334" s="49" t="s">
        <v>8951</v>
      </c>
      <c r="L334" s="25" t="s">
        <v>5335</v>
      </c>
      <c r="M334" s="49" t="s">
        <v>181</v>
      </c>
      <c r="N334" s="49" t="s">
        <v>319</v>
      </c>
      <c r="O334" s="155" t="s">
        <v>96</v>
      </c>
      <c r="P334" s="24"/>
    </row>
    <row r="335" spans="1:17" s="97" customFormat="1" ht="45">
      <c r="A335" s="274" t="s">
        <v>9015</v>
      </c>
      <c r="B335" s="274"/>
      <c r="C335" s="96" t="s">
        <v>8969</v>
      </c>
      <c r="D335" s="98" t="s">
        <v>279</v>
      </c>
      <c r="E335" s="25" t="s">
        <v>8673</v>
      </c>
      <c r="F335" s="51" t="s">
        <v>219</v>
      </c>
      <c r="G335" s="12" t="s">
        <v>616</v>
      </c>
      <c r="H335" s="25" t="s">
        <v>105</v>
      </c>
      <c r="I335" s="129" t="s">
        <v>8498</v>
      </c>
      <c r="J335" s="131" t="s">
        <v>6875</v>
      </c>
      <c r="K335" s="13" t="s">
        <v>8674</v>
      </c>
      <c r="L335" s="90" t="s">
        <v>5335</v>
      </c>
      <c r="M335" s="13" t="s">
        <v>181</v>
      </c>
      <c r="N335" s="13" t="s">
        <v>319</v>
      </c>
      <c r="O335" s="215" t="s">
        <v>96</v>
      </c>
      <c r="P335" s="12"/>
      <c r="Q335" s="400"/>
    </row>
    <row r="336" spans="1:17" s="289" customFormat="1" ht="43.15" customHeight="1">
      <c r="A336" s="369" t="s">
        <v>9015</v>
      </c>
      <c r="B336" s="369"/>
      <c r="C336" s="432" t="s">
        <v>8972</v>
      </c>
      <c r="D336" s="42" t="s">
        <v>279</v>
      </c>
      <c r="E336" s="25" t="s">
        <v>8451</v>
      </c>
      <c r="F336" s="51" t="s">
        <v>219</v>
      </c>
      <c r="G336" s="25" t="s">
        <v>4923</v>
      </c>
      <c r="H336" s="24" t="s">
        <v>105</v>
      </c>
      <c r="I336" s="22" t="s">
        <v>8973</v>
      </c>
      <c r="J336" s="49" t="s">
        <v>7775</v>
      </c>
      <c r="K336" s="49" t="s">
        <v>8974</v>
      </c>
      <c r="L336" s="431" t="s">
        <v>8979</v>
      </c>
      <c r="M336" s="24" t="s">
        <v>181</v>
      </c>
      <c r="N336" s="24" t="s">
        <v>319</v>
      </c>
      <c r="O336" s="24" t="s">
        <v>96</v>
      </c>
      <c r="P336" s="22" t="s">
        <v>340</v>
      </c>
    </row>
    <row r="337" spans="1:16" s="289" customFormat="1" ht="43.15" customHeight="1">
      <c r="A337" s="375" t="s">
        <v>9015</v>
      </c>
      <c r="B337" s="375"/>
      <c r="C337" s="42" t="s">
        <v>8972</v>
      </c>
      <c r="D337" s="42" t="s">
        <v>280</v>
      </c>
      <c r="E337" s="25" t="s">
        <v>8451</v>
      </c>
      <c r="F337" s="51" t="s">
        <v>219</v>
      </c>
      <c r="G337" s="25" t="s">
        <v>4923</v>
      </c>
      <c r="H337" s="24" t="s">
        <v>105</v>
      </c>
      <c r="I337" s="22" t="s">
        <v>8973</v>
      </c>
      <c r="J337" s="49" t="s">
        <v>7775</v>
      </c>
      <c r="K337" s="49" t="s">
        <v>8974</v>
      </c>
      <c r="L337" s="431" t="s">
        <v>8980</v>
      </c>
      <c r="M337" s="24" t="s">
        <v>181</v>
      </c>
      <c r="N337" s="24" t="s">
        <v>319</v>
      </c>
      <c r="O337" s="24" t="s">
        <v>96</v>
      </c>
      <c r="P337" s="22" t="s">
        <v>340</v>
      </c>
    </row>
    <row r="338" spans="1:16" s="289" customFormat="1" ht="43.15" customHeight="1">
      <c r="A338" s="375" t="s">
        <v>9015</v>
      </c>
      <c r="B338" s="375"/>
      <c r="C338" s="42" t="s">
        <v>8975</v>
      </c>
      <c r="D338" s="42" t="s">
        <v>279</v>
      </c>
      <c r="E338" s="25" t="s">
        <v>8459</v>
      </c>
      <c r="F338" s="51" t="s">
        <v>219</v>
      </c>
      <c r="G338" s="25" t="s">
        <v>330</v>
      </c>
      <c r="H338" s="311" t="s">
        <v>105</v>
      </c>
      <c r="I338" s="430" t="s">
        <v>8973</v>
      </c>
      <c r="J338" s="24" t="s">
        <v>5895</v>
      </c>
      <c r="K338" s="49" t="s">
        <v>8976</v>
      </c>
      <c r="L338" s="431" t="s">
        <v>8981</v>
      </c>
      <c r="M338" s="24" t="s">
        <v>181</v>
      </c>
      <c r="N338" s="24" t="s">
        <v>319</v>
      </c>
      <c r="O338" s="24" t="s">
        <v>96</v>
      </c>
      <c r="P338" s="22" t="s">
        <v>340</v>
      </c>
    </row>
    <row r="339" spans="1:16" s="289" customFormat="1" ht="43.15" customHeight="1">
      <c r="A339" s="375" t="s">
        <v>9015</v>
      </c>
      <c r="B339" s="375"/>
      <c r="C339" s="42" t="s">
        <v>8977</v>
      </c>
      <c r="D339" s="42" t="s">
        <v>279</v>
      </c>
      <c r="E339" s="25" t="s">
        <v>8466</v>
      </c>
      <c r="F339" s="51" t="s">
        <v>219</v>
      </c>
      <c r="G339" s="25" t="s">
        <v>4923</v>
      </c>
      <c r="H339" s="24" t="s">
        <v>105</v>
      </c>
      <c r="I339" s="22" t="s">
        <v>8973</v>
      </c>
      <c r="J339" s="86" t="s">
        <v>96</v>
      </c>
      <c r="K339" s="49" t="s">
        <v>8978</v>
      </c>
      <c r="L339" s="25" t="s">
        <v>5335</v>
      </c>
      <c r="M339" s="24" t="s">
        <v>181</v>
      </c>
      <c r="N339" s="24" t="s">
        <v>319</v>
      </c>
      <c r="O339" s="24" t="s">
        <v>96</v>
      </c>
      <c r="P339" s="51"/>
    </row>
    <row r="340" spans="1:16" ht="30">
      <c r="A340" s="218" t="s">
        <v>9015</v>
      </c>
      <c r="B340" s="218" t="s">
        <v>11499</v>
      </c>
      <c r="C340" s="314" t="s">
        <v>8989</v>
      </c>
      <c r="D340" s="273" t="s">
        <v>279</v>
      </c>
      <c r="E340" s="114" t="s">
        <v>8937</v>
      </c>
      <c r="F340" s="22" t="s">
        <v>283</v>
      </c>
      <c r="G340" s="114" t="s">
        <v>4923</v>
      </c>
      <c r="H340" s="114" t="s">
        <v>105</v>
      </c>
      <c r="I340" s="129" t="s">
        <v>8498</v>
      </c>
      <c r="J340" s="86" t="s">
        <v>96</v>
      </c>
      <c r="K340" s="131" t="s">
        <v>8990</v>
      </c>
      <c r="L340" s="114" t="s">
        <v>8991</v>
      </c>
      <c r="M340" s="131" t="s">
        <v>181</v>
      </c>
      <c r="N340" s="131" t="s">
        <v>319</v>
      </c>
      <c r="O340" s="274" t="s">
        <v>96</v>
      </c>
      <c r="P340" s="129" t="s">
        <v>11616</v>
      </c>
    </row>
    <row r="341" spans="1:16" s="289" customFormat="1" ht="63.75" customHeight="1">
      <c r="A341" s="375" t="s">
        <v>9015</v>
      </c>
      <c r="B341" s="375"/>
      <c r="C341" s="432" t="s">
        <v>8992</v>
      </c>
      <c r="D341" s="42" t="s">
        <v>279</v>
      </c>
      <c r="E341" s="25" t="s">
        <v>8473</v>
      </c>
      <c r="F341" s="51" t="s">
        <v>219</v>
      </c>
      <c r="G341" s="25" t="s">
        <v>4878</v>
      </c>
      <c r="H341" s="24" t="s">
        <v>105</v>
      </c>
      <c r="I341" s="22" t="s">
        <v>8973</v>
      </c>
      <c r="J341" s="51" t="s">
        <v>7897</v>
      </c>
      <c r="K341" s="49" t="s">
        <v>8993</v>
      </c>
      <c r="L341" s="431" t="s">
        <v>9001</v>
      </c>
      <c r="M341" s="49" t="s">
        <v>181</v>
      </c>
      <c r="N341" s="24" t="s">
        <v>319</v>
      </c>
      <c r="O341" s="24" t="s">
        <v>96</v>
      </c>
      <c r="P341" s="22" t="s">
        <v>340</v>
      </c>
    </row>
    <row r="342" spans="1:16" s="289" customFormat="1" ht="63.75" customHeight="1">
      <c r="A342" s="375" t="s">
        <v>9015</v>
      </c>
      <c r="B342" s="375"/>
      <c r="C342" s="42" t="s">
        <v>8992</v>
      </c>
      <c r="D342" s="42" t="s">
        <v>280</v>
      </c>
      <c r="E342" s="25" t="s">
        <v>8473</v>
      </c>
      <c r="F342" s="51" t="s">
        <v>219</v>
      </c>
      <c r="G342" s="25" t="s">
        <v>4878</v>
      </c>
      <c r="H342" s="24" t="s">
        <v>105</v>
      </c>
      <c r="I342" s="22" t="s">
        <v>8973</v>
      </c>
      <c r="J342" s="51" t="s">
        <v>7897</v>
      </c>
      <c r="K342" s="49" t="s">
        <v>8993</v>
      </c>
      <c r="L342" s="431" t="s">
        <v>9002</v>
      </c>
      <c r="M342" s="49" t="s">
        <v>181</v>
      </c>
      <c r="N342" s="24" t="s">
        <v>319</v>
      </c>
      <c r="O342" s="24" t="s">
        <v>96</v>
      </c>
      <c r="P342" s="22" t="s">
        <v>340</v>
      </c>
    </row>
    <row r="343" spans="1:16" s="289" customFormat="1" ht="63.75" customHeight="1">
      <c r="A343" s="375" t="s">
        <v>9015</v>
      </c>
      <c r="B343" s="375"/>
      <c r="C343" s="42" t="s">
        <v>8994</v>
      </c>
      <c r="D343" s="42" t="s">
        <v>279</v>
      </c>
      <c r="E343" s="25" t="s">
        <v>8473</v>
      </c>
      <c r="F343" s="51" t="s">
        <v>219</v>
      </c>
      <c r="G343" s="25" t="s">
        <v>5024</v>
      </c>
      <c r="H343" s="24" t="s">
        <v>105</v>
      </c>
      <c r="I343" s="22" t="s">
        <v>8973</v>
      </c>
      <c r="J343" s="51" t="s">
        <v>7897</v>
      </c>
      <c r="K343" s="49" t="s">
        <v>8993</v>
      </c>
      <c r="L343" s="431" t="s">
        <v>9001</v>
      </c>
      <c r="M343" s="49" t="s">
        <v>181</v>
      </c>
      <c r="N343" s="24" t="s">
        <v>319</v>
      </c>
      <c r="O343" s="24" t="s">
        <v>96</v>
      </c>
      <c r="P343" s="22" t="s">
        <v>340</v>
      </c>
    </row>
    <row r="344" spans="1:16" s="289" customFormat="1" ht="63.75" customHeight="1">
      <c r="A344" s="375" t="s">
        <v>9015</v>
      </c>
      <c r="B344" s="375"/>
      <c r="C344" s="42" t="s">
        <v>8994</v>
      </c>
      <c r="D344" s="42" t="s">
        <v>280</v>
      </c>
      <c r="E344" s="25" t="s">
        <v>8473</v>
      </c>
      <c r="F344" s="51" t="s">
        <v>219</v>
      </c>
      <c r="G344" s="25" t="s">
        <v>5024</v>
      </c>
      <c r="H344" s="24" t="s">
        <v>105</v>
      </c>
      <c r="I344" s="22" t="s">
        <v>8973</v>
      </c>
      <c r="J344" s="51" t="s">
        <v>7897</v>
      </c>
      <c r="K344" s="49" t="s">
        <v>8993</v>
      </c>
      <c r="L344" s="431" t="s">
        <v>9002</v>
      </c>
      <c r="M344" s="49" t="s">
        <v>181</v>
      </c>
      <c r="N344" s="24" t="s">
        <v>319</v>
      </c>
      <c r="O344" s="24" t="s">
        <v>96</v>
      </c>
      <c r="P344" s="22" t="s">
        <v>340</v>
      </c>
    </row>
    <row r="345" spans="1:16" s="289" customFormat="1" ht="43.15" customHeight="1">
      <c r="A345" s="375" t="s">
        <v>9015</v>
      </c>
      <c r="B345" s="375"/>
      <c r="C345" s="42" t="s">
        <v>8995</v>
      </c>
      <c r="D345" s="42" t="s">
        <v>279</v>
      </c>
      <c r="E345" s="25" t="s">
        <v>8480</v>
      </c>
      <c r="F345" s="51" t="s">
        <v>219</v>
      </c>
      <c r="G345" s="25" t="s">
        <v>4878</v>
      </c>
      <c r="H345" s="24" t="s">
        <v>105</v>
      </c>
      <c r="I345" s="22" t="s">
        <v>8973</v>
      </c>
      <c r="J345" s="49" t="s">
        <v>7775</v>
      </c>
      <c r="K345" s="49" t="s">
        <v>8996</v>
      </c>
      <c r="L345" s="25" t="s">
        <v>5335</v>
      </c>
      <c r="M345" s="49" t="s">
        <v>181</v>
      </c>
      <c r="N345" s="24" t="s">
        <v>319</v>
      </c>
      <c r="O345" s="24" t="s">
        <v>96</v>
      </c>
      <c r="P345" s="51"/>
    </row>
    <row r="346" spans="1:16" s="289" customFormat="1" ht="43.15" customHeight="1">
      <c r="A346" s="375" t="s">
        <v>9015</v>
      </c>
      <c r="B346" s="375"/>
      <c r="C346" s="42" t="s">
        <v>8997</v>
      </c>
      <c r="D346" s="42" t="s">
        <v>279</v>
      </c>
      <c r="E346" s="25" t="s">
        <v>8480</v>
      </c>
      <c r="F346" s="51" t="s">
        <v>219</v>
      </c>
      <c r="G346" s="25" t="s">
        <v>5024</v>
      </c>
      <c r="H346" s="24" t="s">
        <v>105</v>
      </c>
      <c r="I346" s="22" t="s">
        <v>8973</v>
      </c>
      <c r="J346" s="49" t="s">
        <v>7775</v>
      </c>
      <c r="K346" s="49" t="s">
        <v>8996</v>
      </c>
      <c r="L346" s="25" t="s">
        <v>5335</v>
      </c>
      <c r="M346" s="49" t="s">
        <v>181</v>
      </c>
      <c r="N346" s="24" t="s">
        <v>319</v>
      </c>
      <c r="O346" s="24" t="s">
        <v>96</v>
      </c>
      <c r="P346" s="51"/>
    </row>
    <row r="347" spans="1:16" s="289" customFormat="1" ht="43.15" customHeight="1">
      <c r="A347" s="375" t="s">
        <v>9015</v>
      </c>
      <c r="B347" s="375"/>
      <c r="C347" s="42" t="s">
        <v>8998</v>
      </c>
      <c r="D347" s="42" t="s">
        <v>279</v>
      </c>
      <c r="E347" s="25" t="s">
        <v>8487</v>
      </c>
      <c r="F347" s="51" t="s">
        <v>219</v>
      </c>
      <c r="G347" s="25" t="s">
        <v>4878</v>
      </c>
      <c r="H347" s="24" t="s">
        <v>105</v>
      </c>
      <c r="I347" s="22" t="s">
        <v>8973</v>
      </c>
      <c r="J347" s="86" t="s">
        <v>96</v>
      </c>
      <c r="K347" s="49" t="s">
        <v>8999</v>
      </c>
      <c r="L347" s="25" t="s">
        <v>5335</v>
      </c>
      <c r="M347" s="49" t="s">
        <v>181</v>
      </c>
      <c r="N347" s="24" t="s">
        <v>319</v>
      </c>
      <c r="O347" s="24" t="s">
        <v>96</v>
      </c>
      <c r="P347" s="51"/>
    </row>
    <row r="348" spans="1:16" s="289" customFormat="1" ht="43.15" customHeight="1">
      <c r="A348" s="375" t="s">
        <v>9015</v>
      </c>
      <c r="B348" s="375"/>
      <c r="C348" s="42" t="s">
        <v>9000</v>
      </c>
      <c r="D348" s="42" t="s">
        <v>279</v>
      </c>
      <c r="E348" s="25" t="s">
        <v>8487</v>
      </c>
      <c r="F348" s="51" t="s">
        <v>219</v>
      </c>
      <c r="G348" s="25" t="s">
        <v>5024</v>
      </c>
      <c r="H348" s="24" t="s">
        <v>105</v>
      </c>
      <c r="I348" s="22" t="s">
        <v>8973</v>
      </c>
      <c r="J348" s="86" t="s">
        <v>96</v>
      </c>
      <c r="K348" s="49" t="s">
        <v>8999</v>
      </c>
      <c r="L348" s="25" t="s">
        <v>5335</v>
      </c>
      <c r="M348" s="49" t="s">
        <v>181</v>
      </c>
      <c r="N348" s="24" t="s">
        <v>319</v>
      </c>
      <c r="O348" s="24" t="s">
        <v>96</v>
      </c>
      <c r="P348" s="51"/>
    </row>
    <row r="349" spans="1:16" s="97" customFormat="1" ht="30">
      <c r="A349" s="274" t="s">
        <v>9673</v>
      </c>
      <c r="B349" s="274"/>
      <c r="C349" s="314" t="s">
        <v>9677</v>
      </c>
      <c r="D349" s="42" t="s">
        <v>279</v>
      </c>
      <c r="E349" s="25" t="s">
        <v>9678</v>
      </c>
      <c r="F349" s="51" t="s">
        <v>283</v>
      </c>
      <c r="G349" s="25" t="s">
        <v>4452</v>
      </c>
      <c r="H349" s="24" t="s">
        <v>105</v>
      </c>
      <c r="I349" s="22" t="s">
        <v>9679</v>
      </c>
      <c r="J349" s="86" t="s">
        <v>96</v>
      </c>
      <c r="K349" s="13" t="s">
        <v>9680</v>
      </c>
      <c r="L349" s="114" t="s">
        <v>8991</v>
      </c>
      <c r="M349" s="49" t="s">
        <v>181</v>
      </c>
      <c r="N349" s="24" t="s">
        <v>319</v>
      </c>
      <c r="O349" s="24" t="s">
        <v>96</v>
      </c>
      <c r="P349" s="51"/>
    </row>
    <row r="350" spans="1:16" s="97" customFormat="1" ht="30">
      <c r="A350" s="274" t="s">
        <v>9673</v>
      </c>
      <c r="B350" s="274"/>
      <c r="C350" s="314" t="s">
        <v>9681</v>
      </c>
      <c r="D350" s="98" t="s">
        <v>279</v>
      </c>
      <c r="E350" s="25" t="s">
        <v>9682</v>
      </c>
      <c r="F350" s="51" t="s">
        <v>283</v>
      </c>
      <c r="G350" s="25" t="s">
        <v>4539</v>
      </c>
      <c r="H350" s="24" t="s">
        <v>105</v>
      </c>
      <c r="I350" s="22" t="s">
        <v>9679</v>
      </c>
      <c r="J350" s="86" t="s">
        <v>96</v>
      </c>
      <c r="K350" s="13" t="s">
        <v>9683</v>
      </c>
      <c r="L350" s="114" t="s">
        <v>8991</v>
      </c>
      <c r="M350" s="49" t="s">
        <v>181</v>
      </c>
      <c r="N350" s="24" t="s">
        <v>319</v>
      </c>
      <c r="O350" s="24" t="s">
        <v>96</v>
      </c>
      <c r="P350" s="51"/>
    </row>
    <row r="351" spans="1:16" s="97" customFormat="1" ht="69.75" customHeight="1">
      <c r="A351" s="274" t="s">
        <v>9673</v>
      </c>
      <c r="B351" s="274"/>
      <c r="C351" s="314" t="s">
        <v>9684</v>
      </c>
      <c r="D351" s="98" t="s">
        <v>279</v>
      </c>
      <c r="E351" s="25" t="s">
        <v>9685</v>
      </c>
      <c r="F351" s="51" t="s">
        <v>219</v>
      </c>
      <c r="G351" s="25" t="s">
        <v>4923</v>
      </c>
      <c r="H351" s="24" t="s">
        <v>105</v>
      </c>
      <c r="I351" s="22" t="s">
        <v>9679</v>
      </c>
      <c r="J351" s="86" t="s">
        <v>96</v>
      </c>
      <c r="K351" s="13" t="s">
        <v>9686</v>
      </c>
      <c r="L351" s="431" t="s">
        <v>9687</v>
      </c>
      <c r="M351" s="49" t="s">
        <v>181</v>
      </c>
      <c r="N351" s="24" t="s">
        <v>319</v>
      </c>
      <c r="O351" s="24" t="s">
        <v>96</v>
      </c>
      <c r="P351" s="22" t="s">
        <v>340</v>
      </c>
    </row>
    <row r="352" spans="1:16" s="97" customFormat="1" ht="75">
      <c r="A352" s="274" t="s">
        <v>9673</v>
      </c>
      <c r="B352" s="274"/>
      <c r="C352" s="314" t="s">
        <v>9688</v>
      </c>
      <c r="D352" s="98" t="s">
        <v>279</v>
      </c>
      <c r="E352" s="25" t="s">
        <v>9685</v>
      </c>
      <c r="F352" s="51" t="s">
        <v>219</v>
      </c>
      <c r="G352" s="25" t="s">
        <v>4452</v>
      </c>
      <c r="H352" s="24" t="s">
        <v>105</v>
      </c>
      <c r="I352" s="22" t="s">
        <v>9679</v>
      </c>
      <c r="J352" s="86" t="s">
        <v>96</v>
      </c>
      <c r="K352" s="13" t="s">
        <v>9686</v>
      </c>
      <c r="L352" s="431" t="s">
        <v>9689</v>
      </c>
      <c r="M352" s="49" t="s">
        <v>181</v>
      </c>
      <c r="N352" s="24" t="s">
        <v>319</v>
      </c>
      <c r="O352" s="24" t="s">
        <v>96</v>
      </c>
      <c r="P352" s="22" t="s">
        <v>340</v>
      </c>
    </row>
    <row r="353" spans="1:16" s="97" customFormat="1" ht="75">
      <c r="A353" s="274" t="s">
        <v>9673</v>
      </c>
      <c r="B353" s="274"/>
      <c r="C353" s="314" t="s">
        <v>9688</v>
      </c>
      <c r="D353" s="98" t="s">
        <v>280</v>
      </c>
      <c r="E353" s="25" t="s">
        <v>9685</v>
      </c>
      <c r="F353" s="51" t="s">
        <v>219</v>
      </c>
      <c r="G353" s="25" t="s">
        <v>4452</v>
      </c>
      <c r="H353" s="24" t="s">
        <v>105</v>
      </c>
      <c r="I353" s="22" t="s">
        <v>9679</v>
      </c>
      <c r="J353" s="86" t="s">
        <v>96</v>
      </c>
      <c r="K353" s="13" t="s">
        <v>9686</v>
      </c>
      <c r="L353" s="431" t="s">
        <v>9690</v>
      </c>
      <c r="M353" s="49" t="s">
        <v>181</v>
      </c>
      <c r="N353" s="24" t="s">
        <v>319</v>
      </c>
      <c r="O353" s="24" t="s">
        <v>96</v>
      </c>
      <c r="P353" s="22" t="s">
        <v>340</v>
      </c>
    </row>
    <row r="354" spans="1:16" s="97" customFormat="1" ht="67.5" customHeight="1">
      <c r="A354" s="274" t="s">
        <v>9673</v>
      </c>
      <c r="B354" s="274"/>
      <c r="C354" s="314" t="s">
        <v>9688</v>
      </c>
      <c r="D354" s="98" t="s">
        <v>347</v>
      </c>
      <c r="E354" s="25" t="s">
        <v>9685</v>
      </c>
      <c r="F354" s="51" t="s">
        <v>219</v>
      </c>
      <c r="G354" s="25" t="s">
        <v>4452</v>
      </c>
      <c r="H354" s="24" t="s">
        <v>105</v>
      </c>
      <c r="I354" s="22" t="s">
        <v>9679</v>
      </c>
      <c r="J354" s="86" t="s">
        <v>96</v>
      </c>
      <c r="K354" s="13" t="s">
        <v>9686</v>
      </c>
      <c r="L354" s="431" t="s">
        <v>9691</v>
      </c>
      <c r="M354" s="49" t="s">
        <v>181</v>
      </c>
      <c r="N354" s="24" t="s">
        <v>319</v>
      </c>
      <c r="O354" s="24" t="s">
        <v>96</v>
      </c>
      <c r="P354" s="22" t="s">
        <v>340</v>
      </c>
    </row>
    <row r="355" spans="1:16" s="97" customFormat="1" ht="101.25" customHeight="1">
      <c r="A355" s="274" t="s">
        <v>9673</v>
      </c>
      <c r="B355" s="274"/>
      <c r="C355" s="314" t="s">
        <v>9688</v>
      </c>
      <c r="D355" s="98" t="s">
        <v>348</v>
      </c>
      <c r="E355" s="25" t="s">
        <v>9685</v>
      </c>
      <c r="F355" s="51" t="s">
        <v>219</v>
      </c>
      <c r="G355" s="25" t="s">
        <v>4452</v>
      </c>
      <c r="H355" s="24" t="s">
        <v>105</v>
      </c>
      <c r="I355" s="22" t="s">
        <v>9679</v>
      </c>
      <c r="J355" s="86" t="s">
        <v>96</v>
      </c>
      <c r="K355" s="13" t="s">
        <v>9686</v>
      </c>
      <c r="L355" s="431" t="s">
        <v>9692</v>
      </c>
      <c r="M355" s="49" t="s">
        <v>181</v>
      </c>
      <c r="N355" s="24" t="s">
        <v>319</v>
      </c>
      <c r="O355" s="24" t="s">
        <v>96</v>
      </c>
      <c r="P355" s="22" t="s">
        <v>340</v>
      </c>
    </row>
    <row r="356" spans="1:16" s="97" customFormat="1" ht="98.25" customHeight="1">
      <c r="A356" s="274" t="s">
        <v>9673</v>
      </c>
      <c r="B356" s="274"/>
      <c r="C356" s="314" t="s">
        <v>9688</v>
      </c>
      <c r="D356" s="98" t="s">
        <v>349</v>
      </c>
      <c r="E356" s="25" t="s">
        <v>9685</v>
      </c>
      <c r="F356" s="51" t="s">
        <v>219</v>
      </c>
      <c r="G356" s="25" t="s">
        <v>4452</v>
      </c>
      <c r="H356" s="24" t="s">
        <v>105</v>
      </c>
      <c r="I356" s="22" t="s">
        <v>9679</v>
      </c>
      <c r="J356" s="86" t="s">
        <v>96</v>
      </c>
      <c r="K356" s="13" t="s">
        <v>9686</v>
      </c>
      <c r="L356" s="431" t="s">
        <v>9702</v>
      </c>
      <c r="M356" s="49" t="s">
        <v>181</v>
      </c>
      <c r="N356" s="24" t="s">
        <v>319</v>
      </c>
      <c r="O356" s="24" t="s">
        <v>96</v>
      </c>
      <c r="P356" s="22" t="s">
        <v>340</v>
      </c>
    </row>
    <row r="357" spans="1:16" s="97" customFormat="1" ht="45">
      <c r="A357" s="274" t="s">
        <v>9673</v>
      </c>
      <c r="B357" s="274"/>
      <c r="C357" s="314" t="s">
        <v>9693</v>
      </c>
      <c r="D357" s="98" t="s">
        <v>279</v>
      </c>
      <c r="E357" s="25" t="s">
        <v>9694</v>
      </c>
      <c r="F357" s="51" t="s">
        <v>219</v>
      </c>
      <c r="G357" s="25" t="s">
        <v>331</v>
      </c>
      <c r="H357" s="24" t="s">
        <v>105</v>
      </c>
      <c r="I357" s="22" t="s">
        <v>9679</v>
      </c>
      <c r="J357" s="86" t="s">
        <v>96</v>
      </c>
      <c r="K357" s="13" t="s">
        <v>9695</v>
      </c>
      <c r="L357" s="431" t="s">
        <v>9696</v>
      </c>
      <c r="M357" s="49" t="s">
        <v>181</v>
      </c>
      <c r="N357" s="24" t="s">
        <v>319</v>
      </c>
      <c r="O357" s="24" t="s">
        <v>96</v>
      </c>
      <c r="P357" s="22" t="s">
        <v>340</v>
      </c>
    </row>
    <row r="358" spans="1:16" s="97" customFormat="1" ht="45">
      <c r="A358" s="274" t="s">
        <v>9673</v>
      </c>
      <c r="B358" s="274"/>
      <c r="C358" s="314" t="s">
        <v>9693</v>
      </c>
      <c r="D358" s="98" t="s">
        <v>280</v>
      </c>
      <c r="E358" s="25" t="s">
        <v>9694</v>
      </c>
      <c r="F358" s="51" t="s">
        <v>219</v>
      </c>
      <c r="G358" s="25" t="s">
        <v>331</v>
      </c>
      <c r="H358" s="24" t="s">
        <v>105</v>
      </c>
      <c r="I358" s="22" t="s">
        <v>9679</v>
      </c>
      <c r="J358" s="86" t="s">
        <v>96</v>
      </c>
      <c r="K358" s="13" t="s">
        <v>9695</v>
      </c>
      <c r="L358" s="431" t="s">
        <v>9697</v>
      </c>
      <c r="M358" s="49" t="s">
        <v>181</v>
      </c>
      <c r="N358" s="24" t="s">
        <v>319</v>
      </c>
      <c r="O358" s="24" t="s">
        <v>96</v>
      </c>
      <c r="P358" s="22" t="s">
        <v>340</v>
      </c>
    </row>
    <row r="359" spans="1:16" s="97" customFormat="1" ht="60">
      <c r="A359" s="274" t="s">
        <v>9673</v>
      </c>
      <c r="B359" s="274"/>
      <c r="C359" s="314" t="s">
        <v>9693</v>
      </c>
      <c r="D359" s="98" t="s">
        <v>347</v>
      </c>
      <c r="E359" s="25" t="s">
        <v>9694</v>
      </c>
      <c r="F359" s="51" t="s">
        <v>219</v>
      </c>
      <c r="G359" s="25" t="s">
        <v>331</v>
      </c>
      <c r="H359" s="24" t="s">
        <v>105</v>
      </c>
      <c r="I359" s="22" t="s">
        <v>9679</v>
      </c>
      <c r="J359" s="86" t="s">
        <v>96</v>
      </c>
      <c r="K359" s="13" t="s">
        <v>9695</v>
      </c>
      <c r="L359" s="431" t="s">
        <v>9698</v>
      </c>
      <c r="M359" s="49" t="s">
        <v>181</v>
      </c>
      <c r="N359" s="24" t="s">
        <v>319</v>
      </c>
      <c r="O359" s="24" t="s">
        <v>96</v>
      </c>
      <c r="P359" s="22" t="s">
        <v>340</v>
      </c>
    </row>
    <row r="360" spans="1:16" s="97" customFormat="1" ht="60">
      <c r="A360" s="274" t="s">
        <v>9673</v>
      </c>
      <c r="B360" s="274"/>
      <c r="C360" s="314" t="s">
        <v>9693</v>
      </c>
      <c r="D360" s="98" t="s">
        <v>348</v>
      </c>
      <c r="E360" s="25" t="s">
        <v>9694</v>
      </c>
      <c r="F360" s="51" t="s">
        <v>219</v>
      </c>
      <c r="G360" s="25" t="s">
        <v>331</v>
      </c>
      <c r="H360" s="24" t="s">
        <v>105</v>
      </c>
      <c r="I360" s="22" t="s">
        <v>9679</v>
      </c>
      <c r="J360" s="86" t="s">
        <v>96</v>
      </c>
      <c r="K360" s="13" t="s">
        <v>9695</v>
      </c>
      <c r="L360" s="431" t="s">
        <v>9699</v>
      </c>
      <c r="M360" s="49" t="s">
        <v>181</v>
      </c>
      <c r="N360" s="24" t="s">
        <v>319</v>
      </c>
      <c r="O360" s="24" t="s">
        <v>96</v>
      </c>
      <c r="P360" s="22" t="s">
        <v>340</v>
      </c>
    </row>
    <row r="361" spans="1:16" s="97" customFormat="1" ht="75">
      <c r="A361" s="274" t="s">
        <v>9673</v>
      </c>
      <c r="B361" s="274"/>
      <c r="C361" s="314" t="s">
        <v>9693</v>
      </c>
      <c r="D361" s="98" t="s">
        <v>349</v>
      </c>
      <c r="E361" s="25" t="s">
        <v>9694</v>
      </c>
      <c r="F361" s="51" t="s">
        <v>219</v>
      </c>
      <c r="G361" s="25" t="s">
        <v>331</v>
      </c>
      <c r="H361" s="24" t="s">
        <v>105</v>
      </c>
      <c r="I361" s="22" t="s">
        <v>9679</v>
      </c>
      <c r="J361" s="86" t="s">
        <v>96</v>
      </c>
      <c r="K361" s="13" t="s">
        <v>9695</v>
      </c>
      <c r="L361" s="431" t="s">
        <v>9700</v>
      </c>
      <c r="M361" s="49" t="s">
        <v>181</v>
      </c>
      <c r="N361" s="24" t="s">
        <v>319</v>
      </c>
      <c r="O361" s="24" t="s">
        <v>96</v>
      </c>
      <c r="P361" s="22" t="s">
        <v>340</v>
      </c>
    </row>
    <row r="362" spans="1:16" s="97" customFormat="1" ht="75">
      <c r="A362" s="274" t="s">
        <v>9673</v>
      </c>
      <c r="B362" s="274"/>
      <c r="C362" s="314" t="s">
        <v>9693</v>
      </c>
      <c r="D362" s="98" t="s">
        <v>350</v>
      </c>
      <c r="E362" s="25" t="s">
        <v>9694</v>
      </c>
      <c r="F362" s="51" t="s">
        <v>219</v>
      </c>
      <c r="G362" s="25" t="s">
        <v>331</v>
      </c>
      <c r="H362" s="24" t="s">
        <v>105</v>
      </c>
      <c r="I362" s="22" t="s">
        <v>9679</v>
      </c>
      <c r="J362" s="86" t="s">
        <v>96</v>
      </c>
      <c r="K362" s="13" t="s">
        <v>9695</v>
      </c>
      <c r="L362" s="431" t="s">
        <v>9701</v>
      </c>
      <c r="M362" s="49" t="s">
        <v>181</v>
      </c>
      <c r="N362" s="24" t="s">
        <v>319</v>
      </c>
      <c r="O362" s="24" t="s">
        <v>96</v>
      </c>
      <c r="P362" s="22" t="s">
        <v>340</v>
      </c>
    </row>
    <row r="363" spans="1:16" s="335" customFormat="1" ht="75">
      <c r="A363" s="462" t="s">
        <v>9673</v>
      </c>
      <c r="B363" s="462"/>
      <c r="C363" s="463" t="s">
        <v>9829</v>
      </c>
      <c r="D363" s="96" t="s">
        <v>279</v>
      </c>
      <c r="E363" s="96" t="s">
        <v>9746</v>
      </c>
      <c r="F363" s="51" t="s">
        <v>219</v>
      </c>
      <c r="G363" s="25" t="s">
        <v>9830</v>
      </c>
      <c r="H363" s="25" t="s">
        <v>105</v>
      </c>
      <c r="I363" s="114" t="s">
        <v>9831</v>
      </c>
      <c r="J363" s="141" t="s">
        <v>9832</v>
      </c>
      <c r="K363" s="51" t="s">
        <v>9833</v>
      </c>
      <c r="L363" s="51" t="s">
        <v>9834</v>
      </c>
      <c r="M363" s="141" t="s">
        <v>181</v>
      </c>
      <c r="N363" s="25" t="s">
        <v>319</v>
      </c>
      <c r="O363" s="25" t="s">
        <v>96</v>
      </c>
      <c r="P363" s="93" t="s">
        <v>340</v>
      </c>
    </row>
    <row r="364" spans="1:16" s="97" customFormat="1" ht="60">
      <c r="A364" s="274" t="s">
        <v>9673</v>
      </c>
      <c r="B364" s="274"/>
      <c r="C364" s="314" t="s">
        <v>9838</v>
      </c>
      <c r="D364" s="98" t="s">
        <v>279</v>
      </c>
      <c r="E364" s="25" t="s">
        <v>9839</v>
      </c>
      <c r="F364" s="51" t="s">
        <v>219</v>
      </c>
      <c r="G364" s="25" t="s">
        <v>333</v>
      </c>
      <c r="H364" s="24" t="s">
        <v>105</v>
      </c>
      <c r="I364" s="22" t="s">
        <v>9679</v>
      </c>
      <c r="J364" s="131" t="s">
        <v>9840</v>
      </c>
      <c r="K364" s="13" t="s">
        <v>9841</v>
      </c>
      <c r="L364" s="431" t="s">
        <v>9842</v>
      </c>
      <c r="M364" s="49" t="s">
        <v>181</v>
      </c>
      <c r="N364" s="24" t="s">
        <v>319</v>
      </c>
      <c r="O364" s="24" t="s">
        <v>96</v>
      </c>
      <c r="P364" s="22" t="s">
        <v>340</v>
      </c>
    </row>
    <row r="365" spans="1:16" s="97" customFormat="1" ht="45">
      <c r="A365" s="274" t="s">
        <v>9673</v>
      </c>
      <c r="B365" s="274"/>
      <c r="C365" s="314" t="s">
        <v>9838</v>
      </c>
      <c r="D365" s="98" t="s">
        <v>280</v>
      </c>
      <c r="E365" s="25" t="s">
        <v>9839</v>
      </c>
      <c r="F365" s="51" t="s">
        <v>219</v>
      </c>
      <c r="G365" s="25" t="s">
        <v>333</v>
      </c>
      <c r="H365" s="24" t="s">
        <v>105</v>
      </c>
      <c r="I365" s="22" t="s">
        <v>9679</v>
      </c>
      <c r="J365" s="131" t="s">
        <v>9840</v>
      </c>
      <c r="K365" s="13" t="s">
        <v>9841</v>
      </c>
      <c r="L365" s="431" t="s">
        <v>9843</v>
      </c>
      <c r="M365" s="49" t="s">
        <v>181</v>
      </c>
      <c r="N365" s="24" t="s">
        <v>319</v>
      </c>
      <c r="O365" s="24" t="s">
        <v>96</v>
      </c>
      <c r="P365" s="22" t="s">
        <v>340</v>
      </c>
    </row>
    <row r="366" spans="1:16" s="97" customFormat="1" ht="60">
      <c r="A366" s="274" t="s">
        <v>9673</v>
      </c>
      <c r="B366" s="274"/>
      <c r="C366" s="314" t="s">
        <v>9844</v>
      </c>
      <c r="D366" s="98" t="s">
        <v>279</v>
      </c>
      <c r="E366" s="25" t="s">
        <v>9839</v>
      </c>
      <c r="F366" s="51" t="s">
        <v>219</v>
      </c>
      <c r="G366" s="25" t="s">
        <v>331</v>
      </c>
      <c r="H366" s="24" t="s">
        <v>105</v>
      </c>
      <c r="I366" s="22" t="s">
        <v>9679</v>
      </c>
      <c r="J366" s="131" t="s">
        <v>9840</v>
      </c>
      <c r="K366" s="13" t="s">
        <v>9841</v>
      </c>
      <c r="L366" s="431" t="s">
        <v>9845</v>
      </c>
      <c r="M366" s="49" t="s">
        <v>181</v>
      </c>
      <c r="N366" s="24" t="s">
        <v>319</v>
      </c>
      <c r="O366" s="24" t="s">
        <v>96</v>
      </c>
      <c r="P366" s="22" t="s">
        <v>340</v>
      </c>
    </row>
    <row r="367" spans="1:16" s="97" customFormat="1" ht="60">
      <c r="A367" s="274" t="s">
        <v>9673</v>
      </c>
      <c r="B367" s="274"/>
      <c r="C367" s="314" t="s">
        <v>9844</v>
      </c>
      <c r="D367" s="98" t="s">
        <v>280</v>
      </c>
      <c r="E367" s="25" t="s">
        <v>9839</v>
      </c>
      <c r="F367" s="51" t="s">
        <v>219</v>
      </c>
      <c r="G367" s="25" t="s">
        <v>331</v>
      </c>
      <c r="H367" s="24" t="s">
        <v>105</v>
      </c>
      <c r="I367" s="22" t="s">
        <v>9679</v>
      </c>
      <c r="J367" s="131" t="s">
        <v>9840</v>
      </c>
      <c r="K367" s="13" t="s">
        <v>9841</v>
      </c>
      <c r="L367" s="431" t="s">
        <v>9846</v>
      </c>
      <c r="M367" s="49" t="s">
        <v>181</v>
      </c>
      <c r="N367" s="24" t="s">
        <v>319</v>
      </c>
      <c r="O367" s="24" t="s">
        <v>96</v>
      </c>
      <c r="P367" s="22" t="s">
        <v>340</v>
      </c>
    </row>
    <row r="368" spans="1:16" s="97" customFormat="1" ht="60">
      <c r="A368" s="274" t="s">
        <v>9673</v>
      </c>
      <c r="B368" s="274"/>
      <c r="C368" s="314" t="s">
        <v>9844</v>
      </c>
      <c r="D368" s="98" t="s">
        <v>347</v>
      </c>
      <c r="E368" s="25" t="s">
        <v>9839</v>
      </c>
      <c r="F368" s="51" t="s">
        <v>219</v>
      </c>
      <c r="G368" s="25" t="s">
        <v>331</v>
      </c>
      <c r="H368" s="24" t="s">
        <v>105</v>
      </c>
      <c r="I368" s="22" t="s">
        <v>9679</v>
      </c>
      <c r="J368" s="131" t="s">
        <v>9840</v>
      </c>
      <c r="K368" s="13" t="s">
        <v>9841</v>
      </c>
      <c r="L368" s="431" t="s">
        <v>9847</v>
      </c>
      <c r="M368" s="49" t="s">
        <v>181</v>
      </c>
      <c r="N368" s="24" t="s">
        <v>319</v>
      </c>
      <c r="O368" s="24" t="s">
        <v>96</v>
      </c>
      <c r="P368" s="22" t="s">
        <v>340</v>
      </c>
    </row>
    <row r="369" spans="1:16" s="289" customFormat="1" ht="43.15" customHeight="1">
      <c r="A369" s="461" t="s">
        <v>9673</v>
      </c>
      <c r="B369" s="461"/>
      <c r="C369" s="314" t="s">
        <v>9857</v>
      </c>
      <c r="D369" s="42" t="s">
        <v>279</v>
      </c>
      <c r="E369" s="42" t="s">
        <v>9753</v>
      </c>
      <c r="F369" s="51" t="s">
        <v>219</v>
      </c>
      <c r="G369" s="25" t="s">
        <v>616</v>
      </c>
      <c r="H369" s="24" t="s">
        <v>105</v>
      </c>
      <c r="I369" s="129" t="s">
        <v>9831</v>
      </c>
      <c r="J369" s="141" t="s">
        <v>9858</v>
      </c>
      <c r="K369" s="49" t="s">
        <v>9859</v>
      </c>
      <c r="L369" s="51" t="s">
        <v>9860</v>
      </c>
      <c r="M369" s="13" t="s">
        <v>181</v>
      </c>
      <c r="N369" s="24" t="s">
        <v>319</v>
      </c>
      <c r="O369" s="24" t="s">
        <v>96</v>
      </c>
      <c r="P369" s="93" t="s">
        <v>340</v>
      </c>
    </row>
    <row r="370" spans="1:16" s="289" customFormat="1" ht="43.15" customHeight="1">
      <c r="A370" s="461" t="s">
        <v>9673</v>
      </c>
      <c r="B370" s="461"/>
      <c r="C370" s="314" t="s">
        <v>9861</v>
      </c>
      <c r="D370" s="42" t="s">
        <v>279</v>
      </c>
      <c r="E370" s="42" t="s">
        <v>9753</v>
      </c>
      <c r="F370" s="51" t="s">
        <v>219</v>
      </c>
      <c r="G370" s="25" t="s">
        <v>4923</v>
      </c>
      <c r="H370" s="24" t="s">
        <v>105</v>
      </c>
      <c r="I370" s="129" t="s">
        <v>9831</v>
      </c>
      <c r="J370" s="141" t="s">
        <v>9858</v>
      </c>
      <c r="K370" s="49" t="s">
        <v>9859</v>
      </c>
      <c r="L370" s="51" t="s">
        <v>9862</v>
      </c>
      <c r="M370" s="13" t="s">
        <v>181</v>
      </c>
      <c r="N370" s="24" t="s">
        <v>319</v>
      </c>
      <c r="O370" s="24" t="s">
        <v>96</v>
      </c>
      <c r="P370" s="93" t="s">
        <v>340</v>
      </c>
    </row>
    <row r="371" spans="1:16" s="289" customFormat="1" ht="43.15" customHeight="1">
      <c r="A371" s="461" t="s">
        <v>9673</v>
      </c>
      <c r="B371" s="461"/>
      <c r="C371" s="314" t="s">
        <v>9861</v>
      </c>
      <c r="D371" s="42" t="s">
        <v>280</v>
      </c>
      <c r="E371" s="42" t="s">
        <v>9753</v>
      </c>
      <c r="F371" s="51" t="s">
        <v>219</v>
      </c>
      <c r="G371" s="25" t="s">
        <v>4923</v>
      </c>
      <c r="H371" s="24" t="s">
        <v>105</v>
      </c>
      <c r="I371" s="129" t="s">
        <v>9831</v>
      </c>
      <c r="J371" s="141" t="s">
        <v>9858</v>
      </c>
      <c r="K371" s="49" t="s">
        <v>9859</v>
      </c>
      <c r="L371" s="51" t="s">
        <v>9863</v>
      </c>
      <c r="M371" s="13" t="s">
        <v>181</v>
      </c>
      <c r="N371" s="24" t="s">
        <v>319</v>
      </c>
      <c r="O371" s="24" t="s">
        <v>96</v>
      </c>
      <c r="P371" s="93" t="s">
        <v>340</v>
      </c>
    </row>
    <row r="372" spans="1:16" s="289" customFormat="1" ht="43.15" customHeight="1">
      <c r="A372" s="461" t="s">
        <v>9673</v>
      </c>
      <c r="B372" s="461"/>
      <c r="C372" s="314" t="s">
        <v>9861</v>
      </c>
      <c r="D372" s="42" t="s">
        <v>347</v>
      </c>
      <c r="E372" s="42" t="s">
        <v>9753</v>
      </c>
      <c r="F372" s="51" t="s">
        <v>219</v>
      </c>
      <c r="G372" s="25" t="s">
        <v>4923</v>
      </c>
      <c r="H372" s="24" t="s">
        <v>105</v>
      </c>
      <c r="I372" s="129" t="s">
        <v>9831</v>
      </c>
      <c r="J372" s="141" t="s">
        <v>9858</v>
      </c>
      <c r="K372" s="49" t="s">
        <v>9859</v>
      </c>
      <c r="L372" s="51" t="s">
        <v>9864</v>
      </c>
      <c r="M372" s="13" t="s">
        <v>181</v>
      </c>
      <c r="N372" s="24" t="s">
        <v>319</v>
      </c>
      <c r="O372" s="24" t="s">
        <v>96</v>
      </c>
      <c r="P372" s="93" t="s">
        <v>340</v>
      </c>
    </row>
    <row r="373" spans="1:16" s="289" customFormat="1" ht="43.15" customHeight="1">
      <c r="A373" s="461" t="s">
        <v>9673</v>
      </c>
      <c r="B373" s="461"/>
      <c r="C373" s="314" t="s">
        <v>9861</v>
      </c>
      <c r="D373" s="42" t="s">
        <v>348</v>
      </c>
      <c r="E373" s="42" t="s">
        <v>9753</v>
      </c>
      <c r="F373" s="51" t="s">
        <v>219</v>
      </c>
      <c r="G373" s="25" t="s">
        <v>4923</v>
      </c>
      <c r="H373" s="24" t="s">
        <v>105</v>
      </c>
      <c r="I373" s="129" t="s">
        <v>9831</v>
      </c>
      <c r="J373" s="141" t="s">
        <v>9858</v>
      </c>
      <c r="K373" s="49" t="s">
        <v>9859</v>
      </c>
      <c r="L373" s="51" t="s">
        <v>9865</v>
      </c>
      <c r="M373" s="13" t="s">
        <v>181</v>
      </c>
      <c r="N373" s="24" t="s">
        <v>319</v>
      </c>
      <c r="O373" s="24" t="s">
        <v>96</v>
      </c>
      <c r="P373" s="93" t="s">
        <v>340</v>
      </c>
    </row>
    <row r="374" spans="1:16" s="289" customFormat="1" ht="43.15" customHeight="1">
      <c r="A374" s="461" t="s">
        <v>9673</v>
      </c>
      <c r="B374" s="461"/>
      <c r="C374" s="314" t="s">
        <v>9861</v>
      </c>
      <c r="D374" s="42" t="s">
        <v>349</v>
      </c>
      <c r="E374" s="42" t="s">
        <v>9753</v>
      </c>
      <c r="F374" s="51" t="s">
        <v>219</v>
      </c>
      <c r="G374" s="25" t="s">
        <v>4923</v>
      </c>
      <c r="H374" s="24" t="s">
        <v>105</v>
      </c>
      <c r="I374" s="129" t="s">
        <v>9831</v>
      </c>
      <c r="J374" s="141" t="s">
        <v>9858</v>
      </c>
      <c r="K374" s="49" t="s">
        <v>9859</v>
      </c>
      <c r="L374" s="51" t="s">
        <v>9866</v>
      </c>
      <c r="M374" s="13" t="s">
        <v>181</v>
      </c>
      <c r="N374" s="24" t="s">
        <v>319</v>
      </c>
      <c r="O374" s="24" t="s">
        <v>96</v>
      </c>
      <c r="P374" s="93" t="s">
        <v>340</v>
      </c>
    </row>
    <row r="375" spans="1:16" s="289" customFormat="1" ht="43.15" customHeight="1">
      <c r="A375" s="461" t="s">
        <v>9673</v>
      </c>
      <c r="B375" s="461"/>
      <c r="C375" s="314" t="s">
        <v>9867</v>
      </c>
      <c r="D375" s="42" t="s">
        <v>279</v>
      </c>
      <c r="E375" s="42" t="s">
        <v>9753</v>
      </c>
      <c r="F375" s="51" t="s">
        <v>219</v>
      </c>
      <c r="G375" s="25" t="s">
        <v>9868</v>
      </c>
      <c r="H375" s="24" t="s">
        <v>105</v>
      </c>
      <c r="I375" s="129" t="s">
        <v>9831</v>
      </c>
      <c r="J375" s="141" t="s">
        <v>9858</v>
      </c>
      <c r="K375" s="49" t="s">
        <v>9859</v>
      </c>
      <c r="L375" s="51" t="s">
        <v>9869</v>
      </c>
      <c r="M375" s="13" t="s">
        <v>181</v>
      </c>
      <c r="N375" s="24" t="s">
        <v>319</v>
      </c>
      <c r="O375" s="24" t="s">
        <v>96</v>
      </c>
      <c r="P375" s="93" t="s">
        <v>340</v>
      </c>
    </row>
    <row r="376" spans="1:16" s="289" customFormat="1" ht="43.15" customHeight="1">
      <c r="A376" s="461" t="s">
        <v>9673</v>
      </c>
      <c r="B376" s="461"/>
      <c r="C376" s="314" t="s">
        <v>9870</v>
      </c>
      <c r="D376" s="42" t="s">
        <v>279</v>
      </c>
      <c r="E376" s="42" t="s">
        <v>9756</v>
      </c>
      <c r="F376" s="51" t="s">
        <v>219</v>
      </c>
      <c r="G376" s="25" t="s">
        <v>331</v>
      </c>
      <c r="H376" s="24" t="s">
        <v>105</v>
      </c>
      <c r="I376" s="129" t="s">
        <v>9831</v>
      </c>
      <c r="J376" s="141" t="s">
        <v>341</v>
      </c>
      <c r="K376" s="49" t="s">
        <v>9871</v>
      </c>
      <c r="L376" s="51" t="s">
        <v>9872</v>
      </c>
      <c r="M376" s="13" t="s">
        <v>181</v>
      </c>
      <c r="N376" s="24" t="s">
        <v>319</v>
      </c>
      <c r="O376" s="24" t="s">
        <v>96</v>
      </c>
      <c r="P376" s="93" t="s">
        <v>340</v>
      </c>
    </row>
    <row r="377" spans="1:16" s="289" customFormat="1" ht="43.15" customHeight="1">
      <c r="A377" s="461" t="s">
        <v>9673</v>
      </c>
      <c r="B377" s="461"/>
      <c r="C377" s="314" t="s">
        <v>9870</v>
      </c>
      <c r="D377" s="42" t="s">
        <v>280</v>
      </c>
      <c r="E377" s="42" t="s">
        <v>9756</v>
      </c>
      <c r="F377" s="51" t="s">
        <v>219</v>
      </c>
      <c r="G377" s="25" t="s">
        <v>331</v>
      </c>
      <c r="H377" s="24" t="s">
        <v>105</v>
      </c>
      <c r="I377" s="129" t="s">
        <v>9831</v>
      </c>
      <c r="J377" s="141" t="s">
        <v>341</v>
      </c>
      <c r="K377" s="49" t="s">
        <v>9871</v>
      </c>
      <c r="L377" s="51" t="s">
        <v>9873</v>
      </c>
      <c r="M377" s="13" t="s">
        <v>181</v>
      </c>
      <c r="N377" s="24" t="s">
        <v>319</v>
      </c>
      <c r="O377" s="24" t="s">
        <v>96</v>
      </c>
      <c r="P377" s="93" t="s">
        <v>340</v>
      </c>
    </row>
    <row r="378" spans="1:16" s="289" customFormat="1" ht="43.15" customHeight="1">
      <c r="A378" s="461" t="s">
        <v>9673</v>
      </c>
      <c r="B378" s="461"/>
      <c r="C378" s="314" t="s">
        <v>9870</v>
      </c>
      <c r="D378" s="42" t="s">
        <v>347</v>
      </c>
      <c r="E378" s="42" t="s">
        <v>9756</v>
      </c>
      <c r="F378" s="51" t="s">
        <v>219</v>
      </c>
      <c r="G378" s="25" t="s">
        <v>331</v>
      </c>
      <c r="H378" s="24" t="s">
        <v>105</v>
      </c>
      <c r="I378" s="129" t="s">
        <v>9831</v>
      </c>
      <c r="J378" s="141" t="s">
        <v>341</v>
      </c>
      <c r="K378" s="49" t="s">
        <v>9871</v>
      </c>
      <c r="L378" s="51" t="s">
        <v>9874</v>
      </c>
      <c r="M378" s="13" t="s">
        <v>181</v>
      </c>
      <c r="N378" s="24" t="s">
        <v>319</v>
      </c>
      <c r="O378" s="24" t="s">
        <v>96</v>
      </c>
      <c r="P378" s="93" t="s">
        <v>340</v>
      </c>
    </row>
    <row r="379" spans="1:16" s="289" customFormat="1" ht="43.15" customHeight="1">
      <c r="A379" s="461" t="s">
        <v>9673</v>
      </c>
      <c r="B379" s="461"/>
      <c r="C379" s="314" t="s">
        <v>9870</v>
      </c>
      <c r="D379" s="42" t="s">
        <v>348</v>
      </c>
      <c r="E379" s="42" t="s">
        <v>9756</v>
      </c>
      <c r="F379" s="51" t="s">
        <v>219</v>
      </c>
      <c r="G379" s="25" t="s">
        <v>331</v>
      </c>
      <c r="H379" s="24" t="s">
        <v>105</v>
      </c>
      <c r="I379" s="129" t="s">
        <v>9831</v>
      </c>
      <c r="J379" s="141" t="s">
        <v>341</v>
      </c>
      <c r="K379" s="49" t="s">
        <v>9871</v>
      </c>
      <c r="L379" s="51" t="s">
        <v>9875</v>
      </c>
      <c r="M379" s="13" t="s">
        <v>181</v>
      </c>
      <c r="N379" s="24" t="s">
        <v>319</v>
      </c>
      <c r="O379" s="24" t="s">
        <v>96</v>
      </c>
      <c r="P379" s="93" t="s">
        <v>340</v>
      </c>
    </row>
    <row r="380" spans="1:16" s="289" customFormat="1" ht="43.15" customHeight="1">
      <c r="A380" s="461" t="s">
        <v>9673</v>
      </c>
      <c r="B380" s="461"/>
      <c r="C380" s="314" t="s">
        <v>9870</v>
      </c>
      <c r="D380" s="42" t="s">
        <v>349</v>
      </c>
      <c r="E380" s="42" t="s">
        <v>9756</v>
      </c>
      <c r="F380" s="51" t="s">
        <v>219</v>
      </c>
      <c r="G380" s="25" t="s">
        <v>331</v>
      </c>
      <c r="H380" s="24" t="s">
        <v>105</v>
      </c>
      <c r="I380" s="129" t="s">
        <v>9831</v>
      </c>
      <c r="J380" s="141" t="s">
        <v>341</v>
      </c>
      <c r="K380" s="49" t="s">
        <v>9871</v>
      </c>
      <c r="L380" s="51" t="s">
        <v>9876</v>
      </c>
      <c r="M380" s="13" t="s">
        <v>181</v>
      </c>
      <c r="N380" s="24" t="s">
        <v>319</v>
      </c>
      <c r="O380" s="24" t="s">
        <v>96</v>
      </c>
      <c r="P380" s="93" t="s">
        <v>340</v>
      </c>
    </row>
    <row r="381" spans="1:16" s="289" customFormat="1" ht="43.15" customHeight="1">
      <c r="A381" s="461" t="s">
        <v>9673</v>
      </c>
      <c r="B381" s="461"/>
      <c r="C381" s="314" t="s">
        <v>9870</v>
      </c>
      <c r="D381" s="42" t="s">
        <v>350</v>
      </c>
      <c r="E381" s="42" t="s">
        <v>9756</v>
      </c>
      <c r="F381" s="51" t="s">
        <v>219</v>
      </c>
      <c r="G381" s="25" t="s">
        <v>331</v>
      </c>
      <c r="H381" s="24" t="s">
        <v>105</v>
      </c>
      <c r="I381" s="129" t="s">
        <v>9831</v>
      </c>
      <c r="J381" s="141" t="s">
        <v>341</v>
      </c>
      <c r="K381" s="49" t="s">
        <v>9871</v>
      </c>
      <c r="L381" s="51" t="s">
        <v>9877</v>
      </c>
      <c r="M381" s="13" t="s">
        <v>181</v>
      </c>
      <c r="N381" s="24" t="s">
        <v>319</v>
      </c>
      <c r="O381" s="24" t="s">
        <v>96</v>
      </c>
      <c r="P381" s="93" t="s">
        <v>340</v>
      </c>
    </row>
    <row r="382" spans="1:16" s="289" customFormat="1" ht="43.15" customHeight="1">
      <c r="A382" s="461" t="s">
        <v>9673</v>
      </c>
      <c r="B382" s="461"/>
      <c r="C382" s="314" t="s">
        <v>9870</v>
      </c>
      <c r="D382" s="42" t="s">
        <v>5669</v>
      </c>
      <c r="E382" s="42" t="s">
        <v>9756</v>
      </c>
      <c r="F382" s="51" t="s">
        <v>219</v>
      </c>
      <c r="G382" s="25" t="s">
        <v>331</v>
      </c>
      <c r="H382" s="24" t="s">
        <v>105</v>
      </c>
      <c r="I382" s="129" t="s">
        <v>9831</v>
      </c>
      <c r="J382" s="141" t="s">
        <v>341</v>
      </c>
      <c r="K382" s="49" t="s">
        <v>9871</v>
      </c>
      <c r="L382" s="51" t="s">
        <v>9878</v>
      </c>
      <c r="M382" s="13" t="s">
        <v>181</v>
      </c>
      <c r="N382" s="24" t="s">
        <v>319</v>
      </c>
      <c r="O382" s="24" t="s">
        <v>96</v>
      </c>
      <c r="P382" s="93" t="s">
        <v>340</v>
      </c>
    </row>
    <row r="383" spans="1:16" s="289" customFormat="1" ht="43.15" customHeight="1">
      <c r="A383" s="461" t="s">
        <v>9673</v>
      </c>
      <c r="B383" s="461"/>
      <c r="C383" s="314" t="s">
        <v>9870</v>
      </c>
      <c r="D383" s="42" t="s">
        <v>5832</v>
      </c>
      <c r="E383" s="42" t="s">
        <v>9756</v>
      </c>
      <c r="F383" s="51" t="s">
        <v>219</v>
      </c>
      <c r="G383" s="25" t="s">
        <v>331</v>
      </c>
      <c r="H383" s="24" t="s">
        <v>105</v>
      </c>
      <c r="I383" s="129" t="s">
        <v>9831</v>
      </c>
      <c r="J383" s="141" t="s">
        <v>341</v>
      </c>
      <c r="K383" s="49" t="s">
        <v>9871</v>
      </c>
      <c r="L383" s="51" t="s">
        <v>9879</v>
      </c>
      <c r="M383" s="13" t="s">
        <v>181</v>
      </c>
      <c r="N383" s="24" t="s">
        <v>319</v>
      </c>
      <c r="O383" s="24" t="s">
        <v>96</v>
      </c>
      <c r="P383" s="93" t="s">
        <v>340</v>
      </c>
    </row>
    <row r="384" spans="1:16" s="289" customFormat="1" ht="43.15" customHeight="1">
      <c r="A384" s="461" t="s">
        <v>9673</v>
      </c>
      <c r="B384" s="461"/>
      <c r="C384" s="314" t="s">
        <v>9870</v>
      </c>
      <c r="D384" s="42" t="s">
        <v>9880</v>
      </c>
      <c r="E384" s="42" t="s">
        <v>9756</v>
      </c>
      <c r="F384" s="51" t="s">
        <v>219</v>
      </c>
      <c r="G384" s="25" t="s">
        <v>331</v>
      </c>
      <c r="H384" s="24" t="s">
        <v>105</v>
      </c>
      <c r="I384" s="129" t="s">
        <v>9831</v>
      </c>
      <c r="J384" s="141" t="s">
        <v>341</v>
      </c>
      <c r="K384" s="49" t="s">
        <v>9871</v>
      </c>
      <c r="L384" s="51" t="s">
        <v>9881</v>
      </c>
      <c r="M384" s="13" t="s">
        <v>181</v>
      </c>
      <c r="N384" s="24" t="s">
        <v>319</v>
      </c>
      <c r="O384" s="24" t="s">
        <v>96</v>
      </c>
      <c r="P384" s="93" t="s">
        <v>340</v>
      </c>
    </row>
    <row r="385" spans="1:16" s="289" customFormat="1" ht="45">
      <c r="A385" s="461" t="s">
        <v>9673</v>
      </c>
      <c r="B385" s="461"/>
      <c r="C385" s="314" t="s">
        <v>9882</v>
      </c>
      <c r="D385" s="42" t="s">
        <v>279</v>
      </c>
      <c r="E385" s="42" t="s">
        <v>9763</v>
      </c>
      <c r="F385" s="51" t="s">
        <v>219</v>
      </c>
      <c r="G385" s="25" t="s">
        <v>6974</v>
      </c>
      <c r="H385" s="24" t="s">
        <v>105</v>
      </c>
      <c r="I385" s="129" t="s">
        <v>9831</v>
      </c>
      <c r="J385" s="87" t="s">
        <v>96</v>
      </c>
      <c r="K385" s="49" t="s">
        <v>9883</v>
      </c>
      <c r="L385" s="25" t="s">
        <v>5335</v>
      </c>
      <c r="M385" s="49" t="s">
        <v>181</v>
      </c>
      <c r="N385" s="49" t="s">
        <v>319</v>
      </c>
      <c r="O385" s="155" t="s">
        <v>96</v>
      </c>
      <c r="P385" s="155" t="s">
        <v>96</v>
      </c>
    </row>
    <row r="386" spans="1:16" s="289" customFormat="1" ht="43.15" customHeight="1">
      <c r="A386" s="461" t="s">
        <v>9673</v>
      </c>
      <c r="B386" s="461"/>
      <c r="C386" s="314" t="s">
        <v>9884</v>
      </c>
      <c r="D386" s="42" t="s">
        <v>279</v>
      </c>
      <c r="E386" s="25" t="s">
        <v>9770</v>
      </c>
      <c r="F386" s="51" t="s">
        <v>219</v>
      </c>
      <c r="G386" s="25" t="s">
        <v>6978</v>
      </c>
      <c r="H386" s="311" t="s">
        <v>105</v>
      </c>
      <c r="I386" s="129" t="s">
        <v>9831</v>
      </c>
      <c r="J386" s="141" t="s">
        <v>9858</v>
      </c>
      <c r="K386" s="49" t="s">
        <v>9885</v>
      </c>
      <c r="L386" s="431" t="s">
        <v>9886</v>
      </c>
      <c r="M386" s="49" t="s">
        <v>181</v>
      </c>
      <c r="N386" s="24" t="s">
        <v>319</v>
      </c>
      <c r="O386" s="24" t="s">
        <v>96</v>
      </c>
      <c r="P386" s="22" t="s">
        <v>340</v>
      </c>
    </row>
    <row r="387" spans="1:16" s="289" customFormat="1" ht="43.15" customHeight="1">
      <c r="A387" s="461" t="s">
        <v>9673</v>
      </c>
      <c r="B387" s="461"/>
      <c r="C387" s="314" t="s">
        <v>9887</v>
      </c>
      <c r="D387" s="42" t="s">
        <v>279</v>
      </c>
      <c r="E387" s="25" t="s">
        <v>9777</v>
      </c>
      <c r="F387" s="51" t="s">
        <v>219</v>
      </c>
      <c r="G387" s="25" t="s">
        <v>6978</v>
      </c>
      <c r="H387" s="24" t="s">
        <v>105</v>
      </c>
      <c r="I387" s="129" t="s">
        <v>9831</v>
      </c>
      <c r="J387" s="86" t="s">
        <v>96</v>
      </c>
      <c r="K387" s="49" t="s">
        <v>9888</v>
      </c>
      <c r="L387" s="51" t="s">
        <v>9889</v>
      </c>
      <c r="M387" s="13" t="s">
        <v>181</v>
      </c>
      <c r="N387" s="24" t="s">
        <v>319</v>
      </c>
      <c r="O387" s="24" t="s">
        <v>96</v>
      </c>
      <c r="P387" s="93" t="s">
        <v>340</v>
      </c>
    </row>
    <row r="388" spans="1:16" s="289" customFormat="1" ht="43.15" customHeight="1">
      <c r="A388" s="461" t="s">
        <v>9673</v>
      </c>
      <c r="B388" s="461"/>
      <c r="C388" s="314" t="s">
        <v>9887</v>
      </c>
      <c r="D388" s="42" t="s">
        <v>280</v>
      </c>
      <c r="E388" s="25" t="s">
        <v>9777</v>
      </c>
      <c r="F388" s="51" t="s">
        <v>219</v>
      </c>
      <c r="G388" s="25" t="s">
        <v>6978</v>
      </c>
      <c r="H388" s="24" t="s">
        <v>105</v>
      </c>
      <c r="I388" s="129" t="s">
        <v>9831</v>
      </c>
      <c r="J388" s="86" t="s">
        <v>96</v>
      </c>
      <c r="K388" s="49" t="s">
        <v>9888</v>
      </c>
      <c r="L388" s="51" t="s">
        <v>9890</v>
      </c>
      <c r="M388" s="13" t="s">
        <v>181</v>
      </c>
      <c r="N388" s="24" t="s">
        <v>319</v>
      </c>
      <c r="O388" s="24" t="s">
        <v>96</v>
      </c>
      <c r="P388" s="93" t="s">
        <v>340</v>
      </c>
    </row>
    <row r="389" spans="1:16" s="289" customFormat="1" ht="43.15" customHeight="1">
      <c r="A389" s="461" t="s">
        <v>9673</v>
      </c>
      <c r="B389" s="461"/>
      <c r="C389" s="314" t="s">
        <v>9891</v>
      </c>
      <c r="D389" s="42" t="s">
        <v>279</v>
      </c>
      <c r="E389" s="25" t="s">
        <v>9784</v>
      </c>
      <c r="F389" s="51" t="s">
        <v>219</v>
      </c>
      <c r="G389" s="25" t="s">
        <v>6868</v>
      </c>
      <c r="H389" s="24" t="s">
        <v>105</v>
      </c>
      <c r="I389" s="129" t="s">
        <v>9831</v>
      </c>
      <c r="J389" s="86" t="s">
        <v>96</v>
      </c>
      <c r="K389" s="49" t="s">
        <v>9892</v>
      </c>
      <c r="L389" s="25" t="s">
        <v>5335</v>
      </c>
      <c r="M389" s="49" t="s">
        <v>181</v>
      </c>
      <c r="N389" s="24" t="s">
        <v>319</v>
      </c>
      <c r="O389" s="24" t="s">
        <v>96</v>
      </c>
      <c r="P389" s="51"/>
    </row>
    <row r="390" spans="1:16" s="289" customFormat="1" ht="43.15" customHeight="1">
      <c r="A390" s="461" t="s">
        <v>9673</v>
      </c>
      <c r="B390" s="461"/>
      <c r="C390" s="314" t="s">
        <v>9893</v>
      </c>
      <c r="D390" s="42" t="s">
        <v>279</v>
      </c>
      <c r="E390" s="25" t="s">
        <v>9791</v>
      </c>
      <c r="F390" s="51" t="s">
        <v>219</v>
      </c>
      <c r="G390" s="25" t="s">
        <v>6079</v>
      </c>
      <c r="H390" s="24" t="s">
        <v>105</v>
      </c>
      <c r="I390" s="129" t="s">
        <v>9831</v>
      </c>
      <c r="J390" s="86" t="s">
        <v>96</v>
      </c>
      <c r="K390" s="49" t="s">
        <v>9894</v>
      </c>
      <c r="L390" s="25" t="s">
        <v>5335</v>
      </c>
      <c r="M390" s="49" t="s">
        <v>181</v>
      </c>
      <c r="N390" s="24" t="s">
        <v>319</v>
      </c>
      <c r="O390" s="24" t="s">
        <v>96</v>
      </c>
      <c r="P390" s="51"/>
    </row>
    <row r="391" spans="1:16" s="289" customFormat="1" ht="43.15" customHeight="1">
      <c r="A391" s="461" t="s">
        <v>9673</v>
      </c>
      <c r="B391" s="461"/>
      <c r="C391" s="314" t="s">
        <v>9895</v>
      </c>
      <c r="D391" s="42" t="s">
        <v>279</v>
      </c>
      <c r="E391" s="25" t="s">
        <v>9798</v>
      </c>
      <c r="F391" s="51" t="s">
        <v>219</v>
      </c>
      <c r="G391" s="25" t="s">
        <v>6079</v>
      </c>
      <c r="H391" s="24" t="s">
        <v>105</v>
      </c>
      <c r="I391" s="129" t="s">
        <v>9831</v>
      </c>
      <c r="J391" s="86" t="s">
        <v>96</v>
      </c>
      <c r="K391" s="49" t="s">
        <v>9800</v>
      </c>
      <c r="L391" s="25" t="s">
        <v>5335</v>
      </c>
      <c r="M391" s="24" t="s">
        <v>181</v>
      </c>
      <c r="N391" s="24" t="s">
        <v>319</v>
      </c>
      <c r="O391" s="24" t="s">
        <v>96</v>
      </c>
      <c r="P391" s="51"/>
    </row>
    <row r="392" spans="1:16" s="97" customFormat="1" ht="60">
      <c r="A392" s="274" t="s">
        <v>9673</v>
      </c>
      <c r="B392" s="274"/>
      <c r="C392" s="98" t="s">
        <v>9956</v>
      </c>
      <c r="D392" s="98" t="s">
        <v>279</v>
      </c>
      <c r="E392" s="25" t="s">
        <v>9957</v>
      </c>
      <c r="F392" s="51" t="s">
        <v>219</v>
      </c>
      <c r="G392" s="25" t="s">
        <v>333</v>
      </c>
      <c r="H392" s="24" t="s">
        <v>105</v>
      </c>
      <c r="I392" s="22" t="s">
        <v>9679</v>
      </c>
      <c r="J392" s="131" t="s">
        <v>9958</v>
      </c>
      <c r="K392" s="13" t="s">
        <v>9959</v>
      </c>
      <c r="L392" s="25" t="s">
        <v>5335</v>
      </c>
      <c r="M392" s="49" t="s">
        <v>181</v>
      </c>
      <c r="N392" s="24" t="s">
        <v>319</v>
      </c>
      <c r="O392" s="24" t="s">
        <v>96</v>
      </c>
      <c r="P392" s="51"/>
    </row>
    <row r="393" spans="1:16" s="97" customFormat="1" ht="60">
      <c r="A393" s="274" t="s">
        <v>9673</v>
      </c>
      <c r="B393" s="274"/>
      <c r="C393" s="98" t="s">
        <v>9960</v>
      </c>
      <c r="D393" s="98" t="s">
        <v>279</v>
      </c>
      <c r="E393" s="25" t="s">
        <v>9961</v>
      </c>
      <c r="F393" s="51" t="s">
        <v>219</v>
      </c>
      <c r="G393" s="25" t="s">
        <v>333</v>
      </c>
      <c r="H393" s="24" t="s">
        <v>105</v>
      </c>
      <c r="I393" s="22" t="s">
        <v>9679</v>
      </c>
      <c r="J393" s="131" t="s">
        <v>9958</v>
      </c>
      <c r="K393" s="13" t="s">
        <v>9962</v>
      </c>
      <c r="L393" s="25" t="s">
        <v>5335</v>
      </c>
      <c r="M393" s="49" t="s">
        <v>181</v>
      </c>
      <c r="N393" s="24" t="s">
        <v>319</v>
      </c>
      <c r="O393" s="24" t="s">
        <v>96</v>
      </c>
      <c r="P393" s="51"/>
    </row>
    <row r="394" spans="1:16" s="97" customFormat="1" ht="45">
      <c r="A394" s="274" t="s">
        <v>9673</v>
      </c>
      <c r="B394" s="274"/>
      <c r="C394" s="98" t="s">
        <v>9963</v>
      </c>
      <c r="D394" s="98" t="s">
        <v>279</v>
      </c>
      <c r="E394" s="25" t="s">
        <v>9964</v>
      </c>
      <c r="F394" s="51" t="s">
        <v>223</v>
      </c>
      <c r="G394" s="25" t="s">
        <v>333</v>
      </c>
      <c r="H394" s="24" t="s">
        <v>105</v>
      </c>
      <c r="I394" s="22" t="s">
        <v>9679</v>
      </c>
      <c r="J394" s="86" t="s">
        <v>96</v>
      </c>
      <c r="K394" s="13" t="s">
        <v>9965</v>
      </c>
      <c r="L394" s="25" t="s">
        <v>5335</v>
      </c>
      <c r="M394" s="49" t="s">
        <v>181</v>
      </c>
      <c r="N394" s="24" t="s">
        <v>319</v>
      </c>
      <c r="O394" s="24" t="s">
        <v>96</v>
      </c>
      <c r="P394" s="51"/>
    </row>
    <row r="395" spans="1:16" s="97" customFormat="1" ht="45">
      <c r="A395" s="274" t="s">
        <v>9673</v>
      </c>
      <c r="B395" s="274"/>
      <c r="C395" s="98" t="s">
        <v>9966</v>
      </c>
      <c r="D395" s="98" t="s">
        <v>279</v>
      </c>
      <c r="E395" s="25" t="s">
        <v>9967</v>
      </c>
      <c r="F395" s="51" t="s">
        <v>223</v>
      </c>
      <c r="G395" s="25" t="s">
        <v>333</v>
      </c>
      <c r="H395" s="24" t="s">
        <v>105</v>
      </c>
      <c r="I395" s="22" t="s">
        <v>9679</v>
      </c>
      <c r="J395" s="86" t="s">
        <v>96</v>
      </c>
      <c r="K395" s="13" t="s">
        <v>9968</v>
      </c>
      <c r="L395" s="25" t="s">
        <v>5335</v>
      </c>
      <c r="M395" s="49" t="s">
        <v>181</v>
      </c>
      <c r="N395" s="24" t="s">
        <v>319</v>
      </c>
      <c r="O395" s="24" t="s">
        <v>96</v>
      </c>
      <c r="P395" s="51"/>
    </row>
    <row r="396" spans="1:16" s="97" customFormat="1" ht="45">
      <c r="A396" s="274" t="s">
        <v>9673</v>
      </c>
      <c r="B396" s="274"/>
      <c r="C396" s="98" t="s">
        <v>9969</v>
      </c>
      <c r="D396" s="98" t="s">
        <v>279</v>
      </c>
      <c r="E396" s="25" t="s">
        <v>9970</v>
      </c>
      <c r="F396" s="51" t="s">
        <v>223</v>
      </c>
      <c r="G396" s="25" t="s">
        <v>331</v>
      </c>
      <c r="H396" s="24" t="s">
        <v>105</v>
      </c>
      <c r="I396" s="22" t="s">
        <v>9679</v>
      </c>
      <c r="J396" s="86" t="s">
        <v>96</v>
      </c>
      <c r="K396" s="13" t="s">
        <v>9971</v>
      </c>
      <c r="L396" s="25" t="s">
        <v>5335</v>
      </c>
      <c r="M396" s="49" t="s">
        <v>181</v>
      </c>
      <c r="N396" s="24" t="s">
        <v>319</v>
      </c>
      <c r="O396" s="24" t="s">
        <v>96</v>
      </c>
      <c r="P396" s="51"/>
    </row>
    <row r="397" spans="1:16" s="289" customFormat="1" ht="54" customHeight="1">
      <c r="A397" s="461" t="s">
        <v>9673</v>
      </c>
      <c r="B397" s="461"/>
      <c r="C397" s="314" t="s">
        <v>9978</v>
      </c>
      <c r="D397" s="42" t="s">
        <v>279</v>
      </c>
      <c r="E397" s="25" t="s">
        <v>9805</v>
      </c>
      <c r="F397" s="51" t="s">
        <v>219</v>
      </c>
      <c r="G397" s="25" t="s">
        <v>5343</v>
      </c>
      <c r="H397" s="24" t="s">
        <v>105</v>
      </c>
      <c r="I397" s="129" t="s">
        <v>9831</v>
      </c>
      <c r="J397" s="86" t="s">
        <v>96</v>
      </c>
      <c r="K397" s="49" t="s">
        <v>9979</v>
      </c>
      <c r="L397" s="51" t="s">
        <v>9980</v>
      </c>
      <c r="M397" s="13" t="s">
        <v>181</v>
      </c>
      <c r="N397" s="24" t="s">
        <v>319</v>
      </c>
      <c r="O397" s="24" t="s">
        <v>96</v>
      </c>
      <c r="P397" s="93" t="s">
        <v>340</v>
      </c>
    </row>
    <row r="398" spans="1:16" s="289" customFormat="1" ht="54" customHeight="1">
      <c r="A398" s="461" t="s">
        <v>9673</v>
      </c>
      <c r="B398" s="461"/>
      <c r="C398" s="314" t="s">
        <v>9978</v>
      </c>
      <c r="D398" s="42" t="s">
        <v>280</v>
      </c>
      <c r="E398" s="25" t="s">
        <v>9805</v>
      </c>
      <c r="F398" s="51" t="s">
        <v>219</v>
      </c>
      <c r="G398" s="25" t="s">
        <v>5343</v>
      </c>
      <c r="H398" s="24" t="s">
        <v>105</v>
      </c>
      <c r="I398" s="129" t="s">
        <v>9831</v>
      </c>
      <c r="J398" s="86" t="s">
        <v>96</v>
      </c>
      <c r="K398" s="49" t="s">
        <v>9979</v>
      </c>
      <c r="L398" s="51" t="s">
        <v>9981</v>
      </c>
      <c r="M398" s="13" t="s">
        <v>181</v>
      </c>
      <c r="N398" s="24" t="s">
        <v>319</v>
      </c>
      <c r="O398" s="24" t="s">
        <v>96</v>
      </c>
      <c r="P398" s="93" t="s">
        <v>340</v>
      </c>
    </row>
    <row r="399" spans="1:16" s="289" customFormat="1" ht="43.15" customHeight="1">
      <c r="A399" s="461" t="s">
        <v>9673</v>
      </c>
      <c r="B399" s="461"/>
      <c r="C399" s="314" t="s">
        <v>9982</v>
      </c>
      <c r="D399" s="42" t="s">
        <v>279</v>
      </c>
      <c r="E399" s="25" t="s">
        <v>9812</v>
      </c>
      <c r="F399" s="51" t="s">
        <v>219</v>
      </c>
      <c r="G399" s="25" t="s">
        <v>5343</v>
      </c>
      <c r="H399" s="24" t="s">
        <v>105</v>
      </c>
      <c r="I399" s="129" t="s">
        <v>9831</v>
      </c>
      <c r="J399" s="464" t="s">
        <v>5089</v>
      </c>
      <c r="K399" s="49" t="s">
        <v>9983</v>
      </c>
      <c r="L399" s="25" t="s">
        <v>5335</v>
      </c>
      <c r="M399" s="24" t="s">
        <v>181</v>
      </c>
      <c r="N399" s="24" t="s">
        <v>319</v>
      </c>
      <c r="O399" s="24" t="s">
        <v>96</v>
      </c>
      <c r="P399" s="51"/>
    </row>
    <row r="400" spans="1:16" s="289" customFormat="1" ht="43.15" customHeight="1">
      <c r="A400" s="461" t="s">
        <v>9673</v>
      </c>
      <c r="B400" s="461"/>
      <c r="C400" s="314" t="s">
        <v>9984</v>
      </c>
      <c r="D400" s="42" t="s">
        <v>279</v>
      </c>
      <c r="E400" s="25" t="s">
        <v>9819</v>
      </c>
      <c r="F400" s="51" t="s">
        <v>219</v>
      </c>
      <c r="G400" s="25" t="s">
        <v>5310</v>
      </c>
      <c r="H400" s="24" t="s">
        <v>105</v>
      </c>
      <c r="I400" s="129" t="s">
        <v>9831</v>
      </c>
      <c r="J400" s="86" t="s">
        <v>96</v>
      </c>
      <c r="K400" s="49" t="s">
        <v>9985</v>
      </c>
      <c r="L400" s="25" t="s">
        <v>5335</v>
      </c>
      <c r="M400" s="24" t="s">
        <v>181</v>
      </c>
      <c r="N400" s="24" t="s">
        <v>319</v>
      </c>
      <c r="O400" s="24" t="s">
        <v>96</v>
      </c>
      <c r="P400" s="51"/>
    </row>
    <row r="401" spans="1:16" s="289" customFormat="1" ht="57" customHeight="1">
      <c r="A401" s="461" t="s">
        <v>9673</v>
      </c>
      <c r="B401" s="461"/>
      <c r="C401" s="314" t="s">
        <v>9986</v>
      </c>
      <c r="D401" s="42" t="s">
        <v>279</v>
      </c>
      <c r="E401" s="25" t="s">
        <v>9826</v>
      </c>
      <c r="F401" s="51" t="s">
        <v>219</v>
      </c>
      <c r="G401" s="25" t="s">
        <v>5305</v>
      </c>
      <c r="H401" s="24" t="s">
        <v>105</v>
      </c>
      <c r="I401" s="129" t="s">
        <v>9831</v>
      </c>
      <c r="J401" s="86" t="s">
        <v>96</v>
      </c>
      <c r="K401" s="49" t="s">
        <v>9987</v>
      </c>
      <c r="L401" s="51" t="s">
        <v>9988</v>
      </c>
      <c r="M401" s="13" t="s">
        <v>181</v>
      </c>
      <c r="N401" s="24" t="s">
        <v>319</v>
      </c>
      <c r="O401" s="24" t="s">
        <v>96</v>
      </c>
      <c r="P401" s="93" t="s">
        <v>340</v>
      </c>
    </row>
    <row r="402" spans="1:16" s="289" customFormat="1" ht="57" customHeight="1">
      <c r="A402" s="461" t="s">
        <v>9673</v>
      </c>
      <c r="B402" s="461"/>
      <c r="C402" s="314" t="s">
        <v>9986</v>
      </c>
      <c r="D402" s="42" t="s">
        <v>280</v>
      </c>
      <c r="E402" s="25" t="s">
        <v>9826</v>
      </c>
      <c r="F402" s="51" t="s">
        <v>219</v>
      </c>
      <c r="G402" s="25" t="s">
        <v>5305</v>
      </c>
      <c r="H402" s="24" t="s">
        <v>105</v>
      </c>
      <c r="I402" s="129" t="s">
        <v>9831</v>
      </c>
      <c r="J402" s="86" t="s">
        <v>96</v>
      </c>
      <c r="K402" s="49" t="s">
        <v>9987</v>
      </c>
      <c r="L402" s="51" t="s">
        <v>9989</v>
      </c>
      <c r="M402" s="13" t="s">
        <v>181</v>
      </c>
      <c r="N402" s="24" t="s">
        <v>319</v>
      </c>
      <c r="O402" s="24" t="s">
        <v>96</v>
      </c>
      <c r="P402" s="93" t="s">
        <v>340</v>
      </c>
    </row>
    <row r="403" spans="1:16" s="289" customFormat="1" ht="57" customHeight="1">
      <c r="A403" s="461" t="s">
        <v>9673</v>
      </c>
      <c r="B403" s="461"/>
      <c r="C403" s="314" t="s">
        <v>9986</v>
      </c>
      <c r="D403" s="42" t="s">
        <v>347</v>
      </c>
      <c r="E403" s="25" t="s">
        <v>9826</v>
      </c>
      <c r="F403" s="51" t="s">
        <v>219</v>
      </c>
      <c r="G403" s="25" t="s">
        <v>5305</v>
      </c>
      <c r="H403" s="24" t="s">
        <v>105</v>
      </c>
      <c r="I403" s="129" t="s">
        <v>9831</v>
      </c>
      <c r="J403" s="86" t="s">
        <v>96</v>
      </c>
      <c r="K403" s="49" t="s">
        <v>9987</v>
      </c>
      <c r="L403" s="51" t="s">
        <v>9990</v>
      </c>
      <c r="M403" s="13" t="s">
        <v>181</v>
      </c>
      <c r="N403" s="24" t="s">
        <v>319</v>
      </c>
      <c r="O403" s="24" t="s">
        <v>96</v>
      </c>
      <c r="P403" s="93" t="s">
        <v>340</v>
      </c>
    </row>
    <row r="404" spans="1:16" s="289" customFormat="1" ht="57" customHeight="1">
      <c r="A404" s="461" t="s">
        <v>9673</v>
      </c>
      <c r="B404" s="461"/>
      <c r="C404" s="314" t="s">
        <v>9986</v>
      </c>
      <c r="D404" s="42" t="s">
        <v>348</v>
      </c>
      <c r="E404" s="25" t="s">
        <v>9826</v>
      </c>
      <c r="F404" s="51" t="s">
        <v>219</v>
      </c>
      <c r="G404" s="25" t="s">
        <v>5305</v>
      </c>
      <c r="H404" s="24" t="s">
        <v>105</v>
      </c>
      <c r="I404" s="129" t="s">
        <v>9831</v>
      </c>
      <c r="J404" s="86" t="s">
        <v>96</v>
      </c>
      <c r="K404" s="49" t="s">
        <v>9987</v>
      </c>
      <c r="L404" s="51" t="s">
        <v>9991</v>
      </c>
      <c r="M404" s="13" t="s">
        <v>181</v>
      </c>
      <c r="N404" s="24" t="s">
        <v>319</v>
      </c>
      <c r="O404" s="24" t="s">
        <v>96</v>
      </c>
      <c r="P404" s="93" t="s">
        <v>340</v>
      </c>
    </row>
    <row r="405" spans="1:16" s="289" customFormat="1" ht="43.15" customHeight="1">
      <c r="A405" s="461" t="s">
        <v>9673</v>
      </c>
      <c r="B405" s="461"/>
      <c r="C405" s="314" t="s">
        <v>9992</v>
      </c>
      <c r="D405" s="42" t="s">
        <v>279</v>
      </c>
      <c r="E405" s="25" t="s">
        <v>9739</v>
      </c>
      <c r="F405" s="51" t="s">
        <v>219</v>
      </c>
      <c r="G405" s="25" t="s">
        <v>390</v>
      </c>
      <c r="H405" s="24" t="s">
        <v>105</v>
      </c>
      <c r="I405" s="129" t="s">
        <v>9831</v>
      </c>
      <c r="J405" s="86" t="s">
        <v>96</v>
      </c>
      <c r="K405" s="49" t="s">
        <v>9993</v>
      </c>
      <c r="L405" s="25" t="s">
        <v>5335</v>
      </c>
      <c r="M405" s="24" t="s">
        <v>181</v>
      </c>
      <c r="N405" s="24" t="s">
        <v>319</v>
      </c>
      <c r="O405" s="24" t="s">
        <v>96</v>
      </c>
      <c r="P405" s="51"/>
    </row>
    <row r="406" spans="1:16" s="97" customFormat="1" ht="63" customHeight="1">
      <c r="A406" s="274" t="s">
        <v>9673</v>
      </c>
      <c r="B406" s="274"/>
      <c r="C406" s="98" t="s">
        <v>10017</v>
      </c>
      <c r="D406" s="98" t="s">
        <v>279</v>
      </c>
      <c r="E406" s="25" t="s">
        <v>10018</v>
      </c>
      <c r="F406" s="51" t="s">
        <v>223</v>
      </c>
      <c r="G406" s="25" t="s">
        <v>331</v>
      </c>
      <c r="H406" s="24" t="s">
        <v>105</v>
      </c>
      <c r="I406" s="22" t="s">
        <v>9679</v>
      </c>
      <c r="J406" s="86" t="s">
        <v>96</v>
      </c>
      <c r="K406" s="13" t="s">
        <v>10019</v>
      </c>
      <c r="L406" s="25" t="s">
        <v>5335</v>
      </c>
      <c r="M406" s="49" t="s">
        <v>181</v>
      </c>
      <c r="N406" s="24" t="s">
        <v>319</v>
      </c>
      <c r="O406" s="24" t="s">
        <v>96</v>
      </c>
      <c r="P406" s="51"/>
    </row>
    <row r="407" spans="1:16" s="97" customFormat="1" ht="62.25" customHeight="1">
      <c r="A407" s="274" t="s">
        <v>9673</v>
      </c>
      <c r="B407" s="274"/>
      <c r="C407" s="98" t="s">
        <v>10020</v>
      </c>
      <c r="D407" s="98" t="s">
        <v>279</v>
      </c>
      <c r="E407" s="25" t="s">
        <v>10021</v>
      </c>
      <c r="F407" s="51" t="s">
        <v>223</v>
      </c>
      <c r="G407" s="25" t="s">
        <v>331</v>
      </c>
      <c r="H407" s="24" t="s">
        <v>105</v>
      </c>
      <c r="I407" s="22" t="s">
        <v>9679</v>
      </c>
      <c r="J407" s="86" t="s">
        <v>96</v>
      </c>
      <c r="K407" s="13" t="s">
        <v>10022</v>
      </c>
      <c r="L407" s="25" t="s">
        <v>5335</v>
      </c>
      <c r="M407" s="49" t="s">
        <v>181</v>
      </c>
      <c r="N407" s="24" t="s">
        <v>319</v>
      </c>
      <c r="O407" s="24" t="s">
        <v>96</v>
      </c>
      <c r="P407" s="51"/>
    </row>
    <row r="408" spans="1:16" s="97" customFormat="1" ht="65.25" customHeight="1">
      <c r="A408" s="274" t="s">
        <v>9673</v>
      </c>
      <c r="B408" s="274"/>
      <c r="C408" s="98" t="s">
        <v>10023</v>
      </c>
      <c r="D408" s="98" t="s">
        <v>279</v>
      </c>
      <c r="E408" s="25" t="s">
        <v>10024</v>
      </c>
      <c r="F408" s="51" t="s">
        <v>223</v>
      </c>
      <c r="G408" s="25" t="s">
        <v>331</v>
      </c>
      <c r="H408" s="24" t="s">
        <v>105</v>
      </c>
      <c r="I408" s="22" t="s">
        <v>9679</v>
      </c>
      <c r="J408" s="86" t="s">
        <v>96</v>
      </c>
      <c r="K408" s="13" t="s">
        <v>10025</v>
      </c>
      <c r="L408" s="25" t="s">
        <v>5335</v>
      </c>
      <c r="M408" s="49" t="s">
        <v>181</v>
      </c>
      <c r="N408" s="24" t="s">
        <v>319</v>
      </c>
      <c r="O408" s="24" t="s">
        <v>96</v>
      </c>
      <c r="P408" s="51"/>
    </row>
    <row r="409" spans="1:16" s="97" customFormat="1" ht="60">
      <c r="A409" s="274" t="s">
        <v>9673</v>
      </c>
      <c r="B409" s="274"/>
      <c r="C409" s="98" t="s">
        <v>10026</v>
      </c>
      <c r="D409" s="98" t="s">
        <v>279</v>
      </c>
      <c r="E409" s="25" t="s">
        <v>10027</v>
      </c>
      <c r="F409" s="51" t="s">
        <v>219</v>
      </c>
      <c r="G409" s="25" t="s">
        <v>331</v>
      </c>
      <c r="H409" s="24" t="s">
        <v>105</v>
      </c>
      <c r="I409" s="22" t="s">
        <v>9679</v>
      </c>
      <c r="J409" s="13" t="s">
        <v>10028</v>
      </c>
      <c r="K409" s="13" t="s">
        <v>10029</v>
      </c>
      <c r="L409" s="431" t="s">
        <v>10030</v>
      </c>
      <c r="M409" s="49" t="s">
        <v>181</v>
      </c>
      <c r="N409" s="24" t="s">
        <v>319</v>
      </c>
      <c r="O409" s="24" t="s">
        <v>96</v>
      </c>
      <c r="P409" s="22" t="s">
        <v>340</v>
      </c>
    </row>
    <row r="410" spans="1:16" s="97" customFormat="1" ht="60">
      <c r="A410" s="274" t="s">
        <v>9673</v>
      </c>
      <c r="B410" s="274"/>
      <c r="C410" s="98" t="s">
        <v>10026</v>
      </c>
      <c r="D410" s="98" t="s">
        <v>280</v>
      </c>
      <c r="E410" s="25" t="s">
        <v>10027</v>
      </c>
      <c r="F410" s="51" t="s">
        <v>219</v>
      </c>
      <c r="G410" s="25" t="s">
        <v>331</v>
      </c>
      <c r="H410" s="24" t="s">
        <v>105</v>
      </c>
      <c r="I410" s="22" t="s">
        <v>9679</v>
      </c>
      <c r="J410" s="13" t="s">
        <v>10028</v>
      </c>
      <c r="K410" s="13" t="s">
        <v>10029</v>
      </c>
      <c r="L410" s="431" t="s">
        <v>10031</v>
      </c>
      <c r="M410" s="49" t="s">
        <v>181</v>
      </c>
      <c r="N410" s="24" t="s">
        <v>319</v>
      </c>
      <c r="O410" s="24" t="s">
        <v>96</v>
      </c>
      <c r="P410" s="22" t="s">
        <v>340</v>
      </c>
    </row>
    <row r="411" spans="1:16" s="97" customFormat="1" ht="60">
      <c r="A411" s="274" t="s">
        <v>9673</v>
      </c>
      <c r="B411" s="274"/>
      <c r="C411" s="98" t="s">
        <v>10032</v>
      </c>
      <c r="D411" s="98" t="s">
        <v>279</v>
      </c>
      <c r="E411" s="25" t="s">
        <v>10033</v>
      </c>
      <c r="F411" s="51" t="s">
        <v>219</v>
      </c>
      <c r="G411" s="25" t="s">
        <v>331</v>
      </c>
      <c r="H411" s="24" t="s">
        <v>105</v>
      </c>
      <c r="I411" s="22" t="s">
        <v>9679</v>
      </c>
      <c r="J411" s="141" t="s">
        <v>10034</v>
      </c>
      <c r="K411" s="13" t="s">
        <v>10035</v>
      </c>
      <c r="L411" s="431" t="s">
        <v>10036</v>
      </c>
      <c r="M411" s="49" t="s">
        <v>181</v>
      </c>
      <c r="N411" s="24" t="s">
        <v>319</v>
      </c>
      <c r="O411" s="24" t="s">
        <v>96</v>
      </c>
      <c r="P411" s="22" t="s">
        <v>340</v>
      </c>
    </row>
    <row r="412" spans="1:16" s="97" customFormat="1" ht="60">
      <c r="A412" s="274" t="s">
        <v>9673</v>
      </c>
      <c r="B412" s="274"/>
      <c r="C412" s="98" t="s">
        <v>10032</v>
      </c>
      <c r="D412" s="98" t="s">
        <v>280</v>
      </c>
      <c r="E412" s="25" t="s">
        <v>10033</v>
      </c>
      <c r="F412" s="51" t="s">
        <v>219</v>
      </c>
      <c r="G412" s="25" t="s">
        <v>331</v>
      </c>
      <c r="H412" s="24" t="s">
        <v>105</v>
      </c>
      <c r="I412" s="22" t="s">
        <v>9679</v>
      </c>
      <c r="J412" s="141" t="s">
        <v>10034</v>
      </c>
      <c r="K412" s="13" t="s">
        <v>10035</v>
      </c>
      <c r="L412" s="431" t="s">
        <v>10037</v>
      </c>
      <c r="M412" s="49" t="s">
        <v>181</v>
      </c>
      <c r="N412" s="24" t="s">
        <v>319</v>
      </c>
      <c r="O412" s="24" t="s">
        <v>96</v>
      </c>
      <c r="P412" s="22" t="s">
        <v>340</v>
      </c>
    </row>
    <row r="413" spans="1:16" s="97" customFormat="1" ht="45">
      <c r="A413" s="274" t="s">
        <v>9673</v>
      </c>
      <c r="B413" s="274"/>
      <c r="C413" s="98" t="s">
        <v>10038</v>
      </c>
      <c r="D413" s="98" t="s">
        <v>279</v>
      </c>
      <c r="E413" s="25" t="s">
        <v>10039</v>
      </c>
      <c r="F413" s="51" t="s">
        <v>219</v>
      </c>
      <c r="G413" s="25" t="s">
        <v>7764</v>
      </c>
      <c r="H413" s="24" t="s">
        <v>105</v>
      </c>
      <c r="I413" s="22" t="s">
        <v>9679</v>
      </c>
      <c r="J413" s="24" t="s">
        <v>9858</v>
      </c>
      <c r="K413" s="13" t="s">
        <v>10040</v>
      </c>
      <c r="L413" s="51" t="s">
        <v>10048</v>
      </c>
      <c r="M413" s="49" t="s">
        <v>181</v>
      </c>
      <c r="N413" s="24" t="s">
        <v>319</v>
      </c>
      <c r="O413" s="24" t="s">
        <v>96</v>
      </c>
      <c r="P413" s="22" t="s">
        <v>340</v>
      </c>
    </row>
    <row r="414" spans="1:16" s="97" customFormat="1" ht="45">
      <c r="A414" s="274" t="s">
        <v>9673</v>
      </c>
      <c r="B414" s="274"/>
      <c r="C414" s="98" t="s">
        <v>10041</v>
      </c>
      <c r="D414" s="98" t="s">
        <v>279</v>
      </c>
      <c r="E414" s="25" t="s">
        <v>10042</v>
      </c>
      <c r="F414" s="51" t="s">
        <v>219</v>
      </c>
      <c r="G414" s="25" t="s">
        <v>331</v>
      </c>
      <c r="H414" s="24" t="s">
        <v>105</v>
      </c>
      <c r="I414" s="22" t="s">
        <v>9679</v>
      </c>
      <c r="J414" s="86" t="s">
        <v>96</v>
      </c>
      <c r="K414" s="13" t="s">
        <v>10043</v>
      </c>
      <c r="L414" s="25" t="s">
        <v>5335</v>
      </c>
      <c r="M414" s="49" t="s">
        <v>181</v>
      </c>
      <c r="N414" s="24" t="s">
        <v>319</v>
      </c>
      <c r="O414" s="24" t="s">
        <v>96</v>
      </c>
      <c r="P414" s="51"/>
    </row>
    <row r="415" spans="1:16" s="97" customFormat="1" ht="75">
      <c r="A415" s="274" t="s">
        <v>9673</v>
      </c>
      <c r="B415" s="274"/>
      <c r="C415" s="98" t="s">
        <v>10044</v>
      </c>
      <c r="D415" s="98" t="s">
        <v>279</v>
      </c>
      <c r="E415" s="12" t="s">
        <v>10045</v>
      </c>
      <c r="F415" s="51" t="s">
        <v>225</v>
      </c>
      <c r="G415" s="25" t="s">
        <v>10046</v>
      </c>
      <c r="H415" s="24" t="s">
        <v>105</v>
      </c>
      <c r="I415" s="22" t="s">
        <v>9679</v>
      </c>
      <c r="J415" s="276" t="s">
        <v>10047</v>
      </c>
      <c r="K415" s="49" t="s">
        <v>10049</v>
      </c>
      <c r="L415" s="51" t="s">
        <v>5093</v>
      </c>
      <c r="M415" s="51" t="s">
        <v>181</v>
      </c>
      <c r="N415" s="25" t="s">
        <v>319</v>
      </c>
      <c r="O415" s="25" t="s">
        <v>96</v>
      </c>
      <c r="P415" s="51" t="s">
        <v>10050</v>
      </c>
    </row>
    <row r="416" spans="1:16" ht="30">
      <c r="A416" s="218" t="s">
        <v>11499</v>
      </c>
      <c r="B416" s="1"/>
      <c r="C416" s="314" t="s">
        <v>11534</v>
      </c>
      <c r="D416" s="273" t="s">
        <v>279</v>
      </c>
      <c r="E416" s="114" t="s">
        <v>11533</v>
      </c>
      <c r="F416" s="22" t="s">
        <v>283</v>
      </c>
      <c r="G416" s="114" t="s">
        <v>4923</v>
      </c>
      <c r="H416" s="114" t="s">
        <v>105</v>
      </c>
      <c r="I416" s="129" t="s">
        <v>8498</v>
      </c>
      <c r="J416" s="86" t="s">
        <v>96</v>
      </c>
      <c r="K416" s="131" t="s">
        <v>11541</v>
      </c>
      <c r="L416" s="114" t="s">
        <v>8991</v>
      </c>
      <c r="M416" s="131" t="s">
        <v>181</v>
      </c>
      <c r="N416" s="131" t="s">
        <v>319</v>
      </c>
      <c r="O416" s="274" t="s">
        <v>96</v>
      </c>
      <c r="P416" s="129" t="s">
        <v>11616</v>
      </c>
    </row>
    <row r="417" spans="1:16" ht="75">
      <c r="A417" s="218" t="s">
        <v>11499</v>
      </c>
      <c r="B417" s="1"/>
      <c r="C417" s="314" t="s">
        <v>11535</v>
      </c>
      <c r="D417" s="273" t="s">
        <v>279</v>
      </c>
      <c r="E417" s="114" t="s">
        <v>11536</v>
      </c>
      <c r="F417" s="22" t="s">
        <v>283</v>
      </c>
      <c r="G417" s="114" t="s">
        <v>11454</v>
      </c>
      <c r="H417" s="114" t="s">
        <v>105</v>
      </c>
      <c r="I417" s="129" t="s">
        <v>8498</v>
      </c>
      <c r="J417" s="86" t="s">
        <v>96</v>
      </c>
      <c r="K417" s="131" t="s">
        <v>11540</v>
      </c>
      <c r="L417" s="22" t="s">
        <v>11619</v>
      </c>
      <c r="M417" s="131" t="s">
        <v>181</v>
      </c>
      <c r="N417" s="131" t="s">
        <v>319</v>
      </c>
      <c r="O417" s="274" t="s">
        <v>96</v>
      </c>
      <c r="P417" s="131" t="s">
        <v>11620</v>
      </c>
    </row>
    <row r="418" spans="1:16" ht="75">
      <c r="A418" s="218" t="s">
        <v>11499</v>
      </c>
      <c r="B418" s="1"/>
      <c r="C418" s="314" t="s">
        <v>11538</v>
      </c>
      <c r="D418" s="273" t="s">
        <v>279</v>
      </c>
      <c r="E418" s="114" t="s">
        <v>11537</v>
      </c>
      <c r="F418" s="22" t="s">
        <v>283</v>
      </c>
      <c r="G418" s="114" t="s">
        <v>11503</v>
      </c>
      <c r="H418" s="114" t="s">
        <v>105</v>
      </c>
      <c r="I418" s="129" t="s">
        <v>8498</v>
      </c>
      <c r="J418" s="86" t="s">
        <v>96</v>
      </c>
      <c r="K418" s="131" t="s">
        <v>11539</v>
      </c>
      <c r="L418" s="22" t="s">
        <v>11619</v>
      </c>
      <c r="M418" s="131" t="s">
        <v>181</v>
      </c>
      <c r="N418" s="131" t="s">
        <v>319</v>
      </c>
      <c r="O418" s="274" t="s">
        <v>96</v>
      </c>
      <c r="P418" s="131" t="s">
        <v>11620</v>
      </c>
    </row>
    <row r="419" spans="1:16" ht="30">
      <c r="A419" s="218" t="s">
        <v>11499</v>
      </c>
      <c r="B419" s="1"/>
      <c r="C419" s="98" t="s">
        <v>11633</v>
      </c>
      <c r="D419" s="96" t="s">
        <v>279</v>
      </c>
      <c r="E419" s="318" t="s">
        <v>11621</v>
      </c>
      <c r="F419" s="13" t="s">
        <v>235</v>
      </c>
      <c r="G419" s="51" t="s">
        <v>11622</v>
      </c>
      <c r="H419" s="24" t="s">
        <v>105</v>
      </c>
      <c r="I419" s="22" t="s">
        <v>11623</v>
      </c>
      <c r="J419" s="22" t="s">
        <v>96</v>
      </c>
      <c r="K419" s="22" t="s">
        <v>11624</v>
      </c>
      <c r="L419" s="91" t="s">
        <v>11625</v>
      </c>
      <c r="M419" s="129" t="s">
        <v>5339</v>
      </c>
      <c r="N419" s="91" t="s">
        <v>319</v>
      </c>
      <c r="O419" s="92" t="s">
        <v>96</v>
      </c>
      <c r="P419" s="91" t="s">
        <v>344</v>
      </c>
    </row>
    <row r="420" spans="1:16" ht="45">
      <c r="A420" s="218" t="s">
        <v>11499</v>
      </c>
      <c r="B420" s="1"/>
      <c r="C420" s="98" t="s">
        <v>11637</v>
      </c>
      <c r="D420" s="96" t="s">
        <v>279</v>
      </c>
      <c r="E420" s="318" t="s">
        <v>11626</v>
      </c>
      <c r="F420" s="51" t="s">
        <v>3960</v>
      </c>
      <c r="G420" s="51" t="s">
        <v>11627</v>
      </c>
      <c r="H420" s="24" t="s">
        <v>105</v>
      </c>
      <c r="I420" s="22" t="s">
        <v>11623</v>
      </c>
      <c r="J420" s="22" t="s">
        <v>96</v>
      </c>
      <c r="K420" s="22" t="s">
        <v>11628</v>
      </c>
      <c r="L420" s="22" t="s">
        <v>11629</v>
      </c>
      <c r="M420" s="129" t="s">
        <v>5339</v>
      </c>
      <c r="N420" s="91" t="s">
        <v>319</v>
      </c>
      <c r="O420" s="92" t="s">
        <v>96</v>
      </c>
      <c r="P420" s="91" t="s">
        <v>344</v>
      </c>
    </row>
    <row r="421" spans="1:16" ht="30">
      <c r="A421" s="218" t="s">
        <v>11499</v>
      </c>
      <c r="B421" s="1"/>
      <c r="C421" s="98" t="s">
        <v>11641</v>
      </c>
      <c r="D421" s="96" t="s">
        <v>279</v>
      </c>
      <c r="E421" s="318" t="s">
        <v>11630</v>
      </c>
      <c r="F421" s="13" t="s">
        <v>235</v>
      </c>
      <c r="G421" s="51" t="s">
        <v>11631</v>
      </c>
      <c r="H421" s="24" t="s">
        <v>105</v>
      </c>
      <c r="I421" s="22" t="s">
        <v>11623</v>
      </c>
      <c r="J421" s="22" t="s">
        <v>96</v>
      </c>
      <c r="K421" s="22" t="s">
        <v>11632</v>
      </c>
      <c r="L421" s="91" t="s">
        <v>11625</v>
      </c>
      <c r="M421" s="129" t="s">
        <v>5339</v>
      </c>
      <c r="N421" s="91" t="s">
        <v>319</v>
      </c>
      <c r="O421" s="92" t="s">
        <v>96</v>
      </c>
      <c r="P421" s="91" t="s">
        <v>344</v>
      </c>
    </row>
    <row r="422" spans="1:16" ht="45">
      <c r="A422" s="218" t="s">
        <v>11499</v>
      </c>
      <c r="B422" s="1"/>
      <c r="C422" s="98" t="s">
        <v>11645</v>
      </c>
      <c r="D422" s="96" t="s">
        <v>279</v>
      </c>
      <c r="E422" s="318" t="s">
        <v>11634</v>
      </c>
      <c r="F422" s="51" t="s">
        <v>3960</v>
      </c>
      <c r="G422" s="51" t="s">
        <v>11635</v>
      </c>
      <c r="H422" s="24" t="s">
        <v>105</v>
      </c>
      <c r="I422" s="22" t="s">
        <v>11623</v>
      </c>
      <c r="J422" s="22" t="s">
        <v>96</v>
      </c>
      <c r="K422" s="22" t="s">
        <v>11636</v>
      </c>
      <c r="L422" s="22" t="s">
        <v>11629</v>
      </c>
      <c r="M422" s="129" t="s">
        <v>5339</v>
      </c>
      <c r="N422" s="91" t="s">
        <v>319</v>
      </c>
      <c r="O422" s="92" t="s">
        <v>96</v>
      </c>
      <c r="P422" s="91" t="s">
        <v>344</v>
      </c>
    </row>
    <row r="423" spans="1:16" ht="30">
      <c r="A423" s="218" t="s">
        <v>11499</v>
      </c>
      <c r="B423" s="1"/>
      <c r="C423" s="98" t="s">
        <v>11649</v>
      </c>
      <c r="D423" s="96" t="s">
        <v>279</v>
      </c>
      <c r="E423" s="318" t="s">
        <v>11638</v>
      </c>
      <c r="F423" s="13" t="s">
        <v>235</v>
      </c>
      <c r="G423" s="51" t="s">
        <v>11639</v>
      </c>
      <c r="H423" s="24" t="s">
        <v>105</v>
      </c>
      <c r="I423" s="22" t="s">
        <v>11623</v>
      </c>
      <c r="J423" s="22" t="s">
        <v>96</v>
      </c>
      <c r="K423" s="22" t="s">
        <v>11640</v>
      </c>
      <c r="L423" s="91" t="s">
        <v>11625</v>
      </c>
      <c r="M423" s="129" t="s">
        <v>5339</v>
      </c>
      <c r="N423" s="91" t="s">
        <v>319</v>
      </c>
      <c r="O423" s="92" t="s">
        <v>96</v>
      </c>
      <c r="P423" s="91" t="s">
        <v>344</v>
      </c>
    </row>
    <row r="424" spans="1:16" ht="45">
      <c r="A424" s="218" t="s">
        <v>11499</v>
      </c>
      <c r="B424" s="1"/>
      <c r="C424" s="98" t="s">
        <v>11653</v>
      </c>
      <c r="D424" s="96" t="s">
        <v>279</v>
      </c>
      <c r="E424" s="318" t="s">
        <v>11642</v>
      </c>
      <c r="F424" s="51" t="s">
        <v>3960</v>
      </c>
      <c r="G424" s="51" t="s">
        <v>11643</v>
      </c>
      <c r="H424" s="24" t="s">
        <v>105</v>
      </c>
      <c r="I424" s="22" t="s">
        <v>11623</v>
      </c>
      <c r="J424" s="22" t="s">
        <v>96</v>
      </c>
      <c r="K424" s="22" t="s">
        <v>11644</v>
      </c>
      <c r="L424" s="22" t="s">
        <v>11629</v>
      </c>
      <c r="M424" s="129" t="s">
        <v>5339</v>
      </c>
      <c r="N424" s="91" t="s">
        <v>319</v>
      </c>
      <c r="O424" s="92" t="s">
        <v>96</v>
      </c>
      <c r="P424" s="91" t="s">
        <v>344</v>
      </c>
    </row>
    <row r="425" spans="1:16" ht="30">
      <c r="A425" s="218" t="s">
        <v>11499</v>
      </c>
      <c r="B425" s="1"/>
      <c r="C425" s="98" t="s">
        <v>11657</v>
      </c>
      <c r="D425" s="96" t="s">
        <v>279</v>
      </c>
      <c r="E425" s="318" t="s">
        <v>11646</v>
      </c>
      <c r="F425" s="13" t="s">
        <v>235</v>
      </c>
      <c r="G425" s="51" t="s">
        <v>11647</v>
      </c>
      <c r="H425" s="24" t="s">
        <v>105</v>
      </c>
      <c r="I425" s="22" t="s">
        <v>11623</v>
      </c>
      <c r="J425" s="22" t="s">
        <v>96</v>
      </c>
      <c r="K425" s="22" t="s">
        <v>11648</v>
      </c>
      <c r="L425" s="91" t="s">
        <v>11625</v>
      </c>
      <c r="M425" s="129" t="s">
        <v>5339</v>
      </c>
      <c r="N425" s="91" t="s">
        <v>319</v>
      </c>
      <c r="O425" s="92" t="s">
        <v>96</v>
      </c>
      <c r="P425" s="91" t="s">
        <v>344</v>
      </c>
    </row>
    <row r="426" spans="1:16" ht="45">
      <c r="A426" s="218" t="s">
        <v>11499</v>
      </c>
      <c r="B426" s="1"/>
      <c r="C426" s="98" t="s">
        <v>11661</v>
      </c>
      <c r="D426" s="96" t="s">
        <v>279</v>
      </c>
      <c r="E426" s="318" t="s">
        <v>11650</v>
      </c>
      <c r="F426" s="51" t="s">
        <v>3960</v>
      </c>
      <c r="G426" s="51" t="s">
        <v>11651</v>
      </c>
      <c r="H426" s="24" t="s">
        <v>105</v>
      </c>
      <c r="I426" s="22" t="s">
        <v>11623</v>
      </c>
      <c r="J426" s="22" t="s">
        <v>96</v>
      </c>
      <c r="K426" s="22" t="s">
        <v>11652</v>
      </c>
      <c r="L426" s="22" t="s">
        <v>11629</v>
      </c>
      <c r="M426" s="129" t="s">
        <v>5339</v>
      </c>
      <c r="N426" s="91" t="s">
        <v>319</v>
      </c>
      <c r="O426" s="92" t="s">
        <v>96</v>
      </c>
      <c r="P426" s="91" t="s">
        <v>344</v>
      </c>
    </row>
    <row r="427" spans="1:16" ht="30">
      <c r="A427" s="218" t="s">
        <v>11499</v>
      </c>
      <c r="B427" s="1"/>
      <c r="C427" s="98" t="s">
        <v>11665</v>
      </c>
      <c r="D427" s="96" t="s">
        <v>279</v>
      </c>
      <c r="E427" s="318" t="s">
        <v>11654</v>
      </c>
      <c r="F427" s="13" t="s">
        <v>235</v>
      </c>
      <c r="G427" s="51" t="s">
        <v>11655</v>
      </c>
      <c r="H427" s="24" t="s">
        <v>105</v>
      </c>
      <c r="I427" s="22" t="s">
        <v>11623</v>
      </c>
      <c r="J427" s="22" t="s">
        <v>96</v>
      </c>
      <c r="K427" s="22" t="s">
        <v>11656</v>
      </c>
      <c r="L427" s="91" t="s">
        <v>11625</v>
      </c>
      <c r="M427" s="129" t="s">
        <v>5339</v>
      </c>
      <c r="N427" s="91" t="s">
        <v>319</v>
      </c>
      <c r="O427" s="92" t="s">
        <v>96</v>
      </c>
      <c r="P427" s="91" t="s">
        <v>344</v>
      </c>
    </row>
    <row r="428" spans="1:16" ht="45">
      <c r="A428" s="218" t="s">
        <v>11499</v>
      </c>
      <c r="B428" s="1"/>
      <c r="C428" s="98" t="s">
        <v>11669</v>
      </c>
      <c r="D428" s="96" t="s">
        <v>279</v>
      </c>
      <c r="E428" s="318" t="s">
        <v>11658</v>
      </c>
      <c r="F428" s="51" t="s">
        <v>3960</v>
      </c>
      <c r="G428" s="51" t="s">
        <v>11659</v>
      </c>
      <c r="H428" s="24" t="s">
        <v>105</v>
      </c>
      <c r="I428" s="22" t="s">
        <v>11623</v>
      </c>
      <c r="J428" s="22" t="s">
        <v>96</v>
      </c>
      <c r="K428" s="22" t="s">
        <v>11660</v>
      </c>
      <c r="L428" s="22" t="s">
        <v>11629</v>
      </c>
      <c r="M428" s="129" t="s">
        <v>5339</v>
      </c>
      <c r="N428" s="91" t="s">
        <v>319</v>
      </c>
      <c r="O428" s="92" t="s">
        <v>96</v>
      </c>
      <c r="P428" s="91" t="s">
        <v>344</v>
      </c>
    </row>
    <row r="429" spans="1:16" ht="30">
      <c r="A429" s="218" t="s">
        <v>11499</v>
      </c>
      <c r="B429" s="1"/>
      <c r="C429" s="98" t="s">
        <v>11670</v>
      </c>
      <c r="D429" s="96" t="s">
        <v>279</v>
      </c>
      <c r="E429" s="318" t="s">
        <v>11662</v>
      </c>
      <c r="F429" s="13" t="s">
        <v>235</v>
      </c>
      <c r="G429" s="51" t="s">
        <v>11663</v>
      </c>
      <c r="H429" s="24" t="s">
        <v>105</v>
      </c>
      <c r="I429" s="22" t="s">
        <v>11623</v>
      </c>
      <c r="J429" s="22" t="s">
        <v>96</v>
      </c>
      <c r="K429" s="22" t="s">
        <v>11664</v>
      </c>
      <c r="L429" s="91" t="s">
        <v>11625</v>
      </c>
      <c r="M429" s="129" t="s">
        <v>5339</v>
      </c>
      <c r="N429" s="91" t="s">
        <v>319</v>
      </c>
      <c r="O429" s="92" t="s">
        <v>96</v>
      </c>
      <c r="P429" s="91" t="s">
        <v>344</v>
      </c>
    </row>
    <row r="430" spans="1:16" ht="45">
      <c r="A430" s="218" t="s">
        <v>11499</v>
      </c>
      <c r="B430" s="1"/>
      <c r="C430" s="98" t="s">
        <v>11671</v>
      </c>
      <c r="D430" s="96" t="s">
        <v>279</v>
      </c>
      <c r="E430" s="318" t="s">
        <v>11666</v>
      </c>
      <c r="F430" s="51" t="s">
        <v>3960</v>
      </c>
      <c r="G430" s="51" t="s">
        <v>11667</v>
      </c>
      <c r="H430" s="24" t="s">
        <v>105</v>
      </c>
      <c r="I430" s="22" t="s">
        <v>11623</v>
      </c>
      <c r="J430" s="22" t="s">
        <v>96</v>
      </c>
      <c r="K430" s="22" t="s">
        <v>11668</v>
      </c>
      <c r="L430" s="22" t="s">
        <v>11629</v>
      </c>
      <c r="M430" s="129" t="s">
        <v>5339</v>
      </c>
      <c r="N430" s="91" t="s">
        <v>319</v>
      </c>
      <c r="O430" s="92" t="s">
        <v>96</v>
      </c>
      <c r="P430" s="91" t="s">
        <v>344</v>
      </c>
    </row>
  </sheetData>
  <autoFilter ref="A2:P418" xr:uid="{00000000-0009-0000-0000-000003000000}"/>
  <conditionalFormatting sqref="C330:C334 C1:C3 C218:C285 C336:C339 C341:C348 C431:C1048576">
    <cfRule type="duplicateValues" dxfId="2145" priority="27"/>
    <cfRule type="duplicateValues" dxfId="2144" priority="28"/>
  </conditionalFormatting>
  <conditionalFormatting sqref="E126">
    <cfRule type="duplicateValues" dxfId="2143" priority="25"/>
  </conditionalFormatting>
  <conditionalFormatting sqref="E127">
    <cfRule type="duplicateValues" dxfId="2142" priority="24"/>
  </conditionalFormatting>
  <conditionalFormatting sqref="E128">
    <cfRule type="duplicateValues" dxfId="2141" priority="23"/>
  </conditionalFormatting>
  <conditionalFormatting sqref="E129">
    <cfRule type="duplicateValues" dxfId="2140" priority="22"/>
  </conditionalFormatting>
  <conditionalFormatting sqref="E130:E131">
    <cfRule type="duplicateValues" dxfId="2139" priority="26"/>
  </conditionalFormatting>
  <conditionalFormatting sqref="E205:E207">
    <cfRule type="duplicateValues" dxfId="2138" priority="21"/>
  </conditionalFormatting>
  <conditionalFormatting sqref="E335">
    <cfRule type="duplicateValues" dxfId="2137" priority="11"/>
    <cfRule type="duplicateValues" dxfId="2136" priority="12"/>
    <cfRule type="duplicateValues" dxfId="2135" priority="13"/>
    <cfRule type="duplicateValues" dxfId="2134" priority="14"/>
    <cfRule type="duplicateValues" dxfId="2133" priority="15"/>
  </conditionalFormatting>
  <conditionalFormatting sqref="C349:C362">
    <cfRule type="duplicateValues" dxfId="2132" priority="9"/>
    <cfRule type="duplicateValues" dxfId="2131" priority="10"/>
  </conditionalFormatting>
  <conditionalFormatting sqref="C364:C368">
    <cfRule type="duplicateValues" dxfId="2130" priority="7"/>
    <cfRule type="duplicateValues" dxfId="2129" priority="8"/>
  </conditionalFormatting>
  <conditionalFormatting sqref="C392:C396">
    <cfRule type="duplicateValues" dxfId="2128" priority="5"/>
    <cfRule type="duplicateValues" dxfId="2127" priority="6"/>
  </conditionalFormatting>
  <conditionalFormatting sqref="C406:C415">
    <cfRule type="duplicateValues" dxfId="2126" priority="3"/>
    <cfRule type="duplicateValues" dxfId="2125" priority="4"/>
  </conditionalFormatting>
  <conditionalFormatting sqref="C419:C430">
    <cfRule type="duplicateValues" dxfId="2124" priority="1"/>
    <cfRule type="duplicateValues" dxfId="2123" priority="2"/>
  </conditionalFormatting>
  <dataValidations count="1">
    <dataValidation type="list" allowBlank="1" showInputMessage="1" showErrorMessage="1" sqref="F4:F38 F77:F430 F40:F73" xr:uid="{00000000-0002-0000-0300-000000000000}">
      <formula1>List_RDV_Obj_Type</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E5534"/>
  <sheetViews>
    <sheetView tabSelected="1" zoomScale="85" zoomScaleNormal="85" workbookViewId="0">
      <pane xSplit="6" ySplit="3" topLeftCell="G4" activePane="bottomRight" state="frozen"/>
      <selection pane="topRight" activeCell="E1" sqref="E1"/>
      <selection pane="bottomLeft" activeCell="A4" sqref="A4"/>
      <selection pane="bottomRight" activeCell="H1889" sqref="H1889"/>
    </sheetView>
  </sheetViews>
  <sheetFormatPr defaultColWidth="9.28515625" defaultRowHeight="15"/>
  <cols>
    <col min="1" max="1" width="9.85546875" style="27" customWidth="1"/>
    <col min="2" max="2" width="10.42578125" style="27" customWidth="1"/>
    <col min="3" max="3" width="9.28515625" style="41"/>
    <col min="4" max="4" width="9" style="41" customWidth="1"/>
    <col min="5" max="5" width="48.7109375" style="27" customWidth="1"/>
    <col min="6" max="6" width="34" style="27" customWidth="1"/>
    <col min="7" max="7" width="8.85546875" style="27" customWidth="1"/>
    <col min="8" max="8" width="52.5703125" style="27" bestFit="1" customWidth="1"/>
    <col min="9" max="9" width="12.42578125" style="27" customWidth="1"/>
    <col min="10" max="10" width="12" style="27" customWidth="1"/>
    <col min="11" max="11" width="49.28515625" style="27" customWidth="1"/>
    <col min="12" max="12" width="31.28515625" style="27" customWidth="1"/>
    <col min="13" max="13" width="16" style="27" customWidth="1"/>
    <col min="14" max="14" width="12.5703125" style="41" customWidth="1"/>
    <col min="15" max="15" width="72.42578125" style="48" customWidth="1"/>
    <col min="16" max="16" width="16.140625" style="48" customWidth="1"/>
    <col min="17" max="17" width="27.5703125" style="48" customWidth="1"/>
    <col min="18" max="18" width="14.42578125" style="27" customWidth="1"/>
    <col min="19" max="19" width="12.42578125" style="27" customWidth="1"/>
    <col min="20" max="20" width="15.42578125" style="27" customWidth="1"/>
    <col min="21" max="23" width="9.28515625" style="27"/>
    <col min="24" max="24" width="11.140625" style="27" customWidth="1"/>
    <col min="25" max="25" width="14.85546875" style="27" customWidth="1"/>
    <col min="26" max="26" width="13.28515625" style="27" customWidth="1"/>
    <col min="27" max="27" width="12.85546875" style="27" customWidth="1"/>
    <col min="28" max="28" width="14.28515625" style="27" customWidth="1"/>
    <col min="29" max="29" width="17.7109375" style="27" customWidth="1"/>
    <col min="30" max="30" width="18.5703125" style="27" customWidth="1"/>
    <col min="31" max="31" width="22.28515625" style="27" customWidth="1"/>
    <col min="32" max="16384" width="9.28515625" style="27"/>
  </cols>
  <sheetData>
    <row r="1" spans="1:31" ht="31.15" customHeight="1">
      <c r="P1" s="48" t="s">
        <v>269</v>
      </c>
    </row>
    <row r="2" spans="1:31" ht="75">
      <c r="A2" s="39" t="s">
        <v>11395</v>
      </c>
      <c r="B2" s="39" t="s">
        <v>11396</v>
      </c>
      <c r="C2" s="46" t="s">
        <v>155</v>
      </c>
      <c r="D2" s="46" t="s">
        <v>268</v>
      </c>
      <c r="E2" s="31" t="s">
        <v>143</v>
      </c>
      <c r="F2" s="32" t="s">
        <v>147</v>
      </c>
      <c r="G2" s="33" t="s">
        <v>145</v>
      </c>
      <c r="H2" s="34" t="s">
        <v>144</v>
      </c>
      <c r="I2" s="33" t="s">
        <v>149</v>
      </c>
      <c r="J2" s="34" t="s">
        <v>152</v>
      </c>
      <c r="K2" s="35" t="s">
        <v>142</v>
      </c>
      <c r="L2" s="36" t="s">
        <v>146</v>
      </c>
      <c r="M2" s="37" t="s">
        <v>148</v>
      </c>
      <c r="N2" s="38" t="s">
        <v>99</v>
      </c>
      <c r="O2" s="52" t="s">
        <v>150</v>
      </c>
      <c r="P2" s="33" t="s">
        <v>196</v>
      </c>
      <c r="Q2" s="47" t="s">
        <v>270</v>
      </c>
      <c r="R2" s="47" t="s">
        <v>195</v>
      </c>
      <c r="S2" s="47" t="s">
        <v>197</v>
      </c>
      <c r="T2" s="33" t="s">
        <v>277</v>
      </c>
      <c r="X2" s="601" t="s">
        <v>9355</v>
      </c>
      <c r="Y2" s="601"/>
      <c r="Z2" s="601"/>
      <c r="AA2" s="601"/>
      <c r="AB2" s="601"/>
      <c r="AC2" s="601"/>
      <c r="AD2" s="601"/>
      <c r="AE2" s="601"/>
    </row>
    <row r="3" spans="1:31" ht="45">
      <c r="A3" s="57" t="s">
        <v>198</v>
      </c>
      <c r="B3" s="57" t="s">
        <v>11392</v>
      </c>
      <c r="C3" s="58" t="s">
        <v>199</v>
      </c>
      <c r="D3" s="58" t="s">
        <v>267</v>
      </c>
      <c r="E3" s="31" t="s">
        <v>200</v>
      </c>
      <c r="F3" s="32" t="s">
        <v>201</v>
      </c>
      <c r="G3" s="32" t="s">
        <v>202</v>
      </c>
      <c r="H3" s="34" t="s">
        <v>203</v>
      </c>
      <c r="I3" s="32" t="s">
        <v>204</v>
      </c>
      <c r="J3" s="34" t="s">
        <v>205</v>
      </c>
      <c r="K3" s="59" t="s">
        <v>206</v>
      </c>
      <c r="L3" s="60" t="s">
        <v>208</v>
      </c>
      <c r="M3" s="61" t="s">
        <v>207</v>
      </c>
      <c r="N3" s="62" t="s">
        <v>209</v>
      </c>
      <c r="O3" s="63" t="s">
        <v>210</v>
      </c>
      <c r="P3" s="32" t="s">
        <v>211</v>
      </c>
      <c r="Q3" s="64" t="s">
        <v>271</v>
      </c>
      <c r="R3" s="64" t="s">
        <v>245</v>
      </c>
      <c r="S3" s="64" t="s">
        <v>212</v>
      </c>
      <c r="T3" s="64" t="s">
        <v>275</v>
      </c>
      <c r="X3" s="444" t="s">
        <v>9357</v>
      </c>
      <c r="Y3" s="445" t="s">
        <v>9358</v>
      </c>
      <c r="Z3" s="445" t="s">
        <v>9359</v>
      </c>
      <c r="AA3" s="445" t="s">
        <v>9360</v>
      </c>
      <c r="AB3" s="445" t="s">
        <v>9361</v>
      </c>
      <c r="AC3" s="445" t="s">
        <v>9362</v>
      </c>
      <c r="AD3" s="444" t="s">
        <v>9356</v>
      </c>
      <c r="AE3" s="445" t="s">
        <v>9363</v>
      </c>
    </row>
    <row r="4" spans="1:31" hidden="1">
      <c r="A4" s="336" t="s">
        <v>5294</v>
      </c>
      <c r="B4" s="336"/>
      <c r="C4" s="96" t="s">
        <v>6173</v>
      </c>
      <c r="D4" s="312" t="s">
        <v>279</v>
      </c>
      <c r="E4" s="25" t="s">
        <v>6356</v>
      </c>
      <c r="F4" s="51" t="s">
        <v>6357</v>
      </c>
      <c r="G4" s="24" t="s">
        <v>134</v>
      </c>
      <c r="H4" s="26" t="s">
        <v>6358</v>
      </c>
      <c r="I4" s="25" t="s">
        <v>3</v>
      </c>
      <c r="J4" s="22" t="s">
        <v>5</v>
      </c>
      <c r="K4" s="26"/>
      <c r="L4" s="24"/>
      <c r="M4" s="24"/>
      <c r="N4" s="42"/>
      <c r="O4" s="51" t="s">
        <v>6324</v>
      </c>
      <c r="P4" s="49"/>
      <c r="Q4" s="26" t="str">
        <f>CONCATENATE("rdv.lnk_",MID(E4,10,LEN(E4)-14))</f>
        <v>rdv.lnk_acc_product_collection</v>
      </c>
      <c r="R4" s="24"/>
      <c r="S4" s="24" t="s">
        <v>455</v>
      </c>
      <c r="T4" s="24"/>
      <c r="U4" s="289"/>
      <c r="V4" s="289"/>
      <c r="W4" s="289"/>
      <c r="X4" s="142" t="b">
        <f>COUNT(SEARCH({"а";"б";"в";"г";"д";"е";"ё";"ж";"з";"и";"й";"к";"л";"м";"н";"о";"п";"р";"с";"т";"у";"ф";"х";"ц";"ч";"ш";"щ";"ъ";"ы";"ь";"э";"ю";"я"},E4))&gt;0</f>
        <v>0</v>
      </c>
      <c r="Y4" s="142" t="b">
        <f>COUNT(SEARCH({"а";"б";"в";"г";"д";"е";"ё";"ж";"з";"и";"й";"к";"л";"м";"н";"о";"п";"р";"с";"т";"у";"ф";"х";"ц";"ч";"ш";"щ";"ъ";"ы";"ь";"э";"ю";"я"},F4))&gt;0</f>
        <v>0</v>
      </c>
      <c r="Z4" s="142" t="b">
        <f>COUNT(SEARCH({"а";"б";"в";"г";"д";"е";"ё";"ж";"з";"и";"й";"к";"л";"м";"н";"о";"п";"р";"с";"т";"у";"ф";"х";"ц";"ч";"ш";"щ";"ъ";"ы";"ь";"э";"ю";"я"},K4))&gt;0</f>
        <v>0</v>
      </c>
      <c r="AA4" s="142" t="b">
        <f>COUNT(SEARCH({"а";"б";"в";"г";"д";"е";"ё";"ж";"з";"и";"й";"к";"л";"м";"н";"о";"п";"р";"с";"т";"у";"ф";"х";"ц";"ч";"ш";"щ";"ъ";"ы";"ь";"э";"ю";"я"},L4))&gt;0</f>
        <v>0</v>
      </c>
      <c r="AB4" s="142" t="b">
        <f>COUNT(SEARCH({"а";"б";"в";"г";"д";"е";"ё";"ж";"з";"и";"й";"к";"л";"м";"н";"о";"п";"р";"с";"т";"у";"ф";"х";"ц";"ч";"ш";"щ";"ъ";"ы";"ь";"э";"ю";"я"},I4))&gt;0</f>
        <v>0</v>
      </c>
      <c r="AC4" s="142" t="b">
        <f>COUNT(SEARCH({"а";"б";"в";"г";"д";"е";"ё";"ж";"з";"и";"й";"к";"л";"м";"н";"о";"п";"р";"с";"т";"у";"ф";"х";"ц";"ч";"ш";"щ";"ъ";"ы";"ь";"э";"ю";"я"},M4))&gt;0</f>
        <v>0</v>
      </c>
      <c r="AD4" s="27" t="b">
        <f t="shared" ref="AD4:AD67" si="0">IF(OR(ISBLANK(K4),G4= "BK",G4= "RK",G4= "Ref",G4= "LH_RK",RIGHT(F4,3) = "_id",F4 = "hash_diff",F4 = "src_cd",F4 = "invalid_id",F4 = "version_id",F4 = "deleted_flg",F4 = "valid_flg"),EXACT(F4,F4),EXACT(F4,IF(L4 = "ods$effective_from_dt","effective_date",IF(ISERROR(SEARCH("#",IF(ISERROR(SEARCH("#",L4,1)),L4,REPLACE(L4,SEARCH("#",L4,1),1,"_")),1)),IF(ISERROR(SEARCH("#",L4,1)),L4,REPLACE(L4,SEARCH("#",L4,1),1,"_")),REPLACE(IF(ISERROR(SEARCH("#",L4,1)),L4,REPLACE(L4,SEARCH("#",L4,1),1,"_")),SEARCH("#",IF(ISERROR(SEARCH("#",L4,1)),L4,REPLACE(IF(ISERROR(SEARCH("#",L4,1)),L4,REPLACE(L4,SEARCH("#",L4,1),1,"_")),SEARCH("#",L4,1),1,"_")),1),1,"_")))))</f>
        <v>1</v>
      </c>
      <c r="AE4" s="289"/>
    </row>
    <row r="5" spans="1:31" ht="30" hidden="1">
      <c r="A5" s="338" t="s">
        <v>5294</v>
      </c>
      <c r="B5" s="338"/>
      <c r="C5" s="96" t="s">
        <v>6173</v>
      </c>
      <c r="D5" s="312" t="s">
        <v>279</v>
      </c>
      <c r="E5" s="25" t="s">
        <v>6356</v>
      </c>
      <c r="F5" s="122" t="s">
        <v>1547</v>
      </c>
      <c r="G5" s="24" t="s">
        <v>183</v>
      </c>
      <c r="H5" s="25" t="s">
        <v>1560</v>
      </c>
      <c r="I5" s="25" t="s">
        <v>3</v>
      </c>
      <c r="J5" s="22" t="s">
        <v>5</v>
      </c>
      <c r="K5" s="26"/>
      <c r="L5" s="24"/>
      <c r="M5" s="24"/>
      <c r="N5" s="42"/>
      <c r="O5" s="51" t="s">
        <v>6353</v>
      </c>
      <c r="P5" s="51" t="s">
        <v>5806</v>
      </c>
      <c r="Q5" s="131" t="s">
        <v>5801</v>
      </c>
      <c r="R5" s="25"/>
      <c r="S5" s="25" t="s">
        <v>438</v>
      </c>
      <c r="T5" s="24"/>
      <c r="U5" s="289"/>
      <c r="V5" s="289"/>
      <c r="W5" s="289"/>
      <c r="X5" s="142" t="b">
        <f>COUNT(SEARCH({"а";"б";"в";"г";"д";"е";"ё";"ж";"з";"и";"й";"к";"л";"м";"н";"о";"п";"р";"с";"т";"у";"ф";"х";"ц";"ч";"ш";"щ";"ъ";"ы";"ь";"э";"ю";"я"},E5))&gt;0</f>
        <v>0</v>
      </c>
      <c r="Y5" s="142" t="b">
        <f>COUNT(SEARCH({"а";"б";"в";"г";"д";"е";"ё";"ж";"з";"и";"й";"к";"л";"м";"н";"о";"п";"р";"с";"т";"у";"ф";"х";"ц";"ч";"ш";"щ";"ъ";"ы";"ь";"э";"ю";"я"},F5))&gt;0</f>
        <v>0</v>
      </c>
      <c r="Z5" s="142" t="b">
        <f>COUNT(SEARCH({"а";"б";"в";"г";"д";"е";"ё";"ж";"з";"и";"й";"к";"л";"м";"н";"о";"п";"р";"с";"т";"у";"ф";"х";"ц";"ч";"ш";"щ";"ъ";"ы";"ь";"э";"ю";"я"},K5))&gt;0</f>
        <v>0</v>
      </c>
      <c r="AA5" s="142" t="b">
        <f>COUNT(SEARCH({"а";"б";"в";"г";"д";"е";"ё";"ж";"з";"и";"й";"к";"л";"м";"н";"о";"п";"р";"с";"т";"у";"ф";"х";"ц";"ч";"ш";"щ";"ъ";"ы";"ь";"э";"ю";"я"},L5))&gt;0</f>
        <v>0</v>
      </c>
      <c r="AB5" s="142" t="b">
        <f>COUNT(SEARCH({"а";"б";"в";"г";"д";"е";"ё";"ж";"з";"и";"й";"к";"л";"м";"н";"о";"п";"р";"с";"т";"у";"ф";"х";"ц";"ч";"ш";"щ";"ъ";"ы";"ь";"э";"ю";"я"},I5))&gt;0</f>
        <v>0</v>
      </c>
      <c r="AC5" s="142" t="b">
        <f>COUNT(SEARCH({"а";"б";"в";"г";"д";"е";"ё";"ж";"з";"и";"й";"к";"л";"м";"н";"о";"п";"р";"с";"т";"у";"ф";"х";"ц";"ч";"ш";"щ";"ъ";"ы";"ь";"э";"ю";"я"},M5))&gt;0</f>
        <v>0</v>
      </c>
      <c r="AD5" s="27" t="b">
        <f t="shared" si="0"/>
        <v>1</v>
      </c>
      <c r="AE5" s="289"/>
    </row>
    <row r="6" spans="1:31" hidden="1">
      <c r="A6" s="338" t="s">
        <v>5294</v>
      </c>
      <c r="B6" s="338"/>
      <c r="C6" s="96" t="s">
        <v>6173</v>
      </c>
      <c r="D6" s="312" t="s">
        <v>279</v>
      </c>
      <c r="E6" s="25" t="s">
        <v>6356</v>
      </c>
      <c r="F6" s="117" t="s">
        <v>1548</v>
      </c>
      <c r="G6" s="117" t="s">
        <v>135</v>
      </c>
      <c r="H6" s="23" t="s">
        <v>5802</v>
      </c>
      <c r="I6" s="125" t="s">
        <v>97</v>
      </c>
      <c r="J6" s="23" t="s">
        <v>5</v>
      </c>
      <c r="K6" s="75" t="s">
        <v>5795</v>
      </c>
      <c r="L6" s="125" t="s">
        <v>73</v>
      </c>
      <c r="M6" s="125" t="s">
        <v>70</v>
      </c>
      <c r="N6" s="116"/>
      <c r="O6" s="119" t="s">
        <v>440</v>
      </c>
      <c r="P6" s="119"/>
      <c r="Q6" s="117"/>
      <c r="R6" s="119"/>
      <c r="S6" s="119" t="s">
        <v>60</v>
      </c>
      <c r="T6" s="124"/>
      <c r="U6" s="289"/>
      <c r="V6" s="289"/>
      <c r="W6" s="289"/>
      <c r="X6" s="142" t="b">
        <f>COUNT(SEARCH({"а";"б";"в";"г";"д";"е";"ё";"ж";"з";"и";"й";"к";"л";"м";"н";"о";"п";"р";"с";"т";"у";"ф";"х";"ц";"ч";"ш";"щ";"ъ";"ы";"ь";"э";"ю";"я"},E6))&gt;0</f>
        <v>0</v>
      </c>
      <c r="Y6" s="142" t="b">
        <f>COUNT(SEARCH({"а";"б";"в";"г";"д";"е";"ё";"ж";"з";"и";"й";"к";"л";"м";"н";"о";"п";"р";"с";"т";"у";"ф";"х";"ц";"ч";"ш";"щ";"ъ";"ы";"ь";"э";"ю";"я"},F6))&gt;0</f>
        <v>0</v>
      </c>
      <c r="Z6" s="142" t="b">
        <f>COUNT(SEARCH({"а";"б";"в";"г";"д";"е";"ё";"ж";"з";"и";"й";"к";"л";"м";"н";"о";"п";"р";"с";"т";"у";"ф";"х";"ц";"ч";"ш";"щ";"ъ";"ы";"ь";"э";"ю";"я"},K6))&gt;0</f>
        <v>0</v>
      </c>
      <c r="AA6" s="142" t="b">
        <f>COUNT(SEARCH({"а";"б";"в";"г";"д";"е";"ё";"ж";"з";"и";"й";"к";"л";"м";"н";"о";"п";"р";"с";"т";"у";"ф";"х";"ц";"ч";"ш";"щ";"ъ";"ы";"ь";"э";"ю";"я"},L6))&gt;0</f>
        <v>0</v>
      </c>
      <c r="AB6" s="142" t="b">
        <f>COUNT(SEARCH({"а";"б";"в";"г";"д";"е";"ё";"ж";"з";"и";"й";"к";"л";"м";"н";"о";"п";"р";"с";"т";"у";"ф";"х";"ц";"ч";"ш";"щ";"ъ";"ы";"ь";"э";"ю";"я"},I6))&gt;0</f>
        <v>0</v>
      </c>
      <c r="AC6" s="142" t="b">
        <f>COUNT(SEARCH({"а";"б";"в";"г";"д";"е";"ё";"ж";"з";"и";"й";"к";"л";"м";"н";"о";"п";"р";"с";"т";"у";"ф";"х";"ц";"ч";"ш";"щ";"ъ";"ы";"ь";"э";"ю";"я"},M6))&gt;0</f>
        <v>0</v>
      </c>
      <c r="AD6" s="27" t="b">
        <f t="shared" si="0"/>
        <v>1</v>
      </c>
      <c r="AE6" s="289"/>
    </row>
    <row r="7" spans="1:31" ht="30" hidden="1">
      <c r="A7" s="338" t="s">
        <v>5294</v>
      </c>
      <c r="B7" s="338"/>
      <c r="C7" s="96" t="s">
        <v>6173</v>
      </c>
      <c r="D7" s="312" t="s">
        <v>279</v>
      </c>
      <c r="E7" s="25" t="s">
        <v>6356</v>
      </c>
      <c r="F7" s="122" t="s">
        <v>161</v>
      </c>
      <c r="G7" s="24" t="s">
        <v>183</v>
      </c>
      <c r="H7" s="25" t="s">
        <v>1328</v>
      </c>
      <c r="I7" s="25" t="s">
        <v>3</v>
      </c>
      <c r="J7" s="22" t="s">
        <v>5</v>
      </c>
      <c r="K7" s="26"/>
      <c r="L7" s="26"/>
      <c r="M7" s="26"/>
      <c r="N7" s="42"/>
      <c r="O7" s="51" t="s">
        <v>6325</v>
      </c>
      <c r="P7" s="51" t="s">
        <v>5274</v>
      </c>
      <c r="Q7" s="131" t="s">
        <v>596</v>
      </c>
      <c r="R7" s="25"/>
      <c r="S7" s="25" t="s">
        <v>438</v>
      </c>
      <c r="T7" s="24"/>
      <c r="U7" s="289"/>
      <c r="V7" s="289"/>
      <c r="W7" s="289"/>
      <c r="X7" s="142" t="b">
        <f>COUNT(SEARCH({"а";"б";"в";"г";"д";"е";"ё";"ж";"з";"и";"й";"к";"л";"м";"н";"о";"п";"р";"с";"т";"у";"ф";"х";"ц";"ч";"ш";"щ";"ъ";"ы";"ь";"э";"ю";"я"},E7))&gt;0</f>
        <v>0</v>
      </c>
      <c r="Y7" s="142" t="b">
        <f>COUNT(SEARCH({"а";"б";"в";"г";"д";"е";"ё";"ж";"з";"и";"й";"к";"л";"м";"н";"о";"п";"р";"с";"т";"у";"ф";"х";"ц";"ч";"ш";"щ";"ъ";"ы";"ь";"э";"ю";"я"},F7))&gt;0</f>
        <v>0</v>
      </c>
      <c r="Z7" s="142" t="b">
        <f>COUNT(SEARCH({"а";"б";"в";"г";"д";"е";"ё";"ж";"з";"и";"й";"к";"л";"м";"н";"о";"п";"р";"с";"т";"у";"ф";"х";"ц";"ч";"ш";"щ";"ъ";"ы";"ь";"э";"ю";"я"},K7))&gt;0</f>
        <v>0</v>
      </c>
      <c r="AA7" s="142" t="b">
        <f>COUNT(SEARCH({"а";"б";"в";"г";"д";"е";"ё";"ж";"з";"и";"й";"к";"л";"м";"н";"о";"п";"р";"с";"т";"у";"ф";"х";"ц";"ч";"ш";"щ";"ъ";"ы";"ь";"э";"ю";"я"},L7))&gt;0</f>
        <v>0</v>
      </c>
      <c r="AB7" s="142" t="b">
        <f>COUNT(SEARCH({"а";"б";"в";"г";"д";"е";"ё";"ж";"з";"и";"й";"к";"л";"м";"н";"о";"п";"р";"с";"т";"у";"ф";"х";"ц";"ч";"ш";"щ";"ъ";"ы";"ь";"э";"ю";"я"},I7))&gt;0</f>
        <v>0</v>
      </c>
      <c r="AC7" s="142" t="b">
        <f>COUNT(SEARCH({"а";"б";"в";"г";"д";"е";"ё";"ж";"з";"и";"й";"к";"л";"м";"н";"о";"п";"р";"с";"т";"у";"ф";"х";"ц";"ч";"ш";"щ";"ъ";"ы";"ь";"э";"ю";"я"},M7))&gt;0</f>
        <v>0</v>
      </c>
      <c r="AD7" s="27" t="b">
        <f t="shared" si="0"/>
        <v>1</v>
      </c>
      <c r="AE7" s="289"/>
    </row>
    <row r="8" spans="1:31" hidden="1">
      <c r="A8" s="338" t="s">
        <v>5294</v>
      </c>
      <c r="B8" s="338"/>
      <c r="C8" s="96" t="s">
        <v>6173</v>
      </c>
      <c r="D8" s="312" t="s">
        <v>279</v>
      </c>
      <c r="E8" s="25" t="s">
        <v>6356</v>
      </c>
      <c r="F8" s="117" t="s">
        <v>160</v>
      </c>
      <c r="G8" s="117" t="s">
        <v>135</v>
      </c>
      <c r="H8" s="23" t="s">
        <v>5109</v>
      </c>
      <c r="I8" s="125" t="s">
        <v>97</v>
      </c>
      <c r="J8" s="23" t="s">
        <v>5</v>
      </c>
      <c r="K8" s="75" t="s">
        <v>5795</v>
      </c>
      <c r="L8" s="117" t="s">
        <v>160</v>
      </c>
      <c r="M8" s="125" t="s">
        <v>70</v>
      </c>
      <c r="N8" s="116"/>
      <c r="O8" s="119" t="s">
        <v>440</v>
      </c>
      <c r="P8" s="23"/>
      <c r="Q8" s="23"/>
      <c r="R8" s="119"/>
      <c r="S8" s="119" t="s">
        <v>60</v>
      </c>
      <c r="T8" s="124"/>
      <c r="U8" s="289"/>
      <c r="V8" s="289"/>
      <c r="W8" s="289"/>
      <c r="X8" s="142" t="b">
        <f>COUNT(SEARCH({"а";"б";"в";"г";"д";"е";"ё";"ж";"з";"и";"й";"к";"л";"м";"н";"о";"п";"р";"с";"т";"у";"ф";"х";"ц";"ч";"ш";"щ";"ъ";"ы";"ь";"э";"ю";"я"},E8))&gt;0</f>
        <v>0</v>
      </c>
      <c r="Y8" s="142" t="b">
        <f>COUNT(SEARCH({"а";"б";"в";"г";"д";"е";"ё";"ж";"з";"и";"й";"к";"л";"м";"н";"о";"п";"р";"с";"т";"у";"ф";"х";"ц";"ч";"ш";"щ";"ъ";"ы";"ь";"э";"ю";"я"},F8))&gt;0</f>
        <v>0</v>
      </c>
      <c r="Z8" s="142" t="b">
        <f>COUNT(SEARCH({"а";"б";"в";"г";"д";"е";"ё";"ж";"з";"и";"й";"к";"л";"м";"н";"о";"п";"р";"с";"т";"у";"ф";"х";"ц";"ч";"ш";"щ";"ъ";"ы";"ь";"э";"ю";"я"},K8))&gt;0</f>
        <v>0</v>
      </c>
      <c r="AA8" s="142" t="b">
        <f>COUNT(SEARCH({"а";"б";"в";"г";"д";"е";"ё";"ж";"з";"и";"й";"к";"л";"м";"н";"о";"п";"р";"с";"т";"у";"ф";"х";"ц";"ч";"ш";"щ";"ъ";"ы";"ь";"э";"ю";"я"},L8))&gt;0</f>
        <v>0</v>
      </c>
      <c r="AB8" s="142" t="b">
        <f>COUNT(SEARCH({"а";"б";"в";"г";"д";"е";"ё";"ж";"з";"и";"й";"к";"л";"м";"н";"о";"п";"р";"с";"т";"у";"ф";"х";"ц";"ч";"ш";"щ";"ъ";"ы";"ь";"э";"ю";"я"},I8))&gt;0</f>
        <v>0</v>
      </c>
      <c r="AC8" s="142" t="b">
        <f>COUNT(SEARCH({"а";"б";"в";"г";"д";"е";"ё";"ж";"з";"и";"й";"к";"л";"м";"н";"о";"п";"р";"с";"т";"у";"ф";"х";"ц";"ч";"ш";"щ";"ъ";"ы";"ь";"э";"ю";"я"},M8))&gt;0</f>
        <v>0</v>
      </c>
      <c r="AD8" s="27" t="b">
        <f t="shared" si="0"/>
        <v>1</v>
      </c>
      <c r="AE8" s="289"/>
    </row>
    <row r="9" spans="1:31" hidden="1">
      <c r="A9" s="338" t="s">
        <v>5294</v>
      </c>
      <c r="B9" s="338"/>
      <c r="C9" s="96" t="s">
        <v>6173</v>
      </c>
      <c r="D9" s="312" t="s">
        <v>279</v>
      </c>
      <c r="E9" s="25" t="s">
        <v>6356</v>
      </c>
      <c r="F9" s="339" t="s">
        <v>516</v>
      </c>
      <c r="G9" s="24" t="s">
        <v>187</v>
      </c>
      <c r="H9" s="22" t="s">
        <v>3021</v>
      </c>
      <c r="I9" s="114" t="s">
        <v>97</v>
      </c>
      <c r="J9" s="22" t="s">
        <v>5</v>
      </c>
      <c r="K9" s="26"/>
      <c r="L9" s="24"/>
      <c r="M9" s="24"/>
      <c r="N9" s="56" t="s">
        <v>518</v>
      </c>
      <c r="O9" s="51" t="s">
        <v>6348</v>
      </c>
      <c r="P9" s="22"/>
      <c r="Q9" s="22" t="s">
        <v>597</v>
      </c>
      <c r="R9" s="25"/>
      <c r="S9" s="25" t="s">
        <v>438</v>
      </c>
      <c r="T9" s="24"/>
      <c r="U9" s="289"/>
      <c r="V9" s="289"/>
      <c r="W9" s="289"/>
      <c r="X9" s="142" t="b">
        <f>COUNT(SEARCH({"а";"б";"в";"г";"д";"е";"ё";"ж";"з";"и";"й";"к";"л";"м";"н";"о";"п";"р";"с";"т";"у";"ф";"х";"ц";"ч";"ш";"щ";"ъ";"ы";"ь";"э";"ю";"я"},E9))&gt;0</f>
        <v>0</v>
      </c>
      <c r="Y9" s="142" t="b">
        <f>COUNT(SEARCH({"а";"б";"в";"г";"д";"е";"ё";"ж";"з";"и";"й";"к";"л";"м";"н";"о";"п";"р";"с";"т";"у";"ф";"х";"ц";"ч";"ш";"щ";"ъ";"ы";"ь";"э";"ю";"я"},F9))&gt;0</f>
        <v>0</v>
      </c>
      <c r="Z9" s="142" t="b">
        <f>COUNT(SEARCH({"а";"б";"в";"г";"д";"е";"ё";"ж";"з";"и";"й";"к";"л";"м";"н";"о";"п";"р";"с";"т";"у";"ф";"х";"ц";"ч";"ш";"щ";"ъ";"ы";"ь";"э";"ю";"я"},K9))&gt;0</f>
        <v>0</v>
      </c>
      <c r="AA9" s="142" t="b">
        <f>COUNT(SEARCH({"а";"б";"в";"г";"д";"е";"ё";"ж";"з";"и";"й";"к";"л";"м";"н";"о";"п";"р";"с";"т";"у";"ф";"х";"ц";"ч";"ш";"щ";"ъ";"ы";"ь";"э";"ю";"я"},L9))&gt;0</f>
        <v>0</v>
      </c>
      <c r="AB9" s="142" t="b">
        <f>COUNT(SEARCH({"а";"б";"в";"г";"д";"е";"ё";"ж";"з";"и";"й";"к";"л";"м";"н";"о";"п";"р";"с";"т";"у";"ф";"х";"ц";"ч";"ш";"щ";"ъ";"ы";"ь";"э";"ю";"я"},I9))&gt;0</f>
        <v>0</v>
      </c>
      <c r="AC9" s="142" t="b">
        <f>COUNT(SEARCH({"а";"б";"в";"г";"д";"е";"ё";"ж";"з";"и";"й";"к";"л";"м";"н";"о";"п";"р";"с";"т";"у";"ф";"х";"ц";"ч";"ш";"щ";"ъ";"ы";"ь";"э";"ю";"я"},M9))&gt;0</f>
        <v>0</v>
      </c>
      <c r="AD9" s="27" t="b">
        <f t="shared" si="0"/>
        <v>1</v>
      </c>
      <c r="AE9" s="289"/>
    </row>
    <row r="10" spans="1:31" hidden="1">
      <c r="A10" s="338" t="s">
        <v>5294</v>
      </c>
      <c r="B10" s="338"/>
      <c r="C10" s="96" t="s">
        <v>6173</v>
      </c>
      <c r="D10" s="312" t="s">
        <v>279</v>
      </c>
      <c r="E10" s="25" t="s">
        <v>6356</v>
      </c>
      <c r="F10" s="114" t="s">
        <v>14</v>
      </c>
      <c r="G10" s="129"/>
      <c r="H10" s="114" t="s">
        <v>13</v>
      </c>
      <c r="I10" s="114" t="s">
        <v>15</v>
      </c>
      <c r="J10" s="22" t="s">
        <v>5</v>
      </c>
      <c r="K10" s="73"/>
      <c r="L10" s="129"/>
      <c r="M10" s="129"/>
      <c r="N10" s="273"/>
      <c r="O10" s="51" t="s">
        <v>13</v>
      </c>
      <c r="P10" s="131"/>
      <c r="Q10" s="131"/>
      <c r="R10" s="114"/>
      <c r="S10" s="129"/>
      <c r="T10" s="129"/>
      <c r="U10" s="335"/>
      <c r="V10" s="335"/>
      <c r="W10" s="335"/>
      <c r="X10" s="142" t="b">
        <f>COUNT(SEARCH({"а";"б";"в";"г";"д";"е";"ё";"ж";"з";"и";"й";"к";"л";"м";"н";"о";"п";"р";"с";"т";"у";"ф";"х";"ц";"ч";"ш";"щ";"ъ";"ы";"ь";"э";"ю";"я"},E10))&gt;0</f>
        <v>0</v>
      </c>
      <c r="Y10" s="142" t="b">
        <f>COUNT(SEARCH({"а";"б";"в";"г";"д";"е";"ё";"ж";"з";"и";"й";"к";"л";"м";"н";"о";"п";"р";"с";"т";"у";"ф";"х";"ц";"ч";"ш";"щ";"ъ";"ы";"ь";"э";"ю";"я"},F10))&gt;0</f>
        <v>0</v>
      </c>
      <c r="Z10" s="142" t="b">
        <f>COUNT(SEARCH({"а";"б";"в";"г";"д";"е";"ё";"ж";"з";"и";"й";"к";"л";"м";"н";"о";"п";"р";"с";"т";"у";"ф";"х";"ц";"ч";"ш";"щ";"ъ";"ы";"ь";"э";"ю";"я"},K10))&gt;0</f>
        <v>0</v>
      </c>
      <c r="AA10" s="142" t="b">
        <f>COUNT(SEARCH({"а";"б";"в";"г";"д";"е";"ё";"ж";"з";"и";"й";"к";"л";"м";"н";"о";"п";"р";"с";"т";"у";"ф";"х";"ц";"ч";"ш";"щ";"ъ";"ы";"ь";"э";"ю";"я"},L10))&gt;0</f>
        <v>0</v>
      </c>
      <c r="AB10" s="142" t="b">
        <f>COUNT(SEARCH({"а";"б";"в";"г";"д";"е";"ё";"ж";"з";"и";"й";"к";"л";"м";"н";"о";"п";"р";"с";"т";"у";"ф";"х";"ц";"ч";"ш";"щ";"ъ";"ы";"ь";"э";"ю";"я"},I10))&gt;0</f>
        <v>0</v>
      </c>
      <c r="AC10" s="142" t="b">
        <f>COUNT(SEARCH({"а";"б";"в";"г";"д";"е";"ё";"ж";"з";"и";"й";"к";"л";"м";"н";"о";"п";"р";"с";"т";"у";"ф";"х";"ц";"ч";"ш";"щ";"ъ";"ы";"ь";"э";"ю";"я"},M10))&gt;0</f>
        <v>0</v>
      </c>
      <c r="AD10" s="27" t="b">
        <f t="shared" si="0"/>
        <v>1</v>
      </c>
      <c r="AE10" s="335"/>
    </row>
    <row r="11" spans="1:31" hidden="1">
      <c r="A11" s="338" t="s">
        <v>5294</v>
      </c>
      <c r="B11" s="338"/>
      <c r="C11" s="96" t="s">
        <v>6173</v>
      </c>
      <c r="D11" s="312" t="s">
        <v>279</v>
      </c>
      <c r="E11" s="25" t="s">
        <v>6356</v>
      </c>
      <c r="F11" s="114" t="s">
        <v>8</v>
      </c>
      <c r="G11" s="129"/>
      <c r="H11" s="114" t="s">
        <v>67</v>
      </c>
      <c r="I11" s="114" t="s">
        <v>97</v>
      </c>
      <c r="J11" s="22" t="s">
        <v>5</v>
      </c>
      <c r="K11" s="73"/>
      <c r="L11" s="129"/>
      <c r="M11" s="129"/>
      <c r="N11" s="279" t="s">
        <v>446</v>
      </c>
      <c r="O11" s="51" t="s">
        <v>447</v>
      </c>
      <c r="P11" s="131"/>
      <c r="Q11" s="131"/>
      <c r="R11" s="129"/>
      <c r="S11" s="129" t="s">
        <v>398</v>
      </c>
      <c r="T11" s="129"/>
      <c r="U11" s="289"/>
      <c r="V11" s="289"/>
      <c r="W11" s="289"/>
      <c r="X11" s="142" t="b">
        <f>COUNT(SEARCH({"а";"б";"в";"г";"д";"е";"ё";"ж";"з";"и";"й";"к";"л";"м";"н";"о";"п";"р";"с";"т";"у";"ф";"х";"ц";"ч";"ш";"щ";"ъ";"ы";"ь";"э";"ю";"я"},E11))&gt;0</f>
        <v>0</v>
      </c>
      <c r="Y11" s="142" t="b">
        <f>COUNT(SEARCH({"а";"б";"в";"г";"д";"е";"ё";"ж";"з";"и";"й";"к";"л";"м";"н";"о";"п";"р";"с";"т";"у";"ф";"х";"ц";"ч";"ш";"щ";"ъ";"ы";"ь";"э";"ю";"я"},F11))&gt;0</f>
        <v>0</v>
      </c>
      <c r="Z11" s="142" t="b">
        <f>COUNT(SEARCH({"а";"б";"в";"г";"д";"е";"ё";"ж";"з";"и";"й";"к";"л";"м";"н";"о";"п";"р";"с";"т";"у";"ф";"х";"ц";"ч";"ш";"щ";"ъ";"ы";"ь";"э";"ю";"я"},K11))&gt;0</f>
        <v>0</v>
      </c>
      <c r="AA11" s="142" t="b">
        <f>COUNT(SEARCH({"а";"б";"в";"г";"д";"е";"ё";"ж";"з";"и";"й";"к";"л";"м";"н";"о";"п";"р";"с";"т";"у";"ф";"х";"ц";"ч";"ш";"щ";"ъ";"ы";"ь";"э";"ю";"я"},L11))&gt;0</f>
        <v>0</v>
      </c>
      <c r="AB11" s="142" t="b">
        <f>COUNT(SEARCH({"а";"б";"в";"г";"д";"е";"ё";"ж";"з";"и";"й";"к";"л";"м";"н";"о";"п";"р";"с";"т";"у";"ф";"х";"ц";"ч";"ш";"щ";"ъ";"ы";"ь";"э";"ю";"я"},I11))&gt;0</f>
        <v>0</v>
      </c>
      <c r="AC11" s="142" t="b">
        <f>COUNT(SEARCH({"а";"б";"в";"г";"д";"е";"ё";"ж";"з";"и";"й";"к";"л";"м";"н";"о";"п";"р";"с";"т";"у";"ф";"х";"ц";"ч";"ш";"щ";"ъ";"ы";"ь";"э";"ю";"я"},M11))&gt;0</f>
        <v>0</v>
      </c>
      <c r="AD11" s="27" t="b">
        <f t="shared" si="0"/>
        <v>1</v>
      </c>
      <c r="AE11" s="289"/>
    </row>
    <row r="12" spans="1:31" ht="30" hidden="1">
      <c r="A12" s="338" t="s">
        <v>5294</v>
      </c>
      <c r="B12" s="338"/>
      <c r="C12" s="96" t="s">
        <v>6173</v>
      </c>
      <c r="D12" s="312" t="s">
        <v>279</v>
      </c>
      <c r="E12" s="25" t="s">
        <v>6356</v>
      </c>
      <c r="F12" s="114" t="s">
        <v>12</v>
      </c>
      <c r="G12" s="129"/>
      <c r="H12" s="114" t="s">
        <v>400</v>
      </c>
      <c r="I12" s="114" t="s">
        <v>3</v>
      </c>
      <c r="J12" s="22" t="s">
        <v>5</v>
      </c>
      <c r="K12" s="73"/>
      <c r="L12" s="129"/>
      <c r="M12" s="129"/>
      <c r="N12" s="273"/>
      <c r="O12" s="51" t="s">
        <v>66</v>
      </c>
      <c r="P12" s="131"/>
      <c r="Q12" s="131"/>
      <c r="R12" s="129"/>
      <c r="S12" s="129" t="s">
        <v>4</v>
      </c>
      <c r="T12" s="129"/>
      <c r="X12" s="142" t="b">
        <f>COUNT(SEARCH({"а";"б";"в";"г";"д";"е";"ё";"ж";"з";"и";"й";"к";"л";"м";"н";"о";"п";"р";"с";"т";"у";"ф";"х";"ц";"ч";"ш";"щ";"ъ";"ы";"ь";"э";"ю";"я"},E12))&gt;0</f>
        <v>0</v>
      </c>
      <c r="Y12" s="142" t="b">
        <f>COUNT(SEARCH({"а";"б";"в";"г";"д";"е";"ё";"ж";"з";"и";"й";"к";"л";"м";"н";"о";"п";"р";"с";"т";"у";"ф";"х";"ц";"ч";"ш";"щ";"ъ";"ы";"ь";"э";"ю";"я"},F12))&gt;0</f>
        <v>0</v>
      </c>
      <c r="Z12" s="142" t="b">
        <f>COUNT(SEARCH({"а";"б";"в";"г";"д";"е";"ё";"ж";"з";"и";"й";"к";"л";"м";"н";"о";"п";"р";"с";"т";"у";"ф";"х";"ц";"ч";"ш";"щ";"ъ";"ы";"ь";"э";"ю";"я"},K12))&gt;0</f>
        <v>0</v>
      </c>
      <c r="AA12" s="142" t="b">
        <f>COUNT(SEARCH({"а";"б";"в";"г";"д";"е";"ё";"ж";"з";"и";"й";"к";"л";"м";"н";"о";"п";"р";"с";"т";"у";"ф";"х";"ц";"ч";"ш";"щ";"ъ";"ы";"ь";"э";"ю";"я"},L12))&gt;0</f>
        <v>0</v>
      </c>
      <c r="AB12" s="142" t="b">
        <f>COUNT(SEARCH({"а";"б";"в";"г";"д";"е";"ё";"ж";"з";"и";"й";"к";"л";"м";"н";"о";"п";"р";"с";"т";"у";"ф";"х";"ц";"ч";"ш";"щ";"ъ";"ы";"ь";"э";"ю";"я"},I12))&gt;0</f>
        <v>0</v>
      </c>
      <c r="AC12" s="142" t="b">
        <f>COUNT(SEARCH({"а";"б";"в";"г";"д";"е";"ё";"ж";"з";"и";"й";"к";"л";"м";"н";"о";"п";"р";"с";"т";"у";"ф";"х";"ц";"ч";"ш";"щ";"ъ";"ы";"ь";"э";"ю";"я"},M12))&gt;0</f>
        <v>0</v>
      </c>
      <c r="AD12" s="27" t="b">
        <f t="shared" si="0"/>
        <v>1</v>
      </c>
    </row>
    <row r="13" spans="1:31" hidden="1">
      <c r="A13" s="338" t="s">
        <v>5294</v>
      </c>
      <c r="B13" s="338"/>
      <c r="C13" s="96" t="s">
        <v>6173</v>
      </c>
      <c r="D13" s="312" t="s">
        <v>279</v>
      </c>
      <c r="E13" s="25" t="s">
        <v>6356</v>
      </c>
      <c r="F13" s="114" t="s">
        <v>18</v>
      </c>
      <c r="G13" s="129"/>
      <c r="H13" s="114" t="s">
        <v>456</v>
      </c>
      <c r="I13" s="114" t="s">
        <v>19</v>
      </c>
      <c r="J13" s="22" t="s">
        <v>5</v>
      </c>
      <c r="K13" s="73"/>
      <c r="L13" s="129"/>
      <c r="M13" s="129"/>
      <c r="N13" s="273"/>
      <c r="O13" s="51" t="s">
        <v>401</v>
      </c>
      <c r="P13" s="131"/>
      <c r="Q13" s="131"/>
      <c r="R13" s="129"/>
      <c r="S13" s="129"/>
      <c r="T13" s="129"/>
      <c r="X13" s="142" t="b">
        <f>COUNT(SEARCH({"а";"б";"в";"г";"д";"е";"ё";"ж";"з";"и";"й";"к";"л";"м";"н";"о";"п";"р";"с";"т";"у";"ф";"х";"ц";"ч";"ш";"щ";"ъ";"ы";"ь";"э";"ю";"я"},E13))&gt;0</f>
        <v>0</v>
      </c>
      <c r="Y13" s="142" t="b">
        <f>COUNT(SEARCH({"а";"б";"в";"г";"д";"е";"ё";"ж";"з";"и";"й";"к";"л";"м";"н";"о";"п";"р";"с";"т";"у";"ф";"х";"ц";"ч";"ш";"щ";"ъ";"ы";"ь";"э";"ю";"я"},F13))&gt;0</f>
        <v>0</v>
      </c>
      <c r="Z13" s="142" t="b">
        <f>COUNT(SEARCH({"а";"б";"в";"г";"д";"е";"ё";"ж";"з";"и";"й";"к";"л";"м";"н";"о";"п";"р";"с";"т";"у";"ф";"х";"ц";"ч";"ш";"щ";"ъ";"ы";"ь";"э";"ю";"я"},K13))&gt;0</f>
        <v>0</v>
      </c>
      <c r="AA13" s="142" t="b">
        <f>COUNT(SEARCH({"а";"б";"в";"г";"д";"е";"ё";"ж";"з";"и";"й";"к";"л";"м";"н";"о";"п";"р";"с";"т";"у";"ф";"х";"ц";"ч";"ш";"щ";"ъ";"ы";"ь";"э";"ю";"я"},L13))&gt;0</f>
        <v>0</v>
      </c>
      <c r="AB13" s="142" t="b">
        <f>COUNT(SEARCH({"а";"б";"в";"г";"д";"е";"ё";"ж";"з";"и";"й";"к";"л";"м";"н";"о";"п";"р";"с";"т";"у";"ф";"х";"ц";"ч";"ш";"щ";"ъ";"ы";"ь";"э";"ю";"я"},I13))&gt;0</f>
        <v>0</v>
      </c>
      <c r="AC13" s="142" t="b">
        <f>COUNT(SEARCH({"а";"б";"в";"г";"д";"е";"ё";"ж";"з";"и";"й";"к";"л";"м";"н";"о";"п";"р";"с";"т";"у";"ф";"х";"ц";"ч";"ш";"щ";"ъ";"ы";"ь";"э";"ю";"я"},M13))&gt;0</f>
        <v>0</v>
      </c>
      <c r="AD13" s="27" t="b">
        <f t="shared" si="0"/>
        <v>1</v>
      </c>
    </row>
    <row r="14" spans="1:31" hidden="1">
      <c r="A14" s="338" t="s">
        <v>5294</v>
      </c>
      <c r="B14" s="338"/>
      <c r="C14" s="96" t="s">
        <v>6173</v>
      </c>
      <c r="D14" s="312" t="s">
        <v>279</v>
      </c>
      <c r="E14" s="25" t="s">
        <v>6356</v>
      </c>
      <c r="F14" s="114" t="s">
        <v>21</v>
      </c>
      <c r="G14" s="129"/>
      <c r="H14" s="114" t="s">
        <v>402</v>
      </c>
      <c r="I14" s="114" t="s">
        <v>19</v>
      </c>
      <c r="J14" s="22" t="s">
        <v>5</v>
      </c>
      <c r="K14" s="73"/>
      <c r="L14" s="129"/>
      <c r="M14" s="129"/>
      <c r="N14" s="273"/>
      <c r="O14" s="51" t="s">
        <v>519</v>
      </c>
      <c r="P14" s="131"/>
      <c r="Q14" s="131"/>
      <c r="R14" s="129"/>
      <c r="S14" s="129" t="s">
        <v>4</v>
      </c>
      <c r="T14" s="129"/>
      <c r="X14" s="142" t="b">
        <f>COUNT(SEARCH({"а";"б";"в";"г";"д";"е";"ё";"ж";"з";"и";"й";"к";"л";"м";"н";"о";"п";"р";"с";"т";"у";"ф";"х";"ц";"ч";"ш";"щ";"ъ";"ы";"ь";"э";"ю";"я"},E14))&gt;0</f>
        <v>0</v>
      </c>
      <c r="Y14" s="142" t="b">
        <f>COUNT(SEARCH({"а";"б";"в";"г";"д";"е";"ё";"ж";"з";"и";"й";"к";"л";"м";"н";"о";"п";"р";"с";"т";"у";"ф";"х";"ц";"ч";"ш";"щ";"ъ";"ы";"ь";"э";"ю";"я"},F14))&gt;0</f>
        <v>0</v>
      </c>
      <c r="Z14" s="142" t="b">
        <f>COUNT(SEARCH({"а";"б";"в";"г";"д";"е";"ё";"ж";"з";"и";"й";"к";"л";"м";"н";"о";"п";"р";"с";"т";"у";"ф";"х";"ц";"ч";"ш";"щ";"ъ";"ы";"ь";"э";"ю";"я"},K14))&gt;0</f>
        <v>0</v>
      </c>
      <c r="AA14" s="142" t="b">
        <f>COUNT(SEARCH({"а";"б";"в";"г";"д";"е";"ё";"ж";"з";"и";"й";"к";"л";"м";"н";"о";"п";"р";"с";"т";"у";"ф";"х";"ц";"ч";"ш";"щ";"ъ";"ы";"ь";"э";"ю";"я"},L14))&gt;0</f>
        <v>0</v>
      </c>
      <c r="AB14" s="142" t="b">
        <f>COUNT(SEARCH({"а";"б";"в";"г";"д";"е";"ё";"ж";"з";"и";"й";"к";"л";"м";"н";"о";"п";"р";"с";"т";"у";"ф";"х";"ц";"ч";"ш";"щ";"ъ";"ы";"ь";"э";"ю";"я"},I14))&gt;0</f>
        <v>0</v>
      </c>
      <c r="AC14" s="142" t="b">
        <f>COUNT(SEARCH({"а";"б";"в";"г";"д";"е";"ё";"ж";"з";"и";"й";"к";"л";"м";"н";"о";"п";"р";"с";"т";"у";"ф";"х";"ц";"ч";"ш";"щ";"ъ";"ы";"ь";"э";"ю";"я"},M14))&gt;0</f>
        <v>0</v>
      </c>
      <c r="AD14" s="27" t="b">
        <f t="shared" si="0"/>
        <v>1</v>
      </c>
    </row>
    <row r="15" spans="1:31" hidden="1">
      <c r="A15" s="338" t="s">
        <v>5294</v>
      </c>
      <c r="B15" s="338"/>
      <c r="C15" s="96" t="s">
        <v>6173</v>
      </c>
      <c r="D15" s="312" t="s">
        <v>279</v>
      </c>
      <c r="E15" s="25" t="s">
        <v>6356</v>
      </c>
      <c r="F15" s="114" t="s">
        <v>93</v>
      </c>
      <c r="G15" s="96" t="s">
        <v>136</v>
      </c>
      <c r="H15" s="114" t="s">
        <v>578</v>
      </c>
      <c r="I15" s="114" t="s">
        <v>65</v>
      </c>
      <c r="J15" s="22" t="s">
        <v>5</v>
      </c>
      <c r="K15" s="133" t="s">
        <v>5795</v>
      </c>
      <c r="L15" s="129" t="s">
        <v>94</v>
      </c>
      <c r="M15" s="114" t="s">
        <v>65</v>
      </c>
      <c r="N15" s="273"/>
      <c r="O15" s="51" t="s">
        <v>395</v>
      </c>
      <c r="P15" s="131"/>
      <c r="Q15" s="131"/>
      <c r="R15" s="129"/>
      <c r="S15" s="129" t="s">
        <v>4</v>
      </c>
      <c r="T15" s="129" t="s">
        <v>276</v>
      </c>
      <c r="X15" s="142" t="b">
        <f>COUNT(SEARCH({"а";"б";"в";"г";"д";"е";"ё";"ж";"з";"и";"й";"к";"л";"м";"н";"о";"п";"р";"с";"т";"у";"ф";"х";"ц";"ч";"ш";"щ";"ъ";"ы";"ь";"э";"ю";"я"},E15))&gt;0</f>
        <v>0</v>
      </c>
      <c r="Y15" s="142" t="b">
        <f>COUNT(SEARCH({"а";"б";"в";"г";"д";"е";"ё";"ж";"з";"и";"й";"к";"л";"м";"н";"о";"п";"р";"с";"т";"у";"ф";"х";"ц";"ч";"ш";"щ";"ъ";"ы";"ь";"э";"ю";"я"},F15))&gt;0</f>
        <v>0</v>
      </c>
      <c r="Z15" s="142" t="b">
        <f>COUNT(SEARCH({"а";"б";"в";"г";"д";"е";"ё";"ж";"з";"и";"й";"к";"л";"м";"н";"о";"п";"р";"с";"т";"у";"ф";"х";"ц";"ч";"ш";"щ";"ъ";"ы";"ь";"э";"ю";"я"},K15))&gt;0</f>
        <v>0</v>
      </c>
      <c r="AA15" s="142" t="b">
        <f>COUNT(SEARCH({"а";"б";"в";"г";"д";"е";"ё";"ж";"з";"и";"й";"к";"л";"м";"н";"о";"п";"р";"с";"т";"у";"ф";"х";"ц";"ч";"ш";"щ";"ъ";"ы";"ь";"э";"ю";"я"},L15))&gt;0</f>
        <v>0</v>
      </c>
      <c r="AB15" s="142" t="b">
        <f>COUNT(SEARCH({"а";"б";"в";"г";"д";"е";"ё";"ж";"з";"и";"й";"к";"л";"м";"н";"о";"п";"р";"с";"т";"у";"ф";"х";"ц";"ч";"ш";"щ";"ъ";"ы";"ь";"э";"ю";"я"},I15))&gt;0</f>
        <v>0</v>
      </c>
      <c r="AC15" s="142" t="b">
        <f>COUNT(SEARCH({"а";"б";"в";"г";"д";"е";"ё";"ж";"з";"и";"й";"к";"л";"м";"н";"о";"п";"р";"с";"т";"у";"ф";"х";"ц";"ч";"ш";"щ";"ъ";"ы";"ь";"э";"ю";"я"},M15))&gt;0</f>
        <v>0</v>
      </c>
      <c r="AD15" s="27" t="b">
        <f t="shared" si="0"/>
        <v>1</v>
      </c>
    </row>
    <row r="16" spans="1:31" ht="30" hidden="1">
      <c r="A16" s="338" t="s">
        <v>5294</v>
      </c>
      <c r="B16" s="338"/>
      <c r="C16" s="96" t="s">
        <v>6170</v>
      </c>
      <c r="D16" s="312">
        <v>1</v>
      </c>
      <c r="E16" s="25" t="s">
        <v>6351</v>
      </c>
      <c r="F16" s="25" t="s">
        <v>1580</v>
      </c>
      <c r="G16" s="24" t="s">
        <v>134</v>
      </c>
      <c r="H16" s="50" t="s">
        <v>6352</v>
      </c>
      <c r="I16" s="25" t="s">
        <v>3</v>
      </c>
      <c r="J16" s="26" t="s">
        <v>5</v>
      </c>
      <c r="K16" s="26"/>
      <c r="L16" s="26"/>
      <c r="M16" s="26"/>
      <c r="N16" s="56"/>
      <c r="O16" s="51" t="s">
        <v>6324</v>
      </c>
      <c r="P16" s="49"/>
      <c r="Q16" s="26" t="str">
        <f>CONCATENATE("rdv.lnk_",MID(E16,10,LEN(E16)-14))</f>
        <v>rdv.lnk_acc_product_document</v>
      </c>
      <c r="R16" s="24"/>
      <c r="S16" s="24" t="s">
        <v>455</v>
      </c>
      <c r="T16" s="24"/>
      <c r="U16" s="289"/>
      <c r="V16" s="289"/>
      <c r="W16" s="289"/>
      <c r="X16" s="142" t="b">
        <f>COUNT(SEARCH({"а";"б";"в";"г";"д";"е";"ё";"ж";"з";"и";"й";"к";"л";"м";"н";"о";"п";"р";"с";"т";"у";"ф";"х";"ц";"ч";"ш";"щ";"ъ";"ы";"ь";"э";"ю";"я"},E16))&gt;0</f>
        <v>0</v>
      </c>
      <c r="Y16" s="142" t="b">
        <f>COUNT(SEARCH({"а";"б";"в";"г";"д";"е";"ё";"ж";"з";"и";"й";"к";"л";"м";"н";"о";"п";"р";"с";"т";"у";"ф";"х";"ц";"ч";"ш";"щ";"ъ";"ы";"ь";"э";"ю";"я"},F16))&gt;0</f>
        <v>0</v>
      </c>
      <c r="Z16" s="142" t="b">
        <f>COUNT(SEARCH({"а";"б";"в";"г";"д";"е";"ё";"ж";"з";"и";"й";"к";"л";"м";"н";"о";"п";"р";"с";"т";"у";"ф";"х";"ц";"ч";"ш";"щ";"ъ";"ы";"ь";"э";"ю";"я"},K16))&gt;0</f>
        <v>0</v>
      </c>
      <c r="AA16" s="142" t="b">
        <f>COUNT(SEARCH({"а";"б";"в";"г";"д";"е";"ё";"ж";"з";"и";"й";"к";"л";"м";"н";"о";"п";"р";"с";"т";"у";"ф";"х";"ц";"ч";"ш";"щ";"ъ";"ы";"ь";"э";"ю";"я"},L16))&gt;0</f>
        <v>0</v>
      </c>
      <c r="AB16" s="142" t="b">
        <f>COUNT(SEARCH({"а";"б";"в";"г";"д";"е";"ё";"ж";"з";"и";"й";"к";"л";"м";"н";"о";"п";"р";"с";"т";"у";"ф";"х";"ц";"ч";"ш";"щ";"ъ";"ы";"ь";"э";"ю";"я"},I16))&gt;0</f>
        <v>0</v>
      </c>
      <c r="AC16" s="142" t="b">
        <f>COUNT(SEARCH({"а";"б";"в";"г";"д";"е";"ё";"ж";"з";"и";"й";"к";"л";"м";"н";"о";"п";"р";"с";"т";"у";"ф";"х";"ц";"ч";"ш";"щ";"ъ";"ы";"ь";"э";"ю";"я"},M16))&gt;0</f>
        <v>0</v>
      </c>
      <c r="AD16" s="27" t="b">
        <f t="shared" si="0"/>
        <v>1</v>
      </c>
      <c r="AE16" s="289"/>
    </row>
    <row r="17" spans="1:31" ht="30" hidden="1">
      <c r="A17" s="338" t="s">
        <v>5294</v>
      </c>
      <c r="B17" s="338"/>
      <c r="C17" s="96" t="s">
        <v>6170</v>
      </c>
      <c r="D17" s="312">
        <v>1</v>
      </c>
      <c r="E17" s="25" t="s">
        <v>6351</v>
      </c>
      <c r="F17" s="65" t="s">
        <v>1547</v>
      </c>
      <c r="G17" s="24" t="s">
        <v>183</v>
      </c>
      <c r="H17" s="25" t="s">
        <v>1560</v>
      </c>
      <c r="I17" s="25" t="s">
        <v>3</v>
      </c>
      <c r="J17" s="26" t="s">
        <v>5</v>
      </c>
      <c r="K17" s="26"/>
      <c r="L17" s="26"/>
      <c r="M17" s="26"/>
      <c r="N17" s="56"/>
      <c r="O17" s="51" t="s">
        <v>6353</v>
      </c>
      <c r="P17" s="51" t="s">
        <v>5806</v>
      </c>
      <c r="Q17" s="131" t="s">
        <v>5801</v>
      </c>
      <c r="R17" s="25"/>
      <c r="S17" s="25" t="s">
        <v>438</v>
      </c>
      <c r="T17" s="24"/>
      <c r="U17" s="289"/>
      <c r="V17" s="289"/>
      <c r="W17" s="289"/>
      <c r="X17" s="142" t="b">
        <f>COUNT(SEARCH({"а";"б";"в";"г";"д";"е";"ё";"ж";"з";"и";"й";"к";"л";"м";"н";"о";"п";"р";"с";"т";"у";"ф";"х";"ц";"ч";"ш";"щ";"ъ";"ы";"ь";"э";"ю";"я"},E17))&gt;0</f>
        <v>0</v>
      </c>
      <c r="Y17" s="142" t="b">
        <f>COUNT(SEARCH({"а";"б";"в";"г";"д";"е";"ё";"ж";"з";"и";"й";"к";"л";"м";"н";"о";"п";"р";"с";"т";"у";"ф";"х";"ц";"ч";"ш";"щ";"ъ";"ы";"ь";"э";"ю";"я"},F17))&gt;0</f>
        <v>0</v>
      </c>
      <c r="Z17" s="142" t="b">
        <f>COUNT(SEARCH({"а";"б";"в";"г";"д";"е";"ё";"ж";"з";"и";"й";"к";"л";"м";"н";"о";"п";"р";"с";"т";"у";"ф";"х";"ц";"ч";"ш";"щ";"ъ";"ы";"ь";"э";"ю";"я"},K17))&gt;0</f>
        <v>0</v>
      </c>
      <c r="AA17" s="142" t="b">
        <f>COUNT(SEARCH({"а";"б";"в";"г";"д";"е";"ё";"ж";"з";"и";"й";"к";"л";"м";"н";"о";"п";"р";"с";"т";"у";"ф";"х";"ц";"ч";"ш";"щ";"ъ";"ы";"ь";"э";"ю";"я"},L17))&gt;0</f>
        <v>0</v>
      </c>
      <c r="AB17" s="142" t="b">
        <f>COUNT(SEARCH({"а";"б";"в";"г";"д";"е";"ё";"ж";"з";"и";"й";"к";"л";"м";"н";"о";"п";"р";"с";"т";"у";"ф";"х";"ц";"ч";"ш";"щ";"ъ";"ы";"ь";"э";"ю";"я"},I17))&gt;0</f>
        <v>0</v>
      </c>
      <c r="AC17" s="142" t="b">
        <f>COUNT(SEARCH({"а";"б";"в";"г";"д";"е";"ё";"ж";"з";"и";"й";"к";"л";"м";"н";"о";"п";"р";"с";"т";"у";"ф";"х";"ц";"ч";"ш";"щ";"ъ";"ы";"ь";"э";"ю";"я"},M17))&gt;0</f>
        <v>0</v>
      </c>
      <c r="AD17" s="27" t="b">
        <f t="shared" si="0"/>
        <v>1</v>
      </c>
      <c r="AE17" s="289"/>
    </row>
    <row r="18" spans="1:31" hidden="1">
      <c r="A18" s="338" t="s">
        <v>5294</v>
      </c>
      <c r="B18" s="338"/>
      <c r="C18" s="96" t="s">
        <v>6170</v>
      </c>
      <c r="D18" s="312">
        <v>1</v>
      </c>
      <c r="E18" s="25" t="s">
        <v>6351</v>
      </c>
      <c r="F18" s="124" t="s">
        <v>1548</v>
      </c>
      <c r="G18" s="117" t="s">
        <v>135</v>
      </c>
      <c r="H18" s="23" t="s">
        <v>5802</v>
      </c>
      <c r="I18" s="118" t="s">
        <v>97</v>
      </c>
      <c r="J18" s="23" t="s">
        <v>5</v>
      </c>
      <c r="K18" s="75" t="s">
        <v>5795</v>
      </c>
      <c r="L18" s="23" t="s">
        <v>73</v>
      </c>
      <c r="M18" s="125" t="s">
        <v>70</v>
      </c>
      <c r="N18" s="23"/>
      <c r="O18" s="119" t="s">
        <v>440</v>
      </c>
      <c r="P18" s="119"/>
      <c r="Q18" s="117"/>
      <c r="R18" s="119"/>
      <c r="S18" s="119" t="s">
        <v>60</v>
      </c>
      <c r="T18" s="124"/>
      <c r="U18" s="289"/>
      <c r="V18" s="289"/>
      <c r="W18" s="289"/>
      <c r="X18" s="142" t="b">
        <f>COUNT(SEARCH({"а";"б";"в";"г";"д";"е";"ё";"ж";"з";"и";"й";"к";"л";"м";"н";"о";"п";"р";"с";"т";"у";"ф";"х";"ц";"ч";"ш";"щ";"ъ";"ы";"ь";"э";"ю";"я"},E18))&gt;0</f>
        <v>0</v>
      </c>
      <c r="Y18" s="142" t="b">
        <f>COUNT(SEARCH({"а";"б";"в";"г";"д";"е";"ё";"ж";"з";"и";"й";"к";"л";"м";"н";"о";"п";"р";"с";"т";"у";"ф";"х";"ц";"ч";"ш";"щ";"ъ";"ы";"ь";"э";"ю";"я"},F18))&gt;0</f>
        <v>0</v>
      </c>
      <c r="Z18" s="142" t="b">
        <f>COUNT(SEARCH({"а";"б";"в";"г";"д";"е";"ё";"ж";"з";"и";"й";"к";"л";"м";"н";"о";"п";"р";"с";"т";"у";"ф";"х";"ц";"ч";"ш";"щ";"ъ";"ы";"ь";"э";"ю";"я"},K18))&gt;0</f>
        <v>0</v>
      </c>
      <c r="AA18" s="142" t="b">
        <f>COUNT(SEARCH({"а";"б";"в";"г";"д";"е";"ё";"ж";"з";"и";"й";"к";"л";"м";"н";"о";"п";"р";"с";"т";"у";"ф";"х";"ц";"ч";"ш";"щ";"ъ";"ы";"ь";"э";"ю";"я"},L18))&gt;0</f>
        <v>0</v>
      </c>
      <c r="AB18" s="142" t="b">
        <f>COUNT(SEARCH({"а";"б";"в";"г";"д";"е";"ё";"ж";"з";"и";"й";"к";"л";"м";"н";"о";"п";"р";"с";"т";"у";"ф";"х";"ц";"ч";"ш";"щ";"ъ";"ы";"ь";"э";"ю";"я"},I18))&gt;0</f>
        <v>0</v>
      </c>
      <c r="AC18" s="142" t="b">
        <f>COUNT(SEARCH({"а";"б";"в";"г";"д";"е";"ё";"ж";"з";"и";"й";"к";"л";"м";"н";"о";"п";"р";"с";"т";"у";"ф";"х";"ц";"ч";"ш";"щ";"ъ";"ы";"ь";"э";"ю";"я"},M18))&gt;0</f>
        <v>0</v>
      </c>
      <c r="AD18" s="27" t="b">
        <f t="shared" si="0"/>
        <v>1</v>
      </c>
      <c r="AE18" s="289"/>
    </row>
    <row r="19" spans="1:31" ht="30" hidden="1">
      <c r="A19" s="338" t="s">
        <v>5294</v>
      </c>
      <c r="B19" s="338"/>
      <c r="C19" s="96" t="s">
        <v>6170</v>
      </c>
      <c r="D19" s="312">
        <v>1</v>
      </c>
      <c r="E19" s="25" t="s">
        <v>6351</v>
      </c>
      <c r="F19" s="65" t="s">
        <v>441</v>
      </c>
      <c r="G19" s="24" t="s">
        <v>183</v>
      </c>
      <c r="H19" s="25" t="s">
        <v>1543</v>
      </c>
      <c r="I19" s="25" t="s">
        <v>3</v>
      </c>
      <c r="J19" s="26" t="s">
        <v>5</v>
      </c>
      <c r="K19" s="26"/>
      <c r="L19" s="26"/>
      <c r="M19" s="26"/>
      <c r="N19" s="56"/>
      <c r="O19" s="51" t="s">
        <v>6354</v>
      </c>
      <c r="P19" s="51" t="s">
        <v>5271</v>
      </c>
      <c r="Q19" s="131" t="s">
        <v>595</v>
      </c>
      <c r="R19" s="25"/>
      <c r="S19" s="25" t="s">
        <v>438</v>
      </c>
      <c r="T19" s="24"/>
      <c r="U19" s="289"/>
      <c r="V19" s="289"/>
      <c r="W19" s="289"/>
      <c r="X19" s="142" t="b">
        <f>COUNT(SEARCH({"а";"б";"в";"г";"д";"е";"ё";"ж";"з";"и";"й";"к";"л";"м";"н";"о";"п";"р";"с";"т";"у";"ф";"х";"ц";"ч";"ш";"щ";"ъ";"ы";"ь";"э";"ю";"я"},E19))&gt;0</f>
        <v>0</v>
      </c>
      <c r="Y19" s="142" t="b">
        <f>COUNT(SEARCH({"а";"б";"в";"г";"д";"е";"ё";"ж";"з";"и";"й";"к";"л";"м";"н";"о";"п";"р";"с";"т";"у";"ф";"х";"ц";"ч";"ш";"щ";"ъ";"ы";"ь";"э";"ю";"я"},F19))&gt;0</f>
        <v>0</v>
      </c>
      <c r="Z19" s="142" t="b">
        <f>COUNT(SEARCH({"а";"б";"в";"г";"д";"е";"ё";"ж";"з";"и";"й";"к";"л";"м";"н";"о";"п";"р";"с";"т";"у";"ф";"х";"ц";"ч";"ш";"щ";"ъ";"ы";"ь";"э";"ю";"я"},K19))&gt;0</f>
        <v>0</v>
      </c>
      <c r="AA19" s="142" t="b">
        <f>COUNT(SEARCH({"а";"б";"в";"г";"д";"е";"ё";"ж";"з";"и";"й";"к";"л";"м";"н";"о";"п";"р";"с";"т";"у";"ф";"х";"ц";"ч";"ш";"щ";"ъ";"ы";"ь";"э";"ю";"я"},L19))&gt;0</f>
        <v>0</v>
      </c>
      <c r="AB19" s="142" t="b">
        <f>COUNT(SEARCH({"а";"б";"в";"г";"д";"е";"ё";"ж";"з";"и";"й";"к";"л";"м";"н";"о";"п";"р";"с";"т";"у";"ф";"х";"ц";"ч";"ш";"щ";"ъ";"ы";"ь";"э";"ю";"я"},I19))&gt;0</f>
        <v>0</v>
      </c>
      <c r="AC19" s="142" t="b">
        <f>COUNT(SEARCH({"а";"б";"в";"г";"д";"е";"ё";"ж";"з";"и";"й";"к";"л";"м";"н";"о";"п";"р";"с";"т";"у";"ф";"х";"ц";"ч";"ш";"щ";"ъ";"ы";"ь";"э";"ю";"я"},M19))&gt;0</f>
        <v>0</v>
      </c>
      <c r="AD19" s="27" t="b">
        <f t="shared" si="0"/>
        <v>1</v>
      </c>
      <c r="AE19" s="289"/>
    </row>
    <row r="20" spans="1:31" ht="30" hidden="1">
      <c r="A20" s="338" t="s">
        <v>5294</v>
      </c>
      <c r="B20" s="338"/>
      <c r="C20" s="96" t="s">
        <v>6170</v>
      </c>
      <c r="D20" s="312">
        <v>1</v>
      </c>
      <c r="E20" s="25" t="s">
        <v>6351</v>
      </c>
      <c r="F20" s="124" t="s">
        <v>444</v>
      </c>
      <c r="G20" s="117" t="s">
        <v>135</v>
      </c>
      <c r="H20" s="23" t="s">
        <v>445</v>
      </c>
      <c r="I20" s="118" t="s">
        <v>97</v>
      </c>
      <c r="J20" s="23" t="s">
        <v>5</v>
      </c>
      <c r="K20" s="75" t="s">
        <v>5795</v>
      </c>
      <c r="L20" s="23" t="s">
        <v>6355</v>
      </c>
      <c r="M20" s="125" t="s">
        <v>70</v>
      </c>
      <c r="N20" s="23"/>
      <c r="O20" s="119" t="s">
        <v>440</v>
      </c>
      <c r="P20" s="23"/>
      <c r="Q20" s="23"/>
      <c r="R20" s="119"/>
      <c r="S20" s="119" t="s">
        <v>60</v>
      </c>
      <c r="T20" s="124"/>
      <c r="U20" s="289"/>
      <c r="V20" s="289"/>
      <c r="W20" s="289"/>
      <c r="X20" s="142" t="b">
        <f>COUNT(SEARCH({"а";"б";"в";"г";"д";"е";"ё";"ж";"з";"и";"й";"к";"л";"м";"н";"о";"п";"р";"с";"т";"у";"ф";"х";"ц";"ч";"ш";"щ";"ъ";"ы";"ь";"э";"ю";"я"},E20))&gt;0</f>
        <v>0</v>
      </c>
      <c r="Y20" s="142" t="b">
        <f>COUNT(SEARCH({"а";"б";"в";"г";"д";"е";"ё";"ж";"з";"и";"й";"к";"л";"м";"н";"о";"п";"р";"с";"т";"у";"ф";"х";"ц";"ч";"ш";"щ";"ъ";"ы";"ь";"э";"ю";"я"},F20))&gt;0</f>
        <v>0</v>
      </c>
      <c r="Z20" s="142" t="b">
        <f>COUNT(SEARCH({"а";"б";"в";"г";"д";"е";"ё";"ж";"з";"и";"й";"к";"л";"м";"н";"о";"п";"р";"с";"т";"у";"ф";"х";"ц";"ч";"ш";"щ";"ъ";"ы";"ь";"э";"ю";"я"},K20))&gt;0</f>
        <v>0</v>
      </c>
      <c r="AA20" s="142" t="b">
        <f>COUNT(SEARCH({"а";"б";"в";"г";"д";"е";"ё";"ж";"з";"и";"й";"к";"л";"м";"н";"о";"п";"р";"с";"т";"у";"ф";"х";"ц";"ч";"ш";"щ";"ъ";"ы";"ь";"э";"ю";"я"},L20))&gt;0</f>
        <v>0</v>
      </c>
      <c r="AB20" s="142" t="b">
        <f>COUNT(SEARCH({"а";"б";"в";"г";"д";"е";"ё";"ж";"з";"и";"й";"к";"л";"м";"н";"о";"п";"р";"с";"т";"у";"ф";"х";"ц";"ч";"ш";"щ";"ъ";"ы";"ь";"э";"ю";"я"},I20))&gt;0</f>
        <v>0</v>
      </c>
      <c r="AC20" s="142" t="b">
        <f>COUNT(SEARCH({"а";"б";"в";"г";"д";"е";"ё";"ж";"з";"и";"й";"к";"л";"м";"н";"о";"п";"р";"с";"т";"у";"ф";"х";"ц";"ч";"ш";"щ";"ъ";"ы";"ь";"э";"ю";"я"},M20))&gt;0</f>
        <v>0</v>
      </c>
      <c r="AD20" s="27" t="b">
        <f t="shared" si="0"/>
        <v>1</v>
      </c>
      <c r="AE20" s="289"/>
    </row>
    <row r="21" spans="1:31" hidden="1">
      <c r="A21" s="338" t="s">
        <v>5294</v>
      </c>
      <c r="B21" s="338"/>
      <c r="C21" s="96" t="s">
        <v>6170</v>
      </c>
      <c r="D21" s="312">
        <v>1</v>
      </c>
      <c r="E21" s="25" t="s">
        <v>6351</v>
      </c>
      <c r="F21" s="114" t="s">
        <v>14</v>
      </c>
      <c r="G21" s="129"/>
      <c r="H21" s="114" t="s">
        <v>13</v>
      </c>
      <c r="I21" s="114" t="s">
        <v>15</v>
      </c>
      <c r="J21" s="22" t="s">
        <v>5</v>
      </c>
      <c r="K21" s="73"/>
      <c r="L21" s="129"/>
      <c r="M21" s="129"/>
      <c r="N21" s="273"/>
      <c r="O21" s="51" t="s">
        <v>13</v>
      </c>
      <c r="P21" s="131"/>
      <c r="Q21" s="131"/>
      <c r="R21" s="114"/>
      <c r="S21" s="129"/>
      <c r="T21" s="129"/>
      <c r="U21" s="335"/>
      <c r="V21" s="335"/>
      <c r="W21" s="335"/>
      <c r="X21" s="142" t="b">
        <f>COUNT(SEARCH({"а";"б";"в";"г";"д";"е";"ё";"ж";"з";"и";"й";"к";"л";"м";"н";"о";"п";"р";"с";"т";"у";"ф";"х";"ц";"ч";"ш";"щ";"ъ";"ы";"ь";"э";"ю";"я"},E21))&gt;0</f>
        <v>0</v>
      </c>
      <c r="Y21" s="142" t="b">
        <f>COUNT(SEARCH({"а";"б";"в";"г";"д";"е";"ё";"ж";"з";"и";"й";"к";"л";"м";"н";"о";"п";"р";"с";"т";"у";"ф";"х";"ц";"ч";"ш";"щ";"ъ";"ы";"ь";"э";"ю";"я"},F21))&gt;0</f>
        <v>0</v>
      </c>
      <c r="Z21" s="142" t="b">
        <f>COUNT(SEARCH({"а";"б";"в";"г";"д";"е";"ё";"ж";"з";"и";"й";"к";"л";"м";"н";"о";"п";"р";"с";"т";"у";"ф";"х";"ц";"ч";"ш";"щ";"ъ";"ы";"ь";"э";"ю";"я"},K21))&gt;0</f>
        <v>0</v>
      </c>
      <c r="AA21" s="142" t="b">
        <f>COUNT(SEARCH({"а";"б";"в";"г";"д";"е";"ё";"ж";"з";"и";"й";"к";"л";"м";"н";"о";"п";"р";"с";"т";"у";"ф";"х";"ц";"ч";"ш";"щ";"ъ";"ы";"ь";"э";"ю";"я"},L21))&gt;0</f>
        <v>0</v>
      </c>
      <c r="AB21" s="142" t="b">
        <f>COUNT(SEARCH({"а";"б";"в";"г";"д";"е";"ё";"ж";"з";"и";"й";"к";"л";"м";"н";"о";"п";"р";"с";"т";"у";"ф";"х";"ц";"ч";"ш";"щ";"ъ";"ы";"ь";"э";"ю";"я"},I21))&gt;0</f>
        <v>0</v>
      </c>
      <c r="AC21" s="142" t="b">
        <f>COUNT(SEARCH({"а";"б";"в";"г";"д";"е";"ё";"ж";"з";"и";"й";"к";"л";"м";"н";"о";"п";"р";"с";"т";"у";"ф";"х";"ц";"ч";"ш";"щ";"ъ";"ы";"ь";"э";"ю";"я"},M21))&gt;0</f>
        <v>0</v>
      </c>
      <c r="AD21" s="27" t="b">
        <f t="shared" si="0"/>
        <v>1</v>
      </c>
      <c r="AE21" s="335"/>
    </row>
    <row r="22" spans="1:31" hidden="1">
      <c r="A22" s="338" t="s">
        <v>5294</v>
      </c>
      <c r="B22" s="338"/>
      <c r="C22" s="96" t="s">
        <v>6170</v>
      </c>
      <c r="D22" s="312">
        <v>1</v>
      </c>
      <c r="E22" s="25" t="s">
        <v>6351</v>
      </c>
      <c r="F22" s="114" t="s">
        <v>8</v>
      </c>
      <c r="G22" s="129"/>
      <c r="H22" s="114" t="s">
        <v>67</v>
      </c>
      <c r="I22" s="114" t="s">
        <v>97</v>
      </c>
      <c r="J22" s="22" t="s">
        <v>5</v>
      </c>
      <c r="K22" s="73"/>
      <c r="L22" s="129"/>
      <c r="M22" s="129"/>
      <c r="N22" s="279" t="s">
        <v>446</v>
      </c>
      <c r="O22" s="51" t="s">
        <v>447</v>
      </c>
      <c r="P22" s="131"/>
      <c r="Q22" s="131"/>
      <c r="R22" s="129"/>
      <c r="S22" s="129" t="s">
        <v>398</v>
      </c>
      <c r="T22" s="129"/>
      <c r="U22" s="289"/>
      <c r="V22" s="289"/>
      <c r="W22" s="289"/>
      <c r="X22" s="142" t="b">
        <f>COUNT(SEARCH({"а";"б";"в";"г";"д";"е";"ё";"ж";"з";"и";"й";"к";"л";"м";"н";"о";"п";"р";"с";"т";"у";"ф";"х";"ц";"ч";"ш";"щ";"ъ";"ы";"ь";"э";"ю";"я"},E22))&gt;0</f>
        <v>0</v>
      </c>
      <c r="Y22" s="142" t="b">
        <f>COUNT(SEARCH({"а";"б";"в";"г";"д";"е";"ё";"ж";"з";"и";"й";"к";"л";"м";"н";"о";"п";"р";"с";"т";"у";"ф";"х";"ц";"ч";"ш";"щ";"ъ";"ы";"ь";"э";"ю";"я"},F22))&gt;0</f>
        <v>0</v>
      </c>
      <c r="Z22" s="142" t="b">
        <f>COUNT(SEARCH({"а";"б";"в";"г";"д";"е";"ё";"ж";"з";"и";"й";"к";"л";"м";"н";"о";"п";"р";"с";"т";"у";"ф";"х";"ц";"ч";"ш";"щ";"ъ";"ы";"ь";"э";"ю";"я"},K22))&gt;0</f>
        <v>0</v>
      </c>
      <c r="AA22" s="142" t="b">
        <f>COUNT(SEARCH({"а";"б";"в";"г";"д";"е";"ё";"ж";"з";"и";"й";"к";"л";"м";"н";"о";"п";"р";"с";"т";"у";"ф";"х";"ц";"ч";"ш";"щ";"ъ";"ы";"ь";"э";"ю";"я"},L22))&gt;0</f>
        <v>0</v>
      </c>
      <c r="AB22" s="142" t="b">
        <f>COUNT(SEARCH({"а";"б";"в";"г";"д";"е";"ё";"ж";"з";"и";"й";"к";"л";"м";"н";"о";"п";"р";"с";"т";"у";"ф";"х";"ц";"ч";"ш";"щ";"ъ";"ы";"ь";"э";"ю";"я"},I22))&gt;0</f>
        <v>0</v>
      </c>
      <c r="AC22" s="142" t="b">
        <f>COUNT(SEARCH({"а";"б";"в";"г";"д";"е";"ё";"ж";"з";"и";"й";"к";"л";"м";"н";"о";"п";"р";"с";"т";"у";"ф";"х";"ц";"ч";"ш";"щ";"ъ";"ы";"ь";"э";"ю";"я"},M22))&gt;0</f>
        <v>0</v>
      </c>
      <c r="AD22" s="27" t="b">
        <f t="shared" si="0"/>
        <v>1</v>
      </c>
      <c r="AE22" s="289"/>
    </row>
    <row r="23" spans="1:31" ht="30" hidden="1">
      <c r="A23" s="338" t="s">
        <v>5294</v>
      </c>
      <c r="B23" s="338"/>
      <c r="C23" s="96" t="s">
        <v>6170</v>
      </c>
      <c r="D23" s="312">
        <v>1</v>
      </c>
      <c r="E23" s="25" t="s">
        <v>6351</v>
      </c>
      <c r="F23" s="114" t="s">
        <v>12</v>
      </c>
      <c r="G23" s="129"/>
      <c r="H23" s="114" t="s">
        <v>400</v>
      </c>
      <c r="I23" s="114" t="s">
        <v>3</v>
      </c>
      <c r="J23" s="22" t="s">
        <v>5</v>
      </c>
      <c r="K23" s="73"/>
      <c r="L23" s="129"/>
      <c r="M23" s="129"/>
      <c r="N23" s="273"/>
      <c r="O23" s="51" t="s">
        <v>66</v>
      </c>
      <c r="P23" s="131"/>
      <c r="Q23" s="131"/>
      <c r="R23" s="129"/>
      <c r="S23" s="129" t="s">
        <v>4</v>
      </c>
      <c r="T23" s="129"/>
      <c r="X23" s="142" t="b">
        <f>COUNT(SEARCH({"а";"б";"в";"г";"д";"е";"ё";"ж";"з";"и";"й";"к";"л";"м";"н";"о";"п";"р";"с";"т";"у";"ф";"х";"ц";"ч";"ш";"щ";"ъ";"ы";"ь";"э";"ю";"я"},E23))&gt;0</f>
        <v>0</v>
      </c>
      <c r="Y23" s="142" t="b">
        <f>COUNT(SEARCH({"а";"б";"в";"г";"д";"е";"ё";"ж";"з";"и";"й";"к";"л";"м";"н";"о";"п";"р";"с";"т";"у";"ф";"х";"ц";"ч";"ш";"щ";"ъ";"ы";"ь";"э";"ю";"я"},F23))&gt;0</f>
        <v>0</v>
      </c>
      <c r="Z23" s="142" t="b">
        <f>COUNT(SEARCH({"а";"б";"в";"г";"д";"е";"ё";"ж";"з";"и";"й";"к";"л";"м";"н";"о";"п";"р";"с";"т";"у";"ф";"х";"ц";"ч";"ш";"щ";"ъ";"ы";"ь";"э";"ю";"я"},K23))&gt;0</f>
        <v>0</v>
      </c>
      <c r="AA23" s="142" t="b">
        <f>COUNT(SEARCH({"а";"б";"в";"г";"д";"е";"ё";"ж";"з";"и";"й";"к";"л";"м";"н";"о";"п";"р";"с";"т";"у";"ф";"х";"ц";"ч";"ш";"щ";"ъ";"ы";"ь";"э";"ю";"я"},L23))&gt;0</f>
        <v>0</v>
      </c>
      <c r="AB23" s="142" t="b">
        <f>COUNT(SEARCH({"а";"б";"в";"г";"д";"е";"ё";"ж";"з";"и";"й";"к";"л";"м";"н";"о";"п";"р";"с";"т";"у";"ф";"х";"ц";"ч";"ш";"щ";"ъ";"ы";"ь";"э";"ю";"я"},I23))&gt;0</f>
        <v>0</v>
      </c>
      <c r="AC23" s="142" t="b">
        <f>COUNT(SEARCH({"а";"б";"в";"г";"д";"е";"ё";"ж";"з";"и";"й";"к";"л";"м";"н";"о";"п";"р";"с";"т";"у";"ф";"х";"ц";"ч";"ш";"щ";"ъ";"ы";"ь";"э";"ю";"я"},M23))&gt;0</f>
        <v>0</v>
      </c>
      <c r="AD23" s="27" t="b">
        <f t="shared" si="0"/>
        <v>1</v>
      </c>
    </row>
    <row r="24" spans="1:31" hidden="1">
      <c r="A24" s="338" t="s">
        <v>5294</v>
      </c>
      <c r="B24" s="338"/>
      <c r="C24" s="96" t="s">
        <v>6170</v>
      </c>
      <c r="D24" s="312">
        <v>1</v>
      </c>
      <c r="E24" s="25" t="s">
        <v>6351</v>
      </c>
      <c r="F24" s="114" t="s">
        <v>18</v>
      </c>
      <c r="G24" s="129"/>
      <c r="H24" s="114" t="s">
        <v>456</v>
      </c>
      <c r="I24" s="114" t="s">
        <v>19</v>
      </c>
      <c r="J24" s="22" t="s">
        <v>5</v>
      </c>
      <c r="K24" s="73"/>
      <c r="L24" s="129"/>
      <c r="M24" s="129"/>
      <c r="N24" s="273"/>
      <c r="O24" s="51" t="s">
        <v>401</v>
      </c>
      <c r="P24" s="131"/>
      <c r="Q24" s="131"/>
      <c r="R24" s="129"/>
      <c r="S24" s="129"/>
      <c r="T24" s="129"/>
      <c r="X24" s="142" t="b">
        <f>COUNT(SEARCH({"а";"б";"в";"г";"д";"е";"ё";"ж";"з";"и";"й";"к";"л";"м";"н";"о";"п";"р";"с";"т";"у";"ф";"х";"ц";"ч";"ш";"щ";"ъ";"ы";"ь";"э";"ю";"я"},E24))&gt;0</f>
        <v>0</v>
      </c>
      <c r="Y24" s="142" t="b">
        <f>COUNT(SEARCH({"а";"б";"в";"г";"д";"е";"ё";"ж";"з";"и";"й";"к";"л";"м";"н";"о";"п";"р";"с";"т";"у";"ф";"х";"ц";"ч";"ш";"щ";"ъ";"ы";"ь";"э";"ю";"я"},F24))&gt;0</f>
        <v>0</v>
      </c>
      <c r="Z24" s="142" t="b">
        <f>COUNT(SEARCH({"а";"б";"в";"г";"д";"е";"ё";"ж";"з";"и";"й";"к";"л";"м";"н";"о";"п";"р";"с";"т";"у";"ф";"х";"ц";"ч";"ш";"щ";"ъ";"ы";"ь";"э";"ю";"я"},K24))&gt;0</f>
        <v>0</v>
      </c>
      <c r="AA24" s="142" t="b">
        <f>COUNT(SEARCH({"а";"б";"в";"г";"д";"е";"ё";"ж";"з";"и";"й";"к";"л";"м";"н";"о";"п";"р";"с";"т";"у";"ф";"х";"ц";"ч";"ш";"щ";"ъ";"ы";"ь";"э";"ю";"я"},L24))&gt;0</f>
        <v>0</v>
      </c>
      <c r="AB24" s="142" t="b">
        <f>COUNT(SEARCH({"а";"б";"в";"г";"д";"е";"ё";"ж";"з";"и";"й";"к";"л";"м";"н";"о";"п";"р";"с";"т";"у";"ф";"х";"ц";"ч";"ш";"щ";"ъ";"ы";"ь";"э";"ю";"я"},I24))&gt;0</f>
        <v>0</v>
      </c>
      <c r="AC24" s="142" t="b">
        <f>COUNT(SEARCH({"а";"б";"в";"г";"д";"е";"ё";"ж";"з";"и";"й";"к";"л";"м";"н";"о";"п";"р";"с";"т";"у";"ф";"х";"ц";"ч";"ш";"щ";"ъ";"ы";"ь";"э";"ю";"я"},M24))&gt;0</f>
        <v>0</v>
      </c>
      <c r="AD24" s="27" t="b">
        <f t="shared" si="0"/>
        <v>1</v>
      </c>
    </row>
    <row r="25" spans="1:31" hidden="1">
      <c r="A25" s="338" t="s">
        <v>5294</v>
      </c>
      <c r="B25" s="338"/>
      <c r="C25" s="96" t="s">
        <v>6170</v>
      </c>
      <c r="D25" s="312">
        <v>1</v>
      </c>
      <c r="E25" s="25" t="s">
        <v>6351</v>
      </c>
      <c r="F25" s="114" t="s">
        <v>21</v>
      </c>
      <c r="G25" s="129"/>
      <c r="H25" s="114" t="s">
        <v>402</v>
      </c>
      <c r="I25" s="114" t="s">
        <v>19</v>
      </c>
      <c r="J25" s="22" t="s">
        <v>5</v>
      </c>
      <c r="K25" s="73"/>
      <c r="L25" s="129"/>
      <c r="M25" s="129"/>
      <c r="N25" s="273"/>
      <c r="O25" s="51" t="s">
        <v>519</v>
      </c>
      <c r="P25" s="131"/>
      <c r="Q25" s="131"/>
      <c r="R25" s="129"/>
      <c r="S25" s="129" t="s">
        <v>4</v>
      </c>
      <c r="T25" s="129"/>
      <c r="X25" s="142" t="b">
        <f>COUNT(SEARCH({"а";"б";"в";"г";"д";"е";"ё";"ж";"з";"и";"й";"к";"л";"м";"н";"о";"п";"р";"с";"т";"у";"ф";"х";"ц";"ч";"ш";"щ";"ъ";"ы";"ь";"э";"ю";"я"},E25))&gt;0</f>
        <v>0</v>
      </c>
      <c r="Y25" s="142" t="b">
        <f>COUNT(SEARCH({"а";"б";"в";"г";"д";"е";"ё";"ж";"з";"и";"й";"к";"л";"м";"н";"о";"п";"р";"с";"т";"у";"ф";"х";"ц";"ч";"ш";"щ";"ъ";"ы";"ь";"э";"ю";"я"},F25))&gt;0</f>
        <v>0</v>
      </c>
      <c r="Z25" s="142" t="b">
        <f>COUNT(SEARCH({"а";"б";"в";"г";"д";"е";"ё";"ж";"з";"и";"й";"к";"л";"м";"н";"о";"п";"р";"с";"т";"у";"ф";"х";"ц";"ч";"ш";"щ";"ъ";"ы";"ь";"э";"ю";"я"},K25))&gt;0</f>
        <v>0</v>
      </c>
      <c r="AA25" s="142" t="b">
        <f>COUNT(SEARCH({"а";"б";"в";"г";"д";"е";"ё";"ж";"з";"и";"й";"к";"л";"м";"н";"о";"п";"р";"с";"т";"у";"ф";"х";"ц";"ч";"ш";"щ";"ъ";"ы";"ь";"э";"ю";"я"},L25))&gt;0</f>
        <v>0</v>
      </c>
      <c r="AB25" s="142" t="b">
        <f>COUNT(SEARCH({"а";"б";"в";"г";"д";"е";"ё";"ж";"з";"и";"й";"к";"л";"м";"н";"о";"п";"р";"с";"т";"у";"ф";"х";"ц";"ч";"ш";"щ";"ъ";"ы";"ь";"э";"ю";"я"},I25))&gt;0</f>
        <v>0</v>
      </c>
      <c r="AC25" s="142" t="b">
        <f>COUNT(SEARCH({"а";"б";"в";"г";"д";"е";"ё";"ж";"з";"и";"й";"к";"л";"м";"н";"о";"п";"р";"с";"т";"у";"ф";"х";"ц";"ч";"ш";"щ";"ъ";"ы";"ь";"э";"ю";"я"},M25))&gt;0</f>
        <v>0</v>
      </c>
      <c r="AD25" s="27" t="b">
        <f t="shared" si="0"/>
        <v>1</v>
      </c>
    </row>
    <row r="26" spans="1:31" hidden="1">
      <c r="A26" s="338" t="s">
        <v>5294</v>
      </c>
      <c r="B26" s="338"/>
      <c r="C26" s="96" t="s">
        <v>6170</v>
      </c>
      <c r="D26" s="312">
        <v>1</v>
      </c>
      <c r="E26" s="25" t="s">
        <v>6351</v>
      </c>
      <c r="F26" s="114" t="s">
        <v>93</v>
      </c>
      <c r="G26" s="96" t="s">
        <v>136</v>
      </c>
      <c r="H26" s="114" t="s">
        <v>578</v>
      </c>
      <c r="I26" s="114" t="s">
        <v>65</v>
      </c>
      <c r="J26" s="22" t="s">
        <v>5</v>
      </c>
      <c r="K26" s="133" t="s">
        <v>5795</v>
      </c>
      <c r="L26" s="129" t="s">
        <v>94</v>
      </c>
      <c r="M26" s="114" t="s">
        <v>65</v>
      </c>
      <c r="N26" s="273"/>
      <c r="O26" s="51" t="s">
        <v>395</v>
      </c>
      <c r="P26" s="131"/>
      <c r="Q26" s="131"/>
      <c r="R26" s="129"/>
      <c r="S26" s="129" t="s">
        <v>4</v>
      </c>
      <c r="T26" s="129" t="s">
        <v>276</v>
      </c>
      <c r="X26" s="142" t="b">
        <f>COUNT(SEARCH({"а";"б";"в";"г";"д";"е";"ё";"ж";"з";"и";"й";"к";"л";"м";"н";"о";"п";"р";"с";"т";"у";"ф";"х";"ц";"ч";"ш";"щ";"ъ";"ы";"ь";"э";"ю";"я"},E26))&gt;0</f>
        <v>0</v>
      </c>
      <c r="Y26" s="142" t="b">
        <f>COUNT(SEARCH({"а";"б";"в";"г";"д";"е";"ё";"ж";"з";"и";"й";"к";"л";"м";"н";"о";"п";"р";"с";"т";"у";"ф";"х";"ц";"ч";"ш";"щ";"ъ";"ы";"ь";"э";"ю";"я"},F26))&gt;0</f>
        <v>0</v>
      </c>
      <c r="Z26" s="142" t="b">
        <f>COUNT(SEARCH({"а";"б";"в";"г";"д";"е";"ё";"ж";"з";"и";"й";"к";"л";"м";"н";"о";"п";"р";"с";"т";"у";"ф";"х";"ц";"ч";"ш";"щ";"ъ";"ы";"ь";"э";"ю";"я"},K26))&gt;0</f>
        <v>0</v>
      </c>
      <c r="AA26" s="142" t="b">
        <f>COUNT(SEARCH({"а";"б";"в";"г";"д";"е";"ё";"ж";"з";"и";"й";"к";"л";"м";"н";"о";"п";"р";"с";"т";"у";"ф";"х";"ц";"ч";"ш";"щ";"ъ";"ы";"ь";"э";"ю";"я"},L26))&gt;0</f>
        <v>0</v>
      </c>
      <c r="AB26" s="142" t="b">
        <f>COUNT(SEARCH({"а";"б";"в";"г";"д";"е";"ё";"ж";"з";"и";"й";"к";"л";"м";"н";"о";"п";"р";"с";"т";"у";"ф";"х";"ц";"ч";"ш";"щ";"ъ";"ы";"ь";"э";"ю";"я"},I26))&gt;0</f>
        <v>0</v>
      </c>
      <c r="AC26" s="142" t="b">
        <f>COUNT(SEARCH({"а";"б";"в";"г";"д";"е";"ё";"ж";"з";"и";"й";"к";"л";"м";"н";"о";"п";"р";"с";"т";"у";"ф";"х";"ц";"ч";"ш";"щ";"ъ";"ы";"ь";"э";"ю";"я"},M26))&gt;0</f>
        <v>0</v>
      </c>
      <c r="AD26" s="27" t="b">
        <f t="shared" si="0"/>
        <v>1</v>
      </c>
    </row>
    <row r="27" spans="1:31" hidden="1">
      <c r="A27" s="338" t="s">
        <v>5294</v>
      </c>
      <c r="B27" s="338"/>
      <c r="C27" s="96" t="s">
        <v>6169</v>
      </c>
      <c r="D27" s="312" t="s">
        <v>279</v>
      </c>
      <c r="E27" s="25" t="s">
        <v>6344</v>
      </c>
      <c r="F27" s="51" t="s">
        <v>6345</v>
      </c>
      <c r="G27" s="24" t="s">
        <v>134</v>
      </c>
      <c r="H27" s="26" t="s">
        <v>6323</v>
      </c>
      <c r="I27" s="25" t="s">
        <v>3</v>
      </c>
      <c r="J27" s="22" t="s">
        <v>5</v>
      </c>
      <c r="K27" s="26"/>
      <c r="L27" s="24"/>
      <c r="M27" s="24"/>
      <c r="N27" s="42"/>
      <c r="O27" s="51" t="s">
        <v>6324</v>
      </c>
      <c r="P27" s="49"/>
      <c r="Q27" s="26" t="str">
        <f>CONCATENATE("rdv.lnk_",MID(E27,10,LEN(E27)-14))</f>
        <v>rdv.lnk_restriction_collection</v>
      </c>
      <c r="R27" s="24"/>
      <c r="S27" s="24" t="s">
        <v>455</v>
      </c>
      <c r="T27" s="24"/>
      <c r="U27" s="289"/>
      <c r="V27" s="289"/>
      <c r="W27" s="289"/>
      <c r="X27" s="142" t="b">
        <f>COUNT(SEARCH({"а";"б";"в";"г";"д";"е";"ё";"ж";"з";"и";"й";"к";"л";"м";"н";"о";"п";"р";"с";"т";"у";"ф";"х";"ц";"ч";"ш";"щ";"ъ";"ы";"ь";"э";"ю";"я"},E27))&gt;0</f>
        <v>0</v>
      </c>
      <c r="Y27" s="142" t="b">
        <f>COUNT(SEARCH({"а";"б";"в";"г";"д";"е";"ё";"ж";"з";"и";"й";"к";"л";"м";"н";"о";"п";"р";"с";"т";"у";"ф";"х";"ц";"ч";"ш";"щ";"ъ";"ы";"ь";"э";"ю";"я"},F27))&gt;0</f>
        <v>0</v>
      </c>
      <c r="Z27" s="142" t="b">
        <f>COUNT(SEARCH({"а";"б";"в";"г";"д";"е";"ё";"ж";"з";"и";"й";"к";"л";"м";"н";"о";"п";"р";"с";"т";"у";"ф";"х";"ц";"ч";"ш";"щ";"ъ";"ы";"ь";"э";"ю";"я"},K27))&gt;0</f>
        <v>0</v>
      </c>
      <c r="AA27" s="142" t="b">
        <f>COUNT(SEARCH({"а";"б";"в";"г";"д";"е";"ё";"ж";"з";"и";"й";"к";"л";"м";"н";"о";"п";"р";"с";"т";"у";"ф";"х";"ц";"ч";"ш";"щ";"ъ";"ы";"ь";"э";"ю";"я"},L27))&gt;0</f>
        <v>0</v>
      </c>
      <c r="AB27" s="142" t="b">
        <f>COUNT(SEARCH({"а";"б";"в";"г";"д";"е";"ё";"ж";"з";"и";"й";"к";"л";"м";"н";"о";"п";"р";"с";"т";"у";"ф";"х";"ц";"ч";"ш";"щ";"ъ";"ы";"ь";"э";"ю";"я"},I27))&gt;0</f>
        <v>0</v>
      </c>
      <c r="AC27" s="142" t="b">
        <f>COUNT(SEARCH({"а";"б";"в";"г";"д";"е";"ё";"ж";"з";"и";"й";"к";"л";"м";"н";"о";"п";"р";"с";"т";"у";"ф";"х";"ц";"ч";"ш";"щ";"ъ";"ы";"ь";"э";"ю";"я"},M27))&gt;0</f>
        <v>0</v>
      </c>
      <c r="AD27" s="27" t="b">
        <f t="shared" si="0"/>
        <v>1</v>
      </c>
      <c r="AE27" s="289"/>
    </row>
    <row r="28" spans="1:31" ht="30" hidden="1">
      <c r="A28" s="338" t="s">
        <v>5294</v>
      </c>
      <c r="B28" s="338"/>
      <c r="C28" s="96" t="s">
        <v>6169</v>
      </c>
      <c r="D28" s="312" t="s">
        <v>279</v>
      </c>
      <c r="E28" s="25" t="s">
        <v>6344</v>
      </c>
      <c r="F28" s="122" t="s">
        <v>1805</v>
      </c>
      <c r="G28" s="24" t="s">
        <v>183</v>
      </c>
      <c r="H28" s="25" t="s">
        <v>1812</v>
      </c>
      <c r="I28" s="25" t="s">
        <v>3</v>
      </c>
      <c r="J28" s="22" t="s">
        <v>5</v>
      </c>
      <c r="K28" s="26"/>
      <c r="L28" s="24"/>
      <c r="M28" s="24"/>
      <c r="N28" s="42"/>
      <c r="O28" s="51" t="s">
        <v>6346</v>
      </c>
      <c r="P28" s="51" t="s">
        <v>5288</v>
      </c>
      <c r="Q28" s="131" t="s">
        <v>4887</v>
      </c>
      <c r="R28" s="25"/>
      <c r="S28" s="25" t="s">
        <v>438</v>
      </c>
      <c r="T28" s="24"/>
      <c r="U28" s="289"/>
      <c r="V28" s="289"/>
      <c r="W28" s="289"/>
      <c r="X28" s="142" t="b">
        <f>COUNT(SEARCH({"а";"б";"в";"г";"д";"е";"ё";"ж";"з";"и";"й";"к";"л";"м";"н";"о";"п";"р";"с";"т";"у";"ф";"х";"ц";"ч";"ш";"щ";"ъ";"ы";"ь";"э";"ю";"я"},E28))&gt;0</f>
        <v>0</v>
      </c>
      <c r="Y28" s="142" t="b">
        <f>COUNT(SEARCH({"а";"б";"в";"г";"д";"е";"ё";"ж";"з";"и";"й";"к";"л";"м";"н";"о";"п";"р";"с";"т";"у";"ф";"х";"ц";"ч";"ш";"щ";"ъ";"ы";"ь";"э";"ю";"я"},F28))&gt;0</f>
        <v>0</v>
      </c>
      <c r="Z28" s="142" t="b">
        <f>COUNT(SEARCH({"а";"б";"в";"г";"д";"е";"ё";"ж";"з";"и";"й";"к";"л";"м";"н";"о";"п";"р";"с";"т";"у";"ф";"х";"ц";"ч";"ш";"щ";"ъ";"ы";"ь";"э";"ю";"я"},K28))&gt;0</f>
        <v>0</v>
      </c>
      <c r="AA28" s="142" t="b">
        <f>COUNT(SEARCH({"а";"б";"в";"г";"д";"е";"ё";"ж";"з";"и";"й";"к";"л";"м";"н";"о";"п";"р";"с";"т";"у";"ф";"х";"ц";"ч";"ш";"щ";"ъ";"ы";"ь";"э";"ю";"я"},L28))&gt;0</f>
        <v>0</v>
      </c>
      <c r="AB28" s="142" t="b">
        <f>COUNT(SEARCH({"а";"б";"в";"г";"д";"е";"ё";"ж";"з";"и";"й";"к";"л";"м";"н";"о";"п";"р";"с";"т";"у";"ф";"х";"ц";"ч";"ш";"щ";"ъ";"ы";"ь";"э";"ю";"я"},I28))&gt;0</f>
        <v>0</v>
      </c>
      <c r="AC28" s="142" t="b">
        <f>COUNT(SEARCH({"а";"б";"в";"г";"д";"е";"ё";"ж";"з";"и";"й";"к";"л";"м";"н";"о";"п";"р";"с";"т";"у";"ф";"х";"ц";"ч";"ш";"щ";"ъ";"ы";"ь";"э";"ю";"я"},M28))&gt;0</f>
        <v>0</v>
      </c>
      <c r="AD28" s="27" t="b">
        <f t="shared" si="0"/>
        <v>1</v>
      </c>
      <c r="AE28" s="289"/>
    </row>
    <row r="29" spans="1:31" hidden="1">
      <c r="A29" s="338" t="s">
        <v>5294</v>
      </c>
      <c r="B29" s="338"/>
      <c r="C29" s="96" t="s">
        <v>6169</v>
      </c>
      <c r="D29" s="312" t="s">
        <v>279</v>
      </c>
      <c r="E29" s="25" t="s">
        <v>6344</v>
      </c>
      <c r="F29" s="117" t="s">
        <v>1806</v>
      </c>
      <c r="G29" s="117" t="s">
        <v>135</v>
      </c>
      <c r="H29" s="23" t="s">
        <v>6347</v>
      </c>
      <c r="I29" s="125" t="s">
        <v>97</v>
      </c>
      <c r="J29" s="23" t="s">
        <v>5</v>
      </c>
      <c r="K29" s="74" t="s">
        <v>5024</v>
      </c>
      <c r="L29" s="125" t="s">
        <v>73</v>
      </c>
      <c r="M29" s="125" t="s">
        <v>70</v>
      </c>
      <c r="N29" s="116"/>
      <c r="O29" s="119" t="s">
        <v>440</v>
      </c>
      <c r="P29" s="119"/>
      <c r="Q29" s="117"/>
      <c r="R29" s="119"/>
      <c r="S29" s="119" t="s">
        <v>60</v>
      </c>
      <c r="T29" s="124"/>
      <c r="U29" s="289"/>
      <c r="V29" s="289"/>
      <c r="W29" s="289"/>
      <c r="X29" s="142" t="b">
        <f>COUNT(SEARCH({"а";"б";"в";"г";"д";"е";"ё";"ж";"з";"и";"й";"к";"л";"м";"н";"о";"п";"р";"с";"т";"у";"ф";"х";"ц";"ч";"ш";"щ";"ъ";"ы";"ь";"э";"ю";"я"},E29))&gt;0</f>
        <v>0</v>
      </c>
      <c r="Y29" s="142" t="b">
        <f>COUNT(SEARCH({"а";"б";"в";"г";"д";"е";"ё";"ж";"з";"и";"й";"к";"л";"м";"н";"о";"п";"р";"с";"т";"у";"ф";"х";"ц";"ч";"ш";"щ";"ъ";"ы";"ь";"э";"ю";"я"},F29))&gt;0</f>
        <v>0</v>
      </c>
      <c r="Z29" s="142" t="b">
        <f>COUNT(SEARCH({"а";"б";"в";"г";"д";"е";"ё";"ж";"з";"и";"й";"к";"л";"м";"н";"о";"п";"р";"с";"т";"у";"ф";"х";"ц";"ч";"ш";"щ";"ъ";"ы";"ь";"э";"ю";"я"},K29))&gt;0</f>
        <v>0</v>
      </c>
      <c r="AA29" s="142" t="b">
        <f>COUNT(SEARCH({"а";"б";"в";"г";"д";"е";"ё";"ж";"з";"и";"й";"к";"л";"м";"н";"о";"п";"р";"с";"т";"у";"ф";"х";"ц";"ч";"ш";"щ";"ъ";"ы";"ь";"э";"ю";"я"},L29))&gt;0</f>
        <v>0</v>
      </c>
      <c r="AB29" s="142" t="b">
        <f>COUNT(SEARCH({"а";"б";"в";"г";"д";"е";"ё";"ж";"з";"и";"й";"к";"л";"м";"н";"о";"п";"р";"с";"т";"у";"ф";"х";"ц";"ч";"ш";"щ";"ъ";"ы";"ь";"э";"ю";"я"},I29))&gt;0</f>
        <v>0</v>
      </c>
      <c r="AC29" s="142" t="b">
        <f>COUNT(SEARCH({"а";"б";"в";"г";"д";"е";"ё";"ж";"з";"и";"й";"к";"л";"м";"н";"о";"п";"р";"с";"т";"у";"ф";"х";"ц";"ч";"ш";"щ";"ъ";"ы";"ь";"э";"ю";"я"},M29))&gt;0</f>
        <v>0</v>
      </c>
      <c r="AD29" s="27" t="b">
        <f t="shared" si="0"/>
        <v>1</v>
      </c>
      <c r="AE29" s="289"/>
    </row>
    <row r="30" spans="1:31" ht="30" hidden="1">
      <c r="A30" s="338" t="s">
        <v>5294</v>
      </c>
      <c r="B30" s="338"/>
      <c r="C30" s="96" t="s">
        <v>6169</v>
      </c>
      <c r="D30" s="312" t="s">
        <v>279</v>
      </c>
      <c r="E30" s="25" t="s">
        <v>6344</v>
      </c>
      <c r="F30" s="122" t="s">
        <v>161</v>
      </c>
      <c r="G30" s="24" t="s">
        <v>183</v>
      </c>
      <c r="H30" s="25" t="s">
        <v>1328</v>
      </c>
      <c r="I30" s="25" t="s">
        <v>3</v>
      </c>
      <c r="J30" s="22" t="s">
        <v>5</v>
      </c>
      <c r="K30" s="26"/>
      <c r="L30" s="26"/>
      <c r="M30" s="26"/>
      <c r="N30" s="42"/>
      <c r="O30" s="51" t="s">
        <v>6325</v>
      </c>
      <c r="P30" s="51" t="s">
        <v>5274</v>
      </c>
      <c r="Q30" s="131" t="s">
        <v>596</v>
      </c>
      <c r="R30" s="25"/>
      <c r="S30" s="25" t="s">
        <v>438</v>
      </c>
      <c r="T30" s="24"/>
      <c r="U30" s="289"/>
      <c r="V30" s="289"/>
      <c r="W30" s="289"/>
      <c r="X30" s="142" t="b">
        <f>COUNT(SEARCH({"а";"б";"в";"г";"д";"е";"ё";"ж";"з";"и";"й";"к";"л";"м";"н";"о";"п";"р";"с";"т";"у";"ф";"х";"ц";"ч";"ш";"щ";"ъ";"ы";"ь";"э";"ю";"я"},E30))&gt;0</f>
        <v>0</v>
      </c>
      <c r="Y30" s="142" t="b">
        <f>COUNT(SEARCH({"а";"б";"в";"г";"д";"е";"ё";"ж";"з";"и";"й";"к";"л";"м";"н";"о";"п";"р";"с";"т";"у";"ф";"х";"ц";"ч";"ш";"щ";"ъ";"ы";"ь";"э";"ю";"я"},F30))&gt;0</f>
        <v>0</v>
      </c>
      <c r="Z30" s="142" t="b">
        <f>COUNT(SEARCH({"а";"б";"в";"г";"д";"е";"ё";"ж";"з";"и";"й";"к";"л";"м";"н";"о";"п";"р";"с";"т";"у";"ф";"х";"ц";"ч";"ш";"щ";"ъ";"ы";"ь";"э";"ю";"я"},K30))&gt;0</f>
        <v>0</v>
      </c>
      <c r="AA30" s="142" t="b">
        <f>COUNT(SEARCH({"а";"б";"в";"г";"д";"е";"ё";"ж";"з";"и";"й";"к";"л";"м";"н";"о";"п";"р";"с";"т";"у";"ф";"х";"ц";"ч";"ш";"щ";"ъ";"ы";"ь";"э";"ю";"я"},L30))&gt;0</f>
        <v>0</v>
      </c>
      <c r="AB30" s="142" t="b">
        <f>COUNT(SEARCH({"а";"б";"в";"г";"д";"е";"ё";"ж";"з";"и";"й";"к";"л";"м";"н";"о";"п";"р";"с";"т";"у";"ф";"х";"ц";"ч";"ш";"щ";"ъ";"ы";"ь";"э";"ю";"я"},I30))&gt;0</f>
        <v>0</v>
      </c>
      <c r="AC30" s="142" t="b">
        <f>COUNT(SEARCH({"а";"б";"в";"г";"д";"е";"ё";"ж";"з";"и";"й";"к";"л";"м";"н";"о";"п";"р";"с";"т";"у";"ф";"х";"ц";"ч";"ш";"щ";"ъ";"ы";"ь";"э";"ю";"я"},M30))&gt;0</f>
        <v>0</v>
      </c>
      <c r="AD30" s="27" t="b">
        <f t="shared" si="0"/>
        <v>1</v>
      </c>
      <c r="AE30" s="289"/>
    </row>
    <row r="31" spans="1:31" hidden="1">
      <c r="A31" s="338" t="s">
        <v>5294</v>
      </c>
      <c r="B31" s="338"/>
      <c r="C31" s="96" t="s">
        <v>6169</v>
      </c>
      <c r="D31" s="312" t="s">
        <v>279</v>
      </c>
      <c r="E31" s="25" t="s">
        <v>6344</v>
      </c>
      <c r="F31" s="117" t="s">
        <v>160</v>
      </c>
      <c r="G31" s="117" t="s">
        <v>135</v>
      </c>
      <c r="H31" s="23" t="s">
        <v>5109</v>
      </c>
      <c r="I31" s="125" t="s">
        <v>97</v>
      </c>
      <c r="J31" s="23" t="s">
        <v>5</v>
      </c>
      <c r="K31" s="74" t="s">
        <v>5024</v>
      </c>
      <c r="L31" s="117" t="s">
        <v>160</v>
      </c>
      <c r="M31" s="125" t="s">
        <v>70</v>
      </c>
      <c r="N31" s="116"/>
      <c r="O31" s="119" t="s">
        <v>440</v>
      </c>
      <c r="P31" s="23"/>
      <c r="Q31" s="23"/>
      <c r="R31" s="119"/>
      <c r="S31" s="119" t="s">
        <v>60</v>
      </c>
      <c r="T31" s="124"/>
      <c r="U31" s="289"/>
      <c r="V31" s="289"/>
      <c r="W31" s="289"/>
      <c r="X31" s="142" t="b">
        <f>COUNT(SEARCH({"а";"б";"в";"г";"д";"е";"ё";"ж";"з";"и";"й";"к";"л";"м";"н";"о";"п";"р";"с";"т";"у";"ф";"х";"ц";"ч";"ш";"щ";"ъ";"ы";"ь";"э";"ю";"я"},E31))&gt;0</f>
        <v>0</v>
      </c>
      <c r="Y31" s="142" t="b">
        <f>COUNT(SEARCH({"а";"б";"в";"г";"д";"е";"ё";"ж";"з";"и";"й";"к";"л";"м";"н";"о";"п";"р";"с";"т";"у";"ф";"х";"ц";"ч";"ш";"щ";"ъ";"ы";"ь";"э";"ю";"я"},F31))&gt;0</f>
        <v>0</v>
      </c>
      <c r="Z31" s="142" t="b">
        <f>COUNT(SEARCH({"а";"б";"в";"г";"д";"е";"ё";"ж";"з";"и";"й";"к";"л";"м";"н";"о";"п";"р";"с";"т";"у";"ф";"х";"ц";"ч";"ш";"щ";"ъ";"ы";"ь";"э";"ю";"я"},K31))&gt;0</f>
        <v>0</v>
      </c>
      <c r="AA31" s="142" t="b">
        <f>COUNT(SEARCH({"а";"б";"в";"г";"д";"е";"ё";"ж";"з";"и";"й";"к";"л";"м";"н";"о";"п";"р";"с";"т";"у";"ф";"х";"ц";"ч";"ш";"щ";"ъ";"ы";"ь";"э";"ю";"я"},L31))&gt;0</f>
        <v>0</v>
      </c>
      <c r="AB31" s="142" t="b">
        <f>COUNT(SEARCH({"а";"б";"в";"г";"д";"е";"ё";"ж";"з";"и";"й";"к";"л";"м";"н";"о";"п";"р";"с";"т";"у";"ф";"х";"ц";"ч";"ш";"щ";"ъ";"ы";"ь";"э";"ю";"я"},I31))&gt;0</f>
        <v>0</v>
      </c>
      <c r="AC31" s="142" t="b">
        <f>COUNT(SEARCH({"а";"б";"в";"г";"д";"е";"ё";"ж";"з";"и";"й";"к";"л";"м";"н";"о";"п";"р";"с";"т";"у";"ф";"х";"ц";"ч";"ш";"щ";"ъ";"ы";"ь";"э";"ю";"я"},M31))&gt;0</f>
        <v>0</v>
      </c>
      <c r="AD31" s="27" t="b">
        <f t="shared" si="0"/>
        <v>1</v>
      </c>
      <c r="AE31" s="289"/>
    </row>
    <row r="32" spans="1:31" hidden="1">
      <c r="A32" s="338" t="s">
        <v>5294</v>
      </c>
      <c r="B32" s="338"/>
      <c r="C32" s="96" t="s">
        <v>6169</v>
      </c>
      <c r="D32" s="312" t="s">
        <v>279</v>
      </c>
      <c r="E32" s="25" t="s">
        <v>6344</v>
      </c>
      <c r="F32" s="339" t="s">
        <v>516</v>
      </c>
      <c r="G32" s="24" t="s">
        <v>187</v>
      </c>
      <c r="H32" s="22" t="s">
        <v>3021</v>
      </c>
      <c r="I32" s="114" t="s">
        <v>97</v>
      </c>
      <c r="J32" s="22" t="s">
        <v>5</v>
      </c>
      <c r="K32" s="26"/>
      <c r="L32" s="24"/>
      <c r="M32" s="24"/>
      <c r="N32" s="56" t="s">
        <v>518</v>
      </c>
      <c r="O32" s="51" t="s">
        <v>6348</v>
      </c>
      <c r="P32" s="22"/>
      <c r="Q32" s="22" t="s">
        <v>597</v>
      </c>
      <c r="R32" s="25"/>
      <c r="S32" s="25" t="s">
        <v>438</v>
      </c>
      <c r="T32" s="24"/>
      <c r="U32" s="289"/>
      <c r="V32" s="289"/>
      <c r="W32" s="289"/>
      <c r="X32" s="142" t="b">
        <f>COUNT(SEARCH({"а";"б";"в";"г";"д";"е";"ё";"ж";"з";"и";"й";"к";"л";"м";"н";"о";"п";"р";"с";"т";"у";"ф";"х";"ц";"ч";"ш";"щ";"ъ";"ы";"ь";"э";"ю";"я"},E32))&gt;0</f>
        <v>0</v>
      </c>
      <c r="Y32" s="142" t="b">
        <f>COUNT(SEARCH({"а";"б";"в";"г";"д";"е";"ё";"ж";"з";"и";"й";"к";"л";"м";"н";"о";"п";"р";"с";"т";"у";"ф";"х";"ц";"ч";"ш";"щ";"ъ";"ы";"ь";"э";"ю";"я"},F32))&gt;0</f>
        <v>0</v>
      </c>
      <c r="Z32" s="142" t="b">
        <f>COUNT(SEARCH({"а";"б";"в";"г";"д";"е";"ё";"ж";"з";"и";"й";"к";"л";"м";"н";"о";"п";"р";"с";"т";"у";"ф";"х";"ц";"ч";"ш";"щ";"ъ";"ы";"ь";"э";"ю";"я"},K32))&gt;0</f>
        <v>0</v>
      </c>
      <c r="AA32" s="142" t="b">
        <f>COUNT(SEARCH({"а";"б";"в";"г";"д";"е";"ё";"ж";"з";"и";"й";"к";"л";"м";"н";"о";"п";"р";"с";"т";"у";"ф";"х";"ц";"ч";"ш";"щ";"ъ";"ы";"ь";"э";"ю";"я"},L32))&gt;0</f>
        <v>0</v>
      </c>
      <c r="AB32" s="142" t="b">
        <f>COUNT(SEARCH({"а";"б";"в";"г";"д";"е";"ё";"ж";"з";"и";"й";"к";"л";"м";"н";"о";"п";"р";"с";"т";"у";"ф";"х";"ц";"ч";"ш";"щ";"ъ";"ы";"ь";"э";"ю";"я"},I32))&gt;0</f>
        <v>0</v>
      </c>
      <c r="AC32" s="142" t="b">
        <f>COUNT(SEARCH({"а";"б";"в";"г";"д";"е";"ё";"ж";"з";"и";"й";"к";"л";"м";"н";"о";"п";"р";"с";"т";"у";"ф";"х";"ц";"ч";"ш";"щ";"ъ";"ы";"ь";"э";"ю";"я"},M32))&gt;0</f>
        <v>0</v>
      </c>
      <c r="AD32" s="27" t="b">
        <f t="shared" si="0"/>
        <v>1</v>
      </c>
      <c r="AE32" s="289"/>
    </row>
    <row r="33" spans="1:31" hidden="1">
      <c r="A33" s="338" t="s">
        <v>5294</v>
      </c>
      <c r="B33" s="338"/>
      <c r="C33" s="96" t="s">
        <v>6169</v>
      </c>
      <c r="D33" s="312" t="s">
        <v>279</v>
      </c>
      <c r="E33" s="25" t="s">
        <v>6344</v>
      </c>
      <c r="F33" s="114" t="s">
        <v>14</v>
      </c>
      <c r="G33" s="129"/>
      <c r="H33" s="114" t="s">
        <v>13</v>
      </c>
      <c r="I33" s="114" t="s">
        <v>15</v>
      </c>
      <c r="J33" s="22" t="s">
        <v>5</v>
      </c>
      <c r="K33" s="73"/>
      <c r="L33" s="129"/>
      <c r="M33" s="129"/>
      <c r="N33" s="273"/>
      <c r="O33" s="51" t="s">
        <v>13</v>
      </c>
      <c r="P33" s="131"/>
      <c r="Q33" s="131"/>
      <c r="R33" s="114"/>
      <c r="S33" s="129"/>
      <c r="T33" s="129"/>
      <c r="U33" s="335"/>
      <c r="V33" s="335"/>
      <c r="W33" s="335"/>
      <c r="X33" s="142" t="b">
        <f>COUNT(SEARCH({"а";"б";"в";"г";"д";"е";"ё";"ж";"з";"и";"й";"к";"л";"м";"н";"о";"п";"р";"с";"т";"у";"ф";"х";"ц";"ч";"ш";"щ";"ъ";"ы";"ь";"э";"ю";"я"},E33))&gt;0</f>
        <v>0</v>
      </c>
      <c r="Y33" s="142" t="b">
        <f>COUNT(SEARCH({"а";"б";"в";"г";"д";"е";"ё";"ж";"з";"и";"й";"к";"л";"м";"н";"о";"п";"р";"с";"т";"у";"ф";"х";"ц";"ч";"ш";"щ";"ъ";"ы";"ь";"э";"ю";"я"},F33))&gt;0</f>
        <v>0</v>
      </c>
      <c r="Z33" s="142" t="b">
        <f>COUNT(SEARCH({"а";"б";"в";"г";"д";"е";"ё";"ж";"з";"и";"й";"к";"л";"м";"н";"о";"п";"р";"с";"т";"у";"ф";"х";"ц";"ч";"ш";"щ";"ъ";"ы";"ь";"э";"ю";"я"},K33))&gt;0</f>
        <v>0</v>
      </c>
      <c r="AA33" s="142" t="b">
        <f>COUNT(SEARCH({"а";"б";"в";"г";"д";"е";"ё";"ж";"з";"и";"й";"к";"л";"м";"н";"о";"п";"р";"с";"т";"у";"ф";"х";"ц";"ч";"ш";"щ";"ъ";"ы";"ь";"э";"ю";"я"},L33))&gt;0</f>
        <v>0</v>
      </c>
      <c r="AB33" s="142" t="b">
        <f>COUNT(SEARCH({"а";"б";"в";"г";"д";"е";"ё";"ж";"з";"и";"й";"к";"л";"м";"н";"о";"п";"р";"с";"т";"у";"ф";"х";"ц";"ч";"ш";"щ";"ъ";"ы";"ь";"э";"ю";"я"},I33))&gt;0</f>
        <v>0</v>
      </c>
      <c r="AC33" s="142" t="b">
        <f>COUNT(SEARCH({"а";"б";"в";"г";"д";"е";"ё";"ж";"з";"и";"й";"к";"л";"м";"н";"о";"п";"р";"с";"т";"у";"ф";"х";"ц";"ч";"ш";"щ";"ъ";"ы";"ь";"э";"ю";"я"},M33))&gt;0</f>
        <v>0</v>
      </c>
      <c r="AD33" s="27" t="b">
        <f t="shared" si="0"/>
        <v>1</v>
      </c>
      <c r="AE33" s="335"/>
    </row>
    <row r="34" spans="1:31" hidden="1">
      <c r="A34" s="338" t="s">
        <v>5294</v>
      </c>
      <c r="B34" s="338"/>
      <c r="C34" s="96" t="s">
        <v>6169</v>
      </c>
      <c r="D34" s="312" t="s">
        <v>279</v>
      </c>
      <c r="E34" s="25" t="s">
        <v>6344</v>
      </c>
      <c r="F34" s="114" t="s">
        <v>8</v>
      </c>
      <c r="G34" s="129"/>
      <c r="H34" s="114" t="s">
        <v>67</v>
      </c>
      <c r="I34" s="114" t="s">
        <v>97</v>
      </c>
      <c r="J34" s="22" t="s">
        <v>5</v>
      </c>
      <c r="K34" s="73"/>
      <c r="L34" s="129"/>
      <c r="M34" s="129"/>
      <c r="N34" s="279" t="s">
        <v>446</v>
      </c>
      <c r="O34" s="51" t="s">
        <v>447</v>
      </c>
      <c r="P34" s="131"/>
      <c r="Q34" s="131"/>
      <c r="R34" s="129"/>
      <c r="S34" s="129" t="s">
        <v>398</v>
      </c>
      <c r="T34" s="129"/>
      <c r="U34" s="289"/>
      <c r="V34" s="289"/>
      <c r="W34" s="289"/>
      <c r="X34" s="142" t="b">
        <f>COUNT(SEARCH({"а";"б";"в";"г";"д";"е";"ё";"ж";"з";"и";"й";"к";"л";"м";"н";"о";"п";"р";"с";"т";"у";"ф";"х";"ц";"ч";"ш";"щ";"ъ";"ы";"ь";"э";"ю";"я"},E34))&gt;0</f>
        <v>0</v>
      </c>
      <c r="Y34" s="142" t="b">
        <f>COUNT(SEARCH({"а";"б";"в";"г";"д";"е";"ё";"ж";"з";"и";"й";"к";"л";"м";"н";"о";"п";"р";"с";"т";"у";"ф";"х";"ц";"ч";"ш";"щ";"ъ";"ы";"ь";"э";"ю";"я"},F34))&gt;0</f>
        <v>0</v>
      </c>
      <c r="Z34" s="142" t="b">
        <f>COUNT(SEARCH({"а";"б";"в";"г";"д";"е";"ё";"ж";"з";"и";"й";"к";"л";"м";"н";"о";"п";"р";"с";"т";"у";"ф";"х";"ц";"ч";"ш";"щ";"ъ";"ы";"ь";"э";"ю";"я"},K34))&gt;0</f>
        <v>0</v>
      </c>
      <c r="AA34" s="142" t="b">
        <f>COUNT(SEARCH({"а";"б";"в";"г";"д";"е";"ё";"ж";"з";"и";"й";"к";"л";"м";"н";"о";"п";"р";"с";"т";"у";"ф";"х";"ц";"ч";"ш";"щ";"ъ";"ы";"ь";"э";"ю";"я"},L34))&gt;0</f>
        <v>0</v>
      </c>
      <c r="AB34" s="142" t="b">
        <f>COUNT(SEARCH({"а";"б";"в";"г";"д";"е";"ё";"ж";"з";"и";"й";"к";"л";"м";"н";"о";"п";"р";"с";"т";"у";"ф";"х";"ц";"ч";"ш";"щ";"ъ";"ы";"ь";"э";"ю";"я"},I34))&gt;0</f>
        <v>0</v>
      </c>
      <c r="AC34" s="142" t="b">
        <f>COUNT(SEARCH({"а";"б";"в";"г";"д";"е";"ё";"ж";"з";"и";"й";"к";"л";"м";"н";"о";"п";"р";"с";"т";"у";"ф";"х";"ц";"ч";"ш";"щ";"ъ";"ы";"ь";"э";"ю";"я"},M34))&gt;0</f>
        <v>0</v>
      </c>
      <c r="AD34" s="27" t="b">
        <f t="shared" si="0"/>
        <v>1</v>
      </c>
      <c r="AE34" s="289"/>
    </row>
    <row r="35" spans="1:31" ht="30" hidden="1">
      <c r="A35" s="338" t="s">
        <v>5294</v>
      </c>
      <c r="B35" s="338"/>
      <c r="C35" s="96" t="s">
        <v>6169</v>
      </c>
      <c r="D35" s="312" t="s">
        <v>279</v>
      </c>
      <c r="E35" s="25" t="s">
        <v>6344</v>
      </c>
      <c r="F35" s="114" t="s">
        <v>12</v>
      </c>
      <c r="G35" s="129"/>
      <c r="H35" s="114" t="s">
        <v>400</v>
      </c>
      <c r="I35" s="114" t="s">
        <v>3</v>
      </c>
      <c r="J35" s="22" t="s">
        <v>5</v>
      </c>
      <c r="K35" s="73"/>
      <c r="L35" s="129"/>
      <c r="M35" s="129"/>
      <c r="N35" s="273"/>
      <c r="O35" s="51" t="s">
        <v>66</v>
      </c>
      <c r="P35" s="131"/>
      <c r="Q35" s="131"/>
      <c r="R35" s="129"/>
      <c r="S35" s="129" t="s">
        <v>4</v>
      </c>
      <c r="T35" s="129"/>
      <c r="X35" s="142" t="b">
        <f>COUNT(SEARCH({"а";"б";"в";"г";"д";"е";"ё";"ж";"з";"и";"й";"к";"л";"м";"н";"о";"п";"р";"с";"т";"у";"ф";"х";"ц";"ч";"ш";"щ";"ъ";"ы";"ь";"э";"ю";"я"},E35))&gt;0</f>
        <v>0</v>
      </c>
      <c r="Y35" s="142" t="b">
        <f>COUNT(SEARCH({"а";"б";"в";"г";"д";"е";"ё";"ж";"з";"и";"й";"к";"л";"м";"н";"о";"п";"р";"с";"т";"у";"ф";"х";"ц";"ч";"ш";"щ";"ъ";"ы";"ь";"э";"ю";"я"},F35))&gt;0</f>
        <v>0</v>
      </c>
      <c r="Z35" s="142" t="b">
        <f>COUNT(SEARCH({"а";"б";"в";"г";"д";"е";"ё";"ж";"з";"и";"й";"к";"л";"м";"н";"о";"п";"р";"с";"т";"у";"ф";"х";"ц";"ч";"ш";"щ";"ъ";"ы";"ь";"э";"ю";"я"},K35))&gt;0</f>
        <v>0</v>
      </c>
      <c r="AA35" s="142" t="b">
        <f>COUNT(SEARCH({"а";"б";"в";"г";"д";"е";"ё";"ж";"з";"и";"й";"к";"л";"м";"н";"о";"п";"р";"с";"т";"у";"ф";"х";"ц";"ч";"ш";"щ";"ъ";"ы";"ь";"э";"ю";"я"},L35))&gt;0</f>
        <v>0</v>
      </c>
      <c r="AB35" s="142" t="b">
        <f>COUNT(SEARCH({"а";"б";"в";"г";"д";"е";"ё";"ж";"з";"и";"й";"к";"л";"м";"н";"о";"п";"р";"с";"т";"у";"ф";"х";"ц";"ч";"ш";"щ";"ъ";"ы";"ь";"э";"ю";"я"},I35))&gt;0</f>
        <v>0</v>
      </c>
      <c r="AC35" s="142" t="b">
        <f>COUNT(SEARCH({"а";"б";"в";"г";"д";"е";"ё";"ж";"з";"и";"й";"к";"л";"м";"н";"о";"п";"р";"с";"т";"у";"ф";"х";"ц";"ч";"ш";"щ";"ъ";"ы";"ь";"э";"ю";"я"},M35))&gt;0</f>
        <v>0</v>
      </c>
      <c r="AD35" s="27" t="b">
        <f t="shared" si="0"/>
        <v>1</v>
      </c>
    </row>
    <row r="36" spans="1:31" hidden="1">
      <c r="A36" s="338" t="s">
        <v>5294</v>
      </c>
      <c r="B36" s="338"/>
      <c r="C36" s="96" t="s">
        <v>6169</v>
      </c>
      <c r="D36" s="312" t="s">
        <v>279</v>
      </c>
      <c r="E36" s="25" t="s">
        <v>6344</v>
      </c>
      <c r="F36" s="114" t="s">
        <v>18</v>
      </c>
      <c r="G36" s="129"/>
      <c r="H36" s="114" t="s">
        <v>456</v>
      </c>
      <c r="I36" s="114" t="s">
        <v>19</v>
      </c>
      <c r="J36" s="22" t="s">
        <v>5</v>
      </c>
      <c r="K36" s="73"/>
      <c r="L36" s="129"/>
      <c r="M36" s="129"/>
      <c r="N36" s="273"/>
      <c r="O36" s="51" t="s">
        <v>401</v>
      </c>
      <c r="P36" s="131"/>
      <c r="Q36" s="131"/>
      <c r="R36" s="129"/>
      <c r="S36" s="129"/>
      <c r="T36" s="129"/>
      <c r="X36" s="142" t="b">
        <f>COUNT(SEARCH({"а";"б";"в";"г";"д";"е";"ё";"ж";"з";"и";"й";"к";"л";"м";"н";"о";"п";"р";"с";"т";"у";"ф";"х";"ц";"ч";"ш";"щ";"ъ";"ы";"ь";"э";"ю";"я"},E36))&gt;0</f>
        <v>0</v>
      </c>
      <c r="Y36" s="142" t="b">
        <f>COUNT(SEARCH({"а";"б";"в";"г";"д";"е";"ё";"ж";"з";"и";"й";"к";"л";"м";"н";"о";"п";"р";"с";"т";"у";"ф";"х";"ц";"ч";"ш";"щ";"ъ";"ы";"ь";"э";"ю";"я"},F36))&gt;0</f>
        <v>0</v>
      </c>
      <c r="Z36" s="142" t="b">
        <f>COUNT(SEARCH({"а";"б";"в";"г";"д";"е";"ё";"ж";"з";"и";"й";"к";"л";"м";"н";"о";"п";"р";"с";"т";"у";"ф";"х";"ц";"ч";"ш";"щ";"ъ";"ы";"ь";"э";"ю";"я"},K36))&gt;0</f>
        <v>0</v>
      </c>
      <c r="AA36" s="142" t="b">
        <f>COUNT(SEARCH({"а";"б";"в";"г";"д";"е";"ё";"ж";"з";"и";"й";"к";"л";"м";"н";"о";"п";"р";"с";"т";"у";"ф";"х";"ц";"ч";"ш";"щ";"ъ";"ы";"ь";"э";"ю";"я"},L36))&gt;0</f>
        <v>0</v>
      </c>
      <c r="AB36" s="142" t="b">
        <f>COUNT(SEARCH({"а";"б";"в";"г";"д";"е";"ё";"ж";"з";"и";"й";"к";"л";"м";"н";"о";"п";"р";"с";"т";"у";"ф";"х";"ц";"ч";"ш";"щ";"ъ";"ы";"ь";"э";"ю";"я"},I36))&gt;0</f>
        <v>0</v>
      </c>
      <c r="AC36" s="142" t="b">
        <f>COUNT(SEARCH({"а";"б";"в";"г";"д";"е";"ё";"ж";"з";"и";"й";"к";"л";"м";"н";"о";"п";"р";"с";"т";"у";"ф";"х";"ц";"ч";"ш";"щ";"ъ";"ы";"ь";"э";"ю";"я"},M36))&gt;0</f>
        <v>0</v>
      </c>
      <c r="AD36" s="27" t="b">
        <f t="shared" si="0"/>
        <v>1</v>
      </c>
    </row>
    <row r="37" spans="1:31" hidden="1">
      <c r="A37" s="338" t="s">
        <v>5294</v>
      </c>
      <c r="B37" s="338"/>
      <c r="C37" s="96" t="s">
        <v>6169</v>
      </c>
      <c r="D37" s="312" t="s">
        <v>279</v>
      </c>
      <c r="E37" s="25" t="s">
        <v>6344</v>
      </c>
      <c r="F37" s="114" t="s">
        <v>21</v>
      </c>
      <c r="G37" s="129"/>
      <c r="H37" s="114" t="s">
        <v>402</v>
      </c>
      <c r="I37" s="114" t="s">
        <v>19</v>
      </c>
      <c r="J37" s="22" t="s">
        <v>5</v>
      </c>
      <c r="K37" s="73"/>
      <c r="L37" s="129"/>
      <c r="M37" s="129"/>
      <c r="N37" s="273"/>
      <c r="O37" s="51" t="s">
        <v>519</v>
      </c>
      <c r="P37" s="131"/>
      <c r="Q37" s="131"/>
      <c r="R37" s="129"/>
      <c r="S37" s="129" t="s">
        <v>4</v>
      </c>
      <c r="T37" s="129"/>
      <c r="X37" s="142" t="b">
        <f>COUNT(SEARCH({"а";"б";"в";"г";"д";"е";"ё";"ж";"з";"и";"й";"к";"л";"м";"н";"о";"п";"р";"с";"т";"у";"ф";"х";"ц";"ч";"ш";"щ";"ъ";"ы";"ь";"э";"ю";"я"},E37))&gt;0</f>
        <v>0</v>
      </c>
      <c r="Y37" s="142" t="b">
        <f>COUNT(SEARCH({"а";"б";"в";"г";"д";"е";"ё";"ж";"з";"и";"й";"к";"л";"м";"н";"о";"п";"р";"с";"т";"у";"ф";"х";"ц";"ч";"ш";"щ";"ъ";"ы";"ь";"э";"ю";"я"},F37))&gt;0</f>
        <v>0</v>
      </c>
      <c r="Z37" s="142" t="b">
        <f>COUNT(SEARCH({"а";"б";"в";"г";"д";"е";"ё";"ж";"з";"и";"й";"к";"л";"м";"н";"о";"п";"р";"с";"т";"у";"ф";"х";"ц";"ч";"ш";"щ";"ъ";"ы";"ь";"э";"ю";"я"},K37))&gt;0</f>
        <v>0</v>
      </c>
      <c r="AA37" s="142" t="b">
        <f>COUNT(SEARCH({"а";"б";"в";"г";"д";"е";"ё";"ж";"з";"и";"й";"к";"л";"м";"н";"о";"п";"р";"с";"т";"у";"ф";"х";"ц";"ч";"ш";"щ";"ъ";"ы";"ь";"э";"ю";"я"},L37))&gt;0</f>
        <v>0</v>
      </c>
      <c r="AB37" s="142" t="b">
        <f>COUNT(SEARCH({"а";"б";"в";"г";"д";"е";"ё";"ж";"з";"и";"й";"к";"л";"м";"н";"о";"п";"р";"с";"т";"у";"ф";"х";"ц";"ч";"ш";"щ";"ъ";"ы";"ь";"э";"ю";"я"},I37))&gt;0</f>
        <v>0</v>
      </c>
      <c r="AC37" s="142" t="b">
        <f>COUNT(SEARCH({"а";"б";"в";"г";"д";"е";"ё";"ж";"з";"и";"й";"к";"л";"м";"н";"о";"п";"р";"с";"т";"у";"ф";"х";"ц";"ч";"ш";"щ";"ъ";"ы";"ь";"э";"ю";"я"},M37))&gt;0</f>
        <v>0</v>
      </c>
      <c r="AD37" s="27" t="b">
        <f t="shared" si="0"/>
        <v>1</v>
      </c>
    </row>
    <row r="38" spans="1:31" hidden="1">
      <c r="A38" s="338" t="s">
        <v>5294</v>
      </c>
      <c r="B38" s="338"/>
      <c r="C38" s="96" t="s">
        <v>6169</v>
      </c>
      <c r="D38" s="312" t="s">
        <v>279</v>
      </c>
      <c r="E38" s="25" t="s">
        <v>6344</v>
      </c>
      <c r="F38" s="114" t="s">
        <v>93</v>
      </c>
      <c r="G38" s="96" t="s">
        <v>136</v>
      </c>
      <c r="H38" s="114" t="s">
        <v>578</v>
      </c>
      <c r="I38" s="114" t="s">
        <v>65</v>
      </c>
      <c r="J38" s="22" t="s">
        <v>5</v>
      </c>
      <c r="K38" s="133" t="s">
        <v>5024</v>
      </c>
      <c r="L38" s="129" t="s">
        <v>94</v>
      </c>
      <c r="M38" s="114" t="s">
        <v>65</v>
      </c>
      <c r="N38" s="273"/>
      <c r="O38" s="51" t="s">
        <v>395</v>
      </c>
      <c r="P38" s="131"/>
      <c r="Q38" s="131"/>
      <c r="R38" s="129"/>
      <c r="S38" s="129" t="s">
        <v>4</v>
      </c>
      <c r="T38" s="129" t="s">
        <v>276</v>
      </c>
      <c r="X38" s="142" t="b">
        <f>COUNT(SEARCH({"а";"б";"в";"г";"д";"е";"ё";"ж";"з";"и";"й";"к";"л";"м";"н";"о";"п";"р";"с";"т";"у";"ф";"х";"ц";"ч";"ш";"щ";"ъ";"ы";"ь";"э";"ю";"я"},E38))&gt;0</f>
        <v>0</v>
      </c>
      <c r="Y38" s="142" t="b">
        <f>COUNT(SEARCH({"а";"б";"в";"г";"д";"е";"ё";"ж";"з";"и";"й";"к";"л";"м";"н";"о";"п";"р";"с";"т";"у";"ф";"х";"ц";"ч";"ш";"щ";"ъ";"ы";"ь";"э";"ю";"я"},F38))&gt;0</f>
        <v>0</v>
      </c>
      <c r="Z38" s="142" t="b">
        <f>COUNT(SEARCH({"а";"б";"в";"г";"д";"е";"ё";"ж";"з";"и";"й";"к";"л";"м";"н";"о";"п";"р";"с";"т";"у";"ф";"х";"ц";"ч";"ш";"щ";"ъ";"ы";"ь";"э";"ю";"я"},K38))&gt;0</f>
        <v>0</v>
      </c>
      <c r="AA38" s="142" t="b">
        <f>COUNT(SEARCH({"а";"б";"в";"г";"д";"е";"ё";"ж";"з";"и";"й";"к";"л";"м";"н";"о";"п";"р";"с";"т";"у";"ф";"х";"ц";"ч";"ш";"щ";"ъ";"ы";"ь";"э";"ю";"я"},L38))&gt;0</f>
        <v>0</v>
      </c>
      <c r="AB38" s="142" t="b">
        <f>COUNT(SEARCH({"а";"б";"в";"г";"д";"е";"ё";"ж";"з";"и";"й";"к";"л";"м";"н";"о";"п";"р";"с";"т";"у";"ф";"х";"ц";"ч";"ш";"щ";"ъ";"ы";"ь";"э";"ю";"я"},I38))&gt;0</f>
        <v>0</v>
      </c>
      <c r="AC38" s="142" t="b">
        <f>COUNT(SEARCH({"а";"б";"в";"г";"д";"е";"ё";"ж";"з";"и";"й";"к";"л";"м";"н";"о";"п";"р";"с";"т";"у";"ф";"х";"ц";"ч";"ш";"щ";"ъ";"ы";"ь";"э";"ю";"я"},M38))&gt;0</f>
        <v>0</v>
      </c>
      <c r="AD38" s="27" t="b">
        <f t="shared" si="0"/>
        <v>1</v>
      </c>
    </row>
    <row r="39" spans="1:31" hidden="1">
      <c r="A39" s="338" t="s">
        <v>5294</v>
      </c>
      <c r="B39" s="338"/>
      <c r="C39" s="96" t="s">
        <v>6169</v>
      </c>
      <c r="D39" s="312">
        <v>2</v>
      </c>
      <c r="E39" s="25" t="s">
        <v>6344</v>
      </c>
      <c r="F39" s="51" t="s">
        <v>6345</v>
      </c>
      <c r="G39" s="24" t="s">
        <v>134</v>
      </c>
      <c r="H39" s="26" t="s">
        <v>6323</v>
      </c>
      <c r="I39" s="25" t="s">
        <v>3</v>
      </c>
      <c r="J39" s="22" t="s">
        <v>5</v>
      </c>
      <c r="K39" s="26"/>
      <c r="L39" s="24"/>
      <c r="M39" s="24"/>
      <c r="N39" s="42"/>
      <c r="O39" s="51" t="s">
        <v>6324</v>
      </c>
      <c r="P39" s="49"/>
      <c r="Q39" s="26" t="str">
        <f>CONCATENATE("rdv.lnk_",MID(E39,10,LEN(E39)-14))</f>
        <v>rdv.lnk_restriction_collection</v>
      </c>
      <c r="R39" s="24"/>
      <c r="S39" s="24" t="s">
        <v>455</v>
      </c>
      <c r="T39" s="24"/>
      <c r="U39" s="289"/>
      <c r="V39" s="289"/>
      <c r="W39" s="289"/>
      <c r="X39" s="142" t="b">
        <f>COUNT(SEARCH({"а";"б";"в";"г";"д";"е";"ё";"ж";"з";"и";"й";"к";"л";"м";"н";"о";"п";"р";"с";"т";"у";"ф";"х";"ц";"ч";"ш";"щ";"ъ";"ы";"ь";"э";"ю";"я"},E39))&gt;0</f>
        <v>0</v>
      </c>
      <c r="Y39" s="142" t="b">
        <f>COUNT(SEARCH({"а";"б";"в";"г";"д";"е";"ё";"ж";"з";"и";"й";"к";"л";"м";"н";"о";"п";"р";"с";"т";"у";"ф";"х";"ц";"ч";"ш";"щ";"ъ";"ы";"ь";"э";"ю";"я"},F39))&gt;0</f>
        <v>0</v>
      </c>
      <c r="Z39" s="142" t="b">
        <f>COUNT(SEARCH({"а";"б";"в";"г";"д";"е";"ё";"ж";"з";"и";"й";"к";"л";"м";"н";"о";"п";"р";"с";"т";"у";"ф";"х";"ц";"ч";"ш";"щ";"ъ";"ы";"ь";"э";"ю";"я"},K39))&gt;0</f>
        <v>0</v>
      </c>
      <c r="AA39" s="142" t="b">
        <f>COUNT(SEARCH({"а";"б";"в";"г";"д";"е";"ё";"ж";"з";"и";"й";"к";"л";"м";"н";"о";"п";"р";"с";"т";"у";"ф";"х";"ц";"ч";"ш";"щ";"ъ";"ы";"ь";"э";"ю";"я"},L39))&gt;0</f>
        <v>0</v>
      </c>
      <c r="AB39" s="142" t="b">
        <f>COUNT(SEARCH({"а";"б";"в";"г";"д";"е";"ё";"ж";"з";"и";"й";"к";"л";"м";"н";"о";"п";"р";"с";"т";"у";"ф";"х";"ц";"ч";"ш";"щ";"ъ";"ы";"ь";"э";"ю";"я"},I39))&gt;0</f>
        <v>0</v>
      </c>
      <c r="AC39" s="142" t="b">
        <f>COUNT(SEARCH({"а";"б";"в";"г";"д";"е";"ё";"ж";"з";"и";"й";"к";"л";"м";"н";"о";"п";"р";"с";"т";"у";"ф";"х";"ц";"ч";"ш";"щ";"ъ";"ы";"ь";"э";"ю";"я"},M39))&gt;0</f>
        <v>0</v>
      </c>
      <c r="AD39" s="27" t="b">
        <f t="shared" si="0"/>
        <v>1</v>
      </c>
      <c r="AE39" s="289"/>
    </row>
    <row r="40" spans="1:31" ht="30" hidden="1">
      <c r="A40" s="338" t="s">
        <v>5294</v>
      </c>
      <c r="B40" s="338"/>
      <c r="C40" s="96" t="s">
        <v>6169</v>
      </c>
      <c r="D40" s="312">
        <v>2</v>
      </c>
      <c r="E40" s="25" t="s">
        <v>6344</v>
      </c>
      <c r="F40" s="122" t="s">
        <v>1805</v>
      </c>
      <c r="G40" s="24" t="s">
        <v>183</v>
      </c>
      <c r="H40" s="25" t="s">
        <v>1812</v>
      </c>
      <c r="I40" s="25" t="s">
        <v>3</v>
      </c>
      <c r="J40" s="22" t="s">
        <v>5</v>
      </c>
      <c r="K40" s="26"/>
      <c r="L40" s="24"/>
      <c r="M40" s="24"/>
      <c r="N40" s="42"/>
      <c r="O40" s="51" t="s">
        <v>6346</v>
      </c>
      <c r="P40" s="51" t="s">
        <v>5288</v>
      </c>
      <c r="Q40" s="131" t="s">
        <v>4887</v>
      </c>
      <c r="R40" s="25"/>
      <c r="S40" s="25" t="s">
        <v>438</v>
      </c>
      <c r="T40" s="24"/>
      <c r="U40" s="289"/>
      <c r="V40" s="289"/>
      <c r="W40" s="289"/>
      <c r="X40" s="142" t="b">
        <f>COUNT(SEARCH({"а";"б";"в";"г";"д";"е";"ё";"ж";"з";"и";"й";"к";"л";"м";"н";"о";"п";"р";"с";"т";"у";"ф";"х";"ц";"ч";"ш";"щ";"ъ";"ы";"ь";"э";"ю";"я"},E40))&gt;0</f>
        <v>0</v>
      </c>
      <c r="Y40" s="142" t="b">
        <f>COUNT(SEARCH({"а";"б";"в";"г";"д";"е";"ё";"ж";"з";"и";"й";"к";"л";"м";"н";"о";"п";"р";"с";"т";"у";"ф";"х";"ц";"ч";"ш";"щ";"ъ";"ы";"ь";"э";"ю";"я"},F40))&gt;0</f>
        <v>0</v>
      </c>
      <c r="Z40" s="142" t="b">
        <f>COUNT(SEARCH({"а";"б";"в";"г";"д";"е";"ё";"ж";"з";"и";"й";"к";"л";"м";"н";"о";"п";"р";"с";"т";"у";"ф";"х";"ц";"ч";"ш";"щ";"ъ";"ы";"ь";"э";"ю";"я"},K40))&gt;0</f>
        <v>0</v>
      </c>
      <c r="AA40" s="142" t="b">
        <f>COUNT(SEARCH({"а";"б";"в";"г";"д";"е";"ё";"ж";"з";"и";"й";"к";"л";"м";"н";"о";"п";"р";"с";"т";"у";"ф";"х";"ц";"ч";"ш";"щ";"ъ";"ы";"ь";"э";"ю";"я"},L40))&gt;0</f>
        <v>0</v>
      </c>
      <c r="AB40" s="142" t="b">
        <f>COUNT(SEARCH({"а";"б";"в";"г";"д";"е";"ё";"ж";"з";"и";"й";"к";"л";"м";"н";"о";"п";"р";"с";"т";"у";"ф";"х";"ц";"ч";"ш";"щ";"ъ";"ы";"ь";"э";"ю";"я"},I40))&gt;0</f>
        <v>0</v>
      </c>
      <c r="AC40" s="142" t="b">
        <f>COUNT(SEARCH({"а";"б";"в";"г";"д";"е";"ё";"ж";"з";"и";"й";"к";"л";"м";"н";"о";"п";"р";"с";"т";"у";"ф";"х";"ц";"ч";"ш";"щ";"ъ";"ы";"ь";"э";"ю";"я"},M40))&gt;0</f>
        <v>0</v>
      </c>
      <c r="AD40" s="27" t="b">
        <f t="shared" si="0"/>
        <v>1</v>
      </c>
      <c r="AE40" s="289"/>
    </row>
    <row r="41" spans="1:31" hidden="1">
      <c r="A41" s="338" t="s">
        <v>5294</v>
      </c>
      <c r="B41" s="338"/>
      <c r="C41" s="96" t="s">
        <v>6169</v>
      </c>
      <c r="D41" s="312">
        <v>2</v>
      </c>
      <c r="E41" s="25" t="s">
        <v>6344</v>
      </c>
      <c r="F41" s="117" t="s">
        <v>1806</v>
      </c>
      <c r="G41" s="117" t="s">
        <v>135</v>
      </c>
      <c r="H41" s="23" t="s">
        <v>6347</v>
      </c>
      <c r="I41" s="125" t="s">
        <v>97</v>
      </c>
      <c r="J41" s="23" t="s">
        <v>5</v>
      </c>
      <c r="K41" s="74" t="s">
        <v>4878</v>
      </c>
      <c r="L41" s="125" t="s">
        <v>73</v>
      </c>
      <c r="M41" s="125" t="s">
        <v>70</v>
      </c>
      <c r="N41" s="116"/>
      <c r="O41" s="119" t="s">
        <v>440</v>
      </c>
      <c r="P41" s="119"/>
      <c r="Q41" s="117"/>
      <c r="R41" s="119"/>
      <c r="S41" s="119" t="s">
        <v>60</v>
      </c>
      <c r="T41" s="124"/>
      <c r="U41" s="289"/>
      <c r="V41" s="289"/>
      <c r="W41" s="289"/>
      <c r="X41" s="142" t="b">
        <f>COUNT(SEARCH({"а";"б";"в";"г";"д";"е";"ё";"ж";"з";"и";"й";"к";"л";"м";"н";"о";"п";"р";"с";"т";"у";"ф";"х";"ц";"ч";"ш";"щ";"ъ";"ы";"ь";"э";"ю";"я"},E41))&gt;0</f>
        <v>0</v>
      </c>
      <c r="Y41" s="142" t="b">
        <f>COUNT(SEARCH({"а";"б";"в";"г";"д";"е";"ё";"ж";"з";"и";"й";"к";"л";"м";"н";"о";"п";"р";"с";"т";"у";"ф";"х";"ц";"ч";"ш";"щ";"ъ";"ы";"ь";"э";"ю";"я"},F41))&gt;0</f>
        <v>0</v>
      </c>
      <c r="Z41" s="142" t="b">
        <f>COUNT(SEARCH({"а";"б";"в";"г";"д";"е";"ё";"ж";"з";"и";"й";"к";"л";"м";"н";"о";"п";"р";"с";"т";"у";"ф";"х";"ц";"ч";"ш";"щ";"ъ";"ы";"ь";"э";"ю";"я"},K41))&gt;0</f>
        <v>0</v>
      </c>
      <c r="AA41" s="142" t="b">
        <f>COUNT(SEARCH({"а";"б";"в";"г";"д";"е";"ё";"ж";"з";"и";"й";"к";"л";"м";"н";"о";"п";"р";"с";"т";"у";"ф";"х";"ц";"ч";"ш";"щ";"ъ";"ы";"ь";"э";"ю";"я"},L41))&gt;0</f>
        <v>0</v>
      </c>
      <c r="AB41" s="142" t="b">
        <f>COUNT(SEARCH({"а";"б";"в";"г";"д";"е";"ё";"ж";"з";"и";"й";"к";"л";"м";"н";"о";"п";"р";"с";"т";"у";"ф";"х";"ц";"ч";"ш";"щ";"ъ";"ы";"ь";"э";"ю";"я"},I41))&gt;0</f>
        <v>0</v>
      </c>
      <c r="AC41" s="142" t="b">
        <f>COUNT(SEARCH({"а";"б";"в";"г";"д";"е";"ё";"ж";"з";"и";"й";"к";"л";"м";"н";"о";"п";"р";"с";"т";"у";"ф";"х";"ц";"ч";"ш";"щ";"ъ";"ы";"ь";"э";"ю";"я"},M41))&gt;0</f>
        <v>0</v>
      </c>
      <c r="AD41" s="27" t="b">
        <f t="shared" si="0"/>
        <v>1</v>
      </c>
      <c r="AE41" s="289"/>
    </row>
    <row r="42" spans="1:31" ht="30" hidden="1">
      <c r="A42" s="338" t="s">
        <v>5294</v>
      </c>
      <c r="B42" s="338"/>
      <c r="C42" s="96" t="s">
        <v>6169</v>
      </c>
      <c r="D42" s="312">
        <v>2</v>
      </c>
      <c r="E42" s="25" t="s">
        <v>6344</v>
      </c>
      <c r="F42" s="122" t="s">
        <v>161</v>
      </c>
      <c r="G42" s="24" t="s">
        <v>183</v>
      </c>
      <c r="H42" s="25" t="s">
        <v>1328</v>
      </c>
      <c r="I42" s="25" t="s">
        <v>3</v>
      </c>
      <c r="J42" s="22" t="s">
        <v>5</v>
      </c>
      <c r="K42" s="26"/>
      <c r="L42" s="26"/>
      <c r="M42" s="26"/>
      <c r="N42" s="42"/>
      <c r="O42" s="51" t="s">
        <v>6325</v>
      </c>
      <c r="P42" s="51" t="s">
        <v>5274</v>
      </c>
      <c r="Q42" s="131" t="s">
        <v>596</v>
      </c>
      <c r="R42" s="25"/>
      <c r="S42" s="25" t="s">
        <v>438</v>
      </c>
      <c r="T42" s="24"/>
      <c r="U42" s="289"/>
      <c r="V42" s="289"/>
      <c r="W42" s="289"/>
      <c r="X42" s="142" t="b">
        <f>COUNT(SEARCH({"а";"б";"в";"г";"д";"е";"ё";"ж";"з";"и";"й";"к";"л";"м";"н";"о";"п";"р";"с";"т";"у";"ф";"х";"ц";"ч";"ш";"щ";"ъ";"ы";"ь";"э";"ю";"я"},E42))&gt;0</f>
        <v>0</v>
      </c>
      <c r="Y42" s="142" t="b">
        <f>COUNT(SEARCH({"а";"б";"в";"г";"д";"е";"ё";"ж";"з";"и";"й";"к";"л";"м";"н";"о";"п";"р";"с";"т";"у";"ф";"х";"ц";"ч";"ш";"щ";"ъ";"ы";"ь";"э";"ю";"я"},F42))&gt;0</f>
        <v>0</v>
      </c>
      <c r="Z42" s="142" t="b">
        <f>COUNT(SEARCH({"а";"б";"в";"г";"д";"е";"ё";"ж";"з";"и";"й";"к";"л";"м";"н";"о";"п";"р";"с";"т";"у";"ф";"х";"ц";"ч";"ш";"щ";"ъ";"ы";"ь";"э";"ю";"я"},K42))&gt;0</f>
        <v>0</v>
      </c>
      <c r="AA42" s="142" t="b">
        <f>COUNT(SEARCH({"а";"б";"в";"г";"д";"е";"ё";"ж";"з";"и";"й";"к";"л";"м";"н";"о";"п";"р";"с";"т";"у";"ф";"х";"ц";"ч";"ш";"щ";"ъ";"ы";"ь";"э";"ю";"я"},L42))&gt;0</f>
        <v>0</v>
      </c>
      <c r="AB42" s="142" t="b">
        <f>COUNT(SEARCH({"а";"б";"в";"г";"д";"е";"ё";"ж";"з";"и";"й";"к";"л";"м";"н";"о";"п";"р";"с";"т";"у";"ф";"х";"ц";"ч";"ш";"щ";"ъ";"ы";"ь";"э";"ю";"я"},I42))&gt;0</f>
        <v>0</v>
      </c>
      <c r="AC42" s="142" t="b">
        <f>COUNT(SEARCH({"а";"б";"в";"г";"д";"е";"ё";"ж";"з";"и";"й";"к";"л";"м";"н";"о";"п";"р";"с";"т";"у";"ф";"х";"ц";"ч";"ш";"щ";"ъ";"ы";"ь";"э";"ю";"я"},M42))&gt;0</f>
        <v>0</v>
      </c>
      <c r="AD42" s="27" t="b">
        <f t="shared" si="0"/>
        <v>1</v>
      </c>
      <c r="AE42" s="289"/>
    </row>
    <row r="43" spans="1:31" hidden="1">
      <c r="A43" s="338" t="s">
        <v>5294</v>
      </c>
      <c r="B43" s="338"/>
      <c r="C43" s="96" t="s">
        <v>6169</v>
      </c>
      <c r="D43" s="312">
        <v>2</v>
      </c>
      <c r="E43" s="25" t="s">
        <v>6344</v>
      </c>
      <c r="F43" s="117" t="s">
        <v>160</v>
      </c>
      <c r="G43" s="117" t="s">
        <v>135</v>
      </c>
      <c r="H43" s="23" t="s">
        <v>5109</v>
      </c>
      <c r="I43" s="125" t="s">
        <v>97</v>
      </c>
      <c r="J43" s="23" t="s">
        <v>5</v>
      </c>
      <c r="K43" s="74" t="s">
        <v>5024</v>
      </c>
      <c r="L43" s="117" t="s">
        <v>5068</v>
      </c>
      <c r="M43" s="125" t="s">
        <v>70</v>
      </c>
      <c r="N43" s="116"/>
      <c r="O43" s="119" t="s">
        <v>440</v>
      </c>
      <c r="P43" s="23"/>
      <c r="Q43" s="23"/>
      <c r="R43" s="119"/>
      <c r="S43" s="119" t="s">
        <v>60</v>
      </c>
      <c r="T43" s="124"/>
      <c r="U43" s="289"/>
      <c r="V43" s="289"/>
      <c r="W43" s="289"/>
      <c r="X43" s="142" t="b">
        <f>COUNT(SEARCH({"а";"б";"в";"г";"д";"е";"ё";"ж";"з";"и";"й";"к";"л";"м";"н";"о";"п";"р";"с";"т";"у";"ф";"х";"ц";"ч";"ш";"щ";"ъ";"ы";"ь";"э";"ю";"я"},E43))&gt;0</f>
        <v>0</v>
      </c>
      <c r="Y43" s="142" t="b">
        <f>COUNT(SEARCH({"а";"б";"в";"г";"д";"е";"ё";"ж";"з";"и";"й";"к";"л";"м";"н";"о";"п";"р";"с";"т";"у";"ф";"х";"ц";"ч";"ш";"щ";"ъ";"ы";"ь";"э";"ю";"я"},F43))&gt;0</f>
        <v>0</v>
      </c>
      <c r="Z43" s="142" t="b">
        <f>COUNT(SEARCH({"а";"б";"в";"г";"д";"е";"ё";"ж";"з";"и";"й";"к";"л";"м";"н";"о";"п";"р";"с";"т";"у";"ф";"х";"ц";"ч";"ш";"щ";"ъ";"ы";"ь";"э";"ю";"я"},K43))&gt;0</f>
        <v>0</v>
      </c>
      <c r="AA43" s="142" t="b">
        <f>COUNT(SEARCH({"а";"б";"в";"г";"д";"е";"ё";"ж";"з";"и";"й";"к";"л";"м";"н";"о";"п";"р";"с";"т";"у";"ф";"х";"ц";"ч";"ш";"щ";"ъ";"ы";"ь";"э";"ю";"я"},L43))&gt;0</f>
        <v>0</v>
      </c>
      <c r="AB43" s="142" t="b">
        <f>COUNT(SEARCH({"а";"б";"в";"г";"д";"е";"ё";"ж";"з";"и";"й";"к";"л";"м";"н";"о";"п";"р";"с";"т";"у";"ф";"х";"ц";"ч";"ш";"щ";"ъ";"ы";"ь";"э";"ю";"я"},I43))&gt;0</f>
        <v>0</v>
      </c>
      <c r="AC43" s="142" t="b">
        <f>COUNT(SEARCH({"а";"б";"в";"г";"д";"е";"ё";"ж";"з";"и";"й";"к";"л";"м";"н";"о";"п";"р";"с";"т";"у";"ф";"х";"ц";"ч";"ш";"щ";"ъ";"ы";"ь";"э";"ю";"я"},M43))&gt;0</f>
        <v>0</v>
      </c>
      <c r="AD43" s="27" t="b">
        <f t="shared" si="0"/>
        <v>1</v>
      </c>
      <c r="AE43" s="289"/>
    </row>
    <row r="44" spans="1:31" hidden="1">
      <c r="A44" s="338" t="s">
        <v>5294</v>
      </c>
      <c r="B44" s="338"/>
      <c r="C44" s="96" t="s">
        <v>6169</v>
      </c>
      <c r="D44" s="312">
        <v>2</v>
      </c>
      <c r="E44" s="25" t="s">
        <v>6344</v>
      </c>
      <c r="F44" s="339" t="s">
        <v>516</v>
      </c>
      <c r="G44" s="24" t="s">
        <v>187</v>
      </c>
      <c r="H44" s="22" t="s">
        <v>3021</v>
      </c>
      <c r="I44" s="114" t="s">
        <v>97</v>
      </c>
      <c r="J44" s="22" t="s">
        <v>5</v>
      </c>
      <c r="K44" s="26"/>
      <c r="L44" s="24"/>
      <c r="M44" s="24"/>
      <c r="N44" s="56" t="s">
        <v>6349</v>
      </c>
      <c r="O44" s="51" t="s">
        <v>6350</v>
      </c>
      <c r="P44" s="22"/>
      <c r="Q44" s="22" t="s">
        <v>597</v>
      </c>
      <c r="R44" s="25"/>
      <c r="S44" s="25" t="s">
        <v>438</v>
      </c>
      <c r="T44" s="24"/>
      <c r="U44" s="289"/>
      <c r="V44" s="289"/>
      <c r="W44" s="289"/>
      <c r="X44" s="142" t="b">
        <f>COUNT(SEARCH({"а";"б";"в";"г";"д";"е";"ё";"ж";"з";"и";"й";"к";"л";"м";"н";"о";"п";"р";"с";"т";"у";"ф";"х";"ц";"ч";"ш";"щ";"ъ";"ы";"ь";"э";"ю";"я"},E44))&gt;0</f>
        <v>0</v>
      </c>
      <c r="Y44" s="142" t="b">
        <f>COUNT(SEARCH({"а";"б";"в";"г";"д";"е";"ё";"ж";"з";"и";"й";"к";"л";"м";"н";"о";"п";"р";"с";"т";"у";"ф";"х";"ц";"ч";"ш";"щ";"ъ";"ы";"ь";"э";"ю";"я"},F44))&gt;0</f>
        <v>0</v>
      </c>
      <c r="Z44" s="142" t="b">
        <f>COUNT(SEARCH({"а";"б";"в";"г";"д";"е";"ё";"ж";"з";"и";"й";"к";"л";"м";"н";"о";"п";"р";"с";"т";"у";"ф";"х";"ц";"ч";"ш";"щ";"ъ";"ы";"ь";"э";"ю";"я"},K44))&gt;0</f>
        <v>0</v>
      </c>
      <c r="AA44" s="142" t="b">
        <f>COUNT(SEARCH({"а";"б";"в";"г";"д";"е";"ё";"ж";"з";"и";"й";"к";"л";"м";"н";"о";"п";"р";"с";"т";"у";"ф";"х";"ц";"ч";"ш";"щ";"ъ";"ы";"ь";"э";"ю";"я"},L44))&gt;0</f>
        <v>0</v>
      </c>
      <c r="AB44" s="142" t="b">
        <f>COUNT(SEARCH({"а";"б";"в";"г";"д";"е";"ё";"ж";"з";"и";"й";"к";"л";"м";"н";"о";"п";"р";"с";"т";"у";"ф";"х";"ц";"ч";"ш";"щ";"ъ";"ы";"ь";"э";"ю";"я"},I44))&gt;0</f>
        <v>0</v>
      </c>
      <c r="AC44" s="142" t="b">
        <f>COUNT(SEARCH({"а";"б";"в";"г";"д";"е";"ё";"ж";"з";"и";"й";"к";"л";"м";"н";"о";"п";"р";"с";"т";"у";"ф";"х";"ц";"ч";"ш";"щ";"ъ";"ы";"ь";"э";"ю";"я"},M44))&gt;0</f>
        <v>0</v>
      </c>
      <c r="AD44" s="27" t="b">
        <f t="shared" si="0"/>
        <v>1</v>
      </c>
      <c r="AE44" s="289"/>
    </row>
    <row r="45" spans="1:31" hidden="1">
      <c r="A45" s="338" t="s">
        <v>5294</v>
      </c>
      <c r="B45" s="338"/>
      <c r="C45" s="96" t="s">
        <v>6169</v>
      </c>
      <c r="D45" s="312">
        <v>2</v>
      </c>
      <c r="E45" s="25" t="s">
        <v>6344</v>
      </c>
      <c r="F45" s="114" t="s">
        <v>14</v>
      </c>
      <c r="G45" s="129"/>
      <c r="H45" s="114" t="s">
        <v>13</v>
      </c>
      <c r="I45" s="114" t="s">
        <v>15</v>
      </c>
      <c r="J45" s="22" t="s">
        <v>5</v>
      </c>
      <c r="K45" s="73"/>
      <c r="L45" s="129"/>
      <c r="M45" s="129"/>
      <c r="N45" s="273"/>
      <c r="O45" s="51" t="s">
        <v>13</v>
      </c>
      <c r="P45" s="131"/>
      <c r="Q45" s="131"/>
      <c r="R45" s="114"/>
      <c r="S45" s="129"/>
      <c r="T45" s="129"/>
      <c r="U45" s="335"/>
      <c r="V45" s="335"/>
      <c r="W45" s="335"/>
      <c r="X45" s="142" t="b">
        <f>COUNT(SEARCH({"а";"б";"в";"г";"д";"е";"ё";"ж";"з";"и";"й";"к";"л";"м";"н";"о";"п";"р";"с";"т";"у";"ф";"х";"ц";"ч";"ш";"щ";"ъ";"ы";"ь";"э";"ю";"я"},E45))&gt;0</f>
        <v>0</v>
      </c>
      <c r="Y45" s="142" t="b">
        <f>COUNT(SEARCH({"а";"б";"в";"г";"д";"е";"ё";"ж";"з";"и";"й";"к";"л";"м";"н";"о";"п";"р";"с";"т";"у";"ф";"х";"ц";"ч";"ш";"щ";"ъ";"ы";"ь";"э";"ю";"я"},F45))&gt;0</f>
        <v>0</v>
      </c>
      <c r="Z45" s="142" t="b">
        <f>COUNT(SEARCH({"а";"б";"в";"г";"д";"е";"ё";"ж";"з";"и";"й";"к";"л";"м";"н";"о";"п";"р";"с";"т";"у";"ф";"х";"ц";"ч";"ш";"щ";"ъ";"ы";"ь";"э";"ю";"я"},K45))&gt;0</f>
        <v>0</v>
      </c>
      <c r="AA45" s="142" t="b">
        <f>COUNT(SEARCH({"а";"б";"в";"г";"д";"е";"ё";"ж";"з";"и";"й";"к";"л";"м";"н";"о";"п";"р";"с";"т";"у";"ф";"х";"ц";"ч";"ш";"щ";"ъ";"ы";"ь";"э";"ю";"я"},L45))&gt;0</f>
        <v>0</v>
      </c>
      <c r="AB45" s="142" t="b">
        <f>COUNT(SEARCH({"а";"б";"в";"г";"д";"е";"ё";"ж";"з";"и";"й";"к";"л";"м";"н";"о";"п";"р";"с";"т";"у";"ф";"х";"ц";"ч";"ш";"щ";"ъ";"ы";"ь";"э";"ю";"я"},I45))&gt;0</f>
        <v>0</v>
      </c>
      <c r="AC45" s="142" t="b">
        <f>COUNT(SEARCH({"а";"б";"в";"г";"д";"е";"ё";"ж";"з";"и";"й";"к";"л";"м";"н";"о";"п";"р";"с";"т";"у";"ф";"х";"ц";"ч";"ш";"щ";"ъ";"ы";"ь";"э";"ю";"я"},M45))&gt;0</f>
        <v>0</v>
      </c>
      <c r="AD45" s="27" t="b">
        <f t="shared" si="0"/>
        <v>1</v>
      </c>
      <c r="AE45" s="335"/>
    </row>
    <row r="46" spans="1:31" hidden="1">
      <c r="A46" s="338" t="s">
        <v>5294</v>
      </c>
      <c r="B46" s="338"/>
      <c r="C46" s="96" t="s">
        <v>6169</v>
      </c>
      <c r="D46" s="312">
        <v>2</v>
      </c>
      <c r="E46" s="25" t="s">
        <v>6344</v>
      </c>
      <c r="F46" s="114" t="s">
        <v>8</v>
      </c>
      <c r="G46" s="129"/>
      <c r="H46" s="114" t="s">
        <v>67</v>
      </c>
      <c r="I46" s="114" t="s">
        <v>97</v>
      </c>
      <c r="J46" s="22" t="s">
        <v>5</v>
      </c>
      <c r="K46" s="73"/>
      <c r="L46" s="129"/>
      <c r="M46" s="129"/>
      <c r="N46" s="279" t="s">
        <v>446</v>
      </c>
      <c r="O46" s="51" t="s">
        <v>447</v>
      </c>
      <c r="P46" s="131"/>
      <c r="Q46" s="131"/>
      <c r="R46" s="129"/>
      <c r="S46" s="129" t="s">
        <v>398</v>
      </c>
      <c r="T46" s="129"/>
      <c r="U46" s="289"/>
      <c r="V46" s="289"/>
      <c r="W46" s="289"/>
      <c r="X46" s="142" t="b">
        <f>COUNT(SEARCH({"а";"б";"в";"г";"д";"е";"ё";"ж";"з";"и";"й";"к";"л";"м";"н";"о";"п";"р";"с";"т";"у";"ф";"х";"ц";"ч";"ш";"щ";"ъ";"ы";"ь";"э";"ю";"я"},E46))&gt;0</f>
        <v>0</v>
      </c>
      <c r="Y46" s="142" t="b">
        <f>COUNT(SEARCH({"а";"б";"в";"г";"д";"е";"ё";"ж";"з";"и";"й";"к";"л";"м";"н";"о";"п";"р";"с";"т";"у";"ф";"х";"ц";"ч";"ш";"щ";"ъ";"ы";"ь";"э";"ю";"я"},F46))&gt;0</f>
        <v>0</v>
      </c>
      <c r="Z46" s="142" t="b">
        <f>COUNT(SEARCH({"а";"б";"в";"г";"д";"е";"ё";"ж";"з";"и";"й";"к";"л";"м";"н";"о";"п";"р";"с";"т";"у";"ф";"х";"ц";"ч";"ш";"щ";"ъ";"ы";"ь";"э";"ю";"я"},K46))&gt;0</f>
        <v>0</v>
      </c>
      <c r="AA46" s="142" t="b">
        <f>COUNT(SEARCH({"а";"б";"в";"г";"д";"е";"ё";"ж";"з";"и";"й";"к";"л";"м";"н";"о";"п";"р";"с";"т";"у";"ф";"х";"ц";"ч";"ш";"щ";"ъ";"ы";"ь";"э";"ю";"я"},L46))&gt;0</f>
        <v>0</v>
      </c>
      <c r="AB46" s="142" t="b">
        <f>COUNT(SEARCH({"а";"б";"в";"г";"д";"е";"ё";"ж";"з";"и";"й";"к";"л";"м";"н";"о";"п";"р";"с";"т";"у";"ф";"х";"ц";"ч";"ш";"щ";"ъ";"ы";"ь";"э";"ю";"я"},I46))&gt;0</f>
        <v>0</v>
      </c>
      <c r="AC46" s="142" t="b">
        <f>COUNT(SEARCH({"а";"б";"в";"г";"д";"е";"ё";"ж";"з";"и";"й";"к";"л";"м";"н";"о";"п";"р";"с";"т";"у";"ф";"х";"ц";"ч";"ш";"щ";"ъ";"ы";"ь";"э";"ю";"я"},M46))&gt;0</f>
        <v>0</v>
      </c>
      <c r="AD46" s="27" t="b">
        <f t="shared" si="0"/>
        <v>1</v>
      </c>
      <c r="AE46" s="289"/>
    </row>
    <row r="47" spans="1:31" ht="30" hidden="1">
      <c r="A47" s="338" t="s">
        <v>5294</v>
      </c>
      <c r="B47" s="338"/>
      <c r="C47" s="96" t="s">
        <v>6169</v>
      </c>
      <c r="D47" s="312">
        <v>2</v>
      </c>
      <c r="E47" s="25" t="s">
        <v>6344</v>
      </c>
      <c r="F47" s="114" t="s">
        <v>12</v>
      </c>
      <c r="G47" s="129"/>
      <c r="H47" s="114" t="s">
        <v>400</v>
      </c>
      <c r="I47" s="114" t="s">
        <v>3</v>
      </c>
      <c r="J47" s="22" t="s">
        <v>5</v>
      </c>
      <c r="K47" s="73"/>
      <c r="L47" s="129"/>
      <c r="M47" s="129"/>
      <c r="N47" s="273"/>
      <c r="O47" s="51" t="s">
        <v>66</v>
      </c>
      <c r="P47" s="131"/>
      <c r="Q47" s="131"/>
      <c r="R47" s="129"/>
      <c r="S47" s="129" t="s">
        <v>4</v>
      </c>
      <c r="T47" s="129"/>
      <c r="X47" s="142" t="b">
        <f>COUNT(SEARCH({"а";"б";"в";"г";"д";"е";"ё";"ж";"з";"и";"й";"к";"л";"м";"н";"о";"п";"р";"с";"т";"у";"ф";"х";"ц";"ч";"ш";"щ";"ъ";"ы";"ь";"э";"ю";"я"},E47))&gt;0</f>
        <v>0</v>
      </c>
      <c r="Y47" s="142" t="b">
        <f>COUNT(SEARCH({"а";"б";"в";"г";"д";"е";"ё";"ж";"з";"и";"й";"к";"л";"м";"н";"о";"п";"р";"с";"т";"у";"ф";"х";"ц";"ч";"ш";"щ";"ъ";"ы";"ь";"э";"ю";"я"},F47))&gt;0</f>
        <v>0</v>
      </c>
      <c r="Z47" s="142" t="b">
        <f>COUNT(SEARCH({"а";"б";"в";"г";"д";"е";"ё";"ж";"з";"и";"й";"к";"л";"м";"н";"о";"п";"р";"с";"т";"у";"ф";"х";"ц";"ч";"ш";"щ";"ъ";"ы";"ь";"э";"ю";"я"},K47))&gt;0</f>
        <v>0</v>
      </c>
      <c r="AA47" s="142" t="b">
        <f>COUNT(SEARCH({"а";"б";"в";"г";"д";"е";"ё";"ж";"з";"и";"й";"к";"л";"м";"н";"о";"п";"р";"с";"т";"у";"ф";"х";"ц";"ч";"ш";"щ";"ъ";"ы";"ь";"э";"ю";"я"},L47))&gt;0</f>
        <v>0</v>
      </c>
      <c r="AB47" s="142" t="b">
        <f>COUNT(SEARCH({"а";"б";"в";"г";"д";"е";"ё";"ж";"з";"и";"й";"к";"л";"м";"н";"о";"п";"р";"с";"т";"у";"ф";"х";"ц";"ч";"ш";"щ";"ъ";"ы";"ь";"э";"ю";"я"},I47))&gt;0</f>
        <v>0</v>
      </c>
      <c r="AC47" s="142" t="b">
        <f>COUNT(SEARCH({"а";"б";"в";"г";"д";"е";"ё";"ж";"з";"и";"й";"к";"л";"м";"н";"о";"п";"р";"с";"т";"у";"ф";"х";"ц";"ч";"ш";"щ";"ъ";"ы";"ь";"э";"ю";"я"},M47))&gt;0</f>
        <v>0</v>
      </c>
      <c r="AD47" s="27" t="b">
        <f t="shared" si="0"/>
        <v>1</v>
      </c>
    </row>
    <row r="48" spans="1:31" hidden="1">
      <c r="A48" s="338" t="s">
        <v>5294</v>
      </c>
      <c r="B48" s="338"/>
      <c r="C48" s="96" t="s">
        <v>6169</v>
      </c>
      <c r="D48" s="312">
        <v>2</v>
      </c>
      <c r="E48" s="25" t="s">
        <v>6344</v>
      </c>
      <c r="F48" s="114" t="s">
        <v>18</v>
      </c>
      <c r="G48" s="129"/>
      <c r="H48" s="114" t="s">
        <v>456</v>
      </c>
      <c r="I48" s="114" t="s">
        <v>19</v>
      </c>
      <c r="J48" s="22" t="s">
        <v>5</v>
      </c>
      <c r="K48" s="73"/>
      <c r="L48" s="129"/>
      <c r="M48" s="129"/>
      <c r="N48" s="273"/>
      <c r="O48" s="51" t="s">
        <v>401</v>
      </c>
      <c r="P48" s="131"/>
      <c r="Q48" s="131"/>
      <c r="R48" s="129"/>
      <c r="S48" s="129"/>
      <c r="T48" s="129"/>
      <c r="X48" s="142" t="b">
        <f>COUNT(SEARCH({"а";"б";"в";"г";"д";"е";"ё";"ж";"з";"и";"й";"к";"л";"м";"н";"о";"п";"р";"с";"т";"у";"ф";"х";"ц";"ч";"ш";"щ";"ъ";"ы";"ь";"э";"ю";"я"},E48))&gt;0</f>
        <v>0</v>
      </c>
      <c r="Y48" s="142" t="b">
        <f>COUNT(SEARCH({"а";"б";"в";"г";"д";"е";"ё";"ж";"з";"и";"й";"к";"л";"м";"н";"о";"п";"р";"с";"т";"у";"ф";"х";"ц";"ч";"ш";"щ";"ъ";"ы";"ь";"э";"ю";"я"},F48))&gt;0</f>
        <v>0</v>
      </c>
      <c r="Z48" s="142" t="b">
        <f>COUNT(SEARCH({"а";"б";"в";"г";"д";"е";"ё";"ж";"з";"и";"й";"к";"л";"м";"н";"о";"п";"р";"с";"т";"у";"ф";"х";"ц";"ч";"ш";"щ";"ъ";"ы";"ь";"э";"ю";"я"},K48))&gt;0</f>
        <v>0</v>
      </c>
      <c r="AA48" s="142" t="b">
        <f>COUNT(SEARCH({"а";"б";"в";"г";"д";"е";"ё";"ж";"з";"и";"й";"к";"л";"м";"н";"о";"п";"р";"с";"т";"у";"ф";"х";"ц";"ч";"ш";"щ";"ъ";"ы";"ь";"э";"ю";"я"},L48))&gt;0</f>
        <v>0</v>
      </c>
      <c r="AB48" s="142" t="b">
        <f>COUNT(SEARCH({"а";"б";"в";"г";"д";"е";"ё";"ж";"з";"и";"й";"к";"л";"м";"н";"о";"п";"р";"с";"т";"у";"ф";"х";"ц";"ч";"ш";"щ";"ъ";"ы";"ь";"э";"ю";"я"},I48))&gt;0</f>
        <v>0</v>
      </c>
      <c r="AC48" s="142" t="b">
        <f>COUNT(SEARCH({"а";"б";"в";"г";"д";"е";"ё";"ж";"з";"и";"й";"к";"л";"м";"н";"о";"п";"р";"с";"т";"у";"ф";"х";"ц";"ч";"ш";"щ";"ъ";"ы";"ь";"э";"ю";"я"},M48))&gt;0</f>
        <v>0</v>
      </c>
      <c r="AD48" s="27" t="b">
        <f t="shared" si="0"/>
        <v>1</v>
      </c>
    </row>
    <row r="49" spans="1:31" hidden="1">
      <c r="A49" s="338" t="s">
        <v>5294</v>
      </c>
      <c r="B49" s="338"/>
      <c r="C49" s="96" t="s">
        <v>6169</v>
      </c>
      <c r="D49" s="312">
        <v>2</v>
      </c>
      <c r="E49" s="25" t="s">
        <v>6344</v>
      </c>
      <c r="F49" s="114" t="s">
        <v>21</v>
      </c>
      <c r="G49" s="129"/>
      <c r="H49" s="114" t="s">
        <v>402</v>
      </c>
      <c r="I49" s="114" t="s">
        <v>19</v>
      </c>
      <c r="J49" s="22" t="s">
        <v>5</v>
      </c>
      <c r="K49" s="73"/>
      <c r="L49" s="129"/>
      <c r="M49" s="129"/>
      <c r="N49" s="273"/>
      <c r="O49" s="51" t="s">
        <v>519</v>
      </c>
      <c r="P49" s="131"/>
      <c r="Q49" s="131"/>
      <c r="R49" s="129"/>
      <c r="S49" s="129" t="s">
        <v>4</v>
      </c>
      <c r="T49" s="129"/>
      <c r="X49" s="142" t="b">
        <f>COUNT(SEARCH({"а";"б";"в";"г";"д";"е";"ё";"ж";"з";"и";"й";"к";"л";"м";"н";"о";"п";"р";"с";"т";"у";"ф";"х";"ц";"ч";"ш";"щ";"ъ";"ы";"ь";"э";"ю";"я"},E49))&gt;0</f>
        <v>0</v>
      </c>
      <c r="Y49" s="142" t="b">
        <f>COUNT(SEARCH({"а";"б";"в";"г";"д";"е";"ё";"ж";"з";"и";"й";"к";"л";"м";"н";"о";"п";"р";"с";"т";"у";"ф";"х";"ц";"ч";"ш";"щ";"ъ";"ы";"ь";"э";"ю";"я"},F49))&gt;0</f>
        <v>0</v>
      </c>
      <c r="Z49" s="142" t="b">
        <f>COUNT(SEARCH({"а";"б";"в";"г";"д";"е";"ё";"ж";"з";"и";"й";"к";"л";"м";"н";"о";"п";"р";"с";"т";"у";"ф";"х";"ц";"ч";"ш";"щ";"ъ";"ы";"ь";"э";"ю";"я"},K49))&gt;0</f>
        <v>0</v>
      </c>
      <c r="AA49" s="142" t="b">
        <f>COUNT(SEARCH({"а";"б";"в";"г";"д";"е";"ё";"ж";"з";"и";"й";"к";"л";"м";"н";"о";"п";"р";"с";"т";"у";"ф";"х";"ц";"ч";"ш";"щ";"ъ";"ы";"ь";"э";"ю";"я"},L49))&gt;0</f>
        <v>0</v>
      </c>
      <c r="AB49" s="142" t="b">
        <f>COUNT(SEARCH({"а";"б";"в";"г";"д";"е";"ё";"ж";"з";"и";"й";"к";"л";"м";"н";"о";"п";"р";"с";"т";"у";"ф";"х";"ц";"ч";"ш";"щ";"ъ";"ы";"ь";"э";"ю";"я"},I49))&gt;0</f>
        <v>0</v>
      </c>
      <c r="AC49" s="142" t="b">
        <f>COUNT(SEARCH({"а";"б";"в";"г";"д";"е";"ё";"ж";"з";"и";"й";"к";"л";"м";"н";"о";"п";"р";"с";"т";"у";"ф";"х";"ц";"ч";"ш";"щ";"ъ";"ы";"ь";"э";"ю";"я"},M49))&gt;0</f>
        <v>0</v>
      </c>
      <c r="AD49" s="27" t="b">
        <f t="shared" si="0"/>
        <v>1</v>
      </c>
    </row>
    <row r="50" spans="1:31" hidden="1">
      <c r="A50" s="338" t="s">
        <v>5294</v>
      </c>
      <c r="B50" s="338"/>
      <c r="C50" s="96" t="s">
        <v>6169</v>
      </c>
      <c r="D50" s="312">
        <v>2</v>
      </c>
      <c r="E50" s="25" t="s">
        <v>6344</v>
      </c>
      <c r="F50" s="114" t="s">
        <v>93</v>
      </c>
      <c r="G50" s="96" t="s">
        <v>136</v>
      </c>
      <c r="H50" s="114" t="s">
        <v>578</v>
      </c>
      <c r="I50" s="114" t="s">
        <v>65</v>
      </c>
      <c r="J50" s="22" t="s">
        <v>5</v>
      </c>
      <c r="K50" s="133" t="s">
        <v>5024</v>
      </c>
      <c r="L50" s="129" t="s">
        <v>94</v>
      </c>
      <c r="M50" s="114" t="s">
        <v>65</v>
      </c>
      <c r="N50" s="273"/>
      <c r="O50" s="51" t="s">
        <v>395</v>
      </c>
      <c r="P50" s="131"/>
      <c r="Q50" s="131"/>
      <c r="R50" s="129"/>
      <c r="S50" s="129" t="s">
        <v>4</v>
      </c>
      <c r="T50" s="129" t="s">
        <v>276</v>
      </c>
      <c r="X50" s="142" t="b">
        <f>COUNT(SEARCH({"а";"б";"в";"г";"д";"е";"ё";"ж";"з";"и";"й";"к";"л";"м";"н";"о";"п";"р";"с";"т";"у";"ф";"х";"ц";"ч";"ш";"щ";"ъ";"ы";"ь";"э";"ю";"я"},E50))&gt;0</f>
        <v>0</v>
      </c>
      <c r="Y50" s="142" t="b">
        <f>COUNT(SEARCH({"а";"б";"в";"г";"д";"е";"ё";"ж";"з";"и";"й";"к";"л";"м";"н";"о";"п";"р";"с";"т";"у";"ф";"х";"ц";"ч";"ш";"щ";"ъ";"ы";"ь";"э";"ю";"я"},F50))&gt;0</f>
        <v>0</v>
      </c>
      <c r="Z50" s="142" t="b">
        <f>COUNT(SEARCH({"а";"б";"в";"г";"д";"е";"ё";"ж";"з";"и";"й";"к";"л";"м";"н";"о";"п";"р";"с";"т";"у";"ф";"х";"ц";"ч";"ш";"щ";"ъ";"ы";"ь";"э";"ю";"я"},K50))&gt;0</f>
        <v>0</v>
      </c>
      <c r="AA50" s="142" t="b">
        <f>COUNT(SEARCH({"а";"б";"в";"г";"д";"е";"ё";"ж";"з";"и";"й";"к";"л";"м";"н";"о";"п";"р";"с";"т";"у";"ф";"х";"ц";"ч";"ш";"щ";"ъ";"ы";"ь";"э";"ю";"я"},L50))&gt;0</f>
        <v>0</v>
      </c>
      <c r="AB50" s="142" t="b">
        <f>COUNT(SEARCH({"а";"б";"в";"г";"д";"е";"ё";"ж";"з";"и";"й";"к";"л";"м";"н";"о";"п";"р";"с";"т";"у";"ф";"х";"ц";"ч";"ш";"щ";"ъ";"ы";"ь";"э";"ю";"я"},I50))&gt;0</f>
        <v>0</v>
      </c>
      <c r="AC50" s="142" t="b">
        <f>COUNT(SEARCH({"а";"б";"в";"г";"д";"е";"ё";"ж";"з";"и";"й";"к";"л";"м";"н";"о";"п";"р";"с";"т";"у";"ф";"х";"ц";"ч";"ш";"щ";"ъ";"ы";"ь";"э";"ю";"я"},M50))&gt;0</f>
        <v>0</v>
      </c>
      <c r="AD50" s="27" t="b">
        <f t="shared" si="0"/>
        <v>1</v>
      </c>
    </row>
    <row r="51" spans="1:31" hidden="1">
      <c r="A51" s="338" t="s">
        <v>5294</v>
      </c>
      <c r="B51" s="338"/>
      <c r="C51" s="96" t="s">
        <v>6166</v>
      </c>
      <c r="D51" s="312" t="s">
        <v>279</v>
      </c>
      <c r="E51" s="25" t="s">
        <v>6344</v>
      </c>
      <c r="F51" s="51" t="s">
        <v>6345</v>
      </c>
      <c r="G51" s="24" t="s">
        <v>134</v>
      </c>
      <c r="H51" s="26" t="s">
        <v>6323</v>
      </c>
      <c r="I51" s="25" t="s">
        <v>3</v>
      </c>
      <c r="J51" s="22" t="s">
        <v>5</v>
      </c>
      <c r="K51" s="26"/>
      <c r="L51" s="24"/>
      <c r="M51" s="24"/>
      <c r="N51" s="42"/>
      <c r="O51" s="51" t="s">
        <v>6324</v>
      </c>
      <c r="P51" s="49"/>
      <c r="Q51" s="26" t="str">
        <f>CONCATENATE("rdv.lnk_",MID(E51,10,LEN(E51)-14))</f>
        <v>rdv.lnk_restriction_collection</v>
      </c>
      <c r="R51" s="24"/>
      <c r="S51" s="24" t="s">
        <v>455</v>
      </c>
      <c r="T51" s="24"/>
      <c r="U51" s="289"/>
      <c r="V51" s="289"/>
      <c r="W51" s="289"/>
      <c r="X51" s="142" t="b">
        <f>COUNT(SEARCH({"а";"б";"в";"г";"д";"е";"ё";"ж";"з";"и";"й";"к";"л";"м";"н";"о";"п";"р";"с";"т";"у";"ф";"х";"ц";"ч";"ш";"щ";"ъ";"ы";"ь";"э";"ю";"я"},E51))&gt;0</f>
        <v>0</v>
      </c>
      <c r="Y51" s="142" t="b">
        <f>COUNT(SEARCH({"а";"б";"в";"г";"д";"е";"ё";"ж";"з";"и";"й";"к";"л";"м";"н";"о";"п";"р";"с";"т";"у";"ф";"х";"ц";"ч";"ш";"щ";"ъ";"ы";"ь";"э";"ю";"я"},F51))&gt;0</f>
        <v>0</v>
      </c>
      <c r="Z51" s="142" t="b">
        <f>COUNT(SEARCH({"а";"б";"в";"г";"д";"е";"ё";"ж";"з";"и";"й";"к";"л";"м";"н";"о";"п";"р";"с";"т";"у";"ф";"х";"ц";"ч";"ш";"щ";"ъ";"ы";"ь";"э";"ю";"я"},K51))&gt;0</f>
        <v>0</v>
      </c>
      <c r="AA51" s="142" t="b">
        <f>COUNT(SEARCH({"а";"б";"в";"г";"д";"е";"ё";"ж";"з";"и";"й";"к";"л";"м";"н";"о";"п";"р";"с";"т";"у";"ф";"х";"ц";"ч";"ш";"щ";"ъ";"ы";"ь";"э";"ю";"я"},L51))&gt;0</f>
        <v>0</v>
      </c>
      <c r="AB51" s="142" t="b">
        <f>COUNT(SEARCH({"а";"б";"в";"г";"д";"е";"ё";"ж";"з";"и";"й";"к";"л";"м";"н";"о";"п";"р";"с";"т";"у";"ф";"х";"ц";"ч";"ш";"щ";"ъ";"ы";"ь";"э";"ю";"я"},I51))&gt;0</f>
        <v>0</v>
      </c>
      <c r="AC51" s="142" t="b">
        <f>COUNT(SEARCH({"а";"б";"в";"г";"д";"е";"ё";"ж";"з";"и";"й";"к";"л";"м";"н";"о";"п";"р";"с";"т";"у";"ф";"х";"ц";"ч";"ш";"щ";"ъ";"ы";"ь";"э";"ю";"я"},M51))&gt;0</f>
        <v>0</v>
      </c>
      <c r="AD51" s="27" t="b">
        <f t="shared" si="0"/>
        <v>1</v>
      </c>
      <c r="AE51" s="289"/>
    </row>
    <row r="52" spans="1:31" ht="30" hidden="1">
      <c r="A52" s="338" t="s">
        <v>5294</v>
      </c>
      <c r="B52" s="338"/>
      <c r="C52" s="96" t="s">
        <v>6166</v>
      </c>
      <c r="D52" s="312" t="s">
        <v>279</v>
      </c>
      <c r="E52" s="25" t="s">
        <v>6344</v>
      </c>
      <c r="F52" s="122" t="s">
        <v>1805</v>
      </c>
      <c r="G52" s="24" t="s">
        <v>183</v>
      </c>
      <c r="H52" s="25" t="s">
        <v>1812</v>
      </c>
      <c r="I52" s="25" t="s">
        <v>3</v>
      </c>
      <c r="J52" s="22" t="s">
        <v>5</v>
      </c>
      <c r="K52" s="26"/>
      <c r="L52" s="24"/>
      <c r="M52" s="24"/>
      <c r="N52" s="42"/>
      <c r="O52" s="51" t="s">
        <v>6346</v>
      </c>
      <c r="P52" s="51" t="s">
        <v>5288</v>
      </c>
      <c r="Q52" s="131" t="s">
        <v>4887</v>
      </c>
      <c r="R52" s="25"/>
      <c r="S52" s="25" t="s">
        <v>438</v>
      </c>
      <c r="T52" s="24"/>
      <c r="U52" s="289"/>
      <c r="V52" s="289"/>
      <c r="W52" s="289"/>
      <c r="X52" s="142" t="b">
        <f>COUNT(SEARCH({"а";"б";"в";"г";"д";"е";"ё";"ж";"з";"и";"й";"к";"л";"м";"н";"о";"п";"р";"с";"т";"у";"ф";"х";"ц";"ч";"ш";"щ";"ъ";"ы";"ь";"э";"ю";"я"},E52))&gt;0</f>
        <v>0</v>
      </c>
      <c r="Y52" s="142" t="b">
        <f>COUNT(SEARCH({"а";"б";"в";"г";"д";"е";"ё";"ж";"з";"и";"й";"к";"л";"м";"н";"о";"п";"р";"с";"т";"у";"ф";"х";"ц";"ч";"ш";"щ";"ъ";"ы";"ь";"э";"ю";"я"},F52))&gt;0</f>
        <v>0</v>
      </c>
      <c r="Z52" s="142" t="b">
        <f>COUNT(SEARCH({"а";"б";"в";"г";"д";"е";"ё";"ж";"з";"и";"й";"к";"л";"м";"н";"о";"п";"р";"с";"т";"у";"ф";"х";"ц";"ч";"ш";"щ";"ъ";"ы";"ь";"э";"ю";"я"},K52))&gt;0</f>
        <v>0</v>
      </c>
      <c r="AA52" s="142" t="b">
        <f>COUNT(SEARCH({"а";"б";"в";"г";"д";"е";"ё";"ж";"з";"и";"й";"к";"л";"м";"н";"о";"п";"р";"с";"т";"у";"ф";"х";"ц";"ч";"ш";"щ";"ъ";"ы";"ь";"э";"ю";"я"},L52))&gt;0</f>
        <v>0</v>
      </c>
      <c r="AB52" s="142" t="b">
        <f>COUNT(SEARCH({"а";"б";"в";"г";"д";"е";"ё";"ж";"з";"и";"й";"к";"л";"м";"н";"о";"п";"р";"с";"т";"у";"ф";"х";"ц";"ч";"ш";"щ";"ъ";"ы";"ь";"э";"ю";"я"},I52))&gt;0</f>
        <v>0</v>
      </c>
      <c r="AC52" s="142" t="b">
        <f>COUNT(SEARCH({"а";"б";"в";"г";"д";"е";"ё";"ж";"з";"и";"й";"к";"л";"м";"н";"о";"п";"р";"с";"т";"у";"ф";"х";"ц";"ч";"ш";"щ";"ъ";"ы";"ь";"э";"ю";"я"},M52))&gt;0</f>
        <v>0</v>
      </c>
      <c r="AD52" s="27" t="b">
        <f t="shared" si="0"/>
        <v>1</v>
      </c>
      <c r="AE52" s="289"/>
    </row>
    <row r="53" spans="1:31" hidden="1">
      <c r="A53" s="338" t="s">
        <v>5294</v>
      </c>
      <c r="B53" s="338"/>
      <c r="C53" s="96" t="s">
        <v>6166</v>
      </c>
      <c r="D53" s="312" t="s">
        <v>279</v>
      </c>
      <c r="E53" s="25" t="s">
        <v>6344</v>
      </c>
      <c r="F53" s="117" t="s">
        <v>1806</v>
      </c>
      <c r="G53" s="117" t="s">
        <v>135</v>
      </c>
      <c r="H53" s="23" t="s">
        <v>6347</v>
      </c>
      <c r="I53" s="125" t="s">
        <v>97</v>
      </c>
      <c r="J53" s="23" t="s">
        <v>5</v>
      </c>
      <c r="K53" s="74" t="s">
        <v>4878</v>
      </c>
      <c r="L53" s="125" t="s">
        <v>73</v>
      </c>
      <c r="M53" s="125" t="s">
        <v>70</v>
      </c>
      <c r="N53" s="116"/>
      <c r="O53" s="119" t="s">
        <v>440</v>
      </c>
      <c r="P53" s="119"/>
      <c r="Q53" s="117"/>
      <c r="R53" s="119"/>
      <c r="S53" s="119" t="s">
        <v>60</v>
      </c>
      <c r="T53" s="124"/>
      <c r="U53" s="289"/>
      <c r="V53" s="289"/>
      <c r="W53" s="289"/>
      <c r="X53" s="142" t="b">
        <f>COUNT(SEARCH({"а";"б";"в";"г";"д";"е";"ё";"ж";"з";"и";"й";"к";"л";"м";"н";"о";"п";"р";"с";"т";"у";"ф";"х";"ц";"ч";"ш";"щ";"ъ";"ы";"ь";"э";"ю";"я"},E53))&gt;0</f>
        <v>0</v>
      </c>
      <c r="Y53" s="142" t="b">
        <f>COUNT(SEARCH({"а";"б";"в";"г";"д";"е";"ё";"ж";"з";"и";"й";"к";"л";"м";"н";"о";"п";"р";"с";"т";"у";"ф";"х";"ц";"ч";"ш";"щ";"ъ";"ы";"ь";"э";"ю";"я"},F53))&gt;0</f>
        <v>0</v>
      </c>
      <c r="Z53" s="142" t="b">
        <f>COUNT(SEARCH({"а";"б";"в";"г";"д";"е";"ё";"ж";"з";"и";"й";"к";"л";"м";"н";"о";"п";"р";"с";"т";"у";"ф";"х";"ц";"ч";"ш";"щ";"ъ";"ы";"ь";"э";"ю";"я"},K53))&gt;0</f>
        <v>0</v>
      </c>
      <c r="AA53" s="142" t="b">
        <f>COUNT(SEARCH({"а";"б";"в";"г";"д";"е";"ё";"ж";"з";"и";"й";"к";"л";"м";"н";"о";"п";"р";"с";"т";"у";"ф";"х";"ц";"ч";"ш";"щ";"ъ";"ы";"ь";"э";"ю";"я"},L53))&gt;0</f>
        <v>0</v>
      </c>
      <c r="AB53" s="142" t="b">
        <f>COUNT(SEARCH({"а";"б";"в";"г";"д";"е";"ё";"ж";"з";"и";"й";"к";"л";"м";"н";"о";"п";"р";"с";"т";"у";"ф";"х";"ц";"ч";"ш";"щ";"ъ";"ы";"ь";"э";"ю";"я"},I53))&gt;0</f>
        <v>0</v>
      </c>
      <c r="AC53" s="142" t="b">
        <f>COUNT(SEARCH({"а";"б";"в";"г";"д";"е";"ё";"ж";"з";"и";"й";"к";"л";"м";"н";"о";"п";"р";"с";"т";"у";"ф";"х";"ц";"ч";"ш";"щ";"ъ";"ы";"ь";"э";"ю";"я"},M53))&gt;0</f>
        <v>0</v>
      </c>
      <c r="AD53" s="27" t="b">
        <f t="shared" si="0"/>
        <v>1</v>
      </c>
      <c r="AE53" s="289"/>
    </row>
    <row r="54" spans="1:31" ht="30" hidden="1">
      <c r="A54" s="338" t="s">
        <v>5294</v>
      </c>
      <c r="B54" s="338"/>
      <c r="C54" s="96" t="s">
        <v>6166</v>
      </c>
      <c r="D54" s="312" t="s">
        <v>279</v>
      </c>
      <c r="E54" s="25" t="s">
        <v>6344</v>
      </c>
      <c r="F54" s="122" t="s">
        <v>161</v>
      </c>
      <c r="G54" s="24" t="s">
        <v>183</v>
      </c>
      <c r="H54" s="25" t="s">
        <v>1328</v>
      </c>
      <c r="I54" s="25" t="s">
        <v>3</v>
      </c>
      <c r="J54" s="22" t="s">
        <v>5</v>
      </c>
      <c r="K54" s="26"/>
      <c r="L54" s="26"/>
      <c r="M54" s="26"/>
      <c r="N54" s="42"/>
      <c r="O54" s="51" t="s">
        <v>6325</v>
      </c>
      <c r="P54" s="51" t="s">
        <v>5274</v>
      </c>
      <c r="Q54" s="131" t="s">
        <v>596</v>
      </c>
      <c r="R54" s="25"/>
      <c r="S54" s="25" t="s">
        <v>438</v>
      </c>
      <c r="T54" s="24"/>
      <c r="U54" s="289"/>
      <c r="V54" s="289"/>
      <c r="W54" s="289"/>
      <c r="X54" s="142" t="b">
        <f>COUNT(SEARCH({"а";"б";"в";"г";"д";"е";"ё";"ж";"з";"и";"й";"к";"л";"м";"н";"о";"п";"р";"с";"т";"у";"ф";"х";"ц";"ч";"ш";"щ";"ъ";"ы";"ь";"э";"ю";"я"},E54))&gt;0</f>
        <v>0</v>
      </c>
      <c r="Y54" s="142" t="b">
        <f>COUNT(SEARCH({"а";"б";"в";"г";"д";"е";"ё";"ж";"з";"и";"й";"к";"л";"м";"н";"о";"п";"р";"с";"т";"у";"ф";"х";"ц";"ч";"ш";"щ";"ъ";"ы";"ь";"э";"ю";"я"},F54))&gt;0</f>
        <v>0</v>
      </c>
      <c r="Z54" s="142" t="b">
        <f>COUNT(SEARCH({"а";"б";"в";"г";"д";"е";"ё";"ж";"з";"и";"й";"к";"л";"м";"н";"о";"п";"р";"с";"т";"у";"ф";"х";"ц";"ч";"ш";"щ";"ъ";"ы";"ь";"э";"ю";"я"},K54))&gt;0</f>
        <v>0</v>
      </c>
      <c r="AA54" s="142" t="b">
        <f>COUNT(SEARCH({"а";"б";"в";"г";"д";"е";"ё";"ж";"з";"и";"й";"к";"л";"м";"н";"о";"п";"р";"с";"т";"у";"ф";"х";"ц";"ч";"ш";"щ";"ъ";"ы";"ь";"э";"ю";"я"},L54))&gt;0</f>
        <v>0</v>
      </c>
      <c r="AB54" s="142" t="b">
        <f>COUNT(SEARCH({"а";"б";"в";"г";"д";"е";"ё";"ж";"з";"и";"й";"к";"л";"м";"н";"о";"п";"р";"с";"т";"у";"ф";"х";"ц";"ч";"ш";"щ";"ъ";"ы";"ь";"э";"ю";"я"},I54))&gt;0</f>
        <v>0</v>
      </c>
      <c r="AC54" s="142" t="b">
        <f>COUNT(SEARCH({"а";"б";"в";"г";"д";"е";"ё";"ж";"з";"и";"й";"к";"л";"м";"н";"о";"п";"р";"с";"т";"у";"ф";"х";"ц";"ч";"ш";"щ";"ъ";"ы";"ь";"э";"ю";"я"},M54))&gt;0</f>
        <v>0</v>
      </c>
      <c r="AD54" s="27" t="b">
        <f t="shared" si="0"/>
        <v>1</v>
      </c>
      <c r="AE54" s="289"/>
    </row>
    <row r="55" spans="1:31" hidden="1">
      <c r="A55" s="338" t="s">
        <v>5294</v>
      </c>
      <c r="B55" s="338"/>
      <c r="C55" s="96" t="s">
        <v>6166</v>
      </c>
      <c r="D55" s="312" t="s">
        <v>279</v>
      </c>
      <c r="E55" s="25" t="s">
        <v>6344</v>
      </c>
      <c r="F55" s="117" t="s">
        <v>160</v>
      </c>
      <c r="G55" s="117" t="s">
        <v>135</v>
      </c>
      <c r="H55" s="23" t="s">
        <v>5109</v>
      </c>
      <c r="I55" s="125" t="s">
        <v>97</v>
      </c>
      <c r="J55" s="23" t="s">
        <v>5</v>
      </c>
      <c r="K55" s="74" t="s">
        <v>4878</v>
      </c>
      <c r="L55" s="117" t="s">
        <v>160</v>
      </c>
      <c r="M55" s="125" t="s">
        <v>70</v>
      </c>
      <c r="N55" s="116"/>
      <c r="O55" s="119" t="s">
        <v>440</v>
      </c>
      <c r="P55" s="23"/>
      <c r="Q55" s="23"/>
      <c r="R55" s="119"/>
      <c r="S55" s="119" t="s">
        <v>60</v>
      </c>
      <c r="T55" s="124"/>
      <c r="U55" s="289"/>
      <c r="V55" s="289"/>
      <c r="W55" s="289"/>
      <c r="X55" s="142" t="b">
        <f>COUNT(SEARCH({"а";"б";"в";"г";"д";"е";"ё";"ж";"з";"и";"й";"к";"л";"м";"н";"о";"п";"р";"с";"т";"у";"ф";"х";"ц";"ч";"ш";"щ";"ъ";"ы";"ь";"э";"ю";"я"},E55))&gt;0</f>
        <v>0</v>
      </c>
      <c r="Y55" s="142" t="b">
        <f>COUNT(SEARCH({"а";"б";"в";"г";"д";"е";"ё";"ж";"з";"и";"й";"к";"л";"м";"н";"о";"п";"р";"с";"т";"у";"ф";"х";"ц";"ч";"ш";"щ";"ъ";"ы";"ь";"э";"ю";"я"},F55))&gt;0</f>
        <v>0</v>
      </c>
      <c r="Z55" s="142" t="b">
        <f>COUNT(SEARCH({"а";"б";"в";"г";"д";"е";"ё";"ж";"з";"и";"й";"к";"л";"м";"н";"о";"п";"р";"с";"т";"у";"ф";"х";"ц";"ч";"ш";"щ";"ъ";"ы";"ь";"э";"ю";"я"},K55))&gt;0</f>
        <v>0</v>
      </c>
      <c r="AA55" s="142" t="b">
        <f>COUNT(SEARCH({"а";"б";"в";"г";"д";"е";"ё";"ж";"з";"и";"й";"к";"л";"м";"н";"о";"п";"р";"с";"т";"у";"ф";"х";"ц";"ч";"ш";"щ";"ъ";"ы";"ь";"э";"ю";"я"},L55))&gt;0</f>
        <v>0</v>
      </c>
      <c r="AB55" s="142" t="b">
        <f>COUNT(SEARCH({"а";"б";"в";"г";"д";"е";"ё";"ж";"з";"и";"й";"к";"л";"м";"н";"о";"п";"р";"с";"т";"у";"ф";"х";"ц";"ч";"ш";"щ";"ъ";"ы";"ь";"э";"ю";"я"},I55))&gt;0</f>
        <v>0</v>
      </c>
      <c r="AC55" s="142" t="b">
        <f>COUNT(SEARCH({"а";"б";"в";"г";"д";"е";"ё";"ж";"з";"и";"й";"к";"л";"м";"н";"о";"п";"р";"с";"т";"у";"ф";"х";"ц";"ч";"ш";"щ";"ъ";"ы";"ь";"э";"ю";"я"},M55))&gt;0</f>
        <v>0</v>
      </c>
      <c r="AD55" s="27" t="b">
        <f t="shared" si="0"/>
        <v>1</v>
      </c>
      <c r="AE55" s="289"/>
    </row>
    <row r="56" spans="1:31" hidden="1">
      <c r="A56" s="338" t="s">
        <v>5294</v>
      </c>
      <c r="B56" s="338"/>
      <c r="C56" s="96" t="s">
        <v>6166</v>
      </c>
      <c r="D56" s="312" t="s">
        <v>279</v>
      </c>
      <c r="E56" s="25" t="s">
        <v>6344</v>
      </c>
      <c r="F56" s="339" t="s">
        <v>516</v>
      </c>
      <c r="G56" s="24" t="s">
        <v>187</v>
      </c>
      <c r="H56" s="22" t="s">
        <v>3021</v>
      </c>
      <c r="I56" s="114" t="s">
        <v>97</v>
      </c>
      <c r="J56" s="22" t="s">
        <v>5</v>
      </c>
      <c r="K56" s="26"/>
      <c r="L56" s="24"/>
      <c r="M56" s="24"/>
      <c r="N56" s="56" t="s">
        <v>518</v>
      </c>
      <c r="O56" s="51" t="s">
        <v>6348</v>
      </c>
      <c r="P56" s="22"/>
      <c r="Q56" s="114" t="s">
        <v>597</v>
      </c>
      <c r="R56" s="25"/>
      <c r="S56" s="25" t="s">
        <v>438</v>
      </c>
      <c r="T56" s="24"/>
      <c r="U56" s="289"/>
      <c r="V56" s="289"/>
      <c r="W56" s="289"/>
      <c r="X56" s="142" t="b">
        <f>COUNT(SEARCH({"а";"б";"в";"г";"д";"е";"ё";"ж";"з";"и";"й";"к";"л";"м";"н";"о";"п";"р";"с";"т";"у";"ф";"х";"ц";"ч";"ш";"щ";"ъ";"ы";"ь";"э";"ю";"я"},E56))&gt;0</f>
        <v>0</v>
      </c>
      <c r="Y56" s="142" t="b">
        <f>COUNT(SEARCH({"а";"б";"в";"г";"д";"е";"ё";"ж";"з";"и";"й";"к";"л";"м";"н";"о";"п";"р";"с";"т";"у";"ф";"х";"ц";"ч";"ш";"щ";"ъ";"ы";"ь";"э";"ю";"я"},F56))&gt;0</f>
        <v>0</v>
      </c>
      <c r="Z56" s="142" t="b">
        <f>COUNT(SEARCH({"а";"б";"в";"г";"д";"е";"ё";"ж";"з";"и";"й";"к";"л";"м";"н";"о";"п";"р";"с";"т";"у";"ф";"х";"ц";"ч";"ш";"щ";"ъ";"ы";"ь";"э";"ю";"я"},K56))&gt;0</f>
        <v>0</v>
      </c>
      <c r="AA56" s="142" t="b">
        <f>COUNT(SEARCH({"а";"б";"в";"г";"д";"е";"ё";"ж";"з";"и";"й";"к";"л";"м";"н";"о";"п";"р";"с";"т";"у";"ф";"х";"ц";"ч";"ш";"щ";"ъ";"ы";"ь";"э";"ю";"я"},L56))&gt;0</f>
        <v>0</v>
      </c>
      <c r="AB56" s="142" t="b">
        <f>COUNT(SEARCH({"а";"б";"в";"г";"д";"е";"ё";"ж";"з";"и";"й";"к";"л";"м";"н";"о";"п";"р";"с";"т";"у";"ф";"х";"ц";"ч";"ш";"щ";"ъ";"ы";"ь";"э";"ю";"я"},I56))&gt;0</f>
        <v>0</v>
      </c>
      <c r="AC56" s="142" t="b">
        <f>COUNT(SEARCH({"а";"б";"в";"г";"д";"е";"ё";"ж";"з";"и";"й";"к";"л";"м";"н";"о";"п";"р";"с";"т";"у";"ф";"х";"ц";"ч";"ш";"щ";"ъ";"ы";"ь";"э";"ю";"я"},M56))&gt;0</f>
        <v>0</v>
      </c>
      <c r="AD56" s="27" t="b">
        <f t="shared" si="0"/>
        <v>1</v>
      </c>
      <c r="AE56" s="289"/>
    </row>
    <row r="57" spans="1:31" hidden="1">
      <c r="A57" s="338" t="s">
        <v>5294</v>
      </c>
      <c r="B57" s="338"/>
      <c r="C57" s="96" t="s">
        <v>6166</v>
      </c>
      <c r="D57" s="312" t="s">
        <v>279</v>
      </c>
      <c r="E57" s="25" t="s">
        <v>6344</v>
      </c>
      <c r="F57" s="114" t="s">
        <v>14</v>
      </c>
      <c r="G57" s="129"/>
      <c r="H57" s="114" t="s">
        <v>13</v>
      </c>
      <c r="I57" s="114" t="s">
        <v>15</v>
      </c>
      <c r="J57" s="22" t="s">
        <v>5</v>
      </c>
      <c r="K57" s="73"/>
      <c r="L57" s="129"/>
      <c r="M57" s="129"/>
      <c r="N57" s="273"/>
      <c r="O57" s="51" t="s">
        <v>13</v>
      </c>
      <c r="P57" s="131"/>
      <c r="Q57" s="131"/>
      <c r="R57" s="114"/>
      <c r="S57" s="129"/>
      <c r="T57" s="129"/>
      <c r="U57" s="335"/>
      <c r="V57" s="335"/>
      <c r="W57" s="335"/>
      <c r="X57" s="142" t="b">
        <f>COUNT(SEARCH({"а";"б";"в";"г";"д";"е";"ё";"ж";"з";"и";"й";"к";"л";"м";"н";"о";"п";"р";"с";"т";"у";"ф";"х";"ц";"ч";"ш";"щ";"ъ";"ы";"ь";"э";"ю";"я"},E57))&gt;0</f>
        <v>0</v>
      </c>
      <c r="Y57" s="142" t="b">
        <f>COUNT(SEARCH({"а";"б";"в";"г";"д";"е";"ё";"ж";"з";"и";"й";"к";"л";"м";"н";"о";"п";"р";"с";"т";"у";"ф";"х";"ц";"ч";"ш";"щ";"ъ";"ы";"ь";"э";"ю";"я"},F57))&gt;0</f>
        <v>0</v>
      </c>
      <c r="Z57" s="142" t="b">
        <f>COUNT(SEARCH({"а";"б";"в";"г";"д";"е";"ё";"ж";"з";"и";"й";"к";"л";"м";"н";"о";"п";"р";"с";"т";"у";"ф";"х";"ц";"ч";"ш";"щ";"ъ";"ы";"ь";"э";"ю";"я"},K57))&gt;0</f>
        <v>0</v>
      </c>
      <c r="AA57" s="142" t="b">
        <f>COUNT(SEARCH({"а";"б";"в";"г";"д";"е";"ё";"ж";"з";"и";"й";"к";"л";"м";"н";"о";"п";"р";"с";"т";"у";"ф";"х";"ц";"ч";"ш";"щ";"ъ";"ы";"ь";"э";"ю";"я"},L57))&gt;0</f>
        <v>0</v>
      </c>
      <c r="AB57" s="142" t="b">
        <f>COUNT(SEARCH({"а";"б";"в";"г";"д";"е";"ё";"ж";"з";"и";"й";"к";"л";"м";"н";"о";"п";"р";"с";"т";"у";"ф";"х";"ц";"ч";"ш";"щ";"ъ";"ы";"ь";"э";"ю";"я"},I57))&gt;0</f>
        <v>0</v>
      </c>
      <c r="AC57" s="142" t="b">
        <f>COUNT(SEARCH({"а";"б";"в";"г";"д";"е";"ё";"ж";"з";"и";"й";"к";"л";"м";"н";"о";"п";"р";"с";"т";"у";"ф";"х";"ц";"ч";"ш";"щ";"ъ";"ы";"ь";"э";"ю";"я"},M57))&gt;0</f>
        <v>0</v>
      </c>
      <c r="AD57" s="27" t="b">
        <f t="shared" si="0"/>
        <v>1</v>
      </c>
      <c r="AE57" s="335"/>
    </row>
    <row r="58" spans="1:31" hidden="1">
      <c r="A58" s="338" t="s">
        <v>5294</v>
      </c>
      <c r="B58" s="338"/>
      <c r="C58" s="96" t="s">
        <v>6166</v>
      </c>
      <c r="D58" s="312" t="s">
        <v>279</v>
      </c>
      <c r="E58" s="25" t="s">
        <v>6344</v>
      </c>
      <c r="F58" s="114" t="s">
        <v>8</v>
      </c>
      <c r="G58" s="129"/>
      <c r="H58" s="114" t="s">
        <v>67</v>
      </c>
      <c r="I58" s="114" t="s">
        <v>97</v>
      </c>
      <c r="J58" s="22" t="s">
        <v>5</v>
      </c>
      <c r="K58" s="73"/>
      <c r="L58" s="129"/>
      <c r="M58" s="129"/>
      <c r="N58" s="279" t="s">
        <v>446</v>
      </c>
      <c r="O58" s="51" t="s">
        <v>447</v>
      </c>
      <c r="P58" s="131"/>
      <c r="Q58" s="131"/>
      <c r="R58" s="129"/>
      <c r="S58" s="129" t="s">
        <v>398</v>
      </c>
      <c r="T58" s="129"/>
      <c r="U58" s="289"/>
      <c r="V58" s="289"/>
      <c r="W58" s="289"/>
      <c r="X58" s="142" t="b">
        <f>COUNT(SEARCH({"а";"б";"в";"г";"д";"е";"ё";"ж";"з";"и";"й";"к";"л";"м";"н";"о";"п";"р";"с";"т";"у";"ф";"х";"ц";"ч";"ш";"щ";"ъ";"ы";"ь";"э";"ю";"я"},E58))&gt;0</f>
        <v>0</v>
      </c>
      <c r="Y58" s="142" t="b">
        <f>COUNT(SEARCH({"а";"б";"в";"г";"д";"е";"ё";"ж";"з";"и";"й";"к";"л";"м";"н";"о";"п";"р";"с";"т";"у";"ф";"х";"ц";"ч";"ш";"щ";"ъ";"ы";"ь";"э";"ю";"я"},F58))&gt;0</f>
        <v>0</v>
      </c>
      <c r="Z58" s="142" t="b">
        <f>COUNT(SEARCH({"а";"б";"в";"г";"д";"е";"ё";"ж";"з";"и";"й";"к";"л";"м";"н";"о";"п";"р";"с";"т";"у";"ф";"х";"ц";"ч";"ш";"щ";"ъ";"ы";"ь";"э";"ю";"я"},K58))&gt;0</f>
        <v>0</v>
      </c>
      <c r="AA58" s="142" t="b">
        <f>COUNT(SEARCH({"а";"б";"в";"г";"д";"е";"ё";"ж";"з";"и";"й";"к";"л";"м";"н";"о";"п";"р";"с";"т";"у";"ф";"х";"ц";"ч";"ш";"щ";"ъ";"ы";"ь";"э";"ю";"я"},L58))&gt;0</f>
        <v>0</v>
      </c>
      <c r="AB58" s="142" t="b">
        <f>COUNT(SEARCH({"а";"б";"в";"г";"д";"е";"ё";"ж";"з";"и";"й";"к";"л";"м";"н";"о";"п";"р";"с";"т";"у";"ф";"х";"ц";"ч";"ш";"щ";"ъ";"ы";"ь";"э";"ю";"я"},I58))&gt;0</f>
        <v>0</v>
      </c>
      <c r="AC58" s="142" t="b">
        <f>COUNT(SEARCH({"а";"б";"в";"г";"д";"е";"ё";"ж";"з";"и";"й";"к";"л";"м";"н";"о";"п";"р";"с";"т";"у";"ф";"х";"ц";"ч";"ш";"щ";"ъ";"ы";"ь";"э";"ю";"я"},M58))&gt;0</f>
        <v>0</v>
      </c>
      <c r="AD58" s="27" t="b">
        <f t="shared" si="0"/>
        <v>1</v>
      </c>
      <c r="AE58" s="289"/>
    </row>
    <row r="59" spans="1:31" ht="30" hidden="1">
      <c r="A59" s="338" t="s">
        <v>5294</v>
      </c>
      <c r="B59" s="338"/>
      <c r="C59" s="96" t="s">
        <v>6166</v>
      </c>
      <c r="D59" s="312" t="s">
        <v>279</v>
      </c>
      <c r="E59" s="25" t="s">
        <v>6344</v>
      </c>
      <c r="F59" s="114" t="s">
        <v>12</v>
      </c>
      <c r="G59" s="129"/>
      <c r="H59" s="114" t="s">
        <v>400</v>
      </c>
      <c r="I59" s="114" t="s">
        <v>3</v>
      </c>
      <c r="J59" s="22" t="s">
        <v>5</v>
      </c>
      <c r="K59" s="73"/>
      <c r="L59" s="129"/>
      <c r="M59" s="129"/>
      <c r="N59" s="273"/>
      <c r="O59" s="51" t="s">
        <v>66</v>
      </c>
      <c r="P59" s="131"/>
      <c r="Q59" s="131"/>
      <c r="R59" s="129"/>
      <c r="S59" s="129" t="s">
        <v>4</v>
      </c>
      <c r="T59" s="129"/>
      <c r="X59" s="142" t="b">
        <f>COUNT(SEARCH({"а";"б";"в";"г";"д";"е";"ё";"ж";"з";"и";"й";"к";"л";"м";"н";"о";"п";"р";"с";"т";"у";"ф";"х";"ц";"ч";"ш";"щ";"ъ";"ы";"ь";"э";"ю";"я"},E59))&gt;0</f>
        <v>0</v>
      </c>
      <c r="Y59" s="142" t="b">
        <f>COUNT(SEARCH({"а";"б";"в";"г";"д";"е";"ё";"ж";"з";"и";"й";"к";"л";"м";"н";"о";"п";"р";"с";"т";"у";"ф";"х";"ц";"ч";"ш";"щ";"ъ";"ы";"ь";"э";"ю";"я"},F59))&gt;0</f>
        <v>0</v>
      </c>
      <c r="Z59" s="142" t="b">
        <f>COUNT(SEARCH({"а";"б";"в";"г";"д";"е";"ё";"ж";"з";"и";"й";"к";"л";"м";"н";"о";"п";"р";"с";"т";"у";"ф";"х";"ц";"ч";"ш";"щ";"ъ";"ы";"ь";"э";"ю";"я"},K59))&gt;0</f>
        <v>0</v>
      </c>
      <c r="AA59" s="142" t="b">
        <f>COUNT(SEARCH({"а";"б";"в";"г";"д";"е";"ё";"ж";"з";"и";"й";"к";"л";"м";"н";"о";"п";"р";"с";"т";"у";"ф";"х";"ц";"ч";"ш";"щ";"ъ";"ы";"ь";"э";"ю";"я"},L59))&gt;0</f>
        <v>0</v>
      </c>
      <c r="AB59" s="142" t="b">
        <f>COUNT(SEARCH({"а";"б";"в";"г";"д";"е";"ё";"ж";"з";"и";"й";"к";"л";"м";"н";"о";"п";"р";"с";"т";"у";"ф";"х";"ц";"ч";"ш";"щ";"ъ";"ы";"ь";"э";"ю";"я"},I59))&gt;0</f>
        <v>0</v>
      </c>
      <c r="AC59" s="142" t="b">
        <f>COUNT(SEARCH({"а";"б";"в";"г";"д";"е";"ё";"ж";"з";"и";"й";"к";"л";"м";"н";"о";"п";"р";"с";"т";"у";"ф";"х";"ц";"ч";"ш";"щ";"ъ";"ы";"ь";"э";"ю";"я"},M59))&gt;0</f>
        <v>0</v>
      </c>
      <c r="AD59" s="27" t="b">
        <f t="shared" si="0"/>
        <v>1</v>
      </c>
    </row>
    <row r="60" spans="1:31" hidden="1">
      <c r="A60" s="338" t="s">
        <v>5294</v>
      </c>
      <c r="B60" s="338"/>
      <c r="C60" s="96" t="s">
        <v>6166</v>
      </c>
      <c r="D60" s="312" t="s">
        <v>279</v>
      </c>
      <c r="E60" s="25" t="s">
        <v>6344</v>
      </c>
      <c r="F60" s="114" t="s">
        <v>18</v>
      </c>
      <c r="G60" s="129"/>
      <c r="H60" s="114" t="s">
        <v>456</v>
      </c>
      <c r="I60" s="114" t="s">
        <v>19</v>
      </c>
      <c r="J60" s="22" t="s">
        <v>5</v>
      </c>
      <c r="K60" s="73"/>
      <c r="L60" s="129"/>
      <c r="M60" s="129"/>
      <c r="N60" s="273"/>
      <c r="O60" s="51" t="s">
        <v>401</v>
      </c>
      <c r="P60" s="131"/>
      <c r="Q60" s="131"/>
      <c r="R60" s="129"/>
      <c r="S60" s="129"/>
      <c r="T60" s="129"/>
      <c r="X60" s="142" t="b">
        <f>COUNT(SEARCH({"а";"б";"в";"г";"д";"е";"ё";"ж";"з";"и";"й";"к";"л";"м";"н";"о";"п";"р";"с";"т";"у";"ф";"х";"ц";"ч";"ш";"щ";"ъ";"ы";"ь";"э";"ю";"я"},E60))&gt;0</f>
        <v>0</v>
      </c>
      <c r="Y60" s="142" t="b">
        <f>COUNT(SEARCH({"а";"б";"в";"г";"д";"е";"ё";"ж";"з";"и";"й";"к";"л";"м";"н";"о";"п";"р";"с";"т";"у";"ф";"х";"ц";"ч";"ш";"щ";"ъ";"ы";"ь";"э";"ю";"я"},F60))&gt;0</f>
        <v>0</v>
      </c>
      <c r="Z60" s="142" t="b">
        <f>COUNT(SEARCH({"а";"б";"в";"г";"д";"е";"ё";"ж";"з";"и";"й";"к";"л";"м";"н";"о";"п";"р";"с";"т";"у";"ф";"х";"ц";"ч";"ш";"щ";"ъ";"ы";"ь";"э";"ю";"я"},K60))&gt;0</f>
        <v>0</v>
      </c>
      <c r="AA60" s="142" t="b">
        <f>COUNT(SEARCH({"а";"б";"в";"г";"д";"е";"ё";"ж";"з";"и";"й";"к";"л";"м";"н";"о";"п";"р";"с";"т";"у";"ф";"х";"ц";"ч";"ш";"щ";"ъ";"ы";"ь";"э";"ю";"я"},L60))&gt;0</f>
        <v>0</v>
      </c>
      <c r="AB60" s="142" t="b">
        <f>COUNT(SEARCH({"а";"б";"в";"г";"д";"е";"ё";"ж";"з";"и";"й";"к";"л";"м";"н";"о";"п";"р";"с";"т";"у";"ф";"х";"ц";"ч";"ш";"щ";"ъ";"ы";"ь";"э";"ю";"я"},I60))&gt;0</f>
        <v>0</v>
      </c>
      <c r="AC60" s="142" t="b">
        <f>COUNT(SEARCH({"а";"б";"в";"г";"д";"е";"ё";"ж";"з";"и";"й";"к";"л";"м";"н";"о";"п";"р";"с";"т";"у";"ф";"х";"ц";"ч";"ш";"щ";"ъ";"ы";"ь";"э";"ю";"я"},M60))&gt;0</f>
        <v>0</v>
      </c>
      <c r="AD60" s="27" t="b">
        <f t="shared" si="0"/>
        <v>1</v>
      </c>
    </row>
    <row r="61" spans="1:31" hidden="1">
      <c r="A61" s="338" t="s">
        <v>5294</v>
      </c>
      <c r="B61" s="338"/>
      <c r="C61" s="96" t="s">
        <v>6166</v>
      </c>
      <c r="D61" s="312" t="s">
        <v>279</v>
      </c>
      <c r="E61" s="25" t="s">
        <v>6344</v>
      </c>
      <c r="F61" s="114" t="s">
        <v>21</v>
      </c>
      <c r="G61" s="129"/>
      <c r="H61" s="114" t="s">
        <v>402</v>
      </c>
      <c r="I61" s="114" t="s">
        <v>19</v>
      </c>
      <c r="J61" s="22" t="s">
        <v>5</v>
      </c>
      <c r="K61" s="73"/>
      <c r="L61" s="129"/>
      <c r="M61" s="129"/>
      <c r="N61" s="273"/>
      <c r="O61" s="51" t="s">
        <v>519</v>
      </c>
      <c r="P61" s="131"/>
      <c r="Q61" s="131"/>
      <c r="R61" s="129"/>
      <c r="S61" s="129" t="s">
        <v>4</v>
      </c>
      <c r="T61" s="129"/>
      <c r="X61" s="142" t="b">
        <f>COUNT(SEARCH({"а";"б";"в";"г";"д";"е";"ё";"ж";"з";"и";"й";"к";"л";"м";"н";"о";"п";"р";"с";"т";"у";"ф";"х";"ц";"ч";"ш";"щ";"ъ";"ы";"ь";"э";"ю";"я"},E61))&gt;0</f>
        <v>0</v>
      </c>
      <c r="Y61" s="142" t="b">
        <f>COUNT(SEARCH({"а";"б";"в";"г";"д";"е";"ё";"ж";"з";"и";"й";"к";"л";"м";"н";"о";"п";"р";"с";"т";"у";"ф";"х";"ц";"ч";"ш";"щ";"ъ";"ы";"ь";"э";"ю";"я"},F61))&gt;0</f>
        <v>0</v>
      </c>
      <c r="Z61" s="142" t="b">
        <f>COUNT(SEARCH({"а";"б";"в";"г";"д";"е";"ё";"ж";"з";"и";"й";"к";"л";"м";"н";"о";"п";"р";"с";"т";"у";"ф";"х";"ц";"ч";"ш";"щ";"ъ";"ы";"ь";"э";"ю";"я"},K61))&gt;0</f>
        <v>0</v>
      </c>
      <c r="AA61" s="142" t="b">
        <f>COUNT(SEARCH({"а";"б";"в";"г";"д";"е";"ё";"ж";"з";"и";"й";"к";"л";"м";"н";"о";"п";"р";"с";"т";"у";"ф";"х";"ц";"ч";"ш";"щ";"ъ";"ы";"ь";"э";"ю";"я"},L61))&gt;0</f>
        <v>0</v>
      </c>
      <c r="AB61" s="142" t="b">
        <f>COUNT(SEARCH({"а";"б";"в";"г";"д";"е";"ё";"ж";"з";"и";"й";"к";"л";"м";"н";"о";"п";"р";"с";"т";"у";"ф";"х";"ц";"ч";"ш";"щ";"ъ";"ы";"ь";"э";"ю";"я"},I61))&gt;0</f>
        <v>0</v>
      </c>
      <c r="AC61" s="142" t="b">
        <f>COUNT(SEARCH({"а";"б";"в";"г";"д";"е";"ё";"ж";"з";"и";"й";"к";"л";"м";"н";"о";"п";"р";"с";"т";"у";"ф";"х";"ц";"ч";"ш";"щ";"ъ";"ы";"ь";"э";"ю";"я"},M61))&gt;0</f>
        <v>0</v>
      </c>
      <c r="AD61" s="27" t="b">
        <f t="shared" si="0"/>
        <v>1</v>
      </c>
    </row>
    <row r="62" spans="1:31" hidden="1">
      <c r="A62" s="338" t="s">
        <v>5294</v>
      </c>
      <c r="B62" s="338"/>
      <c r="C62" s="96" t="s">
        <v>6166</v>
      </c>
      <c r="D62" s="312" t="s">
        <v>279</v>
      </c>
      <c r="E62" s="25" t="s">
        <v>6344</v>
      </c>
      <c r="F62" s="114" t="s">
        <v>93</v>
      </c>
      <c r="G62" s="96" t="s">
        <v>136</v>
      </c>
      <c r="H62" s="114" t="s">
        <v>578</v>
      </c>
      <c r="I62" s="114" t="s">
        <v>65</v>
      </c>
      <c r="J62" s="22" t="s">
        <v>5</v>
      </c>
      <c r="K62" s="133" t="s">
        <v>4878</v>
      </c>
      <c r="L62" s="129" t="s">
        <v>94</v>
      </c>
      <c r="M62" s="114" t="s">
        <v>65</v>
      </c>
      <c r="N62" s="273"/>
      <c r="O62" s="51" t="s">
        <v>395</v>
      </c>
      <c r="P62" s="131"/>
      <c r="Q62" s="131"/>
      <c r="R62" s="129"/>
      <c r="S62" s="129" t="s">
        <v>4</v>
      </c>
      <c r="T62" s="129" t="s">
        <v>276</v>
      </c>
      <c r="X62" s="142" t="b">
        <f>COUNT(SEARCH({"а";"б";"в";"г";"д";"е";"ё";"ж";"з";"и";"й";"к";"л";"м";"н";"о";"п";"р";"с";"т";"у";"ф";"х";"ц";"ч";"ш";"щ";"ъ";"ы";"ь";"э";"ю";"я"},E62))&gt;0</f>
        <v>0</v>
      </c>
      <c r="Y62" s="142" t="b">
        <f>COUNT(SEARCH({"а";"б";"в";"г";"д";"е";"ё";"ж";"з";"и";"й";"к";"л";"м";"н";"о";"п";"р";"с";"т";"у";"ф";"х";"ц";"ч";"ш";"щ";"ъ";"ы";"ь";"э";"ю";"я"},F62))&gt;0</f>
        <v>0</v>
      </c>
      <c r="Z62" s="142" t="b">
        <f>COUNT(SEARCH({"а";"б";"в";"г";"д";"е";"ё";"ж";"з";"и";"й";"к";"л";"м";"н";"о";"п";"р";"с";"т";"у";"ф";"х";"ц";"ч";"ш";"щ";"ъ";"ы";"ь";"э";"ю";"я"},K62))&gt;0</f>
        <v>0</v>
      </c>
      <c r="AA62" s="142" t="b">
        <f>COUNT(SEARCH({"а";"б";"в";"г";"д";"е";"ё";"ж";"з";"и";"й";"к";"л";"м";"н";"о";"п";"р";"с";"т";"у";"ф";"х";"ц";"ч";"ш";"щ";"ъ";"ы";"ь";"э";"ю";"я"},L62))&gt;0</f>
        <v>0</v>
      </c>
      <c r="AB62" s="142" t="b">
        <f>COUNT(SEARCH({"а";"б";"в";"г";"д";"е";"ё";"ж";"з";"и";"й";"к";"л";"м";"н";"о";"п";"р";"с";"т";"у";"ф";"х";"ц";"ч";"ш";"щ";"ъ";"ы";"ь";"э";"ю";"я"},I62))&gt;0</f>
        <v>0</v>
      </c>
      <c r="AC62" s="142" t="b">
        <f>COUNT(SEARCH({"а";"б";"в";"г";"д";"е";"ё";"ж";"з";"и";"й";"к";"л";"м";"н";"о";"п";"р";"с";"т";"у";"ф";"х";"ц";"ч";"ш";"щ";"ъ";"ы";"ь";"э";"ю";"я"},M62))&gt;0</f>
        <v>0</v>
      </c>
      <c r="AD62" s="27" t="b">
        <f t="shared" si="0"/>
        <v>1</v>
      </c>
    </row>
    <row r="63" spans="1:31" hidden="1">
      <c r="A63" s="338" t="s">
        <v>5294</v>
      </c>
      <c r="B63" s="338"/>
      <c r="C63" s="96" t="s">
        <v>6163</v>
      </c>
      <c r="D63" s="312">
        <v>1</v>
      </c>
      <c r="E63" s="25" t="s">
        <v>6341</v>
      </c>
      <c r="F63" s="25" t="s">
        <v>2141</v>
      </c>
      <c r="G63" s="24" t="s">
        <v>134</v>
      </c>
      <c r="H63" s="26" t="s">
        <v>6342</v>
      </c>
      <c r="I63" s="25" t="s">
        <v>3</v>
      </c>
      <c r="J63" s="26" t="s">
        <v>5</v>
      </c>
      <c r="K63" s="26"/>
      <c r="L63" s="26"/>
      <c r="M63" s="26"/>
      <c r="N63" s="56"/>
      <c r="O63" s="51" t="s">
        <v>6324</v>
      </c>
      <c r="P63" s="49"/>
      <c r="Q63" s="26" t="str">
        <f>CONCATENATE("rdv.lnk_",MID(E63,10,LEN(E63)-14))</f>
        <v>rdv.lnk_section_type_acc_plan</v>
      </c>
      <c r="R63" s="24"/>
      <c r="S63" s="24" t="s">
        <v>455</v>
      </c>
      <c r="T63" s="24"/>
      <c r="U63" s="289"/>
      <c r="V63" s="289"/>
      <c r="W63" s="289"/>
      <c r="X63" s="142" t="b">
        <f>COUNT(SEARCH({"а";"б";"в";"г";"д";"е";"ё";"ж";"з";"и";"й";"к";"л";"м";"н";"о";"п";"р";"с";"т";"у";"ф";"х";"ц";"ч";"ш";"щ";"ъ";"ы";"ь";"э";"ю";"я"},E63))&gt;0</f>
        <v>0</v>
      </c>
      <c r="Y63" s="142" t="b">
        <f>COUNT(SEARCH({"а";"б";"в";"г";"д";"е";"ё";"ж";"з";"и";"й";"к";"л";"м";"н";"о";"п";"р";"с";"т";"у";"ф";"х";"ц";"ч";"ш";"щ";"ъ";"ы";"ь";"э";"ю";"я"},F63))&gt;0</f>
        <v>0</v>
      </c>
      <c r="Z63" s="142" t="b">
        <f>COUNT(SEARCH({"а";"б";"в";"г";"д";"е";"ё";"ж";"з";"и";"й";"к";"л";"м";"н";"о";"п";"р";"с";"т";"у";"ф";"х";"ц";"ч";"ш";"щ";"ъ";"ы";"ь";"э";"ю";"я"},K63))&gt;0</f>
        <v>0</v>
      </c>
      <c r="AA63" s="142" t="b">
        <f>COUNT(SEARCH({"а";"б";"в";"г";"д";"е";"ё";"ж";"з";"и";"й";"к";"л";"м";"н";"о";"п";"р";"с";"т";"у";"ф";"х";"ц";"ч";"ш";"щ";"ъ";"ы";"ь";"э";"ю";"я"},L63))&gt;0</f>
        <v>0</v>
      </c>
      <c r="AB63" s="142" t="b">
        <f>COUNT(SEARCH({"а";"б";"в";"г";"д";"е";"ё";"ж";"з";"и";"й";"к";"л";"м";"н";"о";"п";"р";"с";"т";"у";"ф";"х";"ц";"ч";"ш";"щ";"ъ";"ы";"ь";"э";"ю";"я"},I63))&gt;0</f>
        <v>0</v>
      </c>
      <c r="AC63" s="142" t="b">
        <f>COUNT(SEARCH({"а";"б";"в";"г";"д";"е";"ё";"ж";"з";"и";"й";"к";"л";"м";"н";"о";"п";"р";"с";"т";"у";"ф";"х";"ц";"ч";"ш";"щ";"ъ";"ы";"ь";"э";"ю";"я"},M63))&gt;0</f>
        <v>0</v>
      </c>
      <c r="AD63" s="27" t="b">
        <f t="shared" si="0"/>
        <v>1</v>
      </c>
      <c r="AE63" s="289"/>
    </row>
    <row r="64" spans="1:31" ht="30" hidden="1">
      <c r="A64" s="338" t="s">
        <v>5294</v>
      </c>
      <c r="B64" s="338"/>
      <c r="C64" s="96" t="s">
        <v>6163</v>
      </c>
      <c r="D64" s="312">
        <v>1</v>
      </c>
      <c r="E64" s="25" t="s">
        <v>6341</v>
      </c>
      <c r="F64" s="65" t="s">
        <v>2122</v>
      </c>
      <c r="G64" s="24" t="s">
        <v>183</v>
      </c>
      <c r="H64" s="25" t="s">
        <v>2138</v>
      </c>
      <c r="I64" s="25" t="s">
        <v>3</v>
      </c>
      <c r="J64" s="26" t="s">
        <v>5</v>
      </c>
      <c r="K64" s="26"/>
      <c r="L64" s="26"/>
      <c r="M64" s="26"/>
      <c r="N64" s="56"/>
      <c r="O64" s="51" t="s">
        <v>4841</v>
      </c>
      <c r="P64" s="51" t="s">
        <v>5287</v>
      </c>
      <c r="Q64" s="131" t="s">
        <v>4844</v>
      </c>
      <c r="R64" s="25"/>
      <c r="S64" s="25" t="s">
        <v>438</v>
      </c>
      <c r="T64" s="24"/>
      <c r="U64" s="289"/>
      <c r="V64" s="289"/>
      <c r="W64" s="289"/>
      <c r="X64" s="142" t="b">
        <f>COUNT(SEARCH({"а";"б";"в";"г";"д";"е";"ё";"ж";"з";"и";"й";"к";"л";"м";"н";"о";"п";"р";"с";"т";"у";"ф";"х";"ц";"ч";"ш";"щ";"ъ";"ы";"ь";"э";"ю";"я"},E64))&gt;0</f>
        <v>0</v>
      </c>
      <c r="Y64" s="142" t="b">
        <f>COUNT(SEARCH({"а";"б";"в";"г";"д";"е";"ё";"ж";"з";"и";"й";"к";"л";"м";"н";"о";"п";"р";"с";"т";"у";"ф";"х";"ц";"ч";"ш";"щ";"ъ";"ы";"ь";"э";"ю";"я"},F64))&gt;0</f>
        <v>0</v>
      </c>
      <c r="Z64" s="142" t="b">
        <f>COUNT(SEARCH({"а";"б";"в";"г";"д";"е";"ё";"ж";"з";"и";"й";"к";"л";"м";"н";"о";"п";"р";"с";"т";"у";"ф";"х";"ц";"ч";"ш";"щ";"ъ";"ы";"ь";"э";"ю";"я"},K64))&gt;0</f>
        <v>0</v>
      </c>
      <c r="AA64" s="142" t="b">
        <f>COUNT(SEARCH({"а";"б";"в";"г";"д";"е";"ё";"ж";"з";"и";"й";"к";"л";"м";"н";"о";"п";"р";"с";"т";"у";"ф";"х";"ц";"ч";"ш";"щ";"ъ";"ы";"ь";"э";"ю";"я"},L64))&gt;0</f>
        <v>0</v>
      </c>
      <c r="AB64" s="142" t="b">
        <f>COUNT(SEARCH({"а";"б";"в";"г";"д";"е";"ё";"ж";"з";"и";"й";"к";"л";"м";"н";"о";"п";"р";"с";"т";"у";"ф";"х";"ц";"ч";"ш";"щ";"ъ";"ы";"ь";"э";"ю";"я"},I64))&gt;0</f>
        <v>0</v>
      </c>
      <c r="AC64" s="142" t="b">
        <f>COUNT(SEARCH({"а";"б";"в";"г";"д";"е";"ё";"ж";"з";"и";"й";"к";"л";"м";"н";"о";"п";"р";"с";"т";"у";"ф";"х";"ц";"ч";"ш";"щ";"ъ";"ы";"ь";"э";"ю";"я"},M64))&gt;0</f>
        <v>0</v>
      </c>
      <c r="AD64" s="27" t="b">
        <f t="shared" si="0"/>
        <v>1</v>
      </c>
      <c r="AE64" s="289"/>
    </row>
    <row r="65" spans="1:31" hidden="1">
      <c r="A65" s="338" t="s">
        <v>5294</v>
      </c>
      <c r="B65" s="338"/>
      <c r="C65" s="96" t="s">
        <v>6163</v>
      </c>
      <c r="D65" s="312">
        <v>1</v>
      </c>
      <c r="E65" s="25" t="s">
        <v>6341</v>
      </c>
      <c r="F65" s="124" t="s">
        <v>2123</v>
      </c>
      <c r="G65" s="117" t="s">
        <v>135</v>
      </c>
      <c r="H65" s="23" t="s">
        <v>8152</v>
      </c>
      <c r="I65" s="118" t="s">
        <v>97</v>
      </c>
      <c r="J65" s="23" t="s">
        <v>5</v>
      </c>
      <c r="K65" s="75" t="s">
        <v>4832</v>
      </c>
      <c r="L65" s="23" t="s">
        <v>73</v>
      </c>
      <c r="M65" s="125" t="s">
        <v>70</v>
      </c>
      <c r="N65" s="23"/>
      <c r="O65" s="119" t="s">
        <v>440</v>
      </c>
      <c r="P65" s="119"/>
      <c r="Q65" s="117"/>
      <c r="R65" s="119"/>
      <c r="S65" s="119" t="s">
        <v>60</v>
      </c>
      <c r="T65" s="124"/>
      <c r="U65" s="289"/>
      <c r="V65" s="289"/>
      <c r="W65" s="289"/>
      <c r="X65" s="142" t="b">
        <f>COUNT(SEARCH({"а";"б";"в";"г";"д";"е";"ё";"ж";"з";"и";"й";"к";"л";"м";"н";"о";"п";"р";"с";"т";"у";"ф";"х";"ц";"ч";"ш";"щ";"ъ";"ы";"ь";"э";"ю";"я"},E65))&gt;0</f>
        <v>0</v>
      </c>
      <c r="Y65" s="142" t="b">
        <f>COUNT(SEARCH({"а";"б";"в";"г";"д";"е";"ё";"ж";"з";"и";"й";"к";"л";"м";"н";"о";"п";"р";"с";"т";"у";"ф";"х";"ц";"ч";"ш";"щ";"ъ";"ы";"ь";"э";"ю";"я"},F65))&gt;0</f>
        <v>0</v>
      </c>
      <c r="Z65" s="142" t="b">
        <f>COUNT(SEARCH({"а";"б";"в";"г";"д";"е";"ё";"ж";"з";"и";"й";"к";"л";"м";"н";"о";"п";"р";"с";"т";"у";"ф";"х";"ц";"ч";"ш";"щ";"ъ";"ы";"ь";"э";"ю";"я"},K65))&gt;0</f>
        <v>0</v>
      </c>
      <c r="AA65" s="142" t="b">
        <f>COUNT(SEARCH({"а";"б";"в";"г";"д";"е";"ё";"ж";"з";"и";"й";"к";"л";"м";"н";"о";"п";"р";"с";"т";"у";"ф";"х";"ц";"ч";"ш";"щ";"ъ";"ы";"ь";"э";"ю";"я"},L65))&gt;0</f>
        <v>0</v>
      </c>
      <c r="AB65" s="142" t="b">
        <f>COUNT(SEARCH({"а";"б";"в";"г";"д";"е";"ё";"ж";"з";"и";"й";"к";"л";"м";"н";"о";"п";"р";"с";"т";"у";"ф";"х";"ц";"ч";"ш";"щ";"ъ";"ы";"ь";"э";"ю";"я"},I65))&gt;0</f>
        <v>0</v>
      </c>
      <c r="AC65" s="142" t="b">
        <f>COUNT(SEARCH({"а";"б";"в";"г";"д";"е";"ё";"ж";"з";"и";"й";"к";"л";"м";"н";"о";"п";"р";"с";"т";"у";"ф";"х";"ц";"ч";"ш";"щ";"ъ";"ы";"ь";"э";"ю";"я"},M65))&gt;0</f>
        <v>0</v>
      </c>
      <c r="AD65" s="27" t="b">
        <f t="shared" si="0"/>
        <v>1</v>
      </c>
      <c r="AE65" s="289"/>
    </row>
    <row r="66" spans="1:31" ht="30" hidden="1">
      <c r="A66" s="338" t="s">
        <v>5294</v>
      </c>
      <c r="B66" s="338"/>
      <c r="C66" s="96" t="s">
        <v>6163</v>
      </c>
      <c r="D66" s="312">
        <v>1</v>
      </c>
      <c r="E66" s="25" t="s">
        <v>6341</v>
      </c>
      <c r="F66" s="65" t="s">
        <v>2054</v>
      </c>
      <c r="G66" s="24" t="s">
        <v>183</v>
      </c>
      <c r="H66" s="25" t="s">
        <v>2069</v>
      </c>
      <c r="I66" s="25" t="s">
        <v>3</v>
      </c>
      <c r="J66" s="26" t="s">
        <v>5</v>
      </c>
      <c r="K66" s="26"/>
      <c r="L66" s="26"/>
      <c r="M66" s="26"/>
      <c r="N66" s="56"/>
      <c r="O66" s="51" t="s">
        <v>4388</v>
      </c>
      <c r="P66" s="51" t="s">
        <v>5277</v>
      </c>
      <c r="Q66" s="131" t="s">
        <v>4406</v>
      </c>
      <c r="R66" s="25"/>
      <c r="S66" s="25" t="s">
        <v>438</v>
      </c>
      <c r="T66" s="24"/>
      <c r="U66" s="289"/>
      <c r="V66" s="289"/>
      <c r="W66" s="289"/>
      <c r="X66" s="142" t="b">
        <f>COUNT(SEARCH({"а";"б";"в";"г";"д";"е";"ё";"ж";"з";"и";"й";"к";"л";"м";"н";"о";"п";"р";"с";"т";"у";"ф";"х";"ц";"ч";"ш";"щ";"ъ";"ы";"ь";"э";"ю";"я"},E66))&gt;0</f>
        <v>0</v>
      </c>
      <c r="Y66" s="142" t="b">
        <f>COUNT(SEARCH({"а";"б";"в";"г";"д";"е";"ё";"ж";"з";"и";"й";"к";"л";"м";"н";"о";"п";"р";"с";"т";"у";"ф";"х";"ц";"ч";"ш";"щ";"ъ";"ы";"ь";"э";"ю";"я"},F66))&gt;0</f>
        <v>0</v>
      </c>
      <c r="Z66" s="142" t="b">
        <f>COUNT(SEARCH({"а";"б";"в";"г";"д";"е";"ё";"ж";"з";"и";"й";"к";"л";"м";"н";"о";"п";"р";"с";"т";"у";"ф";"х";"ц";"ч";"ш";"щ";"ъ";"ы";"ь";"э";"ю";"я"},K66))&gt;0</f>
        <v>0</v>
      </c>
      <c r="AA66" s="142" t="b">
        <f>COUNT(SEARCH({"а";"б";"в";"г";"д";"е";"ё";"ж";"з";"и";"й";"к";"л";"м";"н";"о";"п";"р";"с";"т";"у";"ф";"х";"ц";"ч";"ш";"щ";"ъ";"ы";"ь";"э";"ю";"я"},L66))&gt;0</f>
        <v>0</v>
      </c>
      <c r="AB66" s="142" t="b">
        <f>COUNT(SEARCH({"а";"б";"в";"г";"д";"е";"ё";"ж";"з";"и";"й";"к";"л";"м";"н";"о";"п";"р";"с";"т";"у";"ф";"х";"ц";"ч";"ш";"щ";"ъ";"ы";"ь";"э";"ю";"я"},I66))&gt;0</f>
        <v>0</v>
      </c>
      <c r="AC66" s="142" t="b">
        <f>COUNT(SEARCH({"а";"б";"в";"г";"д";"е";"ё";"ж";"з";"и";"й";"к";"л";"м";"н";"о";"п";"р";"с";"т";"у";"ф";"х";"ц";"ч";"ш";"щ";"ъ";"ы";"ь";"э";"ю";"я"},M66))&gt;0</f>
        <v>0</v>
      </c>
      <c r="AD66" s="27" t="b">
        <f t="shared" si="0"/>
        <v>1</v>
      </c>
      <c r="AE66" s="289"/>
    </row>
    <row r="67" spans="1:31" ht="30" hidden="1">
      <c r="A67" s="338" t="s">
        <v>5294</v>
      </c>
      <c r="B67" s="338"/>
      <c r="C67" s="96" t="s">
        <v>6163</v>
      </c>
      <c r="D67" s="312">
        <v>1</v>
      </c>
      <c r="E67" s="25" t="s">
        <v>6341</v>
      </c>
      <c r="F67" s="124" t="s">
        <v>2055</v>
      </c>
      <c r="G67" s="117" t="s">
        <v>135</v>
      </c>
      <c r="H67" s="23" t="s">
        <v>6045</v>
      </c>
      <c r="I67" s="118" t="s">
        <v>97</v>
      </c>
      <c r="J67" s="23" t="s">
        <v>5</v>
      </c>
      <c r="K67" s="75" t="s">
        <v>4832</v>
      </c>
      <c r="L67" s="23" t="s">
        <v>6343</v>
      </c>
      <c r="M67" s="125" t="s">
        <v>70</v>
      </c>
      <c r="N67" s="23"/>
      <c r="O67" s="119" t="s">
        <v>440</v>
      </c>
      <c r="P67" s="23"/>
      <c r="Q67" s="23"/>
      <c r="R67" s="119"/>
      <c r="S67" s="119" t="s">
        <v>60</v>
      </c>
      <c r="T67" s="124"/>
      <c r="U67" s="289"/>
      <c r="V67" s="289"/>
      <c r="W67" s="289"/>
      <c r="X67" s="142" t="b">
        <f>COUNT(SEARCH({"а";"б";"в";"г";"д";"е";"ё";"ж";"з";"и";"й";"к";"л";"м";"н";"о";"п";"р";"с";"т";"у";"ф";"х";"ц";"ч";"ш";"щ";"ъ";"ы";"ь";"э";"ю";"я"},E67))&gt;0</f>
        <v>0</v>
      </c>
      <c r="Y67" s="142" t="b">
        <f>COUNT(SEARCH({"а";"б";"в";"г";"д";"е";"ё";"ж";"з";"и";"й";"к";"л";"м";"н";"о";"п";"р";"с";"т";"у";"ф";"х";"ц";"ч";"ш";"щ";"ъ";"ы";"ь";"э";"ю";"я"},F67))&gt;0</f>
        <v>0</v>
      </c>
      <c r="Z67" s="142" t="b">
        <f>COUNT(SEARCH({"а";"б";"в";"г";"д";"е";"ё";"ж";"з";"и";"й";"к";"л";"м";"н";"о";"п";"р";"с";"т";"у";"ф";"х";"ц";"ч";"ш";"щ";"ъ";"ы";"ь";"э";"ю";"я"},K67))&gt;0</f>
        <v>0</v>
      </c>
      <c r="AA67" s="142" t="b">
        <f>COUNT(SEARCH({"а";"б";"в";"г";"д";"е";"ё";"ж";"з";"и";"й";"к";"л";"м";"н";"о";"п";"р";"с";"т";"у";"ф";"х";"ц";"ч";"ш";"щ";"ъ";"ы";"ь";"э";"ю";"я"},L67))&gt;0</f>
        <v>0</v>
      </c>
      <c r="AB67" s="142" t="b">
        <f>COUNT(SEARCH({"а";"б";"в";"г";"д";"е";"ё";"ж";"з";"и";"й";"к";"л";"м";"н";"о";"п";"р";"с";"т";"у";"ф";"х";"ц";"ч";"ш";"щ";"ъ";"ы";"ь";"э";"ю";"я"},I67))&gt;0</f>
        <v>0</v>
      </c>
      <c r="AC67" s="142" t="b">
        <f>COUNT(SEARCH({"а";"б";"в";"г";"д";"е";"ё";"ж";"з";"и";"й";"к";"л";"м";"н";"о";"п";"р";"с";"т";"у";"ф";"х";"ц";"ч";"ш";"щ";"ъ";"ы";"ь";"э";"ю";"я"},M67))&gt;0</f>
        <v>0</v>
      </c>
      <c r="AD67" s="27" t="b">
        <f t="shared" si="0"/>
        <v>1</v>
      </c>
      <c r="AE67" s="289"/>
    </row>
    <row r="68" spans="1:31" hidden="1">
      <c r="A68" s="338" t="s">
        <v>5294</v>
      </c>
      <c r="B68" s="338"/>
      <c r="C68" s="96" t="s">
        <v>6163</v>
      </c>
      <c r="D68" s="312">
        <v>1</v>
      </c>
      <c r="E68" s="25" t="s">
        <v>6341</v>
      </c>
      <c r="F68" s="114" t="s">
        <v>14</v>
      </c>
      <c r="G68" s="129"/>
      <c r="H68" s="114" t="s">
        <v>13</v>
      </c>
      <c r="I68" s="114" t="s">
        <v>15</v>
      </c>
      <c r="J68" s="22" t="s">
        <v>5</v>
      </c>
      <c r="K68" s="73"/>
      <c r="L68" s="129"/>
      <c r="M68" s="129"/>
      <c r="N68" s="273"/>
      <c r="O68" s="51" t="s">
        <v>13</v>
      </c>
      <c r="P68" s="131"/>
      <c r="Q68" s="131"/>
      <c r="R68" s="114"/>
      <c r="S68" s="129"/>
      <c r="T68" s="129"/>
      <c r="U68" s="335"/>
      <c r="V68" s="335"/>
      <c r="W68" s="335"/>
      <c r="X68" s="142" t="b">
        <f>COUNT(SEARCH({"а";"б";"в";"г";"д";"е";"ё";"ж";"з";"и";"й";"к";"л";"м";"н";"о";"п";"р";"с";"т";"у";"ф";"х";"ц";"ч";"ш";"щ";"ъ";"ы";"ь";"э";"ю";"я"},E68))&gt;0</f>
        <v>0</v>
      </c>
      <c r="Y68" s="142" t="b">
        <f>COUNT(SEARCH({"а";"б";"в";"г";"д";"е";"ё";"ж";"з";"и";"й";"к";"л";"м";"н";"о";"п";"р";"с";"т";"у";"ф";"х";"ц";"ч";"ш";"щ";"ъ";"ы";"ь";"э";"ю";"я"},F68))&gt;0</f>
        <v>0</v>
      </c>
      <c r="Z68" s="142" t="b">
        <f>COUNT(SEARCH({"а";"б";"в";"г";"д";"е";"ё";"ж";"з";"и";"й";"к";"л";"м";"н";"о";"п";"р";"с";"т";"у";"ф";"х";"ц";"ч";"ш";"щ";"ъ";"ы";"ь";"э";"ю";"я"},K68))&gt;0</f>
        <v>0</v>
      </c>
      <c r="AA68" s="142" t="b">
        <f>COUNT(SEARCH({"а";"б";"в";"г";"д";"е";"ё";"ж";"з";"и";"й";"к";"л";"м";"н";"о";"п";"р";"с";"т";"у";"ф";"х";"ц";"ч";"ш";"щ";"ъ";"ы";"ь";"э";"ю";"я"},L68))&gt;0</f>
        <v>0</v>
      </c>
      <c r="AB68" s="142" t="b">
        <f>COUNT(SEARCH({"а";"б";"в";"г";"д";"е";"ё";"ж";"з";"и";"й";"к";"л";"м";"н";"о";"п";"р";"с";"т";"у";"ф";"х";"ц";"ч";"ш";"щ";"ъ";"ы";"ь";"э";"ю";"я"},I68))&gt;0</f>
        <v>0</v>
      </c>
      <c r="AC68" s="142" t="b">
        <f>COUNT(SEARCH({"а";"б";"в";"г";"д";"е";"ё";"ж";"з";"и";"й";"к";"л";"м";"н";"о";"п";"р";"с";"т";"у";"ф";"х";"ц";"ч";"ш";"щ";"ъ";"ы";"ь";"э";"ю";"я"},M68))&gt;0</f>
        <v>0</v>
      </c>
      <c r="AD68" s="27" t="b">
        <f t="shared" ref="AD68:AD131" si="1">IF(OR(ISBLANK(K68),G68= "BK",G68= "RK",G68= "Ref",G68= "LH_RK",RIGHT(F68,3) = "_id",F68 = "hash_diff",F68 = "src_cd",F68 = "invalid_id",F68 = "version_id",F68 = "deleted_flg",F68 = "valid_flg"),EXACT(F68,F68),EXACT(F68,IF(L68 = "ods$effective_from_dt","effective_date",IF(ISERROR(SEARCH("#",IF(ISERROR(SEARCH("#",L68,1)),L68,REPLACE(L68,SEARCH("#",L68,1),1,"_")),1)),IF(ISERROR(SEARCH("#",L68,1)),L68,REPLACE(L68,SEARCH("#",L68,1),1,"_")),REPLACE(IF(ISERROR(SEARCH("#",L68,1)),L68,REPLACE(L68,SEARCH("#",L68,1),1,"_")),SEARCH("#",IF(ISERROR(SEARCH("#",L68,1)),L68,REPLACE(IF(ISERROR(SEARCH("#",L68,1)),L68,REPLACE(L68,SEARCH("#",L68,1),1,"_")),SEARCH("#",L68,1),1,"_")),1),1,"_")))))</f>
        <v>1</v>
      </c>
      <c r="AE68" s="335"/>
    </row>
    <row r="69" spans="1:31" hidden="1">
      <c r="A69" s="338" t="s">
        <v>5294</v>
      </c>
      <c r="B69" s="338"/>
      <c r="C69" s="96" t="s">
        <v>6163</v>
      </c>
      <c r="D69" s="312">
        <v>1</v>
      </c>
      <c r="E69" s="25" t="s">
        <v>6341</v>
      </c>
      <c r="F69" s="114" t="s">
        <v>8</v>
      </c>
      <c r="G69" s="129"/>
      <c r="H69" s="114" t="s">
        <v>67</v>
      </c>
      <c r="I69" s="114" t="s">
        <v>97</v>
      </c>
      <c r="J69" s="22" t="s">
        <v>5</v>
      </c>
      <c r="K69" s="73"/>
      <c r="L69" s="129"/>
      <c r="M69" s="129"/>
      <c r="N69" s="279" t="s">
        <v>446</v>
      </c>
      <c r="O69" s="51" t="s">
        <v>447</v>
      </c>
      <c r="P69" s="131"/>
      <c r="Q69" s="131"/>
      <c r="R69" s="129"/>
      <c r="S69" s="129" t="s">
        <v>398</v>
      </c>
      <c r="T69" s="129"/>
      <c r="U69" s="289"/>
      <c r="V69" s="289"/>
      <c r="W69" s="289"/>
      <c r="X69" s="142" t="b">
        <f>COUNT(SEARCH({"а";"б";"в";"г";"д";"е";"ё";"ж";"з";"и";"й";"к";"л";"м";"н";"о";"п";"р";"с";"т";"у";"ф";"х";"ц";"ч";"ш";"щ";"ъ";"ы";"ь";"э";"ю";"я"},E69))&gt;0</f>
        <v>0</v>
      </c>
      <c r="Y69" s="142" t="b">
        <f>COUNT(SEARCH({"а";"б";"в";"г";"д";"е";"ё";"ж";"з";"и";"й";"к";"л";"м";"н";"о";"п";"р";"с";"т";"у";"ф";"х";"ц";"ч";"ш";"щ";"ъ";"ы";"ь";"э";"ю";"я"},F69))&gt;0</f>
        <v>0</v>
      </c>
      <c r="Z69" s="142" t="b">
        <f>COUNT(SEARCH({"а";"б";"в";"г";"д";"е";"ё";"ж";"з";"и";"й";"к";"л";"м";"н";"о";"п";"р";"с";"т";"у";"ф";"х";"ц";"ч";"ш";"щ";"ъ";"ы";"ь";"э";"ю";"я"},K69))&gt;0</f>
        <v>0</v>
      </c>
      <c r="AA69" s="142" t="b">
        <f>COUNT(SEARCH({"а";"б";"в";"г";"д";"е";"ё";"ж";"з";"и";"й";"к";"л";"м";"н";"о";"п";"р";"с";"т";"у";"ф";"х";"ц";"ч";"ш";"щ";"ъ";"ы";"ь";"э";"ю";"я"},L69))&gt;0</f>
        <v>0</v>
      </c>
      <c r="AB69" s="142" t="b">
        <f>COUNT(SEARCH({"а";"б";"в";"г";"д";"е";"ё";"ж";"з";"и";"й";"к";"л";"м";"н";"о";"п";"р";"с";"т";"у";"ф";"х";"ц";"ч";"ш";"щ";"ъ";"ы";"ь";"э";"ю";"я"},I69))&gt;0</f>
        <v>0</v>
      </c>
      <c r="AC69" s="142" t="b">
        <f>COUNT(SEARCH({"а";"б";"в";"г";"д";"е";"ё";"ж";"з";"и";"й";"к";"л";"м";"н";"о";"п";"р";"с";"т";"у";"ф";"х";"ц";"ч";"ш";"щ";"ъ";"ы";"ь";"э";"ю";"я"},M69))&gt;0</f>
        <v>0</v>
      </c>
      <c r="AD69" s="27" t="b">
        <f t="shared" si="1"/>
        <v>1</v>
      </c>
      <c r="AE69" s="289"/>
    </row>
    <row r="70" spans="1:31" ht="30" hidden="1">
      <c r="A70" s="338" t="s">
        <v>5294</v>
      </c>
      <c r="B70" s="338"/>
      <c r="C70" s="96" t="s">
        <v>6163</v>
      </c>
      <c r="D70" s="312">
        <v>1</v>
      </c>
      <c r="E70" s="25" t="s">
        <v>6341</v>
      </c>
      <c r="F70" s="114" t="s">
        <v>12</v>
      </c>
      <c r="G70" s="129"/>
      <c r="H70" s="114" t="s">
        <v>400</v>
      </c>
      <c r="I70" s="114" t="s">
        <v>3</v>
      </c>
      <c r="J70" s="22" t="s">
        <v>5</v>
      </c>
      <c r="K70" s="73"/>
      <c r="L70" s="129"/>
      <c r="M70" s="129"/>
      <c r="N70" s="273"/>
      <c r="O70" s="51" t="s">
        <v>66</v>
      </c>
      <c r="P70" s="131"/>
      <c r="Q70" s="131"/>
      <c r="R70" s="129"/>
      <c r="S70" s="129" t="s">
        <v>4</v>
      </c>
      <c r="T70" s="129"/>
      <c r="X70" s="142" t="b">
        <f>COUNT(SEARCH({"а";"б";"в";"г";"д";"е";"ё";"ж";"з";"и";"й";"к";"л";"м";"н";"о";"п";"р";"с";"т";"у";"ф";"х";"ц";"ч";"ш";"щ";"ъ";"ы";"ь";"э";"ю";"я"},E70))&gt;0</f>
        <v>0</v>
      </c>
      <c r="Y70" s="142" t="b">
        <f>COUNT(SEARCH({"а";"б";"в";"г";"д";"е";"ё";"ж";"з";"и";"й";"к";"л";"м";"н";"о";"п";"р";"с";"т";"у";"ф";"х";"ц";"ч";"ш";"щ";"ъ";"ы";"ь";"э";"ю";"я"},F70))&gt;0</f>
        <v>0</v>
      </c>
      <c r="Z70" s="142" t="b">
        <f>COUNT(SEARCH({"а";"б";"в";"г";"д";"е";"ё";"ж";"з";"и";"й";"к";"л";"м";"н";"о";"п";"р";"с";"т";"у";"ф";"х";"ц";"ч";"ш";"щ";"ъ";"ы";"ь";"э";"ю";"я"},K70))&gt;0</f>
        <v>0</v>
      </c>
      <c r="AA70" s="142" t="b">
        <f>COUNT(SEARCH({"а";"б";"в";"г";"д";"е";"ё";"ж";"з";"и";"й";"к";"л";"м";"н";"о";"п";"р";"с";"т";"у";"ф";"х";"ц";"ч";"ш";"щ";"ъ";"ы";"ь";"э";"ю";"я"},L70))&gt;0</f>
        <v>0</v>
      </c>
      <c r="AB70" s="142" t="b">
        <f>COUNT(SEARCH({"а";"б";"в";"г";"д";"е";"ё";"ж";"з";"и";"й";"к";"л";"м";"н";"о";"п";"р";"с";"т";"у";"ф";"х";"ц";"ч";"ш";"щ";"ъ";"ы";"ь";"э";"ю";"я"},I70))&gt;0</f>
        <v>0</v>
      </c>
      <c r="AC70" s="142" t="b">
        <f>COUNT(SEARCH({"а";"б";"в";"г";"д";"е";"ё";"ж";"з";"и";"й";"к";"л";"м";"н";"о";"п";"р";"с";"т";"у";"ф";"х";"ц";"ч";"ш";"щ";"ъ";"ы";"ь";"э";"ю";"я"},M70))&gt;0</f>
        <v>0</v>
      </c>
      <c r="AD70" s="27" t="b">
        <f t="shared" si="1"/>
        <v>1</v>
      </c>
    </row>
    <row r="71" spans="1:31" hidden="1">
      <c r="A71" s="338" t="s">
        <v>5294</v>
      </c>
      <c r="B71" s="338"/>
      <c r="C71" s="96" t="s">
        <v>6163</v>
      </c>
      <c r="D71" s="312">
        <v>1</v>
      </c>
      <c r="E71" s="25" t="s">
        <v>6341</v>
      </c>
      <c r="F71" s="114" t="s">
        <v>18</v>
      </c>
      <c r="G71" s="129"/>
      <c r="H71" s="114" t="s">
        <v>456</v>
      </c>
      <c r="I71" s="114" t="s">
        <v>19</v>
      </c>
      <c r="J71" s="22" t="s">
        <v>5</v>
      </c>
      <c r="K71" s="73"/>
      <c r="L71" s="129"/>
      <c r="M71" s="129"/>
      <c r="N71" s="273"/>
      <c r="O71" s="51" t="s">
        <v>401</v>
      </c>
      <c r="P71" s="131"/>
      <c r="Q71" s="131"/>
      <c r="R71" s="129"/>
      <c r="S71" s="129"/>
      <c r="T71" s="129"/>
      <c r="X71" s="142" t="b">
        <f>COUNT(SEARCH({"а";"б";"в";"г";"д";"е";"ё";"ж";"з";"и";"й";"к";"л";"м";"н";"о";"п";"р";"с";"т";"у";"ф";"х";"ц";"ч";"ш";"щ";"ъ";"ы";"ь";"э";"ю";"я"},E71))&gt;0</f>
        <v>0</v>
      </c>
      <c r="Y71" s="142" t="b">
        <f>COUNT(SEARCH({"а";"б";"в";"г";"д";"е";"ё";"ж";"з";"и";"й";"к";"л";"м";"н";"о";"п";"р";"с";"т";"у";"ф";"х";"ц";"ч";"ш";"щ";"ъ";"ы";"ь";"э";"ю";"я"},F71))&gt;0</f>
        <v>0</v>
      </c>
      <c r="Z71" s="142" t="b">
        <f>COUNT(SEARCH({"а";"б";"в";"г";"д";"е";"ё";"ж";"з";"и";"й";"к";"л";"м";"н";"о";"п";"р";"с";"т";"у";"ф";"х";"ц";"ч";"ш";"щ";"ъ";"ы";"ь";"э";"ю";"я"},K71))&gt;0</f>
        <v>0</v>
      </c>
      <c r="AA71" s="142" t="b">
        <f>COUNT(SEARCH({"а";"б";"в";"г";"д";"е";"ё";"ж";"з";"и";"й";"к";"л";"м";"н";"о";"п";"р";"с";"т";"у";"ф";"х";"ц";"ч";"ш";"щ";"ъ";"ы";"ь";"э";"ю";"я"},L71))&gt;0</f>
        <v>0</v>
      </c>
      <c r="AB71" s="142" t="b">
        <f>COUNT(SEARCH({"а";"б";"в";"г";"д";"е";"ё";"ж";"з";"и";"й";"к";"л";"м";"н";"о";"п";"р";"с";"т";"у";"ф";"х";"ц";"ч";"ш";"щ";"ъ";"ы";"ь";"э";"ю";"я"},I71))&gt;0</f>
        <v>0</v>
      </c>
      <c r="AC71" s="142" t="b">
        <f>COUNT(SEARCH({"а";"б";"в";"г";"д";"е";"ё";"ж";"з";"и";"й";"к";"л";"м";"н";"о";"п";"р";"с";"т";"у";"ф";"х";"ц";"ч";"ш";"щ";"ъ";"ы";"ь";"э";"ю";"я"},M71))&gt;0</f>
        <v>0</v>
      </c>
      <c r="AD71" s="27" t="b">
        <f t="shared" si="1"/>
        <v>1</v>
      </c>
    </row>
    <row r="72" spans="1:31" hidden="1">
      <c r="A72" s="338" t="s">
        <v>5294</v>
      </c>
      <c r="B72" s="338"/>
      <c r="C72" s="96" t="s">
        <v>6163</v>
      </c>
      <c r="D72" s="312">
        <v>1</v>
      </c>
      <c r="E72" s="25" t="s">
        <v>6341</v>
      </c>
      <c r="F72" s="114" t="s">
        <v>21</v>
      </c>
      <c r="G72" s="129"/>
      <c r="H72" s="114" t="s">
        <v>402</v>
      </c>
      <c r="I72" s="114" t="s">
        <v>19</v>
      </c>
      <c r="J72" s="22" t="s">
        <v>5</v>
      </c>
      <c r="K72" s="73"/>
      <c r="L72" s="129"/>
      <c r="M72" s="129"/>
      <c r="N72" s="273"/>
      <c r="O72" s="51" t="s">
        <v>519</v>
      </c>
      <c r="P72" s="131"/>
      <c r="Q72" s="131"/>
      <c r="R72" s="129"/>
      <c r="S72" s="129" t="s">
        <v>4</v>
      </c>
      <c r="T72" s="129"/>
      <c r="X72" s="142" t="b">
        <f>COUNT(SEARCH({"а";"б";"в";"г";"д";"е";"ё";"ж";"з";"и";"й";"к";"л";"м";"н";"о";"п";"р";"с";"т";"у";"ф";"х";"ц";"ч";"ш";"щ";"ъ";"ы";"ь";"э";"ю";"я"},E72))&gt;0</f>
        <v>0</v>
      </c>
      <c r="Y72" s="142" t="b">
        <f>COUNT(SEARCH({"а";"б";"в";"г";"д";"е";"ё";"ж";"з";"и";"й";"к";"л";"м";"н";"о";"п";"р";"с";"т";"у";"ф";"х";"ц";"ч";"ш";"щ";"ъ";"ы";"ь";"э";"ю";"я"},F72))&gt;0</f>
        <v>0</v>
      </c>
      <c r="Z72" s="142" t="b">
        <f>COUNT(SEARCH({"а";"б";"в";"г";"д";"е";"ё";"ж";"з";"и";"й";"к";"л";"м";"н";"о";"п";"р";"с";"т";"у";"ф";"х";"ц";"ч";"ш";"щ";"ъ";"ы";"ь";"э";"ю";"я"},K72))&gt;0</f>
        <v>0</v>
      </c>
      <c r="AA72" s="142" t="b">
        <f>COUNT(SEARCH({"а";"б";"в";"г";"д";"е";"ё";"ж";"з";"и";"й";"к";"л";"м";"н";"о";"п";"р";"с";"т";"у";"ф";"х";"ц";"ч";"ш";"щ";"ъ";"ы";"ь";"э";"ю";"я"},L72))&gt;0</f>
        <v>0</v>
      </c>
      <c r="AB72" s="142" t="b">
        <f>COUNT(SEARCH({"а";"б";"в";"г";"д";"е";"ё";"ж";"з";"и";"й";"к";"л";"м";"н";"о";"п";"р";"с";"т";"у";"ф";"х";"ц";"ч";"ш";"щ";"ъ";"ы";"ь";"э";"ю";"я"},I72))&gt;0</f>
        <v>0</v>
      </c>
      <c r="AC72" s="142" t="b">
        <f>COUNT(SEARCH({"а";"б";"в";"г";"д";"е";"ё";"ж";"з";"и";"й";"к";"л";"м";"н";"о";"п";"р";"с";"т";"у";"ф";"х";"ц";"ч";"ш";"щ";"ъ";"ы";"ь";"э";"ю";"я"},M72))&gt;0</f>
        <v>0</v>
      </c>
      <c r="AD72" s="27" t="b">
        <f t="shared" si="1"/>
        <v>1</v>
      </c>
    </row>
    <row r="73" spans="1:31" hidden="1">
      <c r="A73" s="338" t="s">
        <v>5294</v>
      </c>
      <c r="B73" s="338"/>
      <c r="C73" s="96" t="s">
        <v>6163</v>
      </c>
      <c r="D73" s="312">
        <v>1</v>
      </c>
      <c r="E73" s="25" t="s">
        <v>6341</v>
      </c>
      <c r="F73" s="114" t="s">
        <v>93</v>
      </c>
      <c r="G73" s="96" t="s">
        <v>136</v>
      </c>
      <c r="H73" s="114" t="s">
        <v>578</v>
      </c>
      <c r="I73" s="114" t="s">
        <v>65</v>
      </c>
      <c r="J73" s="22" t="s">
        <v>5</v>
      </c>
      <c r="K73" s="133" t="s">
        <v>4832</v>
      </c>
      <c r="L73" s="129" t="s">
        <v>94</v>
      </c>
      <c r="M73" s="114" t="s">
        <v>65</v>
      </c>
      <c r="N73" s="273"/>
      <c r="O73" s="51" t="s">
        <v>395</v>
      </c>
      <c r="P73" s="131"/>
      <c r="Q73" s="131"/>
      <c r="R73" s="129"/>
      <c r="S73" s="129" t="s">
        <v>4</v>
      </c>
      <c r="T73" s="129" t="s">
        <v>276</v>
      </c>
      <c r="X73" s="142" t="b">
        <f>COUNT(SEARCH({"а";"б";"в";"г";"д";"е";"ё";"ж";"з";"и";"й";"к";"л";"м";"н";"о";"п";"р";"с";"т";"у";"ф";"х";"ц";"ч";"ш";"щ";"ъ";"ы";"ь";"э";"ю";"я"},E73))&gt;0</f>
        <v>0</v>
      </c>
      <c r="Y73" s="142" t="b">
        <f>COUNT(SEARCH({"а";"б";"в";"г";"д";"е";"ё";"ж";"з";"и";"й";"к";"л";"м";"н";"о";"п";"р";"с";"т";"у";"ф";"х";"ц";"ч";"ш";"щ";"ъ";"ы";"ь";"э";"ю";"я"},F73))&gt;0</f>
        <v>0</v>
      </c>
      <c r="Z73" s="142" t="b">
        <f>COUNT(SEARCH({"а";"б";"в";"г";"д";"е";"ё";"ж";"з";"и";"й";"к";"л";"м";"н";"о";"п";"р";"с";"т";"у";"ф";"х";"ц";"ч";"ш";"щ";"ъ";"ы";"ь";"э";"ю";"я"},K73))&gt;0</f>
        <v>0</v>
      </c>
      <c r="AA73" s="142" t="b">
        <f>COUNT(SEARCH({"а";"б";"в";"г";"д";"е";"ё";"ж";"з";"и";"й";"к";"л";"м";"н";"о";"п";"р";"с";"т";"у";"ф";"х";"ц";"ч";"ш";"щ";"ъ";"ы";"ь";"э";"ю";"я"},L73))&gt;0</f>
        <v>0</v>
      </c>
      <c r="AB73" s="142" t="b">
        <f>COUNT(SEARCH({"а";"б";"в";"г";"д";"е";"ё";"ж";"з";"и";"й";"к";"л";"м";"н";"о";"п";"р";"с";"т";"у";"ф";"х";"ц";"ч";"ш";"щ";"ъ";"ы";"ь";"э";"ю";"я"},I73))&gt;0</f>
        <v>0</v>
      </c>
      <c r="AC73" s="142" t="b">
        <f>COUNT(SEARCH({"а";"б";"в";"г";"д";"е";"ё";"ж";"з";"и";"й";"к";"л";"м";"н";"о";"п";"р";"с";"т";"у";"ф";"х";"ц";"ч";"ш";"щ";"ъ";"ы";"ь";"э";"ю";"я"},M73))&gt;0</f>
        <v>0</v>
      </c>
      <c r="AD73" s="27" t="b">
        <f t="shared" si="1"/>
        <v>1</v>
      </c>
    </row>
    <row r="74" spans="1:31" ht="30" hidden="1">
      <c r="A74" s="338" t="s">
        <v>5294</v>
      </c>
      <c r="B74" s="338"/>
      <c r="C74" s="96" t="s">
        <v>6160</v>
      </c>
      <c r="D74" s="312">
        <v>1</v>
      </c>
      <c r="E74" s="26" t="s">
        <v>6338</v>
      </c>
      <c r="F74" s="25" t="s">
        <v>2137</v>
      </c>
      <c r="G74" s="24" t="s">
        <v>134</v>
      </c>
      <c r="H74" s="22" t="s">
        <v>6339</v>
      </c>
      <c r="I74" s="25" t="s">
        <v>3</v>
      </c>
      <c r="J74" s="26" t="s">
        <v>5</v>
      </c>
      <c r="K74" s="73"/>
      <c r="L74" s="26"/>
      <c r="M74" s="26"/>
      <c r="N74" s="56"/>
      <c r="O74" s="51" t="s">
        <v>6324</v>
      </c>
      <c r="P74" s="49"/>
      <c r="Q74" s="26" t="str">
        <f>CONCATENATE("rdv.lnk_",MID(E74,10,LEN(E74)-14))</f>
        <v>rdv.lnk_account_first_order_section</v>
      </c>
      <c r="R74" s="24"/>
      <c r="S74" s="24" t="s">
        <v>455</v>
      </c>
      <c r="T74" s="24"/>
      <c r="U74" s="289"/>
      <c r="V74" s="289"/>
      <c r="W74" s="289"/>
      <c r="X74" s="142" t="b">
        <f>COUNT(SEARCH({"а";"б";"в";"г";"д";"е";"ё";"ж";"з";"и";"й";"к";"л";"м";"н";"о";"п";"р";"с";"т";"у";"ф";"х";"ц";"ч";"ш";"щ";"ъ";"ы";"ь";"э";"ю";"я"},E74))&gt;0</f>
        <v>0</v>
      </c>
      <c r="Y74" s="142" t="b">
        <f>COUNT(SEARCH({"а";"б";"в";"г";"д";"е";"ё";"ж";"з";"и";"й";"к";"л";"м";"н";"о";"п";"р";"с";"т";"у";"ф";"х";"ц";"ч";"ш";"щ";"ъ";"ы";"ь";"э";"ю";"я"},F74))&gt;0</f>
        <v>0</v>
      </c>
      <c r="Z74" s="142" t="b">
        <f>COUNT(SEARCH({"а";"б";"в";"г";"д";"е";"ё";"ж";"з";"и";"й";"к";"л";"м";"н";"о";"п";"р";"с";"т";"у";"ф";"х";"ц";"ч";"ш";"щ";"ъ";"ы";"ь";"э";"ю";"я"},K74))&gt;0</f>
        <v>0</v>
      </c>
      <c r="AA74" s="142" t="b">
        <f>COUNT(SEARCH({"а";"б";"в";"г";"д";"е";"ё";"ж";"з";"и";"й";"к";"л";"м";"н";"о";"п";"р";"с";"т";"у";"ф";"х";"ц";"ч";"ш";"щ";"ъ";"ы";"ь";"э";"ю";"я"},L74))&gt;0</f>
        <v>0</v>
      </c>
      <c r="AB74" s="142" t="b">
        <f>COUNT(SEARCH({"а";"б";"в";"г";"д";"е";"ё";"ж";"з";"и";"й";"к";"л";"м";"н";"о";"п";"р";"с";"т";"у";"ф";"х";"ц";"ч";"ш";"щ";"ъ";"ы";"ь";"э";"ю";"я"},I74))&gt;0</f>
        <v>0</v>
      </c>
      <c r="AC74" s="142" t="b">
        <f>COUNT(SEARCH({"а";"б";"в";"г";"д";"е";"ё";"ж";"з";"и";"й";"к";"л";"м";"н";"о";"п";"р";"с";"т";"у";"ф";"х";"ц";"ч";"ш";"щ";"ъ";"ы";"ь";"э";"ю";"я"},M74))&gt;0</f>
        <v>0</v>
      </c>
      <c r="AD74" s="27" t="b">
        <f t="shared" si="1"/>
        <v>1</v>
      </c>
      <c r="AE74" s="289"/>
    </row>
    <row r="75" spans="1:31" ht="45" hidden="1">
      <c r="A75" s="338" t="s">
        <v>5294</v>
      </c>
      <c r="B75" s="338"/>
      <c r="C75" s="96" t="s">
        <v>6160</v>
      </c>
      <c r="D75" s="312">
        <v>1</v>
      </c>
      <c r="E75" s="26" t="s">
        <v>6338</v>
      </c>
      <c r="F75" s="122" t="s">
        <v>2103</v>
      </c>
      <c r="G75" s="24" t="s">
        <v>183</v>
      </c>
      <c r="H75" s="25" t="s">
        <v>2115</v>
      </c>
      <c r="I75" s="25" t="s">
        <v>3</v>
      </c>
      <c r="J75" s="26" t="s">
        <v>5</v>
      </c>
      <c r="K75" s="73"/>
      <c r="L75" s="26"/>
      <c r="M75" s="26"/>
      <c r="N75" s="56"/>
      <c r="O75" s="51" t="s">
        <v>443</v>
      </c>
      <c r="P75" s="51" t="s">
        <v>5282</v>
      </c>
      <c r="Q75" s="131" t="s">
        <v>4619</v>
      </c>
      <c r="R75" s="25"/>
      <c r="S75" s="25" t="s">
        <v>438</v>
      </c>
      <c r="T75" s="24"/>
      <c r="U75" s="289"/>
      <c r="V75" s="289"/>
      <c r="W75" s="289"/>
      <c r="X75" s="142" t="b">
        <f>COUNT(SEARCH({"а";"б";"в";"г";"д";"е";"ё";"ж";"з";"и";"й";"к";"л";"м";"н";"о";"п";"р";"с";"т";"у";"ф";"х";"ц";"ч";"ш";"щ";"ъ";"ы";"ь";"э";"ю";"я"},E75))&gt;0</f>
        <v>0</v>
      </c>
      <c r="Y75" s="142" t="b">
        <f>COUNT(SEARCH({"а";"б";"в";"г";"д";"е";"ё";"ж";"з";"и";"й";"к";"л";"м";"н";"о";"п";"р";"с";"т";"у";"ф";"х";"ц";"ч";"ш";"щ";"ъ";"ы";"ь";"э";"ю";"я"},F75))&gt;0</f>
        <v>0</v>
      </c>
      <c r="Z75" s="142" t="b">
        <f>COUNT(SEARCH({"а";"б";"в";"г";"д";"е";"ё";"ж";"з";"и";"й";"к";"л";"м";"н";"о";"п";"р";"с";"т";"у";"ф";"х";"ц";"ч";"ш";"щ";"ъ";"ы";"ь";"э";"ю";"я"},K75))&gt;0</f>
        <v>0</v>
      </c>
      <c r="AA75" s="142" t="b">
        <f>COUNT(SEARCH({"а";"б";"в";"г";"д";"е";"ё";"ж";"з";"и";"й";"к";"л";"м";"н";"о";"п";"р";"с";"т";"у";"ф";"х";"ц";"ч";"ш";"щ";"ъ";"ы";"ь";"э";"ю";"я"},L75))&gt;0</f>
        <v>0</v>
      </c>
      <c r="AB75" s="142" t="b">
        <f>COUNT(SEARCH({"а";"б";"в";"г";"д";"е";"ё";"ж";"з";"и";"й";"к";"л";"м";"н";"о";"п";"р";"с";"т";"у";"ф";"х";"ц";"ч";"ш";"щ";"ъ";"ы";"ь";"э";"ю";"я"},I75))&gt;0</f>
        <v>0</v>
      </c>
      <c r="AC75" s="142" t="b">
        <f>COUNT(SEARCH({"а";"б";"в";"г";"д";"е";"ё";"ж";"з";"и";"й";"к";"л";"м";"н";"о";"п";"р";"с";"т";"у";"ф";"х";"ц";"ч";"ш";"щ";"ъ";"ы";"ь";"э";"ю";"я"},M75))&gt;0</f>
        <v>0</v>
      </c>
      <c r="AD75" s="27" t="b">
        <f t="shared" si="1"/>
        <v>1</v>
      </c>
      <c r="AE75" s="289"/>
    </row>
    <row r="76" spans="1:31" ht="30" hidden="1">
      <c r="A76" s="338" t="s">
        <v>5294</v>
      </c>
      <c r="B76" s="338"/>
      <c r="C76" s="96" t="s">
        <v>6160</v>
      </c>
      <c r="D76" s="312">
        <v>1</v>
      </c>
      <c r="E76" s="26" t="s">
        <v>6338</v>
      </c>
      <c r="F76" s="124" t="s">
        <v>2104</v>
      </c>
      <c r="G76" s="117" t="s">
        <v>135</v>
      </c>
      <c r="H76" s="23" t="s">
        <v>7679</v>
      </c>
      <c r="I76" s="118" t="s">
        <v>97</v>
      </c>
      <c r="J76" s="23" t="s">
        <v>5</v>
      </c>
      <c r="K76" s="75" t="s">
        <v>4541</v>
      </c>
      <c r="L76" s="23" t="s">
        <v>73</v>
      </c>
      <c r="M76" s="125" t="s">
        <v>70</v>
      </c>
      <c r="N76" s="23"/>
      <c r="O76" s="119" t="s">
        <v>440</v>
      </c>
      <c r="P76" s="119"/>
      <c r="Q76" s="117"/>
      <c r="R76" s="119"/>
      <c r="S76" s="119" t="s">
        <v>60</v>
      </c>
      <c r="T76" s="124"/>
      <c r="U76" s="289"/>
      <c r="V76" s="289"/>
      <c r="W76" s="289"/>
      <c r="X76" s="142" t="b">
        <f>COUNT(SEARCH({"а";"б";"в";"г";"д";"е";"ё";"ж";"з";"и";"й";"к";"л";"м";"н";"о";"п";"р";"с";"т";"у";"ф";"х";"ц";"ч";"ш";"щ";"ъ";"ы";"ь";"э";"ю";"я"},E76))&gt;0</f>
        <v>0</v>
      </c>
      <c r="Y76" s="142" t="b">
        <f>COUNT(SEARCH({"а";"б";"в";"г";"д";"е";"ё";"ж";"з";"и";"й";"к";"л";"м";"н";"о";"п";"р";"с";"т";"у";"ф";"х";"ц";"ч";"ш";"щ";"ъ";"ы";"ь";"э";"ю";"я"},F76))&gt;0</f>
        <v>0</v>
      </c>
      <c r="Z76" s="142" t="b">
        <f>COUNT(SEARCH({"а";"б";"в";"г";"д";"е";"ё";"ж";"з";"и";"й";"к";"л";"м";"н";"о";"п";"р";"с";"т";"у";"ф";"х";"ц";"ч";"ш";"щ";"ъ";"ы";"ь";"э";"ю";"я"},K76))&gt;0</f>
        <v>0</v>
      </c>
      <c r="AA76" s="142" t="b">
        <f>COUNT(SEARCH({"а";"б";"в";"г";"д";"е";"ё";"ж";"з";"и";"й";"к";"л";"м";"н";"о";"п";"р";"с";"т";"у";"ф";"х";"ц";"ч";"ш";"щ";"ъ";"ы";"ь";"э";"ю";"я"},L76))&gt;0</f>
        <v>0</v>
      </c>
      <c r="AB76" s="142" t="b">
        <f>COUNT(SEARCH({"а";"б";"в";"г";"д";"е";"ё";"ж";"з";"и";"й";"к";"л";"м";"н";"о";"п";"р";"с";"т";"у";"ф";"х";"ц";"ч";"ш";"щ";"ъ";"ы";"ь";"э";"ю";"я"},I76))&gt;0</f>
        <v>0</v>
      </c>
      <c r="AC76" s="142" t="b">
        <f>COUNT(SEARCH({"а";"б";"в";"г";"д";"е";"ё";"ж";"з";"и";"й";"к";"л";"м";"н";"о";"п";"р";"с";"т";"у";"ф";"х";"ц";"ч";"ш";"щ";"ъ";"ы";"ь";"э";"ю";"я"},M76))&gt;0</f>
        <v>0</v>
      </c>
      <c r="AD76" s="27" t="b">
        <f t="shared" si="1"/>
        <v>1</v>
      </c>
      <c r="AE76" s="289"/>
    </row>
    <row r="77" spans="1:31" ht="30" hidden="1">
      <c r="A77" s="338" t="s">
        <v>5294</v>
      </c>
      <c r="B77" s="338"/>
      <c r="C77" s="96" t="s">
        <v>6160</v>
      </c>
      <c r="D77" s="312">
        <v>1</v>
      </c>
      <c r="E77" s="26" t="s">
        <v>6338</v>
      </c>
      <c r="F77" s="65" t="s">
        <v>2122</v>
      </c>
      <c r="G77" s="24" t="s">
        <v>183</v>
      </c>
      <c r="H77" s="25" t="s">
        <v>2138</v>
      </c>
      <c r="I77" s="25" t="s">
        <v>3</v>
      </c>
      <c r="J77" s="26" t="s">
        <v>5</v>
      </c>
      <c r="K77" s="26"/>
      <c r="L77" s="26"/>
      <c r="M77" s="26"/>
      <c r="N77" s="56"/>
      <c r="O77" s="51" t="s">
        <v>4841</v>
      </c>
      <c r="P77" s="51" t="s">
        <v>5287</v>
      </c>
      <c r="Q77" s="131" t="s">
        <v>4844</v>
      </c>
      <c r="R77" s="25"/>
      <c r="S77" s="25" t="s">
        <v>438</v>
      </c>
      <c r="T77" s="24"/>
      <c r="U77" s="289"/>
      <c r="V77" s="289"/>
      <c r="W77" s="289"/>
      <c r="X77" s="142" t="b">
        <f>COUNT(SEARCH({"а";"б";"в";"г";"д";"е";"ё";"ж";"з";"и";"й";"к";"л";"м";"н";"о";"п";"р";"с";"т";"у";"ф";"х";"ц";"ч";"ш";"щ";"ъ";"ы";"ь";"э";"ю";"я"},E77))&gt;0</f>
        <v>0</v>
      </c>
      <c r="Y77" s="142" t="b">
        <f>COUNT(SEARCH({"а";"б";"в";"г";"д";"е";"ё";"ж";"з";"и";"й";"к";"л";"м";"н";"о";"п";"р";"с";"т";"у";"ф";"х";"ц";"ч";"ш";"щ";"ъ";"ы";"ь";"э";"ю";"я"},F77))&gt;0</f>
        <v>0</v>
      </c>
      <c r="Z77" s="142" t="b">
        <f>COUNT(SEARCH({"а";"б";"в";"г";"д";"е";"ё";"ж";"з";"и";"й";"к";"л";"м";"н";"о";"п";"р";"с";"т";"у";"ф";"х";"ц";"ч";"ш";"щ";"ъ";"ы";"ь";"э";"ю";"я"},K77))&gt;0</f>
        <v>0</v>
      </c>
      <c r="AA77" s="142" t="b">
        <f>COUNT(SEARCH({"а";"б";"в";"г";"д";"е";"ё";"ж";"з";"и";"й";"к";"л";"м";"н";"о";"п";"р";"с";"т";"у";"ф";"х";"ц";"ч";"ш";"щ";"ъ";"ы";"ь";"э";"ю";"я"},L77))&gt;0</f>
        <v>0</v>
      </c>
      <c r="AB77" s="142" t="b">
        <f>COUNT(SEARCH({"а";"б";"в";"г";"д";"е";"ё";"ж";"з";"и";"й";"к";"л";"м";"н";"о";"п";"р";"с";"т";"у";"ф";"х";"ц";"ч";"ш";"щ";"ъ";"ы";"ь";"э";"ю";"я"},I77))&gt;0</f>
        <v>0</v>
      </c>
      <c r="AC77" s="142" t="b">
        <f>COUNT(SEARCH({"а";"б";"в";"г";"д";"е";"ё";"ж";"з";"и";"й";"к";"л";"м";"н";"о";"п";"р";"с";"т";"у";"ф";"х";"ц";"ч";"ш";"щ";"ъ";"ы";"ь";"э";"ю";"я"},M77))&gt;0</f>
        <v>0</v>
      </c>
      <c r="AD77" s="27" t="b">
        <f t="shared" si="1"/>
        <v>1</v>
      </c>
      <c r="AE77" s="289"/>
    </row>
    <row r="78" spans="1:31" hidden="1">
      <c r="A78" s="338" t="s">
        <v>5294</v>
      </c>
      <c r="B78" s="338"/>
      <c r="C78" s="96" t="s">
        <v>6160</v>
      </c>
      <c r="D78" s="312">
        <v>1</v>
      </c>
      <c r="E78" s="26" t="s">
        <v>6338</v>
      </c>
      <c r="F78" s="124" t="s">
        <v>2123</v>
      </c>
      <c r="G78" s="117" t="s">
        <v>135</v>
      </c>
      <c r="H78" s="23" t="s">
        <v>8152</v>
      </c>
      <c r="I78" s="118" t="s">
        <v>97</v>
      </c>
      <c r="J78" s="23" t="s">
        <v>5</v>
      </c>
      <c r="K78" s="75" t="s">
        <v>4541</v>
      </c>
      <c r="L78" s="23" t="s">
        <v>6340</v>
      </c>
      <c r="M78" s="125" t="s">
        <v>70</v>
      </c>
      <c r="N78" s="23"/>
      <c r="O78" s="119" t="s">
        <v>440</v>
      </c>
      <c r="P78" s="23"/>
      <c r="Q78" s="23"/>
      <c r="R78" s="119"/>
      <c r="S78" s="119" t="s">
        <v>60</v>
      </c>
      <c r="T78" s="124"/>
      <c r="U78" s="289"/>
      <c r="V78" s="289"/>
      <c r="W78" s="289"/>
      <c r="X78" s="142" t="b">
        <f>COUNT(SEARCH({"а";"б";"в";"г";"д";"е";"ё";"ж";"з";"и";"й";"к";"л";"м";"н";"о";"п";"р";"с";"т";"у";"ф";"х";"ц";"ч";"ш";"щ";"ъ";"ы";"ь";"э";"ю";"я"},E78))&gt;0</f>
        <v>0</v>
      </c>
      <c r="Y78" s="142" t="b">
        <f>COUNT(SEARCH({"а";"б";"в";"г";"д";"е";"ё";"ж";"з";"и";"й";"к";"л";"м";"н";"о";"п";"р";"с";"т";"у";"ф";"х";"ц";"ч";"ш";"щ";"ъ";"ы";"ь";"э";"ю";"я"},F78))&gt;0</f>
        <v>0</v>
      </c>
      <c r="Z78" s="142" t="b">
        <f>COUNT(SEARCH({"а";"б";"в";"г";"д";"е";"ё";"ж";"з";"и";"й";"к";"л";"м";"н";"о";"п";"р";"с";"т";"у";"ф";"х";"ц";"ч";"ш";"щ";"ъ";"ы";"ь";"э";"ю";"я"},K78))&gt;0</f>
        <v>0</v>
      </c>
      <c r="AA78" s="142" t="b">
        <f>COUNT(SEARCH({"а";"б";"в";"г";"д";"е";"ё";"ж";"з";"и";"й";"к";"л";"м";"н";"о";"п";"р";"с";"т";"у";"ф";"х";"ц";"ч";"ш";"щ";"ъ";"ы";"ь";"э";"ю";"я"},L78))&gt;0</f>
        <v>0</v>
      </c>
      <c r="AB78" s="142" t="b">
        <f>COUNT(SEARCH({"а";"б";"в";"г";"д";"е";"ё";"ж";"з";"и";"й";"к";"л";"м";"н";"о";"п";"р";"с";"т";"у";"ф";"х";"ц";"ч";"ш";"щ";"ъ";"ы";"ь";"э";"ю";"я"},I78))&gt;0</f>
        <v>0</v>
      </c>
      <c r="AC78" s="142" t="b">
        <f>COUNT(SEARCH({"а";"б";"в";"г";"д";"е";"ё";"ж";"з";"и";"й";"к";"л";"м";"н";"о";"п";"р";"с";"т";"у";"ф";"х";"ц";"ч";"ш";"щ";"ъ";"ы";"ь";"э";"ю";"я"},M78))&gt;0</f>
        <v>0</v>
      </c>
      <c r="AD78" s="27" t="b">
        <f t="shared" si="1"/>
        <v>1</v>
      </c>
      <c r="AE78" s="289"/>
    </row>
    <row r="79" spans="1:31" hidden="1">
      <c r="A79" s="338" t="s">
        <v>5294</v>
      </c>
      <c r="B79" s="338"/>
      <c r="C79" s="96" t="s">
        <v>6160</v>
      </c>
      <c r="D79" s="312">
        <v>1</v>
      </c>
      <c r="E79" s="26" t="s">
        <v>6338</v>
      </c>
      <c r="F79" s="114" t="s">
        <v>14</v>
      </c>
      <c r="G79" s="129"/>
      <c r="H79" s="114" t="s">
        <v>13</v>
      </c>
      <c r="I79" s="114" t="s">
        <v>15</v>
      </c>
      <c r="J79" s="22" t="s">
        <v>5</v>
      </c>
      <c r="K79" s="73"/>
      <c r="L79" s="129"/>
      <c r="M79" s="129"/>
      <c r="N79" s="273"/>
      <c r="O79" s="51" t="s">
        <v>13</v>
      </c>
      <c r="P79" s="131"/>
      <c r="Q79" s="131"/>
      <c r="R79" s="114"/>
      <c r="S79" s="129"/>
      <c r="T79" s="129"/>
      <c r="U79" s="335"/>
      <c r="V79" s="335"/>
      <c r="W79" s="335"/>
      <c r="X79" s="142" t="b">
        <f>COUNT(SEARCH({"а";"б";"в";"г";"д";"е";"ё";"ж";"з";"и";"й";"к";"л";"м";"н";"о";"п";"р";"с";"т";"у";"ф";"х";"ц";"ч";"ш";"щ";"ъ";"ы";"ь";"э";"ю";"я"},E79))&gt;0</f>
        <v>0</v>
      </c>
      <c r="Y79" s="142" t="b">
        <f>COUNT(SEARCH({"а";"б";"в";"г";"д";"е";"ё";"ж";"з";"и";"й";"к";"л";"м";"н";"о";"п";"р";"с";"т";"у";"ф";"х";"ц";"ч";"ш";"щ";"ъ";"ы";"ь";"э";"ю";"я"},F79))&gt;0</f>
        <v>0</v>
      </c>
      <c r="Z79" s="142" t="b">
        <f>COUNT(SEARCH({"а";"б";"в";"г";"д";"е";"ё";"ж";"з";"и";"й";"к";"л";"м";"н";"о";"п";"р";"с";"т";"у";"ф";"х";"ц";"ч";"ш";"щ";"ъ";"ы";"ь";"э";"ю";"я"},K79))&gt;0</f>
        <v>0</v>
      </c>
      <c r="AA79" s="142" t="b">
        <f>COUNT(SEARCH({"а";"б";"в";"г";"д";"е";"ё";"ж";"з";"и";"й";"к";"л";"м";"н";"о";"п";"р";"с";"т";"у";"ф";"х";"ц";"ч";"ш";"щ";"ъ";"ы";"ь";"э";"ю";"я"},L79))&gt;0</f>
        <v>0</v>
      </c>
      <c r="AB79" s="142" t="b">
        <f>COUNT(SEARCH({"а";"б";"в";"г";"д";"е";"ё";"ж";"з";"и";"й";"к";"л";"м";"н";"о";"п";"р";"с";"т";"у";"ф";"х";"ц";"ч";"ш";"щ";"ъ";"ы";"ь";"э";"ю";"я"},I79))&gt;0</f>
        <v>0</v>
      </c>
      <c r="AC79" s="142" t="b">
        <f>COUNT(SEARCH({"а";"б";"в";"г";"д";"е";"ё";"ж";"з";"и";"й";"к";"л";"м";"н";"о";"п";"р";"с";"т";"у";"ф";"х";"ц";"ч";"ш";"щ";"ъ";"ы";"ь";"э";"ю";"я"},M79))&gt;0</f>
        <v>0</v>
      </c>
      <c r="AD79" s="27" t="b">
        <f t="shared" si="1"/>
        <v>1</v>
      </c>
      <c r="AE79" s="335"/>
    </row>
    <row r="80" spans="1:31" hidden="1">
      <c r="A80" s="338" t="s">
        <v>5294</v>
      </c>
      <c r="B80" s="338"/>
      <c r="C80" s="96" t="s">
        <v>6160</v>
      </c>
      <c r="D80" s="312">
        <v>1</v>
      </c>
      <c r="E80" s="26" t="s">
        <v>6338</v>
      </c>
      <c r="F80" s="114" t="s">
        <v>8</v>
      </c>
      <c r="G80" s="129"/>
      <c r="H80" s="114" t="s">
        <v>67</v>
      </c>
      <c r="I80" s="114" t="s">
        <v>97</v>
      </c>
      <c r="J80" s="22" t="s">
        <v>5</v>
      </c>
      <c r="K80" s="73"/>
      <c r="L80" s="129"/>
      <c r="M80" s="129"/>
      <c r="N80" s="279" t="s">
        <v>446</v>
      </c>
      <c r="O80" s="51" t="s">
        <v>447</v>
      </c>
      <c r="P80" s="131"/>
      <c r="Q80" s="131"/>
      <c r="R80" s="129"/>
      <c r="S80" s="129" t="s">
        <v>398</v>
      </c>
      <c r="T80" s="129"/>
      <c r="U80" s="289"/>
      <c r="V80" s="289"/>
      <c r="W80" s="289"/>
      <c r="X80" s="142" t="b">
        <f>COUNT(SEARCH({"а";"б";"в";"г";"д";"е";"ё";"ж";"з";"и";"й";"к";"л";"м";"н";"о";"п";"р";"с";"т";"у";"ф";"х";"ц";"ч";"ш";"щ";"ъ";"ы";"ь";"э";"ю";"я"},E80))&gt;0</f>
        <v>0</v>
      </c>
      <c r="Y80" s="142" t="b">
        <f>COUNT(SEARCH({"а";"б";"в";"г";"д";"е";"ё";"ж";"з";"и";"й";"к";"л";"м";"н";"о";"п";"р";"с";"т";"у";"ф";"х";"ц";"ч";"ш";"щ";"ъ";"ы";"ь";"э";"ю";"я"},F80))&gt;0</f>
        <v>0</v>
      </c>
      <c r="Z80" s="142" t="b">
        <f>COUNT(SEARCH({"а";"б";"в";"г";"д";"е";"ё";"ж";"з";"и";"й";"к";"л";"м";"н";"о";"п";"р";"с";"т";"у";"ф";"х";"ц";"ч";"ш";"щ";"ъ";"ы";"ь";"э";"ю";"я"},K80))&gt;0</f>
        <v>0</v>
      </c>
      <c r="AA80" s="142" t="b">
        <f>COUNT(SEARCH({"а";"б";"в";"г";"д";"е";"ё";"ж";"з";"и";"й";"к";"л";"м";"н";"о";"п";"р";"с";"т";"у";"ф";"х";"ц";"ч";"ш";"щ";"ъ";"ы";"ь";"э";"ю";"я"},L80))&gt;0</f>
        <v>0</v>
      </c>
      <c r="AB80" s="142" t="b">
        <f>COUNT(SEARCH({"а";"б";"в";"г";"д";"е";"ё";"ж";"з";"и";"й";"к";"л";"м";"н";"о";"п";"р";"с";"т";"у";"ф";"х";"ц";"ч";"ш";"щ";"ъ";"ы";"ь";"э";"ю";"я"},I80))&gt;0</f>
        <v>0</v>
      </c>
      <c r="AC80" s="142" t="b">
        <f>COUNT(SEARCH({"а";"б";"в";"г";"д";"е";"ё";"ж";"з";"и";"й";"к";"л";"м";"н";"о";"п";"р";"с";"т";"у";"ф";"х";"ц";"ч";"ш";"щ";"ъ";"ы";"ь";"э";"ю";"я"},M80))&gt;0</f>
        <v>0</v>
      </c>
      <c r="AD80" s="27" t="b">
        <f t="shared" si="1"/>
        <v>1</v>
      </c>
      <c r="AE80" s="289"/>
    </row>
    <row r="81" spans="1:31" ht="30" hidden="1">
      <c r="A81" s="338" t="s">
        <v>5294</v>
      </c>
      <c r="B81" s="338"/>
      <c r="C81" s="96" t="s">
        <v>6160</v>
      </c>
      <c r="D81" s="312">
        <v>1</v>
      </c>
      <c r="E81" s="26" t="s">
        <v>6338</v>
      </c>
      <c r="F81" s="114" t="s">
        <v>12</v>
      </c>
      <c r="G81" s="129"/>
      <c r="H81" s="114" t="s">
        <v>400</v>
      </c>
      <c r="I81" s="114" t="s">
        <v>3</v>
      </c>
      <c r="J81" s="22" t="s">
        <v>5</v>
      </c>
      <c r="K81" s="73"/>
      <c r="L81" s="129"/>
      <c r="M81" s="129"/>
      <c r="N81" s="273"/>
      <c r="O81" s="51" t="s">
        <v>66</v>
      </c>
      <c r="P81" s="131"/>
      <c r="Q81" s="131"/>
      <c r="R81" s="129"/>
      <c r="S81" s="129" t="s">
        <v>4</v>
      </c>
      <c r="T81" s="129"/>
      <c r="X81" s="142" t="b">
        <f>COUNT(SEARCH({"а";"б";"в";"г";"д";"е";"ё";"ж";"з";"и";"й";"к";"л";"м";"н";"о";"п";"р";"с";"т";"у";"ф";"х";"ц";"ч";"ш";"щ";"ъ";"ы";"ь";"э";"ю";"я"},E81))&gt;0</f>
        <v>0</v>
      </c>
      <c r="Y81" s="142" t="b">
        <f>COUNT(SEARCH({"а";"б";"в";"г";"д";"е";"ё";"ж";"з";"и";"й";"к";"л";"м";"н";"о";"п";"р";"с";"т";"у";"ф";"х";"ц";"ч";"ш";"щ";"ъ";"ы";"ь";"э";"ю";"я"},F81))&gt;0</f>
        <v>0</v>
      </c>
      <c r="Z81" s="142" t="b">
        <f>COUNT(SEARCH({"а";"б";"в";"г";"д";"е";"ё";"ж";"з";"и";"й";"к";"л";"м";"н";"о";"п";"р";"с";"т";"у";"ф";"х";"ц";"ч";"ш";"щ";"ъ";"ы";"ь";"э";"ю";"я"},K81))&gt;0</f>
        <v>0</v>
      </c>
      <c r="AA81" s="142" t="b">
        <f>COUNT(SEARCH({"а";"б";"в";"г";"д";"е";"ё";"ж";"з";"и";"й";"к";"л";"м";"н";"о";"п";"р";"с";"т";"у";"ф";"х";"ц";"ч";"ш";"щ";"ъ";"ы";"ь";"э";"ю";"я"},L81))&gt;0</f>
        <v>0</v>
      </c>
      <c r="AB81" s="142" t="b">
        <f>COUNT(SEARCH({"а";"б";"в";"г";"д";"е";"ё";"ж";"з";"и";"й";"к";"л";"м";"н";"о";"п";"р";"с";"т";"у";"ф";"х";"ц";"ч";"ш";"щ";"ъ";"ы";"ь";"э";"ю";"я"},I81))&gt;0</f>
        <v>0</v>
      </c>
      <c r="AC81" s="142" t="b">
        <f>COUNT(SEARCH({"а";"б";"в";"г";"д";"е";"ё";"ж";"з";"и";"й";"к";"л";"м";"н";"о";"п";"р";"с";"т";"у";"ф";"х";"ц";"ч";"ш";"щ";"ъ";"ы";"ь";"э";"ю";"я"},M81))&gt;0</f>
        <v>0</v>
      </c>
      <c r="AD81" s="27" t="b">
        <f t="shared" si="1"/>
        <v>1</v>
      </c>
    </row>
    <row r="82" spans="1:31" hidden="1">
      <c r="A82" s="338" t="s">
        <v>5294</v>
      </c>
      <c r="B82" s="338"/>
      <c r="C82" s="96" t="s">
        <v>6160</v>
      </c>
      <c r="D82" s="312">
        <v>1</v>
      </c>
      <c r="E82" s="26" t="s">
        <v>6338</v>
      </c>
      <c r="F82" s="114" t="s">
        <v>18</v>
      </c>
      <c r="G82" s="129"/>
      <c r="H82" s="114" t="s">
        <v>456</v>
      </c>
      <c r="I82" s="114" t="s">
        <v>19</v>
      </c>
      <c r="J82" s="22" t="s">
        <v>5</v>
      </c>
      <c r="K82" s="73"/>
      <c r="L82" s="129"/>
      <c r="M82" s="129"/>
      <c r="N82" s="273"/>
      <c r="O82" s="51" t="s">
        <v>401</v>
      </c>
      <c r="P82" s="131"/>
      <c r="Q82" s="131"/>
      <c r="R82" s="129"/>
      <c r="S82" s="129"/>
      <c r="T82" s="129"/>
      <c r="X82" s="142" t="b">
        <f>COUNT(SEARCH({"а";"б";"в";"г";"д";"е";"ё";"ж";"з";"и";"й";"к";"л";"м";"н";"о";"п";"р";"с";"т";"у";"ф";"х";"ц";"ч";"ш";"щ";"ъ";"ы";"ь";"э";"ю";"я"},E82))&gt;0</f>
        <v>0</v>
      </c>
      <c r="Y82" s="142" t="b">
        <f>COUNT(SEARCH({"а";"б";"в";"г";"д";"е";"ё";"ж";"з";"и";"й";"к";"л";"м";"н";"о";"п";"р";"с";"т";"у";"ф";"х";"ц";"ч";"ш";"щ";"ъ";"ы";"ь";"э";"ю";"я"},F82))&gt;0</f>
        <v>0</v>
      </c>
      <c r="Z82" s="142" t="b">
        <f>COUNT(SEARCH({"а";"б";"в";"г";"д";"е";"ё";"ж";"з";"и";"й";"к";"л";"м";"н";"о";"п";"р";"с";"т";"у";"ф";"х";"ц";"ч";"ш";"щ";"ъ";"ы";"ь";"э";"ю";"я"},K82))&gt;0</f>
        <v>0</v>
      </c>
      <c r="AA82" s="142" t="b">
        <f>COUNT(SEARCH({"а";"б";"в";"г";"д";"е";"ё";"ж";"з";"и";"й";"к";"л";"м";"н";"о";"п";"р";"с";"т";"у";"ф";"х";"ц";"ч";"ш";"щ";"ъ";"ы";"ь";"э";"ю";"я"},L82))&gt;0</f>
        <v>0</v>
      </c>
      <c r="AB82" s="142" t="b">
        <f>COUNT(SEARCH({"а";"б";"в";"г";"д";"е";"ё";"ж";"з";"и";"й";"к";"л";"м";"н";"о";"п";"р";"с";"т";"у";"ф";"х";"ц";"ч";"ш";"щ";"ъ";"ы";"ь";"э";"ю";"я"},I82))&gt;0</f>
        <v>0</v>
      </c>
      <c r="AC82" s="142" t="b">
        <f>COUNT(SEARCH({"а";"б";"в";"г";"д";"е";"ё";"ж";"з";"и";"й";"к";"л";"м";"н";"о";"п";"р";"с";"т";"у";"ф";"х";"ц";"ч";"ш";"щ";"ъ";"ы";"ь";"э";"ю";"я"},M82))&gt;0</f>
        <v>0</v>
      </c>
      <c r="AD82" s="27" t="b">
        <f t="shared" si="1"/>
        <v>1</v>
      </c>
    </row>
    <row r="83" spans="1:31" hidden="1">
      <c r="A83" s="338" t="s">
        <v>5294</v>
      </c>
      <c r="B83" s="338"/>
      <c r="C83" s="96" t="s">
        <v>6160</v>
      </c>
      <c r="D83" s="312">
        <v>1</v>
      </c>
      <c r="E83" s="26" t="s">
        <v>6338</v>
      </c>
      <c r="F83" s="114" t="s">
        <v>21</v>
      </c>
      <c r="G83" s="129"/>
      <c r="H83" s="114" t="s">
        <v>402</v>
      </c>
      <c r="I83" s="114" t="s">
        <v>19</v>
      </c>
      <c r="J83" s="22" t="s">
        <v>5</v>
      </c>
      <c r="K83" s="73"/>
      <c r="L83" s="129"/>
      <c r="M83" s="129"/>
      <c r="N83" s="273"/>
      <c r="O83" s="51" t="s">
        <v>519</v>
      </c>
      <c r="P83" s="131"/>
      <c r="Q83" s="131"/>
      <c r="R83" s="129"/>
      <c r="S83" s="129" t="s">
        <v>4</v>
      </c>
      <c r="T83" s="129"/>
      <c r="X83" s="142" t="b">
        <f>COUNT(SEARCH({"а";"б";"в";"г";"д";"е";"ё";"ж";"з";"и";"й";"к";"л";"м";"н";"о";"п";"р";"с";"т";"у";"ф";"х";"ц";"ч";"ш";"щ";"ъ";"ы";"ь";"э";"ю";"я"},E83))&gt;0</f>
        <v>0</v>
      </c>
      <c r="Y83" s="142" t="b">
        <f>COUNT(SEARCH({"а";"б";"в";"г";"д";"е";"ё";"ж";"з";"и";"й";"к";"л";"м";"н";"о";"п";"р";"с";"т";"у";"ф";"х";"ц";"ч";"ш";"щ";"ъ";"ы";"ь";"э";"ю";"я"},F83))&gt;0</f>
        <v>0</v>
      </c>
      <c r="Z83" s="142" t="b">
        <f>COUNT(SEARCH({"а";"б";"в";"г";"д";"е";"ё";"ж";"з";"и";"й";"к";"л";"м";"н";"о";"п";"р";"с";"т";"у";"ф";"х";"ц";"ч";"ш";"щ";"ъ";"ы";"ь";"э";"ю";"я"},K83))&gt;0</f>
        <v>0</v>
      </c>
      <c r="AA83" s="142" t="b">
        <f>COUNT(SEARCH({"а";"б";"в";"г";"д";"е";"ё";"ж";"з";"и";"й";"к";"л";"м";"н";"о";"п";"р";"с";"т";"у";"ф";"х";"ц";"ч";"ш";"щ";"ъ";"ы";"ь";"э";"ю";"я"},L83))&gt;0</f>
        <v>0</v>
      </c>
      <c r="AB83" s="142" t="b">
        <f>COUNT(SEARCH({"а";"б";"в";"г";"д";"е";"ё";"ж";"з";"и";"й";"к";"л";"м";"н";"о";"п";"р";"с";"т";"у";"ф";"х";"ц";"ч";"ш";"щ";"ъ";"ы";"ь";"э";"ю";"я"},I83))&gt;0</f>
        <v>0</v>
      </c>
      <c r="AC83" s="142" t="b">
        <f>COUNT(SEARCH({"а";"б";"в";"г";"д";"е";"ё";"ж";"з";"и";"й";"к";"л";"м";"н";"о";"п";"р";"с";"т";"у";"ф";"х";"ц";"ч";"ш";"щ";"ъ";"ы";"ь";"э";"ю";"я"},M83))&gt;0</f>
        <v>0</v>
      </c>
      <c r="AD83" s="27" t="b">
        <f t="shared" si="1"/>
        <v>1</v>
      </c>
    </row>
    <row r="84" spans="1:31" hidden="1">
      <c r="A84" s="338" t="s">
        <v>5294</v>
      </c>
      <c r="B84" s="338"/>
      <c r="C84" s="96" t="s">
        <v>6160</v>
      </c>
      <c r="D84" s="312">
        <v>1</v>
      </c>
      <c r="E84" s="26" t="s">
        <v>6338</v>
      </c>
      <c r="F84" s="114" t="s">
        <v>93</v>
      </c>
      <c r="G84" s="96" t="s">
        <v>136</v>
      </c>
      <c r="H84" s="114" t="s">
        <v>578</v>
      </c>
      <c r="I84" s="114" t="s">
        <v>65</v>
      </c>
      <c r="J84" s="22" t="s">
        <v>5</v>
      </c>
      <c r="K84" s="133" t="s">
        <v>4541</v>
      </c>
      <c r="L84" s="129" t="s">
        <v>94</v>
      </c>
      <c r="M84" s="114" t="s">
        <v>65</v>
      </c>
      <c r="N84" s="273"/>
      <c r="O84" s="51" t="s">
        <v>395</v>
      </c>
      <c r="P84" s="131"/>
      <c r="Q84" s="131"/>
      <c r="R84" s="129"/>
      <c r="S84" s="129" t="s">
        <v>4</v>
      </c>
      <c r="T84" s="129" t="s">
        <v>276</v>
      </c>
      <c r="X84" s="142" t="b">
        <f>COUNT(SEARCH({"а";"б";"в";"г";"д";"е";"ё";"ж";"з";"и";"й";"к";"л";"м";"н";"о";"п";"р";"с";"т";"у";"ф";"х";"ц";"ч";"ш";"щ";"ъ";"ы";"ь";"э";"ю";"я"},E84))&gt;0</f>
        <v>0</v>
      </c>
      <c r="Y84" s="142" t="b">
        <f>COUNT(SEARCH({"а";"б";"в";"г";"д";"е";"ё";"ж";"з";"и";"й";"к";"л";"м";"н";"о";"п";"р";"с";"т";"у";"ф";"х";"ц";"ч";"ш";"щ";"ъ";"ы";"ь";"э";"ю";"я"},F84))&gt;0</f>
        <v>0</v>
      </c>
      <c r="Z84" s="142" t="b">
        <f>COUNT(SEARCH({"а";"б";"в";"г";"д";"е";"ё";"ж";"з";"и";"й";"к";"л";"м";"н";"о";"п";"р";"с";"т";"у";"ф";"х";"ц";"ч";"ш";"щ";"ъ";"ы";"ь";"э";"ю";"я"},K84))&gt;0</f>
        <v>0</v>
      </c>
      <c r="AA84" s="142" t="b">
        <f>COUNT(SEARCH({"а";"б";"в";"г";"д";"е";"ё";"ж";"з";"и";"й";"к";"л";"м";"н";"о";"п";"р";"с";"т";"у";"ф";"х";"ц";"ч";"ш";"щ";"ъ";"ы";"ь";"э";"ю";"я"},L84))&gt;0</f>
        <v>0</v>
      </c>
      <c r="AB84" s="142" t="b">
        <f>COUNT(SEARCH({"а";"б";"в";"г";"д";"е";"ё";"ж";"з";"и";"й";"к";"л";"м";"н";"о";"п";"р";"с";"т";"у";"ф";"х";"ц";"ч";"ш";"щ";"ъ";"ы";"ь";"э";"ю";"я"},I84))&gt;0</f>
        <v>0</v>
      </c>
      <c r="AC84" s="142" t="b">
        <f>COUNT(SEARCH({"а";"б";"в";"г";"д";"е";"ё";"ж";"з";"и";"й";"к";"л";"м";"н";"о";"п";"р";"с";"т";"у";"ф";"х";"ц";"ч";"ш";"щ";"ъ";"ы";"ь";"э";"ю";"я"},M84))&gt;0</f>
        <v>0</v>
      </c>
      <c r="AD84" s="27" t="b">
        <f t="shared" si="1"/>
        <v>1</v>
      </c>
    </row>
    <row r="85" spans="1:31" ht="30" hidden="1">
      <c r="A85" s="338" t="s">
        <v>5294</v>
      </c>
      <c r="B85" s="338"/>
      <c r="C85" s="96" t="s">
        <v>6157</v>
      </c>
      <c r="D85" s="312">
        <v>1</v>
      </c>
      <c r="E85" s="25" t="s">
        <v>6335</v>
      </c>
      <c r="F85" s="25" t="s">
        <v>2118</v>
      </c>
      <c r="G85" s="24" t="s">
        <v>134</v>
      </c>
      <c r="H85" s="22" t="s">
        <v>6336</v>
      </c>
      <c r="I85" s="25" t="s">
        <v>3</v>
      </c>
      <c r="J85" s="123" t="s">
        <v>5</v>
      </c>
      <c r="K85" s="133"/>
      <c r="L85" s="123"/>
      <c r="M85" s="123"/>
      <c r="N85" s="83"/>
      <c r="O85" s="51" t="s">
        <v>6324</v>
      </c>
      <c r="P85" s="49"/>
      <c r="Q85" s="26" t="str">
        <f>CONCATENATE("rdv.rlnk_",MID(E85,11,LEN(E85)-15))</f>
        <v>rdv.rlnk_account_first_order_parent</v>
      </c>
      <c r="R85" s="25"/>
      <c r="S85" s="24" t="s">
        <v>455</v>
      </c>
      <c r="T85" s="24"/>
      <c r="U85" s="289"/>
      <c r="V85" s="289"/>
      <c r="W85" s="289"/>
      <c r="X85" s="142" t="b">
        <f>COUNT(SEARCH({"а";"б";"в";"г";"д";"е";"ё";"ж";"з";"и";"й";"к";"л";"м";"н";"о";"п";"р";"с";"т";"у";"ф";"х";"ц";"ч";"ш";"щ";"ъ";"ы";"ь";"э";"ю";"я"},E85))&gt;0</f>
        <v>0</v>
      </c>
      <c r="Y85" s="142" t="b">
        <f>COUNT(SEARCH({"а";"б";"в";"г";"д";"е";"ё";"ж";"з";"и";"й";"к";"л";"м";"н";"о";"п";"р";"с";"т";"у";"ф";"х";"ц";"ч";"ш";"щ";"ъ";"ы";"ь";"э";"ю";"я"},F85))&gt;0</f>
        <v>0</v>
      </c>
      <c r="Z85" s="142" t="b">
        <f>COUNT(SEARCH({"а";"б";"в";"г";"д";"е";"ё";"ж";"з";"и";"й";"к";"л";"м";"н";"о";"п";"р";"с";"т";"у";"ф";"х";"ц";"ч";"ш";"щ";"ъ";"ы";"ь";"э";"ю";"я"},K85))&gt;0</f>
        <v>0</v>
      </c>
      <c r="AA85" s="142" t="b">
        <f>COUNT(SEARCH({"а";"б";"в";"г";"д";"е";"ё";"ж";"з";"и";"й";"к";"л";"м";"н";"о";"п";"р";"с";"т";"у";"ф";"х";"ц";"ч";"ш";"щ";"ъ";"ы";"ь";"э";"ю";"я"},L85))&gt;0</f>
        <v>0</v>
      </c>
      <c r="AB85" s="142" t="b">
        <f>COUNT(SEARCH({"а";"б";"в";"г";"д";"е";"ё";"ж";"з";"и";"й";"к";"л";"м";"н";"о";"п";"р";"с";"т";"у";"ф";"х";"ц";"ч";"ш";"щ";"ъ";"ы";"ь";"э";"ю";"я"},I85))&gt;0</f>
        <v>0</v>
      </c>
      <c r="AC85" s="142" t="b">
        <f>COUNT(SEARCH({"а";"б";"в";"г";"д";"е";"ё";"ж";"з";"и";"й";"к";"л";"м";"н";"о";"п";"р";"с";"т";"у";"ф";"х";"ц";"ч";"ш";"щ";"ъ";"ы";"ь";"э";"ю";"я"},M85))&gt;0</f>
        <v>0</v>
      </c>
      <c r="AD85" s="27" t="b">
        <f t="shared" si="1"/>
        <v>1</v>
      </c>
      <c r="AE85" s="289"/>
    </row>
    <row r="86" spans="1:31" ht="45" hidden="1">
      <c r="A86" s="338" t="s">
        <v>5294</v>
      </c>
      <c r="B86" s="338"/>
      <c r="C86" s="96" t="s">
        <v>6157</v>
      </c>
      <c r="D86" s="312">
        <v>1</v>
      </c>
      <c r="E86" s="25" t="s">
        <v>6335</v>
      </c>
      <c r="F86" s="122" t="s">
        <v>2103</v>
      </c>
      <c r="G86" s="24" t="s">
        <v>183</v>
      </c>
      <c r="H86" s="25" t="s">
        <v>2115</v>
      </c>
      <c r="I86" s="25" t="s">
        <v>3</v>
      </c>
      <c r="J86" s="26" t="s">
        <v>5</v>
      </c>
      <c r="K86" s="73"/>
      <c r="L86" s="26"/>
      <c r="M86" s="26"/>
      <c r="N86" s="56"/>
      <c r="O86" s="51" t="s">
        <v>4839</v>
      </c>
      <c r="P86" s="51" t="s">
        <v>5282</v>
      </c>
      <c r="Q86" s="131" t="s">
        <v>4619</v>
      </c>
      <c r="R86" s="25"/>
      <c r="S86" s="25" t="s">
        <v>438</v>
      </c>
      <c r="T86" s="24"/>
      <c r="U86" s="289"/>
      <c r="V86" s="289"/>
      <c r="W86" s="289"/>
      <c r="X86" s="142" t="b">
        <f>COUNT(SEARCH({"а";"б";"в";"г";"д";"е";"ё";"ж";"з";"и";"й";"к";"л";"м";"н";"о";"п";"р";"с";"т";"у";"ф";"х";"ц";"ч";"ш";"щ";"ъ";"ы";"ь";"э";"ю";"я"},E86))&gt;0</f>
        <v>0</v>
      </c>
      <c r="Y86" s="142" t="b">
        <f>COUNT(SEARCH({"а";"б";"в";"г";"д";"е";"ё";"ж";"з";"и";"й";"к";"л";"м";"н";"о";"п";"р";"с";"т";"у";"ф";"х";"ц";"ч";"ш";"щ";"ъ";"ы";"ь";"э";"ю";"я"},F86))&gt;0</f>
        <v>0</v>
      </c>
      <c r="Z86" s="142" t="b">
        <f>COUNT(SEARCH({"а";"б";"в";"г";"д";"е";"ё";"ж";"з";"и";"й";"к";"л";"м";"н";"о";"п";"р";"с";"т";"у";"ф";"х";"ц";"ч";"ш";"щ";"ъ";"ы";"ь";"э";"ю";"я"},K86))&gt;0</f>
        <v>0</v>
      </c>
      <c r="AA86" s="142" t="b">
        <f>COUNT(SEARCH({"а";"б";"в";"г";"д";"е";"ё";"ж";"з";"и";"й";"к";"л";"м";"н";"о";"п";"р";"с";"т";"у";"ф";"х";"ц";"ч";"ш";"щ";"ъ";"ы";"ь";"э";"ю";"я"},L86))&gt;0</f>
        <v>0</v>
      </c>
      <c r="AB86" s="142" t="b">
        <f>COUNT(SEARCH({"а";"б";"в";"г";"д";"е";"ё";"ж";"з";"и";"й";"к";"л";"м";"н";"о";"п";"р";"с";"т";"у";"ф";"х";"ц";"ч";"ш";"щ";"ъ";"ы";"ь";"э";"ю";"я"},I86))&gt;0</f>
        <v>0</v>
      </c>
      <c r="AC86" s="142" t="b">
        <f>COUNT(SEARCH({"а";"б";"в";"г";"д";"е";"ё";"ж";"з";"и";"й";"к";"л";"м";"н";"о";"п";"р";"с";"т";"у";"ф";"х";"ц";"ч";"ш";"щ";"ъ";"ы";"ь";"э";"ю";"я"},M86))&gt;0</f>
        <v>0</v>
      </c>
      <c r="AD86" s="27" t="b">
        <f t="shared" si="1"/>
        <v>1</v>
      </c>
      <c r="AE86" s="289"/>
    </row>
    <row r="87" spans="1:31" ht="30" hidden="1">
      <c r="A87" s="338" t="s">
        <v>5294</v>
      </c>
      <c r="B87" s="338"/>
      <c r="C87" s="96" t="s">
        <v>6157</v>
      </c>
      <c r="D87" s="312">
        <v>1</v>
      </c>
      <c r="E87" s="25" t="s">
        <v>6335</v>
      </c>
      <c r="F87" s="124" t="s">
        <v>2104</v>
      </c>
      <c r="G87" s="117" t="s">
        <v>135</v>
      </c>
      <c r="H87" s="23" t="s">
        <v>7679</v>
      </c>
      <c r="I87" s="118" t="s">
        <v>97</v>
      </c>
      <c r="J87" s="23" t="s">
        <v>5</v>
      </c>
      <c r="K87" s="75" t="s">
        <v>4541</v>
      </c>
      <c r="L87" s="23" t="s">
        <v>73</v>
      </c>
      <c r="M87" s="125" t="s">
        <v>70</v>
      </c>
      <c r="N87" s="23"/>
      <c r="O87" s="119" t="s">
        <v>440</v>
      </c>
      <c r="P87" s="119"/>
      <c r="Q87" s="117"/>
      <c r="R87" s="119"/>
      <c r="S87" s="119" t="s">
        <v>60</v>
      </c>
      <c r="T87" s="124"/>
      <c r="U87" s="289"/>
      <c r="V87" s="289"/>
      <c r="W87" s="289"/>
      <c r="X87" s="142" t="b">
        <f>COUNT(SEARCH({"а";"б";"в";"г";"д";"е";"ё";"ж";"з";"и";"й";"к";"л";"м";"н";"о";"п";"р";"с";"т";"у";"ф";"х";"ц";"ч";"ш";"щ";"ъ";"ы";"ь";"э";"ю";"я"},E87))&gt;0</f>
        <v>0</v>
      </c>
      <c r="Y87" s="142" t="b">
        <f>COUNT(SEARCH({"а";"б";"в";"г";"д";"е";"ё";"ж";"з";"и";"й";"к";"л";"м";"н";"о";"п";"р";"с";"т";"у";"ф";"х";"ц";"ч";"ш";"щ";"ъ";"ы";"ь";"э";"ю";"я"},F87))&gt;0</f>
        <v>0</v>
      </c>
      <c r="Z87" s="142" t="b">
        <f>COUNT(SEARCH({"а";"б";"в";"г";"д";"е";"ё";"ж";"з";"и";"й";"к";"л";"м";"н";"о";"п";"р";"с";"т";"у";"ф";"х";"ц";"ч";"ш";"щ";"ъ";"ы";"ь";"э";"ю";"я"},K87))&gt;0</f>
        <v>0</v>
      </c>
      <c r="AA87" s="142" t="b">
        <f>COUNT(SEARCH({"а";"б";"в";"г";"д";"е";"ё";"ж";"з";"и";"й";"к";"л";"м";"н";"о";"п";"р";"с";"т";"у";"ф";"х";"ц";"ч";"ш";"щ";"ъ";"ы";"ь";"э";"ю";"я"},L87))&gt;0</f>
        <v>0</v>
      </c>
      <c r="AB87" s="142" t="b">
        <f>COUNT(SEARCH({"а";"б";"в";"г";"д";"е";"ё";"ж";"з";"и";"й";"к";"л";"м";"н";"о";"п";"р";"с";"т";"у";"ф";"х";"ц";"ч";"ш";"щ";"ъ";"ы";"ь";"э";"ю";"я"},I87))&gt;0</f>
        <v>0</v>
      </c>
      <c r="AC87" s="142" t="b">
        <f>COUNT(SEARCH({"а";"б";"в";"г";"д";"е";"ё";"ж";"з";"и";"й";"к";"л";"м";"н";"о";"п";"р";"с";"т";"у";"ф";"х";"ц";"ч";"ш";"щ";"ъ";"ы";"ь";"э";"ю";"я"},M87))&gt;0</f>
        <v>0</v>
      </c>
      <c r="AD87" s="27" t="b">
        <f t="shared" si="1"/>
        <v>1</v>
      </c>
      <c r="AE87" s="289"/>
    </row>
    <row r="88" spans="1:31" ht="45" hidden="1">
      <c r="A88" s="338" t="s">
        <v>5294</v>
      </c>
      <c r="B88" s="338"/>
      <c r="C88" s="96" t="s">
        <v>6157</v>
      </c>
      <c r="D88" s="312">
        <v>1</v>
      </c>
      <c r="E88" s="25" t="s">
        <v>6335</v>
      </c>
      <c r="F88" s="122" t="s">
        <v>2119</v>
      </c>
      <c r="G88" s="24" t="s">
        <v>183</v>
      </c>
      <c r="H88" s="25" t="s">
        <v>2115</v>
      </c>
      <c r="I88" s="25" t="s">
        <v>3</v>
      </c>
      <c r="J88" s="26" t="s">
        <v>5</v>
      </c>
      <c r="K88" s="73"/>
      <c r="L88" s="26"/>
      <c r="M88" s="26"/>
      <c r="N88" s="56"/>
      <c r="O88" s="51" t="s">
        <v>4839</v>
      </c>
      <c r="P88" s="51" t="s">
        <v>5282</v>
      </c>
      <c r="Q88" s="22" t="s">
        <v>4619</v>
      </c>
      <c r="R88" s="25"/>
      <c r="S88" s="25" t="s">
        <v>438</v>
      </c>
      <c r="T88" s="24"/>
      <c r="U88" s="289"/>
      <c r="V88" s="289"/>
      <c r="W88" s="289"/>
      <c r="X88" s="142" t="b">
        <f>COUNT(SEARCH({"а";"б";"в";"г";"д";"е";"ё";"ж";"з";"и";"й";"к";"л";"м";"н";"о";"п";"р";"с";"т";"у";"ф";"х";"ц";"ч";"ш";"щ";"ъ";"ы";"ь";"э";"ю";"я"},E88))&gt;0</f>
        <v>0</v>
      </c>
      <c r="Y88" s="142" t="b">
        <f>COUNT(SEARCH({"а";"б";"в";"г";"д";"е";"ё";"ж";"з";"и";"й";"к";"л";"м";"н";"о";"п";"р";"с";"т";"у";"ф";"х";"ц";"ч";"ш";"щ";"ъ";"ы";"ь";"э";"ю";"я"},F88))&gt;0</f>
        <v>0</v>
      </c>
      <c r="Z88" s="142" t="b">
        <f>COUNT(SEARCH({"а";"б";"в";"г";"д";"е";"ё";"ж";"з";"и";"й";"к";"л";"м";"н";"о";"п";"р";"с";"т";"у";"ф";"х";"ц";"ч";"ш";"щ";"ъ";"ы";"ь";"э";"ю";"я"},K88))&gt;0</f>
        <v>0</v>
      </c>
      <c r="AA88" s="142" t="b">
        <f>COUNT(SEARCH({"а";"б";"в";"г";"д";"е";"ё";"ж";"з";"и";"й";"к";"л";"м";"н";"о";"п";"р";"с";"т";"у";"ф";"х";"ц";"ч";"ш";"щ";"ъ";"ы";"ь";"э";"ю";"я"},L88))&gt;0</f>
        <v>0</v>
      </c>
      <c r="AB88" s="142" t="b">
        <f>COUNT(SEARCH({"а";"б";"в";"г";"д";"е";"ё";"ж";"з";"и";"й";"к";"л";"м";"н";"о";"п";"р";"с";"т";"у";"ф";"х";"ц";"ч";"ш";"щ";"ъ";"ы";"ь";"э";"ю";"я"},I88))&gt;0</f>
        <v>0</v>
      </c>
      <c r="AC88" s="142" t="b">
        <f>COUNT(SEARCH({"а";"б";"в";"г";"д";"е";"ё";"ж";"з";"и";"й";"к";"л";"м";"н";"о";"п";"р";"с";"т";"у";"ф";"х";"ц";"ч";"ш";"щ";"ъ";"ы";"ь";"э";"ю";"я"},M88))&gt;0</f>
        <v>0</v>
      </c>
      <c r="AD88" s="27" t="b">
        <f t="shared" si="1"/>
        <v>1</v>
      </c>
      <c r="AE88" s="289"/>
    </row>
    <row r="89" spans="1:31" ht="30" hidden="1">
      <c r="A89" s="338" t="s">
        <v>5294</v>
      </c>
      <c r="B89" s="338"/>
      <c r="C89" s="96" t="s">
        <v>6157</v>
      </c>
      <c r="D89" s="312">
        <v>1</v>
      </c>
      <c r="E89" s="25" t="s">
        <v>6335</v>
      </c>
      <c r="F89" s="124" t="s">
        <v>2104</v>
      </c>
      <c r="G89" s="117" t="s">
        <v>135</v>
      </c>
      <c r="H89" s="23" t="s">
        <v>7679</v>
      </c>
      <c r="I89" s="118" t="s">
        <v>97</v>
      </c>
      <c r="J89" s="23" t="s">
        <v>5</v>
      </c>
      <c r="K89" s="75" t="s">
        <v>4541</v>
      </c>
      <c r="L89" s="23" t="s">
        <v>6337</v>
      </c>
      <c r="M89" s="125" t="s">
        <v>70</v>
      </c>
      <c r="N89" s="23"/>
      <c r="O89" s="119" t="s">
        <v>440</v>
      </c>
      <c r="P89" s="23"/>
      <c r="Q89" s="23"/>
      <c r="R89" s="119"/>
      <c r="S89" s="119" t="s">
        <v>60</v>
      </c>
      <c r="T89" s="124"/>
      <c r="U89" s="289"/>
      <c r="V89" s="289"/>
      <c r="W89" s="289"/>
      <c r="X89" s="142" t="b">
        <f>COUNT(SEARCH({"а";"б";"в";"г";"д";"е";"ё";"ж";"з";"и";"й";"к";"л";"м";"н";"о";"п";"р";"с";"т";"у";"ф";"х";"ц";"ч";"ш";"щ";"ъ";"ы";"ь";"э";"ю";"я"},E89))&gt;0</f>
        <v>0</v>
      </c>
      <c r="Y89" s="142" t="b">
        <f>COUNT(SEARCH({"а";"б";"в";"г";"д";"е";"ё";"ж";"з";"и";"й";"к";"л";"м";"н";"о";"п";"р";"с";"т";"у";"ф";"х";"ц";"ч";"ш";"щ";"ъ";"ы";"ь";"э";"ю";"я"},F89))&gt;0</f>
        <v>0</v>
      </c>
      <c r="Z89" s="142" t="b">
        <f>COUNT(SEARCH({"а";"б";"в";"г";"д";"е";"ё";"ж";"з";"и";"й";"к";"л";"м";"н";"о";"п";"р";"с";"т";"у";"ф";"х";"ц";"ч";"ш";"щ";"ъ";"ы";"ь";"э";"ю";"я"},K89))&gt;0</f>
        <v>0</v>
      </c>
      <c r="AA89" s="142" t="b">
        <f>COUNT(SEARCH({"а";"б";"в";"г";"д";"е";"ё";"ж";"з";"и";"й";"к";"л";"м";"н";"о";"п";"р";"с";"т";"у";"ф";"х";"ц";"ч";"ш";"щ";"ъ";"ы";"ь";"э";"ю";"я"},L89))&gt;0</f>
        <v>0</v>
      </c>
      <c r="AB89" s="142" t="b">
        <f>COUNT(SEARCH({"а";"б";"в";"г";"д";"е";"ё";"ж";"з";"и";"й";"к";"л";"м";"н";"о";"п";"р";"с";"т";"у";"ф";"х";"ц";"ч";"ш";"щ";"ъ";"ы";"ь";"э";"ю";"я"},I89))&gt;0</f>
        <v>0</v>
      </c>
      <c r="AC89" s="142" t="b">
        <f>COUNT(SEARCH({"а";"б";"в";"г";"д";"е";"ё";"ж";"з";"и";"й";"к";"л";"м";"н";"о";"п";"р";"с";"т";"у";"ф";"х";"ц";"ч";"ш";"щ";"ъ";"ы";"ь";"э";"ю";"я"},M89))&gt;0</f>
        <v>0</v>
      </c>
      <c r="AD89" s="27" t="b">
        <f t="shared" si="1"/>
        <v>1</v>
      </c>
      <c r="AE89" s="289"/>
    </row>
    <row r="90" spans="1:31" hidden="1">
      <c r="A90" s="338" t="s">
        <v>5294</v>
      </c>
      <c r="B90" s="338"/>
      <c r="C90" s="96" t="s">
        <v>6157</v>
      </c>
      <c r="D90" s="312">
        <v>1</v>
      </c>
      <c r="E90" s="25" t="s">
        <v>6335</v>
      </c>
      <c r="F90" s="114" t="s">
        <v>14</v>
      </c>
      <c r="G90" s="129"/>
      <c r="H90" s="114" t="s">
        <v>13</v>
      </c>
      <c r="I90" s="114" t="s">
        <v>15</v>
      </c>
      <c r="J90" s="22" t="s">
        <v>5</v>
      </c>
      <c r="K90" s="73"/>
      <c r="L90" s="129"/>
      <c r="M90" s="129"/>
      <c r="N90" s="273"/>
      <c r="O90" s="51" t="s">
        <v>13</v>
      </c>
      <c r="P90" s="131"/>
      <c r="Q90" s="131"/>
      <c r="R90" s="114"/>
      <c r="S90" s="129"/>
      <c r="T90" s="129"/>
      <c r="U90" s="335"/>
      <c r="V90" s="335"/>
      <c r="W90" s="335"/>
      <c r="X90" s="142" t="b">
        <f>COUNT(SEARCH({"а";"б";"в";"г";"д";"е";"ё";"ж";"з";"и";"й";"к";"л";"м";"н";"о";"п";"р";"с";"т";"у";"ф";"х";"ц";"ч";"ш";"щ";"ъ";"ы";"ь";"э";"ю";"я"},E90))&gt;0</f>
        <v>0</v>
      </c>
      <c r="Y90" s="142" t="b">
        <f>COUNT(SEARCH({"а";"б";"в";"г";"д";"е";"ё";"ж";"з";"и";"й";"к";"л";"м";"н";"о";"п";"р";"с";"т";"у";"ф";"х";"ц";"ч";"ш";"щ";"ъ";"ы";"ь";"э";"ю";"я"},F90))&gt;0</f>
        <v>0</v>
      </c>
      <c r="Z90" s="142" t="b">
        <f>COUNT(SEARCH({"а";"б";"в";"г";"д";"е";"ё";"ж";"з";"и";"й";"к";"л";"м";"н";"о";"п";"р";"с";"т";"у";"ф";"х";"ц";"ч";"ш";"щ";"ъ";"ы";"ь";"э";"ю";"я"},K90))&gt;0</f>
        <v>0</v>
      </c>
      <c r="AA90" s="142" t="b">
        <f>COUNT(SEARCH({"а";"б";"в";"г";"д";"е";"ё";"ж";"з";"и";"й";"к";"л";"м";"н";"о";"п";"р";"с";"т";"у";"ф";"х";"ц";"ч";"ш";"щ";"ъ";"ы";"ь";"э";"ю";"я"},L90))&gt;0</f>
        <v>0</v>
      </c>
      <c r="AB90" s="142" t="b">
        <f>COUNT(SEARCH({"а";"б";"в";"г";"д";"е";"ё";"ж";"з";"и";"й";"к";"л";"м";"н";"о";"п";"р";"с";"т";"у";"ф";"х";"ц";"ч";"ш";"щ";"ъ";"ы";"ь";"э";"ю";"я"},I90))&gt;0</f>
        <v>0</v>
      </c>
      <c r="AC90" s="142" t="b">
        <f>COUNT(SEARCH({"а";"б";"в";"г";"д";"е";"ё";"ж";"з";"и";"й";"к";"л";"м";"н";"о";"п";"р";"с";"т";"у";"ф";"х";"ц";"ч";"ш";"щ";"ъ";"ы";"ь";"э";"ю";"я"},M90))&gt;0</f>
        <v>0</v>
      </c>
      <c r="AD90" s="27" t="b">
        <f t="shared" si="1"/>
        <v>1</v>
      </c>
      <c r="AE90" s="335"/>
    </row>
    <row r="91" spans="1:31" hidden="1">
      <c r="A91" s="338" t="s">
        <v>5294</v>
      </c>
      <c r="B91" s="338"/>
      <c r="C91" s="96" t="s">
        <v>6157</v>
      </c>
      <c r="D91" s="312">
        <v>1</v>
      </c>
      <c r="E91" s="25" t="s">
        <v>6335</v>
      </c>
      <c r="F91" s="114" t="s">
        <v>8</v>
      </c>
      <c r="G91" s="129"/>
      <c r="H91" s="114" t="s">
        <v>67</v>
      </c>
      <c r="I91" s="114" t="s">
        <v>97</v>
      </c>
      <c r="J91" s="22" t="s">
        <v>5</v>
      </c>
      <c r="K91" s="73"/>
      <c r="L91" s="129"/>
      <c r="M91" s="129"/>
      <c r="N91" s="279" t="s">
        <v>446</v>
      </c>
      <c r="O91" s="51" t="s">
        <v>447</v>
      </c>
      <c r="P91" s="131"/>
      <c r="Q91" s="131"/>
      <c r="R91" s="129"/>
      <c r="S91" s="129" t="s">
        <v>398</v>
      </c>
      <c r="T91" s="129"/>
      <c r="U91" s="289"/>
      <c r="V91" s="289"/>
      <c r="W91" s="289"/>
      <c r="X91" s="142" t="b">
        <f>COUNT(SEARCH({"а";"б";"в";"г";"д";"е";"ё";"ж";"з";"и";"й";"к";"л";"м";"н";"о";"п";"р";"с";"т";"у";"ф";"х";"ц";"ч";"ш";"щ";"ъ";"ы";"ь";"э";"ю";"я"},E91))&gt;0</f>
        <v>0</v>
      </c>
      <c r="Y91" s="142" t="b">
        <f>COUNT(SEARCH({"а";"б";"в";"г";"д";"е";"ё";"ж";"з";"и";"й";"к";"л";"м";"н";"о";"п";"р";"с";"т";"у";"ф";"х";"ц";"ч";"ш";"щ";"ъ";"ы";"ь";"э";"ю";"я"},F91))&gt;0</f>
        <v>0</v>
      </c>
      <c r="Z91" s="142" t="b">
        <f>COUNT(SEARCH({"а";"б";"в";"г";"д";"е";"ё";"ж";"з";"и";"й";"к";"л";"м";"н";"о";"п";"р";"с";"т";"у";"ф";"х";"ц";"ч";"ш";"щ";"ъ";"ы";"ь";"э";"ю";"я"},K91))&gt;0</f>
        <v>0</v>
      </c>
      <c r="AA91" s="142" t="b">
        <f>COUNT(SEARCH({"а";"б";"в";"г";"д";"е";"ё";"ж";"з";"и";"й";"к";"л";"м";"н";"о";"п";"р";"с";"т";"у";"ф";"х";"ц";"ч";"ш";"щ";"ъ";"ы";"ь";"э";"ю";"я"},L91))&gt;0</f>
        <v>0</v>
      </c>
      <c r="AB91" s="142" t="b">
        <f>COUNT(SEARCH({"а";"б";"в";"г";"д";"е";"ё";"ж";"з";"и";"й";"к";"л";"м";"н";"о";"п";"р";"с";"т";"у";"ф";"х";"ц";"ч";"ш";"щ";"ъ";"ы";"ь";"э";"ю";"я"},I91))&gt;0</f>
        <v>0</v>
      </c>
      <c r="AC91" s="142" t="b">
        <f>COUNT(SEARCH({"а";"б";"в";"г";"д";"е";"ё";"ж";"з";"и";"й";"к";"л";"м";"н";"о";"п";"р";"с";"т";"у";"ф";"х";"ц";"ч";"ш";"щ";"ъ";"ы";"ь";"э";"ю";"я"},M91))&gt;0</f>
        <v>0</v>
      </c>
      <c r="AD91" s="27" t="b">
        <f t="shared" si="1"/>
        <v>1</v>
      </c>
      <c r="AE91" s="289"/>
    </row>
    <row r="92" spans="1:31" ht="30" hidden="1">
      <c r="A92" s="338" t="s">
        <v>5294</v>
      </c>
      <c r="B92" s="338"/>
      <c r="C92" s="96" t="s">
        <v>6157</v>
      </c>
      <c r="D92" s="312">
        <v>1</v>
      </c>
      <c r="E92" s="25" t="s">
        <v>6335</v>
      </c>
      <c r="F92" s="114" t="s">
        <v>12</v>
      </c>
      <c r="G92" s="129"/>
      <c r="H92" s="114" t="s">
        <v>400</v>
      </c>
      <c r="I92" s="114" t="s">
        <v>3</v>
      </c>
      <c r="J92" s="22" t="s">
        <v>5</v>
      </c>
      <c r="K92" s="73"/>
      <c r="L92" s="129"/>
      <c r="M92" s="129"/>
      <c r="N92" s="273"/>
      <c r="O92" s="51" t="s">
        <v>66</v>
      </c>
      <c r="P92" s="131"/>
      <c r="Q92" s="131"/>
      <c r="R92" s="129"/>
      <c r="S92" s="129" t="s">
        <v>4</v>
      </c>
      <c r="T92" s="129"/>
      <c r="X92" s="142" t="b">
        <f>COUNT(SEARCH({"а";"б";"в";"г";"д";"е";"ё";"ж";"з";"и";"й";"к";"л";"м";"н";"о";"п";"р";"с";"т";"у";"ф";"х";"ц";"ч";"ш";"щ";"ъ";"ы";"ь";"э";"ю";"я"},E92))&gt;0</f>
        <v>0</v>
      </c>
      <c r="Y92" s="142" t="b">
        <f>COUNT(SEARCH({"а";"б";"в";"г";"д";"е";"ё";"ж";"з";"и";"й";"к";"л";"м";"н";"о";"п";"р";"с";"т";"у";"ф";"х";"ц";"ч";"ш";"щ";"ъ";"ы";"ь";"э";"ю";"я"},F92))&gt;0</f>
        <v>0</v>
      </c>
      <c r="Z92" s="142" t="b">
        <f>COUNT(SEARCH({"а";"б";"в";"г";"д";"е";"ё";"ж";"з";"и";"й";"к";"л";"м";"н";"о";"п";"р";"с";"т";"у";"ф";"х";"ц";"ч";"ш";"щ";"ъ";"ы";"ь";"э";"ю";"я"},K92))&gt;0</f>
        <v>0</v>
      </c>
      <c r="AA92" s="142" t="b">
        <f>COUNT(SEARCH({"а";"б";"в";"г";"д";"е";"ё";"ж";"з";"и";"й";"к";"л";"м";"н";"о";"п";"р";"с";"т";"у";"ф";"х";"ц";"ч";"ш";"щ";"ъ";"ы";"ь";"э";"ю";"я"},L92))&gt;0</f>
        <v>0</v>
      </c>
      <c r="AB92" s="142" t="b">
        <f>COUNT(SEARCH({"а";"б";"в";"г";"д";"е";"ё";"ж";"з";"и";"й";"к";"л";"м";"н";"о";"п";"р";"с";"т";"у";"ф";"х";"ц";"ч";"ш";"щ";"ъ";"ы";"ь";"э";"ю";"я"},I92))&gt;0</f>
        <v>0</v>
      </c>
      <c r="AC92" s="142" t="b">
        <f>COUNT(SEARCH({"а";"б";"в";"г";"д";"е";"ё";"ж";"з";"и";"й";"к";"л";"м";"н";"о";"п";"р";"с";"т";"у";"ф";"х";"ц";"ч";"ш";"щ";"ъ";"ы";"ь";"э";"ю";"я"},M92))&gt;0</f>
        <v>0</v>
      </c>
      <c r="AD92" s="27" t="b">
        <f t="shared" si="1"/>
        <v>1</v>
      </c>
    </row>
    <row r="93" spans="1:31" hidden="1">
      <c r="A93" s="338" t="s">
        <v>5294</v>
      </c>
      <c r="B93" s="338"/>
      <c r="C93" s="96" t="s">
        <v>6157</v>
      </c>
      <c r="D93" s="312">
        <v>1</v>
      </c>
      <c r="E93" s="25" t="s">
        <v>6335</v>
      </c>
      <c r="F93" s="114" t="s">
        <v>18</v>
      </c>
      <c r="G93" s="129"/>
      <c r="H93" s="114" t="s">
        <v>456</v>
      </c>
      <c r="I93" s="114" t="s">
        <v>19</v>
      </c>
      <c r="J93" s="22" t="s">
        <v>5</v>
      </c>
      <c r="K93" s="73"/>
      <c r="L93" s="129"/>
      <c r="M93" s="129"/>
      <c r="N93" s="273"/>
      <c r="O93" s="51" t="s">
        <v>401</v>
      </c>
      <c r="P93" s="131"/>
      <c r="Q93" s="131"/>
      <c r="R93" s="129"/>
      <c r="S93" s="129"/>
      <c r="T93" s="129"/>
      <c r="X93" s="142" t="b">
        <f>COUNT(SEARCH({"а";"б";"в";"г";"д";"е";"ё";"ж";"з";"и";"й";"к";"л";"м";"н";"о";"п";"р";"с";"т";"у";"ф";"х";"ц";"ч";"ш";"щ";"ъ";"ы";"ь";"э";"ю";"я"},E93))&gt;0</f>
        <v>0</v>
      </c>
      <c r="Y93" s="142" t="b">
        <f>COUNT(SEARCH({"а";"б";"в";"г";"д";"е";"ё";"ж";"з";"и";"й";"к";"л";"м";"н";"о";"п";"р";"с";"т";"у";"ф";"х";"ц";"ч";"ш";"щ";"ъ";"ы";"ь";"э";"ю";"я"},F93))&gt;0</f>
        <v>0</v>
      </c>
      <c r="Z93" s="142" t="b">
        <f>COUNT(SEARCH({"а";"б";"в";"г";"д";"е";"ё";"ж";"з";"и";"й";"к";"л";"м";"н";"о";"п";"р";"с";"т";"у";"ф";"х";"ц";"ч";"ш";"щ";"ъ";"ы";"ь";"э";"ю";"я"},K93))&gt;0</f>
        <v>0</v>
      </c>
      <c r="AA93" s="142" t="b">
        <f>COUNT(SEARCH({"а";"б";"в";"г";"д";"е";"ё";"ж";"з";"и";"й";"к";"л";"м";"н";"о";"п";"р";"с";"т";"у";"ф";"х";"ц";"ч";"ш";"щ";"ъ";"ы";"ь";"э";"ю";"я"},L93))&gt;0</f>
        <v>0</v>
      </c>
      <c r="AB93" s="142" t="b">
        <f>COUNT(SEARCH({"а";"б";"в";"г";"д";"е";"ё";"ж";"з";"и";"й";"к";"л";"м";"н";"о";"п";"р";"с";"т";"у";"ф";"х";"ц";"ч";"ш";"щ";"ъ";"ы";"ь";"э";"ю";"я"},I93))&gt;0</f>
        <v>0</v>
      </c>
      <c r="AC93" s="142" t="b">
        <f>COUNT(SEARCH({"а";"б";"в";"г";"д";"е";"ё";"ж";"з";"и";"й";"к";"л";"м";"н";"о";"п";"р";"с";"т";"у";"ф";"х";"ц";"ч";"ш";"щ";"ъ";"ы";"ь";"э";"ю";"я"},M93))&gt;0</f>
        <v>0</v>
      </c>
      <c r="AD93" s="27" t="b">
        <f t="shared" si="1"/>
        <v>1</v>
      </c>
    </row>
    <row r="94" spans="1:31" hidden="1">
      <c r="A94" s="338" t="s">
        <v>5294</v>
      </c>
      <c r="B94" s="338"/>
      <c r="C94" s="96" t="s">
        <v>6157</v>
      </c>
      <c r="D94" s="312">
        <v>1</v>
      </c>
      <c r="E94" s="25" t="s">
        <v>6335</v>
      </c>
      <c r="F94" s="114" t="s">
        <v>21</v>
      </c>
      <c r="G94" s="129"/>
      <c r="H94" s="114" t="s">
        <v>402</v>
      </c>
      <c r="I94" s="114" t="s">
        <v>19</v>
      </c>
      <c r="J94" s="22" t="s">
        <v>5</v>
      </c>
      <c r="K94" s="73"/>
      <c r="L94" s="129"/>
      <c r="M94" s="129"/>
      <c r="N94" s="273"/>
      <c r="O94" s="51" t="s">
        <v>519</v>
      </c>
      <c r="P94" s="131"/>
      <c r="Q94" s="131"/>
      <c r="R94" s="129"/>
      <c r="S94" s="129" t="s">
        <v>4</v>
      </c>
      <c r="T94" s="129"/>
      <c r="X94" s="142" t="b">
        <f>COUNT(SEARCH({"а";"б";"в";"г";"д";"е";"ё";"ж";"з";"и";"й";"к";"л";"м";"н";"о";"п";"р";"с";"т";"у";"ф";"х";"ц";"ч";"ш";"щ";"ъ";"ы";"ь";"э";"ю";"я"},E94))&gt;0</f>
        <v>0</v>
      </c>
      <c r="Y94" s="142" t="b">
        <f>COUNT(SEARCH({"а";"б";"в";"г";"д";"е";"ё";"ж";"з";"и";"й";"к";"л";"м";"н";"о";"п";"р";"с";"т";"у";"ф";"х";"ц";"ч";"ш";"щ";"ъ";"ы";"ь";"э";"ю";"я"},F94))&gt;0</f>
        <v>0</v>
      </c>
      <c r="Z94" s="142" t="b">
        <f>COUNT(SEARCH({"а";"б";"в";"г";"д";"е";"ё";"ж";"з";"и";"й";"к";"л";"м";"н";"о";"п";"р";"с";"т";"у";"ф";"х";"ц";"ч";"ш";"щ";"ъ";"ы";"ь";"э";"ю";"я"},K94))&gt;0</f>
        <v>0</v>
      </c>
      <c r="AA94" s="142" t="b">
        <f>COUNT(SEARCH({"а";"б";"в";"г";"д";"е";"ё";"ж";"з";"и";"й";"к";"л";"м";"н";"о";"п";"р";"с";"т";"у";"ф";"х";"ц";"ч";"ш";"щ";"ъ";"ы";"ь";"э";"ю";"я"},L94))&gt;0</f>
        <v>0</v>
      </c>
      <c r="AB94" s="142" t="b">
        <f>COUNT(SEARCH({"а";"б";"в";"г";"д";"е";"ё";"ж";"з";"и";"й";"к";"л";"м";"н";"о";"п";"р";"с";"т";"у";"ф";"х";"ц";"ч";"ш";"щ";"ъ";"ы";"ь";"э";"ю";"я"},I94))&gt;0</f>
        <v>0</v>
      </c>
      <c r="AC94" s="142" t="b">
        <f>COUNT(SEARCH({"а";"б";"в";"г";"д";"е";"ё";"ж";"з";"и";"й";"к";"л";"м";"н";"о";"п";"р";"с";"т";"у";"ф";"х";"ц";"ч";"ш";"щ";"ъ";"ы";"ь";"э";"ю";"я"},M94))&gt;0</f>
        <v>0</v>
      </c>
      <c r="AD94" s="27" t="b">
        <f t="shared" si="1"/>
        <v>1</v>
      </c>
    </row>
    <row r="95" spans="1:31" hidden="1">
      <c r="A95" s="338" t="s">
        <v>5294</v>
      </c>
      <c r="B95" s="338"/>
      <c r="C95" s="96" t="s">
        <v>6157</v>
      </c>
      <c r="D95" s="312">
        <v>1</v>
      </c>
      <c r="E95" s="25" t="s">
        <v>6335</v>
      </c>
      <c r="F95" s="114" t="s">
        <v>93</v>
      </c>
      <c r="G95" s="96" t="s">
        <v>136</v>
      </c>
      <c r="H95" s="114" t="s">
        <v>578</v>
      </c>
      <c r="I95" s="114" t="s">
        <v>65</v>
      </c>
      <c r="J95" s="22" t="s">
        <v>5</v>
      </c>
      <c r="K95" s="133" t="s">
        <v>4541</v>
      </c>
      <c r="L95" s="129" t="s">
        <v>94</v>
      </c>
      <c r="M95" s="114" t="s">
        <v>65</v>
      </c>
      <c r="N95" s="273"/>
      <c r="O95" s="51" t="s">
        <v>395</v>
      </c>
      <c r="P95" s="131"/>
      <c r="Q95" s="131"/>
      <c r="R95" s="129"/>
      <c r="S95" s="129" t="s">
        <v>4</v>
      </c>
      <c r="T95" s="129" t="s">
        <v>276</v>
      </c>
      <c r="X95" s="142" t="b">
        <f>COUNT(SEARCH({"а";"б";"в";"г";"д";"е";"ё";"ж";"з";"и";"й";"к";"л";"м";"н";"о";"п";"р";"с";"т";"у";"ф";"х";"ц";"ч";"ш";"щ";"ъ";"ы";"ь";"э";"ю";"я"},E95))&gt;0</f>
        <v>0</v>
      </c>
      <c r="Y95" s="142" t="b">
        <f>COUNT(SEARCH({"а";"б";"в";"г";"д";"е";"ё";"ж";"з";"и";"й";"к";"л";"м";"н";"о";"п";"р";"с";"т";"у";"ф";"х";"ц";"ч";"ш";"щ";"ъ";"ы";"ь";"э";"ю";"я"},F95))&gt;0</f>
        <v>0</v>
      </c>
      <c r="Z95" s="142" t="b">
        <f>COUNT(SEARCH({"а";"б";"в";"г";"д";"е";"ё";"ж";"з";"и";"й";"к";"л";"м";"н";"о";"п";"р";"с";"т";"у";"ф";"х";"ц";"ч";"ш";"щ";"ъ";"ы";"ь";"э";"ю";"я"},K95))&gt;0</f>
        <v>0</v>
      </c>
      <c r="AA95" s="142" t="b">
        <f>COUNT(SEARCH({"а";"б";"в";"г";"д";"е";"ё";"ж";"з";"и";"й";"к";"л";"м";"н";"о";"п";"р";"с";"т";"у";"ф";"х";"ц";"ч";"ш";"щ";"ъ";"ы";"ь";"э";"ю";"я"},L95))&gt;0</f>
        <v>0</v>
      </c>
      <c r="AB95" s="142" t="b">
        <f>COUNT(SEARCH({"а";"б";"в";"г";"д";"е";"ё";"ж";"з";"и";"й";"к";"л";"м";"н";"о";"п";"р";"с";"т";"у";"ф";"х";"ц";"ч";"ш";"щ";"ъ";"ы";"ь";"э";"ю";"я"},I95))&gt;0</f>
        <v>0</v>
      </c>
      <c r="AC95" s="142" t="b">
        <f>COUNT(SEARCH({"а";"б";"в";"г";"д";"е";"ё";"ж";"з";"и";"й";"к";"л";"м";"н";"о";"п";"р";"с";"т";"у";"ф";"х";"ц";"ч";"ш";"щ";"ъ";"ы";"ь";"э";"ю";"я"},M95))&gt;0</f>
        <v>0</v>
      </c>
      <c r="AD95" s="27" t="b">
        <f t="shared" si="1"/>
        <v>1</v>
      </c>
    </row>
    <row r="96" spans="1:31" hidden="1">
      <c r="A96" s="338" t="s">
        <v>5294</v>
      </c>
      <c r="B96" s="338"/>
      <c r="C96" s="96" t="s">
        <v>6151</v>
      </c>
      <c r="D96" s="312" t="s">
        <v>279</v>
      </c>
      <c r="E96" s="25" t="s">
        <v>6321</v>
      </c>
      <c r="F96" s="51" t="s">
        <v>6322</v>
      </c>
      <c r="G96" s="24" t="s">
        <v>134</v>
      </c>
      <c r="H96" s="26" t="s">
        <v>6323</v>
      </c>
      <c r="I96" s="25" t="s">
        <v>3</v>
      </c>
      <c r="J96" s="22" t="s">
        <v>5</v>
      </c>
      <c r="K96" s="26"/>
      <c r="L96" s="24"/>
      <c r="M96" s="24"/>
      <c r="N96" s="42"/>
      <c r="O96" s="51" t="s">
        <v>6324</v>
      </c>
      <c r="P96" s="49"/>
      <c r="Q96" s="26" t="str">
        <f>CONCATENATE("rdv.lnk_",MID(E96,10,LEN(E96)-14))</f>
        <v>rdv.lnk_external_system_collection</v>
      </c>
      <c r="R96" s="24"/>
      <c r="S96" s="24" t="s">
        <v>455</v>
      </c>
      <c r="T96" s="24"/>
      <c r="U96" s="289"/>
      <c r="V96" s="289"/>
      <c r="W96" s="289"/>
      <c r="X96" s="142" t="b">
        <f>COUNT(SEARCH({"а";"б";"в";"г";"д";"е";"ё";"ж";"з";"и";"й";"к";"л";"м";"н";"о";"п";"р";"с";"т";"у";"ф";"х";"ц";"ч";"ш";"щ";"ъ";"ы";"ь";"э";"ю";"я"},E96))&gt;0</f>
        <v>0</v>
      </c>
      <c r="Y96" s="142" t="b">
        <f>COUNT(SEARCH({"а";"б";"в";"г";"д";"е";"ё";"ж";"з";"и";"й";"к";"л";"м";"н";"о";"п";"р";"с";"т";"у";"ф";"х";"ц";"ч";"ш";"щ";"ъ";"ы";"ь";"э";"ю";"я"},F96))&gt;0</f>
        <v>0</v>
      </c>
      <c r="Z96" s="142" t="b">
        <f>COUNT(SEARCH({"а";"б";"в";"г";"д";"е";"ё";"ж";"з";"и";"й";"к";"л";"м";"н";"о";"п";"р";"с";"т";"у";"ф";"х";"ц";"ч";"ш";"щ";"ъ";"ы";"ь";"э";"ю";"я"},K96))&gt;0</f>
        <v>0</v>
      </c>
      <c r="AA96" s="142" t="b">
        <f>COUNT(SEARCH({"а";"б";"в";"г";"д";"е";"ё";"ж";"з";"и";"й";"к";"л";"м";"н";"о";"п";"р";"с";"т";"у";"ф";"х";"ц";"ч";"ш";"щ";"ъ";"ы";"ь";"э";"ю";"я"},L96))&gt;0</f>
        <v>0</v>
      </c>
      <c r="AB96" s="142" t="b">
        <f>COUNT(SEARCH({"а";"б";"в";"г";"д";"е";"ё";"ж";"з";"и";"й";"к";"л";"м";"н";"о";"п";"р";"с";"т";"у";"ф";"х";"ц";"ч";"ш";"щ";"ъ";"ы";"ь";"э";"ю";"я"},I96))&gt;0</f>
        <v>0</v>
      </c>
      <c r="AC96" s="142" t="b">
        <f>COUNT(SEARCH({"а";"б";"в";"г";"д";"е";"ё";"ж";"з";"и";"й";"к";"л";"м";"н";"о";"п";"р";"с";"т";"у";"ф";"х";"ц";"ч";"ш";"щ";"ъ";"ы";"ь";"э";"ю";"я"},M96))&gt;0</f>
        <v>0</v>
      </c>
      <c r="AD96" s="27" t="b">
        <f t="shared" si="1"/>
        <v>1</v>
      </c>
      <c r="AE96" s="289"/>
    </row>
    <row r="97" spans="1:31" ht="30" hidden="1">
      <c r="A97" s="338" t="s">
        <v>5294</v>
      </c>
      <c r="B97" s="338"/>
      <c r="C97" s="96" t="s">
        <v>6151</v>
      </c>
      <c r="D97" s="312" t="s">
        <v>279</v>
      </c>
      <c r="E97" s="25" t="s">
        <v>6321</v>
      </c>
      <c r="F97" s="122" t="s">
        <v>3691</v>
      </c>
      <c r="G97" s="24" t="s">
        <v>183</v>
      </c>
      <c r="H97" s="25" t="s">
        <v>3707</v>
      </c>
      <c r="I97" s="25" t="s">
        <v>3</v>
      </c>
      <c r="J97" s="22" t="s">
        <v>5</v>
      </c>
      <c r="K97" s="26"/>
      <c r="L97" s="24"/>
      <c r="M97" s="24"/>
      <c r="N97" s="42"/>
      <c r="O97" s="51" t="s">
        <v>4891</v>
      </c>
      <c r="P97" s="51" t="s">
        <v>5289</v>
      </c>
      <c r="Q97" s="131" t="s">
        <v>4897</v>
      </c>
      <c r="R97" s="25"/>
      <c r="S97" s="25" t="s">
        <v>438</v>
      </c>
      <c r="T97" s="24"/>
      <c r="U97" s="289"/>
      <c r="V97" s="289"/>
      <c r="W97" s="289"/>
      <c r="X97" s="142" t="b">
        <f>COUNT(SEARCH({"а";"б";"в";"г";"д";"е";"ё";"ж";"з";"и";"й";"к";"л";"м";"н";"о";"п";"р";"с";"т";"у";"ф";"х";"ц";"ч";"ш";"щ";"ъ";"ы";"ь";"э";"ю";"я"},E97))&gt;0</f>
        <v>0</v>
      </c>
      <c r="Y97" s="142" t="b">
        <f>COUNT(SEARCH({"а";"б";"в";"г";"д";"е";"ё";"ж";"з";"и";"й";"к";"л";"м";"н";"о";"п";"р";"с";"т";"у";"ф";"х";"ц";"ч";"ш";"щ";"ъ";"ы";"ь";"э";"ю";"я"},F97))&gt;0</f>
        <v>0</v>
      </c>
      <c r="Z97" s="142" t="b">
        <f>COUNT(SEARCH({"а";"б";"в";"г";"д";"е";"ё";"ж";"з";"и";"й";"к";"л";"м";"н";"о";"п";"р";"с";"т";"у";"ф";"х";"ц";"ч";"ш";"щ";"ъ";"ы";"ь";"э";"ю";"я"},K97))&gt;0</f>
        <v>0</v>
      </c>
      <c r="AA97" s="142" t="b">
        <f>COUNT(SEARCH({"а";"б";"в";"г";"д";"е";"ё";"ж";"з";"и";"й";"к";"л";"м";"н";"о";"п";"р";"с";"т";"у";"ф";"х";"ц";"ч";"ш";"щ";"ъ";"ы";"ь";"э";"ю";"я"},L97))&gt;0</f>
        <v>0</v>
      </c>
      <c r="AB97" s="142" t="b">
        <f>COUNT(SEARCH({"а";"б";"в";"г";"д";"е";"ё";"ж";"з";"и";"й";"к";"л";"м";"н";"о";"п";"р";"с";"т";"у";"ф";"х";"ц";"ч";"ш";"щ";"ъ";"ы";"ь";"э";"ю";"я"},I97))&gt;0</f>
        <v>0</v>
      </c>
      <c r="AC97" s="142" t="b">
        <f>COUNT(SEARCH({"а";"б";"в";"г";"д";"е";"ё";"ж";"з";"и";"й";"к";"л";"м";"н";"о";"п";"р";"с";"т";"у";"ф";"х";"ц";"ч";"ш";"щ";"ъ";"ы";"ь";"э";"ю";"я"},M97))&gt;0</f>
        <v>0</v>
      </c>
      <c r="AD97" s="27" t="b">
        <f t="shared" si="1"/>
        <v>1</v>
      </c>
      <c r="AE97" s="289"/>
    </row>
    <row r="98" spans="1:31" ht="30" hidden="1">
      <c r="A98" s="338" t="s">
        <v>5294</v>
      </c>
      <c r="B98" s="338"/>
      <c r="C98" s="96" t="s">
        <v>6151</v>
      </c>
      <c r="D98" s="312" t="s">
        <v>279</v>
      </c>
      <c r="E98" s="25" t="s">
        <v>6321</v>
      </c>
      <c r="F98" s="117" t="s">
        <v>3692</v>
      </c>
      <c r="G98" s="117" t="s">
        <v>135</v>
      </c>
      <c r="H98" s="23" t="s">
        <v>4892</v>
      </c>
      <c r="I98" s="125" t="s">
        <v>97</v>
      </c>
      <c r="J98" s="23" t="s">
        <v>5</v>
      </c>
      <c r="K98" s="74" t="s">
        <v>4889</v>
      </c>
      <c r="L98" s="125" t="s">
        <v>73</v>
      </c>
      <c r="M98" s="125" t="s">
        <v>70</v>
      </c>
      <c r="N98" s="116"/>
      <c r="O98" s="119" t="s">
        <v>440</v>
      </c>
      <c r="P98" s="119"/>
      <c r="Q98" s="117"/>
      <c r="R98" s="119"/>
      <c r="S98" s="119" t="s">
        <v>60</v>
      </c>
      <c r="T98" s="124"/>
      <c r="U98" s="289"/>
      <c r="V98" s="289"/>
      <c r="W98" s="289"/>
      <c r="X98" s="142" t="b">
        <f>COUNT(SEARCH({"а";"б";"в";"г";"д";"е";"ё";"ж";"з";"и";"й";"к";"л";"м";"н";"о";"п";"р";"с";"т";"у";"ф";"х";"ц";"ч";"ш";"щ";"ъ";"ы";"ь";"э";"ю";"я"},E98))&gt;0</f>
        <v>0</v>
      </c>
      <c r="Y98" s="142" t="b">
        <f>COUNT(SEARCH({"а";"б";"в";"г";"д";"е";"ё";"ж";"з";"и";"й";"к";"л";"м";"н";"о";"п";"р";"с";"т";"у";"ф";"х";"ц";"ч";"ш";"щ";"ъ";"ы";"ь";"э";"ю";"я"},F98))&gt;0</f>
        <v>0</v>
      </c>
      <c r="Z98" s="142" t="b">
        <f>COUNT(SEARCH({"а";"б";"в";"г";"д";"е";"ё";"ж";"з";"и";"й";"к";"л";"м";"н";"о";"п";"р";"с";"т";"у";"ф";"х";"ц";"ч";"ш";"щ";"ъ";"ы";"ь";"э";"ю";"я"},K98))&gt;0</f>
        <v>0</v>
      </c>
      <c r="AA98" s="142" t="b">
        <f>COUNT(SEARCH({"а";"б";"в";"г";"д";"е";"ё";"ж";"з";"и";"й";"к";"л";"м";"н";"о";"п";"р";"с";"т";"у";"ф";"х";"ц";"ч";"ш";"щ";"ъ";"ы";"ь";"э";"ю";"я"},L98))&gt;0</f>
        <v>0</v>
      </c>
      <c r="AB98" s="142" t="b">
        <f>COUNT(SEARCH({"а";"б";"в";"г";"д";"е";"ё";"ж";"з";"и";"й";"к";"л";"м";"н";"о";"п";"р";"с";"т";"у";"ф";"х";"ц";"ч";"ш";"щ";"ъ";"ы";"ь";"э";"ю";"я"},I98))&gt;0</f>
        <v>0</v>
      </c>
      <c r="AC98" s="142" t="b">
        <f>COUNT(SEARCH({"а";"б";"в";"г";"д";"е";"ё";"ж";"з";"и";"й";"к";"л";"м";"н";"о";"п";"р";"с";"т";"у";"ф";"х";"ц";"ч";"ш";"щ";"ъ";"ы";"ь";"э";"ю";"я"},M98))&gt;0</f>
        <v>0</v>
      </c>
      <c r="AD98" s="27" t="b">
        <f t="shared" si="1"/>
        <v>1</v>
      </c>
      <c r="AE98" s="289"/>
    </row>
    <row r="99" spans="1:31" ht="30" hidden="1">
      <c r="A99" s="338" t="s">
        <v>5294</v>
      </c>
      <c r="B99" s="338"/>
      <c r="C99" s="96" t="s">
        <v>6151</v>
      </c>
      <c r="D99" s="312" t="s">
        <v>279</v>
      </c>
      <c r="E99" s="25" t="s">
        <v>6321</v>
      </c>
      <c r="F99" s="122" t="s">
        <v>161</v>
      </c>
      <c r="G99" s="24" t="s">
        <v>183</v>
      </c>
      <c r="H99" s="25" t="s">
        <v>1328</v>
      </c>
      <c r="I99" s="25" t="s">
        <v>3</v>
      </c>
      <c r="J99" s="22" t="s">
        <v>5</v>
      </c>
      <c r="K99" s="26"/>
      <c r="L99" s="26"/>
      <c r="M99" s="26"/>
      <c r="N99" s="42"/>
      <c r="O99" s="51" t="s">
        <v>6325</v>
      </c>
      <c r="P99" s="51" t="s">
        <v>5274</v>
      </c>
      <c r="Q99" s="131" t="s">
        <v>596</v>
      </c>
      <c r="R99" s="25"/>
      <c r="S99" s="25" t="s">
        <v>438</v>
      </c>
      <c r="T99" s="24"/>
      <c r="U99" s="289"/>
      <c r="V99" s="289"/>
      <c r="W99" s="289"/>
      <c r="X99" s="142" t="b">
        <f>COUNT(SEARCH({"а";"б";"в";"г";"д";"е";"ё";"ж";"з";"и";"й";"к";"л";"м";"н";"о";"п";"р";"с";"т";"у";"ф";"х";"ц";"ч";"ш";"щ";"ъ";"ы";"ь";"э";"ю";"я"},E99))&gt;0</f>
        <v>0</v>
      </c>
      <c r="Y99" s="142" t="b">
        <f>COUNT(SEARCH({"а";"б";"в";"г";"д";"е";"ё";"ж";"з";"и";"й";"к";"л";"м";"н";"о";"п";"р";"с";"т";"у";"ф";"х";"ц";"ч";"ш";"щ";"ъ";"ы";"ь";"э";"ю";"я"},F99))&gt;0</f>
        <v>0</v>
      </c>
      <c r="Z99" s="142" t="b">
        <f>COUNT(SEARCH({"а";"б";"в";"г";"д";"е";"ё";"ж";"з";"и";"й";"к";"л";"м";"н";"о";"п";"р";"с";"т";"у";"ф";"х";"ц";"ч";"ш";"щ";"ъ";"ы";"ь";"э";"ю";"я"},K99))&gt;0</f>
        <v>0</v>
      </c>
      <c r="AA99" s="142" t="b">
        <f>COUNT(SEARCH({"а";"б";"в";"г";"д";"е";"ё";"ж";"з";"и";"й";"к";"л";"м";"н";"о";"п";"р";"с";"т";"у";"ф";"х";"ц";"ч";"ш";"щ";"ъ";"ы";"ь";"э";"ю";"я"},L99))&gt;0</f>
        <v>0</v>
      </c>
      <c r="AB99" s="142" t="b">
        <f>COUNT(SEARCH({"а";"б";"в";"г";"д";"е";"ё";"ж";"з";"и";"й";"к";"л";"м";"н";"о";"п";"р";"с";"т";"у";"ф";"х";"ц";"ч";"ш";"щ";"ъ";"ы";"ь";"э";"ю";"я"},I99))&gt;0</f>
        <v>0</v>
      </c>
      <c r="AC99" s="142" t="b">
        <f>COUNT(SEARCH({"а";"б";"в";"г";"д";"е";"ё";"ж";"з";"и";"й";"к";"л";"м";"н";"о";"п";"р";"с";"т";"у";"ф";"х";"ц";"ч";"ш";"щ";"ъ";"ы";"ь";"э";"ю";"я"},M99))&gt;0</f>
        <v>0</v>
      </c>
      <c r="AD99" s="27" t="b">
        <f t="shared" si="1"/>
        <v>1</v>
      </c>
      <c r="AE99" s="289"/>
    </row>
    <row r="100" spans="1:31" hidden="1">
      <c r="A100" s="338" t="s">
        <v>5294</v>
      </c>
      <c r="B100" s="338"/>
      <c r="C100" s="96" t="s">
        <v>6151</v>
      </c>
      <c r="D100" s="312" t="s">
        <v>279</v>
      </c>
      <c r="E100" s="25" t="s">
        <v>6321</v>
      </c>
      <c r="F100" s="117" t="s">
        <v>160</v>
      </c>
      <c r="G100" s="117" t="s">
        <v>135</v>
      </c>
      <c r="H100" s="23" t="s">
        <v>5109</v>
      </c>
      <c r="I100" s="125" t="s">
        <v>97</v>
      </c>
      <c r="J100" s="23" t="s">
        <v>5</v>
      </c>
      <c r="K100" s="74" t="s">
        <v>4889</v>
      </c>
      <c r="L100" s="125" t="s">
        <v>6326</v>
      </c>
      <c r="M100" s="125" t="s">
        <v>70</v>
      </c>
      <c r="N100" s="116"/>
      <c r="O100" s="119" t="s">
        <v>440</v>
      </c>
      <c r="P100" s="23"/>
      <c r="Q100" s="23"/>
      <c r="R100" s="119"/>
      <c r="S100" s="119" t="s">
        <v>60</v>
      </c>
      <c r="T100" s="124"/>
      <c r="U100" s="289"/>
      <c r="V100" s="289"/>
      <c r="W100" s="289"/>
      <c r="X100" s="142" t="b">
        <f>COUNT(SEARCH({"а";"б";"в";"г";"д";"е";"ё";"ж";"з";"и";"й";"к";"л";"м";"н";"о";"п";"р";"с";"т";"у";"ф";"х";"ц";"ч";"ш";"щ";"ъ";"ы";"ь";"э";"ю";"я"},E100))&gt;0</f>
        <v>0</v>
      </c>
      <c r="Y100" s="142" t="b">
        <f>COUNT(SEARCH({"а";"б";"в";"г";"д";"е";"ё";"ж";"з";"и";"й";"к";"л";"м";"н";"о";"п";"р";"с";"т";"у";"ф";"х";"ц";"ч";"ш";"щ";"ъ";"ы";"ь";"э";"ю";"я"},F100))&gt;0</f>
        <v>0</v>
      </c>
      <c r="Z100" s="142" t="b">
        <f>COUNT(SEARCH({"а";"б";"в";"г";"д";"е";"ё";"ж";"з";"и";"й";"к";"л";"м";"н";"о";"п";"р";"с";"т";"у";"ф";"х";"ц";"ч";"ш";"щ";"ъ";"ы";"ь";"э";"ю";"я"},K100))&gt;0</f>
        <v>0</v>
      </c>
      <c r="AA100" s="142" t="b">
        <f>COUNT(SEARCH({"а";"б";"в";"г";"д";"е";"ё";"ж";"з";"и";"й";"к";"л";"м";"н";"о";"п";"р";"с";"т";"у";"ф";"х";"ц";"ч";"ш";"щ";"ъ";"ы";"ь";"э";"ю";"я"},L100))&gt;0</f>
        <v>0</v>
      </c>
      <c r="AB100" s="142" t="b">
        <f>COUNT(SEARCH({"а";"б";"в";"г";"д";"е";"ё";"ж";"з";"и";"й";"к";"л";"м";"н";"о";"п";"р";"с";"т";"у";"ф";"х";"ц";"ч";"ш";"щ";"ъ";"ы";"ь";"э";"ю";"я"},I100))&gt;0</f>
        <v>0</v>
      </c>
      <c r="AC100" s="142" t="b">
        <f>COUNT(SEARCH({"а";"б";"в";"г";"д";"е";"ё";"ж";"з";"и";"й";"к";"л";"м";"н";"о";"п";"р";"с";"т";"у";"ф";"х";"ц";"ч";"ш";"щ";"ъ";"ы";"ь";"э";"ю";"я"},M100))&gt;0</f>
        <v>0</v>
      </c>
      <c r="AD100" s="27" t="b">
        <f t="shared" si="1"/>
        <v>1</v>
      </c>
      <c r="AE100" s="289"/>
    </row>
    <row r="101" spans="1:31" hidden="1">
      <c r="A101" s="338" t="s">
        <v>5294</v>
      </c>
      <c r="B101" s="338"/>
      <c r="C101" s="96" t="s">
        <v>6151</v>
      </c>
      <c r="D101" s="312" t="s">
        <v>279</v>
      </c>
      <c r="E101" s="25" t="s">
        <v>6321</v>
      </c>
      <c r="F101" s="339" t="s">
        <v>516</v>
      </c>
      <c r="G101" s="24" t="s">
        <v>187</v>
      </c>
      <c r="H101" s="22" t="s">
        <v>3021</v>
      </c>
      <c r="I101" s="114" t="s">
        <v>97</v>
      </c>
      <c r="J101" s="22" t="s">
        <v>5</v>
      </c>
      <c r="K101" s="26"/>
      <c r="L101" s="24"/>
      <c r="M101" s="24"/>
      <c r="N101" s="56" t="s">
        <v>6327</v>
      </c>
      <c r="O101" s="51" t="s">
        <v>6328</v>
      </c>
      <c r="P101" s="22"/>
      <c r="Q101" s="22" t="s">
        <v>597</v>
      </c>
      <c r="R101" s="25"/>
      <c r="S101" s="25" t="s">
        <v>438</v>
      </c>
      <c r="T101" s="24"/>
      <c r="U101" s="289"/>
      <c r="V101" s="289"/>
      <c r="W101" s="289"/>
      <c r="X101" s="142" t="b">
        <f>COUNT(SEARCH({"а";"б";"в";"г";"д";"е";"ё";"ж";"з";"и";"й";"к";"л";"м";"н";"о";"п";"р";"с";"т";"у";"ф";"х";"ц";"ч";"ш";"щ";"ъ";"ы";"ь";"э";"ю";"я"},E101))&gt;0</f>
        <v>0</v>
      </c>
      <c r="Y101" s="142" t="b">
        <f>COUNT(SEARCH({"а";"б";"в";"г";"д";"е";"ё";"ж";"з";"и";"й";"к";"л";"м";"н";"о";"п";"р";"с";"т";"у";"ф";"х";"ц";"ч";"ш";"щ";"ъ";"ы";"ь";"э";"ю";"я"},F101))&gt;0</f>
        <v>0</v>
      </c>
      <c r="Z101" s="142" t="b">
        <f>COUNT(SEARCH({"а";"б";"в";"г";"д";"е";"ё";"ж";"з";"и";"й";"к";"л";"м";"н";"о";"п";"р";"с";"т";"у";"ф";"х";"ц";"ч";"ш";"щ";"ъ";"ы";"ь";"э";"ю";"я"},K101))&gt;0</f>
        <v>0</v>
      </c>
      <c r="AA101" s="142" t="b">
        <f>COUNT(SEARCH({"а";"б";"в";"г";"д";"е";"ё";"ж";"з";"и";"й";"к";"л";"м";"н";"о";"п";"р";"с";"т";"у";"ф";"х";"ц";"ч";"ш";"щ";"ъ";"ы";"ь";"э";"ю";"я"},L101))&gt;0</f>
        <v>0</v>
      </c>
      <c r="AB101" s="142" t="b">
        <f>COUNT(SEARCH({"а";"б";"в";"г";"д";"е";"ё";"ж";"з";"и";"й";"к";"л";"м";"н";"о";"п";"р";"с";"т";"у";"ф";"х";"ц";"ч";"ш";"щ";"ъ";"ы";"ь";"э";"ю";"я"},I101))&gt;0</f>
        <v>0</v>
      </c>
      <c r="AC101" s="142" t="b">
        <f>COUNT(SEARCH({"а";"б";"в";"г";"д";"е";"ё";"ж";"з";"и";"й";"к";"л";"м";"н";"о";"п";"р";"с";"т";"у";"ф";"х";"ц";"ч";"ш";"щ";"ъ";"ы";"ь";"э";"ю";"я"},M101))&gt;0</f>
        <v>0</v>
      </c>
      <c r="AD101" s="27" t="b">
        <f t="shared" si="1"/>
        <v>1</v>
      </c>
      <c r="AE101" s="289"/>
    </row>
    <row r="102" spans="1:31" hidden="1">
      <c r="A102" s="338" t="s">
        <v>5294</v>
      </c>
      <c r="B102" s="338"/>
      <c r="C102" s="96" t="s">
        <v>6151</v>
      </c>
      <c r="D102" s="312" t="s">
        <v>279</v>
      </c>
      <c r="E102" s="25" t="s">
        <v>6321</v>
      </c>
      <c r="F102" s="114" t="s">
        <v>14</v>
      </c>
      <c r="G102" s="129"/>
      <c r="H102" s="114" t="s">
        <v>13</v>
      </c>
      <c r="I102" s="114" t="s">
        <v>15</v>
      </c>
      <c r="J102" s="22" t="s">
        <v>5</v>
      </c>
      <c r="K102" s="73"/>
      <c r="L102" s="129"/>
      <c r="M102" s="129"/>
      <c r="N102" s="273"/>
      <c r="O102" s="51" t="s">
        <v>13</v>
      </c>
      <c r="P102" s="131"/>
      <c r="Q102" s="131"/>
      <c r="R102" s="114"/>
      <c r="S102" s="129"/>
      <c r="T102" s="129"/>
      <c r="U102" s="335"/>
      <c r="V102" s="335"/>
      <c r="W102" s="335"/>
      <c r="X102" s="142" t="b">
        <f>COUNT(SEARCH({"а";"б";"в";"г";"д";"е";"ё";"ж";"з";"и";"й";"к";"л";"м";"н";"о";"п";"р";"с";"т";"у";"ф";"х";"ц";"ч";"ш";"щ";"ъ";"ы";"ь";"э";"ю";"я"},E102))&gt;0</f>
        <v>0</v>
      </c>
      <c r="Y102" s="142" t="b">
        <f>COUNT(SEARCH({"а";"б";"в";"г";"д";"е";"ё";"ж";"з";"и";"й";"к";"л";"м";"н";"о";"п";"р";"с";"т";"у";"ф";"х";"ц";"ч";"ш";"щ";"ъ";"ы";"ь";"э";"ю";"я"},F102))&gt;0</f>
        <v>0</v>
      </c>
      <c r="Z102" s="142" t="b">
        <f>COUNT(SEARCH({"а";"б";"в";"г";"д";"е";"ё";"ж";"з";"и";"й";"к";"л";"м";"н";"о";"п";"р";"с";"т";"у";"ф";"х";"ц";"ч";"ш";"щ";"ъ";"ы";"ь";"э";"ю";"я"},K102))&gt;0</f>
        <v>0</v>
      </c>
      <c r="AA102" s="142" t="b">
        <f>COUNT(SEARCH({"а";"б";"в";"г";"д";"е";"ё";"ж";"з";"и";"й";"к";"л";"м";"н";"о";"п";"р";"с";"т";"у";"ф";"х";"ц";"ч";"ш";"щ";"ъ";"ы";"ь";"э";"ю";"я"},L102))&gt;0</f>
        <v>0</v>
      </c>
      <c r="AB102" s="142" t="b">
        <f>COUNT(SEARCH({"а";"б";"в";"г";"д";"е";"ё";"ж";"з";"и";"й";"к";"л";"м";"н";"о";"п";"р";"с";"т";"у";"ф";"х";"ц";"ч";"ш";"щ";"ъ";"ы";"ь";"э";"ю";"я"},I102))&gt;0</f>
        <v>0</v>
      </c>
      <c r="AC102" s="142" t="b">
        <f>COUNT(SEARCH({"а";"б";"в";"г";"д";"е";"ё";"ж";"з";"и";"й";"к";"л";"м";"н";"о";"п";"р";"с";"т";"у";"ф";"х";"ц";"ч";"ш";"щ";"ъ";"ы";"ь";"э";"ю";"я"},M102))&gt;0</f>
        <v>0</v>
      </c>
      <c r="AD102" s="27" t="b">
        <f t="shared" si="1"/>
        <v>1</v>
      </c>
      <c r="AE102" s="335"/>
    </row>
    <row r="103" spans="1:31" hidden="1">
      <c r="A103" s="338" t="s">
        <v>5294</v>
      </c>
      <c r="B103" s="338"/>
      <c r="C103" s="96" t="s">
        <v>6151</v>
      </c>
      <c r="D103" s="312" t="s">
        <v>279</v>
      </c>
      <c r="E103" s="25" t="s">
        <v>6321</v>
      </c>
      <c r="F103" s="114" t="s">
        <v>8</v>
      </c>
      <c r="G103" s="129"/>
      <c r="H103" s="114" t="s">
        <v>67</v>
      </c>
      <c r="I103" s="114" t="s">
        <v>97</v>
      </c>
      <c r="J103" s="22" t="s">
        <v>5</v>
      </c>
      <c r="K103" s="73"/>
      <c r="L103" s="129"/>
      <c r="M103" s="129"/>
      <c r="N103" s="279" t="s">
        <v>446</v>
      </c>
      <c r="O103" s="51" t="s">
        <v>447</v>
      </c>
      <c r="P103" s="131"/>
      <c r="Q103" s="131"/>
      <c r="R103" s="129"/>
      <c r="S103" s="129" t="s">
        <v>398</v>
      </c>
      <c r="T103" s="129"/>
      <c r="U103" s="289"/>
      <c r="V103" s="289"/>
      <c r="W103" s="289"/>
      <c r="X103" s="142" t="b">
        <f>COUNT(SEARCH({"а";"б";"в";"г";"д";"е";"ё";"ж";"з";"и";"й";"к";"л";"м";"н";"о";"п";"р";"с";"т";"у";"ф";"х";"ц";"ч";"ш";"щ";"ъ";"ы";"ь";"э";"ю";"я"},E103))&gt;0</f>
        <v>0</v>
      </c>
      <c r="Y103" s="142" t="b">
        <f>COUNT(SEARCH({"а";"б";"в";"г";"д";"е";"ё";"ж";"з";"и";"й";"к";"л";"м";"н";"о";"п";"р";"с";"т";"у";"ф";"х";"ц";"ч";"ш";"щ";"ъ";"ы";"ь";"э";"ю";"я"},F103))&gt;0</f>
        <v>0</v>
      </c>
      <c r="Z103" s="142" t="b">
        <f>COUNT(SEARCH({"а";"б";"в";"г";"д";"е";"ё";"ж";"з";"и";"й";"к";"л";"м";"н";"о";"п";"р";"с";"т";"у";"ф";"х";"ц";"ч";"ш";"щ";"ъ";"ы";"ь";"э";"ю";"я"},K103))&gt;0</f>
        <v>0</v>
      </c>
      <c r="AA103" s="142" t="b">
        <f>COUNT(SEARCH({"а";"б";"в";"г";"д";"е";"ё";"ж";"з";"и";"й";"к";"л";"м";"н";"о";"п";"р";"с";"т";"у";"ф";"х";"ц";"ч";"ш";"щ";"ъ";"ы";"ь";"э";"ю";"я"},L103))&gt;0</f>
        <v>0</v>
      </c>
      <c r="AB103" s="142" t="b">
        <f>COUNT(SEARCH({"а";"б";"в";"г";"д";"е";"ё";"ж";"з";"и";"й";"к";"л";"м";"н";"о";"п";"р";"с";"т";"у";"ф";"х";"ц";"ч";"ш";"щ";"ъ";"ы";"ь";"э";"ю";"я"},I103))&gt;0</f>
        <v>0</v>
      </c>
      <c r="AC103" s="142" t="b">
        <f>COUNT(SEARCH({"а";"б";"в";"г";"д";"е";"ё";"ж";"з";"и";"й";"к";"л";"м";"н";"о";"п";"р";"с";"т";"у";"ф";"х";"ц";"ч";"ш";"щ";"ъ";"ы";"ь";"э";"ю";"я"},M103))&gt;0</f>
        <v>0</v>
      </c>
      <c r="AD103" s="27" t="b">
        <f t="shared" si="1"/>
        <v>1</v>
      </c>
      <c r="AE103" s="289"/>
    </row>
    <row r="104" spans="1:31" ht="30" hidden="1">
      <c r="A104" s="338" t="s">
        <v>5294</v>
      </c>
      <c r="B104" s="338"/>
      <c r="C104" s="96" t="s">
        <v>6151</v>
      </c>
      <c r="D104" s="312" t="s">
        <v>279</v>
      </c>
      <c r="E104" s="25" t="s">
        <v>6321</v>
      </c>
      <c r="F104" s="114" t="s">
        <v>12</v>
      </c>
      <c r="G104" s="129"/>
      <c r="H104" s="114" t="s">
        <v>400</v>
      </c>
      <c r="I104" s="114" t="s">
        <v>3</v>
      </c>
      <c r="J104" s="22" t="s">
        <v>5</v>
      </c>
      <c r="K104" s="73"/>
      <c r="L104" s="129"/>
      <c r="M104" s="129"/>
      <c r="N104" s="273"/>
      <c r="O104" s="51" t="s">
        <v>66</v>
      </c>
      <c r="P104" s="131"/>
      <c r="Q104" s="131"/>
      <c r="R104" s="129"/>
      <c r="S104" s="129" t="s">
        <v>4</v>
      </c>
      <c r="T104" s="129"/>
      <c r="X104" s="142" t="b">
        <f>COUNT(SEARCH({"а";"б";"в";"г";"д";"е";"ё";"ж";"з";"и";"й";"к";"л";"м";"н";"о";"п";"р";"с";"т";"у";"ф";"х";"ц";"ч";"ш";"щ";"ъ";"ы";"ь";"э";"ю";"я"},E104))&gt;0</f>
        <v>0</v>
      </c>
      <c r="Y104" s="142" t="b">
        <f>COUNT(SEARCH({"а";"б";"в";"г";"д";"е";"ё";"ж";"з";"и";"й";"к";"л";"м";"н";"о";"п";"р";"с";"т";"у";"ф";"х";"ц";"ч";"ш";"щ";"ъ";"ы";"ь";"э";"ю";"я"},F104))&gt;0</f>
        <v>0</v>
      </c>
      <c r="Z104" s="142" t="b">
        <f>COUNT(SEARCH({"а";"б";"в";"г";"д";"е";"ё";"ж";"з";"и";"й";"к";"л";"м";"н";"о";"п";"р";"с";"т";"у";"ф";"х";"ц";"ч";"ш";"щ";"ъ";"ы";"ь";"э";"ю";"я"},K104))&gt;0</f>
        <v>0</v>
      </c>
      <c r="AA104" s="142" t="b">
        <f>COUNT(SEARCH({"а";"б";"в";"г";"д";"е";"ё";"ж";"з";"и";"й";"к";"л";"м";"н";"о";"п";"р";"с";"т";"у";"ф";"х";"ц";"ч";"ш";"щ";"ъ";"ы";"ь";"э";"ю";"я"},L104))&gt;0</f>
        <v>0</v>
      </c>
      <c r="AB104" s="142" t="b">
        <f>COUNT(SEARCH({"а";"б";"в";"г";"д";"е";"ё";"ж";"з";"и";"й";"к";"л";"м";"н";"о";"п";"р";"с";"т";"у";"ф";"х";"ц";"ч";"ш";"щ";"ъ";"ы";"ь";"э";"ю";"я"},I104))&gt;0</f>
        <v>0</v>
      </c>
      <c r="AC104" s="142" t="b">
        <f>COUNT(SEARCH({"а";"б";"в";"г";"д";"е";"ё";"ж";"з";"и";"й";"к";"л";"м";"н";"о";"п";"р";"с";"т";"у";"ф";"х";"ц";"ч";"ш";"щ";"ъ";"ы";"ь";"э";"ю";"я"},M104))&gt;0</f>
        <v>0</v>
      </c>
      <c r="AD104" s="27" t="b">
        <f t="shared" si="1"/>
        <v>1</v>
      </c>
    </row>
    <row r="105" spans="1:31" hidden="1">
      <c r="A105" s="338" t="s">
        <v>5294</v>
      </c>
      <c r="B105" s="338"/>
      <c r="C105" s="96" t="s">
        <v>6151</v>
      </c>
      <c r="D105" s="312" t="s">
        <v>279</v>
      </c>
      <c r="E105" s="25" t="s">
        <v>6321</v>
      </c>
      <c r="F105" s="114" t="s">
        <v>18</v>
      </c>
      <c r="G105" s="129"/>
      <c r="H105" s="114" t="s">
        <v>456</v>
      </c>
      <c r="I105" s="114" t="s">
        <v>19</v>
      </c>
      <c r="J105" s="22" t="s">
        <v>5</v>
      </c>
      <c r="K105" s="73"/>
      <c r="L105" s="129"/>
      <c r="M105" s="129"/>
      <c r="N105" s="273"/>
      <c r="O105" s="51" t="s">
        <v>401</v>
      </c>
      <c r="P105" s="131"/>
      <c r="Q105" s="131"/>
      <c r="R105" s="129"/>
      <c r="S105" s="129"/>
      <c r="T105" s="129"/>
      <c r="X105" s="142" t="b">
        <f>COUNT(SEARCH({"а";"б";"в";"г";"д";"е";"ё";"ж";"з";"и";"й";"к";"л";"м";"н";"о";"п";"р";"с";"т";"у";"ф";"х";"ц";"ч";"ш";"щ";"ъ";"ы";"ь";"э";"ю";"я"},E105))&gt;0</f>
        <v>0</v>
      </c>
      <c r="Y105" s="142" t="b">
        <f>COUNT(SEARCH({"а";"б";"в";"г";"д";"е";"ё";"ж";"з";"и";"й";"к";"л";"м";"н";"о";"п";"р";"с";"т";"у";"ф";"х";"ц";"ч";"ш";"щ";"ъ";"ы";"ь";"э";"ю";"я"},F105))&gt;0</f>
        <v>0</v>
      </c>
      <c r="Z105" s="142" t="b">
        <f>COUNT(SEARCH({"а";"б";"в";"г";"д";"е";"ё";"ж";"з";"и";"й";"к";"л";"м";"н";"о";"п";"р";"с";"т";"у";"ф";"х";"ц";"ч";"ш";"щ";"ъ";"ы";"ь";"э";"ю";"я"},K105))&gt;0</f>
        <v>0</v>
      </c>
      <c r="AA105" s="142" t="b">
        <f>COUNT(SEARCH({"а";"б";"в";"г";"д";"е";"ё";"ж";"з";"и";"й";"к";"л";"м";"н";"о";"п";"р";"с";"т";"у";"ф";"х";"ц";"ч";"ш";"щ";"ъ";"ы";"ь";"э";"ю";"я"},L105))&gt;0</f>
        <v>0</v>
      </c>
      <c r="AB105" s="142" t="b">
        <f>COUNT(SEARCH({"а";"б";"в";"г";"д";"е";"ё";"ж";"з";"и";"й";"к";"л";"м";"н";"о";"п";"р";"с";"т";"у";"ф";"х";"ц";"ч";"ш";"щ";"ъ";"ы";"ь";"э";"ю";"я"},I105))&gt;0</f>
        <v>0</v>
      </c>
      <c r="AC105" s="142" t="b">
        <f>COUNT(SEARCH({"а";"б";"в";"г";"д";"е";"ё";"ж";"з";"и";"й";"к";"л";"м";"н";"о";"п";"р";"с";"т";"у";"ф";"х";"ц";"ч";"ш";"щ";"ъ";"ы";"ь";"э";"ю";"я"},M105))&gt;0</f>
        <v>0</v>
      </c>
      <c r="AD105" s="27" t="b">
        <f t="shared" si="1"/>
        <v>1</v>
      </c>
    </row>
    <row r="106" spans="1:31" hidden="1">
      <c r="A106" s="338" t="s">
        <v>5294</v>
      </c>
      <c r="B106" s="338"/>
      <c r="C106" s="96" t="s">
        <v>6151</v>
      </c>
      <c r="D106" s="312" t="s">
        <v>279</v>
      </c>
      <c r="E106" s="25" t="s">
        <v>6321</v>
      </c>
      <c r="F106" s="114" t="s">
        <v>21</v>
      </c>
      <c r="G106" s="129"/>
      <c r="H106" s="114" t="s">
        <v>402</v>
      </c>
      <c r="I106" s="114" t="s">
        <v>19</v>
      </c>
      <c r="J106" s="22" t="s">
        <v>5</v>
      </c>
      <c r="K106" s="73"/>
      <c r="L106" s="129"/>
      <c r="M106" s="129"/>
      <c r="N106" s="273"/>
      <c r="O106" s="51" t="s">
        <v>519</v>
      </c>
      <c r="P106" s="131"/>
      <c r="Q106" s="131"/>
      <c r="R106" s="129"/>
      <c r="S106" s="129" t="s">
        <v>4</v>
      </c>
      <c r="T106" s="129"/>
      <c r="X106" s="142" t="b">
        <f>COUNT(SEARCH({"а";"б";"в";"г";"д";"е";"ё";"ж";"з";"и";"й";"к";"л";"м";"н";"о";"п";"р";"с";"т";"у";"ф";"х";"ц";"ч";"ш";"щ";"ъ";"ы";"ь";"э";"ю";"я"},E106))&gt;0</f>
        <v>0</v>
      </c>
      <c r="Y106" s="142" t="b">
        <f>COUNT(SEARCH({"а";"б";"в";"г";"д";"е";"ё";"ж";"з";"и";"й";"к";"л";"м";"н";"о";"п";"р";"с";"т";"у";"ф";"х";"ц";"ч";"ш";"щ";"ъ";"ы";"ь";"э";"ю";"я"},F106))&gt;0</f>
        <v>0</v>
      </c>
      <c r="Z106" s="142" t="b">
        <f>COUNT(SEARCH({"а";"б";"в";"г";"д";"е";"ё";"ж";"з";"и";"й";"к";"л";"м";"н";"о";"п";"р";"с";"т";"у";"ф";"х";"ц";"ч";"ш";"щ";"ъ";"ы";"ь";"э";"ю";"я"},K106))&gt;0</f>
        <v>0</v>
      </c>
      <c r="AA106" s="142" t="b">
        <f>COUNT(SEARCH({"а";"б";"в";"г";"д";"е";"ё";"ж";"з";"и";"й";"к";"л";"м";"н";"о";"п";"р";"с";"т";"у";"ф";"х";"ц";"ч";"ш";"щ";"ъ";"ы";"ь";"э";"ю";"я"},L106))&gt;0</f>
        <v>0</v>
      </c>
      <c r="AB106" s="142" t="b">
        <f>COUNT(SEARCH({"а";"б";"в";"г";"д";"е";"ё";"ж";"з";"и";"й";"к";"л";"м";"н";"о";"п";"р";"с";"т";"у";"ф";"х";"ц";"ч";"ш";"щ";"ъ";"ы";"ь";"э";"ю";"я"},I106))&gt;0</f>
        <v>0</v>
      </c>
      <c r="AC106" s="142" t="b">
        <f>COUNT(SEARCH({"а";"б";"в";"г";"д";"е";"ё";"ж";"з";"и";"й";"к";"л";"м";"н";"о";"п";"р";"с";"т";"у";"ф";"х";"ц";"ч";"ш";"щ";"ъ";"ы";"ь";"э";"ю";"я"},M106))&gt;0</f>
        <v>0</v>
      </c>
      <c r="AD106" s="27" t="b">
        <f t="shared" si="1"/>
        <v>1</v>
      </c>
    </row>
    <row r="107" spans="1:31" hidden="1">
      <c r="A107" s="338" t="s">
        <v>5294</v>
      </c>
      <c r="B107" s="338"/>
      <c r="C107" s="96" t="s">
        <v>6151</v>
      </c>
      <c r="D107" s="312" t="s">
        <v>279</v>
      </c>
      <c r="E107" s="25" t="s">
        <v>6321</v>
      </c>
      <c r="F107" s="114" t="s">
        <v>93</v>
      </c>
      <c r="G107" s="96" t="s">
        <v>136</v>
      </c>
      <c r="H107" s="114" t="s">
        <v>578</v>
      </c>
      <c r="I107" s="114" t="s">
        <v>65</v>
      </c>
      <c r="J107" s="22" t="s">
        <v>5</v>
      </c>
      <c r="K107" s="133" t="s">
        <v>4889</v>
      </c>
      <c r="L107" s="129" t="s">
        <v>94</v>
      </c>
      <c r="M107" s="114" t="s">
        <v>65</v>
      </c>
      <c r="N107" s="273"/>
      <c r="O107" s="51" t="s">
        <v>395</v>
      </c>
      <c r="P107" s="131"/>
      <c r="Q107" s="131"/>
      <c r="R107" s="129"/>
      <c r="S107" s="129" t="s">
        <v>4</v>
      </c>
      <c r="T107" s="129" t="s">
        <v>276</v>
      </c>
      <c r="X107" s="142" t="b">
        <f>COUNT(SEARCH({"а";"б";"в";"г";"д";"е";"ё";"ж";"з";"и";"й";"к";"л";"м";"н";"о";"п";"р";"с";"т";"у";"ф";"х";"ц";"ч";"ш";"щ";"ъ";"ы";"ь";"э";"ю";"я"},E107))&gt;0</f>
        <v>0</v>
      </c>
      <c r="Y107" s="142" t="b">
        <f>COUNT(SEARCH({"а";"б";"в";"г";"д";"е";"ё";"ж";"з";"и";"й";"к";"л";"м";"н";"о";"п";"р";"с";"т";"у";"ф";"х";"ц";"ч";"ш";"щ";"ъ";"ы";"ь";"э";"ю";"я"},F107))&gt;0</f>
        <v>0</v>
      </c>
      <c r="Z107" s="142" t="b">
        <f>COUNT(SEARCH({"а";"б";"в";"г";"д";"е";"ё";"ж";"з";"и";"й";"к";"л";"м";"н";"о";"п";"р";"с";"т";"у";"ф";"х";"ц";"ч";"ш";"щ";"ъ";"ы";"ь";"э";"ю";"я"},K107))&gt;0</f>
        <v>0</v>
      </c>
      <c r="AA107" s="142" t="b">
        <f>COUNT(SEARCH({"а";"б";"в";"г";"д";"е";"ё";"ж";"з";"и";"й";"к";"л";"м";"н";"о";"п";"р";"с";"т";"у";"ф";"х";"ц";"ч";"ш";"щ";"ъ";"ы";"ь";"э";"ю";"я"},L107))&gt;0</f>
        <v>0</v>
      </c>
      <c r="AB107" s="142" t="b">
        <f>COUNT(SEARCH({"а";"б";"в";"г";"д";"е";"ё";"ж";"з";"и";"й";"к";"л";"м";"н";"о";"п";"р";"с";"т";"у";"ф";"х";"ц";"ч";"ш";"щ";"ъ";"ы";"ь";"э";"ю";"я"},I107))&gt;0</f>
        <v>0</v>
      </c>
      <c r="AC107" s="142" t="b">
        <f>COUNT(SEARCH({"а";"б";"в";"г";"д";"е";"ё";"ж";"з";"и";"й";"к";"л";"м";"н";"о";"п";"р";"с";"т";"у";"ф";"х";"ц";"ч";"ш";"щ";"ъ";"ы";"ь";"э";"ю";"я"},M107))&gt;0</f>
        <v>0</v>
      </c>
      <c r="AD107" s="27" t="b">
        <f t="shared" si="1"/>
        <v>1</v>
      </c>
    </row>
    <row r="108" spans="1:31" hidden="1">
      <c r="A108" s="338" t="s">
        <v>5294</v>
      </c>
      <c r="B108" s="338"/>
      <c r="C108" s="96" t="s">
        <v>6151</v>
      </c>
      <c r="D108" s="312">
        <v>2</v>
      </c>
      <c r="E108" s="25" t="s">
        <v>6321</v>
      </c>
      <c r="F108" s="51" t="s">
        <v>6322</v>
      </c>
      <c r="G108" s="24" t="s">
        <v>134</v>
      </c>
      <c r="H108" s="26" t="s">
        <v>6323</v>
      </c>
      <c r="I108" s="25" t="s">
        <v>3</v>
      </c>
      <c r="J108" s="22" t="s">
        <v>5</v>
      </c>
      <c r="K108" s="26"/>
      <c r="L108" s="24"/>
      <c r="M108" s="24"/>
      <c r="N108" s="42"/>
      <c r="O108" s="51" t="s">
        <v>6324</v>
      </c>
      <c r="P108" s="49"/>
      <c r="Q108" s="26" t="str">
        <f>CONCATENATE("rdv.lnk_",MID(E108,10,LEN(E108)-14))</f>
        <v>rdv.lnk_external_system_collection</v>
      </c>
      <c r="R108" s="24"/>
      <c r="S108" s="24" t="s">
        <v>455</v>
      </c>
      <c r="T108" s="24"/>
      <c r="U108" s="289"/>
      <c r="V108" s="289"/>
      <c r="W108" s="289"/>
      <c r="X108" s="142" t="b">
        <f>COUNT(SEARCH({"а";"б";"в";"г";"д";"е";"ё";"ж";"з";"и";"й";"к";"л";"м";"н";"о";"п";"р";"с";"т";"у";"ф";"х";"ц";"ч";"ш";"щ";"ъ";"ы";"ь";"э";"ю";"я"},E108))&gt;0</f>
        <v>0</v>
      </c>
      <c r="Y108" s="142" t="b">
        <f>COUNT(SEARCH({"а";"б";"в";"г";"д";"е";"ё";"ж";"з";"и";"й";"к";"л";"м";"н";"о";"п";"р";"с";"т";"у";"ф";"х";"ц";"ч";"ш";"щ";"ъ";"ы";"ь";"э";"ю";"я"},F108))&gt;0</f>
        <v>0</v>
      </c>
      <c r="Z108" s="142" t="b">
        <f>COUNT(SEARCH({"а";"б";"в";"г";"д";"е";"ё";"ж";"з";"и";"й";"к";"л";"м";"н";"о";"п";"р";"с";"т";"у";"ф";"х";"ц";"ч";"ш";"щ";"ъ";"ы";"ь";"э";"ю";"я"},K108))&gt;0</f>
        <v>0</v>
      </c>
      <c r="AA108" s="142" t="b">
        <f>COUNT(SEARCH({"а";"б";"в";"г";"д";"е";"ё";"ж";"з";"и";"й";"к";"л";"м";"н";"о";"п";"р";"с";"т";"у";"ф";"х";"ц";"ч";"ш";"щ";"ъ";"ы";"ь";"э";"ю";"я"},L108))&gt;0</f>
        <v>0</v>
      </c>
      <c r="AB108" s="142" t="b">
        <f>COUNT(SEARCH({"а";"б";"в";"г";"д";"е";"ё";"ж";"з";"и";"й";"к";"л";"м";"н";"о";"п";"р";"с";"т";"у";"ф";"х";"ц";"ч";"ш";"щ";"ъ";"ы";"ь";"э";"ю";"я"},I108))&gt;0</f>
        <v>0</v>
      </c>
      <c r="AC108" s="142" t="b">
        <f>COUNT(SEARCH({"а";"б";"в";"г";"д";"е";"ё";"ж";"з";"и";"й";"к";"л";"м";"н";"о";"п";"р";"с";"т";"у";"ф";"х";"ц";"ч";"ш";"щ";"ъ";"ы";"ь";"э";"ю";"я"},M108))&gt;0</f>
        <v>0</v>
      </c>
      <c r="AD108" s="27" t="b">
        <f t="shared" si="1"/>
        <v>1</v>
      </c>
      <c r="AE108" s="289"/>
    </row>
    <row r="109" spans="1:31" ht="30" hidden="1">
      <c r="A109" s="338" t="s">
        <v>5294</v>
      </c>
      <c r="B109" s="338"/>
      <c r="C109" s="96" t="s">
        <v>6151</v>
      </c>
      <c r="D109" s="312">
        <v>2</v>
      </c>
      <c r="E109" s="25" t="s">
        <v>6321</v>
      </c>
      <c r="F109" s="122" t="s">
        <v>3691</v>
      </c>
      <c r="G109" s="24" t="s">
        <v>183</v>
      </c>
      <c r="H109" s="25" t="s">
        <v>3707</v>
      </c>
      <c r="I109" s="25" t="s">
        <v>3</v>
      </c>
      <c r="J109" s="22" t="s">
        <v>5</v>
      </c>
      <c r="K109" s="26"/>
      <c r="L109" s="24"/>
      <c r="M109" s="24"/>
      <c r="N109" s="42"/>
      <c r="O109" s="51" t="s">
        <v>4891</v>
      </c>
      <c r="P109" s="51" t="s">
        <v>5289</v>
      </c>
      <c r="Q109" s="131" t="s">
        <v>4897</v>
      </c>
      <c r="R109" s="25"/>
      <c r="S109" s="25" t="s">
        <v>438</v>
      </c>
      <c r="T109" s="24"/>
      <c r="U109" s="289"/>
      <c r="V109" s="289"/>
      <c r="W109" s="289"/>
      <c r="X109" s="142" t="b">
        <f>COUNT(SEARCH({"а";"б";"в";"г";"д";"е";"ё";"ж";"з";"и";"й";"к";"л";"м";"н";"о";"п";"р";"с";"т";"у";"ф";"х";"ц";"ч";"ш";"щ";"ъ";"ы";"ь";"э";"ю";"я"},E109))&gt;0</f>
        <v>0</v>
      </c>
      <c r="Y109" s="142" t="b">
        <f>COUNT(SEARCH({"а";"б";"в";"г";"д";"е";"ё";"ж";"з";"и";"й";"к";"л";"м";"н";"о";"п";"р";"с";"т";"у";"ф";"х";"ц";"ч";"ш";"щ";"ъ";"ы";"ь";"э";"ю";"я"},F109))&gt;0</f>
        <v>0</v>
      </c>
      <c r="Z109" s="142" t="b">
        <f>COUNT(SEARCH({"а";"б";"в";"г";"д";"е";"ё";"ж";"з";"и";"й";"к";"л";"м";"н";"о";"п";"р";"с";"т";"у";"ф";"х";"ц";"ч";"ш";"щ";"ъ";"ы";"ь";"э";"ю";"я"},K109))&gt;0</f>
        <v>0</v>
      </c>
      <c r="AA109" s="142" t="b">
        <f>COUNT(SEARCH({"а";"б";"в";"г";"д";"е";"ё";"ж";"з";"и";"й";"к";"л";"м";"н";"о";"п";"р";"с";"т";"у";"ф";"х";"ц";"ч";"ш";"щ";"ъ";"ы";"ь";"э";"ю";"я"},L109))&gt;0</f>
        <v>0</v>
      </c>
      <c r="AB109" s="142" t="b">
        <f>COUNT(SEARCH({"а";"б";"в";"г";"д";"е";"ё";"ж";"з";"и";"й";"к";"л";"м";"н";"о";"п";"р";"с";"т";"у";"ф";"х";"ц";"ч";"ш";"щ";"ъ";"ы";"ь";"э";"ю";"я"},I109))&gt;0</f>
        <v>0</v>
      </c>
      <c r="AC109" s="142" t="b">
        <f>COUNT(SEARCH({"а";"б";"в";"г";"д";"е";"ё";"ж";"з";"и";"й";"к";"л";"м";"н";"о";"п";"р";"с";"т";"у";"ф";"х";"ц";"ч";"ш";"щ";"ъ";"ы";"ь";"э";"ю";"я"},M109))&gt;0</f>
        <v>0</v>
      </c>
      <c r="AD109" s="27" t="b">
        <f t="shared" si="1"/>
        <v>1</v>
      </c>
      <c r="AE109" s="289"/>
    </row>
    <row r="110" spans="1:31" ht="30" hidden="1">
      <c r="A110" s="338" t="s">
        <v>5294</v>
      </c>
      <c r="B110" s="338"/>
      <c r="C110" s="96" t="s">
        <v>6151</v>
      </c>
      <c r="D110" s="312">
        <v>2</v>
      </c>
      <c r="E110" s="25" t="s">
        <v>6321</v>
      </c>
      <c r="F110" s="117" t="s">
        <v>3692</v>
      </c>
      <c r="G110" s="117" t="s">
        <v>135</v>
      </c>
      <c r="H110" s="23" t="s">
        <v>4892</v>
      </c>
      <c r="I110" s="125" t="s">
        <v>97</v>
      </c>
      <c r="J110" s="23" t="s">
        <v>5</v>
      </c>
      <c r="K110" s="74" t="s">
        <v>4889</v>
      </c>
      <c r="L110" s="125" t="s">
        <v>73</v>
      </c>
      <c r="M110" s="125" t="s">
        <v>70</v>
      </c>
      <c r="N110" s="116"/>
      <c r="O110" s="119" t="s">
        <v>440</v>
      </c>
      <c r="P110" s="119"/>
      <c r="Q110" s="117"/>
      <c r="R110" s="119"/>
      <c r="S110" s="119" t="s">
        <v>60</v>
      </c>
      <c r="T110" s="124"/>
      <c r="U110" s="289"/>
      <c r="V110" s="289"/>
      <c r="W110" s="289"/>
      <c r="X110" s="142" t="b">
        <f>COUNT(SEARCH({"а";"б";"в";"г";"д";"е";"ё";"ж";"з";"и";"й";"к";"л";"м";"н";"о";"п";"р";"с";"т";"у";"ф";"х";"ц";"ч";"ш";"щ";"ъ";"ы";"ь";"э";"ю";"я"},E110))&gt;0</f>
        <v>0</v>
      </c>
      <c r="Y110" s="142" t="b">
        <f>COUNT(SEARCH({"а";"б";"в";"г";"д";"е";"ё";"ж";"з";"и";"й";"к";"л";"м";"н";"о";"п";"р";"с";"т";"у";"ф";"х";"ц";"ч";"ш";"щ";"ъ";"ы";"ь";"э";"ю";"я"},F110))&gt;0</f>
        <v>0</v>
      </c>
      <c r="Z110" s="142" t="b">
        <f>COUNT(SEARCH({"а";"б";"в";"г";"д";"е";"ё";"ж";"з";"и";"й";"к";"л";"м";"н";"о";"п";"р";"с";"т";"у";"ф";"х";"ц";"ч";"ш";"щ";"ъ";"ы";"ь";"э";"ю";"я"},K110))&gt;0</f>
        <v>0</v>
      </c>
      <c r="AA110" s="142" t="b">
        <f>COUNT(SEARCH({"а";"б";"в";"г";"д";"е";"ё";"ж";"з";"и";"й";"к";"л";"м";"н";"о";"п";"р";"с";"т";"у";"ф";"х";"ц";"ч";"ш";"щ";"ъ";"ы";"ь";"э";"ю";"я"},L110))&gt;0</f>
        <v>0</v>
      </c>
      <c r="AB110" s="142" t="b">
        <f>COUNT(SEARCH({"а";"б";"в";"г";"д";"е";"ё";"ж";"з";"и";"й";"к";"л";"м";"н";"о";"п";"р";"с";"т";"у";"ф";"х";"ц";"ч";"ш";"щ";"ъ";"ы";"ь";"э";"ю";"я"},I110))&gt;0</f>
        <v>0</v>
      </c>
      <c r="AC110" s="142" t="b">
        <f>COUNT(SEARCH({"а";"б";"в";"г";"д";"е";"ё";"ж";"з";"и";"й";"к";"л";"м";"н";"о";"п";"р";"с";"т";"у";"ф";"х";"ц";"ч";"ш";"щ";"ъ";"ы";"ь";"э";"ю";"я"},M110))&gt;0</f>
        <v>0</v>
      </c>
      <c r="AD110" s="27" t="b">
        <f t="shared" si="1"/>
        <v>1</v>
      </c>
      <c r="AE110" s="289"/>
    </row>
    <row r="111" spans="1:31" ht="30" hidden="1">
      <c r="A111" s="338" t="s">
        <v>5294</v>
      </c>
      <c r="B111" s="338"/>
      <c r="C111" s="96" t="s">
        <v>6151</v>
      </c>
      <c r="D111" s="312">
        <v>2</v>
      </c>
      <c r="E111" s="25" t="s">
        <v>6321</v>
      </c>
      <c r="F111" s="122" t="s">
        <v>161</v>
      </c>
      <c r="G111" s="24" t="s">
        <v>183</v>
      </c>
      <c r="H111" s="25" t="s">
        <v>1328</v>
      </c>
      <c r="I111" s="25" t="s">
        <v>3</v>
      </c>
      <c r="J111" s="22" t="s">
        <v>5</v>
      </c>
      <c r="K111" s="26"/>
      <c r="L111" s="26"/>
      <c r="M111" s="26"/>
      <c r="N111" s="42"/>
      <c r="O111" s="51" t="s">
        <v>6325</v>
      </c>
      <c r="P111" s="51" t="s">
        <v>5274</v>
      </c>
      <c r="Q111" s="131" t="s">
        <v>596</v>
      </c>
      <c r="R111" s="25"/>
      <c r="S111" s="25" t="s">
        <v>438</v>
      </c>
      <c r="T111" s="24"/>
      <c r="U111" s="289"/>
      <c r="V111" s="289"/>
      <c r="W111" s="289"/>
      <c r="X111" s="142" t="b">
        <f>COUNT(SEARCH({"а";"б";"в";"г";"д";"е";"ё";"ж";"з";"и";"й";"к";"л";"м";"н";"о";"п";"р";"с";"т";"у";"ф";"х";"ц";"ч";"ш";"щ";"ъ";"ы";"ь";"э";"ю";"я"},E111))&gt;0</f>
        <v>0</v>
      </c>
      <c r="Y111" s="142" t="b">
        <f>COUNT(SEARCH({"а";"б";"в";"г";"д";"е";"ё";"ж";"з";"и";"й";"к";"л";"м";"н";"о";"п";"р";"с";"т";"у";"ф";"х";"ц";"ч";"ш";"щ";"ъ";"ы";"ь";"э";"ю";"я"},F111))&gt;0</f>
        <v>0</v>
      </c>
      <c r="Z111" s="142" t="b">
        <f>COUNT(SEARCH({"а";"б";"в";"г";"д";"е";"ё";"ж";"з";"и";"й";"к";"л";"м";"н";"о";"п";"р";"с";"т";"у";"ф";"х";"ц";"ч";"ш";"щ";"ъ";"ы";"ь";"э";"ю";"я"},K111))&gt;0</f>
        <v>0</v>
      </c>
      <c r="AA111" s="142" t="b">
        <f>COUNT(SEARCH({"а";"б";"в";"г";"д";"е";"ё";"ж";"з";"и";"й";"к";"л";"м";"н";"о";"п";"р";"с";"т";"у";"ф";"х";"ц";"ч";"ш";"щ";"ъ";"ы";"ь";"э";"ю";"я"},L111))&gt;0</f>
        <v>0</v>
      </c>
      <c r="AB111" s="142" t="b">
        <f>COUNT(SEARCH({"а";"б";"в";"г";"д";"е";"ё";"ж";"з";"и";"й";"к";"л";"м";"н";"о";"п";"р";"с";"т";"у";"ф";"х";"ц";"ч";"ш";"щ";"ъ";"ы";"ь";"э";"ю";"я"},I111))&gt;0</f>
        <v>0</v>
      </c>
      <c r="AC111" s="142" t="b">
        <f>COUNT(SEARCH({"а";"б";"в";"г";"д";"е";"ё";"ж";"з";"и";"й";"к";"л";"м";"н";"о";"п";"р";"с";"т";"у";"ф";"х";"ц";"ч";"ш";"щ";"ъ";"ы";"ь";"э";"ю";"я"},M111))&gt;0</f>
        <v>0</v>
      </c>
      <c r="AD111" s="27" t="b">
        <f t="shared" si="1"/>
        <v>1</v>
      </c>
      <c r="AE111" s="289"/>
    </row>
    <row r="112" spans="1:31" hidden="1">
      <c r="A112" s="338" t="s">
        <v>5294</v>
      </c>
      <c r="B112" s="338"/>
      <c r="C112" s="96" t="s">
        <v>6151</v>
      </c>
      <c r="D112" s="312">
        <v>2</v>
      </c>
      <c r="E112" s="25" t="s">
        <v>6321</v>
      </c>
      <c r="F112" s="117" t="s">
        <v>160</v>
      </c>
      <c r="G112" s="117" t="s">
        <v>135</v>
      </c>
      <c r="H112" s="23" t="s">
        <v>5109</v>
      </c>
      <c r="I112" s="125" t="s">
        <v>97</v>
      </c>
      <c r="J112" s="23" t="s">
        <v>5</v>
      </c>
      <c r="K112" s="74" t="s">
        <v>4889</v>
      </c>
      <c r="L112" s="125" t="s">
        <v>6329</v>
      </c>
      <c r="M112" s="125" t="s">
        <v>70</v>
      </c>
      <c r="N112" s="116"/>
      <c r="O112" s="119" t="s">
        <v>440</v>
      </c>
      <c r="P112" s="23"/>
      <c r="Q112" s="23"/>
      <c r="R112" s="119"/>
      <c r="S112" s="119" t="s">
        <v>60</v>
      </c>
      <c r="T112" s="124"/>
      <c r="U112" s="289"/>
      <c r="V112" s="289"/>
      <c r="W112" s="289"/>
      <c r="X112" s="142" t="b">
        <f>COUNT(SEARCH({"а";"б";"в";"г";"д";"е";"ё";"ж";"з";"и";"й";"к";"л";"м";"н";"о";"п";"р";"с";"т";"у";"ф";"х";"ц";"ч";"ш";"щ";"ъ";"ы";"ь";"э";"ю";"я"},E112))&gt;0</f>
        <v>0</v>
      </c>
      <c r="Y112" s="142" t="b">
        <f>COUNT(SEARCH({"а";"б";"в";"г";"д";"е";"ё";"ж";"з";"и";"й";"к";"л";"м";"н";"о";"п";"р";"с";"т";"у";"ф";"х";"ц";"ч";"ш";"щ";"ъ";"ы";"ь";"э";"ю";"я"},F112))&gt;0</f>
        <v>0</v>
      </c>
      <c r="Z112" s="142" t="b">
        <f>COUNT(SEARCH({"а";"б";"в";"г";"д";"е";"ё";"ж";"з";"и";"й";"к";"л";"м";"н";"о";"п";"р";"с";"т";"у";"ф";"х";"ц";"ч";"ш";"щ";"ъ";"ы";"ь";"э";"ю";"я"},K112))&gt;0</f>
        <v>0</v>
      </c>
      <c r="AA112" s="142" t="b">
        <f>COUNT(SEARCH({"а";"б";"в";"г";"д";"е";"ё";"ж";"з";"и";"й";"к";"л";"м";"н";"о";"п";"р";"с";"т";"у";"ф";"х";"ц";"ч";"ш";"щ";"ъ";"ы";"ь";"э";"ю";"я"},L112))&gt;0</f>
        <v>0</v>
      </c>
      <c r="AB112" s="142" t="b">
        <f>COUNT(SEARCH({"а";"б";"в";"г";"д";"е";"ё";"ж";"з";"и";"й";"к";"л";"м";"н";"о";"п";"р";"с";"т";"у";"ф";"х";"ц";"ч";"ш";"щ";"ъ";"ы";"ь";"э";"ю";"я"},I112))&gt;0</f>
        <v>0</v>
      </c>
      <c r="AC112" s="142" t="b">
        <f>COUNT(SEARCH({"а";"б";"в";"г";"д";"е";"ё";"ж";"з";"и";"й";"к";"л";"м";"н";"о";"п";"р";"с";"т";"у";"ф";"х";"ц";"ч";"ш";"щ";"ъ";"ы";"ь";"э";"ю";"я"},M112))&gt;0</f>
        <v>0</v>
      </c>
      <c r="AD112" s="27" t="b">
        <f t="shared" si="1"/>
        <v>1</v>
      </c>
      <c r="AE112" s="289"/>
    </row>
    <row r="113" spans="1:31" hidden="1">
      <c r="A113" s="338" t="s">
        <v>5294</v>
      </c>
      <c r="B113" s="338"/>
      <c r="C113" s="96" t="s">
        <v>6151</v>
      </c>
      <c r="D113" s="312">
        <v>2</v>
      </c>
      <c r="E113" s="25" t="s">
        <v>6321</v>
      </c>
      <c r="F113" s="339" t="s">
        <v>516</v>
      </c>
      <c r="G113" s="24" t="s">
        <v>187</v>
      </c>
      <c r="H113" s="22" t="s">
        <v>3021</v>
      </c>
      <c r="I113" s="114" t="s">
        <v>97</v>
      </c>
      <c r="J113" s="22" t="s">
        <v>5</v>
      </c>
      <c r="K113" s="26"/>
      <c r="L113" s="24"/>
      <c r="M113" s="24"/>
      <c r="N113" s="56" t="s">
        <v>6330</v>
      </c>
      <c r="O113" s="51" t="s">
        <v>6331</v>
      </c>
      <c r="P113" s="22"/>
      <c r="Q113" s="114" t="s">
        <v>597</v>
      </c>
      <c r="R113" s="25"/>
      <c r="S113" s="25" t="s">
        <v>438</v>
      </c>
      <c r="T113" s="24"/>
      <c r="U113" s="289"/>
      <c r="V113" s="289"/>
      <c r="W113" s="289"/>
      <c r="X113" s="142" t="b">
        <f>COUNT(SEARCH({"а";"б";"в";"г";"д";"е";"ё";"ж";"з";"и";"й";"к";"л";"м";"н";"о";"п";"р";"с";"т";"у";"ф";"х";"ц";"ч";"ш";"щ";"ъ";"ы";"ь";"э";"ю";"я"},E113))&gt;0</f>
        <v>0</v>
      </c>
      <c r="Y113" s="142" t="b">
        <f>COUNT(SEARCH({"а";"б";"в";"г";"д";"е";"ё";"ж";"з";"и";"й";"к";"л";"м";"н";"о";"п";"р";"с";"т";"у";"ф";"х";"ц";"ч";"ш";"щ";"ъ";"ы";"ь";"э";"ю";"я"},F113))&gt;0</f>
        <v>0</v>
      </c>
      <c r="Z113" s="142" t="b">
        <f>COUNT(SEARCH({"а";"б";"в";"г";"д";"е";"ё";"ж";"з";"и";"й";"к";"л";"м";"н";"о";"п";"р";"с";"т";"у";"ф";"х";"ц";"ч";"ш";"щ";"ъ";"ы";"ь";"э";"ю";"я"},K113))&gt;0</f>
        <v>0</v>
      </c>
      <c r="AA113" s="142" t="b">
        <f>COUNT(SEARCH({"а";"б";"в";"г";"д";"е";"ё";"ж";"з";"и";"й";"к";"л";"м";"н";"о";"п";"р";"с";"т";"у";"ф";"х";"ц";"ч";"ш";"щ";"ъ";"ы";"ь";"э";"ю";"я"},L113))&gt;0</f>
        <v>0</v>
      </c>
      <c r="AB113" s="142" t="b">
        <f>COUNT(SEARCH({"а";"б";"в";"г";"д";"е";"ё";"ж";"з";"и";"й";"к";"л";"м";"н";"о";"п";"р";"с";"т";"у";"ф";"х";"ц";"ч";"ш";"щ";"ъ";"ы";"ь";"э";"ю";"я"},I113))&gt;0</f>
        <v>0</v>
      </c>
      <c r="AC113" s="142" t="b">
        <f>COUNT(SEARCH({"а";"б";"в";"г";"д";"е";"ё";"ж";"з";"и";"й";"к";"л";"м";"н";"о";"п";"р";"с";"т";"у";"ф";"х";"ц";"ч";"ш";"щ";"ъ";"ы";"ь";"э";"ю";"я"},M113))&gt;0</f>
        <v>0</v>
      </c>
      <c r="AD113" s="27" t="b">
        <f t="shared" si="1"/>
        <v>1</v>
      </c>
      <c r="AE113" s="289"/>
    </row>
    <row r="114" spans="1:31" hidden="1">
      <c r="A114" s="338" t="s">
        <v>5294</v>
      </c>
      <c r="B114" s="338"/>
      <c r="C114" s="96" t="s">
        <v>6151</v>
      </c>
      <c r="D114" s="312">
        <v>2</v>
      </c>
      <c r="E114" s="25" t="s">
        <v>6321</v>
      </c>
      <c r="F114" s="114" t="s">
        <v>14</v>
      </c>
      <c r="G114" s="129"/>
      <c r="H114" s="114" t="s">
        <v>13</v>
      </c>
      <c r="I114" s="114" t="s">
        <v>15</v>
      </c>
      <c r="J114" s="22" t="s">
        <v>5</v>
      </c>
      <c r="K114" s="73"/>
      <c r="L114" s="129"/>
      <c r="M114" s="129"/>
      <c r="N114" s="273"/>
      <c r="O114" s="51" t="s">
        <v>13</v>
      </c>
      <c r="P114" s="131"/>
      <c r="Q114" s="131"/>
      <c r="R114" s="114"/>
      <c r="S114" s="129"/>
      <c r="T114" s="129"/>
      <c r="U114" s="335"/>
      <c r="V114" s="335"/>
      <c r="W114" s="335"/>
      <c r="X114" s="142" t="b">
        <f>COUNT(SEARCH({"а";"б";"в";"г";"д";"е";"ё";"ж";"з";"и";"й";"к";"л";"м";"н";"о";"п";"р";"с";"т";"у";"ф";"х";"ц";"ч";"ш";"щ";"ъ";"ы";"ь";"э";"ю";"я"},E114))&gt;0</f>
        <v>0</v>
      </c>
      <c r="Y114" s="142" t="b">
        <f>COUNT(SEARCH({"а";"б";"в";"г";"д";"е";"ё";"ж";"з";"и";"й";"к";"л";"м";"н";"о";"п";"р";"с";"т";"у";"ф";"х";"ц";"ч";"ш";"щ";"ъ";"ы";"ь";"э";"ю";"я"},F114))&gt;0</f>
        <v>0</v>
      </c>
      <c r="Z114" s="142" t="b">
        <f>COUNT(SEARCH({"а";"б";"в";"г";"д";"е";"ё";"ж";"з";"и";"й";"к";"л";"м";"н";"о";"п";"р";"с";"т";"у";"ф";"х";"ц";"ч";"ш";"щ";"ъ";"ы";"ь";"э";"ю";"я"},K114))&gt;0</f>
        <v>0</v>
      </c>
      <c r="AA114" s="142" t="b">
        <f>COUNT(SEARCH({"а";"б";"в";"г";"д";"е";"ё";"ж";"з";"и";"й";"к";"л";"м";"н";"о";"п";"р";"с";"т";"у";"ф";"х";"ц";"ч";"ш";"щ";"ъ";"ы";"ь";"э";"ю";"я"},L114))&gt;0</f>
        <v>0</v>
      </c>
      <c r="AB114" s="142" t="b">
        <f>COUNT(SEARCH({"а";"б";"в";"г";"д";"е";"ё";"ж";"з";"и";"й";"к";"л";"м";"н";"о";"п";"р";"с";"т";"у";"ф";"х";"ц";"ч";"ш";"щ";"ъ";"ы";"ь";"э";"ю";"я"},I114))&gt;0</f>
        <v>0</v>
      </c>
      <c r="AC114" s="142" t="b">
        <f>COUNT(SEARCH({"а";"б";"в";"г";"д";"е";"ё";"ж";"з";"и";"й";"к";"л";"м";"н";"о";"п";"р";"с";"т";"у";"ф";"х";"ц";"ч";"ш";"щ";"ъ";"ы";"ь";"э";"ю";"я"},M114))&gt;0</f>
        <v>0</v>
      </c>
      <c r="AD114" s="27" t="b">
        <f t="shared" si="1"/>
        <v>1</v>
      </c>
      <c r="AE114" s="335"/>
    </row>
    <row r="115" spans="1:31" hidden="1">
      <c r="A115" s="338" t="s">
        <v>5294</v>
      </c>
      <c r="B115" s="338"/>
      <c r="C115" s="96" t="s">
        <v>6151</v>
      </c>
      <c r="D115" s="312">
        <v>2</v>
      </c>
      <c r="E115" s="25" t="s">
        <v>6321</v>
      </c>
      <c r="F115" s="114" t="s">
        <v>8</v>
      </c>
      <c r="G115" s="129"/>
      <c r="H115" s="114" t="s">
        <v>67</v>
      </c>
      <c r="I115" s="114" t="s">
        <v>97</v>
      </c>
      <c r="J115" s="22" t="s">
        <v>5</v>
      </c>
      <c r="K115" s="73"/>
      <c r="L115" s="129"/>
      <c r="M115" s="129"/>
      <c r="N115" s="279" t="s">
        <v>446</v>
      </c>
      <c r="O115" s="51" t="s">
        <v>447</v>
      </c>
      <c r="P115" s="131"/>
      <c r="Q115" s="131"/>
      <c r="R115" s="129"/>
      <c r="S115" s="129" t="s">
        <v>398</v>
      </c>
      <c r="T115" s="129"/>
      <c r="U115" s="289"/>
      <c r="V115" s="289"/>
      <c r="W115" s="289"/>
      <c r="X115" s="142" t="b">
        <f>COUNT(SEARCH({"а";"б";"в";"г";"д";"е";"ё";"ж";"з";"и";"й";"к";"л";"м";"н";"о";"п";"р";"с";"т";"у";"ф";"х";"ц";"ч";"ш";"щ";"ъ";"ы";"ь";"э";"ю";"я"},E115))&gt;0</f>
        <v>0</v>
      </c>
      <c r="Y115" s="142" t="b">
        <f>COUNT(SEARCH({"а";"б";"в";"г";"д";"е";"ё";"ж";"з";"и";"й";"к";"л";"м";"н";"о";"п";"р";"с";"т";"у";"ф";"х";"ц";"ч";"ш";"щ";"ъ";"ы";"ь";"э";"ю";"я"},F115))&gt;0</f>
        <v>0</v>
      </c>
      <c r="Z115" s="142" t="b">
        <f>COUNT(SEARCH({"а";"б";"в";"г";"д";"е";"ё";"ж";"з";"и";"й";"к";"л";"м";"н";"о";"п";"р";"с";"т";"у";"ф";"х";"ц";"ч";"ш";"щ";"ъ";"ы";"ь";"э";"ю";"я"},K115))&gt;0</f>
        <v>0</v>
      </c>
      <c r="AA115" s="142" t="b">
        <f>COUNT(SEARCH({"а";"б";"в";"г";"д";"е";"ё";"ж";"з";"и";"й";"к";"л";"м";"н";"о";"п";"р";"с";"т";"у";"ф";"х";"ц";"ч";"ш";"щ";"ъ";"ы";"ь";"э";"ю";"я"},L115))&gt;0</f>
        <v>0</v>
      </c>
      <c r="AB115" s="142" t="b">
        <f>COUNT(SEARCH({"а";"б";"в";"г";"д";"е";"ё";"ж";"з";"и";"й";"к";"л";"м";"н";"о";"п";"р";"с";"т";"у";"ф";"х";"ц";"ч";"ш";"щ";"ъ";"ы";"ь";"э";"ю";"я"},I115))&gt;0</f>
        <v>0</v>
      </c>
      <c r="AC115" s="142" t="b">
        <f>COUNT(SEARCH({"а";"б";"в";"г";"д";"е";"ё";"ж";"з";"и";"й";"к";"л";"м";"н";"о";"п";"р";"с";"т";"у";"ф";"х";"ц";"ч";"ш";"щ";"ъ";"ы";"ь";"э";"ю";"я"},M115))&gt;0</f>
        <v>0</v>
      </c>
      <c r="AD115" s="27" t="b">
        <f t="shared" si="1"/>
        <v>1</v>
      </c>
      <c r="AE115" s="289"/>
    </row>
    <row r="116" spans="1:31" ht="30" hidden="1">
      <c r="A116" s="338" t="s">
        <v>5294</v>
      </c>
      <c r="B116" s="338"/>
      <c r="C116" s="96" t="s">
        <v>6151</v>
      </c>
      <c r="D116" s="312">
        <v>2</v>
      </c>
      <c r="E116" s="25" t="s">
        <v>6321</v>
      </c>
      <c r="F116" s="114" t="s">
        <v>12</v>
      </c>
      <c r="G116" s="129"/>
      <c r="H116" s="114" t="s">
        <v>400</v>
      </c>
      <c r="I116" s="114" t="s">
        <v>3</v>
      </c>
      <c r="J116" s="22" t="s">
        <v>5</v>
      </c>
      <c r="K116" s="73"/>
      <c r="L116" s="129"/>
      <c r="M116" s="129"/>
      <c r="N116" s="273"/>
      <c r="O116" s="51" t="s">
        <v>66</v>
      </c>
      <c r="P116" s="131"/>
      <c r="Q116" s="131"/>
      <c r="R116" s="129"/>
      <c r="S116" s="129" t="s">
        <v>4</v>
      </c>
      <c r="T116" s="129"/>
      <c r="X116" s="142" t="b">
        <f>COUNT(SEARCH({"а";"б";"в";"г";"д";"е";"ё";"ж";"з";"и";"й";"к";"л";"м";"н";"о";"п";"р";"с";"т";"у";"ф";"х";"ц";"ч";"ш";"щ";"ъ";"ы";"ь";"э";"ю";"я"},E116))&gt;0</f>
        <v>0</v>
      </c>
      <c r="Y116" s="142" t="b">
        <f>COUNT(SEARCH({"а";"б";"в";"г";"д";"е";"ё";"ж";"з";"и";"й";"к";"л";"м";"н";"о";"п";"р";"с";"т";"у";"ф";"х";"ц";"ч";"ш";"щ";"ъ";"ы";"ь";"э";"ю";"я"},F116))&gt;0</f>
        <v>0</v>
      </c>
      <c r="Z116" s="142" t="b">
        <f>COUNT(SEARCH({"а";"б";"в";"г";"д";"е";"ё";"ж";"з";"и";"й";"к";"л";"м";"н";"о";"п";"р";"с";"т";"у";"ф";"х";"ц";"ч";"ш";"щ";"ъ";"ы";"ь";"э";"ю";"я"},K116))&gt;0</f>
        <v>0</v>
      </c>
      <c r="AA116" s="142" t="b">
        <f>COUNT(SEARCH({"а";"б";"в";"г";"д";"е";"ё";"ж";"з";"и";"й";"к";"л";"м";"н";"о";"п";"р";"с";"т";"у";"ф";"х";"ц";"ч";"ш";"щ";"ъ";"ы";"ь";"э";"ю";"я"},L116))&gt;0</f>
        <v>0</v>
      </c>
      <c r="AB116" s="142" t="b">
        <f>COUNT(SEARCH({"а";"б";"в";"г";"д";"е";"ё";"ж";"з";"и";"й";"к";"л";"м";"н";"о";"п";"р";"с";"т";"у";"ф";"х";"ц";"ч";"ш";"щ";"ъ";"ы";"ь";"э";"ю";"я"},I116))&gt;0</f>
        <v>0</v>
      </c>
      <c r="AC116" s="142" t="b">
        <f>COUNT(SEARCH({"а";"б";"в";"г";"д";"е";"ё";"ж";"з";"и";"й";"к";"л";"м";"н";"о";"п";"р";"с";"т";"у";"ф";"х";"ц";"ч";"ш";"щ";"ъ";"ы";"ь";"э";"ю";"я"},M116))&gt;0</f>
        <v>0</v>
      </c>
      <c r="AD116" s="27" t="b">
        <f t="shared" si="1"/>
        <v>1</v>
      </c>
    </row>
    <row r="117" spans="1:31" hidden="1">
      <c r="A117" s="338" t="s">
        <v>5294</v>
      </c>
      <c r="B117" s="338"/>
      <c r="C117" s="96" t="s">
        <v>6151</v>
      </c>
      <c r="D117" s="312">
        <v>2</v>
      </c>
      <c r="E117" s="25" t="s">
        <v>6321</v>
      </c>
      <c r="F117" s="114" t="s">
        <v>18</v>
      </c>
      <c r="G117" s="129"/>
      <c r="H117" s="114" t="s">
        <v>456</v>
      </c>
      <c r="I117" s="114" t="s">
        <v>19</v>
      </c>
      <c r="J117" s="22" t="s">
        <v>5</v>
      </c>
      <c r="K117" s="73"/>
      <c r="L117" s="129"/>
      <c r="M117" s="129"/>
      <c r="N117" s="273"/>
      <c r="O117" s="51" t="s">
        <v>401</v>
      </c>
      <c r="P117" s="131"/>
      <c r="Q117" s="131"/>
      <c r="R117" s="129"/>
      <c r="S117" s="129"/>
      <c r="T117" s="129"/>
      <c r="X117" s="142" t="b">
        <f>COUNT(SEARCH({"а";"б";"в";"г";"д";"е";"ё";"ж";"з";"и";"й";"к";"л";"м";"н";"о";"п";"р";"с";"т";"у";"ф";"х";"ц";"ч";"ш";"щ";"ъ";"ы";"ь";"э";"ю";"я"},E117))&gt;0</f>
        <v>0</v>
      </c>
      <c r="Y117" s="142" t="b">
        <f>COUNT(SEARCH({"а";"б";"в";"г";"д";"е";"ё";"ж";"з";"и";"й";"к";"л";"м";"н";"о";"п";"р";"с";"т";"у";"ф";"х";"ц";"ч";"ш";"щ";"ъ";"ы";"ь";"э";"ю";"я"},F117))&gt;0</f>
        <v>0</v>
      </c>
      <c r="Z117" s="142" t="b">
        <f>COUNT(SEARCH({"а";"б";"в";"г";"д";"е";"ё";"ж";"з";"и";"й";"к";"л";"м";"н";"о";"п";"р";"с";"т";"у";"ф";"х";"ц";"ч";"ш";"щ";"ъ";"ы";"ь";"э";"ю";"я"},K117))&gt;0</f>
        <v>0</v>
      </c>
      <c r="AA117" s="142" t="b">
        <f>COUNT(SEARCH({"а";"б";"в";"г";"д";"е";"ё";"ж";"з";"и";"й";"к";"л";"м";"н";"о";"п";"р";"с";"т";"у";"ф";"х";"ц";"ч";"ш";"щ";"ъ";"ы";"ь";"э";"ю";"я"},L117))&gt;0</f>
        <v>0</v>
      </c>
      <c r="AB117" s="142" t="b">
        <f>COUNT(SEARCH({"а";"б";"в";"г";"д";"е";"ё";"ж";"з";"и";"й";"к";"л";"м";"н";"о";"п";"р";"с";"т";"у";"ф";"х";"ц";"ч";"ш";"щ";"ъ";"ы";"ь";"э";"ю";"я"},I117))&gt;0</f>
        <v>0</v>
      </c>
      <c r="AC117" s="142" t="b">
        <f>COUNT(SEARCH({"а";"б";"в";"г";"д";"е";"ё";"ж";"з";"и";"й";"к";"л";"м";"н";"о";"п";"р";"с";"т";"у";"ф";"х";"ц";"ч";"ш";"щ";"ъ";"ы";"ь";"э";"ю";"я"},M117))&gt;0</f>
        <v>0</v>
      </c>
      <c r="AD117" s="27" t="b">
        <f t="shared" si="1"/>
        <v>1</v>
      </c>
    </row>
    <row r="118" spans="1:31" hidden="1">
      <c r="A118" s="338" t="s">
        <v>5294</v>
      </c>
      <c r="B118" s="338"/>
      <c r="C118" s="96" t="s">
        <v>6151</v>
      </c>
      <c r="D118" s="312">
        <v>2</v>
      </c>
      <c r="E118" s="25" t="s">
        <v>6321</v>
      </c>
      <c r="F118" s="114" t="s">
        <v>21</v>
      </c>
      <c r="G118" s="129"/>
      <c r="H118" s="114" t="s">
        <v>402</v>
      </c>
      <c r="I118" s="114" t="s">
        <v>19</v>
      </c>
      <c r="J118" s="22" t="s">
        <v>5</v>
      </c>
      <c r="K118" s="73"/>
      <c r="L118" s="129"/>
      <c r="M118" s="129"/>
      <c r="N118" s="273"/>
      <c r="O118" s="51" t="s">
        <v>519</v>
      </c>
      <c r="P118" s="131"/>
      <c r="Q118" s="131"/>
      <c r="R118" s="129"/>
      <c r="S118" s="129" t="s">
        <v>4</v>
      </c>
      <c r="T118" s="129"/>
      <c r="X118" s="142" t="b">
        <f>COUNT(SEARCH({"а";"б";"в";"г";"д";"е";"ё";"ж";"з";"и";"й";"к";"л";"м";"н";"о";"п";"р";"с";"т";"у";"ф";"х";"ц";"ч";"ш";"щ";"ъ";"ы";"ь";"э";"ю";"я"},E118))&gt;0</f>
        <v>0</v>
      </c>
      <c r="Y118" s="142" t="b">
        <f>COUNT(SEARCH({"а";"б";"в";"г";"д";"е";"ё";"ж";"з";"и";"й";"к";"л";"м";"н";"о";"п";"р";"с";"т";"у";"ф";"х";"ц";"ч";"ш";"щ";"ъ";"ы";"ь";"э";"ю";"я"},F118))&gt;0</f>
        <v>0</v>
      </c>
      <c r="Z118" s="142" t="b">
        <f>COUNT(SEARCH({"а";"б";"в";"г";"д";"е";"ё";"ж";"з";"и";"й";"к";"л";"м";"н";"о";"п";"р";"с";"т";"у";"ф";"х";"ц";"ч";"ш";"щ";"ъ";"ы";"ь";"э";"ю";"я"},K118))&gt;0</f>
        <v>0</v>
      </c>
      <c r="AA118" s="142" t="b">
        <f>COUNT(SEARCH({"а";"б";"в";"г";"д";"е";"ё";"ж";"з";"и";"й";"к";"л";"м";"н";"о";"п";"р";"с";"т";"у";"ф";"х";"ц";"ч";"ш";"щ";"ъ";"ы";"ь";"э";"ю";"я"},L118))&gt;0</f>
        <v>0</v>
      </c>
      <c r="AB118" s="142" t="b">
        <f>COUNT(SEARCH({"а";"б";"в";"г";"д";"е";"ё";"ж";"з";"и";"й";"к";"л";"м";"н";"о";"п";"р";"с";"т";"у";"ф";"х";"ц";"ч";"ш";"щ";"ъ";"ы";"ь";"э";"ю";"я"},I118))&gt;0</f>
        <v>0</v>
      </c>
      <c r="AC118" s="142" t="b">
        <f>COUNT(SEARCH({"а";"б";"в";"г";"д";"е";"ё";"ж";"з";"и";"й";"к";"л";"м";"н";"о";"п";"р";"с";"т";"у";"ф";"х";"ц";"ч";"ш";"щ";"ъ";"ы";"ь";"э";"ю";"я"},M118))&gt;0</f>
        <v>0</v>
      </c>
      <c r="AD118" s="27" t="b">
        <f t="shared" si="1"/>
        <v>1</v>
      </c>
    </row>
    <row r="119" spans="1:31" hidden="1">
      <c r="A119" s="338" t="s">
        <v>5294</v>
      </c>
      <c r="B119" s="338"/>
      <c r="C119" s="96" t="s">
        <v>6151</v>
      </c>
      <c r="D119" s="312">
        <v>2</v>
      </c>
      <c r="E119" s="25" t="s">
        <v>6321</v>
      </c>
      <c r="F119" s="114" t="s">
        <v>93</v>
      </c>
      <c r="G119" s="96" t="s">
        <v>136</v>
      </c>
      <c r="H119" s="114" t="s">
        <v>578</v>
      </c>
      <c r="I119" s="114" t="s">
        <v>65</v>
      </c>
      <c r="J119" s="22" t="s">
        <v>5</v>
      </c>
      <c r="K119" s="133" t="s">
        <v>4889</v>
      </c>
      <c r="L119" s="129" t="s">
        <v>94</v>
      </c>
      <c r="M119" s="114" t="s">
        <v>65</v>
      </c>
      <c r="N119" s="273"/>
      <c r="O119" s="51" t="s">
        <v>395</v>
      </c>
      <c r="P119" s="131"/>
      <c r="Q119" s="131"/>
      <c r="R119" s="129"/>
      <c r="S119" s="129" t="s">
        <v>4</v>
      </c>
      <c r="T119" s="129" t="s">
        <v>276</v>
      </c>
      <c r="X119" s="142" t="b">
        <f>COUNT(SEARCH({"а";"б";"в";"г";"д";"е";"ё";"ж";"з";"и";"й";"к";"л";"м";"н";"о";"п";"р";"с";"т";"у";"ф";"х";"ц";"ч";"ш";"щ";"ъ";"ы";"ь";"э";"ю";"я"},E119))&gt;0</f>
        <v>0</v>
      </c>
      <c r="Y119" s="142" t="b">
        <f>COUNT(SEARCH({"а";"б";"в";"г";"д";"е";"ё";"ж";"з";"и";"й";"к";"л";"м";"н";"о";"п";"р";"с";"т";"у";"ф";"х";"ц";"ч";"ш";"щ";"ъ";"ы";"ь";"э";"ю";"я"},F119))&gt;0</f>
        <v>0</v>
      </c>
      <c r="Z119" s="142" t="b">
        <f>COUNT(SEARCH({"а";"б";"в";"г";"д";"е";"ё";"ж";"з";"и";"й";"к";"л";"м";"н";"о";"п";"р";"с";"т";"у";"ф";"х";"ц";"ч";"ш";"щ";"ъ";"ы";"ь";"э";"ю";"я"},K119))&gt;0</f>
        <v>0</v>
      </c>
      <c r="AA119" s="142" t="b">
        <f>COUNT(SEARCH({"а";"б";"в";"г";"д";"е";"ё";"ж";"з";"и";"й";"к";"л";"м";"н";"о";"п";"р";"с";"т";"у";"ф";"х";"ц";"ч";"ш";"щ";"ъ";"ы";"ь";"э";"ю";"я"},L119))&gt;0</f>
        <v>0</v>
      </c>
      <c r="AB119" s="142" t="b">
        <f>COUNT(SEARCH({"а";"б";"в";"г";"д";"е";"ё";"ж";"з";"и";"й";"к";"л";"м";"н";"о";"п";"р";"с";"т";"у";"ф";"х";"ц";"ч";"ш";"щ";"ъ";"ы";"ь";"э";"ю";"я"},I119))&gt;0</f>
        <v>0</v>
      </c>
      <c r="AC119" s="142" t="b">
        <f>COUNT(SEARCH({"а";"б";"в";"г";"д";"е";"ё";"ж";"з";"и";"й";"к";"л";"м";"н";"о";"п";"р";"с";"т";"у";"ф";"х";"ц";"ч";"ш";"щ";"ъ";"ы";"ь";"э";"ю";"я"},M119))&gt;0</f>
        <v>0</v>
      </c>
      <c r="AD119" s="27" t="b">
        <f t="shared" si="1"/>
        <v>1</v>
      </c>
    </row>
    <row r="120" spans="1:31" hidden="1">
      <c r="A120" s="338" t="s">
        <v>5294</v>
      </c>
      <c r="B120" s="338"/>
      <c r="C120" s="96" t="s">
        <v>6151</v>
      </c>
      <c r="D120" s="312">
        <v>3</v>
      </c>
      <c r="E120" s="25" t="s">
        <v>6321</v>
      </c>
      <c r="F120" s="51" t="s">
        <v>6322</v>
      </c>
      <c r="G120" s="24" t="s">
        <v>134</v>
      </c>
      <c r="H120" s="26" t="s">
        <v>6323</v>
      </c>
      <c r="I120" s="25" t="s">
        <v>3</v>
      </c>
      <c r="J120" s="22" t="s">
        <v>5</v>
      </c>
      <c r="K120" s="26"/>
      <c r="L120" s="24"/>
      <c r="M120" s="24"/>
      <c r="N120" s="42"/>
      <c r="O120" s="51" t="s">
        <v>6324</v>
      </c>
      <c r="P120" s="49"/>
      <c r="Q120" s="26" t="str">
        <f>CONCATENATE("rdv.lnk_",MID(E120,10,LEN(E120)-14))</f>
        <v>rdv.lnk_external_system_collection</v>
      </c>
      <c r="R120" s="24"/>
      <c r="S120" s="24" t="s">
        <v>455</v>
      </c>
      <c r="T120" s="24"/>
      <c r="U120" s="289"/>
      <c r="V120" s="289"/>
      <c r="W120" s="289"/>
      <c r="X120" s="142" t="b">
        <f>COUNT(SEARCH({"а";"б";"в";"г";"д";"е";"ё";"ж";"з";"и";"й";"к";"л";"м";"н";"о";"п";"р";"с";"т";"у";"ф";"х";"ц";"ч";"ш";"щ";"ъ";"ы";"ь";"э";"ю";"я"},E120))&gt;0</f>
        <v>0</v>
      </c>
      <c r="Y120" s="142" t="b">
        <f>COUNT(SEARCH({"а";"б";"в";"г";"д";"е";"ё";"ж";"з";"и";"й";"к";"л";"м";"н";"о";"п";"р";"с";"т";"у";"ф";"х";"ц";"ч";"ш";"щ";"ъ";"ы";"ь";"э";"ю";"я"},F120))&gt;0</f>
        <v>0</v>
      </c>
      <c r="Z120" s="142" t="b">
        <f>COUNT(SEARCH({"а";"б";"в";"г";"д";"е";"ё";"ж";"з";"и";"й";"к";"л";"м";"н";"о";"п";"р";"с";"т";"у";"ф";"х";"ц";"ч";"ш";"щ";"ъ";"ы";"ь";"э";"ю";"я"},K120))&gt;0</f>
        <v>0</v>
      </c>
      <c r="AA120" s="142" t="b">
        <f>COUNT(SEARCH({"а";"б";"в";"г";"д";"е";"ё";"ж";"з";"и";"й";"к";"л";"м";"н";"о";"п";"р";"с";"т";"у";"ф";"х";"ц";"ч";"ш";"щ";"ъ";"ы";"ь";"э";"ю";"я"},L120))&gt;0</f>
        <v>0</v>
      </c>
      <c r="AB120" s="142" t="b">
        <f>COUNT(SEARCH({"а";"б";"в";"г";"д";"е";"ё";"ж";"з";"и";"й";"к";"л";"м";"н";"о";"п";"р";"с";"т";"у";"ф";"х";"ц";"ч";"ш";"щ";"ъ";"ы";"ь";"э";"ю";"я"},I120))&gt;0</f>
        <v>0</v>
      </c>
      <c r="AC120" s="142" t="b">
        <f>COUNT(SEARCH({"а";"б";"в";"г";"д";"е";"ё";"ж";"з";"и";"й";"к";"л";"м";"н";"о";"п";"р";"с";"т";"у";"ф";"х";"ц";"ч";"ш";"щ";"ъ";"ы";"ь";"э";"ю";"я"},M120))&gt;0</f>
        <v>0</v>
      </c>
      <c r="AD120" s="27" t="b">
        <f t="shared" si="1"/>
        <v>1</v>
      </c>
      <c r="AE120" s="289"/>
    </row>
    <row r="121" spans="1:31" ht="30" hidden="1">
      <c r="A121" s="338" t="s">
        <v>5294</v>
      </c>
      <c r="B121" s="338"/>
      <c r="C121" s="96" t="s">
        <v>6151</v>
      </c>
      <c r="D121" s="312">
        <v>3</v>
      </c>
      <c r="E121" s="25" t="s">
        <v>6321</v>
      </c>
      <c r="F121" s="122" t="s">
        <v>3691</v>
      </c>
      <c r="G121" s="24" t="s">
        <v>183</v>
      </c>
      <c r="H121" s="25" t="s">
        <v>3707</v>
      </c>
      <c r="I121" s="25" t="s">
        <v>3</v>
      </c>
      <c r="J121" s="22" t="s">
        <v>5</v>
      </c>
      <c r="K121" s="26"/>
      <c r="L121" s="24"/>
      <c r="M121" s="24"/>
      <c r="N121" s="42"/>
      <c r="O121" s="51" t="s">
        <v>4891</v>
      </c>
      <c r="P121" s="51" t="s">
        <v>5289</v>
      </c>
      <c r="Q121" s="131" t="s">
        <v>4897</v>
      </c>
      <c r="R121" s="25"/>
      <c r="S121" s="25" t="s">
        <v>438</v>
      </c>
      <c r="T121" s="24"/>
      <c r="U121" s="289"/>
      <c r="V121" s="289"/>
      <c r="W121" s="289"/>
      <c r="X121" s="142" t="b">
        <f>COUNT(SEARCH({"а";"б";"в";"г";"д";"е";"ё";"ж";"з";"и";"й";"к";"л";"м";"н";"о";"п";"р";"с";"т";"у";"ф";"х";"ц";"ч";"ш";"щ";"ъ";"ы";"ь";"э";"ю";"я"},E121))&gt;0</f>
        <v>0</v>
      </c>
      <c r="Y121" s="142" t="b">
        <f>COUNT(SEARCH({"а";"б";"в";"г";"д";"е";"ё";"ж";"з";"и";"й";"к";"л";"м";"н";"о";"п";"р";"с";"т";"у";"ф";"х";"ц";"ч";"ш";"щ";"ъ";"ы";"ь";"э";"ю";"я"},F121))&gt;0</f>
        <v>0</v>
      </c>
      <c r="Z121" s="142" t="b">
        <f>COUNT(SEARCH({"а";"б";"в";"г";"д";"е";"ё";"ж";"з";"и";"й";"к";"л";"м";"н";"о";"п";"р";"с";"т";"у";"ф";"х";"ц";"ч";"ш";"щ";"ъ";"ы";"ь";"э";"ю";"я"},K121))&gt;0</f>
        <v>0</v>
      </c>
      <c r="AA121" s="142" t="b">
        <f>COUNT(SEARCH({"а";"б";"в";"г";"д";"е";"ё";"ж";"з";"и";"й";"к";"л";"м";"н";"о";"п";"р";"с";"т";"у";"ф";"х";"ц";"ч";"ш";"щ";"ъ";"ы";"ь";"э";"ю";"я"},L121))&gt;0</f>
        <v>0</v>
      </c>
      <c r="AB121" s="142" t="b">
        <f>COUNT(SEARCH({"а";"б";"в";"г";"д";"е";"ё";"ж";"з";"и";"й";"к";"л";"м";"н";"о";"п";"р";"с";"т";"у";"ф";"х";"ц";"ч";"ш";"щ";"ъ";"ы";"ь";"э";"ю";"я"},I121))&gt;0</f>
        <v>0</v>
      </c>
      <c r="AC121" s="142" t="b">
        <f>COUNT(SEARCH({"а";"б";"в";"г";"д";"е";"ё";"ж";"з";"и";"й";"к";"л";"м";"н";"о";"п";"р";"с";"т";"у";"ф";"х";"ц";"ч";"ш";"щ";"ъ";"ы";"ь";"э";"ю";"я"},M121))&gt;0</f>
        <v>0</v>
      </c>
      <c r="AD121" s="27" t="b">
        <f t="shared" si="1"/>
        <v>1</v>
      </c>
      <c r="AE121" s="289"/>
    </row>
    <row r="122" spans="1:31" ht="30" hidden="1">
      <c r="A122" s="338" t="s">
        <v>5294</v>
      </c>
      <c r="B122" s="338"/>
      <c r="C122" s="96" t="s">
        <v>6151</v>
      </c>
      <c r="D122" s="312">
        <v>3</v>
      </c>
      <c r="E122" s="25" t="s">
        <v>6321</v>
      </c>
      <c r="F122" s="117" t="s">
        <v>3692</v>
      </c>
      <c r="G122" s="117" t="s">
        <v>135</v>
      </c>
      <c r="H122" s="23" t="s">
        <v>4892</v>
      </c>
      <c r="I122" s="125" t="s">
        <v>97</v>
      </c>
      <c r="J122" s="23" t="s">
        <v>5</v>
      </c>
      <c r="K122" s="74" t="s">
        <v>4889</v>
      </c>
      <c r="L122" s="125" t="s">
        <v>73</v>
      </c>
      <c r="M122" s="125" t="s">
        <v>70</v>
      </c>
      <c r="N122" s="116"/>
      <c r="O122" s="119" t="s">
        <v>440</v>
      </c>
      <c r="P122" s="119"/>
      <c r="Q122" s="117"/>
      <c r="R122" s="119"/>
      <c r="S122" s="119" t="s">
        <v>60</v>
      </c>
      <c r="T122" s="124"/>
      <c r="U122" s="289"/>
      <c r="V122" s="289"/>
      <c r="W122" s="289"/>
      <c r="X122" s="142" t="b">
        <f>COUNT(SEARCH({"а";"б";"в";"г";"д";"е";"ё";"ж";"з";"и";"й";"к";"л";"м";"н";"о";"п";"р";"с";"т";"у";"ф";"х";"ц";"ч";"ш";"щ";"ъ";"ы";"ь";"э";"ю";"я"},E122))&gt;0</f>
        <v>0</v>
      </c>
      <c r="Y122" s="142" t="b">
        <f>COUNT(SEARCH({"а";"б";"в";"г";"д";"е";"ё";"ж";"з";"и";"й";"к";"л";"м";"н";"о";"п";"р";"с";"т";"у";"ф";"х";"ц";"ч";"ш";"щ";"ъ";"ы";"ь";"э";"ю";"я"},F122))&gt;0</f>
        <v>0</v>
      </c>
      <c r="Z122" s="142" t="b">
        <f>COUNT(SEARCH({"а";"б";"в";"г";"д";"е";"ё";"ж";"з";"и";"й";"к";"л";"м";"н";"о";"п";"р";"с";"т";"у";"ф";"х";"ц";"ч";"ш";"щ";"ъ";"ы";"ь";"э";"ю";"я"},K122))&gt;0</f>
        <v>0</v>
      </c>
      <c r="AA122" s="142" t="b">
        <f>COUNT(SEARCH({"а";"б";"в";"г";"д";"е";"ё";"ж";"з";"и";"й";"к";"л";"м";"н";"о";"п";"р";"с";"т";"у";"ф";"х";"ц";"ч";"ш";"щ";"ъ";"ы";"ь";"э";"ю";"я"},L122))&gt;0</f>
        <v>0</v>
      </c>
      <c r="AB122" s="142" t="b">
        <f>COUNT(SEARCH({"а";"б";"в";"г";"д";"е";"ё";"ж";"з";"и";"й";"к";"л";"м";"н";"о";"п";"р";"с";"т";"у";"ф";"х";"ц";"ч";"ш";"щ";"ъ";"ы";"ь";"э";"ю";"я"},I122))&gt;0</f>
        <v>0</v>
      </c>
      <c r="AC122" s="142" t="b">
        <f>COUNT(SEARCH({"а";"б";"в";"г";"д";"е";"ё";"ж";"з";"и";"й";"к";"л";"м";"н";"о";"п";"р";"с";"т";"у";"ф";"х";"ц";"ч";"ш";"щ";"ъ";"ы";"ь";"э";"ю";"я"},M122))&gt;0</f>
        <v>0</v>
      </c>
      <c r="AD122" s="27" t="b">
        <f t="shared" si="1"/>
        <v>1</v>
      </c>
      <c r="AE122" s="289"/>
    </row>
    <row r="123" spans="1:31" ht="30" hidden="1">
      <c r="A123" s="338" t="s">
        <v>5294</v>
      </c>
      <c r="B123" s="338"/>
      <c r="C123" s="96" t="s">
        <v>6151</v>
      </c>
      <c r="D123" s="312">
        <v>3</v>
      </c>
      <c r="E123" s="25" t="s">
        <v>6321</v>
      </c>
      <c r="F123" s="122" t="s">
        <v>161</v>
      </c>
      <c r="G123" s="24" t="s">
        <v>183</v>
      </c>
      <c r="H123" s="25" t="s">
        <v>1328</v>
      </c>
      <c r="I123" s="25" t="s">
        <v>3</v>
      </c>
      <c r="J123" s="22" t="s">
        <v>5</v>
      </c>
      <c r="K123" s="26"/>
      <c r="L123" s="26"/>
      <c r="M123" s="26"/>
      <c r="N123" s="42"/>
      <c r="O123" s="51" t="s">
        <v>6325</v>
      </c>
      <c r="P123" s="51" t="s">
        <v>5274</v>
      </c>
      <c r="Q123" s="131" t="s">
        <v>596</v>
      </c>
      <c r="R123" s="25"/>
      <c r="S123" s="25" t="s">
        <v>438</v>
      </c>
      <c r="T123" s="24"/>
      <c r="U123" s="289"/>
      <c r="V123" s="289"/>
      <c r="W123" s="289"/>
      <c r="X123" s="142" t="b">
        <f>COUNT(SEARCH({"а";"б";"в";"г";"д";"е";"ё";"ж";"з";"и";"й";"к";"л";"м";"н";"о";"п";"р";"с";"т";"у";"ф";"х";"ц";"ч";"ш";"щ";"ъ";"ы";"ь";"э";"ю";"я"},E123))&gt;0</f>
        <v>0</v>
      </c>
      <c r="Y123" s="142" t="b">
        <f>COUNT(SEARCH({"а";"б";"в";"г";"д";"е";"ё";"ж";"з";"и";"й";"к";"л";"м";"н";"о";"п";"р";"с";"т";"у";"ф";"х";"ц";"ч";"ш";"щ";"ъ";"ы";"ь";"э";"ю";"я"},F123))&gt;0</f>
        <v>0</v>
      </c>
      <c r="Z123" s="142" t="b">
        <f>COUNT(SEARCH({"а";"б";"в";"г";"д";"е";"ё";"ж";"з";"и";"й";"к";"л";"м";"н";"о";"п";"р";"с";"т";"у";"ф";"х";"ц";"ч";"ш";"щ";"ъ";"ы";"ь";"э";"ю";"я"},K123))&gt;0</f>
        <v>0</v>
      </c>
      <c r="AA123" s="142" t="b">
        <f>COUNT(SEARCH({"а";"б";"в";"г";"д";"е";"ё";"ж";"з";"и";"й";"к";"л";"м";"н";"о";"п";"р";"с";"т";"у";"ф";"х";"ц";"ч";"ш";"щ";"ъ";"ы";"ь";"э";"ю";"я"},L123))&gt;0</f>
        <v>0</v>
      </c>
      <c r="AB123" s="142" t="b">
        <f>COUNT(SEARCH({"а";"б";"в";"г";"д";"е";"ё";"ж";"з";"и";"й";"к";"л";"м";"н";"о";"п";"р";"с";"т";"у";"ф";"х";"ц";"ч";"ш";"щ";"ъ";"ы";"ь";"э";"ю";"я"},I123))&gt;0</f>
        <v>0</v>
      </c>
      <c r="AC123" s="142" t="b">
        <f>COUNT(SEARCH({"а";"б";"в";"г";"д";"е";"ё";"ж";"з";"и";"й";"к";"л";"м";"н";"о";"п";"р";"с";"т";"у";"ф";"х";"ц";"ч";"ш";"щ";"ъ";"ы";"ь";"э";"ю";"я"},M123))&gt;0</f>
        <v>0</v>
      </c>
      <c r="AD123" s="27" t="b">
        <f t="shared" si="1"/>
        <v>1</v>
      </c>
      <c r="AE123" s="289"/>
    </row>
    <row r="124" spans="1:31" hidden="1">
      <c r="A124" s="338" t="s">
        <v>5294</v>
      </c>
      <c r="B124" s="338"/>
      <c r="C124" s="96" t="s">
        <v>6151</v>
      </c>
      <c r="D124" s="312">
        <v>3</v>
      </c>
      <c r="E124" s="25" t="s">
        <v>6321</v>
      </c>
      <c r="F124" s="117" t="s">
        <v>160</v>
      </c>
      <c r="G124" s="117" t="s">
        <v>135</v>
      </c>
      <c r="H124" s="23" t="s">
        <v>5109</v>
      </c>
      <c r="I124" s="125" t="s">
        <v>97</v>
      </c>
      <c r="J124" s="23" t="s">
        <v>5</v>
      </c>
      <c r="K124" s="74" t="s">
        <v>4889</v>
      </c>
      <c r="L124" s="125" t="s">
        <v>6332</v>
      </c>
      <c r="M124" s="125" t="s">
        <v>70</v>
      </c>
      <c r="N124" s="116"/>
      <c r="O124" s="119" t="s">
        <v>440</v>
      </c>
      <c r="P124" s="23"/>
      <c r="Q124" s="23"/>
      <c r="R124" s="119"/>
      <c r="S124" s="119" t="s">
        <v>60</v>
      </c>
      <c r="T124" s="124"/>
      <c r="U124" s="289"/>
      <c r="V124" s="289"/>
      <c r="W124" s="289"/>
      <c r="X124" s="142" t="b">
        <f>COUNT(SEARCH({"а";"б";"в";"г";"д";"е";"ё";"ж";"з";"и";"й";"к";"л";"м";"н";"о";"п";"р";"с";"т";"у";"ф";"х";"ц";"ч";"ш";"щ";"ъ";"ы";"ь";"э";"ю";"я"},E124))&gt;0</f>
        <v>0</v>
      </c>
      <c r="Y124" s="142" t="b">
        <f>COUNT(SEARCH({"а";"б";"в";"г";"д";"е";"ё";"ж";"з";"и";"й";"к";"л";"м";"н";"о";"п";"р";"с";"т";"у";"ф";"х";"ц";"ч";"ш";"щ";"ъ";"ы";"ь";"э";"ю";"я"},F124))&gt;0</f>
        <v>0</v>
      </c>
      <c r="Z124" s="142" t="b">
        <f>COUNT(SEARCH({"а";"б";"в";"г";"д";"е";"ё";"ж";"з";"и";"й";"к";"л";"м";"н";"о";"п";"р";"с";"т";"у";"ф";"х";"ц";"ч";"ш";"щ";"ъ";"ы";"ь";"э";"ю";"я"},K124))&gt;0</f>
        <v>0</v>
      </c>
      <c r="AA124" s="142" t="b">
        <f>COUNT(SEARCH({"а";"б";"в";"г";"д";"е";"ё";"ж";"з";"и";"й";"к";"л";"м";"н";"о";"п";"р";"с";"т";"у";"ф";"х";"ц";"ч";"ш";"щ";"ъ";"ы";"ь";"э";"ю";"я"},L124))&gt;0</f>
        <v>0</v>
      </c>
      <c r="AB124" s="142" t="b">
        <f>COUNT(SEARCH({"а";"б";"в";"г";"д";"е";"ё";"ж";"з";"и";"й";"к";"л";"м";"н";"о";"п";"р";"с";"т";"у";"ф";"х";"ц";"ч";"ш";"щ";"ъ";"ы";"ь";"э";"ю";"я"},I124))&gt;0</f>
        <v>0</v>
      </c>
      <c r="AC124" s="142" t="b">
        <f>COUNT(SEARCH({"а";"б";"в";"г";"д";"е";"ё";"ж";"з";"и";"й";"к";"л";"м";"н";"о";"п";"р";"с";"т";"у";"ф";"х";"ц";"ч";"ш";"щ";"ъ";"ы";"ь";"э";"ю";"я"},M124))&gt;0</f>
        <v>0</v>
      </c>
      <c r="AD124" s="27" t="b">
        <f t="shared" si="1"/>
        <v>1</v>
      </c>
      <c r="AE124" s="289"/>
    </row>
    <row r="125" spans="1:31" hidden="1">
      <c r="A125" s="338" t="s">
        <v>5294</v>
      </c>
      <c r="B125" s="338"/>
      <c r="C125" s="96" t="s">
        <v>6151</v>
      </c>
      <c r="D125" s="312">
        <v>3</v>
      </c>
      <c r="E125" s="25" t="s">
        <v>6321</v>
      </c>
      <c r="F125" s="339" t="s">
        <v>516</v>
      </c>
      <c r="G125" s="24" t="s">
        <v>187</v>
      </c>
      <c r="H125" s="22" t="s">
        <v>3021</v>
      </c>
      <c r="I125" s="114" t="s">
        <v>97</v>
      </c>
      <c r="J125" s="22" t="s">
        <v>5</v>
      </c>
      <c r="K125" s="26"/>
      <c r="L125" s="24"/>
      <c r="M125" s="24"/>
      <c r="N125" s="56" t="s">
        <v>6333</v>
      </c>
      <c r="O125" s="51" t="s">
        <v>6334</v>
      </c>
      <c r="P125" s="22"/>
      <c r="Q125" s="22" t="s">
        <v>597</v>
      </c>
      <c r="R125" s="25"/>
      <c r="S125" s="25" t="s">
        <v>438</v>
      </c>
      <c r="T125" s="24"/>
      <c r="U125" s="289"/>
      <c r="V125" s="289"/>
      <c r="W125" s="289"/>
      <c r="X125" s="142" t="b">
        <f>COUNT(SEARCH({"а";"б";"в";"г";"д";"е";"ё";"ж";"з";"и";"й";"к";"л";"м";"н";"о";"п";"р";"с";"т";"у";"ф";"х";"ц";"ч";"ш";"щ";"ъ";"ы";"ь";"э";"ю";"я"},E125))&gt;0</f>
        <v>0</v>
      </c>
      <c r="Y125" s="142" t="b">
        <f>COUNT(SEARCH({"а";"б";"в";"г";"д";"е";"ё";"ж";"з";"и";"й";"к";"л";"м";"н";"о";"п";"р";"с";"т";"у";"ф";"х";"ц";"ч";"ш";"щ";"ъ";"ы";"ь";"э";"ю";"я"},F125))&gt;0</f>
        <v>0</v>
      </c>
      <c r="Z125" s="142" t="b">
        <f>COUNT(SEARCH({"а";"б";"в";"г";"д";"е";"ё";"ж";"з";"и";"й";"к";"л";"м";"н";"о";"п";"р";"с";"т";"у";"ф";"х";"ц";"ч";"ш";"щ";"ъ";"ы";"ь";"э";"ю";"я"},K125))&gt;0</f>
        <v>0</v>
      </c>
      <c r="AA125" s="142" t="b">
        <f>COUNT(SEARCH({"а";"б";"в";"г";"д";"е";"ё";"ж";"з";"и";"й";"к";"л";"м";"н";"о";"п";"р";"с";"т";"у";"ф";"х";"ц";"ч";"ш";"щ";"ъ";"ы";"ь";"э";"ю";"я"},L125))&gt;0</f>
        <v>0</v>
      </c>
      <c r="AB125" s="142" t="b">
        <f>COUNT(SEARCH({"а";"б";"в";"г";"д";"е";"ё";"ж";"з";"и";"й";"к";"л";"м";"н";"о";"п";"р";"с";"т";"у";"ф";"х";"ц";"ч";"ш";"щ";"ъ";"ы";"ь";"э";"ю";"я"},I125))&gt;0</f>
        <v>0</v>
      </c>
      <c r="AC125" s="142" t="b">
        <f>COUNT(SEARCH({"а";"б";"в";"г";"д";"е";"ё";"ж";"з";"и";"й";"к";"л";"м";"н";"о";"п";"р";"с";"т";"у";"ф";"х";"ц";"ч";"ш";"щ";"ъ";"ы";"ь";"э";"ю";"я"},M125))&gt;0</f>
        <v>0</v>
      </c>
      <c r="AD125" s="27" t="b">
        <f t="shared" si="1"/>
        <v>1</v>
      </c>
      <c r="AE125" s="289"/>
    </row>
    <row r="126" spans="1:31" hidden="1">
      <c r="A126" s="338" t="s">
        <v>5294</v>
      </c>
      <c r="B126" s="338"/>
      <c r="C126" s="96" t="s">
        <v>6151</v>
      </c>
      <c r="D126" s="312">
        <v>3</v>
      </c>
      <c r="E126" s="25" t="s">
        <v>6321</v>
      </c>
      <c r="F126" s="114" t="s">
        <v>14</v>
      </c>
      <c r="G126" s="129"/>
      <c r="H126" s="114" t="s">
        <v>13</v>
      </c>
      <c r="I126" s="114" t="s">
        <v>15</v>
      </c>
      <c r="J126" s="22" t="s">
        <v>5</v>
      </c>
      <c r="K126" s="73"/>
      <c r="L126" s="129"/>
      <c r="M126" s="129"/>
      <c r="N126" s="273"/>
      <c r="O126" s="51" t="s">
        <v>13</v>
      </c>
      <c r="P126" s="131"/>
      <c r="Q126" s="131"/>
      <c r="R126" s="114"/>
      <c r="S126" s="129"/>
      <c r="T126" s="129"/>
      <c r="U126" s="335"/>
      <c r="V126" s="335"/>
      <c r="W126" s="335"/>
      <c r="X126" s="142" t="b">
        <f>COUNT(SEARCH({"а";"б";"в";"г";"д";"е";"ё";"ж";"з";"и";"й";"к";"л";"м";"н";"о";"п";"р";"с";"т";"у";"ф";"х";"ц";"ч";"ш";"щ";"ъ";"ы";"ь";"э";"ю";"я"},E126))&gt;0</f>
        <v>0</v>
      </c>
      <c r="Y126" s="142" t="b">
        <f>COUNT(SEARCH({"а";"б";"в";"г";"д";"е";"ё";"ж";"з";"и";"й";"к";"л";"м";"н";"о";"п";"р";"с";"т";"у";"ф";"х";"ц";"ч";"ш";"щ";"ъ";"ы";"ь";"э";"ю";"я"},F126))&gt;0</f>
        <v>0</v>
      </c>
      <c r="Z126" s="142" t="b">
        <f>COUNT(SEARCH({"а";"б";"в";"г";"д";"е";"ё";"ж";"з";"и";"й";"к";"л";"м";"н";"о";"п";"р";"с";"т";"у";"ф";"х";"ц";"ч";"ш";"щ";"ъ";"ы";"ь";"э";"ю";"я"},K126))&gt;0</f>
        <v>0</v>
      </c>
      <c r="AA126" s="142" t="b">
        <f>COUNT(SEARCH({"а";"б";"в";"г";"д";"е";"ё";"ж";"з";"и";"й";"к";"л";"м";"н";"о";"п";"р";"с";"т";"у";"ф";"х";"ц";"ч";"ш";"щ";"ъ";"ы";"ь";"э";"ю";"я"},L126))&gt;0</f>
        <v>0</v>
      </c>
      <c r="AB126" s="142" t="b">
        <f>COUNT(SEARCH({"а";"б";"в";"г";"д";"е";"ё";"ж";"з";"и";"й";"к";"л";"м";"н";"о";"п";"р";"с";"т";"у";"ф";"х";"ц";"ч";"ш";"щ";"ъ";"ы";"ь";"э";"ю";"я"},I126))&gt;0</f>
        <v>0</v>
      </c>
      <c r="AC126" s="142" t="b">
        <f>COUNT(SEARCH({"а";"б";"в";"г";"д";"е";"ё";"ж";"з";"и";"й";"к";"л";"м";"н";"о";"п";"р";"с";"т";"у";"ф";"х";"ц";"ч";"ш";"щ";"ъ";"ы";"ь";"э";"ю";"я"},M126))&gt;0</f>
        <v>0</v>
      </c>
      <c r="AD126" s="27" t="b">
        <f t="shared" si="1"/>
        <v>1</v>
      </c>
      <c r="AE126" s="335"/>
    </row>
    <row r="127" spans="1:31" hidden="1">
      <c r="A127" s="338" t="s">
        <v>5294</v>
      </c>
      <c r="B127" s="338"/>
      <c r="C127" s="96" t="s">
        <v>6151</v>
      </c>
      <c r="D127" s="312">
        <v>3</v>
      </c>
      <c r="E127" s="25" t="s">
        <v>6321</v>
      </c>
      <c r="F127" s="114" t="s">
        <v>8</v>
      </c>
      <c r="G127" s="129"/>
      <c r="H127" s="114" t="s">
        <v>67</v>
      </c>
      <c r="I127" s="114" t="s">
        <v>97</v>
      </c>
      <c r="J127" s="22" t="s">
        <v>5</v>
      </c>
      <c r="K127" s="73"/>
      <c r="L127" s="129"/>
      <c r="M127" s="129"/>
      <c r="N127" s="279" t="s">
        <v>446</v>
      </c>
      <c r="O127" s="51" t="s">
        <v>447</v>
      </c>
      <c r="P127" s="131"/>
      <c r="Q127" s="131"/>
      <c r="R127" s="129"/>
      <c r="S127" s="129" t="s">
        <v>398</v>
      </c>
      <c r="T127" s="129"/>
      <c r="U127" s="289"/>
      <c r="V127" s="289"/>
      <c r="W127" s="289"/>
      <c r="X127" s="142" t="b">
        <f>COUNT(SEARCH({"а";"б";"в";"г";"д";"е";"ё";"ж";"з";"и";"й";"к";"л";"м";"н";"о";"п";"р";"с";"т";"у";"ф";"х";"ц";"ч";"ш";"щ";"ъ";"ы";"ь";"э";"ю";"я"},E127))&gt;0</f>
        <v>0</v>
      </c>
      <c r="Y127" s="142" t="b">
        <f>COUNT(SEARCH({"а";"б";"в";"г";"д";"е";"ё";"ж";"з";"и";"й";"к";"л";"м";"н";"о";"п";"р";"с";"т";"у";"ф";"х";"ц";"ч";"ш";"щ";"ъ";"ы";"ь";"э";"ю";"я"},F127))&gt;0</f>
        <v>0</v>
      </c>
      <c r="Z127" s="142" t="b">
        <f>COUNT(SEARCH({"а";"б";"в";"г";"д";"е";"ё";"ж";"з";"и";"й";"к";"л";"м";"н";"о";"п";"р";"с";"т";"у";"ф";"х";"ц";"ч";"ш";"щ";"ъ";"ы";"ь";"э";"ю";"я"},K127))&gt;0</f>
        <v>0</v>
      </c>
      <c r="AA127" s="142" t="b">
        <f>COUNT(SEARCH({"а";"б";"в";"г";"д";"е";"ё";"ж";"з";"и";"й";"к";"л";"м";"н";"о";"п";"р";"с";"т";"у";"ф";"х";"ц";"ч";"ш";"щ";"ъ";"ы";"ь";"э";"ю";"я"},L127))&gt;0</f>
        <v>0</v>
      </c>
      <c r="AB127" s="142" t="b">
        <f>COUNT(SEARCH({"а";"б";"в";"г";"д";"е";"ё";"ж";"з";"и";"й";"к";"л";"м";"н";"о";"п";"р";"с";"т";"у";"ф";"х";"ц";"ч";"ш";"щ";"ъ";"ы";"ь";"э";"ю";"я"},I127))&gt;0</f>
        <v>0</v>
      </c>
      <c r="AC127" s="142" t="b">
        <f>COUNT(SEARCH({"а";"б";"в";"г";"д";"е";"ё";"ж";"з";"и";"й";"к";"л";"м";"н";"о";"п";"р";"с";"т";"у";"ф";"х";"ц";"ч";"ш";"щ";"ъ";"ы";"ь";"э";"ю";"я"},M127))&gt;0</f>
        <v>0</v>
      </c>
      <c r="AD127" s="27" t="b">
        <f t="shared" si="1"/>
        <v>1</v>
      </c>
      <c r="AE127" s="289"/>
    </row>
    <row r="128" spans="1:31" ht="30" hidden="1">
      <c r="A128" s="338" t="s">
        <v>5294</v>
      </c>
      <c r="B128" s="338"/>
      <c r="C128" s="96" t="s">
        <v>6151</v>
      </c>
      <c r="D128" s="312">
        <v>3</v>
      </c>
      <c r="E128" s="25" t="s">
        <v>6321</v>
      </c>
      <c r="F128" s="114" t="s">
        <v>12</v>
      </c>
      <c r="G128" s="129"/>
      <c r="H128" s="114" t="s">
        <v>400</v>
      </c>
      <c r="I128" s="114" t="s">
        <v>3</v>
      </c>
      <c r="J128" s="22" t="s">
        <v>5</v>
      </c>
      <c r="K128" s="73"/>
      <c r="L128" s="129"/>
      <c r="M128" s="129"/>
      <c r="N128" s="273"/>
      <c r="O128" s="51" t="s">
        <v>66</v>
      </c>
      <c r="P128" s="131"/>
      <c r="Q128" s="131"/>
      <c r="R128" s="129"/>
      <c r="S128" s="129" t="s">
        <v>4</v>
      </c>
      <c r="T128" s="129"/>
      <c r="X128" s="142" t="b">
        <f>COUNT(SEARCH({"а";"б";"в";"г";"д";"е";"ё";"ж";"з";"и";"й";"к";"л";"м";"н";"о";"п";"р";"с";"т";"у";"ф";"х";"ц";"ч";"ш";"щ";"ъ";"ы";"ь";"э";"ю";"я"},E128))&gt;0</f>
        <v>0</v>
      </c>
      <c r="Y128" s="142" t="b">
        <f>COUNT(SEARCH({"а";"б";"в";"г";"д";"е";"ё";"ж";"з";"и";"й";"к";"л";"м";"н";"о";"п";"р";"с";"т";"у";"ф";"х";"ц";"ч";"ш";"щ";"ъ";"ы";"ь";"э";"ю";"я"},F128))&gt;0</f>
        <v>0</v>
      </c>
      <c r="Z128" s="142" t="b">
        <f>COUNT(SEARCH({"а";"б";"в";"г";"д";"е";"ё";"ж";"з";"и";"й";"к";"л";"м";"н";"о";"п";"р";"с";"т";"у";"ф";"х";"ц";"ч";"ш";"щ";"ъ";"ы";"ь";"э";"ю";"я"},K128))&gt;0</f>
        <v>0</v>
      </c>
      <c r="AA128" s="142" t="b">
        <f>COUNT(SEARCH({"а";"б";"в";"г";"д";"е";"ё";"ж";"з";"и";"й";"к";"л";"м";"н";"о";"п";"р";"с";"т";"у";"ф";"х";"ц";"ч";"ш";"щ";"ъ";"ы";"ь";"э";"ю";"я"},L128))&gt;0</f>
        <v>0</v>
      </c>
      <c r="AB128" s="142" t="b">
        <f>COUNT(SEARCH({"а";"б";"в";"г";"д";"е";"ё";"ж";"з";"и";"й";"к";"л";"м";"н";"о";"п";"р";"с";"т";"у";"ф";"х";"ц";"ч";"ш";"щ";"ъ";"ы";"ь";"э";"ю";"я"},I128))&gt;0</f>
        <v>0</v>
      </c>
      <c r="AC128" s="142" t="b">
        <f>COUNT(SEARCH({"а";"б";"в";"г";"д";"е";"ё";"ж";"з";"и";"й";"к";"л";"м";"н";"о";"п";"р";"с";"т";"у";"ф";"х";"ц";"ч";"ш";"щ";"ъ";"ы";"ь";"э";"ю";"я"},M128))&gt;0</f>
        <v>0</v>
      </c>
      <c r="AD128" s="27" t="b">
        <f t="shared" si="1"/>
        <v>1</v>
      </c>
    </row>
    <row r="129" spans="1:31" hidden="1">
      <c r="A129" s="338" t="s">
        <v>5294</v>
      </c>
      <c r="B129" s="338"/>
      <c r="C129" s="96" t="s">
        <v>6151</v>
      </c>
      <c r="D129" s="312">
        <v>3</v>
      </c>
      <c r="E129" s="25" t="s">
        <v>6321</v>
      </c>
      <c r="F129" s="114" t="s">
        <v>18</v>
      </c>
      <c r="G129" s="129"/>
      <c r="H129" s="114" t="s">
        <v>456</v>
      </c>
      <c r="I129" s="114" t="s">
        <v>19</v>
      </c>
      <c r="J129" s="22" t="s">
        <v>5</v>
      </c>
      <c r="K129" s="73"/>
      <c r="L129" s="129"/>
      <c r="M129" s="129"/>
      <c r="N129" s="273"/>
      <c r="O129" s="51" t="s">
        <v>401</v>
      </c>
      <c r="P129" s="131"/>
      <c r="Q129" s="131"/>
      <c r="R129" s="129"/>
      <c r="S129" s="129"/>
      <c r="T129" s="129"/>
      <c r="X129" s="142" t="b">
        <f>COUNT(SEARCH({"а";"б";"в";"г";"д";"е";"ё";"ж";"з";"и";"й";"к";"л";"м";"н";"о";"п";"р";"с";"т";"у";"ф";"х";"ц";"ч";"ш";"щ";"ъ";"ы";"ь";"э";"ю";"я"},E129))&gt;0</f>
        <v>0</v>
      </c>
      <c r="Y129" s="142" t="b">
        <f>COUNT(SEARCH({"а";"б";"в";"г";"д";"е";"ё";"ж";"з";"и";"й";"к";"л";"м";"н";"о";"п";"р";"с";"т";"у";"ф";"х";"ц";"ч";"ш";"щ";"ъ";"ы";"ь";"э";"ю";"я"},F129))&gt;0</f>
        <v>0</v>
      </c>
      <c r="Z129" s="142" t="b">
        <f>COUNT(SEARCH({"а";"б";"в";"г";"д";"е";"ё";"ж";"з";"и";"й";"к";"л";"м";"н";"о";"п";"р";"с";"т";"у";"ф";"х";"ц";"ч";"ш";"щ";"ъ";"ы";"ь";"э";"ю";"я"},K129))&gt;0</f>
        <v>0</v>
      </c>
      <c r="AA129" s="142" t="b">
        <f>COUNT(SEARCH({"а";"б";"в";"г";"д";"е";"ё";"ж";"з";"и";"й";"к";"л";"м";"н";"о";"п";"р";"с";"т";"у";"ф";"х";"ц";"ч";"ш";"щ";"ъ";"ы";"ь";"э";"ю";"я"},L129))&gt;0</f>
        <v>0</v>
      </c>
      <c r="AB129" s="142" t="b">
        <f>COUNT(SEARCH({"а";"б";"в";"г";"д";"е";"ё";"ж";"з";"и";"й";"к";"л";"м";"н";"о";"п";"р";"с";"т";"у";"ф";"х";"ц";"ч";"ш";"щ";"ъ";"ы";"ь";"э";"ю";"я"},I129))&gt;0</f>
        <v>0</v>
      </c>
      <c r="AC129" s="142" t="b">
        <f>COUNT(SEARCH({"а";"б";"в";"г";"д";"е";"ё";"ж";"з";"и";"й";"к";"л";"м";"н";"о";"п";"р";"с";"т";"у";"ф";"х";"ц";"ч";"ш";"щ";"ъ";"ы";"ь";"э";"ю";"я"},M129))&gt;0</f>
        <v>0</v>
      </c>
      <c r="AD129" s="27" t="b">
        <f t="shared" si="1"/>
        <v>1</v>
      </c>
    </row>
    <row r="130" spans="1:31" hidden="1">
      <c r="A130" s="338" t="s">
        <v>5294</v>
      </c>
      <c r="B130" s="338"/>
      <c r="C130" s="96" t="s">
        <v>6151</v>
      </c>
      <c r="D130" s="312">
        <v>3</v>
      </c>
      <c r="E130" s="25" t="s">
        <v>6321</v>
      </c>
      <c r="F130" s="114" t="s">
        <v>21</v>
      </c>
      <c r="G130" s="129"/>
      <c r="H130" s="114" t="s">
        <v>402</v>
      </c>
      <c r="I130" s="114" t="s">
        <v>19</v>
      </c>
      <c r="J130" s="22" t="s">
        <v>5</v>
      </c>
      <c r="K130" s="73"/>
      <c r="L130" s="129"/>
      <c r="M130" s="129"/>
      <c r="N130" s="273"/>
      <c r="O130" s="51" t="s">
        <v>519</v>
      </c>
      <c r="P130" s="131"/>
      <c r="Q130" s="131"/>
      <c r="R130" s="129"/>
      <c r="S130" s="129" t="s">
        <v>4</v>
      </c>
      <c r="T130" s="129"/>
      <c r="X130" s="142" t="b">
        <f>COUNT(SEARCH({"а";"б";"в";"г";"д";"е";"ё";"ж";"з";"и";"й";"к";"л";"м";"н";"о";"п";"р";"с";"т";"у";"ф";"х";"ц";"ч";"ш";"щ";"ъ";"ы";"ь";"э";"ю";"я"},E130))&gt;0</f>
        <v>0</v>
      </c>
      <c r="Y130" s="142" t="b">
        <f>COUNT(SEARCH({"а";"б";"в";"г";"д";"е";"ё";"ж";"з";"и";"й";"к";"л";"м";"н";"о";"п";"р";"с";"т";"у";"ф";"х";"ц";"ч";"ш";"щ";"ъ";"ы";"ь";"э";"ю";"я"},F130))&gt;0</f>
        <v>0</v>
      </c>
      <c r="Z130" s="142" t="b">
        <f>COUNT(SEARCH({"а";"б";"в";"г";"д";"е";"ё";"ж";"з";"и";"й";"к";"л";"м";"н";"о";"п";"р";"с";"т";"у";"ф";"х";"ц";"ч";"ш";"щ";"ъ";"ы";"ь";"э";"ю";"я"},K130))&gt;0</f>
        <v>0</v>
      </c>
      <c r="AA130" s="142" t="b">
        <f>COUNT(SEARCH({"а";"б";"в";"г";"д";"е";"ё";"ж";"з";"и";"й";"к";"л";"м";"н";"о";"п";"р";"с";"т";"у";"ф";"х";"ц";"ч";"ш";"щ";"ъ";"ы";"ь";"э";"ю";"я"},L130))&gt;0</f>
        <v>0</v>
      </c>
      <c r="AB130" s="142" t="b">
        <f>COUNT(SEARCH({"а";"б";"в";"г";"д";"е";"ё";"ж";"з";"и";"й";"к";"л";"м";"н";"о";"п";"р";"с";"т";"у";"ф";"х";"ц";"ч";"ш";"щ";"ъ";"ы";"ь";"э";"ю";"я"},I130))&gt;0</f>
        <v>0</v>
      </c>
      <c r="AC130" s="142" t="b">
        <f>COUNT(SEARCH({"а";"б";"в";"г";"д";"е";"ё";"ж";"з";"и";"й";"к";"л";"м";"н";"о";"п";"р";"с";"т";"у";"ф";"х";"ц";"ч";"ш";"щ";"ъ";"ы";"ь";"э";"ю";"я"},M130))&gt;0</f>
        <v>0</v>
      </c>
      <c r="AD130" s="27" t="b">
        <f t="shared" si="1"/>
        <v>1</v>
      </c>
    </row>
    <row r="131" spans="1:31" hidden="1">
      <c r="A131" s="338" t="s">
        <v>5294</v>
      </c>
      <c r="B131" s="338"/>
      <c r="C131" s="96" t="s">
        <v>6151</v>
      </c>
      <c r="D131" s="312">
        <v>3</v>
      </c>
      <c r="E131" s="25" t="s">
        <v>6321</v>
      </c>
      <c r="F131" s="114" t="s">
        <v>93</v>
      </c>
      <c r="G131" s="96" t="s">
        <v>136</v>
      </c>
      <c r="H131" s="114" t="s">
        <v>578</v>
      </c>
      <c r="I131" s="114" t="s">
        <v>65</v>
      </c>
      <c r="J131" s="22" t="s">
        <v>5</v>
      </c>
      <c r="K131" s="133" t="s">
        <v>4889</v>
      </c>
      <c r="L131" s="129" t="s">
        <v>94</v>
      </c>
      <c r="M131" s="114" t="s">
        <v>65</v>
      </c>
      <c r="N131" s="273"/>
      <c r="O131" s="51" t="s">
        <v>395</v>
      </c>
      <c r="P131" s="131"/>
      <c r="Q131" s="131"/>
      <c r="R131" s="129"/>
      <c r="S131" s="129" t="s">
        <v>4</v>
      </c>
      <c r="T131" s="129" t="s">
        <v>276</v>
      </c>
      <c r="X131" s="142" t="b">
        <f>COUNT(SEARCH({"а";"б";"в";"г";"д";"е";"ё";"ж";"з";"и";"й";"к";"л";"м";"н";"о";"п";"р";"с";"т";"у";"ф";"х";"ц";"ч";"ш";"щ";"ъ";"ы";"ь";"э";"ю";"я"},E131))&gt;0</f>
        <v>0</v>
      </c>
      <c r="Y131" s="142" t="b">
        <f>COUNT(SEARCH({"а";"б";"в";"г";"д";"е";"ё";"ж";"з";"и";"й";"к";"л";"м";"н";"о";"п";"р";"с";"т";"у";"ф";"х";"ц";"ч";"ш";"щ";"ъ";"ы";"ь";"э";"ю";"я"},F131))&gt;0</f>
        <v>0</v>
      </c>
      <c r="Z131" s="142" t="b">
        <f>COUNT(SEARCH({"а";"б";"в";"г";"д";"е";"ё";"ж";"з";"и";"й";"к";"л";"м";"н";"о";"п";"р";"с";"т";"у";"ф";"х";"ц";"ч";"ш";"щ";"ъ";"ы";"ь";"э";"ю";"я"},K131))&gt;0</f>
        <v>0</v>
      </c>
      <c r="AA131" s="142" t="b">
        <f>COUNT(SEARCH({"а";"б";"в";"г";"д";"е";"ё";"ж";"з";"и";"й";"к";"л";"м";"н";"о";"п";"р";"с";"т";"у";"ф";"х";"ц";"ч";"ш";"щ";"ъ";"ы";"ь";"э";"ю";"я"},L131))&gt;0</f>
        <v>0</v>
      </c>
      <c r="AB131" s="142" t="b">
        <f>COUNT(SEARCH({"а";"б";"в";"г";"д";"е";"ё";"ж";"з";"и";"й";"к";"л";"м";"н";"о";"п";"р";"с";"т";"у";"ф";"х";"ц";"ч";"ш";"щ";"ъ";"ы";"ь";"э";"ю";"я"},I131))&gt;0</f>
        <v>0</v>
      </c>
      <c r="AC131" s="142" t="b">
        <f>COUNT(SEARCH({"а";"б";"в";"г";"д";"е";"ё";"ж";"з";"и";"й";"к";"л";"м";"н";"о";"п";"р";"с";"т";"у";"ф";"х";"ц";"ч";"ш";"щ";"ъ";"ы";"ь";"э";"ю";"я"},M131))&gt;0</f>
        <v>0</v>
      </c>
      <c r="AD131" s="27" t="b">
        <f t="shared" si="1"/>
        <v>1</v>
      </c>
    </row>
    <row r="132" spans="1:31" ht="30" hidden="1">
      <c r="A132" s="86" t="s">
        <v>285</v>
      </c>
      <c r="B132" s="86"/>
      <c r="C132" s="88" t="s">
        <v>6083</v>
      </c>
      <c r="D132" s="312" t="s">
        <v>279</v>
      </c>
      <c r="E132" s="114" t="s">
        <v>6084</v>
      </c>
      <c r="F132" s="122" t="s">
        <v>3005</v>
      </c>
      <c r="G132" s="24" t="s">
        <v>134</v>
      </c>
      <c r="H132" s="25" t="s">
        <v>6085</v>
      </c>
      <c r="I132" s="114" t="s">
        <v>3</v>
      </c>
      <c r="J132" s="22" t="s">
        <v>5</v>
      </c>
      <c r="K132" s="73"/>
      <c r="L132" s="129"/>
      <c r="M132" s="129"/>
      <c r="N132" s="273"/>
      <c r="O132" s="51" t="s">
        <v>6086</v>
      </c>
      <c r="P132" s="141" t="s">
        <v>6067</v>
      </c>
      <c r="Q132" s="131" t="s">
        <v>6068</v>
      </c>
      <c r="R132" s="129"/>
      <c r="S132" s="114" t="s">
        <v>455</v>
      </c>
      <c r="T132" s="129"/>
      <c r="U132" s="289"/>
      <c r="V132" s="289"/>
      <c r="W132" s="289"/>
      <c r="X132" s="142" t="b">
        <f>COUNT(SEARCH({"а";"б";"в";"г";"д";"е";"ё";"ж";"з";"и";"й";"к";"л";"м";"н";"о";"п";"р";"с";"т";"у";"ф";"х";"ц";"ч";"ш";"щ";"ъ";"ы";"ь";"э";"ю";"я"},E132))&gt;0</f>
        <v>0</v>
      </c>
      <c r="Y132" s="142" t="b">
        <f>COUNT(SEARCH({"а";"б";"в";"г";"д";"е";"ё";"ж";"з";"и";"й";"к";"л";"м";"н";"о";"п";"р";"с";"т";"у";"ф";"х";"ц";"ч";"ш";"щ";"ъ";"ы";"ь";"э";"ю";"я"},F132))&gt;0</f>
        <v>0</v>
      </c>
      <c r="Z132" s="142" t="b">
        <f>COUNT(SEARCH({"а";"б";"в";"г";"д";"е";"ё";"ж";"з";"и";"й";"к";"л";"м";"н";"о";"п";"р";"с";"т";"у";"ф";"х";"ц";"ч";"ш";"щ";"ъ";"ы";"ь";"э";"ю";"я"},K132))&gt;0</f>
        <v>0</v>
      </c>
      <c r="AA132" s="142" t="b">
        <f>COUNT(SEARCH({"а";"б";"в";"г";"д";"е";"ё";"ж";"з";"и";"й";"к";"л";"м";"н";"о";"п";"р";"с";"т";"у";"ф";"х";"ц";"ч";"ш";"щ";"ъ";"ы";"ь";"э";"ю";"я"},L132))&gt;0</f>
        <v>0</v>
      </c>
      <c r="AB132" s="142" t="b">
        <f>COUNT(SEARCH({"а";"б";"в";"г";"д";"е";"ё";"ж";"з";"и";"й";"к";"л";"м";"н";"о";"п";"р";"с";"т";"у";"ф";"х";"ц";"ч";"ш";"щ";"ъ";"ы";"ь";"э";"ю";"я"},I132))&gt;0</f>
        <v>0</v>
      </c>
      <c r="AC132" s="142" t="b">
        <f>COUNT(SEARCH({"а";"б";"в";"г";"д";"е";"ё";"ж";"з";"и";"й";"к";"л";"м";"н";"о";"п";"р";"с";"т";"у";"ф";"х";"ц";"ч";"ш";"щ";"ъ";"ы";"ь";"э";"ю";"я"},M132))&gt;0</f>
        <v>0</v>
      </c>
      <c r="AD132" s="27" t="b">
        <f t="shared" ref="AD132:AD195" si="2">IF(OR(ISBLANK(K132),G132= "BK",G132= "RK",G132= "Ref",G132= "LH_RK",RIGHT(F132,3) = "_id",F132 = "hash_diff",F132 = "src_cd",F132 = "invalid_id",F132 = "version_id",F132 = "deleted_flg",F132 = "valid_flg"),EXACT(F132,F132),EXACT(F132,IF(L132 = "ods$effective_from_dt","effective_date",IF(ISERROR(SEARCH("#",IF(ISERROR(SEARCH("#",L132,1)),L132,REPLACE(L132,SEARCH("#",L132,1),1,"_")),1)),IF(ISERROR(SEARCH("#",L132,1)),L132,REPLACE(L132,SEARCH("#",L132,1),1,"_")),REPLACE(IF(ISERROR(SEARCH("#",L132,1)),L132,REPLACE(L132,SEARCH("#",L132,1),1,"_")),SEARCH("#",IF(ISERROR(SEARCH("#",L132,1)),L132,REPLACE(IF(ISERROR(SEARCH("#",L132,1)),L132,REPLACE(L132,SEARCH("#",L132,1),1,"_")),SEARCH("#",L132,1),1,"_")),1),1,"_")))))</f>
        <v>1</v>
      </c>
      <c r="AE132" s="289"/>
    </row>
    <row r="133" spans="1:31" ht="30" hidden="1">
      <c r="A133" s="86" t="s">
        <v>285</v>
      </c>
      <c r="B133" s="86"/>
      <c r="C133" s="88" t="s">
        <v>6083</v>
      </c>
      <c r="D133" s="312" t="s">
        <v>279</v>
      </c>
      <c r="E133" s="114" t="s">
        <v>6084</v>
      </c>
      <c r="F133" s="124" t="s">
        <v>3006</v>
      </c>
      <c r="G133" s="124" t="s">
        <v>135</v>
      </c>
      <c r="H133" s="23" t="s">
        <v>6069</v>
      </c>
      <c r="I133" s="124" t="s">
        <v>97</v>
      </c>
      <c r="J133" s="23" t="s">
        <v>5</v>
      </c>
      <c r="K133" s="75" t="s">
        <v>6070</v>
      </c>
      <c r="L133" s="124" t="s">
        <v>73</v>
      </c>
      <c r="M133" s="124" t="s">
        <v>70</v>
      </c>
      <c r="N133" s="278"/>
      <c r="O133" s="119" t="s">
        <v>440</v>
      </c>
      <c r="P133" s="23"/>
      <c r="Q133" s="23"/>
      <c r="R133" s="124"/>
      <c r="S133" s="23" t="s">
        <v>60</v>
      </c>
      <c r="T133" s="124"/>
      <c r="U133" s="289"/>
      <c r="V133" s="289"/>
      <c r="W133" s="289"/>
      <c r="X133" s="142" t="b">
        <f>COUNT(SEARCH({"а";"б";"в";"г";"д";"е";"ё";"ж";"з";"и";"й";"к";"л";"м";"н";"о";"п";"р";"с";"т";"у";"ф";"х";"ц";"ч";"ш";"щ";"ъ";"ы";"ь";"э";"ю";"я"},E133))&gt;0</f>
        <v>0</v>
      </c>
      <c r="Y133" s="142" t="b">
        <f>COUNT(SEARCH({"а";"б";"в";"г";"д";"е";"ё";"ж";"з";"и";"й";"к";"л";"м";"н";"о";"п";"р";"с";"т";"у";"ф";"х";"ц";"ч";"ш";"щ";"ъ";"ы";"ь";"э";"ю";"я"},F133))&gt;0</f>
        <v>0</v>
      </c>
      <c r="Z133" s="142" t="b">
        <f>COUNT(SEARCH({"а";"б";"в";"г";"д";"е";"ё";"ж";"з";"и";"й";"к";"л";"м";"н";"о";"п";"р";"с";"т";"у";"ф";"х";"ц";"ч";"ш";"щ";"ъ";"ы";"ь";"э";"ю";"я"},K133))&gt;0</f>
        <v>0</v>
      </c>
      <c r="AA133" s="142" t="b">
        <f>COUNT(SEARCH({"а";"б";"в";"г";"д";"е";"ё";"ж";"з";"и";"й";"к";"л";"м";"н";"о";"п";"р";"с";"т";"у";"ф";"х";"ц";"ч";"ш";"щ";"ъ";"ы";"ь";"э";"ю";"я"},L133))&gt;0</f>
        <v>0</v>
      </c>
      <c r="AB133" s="142" t="b">
        <f>COUNT(SEARCH({"а";"б";"в";"г";"д";"е";"ё";"ж";"з";"и";"й";"к";"л";"м";"н";"о";"п";"р";"с";"т";"у";"ф";"х";"ц";"ч";"ш";"щ";"ъ";"ы";"ь";"э";"ю";"я"},I133))&gt;0</f>
        <v>0</v>
      </c>
      <c r="AC133" s="142" t="b">
        <f>COUNT(SEARCH({"а";"б";"в";"г";"д";"е";"ё";"ж";"з";"и";"й";"к";"л";"м";"н";"о";"п";"р";"с";"т";"у";"ф";"х";"ц";"ч";"ш";"щ";"ъ";"ы";"ь";"э";"ю";"я"},M133))&gt;0</f>
        <v>0</v>
      </c>
      <c r="AD133" s="27" t="b">
        <f t="shared" si="2"/>
        <v>1</v>
      </c>
      <c r="AE133" s="289"/>
    </row>
    <row r="134" spans="1:31" hidden="1">
      <c r="A134" s="86" t="s">
        <v>285</v>
      </c>
      <c r="B134" s="86"/>
      <c r="C134" s="88" t="s">
        <v>6083</v>
      </c>
      <c r="D134" s="312" t="s">
        <v>279</v>
      </c>
      <c r="E134" s="114" t="s">
        <v>6084</v>
      </c>
      <c r="F134" s="114" t="s">
        <v>14</v>
      </c>
      <c r="G134" s="114"/>
      <c r="H134" s="114" t="s">
        <v>13</v>
      </c>
      <c r="I134" s="114" t="s">
        <v>15</v>
      </c>
      <c r="J134" s="22" t="s">
        <v>5</v>
      </c>
      <c r="K134" s="73"/>
      <c r="L134" s="129"/>
      <c r="M134" s="129"/>
      <c r="N134" s="273"/>
      <c r="O134" s="51" t="s">
        <v>13</v>
      </c>
      <c r="P134" s="131"/>
      <c r="Q134" s="131"/>
      <c r="R134" s="129"/>
      <c r="S134" s="114"/>
      <c r="T134" s="129"/>
      <c r="U134" s="289"/>
      <c r="V134" s="289"/>
      <c r="W134" s="289"/>
      <c r="X134" s="142" t="b">
        <f>COUNT(SEARCH({"а";"б";"в";"г";"д";"е";"ё";"ж";"з";"и";"й";"к";"л";"м";"н";"о";"п";"р";"с";"т";"у";"ф";"х";"ц";"ч";"ш";"щ";"ъ";"ы";"ь";"э";"ю";"я"},E134))&gt;0</f>
        <v>0</v>
      </c>
      <c r="Y134" s="142" t="b">
        <f>COUNT(SEARCH({"а";"б";"в";"г";"д";"е";"ё";"ж";"з";"и";"й";"к";"л";"м";"н";"о";"п";"р";"с";"т";"у";"ф";"х";"ц";"ч";"ш";"щ";"ъ";"ы";"ь";"э";"ю";"я"},F134))&gt;0</f>
        <v>0</v>
      </c>
      <c r="Z134" s="142" t="b">
        <f>COUNT(SEARCH({"а";"б";"в";"г";"д";"е";"ё";"ж";"з";"и";"й";"к";"л";"м";"н";"о";"п";"р";"с";"т";"у";"ф";"х";"ц";"ч";"ш";"щ";"ъ";"ы";"ь";"э";"ю";"я"},K134))&gt;0</f>
        <v>0</v>
      </c>
      <c r="AA134" s="142" t="b">
        <f>COUNT(SEARCH({"а";"б";"в";"г";"д";"е";"ё";"ж";"з";"и";"й";"к";"л";"м";"н";"о";"п";"р";"с";"т";"у";"ф";"х";"ц";"ч";"ш";"щ";"ъ";"ы";"ь";"э";"ю";"я"},L134))&gt;0</f>
        <v>0</v>
      </c>
      <c r="AB134" s="142" t="b">
        <f>COUNT(SEARCH({"а";"б";"в";"г";"д";"е";"ё";"ж";"з";"и";"й";"к";"л";"м";"н";"о";"п";"р";"с";"т";"у";"ф";"х";"ц";"ч";"ш";"щ";"ъ";"ы";"ь";"э";"ю";"я"},I134))&gt;0</f>
        <v>0</v>
      </c>
      <c r="AC134" s="142" t="b">
        <f>COUNT(SEARCH({"а";"б";"в";"г";"д";"е";"ё";"ж";"з";"и";"й";"к";"л";"м";"н";"о";"п";"р";"с";"т";"у";"ф";"х";"ц";"ч";"ш";"щ";"ъ";"ы";"ь";"э";"ю";"я"},M134))&gt;0</f>
        <v>0</v>
      </c>
      <c r="AD134" s="27" t="b">
        <f t="shared" si="2"/>
        <v>1</v>
      </c>
      <c r="AE134" s="289"/>
    </row>
    <row r="135" spans="1:31" hidden="1">
      <c r="A135" s="86" t="s">
        <v>285</v>
      </c>
      <c r="B135" s="86"/>
      <c r="C135" s="88" t="s">
        <v>6083</v>
      </c>
      <c r="D135" s="312" t="s">
        <v>279</v>
      </c>
      <c r="E135" s="114" t="s">
        <v>6084</v>
      </c>
      <c r="F135" s="114" t="s">
        <v>8</v>
      </c>
      <c r="G135" s="114"/>
      <c r="H135" s="114" t="s">
        <v>67</v>
      </c>
      <c r="I135" s="114" t="s">
        <v>97</v>
      </c>
      <c r="J135" s="22" t="s">
        <v>5</v>
      </c>
      <c r="K135" s="73"/>
      <c r="L135" s="129"/>
      <c r="M135" s="129"/>
      <c r="N135" s="279" t="s">
        <v>446</v>
      </c>
      <c r="O135" s="51" t="s">
        <v>447</v>
      </c>
      <c r="P135" s="131"/>
      <c r="Q135" s="131"/>
      <c r="R135" s="129"/>
      <c r="S135" s="114" t="s">
        <v>398</v>
      </c>
      <c r="T135" s="129"/>
      <c r="U135" s="289"/>
      <c r="V135" s="289"/>
      <c r="W135" s="289"/>
      <c r="X135" s="142" t="b">
        <f>COUNT(SEARCH({"а";"б";"в";"г";"д";"е";"ё";"ж";"з";"и";"й";"к";"л";"м";"н";"о";"п";"р";"с";"т";"у";"ф";"х";"ц";"ч";"ш";"щ";"ъ";"ы";"ь";"э";"ю";"я"},E135))&gt;0</f>
        <v>0</v>
      </c>
      <c r="Y135" s="142" t="b">
        <f>COUNT(SEARCH({"а";"б";"в";"г";"д";"е";"ё";"ж";"з";"и";"й";"к";"л";"м";"н";"о";"п";"р";"с";"т";"у";"ф";"х";"ц";"ч";"ш";"щ";"ъ";"ы";"ь";"э";"ю";"я"},F135))&gt;0</f>
        <v>0</v>
      </c>
      <c r="Z135" s="142" t="b">
        <f>COUNT(SEARCH({"а";"б";"в";"г";"д";"е";"ё";"ж";"з";"и";"й";"к";"л";"м";"н";"о";"п";"р";"с";"т";"у";"ф";"х";"ц";"ч";"ш";"щ";"ъ";"ы";"ь";"э";"ю";"я"},K135))&gt;0</f>
        <v>0</v>
      </c>
      <c r="AA135" s="142" t="b">
        <f>COUNT(SEARCH({"а";"б";"в";"г";"д";"е";"ё";"ж";"з";"и";"й";"к";"л";"м";"н";"о";"п";"р";"с";"т";"у";"ф";"х";"ц";"ч";"ш";"щ";"ъ";"ы";"ь";"э";"ю";"я"},L135))&gt;0</f>
        <v>0</v>
      </c>
      <c r="AB135" s="142" t="b">
        <f>COUNT(SEARCH({"а";"б";"в";"г";"д";"е";"ё";"ж";"з";"и";"й";"к";"л";"м";"н";"о";"п";"р";"с";"т";"у";"ф";"х";"ц";"ч";"ш";"щ";"ъ";"ы";"ь";"э";"ю";"я"},I135))&gt;0</f>
        <v>0</v>
      </c>
      <c r="AC135" s="142" t="b">
        <f>COUNT(SEARCH({"а";"б";"в";"г";"д";"е";"ё";"ж";"з";"и";"й";"к";"л";"м";"н";"о";"п";"р";"с";"т";"у";"ф";"х";"ц";"ч";"ш";"щ";"ъ";"ы";"ь";"э";"ю";"я"},M135))&gt;0</f>
        <v>0</v>
      </c>
      <c r="AD135" s="27" t="b">
        <f t="shared" si="2"/>
        <v>1</v>
      </c>
      <c r="AE135" s="289"/>
    </row>
    <row r="136" spans="1:31" ht="30" hidden="1">
      <c r="A136" s="86" t="s">
        <v>285</v>
      </c>
      <c r="B136" s="86"/>
      <c r="C136" s="88" t="s">
        <v>6083</v>
      </c>
      <c r="D136" s="312" t="s">
        <v>279</v>
      </c>
      <c r="E136" s="114" t="s">
        <v>6084</v>
      </c>
      <c r="F136" s="114" t="s">
        <v>12</v>
      </c>
      <c r="G136" s="114"/>
      <c r="H136" s="114" t="s">
        <v>400</v>
      </c>
      <c r="I136" s="114" t="s">
        <v>3</v>
      </c>
      <c r="J136" s="22" t="s">
        <v>5</v>
      </c>
      <c r="K136" s="73"/>
      <c r="L136" s="129"/>
      <c r="M136" s="129"/>
      <c r="N136" s="273"/>
      <c r="O136" s="51" t="s">
        <v>66</v>
      </c>
      <c r="P136" s="131"/>
      <c r="Q136" s="131"/>
      <c r="R136" s="129"/>
      <c r="S136" s="114" t="s">
        <v>4</v>
      </c>
      <c r="T136" s="129"/>
      <c r="U136" s="289"/>
      <c r="V136" s="289"/>
      <c r="W136" s="289"/>
      <c r="X136" s="142" t="b">
        <f>COUNT(SEARCH({"а";"б";"в";"г";"д";"е";"ё";"ж";"з";"и";"й";"к";"л";"м";"н";"о";"п";"р";"с";"т";"у";"ф";"х";"ц";"ч";"ш";"щ";"ъ";"ы";"ь";"э";"ю";"я"},E136))&gt;0</f>
        <v>0</v>
      </c>
      <c r="Y136" s="142" t="b">
        <f>COUNT(SEARCH({"а";"б";"в";"г";"д";"е";"ё";"ж";"з";"и";"й";"к";"л";"м";"н";"о";"п";"р";"с";"т";"у";"ф";"х";"ц";"ч";"ш";"щ";"ъ";"ы";"ь";"э";"ю";"я"},F136))&gt;0</f>
        <v>0</v>
      </c>
      <c r="Z136" s="142" t="b">
        <f>COUNT(SEARCH({"а";"б";"в";"г";"д";"е";"ё";"ж";"з";"и";"й";"к";"л";"м";"н";"о";"п";"р";"с";"т";"у";"ф";"х";"ц";"ч";"ш";"щ";"ъ";"ы";"ь";"э";"ю";"я"},K136))&gt;0</f>
        <v>0</v>
      </c>
      <c r="AA136" s="142" t="b">
        <f>COUNT(SEARCH({"а";"б";"в";"г";"д";"е";"ё";"ж";"з";"и";"й";"к";"л";"м";"н";"о";"п";"р";"с";"т";"у";"ф";"х";"ц";"ч";"ш";"щ";"ъ";"ы";"ь";"э";"ю";"я"},L136))&gt;0</f>
        <v>0</v>
      </c>
      <c r="AB136" s="142" t="b">
        <f>COUNT(SEARCH({"а";"б";"в";"г";"д";"е";"ё";"ж";"з";"и";"й";"к";"л";"м";"н";"о";"п";"р";"с";"т";"у";"ф";"х";"ц";"ч";"ш";"щ";"ъ";"ы";"ь";"э";"ю";"я"},I136))&gt;0</f>
        <v>0</v>
      </c>
      <c r="AC136" s="142" t="b">
        <f>COUNT(SEARCH({"а";"б";"в";"г";"д";"е";"ё";"ж";"з";"и";"й";"к";"л";"м";"н";"о";"п";"р";"с";"т";"у";"ф";"х";"ц";"ч";"ш";"щ";"ъ";"ы";"ь";"э";"ю";"я"},M136))&gt;0</f>
        <v>0</v>
      </c>
      <c r="AD136" s="27" t="b">
        <f t="shared" si="2"/>
        <v>1</v>
      </c>
      <c r="AE136" s="289"/>
    </row>
    <row r="137" spans="1:31" hidden="1">
      <c r="A137" s="86" t="s">
        <v>285</v>
      </c>
      <c r="B137" s="86"/>
      <c r="C137" s="88" t="s">
        <v>6083</v>
      </c>
      <c r="D137" s="312" t="s">
        <v>279</v>
      </c>
      <c r="E137" s="114" t="s">
        <v>6084</v>
      </c>
      <c r="F137" s="114" t="s">
        <v>18</v>
      </c>
      <c r="G137" s="114"/>
      <c r="H137" s="114" t="s">
        <v>456</v>
      </c>
      <c r="I137" s="114" t="s">
        <v>19</v>
      </c>
      <c r="J137" s="22" t="s">
        <v>5</v>
      </c>
      <c r="K137" s="73"/>
      <c r="L137" s="129"/>
      <c r="M137" s="129"/>
      <c r="N137" s="273"/>
      <c r="O137" s="51" t="s">
        <v>401</v>
      </c>
      <c r="P137" s="131"/>
      <c r="Q137" s="131"/>
      <c r="R137" s="129"/>
      <c r="S137" s="114"/>
      <c r="T137" s="129"/>
      <c r="U137" s="289"/>
      <c r="V137" s="289"/>
      <c r="W137" s="289"/>
      <c r="X137" s="142" t="b">
        <f>COUNT(SEARCH({"а";"б";"в";"г";"д";"е";"ё";"ж";"з";"и";"й";"к";"л";"м";"н";"о";"п";"р";"с";"т";"у";"ф";"х";"ц";"ч";"ш";"щ";"ъ";"ы";"ь";"э";"ю";"я"},E137))&gt;0</f>
        <v>0</v>
      </c>
      <c r="Y137" s="142" t="b">
        <f>COUNT(SEARCH({"а";"б";"в";"г";"д";"е";"ё";"ж";"з";"и";"й";"к";"л";"м";"н";"о";"п";"р";"с";"т";"у";"ф";"х";"ц";"ч";"ш";"щ";"ъ";"ы";"ь";"э";"ю";"я"},F137))&gt;0</f>
        <v>0</v>
      </c>
      <c r="Z137" s="142" t="b">
        <f>COUNT(SEARCH({"а";"б";"в";"г";"д";"е";"ё";"ж";"з";"и";"й";"к";"л";"м";"н";"о";"п";"р";"с";"т";"у";"ф";"х";"ц";"ч";"ш";"щ";"ъ";"ы";"ь";"э";"ю";"я"},K137))&gt;0</f>
        <v>0</v>
      </c>
      <c r="AA137" s="142" t="b">
        <f>COUNT(SEARCH({"а";"б";"в";"г";"д";"е";"ё";"ж";"з";"и";"й";"к";"л";"м";"н";"о";"п";"р";"с";"т";"у";"ф";"х";"ц";"ч";"ш";"щ";"ъ";"ы";"ь";"э";"ю";"я"},L137))&gt;0</f>
        <v>0</v>
      </c>
      <c r="AB137" s="142" t="b">
        <f>COUNT(SEARCH({"а";"б";"в";"г";"д";"е";"ё";"ж";"з";"и";"й";"к";"л";"м";"н";"о";"п";"р";"с";"т";"у";"ф";"х";"ц";"ч";"ш";"щ";"ъ";"ы";"ь";"э";"ю";"я"},I137))&gt;0</f>
        <v>0</v>
      </c>
      <c r="AC137" s="142" t="b">
        <f>COUNT(SEARCH({"а";"б";"в";"г";"д";"е";"ё";"ж";"з";"и";"й";"к";"л";"м";"н";"о";"п";"р";"с";"т";"у";"ф";"х";"ц";"ч";"ш";"щ";"ъ";"ы";"ь";"э";"ю";"я"},M137))&gt;0</f>
        <v>0</v>
      </c>
      <c r="AD137" s="27" t="b">
        <f t="shared" si="2"/>
        <v>1</v>
      </c>
      <c r="AE137" s="289"/>
    </row>
    <row r="138" spans="1:31" hidden="1">
      <c r="A138" s="86" t="s">
        <v>285</v>
      </c>
      <c r="B138" s="86"/>
      <c r="C138" s="88" t="s">
        <v>6083</v>
      </c>
      <c r="D138" s="312" t="s">
        <v>279</v>
      </c>
      <c r="E138" s="114" t="s">
        <v>6084</v>
      </c>
      <c r="F138" s="114" t="s">
        <v>21</v>
      </c>
      <c r="G138" s="22"/>
      <c r="H138" s="114" t="s">
        <v>402</v>
      </c>
      <c r="I138" s="114" t="s">
        <v>19</v>
      </c>
      <c r="J138" s="22" t="s">
        <v>5</v>
      </c>
      <c r="K138" s="73"/>
      <c r="L138" s="129"/>
      <c r="M138" s="129"/>
      <c r="N138" s="273"/>
      <c r="O138" s="51" t="s">
        <v>519</v>
      </c>
      <c r="P138" s="131"/>
      <c r="Q138" s="131"/>
      <c r="R138" s="129"/>
      <c r="S138" s="22" t="s">
        <v>4</v>
      </c>
      <c r="T138" s="129"/>
      <c r="U138" s="289"/>
      <c r="V138" s="289"/>
      <c r="W138" s="289"/>
      <c r="X138" s="142" t="b">
        <f>COUNT(SEARCH({"а";"б";"в";"г";"д";"е";"ё";"ж";"з";"и";"й";"к";"л";"м";"н";"о";"п";"р";"с";"т";"у";"ф";"х";"ц";"ч";"ш";"щ";"ъ";"ы";"ь";"э";"ю";"я"},E138))&gt;0</f>
        <v>0</v>
      </c>
      <c r="Y138" s="142" t="b">
        <f>COUNT(SEARCH({"а";"б";"в";"г";"д";"е";"ё";"ж";"з";"и";"й";"к";"л";"м";"н";"о";"п";"р";"с";"т";"у";"ф";"х";"ц";"ч";"ш";"щ";"ъ";"ы";"ь";"э";"ю";"я"},F138))&gt;0</f>
        <v>0</v>
      </c>
      <c r="Z138" s="142" t="b">
        <f>COUNT(SEARCH({"а";"б";"в";"г";"д";"е";"ё";"ж";"з";"и";"й";"к";"л";"м";"н";"о";"п";"р";"с";"т";"у";"ф";"х";"ц";"ч";"ш";"щ";"ъ";"ы";"ь";"э";"ю";"я"},K138))&gt;0</f>
        <v>0</v>
      </c>
      <c r="AA138" s="142" t="b">
        <f>COUNT(SEARCH({"а";"б";"в";"г";"д";"е";"ё";"ж";"з";"и";"й";"к";"л";"м";"н";"о";"п";"р";"с";"т";"у";"ф";"х";"ц";"ч";"ш";"щ";"ъ";"ы";"ь";"э";"ю";"я"},L138))&gt;0</f>
        <v>0</v>
      </c>
      <c r="AB138" s="142" t="b">
        <f>COUNT(SEARCH({"а";"б";"в";"г";"д";"е";"ё";"ж";"з";"и";"й";"к";"л";"м";"н";"о";"п";"р";"с";"т";"у";"ф";"х";"ц";"ч";"ш";"щ";"ъ";"ы";"ь";"э";"ю";"я"},I138))&gt;0</f>
        <v>0</v>
      </c>
      <c r="AC138" s="142" t="b">
        <f>COUNT(SEARCH({"а";"б";"в";"г";"д";"е";"ё";"ж";"з";"и";"й";"к";"л";"м";"н";"о";"п";"р";"с";"т";"у";"ф";"х";"ц";"ч";"ш";"щ";"ъ";"ы";"ь";"э";"ю";"я"},M138))&gt;0</f>
        <v>0</v>
      </c>
      <c r="AD138" s="27" t="b">
        <f t="shared" si="2"/>
        <v>1</v>
      </c>
      <c r="AE138" s="289"/>
    </row>
    <row r="139" spans="1:31" hidden="1">
      <c r="A139" s="86" t="s">
        <v>285</v>
      </c>
      <c r="B139" s="86"/>
      <c r="C139" s="88" t="s">
        <v>6083</v>
      </c>
      <c r="D139" s="312" t="s">
        <v>279</v>
      </c>
      <c r="E139" s="114" t="s">
        <v>6084</v>
      </c>
      <c r="F139" s="114" t="s">
        <v>93</v>
      </c>
      <c r="G139" s="96" t="s">
        <v>136</v>
      </c>
      <c r="H139" s="114" t="s">
        <v>578</v>
      </c>
      <c r="I139" s="114" t="s">
        <v>65</v>
      </c>
      <c r="J139" s="22" t="s">
        <v>5</v>
      </c>
      <c r="K139" s="133" t="s">
        <v>6070</v>
      </c>
      <c r="L139" s="129" t="s">
        <v>94</v>
      </c>
      <c r="M139" s="114" t="s">
        <v>65</v>
      </c>
      <c r="N139" s="273"/>
      <c r="O139" s="51" t="s">
        <v>395</v>
      </c>
      <c r="P139" s="131"/>
      <c r="Q139" s="131"/>
      <c r="R139" s="129"/>
      <c r="S139" s="114" t="s">
        <v>4</v>
      </c>
      <c r="T139" s="129" t="s">
        <v>276</v>
      </c>
      <c r="U139" s="289"/>
      <c r="V139" s="289"/>
      <c r="W139" s="289"/>
      <c r="X139" s="142" t="b">
        <f>COUNT(SEARCH({"а";"б";"в";"г";"д";"е";"ё";"ж";"з";"и";"й";"к";"л";"м";"н";"о";"п";"р";"с";"т";"у";"ф";"х";"ц";"ч";"ш";"щ";"ъ";"ы";"ь";"э";"ю";"я"},E139))&gt;0</f>
        <v>0</v>
      </c>
      <c r="Y139" s="142" t="b">
        <f>COUNT(SEARCH({"а";"б";"в";"г";"д";"е";"ё";"ж";"з";"и";"й";"к";"л";"м";"н";"о";"п";"р";"с";"т";"у";"ф";"х";"ц";"ч";"ш";"щ";"ъ";"ы";"ь";"э";"ю";"я"},F139))&gt;0</f>
        <v>0</v>
      </c>
      <c r="Z139" s="142" t="b">
        <f>COUNT(SEARCH({"а";"б";"в";"г";"д";"е";"ё";"ж";"з";"и";"й";"к";"л";"м";"н";"о";"п";"р";"с";"т";"у";"ф";"х";"ц";"ч";"ш";"щ";"ъ";"ы";"ь";"э";"ю";"я"},K139))&gt;0</f>
        <v>0</v>
      </c>
      <c r="AA139" s="142" t="b">
        <f>COUNT(SEARCH({"а";"б";"в";"г";"д";"е";"ё";"ж";"з";"и";"й";"к";"л";"м";"н";"о";"п";"р";"с";"т";"у";"ф";"х";"ц";"ч";"ш";"щ";"ъ";"ы";"ь";"э";"ю";"я"},L139))&gt;0</f>
        <v>0</v>
      </c>
      <c r="AB139" s="142" t="b">
        <f>COUNT(SEARCH({"а";"б";"в";"г";"д";"е";"ё";"ж";"з";"и";"й";"к";"л";"м";"н";"о";"п";"р";"с";"т";"у";"ф";"х";"ц";"ч";"ш";"щ";"ъ";"ы";"ь";"э";"ю";"я"},I139))&gt;0</f>
        <v>0</v>
      </c>
      <c r="AC139" s="142" t="b">
        <f>COUNT(SEARCH({"а";"б";"в";"г";"д";"е";"ё";"ж";"з";"и";"й";"к";"л";"м";"н";"о";"п";"р";"с";"т";"у";"ф";"х";"ц";"ч";"ш";"щ";"ъ";"ы";"ь";"э";"ю";"я"},M139))&gt;0</f>
        <v>0</v>
      </c>
      <c r="AD139" s="27" t="b">
        <f t="shared" si="2"/>
        <v>1</v>
      </c>
      <c r="AE139" s="289"/>
    </row>
    <row r="140" spans="1:31" hidden="1">
      <c r="A140" s="86" t="s">
        <v>285</v>
      </c>
      <c r="B140" s="86"/>
      <c r="C140" s="88" t="s">
        <v>6083</v>
      </c>
      <c r="D140" s="312" t="s">
        <v>279</v>
      </c>
      <c r="E140" s="114" t="s">
        <v>6084</v>
      </c>
      <c r="F140" s="22" t="s">
        <v>3013</v>
      </c>
      <c r="G140" s="22"/>
      <c r="H140" s="22" t="s">
        <v>3014</v>
      </c>
      <c r="I140" s="90" t="s">
        <v>463</v>
      </c>
      <c r="J140" s="22" t="s">
        <v>23</v>
      </c>
      <c r="K140" s="133" t="s">
        <v>6070</v>
      </c>
      <c r="L140" s="90" t="s">
        <v>3013</v>
      </c>
      <c r="M140" s="90" t="s">
        <v>65</v>
      </c>
      <c r="N140" s="42"/>
      <c r="O140" s="51" t="s">
        <v>395</v>
      </c>
      <c r="P140" s="49"/>
      <c r="Q140" s="49"/>
      <c r="R140" s="24"/>
      <c r="S140" s="24"/>
      <c r="T140" s="24"/>
      <c r="U140" s="289"/>
      <c r="V140" s="289"/>
      <c r="W140" s="289"/>
      <c r="X140" s="142" t="b">
        <f>COUNT(SEARCH({"а";"б";"в";"г";"д";"е";"ё";"ж";"з";"и";"й";"к";"л";"м";"н";"о";"п";"р";"с";"т";"у";"ф";"х";"ц";"ч";"ш";"щ";"ъ";"ы";"ь";"э";"ю";"я"},E140))&gt;0</f>
        <v>0</v>
      </c>
      <c r="Y140" s="142" t="b">
        <f>COUNT(SEARCH({"а";"б";"в";"г";"д";"е";"ё";"ж";"з";"и";"й";"к";"л";"м";"н";"о";"п";"р";"с";"т";"у";"ф";"х";"ц";"ч";"ш";"щ";"ъ";"ы";"ь";"э";"ю";"я"},F140))&gt;0</f>
        <v>0</v>
      </c>
      <c r="Z140" s="142" t="b">
        <f>COUNT(SEARCH({"а";"б";"в";"г";"д";"е";"ё";"ж";"з";"и";"й";"к";"л";"м";"н";"о";"п";"р";"с";"т";"у";"ф";"х";"ц";"ч";"ш";"щ";"ъ";"ы";"ь";"э";"ю";"я"},K140))&gt;0</f>
        <v>0</v>
      </c>
      <c r="AA140" s="142" t="b">
        <f>COUNT(SEARCH({"а";"б";"в";"г";"д";"е";"ё";"ж";"з";"и";"й";"к";"л";"м";"н";"о";"п";"р";"с";"т";"у";"ф";"х";"ц";"ч";"ш";"щ";"ъ";"ы";"ь";"э";"ю";"я"},L140))&gt;0</f>
        <v>0</v>
      </c>
      <c r="AB140" s="142" t="b">
        <f>COUNT(SEARCH({"а";"б";"в";"г";"д";"е";"ё";"ж";"з";"и";"й";"к";"л";"м";"н";"о";"п";"р";"с";"т";"у";"ф";"х";"ц";"ч";"ш";"щ";"ъ";"ы";"ь";"э";"ю";"я"},I140))&gt;0</f>
        <v>0</v>
      </c>
      <c r="AC140" s="142" t="b">
        <f>COUNT(SEARCH({"а";"б";"в";"г";"д";"е";"ё";"ж";"з";"и";"й";"к";"л";"м";"н";"о";"п";"р";"с";"т";"у";"ф";"х";"ц";"ч";"ш";"щ";"ъ";"ы";"ь";"э";"ю";"я"},M140))&gt;0</f>
        <v>0</v>
      </c>
      <c r="AD140" s="27" t="b">
        <f t="shared" si="2"/>
        <v>1</v>
      </c>
      <c r="AE140" s="289"/>
    </row>
    <row r="141" spans="1:31" hidden="1">
      <c r="A141" s="86" t="s">
        <v>285</v>
      </c>
      <c r="B141" s="86"/>
      <c r="C141" s="88" t="s">
        <v>6083</v>
      </c>
      <c r="D141" s="312" t="s">
        <v>279</v>
      </c>
      <c r="E141" s="114" t="s">
        <v>6084</v>
      </c>
      <c r="F141" s="22" t="s">
        <v>3015</v>
      </c>
      <c r="G141" s="22"/>
      <c r="H141" s="22" t="s">
        <v>3016</v>
      </c>
      <c r="I141" s="22" t="s">
        <v>97</v>
      </c>
      <c r="J141" s="22" t="s">
        <v>23</v>
      </c>
      <c r="K141" s="133" t="s">
        <v>6070</v>
      </c>
      <c r="L141" s="90" t="s">
        <v>3015</v>
      </c>
      <c r="M141" s="90" t="s">
        <v>482</v>
      </c>
      <c r="N141" s="42"/>
      <c r="O141" s="51" t="s">
        <v>395</v>
      </c>
      <c r="P141" s="49"/>
      <c r="Q141" s="49"/>
      <c r="R141" s="24"/>
      <c r="S141" s="24"/>
      <c r="T141" s="24"/>
      <c r="U141" s="289"/>
      <c r="V141" s="289"/>
      <c r="W141" s="289"/>
      <c r="X141" s="142" t="b">
        <f>COUNT(SEARCH({"а";"б";"в";"г";"д";"е";"ё";"ж";"з";"и";"й";"к";"л";"м";"н";"о";"п";"р";"с";"т";"у";"ф";"х";"ц";"ч";"ш";"щ";"ъ";"ы";"ь";"э";"ю";"я"},E141))&gt;0</f>
        <v>0</v>
      </c>
      <c r="Y141" s="142" t="b">
        <f>COUNT(SEARCH({"а";"б";"в";"г";"д";"е";"ё";"ж";"з";"и";"й";"к";"л";"м";"н";"о";"п";"р";"с";"т";"у";"ф";"х";"ц";"ч";"ш";"щ";"ъ";"ы";"ь";"э";"ю";"я"},F141))&gt;0</f>
        <v>0</v>
      </c>
      <c r="Z141" s="142" t="b">
        <f>COUNT(SEARCH({"а";"б";"в";"г";"д";"е";"ё";"ж";"з";"и";"й";"к";"л";"м";"н";"о";"п";"р";"с";"т";"у";"ф";"х";"ц";"ч";"ш";"щ";"ъ";"ы";"ь";"э";"ю";"я"},K141))&gt;0</f>
        <v>0</v>
      </c>
      <c r="AA141" s="142" t="b">
        <f>COUNT(SEARCH({"а";"б";"в";"г";"д";"е";"ё";"ж";"з";"и";"й";"к";"л";"м";"н";"о";"п";"р";"с";"т";"у";"ф";"х";"ц";"ч";"ш";"щ";"ъ";"ы";"ь";"э";"ю";"я"},L141))&gt;0</f>
        <v>0</v>
      </c>
      <c r="AB141" s="142" t="b">
        <f>COUNT(SEARCH({"а";"б";"в";"г";"д";"е";"ё";"ж";"з";"и";"й";"к";"л";"м";"н";"о";"п";"р";"с";"т";"у";"ф";"х";"ц";"ч";"ш";"щ";"ъ";"ы";"ь";"э";"ю";"я"},I141))&gt;0</f>
        <v>0</v>
      </c>
      <c r="AC141" s="142" t="b">
        <f>COUNT(SEARCH({"а";"б";"в";"г";"д";"е";"ё";"ж";"з";"и";"й";"к";"л";"м";"н";"о";"п";"р";"с";"т";"у";"ф";"х";"ц";"ч";"ш";"щ";"ъ";"ы";"ь";"э";"ю";"я"},M141))&gt;0</f>
        <v>0</v>
      </c>
      <c r="AD141" s="27" t="b">
        <f t="shared" si="2"/>
        <v>1</v>
      </c>
      <c r="AE141" s="289"/>
    </row>
    <row r="142" spans="1:31" hidden="1">
      <c r="A142" s="86" t="s">
        <v>285</v>
      </c>
      <c r="B142" s="86"/>
      <c r="C142" s="88" t="s">
        <v>6083</v>
      </c>
      <c r="D142" s="312" t="s">
        <v>279</v>
      </c>
      <c r="E142" s="114" t="s">
        <v>6084</v>
      </c>
      <c r="F142" s="22" t="s">
        <v>3017</v>
      </c>
      <c r="G142" s="22"/>
      <c r="H142" s="22" t="s">
        <v>3018</v>
      </c>
      <c r="I142" s="22" t="s">
        <v>97</v>
      </c>
      <c r="J142" s="22" t="s">
        <v>23</v>
      </c>
      <c r="K142" s="133" t="s">
        <v>6070</v>
      </c>
      <c r="L142" s="90" t="s">
        <v>3017</v>
      </c>
      <c r="M142" s="90" t="s">
        <v>5044</v>
      </c>
      <c r="N142" s="42"/>
      <c r="O142" s="51" t="s">
        <v>395</v>
      </c>
      <c r="P142" s="49"/>
      <c r="Q142" s="49"/>
      <c r="R142" s="24"/>
      <c r="S142" s="24"/>
      <c r="T142" s="24"/>
      <c r="U142" s="289"/>
      <c r="V142" s="289"/>
      <c r="W142" s="289"/>
      <c r="X142" s="142" t="b">
        <f>COUNT(SEARCH({"а";"б";"в";"г";"д";"е";"ё";"ж";"з";"и";"й";"к";"л";"м";"н";"о";"п";"р";"с";"т";"у";"ф";"х";"ц";"ч";"ш";"щ";"ъ";"ы";"ь";"э";"ю";"я"},E142))&gt;0</f>
        <v>0</v>
      </c>
      <c r="Y142" s="142" t="b">
        <f>COUNT(SEARCH({"а";"б";"в";"г";"д";"е";"ё";"ж";"з";"и";"й";"к";"л";"м";"н";"о";"п";"р";"с";"т";"у";"ф";"х";"ц";"ч";"ш";"щ";"ъ";"ы";"ь";"э";"ю";"я"},F142))&gt;0</f>
        <v>0</v>
      </c>
      <c r="Z142" s="142" t="b">
        <f>COUNT(SEARCH({"а";"б";"в";"г";"д";"е";"ё";"ж";"з";"и";"й";"к";"л";"м";"н";"о";"п";"р";"с";"т";"у";"ф";"х";"ц";"ч";"ш";"щ";"ъ";"ы";"ь";"э";"ю";"я"},K142))&gt;0</f>
        <v>0</v>
      </c>
      <c r="AA142" s="142" t="b">
        <f>COUNT(SEARCH({"а";"б";"в";"г";"д";"е";"ё";"ж";"з";"и";"й";"к";"л";"м";"н";"о";"п";"р";"с";"т";"у";"ф";"х";"ц";"ч";"ш";"щ";"ъ";"ы";"ь";"э";"ю";"я"},L142))&gt;0</f>
        <v>0</v>
      </c>
      <c r="AB142" s="142" t="b">
        <f>COUNT(SEARCH({"а";"б";"в";"г";"д";"е";"ё";"ж";"з";"и";"й";"к";"л";"м";"н";"о";"п";"р";"с";"т";"у";"ф";"х";"ц";"ч";"ш";"щ";"ъ";"ы";"ь";"э";"ю";"я"},I142))&gt;0</f>
        <v>0</v>
      </c>
      <c r="AC142" s="142" t="b">
        <f>COUNT(SEARCH({"а";"б";"в";"г";"д";"е";"ё";"ж";"з";"и";"й";"к";"л";"м";"н";"о";"п";"р";"с";"т";"у";"ф";"х";"ц";"ч";"ш";"щ";"ъ";"ы";"ь";"э";"ю";"я"},M142))&gt;0</f>
        <v>0</v>
      </c>
      <c r="AD142" s="27" t="b">
        <f t="shared" si="2"/>
        <v>1</v>
      </c>
      <c r="AE142" s="289"/>
    </row>
    <row r="143" spans="1:31" hidden="1">
      <c r="A143" s="86" t="s">
        <v>285</v>
      </c>
      <c r="B143" s="86"/>
      <c r="C143" s="88" t="s">
        <v>6083</v>
      </c>
      <c r="D143" s="312" t="s">
        <v>279</v>
      </c>
      <c r="E143" s="114" t="s">
        <v>6084</v>
      </c>
      <c r="F143" s="22" t="s">
        <v>2855</v>
      </c>
      <c r="G143" s="22"/>
      <c r="H143" s="22" t="s">
        <v>6087</v>
      </c>
      <c r="I143" s="22" t="s">
        <v>97</v>
      </c>
      <c r="J143" s="22" t="s">
        <v>23</v>
      </c>
      <c r="K143" s="133" t="s">
        <v>6070</v>
      </c>
      <c r="L143" s="90" t="s">
        <v>6088</v>
      </c>
      <c r="M143" s="24" t="s">
        <v>70</v>
      </c>
      <c r="N143" s="42"/>
      <c r="O143" s="51" t="s">
        <v>440</v>
      </c>
      <c r="P143" s="49"/>
      <c r="Q143" s="49"/>
      <c r="R143" s="24"/>
      <c r="S143" s="51" t="s">
        <v>398</v>
      </c>
      <c r="T143" s="24"/>
      <c r="U143" s="289"/>
      <c r="V143" s="289"/>
      <c r="W143" s="289"/>
      <c r="X143" s="142" t="b">
        <f>COUNT(SEARCH({"а";"б";"в";"г";"д";"е";"ё";"ж";"з";"и";"й";"к";"л";"м";"н";"о";"п";"р";"с";"т";"у";"ф";"х";"ц";"ч";"ш";"щ";"ъ";"ы";"ь";"э";"ю";"я"},E143))&gt;0</f>
        <v>0</v>
      </c>
      <c r="Y143" s="142" t="b">
        <f>COUNT(SEARCH({"а";"б";"в";"г";"д";"е";"ё";"ж";"з";"и";"й";"к";"л";"м";"н";"о";"п";"р";"с";"т";"у";"ф";"х";"ц";"ч";"ш";"щ";"ъ";"ы";"ь";"э";"ю";"я"},F143))&gt;0</f>
        <v>0</v>
      </c>
      <c r="Z143" s="142" t="b">
        <f>COUNT(SEARCH({"а";"б";"в";"г";"д";"е";"ё";"ж";"з";"и";"й";"к";"л";"м";"н";"о";"п";"р";"с";"т";"у";"ф";"х";"ц";"ч";"ш";"щ";"ъ";"ы";"ь";"э";"ю";"я"},K143))&gt;0</f>
        <v>0</v>
      </c>
      <c r="AA143" s="142" t="b">
        <f>COUNT(SEARCH({"а";"б";"в";"г";"д";"е";"ё";"ж";"з";"и";"й";"к";"л";"м";"н";"о";"п";"р";"с";"т";"у";"ф";"х";"ц";"ч";"ш";"щ";"ъ";"ы";"ь";"э";"ю";"я"},L143))&gt;0</f>
        <v>0</v>
      </c>
      <c r="AB143" s="142" t="b">
        <f>COUNT(SEARCH({"а";"б";"в";"г";"д";"е";"ё";"ж";"з";"и";"й";"к";"л";"м";"н";"о";"п";"р";"с";"т";"у";"ф";"х";"ц";"ч";"ш";"щ";"ъ";"ы";"ь";"э";"ю";"я"},I143))&gt;0</f>
        <v>0</v>
      </c>
      <c r="AC143" s="142" t="b">
        <f>COUNT(SEARCH({"а";"б";"в";"г";"д";"е";"ё";"ж";"з";"и";"й";"к";"л";"м";"н";"о";"п";"р";"с";"т";"у";"ф";"х";"ц";"ч";"ш";"щ";"ъ";"ы";"ь";"э";"ю";"я"},M143))&gt;0</f>
        <v>0</v>
      </c>
      <c r="AD143" s="27" t="b">
        <f t="shared" si="2"/>
        <v>1</v>
      </c>
      <c r="AE143" s="289"/>
    </row>
    <row r="144" spans="1:31" hidden="1">
      <c r="A144" s="327" t="s">
        <v>5294</v>
      </c>
      <c r="B144" s="327"/>
      <c r="C144" s="280" t="s">
        <v>6071</v>
      </c>
      <c r="D144" s="89" t="s">
        <v>279</v>
      </c>
      <c r="E144" s="114" t="s">
        <v>6143</v>
      </c>
      <c r="F144" s="25" t="s">
        <v>6072</v>
      </c>
      <c r="G144" s="24" t="s">
        <v>134</v>
      </c>
      <c r="H144" s="24" t="s">
        <v>6073</v>
      </c>
      <c r="I144" s="90" t="s">
        <v>3</v>
      </c>
      <c r="J144" s="24" t="s">
        <v>5</v>
      </c>
      <c r="K144" s="90"/>
      <c r="L144" s="49"/>
      <c r="M144" s="24"/>
      <c r="N144" s="304"/>
      <c r="O144" s="51" t="s">
        <v>512</v>
      </c>
      <c r="P144" s="49"/>
      <c r="Q144" s="26" t="str">
        <f>CONCATENATE("rdv.lnk_",MID(E144,10,LEN(E144)-14))</f>
        <v>rdv.lnk_gni_jour_collection</v>
      </c>
      <c r="R144" s="24"/>
      <c r="S144" s="24" t="s">
        <v>455</v>
      </c>
      <c r="T144" s="24"/>
      <c r="U144" s="289"/>
      <c r="V144" s="289"/>
      <c r="W144" s="289"/>
      <c r="X144" s="142" t="b">
        <f>COUNT(SEARCH({"а";"б";"в";"г";"д";"е";"ё";"ж";"з";"и";"й";"к";"л";"м";"н";"о";"п";"р";"с";"т";"у";"ф";"х";"ц";"ч";"ш";"щ";"ъ";"ы";"ь";"э";"ю";"я"},E144))&gt;0</f>
        <v>0</v>
      </c>
      <c r="Y144" s="142" t="b">
        <f>COUNT(SEARCH({"а";"б";"в";"г";"д";"е";"ё";"ж";"з";"и";"й";"к";"л";"м";"н";"о";"п";"р";"с";"т";"у";"ф";"х";"ц";"ч";"ш";"щ";"ъ";"ы";"ь";"э";"ю";"я"},F144))&gt;0</f>
        <v>0</v>
      </c>
      <c r="Z144" s="142" t="b">
        <f>COUNT(SEARCH({"а";"б";"в";"г";"д";"е";"ё";"ж";"з";"и";"й";"к";"л";"м";"н";"о";"п";"р";"с";"т";"у";"ф";"х";"ц";"ч";"ш";"щ";"ъ";"ы";"ь";"э";"ю";"я"},K144))&gt;0</f>
        <v>0</v>
      </c>
      <c r="AA144" s="142" t="b">
        <f>COUNT(SEARCH({"а";"б";"в";"г";"д";"е";"ё";"ж";"з";"и";"й";"к";"л";"м";"н";"о";"п";"р";"с";"т";"у";"ф";"х";"ц";"ч";"ш";"щ";"ъ";"ы";"ь";"э";"ю";"я"},L144))&gt;0</f>
        <v>0</v>
      </c>
      <c r="AB144" s="142" t="b">
        <f>COUNT(SEARCH({"а";"б";"в";"г";"д";"е";"ё";"ж";"з";"и";"й";"к";"л";"м";"н";"о";"п";"р";"с";"т";"у";"ф";"х";"ц";"ч";"ш";"щ";"ъ";"ы";"ь";"э";"ю";"я"},I144))&gt;0</f>
        <v>0</v>
      </c>
      <c r="AC144" s="142" t="b">
        <f>COUNT(SEARCH({"а";"б";"в";"г";"д";"е";"ё";"ж";"з";"и";"й";"к";"л";"м";"н";"о";"п";"р";"с";"т";"у";"ф";"х";"ц";"ч";"ш";"щ";"ъ";"ы";"ь";"э";"ю";"я"},M144))&gt;0</f>
        <v>0</v>
      </c>
      <c r="AD144" s="27" t="b">
        <f t="shared" si="2"/>
        <v>1</v>
      </c>
      <c r="AE144" s="289"/>
    </row>
    <row r="145" spans="1:31" ht="30" hidden="1">
      <c r="A145" s="327" t="s">
        <v>5294</v>
      </c>
      <c r="B145" s="327"/>
      <c r="C145" s="280" t="s">
        <v>6071</v>
      </c>
      <c r="D145" s="89" t="s">
        <v>279</v>
      </c>
      <c r="E145" s="114" t="s">
        <v>6143</v>
      </c>
      <c r="F145" s="65" t="s">
        <v>2904</v>
      </c>
      <c r="G145" s="24" t="s">
        <v>183</v>
      </c>
      <c r="H145" s="49" t="s">
        <v>6074</v>
      </c>
      <c r="I145" s="25" t="s">
        <v>3</v>
      </c>
      <c r="J145" s="51" t="s">
        <v>5</v>
      </c>
      <c r="K145" s="303"/>
      <c r="L145" s="24"/>
      <c r="M145" s="24"/>
      <c r="N145" s="42"/>
      <c r="O145" s="51" t="s">
        <v>6075</v>
      </c>
      <c r="P145" s="262" t="s">
        <v>6076</v>
      </c>
      <c r="Q145" s="261" t="s">
        <v>6077</v>
      </c>
      <c r="R145" s="281"/>
      <c r="S145" s="25" t="s">
        <v>438</v>
      </c>
      <c r="T145" s="129"/>
      <c r="U145" s="289"/>
      <c r="V145" s="289"/>
      <c r="W145" s="289"/>
      <c r="X145" s="142" t="b">
        <f>COUNT(SEARCH({"а";"б";"в";"г";"д";"е";"ё";"ж";"з";"и";"й";"к";"л";"м";"н";"о";"п";"р";"с";"т";"у";"ф";"х";"ц";"ч";"ш";"щ";"ъ";"ы";"ь";"э";"ю";"я"},E145))&gt;0</f>
        <v>0</v>
      </c>
      <c r="Y145" s="142" t="b">
        <f>COUNT(SEARCH({"а";"б";"в";"г";"д";"е";"ё";"ж";"з";"и";"й";"к";"л";"м";"н";"о";"п";"р";"с";"т";"у";"ф";"х";"ц";"ч";"ш";"щ";"ъ";"ы";"ь";"э";"ю";"я"},F145))&gt;0</f>
        <v>0</v>
      </c>
      <c r="Z145" s="142" t="b">
        <f>COUNT(SEARCH({"а";"б";"в";"г";"д";"е";"ё";"ж";"з";"и";"й";"к";"л";"м";"н";"о";"п";"р";"с";"т";"у";"ф";"х";"ц";"ч";"ш";"щ";"ъ";"ы";"ь";"э";"ю";"я"},K145))&gt;0</f>
        <v>0</v>
      </c>
      <c r="AA145" s="142" t="b">
        <f>COUNT(SEARCH({"а";"б";"в";"г";"д";"е";"ё";"ж";"з";"и";"й";"к";"л";"м";"н";"о";"п";"р";"с";"т";"у";"ф";"х";"ц";"ч";"ш";"щ";"ъ";"ы";"ь";"э";"ю";"я"},L145))&gt;0</f>
        <v>0</v>
      </c>
      <c r="AB145" s="142" t="b">
        <f>COUNT(SEARCH({"а";"б";"в";"г";"д";"е";"ё";"ж";"з";"и";"й";"к";"л";"м";"н";"о";"п";"р";"с";"т";"у";"ф";"х";"ц";"ч";"ш";"щ";"ъ";"ы";"ь";"э";"ю";"я"},I145))&gt;0</f>
        <v>0</v>
      </c>
      <c r="AC145" s="142" t="b">
        <f>COUNT(SEARCH({"а";"б";"в";"г";"д";"е";"ё";"ж";"з";"и";"й";"к";"л";"м";"н";"о";"п";"р";"с";"т";"у";"ф";"х";"ц";"ч";"ш";"щ";"ъ";"ы";"ь";"э";"ю";"я"},M145))&gt;0</f>
        <v>0</v>
      </c>
      <c r="AD145" s="27" t="b">
        <f t="shared" si="2"/>
        <v>1</v>
      </c>
      <c r="AE145" s="289"/>
    </row>
    <row r="146" spans="1:31" hidden="1">
      <c r="A146" s="327" t="s">
        <v>5294</v>
      </c>
      <c r="B146" s="327"/>
      <c r="C146" s="280" t="s">
        <v>6071</v>
      </c>
      <c r="D146" s="89" t="s">
        <v>279</v>
      </c>
      <c r="E146" s="114" t="s">
        <v>6143</v>
      </c>
      <c r="F146" s="124" t="s">
        <v>2905</v>
      </c>
      <c r="G146" s="124" t="s">
        <v>135</v>
      </c>
      <c r="H146" s="119" t="s">
        <v>6078</v>
      </c>
      <c r="I146" s="124" t="s">
        <v>97</v>
      </c>
      <c r="J146" s="23" t="s">
        <v>5</v>
      </c>
      <c r="K146" s="74" t="s">
        <v>6079</v>
      </c>
      <c r="L146" s="124" t="s">
        <v>73</v>
      </c>
      <c r="M146" s="124" t="s">
        <v>70</v>
      </c>
      <c r="N146" s="278"/>
      <c r="O146" s="119" t="s">
        <v>440</v>
      </c>
      <c r="P146" s="23"/>
      <c r="Q146" s="23"/>
      <c r="R146" s="119"/>
      <c r="S146" s="124" t="s">
        <v>60</v>
      </c>
      <c r="T146" s="124"/>
      <c r="U146" s="289"/>
      <c r="V146" s="289"/>
      <c r="W146" s="289"/>
      <c r="X146" s="142" t="b">
        <f>COUNT(SEARCH({"а";"б";"в";"г";"д";"е";"ё";"ж";"з";"и";"й";"к";"л";"м";"н";"о";"п";"р";"с";"т";"у";"ф";"х";"ц";"ч";"ш";"щ";"ъ";"ы";"ь";"э";"ю";"я"},E146))&gt;0</f>
        <v>0</v>
      </c>
      <c r="Y146" s="142" t="b">
        <f>COUNT(SEARCH({"а";"б";"в";"г";"д";"е";"ё";"ж";"з";"и";"й";"к";"л";"м";"н";"о";"п";"р";"с";"т";"у";"ф";"х";"ц";"ч";"ш";"щ";"ъ";"ы";"ь";"э";"ю";"я"},F146))&gt;0</f>
        <v>0</v>
      </c>
      <c r="Z146" s="142" t="b">
        <f>COUNT(SEARCH({"а";"б";"в";"г";"д";"е";"ё";"ж";"з";"и";"й";"к";"л";"м";"н";"о";"п";"р";"с";"т";"у";"ф";"х";"ц";"ч";"ш";"щ";"ъ";"ы";"ь";"э";"ю";"я"},K146))&gt;0</f>
        <v>0</v>
      </c>
      <c r="AA146" s="142" t="b">
        <f>COUNT(SEARCH({"а";"б";"в";"г";"д";"е";"ё";"ж";"з";"и";"й";"к";"л";"м";"н";"о";"п";"р";"с";"т";"у";"ф";"х";"ц";"ч";"ш";"щ";"ъ";"ы";"ь";"э";"ю";"я"},L146))&gt;0</f>
        <v>0</v>
      </c>
      <c r="AB146" s="142" t="b">
        <f>COUNT(SEARCH({"а";"б";"в";"г";"д";"е";"ё";"ж";"з";"и";"й";"к";"л";"м";"н";"о";"п";"р";"с";"т";"у";"ф";"х";"ц";"ч";"ш";"щ";"ъ";"ы";"ь";"э";"ю";"я"},I146))&gt;0</f>
        <v>0</v>
      </c>
      <c r="AC146" s="142" t="b">
        <f>COUNT(SEARCH({"а";"б";"в";"г";"д";"е";"ё";"ж";"з";"и";"й";"к";"л";"м";"н";"о";"п";"р";"с";"т";"у";"ф";"х";"ц";"ч";"ш";"щ";"ъ";"ы";"ь";"э";"ю";"я"},M146))&gt;0</f>
        <v>0</v>
      </c>
      <c r="AD146" s="27" t="b">
        <f t="shared" si="2"/>
        <v>1</v>
      </c>
      <c r="AE146" s="289"/>
    </row>
    <row r="147" spans="1:31" ht="30" hidden="1">
      <c r="A147" s="327" t="s">
        <v>5294</v>
      </c>
      <c r="B147" s="327"/>
      <c r="C147" s="280" t="s">
        <v>6071</v>
      </c>
      <c r="D147" s="89" t="s">
        <v>279</v>
      </c>
      <c r="E147" s="114" t="s">
        <v>6143</v>
      </c>
      <c r="F147" s="65" t="s">
        <v>161</v>
      </c>
      <c r="G147" s="24" t="s">
        <v>183</v>
      </c>
      <c r="H147" s="49" t="s">
        <v>513</v>
      </c>
      <c r="I147" s="25" t="s">
        <v>3</v>
      </c>
      <c r="J147" s="51" t="s">
        <v>5</v>
      </c>
      <c r="K147" s="303"/>
      <c r="L147" s="24"/>
      <c r="M147" s="24"/>
      <c r="N147" s="42"/>
      <c r="O147" s="51" t="s">
        <v>5923</v>
      </c>
      <c r="P147" s="262" t="s">
        <v>5274</v>
      </c>
      <c r="Q147" s="261" t="s">
        <v>596</v>
      </c>
      <c r="R147" s="281"/>
      <c r="S147" s="25" t="s">
        <v>438</v>
      </c>
      <c r="T147" s="129"/>
      <c r="U147" s="289"/>
      <c r="V147" s="289"/>
      <c r="W147" s="289"/>
      <c r="X147" s="142" t="b">
        <f>COUNT(SEARCH({"а";"б";"в";"г";"д";"е";"ё";"ж";"з";"и";"й";"к";"л";"м";"н";"о";"п";"р";"с";"т";"у";"ф";"х";"ц";"ч";"ш";"щ";"ъ";"ы";"ь";"э";"ю";"я"},E147))&gt;0</f>
        <v>0</v>
      </c>
      <c r="Y147" s="142" t="b">
        <f>COUNT(SEARCH({"а";"б";"в";"г";"д";"е";"ё";"ж";"з";"и";"й";"к";"л";"м";"н";"о";"п";"р";"с";"т";"у";"ф";"х";"ц";"ч";"ш";"щ";"ъ";"ы";"ь";"э";"ю";"я"},F147))&gt;0</f>
        <v>0</v>
      </c>
      <c r="Z147" s="142" t="b">
        <f>COUNT(SEARCH({"а";"б";"в";"г";"д";"е";"ё";"ж";"з";"и";"й";"к";"л";"м";"н";"о";"п";"р";"с";"т";"у";"ф";"х";"ц";"ч";"ш";"щ";"ъ";"ы";"ь";"э";"ю";"я"},K147))&gt;0</f>
        <v>0</v>
      </c>
      <c r="AA147" s="142" t="b">
        <f>COUNT(SEARCH({"а";"б";"в";"г";"д";"е";"ё";"ж";"з";"и";"й";"к";"л";"м";"н";"о";"п";"р";"с";"т";"у";"ф";"х";"ц";"ч";"ш";"щ";"ъ";"ы";"ь";"э";"ю";"я"},L147))&gt;0</f>
        <v>0</v>
      </c>
      <c r="AB147" s="142" t="b">
        <f>COUNT(SEARCH({"а";"б";"в";"г";"д";"е";"ё";"ж";"з";"и";"й";"к";"л";"м";"н";"о";"п";"р";"с";"т";"у";"ф";"х";"ц";"ч";"ш";"щ";"ъ";"ы";"ь";"э";"ю";"я"},I147))&gt;0</f>
        <v>0</v>
      </c>
      <c r="AC147" s="142" t="b">
        <f>COUNT(SEARCH({"а";"б";"в";"г";"д";"е";"ё";"ж";"з";"и";"й";"к";"л";"м";"н";"о";"п";"р";"с";"т";"у";"ф";"х";"ц";"ч";"ш";"щ";"ъ";"ы";"ь";"э";"ю";"я"},M147))&gt;0</f>
        <v>0</v>
      </c>
      <c r="AD147" s="27" t="b">
        <f t="shared" si="2"/>
        <v>1</v>
      </c>
      <c r="AE147" s="289"/>
    </row>
    <row r="148" spans="1:31" hidden="1">
      <c r="A148" s="327" t="s">
        <v>5294</v>
      </c>
      <c r="B148" s="327"/>
      <c r="C148" s="280" t="s">
        <v>6071</v>
      </c>
      <c r="D148" s="89" t="s">
        <v>279</v>
      </c>
      <c r="E148" s="114" t="s">
        <v>6143</v>
      </c>
      <c r="F148" s="117" t="s">
        <v>160</v>
      </c>
      <c r="G148" s="117" t="s">
        <v>135</v>
      </c>
      <c r="H148" s="119" t="s">
        <v>5109</v>
      </c>
      <c r="I148" s="117" t="s">
        <v>97</v>
      </c>
      <c r="J148" s="119" t="s">
        <v>5</v>
      </c>
      <c r="K148" s="74" t="s">
        <v>6079</v>
      </c>
      <c r="L148" s="117" t="s">
        <v>6080</v>
      </c>
      <c r="M148" s="117" t="s">
        <v>70</v>
      </c>
      <c r="N148" s="116"/>
      <c r="O148" s="119" t="s">
        <v>440</v>
      </c>
      <c r="P148" s="119"/>
      <c r="Q148" s="117"/>
      <c r="R148" s="119"/>
      <c r="S148" s="119" t="s">
        <v>60</v>
      </c>
      <c r="T148" s="124"/>
      <c r="U148" s="289"/>
      <c r="V148" s="289"/>
      <c r="W148" s="289"/>
      <c r="X148" s="142" t="b">
        <f>COUNT(SEARCH({"а";"б";"в";"г";"д";"е";"ё";"ж";"з";"и";"й";"к";"л";"м";"н";"о";"п";"р";"с";"т";"у";"ф";"х";"ц";"ч";"ш";"щ";"ъ";"ы";"ь";"э";"ю";"я"},E148))&gt;0</f>
        <v>0</v>
      </c>
      <c r="Y148" s="142" t="b">
        <f>COUNT(SEARCH({"а";"б";"в";"г";"д";"е";"ё";"ж";"з";"и";"й";"к";"л";"м";"н";"о";"п";"р";"с";"т";"у";"ф";"х";"ц";"ч";"ш";"щ";"ъ";"ы";"ь";"э";"ю";"я"},F148))&gt;0</f>
        <v>0</v>
      </c>
      <c r="Z148" s="142" t="b">
        <f>COUNT(SEARCH({"а";"б";"в";"г";"д";"е";"ё";"ж";"з";"и";"й";"к";"л";"м";"н";"о";"п";"р";"с";"т";"у";"ф";"х";"ц";"ч";"ш";"щ";"ъ";"ы";"ь";"э";"ю";"я"},K148))&gt;0</f>
        <v>0</v>
      </c>
      <c r="AA148" s="142" t="b">
        <f>COUNT(SEARCH({"а";"б";"в";"г";"д";"е";"ё";"ж";"з";"и";"й";"к";"л";"м";"н";"о";"п";"р";"с";"т";"у";"ф";"х";"ц";"ч";"ш";"щ";"ъ";"ы";"ь";"э";"ю";"я"},L148))&gt;0</f>
        <v>0</v>
      </c>
      <c r="AB148" s="142" t="b">
        <f>COUNT(SEARCH({"а";"б";"в";"г";"д";"е";"ё";"ж";"з";"и";"й";"к";"л";"м";"н";"о";"п";"р";"с";"т";"у";"ф";"х";"ц";"ч";"ш";"щ";"ъ";"ы";"ь";"э";"ю";"я"},I148))&gt;0</f>
        <v>0</v>
      </c>
      <c r="AC148" s="142" t="b">
        <f>COUNT(SEARCH({"а";"б";"в";"г";"д";"е";"ё";"ж";"з";"и";"й";"к";"л";"м";"н";"о";"п";"р";"с";"т";"у";"ф";"х";"ц";"ч";"ш";"щ";"ъ";"ы";"ь";"э";"ю";"я"},M148))&gt;0</f>
        <v>0</v>
      </c>
      <c r="AD148" s="27" t="b">
        <f t="shared" si="2"/>
        <v>1</v>
      </c>
      <c r="AE148" s="289"/>
    </row>
    <row r="149" spans="1:31" hidden="1">
      <c r="A149" s="314" t="s">
        <v>5294</v>
      </c>
      <c r="B149" s="314"/>
      <c r="C149" s="280" t="s">
        <v>6071</v>
      </c>
      <c r="D149" s="111" t="s">
        <v>279</v>
      </c>
      <c r="E149" s="114" t="s">
        <v>6143</v>
      </c>
      <c r="F149" s="65" t="s">
        <v>516</v>
      </c>
      <c r="G149" s="25" t="s">
        <v>187</v>
      </c>
      <c r="H149" s="49" t="s">
        <v>5114</v>
      </c>
      <c r="I149" s="24" t="s">
        <v>97</v>
      </c>
      <c r="J149" s="24" t="s">
        <v>5</v>
      </c>
      <c r="K149" s="305"/>
      <c r="L149" s="281"/>
      <c r="M149" s="281"/>
      <c r="N149" s="42" t="s">
        <v>6081</v>
      </c>
      <c r="O149" s="51" t="s">
        <v>6082</v>
      </c>
      <c r="P149" s="306"/>
      <c r="Q149" s="306" t="s">
        <v>597</v>
      </c>
      <c r="R149" s="306"/>
      <c r="S149" s="25" t="s">
        <v>438</v>
      </c>
      <c r="T149" s="281"/>
      <c r="U149" s="289"/>
      <c r="V149" s="289"/>
      <c r="W149" s="289"/>
      <c r="X149" s="142" t="b">
        <f>COUNT(SEARCH({"а";"б";"в";"г";"д";"е";"ё";"ж";"з";"и";"й";"к";"л";"м";"н";"о";"п";"р";"с";"т";"у";"ф";"х";"ц";"ч";"ш";"щ";"ъ";"ы";"ь";"э";"ю";"я"},E149))&gt;0</f>
        <v>0</v>
      </c>
      <c r="Y149" s="142" t="b">
        <f>COUNT(SEARCH({"а";"б";"в";"г";"д";"е";"ё";"ж";"з";"и";"й";"к";"л";"м";"н";"о";"п";"р";"с";"т";"у";"ф";"х";"ц";"ч";"ш";"щ";"ъ";"ы";"ь";"э";"ю";"я"},F149))&gt;0</f>
        <v>0</v>
      </c>
      <c r="Z149" s="142" t="b">
        <f>COUNT(SEARCH({"а";"б";"в";"г";"д";"е";"ё";"ж";"з";"и";"й";"к";"л";"м";"н";"о";"п";"р";"с";"т";"у";"ф";"х";"ц";"ч";"ш";"щ";"ъ";"ы";"ь";"э";"ю";"я"},K149))&gt;0</f>
        <v>0</v>
      </c>
      <c r="AA149" s="142" t="b">
        <f>COUNT(SEARCH({"а";"б";"в";"г";"д";"е";"ё";"ж";"з";"и";"й";"к";"л";"м";"н";"о";"п";"р";"с";"т";"у";"ф";"х";"ц";"ч";"ш";"щ";"ъ";"ы";"ь";"э";"ю";"я"},L149))&gt;0</f>
        <v>0</v>
      </c>
      <c r="AB149" s="142" t="b">
        <f>COUNT(SEARCH({"а";"б";"в";"г";"д";"е";"ё";"ж";"з";"и";"й";"к";"л";"м";"н";"о";"п";"р";"с";"т";"у";"ф";"х";"ц";"ч";"ш";"щ";"ъ";"ы";"ь";"э";"ю";"я"},I149))&gt;0</f>
        <v>0</v>
      </c>
      <c r="AC149" s="142" t="b">
        <f>COUNT(SEARCH({"а";"б";"в";"г";"д";"е";"ё";"ж";"з";"и";"й";"к";"л";"м";"н";"о";"п";"р";"с";"т";"у";"ф";"х";"ц";"ч";"ш";"щ";"ъ";"ы";"ь";"э";"ю";"я"},M149))&gt;0</f>
        <v>0</v>
      </c>
      <c r="AD149" s="27" t="b">
        <f t="shared" si="2"/>
        <v>1</v>
      </c>
      <c r="AE149" s="289"/>
    </row>
    <row r="150" spans="1:31" hidden="1">
      <c r="A150" s="327" t="s">
        <v>5294</v>
      </c>
      <c r="B150" s="327"/>
      <c r="C150" s="280" t="s">
        <v>6071</v>
      </c>
      <c r="D150" s="89" t="s">
        <v>279</v>
      </c>
      <c r="E150" s="114" t="s">
        <v>6143</v>
      </c>
      <c r="F150" s="90" t="s">
        <v>14</v>
      </c>
      <c r="G150" s="90"/>
      <c r="H150" s="25" t="s">
        <v>13</v>
      </c>
      <c r="I150" s="90" t="s">
        <v>15</v>
      </c>
      <c r="J150" s="24" t="s">
        <v>5</v>
      </c>
      <c r="K150" s="24"/>
      <c r="L150" s="24"/>
      <c r="M150" s="24"/>
      <c r="N150" s="273"/>
      <c r="O150" s="51" t="s">
        <v>13</v>
      </c>
      <c r="P150" s="49"/>
      <c r="Q150" s="49"/>
      <c r="R150" s="24"/>
      <c r="S150" s="25"/>
      <c r="T150" s="24"/>
      <c r="U150" s="289"/>
      <c r="V150" s="289"/>
      <c r="W150" s="289"/>
      <c r="X150" s="142" t="b">
        <f>COUNT(SEARCH({"а";"б";"в";"г";"д";"е";"ё";"ж";"з";"и";"й";"к";"л";"м";"н";"о";"п";"р";"с";"т";"у";"ф";"х";"ц";"ч";"ш";"щ";"ъ";"ы";"ь";"э";"ю";"я"},E150))&gt;0</f>
        <v>0</v>
      </c>
      <c r="Y150" s="142" t="b">
        <f>COUNT(SEARCH({"а";"б";"в";"г";"д";"е";"ё";"ж";"з";"и";"й";"к";"л";"м";"н";"о";"п";"р";"с";"т";"у";"ф";"х";"ц";"ч";"ш";"щ";"ъ";"ы";"ь";"э";"ю";"я"},F150))&gt;0</f>
        <v>0</v>
      </c>
      <c r="Z150" s="142" t="b">
        <f>COUNT(SEARCH({"а";"б";"в";"г";"д";"е";"ё";"ж";"з";"и";"й";"к";"л";"м";"н";"о";"п";"р";"с";"т";"у";"ф";"х";"ц";"ч";"ш";"щ";"ъ";"ы";"ь";"э";"ю";"я"},K150))&gt;0</f>
        <v>0</v>
      </c>
      <c r="AA150" s="142" t="b">
        <f>COUNT(SEARCH({"а";"б";"в";"г";"д";"е";"ё";"ж";"з";"и";"й";"к";"л";"м";"н";"о";"п";"р";"с";"т";"у";"ф";"х";"ц";"ч";"ш";"щ";"ъ";"ы";"ь";"э";"ю";"я"},L150))&gt;0</f>
        <v>0</v>
      </c>
      <c r="AB150" s="142" t="b">
        <f>COUNT(SEARCH({"а";"б";"в";"г";"д";"е";"ё";"ж";"з";"и";"й";"к";"л";"м";"н";"о";"п";"р";"с";"т";"у";"ф";"х";"ц";"ч";"ш";"щ";"ъ";"ы";"ь";"э";"ю";"я"},I150))&gt;0</f>
        <v>0</v>
      </c>
      <c r="AC150" s="142" t="b">
        <f>COUNT(SEARCH({"а";"б";"в";"г";"д";"е";"ё";"ж";"з";"и";"й";"к";"л";"м";"н";"о";"п";"р";"с";"т";"у";"ф";"х";"ц";"ч";"ш";"щ";"ъ";"ы";"ь";"э";"ю";"я"},M150))&gt;0</f>
        <v>0</v>
      </c>
      <c r="AD150" s="27" t="b">
        <f t="shared" si="2"/>
        <v>1</v>
      </c>
      <c r="AE150" s="289"/>
    </row>
    <row r="151" spans="1:31" hidden="1">
      <c r="A151" s="327" t="s">
        <v>5294</v>
      </c>
      <c r="B151" s="327"/>
      <c r="C151" s="280" t="s">
        <v>6071</v>
      </c>
      <c r="D151" s="89" t="s">
        <v>279</v>
      </c>
      <c r="E151" s="114" t="s">
        <v>6143</v>
      </c>
      <c r="F151" s="90" t="s">
        <v>8</v>
      </c>
      <c r="G151" s="90"/>
      <c r="H151" s="25" t="s">
        <v>67</v>
      </c>
      <c r="I151" s="90" t="s">
        <v>97</v>
      </c>
      <c r="J151" s="24" t="s">
        <v>5</v>
      </c>
      <c r="K151" s="24"/>
      <c r="L151" s="24"/>
      <c r="M151" s="24"/>
      <c r="N151" s="279" t="s">
        <v>446</v>
      </c>
      <c r="O151" s="51" t="s">
        <v>447</v>
      </c>
      <c r="P151" s="49"/>
      <c r="Q151" s="49"/>
      <c r="R151" s="24"/>
      <c r="S151" s="281" t="s">
        <v>398</v>
      </c>
      <c r="T151" s="24"/>
      <c r="U151" s="289"/>
      <c r="V151" s="289"/>
      <c r="W151" s="289"/>
      <c r="X151" s="142" t="b">
        <f>COUNT(SEARCH({"а";"б";"в";"г";"д";"е";"ё";"ж";"з";"и";"й";"к";"л";"м";"н";"о";"п";"р";"с";"т";"у";"ф";"х";"ц";"ч";"ш";"щ";"ъ";"ы";"ь";"э";"ю";"я"},E151))&gt;0</f>
        <v>0</v>
      </c>
      <c r="Y151" s="142" t="b">
        <f>COUNT(SEARCH({"а";"б";"в";"г";"д";"е";"ё";"ж";"з";"и";"й";"к";"л";"м";"н";"о";"п";"р";"с";"т";"у";"ф";"х";"ц";"ч";"ш";"щ";"ъ";"ы";"ь";"э";"ю";"я"},F151))&gt;0</f>
        <v>0</v>
      </c>
      <c r="Z151" s="142" t="b">
        <f>COUNT(SEARCH({"а";"б";"в";"г";"д";"е";"ё";"ж";"з";"и";"й";"к";"л";"м";"н";"о";"п";"р";"с";"т";"у";"ф";"х";"ц";"ч";"ш";"щ";"ъ";"ы";"ь";"э";"ю";"я"},K151))&gt;0</f>
        <v>0</v>
      </c>
      <c r="AA151" s="142" t="b">
        <f>COUNT(SEARCH({"а";"б";"в";"г";"д";"е";"ё";"ж";"з";"и";"й";"к";"л";"м";"н";"о";"п";"р";"с";"т";"у";"ф";"х";"ц";"ч";"ш";"щ";"ъ";"ы";"ь";"э";"ю";"я"},L151))&gt;0</f>
        <v>0</v>
      </c>
      <c r="AB151" s="142" t="b">
        <f>COUNT(SEARCH({"а";"б";"в";"г";"д";"е";"ё";"ж";"з";"и";"й";"к";"л";"м";"н";"о";"п";"р";"с";"т";"у";"ф";"х";"ц";"ч";"ш";"щ";"ъ";"ы";"ь";"э";"ю";"я"},I151))&gt;0</f>
        <v>0</v>
      </c>
      <c r="AC151" s="142" t="b">
        <f>COUNT(SEARCH({"а";"б";"в";"г";"д";"е";"ё";"ж";"з";"и";"й";"к";"л";"м";"н";"о";"п";"р";"с";"т";"у";"ф";"х";"ц";"ч";"ш";"щ";"ъ";"ы";"ь";"э";"ю";"я"},M151))&gt;0</f>
        <v>0</v>
      </c>
      <c r="AD151" s="27" t="b">
        <f t="shared" si="2"/>
        <v>1</v>
      </c>
      <c r="AE151" s="289"/>
    </row>
    <row r="152" spans="1:31" ht="30" hidden="1">
      <c r="A152" s="327" t="s">
        <v>5294</v>
      </c>
      <c r="B152" s="327"/>
      <c r="C152" s="280" t="s">
        <v>6071</v>
      </c>
      <c r="D152" s="89" t="s">
        <v>279</v>
      </c>
      <c r="E152" s="114" t="s">
        <v>6143</v>
      </c>
      <c r="F152" s="90" t="s">
        <v>12</v>
      </c>
      <c r="G152" s="90"/>
      <c r="H152" s="25" t="s">
        <v>400</v>
      </c>
      <c r="I152" s="90" t="s">
        <v>3</v>
      </c>
      <c r="J152" s="24" t="s">
        <v>5</v>
      </c>
      <c r="K152" s="24"/>
      <c r="L152" s="24"/>
      <c r="M152" s="24"/>
      <c r="N152" s="273"/>
      <c r="O152" s="51" t="s">
        <v>66</v>
      </c>
      <c r="P152" s="49"/>
      <c r="Q152" s="49"/>
      <c r="R152" s="24"/>
      <c r="S152" s="25" t="s">
        <v>4</v>
      </c>
      <c r="T152" s="24"/>
      <c r="U152" s="289"/>
      <c r="V152" s="289"/>
      <c r="W152" s="289"/>
      <c r="X152" s="142" t="b">
        <f>COUNT(SEARCH({"а";"б";"в";"г";"д";"е";"ё";"ж";"з";"и";"й";"к";"л";"м";"н";"о";"п";"р";"с";"т";"у";"ф";"х";"ц";"ч";"ш";"щ";"ъ";"ы";"ь";"э";"ю";"я"},E152))&gt;0</f>
        <v>0</v>
      </c>
      <c r="Y152" s="142" t="b">
        <f>COUNT(SEARCH({"а";"б";"в";"г";"д";"е";"ё";"ж";"з";"и";"й";"к";"л";"м";"н";"о";"п";"р";"с";"т";"у";"ф";"х";"ц";"ч";"ш";"щ";"ъ";"ы";"ь";"э";"ю";"я"},F152))&gt;0</f>
        <v>0</v>
      </c>
      <c r="Z152" s="142" t="b">
        <f>COUNT(SEARCH({"а";"б";"в";"г";"д";"е";"ё";"ж";"з";"и";"й";"к";"л";"м";"н";"о";"п";"р";"с";"т";"у";"ф";"х";"ц";"ч";"ш";"щ";"ъ";"ы";"ь";"э";"ю";"я"},K152))&gt;0</f>
        <v>0</v>
      </c>
      <c r="AA152" s="142" t="b">
        <f>COUNT(SEARCH({"а";"б";"в";"г";"д";"е";"ё";"ж";"з";"и";"й";"к";"л";"м";"н";"о";"п";"р";"с";"т";"у";"ф";"х";"ц";"ч";"ш";"щ";"ъ";"ы";"ь";"э";"ю";"я"},L152))&gt;0</f>
        <v>0</v>
      </c>
      <c r="AB152" s="142" t="b">
        <f>COUNT(SEARCH({"а";"б";"в";"г";"д";"е";"ё";"ж";"з";"и";"й";"к";"л";"м";"н";"о";"п";"р";"с";"т";"у";"ф";"х";"ц";"ч";"ш";"щ";"ъ";"ы";"ь";"э";"ю";"я"},I152))&gt;0</f>
        <v>0</v>
      </c>
      <c r="AC152" s="142" t="b">
        <f>COUNT(SEARCH({"а";"б";"в";"г";"д";"е";"ё";"ж";"з";"и";"й";"к";"л";"м";"н";"о";"п";"р";"с";"т";"у";"ф";"х";"ц";"ч";"ш";"щ";"ъ";"ы";"ь";"э";"ю";"я"},M152))&gt;0</f>
        <v>0</v>
      </c>
      <c r="AD152" s="27" t="b">
        <f t="shared" si="2"/>
        <v>1</v>
      </c>
      <c r="AE152" s="289"/>
    </row>
    <row r="153" spans="1:31" hidden="1">
      <c r="A153" s="327" t="s">
        <v>5294</v>
      </c>
      <c r="B153" s="327"/>
      <c r="C153" s="280" t="s">
        <v>6071</v>
      </c>
      <c r="D153" s="89" t="s">
        <v>279</v>
      </c>
      <c r="E153" s="114" t="s">
        <v>6143</v>
      </c>
      <c r="F153" s="90" t="s">
        <v>18</v>
      </c>
      <c r="G153" s="90"/>
      <c r="H153" s="25" t="s">
        <v>456</v>
      </c>
      <c r="I153" s="90" t="s">
        <v>19</v>
      </c>
      <c r="J153" s="24" t="s">
        <v>5</v>
      </c>
      <c r="K153" s="24"/>
      <c r="L153" s="24"/>
      <c r="M153" s="24"/>
      <c r="N153" s="273"/>
      <c r="O153" s="51" t="s">
        <v>401</v>
      </c>
      <c r="P153" s="49"/>
      <c r="Q153" s="49"/>
      <c r="R153" s="24"/>
      <c r="S153" s="25"/>
      <c r="T153" s="24"/>
      <c r="U153" s="289"/>
      <c r="V153" s="289"/>
      <c r="W153" s="289"/>
      <c r="X153" s="142" t="b">
        <f>COUNT(SEARCH({"а";"б";"в";"г";"д";"е";"ё";"ж";"з";"и";"й";"к";"л";"м";"н";"о";"п";"р";"с";"т";"у";"ф";"х";"ц";"ч";"ш";"щ";"ъ";"ы";"ь";"э";"ю";"я"},E153))&gt;0</f>
        <v>0</v>
      </c>
      <c r="Y153" s="142" t="b">
        <f>COUNT(SEARCH({"а";"б";"в";"г";"д";"е";"ё";"ж";"з";"и";"й";"к";"л";"м";"н";"о";"п";"р";"с";"т";"у";"ф";"х";"ц";"ч";"ш";"щ";"ъ";"ы";"ь";"э";"ю";"я"},F153))&gt;0</f>
        <v>0</v>
      </c>
      <c r="Z153" s="142" t="b">
        <f>COUNT(SEARCH({"а";"б";"в";"г";"д";"е";"ё";"ж";"з";"и";"й";"к";"л";"м";"н";"о";"п";"р";"с";"т";"у";"ф";"х";"ц";"ч";"ш";"щ";"ъ";"ы";"ь";"э";"ю";"я"},K153))&gt;0</f>
        <v>0</v>
      </c>
      <c r="AA153" s="142" t="b">
        <f>COUNT(SEARCH({"а";"б";"в";"г";"д";"е";"ё";"ж";"з";"и";"й";"к";"л";"м";"н";"о";"п";"р";"с";"т";"у";"ф";"х";"ц";"ч";"ш";"щ";"ъ";"ы";"ь";"э";"ю";"я"},L153))&gt;0</f>
        <v>0</v>
      </c>
      <c r="AB153" s="142" t="b">
        <f>COUNT(SEARCH({"а";"б";"в";"г";"д";"е";"ё";"ж";"з";"и";"й";"к";"л";"м";"н";"о";"п";"р";"с";"т";"у";"ф";"х";"ц";"ч";"ш";"щ";"ъ";"ы";"ь";"э";"ю";"я"},I153))&gt;0</f>
        <v>0</v>
      </c>
      <c r="AC153" s="142" t="b">
        <f>COUNT(SEARCH({"а";"б";"в";"г";"д";"е";"ё";"ж";"з";"и";"й";"к";"л";"м";"н";"о";"п";"р";"с";"т";"у";"ф";"х";"ц";"ч";"ш";"щ";"ъ";"ы";"ь";"э";"ю";"я"},M153))&gt;0</f>
        <v>0</v>
      </c>
      <c r="AD153" s="27" t="b">
        <f t="shared" si="2"/>
        <v>1</v>
      </c>
      <c r="AE153" s="289"/>
    </row>
    <row r="154" spans="1:31" hidden="1">
      <c r="A154" s="327" t="s">
        <v>5294</v>
      </c>
      <c r="B154" s="327"/>
      <c r="C154" s="280" t="s">
        <v>6071</v>
      </c>
      <c r="D154" s="89" t="s">
        <v>279</v>
      </c>
      <c r="E154" s="114" t="s">
        <v>6143</v>
      </c>
      <c r="F154" s="90" t="s">
        <v>21</v>
      </c>
      <c r="G154" s="90"/>
      <c r="H154" s="25" t="s">
        <v>402</v>
      </c>
      <c r="I154" s="90" t="s">
        <v>19</v>
      </c>
      <c r="J154" s="24" t="s">
        <v>5</v>
      </c>
      <c r="K154" s="24"/>
      <c r="L154" s="24"/>
      <c r="M154" s="24"/>
      <c r="N154" s="273"/>
      <c r="O154" s="51" t="s">
        <v>519</v>
      </c>
      <c r="P154" s="49"/>
      <c r="Q154" s="49"/>
      <c r="R154" s="24"/>
      <c r="S154" s="25" t="s">
        <v>4</v>
      </c>
      <c r="T154" s="24"/>
      <c r="U154" s="289"/>
      <c r="V154" s="289"/>
      <c r="W154" s="289"/>
      <c r="X154" s="142" t="b">
        <f>COUNT(SEARCH({"а";"б";"в";"г";"д";"е";"ё";"ж";"з";"и";"й";"к";"л";"м";"н";"о";"п";"р";"с";"т";"у";"ф";"х";"ц";"ч";"ш";"щ";"ъ";"ы";"ь";"э";"ю";"я"},E154))&gt;0</f>
        <v>0</v>
      </c>
      <c r="Y154" s="142" t="b">
        <f>COUNT(SEARCH({"а";"б";"в";"г";"д";"е";"ё";"ж";"з";"и";"й";"к";"л";"м";"н";"о";"п";"р";"с";"т";"у";"ф";"х";"ц";"ч";"ш";"щ";"ъ";"ы";"ь";"э";"ю";"я"},F154))&gt;0</f>
        <v>0</v>
      </c>
      <c r="Z154" s="142" t="b">
        <f>COUNT(SEARCH({"а";"б";"в";"г";"д";"е";"ё";"ж";"з";"и";"й";"к";"л";"м";"н";"о";"п";"р";"с";"т";"у";"ф";"х";"ц";"ч";"ш";"щ";"ъ";"ы";"ь";"э";"ю";"я"},K154))&gt;0</f>
        <v>0</v>
      </c>
      <c r="AA154" s="142" t="b">
        <f>COUNT(SEARCH({"а";"б";"в";"г";"д";"е";"ё";"ж";"з";"и";"й";"к";"л";"м";"н";"о";"п";"р";"с";"т";"у";"ф";"х";"ц";"ч";"ш";"щ";"ъ";"ы";"ь";"э";"ю";"я"},L154))&gt;0</f>
        <v>0</v>
      </c>
      <c r="AB154" s="142" t="b">
        <f>COUNT(SEARCH({"а";"б";"в";"г";"д";"е";"ё";"ж";"з";"и";"й";"к";"л";"м";"н";"о";"п";"р";"с";"т";"у";"ф";"х";"ц";"ч";"ш";"щ";"ъ";"ы";"ь";"э";"ю";"я"},I154))&gt;0</f>
        <v>0</v>
      </c>
      <c r="AC154" s="142" t="b">
        <f>COUNT(SEARCH({"а";"б";"в";"г";"д";"е";"ё";"ж";"з";"и";"й";"к";"л";"м";"н";"о";"п";"р";"с";"т";"у";"ф";"х";"ц";"ч";"ш";"щ";"ъ";"ы";"ь";"э";"ю";"я"},M154))&gt;0</f>
        <v>0</v>
      </c>
      <c r="AD154" s="27" t="b">
        <f t="shared" si="2"/>
        <v>1</v>
      </c>
      <c r="AE154" s="289"/>
    </row>
    <row r="155" spans="1:31" hidden="1">
      <c r="A155" s="327" t="s">
        <v>5294</v>
      </c>
      <c r="B155" s="327"/>
      <c r="C155" s="280" t="s">
        <v>6071</v>
      </c>
      <c r="D155" s="89" t="s">
        <v>279</v>
      </c>
      <c r="E155" s="114" t="s">
        <v>6143</v>
      </c>
      <c r="F155" s="25" t="s">
        <v>93</v>
      </c>
      <c r="G155" s="96" t="s">
        <v>136</v>
      </c>
      <c r="H155" s="25" t="s">
        <v>578</v>
      </c>
      <c r="I155" s="90" t="s">
        <v>65</v>
      </c>
      <c r="J155" s="24" t="s">
        <v>5</v>
      </c>
      <c r="K155" s="133" t="s">
        <v>6079</v>
      </c>
      <c r="L155" s="129" t="s">
        <v>94</v>
      </c>
      <c r="M155" s="129" t="s">
        <v>65</v>
      </c>
      <c r="N155" s="273"/>
      <c r="O155" s="51" t="s">
        <v>395</v>
      </c>
      <c r="P155" s="49"/>
      <c r="Q155" s="49"/>
      <c r="R155" s="24"/>
      <c r="S155" s="25" t="s">
        <v>4</v>
      </c>
      <c r="T155" s="129" t="s">
        <v>276</v>
      </c>
      <c r="U155" s="289"/>
      <c r="V155" s="289"/>
      <c r="W155" s="289"/>
      <c r="X155" s="142" t="b">
        <f>COUNT(SEARCH({"а";"б";"в";"г";"д";"е";"ё";"ж";"з";"и";"й";"к";"л";"м";"н";"о";"п";"р";"с";"т";"у";"ф";"х";"ц";"ч";"ш";"щ";"ъ";"ы";"ь";"э";"ю";"я"},E155))&gt;0</f>
        <v>0</v>
      </c>
      <c r="Y155" s="142" t="b">
        <f>COUNT(SEARCH({"а";"б";"в";"г";"д";"е";"ё";"ж";"з";"и";"й";"к";"л";"м";"н";"о";"п";"р";"с";"т";"у";"ф";"х";"ц";"ч";"ш";"щ";"ъ";"ы";"ь";"э";"ю";"я"},F155))&gt;0</f>
        <v>0</v>
      </c>
      <c r="Z155" s="142" t="b">
        <f>COUNT(SEARCH({"а";"б";"в";"г";"д";"е";"ё";"ж";"з";"и";"й";"к";"л";"м";"н";"о";"п";"р";"с";"т";"у";"ф";"х";"ц";"ч";"ш";"щ";"ъ";"ы";"ь";"э";"ю";"я"},K155))&gt;0</f>
        <v>0</v>
      </c>
      <c r="AA155" s="142" t="b">
        <f>COUNT(SEARCH({"а";"б";"в";"г";"д";"е";"ё";"ж";"з";"и";"й";"к";"л";"м";"н";"о";"п";"р";"с";"т";"у";"ф";"х";"ц";"ч";"ш";"щ";"ъ";"ы";"ь";"э";"ю";"я"},L155))&gt;0</f>
        <v>0</v>
      </c>
      <c r="AB155" s="142" t="b">
        <f>COUNT(SEARCH({"а";"б";"в";"г";"д";"е";"ё";"ж";"з";"и";"й";"к";"л";"м";"н";"о";"п";"р";"с";"т";"у";"ф";"х";"ц";"ч";"ш";"щ";"ъ";"ы";"ь";"э";"ю";"я"},I155))&gt;0</f>
        <v>0</v>
      </c>
      <c r="AC155" s="142" t="b">
        <f>COUNT(SEARCH({"а";"б";"в";"г";"д";"е";"ё";"ж";"з";"и";"й";"к";"л";"м";"н";"о";"п";"р";"с";"т";"у";"ф";"х";"ц";"ч";"ш";"щ";"ъ";"ы";"ь";"э";"ю";"я"},M155))&gt;0</f>
        <v>0</v>
      </c>
      <c r="AD155" s="27" t="b">
        <f t="shared" si="2"/>
        <v>1</v>
      </c>
      <c r="AE155" s="289"/>
    </row>
    <row r="156" spans="1:31" hidden="1">
      <c r="A156" s="86" t="s">
        <v>285</v>
      </c>
      <c r="B156" s="86"/>
      <c r="C156" s="88" t="s">
        <v>297</v>
      </c>
      <c r="D156" s="312">
        <v>1</v>
      </c>
      <c r="E156" s="25" t="s">
        <v>311</v>
      </c>
      <c r="F156" s="22" t="s">
        <v>510</v>
      </c>
      <c r="G156" s="24" t="s">
        <v>134</v>
      </c>
      <c r="H156" s="26" t="s">
        <v>511</v>
      </c>
      <c r="I156" s="26" t="s">
        <v>3</v>
      </c>
      <c r="J156" s="22" t="s">
        <v>5</v>
      </c>
      <c r="K156" s="132"/>
      <c r="L156" s="26"/>
      <c r="M156" s="26"/>
      <c r="N156" s="56"/>
      <c r="O156" s="51" t="s">
        <v>512</v>
      </c>
      <c r="P156" s="50"/>
      <c r="Q156" s="26" t="str">
        <f>CONCATENATE("rdv.lnk_",MID(E156,10,LEN(E156)-14))</f>
        <v>rdv.lnk_fin_document_collection</v>
      </c>
      <c r="R156" s="26"/>
      <c r="S156" s="26" t="s">
        <v>4</v>
      </c>
      <c r="T156" s="24"/>
      <c r="X156" s="142" t="b">
        <f>COUNT(SEARCH({"а";"б";"в";"г";"д";"е";"ё";"ж";"з";"и";"й";"к";"л";"м";"н";"о";"п";"р";"с";"т";"у";"ф";"х";"ц";"ч";"ш";"щ";"ъ";"ы";"ь";"э";"ю";"я"},E156))&gt;0</f>
        <v>0</v>
      </c>
      <c r="Y156" s="142" t="b">
        <f>COUNT(SEARCH({"а";"б";"в";"г";"д";"е";"ё";"ж";"з";"и";"й";"к";"л";"м";"н";"о";"п";"р";"с";"т";"у";"ф";"х";"ц";"ч";"ш";"щ";"ъ";"ы";"ь";"э";"ю";"я"},F156))&gt;0</f>
        <v>0</v>
      </c>
      <c r="Z156" s="142" t="b">
        <f>COUNT(SEARCH({"а";"б";"в";"г";"д";"е";"ё";"ж";"з";"и";"й";"к";"л";"м";"н";"о";"п";"р";"с";"т";"у";"ф";"х";"ц";"ч";"ш";"щ";"ъ";"ы";"ь";"э";"ю";"я"},K156))&gt;0</f>
        <v>0</v>
      </c>
      <c r="AA156" s="142" t="b">
        <f>COUNT(SEARCH({"а";"б";"в";"г";"д";"е";"ё";"ж";"з";"и";"й";"к";"л";"м";"н";"о";"п";"р";"с";"т";"у";"ф";"х";"ц";"ч";"ш";"щ";"ъ";"ы";"ь";"э";"ю";"я"},L156))&gt;0</f>
        <v>0</v>
      </c>
      <c r="AB156" s="142" t="b">
        <f>COUNT(SEARCH({"а";"б";"в";"г";"д";"е";"ё";"ж";"з";"и";"й";"к";"л";"м";"н";"о";"п";"р";"с";"т";"у";"ф";"х";"ц";"ч";"ш";"щ";"ъ";"ы";"ь";"э";"ю";"я"},I156))&gt;0</f>
        <v>0</v>
      </c>
      <c r="AC156" s="142" t="b">
        <f>COUNT(SEARCH({"а";"б";"в";"г";"д";"е";"ё";"ж";"з";"и";"й";"к";"л";"м";"н";"о";"п";"р";"с";"т";"у";"ф";"х";"ц";"ч";"ш";"щ";"ъ";"ы";"ь";"э";"ю";"я"},M156))&gt;0</f>
        <v>0</v>
      </c>
      <c r="AD156" s="27" t="b">
        <f t="shared" si="2"/>
        <v>1</v>
      </c>
    </row>
    <row r="157" spans="1:31" ht="30" hidden="1">
      <c r="A157" s="86" t="s">
        <v>285</v>
      </c>
      <c r="B157" s="86"/>
      <c r="C157" s="88" t="s">
        <v>297</v>
      </c>
      <c r="D157" s="312">
        <v>1</v>
      </c>
      <c r="E157" s="25" t="s">
        <v>311</v>
      </c>
      <c r="F157" s="122" t="s">
        <v>441</v>
      </c>
      <c r="G157" s="24" t="s">
        <v>183</v>
      </c>
      <c r="H157" s="22" t="s">
        <v>442</v>
      </c>
      <c r="I157" s="123" t="s">
        <v>3</v>
      </c>
      <c r="J157" s="22" t="s">
        <v>5</v>
      </c>
      <c r="K157" s="130"/>
      <c r="L157" s="123"/>
      <c r="M157" s="123"/>
      <c r="N157" s="83"/>
      <c r="O157" s="51" t="s">
        <v>443</v>
      </c>
      <c r="P157" s="49" t="s">
        <v>5271</v>
      </c>
      <c r="Q157" s="49" t="s">
        <v>595</v>
      </c>
      <c r="R157" s="123"/>
      <c r="S157" s="123" t="s">
        <v>438</v>
      </c>
      <c r="T157" s="24"/>
      <c r="X157" s="142" t="b">
        <f>COUNT(SEARCH({"а";"б";"в";"г";"д";"е";"ё";"ж";"з";"и";"й";"к";"л";"м";"н";"о";"п";"р";"с";"т";"у";"ф";"х";"ц";"ч";"ш";"щ";"ъ";"ы";"ь";"э";"ю";"я"},E157))&gt;0</f>
        <v>0</v>
      </c>
      <c r="Y157" s="142" t="b">
        <f>COUNT(SEARCH({"а";"б";"в";"г";"д";"е";"ё";"ж";"з";"и";"й";"к";"л";"м";"н";"о";"п";"р";"с";"т";"у";"ф";"х";"ц";"ч";"ш";"щ";"ъ";"ы";"ь";"э";"ю";"я"},F157))&gt;0</f>
        <v>0</v>
      </c>
      <c r="Z157" s="142" t="b">
        <f>COUNT(SEARCH({"а";"б";"в";"г";"д";"е";"ё";"ж";"з";"и";"й";"к";"л";"м";"н";"о";"п";"р";"с";"т";"у";"ф";"х";"ц";"ч";"ш";"щ";"ъ";"ы";"ь";"э";"ю";"я"},K157))&gt;0</f>
        <v>0</v>
      </c>
      <c r="AA157" s="142" t="b">
        <f>COUNT(SEARCH({"а";"б";"в";"г";"д";"е";"ё";"ж";"з";"и";"й";"к";"л";"м";"н";"о";"п";"р";"с";"т";"у";"ф";"х";"ц";"ч";"ш";"щ";"ъ";"ы";"ь";"э";"ю";"я"},L157))&gt;0</f>
        <v>0</v>
      </c>
      <c r="AB157" s="142" t="b">
        <f>COUNT(SEARCH({"а";"б";"в";"г";"д";"е";"ё";"ж";"з";"и";"й";"к";"л";"м";"н";"о";"п";"р";"с";"т";"у";"ф";"х";"ц";"ч";"ш";"щ";"ъ";"ы";"ь";"э";"ю";"я"},I157))&gt;0</f>
        <v>0</v>
      </c>
      <c r="AC157" s="142" t="b">
        <f>COUNT(SEARCH({"а";"б";"в";"г";"д";"е";"ё";"ж";"з";"и";"й";"к";"л";"м";"н";"о";"п";"р";"с";"т";"у";"ф";"х";"ц";"ч";"ш";"щ";"ъ";"ы";"ь";"э";"ю";"я"},M157))&gt;0</f>
        <v>0</v>
      </c>
      <c r="AD157" s="27" t="b">
        <f t="shared" si="2"/>
        <v>1</v>
      </c>
    </row>
    <row r="158" spans="1:31" ht="30" hidden="1">
      <c r="A158" s="86" t="s">
        <v>285</v>
      </c>
      <c r="B158" s="86"/>
      <c r="C158" s="88" t="s">
        <v>297</v>
      </c>
      <c r="D158" s="312">
        <v>1</v>
      </c>
      <c r="E158" s="25" t="s">
        <v>311</v>
      </c>
      <c r="F158" s="124" t="s">
        <v>444</v>
      </c>
      <c r="G158" s="117" t="s">
        <v>135</v>
      </c>
      <c r="H158" s="23" t="s">
        <v>445</v>
      </c>
      <c r="I158" s="125" t="s">
        <v>97</v>
      </c>
      <c r="J158" s="23" t="s">
        <v>5</v>
      </c>
      <c r="K158" s="126" t="s">
        <v>331</v>
      </c>
      <c r="L158" s="125" t="s">
        <v>73</v>
      </c>
      <c r="M158" s="125" t="s">
        <v>70</v>
      </c>
      <c r="N158" s="127"/>
      <c r="O158" s="119" t="s">
        <v>440</v>
      </c>
      <c r="P158" s="128"/>
      <c r="Q158" s="125"/>
      <c r="R158" s="125"/>
      <c r="S158" s="125" t="s">
        <v>60</v>
      </c>
      <c r="T158" s="125"/>
      <c r="X158" s="142" t="b">
        <f>COUNT(SEARCH({"а";"б";"в";"г";"д";"е";"ё";"ж";"з";"и";"й";"к";"л";"м";"н";"о";"п";"р";"с";"т";"у";"ф";"х";"ц";"ч";"ш";"щ";"ъ";"ы";"ь";"э";"ю";"я"},E158))&gt;0</f>
        <v>0</v>
      </c>
      <c r="Y158" s="142" t="b">
        <f>COUNT(SEARCH({"а";"б";"в";"г";"д";"е";"ё";"ж";"з";"и";"й";"к";"л";"м";"н";"о";"п";"р";"с";"т";"у";"ф";"х";"ц";"ч";"ш";"щ";"ъ";"ы";"ь";"э";"ю";"я"},F158))&gt;0</f>
        <v>0</v>
      </c>
      <c r="Z158" s="142" t="b">
        <f>COUNT(SEARCH({"а";"б";"в";"г";"д";"е";"ё";"ж";"з";"и";"й";"к";"л";"м";"н";"о";"п";"р";"с";"т";"у";"ф";"х";"ц";"ч";"ш";"щ";"ъ";"ы";"ь";"э";"ю";"я"},K158))&gt;0</f>
        <v>0</v>
      </c>
      <c r="AA158" s="142" t="b">
        <f>COUNT(SEARCH({"а";"б";"в";"г";"д";"е";"ё";"ж";"з";"и";"й";"к";"л";"м";"н";"о";"п";"р";"с";"т";"у";"ф";"х";"ц";"ч";"ш";"щ";"ъ";"ы";"ь";"э";"ю";"я"},L158))&gt;0</f>
        <v>0</v>
      </c>
      <c r="AB158" s="142" t="b">
        <f>COUNT(SEARCH({"а";"б";"в";"г";"д";"е";"ё";"ж";"з";"и";"й";"к";"л";"м";"н";"о";"п";"р";"с";"т";"у";"ф";"х";"ц";"ч";"ш";"щ";"ъ";"ы";"ь";"э";"ю";"я"},I158))&gt;0</f>
        <v>0</v>
      </c>
      <c r="AC158" s="142" t="b">
        <f>COUNT(SEARCH({"а";"б";"в";"г";"д";"е";"ё";"ж";"з";"и";"й";"к";"л";"м";"н";"о";"п";"р";"с";"т";"у";"ф";"х";"ц";"ч";"ш";"щ";"ъ";"ы";"ь";"э";"ю";"я"},M158))&gt;0</f>
        <v>0</v>
      </c>
      <c r="AD158" s="27" t="b">
        <f t="shared" si="2"/>
        <v>1</v>
      </c>
    </row>
    <row r="159" spans="1:31" ht="30" hidden="1">
      <c r="A159" s="86" t="s">
        <v>285</v>
      </c>
      <c r="B159" s="86"/>
      <c r="C159" s="88" t="s">
        <v>297</v>
      </c>
      <c r="D159" s="312">
        <v>1</v>
      </c>
      <c r="E159" s="25" t="s">
        <v>311</v>
      </c>
      <c r="F159" s="122" t="s">
        <v>161</v>
      </c>
      <c r="G159" s="24" t="s">
        <v>183</v>
      </c>
      <c r="H159" s="114" t="s">
        <v>513</v>
      </c>
      <c r="I159" s="123" t="s">
        <v>3</v>
      </c>
      <c r="J159" s="22" t="s">
        <v>5</v>
      </c>
      <c r="K159" s="130"/>
      <c r="L159" s="123"/>
      <c r="M159" s="123"/>
      <c r="N159" s="83"/>
      <c r="O159" s="51" t="s">
        <v>514</v>
      </c>
      <c r="P159" s="49" t="s">
        <v>5274</v>
      </c>
      <c r="Q159" s="49" t="s">
        <v>596</v>
      </c>
      <c r="R159" s="123"/>
      <c r="S159" s="123" t="s">
        <v>438</v>
      </c>
      <c r="T159" s="24"/>
      <c r="X159" s="142" t="b">
        <f>COUNT(SEARCH({"а";"б";"в";"г";"д";"е";"ё";"ж";"з";"и";"й";"к";"л";"м";"н";"о";"п";"р";"с";"т";"у";"ф";"х";"ц";"ч";"ш";"щ";"ъ";"ы";"ь";"э";"ю";"я"},E159))&gt;0</f>
        <v>0</v>
      </c>
      <c r="Y159" s="142" t="b">
        <f>COUNT(SEARCH({"а";"б";"в";"г";"д";"е";"ё";"ж";"з";"и";"й";"к";"л";"м";"н";"о";"п";"р";"с";"т";"у";"ф";"х";"ц";"ч";"ш";"щ";"ъ";"ы";"ь";"э";"ю";"я"},F159))&gt;0</f>
        <v>0</v>
      </c>
      <c r="Z159" s="142" t="b">
        <f>COUNT(SEARCH({"а";"б";"в";"г";"д";"е";"ё";"ж";"з";"и";"й";"к";"л";"м";"н";"о";"п";"р";"с";"т";"у";"ф";"х";"ц";"ч";"ш";"щ";"ъ";"ы";"ь";"э";"ю";"я"},K159))&gt;0</f>
        <v>0</v>
      </c>
      <c r="AA159" s="142" t="b">
        <f>COUNT(SEARCH({"а";"б";"в";"г";"д";"е";"ё";"ж";"з";"и";"й";"к";"л";"м";"н";"о";"п";"р";"с";"т";"у";"ф";"х";"ц";"ч";"ш";"щ";"ъ";"ы";"ь";"э";"ю";"я"},L159))&gt;0</f>
        <v>0</v>
      </c>
      <c r="AB159" s="142" t="b">
        <f>COUNT(SEARCH({"а";"б";"в";"г";"д";"е";"ё";"ж";"з";"и";"й";"к";"л";"м";"н";"о";"п";"р";"с";"т";"у";"ф";"х";"ц";"ч";"ш";"щ";"ъ";"ы";"ь";"э";"ю";"я"},I159))&gt;0</f>
        <v>0</v>
      </c>
      <c r="AC159" s="142" t="b">
        <f>COUNT(SEARCH({"а";"б";"в";"г";"д";"е";"ё";"ж";"з";"и";"й";"к";"л";"м";"н";"о";"п";"р";"с";"т";"у";"ф";"х";"ц";"ч";"ш";"щ";"ъ";"ы";"ь";"э";"ю";"я"},M159))&gt;0</f>
        <v>0</v>
      </c>
      <c r="AD159" s="27" t="b">
        <f t="shared" si="2"/>
        <v>1</v>
      </c>
    </row>
    <row r="160" spans="1:31" hidden="1">
      <c r="A160" s="86" t="s">
        <v>285</v>
      </c>
      <c r="B160" s="86"/>
      <c r="C160" s="88" t="s">
        <v>297</v>
      </c>
      <c r="D160" s="312">
        <v>1</v>
      </c>
      <c r="E160" s="25" t="s">
        <v>311</v>
      </c>
      <c r="F160" s="124" t="s">
        <v>160</v>
      </c>
      <c r="G160" s="117" t="s">
        <v>135</v>
      </c>
      <c r="H160" s="23" t="s">
        <v>515</v>
      </c>
      <c r="I160" s="125" t="s">
        <v>97</v>
      </c>
      <c r="J160" s="23" t="s">
        <v>5</v>
      </c>
      <c r="K160" s="126" t="s">
        <v>331</v>
      </c>
      <c r="L160" s="125" t="s">
        <v>535</v>
      </c>
      <c r="M160" s="125" t="s">
        <v>70</v>
      </c>
      <c r="N160" s="127"/>
      <c r="O160" s="119" t="s">
        <v>440</v>
      </c>
      <c r="P160" s="128"/>
      <c r="Q160" s="125"/>
      <c r="R160" s="125"/>
      <c r="S160" s="125" t="s">
        <v>60</v>
      </c>
      <c r="T160" s="125"/>
      <c r="X160" s="142" t="b">
        <f>COUNT(SEARCH({"а";"б";"в";"г";"д";"е";"ё";"ж";"з";"и";"й";"к";"л";"м";"н";"о";"п";"р";"с";"т";"у";"ф";"х";"ц";"ч";"ш";"щ";"ъ";"ы";"ь";"э";"ю";"я"},E160))&gt;0</f>
        <v>0</v>
      </c>
      <c r="Y160" s="142" t="b">
        <f>COUNT(SEARCH({"а";"б";"в";"г";"д";"е";"ё";"ж";"з";"и";"й";"к";"л";"м";"н";"о";"п";"р";"с";"т";"у";"ф";"х";"ц";"ч";"ш";"щ";"ъ";"ы";"ь";"э";"ю";"я"},F160))&gt;0</f>
        <v>0</v>
      </c>
      <c r="Z160" s="142" t="b">
        <f>COUNT(SEARCH({"а";"б";"в";"г";"д";"е";"ё";"ж";"з";"и";"й";"к";"л";"м";"н";"о";"п";"р";"с";"т";"у";"ф";"х";"ц";"ч";"ш";"щ";"ъ";"ы";"ь";"э";"ю";"я"},K160))&gt;0</f>
        <v>0</v>
      </c>
      <c r="AA160" s="142" t="b">
        <f>COUNT(SEARCH({"а";"б";"в";"г";"д";"е";"ё";"ж";"з";"и";"й";"к";"л";"м";"н";"о";"п";"р";"с";"т";"у";"ф";"х";"ц";"ч";"ш";"щ";"ъ";"ы";"ь";"э";"ю";"я"},L160))&gt;0</f>
        <v>0</v>
      </c>
      <c r="AB160" s="142" t="b">
        <f>COUNT(SEARCH({"а";"б";"в";"г";"д";"е";"ё";"ж";"з";"и";"й";"к";"л";"м";"н";"о";"п";"р";"с";"т";"у";"ф";"х";"ц";"ч";"ш";"щ";"ъ";"ы";"ь";"э";"ю";"я"},I160))&gt;0</f>
        <v>0</v>
      </c>
      <c r="AC160" s="142" t="b">
        <f>COUNT(SEARCH({"а";"б";"в";"г";"д";"е";"ё";"ж";"з";"и";"й";"к";"л";"м";"н";"о";"п";"р";"с";"т";"у";"ф";"х";"ц";"ч";"ш";"щ";"ъ";"ы";"ь";"э";"ю";"я"},M160))&gt;0</f>
        <v>0</v>
      </c>
      <c r="AD160" s="27" t="b">
        <f t="shared" si="2"/>
        <v>1</v>
      </c>
    </row>
    <row r="161" spans="1:30" hidden="1">
      <c r="A161" s="86" t="s">
        <v>285</v>
      </c>
      <c r="B161" s="86"/>
      <c r="C161" s="88" t="s">
        <v>297</v>
      </c>
      <c r="D161" s="312">
        <v>1</v>
      </c>
      <c r="E161" s="25" t="s">
        <v>311</v>
      </c>
      <c r="F161" s="122" t="s">
        <v>516</v>
      </c>
      <c r="G161" s="25" t="s">
        <v>187</v>
      </c>
      <c r="H161" s="51" t="s">
        <v>517</v>
      </c>
      <c r="I161" s="26" t="s">
        <v>97</v>
      </c>
      <c r="J161" s="22" t="s">
        <v>5</v>
      </c>
      <c r="K161" s="132"/>
      <c r="L161" s="26"/>
      <c r="M161" s="26"/>
      <c r="N161" s="56" t="s">
        <v>536</v>
      </c>
      <c r="O161" s="51" t="s">
        <v>356</v>
      </c>
      <c r="P161" s="50"/>
      <c r="Q161" s="50" t="s">
        <v>597</v>
      </c>
      <c r="R161" s="22"/>
      <c r="S161" s="22" t="s">
        <v>438</v>
      </c>
      <c r="T161" s="24"/>
      <c r="X161" s="142" t="b">
        <f>COUNT(SEARCH({"а";"б";"в";"г";"д";"е";"ё";"ж";"з";"и";"й";"к";"л";"м";"н";"о";"п";"р";"с";"т";"у";"ф";"х";"ц";"ч";"ш";"щ";"ъ";"ы";"ь";"э";"ю";"я"},E161))&gt;0</f>
        <v>0</v>
      </c>
      <c r="Y161" s="142" t="b">
        <f>COUNT(SEARCH({"а";"б";"в";"г";"д";"е";"ё";"ж";"з";"и";"й";"к";"л";"м";"н";"о";"п";"р";"с";"т";"у";"ф";"х";"ц";"ч";"ш";"щ";"ъ";"ы";"ь";"э";"ю";"я"},F161))&gt;0</f>
        <v>0</v>
      </c>
      <c r="Z161" s="142" t="b">
        <f>COUNT(SEARCH({"а";"б";"в";"г";"д";"е";"ё";"ж";"з";"и";"й";"к";"л";"м";"н";"о";"п";"р";"с";"т";"у";"ф";"х";"ц";"ч";"ш";"щ";"ъ";"ы";"ь";"э";"ю";"я"},K161))&gt;0</f>
        <v>0</v>
      </c>
      <c r="AA161" s="142" t="b">
        <f>COUNT(SEARCH({"а";"б";"в";"г";"д";"е";"ё";"ж";"з";"и";"й";"к";"л";"м";"н";"о";"п";"р";"с";"т";"у";"ф";"х";"ц";"ч";"ш";"щ";"ъ";"ы";"ь";"э";"ю";"я"},L161))&gt;0</f>
        <v>0</v>
      </c>
      <c r="AB161" s="142" t="b">
        <f>COUNT(SEARCH({"а";"б";"в";"г";"д";"е";"ё";"ж";"з";"и";"й";"к";"л";"м";"н";"о";"п";"р";"с";"т";"у";"ф";"х";"ц";"ч";"ш";"щ";"ъ";"ы";"ь";"э";"ю";"я"},I161))&gt;0</f>
        <v>0</v>
      </c>
      <c r="AC161" s="142" t="b">
        <f>COUNT(SEARCH({"а";"б";"в";"г";"д";"е";"ё";"ж";"з";"и";"й";"к";"л";"м";"н";"о";"п";"р";"с";"т";"у";"ф";"х";"ц";"ч";"ш";"щ";"ъ";"ы";"ь";"э";"ю";"я"},M161))&gt;0</f>
        <v>0</v>
      </c>
      <c r="AD161" s="27" t="b">
        <f t="shared" si="2"/>
        <v>1</v>
      </c>
    </row>
    <row r="162" spans="1:30" hidden="1">
      <c r="A162" s="86" t="s">
        <v>285</v>
      </c>
      <c r="B162" s="86"/>
      <c r="C162" s="88" t="s">
        <v>297</v>
      </c>
      <c r="D162" s="312">
        <v>1</v>
      </c>
      <c r="E162" s="25" t="s">
        <v>311</v>
      </c>
      <c r="F162" s="114" t="s">
        <v>14</v>
      </c>
      <c r="G162" s="26"/>
      <c r="H162" s="25" t="s">
        <v>13</v>
      </c>
      <c r="I162" s="114" t="s">
        <v>15</v>
      </c>
      <c r="J162" s="22" t="s">
        <v>5</v>
      </c>
      <c r="K162" s="132"/>
      <c r="L162" s="26"/>
      <c r="M162" s="26"/>
      <c r="N162" s="56"/>
      <c r="O162" s="51" t="s">
        <v>13</v>
      </c>
      <c r="P162" s="50"/>
      <c r="Q162" s="26"/>
      <c r="R162" s="114"/>
      <c r="S162" s="114"/>
      <c r="T162" s="24"/>
      <c r="X162" s="142" t="b">
        <f>COUNT(SEARCH({"а";"б";"в";"г";"д";"е";"ё";"ж";"з";"и";"й";"к";"л";"м";"н";"о";"п";"р";"с";"т";"у";"ф";"х";"ц";"ч";"ш";"щ";"ъ";"ы";"ь";"э";"ю";"я"},E162))&gt;0</f>
        <v>0</v>
      </c>
      <c r="Y162" s="142" t="b">
        <f>COUNT(SEARCH({"а";"б";"в";"г";"д";"е";"ё";"ж";"з";"и";"й";"к";"л";"м";"н";"о";"п";"р";"с";"т";"у";"ф";"х";"ц";"ч";"ш";"щ";"ъ";"ы";"ь";"э";"ю";"я"},F162))&gt;0</f>
        <v>0</v>
      </c>
      <c r="Z162" s="142" t="b">
        <f>COUNT(SEARCH({"а";"б";"в";"г";"д";"е";"ё";"ж";"з";"и";"й";"к";"л";"м";"н";"о";"п";"р";"с";"т";"у";"ф";"х";"ц";"ч";"ш";"щ";"ъ";"ы";"ь";"э";"ю";"я"},K162))&gt;0</f>
        <v>0</v>
      </c>
      <c r="AA162" s="142" t="b">
        <f>COUNT(SEARCH({"а";"б";"в";"г";"д";"е";"ё";"ж";"з";"и";"й";"к";"л";"м";"н";"о";"п";"р";"с";"т";"у";"ф";"х";"ц";"ч";"ш";"щ";"ъ";"ы";"ь";"э";"ю";"я"},L162))&gt;0</f>
        <v>0</v>
      </c>
      <c r="AB162" s="142" t="b">
        <f>COUNT(SEARCH({"а";"б";"в";"г";"д";"е";"ё";"ж";"з";"и";"й";"к";"л";"м";"н";"о";"п";"р";"с";"т";"у";"ф";"х";"ц";"ч";"ш";"щ";"ъ";"ы";"ь";"э";"ю";"я"},I162))&gt;0</f>
        <v>0</v>
      </c>
      <c r="AC162" s="142" t="b">
        <f>COUNT(SEARCH({"а";"б";"в";"г";"д";"е";"ё";"ж";"з";"и";"й";"к";"л";"м";"н";"о";"п";"р";"с";"т";"у";"ф";"х";"ц";"ч";"ш";"щ";"ъ";"ы";"ь";"э";"ю";"я"},M162))&gt;0</f>
        <v>0</v>
      </c>
      <c r="AD162" s="27" t="b">
        <f t="shared" si="2"/>
        <v>1</v>
      </c>
    </row>
    <row r="163" spans="1:30" hidden="1">
      <c r="A163" s="86" t="s">
        <v>285</v>
      </c>
      <c r="B163" s="86"/>
      <c r="C163" s="88" t="s">
        <v>297</v>
      </c>
      <c r="D163" s="312">
        <v>1</v>
      </c>
      <c r="E163" s="25" t="s">
        <v>311</v>
      </c>
      <c r="F163" s="114" t="s">
        <v>8</v>
      </c>
      <c r="G163" s="26"/>
      <c r="H163" s="25" t="s">
        <v>67</v>
      </c>
      <c r="I163" s="114" t="s">
        <v>97</v>
      </c>
      <c r="J163" s="22" t="s">
        <v>5</v>
      </c>
      <c r="K163" s="132"/>
      <c r="L163" s="26"/>
      <c r="M163" s="26"/>
      <c r="N163" s="42" t="s">
        <v>162</v>
      </c>
      <c r="O163" s="51" t="s">
        <v>447</v>
      </c>
      <c r="P163" s="50"/>
      <c r="Q163" s="26"/>
      <c r="R163" s="114"/>
      <c r="S163" s="25" t="s">
        <v>398</v>
      </c>
      <c r="T163" s="24"/>
      <c r="X163" s="142" t="b">
        <f>COUNT(SEARCH({"а";"б";"в";"г";"д";"е";"ё";"ж";"з";"и";"й";"к";"л";"м";"н";"о";"п";"р";"с";"т";"у";"ф";"х";"ц";"ч";"ш";"щ";"ъ";"ы";"ь";"э";"ю";"я"},E163))&gt;0</f>
        <v>0</v>
      </c>
      <c r="Y163" s="142" t="b">
        <f>COUNT(SEARCH({"а";"б";"в";"г";"д";"е";"ё";"ж";"з";"и";"й";"к";"л";"м";"н";"о";"п";"р";"с";"т";"у";"ф";"х";"ц";"ч";"ш";"щ";"ъ";"ы";"ь";"э";"ю";"я"},F163))&gt;0</f>
        <v>0</v>
      </c>
      <c r="Z163" s="142" t="b">
        <f>COUNT(SEARCH({"а";"б";"в";"г";"д";"е";"ё";"ж";"з";"и";"й";"к";"л";"м";"н";"о";"п";"р";"с";"т";"у";"ф";"х";"ц";"ч";"ш";"щ";"ъ";"ы";"ь";"э";"ю";"я"},K163))&gt;0</f>
        <v>0</v>
      </c>
      <c r="AA163" s="142" t="b">
        <f>COUNT(SEARCH({"а";"б";"в";"г";"д";"е";"ё";"ж";"з";"и";"й";"к";"л";"м";"н";"о";"п";"р";"с";"т";"у";"ф";"х";"ц";"ч";"ш";"щ";"ъ";"ы";"ь";"э";"ю";"я"},L163))&gt;0</f>
        <v>0</v>
      </c>
      <c r="AB163" s="142" t="b">
        <f>COUNT(SEARCH({"а";"б";"в";"г";"д";"е";"ё";"ж";"з";"и";"й";"к";"л";"м";"н";"о";"п";"р";"с";"т";"у";"ф";"х";"ц";"ч";"ш";"щ";"ъ";"ы";"ь";"э";"ю";"я"},I163))&gt;0</f>
        <v>0</v>
      </c>
      <c r="AC163" s="142" t="b">
        <f>COUNT(SEARCH({"а";"б";"в";"г";"д";"е";"ё";"ж";"з";"и";"й";"к";"л";"м";"н";"о";"п";"р";"с";"т";"у";"ф";"х";"ц";"ч";"ш";"щ";"ъ";"ы";"ь";"э";"ю";"я"},M163))&gt;0</f>
        <v>0</v>
      </c>
      <c r="AD163" s="27" t="b">
        <f t="shared" si="2"/>
        <v>1</v>
      </c>
    </row>
    <row r="164" spans="1:30" ht="30" hidden="1">
      <c r="A164" s="86" t="s">
        <v>285</v>
      </c>
      <c r="B164" s="86"/>
      <c r="C164" s="88" t="s">
        <v>297</v>
      </c>
      <c r="D164" s="312">
        <v>1</v>
      </c>
      <c r="E164" s="25" t="s">
        <v>311</v>
      </c>
      <c r="F164" s="114" t="s">
        <v>12</v>
      </c>
      <c r="G164" s="26"/>
      <c r="H164" s="25" t="s">
        <v>400</v>
      </c>
      <c r="I164" s="114" t="s">
        <v>3</v>
      </c>
      <c r="J164" s="22" t="s">
        <v>5</v>
      </c>
      <c r="K164" s="132"/>
      <c r="L164" s="26"/>
      <c r="M164" s="26"/>
      <c r="N164" s="56"/>
      <c r="O164" s="51" t="s">
        <v>66</v>
      </c>
      <c r="P164" s="50"/>
      <c r="Q164" s="26"/>
      <c r="R164" s="114"/>
      <c r="S164" s="114" t="s">
        <v>4</v>
      </c>
      <c r="T164" s="24"/>
      <c r="X164" s="142" t="b">
        <f>COUNT(SEARCH({"а";"б";"в";"г";"д";"е";"ё";"ж";"з";"и";"й";"к";"л";"м";"н";"о";"п";"р";"с";"т";"у";"ф";"х";"ц";"ч";"ш";"щ";"ъ";"ы";"ь";"э";"ю";"я"},E164))&gt;0</f>
        <v>0</v>
      </c>
      <c r="Y164" s="142" t="b">
        <f>COUNT(SEARCH({"а";"б";"в";"г";"д";"е";"ё";"ж";"з";"и";"й";"к";"л";"м";"н";"о";"п";"р";"с";"т";"у";"ф";"х";"ц";"ч";"ш";"щ";"ъ";"ы";"ь";"э";"ю";"я"},F164))&gt;0</f>
        <v>0</v>
      </c>
      <c r="Z164" s="142" t="b">
        <f>COUNT(SEARCH({"а";"б";"в";"г";"д";"е";"ё";"ж";"з";"и";"й";"к";"л";"м";"н";"о";"п";"р";"с";"т";"у";"ф";"х";"ц";"ч";"ш";"щ";"ъ";"ы";"ь";"э";"ю";"я"},K164))&gt;0</f>
        <v>0</v>
      </c>
      <c r="AA164" s="142" t="b">
        <f>COUNT(SEARCH({"а";"б";"в";"г";"д";"е";"ё";"ж";"з";"и";"й";"к";"л";"м";"н";"о";"п";"р";"с";"т";"у";"ф";"х";"ц";"ч";"ш";"щ";"ъ";"ы";"ь";"э";"ю";"я"},L164))&gt;0</f>
        <v>0</v>
      </c>
      <c r="AB164" s="142" t="b">
        <f>COUNT(SEARCH({"а";"б";"в";"г";"д";"е";"ё";"ж";"з";"и";"й";"к";"л";"м";"н";"о";"п";"р";"с";"т";"у";"ф";"х";"ц";"ч";"ш";"щ";"ъ";"ы";"ь";"э";"ю";"я"},I164))&gt;0</f>
        <v>0</v>
      </c>
      <c r="AC164" s="142" t="b">
        <f>COUNT(SEARCH({"а";"б";"в";"г";"д";"е";"ё";"ж";"з";"и";"й";"к";"л";"м";"н";"о";"п";"р";"с";"т";"у";"ф";"х";"ц";"ч";"ш";"щ";"ъ";"ы";"ь";"э";"ю";"я"},M164))&gt;0</f>
        <v>0</v>
      </c>
      <c r="AD164" s="27" t="b">
        <f t="shared" si="2"/>
        <v>1</v>
      </c>
    </row>
    <row r="165" spans="1:30" hidden="1">
      <c r="A165" s="86" t="s">
        <v>285</v>
      </c>
      <c r="B165" s="86"/>
      <c r="C165" s="88" t="s">
        <v>297</v>
      </c>
      <c r="D165" s="312">
        <v>1</v>
      </c>
      <c r="E165" s="25" t="s">
        <v>311</v>
      </c>
      <c r="F165" s="114" t="s">
        <v>18</v>
      </c>
      <c r="G165" s="26"/>
      <c r="H165" s="25" t="s">
        <v>456</v>
      </c>
      <c r="I165" s="114" t="s">
        <v>19</v>
      </c>
      <c r="J165" s="22" t="s">
        <v>5</v>
      </c>
      <c r="K165" s="132"/>
      <c r="L165" s="26"/>
      <c r="M165" s="26"/>
      <c r="N165" s="56"/>
      <c r="O165" s="51" t="s">
        <v>401</v>
      </c>
      <c r="P165" s="50"/>
      <c r="Q165" s="26"/>
      <c r="R165" s="114"/>
      <c r="S165" s="114"/>
      <c r="T165" s="24"/>
      <c r="X165" s="142" t="b">
        <f>COUNT(SEARCH({"а";"б";"в";"г";"д";"е";"ё";"ж";"з";"и";"й";"к";"л";"м";"н";"о";"п";"р";"с";"т";"у";"ф";"х";"ц";"ч";"ш";"щ";"ъ";"ы";"ь";"э";"ю";"я"},E165))&gt;0</f>
        <v>0</v>
      </c>
      <c r="Y165" s="142" t="b">
        <f>COUNT(SEARCH({"а";"б";"в";"г";"д";"е";"ё";"ж";"з";"и";"й";"к";"л";"м";"н";"о";"п";"р";"с";"т";"у";"ф";"х";"ц";"ч";"ш";"щ";"ъ";"ы";"ь";"э";"ю";"я"},F165))&gt;0</f>
        <v>0</v>
      </c>
      <c r="Z165" s="142" t="b">
        <f>COUNT(SEARCH({"а";"б";"в";"г";"д";"е";"ё";"ж";"з";"и";"й";"к";"л";"м";"н";"о";"п";"р";"с";"т";"у";"ф";"х";"ц";"ч";"ш";"щ";"ъ";"ы";"ь";"э";"ю";"я"},K165))&gt;0</f>
        <v>0</v>
      </c>
      <c r="AA165" s="142" t="b">
        <f>COUNT(SEARCH({"а";"б";"в";"г";"д";"е";"ё";"ж";"з";"и";"й";"к";"л";"м";"н";"о";"п";"р";"с";"т";"у";"ф";"х";"ц";"ч";"ш";"щ";"ъ";"ы";"ь";"э";"ю";"я"},L165))&gt;0</f>
        <v>0</v>
      </c>
      <c r="AB165" s="142" t="b">
        <f>COUNT(SEARCH({"а";"б";"в";"г";"д";"е";"ё";"ж";"з";"и";"й";"к";"л";"м";"н";"о";"п";"р";"с";"т";"у";"ф";"х";"ц";"ч";"ш";"щ";"ъ";"ы";"ь";"э";"ю";"я"},I165))&gt;0</f>
        <v>0</v>
      </c>
      <c r="AC165" s="142" t="b">
        <f>COUNT(SEARCH({"а";"б";"в";"г";"д";"е";"ё";"ж";"з";"и";"й";"к";"л";"м";"н";"о";"п";"р";"с";"т";"у";"ф";"х";"ц";"ч";"ш";"щ";"ъ";"ы";"ь";"э";"ю";"я"},M165))&gt;0</f>
        <v>0</v>
      </c>
      <c r="AD165" s="27" t="b">
        <f t="shared" si="2"/>
        <v>1</v>
      </c>
    </row>
    <row r="166" spans="1:30" hidden="1">
      <c r="A166" s="86" t="s">
        <v>285</v>
      </c>
      <c r="B166" s="86"/>
      <c r="C166" s="88" t="s">
        <v>297</v>
      </c>
      <c r="D166" s="312">
        <v>1</v>
      </c>
      <c r="E166" s="25" t="s">
        <v>311</v>
      </c>
      <c r="F166" s="114" t="s">
        <v>21</v>
      </c>
      <c r="G166" s="26"/>
      <c r="H166" s="25" t="s">
        <v>402</v>
      </c>
      <c r="I166" s="114" t="s">
        <v>19</v>
      </c>
      <c r="J166" s="22" t="s">
        <v>5</v>
      </c>
      <c r="K166" s="132"/>
      <c r="L166" s="26"/>
      <c r="M166" s="26"/>
      <c r="N166" s="56"/>
      <c r="O166" s="51" t="s">
        <v>519</v>
      </c>
      <c r="P166" s="50"/>
      <c r="Q166" s="26"/>
      <c r="R166" s="22"/>
      <c r="S166" s="22" t="s">
        <v>4</v>
      </c>
      <c r="T166" s="24"/>
      <c r="X166" s="142" t="b">
        <f>COUNT(SEARCH({"а";"б";"в";"г";"д";"е";"ё";"ж";"з";"и";"й";"к";"л";"м";"н";"о";"п";"р";"с";"т";"у";"ф";"х";"ц";"ч";"ш";"щ";"ъ";"ы";"ь";"э";"ю";"я"},E166))&gt;0</f>
        <v>0</v>
      </c>
      <c r="Y166" s="142" t="b">
        <f>COUNT(SEARCH({"а";"б";"в";"г";"д";"е";"ё";"ж";"з";"и";"й";"к";"л";"м";"н";"о";"п";"р";"с";"т";"у";"ф";"х";"ц";"ч";"ш";"щ";"ъ";"ы";"ь";"э";"ю";"я"},F166))&gt;0</f>
        <v>0</v>
      </c>
      <c r="Z166" s="142" t="b">
        <f>COUNT(SEARCH({"а";"б";"в";"г";"д";"е";"ё";"ж";"з";"и";"й";"к";"л";"м";"н";"о";"п";"р";"с";"т";"у";"ф";"х";"ц";"ч";"ш";"щ";"ъ";"ы";"ь";"э";"ю";"я"},K166))&gt;0</f>
        <v>0</v>
      </c>
      <c r="AA166" s="142" t="b">
        <f>COUNT(SEARCH({"а";"б";"в";"г";"д";"е";"ё";"ж";"з";"и";"й";"к";"л";"м";"н";"о";"п";"р";"с";"т";"у";"ф";"х";"ц";"ч";"ш";"щ";"ъ";"ы";"ь";"э";"ю";"я"},L166))&gt;0</f>
        <v>0</v>
      </c>
      <c r="AB166" s="142" t="b">
        <f>COUNT(SEARCH({"а";"б";"в";"г";"д";"е";"ё";"ж";"з";"и";"й";"к";"л";"м";"н";"о";"п";"р";"с";"т";"у";"ф";"х";"ц";"ч";"ш";"щ";"ъ";"ы";"ь";"э";"ю";"я"},I166))&gt;0</f>
        <v>0</v>
      </c>
      <c r="AC166" s="142" t="b">
        <f>COUNT(SEARCH({"а";"б";"в";"г";"д";"е";"ё";"ж";"з";"и";"й";"к";"л";"м";"н";"о";"п";"р";"с";"т";"у";"ф";"х";"ц";"ч";"ш";"щ";"ъ";"ы";"ь";"э";"ю";"я"},M166))&gt;0</f>
        <v>0</v>
      </c>
      <c r="AD166" s="27" t="b">
        <f t="shared" si="2"/>
        <v>1</v>
      </c>
    </row>
    <row r="167" spans="1:30" hidden="1">
      <c r="A167" s="86" t="s">
        <v>285</v>
      </c>
      <c r="B167" s="86"/>
      <c r="C167" s="88" t="s">
        <v>297</v>
      </c>
      <c r="D167" s="312">
        <v>1</v>
      </c>
      <c r="E167" s="25" t="s">
        <v>311</v>
      </c>
      <c r="F167" s="114" t="s">
        <v>520</v>
      </c>
      <c r="G167" s="26"/>
      <c r="H167" s="25" t="s">
        <v>521</v>
      </c>
      <c r="I167" s="114" t="s">
        <v>97</v>
      </c>
      <c r="J167" s="22" t="s">
        <v>23</v>
      </c>
      <c r="K167" s="130" t="s">
        <v>331</v>
      </c>
      <c r="L167" s="26" t="s">
        <v>96</v>
      </c>
      <c r="M167" s="26" t="s">
        <v>96</v>
      </c>
      <c r="N167" s="56" t="s">
        <v>522</v>
      </c>
      <c r="O167" s="51" t="s">
        <v>523</v>
      </c>
      <c r="P167" s="50"/>
      <c r="Q167" s="26"/>
      <c r="R167" s="114"/>
      <c r="S167" s="114" t="s">
        <v>524</v>
      </c>
      <c r="T167" s="24"/>
      <c r="X167" s="142" t="b">
        <f>COUNT(SEARCH({"а";"б";"в";"г";"д";"е";"ё";"ж";"з";"и";"й";"к";"л";"м";"н";"о";"п";"р";"с";"т";"у";"ф";"х";"ц";"ч";"ш";"щ";"ъ";"ы";"ь";"э";"ю";"я"},E167))&gt;0</f>
        <v>0</v>
      </c>
      <c r="Y167" s="142" t="b">
        <f>COUNT(SEARCH({"а";"б";"в";"г";"д";"е";"ё";"ж";"з";"и";"й";"к";"л";"м";"н";"о";"п";"р";"с";"т";"у";"ф";"х";"ц";"ч";"ш";"щ";"ъ";"ы";"ь";"э";"ю";"я"},F167))&gt;0</f>
        <v>0</v>
      </c>
      <c r="Z167" s="142" t="b">
        <f>COUNT(SEARCH({"а";"б";"в";"г";"д";"е";"ё";"ж";"з";"и";"й";"к";"л";"м";"н";"о";"п";"р";"с";"т";"у";"ф";"х";"ц";"ч";"ш";"щ";"ъ";"ы";"ь";"э";"ю";"я"},K167))&gt;0</f>
        <v>0</v>
      </c>
      <c r="AA167" s="142" t="b">
        <f>COUNT(SEARCH({"а";"б";"в";"г";"д";"е";"ё";"ж";"з";"и";"й";"к";"л";"м";"н";"о";"п";"р";"с";"т";"у";"ф";"х";"ц";"ч";"ш";"щ";"ъ";"ы";"ь";"э";"ю";"я"},L167))&gt;0</f>
        <v>0</v>
      </c>
      <c r="AB167" s="142" t="b">
        <f>COUNT(SEARCH({"а";"б";"в";"г";"д";"е";"ё";"ж";"з";"и";"й";"к";"л";"м";"н";"о";"п";"р";"с";"т";"у";"ф";"х";"ц";"ч";"ш";"щ";"ъ";"ы";"ь";"э";"ю";"я"},I167))&gt;0</f>
        <v>0</v>
      </c>
      <c r="AC167" s="142" t="b">
        <f>COUNT(SEARCH({"а";"б";"в";"г";"д";"е";"ё";"ж";"з";"и";"й";"к";"л";"м";"н";"о";"п";"р";"с";"т";"у";"ф";"х";"ц";"ч";"ш";"щ";"ъ";"ы";"ь";"э";"ю";"я"},M167))&gt;0</f>
        <v>0</v>
      </c>
      <c r="AD167" s="27" t="b">
        <f t="shared" si="2"/>
        <v>1</v>
      </c>
    </row>
    <row r="168" spans="1:30" hidden="1">
      <c r="A168" s="86" t="s">
        <v>285</v>
      </c>
      <c r="B168" s="86"/>
      <c r="C168" s="88" t="s">
        <v>297</v>
      </c>
      <c r="D168" s="312">
        <v>2</v>
      </c>
      <c r="E168" s="25" t="s">
        <v>311</v>
      </c>
      <c r="F168" s="22" t="s">
        <v>510</v>
      </c>
      <c r="G168" s="24" t="s">
        <v>134</v>
      </c>
      <c r="H168" s="26" t="s">
        <v>511</v>
      </c>
      <c r="I168" s="26" t="s">
        <v>3</v>
      </c>
      <c r="J168" s="22" t="s">
        <v>5</v>
      </c>
      <c r="K168" s="132"/>
      <c r="L168" s="26"/>
      <c r="M168" s="26"/>
      <c r="N168" s="56"/>
      <c r="O168" s="51" t="s">
        <v>512</v>
      </c>
      <c r="P168" s="50"/>
      <c r="Q168" s="26" t="str">
        <f>CONCATENATE("rdv.lnk_",MID(E168,10,LEN(E168)-14))</f>
        <v>rdv.lnk_fin_document_collection</v>
      </c>
      <c r="R168" s="26"/>
      <c r="S168" s="26" t="s">
        <v>4</v>
      </c>
      <c r="T168" s="24"/>
      <c r="X168" s="142" t="b">
        <f>COUNT(SEARCH({"а";"б";"в";"г";"д";"е";"ё";"ж";"з";"и";"й";"к";"л";"м";"н";"о";"п";"р";"с";"т";"у";"ф";"х";"ц";"ч";"ш";"щ";"ъ";"ы";"ь";"э";"ю";"я"},E168))&gt;0</f>
        <v>0</v>
      </c>
      <c r="Y168" s="142" t="b">
        <f>COUNT(SEARCH({"а";"б";"в";"г";"д";"е";"ё";"ж";"з";"и";"й";"к";"л";"м";"н";"о";"п";"р";"с";"т";"у";"ф";"х";"ц";"ч";"ш";"щ";"ъ";"ы";"ь";"э";"ю";"я"},F168))&gt;0</f>
        <v>0</v>
      </c>
      <c r="Z168" s="142" t="b">
        <f>COUNT(SEARCH({"а";"б";"в";"г";"д";"е";"ё";"ж";"з";"и";"й";"к";"л";"м";"н";"о";"п";"р";"с";"т";"у";"ф";"х";"ц";"ч";"ш";"щ";"ъ";"ы";"ь";"э";"ю";"я"},K168))&gt;0</f>
        <v>0</v>
      </c>
      <c r="AA168" s="142" t="b">
        <f>COUNT(SEARCH({"а";"б";"в";"г";"д";"е";"ё";"ж";"з";"и";"й";"к";"л";"м";"н";"о";"п";"р";"с";"т";"у";"ф";"х";"ц";"ч";"ш";"щ";"ъ";"ы";"ь";"э";"ю";"я"},L168))&gt;0</f>
        <v>0</v>
      </c>
      <c r="AB168" s="142" t="b">
        <f>COUNT(SEARCH({"а";"б";"в";"г";"д";"е";"ё";"ж";"з";"и";"й";"к";"л";"м";"н";"о";"п";"р";"с";"т";"у";"ф";"х";"ц";"ч";"ш";"щ";"ъ";"ы";"ь";"э";"ю";"я"},I168))&gt;0</f>
        <v>0</v>
      </c>
      <c r="AC168" s="142" t="b">
        <f>COUNT(SEARCH({"а";"б";"в";"г";"д";"е";"ё";"ж";"з";"и";"й";"к";"л";"м";"н";"о";"п";"р";"с";"т";"у";"ф";"х";"ц";"ч";"ш";"щ";"ъ";"ы";"ь";"э";"ю";"я"},M168))&gt;0</f>
        <v>0</v>
      </c>
      <c r="AD168" s="27" t="b">
        <f t="shared" si="2"/>
        <v>1</v>
      </c>
    </row>
    <row r="169" spans="1:30" ht="30" hidden="1">
      <c r="A169" s="86" t="s">
        <v>285</v>
      </c>
      <c r="B169" s="86"/>
      <c r="C169" s="88" t="s">
        <v>297</v>
      </c>
      <c r="D169" s="312">
        <v>2</v>
      </c>
      <c r="E169" s="25" t="s">
        <v>311</v>
      </c>
      <c r="F169" s="122" t="s">
        <v>441</v>
      </c>
      <c r="G169" s="24" t="s">
        <v>183</v>
      </c>
      <c r="H169" s="22" t="s">
        <v>442</v>
      </c>
      <c r="I169" s="123" t="s">
        <v>3</v>
      </c>
      <c r="J169" s="22" t="s">
        <v>5</v>
      </c>
      <c r="K169" s="130"/>
      <c r="L169" s="123"/>
      <c r="M169" s="123"/>
      <c r="N169" s="83"/>
      <c r="O169" s="51" t="s">
        <v>443</v>
      </c>
      <c r="P169" s="49" t="s">
        <v>5271</v>
      </c>
      <c r="Q169" s="49" t="s">
        <v>595</v>
      </c>
      <c r="R169" s="123"/>
      <c r="S169" s="123" t="s">
        <v>438</v>
      </c>
      <c r="T169" s="24"/>
      <c r="X169" s="142" t="b">
        <f>COUNT(SEARCH({"а";"б";"в";"г";"д";"е";"ё";"ж";"з";"и";"й";"к";"л";"м";"н";"о";"п";"р";"с";"т";"у";"ф";"х";"ц";"ч";"ш";"щ";"ъ";"ы";"ь";"э";"ю";"я"},E169))&gt;0</f>
        <v>0</v>
      </c>
      <c r="Y169" s="142" t="b">
        <f>COUNT(SEARCH({"а";"б";"в";"г";"д";"е";"ё";"ж";"з";"и";"й";"к";"л";"м";"н";"о";"п";"р";"с";"т";"у";"ф";"х";"ц";"ч";"ш";"щ";"ъ";"ы";"ь";"э";"ю";"я"},F169))&gt;0</f>
        <v>0</v>
      </c>
      <c r="Z169" s="142" t="b">
        <f>COUNT(SEARCH({"а";"б";"в";"г";"д";"е";"ё";"ж";"з";"и";"й";"к";"л";"м";"н";"о";"п";"р";"с";"т";"у";"ф";"х";"ц";"ч";"ш";"щ";"ъ";"ы";"ь";"э";"ю";"я"},K169))&gt;0</f>
        <v>0</v>
      </c>
      <c r="AA169" s="142" t="b">
        <f>COUNT(SEARCH({"а";"б";"в";"г";"д";"е";"ё";"ж";"з";"и";"й";"к";"л";"м";"н";"о";"п";"р";"с";"т";"у";"ф";"х";"ц";"ч";"ш";"щ";"ъ";"ы";"ь";"э";"ю";"я"},L169))&gt;0</f>
        <v>0</v>
      </c>
      <c r="AB169" s="142" t="b">
        <f>COUNT(SEARCH({"а";"б";"в";"г";"д";"е";"ё";"ж";"з";"и";"й";"к";"л";"м";"н";"о";"п";"р";"с";"т";"у";"ф";"х";"ц";"ч";"ш";"щ";"ъ";"ы";"ь";"э";"ю";"я"},I169))&gt;0</f>
        <v>0</v>
      </c>
      <c r="AC169" s="142" t="b">
        <f>COUNT(SEARCH({"а";"б";"в";"г";"д";"е";"ё";"ж";"з";"и";"й";"к";"л";"м";"н";"о";"п";"р";"с";"т";"у";"ф";"х";"ц";"ч";"ш";"щ";"ъ";"ы";"ь";"э";"ю";"я"},M169))&gt;0</f>
        <v>0</v>
      </c>
      <c r="AD169" s="27" t="b">
        <f t="shared" si="2"/>
        <v>1</v>
      </c>
    </row>
    <row r="170" spans="1:30" ht="30" hidden="1">
      <c r="A170" s="86" t="s">
        <v>285</v>
      </c>
      <c r="B170" s="86"/>
      <c r="C170" s="88" t="s">
        <v>297</v>
      </c>
      <c r="D170" s="312">
        <v>2</v>
      </c>
      <c r="E170" s="25" t="s">
        <v>311</v>
      </c>
      <c r="F170" s="124" t="s">
        <v>444</v>
      </c>
      <c r="G170" s="117" t="s">
        <v>135</v>
      </c>
      <c r="H170" s="23" t="s">
        <v>445</v>
      </c>
      <c r="I170" s="125" t="s">
        <v>97</v>
      </c>
      <c r="J170" s="23" t="s">
        <v>5</v>
      </c>
      <c r="K170" s="126" t="s">
        <v>331</v>
      </c>
      <c r="L170" s="125" t="s">
        <v>73</v>
      </c>
      <c r="M170" s="125" t="s">
        <v>70</v>
      </c>
      <c r="N170" s="127"/>
      <c r="O170" s="119" t="s">
        <v>440</v>
      </c>
      <c r="P170" s="128"/>
      <c r="Q170" s="125"/>
      <c r="R170" s="125"/>
      <c r="S170" s="125" t="s">
        <v>60</v>
      </c>
      <c r="T170" s="125"/>
      <c r="X170" s="142" t="b">
        <f>COUNT(SEARCH({"а";"б";"в";"г";"д";"е";"ё";"ж";"з";"и";"й";"к";"л";"м";"н";"о";"п";"р";"с";"т";"у";"ф";"х";"ц";"ч";"ш";"щ";"ъ";"ы";"ь";"э";"ю";"я"},E170))&gt;0</f>
        <v>0</v>
      </c>
      <c r="Y170" s="142" t="b">
        <f>COUNT(SEARCH({"а";"б";"в";"г";"д";"е";"ё";"ж";"з";"и";"й";"к";"л";"м";"н";"о";"п";"р";"с";"т";"у";"ф";"х";"ц";"ч";"ш";"щ";"ъ";"ы";"ь";"э";"ю";"я"},F170))&gt;0</f>
        <v>0</v>
      </c>
      <c r="Z170" s="142" t="b">
        <f>COUNT(SEARCH({"а";"б";"в";"г";"д";"е";"ё";"ж";"з";"и";"й";"к";"л";"м";"н";"о";"п";"р";"с";"т";"у";"ф";"х";"ц";"ч";"ш";"щ";"ъ";"ы";"ь";"э";"ю";"я"},K170))&gt;0</f>
        <v>0</v>
      </c>
      <c r="AA170" s="142" t="b">
        <f>COUNT(SEARCH({"а";"б";"в";"г";"д";"е";"ё";"ж";"з";"и";"й";"к";"л";"м";"н";"о";"п";"р";"с";"т";"у";"ф";"х";"ц";"ч";"ш";"щ";"ъ";"ы";"ь";"э";"ю";"я"},L170))&gt;0</f>
        <v>0</v>
      </c>
      <c r="AB170" s="142" t="b">
        <f>COUNT(SEARCH({"а";"б";"в";"г";"д";"е";"ё";"ж";"з";"и";"й";"к";"л";"м";"н";"о";"п";"р";"с";"т";"у";"ф";"х";"ц";"ч";"ш";"щ";"ъ";"ы";"ь";"э";"ю";"я"},I170))&gt;0</f>
        <v>0</v>
      </c>
      <c r="AC170" s="142" t="b">
        <f>COUNT(SEARCH({"а";"б";"в";"г";"д";"е";"ё";"ж";"з";"и";"й";"к";"л";"м";"н";"о";"п";"р";"с";"т";"у";"ф";"х";"ц";"ч";"ш";"щ";"ъ";"ы";"ь";"э";"ю";"я"},M170))&gt;0</f>
        <v>0</v>
      </c>
      <c r="AD170" s="27" t="b">
        <f t="shared" si="2"/>
        <v>1</v>
      </c>
    </row>
    <row r="171" spans="1:30" ht="30" hidden="1">
      <c r="A171" s="86" t="s">
        <v>285</v>
      </c>
      <c r="B171" s="86"/>
      <c r="C171" s="88" t="s">
        <v>297</v>
      </c>
      <c r="D171" s="312">
        <v>2</v>
      </c>
      <c r="E171" s="25" t="s">
        <v>311</v>
      </c>
      <c r="F171" s="122" t="s">
        <v>161</v>
      </c>
      <c r="G171" s="24" t="s">
        <v>183</v>
      </c>
      <c r="H171" s="114" t="s">
        <v>513</v>
      </c>
      <c r="I171" s="123" t="s">
        <v>3</v>
      </c>
      <c r="J171" s="22" t="s">
        <v>5</v>
      </c>
      <c r="K171" s="130"/>
      <c r="L171" s="123"/>
      <c r="M171" s="123"/>
      <c r="N171" s="83"/>
      <c r="O171" s="51" t="s">
        <v>514</v>
      </c>
      <c r="P171" s="49" t="s">
        <v>5274</v>
      </c>
      <c r="Q171" s="49" t="s">
        <v>596</v>
      </c>
      <c r="R171" s="123"/>
      <c r="S171" s="123" t="s">
        <v>438</v>
      </c>
      <c r="T171" s="24"/>
      <c r="X171" s="142" t="b">
        <f>COUNT(SEARCH({"а";"б";"в";"г";"д";"е";"ё";"ж";"з";"и";"й";"к";"л";"м";"н";"о";"п";"р";"с";"т";"у";"ф";"х";"ц";"ч";"ш";"щ";"ъ";"ы";"ь";"э";"ю";"я"},E171))&gt;0</f>
        <v>0</v>
      </c>
      <c r="Y171" s="142" t="b">
        <f>COUNT(SEARCH({"а";"б";"в";"г";"д";"е";"ё";"ж";"з";"и";"й";"к";"л";"м";"н";"о";"п";"р";"с";"т";"у";"ф";"х";"ц";"ч";"ш";"щ";"ъ";"ы";"ь";"э";"ю";"я"},F171))&gt;0</f>
        <v>0</v>
      </c>
      <c r="Z171" s="142" t="b">
        <f>COUNT(SEARCH({"а";"б";"в";"г";"д";"е";"ё";"ж";"з";"и";"й";"к";"л";"м";"н";"о";"п";"р";"с";"т";"у";"ф";"х";"ц";"ч";"ш";"щ";"ъ";"ы";"ь";"э";"ю";"я"},K171))&gt;0</f>
        <v>0</v>
      </c>
      <c r="AA171" s="142" t="b">
        <f>COUNT(SEARCH({"а";"б";"в";"г";"д";"е";"ё";"ж";"з";"и";"й";"к";"л";"м";"н";"о";"п";"р";"с";"т";"у";"ф";"х";"ц";"ч";"ш";"щ";"ъ";"ы";"ь";"э";"ю";"я"},L171))&gt;0</f>
        <v>0</v>
      </c>
      <c r="AB171" s="142" t="b">
        <f>COUNT(SEARCH({"а";"б";"в";"г";"д";"е";"ё";"ж";"з";"и";"й";"к";"л";"м";"н";"о";"п";"р";"с";"т";"у";"ф";"х";"ц";"ч";"ш";"щ";"ъ";"ы";"ь";"э";"ю";"я"},I171))&gt;0</f>
        <v>0</v>
      </c>
      <c r="AC171" s="142" t="b">
        <f>COUNT(SEARCH({"а";"б";"в";"г";"д";"е";"ё";"ж";"з";"и";"й";"к";"л";"м";"н";"о";"п";"р";"с";"т";"у";"ф";"х";"ц";"ч";"ш";"щ";"ъ";"ы";"ь";"э";"ю";"я"},M171))&gt;0</f>
        <v>0</v>
      </c>
      <c r="AD171" s="27" t="b">
        <f t="shared" si="2"/>
        <v>1</v>
      </c>
    </row>
    <row r="172" spans="1:30" hidden="1">
      <c r="A172" s="86" t="s">
        <v>285</v>
      </c>
      <c r="B172" s="86"/>
      <c r="C172" s="88" t="s">
        <v>297</v>
      </c>
      <c r="D172" s="312">
        <v>2</v>
      </c>
      <c r="E172" s="25" t="s">
        <v>311</v>
      </c>
      <c r="F172" s="124" t="s">
        <v>160</v>
      </c>
      <c r="G172" s="117" t="s">
        <v>135</v>
      </c>
      <c r="H172" s="23" t="s">
        <v>515</v>
      </c>
      <c r="I172" s="125" t="s">
        <v>97</v>
      </c>
      <c r="J172" s="23" t="s">
        <v>5</v>
      </c>
      <c r="K172" s="126" t="s">
        <v>331</v>
      </c>
      <c r="L172" s="125" t="s">
        <v>537</v>
      </c>
      <c r="M172" s="125" t="s">
        <v>70</v>
      </c>
      <c r="N172" s="127"/>
      <c r="O172" s="119" t="s">
        <v>440</v>
      </c>
      <c r="P172" s="128"/>
      <c r="Q172" s="125"/>
      <c r="R172" s="125"/>
      <c r="S172" s="125" t="s">
        <v>60</v>
      </c>
      <c r="T172" s="125"/>
      <c r="X172" s="142" t="b">
        <f>COUNT(SEARCH({"а";"б";"в";"г";"д";"е";"ё";"ж";"з";"и";"й";"к";"л";"м";"н";"о";"п";"р";"с";"т";"у";"ф";"х";"ц";"ч";"ш";"щ";"ъ";"ы";"ь";"э";"ю";"я"},E172))&gt;0</f>
        <v>0</v>
      </c>
      <c r="Y172" s="142" t="b">
        <f>COUNT(SEARCH({"а";"б";"в";"г";"д";"е";"ё";"ж";"з";"и";"й";"к";"л";"м";"н";"о";"п";"р";"с";"т";"у";"ф";"х";"ц";"ч";"ш";"щ";"ъ";"ы";"ь";"э";"ю";"я"},F172))&gt;0</f>
        <v>0</v>
      </c>
      <c r="Z172" s="142" t="b">
        <f>COUNT(SEARCH({"а";"б";"в";"г";"д";"е";"ё";"ж";"з";"и";"й";"к";"л";"м";"н";"о";"п";"р";"с";"т";"у";"ф";"х";"ц";"ч";"ш";"щ";"ъ";"ы";"ь";"э";"ю";"я"},K172))&gt;0</f>
        <v>0</v>
      </c>
      <c r="AA172" s="142" t="b">
        <f>COUNT(SEARCH({"а";"б";"в";"г";"д";"е";"ё";"ж";"з";"и";"й";"к";"л";"м";"н";"о";"п";"р";"с";"т";"у";"ф";"х";"ц";"ч";"ш";"щ";"ъ";"ы";"ь";"э";"ю";"я"},L172))&gt;0</f>
        <v>0</v>
      </c>
      <c r="AB172" s="142" t="b">
        <f>COUNT(SEARCH({"а";"б";"в";"г";"д";"е";"ё";"ж";"з";"и";"й";"к";"л";"м";"н";"о";"п";"р";"с";"т";"у";"ф";"х";"ц";"ч";"ш";"щ";"ъ";"ы";"ь";"э";"ю";"я"},I172))&gt;0</f>
        <v>0</v>
      </c>
      <c r="AC172" s="142" t="b">
        <f>COUNT(SEARCH({"а";"б";"в";"г";"д";"е";"ё";"ж";"з";"и";"й";"к";"л";"м";"н";"о";"п";"р";"с";"т";"у";"ф";"х";"ц";"ч";"ш";"щ";"ъ";"ы";"ь";"э";"ю";"я"},M172))&gt;0</f>
        <v>0</v>
      </c>
      <c r="AD172" s="27" t="b">
        <f t="shared" si="2"/>
        <v>1</v>
      </c>
    </row>
    <row r="173" spans="1:30" hidden="1">
      <c r="A173" s="86" t="s">
        <v>285</v>
      </c>
      <c r="B173" s="86"/>
      <c r="C173" s="88" t="s">
        <v>297</v>
      </c>
      <c r="D173" s="312">
        <v>2</v>
      </c>
      <c r="E173" s="25" t="s">
        <v>311</v>
      </c>
      <c r="F173" s="122" t="s">
        <v>516</v>
      </c>
      <c r="G173" s="25" t="s">
        <v>187</v>
      </c>
      <c r="H173" s="51" t="s">
        <v>517</v>
      </c>
      <c r="I173" s="26" t="s">
        <v>97</v>
      </c>
      <c r="J173" s="22" t="s">
        <v>5</v>
      </c>
      <c r="K173" s="132"/>
      <c r="L173" s="26"/>
      <c r="M173" s="26"/>
      <c r="N173" s="56" t="s">
        <v>538</v>
      </c>
      <c r="O173" s="51" t="s">
        <v>357</v>
      </c>
      <c r="P173" s="50"/>
      <c r="Q173" s="50" t="s">
        <v>597</v>
      </c>
      <c r="R173" s="22"/>
      <c r="S173" s="22" t="s">
        <v>438</v>
      </c>
      <c r="T173" s="24"/>
      <c r="X173" s="142" t="b">
        <f>COUNT(SEARCH({"а";"б";"в";"г";"д";"е";"ё";"ж";"з";"и";"й";"к";"л";"м";"н";"о";"п";"р";"с";"т";"у";"ф";"х";"ц";"ч";"ш";"щ";"ъ";"ы";"ь";"э";"ю";"я"},E173))&gt;0</f>
        <v>0</v>
      </c>
      <c r="Y173" s="142" t="b">
        <f>COUNT(SEARCH({"а";"б";"в";"г";"д";"е";"ё";"ж";"з";"и";"й";"к";"л";"м";"н";"о";"п";"р";"с";"т";"у";"ф";"х";"ц";"ч";"ш";"щ";"ъ";"ы";"ь";"э";"ю";"я"},F173))&gt;0</f>
        <v>0</v>
      </c>
      <c r="Z173" s="142" t="b">
        <f>COUNT(SEARCH({"а";"б";"в";"г";"д";"е";"ё";"ж";"з";"и";"й";"к";"л";"м";"н";"о";"п";"р";"с";"т";"у";"ф";"х";"ц";"ч";"ш";"щ";"ъ";"ы";"ь";"э";"ю";"я"},K173))&gt;0</f>
        <v>0</v>
      </c>
      <c r="AA173" s="142" t="b">
        <f>COUNT(SEARCH({"а";"б";"в";"г";"д";"е";"ё";"ж";"з";"и";"й";"к";"л";"м";"н";"о";"п";"р";"с";"т";"у";"ф";"х";"ц";"ч";"ш";"щ";"ъ";"ы";"ь";"э";"ю";"я"},L173))&gt;0</f>
        <v>0</v>
      </c>
      <c r="AB173" s="142" t="b">
        <f>COUNT(SEARCH({"а";"б";"в";"г";"д";"е";"ё";"ж";"з";"и";"й";"к";"л";"м";"н";"о";"п";"р";"с";"т";"у";"ф";"х";"ц";"ч";"ш";"щ";"ъ";"ы";"ь";"э";"ю";"я"},I173))&gt;0</f>
        <v>0</v>
      </c>
      <c r="AC173" s="142" t="b">
        <f>COUNT(SEARCH({"а";"б";"в";"г";"д";"е";"ё";"ж";"з";"и";"й";"к";"л";"м";"н";"о";"п";"р";"с";"т";"у";"ф";"х";"ц";"ч";"ш";"щ";"ъ";"ы";"ь";"э";"ю";"я"},M173))&gt;0</f>
        <v>0</v>
      </c>
      <c r="AD173" s="27" t="b">
        <f t="shared" si="2"/>
        <v>1</v>
      </c>
    </row>
    <row r="174" spans="1:30" hidden="1">
      <c r="A174" s="86" t="s">
        <v>285</v>
      </c>
      <c r="B174" s="86"/>
      <c r="C174" s="88" t="s">
        <v>297</v>
      </c>
      <c r="D174" s="312">
        <v>2</v>
      </c>
      <c r="E174" s="25" t="s">
        <v>311</v>
      </c>
      <c r="F174" s="114" t="s">
        <v>14</v>
      </c>
      <c r="G174" s="26"/>
      <c r="H174" s="25" t="s">
        <v>13</v>
      </c>
      <c r="I174" s="114" t="s">
        <v>15</v>
      </c>
      <c r="J174" s="22" t="s">
        <v>5</v>
      </c>
      <c r="K174" s="132"/>
      <c r="L174" s="26"/>
      <c r="M174" s="26"/>
      <c r="N174" s="56"/>
      <c r="O174" s="51" t="s">
        <v>13</v>
      </c>
      <c r="P174" s="50"/>
      <c r="Q174" s="26"/>
      <c r="R174" s="114"/>
      <c r="S174" s="114"/>
      <c r="T174" s="24"/>
      <c r="X174" s="142" t="b">
        <f>COUNT(SEARCH({"а";"б";"в";"г";"д";"е";"ё";"ж";"з";"и";"й";"к";"л";"м";"н";"о";"п";"р";"с";"т";"у";"ф";"х";"ц";"ч";"ш";"щ";"ъ";"ы";"ь";"э";"ю";"я"},E174))&gt;0</f>
        <v>0</v>
      </c>
      <c r="Y174" s="142" t="b">
        <f>COUNT(SEARCH({"а";"б";"в";"г";"д";"е";"ё";"ж";"з";"и";"й";"к";"л";"м";"н";"о";"п";"р";"с";"т";"у";"ф";"х";"ц";"ч";"ш";"щ";"ъ";"ы";"ь";"э";"ю";"я"},F174))&gt;0</f>
        <v>0</v>
      </c>
      <c r="Z174" s="142" t="b">
        <f>COUNT(SEARCH({"а";"б";"в";"г";"д";"е";"ё";"ж";"з";"и";"й";"к";"л";"м";"н";"о";"п";"р";"с";"т";"у";"ф";"х";"ц";"ч";"ш";"щ";"ъ";"ы";"ь";"э";"ю";"я"},K174))&gt;0</f>
        <v>0</v>
      </c>
      <c r="AA174" s="142" t="b">
        <f>COUNT(SEARCH({"а";"б";"в";"г";"д";"е";"ё";"ж";"з";"и";"й";"к";"л";"м";"н";"о";"п";"р";"с";"т";"у";"ф";"х";"ц";"ч";"ш";"щ";"ъ";"ы";"ь";"э";"ю";"я"},L174))&gt;0</f>
        <v>0</v>
      </c>
      <c r="AB174" s="142" t="b">
        <f>COUNT(SEARCH({"а";"б";"в";"г";"д";"е";"ё";"ж";"з";"и";"й";"к";"л";"м";"н";"о";"п";"р";"с";"т";"у";"ф";"х";"ц";"ч";"ш";"щ";"ъ";"ы";"ь";"э";"ю";"я"},I174))&gt;0</f>
        <v>0</v>
      </c>
      <c r="AC174" s="142" t="b">
        <f>COUNT(SEARCH({"а";"б";"в";"г";"д";"е";"ё";"ж";"з";"и";"й";"к";"л";"м";"н";"о";"п";"р";"с";"т";"у";"ф";"х";"ц";"ч";"ш";"щ";"ъ";"ы";"ь";"э";"ю";"я"},M174))&gt;0</f>
        <v>0</v>
      </c>
      <c r="AD174" s="27" t="b">
        <f t="shared" si="2"/>
        <v>1</v>
      </c>
    </row>
    <row r="175" spans="1:30" hidden="1">
      <c r="A175" s="86" t="s">
        <v>285</v>
      </c>
      <c r="B175" s="86"/>
      <c r="C175" s="88" t="s">
        <v>297</v>
      </c>
      <c r="D175" s="312">
        <v>2</v>
      </c>
      <c r="E175" s="25" t="s">
        <v>311</v>
      </c>
      <c r="F175" s="114" t="s">
        <v>8</v>
      </c>
      <c r="G175" s="26"/>
      <c r="H175" s="25" t="s">
        <v>67</v>
      </c>
      <c r="I175" s="114" t="s">
        <v>97</v>
      </c>
      <c r="J175" s="22" t="s">
        <v>5</v>
      </c>
      <c r="K175" s="132"/>
      <c r="L175" s="26"/>
      <c r="M175" s="26"/>
      <c r="N175" s="42" t="s">
        <v>162</v>
      </c>
      <c r="O175" s="51" t="s">
        <v>447</v>
      </c>
      <c r="P175" s="50"/>
      <c r="Q175" s="26"/>
      <c r="R175" s="114"/>
      <c r="S175" s="25" t="s">
        <v>398</v>
      </c>
      <c r="T175" s="24"/>
      <c r="X175" s="142" t="b">
        <f>COUNT(SEARCH({"а";"б";"в";"г";"д";"е";"ё";"ж";"з";"и";"й";"к";"л";"м";"н";"о";"п";"р";"с";"т";"у";"ф";"х";"ц";"ч";"ш";"щ";"ъ";"ы";"ь";"э";"ю";"я"},E175))&gt;0</f>
        <v>0</v>
      </c>
      <c r="Y175" s="142" t="b">
        <f>COUNT(SEARCH({"а";"б";"в";"г";"д";"е";"ё";"ж";"з";"и";"й";"к";"л";"м";"н";"о";"п";"р";"с";"т";"у";"ф";"х";"ц";"ч";"ш";"щ";"ъ";"ы";"ь";"э";"ю";"я"},F175))&gt;0</f>
        <v>0</v>
      </c>
      <c r="Z175" s="142" t="b">
        <f>COUNT(SEARCH({"а";"б";"в";"г";"д";"е";"ё";"ж";"з";"и";"й";"к";"л";"м";"н";"о";"п";"р";"с";"т";"у";"ф";"х";"ц";"ч";"ш";"щ";"ъ";"ы";"ь";"э";"ю";"я"},K175))&gt;0</f>
        <v>0</v>
      </c>
      <c r="AA175" s="142" t="b">
        <f>COUNT(SEARCH({"а";"б";"в";"г";"д";"е";"ё";"ж";"з";"и";"й";"к";"л";"м";"н";"о";"п";"р";"с";"т";"у";"ф";"х";"ц";"ч";"ш";"щ";"ъ";"ы";"ь";"э";"ю";"я"},L175))&gt;0</f>
        <v>0</v>
      </c>
      <c r="AB175" s="142" t="b">
        <f>COUNT(SEARCH({"а";"б";"в";"г";"д";"е";"ё";"ж";"з";"и";"й";"к";"л";"м";"н";"о";"п";"р";"с";"т";"у";"ф";"х";"ц";"ч";"ш";"щ";"ъ";"ы";"ь";"э";"ю";"я"},I175))&gt;0</f>
        <v>0</v>
      </c>
      <c r="AC175" s="142" t="b">
        <f>COUNT(SEARCH({"а";"б";"в";"г";"д";"е";"ё";"ж";"з";"и";"й";"к";"л";"м";"н";"о";"п";"р";"с";"т";"у";"ф";"х";"ц";"ч";"ш";"щ";"ъ";"ы";"ь";"э";"ю";"я"},M175))&gt;0</f>
        <v>0</v>
      </c>
      <c r="AD175" s="27" t="b">
        <f t="shared" si="2"/>
        <v>1</v>
      </c>
    </row>
    <row r="176" spans="1:30" ht="30" hidden="1">
      <c r="A176" s="86" t="s">
        <v>285</v>
      </c>
      <c r="B176" s="86"/>
      <c r="C176" s="88" t="s">
        <v>297</v>
      </c>
      <c r="D176" s="312">
        <v>2</v>
      </c>
      <c r="E176" s="25" t="s">
        <v>311</v>
      </c>
      <c r="F176" s="114" t="s">
        <v>12</v>
      </c>
      <c r="G176" s="26"/>
      <c r="H176" s="25" t="s">
        <v>400</v>
      </c>
      <c r="I176" s="114" t="s">
        <v>3</v>
      </c>
      <c r="J176" s="22" t="s">
        <v>5</v>
      </c>
      <c r="K176" s="132"/>
      <c r="L176" s="26"/>
      <c r="M176" s="26"/>
      <c r="N176" s="56"/>
      <c r="O176" s="51" t="s">
        <v>66</v>
      </c>
      <c r="P176" s="50"/>
      <c r="Q176" s="26"/>
      <c r="R176" s="114"/>
      <c r="S176" s="114" t="s">
        <v>4</v>
      </c>
      <c r="T176" s="24"/>
      <c r="X176" s="142" t="b">
        <f>COUNT(SEARCH({"а";"б";"в";"г";"д";"е";"ё";"ж";"з";"и";"й";"к";"л";"м";"н";"о";"п";"р";"с";"т";"у";"ф";"х";"ц";"ч";"ш";"щ";"ъ";"ы";"ь";"э";"ю";"я"},E176))&gt;0</f>
        <v>0</v>
      </c>
      <c r="Y176" s="142" t="b">
        <f>COUNT(SEARCH({"а";"б";"в";"г";"д";"е";"ё";"ж";"з";"и";"й";"к";"л";"м";"н";"о";"п";"р";"с";"т";"у";"ф";"х";"ц";"ч";"ш";"щ";"ъ";"ы";"ь";"э";"ю";"я"},F176))&gt;0</f>
        <v>0</v>
      </c>
      <c r="Z176" s="142" t="b">
        <f>COUNT(SEARCH({"а";"б";"в";"г";"д";"е";"ё";"ж";"з";"и";"й";"к";"л";"м";"н";"о";"п";"р";"с";"т";"у";"ф";"х";"ц";"ч";"ш";"щ";"ъ";"ы";"ь";"э";"ю";"я"},K176))&gt;0</f>
        <v>0</v>
      </c>
      <c r="AA176" s="142" t="b">
        <f>COUNT(SEARCH({"а";"б";"в";"г";"д";"е";"ё";"ж";"з";"и";"й";"к";"л";"м";"н";"о";"п";"р";"с";"т";"у";"ф";"х";"ц";"ч";"ш";"щ";"ъ";"ы";"ь";"э";"ю";"я"},L176))&gt;0</f>
        <v>0</v>
      </c>
      <c r="AB176" s="142" t="b">
        <f>COUNT(SEARCH({"а";"б";"в";"г";"д";"е";"ё";"ж";"з";"и";"й";"к";"л";"м";"н";"о";"п";"р";"с";"т";"у";"ф";"х";"ц";"ч";"ш";"щ";"ъ";"ы";"ь";"э";"ю";"я"},I176))&gt;0</f>
        <v>0</v>
      </c>
      <c r="AC176" s="142" t="b">
        <f>COUNT(SEARCH({"а";"б";"в";"г";"д";"е";"ё";"ж";"з";"и";"й";"к";"л";"м";"н";"о";"п";"р";"с";"т";"у";"ф";"х";"ц";"ч";"ш";"щ";"ъ";"ы";"ь";"э";"ю";"я"},M176))&gt;0</f>
        <v>0</v>
      </c>
      <c r="AD176" s="27" t="b">
        <f t="shared" si="2"/>
        <v>1</v>
      </c>
    </row>
    <row r="177" spans="1:30" hidden="1">
      <c r="A177" s="86" t="s">
        <v>285</v>
      </c>
      <c r="B177" s="86"/>
      <c r="C177" s="88" t="s">
        <v>297</v>
      </c>
      <c r="D177" s="312">
        <v>2</v>
      </c>
      <c r="E177" s="25" t="s">
        <v>311</v>
      </c>
      <c r="F177" s="114" t="s">
        <v>18</v>
      </c>
      <c r="G177" s="26"/>
      <c r="H177" s="25" t="s">
        <v>456</v>
      </c>
      <c r="I177" s="114" t="s">
        <v>19</v>
      </c>
      <c r="J177" s="22" t="s">
        <v>5</v>
      </c>
      <c r="K177" s="132"/>
      <c r="L177" s="26"/>
      <c r="M177" s="26"/>
      <c r="N177" s="56"/>
      <c r="O177" s="51" t="s">
        <v>401</v>
      </c>
      <c r="P177" s="50"/>
      <c r="Q177" s="26"/>
      <c r="R177" s="114"/>
      <c r="S177" s="114"/>
      <c r="T177" s="24"/>
      <c r="X177" s="142" t="b">
        <f>COUNT(SEARCH({"а";"б";"в";"г";"д";"е";"ё";"ж";"з";"и";"й";"к";"л";"м";"н";"о";"п";"р";"с";"т";"у";"ф";"х";"ц";"ч";"ш";"щ";"ъ";"ы";"ь";"э";"ю";"я"},E177))&gt;0</f>
        <v>0</v>
      </c>
      <c r="Y177" s="142" t="b">
        <f>COUNT(SEARCH({"а";"б";"в";"г";"д";"е";"ё";"ж";"з";"и";"й";"к";"л";"м";"н";"о";"п";"р";"с";"т";"у";"ф";"х";"ц";"ч";"ш";"щ";"ъ";"ы";"ь";"э";"ю";"я"},F177))&gt;0</f>
        <v>0</v>
      </c>
      <c r="Z177" s="142" t="b">
        <f>COUNT(SEARCH({"а";"б";"в";"г";"д";"е";"ё";"ж";"з";"и";"й";"к";"л";"м";"н";"о";"п";"р";"с";"т";"у";"ф";"х";"ц";"ч";"ш";"щ";"ъ";"ы";"ь";"э";"ю";"я"},K177))&gt;0</f>
        <v>0</v>
      </c>
      <c r="AA177" s="142" t="b">
        <f>COUNT(SEARCH({"а";"б";"в";"г";"д";"е";"ё";"ж";"з";"и";"й";"к";"л";"м";"н";"о";"п";"р";"с";"т";"у";"ф";"х";"ц";"ч";"ш";"щ";"ъ";"ы";"ь";"э";"ю";"я"},L177))&gt;0</f>
        <v>0</v>
      </c>
      <c r="AB177" s="142" t="b">
        <f>COUNT(SEARCH({"а";"б";"в";"г";"д";"е";"ё";"ж";"з";"и";"й";"к";"л";"м";"н";"о";"п";"р";"с";"т";"у";"ф";"х";"ц";"ч";"ш";"щ";"ъ";"ы";"ь";"э";"ю";"я"},I177))&gt;0</f>
        <v>0</v>
      </c>
      <c r="AC177" s="142" t="b">
        <f>COUNT(SEARCH({"а";"б";"в";"г";"д";"е";"ё";"ж";"з";"и";"й";"к";"л";"м";"н";"о";"п";"р";"с";"т";"у";"ф";"х";"ц";"ч";"ш";"щ";"ъ";"ы";"ь";"э";"ю";"я"},M177))&gt;0</f>
        <v>0</v>
      </c>
      <c r="AD177" s="27" t="b">
        <f t="shared" si="2"/>
        <v>1</v>
      </c>
    </row>
    <row r="178" spans="1:30" hidden="1">
      <c r="A178" s="86" t="s">
        <v>285</v>
      </c>
      <c r="B178" s="86"/>
      <c r="C178" s="88" t="s">
        <v>297</v>
      </c>
      <c r="D178" s="312">
        <v>2</v>
      </c>
      <c r="E178" s="25" t="s">
        <v>311</v>
      </c>
      <c r="F178" s="114" t="s">
        <v>21</v>
      </c>
      <c r="G178" s="26"/>
      <c r="H178" s="25" t="s">
        <v>402</v>
      </c>
      <c r="I178" s="114" t="s">
        <v>19</v>
      </c>
      <c r="J178" s="22" t="s">
        <v>5</v>
      </c>
      <c r="K178" s="132"/>
      <c r="L178" s="26"/>
      <c r="M178" s="26"/>
      <c r="N178" s="56"/>
      <c r="O178" s="51" t="s">
        <v>519</v>
      </c>
      <c r="P178" s="50"/>
      <c r="Q178" s="26"/>
      <c r="R178" s="22"/>
      <c r="S178" s="22" t="s">
        <v>4</v>
      </c>
      <c r="T178" s="24"/>
      <c r="X178" s="142" t="b">
        <f>COUNT(SEARCH({"а";"б";"в";"г";"д";"е";"ё";"ж";"з";"и";"й";"к";"л";"м";"н";"о";"п";"р";"с";"т";"у";"ф";"х";"ц";"ч";"ш";"щ";"ъ";"ы";"ь";"э";"ю";"я"},E178))&gt;0</f>
        <v>0</v>
      </c>
      <c r="Y178" s="142" t="b">
        <f>COUNT(SEARCH({"а";"б";"в";"г";"д";"е";"ё";"ж";"з";"и";"й";"к";"л";"м";"н";"о";"п";"р";"с";"т";"у";"ф";"х";"ц";"ч";"ш";"щ";"ъ";"ы";"ь";"э";"ю";"я"},F178))&gt;0</f>
        <v>0</v>
      </c>
      <c r="Z178" s="142" t="b">
        <f>COUNT(SEARCH({"а";"б";"в";"г";"д";"е";"ё";"ж";"з";"и";"й";"к";"л";"м";"н";"о";"п";"р";"с";"т";"у";"ф";"х";"ц";"ч";"ш";"щ";"ъ";"ы";"ь";"э";"ю";"я"},K178))&gt;0</f>
        <v>0</v>
      </c>
      <c r="AA178" s="142" t="b">
        <f>COUNT(SEARCH({"а";"б";"в";"г";"д";"е";"ё";"ж";"з";"и";"й";"к";"л";"м";"н";"о";"п";"р";"с";"т";"у";"ф";"х";"ц";"ч";"ш";"щ";"ъ";"ы";"ь";"э";"ю";"я"},L178))&gt;0</f>
        <v>0</v>
      </c>
      <c r="AB178" s="142" t="b">
        <f>COUNT(SEARCH({"а";"б";"в";"г";"д";"е";"ё";"ж";"з";"и";"й";"к";"л";"м";"н";"о";"п";"р";"с";"т";"у";"ф";"х";"ц";"ч";"ш";"щ";"ъ";"ы";"ь";"э";"ю";"я"},I178))&gt;0</f>
        <v>0</v>
      </c>
      <c r="AC178" s="142" t="b">
        <f>COUNT(SEARCH({"а";"б";"в";"г";"д";"е";"ё";"ж";"з";"и";"й";"к";"л";"м";"н";"о";"п";"р";"с";"т";"у";"ф";"х";"ц";"ч";"ш";"щ";"ъ";"ы";"ь";"э";"ю";"я"},M178))&gt;0</f>
        <v>0</v>
      </c>
      <c r="AD178" s="27" t="b">
        <f t="shared" si="2"/>
        <v>1</v>
      </c>
    </row>
    <row r="179" spans="1:30" hidden="1">
      <c r="A179" s="86" t="s">
        <v>285</v>
      </c>
      <c r="B179" s="86"/>
      <c r="C179" s="88" t="s">
        <v>297</v>
      </c>
      <c r="D179" s="312">
        <v>2</v>
      </c>
      <c r="E179" s="25" t="s">
        <v>311</v>
      </c>
      <c r="F179" s="114" t="s">
        <v>520</v>
      </c>
      <c r="G179" s="26"/>
      <c r="H179" s="25" t="s">
        <v>521</v>
      </c>
      <c r="I179" s="114" t="s">
        <v>97</v>
      </c>
      <c r="J179" s="22" t="s">
        <v>23</v>
      </c>
      <c r="K179" s="130" t="s">
        <v>331</v>
      </c>
      <c r="L179" s="26" t="s">
        <v>96</v>
      </c>
      <c r="M179" s="26" t="s">
        <v>96</v>
      </c>
      <c r="N179" s="56" t="s">
        <v>522</v>
      </c>
      <c r="O179" s="51" t="s">
        <v>523</v>
      </c>
      <c r="P179" s="50"/>
      <c r="Q179" s="26"/>
      <c r="R179" s="114"/>
      <c r="S179" s="114" t="s">
        <v>524</v>
      </c>
      <c r="T179" s="24"/>
      <c r="X179" s="142" t="b">
        <f>COUNT(SEARCH({"а";"б";"в";"г";"д";"е";"ё";"ж";"з";"и";"й";"к";"л";"м";"н";"о";"п";"р";"с";"т";"у";"ф";"х";"ц";"ч";"ш";"щ";"ъ";"ы";"ь";"э";"ю";"я"},E179))&gt;0</f>
        <v>0</v>
      </c>
      <c r="Y179" s="142" t="b">
        <f>COUNT(SEARCH({"а";"б";"в";"г";"д";"е";"ё";"ж";"з";"и";"й";"к";"л";"м";"н";"о";"п";"р";"с";"т";"у";"ф";"х";"ц";"ч";"ш";"щ";"ъ";"ы";"ь";"э";"ю";"я"},F179))&gt;0</f>
        <v>0</v>
      </c>
      <c r="Z179" s="142" t="b">
        <f>COUNT(SEARCH({"а";"б";"в";"г";"д";"е";"ё";"ж";"з";"и";"й";"к";"л";"м";"н";"о";"п";"р";"с";"т";"у";"ф";"х";"ц";"ч";"ш";"щ";"ъ";"ы";"ь";"э";"ю";"я"},K179))&gt;0</f>
        <v>0</v>
      </c>
      <c r="AA179" s="142" t="b">
        <f>COUNT(SEARCH({"а";"б";"в";"г";"д";"е";"ё";"ж";"з";"и";"й";"к";"л";"м";"н";"о";"п";"р";"с";"т";"у";"ф";"х";"ц";"ч";"ш";"щ";"ъ";"ы";"ь";"э";"ю";"я"},L179))&gt;0</f>
        <v>0</v>
      </c>
      <c r="AB179" s="142" t="b">
        <f>COUNT(SEARCH({"а";"б";"в";"г";"д";"е";"ё";"ж";"з";"и";"й";"к";"л";"м";"н";"о";"п";"р";"с";"т";"у";"ф";"х";"ц";"ч";"ш";"щ";"ъ";"ы";"ь";"э";"ю";"я"},I179))&gt;0</f>
        <v>0</v>
      </c>
      <c r="AC179" s="142" t="b">
        <f>COUNT(SEARCH({"а";"б";"в";"г";"д";"е";"ё";"ж";"з";"и";"й";"к";"л";"м";"н";"о";"п";"р";"с";"т";"у";"ф";"х";"ц";"ч";"ш";"щ";"ъ";"ы";"ь";"э";"ю";"я"},M179))&gt;0</f>
        <v>0</v>
      </c>
      <c r="AD179" s="27" t="b">
        <f t="shared" si="2"/>
        <v>1</v>
      </c>
    </row>
    <row r="180" spans="1:30" hidden="1">
      <c r="A180" s="86" t="s">
        <v>285</v>
      </c>
      <c r="B180" s="86"/>
      <c r="C180" s="88" t="s">
        <v>297</v>
      </c>
      <c r="D180" s="312">
        <v>3</v>
      </c>
      <c r="E180" s="25" t="s">
        <v>311</v>
      </c>
      <c r="F180" s="22" t="s">
        <v>510</v>
      </c>
      <c r="G180" s="24" t="s">
        <v>134</v>
      </c>
      <c r="H180" s="26" t="s">
        <v>511</v>
      </c>
      <c r="I180" s="26" t="s">
        <v>3</v>
      </c>
      <c r="J180" s="22" t="s">
        <v>5</v>
      </c>
      <c r="K180" s="132"/>
      <c r="L180" s="26"/>
      <c r="M180" s="26"/>
      <c r="N180" s="56"/>
      <c r="O180" s="51" t="s">
        <v>512</v>
      </c>
      <c r="P180" s="50"/>
      <c r="Q180" s="26" t="str">
        <f>CONCATENATE("rdv.lnk_",MID(E180,10,LEN(E180)-14))</f>
        <v>rdv.lnk_fin_document_collection</v>
      </c>
      <c r="R180" s="26"/>
      <c r="S180" s="26" t="s">
        <v>4</v>
      </c>
      <c r="T180" s="24"/>
      <c r="X180" s="142" t="b">
        <f>COUNT(SEARCH({"а";"б";"в";"г";"д";"е";"ё";"ж";"з";"и";"й";"к";"л";"м";"н";"о";"п";"р";"с";"т";"у";"ф";"х";"ц";"ч";"ш";"щ";"ъ";"ы";"ь";"э";"ю";"я"},E180))&gt;0</f>
        <v>0</v>
      </c>
      <c r="Y180" s="142" t="b">
        <f>COUNT(SEARCH({"а";"б";"в";"г";"д";"е";"ё";"ж";"з";"и";"й";"к";"л";"м";"н";"о";"п";"р";"с";"т";"у";"ф";"х";"ц";"ч";"ш";"щ";"ъ";"ы";"ь";"э";"ю";"я"},F180))&gt;0</f>
        <v>0</v>
      </c>
      <c r="Z180" s="142" t="b">
        <f>COUNT(SEARCH({"а";"б";"в";"г";"д";"е";"ё";"ж";"з";"и";"й";"к";"л";"м";"н";"о";"п";"р";"с";"т";"у";"ф";"х";"ц";"ч";"ш";"щ";"ъ";"ы";"ь";"э";"ю";"я"},K180))&gt;0</f>
        <v>0</v>
      </c>
      <c r="AA180" s="142" t="b">
        <f>COUNT(SEARCH({"а";"б";"в";"г";"д";"е";"ё";"ж";"з";"и";"й";"к";"л";"м";"н";"о";"п";"р";"с";"т";"у";"ф";"х";"ц";"ч";"ш";"щ";"ъ";"ы";"ь";"э";"ю";"я"},L180))&gt;0</f>
        <v>0</v>
      </c>
      <c r="AB180" s="142" t="b">
        <f>COUNT(SEARCH({"а";"б";"в";"г";"д";"е";"ё";"ж";"з";"и";"й";"к";"л";"м";"н";"о";"п";"р";"с";"т";"у";"ф";"х";"ц";"ч";"ш";"щ";"ъ";"ы";"ь";"э";"ю";"я"},I180))&gt;0</f>
        <v>0</v>
      </c>
      <c r="AC180" s="142" t="b">
        <f>COUNT(SEARCH({"а";"б";"в";"г";"д";"е";"ё";"ж";"з";"и";"й";"к";"л";"м";"н";"о";"п";"р";"с";"т";"у";"ф";"х";"ц";"ч";"ш";"щ";"ъ";"ы";"ь";"э";"ю";"я"},M180))&gt;0</f>
        <v>0</v>
      </c>
      <c r="AD180" s="27" t="b">
        <f t="shared" si="2"/>
        <v>1</v>
      </c>
    </row>
    <row r="181" spans="1:30" ht="30" hidden="1">
      <c r="A181" s="86" t="s">
        <v>285</v>
      </c>
      <c r="B181" s="86"/>
      <c r="C181" s="88" t="s">
        <v>297</v>
      </c>
      <c r="D181" s="312">
        <v>3</v>
      </c>
      <c r="E181" s="25" t="s">
        <v>311</v>
      </c>
      <c r="F181" s="122" t="s">
        <v>441</v>
      </c>
      <c r="G181" s="24" t="s">
        <v>183</v>
      </c>
      <c r="H181" s="22" t="s">
        <v>442</v>
      </c>
      <c r="I181" s="123" t="s">
        <v>3</v>
      </c>
      <c r="J181" s="22" t="s">
        <v>5</v>
      </c>
      <c r="K181" s="130"/>
      <c r="L181" s="123"/>
      <c r="M181" s="123"/>
      <c r="N181" s="83"/>
      <c r="O181" s="51" t="s">
        <v>443</v>
      </c>
      <c r="P181" s="49" t="s">
        <v>5271</v>
      </c>
      <c r="Q181" s="49" t="s">
        <v>595</v>
      </c>
      <c r="R181" s="123"/>
      <c r="S181" s="123" t="s">
        <v>438</v>
      </c>
      <c r="T181" s="24"/>
      <c r="X181" s="142" t="b">
        <f>COUNT(SEARCH({"а";"б";"в";"г";"д";"е";"ё";"ж";"з";"и";"й";"к";"л";"м";"н";"о";"п";"р";"с";"т";"у";"ф";"х";"ц";"ч";"ш";"щ";"ъ";"ы";"ь";"э";"ю";"я"},E181))&gt;0</f>
        <v>0</v>
      </c>
      <c r="Y181" s="142" t="b">
        <f>COUNT(SEARCH({"а";"б";"в";"г";"д";"е";"ё";"ж";"з";"и";"й";"к";"л";"м";"н";"о";"п";"р";"с";"т";"у";"ф";"х";"ц";"ч";"ш";"щ";"ъ";"ы";"ь";"э";"ю";"я"},F181))&gt;0</f>
        <v>0</v>
      </c>
      <c r="Z181" s="142" t="b">
        <f>COUNT(SEARCH({"а";"б";"в";"г";"д";"е";"ё";"ж";"з";"и";"й";"к";"л";"м";"н";"о";"п";"р";"с";"т";"у";"ф";"х";"ц";"ч";"ш";"щ";"ъ";"ы";"ь";"э";"ю";"я"},K181))&gt;0</f>
        <v>0</v>
      </c>
      <c r="AA181" s="142" t="b">
        <f>COUNT(SEARCH({"а";"б";"в";"г";"д";"е";"ё";"ж";"з";"и";"й";"к";"л";"м";"н";"о";"п";"р";"с";"т";"у";"ф";"х";"ц";"ч";"ш";"щ";"ъ";"ы";"ь";"э";"ю";"я"},L181))&gt;0</f>
        <v>0</v>
      </c>
      <c r="AB181" s="142" t="b">
        <f>COUNT(SEARCH({"а";"б";"в";"г";"д";"е";"ё";"ж";"з";"и";"й";"к";"л";"м";"н";"о";"п";"р";"с";"т";"у";"ф";"х";"ц";"ч";"ш";"щ";"ъ";"ы";"ь";"э";"ю";"я"},I181))&gt;0</f>
        <v>0</v>
      </c>
      <c r="AC181" s="142" t="b">
        <f>COUNT(SEARCH({"а";"б";"в";"г";"д";"е";"ё";"ж";"з";"и";"й";"к";"л";"м";"н";"о";"п";"р";"с";"т";"у";"ф";"х";"ц";"ч";"ш";"щ";"ъ";"ы";"ь";"э";"ю";"я"},M181))&gt;0</f>
        <v>0</v>
      </c>
      <c r="AD181" s="27" t="b">
        <f t="shared" si="2"/>
        <v>1</v>
      </c>
    </row>
    <row r="182" spans="1:30" ht="30" hidden="1">
      <c r="A182" s="86" t="s">
        <v>285</v>
      </c>
      <c r="B182" s="86"/>
      <c r="C182" s="88" t="s">
        <v>297</v>
      </c>
      <c r="D182" s="312">
        <v>3</v>
      </c>
      <c r="E182" s="25" t="s">
        <v>311</v>
      </c>
      <c r="F182" s="124" t="s">
        <v>444</v>
      </c>
      <c r="G182" s="117" t="s">
        <v>135</v>
      </c>
      <c r="H182" s="23" t="s">
        <v>445</v>
      </c>
      <c r="I182" s="125" t="s">
        <v>97</v>
      </c>
      <c r="J182" s="23" t="s">
        <v>5</v>
      </c>
      <c r="K182" s="126" t="s">
        <v>331</v>
      </c>
      <c r="L182" s="125" t="s">
        <v>73</v>
      </c>
      <c r="M182" s="125" t="s">
        <v>70</v>
      </c>
      <c r="N182" s="127"/>
      <c r="O182" s="119" t="s">
        <v>440</v>
      </c>
      <c r="P182" s="128"/>
      <c r="Q182" s="125"/>
      <c r="R182" s="125"/>
      <c r="S182" s="125" t="s">
        <v>60</v>
      </c>
      <c r="T182" s="125"/>
      <c r="X182" s="142" t="b">
        <f>COUNT(SEARCH({"а";"б";"в";"г";"д";"е";"ё";"ж";"з";"и";"й";"к";"л";"м";"н";"о";"п";"р";"с";"т";"у";"ф";"х";"ц";"ч";"ш";"щ";"ъ";"ы";"ь";"э";"ю";"я"},E182))&gt;0</f>
        <v>0</v>
      </c>
      <c r="Y182" s="142" t="b">
        <f>COUNT(SEARCH({"а";"б";"в";"г";"д";"е";"ё";"ж";"з";"и";"й";"к";"л";"м";"н";"о";"п";"р";"с";"т";"у";"ф";"х";"ц";"ч";"ш";"щ";"ъ";"ы";"ь";"э";"ю";"я"},F182))&gt;0</f>
        <v>0</v>
      </c>
      <c r="Z182" s="142" t="b">
        <f>COUNT(SEARCH({"а";"б";"в";"г";"д";"е";"ё";"ж";"з";"и";"й";"к";"л";"м";"н";"о";"п";"р";"с";"т";"у";"ф";"х";"ц";"ч";"ш";"щ";"ъ";"ы";"ь";"э";"ю";"я"},K182))&gt;0</f>
        <v>0</v>
      </c>
      <c r="AA182" s="142" t="b">
        <f>COUNT(SEARCH({"а";"б";"в";"г";"д";"е";"ё";"ж";"з";"и";"й";"к";"л";"м";"н";"о";"п";"р";"с";"т";"у";"ф";"х";"ц";"ч";"ш";"щ";"ъ";"ы";"ь";"э";"ю";"я"},L182))&gt;0</f>
        <v>0</v>
      </c>
      <c r="AB182" s="142" t="b">
        <f>COUNT(SEARCH({"а";"б";"в";"г";"д";"е";"ё";"ж";"з";"и";"й";"к";"л";"м";"н";"о";"п";"р";"с";"т";"у";"ф";"х";"ц";"ч";"ш";"щ";"ъ";"ы";"ь";"э";"ю";"я"},I182))&gt;0</f>
        <v>0</v>
      </c>
      <c r="AC182" s="142" t="b">
        <f>COUNT(SEARCH({"а";"б";"в";"г";"д";"е";"ё";"ж";"з";"и";"й";"к";"л";"м";"н";"о";"п";"р";"с";"т";"у";"ф";"х";"ц";"ч";"ш";"щ";"ъ";"ы";"ь";"э";"ю";"я"},M182))&gt;0</f>
        <v>0</v>
      </c>
      <c r="AD182" s="27" t="b">
        <f t="shared" si="2"/>
        <v>1</v>
      </c>
    </row>
    <row r="183" spans="1:30" ht="30" hidden="1">
      <c r="A183" s="86" t="s">
        <v>285</v>
      </c>
      <c r="B183" s="86"/>
      <c r="C183" s="88" t="s">
        <v>297</v>
      </c>
      <c r="D183" s="312">
        <v>3</v>
      </c>
      <c r="E183" s="25" t="s">
        <v>311</v>
      </c>
      <c r="F183" s="122" t="s">
        <v>161</v>
      </c>
      <c r="G183" s="24" t="s">
        <v>183</v>
      </c>
      <c r="H183" s="114" t="s">
        <v>513</v>
      </c>
      <c r="I183" s="123" t="s">
        <v>3</v>
      </c>
      <c r="J183" s="22" t="s">
        <v>5</v>
      </c>
      <c r="K183" s="130"/>
      <c r="L183" s="123"/>
      <c r="M183" s="123"/>
      <c r="N183" s="83"/>
      <c r="O183" s="51" t="s">
        <v>514</v>
      </c>
      <c r="P183" s="49" t="s">
        <v>5274</v>
      </c>
      <c r="Q183" s="49" t="s">
        <v>596</v>
      </c>
      <c r="R183" s="123"/>
      <c r="S183" s="123" t="s">
        <v>438</v>
      </c>
      <c r="T183" s="24"/>
      <c r="X183" s="142" t="b">
        <f>COUNT(SEARCH({"а";"б";"в";"г";"д";"е";"ё";"ж";"з";"и";"й";"к";"л";"м";"н";"о";"п";"р";"с";"т";"у";"ф";"х";"ц";"ч";"ш";"щ";"ъ";"ы";"ь";"э";"ю";"я"},E183))&gt;0</f>
        <v>0</v>
      </c>
      <c r="Y183" s="142" t="b">
        <f>COUNT(SEARCH({"а";"б";"в";"г";"д";"е";"ё";"ж";"з";"и";"й";"к";"л";"м";"н";"о";"п";"р";"с";"т";"у";"ф";"х";"ц";"ч";"ш";"щ";"ъ";"ы";"ь";"э";"ю";"я"},F183))&gt;0</f>
        <v>0</v>
      </c>
      <c r="Z183" s="142" t="b">
        <f>COUNT(SEARCH({"а";"б";"в";"г";"д";"е";"ё";"ж";"з";"и";"й";"к";"л";"м";"н";"о";"п";"р";"с";"т";"у";"ф";"х";"ц";"ч";"ш";"щ";"ъ";"ы";"ь";"э";"ю";"я"},K183))&gt;0</f>
        <v>0</v>
      </c>
      <c r="AA183" s="142" t="b">
        <f>COUNT(SEARCH({"а";"б";"в";"г";"д";"е";"ё";"ж";"з";"и";"й";"к";"л";"м";"н";"о";"п";"р";"с";"т";"у";"ф";"х";"ц";"ч";"ш";"щ";"ъ";"ы";"ь";"э";"ю";"я"},L183))&gt;0</f>
        <v>0</v>
      </c>
      <c r="AB183" s="142" t="b">
        <f>COUNT(SEARCH({"а";"б";"в";"г";"д";"е";"ё";"ж";"з";"и";"й";"к";"л";"м";"н";"о";"п";"р";"с";"т";"у";"ф";"х";"ц";"ч";"ш";"щ";"ъ";"ы";"ь";"э";"ю";"я"},I183))&gt;0</f>
        <v>0</v>
      </c>
      <c r="AC183" s="142" t="b">
        <f>COUNT(SEARCH({"а";"б";"в";"г";"д";"е";"ё";"ж";"з";"и";"й";"к";"л";"м";"н";"о";"п";"р";"с";"т";"у";"ф";"х";"ц";"ч";"ш";"щ";"ъ";"ы";"ь";"э";"ю";"я"},M183))&gt;0</f>
        <v>0</v>
      </c>
      <c r="AD183" s="27" t="b">
        <f t="shared" si="2"/>
        <v>1</v>
      </c>
    </row>
    <row r="184" spans="1:30" hidden="1">
      <c r="A184" s="86" t="s">
        <v>285</v>
      </c>
      <c r="B184" s="86"/>
      <c r="C184" s="88" t="s">
        <v>297</v>
      </c>
      <c r="D184" s="312">
        <v>3</v>
      </c>
      <c r="E184" s="25" t="s">
        <v>311</v>
      </c>
      <c r="F184" s="124" t="s">
        <v>160</v>
      </c>
      <c r="G184" s="117" t="s">
        <v>135</v>
      </c>
      <c r="H184" s="23" t="s">
        <v>515</v>
      </c>
      <c r="I184" s="125" t="s">
        <v>97</v>
      </c>
      <c r="J184" s="23" t="s">
        <v>5</v>
      </c>
      <c r="K184" s="126" t="s">
        <v>331</v>
      </c>
      <c r="L184" s="125" t="s">
        <v>539</v>
      </c>
      <c r="M184" s="125" t="s">
        <v>70</v>
      </c>
      <c r="N184" s="127"/>
      <c r="O184" s="119" t="s">
        <v>440</v>
      </c>
      <c r="P184" s="128"/>
      <c r="Q184" s="125"/>
      <c r="R184" s="125"/>
      <c r="S184" s="125" t="s">
        <v>60</v>
      </c>
      <c r="T184" s="125"/>
      <c r="X184" s="142" t="b">
        <f>COUNT(SEARCH({"а";"б";"в";"г";"д";"е";"ё";"ж";"з";"и";"й";"к";"л";"м";"н";"о";"п";"р";"с";"т";"у";"ф";"х";"ц";"ч";"ш";"щ";"ъ";"ы";"ь";"э";"ю";"я"},E184))&gt;0</f>
        <v>0</v>
      </c>
      <c r="Y184" s="142" t="b">
        <f>COUNT(SEARCH({"а";"б";"в";"г";"д";"е";"ё";"ж";"з";"и";"й";"к";"л";"м";"н";"о";"п";"р";"с";"т";"у";"ф";"х";"ц";"ч";"ш";"щ";"ъ";"ы";"ь";"э";"ю";"я"},F184))&gt;0</f>
        <v>0</v>
      </c>
      <c r="Z184" s="142" t="b">
        <f>COUNT(SEARCH({"а";"б";"в";"г";"д";"е";"ё";"ж";"з";"и";"й";"к";"л";"м";"н";"о";"п";"р";"с";"т";"у";"ф";"х";"ц";"ч";"ш";"щ";"ъ";"ы";"ь";"э";"ю";"я"},K184))&gt;0</f>
        <v>0</v>
      </c>
      <c r="AA184" s="142" t="b">
        <f>COUNT(SEARCH({"а";"б";"в";"г";"д";"е";"ё";"ж";"з";"и";"й";"к";"л";"м";"н";"о";"п";"р";"с";"т";"у";"ф";"х";"ц";"ч";"ш";"щ";"ъ";"ы";"ь";"э";"ю";"я"},L184))&gt;0</f>
        <v>0</v>
      </c>
      <c r="AB184" s="142" t="b">
        <f>COUNT(SEARCH({"а";"б";"в";"г";"д";"е";"ё";"ж";"з";"и";"й";"к";"л";"м";"н";"о";"п";"р";"с";"т";"у";"ф";"х";"ц";"ч";"ш";"щ";"ъ";"ы";"ь";"э";"ю";"я"},I184))&gt;0</f>
        <v>0</v>
      </c>
      <c r="AC184" s="142" t="b">
        <f>COUNT(SEARCH({"а";"б";"в";"г";"д";"е";"ё";"ж";"з";"и";"й";"к";"л";"м";"н";"о";"п";"р";"с";"т";"у";"ф";"х";"ц";"ч";"ш";"щ";"ъ";"ы";"ь";"э";"ю";"я"},M184))&gt;0</f>
        <v>0</v>
      </c>
      <c r="AD184" s="27" t="b">
        <f t="shared" si="2"/>
        <v>1</v>
      </c>
    </row>
    <row r="185" spans="1:30" hidden="1">
      <c r="A185" s="86" t="s">
        <v>285</v>
      </c>
      <c r="B185" s="86"/>
      <c r="C185" s="88" t="s">
        <v>297</v>
      </c>
      <c r="D185" s="312">
        <v>3</v>
      </c>
      <c r="E185" s="25" t="s">
        <v>311</v>
      </c>
      <c r="F185" s="122" t="s">
        <v>516</v>
      </c>
      <c r="G185" s="25" t="s">
        <v>187</v>
      </c>
      <c r="H185" s="51" t="s">
        <v>517</v>
      </c>
      <c r="I185" s="26" t="s">
        <v>97</v>
      </c>
      <c r="J185" s="22" t="s">
        <v>5</v>
      </c>
      <c r="K185" s="132"/>
      <c r="L185" s="26"/>
      <c r="M185" s="26"/>
      <c r="N185" s="56" t="s">
        <v>540</v>
      </c>
      <c r="O185" s="51" t="s">
        <v>358</v>
      </c>
      <c r="P185" s="50"/>
      <c r="Q185" s="50" t="s">
        <v>597</v>
      </c>
      <c r="R185" s="22"/>
      <c r="S185" s="22" t="s">
        <v>438</v>
      </c>
      <c r="T185" s="24"/>
      <c r="X185" s="142" t="b">
        <f>COUNT(SEARCH({"а";"б";"в";"г";"д";"е";"ё";"ж";"з";"и";"й";"к";"л";"м";"н";"о";"п";"р";"с";"т";"у";"ф";"х";"ц";"ч";"ш";"щ";"ъ";"ы";"ь";"э";"ю";"я"},E185))&gt;0</f>
        <v>0</v>
      </c>
      <c r="Y185" s="142" t="b">
        <f>COUNT(SEARCH({"а";"б";"в";"г";"д";"е";"ё";"ж";"з";"и";"й";"к";"л";"м";"н";"о";"п";"р";"с";"т";"у";"ф";"х";"ц";"ч";"ш";"щ";"ъ";"ы";"ь";"э";"ю";"я"},F185))&gt;0</f>
        <v>0</v>
      </c>
      <c r="Z185" s="142" t="b">
        <f>COUNT(SEARCH({"а";"б";"в";"г";"д";"е";"ё";"ж";"з";"и";"й";"к";"л";"м";"н";"о";"п";"р";"с";"т";"у";"ф";"х";"ц";"ч";"ш";"щ";"ъ";"ы";"ь";"э";"ю";"я"},K185))&gt;0</f>
        <v>0</v>
      </c>
      <c r="AA185" s="142" t="b">
        <f>COUNT(SEARCH({"а";"б";"в";"г";"д";"е";"ё";"ж";"з";"и";"й";"к";"л";"м";"н";"о";"п";"р";"с";"т";"у";"ф";"х";"ц";"ч";"ш";"щ";"ъ";"ы";"ь";"э";"ю";"я"},L185))&gt;0</f>
        <v>0</v>
      </c>
      <c r="AB185" s="142" t="b">
        <f>COUNT(SEARCH({"а";"б";"в";"г";"д";"е";"ё";"ж";"з";"и";"й";"к";"л";"м";"н";"о";"п";"р";"с";"т";"у";"ф";"х";"ц";"ч";"ш";"щ";"ъ";"ы";"ь";"э";"ю";"я"},I185))&gt;0</f>
        <v>0</v>
      </c>
      <c r="AC185" s="142" t="b">
        <f>COUNT(SEARCH({"а";"б";"в";"г";"д";"е";"ё";"ж";"з";"и";"й";"к";"л";"м";"н";"о";"п";"р";"с";"т";"у";"ф";"х";"ц";"ч";"ш";"щ";"ъ";"ы";"ь";"э";"ю";"я"},M185))&gt;0</f>
        <v>0</v>
      </c>
      <c r="AD185" s="27" t="b">
        <f t="shared" si="2"/>
        <v>1</v>
      </c>
    </row>
    <row r="186" spans="1:30" hidden="1">
      <c r="A186" s="86" t="s">
        <v>285</v>
      </c>
      <c r="B186" s="86"/>
      <c r="C186" s="88" t="s">
        <v>297</v>
      </c>
      <c r="D186" s="312">
        <v>3</v>
      </c>
      <c r="E186" s="25" t="s">
        <v>311</v>
      </c>
      <c r="F186" s="114" t="s">
        <v>14</v>
      </c>
      <c r="G186" s="26"/>
      <c r="H186" s="25" t="s">
        <v>13</v>
      </c>
      <c r="I186" s="114" t="s">
        <v>15</v>
      </c>
      <c r="J186" s="22" t="s">
        <v>5</v>
      </c>
      <c r="K186" s="132"/>
      <c r="L186" s="26"/>
      <c r="M186" s="26"/>
      <c r="N186" s="56"/>
      <c r="O186" s="51" t="s">
        <v>13</v>
      </c>
      <c r="P186" s="50"/>
      <c r="Q186" s="26"/>
      <c r="R186" s="114"/>
      <c r="S186" s="114"/>
      <c r="T186" s="24"/>
      <c r="X186" s="142" t="b">
        <f>COUNT(SEARCH({"а";"б";"в";"г";"д";"е";"ё";"ж";"з";"и";"й";"к";"л";"м";"н";"о";"п";"р";"с";"т";"у";"ф";"х";"ц";"ч";"ш";"щ";"ъ";"ы";"ь";"э";"ю";"я"},E186))&gt;0</f>
        <v>0</v>
      </c>
      <c r="Y186" s="142" t="b">
        <f>COUNT(SEARCH({"а";"б";"в";"г";"д";"е";"ё";"ж";"з";"и";"й";"к";"л";"м";"н";"о";"п";"р";"с";"т";"у";"ф";"х";"ц";"ч";"ш";"щ";"ъ";"ы";"ь";"э";"ю";"я"},F186))&gt;0</f>
        <v>0</v>
      </c>
      <c r="Z186" s="142" t="b">
        <f>COUNT(SEARCH({"а";"б";"в";"г";"д";"е";"ё";"ж";"з";"и";"й";"к";"л";"м";"н";"о";"п";"р";"с";"т";"у";"ф";"х";"ц";"ч";"ш";"щ";"ъ";"ы";"ь";"э";"ю";"я"},K186))&gt;0</f>
        <v>0</v>
      </c>
      <c r="AA186" s="142" t="b">
        <f>COUNT(SEARCH({"а";"б";"в";"г";"д";"е";"ё";"ж";"з";"и";"й";"к";"л";"м";"н";"о";"п";"р";"с";"т";"у";"ф";"х";"ц";"ч";"ш";"щ";"ъ";"ы";"ь";"э";"ю";"я"},L186))&gt;0</f>
        <v>0</v>
      </c>
      <c r="AB186" s="142" t="b">
        <f>COUNT(SEARCH({"а";"б";"в";"г";"д";"е";"ё";"ж";"з";"и";"й";"к";"л";"м";"н";"о";"п";"р";"с";"т";"у";"ф";"х";"ц";"ч";"ш";"щ";"ъ";"ы";"ь";"э";"ю";"я"},I186))&gt;0</f>
        <v>0</v>
      </c>
      <c r="AC186" s="142" t="b">
        <f>COUNT(SEARCH({"а";"б";"в";"г";"д";"е";"ё";"ж";"з";"и";"й";"к";"л";"м";"н";"о";"п";"р";"с";"т";"у";"ф";"х";"ц";"ч";"ш";"щ";"ъ";"ы";"ь";"э";"ю";"я"},M186))&gt;0</f>
        <v>0</v>
      </c>
      <c r="AD186" s="27" t="b">
        <f t="shared" si="2"/>
        <v>1</v>
      </c>
    </row>
    <row r="187" spans="1:30" hidden="1">
      <c r="A187" s="86" t="s">
        <v>285</v>
      </c>
      <c r="B187" s="86"/>
      <c r="C187" s="88" t="s">
        <v>297</v>
      </c>
      <c r="D187" s="312">
        <v>3</v>
      </c>
      <c r="E187" s="25" t="s">
        <v>311</v>
      </c>
      <c r="F187" s="114" t="s">
        <v>8</v>
      </c>
      <c r="G187" s="26"/>
      <c r="H187" s="25" t="s">
        <v>67</v>
      </c>
      <c r="I187" s="114" t="s">
        <v>97</v>
      </c>
      <c r="J187" s="22" t="s">
        <v>5</v>
      </c>
      <c r="K187" s="132"/>
      <c r="L187" s="26"/>
      <c r="M187" s="26"/>
      <c r="N187" s="42" t="s">
        <v>162</v>
      </c>
      <c r="O187" s="51" t="s">
        <v>447</v>
      </c>
      <c r="P187" s="50"/>
      <c r="Q187" s="26"/>
      <c r="R187" s="114"/>
      <c r="S187" s="25" t="s">
        <v>398</v>
      </c>
      <c r="T187" s="24"/>
      <c r="X187" s="142" t="b">
        <f>COUNT(SEARCH({"а";"б";"в";"г";"д";"е";"ё";"ж";"з";"и";"й";"к";"л";"м";"н";"о";"п";"р";"с";"т";"у";"ф";"х";"ц";"ч";"ш";"щ";"ъ";"ы";"ь";"э";"ю";"я"},E187))&gt;0</f>
        <v>0</v>
      </c>
      <c r="Y187" s="142" t="b">
        <f>COUNT(SEARCH({"а";"б";"в";"г";"д";"е";"ё";"ж";"з";"и";"й";"к";"л";"м";"н";"о";"п";"р";"с";"т";"у";"ф";"х";"ц";"ч";"ш";"щ";"ъ";"ы";"ь";"э";"ю";"я"},F187))&gt;0</f>
        <v>0</v>
      </c>
      <c r="Z187" s="142" t="b">
        <f>COUNT(SEARCH({"а";"б";"в";"г";"д";"е";"ё";"ж";"з";"и";"й";"к";"л";"м";"н";"о";"п";"р";"с";"т";"у";"ф";"х";"ц";"ч";"ш";"щ";"ъ";"ы";"ь";"э";"ю";"я"},K187))&gt;0</f>
        <v>0</v>
      </c>
      <c r="AA187" s="142" t="b">
        <f>COUNT(SEARCH({"а";"б";"в";"г";"д";"е";"ё";"ж";"з";"и";"й";"к";"л";"м";"н";"о";"п";"р";"с";"т";"у";"ф";"х";"ц";"ч";"ш";"щ";"ъ";"ы";"ь";"э";"ю";"я"},L187))&gt;0</f>
        <v>0</v>
      </c>
      <c r="AB187" s="142" t="b">
        <f>COUNT(SEARCH({"а";"б";"в";"г";"д";"е";"ё";"ж";"з";"и";"й";"к";"л";"м";"н";"о";"п";"р";"с";"т";"у";"ф";"х";"ц";"ч";"ш";"щ";"ъ";"ы";"ь";"э";"ю";"я"},I187))&gt;0</f>
        <v>0</v>
      </c>
      <c r="AC187" s="142" t="b">
        <f>COUNT(SEARCH({"а";"б";"в";"г";"д";"е";"ё";"ж";"з";"и";"й";"к";"л";"м";"н";"о";"п";"р";"с";"т";"у";"ф";"х";"ц";"ч";"ш";"щ";"ъ";"ы";"ь";"э";"ю";"я"},M187))&gt;0</f>
        <v>0</v>
      </c>
      <c r="AD187" s="27" t="b">
        <f t="shared" si="2"/>
        <v>1</v>
      </c>
    </row>
    <row r="188" spans="1:30" ht="30" hidden="1">
      <c r="A188" s="86" t="s">
        <v>285</v>
      </c>
      <c r="B188" s="86"/>
      <c r="C188" s="88" t="s">
        <v>297</v>
      </c>
      <c r="D188" s="312">
        <v>3</v>
      </c>
      <c r="E188" s="25" t="s">
        <v>311</v>
      </c>
      <c r="F188" s="114" t="s">
        <v>12</v>
      </c>
      <c r="G188" s="26"/>
      <c r="H188" s="25" t="s">
        <v>400</v>
      </c>
      <c r="I188" s="114" t="s">
        <v>3</v>
      </c>
      <c r="J188" s="22" t="s">
        <v>5</v>
      </c>
      <c r="K188" s="132"/>
      <c r="L188" s="26"/>
      <c r="M188" s="26"/>
      <c r="N188" s="56"/>
      <c r="O188" s="51" t="s">
        <v>66</v>
      </c>
      <c r="P188" s="50"/>
      <c r="Q188" s="26"/>
      <c r="R188" s="114"/>
      <c r="S188" s="114" t="s">
        <v>4</v>
      </c>
      <c r="T188" s="24"/>
      <c r="X188" s="142" t="b">
        <f>COUNT(SEARCH({"а";"б";"в";"г";"д";"е";"ё";"ж";"з";"и";"й";"к";"л";"м";"н";"о";"п";"р";"с";"т";"у";"ф";"х";"ц";"ч";"ш";"щ";"ъ";"ы";"ь";"э";"ю";"я"},E188))&gt;0</f>
        <v>0</v>
      </c>
      <c r="Y188" s="142" t="b">
        <f>COUNT(SEARCH({"а";"б";"в";"г";"д";"е";"ё";"ж";"з";"и";"й";"к";"л";"м";"н";"о";"п";"р";"с";"т";"у";"ф";"х";"ц";"ч";"ш";"щ";"ъ";"ы";"ь";"э";"ю";"я"},F188))&gt;0</f>
        <v>0</v>
      </c>
      <c r="Z188" s="142" t="b">
        <f>COUNT(SEARCH({"а";"б";"в";"г";"д";"е";"ё";"ж";"з";"и";"й";"к";"л";"м";"н";"о";"п";"р";"с";"т";"у";"ф";"х";"ц";"ч";"ш";"щ";"ъ";"ы";"ь";"э";"ю";"я"},K188))&gt;0</f>
        <v>0</v>
      </c>
      <c r="AA188" s="142" t="b">
        <f>COUNT(SEARCH({"а";"б";"в";"г";"д";"е";"ё";"ж";"з";"и";"й";"к";"л";"м";"н";"о";"п";"р";"с";"т";"у";"ф";"х";"ц";"ч";"ш";"щ";"ъ";"ы";"ь";"э";"ю";"я"},L188))&gt;0</f>
        <v>0</v>
      </c>
      <c r="AB188" s="142" t="b">
        <f>COUNT(SEARCH({"а";"б";"в";"г";"д";"е";"ё";"ж";"з";"и";"й";"к";"л";"м";"н";"о";"п";"р";"с";"т";"у";"ф";"х";"ц";"ч";"ш";"щ";"ъ";"ы";"ь";"э";"ю";"я"},I188))&gt;0</f>
        <v>0</v>
      </c>
      <c r="AC188" s="142" t="b">
        <f>COUNT(SEARCH({"а";"б";"в";"г";"д";"е";"ё";"ж";"з";"и";"й";"к";"л";"м";"н";"о";"п";"р";"с";"т";"у";"ф";"х";"ц";"ч";"ш";"щ";"ъ";"ы";"ь";"э";"ю";"я"},M188))&gt;0</f>
        <v>0</v>
      </c>
      <c r="AD188" s="27" t="b">
        <f t="shared" si="2"/>
        <v>1</v>
      </c>
    </row>
    <row r="189" spans="1:30" hidden="1">
      <c r="A189" s="86" t="s">
        <v>285</v>
      </c>
      <c r="B189" s="86"/>
      <c r="C189" s="88" t="s">
        <v>297</v>
      </c>
      <c r="D189" s="312">
        <v>3</v>
      </c>
      <c r="E189" s="25" t="s">
        <v>311</v>
      </c>
      <c r="F189" s="114" t="s">
        <v>18</v>
      </c>
      <c r="G189" s="26"/>
      <c r="H189" s="25" t="s">
        <v>456</v>
      </c>
      <c r="I189" s="114" t="s">
        <v>19</v>
      </c>
      <c r="J189" s="22" t="s">
        <v>5</v>
      </c>
      <c r="K189" s="132"/>
      <c r="L189" s="26"/>
      <c r="M189" s="26"/>
      <c r="N189" s="56"/>
      <c r="O189" s="51" t="s">
        <v>401</v>
      </c>
      <c r="P189" s="50"/>
      <c r="Q189" s="26"/>
      <c r="R189" s="114"/>
      <c r="S189" s="114"/>
      <c r="T189" s="24"/>
      <c r="X189" s="142" t="b">
        <f>COUNT(SEARCH({"а";"б";"в";"г";"д";"е";"ё";"ж";"з";"и";"й";"к";"л";"м";"н";"о";"п";"р";"с";"т";"у";"ф";"х";"ц";"ч";"ш";"щ";"ъ";"ы";"ь";"э";"ю";"я"},E189))&gt;0</f>
        <v>0</v>
      </c>
      <c r="Y189" s="142" t="b">
        <f>COUNT(SEARCH({"а";"б";"в";"г";"д";"е";"ё";"ж";"з";"и";"й";"к";"л";"м";"н";"о";"п";"р";"с";"т";"у";"ф";"х";"ц";"ч";"ш";"щ";"ъ";"ы";"ь";"э";"ю";"я"},F189))&gt;0</f>
        <v>0</v>
      </c>
      <c r="Z189" s="142" t="b">
        <f>COUNT(SEARCH({"а";"б";"в";"г";"д";"е";"ё";"ж";"з";"и";"й";"к";"л";"м";"н";"о";"п";"р";"с";"т";"у";"ф";"х";"ц";"ч";"ш";"щ";"ъ";"ы";"ь";"э";"ю";"я"},K189))&gt;0</f>
        <v>0</v>
      </c>
      <c r="AA189" s="142" t="b">
        <f>COUNT(SEARCH({"а";"б";"в";"г";"д";"е";"ё";"ж";"з";"и";"й";"к";"л";"м";"н";"о";"п";"р";"с";"т";"у";"ф";"х";"ц";"ч";"ш";"щ";"ъ";"ы";"ь";"э";"ю";"я"},L189))&gt;0</f>
        <v>0</v>
      </c>
      <c r="AB189" s="142" t="b">
        <f>COUNT(SEARCH({"а";"б";"в";"г";"д";"е";"ё";"ж";"з";"и";"й";"к";"л";"м";"н";"о";"п";"р";"с";"т";"у";"ф";"х";"ц";"ч";"ш";"щ";"ъ";"ы";"ь";"э";"ю";"я"},I189))&gt;0</f>
        <v>0</v>
      </c>
      <c r="AC189" s="142" t="b">
        <f>COUNT(SEARCH({"а";"б";"в";"г";"д";"е";"ё";"ж";"з";"и";"й";"к";"л";"м";"н";"о";"п";"р";"с";"т";"у";"ф";"х";"ц";"ч";"ш";"щ";"ъ";"ы";"ь";"э";"ю";"я"},M189))&gt;0</f>
        <v>0</v>
      </c>
      <c r="AD189" s="27" t="b">
        <f t="shared" si="2"/>
        <v>1</v>
      </c>
    </row>
    <row r="190" spans="1:30" hidden="1">
      <c r="A190" s="86" t="s">
        <v>285</v>
      </c>
      <c r="B190" s="86"/>
      <c r="C190" s="88" t="s">
        <v>297</v>
      </c>
      <c r="D190" s="312">
        <v>3</v>
      </c>
      <c r="E190" s="25" t="s">
        <v>311</v>
      </c>
      <c r="F190" s="114" t="s">
        <v>21</v>
      </c>
      <c r="G190" s="26"/>
      <c r="H190" s="25" t="s">
        <v>402</v>
      </c>
      <c r="I190" s="114" t="s">
        <v>19</v>
      </c>
      <c r="J190" s="22" t="s">
        <v>5</v>
      </c>
      <c r="K190" s="132"/>
      <c r="L190" s="26"/>
      <c r="M190" s="26"/>
      <c r="N190" s="56"/>
      <c r="O190" s="51" t="s">
        <v>519</v>
      </c>
      <c r="P190" s="50"/>
      <c r="Q190" s="26"/>
      <c r="R190" s="22"/>
      <c r="S190" s="22" t="s">
        <v>4</v>
      </c>
      <c r="T190" s="24"/>
      <c r="X190" s="142" t="b">
        <f>COUNT(SEARCH({"а";"б";"в";"г";"д";"е";"ё";"ж";"з";"и";"й";"к";"л";"м";"н";"о";"п";"р";"с";"т";"у";"ф";"х";"ц";"ч";"ш";"щ";"ъ";"ы";"ь";"э";"ю";"я"},E190))&gt;0</f>
        <v>0</v>
      </c>
      <c r="Y190" s="142" t="b">
        <f>COUNT(SEARCH({"а";"б";"в";"г";"д";"е";"ё";"ж";"з";"и";"й";"к";"л";"м";"н";"о";"п";"р";"с";"т";"у";"ф";"х";"ц";"ч";"ш";"щ";"ъ";"ы";"ь";"э";"ю";"я"},F190))&gt;0</f>
        <v>0</v>
      </c>
      <c r="Z190" s="142" t="b">
        <f>COUNT(SEARCH({"а";"б";"в";"г";"д";"е";"ё";"ж";"з";"и";"й";"к";"л";"м";"н";"о";"п";"р";"с";"т";"у";"ф";"х";"ц";"ч";"ш";"щ";"ъ";"ы";"ь";"э";"ю";"я"},K190))&gt;0</f>
        <v>0</v>
      </c>
      <c r="AA190" s="142" t="b">
        <f>COUNT(SEARCH({"а";"б";"в";"г";"д";"е";"ё";"ж";"з";"и";"й";"к";"л";"м";"н";"о";"п";"р";"с";"т";"у";"ф";"х";"ц";"ч";"ш";"щ";"ъ";"ы";"ь";"э";"ю";"я"},L190))&gt;0</f>
        <v>0</v>
      </c>
      <c r="AB190" s="142" t="b">
        <f>COUNT(SEARCH({"а";"б";"в";"г";"д";"е";"ё";"ж";"з";"и";"й";"к";"л";"м";"н";"о";"п";"р";"с";"т";"у";"ф";"х";"ц";"ч";"ш";"щ";"ъ";"ы";"ь";"э";"ю";"я"},I190))&gt;0</f>
        <v>0</v>
      </c>
      <c r="AC190" s="142" t="b">
        <f>COUNT(SEARCH({"а";"б";"в";"г";"д";"е";"ё";"ж";"з";"и";"й";"к";"л";"м";"н";"о";"п";"р";"с";"т";"у";"ф";"х";"ц";"ч";"ш";"щ";"ъ";"ы";"ь";"э";"ю";"я"},M190))&gt;0</f>
        <v>0</v>
      </c>
      <c r="AD190" s="27" t="b">
        <f t="shared" si="2"/>
        <v>1</v>
      </c>
    </row>
    <row r="191" spans="1:30" hidden="1">
      <c r="A191" s="86" t="s">
        <v>285</v>
      </c>
      <c r="B191" s="86"/>
      <c r="C191" s="88" t="s">
        <v>297</v>
      </c>
      <c r="D191" s="312">
        <v>3</v>
      </c>
      <c r="E191" s="25" t="s">
        <v>311</v>
      </c>
      <c r="F191" s="114" t="s">
        <v>520</v>
      </c>
      <c r="G191" s="26"/>
      <c r="H191" s="25" t="s">
        <v>521</v>
      </c>
      <c r="I191" s="114" t="s">
        <v>97</v>
      </c>
      <c r="J191" s="22" t="s">
        <v>23</v>
      </c>
      <c r="K191" s="130" t="s">
        <v>331</v>
      </c>
      <c r="L191" s="26" t="s">
        <v>96</v>
      </c>
      <c r="M191" s="26" t="s">
        <v>96</v>
      </c>
      <c r="N191" s="56" t="s">
        <v>522</v>
      </c>
      <c r="O191" s="51" t="s">
        <v>523</v>
      </c>
      <c r="P191" s="50"/>
      <c r="Q191" s="26"/>
      <c r="R191" s="114"/>
      <c r="S191" s="114" t="s">
        <v>524</v>
      </c>
      <c r="T191" s="24"/>
      <c r="X191" s="142" t="b">
        <f>COUNT(SEARCH({"а";"б";"в";"г";"д";"е";"ё";"ж";"з";"и";"й";"к";"л";"м";"н";"о";"п";"р";"с";"т";"у";"ф";"х";"ц";"ч";"ш";"щ";"ъ";"ы";"ь";"э";"ю";"я"},E191))&gt;0</f>
        <v>0</v>
      </c>
      <c r="Y191" s="142" t="b">
        <f>COUNT(SEARCH({"а";"б";"в";"г";"д";"е";"ё";"ж";"з";"и";"й";"к";"л";"м";"н";"о";"п";"р";"с";"т";"у";"ф";"х";"ц";"ч";"ш";"щ";"ъ";"ы";"ь";"э";"ю";"я"},F191))&gt;0</f>
        <v>0</v>
      </c>
      <c r="Z191" s="142" t="b">
        <f>COUNT(SEARCH({"а";"б";"в";"г";"д";"е";"ё";"ж";"з";"и";"й";"к";"л";"м";"н";"о";"п";"р";"с";"т";"у";"ф";"х";"ц";"ч";"ш";"щ";"ъ";"ы";"ь";"э";"ю";"я"},K191))&gt;0</f>
        <v>0</v>
      </c>
      <c r="AA191" s="142" t="b">
        <f>COUNT(SEARCH({"а";"б";"в";"г";"д";"е";"ё";"ж";"з";"и";"й";"к";"л";"м";"н";"о";"п";"р";"с";"т";"у";"ф";"х";"ц";"ч";"ш";"щ";"ъ";"ы";"ь";"э";"ю";"я"},L191))&gt;0</f>
        <v>0</v>
      </c>
      <c r="AB191" s="142" t="b">
        <f>COUNT(SEARCH({"а";"б";"в";"г";"д";"е";"ё";"ж";"з";"и";"й";"к";"л";"м";"н";"о";"п";"р";"с";"т";"у";"ф";"х";"ц";"ч";"ш";"щ";"ъ";"ы";"ь";"э";"ю";"я"},I191))&gt;0</f>
        <v>0</v>
      </c>
      <c r="AC191" s="142" t="b">
        <f>COUNT(SEARCH({"а";"б";"в";"г";"д";"е";"ё";"ж";"з";"и";"й";"к";"л";"м";"н";"о";"п";"р";"с";"т";"у";"ф";"х";"ц";"ч";"ш";"щ";"ъ";"ы";"ь";"э";"ю";"я"},M191))&gt;0</f>
        <v>0</v>
      </c>
      <c r="AD191" s="27" t="b">
        <f t="shared" si="2"/>
        <v>1</v>
      </c>
    </row>
    <row r="192" spans="1:30" hidden="1">
      <c r="A192" s="86" t="s">
        <v>285</v>
      </c>
      <c r="B192" s="86"/>
      <c r="C192" s="88" t="s">
        <v>297</v>
      </c>
      <c r="D192" s="312">
        <v>4</v>
      </c>
      <c r="E192" s="25" t="s">
        <v>311</v>
      </c>
      <c r="F192" s="22" t="s">
        <v>510</v>
      </c>
      <c r="G192" s="24" t="s">
        <v>134</v>
      </c>
      <c r="H192" s="26" t="s">
        <v>511</v>
      </c>
      <c r="I192" s="26" t="s">
        <v>3</v>
      </c>
      <c r="J192" s="22" t="s">
        <v>5</v>
      </c>
      <c r="K192" s="132"/>
      <c r="L192" s="26"/>
      <c r="M192" s="26"/>
      <c r="N192" s="56"/>
      <c r="O192" s="51" t="s">
        <v>512</v>
      </c>
      <c r="P192" s="50"/>
      <c r="Q192" s="26" t="str">
        <f>CONCATENATE("rdv.lnk_",MID(E192,10,LEN(E192)-14))</f>
        <v>rdv.lnk_fin_document_collection</v>
      </c>
      <c r="R192" s="26"/>
      <c r="S192" s="26" t="s">
        <v>4</v>
      </c>
      <c r="T192" s="24"/>
      <c r="X192" s="142" t="b">
        <f>COUNT(SEARCH({"а";"б";"в";"г";"д";"е";"ё";"ж";"з";"и";"й";"к";"л";"м";"н";"о";"п";"р";"с";"т";"у";"ф";"х";"ц";"ч";"ш";"щ";"ъ";"ы";"ь";"э";"ю";"я"},E192))&gt;0</f>
        <v>0</v>
      </c>
      <c r="Y192" s="142" t="b">
        <f>COUNT(SEARCH({"а";"б";"в";"г";"д";"е";"ё";"ж";"з";"и";"й";"к";"л";"м";"н";"о";"п";"р";"с";"т";"у";"ф";"х";"ц";"ч";"ш";"щ";"ъ";"ы";"ь";"э";"ю";"я"},F192))&gt;0</f>
        <v>0</v>
      </c>
      <c r="Z192" s="142" t="b">
        <f>COUNT(SEARCH({"а";"б";"в";"г";"д";"е";"ё";"ж";"з";"и";"й";"к";"л";"м";"н";"о";"п";"р";"с";"т";"у";"ф";"х";"ц";"ч";"ш";"щ";"ъ";"ы";"ь";"э";"ю";"я"},K192))&gt;0</f>
        <v>0</v>
      </c>
      <c r="AA192" s="142" t="b">
        <f>COUNT(SEARCH({"а";"б";"в";"г";"д";"е";"ё";"ж";"з";"и";"й";"к";"л";"м";"н";"о";"п";"р";"с";"т";"у";"ф";"х";"ц";"ч";"ш";"щ";"ъ";"ы";"ь";"э";"ю";"я"},L192))&gt;0</f>
        <v>0</v>
      </c>
      <c r="AB192" s="142" t="b">
        <f>COUNT(SEARCH({"а";"б";"в";"г";"д";"е";"ё";"ж";"з";"и";"й";"к";"л";"м";"н";"о";"п";"р";"с";"т";"у";"ф";"х";"ц";"ч";"ш";"щ";"ъ";"ы";"ь";"э";"ю";"я"},I192))&gt;0</f>
        <v>0</v>
      </c>
      <c r="AC192" s="142" t="b">
        <f>COUNT(SEARCH({"а";"б";"в";"г";"д";"е";"ё";"ж";"з";"и";"й";"к";"л";"м";"н";"о";"п";"р";"с";"т";"у";"ф";"х";"ц";"ч";"ш";"щ";"ъ";"ы";"ь";"э";"ю";"я"},M192))&gt;0</f>
        <v>0</v>
      </c>
      <c r="AD192" s="27" t="b">
        <f t="shared" si="2"/>
        <v>1</v>
      </c>
    </row>
    <row r="193" spans="1:30" ht="30" hidden="1">
      <c r="A193" s="86" t="s">
        <v>285</v>
      </c>
      <c r="B193" s="86"/>
      <c r="C193" s="88" t="s">
        <v>297</v>
      </c>
      <c r="D193" s="312">
        <v>4</v>
      </c>
      <c r="E193" s="25" t="s">
        <v>311</v>
      </c>
      <c r="F193" s="122" t="s">
        <v>441</v>
      </c>
      <c r="G193" s="24" t="s">
        <v>183</v>
      </c>
      <c r="H193" s="22" t="s">
        <v>442</v>
      </c>
      <c r="I193" s="123" t="s">
        <v>3</v>
      </c>
      <c r="J193" s="22" t="s">
        <v>5</v>
      </c>
      <c r="K193" s="130"/>
      <c r="L193" s="123"/>
      <c r="M193" s="123"/>
      <c r="N193" s="83"/>
      <c r="O193" s="51" t="s">
        <v>443</v>
      </c>
      <c r="P193" s="49" t="s">
        <v>5271</v>
      </c>
      <c r="Q193" s="49" t="s">
        <v>595</v>
      </c>
      <c r="R193" s="123"/>
      <c r="S193" s="123" t="s">
        <v>438</v>
      </c>
      <c r="T193" s="24"/>
      <c r="X193" s="142" t="b">
        <f>COUNT(SEARCH({"а";"б";"в";"г";"д";"е";"ё";"ж";"з";"и";"й";"к";"л";"м";"н";"о";"п";"р";"с";"т";"у";"ф";"х";"ц";"ч";"ш";"щ";"ъ";"ы";"ь";"э";"ю";"я"},E193))&gt;0</f>
        <v>0</v>
      </c>
      <c r="Y193" s="142" t="b">
        <f>COUNT(SEARCH({"а";"б";"в";"г";"д";"е";"ё";"ж";"з";"и";"й";"к";"л";"м";"н";"о";"п";"р";"с";"т";"у";"ф";"х";"ц";"ч";"ш";"щ";"ъ";"ы";"ь";"э";"ю";"я"},F193))&gt;0</f>
        <v>0</v>
      </c>
      <c r="Z193" s="142" t="b">
        <f>COUNT(SEARCH({"а";"б";"в";"г";"д";"е";"ё";"ж";"з";"и";"й";"к";"л";"м";"н";"о";"п";"р";"с";"т";"у";"ф";"х";"ц";"ч";"ш";"щ";"ъ";"ы";"ь";"э";"ю";"я"},K193))&gt;0</f>
        <v>0</v>
      </c>
      <c r="AA193" s="142" t="b">
        <f>COUNT(SEARCH({"а";"б";"в";"г";"д";"е";"ё";"ж";"з";"и";"й";"к";"л";"м";"н";"о";"п";"р";"с";"т";"у";"ф";"х";"ц";"ч";"ш";"щ";"ъ";"ы";"ь";"э";"ю";"я"},L193))&gt;0</f>
        <v>0</v>
      </c>
      <c r="AB193" s="142" t="b">
        <f>COUNT(SEARCH({"а";"б";"в";"г";"д";"е";"ё";"ж";"з";"и";"й";"к";"л";"м";"н";"о";"п";"р";"с";"т";"у";"ф";"х";"ц";"ч";"ш";"щ";"ъ";"ы";"ь";"э";"ю";"я"},I193))&gt;0</f>
        <v>0</v>
      </c>
      <c r="AC193" s="142" t="b">
        <f>COUNT(SEARCH({"а";"б";"в";"г";"д";"е";"ё";"ж";"з";"и";"й";"к";"л";"м";"н";"о";"п";"р";"с";"т";"у";"ф";"х";"ц";"ч";"ш";"щ";"ъ";"ы";"ь";"э";"ю";"я"},M193))&gt;0</f>
        <v>0</v>
      </c>
      <c r="AD193" s="27" t="b">
        <f t="shared" si="2"/>
        <v>1</v>
      </c>
    </row>
    <row r="194" spans="1:30" ht="30" hidden="1">
      <c r="A194" s="86" t="s">
        <v>285</v>
      </c>
      <c r="B194" s="86"/>
      <c r="C194" s="88" t="s">
        <v>297</v>
      </c>
      <c r="D194" s="312">
        <v>4</v>
      </c>
      <c r="E194" s="25" t="s">
        <v>311</v>
      </c>
      <c r="F194" s="124" t="s">
        <v>444</v>
      </c>
      <c r="G194" s="117" t="s">
        <v>135</v>
      </c>
      <c r="H194" s="23" t="s">
        <v>445</v>
      </c>
      <c r="I194" s="125" t="s">
        <v>97</v>
      </c>
      <c r="J194" s="23" t="s">
        <v>5</v>
      </c>
      <c r="K194" s="126" t="s">
        <v>331</v>
      </c>
      <c r="L194" s="125" t="s">
        <v>73</v>
      </c>
      <c r="M194" s="125" t="s">
        <v>70</v>
      </c>
      <c r="N194" s="127"/>
      <c r="O194" s="119" t="s">
        <v>440</v>
      </c>
      <c r="P194" s="128"/>
      <c r="Q194" s="125"/>
      <c r="R194" s="125"/>
      <c r="S194" s="125" t="s">
        <v>60</v>
      </c>
      <c r="T194" s="125"/>
      <c r="X194" s="142" t="b">
        <f>COUNT(SEARCH({"а";"б";"в";"г";"д";"е";"ё";"ж";"з";"и";"й";"к";"л";"м";"н";"о";"п";"р";"с";"т";"у";"ф";"х";"ц";"ч";"ш";"щ";"ъ";"ы";"ь";"э";"ю";"я"},E194))&gt;0</f>
        <v>0</v>
      </c>
      <c r="Y194" s="142" t="b">
        <f>COUNT(SEARCH({"а";"б";"в";"г";"д";"е";"ё";"ж";"з";"и";"й";"к";"л";"м";"н";"о";"п";"р";"с";"т";"у";"ф";"х";"ц";"ч";"ш";"щ";"ъ";"ы";"ь";"э";"ю";"я"},F194))&gt;0</f>
        <v>0</v>
      </c>
      <c r="Z194" s="142" t="b">
        <f>COUNT(SEARCH({"а";"б";"в";"г";"д";"е";"ё";"ж";"з";"и";"й";"к";"л";"м";"н";"о";"п";"р";"с";"т";"у";"ф";"х";"ц";"ч";"ш";"щ";"ъ";"ы";"ь";"э";"ю";"я"},K194))&gt;0</f>
        <v>0</v>
      </c>
      <c r="AA194" s="142" t="b">
        <f>COUNT(SEARCH({"а";"б";"в";"г";"д";"е";"ё";"ж";"з";"и";"й";"к";"л";"м";"н";"о";"п";"р";"с";"т";"у";"ф";"х";"ц";"ч";"ш";"щ";"ъ";"ы";"ь";"э";"ю";"я"},L194))&gt;0</f>
        <v>0</v>
      </c>
      <c r="AB194" s="142" t="b">
        <f>COUNT(SEARCH({"а";"б";"в";"г";"д";"е";"ё";"ж";"з";"и";"й";"к";"л";"м";"н";"о";"п";"р";"с";"т";"у";"ф";"х";"ц";"ч";"ш";"щ";"ъ";"ы";"ь";"э";"ю";"я"},I194))&gt;0</f>
        <v>0</v>
      </c>
      <c r="AC194" s="142" t="b">
        <f>COUNT(SEARCH({"а";"б";"в";"г";"д";"е";"ё";"ж";"з";"и";"й";"к";"л";"м";"н";"о";"п";"р";"с";"т";"у";"ф";"х";"ц";"ч";"ш";"щ";"ъ";"ы";"ь";"э";"ю";"я"},M194))&gt;0</f>
        <v>0</v>
      </c>
      <c r="AD194" s="27" t="b">
        <f t="shared" si="2"/>
        <v>1</v>
      </c>
    </row>
    <row r="195" spans="1:30" ht="30" hidden="1">
      <c r="A195" s="86" t="s">
        <v>285</v>
      </c>
      <c r="B195" s="86"/>
      <c r="C195" s="88" t="s">
        <v>297</v>
      </c>
      <c r="D195" s="312">
        <v>4</v>
      </c>
      <c r="E195" s="25" t="s">
        <v>311</v>
      </c>
      <c r="F195" s="122" t="s">
        <v>161</v>
      </c>
      <c r="G195" s="24" t="s">
        <v>183</v>
      </c>
      <c r="H195" s="114" t="s">
        <v>513</v>
      </c>
      <c r="I195" s="123" t="s">
        <v>3</v>
      </c>
      <c r="J195" s="22" t="s">
        <v>5</v>
      </c>
      <c r="K195" s="130"/>
      <c r="L195" s="123"/>
      <c r="M195" s="123"/>
      <c r="N195" s="83"/>
      <c r="O195" s="51" t="s">
        <v>514</v>
      </c>
      <c r="P195" s="49" t="s">
        <v>5274</v>
      </c>
      <c r="Q195" s="49" t="s">
        <v>596</v>
      </c>
      <c r="R195" s="123"/>
      <c r="S195" s="123" t="s">
        <v>438</v>
      </c>
      <c r="T195" s="24"/>
      <c r="X195" s="142" t="b">
        <f>COUNT(SEARCH({"а";"б";"в";"г";"д";"е";"ё";"ж";"з";"и";"й";"к";"л";"м";"н";"о";"п";"р";"с";"т";"у";"ф";"х";"ц";"ч";"ш";"щ";"ъ";"ы";"ь";"э";"ю";"я"},E195))&gt;0</f>
        <v>0</v>
      </c>
      <c r="Y195" s="142" t="b">
        <f>COUNT(SEARCH({"а";"б";"в";"г";"д";"е";"ё";"ж";"з";"и";"й";"к";"л";"м";"н";"о";"п";"р";"с";"т";"у";"ф";"х";"ц";"ч";"ш";"щ";"ъ";"ы";"ь";"э";"ю";"я"},F195))&gt;0</f>
        <v>0</v>
      </c>
      <c r="Z195" s="142" t="b">
        <f>COUNT(SEARCH({"а";"б";"в";"г";"д";"е";"ё";"ж";"з";"и";"й";"к";"л";"м";"н";"о";"п";"р";"с";"т";"у";"ф";"х";"ц";"ч";"ш";"щ";"ъ";"ы";"ь";"э";"ю";"я"},K195))&gt;0</f>
        <v>0</v>
      </c>
      <c r="AA195" s="142" t="b">
        <f>COUNT(SEARCH({"а";"б";"в";"г";"д";"е";"ё";"ж";"з";"и";"й";"к";"л";"м";"н";"о";"п";"р";"с";"т";"у";"ф";"х";"ц";"ч";"ш";"щ";"ъ";"ы";"ь";"э";"ю";"я"},L195))&gt;0</f>
        <v>0</v>
      </c>
      <c r="AB195" s="142" t="b">
        <f>COUNT(SEARCH({"а";"б";"в";"г";"д";"е";"ё";"ж";"з";"и";"й";"к";"л";"м";"н";"о";"п";"р";"с";"т";"у";"ф";"х";"ц";"ч";"ш";"щ";"ъ";"ы";"ь";"э";"ю";"я"},I195))&gt;0</f>
        <v>0</v>
      </c>
      <c r="AC195" s="142" t="b">
        <f>COUNT(SEARCH({"а";"б";"в";"г";"д";"е";"ё";"ж";"з";"и";"й";"к";"л";"м";"н";"о";"п";"р";"с";"т";"у";"ф";"х";"ц";"ч";"ш";"щ";"ъ";"ы";"ь";"э";"ю";"я"},M195))&gt;0</f>
        <v>0</v>
      </c>
      <c r="AD195" s="27" t="b">
        <f t="shared" si="2"/>
        <v>1</v>
      </c>
    </row>
    <row r="196" spans="1:30" hidden="1">
      <c r="A196" s="86" t="s">
        <v>285</v>
      </c>
      <c r="B196" s="86"/>
      <c r="C196" s="88" t="s">
        <v>297</v>
      </c>
      <c r="D196" s="312">
        <v>4</v>
      </c>
      <c r="E196" s="25" t="s">
        <v>311</v>
      </c>
      <c r="F196" s="124" t="s">
        <v>160</v>
      </c>
      <c r="G196" s="117" t="s">
        <v>135</v>
      </c>
      <c r="H196" s="23" t="s">
        <v>515</v>
      </c>
      <c r="I196" s="125" t="s">
        <v>97</v>
      </c>
      <c r="J196" s="23" t="s">
        <v>5</v>
      </c>
      <c r="K196" s="126" t="s">
        <v>331</v>
      </c>
      <c r="L196" s="125" t="s">
        <v>541</v>
      </c>
      <c r="M196" s="125" t="s">
        <v>70</v>
      </c>
      <c r="N196" s="127"/>
      <c r="O196" s="119" t="s">
        <v>440</v>
      </c>
      <c r="P196" s="128"/>
      <c r="Q196" s="125"/>
      <c r="R196" s="125"/>
      <c r="S196" s="125" t="s">
        <v>60</v>
      </c>
      <c r="T196" s="125"/>
      <c r="X196" s="142" t="b">
        <f>COUNT(SEARCH({"а";"б";"в";"г";"д";"е";"ё";"ж";"з";"и";"й";"к";"л";"м";"н";"о";"п";"р";"с";"т";"у";"ф";"х";"ц";"ч";"ш";"щ";"ъ";"ы";"ь";"э";"ю";"я"},E196))&gt;0</f>
        <v>0</v>
      </c>
      <c r="Y196" s="142" t="b">
        <f>COUNT(SEARCH({"а";"б";"в";"г";"д";"е";"ё";"ж";"з";"и";"й";"к";"л";"м";"н";"о";"п";"р";"с";"т";"у";"ф";"х";"ц";"ч";"ш";"щ";"ъ";"ы";"ь";"э";"ю";"я"},F196))&gt;0</f>
        <v>0</v>
      </c>
      <c r="Z196" s="142" t="b">
        <f>COUNT(SEARCH({"а";"б";"в";"г";"д";"е";"ё";"ж";"з";"и";"й";"к";"л";"м";"н";"о";"п";"р";"с";"т";"у";"ф";"х";"ц";"ч";"ш";"щ";"ъ";"ы";"ь";"э";"ю";"я"},K196))&gt;0</f>
        <v>0</v>
      </c>
      <c r="AA196" s="142" t="b">
        <f>COUNT(SEARCH({"а";"б";"в";"г";"д";"е";"ё";"ж";"з";"и";"й";"к";"л";"м";"н";"о";"п";"р";"с";"т";"у";"ф";"х";"ц";"ч";"ш";"щ";"ъ";"ы";"ь";"э";"ю";"я"},L196))&gt;0</f>
        <v>0</v>
      </c>
      <c r="AB196" s="142" t="b">
        <f>COUNT(SEARCH({"а";"б";"в";"г";"д";"е";"ё";"ж";"з";"и";"й";"к";"л";"м";"н";"о";"п";"р";"с";"т";"у";"ф";"х";"ц";"ч";"ш";"щ";"ъ";"ы";"ь";"э";"ю";"я"},I196))&gt;0</f>
        <v>0</v>
      </c>
      <c r="AC196" s="142" t="b">
        <f>COUNT(SEARCH({"а";"б";"в";"г";"д";"е";"ё";"ж";"з";"и";"й";"к";"л";"м";"н";"о";"п";"р";"с";"т";"у";"ф";"х";"ц";"ч";"ш";"щ";"ъ";"ы";"ь";"э";"ю";"я"},M196))&gt;0</f>
        <v>0</v>
      </c>
      <c r="AD196" s="27" t="b">
        <f t="shared" ref="AD196:AD259" si="3">IF(OR(ISBLANK(K196),G196= "BK",G196= "RK",G196= "Ref",G196= "LH_RK",RIGHT(F196,3) = "_id",F196 = "hash_diff",F196 = "src_cd",F196 = "invalid_id",F196 = "version_id",F196 = "deleted_flg",F196 = "valid_flg"),EXACT(F196,F196),EXACT(F196,IF(L196 = "ods$effective_from_dt","effective_date",IF(ISERROR(SEARCH("#",IF(ISERROR(SEARCH("#",L196,1)),L196,REPLACE(L196,SEARCH("#",L196,1),1,"_")),1)),IF(ISERROR(SEARCH("#",L196,1)),L196,REPLACE(L196,SEARCH("#",L196,1),1,"_")),REPLACE(IF(ISERROR(SEARCH("#",L196,1)),L196,REPLACE(L196,SEARCH("#",L196,1),1,"_")),SEARCH("#",IF(ISERROR(SEARCH("#",L196,1)),L196,REPLACE(IF(ISERROR(SEARCH("#",L196,1)),L196,REPLACE(L196,SEARCH("#",L196,1),1,"_")),SEARCH("#",L196,1),1,"_")),1),1,"_")))))</f>
        <v>1</v>
      </c>
    </row>
    <row r="197" spans="1:30" hidden="1">
      <c r="A197" s="86" t="s">
        <v>285</v>
      </c>
      <c r="B197" s="86"/>
      <c r="C197" s="88" t="s">
        <v>297</v>
      </c>
      <c r="D197" s="312">
        <v>4</v>
      </c>
      <c r="E197" s="25" t="s">
        <v>311</v>
      </c>
      <c r="F197" s="122" t="s">
        <v>516</v>
      </c>
      <c r="G197" s="25" t="s">
        <v>187</v>
      </c>
      <c r="H197" s="51" t="s">
        <v>517</v>
      </c>
      <c r="I197" s="26" t="s">
        <v>97</v>
      </c>
      <c r="J197" s="22" t="s">
        <v>5</v>
      </c>
      <c r="K197" s="132"/>
      <c r="L197" s="26"/>
      <c r="M197" s="26"/>
      <c r="N197" s="56" t="s">
        <v>542</v>
      </c>
      <c r="O197" s="51" t="s">
        <v>359</v>
      </c>
      <c r="P197" s="50"/>
      <c r="Q197" s="50" t="s">
        <v>597</v>
      </c>
      <c r="R197" s="22"/>
      <c r="S197" s="22" t="s">
        <v>438</v>
      </c>
      <c r="T197" s="24"/>
      <c r="X197" s="142" t="b">
        <f>COUNT(SEARCH({"а";"б";"в";"г";"д";"е";"ё";"ж";"з";"и";"й";"к";"л";"м";"н";"о";"п";"р";"с";"т";"у";"ф";"х";"ц";"ч";"ш";"щ";"ъ";"ы";"ь";"э";"ю";"я"},E197))&gt;0</f>
        <v>0</v>
      </c>
      <c r="Y197" s="142" t="b">
        <f>COUNT(SEARCH({"а";"б";"в";"г";"д";"е";"ё";"ж";"з";"и";"й";"к";"л";"м";"н";"о";"п";"р";"с";"т";"у";"ф";"х";"ц";"ч";"ш";"щ";"ъ";"ы";"ь";"э";"ю";"я"},F197))&gt;0</f>
        <v>0</v>
      </c>
      <c r="Z197" s="142" t="b">
        <f>COUNT(SEARCH({"а";"б";"в";"г";"д";"е";"ё";"ж";"з";"и";"й";"к";"л";"м";"н";"о";"п";"р";"с";"т";"у";"ф";"х";"ц";"ч";"ш";"щ";"ъ";"ы";"ь";"э";"ю";"я"},K197))&gt;0</f>
        <v>0</v>
      </c>
      <c r="AA197" s="142" t="b">
        <f>COUNT(SEARCH({"а";"б";"в";"г";"д";"е";"ё";"ж";"з";"и";"й";"к";"л";"м";"н";"о";"п";"р";"с";"т";"у";"ф";"х";"ц";"ч";"ш";"щ";"ъ";"ы";"ь";"э";"ю";"я"},L197))&gt;0</f>
        <v>0</v>
      </c>
      <c r="AB197" s="142" t="b">
        <f>COUNT(SEARCH({"а";"б";"в";"г";"д";"е";"ё";"ж";"з";"и";"й";"к";"л";"м";"н";"о";"п";"р";"с";"т";"у";"ф";"х";"ц";"ч";"ш";"щ";"ъ";"ы";"ь";"э";"ю";"я"},I197))&gt;0</f>
        <v>0</v>
      </c>
      <c r="AC197" s="142" t="b">
        <f>COUNT(SEARCH({"а";"б";"в";"г";"д";"е";"ё";"ж";"з";"и";"й";"к";"л";"м";"н";"о";"п";"р";"с";"т";"у";"ф";"х";"ц";"ч";"ш";"щ";"ъ";"ы";"ь";"э";"ю";"я"},M197))&gt;0</f>
        <v>0</v>
      </c>
      <c r="AD197" s="27" t="b">
        <f t="shared" si="3"/>
        <v>1</v>
      </c>
    </row>
    <row r="198" spans="1:30" hidden="1">
      <c r="A198" s="86" t="s">
        <v>285</v>
      </c>
      <c r="B198" s="86"/>
      <c r="C198" s="88" t="s">
        <v>297</v>
      </c>
      <c r="D198" s="312">
        <v>4</v>
      </c>
      <c r="E198" s="25" t="s">
        <v>311</v>
      </c>
      <c r="F198" s="114" t="s">
        <v>14</v>
      </c>
      <c r="G198" s="26"/>
      <c r="H198" s="25" t="s">
        <v>13</v>
      </c>
      <c r="I198" s="114" t="s">
        <v>15</v>
      </c>
      <c r="J198" s="22" t="s">
        <v>5</v>
      </c>
      <c r="K198" s="132"/>
      <c r="L198" s="26"/>
      <c r="M198" s="26"/>
      <c r="N198" s="56"/>
      <c r="O198" s="51" t="s">
        <v>13</v>
      </c>
      <c r="P198" s="50"/>
      <c r="Q198" s="26"/>
      <c r="R198" s="114"/>
      <c r="S198" s="114"/>
      <c r="T198" s="24"/>
      <c r="X198" s="142" t="b">
        <f>COUNT(SEARCH({"а";"б";"в";"г";"д";"е";"ё";"ж";"з";"и";"й";"к";"л";"м";"н";"о";"п";"р";"с";"т";"у";"ф";"х";"ц";"ч";"ш";"щ";"ъ";"ы";"ь";"э";"ю";"я"},E198))&gt;0</f>
        <v>0</v>
      </c>
      <c r="Y198" s="142" t="b">
        <f>COUNT(SEARCH({"а";"б";"в";"г";"д";"е";"ё";"ж";"з";"и";"й";"к";"л";"м";"н";"о";"п";"р";"с";"т";"у";"ф";"х";"ц";"ч";"ш";"щ";"ъ";"ы";"ь";"э";"ю";"я"},F198))&gt;0</f>
        <v>0</v>
      </c>
      <c r="Z198" s="142" t="b">
        <f>COUNT(SEARCH({"а";"б";"в";"г";"д";"е";"ё";"ж";"з";"и";"й";"к";"л";"м";"н";"о";"п";"р";"с";"т";"у";"ф";"х";"ц";"ч";"ш";"щ";"ъ";"ы";"ь";"э";"ю";"я"},K198))&gt;0</f>
        <v>0</v>
      </c>
      <c r="AA198" s="142" t="b">
        <f>COUNT(SEARCH({"а";"б";"в";"г";"д";"е";"ё";"ж";"з";"и";"й";"к";"л";"м";"н";"о";"п";"р";"с";"т";"у";"ф";"х";"ц";"ч";"ш";"щ";"ъ";"ы";"ь";"э";"ю";"я"},L198))&gt;0</f>
        <v>0</v>
      </c>
      <c r="AB198" s="142" t="b">
        <f>COUNT(SEARCH({"а";"б";"в";"г";"д";"е";"ё";"ж";"з";"и";"й";"к";"л";"м";"н";"о";"п";"р";"с";"т";"у";"ф";"х";"ц";"ч";"ш";"щ";"ъ";"ы";"ь";"э";"ю";"я"},I198))&gt;0</f>
        <v>0</v>
      </c>
      <c r="AC198" s="142" t="b">
        <f>COUNT(SEARCH({"а";"б";"в";"г";"д";"е";"ё";"ж";"з";"и";"й";"к";"л";"м";"н";"о";"п";"р";"с";"т";"у";"ф";"х";"ц";"ч";"ш";"щ";"ъ";"ы";"ь";"э";"ю";"я"},M198))&gt;0</f>
        <v>0</v>
      </c>
      <c r="AD198" s="27" t="b">
        <f t="shared" si="3"/>
        <v>1</v>
      </c>
    </row>
    <row r="199" spans="1:30" hidden="1">
      <c r="A199" s="86" t="s">
        <v>285</v>
      </c>
      <c r="B199" s="86"/>
      <c r="C199" s="88" t="s">
        <v>297</v>
      </c>
      <c r="D199" s="312">
        <v>4</v>
      </c>
      <c r="E199" s="25" t="s">
        <v>311</v>
      </c>
      <c r="F199" s="114" t="s">
        <v>8</v>
      </c>
      <c r="G199" s="26"/>
      <c r="H199" s="25" t="s">
        <v>67</v>
      </c>
      <c r="I199" s="114" t="s">
        <v>97</v>
      </c>
      <c r="J199" s="22" t="s">
        <v>5</v>
      </c>
      <c r="K199" s="132"/>
      <c r="L199" s="26"/>
      <c r="M199" s="26"/>
      <c r="N199" s="42" t="s">
        <v>162</v>
      </c>
      <c r="O199" s="51" t="s">
        <v>447</v>
      </c>
      <c r="P199" s="50"/>
      <c r="Q199" s="26"/>
      <c r="R199" s="114"/>
      <c r="S199" s="25" t="s">
        <v>398</v>
      </c>
      <c r="T199" s="24"/>
      <c r="X199" s="142" t="b">
        <f>COUNT(SEARCH({"а";"б";"в";"г";"д";"е";"ё";"ж";"з";"и";"й";"к";"л";"м";"н";"о";"п";"р";"с";"т";"у";"ф";"х";"ц";"ч";"ш";"щ";"ъ";"ы";"ь";"э";"ю";"я"},E199))&gt;0</f>
        <v>0</v>
      </c>
      <c r="Y199" s="142" t="b">
        <f>COUNT(SEARCH({"а";"б";"в";"г";"д";"е";"ё";"ж";"з";"и";"й";"к";"л";"м";"н";"о";"п";"р";"с";"т";"у";"ф";"х";"ц";"ч";"ш";"щ";"ъ";"ы";"ь";"э";"ю";"я"},F199))&gt;0</f>
        <v>0</v>
      </c>
      <c r="Z199" s="142" t="b">
        <f>COUNT(SEARCH({"а";"б";"в";"г";"д";"е";"ё";"ж";"з";"и";"й";"к";"л";"м";"н";"о";"п";"р";"с";"т";"у";"ф";"х";"ц";"ч";"ш";"щ";"ъ";"ы";"ь";"э";"ю";"я"},K199))&gt;0</f>
        <v>0</v>
      </c>
      <c r="AA199" s="142" t="b">
        <f>COUNT(SEARCH({"а";"б";"в";"г";"д";"е";"ё";"ж";"з";"и";"й";"к";"л";"м";"н";"о";"п";"р";"с";"т";"у";"ф";"х";"ц";"ч";"ш";"щ";"ъ";"ы";"ь";"э";"ю";"я"},L199))&gt;0</f>
        <v>0</v>
      </c>
      <c r="AB199" s="142" t="b">
        <f>COUNT(SEARCH({"а";"б";"в";"г";"д";"е";"ё";"ж";"з";"и";"й";"к";"л";"м";"н";"о";"п";"р";"с";"т";"у";"ф";"х";"ц";"ч";"ш";"щ";"ъ";"ы";"ь";"э";"ю";"я"},I199))&gt;0</f>
        <v>0</v>
      </c>
      <c r="AC199" s="142" t="b">
        <f>COUNT(SEARCH({"а";"б";"в";"г";"д";"е";"ё";"ж";"з";"и";"й";"к";"л";"м";"н";"о";"п";"р";"с";"т";"у";"ф";"х";"ц";"ч";"ш";"щ";"ъ";"ы";"ь";"э";"ю";"я"},M199))&gt;0</f>
        <v>0</v>
      </c>
      <c r="AD199" s="27" t="b">
        <f t="shared" si="3"/>
        <v>1</v>
      </c>
    </row>
    <row r="200" spans="1:30" ht="30" hidden="1">
      <c r="A200" s="86" t="s">
        <v>285</v>
      </c>
      <c r="B200" s="86"/>
      <c r="C200" s="88" t="s">
        <v>297</v>
      </c>
      <c r="D200" s="312">
        <v>4</v>
      </c>
      <c r="E200" s="25" t="s">
        <v>311</v>
      </c>
      <c r="F200" s="114" t="s">
        <v>12</v>
      </c>
      <c r="G200" s="26"/>
      <c r="H200" s="25" t="s">
        <v>400</v>
      </c>
      <c r="I200" s="114" t="s">
        <v>3</v>
      </c>
      <c r="J200" s="22" t="s">
        <v>5</v>
      </c>
      <c r="K200" s="132"/>
      <c r="L200" s="26"/>
      <c r="M200" s="26"/>
      <c r="N200" s="56"/>
      <c r="O200" s="51" t="s">
        <v>66</v>
      </c>
      <c r="P200" s="50"/>
      <c r="Q200" s="26"/>
      <c r="R200" s="114"/>
      <c r="S200" s="114" t="s">
        <v>4</v>
      </c>
      <c r="T200" s="24"/>
      <c r="X200" s="142" t="b">
        <f>COUNT(SEARCH({"а";"б";"в";"г";"д";"е";"ё";"ж";"з";"и";"й";"к";"л";"м";"н";"о";"п";"р";"с";"т";"у";"ф";"х";"ц";"ч";"ш";"щ";"ъ";"ы";"ь";"э";"ю";"я"},E200))&gt;0</f>
        <v>0</v>
      </c>
      <c r="Y200" s="142" t="b">
        <f>COUNT(SEARCH({"а";"б";"в";"г";"д";"е";"ё";"ж";"з";"и";"й";"к";"л";"м";"н";"о";"п";"р";"с";"т";"у";"ф";"х";"ц";"ч";"ш";"щ";"ъ";"ы";"ь";"э";"ю";"я"},F200))&gt;0</f>
        <v>0</v>
      </c>
      <c r="Z200" s="142" t="b">
        <f>COUNT(SEARCH({"а";"б";"в";"г";"д";"е";"ё";"ж";"з";"и";"й";"к";"л";"м";"н";"о";"п";"р";"с";"т";"у";"ф";"х";"ц";"ч";"ш";"щ";"ъ";"ы";"ь";"э";"ю";"я"},K200))&gt;0</f>
        <v>0</v>
      </c>
      <c r="AA200" s="142" t="b">
        <f>COUNT(SEARCH({"а";"б";"в";"г";"д";"е";"ё";"ж";"з";"и";"й";"к";"л";"м";"н";"о";"п";"р";"с";"т";"у";"ф";"х";"ц";"ч";"ш";"щ";"ъ";"ы";"ь";"э";"ю";"я"},L200))&gt;0</f>
        <v>0</v>
      </c>
      <c r="AB200" s="142" t="b">
        <f>COUNT(SEARCH({"а";"б";"в";"г";"д";"е";"ё";"ж";"з";"и";"й";"к";"л";"м";"н";"о";"п";"р";"с";"т";"у";"ф";"х";"ц";"ч";"ш";"щ";"ъ";"ы";"ь";"э";"ю";"я"},I200))&gt;0</f>
        <v>0</v>
      </c>
      <c r="AC200" s="142" t="b">
        <f>COUNT(SEARCH({"а";"б";"в";"г";"д";"е";"ё";"ж";"з";"и";"й";"к";"л";"м";"н";"о";"п";"р";"с";"т";"у";"ф";"х";"ц";"ч";"ш";"щ";"ъ";"ы";"ь";"э";"ю";"я"},M200))&gt;0</f>
        <v>0</v>
      </c>
      <c r="AD200" s="27" t="b">
        <f t="shared" si="3"/>
        <v>1</v>
      </c>
    </row>
    <row r="201" spans="1:30" hidden="1">
      <c r="A201" s="86" t="s">
        <v>285</v>
      </c>
      <c r="B201" s="86"/>
      <c r="C201" s="88" t="s">
        <v>297</v>
      </c>
      <c r="D201" s="312">
        <v>4</v>
      </c>
      <c r="E201" s="25" t="s">
        <v>311</v>
      </c>
      <c r="F201" s="114" t="s">
        <v>18</v>
      </c>
      <c r="G201" s="26"/>
      <c r="H201" s="25" t="s">
        <v>456</v>
      </c>
      <c r="I201" s="114" t="s">
        <v>19</v>
      </c>
      <c r="J201" s="22" t="s">
        <v>5</v>
      </c>
      <c r="K201" s="132"/>
      <c r="L201" s="26"/>
      <c r="M201" s="26"/>
      <c r="N201" s="56"/>
      <c r="O201" s="51" t="s">
        <v>401</v>
      </c>
      <c r="P201" s="50"/>
      <c r="Q201" s="26"/>
      <c r="R201" s="114"/>
      <c r="S201" s="114"/>
      <c r="T201" s="24"/>
      <c r="X201" s="142" t="b">
        <f>COUNT(SEARCH({"а";"б";"в";"г";"д";"е";"ё";"ж";"з";"и";"й";"к";"л";"м";"н";"о";"п";"р";"с";"т";"у";"ф";"х";"ц";"ч";"ш";"щ";"ъ";"ы";"ь";"э";"ю";"я"},E201))&gt;0</f>
        <v>0</v>
      </c>
      <c r="Y201" s="142" t="b">
        <f>COUNT(SEARCH({"а";"б";"в";"г";"д";"е";"ё";"ж";"з";"и";"й";"к";"л";"м";"н";"о";"п";"р";"с";"т";"у";"ф";"х";"ц";"ч";"ш";"щ";"ъ";"ы";"ь";"э";"ю";"я"},F201))&gt;0</f>
        <v>0</v>
      </c>
      <c r="Z201" s="142" t="b">
        <f>COUNT(SEARCH({"а";"б";"в";"г";"д";"е";"ё";"ж";"з";"и";"й";"к";"л";"м";"н";"о";"п";"р";"с";"т";"у";"ф";"х";"ц";"ч";"ш";"щ";"ъ";"ы";"ь";"э";"ю";"я"},K201))&gt;0</f>
        <v>0</v>
      </c>
      <c r="AA201" s="142" t="b">
        <f>COUNT(SEARCH({"а";"б";"в";"г";"д";"е";"ё";"ж";"з";"и";"й";"к";"л";"м";"н";"о";"п";"р";"с";"т";"у";"ф";"х";"ц";"ч";"ш";"щ";"ъ";"ы";"ь";"э";"ю";"я"},L201))&gt;0</f>
        <v>0</v>
      </c>
      <c r="AB201" s="142" t="b">
        <f>COUNT(SEARCH({"а";"б";"в";"г";"д";"е";"ё";"ж";"з";"и";"й";"к";"л";"м";"н";"о";"п";"р";"с";"т";"у";"ф";"х";"ц";"ч";"ш";"щ";"ъ";"ы";"ь";"э";"ю";"я"},I201))&gt;0</f>
        <v>0</v>
      </c>
      <c r="AC201" s="142" t="b">
        <f>COUNT(SEARCH({"а";"б";"в";"г";"д";"е";"ё";"ж";"з";"и";"й";"к";"л";"м";"н";"о";"п";"р";"с";"т";"у";"ф";"х";"ц";"ч";"ш";"щ";"ъ";"ы";"ь";"э";"ю";"я"},M201))&gt;0</f>
        <v>0</v>
      </c>
      <c r="AD201" s="27" t="b">
        <f t="shared" si="3"/>
        <v>1</v>
      </c>
    </row>
    <row r="202" spans="1:30" hidden="1">
      <c r="A202" s="86" t="s">
        <v>285</v>
      </c>
      <c r="B202" s="86"/>
      <c r="C202" s="88" t="s">
        <v>297</v>
      </c>
      <c r="D202" s="312">
        <v>4</v>
      </c>
      <c r="E202" s="25" t="s">
        <v>311</v>
      </c>
      <c r="F202" s="114" t="s">
        <v>21</v>
      </c>
      <c r="G202" s="26"/>
      <c r="H202" s="25" t="s">
        <v>402</v>
      </c>
      <c r="I202" s="114" t="s">
        <v>19</v>
      </c>
      <c r="J202" s="22" t="s">
        <v>5</v>
      </c>
      <c r="K202" s="132"/>
      <c r="L202" s="26"/>
      <c r="M202" s="26"/>
      <c r="N202" s="56"/>
      <c r="O202" s="51" t="s">
        <v>519</v>
      </c>
      <c r="P202" s="50"/>
      <c r="Q202" s="26"/>
      <c r="R202" s="22"/>
      <c r="S202" s="22" t="s">
        <v>4</v>
      </c>
      <c r="T202" s="24"/>
      <c r="X202" s="142" t="b">
        <f>COUNT(SEARCH({"а";"б";"в";"г";"д";"е";"ё";"ж";"з";"и";"й";"к";"л";"м";"н";"о";"п";"р";"с";"т";"у";"ф";"х";"ц";"ч";"ш";"щ";"ъ";"ы";"ь";"э";"ю";"я"},E202))&gt;0</f>
        <v>0</v>
      </c>
      <c r="Y202" s="142" t="b">
        <f>COUNT(SEARCH({"а";"б";"в";"г";"д";"е";"ё";"ж";"з";"и";"й";"к";"л";"м";"н";"о";"п";"р";"с";"т";"у";"ф";"х";"ц";"ч";"ш";"щ";"ъ";"ы";"ь";"э";"ю";"я"},F202))&gt;0</f>
        <v>0</v>
      </c>
      <c r="Z202" s="142" t="b">
        <f>COUNT(SEARCH({"а";"б";"в";"г";"д";"е";"ё";"ж";"з";"и";"й";"к";"л";"м";"н";"о";"п";"р";"с";"т";"у";"ф";"х";"ц";"ч";"ш";"щ";"ъ";"ы";"ь";"э";"ю";"я"},K202))&gt;0</f>
        <v>0</v>
      </c>
      <c r="AA202" s="142" t="b">
        <f>COUNT(SEARCH({"а";"б";"в";"г";"д";"е";"ё";"ж";"з";"и";"й";"к";"л";"м";"н";"о";"п";"р";"с";"т";"у";"ф";"х";"ц";"ч";"ш";"щ";"ъ";"ы";"ь";"э";"ю";"я"},L202))&gt;0</f>
        <v>0</v>
      </c>
      <c r="AB202" s="142" t="b">
        <f>COUNT(SEARCH({"а";"б";"в";"г";"д";"е";"ё";"ж";"з";"и";"й";"к";"л";"м";"н";"о";"п";"р";"с";"т";"у";"ф";"х";"ц";"ч";"ш";"щ";"ъ";"ы";"ь";"э";"ю";"я"},I202))&gt;0</f>
        <v>0</v>
      </c>
      <c r="AC202" s="142" t="b">
        <f>COUNT(SEARCH({"а";"б";"в";"г";"д";"е";"ё";"ж";"з";"и";"й";"к";"л";"м";"н";"о";"п";"р";"с";"т";"у";"ф";"х";"ц";"ч";"ш";"щ";"ъ";"ы";"ь";"э";"ю";"я"},M202))&gt;0</f>
        <v>0</v>
      </c>
      <c r="AD202" s="27" t="b">
        <f t="shared" si="3"/>
        <v>1</v>
      </c>
    </row>
    <row r="203" spans="1:30" hidden="1">
      <c r="A203" s="86" t="s">
        <v>285</v>
      </c>
      <c r="B203" s="86"/>
      <c r="C203" s="88" t="s">
        <v>297</v>
      </c>
      <c r="D203" s="312">
        <v>4</v>
      </c>
      <c r="E203" s="25" t="s">
        <v>311</v>
      </c>
      <c r="F203" s="114" t="s">
        <v>520</v>
      </c>
      <c r="G203" s="26"/>
      <c r="H203" s="25" t="s">
        <v>521</v>
      </c>
      <c r="I203" s="114" t="s">
        <v>97</v>
      </c>
      <c r="J203" s="22" t="s">
        <v>23</v>
      </c>
      <c r="K203" s="130" t="s">
        <v>331</v>
      </c>
      <c r="L203" s="26" t="s">
        <v>96</v>
      </c>
      <c r="M203" s="26" t="s">
        <v>96</v>
      </c>
      <c r="N203" s="56" t="s">
        <v>522</v>
      </c>
      <c r="O203" s="51" t="s">
        <v>523</v>
      </c>
      <c r="P203" s="50"/>
      <c r="Q203" s="26"/>
      <c r="R203" s="114"/>
      <c r="S203" s="114" t="s">
        <v>524</v>
      </c>
      <c r="T203" s="24"/>
      <c r="X203" s="142" t="b">
        <f>COUNT(SEARCH({"а";"б";"в";"г";"д";"е";"ё";"ж";"з";"и";"й";"к";"л";"м";"н";"о";"п";"р";"с";"т";"у";"ф";"х";"ц";"ч";"ш";"щ";"ъ";"ы";"ь";"э";"ю";"я"},E203))&gt;0</f>
        <v>0</v>
      </c>
      <c r="Y203" s="142" t="b">
        <f>COUNT(SEARCH({"а";"б";"в";"г";"д";"е";"ё";"ж";"з";"и";"й";"к";"л";"м";"н";"о";"п";"р";"с";"т";"у";"ф";"х";"ц";"ч";"ш";"щ";"ъ";"ы";"ь";"э";"ю";"я"},F203))&gt;0</f>
        <v>0</v>
      </c>
      <c r="Z203" s="142" t="b">
        <f>COUNT(SEARCH({"а";"б";"в";"г";"д";"е";"ё";"ж";"з";"и";"й";"к";"л";"м";"н";"о";"п";"р";"с";"т";"у";"ф";"х";"ц";"ч";"ш";"щ";"ъ";"ы";"ь";"э";"ю";"я"},K203))&gt;0</f>
        <v>0</v>
      </c>
      <c r="AA203" s="142" t="b">
        <f>COUNT(SEARCH({"а";"б";"в";"г";"д";"е";"ё";"ж";"з";"и";"й";"к";"л";"м";"н";"о";"п";"р";"с";"т";"у";"ф";"х";"ц";"ч";"ш";"щ";"ъ";"ы";"ь";"э";"ю";"я"},L203))&gt;0</f>
        <v>0</v>
      </c>
      <c r="AB203" s="142" t="b">
        <f>COUNT(SEARCH({"а";"б";"в";"г";"д";"е";"ё";"ж";"з";"и";"й";"к";"л";"м";"н";"о";"п";"р";"с";"т";"у";"ф";"х";"ц";"ч";"ш";"щ";"ъ";"ы";"ь";"э";"ю";"я"},I203))&gt;0</f>
        <v>0</v>
      </c>
      <c r="AC203" s="142" t="b">
        <f>COUNT(SEARCH({"а";"б";"в";"г";"д";"е";"ё";"ж";"з";"и";"й";"к";"л";"м";"н";"о";"п";"р";"с";"т";"у";"ф";"х";"ц";"ч";"ш";"щ";"ъ";"ы";"ь";"э";"ю";"я"},M203))&gt;0</f>
        <v>0</v>
      </c>
      <c r="AD203" s="27" t="b">
        <f t="shared" si="3"/>
        <v>1</v>
      </c>
    </row>
    <row r="204" spans="1:30" hidden="1">
      <c r="A204" s="86" t="s">
        <v>285</v>
      </c>
      <c r="B204" s="86"/>
      <c r="C204" s="88" t="s">
        <v>297</v>
      </c>
      <c r="D204" s="312">
        <v>5</v>
      </c>
      <c r="E204" s="25" t="s">
        <v>311</v>
      </c>
      <c r="F204" s="22" t="s">
        <v>510</v>
      </c>
      <c r="G204" s="24" t="s">
        <v>134</v>
      </c>
      <c r="H204" s="26" t="s">
        <v>511</v>
      </c>
      <c r="I204" s="26" t="s">
        <v>3</v>
      </c>
      <c r="J204" s="22" t="s">
        <v>5</v>
      </c>
      <c r="K204" s="132"/>
      <c r="L204" s="26"/>
      <c r="M204" s="26"/>
      <c r="N204" s="56"/>
      <c r="O204" s="51" t="s">
        <v>512</v>
      </c>
      <c r="P204" s="50"/>
      <c r="Q204" s="26" t="str">
        <f>CONCATENATE("rdv.lnk_",MID(E204,10,LEN(E204)-14))</f>
        <v>rdv.lnk_fin_document_collection</v>
      </c>
      <c r="R204" s="26"/>
      <c r="S204" s="26" t="s">
        <v>4</v>
      </c>
      <c r="T204" s="24"/>
      <c r="X204" s="142" t="b">
        <f>COUNT(SEARCH({"а";"б";"в";"г";"д";"е";"ё";"ж";"з";"и";"й";"к";"л";"м";"н";"о";"п";"р";"с";"т";"у";"ф";"х";"ц";"ч";"ш";"щ";"ъ";"ы";"ь";"э";"ю";"я"},E204))&gt;0</f>
        <v>0</v>
      </c>
      <c r="Y204" s="142" t="b">
        <f>COUNT(SEARCH({"а";"б";"в";"г";"д";"е";"ё";"ж";"з";"и";"й";"к";"л";"м";"н";"о";"п";"р";"с";"т";"у";"ф";"х";"ц";"ч";"ш";"щ";"ъ";"ы";"ь";"э";"ю";"я"},F204))&gt;0</f>
        <v>0</v>
      </c>
      <c r="Z204" s="142" t="b">
        <f>COUNT(SEARCH({"а";"б";"в";"г";"д";"е";"ё";"ж";"з";"и";"й";"к";"л";"м";"н";"о";"п";"р";"с";"т";"у";"ф";"х";"ц";"ч";"ш";"щ";"ъ";"ы";"ь";"э";"ю";"я"},K204))&gt;0</f>
        <v>0</v>
      </c>
      <c r="AA204" s="142" t="b">
        <f>COUNT(SEARCH({"а";"б";"в";"г";"д";"е";"ё";"ж";"з";"и";"й";"к";"л";"м";"н";"о";"п";"р";"с";"т";"у";"ф";"х";"ц";"ч";"ш";"щ";"ъ";"ы";"ь";"э";"ю";"я"},L204))&gt;0</f>
        <v>0</v>
      </c>
      <c r="AB204" s="142" t="b">
        <f>COUNT(SEARCH({"а";"б";"в";"г";"д";"е";"ё";"ж";"з";"и";"й";"к";"л";"м";"н";"о";"п";"р";"с";"т";"у";"ф";"х";"ц";"ч";"ш";"щ";"ъ";"ы";"ь";"э";"ю";"я"},I204))&gt;0</f>
        <v>0</v>
      </c>
      <c r="AC204" s="142" t="b">
        <f>COUNT(SEARCH({"а";"б";"в";"г";"д";"е";"ё";"ж";"з";"и";"й";"к";"л";"м";"н";"о";"п";"р";"с";"т";"у";"ф";"х";"ц";"ч";"ш";"щ";"ъ";"ы";"ь";"э";"ю";"я"},M204))&gt;0</f>
        <v>0</v>
      </c>
      <c r="AD204" s="27" t="b">
        <f t="shared" si="3"/>
        <v>1</v>
      </c>
    </row>
    <row r="205" spans="1:30" ht="30" hidden="1">
      <c r="A205" s="86" t="s">
        <v>285</v>
      </c>
      <c r="B205" s="86"/>
      <c r="C205" s="88" t="s">
        <v>297</v>
      </c>
      <c r="D205" s="312">
        <v>5</v>
      </c>
      <c r="E205" s="25" t="s">
        <v>311</v>
      </c>
      <c r="F205" s="122" t="s">
        <v>441</v>
      </c>
      <c r="G205" s="24" t="s">
        <v>183</v>
      </c>
      <c r="H205" s="22" t="s">
        <v>442</v>
      </c>
      <c r="I205" s="123" t="s">
        <v>3</v>
      </c>
      <c r="J205" s="22" t="s">
        <v>5</v>
      </c>
      <c r="K205" s="130"/>
      <c r="L205" s="123"/>
      <c r="M205" s="123"/>
      <c r="N205" s="83"/>
      <c r="O205" s="51" t="s">
        <v>443</v>
      </c>
      <c r="P205" s="49" t="s">
        <v>5271</v>
      </c>
      <c r="Q205" s="49" t="s">
        <v>595</v>
      </c>
      <c r="R205" s="123"/>
      <c r="S205" s="123" t="s">
        <v>438</v>
      </c>
      <c r="T205" s="24"/>
      <c r="X205" s="142" t="b">
        <f>COUNT(SEARCH({"а";"б";"в";"г";"д";"е";"ё";"ж";"з";"и";"й";"к";"л";"м";"н";"о";"п";"р";"с";"т";"у";"ф";"х";"ц";"ч";"ш";"щ";"ъ";"ы";"ь";"э";"ю";"я"},E205))&gt;0</f>
        <v>0</v>
      </c>
      <c r="Y205" s="142" t="b">
        <f>COUNT(SEARCH({"а";"б";"в";"г";"д";"е";"ё";"ж";"з";"и";"й";"к";"л";"м";"н";"о";"п";"р";"с";"т";"у";"ф";"х";"ц";"ч";"ш";"щ";"ъ";"ы";"ь";"э";"ю";"я"},F205))&gt;0</f>
        <v>0</v>
      </c>
      <c r="Z205" s="142" t="b">
        <f>COUNT(SEARCH({"а";"б";"в";"г";"д";"е";"ё";"ж";"з";"и";"й";"к";"л";"м";"н";"о";"п";"р";"с";"т";"у";"ф";"х";"ц";"ч";"ш";"щ";"ъ";"ы";"ь";"э";"ю";"я"},K205))&gt;0</f>
        <v>0</v>
      </c>
      <c r="AA205" s="142" t="b">
        <f>COUNT(SEARCH({"а";"б";"в";"г";"д";"е";"ё";"ж";"з";"и";"й";"к";"л";"м";"н";"о";"п";"р";"с";"т";"у";"ф";"х";"ц";"ч";"ш";"щ";"ъ";"ы";"ь";"э";"ю";"я"},L205))&gt;0</f>
        <v>0</v>
      </c>
      <c r="AB205" s="142" t="b">
        <f>COUNT(SEARCH({"а";"б";"в";"г";"д";"е";"ё";"ж";"з";"и";"й";"к";"л";"м";"н";"о";"п";"р";"с";"т";"у";"ф";"х";"ц";"ч";"ш";"щ";"ъ";"ы";"ь";"э";"ю";"я"},I205))&gt;0</f>
        <v>0</v>
      </c>
      <c r="AC205" s="142" t="b">
        <f>COUNT(SEARCH({"а";"б";"в";"г";"д";"е";"ё";"ж";"з";"и";"й";"к";"л";"м";"н";"о";"п";"р";"с";"т";"у";"ф";"х";"ц";"ч";"ш";"щ";"ъ";"ы";"ь";"э";"ю";"я"},M205))&gt;0</f>
        <v>0</v>
      </c>
      <c r="AD205" s="27" t="b">
        <f t="shared" si="3"/>
        <v>1</v>
      </c>
    </row>
    <row r="206" spans="1:30" ht="30" hidden="1">
      <c r="A206" s="86" t="s">
        <v>285</v>
      </c>
      <c r="B206" s="86"/>
      <c r="C206" s="88" t="s">
        <v>297</v>
      </c>
      <c r="D206" s="312">
        <v>5</v>
      </c>
      <c r="E206" s="25" t="s">
        <v>311</v>
      </c>
      <c r="F206" s="124" t="s">
        <v>444</v>
      </c>
      <c r="G206" s="117" t="s">
        <v>135</v>
      </c>
      <c r="H206" s="23" t="s">
        <v>445</v>
      </c>
      <c r="I206" s="125" t="s">
        <v>97</v>
      </c>
      <c r="J206" s="23" t="s">
        <v>5</v>
      </c>
      <c r="K206" s="126" t="s">
        <v>331</v>
      </c>
      <c r="L206" s="125" t="s">
        <v>73</v>
      </c>
      <c r="M206" s="125" t="s">
        <v>70</v>
      </c>
      <c r="N206" s="127"/>
      <c r="O206" s="119" t="s">
        <v>440</v>
      </c>
      <c r="P206" s="128"/>
      <c r="Q206" s="125"/>
      <c r="R206" s="125"/>
      <c r="S206" s="125" t="s">
        <v>60</v>
      </c>
      <c r="T206" s="125"/>
      <c r="X206" s="142" t="b">
        <f>COUNT(SEARCH({"а";"б";"в";"г";"д";"е";"ё";"ж";"з";"и";"й";"к";"л";"м";"н";"о";"п";"р";"с";"т";"у";"ф";"х";"ц";"ч";"ш";"щ";"ъ";"ы";"ь";"э";"ю";"я"},E206))&gt;0</f>
        <v>0</v>
      </c>
      <c r="Y206" s="142" t="b">
        <f>COUNT(SEARCH({"а";"б";"в";"г";"д";"е";"ё";"ж";"з";"и";"й";"к";"л";"м";"н";"о";"п";"р";"с";"т";"у";"ф";"х";"ц";"ч";"ш";"щ";"ъ";"ы";"ь";"э";"ю";"я"},F206))&gt;0</f>
        <v>0</v>
      </c>
      <c r="Z206" s="142" t="b">
        <f>COUNT(SEARCH({"а";"б";"в";"г";"д";"е";"ё";"ж";"з";"и";"й";"к";"л";"м";"н";"о";"п";"р";"с";"т";"у";"ф";"х";"ц";"ч";"ш";"щ";"ъ";"ы";"ь";"э";"ю";"я"},K206))&gt;0</f>
        <v>0</v>
      </c>
      <c r="AA206" s="142" t="b">
        <f>COUNT(SEARCH({"а";"б";"в";"г";"д";"е";"ё";"ж";"з";"и";"й";"к";"л";"м";"н";"о";"п";"р";"с";"т";"у";"ф";"х";"ц";"ч";"ш";"щ";"ъ";"ы";"ь";"э";"ю";"я"},L206))&gt;0</f>
        <v>0</v>
      </c>
      <c r="AB206" s="142" t="b">
        <f>COUNT(SEARCH({"а";"б";"в";"г";"д";"е";"ё";"ж";"з";"и";"й";"к";"л";"м";"н";"о";"п";"р";"с";"т";"у";"ф";"х";"ц";"ч";"ш";"щ";"ъ";"ы";"ь";"э";"ю";"я"},I206))&gt;0</f>
        <v>0</v>
      </c>
      <c r="AC206" s="142" t="b">
        <f>COUNT(SEARCH({"а";"б";"в";"г";"д";"е";"ё";"ж";"з";"и";"й";"к";"л";"м";"н";"о";"п";"р";"с";"т";"у";"ф";"х";"ц";"ч";"ш";"щ";"ъ";"ы";"ь";"э";"ю";"я"},M206))&gt;0</f>
        <v>0</v>
      </c>
      <c r="AD206" s="27" t="b">
        <f t="shared" si="3"/>
        <v>1</v>
      </c>
    </row>
    <row r="207" spans="1:30" ht="30" hidden="1">
      <c r="A207" s="86" t="s">
        <v>285</v>
      </c>
      <c r="B207" s="86"/>
      <c r="C207" s="88" t="s">
        <v>297</v>
      </c>
      <c r="D207" s="312">
        <v>5</v>
      </c>
      <c r="E207" s="25" t="s">
        <v>311</v>
      </c>
      <c r="F207" s="122" t="s">
        <v>161</v>
      </c>
      <c r="G207" s="24" t="s">
        <v>183</v>
      </c>
      <c r="H207" s="114" t="s">
        <v>513</v>
      </c>
      <c r="I207" s="123" t="s">
        <v>3</v>
      </c>
      <c r="J207" s="22" t="s">
        <v>5</v>
      </c>
      <c r="K207" s="130"/>
      <c r="L207" s="123"/>
      <c r="M207" s="123"/>
      <c r="N207" s="83"/>
      <c r="O207" s="51" t="s">
        <v>514</v>
      </c>
      <c r="P207" s="49" t="s">
        <v>5274</v>
      </c>
      <c r="Q207" s="49" t="s">
        <v>596</v>
      </c>
      <c r="R207" s="123"/>
      <c r="S207" s="123" t="s">
        <v>438</v>
      </c>
      <c r="T207" s="24"/>
      <c r="X207" s="142" t="b">
        <f>COUNT(SEARCH({"а";"б";"в";"г";"д";"е";"ё";"ж";"з";"и";"й";"к";"л";"м";"н";"о";"п";"р";"с";"т";"у";"ф";"х";"ц";"ч";"ш";"щ";"ъ";"ы";"ь";"э";"ю";"я"},E207))&gt;0</f>
        <v>0</v>
      </c>
      <c r="Y207" s="142" t="b">
        <f>COUNT(SEARCH({"а";"б";"в";"г";"д";"е";"ё";"ж";"з";"и";"й";"к";"л";"м";"н";"о";"п";"р";"с";"т";"у";"ф";"х";"ц";"ч";"ш";"щ";"ъ";"ы";"ь";"э";"ю";"я"},F207))&gt;0</f>
        <v>0</v>
      </c>
      <c r="Z207" s="142" t="b">
        <f>COUNT(SEARCH({"а";"б";"в";"г";"д";"е";"ё";"ж";"з";"и";"й";"к";"л";"м";"н";"о";"п";"р";"с";"т";"у";"ф";"х";"ц";"ч";"ш";"щ";"ъ";"ы";"ь";"э";"ю";"я"},K207))&gt;0</f>
        <v>0</v>
      </c>
      <c r="AA207" s="142" t="b">
        <f>COUNT(SEARCH({"а";"б";"в";"г";"д";"е";"ё";"ж";"з";"и";"й";"к";"л";"м";"н";"о";"п";"р";"с";"т";"у";"ф";"х";"ц";"ч";"ш";"щ";"ъ";"ы";"ь";"э";"ю";"я"},L207))&gt;0</f>
        <v>0</v>
      </c>
      <c r="AB207" s="142" t="b">
        <f>COUNT(SEARCH({"а";"б";"в";"г";"д";"е";"ё";"ж";"з";"и";"й";"к";"л";"м";"н";"о";"п";"р";"с";"т";"у";"ф";"х";"ц";"ч";"ш";"щ";"ъ";"ы";"ь";"э";"ю";"я"},I207))&gt;0</f>
        <v>0</v>
      </c>
      <c r="AC207" s="142" t="b">
        <f>COUNT(SEARCH({"а";"б";"в";"г";"д";"е";"ё";"ж";"з";"и";"й";"к";"л";"м";"н";"о";"п";"р";"с";"т";"у";"ф";"х";"ц";"ч";"ш";"щ";"ъ";"ы";"ь";"э";"ю";"я"},M207))&gt;0</f>
        <v>0</v>
      </c>
      <c r="AD207" s="27" t="b">
        <f t="shared" si="3"/>
        <v>1</v>
      </c>
    </row>
    <row r="208" spans="1:30" hidden="1">
      <c r="A208" s="86" t="s">
        <v>285</v>
      </c>
      <c r="B208" s="86"/>
      <c r="C208" s="88" t="s">
        <v>297</v>
      </c>
      <c r="D208" s="312">
        <v>5</v>
      </c>
      <c r="E208" s="25" t="s">
        <v>311</v>
      </c>
      <c r="F208" s="124" t="s">
        <v>160</v>
      </c>
      <c r="G208" s="117" t="s">
        <v>135</v>
      </c>
      <c r="H208" s="23" t="s">
        <v>515</v>
      </c>
      <c r="I208" s="125" t="s">
        <v>97</v>
      </c>
      <c r="J208" s="23" t="s">
        <v>5</v>
      </c>
      <c r="K208" s="126" t="s">
        <v>331</v>
      </c>
      <c r="L208" s="125" t="s">
        <v>543</v>
      </c>
      <c r="M208" s="125" t="s">
        <v>70</v>
      </c>
      <c r="N208" s="127"/>
      <c r="O208" s="119" t="s">
        <v>440</v>
      </c>
      <c r="P208" s="128"/>
      <c r="Q208" s="125"/>
      <c r="R208" s="125"/>
      <c r="S208" s="125" t="s">
        <v>60</v>
      </c>
      <c r="T208" s="125"/>
      <c r="X208" s="142" t="b">
        <f>COUNT(SEARCH({"а";"б";"в";"г";"д";"е";"ё";"ж";"з";"и";"й";"к";"л";"м";"н";"о";"п";"р";"с";"т";"у";"ф";"х";"ц";"ч";"ш";"щ";"ъ";"ы";"ь";"э";"ю";"я"},E208))&gt;0</f>
        <v>0</v>
      </c>
      <c r="Y208" s="142" t="b">
        <f>COUNT(SEARCH({"а";"б";"в";"г";"д";"е";"ё";"ж";"з";"и";"й";"к";"л";"м";"н";"о";"п";"р";"с";"т";"у";"ф";"х";"ц";"ч";"ш";"щ";"ъ";"ы";"ь";"э";"ю";"я"},F208))&gt;0</f>
        <v>0</v>
      </c>
      <c r="Z208" s="142" t="b">
        <f>COUNT(SEARCH({"а";"б";"в";"г";"д";"е";"ё";"ж";"з";"и";"й";"к";"л";"м";"н";"о";"п";"р";"с";"т";"у";"ф";"х";"ц";"ч";"ш";"щ";"ъ";"ы";"ь";"э";"ю";"я"},K208))&gt;0</f>
        <v>0</v>
      </c>
      <c r="AA208" s="142" t="b">
        <f>COUNT(SEARCH({"а";"б";"в";"г";"д";"е";"ё";"ж";"з";"и";"й";"к";"л";"м";"н";"о";"п";"р";"с";"т";"у";"ф";"х";"ц";"ч";"ш";"щ";"ъ";"ы";"ь";"э";"ю";"я"},L208))&gt;0</f>
        <v>0</v>
      </c>
      <c r="AB208" s="142" t="b">
        <f>COUNT(SEARCH({"а";"б";"в";"г";"д";"е";"ё";"ж";"з";"и";"й";"к";"л";"м";"н";"о";"п";"р";"с";"т";"у";"ф";"х";"ц";"ч";"ш";"щ";"ъ";"ы";"ь";"э";"ю";"я"},I208))&gt;0</f>
        <v>0</v>
      </c>
      <c r="AC208" s="142" t="b">
        <f>COUNT(SEARCH({"а";"б";"в";"г";"д";"е";"ё";"ж";"з";"и";"й";"к";"л";"м";"н";"о";"п";"р";"с";"т";"у";"ф";"х";"ц";"ч";"ш";"щ";"ъ";"ы";"ь";"э";"ю";"я"},M208))&gt;0</f>
        <v>0</v>
      </c>
      <c r="AD208" s="27" t="b">
        <f t="shared" si="3"/>
        <v>1</v>
      </c>
    </row>
    <row r="209" spans="1:31" hidden="1">
      <c r="A209" s="86" t="s">
        <v>285</v>
      </c>
      <c r="B209" s="86"/>
      <c r="C209" s="88" t="s">
        <v>297</v>
      </c>
      <c r="D209" s="312">
        <v>5</v>
      </c>
      <c r="E209" s="25" t="s">
        <v>311</v>
      </c>
      <c r="F209" s="122" t="s">
        <v>516</v>
      </c>
      <c r="G209" s="25" t="s">
        <v>187</v>
      </c>
      <c r="H209" s="51" t="s">
        <v>517</v>
      </c>
      <c r="I209" s="26" t="s">
        <v>97</v>
      </c>
      <c r="J209" s="22" t="s">
        <v>5</v>
      </c>
      <c r="K209" s="132"/>
      <c r="L209" s="26"/>
      <c r="M209" s="26"/>
      <c r="N209" s="56" t="s">
        <v>544</v>
      </c>
      <c r="O209" s="51" t="s">
        <v>360</v>
      </c>
      <c r="P209" s="50"/>
      <c r="Q209" s="50" t="s">
        <v>597</v>
      </c>
      <c r="R209" s="22"/>
      <c r="S209" s="22" t="s">
        <v>438</v>
      </c>
      <c r="T209" s="24"/>
      <c r="X209" s="142" t="b">
        <f>COUNT(SEARCH({"а";"б";"в";"г";"д";"е";"ё";"ж";"з";"и";"й";"к";"л";"м";"н";"о";"п";"р";"с";"т";"у";"ф";"х";"ц";"ч";"ш";"щ";"ъ";"ы";"ь";"э";"ю";"я"},E209))&gt;0</f>
        <v>0</v>
      </c>
      <c r="Y209" s="142" t="b">
        <f>COUNT(SEARCH({"а";"б";"в";"г";"д";"е";"ё";"ж";"з";"и";"й";"к";"л";"м";"н";"о";"п";"р";"с";"т";"у";"ф";"х";"ц";"ч";"ш";"щ";"ъ";"ы";"ь";"э";"ю";"я"},F209))&gt;0</f>
        <v>0</v>
      </c>
      <c r="Z209" s="142" t="b">
        <f>COUNT(SEARCH({"а";"б";"в";"г";"д";"е";"ё";"ж";"з";"и";"й";"к";"л";"м";"н";"о";"п";"р";"с";"т";"у";"ф";"х";"ц";"ч";"ш";"щ";"ъ";"ы";"ь";"э";"ю";"я"},K209))&gt;0</f>
        <v>0</v>
      </c>
      <c r="AA209" s="142" t="b">
        <f>COUNT(SEARCH({"а";"б";"в";"г";"д";"е";"ё";"ж";"з";"и";"й";"к";"л";"м";"н";"о";"п";"р";"с";"т";"у";"ф";"х";"ц";"ч";"ш";"щ";"ъ";"ы";"ь";"э";"ю";"я"},L209))&gt;0</f>
        <v>0</v>
      </c>
      <c r="AB209" s="142" t="b">
        <f>COUNT(SEARCH({"а";"б";"в";"г";"д";"е";"ё";"ж";"з";"и";"й";"к";"л";"м";"н";"о";"п";"р";"с";"т";"у";"ф";"х";"ц";"ч";"ш";"щ";"ъ";"ы";"ь";"э";"ю";"я"},I209))&gt;0</f>
        <v>0</v>
      </c>
      <c r="AC209" s="142" t="b">
        <f>COUNT(SEARCH({"а";"б";"в";"г";"д";"е";"ё";"ж";"з";"и";"й";"к";"л";"м";"н";"о";"п";"р";"с";"т";"у";"ф";"х";"ц";"ч";"ш";"щ";"ъ";"ы";"ь";"э";"ю";"я"},M209))&gt;0</f>
        <v>0</v>
      </c>
      <c r="AD209" s="27" t="b">
        <f t="shared" si="3"/>
        <v>1</v>
      </c>
    </row>
    <row r="210" spans="1:31" hidden="1">
      <c r="A210" s="86" t="s">
        <v>285</v>
      </c>
      <c r="B210" s="86"/>
      <c r="C210" s="88" t="s">
        <v>297</v>
      </c>
      <c r="D210" s="312">
        <v>5</v>
      </c>
      <c r="E210" s="25" t="s">
        <v>311</v>
      </c>
      <c r="F210" s="114" t="s">
        <v>14</v>
      </c>
      <c r="G210" s="26"/>
      <c r="H210" s="25" t="s">
        <v>13</v>
      </c>
      <c r="I210" s="114" t="s">
        <v>15</v>
      </c>
      <c r="J210" s="22" t="s">
        <v>5</v>
      </c>
      <c r="K210" s="132"/>
      <c r="L210" s="26"/>
      <c r="M210" s="26"/>
      <c r="N210" s="56"/>
      <c r="O210" s="51" t="s">
        <v>13</v>
      </c>
      <c r="P210" s="50"/>
      <c r="Q210" s="26"/>
      <c r="R210" s="114"/>
      <c r="S210" s="114"/>
      <c r="T210" s="24"/>
      <c r="X210" s="142" t="b">
        <f>COUNT(SEARCH({"а";"б";"в";"г";"д";"е";"ё";"ж";"з";"и";"й";"к";"л";"м";"н";"о";"п";"р";"с";"т";"у";"ф";"х";"ц";"ч";"ш";"щ";"ъ";"ы";"ь";"э";"ю";"я"},E210))&gt;0</f>
        <v>0</v>
      </c>
      <c r="Y210" s="142" t="b">
        <f>COUNT(SEARCH({"а";"б";"в";"г";"д";"е";"ё";"ж";"з";"и";"й";"к";"л";"м";"н";"о";"п";"р";"с";"т";"у";"ф";"х";"ц";"ч";"ш";"щ";"ъ";"ы";"ь";"э";"ю";"я"},F210))&gt;0</f>
        <v>0</v>
      </c>
      <c r="Z210" s="142" t="b">
        <f>COUNT(SEARCH({"а";"б";"в";"г";"д";"е";"ё";"ж";"з";"и";"й";"к";"л";"м";"н";"о";"п";"р";"с";"т";"у";"ф";"х";"ц";"ч";"ш";"щ";"ъ";"ы";"ь";"э";"ю";"я"},K210))&gt;0</f>
        <v>0</v>
      </c>
      <c r="AA210" s="142" t="b">
        <f>COUNT(SEARCH({"а";"б";"в";"г";"д";"е";"ё";"ж";"з";"и";"й";"к";"л";"м";"н";"о";"п";"р";"с";"т";"у";"ф";"х";"ц";"ч";"ш";"щ";"ъ";"ы";"ь";"э";"ю";"я"},L210))&gt;0</f>
        <v>0</v>
      </c>
      <c r="AB210" s="142" t="b">
        <f>COUNT(SEARCH({"а";"б";"в";"г";"д";"е";"ё";"ж";"з";"и";"й";"к";"л";"м";"н";"о";"п";"р";"с";"т";"у";"ф";"х";"ц";"ч";"ш";"щ";"ъ";"ы";"ь";"э";"ю";"я"},I210))&gt;0</f>
        <v>0</v>
      </c>
      <c r="AC210" s="142" t="b">
        <f>COUNT(SEARCH({"а";"б";"в";"г";"д";"е";"ё";"ж";"з";"и";"й";"к";"л";"м";"н";"о";"п";"р";"с";"т";"у";"ф";"х";"ц";"ч";"ш";"щ";"ъ";"ы";"ь";"э";"ю";"я"},M210))&gt;0</f>
        <v>0</v>
      </c>
      <c r="AD210" s="27" t="b">
        <f t="shared" si="3"/>
        <v>1</v>
      </c>
    </row>
    <row r="211" spans="1:31" hidden="1">
      <c r="A211" s="86" t="s">
        <v>285</v>
      </c>
      <c r="B211" s="86"/>
      <c r="C211" s="88" t="s">
        <v>297</v>
      </c>
      <c r="D211" s="312">
        <v>5</v>
      </c>
      <c r="E211" s="25" t="s">
        <v>311</v>
      </c>
      <c r="F211" s="114" t="s">
        <v>8</v>
      </c>
      <c r="G211" s="26"/>
      <c r="H211" s="25" t="s">
        <v>67</v>
      </c>
      <c r="I211" s="114" t="s">
        <v>97</v>
      </c>
      <c r="J211" s="22" t="s">
        <v>5</v>
      </c>
      <c r="K211" s="132"/>
      <c r="L211" s="26"/>
      <c r="M211" s="26"/>
      <c r="N211" s="42" t="s">
        <v>162</v>
      </c>
      <c r="O211" s="51" t="s">
        <v>447</v>
      </c>
      <c r="P211" s="50"/>
      <c r="Q211" s="26"/>
      <c r="R211" s="114"/>
      <c r="S211" s="25" t="s">
        <v>398</v>
      </c>
      <c r="T211" s="24"/>
      <c r="X211" s="142" t="b">
        <f>COUNT(SEARCH({"а";"б";"в";"г";"д";"е";"ё";"ж";"з";"и";"й";"к";"л";"м";"н";"о";"п";"р";"с";"т";"у";"ф";"х";"ц";"ч";"ш";"щ";"ъ";"ы";"ь";"э";"ю";"я"},E211))&gt;0</f>
        <v>0</v>
      </c>
      <c r="Y211" s="142" t="b">
        <f>COUNT(SEARCH({"а";"б";"в";"г";"д";"е";"ё";"ж";"з";"и";"й";"к";"л";"м";"н";"о";"п";"р";"с";"т";"у";"ф";"х";"ц";"ч";"ш";"щ";"ъ";"ы";"ь";"э";"ю";"я"},F211))&gt;0</f>
        <v>0</v>
      </c>
      <c r="Z211" s="142" t="b">
        <f>COUNT(SEARCH({"а";"б";"в";"г";"д";"е";"ё";"ж";"з";"и";"й";"к";"л";"м";"н";"о";"п";"р";"с";"т";"у";"ф";"х";"ц";"ч";"ш";"щ";"ъ";"ы";"ь";"э";"ю";"я"},K211))&gt;0</f>
        <v>0</v>
      </c>
      <c r="AA211" s="142" t="b">
        <f>COUNT(SEARCH({"а";"б";"в";"г";"д";"е";"ё";"ж";"з";"и";"й";"к";"л";"м";"н";"о";"п";"р";"с";"т";"у";"ф";"х";"ц";"ч";"ш";"щ";"ъ";"ы";"ь";"э";"ю";"я"},L211))&gt;0</f>
        <v>0</v>
      </c>
      <c r="AB211" s="142" t="b">
        <f>COUNT(SEARCH({"а";"б";"в";"г";"д";"е";"ё";"ж";"з";"и";"й";"к";"л";"м";"н";"о";"п";"р";"с";"т";"у";"ф";"х";"ц";"ч";"ш";"щ";"ъ";"ы";"ь";"э";"ю";"я"},I211))&gt;0</f>
        <v>0</v>
      </c>
      <c r="AC211" s="142" t="b">
        <f>COUNT(SEARCH({"а";"б";"в";"г";"д";"е";"ё";"ж";"з";"и";"й";"к";"л";"м";"н";"о";"п";"р";"с";"т";"у";"ф";"х";"ц";"ч";"ш";"щ";"ъ";"ы";"ь";"э";"ю";"я"},M211))&gt;0</f>
        <v>0</v>
      </c>
      <c r="AD211" s="27" t="b">
        <f t="shared" si="3"/>
        <v>1</v>
      </c>
    </row>
    <row r="212" spans="1:31" ht="30" hidden="1">
      <c r="A212" s="86" t="s">
        <v>285</v>
      </c>
      <c r="B212" s="86"/>
      <c r="C212" s="88" t="s">
        <v>297</v>
      </c>
      <c r="D212" s="312">
        <v>5</v>
      </c>
      <c r="E212" s="25" t="s">
        <v>311</v>
      </c>
      <c r="F212" s="114" t="s">
        <v>12</v>
      </c>
      <c r="G212" s="26"/>
      <c r="H212" s="25" t="s">
        <v>400</v>
      </c>
      <c r="I212" s="114" t="s">
        <v>3</v>
      </c>
      <c r="J212" s="22" t="s">
        <v>5</v>
      </c>
      <c r="K212" s="132"/>
      <c r="L212" s="26"/>
      <c r="M212" s="26"/>
      <c r="N212" s="56"/>
      <c r="O212" s="51" t="s">
        <v>66</v>
      </c>
      <c r="P212" s="50"/>
      <c r="Q212" s="26"/>
      <c r="R212" s="114"/>
      <c r="S212" s="114" t="s">
        <v>4</v>
      </c>
      <c r="T212" s="24"/>
      <c r="X212" s="142" t="b">
        <f>COUNT(SEARCH({"а";"б";"в";"г";"д";"е";"ё";"ж";"з";"и";"й";"к";"л";"м";"н";"о";"п";"р";"с";"т";"у";"ф";"х";"ц";"ч";"ш";"щ";"ъ";"ы";"ь";"э";"ю";"я"},E212))&gt;0</f>
        <v>0</v>
      </c>
      <c r="Y212" s="142" t="b">
        <f>COUNT(SEARCH({"а";"б";"в";"г";"д";"е";"ё";"ж";"з";"и";"й";"к";"л";"м";"н";"о";"п";"р";"с";"т";"у";"ф";"х";"ц";"ч";"ш";"щ";"ъ";"ы";"ь";"э";"ю";"я"},F212))&gt;0</f>
        <v>0</v>
      </c>
      <c r="Z212" s="142" t="b">
        <f>COUNT(SEARCH({"а";"б";"в";"г";"д";"е";"ё";"ж";"з";"и";"й";"к";"л";"м";"н";"о";"п";"р";"с";"т";"у";"ф";"х";"ц";"ч";"ш";"щ";"ъ";"ы";"ь";"э";"ю";"я"},K212))&gt;0</f>
        <v>0</v>
      </c>
      <c r="AA212" s="142" t="b">
        <f>COUNT(SEARCH({"а";"б";"в";"г";"д";"е";"ё";"ж";"з";"и";"й";"к";"л";"м";"н";"о";"п";"р";"с";"т";"у";"ф";"х";"ц";"ч";"ш";"щ";"ъ";"ы";"ь";"э";"ю";"я"},L212))&gt;0</f>
        <v>0</v>
      </c>
      <c r="AB212" s="142" t="b">
        <f>COUNT(SEARCH({"а";"б";"в";"г";"д";"е";"ё";"ж";"з";"и";"й";"к";"л";"м";"н";"о";"п";"р";"с";"т";"у";"ф";"х";"ц";"ч";"ш";"щ";"ъ";"ы";"ь";"э";"ю";"я"},I212))&gt;0</f>
        <v>0</v>
      </c>
      <c r="AC212" s="142" t="b">
        <f>COUNT(SEARCH({"а";"б";"в";"г";"д";"е";"ё";"ж";"з";"и";"й";"к";"л";"м";"н";"о";"п";"р";"с";"т";"у";"ф";"х";"ц";"ч";"ш";"щ";"ъ";"ы";"ь";"э";"ю";"я"},M212))&gt;0</f>
        <v>0</v>
      </c>
      <c r="AD212" s="27" t="b">
        <f t="shared" si="3"/>
        <v>1</v>
      </c>
    </row>
    <row r="213" spans="1:31" hidden="1">
      <c r="A213" s="86" t="s">
        <v>285</v>
      </c>
      <c r="B213" s="86"/>
      <c r="C213" s="88" t="s">
        <v>297</v>
      </c>
      <c r="D213" s="312">
        <v>5</v>
      </c>
      <c r="E213" s="25" t="s">
        <v>311</v>
      </c>
      <c r="F213" s="114" t="s">
        <v>18</v>
      </c>
      <c r="G213" s="26"/>
      <c r="H213" s="25" t="s">
        <v>456</v>
      </c>
      <c r="I213" s="114" t="s">
        <v>19</v>
      </c>
      <c r="J213" s="22" t="s">
        <v>5</v>
      </c>
      <c r="K213" s="132"/>
      <c r="L213" s="26"/>
      <c r="M213" s="26"/>
      <c r="N213" s="56"/>
      <c r="O213" s="51" t="s">
        <v>401</v>
      </c>
      <c r="P213" s="50"/>
      <c r="Q213" s="26"/>
      <c r="R213" s="114"/>
      <c r="S213" s="114"/>
      <c r="T213" s="24"/>
      <c r="X213" s="142" t="b">
        <f>COUNT(SEARCH({"а";"б";"в";"г";"д";"е";"ё";"ж";"з";"и";"й";"к";"л";"м";"н";"о";"п";"р";"с";"т";"у";"ф";"х";"ц";"ч";"ш";"щ";"ъ";"ы";"ь";"э";"ю";"я"},E213))&gt;0</f>
        <v>0</v>
      </c>
      <c r="Y213" s="142" t="b">
        <f>COUNT(SEARCH({"а";"б";"в";"г";"д";"е";"ё";"ж";"з";"и";"й";"к";"л";"м";"н";"о";"п";"р";"с";"т";"у";"ф";"х";"ц";"ч";"ш";"щ";"ъ";"ы";"ь";"э";"ю";"я"},F213))&gt;0</f>
        <v>0</v>
      </c>
      <c r="Z213" s="142" t="b">
        <f>COUNT(SEARCH({"а";"б";"в";"г";"д";"е";"ё";"ж";"з";"и";"й";"к";"л";"м";"н";"о";"п";"р";"с";"т";"у";"ф";"х";"ц";"ч";"ш";"щ";"ъ";"ы";"ь";"э";"ю";"я"},K213))&gt;0</f>
        <v>0</v>
      </c>
      <c r="AA213" s="142" t="b">
        <f>COUNT(SEARCH({"а";"б";"в";"г";"д";"е";"ё";"ж";"з";"и";"й";"к";"л";"м";"н";"о";"п";"р";"с";"т";"у";"ф";"х";"ц";"ч";"ш";"щ";"ъ";"ы";"ь";"э";"ю";"я"},L213))&gt;0</f>
        <v>0</v>
      </c>
      <c r="AB213" s="142" t="b">
        <f>COUNT(SEARCH({"а";"б";"в";"г";"д";"е";"ё";"ж";"з";"и";"й";"к";"л";"м";"н";"о";"п";"р";"с";"т";"у";"ф";"х";"ц";"ч";"ш";"щ";"ъ";"ы";"ь";"э";"ю";"я"},I213))&gt;0</f>
        <v>0</v>
      </c>
      <c r="AC213" s="142" t="b">
        <f>COUNT(SEARCH({"а";"б";"в";"г";"д";"е";"ё";"ж";"з";"и";"й";"к";"л";"м";"н";"о";"п";"р";"с";"т";"у";"ф";"х";"ц";"ч";"ш";"щ";"ъ";"ы";"ь";"э";"ю";"я"},M213))&gt;0</f>
        <v>0</v>
      </c>
      <c r="AD213" s="27" t="b">
        <f t="shared" si="3"/>
        <v>1</v>
      </c>
    </row>
    <row r="214" spans="1:31" hidden="1">
      <c r="A214" s="86" t="s">
        <v>285</v>
      </c>
      <c r="B214" s="86"/>
      <c r="C214" s="88" t="s">
        <v>297</v>
      </c>
      <c r="D214" s="312">
        <v>5</v>
      </c>
      <c r="E214" s="25" t="s">
        <v>311</v>
      </c>
      <c r="F214" s="114" t="s">
        <v>21</v>
      </c>
      <c r="G214" s="26"/>
      <c r="H214" s="25" t="s">
        <v>402</v>
      </c>
      <c r="I214" s="114" t="s">
        <v>19</v>
      </c>
      <c r="J214" s="22" t="s">
        <v>5</v>
      </c>
      <c r="K214" s="132"/>
      <c r="L214" s="26"/>
      <c r="M214" s="26"/>
      <c r="N214" s="56"/>
      <c r="O214" s="51" t="s">
        <v>519</v>
      </c>
      <c r="P214" s="50"/>
      <c r="Q214" s="26"/>
      <c r="R214" s="22"/>
      <c r="S214" s="22" t="s">
        <v>4</v>
      </c>
      <c r="T214" s="24"/>
      <c r="X214" s="142" t="b">
        <f>COUNT(SEARCH({"а";"б";"в";"г";"д";"е";"ё";"ж";"з";"и";"й";"к";"л";"м";"н";"о";"п";"р";"с";"т";"у";"ф";"х";"ц";"ч";"ш";"щ";"ъ";"ы";"ь";"э";"ю";"я"},E214))&gt;0</f>
        <v>0</v>
      </c>
      <c r="Y214" s="142" t="b">
        <f>COUNT(SEARCH({"а";"б";"в";"г";"д";"е";"ё";"ж";"з";"и";"й";"к";"л";"м";"н";"о";"п";"р";"с";"т";"у";"ф";"х";"ц";"ч";"ш";"щ";"ъ";"ы";"ь";"э";"ю";"я"},F214))&gt;0</f>
        <v>0</v>
      </c>
      <c r="Z214" s="142" t="b">
        <f>COUNT(SEARCH({"а";"б";"в";"г";"д";"е";"ё";"ж";"з";"и";"й";"к";"л";"м";"н";"о";"п";"р";"с";"т";"у";"ф";"х";"ц";"ч";"ш";"щ";"ъ";"ы";"ь";"э";"ю";"я"},K214))&gt;0</f>
        <v>0</v>
      </c>
      <c r="AA214" s="142" t="b">
        <f>COUNT(SEARCH({"а";"б";"в";"г";"д";"е";"ё";"ж";"з";"и";"й";"к";"л";"м";"н";"о";"п";"р";"с";"т";"у";"ф";"х";"ц";"ч";"ш";"щ";"ъ";"ы";"ь";"э";"ю";"я"},L214))&gt;0</f>
        <v>0</v>
      </c>
      <c r="AB214" s="142" t="b">
        <f>COUNT(SEARCH({"а";"б";"в";"г";"д";"е";"ё";"ж";"з";"и";"й";"к";"л";"м";"н";"о";"п";"р";"с";"т";"у";"ф";"х";"ц";"ч";"ш";"щ";"ъ";"ы";"ь";"э";"ю";"я"},I214))&gt;0</f>
        <v>0</v>
      </c>
      <c r="AC214" s="142" t="b">
        <f>COUNT(SEARCH({"а";"б";"в";"г";"д";"е";"ё";"ж";"з";"и";"й";"к";"л";"м";"н";"о";"п";"р";"с";"т";"у";"ф";"х";"ц";"ч";"ш";"щ";"ъ";"ы";"ь";"э";"ю";"я"},M214))&gt;0</f>
        <v>0</v>
      </c>
      <c r="AD214" s="27" t="b">
        <f t="shared" si="3"/>
        <v>1</v>
      </c>
    </row>
    <row r="215" spans="1:31" hidden="1">
      <c r="A215" s="86" t="s">
        <v>285</v>
      </c>
      <c r="B215" s="86"/>
      <c r="C215" s="88" t="s">
        <v>297</v>
      </c>
      <c r="D215" s="312">
        <v>5</v>
      </c>
      <c r="E215" s="25" t="s">
        <v>311</v>
      </c>
      <c r="F215" s="114" t="s">
        <v>520</v>
      </c>
      <c r="G215" s="26"/>
      <c r="H215" s="25" t="s">
        <v>521</v>
      </c>
      <c r="I215" s="114" t="s">
        <v>97</v>
      </c>
      <c r="J215" s="22" t="s">
        <v>23</v>
      </c>
      <c r="K215" s="130" t="s">
        <v>331</v>
      </c>
      <c r="L215" s="26" t="s">
        <v>96</v>
      </c>
      <c r="M215" s="26" t="s">
        <v>96</v>
      </c>
      <c r="N215" s="56" t="s">
        <v>522</v>
      </c>
      <c r="O215" s="51" t="s">
        <v>523</v>
      </c>
      <c r="P215" s="50"/>
      <c r="Q215" s="26"/>
      <c r="R215" s="114"/>
      <c r="S215" s="114" t="s">
        <v>524</v>
      </c>
      <c r="T215" s="24"/>
      <c r="X215" s="142" t="b">
        <f>COUNT(SEARCH({"а";"б";"в";"г";"д";"е";"ё";"ж";"з";"и";"й";"к";"л";"м";"н";"о";"п";"р";"с";"т";"у";"ф";"х";"ц";"ч";"ш";"щ";"ъ";"ы";"ь";"э";"ю";"я"},E215))&gt;0</f>
        <v>0</v>
      </c>
      <c r="Y215" s="142" t="b">
        <f>COUNT(SEARCH({"а";"б";"в";"г";"д";"е";"ё";"ж";"з";"и";"й";"к";"л";"м";"н";"о";"п";"р";"с";"т";"у";"ф";"х";"ц";"ч";"ш";"щ";"ъ";"ы";"ь";"э";"ю";"я"},F215))&gt;0</f>
        <v>0</v>
      </c>
      <c r="Z215" s="142" t="b">
        <f>COUNT(SEARCH({"а";"б";"в";"г";"д";"е";"ё";"ж";"з";"и";"й";"к";"л";"м";"н";"о";"п";"р";"с";"т";"у";"ф";"х";"ц";"ч";"ш";"щ";"ъ";"ы";"ь";"э";"ю";"я"},K215))&gt;0</f>
        <v>0</v>
      </c>
      <c r="AA215" s="142" t="b">
        <f>COUNT(SEARCH({"а";"б";"в";"г";"д";"е";"ё";"ж";"з";"и";"й";"к";"л";"м";"н";"о";"п";"р";"с";"т";"у";"ф";"х";"ц";"ч";"ш";"щ";"ъ";"ы";"ь";"э";"ю";"я"},L215))&gt;0</f>
        <v>0</v>
      </c>
      <c r="AB215" s="142" t="b">
        <f>COUNT(SEARCH({"а";"б";"в";"г";"д";"е";"ё";"ж";"з";"и";"й";"к";"л";"м";"н";"о";"п";"р";"с";"т";"у";"ф";"х";"ц";"ч";"ш";"щ";"ъ";"ы";"ь";"э";"ю";"я"},I215))&gt;0</f>
        <v>0</v>
      </c>
      <c r="AC215" s="142" t="b">
        <f>COUNT(SEARCH({"а";"б";"в";"г";"д";"е";"ё";"ж";"з";"и";"й";"к";"л";"м";"н";"о";"п";"р";"с";"т";"у";"ф";"х";"ц";"ч";"ш";"щ";"ъ";"ы";"ь";"э";"ю";"я"},M215))&gt;0</f>
        <v>0</v>
      </c>
      <c r="AD215" s="27" t="b">
        <f t="shared" si="3"/>
        <v>1</v>
      </c>
    </row>
    <row r="216" spans="1:31" hidden="1">
      <c r="A216" s="327" t="s">
        <v>5294</v>
      </c>
      <c r="B216" s="327"/>
      <c r="C216" s="280" t="s">
        <v>6021</v>
      </c>
      <c r="D216" s="89" t="s">
        <v>279</v>
      </c>
      <c r="E216" s="114" t="s">
        <v>6022</v>
      </c>
      <c r="F216" s="25" t="s">
        <v>2068</v>
      </c>
      <c r="G216" s="24" t="s">
        <v>134</v>
      </c>
      <c r="H216" s="24" t="s">
        <v>6049</v>
      </c>
      <c r="I216" s="90" t="s">
        <v>3</v>
      </c>
      <c r="J216" s="24" t="s">
        <v>5</v>
      </c>
      <c r="K216" s="90"/>
      <c r="L216" s="49"/>
      <c r="M216" s="24"/>
      <c r="N216" s="304"/>
      <c r="O216" s="51" t="s">
        <v>512</v>
      </c>
      <c r="P216" s="49"/>
      <c r="Q216" s="26" t="str">
        <f>CONCATENATE("rdv.lnk_",MID(E216,10,LEN(E216)-14))</f>
        <v>rdv.lnk_bank_acc_plan_curr_type_acc_plan</v>
      </c>
      <c r="R216" s="24"/>
      <c r="S216" s="24" t="s">
        <v>455</v>
      </c>
      <c r="T216" s="24"/>
      <c r="U216" s="289"/>
      <c r="V216" s="289"/>
      <c r="W216" s="289"/>
      <c r="X216" s="142" t="b">
        <f>COUNT(SEARCH({"а";"б";"в";"г";"д";"е";"ё";"ж";"з";"и";"й";"к";"л";"м";"н";"о";"п";"р";"с";"т";"у";"ф";"х";"ц";"ч";"ш";"щ";"ъ";"ы";"ь";"э";"ю";"я"},E216))&gt;0</f>
        <v>0</v>
      </c>
      <c r="Y216" s="142" t="b">
        <f>COUNT(SEARCH({"а";"б";"в";"г";"д";"е";"ё";"ж";"з";"и";"й";"к";"л";"м";"н";"о";"п";"р";"с";"т";"у";"ф";"х";"ц";"ч";"ш";"щ";"ъ";"ы";"ь";"э";"ю";"я"},F216))&gt;0</f>
        <v>0</v>
      </c>
      <c r="Z216" s="142" t="b">
        <f>COUNT(SEARCH({"а";"б";"в";"г";"д";"е";"ё";"ж";"з";"и";"й";"к";"л";"м";"н";"о";"п";"р";"с";"т";"у";"ф";"х";"ц";"ч";"ш";"щ";"ъ";"ы";"ь";"э";"ю";"я"},K216))&gt;0</f>
        <v>0</v>
      </c>
      <c r="AA216" s="142" t="b">
        <f>COUNT(SEARCH({"а";"б";"в";"г";"д";"е";"ё";"ж";"з";"и";"й";"к";"л";"м";"н";"о";"п";"р";"с";"т";"у";"ф";"х";"ц";"ч";"ш";"щ";"ъ";"ы";"ь";"э";"ю";"я"},L216))&gt;0</f>
        <v>0</v>
      </c>
      <c r="AB216" s="142" t="b">
        <f>COUNT(SEARCH({"а";"б";"в";"г";"д";"е";"ё";"ж";"з";"и";"й";"к";"л";"м";"н";"о";"п";"р";"с";"т";"у";"ф";"х";"ц";"ч";"ш";"щ";"ъ";"ы";"ь";"э";"ю";"я"},I216))&gt;0</f>
        <v>0</v>
      </c>
      <c r="AC216" s="142" t="b">
        <f>COUNT(SEARCH({"а";"б";"в";"г";"д";"е";"ё";"ж";"з";"и";"й";"к";"л";"м";"н";"о";"п";"р";"с";"т";"у";"ф";"х";"ц";"ч";"ш";"щ";"ъ";"ы";"ь";"э";"ю";"я"},M216))&gt;0</f>
        <v>0</v>
      </c>
      <c r="AD216" s="27" t="b">
        <f t="shared" si="3"/>
        <v>1</v>
      </c>
      <c r="AE216" s="289"/>
    </row>
    <row r="217" spans="1:31" ht="45" hidden="1">
      <c r="A217" s="327" t="s">
        <v>5294</v>
      </c>
      <c r="B217" s="327"/>
      <c r="C217" s="280" t="s">
        <v>6021</v>
      </c>
      <c r="D217" s="89" t="s">
        <v>279</v>
      </c>
      <c r="E217" s="114" t="s">
        <v>6022</v>
      </c>
      <c r="F217" s="65" t="s">
        <v>1613</v>
      </c>
      <c r="G217" s="24" t="s">
        <v>183</v>
      </c>
      <c r="H217" s="49" t="s">
        <v>6050</v>
      </c>
      <c r="I217" s="25" t="s">
        <v>3</v>
      </c>
      <c r="J217" s="51" t="s">
        <v>5</v>
      </c>
      <c r="K217" s="303"/>
      <c r="L217" s="24"/>
      <c r="M217" s="24"/>
      <c r="N217" s="42"/>
      <c r="O217" s="51" t="s">
        <v>6026</v>
      </c>
      <c r="P217" s="262" t="s">
        <v>5276</v>
      </c>
      <c r="Q217" s="262" t="s">
        <v>4453</v>
      </c>
      <c r="R217" s="281"/>
      <c r="S217" s="25" t="s">
        <v>438</v>
      </c>
      <c r="T217" s="129"/>
      <c r="U217" s="289"/>
      <c r="V217" s="289"/>
      <c r="W217" s="289"/>
      <c r="X217" s="142" t="b">
        <f>COUNT(SEARCH({"а";"б";"в";"г";"д";"е";"ё";"ж";"з";"и";"й";"к";"л";"м";"н";"о";"п";"р";"с";"т";"у";"ф";"х";"ц";"ч";"ш";"щ";"ъ";"ы";"ь";"э";"ю";"я"},E217))&gt;0</f>
        <v>0</v>
      </c>
      <c r="Y217" s="142" t="b">
        <f>COUNT(SEARCH({"а";"б";"в";"г";"д";"е";"ё";"ж";"з";"и";"й";"к";"л";"м";"н";"о";"п";"р";"с";"т";"у";"ф";"х";"ц";"ч";"ш";"щ";"ъ";"ы";"ь";"э";"ю";"я"},F217))&gt;0</f>
        <v>0</v>
      </c>
      <c r="Z217" s="142" t="b">
        <f>COUNT(SEARCH({"а";"б";"в";"г";"д";"е";"ё";"ж";"з";"и";"й";"к";"л";"м";"н";"о";"п";"р";"с";"т";"у";"ф";"х";"ц";"ч";"ш";"щ";"ъ";"ы";"ь";"э";"ю";"я"},K217))&gt;0</f>
        <v>0</v>
      </c>
      <c r="AA217" s="142" t="b">
        <f>COUNT(SEARCH({"а";"б";"в";"г";"д";"е";"ё";"ж";"з";"и";"й";"к";"л";"м";"н";"о";"п";"р";"с";"т";"у";"ф";"х";"ц";"ч";"ш";"щ";"ъ";"ы";"ь";"э";"ю";"я"},L217))&gt;0</f>
        <v>0</v>
      </c>
      <c r="AB217" s="142" t="b">
        <f>COUNT(SEARCH({"а";"б";"в";"г";"д";"е";"ё";"ж";"з";"и";"й";"к";"л";"м";"н";"о";"п";"р";"с";"т";"у";"ф";"х";"ц";"ч";"ш";"щ";"ъ";"ы";"ь";"э";"ю";"я"},I217))&gt;0</f>
        <v>0</v>
      </c>
      <c r="AC217" s="142" t="b">
        <f>COUNT(SEARCH({"а";"б";"в";"г";"д";"е";"ё";"ж";"з";"и";"й";"к";"л";"м";"н";"о";"п";"р";"с";"т";"у";"ф";"х";"ц";"ч";"ш";"щ";"ъ";"ы";"ь";"э";"ю";"я"},M217))&gt;0</f>
        <v>0</v>
      </c>
      <c r="AD217" s="27" t="b">
        <f t="shared" si="3"/>
        <v>1</v>
      </c>
      <c r="AE217" s="289"/>
    </row>
    <row r="218" spans="1:31" ht="30" hidden="1">
      <c r="A218" s="327" t="s">
        <v>5294</v>
      </c>
      <c r="B218" s="327"/>
      <c r="C218" s="280" t="s">
        <v>6021</v>
      </c>
      <c r="D218" s="89" t="s">
        <v>279</v>
      </c>
      <c r="E218" s="114" t="s">
        <v>6022</v>
      </c>
      <c r="F218" s="124" t="s">
        <v>1614</v>
      </c>
      <c r="G218" s="124" t="s">
        <v>135</v>
      </c>
      <c r="H218" s="119" t="s">
        <v>6027</v>
      </c>
      <c r="I218" s="124" t="s">
        <v>97</v>
      </c>
      <c r="J218" s="23" t="s">
        <v>5</v>
      </c>
      <c r="K218" s="75" t="s">
        <v>4452</v>
      </c>
      <c r="L218" s="124" t="s">
        <v>73</v>
      </c>
      <c r="M218" s="124" t="s">
        <v>70</v>
      </c>
      <c r="N218" s="278"/>
      <c r="O218" s="119" t="s">
        <v>440</v>
      </c>
      <c r="P218" s="23"/>
      <c r="Q218" s="23"/>
      <c r="R218" s="119"/>
      <c r="S218" s="124" t="s">
        <v>60</v>
      </c>
      <c r="T218" s="124"/>
      <c r="U218" s="289"/>
      <c r="V218" s="289"/>
      <c r="W218" s="289"/>
      <c r="X218" s="142" t="b">
        <f>COUNT(SEARCH({"а";"б";"в";"г";"д";"е";"ё";"ж";"з";"и";"й";"к";"л";"м";"н";"о";"п";"р";"с";"т";"у";"ф";"х";"ц";"ч";"ш";"щ";"ъ";"ы";"ь";"э";"ю";"я"},E218))&gt;0</f>
        <v>0</v>
      </c>
      <c r="Y218" s="142" t="b">
        <f>COUNT(SEARCH({"а";"б";"в";"г";"д";"е";"ё";"ж";"з";"и";"й";"к";"л";"м";"н";"о";"п";"р";"с";"т";"у";"ф";"х";"ц";"ч";"ш";"щ";"ъ";"ы";"ь";"э";"ю";"я"},F218))&gt;0</f>
        <v>0</v>
      </c>
      <c r="Z218" s="142" t="b">
        <f>COUNT(SEARCH({"а";"б";"в";"г";"д";"е";"ё";"ж";"з";"и";"й";"к";"л";"м";"н";"о";"п";"р";"с";"т";"у";"ф";"х";"ц";"ч";"ш";"щ";"ъ";"ы";"ь";"э";"ю";"я"},K218))&gt;0</f>
        <v>0</v>
      </c>
      <c r="AA218" s="142" t="b">
        <f>COUNT(SEARCH({"а";"б";"в";"г";"д";"е";"ё";"ж";"з";"и";"й";"к";"л";"м";"н";"о";"п";"р";"с";"т";"у";"ф";"х";"ц";"ч";"ш";"щ";"ъ";"ы";"ь";"э";"ю";"я"},L218))&gt;0</f>
        <v>0</v>
      </c>
      <c r="AB218" s="142" t="b">
        <f>COUNT(SEARCH({"а";"б";"в";"г";"д";"е";"ё";"ж";"з";"и";"й";"к";"л";"м";"н";"о";"п";"р";"с";"т";"у";"ф";"х";"ц";"ч";"ш";"щ";"ъ";"ы";"ь";"э";"ю";"я"},I218))&gt;0</f>
        <v>0</v>
      </c>
      <c r="AC218" s="142" t="b">
        <f>COUNT(SEARCH({"а";"б";"в";"г";"д";"е";"ё";"ж";"з";"и";"й";"к";"л";"м";"н";"о";"п";"р";"с";"т";"у";"ф";"х";"ц";"ч";"ш";"щ";"ъ";"ы";"ь";"э";"ю";"я"},M218))&gt;0</f>
        <v>0</v>
      </c>
      <c r="AD218" s="27" t="b">
        <f t="shared" si="3"/>
        <v>1</v>
      </c>
      <c r="AE218" s="289"/>
    </row>
    <row r="219" spans="1:31" ht="30" hidden="1">
      <c r="A219" s="327" t="s">
        <v>5294</v>
      </c>
      <c r="B219" s="327"/>
      <c r="C219" s="280" t="s">
        <v>6021</v>
      </c>
      <c r="D219" s="89" t="s">
        <v>279</v>
      </c>
      <c r="E219" s="114" t="s">
        <v>6022</v>
      </c>
      <c r="F219" s="65" t="s">
        <v>2054</v>
      </c>
      <c r="G219" s="24" t="s">
        <v>183</v>
      </c>
      <c r="H219" s="49" t="s">
        <v>4387</v>
      </c>
      <c r="I219" s="25" t="s">
        <v>3</v>
      </c>
      <c r="J219" s="51" t="s">
        <v>5</v>
      </c>
      <c r="K219" s="303"/>
      <c r="L219" s="25"/>
      <c r="M219" s="24"/>
      <c r="N219" s="42"/>
      <c r="O219" s="51" t="s">
        <v>6044</v>
      </c>
      <c r="P219" s="262" t="s">
        <v>5277</v>
      </c>
      <c r="Q219" s="262" t="s">
        <v>4406</v>
      </c>
      <c r="R219" s="281"/>
      <c r="S219" s="25" t="s">
        <v>438</v>
      </c>
      <c r="T219" s="129"/>
      <c r="U219" s="289"/>
      <c r="V219" s="289"/>
      <c r="W219" s="289"/>
      <c r="X219" s="142" t="b">
        <f>COUNT(SEARCH({"а";"б";"в";"г";"д";"е";"ё";"ж";"з";"и";"й";"к";"л";"м";"н";"о";"п";"р";"с";"т";"у";"ф";"х";"ц";"ч";"ш";"щ";"ъ";"ы";"ь";"э";"ю";"я"},E219))&gt;0</f>
        <v>0</v>
      </c>
      <c r="Y219" s="142" t="b">
        <f>COUNT(SEARCH({"а";"б";"в";"г";"д";"е";"ё";"ж";"з";"и";"й";"к";"л";"м";"н";"о";"п";"р";"с";"т";"у";"ф";"х";"ц";"ч";"ш";"щ";"ъ";"ы";"ь";"э";"ю";"я"},F219))&gt;0</f>
        <v>0</v>
      </c>
      <c r="Z219" s="142" t="b">
        <f>COUNT(SEARCH({"а";"б";"в";"г";"д";"е";"ё";"ж";"з";"и";"й";"к";"л";"м";"н";"о";"п";"р";"с";"т";"у";"ф";"х";"ц";"ч";"ш";"щ";"ъ";"ы";"ь";"э";"ю";"я"},K219))&gt;0</f>
        <v>0</v>
      </c>
      <c r="AA219" s="142" t="b">
        <f>COUNT(SEARCH({"а";"б";"в";"г";"д";"е";"ё";"ж";"з";"и";"й";"к";"л";"м";"н";"о";"п";"р";"с";"т";"у";"ф";"х";"ц";"ч";"ш";"щ";"ъ";"ы";"ь";"э";"ю";"я"},L219))&gt;0</f>
        <v>0</v>
      </c>
      <c r="AB219" s="142" t="b">
        <f>COUNT(SEARCH({"а";"б";"в";"г";"д";"е";"ё";"ж";"з";"и";"й";"к";"л";"м";"н";"о";"п";"р";"с";"т";"у";"ф";"х";"ц";"ч";"ш";"щ";"ъ";"ы";"ь";"э";"ю";"я"},I219))&gt;0</f>
        <v>0</v>
      </c>
      <c r="AC219" s="142" t="b">
        <f>COUNT(SEARCH({"а";"б";"в";"г";"д";"е";"ё";"ж";"з";"и";"й";"к";"л";"м";"н";"о";"п";"р";"с";"т";"у";"ф";"х";"ц";"ч";"ш";"щ";"ъ";"ы";"ь";"э";"ю";"я"},M219))&gt;0</f>
        <v>0</v>
      </c>
      <c r="AD219" s="27" t="b">
        <f t="shared" si="3"/>
        <v>1</v>
      </c>
      <c r="AE219" s="289"/>
    </row>
    <row r="220" spans="1:31" ht="30" hidden="1">
      <c r="A220" s="327" t="s">
        <v>5294</v>
      </c>
      <c r="B220" s="327"/>
      <c r="C220" s="280" t="s">
        <v>6021</v>
      </c>
      <c r="D220" s="89" t="s">
        <v>279</v>
      </c>
      <c r="E220" s="114" t="s">
        <v>6022</v>
      </c>
      <c r="F220" s="117" t="s">
        <v>2055</v>
      </c>
      <c r="G220" s="117" t="s">
        <v>135</v>
      </c>
      <c r="H220" s="119" t="s">
        <v>6045</v>
      </c>
      <c r="I220" s="117" t="s">
        <v>97</v>
      </c>
      <c r="J220" s="119" t="s">
        <v>5</v>
      </c>
      <c r="K220" s="74" t="s">
        <v>4452</v>
      </c>
      <c r="L220" s="117" t="s">
        <v>6051</v>
      </c>
      <c r="M220" s="117" t="s">
        <v>70</v>
      </c>
      <c r="N220" s="116"/>
      <c r="O220" s="119" t="s">
        <v>440</v>
      </c>
      <c r="P220" s="119"/>
      <c r="Q220" s="117"/>
      <c r="R220" s="119"/>
      <c r="S220" s="119" t="s">
        <v>60</v>
      </c>
      <c r="T220" s="124"/>
      <c r="U220" s="289"/>
      <c r="V220" s="289"/>
      <c r="W220" s="289"/>
      <c r="X220" s="142" t="b">
        <f>COUNT(SEARCH({"а";"б";"в";"г";"д";"е";"ё";"ж";"з";"и";"й";"к";"л";"м";"н";"о";"п";"р";"с";"т";"у";"ф";"х";"ц";"ч";"ш";"щ";"ъ";"ы";"ь";"э";"ю";"я"},E220))&gt;0</f>
        <v>0</v>
      </c>
      <c r="Y220" s="142" t="b">
        <f>COUNT(SEARCH({"а";"б";"в";"г";"д";"е";"ё";"ж";"з";"и";"й";"к";"л";"м";"н";"о";"п";"р";"с";"т";"у";"ф";"х";"ц";"ч";"ш";"щ";"ъ";"ы";"ь";"э";"ю";"я"},F220))&gt;0</f>
        <v>0</v>
      </c>
      <c r="Z220" s="142" t="b">
        <f>COUNT(SEARCH({"а";"б";"в";"г";"д";"е";"ё";"ж";"з";"и";"й";"к";"л";"м";"н";"о";"п";"р";"с";"т";"у";"ф";"х";"ц";"ч";"ш";"щ";"ъ";"ы";"ь";"э";"ю";"я"},K220))&gt;0</f>
        <v>0</v>
      </c>
      <c r="AA220" s="142" t="b">
        <f>COUNT(SEARCH({"а";"б";"в";"г";"д";"е";"ё";"ж";"з";"и";"й";"к";"л";"м";"н";"о";"п";"р";"с";"т";"у";"ф";"х";"ц";"ч";"ш";"щ";"ъ";"ы";"ь";"э";"ю";"я"},L220))&gt;0</f>
        <v>0</v>
      </c>
      <c r="AB220" s="142" t="b">
        <f>COUNT(SEARCH({"а";"б";"в";"г";"д";"е";"ё";"ж";"з";"и";"й";"к";"л";"м";"н";"о";"п";"р";"с";"т";"у";"ф";"х";"ц";"ч";"ш";"щ";"ъ";"ы";"ь";"э";"ю";"я"},I220))&gt;0</f>
        <v>0</v>
      </c>
      <c r="AC220" s="142" t="b">
        <f>COUNT(SEARCH({"а";"б";"в";"г";"д";"е";"ё";"ж";"з";"и";"й";"к";"л";"м";"н";"о";"п";"р";"с";"т";"у";"ф";"х";"ц";"ч";"ш";"щ";"ъ";"ы";"ь";"э";"ю";"я"},M220))&gt;0</f>
        <v>0</v>
      </c>
      <c r="AD220" s="27" t="b">
        <f t="shared" si="3"/>
        <v>1</v>
      </c>
      <c r="AE220" s="289"/>
    </row>
    <row r="221" spans="1:31" hidden="1">
      <c r="A221" s="327" t="s">
        <v>5294</v>
      </c>
      <c r="B221" s="327"/>
      <c r="C221" s="280" t="s">
        <v>6021</v>
      </c>
      <c r="D221" s="89" t="s">
        <v>279</v>
      </c>
      <c r="E221" s="114" t="s">
        <v>6022</v>
      </c>
      <c r="F221" s="90" t="s">
        <v>14</v>
      </c>
      <c r="G221" s="90"/>
      <c r="H221" s="25" t="s">
        <v>13</v>
      </c>
      <c r="I221" s="90" t="s">
        <v>15</v>
      </c>
      <c r="J221" s="24" t="s">
        <v>5</v>
      </c>
      <c r="K221" s="24"/>
      <c r="L221" s="24"/>
      <c r="M221" s="24"/>
      <c r="N221" s="273"/>
      <c r="O221" s="51" t="s">
        <v>13</v>
      </c>
      <c r="P221" s="49"/>
      <c r="Q221" s="49"/>
      <c r="R221" s="24"/>
      <c r="S221" s="25"/>
      <c r="T221" s="24"/>
      <c r="U221" s="289"/>
      <c r="V221" s="289"/>
      <c r="W221" s="289"/>
      <c r="X221" s="142" t="b">
        <f>COUNT(SEARCH({"а";"б";"в";"г";"д";"е";"ё";"ж";"з";"и";"й";"к";"л";"м";"н";"о";"п";"р";"с";"т";"у";"ф";"х";"ц";"ч";"ш";"щ";"ъ";"ы";"ь";"э";"ю";"я"},E221))&gt;0</f>
        <v>0</v>
      </c>
      <c r="Y221" s="142" t="b">
        <f>COUNT(SEARCH({"а";"б";"в";"г";"д";"е";"ё";"ж";"з";"и";"й";"к";"л";"м";"н";"о";"п";"р";"с";"т";"у";"ф";"х";"ц";"ч";"ш";"щ";"ъ";"ы";"ь";"э";"ю";"я"},F221))&gt;0</f>
        <v>0</v>
      </c>
      <c r="Z221" s="142" t="b">
        <f>COUNT(SEARCH({"а";"б";"в";"г";"д";"е";"ё";"ж";"з";"и";"й";"к";"л";"м";"н";"о";"п";"р";"с";"т";"у";"ф";"х";"ц";"ч";"ш";"щ";"ъ";"ы";"ь";"э";"ю";"я"},K221))&gt;0</f>
        <v>0</v>
      </c>
      <c r="AA221" s="142" t="b">
        <f>COUNT(SEARCH({"а";"б";"в";"г";"д";"е";"ё";"ж";"з";"и";"й";"к";"л";"м";"н";"о";"п";"р";"с";"т";"у";"ф";"х";"ц";"ч";"ш";"щ";"ъ";"ы";"ь";"э";"ю";"я"},L221))&gt;0</f>
        <v>0</v>
      </c>
      <c r="AB221" s="142" t="b">
        <f>COUNT(SEARCH({"а";"б";"в";"г";"д";"е";"ё";"ж";"з";"и";"й";"к";"л";"м";"н";"о";"п";"р";"с";"т";"у";"ф";"х";"ц";"ч";"ш";"щ";"ъ";"ы";"ь";"э";"ю";"я"},I221))&gt;0</f>
        <v>0</v>
      </c>
      <c r="AC221" s="142" t="b">
        <f>COUNT(SEARCH({"а";"б";"в";"г";"д";"е";"ё";"ж";"з";"и";"й";"к";"л";"м";"н";"о";"п";"р";"с";"т";"у";"ф";"х";"ц";"ч";"ш";"щ";"ъ";"ы";"ь";"э";"ю";"я"},M221))&gt;0</f>
        <v>0</v>
      </c>
      <c r="AD221" s="27" t="b">
        <f t="shared" si="3"/>
        <v>1</v>
      </c>
      <c r="AE221" s="289"/>
    </row>
    <row r="222" spans="1:31" hidden="1">
      <c r="A222" s="327" t="s">
        <v>5294</v>
      </c>
      <c r="B222" s="327"/>
      <c r="C222" s="280" t="s">
        <v>6021</v>
      </c>
      <c r="D222" s="89" t="s">
        <v>279</v>
      </c>
      <c r="E222" s="114" t="s">
        <v>6022</v>
      </c>
      <c r="F222" s="90" t="s">
        <v>8</v>
      </c>
      <c r="G222" s="90"/>
      <c r="H222" s="25" t="s">
        <v>67</v>
      </c>
      <c r="I222" s="90" t="s">
        <v>97</v>
      </c>
      <c r="J222" s="24" t="s">
        <v>5</v>
      </c>
      <c r="K222" s="24"/>
      <c r="L222" s="24"/>
      <c r="M222" s="24"/>
      <c r="N222" s="279" t="s">
        <v>446</v>
      </c>
      <c r="O222" s="51" t="s">
        <v>447</v>
      </c>
      <c r="P222" s="49"/>
      <c r="Q222" s="49"/>
      <c r="R222" s="24"/>
      <c r="S222" s="281" t="s">
        <v>398</v>
      </c>
      <c r="T222" s="24"/>
      <c r="U222" s="289"/>
      <c r="V222" s="289"/>
      <c r="W222" s="289"/>
      <c r="X222" s="142" t="b">
        <f>COUNT(SEARCH({"а";"б";"в";"г";"д";"е";"ё";"ж";"з";"и";"й";"к";"л";"м";"н";"о";"п";"р";"с";"т";"у";"ф";"х";"ц";"ч";"ш";"щ";"ъ";"ы";"ь";"э";"ю";"я"},E222))&gt;0</f>
        <v>0</v>
      </c>
      <c r="Y222" s="142" t="b">
        <f>COUNT(SEARCH({"а";"б";"в";"г";"д";"е";"ё";"ж";"з";"и";"й";"к";"л";"м";"н";"о";"п";"р";"с";"т";"у";"ф";"х";"ц";"ч";"ш";"щ";"ъ";"ы";"ь";"э";"ю";"я"},F222))&gt;0</f>
        <v>0</v>
      </c>
      <c r="Z222" s="142" t="b">
        <f>COUNT(SEARCH({"а";"б";"в";"г";"д";"е";"ё";"ж";"з";"и";"й";"к";"л";"м";"н";"о";"п";"р";"с";"т";"у";"ф";"х";"ц";"ч";"ш";"щ";"ъ";"ы";"ь";"э";"ю";"я"},K222))&gt;0</f>
        <v>0</v>
      </c>
      <c r="AA222" s="142" t="b">
        <f>COUNT(SEARCH({"а";"б";"в";"г";"д";"е";"ё";"ж";"з";"и";"й";"к";"л";"м";"н";"о";"п";"р";"с";"т";"у";"ф";"х";"ц";"ч";"ш";"щ";"ъ";"ы";"ь";"э";"ю";"я"},L222))&gt;0</f>
        <v>0</v>
      </c>
      <c r="AB222" s="142" t="b">
        <f>COUNT(SEARCH({"а";"б";"в";"г";"д";"е";"ё";"ж";"з";"и";"й";"к";"л";"м";"н";"о";"п";"р";"с";"т";"у";"ф";"х";"ц";"ч";"ш";"щ";"ъ";"ы";"ь";"э";"ю";"я"},I222))&gt;0</f>
        <v>0</v>
      </c>
      <c r="AC222" s="142" t="b">
        <f>COUNT(SEARCH({"а";"б";"в";"г";"д";"е";"ё";"ж";"з";"и";"й";"к";"л";"м";"н";"о";"п";"р";"с";"т";"у";"ф";"х";"ц";"ч";"ш";"щ";"ъ";"ы";"ь";"э";"ю";"я"},M222))&gt;0</f>
        <v>0</v>
      </c>
      <c r="AD222" s="27" t="b">
        <f t="shared" si="3"/>
        <v>1</v>
      </c>
      <c r="AE222" s="289"/>
    </row>
    <row r="223" spans="1:31" ht="30" hidden="1">
      <c r="A223" s="327" t="s">
        <v>5294</v>
      </c>
      <c r="B223" s="327"/>
      <c r="C223" s="280" t="s">
        <v>6021</v>
      </c>
      <c r="D223" s="89" t="s">
        <v>279</v>
      </c>
      <c r="E223" s="114" t="s">
        <v>6022</v>
      </c>
      <c r="F223" s="90" t="s">
        <v>12</v>
      </c>
      <c r="G223" s="90"/>
      <c r="H223" s="25" t="s">
        <v>400</v>
      </c>
      <c r="I223" s="90" t="s">
        <v>3</v>
      </c>
      <c r="J223" s="24" t="s">
        <v>5</v>
      </c>
      <c r="K223" s="24"/>
      <c r="L223" s="24"/>
      <c r="M223" s="24"/>
      <c r="N223" s="273"/>
      <c r="O223" s="51" t="s">
        <v>66</v>
      </c>
      <c r="P223" s="49"/>
      <c r="Q223" s="49"/>
      <c r="R223" s="24"/>
      <c r="S223" s="25" t="s">
        <v>4</v>
      </c>
      <c r="T223" s="24"/>
      <c r="U223" s="289"/>
      <c r="V223" s="289"/>
      <c r="W223" s="289"/>
      <c r="X223" s="142" t="b">
        <f>COUNT(SEARCH({"а";"б";"в";"г";"д";"е";"ё";"ж";"з";"и";"й";"к";"л";"м";"н";"о";"п";"р";"с";"т";"у";"ф";"х";"ц";"ч";"ш";"щ";"ъ";"ы";"ь";"э";"ю";"я"},E223))&gt;0</f>
        <v>0</v>
      </c>
      <c r="Y223" s="142" t="b">
        <f>COUNT(SEARCH({"а";"б";"в";"г";"д";"е";"ё";"ж";"з";"и";"й";"к";"л";"м";"н";"о";"п";"р";"с";"т";"у";"ф";"х";"ц";"ч";"ш";"щ";"ъ";"ы";"ь";"э";"ю";"я"},F223))&gt;0</f>
        <v>0</v>
      </c>
      <c r="Z223" s="142" t="b">
        <f>COUNT(SEARCH({"а";"б";"в";"г";"д";"е";"ё";"ж";"з";"и";"й";"к";"л";"м";"н";"о";"п";"р";"с";"т";"у";"ф";"х";"ц";"ч";"ш";"щ";"ъ";"ы";"ь";"э";"ю";"я"},K223))&gt;0</f>
        <v>0</v>
      </c>
      <c r="AA223" s="142" t="b">
        <f>COUNT(SEARCH({"а";"б";"в";"г";"д";"е";"ё";"ж";"з";"и";"й";"к";"л";"м";"н";"о";"п";"р";"с";"т";"у";"ф";"х";"ц";"ч";"ш";"щ";"ъ";"ы";"ь";"э";"ю";"я"},L223))&gt;0</f>
        <v>0</v>
      </c>
      <c r="AB223" s="142" t="b">
        <f>COUNT(SEARCH({"а";"б";"в";"г";"д";"е";"ё";"ж";"з";"и";"й";"к";"л";"м";"н";"о";"п";"р";"с";"т";"у";"ф";"х";"ц";"ч";"ш";"щ";"ъ";"ы";"ь";"э";"ю";"я"},I223))&gt;0</f>
        <v>0</v>
      </c>
      <c r="AC223" s="142" t="b">
        <f>COUNT(SEARCH({"а";"б";"в";"г";"д";"е";"ё";"ж";"з";"и";"й";"к";"л";"м";"н";"о";"п";"р";"с";"т";"у";"ф";"х";"ц";"ч";"ш";"щ";"ъ";"ы";"ь";"э";"ю";"я"},M223))&gt;0</f>
        <v>0</v>
      </c>
      <c r="AD223" s="27" t="b">
        <f t="shared" si="3"/>
        <v>1</v>
      </c>
      <c r="AE223" s="289"/>
    </row>
    <row r="224" spans="1:31" hidden="1">
      <c r="A224" s="327" t="s">
        <v>5294</v>
      </c>
      <c r="B224" s="327"/>
      <c r="C224" s="280" t="s">
        <v>6021</v>
      </c>
      <c r="D224" s="89" t="s">
        <v>279</v>
      </c>
      <c r="E224" s="114" t="s">
        <v>6022</v>
      </c>
      <c r="F224" s="90" t="s">
        <v>18</v>
      </c>
      <c r="G224" s="90"/>
      <c r="H224" s="25" t="s">
        <v>456</v>
      </c>
      <c r="I224" s="90" t="s">
        <v>19</v>
      </c>
      <c r="J224" s="24" t="s">
        <v>5</v>
      </c>
      <c r="K224" s="24"/>
      <c r="L224" s="24"/>
      <c r="M224" s="24"/>
      <c r="N224" s="273"/>
      <c r="O224" s="51" t="s">
        <v>401</v>
      </c>
      <c r="P224" s="49"/>
      <c r="Q224" s="49"/>
      <c r="R224" s="24"/>
      <c r="S224" s="25"/>
      <c r="T224" s="24"/>
      <c r="U224" s="289"/>
      <c r="V224" s="289"/>
      <c r="W224" s="289"/>
      <c r="X224" s="142" t="b">
        <f>COUNT(SEARCH({"а";"б";"в";"г";"д";"е";"ё";"ж";"з";"и";"й";"к";"л";"м";"н";"о";"п";"р";"с";"т";"у";"ф";"х";"ц";"ч";"ш";"щ";"ъ";"ы";"ь";"э";"ю";"я"},E224))&gt;0</f>
        <v>0</v>
      </c>
      <c r="Y224" s="142" t="b">
        <f>COUNT(SEARCH({"а";"б";"в";"г";"д";"е";"ё";"ж";"з";"и";"й";"к";"л";"м";"н";"о";"п";"р";"с";"т";"у";"ф";"х";"ц";"ч";"ш";"щ";"ъ";"ы";"ь";"э";"ю";"я"},F224))&gt;0</f>
        <v>0</v>
      </c>
      <c r="Z224" s="142" t="b">
        <f>COUNT(SEARCH({"а";"б";"в";"г";"д";"е";"ё";"ж";"з";"и";"й";"к";"л";"м";"н";"о";"п";"р";"с";"т";"у";"ф";"х";"ц";"ч";"ш";"щ";"ъ";"ы";"ь";"э";"ю";"я"},K224))&gt;0</f>
        <v>0</v>
      </c>
      <c r="AA224" s="142" t="b">
        <f>COUNT(SEARCH({"а";"б";"в";"г";"д";"е";"ё";"ж";"з";"и";"й";"к";"л";"м";"н";"о";"п";"р";"с";"т";"у";"ф";"х";"ц";"ч";"ш";"щ";"ъ";"ы";"ь";"э";"ю";"я"},L224))&gt;0</f>
        <v>0</v>
      </c>
      <c r="AB224" s="142" t="b">
        <f>COUNT(SEARCH({"а";"б";"в";"г";"д";"е";"ё";"ж";"з";"и";"й";"к";"л";"м";"н";"о";"п";"р";"с";"т";"у";"ф";"х";"ц";"ч";"ш";"щ";"ъ";"ы";"ь";"э";"ю";"я"},I224))&gt;0</f>
        <v>0</v>
      </c>
      <c r="AC224" s="142" t="b">
        <f>COUNT(SEARCH({"а";"б";"в";"г";"д";"е";"ё";"ж";"з";"и";"й";"к";"л";"м";"н";"о";"п";"р";"с";"т";"у";"ф";"х";"ц";"ч";"ш";"щ";"ъ";"ы";"ь";"э";"ю";"я"},M224))&gt;0</f>
        <v>0</v>
      </c>
      <c r="AD224" s="27" t="b">
        <f t="shared" si="3"/>
        <v>1</v>
      </c>
      <c r="AE224" s="289"/>
    </row>
    <row r="225" spans="1:31" hidden="1">
      <c r="A225" s="327" t="s">
        <v>5294</v>
      </c>
      <c r="B225" s="327"/>
      <c r="C225" s="280" t="s">
        <v>6021</v>
      </c>
      <c r="D225" s="89" t="s">
        <v>279</v>
      </c>
      <c r="E225" s="114" t="s">
        <v>6022</v>
      </c>
      <c r="F225" s="90" t="s">
        <v>21</v>
      </c>
      <c r="G225" s="90"/>
      <c r="H225" s="25" t="s">
        <v>402</v>
      </c>
      <c r="I225" s="90" t="s">
        <v>19</v>
      </c>
      <c r="J225" s="24" t="s">
        <v>5</v>
      </c>
      <c r="K225" s="24"/>
      <c r="L225" s="24"/>
      <c r="M225" s="24"/>
      <c r="N225" s="273"/>
      <c r="O225" s="51" t="s">
        <v>519</v>
      </c>
      <c r="P225" s="49"/>
      <c r="Q225" s="49"/>
      <c r="R225" s="24"/>
      <c r="S225" s="25" t="s">
        <v>4</v>
      </c>
      <c r="T225" s="24"/>
      <c r="U225" s="289"/>
      <c r="V225" s="289"/>
      <c r="W225" s="289"/>
      <c r="X225" s="142" t="b">
        <f>COUNT(SEARCH({"а";"б";"в";"г";"д";"е";"ё";"ж";"з";"и";"й";"к";"л";"м";"н";"о";"п";"р";"с";"т";"у";"ф";"х";"ц";"ч";"ш";"щ";"ъ";"ы";"ь";"э";"ю";"я"},E225))&gt;0</f>
        <v>0</v>
      </c>
      <c r="Y225" s="142" t="b">
        <f>COUNT(SEARCH({"а";"б";"в";"г";"д";"е";"ё";"ж";"з";"и";"й";"к";"л";"м";"н";"о";"п";"р";"с";"т";"у";"ф";"х";"ц";"ч";"ш";"щ";"ъ";"ы";"ь";"э";"ю";"я"},F225))&gt;0</f>
        <v>0</v>
      </c>
      <c r="Z225" s="142" t="b">
        <f>COUNT(SEARCH({"а";"б";"в";"г";"д";"е";"ё";"ж";"з";"и";"й";"к";"л";"м";"н";"о";"п";"р";"с";"т";"у";"ф";"х";"ц";"ч";"ш";"щ";"ъ";"ы";"ь";"э";"ю";"я"},K225))&gt;0</f>
        <v>0</v>
      </c>
      <c r="AA225" s="142" t="b">
        <f>COUNT(SEARCH({"а";"б";"в";"г";"д";"е";"ё";"ж";"з";"и";"й";"к";"л";"м";"н";"о";"п";"р";"с";"т";"у";"ф";"х";"ц";"ч";"ш";"щ";"ъ";"ы";"ь";"э";"ю";"я"},L225))&gt;0</f>
        <v>0</v>
      </c>
      <c r="AB225" s="142" t="b">
        <f>COUNT(SEARCH({"а";"б";"в";"г";"д";"е";"ё";"ж";"з";"и";"й";"к";"л";"м";"н";"о";"п";"р";"с";"т";"у";"ф";"х";"ц";"ч";"ш";"щ";"ъ";"ы";"ь";"э";"ю";"я"},I225))&gt;0</f>
        <v>0</v>
      </c>
      <c r="AC225" s="142" t="b">
        <f>COUNT(SEARCH({"а";"б";"в";"г";"д";"е";"ё";"ж";"з";"и";"й";"к";"л";"м";"н";"о";"п";"р";"с";"т";"у";"ф";"х";"ц";"ч";"ш";"щ";"ъ";"ы";"ь";"э";"ю";"я"},M225))&gt;0</f>
        <v>0</v>
      </c>
      <c r="AD225" s="27" t="b">
        <f t="shared" si="3"/>
        <v>1</v>
      </c>
      <c r="AE225" s="289"/>
    </row>
    <row r="226" spans="1:31" hidden="1">
      <c r="A226" s="327" t="s">
        <v>5294</v>
      </c>
      <c r="B226" s="327"/>
      <c r="C226" s="280" t="s">
        <v>6021</v>
      </c>
      <c r="D226" s="89" t="s">
        <v>279</v>
      </c>
      <c r="E226" s="114" t="s">
        <v>6022</v>
      </c>
      <c r="F226" s="25" t="s">
        <v>93</v>
      </c>
      <c r="G226" s="96" t="s">
        <v>136</v>
      </c>
      <c r="H226" s="25" t="s">
        <v>578</v>
      </c>
      <c r="I226" s="90" t="s">
        <v>65</v>
      </c>
      <c r="J226" s="24" t="s">
        <v>5</v>
      </c>
      <c r="K226" s="133" t="s">
        <v>4452</v>
      </c>
      <c r="L226" s="129" t="s">
        <v>94</v>
      </c>
      <c r="M226" s="129" t="s">
        <v>65</v>
      </c>
      <c r="N226" s="273"/>
      <c r="O226" s="51" t="s">
        <v>395</v>
      </c>
      <c r="P226" s="49"/>
      <c r="Q226" s="49"/>
      <c r="R226" s="24"/>
      <c r="S226" s="25" t="s">
        <v>4</v>
      </c>
      <c r="T226" s="129" t="s">
        <v>276</v>
      </c>
      <c r="U226" s="289"/>
      <c r="V226" s="289"/>
      <c r="W226" s="289"/>
      <c r="X226" s="142" t="b">
        <f>COUNT(SEARCH({"а";"б";"в";"г";"д";"е";"ё";"ж";"з";"и";"й";"к";"л";"м";"н";"о";"п";"р";"с";"т";"у";"ф";"х";"ц";"ч";"ш";"щ";"ъ";"ы";"ь";"э";"ю";"я"},E226))&gt;0</f>
        <v>0</v>
      </c>
      <c r="Y226" s="142" t="b">
        <f>COUNT(SEARCH({"а";"б";"в";"г";"д";"е";"ё";"ж";"з";"и";"й";"к";"л";"м";"н";"о";"п";"р";"с";"т";"у";"ф";"х";"ц";"ч";"ш";"щ";"ъ";"ы";"ь";"э";"ю";"я"},F226))&gt;0</f>
        <v>0</v>
      </c>
      <c r="Z226" s="142" t="b">
        <f>COUNT(SEARCH({"а";"б";"в";"г";"д";"е";"ё";"ж";"з";"и";"й";"к";"л";"м";"н";"о";"п";"р";"с";"т";"у";"ф";"х";"ц";"ч";"ш";"щ";"ъ";"ы";"ь";"э";"ю";"я"},K226))&gt;0</f>
        <v>0</v>
      </c>
      <c r="AA226" s="142" t="b">
        <f>COUNT(SEARCH({"а";"б";"в";"г";"д";"е";"ё";"ж";"з";"и";"й";"к";"л";"м";"н";"о";"п";"р";"с";"т";"у";"ф";"х";"ц";"ч";"ш";"щ";"ъ";"ы";"ь";"э";"ю";"я"},L226))&gt;0</f>
        <v>0</v>
      </c>
      <c r="AB226" s="142" t="b">
        <f>COUNT(SEARCH({"а";"б";"в";"г";"д";"е";"ё";"ж";"з";"и";"й";"к";"л";"м";"н";"о";"п";"р";"с";"т";"у";"ф";"х";"ц";"ч";"ш";"щ";"ъ";"ы";"ь";"э";"ю";"я"},I226))&gt;0</f>
        <v>0</v>
      </c>
      <c r="AC226" s="142" t="b">
        <f>COUNT(SEARCH({"а";"б";"в";"г";"д";"е";"ё";"ж";"з";"и";"й";"к";"л";"м";"н";"о";"п";"р";"с";"т";"у";"ф";"х";"ц";"ч";"ш";"щ";"ъ";"ы";"ь";"э";"ю";"я"},M226))&gt;0</f>
        <v>0</v>
      </c>
      <c r="AD226" s="27" t="b">
        <f t="shared" si="3"/>
        <v>1</v>
      </c>
      <c r="AE226" s="289"/>
    </row>
    <row r="227" spans="1:31" hidden="1">
      <c r="A227" s="327" t="s">
        <v>5294</v>
      </c>
      <c r="B227" s="327"/>
      <c r="C227" s="280" t="s">
        <v>6017</v>
      </c>
      <c r="D227" s="89" t="s">
        <v>279</v>
      </c>
      <c r="E227" s="114" t="s">
        <v>6018</v>
      </c>
      <c r="F227" s="25" t="s">
        <v>6042</v>
      </c>
      <c r="G227" s="24" t="s">
        <v>134</v>
      </c>
      <c r="H227" s="24" t="s">
        <v>6043</v>
      </c>
      <c r="I227" s="90" t="s">
        <v>3</v>
      </c>
      <c r="J227" s="24" t="s">
        <v>5</v>
      </c>
      <c r="K227" s="90"/>
      <c r="L227" s="49"/>
      <c r="M227" s="24"/>
      <c r="N227" s="304"/>
      <c r="O227" s="51" t="s">
        <v>512</v>
      </c>
      <c r="P227" s="49"/>
      <c r="Q227" s="26" t="str">
        <f>CONCATENATE("rdv.lnk_",MID(E227,10,LEN(E227)-14))</f>
        <v>rdv.lnk_type_acc_plan_collection</v>
      </c>
      <c r="R227" s="24"/>
      <c r="S227" s="24" t="s">
        <v>455</v>
      </c>
      <c r="T227" s="24"/>
      <c r="U227" s="289"/>
      <c r="V227" s="289"/>
      <c r="W227" s="289"/>
      <c r="X227" s="142" t="b">
        <f>COUNT(SEARCH({"а";"б";"в";"г";"д";"е";"ё";"ж";"з";"и";"й";"к";"л";"м";"н";"о";"п";"р";"с";"т";"у";"ф";"х";"ц";"ч";"ш";"щ";"ъ";"ы";"ь";"э";"ю";"я"},E227))&gt;0</f>
        <v>0</v>
      </c>
      <c r="Y227" s="142" t="b">
        <f>COUNT(SEARCH({"а";"б";"в";"г";"д";"е";"ё";"ж";"з";"и";"й";"к";"л";"м";"н";"о";"п";"р";"с";"т";"у";"ф";"х";"ц";"ч";"ш";"щ";"ъ";"ы";"ь";"э";"ю";"я"},F227))&gt;0</f>
        <v>0</v>
      </c>
      <c r="Z227" s="142" t="b">
        <f>COUNT(SEARCH({"а";"б";"в";"г";"д";"е";"ё";"ж";"з";"и";"й";"к";"л";"м";"н";"о";"п";"р";"с";"т";"у";"ф";"х";"ц";"ч";"ш";"щ";"ъ";"ы";"ь";"э";"ю";"я"},K227))&gt;0</f>
        <v>0</v>
      </c>
      <c r="AA227" s="142" t="b">
        <f>COUNT(SEARCH({"а";"б";"в";"г";"д";"е";"ё";"ж";"з";"и";"й";"к";"л";"м";"н";"о";"п";"р";"с";"т";"у";"ф";"х";"ц";"ч";"ш";"щ";"ъ";"ы";"ь";"э";"ю";"я"},L227))&gt;0</f>
        <v>0</v>
      </c>
      <c r="AB227" s="142" t="b">
        <f>COUNT(SEARCH({"а";"б";"в";"г";"д";"е";"ё";"ж";"з";"и";"й";"к";"л";"м";"н";"о";"п";"р";"с";"т";"у";"ф";"х";"ц";"ч";"ш";"щ";"ъ";"ы";"ь";"э";"ю";"я"},I227))&gt;0</f>
        <v>0</v>
      </c>
      <c r="AC227" s="142" t="b">
        <f>COUNT(SEARCH({"а";"б";"в";"г";"д";"е";"ё";"ж";"з";"и";"й";"к";"л";"м";"н";"о";"п";"р";"с";"т";"у";"ф";"х";"ц";"ч";"ш";"щ";"ъ";"ы";"ь";"э";"ю";"я"},M227))&gt;0</f>
        <v>0</v>
      </c>
      <c r="AD227" s="27" t="b">
        <f t="shared" si="3"/>
        <v>1</v>
      </c>
      <c r="AE227" s="289"/>
    </row>
    <row r="228" spans="1:31" ht="30" hidden="1">
      <c r="A228" s="327" t="s">
        <v>5294</v>
      </c>
      <c r="B228" s="327"/>
      <c r="C228" s="280" t="s">
        <v>6017</v>
      </c>
      <c r="D228" s="89" t="s">
        <v>279</v>
      </c>
      <c r="E228" s="114" t="s">
        <v>6018</v>
      </c>
      <c r="F228" s="65" t="s">
        <v>2054</v>
      </c>
      <c r="G228" s="24" t="s">
        <v>183</v>
      </c>
      <c r="H228" s="49" t="s">
        <v>4387</v>
      </c>
      <c r="I228" s="25" t="s">
        <v>3</v>
      </c>
      <c r="J228" s="51" t="s">
        <v>5</v>
      </c>
      <c r="K228" s="303"/>
      <c r="L228" s="24"/>
      <c r="M228" s="24"/>
      <c r="N228" s="42"/>
      <c r="O228" s="51" t="s">
        <v>6044</v>
      </c>
      <c r="P228" s="262" t="s">
        <v>5277</v>
      </c>
      <c r="Q228" s="261" t="s">
        <v>4406</v>
      </c>
      <c r="R228" s="281"/>
      <c r="S228" s="25" t="s">
        <v>438</v>
      </c>
      <c r="T228" s="129"/>
      <c r="U228" s="289"/>
      <c r="V228" s="289"/>
      <c r="W228" s="289"/>
      <c r="X228" s="142" t="b">
        <f>COUNT(SEARCH({"а";"б";"в";"г";"д";"е";"ё";"ж";"з";"и";"й";"к";"л";"м";"н";"о";"п";"р";"с";"т";"у";"ф";"х";"ц";"ч";"ш";"щ";"ъ";"ы";"ь";"э";"ю";"я"},E228))&gt;0</f>
        <v>0</v>
      </c>
      <c r="Y228" s="142" t="b">
        <f>COUNT(SEARCH({"а";"б";"в";"г";"д";"е";"ё";"ж";"з";"и";"й";"к";"л";"м";"н";"о";"п";"р";"с";"т";"у";"ф";"х";"ц";"ч";"ш";"щ";"ъ";"ы";"ь";"э";"ю";"я"},F228))&gt;0</f>
        <v>0</v>
      </c>
      <c r="Z228" s="142" t="b">
        <f>COUNT(SEARCH({"а";"б";"в";"г";"д";"е";"ё";"ж";"з";"и";"й";"к";"л";"м";"н";"о";"п";"р";"с";"т";"у";"ф";"х";"ц";"ч";"ш";"щ";"ъ";"ы";"ь";"э";"ю";"я"},K228))&gt;0</f>
        <v>0</v>
      </c>
      <c r="AA228" s="142" t="b">
        <f>COUNT(SEARCH({"а";"б";"в";"г";"д";"е";"ё";"ж";"з";"и";"й";"к";"л";"м";"н";"о";"п";"р";"с";"т";"у";"ф";"х";"ц";"ч";"ш";"щ";"ъ";"ы";"ь";"э";"ю";"я"},L228))&gt;0</f>
        <v>0</v>
      </c>
      <c r="AB228" s="142" t="b">
        <f>COUNT(SEARCH({"а";"б";"в";"г";"д";"е";"ё";"ж";"з";"и";"й";"к";"л";"м";"н";"о";"п";"р";"с";"т";"у";"ф";"х";"ц";"ч";"ш";"щ";"ъ";"ы";"ь";"э";"ю";"я"},I228))&gt;0</f>
        <v>0</v>
      </c>
      <c r="AC228" s="142" t="b">
        <f>COUNT(SEARCH({"а";"б";"в";"г";"д";"е";"ё";"ж";"з";"и";"й";"к";"л";"м";"н";"о";"п";"р";"с";"т";"у";"ф";"х";"ц";"ч";"ш";"щ";"ъ";"ы";"ь";"э";"ю";"я"},M228))&gt;0</f>
        <v>0</v>
      </c>
      <c r="AD228" s="27" t="b">
        <f t="shared" si="3"/>
        <v>1</v>
      </c>
      <c r="AE228" s="289"/>
    </row>
    <row r="229" spans="1:31" ht="30" hidden="1">
      <c r="A229" s="327" t="s">
        <v>5294</v>
      </c>
      <c r="B229" s="327"/>
      <c r="C229" s="280" t="s">
        <v>6017</v>
      </c>
      <c r="D229" s="89" t="s">
        <v>279</v>
      </c>
      <c r="E229" s="114" t="s">
        <v>6018</v>
      </c>
      <c r="F229" s="124" t="s">
        <v>2055</v>
      </c>
      <c r="G229" s="124" t="s">
        <v>135</v>
      </c>
      <c r="H229" s="119" t="s">
        <v>6045</v>
      </c>
      <c r="I229" s="124" t="s">
        <v>97</v>
      </c>
      <c r="J229" s="23" t="s">
        <v>5</v>
      </c>
      <c r="K229" s="75" t="s">
        <v>4384</v>
      </c>
      <c r="L229" s="124" t="s">
        <v>73</v>
      </c>
      <c r="M229" s="124" t="s">
        <v>70</v>
      </c>
      <c r="N229" s="278"/>
      <c r="O229" s="119" t="s">
        <v>440</v>
      </c>
      <c r="P229" s="23"/>
      <c r="Q229" s="23"/>
      <c r="R229" s="119"/>
      <c r="S229" s="124" t="s">
        <v>60</v>
      </c>
      <c r="T229" s="124"/>
      <c r="U229" s="289"/>
      <c r="V229" s="289"/>
      <c r="W229" s="289"/>
      <c r="X229" s="142" t="b">
        <f>COUNT(SEARCH({"а";"б";"в";"г";"д";"е";"ё";"ж";"з";"и";"й";"к";"л";"м";"н";"о";"п";"р";"с";"т";"у";"ф";"х";"ц";"ч";"ш";"щ";"ъ";"ы";"ь";"э";"ю";"я"},E229))&gt;0</f>
        <v>0</v>
      </c>
      <c r="Y229" s="142" t="b">
        <f>COUNT(SEARCH({"а";"б";"в";"г";"д";"е";"ё";"ж";"з";"и";"й";"к";"л";"м";"н";"о";"п";"р";"с";"т";"у";"ф";"х";"ц";"ч";"ш";"щ";"ъ";"ы";"ь";"э";"ю";"я"},F229))&gt;0</f>
        <v>0</v>
      </c>
      <c r="Z229" s="142" t="b">
        <f>COUNT(SEARCH({"а";"б";"в";"г";"д";"е";"ё";"ж";"з";"и";"й";"к";"л";"м";"н";"о";"п";"р";"с";"т";"у";"ф";"х";"ц";"ч";"ш";"щ";"ъ";"ы";"ь";"э";"ю";"я"},K229))&gt;0</f>
        <v>0</v>
      </c>
      <c r="AA229" s="142" t="b">
        <f>COUNT(SEARCH({"а";"б";"в";"г";"д";"е";"ё";"ж";"з";"и";"й";"к";"л";"м";"н";"о";"п";"р";"с";"т";"у";"ф";"х";"ц";"ч";"ш";"щ";"ъ";"ы";"ь";"э";"ю";"я"},L229))&gt;0</f>
        <v>0</v>
      </c>
      <c r="AB229" s="142" t="b">
        <f>COUNT(SEARCH({"а";"б";"в";"г";"д";"е";"ё";"ж";"з";"и";"й";"к";"л";"м";"н";"о";"п";"р";"с";"т";"у";"ф";"х";"ц";"ч";"ш";"щ";"ъ";"ы";"ь";"э";"ю";"я"},I229))&gt;0</f>
        <v>0</v>
      </c>
      <c r="AC229" s="142" t="b">
        <f>COUNT(SEARCH({"а";"б";"в";"г";"д";"е";"ё";"ж";"з";"и";"й";"к";"л";"м";"н";"о";"п";"р";"с";"т";"у";"ф";"х";"ц";"ч";"ш";"щ";"ъ";"ы";"ь";"э";"ю";"я"},M229))&gt;0</f>
        <v>0</v>
      </c>
      <c r="AD229" s="27" t="b">
        <f t="shared" si="3"/>
        <v>1</v>
      </c>
      <c r="AE229" s="289"/>
    </row>
    <row r="230" spans="1:31" ht="30" hidden="1">
      <c r="A230" s="327" t="s">
        <v>5294</v>
      </c>
      <c r="B230" s="327"/>
      <c r="C230" s="280" t="s">
        <v>6017</v>
      </c>
      <c r="D230" s="89" t="s">
        <v>279</v>
      </c>
      <c r="E230" s="114" t="s">
        <v>6018</v>
      </c>
      <c r="F230" s="65" t="s">
        <v>161</v>
      </c>
      <c r="G230" s="24" t="s">
        <v>183</v>
      </c>
      <c r="H230" s="49" t="s">
        <v>513</v>
      </c>
      <c r="I230" s="25" t="s">
        <v>3</v>
      </c>
      <c r="J230" s="51" t="s">
        <v>5</v>
      </c>
      <c r="K230" s="303"/>
      <c r="L230" s="24"/>
      <c r="M230" s="24"/>
      <c r="N230" s="42"/>
      <c r="O230" s="51" t="s">
        <v>5923</v>
      </c>
      <c r="P230" s="262" t="s">
        <v>5274</v>
      </c>
      <c r="Q230" s="261" t="s">
        <v>596</v>
      </c>
      <c r="R230" s="281"/>
      <c r="S230" s="25" t="s">
        <v>438</v>
      </c>
      <c r="T230" s="129"/>
      <c r="U230" s="289"/>
      <c r="V230" s="289"/>
      <c r="W230" s="289"/>
      <c r="X230" s="142" t="b">
        <f>COUNT(SEARCH({"а";"б";"в";"г";"д";"е";"ё";"ж";"з";"и";"й";"к";"л";"м";"н";"о";"п";"р";"с";"т";"у";"ф";"х";"ц";"ч";"ш";"щ";"ъ";"ы";"ь";"э";"ю";"я"},E230))&gt;0</f>
        <v>0</v>
      </c>
      <c r="Y230" s="142" t="b">
        <f>COUNT(SEARCH({"а";"б";"в";"г";"д";"е";"ё";"ж";"з";"и";"й";"к";"л";"м";"н";"о";"п";"р";"с";"т";"у";"ф";"х";"ц";"ч";"ш";"щ";"ъ";"ы";"ь";"э";"ю";"я"},F230))&gt;0</f>
        <v>0</v>
      </c>
      <c r="Z230" s="142" t="b">
        <f>COUNT(SEARCH({"а";"б";"в";"г";"д";"е";"ё";"ж";"з";"и";"й";"к";"л";"м";"н";"о";"п";"р";"с";"т";"у";"ф";"х";"ц";"ч";"ш";"щ";"ъ";"ы";"ь";"э";"ю";"я"},K230))&gt;0</f>
        <v>0</v>
      </c>
      <c r="AA230" s="142" t="b">
        <f>COUNT(SEARCH({"а";"б";"в";"г";"д";"е";"ё";"ж";"з";"и";"й";"к";"л";"м";"н";"о";"п";"р";"с";"т";"у";"ф";"х";"ц";"ч";"ш";"щ";"ъ";"ы";"ь";"э";"ю";"я"},L230))&gt;0</f>
        <v>0</v>
      </c>
      <c r="AB230" s="142" t="b">
        <f>COUNT(SEARCH({"а";"б";"в";"г";"д";"е";"ё";"ж";"з";"и";"й";"к";"л";"м";"н";"о";"п";"р";"с";"т";"у";"ф";"х";"ц";"ч";"ш";"щ";"ъ";"ы";"ь";"э";"ю";"я"},I230))&gt;0</f>
        <v>0</v>
      </c>
      <c r="AC230" s="142" t="b">
        <f>COUNT(SEARCH({"а";"б";"в";"г";"д";"е";"ё";"ж";"з";"и";"й";"к";"л";"м";"н";"о";"п";"р";"с";"т";"у";"ф";"х";"ц";"ч";"ш";"щ";"ъ";"ы";"ь";"э";"ю";"я"},M230))&gt;0</f>
        <v>0</v>
      </c>
      <c r="AD230" s="27" t="b">
        <f t="shared" si="3"/>
        <v>1</v>
      </c>
      <c r="AE230" s="289"/>
    </row>
    <row r="231" spans="1:31" hidden="1">
      <c r="A231" s="327" t="s">
        <v>5294</v>
      </c>
      <c r="B231" s="327"/>
      <c r="C231" s="280" t="s">
        <v>6017</v>
      </c>
      <c r="D231" s="89" t="s">
        <v>279</v>
      </c>
      <c r="E231" s="114" t="s">
        <v>6018</v>
      </c>
      <c r="F231" s="117" t="s">
        <v>160</v>
      </c>
      <c r="G231" s="117" t="s">
        <v>135</v>
      </c>
      <c r="H231" s="119" t="s">
        <v>5109</v>
      </c>
      <c r="I231" s="117" t="s">
        <v>97</v>
      </c>
      <c r="J231" s="119" t="s">
        <v>5</v>
      </c>
      <c r="K231" s="74" t="s">
        <v>4384</v>
      </c>
      <c r="L231" s="117" t="s">
        <v>6046</v>
      </c>
      <c r="M231" s="117" t="s">
        <v>70</v>
      </c>
      <c r="N231" s="116"/>
      <c r="O231" s="119" t="s">
        <v>440</v>
      </c>
      <c r="P231" s="119"/>
      <c r="Q231" s="117"/>
      <c r="R231" s="119"/>
      <c r="S231" s="119" t="s">
        <v>60</v>
      </c>
      <c r="T231" s="124"/>
      <c r="U231" s="289"/>
      <c r="V231" s="289"/>
      <c r="W231" s="289"/>
      <c r="X231" s="142" t="b">
        <f>COUNT(SEARCH({"а";"б";"в";"г";"д";"е";"ё";"ж";"з";"и";"й";"к";"л";"м";"н";"о";"п";"р";"с";"т";"у";"ф";"х";"ц";"ч";"ш";"щ";"ъ";"ы";"ь";"э";"ю";"я"},E231))&gt;0</f>
        <v>0</v>
      </c>
      <c r="Y231" s="142" t="b">
        <f>COUNT(SEARCH({"а";"б";"в";"г";"д";"е";"ё";"ж";"з";"и";"й";"к";"л";"м";"н";"о";"п";"р";"с";"т";"у";"ф";"х";"ц";"ч";"ш";"щ";"ъ";"ы";"ь";"э";"ю";"я"},F231))&gt;0</f>
        <v>0</v>
      </c>
      <c r="Z231" s="142" t="b">
        <f>COUNT(SEARCH({"а";"б";"в";"г";"д";"е";"ё";"ж";"з";"и";"й";"к";"л";"м";"н";"о";"п";"р";"с";"т";"у";"ф";"х";"ц";"ч";"ш";"щ";"ъ";"ы";"ь";"э";"ю";"я"},K231))&gt;0</f>
        <v>0</v>
      </c>
      <c r="AA231" s="142" t="b">
        <f>COUNT(SEARCH({"а";"б";"в";"г";"д";"е";"ё";"ж";"з";"и";"й";"к";"л";"м";"н";"о";"п";"р";"с";"т";"у";"ф";"х";"ц";"ч";"ш";"щ";"ъ";"ы";"ь";"э";"ю";"я"},L231))&gt;0</f>
        <v>0</v>
      </c>
      <c r="AB231" s="142" t="b">
        <f>COUNT(SEARCH({"а";"б";"в";"г";"д";"е";"ё";"ж";"з";"и";"й";"к";"л";"м";"н";"о";"п";"р";"с";"т";"у";"ф";"х";"ц";"ч";"ш";"щ";"ъ";"ы";"ь";"э";"ю";"я"},I231))&gt;0</f>
        <v>0</v>
      </c>
      <c r="AC231" s="142" t="b">
        <f>COUNT(SEARCH({"а";"б";"в";"г";"д";"е";"ё";"ж";"з";"и";"й";"к";"л";"м";"н";"о";"п";"р";"с";"т";"у";"ф";"х";"ц";"ч";"ш";"щ";"ъ";"ы";"ь";"э";"ю";"я"},M231))&gt;0</f>
        <v>0</v>
      </c>
      <c r="AD231" s="27" t="b">
        <f t="shared" si="3"/>
        <v>1</v>
      </c>
      <c r="AE231" s="289"/>
    </row>
    <row r="232" spans="1:31" hidden="1">
      <c r="A232" s="314" t="s">
        <v>5294</v>
      </c>
      <c r="B232" s="314"/>
      <c r="C232" s="280" t="s">
        <v>6017</v>
      </c>
      <c r="D232" s="111" t="s">
        <v>279</v>
      </c>
      <c r="E232" s="114" t="s">
        <v>6018</v>
      </c>
      <c r="F232" s="65" t="s">
        <v>516</v>
      </c>
      <c r="G232" s="25" t="s">
        <v>187</v>
      </c>
      <c r="H232" s="49" t="s">
        <v>5114</v>
      </c>
      <c r="I232" s="24" t="s">
        <v>97</v>
      </c>
      <c r="J232" s="24" t="s">
        <v>5</v>
      </c>
      <c r="K232" s="305"/>
      <c r="L232" s="281"/>
      <c r="M232" s="281"/>
      <c r="N232" s="42" t="s">
        <v>6047</v>
      </c>
      <c r="O232" s="51" t="s">
        <v>6048</v>
      </c>
      <c r="P232" s="306"/>
      <c r="Q232" s="306" t="s">
        <v>597</v>
      </c>
      <c r="R232" s="306"/>
      <c r="S232" s="25" t="s">
        <v>438</v>
      </c>
      <c r="T232" s="281"/>
      <c r="U232" s="289"/>
      <c r="V232" s="289"/>
      <c r="W232" s="289"/>
      <c r="X232" s="142" t="b">
        <f>COUNT(SEARCH({"а";"б";"в";"г";"д";"е";"ё";"ж";"з";"и";"й";"к";"л";"м";"н";"о";"п";"р";"с";"т";"у";"ф";"х";"ц";"ч";"ш";"щ";"ъ";"ы";"ь";"э";"ю";"я"},E232))&gt;0</f>
        <v>0</v>
      </c>
      <c r="Y232" s="142" t="b">
        <f>COUNT(SEARCH({"а";"б";"в";"г";"д";"е";"ё";"ж";"з";"и";"й";"к";"л";"м";"н";"о";"п";"р";"с";"т";"у";"ф";"х";"ц";"ч";"ш";"щ";"ъ";"ы";"ь";"э";"ю";"я"},F232))&gt;0</f>
        <v>0</v>
      </c>
      <c r="Z232" s="142" t="b">
        <f>COUNT(SEARCH({"а";"б";"в";"г";"д";"е";"ё";"ж";"з";"и";"й";"к";"л";"м";"н";"о";"п";"р";"с";"т";"у";"ф";"х";"ц";"ч";"ш";"щ";"ъ";"ы";"ь";"э";"ю";"я"},K232))&gt;0</f>
        <v>0</v>
      </c>
      <c r="AA232" s="142" t="b">
        <f>COUNT(SEARCH({"а";"б";"в";"г";"д";"е";"ё";"ж";"з";"и";"й";"к";"л";"м";"н";"о";"п";"р";"с";"т";"у";"ф";"х";"ц";"ч";"ш";"щ";"ъ";"ы";"ь";"э";"ю";"я"},L232))&gt;0</f>
        <v>0</v>
      </c>
      <c r="AB232" s="142" t="b">
        <f>COUNT(SEARCH({"а";"б";"в";"г";"д";"е";"ё";"ж";"з";"и";"й";"к";"л";"м";"н";"о";"п";"р";"с";"т";"у";"ф";"х";"ц";"ч";"ш";"щ";"ъ";"ы";"ь";"э";"ю";"я"},I232))&gt;0</f>
        <v>0</v>
      </c>
      <c r="AC232" s="142" t="b">
        <f>COUNT(SEARCH({"а";"б";"в";"г";"д";"е";"ё";"ж";"з";"и";"й";"к";"л";"м";"н";"о";"п";"р";"с";"т";"у";"ф";"х";"ц";"ч";"ш";"щ";"ъ";"ы";"ь";"э";"ю";"я"},M232))&gt;0</f>
        <v>0</v>
      </c>
      <c r="AD232" s="27" t="b">
        <f t="shared" si="3"/>
        <v>1</v>
      </c>
      <c r="AE232" s="289"/>
    </row>
    <row r="233" spans="1:31" hidden="1">
      <c r="A233" s="327" t="s">
        <v>5294</v>
      </c>
      <c r="B233" s="327"/>
      <c r="C233" s="280" t="s">
        <v>6017</v>
      </c>
      <c r="D233" s="89" t="s">
        <v>279</v>
      </c>
      <c r="E233" s="114" t="s">
        <v>6018</v>
      </c>
      <c r="F233" s="90" t="s">
        <v>14</v>
      </c>
      <c r="G233" s="90"/>
      <c r="H233" s="25" t="s">
        <v>13</v>
      </c>
      <c r="I233" s="90" t="s">
        <v>15</v>
      </c>
      <c r="J233" s="24" t="s">
        <v>5</v>
      </c>
      <c r="K233" s="24"/>
      <c r="L233" s="24"/>
      <c r="M233" s="24"/>
      <c r="N233" s="273"/>
      <c r="O233" s="51" t="s">
        <v>13</v>
      </c>
      <c r="P233" s="49"/>
      <c r="Q233" s="49"/>
      <c r="R233" s="24"/>
      <c r="S233" s="25"/>
      <c r="T233" s="24"/>
      <c r="U233" s="289"/>
      <c r="V233" s="289"/>
      <c r="W233" s="289"/>
      <c r="X233" s="142" t="b">
        <f>COUNT(SEARCH({"а";"б";"в";"г";"д";"е";"ё";"ж";"з";"и";"й";"к";"л";"м";"н";"о";"п";"р";"с";"т";"у";"ф";"х";"ц";"ч";"ш";"щ";"ъ";"ы";"ь";"э";"ю";"я"},E233))&gt;0</f>
        <v>0</v>
      </c>
      <c r="Y233" s="142" t="b">
        <f>COUNT(SEARCH({"а";"б";"в";"г";"д";"е";"ё";"ж";"з";"и";"й";"к";"л";"м";"н";"о";"п";"р";"с";"т";"у";"ф";"х";"ц";"ч";"ш";"щ";"ъ";"ы";"ь";"э";"ю";"я"},F233))&gt;0</f>
        <v>0</v>
      </c>
      <c r="Z233" s="142" t="b">
        <f>COUNT(SEARCH({"а";"б";"в";"г";"д";"е";"ё";"ж";"з";"и";"й";"к";"л";"м";"н";"о";"п";"р";"с";"т";"у";"ф";"х";"ц";"ч";"ш";"щ";"ъ";"ы";"ь";"э";"ю";"я"},K233))&gt;0</f>
        <v>0</v>
      </c>
      <c r="AA233" s="142" t="b">
        <f>COUNT(SEARCH({"а";"б";"в";"г";"д";"е";"ё";"ж";"з";"и";"й";"к";"л";"м";"н";"о";"п";"р";"с";"т";"у";"ф";"х";"ц";"ч";"ш";"щ";"ъ";"ы";"ь";"э";"ю";"я"},L233))&gt;0</f>
        <v>0</v>
      </c>
      <c r="AB233" s="142" t="b">
        <f>COUNT(SEARCH({"а";"б";"в";"г";"д";"е";"ё";"ж";"з";"и";"й";"к";"л";"м";"н";"о";"п";"р";"с";"т";"у";"ф";"х";"ц";"ч";"ш";"щ";"ъ";"ы";"ь";"э";"ю";"я"},I233))&gt;0</f>
        <v>0</v>
      </c>
      <c r="AC233" s="142" t="b">
        <f>COUNT(SEARCH({"а";"б";"в";"г";"д";"е";"ё";"ж";"з";"и";"й";"к";"л";"м";"н";"о";"п";"р";"с";"т";"у";"ф";"х";"ц";"ч";"ш";"щ";"ъ";"ы";"ь";"э";"ю";"я"},M233))&gt;0</f>
        <v>0</v>
      </c>
      <c r="AD233" s="27" t="b">
        <f t="shared" si="3"/>
        <v>1</v>
      </c>
      <c r="AE233" s="289"/>
    </row>
    <row r="234" spans="1:31" hidden="1">
      <c r="A234" s="327" t="s">
        <v>5294</v>
      </c>
      <c r="B234" s="327"/>
      <c r="C234" s="280" t="s">
        <v>6017</v>
      </c>
      <c r="D234" s="89" t="s">
        <v>279</v>
      </c>
      <c r="E234" s="114" t="s">
        <v>6018</v>
      </c>
      <c r="F234" s="90" t="s">
        <v>8</v>
      </c>
      <c r="G234" s="90"/>
      <c r="H234" s="25" t="s">
        <v>67</v>
      </c>
      <c r="I234" s="90" t="s">
        <v>97</v>
      </c>
      <c r="J234" s="24" t="s">
        <v>5</v>
      </c>
      <c r="K234" s="24"/>
      <c r="L234" s="24"/>
      <c r="M234" s="24"/>
      <c r="N234" s="279" t="s">
        <v>446</v>
      </c>
      <c r="O234" s="51" t="s">
        <v>447</v>
      </c>
      <c r="P234" s="49"/>
      <c r="Q234" s="49"/>
      <c r="R234" s="24"/>
      <c r="S234" s="281" t="s">
        <v>398</v>
      </c>
      <c r="T234" s="24"/>
      <c r="U234" s="289"/>
      <c r="V234" s="289"/>
      <c r="W234" s="289"/>
      <c r="X234" s="142" t="b">
        <f>COUNT(SEARCH({"а";"б";"в";"г";"д";"е";"ё";"ж";"з";"и";"й";"к";"л";"м";"н";"о";"п";"р";"с";"т";"у";"ф";"х";"ц";"ч";"ш";"щ";"ъ";"ы";"ь";"э";"ю";"я"},E234))&gt;0</f>
        <v>0</v>
      </c>
      <c r="Y234" s="142" t="b">
        <f>COUNT(SEARCH({"а";"б";"в";"г";"д";"е";"ё";"ж";"з";"и";"й";"к";"л";"м";"н";"о";"п";"р";"с";"т";"у";"ф";"х";"ц";"ч";"ш";"щ";"ъ";"ы";"ь";"э";"ю";"я"},F234))&gt;0</f>
        <v>0</v>
      </c>
      <c r="Z234" s="142" t="b">
        <f>COUNT(SEARCH({"а";"б";"в";"г";"д";"е";"ё";"ж";"з";"и";"й";"к";"л";"м";"н";"о";"п";"р";"с";"т";"у";"ф";"х";"ц";"ч";"ш";"щ";"ъ";"ы";"ь";"э";"ю";"я"},K234))&gt;0</f>
        <v>0</v>
      </c>
      <c r="AA234" s="142" t="b">
        <f>COUNT(SEARCH({"а";"б";"в";"г";"д";"е";"ё";"ж";"з";"и";"й";"к";"л";"м";"н";"о";"п";"р";"с";"т";"у";"ф";"х";"ц";"ч";"ш";"щ";"ъ";"ы";"ь";"э";"ю";"я"},L234))&gt;0</f>
        <v>0</v>
      </c>
      <c r="AB234" s="142" t="b">
        <f>COUNT(SEARCH({"а";"б";"в";"г";"д";"е";"ё";"ж";"з";"и";"й";"к";"л";"м";"н";"о";"п";"р";"с";"т";"у";"ф";"х";"ц";"ч";"ш";"щ";"ъ";"ы";"ь";"э";"ю";"я"},I234))&gt;0</f>
        <v>0</v>
      </c>
      <c r="AC234" s="142" t="b">
        <f>COUNT(SEARCH({"а";"б";"в";"г";"д";"е";"ё";"ж";"з";"и";"й";"к";"л";"м";"н";"о";"п";"р";"с";"т";"у";"ф";"х";"ц";"ч";"ш";"щ";"ъ";"ы";"ь";"э";"ю";"я"},M234))&gt;0</f>
        <v>0</v>
      </c>
      <c r="AD234" s="27" t="b">
        <f t="shared" si="3"/>
        <v>1</v>
      </c>
      <c r="AE234" s="289"/>
    </row>
    <row r="235" spans="1:31" ht="30" hidden="1">
      <c r="A235" s="327" t="s">
        <v>5294</v>
      </c>
      <c r="B235" s="327"/>
      <c r="C235" s="280" t="s">
        <v>6017</v>
      </c>
      <c r="D235" s="89" t="s">
        <v>279</v>
      </c>
      <c r="E235" s="114" t="s">
        <v>6018</v>
      </c>
      <c r="F235" s="90" t="s">
        <v>12</v>
      </c>
      <c r="G235" s="90"/>
      <c r="H235" s="25" t="s">
        <v>400</v>
      </c>
      <c r="I235" s="90" t="s">
        <v>3</v>
      </c>
      <c r="J235" s="24" t="s">
        <v>5</v>
      </c>
      <c r="K235" s="24"/>
      <c r="L235" s="24"/>
      <c r="M235" s="24"/>
      <c r="N235" s="273"/>
      <c r="O235" s="51" t="s">
        <v>66</v>
      </c>
      <c r="P235" s="49"/>
      <c r="Q235" s="49"/>
      <c r="R235" s="24"/>
      <c r="S235" s="25" t="s">
        <v>4</v>
      </c>
      <c r="T235" s="24"/>
      <c r="U235" s="289"/>
      <c r="V235" s="289"/>
      <c r="W235" s="289"/>
      <c r="X235" s="142" t="b">
        <f>COUNT(SEARCH({"а";"б";"в";"г";"д";"е";"ё";"ж";"з";"и";"й";"к";"л";"м";"н";"о";"п";"р";"с";"т";"у";"ф";"х";"ц";"ч";"ш";"щ";"ъ";"ы";"ь";"э";"ю";"я"},E235))&gt;0</f>
        <v>0</v>
      </c>
      <c r="Y235" s="142" t="b">
        <f>COUNT(SEARCH({"а";"б";"в";"г";"д";"е";"ё";"ж";"з";"и";"й";"к";"л";"м";"н";"о";"п";"р";"с";"т";"у";"ф";"х";"ц";"ч";"ш";"щ";"ъ";"ы";"ь";"э";"ю";"я"},F235))&gt;0</f>
        <v>0</v>
      </c>
      <c r="Z235" s="142" t="b">
        <f>COUNT(SEARCH({"а";"б";"в";"г";"д";"е";"ё";"ж";"з";"и";"й";"к";"л";"м";"н";"о";"п";"р";"с";"т";"у";"ф";"х";"ц";"ч";"ш";"щ";"ъ";"ы";"ь";"э";"ю";"я"},K235))&gt;0</f>
        <v>0</v>
      </c>
      <c r="AA235" s="142" t="b">
        <f>COUNT(SEARCH({"а";"б";"в";"г";"д";"е";"ё";"ж";"з";"и";"й";"к";"л";"м";"н";"о";"п";"р";"с";"т";"у";"ф";"х";"ц";"ч";"ш";"щ";"ъ";"ы";"ь";"э";"ю";"я"},L235))&gt;0</f>
        <v>0</v>
      </c>
      <c r="AB235" s="142" t="b">
        <f>COUNT(SEARCH({"а";"б";"в";"г";"д";"е";"ё";"ж";"з";"и";"й";"к";"л";"м";"н";"о";"п";"р";"с";"т";"у";"ф";"х";"ц";"ч";"ш";"щ";"ъ";"ы";"ь";"э";"ю";"я"},I235))&gt;0</f>
        <v>0</v>
      </c>
      <c r="AC235" s="142" t="b">
        <f>COUNT(SEARCH({"а";"б";"в";"г";"д";"е";"ё";"ж";"з";"и";"й";"к";"л";"м";"н";"о";"п";"р";"с";"т";"у";"ф";"х";"ц";"ч";"ш";"щ";"ъ";"ы";"ь";"э";"ю";"я"},M235))&gt;0</f>
        <v>0</v>
      </c>
      <c r="AD235" s="27" t="b">
        <f t="shared" si="3"/>
        <v>1</v>
      </c>
      <c r="AE235" s="289"/>
    </row>
    <row r="236" spans="1:31" hidden="1">
      <c r="A236" s="327" t="s">
        <v>5294</v>
      </c>
      <c r="B236" s="327"/>
      <c r="C236" s="280" t="s">
        <v>6017</v>
      </c>
      <c r="D236" s="89" t="s">
        <v>279</v>
      </c>
      <c r="E236" s="114" t="s">
        <v>6018</v>
      </c>
      <c r="F236" s="90" t="s">
        <v>18</v>
      </c>
      <c r="G236" s="90"/>
      <c r="H236" s="25" t="s">
        <v>456</v>
      </c>
      <c r="I236" s="90" t="s">
        <v>19</v>
      </c>
      <c r="J236" s="24" t="s">
        <v>5</v>
      </c>
      <c r="K236" s="24"/>
      <c r="L236" s="24"/>
      <c r="M236" s="24"/>
      <c r="N236" s="273"/>
      <c r="O236" s="51" t="s">
        <v>401</v>
      </c>
      <c r="P236" s="49"/>
      <c r="Q236" s="49"/>
      <c r="R236" s="24"/>
      <c r="S236" s="25"/>
      <c r="T236" s="24"/>
      <c r="U236" s="289"/>
      <c r="V236" s="289"/>
      <c r="W236" s="289"/>
      <c r="X236" s="142" t="b">
        <f>COUNT(SEARCH({"а";"б";"в";"г";"д";"е";"ё";"ж";"з";"и";"й";"к";"л";"м";"н";"о";"п";"р";"с";"т";"у";"ф";"х";"ц";"ч";"ш";"щ";"ъ";"ы";"ь";"э";"ю";"я"},E236))&gt;0</f>
        <v>0</v>
      </c>
      <c r="Y236" s="142" t="b">
        <f>COUNT(SEARCH({"а";"б";"в";"г";"д";"е";"ё";"ж";"з";"и";"й";"к";"л";"м";"н";"о";"п";"р";"с";"т";"у";"ф";"х";"ц";"ч";"ш";"щ";"ъ";"ы";"ь";"э";"ю";"я"},F236))&gt;0</f>
        <v>0</v>
      </c>
      <c r="Z236" s="142" t="b">
        <f>COUNT(SEARCH({"а";"б";"в";"г";"д";"е";"ё";"ж";"з";"и";"й";"к";"л";"м";"н";"о";"п";"р";"с";"т";"у";"ф";"х";"ц";"ч";"ш";"щ";"ъ";"ы";"ь";"э";"ю";"я"},K236))&gt;0</f>
        <v>0</v>
      </c>
      <c r="AA236" s="142" t="b">
        <f>COUNT(SEARCH({"а";"б";"в";"г";"д";"е";"ё";"ж";"з";"и";"й";"к";"л";"м";"н";"о";"п";"р";"с";"т";"у";"ф";"х";"ц";"ч";"ш";"щ";"ъ";"ы";"ь";"э";"ю";"я"},L236))&gt;0</f>
        <v>0</v>
      </c>
      <c r="AB236" s="142" t="b">
        <f>COUNT(SEARCH({"а";"б";"в";"г";"д";"е";"ё";"ж";"з";"и";"й";"к";"л";"м";"н";"о";"п";"р";"с";"т";"у";"ф";"х";"ц";"ч";"ш";"щ";"ъ";"ы";"ь";"э";"ю";"я"},I236))&gt;0</f>
        <v>0</v>
      </c>
      <c r="AC236" s="142" t="b">
        <f>COUNT(SEARCH({"а";"б";"в";"г";"д";"е";"ё";"ж";"з";"и";"й";"к";"л";"м";"н";"о";"п";"р";"с";"т";"у";"ф";"х";"ц";"ч";"ш";"щ";"ъ";"ы";"ь";"э";"ю";"я"},M236))&gt;0</f>
        <v>0</v>
      </c>
      <c r="AD236" s="27" t="b">
        <f t="shared" si="3"/>
        <v>1</v>
      </c>
      <c r="AE236" s="289"/>
    </row>
    <row r="237" spans="1:31" hidden="1">
      <c r="A237" s="327" t="s">
        <v>5294</v>
      </c>
      <c r="B237" s="327"/>
      <c r="C237" s="280" t="s">
        <v>6017</v>
      </c>
      <c r="D237" s="89" t="s">
        <v>279</v>
      </c>
      <c r="E237" s="114" t="s">
        <v>6018</v>
      </c>
      <c r="F237" s="90" t="s">
        <v>21</v>
      </c>
      <c r="G237" s="90"/>
      <c r="H237" s="25" t="s">
        <v>402</v>
      </c>
      <c r="I237" s="90" t="s">
        <v>19</v>
      </c>
      <c r="J237" s="24" t="s">
        <v>5</v>
      </c>
      <c r="K237" s="24"/>
      <c r="L237" s="24"/>
      <c r="M237" s="24"/>
      <c r="N237" s="273"/>
      <c r="O237" s="51" t="s">
        <v>519</v>
      </c>
      <c r="P237" s="49"/>
      <c r="Q237" s="49"/>
      <c r="R237" s="24"/>
      <c r="S237" s="25" t="s">
        <v>4</v>
      </c>
      <c r="T237" s="24"/>
      <c r="U237" s="289"/>
      <c r="V237" s="289"/>
      <c r="W237" s="289"/>
      <c r="X237" s="142" t="b">
        <f>COUNT(SEARCH({"а";"б";"в";"г";"д";"е";"ё";"ж";"з";"и";"й";"к";"л";"м";"н";"о";"п";"р";"с";"т";"у";"ф";"х";"ц";"ч";"ш";"щ";"ъ";"ы";"ь";"э";"ю";"я"},E237))&gt;0</f>
        <v>0</v>
      </c>
      <c r="Y237" s="142" t="b">
        <f>COUNT(SEARCH({"а";"б";"в";"г";"д";"е";"ё";"ж";"з";"и";"й";"к";"л";"м";"н";"о";"п";"р";"с";"т";"у";"ф";"х";"ц";"ч";"ш";"щ";"ъ";"ы";"ь";"э";"ю";"я"},F237))&gt;0</f>
        <v>0</v>
      </c>
      <c r="Z237" s="142" t="b">
        <f>COUNT(SEARCH({"а";"б";"в";"г";"д";"е";"ё";"ж";"з";"и";"й";"к";"л";"м";"н";"о";"п";"р";"с";"т";"у";"ф";"х";"ц";"ч";"ш";"щ";"ъ";"ы";"ь";"э";"ю";"я"},K237))&gt;0</f>
        <v>0</v>
      </c>
      <c r="AA237" s="142" t="b">
        <f>COUNT(SEARCH({"а";"б";"в";"г";"д";"е";"ё";"ж";"з";"и";"й";"к";"л";"м";"н";"о";"п";"р";"с";"т";"у";"ф";"х";"ц";"ч";"ш";"щ";"ъ";"ы";"ь";"э";"ю";"я"},L237))&gt;0</f>
        <v>0</v>
      </c>
      <c r="AB237" s="142" t="b">
        <f>COUNT(SEARCH({"а";"б";"в";"г";"д";"е";"ё";"ж";"з";"и";"й";"к";"л";"м";"н";"о";"п";"р";"с";"т";"у";"ф";"х";"ц";"ч";"ш";"щ";"ъ";"ы";"ь";"э";"ю";"я"},I237))&gt;0</f>
        <v>0</v>
      </c>
      <c r="AC237" s="142" t="b">
        <f>COUNT(SEARCH({"а";"б";"в";"г";"д";"е";"ё";"ж";"з";"и";"й";"к";"л";"м";"н";"о";"п";"р";"с";"т";"у";"ф";"х";"ц";"ч";"ш";"щ";"ъ";"ы";"ь";"э";"ю";"я"},M237))&gt;0</f>
        <v>0</v>
      </c>
      <c r="AD237" s="27" t="b">
        <f t="shared" si="3"/>
        <v>1</v>
      </c>
      <c r="AE237" s="289"/>
    </row>
    <row r="238" spans="1:31" hidden="1">
      <c r="A238" s="327" t="s">
        <v>5294</v>
      </c>
      <c r="B238" s="327"/>
      <c r="C238" s="280" t="s">
        <v>6017</v>
      </c>
      <c r="D238" s="89" t="s">
        <v>279</v>
      </c>
      <c r="E238" s="114" t="s">
        <v>6018</v>
      </c>
      <c r="F238" s="25" t="s">
        <v>93</v>
      </c>
      <c r="G238" s="96" t="s">
        <v>136</v>
      </c>
      <c r="H238" s="25" t="s">
        <v>578</v>
      </c>
      <c r="I238" s="90" t="s">
        <v>65</v>
      </c>
      <c r="J238" s="24" t="s">
        <v>5</v>
      </c>
      <c r="K238" s="133" t="s">
        <v>4384</v>
      </c>
      <c r="L238" s="129" t="s">
        <v>94</v>
      </c>
      <c r="M238" s="129" t="s">
        <v>65</v>
      </c>
      <c r="N238" s="273"/>
      <c r="O238" s="51" t="s">
        <v>395</v>
      </c>
      <c r="P238" s="49"/>
      <c r="Q238" s="49"/>
      <c r="R238" s="24"/>
      <c r="S238" s="25" t="s">
        <v>4</v>
      </c>
      <c r="T238" s="129" t="s">
        <v>276</v>
      </c>
      <c r="U238" s="289"/>
      <c r="V238" s="289"/>
      <c r="W238" s="289"/>
      <c r="X238" s="142" t="b">
        <f>COUNT(SEARCH({"а";"б";"в";"г";"д";"е";"ё";"ж";"з";"и";"й";"к";"л";"м";"н";"о";"п";"р";"с";"т";"у";"ф";"х";"ц";"ч";"ш";"щ";"ъ";"ы";"ь";"э";"ю";"я"},E238))&gt;0</f>
        <v>0</v>
      </c>
      <c r="Y238" s="142" t="b">
        <f>COUNT(SEARCH({"а";"б";"в";"г";"д";"е";"ё";"ж";"з";"и";"й";"к";"л";"м";"н";"о";"п";"р";"с";"т";"у";"ф";"х";"ц";"ч";"ш";"щ";"ъ";"ы";"ь";"э";"ю";"я"},F238))&gt;0</f>
        <v>0</v>
      </c>
      <c r="Z238" s="142" t="b">
        <f>COUNT(SEARCH({"а";"б";"в";"г";"д";"е";"ё";"ж";"з";"и";"й";"к";"л";"м";"н";"о";"п";"р";"с";"т";"у";"ф";"х";"ц";"ч";"ш";"щ";"ъ";"ы";"ь";"э";"ю";"я"},K238))&gt;0</f>
        <v>0</v>
      </c>
      <c r="AA238" s="142" t="b">
        <f>COUNT(SEARCH({"а";"б";"в";"г";"д";"е";"ё";"ж";"з";"и";"й";"к";"л";"м";"н";"о";"п";"р";"с";"т";"у";"ф";"х";"ц";"ч";"ш";"щ";"ъ";"ы";"ь";"э";"ю";"я"},L238))&gt;0</f>
        <v>0</v>
      </c>
      <c r="AB238" s="142" t="b">
        <f>COUNT(SEARCH({"а";"б";"в";"г";"д";"е";"ё";"ж";"з";"и";"й";"к";"л";"м";"н";"о";"п";"р";"с";"т";"у";"ф";"х";"ц";"ч";"ш";"щ";"ъ";"ы";"ь";"э";"ю";"я"},I238))&gt;0</f>
        <v>0</v>
      </c>
      <c r="AC238" s="142" t="b">
        <f>COUNT(SEARCH({"а";"б";"в";"г";"д";"е";"ё";"ж";"з";"и";"й";"к";"л";"м";"н";"о";"п";"р";"с";"т";"у";"ф";"х";"ц";"ч";"ш";"щ";"ъ";"ы";"ь";"э";"ю";"я"},M238))&gt;0</f>
        <v>0</v>
      </c>
      <c r="AD238" s="27" t="b">
        <f t="shared" si="3"/>
        <v>1</v>
      </c>
      <c r="AE238" s="289"/>
    </row>
    <row r="239" spans="1:31" hidden="1">
      <c r="A239" s="327" t="s">
        <v>5294</v>
      </c>
      <c r="B239" s="327"/>
      <c r="C239" s="280" t="s">
        <v>6014</v>
      </c>
      <c r="D239" s="89" t="s">
        <v>279</v>
      </c>
      <c r="E239" s="114" t="s">
        <v>6015</v>
      </c>
      <c r="F239" s="25" t="s">
        <v>2048</v>
      </c>
      <c r="G239" s="24" t="s">
        <v>134</v>
      </c>
      <c r="H239" s="24" t="s">
        <v>6038</v>
      </c>
      <c r="I239" s="90" t="s">
        <v>3</v>
      </c>
      <c r="J239" s="24" t="s">
        <v>5</v>
      </c>
      <c r="K239" s="90"/>
      <c r="L239" s="49"/>
      <c r="M239" s="24"/>
      <c r="N239" s="304"/>
      <c r="O239" s="51" t="s">
        <v>512</v>
      </c>
      <c r="P239" s="49"/>
      <c r="Q239" s="26" t="str">
        <f>CONCATENATE("rdv.lnk_",MID(E239,10,LEN(E239)-14))</f>
        <v>rdv.lnk_bank_acc_plan_curr_level</v>
      </c>
      <c r="R239" s="24"/>
      <c r="S239" s="24" t="s">
        <v>455</v>
      </c>
      <c r="T239" s="24"/>
      <c r="U239" s="289"/>
      <c r="V239" s="289"/>
      <c r="W239" s="289"/>
      <c r="X239" s="142" t="b">
        <f>COUNT(SEARCH({"а";"б";"в";"г";"д";"е";"ё";"ж";"з";"и";"й";"к";"л";"м";"н";"о";"п";"р";"с";"т";"у";"ф";"х";"ц";"ч";"ш";"щ";"ъ";"ы";"ь";"э";"ю";"я"},E239))&gt;0</f>
        <v>0</v>
      </c>
      <c r="Y239" s="142" t="b">
        <f>COUNT(SEARCH({"а";"б";"в";"г";"д";"е";"ё";"ж";"з";"и";"й";"к";"л";"м";"н";"о";"п";"р";"с";"т";"у";"ф";"х";"ц";"ч";"ш";"щ";"ъ";"ы";"ь";"э";"ю";"я"},F239))&gt;0</f>
        <v>0</v>
      </c>
      <c r="Z239" s="142" t="b">
        <f>COUNT(SEARCH({"а";"б";"в";"г";"д";"е";"ё";"ж";"з";"и";"й";"к";"л";"м";"н";"о";"п";"р";"с";"т";"у";"ф";"х";"ц";"ч";"ш";"щ";"ъ";"ы";"ь";"э";"ю";"я"},K239))&gt;0</f>
        <v>0</v>
      </c>
      <c r="AA239" s="142" t="b">
        <f>COUNT(SEARCH({"а";"б";"в";"г";"д";"е";"ё";"ж";"з";"и";"й";"к";"л";"м";"н";"о";"п";"р";"с";"т";"у";"ф";"х";"ц";"ч";"ш";"щ";"ъ";"ы";"ь";"э";"ю";"я"},L239))&gt;0</f>
        <v>0</v>
      </c>
      <c r="AB239" s="142" t="b">
        <f>COUNT(SEARCH({"а";"б";"в";"г";"д";"е";"ё";"ж";"з";"и";"й";"к";"л";"м";"н";"о";"п";"р";"с";"т";"у";"ф";"х";"ц";"ч";"ш";"щ";"ъ";"ы";"ь";"э";"ю";"я"},I239))&gt;0</f>
        <v>0</v>
      </c>
      <c r="AC239" s="142" t="b">
        <f>COUNT(SEARCH({"а";"б";"в";"г";"д";"е";"ё";"ж";"з";"и";"й";"к";"л";"м";"н";"о";"п";"р";"с";"т";"у";"ф";"х";"ц";"ч";"ш";"щ";"ъ";"ы";"ь";"э";"ю";"я"},M239))&gt;0</f>
        <v>0</v>
      </c>
      <c r="AD239" s="27" t="b">
        <f t="shared" si="3"/>
        <v>1</v>
      </c>
      <c r="AE239" s="289"/>
    </row>
    <row r="240" spans="1:31" ht="45" hidden="1">
      <c r="A240" s="327" t="s">
        <v>5294</v>
      </c>
      <c r="B240" s="327"/>
      <c r="C240" s="280" t="s">
        <v>6014</v>
      </c>
      <c r="D240" s="89" t="s">
        <v>279</v>
      </c>
      <c r="E240" s="114" t="s">
        <v>6015</v>
      </c>
      <c r="F240" s="65" t="s">
        <v>1613</v>
      </c>
      <c r="G240" s="24" t="s">
        <v>183</v>
      </c>
      <c r="H240" s="49" t="s">
        <v>6039</v>
      </c>
      <c r="I240" s="25" t="s">
        <v>3</v>
      </c>
      <c r="J240" s="51" t="s">
        <v>5</v>
      </c>
      <c r="K240" s="303"/>
      <c r="L240" s="24"/>
      <c r="M240" s="24"/>
      <c r="N240" s="42"/>
      <c r="O240" s="51" t="s">
        <v>6026</v>
      </c>
      <c r="P240" s="262" t="s">
        <v>5276</v>
      </c>
      <c r="Q240" s="262" t="s">
        <v>4453</v>
      </c>
      <c r="R240" s="281"/>
      <c r="S240" s="25" t="s">
        <v>438</v>
      </c>
      <c r="T240" s="129"/>
      <c r="U240" s="289"/>
      <c r="V240" s="289"/>
      <c r="W240" s="289"/>
      <c r="X240" s="142" t="b">
        <f>COUNT(SEARCH({"а";"б";"в";"г";"д";"е";"ё";"ж";"з";"и";"й";"к";"л";"м";"н";"о";"п";"р";"с";"т";"у";"ф";"х";"ц";"ч";"ш";"щ";"ъ";"ы";"ь";"э";"ю";"я"},E240))&gt;0</f>
        <v>0</v>
      </c>
      <c r="Y240" s="142" t="b">
        <f>COUNT(SEARCH({"а";"б";"в";"г";"д";"е";"ё";"ж";"з";"и";"й";"к";"л";"м";"н";"о";"п";"р";"с";"т";"у";"ф";"х";"ц";"ч";"ш";"щ";"ъ";"ы";"ь";"э";"ю";"я"},F240))&gt;0</f>
        <v>0</v>
      </c>
      <c r="Z240" s="142" t="b">
        <f>COUNT(SEARCH({"а";"б";"в";"г";"д";"е";"ё";"ж";"з";"и";"й";"к";"л";"м";"н";"о";"п";"р";"с";"т";"у";"ф";"х";"ц";"ч";"ш";"щ";"ъ";"ы";"ь";"э";"ю";"я"},K240))&gt;0</f>
        <v>0</v>
      </c>
      <c r="AA240" s="142" t="b">
        <f>COUNT(SEARCH({"а";"б";"в";"г";"д";"е";"ё";"ж";"з";"и";"й";"к";"л";"м";"н";"о";"п";"р";"с";"т";"у";"ф";"х";"ц";"ч";"ш";"щ";"ъ";"ы";"ь";"э";"ю";"я"},L240))&gt;0</f>
        <v>0</v>
      </c>
      <c r="AB240" s="142" t="b">
        <f>COUNT(SEARCH({"а";"б";"в";"г";"д";"е";"ё";"ж";"з";"и";"й";"к";"л";"м";"н";"о";"п";"р";"с";"т";"у";"ф";"х";"ц";"ч";"ш";"щ";"ъ";"ы";"ь";"э";"ю";"я"},I240))&gt;0</f>
        <v>0</v>
      </c>
      <c r="AC240" s="142" t="b">
        <f>COUNT(SEARCH({"а";"б";"в";"г";"д";"е";"ё";"ж";"з";"и";"й";"к";"л";"м";"н";"о";"п";"р";"с";"т";"у";"ф";"х";"ц";"ч";"ш";"щ";"ъ";"ы";"ь";"э";"ю";"я"},M240))&gt;0</f>
        <v>0</v>
      </c>
      <c r="AD240" s="27" t="b">
        <f t="shared" si="3"/>
        <v>1</v>
      </c>
      <c r="AE240" s="289"/>
    </row>
    <row r="241" spans="1:31" ht="30" hidden="1">
      <c r="A241" s="327" t="s">
        <v>5294</v>
      </c>
      <c r="B241" s="327"/>
      <c r="C241" s="280" t="s">
        <v>6014</v>
      </c>
      <c r="D241" s="89" t="s">
        <v>279</v>
      </c>
      <c r="E241" s="114" t="s">
        <v>6015</v>
      </c>
      <c r="F241" s="124" t="s">
        <v>1614</v>
      </c>
      <c r="G241" s="124" t="s">
        <v>135</v>
      </c>
      <c r="H241" s="119" t="s">
        <v>6027</v>
      </c>
      <c r="I241" s="124" t="s">
        <v>97</v>
      </c>
      <c r="J241" s="23" t="s">
        <v>5</v>
      </c>
      <c r="K241" s="75" t="s">
        <v>4452</v>
      </c>
      <c r="L241" s="124" t="s">
        <v>73</v>
      </c>
      <c r="M241" s="124" t="s">
        <v>70</v>
      </c>
      <c r="N241" s="278"/>
      <c r="O241" s="119" t="s">
        <v>440</v>
      </c>
      <c r="P241" s="23"/>
      <c r="Q241" s="23"/>
      <c r="R241" s="119"/>
      <c r="S241" s="124" t="s">
        <v>60</v>
      </c>
      <c r="T241" s="124"/>
      <c r="U241" s="289"/>
      <c r="V241" s="289"/>
      <c r="W241" s="289"/>
      <c r="X241" s="142" t="b">
        <f>COUNT(SEARCH({"а";"б";"в";"г";"д";"е";"ё";"ж";"з";"и";"й";"к";"л";"м";"н";"о";"п";"р";"с";"т";"у";"ф";"х";"ц";"ч";"ш";"щ";"ъ";"ы";"ь";"э";"ю";"я"},E241))&gt;0</f>
        <v>0</v>
      </c>
      <c r="Y241" s="142" t="b">
        <f>COUNT(SEARCH({"а";"б";"в";"г";"д";"е";"ё";"ж";"з";"и";"й";"к";"л";"м";"н";"о";"п";"р";"с";"т";"у";"ф";"х";"ц";"ч";"ш";"щ";"ъ";"ы";"ь";"э";"ю";"я"},F241))&gt;0</f>
        <v>0</v>
      </c>
      <c r="Z241" s="142" t="b">
        <f>COUNT(SEARCH({"а";"б";"в";"г";"д";"е";"ё";"ж";"з";"и";"й";"к";"л";"м";"н";"о";"п";"р";"с";"т";"у";"ф";"х";"ц";"ч";"ш";"щ";"ъ";"ы";"ь";"э";"ю";"я"},K241))&gt;0</f>
        <v>0</v>
      </c>
      <c r="AA241" s="142" t="b">
        <f>COUNT(SEARCH({"а";"б";"в";"г";"д";"е";"ё";"ж";"з";"и";"й";"к";"л";"м";"н";"о";"п";"р";"с";"т";"у";"ф";"х";"ц";"ч";"ш";"щ";"ъ";"ы";"ь";"э";"ю";"я"},L241))&gt;0</f>
        <v>0</v>
      </c>
      <c r="AB241" s="142" t="b">
        <f>COUNT(SEARCH({"а";"б";"в";"г";"д";"е";"ё";"ж";"з";"и";"й";"к";"л";"м";"н";"о";"п";"р";"с";"т";"у";"ф";"х";"ц";"ч";"ш";"щ";"ъ";"ы";"ь";"э";"ю";"я"},I241))&gt;0</f>
        <v>0</v>
      </c>
      <c r="AC241" s="142" t="b">
        <f>COUNT(SEARCH({"а";"б";"в";"г";"д";"е";"ё";"ж";"з";"и";"й";"к";"л";"м";"н";"о";"п";"р";"с";"т";"у";"ф";"х";"ц";"ч";"ш";"щ";"ъ";"ы";"ь";"э";"ю";"я"},M241))&gt;0</f>
        <v>0</v>
      </c>
      <c r="AD241" s="27" t="b">
        <f t="shared" si="3"/>
        <v>1</v>
      </c>
      <c r="AE241" s="289"/>
    </row>
    <row r="242" spans="1:31" ht="45" hidden="1">
      <c r="A242" s="327" t="s">
        <v>5294</v>
      </c>
      <c r="B242" s="327"/>
      <c r="C242" s="280" t="s">
        <v>6014</v>
      </c>
      <c r="D242" s="89" t="s">
        <v>279</v>
      </c>
      <c r="E242" s="114" t="s">
        <v>6015</v>
      </c>
      <c r="F242" s="65" t="s">
        <v>2033</v>
      </c>
      <c r="G242" s="24" t="s">
        <v>183</v>
      </c>
      <c r="H242" s="49" t="s">
        <v>6040</v>
      </c>
      <c r="I242" s="25" t="s">
        <v>3</v>
      </c>
      <c r="J242" s="51" t="s">
        <v>5</v>
      </c>
      <c r="K242" s="303"/>
      <c r="L242" s="24"/>
      <c r="M242" s="24"/>
      <c r="N242" s="42"/>
      <c r="O242" s="51" t="s">
        <v>6035</v>
      </c>
      <c r="P242" s="262" t="s">
        <v>5280</v>
      </c>
      <c r="Q242" s="262" t="s">
        <v>4407</v>
      </c>
      <c r="R242" s="281"/>
      <c r="S242" s="25" t="s">
        <v>438</v>
      </c>
      <c r="T242" s="129"/>
      <c r="U242" s="289"/>
      <c r="V242" s="289"/>
      <c r="W242" s="289"/>
      <c r="X242" s="142" t="b">
        <f>COUNT(SEARCH({"а";"б";"в";"г";"д";"е";"ё";"ж";"з";"и";"й";"к";"л";"м";"н";"о";"п";"р";"с";"т";"у";"ф";"х";"ц";"ч";"ш";"щ";"ъ";"ы";"ь";"э";"ю";"я"},E242))&gt;0</f>
        <v>0</v>
      </c>
      <c r="Y242" s="142" t="b">
        <f>COUNT(SEARCH({"а";"б";"в";"г";"д";"е";"ё";"ж";"з";"и";"й";"к";"л";"м";"н";"о";"п";"р";"с";"т";"у";"ф";"х";"ц";"ч";"ш";"щ";"ъ";"ы";"ь";"э";"ю";"я"},F242))&gt;0</f>
        <v>0</v>
      </c>
      <c r="Z242" s="142" t="b">
        <f>COUNT(SEARCH({"а";"б";"в";"г";"д";"е";"ё";"ж";"з";"и";"й";"к";"л";"м";"н";"о";"п";"р";"с";"т";"у";"ф";"х";"ц";"ч";"ш";"щ";"ъ";"ы";"ь";"э";"ю";"я"},K242))&gt;0</f>
        <v>0</v>
      </c>
      <c r="AA242" s="142" t="b">
        <f>COUNT(SEARCH({"а";"б";"в";"г";"д";"е";"ё";"ж";"з";"и";"й";"к";"л";"м";"н";"о";"п";"р";"с";"т";"у";"ф";"х";"ц";"ч";"ш";"щ";"ъ";"ы";"ь";"э";"ю";"я"},L242))&gt;0</f>
        <v>0</v>
      </c>
      <c r="AB242" s="142" t="b">
        <f>COUNT(SEARCH({"а";"б";"в";"г";"д";"е";"ё";"ж";"з";"и";"й";"к";"л";"м";"н";"о";"п";"р";"с";"т";"у";"ф";"х";"ц";"ч";"ш";"щ";"ъ";"ы";"ь";"э";"ю";"я"},I242))&gt;0</f>
        <v>0</v>
      </c>
      <c r="AC242" s="142" t="b">
        <f>COUNT(SEARCH({"а";"б";"в";"г";"д";"е";"ё";"ж";"з";"и";"й";"к";"л";"м";"н";"о";"п";"р";"с";"т";"у";"ф";"х";"ц";"ч";"ш";"щ";"ъ";"ы";"ь";"э";"ю";"я"},M242))&gt;0</f>
        <v>0</v>
      </c>
      <c r="AD242" s="27" t="b">
        <f t="shared" si="3"/>
        <v>1</v>
      </c>
      <c r="AE242" s="289"/>
    </row>
    <row r="243" spans="1:31" ht="30" hidden="1">
      <c r="A243" s="327" t="s">
        <v>5294</v>
      </c>
      <c r="B243" s="327"/>
      <c r="C243" s="280" t="s">
        <v>6014</v>
      </c>
      <c r="D243" s="89" t="s">
        <v>279</v>
      </c>
      <c r="E243" s="114" t="s">
        <v>6015</v>
      </c>
      <c r="F243" s="117" t="s">
        <v>2034</v>
      </c>
      <c r="G243" s="117" t="s">
        <v>135</v>
      </c>
      <c r="H243" s="119" t="s">
        <v>4391</v>
      </c>
      <c r="I243" s="117" t="s">
        <v>97</v>
      </c>
      <c r="J243" s="119" t="s">
        <v>5</v>
      </c>
      <c r="K243" s="74" t="s">
        <v>4452</v>
      </c>
      <c r="L243" s="117" t="s">
        <v>6041</v>
      </c>
      <c r="M243" s="117" t="s">
        <v>70</v>
      </c>
      <c r="N243" s="116"/>
      <c r="O243" s="119" t="s">
        <v>440</v>
      </c>
      <c r="P243" s="119"/>
      <c r="Q243" s="117"/>
      <c r="R243" s="119"/>
      <c r="S243" s="119" t="s">
        <v>60</v>
      </c>
      <c r="T243" s="124"/>
      <c r="U243" s="289"/>
      <c r="V243" s="289"/>
      <c r="W243" s="289"/>
      <c r="X243" s="142" t="b">
        <f>COUNT(SEARCH({"а";"б";"в";"г";"д";"е";"ё";"ж";"з";"и";"й";"к";"л";"м";"н";"о";"п";"р";"с";"т";"у";"ф";"х";"ц";"ч";"ш";"щ";"ъ";"ы";"ь";"э";"ю";"я"},E243))&gt;0</f>
        <v>0</v>
      </c>
      <c r="Y243" s="142" t="b">
        <f>COUNT(SEARCH({"а";"б";"в";"г";"д";"е";"ё";"ж";"з";"и";"й";"к";"л";"м";"н";"о";"п";"р";"с";"т";"у";"ф";"х";"ц";"ч";"ш";"щ";"ъ";"ы";"ь";"э";"ю";"я"},F243))&gt;0</f>
        <v>0</v>
      </c>
      <c r="Z243" s="142" t="b">
        <f>COUNT(SEARCH({"а";"б";"в";"г";"д";"е";"ё";"ж";"з";"и";"й";"к";"л";"м";"н";"о";"п";"р";"с";"т";"у";"ф";"х";"ц";"ч";"ш";"щ";"ъ";"ы";"ь";"э";"ю";"я"},K243))&gt;0</f>
        <v>0</v>
      </c>
      <c r="AA243" s="142" t="b">
        <f>COUNT(SEARCH({"а";"б";"в";"г";"д";"е";"ё";"ж";"з";"и";"й";"к";"л";"м";"н";"о";"п";"р";"с";"т";"у";"ф";"х";"ц";"ч";"ш";"щ";"ъ";"ы";"ь";"э";"ю";"я"},L243))&gt;0</f>
        <v>0</v>
      </c>
      <c r="AB243" s="142" t="b">
        <f>COUNT(SEARCH({"а";"б";"в";"г";"д";"е";"ё";"ж";"з";"и";"й";"к";"л";"м";"н";"о";"п";"р";"с";"т";"у";"ф";"х";"ц";"ч";"ш";"щ";"ъ";"ы";"ь";"э";"ю";"я"},I243))&gt;0</f>
        <v>0</v>
      </c>
      <c r="AC243" s="142" t="b">
        <f>COUNT(SEARCH({"а";"б";"в";"г";"д";"е";"ё";"ж";"з";"и";"й";"к";"л";"м";"н";"о";"п";"р";"с";"т";"у";"ф";"х";"ц";"ч";"ш";"щ";"ъ";"ы";"ь";"э";"ю";"я"},M243))&gt;0</f>
        <v>0</v>
      </c>
      <c r="AD243" s="27" t="b">
        <f t="shared" si="3"/>
        <v>1</v>
      </c>
      <c r="AE243" s="289"/>
    </row>
    <row r="244" spans="1:31" hidden="1">
      <c r="A244" s="327" t="s">
        <v>5294</v>
      </c>
      <c r="B244" s="327"/>
      <c r="C244" s="280" t="s">
        <v>6014</v>
      </c>
      <c r="D244" s="89" t="s">
        <v>279</v>
      </c>
      <c r="E244" s="114" t="s">
        <v>6015</v>
      </c>
      <c r="F244" s="90" t="s">
        <v>14</v>
      </c>
      <c r="G244" s="90"/>
      <c r="H244" s="25" t="s">
        <v>13</v>
      </c>
      <c r="I244" s="90" t="s">
        <v>15</v>
      </c>
      <c r="J244" s="24" t="s">
        <v>5</v>
      </c>
      <c r="K244" s="24"/>
      <c r="L244" s="24"/>
      <c r="M244" s="24"/>
      <c r="N244" s="273"/>
      <c r="O244" s="51" t="s">
        <v>13</v>
      </c>
      <c r="P244" s="49"/>
      <c r="Q244" s="49"/>
      <c r="R244" s="24"/>
      <c r="S244" s="25"/>
      <c r="T244" s="24"/>
      <c r="U244" s="289"/>
      <c r="V244" s="289"/>
      <c r="W244" s="289"/>
      <c r="X244" s="142" t="b">
        <f>COUNT(SEARCH({"а";"б";"в";"г";"д";"е";"ё";"ж";"з";"и";"й";"к";"л";"м";"н";"о";"п";"р";"с";"т";"у";"ф";"х";"ц";"ч";"ш";"щ";"ъ";"ы";"ь";"э";"ю";"я"},E244))&gt;0</f>
        <v>0</v>
      </c>
      <c r="Y244" s="142" t="b">
        <f>COUNT(SEARCH({"а";"б";"в";"г";"д";"е";"ё";"ж";"з";"и";"й";"к";"л";"м";"н";"о";"п";"р";"с";"т";"у";"ф";"х";"ц";"ч";"ш";"щ";"ъ";"ы";"ь";"э";"ю";"я"},F244))&gt;0</f>
        <v>0</v>
      </c>
      <c r="Z244" s="142" t="b">
        <f>COUNT(SEARCH({"а";"б";"в";"г";"д";"е";"ё";"ж";"з";"и";"й";"к";"л";"м";"н";"о";"п";"р";"с";"т";"у";"ф";"х";"ц";"ч";"ш";"щ";"ъ";"ы";"ь";"э";"ю";"я"},K244))&gt;0</f>
        <v>0</v>
      </c>
      <c r="AA244" s="142" t="b">
        <f>COUNT(SEARCH({"а";"б";"в";"г";"д";"е";"ё";"ж";"з";"и";"й";"к";"л";"м";"н";"о";"п";"р";"с";"т";"у";"ф";"х";"ц";"ч";"ш";"щ";"ъ";"ы";"ь";"э";"ю";"я"},L244))&gt;0</f>
        <v>0</v>
      </c>
      <c r="AB244" s="142" t="b">
        <f>COUNT(SEARCH({"а";"б";"в";"г";"д";"е";"ё";"ж";"з";"и";"й";"к";"л";"м";"н";"о";"п";"р";"с";"т";"у";"ф";"х";"ц";"ч";"ш";"щ";"ъ";"ы";"ь";"э";"ю";"я"},I244))&gt;0</f>
        <v>0</v>
      </c>
      <c r="AC244" s="142" t="b">
        <f>COUNT(SEARCH({"а";"б";"в";"г";"д";"е";"ё";"ж";"з";"и";"й";"к";"л";"м";"н";"о";"п";"р";"с";"т";"у";"ф";"х";"ц";"ч";"ш";"щ";"ъ";"ы";"ь";"э";"ю";"я"},M244))&gt;0</f>
        <v>0</v>
      </c>
      <c r="AD244" s="27" t="b">
        <f t="shared" si="3"/>
        <v>1</v>
      </c>
      <c r="AE244" s="289"/>
    </row>
    <row r="245" spans="1:31" hidden="1">
      <c r="A245" s="327" t="s">
        <v>5294</v>
      </c>
      <c r="B245" s="327"/>
      <c r="C245" s="280" t="s">
        <v>6014</v>
      </c>
      <c r="D245" s="89" t="s">
        <v>279</v>
      </c>
      <c r="E245" s="114" t="s">
        <v>6015</v>
      </c>
      <c r="F245" s="90" t="s">
        <v>8</v>
      </c>
      <c r="G245" s="90"/>
      <c r="H245" s="25" t="s">
        <v>67</v>
      </c>
      <c r="I245" s="90" t="s">
        <v>97</v>
      </c>
      <c r="J245" s="24" t="s">
        <v>5</v>
      </c>
      <c r="K245" s="24"/>
      <c r="L245" s="24"/>
      <c r="M245" s="24"/>
      <c r="N245" s="279" t="s">
        <v>446</v>
      </c>
      <c r="O245" s="51" t="s">
        <v>447</v>
      </c>
      <c r="P245" s="49"/>
      <c r="Q245" s="49"/>
      <c r="R245" s="24"/>
      <c r="S245" s="281" t="s">
        <v>398</v>
      </c>
      <c r="T245" s="24"/>
      <c r="U245" s="289"/>
      <c r="V245" s="289"/>
      <c r="W245" s="289"/>
      <c r="X245" s="142" t="b">
        <f>COUNT(SEARCH({"а";"б";"в";"г";"д";"е";"ё";"ж";"з";"и";"й";"к";"л";"м";"н";"о";"п";"р";"с";"т";"у";"ф";"х";"ц";"ч";"ш";"щ";"ъ";"ы";"ь";"э";"ю";"я"},E245))&gt;0</f>
        <v>0</v>
      </c>
      <c r="Y245" s="142" t="b">
        <f>COUNT(SEARCH({"а";"б";"в";"г";"д";"е";"ё";"ж";"з";"и";"й";"к";"л";"м";"н";"о";"п";"р";"с";"т";"у";"ф";"х";"ц";"ч";"ш";"щ";"ъ";"ы";"ь";"э";"ю";"я"},F245))&gt;0</f>
        <v>0</v>
      </c>
      <c r="Z245" s="142" t="b">
        <f>COUNT(SEARCH({"а";"б";"в";"г";"д";"е";"ё";"ж";"з";"и";"й";"к";"л";"м";"н";"о";"п";"р";"с";"т";"у";"ф";"х";"ц";"ч";"ш";"щ";"ъ";"ы";"ь";"э";"ю";"я"},K245))&gt;0</f>
        <v>0</v>
      </c>
      <c r="AA245" s="142" t="b">
        <f>COUNT(SEARCH({"а";"б";"в";"г";"д";"е";"ё";"ж";"з";"и";"й";"к";"л";"м";"н";"о";"п";"р";"с";"т";"у";"ф";"х";"ц";"ч";"ш";"щ";"ъ";"ы";"ь";"э";"ю";"я"},L245))&gt;0</f>
        <v>0</v>
      </c>
      <c r="AB245" s="142" t="b">
        <f>COUNT(SEARCH({"а";"б";"в";"г";"д";"е";"ё";"ж";"з";"и";"й";"к";"л";"м";"н";"о";"п";"р";"с";"т";"у";"ф";"х";"ц";"ч";"ш";"щ";"ъ";"ы";"ь";"э";"ю";"я"},I245))&gt;0</f>
        <v>0</v>
      </c>
      <c r="AC245" s="142" t="b">
        <f>COUNT(SEARCH({"а";"б";"в";"г";"д";"е";"ё";"ж";"з";"и";"й";"к";"л";"м";"н";"о";"п";"р";"с";"т";"у";"ф";"х";"ц";"ч";"ш";"щ";"ъ";"ы";"ь";"э";"ю";"я"},M245))&gt;0</f>
        <v>0</v>
      </c>
      <c r="AD245" s="27" t="b">
        <f t="shared" si="3"/>
        <v>1</v>
      </c>
      <c r="AE245" s="289"/>
    </row>
    <row r="246" spans="1:31" ht="30" hidden="1">
      <c r="A246" s="327" t="s">
        <v>5294</v>
      </c>
      <c r="B246" s="327"/>
      <c r="C246" s="280" t="s">
        <v>6014</v>
      </c>
      <c r="D246" s="89" t="s">
        <v>279</v>
      </c>
      <c r="E246" s="114" t="s">
        <v>6015</v>
      </c>
      <c r="F246" s="90" t="s">
        <v>12</v>
      </c>
      <c r="G246" s="90"/>
      <c r="H246" s="25" t="s">
        <v>400</v>
      </c>
      <c r="I246" s="90" t="s">
        <v>3</v>
      </c>
      <c r="J246" s="24" t="s">
        <v>5</v>
      </c>
      <c r="K246" s="24"/>
      <c r="L246" s="24"/>
      <c r="M246" s="24"/>
      <c r="N246" s="273"/>
      <c r="O246" s="51" t="s">
        <v>66</v>
      </c>
      <c r="P246" s="49"/>
      <c r="Q246" s="49"/>
      <c r="R246" s="24"/>
      <c r="S246" s="25" t="s">
        <v>4</v>
      </c>
      <c r="T246" s="24"/>
      <c r="U246" s="289"/>
      <c r="V246" s="289"/>
      <c r="W246" s="289"/>
      <c r="X246" s="142" t="b">
        <f>COUNT(SEARCH({"а";"б";"в";"г";"д";"е";"ё";"ж";"з";"и";"й";"к";"л";"м";"н";"о";"п";"р";"с";"т";"у";"ф";"х";"ц";"ч";"ш";"щ";"ъ";"ы";"ь";"э";"ю";"я"},E246))&gt;0</f>
        <v>0</v>
      </c>
      <c r="Y246" s="142" t="b">
        <f>COUNT(SEARCH({"а";"б";"в";"г";"д";"е";"ё";"ж";"з";"и";"й";"к";"л";"м";"н";"о";"п";"р";"с";"т";"у";"ф";"х";"ц";"ч";"ш";"щ";"ъ";"ы";"ь";"э";"ю";"я"},F246))&gt;0</f>
        <v>0</v>
      </c>
      <c r="Z246" s="142" t="b">
        <f>COUNT(SEARCH({"а";"б";"в";"г";"д";"е";"ё";"ж";"з";"и";"й";"к";"л";"м";"н";"о";"п";"р";"с";"т";"у";"ф";"х";"ц";"ч";"ш";"щ";"ъ";"ы";"ь";"э";"ю";"я"},K246))&gt;0</f>
        <v>0</v>
      </c>
      <c r="AA246" s="142" t="b">
        <f>COUNT(SEARCH({"а";"б";"в";"г";"д";"е";"ё";"ж";"з";"и";"й";"к";"л";"м";"н";"о";"п";"р";"с";"т";"у";"ф";"х";"ц";"ч";"ш";"щ";"ъ";"ы";"ь";"э";"ю";"я"},L246))&gt;0</f>
        <v>0</v>
      </c>
      <c r="AB246" s="142" t="b">
        <f>COUNT(SEARCH({"а";"б";"в";"г";"д";"е";"ё";"ж";"з";"и";"й";"к";"л";"м";"н";"о";"п";"р";"с";"т";"у";"ф";"х";"ц";"ч";"ш";"щ";"ъ";"ы";"ь";"э";"ю";"я"},I246))&gt;0</f>
        <v>0</v>
      </c>
      <c r="AC246" s="142" t="b">
        <f>COUNT(SEARCH({"а";"б";"в";"г";"д";"е";"ё";"ж";"з";"и";"й";"к";"л";"м";"н";"о";"п";"р";"с";"т";"у";"ф";"х";"ц";"ч";"ш";"щ";"ъ";"ы";"ь";"э";"ю";"я"},M246))&gt;0</f>
        <v>0</v>
      </c>
      <c r="AD246" s="27" t="b">
        <f t="shared" si="3"/>
        <v>1</v>
      </c>
      <c r="AE246" s="289"/>
    </row>
    <row r="247" spans="1:31" hidden="1">
      <c r="A247" s="327" t="s">
        <v>5294</v>
      </c>
      <c r="B247" s="327"/>
      <c r="C247" s="280" t="s">
        <v>6014</v>
      </c>
      <c r="D247" s="89" t="s">
        <v>279</v>
      </c>
      <c r="E247" s="114" t="s">
        <v>6015</v>
      </c>
      <c r="F247" s="90" t="s">
        <v>18</v>
      </c>
      <c r="G247" s="90"/>
      <c r="H247" s="25" t="s">
        <v>456</v>
      </c>
      <c r="I247" s="90" t="s">
        <v>19</v>
      </c>
      <c r="J247" s="24" t="s">
        <v>5</v>
      </c>
      <c r="K247" s="24"/>
      <c r="L247" s="24"/>
      <c r="M247" s="24"/>
      <c r="N247" s="273"/>
      <c r="O247" s="51" t="s">
        <v>401</v>
      </c>
      <c r="P247" s="49"/>
      <c r="Q247" s="49"/>
      <c r="R247" s="24"/>
      <c r="S247" s="25"/>
      <c r="T247" s="24"/>
      <c r="U247" s="289"/>
      <c r="V247" s="289"/>
      <c r="W247" s="289"/>
      <c r="X247" s="142" t="b">
        <f>COUNT(SEARCH({"а";"б";"в";"г";"д";"е";"ё";"ж";"з";"и";"й";"к";"л";"м";"н";"о";"п";"р";"с";"т";"у";"ф";"х";"ц";"ч";"ш";"щ";"ъ";"ы";"ь";"э";"ю";"я"},E247))&gt;0</f>
        <v>0</v>
      </c>
      <c r="Y247" s="142" t="b">
        <f>COUNT(SEARCH({"а";"б";"в";"г";"д";"е";"ё";"ж";"з";"и";"й";"к";"л";"м";"н";"о";"п";"р";"с";"т";"у";"ф";"х";"ц";"ч";"ш";"щ";"ъ";"ы";"ь";"э";"ю";"я"},F247))&gt;0</f>
        <v>0</v>
      </c>
      <c r="Z247" s="142" t="b">
        <f>COUNT(SEARCH({"а";"б";"в";"г";"д";"е";"ё";"ж";"з";"и";"й";"к";"л";"м";"н";"о";"п";"р";"с";"т";"у";"ф";"х";"ц";"ч";"ш";"щ";"ъ";"ы";"ь";"э";"ю";"я"},K247))&gt;0</f>
        <v>0</v>
      </c>
      <c r="AA247" s="142" t="b">
        <f>COUNT(SEARCH({"а";"б";"в";"г";"д";"е";"ё";"ж";"з";"и";"й";"к";"л";"м";"н";"о";"п";"р";"с";"т";"у";"ф";"х";"ц";"ч";"ш";"щ";"ъ";"ы";"ь";"э";"ю";"я"},L247))&gt;0</f>
        <v>0</v>
      </c>
      <c r="AB247" s="142" t="b">
        <f>COUNT(SEARCH({"а";"б";"в";"г";"д";"е";"ё";"ж";"з";"и";"й";"к";"л";"м";"н";"о";"п";"р";"с";"т";"у";"ф";"х";"ц";"ч";"ш";"щ";"ъ";"ы";"ь";"э";"ю";"я"},I247))&gt;0</f>
        <v>0</v>
      </c>
      <c r="AC247" s="142" t="b">
        <f>COUNT(SEARCH({"а";"б";"в";"г";"д";"е";"ё";"ж";"з";"и";"й";"к";"л";"м";"н";"о";"п";"р";"с";"т";"у";"ф";"х";"ц";"ч";"ш";"щ";"ъ";"ы";"ь";"э";"ю";"я"},M247))&gt;0</f>
        <v>0</v>
      </c>
      <c r="AD247" s="27" t="b">
        <f t="shared" si="3"/>
        <v>1</v>
      </c>
      <c r="AE247" s="289"/>
    </row>
    <row r="248" spans="1:31" hidden="1">
      <c r="A248" s="327" t="s">
        <v>5294</v>
      </c>
      <c r="B248" s="327"/>
      <c r="C248" s="280" t="s">
        <v>6014</v>
      </c>
      <c r="D248" s="89" t="s">
        <v>279</v>
      </c>
      <c r="E248" s="114" t="s">
        <v>6015</v>
      </c>
      <c r="F248" s="90" t="s">
        <v>21</v>
      </c>
      <c r="G248" s="90"/>
      <c r="H248" s="25" t="s">
        <v>402</v>
      </c>
      <c r="I248" s="90" t="s">
        <v>19</v>
      </c>
      <c r="J248" s="24" t="s">
        <v>5</v>
      </c>
      <c r="K248" s="24"/>
      <c r="L248" s="24"/>
      <c r="M248" s="24"/>
      <c r="N248" s="273"/>
      <c r="O248" s="51" t="s">
        <v>519</v>
      </c>
      <c r="P248" s="49"/>
      <c r="Q248" s="49"/>
      <c r="R248" s="24"/>
      <c r="S248" s="25" t="s">
        <v>4</v>
      </c>
      <c r="T248" s="24"/>
      <c r="U248" s="289"/>
      <c r="V248" s="289"/>
      <c r="W248" s="289"/>
      <c r="X248" s="142" t="b">
        <f>COUNT(SEARCH({"а";"б";"в";"г";"д";"е";"ё";"ж";"з";"и";"й";"к";"л";"м";"н";"о";"п";"р";"с";"т";"у";"ф";"х";"ц";"ч";"ш";"щ";"ъ";"ы";"ь";"э";"ю";"я"},E248))&gt;0</f>
        <v>0</v>
      </c>
      <c r="Y248" s="142" t="b">
        <f>COUNT(SEARCH({"а";"б";"в";"г";"д";"е";"ё";"ж";"з";"и";"й";"к";"л";"м";"н";"о";"п";"р";"с";"т";"у";"ф";"х";"ц";"ч";"ш";"щ";"ъ";"ы";"ь";"э";"ю";"я"},F248))&gt;0</f>
        <v>0</v>
      </c>
      <c r="Z248" s="142" t="b">
        <f>COUNT(SEARCH({"а";"б";"в";"г";"д";"е";"ё";"ж";"з";"и";"й";"к";"л";"м";"н";"о";"п";"р";"с";"т";"у";"ф";"х";"ц";"ч";"ш";"щ";"ъ";"ы";"ь";"э";"ю";"я"},K248))&gt;0</f>
        <v>0</v>
      </c>
      <c r="AA248" s="142" t="b">
        <f>COUNT(SEARCH({"а";"б";"в";"г";"д";"е";"ё";"ж";"з";"и";"й";"к";"л";"м";"н";"о";"п";"р";"с";"т";"у";"ф";"х";"ц";"ч";"ш";"щ";"ъ";"ы";"ь";"э";"ю";"я"},L248))&gt;0</f>
        <v>0</v>
      </c>
      <c r="AB248" s="142" t="b">
        <f>COUNT(SEARCH({"а";"б";"в";"г";"д";"е";"ё";"ж";"з";"и";"й";"к";"л";"м";"н";"о";"п";"р";"с";"т";"у";"ф";"х";"ц";"ч";"ш";"щ";"ъ";"ы";"ь";"э";"ю";"я"},I248))&gt;0</f>
        <v>0</v>
      </c>
      <c r="AC248" s="142" t="b">
        <f>COUNT(SEARCH({"а";"б";"в";"г";"д";"е";"ё";"ж";"з";"и";"й";"к";"л";"м";"н";"о";"п";"р";"с";"т";"у";"ф";"х";"ц";"ч";"ш";"щ";"ъ";"ы";"ь";"э";"ю";"я"},M248))&gt;0</f>
        <v>0</v>
      </c>
      <c r="AD248" s="27" t="b">
        <f t="shared" si="3"/>
        <v>1</v>
      </c>
      <c r="AE248" s="289"/>
    </row>
    <row r="249" spans="1:31" hidden="1">
      <c r="A249" s="327" t="s">
        <v>5294</v>
      </c>
      <c r="B249" s="327"/>
      <c r="C249" s="280" t="s">
        <v>6014</v>
      </c>
      <c r="D249" s="89" t="s">
        <v>279</v>
      </c>
      <c r="E249" s="114" t="s">
        <v>6015</v>
      </c>
      <c r="F249" s="25" t="s">
        <v>93</v>
      </c>
      <c r="G249" s="96" t="s">
        <v>136</v>
      </c>
      <c r="H249" s="25" t="s">
        <v>578</v>
      </c>
      <c r="I249" s="90" t="s">
        <v>65</v>
      </c>
      <c r="J249" s="24" t="s">
        <v>5</v>
      </c>
      <c r="K249" s="133" t="s">
        <v>4452</v>
      </c>
      <c r="L249" s="129" t="s">
        <v>94</v>
      </c>
      <c r="M249" s="129" t="s">
        <v>65</v>
      </c>
      <c r="N249" s="273"/>
      <c r="O249" s="51" t="s">
        <v>395</v>
      </c>
      <c r="P249" s="49"/>
      <c r="Q249" s="49"/>
      <c r="R249" s="24"/>
      <c r="S249" s="25" t="s">
        <v>4</v>
      </c>
      <c r="T249" s="129" t="s">
        <v>276</v>
      </c>
      <c r="U249" s="289"/>
      <c r="V249" s="289"/>
      <c r="W249" s="289"/>
      <c r="X249" s="142" t="b">
        <f>COUNT(SEARCH({"а";"б";"в";"г";"д";"е";"ё";"ж";"з";"и";"й";"к";"л";"м";"н";"о";"п";"р";"с";"т";"у";"ф";"х";"ц";"ч";"ш";"щ";"ъ";"ы";"ь";"э";"ю";"я"},E249))&gt;0</f>
        <v>0</v>
      </c>
      <c r="Y249" s="142" t="b">
        <f>COUNT(SEARCH({"а";"б";"в";"г";"д";"е";"ё";"ж";"з";"и";"й";"к";"л";"м";"н";"о";"п";"р";"с";"т";"у";"ф";"х";"ц";"ч";"ш";"щ";"ъ";"ы";"ь";"э";"ю";"я"},F249))&gt;0</f>
        <v>0</v>
      </c>
      <c r="Z249" s="142" t="b">
        <f>COUNT(SEARCH({"а";"б";"в";"г";"д";"е";"ё";"ж";"з";"и";"й";"к";"л";"м";"н";"о";"п";"р";"с";"т";"у";"ф";"х";"ц";"ч";"ш";"щ";"ъ";"ы";"ь";"э";"ю";"я"},K249))&gt;0</f>
        <v>0</v>
      </c>
      <c r="AA249" s="142" t="b">
        <f>COUNT(SEARCH({"а";"б";"в";"г";"д";"е";"ё";"ж";"з";"и";"й";"к";"л";"м";"н";"о";"п";"р";"с";"т";"у";"ф";"х";"ц";"ч";"ш";"щ";"ъ";"ы";"ь";"э";"ю";"я"},L249))&gt;0</f>
        <v>0</v>
      </c>
      <c r="AB249" s="142" t="b">
        <f>COUNT(SEARCH({"а";"б";"в";"г";"д";"е";"ё";"ж";"з";"и";"й";"к";"л";"м";"н";"о";"п";"р";"с";"т";"у";"ф";"х";"ц";"ч";"ш";"щ";"ъ";"ы";"ь";"э";"ю";"я"},I249))&gt;0</f>
        <v>0</v>
      </c>
      <c r="AC249" s="142" t="b">
        <f>COUNT(SEARCH({"а";"б";"в";"г";"д";"е";"ё";"ж";"з";"и";"й";"к";"л";"м";"н";"о";"п";"р";"с";"т";"у";"ф";"х";"ц";"ч";"ш";"щ";"ъ";"ы";"ь";"э";"ю";"я"},M249))&gt;0</f>
        <v>0</v>
      </c>
      <c r="AD249" s="27" t="b">
        <f t="shared" si="3"/>
        <v>1</v>
      </c>
      <c r="AE249" s="289"/>
    </row>
    <row r="250" spans="1:31" hidden="1">
      <c r="A250" s="327" t="s">
        <v>5294</v>
      </c>
      <c r="B250" s="327"/>
      <c r="C250" s="280" t="s">
        <v>6010</v>
      </c>
      <c r="D250" s="89" t="s">
        <v>279</v>
      </c>
      <c r="E250" s="114" t="s">
        <v>6011</v>
      </c>
      <c r="F250" s="25" t="s">
        <v>2043</v>
      </c>
      <c r="G250" s="24" t="s">
        <v>134</v>
      </c>
      <c r="H250" s="24" t="s">
        <v>6033</v>
      </c>
      <c r="I250" s="90" t="s">
        <v>3</v>
      </c>
      <c r="J250" s="24" t="s">
        <v>5</v>
      </c>
      <c r="K250" s="90"/>
      <c r="L250" s="49"/>
      <c r="M250" s="24"/>
      <c r="N250" s="304"/>
      <c r="O250" s="51" t="s">
        <v>512</v>
      </c>
      <c r="P250" s="49"/>
      <c r="Q250" s="26" t="str">
        <f>CONCATENATE("rdv.rlnk_",MID(E250,11,LEN(E250)-15))</f>
        <v>rdv.rlnk_bank_acc_plan_level_parent</v>
      </c>
      <c r="R250" s="24"/>
      <c r="S250" s="24" t="s">
        <v>455</v>
      </c>
      <c r="T250" s="24"/>
      <c r="U250" s="289"/>
      <c r="V250" s="289"/>
      <c r="W250" s="289"/>
      <c r="X250" s="142" t="b">
        <f>COUNT(SEARCH({"а";"б";"в";"г";"д";"е";"ё";"ж";"з";"и";"й";"к";"л";"м";"н";"о";"п";"р";"с";"т";"у";"ф";"х";"ц";"ч";"ш";"щ";"ъ";"ы";"ь";"э";"ю";"я"},E250))&gt;0</f>
        <v>0</v>
      </c>
      <c r="Y250" s="142" t="b">
        <f>COUNT(SEARCH({"а";"б";"в";"г";"д";"е";"ё";"ж";"з";"и";"й";"к";"л";"м";"н";"о";"п";"р";"с";"т";"у";"ф";"х";"ц";"ч";"ш";"щ";"ъ";"ы";"ь";"э";"ю";"я"},F250))&gt;0</f>
        <v>0</v>
      </c>
      <c r="Z250" s="142" t="b">
        <f>COUNT(SEARCH({"а";"б";"в";"г";"д";"е";"ё";"ж";"з";"и";"й";"к";"л";"м";"н";"о";"п";"р";"с";"т";"у";"ф";"х";"ц";"ч";"ш";"щ";"ъ";"ы";"ь";"э";"ю";"я"},K250))&gt;0</f>
        <v>0</v>
      </c>
      <c r="AA250" s="142" t="b">
        <f>COUNT(SEARCH({"а";"б";"в";"г";"д";"е";"ё";"ж";"з";"и";"й";"к";"л";"м";"н";"о";"п";"р";"с";"т";"у";"ф";"х";"ц";"ч";"ш";"щ";"ъ";"ы";"ь";"э";"ю";"я"},L250))&gt;0</f>
        <v>0</v>
      </c>
      <c r="AB250" s="142" t="b">
        <f>COUNT(SEARCH({"а";"б";"в";"г";"д";"е";"ё";"ж";"з";"и";"й";"к";"л";"м";"н";"о";"п";"р";"с";"т";"у";"ф";"х";"ц";"ч";"ш";"щ";"ъ";"ы";"ь";"э";"ю";"я"},I250))&gt;0</f>
        <v>0</v>
      </c>
      <c r="AC250" s="142" t="b">
        <f>COUNT(SEARCH({"а";"б";"в";"г";"д";"е";"ё";"ж";"з";"и";"й";"к";"л";"м";"н";"о";"п";"р";"с";"т";"у";"ф";"х";"ц";"ч";"ш";"щ";"ъ";"ы";"ь";"э";"ю";"я"},M250))&gt;0</f>
        <v>0</v>
      </c>
      <c r="AD250" s="27" t="b">
        <f t="shared" si="3"/>
        <v>1</v>
      </c>
      <c r="AE250" s="289"/>
    </row>
    <row r="251" spans="1:31" ht="45" hidden="1">
      <c r="A251" s="327" t="s">
        <v>5294</v>
      </c>
      <c r="B251" s="327"/>
      <c r="C251" s="280" t="s">
        <v>6010</v>
      </c>
      <c r="D251" s="89" t="s">
        <v>279</v>
      </c>
      <c r="E251" s="114" t="s">
        <v>6011</v>
      </c>
      <c r="F251" s="65" t="s">
        <v>2033</v>
      </c>
      <c r="G251" s="24" t="s">
        <v>183</v>
      </c>
      <c r="H251" s="49" t="s">
        <v>6034</v>
      </c>
      <c r="I251" s="25" t="s">
        <v>3</v>
      </c>
      <c r="J251" s="51" t="s">
        <v>5</v>
      </c>
      <c r="K251" s="303"/>
      <c r="L251" s="24"/>
      <c r="M251" s="24"/>
      <c r="N251" s="42"/>
      <c r="O251" s="51" t="s">
        <v>6035</v>
      </c>
      <c r="P251" s="262" t="s">
        <v>5280</v>
      </c>
      <c r="Q251" s="262" t="s">
        <v>4407</v>
      </c>
      <c r="R251" s="281"/>
      <c r="S251" s="25" t="s">
        <v>438</v>
      </c>
      <c r="T251" s="129"/>
      <c r="U251" s="289"/>
      <c r="V251" s="289"/>
      <c r="W251" s="289"/>
      <c r="X251" s="142" t="b">
        <f>COUNT(SEARCH({"а";"б";"в";"г";"д";"е";"ё";"ж";"з";"и";"й";"к";"л";"м";"н";"о";"п";"р";"с";"т";"у";"ф";"х";"ц";"ч";"ш";"щ";"ъ";"ы";"ь";"э";"ю";"я"},E251))&gt;0</f>
        <v>0</v>
      </c>
      <c r="Y251" s="142" t="b">
        <f>COUNT(SEARCH({"а";"б";"в";"г";"д";"е";"ё";"ж";"з";"и";"й";"к";"л";"м";"н";"о";"п";"р";"с";"т";"у";"ф";"х";"ц";"ч";"ш";"щ";"ъ";"ы";"ь";"э";"ю";"я"},F251))&gt;0</f>
        <v>0</v>
      </c>
      <c r="Z251" s="142" t="b">
        <f>COUNT(SEARCH({"а";"б";"в";"г";"д";"е";"ё";"ж";"з";"и";"й";"к";"л";"м";"н";"о";"п";"р";"с";"т";"у";"ф";"х";"ц";"ч";"ш";"щ";"ъ";"ы";"ь";"э";"ю";"я"},K251))&gt;0</f>
        <v>0</v>
      </c>
      <c r="AA251" s="142" t="b">
        <f>COUNT(SEARCH({"а";"б";"в";"г";"д";"е";"ё";"ж";"з";"и";"й";"к";"л";"м";"н";"о";"п";"р";"с";"т";"у";"ф";"х";"ц";"ч";"ш";"щ";"ъ";"ы";"ь";"э";"ю";"я"},L251))&gt;0</f>
        <v>0</v>
      </c>
      <c r="AB251" s="142" t="b">
        <f>COUNT(SEARCH({"а";"б";"в";"г";"д";"е";"ё";"ж";"з";"и";"й";"к";"л";"м";"н";"о";"п";"р";"с";"т";"у";"ф";"х";"ц";"ч";"ш";"щ";"ъ";"ы";"ь";"э";"ю";"я"},I251))&gt;0</f>
        <v>0</v>
      </c>
      <c r="AC251" s="142" t="b">
        <f>COUNT(SEARCH({"а";"б";"в";"г";"д";"е";"ё";"ж";"з";"и";"й";"к";"л";"м";"н";"о";"п";"р";"с";"т";"у";"ф";"х";"ц";"ч";"ш";"щ";"ъ";"ы";"ь";"э";"ю";"я"},M251))&gt;0</f>
        <v>0</v>
      </c>
      <c r="AD251" s="27" t="b">
        <f t="shared" si="3"/>
        <v>1</v>
      </c>
      <c r="AE251" s="289"/>
    </row>
    <row r="252" spans="1:31" ht="30" hidden="1">
      <c r="A252" s="327" t="s">
        <v>5294</v>
      </c>
      <c r="B252" s="327"/>
      <c r="C252" s="280" t="s">
        <v>6010</v>
      </c>
      <c r="D252" s="89" t="s">
        <v>279</v>
      </c>
      <c r="E252" s="114" t="s">
        <v>6011</v>
      </c>
      <c r="F252" s="124" t="s">
        <v>2034</v>
      </c>
      <c r="G252" s="124" t="s">
        <v>135</v>
      </c>
      <c r="H252" s="119" t="s">
        <v>4391</v>
      </c>
      <c r="I252" s="124" t="s">
        <v>97</v>
      </c>
      <c r="J252" s="23" t="s">
        <v>5</v>
      </c>
      <c r="K252" s="75" t="s">
        <v>4392</v>
      </c>
      <c r="L252" s="124" t="s">
        <v>73</v>
      </c>
      <c r="M252" s="124" t="s">
        <v>70</v>
      </c>
      <c r="N252" s="278"/>
      <c r="O252" s="119" t="s">
        <v>440</v>
      </c>
      <c r="P252" s="23"/>
      <c r="Q252" s="23"/>
      <c r="R252" s="119"/>
      <c r="S252" s="124" t="s">
        <v>60</v>
      </c>
      <c r="T252" s="124"/>
      <c r="U252" s="289"/>
      <c r="V252" s="289"/>
      <c r="W252" s="289"/>
      <c r="X252" s="142" t="b">
        <f>COUNT(SEARCH({"а";"б";"в";"г";"д";"е";"ё";"ж";"з";"и";"й";"к";"л";"м";"н";"о";"п";"р";"с";"т";"у";"ф";"х";"ц";"ч";"ш";"щ";"ъ";"ы";"ь";"э";"ю";"я"},E252))&gt;0</f>
        <v>0</v>
      </c>
      <c r="Y252" s="142" t="b">
        <f>COUNT(SEARCH({"а";"б";"в";"г";"д";"е";"ё";"ж";"з";"и";"й";"к";"л";"м";"н";"о";"п";"р";"с";"т";"у";"ф";"х";"ц";"ч";"ш";"щ";"ъ";"ы";"ь";"э";"ю";"я"},F252))&gt;0</f>
        <v>0</v>
      </c>
      <c r="Z252" s="142" t="b">
        <f>COUNT(SEARCH({"а";"б";"в";"г";"д";"е";"ё";"ж";"з";"и";"й";"к";"л";"м";"н";"о";"п";"р";"с";"т";"у";"ф";"х";"ц";"ч";"ш";"щ";"ъ";"ы";"ь";"э";"ю";"я"},K252))&gt;0</f>
        <v>0</v>
      </c>
      <c r="AA252" s="142" t="b">
        <f>COUNT(SEARCH({"а";"б";"в";"г";"д";"е";"ё";"ж";"з";"и";"й";"к";"л";"м";"н";"о";"п";"р";"с";"т";"у";"ф";"х";"ц";"ч";"ш";"щ";"ъ";"ы";"ь";"э";"ю";"я"},L252))&gt;0</f>
        <v>0</v>
      </c>
      <c r="AB252" s="142" t="b">
        <f>COUNT(SEARCH({"а";"б";"в";"г";"д";"е";"ё";"ж";"з";"и";"й";"к";"л";"м";"н";"о";"п";"р";"с";"т";"у";"ф";"х";"ц";"ч";"ш";"щ";"ъ";"ы";"ь";"э";"ю";"я"},I252))&gt;0</f>
        <v>0</v>
      </c>
      <c r="AC252" s="142" t="b">
        <f>COUNT(SEARCH({"а";"б";"в";"г";"д";"е";"ё";"ж";"з";"и";"й";"к";"л";"м";"н";"о";"п";"р";"с";"т";"у";"ф";"х";"ц";"ч";"ш";"щ";"ъ";"ы";"ь";"э";"ю";"я"},M252))&gt;0</f>
        <v>0</v>
      </c>
      <c r="AD252" s="27" t="b">
        <f t="shared" si="3"/>
        <v>1</v>
      </c>
      <c r="AE252" s="289"/>
    </row>
    <row r="253" spans="1:31" ht="45" hidden="1">
      <c r="A253" s="327" t="s">
        <v>5294</v>
      </c>
      <c r="B253" s="327"/>
      <c r="C253" s="280" t="s">
        <v>6010</v>
      </c>
      <c r="D253" s="89" t="s">
        <v>279</v>
      </c>
      <c r="E253" s="114" t="s">
        <v>6011</v>
      </c>
      <c r="F253" s="65" t="s">
        <v>2045</v>
      </c>
      <c r="G253" s="24" t="s">
        <v>183</v>
      </c>
      <c r="H253" s="49" t="s">
        <v>6036</v>
      </c>
      <c r="I253" s="25" t="s">
        <v>3</v>
      </c>
      <c r="J253" s="51" t="s">
        <v>5</v>
      </c>
      <c r="K253" s="303"/>
      <c r="L253" s="24"/>
      <c r="M253" s="24"/>
      <c r="N253" s="42"/>
      <c r="O253" s="51" t="s">
        <v>6035</v>
      </c>
      <c r="P253" s="262" t="s">
        <v>5280</v>
      </c>
      <c r="Q253" s="262" t="s">
        <v>4407</v>
      </c>
      <c r="R253" s="281"/>
      <c r="S253" s="25" t="s">
        <v>438</v>
      </c>
      <c r="T253" s="129"/>
      <c r="U253" s="289"/>
      <c r="V253" s="289"/>
      <c r="W253" s="289"/>
      <c r="X253" s="142" t="b">
        <f>COUNT(SEARCH({"а";"б";"в";"г";"д";"е";"ё";"ж";"з";"и";"й";"к";"л";"м";"н";"о";"п";"р";"с";"т";"у";"ф";"х";"ц";"ч";"ш";"щ";"ъ";"ы";"ь";"э";"ю";"я"},E253))&gt;0</f>
        <v>0</v>
      </c>
      <c r="Y253" s="142" t="b">
        <f>COUNT(SEARCH({"а";"б";"в";"г";"д";"е";"ё";"ж";"з";"и";"й";"к";"л";"м";"н";"о";"п";"р";"с";"т";"у";"ф";"х";"ц";"ч";"ш";"щ";"ъ";"ы";"ь";"э";"ю";"я"},F253))&gt;0</f>
        <v>0</v>
      </c>
      <c r="Z253" s="142" t="b">
        <f>COUNT(SEARCH({"а";"б";"в";"г";"д";"е";"ё";"ж";"з";"и";"й";"к";"л";"м";"н";"о";"п";"р";"с";"т";"у";"ф";"х";"ц";"ч";"ш";"щ";"ъ";"ы";"ь";"э";"ю";"я"},K253))&gt;0</f>
        <v>0</v>
      </c>
      <c r="AA253" s="142" t="b">
        <f>COUNT(SEARCH({"а";"б";"в";"г";"д";"е";"ё";"ж";"з";"и";"й";"к";"л";"м";"н";"о";"п";"р";"с";"т";"у";"ф";"х";"ц";"ч";"ш";"щ";"ъ";"ы";"ь";"э";"ю";"я"},L253))&gt;0</f>
        <v>0</v>
      </c>
      <c r="AB253" s="142" t="b">
        <f>COUNT(SEARCH({"а";"б";"в";"г";"д";"е";"ё";"ж";"з";"и";"й";"к";"л";"м";"н";"о";"п";"р";"с";"т";"у";"ф";"х";"ц";"ч";"ш";"щ";"ъ";"ы";"ь";"э";"ю";"я"},I253))&gt;0</f>
        <v>0</v>
      </c>
      <c r="AC253" s="142" t="b">
        <f>COUNT(SEARCH({"а";"б";"в";"г";"д";"е";"ё";"ж";"з";"и";"й";"к";"л";"м";"н";"о";"п";"р";"с";"т";"у";"ф";"х";"ц";"ч";"ш";"щ";"ъ";"ы";"ь";"э";"ю";"я"},M253))&gt;0</f>
        <v>0</v>
      </c>
      <c r="AD253" s="27" t="b">
        <f t="shared" si="3"/>
        <v>1</v>
      </c>
      <c r="AE253" s="289"/>
    </row>
    <row r="254" spans="1:31" ht="30" hidden="1">
      <c r="A254" s="327" t="s">
        <v>5294</v>
      </c>
      <c r="B254" s="327"/>
      <c r="C254" s="280" t="s">
        <v>6010</v>
      </c>
      <c r="D254" s="89" t="s">
        <v>279</v>
      </c>
      <c r="E254" s="114" t="s">
        <v>6011</v>
      </c>
      <c r="F254" s="117" t="s">
        <v>2034</v>
      </c>
      <c r="G254" s="117" t="s">
        <v>135</v>
      </c>
      <c r="H254" s="119" t="s">
        <v>4391</v>
      </c>
      <c r="I254" s="117" t="s">
        <v>97</v>
      </c>
      <c r="J254" s="119" t="s">
        <v>5</v>
      </c>
      <c r="K254" s="74" t="s">
        <v>4392</v>
      </c>
      <c r="L254" s="117" t="s">
        <v>6037</v>
      </c>
      <c r="M254" s="117" t="s">
        <v>70</v>
      </c>
      <c r="N254" s="116"/>
      <c r="O254" s="119" t="s">
        <v>440</v>
      </c>
      <c r="P254" s="119"/>
      <c r="Q254" s="117"/>
      <c r="R254" s="119"/>
      <c r="S254" s="119" t="s">
        <v>60</v>
      </c>
      <c r="T254" s="124"/>
      <c r="U254" s="289"/>
      <c r="V254" s="289"/>
      <c r="W254" s="289"/>
      <c r="X254" s="142" t="b">
        <f>COUNT(SEARCH({"а";"б";"в";"г";"д";"е";"ё";"ж";"з";"и";"й";"к";"л";"м";"н";"о";"п";"р";"с";"т";"у";"ф";"х";"ц";"ч";"ш";"щ";"ъ";"ы";"ь";"э";"ю";"я"},E254))&gt;0</f>
        <v>0</v>
      </c>
      <c r="Y254" s="142" t="b">
        <f>COUNT(SEARCH({"а";"б";"в";"г";"д";"е";"ё";"ж";"з";"и";"й";"к";"л";"м";"н";"о";"п";"р";"с";"т";"у";"ф";"х";"ц";"ч";"ш";"щ";"ъ";"ы";"ь";"э";"ю";"я"},F254))&gt;0</f>
        <v>0</v>
      </c>
      <c r="Z254" s="142" t="b">
        <f>COUNT(SEARCH({"а";"б";"в";"г";"д";"е";"ё";"ж";"з";"и";"й";"к";"л";"м";"н";"о";"п";"р";"с";"т";"у";"ф";"х";"ц";"ч";"ш";"щ";"ъ";"ы";"ь";"э";"ю";"я"},K254))&gt;0</f>
        <v>0</v>
      </c>
      <c r="AA254" s="142" t="b">
        <f>COUNT(SEARCH({"а";"б";"в";"г";"д";"е";"ё";"ж";"з";"и";"й";"к";"л";"м";"н";"о";"п";"р";"с";"т";"у";"ф";"х";"ц";"ч";"ш";"щ";"ъ";"ы";"ь";"э";"ю";"я"},L254))&gt;0</f>
        <v>0</v>
      </c>
      <c r="AB254" s="142" t="b">
        <f>COUNT(SEARCH({"а";"б";"в";"г";"д";"е";"ё";"ж";"з";"и";"й";"к";"л";"м";"н";"о";"п";"р";"с";"т";"у";"ф";"х";"ц";"ч";"ш";"щ";"ъ";"ы";"ь";"э";"ю";"я"},I254))&gt;0</f>
        <v>0</v>
      </c>
      <c r="AC254" s="142" t="b">
        <f>COUNT(SEARCH({"а";"б";"в";"г";"д";"е";"ё";"ж";"з";"и";"й";"к";"л";"м";"н";"о";"п";"р";"с";"т";"у";"ф";"х";"ц";"ч";"ш";"щ";"ъ";"ы";"ь";"э";"ю";"я"},M254))&gt;0</f>
        <v>0</v>
      </c>
      <c r="AD254" s="27" t="b">
        <f t="shared" si="3"/>
        <v>1</v>
      </c>
      <c r="AE254" s="289"/>
    </row>
    <row r="255" spans="1:31" hidden="1">
      <c r="A255" s="327" t="s">
        <v>5294</v>
      </c>
      <c r="B255" s="327"/>
      <c r="C255" s="280" t="s">
        <v>6010</v>
      </c>
      <c r="D255" s="89" t="s">
        <v>279</v>
      </c>
      <c r="E255" s="114" t="s">
        <v>6011</v>
      </c>
      <c r="F255" s="90" t="s">
        <v>14</v>
      </c>
      <c r="G255" s="90"/>
      <c r="H255" s="25" t="s">
        <v>13</v>
      </c>
      <c r="I255" s="90" t="s">
        <v>15</v>
      </c>
      <c r="J255" s="24" t="s">
        <v>5</v>
      </c>
      <c r="K255" s="24"/>
      <c r="L255" s="24"/>
      <c r="M255" s="24"/>
      <c r="N255" s="273"/>
      <c r="O255" s="51" t="s">
        <v>13</v>
      </c>
      <c r="P255" s="49"/>
      <c r="Q255" s="49"/>
      <c r="R255" s="24"/>
      <c r="S255" s="25"/>
      <c r="T255" s="24"/>
      <c r="U255" s="289"/>
      <c r="V255" s="289"/>
      <c r="W255" s="289"/>
      <c r="X255" s="142" t="b">
        <f>COUNT(SEARCH({"а";"б";"в";"г";"д";"е";"ё";"ж";"з";"и";"й";"к";"л";"м";"н";"о";"п";"р";"с";"т";"у";"ф";"х";"ц";"ч";"ш";"щ";"ъ";"ы";"ь";"э";"ю";"я"},E255))&gt;0</f>
        <v>0</v>
      </c>
      <c r="Y255" s="142" t="b">
        <f>COUNT(SEARCH({"а";"б";"в";"г";"д";"е";"ё";"ж";"з";"и";"й";"к";"л";"м";"н";"о";"п";"р";"с";"т";"у";"ф";"х";"ц";"ч";"ш";"щ";"ъ";"ы";"ь";"э";"ю";"я"},F255))&gt;0</f>
        <v>0</v>
      </c>
      <c r="Z255" s="142" t="b">
        <f>COUNT(SEARCH({"а";"б";"в";"г";"д";"е";"ё";"ж";"з";"и";"й";"к";"л";"м";"н";"о";"п";"р";"с";"т";"у";"ф";"х";"ц";"ч";"ш";"щ";"ъ";"ы";"ь";"э";"ю";"я"},K255))&gt;0</f>
        <v>0</v>
      </c>
      <c r="AA255" s="142" t="b">
        <f>COUNT(SEARCH({"а";"б";"в";"г";"д";"е";"ё";"ж";"з";"и";"й";"к";"л";"м";"н";"о";"п";"р";"с";"т";"у";"ф";"х";"ц";"ч";"ш";"щ";"ъ";"ы";"ь";"э";"ю";"я"},L255))&gt;0</f>
        <v>0</v>
      </c>
      <c r="AB255" s="142" t="b">
        <f>COUNT(SEARCH({"а";"б";"в";"г";"д";"е";"ё";"ж";"з";"и";"й";"к";"л";"м";"н";"о";"п";"р";"с";"т";"у";"ф";"х";"ц";"ч";"ш";"щ";"ъ";"ы";"ь";"э";"ю";"я"},I255))&gt;0</f>
        <v>0</v>
      </c>
      <c r="AC255" s="142" t="b">
        <f>COUNT(SEARCH({"а";"б";"в";"г";"д";"е";"ё";"ж";"з";"и";"й";"к";"л";"м";"н";"о";"п";"р";"с";"т";"у";"ф";"х";"ц";"ч";"ш";"щ";"ъ";"ы";"ь";"э";"ю";"я"},M255))&gt;0</f>
        <v>0</v>
      </c>
      <c r="AD255" s="27" t="b">
        <f t="shared" si="3"/>
        <v>1</v>
      </c>
      <c r="AE255" s="289"/>
    </row>
    <row r="256" spans="1:31" hidden="1">
      <c r="A256" s="327" t="s">
        <v>5294</v>
      </c>
      <c r="B256" s="327"/>
      <c r="C256" s="280" t="s">
        <v>6010</v>
      </c>
      <c r="D256" s="89" t="s">
        <v>279</v>
      </c>
      <c r="E256" s="114" t="s">
        <v>6011</v>
      </c>
      <c r="F256" s="90" t="s">
        <v>8</v>
      </c>
      <c r="G256" s="90"/>
      <c r="H256" s="25" t="s">
        <v>67</v>
      </c>
      <c r="I256" s="90" t="s">
        <v>97</v>
      </c>
      <c r="J256" s="24" t="s">
        <v>5</v>
      </c>
      <c r="K256" s="24"/>
      <c r="L256" s="24"/>
      <c r="M256" s="24"/>
      <c r="N256" s="279" t="s">
        <v>446</v>
      </c>
      <c r="O256" s="51" t="s">
        <v>447</v>
      </c>
      <c r="P256" s="49"/>
      <c r="Q256" s="49"/>
      <c r="R256" s="24"/>
      <c r="S256" s="281" t="s">
        <v>398</v>
      </c>
      <c r="T256" s="24"/>
      <c r="U256" s="289"/>
      <c r="V256" s="289"/>
      <c r="W256" s="289"/>
      <c r="X256" s="142" t="b">
        <f>COUNT(SEARCH({"а";"б";"в";"г";"д";"е";"ё";"ж";"з";"и";"й";"к";"л";"м";"н";"о";"п";"р";"с";"т";"у";"ф";"х";"ц";"ч";"ш";"щ";"ъ";"ы";"ь";"э";"ю";"я"},E256))&gt;0</f>
        <v>0</v>
      </c>
      <c r="Y256" s="142" t="b">
        <f>COUNT(SEARCH({"а";"б";"в";"г";"д";"е";"ё";"ж";"з";"и";"й";"к";"л";"м";"н";"о";"п";"р";"с";"т";"у";"ф";"х";"ц";"ч";"ш";"щ";"ъ";"ы";"ь";"э";"ю";"я"},F256))&gt;0</f>
        <v>0</v>
      </c>
      <c r="Z256" s="142" t="b">
        <f>COUNT(SEARCH({"а";"б";"в";"г";"д";"е";"ё";"ж";"з";"и";"й";"к";"л";"м";"н";"о";"п";"р";"с";"т";"у";"ф";"х";"ц";"ч";"ш";"щ";"ъ";"ы";"ь";"э";"ю";"я"},K256))&gt;0</f>
        <v>0</v>
      </c>
      <c r="AA256" s="142" t="b">
        <f>COUNT(SEARCH({"а";"б";"в";"г";"д";"е";"ё";"ж";"з";"и";"й";"к";"л";"м";"н";"о";"п";"р";"с";"т";"у";"ф";"х";"ц";"ч";"ш";"щ";"ъ";"ы";"ь";"э";"ю";"я"},L256))&gt;0</f>
        <v>0</v>
      </c>
      <c r="AB256" s="142" t="b">
        <f>COUNT(SEARCH({"а";"б";"в";"г";"д";"е";"ё";"ж";"з";"и";"й";"к";"л";"м";"н";"о";"п";"р";"с";"т";"у";"ф";"х";"ц";"ч";"ш";"щ";"ъ";"ы";"ь";"э";"ю";"я"},I256))&gt;0</f>
        <v>0</v>
      </c>
      <c r="AC256" s="142" t="b">
        <f>COUNT(SEARCH({"а";"б";"в";"г";"д";"е";"ё";"ж";"з";"и";"й";"к";"л";"м";"н";"о";"п";"р";"с";"т";"у";"ф";"х";"ц";"ч";"ш";"щ";"ъ";"ы";"ь";"э";"ю";"я"},M256))&gt;0</f>
        <v>0</v>
      </c>
      <c r="AD256" s="27" t="b">
        <f t="shared" si="3"/>
        <v>1</v>
      </c>
      <c r="AE256" s="289"/>
    </row>
    <row r="257" spans="1:31" ht="30" hidden="1">
      <c r="A257" s="327" t="s">
        <v>5294</v>
      </c>
      <c r="B257" s="327"/>
      <c r="C257" s="280" t="s">
        <v>6010</v>
      </c>
      <c r="D257" s="89" t="s">
        <v>279</v>
      </c>
      <c r="E257" s="114" t="s">
        <v>6011</v>
      </c>
      <c r="F257" s="90" t="s">
        <v>12</v>
      </c>
      <c r="G257" s="90"/>
      <c r="H257" s="25" t="s">
        <v>400</v>
      </c>
      <c r="I257" s="90" t="s">
        <v>3</v>
      </c>
      <c r="J257" s="24" t="s">
        <v>5</v>
      </c>
      <c r="K257" s="24"/>
      <c r="L257" s="24"/>
      <c r="M257" s="24"/>
      <c r="N257" s="273"/>
      <c r="O257" s="51" t="s">
        <v>66</v>
      </c>
      <c r="P257" s="49"/>
      <c r="Q257" s="49"/>
      <c r="R257" s="24"/>
      <c r="S257" s="25" t="s">
        <v>4</v>
      </c>
      <c r="T257" s="24"/>
      <c r="U257" s="289"/>
      <c r="V257" s="289"/>
      <c r="W257" s="289"/>
      <c r="X257" s="142" t="b">
        <f>COUNT(SEARCH({"а";"б";"в";"г";"д";"е";"ё";"ж";"з";"и";"й";"к";"л";"м";"н";"о";"п";"р";"с";"т";"у";"ф";"х";"ц";"ч";"ш";"щ";"ъ";"ы";"ь";"э";"ю";"я"},E257))&gt;0</f>
        <v>0</v>
      </c>
      <c r="Y257" s="142" t="b">
        <f>COUNT(SEARCH({"а";"б";"в";"г";"д";"е";"ё";"ж";"з";"и";"й";"к";"л";"м";"н";"о";"п";"р";"с";"т";"у";"ф";"х";"ц";"ч";"ш";"щ";"ъ";"ы";"ь";"э";"ю";"я"},F257))&gt;0</f>
        <v>0</v>
      </c>
      <c r="Z257" s="142" t="b">
        <f>COUNT(SEARCH({"а";"б";"в";"г";"д";"е";"ё";"ж";"з";"и";"й";"к";"л";"м";"н";"о";"п";"р";"с";"т";"у";"ф";"х";"ц";"ч";"ш";"щ";"ъ";"ы";"ь";"э";"ю";"я"},K257))&gt;0</f>
        <v>0</v>
      </c>
      <c r="AA257" s="142" t="b">
        <f>COUNT(SEARCH({"а";"б";"в";"г";"д";"е";"ё";"ж";"з";"и";"й";"к";"л";"м";"н";"о";"п";"р";"с";"т";"у";"ф";"х";"ц";"ч";"ш";"щ";"ъ";"ы";"ь";"э";"ю";"я"},L257))&gt;0</f>
        <v>0</v>
      </c>
      <c r="AB257" s="142" t="b">
        <f>COUNT(SEARCH({"а";"б";"в";"г";"д";"е";"ё";"ж";"з";"и";"й";"к";"л";"м";"н";"о";"п";"р";"с";"т";"у";"ф";"х";"ц";"ч";"ш";"щ";"ъ";"ы";"ь";"э";"ю";"я"},I257))&gt;0</f>
        <v>0</v>
      </c>
      <c r="AC257" s="142" t="b">
        <f>COUNT(SEARCH({"а";"б";"в";"г";"д";"е";"ё";"ж";"з";"и";"й";"к";"л";"м";"н";"о";"п";"р";"с";"т";"у";"ф";"х";"ц";"ч";"ш";"щ";"ъ";"ы";"ь";"э";"ю";"я"},M257))&gt;0</f>
        <v>0</v>
      </c>
      <c r="AD257" s="27" t="b">
        <f t="shared" si="3"/>
        <v>1</v>
      </c>
      <c r="AE257" s="289"/>
    </row>
    <row r="258" spans="1:31" hidden="1">
      <c r="A258" s="327" t="s">
        <v>5294</v>
      </c>
      <c r="B258" s="327"/>
      <c r="C258" s="280" t="s">
        <v>6010</v>
      </c>
      <c r="D258" s="89" t="s">
        <v>279</v>
      </c>
      <c r="E258" s="114" t="s">
        <v>6011</v>
      </c>
      <c r="F258" s="90" t="s">
        <v>18</v>
      </c>
      <c r="G258" s="90"/>
      <c r="H258" s="25" t="s">
        <v>456</v>
      </c>
      <c r="I258" s="90" t="s">
        <v>19</v>
      </c>
      <c r="J258" s="24" t="s">
        <v>5</v>
      </c>
      <c r="K258" s="24"/>
      <c r="L258" s="24"/>
      <c r="M258" s="24"/>
      <c r="N258" s="273"/>
      <c r="O258" s="51" t="s">
        <v>401</v>
      </c>
      <c r="P258" s="49"/>
      <c r="Q258" s="49"/>
      <c r="R258" s="24"/>
      <c r="S258" s="25"/>
      <c r="T258" s="24"/>
      <c r="U258" s="289"/>
      <c r="V258" s="289"/>
      <c r="W258" s="289"/>
      <c r="X258" s="142" t="b">
        <f>COUNT(SEARCH({"а";"б";"в";"г";"д";"е";"ё";"ж";"з";"и";"й";"к";"л";"м";"н";"о";"п";"р";"с";"т";"у";"ф";"х";"ц";"ч";"ш";"щ";"ъ";"ы";"ь";"э";"ю";"я"},E258))&gt;0</f>
        <v>0</v>
      </c>
      <c r="Y258" s="142" t="b">
        <f>COUNT(SEARCH({"а";"б";"в";"г";"д";"е";"ё";"ж";"з";"и";"й";"к";"л";"м";"н";"о";"п";"р";"с";"т";"у";"ф";"х";"ц";"ч";"ш";"щ";"ъ";"ы";"ь";"э";"ю";"я"},F258))&gt;0</f>
        <v>0</v>
      </c>
      <c r="Z258" s="142" t="b">
        <f>COUNT(SEARCH({"а";"б";"в";"г";"д";"е";"ё";"ж";"з";"и";"й";"к";"л";"м";"н";"о";"п";"р";"с";"т";"у";"ф";"х";"ц";"ч";"ш";"щ";"ъ";"ы";"ь";"э";"ю";"я"},K258))&gt;0</f>
        <v>0</v>
      </c>
      <c r="AA258" s="142" t="b">
        <f>COUNT(SEARCH({"а";"б";"в";"г";"д";"е";"ё";"ж";"з";"и";"й";"к";"л";"м";"н";"о";"п";"р";"с";"т";"у";"ф";"х";"ц";"ч";"ш";"щ";"ъ";"ы";"ь";"э";"ю";"я"},L258))&gt;0</f>
        <v>0</v>
      </c>
      <c r="AB258" s="142" t="b">
        <f>COUNT(SEARCH({"а";"б";"в";"г";"д";"е";"ё";"ж";"з";"и";"й";"к";"л";"м";"н";"о";"п";"р";"с";"т";"у";"ф";"х";"ц";"ч";"ш";"щ";"ъ";"ы";"ь";"э";"ю";"я"},I258))&gt;0</f>
        <v>0</v>
      </c>
      <c r="AC258" s="142" t="b">
        <f>COUNT(SEARCH({"а";"б";"в";"г";"д";"е";"ё";"ж";"з";"и";"й";"к";"л";"м";"н";"о";"п";"р";"с";"т";"у";"ф";"х";"ц";"ч";"ш";"щ";"ъ";"ы";"ь";"э";"ю";"я"},M258))&gt;0</f>
        <v>0</v>
      </c>
      <c r="AD258" s="27" t="b">
        <f t="shared" si="3"/>
        <v>1</v>
      </c>
      <c r="AE258" s="289"/>
    </row>
    <row r="259" spans="1:31" hidden="1">
      <c r="A259" s="327" t="s">
        <v>5294</v>
      </c>
      <c r="B259" s="327"/>
      <c r="C259" s="280" t="s">
        <v>6010</v>
      </c>
      <c r="D259" s="89" t="s">
        <v>279</v>
      </c>
      <c r="E259" s="114" t="s">
        <v>6011</v>
      </c>
      <c r="F259" s="90" t="s">
        <v>21</v>
      </c>
      <c r="G259" s="90"/>
      <c r="H259" s="25" t="s">
        <v>402</v>
      </c>
      <c r="I259" s="90" t="s">
        <v>19</v>
      </c>
      <c r="J259" s="24" t="s">
        <v>5</v>
      </c>
      <c r="K259" s="24"/>
      <c r="L259" s="24"/>
      <c r="M259" s="24"/>
      <c r="N259" s="273"/>
      <c r="O259" s="51" t="s">
        <v>519</v>
      </c>
      <c r="P259" s="49"/>
      <c r="Q259" s="49"/>
      <c r="R259" s="24"/>
      <c r="S259" s="25" t="s">
        <v>4</v>
      </c>
      <c r="T259" s="24"/>
      <c r="U259" s="289"/>
      <c r="V259" s="289"/>
      <c r="W259" s="289"/>
      <c r="X259" s="142" t="b">
        <f>COUNT(SEARCH({"а";"б";"в";"г";"д";"е";"ё";"ж";"з";"и";"й";"к";"л";"м";"н";"о";"п";"р";"с";"т";"у";"ф";"х";"ц";"ч";"ш";"щ";"ъ";"ы";"ь";"э";"ю";"я"},E259))&gt;0</f>
        <v>0</v>
      </c>
      <c r="Y259" s="142" t="b">
        <f>COUNT(SEARCH({"а";"б";"в";"г";"д";"е";"ё";"ж";"з";"и";"й";"к";"л";"м";"н";"о";"п";"р";"с";"т";"у";"ф";"х";"ц";"ч";"ш";"щ";"ъ";"ы";"ь";"э";"ю";"я"},F259))&gt;0</f>
        <v>0</v>
      </c>
      <c r="Z259" s="142" t="b">
        <f>COUNT(SEARCH({"а";"б";"в";"г";"д";"е";"ё";"ж";"з";"и";"й";"к";"л";"м";"н";"о";"п";"р";"с";"т";"у";"ф";"х";"ц";"ч";"ш";"щ";"ъ";"ы";"ь";"э";"ю";"я"},K259))&gt;0</f>
        <v>0</v>
      </c>
      <c r="AA259" s="142" t="b">
        <f>COUNT(SEARCH({"а";"б";"в";"г";"д";"е";"ё";"ж";"з";"и";"й";"к";"л";"м";"н";"о";"п";"р";"с";"т";"у";"ф";"х";"ц";"ч";"ш";"щ";"ъ";"ы";"ь";"э";"ю";"я"},L259))&gt;0</f>
        <v>0</v>
      </c>
      <c r="AB259" s="142" t="b">
        <f>COUNT(SEARCH({"а";"б";"в";"г";"д";"е";"ё";"ж";"з";"и";"й";"к";"л";"м";"н";"о";"п";"р";"с";"т";"у";"ф";"х";"ц";"ч";"ш";"щ";"ъ";"ы";"ь";"э";"ю";"я"},I259))&gt;0</f>
        <v>0</v>
      </c>
      <c r="AC259" s="142" t="b">
        <f>COUNT(SEARCH({"а";"б";"в";"г";"д";"е";"ё";"ж";"з";"и";"й";"к";"л";"м";"н";"о";"п";"р";"с";"т";"у";"ф";"х";"ц";"ч";"ш";"щ";"ъ";"ы";"ь";"э";"ю";"я"},M259))&gt;0</f>
        <v>0</v>
      </c>
      <c r="AD259" s="27" t="b">
        <f t="shared" si="3"/>
        <v>1</v>
      </c>
      <c r="AE259" s="289"/>
    </row>
    <row r="260" spans="1:31" hidden="1">
      <c r="A260" s="327" t="s">
        <v>5294</v>
      </c>
      <c r="B260" s="327"/>
      <c r="C260" s="280" t="s">
        <v>6010</v>
      </c>
      <c r="D260" s="89" t="s">
        <v>279</v>
      </c>
      <c r="E260" s="114" t="s">
        <v>6011</v>
      </c>
      <c r="F260" s="25" t="s">
        <v>93</v>
      </c>
      <c r="G260" s="96" t="s">
        <v>136</v>
      </c>
      <c r="H260" s="25" t="s">
        <v>578</v>
      </c>
      <c r="I260" s="90" t="s">
        <v>65</v>
      </c>
      <c r="J260" s="24" t="s">
        <v>5</v>
      </c>
      <c r="K260" s="133" t="s">
        <v>4392</v>
      </c>
      <c r="L260" s="129" t="s">
        <v>94</v>
      </c>
      <c r="M260" s="129" t="s">
        <v>65</v>
      </c>
      <c r="N260" s="273"/>
      <c r="O260" s="51" t="s">
        <v>395</v>
      </c>
      <c r="P260" s="49"/>
      <c r="Q260" s="49"/>
      <c r="R260" s="24"/>
      <c r="S260" s="25" t="s">
        <v>4</v>
      </c>
      <c r="T260" s="129" t="s">
        <v>276</v>
      </c>
      <c r="U260" s="289"/>
      <c r="V260" s="289"/>
      <c r="W260" s="289"/>
      <c r="X260" s="142" t="b">
        <f>COUNT(SEARCH({"а";"б";"в";"г";"д";"е";"ё";"ж";"з";"и";"й";"к";"л";"м";"н";"о";"п";"р";"с";"т";"у";"ф";"х";"ц";"ч";"ш";"щ";"ъ";"ы";"ь";"э";"ю";"я"},E260))&gt;0</f>
        <v>0</v>
      </c>
      <c r="Y260" s="142" t="b">
        <f>COUNT(SEARCH({"а";"б";"в";"г";"д";"е";"ё";"ж";"з";"и";"й";"к";"л";"м";"н";"о";"п";"р";"с";"т";"у";"ф";"х";"ц";"ч";"ш";"щ";"ъ";"ы";"ь";"э";"ю";"я"},F260))&gt;0</f>
        <v>0</v>
      </c>
      <c r="Z260" s="142" t="b">
        <f>COUNT(SEARCH({"а";"б";"в";"г";"д";"е";"ё";"ж";"з";"и";"й";"к";"л";"м";"н";"о";"п";"р";"с";"т";"у";"ф";"х";"ц";"ч";"ш";"щ";"ъ";"ы";"ь";"э";"ю";"я"},K260))&gt;0</f>
        <v>0</v>
      </c>
      <c r="AA260" s="142" t="b">
        <f>COUNT(SEARCH({"а";"б";"в";"г";"д";"е";"ё";"ж";"з";"и";"й";"к";"л";"м";"н";"о";"п";"р";"с";"т";"у";"ф";"х";"ц";"ч";"ш";"щ";"ъ";"ы";"ь";"э";"ю";"я"},L260))&gt;0</f>
        <v>0</v>
      </c>
      <c r="AB260" s="142" t="b">
        <f>COUNT(SEARCH({"а";"б";"в";"г";"д";"е";"ё";"ж";"з";"и";"й";"к";"л";"м";"н";"о";"п";"р";"с";"т";"у";"ф";"х";"ц";"ч";"ш";"щ";"ъ";"ы";"ь";"э";"ю";"я"},I260))&gt;0</f>
        <v>0</v>
      </c>
      <c r="AC260" s="142" t="b">
        <f>COUNT(SEARCH({"а";"б";"в";"г";"д";"е";"ё";"ж";"з";"и";"й";"к";"л";"м";"н";"о";"п";"р";"с";"т";"у";"ф";"х";"ц";"ч";"ш";"щ";"ъ";"ы";"ь";"э";"ю";"я"},M260))&gt;0</f>
        <v>0</v>
      </c>
      <c r="AD260" s="27" t="b">
        <f t="shared" ref="AD260:AD323" si="4">IF(OR(ISBLANK(K260),G260= "BK",G260= "RK",G260= "Ref",G260= "LH_RK",RIGHT(F260,3) = "_id",F260 = "hash_diff",F260 = "src_cd",F260 = "invalid_id",F260 = "version_id",F260 = "deleted_flg",F260 = "valid_flg"),EXACT(F260,F260),EXACT(F260,IF(L260 = "ods$effective_from_dt","effective_date",IF(ISERROR(SEARCH("#",IF(ISERROR(SEARCH("#",L260,1)),L260,REPLACE(L260,SEARCH("#",L260,1),1,"_")),1)),IF(ISERROR(SEARCH("#",L260,1)),L260,REPLACE(L260,SEARCH("#",L260,1),1,"_")),REPLACE(IF(ISERROR(SEARCH("#",L260,1)),L260,REPLACE(L260,SEARCH("#",L260,1),1,"_")),SEARCH("#",IF(ISERROR(SEARCH("#",L260,1)),L260,REPLACE(IF(ISERROR(SEARCH("#",L260,1)),L260,REPLACE(L260,SEARCH("#",L260,1),1,"_")),SEARCH("#",L260,1),1,"_")),1),1,"_")))))</f>
        <v>1</v>
      </c>
      <c r="AE260" s="289"/>
    </row>
    <row r="261" spans="1:31" hidden="1">
      <c r="A261" s="327" t="s">
        <v>5294</v>
      </c>
      <c r="B261" s="327"/>
      <c r="C261" s="280" t="s">
        <v>6006</v>
      </c>
      <c r="D261" s="89" t="s">
        <v>279</v>
      </c>
      <c r="E261" s="114" t="s">
        <v>6007</v>
      </c>
      <c r="F261" s="25" t="s">
        <v>2030</v>
      </c>
      <c r="G261" s="24" t="s">
        <v>134</v>
      </c>
      <c r="H261" s="24" t="s">
        <v>6028</v>
      </c>
      <c r="I261" s="90" t="s">
        <v>3</v>
      </c>
      <c r="J261" s="24" t="s">
        <v>5</v>
      </c>
      <c r="K261" s="90"/>
      <c r="L261" s="49"/>
      <c r="M261" s="24"/>
      <c r="N261" s="304"/>
      <c r="O261" s="51" t="s">
        <v>512</v>
      </c>
      <c r="P261" s="49"/>
      <c r="Q261" s="26" t="str">
        <f>CONCATENATE("rdv.lnk_",MID(E261,10,LEN(E261)-14))</f>
        <v>rdv.lnk_bank_acc_plan_curr_fintool</v>
      </c>
      <c r="R261" s="24"/>
      <c r="S261" s="24" t="s">
        <v>455</v>
      </c>
      <c r="T261" s="24"/>
      <c r="U261" s="289"/>
      <c r="V261" s="289"/>
      <c r="W261" s="289"/>
      <c r="X261" s="142" t="b">
        <f>COUNT(SEARCH({"а";"б";"в";"г";"д";"е";"ё";"ж";"з";"и";"й";"к";"л";"м";"н";"о";"п";"р";"с";"т";"у";"ф";"х";"ц";"ч";"ш";"щ";"ъ";"ы";"ь";"э";"ю";"я"},E261))&gt;0</f>
        <v>0</v>
      </c>
      <c r="Y261" s="142" t="b">
        <f>COUNT(SEARCH({"а";"б";"в";"г";"д";"е";"ё";"ж";"з";"и";"й";"к";"л";"м";"н";"о";"п";"р";"с";"т";"у";"ф";"х";"ц";"ч";"ш";"щ";"ъ";"ы";"ь";"э";"ю";"я"},F261))&gt;0</f>
        <v>0</v>
      </c>
      <c r="Z261" s="142" t="b">
        <f>COUNT(SEARCH({"а";"б";"в";"г";"д";"е";"ё";"ж";"з";"и";"й";"к";"л";"м";"н";"о";"п";"р";"с";"т";"у";"ф";"х";"ц";"ч";"ш";"щ";"ъ";"ы";"ь";"э";"ю";"я"},K261))&gt;0</f>
        <v>0</v>
      </c>
      <c r="AA261" s="142" t="b">
        <f>COUNT(SEARCH({"а";"б";"в";"г";"д";"е";"ё";"ж";"з";"и";"й";"к";"л";"м";"н";"о";"п";"р";"с";"т";"у";"ф";"х";"ц";"ч";"ш";"щ";"ъ";"ы";"ь";"э";"ю";"я"},L261))&gt;0</f>
        <v>0</v>
      </c>
      <c r="AB261" s="142" t="b">
        <f>COUNT(SEARCH({"а";"б";"в";"г";"д";"е";"ё";"ж";"з";"и";"й";"к";"л";"м";"н";"о";"п";"р";"с";"т";"у";"ф";"х";"ц";"ч";"ш";"щ";"ъ";"ы";"ь";"э";"ю";"я"},I261))&gt;0</f>
        <v>0</v>
      </c>
      <c r="AC261" s="142" t="b">
        <f>COUNT(SEARCH({"а";"б";"в";"г";"д";"е";"ё";"ж";"з";"и";"й";"к";"л";"м";"н";"о";"п";"р";"с";"т";"у";"ф";"х";"ц";"ч";"ш";"щ";"ъ";"ы";"ь";"э";"ю";"я"},M261))&gt;0</f>
        <v>0</v>
      </c>
      <c r="AD261" s="27" t="b">
        <f t="shared" si="4"/>
        <v>1</v>
      </c>
      <c r="AE261" s="289"/>
    </row>
    <row r="262" spans="1:31" ht="45" hidden="1">
      <c r="A262" s="327" t="s">
        <v>5294</v>
      </c>
      <c r="B262" s="327"/>
      <c r="C262" s="280" t="s">
        <v>6006</v>
      </c>
      <c r="D262" s="89" t="s">
        <v>279</v>
      </c>
      <c r="E262" s="114" t="s">
        <v>6007</v>
      </c>
      <c r="F262" s="65" t="s">
        <v>1613</v>
      </c>
      <c r="G262" s="24" t="s">
        <v>183</v>
      </c>
      <c r="H262" s="49" t="s">
        <v>6025</v>
      </c>
      <c r="I262" s="25" t="s">
        <v>3</v>
      </c>
      <c r="J262" s="51" t="s">
        <v>5</v>
      </c>
      <c r="K262" s="303"/>
      <c r="L262" s="24"/>
      <c r="M262" s="24"/>
      <c r="N262" s="42"/>
      <c r="O262" s="51" t="s">
        <v>6026</v>
      </c>
      <c r="P262" s="262" t="s">
        <v>5276</v>
      </c>
      <c r="Q262" s="262" t="s">
        <v>4453</v>
      </c>
      <c r="R262" s="281"/>
      <c r="S262" s="25" t="s">
        <v>438</v>
      </c>
      <c r="T262" s="129"/>
      <c r="U262" s="289"/>
      <c r="V262" s="289"/>
      <c r="W262" s="289"/>
      <c r="X262" s="142" t="b">
        <f>COUNT(SEARCH({"а";"б";"в";"г";"д";"е";"ё";"ж";"з";"и";"й";"к";"л";"м";"н";"о";"п";"р";"с";"т";"у";"ф";"х";"ц";"ч";"ш";"щ";"ъ";"ы";"ь";"э";"ю";"я"},E262))&gt;0</f>
        <v>0</v>
      </c>
      <c r="Y262" s="142" t="b">
        <f>COUNT(SEARCH({"а";"б";"в";"г";"д";"е";"ё";"ж";"з";"и";"й";"к";"л";"м";"н";"о";"п";"р";"с";"т";"у";"ф";"х";"ц";"ч";"ш";"щ";"ъ";"ы";"ь";"э";"ю";"я"},F262))&gt;0</f>
        <v>0</v>
      </c>
      <c r="Z262" s="142" t="b">
        <f>COUNT(SEARCH({"а";"б";"в";"г";"д";"е";"ё";"ж";"з";"и";"й";"к";"л";"м";"н";"о";"п";"р";"с";"т";"у";"ф";"х";"ц";"ч";"ш";"щ";"ъ";"ы";"ь";"э";"ю";"я"},K262))&gt;0</f>
        <v>0</v>
      </c>
      <c r="AA262" s="142" t="b">
        <f>COUNT(SEARCH({"а";"б";"в";"г";"д";"е";"ё";"ж";"з";"и";"й";"к";"л";"м";"н";"о";"п";"р";"с";"т";"у";"ф";"х";"ц";"ч";"ш";"щ";"ъ";"ы";"ь";"э";"ю";"я"},L262))&gt;0</f>
        <v>0</v>
      </c>
      <c r="AB262" s="142" t="b">
        <f>COUNT(SEARCH({"а";"б";"в";"г";"д";"е";"ё";"ж";"з";"и";"й";"к";"л";"м";"н";"о";"п";"р";"с";"т";"у";"ф";"х";"ц";"ч";"ш";"щ";"ъ";"ы";"ь";"э";"ю";"я"},I262))&gt;0</f>
        <v>0</v>
      </c>
      <c r="AC262" s="142" t="b">
        <f>COUNT(SEARCH({"а";"б";"в";"г";"д";"е";"ё";"ж";"з";"и";"й";"к";"л";"м";"н";"о";"п";"р";"с";"т";"у";"ф";"х";"ц";"ч";"ш";"щ";"ъ";"ы";"ь";"э";"ю";"я"},M262))&gt;0</f>
        <v>0</v>
      </c>
      <c r="AD262" s="27" t="b">
        <f t="shared" si="4"/>
        <v>1</v>
      </c>
      <c r="AE262" s="289"/>
    </row>
    <row r="263" spans="1:31" ht="30" hidden="1">
      <c r="A263" s="327" t="s">
        <v>5294</v>
      </c>
      <c r="B263" s="327"/>
      <c r="C263" s="280" t="s">
        <v>6006</v>
      </c>
      <c r="D263" s="89" t="s">
        <v>279</v>
      </c>
      <c r="E263" s="114" t="s">
        <v>6007</v>
      </c>
      <c r="F263" s="124" t="s">
        <v>1614</v>
      </c>
      <c r="G263" s="124" t="s">
        <v>135</v>
      </c>
      <c r="H263" s="119" t="s">
        <v>6027</v>
      </c>
      <c r="I263" s="124" t="s">
        <v>97</v>
      </c>
      <c r="J263" s="23" t="s">
        <v>5</v>
      </c>
      <c r="K263" s="75" t="s">
        <v>4452</v>
      </c>
      <c r="L263" s="124" t="s">
        <v>73</v>
      </c>
      <c r="M263" s="124" t="s">
        <v>70</v>
      </c>
      <c r="N263" s="278"/>
      <c r="O263" s="119" t="s">
        <v>440</v>
      </c>
      <c r="P263" s="23"/>
      <c r="Q263" s="23"/>
      <c r="R263" s="119"/>
      <c r="S263" s="124" t="s">
        <v>60</v>
      </c>
      <c r="T263" s="124"/>
      <c r="U263" s="289"/>
      <c r="V263" s="289"/>
      <c r="W263" s="289"/>
      <c r="X263" s="142" t="b">
        <f>COUNT(SEARCH({"а";"б";"в";"г";"д";"е";"ё";"ж";"з";"и";"й";"к";"л";"м";"н";"о";"п";"р";"с";"т";"у";"ф";"х";"ц";"ч";"ш";"щ";"ъ";"ы";"ь";"э";"ю";"я"},E263))&gt;0</f>
        <v>0</v>
      </c>
      <c r="Y263" s="142" t="b">
        <f>COUNT(SEARCH({"а";"б";"в";"г";"д";"е";"ё";"ж";"з";"и";"й";"к";"л";"м";"н";"о";"п";"р";"с";"т";"у";"ф";"х";"ц";"ч";"ш";"щ";"ъ";"ы";"ь";"э";"ю";"я"},F263))&gt;0</f>
        <v>0</v>
      </c>
      <c r="Z263" s="142" t="b">
        <f>COUNT(SEARCH({"а";"б";"в";"г";"д";"е";"ё";"ж";"з";"и";"й";"к";"л";"м";"н";"о";"п";"р";"с";"т";"у";"ф";"х";"ц";"ч";"ш";"щ";"ъ";"ы";"ь";"э";"ю";"я"},K263))&gt;0</f>
        <v>0</v>
      </c>
      <c r="AA263" s="142" t="b">
        <f>COUNT(SEARCH({"а";"б";"в";"г";"д";"е";"ё";"ж";"з";"и";"й";"к";"л";"м";"н";"о";"п";"р";"с";"т";"у";"ф";"х";"ц";"ч";"ш";"щ";"ъ";"ы";"ь";"э";"ю";"я"},L263))&gt;0</f>
        <v>0</v>
      </c>
      <c r="AB263" s="142" t="b">
        <f>COUNT(SEARCH({"а";"б";"в";"г";"д";"е";"ё";"ж";"з";"и";"й";"к";"л";"м";"н";"о";"п";"р";"с";"т";"у";"ф";"х";"ц";"ч";"ш";"щ";"ъ";"ы";"ь";"э";"ю";"я"},I263))&gt;0</f>
        <v>0</v>
      </c>
      <c r="AC263" s="142" t="b">
        <f>COUNT(SEARCH({"а";"б";"в";"г";"д";"е";"ё";"ж";"з";"и";"й";"к";"л";"м";"н";"о";"п";"р";"с";"т";"у";"ф";"х";"ц";"ч";"ш";"щ";"ъ";"ы";"ь";"э";"ю";"я"},M263))&gt;0</f>
        <v>0</v>
      </c>
      <c r="AD263" s="27" t="b">
        <f t="shared" si="4"/>
        <v>1</v>
      </c>
      <c r="AE263" s="289"/>
    </row>
    <row r="264" spans="1:31" ht="30" hidden="1">
      <c r="A264" s="327" t="s">
        <v>5294</v>
      </c>
      <c r="B264" s="327"/>
      <c r="C264" s="280" t="s">
        <v>6006</v>
      </c>
      <c r="D264" s="89" t="s">
        <v>279</v>
      </c>
      <c r="E264" s="114" t="s">
        <v>6007</v>
      </c>
      <c r="F264" s="65" t="s">
        <v>1468</v>
      </c>
      <c r="G264" s="24" t="s">
        <v>183</v>
      </c>
      <c r="H264" s="49" t="s">
        <v>6029</v>
      </c>
      <c r="I264" s="25" t="s">
        <v>3</v>
      </c>
      <c r="J264" s="51" t="s">
        <v>5</v>
      </c>
      <c r="K264" s="303"/>
      <c r="L264" s="24"/>
      <c r="M264" s="24"/>
      <c r="N264" s="42"/>
      <c r="O264" s="51" t="s">
        <v>6030</v>
      </c>
      <c r="P264" s="262" t="s">
        <v>5279</v>
      </c>
      <c r="Q264" s="261" t="s">
        <v>4479</v>
      </c>
      <c r="R264" s="281"/>
      <c r="S264" s="25" t="s">
        <v>438</v>
      </c>
      <c r="T264" s="129"/>
      <c r="U264" s="289"/>
      <c r="V264" s="289"/>
      <c r="W264" s="289"/>
      <c r="X264" s="142" t="b">
        <f>COUNT(SEARCH({"а";"б";"в";"г";"д";"е";"ё";"ж";"з";"и";"й";"к";"л";"м";"н";"о";"п";"р";"с";"т";"у";"ф";"х";"ц";"ч";"ш";"щ";"ъ";"ы";"ь";"э";"ю";"я"},E264))&gt;0</f>
        <v>0</v>
      </c>
      <c r="Y264" s="142" t="b">
        <f>COUNT(SEARCH({"а";"б";"в";"г";"д";"е";"ё";"ж";"з";"и";"й";"к";"л";"м";"н";"о";"п";"р";"с";"т";"у";"ф";"х";"ц";"ч";"ш";"щ";"ъ";"ы";"ь";"э";"ю";"я"},F264))&gt;0</f>
        <v>0</v>
      </c>
      <c r="Z264" s="142" t="b">
        <f>COUNT(SEARCH({"а";"б";"в";"г";"д";"е";"ё";"ж";"з";"и";"й";"к";"л";"м";"н";"о";"п";"р";"с";"т";"у";"ф";"х";"ц";"ч";"ш";"щ";"ъ";"ы";"ь";"э";"ю";"я"},K264))&gt;0</f>
        <v>0</v>
      </c>
      <c r="AA264" s="142" t="b">
        <f>COUNT(SEARCH({"а";"б";"в";"г";"д";"е";"ё";"ж";"з";"и";"й";"к";"л";"м";"н";"о";"п";"р";"с";"т";"у";"ф";"х";"ц";"ч";"ш";"щ";"ъ";"ы";"ь";"э";"ю";"я"},L264))&gt;0</f>
        <v>0</v>
      </c>
      <c r="AB264" s="142" t="b">
        <f>COUNT(SEARCH({"а";"б";"в";"г";"д";"е";"ё";"ж";"з";"и";"й";"к";"л";"м";"н";"о";"п";"р";"с";"т";"у";"ф";"х";"ц";"ч";"ш";"щ";"ъ";"ы";"ь";"э";"ю";"я"},I264))&gt;0</f>
        <v>0</v>
      </c>
      <c r="AC264" s="142" t="b">
        <f>COUNT(SEARCH({"а";"б";"в";"г";"д";"е";"ё";"ж";"з";"и";"й";"к";"л";"м";"н";"о";"п";"р";"с";"т";"у";"ф";"х";"ц";"ч";"ш";"щ";"ъ";"ы";"ь";"э";"ю";"я"},M264))&gt;0</f>
        <v>0</v>
      </c>
      <c r="AD264" s="27" t="b">
        <f t="shared" si="4"/>
        <v>1</v>
      </c>
      <c r="AE264" s="289"/>
    </row>
    <row r="265" spans="1:31" hidden="1">
      <c r="A265" s="327" t="s">
        <v>5294</v>
      </c>
      <c r="B265" s="327"/>
      <c r="C265" s="280" t="s">
        <v>6006</v>
      </c>
      <c r="D265" s="89" t="s">
        <v>279</v>
      </c>
      <c r="E265" s="114" t="s">
        <v>6007</v>
      </c>
      <c r="F265" s="117" t="s">
        <v>4352</v>
      </c>
      <c r="G265" s="117" t="s">
        <v>135</v>
      </c>
      <c r="H265" s="119" t="s">
        <v>6031</v>
      </c>
      <c r="I265" s="117" t="s">
        <v>97</v>
      </c>
      <c r="J265" s="119" t="s">
        <v>5</v>
      </c>
      <c r="K265" s="74" t="s">
        <v>4452</v>
      </c>
      <c r="L265" s="117" t="s">
        <v>6032</v>
      </c>
      <c r="M265" s="117" t="s">
        <v>70</v>
      </c>
      <c r="N265" s="116"/>
      <c r="O265" s="119" t="s">
        <v>440</v>
      </c>
      <c r="P265" s="119"/>
      <c r="Q265" s="117"/>
      <c r="R265" s="119"/>
      <c r="S265" s="119" t="s">
        <v>60</v>
      </c>
      <c r="T265" s="124"/>
      <c r="U265" s="289"/>
      <c r="V265" s="289"/>
      <c r="W265" s="289"/>
      <c r="X265" s="142" t="b">
        <f>COUNT(SEARCH({"а";"б";"в";"г";"д";"е";"ё";"ж";"з";"и";"й";"к";"л";"м";"н";"о";"п";"р";"с";"т";"у";"ф";"х";"ц";"ч";"ш";"щ";"ъ";"ы";"ь";"э";"ю";"я"},E265))&gt;0</f>
        <v>0</v>
      </c>
      <c r="Y265" s="142" t="b">
        <f>COUNT(SEARCH({"а";"б";"в";"г";"д";"е";"ё";"ж";"з";"и";"й";"к";"л";"м";"н";"о";"п";"р";"с";"т";"у";"ф";"х";"ц";"ч";"ш";"щ";"ъ";"ы";"ь";"э";"ю";"я"},F265))&gt;0</f>
        <v>0</v>
      </c>
      <c r="Z265" s="142" t="b">
        <f>COUNT(SEARCH({"а";"б";"в";"г";"д";"е";"ё";"ж";"з";"и";"й";"к";"л";"м";"н";"о";"п";"р";"с";"т";"у";"ф";"х";"ц";"ч";"ш";"щ";"ъ";"ы";"ь";"э";"ю";"я"},K265))&gt;0</f>
        <v>0</v>
      </c>
      <c r="AA265" s="142" t="b">
        <f>COUNT(SEARCH({"а";"б";"в";"г";"д";"е";"ё";"ж";"з";"и";"й";"к";"л";"м";"н";"о";"п";"р";"с";"т";"у";"ф";"х";"ц";"ч";"ш";"щ";"ъ";"ы";"ь";"э";"ю";"я"},L265))&gt;0</f>
        <v>0</v>
      </c>
      <c r="AB265" s="142" t="b">
        <f>COUNT(SEARCH({"а";"б";"в";"г";"д";"е";"ё";"ж";"з";"и";"й";"к";"л";"м";"н";"о";"п";"р";"с";"т";"у";"ф";"х";"ц";"ч";"ш";"щ";"ъ";"ы";"ь";"э";"ю";"я"},I265))&gt;0</f>
        <v>0</v>
      </c>
      <c r="AC265" s="142" t="b">
        <f>COUNT(SEARCH({"а";"б";"в";"г";"д";"е";"ё";"ж";"з";"и";"й";"к";"л";"м";"н";"о";"п";"р";"с";"т";"у";"ф";"х";"ц";"ч";"ш";"щ";"ъ";"ы";"ь";"э";"ю";"я"},M265))&gt;0</f>
        <v>0</v>
      </c>
      <c r="AD265" s="27" t="b">
        <f t="shared" si="4"/>
        <v>1</v>
      </c>
      <c r="AE265" s="289"/>
    </row>
    <row r="266" spans="1:31" hidden="1">
      <c r="A266" s="327" t="s">
        <v>5294</v>
      </c>
      <c r="B266" s="327"/>
      <c r="C266" s="280" t="s">
        <v>6006</v>
      </c>
      <c r="D266" s="89" t="s">
        <v>279</v>
      </c>
      <c r="E266" s="114" t="s">
        <v>6007</v>
      </c>
      <c r="F266" s="90" t="s">
        <v>14</v>
      </c>
      <c r="G266" s="90"/>
      <c r="H266" s="25" t="s">
        <v>13</v>
      </c>
      <c r="I266" s="90" t="s">
        <v>15</v>
      </c>
      <c r="J266" s="24" t="s">
        <v>5</v>
      </c>
      <c r="K266" s="24"/>
      <c r="L266" s="24"/>
      <c r="M266" s="24"/>
      <c r="N266" s="273"/>
      <c r="O266" s="51" t="s">
        <v>13</v>
      </c>
      <c r="P266" s="49"/>
      <c r="Q266" s="49"/>
      <c r="R266" s="24"/>
      <c r="S266" s="25"/>
      <c r="T266" s="24"/>
      <c r="U266" s="289"/>
      <c r="V266" s="289"/>
      <c r="W266" s="289"/>
      <c r="X266" s="142" t="b">
        <f>COUNT(SEARCH({"а";"б";"в";"г";"д";"е";"ё";"ж";"з";"и";"й";"к";"л";"м";"н";"о";"п";"р";"с";"т";"у";"ф";"х";"ц";"ч";"ш";"щ";"ъ";"ы";"ь";"э";"ю";"я"},E266))&gt;0</f>
        <v>0</v>
      </c>
      <c r="Y266" s="142" t="b">
        <f>COUNT(SEARCH({"а";"б";"в";"г";"д";"е";"ё";"ж";"з";"и";"й";"к";"л";"м";"н";"о";"п";"р";"с";"т";"у";"ф";"х";"ц";"ч";"ш";"щ";"ъ";"ы";"ь";"э";"ю";"я"},F266))&gt;0</f>
        <v>0</v>
      </c>
      <c r="Z266" s="142" t="b">
        <f>COUNT(SEARCH({"а";"б";"в";"г";"д";"е";"ё";"ж";"з";"и";"й";"к";"л";"м";"н";"о";"п";"р";"с";"т";"у";"ф";"х";"ц";"ч";"ш";"щ";"ъ";"ы";"ь";"э";"ю";"я"},K266))&gt;0</f>
        <v>0</v>
      </c>
      <c r="AA266" s="142" t="b">
        <f>COUNT(SEARCH({"а";"б";"в";"г";"д";"е";"ё";"ж";"з";"и";"й";"к";"л";"м";"н";"о";"п";"р";"с";"т";"у";"ф";"х";"ц";"ч";"ш";"щ";"ъ";"ы";"ь";"э";"ю";"я"},L266))&gt;0</f>
        <v>0</v>
      </c>
      <c r="AB266" s="142" t="b">
        <f>COUNT(SEARCH({"а";"б";"в";"г";"д";"е";"ё";"ж";"з";"и";"й";"к";"л";"м";"н";"о";"п";"р";"с";"т";"у";"ф";"х";"ц";"ч";"ш";"щ";"ъ";"ы";"ь";"э";"ю";"я"},I266))&gt;0</f>
        <v>0</v>
      </c>
      <c r="AC266" s="142" t="b">
        <f>COUNT(SEARCH({"а";"б";"в";"г";"д";"е";"ё";"ж";"з";"и";"й";"к";"л";"м";"н";"о";"п";"р";"с";"т";"у";"ф";"х";"ц";"ч";"ш";"щ";"ъ";"ы";"ь";"э";"ю";"я"},M266))&gt;0</f>
        <v>0</v>
      </c>
      <c r="AD266" s="27" t="b">
        <f t="shared" si="4"/>
        <v>1</v>
      </c>
      <c r="AE266" s="289"/>
    </row>
    <row r="267" spans="1:31" hidden="1">
      <c r="A267" s="327" t="s">
        <v>5294</v>
      </c>
      <c r="B267" s="327"/>
      <c r="C267" s="280" t="s">
        <v>6006</v>
      </c>
      <c r="D267" s="89" t="s">
        <v>279</v>
      </c>
      <c r="E267" s="114" t="s">
        <v>6007</v>
      </c>
      <c r="F267" s="90" t="s">
        <v>8</v>
      </c>
      <c r="G267" s="90"/>
      <c r="H267" s="25" t="s">
        <v>67</v>
      </c>
      <c r="I267" s="90" t="s">
        <v>97</v>
      </c>
      <c r="J267" s="24" t="s">
        <v>5</v>
      </c>
      <c r="K267" s="24"/>
      <c r="L267" s="24"/>
      <c r="M267" s="24"/>
      <c r="N267" s="279" t="s">
        <v>446</v>
      </c>
      <c r="O267" s="51" t="s">
        <v>447</v>
      </c>
      <c r="P267" s="49"/>
      <c r="Q267" s="49"/>
      <c r="R267" s="24"/>
      <c r="S267" s="281" t="s">
        <v>398</v>
      </c>
      <c r="T267" s="24"/>
      <c r="U267" s="289"/>
      <c r="V267" s="289"/>
      <c r="W267" s="289"/>
      <c r="X267" s="142" t="b">
        <f>COUNT(SEARCH({"а";"б";"в";"г";"д";"е";"ё";"ж";"з";"и";"й";"к";"л";"м";"н";"о";"п";"р";"с";"т";"у";"ф";"х";"ц";"ч";"ш";"щ";"ъ";"ы";"ь";"э";"ю";"я"},E267))&gt;0</f>
        <v>0</v>
      </c>
      <c r="Y267" s="142" t="b">
        <f>COUNT(SEARCH({"а";"б";"в";"г";"д";"е";"ё";"ж";"з";"и";"й";"к";"л";"м";"н";"о";"п";"р";"с";"т";"у";"ф";"х";"ц";"ч";"ш";"щ";"ъ";"ы";"ь";"э";"ю";"я"},F267))&gt;0</f>
        <v>0</v>
      </c>
      <c r="Z267" s="142" t="b">
        <f>COUNT(SEARCH({"а";"б";"в";"г";"д";"е";"ё";"ж";"з";"и";"й";"к";"л";"м";"н";"о";"п";"р";"с";"т";"у";"ф";"х";"ц";"ч";"ш";"щ";"ъ";"ы";"ь";"э";"ю";"я"},K267))&gt;0</f>
        <v>0</v>
      </c>
      <c r="AA267" s="142" t="b">
        <f>COUNT(SEARCH({"а";"б";"в";"г";"д";"е";"ё";"ж";"з";"и";"й";"к";"л";"м";"н";"о";"п";"р";"с";"т";"у";"ф";"х";"ц";"ч";"ш";"щ";"ъ";"ы";"ь";"э";"ю";"я"},L267))&gt;0</f>
        <v>0</v>
      </c>
      <c r="AB267" s="142" t="b">
        <f>COUNT(SEARCH({"а";"б";"в";"г";"д";"е";"ё";"ж";"з";"и";"й";"к";"л";"м";"н";"о";"п";"р";"с";"т";"у";"ф";"х";"ц";"ч";"ш";"щ";"ъ";"ы";"ь";"э";"ю";"я"},I267))&gt;0</f>
        <v>0</v>
      </c>
      <c r="AC267" s="142" t="b">
        <f>COUNT(SEARCH({"а";"б";"в";"г";"д";"е";"ё";"ж";"з";"и";"й";"к";"л";"м";"н";"о";"п";"р";"с";"т";"у";"ф";"х";"ц";"ч";"ш";"щ";"ъ";"ы";"ь";"э";"ю";"я"},M267))&gt;0</f>
        <v>0</v>
      </c>
      <c r="AD267" s="27" t="b">
        <f t="shared" si="4"/>
        <v>1</v>
      </c>
      <c r="AE267" s="289"/>
    </row>
    <row r="268" spans="1:31" ht="30" hidden="1">
      <c r="A268" s="327" t="s">
        <v>5294</v>
      </c>
      <c r="B268" s="327"/>
      <c r="C268" s="280" t="s">
        <v>6006</v>
      </c>
      <c r="D268" s="89" t="s">
        <v>279</v>
      </c>
      <c r="E268" s="114" t="s">
        <v>6007</v>
      </c>
      <c r="F268" s="90" t="s">
        <v>12</v>
      </c>
      <c r="G268" s="90"/>
      <c r="H268" s="25" t="s">
        <v>400</v>
      </c>
      <c r="I268" s="90" t="s">
        <v>3</v>
      </c>
      <c r="J268" s="24" t="s">
        <v>5</v>
      </c>
      <c r="K268" s="24"/>
      <c r="L268" s="24"/>
      <c r="M268" s="24"/>
      <c r="N268" s="273"/>
      <c r="O268" s="51" t="s">
        <v>66</v>
      </c>
      <c r="P268" s="49"/>
      <c r="Q268" s="49"/>
      <c r="R268" s="24"/>
      <c r="S268" s="25" t="s">
        <v>4</v>
      </c>
      <c r="T268" s="24"/>
      <c r="U268" s="289"/>
      <c r="V268" s="289"/>
      <c r="W268" s="289"/>
      <c r="X268" s="142" t="b">
        <f>COUNT(SEARCH({"а";"б";"в";"г";"д";"е";"ё";"ж";"з";"и";"й";"к";"л";"м";"н";"о";"п";"р";"с";"т";"у";"ф";"х";"ц";"ч";"ш";"щ";"ъ";"ы";"ь";"э";"ю";"я"},E268))&gt;0</f>
        <v>0</v>
      </c>
      <c r="Y268" s="142" t="b">
        <f>COUNT(SEARCH({"а";"б";"в";"г";"д";"е";"ё";"ж";"з";"и";"й";"к";"л";"м";"н";"о";"п";"р";"с";"т";"у";"ф";"х";"ц";"ч";"ш";"щ";"ъ";"ы";"ь";"э";"ю";"я"},F268))&gt;0</f>
        <v>0</v>
      </c>
      <c r="Z268" s="142" t="b">
        <f>COUNT(SEARCH({"а";"б";"в";"г";"д";"е";"ё";"ж";"з";"и";"й";"к";"л";"м";"н";"о";"п";"р";"с";"т";"у";"ф";"х";"ц";"ч";"ш";"щ";"ъ";"ы";"ь";"э";"ю";"я"},K268))&gt;0</f>
        <v>0</v>
      </c>
      <c r="AA268" s="142" t="b">
        <f>COUNT(SEARCH({"а";"б";"в";"г";"д";"е";"ё";"ж";"з";"и";"й";"к";"л";"м";"н";"о";"п";"р";"с";"т";"у";"ф";"х";"ц";"ч";"ш";"щ";"ъ";"ы";"ь";"э";"ю";"я"},L268))&gt;0</f>
        <v>0</v>
      </c>
      <c r="AB268" s="142" t="b">
        <f>COUNT(SEARCH({"а";"б";"в";"г";"д";"е";"ё";"ж";"з";"и";"й";"к";"л";"м";"н";"о";"п";"р";"с";"т";"у";"ф";"х";"ц";"ч";"ш";"щ";"ъ";"ы";"ь";"э";"ю";"я"},I268))&gt;0</f>
        <v>0</v>
      </c>
      <c r="AC268" s="142" t="b">
        <f>COUNT(SEARCH({"а";"б";"в";"г";"д";"е";"ё";"ж";"з";"и";"й";"к";"л";"м";"н";"о";"п";"р";"с";"т";"у";"ф";"х";"ц";"ч";"ш";"щ";"ъ";"ы";"ь";"э";"ю";"я"},M268))&gt;0</f>
        <v>0</v>
      </c>
      <c r="AD268" s="27" t="b">
        <f t="shared" si="4"/>
        <v>1</v>
      </c>
      <c r="AE268" s="289"/>
    </row>
    <row r="269" spans="1:31" hidden="1">
      <c r="A269" s="327" t="s">
        <v>5294</v>
      </c>
      <c r="B269" s="327"/>
      <c r="C269" s="280" t="s">
        <v>6006</v>
      </c>
      <c r="D269" s="89" t="s">
        <v>279</v>
      </c>
      <c r="E269" s="114" t="s">
        <v>6007</v>
      </c>
      <c r="F269" s="90" t="s">
        <v>18</v>
      </c>
      <c r="G269" s="90"/>
      <c r="H269" s="25" t="s">
        <v>456</v>
      </c>
      <c r="I269" s="90" t="s">
        <v>19</v>
      </c>
      <c r="J269" s="24" t="s">
        <v>5</v>
      </c>
      <c r="K269" s="24"/>
      <c r="L269" s="24"/>
      <c r="M269" s="24"/>
      <c r="N269" s="273"/>
      <c r="O269" s="51" t="s">
        <v>401</v>
      </c>
      <c r="P269" s="49"/>
      <c r="Q269" s="49"/>
      <c r="R269" s="24"/>
      <c r="S269" s="25"/>
      <c r="T269" s="24"/>
      <c r="U269" s="289"/>
      <c r="V269" s="289"/>
      <c r="W269" s="289"/>
      <c r="X269" s="142" t="b">
        <f>COUNT(SEARCH({"а";"б";"в";"г";"д";"е";"ё";"ж";"з";"и";"й";"к";"л";"м";"н";"о";"п";"р";"с";"т";"у";"ф";"х";"ц";"ч";"ш";"щ";"ъ";"ы";"ь";"э";"ю";"я"},E269))&gt;0</f>
        <v>0</v>
      </c>
      <c r="Y269" s="142" t="b">
        <f>COUNT(SEARCH({"а";"б";"в";"г";"д";"е";"ё";"ж";"з";"и";"й";"к";"л";"м";"н";"о";"п";"р";"с";"т";"у";"ф";"х";"ц";"ч";"ш";"щ";"ъ";"ы";"ь";"э";"ю";"я"},F269))&gt;0</f>
        <v>0</v>
      </c>
      <c r="Z269" s="142" t="b">
        <f>COUNT(SEARCH({"а";"б";"в";"г";"д";"е";"ё";"ж";"з";"и";"й";"к";"л";"м";"н";"о";"п";"р";"с";"т";"у";"ф";"х";"ц";"ч";"ш";"щ";"ъ";"ы";"ь";"э";"ю";"я"},K269))&gt;0</f>
        <v>0</v>
      </c>
      <c r="AA269" s="142" t="b">
        <f>COUNT(SEARCH({"а";"б";"в";"г";"д";"е";"ё";"ж";"з";"и";"й";"к";"л";"м";"н";"о";"п";"р";"с";"т";"у";"ф";"х";"ц";"ч";"ш";"щ";"ъ";"ы";"ь";"э";"ю";"я"},L269))&gt;0</f>
        <v>0</v>
      </c>
      <c r="AB269" s="142" t="b">
        <f>COUNT(SEARCH({"а";"б";"в";"г";"д";"е";"ё";"ж";"з";"и";"й";"к";"л";"м";"н";"о";"п";"р";"с";"т";"у";"ф";"х";"ц";"ч";"ш";"щ";"ъ";"ы";"ь";"э";"ю";"я"},I269))&gt;0</f>
        <v>0</v>
      </c>
      <c r="AC269" s="142" t="b">
        <f>COUNT(SEARCH({"а";"б";"в";"г";"д";"е";"ё";"ж";"з";"и";"й";"к";"л";"м";"н";"о";"п";"р";"с";"т";"у";"ф";"х";"ц";"ч";"ш";"щ";"ъ";"ы";"ь";"э";"ю";"я"},M269))&gt;0</f>
        <v>0</v>
      </c>
      <c r="AD269" s="27" t="b">
        <f t="shared" si="4"/>
        <v>1</v>
      </c>
      <c r="AE269" s="289"/>
    </row>
    <row r="270" spans="1:31" hidden="1">
      <c r="A270" s="327" t="s">
        <v>5294</v>
      </c>
      <c r="B270" s="327"/>
      <c r="C270" s="280" t="s">
        <v>6006</v>
      </c>
      <c r="D270" s="89" t="s">
        <v>279</v>
      </c>
      <c r="E270" s="114" t="s">
        <v>6007</v>
      </c>
      <c r="F270" s="90" t="s">
        <v>21</v>
      </c>
      <c r="G270" s="90"/>
      <c r="H270" s="25" t="s">
        <v>402</v>
      </c>
      <c r="I270" s="90" t="s">
        <v>19</v>
      </c>
      <c r="J270" s="24" t="s">
        <v>5</v>
      </c>
      <c r="K270" s="24"/>
      <c r="L270" s="24"/>
      <c r="M270" s="24"/>
      <c r="N270" s="273"/>
      <c r="O270" s="51" t="s">
        <v>519</v>
      </c>
      <c r="P270" s="49"/>
      <c r="Q270" s="49"/>
      <c r="R270" s="24"/>
      <c r="S270" s="25" t="s">
        <v>4</v>
      </c>
      <c r="T270" s="24"/>
      <c r="U270" s="289"/>
      <c r="V270" s="289"/>
      <c r="W270" s="289"/>
      <c r="X270" s="142" t="b">
        <f>COUNT(SEARCH({"а";"б";"в";"г";"д";"е";"ё";"ж";"з";"и";"й";"к";"л";"м";"н";"о";"п";"р";"с";"т";"у";"ф";"х";"ц";"ч";"ш";"щ";"ъ";"ы";"ь";"э";"ю";"я"},E270))&gt;0</f>
        <v>0</v>
      </c>
      <c r="Y270" s="142" t="b">
        <f>COUNT(SEARCH({"а";"б";"в";"г";"д";"е";"ё";"ж";"з";"и";"й";"к";"л";"м";"н";"о";"п";"р";"с";"т";"у";"ф";"х";"ц";"ч";"ш";"щ";"ъ";"ы";"ь";"э";"ю";"я"},F270))&gt;0</f>
        <v>0</v>
      </c>
      <c r="Z270" s="142" t="b">
        <f>COUNT(SEARCH({"а";"б";"в";"г";"д";"е";"ё";"ж";"з";"и";"й";"к";"л";"м";"н";"о";"п";"р";"с";"т";"у";"ф";"х";"ц";"ч";"ш";"щ";"ъ";"ы";"ь";"э";"ю";"я"},K270))&gt;0</f>
        <v>0</v>
      </c>
      <c r="AA270" s="142" t="b">
        <f>COUNT(SEARCH({"а";"б";"в";"г";"д";"е";"ё";"ж";"з";"и";"й";"к";"л";"м";"н";"о";"п";"р";"с";"т";"у";"ф";"х";"ц";"ч";"ш";"щ";"ъ";"ы";"ь";"э";"ю";"я"},L270))&gt;0</f>
        <v>0</v>
      </c>
      <c r="AB270" s="142" t="b">
        <f>COUNT(SEARCH({"а";"б";"в";"г";"д";"е";"ё";"ж";"з";"и";"й";"к";"л";"м";"н";"о";"п";"р";"с";"т";"у";"ф";"х";"ц";"ч";"ш";"щ";"ъ";"ы";"ь";"э";"ю";"я"},I270))&gt;0</f>
        <v>0</v>
      </c>
      <c r="AC270" s="142" t="b">
        <f>COUNT(SEARCH({"а";"б";"в";"г";"д";"е";"ё";"ж";"з";"и";"й";"к";"л";"м";"н";"о";"п";"р";"с";"т";"у";"ф";"х";"ц";"ч";"ш";"щ";"ъ";"ы";"ь";"э";"ю";"я"},M270))&gt;0</f>
        <v>0</v>
      </c>
      <c r="AD270" s="27" t="b">
        <f t="shared" si="4"/>
        <v>1</v>
      </c>
      <c r="AE270" s="289"/>
    </row>
    <row r="271" spans="1:31" hidden="1">
      <c r="A271" s="327" t="s">
        <v>5294</v>
      </c>
      <c r="B271" s="327"/>
      <c r="C271" s="280" t="s">
        <v>6006</v>
      </c>
      <c r="D271" s="89" t="s">
        <v>279</v>
      </c>
      <c r="E271" s="114" t="s">
        <v>6007</v>
      </c>
      <c r="F271" s="25" t="s">
        <v>93</v>
      </c>
      <c r="G271" s="96" t="s">
        <v>136</v>
      </c>
      <c r="H271" s="25" t="s">
        <v>578</v>
      </c>
      <c r="I271" s="90" t="s">
        <v>65</v>
      </c>
      <c r="J271" s="24" t="s">
        <v>5</v>
      </c>
      <c r="K271" s="133" t="s">
        <v>4452</v>
      </c>
      <c r="L271" s="129" t="s">
        <v>94</v>
      </c>
      <c r="M271" s="129" t="s">
        <v>65</v>
      </c>
      <c r="N271" s="273"/>
      <c r="O271" s="51" t="s">
        <v>395</v>
      </c>
      <c r="P271" s="49"/>
      <c r="Q271" s="49"/>
      <c r="R271" s="24"/>
      <c r="S271" s="25" t="s">
        <v>4</v>
      </c>
      <c r="T271" s="129" t="s">
        <v>276</v>
      </c>
      <c r="U271" s="289"/>
      <c r="V271" s="289"/>
      <c r="W271" s="289"/>
      <c r="X271" s="142" t="b">
        <f>COUNT(SEARCH({"а";"б";"в";"г";"д";"е";"ё";"ж";"з";"и";"й";"к";"л";"м";"н";"о";"п";"р";"с";"т";"у";"ф";"х";"ц";"ч";"ш";"щ";"ъ";"ы";"ь";"э";"ю";"я"},E271))&gt;0</f>
        <v>0</v>
      </c>
      <c r="Y271" s="142" t="b">
        <f>COUNT(SEARCH({"а";"б";"в";"г";"д";"е";"ё";"ж";"з";"и";"й";"к";"л";"м";"н";"о";"п";"р";"с";"т";"у";"ф";"х";"ц";"ч";"ш";"щ";"ъ";"ы";"ь";"э";"ю";"я"},F271))&gt;0</f>
        <v>0</v>
      </c>
      <c r="Z271" s="142" t="b">
        <f>COUNT(SEARCH({"а";"б";"в";"г";"д";"е";"ё";"ж";"з";"и";"й";"к";"л";"м";"н";"о";"п";"р";"с";"т";"у";"ф";"х";"ц";"ч";"ш";"щ";"ъ";"ы";"ь";"э";"ю";"я"},K271))&gt;0</f>
        <v>0</v>
      </c>
      <c r="AA271" s="142" t="b">
        <f>COUNT(SEARCH({"а";"б";"в";"г";"д";"е";"ё";"ж";"з";"и";"й";"к";"л";"м";"н";"о";"п";"р";"с";"т";"у";"ф";"х";"ц";"ч";"ш";"щ";"ъ";"ы";"ь";"э";"ю";"я"},L271))&gt;0</f>
        <v>0</v>
      </c>
      <c r="AB271" s="142" t="b">
        <f>COUNT(SEARCH({"а";"б";"в";"г";"д";"е";"ё";"ж";"з";"и";"й";"к";"л";"м";"н";"о";"п";"р";"с";"т";"у";"ф";"х";"ц";"ч";"ш";"щ";"ъ";"ы";"ь";"э";"ю";"я"},I271))&gt;0</f>
        <v>0</v>
      </c>
      <c r="AC271" s="142" t="b">
        <f>COUNT(SEARCH({"а";"б";"в";"г";"д";"е";"ё";"ж";"з";"и";"й";"к";"л";"м";"н";"о";"п";"р";"с";"т";"у";"ф";"х";"ц";"ч";"ш";"щ";"ъ";"ы";"ь";"э";"ю";"я"},M271))&gt;0</f>
        <v>0</v>
      </c>
      <c r="AD271" s="27" t="b">
        <f t="shared" si="4"/>
        <v>1</v>
      </c>
      <c r="AE271" s="289"/>
    </row>
    <row r="272" spans="1:31" hidden="1">
      <c r="A272" s="327" t="s">
        <v>5294</v>
      </c>
      <c r="B272" s="327"/>
      <c r="C272" s="280" t="s">
        <v>6003</v>
      </c>
      <c r="D272" s="89" t="s">
        <v>279</v>
      </c>
      <c r="E272" s="114" t="s">
        <v>6004</v>
      </c>
      <c r="F272" s="25" t="s">
        <v>2027</v>
      </c>
      <c r="G272" s="24" t="s">
        <v>134</v>
      </c>
      <c r="H272" s="24" t="s">
        <v>6024</v>
      </c>
      <c r="I272" s="90" t="s">
        <v>3</v>
      </c>
      <c r="J272" s="24" t="s">
        <v>5</v>
      </c>
      <c r="K272" s="90"/>
      <c r="L272" s="49"/>
      <c r="M272" s="24"/>
      <c r="N272" s="304"/>
      <c r="O272" s="51" t="s">
        <v>512</v>
      </c>
      <c r="P272" s="49"/>
      <c r="Q272" s="26" t="str">
        <f>CONCATENATE("rdv.lnk_",MID(E272,10,LEN(E272)-14))</f>
        <v>rdv.lnk_bank_acc_plan_curr_branch</v>
      </c>
      <c r="R272" s="24"/>
      <c r="S272" s="24" t="s">
        <v>455</v>
      </c>
      <c r="T272" s="24"/>
      <c r="U272" s="289"/>
      <c r="V272" s="289"/>
      <c r="W272" s="289"/>
      <c r="X272" s="142" t="b">
        <f>COUNT(SEARCH({"а";"б";"в";"г";"д";"е";"ё";"ж";"з";"и";"й";"к";"л";"м";"н";"о";"п";"р";"с";"т";"у";"ф";"х";"ц";"ч";"ш";"щ";"ъ";"ы";"ь";"э";"ю";"я"},E272))&gt;0</f>
        <v>0</v>
      </c>
      <c r="Y272" s="142" t="b">
        <f>COUNT(SEARCH({"а";"б";"в";"г";"д";"е";"ё";"ж";"з";"и";"й";"к";"л";"м";"н";"о";"п";"р";"с";"т";"у";"ф";"х";"ц";"ч";"ш";"щ";"ъ";"ы";"ь";"э";"ю";"я"},F272))&gt;0</f>
        <v>0</v>
      </c>
      <c r="Z272" s="142" t="b">
        <f>COUNT(SEARCH({"а";"б";"в";"г";"д";"е";"ё";"ж";"з";"и";"й";"к";"л";"м";"н";"о";"п";"р";"с";"т";"у";"ф";"х";"ц";"ч";"ш";"щ";"ъ";"ы";"ь";"э";"ю";"я"},K272))&gt;0</f>
        <v>0</v>
      </c>
      <c r="AA272" s="142" t="b">
        <f>COUNT(SEARCH({"а";"б";"в";"г";"д";"е";"ё";"ж";"з";"и";"й";"к";"л";"м";"н";"о";"п";"р";"с";"т";"у";"ф";"х";"ц";"ч";"ш";"щ";"ъ";"ы";"ь";"э";"ю";"я"},L272))&gt;0</f>
        <v>0</v>
      </c>
      <c r="AB272" s="142" t="b">
        <f>COUNT(SEARCH({"а";"б";"в";"г";"д";"е";"ё";"ж";"з";"и";"й";"к";"л";"м";"н";"о";"п";"р";"с";"т";"у";"ф";"х";"ц";"ч";"ш";"щ";"ъ";"ы";"ь";"э";"ю";"я"},I272))&gt;0</f>
        <v>0</v>
      </c>
      <c r="AC272" s="142" t="b">
        <f>COUNT(SEARCH({"а";"б";"в";"г";"д";"е";"ё";"ж";"з";"и";"й";"к";"л";"м";"н";"о";"п";"р";"с";"т";"у";"ф";"х";"ц";"ч";"ш";"щ";"ъ";"ы";"ь";"э";"ю";"я"},M272))&gt;0</f>
        <v>0</v>
      </c>
      <c r="AD272" s="27" t="b">
        <f t="shared" si="4"/>
        <v>1</v>
      </c>
      <c r="AE272" s="289"/>
    </row>
    <row r="273" spans="1:31" ht="45" hidden="1">
      <c r="A273" s="327" t="s">
        <v>5294</v>
      </c>
      <c r="B273" s="327"/>
      <c r="C273" s="280" t="s">
        <v>6003</v>
      </c>
      <c r="D273" s="89" t="s">
        <v>279</v>
      </c>
      <c r="E273" s="114" t="s">
        <v>6004</v>
      </c>
      <c r="F273" s="65" t="s">
        <v>1613</v>
      </c>
      <c r="G273" s="24" t="s">
        <v>183</v>
      </c>
      <c r="H273" s="49" t="s">
        <v>6025</v>
      </c>
      <c r="I273" s="25" t="s">
        <v>3</v>
      </c>
      <c r="J273" s="51" t="s">
        <v>5</v>
      </c>
      <c r="K273" s="303"/>
      <c r="L273" s="24"/>
      <c r="M273" s="24"/>
      <c r="N273" s="42"/>
      <c r="O273" s="51" t="s">
        <v>6026</v>
      </c>
      <c r="P273" s="262" t="s">
        <v>5276</v>
      </c>
      <c r="Q273" s="262" t="s">
        <v>4453</v>
      </c>
      <c r="R273" s="281"/>
      <c r="S273" s="25" t="s">
        <v>438</v>
      </c>
      <c r="T273" s="129"/>
      <c r="U273" s="289"/>
      <c r="V273" s="289"/>
      <c r="W273" s="289"/>
      <c r="X273" s="142" t="b">
        <f>COUNT(SEARCH({"а";"б";"в";"г";"д";"е";"ё";"ж";"з";"и";"й";"к";"л";"м";"н";"о";"п";"р";"с";"т";"у";"ф";"х";"ц";"ч";"ш";"щ";"ъ";"ы";"ь";"э";"ю";"я"},E273))&gt;0</f>
        <v>0</v>
      </c>
      <c r="Y273" s="142" t="b">
        <f>COUNT(SEARCH({"а";"б";"в";"г";"д";"е";"ё";"ж";"з";"и";"й";"к";"л";"м";"н";"о";"п";"р";"с";"т";"у";"ф";"х";"ц";"ч";"ш";"щ";"ъ";"ы";"ь";"э";"ю";"я"},F273))&gt;0</f>
        <v>0</v>
      </c>
      <c r="Z273" s="142" t="b">
        <f>COUNT(SEARCH({"а";"б";"в";"г";"д";"е";"ё";"ж";"з";"и";"й";"к";"л";"м";"н";"о";"п";"р";"с";"т";"у";"ф";"х";"ц";"ч";"ш";"щ";"ъ";"ы";"ь";"э";"ю";"я"},K273))&gt;0</f>
        <v>0</v>
      </c>
      <c r="AA273" s="142" t="b">
        <f>COUNT(SEARCH({"а";"б";"в";"г";"д";"е";"ё";"ж";"з";"и";"й";"к";"л";"м";"н";"о";"п";"р";"с";"т";"у";"ф";"х";"ц";"ч";"ш";"щ";"ъ";"ы";"ь";"э";"ю";"я"},L273))&gt;0</f>
        <v>0</v>
      </c>
      <c r="AB273" s="142" t="b">
        <f>COUNT(SEARCH({"а";"б";"в";"г";"д";"е";"ё";"ж";"з";"и";"й";"к";"л";"м";"н";"о";"п";"р";"с";"т";"у";"ф";"х";"ц";"ч";"ш";"щ";"ъ";"ы";"ь";"э";"ю";"я"},I273))&gt;0</f>
        <v>0</v>
      </c>
      <c r="AC273" s="142" t="b">
        <f>COUNT(SEARCH({"а";"б";"в";"г";"д";"е";"ё";"ж";"з";"и";"й";"к";"л";"м";"н";"о";"п";"р";"с";"т";"у";"ф";"х";"ц";"ч";"ш";"щ";"ъ";"ы";"ь";"э";"ю";"я"},M273))&gt;0</f>
        <v>0</v>
      </c>
      <c r="AD273" s="27" t="b">
        <f t="shared" si="4"/>
        <v>1</v>
      </c>
      <c r="AE273" s="289"/>
    </row>
    <row r="274" spans="1:31" ht="30" hidden="1">
      <c r="A274" s="327" t="s">
        <v>5294</v>
      </c>
      <c r="B274" s="327"/>
      <c r="C274" s="280" t="s">
        <v>6003</v>
      </c>
      <c r="D274" s="89" t="s">
        <v>279</v>
      </c>
      <c r="E274" s="114" t="s">
        <v>6004</v>
      </c>
      <c r="F274" s="124" t="s">
        <v>1614</v>
      </c>
      <c r="G274" s="124" t="s">
        <v>135</v>
      </c>
      <c r="H274" s="119" t="s">
        <v>6027</v>
      </c>
      <c r="I274" s="124" t="s">
        <v>97</v>
      </c>
      <c r="J274" s="23" t="s">
        <v>5</v>
      </c>
      <c r="K274" s="75" t="s">
        <v>4452</v>
      </c>
      <c r="L274" s="124" t="s">
        <v>73</v>
      </c>
      <c r="M274" s="124" t="s">
        <v>70</v>
      </c>
      <c r="N274" s="278"/>
      <c r="O274" s="119" t="s">
        <v>440</v>
      </c>
      <c r="P274" s="23"/>
      <c r="Q274" s="23"/>
      <c r="R274" s="119"/>
      <c r="S274" s="124" t="s">
        <v>60</v>
      </c>
      <c r="T274" s="124"/>
      <c r="U274" s="289"/>
      <c r="V274" s="289"/>
      <c r="W274" s="289"/>
      <c r="X274" s="142" t="b">
        <f>COUNT(SEARCH({"а";"б";"в";"г";"д";"е";"ё";"ж";"з";"и";"й";"к";"л";"м";"н";"о";"п";"р";"с";"т";"у";"ф";"х";"ц";"ч";"ш";"щ";"ъ";"ы";"ь";"э";"ю";"я"},E274))&gt;0</f>
        <v>0</v>
      </c>
      <c r="Y274" s="142" t="b">
        <f>COUNT(SEARCH({"а";"б";"в";"г";"д";"е";"ё";"ж";"з";"и";"й";"к";"л";"м";"н";"о";"п";"р";"с";"т";"у";"ф";"х";"ц";"ч";"ш";"щ";"ъ";"ы";"ь";"э";"ю";"я"},F274))&gt;0</f>
        <v>0</v>
      </c>
      <c r="Z274" s="142" t="b">
        <f>COUNT(SEARCH({"а";"б";"в";"г";"д";"е";"ё";"ж";"з";"и";"й";"к";"л";"м";"н";"о";"п";"р";"с";"т";"у";"ф";"х";"ц";"ч";"ш";"щ";"ъ";"ы";"ь";"э";"ю";"я"},K274))&gt;0</f>
        <v>0</v>
      </c>
      <c r="AA274" s="142" t="b">
        <f>COUNT(SEARCH({"а";"б";"в";"г";"д";"е";"ё";"ж";"з";"и";"й";"к";"л";"м";"н";"о";"п";"р";"с";"т";"у";"ф";"х";"ц";"ч";"ш";"щ";"ъ";"ы";"ь";"э";"ю";"я"},L274))&gt;0</f>
        <v>0</v>
      </c>
      <c r="AB274" s="142" t="b">
        <f>COUNT(SEARCH({"а";"б";"в";"г";"д";"е";"ё";"ж";"з";"и";"й";"к";"л";"м";"н";"о";"п";"р";"с";"т";"у";"ф";"х";"ц";"ч";"ш";"щ";"ъ";"ы";"ь";"э";"ю";"я"},I274))&gt;0</f>
        <v>0</v>
      </c>
      <c r="AC274" s="142" t="b">
        <f>COUNT(SEARCH({"а";"б";"в";"г";"д";"е";"ё";"ж";"з";"и";"й";"к";"л";"м";"н";"о";"п";"р";"с";"т";"у";"ф";"х";"ц";"ч";"ш";"щ";"ъ";"ы";"ь";"э";"ю";"я"},M274))&gt;0</f>
        <v>0</v>
      </c>
      <c r="AD274" s="27" t="b">
        <f t="shared" si="4"/>
        <v>1</v>
      </c>
      <c r="AE274" s="289"/>
    </row>
    <row r="275" spans="1:31" ht="30" hidden="1">
      <c r="A275" s="327" t="s">
        <v>5294</v>
      </c>
      <c r="B275" s="327"/>
      <c r="C275" s="280" t="s">
        <v>6003</v>
      </c>
      <c r="D275" s="89" t="s">
        <v>279</v>
      </c>
      <c r="E275" s="114" t="s">
        <v>6004</v>
      </c>
      <c r="F275" s="65" t="s">
        <v>1668</v>
      </c>
      <c r="G275" s="24" t="s">
        <v>183</v>
      </c>
      <c r="H275" s="49" t="s">
        <v>5869</v>
      </c>
      <c r="I275" s="25" t="s">
        <v>3</v>
      </c>
      <c r="J275" s="51" t="s">
        <v>5</v>
      </c>
      <c r="K275" s="303"/>
      <c r="L275" s="24"/>
      <c r="M275" s="24"/>
      <c r="N275" s="42"/>
      <c r="O275" s="51" t="s">
        <v>5940</v>
      </c>
      <c r="P275" s="262" t="s">
        <v>5278</v>
      </c>
      <c r="Q275" s="261" t="s">
        <v>4477</v>
      </c>
      <c r="R275" s="281"/>
      <c r="S275" s="25" t="s">
        <v>438</v>
      </c>
      <c r="T275" s="129"/>
      <c r="U275" s="289"/>
      <c r="V275" s="289"/>
      <c r="W275" s="289"/>
      <c r="X275" s="142" t="b">
        <f>COUNT(SEARCH({"а";"б";"в";"г";"д";"е";"ё";"ж";"з";"и";"й";"к";"л";"м";"н";"о";"п";"р";"с";"т";"у";"ф";"х";"ц";"ч";"ш";"щ";"ъ";"ы";"ь";"э";"ю";"я"},E275))&gt;0</f>
        <v>0</v>
      </c>
      <c r="Y275" s="142" t="b">
        <f>COUNT(SEARCH({"а";"б";"в";"г";"д";"е";"ё";"ж";"з";"и";"й";"к";"л";"м";"н";"о";"п";"р";"с";"т";"у";"ф";"х";"ц";"ч";"ш";"щ";"ъ";"ы";"ь";"э";"ю";"я"},F275))&gt;0</f>
        <v>0</v>
      </c>
      <c r="Z275" s="142" t="b">
        <f>COUNT(SEARCH({"а";"б";"в";"г";"д";"е";"ё";"ж";"з";"и";"й";"к";"л";"м";"н";"о";"п";"р";"с";"т";"у";"ф";"х";"ц";"ч";"ш";"щ";"ъ";"ы";"ь";"э";"ю";"я"},K275))&gt;0</f>
        <v>0</v>
      </c>
      <c r="AA275" s="142" t="b">
        <f>COUNT(SEARCH({"а";"б";"в";"г";"д";"е";"ё";"ж";"з";"и";"й";"к";"л";"м";"н";"о";"п";"р";"с";"т";"у";"ф";"х";"ц";"ч";"ш";"щ";"ъ";"ы";"ь";"э";"ю";"я"},L275))&gt;0</f>
        <v>0</v>
      </c>
      <c r="AB275" s="142" t="b">
        <f>COUNT(SEARCH({"а";"б";"в";"г";"д";"е";"ё";"ж";"з";"и";"й";"к";"л";"м";"н";"о";"п";"р";"с";"т";"у";"ф";"х";"ц";"ч";"ш";"щ";"ъ";"ы";"ь";"э";"ю";"я"},I275))&gt;0</f>
        <v>0</v>
      </c>
      <c r="AC275" s="142" t="b">
        <f>COUNT(SEARCH({"а";"б";"в";"г";"д";"е";"ё";"ж";"з";"и";"й";"к";"л";"м";"н";"о";"п";"р";"с";"т";"у";"ф";"х";"ц";"ч";"ш";"щ";"ъ";"ы";"ь";"э";"ю";"я"},M275))&gt;0</f>
        <v>0</v>
      </c>
      <c r="AD275" s="27" t="b">
        <f t="shared" si="4"/>
        <v>1</v>
      </c>
      <c r="AE275" s="289"/>
    </row>
    <row r="276" spans="1:31" hidden="1">
      <c r="A276" s="327" t="s">
        <v>5294</v>
      </c>
      <c r="B276" s="327"/>
      <c r="C276" s="280" t="s">
        <v>6003</v>
      </c>
      <c r="D276" s="89" t="s">
        <v>279</v>
      </c>
      <c r="E276" s="114" t="s">
        <v>6004</v>
      </c>
      <c r="F276" s="117" t="s">
        <v>4291</v>
      </c>
      <c r="G276" s="117" t="s">
        <v>135</v>
      </c>
      <c r="H276" s="119" t="s">
        <v>5871</v>
      </c>
      <c r="I276" s="117" t="s">
        <v>97</v>
      </c>
      <c r="J276" s="119" t="s">
        <v>5</v>
      </c>
      <c r="K276" s="74" t="s">
        <v>4452</v>
      </c>
      <c r="L276" s="117" t="s">
        <v>5872</v>
      </c>
      <c r="M276" s="117" t="s">
        <v>70</v>
      </c>
      <c r="N276" s="116"/>
      <c r="O276" s="119" t="s">
        <v>440</v>
      </c>
      <c r="P276" s="119"/>
      <c r="Q276" s="117"/>
      <c r="R276" s="119"/>
      <c r="S276" s="119" t="s">
        <v>60</v>
      </c>
      <c r="T276" s="124"/>
      <c r="U276" s="289"/>
      <c r="V276" s="289"/>
      <c r="W276" s="289"/>
      <c r="X276" s="142" t="b">
        <f>COUNT(SEARCH({"а";"б";"в";"г";"д";"е";"ё";"ж";"з";"и";"й";"к";"л";"м";"н";"о";"п";"р";"с";"т";"у";"ф";"х";"ц";"ч";"ш";"щ";"ъ";"ы";"ь";"э";"ю";"я"},E276))&gt;0</f>
        <v>0</v>
      </c>
      <c r="Y276" s="142" t="b">
        <f>COUNT(SEARCH({"а";"б";"в";"г";"д";"е";"ё";"ж";"з";"и";"й";"к";"л";"м";"н";"о";"п";"р";"с";"т";"у";"ф";"х";"ц";"ч";"ш";"щ";"ъ";"ы";"ь";"э";"ю";"я"},F276))&gt;0</f>
        <v>0</v>
      </c>
      <c r="Z276" s="142" t="b">
        <f>COUNT(SEARCH({"а";"б";"в";"г";"д";"е";"ё";"ж";"з";"и";"й";"к";"л";"м";"н";"о";"п";"р";"с";"т";"у";"ф";"х";"ц";"ч";"ш";"щ";"ъ";"ы";"ь";"э";"ю";"я"},K276))&gt;0</f>
        <v>0</v>
      </c>
      <c r="AA276" s="142" t="b">
        <f>COUNT(SEARCH({"а";"б";"в";"г";"д";"е";"ё";"ж";"з";"и";"й";"к";"л";"м";"н";"о";"п";"р";"с";"т";"у";"ф";"х";"ц";"ч";"ш";"щ";"ъ";"ы";"ь";"э";"ю";"я"},L276))&gt;0</f>
        <v>0</v>
      </c>
      <c r="AB276" s="142" t="b">
        <f>COUNT(SEARCH({"а";"б";"в";"г";"д";"е";"ё";"ж";"з";"и";"й";"к";"л";"м";"н";"о";"п";"р";"с";"т";"у";"ф";"х";"ц";"ч";"ш";"щ";"ъ";"ы";"ь";"э";"ю";"я"},I276))&gt;0</f>
        <v>0</v>
      </c>
      <c r="AC276" s="142" t="b">
        <f>COUNT(SEARCH({"а";"б";"в";"г";"д";"е";"ё";"ж";"з";"и";"й";"к";"л";"м";"н";"о";"п";"р";"с";"т";"у";"ф";"х";"ц";"ч";"ш";"щ";"ъ";"ы";"ь";"э";"ю";"я"},M276))&gt;0</f>
        <v>0</v>
      </c>
      <c r="AD276" s="27" t="b">
        <f t="shared" si="4"/>
        <v>1</v>
      </c>
      <c r="AE276" s="289"/>
    </row>
    <row r="277" spans="1:31" hidden="1">
      <c r="A277" s="327" t="s">
        <v>5294</v>
      </c>
      <c r="B277" s="327"/>
      <c r="C277" s="280" t="s">
        <v>6003</v>
      </c>
      <c r="D277" s="89" t="s">
        <v>279</v>
      </c>
      <c r="E277" s="114" t="s">
        <v>6004</v>
      </c>
      <c r="F277" s="90" t="s">
        <v>14</v>
      </c>
      <c r="G277" s="90"/>
      <c r="H277" s="25" t="s">
        <v>13</v>
      </c>
      <c r="I277" s="90" t="s">
        <v>15</v>
      </c>
      <c r="J277" s="24" t="s">
        <v>5</v>
      </c>
      <c r="K277" s="24"/>
      <c r="L277" s="24"/>
      <c r="M277" s="24"/>
      <c r="N277" s="273"/>
      <c r="O277" s="51" t="s">
        <v>13</v>
      </c>
      <c r="P277" s="49"/>
      <c r="Q277" s="49"/>
      <c r="R277" s="24"/>
      <c r="S277" s="25"/>
      <c r="T277" s="24"/>
      <c r="U277" s="289"/>
      <c r="V277" s="289"/>
      <c r="W277" s="289"/>
      <c r="X277" s="142" t="b">
        <f>COUNT(SEARCH({"а";"б";"в";"г";"д";"е";"ё";"ж";"з";"и";"й";"к";"л";"м";"н";"о";"п";"р";"с";"т";"у";"ф";"х";"ц";"ч";"ш";"щ";"ъ";"ы";"ь";"э";"ю";"я"},E277))&gt;0</f>
        <v>0</v>
      </c>
      <c r="Y277" s="142" t="b">
        <f>COUNT(SEARCH({"а";"б";"в";"г";"д";"е";"ё";"ж";"з";"и";"й";"к";"л";"м";"н";"о";"п";"р";"с";"т";"у";"ф";"х";"ц";"ч";"ш";"щ";"ъ";"ы";"ь";"э";"ю";"я"},F277))&gt;0</f>
        <v>0</v>
      </c>
      <c r="Z277" s="142" t="b">
        <f>COUNT(SEARCH({"а";"б";"в";"г";"д";"е";"ё";"ж";"з";"и";"й";"к";"л";"м";"н";"о";"п";"р";"с";"т";"у";"ф";"х";"ц";"ч";"ш";"щ";"ъ";"ы";"ь";"э";"ю";"я"},K277))&gt;0</f>
        <v>0</v>
      </c>
      <c r="AA277" s="142" t="b">
        <f>COUNT(SEARCH({"а";"б";"в";"г";"д";"е";"ё";"ж";"з";"и";"й";"к";"л";"м";"н";"о";"п";"р";"с";"т";"у";"ф";"х";"ц";"ч";"ш";"щ";"ъ";"ы";"ь";"э";"ю";"я"},L277))&gt;0</f>
        <v>0</v>
      </c>
      <c r="AB277" s="142" t="b">
        <f>COUNT(SEARCH({"а";"б";"в";"г";"д";"е";"ё";"ж";"з";"и";"й";"к";"л";"м";"н";"о";"п";"р";"с";"т";"у";"ф";"х";"ц";"ч";"ш";"щ";"ъ";"ы";"ь";"э";"ю";"я"},I277))&gt;0</f>
        <v>0</v>
      </c>
      <c r="AC277" s="142" t="b">
        <f>COUNT(SEARCH({"а";"б";"в";"г";"д";"е";"ё";"ж";"з";"и";"й";"к";"л";"м";"н";"о";"п";"р";"с";"т";"у";"ф";"х";"ц";"ч";"ш";"щ";"ъ";"ы";"ь";"э";"ю";"я"},M277))&gt;0</f>
        <v>0</v>
      </c>
      <c r="AD277" s="27" t="b">
        <f t="shared" si="4"/>
        <v>1</v>
      </c>
      <c r="AE277" s="289"/>
    </row>
    <row r="278" spans="1:31" hidden="1">
      <c r="A278" s="327" t="s">
        <v>5294</v>
      </c>
      <c r="B278" s="327"/>
      <c r="C278" s="280" t="s">
        <v>6003</v>
      </c>
      <c r="D278" s="89" t="s">
        <v>279</v>
      </c>
      <c r="E278" s="114" t="s">
        <v>6004</v>
      </c>
      <c r="F278" s="90" t="s">
        <v>8</v>
      </c>
      <c r="G278" s="90"/>
      <c r="H278" s="25" t="s">
        <v>67</v>
      </c>
      <c r="I278" s="90" t="s">
        <v>97</v>
      </c>
      <c r="J278" s="24" t="s">
        <v>5</v>
      </c>
      <c r="K278" s="24"/>
      <c r="L278" s="24"/>
      <c r="M278" s="24"/>
      <c r="N278" s="279" t="s">
        <v>446</v>
      </c>
      <c r="O278" s="51" t="s">
        <v>447</v>
      </c>
      <c r="P278" s="49"/>
      <c r="Q278" s="49"/>
      <c r="R278" s="24"/>
      <c r="S278" s="281" t="s">
        <v>398</v>
      </c>
      <c r="T278" s="24"/>
      <c r="U278" s="289"/>
      <c r="V278" s="289"/>
      <c r="W278" s="289"/>
      <c r="X278" s="142" t="b">
        <f>COUNT(SEARCH({"а";"б";"в";"г";"д";"е";"ё";"ж";"з";"и";"й";"к";"л";"м";"н";"о";"п";"р";"с";"т";"у";"ф";"х";"ц";"ч";"ш";"щ";"ъ";"ы";"ь";"э";"ю";"я"},E278))&gt;0</f>
        <v>0</v>
      </c>
      <c r="Y278" s="142" t="b">
        <f>COUNT(SEARCH({"а";"б";"в";"г";"д";"е";"ё";"ж";"з";"и";"й";"к";"л";"м";"н";"о";"п";"р";"с";"т";"у";"ф";"х";"ц";"ч";"ш";"щ";"ъ";"ы";"ь";"э";"ю";"я"},F278))&gt;0</f>
        <v>0</v>
      </c>
      <c r="Z278" s="142" t="b">
        <f>COUNT(SEARCH({"а";"б";"в";"г";"д";"е";"ё";"ж";"з";"и";"й";"к";"л";"м";"н";"о";"п";"р";"с";"т";"у";"ф";"х";"ц";"ч";"ш";"щ";"ъ";"ы";"ь";"э";"ю";"я"},K278))&gt;0</f>
        <v>0</v>
      </c>
      <c r="AA278" s="142" t="b">
        <f>COUNT(SEARCH({"а";"б";"в";"г";"д";"е";"ё";"ж";"з";"и";"й";"к";"л";"м";"н";"о";"п";"р";"с";"т";"у";"ф";"х";"ц";"ч";"ш";"щ";"ъ";"ы";"ь";"э";"ю";"я"},L278))&gt;0</f>
        <v>0</v>
      </c>
      <c r="AB278" s="142" t="b">
        <f>COUNT(SEARCH({"а";"б";"в";"г";"д";"е";"ё";"ж";"з";"и";"й";"к";"л";"м";"н";"о";"п";"р";"с";"т";"у";"ф";"х";"ц";"ч";"ш";"щ";"ъ";"ы";"ь";"э";"ю";"я"},I278))&gt;0</f>
        <v>0</v>
      </c>
      <c r="AC278" s="142" t="b">
        <f>COUNT(SEARCH({"а";"б";"в";"г";"д";"е";"ё";"ж";"з";"и";"й";"к";"л";"м";"н";"о";"п";"р";"с";"т";"у";"ф";"х";"ц";"ч";"ш";"щ";"ъ";"ы";"ь";"э";"ю";"я"},M278))&gt;0</f>
        <v>0</v>
      </c>
      <c r="AD278" s="27" t="b">
        <f t="shared" si="4"/>
        <v>1</v>
      </c>
      <c r="AE278" s="289"/>
    </row>
    <row r="279" spans="1:31" ht="30" hidden="1">
      <c r="A279" s="327" t="s">
        <v>5294</v>
      </c>
      <c r="B279" s="327"/>
      <c r="C279" s="280" t="s">
        <v>6003</v>
      </c>
      <c r="D279" s="89" t="s">
        <v>279</v>
      </c>
      <c r="E279" s="114" t="s">
        <v>6004</v>
      </c>
      <c r="F279" s="90" t="s">
        <v>12</v>
      </c>
      <c r="G279" s="90"/>
      <c r="H279" s="25" t="s">
        <v>400</v>
      </c>
      <c r="I279" s="90" t="s">
        <v>3</v>
      </c>
      <c r="J279" s="24" t="s">
        <v>5</v>
      </c>
      <c r="K279" s="24"/>
      <c r="L279" s="24"/>
      <c r="M279" s="24"/>
      <c r="N279" s="273"/>
      <c r="O279" s="51" t="s">
        <v>66</v>
      </c>
      <c r="P279" s="49"/>
      <c r="Q279" s="49"/>
      <c r="R279" s="24"/>
      <c r="S279" s="25" t="s">
        <v>4</v>
      </c>
      <c r="T279" s="24"/>
      <c r="U279" s="289"/>
      <c r="V279" s="289"/>
      <c r="W279" s="289"/>
      <c r="X279" s="142" t="b">
        <f>COUNT(SEARCH({"а";"б";"в";"г";"д";"е";"ё";"ж";"з";"и";"й";"к";"л";"м";"н";"о";"п";"р";"с";"т";"у";"ф";"х";"ц";"ч";"ш";"щ";"ъ";"ы";"ь";"э";"ю";"я"},E279))&gt;0</f>
        <v>0</v>
      </c>
      <c r="Y279" s="142" t="b">
        <f>COUNT(SEARCH({"а";"б";"в";"г";"д";"е";"ё";"ж";"з";"и";"й";"к";"л";"м";"н";"о";"п";"р";"с";"т";"у";"ф";"х";"ц";"ч";"ш";"щ";"ъ";"ы";"ь";"э";"ю";"я"},F279))&gt;0</f>
        <v>0</v>
      </c>
      <c r="Z279" s="142" t="b">
        <f>COUNT(SEARCH({"а";"б";"в";"г";"д";"е";"ё";"ж";"з";"и";"й";"к";"л";"м";"н";"о";"п";"р";"с";"т";"у";"ф";"х";"ц";"ч";"ш";"щ";"ъ";"ы";"ь";"э";"ю";"я"},K279))&gt;0</f>
        <v>0</v>
      </c>
      <c r="AA279" s="142" t="b">
        <f>COUNT(SEARCH({"а";"б";"в";"г";"д";"е";"ё";"ж";"з";"и";"й";"к";"л";"м";"н";"о";"п";"р";"с";"т";"у";"ф";"х";"ц";"ч";"ш";"щ";"ъ";"ы";"ь";"э";"ю";"я"},L279))&gt;0</f>
        <v>0</v>
      </c>
      <c r="AB279" s="142" t="b">
        <f>COUNT(SEARCH({"а";"б";"в";"г";"д";"е";"ё";"ж";"з";"и";"й";"к";"л";"м";"н";"о";"п";"р";"с";"т";"у";"ф";"х";"ц";"ч";"ш";"щ";"ъ";"ы";"ь";"э";"ю";"я"},I279))&gt;0</f>
        <v>0</v>
      </c>
      <c r="AC279" s="142" t="b">
        <f>COUNT(SEARCH({"а";"б";"в";"г";"д";"е";"ё";"ж";"з";"и";"й";"к";"л";"м";"н";"о";"п";"р";"с";"т";"у";"ф";"х";"ц";"ч";"ш";"щ";"ъ";"ы";"ь";"э";"ю";"я"},M279))&gt;0</f>
        <v>0</v>
      </c>
      <c r="AD279" s="27" t="b">
        <f t="shared" si="4"/>
        <v>1</v>
      </c>
      <c r="AE279" s="289"/>
    </row>
    <row r="280" spans="1:31" hidden="1">
      <c r="A280" s="327" t="s">
        <v>5294</v>
      </c>
      <c r="B280" s="327"/>
      <c r="C280" s="280" t="s">
        <v>6003</v>
      </c>
      <c r="D280" s="89" t="s">
        <v>279</v>
      </c>
      <c r="E280" s="114" t="s">
        <v>6004</v>
      </c>
      <c r="F280" s="90" t="s">
        <v>18</v>
      </c>
      <c r="G280" s="90"/>
      <c r="H280" s="25" t="s">
        <v>456</v>
      </c>
      <c r="I280" s="90" t="s">
        <v>19</v>
      </c>
      <c r="J280" s="24" t="s">
        <v>5</v>
      </c>
      <c r="K280" s="24"/>
      <c r="L280" s="24"/>
      <c r="M280" s="24"/>
      <c r="N280" s="273"/>
      <c r="O280" s="51" t="s">
        <v>401</v>
      </c>
      <c r="P280" s="49"/>
      <c r="Q280" s="49"/>
      <c r="R280" s="24"/>
      <c r="S280" s="25"/>
      <c r="T280" s="24"/>
      <c r="U280" s="289"/>
      <c r="V280" s="289"/>
      <c r="W280" s="289"/>
      <c r="X280" s="142" t="b">
        <f>COUNT(SEARCH({"а";"б";"в";"г";"д";"е";"ё";"ж";"з";"и";"й";"к";"л";"м";"н";"о";"п";"р";"с";"т";"у";"ф";"х";"ц";"ч";"ш";"щ";"ъ";"ы";"ь";"э";"ю";"я"},E280))&gt;0</f>
        <v>0</v>
      </c>
      <c r="Y280" s="142" t="b">
        <f>COUNT(SEARCH({"а";"б";"в";"г";"д";"е";"ё";"ж";"з";"и";"й";"к";"л";"м";"н";"о";"п";"р";"с";"т";"у";"ф";"х";"ц";"ч";"ш";"щ";"ъ";"ы";"ь";"э";"ю";"я"},F280))&gt;0</f>
        <v>0</v>
      </c>
      <c r="Z280" s="142" t="b">
        <f>COUNT(SEARCH({"а";"б";"в";"г";"д";"е";"ё";"ж";"з";"и";"й";"к";"л";"м";"н";"о";"п";"р";"с";"т";"у";"ф";"х";"ц";"ч";"ш";"щ";"ъ";"ы";"ь";"э";"ю";"я"},K280))&gt;0</f>
        <v>0</v>
      </c>
      <c r="AA280" s="142" t="b">
        <f>COUNT(SEARCH({"а";"б";"в";"г";"д";"е";"ё";"ж";"з";"и";"й";"к";"л";"м";"н";"о";"п";"р";"с";"т";"у";"ф";"х";"ц";"ч";"ш";"щ";"ъ";"ы";"ь";"э";"ю";"я"},L280))&gt;0</f>
        <v>0</v>
      </c>
      <c r="AB280" s="142" t="b">
        <f>COUNT(SEARCH({"а";"б";"в";"г";"д";"е";"ё";"ж";"з";"и";"й";"к";"л";"м";"н";"о";"п";"р";"с";"т";"у";"ф";"х";"ц";"ч";"ш";"щ";"ъ";"ы";"ь";"э";"ю";"я"},I280))&gt;0</f>
        <v>0</v>
      </c>
      <c r="AC280" s="142" t="b">
        <f>COUNT(SEARCH({"а";"б";"в";"г";"д";"е";"ё";"ж";"з";"и";"й";"к";"л";"м";"н";"о";"п";"р";"с";"т";"у";"ф";"х";"ц";"ч";"ш";"щ";"ъ";"ы";"ь";"э";"ю";"я"},M280))&gt;0</f>
        <v>0</v>
      </c>
      <c r="AD280" s="27" t="b">
        <f t="shared" si="4"/>
        <v>1</v>
      </c>
      <c r="AE280" s="289"/>
    </row>
    <row r="281" spans="1:31" hidden="1">
      <c r="A281" s="327" t="s">
        <v>5294</v>
      </c>
      <c r="B281" s="327"/>
      <c r="C281" s="280" t="s">
        <v>6003</v>
      </c>
      <c r="D281" s="89" t="s">
        <v>279</v>
      </c>
      <c r="E281" s="114" t="s">
        <v>6004</v>
      </c>
      <c r="F281" s="90" t="s">
        <v>21</v>
      </c>
      <c r="G281" s="90"/>
      <c r="H281" s="25" t="s">
        <v>402</v>
      </c>
      <c r="I281" s="90" t="s">
        <v>19</v>
      </c>
      <c r="J281" s="24" t="s">
        <v>5</v>
      </c>
      <c r="K281" s="24"/>
      <c r="L281" s="24"/>
      <c r="M281" s="24"/>
      <c r="N281" s="273"/>
      <c r="O281" s="51" t="s">
        <v>519</v>
      </c>
      <c r="P281" s="49"/>
      <c r="Q281" s="49"/>
      <c r="R281" s="24"/>
      <c r="S281" s="25" t="s">
        <v>4</v>
      </c>
      <c r="T281" s="24"/>
      <c r="U281" s="289"/>
      <c r="V281" s="289"/>
      <c r="W281" s="289"/>
      <c r="X281" s="142" t="b">
        <f>COUNT(SEARCH({"а";"б";"в";"г";"д";"е";"ё";"ж";"з";"и";"й";"к";"л";"м";"н";"о";"п";"р";"с";"т";"у";"ф";"х";"ц";"ч";"ш";"щ";"ъ";"ы";"ь";"э";"ю";"я"},E281))&gt;0</f>
        <v>0</v>
      </c>
      <c r="Y281" s="142" t="b">
        <f>COUNT(SEARCH({"а";"б";"в";"г";"д";"е";"ё";"ж";"з";"и";"й";"к";"л";"м";"н";"о";"п";"р";"с";"т";"у";"ф";"х";"ц";"ч";"ш";"щ";"ъ";"ы";"ь";"э";"ю";"я"},F281))&gt;0</f>
        <v>0</v>
      </c>
      <c r="Z281" s="142" t="b">
        <f>COUNT(SEARCH({"а";"б";"в";"г";"д";"е";"ё";"ж";"з";"и";"й";"к";"л";"м";"н";"о";"п";"р";"с";"т";"у";"ф";"х";"ц";"ч";"ш";"щ";"ъ";"ы";"ь";"э";"ю";"я"},K281))&gt;0</f>
        <v>0</v>
      </c>
      <c r="AA281" s="142" t="b">
        <f>COUNT(SEARCH({"а";"б";"в";"г";"д";"е";"ё";"ж";"з";"и";"й";"к";"л";"м";"н";"о";"п";"р";"с";"т";"у";"ф";"х";"ц";"ч";"ш";"щ";"ъ";"ы";"ь";"э";"ю";"я"},L281))&gt;0</f>
        <v>0</v>
      </c>
      <c r="AB281" s="142" t="b">
        <f>COUNT(SEARCH({"а";"б";"в";"г";"д";"е";"ё";"ж";"з";"и";"й";"к";"л";"м";"н";"о";"п";"р";"с";"т";"у";"ф";"х";"ц";"ч";"ш";"щ";"ъ";"ы";"ь";"э";"ю";"я"},I281))&gt;0</f>
        <v>0</v>
      </c>
      <c r="AC281" s="142" t="b">
        <f>COUNT(SEARCH({"а";"б";"в";"г";"д";"е";"ё";"ж";"з";"и";"й";"к";"л";"м";"н";"о";"п";"р";"с";"т";"у";"ф";"х";"ц";"ч";"ш";"щ";"ъ";"ы";"ь";"э";"ю";"я"},M281))&gt;0</f>
        <v>0</v>
      </c>
      <c r="AD281" s="27" t="b">
        <f t="shared" si="4"/>
        <v>1</v>
      </c>
      <c r="AE281" s="289"/>
    </row>
    <row r="282" spans="1:31" hidden="1">
      <c r="A282" s="327" t="s">
        <v>5294</v>
      </c>
      <c r="B282" s="327"/>
      <c r="C282" s="280" t="s">
        <v>6003</v>
      </c>
      <c r="D282" s="89" t="s">
        <v>279</v>
      </c>
      <c r="E282" s="114" t="s">
        <v>6004</v>
      </c>
      <c r="F282" s="25" t="s">
        <v>93</v>
      </c>
      <c r="G282" s="96" t="s">
        <v>136</v>
      </c>
      <c r="H282" s="25" t="s">
        <v>578</v>
      </c>
      <c r="I282" s="90" t="s">
        <v>65</v>
      </c>
      <c r="J282" s="24" t="s">
        <v>5</v>
      </c>
      <c r="K282" s="133" t="s">
        <v>4452</v>
      </c>
      <c r="L282" s="129" t="s">
        <v>94</v>
      </c>
      <c r="M282" s="129" t="s">
        <v>65</v>
      </c>
      <c r="N282" s="273"/>
      <c r="O282" s="51" t="s">
        <v>395</v>
      </c>
      <c r="P282" s="49"/>
      <c r="Q282" s="49"/>
      <c r="R282" s="24"/>
      <c r="S282" s="25" t="s">
        <v>4</v>
      </c>
      <c r="T282" s="129" t="s">
        <v>276</v>
      </c>
      <c r="U282" s="289"/>
      <c r="V282" s="289"/>
      <c r="W282" s="289"/>
      <c r="X282" s="142" t="b">
        <f>COUNT(SEARCH({"а";"б";"в";"г";"д";"е";"ё";"ж";"з";"и";"й";"к";"л";"м";"н";"о";"п";"р";"с";"т";"у";"ф";"х";"ц";"ч";"ш";"щ";"ъ";"ы";"ь";"э";"ю";"я"},E282))&gt;0</f>
        <v>0</v>
      </c>
      <c r="Y282" s="142" t="b">
        <f>COUNT(SEARCH({"а";"б";"в";"г";"д";"е";"ё";"ж";"з";"и";"й";"к";"л";"м";"н";"о";"п";"р";"с";"т";"у";"ф";"х";"ц";"ч";"ш";"щ";"ъ";"ы";"ь";"э";"ю";"я"},F282))&gt;0</f>
        <v>0</v>
      </c>
      <c r="Z282" s="142" t="b">
        <f>COUNT(SEARCH({"а";"б";"в";"г";"д";"е";"ё";"ж";"з";"и";"й";"к";"л";"м";"н";"о";"п";"р";"с";"т";"у";"ф";"х";"ц";"ч";"ш";"щ";"ъ";"ы";"ь";"э";"ю";"я"},K282))&gt;0</f>
        <v>0</v>
      </c>
      <c r="AA282" s="142" t="b">
        <f>COUNT(SEARCH({"а";"б";"в";"г";"д";"е";"ё";"ж";"з";"и";"й";"к";"л";"м";"н";"о";"п";"р";"с";"т";"у";"ф";"х";"ц";"ч";"ш";"щ";"ъ";"ы";"ь";"э";"ю";"я"},L282))&gt;0</f>
        <v>0</v>
      </c>
      <c r="AB282" s="142" t="b">
        <f>COUNT(SEARCH({"а";"б";"в";"г";"д";"е";"ё";"ж";"з";"и";"й";"к";"л";"м";"н";"о";"п";"р";"с";"т";"у";"ф";"х";"ц";"ч";"ш";"щ";"ъ";"ы";"ь";"э";"ю";"я"},I282))&gt;0</f>
        <v>0</v>
      </c>
      <c r="AC282" s="142" t="b">
        <f>COUNT(SEARCH({"а";"б";"в";"г";"д";"е";"ё";"ж";"з";"и";"й";"к";"л";"м";"н";"о";"п";"р";"с";"т";"у";"ф";"х";"ц";"ч";"ш";"щ";"ъ";"ы";"ь";"э";"ю";"я"},M282))&gt;0</f>
        <v>0</v>
      </c>
      <c r="AD282" s="27" t="b">
        <f t="shared" si="4"/>
        <v>1</v>
      </c>
      <c r="AE282" s="289"/>
    </row>
    <row r="283" spans="1:31" hidden="1">
      <c r="A283" s="323" t="s">
        <v>5294</v>
      </c>
      <c r="B283" s="323"/>
      <c r="C283" s="42" t="s">
        <v>5969</v>
      </c>
      <c r="D283" s="96" t="s">
        <v>279</v>
      </c>
      <c r="E283" s="24" t="s">
        <v>5970</v>
      </c>
      <c r="F283" s="25" t="s">
        <v>436</v>
      </c>
      <c r="G283" s="129" t="s">
        <v>134</v>
      </c>
      <c r="H283" s="25" t="s">
        <v>5997</v>
      </c>
      <c r="I283" s="25" t="s">
        <v>3</v>
      </c>
      <c r="J283" s="22" t="s">
        <v>5</v>
      </c>
      <c r="K283" s="133"/>
      <c r="L283" s="24"/>
      <c r="M283" s="24"/>
      <c r="N283" s="42"/>
      <c r="O283" s="51" t="s">
        <v>512</v>
      </c>
      <c r="P283" s="49"/>
      <c r="Q283" s="26" t="str">
        <f>CONCATENATE("rdv.lnk_",MID(E283,10,LEN(E283)-14))</f>
        <v>rdv.lnk_record_document</v>
      </c>
      <c r="R283" s="24"/>
      <c r="S283" s="25" t="s">
        <v>455</v>
      </c>
      <c r="T283" s="24"/>
      <c r="X283" s="142" t="b">
        <f>COUNT(SEARCH({"а";"б";"в";"г";"д";"е";"ё";"ж";"з";"и";"й";"к";"л";"м";"н";"о";"п";"р";"с";"т";"у";"ф";"х";"ц";"ч";"ш";"щ";"ъ";"ы";"ь";"э";"ю";"я"},E283))&gt;0</f>
        <v>0</v>
      </c>
      <c r="Y283" s="142" t="b">
        <f>COUNT(SEARCH({"а";"б";"в";"г";"д";"е";"ё";"ж";"з";"и";"й";"к";"л";"м";"н";"о";"п";"р";"с";"т";"у";"ф";"х";"ц";"ч";"ш";"щ";"ъ";"ы";"ь";"э";"ю";"я"},F283))&gt;0</f>
        <v>0</v>
      </c>
      <c r="Z283" s="142" t="b">
        <f>COUNT(SEARCH({"а";"б";"в";"г";"д";"е";"ё";"ж";"з";"и";"й";"к";"л";"м";"н";"о";"п";"р";"с";"т";"у";"ф";"х";"ц";"ч";"ш";"щ";"ъ";"ы";"ь";"э";"ю";"я"},K283))&gt;0</f>
        <v>0</v>
      </c>
      <c r="AA283" s="142" t="b">
        <f>COUNT(SEARCH({"а";"б";"в";"г";"д";"е";"ё";"ж";"з";"и";"й";"к";"л";"м";"н";"о";"п";"р";"с";"т";"у";"ф";"х";"ц";"ч";"ш";"щ";"ъ";"ы";"ь";"э";"ю";"я"},L283))&gt;0</f>
        <v>0</v>
      </c>
      <c r="AB283" s="142" t="b">
        <f>COUNT(SEARCH({"а";"б";"в";"г";"д";"е";"ё";"ж";"з";"и";"й";"к";"л";"м";"н";"о";"п";"р";"с";"т";"у";"ф";"х";"ц";"ч";"ш";"щ";"ъ";"ы";"ь";"э";"ю";"я"},I283))&gt;0</f>
        <v>0</v>
      </c>
      <c r="AC283" s="142" t="b">
        <f>COUNT(SEARCH({"а";"б";"в";"г";"д";"е";"ё";"ж";"з";"и";"й";"к";"л";"м";"н";"о";"п";"р";"с";"т";"у";"ф";"х";"ц";"ч";"ш";"щ";"ъ";"ы";"ь";"э";"ю";"я"},M283))&gt;0</f>
        <v>0</v>
      </c>
      <c r="AD283" s="27" t="b">
        <f t="shared" si="4"/>
        <v>1</v>
      </c>
    </row>
    <row r="284" spans="1:31" ht="30" hidden="1">
      <c r="A284" s="323" t="s">
        <v>5294</v>
      </c>
      <c r="B284" s="323"/>
      <c r="C284" s="42" t="s">
        <v>5969</v>
      </c>
      <c r="D284" s="96" t="s">
        <v>279</v>
      </c>
      <c r="E284" s="24" t="s">
        <v>5970</v>
      </c>
      <c r="F284" s="65" t="s">
        <v>437</v>
      </c>
      <c r="G284" s="129" t="s">
        <v>183</v>
      </c>
      <c r="H284" s="24" t="s">
        <v>5998</v>
      </c>
      <c r="I284" s="25" t="s">
        <v>3</v>
      </c>
      <c r="J284" s="22" t="s">
        <v>5</v>
      </c>
      <c r="K284" s="133"/>
      <c r="L284" s="24"/>
      <c r="M284" s="24"/>
      <c r="N284" s="42"/>
      <c r="O284" s="51" t="s">
        <v>5999</v>
      </c>
      <c r="P284" s="49" t="s">
        <v>5273</v>
      </c>
      <c r="Q284" s="114" t="s">
        <v>6000</v>
      </c>
      <c r="R284" s="24"/>
      <c r="S284" s="114" t="s">
        <v>438</v>
      </c>
      <c r="T284" s="24"/>
      <c r="X284" s="142" t="b">
        <f>COUNT(SEARCH({"а";"б";"в";"г";"д";"е";"ё";"ж";"з";"и";"й";"к";"л";"м";"н";"о";"п";"р";"с";"т";"у";"ф";"х";"ц";"ч";"ш";"щ";"ъ";"ы";"ь";"э";"ю";"я"},E284))&gt;0</f>
        <v>0</v>
      </c>
      <c r="Y284" s="142" t="b">
        <f>COUNT(SEARCH({"а";"б";"в";"г";"д";"е";"ё";"ж";"з";"и";"й";"к";"л";"м";"н";"о";"п";"р";"с";"т";"у";"ф";"х";"ц";"ч";"ш";"щ";"ъ";"ы";"ь";"э";"ю";"я"},F284))&gt;0</f>
        <v>0</v>
      </c>
      <c r="Z284" s="142" t="b">
        <f>COUNT(SEARCH({"а";"б";"в";"г";"д";"е";"ё";"ж";"з";"и";"й";"к";"л";"м";"н";"о";"п";"р";"с";"т";"у";"ф";"х";"ц";"ч";"ш";"щ";"ъ";"ы";"ь";"э";"ю";"я"},K284))&gt;0</f>
        <v>0</v>
      </c>
      <c r="AA284" s="142" t="b">
        <f>COUNT(SEARCH({"а";"б";"в";"г";"д";"е";"ё";"ж";"з";"и";"й";"к";"л";"м";"н";"о";"п";"р";"с";"т";"у";"ф";"х";"ц";"ч";"ш";"щ";"ъ";"ы";"ь";"э";"ю";"я"},L284))&gt;0</f>
        <v>0</v>
      </c>
      <c r="AB284" s="142" t="b">
        <f>COUNT(SEARCH({"а";"б";"в";"г";"д";"е";"ё";"ж";"з";"и";"й";"к";"л";"м";"н";"о";"п";"р";"с";"т";"у";"ф";"х";"ц";"ч";"ш";"щ";"ъ";"ы";"ь";"э";"ю";"я"},I284))&gt;0</f>
        <v>0</v>
      </c>
      <c r="AC284" s="142" t="b">
        <f>COUNT(SEARCH({"а";"б";"в";"г";"д";"е";"ё";"ж";"з";"и";"й";"к";"л";"м";"н";"о";"п";"р";"с";"т";"у";"ф";"х";"ц";"ч";"ш";"щ";"ъ";"ы";"ь";"э";"ю";"я"},M284))&gt;0</f>
        <v>0</v>
      </c>
      <c r="AD284" s="27" t="b">
        <f t="shared" si="4"/>
        <v>1</v>
      </c>
    </row>
    <row r="285" spans="1:31" hidden="1">
      <c r="A285" s="323" t="s">
        <v>5294</v>
      </c>
      <c r="B285" s="323"/>
      <c r="C285" s="42" t="s">
        <v>5969</v>
      </c>
      <c r="D285" s="96" t="s">
        <v>279</v>
      </c>
      <c r="E285" s="24" t="s">
        <v>5970</v>
      </c>
      <c r="F285" s="117" t="s">
        <v>439</v>
      </c>
      <c r="G285" s="124" t="s">
        <v>135</v>
      </c>
      <c r="H285" s="119" t="s">
        <v>6001</v>
      </c>
      <c r="I285" s="117" t="s">
        <v>97</v>
      </c>
      <c r="J285" s="23" t="s">
        <v>5</v>
      </c>
      <c r="K285" s="75" t="s">
        <v>330</v>
      </c>
      <c r="L285" s="117" t="s">
        <v>73</v>
      </c>
      <c r="M285" s="124" t="s">
        <v>70</v>
      </c>
      <c r="N285" s="116"/>
      <c r="O285" s="119" t="s">
        <v>440</v>
      </c>
      <c r="P285" s="119"/>
      <c r="Q285" s="119"/>
      <c r="R285" s="117"/>
      <c r="S285" s="124" t="s">
        <v>60</v>
      </c>
      <c r="T285" s="117"/>
      <c r="X285" s="142" t="b">
        <f>COUNT(SEARCH({"а";"б";"в";"г";"д";"е";"ё";"ж";"з";"и";"й";"к";"л";"м";"н";"о";"п";"р";"с";"т";"у";"ф";"х";"ц";"ч";"ш";"щ";"ъ";"ы";"ь";"э";"ю";"я"},E285))&gt;0</f>
        <v>0</v>
      </c>
      <c r="Y285" s="142" t="b">
        <f>COUNT(SEARCH({"а";"б";"в";"г";"д";"е";"ё";"ж";"з";"и";"й";"к";"л";"м";"н";"о";"п";"р";"с";"т";"у";"ф";"х";"ц";"ч";"ш";"щ";"ъ";"ы";"ь";"э";"ю";"я"},F285))&gt;0</f>
        <v>0</v>
      </c>
      <c r="Z285" s="142" t="b">
        <f>COUNT(SEARCH({"а";"б";"в";"г";"д";"е";"ё";"ж";"з";"и";"й";"к";"л";"м";"н";"о";"п";"р";"с";"т";"у";"ф";"х";"ц";"ч";"ш";"щ";"ъ";"ы";"ь";"э";"ю";"я"},K285))&gt;0</f>
        <v>0</v>
      </c>
      <c r="AA285" s="142" t="b">
        <f>COUNT(SEARCH({"а";"б";"в";"г";"д";"е";"ё";"ж";"з";"и";"й";"к";"л";"м";"н";"о";"п";"р";"с";"т";"у";"ф";"х";"ц";"ч";"ш";"щ";"ъ";"ы";"ь";"э";"ю";"я"},L285))&gt;0</f>
        <v>0</v>
      </c>
      <c r="AB285" s="142" t="b">
        <f>COUNT(SEARCH({"а";"б";"в";"г";"д";"е";"ё";"ж";"з";"и";"й";"к";"л";"м";"н";"о";"п";"р";"с";"т";"у";"ф";"х";"ц";"ч";"ш";"щ";"ъ";"ы";"ь";"э";"ю";"я"},I285))&gt;0</f>
        <v>0</v>
      </c>
      <c r="AC285" s="142" t="b">
        <f>COUNT(SEARCH({"а";"б";"в";"г";"д";"е";"ё";"ж";"з";"и";"й";"к";"л";"м";"н";"о";"п";"р";"с";"т";"у";"ф";"х";"ц";"ч";"ш";"щ";"ъ";"ы";"ь";"э";"ю";"я"},M285))&gt;0</f>
        <v>0</v>
      </c>
      <c r="AD285" s="27" t="b">
        <f t="shared" si="4"/>
        <v>1</v>
      </c>
    </row>
    <row r="286" spans="1:31" ht="30" hidden="1">
      <c r="A286" s="323" t="s">
        <v>5294</v>
      </c>
      <c r="B286" s="323"/>
      <c r="C286" s="42" t="s">
        <v>5969</v>
      </c>
      <c r="D286" s="96" t="s">
        <v>279</v>
      </c>
      <c r="E286" s="24" t="s">
        <v>5970</v>
      </c>
      <c r="F286" s="65" t="s">
        <v>441</v>
      </c>
      <c r="G286" s="129" t="s">
        <v>183</v>
      </c>
      <c r="H286" s="24" t="s">
        <v>442</v>
      </c>
      <c r="I286" s="25" t="s">
        <v>3</v>
      </c>
      <c r="J286" s="22" t="s">
        <v>5</v>
      </c>
      <c r="K286" s="133"/>
      <c r="L286" s="24"/>
      <c r="M286" s="24"/>
      <c r="N286" s="42"/>
      <c r="O286" s="51" t="s">
        <v>443</v>
      </c>
      <c r="P286" s="49" t="s">
        <v>5271</v>
      </c>
      <c r="Q286" s="114" t="s">
        <v>595</v>
      </c>
      <c r="R286" s="24"/>
      <c r="S286" s="114" t="s">
        <v>438</v>
      </c>
      <c r="T286" s="24"/>
      <c r="X286" s="142" t="b">
        <f>COUNT(SEARCH({"а";"б";"в";"г";"д";"е";"ё";"ж";"з";"и";"й";"к";"л";"м";"н";"о";"п";"р";"с";"т";"у";"ф";"х";"ц";"ч";"ш";"щ";"ъ";"ы";"ь";"э";"ю";"я"},E286))&gt;0</f>
        <v>0</v>
      </c>
      <c r="Y286" s="142" t="b">
        <f>COUNT(SEARCH({"а";"б";"в";"г";"д";"е";"ё";"ж";"з";"и";"й";"к";"л";"м";"н";"о";"п";"р";"с";"т";"у";"ф";"х";"ц";"ч";"ш";"щ";"ъ";"ы";"ь";"э";"ю";"я"},F286))&gt;0</f>
        <v>0</v>
      </c>
      <c r="Z286" s="142" t="b">
        <f>COUNT(SEARCH({"а";"б";"в";"г";"д";"е";"ё";"ж";"з";"и";"й";"к";"л";"м";"н";"о";"п";"р";"с";"т";"у";"ф";"х";"ц";"ч";"ш";"щ";"ъ";"ы";"ь";"э";"ю";"я"},K286))&gt;0</f>
        <v>0</v>
      </c>
      <c r="AA286" s="142" t="b">
        <f>COUNT(SEARCH({"а";"б";"в";"г";"д";"е";"ё";"ж";"з";"и";"й";"к";"л";"м";"н";"о";"п";"р";"с";"т";"у";"ф";"х";"ц";"ч";"ш";"щ";"ъ";"ы";"ь";"э";"ю";"я"},L286))&gt;0</f>
        <v>0</v>
      </c>
      <c r="AB286" s="142" t="b">
        <f>COUNT(SEARCH({"а";"б";"в";"г";"д";"е";"ё";"ж";"з";"и";"й";"к";"л";"м";"н";"о";"п";"р";"с";"т";"у";"ф";"х";"ц";"ч";"ш";"щ";"ъ";"ы";"ь";"э";"ю";"я"},I286))&gt;0</f>
        <v>0</v>
      </c>
      <c r="AC286" s="142" t="b">
        <f>COUNT(SEARCH({"а";"б";"в";"г";"д";"е";"ё";"ж";"з";"и";"й";"к";"л";"м";"н";"о";"п";"р";"с";"т";"у";"ф";"х";"ц";"ч";"ш";"щ";"ъ";"ы";"ь";"э";"ю";"я"},M286))&gt;0</f>
        <v>0</v>
      </c>
      <c r="AD286" s="27" t="b">
        <f t="shared" si="4"/>
        <v>1</v>
      </c>
    </row>
    <row r="287" spans="1:31" ht="30" hidden="1">
      <c r="A287" s="323" t="s">
        <v>5294</v>
      </c>
      <c r="B287" s="323"/>
      <c r="C287" s="42" t="s">
        <v>5969</v>
      </c>
      <c r="D287" s="96" t="s">
        <v>279</v>
      </c>
      <c r="E287" s="24" t="s">
        <v>5970</v>
      </c>
      <c r="F287" s="117" t="s">
        <v>444</v>
      </c>
      <c r="G287" s="124" t="s">
        <v>135</v>
      </c>
      <c r="H287" s="119" t="s">
        <v>445</v>
      </c>
      <c r="I287" s="117" t="s">
        <v>97</v>
      </c>
      <c r="J287" s="23" t="s">
        <v>5</v>
      </c>
      <c r="K287" s="75" t="s">
        <v>330</v>
      </c>
      <c r="L287" s="117" t="s">
        <v>6002</v>
      </c>
      <c r="M287" s="124" t="s">
        <v>70</v>
      </c>
      <c r="N287" s="116"/>
      <c r="O287" s="119" t="s">
        <v>440</v>
      </c>
      <c r="P287" s="119"/>
      <c r="Q287" s="119"/>
      <c r="R287" s="117"/>
      <c r="S287" s="124" t="s">
        <v>60</v>
      </c>
      <c r="T287" s="117"/>
      <c r="X287" s="142" t="b">
        <f>COUNT(SEARCH({"а";"б";"в";"г";"д";"е";"ё";"ж";"з";"и";"й";"к";"л";"м";"н";"о";"п";"р";"с";"т";"у";"ф";"х";"ц";"ч";"ш";"щ";"ъ";"ы";"ь";"э";"ю";"я"},E287))&gt;0</f>
        <v>0</v>
      </c>
      <c r="Y287" s="142" t="b">
        <f>COUNT(SEARCH({"а";"б";"в";"г";"д";"е";"ё";"ж";"з";"и";"й";"к";"л";"м";"н";"о";"п";"р";"с";"т";"у";"ф";"х";"ц";"ч";"ш";"щ";"ъ";"ы";"ь";"э";"ю";"я"},F287))&gt;0</f>
        <v>0</v>
      </c>
      <c r="Z287" s="142" t="b">
        <f>COUNT(SEARCH({"а";"б";"в";"г";"д";"е";"ё";"ж";"з";"и";"й";"к";"л";"м";"н";"о";"п";"р";"с";"т";"у";"ф";"х";"ц";"ч";"ш";"щ";"ъ";"ы";"ь";"э";"ю";"я"},K287))&gt;0</f>
        <v>0</v>
      </c>
      <c r="AA287" s="142" t="b">
        <f>COUNT(SEARCH({"а";"б";"в";"г";"д";"е";"ё";"ж";"з";"и";"й";"к";"л";"м";"н";"о";"п";"р";"с";"т";"у";"ф";"х";"ц";"ч";"ш";"щ";"ъ";"ы";"ь";"э";"ю";"я"},L287))&gt;0</f>
        <v>0</v>
      </c>
      <c r="AB287" s="142" t="b">
        <f>COUNT(SEARCH({"а";"б";"в";"г";"д";"е";"ё";"ж";"з";"и";"й";"к";"л";"м";"н";"о";"п";"р";"с";"т";"у";"ф";"х";"ц";"ч";"ш";"щ";"ъ";"ы";"ь";"э";"ю";"я"},I287))&gt;0</f>
        <v>0</v>
      </c>
      <c r="AC287" s="142" t="b">
        <f>COUNT(SEARCH({"а";"б";"в";"г";"д";"е";"ё";"ж";"з";"и";"й";"к";"л";"м";"н";"о";"п";"р";"с";"т";"у";"ф";"х";"ц";"ч";"ш";"щ";"ъ";"ы";"ь";"э";"ю";"я"},M287))&gt;0</f>
        <v>0</v>
      </c>
      <c r="AD287" s="27" t="b">
        <f t="shared" si="4"/>
        <v>1</v>
      </c>
    </row>
    <row r="288" spans="1:31" hidden="1">
      <c r="A288" s="323" t="s">
        <v>5294</v>
      </c>
      <c r="B288" s="323"/>
      <c r="C288" s="42" t="s">
        <v>5969</v>
      </c>
      <c r="D288" s="96" t="s">
        <v>279</v>
      </c>
      <c r="E288" s="24" t="s">
        <v>5970</v>
      </c>
      <c r="F288" s="25" t="s">
        <v>14</v>
      </c>
      <c r="G288" s="24"/>
      <c r="H288" s="25" t="s">
        <v>14</v>
      </c>
      <c r="I288" s="114" t="s">
        <v>15</v>
      </c>
      <c r="J288" s="22" t="s">
        <v>5</v>
      </c>
      <c r="K288" s="133"/>
      <c r="L288" s="24"/>
      <c r="M288" s="24"/>
      <c r="N288" s="42"/>
      <c r="O288" s="51" t="s">
        <v>13</v>
      </c>
      <c r="P288" s="49"/>
      <c r="Q288" s="49"/>
      <c r="R288" s="24"/>
      <c r="S288" s="24"/>
      <c r="T288" s="24"/>
      <c r="X288" s="142" t="b">
        <f>COUNT(SEARCH({"а";"б";"в";"г";"д";"е";"ё";"ж";"з";"и";"й";"к";"л";"м";"н";"о";"п";"р";"с";"т";"у";"ф";"х";"ц";"ч";"ш";"щ";"ъ";"ы";"ь";"э";"ю";"я"},E288))&gt;0</f>
        <v>0</v>
      </c>
      <c r="Y288" s="142" t="b">
        <f>COUNT(SEARCH({"а";"б";"в";"г";"д";"е";"ё";"ж";"з";"и";"й";"к";"л";"м";"н";"о";"п";"р";"с";"т";"у";"ф";"х";"ц";"ч";"ш";"щ";"ъ";"ы";"ь";"э";"ю";"я"},F288))&gt;0</f>
        <v>0</v>
      </c>
      <c r="Z288" s="142" t="b">
        <f>COUNT(SEARCH({"а";"б";"в";"г";"д";"е";"ё";"ж";"з";"и";"й";"к";"л";"м";"н";"о";"п";"р";"с";"т";"у";"ф";"х";"ц";"ч";"ш";"щ";"ъ";"ы";"ь";"э";"ю";"я"},K288))&gt;0</f>
        <v>0</v>
      </c>
      <c r="AA288" s="142" t="b">
        <f>COUNT(SEARCH({"а";"б";"в";"г";"д";"е";"ё";"ж";"з";"и";"й";"к";"л";"м";"н";"о";"п";"р";"с";"т";"у";"ф";"х";"ц";"ч";"ш";"щ";"ъ";"ы";"ь";"э";"ю";"я"},L288))&gt;0</f>
        <v>0</v>
      </c>
      <c r="AB288" s="142" t="b">
        <f>COUNT(SEARCH({"а";"б";"в";"г";"д";"е";"ё";"ж";"з";"и";"й";"к";"л";"м";"н";"о";"п";"р";"с";"т";"у";"ф";"х";"ц";"ч";"ш";"щ";"ъ";"ы";"ь";"э";"ю";"я"},I288))&gt;0</f>
        <v>0</v>
      </c>
      <c r="AC288" s="142" t="b">
        <f>COUNT(SEARCH({"а";"б";"в";"г";"д";"е";"ё";"ж";"з";"и";"й";"к";"л";"м";"н";"о";"п";"р";"с";"т";"у";"ф";"х";"ц";"ч";"ш";"щ";"ъ";"ы";"ь";"э";"ю";"я"},M288))&gt;0</f>
        <v>0</v>
      </c>
      <c r="AD288" s="27" t="b">
        <f t="shared" si="4"/>
        <v>1</v>
      </c>
    </row>
    <row r="289" spans="1:30" hidden="1">
      <c r="A289" s="323" t="s">
        <v>5294</v>
      </c>
      <c r="B289" s="323"/>
      <c r="C289" s="42" t="s">
        <v>5969</v>
      </c>
      <c r="D289" s="96" t="s">
        <v>279</v>
      </c>
      <c r="E289" s="24" t="s">
        <v>5970</v>
      </c>
      <c r="F289" s="25" t="s">
        <v>8</v>
      </c>
      <c r="G289" s="24"/>
      <c r="H289" s="25" t="s">
        <v>8</v>
      </c>
      <c r="I289" s="114" t="s">
        <v>97</v>
      </c>
      <c r="J289" s="22" t="s">
        <v>5</v>
      </c>
      <c r="K289" s="133"/>
      <c r="L289" s="24"/>
      <c r="M289" s="24"/>
      <c r="N289" s="279" t="s">
        <v>446</v>
      </c>
      <c r="O289" s="51" t="s">
        <v>447</v>
      </c>
      <c r="P289" s="49"/>
      <c r="Q289" s="49"/>
      <c r="R289" s="24"/>
      <c r="S289" s="24" t="s">
        <v>398</v>
      </c>
      <c r="T289" s="24"/>
      <c r="X289" s="142" t="b">
        <f>COUNT(SEARCH({"а";"б";"в";"г";"д";"е";"ё";"ж";"з";"и";"й";"к";"л";"м";"н";"о";"п";"р";"с";"т";"у";"ф";"х";"ц";"ч";"ш";"щ";"ъ";"ы";"ь";"э";"ю";"я"},E289))&gt;0</f>
        <v>0</v>
      </c>
      <c r="Y289" s="142" t="b">
        <f>COUNT(SEARCH({"а";"б";"в";"г";"д";"е";"ё";"ж";"з";"и";"й";"к";"л";"м";"н";"о";"п";"р";"с";"т";"у";"ф";"х";"ц";"ч";"ш";"щ";"ъ";"ы";"ь";"э";"ю";"я"},F289))&gt;0</f>
        <v>0</v>
      </c>
      <c r="Z289" s="142" t="b">
        <f>COUNT(SEARCH({"а";"б";"в";"г";"д";"е";"ё";"ж";"з";"и";"й";"к";"л";"м";"н";"о";"п";"р";"с";"т";"у";"ф";"х";"ц";"ч";"ш";"щ";"ъ";"ы";"ь";"э";"ю";"я"},K289))&gt;0</f>
        <v>0</v>
      </c>
      <c r="AA289" s="142" t="b">
        <f>COUNT(SEARCH({"а";"б";"в";"г";"д";"е";"ё";"ж";"з";"и";"й";"к";"л";"м";"н";"о";"п";"р";"с";"т";"у";"ф";"х";"ц";"ч";"ш";"щ";"ъ";"ы";"ь";"э";"ю";"я"},L289))&gt;0</f>
        <v>0</v>
      </c>
      <c r="AB289" s="142" t="b">
        <f>COUNT(SEARCH({"а";"б";"в";"г";"д";"е";"ё";"ж";"з";"и";"й";"к";"л";"м";"н";"о";"п";"р";"с";"т";"у";"ф";"х";"ц";"ч";"ш";"щ";"ъ";"ы";"ь";"э";"ю";"я"},I289))&gt;0</f>
        <v>0</v>
      </c>
      <c r="AC289" s="142" t="b">
        <f>COUNT(SEARCH({"а";"б";"в";"г";"д";"е";"ё";"ж";"з";"и";"й";"к";"л";"м";"н";"о";"п";"р";"с";"т";"у";"ф";"х";"ц";"ч";"ш";"щ";"ъ";"ы";"ь";"э";"ю";"я"},M289))&gt;0</f>
        <v>0</v>
      </c>
      <c r="AD289" s="27" t="b">
        <f t="shared" si="4"/>
        <v>1</v>
      </c>
    </row>
    <row r="290" spans="1:30" ht="30" hidden="1">
      <c r="A290" s="323" t="s">
        <v>5294</v>
      </c>
      <c r="B290" s="323"/>
      <c r="C290" s="42" t="s">
        <v>5969</v>
      </c>
      <c r="D290" s="96" t="s">
        <v>279</v>
      </c>
      <c r="E290" s="24" t="s">
        <v>5970</v>
      </c>
      <c r="F290" s="25" t="s">
        <v>12</v>
      </c>
      <c r="G290" s="24"/>
      <c r="H290" s="25" t="s">
        <v>12</v>
      </c>
      <c r="I290" s="114" t="s">
        <v>3</v>
      </c>
      <c r="J290" s="22" t="s">
        <v>5</v>
      </c>
      <c r="K290" s="133"/>
      <c r="L290" s="24"/>
      <c r="M290" s="24"/>
      <c r="N290" s="42"/>
      <c r="O290" s="51" t="s">
        <v>66</v>
      </c>
      <c r="P290" s="49"/>
      <c r="Q290" s="49"/>
      <c r="R290" s="24"/>
      <c r="S290" s="24" t="s">
        <v>4</v>
      </c>
      <c r="T290" s="24"/>
      <c r="X290" s="142" t="b">
        <f>COUNT(SEARCH({"а";"б";"в";"г";"д";"е";"ё";"ж";"з";"и";"й";"к";"л";"м";"н";"о";"п";"р";"с";"т";"у";"ф";"х";"ц";"ч";"ш";"щ";"ъ";"ы";"ь";"э";"ю";"я"},E290))&gt;0</f>
        <v>0</v>
      </c>
      <c r="Y290" s="142" t="b">
        <f>COUNT(SEARCH({"а";"б";"в";"г";"д";"е";"ё";"ж";"з";"и";"й";"к";"л";"м";"н";"о";"п";"р";"с";"т";"у";"ф";"х";"ц";"ч";"ш";"щ";"ъ";"ы";"ь";"э";"ю";"я"},F290))&gt;0</f>
        <v>0</v>
      </c>
      <c r="Z290" s="142" t="b">
        <f>COUNT(SEARCH({"а";"б";"в";"г";"д";"е";"ё";"ж";"з";"и";"й";"к";"л";"м";"н";"о";"п";"р";"с";"т";"у";"ф";"х";"ц";"ч";"ш";"щ";"ъ";"ы";"ь";"э";"ю";"я"},K290))&gt;0</f>
        <v>0</v>
      </c>
      <c r="AA290" s="142" t="b">
        <f>COUNT(SEARCH({"а";"б";"в";"г";"д";"е";"ё";"ж";"з";"и";"й";"к";"л";"м";"н";"о";"п";"р";"с";"т";"у";"ф";"х";"ц";"ч";"ш";"щ";"ъ";"ы";"ь";"э";"ю";"я"},L290))&gt;0</f>
        <v>0</v>
      </c>
      <c r="AB290" s="142" t="b">
        <f>COUNT(SEARCH({"а";"б";"в";"г";"д";"е";"ё";"ж";"з";"и";"й";"к";"л";"м";"н";"о";"п";"р";"с";"т";"у";"ф";"х";"ц";"ч";"ш";"щ";"ъ";"ы";"ь";"э";"ю";"я"},I290))&gt;0</f>
        <v>0</v>
      </c>
      <c r="AC290" s="142" t="b">
        <f>COUNT(SEARCH({"а";"б";"в";"г";"д";"е";"ё";"ж";"з";"и";"й";"к";"л";"м";"н";"о";"п";"р";"с";"т";"у";"ф";"х";"ц";"ч";"ш";"щ";"ъ";"ы";"ь";"э";"ю";"я"},M290))&gt;0</f>
        <v>0</v>
      </c>
      <c r="AD290" s="27" t="b">
        <f t="shared" si="4"/>
        <v>1</v>
      </c>
    </row>
    <row r="291" spans="1:30" hidden="1">
      <c r="A291" s="323" t="s">
        <v>5294</v>
      </c>
      <c r="B291" s="323"/>
      <c r="C291" s="42" t="s">
        <v>5969</v>
      </c>
      <c r="D291" s="96" t="s">
        <v>279</v>
      </c>
      <c r="E291" s="24" t="s">
        <v>5970</v>
      </c>
      <c r="F291" s="25" t="s">
        <v>18</v>
      </c>
      <c r="G291" s="24"/>
      <c r="H291" s="25" t="s">
        <v>18</v>
      </c>
      <c r="I291" s="114" t="s">
        <v>19</v>
      </c>
      <c r="J291" s="22" t="s">
        <v>5</v>
      </c>
      <c r="K291" s="133"/>
      <c r="L291" s="24"/>
      <c r="M291" s="24"/>
      <c r="N291" s="42"/>
      <c r="O291" s="51" t="s">
        <v>401</v>
      </c>
      <c r="P291" s="49"/>
      <c r="Q291" s="49"/>
      <c r="R291" s="24"/>
      <c r="S291" s="24"/>
      <c r="T291" s="24"/>
      <c r="X291" s="142" t="b">
        <f>COUNT(SEARCH({"а";"б";"в";"г";"д";"е";"ё";"ж";"з";"и";"й";"к";"л";"м";"н";"о";"п";"р";"с";"т";"у";"ф";"х";"ц";"ч";"ш";"щ";"ъ";"ы";"ь";"э";"ю";"я"},E291))&gt;0</f>
        <v>0</v>
      </c>
      <c r="Y291" s="142" t="b">
        <f>COUNT(SEARCH({"а";"б";"в";"г";"д";"е";"ё";"ж";"з";"и";"й";"к";"л";"м";"н";"о";"п";"р";"с";"т";"у";"ф";"х";"ц";"ч";"ш";"щ";"ъ";"ы";"ь";"э";"ю";"я"},F291))&gt;0</f>
        <v>0</v>
      </c>
      <c r="Z291" s="142" t="b">
        <f>COUNT(SEARCH({"а";"б";"в";"г";"д";"е";"ё";"ж";"з";"и";"й";"к";"л";"м";"н";"о";"п";"р";"с";"т";"у";"ф";"х";"ц";"ч";"ш";"щ";"ъ";"ы";"ь";"э";"ю";"я"},K291))&gt;0</f>
        <v>0</v>
      </c>
      <c r="AA291" s="142" t="b">
        <f>COUNT(SEARCH({"а";"б";"в";"г";"д";"е";"ё";"ж";"з";"и";"й";"к";"л";"м";"н";"о";"п";"р";"с";"т";"у";"ф";"х";"ц";"ч";"ш";"щ";"ъ";"ы";"ь";"э";"ю";"я"},L291))&gt;0</f>
        <v>0</v>
      </c>
      <c r="AB291" s="142" t="b">
        <f>COUNT(SEARCH({"а";"б";"в";"г";"д";"е";"ё";"ж";"з";"и";"й";"к";"л";"м";"н";"о";"п";"р";"с";"т";"у";"ф";"х";"ц";"ч";"ш";"щ";"ъ";"ы";"ь";"э";"ю";"я"},I291))&gt;0</f>
        <v>0</v>
      </c>
      <c r="AC291" s="142" t="b">
        <f>COUNT(SEARCH({"а";"б";"в";"г";"д";"е";"ё";"ж";"з";"и";"й";"к";"л";"м";"н";"о";"п";"р";"с";"т";"у";"ф";"х";"ц";"ч";"ш";"щ";"ъ";"ы";"ь";"э";"ю";"я"},M291))&gt;0</f>
        <v>0</v>
      </c>
      <c r="AD291" s="27" t="b">
        <f t="shared" si="4"/>
        <v>1</v>
      </c>
    </row>
    <row r="292" spans="1:30" hidden="1">
      <c r="A292" s="323" t="s">
        <v>5294</v>
      </c>
      <c r="B292" s="323"/>
      <c r="C292" s="42" t="s">
        <v>5969</v>
      </c>
      <c r="D292" s="96" t="s">
        <v>279</v>
      </c>
      <c r="E292" s="24" t="s">
        <v>5970</v>
      </c>
      <c r="F292" s="25" t="s">
        <v>21</v>
      </c>
      <c r="G292" s="24"/>
      <c r="H292" s="25" t="s">
        <v>21</v>
      </c>
      <c r="I292" s="114" t="s">
        <v>19</v>
      </c>
      <c r="J292" s="22" t="s">
        <v>5</v>
      </c>
      <c r="K292" s="133"/>
      <c r="L292" s="24"/>
      <c r="M292" s="24"/>
      <c r="N292" s="42"/>
      <c r="O292" s="51" t="s">
        <v>519</v>
      </c>
      <c r="P292" s="49"/>
      <c r="Q292" s="49"/>
      <c r="R292" s="24"/>
      <c r="S292" s="24" t="s">
        <v>4</v>
      </c>
      <c r="T292" s="24"/>
      <c r="X292" s="142" t="b">
        <f>COUNT(SEARCH({"а";"б";"в";"г";"д";"е";"ё";"ж";"з";"и";"й";"к";"л";"м";"н";"о";"п";"р";"с";"т";"у";"ф";"х";"ц";"ч";"ш";"щ";"ъ";"ы";"ь";"э";"ю";"я"},E292))&gt;0</f>
        <v>0</v>
      </c>
      <c r="Y292" s="142" t="b">
        <f>COUNT(SEARCH({"а";"б";"в";"г";"д";"е";"ё";"ж";"з";"и";"й";"к";"л";"м";"н";"о";"п";"р";"с";"т";"у";"ф";"х";"ц";"ч";"ш";"щ";"ъ";"ы";"ь";"э";"ю";"я"},F292))&gt;0</f>
        <v>0</v>
      </c>
      <c r="Z292" s="142" t="b">
        <f>COUNT(SEARCH({"а";"б";"в";"г";"д";"е";"ё";"ж";"з";"и";"й";"к";"л";"м";"н";"о";"п";"р";"с";"т";"у";"ф";"х";"ц";"ч";"ш";"щ";"ъ";"ы";"ь";"э";"ю";"я"},K292))&gt;0</f>
        <v>0</v>
      </c>
      <c r="AA292" s="142" t="b">
        <f>COUNT(SEARCH({"а";"б";"в";"г";"д";"е";"ё";"ж";"з";"и";"й";"к";"л";"м";"н";"о";"п";"р";"с";"т";"у";"ф";"х";"ц";"ч";"ш";"щ";"ъ";"ы";"ь";"э";"ю";"я"},L292))&gt;0</f>
        <v>0</v>
      </c>
      <c r="AB292" s="142" t="b">
        <f>COUNT(SEARCH({"а";"б";"в";"г";"д";"е";"ё";"ж";"з";"и";"й";"к";"л";"м";"н";"о";"п";"р";"с";"т";"у";"ф";"х";"ц";"ч";"ш";"щ";"ъ";"ы";"ь";"э";"ю";"я"},I292))&gt;0</f>
        <v>0</v>
      </c>
      <c r="AC292" s="142" t="b">
        <f>COUNT(SEARCH({"а";"б";"в";"г";"д";"е";"ё";"ж";"з";"и";"й";"к";"л";"м";"н";"о";"п";"р";"с";"т";"у";"ф";"х";"ц";"ч";"ш";"щ";"ъ";"ы";"ь";"э";"ю";"я"},M292))&gt;0</f>
        <v>0</v>
      </c>
      <c r="AD292" s="27" t="b">
        <f t="shared" si="4"/>
        <v>1</v>
      </c>
    </row>
    <row r="293" spans="1:30" hidden="1">
      <c r="A293" s="323" t="s">
        <v>5294</v>
      </c>
      <c r="B293" s="323"/>
      <c r="C293" s="42" t="s">
        <v>5969</v>
      </c>
      <c r="D293" s="96" t="s">
        <v>279</v>
      </c>
      <c r="E293" s="24" t="s">
        <v>5970</v>
      </c>
      <c r="F293" s="25" t="s">
        <v>93</v>
      </c>
      <c r="G293" s="96" t="s">
        <v>136</v>
      </c>
      <c r="H293" s="25" t="s">
        <v>93</v>
      </c>
      <c r="I293" s="114" t="s">
        <v>65</v>
      </c>
      <c r="J293" s="22" t="s">
        <v>5</v>
      </c>
      <c r="K293" s="133" t="s">
        <v>330</v>
      </c>
      <c r="L293" s="129" t="s">
        <v>94</v>
      </c>
      <c r="M293" s="129" t="s">
        <v>65</v>
      </c>
      <c r="N293" s="42"/>
      <c r="O293" s="51" t="s">
        <v>395</v>
      </c>
      <c r="P293" s="49"/>
      <c r="Q293" s="49"/>
      <c r="R293" s="24"/>
      <c r="S293" s="24" t="s">
        <v>4</v>
      </c>
      <c r="T293" s="24" t="s">
        <v>276</v>
      </c>
      <c r="X293" s="142" t="b">
        <f>COUNT(SEARCH({"а";"б";"в";"г";"д";"е";"ё";"ж";"з";"и";"й";"к";"л";"м";"н";"о";"п";"р";"с";"т";"у";"ф";"х";"ц";"ч";"ш";"щ";"ъ";"ы";"ь";"э";"ю";"я"},E293))&gt;0</f>
        <v>0</v>
      </c>
      <c r="Y293" s="142" t="b">
        <f>COUNT(SEARCH({"а";"б";"в";"г";"д";"е";"ё";"ж";"з";"и";"й";"к";"л";"м";"н";"о";"п";"р";"с";"т";"у";"ф";"х";"ц";"ч";"ш";"щ";"ъ";"ы";"ь";"э";"ю";"я"},F293))&gt;0</f>
        <v>0</v>
      </c>
      <c r="Z293" s="142" t="b">
        <f>COUNT(SEARCH({"а";"б";"в";"г";"д";"е";"ё";"ж";"з";"и";"й";"к";"л";"м";"н";"о";"п";"р";"с";"т";"у";"ф";"х";"ц";"ч";"ш";"щ";"ъ";"ы";"ь";"э";"ю";"я"},K293))&gt;0</f>
        <v>0</v>
      </c>
      <c r="AA293" s="142" t="b">
        <f>COUNT(SEARCH({"а";"б";"в";"г";"д";"е";"ё";"ж";"з";"и";"й";"к";"л";"м";"н";"о";"п";"р";"с";"т";"у";"ф";"х";"ц";"ч";"ш";"щ";"ъ";"ы";"ь";"э";"ю";"я"},L293))&gt;0</f>
        <v>0</v>
      </c>
      <c r="AB293" s="142" t="b">
        <f>COUNT(SEARCH({"а";"б";"в";"г";"д";"е";"ё";"ж";"з";"и";"й";"к";"л";"м";"н";"о";"п";"р";"с";"т";"у";"ф";"х";"ц";"ч";"ш";"щ";"ъ";"ы";"ь";"э";"ю";"я"},I293))&gt;0</f>
        <v>0</v>
      </c>
      <c r="AC293" s="142" t="b">
        <f>COUNT(SEARCH({"а";"б";"в";"г";"д";"е";"ё";"ж";"з";"и";"й";"к";"л";"м";"н";"о";"п";"р";"с";"т";"у";"ф";"х";"ц";"ч";"ш";"щ";"ъ";"ы";"ь";"э";"ю";"я"},M293))&gt;0</f>
        <v>0</v>
      </c>
      <c r="AD293" s="27" t="b">
        <f t="shared" si="4"/>
        <v>1</v>
      </c>
    </row>
    <row r="294" spans="1:30" hidden="1">
      <c r="A294" s="297" t="s">
        <v>5294</v>
      </c>
      <c r="B294" s="297"/>
      <c r="C294" s="98" t="s">
        <v>5966</v>
      </c>
      <c r="D294" s="292" t="s">
        <v>279</v>
      </c>
      <c r="E294" s="12" t="s">
        <v>5967</v>
      </c>
      <c r="F294" s="25" t="s">
        <v>1746</v>
      </c>
      <c r="G294" s="129" t="s">
        <v>134</v>
      </c>
      <c r="H294" s="22" t="s">
        <v>5994</v>
      </c>
      <c r="I294" s="25" t="s">
        <v>3</v>
      </c>
      <c r="J294" s="22" t="s">
        <v>5</v>
      </c>
      <c r="K294" s="24"/>
      <c r="L294" s="24"/>
      <c r="M294" s="24"/>
      <c r="N294" s="42"/>
      <c r="O294" s="51" t="s">
        <v>512</v>
      </c>
      <c r="P294" s="49"/>
      <c r="Q294" s="26" t="str">
        <f>CONCATENATE("rdv.lnk_",MID(E294,10,LEN(E294)-14))</f>
        <v>rdv.lnk_account_intend_acc</v>
      </c>
      <c r="R294" s="24"/>
      <c r="S294" s="25" t="s">
        <v>455</v>
      </c>
      <c r="T294" s="24"/>
      <c r="X294" s="142" t="b">
        <f>COUNT(SEARCH({"а";"б";"в";"г";"д";"е";"ё";"ж";"з";"и";"й";"к";"л";"м";"н";"о";"п";"р";"с";"т";"у";"ф";"х";"ц";"ч";"ш";"щ";"ъ";"ы";"ь";"э";"ю";"я"},E294))&gt;0</f>
        <v>0</v>
      </c>
      <c r="Y294" s="142" t="b">
        <f>COUNT(SEARCH({"а";"б";"в";"г";"д";"е";"ё";"ж";"з";"и";"й";"к";"л";"м";"н";"о";"п";"р";"с";"т";"у";"ф";"х";"ц";"ч";"ш";"щ";"ъ";"ы";"ь";"э";"ю";"я"},F294))&gt;0</f>
        <v>0</v>
      </c>
      <c r="Z294" s="142" t="b">
        <f>COUNT(SEARCH({"а";"б";"в";"г";"д";"е";"ё";"ж";"з";"и";"й";"к";"л";"м";"н";"о";"п";"р";"с";"т";"у";"ф";"х";"ц";"ч";"ш";"щ";"ъ";"ы";"ь";"э";"ю";"я"},K294))&gt;0</f>
        <v>0</v>
      </c>
      <c r="AA294" s="142" t="b">
        <f>COUNT(SEARCH({"а";"б";"в";"г";"д";"е";"ё";"ж";"з";"и";"й";"к";"л";"м";"н";"о";"п";"р";"с";"т";"у";"ф";"х";"ц";"ч";"ш";"щ";"ъ";"ы";"ь";"э";"ю";"я"},L294))&gt;0</f>
        <v>0</v>
      </c>
      <c r="AB294" s="142" t="b">
        <f>COUNT(SEARCH({"а";"б";"в";"г";"д";"е";"ё";"ж";"з";"и";"й";"к";"л";"м";"н";"о";"п";"р";"с";"т";"у";"ф";"х";"ц";"ч";"ш";"щ";"ъ";"ы";"ь";"э";"ю";"я"},I294))&gt;0</f>
        <v>0</v>
      </c>
      <c r="AC294" s="142" t="b">
        <f>COUNT(SEARCH({"а";"б";"в";"г";"д";"е";"ё";"ж";"з";"и";"й";"к";"л";"м";"н";"о";"п";"р";"с";"т";"у";"ф";"х";"ц";"ч";"ш";"щ";"ъ";"ы";"ь";"э";"ю";"я"},M294))&gt;0</f>
        <v>0</v>
      </c>
      <c r="AD294" s="27" t="b">
        <f t="shared" si="4"/>
        <v>1</v>
      </c>
    </row>
    <row r="295" spans="1:30" ht="30" hidden="1">
      <c r="A295" s="297" t="s">
        <v>5294</v>
      </c>
      <c r="B295" s="297"/>
      <c r="C295" s="98" t="s">
        <v>5966</v>
      </c>
      <c r="D295" s="292" t="s">
        <v>279</v>
      </c>
      <c r="E295" s="12" t="s">
        <v>5967</v>
      </c>
      <c r="F295" s="65" t="s">
        <v>450</v>
      </c>
      <c r="G295" s="129" t="s">
        <v>183</v>
      </c>
      <c r="H295" s="49" t="s">
        <v>451</v>
      </c>
      <c r="I295" s="25" t="s">
        <v>3</v>
      </c>
      <c r="J295" s="22" t="s">
        <v>5</v>
      </c>
      <c r="K295" s="24"/>
      <c r="L295" s="24"/>
      <c r="M295" s="24"/>
      <c r="N295" s="42"/>
      <c r="O295" s="51" t="s">
        <v>452</v>
      </c>
      <c r="P295" s="49" t="s">
        <v>5272</v>
      </c>
      <c r="Q295" s="114" t="s">
        <v>1247</v>
      </c>
      <c r="R295" s="24"/>
      <c r="S295" s="114" t="s">
        <v>438</v>
      </c>
      <c r="T295" s="24"/>
      <c r="X295" s="142" t="b">
        <f>COUNT(SEARCH({"а";"б";"в";"г";"д";"е";"ё";"ж";"з";"и";"й";"к";"л";"м";"н";"о";"п";"р";"с";"т";"у";"ф";"х";"ц";"ч";"ш";"щ";"ъ";"ы";"ь";"э";"ю";"я"},E295))&gt;0</f>
        <v>0</v>
      </c>
      <c r="Y295" s="142" t="b">
        <f>COUNT(SEARCH({"а";"б";"в";"г";"д";"е";"ё";"ж";"з";"и";"й";"к";"л";"м";"н";"о";"п";"р";"с";"т";"у";"ф";"х";"ц";"ч";"ш";"щ";"ъ";"ы";"ь";"э";"ю";"я"},F295))&gt;0</f>
        <v>0</v>
      </c>
      <c r="Z295" s="142" t="b">
        <f>COUNT(SEARCH({"а";"б";"в";"г";"д";"е";"ё";"ж";"з";"и";"й";"к";"л";"м";"н";"о";"п";"р";"с";"т";"у";"ф";"х";"ц";"ч";"ш";"щ";"ъ";"ы";"ь";"э";"ю";"я"},K295))&gt;0</f>
        <v>0</v>
      </c>
      <c r="AA295" s="142" t="b">
        <f>COUNT(SEARCH({"а";"б";"в";"г";"д";"е";"ё";"ж";"з";"и";"й";"к";"л";"м";"н";"о";"п";"р";"с";"т";"у";"ф";"х";"ц";"ч";"ш";"щ";"ъ";"ы";"ь";"э";"ю";"я"},L295))&gt;0</f>
        <v>0</v>
      </c>
      <c r="AB295" s="142" t="b">
        <f>COUNT(SEARCH({"а";"б";"в";"г";"д";"е";"ё";"ж";"з";"и";"й";"к";"л";"м";"н";"о";"п";"р";"с";"т";"у";"ф";"х";"ц";"ч";"ш";"щ";"ъ";"ы";"ь";"э";"ю";"я"},I295))&gt;0</f>
        <v>0</v>
      </c>
      <c r="AC295" s="142" t="b">
        <f>COUNT(SEARCH({"а";"б";"в";"г";"д";"е";"ё";"ж";"з";"и";"й";"к";"л";"м";"н";"о";"п";"р";"с";"т";"у";"ф";"х";"ц";"ч";"ш";"щ";"ъ";"ы";"ь";"э";"ю";"я"},M295))&gt;0</f>
        <v>0</v>
      </c>
      <c r="AD295" s="27" t="b">
        <f t="shared" si="4"/>
        <v>1</v>
      </c>
    </row>
    <row r="296" spans="1:30" hidden="1">
      <c r="A296" s="297" t="s">
        <v>5294</v>
      </c>
      <c r="B296" s="297"/>
      <c r="C296" s="98" t="s">
        <v>5966</v>
      </c>
      <c r="D296" s="292" t="s">
        <v>279</v>
      </c>
      <c r="E296" s="12" t="s">
        <v>5967</v>
      </c>
      <c r="F296" s="117" t="s">
        <v>453</v>
      </c>
      <c r="G296" s="124" t="s">
        <v>135</v>
      </c>
      <c r="H296" s="119" t="s">
        <v>454</v>
      </c>
      <c r="I296" s="117" t="s">
        <v>97</v>
      </c>
      <c r="J296" s="23" t="s">
        <v>5</v>
      </c>
      <c r="K296" s="75" t="s">
        <v>4923</v>
      </c>
      <c r="L296" s="117" t="s">
        <v>73</v>
      </c>
      <c r="M296" s="124" t="s">
        <v>70</v>
      </c>
      <c r="N296" s="116"/>
      <c r="O296" s="119" t="s">
        <v>440</v>
      </c>
      <c r="P296" s="119"/>
      <c r="Q296" s="119"/>
      <c r="R296" s="117"/>
      <c r="S296" s="124" t="s">
        <v>60</v>
      </c>
      <c r="T296" s="117"/>
      <c r="X296" s="142" t="b">
        <f>COUNT(SEARCH({"а";"б";"в";"г";"д";"е";"ё";"ж";"з";"и";"й";"к";"л";"м";"н";"о";"п";"р";"с";"т";"у";"ф";"х";"ц";"ч";"ш";"щ";"ъ";"ы";"ь";"э";"ю";"я"},E296))&gt;0</f>
        <v>0</v>
      </c>
      <c r="Y296" s="142" t="b">
        <f>COUNT(SEARCH({"а";"б";"в";"г";"д";"е";"ё";"ж";"з";"и";"й";"к";"л";"м";"н";"о";"п";"р";"с";"т";"у";"ф";"х";"ц";"ч";"ш";"щ";"ъ";"ы";"ь";"э";"ю";"я"},F296))&gt;0</f>
        <v>0</v>
      </c>
      <c r="Z296" s="142" t="b">
        <f>COUNT(SEARCH({"а";"б";"в";"г";"д";"е";"ё";"ж";"з";"и";"й";"к";"л";"м";"н";"о";"п";"р";"с";"т";"у";"ф";"х";"ц";"ч";"ш";"щ";"ъ";"ы";"ь";"э";"ю";"я"},K296))&gt;0</f>
        <v>0</v>
      </c>
      <c r="AA296" s="142" t="b">
        <f>COUNT(SEARCH({"а";"б";"в";"г";"д";"е";"ё";"ж";"з";"и";"й";"к";"л";"м";"н";"о";"п";"р";"с";"т";"у";"ф";"х";"ц";"ч";"ш";"щ";"ъ";"ы";"ь";"э";"ю";"я"},L296))&gt;0</f>
        <v>0</v>
      </c>
      <c r="AB296" s="142" t="b">
        <f>COUNT(SEARCH({"а";"б";"в";"г";"д";"е";"ё";"ж";"з";"и";"й";"к";"л";"м";"н";"о";"п";"р";"с";"т";"у";"ф";"х";"ц";"ч";"ш";"щ";"ъ";"ы";"ь";"э";"ю";"я"},I296))&gt;0</f>
        <v>0</v>
      </c>
      <c r="AC296" s="142" t="b">
        <f>COUNT(SEARCH({"а";"б";"в";"г";"д";"е";"ё";"ж";"з";"и";"й";"к";"л";"м";"н";"о";"п";"р";"с";"т";"у";"ф";"х";"ц";"ч";"ш";"щ";"ъ";"ы";"ь";"э";"ю";"я"},M296))&gt;0</f>
        <v>0</v>
      </c>
      <c r="AD296" s="27" t="b">
        <f t="shared" si="4"/>
        <v>1</v>
      </c>
    </row>
    <row r="297" spans="1:30" ht="30" hidden="1">
      <c r="A297" s="297" t="s">
        <v>5294</v>
      </c>
      <c r="B297" s="297"/>
      <c r="C297" s="98" t="s">
        <v>5966</v>
      </c>
      <c r="D297" s="292" t="s">
        <v>279</v>
      </c>
      <c r="E297" s="12" t="s">
        <v>5967</v>
      </c>
      <c r="F297" s="65" t="s">
        <v>1714</v>
      </c>
      <c r="G297" s="129" t="s">
        <v>183</v>
      </c>
      <c r="H297" s="49" t="s">
        <v>5995</v>
      </c>
      <c r="I297" s="25" t="s">
        <v>3</v>
      </c>
      <c r="J297" s="22" t="s">
        <v>5</v>
      </c>
      <c r="K297" s="73"/>
      <c r="L297" s="24"/>
      <c r="M297" s="24"/>
      <c r="N297" s="42"/>
      <c r="O297" s="51" t="s">
        <v>4965</v>
      </c>
      <c r="P297" s="49" t="s">
        <v>5291</v>
      </c>
      <c r="Q297" s="22" t="s">
        <v>4975</v>
      </c>
      <c r="R297" s="24"/>
      <c r="S297" s="114" t="s">
        <v>438</v>
      </c>
      <c r="T297" s="24"/>
      <c r="X297" s="142" t="b">
        <f>COUNT(SEARCH({"а";"б";"в";"г";"д";"е";"ё";"ж";"з";"и";"й";"к";"л";"м";"н";"о";"п";"р";"с";"т";"у";"ф";"х";"ц";"ч";"ш";"щ";"ъ";"ы";"ь";"э";"ю";"я"},E297))&gt;0</f>
        <v>0</v>
      </c>
      <c r="Y297" s="142" t="b">
        <f>COUNT(SEARCH({"а";"б";"в";"г";"д";"е";"ё";"ж";"з";"и";"й";"к";"л";"м";"н";"о";"п";"р";"с";"т";"у";"ф";"х";"ц";"ч";"ш";"щ";"ъ";"ы";"ь";"э";"ю";"я"},F297))&gt;0</f>
        <v>0</v>
      </c>
      <c r="Z297" s="142" t="b">
        <f>COUNT(SEARCH({"а";"б";"в";"г";"д";"е";"ё";"ж";"з";"и";"й";"к";"л";"м";"н";"о";"п";"р";"с";"т";"у";"ф";"х";"ц";"ч";"ш";"щ";"ъ";"ы";"ь";"э";"ю";"я"},K297))&gt;0</f>
        <v>0</v>
      </c>
      <c r="AA297" s="142" t="b">
        <f>COUNT(SEARCH({"а";"б";"в";"г";"д";"е";"ё";"ж";"з";"и";"й";"к";"л";"м";"н";"о";"п";"р";"с";"т";"у";"ф";"х";"ц";"ч";"ш";"щ";"ъ";"ы";"ь";"э";"ю";"я"},L297))&gt;0</f>
        <v>0</v>
      </c>
      <c r="AB297" s="142" t="b">
        <f>COUNT(SEARCH({"а";"б";"в";"г";"д";"е";"ё";"ж";"з";"и";"й";"к";"л";"м";"н";"о";"п";"р";"с";"т";"у";"ф";"х";"ц";"ч";"ш";"щ";"ъ";"ы";"ь";"э";"ю";"я"},I297))&gt;0</f>
        <v>0</v>
      </c>
      <c r="AC297" s="142" t="b">
        <f>COUNT(SEARCH({"а";"б";"в";"г";"д";"е";"ё";"ж";"з";"и";"й";"к";"л";"м";"н";"о";"п";"р";"с";"т";"у";"ф";"х";"ц";"ч";"ш";"щ";"ъ";"ы";"ь";"э";"ю";"я"},M297))&gt;0</f>
        <v>0</v>
      </c>
      <c r="AD297" s="27" t="b">
        <f t="shared" si="4"/>
        <v>1</v>
      </c>
    </row>
    <row r="298" spans="1:30" ht="30" hidden="1">
      <c r="A298" s="297" t="s">
        <v>5294</v>
      </c>
      <c r="B298" s="297"/>
      <c r="C298" s="98" t="s">
        <v>5966</v>
      </c>
      <c r="D298" s="292" t="s">
        <v>279</v>
      </c>
      <c r="E298" s="12" t="s">
        <v>5967</v>
      </c>
      <c r="F298" s="117" t="s">
        <v>1715</v>
      </c>
      <c r="G298" s="124" t="s">
        <v>135</v>
      </c>
      <c r="H298" s="119" t="s">
        <v>5990</v>
      </c>
      <c r="I298" s="117" t="s">
        <v>97</v>
      </c>
      <c r="J298" s="23" t="s">
        <v>5</v>
      </c>
      <c r="K298" s="75" t="s">
        <v>4923</v>
      </c>
      <c r="L298" s="117" t="s">
        <v>5996</v>
      </c>
      <c r="M298" s="124" t="s">
        <v>70</v>
      </c>
      <c r="N298" s="116"/>
      <c r="O298" s="119" t="s">
        <v>440</v>
      </c>
      <c r="P298" s="119"/>
      <c r="Q298" s="119"/>
      <c r="R298" s="117"/>
      <c r="S298" s="124" t="s">
        <v>60</v>
      </c>
      <c r="T298" s="117"/>
      <c r="X298" s="142" t="b">
        <f>COUNT(SEARCH({"а";"б";"в";"г";"д";"е";"ё";"ж";"з";"и";"й";"к";"л";"м";"н";"о";"п";"р";"с";"т";"у";"ф";"х";"ц";"ч";"ш";"щ";"ъ";"ы";"ь";"э";"ю";"я"},E298))&gt;0</f>
        <v>0</v>
      </c>
      <c r="Y298" s="142" t="b">
        <f>COUNT(SEARCH({"а";"б";"в";"г";"д";"е";"ё";"ж";"з";"и";"й";"к";"л";"м";"н";"о";"п";"р";"с";"т";"у";"ф";"х";"ц";"ч";"ш";"щ";"ъ";"ы";"ь";"э";"ю";"я"},F298))&gt;0</f>
        <v>0</v>
      </c>
      <c r="Z298" s="142" t="b">
        <f>COUNT(SEARCH({"а";"б";"в";"г";"д";"е";"ё";"ж";"з";"и";"й";"к";"л";"м";"н";"о";"п";"р";"с";"т";"у";"ф";"х";"ц";"ч";"ш";"щ";"ъ";"ы";"ь";"э";"ю";"я"},K298))&gt;0</f>
        <v>0</v>
      </c>
      <c r="AA298" s="142" t="b">
        <f>COUNT(SEARCH({"а";"б";"в";"г";"д";"е";"ё";"ж";"з";"и";"й";"к";"л";"м";"н";"о";"п";"р";"с";"т";"у";"ф";"х";"ц";"ч";"ш";"щ";"ъ";"ы";"ь";"э";"ю";"я"},L298))&gt;0</f>
        <v>0</v>
      </c>
      <c r="AB298" s="142" t="b">
        <f>COUNT(SEARCH({"а";"б";"в";"г";"д";"е";"ё";"ж";"з";"и";"й";"к";"л";"м";"н";"о";"п";"р";"с";"т";"у";"ф";"х";"ц";"ч";"ш";"щ";"ъ";"ы";"ь";"э";"ю";"я"},I298))&gt;0</f>
        <v>0</v>
      </c>
      <c r="AC298" s="142" t="b">
        <f>COUNT(SEARCH({"а";"б";"в";"г";"д";"е";"ё";"ж";"з";"и";"й";"к";"л";"м";"н";"о";"п";"р";"с";"т";"у";"ф";"х";"ц";"ч";"ш";"щ";"ъ";"ы";"ь";"э";"ю";"я"},M298))&gt;0</f>
        <v>0</v>
      </c>
      <c r="AD298" s="27" t="b">
        <f t="shared" si="4"/>
        <v>1</v>
      </c>
    </row>
    <row r="299" spans="1:30" hidden="1">
      <c r="A299" s="297" t="s">
        <v>5294</v>
      </c>
      <c r="B299" s="297"/>
      <c r="C299" s="98" t="s">
        <v>5966</v>
      </c>
      <c r="D299" s="292" t="s">
        <v>279</v>
      </c>
      <c r="E299" s="12" t="s">
        <v>5967</v>
      </c>
      <c r="F299" s="90" t="s">
        <v>14</v>
      </c>
      <c r="G299" s="24"/>
      <c r="H299" s="90" t="s">
        <v>14</v>
      </c>
      <c r="I299" s="114" t="s">
        <v>15</v>
      </c>
      <c r="J299" s="22" t="s">
        <v>5</v>
      </c>
      <c r="K299" s="73"/>
      <c r="L299" s="24"/>
      <c r="M299" s="24"/>
      <c r="N299" s="42"/>
      <c r="O299" s="51" t="s">
        <v>13</v>
      </c>
      <c r="P299" s="49"/>
      <c r="Q299" s="49"/>
      <c r="R299" s="24"/>
      <c r="S299" s="24"/>
      <c r="T299" s="24"/>
      <c r="X299" s="142" t="b">
        <f>COUNT(SEARCH({"а";"б";"в";"г";"д";"е";"ё";"ж";"з";"и";"й";"к";"л";"м";"н";"о";"п";"р";"с";"т";"у";"ф";"х";"ц";"ч";"ш";"щ";"ъ";"ы";"ь";"э";"ю";"я"},E299))&gt;0</f>
        <v>0</v>
      </c>
      <c r="Y299" s="142" t="b">
        <f>COUNT(SEARCH({"а";"б";"в";"г";"д";"е";"ё";"ж";"з";"и";"й";"к";"л";"м";"н";"о";"п";"р";"с";"т";"у";"ф";"х";"ц";"ч";"ш";"щ";"ъ";"ы";"ь";"э";"ю";"я"},F299))&gt;0</f>
        <v>0</v>
      </c>
      <c r="Z299" s="142" t="b">
        <f>COUNT(SEARCH({"а";"б";"в";"г";"д";"е";"ё";"ж";"з";"и";"й";"к";"л";"м";"н";"о";"п";"р";"с";"т";"у";"ф";"х";"ц";"ч";"ш";"щ";"ъ";"ы";"ь";"э";"ю";"я"},K299))&gt;0</f>
        <v>0</v>
      </c>
      <c r="AA299" s="142" t="b">
        <f>COUNT(SEARCH({"а";"б";"в";"г";"д";"е";"ё";"ж";"з";"и";"й";"к";"л";"м";"н";"о";"п";"р";"с";"т";"у";"ф";"х";"ц";"ч";"ш";"щ";"ъ";"ы";"ь";"э";"ю";"я"},L299))&gt;0</f>
        <v>0</v>
      </c>
      <c r="AB299" s="142" t="b">
        <f>COUNT(SEARCH({"а";"б";"в";"г";"д";"е";"ё";"ж";"з";"и";"й";"к";"л";"м";"н";"о";"п";"р";"с";"т";"у";"ф";"х";"ц";"ч";"ш";"щ";"ъ";"ы";"ь";"э";"ю";"я"},I299))&gt;0</f>
        <v>0</v>
      </c>
      <c r="AC299" s="142" t="b">
        <f>COUNT(SEARCH({"а";"б";"в";"г";"д";"е";"ё";"ж";"з";"и";"й";"к";"л";"м";"н";"о";"п";"р";"с";"т";"у";"ф";"х";"ц";"ч";"ш";"щ";"ъ";"ы";"ь";"э";"ю";"я"},M299))&gt;0</f>
        <v>0</v>
      </c>
      <c r="AD299" s="27" t="b">
        <f t="shared" si="4"/>
        <v>1</v>
      </c>
    </row>
    <row r="300" spans="1:30" hidden="1">
      <c r="A300" s="297" t="s">
        <v>5294</v>
      </c>
      <c r="B300" s="297"/>
      <c r="C300" s="98" t="s">
        <v>5966</v>
      </c>
      <c r="D300" s="292" t="s">
        <v>279</v>
      </c>
      <c r="E300" s="12" t="s">
        <v>5967</v>
      </c>
      <c r="F300" s="90" t="s">
        <v>8</v>
      </c>
      <c r="G300" s="24"/>
      <c r="H300" s="90" t="s">
        <v>8</v>
      </c>
      <c r="I300" s="114" t="s">
        <v>97</v>
      </c>
      <c r="J300" s="22" t="s">
        <v>5</v>
      </c>
      <c r="K300" s="73"/>
      <c r="L300" s="24"/>
      <c r="M300" s="24"/>
      <c r="N300" s="279" t="s">
        <v>446</v>
      </c>
      <c r="O300" s="51" t="s">
        <v>447</v>
      </c>
      <c r="P300" s="49"/>
      <c r="Q300" s="49"/>
      <c r="R300" s="24"/>
      <c r="S300" s="24" t="s">
        <v>398</v>
      </c>
      <c r="T300" s="24"/>
      <c r="X300" s="142" t="b">
        <f>COUNT(SEARCH({"а";"б";"в";"г";"д";"е";"ё";"ж";"з";"и";"й";"к";"л";"м";"н";"о";"п";"р";"с";"т";"у";"ф";"х";"ц";"ч";"ш";"щ";"ъ";"ы";"ь";"э";"ю";"я"},E300))&gt;0</f>
        <v>0</v>
      </c>
      <c r="Y300" s="142" t="b">
        <f>COUNT(SEARCH({"а";"б";"в";"г";"д";"е";"ё";"ж";"з";"и";"й";"к";"л";"м";"н";"о";"п";"р";"с";"т";"у";"ф";"х";"ц";"ч";"ш";"щ";"ъ";"ы";"ь";"э";"ю";"я"},F300))&gt;0</f>
        <v>0</v>
      </c>
      <c r="Z300" s="142" t="b">
        <f>COUNT(SEARCH({"а";"б";"в";"г";"д";"е";"ё";"ж";"з";"и";"й";"к";"л";"м";"н";"о";"п";"р";"с";"т";"у";"ф";"х";"ц";"ч";"ш";"щ";"ъ";"ы";"ь";"э";"ю";"я"},K300))&gt;0</f>
        <v>0</v>
      </c>
      <c r="AA300" s="142" t="b">
        <f>COUNT(SEARCH({"а";"б";"в";"г";"д";"е";"ё";"ж";"з";"и";"й";"к";"л";"м";"н";"о";"п";"р";"с";"т";"у";"ф";"х";"ц";"ч";"ш";"щ";"ъ";"ы";"ь";"э";"ю";"я"},L300))&gt;0</f>
        <v>0</v>
      </c>
      <c r="AB300" s="142" t="b">
        <f>COUNT(SEARCH({"а";"б";"в";"г";"д";"е";"ё";"ж";"з";"и";"й";"к";"л";"м";"н";"о";"п";"р";"с";"т";"у";"ф";"х";"ц";"ч";"ш";"щ";"ъ";"ы";"ь";"э";"ю";"я"},I300))&gt;0</f>
        <v>0</v>
      </c>
      <c r="AC300" s="142" t="b">
        <f>COUNT(SEARCH({"а";"б";"в";"г";"д";"е";"ё";"ж";"з";"и";"й";"к";"л";"м";"н";"о";"п";"р";"с";"т";"у";"ф";"х";"ц";"ч";"ш";"щ";"ъ";"ы";"ь";"э";"ю";"я"},M300))&gt;0</f>
        <v>0</v>
      </c>
      <c r="AD300" s="27" t="b">
        <f t="shared" si="4"/>
        <v>1</v>
      </c>
    </row>
    <row r="301" spans="1:30" ht="30" hidden="1">
      <c r="A301" s="297" t="s">
        <v>5294</v>
      </c>
      <c r="B301" s="297"/>
      <c r="C301" s="98" t="s">
        <v>5966</v>
      </c>
      <c r="D301" s="292" t="s">
        <v>279</v>
      </c>
      <c r="E301" s="12" t="s">
        <v>5967</v>
      </c>
      <c r="F301" s="90" t="s">
        <v>12</v>
      </c>
      <c r="G301" s="24"/>
      <c r="H301" s="90" t="s">
        <v>12</v>
      </c>
      <c r="I301" s="114" t="s">
        <v>3</v>
      </c>
      <c r="J301" s="22" t="s">
        <v>5</v>
      </c>
      <c r="K301" s="73"/>
      <c r="L301" s="24"/>
      <c r="M301" s="24"/>
      <c r="N301" s="42"/>
      <c r="O301" s="51" t="s">
        <v>66</v>
      </c>
      <c r="P301" s="49"/>
      <c r="Q301" s="49"/>
      <c r="R301" s="24"/>
      <c r="S301" s="24" t="s">
        <v>4</v>
      </c>
      <c r="T301" s="24"/>
      <c r="X301" s="142" t="b">
        <f>COUNT(SEARCH({"а";"б";"в";"г";"д";"е";"ё";"ж";"з";"и";"й";"к";"л";"м";"н";"о";"п";"р";"с";"т";"у";"ф";"х";"ц";"ч";"ш";"щ";"ъ";"ы";"ь";"э";"ю";"я"},E301))&gt;0</f>
        <v>0</v>
      </c>
      <c r="Y301" s="142" t="b">
        <f>COUNT(SEARCH({"а";"б";"в";"г";"д";"е";"ё";"ж";"з";"и";"й";"к";"л";"м";"н";"о";"п";"р";"с";"т";"у";"ф";"х";"ц";"ч";"ш";"щ";"ъ";"ы";"ь";"э";"ю";"я"},F301))&gt;0</f>
        <v>0</v>
      </c>
      <c r="Z301" s="142" t="b">
        <f>COUNT(SEARCH({"а";"б";"в";"г";"д";"е";"ё";"ж";"з";"и";"й";"к";"л";"м";"н";"о";"п";"р";"с";"т";"у";"ф";"х";"ц";"ч";"ш";"щ";"ъ";"ы";"ь";"э";"ю";"я"},K301))&gt;0</f>
        <v>0</v>
      </c>
      <c r="AA301" s="142" t="b">
        <f>COUNT(SEARCH({"а";"б";"в";"г";"д";"е";"ё";"ж";"з";"и";"й";"к";"л";"м";"н";"о";"п";"р";"с";"т";"у";"ф";"х";"ц";"ч";"ш";"щ";"ъ";"ы";"ь";"э";"ю";"я"},L301))&gt;0</f>
        <v>0</v>
      </c>
      <c r="AB301" s="142" t="b">
        <f>COUNT(SEARCH({"а";"б";"в";"г";"д";"е";"ё";"ж";"з";"и";"й";"к";"л";"м";"н";"о";"п";"р";"с";"т";"у";"ф";"х";"ц";"ч";"ш";"щ";"ъ";"ы";"ь";"э";"ю";"я"},I301))&gt;0</f>
        <v>0</v>
      </c>
      <c r="AC301" s="142" t="b">
        <f>COUNT(SEARCH({"а";"б";"в";"г";"д";"е";"ё";"ж";"з";"и";"й";"к";"л";"м";"н";"о";"п";"р";"с";"т";"у";"ф";"х";"ц";"ч";"ш";"щ";"ъ";"ы";"ь";"э";"ю";"я"},M301))&gt;0</f>
        <v>0</v>
      </c>
      <c r="AD301" s="27" t="b">
        <f t="shared" si="4"/>
        <v>1</v>
      </c>
    </row>
    <row r="302" spans="1:30" hidden="1">
      <c r="A302" s="297" t="s">
        <v>5294</v>
      </c>
      <c r="B302" s="297"/>
      <c r="C302" s="98" t="s">
        <v>5966</v>
      </c>
      <c r="D302" s="292" t="s">
        <v>279</v>
      </c>
      <c r="E302" s="12" t="s">
        <v>5967</v>
      </c>
      <c r="F302" s="90" t="s">
        <v>18</v>
      </c>
      <c r="G302" s="24"/>
      <c r="H302" s="90" t="s">
        <v>18</v>
      </c>
      <c r="I302" s="114" t="s">
        <v>19</v>
      </c>
      <c r="J302" s="22" t="s">
        <v>5</v>
      </c>
      <c r="K302" s="73"/>
      <c r="L302" s="24"/>
      <c r="M302" s="24"/>
      <c r="N302" s="42"/>
      <c r="O302" s="51" t="s">
        <v>401</v>
      </c>
      <c r="P302" s="49"/>
      <c r="Q302" s="49"/>
      <c r="R302" s="24"/>
      <c r="S302" s="24"/>
      <c r="T302" s="24"/>
      <c r="X302" s="142" t="b">
        <f>COUNT(SEARCH({"а";"б";"в";"г";"д";"е";"ё";"ж";"з";"и";"й";"к";"л";"м";"н";"о";"п";"р";"с";"т";"у";"ф";"х";"ц";"ч";"ш";"щ";"ъ";"ы";"ь";"э";"ю";"я"},E302))&gt;0</f>
        <v>0</v>
      </c>
      <c r="Y302" s="142" t="b">
        <f>COUNT(SEARCH({"а";"б";"в";"г";"д";"е";"ё";"ж";"з";"и";"й";"к";"л";"м";"н";"о";"п";"р";"с";"т";"у";"ф";"х";"ц";"ч";"ш";"щ";"ъ";"ы";"ь";"э";"ю";"я"},F302))&gt;0</f>
        <v>0</v>
      </c>
      <c r="Z302" s="142" t="b">
        <f>COUNT(SEARCH({"а";"б";"в";"г";"д";"е";"ё";"ж";"з";"и";"й";"к";"л";"м";"н";"о";"п";"р";"с";"т";"у";"ф";"х";"ц";"ч";"ш";"щ";"ъ";"ы";"ь";"э";"ю";"я"},K302))&gt;0</f>
        <v>0</v>
      </c>
      <c r="AA302" s="142" t="b">
        <f>COUNT(SEARCH({"а";"б";"в";"г";"д";"е";"ё";"ж";"з";"и";"й";"к";"л";"м";"н";"о";"п";"р";"с";"т";"у";"ф";"х";"ц";"ч";"ш";"щ";"ъ";"ы";"ь";"э";"ю";"я"},L302))&gt;0</f>
        <v>0</v>
      </c>
      <c r="AB302" s="142" t="b">
        <f>COUNT(SEARCH({"а";"б";"в";"г";"д";"е";"ё";"ж";"з";"и";"й";"к";"л";"м";"н";"о";"п";"р";"с";"т";"у";"ф";"х";"ц";"ч";"ш";"щ";"ъ";"ы";"ь";"э";"ю";"я"},I302))&gt;0</f>
        <v>0</v>
      </c>
      <c r="AC302" s="142" t="b">
        <f>COUNT(SEARCH({"а";"б";"в";"г";"д";"е";"ё";"ж";"з";"и";"й";"к";"л";"м";"н";"о";"п";"р";"с";"т";"у";"ф";"х";"ц";"ч";"ш";"щ";"ъ";"ы";"ь";"э";"ю";"я"},M302))&gt;0</f>
        <v>0</v>
      </c>
      <c r="AD302" s="27" t="b">
        <f t="shared" si="4"/>
        <v>1</v>
      </c>
    </row>
    <row r="303" spans="1:30" hidden="1">
      <c r="A303" s="297" t="s">
        <v>5294</v>
      </c>
      <c r="B303" s="297"/>
      <c r="C303" s="98" t="s">
        <v>5966</v>
      </c>
      <c r="D303" s="292" t="s">
        <v>279</v>
      </c>
      <c r="E303" s="12" t="s">
        <v>5967</v>
      </c>
      <c r="F303" s="90" t="s">
        <v>21</v>
      </c>
      <c r="G303" s="24"/>
      <c r="H303" s="90" t="s">
        <v>21</v>
      </c>
      <c r="I303" s="114" t="s">
        <v>19</v>
      </c>
      <c r="J303" s="22" t="s">
        <v>5</v>
      </c>
      <c r="K303" s="73"/>
      <c r="L303" s="24"/>
      <c r="M303" s="24"/>
      <c r="N303" s="42"/>
      <c r="O303" s="51" t="s">
        <v>519</v>
      </c>
      <c r="P303" s="49"/>
      <c r="Q303" s="49"/>
      <c r="R303" s="24"/>
      <c r="S303" s="24" t="s">
        <v>4</v>
      </c>
      <c r="T303" s="24"/>
      <c r="X303" s="142" t="b">
        <f>COUNT(SEARCH({"а";"б";"в";"г";"д";"е";"ё";"ж";"з";"и";"й";"к";"л";"м";"н";"о";"п";"р";"с";"т";"у";"ф";"х";"ц";"ч";"ш";"щ";"ъ";"ы";"ь";"э";"ю";"я"},E303))&gt;0</f>
        <v>0</v>
      </c>
      <c r="Y303" s="142" t="b">
        <f>COUNT(SEARCH({"а";"б";"в";"г";"д";"е";"ё";"ж";"з";"и";"й";"к";"л";"м";"н";"о";"п";"р";"с";"т";"у";"ф";"х";"ц";"ч";"ш";"щ";"ъ";"ы";"ь";"э";"ю";"я"},F303))&gt;0</f>
        <v>0</v>
      </c>
      <c r="Z303" s="142" t="b">
        <f>COUNT(SEARCH({"а";"б";"в";"г";"д";"е";"ё";"ж";"з";"и";"й";"к";"л";"м";"н";"о";"п";"р";"с";"т";"у";"ф";"х";"ц";"ч";"ш";"щ";"ъ";"ы";"ь";"э";"ю";"я"},K303))&gt;0</f>
        <v>0</v>
      </c>
      <c r="AA303" s="142" t="b">
        <f>COUNT(SEARCH({"а";"б";"в";"г";"д";"е";"ё";"ж";"з";"и";"й";"к";"л";"м";"н";"о";"п";"р";"с";"т";"у";"ф";"х";"ц";"ч";"ш";"щ";"ъ";"ы";"ь";"э";"ю";"я"},L303))&gt;0</f>
        <v>0</v>
      </c>
      <c r="AB303" s="142" t="b">
        <f>COUNT(SEARCH({"а";"б";"в";"г";"д";"е";"ё";"ж";"з";"и";"й";"к";"л";"м";"н";"о";"п";"р";"с";"т";"у";"ф";"х";"ц";"ч";"ш";"щ";"ъ";"ы";"ь";"э";"ю";"я"},I303))&gt;0</f>
        <v>0</v>
      </c>
      <c r="AC303" s="142" t="b">
        <f>COUNT(SEARCH({"а";"б";"в";"г";"д";"е";"ё";"ж";"з";"и";"й";"к";"л";"м";"н";"о";"п";"р";"с";"т";"у";"ф";"х";"ц";"ч";"ш";"щ";"ъ";"ы";"ь";"э";"ю";"я"},M303))&gt;0</f>
        <v>0</v>
      </c>
      <c r="AD303" s="27" t="b">
        <f t="shared" si="4"/>
        <v>1</v>
      </c>
    </row>
    <row r="304" spans="1:30" hidden="1">
      <c r="A304" s="297" t="s">
        <v>5294</v>
      </c>
      <c r="B304" s="297"/>
      <c r="C304" s="98" t="s">
        <v>5966</v>
      </c>
      <c r="D304" s="292" t="s">
        <v>279</v>
      </c>
      <c r="E304" s="12" t="s">
        <v>5967</v>
      </c>
      <c r="F304" s="25" t="s">
        <v>93</v>
      </c>
      <c r="G304" s="96" t="s">
        <v>136</v>
      </c>
      <c r="H304" s="25" t="s">
        <v>93</v>
      </c>
      <c r="I304" s="114" t="s">
        <v>65</v>
      </c>
      <c r="J304" s="22" t="s">
        <v>5</v>
      </c>
      <c r="K304" s="133" t="s">
        <v>4923</v>
      </c>
      <c r="L304" s="129" t="s">
        <v>94</v>
      </c>
      <c r="M304" s="129" t="s">
        <v>65</v>
      </c>
      <c r="N304" s="42"/>
      <c r="O304" s="51" t="s">
        <v>395</v>
      </c>
      <c r="P304" s="49"/>
      <c r="Q304" s="49"/>
      <c r="R304" s="24"/>
      <c r="S304" s="24" t="s">
        <v>4</v>
      </c>
      <c r="T304" s="24" t="s">
        <v>276</v>
      </c>
      <c r="X304" s="142" t="b">
        <f>COUNT(SEARCH({"а";"б";"в";"г";"д";"е";"ё";"ж";"з";"и";"й";"к";"л";"м";"н";"о";"п";"р";"с";"т";"у";"ф";"х";"ц";"ч";"ш";"щ";"ъ";"ы";"ь";"э";"ю";"я"},E304))&gt;0</f>
        <v>0</v>
      </c>
      <c r="Y304" s="142" t="b">
        <f>COUNT(SEARCH({"а";"б";"в";"г";"д";"е";"ё";"ж";"з";"и";"й";"к";"л";"м";"н";"о";"п";"р";"с";"т";"у";"ф";"х";"ц";"ч";"ш";"щ";"ъ";"ы";"ь";"э";"ю";"я"},F304))&gt;0</f>
        <v>0</v>
      </c>
      <c r="Z304" s="142" t="b">
        <f>COUNT(SEARCH({"а";"б";"в";"г";"д";"е";"ё";"ж";"з";"и";"й";"к";"л";"м";"н";"о";"п";"р";"с";"т";"у";"ф";"х";"ц";"ч";"ш";"щ";"ъ";"ы";"ь";"э";"ю";"я"},K304))&gt;0</f>
        <v>0</v>
      </c>
      <c r="AA304" s="142" t="b">
        <f>COUNT(SEARCH({"а";"б";"в";"г";"д";"е";"ё";"ж";"з";"и";"й";"к";"л";"м";"н";"о";"п";"р";"с";"т";"у";"ф";"х";"ц";"ч";"ш";"щ";"ъ";"ы";"ь";"э";"ю";"я"},L304))&gt;0</f>
        <v>0</v>
      </c>
      <c r="AB304" s="142" t="b">
        <f>COUNT(SEARCH({"а";"б";"в";"г";"д";"е";"ё";"ж";"з";"и";"й";"к";"л";"м";"н";"о";"п";"р";"с";"т";"у";"ф";"х";"ц";"ч";"ш";"щ";"ъ";"ы";"ь";"э";"ю";"я"},I304))&gt;0</f>
        <v>0</v>
      </c>
      <c r="AC304" s="142" t="b">
        <f>COUNT(SEARCH({"а";"б";"в";"г";"д";"е";"ё";"ж";"з";"и";"й";"к";"л";"м";"н";"о";"п";"р";"с";"т";"у";"ф";"х";"ц";"ч";"ш";"щ";"ъ";"ы";"ь";"э";"ю";"я"},M304))&gt;0</f>
        <v>0</v>
      </c>
      <c r="AD304" s="27" t="b">
        <f t="shared" si="4"/>
        <v>1</v>
      </c>
    </row>
    <row r="305" spans="1:30" ht="30" hidden="1">
      <c r="A305" s="323" t="s">
        <v>5294</v>
      </c>
      <c r="B305" s="323"/>
      <c r="C305" s="42" t="s">
        <v>5963</v>
      </c>
      <c r="D305" s="96" t="s">
        <v>279</v>
      </c>
      <c r="E305" s="24" t="s">
        <v>5964</v>
      </c>
      <c r="F305" s="25" t="s">
        <v>1741</v>
      </c>
      <c r="G305" s="129" t="s">
        <v>134</v>
      </c>
      <c r="H305" s="22" t="s">
        <v>5988</v>
      </c>
      <c r="I305" s="25" t="s">
        <v>3</v>
      </c>
      <c r="J305" s="22" t="s">
        <v>5</v>
      </c>
      <c r="K305" s="24"/>
      <c r="L305" s="24"/>
      <c r="M305" s="24"/>
      <c r="N305" s="42"/>
      <c r="O305" s="51" t="s">
        <v>512</v>
      </c>
      <c r="P305" s="49"/>
      <c r="Q305" s="26" t="str">
        <f>CONCATENATE("rdv.rlnk_",MID(E305,11,LEN(E305)-15))</f>
        <v>rdv.rlnk_intend_account_parent</v>
      </c>
      <c r="R305" s="24"/>
      <c r="S305" s="25" t="s">
        <v>455</v>
      </c>
      <c r="T305" s="24"/>
      <c r="X305" s="142" t="b">
        <f>COUNT(SEARCH({"а";"б";"в";"г";"д";"е";"ё";"ж";"з";"и";"й";"к";"л";"м";"н";"о";"п";"р";"с";"т";"у";"ф";"х";"ц";"ч";"ш";"щ";"ъ";"ы";"ь";"э";"ю";"я"},E305))&gt;0</f>
        <v>0</v>
      </c>
      <c r="Y305" s="142" t="b">
        <f>COUNT(SEARCH({"а";"б";"в";"г";"д";"е";"ё";"ж";"з";"и";"й";"к";"л";"м";"н";"о";"п";"р";"с";"т";"у";"ф";"х";"ц";"ч";"ш";"щ";"ъ";"ы";"ь";"э";"ю";"я"},F305))&gt;0</f>
        <v>0</v>
      </c>
      <c r="Z305" s="142" t="b">
        <f>COUNT(SEARCH({"а";"б";"в";"г";"д";"е";"ё";"ж";"з";"и";"й";"к";"л";"м";"н";"о";"п";"р";"с";"т";"у";"ф";"х";"ц";"ч";"ш";"щ";"ъ";"ы";"ь";"э";"ю";"я"},K305))&gt;0</f>
        <v>0</v>
      </c>
      <c r="AA305" s="142" t="b">
        <f>COUNT(SEARCH({"а";"б";"в";"г";"д";"е";"ё";"ж";"з";"и";"й";"к";"л";"м";"н";"о";"п";"р";"с";"т";"у";"ф";"х";"ц";"ч";"ш";"щ";"ъ";"ы";"ь";"э";"ю";"я"},L305))&gt;0</f>
        <v>0</v>
      </c>
      <c r="AB305" s="142" t="b">
        <f>COUNT(SEARCH({"а";"б";"в";"г";"д";"е";"ё";"ж";"з";"и";"й";"к";"л";"м";"н";"о";"п";"р";"с";"т";"у";"ф";"х";"ц";"ч";"ш";"щ";"ъ";"ы";"ь";"э";"ю";"я"},I305))&gt;0</f>
        <v>0</v>
      </c>
      <c r="AC305" s="142" t="b">
        <f>COUNT(SEARCH({"а";"б";"в";"г";"д";"е";"ё";"ж";"з";"и";"й";"к";"л";"м";"н";"о";"п";"р";"с";"т";"у";"ф";"х";"ц";"ч";"ш";"щ";"ъ";"ы";"ь";"э";"ю";"я"},M305))&gt;0</f>
        <v>0</v>
      </c>
      <c r="AD305" s="27" t="b">
        <f t="shared" si="4"/>
        <v>1</v>
      </c>
    </row>
    <row r="306" spans="1:30" ht="30" hidden="1">
      <c r="A306" s="323" t="s">
        <v>5294</v>
      </c>
      <c r="B306" s="323"/>
      <c r="C306" s="42" t="s">
        <v>5963</v>
      </c>
      <c r="D306" s="96" t="s">
        <v>279</v>
      </c>
      <c r="E306" s="24" t="s">
        <v>5964</v>
      </c>
      <c r="F306" s="65" t="s">
        <v>1714</v>
      </c>
      <c r="G306" s="129" t="s">
        <v>183</v>
      </c>
      <c r="H306" s="49" t="s">
        <v>5989</v>
      </c>
      <c r="I306" s="25" t="s">
        <v>3</v>
      </c>
      <c r="J306" s="22" t="s">
        <v>5</v>
      </c>
      <c r="K306" s="24"/>
      <c r="L306" s="24"/>
      <c r="M306" s="24"/>
      <c r="N306" s="42"/>
      <c r="O306" s="51" t="s">
        <v>4965</v>
      </c>
      <c r="P306" s="49" t="s">
        <v>5291</v>
      </c>
      <c r="Q306" s="22" t="s">
        <v>4975</v>
      </c>
      <c r="R306" s="24"/>
      <c r="S306" s="114" t="s">
        <v>438</v>
      </c>
      <c r="T306" s="24"/>
      <c r="X306" s="142" t="b">
        <f>COUNT(SEARCH({"а";"б";"в";"г";"д";"е";"ё";"ж";"з";"и";"й";"к";"л";"м";"н";"о";"п";"р";"с";"т";"у";"ф";"х";"ц";"ч";"ш";"щ";"ъ";"ы";"ь";"э";"ю";"я"},E306))&gt;0</f>
        <v>0</v>
      </c>
      <c r="Y306" s="142" t="b">
        <f>COUNT(SEARCH({"а";"б";"в";"г";"д";"е";"ё";"ж";"з";"и";"й";"к";"л";"м";"н";"о";"п";"р";"с";"т";"у";"ф";"х";"ц";"ч";"ш";"щ";"ъ";"ы";"ь";"э";"ю";"я"},F306))&gt;0</f>
        <v>0</v>
      </c>
      <c r="Z306" s="142" t="b">
        <f>COUNT(SEARCH({"а";"б";"в";"г";"д";"е";"ё";"ж";"з";"и";"й";"к";"л";"м";"н";"о";"п";"р";"с";"т";"у";"ф";"х";"ц";"ч";"ш";"щ";"ъ";"ы";"ь";"э";"ю";"я"},K306))&gt;0</f>
        <v>0</v>
      </c>
      <c r="AA306" s="142" t="b">
        <f>COUNT(SEARCH({"а";"б";"в";"г";"д";"е";"ё";"ж";"з";"и";"й";"к";"л";"м";"н";"о";"п";"р";"с";"т";"у";"ф";"х";"ц";"ч";"ш";"щ";"ъ";"ы";"ь";"э";"ю";"я"},L306))&gt;0</f>
        <v>0</v>
      </c>
      <c r="AB306" s="142" t="b">
        <f>COUNT(SEARCH({"а";"б";"в";"г";"д";"е";"ё";"ж";"з";"и";"й";"к";"л";"м";"н";"о";"п";"р";"с";"т";"у";"ф";"х";"ц";"ч";"ш";"щ";"ъ";"ы";"ь";"э";"ю";"я"},I306))&gt;0</f>
        <v>0</v>
      </c>
      <c r="AC306" s="142" t="b">
        <f>COUNT(SEARCH({"а";"б";"в";"г";"д";"е";"ё";"ж";"з";"и";"й";"к";"л";"м";"н";"о";"п";"р";"с";"т";"у";"ф";"х";"ц";"ч";"ш";"щ";"ъ";"ы";"ь";"э";"ю";"я"},M306))&gt;0</f>
        <v>0</v>
      </c>
      <c r="AD306" s="27" t="b">
        <f t="shared" si="4"/>
        <v>1</v>
      </c>
    </row>
    <row r="307" spans="1:30" ht="30" hidden="1">
      <c r="A307" s="323" t="s">
        <v>5294</v>
      </c>
      <c r="B307" s="323"/>
      <c r="C307" s="42" t="s">
        <v>5963</v>
      </c>
      <c r="D307" s="96" t="s">
        <v>279</v>
      </c>
      <c r="E307" s="24" t="s">
        <v>5964</v>
      </c>
      <c r="F307" s="117" t="s">
        <v>1715</v>
      </c>
      <c r="G307" s="124" t="s">
        <v>135</v>
      </c>
      <c r="H307" s="119" t="s">
        <v>5990</v>
      </c>
      <c r="I307" s="117" t="s">
        <v>97</v>
      </c>
      <c r="J307" s="23" t="s">
        <v>5</v>
      </c>
      <c r="K307" s="75" t="s">
        <v>4941</v>
      </c>
      <c r="L307" s="117" t="s">
        <v>73</v>
      </c>
      <c r="M307" s="124" t="s">
        <v>70</v>
      </c>
      <c r="N307" s="116"/>
      <c r="O307" s="119" t="s">
        <v>440</v>
      </c>
      <c r="P307" s="119"/>
      <c r="Q307" s="119"/>
      <c r="R307" s="117"/>
      <c r="S307" s="124" t="s">
        <v>60</v>
      </c>
      <c r="T307" s="117"/>
      <c r="X307" s="142" t="b">
        <f>COUNT(SEARCH({"а";"б";"в";"г";"д";"е";"ё";"ж";"з";"и";"й";"к";"л";"м";"н";"о";"п";"р";"с";"т";"у";"ф";"х";"ц";"ч";"ш";"щ";"ъ";"ы";"ь";"э";"ю";"я"},E307))&gt;0</f>
        <v>0</v>
      </c>
      <c r="Y307" s="142" t="b">
        <f>COUNT(SEARCH({"а";"б";"в";"г";"д";"е";"ё";"ж";"з";"и";"й";"к";"л";"м";"н";"о";"п";"р";"с";"т";"у";"ф";"х";"ц";"ч";"ш";"щ";"ъ";"ы";"ь";"э";"ю";"я"},F307))&gt;0</f>
        <v>0</v>
      </c>
      <c r="Z307" s="142" t="b">
        <f>COUNT(SEARCH({"а";"б";"в";"г";"д";"е";"ё";"ж";"з";"и";"й";"к";"л";"м";"н";"о";"п";"р";"с";"т";"у";"ф";"х";"ц";"ч";"ш";"щ";"ъ";"ы";"ь";"э";"ю";"я"},K307))&gt;0</f>
        <v>0</v>
      </c>
      <c r="AA307" s="142" t="b">
        <f>COUNT(SEARCH({"а";"б";"в";"г";"д";"е";"ё";"ж";"з";"и";"й";"к";"л";"м";"н";"о";"п";"р";"с";"т";"у";"ф";"х";"ц";"ч";"ш";"щ";"ъ";"ы";"ь";"э";"ю";"я"},L307))&gt;0</f>
        <v>0</v>
      </c>
      <c r="AB307" s="142" t="b">
        <f>COUNT(SEARCH({"а";"б";"в";"г";"д";"е";"ё";"ж";"з";"и";"й";"к";"л";"м";"н";"о";"п";"р";"с";"т";"у";"ф";"х";"ц";"ч";"ш";"щ";"ъ";"ы";"ь";"э";"ю";"я"},I307))&gt;0</f>
        <v>0</v>
      </c>
      <c r="AC307" s="142" t="b">
        <f>COUNT(SEARCH({"а";"б";"в";"г";"д";"е";"ё";"ж";"з";"и";"й";"к";"л";"м";"н";"о";"п";"р";"с";"т";"у";"ф";"х";"ц";"ч";"ш";"щ";"ъ";"ы";"ь";"э";"ю";"я"},M307))&gt;0</f>
        <v>0</v>
      </c>
      <c r="AD307" s="27" t="b">
        <f t="shared" si="4"/>
        <v>1</v>
      </c>
    </row>
    <row r="308" spans="1:30" ht="30" hidden="1">
      <c r="A308" s="323" t="s">
        <v>5294</v>
      </c>
      <c r="B308" s="323"/>
      <c r="C308" s="42" t="s">
        <v>5963</v>
      </c>
      <c r="D308" s="96" t="s">
        <v>279</v>
      </c>
      <c r="E308" s="24" t="s">
        <v>5964</v>
      </c>
      <c r="F308" s="65" t="s">
        <v>1743</v>
      </c>
      <c r="G308" s="129" t="s">
        <v>183</v>
      </c>
      <c r="H308" s="49" t="s">
        <v>5991</v>
      </c>
      <c r="I308" s="25" t="s">
        <v>3</v>
      </c>
      <c r="J308" s="22" t="s">
        <v>5</v>
      </c>
      <c r="K308" s="73"/>
      <c r="L308" s="24"/>
      <c r="M308" s="24"/>
      <c r="N308" s="42"/>
      <c r="O308" s="51" t="s">
        <v>4965</v>
      </c>
      <c r="P308" s="49" t="s">
        <v>5291</v>
      </c>
      <c r="Q308" s="22" t="s">
        <v>4975</v>
      </c>
      <c r="R308" s="24"/>
      <c r="S308" s="114" t="s">
        <v>438</v>
      </c>
      <c r="T308" s="24"/>
      <c r="X308" s="142" t="b">
        <f>COUNT(SEARCH({"а";"б";"в";"г";"д";"е";"ё";"ж";"з";"и";"й";"к";"л";"м";"н";"о";"п";"р";"с";"т";"у";"ф";"х";"ц";"ч";"ш";"щ";"ъ";"ы";"ь";"э";"ю";"я"},E308))&gt;0</f>
        <v>0</v>
      </c>
      <c r="Y308" s="142" t="b">
        <f>COUNT(SEARCH({"а";"б";"в";"г";"д";"е";"ё";"ж";"з";"и";"й";"к";"л";"м";"н";"о";"п";"р";"с";"т";"у";"ф";"х";"ц";"ч";"ш";"щ";"ъ";"ы";"ь";"э";"ю";"я"},F308))&gt;0</f>
        <v>0</v>
      </c>
      <c r="Z308" s="142" t="b">
        <f>COUNT(SEARCH({"а";"б";"в";"г";"д";"е";"ё";"ж";"з";"и";"й";"к";"л";"м";"н";"о";"п";"р";"с";"т";"у";"ф";"х";"ц";"ч";"ш";"щ";"ъ";"ы";"ь";"э";"ю";"я"},K308))&gt;0</f>
        <v>0</v>
      </c>
      <c r="AA308" s="142" t="b">
        <f>COUNT(SEARCH({"а";"б";"в";"г";"д";"е";"ё";"ж";"з";"и";"й";"к";"л";"м";"н";"о";"п";"р";"с";"т";"у";"ф";"х";"ц";"ч";"ш";"щ";"ъ";"ы";"ь";"э";"ю";"я"},L308))&gt;0</f>
        <v>0</v>
      </c>
      <c r="AB308" s="142" t="b">
        <f>COUNT(SEARCH({"а";"б";"в";"г";"д";"е";"ё";"ж";"з";"и";"й";"к";"л";"м";"н";"о";"п";"р";"с";"т";"у";"ф";"х";"ц";"ч";"ш";"щ";"ъ";"ы";"ь";"э";"ю";"я"},I308))&gt;0</f>
        <v>0</v>
      </c>
      <c r="AC308" s="142" t="b">
        <f>COUNT(SEARCH({"а";"б";"в";"г";"д";"е";"ё";"ж";"з";"и";"й";"к";"л";"м";"н";"о";"п";"р";"с";"т";"у";"ф";"х";"ц";"ч";"ш";"щ";"ъ";"ы";"ь";"э";"ю";"я"},M308))&gt;0</f>
        <v>0</v>
      </c>
      <c r="AD308" s="27" t="b">
        <f t="shared" si="4"/>
        <v>1</v>
      </c>
    </row>
    <row r="309" spans="1:30" ht="30" hidden="1">
      <c r="A309" s="323" t="s">
        <v>5294</v>
      </c>
      <c r="B309" s="323"/>
      <c r="C309" s="42" t="s">
        <v>5963</v>
      </c>
      <c r="D309" s="96" t="s">
        <v>279</v>
      </c>
      <c r="E309" s="24" t="s">
        <v>5964</v>
      </c>
      <c r="F309" s="117" t="s">
        <v>5992</v>
      </c>
      <c r="G309" s="124" t="s">
        <v>135</v>
      </c>
      <c r="H309" s="119" t="s">
        <v>5990</v>
      </c>
      <c r="I309" s="117" t="s">
        <v>97</v>
      </c>
      <c r="J309" s="23" t="s">
        <v>5</v>
      </c>
      <c r="K309" s="75" t="s">
        <v>4941</v>
      </c>
      <c r="L309" s="117" t="s">
        <v>5993</v>
      </c>
      <c r="M309" s="124" t="s">
        <v>70</v>
      </c>
      <c r="N309" s="116"/>
      <c r="O309" s="119" t="s">
        <v>440</v>
      </c>
      <c r="P309" s="119"/>
      <c r="Q309" s="119"/>
      <c r="R309" s="117"/>
      <c r="S309" s="124" t="s">
        <v>60</v>
      </c>
      <c r="T309" s="117"/>
      <c r="X309" s="142" t="b">
        <f>COUNT(SEARCH({"а";"б";"в";"г";"д";"е";"ё";"ж";"з";"и";"й";"к";"л";"м";"н";"о";"п";"р";"с";"т";"у";"ф";"х";"ц";"ч";"ш";"щ";"ъ";"ы";"ь";"э";"ю";"я"},E309))&gt;0</f>
        <v>0</v>
      </c>
      <c r="Y309" s="142" t="b">
        <f>COUNT(SEARCH({"а";"б";"в";"г";"д";"е";"ё";"ж";"з";"и";"й";"к";"л";"м";"н";"о";"п";"р";"с";"т";"у";"ф";"х";"ц";"ч";"ш";"щ";"ъ";"ы";"ь";"э";"ю";"я"},F309))&gt;0</f>
        <v>0</v>
      </c>
      <c r="Z309" s="142" t="b">
        <f>COUNT(SEARCH({"а";"б";"в";"г";"д";"е";"ё";"ж";"з";"и";"й";"к";"л";"м";"н";"о";"п";"р";"с";"т";"у";"ф";"х";"ц";"ч";"ш";"щ";"ъ";"ы";"ь";"э";"ю";"я"},K309))&gt;0</f>
        <v>0</v>
      </c>
      <c r="AA309" s="142" t="b">
        <f>COUNT(SEARCH({"а";"б";"в";"г";"д";"е";"ё";"ж";"з";"и";"й";"к";"л";"м";"н";"о";"п";"р";"с";"т";"у";"ф";"х";"ц";"ч";"ш";"щ";"ъ";"ы";"ь";"э";"ю";"я"},L309))&gt;0</f>
        <v>0</v>
      </c>
      <c r="AB309" s="142" t="b">
        <f>COUNT(SEARCH({"а";"б";"в";"г";"д";"е";"ё";"ж";"з";"и";"й";"к";"л";"м";"н";"о";"п";"р";"с";"т";"у";"ф";"х";"ц";"ч";"ш";"щ";"ъ";"ы";"ь";"э";"ю";"я"},I309))&gt;0</f>
        <v>0</v>
      </c>
      <c r="AC309" s="142" t="b">
        <f>COUNT(SEARCH({"а";"б";"в";"г";"д";"е";"ё";"ж";"з";"и";"й";"к";"л";"м";"н";"о";"п";"р";"с";"т";"у";"ф";"х";"ц";"ч";"ш";"щ";"ъ";"ы";"ь";"э";"ю";"я"},M309))&gt;0</f>
        <v>0</v>
      </c>
      <c r="AD309" s="27" t="b">
        <f t="shared" si="4"/>
        <v>1</v>
      </c>
    </row>
    <row r="310" spans="1:30" hidden="1">
      <c r="A310" s="323" t="s">
        <v>5294</v>
      </c>
      <c r="B310" s="323"/>
      <c r="C310" s="42" t="s">
        <v>5963</v>
      </c>
      <c r="D310" s="96" t="s">
        <v>279</v>
      </c>
      <c r="E310" s="24" t="s">
        <v>5964</v>
      </c>
      <c r="F310" s="25" t="s">
        <v>14</v>
      </c>
      <c r="G310" s="24"/>
      <c r="H310" s="114" t="s">
        <v>13</v>
      </c>
      <c r="I310" s="114" t="s">
        <v>15</v>
      </c>
      <c r="J310" s="22" t="s">
        <v>5</v>
      </c>
      <c r="K310" s="73"/>
      <c r="L310" s="24"/>
      <c r="M310" s="24"/>
      <c r="N310" s="42"/>
      <c r="O310" s="51" t="s">
        <v>13</v>
      </c>
      <c r="P310" s="49"/>
      <c r="Q310" s="49"/>
      <c r="R310" s="24"/>
      <c r="S310" s="24"/>
      <c r="T310" s="24"/>
      <c r="X310" s="142" t="b">
        <f>COUNT(SEARCH({"а";"б";"в";"г";"д";"е";"ё";"ж";"з";"и";"й";"к";"л";"м";"н";"о";"п";"р";"с";"т";"у";"ф";"х";"ц";"ч";"ш";"щ";"ъ";"ы";"ь";"э";"ю";"я"},E310))&gt;0</f>
        <v>0</v>
      </c>
      <c r="Y310" s="142" t="b">
        <f>COUNT(SEARCH({"а";"б";"в";"г";"д";"е";"ё";"ж";"з";"и";"й";"к";"л";"м";"н";"о";"п";"р";"с";"т";"у";"ф";"х";"ц";"ч";"ш";"щ";"ъ";"ы";"ь";"э";"ю";"я"},F310))&gt;0</f>
        <v>0</v>
      </c>
      <c r="Z310" s="142" t="b">
        <f>COUNT(SEARCH({"а";"б";"в";"г";"д";"е";"ё";"ж";"з";"и";"й";"к";"л";"м";"н";"о";"п";"р";"с";"т";"у";"ф";"х";"ц";"ч";"ш";"щ";"ъ";"ы";"ь";"э";"ю";"я"},K310))&gt;0</f>
        <v>0</v>
      </c>
      <c r="AA310" s="142" t="b">
        <f>COUNT(SEARCH({"а";"б";"в";"г";"д";"е";"ё";"ж";"з";"и";"й";"к";"л";"м";"н";"о";"п";"р";"с";"т";"у";"ф";"х";"ц";"ч";"ш";"щ";"ъ";"ы";"ь";"э";"ю";"я"},L310))&gt;0</f>
        <v>0</v>
      </c>
      <c r="AB310" s="142" t="b">
        <f>COUNT(SEARCH({"а";"б";"в";"г";"д";"е";"ё";"ж";"з";"и";"й";"к";"л";"м";"н";"о";"п";"р";"с";"т";"у";"ф";"х";"ц";"ч";"ш";"щ";"ъ";"ы";"ь";"э";"ю";"я"},I310))&gt;0</f>
        <v>0</v>
      </c>
      <c r="AC310" s="142" t="b">
        <f>COUNT(SEARCH({"а";"б";"в";"г";"д";"е";"ё";"ж";"з";"и";"й";"к";"л";"м";"н";"о";"п";"р";"с";"т";"у";"ф";"х";"ц";"ч";"ш";"щ";"ъ";"ы";"ь";"э";"ю";"я"},M310))&gt;0</f>
        <v>0</v>
      </c>
      <c r="AD310" s="27" t="b">
        <f t="shared" si="4"/>
        <v>1</v>
      </c>
    </row>
    <row r="311" spans="1:30" hidden="1">
      <c r="A311" s="323" t="s">
        <v>5294</v>
      </c>
      <c r="B311" s="323"/>
      <c r="C311" s="42" t="s">
        <v>5963</v>
      </c>
      <c r="D311" s="96" t="s">
        <v>279</v>
      </c>
      <c r="E311" s="24" t="s">
        <v>5964</v>
      </c>
      <c r="F311" s="25" t="s">
        <v>8</v>
      </c>
      <c r="G311" s="24"/>
      <c r="H311" s="114" t="s">
        <v>67</v>
      </c>
      <c r="I311" s="114" t="s">
        <v>97</v>
      </c>
      <c r="J311" s="22" t="s">
        <v>5</v>
      </c>
      <c r="K311" s="73"/>
      <c r="L311" s="24"/>
      <c r="M311" s="24"/>
      <c r="N311" s="279" t="s">
        <v>446</v>
      </c>
      <c r="O311" s="51" t="s">
        <v>447</v>
      </c>
      <c r="P311" s="49"/>
      <c r="Q311" s="49"/>
      <c r="R311" s="24"/>
      <c r="S311" s="24" t="s">
        <v>398</v>
      </c>
      <c r="T311" s="24"/>
      <c r="X311" s="142" t="b">
        <f>COUNT(SEARCH({"а";"б";"в";"г";"д";"е";"ё";"ж";"з";"и";"й";"к";"л";"м";"н";"о";"п";"р";"с";"т";"у";"ф";"х";"ц";"ч";"ш";"щ";"ъ";"ы";"ь";"э";"ю";"я"},E311))&gt;0</f>
        <v>0</v>
      </c>
      <c r="Y311" s="142" t="b">
        <f>COUNT(SEARCH({"а";"б";"в";"г";"д";"е";"ё";"ж";"з";"и";"й";"к";"л";"м";"н";"о";"п";"р";"с";"т";"у";"ф";"х";"ц";"ч";"ш";"щ";"ъ";"ы";"ь";"э";"ю";"я"},F311))&gt;0</f>
        <v>0</v>
      </c>
      <c r="Z311" s="142" t="b">
        <f>COUNT(SEARCH({"а";"б";"в";"г";"д";"е";"ё";"ж";"з";"и";"й";"к";"л";"м";"н";"о";"п";"р";"с";"т";"у";"ф";"х";"ц";"ч";"ш";"щ";"ъ";"ы";"ь";"э";"ю";"я"},K311))&gt;0</f>
        <v>0</v>
      </c>
      <c r="AA311" s="142" t="b">
        <f>COUNT(SEARCH({"а";"б";"в";"г";"д";"е";"ё";"ж";"з";"и";"й";"к";"л";"м";"н";"о";"п";"р";"с";"т";"у";"ф";"х";"ц";"ч";"ш";"щ";"ъ";"ы";"ь";"э";"ю";"я"},L311))&gt;0</f>
        <v>0</v>
      </c>
      <c r="AB311" s="142" t="b">
        <f>COUNT(SEARCH({"а";"б";"в";"г";"д";"е";"ё";"ж";"з";"и";"й";"к";"л";"м";"н";"о";"п";"р";"с";"т";"у";"ф";"х";"ц";"ч";"ш";"щ";"ъ";"ы";"ь";"э";"ю";"я"},I311))&gt;0</f>
        <v>0</v>
      </c>
      <c r="AC311" s="142" t="b">
        <f>COUNT(SEARCH({"а";"б";"в";"г";"д";"е";"ё";"ж";"з";"и";"й";"к";"л";"м";"н";"о";"п";"р";"с";"т";"у";"ф";"х";"ц";"ч";"ш";"щ";"ъ";"ы";"ь";"э";"ю";"я"},M311))&gt;0</f>
        <v>0</v>
      </c>
      <c r="AD311" s="27" t="b">
        <f t="shared" si="4"/>
        <v>1</v>
      </c>
    </row>
    <row r="312" spans="1:30" ht="30" hidden="1">
      <c r="A312" s="323" t="s">
        <v>5294</v>
      </c>
      <c r="B312" s="323"/>
      <c r="C312" s="42" t="s">
        <v>5963</v>
      </c>
      <c r="D312" s="96" t="s">
        <v>279</v>
      </c>
      <c r="E312" s="24" t="s">
        <v>5964</v>
      </c>
      <c r="F312" s="25" t="s">
        <v>12</v>
      </c>
      <c r="G312" s="24"/>
      <c r="H312" s="114" t="s">
        <v>400</v>
      </c>
      <c r="I312" s="114" t="s">
        <v>3</v>
      </c>
      <c r="J312" s="22" t="s">
        <v>5</v>
      </c>
      <c r="K312" s="73"/>
      <c r="L312" s="24"/>
      <c r="M312" s="24"/>
      <c r="N312" s="42"/>
      <c r="O312" s="51" t="s">
        <v>66</v>
      </c>
      <c r="P312" s="49"/>
      <c r="Q312" s="49"/>
      <c r="R312" s="24"/>
      <c r="S312" s="24" t="s">
        <v>4</v>
      </c>
      <c r="T312" s="24"/>
      <c r="X312" s="142" t="b">
        <f>COUNT(SEARCH({"а";"б";"в";"г";"д";"е";"ё";"ж";"з";"и";"й";"к";"л";"м";"н";"о";"п";"р";"с";"т";"у";"ф";"х";"ц";"ч";"ш";"щ";"ъ";"ы";"ь";"э";"ю";"я"},E312))&gt;0</f>
        <v>0</v>
      </c>
      <c r="Y312" s="142" t="b">
        <f>COUNT(SEARCH({"а";"б";"в";"г";"д";"е";"ё";"ж";"з";"и";"й";"к";"л";"м";"н";"о";"п";"р";"с";"т";"у";"ф";"х";"ц";"ч";"ш";"щ";"ъ";"ы";"ь";"э";"ю";"я"},F312))&gt;0</f>
        <v>0</v>
      </c>
      <c r="Z312" s="142" t="b">
        <f>COUNT(SEARCH({"а";"б";"в";"г";"д";"е";"ё";"ж";"з";"и";"й";"к";"л";"м";"н";"о";"п";"р";"с";"т";"у";"ф";"х";"ц";"ч";"ш";"щ";"ъ";"ы";"ь";"э";"ю";"я"},K312))&gt;0</f>
        <v>0</v>
      </c>
      <c r="AA312" s="142" t="b">
        <f>COUNT(SEARCH({"а";"б";"в";"г";"д";"е";"ё";"ж";"з";"и";"й";"к";"л";"м";"н";"о";"п";"р";"с";"т";"у";"ф";"х";"ц";"ч";"ш";"щ";"ъ";"ы";"ь";"э";"ю";"я"},L312))&gt;0</f>
        <v>0</v>
      </c>
      <c r="AB312" s="142" t="b">
        <f>COUNT(SEARCH({"а";"б";"в";"г";"д";"е";"ё";"ж";"з";"и";"й";"к";"л";"м";"н";"о";"п";"р";"с";"т";"у";"ф";"х";"ц";"ч";"ш";"щ";"ъ";"ы";"ь";"э";"ю";"я"},I312))&gt;0</f>
        <v>0</v>
      </c>
      <c r="AC312" s="142" t="b">
        <f>COUNT(SEARCH({"а";"б";"в";"г";"д";"е";"ё";"ж";"з";"и";"й";"к";"л";"м";"н";"о";"п";"р";"с";"т";"у";"ф";"х";"ц";"ч";"ш";"щ";"ъ";"ы";"ь";"э";"ю";"я"},M312))&gt;0</f>
        <v>0</v>
      </c>
      <c r="AD312" s="27" t="b">
        <f t="shared" si="4"/>
        <v>1</v>
      </c>
    </row>
    <row r="313" spans="1:30" hidden="1">
      <c r="A313" s="323" t="s">
        <v>5294</v>
      </c>
      <c r="B313" s="323"/>
      <c r="C313" s="42" t="s">
        <v>5963</v>
      </c>
      <c r="D313" s="96" t="s">
        <v>279</v>
      </c>
      <c r="E313" s="24" t="s">
        <v>5964</v>
      </c>
      <c r="F313" s="25" t="s">
        <v>18</v>
      </c>
      <c r="G313" s="24"/>
      <c r="H313" s="114" t="s">
        <v>456</v>
      </c>
      <c r="I313" s="114" t="s">
        <v>19</v>
      </c>
      <c r="J313" s="22" t="s">
        <v>5</v>
      </c>
      <c r="K313" s="73"/>
      <c r="L313" s="24"/>
      <c r="M313" s="24"/>
      <c r="N313" s="42"/>
      <c r="O313" s="51" t="s">
        <v>401</v>
      </c>
      <c r="P313" s="49"/>
      <c r="Q313" s="49"/>
      <c r="R313" s="24"/>
      <c r="S313" s="24"/>
      <c r="T313" s="24"/>
      <c r="X313" s="142" t="b">
        <f>COUNT(SEARCH({"а";"б";"в";"г";"д";"е";"ё";"ж";"з";"и";"й";"к";"л";"м";"н";"о";"п";"р";"с";"т";"у";"ф";"х";"ц";"ч";"ш";"щ";"ъ";"ы";"ь";"э";"ю";"я"},E313))&gt;0</f>
        <v>0</v>
      </c>
      <c r="Y313" s="142" t="b">
        <f>COUNT(SEARCH({"а";"б";"в";"г";"д";"е";"ё";"ж";"з";"и";"й";"к";"л";"м";"н";"о";"п";"р";"с";"т";"у";"ф";"х";"ц";"ч";"ш";"щ";"ъ";"ы";"ь";"э";"ю";"я"},F313))&gt;0</f>
        <v>0</v>
      </c>
      <c r="Z313" s="142" t="b">
        <f>COUNT(SEARCH({"а";"б";"в";"г";"д";"е";"ё";"ж";"з";"и";"й";"к";"л";"м";"н";"о";"п";"р";"с";"т";"у";"ф";"х";"ц";"ч";"ш";"щ";"ъ";"ы";"ь";"э";"ю";"я"},K313))&gt;0</f>
        <v>0</v>
      </c>
      <c r="AA313" s="142" t="b">
        <f>COUNT(SEARCH({"а";"б";"в";"г";"д";"е";"ё";"ж";"з";"и";"й";"к";"л";"м";"н";"о";"п";"р";"с";"т";"у";"ф";"х";"ц";"ч";"ш";"щ";"ъ";"ы";"ь";"э";"ю";"я"},L313))&gt;0</f>
        <v>0</v>
      </c>
      <c r="AB313" s="142" t="b">
        <f>COUNT(SEARCH({"а";"б";"в";"г";"д";"е";"ё";"ж";"з";"и";"й";"к";"л";"м";"н";"о";"п";"р";"с";"т";"у";"ф";"х";"ц";"ч";"ш";"щ";"ъ";"ы";"ь";"э";"ю";"я"},I313))&gt;0</f>
        <v>0</v>
      </c>
      <c r="AC313" s="142" t="b">
        <f>COUNT(SEARCH({"а";"б";"в";"г";"д";"е";"ё";"ж";"з";"и";"й";"к";"л";"м";"н";"о";"п";"р";"с";"т";"у";"ф";"х";"ц";"ч";"ш";"щ";"ъ";"ы";"ь";"э";"ю";"я"},M313))&gt;0</f>
        <v>0</v>
      </c>
      <c r="AD313" s="27" t="b">
        <f t="shared" si="4"/>
        <v>1</v>
      </c>
    </row>
    <row r="314" spans="1:30" hidden="1">
      <c r="A314" s="323" t="s">
        <v>5294</v>
      </c>
      <c r="B314" s="323"/>
      <c r="C314" s="42" t="s">
        <v>5963</v>
      </c>
      <c r="D314" s="96" t="s">
        <v>279</v>
      </c>
      <c r="E314" s="24" t="s">
        <v>5964</v>
      </c>
      <c r="F314" s="25" t="s">
        <v>21</v>
      </c>
      <c r="G314" s="24"/>
      <c r="H314" s="114" t="s">
        <v>402</v>
      </c>
      <c r="I314" s="114" t="s">
        <v>19</v>
      </c>
      <c r="J314" s="22" t="s">
        <v>5</v>
      </c>
      <c r="K314" s="73"/>
      <c r="L314" s="24"/>
      <c r="M314" s="24"/>
      <c r="N314" s="42"/>
      <c r="O314" s="51" t="s">
        <v>519</v>
      </c>
      <c r="P314" s="49"/>
      <c r="Q314" s="49"/>
      <c r="R314" s="24"/>
      <c r="S314" s="24" t="s">
        <v>4</v>
      </c>
      <c r="T314" s="24"/>
      <c r="X314" s="142" t="b">
        <f>COUNT(SEARCH({"а";"б";"в";"г";"д";"е";"ё";"ж";"з";"и";"й";"к";"л";"м";"н";"о";"п";"р";"с";"т";"у";"ф";"х";"ц";"ч";"ш";"щ";"ъ";"ы";"ь";"э";"ю";"я"},E314))&gt;0</f>
        <v>0</v>
      </c>
      <c r="Y314" s="142" t="b">
        <f>COUNT(SEARCH({"а";"б";"в";"г";"д";"е";"ё";"ж";"з";"и";"й";"к";"л";"м";"н";"о";"п";"р";"с";"т";"у";"ф";"х";"ц";"ч";"ш";"щ";"ъ";"ы";"ь";"э";"ю";"я"},F314))&gt;0</f>
        <v>0</v>
      </c>
      <c r="Z314" s="142" t="b">
        <f>COUNT(SEARCH({"а";"б";"в";"г";"д";"е";"ё";"ж";"з";"и";"й";"к";"л";"м";"н";"о";"п";"р";"с";"т";"у";"ф";"х";"ц";"ч";"ш";"щ";"ъ";"ы";"ь";"э";"ю";"я"},K314))&gt;0</f>
        <v>0</v>
      </c>
      <c r="AA314" s="142" t="b">
        <f>COUNT(SEARCH({"а";"б";"в";"г";"д";"е";"ё";"ж";"з";"и";"й";"к";"л";"м";"н";"о";"п";"р";"с";"т";"у";"ф";"х";"ц";"ч";"ш";"щ";"ъ";"ы";"ь";"э";"ю";"я"},L314))&gt;0</f>
        <v>0</v>
      </c>
      <c r="AB314" s="142" t="b">
        <f>COUNT(SEARCH({"а";"б";"в";"г";"д";"е";"ё";"ж";"з";"и";"й";"к";"л";"м";"н";"о";"п";"р";"с";"т";"у";"ф";"х";"ц";"ч";"ш";"щ";"ъ";"ы";"ь";"э";"ю";"я"},I314))&gt;0</f>
        <v>0</v>
      </c>
      <c r="AC314" s="142" t="b">
        <f>COUNT(SEARCH({"а";"б";"в";"г";"д";"е";"ё";"ж";"з";"и";"й";"к";"л";"м";"н";"о";"п";"р";"с";"т";"у";"ф";"х";"ц";"ч";"ш";"щ";"ъ";"ы";"ь";"э";"ю";"я"},M314))&gt;0</f>
        <v>0</v>
      </c>
      <c r="AD314" s="27" t="b">
        <f t="shared" si="4"/>
        <v>1</v>
      </c>
    </row>
    <row r="315" spans="1:30" hidden="1">
      <c r="A315" s="323" t="s">
        <v>5294</v>
      </c>
      <c r="B315" s="323"/>
      <c r="C315" s="42" t="s">
        <v>5963</v>
      </c>
      <c r="D315" s="96" t="s">
        <v>279</v>
      </c>
      <c r="E315" s="24" t="s">
        <v>5964</v>
      </c>
      <c r="F315" s="25" t="s">
        <v>93</v>
      </c>
      <c r="G315" s="96" t="s">
        <v>136</v>
      </c>
      <c r="H315" s="114" t="s">
        <v>578</v>
      </c>
      <c r="I315" s="114" t="s">
        <v>65</v>
      </c>
      <c r="J315" s="22" t="s">
        <v>5</v>
      </c>
      <c r="K315" s="133" t="s">
        <v>4941</v>
      </c>
      <c r="L315" s="129" t="s">
        <v>94</v>
      </c>
      <c r="M315" s="129" t="s">
        <v>65</v>
      </c>
      <c r="N315" s="42"/>
      <c r="O315" s="51" t="s">
        <v>395</v>
      </c>
      <c r="P315" s="49"/>
      <c r="Q315" s="49"/>
      <c r="R315" s="24"/>
      <c r="S315" s="24" t="s">
        <v>4</v>
      </c>
      <c r="T315" s="24" t="s">
        <v>276</v>
      </c>
      <c r="X315" s="142" t="b">
        <f>COUNT(SEARCH({"а";"б";"в";"г";"д";"е";"ё";"ж";"з";"и";"й";"к";"л";"м";"н";"о";"п";"р";"с";"т";"у";"ф";"х";"ц";"ч";"ш";"щ";"ъ";"ы";"ь";"э";"ю";"я"},E315))&gt;0</f>
        <v>0</v>
      </c>
      <c r="Y315" s="142" t="b">
        <f>COUNT(SEARCH({"а";"б";"в";"г";"д";"е";"ё";"ж";"з";"и";"й";"к";"л";"м";"н";"о";"п";"р";"с";"т";"у";"ф";"х";"ц";"ч";"ш";"щ";"ъ";"ы";"ь";"э";"ю";"я"},F315))&gt;0</f>
        <v>0</v>
      </c>
      <c r="Z315" s="142" t="b">
        <f>COUNT(SEARCH({"а";"б";"в";"г";"д";"е";"ё";"ж";"з";"и";"й";"к";"л";"м";"н";"о";"п";"р";"с";"т";"у";"ф";"х";"ц";"ч";"ш";"щ";"ъ";"ы";"ь";"э";"ю";"я"},K315))&gt;0</f>
        <v>0</v>
      </c>
      <c r="AA315" s="142" t="b">
        <f>COUNT(SEARCH({"а";"б";"в";"г";"д";"е";"ё";"ж";"з";"и";"й";"к";"л";"м";"н";"о";"п";"р";"с";"т";"у";"ф";"х";"ц";"ч";"ш";"щ";"ъ";"ы";"ь";"э";"ю";"я"},L315))&gt;0</f>
        <v>0</v>
      </c>
      <c r="AB315" s="142" t="b">
        <f>COUNT(SEARCH({"а";"б";"в";"г";"д";"е";"ё";"ж";"з";"и";"й";"к";"л";"м";"н";"о";"п";"р";"с";"т";"у";"ф";"х";"ц";"ч";"ш";"щ";"ъ";"ы";"ь";"э";"ю";"я"},I315))&gt;0</f>
        <v>0</v>
      </c>
      <c r="AC315" s="142" t="b">
        <f>COUNT(SEARCH({"а";"б";"в";"г";"д";"е";"ё";"ж";"з";"и";"й";"к";"л";"м";"н";"о";"п";"р";"с";"т";"у";"ф";"х";"ц";"ч";"ш";"щ";"ъ";"ы";"ь";"э";"ю";"я"},M315))&gt;0</f>
        <v>0</v>
      </c>
      <c r="AD315" s="27" t="b">
        <f t="shared" si="4"/>
        <v>1</v>
      </c>
    </row>
    <row r="316" spans="1:30" hidden="1">
      <c r="A316" s="86" t="s">
        <v>285</v>
      </c>
      <c r="B316" s="86"/>
      <c r="C316" s="88" t="s">
        <v>296</v>
      </c>
      <c r="D316" s="312">
        <v>1</v>
      </c>
      <c r="E316" s="25" t="s">
        <v>311</v>
      </c>
      <c r="F316" s="22" t="s">
        <v>510</v>
      </c>
      <c r="G316" s="24" t="s">
        <v>134</v>
      </c>
      <c r="H316" s="26" t="s">
        <v>511</v>
      </c>
      <c r="I316" s="26" t="s">
        <v>3</v>
      </c>
      <c r="J316" s="22" t="s">
        <v>5</v>
      </c>
      <c r="K316" s="132"/>
      <c r="L316" s="26"/>
      <c r="M316" s="26"/>
      <c r="N316" s="56"/>
      <c r="O316" s="51" t="s">
        <v>512</v>
      </c>
      <c r="P316" s="50"/>
      <c r="Q316" s="26" t="str">
        <f>CONCATENATE("rdv.lnk_",MID(E316,10,LEN(E316)-14))</f>
        <v>rdv.lnk_fin_document_collection</v>
      </c>
      <c r="R316" s="26"/>
      <c r="S316" s="26" t="s">
        <v>4</v>
      </c>
      <c r="T316" s="24"/>
      <c r="X316" s="142" t="b">
        <f>COUNT(SEARCH({"а";"б";"в";"г";"д";"е";"ё";"ж";"з";"и";"й";"к";"л";"м";"н";"о";"п";"р";"с";"т";"у";"ф";"х";"ц";"ч";"ш";"щ";"ъ";"ы";"ь";"э";"ю";"я"},E316))&gt;0</f>
        <v>0</v>
      </c>
      <c r="Y316" s="142" t="b">
        <f>COUNT(SEARCH({"а";"б";"в";"г";"д";"е";"ё";"ж";"з";"и";"й";"к";"л";"м";"н";"о";"п";"р";"с";"т";"у";"ф";"х";"ц";"ч";"ш";"щ";"ъ";"ы";"ь";"э";"ю";"я"},F316))&gt;0</f>
        <v>0</v>
      </c>
      <c r="Z316" s="142" t="b">
        <f>COUNT(SEARCH({"а";"б";"в";"г";"д";"е";"ё";"ж";"з";"и";"й";"к";"л";"м";"н";"о";"п";"р";"с";"т";"у";"ф";"х";"ц";"ч";"ш";"щ";"ъ";"ы";"ь";"э";"ю";"я"},K316))&gt;0</f>
        <v>0</v>
      </c>
      <c r="AA316" s="142" t="b">
        <f>COUNT(SEARCH({"а";"б";"в";"г";"д";"е";"ё";"ж";"з";"и";"й";"к";"л";"м";"н";"о";"п";"р";"с";"т";"у";"ф";"х";"ц";"ч";"ш";"щ";"ъ";"ы";"ь";"э";"ю";"я"},L316))&gt;0</f>
        <v>0</v>
      </c>
      <c r="AB316" s="142" t="b">
        <f>COUNT(SEARCH({"а";"б";"в";"г";"д";"е";"ё";"ж";"з";"и";"й";"к";"л";"м";"н";"о";"п";"р";"с";"т";"у";"ф";"х";"ц";"ч";"ш";"щ";"ъ";"ы";"ь";"э";"ю";"я"},I316))&gt;0</f>
        <v>0</v>
      </c>
      <c r="AC316" s="142" t="b">
        <f>COUNT(SEARCH({"а";"б";"в";"г";"д";"е";"ё";"ж";"з";"и";"й";"к";"л";"м";"н";"о";"п";"р";"с";"т";"у";"ф";"х";"ц";"ч";"ш";"щ";"ъ";"ы";"ь";"э";"ю";"я"},M316))&gt;0</f>
        <v>0</v>
      </c>
      <c r="AD316" s="27" t="b">
        <f t="shared" si="4"/>
        <v>1</v>
      </c>
    </row>
    <row r="317" spans="1:30" ht="30" hidden="1">
      <c r="A317" s="86" t="s">
        <v>285</v>
      </c>
      <c r="B317" s="86"/>
      <c r="C317" s="88" t="s">
        <v>296</v>
      </c>
      <c r="D317" s="312">
        <v>1</v>
      </c>
      <c r="E317" s="25" t="s">
        <v>311</v>
      </c>
      <c r="F317" s="122" t="s">
        <v>441</v>
      </c>
      <c r="G317" s="24" t="s">
        <v>183</v>
      </c>
      <c r="H317" s="22" t="s">
        <v>442</v>
      </c>
      <c r="I317" s="123" t="s">
        <v>3</v>
      </c>
      <c r="J317" s="22" t="s">
        <v>5</v>
      </c>
      <c r="K317" s="130"/>
      <c r="L317" s="123"/>
      <c r="M317" s="123"/>
      <c r="N317" s="83"/>
      <c r="O317" s="51" t="s">
        <v>443</v>
      </c>
      <c r="P317" s="49" t="s">
        <v>5271</v>
      </c>
      <c r="Q317" s="49" t="s">
        <v>595</v>
      </c>
      <c r="R317" s="123"/>
      <c r="S317" s="123" t="s">
        <v>438</v>
      </c>
      <c r="T317" s="24"/>
      <c r="X317" s="142" t="b">
        <f>COUNT(SEARCH({"а";"б";"в";"г";"д";"е";"ё";"ж";"з";"и";"й";"к";"л";"м";"н";"о";"п";"р";"с";"т";"у";"ф";"х";"ц";"ч";"ш";"щ";"ъ";"ы";"ь";"э";"ю";"я"},E317))&gt;0</f>
        <v>0</v>
      </c>
      <c r="Y317" s="142" t="b">
        <f>COUNT(SEARCH({"а";"б";"в";"г";"д";"е";"ё";"ж";"з";"и";"й";"к";"л";"м";"н";"о";"п";"р";"с";"т";"у";"ф";"х";"ц";"ч";"ш";"щ";"ъ";"ы";"ь";"э";"ю";"я"},F317))&gt;0</f>
        <v>0</v>
      </c>
      <c r="Z317" s="142" t="b">
        <f>COUNT(SEARCH({"а";"б";"в";"г";"д";"е";"ё";"ж";"з";"и";"й";"к";"л";"м";"н";"о";"п";"р";"с";"т";"у";"ф";"х";"ц";"ч";"ш";"щ";"ъ";"ы";"ь";"э";"ю";"я"},K317))&gt;0</f>
        <v>0</v>
      </c>
      <c r="AA317" s="142" t="b">
        <f>COUNT(SEARCH({"а";"б";"в";"г";"д";"е";"ё";"ж";"з";"и";"й";"к";"л";"м";"н";"о";"п";"р";"с";"т";"у";"ф";"х";"ц";"ч";"ш";"щ";"ъ";"ы";"ь";"э";"ю";"я"},L317))&gt;0</f>
        <v>0</v>
      </c>
      <c r="AB317" s="142" t="b">
        <f>COUNT(SEARCH({"а";"б";"в";"г";"д";"е";"ё";"ж";"з";"и";"й";"к";"л";"м";"н";"о";"п";"р";"с";"т";"у";"ф";"х";"ц";"ч";"ш";"щ";"ъ";"ы";"ь";"э";"ю";"я"},I317))&gt;0</f>
        <v>0</v>
      </c>
      <c r="AC317" s="142" t="b">
        <f>COUNT(SEARCH({"а";"б";"в";"г";"д";"е";"ё";"ж";"з";"и";"й";"к";"л";"м";"н";"о";"п";"р";"с";"т";"у";"ф";"х";"ц";"ч";"ш";"щ";"ъ";"ы";"ь";"э";"ю";"я"},M317))&gt;0</f>
        <v>0</v>
      </c>
      <c r="AD317" s="27" t="b">
        <f t="shared" si="4"/>
        <v>1</v>
      </c>
    </row>
    <row r="318" spans="1:30" ht="30" hidden="1">
      <c r="A318" s="86" t="s">
        <v>285</v>
      </c>
      <c r="B318" s="86"/>
      <c r="C318" s="88" t="s">
        <v>296</v>
      </c>
      <c r="D318" s="312">
        <v>1</v>
      </c>
      <c r="E318" s="25" t="s">
        <v>311</v>
      </c>
      <c r="F318" s="124" t="s">
        <v>444</v>
      </c>
      <c r="G318" s="117" t="s">
        <v>135</v>
      </c>
      <c r="H318" s="23" t="s">
        <v>445</v>
      </c>
      <c r="I318" s="125" t="s">
        <v>97</v>
      </c>
      <c r="J318" s="23" t="s">
        <v>5</v>
      </c>
      <c r="K318" s="126" t="s">
        <v>333</v>
      </c>
      <c r="L318" s="125" t="s">
        <v>73</v>
      </c>
      <c r="M318" s="125" t="s">
        <v>70</v>
      </c>
      <c r="N318" s="127"/>
      <c r="O318" s="119" t="s">
        <v>440</v>
      </c>
      <c r="P318" s="128"/>
      <c r="Q318" s="125"/>
      <c r="R318" s="125"/>
      <c r="S318" s="125" t="s">
        <v>60</v>
      </c>
      <c r="T318" s="125"/>
      <c r="X318" s="142" t="b">
        <f>COUNT(SEARCH({"а";"б";"в";"г";"д";"е";"ё";"ж";"з";"и";"й";"к";"л";"м";"н";"о";"п";"р";"с";"т";"у";"ф";"х";"ц";"ч";"ш";"щ";"ъ";"ы";"ь";"э";"ю";"я"},E318))&gt;0</f>
        <v>0</v>
      </c>
      <c r="Y318" s="142" t="b">
        <f>COUNT(SEARCH({"а";"б";"в";"г";"д";"е";"ё";"ж";"з";"и";"й";"к";"л";"м";"н";"о";"п";"р";"с";"т";"у";"ф";"х";"ц";"ч";"ш";"щ";"ъ";"ы";"ь";"э";"ю";"я"},F318))&gt;0</f>
        <v>0</v>
      </c>
      <c r="Z318" s="142" t="b">
        <f>COUNT(SEARCH({"а";"б";"в";"г";"д";"е";"ё";"ж";"з";"и";"й";"к";"л";"м";"н";"о";"п";"р";"с";"т";"у";"ф";"х";"ц";"ч";"ш";"щ";"ъ";"ы";"ь";"э";"ю";"я"},K318))&gt;0</f>
        <v>0</v>
      </c>
      <c r="AA318" s="142" t="b">
        <f>COUNT(SEARCH({"а";"б";"в";"г";"д";"е";"ё";"ж";"з";"и";"й";"к";"л";"м";"н";"о";"п";"р";"с";"т";"у";"ф";"х";"ц";"ч";"ш";"щ";"ъ";"ы";"ь";"э";"ю";"я"},L318))&gt;0</f>
        <v>0</v>
      </c>
      <c r="AB318" s="142" t="b">
        <f>COUNT(SEARCH({"а";"б";"в";"г";"д";"е";"ё";"ж";"з";"и";"й";"к";"л";"м";"н";"о";"п";"р";"с";"т";"у";"ф";"х";"ц";"ч";"ш";"щ";"ъ";"ы";"ь";"э";"ю";"я"},I318))&gt;0</f>
        <v>0</v>
      </c>
      <c r="AC318" s="142" t="b">
        <f>COUNT(SEARCH({"а";"б";"в";"г";"д";"е";"ё";"ж";"з";"и";"й";"к";"л";"м";"н";"о";"п";"р";"с";"т";"у";"ф";"х";"ц";"ч";"ш";"щ";"ъ";"ы";"ь";"э";"ю";"я"},M318))&gt;0</f>
        <v>0</v>
      </c>
      <c r="AD318" s="27" t="b">
        <f t="shared" si="4"/>
        <v>1</v>
      </c>
    </row>
    <row r="319" spans="1:30" ht="30" hidden="1">
      <c r="A319" s="86" t="s">
        <v>285</v>
      </c>
      <c r="B319" s="86"/>
      <c r="C319" s="88" t="s">
        <v>296</v>
      </c>
      <c r="D319" s="312">
        <v>1</v>
      </c>
      <c r="E319" s="25" t="s">
        <v>311</v>
      </c>
      <c r="F319" s="122" t="s">
        <v>161</v>
      </c>
      <c r="G319" s="24" t="s">
        <v>183</v>
      </c>
      <c r="H319" s="114" t="s">
        <v>513</v>
      </c>
      <c r="I319" s="123" t="s">
        <v>3</v>
      </c>
      <c r="J319" s="22" t="s">
        <v>5</v>
      </c>
      <c r="K319" s="130"/>
      <c r="L319" s="123"/>
      <c r="M319" s="123"/>
      <c r="N319" s="83"/>
      <c r="O319" s="51" t="s">
        <v>514</v>
      </c>
      <c r="P319" s="49" t="s">
        <v>5274</v>
      </c>
      <c r="Q319" s="49" t="s">
        <v>596</v>
      </c>
      <c r="R319" s="123"/>
      <c r="S319" s="123" t="s">
        <v>438</v>
      </c>
      <c r="T319" s="24"/>
      <c r="X319" s="142" t="b">
        <f>COUNT(SEARCH({"а";"б";"в";"г";"д";"е";"ё";"ж";"з";"и";"й";"к";"л";"м";"н";"о";"п";"р";"с";"т";"у";"ф";"х";"ц";"ч";"ш";"щ";"ъ";"ы";"ь";"э";"ю";"я"},E319))&gt;0</f>
        <v>0</v>
      </c>
      <c r="Y319" s="142" t="b">
        <f>COUNT(SEARCH({"а";"б";"в";"г";"д";"е";"ё";"ж";"з";"и";"й";"к";"л";"м";"н";"о";"п";"р";"с";"т";"у";"ф";"х";"ц";"ч";"ш";"щ";"ъ";"ы";"ь";"э";"ю";"я"},F319))&gt;0</f>
        <v>0</v>
      </c>
      <c r="Z319" s="142" t="b">
        <f>COUNT(SEARCH({"а";"б";"в";"г";"д";"е";"ё";"ж";"з";"и";"й";"к";"л";"м";"н";"о";"п";"р";"с";"т";"у";"ф";"х";"ц";"ч";"ш";"щ";"ъ";"ы";"ь";"э";"ю";"я"},K319))&gt;0</f>
        <v>0</v>
      </c>
      <c r="AA319" s="142" t="b">
        <f>COUNT(SEARCH({"а";"б";"в";"г";"д";"е";"ё";"ж";"з";"и";"й";"к";"л";"м";"н";"о";"п";"р";"с";"т";"у";"ф";"х";"ц";"ч";"ш";"щ";"ъ";"ы";"ь";"э";"ю";"я"},L319))&gt;0</f>
        <v>0</v>
      </c>
      <c r="AB319" s="142" t="b">
        <f>COUNT(SEARCH({"а";"б";"в";"г";"д";"е";"ё";"ж";"з";"и";"й";"к";"л";"м";"н";"о";"п";"р";"с";"т";"у";"ф";"х";"ц";"ч";"ш";"щ";"ъ";"ы";"ь";"э";"ю";"я"},I319))&gt;0</f>
        <v>0</v>
      </c>
      <c r="AC319" s="142" t="b">
        <f>COUNT(SEARCH({"а";"б";"в";"г";"д";"е";"ё";"ж";"з";"и";"й";"к";"л";"м";"н";"о";"п";"р";"с";"т";"у";"ф";"х";"ц";"ч";"ш";"щ";"ъ";"ы";"ь";"э";"ю";"я"},M319))&gt;0</f>
        <v>0</v>
      </c>
      <c r="AD319" s="27" t="b">
        <f t="shared" si="4"/>
        <v>1</v>
      </c>
    </row>
    <row r="320" spans="1:30" hidden="1">
      <c r="A320" s="86" t="s">
        <v>285</v>
      </c>
      <c r="B320" s="86"/>
      <c r="C320" s="88" t="s">
        <v>296</v>
      </c>
      <c r="D320" s="312">
        <v>1</v>
      </c>
      <c r="E320" s="25" t="s">
        <v>311</v>
      </c>
      <c r="F320" s="124" t="s">
        <v>160</v>
      </c>
      <c r="G320" s="117" t="s">
        <v>135</v>
      </c>
      <c r="H320" s="23" t="s">
        <v>515</v>
      </c>
      <c r="I320" s="125" t="s">
        <v>97</v>
      </c>
      <c r="J320" s="23" t="s">
        <v>5</v>
      </c>
      <c r="K320" s="126" t="s">
        <v>333</v>
      </c>
      <c r="L320" s="125" t="s">
        <v>160</v>
      </c>
      <c r="M320" s="125" t="s">
        <v>70</v>
      </c>
      <c r="N320" s="127"/>
      <c r="O320" s="119" t="s">
        <v>440</v>
      </c>
      <c r="P320" s="128"/>
      <c r="Q320" s="125"/>
      <c r="R320" s="125"/>
      <c r="S320" s="125" t="s">
        <v>60</v>
      </c>
      <c r="T320" s="125"/>
      <c r="X320" s="142" t="b">
        <f>COUNT(SEARCH({"а";"б";"в";"г";"д";"е";"ё";"ж";"з";"и";"й";"к";"л";"м";"н";"о";"п";"р";"с";"т";"у";"ф";"х";"ц";"ч";"ш";"щ";"ъ";"ы";"ь";"э";"ю";"я"},E320))&gt;0</f>
        <v>0</v>
      </c>
      <c r="Y320" s="142" t="b">
        <f>COUNT(SEARCH({"а";"б";"в";"г";"д";"е";"ё";"ж";"з";"и";"й";"к";"л";"м";"н";"о";"п";"р";"с";"т";"у";"ф";"х";"ц";"ч";"ш";"щ";"ъ";"ы";"ь";"э";"ю";"я"},F320))&gt;0</f>
        <v>0</v>
      </c>
      <c r="Z320" s="142" t="b">
        <f>COUNT(SEARCH({"а";"б";"в";"г";"д";"е";"ё";"ж";"з";"и";"й";"к";"л";"м";"н";"о";"п";"р";"с";"т";"у";"ф";"х";"ц";"ч";"ш";"щ";"ъ";"ы";"ь";"э";"ю";"я"},K320))&gt;0</f>
        <v>0</v>
      </c>
      <c r="AA320" s="142" t="b">
        <f>COUNT(SEARCH({"а";"б";"в";"г";"д";"е";"ё";"ж";"з";"и";"й";"к";"л";"м";"н";"о";"п";"р";"с";"т";"у";"ф";"х";"ц";"ч";"ш";"щ";"ъ";"ы";"ь";"э";"ю";"я"},L320))&gt;0</f>
        <v>0</v>
      </c>
      <c r="AB320" s="142" t="b">
        <f>COUNT(SEARCH({"а";"б";"в";"г";"д";"е";"ё";"ж";"з";"и";"й";"к";"л";"м";"н";"о";"п";"р";"с";"т";"у";"ф";"х";"ц";"ч";"ш";"щ";"ъ";"ы";"ь";"э";"ю";"я"},I320))&gt;0</f>
        <v>0</v>
      </c>
      <c r="AC320" s="142" t="b">
        <f>COUNT(SEARCH({"а";"б";"в";"г";"д";"е";"ё";"ж";"з";"и";"й";"к";"л";"м";"н";"о";"п";"р";"с";"т";"у";"ф";"х";"ц";"ч";"ш";"щ";"ъ";"ы";"ь";"э";"ю";"я"},M320))&gt;0</f>
        <v>0</v>
      </c>
      <c r="AD320" s="27" t="b">
        <f t="shared" si="4"/>
        <v>1</v>
      </c>
    </row>
    <row r="321" spans="1:30" hidden="1">
      <c r="A321" s="86" t="s">
        <v>285</v>
      </c>
      <c r="B321" s="86"/>
      <c r="C321" s="88" t="s">
        <v>296</v>
      </c>
      <c r="D321" s="312">
        <v>1</v>
      </c>
      <c r="E321" s="25" t="s">
        <v>311</v>
      </c>
      <c r="F321" s="122" t="s">
        <v>516</v>
      </c>
      <c r="G321" s="25" t="s">
        <v>187</v>
      </c>
      <c r="H321" s="51" t="s">
        <v>517</v>
      </c>
      <c r="I321" s="26" t="s">
        <v>97</v>
      </c>
      <c r="J321" s="22" t="s">
        <v>5</v>
      </c>
      <c r="K321" s="132"/>
      <c r="L321" s="26"/>
      <c r="M321" s="26"/>
      <c r="N321" s="56" t="s">
        <v>518</v>
      </c>
      <c r="O321" s="51" t="s">
        <v>5115</v>
      </c>
      <c r="P321" s="50"/>
      <c r="Q321" s="50" t="s">
        <v>597</v>
      </c>
      <c r="R321" s="22"/>
      <c r="S321" s="22" t="s">
        <v>438</v>
      </c>
      <c r="T321" s="24"/>
      <c r="X321" s="142" t="b">
        <f>COUNT(SEARCH({"а";"б";"в";"г";"д";"е";"ё";"ж";"з";"и";"й";"к";"л";"м";"н";"о";"п";"р";"с";"т";"у";"ф";"х";"ц";"ч";"ш";"щ";"ъ";"ы";"ь";"э";"ю";"я"},E321))&gt;0</f>
        <v>0</v>
      </c>
      <c r="Y321" s="142" t="b">
        <f>COUNT(SEARCH({"а";"б";"в";"г";"д";"е";"ё";"ж";"з";"и";"й";"к";"л";"м";"н";"о";"п";"р";"с";"т";"у";"ф";"х";"ц";"ч";"ш";"щ";"ъ";"ы";"ь";"э";"ю";"я"},F321))&gt;0</f>
        <v>0</v>
      </c>
      <c r="Z321" s="142" t="b">
        <f>COUNT(SEARCH({"а";"б";"в";"г";"д";"е";"ё";"ж";"з";"и";"й";"к";"л";"м";"н";"о";"п";"р";"с";"т";"у";"ф";"х";"ц";"ч";"ш";"щ";"ъ";"ы";"ь";"э";"ю";"я"},K321))&gt;0</f>
        <v>0</v>
      </c>
      <c r="AA321" s="142" t="b">
        <f>COUNT(SEARCH({"а";"б";"в";"г";"д";"е";"ё";"ж";"з";"и";"й";"к";"л";"м";"н";"о";"п";"р";"с";"т";"у";"ф";"х";"ц";"ч";"ш";"щ";"ъ";"ы";"ь";"э";"ю";"я"},L321))&gt;0</f>
        <v>0</v>
      </c>
      <c r="AB321" s="142" t="b">
        <f>COUNT(SEARCH({"а";"б";"в";"г";"д";"е";"ё";"ж";"з";"и";"й";"к";"л";"м";"н";"о";"п";"р";"с";"т";"у";"ф";"х";"ц";"ч";"ш";"щ";"ъ";"ы";"ь";"э";"ю";"я"},I321))&gt;0</f>
        <v>0</v>
      </c>
      <c r="AC321" s="142" t="b">
        <f>COUNT(SEARCH({"а";"б";"в";"г";"д";"е";"ё";"ж";"з";"и";"й";"к";"л";"м";"н";"о";"п";"р";"с";"т";"у";"ф";"х";"ц";"ч";"ш";"щ";"ъ";"ы";"ь";"э";"ю";"я"},M321))&gt;0</f>
        <v>0</v>
      </c>
      <c r="AD321" s="27" t="b">
        <f t="shared" si="4"/>
        <v>1</v>
      </c>
    </row>
    <row r="322" spans="1:30" hidden="1">
      <c r="A322" s="86" t="s">
        <v>285</v>
      </c>
      <c r="B322" s="86"/>
      <c r="C322" s="88" t="s">
        <v>296</v>
      </c>
      <c r="D322" s="312">
        <v>1</v>
      </c>
      <c r="E322" s="25" t="s">
        <v>311</v>
      </c>
      <c r="F322" s="114" t="s">
        <v>14</v>
      </c>
      <c r="G322" s="26"/>
      <c r="H322" s="25" t="s">
        <v>13</v>
      </c>
      <c r="I322" s="114" t="s">
        <v>15</v>
      </c>
      <c r="J322" s="22" t="s">
        <v>5</v>
      </c>
      <c r="K322" s="132"/>
      <c r="L322" s="26"/>
      <c r="M322" s="26"/>
      <c r="N322" s="56"/>
      <c r="O322" s="51" t="s">
        <v>13</v>
      </c>
      <c r="P322" s="50"/>
      <c r="Q322" s="26"/>
      <c r="R322" s="114"/>
      <c r="S322" s="114"/>
      <c r="T322" s="24"/>
      <c r="X322" s="142" t="b">
        <f>COUNT(SEARCH({"а";"б";"в";"г";"д";"е";"ё";"ж";"з";"и";"й";"к";"л";"м";"н";"о";"п";"р";"с";"т";"у";"ф";"х";"ц";"ч";"ш";"щ";"ъ";"ы";"ь";"э";"ю";"я"},E322))&gt;0</f>
        <v>0</v>
      </c>
      <c r="Y322" s="142" t="b">
        <f>COUNT(SEARCH({"а";"б";"в";"г";"д";"е";"ё";"ж";"з";"и";"й";"к";"л";"м";"н";"о";"п";"р";"с";"т";"у";"ф";"х";"ц";"ч";"ш";"щ";"ъ";"ы";"ь";"э";"ю";"я"},F322))&gt;0</f>
        <v>0</v>
      </c>
      <c r="Z322" s="142" t="b">
        <f>COUNT(SEARCH({"а";"б";"в";"г";"д";"е";"ё";"ж";"з";"и";"й";"к";"л";"м";"н";"о";"п";"р";"с";"т";"у";"ф";"х";"ц";"ч";"ш";"щ";"ъ";"ы";"ь";"э";"ю";"я"},K322))&gt;0</f>
        <v>0</v>
      </c>
      <c r="AA322" s="142" t="b">
        <f>COUNT(SEARCH({"а";"б";"в";"г";"д";"е";"ё";"ж";"з";"и";"й";"к";"л";"м";"н";"о";"п";"р";"с";"т";"у";"ф";"х";"ц";"ч";"ш";"щ";"ъ";"ы";"ь";"э";"ю";"я"},L322))&gt;0</f>
        <v>0</v>
      </c>
      <c r="AB322" s="142" t="b">
        <f>COUNT(SEARCH({"а";"б";"в";"г";"д";"е";"ё";"ж";"з";"и";"й";"к";"л";"м";"н";"о";"п";"р";"с";"т";"у";"ф";"х";"ц";"ч";"ш";"щ";"ъ";"ы";"ь";"э";"ю";"я"},I322))&gt;0</f>
        <v>0</v>
      </c>
      <c r="AC322" s="142" t="b">
        <f>COUNT(SEARCH({"а";"б";"в";"г";"д";"е";"ё";"ж";"з";"и";"й";"к";"л";"м";"н";"о";"п";"р";"с";"т";"у";"ф";"х";"ц";"ч";"ш";"щ";"ъ";"ы";"ь";"э";"ю";"я"},M322))&gt;0</f>
        <v>0</v>
      </c>
      <c r="AD322" s="27" t="b">
        <f t="shared" si="4"/>
        <v>1</v>
      </c>
    </row>
    <row r="323" spans="1:30" hidden="1">
      <c r="A323" s="86" t="s">
        <v>285</v>
      </c>
      <c r="B323" s="86"/>
      <c r="C323" s="88" t="s">
        <v>296</v>
      </c>
      <c r="D323" s="312">
        <v>1</v>
      </c>
      <c r="E323" s="25" t="s">
        <v>311</v>
      </c>
      <c r="F323" s="114" t="s">
        <v>8</v>
      </c>
      <c r="G323" s="26"/>
      <c r="H323" s="25" t="s">
        <v>67</v>
      </c>
      <c r="I323" s="114" t="s">
        <v>97</v>
      </c>
      <c r="J323" s="22" t="s">
        <v>5</v>
      </c>
      <c r="K323" s="132"/>
      <c r="L323" s="26"/>
      <c r="M323" s="26"/>
      <c r="N323" s="42" t="s">
        <v>162</v>
      </c>
      <c r="O323" s="51" t="s">
        <v>447</v>
      </c>
      <c r="P323" s="50"/>
      <c r="Q323" s="26"/>
      <c r="R323" s="114"/>
      <c r="S323" s="25" t="s">
        <v>398</v>
      </c>
      <c r="T323" s="24"/>
      <c r="X323" s="142" t="b">
        <f>COUNT(SEARCH({"а";"б";"в";"г";"д";"е";"ё";"ж";"з";"и";"й";"к";"л";"м";"н";"о";"п";"р";"с";"т";"у";"ф";"х";"ц";"ч";"ш";"щ";"ъ";"ы";"ь";"э";"ю";"я"},E323))&gt;0</f>
        <v>0</v>
      </c>
      <c r="Y323" s="142" t="b">
        <f>COUNT(SEARCH({"а";"б";"в";"г";"д";"е";"ё";"ж";"з";"и";"й";"к";"л";"м";"н";"о";"п";"р";"с";"т";"у";"ф";"х";"ц";"ч";"ш";"щ";"ъ";"ы";"ь";"э";"ю";"я"},F323))&gt;0</f>
        <v>0</v>
      </c>
      <c r="Z323" s="142" t="b">
        <f>COUNT(SEARCH({"а";"б";"в";"г";"д";"е";"ё";"ж";"з";"и";"й";"к";"л";"м";"н";"о";"п";"р";"с";"т";"у";"ф";"х";"ц";"ч";"ш";"щ";"ъ";"ы";"ь";"э";"ю";"я"},K323))&gt;0</f>
        <v>0</v>
      </c>
      <c r="AA323" s="142" t="b">
        <f>COUNT(SEARCH({"а";"б";"в";"г";"д";"е";"ё";"ж";"з";"и";"й";"к";"л";"м";"н";"о";"п";"р";"с";"т";"у";"ф";"х";"ц";"ч";"ш";"щ";"ъ";"ы";"ь";"э";"ю";"я"},L323))&gt;0</f>
        <v>0</v>
      </c>
      <c r="AB323" s="142" t="b">
        <f>COUNT(SEARCH({"а";"б";"в";"г";"д";"е";"ё";"ж";"з";"и";"й";"к";"л";"м";"н";"о";"п";"р";"с";"т";"у";"ф";"х";"ц";"ч";"ш";"щ";"ъ";"ы";"ь";"э";"ю";"я"},I323))&gt;0</f>
        <v>0</v>
      </c>
      <c r="AC323" s="142" t="b">
        <f>COUNT(SEARCH({"а";"б";"в";"г";"д";"е";"ё";"ж";"з";"и";"й";"к";"л";"м";"н";"о";"п";"р";"с";"т";"у";"ф";"х";"ц";"ч";"ш";"щ";"ъ";"ы";"ь";"э";"ю";"я"},M323))&gt;0</f>
        <v>0</v>
      </c>
      <c r="AD323" s="27" t="b">
        <f t="shared" si="4"/>
        <v>1</v>
      </c>
    </row>
    <row r="324" spans="1:30" ht="30" hidden="1">
      <c r="A324" s="86" t="s">
        <v>285</v>
      </c>
      <c r="B324" s="86"/>
      <c r="C324" s="88" t="s">
        <v>296</v>
      </c>
      <c r="D324" s="312">
        <v>1</v>
      </c>
      <c r="E324" s="25" t="s">
        <v>311</v>
      </c>
      <c r="F324" s="114" t="s">
        <v>12</v>
      </c>
      <c r="G324" s="26"/>
      <c r="H324" s="25" t="s">
        <v>400</v>
      </c>
      <c r="I324" s="114" t="s">
        <v>3</v>
      </c>
      <c r="J324" s="22" t="s">
        <v>5</v>
      </c>
      <c r="K324" s="132"/>
      <c r="L324" s="26"/>
      <c r="M324" s="26"/>
      <c r="N324" s="56"/>
      <c r="O324" s="51" t="s">
        <v>66</v>
      </c>
      <c r="P324" s="50"/>
      <c r="Q324" s="26"/>
      <c r="R324" s="114"/>
      <c r="S324" s="114" t="s">
        <v>4</v>
      </c>
      <c r="T324" s="24"/>
      <c r="X324" s="142" t="b">
        <f>COUNT(SEARCH({"а";"б";"в";"г";"д";"е";"ё";"ж";"з";"и";"й";"к";"л";"м";"н";"о";"п";"р";"с";"т";"у";"ф";"х";"ц";"ч";"ш";"щ";"ъ";"ы";"ь";"э";"ю";"я"},E324))&gt;0</f>
        <v>0</v>
      </c>
      <c r="Y324" s="142" t="b">
        <f>COUNT(SEARCH({"а";"б";"в";"г";"д";"е";"ё";"ж";"з";"и";"й";"к";"л";"м";"н";"о";"п";"р";"с";"т";"у";"ф";"х";"ц";"ч";"ш";"щ";"ъ";"ы";"ь";"э";"ю";"я"},F324))&gt;0</f>
        <v>0</v>
      </c>
      <c r="Z324" s="142" t="b">
        <f>COUNT(SEARCH({"а";"б";"в";"г";"д";"е";"ё";"ж";"з";"и";"й";"к";"л";"м";"н";"о";"п";"р";"с";"т";"у";"ф";"х";"ц";"ч";"ш";"щ";"ъ";"ы";"ь";"э";"ю";"я"},K324))&gt;0</f>
        <v>0</v>
      </c>
      <c r="AA324" s="142" t="b">
        <f>COUNT(SEARCH({"а";"б";"в";"г";"д";"е";"ё";"ж";"з";"и";"й";"к";"л";"м";"н";"о";"п";"р";"с";"т";"у";"ф";"х";"ц";"ч";"ш";"щ";"ъ";"ы";"ь";"э";"ю";"я"},L324))&gt;0</f>
        <v>0</v>
      </c>
      <c r="AB324" s="142" t="b">
        <f>COUNT(SEARCH({"а";"б";"в";"г";"д";"е";"ё";"ж";"з";"и";"й";"к";"л";"м";"н";"о";"п";"р";"с";"т";"у";"ф";"х";"ц";"ч";"ш";"щ";"ъ";"ы";"ь";"э";"ю";"я"},I324))&gt;0</f>
        <v>0</v>
      </c>
      <c r="AC324" s="142" t="b">
        <f>COUNT(SEARCH({"а";"б";"в";"г";"д";"е";"ё";"ж";"з";"и";"й";"к";"л";"м";"н";"о";"п";"р";"с";"т";"у";"ф";"х";"ц";"ч";"ш";"щ";"ъ";"ы";"ь";"э";"ю";"я"},M324))&gt;0</f>
        <v>0</v>
      </c>
      <c r="AD324" s="27" t="b">
        <f t="shared" ref="AD324:AD387" si="5">IF(OR(ISBLANK(K324),G324= "BK",G324= "RK",G324= "Ref",G324= "LH_RK",RIGHT(F324,3) = "_id",F324 = "hash_diff",F324 = "src_cd",F324 = "invalid_id",F324 = "version_id",F324 = "deleted_flg",F324 = "valid_flg"),EXACT(F324,F324),EXACT(F324,IF(L324 = "ods$effective_from_dt","effective_date",IF(ISERROR(SEARCH("#",IF(ISERROR(SEARCH("#",L324,1)),L324,REPLACE(L324,SEARCH("#",L324,1),1,"_")),1)),IF(ISERROR(SEARCH("#",L324,1)),L324,REPLACE(L324,SEARCH("#",L324,1),1,"_")),REPLACE(IF(ISERROR(SEARCH("#",L324,1)),L324,REPLACE(L324,SEARCH("#",L324,1),1,"_")),SEARCH("#",IF(ISERROR(SEARCH("#",L324,1)),L324,REPLACE(IF(ISERROR(SEARCH("#",L324,1)),L324,REPLACE(L324,SEARCH("#",L324,1),1,"_")),SEARCH("#",L324,1),1,"_")),1),1,"_")))))</f>
        <v>1</v>
      </c>
    </row>
    <row r="325" spans="1:30" hidden="1">
      <c r="A325" s="86" t="s">
        <v>285</v>
      </c>
      <c r="B325" s="86"/>
      <c r="C325" s="88" t="s">
        <v>296</v>
      </c>
      <c r="D325" s="312">
        <v>1</v>
      </c>
      <c r="E325" s="25" t="s">
        <v>311</v>
      </c>
      <c r="F325" s="114" t="s">
        <v>18</v>
      </c>
      <c r="G325" s="26"/>
      <c r="H325" s="25" t="s">
        <v>456</v>
      </c>
      <c r="I325" s="114" t="s">
        <v>19</v>
      </c>
      <c r="J325" s="22" t="s">
        <v>5</v>
      </c>
      <c r="K325" s="132"/>
      <c r="L325" s="26"/>
      <c r="M325" s="26"/>
      <c r="N325" s="56"/>
      <c r="O325" s="51" t="s">
        <v>401</v>
      </c>
      <c r="P325" s="50"/>
      <c r="Q325" s="26"/>
      <c r="R325" s="114"/>
      <c r="S325" s="114"/>
      <c r="T325" s="24"/>
      <c r="X325" s="142" t="b">
        <f>COUNT(SEARCH({"а";"б";"в";"г";"д";"е";"ё";"ж";"з";"и";"й";"к";"л";"м";"н";"о";"п";"р";"с";"т";"у";"ф";"х";"ц";"ч";"ш";"щ";"ъ";"ы";"ь";"э";"ю";"я"},E325))&gt;0</f>
        <v>0</v>
      </c>
      <c r="Y325" s="142" t="b">
        <f>COUNT(SEARCH({"а";"б";"в";"г";"д";"е";"ё";"ж";"з";"и";"й";"к";"л";"м";"н";"о";"п";"р";"с";"т";"у";"ф";"х";"ц";"ч";"ш";"щ";"ъ";"ы";"ь";"э";"ю";"я"},F325))&gt;0</f>
        <v>0</v>
      </c>
      <c r="Z325" s="142" t="b">
        <f>COUNT(SEARCH({"а";"б";"в";"г";"д";"е";"ё";"ж";"з";"и";"й";"к";"л";"м";"н";"о";"п";"р";"с";"т";"у";"ф";"х";"ц";"ч";"ш";"щ";"ъ";"ы";"ь";"э";"ю";"я"},K325))&gt;0</f>
        <v>0</v>
      </c>
      <c r="AA325" s="142" t="b">
        <f>COUNT(SEARCH({"а";"б";"в";"г";"д";"е";"ё";"ж";"з";"и";"й";"к";"л";"м";"н";"о";"п";"р";"с";"т";"у";"ф";"х";"ц";"ч";"ш";"щ";"ъ";"ы";"ь";"э";"ю";"я"},L325))&gt;0</f>
        <v>0</v>
      </c>
      <c r="AB325" s="142" t="b">
        <f>COUNT(SEARCH({"а";"б";"в";"г";"д";"е";"ё";"ж";"з";"и";"й";"к";"л";"м";"н";"о";"п";"р";"с";"т";"у";"ф";"х";"ц";"ч";"ш";"щ";"ъ";"ы";"ь";"э";"ю";"я"},I325))&gt;0</f>
        <v>0</v>
      </c>
      <c r="AC325" s="142" t="b">
        <f>COUNT(SEARCH({"а";"б";"в";"г";"д";"е";"ё";"ж";"з";"и";"й";"к";"л";"м";"н";"о";"п";"р";"с";"т";"у";"ф";"х";"ц";"ч";"ш";"щ";"ъ";"ы";"ь";"э";"ю";"я"},M325))&gt;0</f>
        <v>0</v>
      </c>
      <c r="AD325" s="27" t="b">
        <f t="shared" si="5"/>
        <v>1</v>
      </c>
    </row>
    <row r="326" spans="1:30" hidden="1">
      <c r="A326" s="86" t="s">
        <v>285</v>
      </c>
      <c r="B326" s="86"/>
      <c r="C326" s="88" t="s">
        <v>296</v>
      </c>
      <c r="D326" s="312">
        <v>1</v>
      </c>
      <c r="E326" s="25" t="s">
        <v>311</v>
      </c>
      <c r="F326" s="114" t="s">
        <v>21</v>
      </c>
      <c r="G326" s="26"/>
      <c r="H326" s="25" t="s">
        <v>402</v>
      </c>
      <c r="I326" s="114" t="s">
        <v>19</v>
      </c>
      <c r="J326" s="22" t="s">
        <v>5</v>
      </c>
      <c r="K326" s="132"/>
      <c r="L326" s="26"/>
      <c r="M326" s="26"/>
      <c r="N326" s="56"/>
      <c r="O326" s="51" t="s">
        <v>519</v>
      </c>
      <c r="P326" s="50"/>
      <c r="Q326" s="26"/>
      <c r="R326" s="22"/>
      <c r="S326" s="22" t="s">
        <v>4</v>
      </c>
      <c r="T326" s="24"/>
      <c r="X326" s="142" t="b">
        <f>COUNT(SEARCH({"а";"б";"в";"г";"д";"е";"ё";"ж";"з";"и";"й";"к";"л";"м";"н";"о";"п";"р";"с";"т";"у";"ф";"х";"ц";"ч";"ш";"щ";"ъ";"ы";"ь";"э";"ю";"я"},E326))&gt;0</f>
        <v>0</v>
      </c>
      <c r="Y326" s="142" t="b">
        <f>COUNT(SEARCH({"а";"б";"в";"г";"д";"е";"ё";"ж";"з";"и";"й";"к";"л";"м";"н";"о";"п";"р";"с";"т";"у";"ф";"х";"ц";"ч";"ш";"щ";"ъ";"ы";"ь";"э";"ю";"я"},F326))&gt;0</f>
        <v>0</v>
      </c>
      <c r="Z326" s="142" t="b">
        <f>COUNT(SEARCH({"а";"б";"в";"г";"д";"е";"ё";"ж";"з";"и";"й";"к";"л";"м";"н";"о";"п";"р";"с";"т";"у";"ф";"х";"ц";"ч";"ш";"щ";"ъ";"ы";"ь";"э";"ю";"я"},K326))&gt;0</f>
        <v>0</v>
      </c>
      <c r="AA326" s="142" t="b">
        <f>COUNT(SEARCH({"а";"б";"в";"г";"д";"е";"ё";"ж";"з";"и";"й";"к";"л";"м";"н";"о";"п";"р";"с";"т";"у";"ф";"х";"ц";"ч";"ш";"щ";"ъ";"ы";"ь";"э";"ю";"я"},L326))&gt;0</f>
        <v>0</v>
      </c>
      <c r="AB326" s="142" t="b">
        <f>COUNT(SEARCH({"а";"б";"в";"г";"д";"е";"ё";"ж";"з";"и";"й";"к";"л";"м";"н";"о";"п";"р";"с";"т";"у";"ф";"х";"ц";"ч";"ш";"щ";"ъ";"ы";"ь";"э";"ю";"я"},I326))&gt;0</f>
        <v>0</v>
      </c>
      <c r="AC326" s="142" t="b">
        <f>COUNT(SEARCH({"а";"б";"в";"г";"д";"е";"ё";"ж";"з";"и";"й";"к";"л";"м";"н";"о";"п";"р";"с";"т";"у";"ф";"х";"ц";"ч";"ш";"щ";"ъ";"ы";"ь";"э";"ю";"я"},M326))&gt;0</f>
        <v>0</v>
      </c>
      <c r="AD326" s="27" t="b">
        <f t="shared" si="5"/>
        <v>1</v>
      </c>
    </row>
    <row r="327" spans="1:30" hidden="1">
      <c r="A327" s="86" t="s">
        <v>285</v>
      </c>
      <c r="B327" s="86"/>
      <c r="C327" s="88" t="s">
        <v>296</v>
      </c>
      <c r="D327" s="312">
        <v>1</v>
      </c>
      <c r="E327" s="25" t="s">
        <v>311</v>
      </c>
      <c r="F327" s="114" t="s">
        <v>520</v>
      </c>
      <c r="G327" s="26"/>
      <c r="H327" s="25" t="s">
        <v>521</v>
      </c>
      <c r="I327" s="114" t="s">
        <v>97</v>
      </c>
      <c r="J327" s="22" t="s">
        <v>23</v>
      </c>
      <c r="K327" s="130" t="s">
        <v>333</v>
      </c>
      <c r="L327" s="26" t="s">
        <v>96</v>
      </c>
      <c r="M327" s="26" t="s">
        <v>96</v>
      </c>
      <c r="N327" s="56" t="s">
        <v>522</v>
      </c>
      <c r="O327" s="51" t="s">
        <v>523</v>
      </c>
      <c r="P327" s="50"/>
      <c r="Q327" s="26"/>
      <c r="R327" s="114"/>
      <c r="S327" s="114" t="s">
        <v>524</v>
      </c>
      <c r="T327" s="24"/>
      <c r="X327" s="142" t="b">
        <f>COUNT(SEARCH({"а";"б";"в";"г";"д";"е";"ё";"ж";"з";"и";"й";"к";"л";"м";"н";"о";"п";"р";"с";"т";"у";"ф";"х";"ц";"ч";"ш";"щ";"ъ";"ы";"ь";"э";"ю";"я"},E327))&gt;0</f>
        <v>0</v>
      </c>
      <c r="Y327" s="142" t="b">
        <f>COUNT(SEARCH({"а";"б";"в";"г";"д";"е";"ё";"ж";"з";"и";"й";"к";"л";"м";"н";"о";"п";"р";"с";"т";"у";"ф";"х";"ц";"ч";"ш";"щ";"ъ";"ы";"ь";"э";"ю";"я"},F327))&gt;0</f>
        <v>0</v>
      </c>
      <c r="Z327" s="142" t="b">
        <f>COUNT(SEARCH({"а";"б";"в";"г";"д";"е";"ё";"ж";"з";"и";"й";"к";"л";"м";"н";"о";"п";"р";"с";"т";"у";"ф";"х";"ц";"ч";"ш";"щ";"ъ";"ы";"ь";"э";"ю";"я"},K327))&gt;0</f>
        <v>0</v>
      </c>
      <c r="AA327" s="142" t="b">
        <f>COUNT(SEARCH({"а";"б";"в";"г";"д";"е";"ё";"ж";"з";"и";"й";"к";"л";"м";"н";"о";"п";"р";"с";"т";"у";"ф";"х";"ц";"ч";"ш";"щ";"ъ";"ы";"ь";"э";"ю";"я"},L327))&gt;0</f>
        <v>0</v>
      </c>
      <c r="AB327" s="142" t="b">
        <f>COUNT(SEARCH({"а";"б";"в";"г";"д";"е";"ё";"ж";"з";"и";"й";"к";"л";"м";"н";"о";"п";"р";"с";"т";"у";"ф";"х";"ц";"ч";"ш";"щ";"ъ";"ы";"ь";"э";"ю";"я"},I327))&gt;0</f>
        <v>0</v>
      </c>
      <c r="AC327" s="142" t="b">
        <f>COUNT(SEARCH({"а";"б";"в";"г";"д";"е";"ё";"ж";"з";"и";"й";"к";"л";"м";"н";"о";"п";"р";"с";"т";"у";"ф";"х";"ц";"ч";"ш";"щ";"ъ";"ы";"ь";"э";"ю";"я"},M327))&gt;0</f>
        <v>0</v>
      </c>
      <c r="AD327" s="27" t="b">
        <f t="shared" si="5"/>
        <v>1</v>
      </c>
    </row>
    <row r="328" spans="1:30" hidden="1">
      <c r="A328" s="86" t="s">
        <v>285</v>
      </c>
      <c r="B328" s="86"/>
      <c r="C328" s="88" t="s">
        <v>296</v>
      </c>
      <c r="D328" s="312">
        <v>2</v>
      </c>
      <c r="E328" s="25" t="s">
        <v>311</v>
      </c>
      <c r="F328" s="22" t="s">
        <v>510</v>
      </c>
      <c r="G328" s="24" t="s">
        <v>134</v>
      </c>
      <c r="H328" s="26" t="s">
        <v>511</v>
      </c>
      <c r="I328" s="26" t="s">
        <v>3</v>
      </c>
      <c r="J328" s="22" t="s">
        <v>5</v>
      </c>
      <c r="K328" s="132"/>
      <c r="L328" s="26"/>
      <c r="M328" s="26"/>
      <c r="N328" s="56"/>
      <c r="O328" s="51" t="s">
        <v>512</v>
      </c>
      <c r="P328" s="50"/>
      <c r="Q328" s="26" t="str">
        <f>CONCATENATE("rdv.lnk_",MID(E328,10,LEN(E328)-14))</f>
        <v>rdv.lnk_fin_document_collection</v>
      </c>
      <c r="R328" s="26"/>
      <c r="S328" s="26" t="s">
        <v>4</v>
      </c>
      <c r="T328" s="24"/>
      <c r="X328" s="142" t="b">
        <f>COUNT(SEARCH({"а";"б";"в";"г";"д";"е";"ё";"ж";"з";"и";"й";"к";"л";"м";"н";"о";"п";"р";"с";"т";"у";"ф";"х";"ц";"ч";"ш";"щ";"ъ";"ы";"ь";"э";"ю";"я"},E328))&gt;0</f>
        <v>0</v>
      </c>
      <c r="Y328" s="142" t="b">
        <f>COUNT(SEARCH({"а";"б";"в";"г";"д";"е";"ё";"ж";"з";"и";"й";"к";"л";"м";"н";"о";"п";"р";"с";"т";"у";"ф";"х";"ц";"ч";"ш";"щ";"ъ";"ы";"ь";"э";"ю";"я"},F328))&gt;0</f>
        <v>0</v>
      </c>
      <c r="Z328" s="142" t="b">
        <f>COUNT(SEARCH({"а";"б";"в";"г";"д";"е";"ё";"ж";"з";"и";"й";"к";"л";"м";"н";"о";"п";"р";"с";"т";"у";"ф";"х";"ц";"ч";"ш";"щ";"ъ";"ы";"ь";"э";"ю";"я"},K328))&gt;0</f>
        <v>0</v>
      </c>
      <c r="AA328" s="142" t="b">
        <f>COUNT(SEARCH({"а";"б";"в";"г";"д";"е";"ё";"ж";"з";"и";"й";"к";"л";"м";"н";"о";"п";"р";"с";"т";"у";"ф";"х";"ц";"ч";"ш";"щ";"ъ";"ы";"ь";"э";"ю";"я"},L328))&gt;0</f>
        <v>0</v>
      </c>
      <c r="AB328" s="142" t="b">
        <f>COUNT(SEARCH({"а";"б";"в";"г";"д";"е";"ё";"ж";"з";"и";"й";"к";"л";"м";"н";"о";"п";"р";"с";"т";"у";"ф";"х";"ц";"ч";"ш";"щ";"ъ";"ы";"ь";"э";"ю";"я"},I328))&gt;0</f>
        <v>0</v>
      </c>
      <c r="AC328" s="142" t="b">
        <f>COUNT(SEARCH({"а";"б";"в";"г";"д";"е";"ё";"ж";"з";"и";"й";"к";"л";"м";"н";"о";"п";"р";"с";"т";"у";"ф";"х";"ц";"ч";"ш";"щ";"ъ";"ы";"ь";"э";"ю";"я"},M328))&gt;0</f>
        <v>0</v>
      </c>
      <c r="AD328" s="27" t="b">
        <f t="shared" si="5"/>
        <v>1</v>
      </c>
    </row>
    <row r="329" spans="1:30" ht="30" hidden="1">
      <c r="A329" s="86" t="s">
        <v>285</v>
      </c>
      <c r="B329" s="86"/>
      <c r="C329" s="88" t="s">
        <v>296</v>
      </c>
      <c r="D329" s="312">
        <v>2</v>
      </c>
      <c r="E329" s="25" t="s">
        <v>311</v>
      </c>
      <c r="F329" s="122" t="s">
        <v>441</v>
      </c>
      <c r="G329" s="24" t="s">
        <v>183</v>
      </c>
      <c r="H329" s="22" t="s">
        <v>442</v>
      </c>
      <c r="I329" s="123" t="s">
        <v>3</v>
      </c>
      <c r="J329" s="22" t="s">
        <v>5</v>
      </c>
      <c r="K329" s="130"/>
      <c r="L329" s="123"/>
      <c r="M329" s="123"/>
      <c r="N329" s="83"/>
      <c r="O329" s="51" t="s">
        <v>443</v>
      </c>
      <c r="P329" s="49" t="s">
        <v>5271</v>
      </c>
      <c r="Q329" s="49" t="s">
        <v>595</v>
      </c>
      <c r="R329" s="123"/>
      <c r="S329" s="123" t="s">
        <v>438</v>
      </c>
      <c r="T329" s="24"/>
      <c r="X329" s="142" t="b">
        <f>COUNT(SEARCH({"а";"б";"в";"г";"д";"е";"ё";"ж";"з";"и";"й";"к";"л";"м";"н";"о";"п";"р";"с";"т";"у";"ф";"х";"ц";"ч";"ш";"щ";"ъ";"ы";"ь";"э";"ю";"я"},E329))&gt;0</f>
        <v>0</v>
      </c>
      <c r="Y329" s="142" t="b">
        <f>COUNT(SEARCH({"а";"б";"в";"г";"д";"е";"ё";"ж";"з";"и";"й";"к";"л";"м";"н";"о";"п";"р";"с";"т";"у";"ф";"х";"ц";"ч";"ш";"щ";"ъ";"ы";"ь";"э";"ю";"я"},F329))&gt;0</f>
        <v>0</v>
      </c>
      <c r="Z329" s="142" t="b">
        <f>COUNT(SEARCH({"а";"б";"в";"г";"д";"е";"ё";"ж";"з";"и";"й";"к";"л";"м";"н";"о";"п";"р";"с";"т";"у";"ф";"х";"ц";"ч";"ш";"щ";"ъ";"ы";"ь";"э";"ю";"я"},K329))&gt;0</f>
        <v>0</v>
      </c>
      <c r="AA329" s="142" t="b">
        <f>COUNT(SEARCH({"а";"б";"в";"г";"д";"е";"ё";"ж";"з";"и";"й";"к";"л";"м";"н";"о";"п";"р";"с";"т";"у";"ф";"х";"ц";"ч";"ш";"щ";"ъ";"ы";"ь";"э";"ю";"я"},L329))&gt;0</f>
        <v>0</v>
      </c>
      <c r="AB329" s="142" t="b">
        <f>COUNT(SEARCH({"а";"б";"в";"г";"д";"е";"ё";"ж";"з";"и";"й";"к";"л";"м";"н";"о";"п";"р";"с";"т";"у";"ф";"х";"ц";"ч";"ш";"щ";"ъ";"ы";"ь";"э";"ю";"я"},I329))&gt;0</f>
        <v>0</v>
      </c>
      <c r="AC329" s="142" t="b">
        <f>COUNT(SEARCH({"а";"б";"в";"г";"д";"е";"ё";"ж";"з";"и";"й";"к";"л";"м";"н";"о";"п";"р";"с";"т";"у";"ф";"х";"ц";"ч";"ш";"щ";"ъ";"ы";"ь";"э";"ю";"я"},M329))&gt;0</f>
        <v>0</v>
      </c>
      <c r="AD329" s="27" t="b">
        <f t="shared" si="5"/>
        <v>1</v>
      </c>
    </row>
    <row r="330" spans="1:30" ht="30" hidden="1">
      <c r="A330" s="86" t="s">
        <v>285</v>
      </c>
      <c r="B330" s="86"/>
      <c r="C330" s="88" t="s">
        <v>296</v>
      </c>
      <c r="D330" s="312">
        <v>2</v>
      </c>
      <c r="E330" s="25" t="s">
        <v>311</v>
      </c>
      <c r="F330" s="124" t="s">
        <v>444</v>
      </c>
      <c r="G330" s="117" t="s">
        <v>135</v>
      </c>
      <c r="H330" s="23" t="s">
        <v>445</v>
      </c>
      <c r="I330" s="125" t="s">
        <v>97</v>
      </c>
      <c r="J330" s="23" t="s">
        <v>5</v>
      </c>
      <c r="K330" s="126" t="s">
        <v>333</v>
      </c>
      <c r="L330" s="125" t="s">
        <v>73</v>
      </c>
      <c r="M330" s="125" t="s">
        <v>70</v>
      </c>
      <c r="N330" s="127"/>
      <c r="O330" s="119" t="s">
        <v>440</v>
      </c>
      <c r="P330" s="128"/>
      <c r="Q330" s="125"/>
      <c r="R330" s="125"/>
      <c r="S330" s="125" t="s">
        <v>60</v>
      </c>
      <c r="T330" s="125"/>
      <c r="X330" s="142" t="b">
        <f>COUNT(SEARCH({"а";"б";"в";"г";"д";"е";"ё";"ж";"з";"и";"й";"к";"л";"м";"н";"о";"п";"р";"с";"т";"у";"ф";"х";"ц";"ч";"ш";"щ";"ъ";"ы";"ь";"э";"ю";"я"},E330))&gt;0</f>
        <v>0</v>
      </c>
      <c r="Y330" s="142" t="b">
        <f>COUNT(SEARCH({"а";"б";"в";"г";"д";"е";"ё";"ж";"з";"и";"й";"к";"л";"м";"н";"о";"п";"р";"с";"т";"у";"ф";"х";"ц";"ч";"ш";"щ";"ъ";"ы";"ь";"э";"ю";"я"},F330))&gt;0</f>
        <v>0</v>
      </c>
      <c r="Z330" s="142" t="b">
        <f>COUNT(SEARCH({"а";"б";"в";"г";"д";"е";"ё";"ж";"з";"и";"й";"к";"л";"м";"н";"о";"п";"р";"с";"т";"у";"ф";"х";"ц";"ч";"ш";"щ";"ъ";"ы";"ь";"э";"ю";"я"},K330))&gt;0</f>
        <v>0</v>
      </c>
      <c r="AA330" s="142" t="b">
        <f>COUNT(SEARCH({"а";"б";"в";"г";"д";"е";"ё";"ж";"з";"и";"й";"к";"л";"м";"н";"о";"п";"р";"с";"т";"у";"ф";"х";"ц";"ч";"ш";"щ";"ъ";"ы";"ь";"э";"ю";"я"},L330))&gt;0</f>
        <v>0</v>
      </c>
      <c r="AB330" s="142" t="b">
        <f>COUNT(SEARCH({"а";"б";"в";"г";"д";"е";"ё";"ж";"з";"и";"й";"к";"л";"м";"н";"о";"п";"р";"с";"т";"у";"ф";"х";"ц";"ч";"ш";"щ";"ъ";"ы";"ь";"э";"ю";"я"},I330))&gt;0</f>
        <v>0</v>
      </c>
      <c r="AC330" s="142" t="b">
        <f>COUNT(SEARCH({"а";"б";"в";"г";"д";"е";"ё";"ж";"з";"и";"й";"к";"л";"м";"н";"о";"п";"р";"с";"т";"у";"ф";"х";"ц";"ч";"ш";"щ";"ъ";"ы";"ь";"э";"ю";"я"},M330))&gt;0</f>
        <v>0</v>
      </c>
      <c r="AD330" s="27" t="b">
        <f t="shared" si="5"/>
        <v>1</v>
      </c>
    </row>
    <row r="331" spans="1:30" ht="30" hidden="1">
      <c r="A331" s="86" t="s">
        <v>285</v>
      </c>
      <c r="B331" s="86"/>
      <c r="C331" s="88" t="s">
        <v>296</v>
      </c>
      <c r="D331" s="312">
        <v>2</v>
      </c>
      <c r="E331" s="25" t="s">
        <v>311</v>
      </c>
      <c r="F331" s="122" t="s">
        <v>161</v>
      </c>
      <c r="G331" s="24" t="s">
        <v>183</v>
      </c>
      <c r="H331" s="114" t="s">
        <v>513</v>
      </c>
      <c r="I331" s="123" t="s">
        <v>3</v>
      </c>
      <c r="J331" s="22" t="s">
        <v>5</v>
      </c>
      <c r="K331" s="130"/>
      <c r="L331" s="123"/>
      <c r="M331" s="123"/>
      <c r="N331" s="83"/>
      <c r="O331" s="51" t="s">
        <v>514</v>
      </c>
      <c r="P331" s="49" t="s">
        <v>5274</v>
      </c>
      <c r="Q331" s="49" t="s">
        <v>596</v>
      </c>
      <c r="R331" s="123"/>
      <c r="S331" s="123" t="s">
        <v>438</v>
      </c>
      <c r="T331" s="24"/>
      <c r="X331" s="142" t="b">
        <f>COUNT(SEARCH({"а";"б";"в";"г";"д";"е";"ё";"ж";"з";"и";"й";"к";"л";"м";"н";"о";"п";"р";"с";"т";"у";"ф";"х";"ц";"ч";"ш";"щ";"ъ";"ы";"ь";"э";"ю";"я"},E331))&gt;0</f>
        <v>0</v>
      </c>
      <c r="Y331" s="142" t="b">
        <f>COUNT(SEARCH({"а";"б";"в";"г";"д";"е";"ё";"ж";"з";"и";"й";"к";"л";"м";"н";"о";"п";"р";"с";"т";"у";"ф";"х";"ц";"ч";"ш";"щ";"ъ";"ы";"ь";"э";"ю";"я"},F331))&gt;0</f>
        <v>0</v>
      </c>
      <c r="Z331" s="142" t="b">
        <f>COUNT(SEARCH({"а";"б";"в";"г";"д";"е";"ё";"ж";"з";"и";"й";"к";"л";"м";"н";"о";"п";"р";"с";"т";"у";"ф";"х";"ц";"ч";"ш";"щ";"ъ";"ы";"ь";"э";"ю";"я"},K331))&gt;0</f>
        <v>0</v>
      </c>
      <c r="AA331" s="142" t="b">
        <f>COUNT(SEARCH({"а";"б";"в";"г";"д";"е";"ё";"ж";"з";"и";"й";"к";"л";"м";"н";"о";"п";"р";"с";"т";"у";"ф";"х";"ц";"ч";"ш";"щ";"ъ";"ы";"ь";"э";"ю";"я"},L331))&gt;0</f>
        <v>0</v>
      </c>
      <c r="AB331" s="142" t="b">
        <f>COUNT(SEARCH({"а";"б";"в";"г";"д";"е";"ё";"ж";"з";"и";"й";"к";"л";"м";"н";"о";"п";"р";"с";"т";"у";"ф";"х";"ц";"ч";"ш";"щ";"ъ";"ы";"ь";"э";"ю";"я"},I331))&gt;0</f>
        <v>0</v>
      </c>
      <c r="AC331" s="142" t="b">
        <f>COUNT(SEARCH({"а";"б";"в";"г";"д";"е";"ё";"ж";"з";"и";"й";"к";"л";"м";"н";"о";"п";"р";"с";"т";"у";"ф";"х";"ц";"ч";"ш";"щ";"ъ";"ы";"ь";"э";"ю";"я"},M331))&gt;0</f>
        <v>0</v>
      </c>
      <c r="AD331" s="27" t="b">
        <f t="shared" si="5"/>
        <v>1</v>
      </c>
    </row>
    <row r="332" spans="1:30" hidden="1">
      <c r="A332" s="86" t="s">
        <v>285</v>
      </c>
      <c r="B332" s="86"/>
      <c r="C332" s="88" t="s">
        <v>296</v>
      </c>
      <c r="D332" s="312">
        <v>2</v>
      </c>
      <c r="E332" s="25" t="s">
        <v>311</v>
      </c>
      <c r="F332" s="124" t="s">
        <v>160</v>
      </c>
      <c r="G332" s="117" t="s">
        <v>135</v>
      </c>
      <c r="H332" s="23" t="s">
        <v>515</v>
      </c>
      <c r="I332" s="125" t="s">
        <v>97</v>
      </c>
      <c r="J332" s="23" t="s">
        <v>5</v>
      </c>
      <c r="K332" s="126" t="s">
        <v>333</v>
      </c>
      <c r="L332" s="125" t="s">
        <v>525</v>
      </c>
      <c r="M332" s="125" t="s">
        <v>70</v>
      </c>
      <c r="N332" s="127"/>
      <c r="O332" s="119" t="s">
        <v>440</v>
      </c>
      <c r="P332" s="128"/>
      <c r="Q332" s="125"/>
      <c r="R332" s="125"/>
      <c r="S332" s="125" t="s">
        <v>60</v>
      </c>
      <c r="T332" s="125"/>
      <c r="X332" s="142" t="b">
        <f>COUNT(SEARCH({"а";"б";"в";"г";"д";"е";"ё";"ж";"з";"и";"й";"к";"л";"м";"н";"о";"п";"р";"с";"т";"у";"ф";"х";"ц";"ч";"ш";"щ";"ъ";"ы";"ь";"э";"ю";"я"},E332))&gt;0</f>
        <v>0</v>
      </c>
      <c r="Y332" s="142" t="b">
        <f>COUNT(SEARCH({"а";"б";"в";"г";"д";"е";"ё";"ж";"з";"и";"й";"к";"л";"м";"н";"о";"п";"р";"с";"т";"у";"ф";"х";"ц";"ч";"ш";"щ";"ъ";"ы";"ь";"э";"ю";"я"},F332))&gt;0</f>
        <v>0</v>
      </c>
      <c r="Z332" s="142" t="b">
        <f>COUNT(SEARCH({"а";"б";"в";"г";"д";"е";"ё";"ж";"з";"и";"й";"к";"л";"м";"н";"о";"п";"р";"с";"т";"у";"ф";"х";"ц";"ч";"ш";"щ";"ъ";"ы";"ь";"э";"ю";"я"},K332))&gt;0</f>
        <v>0</v>
      </c>
      <c r="AA332" s="142" t="b">
        <f>COUNT(SEARCH({"а";"б";"в";"г";"д";"е";"ё";"ж";"з";"и";"й";"к";"л";"м";"н";"о";"п";"р";"с";"т";"у";"ф";"х";"ц";"ч";"ш";"щ";"ъ";"ы";"ь";"э";"ю";"я"},L332))&gt;0</f>
        <v>0</v>
      </c>
      <c r="AB332" s="142" t="b">
        <f>COUNT(SEARCH({"а";"б";"в";"г";"д";"е";"ё";"ж";"з";"и";"й";"к";"л";"м";"н";"о";"п";"р";"с";"т";"у";"ф";"х";"ц";"ч";"ш";"щ";"ъ";"ы";"ь";"э";"ю";"я"},I332))&gt;0</f>
        <v>0</v>
      </c>
      <c r="AC332" s="142" t="b">
        <f>COUNT(SEARCH({"а";"б";"в";"г";"д";"е";"ё";"ж";"з";"и";"й";"к";"л";"м";"н";"о";"п";"р";"с";"т";"у";"ф";"х";"ц";"ч";"ш";"щ";"ъ";"ы";"ь";"э";"ю";"я"},M332))&gt;0</f>
        <v>0</v>
      </c>
      <c r="AD332" s="27" t="b">
        <f t="shared" si="5"/>
        <v>1</v>
      </c>
    </row>
    <row r="333" spans="1:30" hidden="1">
      <c r="A333" s="86" t="s">
        <v>285</v>
      </c>
      <c r="B333" s="86"/>
      <c r="C333" s="88" t="s">
        <v>296</v>
      </c>
      <c r="D333" s="312">
        <v>2</v>
      </c>
      <c r="E333" s="25" t="s">
        <v>311</v>
      </c>
      <c r="F333" s="122" t="s">
        <v>516</v>
      </c>
      <c r="G333" s="25" t="s">
        <v>187</v>
      </c>
      <c r="H333" s="51" t="s">
        <v>517</v>
      </c>
      <c r="I333" s="26" t="s">
        <v>97</v>
      </c>
      <c r="J333" s="22" t="s">
        <v>5</v>
      </c>
      <c r="K333" s="132"/>
      <c r="L333" s="26"/>
      <c r="M333" s="26"/>
      <c r="N333" s="56" t="s">
        <v>526</v>
      </c>
      <c r="O333" s="51" t="s">
        <v>351</v>
      </c>
      <c r="P333" s="50"/>
      <c r="Q333" s="50" t="s">
        <v>597</v>
      </c>
      <c r="R333" s="22"/>
      <c r="S333" s="22" t="s">
        <v>438</v>
      </c>
      <c r="T333" s="24"/>
      <c r="X333" s="142" t="b">
        <f>COUNT(SEARCH({"а";"б";"в";"г";"д";"е";"ё";"ж";"з";"и";"й";"к";"л";"м";"н";"о";"п";"р";"с";"т";"у";"ф";"х";"ц";"ч";"ш";"щ";"ъ";"ы";"ь";"э";"ю";"я"},E333))&gt;0</f>
        <v>0</v>
      </c>
      <c r="Y333" s="142" t="b">
        <f>COUNT(SEARCH({"а";"б";"в";"г";"д";"е";"ё";"ж";"з";"и";"й";"к";"л";"м";"н";"о";"п";"р";"с";"т";"у";"ф";"х";"ц";"ч";"ш";"щ";"ъ";"ы";"ь";"э";"ю";"я"},F333))&gt;0</f>
        <v>0</v>
      </c>
      <c r="Z333" s="142" t="b">
        <f>COUNT(SEARCH({"а";"б";"в";"г";"д";"е";"ё";"ж";"з";"и";"й";"к";"л";"м";"н";"о";"п";"р";"с";"т";"у";"ф";"х";"ц";"ч";"ш";"щ";"ъ";"ы";"ь";"э";"ю";"я"},K333))&gt;0</f>
        <v>0</v>
      </c>
      <c r="AA333" s="142" t="b">
        <f>COUNT(SEARCH({"а";"б";"в";"г";"д";"е";"ё";"ж";"з";"и";"й";"к";"л";"м";"н";"о";"п";"р";"с";"т";"у";"ф";"х";"ц";"ч";"ш";"щ";"ъ";"ы";"ь";"э";"ю";"я"},L333))&gt;0</f>
        <v>0</v>
      </c>
      <c r="AB333" s="142" t="b">
        <f>COUNT(SEARCH({"а";"б";"в";"г";"д";"е";"ё";"ж";"з";"и";"й";"к";"л";"м";"н";"о";"п";"р";"с";"т";"у";"ф";"х";"ц";"ч";"ш";"щ";"ъ";"ы";"ь";"э";"ю";"я"},I333))&gt;0</f>
        <v>0</v>
      </c>
      <c r="AC333" s="142" t="b">
        <f>COUNT(SEARCH({"а";"б";"в";"г";"д";"е";"ё";"ж";"з";"и";"й";"к";"л";"м";"н";"о";"п";"р";"с";"т";"у";"ф";"х";"ц";"ч";"ш";"щ";"ъ";"ы";"ь";"э";"ю";"я"},M333))&gt;0</f>
        <v>0</v>
      </c>
      <c r="AD333" s="27" t="b">
        <f t="shared" si="5"/>
        <v>1</v>
      </c>
    </row>
    <row r="334" spans="1:30" hidden="1">
      <c r="A334" s="86" t="s">
        <v>285</v>
      </c>
      <c r="B334" s="86"/>
      <c r="C334" s="88" t="s">
        <v>296</v>
      </c>
      <c r="D334" s="312">
        <v>2</v>
      </c>
      <c r="E334" s="25" t="s">
        <v>311</v>
      </c>
      <c r="F334" s="114" t="s">
        <v>14</v>
      </c>
      <c r="G334" s="26"/>
      <c r="H334" s="25" t="s">
        <v>13</v>
      </c>
      <c r="I334" s="114" t="s">
        <v>15</v>
      </c>
      <c r="J334" s="22" t="s">
        <v>5</v>
      </c>
      <c r="K334" s="132"/>
      <c r="L334" s="26"/>
      <c r="M334" s="26"/>
      <c r="N334" s="56"/>
      <c r="O334" s="51" t="s">
        <v>13</v>
      </c>
      <c r="P334" s="50"/>
      <c r="Q334" s="26"/>
      <c r="R334" s="114"/>
      <c r="S334" s="114"/>
      <c r="T334" s="24"/>
      <c r="X334" s="142" t="b">
        <f>COUNT(SEARCH({"а";"б";"в";"г";"д";"е";"ё";"ж";"з";"и";"й";"к";"л";"м";"н";"о";"п";"р";"с";"т";"у";"ф";"х";"ц";"ч";"ш";"щ";"ъ";"ы";"ь";"э";"ю";"я"},E334))&gt;0</f>
        <v>0</v>
      </c>
      <c r="Y334" s="142" t="b">
        <f>COUNT(SEARCH({"а";"б";"в";"г";"д";"е";"ё";"ж";"з";"и";"й";"к";"л";"м";"н";"о";"п";"р";"с";"т";"у";"ф";"х";"ц";"ч";"ш";"щ";"ъ";"ы";"ь";"э";"ю";"я"},F334))&gt;0</f>
        <v>0</v>
      </c>
      <c r="Z334" s="142" t="b">
        <f>COUNT(SEARCH({"а";"б";"в";"г";"д";"е";"ё";"ж";"з";"и";"й";"к";"л";"м";"н";"о";"п";"р";"с";"т";"у";"ф";"х";"ц";"ч";"ш";"щ";"ъ";"ы";"ь";"э";"ю";"я"},K334))&gt;0</f>
        <v>0</v>
      </c>
      <c r="AA334" s="142" t="b">
        <f>COUNT(SEARCH({"а";"б";"в";"г";"д";"е";"ё";"ж";"з";"и";"й";"к";"л";"м";"н";"о";"п";"р";"с";"т";"у";"ф";"х";"ц";"ч";"ш";"щ";"ъ";"ы";"ь";"э";"ю";"я"},L334))&gt;0</f>
        <v>0</v>
      </c>
      <c r="AB334" s="142" t="b">
        <f>COUNT(SEARCH({"а";"б";"в";"г";"д";"е";"ё";"ж";"з";"и";"й";"к";"л";"м";"н";"о";"п";"р";"с";"т";"у";"ф";"х";"ц";"ч";"ш";"щ";"ъ";"ы";"ь";"э";"ю";"я"},I334))&gt;0</f>
        <v>0</v>
      </c>
      <c r="AC334" s="142" t="b">
        <f>COUNT(SEARCH({"а";"б";"в";"г";"д";"е";"ё";"ж";"з";"и";"й";"к";"л";"м";"н";"о";"п";"р";"с";"т";"у";"ф";"х";"ц";"ч";"ш";"щ";"ъ";"ы";"ь";"э";"ю";"я"},M334))&gt;0</f>
        <v>0</v>
      </c>
      <c r="AD334" s="27" t="b">
        <f t="shared" si="5"/>
        <v>1</v>
      </c>
    </row>
    <row r="335" spans="1:30" hidden="1">
      <c r="A335" s="86" t="s">
        <v>285</v>
      </c>
      <c r="B335" s="86"/>
      <c r="C335" s="88" t="s">
        <v>296</v>
      </c>
      <c r="D335" s="312">
        <v>2</v>
      </c>
      <c r="E335" s="25" t="s">
        <v>311</v>
      </c>
      <c r="F335" s="114" t="s">
        <v>8</v>
      </c>
      <c r="G335" s="26"/>
      <c r="H335" s="25" t="s">
        <v>67</v>
      </c>
      <c r="I335" s="114" t="s">
        <v>97</v>
      </c>
      <c r="J335" s="22" t="s">
        <v>5</v>
      </c>
      <c r="K335" s="132"/>
      <c r="L335" s="26"/>
      <c r="M335" s="26"/>
      <c r="N335" s="42" t="s">
        <v>162</v>
      </c>
      <c r="O335" s="51" t="s">
        <v>447</v>
      </c>
      <c r="P335" s="50"/>
      <c r="Q335" s="26"/>
      <c r="R335" s="114"/>
      <c r="S335" s="25" t="s">
        <v>398</v>
      </c>
      <c r="T335" s="24"/>
      <c r="X335" s="142" t="b">
        <f>COUNT(SEARCH({"а";"б";"в";"г";"д";"е";"ё";"ж";"з";"и";"й";"к";"л";"м";"н";"о";"п";"р";"с";"т";"у";"ф";"х";"ц";"ч";"ш";"щ";"ъ";"ы";"ь";"э";"ю";"я"},E335))&gt;0</f>
        <v>0</v>
      </c>
      <c r="Y335" s="142" t="b">
        <f>COUNT(SEARCH({"а";"б";"в";"г";"д";"е";"ё";"ж";"з";"и";"й";"к";"л";"м";"н";"о";"п";"р";"с";"т";"у";"ф";"х";"ц";"ч";"ш";"щ";"ъ";"ы";"ь";"э";"ю";"я"},F335))&gt;0</f>
        <v>0</v>
      </c>
      <c r="Z335" s="142" t="b">
        <f>COUNT(SEARCH({"а";"б";"в";"г";"д";"е";"ё";"ж";"з";"и";"й";"к";"л";"м";"н";"о";"п";"р";"с";"т";"у";"ф";"х";"ц";"ч";"ш";"щ";"ъ";"ы";"ь";"э";"ю";"я"},K335))&gt;0</f>
        <v>0</v>
      </c>
      <c r="AA335" s="142" t="b">
        <f>COUNT(SEARCH({"а";"б";"в";"г";"д";"е";"ё";"ж";"з";"и";"й";"к";"л";"м";"н";"о";"п";"р";"с";"т";"у";"ф";"х";"ц";"ч";"ш";"щ";"ъ";"ы";"ь";"э";"ю";"я"},L335))&gt;0</f>
        <v>0</v>
      </c>
      <c r="AB335" s="142" t="b">
        <f>COUNT(SEARCH({"а";"б";"в";"г";"д";"е";"ё";"ж";"з";"и";"й";"к";"л";"м";"н";"о";"п";"р";"с";"т";"у";"ф";"х";"ц";"ч";"ш";"щ";"ъ";"ы";"ь";"э";"ю";"я"},I335))&gt;0</f>
        <v>0</v>
      </c>
      <c r="AC335" s="142" t="b">
        <f>COUNT(SEARCH({"а";"б";"в";"г";"д";"е";"ё";"ж";"з";"и";"й";"к";"л";"м";"н";"о";"п";"р";"с";"т";"у";"ф";"х";"ц";"ч";"ш";"щ";"ъ";"ы";"ь";"э";"ю";"я"},M335))&gt;0</f>
        <v>0</v>
      </c>
      <c r="AD335" s="27" t="b">
        <f t="shared" si="5"/>
        <v>1</v>
      </c>
    </row>
    <row r="336" spans="1:30" ht="30" hidden="1">
      <c r="A336" s="86" t="s">
        <v>285</v>
      </c>
      <c r="B336" s="86"/>
      <c r="C336" s="88" t="s">
        <v>296</v>
      </c>
      <c r="D336" s="312">
        <v>2</v>
      </c>
      <c r="E336" s="25" t="s">
        <v>311</v>
      </c>
      <c r="F336" s="114" t="s">
        <v>12</v>
      </c>
      <c r="G336" s="26"/>
      <c r="H336" s="25" t="s">
        <v>400</v>
      </c>
      <c r="I336" s="114" t="s">
        <v>3</v>
      </c>
      <c r="J336" s="22" t="s">
        <v>5</v>
      </c>
      <c r="K336" s="132"/>
      <c r="L336" s="26"/>
      <c r="M336" s="26"/>
      <c r="N336" s="56"/>
      <c r="O336" s="51" t="s">
        <v>66</v>
      </c>
      <c r="P336" s="50"/>
      <c r="Q336" s="26"/>
      <c r="R336" s="114"/>
      <c r="S336" s="114" t="s">
        <v>4</v>
      </c>
      <c r="T336" s="24"/>
      <c r="X336" s="142" t="b">
        <f>COUNT(SEARCH({"а";"б";"в";"г";"д";"е";"ё";"ж";"з";"и";"й";"к";"л";"м";"н";"о";"п";"р";"с";"т";"у";"ф";"х";"ц";"ч";"ш";"щ";"ъ";"ы";"ь";"э";"ю";"я"},E336))&gt;0</f>
        <v>0</v>
      </c>
      <c r="Y336" s="142" t="b">
        <f>COUNT(SEARCH({"а";"б";"в";"г";"д";"е";"ё";"ж";"з";"и";"й";"к";"л";"м";"н";"о";"п";"р";"с";"т";"у";"ф";"х";"ц";"ч";"ш";"щ";"ъ";"ы";"ь";"э";"ю";"я"},F336))&gt;0</f>
        <v>0</v>
      </c>
      <c r="Z336" s="142" t="b">
        <f>COUNT(SEARCH({"а";"б";"в";"г";"д";"е";"ё";"ж";"з";"и";"й";"к";"л";"м";"н";"о";"п";"р";"с";"т";"у";"ф";"х";"ц";"ч";"ш";"щ";"ъ";"ы";"ь";"э";"ю";"я"},K336))&gt;0</f>
        <v>0</v>
      </c>
      <c r="AA336" s="142" t="b">
        <f>COUNT(SEARCH({"а";"б";"в";"г";"д";"е";"ё";"ж";"з";"и";"й";"к";"л";"м";"н";"о";"п";"р";"с";"т";"у";"ф";"х";"ц";"ч";"ш";"щ";"ъ";"ы";"ь";"э";"ю";"я"},L336))&gt;0</f>
        <v>0</v>
      </c>
      <c r="AB336" s="142" t="b">
        <f>COUNT(SEARCH({"а";"б";"в";"г";"д";"е";"ё";"ж";"з";"и";"й";"к";"л";"м";"н";"о";"п";"р";"с";"т";"у";"ф";"х";"ц";"ч";"ш";"щ";"ъ";"ы";"ь";"э";"ю";"я"},I336))&gt;0</f>
        <v>0</v>
      </c>
      <c r="AC336" s="142" t="b">
        <f>COUNT(SEARCH({"а";"б";"в";"г";"д";"е";"ё";"ж";"з";"и";"й";"к";"л";"м";"н";"о";"п";"р";"с";"т";"у";"ф";"х";"ц";"ч";"ш";"щ";"ъ";"ы";"ь";"э";"ю";"я"},M336))&gt;0</f>
        <v>0</v>
      </c>
      <c r="AD336" s="27" t="b">
        <f t="shared" si="5"/>
        <v>1</v>
      </c>
    </row>
    <row r="337" spans="1:30" hidden="1">
      <c r="A337" s="86" t="s">
        <v>285</v>
      </c>
      <c r="B337" s="86"/>
      <c r="C337" s="88" t="s">
        <v>296</v>
      </c>
      <c r="D337" s="312">
        <v>2</v>
      </c>
      <c r="E337" s="25" t="s">
        <v>311</v>
      </c>
      <c r="F337" s="114" t="s">
        <v>18</v>
      </c>
      <c r="G337" s="26"/>
      <c r="H337" s="25" t="s">
        <v>456</v>
      </c>
      <c r="I337" s="114" t="s">
        <v>19</v>
      </c>
      <c r="J337" s="22" t="s">
        <v>5</v>
      </c>
      <c r="K337" s="132"/>
      <c r="L337" s="26"/>
      <c r="M337" s="26"/>
      <c r="N337" s="56"/>
      <c r="O337" s="51" t="s">
        <v>401</v>
      </c>
      <c r="P337" s="50"/>
      <c r="Q337" s="26"/>
      <c r="R337" s="114"/>
      <c r="S337" s="114"/>
      <c r="T337" s="24"/>
      <c r="X337" s="142" t="b">
        <f>COUNT(SEARCH({"а";"б";"в";"г";"д";"е";"ё";"ж";"з";"и";"й";"к";"л";"м";"н";"о";"п";"р";"с";"т";"у";"ф";"х";"ц";"ч";"ш";"щ";"ъ";"ы";"ь";"э";"ю";"я"},E337))&gt;0</f>
        <v>0</v>
      </c>
      <c r="Y337" s="142" t="b">
        <f>COUNT(SEARCH({"а";"б";"в";"г";"д";"е";"ё";"ж";"з";"и";"й";"к";"л";"м";"н";"о";"п";"р";"с";"т";"у";"ф";"х";"ц";"ч";"ш";"щ";"ъ";"ы";"ь";"э";"ю";"я"},F337))&gt;0</f>
        <v>0</v>
      </c>
      <c r="Z337" s="142" t="b">
        <f>COUNT(SEARCH({"а";"б";"в";"г";"д";"е";"ё";"ж";"з";"и";"й";"к";"л";"м";"н";"о";"п";"р";"с";"т";"у";"ф";"х";"ц";"ч";"ш";"щ";"ъ";"ы";"ь";"э";"ю";"я"},K337))&gt;0</f>
        <v>0</v>
      </c>
      <c r="AA337" s="142" t="b">
        <f>COUNT(SEARCH({"а";"б";"в";"г";"д";"е";"ё";"ж";"з";"и";"й";"к";"л";"м";"н";"о";"п";"р";"с";"т";"у";"ф";"х";"ц";"ч";"ш";"щ";"ъ";"ы";"ь";"э";"ю";"я"},L337))&gt;0</f>
        <v>0</v>
      </c>
      <c r="AB337" s="142" t="b">
        <f>COUNT(SEARCH({"а";"б";"в";"г";"д";"е";"ё";"ж";"з";"и";"й";"к";"л";"м";"н";"о";"п";"р";"с";"т";"у";"ф";"х";"ц";"ч";"ш";"щ";"ъ";"ы";"ь";"э";"ю";"я"},I337))&gt;0</f>
        <v>0</v>
      </c>
      <c r="AC337" s="142" t="b">
        <f>COUNT(SEARCH({"а";"б";"в";"г";"д";"е";"ё";"ж";"з";"и";"й";"к";"л";"м";"н";"о";"п";"р";"с";"т";"у";"ф";"х";"ц";"ч";"ш";"щ";"ъ";"ы";"ь";"э";"ю";"я"},M337))&gt;0</f>
        <v>0</v>
      </c>
      <c r="AD337" s="27" t="b">
        <f t="shared" si="5"/>
        <v>1</v>
      </c>
    </row>
    <row r="338" spans="1:30" hidden="1">
      <c r="A338" s="86" t="s">
        <v>285</v>
      </c>
      <c r="B338" s="86"/>
      <c r="C338" s="88" t="s">
        <v>296</v>
      </c>
      <c r="D338" s="312">
        <v>2</v>
      </c>
      <c r="E338" s="25" t="s">
        <v>311</v>
      </c>
      <c r="F338" s="114" t="s">
        <v>21</v>
      </c>
      <c r="G338" s="26"/>
      <c r="H338" s="25" t="s">
        <v>402</v>
      </c>
      <c r="I338" s="114" t="s">
        <v>19</v>
      </c>
      <c r="J338" s="22" t="s">
        <v>5</v>
      </c>
      <c r="K338" s="132"/>
      <c r="L338" s="26"/>
      <c r="M338" s="26"/>
      <c r="N338" s="56"/>
      <c r="O338" s="51" t="s">
        <v>519</v>
      </c>
      <c r="P338" s="50"/>
      <c r="Q338" s="26"/>
      <c r="R338" s="22"/>
      <c r="S338" s="22" t="s">
        <v>4</v>
      </c>
      <c r="T338" s="24"/>
      <c r="X338" s="142" t="b">
        <f>COUNT(SEARCH({"а";"б";"в";"г";"д";"е";"ё";"ж";"з";"и";"й";"к";"л";"м";"н";"о";"п";"р";"с";"т";"у";"ф";"х";"ц";"ч";"ш";"щ";"ъ";"ы";"ь";"э";"ю";"я"},E338))&gt;0</f>
        <v>0</v>
      </c>
      <c r="Y338" s="142" t="b">
        <f>COUNT(SEARCH({"а";"б";"в";"г";"д";"е";"ё";"ж";"з";"и";"й";"к";"л";"м";"н";"о";"п";"р";"с";"т";"у";"ф";"х";"ц";"ч";"ш";"щ";"ъ";"ы";"ь";"э";"ю";"я"},F338))&gt;0</f>
        <v>0</v>
      </c>
      <c r="Z338" s="142" t="b">
        <f>COUNT(SEARCH({"а";"б";"в";"г";"д";"е";"ё";"ж";"з";"и";"й";"к";"л";"м";"н";"о";"п";"р";"с";"т";"у";"ф";"х";"ц";"ч";"ш";"щ";"ъ";"ы";"ь";"э";"ю";"я"},K338))&gt;0</f>
        <v>0</v>
      </c>
      <c r="AA338" s="142" t="b">
        <f>COUNT(SEARCH({"а";"б";"в";"г";"д";"е";"ё";"ж";"з";"и";"й";"к";"л";"м";"н";"о";"п";"р";"с";"т";"у";"ф";"х";"ц";"ч";"ш";"щ";"ъ";"ы";"ь";"э";"ю";"я"},L338))&gt;0</f>
        <v>0</v>
      </c>
      <c r="AB338" s="142" t="b">
        <f>COUNT(SEARCH({"а";"б";"в";"г";"д";"е";"ё";"ж";"з";"и";"й";"к";"л";"м";"н";"о";"п";"р";"с";"т";"у";"ф";"х";"ц";"ч";"ш";"щ";"ъ";"ы";"ь";"э";"ю";"я"},I338))&gt;0</f>
        <v>0</v>
      </c>
      <c r="AC338" s="142" t="b">
        <f>COUNT(SEARCH({"а";"б";"в";"г";"д";"е";"ё";"ж";"з";"и";"й";"к";"л";"м";"н";"о";"п";"р";"с";"т";"у";"ф";"х";"ц";"ч";"ш";"щ";"ъ";"ы";"ь";"э";"ю";"я"},M338))&gt;0</f>
        <v>0</v>
      </c>
      <c r="AD338" s="27" t="b">
        <f t="shared" si="5"/>
        <v>1</v>
      </c>
    </row>
    <row r="339" spans="1:30" hidden="1">
      <c r="A339" s="86" t="s">
        <v>285</v>
      </c>
      <c r="B339" s="86"/>
      <c r="C339" s="88" t="s">
        <v>296</v>
      </c>
      <c r="D339" s="312">
        <v>2</v>
      </c>
      <c r="E339" s="25" t="s">
        <v>311</v>
      </c>
      <c r="F339" s="114" t="s">
        <v>520</v>
      </c>
      <c r="G339" s="26"/>
      <c r="H339" s="25" t="s">
        <v>521</v>
      </c>
      <c r="I339" s="114" t="s">
        <v>97</v>
      </c>
      <c r="J339" s="22" t="s">
        <v>23</v>
      </c>
      <c r="K339" s="130" t="s">
        <v>333</v>
      </c>
      <c r="L339" s="26" t="s">
        <v>96</v>
      </c>
      <c r="M339" s="26" t="s">
        <v>96</v>
      </c>
      <c r="N339" s="56" t="s">
        <v>522</v>
      </c>
      <c r="O339" s="51" t="s">
        <v>523</v>
      </c>
      <c r="P339" s="50"/>
      <c r="Q339" s="26"/>
      <c r="R339" s="114"/>
      <c r="S339" s="114" t="s">
        <v>524</v>
      </c>
      <c r="T339" s="24"/>
      <c r="X339" s="142" t="b">
        <f>COUNT(SEARCH({"а";"б";"в";"г";"д";"е";"ё";"ж";"з";"и";"й";"к";"л";"м";"н";"о";"п";"р";"с";"т";"у";"ф";"х";"ц";"ч";"ш";"щ";"ъ";"ы";"ь";"э";"ю";"я"},E339))&gt;0</f>
        <v>0</v>
      </c>
      <c r="Y339" s="142" t="b">
        <f>COUNT(SEARCH({"а";"б";"в";"г";"д";"е";"ё";"ж";"з";"и";"й";"к";"л";"м";"н";"о";"п";"р";"с";"т";"у";"ф";"х";"ц";"ч";"ш";"щ";"ъ";"ы";"ь";"э";"ю";"я"},F339))&gt;0</f>
        <v>0</v>
      </c>
      <c r="Z339" s="142" t="b">
        <f>COUNT(SEARCH({"а";"б";"в";"г";"д";"е";"ё";"ж";"з";"и";"й";"к";"л";"м";"н";"о";"п";"р";"с";"т";"у";"ф";"х";"ц";"ч";"ш";"щ";"ъ";"ы";"ь";"э";"ю";"я"},K339))&gt;0</f>
        <v>0</v>
      </c>
      <c r="AA339" s="142" t="b">
        <f>COUNT(SEARCH({"а";"б";"в";"г";"д";"е";"ё";"ж";"з";"и";"й";"к";"л";"м";"н";"о";"п";"р";"с";"т";"у";"ф";"х";"ц";"ч";"ш";"щ";"ъ";"ы";"ь";"э";"ю";"я"},L339))&gt;0</f>
        <v>0</v>
      </c>
      <c r="AB339" s="142" t="b">
        <f>COUNT(SEARCH({"а";"б";"в";"г";"д";"е";"ё";"ж";"з";"и";"й";"к";"л";"м";"н";"о";"п";"р";"с";"т";"у";"ф";"х";"ц";"ч";"ш";"щ";"ъ";"ы";"ь";"э";"ю";"я"},I339))&gt;0</f>
        <v>0</v>
      </c>
      <c r="AC339" s="142" t="b">
        <f>COUNT(SEARCH({"а";"б";"в";"г";"д";"е";"ё";"ж";"з";"и";"й";"к";"л";"м";"н";"о";"п";"р";"с";"т";"у";"ф";"х";"ц";"ч";"ш";"щ";"ъ";"ы";"ь";"э";"ю";"я"},M339))&gt;0</f>
        <v>0</v>
      </c>
      <c r="AD339" s="27" t="b">
        <f t="shared" si="5"/>
        <v>1</v>
      </c>
    </row>
    <row r="340" spans="1:30" hidden="1">
      <c r="A340" s="86" t="s">
        <v>285</v>
      </c>
      <c r="B340" s="86"/>
      <c r="C340" s="88" t="s">
        <v>296</v>
      </c>
      <c r="D340" s="312">
        <v>3</v>
      </c>
      <c r="E340" s="25" t="s">
        <v>311</v>
      </c>
      <c r="F340" s="22" t="s">
        <v>510</v>
      </c>
      <c r="G340" s="24" t="s">
        <v>134</v>
      </c>
      <c r="H340" s="26" t="s">
        <v>511</v>
      </c>
      <c r="I340" s="26" t="s">
        <v>3</v>
      </c>
      <c r="J340" s="22" t="s">
        <v>5</v>
      </c>
      <c r="K340" s="132"/>
      <c r="L340" s="26"/>
      <c r="M340" s="26"/>
      <c r="N340" s="56"/>
      <c r="O340" s="51" t="s">
        <v>512</v>
      </c>
      <c r="P340" s="50"/>
      <c r="Q340" s="26" t="str">
        <f>CONCATENATE("rdv.lnk_",MID(E340,10,LEN(E340)-14))</f>
        <v>rdv.lnk_fin_document_collection</v>
      </c>
      <c r="R340" s="26"/>
      <c r="S340" s="26" t="s">
        <v>4</v>
      </c>
      <c r="T340" s="24"/>
      <c r="X340" s="142" t="b">
        <f>COUNT(SEARCH({"а";"б";"в";"г";"д";"е";"ё";"ж";"з";"и";"й";"к";"л";"м";"н";"о";"п";"р";"с";"т";"у";"ф";"х";"ц";"ч";"ш";"щ";"ъ";"ы";"ь";"э";"ю";"я"},E340))&gt;0</f>
        <v>0</v>
      </c>
      <c r="Y340" s="142" t="b">
        <f>COUNT(SEARCH({"а";"б";"в";"г";"д";"е";"ё";"ж";"з";"и";"й";"к";"л";"м";"н";"о";"п";"р";"с";"т";"у";"ф";"х";"ц";"ч";"ш";"щ";"ъ";"ы";"ь";"э";"ю";"я"},F340))&gt;0</f>
        <v>0</v>
      </c>
      <c r="Z340" s="142" t="b">
        <f>COUNT(SEARCH({"а";"б";"в";"г";"д";"е";"ё";"ж";"з";"и";"й";"к";"л";"м";"н";"о";"п";"р";"с";"т";"у";"ф";"х";"ц";"ч";"ш";"щ";"ъ";"ы";"ь";"э";"ю";"я"},K340))&gt;0</f>
        <v>0</v>
      </c>
      <c r="AA340" s="142" t="b">
        <f>COUNT(SEARCH({"а";"б";"в";"г";"д";"е";"ё";"ж";"з";"и";"й";"к";"л";"м";"н";"о";"п";"р";"с";"т";"у";"ф";"х";"ц";"ч";"ш";"щ";"ъ";"ы";"ь";"э";"ю";"я"},L340))&gt;0</f>
        <v>0</v>
      </c>
      <c r="AB340" s="142" t="b">
        <f>COUNT(SEARCH({"а";"б";"в";"г";"д";"е";"ё";"ж";"з";"и";"й";"к";"л";"м";"н";"о";"п";"р";"с";"т";"у";"ф";"х";"ц";"ч";"ш";"щ";"ъ";"ы";"ь";"э";"ю";"я"},I340))&gt;0</f>
        <v>0</v>
      </c>
      <c r="AC340" s="142" t="b">
        <f>COUNT(SEARCH({"а";"б";"в";"г";"д";"е";"ё";"ж";"з";"и";"й";"к";"л";"м";"н";"о";"п";"р";"с";"т";"у";"ф";"х";"ц";"ч";"ш";"щ";"ъ";"ы";"ь";"э";"ю";"я"},M340))&gt;0</f>
        <v>0</v>
      </c>
      <c r="AD340" s="27" t="b">
        <f t="shared" si="5"/>
        <v>1</v>
      </c>
    </row>
    <row r="341" spans="1:30" ht="30" hidden="1">
      <c r="A341" s="86" t="s">
        <v>285</v>
      </c>
      <c r="B341" s="86"/>
      <c r="C341" s="88" t="s">
        <v>296</v>
      </c>
      <c r="D341" s="312">
        <v>3</v>
      </c>
      <c r="E341" s="25" t="s">
        <v>311</v>
      </c>
      <c r="F341" s="122" t="s">
        <v>441</v>
      </c>
      <c r="G341" s="24" t="s">
        <v>183</v>
      </c>
      <c r="H341" s="22" t="s">
        <v>442</v>
      </c>
      <c r="I341" s="123" t="s">
        <v>3</v>
      </c>
      <c r="J341" s="22" t="s">
        <v>5</v>
      </c>
      <c r="K341" s="130"/>
      <c r="L341" s="123"/>
      <c r="M341" s="123"/>
      <c r="N341" s="83"/>
      <c r="O341" s="51" t="s">
        <v>443</v>
      </c>
      <c r="P341" s="49" t="s">
        <v>5271</v>
      </c>
      <c r="Q341" s="49" t="s">
        <v>595</v>
      </c>
      <c r="R341" s="123"/>
      <c r="S341" s="123" t="s">
        <v>438</v>
      </c>
      <c r="T341" s="24"/>
      <c r="X341" s="142" t="b">
        <f>COUNT(SEARCH({"а";"б";"в";"г";"д";"е";"ё";"ж";"з";"и";"й";"к";"л";"м";"н";"о";"п";"р";"с";"т";"у";"ф";"х";"ц";"ч";"ш";"щ";"ъ";"ы";"ь";"э";"ю";"я"},E341))&gt;0</f>
        <v>0</v>
      </c>
      <c r="Y341" s="142" t="b">
        <f>COUNT(SEARCH({"а";"б";"в";"г";"д";"е";"ё";"ж";"з";"и";"й";"к";"л";"м";"н";"о";"п";"р";"с";"т";"у";"ф";"х";"ц";"ч";"ш";"щ";"ъ";"ы";"ь";"э";"ю";"я"},F341))&gt;0</f>
        <v>0</v>
      </c>
      <c r="Z341" s="142" t="b">
        <f>COUNT(SEARCH({"а";"б";"в";"г";"д";"е";"ё";"ж";"з";"и";"й";"к";"л";"м";"н";"о";"п";"р";"с";"т";"у";"ф";"х";"ц";"ч";"ш";"щ";"ъ";"ы";"ь";"э";"ю";"я"},K341))&gt;0</f>
        <v>0</v>
      </c>
      <c r="AA341" s="142" t="b">
        <f>COUNT(SEARCH({"а";"б";"в";"г";"д";"е";"ё";"ж";"з";"и";"й";"к";"л";"м";"н";"о";"п";"р";"с";"т";"у";"ф";"х";"ц";"ч";"ш";"щ";"ъ";"ы";"ь";"э";"ю";"я"},L341))&gt;0</f>
        <v>0</v>
      </c>
      <c r="AB341" s="142" t="b">
        <f>COUNT(SEARCH({"а";"б";"в";"г";"д";"е";"ё";"ж";"з";"и";"й";"к";"л";"м";"н";"о";"п";"р";"с";"т";"у";"ф";"х";"ц";"ч";"ш";"щ";"ъ";"ы";"ь";"э";"ю";"я"},I341))&gt;0</f>
        <v>0</v>
      </c>
      <c r="AC341" s="142" t="b">
        <f>COUNT(SEARCH({"а";"б";"в";"г";"д";"е";"ё";"ж";"з";"и";"й";"к";"л";"м";"н";"о";"п";"р";"с";"т";"у";"ф";"х";"ц";"ч";"ш";"щ";"ъ";"ы";"ь";"э";"ю";"я"},M341))&gt;0</f>
        <v>0</v>
      </c>
      <c r="AD341" s="27" t="b">
        <f t="shared" si="5"/>
        <v>1</v>
      </c>
    </row>
    <row r="342" spans="1:30" ht="30" hidden="1">
      <c r="A342" s="86" t="s">
        <v>285</v>
      </c>
      <c r="B342" s="86"/>
      <c r="C342" s="88" t="s">
        <v>296</v>
      </c>
      <c r="D342" s="312">
        <v>3</v>
      </c>
      <c r="E342" s="25" t="s">
        <v>311</v>
      </c>
      <c r="F342" s="124" t="s">
        <v>444</v>
      </c>
      <c r="G342" s="117" t="s">
        <v>135</v>
      </c>
      <c r="H342" s="23" t="s">
        <v>445</v>
      </c>
      <c r="I342" s="125" t="s">
        <v>97</v>
      </c>
      <c r="J342" s="23" t="s">
        <v>5</v>
      </c>
      <c r="K342" s="126" t="s">
        <v>333</v>
      </c>
      <c r="L342" s="125" t="s">
        <v>73</v>
      </c>
      <c r="M342" s="125" t="s">
        <v>70</v>
      </c>
      <c r="N342" s="127"/>
      <c r="O342" s="119" t="s">
        <v>440</v>
      </c>
      <c r="P342" s="128"/>
      <c r="Q342" s="125"/>
      <c r="R342" s="125"/>
      <c r="S342" s="125" t="s">
        <v>60</v>
      </c>
      <c r="T342" s="125"/>
      <c r="X342" s="142" t="b">
        <f>COUNT(SEARCH({"а";"б";"в";"г";"д";"е";"ё";"ж";"з";"и";"й";"к";"л";"м";"н";"о";"п";"р";"с";"т";"у";"ф";"х";"ц";"ч";"ш";"щ";"ъ";"ы";"ь";"э";"ю";"я"},E342))&gt;0</f>
        <v>0</v>
      </c>
      <c r="Y342" s="142" t="b">
        <f>COUNT(SEARCH({"а";"б";"в";"г";"д";"е";"ё";"ж";"з";"и";"й";"к";"л";"м";"н";"о";"п";"р";"с";"т";"у";"ф";"х";"ц";"ч";"ш";"щ";"ъ";"ы";"ь";"э";"ю";"я"},F342))&gt;0</f>
        <v>0</v>
      </c>
      <c r="Z342" s="142" t="b">
        <f>COUNT(SEARCH({"а";"б";"в";"г";"д";"е";"ё";"ж";"з";"и";"й";"к";"л";"м";"н";"о";"п";"р";"с";"т";"у";"ф";"х";"ц";"ч";"ш";"щ";"ъ";"ы";"ь";"э";"ю";"я"},K342))&gt;0</f>
        <v>0</v>
      </c>
      <c r="AA342" s="142" t="b">
        <f>COUNT(SEARCH({"а";"б";"в";"г";"д";"е";"ё";"ж";"з";"и";"й";"к";"л";"м";"н";"о";"п";"р";"с";"т";"у";"ф";"х";"ц";"ч";"ш";"щ";"ъ";"ы";"ь";"э";"ю";"я"},L342))&gt;0</f>
        <v>0</v>
      </c>
      <c r="AB342" s="142" t="b">
        <f>COUNT(SEARCH({"а";"б";"в";"г";"д";"е";"ё";"ж";"з";"и";"й";"к";"л";"м";"н";"о";"п";"р";"с";"т";"у";"ф";"х";"ц";"ч";"ш";"щ";"ъ";"ы";"ь";"э";"ю";"я"},I342))&gt;0</f>
        <v>0</v>
      </c>
      <c r="AC342" s="142" t="b">
        <f>COUNT(SEARCH({"а";"б";"в";"г";"д";"е";"ё";"ж";"з";"и";"й";"к";"л";"м";"н";"о";"п";"р";"с";"т";"у";"ф";"х";"ц";"ч";"ш";"щ";"ъ";"ы";"ь";"э";"ю";"я"},M342))&gt;0</f>
        <v>0</v>
      </c>
      <c r="AD342" s="27" t="b">
        <f t="shared" si="5"/>
        <v>1</v>
      </c>
    </row>
    <row r="343" spans="1:30" ht="30" hidden="1">
      <c r="A343" s="86" t="s">
        <v>285</v>
      </c>
      <c r="B343" s="86"/>
      <c r="C343" s="88" t="s">
        <v>296</v>
      </c>
      <c r="D343" s="312">
        <v>3</v>
      </c>
      <c r="E343" s="25" t="s">
        <v>311</v>
      </c>
      <c r="F343" s="122" t="s">
        <v>161</v>
      </c>
      <c r="G343" s="24" t="s">
        <v>183</v>
      </c>
      <c r="H343" s="114" t="s">
        <v>513</v>
      </c>
      <c r="I343" s="123" t="s">
        <v>3</v>
      </c>
      <c r="J343" s="22" t="s">
        <v>5</v>
      </c>
      <c r="K343" s="130"/>
      <c r="L343" s="123"/>
      <c r="M343" s="123"/>
      <c r="N343" s="83"/>
      <c r="O343" s="51" t="s">
        <v>514</v>
      </c>
      <c r="P343" s="49" t="s">
        <v>5274</v>
      </c>
      <c r="Q343" s="49" t="s">
        <v>596</v>
      </c>
      <c r="R343" s="123"/>
      <c r="S343" s="123" t="s">
        <v>438</v>
      </c>
      <c r="T343" s="24"/>
      <c r="X343" s="142" t="b">
        <f>COUNT(SEARCH({"а";"б";"в";"г";"д";"е";"ё";"ж";"з";"и";"й";"к";"л";"м";"н";"о";"п";"р";"с";"т";"у";"ф";"х";"ц";"ч";"ш";"щ";"ъ";"ы";"ь";"э";"ю";"я"},E343))&gt;0</f>
        <v>0</v>
      </c>
      <c r="Y343" s="142" t="b">
        <f>COUNT(SEARCH({"а";"б";"в";"г";"д";"е";"ё";"ж";"з";"и";"й";"к";"л";"м";"н";"о";"п";"р";"с";"т";"у";"ф";"х";"ц";"ч";"ш";"щ";"ъ";"ы";"ь";"э";"ю";"я"},F343))&gt;0</f>
        <v>0</v>
      </c>
      <c r="Z343" s="142" t="b">
        <f>COUNT(SEARCH({"а";"б";"в";"г";"д";"е";"ё";"ж";"з";"и";"й";"к";"л";"м";"н";"о";"п";"р";"с";"т";"у";"ф";"х";"ц";"ч";"ш";"щ";"ъ";"ы";"ь";"э";"ю";"я"},K343))&gt;0</f>
        <v>0</v>
      </c>
      <c r="AA343" s="142" t="b">
        <f>COUNT(SEARCH({"а";"б";"в";"г";"д";"е";"ё";"ж";"з";"и";"й";"к";"л";"м";"н";"о";"п";"р";"с";"т";"у";"ф";"х";"ц";"ч";"ш";"щ";"ъ";"ы";"ь";"э";"ю";"я"},L343))&gt;0</f>
        <v>0</v>
      </c>
      <c r="AB343" s="142" t="b">
        <f>COUNT(SEARCH({"а";"б";"в";"г";"д";"е";"ё";"ж";"з";"и";"й";"к";"л";"м";"н";"о";"п";"р";"с";"т";"у";"ф";"х";"ц";"ч";"ш";"щ";"ъ";"ы";"ь";"э";"ю";"я"},I343))&gt;0</f>
        <v>0</v>
      </c>
      <c r="AC343" s="142" t="b">
        <f>COUNT(SEARCH({"а";"б";"в";"г";"д";"е";"ё";"ж";"з";"и";"й";"к";"л";"м";"н";"о";"п";"р";"с";"т";"у";"ф";"х";"ц";"ч";"ш";"щ";"ъ";"ы";"ь";"э";"ю";"я"},M343))&gt;0</f>
        <v>0</v>
      </c>
      <c r="AD343" s="27" t="b">
        <f t="shared" si="5"/>
        <v>1</v>
      </c>
    </row>
    <row r="344" spans="1:30" hidden="1">
      <c r="A344" s="86" t="s">
        <v>285</v>
      </c>
      <c r="B344" s="86"/>
      <c r="C344" s="88" t="s">
        <v>296</v>
      </c>
      <c r="D344" s="312">
        <v>3</v>
      </c>
      <c r="E344" s="25" t="s">
        <v>311</v>
      </c>
      <c r="F344" s="124" t="s">
        <v>160</v>
      </c>
      <c r="G344" s="117" t="s">
        <v>135</v>
      </c>
      <c r="H344" s="23" t="s">
        <v>515</v>
      </c>
      <c r="I344" s="125" t="s">
        <v>97</v>
      </c>
      <c r="J344" s="23" t="s">
        <v>5</v>
      </c>
      <c r="K344" s="126" t="s">
        <v>333</v>
      </c>
      <c r="L344" s="125" t="s">
        <v>527</v>
      </c>
      <c r="M344" s="125" t="s">
        <v>70</v>
      </c>
      <c r="N344" s="127"/>
      <c r="O344" s="119" t="s">
        <v>440</v>
      </c>
      <c r="P344" s="128"/>
      <c r="Q344" s="125"/>
      <c r="R344" s="125"/>
      <c r="S344" s="125" t="s">
        <v>60</v>
      </c>
      <c r="T344" s="125"/>
      <c r="X344" s="142" t="b">
        <f>COUNT(SEARCH({"а";"б";"в";"г";"д";"е";"ё";"ж";"з";"и";"й";"к";"л";"м";"н";"о";"п";"р";"с";"т";"у";"ф";"х";"ц";"ч";"ш";"щ";"ъ";"ы";"ь";"э";"ю";"я"},E344))&gt;0</f>
        <v>0</v>
      </c>
      <c r="Y344" s="142" t="b">
        <f>COUNT(SEARCH({"а";"б";"в";"г";"д";"е";"ё";"ж";"з";"и";"й";"к";"л";"м";"н";"о";"п";"р";"с";"т";"у";"ф";"х";"ц";"ч";"ш";"щ";"ъ";"ы";"ь";"э";"ю";"я"},F344))&gt;0</f>
        <v>0</v>
      </c>
      <c r="Z344" s="142" t="b">
        <f>COUNT(SEARCH({"а";"б";"в";"г";"д";"е";"ё";"ж";"з";"и";"й";"к";"л";"м";"н";"о";"п";"р";"с";"т";"у";"ф";"х";"ц";"ч";"ш";"щ";"ъ";"ы";"ь";"э";"ю";"я"},K344))&gt;0</f>
        <v>0</v>
      </c>
      <c r="AA344" s="142" t="b">
        <f>COUNT(SEARCH({"а";"б";"в";"г";"д";"е";"ё";"ж";"з";"и";"й";"к";"л";"м";"н";"о";"п";"р";"с";"т";"у";"ф";"х";"ц";"ч";"ш";"щ";"ъ";"ы";"ь";"э";"ю";"я"},L344))&gt;0</f>
        <v>0</v>
      </c>
      <c r="AB344" s="142" t="b">
        <f>COUNT(SEARCH({"а";"б";"в";"г";"д";"е";"ё";"ж";"з";"и";"й";"к";"л";"м";"н";"о";"п";"р";"с";"т";"у";"ф";"х";"ц";"ч";"ш";"щ";"ъ";"ы";"ь";"э";"ю";"я"},I344))&gt;0</f>
        <v>0</v>
      </c>
      <c r="AC344" s="142" t="b">
        <f>COUNT(SEARCH({"а";"б";"в";"г";"д";"е";"ё";"ж";"з";"и";"й";"к";"л";"м";"н";"о";"п";"р";"с";"т";"у";"ф";"х";"ц";"ч";"ш";"щ";"ъ";"ы";"ь";"э";"ю";"я"},M344))&gt;0</f>
        <v>0</v>
      </c>
      <c r="AD344" s="27" t="b">
        <f t="shared" si="5"/>
        <v>1</v>
      </c>
    </row>
    <row r="345" spans="1:30" hidden="1">
      <c r="A345" s="86" t="s">
        <v>285</v>
      </c>
      <c r="B345" s="86"/>
      <c r="C345" s="88" t="s">
        <v>296</v>
      </c>
      <c r="D345" s="312">
        <v>3</v>
      </c>
      <c r="E345" s="25" t="s">
        <v>311</v>
      </c>
      <c r="F345" s="122" t="s">
        <v>516</v>
      </c>
      <c r="G345" s="25" t="s">
        <v>187</v>
      </c>
      <c r="H345" s="51" t="s">
        <v>517</v>
      </c>
      <c r="I345" s="26" t="s">
        <v>97</v>
      </c>
      <c r="J345" s="22" t="s">
        <v>5</v>
      </c>
      <c r="K345" s="132"/>
      <c r="L345" s="26"/>
      <c r="M345" s="26"/>
      <c r="N345" s="56" t="s">
        <v>528</v>
      </c>
      <c r="O345" s="51" t="s">
        <v>352</v>
      </c>
      <c r="P345" s="50"/>
      <c r="Q345" s="50" t="s">
        <v>597</v>
      </c>
      <c r="R345" s="22"/>
      <c r="S345" s="22" t="s">
        <v>438</v>
      </c>
      <c r="T345" s="24"/>
      <c r="X345" s="142" t="b">
        <f>COUNT(SEARCH({"а";"б";"в";"г";"д";"е";"ё";"ж";"з";"и";"й";"к";"л";"м";"н";"о";"п";"р";"с";"т";"у";"ф";"х";"ц";"ч";"ш";"щ";"ъ";"ы";"ь";"э";"ю";"я"},E345))&gt;0</f>
        <v>0</v>
      </c>
      <c r="Y345" s="142" t="b">
        <f>COUNT(SEARCH({"а";"б";"в";"г";"д";"е";"ё";"ж";"з";"и";"й";"к";"л";"м";"н";"о";"п";"р";"с";"т";"у";"ф";"х";"ц";"ч";"ш";"щ";"ъ";"ы";"ь";"э";"ю";"я"},F345))&gt;0</f>
        <v>0</v>
      </c>
      <c r="Z345" s="142" t="b">
        <f>COUNT(SEARCH({"а";"б";"в";"г";"д";"е";"ё";"ж";"з";"и";"й";"к";"л";"м";"н";"о";"п";"р";"с";"т";"у";"ф";"х";"ц";"ч";"ш";"щ";"ъ";"ы";"ь";"э";"ю";"я"},K345))&gt;0</f>
        <v>0</v>
      </c>
      <c r="AA345" s="142" t="b">
        <f>COUNT(SEARCH({"а";"б";"в";"г";"д";"е";"ё";"ж";"з";"и";"й";"к";"л";"м";"н";"о";"п";"р";"с";"т";"у";"ф";"х";"ц";"ч";"ш";"щ";"ъ";"ы";"ь";"э";"ю";"я"},L345))&gt;0</f>
        <v>0</v>
      </c>
      <c r="AB345" s="142" t="b">
        <f>COUNT(SEARCH({"а";"б";"в";"г";"д";"е";"ё";"ж";"з";"и";"й";"к";"л";"м";"н";"о";"п";"р";"с";"т";"у";"ф";"х";"ц";"ч";"ш";"щ";"ъ";"ы";"ь";"э";"ю";"я"},I345))&gt;0</f>
        <v>0</v>
      </c>
      <c r="AC345" s="142" t="b">
        <f>COUNT(SEARCH({"а";"б";"в";"г";"д";"е";"ё";"ж";"з";"и";"й";"к";"л";"м";"н";"о";"п";"р";"с";"т";"у";"ф";"х";"ц";"ч";"ш";"щ";"ъ";"ы";"ь";"э";"ю";"я"},M345))&gt;0</f>
        <v>0</v>
      </c>
      <c r="AD345" s="27" t="b">
        <f t="shared" si="5"/>
        <v>1</v>
      </c>
    </row>
    <row r="346" spans="1:30" hidden="1">
      <c r="A346" s="86" t="s">
        <v>285</v>
      </c>
      <c r="B346" s="86"/>
      <c r="C346" s="88" t="s">
        <v>296</v>
      </c>
      <c r="D346" s="312">
        <v>3</v>
      </c>
      <c r="E346" s="25" t="s">
        <v>311</v>
      </c>
      <c r="F346" s="114" t="s">
        <v>14</v>
      </c>
      <c r="G346" s="26"/>
      <c r="H346" s="25" t="s">
        <v>13</v>
      </c>
      <c r="I346" s="114" t="s">
        <v>15</v>
      </c>
      <c r="J346" s="22" t="s">
        <v>5</v>
      </c>
      <c r="K346" s="132"/>
      <c r="L346" s="26"/>
      <c r="M346" s="26"/>
      <c r="N346" s="56"/>
      <c r="O346" s="51" t="s">
        <v>13</v>
      </c>
      <c r="P346" s="50"/>
      <c r="Q346" s="26"/>
      <c r="R346" s="114"/>
      <c r="S346" s="114"/>
      <c r="T346" s="24"/>
      <c r="X346" s="142" t="b">
        <f>COUNT(SEARCH({"а";"б";"в";"г";"д";"е";"ё";"ж";"з";"и";"й";"к";"л";"м";"н";"о";"п";"р";"с";"т";"у";"ф";"х";"ц";"ч";"ш";"щ";"ъ";"ы";"ь";"э";"ю";"я"},E346))&gt;0</f>
        <v>0</v>
      </c>
      <c r="Y346" s="142" t="b">
        <f>COUNT(SEARCH({"а";"б";"в";"г";"д";"е";"ё";"ж";"з";"и";"й";"к";"л";"м";"н";"о";"п";"р";"с";"т";"у";"ф";"х";"ц";"ч";"ш";"щ";"ъ";"ы";"ь";"э";"ю";"я"},F346))&gt;0</f>
        <v>0</v>
      </c>
      <c r="Z346" s="142" t="b">
        <f>COUNT(SEARCH({"а";"б";"в";"г";"д";"е";"ё";"ж";"з";"и";"й";"к";"л";"м";"н";"о";"п";"р";"с";"т";"у";"ф";"х";"ц";"ч";"ш";"щ";"ъ";"ы";"ь";"э";"ю";"я"},K346))&gt;0</f>
        <v>0</v>
      </c>
      <c r="AA346" s="142" t="b">
        <f>COUNT(SEARCH({"а";"б";"в";"г";"д";"е";"ё";"ж";"з";"и";"й";"к";"л";"м";"н";"о";"п";"р";"с";"т";"у";"ф";"х";"ц";"ч";"ш";"щ";"ъ";"ы";"ь";"э";"ю";"я"},L346))&gt;0</f>
        <v>0</v>
      </c>
      <c r="AB346" s="142" t="b">
        <f>COUNT(SEARCH({"а";"б";"в";"г";"д";"е";"ё";"ж";"з";"и";"й";"к";"л";"м";"н";"о";"п";"р";"с";"т";"у";"ф";"х";"ц";"ч";"ш";"щ";"ъ";"ы";"ь";"э";"ю";"я"},I346))&gt;0</f>
        <v>0</v>
      </c>
      <c r="AC346" s="142" t="b">
        <f>COUNT(SEARCH({"а";"б";"в";"г";"д";"е";"ё";"ж";"з";"и";"й";"к";"л";"м";"н";"о";"п";"р";"с";"т";"у";"ф";"х";"ц";"ч";"ш";"щ";"ъ";"ы";"ь";"э";"ю";"я"},M346))&gt;0</f>
        <v>0</v>
      </c>
      <c r="AD346" s="27" t="b">
        <f t="shared" si="5"/>
        <v>1</v>
      </c>
    </row>
    <row r="347" spans="1:30" hidden="1">
      <c r="A347" s="86" t="s">
        <v>285</v>
      </c>
      <c r="B347" s="86"/>
      <c r="C347" s="88" t="s">
        <v>296</v>
      </c>
      <c r="D347" s="312">
        <v>3</v>
      </c>
      <c r="E347" s="25" t="s">
        <v>311</v>
      </c>
      <c r="F347" s="114" t="s">
        <v>8</v>
      </c>
      <c r="G347" s="26"/>
      <c r="H347" s="25" t="s">
        <v>67</v>
      </c>
      <c r="I347" s="114" t="s">
        <v>97</v>
      </c>
      <c r="J347" s="22" t="s">
        <v>5</v>
      </c>
      <c r="K347" s="132"/>
      <c r="L347" s="26"/>
      <c r="M347" s="26"/>
      <c r="N347" s="42" t="s">
        <v>162</v>
      </c>
      <c r="O347" s="51" t="s">
        <v>447</v>
      </c>
      <c r="P347" s="50"/>
      <c r="Q347" s="26"/>
      <c r="R347" s="114"/>
      <c r="S347" s="25" t="s">
        <v>398</v>
      </c>
      <c r="T347" s="24"/>
      <c r="X347" s="142" t="b">
        <f>COUNT(SEARCH({"а";"б";"в";"г";"д";"е";"ё";"ж";"з";"и";"й";"к";"л";"м";"н";"о";"п";"р";"с";"т";"у";"ф";"х";"ц";"ч";"ш";"щ";"ъ";"ы";"ь";"э";"ю";"я"},E347))&gt;0</f>
        <v>0</v>
      </c>
      <c r="Y347" s="142" t="b">
        <f>COUNT(SEARCH({"а";"б";"в";"г";"д";"е";"ё";"ж";"з";"и";"й";"к";"л";"м";"н";"о";"п";"р";"с";"т";"у";"ф";"х";"ц";"ч";"ш";"щ";"ъ";"ы";"ь";"э";"ю";"я"},F347))&gt;0</f>
        <v>0</v>
      </c>
      <c r="Z347" s="142" t="b">
        <f>COUNT(SEARCH({"а";"б";"в";"г";"д";"е";"ё";"ж";"з";"и";"й";"к";"л";"м";"н";"о";"п";"р";"с";"т";"у";"ф";"х";"ц";"ч";"ш";"щ";"ъ";"ы";"ь";"э";"ю";"я"},K347))&gt;0</f>
        <v>0</v>
      </c>
      <c r="AA347" s="142" t="b">
        <f>COUNT(SEARCH({"а";"б";"в";"г";"д";"е";"ё";"ж";"з";"и";"й";"к";"л";"м";"н";"о";"п";"р";"с";"т";"у";"ф";"х";"ц";"ч";"ш";"щ";"ъ";"ы";"ь";"э";"ю";"я"},L347))&gt;0</f>
        <v>0</v>
      </c>
      <c r="AB347" s="142" t="b">
        <f>COUNT(SEARCH({"а";"б";"в";"г";"д";"е";"ё";"ж";"з";"и";"й";"к";"л";"м";"н";"о";"п";"р";"с";"т";"у";"ф";"х";"ц";"ч";"ш";"щ";"ъ";"ы";"ь";"э";"ю";"я"},I347))&gt;0</f>
        <v>0</v>
      </c>
      <c r="AC347" s="142" t="b">
        <f>COUNT(SEARCH({"а";"б";"в";"г";"д";"е";"ё";"ж";"з";"и";"й";"к";"л";"м";"н";"о";"п";"р";"с";"т";"у";"ф";"х";"ц";"ч";"ш";"щ";"ъ";"ы";"ь";"э";"ю";"я"},M347))&gt;0</f>
        <v>0</v>
      </c>
      <c r="AD347" s="27" t="b">
        <f t="shared" si="5"/>
        <v>1</v>
      </c>
    </row>
    <row r="348" spans="1:30" ht="30" hidden="1">
      <c r="A348" s="86" t="s">
        <v>285</v>
      </c>
      <c r="B348" s="86"/>
      <c r="C348" s="88" t="s">
        <v>296</v>
      </c>
      <c r="D348" s="312">
        <v>3</v>
      </c>
      <c r="E348" s="25" t="s">
        <v>311</v>
      </c>
      <c r="F348" s="114" t="s">
        <v>12</v>
      </c>
      <c r="G348" s="26"/>
      <c r="H348" s="25" t="s">
        <v>400</v>
      </c>
      <c r="I348" s="114" t="s">
        <v>3</v>
      </c>
      <c r="J348" s="22" t="s">
        <v>5</v>
      </c>
      <c r="K348" s="132"/>
      <c r="L348" s="26"/>
      <c r="M348" s="26"/>
      <c r="N348" s="56"/>
      <c r="O348" s="51" t="s">
        <v>66</v>
      </c>
      <c r="P348" s="50"/>
      <c r="Q348" s="26"/>
      <c r="R348" s="114"/>
      <c r="S348" s="114" t="s">
        <v>4</v>
      </c>
      <c r="T348" s="24"/>
      <c r="X348" s="142" t="b">
        <f>COUNT(SEARCH({"а";"б";"в";"г";"д";"е";"ё";"ж";"з";"и";"й";"к";"л";"м";"н";"о";"п";"р";"с";"т";"у";"ф";"х";"ц";"ч";"ш";"щ";"ъ";"ы";"ь";"э";"ю";"я"},E348))&gt;0</f>
        <v>0</v>
      </c>
      <c r="Y348" s="142" t="b">
        <f>COUNT(SEARCH({"а";"б";"в";"г";"д";"е";"ё";"ж";"з";"и";"й";"к";"л";"м";"н";"о";"п";"р";"с";"т";"у";"ф";"х";"ц";"ч";"ш";"щ";"ъ";"ы";"ь";"э";"ю";"я"},F348))&gt;0</f>
        <v>0</v>
      </c>
      <c r="Z348" s="142" t="b">
        <f>COUNT(SEARCH({"а";"б";"в";"г";"д";"е";"ё";"ж";"з";"и";"й";"к";"л";"м";"н";"о";"п";"р";"с";"т";"у";"ф";"х";"ц";"ч";"ш";"щ";"ъ";"ы";"ь";"э";"ю";"я"},K348))&gt;0</f>
        <v>0</v>
      </c>
      <c r="AA348" s="142" t="b">
        <f>COUNT(SEARCH({"а";"б";"в";"г";"д";"е";"ё";"ж";"з";"и";"й";"к";"л";"м";"н";"о";"п";"р";"с";"т";"у";"ф";"х";"ц";"ч";"ш";"щ";"ъ";"ы";"ь";"э";"ю";"я"},L348))&gt;0</f>
        <v>0</v>
      </c>
      <c r="AB348" s="142" t="b">
        <f>COUNT(SEARCH({"а";"б";"в";"г";"д";"е";"ё";"ж";"з";"и";"й";"к";"л";"м";"н";"о";"п";"р";"с";"т";"у";"ф";"х";"ц";"ч";"ш";"щ";"ъ";"ы";"ь";"э";"ю";"я"},I348))&gt;0</f>
        <v>0</v>
      </c>
      <c r="AC348" s="142" t="b">
        <f>COUNT(SEARCH({"а";"б";"в";"г";"д";"е";"ё";"ж";"з";"и";"й";"к";"л";"м";"н";"о";"п";"р";"с";"т";"у";"ф";"х";"ц";"ч";"ш";"щ";"ъ";"ы";"ь";"э";"ю";"я"},M348))&gt;0</f>
        <v>0</v>
      </c>
      <c r="AD348" s="27" t="b">
        <f t="shared" si="5"/>
        <v>1</v>
      </c>
    </row>
    <row r="349" spans="1:30" hidden="1">
      <c r="A349" s="86" t="s">
        <v>285</v>
      </c>
      <c r="B349" s="86"/>
      <c r="C349" s="88" t="s">
        <v>296</v>
      </c>
      <c r="D349" s="312">
        <v>3</v>
      </c>
      <c r="E349" s="25" t="s">
        <v>311</v>
      </c>
      <c r="F349" s="114" t="s">
        <v>18</v>
      </c>
      <c r="G349" s="26"/>
      <c r="H349" s="25" t="s">
        <v>456</v>
      </c>
      <c r="I349" s="114" t="s">
        <v>19</v>
      </c>
      <c r="J349" s="22" t="s">
        <v>5</v>
      </c>
      <c r="K349" s="132"/>
      <c r="L349" s="26"/>
      <c r="M349" s="26"/>
      <c r="N349" s="56"/>
      <c r="O349" s="51" t="s">
        <v>401</v>
      </c>
      <c r="P349" s="50"/>
      <c r="Q349" s="26"/>
      <c r="R349" s="114"/>
      <c r="S349" s="114"/>
      <c r="T349" s="24"/>
      <c r="X349" s="142" t="b">
        <f>COUNT(SEARCH({"а";"б";"в";"г";"д";"е";"ё";"ж";"з";"и";"й";"к";"л";"м";"н";"о";"п";"р";"с";"т";"у";"ф";"х";"ц";"ч";"ш";"щ";"ъ";"ы";"ь";"э";"ю";"я"},E349))&gt;0</f>
        <v>0</v>
      </c>
      <c r="Y349" s="142" t="b">
        <f>COUNT(SEARCH({"а";"б";"в";"г";"д";"е";"ё";"ж";"з";"и";"й";"к";"л";"м";"н";"о";"п";"р";"с";"т";"у";"ф";"х";"ц";"ч";"ш";"щ";"ъ";"ы";"ь";"э";"ю";"я"},F349))&gt;0</f>
        <v>0</v>
      </c>
      <c r="Z349" s="142" t="b">
        <f>COUNT(SEARCH({"а";"б";"в";"г";"д";"е";"ё";"ж";"з";"и";"й";"к";"л";"м";"н";"о";"п";"р";"с";"т";"у";"ф";"х";"ц";"ч";"ш";"щ";"ъ";"ы";"ь";"э";"ю";"я"},K349))&gt;0</f>
        <v>0</v>
      </c>
      <c r="AA349" s="142" t="b">
        <f>COUNT(SEARCH({"а";"б";"в";"г";"д";"е";"ё";"ж";"з";"и";"й";"к";"л";"м";"н";"о";"п";"р";"с";"т";"у";"ф";"х";"ц";"ч";"ш";"щ";"ъ";"ы";"ь";"э";"ю";"я"},L349))&gt;0</f>
        <v>0</v>
      </c>
      <c r="AB349" s="142" t="b">
        <f>COUNT(SEARCH({"а";"б";"в";"г";"д";"е";"ё";"ж";"з";"и";"й";"к";"л";"м";"н";"о";"п";"р";"с";"т";"у";"ф";"х";"ц";"ч";"ш";"щ";"ъ";"ы";"ь";"э";"ю";"я"},I349))&gt;0</f>
        <v>0</v>
      </c>
      <c r="AC349" s="142" t="b">
        <f>COUNT(SEARCH({"а";"б";"в";"г";"д";"е";"ё";"ж";"з";"и";"й";"к";"л";"м";"н";"о";"п";"р";"с";"т";"у";"ф";"х";"ц";"ч";"ш";"щ";"ъ";"ы";"ь";"э";"ю";"я"},M349))&gt;0</f>
        <v>0</v>
      </c>
      <c r="AD349" s="27" t="b">
        <f t="shared" si="5"/>
        <v>1</v>
      </c>
    </row>
    <row r="350" spans="1:30" hidden="1">
      <c r="A350" s="86" t="s">
        <v>285</v>
      </c>
      <c r="B350" s="86"/>
      <c r="C350" s="88" t="s">
        <v>296</v>
      </c>
      <c r="D350" s="312">
        <v>3</v>
      </c>
      <c r="E350" s="25" t="s">
        <v>311</v>
      </c>
      <c r="F350" s="114" t="s">
        <v>21</v>
      </c>
      <c r="G350" s="26"/>
      <c r="H350" s="25" t="s">
        <v>402</v>
      </c>
      <c r="I350" s="114" t="s">
        <v>19</v>
      </c>
      <c r="J350" s="22" t="s">
        <v>5</v>
      </c>
      <c r="K350" s="132"/>
      <c r="L350" s="26"/>
      <c r="M350" s="26"/>
      <c r="N350" s="56"/>
      <c r="O350" s="51" t="s">
        <v>519</v>
      </c>
      <c r="P350" s="50"/>
      <c r="Q350" s="26"/>
      <c r="R350" s="22"/>
      <c r="S350" s="22" t="s">
        <v>4</v>
      </c>
      <c r="T350" s="24"/>
      <c r="X350" s="142" t="b">
        <f>COUNT(SEARCH({"а";"б";"в";"г";"д";"е";"ё";"ж";"з";"и";"й";"к";"л";"м";"н";"о";"п";"р";"с";"т";"у";"ф";"х";"ц";"ч";"ш";"щ";"ъ";"ы";"ь";"э";"ю";"я"},E350))&gt;0</f>
        <v>0</v>
      </c>
      <c r="Y350" s="142" t="b">
        <f>COUNT(SEARCH({"а";"б";"в";"г";"д";"е";"ё";"ж";"з";"и";"й";"к";"л";"м";"н";"о";"п";"р";"с";"т";"у";"ф";"х";"ц";"ч";"ш";"щ";"ъ";"ы";"ь";"э";"ю";"я"},F350))&gt;0</f>
        <v>0</v>
      </c>
      <c r="Z350" s="142" t="b">
        <f>COUNT(SEARCH({"а";"б";"в";"г";"д";"е";"ё";"ж";"з";"и";"й";"к";"л";"м";"н";"о";"п";"р";"с";"т";"у";"ф";"х";"ц";"ч";"ш";"щ";"ъ";"ы";"ь";"э";"ю";"я"},K350))&gt;0</f>
        <v>0</v>
      </c>
      <c r="AA350" s="142" t="b">
        <f>COUNT(SEARCH({"а";"б";"в";"г";"д";"е";"ё";"ж";"з";"и";"й";"к";"л";"м";"н";"о";"п";"р";"с";"т";"у";"ф";"х";"ц";"ч";"ш";"щ";"ъ";"ы";"ь";"э";"ю";"я"},L350))&gt;0</f>
        <v>0</v>
      </c>
      <c r="AB350" s="142" t="b">
        <f>COUNT(SEARCH({"а";"б";"в";"г";"д";"е";"ё";"ж";"з";"и";"й";"к";"л";"м";"н";"о";"п";"р";"с";"т";"у";"ф";"х";"ц";"ч";"ш";"щ";"ъ";"ы";"ь";"э";"ю";"я"},I350))&gt;0</f>
        <v>0</v>
      </c>
      <c r="AC350" s="142" t="b">
        <f>COUNT(SEARCH({"а";"б";"в";"г";"д";"е";"ё";"ж";"з";"и";"й";"к";"л";"м";"н";"о";"п";"р";"с";"т";"у";"ф";"х";"ц";"ч";"ш";"щ";"ъ";"ы";"ь";"э";"ю";"я"},M350))&gt;0</f>
        <v>0</v>
      </c>
      <c r="AD350" s="27" t="b">
        <f t="shared" si="5"/>
        <v>1</v>
      </c>
    </row>
    <row r="351" spans="1:30" hidden="1">
      <c r="A351" s="86" t="s">
        <v>285</v>
      </c>
      <c r="B351" s="86"/>
      <c r="C351" s="88" t="s">
        <v>296</v>
      </c>
      <c r="D351" s="312">
        <v>3</v>
      </c>
      <c r="E351" s="25" t="s">
        <v>311</v>
      </c>
      <c r="F351" s="114" t="s">
        <v>520</v>
      </c>
      <c r="G351" s="26"/>
      <c r="H351" s="25" t="s">
        <v>521</v>
      </c>
      <c r="I351" s="114" t="s">
        <v>97</v>
      </c>
      <c r="J351" s="22" t="s">
        <v>23</v>
      </c>
      <c r="K351" s="130" t="s">
        <v>333</v>
      </c>
      <c r="L351" s="26" t="s">
        <v>96</v>
      </c>
      <c r="M351" s="26" t="s">
        <v>96</v>
      </c>
      <c r="N351" s="56" t="s">
        <v>522</v>
      </c>
      <c r="O351" s="51" t="s">
        <v>523</v>
      </c>
      <c r="P351" s="50"/>
      <c r="Q351" s="26"/>
      <c r="R351" s="114"/>
      <c r="S351" s="114" t="s">
        <v>524</v>
      </c>
      <c r="T351" s="24"/>
      <c r="X351" s="142" t="b">
        <f>COUNT(SEARCH({"а";"б";"в";"г";"д";"е";"ё";"ж";"з";"и";"й";"к";"л";"м";"н";"о";"п";"р";"с";"т";"у";"ф";"х";"ц";"ч";"ш";"щ";"ъ";"ы";"ь";"э";"ю";"я"},E351))&gt;0</f>
        <v>0</v>
      </c>
      <c r="Y351" s="142" t="b">
        <f>COUNT(SEARCH({"а";"б";"в";"г";"д";"е";"ё";"ж";"з";"и";"й";"к";"л";"м";"н";"о";"п";"р";"с";"т";"у";"ф";"х";"ц";"ч";"ш";"щ";"ъ";"ы";"ь";"э";"ю";"я"},F351))&gt;0</f>
        <v>0</v>
      </c>
      <c r="Z351" s="142" t="b">
        <f>COUNT(SEARCH({"а";"б";"в";"г";"д";"е";"ё";"ж";"з";"и";"й";"к";"л";"м";"н";"о";"п";"р";"с";"т";"у";"ф";"х";"ц";"ч";"ш";"щ";"ъ";"ы";"ь";"э";"ю";"я"},K351))&gt;0</f>
        <v>0</v>
      </c>
      <c r="AA351" s="142" t="b">
        <f>COUNT(SEARCH({"а";"б";"в";"г";"д";"е";"ё";"ж";"з";"и";"й";"к";"л";"м";"н";"о";"п";"р";"с";"т";"у";"ф";"х";"ц";"ч";"ш";"щ";"ъ";"ы";"ь";"э";"ю";"я"},L351))&gt;0</f>
        <v>0</v>
      </c>
      <c r="AB351" s="142" t="b">
        <f>COUNT(SEARCH({"а";"б";"в";"г";"д";"е";"ё";"ж";"з";"и";"й";"к";"л";"м";"н";"о";"п";"р";"с";"т";"у";"ф";"х";"ц";"ч";"ш";"щ";"ъ";"ы";"ь";"э";"ю";"я"},I351))&gt;0</f>
        <v>0</v>
      </c>
      <c r="AC351" s="142" t="b">
        <f>COUNT(SEARCH({"а";"б";"в";"г";"д";"е";"ё";"ж";"з";"и";"й";"к";"л";"м";"н";"о";"п";"р";"с";"т";"у";"ф";"х";"ц";"ч";"ш";"щ";"ъ";"ы";"ь";"э";"ю";"я"},M351))&gt;0</f>
        <v>0</v>
      </c>
      <c r="AD351" s="27" t="b">
        <f t="shared" si="5"/>
        <v>1</v>
      </c>
    </row>
    <row r="352" spans="1:30" hidden="1">
      <c r="A352" s="86" t="s">
        <v>285</v>
      </c>
      <c r="B352" s="86"/>
      <c r="C352" s="88" t="s">
        <v>296</v>
      </c>
      <c r="D352" s="312">
        <v>4</v>
      </c>
      <c r="E352" s="25" t="s">
        <v>311</v>
      </c>
      <c r="F352" s="22" t="s">
        <v>510</v>
      </c>
      <c r="G352" s="24" t="s">
        <v>134</v>
      </c>
      <c r="H352" s="26" t="s">
        <v>511</v>
      </c>
      <c r="I352" s="26" t="s">
        <v>3</v>
      </c>
      <c r="J352" s="22" t="s">
        <v>5</v>
      </c>
      <c r="K352" s="132"/>
      <c r="L352" s="26"/>
      <c r="M352" s="26"/>
      <c r="N352" s="56"/>
      <c r="O352" s="51" t="s">
        <v>512</v>
      </c>
      <c r="P352" s="50"/>
      <c r="Q352" s="26" t="str">
        <f>CONCATENATE("rdv.lnk_",MID(E352,10,LEN(E352)-14))</f>
        <v>rdv.lnk_fin_document_collection</v>
      </c>
      <c r="R352" s="26"/>
      <c r="S352" s="26" t="s">
        <v>4</v>
      </c>
      <c r="T352" s="24"/>
      <c r="X352" s="142" t="b">
        <f>COUNT(SEARCH({"а";"б";"в";"г";"д";"е";"ё";"ж";"з";"и";"й";"к";"л";"м";"н";"о";"п";"р";"с";"т";"у";"ф";"х";"ц";"ч";"ш";"щ";"ъ";"ы";"ь";"э";"ю";"я"},E352))&gt;0</f>
        <v>0</v>
      </c>
      <c r="Y352" s="142" t="b">
        <f>COUNT(SEARCH({"а";"б";"в";"г";"д";"е";"ё";"ж";"з";"и";"й";"к";"л";"м";"н";"о";"п";"р";"с";"т";"у";"ф";"х";"ц";"ч";"ш";"щ";"ъ";"ы";"ь";"э";"ю";"я"},F352))&gt;0</f>
        <v>0</v>
      </c>
      <c r="Z352" s="142" t="b">
        <f>COUNT(SEARCH({"а";"б";"в";"г";"д";"е";"ё";"ж";"з";"и";"й";"к";"л";"м";"н";"о";"п";"р";"с";"т";"у";"ф";"х";"ц";"ч";"ш";"щ";"ъ";"ы";"ь";"э";"ю";"я"},K352))&gt;0</f>
        <v>0</v>
      </c>
      <c r="AA352" s="142" t="b">
        <f>COUNT(SEARCH({"а";"б";"в";"г";"д";"е";"ё";"ж";"з";"и";"й";"к";"л";"м";"н";"о";"п";"р";"с";"т";"у";"ф";"х";"ц";"ч";"ш";"щ";"ъ";"ы";"ь";"э";"ю";"я"},L352))&gt;0</f>
        <v>0</v>
      </c>
      <c r="AB352" s="142" t="b">
        <f>COUNT(SEARCH({"а";"б";"в";"г";"д";"е";"ё";"ж";"з";"и";"й";"к";"л";"м";"н";"о";"п";"р";"с";"т";"у";"ф";"х";"ц";"ч";"ш";"щ";"ъ";"ы";"ь";"э";"ю";"я"},I352))&gt;0</f>
        <v>0</v>
      </c>
      <c r="AC352" s="142" t="b">
        <f>COUNT(SEARCH({"а";"б";"в";"г";"д";"е";"ё";"ж";"з";"и";"й";"к";"л";"м";"н";"о";"п";"р";"с";"т";"у";"ф";"х";"ц";"ч";"ш";"щ";"ъ";"ы";"ь";"э";"ю";"я"},M352))&gt;0</f>
        <v>0</v>
      </c>
      <c r="AD352" s="27" t="b">
        <f t="shared" si="5"/>
        <v>1</v>
      </c>
    </row>
    <row r="353" spans="1:30" ht="30" hidden="1">
      <c r="A353" s="86" t="s">
        <v>285</v>
      </c>
      <c r="B353" s="86"/>
      <c r="C353" s="88" t="s">
        <v>296</v>
      </c>
      <c r="D353" s="312">
        <v>4</v>
      </c>
      <c r="E353" s="25" t="s">
        <v>311</v>
      </c>
      <c r="F353" s="122" t="s">
        <v>441</v>
      </c>
      <c r="G353" s="24" t="s">
        <v>183</v>
      </c>
      <c r="H353" s="22" t="s">
        <v>442</v>
      </c>
      <c r="I353" s="123" t="s">
        <v>3</v>
      </c>
      <c r="J353" s="22" t="s">
        <v>5</v>
      </c>
      <c r="K353" s="130"/>
      <c r="L353" s="123"/>
      <c r="M353" s="123"/>
      <c r="N353" s="83"/>
      <c r="O353" s="51" t="s">
        <v>443</v>
      </c>
      <c r="P353" s="49" t="s">
        <v>5271</v>
      </c>
      <c r="Q353" s="49" t="s">
        <v>595</v>
      </c>
      <c r="R353" s="123"/>
      <c r="S353" s="123" t="s">
        <v>438</v>
      </c>
      <c r="T353" s="24"/>
      <c r="X353" s="142" t="b">
        <f>COUNT(SEARCH({"а";"б";"в";"г";"д";"е";"ё";"ж";"з";"и";"й";"к";"л";"м";"н";"о";"п";"р";"с";"т";"у";"ф";"х";"ц";"ч";"ш";"щ";"ъ";"ы";"ь";"э";"ю";"я"},E353))&gt;0</f>
        <v>0</v>
      </c>
      <c r="Y353" s="142" t="b">
        <f>COUNT(SEARCH({"а";"б";"в";"г";"д";"е";"ё";"ж";"з";"и";"й";"к";"л";"м";"н";"о";"п";"р";"с";"т";"у";"ф";"х";"ц";"ч";"ш";"щ";"ъ";"ы";"ь";"э";"ю";"я"},F353))&gt;0</f>
        <v>0</v>
      </c>
      <c r="Z353" s="142" t="b">
        <f>COUNT(SEARCH({"а";"б";"в";"г";"д";"е";"ё";"ж";"з";"и";"й";"к";"л";"м";"н";"о";"п";"р";"с";"т";"у";"ф";"х";"ц";"ч";"ш";"щ";"ъ";"ы";"ь";"э";"ю";"я"},K353))&gt;0</f>
        <v>0</v>
      </c>
      <c r="AA353" s="142" t="b">
        <f>COUNT(SEARCH({"а";"б";"в";"г";"д";"е";"ё";"ж";"з";"и";"й";"к";"л";"м";"н";"о";"п";"р";"с";"т";"у";"ф";"х";"ц";"ч";"ш";"щ";"ъ";"ы";"ь";"э";"ю";"я"},L353))&gt;0</f>
        <v>0</v>
      </c>
      <c r="AB353" s="142" t="b">
        <f>COUNT(SEARCH({"а";"б";"в";"г";"д";"е";"ё";"ж";"з";"и";"й";"к";"л";"м";"н";"о";"п";"р";"с";"т";"у";"ф";"х";"ц";"ч";"ш";"щ";"ъ";"ы";"ь";"э";"ю";"я"},I353))&gt;0</f>
        <v>0</v>
      </c>
      <c r="AC353" s="142" t="b">
        <f>COUNT(SEARCH({"а";"б";"в";"г";"д";"е";"ё";"ж";"з";"и";"й";"к";"л";"м";"н";"о";"п";"р";"с";"т";"у";"ф";"х";"ц";"ч";"ш";"щ";"ъ";"ы";"ь";"э";"ю";"я"},M353))&gt;0</f>
        <v>0</v>
      </c>
      <c r="AD353" s="27" t="b">
        <f t="shared" si="5"/>
        <v>1</v>
      </c>
    </row>
    <row r="354" spans="1:30" ht="30" hidden="1">
      <c r="A354" s="86" t="s">
        <v>285</v>
      </c>
      <c r="B354" s="86"/>
      <c r="C354" s="88" t="s">
        <v>296</v>
      </c>
      <c r="D354" s="312">
        <v>4</v>
      </c>
      <c r="E354" s="25" t="s">
        <v>311</v>
      </c>
      <c r="F354" s="124" t="s">
        <v>444</v>
      </c>
      <c r="G354" s="117" t="s">
        <v>135</v>
      </c>
      <c r="H354" s="23" t="s">
        <v>445</v>
      </c>
      <c r="I354" s="125" t="s">
        <v>97</v>
      </c>
      <c r="J354" s="23" t="s">
        <v>5</v>
      </c>
      <c r="K354" s="126" t="s">
        <v>333</v>
      </c>
      <c r="L354" s="125" t="s">
        <v>73</v>
      </c>
      <c r="M354" s="125" t="s">
        <v>70</v>
      </c>
      <c r="N354" s="127"/>
      <c r="O354" s="119" t="s">
        <v>440</v>
      </c>
      <c r="P354" s="128"/>
      <c r="Q354" s="125"/>
      <c r="R354" s="125"/>
      <c r="S354" s="125" t="s">
        <v>60</v>
      </c>
      <c r="T354" s="125"/>
      <c r="X354" s="142" t="b">
        <f>COUNT(SEARCH({"а";"б";"в";"г";"д";"е";"ё";"ж";"з";"и";"й";"к";"л";"м";"н";"о";"п";"р";"с";"т";"у";"ф";"х";"ц";"ч";"ш";"щ";"ъ";"ы";"ь";"э";"ю";"я"},E354))&gt;0</f>
        <v>0</v>
      </c>
      <c r="Y354" s="142" t="b">
        <f>COUNT(SEARCH({"а";"б";"в";"г";"д";"е";"ё";"ж";"з";"и";"й";"к";"л";"м";"н";"о";"п";"р";"с";"т";"у";"ф";"х";"ц";"ч";"ш";"щ";"ъ";"ы";"ь";"э";"ю";"я"},F354))&gt;0</f>
        <v>0</v>
      </c>
      <c r="Z354" s="142" t="b">
        <f>COUNT(SEARCH({"а";"б";"в";"г";"д";"е";"ё";"ж";"з";"и";"й";"к";"л";"м";"н";"о";"п";"р";"с";"т";"у";"ф";"х";"ц";"ч";"ш";"щ";"ъ";"ы";"ь";"э";"ю";"я"},K354))&gt;0</f>
        <v>0</v>
      </c>
      <c r="AA354" s="142" t="b">
        <f>COUNT(SEARCH({"а";"б";"в";"г";"д";"е";"ё";"ж";"з";"и";"й";"к";"л";"м";"н";"о";"п";"р";"с";"т";"у";"ф";"х";"ц";"ч";"ш";"щ";"ъ";"ы";"ь";"э";"ю";"я"},L354))&gt;0</f>
        <v>0</v>
      </c>
      <c r="AB354" s="142" t="b">
        <f>COUNT(SEARCH({"а";"б";"в";"г";"д";"е";"ё";"ж";"з";"и";"й";"к";"л";"м";"н";"о";"п";"р";"с";"т";"у";"ф";"х";"ц";"ч";"ш";"щ";"ъ";"ы";"ь";"э";"ю";"я"},I354))&gt;0</f>
        <v>0</v>
      </c>
      <c r="AC354" s="142" t="b">
        <f>COUNT(SEARCH({"а";"б";"в";"г";"д";"е";"ё";"ж";"з";"и";"й";"к";"л";"м";"н";"о";"п";"р";"с";"т";"у";"ф";"х";"ц";"ч";"ш";"щ";"ъ";"ы";"ь";"э";"ю";"я"},M354))&gt;0</f>
        <v>0</v>
      </c>
      <c r="AD354" s="27" t="b">
        <f t="shared" si="5"/>
        <v>1</v>
      </c>
    </row>
    <row r="355" spans="1:30" ht="30" hidden="1">
      <c r="A355" s="86" t="s">
        <v>285</v>
      </c>
      <c r="B355" s="86"/>
      <c r="C355" s="88" t="s">
        <v>296</v>
      </c>
      <c r="D355" s="312">
        <v>4</v>
      </c>
      <c r="E355" s="25" t="s">
        <v>311</v>
      </c>
      <c r="F355" s="122" t="s">
        <v>161</v>
      </c>
      <c r="G355" s="24" t="s">
        <v>183</v>
      </c>
      <c r="H355" s="114" t="s">
        <v>513</v>
      </c>
      <c r="I355" s="123" t="s">
        <v>3</v>
      </c>
      <c r="J355" s="22" t="s">
        <v>5</v>
      </c>
      <c r="K355" s="130"/>
      <c r="L355" s="123"/>
      <c r="M355" s="123"/>
      <c r="N355" s="83"/>
      <c r="O355" s="51" t="s">
        <v>514</v>
      </c>
      <c r="P355" s="49" t="s">
        <v>5274</v>
      </c>
      <c r="Q355" s="49" t="s">
        <v>596</v>
      </c>
      <c r="R355" s="123"/>
      <c r="S355" s="123" t="s">
        <v>438</v>
      </c>
      <c r="T355" s="24"/>
      <c r="X355" s="142" t="b">
        <f>COUNT(SEARCH({"а";"б";"в";"г";"д";"е";"ё";"ж";"з";"и";"й";"к";"л";"м";"н";"о";"п";"р";"с";"т";"у";"ф";"х";"ц";"ч";"ш";"щ";"ъ";"ы";"ь";"э";"ю";"я"},E355))&gt;0</f>
        <v>0</v>
      </c>
      <c r="Y355" s="142" t="b">
        <f>COUNT(SEARCH({"а";"б";"в";"г";"д";"е";"ё";"ж";"з";"и";"й";"к";"л";"м";"н";"о";"п";"р";"с";"т";"у";"ф";"х";"ц";"ч";"ш";"щ";"ъ";"ы";"ь";"э";"ю";"я"},F355))&gt;0</f>
        <v>0</v>
      </c>
      <c r="Z355" s="142" t="b">
        <f>COUNT(SEARCH({"а";"б";"в";"г";"д";"е";"ё";"ж";"з";"и";"й";"к";"л";"м";"н";"о";"п";"р";"с";"т";"у";"ф";"х";"ц";"ч";"ш";"щ";"ъ";"ы";"ь";"э";"ю";"я"},K355))&gt;0</f>
        <v>0</v>
      </c>
      <c r="AA355" s="142" t="b">
        <f>COUNT(SEARCH({"а";"б";"в";"г";"д";"е";"ё";"ж";"з";"и";"й";"к";"л";"м";"н";"о";"п";"р";"с";"т";"у";"ф";"х";"ц";"ч";"ш";"щ";"ъ";"ы";"ь";"э";"ю";"я"},L355))&gt;0</f>
        <v>0</v>
      </c>
      <c r="AB355" s="142" t="b">
        <f>COUNT(SEARCH({"а";"б";"в";"г";"д";"е";"ё";"ж";"з";"и";"й";"к";"л";"м";"н";"о";"п";"р";"с";"т";"у";"ф";"х";"ц";"ч";"ш";"щ";"ъ";"ы";"ь";"э";"ю";"я"},I355))&gt;0</f>
        <v>0</v>
      </c>
      <c r="AC355" s="142" t="b">
        <f>COUNT(SEARCH({"а";"б";"в";"г";"д";"е";"ё";"ж";"з";"и";"й";"к";"л";"м";"н";"о";"п";"р";"с";"т";"у";"ф";"х";"ц";"ч";"ш";"щ";"ъ";"ы";"ь";"э";"ю";"я"},M355))&gt;0</f>
        <v>0</v>
      </c>
      <c r="AD355" s="27" t="b">
        <f t="shared" si="5"/>
        <v>1</v>
      </c>
    </row>
    <row r="356" spans="1:30" hidden="1">
      <c r="A356" s="86" t="s">
        <v>285</v>
      </c>
      <c r="B356" s="86"/>
      <c r="C356" s="88" t="s">
        <v>296</v>
      </c>
      <c r="D356" s="312">
        <v>4</v>
      </c>
      <c r="E356" s="25" t="s">
        <v>311</v>
      </c>
      <c r="F356" s="124" t="s">
        <v>160</v>
      </c>
      <c r="G356" s="117" t="s">
        <v>135</v>
      </c>
      <c r="H356" s="23" t="s">
        <v>515</v>
      </c>
      <c r="I356" s="125" t="s">
        <v>97</v>
      </c>
      <c r="J356" s="23" t="s">
        <v>5</v>
      </c>
      <c r="K356" s="126" t="s">
        <v>333</v>
      </c>
      <c r="L356" s="125" t="s">
        <v>529</v>
      </c>
      <c r="M356" s="125" t="s">
        <v>70</v>
      </c>
      <c r="N356" s="127"/>
      <c r="O356" s="119" t="s">
        <v>440</v>
      </c>
      <c r="P356" s="128"/>
      <c r="Q356" s="125"/>
      <c r="R356" s="125"/>
      <c r="S356" s="125" t="s">
        <v>60</v>
      </c>
      <c r="T356" s="125"/>
      <c r="X356" s="142" t="b">
        <f>COUNT(SEARCH({"а";"б";"в";"г";"д";"е";"ё";"ж";"з";"и";"й";"к";"л";"м";"н";"о";"п";"р";"с";"т";"у";"ф";"х";"ц";"ч";"ш";"щ";"ъ";"ы";"ь";"э";"ю";"я"},E356))&gt;0</f>
        <v>0</v>
      </c>
      <c r="Y356" s="142" t="b">
        <f>COUNT(SEARCH({"а";"б";"в";"г";"д";"е";"ё";"ж";"з";"и";"й";"к";"л";"м";"н";"о";"п";"р";"с";"т";"у";"ф";"х";"ц";"ч";"ш";"щ";"ъ";"ы";"ь";"э";"ю";"я"},F356))&gt;0</f>
        <v>0</v>
      </c>
      <c r="Z356" s="142" t="b">
        <f>COUNT(SEARCH({"а";"б";"в";"г";"д";"е";"ё";"ж";"з";"и";"й";"к";"л";"м";"н";"о";"п";"р";"с";"т";"у";"ф";"х";"ц";"ч";"ш";"щ";"ъ";"ы";"ь";"э";"ю";"я"},K356))&gt;0</f>
        <v>0</v>
      </c>
      <c r="AA356" s="142" t="b">
        <f>COUNT(SEARCH({"а";"б";"в";"г";"д";"е";"ё";"ж";"з";"и";"й";"к";"л";"м";"н";"о";"п";"р";"с";"т";"у";"ф";"х";"ц";"ч";"ш";"щ";"ъ";"ы";"ь";"э";"ю";"я"},L356))&gt;0</f>
        <v>0</v>
      </c>
      <c r="AB356" s="142" t="b">
        <f>COUNT(SEARCH({"а";"б";"в";"г";"д";"е";"ё";"ж";"з";"и";"й";"к";"л";"м";"н";"о";"п";"р";"с";"т";"у";"ф";"х";"ц";"ч";"ш";"щ";"ъ";"ы";"ь";"э";"ю";"я"},I356))&gt;0</f>
        <v>0</v>
      </c>
      <c r="AC356" s="142" t="b">
        <f>COUNT(SEARCH({"а";"б";"в";"г";"д";"е";"ё";"ж";"з";"и";"й";"к";"л";"м";"н";"о";"п";"р";"с";"т";"у";"ф";"х";"ц";"ч";"ш";"щ";"ъ";"ы";"ь";"э";"ю";"я"},M356))&gt;0</f>
        <v>0</v>
      </c>
      <c r="AD356" s="27" t="b">
        <f t="shared" si="5"/>
        <v>1</v>
      </c>
    </row>
    <row r="357" spans="1:30" hidden="1">
      <c r="A357" s="86" t="s">
        <v>285</v>
      </c>
      <c r="B357" s="86"/>
      <c r="C357" s="88" t="s">
        <v>296</v>
      </c>
      <c r="D357" s="312">
        <v>4</v>
      </c>
      <c r="E357" s="25" t="s">
        <v>311</v>
      </c>
      <c r="F357" s="122" t="s">
        <v>516</v>
      </c>
      <c r="G357" s="25" t="s">
        <v>187</v>
      </c>
      <c r="H357" s="51" t="s">
        <v>517</v>
      </c>
      <c r="I357" s="26" t="s">
        <v>97</v>
      </c>
      <c r="J357" s="22" t="s">
        <v>5</v>
      </c>
      <c r="K357" s="132"/>
      <c r="L357" s="26"/>
      <c r="M357" s="26"/>
      <c r="N357" s="56" t="s">
        <v>530</v>
      </c>
      <c r="O357" s="51" t="s">
        <v>353</v>
      </c>
      <c r="P357" s="50"/>
      <c r="Q357" s="50" t="s">
        <v>597</v>
      </c>
      <c r="R357" s="22"/>
      <c r="S357" s="22" t="s">
        <v>438</v>
      </c>
      <c r="T357" s="24"/>
      <c r="X357" s="142" t="b">
        <f>COUNT(SEARCH({"а";"б";"в";"г";"д";"е";"ё";"ж";"з";"и";"й";"к";"л";"м";"н";"о";"п";"р";"с";"т";"у";"ф";"х";"ц";"ч";"ш";"щ";"ъ";"ы";"ь";"э";"ю";"я"},E357))&gt;0</f>
        <v>0</v>
      </c>
      <c r="Y357" s="142" t="b">
        <f>COUNT(SEARCH({"а";"б";"в";"г";"д";"е";"ё";"ж";"з";"и";"й";"к";"л";"м";"н";"о";"п";"р";"с";"т";"у";"ф";"х";"ц";"ч";"ш";"щ";"ъ";"ы";"ь";"э";"ю";"я"},F357))&gt;0</f>
        <v>0</v>
      </c>
      <c r="Z357" s="142" t="b">
        <f>COUNT(SEARCH({"а";"б";"в";"г";"д";"е";"ё";"ж";"з";"и";"й";"к";"л";"м";"н";"о";"п";"р";"с";"т";"у";"ф";"х";"ц";"ч";"ш";"щ";"ъ";"ы";"ь";"э";"ю";"я"},K357))&gt;0</f>
        <v>0</v>
      </c>
      <c r="AA357" s="142" t="b">
        <f>COUNT(SEARCH({"а";"б";"в";"г";"д";"е";"ё";"ж";"з";"и";"й";"к";"л";"м";"н";"о";"п";"р";"с";"т";"у";"ф";"х";"ц";"ч";"ш";"щ";"ъ";"ы";"ь";"э";"ю";"я"},L357))&gt;0</f>
        <v>0</v>
      </c>
      <c r="AB357" s="142" t="b">
        <f>COUNT(SEARCH({"а";"б";"в";"г";"д";"е";"ё";"ж";"з";"и";"й";"к";"л";"м";"н";"о";"п";"р";"с";"т";"у";"ф";"х";"ц";"ч";"ш";"щ";"ъ";"ы";"ь";"э";"ю";"я"},I357))&gt;0</f>
        <v>0</v>
      </c>
      <c r="AC357" s="142" t="b">
        <f>COUNT(SEARCH({"а";"б";"в";"г";"д";"е";"ё";"ж";"з";"и";"й";"к";"л";"м";"н";"о";"п";"р";"с";"т";"у";"ф";"х";"ц";"ч";"ш";"щ";"ъ";"ы";"ь";"э";"ю";"я"},M357))&gt;0</f>
        <v>0</v>
      </c>
      <c r="AD357" s="27" t="b">
        <f t="shared" si="5"/>
        <v>1</v>
      </c>
    </row>
    <row r="358" spans="1:30" hidden="1">
      <c r="A358" s="86" t="s">
        <v>285</v>
      </c>
      <c r="B358" s="86"/>
      <c r="C358" s="88" t="s">
        <v>296</v>
      </c>
      <c r="D358" s="312">
        <v>4</v>
      </c>
      <c r="E358" s="25" t="s">
        <v>311</v>
      </c>
      <c r="F358" s="114" t="s">
        <v>14</v>
      </c>
      <c r="G358" s="26"/>
      <c r="H358" s="25" t="s">
        <v>13</v>
      </c>
      <c r="I358" s="114" t="s">
        <v>15</v>
      </c>
      <c r="J358" s="22" t="s">
        <v>5</v>
      </c>
      <c r="K358" s="132"/>
      <c r="L358" s="26"/>
      <c r="M358" s="26"/>
      <c r="N358" s="56"/>
      <c r="O358" s="51" t="s">
        <v>13</v>
      </c>
      <c r="P358" s="50"/>
      <c r="Q358" s="26"/>
      <c r="R358" s="114"/>
      <c r="S358" s="114"/>
      <c r="T358" s="24"/>
      <c r="X358" s="142" t="b">
        <f>COUNT(SEARCH({"а";"б";"в";"г";"д";"е";"ё";"ж";"з";"и";"й";"к";"л";"м";"н";"о";"п";"р";"с";"т";"у";"ф";"х";"ц";"ч";"ш";"щ";"ъ";"ы";"ь";"э";"ю";"я"},E358))&gt;0</f>
        <v>0</v>
      </c>
      <c r="Y358" s="142" t="b">
        <f>COUNT(SEARCH({"а";"б";"в";"г";"д";"е";"ё";"ж";"з";"и";"й";"к";"л";"м";"н";"о";"п";"р";"с";"т";"у";"ф";"х";"ц";"ч";"ш";"щ";"ъ";"ы";"ь";"э";"ю";"я"},F358))&gt;0</f>
        <v>0</v>
      </c>
      <c r="Z358" s="142" t="b">
        <f>COUNT(SEARCH({"а";"б";"в";"г";"д";"е";"ё";"ж";"з";"и";"й";"к";"л";"м";"н";"о";"п";"р";"с";"т";"у";"ф";"х";"ц";"ч";"ш";"щ";"ъ";"ы";"ь";"э";"ю";"я"},K358))&gt;0</f>
        <v>0</v>
      </c>
      <c r="AA358" s="142" t="b">
        <f>COUNT(SEARCH({"а";"б";"в";"г";"д";"е";"ё";"ж";"з";"и";"й";"к";"л";"м";"н";"о";"п";"р";"с";"т";"у";"ф";"х";"ц";"ч";"ш";"щ";"ъ";"ы";"ь";"э";"ю";"я"},L358))&gt;0</f>
        <v>0</v>
      </c>
      <c r="AB358" s="142" t="b">
        <f>COUNT(SEARCH({"а";"б";"в";"г";"д";"е";"ё";"ж";"з";"и";"й";"к";"л";"м";"н";"о";"п";"р";"с";"т";"у";"ф";"х";"ц";"ч";"ш";"щ";"ъ";"ы";"ь";"э";"ю";"я"},I358))&gt;0</f>
        <v>0</v>
      </c>
      <c r="AC358" s="142" t="b">
        <f>COUNT(SEARCH({"а";"б";"в";"г";"д";"е";"ё";"ж";"з";"и";"й";"к";"л";"м";"н";"о";"п";"р";"с";"т";"у";"ф";"х";"ц";"ч";"ш";"щ";"ъ";"ы";"ь";"э";"ю";"я"},M358))&gt;0</f>
        <v>0</v>
      </c>
      <c r="AD358" s="27" t="b">
        <f t="shared" si="5"/>
        <v>1</v>
      </c>
    </row>
    <row r="359" spans="1:30" hidden="1">
      <c r="A359" s="86" t="s">
        <v>285</v>
      </c>
      <c r="B359" s="86"/>
      <c r="C359" s="88" t="s">
        <v>296</v>
      </c>
      <c r="D359" s="312">
        <v>4</v>
      </c>
      <c r="E359" s="25" t="s">
        <v>311</v>
      </c>
      <c r="F359" s="114" t="s">
        <v>8</v>
      </c>
      <c r="G359" s="26"/>
      <c r="H359" s="25" t="s">
        <v>67</v>
      </c>
      <c r="I359" s="114" t="s">
        <v>97</v>
      </c>
      <c r="J359" s="22" t="s">
        <v>5</v>
      </c>
      <c r="K359" s="132"/>
      <c r="L359" s="26"/>
      <c r="M359" s="26"/>
      <c r="N359" s="42" t="s">
        <v>162</v>
      </c>
      <c r="O359" s="51" t="s">
        <v>447</v>
      </c>
      <c r="P359" s="50"/>
      <c r="Q359" s="26"/>
      <c r="R359" s="114"/>
      <c r="S359" s="25" t="s">
        <v>398</v>
      </c>
      <c r="T359" s="24"/>
      <c r="X359" s="142" t="b">
        <f>COUNT(SEARCH({"а";"б";"в";"г";"д";"е";"ё";"ж";"з";"и";"й";"к";"л";"м";"н";"о";"п";"р";"с";"т";"у";"ф";"х";"ц";"ч";"ш";"щ";"ъ";"ы";"ь";"э";"ю";"я"},E359))&gt;0</f>
        <v>0</v>
      </c>
      <c r="Y359" s="142" t="b">
        <f>COUNT(SEARCH({"а";"б";"в";"г";"д";"е";"ё";"ж";"з";"и";"й";"к";"л";"м";"н";"о";"п";"р";"с";"т";"у";"ф";"х";"ц";"ч";"ш";"щ";"ъ";"ы";"ь";"э";"ю";"я"},F359))&gt;0</f>
        <v>0</v>
      </c>
      <c r="Z359" s="142" t="b">
        <f>COUNT(SEARCH({"а";"б";"в";"г";"д";"е";"ё";"ж";"з";"и";"й";"к";"л";"м";"н";"о";"п";"р";"с";"т";"у";"ф";"х";"ц";"ч";"ш";"щ";"ъ";"ы";"ь";"э";"ю";"я"},K359))&gt;0</f>
        <v>0</v>
      </c>
      <c r="AA359" s="142" t="b">
        <f>COUNT(SEARCH({"а";"б";"в";"г";"д";"е";"ё";"ж";"з";"и";"й";"к";"л";"м";"н";"о";"п";"р";"с";"т";"у";"ф";"х";"ц";"ч";"ш";"щ";"ъ";"ы";"ь";"э";"ю";"я"},L359))&gt;0</f>
        <v>0</v>
      </c>
      <c r="AB359" s="142" t="b">
        <f>COUNT(SEARCH({"а";"б";"в";"г";"д";"е";"ё";"ж";"з";"и";"й";"к";"л";"м";"н";"о";"п";"р";"с";"т";"у";"ф";"х";"ц";"ч";"ш";"щ";"ъ";"ы";"ь";"э";"ю";"я"},I359))&gt;0</f>
        <v>0</v>
      </c>
      <c r="AC359" s="142" t="b">
        <f>COUNT(SEARCH({"а";"б";"в";"г";"д";"е";"ё";"ж";"з";"и";"й";"к";"л";"м";"н";"о";"п";"р";"с";"т";"у";"ф";"х";"ц";"ч";"ш";"щ";"ъ";"ы";"ь";"э";"ю";"я"},M359))&gt;0</f>
        <v>0</v>
      </c>
      <c r="AD359" s="27" t="b">
        <f t="shared" si="5"/>
        <v>1</v>
      </c>
    </row>
    <row r="360" spans="1:30" ht="30" hidden="1">
      <c r="A360" s="86" t="s">
        <v>285</v>
      </c>
      <c r="B360" s="86"/>
      <c r="C360" s="88" t="s">
        <v>296</v>
      </c>
      <c r="D360" s="312">
        <v>4</v>
      </c>
      <c r="E360" s="25" t="s">
        <v>311</v>
      </c>
      <c r="F360" s="114" t="s">
        <v>12</v>
      </c>
      <c r="G360" s="26"/>
      <c r="H360" s="25" t="s">
        <v>400</v>
      </c>
      <c r="I360" s="114" t="s">
        <v>3</v>
      </c>
      <c r="J360" s="22" t="s">
        <v>5</v>
      </c>
      <c r="K360" s="132"/>
      <c r="L360" s="26"/>
      <c r="M360" s="26"/>
      <c r="N360" s="56"/>
      <c r="O360" s="51" t="s">
        <v>66</v>
      </c>
      <c r="P360" s="50"/>
      <c r="Q360" s="26"/>
      <c r="R360" s="114"/>
      <c r="S360" s="114" t="s">
        <v>4</v>
      </c>
      <c r="T360" s="24"/>
      <c r="X360" s="142" t="b">
        <f>COUNT(SEARCH({"а";"б";"в";"г";"д";"е";"ё";"ж";"з";"и";"й";"к";"л";"м";"н";"о";"п";"р";"с";"т";"у";"ф";"х";"ц";"ч";"ш";"щ";"ъ";"ы";"ь";"э";"ю";"я"},E360))&gt;0</f>
        <v>0</v>
      </c>
      <c r="Y360" s="142" t="b">
        <f>COUNT(SEARCH({"а";"б";"в";"г";"д";"е";"ё";"ж";"з";"и";"й";"к";"л";"м";"н";"о";"п";"р";"с";"т";"у";"ф";"х";"ц";"ч";"ш";"щ";"ъ";"ы";"ь";"э";"ю";"я"},F360))&gt;0</f>
        <v>0</v>
      </c>
      <c r="Z360" s="142" t="b">
        <f>COUNT(SEARCH({"а";"б";"в";"г";"д";"е";"ё";"ж";"з";"и";"й";"к";"л";"м";"н";"о";"п";"р";"с";"т";"у";"ф";"х";"ц";"ч";"ш";"щ";"ъ";"ы";"ь";"э";"ю";"я"},K360))&gt;0</f>
        <v>0</v>
      </c>
      <c r="AA360" s="142" t="b">
        <f>COUNT(SEARCH({"а";"б";"в";"г";"д";"е";"ё";"ж";"з";"и";"й";"к";"л";"м";"н";"о";"п";"р";"с";"т";"у";"ф";"х";"ц";"ч";"ш";"щ";"ъ";"ы";"ь";"э";"ю";"я"},L360))&gt;0</f>
        <v>0</v>
      </c>
      <c r="AB360" s="142" t="b">
        <f>COUNT(SEARCH({"а";"б";"в";"г";"д";"е";"ё";"ж";"з";"и";"й";"к";"л";"м";"н";"о";"п";"р";"с";"т";"у";"ф";"х";"ц";"ч";"ш";"щ";"ъ";"ы";"ь";"э";"ю";"я"},I360))&gt;0</f>
        <v>0</v>
      </c>
      <c r="AC360" s="142" t="b">
        <f>COUNT(SEARCH({"а";"б";"в";"г";"д";"е";"ё";"ж";"з";"и";"й";"к";"л";"м";"н";"о";"п";"р";"с";"т";"у";"ф";"х";"ц";"ч";"ш";"щ";"ъ";"ы";"ь";"э";"ю";"я"},M360))&gt;0</f>
        <v>0</v>
      </c>
      <c r="AD360" s="27" t="b">
        <f t="shared" si="5"/>
        <v>1</v>
      </c>
    </row>
    <row r="361" spans="1:30" hidden="1">
      <c r="A361" s="86" t="s">
        <v>285</v>
      </c>
      <c r="B361" s="86"/>
      <c r="C361" s="88" t="s">
        <v>296</v>
      </c>
      <c r="D361" s="312">
        <v>4</v>
      </c>
      <c r="E361" s="25" t="s">
        <v>311</v>
      </c>
      <c r="F361" s="114" t="s">
        <v>18</v>
      </c>
      <c r="G361" s="26"/>
      <c r="H361" s="25" t="s">
        <v>456</v>
      </c>
      <c r="I361" s="114" t="s">
        <v>19</v>
      </c>
      <c r="J361" s="22" t="s">
        <v>5</v>
      </c>
      <c r="K361" s="132"/>
      <c r="L361" s="26"/>
      <c r="M361" s="26"/>
      <c r="N361" s="56"/>
      <c r="O361" s="51" t="s">
        <v>401</v>
      </c>
      <c r="P361" s="50"/>
      <c r="Q361" s="26"/>
      <c r="R361" s="114"/>
      <c r="S361" s="114"/>
      <c r="T361" s="24"/>
      <c r="X361" s="142" t="b">
        <f>COUNT(SEARCH({"а";"б";"в";"г";"д";"е";"ё";"ж";"з";"и";"й";"к";"л";"м";"н";"о";"п";"р";"с";"т";"у";"ф";"х";"ц";"ч";"ш";"щ";"ъ";"ы";"ь";"э";"ю";"я"},E361))&gt;0</f>
        <v>0</v>
      </c>
      <c r="Y361" s="142" t="b">
        <f>COUNT(SEARCH({"а";"б";"в";"г";"д";"е";"ё";"ж";"з";"и";"й";"к";"л";"м";"н";"о";"п";"р";"с";"т";"у";"ф";"х";"ц";"ч";"ш";"щ";"ъ";"ы";"ь";"э";"ю";"я"},F361))&gt;0</f>
        <v>0</v>
      </c>
      <c r="Z361" s="142" t="b">
        <f>COUNT(SEARCH({"а";"б";"в";"г";"д";"е";"ё";"ж";"з";"и";"й";"к";"л";"м";"н";"о";"п";"р";"с";"т";"у";"ф";"х";"ц";"ч";"ш";"щ";"ъ";"ы";"ь";"э";"ю";"я"},K361))&gt;0</f>
        <v>0</v>
      </c>
      <c r="AA361" s="142" t="b">
        <f>COUNT(SEARCH({"а";"б";"в";"г";"д";"е";"ё";"ж";"з";"и";"й";"к";"л";"м";"н";"о";"п";"р";"с";"т";"у";"ф";"х";"ц";"ч";"ш";"щ";"ъ";"ы";"ь";"э";"ю";"я"},L361))&gt;0</f>
        <v>0</v>
      </c>
      <c r="AB361" s="142" t="b">
        <f>COUNT(SEARCH({"а";"б";"в";"г";"д";"е";"ё";"ж";"з";"и";"й";"к";"л";"м";"н";"о";"п";"р";"с";"т";"у";"ф";"х";"ц";"ч";"ш";"щ";"ъ";"ы";"ь";"э";"ю";"я"},I361))&gt;0</f>
        <v>0</v>
      </c>
      <c r="AC361" s="142" t="b">
        <f>COUNT(SEARCH({"а";"б";"в";"г";"д";"е";"ё";"ж";"з";"и";"й";"к";"л";"м";"н";"о";"п";"р";"с";"т";"у";"ф";"х";"ц";"ч";"ш";"щ";"ъ";"ы";"ь";"э";"ю";"я"},M361))&gt;0</f>
        <v>0</v>
      </c>
      <c r="AD361" s="27" t="b">
        <f t="shared" si="5"/>
        <v>1</v>
      </c>
    </row>
    <row r="362" spans="1:30" hidden="1">
      <c r="A362" s="86" t="s">
        <v>285</v>
      </c>
      <c r="B362" s="86"/>
      <c r="C362" s="88" t="s">
        <v>296</v>
      </c>
      <c r="D362" s="312">
        <v>4</v>
      </c>
      <c r="E362" s="25" t="s">
        <v>311</v>
      </c>
      <c r="F362" s="114" t="s">
        <v>21</v>
      </c>
      <c r="G362" s="26"/>
      <c r="H362" s="25" t="s">
        <v>402</v>
      </c>
      <c r="I362" s="114" t="s">
        <v>19</v>
      </c>
      <c r="J362" s="22" t="s">
        <v>5</v>
      </c>
      <c r="K362" s="132"/>
      <c r="L362" s="26"/>
      <c r="M362" s="26"/>
      <c r="N362" s="56"/>
      <c r="O362" s="51" t="s">
        <v>519</v>
      </c>
      <c r="P362" s="50"/>
      <c r="Q362" s="26"/>
      <c r="R362" s="22"/>
      <c r="S362" s="22" t="s">
        <v>4</v>
      </c>
      <c r="T362" s="24"/>
      <c r="X362" s="142" t="b">
        <f>COUNT(SEARCH({"а";"б";"в";"г";"д";"е";"ё";"ж";"з";"и";"й";"к";"л";"м";"н";"о";"п";"р";"с";"т";"у";"ф";"х";"ц";"ч";"ш";"щ";"ъ";"ы";"ь";"э";"ю";"я"},E362))&gt;0</f>
        <v>0</v>
      </c>
      <c r="Y362" s="142" t="b">
        <f>COUNT(SEARCH({"а";"б";"в";"г";"д";"е";"ё";"ж";"з";"и";"й";"к";"л";"м";"н";"о";"п";"р";"с";"т";"у";"ф";"х";"ц";"ч";"ш";"щ";"ъ";"ы";"ь";"э";"ю";"я"},F362))&gt;0</f>
        <v>0</v>
      </c>
      <c r="Z362" s="142" t="b">
        <f>COUNT(SEARCH({"а";"б";"в";"г";"д";"е";"ё";"ж";"з";"и";"й";"к";"л";"м";"н";"о";"п";"р";"с";"т";"у";"ф";"х";"ц";"ч";"ш";"щ";"ъ";"ы";"ь";"э";"ю";"я"},K362))&gt;0</f>
        <v>0</v>
      </c>
      <c r="AA362" s="142" t="b">
        <f>COUNT(SEARCH({"а";"б";"в";"г";"д";"е";"ё";"ж";"з";"и";"й";"к";"л";"м";"н";"о";"п";"р";"с";"т";"у";"ф";"х";"ц";"ч";"ш";"щ";"ъ";"ы";"ь";"э";"ю";"я"},L362))&gt;0</f>
        <v>0</v>
      </c>
      <c r="AB362" s="142" t="b">
        <f>COUNT(SEARCH({"а";"б";"в";"г";"д";"е";"ё";"ж";"з";"и";"й";"к";"л";"м";"н";"о";"п";"р";"с";"т";"у";"ф";"х";"ц";"ч";"ш";"щ";"ъ";"ы";"ь";"э";"ю";"я"},I362))&gt;0</f>
        <v>0</v>
      </c>
      <c r="AC362" s="142" t="b">
        <f>COUNT(SEARCH({"а";"б";"в";"г";"д";"е";"ё";"ж";"з";"и";"й";"к";"л";"м";"н";"о";"п";"р";"с";"т";"у";"ф";"х";"ц";"ч";"ш";"щ";"ъ";"ы";"ь";"э";"ю";"я"},M362))&gt;0</f>
        <v>0</v>
      </c>
      <c r="AD362" s="27" t="b">
        <f t="shared" si="5"/>
        <v>1</v>
      </c>
    </row>
    <row r="363" spans="1:30" hidden="1">
      <c r="A363" s="86" t="s">
        <v>285</v>
      </c>
      <c r="B363" s="86"/>
      <c r="C363" s="88" t="s">
        <v>296</v>
      </c>
      <c r="D363" s="312">
        <v>4</v>
      </c>
      <c r="E363" s="25" t="s">
        <v>311</v>
      </c>
      <c r="F363" s="114" t="s">
        <v>520</v>
      </c>
      <c r="G363" s="26"/>
      <c r="H363" s="25" t="s">
        <v>521</v>
      </c>
      <c r="I363" s="114" t="s">
        <v>97</v>
      </c>
      <c r="J363" s="22" t="s">
        <v>23</v>
      </c>
      <c r="K363" s="130" t="s">
        <v>333</v>
      </c>
      <c r="L363" s="26" t="s">
        <v>96</v>
      </c>
      <c r="M363" s="26" t="s">
        <v>96</v>
      </c>
      <c r="N363" s="56" t="s">
        <v>522</v>
      </c>
      <c r="O363" s="51" t="s">
        <v>523</v>
      </c>
      <c r="P363" s="50"/>
      <c r="Q363" s="26"/>
      <c r="R363" s="114"/>
      <c r="S363" s="114" t="s">
        <v>524</v>
      </c>
      <c r="T363" s="24"/>
      <c r="X363" s="142" t="b">
        <f>COUNT(SEARCH({"а";"б";"в";"г";"д";"е";"ё";"ж";"з";"и";"й";"к";"л";"м";"н";"о";"п";"р";"с";"т";"у";"ф";"х";"ц";"ч";"ш";"щ";"ъ";"ы";"ь";"э";"ю";"я"},E363))&gt;0</f>
        <v>0</v>
      </c>
      <c r="Y363" s="142" t="b">
        <f>COUNT(SEARCH({"а";"б";"в";"г";"д";"е";"ё";"ж";"з";"и";"й";"к";"л";"м";"н";"о";"п";"р";"с";"т";"у";"ф";"х";"ц";"ч";"ш";"щ";"ъ";"ы";"ь";"э";"ю";"я"},F363))&gt;0</f>
        <v>0</v>
      </c>
      <c r="Z363" s="142" t="b">
        <f>COUNT(SEARCH({"а";"б";"в";"г";"д";"е";"ё";"ж";"з";"и";"й";"к";"л";"м";"н";"о";"п";"р";"с";"т";"у";"ф";"х";"ц";"ч";"ш";"щ";"ъ";"ы";"ь";"э";"ю";"я"},K363))&gt;0</f>
        <v>0</v>
      </c>
      <c r="AA363" s="142" t="b">
        <f>COUNT(SEARCH({"а";"б";"в";"г";"д";"е";"ё";"ж";"з";"и";"й";"к";"л";"м";"н";"о";"п";"р";"с";"т";"у";"ф";"х";"ц";"ч";"ш";"щ";"ъ";"ы";"ь";"э";"ю";"я"},L363))&gt;0</f>
        <v>0</v>
      </c>
      <c r="AB363" s="142" t="b">
        <f>COUNT(SEARCH({"а";"б";"в";"г";"д";"е";"ё";"ж";"з";"и";"й";"к";"л";"м";"н";"о";"п";"р";"с";"т";"у";"ф";"х";"ц";"ч";"ш";"щ";"ъ";"ы";"ь";"э";"ю";"я"},I363))&gt;0</f>
        <v>0</v>
      </c>
      <c r="AC363" s="142" t="b">
        <f>COUNT(SEARCH({"а";"б";"в";"г";"д";"е";"ё";"ж";"з";"и";"й";"к";"л";"м";"н";"о";"п";"р";"с";"т";"у";"ф";"х";"ц";"ч";"ш";"щ";"ъ";"ы";"ь";"э";"ю";"я"},M363))&gt;0</f>
        <v>0</v>
      </c>
      <c r="AD363" s="27" t="b">
        <f t="shared" si="5"/>
        <v>1</v>
      </c>
    </row>
    <row r="364" spans="1:30" hidden="1">
      <c r="A364" s="86" t="s">
        <v>285</v>
      </c>
      <c r="B364" s="86"/>
      <c r="C364" s="88" t="s">
        <v>296</v>
      </c>
      <c r="D364" s="312">
        <v>5</v>
      </c>
      <c r="E364" s="25" t="s">
        <v>311</v>
      </c>
      <c r="F364" s="22" t="s">
        <v>510</v>
      </c>
      <c r="G364" s="24" t="s">
        <v>134</v>
      </c>
      <c r="H364" s="26" t="s">
        <v>511</v>
      </c>
      <c r="I364" s="26" t="s">
        <v>3</v>
      </c>
      <c r="J364" s="22" t="s">
        <v>5</v>
      </c>
      <c r="K364" s="132"/>
      <c r="L364" s="26"/>
      <c r="M364" s="26"/>
      <c r="N364" s="56"/>
      <c r="O364" s="51" t="s">
        <v>512</v>
      </c>
      <c r="P364" s="50"/>
      <c r="Q364" s="26" t="str">
        <f>CONCATENATE("rdv.lnk_",MID(E364,10,LEN(E364)-14))</f>
        <v>rdv.lnk_fin_document_collection</v>
      </c>
      <c r="R364" s="26"/>
      <c r="S364" s="26" t="s">
        <v>4</v>
      </c>
      <c r="T364" s="24"/>
      <c r="X364" s="142" t="b">
        <f>COUNT(SEARCH({"а";"б";"в";"г";"д";"е";"ё";"ж";"з";"и";"й";"к";"л";"м";"н";"о";"п";"р";"с";"т";"у";"ф";"х";"ц";"ч";"ш";"щ";"ъ";"ы";"ь";"э";"ю";"я"},E364))&gt;0</f>
        <v>0</v>
      </c>
      <c r="Y364" s="142" t="b">
        <f>COUNT(SEARCH({"а";"б";"в";"г";"д";"е";"ё";"ж";"з";"и";"й";"к";"л";"м";"н";"о";"п";"р";"с";"т";"у";"ф";"х";"ц";"ч";"ш";"щ";"ъ";"ы";"ь";"э";"ю";"я"},F364))&gt;0</f>
        <v>0</v>
      </c>
      <c r="Z364" s="142" t="b">
        <f>COUNT(SEARCH({"а";"б";"в";"г";"д";"е";"ё";"ж";"з";"и";"й";"к";"л";"м";"н";"о";"п";"р";"с";"т";"у";"ф";"х";"ц";"ч";"ш";"щ";"ъ";"ы";"ь";"э";"ю";"я"},K364))&gt;0</f>
        <v>0</v>
      </c>
      <c r="AA364" s="142" t="b">
        <f>COUNT(SEARCH({"а";"б";"в";"г";"д";"е";"ё";"ж";"з";"и";"й";"к";"л";"м";"н";"о";"п";"р";"с";"т";"у";"ф";"х";"ц";"ч";"ш";"щ";"ъ";"ы";"ь";"э";"ю";"я"},L364))&gt;0</f>
        <v>0</v>
      </c>
      <c r="AB364" s="142" t="b">
        <f>COUNT(SEARCH({"а";"б";"в";"г";"д";"е";"ё";"ж";"з";"и";"й";"к";"л";"м";"н";"о";"п";"р";"с";"т";"у";"ф";"х";"ц";"ч";"ш";"щ";"ъ";"ы";"ь";"э";"ю";"я"},I364))&gt;0</f>
        <v>0</v>
      </c>
      <c r="AC364" s="142" t="b">
        <f>COUNT(SEARCH({"а";"б";"в";"г";"д";"е";"ё";"ж";"з";"и";"й";"к";"л";"м";"н";"о";"п";"р";"с";"т";"у";"ф";"х";"ц";"ч";"ш";"щ";"ъ";"ы";"ь";"э";"ю";"я"},M364))&gt;0</f>
        <v>0</v>
      </c>
      <c r="AD364" s="27" t="b">
        <f t="shared" si="5"/>
        <v>1</v>
      </c>
    </row>
    <row r="365" spans="1:30" ht="30" hidden="1">
      <c r="A365" s="86" t="s">
        <v>285</v>
      </c>
      <c r="B365" s="86"/>
      <c r="C365" s="88" t="s">
        <v>296</v>
      </c>
      <c r="D365" s="312">
        <v>5</v>
      </c>
      <c r="E365" s="25" t="s">
        <v>311</v>
      </c>
      <c r="F365" s="122" t="s">
        <v>441</v>
      </c>
      <c r="G365" s="24" t="s">
        <v>183</v>
      </c>
      <c r="H365" s="22" t="s">
        <v>442</v>
      </c>
      <c r="I365" s="123" t="s">
        <v>3</v>
      </c>
      <c r="J365" s="22" t="s">
        <v>5</v>
      </c>
      <c r="K365" s="130"/>
      <c r="L365" s="123"/>
      <c r="M365" s="123"/>
      <c r="N365" s="83"/>
      <c r="O365" s="51" t="s">
        <v>443</v>
      </c>
      <c r="P365" s="49" t="s">
        <v>5271</v>
      </c>
      <c r="Q365" s="49" t="s">
        <v>595</v>
      </c>
      <c r="R365" s="123"/>
      <c r="S365" s="123" t="s">
        <v>438</v>
      </c>
      <c r="T365" s="24"/>
      <c r="X365" s="142" t="b">
        <f>COUNT(SEARCH({"а";"б";"в";"г";"д";"е";"ё";"ж";"з";"и";"й";"к";"л";"м";"н";"о";"п";"р";"с";"т";"у";"ф";"х";"ц";"ч";"ш";"щ";"ъ";"ы";"ь";"э";"ю";"я"},E365))&gt;0</f>
        <v>0</v>
      </c>
      <c r="Y365" s="142" t="b">
        <f>COUNT(SEARCH({"а";"б";"в";"г";"д";"е";"ё";"ж";"з";"и";"й";"к";"л";"м";"н";"о";"п";"р";"с";"т";"у";"ф";"х";"ц";"ч";"ш";"щ";"ъ";"ы";"ь";"э";"ю";"я"},F365))&gt;0</f>
        <v>0</v>
      </c>
      <c r="Z365" s="142" t="b">
        <f>COUNT(SEARCH({"а";"б";"в";"г";"д";"е";"ё";"ж";"з";"и";"й";"к";"л";"м";"н";"о";"п";"р";"с";"т";"у";"ф";"х";"ц";"ч";"ш";"щ";"ъ";"ы";"ь";"э";"ю";"я"},K365))&gt;0</f>
        <v>0</v>
      </c>
      <c r="AA365" s="142" t="b">
        <f>COUNT(SEARCH({"а";"б";"в";"г";"д";"е";"ё";"ж";"з";"и";"й";"к";"л";"м";"н";"о";"п";"р";"с";"т";"у";"ф";"х";"ц";"ч";"ш";"щ";"ъ";"ы";"ь";"э";"ю";"я"},L365))&gt;0</f>
        <v>0</v>
      </c>
      <c r="AB365" s="142" t="b">
        <f>COUNT(SEARCH({"а";"б";"в";"г";"д";"е";"ё";"ж";"з";"и";"й";"к";"л";"м";"н";"о";"п";"р";"с";"т";"у";"ф";"х";"ц";"ч";"ш";"щ";"ъ";"ы";"ь";"э";"ю";"я"},I365))&gt;0</f>
        <v>0</v>
      </c>
      <c r="AC365" s="142" t="b">
        <f>COUNT(SEARCH({"а";"б";"в";"г";"д";"е";"ё";"ж";"з";"и";"й";"к";"л";"м";"н";"о";"п";"р";"с";"т";"у";"ф";"х";"ц";"ч";"ш";"щ";"ъ";"ы";"ь";"э";"ю";"я"},M365))&gt;0</f>
        <v>0</v>
      </c>
      <c r="AD365" s="27" t="b">
        <f t="shared" si="5"/>
        <v>1</v>
      </c>
    </row>
    <row r="366" spans="1:30" ht="30" hidden="1">
      <c r="A366" s="86" t="s">
        <v>285</v>
      </c>
      <c r="B366" s="86"/>
      <c r="C366" s="88" t="s">
        <v>296</v>
      </c>
      <c r="D366" s="312">
        <v>5</v>
      </c>
      <c r="E366" s="25" t="s">
        <v>311</v>
      </c>
      <c r="F366" s="124" t="s">
        <v>444</v>
      </c>
      <c r="G366" s="117" t="s">
        <v>135</v>
      </c>
      <c r="H366" s="23" t="s">
        <v>445</v>
      </c>
      <c r="I366" s="125" t="s">
        <v>97</v>
      </c>
      <c r="J366" s="23" t="s">
        <v>5</v>
      </c>
      <c r="K366" s="126" t="s">
        <v>333</v>
      </c>
      <c r="L366" s="125" t="s">
        <v>73</v>
      </c>
      <c r="M366" s="125" t="s">
        <v>70</v>
      </c>
      <c r="N366" s="127"/>
      <c r="O366" s="119" t="s">
        <v>440</v>
      </c>
      <c r="P366" s="128"/>
      <c r="Q366" s="125"/>
      <c r="R366" s="125"/>
      <c r="S366" s="125" t="s">
        <v>60</v>
      </c>
      <c r="T366" s="125"/>
      <c r="X366" s="142" t="b">
        <f>COUNT(SEARCH({"а";"б";"в";"г";"д";"е";"ё";"ж";"з";"и";"й";"к";"л";"м";"н";"о";"п";"р";"с";"т";"у";"ф";"х";"ц";"ч";"ш";"щ";"ъ";"ы";"ь";"э";"ю";"я"},E366))&gt;0</f>
        <v>0</v>
      </c>
      <c r="Y366" s="142" t="b">
        <f>COUNT(SEARCH({"а";"б";"в";"г";"д";"е";"ё";"ж";"з";"и";"й";"к";"л";"м";"н";"о";"п";"р";"с";"т";"у";"ф";"х";"ц";"ч";"ш";"щ";"ъ";"ы";"ь";"э";"ю";"я"},F366))&gt;0</f>
        <v>0</v>
      </c>
      <c r="Z366" s="142" t="b">
        <f>COUNT(SEARCH({"а";"б";"в";"г";"д";"е";"ё";"ж";"з";"и";"й";"к";"л";"м";"н";"о";"п";"р";"с";"т";"у";"ф";"х";"ц";"ч";"ш";"щ";"ъ";"ы";"ь";"э";"ю";"я"},K366))&gt;0</f>
        <v>0</v>
      </c>
      <c r="AA366" s="142" t="b">
        <f>COUNT(SEARCH({"а";"б";"в";"г";"д";"е";"ё";"ж";"з";"и";"й";"к";"л";"м";"н";"о";"п";"р";"с";"т";"у";"ф";"х";"ц";"ч";"ш";"щ";"ъ";"ы";"ь";"э";"ю";"я"},L366))&gt;0</f>
        <v>0</v>
      </c>
      <c r="AB366" s="142" t="b">
        <f>COUNT(SEARCH({"а";"б";"в";"г";"д";"е";"ё";"ж";"з";"и";"й";"к";"л";"м";"н";"о";"п";"р";"с";"т";"у";"ф";"х";"ц";"ч";"ш";"щ";"ъ";"ы";"ь";"э";"ю";"я"},I366))&gt;0</f>
        <v>0</v>
      </c>
      <c r="AC366" s="142" t="b">
        <f>COUNT(SEARCH({"а";"б";"в";"г";"д";"е";"ё";"ж";"з";"и";"й";"к";"л";"м";"н";"о";"п";"р";"с";"т";"у";"ф";"х";"ц";"ч";"ш";"щ";"ъ";"ы";"ь";"э";"ю";"я"},M366))&gt;0</f>
        <v>0</v>
      </c>
      <c r="AD366" s="27" t="b">
        <f t="shared" si="5"/>
        <v>1</v>
      </c>
    </row>
    <row r="367" spans="1:30" ht="30" hidden="1">
      <c r="A367" s="86" t="s">
        <v>285</v>
      </c>
      <c r="B367" s="86"/>
      <c r="C367" s="88" t="s">
        <v>296</v>
      </c>
      <c r="D367" s="312">
        <v>5</v>
      </c>
      <c r="E367" s="25" t="s">
        <v>311</v>
      </c>
      <c r="F367" s="122" t="s">
        <v>161</v>
      </c>
      <c r="G367" s="24" t="s">
        <v>183</v>
      </c>
      <c r="H367" s="114" t="s">
        <v>513</v>
      </c>
      <c r="I367" s="123" t="s">
        <v>3</v>
      </c>
      <c r="J367" s="22" t="s">
        <v>5</v>
      </c>
      <c r="K367" s="130"/>
      <c r="L367" s="123"/>
      <c r="M367" s="123"/>
      <c r="N367" s="83"/>
      <c r="O367" s="51" t="s">
        <v>514</v>
      </c>
      <c r="P367" s="49" t="s">
        <v>5274</v>
      </c>
      <c r="Q367" s="49" t="s">
        <v>596</v>
      </c>
      <c r="R367" s="123"/>
      <c r="S367" s="123" t="s">
        <v>438</v>
      </c>
      <c r="T367" s="24"/>
      <c r="X367" s="142" t="b">
        <f>COUNT(SEARCH({"а";"б";"в";"г";"д";"е";"ё";"ж";"з";"и";"й";"к";"л";"м";"н";"о";"п";"р";"с";"т";"у";"ф";"х";"ц";"ч";"ш";"щ";"ъ";"ы";"ь";"э";"ю";"я"},E367))&gt;0</f>
        <v>0</v>
      </c>
      <c r="Y367" s="142" t="b">
        <f>COUNT(SEARCH({"а";"б";"в";"г";"д";"е";"ё";"ж";"з";"и";"й";"к";"л";"м";"н";"о";"п";"р";"с";"т";"у";"ф";"х";"ц";"ч";"ш";"щ";"ъ";"ы";"ь";"э";"ю";"я"},F367))&gt;0</f>
        <v>0</v>
      </c>
      <c r="Z367" s="142" t="b">
        <f>COUNT(SEARCH({"а";"б";"в";"г";"д";"е";"ё";"ж";"з";"и";"й";"к";"л";"м";"н";"о";"п";"р";"с";"т";"у";"ф";"х";"ц";"ч";"ш";"щ";"ъ";"ы";"ь";"э";"ю";"я"},K367))&gt;0</f>
        <v>0</v>
      </c>
      <c r="AA367" s="142" t="b">
        <f>COUNT(SEARCH({"а";"б";"в";"г";"д";"е";"ё";"ж";"з";"и";"й";"к";"л";"м";"н";"о";"п";"р";"с";"т";"у";"ф";"х";"ц";"ч";"ш";"щ";"ъ";"ы";"ь";"э";"ю";"я"},L367))&gt;0</f>
        <v>0</v>
      </c>
      <c r="AB367" s="142" t="b">
        <f>COUNT(SEARCH({"а";"б";"в";"г";"д";"е";"ё";"ж";"з";"и";"й";"к";"л";"м";"н";"о";"п";"р";"с";"т";"у";"ф";"х";"ц";"ч";"ш";"щ";"ъ";"ы";"ь";"э";"ю";"я"},I367))&gt;0</f>
        <v>0</v>
      </c>
      <c r="AC367" s="142" t="b">
        <f>COUNT(SEARCH({"а";"б";"в";"г";"д";"е";"ё";"ж";"з";"и";"й";"к";"л";"м";"н";"о";"п";"р";"с";"т";"у";"ф";"х";"ц";"ч";"ш";"щ";"ъ";"ы";"ь";"э";"ю";"я"},M367))&gt;0</f>
        <v>0</v>
      </c>
      <c r="AD367" s="27" t="b">
        <f t="shared" si="5"/>
        <v>1</v>
      </c>
    </row>
    <row r="368" spans="1:30" hidden="1">
      <c r="A368" s="86" t="s">
        <v>285</v>
      </c>
      <c r="B368" s="86"/>
      <c r="C368" s="88" t="s">
        <v>296</v>
      </c>
      <c r="D368" s="312">
        <v>5</v>
      </c>
      <c r="E368" s="25" t="s">
        <v>311</v>
      </c>
      <c r="F368" s="124" t="s">
        <v>160</v>
      </c>
      <c r="G368" s="117" t="s">
        <v>135</v>
      </c>
      <c r="H368" s="23" t="s">
        <v>515</v>
      </c>
      <c r="I368" s="125" t="s">
        <v>97</v>
      </c>
      <c r="J368" s="23" t="s">
        <v>5</v>
      </c>
      <c r="K368" s="126" t="s">
        <v>333</v>
      </c>
      <c r="L368" s="125" t="s">
        <v>531</v>
      </c>
      <c r="M368" s="125" t="s">
        <v>70</v>
      </c>
      <c r="N368" s="127"/>
      <c r="O368" s="119" t="s">
        <v>440</v>
      </c>
      <c r="P368" s="128"/>
      <c r="Q368" s="125"/>
      <c r="R368" s="125"/>
      <c r="S368" s="125" t="s">
        <v>60</v>
      </c>
      <c r="T368" s="125"/>
      <c r="X368" s="142" t="b">
        <f>COUNT(SEARCH({"а";"б";"в";"г";"д";"е";"ё";"ж";"з";"и";"й";"к";"л";"м";"н";"о";"п";"р";"с";"т";"у";"ф";"х";"ц";"ч";"ш";"щ";"ъ";"ы";"ь";"э";"ю";"я"},E368))&gt;0</f>
        <v>0</v>
      </c>
      <c r="Y368" s="142" t="b">
        <f>COUNT(SEARCH({"а";"б";"в";"г";"д";"е";"ё";"ж";"з";"и";"й";"к";"л";"м";"н";"о";"п";"р";"с";"т";"у";"ф";"х";"ц";"ч";"ш";"щ";"ъ";"ы";"ь";"э";"ю";"я"},F368))&gt;0</f>
        <v>0</v>
      </c>
      <c r="Z368" s="142" t="b">
        <f>COUNT(SEARCH({"а";"б";"в";"г";"д";"е";"ё";"ж";"з";"и";"й";"к";"л";"м";"н";"о";"п";"р";"с";"т";"у";"ф";"х";"ц";"ч";"ш";"щ";"ъ";"ы";"ь";"э";"ю";"я"},K368))&gt;0</f>
        <v>0</v>
      </c>
      <c r="AA368" s="142" t="b">
        <f>COUNT(SEARCH({"а";"б";"в";"г";"д";"е";"ё";"ж";"з";"и";"й";"к";"л";"м";"н";"о";"п";"р";"с";"т";"у";"ф";"х";"ц";"ч";"ш";"щ";"ъ";"ы";"ь";"э";"ю";"я"},L368))&gt;0</f>
        <v>0</v>
      </c>
      <c r="AB368" s="142" t="b">
        <f>COUNT(SEARCH({"а";"б";"в";"г";"д";"е";"ё";"ж";"з";"и";"й";"к";"л";"м";"н";"о";"п";"р";"с";"т";"у";"ф";"х";"ц";"ч";"ш";"щ";"ъ";"ы";"ь";"э";"ю";"я"},I368))&gt;0</f>
        <v>0</v>
      </c>
      <c r="AC368" s="142" t="b">
        <f>COUNT(SEARCH({"а";"б";"в";"г";"д";"е";"ё";"ж";"з";"и";"й";"к";"л";"м";"н";"о";"п";"р";"с";"т";"у";"ф";"х";"ц";"ч";"ш";"щ";"ъ";"ы";"ь";"э";"ю";"я"},M368))&gt;0</f>
        <v>0</v>
      </c>
      <c r="AD368" s="27" t="b">
        <f t="shared" si="5"/>
        <v>1</v>
      </c>
    </row>
    <row r="369" spans="1:30" ht="30" hidden="1">
      <c r="A369" s="86" t="s">
        <v>285</v>
      </c>
      <c r="B369" s="86"/>
      <c r="C369" s="88" t="s">
        <v>296</v>
      </c>
      <c r="D369" s="312">
        <v>5</v>
      </c>
      <c r="E369" s="25" t="s">
        <v>311</v>
      </c>
      <c r="F369" s="122" t="s">
        <v>516</v>
      </c>
      <c r="G369" s="25" t="s">
        <v>187</v>
      </c>
      <c r="H369" s="51" t="s">
        <v>517</v>
      </c>
      <c r="I369" s="26" t="s">
        <v>97</v>
      </c>
      <c r="J369" s="22" t="s">
        <v>5</v>
      </c>
      <c r="K369" s="132"/>
      <c r="L369" s="26"/>
      <c r="M369" s="26"/>
      <c r="N369" s="56" t="s">
        <v>532</v>
      </c>
      <c r="O369" s="51" t="s">
        <v>354</v>
      </c>
      <c r="P369" s="50"/>
      <c r="Q369" s="50" t="s">
        <v>597</v>
      </c>
      <c r="R369" s="22"/>
      <c r="S369" s="22" t="s">
        <v>438</v>
      </c>
      <c r="T369" s="24"/>
      <c r="X369" s="142" t="b">
        <f>COUNT(SEARCH({"а";"б";"в";"г";"д";"е";"ё";"ж";"з";"и";"й";"к";"л";"м";"н";"о";"п";"р";"с";"т";"у";"ф";"х";"ц";"ч";"ш";"щ";"ъ";"ы";"ь";"э";"ю";"я"},E369))&gt;0</f>
        <v>0</v>
      </c>
      <c r="Y369" s="142" t="b">
        <f>COUNT(SEARCH({"а";"б";"в";"г";"д";"е";"ё";"ж";"з";"и";"й";"к";"л";"м";"н";"о";"п";"р";"с";"т";"у";"ф";"х";"ц";"ч";"ш";"щ";"ъ";"ы";"ь";"э";"ю";"я"},F369))&gt;0</f>
        <v>0</v>
      </c>
      <c r="Z369" s="142" t="b">
        <f>COUNT(SEARCH({"а";"б";"в";"г";"д";"е";"ё";"ж";"з";"и";"й";"к";"л";"м";"н";"о";"п";"р";"с";"т";"у";"ф";"х";"ц";"ч";"ш";"щ";"ъ";"ы";"ь";"э";"ю";"я"},K369))&gt;0</f>
        <v>0</v>
      </c>
      <c r="AA369" s="142" t="b">
        <f>COUNT(SEARCH({"а";"б";"в";"г";"д";"е";"ё";"ж";"з";"и";"й";"к";"л";"м";"н";"о";"п";"р";"с";"т";"у";"ф";"х";"ц";"ч";"ш";"щ";"ъ";"ы";"ь";"э";"ю";"я"},L369))&gt;0</f>
        <v>0</v>
      </c>
      <c r="AB369" s="142" t="b">
        <f>COUNT(SEARCH({"а";"б";"в";"г";"д";"е";"ё";"ж";"з";"и";"й";"к";"л";"м";"н";"о";"п";"р";"с";"т";"у";"ф";"х";"ц";"ч";"ш";"щ";"ъ";"ы";"ь";"э";"ю";"я"},I369))&gt;0</f>
        <v>0</v>
      </c>
      <c r="AC369" s="142" t="b">
        <f>COUNT(SEARCH({"а";"б";"в";"г";"д";"е";"ё";"ж";"з";"и";"й";"к";"л";"м";"н";"о";"п";"р";"с";"т";"у";"ф";"х";"ц";"ч";"ш";"щ";"ъ";"ы";"ь";"э";"ю";"я"},M369))&gt;0</f>
        <v>0</v>
      </c>
      <c r="AD369" s="27" t="b">
        <f t="shared" si="5"/>
        <v>1</v>
      </c>
    </row>
    <row r="370" spans="1:30" hidden="1">
      <c r="A370" s="86" t="s">
        <v>285</v>
      </c>
      <c r="B370" s="86"/>
      <c r="C370" s="88" t="s">
        <v>296</v>
      </c>
      <c r="D370" s="312">
        <v>5</v>
      </c>
      <c r="E370" s="25" t="s">
        <v>311</v>
      </c>
      <c r="F370" s="114" t="s">
        <v>14</v>
      </c>
      <c r="G370" s="26"/>
      <c r="H370" s="25" t="s">
        <v>13</v>
      </c>
      <c r="I370" s="114" t="s">
        <v>15</v>
      </c>
      <c r="J370" s="22" t="s">
        <v>5</v>
      </c>
      <c r="K370" s="132"/>
      <c r="L370" s="26"/>
      <c r="M370" s="26"/>
      <c r="N370" s="56"/>
      <c r="O370" s="51" t="s">
        <v>13</v>
      </c>
      <c r="P370" s="50"/>
      <c r="Q370" s="26"/>
      <c r="R370" s="114"/>
      <c r="S370" s="114"/>
      <c r="T370" s="24"/>
      <c r="X370" s="142" t="b">
        <f>COUNT(SEARCH({"а";"б";"в";"г";"д";"е";"ё";"ж";"з";"и";"й";"к";"л";"м";"н";"о";"п";"р";"с";"т";"у";"ф";"х";"ц";"ч";"ш";"щ";"ъ";"ы";"ь";"э";"ю";"я"},E370))&gt;0</f>
        <v>0</v>
      </c>
      <c r="Y370" s="142" t="b">
        <f>COUNT(SEARCH({"а";"б";"в";"г";"д";"е";"ё";"ж";"з";"и";"й";"к";"л";"м";"н";"о";"п";"р";"с";"т";"у";"ф";"х";"ц";"ч";"ш";"щ";"ъ";"ы";"ь";"э";"ю";"я"},F370))&gt;0</f>
        <v>0</v>
      </c>
      <c r="Z370" s="142" t="b">
        <f>COUNT(SEARCH({"а";"б";"в";"г";"д";"е";"ё";"ж";"з";"и";"й";"к";"л";"м";"н";"о";"п";"р";"с";"т";"у";"ф";"х";"ц";"ч";"ш";"щ";"ъ";"ы";"ь";"э";"ю";"я"},K370))&gt;0</f>
        <v>0</v>
      </c>
      <c r="AA370" s="142" t="b">
        <f>COUNT(SEARCH({"а";"б";"в";"г";"д";"е";"ё";"ж";"з";"и";"й";"к";"л";"м";"н";"о";"п";"р";"с";"т";"у";"ф";"х";"ц";"ч";"ш";"щ";"ъ";"ы";"ь";"э";"ю";"я"},L370))&gt;0</f>
        <v>0</v>
      </c>
      <c r="AB370" s="142" t="b">
        <f>COUNT(SEARCH({"а";"б";"в";"г";"д";"е";"ё";"ж";"з";"и";"й";"к";"л";"м";"н";"о";"п";"р";"с";"т";"у";"ф";"х";"ц";"ч";"ш";"щ";"ъ";"ы";"ь";"э";"ю";"я"},I370))&gt;0</f>
        <v>0</v>
      </c>
      <c r="AC370" s="142" t="b">
        <f>COUNT(SEARCH({"а";"б";"в";"г";"д";"е";"ё";"ж";"з";"и";"й";"к";"л";"м";"н";"о";"п";"р";"с";"т";"у";"ф";"х";"ц";"ч";"ш";"щ";"ъ";"ы";"ь";"э";"ю";"я"},M370))&gt;0</f>
        <v>0</v>
      </c>
      <c r="AD370" s="27" t="b">
        <f t="shared" si="5"/>
        <v>1</v>
      </c>
    </row>
    <row r="371" spans="1:30" hidden="1">
      <c r="A371" s="86" t="s">
        <v>285</v>
      </c>
      <c r="B371" s="86"/>
      <c r="C371" s="88" t="s">
        <v>296</v>
      </c>
      <c r="D371" s="312">
        <v>5</v>
      </c>
      <c r="E371" s="25" t="s">
        <v>311</v>
      </c>
      <c r="F371" s="114" t="s">
        <v>8</v>
      </c>
      <c r="G371" s="26"/>
      <c r="H371" s="25" t="s">
        <v>67</v>
      </c>
      <c r="I371" s="114" t="s">
        <v>97</v>
      </c>
      <c r="J371" s="22" t="s">
        <v>5</v>
      </c>
      <c r="K371" s="132"/>
      <c r="L371" s="26"/>
      <c r="M371" s="26"/>
      <c r="N371" s="42" t="s">
        <v>162</v>
      </c>
      <c r="O371" s="51" t="s">
        <v>447</v>
      </c>
      <c r="P371" s="50"/>
      <c r="Q371" s="26"/>
      <c r="R371" s="114"/>
      <c r="S371" s="25" t="s">
        <v>398</v>
      </c>
      <c r="T371" s="24"/>
      <c r="X371" s="142" t="b">
        <f>COUNT(SEARCH({"а";"б";"в";"г";"д";"е";"ё";"ж";"з";"и";"й";"к";"л";"м";"н";"о";"п";"р";"с";"т";"у";"ф";"х";"ц";"ч";"ш";"щ";"ъ";"ы";"ь";"э";"ю";"я"},E371))&gt;0</f>
        <v>0</v>
      </c>
      <c r="Y371" s="142" t="b">
        <f>COUNT(SEARCH({"а";"б";"в";"г";"д";"е";"ё";"ж";"з";"и";"й";"к";"л";"м";"н";"о";"п";"р";"с";"т";"у";"ф";"х";"ц";"ч";"ш";"щ";"ъ";"ы";"ь";"э";"ю";"я"},F371))&gt;0</f>
        <v>0</v>
      </c>
      <c r="Z371" s="142" t="b">
        <f>COUNT(SEARCH({"а";"б";"в";"г";"д";"е";"ё";"ж";"з";"и";"й";"к";"л";"м";"н";"о";"п";"р";"с";"т";"у";"ф";"х";"ц";"ч";"ш";"щ";"ъ";"ы";"ь";"э";"ю";"я"},K371))&gt;0</f>
        <v>0</v>
      </c>
      <c r="AA371" s="142" t="b">
        <f>COUNT(SEARCH({"а";"б";"в";"г";"д";"е";"ё";"ж";"з";"и";"й";"к";"л";"м";"н";"о";"п";"р";"с";"т";"у";"ф";"х";"ц";"ч";"ш";"щ";"ъ";"ы";"ь";"э";"ю";"я"},L371))&gt;0</f>
        <v>0</v>
      </c>
      <c r="AB371" s="142" t="b">
        <f>COUNT(SEARCH({"а";"б";"в";"г";"д";"е";"ё";"ж";"з";"и";"й";"к";"л";"м";"н";"о";"п";"р";"с";"т";"у";"ф";"х";"ц";"ч";"ш";"щ";"ъ";"ы";"ь";"э";"ю";"я"},I371))&gt;0</f>
        <v>0</v>
      </c>
      <c r="AC371" s="142" t="b">
        <f>COUNT(SEARCH({"а";"б";"в";"г";"д";"е";"ё";"ж";"з";"и";"й";"к";"л";"м";"н";"о";"п";"р";"с";"т";"у";"ф";"х";"ц";"ч";"ш";"щ";"ъ";"ы";"ь";"э";"ю";"я"},M371))&gt;0</f>
        <v>0</v>
      </c>
      <c r="AD371" s="27" t="b">
        <f t="shared" si="5"/>
        <v>1</v>
      </c>
    </row>
    <row r="372" spans="1:30" ht="30" hidden="1">
      <c r="A372" s="86" t="s">
        <v>285</v>
      </c>
      <c r="B372" s="86"/>
      <c r="C372" s="88" t="s">
        <v>296</v>
      </c>
      <c r="D372" s="312">
        <v>5</v>
      </c>
      <c r="E372" s="25" t="s">
        <v>311</v>
      </c>
      <c r="F372" s="114" t="s">
        <v>12</v>
      </c>
      <c r="G372" s="26"/>
      <c r="H372" s="25" t="s">
        <v>400</v>
      </c>
      <c r="I372" s="114" t="s">
        <v>3</v>
      </c>
      <c r="J372" s="22" t="s">
        <v>5</v>
      </c>
      <c r="K372" s="132"/>
      <c r="L372" s="26"/>
      <c r="M372" s="26"/>
      <c r="N372" s="56"/>
      <c r="O372" s="51" t="s">
        <v>66</v>
      </c>
      <c r="P372" s="50"/>
      <c r="Q372" s="26"/>
      <c r="R372" s="114"/>
      <c r="S372" s="114" t="s">
        <v>4</v>
      </c>
      <c r="T372" s="24"/>
      <c r="X372" s="142" t="b">
        <f>COUNT(SEARCH({"а";"б";"в";"г";"д";"е";"ё";"ж";"з";"и";"й";"к";"л";"м";"н";"о";"п";"р";"с";"т";"у";"ф";"х";"ц";"ч";"ш";"щ";"ъ";"ы";"ь";"э";"ю";"я"},E372))&gt;0</f>
        <v>0</v>
      </c>
      <c r="Y372" s="142" t="b">
        <f>COUNT(SEARCH({"а";"б";"в";"г";"д";"е";"ё";"ж";"з";"и";"й";"к";"л";"м";"н";"о";"п";"р";"с";"т";"у";"ф";"х";"ц";"ч";"ш";"щ";"ъ";"ы";"ь";"э";"ю";"я"},F372))&gt;0</f>
        <v>0</v>
      </c>
      <c r="Z372" s="142" t="b">
        <f>COUNT(SEARCH({"а";"б";"в";"г";"д";"е";"ё";"ж";"з";"и";"й";"к";"л";"м";"н";"о";"п";"р";"с";"т";"у";"ф";"х";"ц";"ч";"ш";"щ";"ъ";"ы";"ь";"э";"ю";"я"},K372))&gt;0</f>
        <v>0</v>
      </c>
      <c r="AA372" s="142" t="b">
        <f>COUNT(SEARCH({"а";"б";"в";"г";"д";"е";"ё";"ж";"з";"и";"й";"к";"л";"м";"н";"о";"п";"р";"с";"т";"у";"ф";"х";"ц";"ч";"ш";"щ";"ъ";"ы";"ь";"э";"ю";"я"},L372))&gt;0</f>
        <v>0</v>
      </c>
      <c r="AB372" s="142" t="b">
        <f>COUNT(SEARCH({"а";"б";"в";"г";"д";"е";"ё";"ж";"з";"и";"й";"к";"л";"м";"н";"о";"п";"р";"с";"т";"у";"ф";"х";"ц";"ч";"ш";"щ";"ъ";"ы";"ь";"э";"ю";"я"},I372))&gt;0</f>
        <v>0</v>
      </c>
      <c r="AC372" s="142" t="b">
        <f>COUNT(SEARCH({"а";"б";"в";"г";"д";"е";"ё";"ж";"з";"и";"й";"к";"л";"м";"н";"о";"п";"р";"с";"т";"у";"ф";"х";"ц";"ч";"ш";"щ";"ъ";"ы";"ь";"э";"ю";"я"},M372))&gt;0</f>
        <v>0</v>
      </c>
      <c r="AD372" s="27" t="b">
        <f t="shared" si="5"/>
        <v>1</v>
      </c>
    </row>
    <row r="373" spans="1:30" hidden="1">
      <c r="A373" s="86" t="s">
        <v>285</v>
      </c>
      <c r="B373" s="86"/>
      <c r="C373" s="88" t="s">
        <v>296</v>
      </c>
      <c r="D373" s="312">
        <v>5</v>
      </c>
      <c r="E373" s="25" t="s">
        <v>311</v>
      </c>
      <c r="F373" s="114" t="s">
        <v>18</v>
      </c>
      <c r="G373" s="26"/>
      <c r="H373" s="25" t="s">
        <v>456</v>
      </c>
      <c r="I373" s="114" t="s">
        <v>19</v>
      </c>
      <c r="J373" s="22" t="s">
        <v>5</v>
      </c>
      <c r="K373" s="132"/>
      <c r="L373" s="26"/>
      <c r="M373" s="26"/>
      <c r="N373" s="56"/>
      <c r="O373" s="51" t="s">
        <v>401</v>
      </c>
      <c r="P373" s="50"/>
      <c r="Q373" s="26"/>
      <c r="R373" s="114"/>
      <c r="S373" s="114"/>
      <c r="T373" s="24"/>
      <c r="X373" s="142" t="b">
        <f>COUNT(SEARCH({"а";"б";"в";"г";"д";"е";"ё";"ж";"з";"и";"й";"к";"л";"м";"н";"о";"п";"р";"с";"т";"у";"ф";"х";"ц";"ч";"ш";"щ";"ъ";"ы";"ь";"э";"ю";"я"},E373))&gt;0</f>
        <v>0</v>
      </c>
      <c r="Y373" s="142" t="b">
        <f>COUNT(SEARCH({"а";"б";"в";"г";"д";"е";"ё";"ж";"з";"и";"й";"к";"л";"м";"н";"о";"п";"р";"с";"т";"у";"ф";"х";"ц";"ч";"ш";"щ";"ъ";"ы";"ь";"э";"ю";"я"},F373))&gt;0</f>
        <v>0</v>
      </c>
      <c r="Z373" s="142" t="b">
        <f>COUNT(SEARCH({"а";"б";"в";"г";"д";"е";"ё";"ж";"з";"и";"й";"к";"л";"м";"н";"о";"п";"р";"с";"т";"у";"ф";"х";"ц";"ч";"ш";"щ";"ъ";"ы";"ь";"э";"ю";"я"},K373))&gt;0</f>
        <v>0</v>
      </c>
      <c r="AA373" s="142" t="b">
        <f>COUNT(SEARCH({"а";"б";"в";"г";"д";"е";"ё";"ж";"з";"и";"й";"к";"л";"м";"н";"о";"п";"р";"с";"т";"у";"ф";"х";"ц";"ч";"ш";"щ";"ъ";"ы";"ь";"э";"ю";"я"},L373))&gt;0</f>
        <v>0</v>
      </c>
      <c r="AB373" s="142" t="b">
        <f>COUNT(SEARCH({"а";"б";"в";"г";"д";"е";"ё";"ж";"з";"и";"й";"к";"л";"м";"н";"о";"п";"р";"с";"т";"у";"ф";"х";"ц";"ч";"ш";"щ";"ъ";"ы";"ь";"э";"ю";"я"},I373))&gt;0</f>
        <v>0</v>
      </c>
      <c r="AC373" s="142" t="b">
        <f>COUNT(SEARCH({"а";"б";"в";"г";"д";"е";"ё";"ж";"з";"и";"й";"к";"л";"м";"н";"о";"п";"р";"с";"т";"у";"ф";"х";"ц";"ч";"ш";"щ";"ъ";"ы";"ь";"э";"ю";"я"},M373))&gt;0</f>
        <v>0</v>
      </c>
      <c r="AD373" s="27" t="b">
        <f t="shared" si="5"/>
        <v>1</v>
      </c>
    </row>
    <row r="374" spans="1:30" hidden="1">
      <c r="A374" s="86" t="s">
        <v>285</v>
      </c>
      <c r="B374" s="86"/>
      <c r="C374" s="88" t="s">
        <v>296</v>
      </c>
      <c r="D374" s="312">
        <v>5</v>
      </c>
      <c r="E374" s="25" t="s">
        <v>311</v>
      </c>
      <c r="F374" s="114" t="s">
        <v>21</v>
      </c>
      <c r="G374" s="26"/>
      <c r="H374" s="25" t="s">
        <v>402</v>
      </c>
      <c r="I374" s="114" t="s">
        <v>19</v>
      </c>
      <c r="J374" s="22" t="s">
        <v>5</v>
      </c>
      <c r="K374" s="132"/>
      <c r="L374" s="26"/>
      <c r="M374" s="26"/>
      <c r="N374" s="56"/>
      <c r="O374" s="51" t="s">
        <v>519</v>
      </c>
      <c r="P374" s="50"/>
      <c r="Q374" s="26"/>
      <c r="R374" s="22"/>
      <c r="S374" s="22" t="s">
        <v>4</v>
      </c>
      <c r="T374" s="24"/>
      <c r="X374" s="142" t="b">
        <f>COUNT(SEARCH({"а";"б";"в";"г";"д";"е";"ё";"ж";"з";"и";"й";"к";"л";"м";"н";"о";"п";"р";"с";"т";"у";"ф";"х";"ц";"ч";"ш";"щ";"ъ";"ы";"ь";"э";"ю";"я"},E374))&gt;0</f>
        <v>0</v>
      </c>
      <c r="Y374" s="142" t="b">
        <f>COUNT(SEARCH({"а";"б";"в";"г";"д";"е";"ё";"ж";"з";"и";"й";"к";"л";"м";"н";"о";"п";"р";"с";"т";"у";"ф";"х";"ц";"ч";"ш";"щ";"ъ";"ы";"ь";"э";"ю";"я"},F374))&gt;0</f>
        <v>0</v>
      </c>
      <c r="Z374" s="142" t="b">
        <f>COUNT(SEARCH({"а";"б";"в";"г";"д";"е";"ё";"ж";"з";"и";"й";"к";"л";"м";"н";"о";"п";"р";"с";"т";"у";"ф";"х";"ц";"ч";"ш";"щ";"ъ";"ы";"ь";"э";"ю";"я"},K374))&gt;0</f>
        <v>0</v>
      </c>
      <c r="AA374" s="142" t="b">
        <f>COUNT(SEARCH({"а";"б";"в";"г";"д";"е";"ё";"ж";"з";"и";"й";"к";"л";"м";"н";"о";"п";"р";"с";"т";"у";"ф";"х";"ц";"ч";"ш";"щ";"ъ";"ы";"ь";"э";"ю";"я"},L374))&gt;0</f>
        <v>0</v>
      </c>
      <c r="AB374" s="142" t="b">
        <f>COUNT(SEARCH({"а";"б";"в";"г";"д";"е";"ё";"ж";"з";"и";"й";"к";"л";"м";"н";"о";"п";"р";"с";"т";"у";"ф";"х";"ц";"ч";"ш";"щ";"ъ";"ы";"ь";"э";"ю";"я"},I374))&gt;0</f>
        <v>0</v>
      </c>
      <c r="AC374" s="142" t="b">
        <f>COUNT(SEARCH({"а";"б";"в";"г";"д";"е";"ё";"ж";"з";"и";"й";"к";"л";"м";"н";"о";"п";"р";"с";"т";"у";"ф";"х";"ц";"ч";"ш";"щ";"ъ";"ы";"ь";"э";"ю";"я"},M374))&gt;0</f>
        <v>0</v>
      </c>
      <c r="AD374" s="27" t="b">
        <f t="shared" si="5"/>
        <v>1</v>
      </c>
    </row>
    <row r="375" spans="1:30" hidden="1">
      <c r="A375" s="86" t="s">
        <v>285</v>
      </c>
      <c r="B375" s="86"/>
      <c r="C375" s="88" t="s">
        <v>296</v>
      </c>
      <c r="D375" s="312">
        <v>5</v>
      </c>
      <c r="E375" s="25" t="s">
        <v>311</v>
      </c>
      <c r="F375" s="114" t="s">
        <v>520</v>
      </c>
      <c r="G375" s="26"/>
      <c r="H375" s="25" t="s">
        <v>521</v>
      </c>
      <c r="I375" s="114" t="s">
        <v>97</v>
      </c>
      <c r="J375" s="22" t="s">
        <v>23</v>
      </c>
      <c r="K375" s="130" t="s">
        <v>333</v>
      </c>
      <c r="L375" s="26" t="s">
        <v>96</v>
      </c>
      <c r="M375" s="26" t="s">
        <v>96</v>
      </c>
      <c r="N375" s="56" t="s">
        <v>522</v>
      </c>
      <c r="O375" s="51" t="s">
        <v>523</v>
      </c>
      <c r="P375" s="50"/>
      <c r="Q375" s="26"/>
      <c r="R375" s="114"/>
      <c r="S375" s="114" t="s">
        <v>524</v>
      </c>
      <c r="T375" s="24"/>
      <c r="X375" s="142" t="b">
        <f>COUNT(SEARCH({"а";"б";"в";"г";"д";"е";"ё";"ж";"з";"и";"й";"к";"л";"м";"н";"о";"п";"р";"с";"т";"у";"ф";"х";"ц";"ч";"ш";"щ";"ъ";"ы";"ь";"э";"ю";"я"},E375))&gt;0</f>
        <v>0</v>
      </c>
      <c r="Y375" s="142" t="b">
        <f>COUNT(SEARCH({"а";"б";"в";"г";"д";"е";"ё";"ж";"з";"и";"й";"к";"л";"м";"н";"о";"п";"р";"с";"т";"у";"ф";"х";"ц";"ч";"ш";"щ";"ъ";"ы";"ь";"э";"ю";"я"},F375))&gt;0</f>
        <v>0</v>
      </c>
      <c r="Z375" s="142" t="b">
        <f>COUNT(SEARCH({"а";"б";"в";"г";"д";"е";"ё";"ж";"з";"и";"й";"к";"л";"м";"н";"о";"п";"р";"с";"т";"у";"ф";"х";"ц";"ч";"ш";"щ";"ъ";"ы";"ь";"э";"ю";"я"},K375))&gt;0</f>
        <v>0</v>
      </c>
      <c r="AA375" s="142" t="b">
        <f>COUNT(SEARCH({"а";"б";"в";"г";"д";"е";"ё";"ж";"з";"и";"й";"к";"л";"м";"н";"о";"п";"р";"с";"т";"у";"ф";"х";"ц";"ч";"ш";"щ";"ъ";"ы";"ь";"э";"ю";"я"},L375))&gt;0</f>
        <v>0</v>
      </c>
      <c r="AB375" s="142" t="b">
        <f>COUNT(SEARCH({"а";"б";"в";"г";"д";"е";"ё";"ж";"з";"и";"й";"к";"л";"м";"н";"о";"п";"р";"с";"т";"у";"ф";"х";"ц";"ч";"ш";"щ";"ъ";"ы";"ь";"э";"ю";"я"},I375))&gt;0</f>
        <v>0</v>
      </c>
      <c r="AC375" s="142" t="b">
        <f>COUNT(SEARCH({"а";"б";"в";"г";"д";"е";"ё";"ж";"з";"и";"й";"к";"л";"м";"н";"о";"п";"р";"с";"т";"у";"ф";"х";"ц";"ч";"ш";"щ";"ъ";"ы";"ь";"э";"ю";"я"},M375))&gt;0</f>
        <v>0</v>
      </c>
      <c r="AD375" s="27" t="b">
        <f t="shared" si="5"/>
        <v>1</v>
      </c>
    </row>
    <row r="376" spans="1:30" hidden="1">
      <c r="A376" s="86" t="s">
        <v>285</v>
      </c>
      <c r="B376" s="86"/>
      <c r="C376" s="88" t="s">
        <v>296</v>
      </c>
      <c r="D376" s="312">
        <v>6</v>
      </c>
      <c r="E376" s="25" t="s">
        <v>311</v>
      </c>
      <c r="F376" s="22" t="s">
        <v>510</v>
      </c>
      <c r="G376" s="24" t="s">
        <v>134</v>
      </c>
      <c r="H376" s="26" t="s">
        <v>511</v>
      </c>
      <c r="I376" s="26" t="s">
        <v>3</v>
      </c>
      <c r="J376" s="22" t="s">
        <v>5</v>
      </c>
      <c r="K376" s="132"/>
      <c r="L376" s="26"/>
      <c r="M376" s="26"/>
      <c r="N376" s="56"/>
      <c r="O376" s="51" t="s">
        <v>512</v>
      </c>
      <c r="P376" s="50"/>
      <c r="Q376" s="26" t="str">
        <f>CONCATENATE("rdv.lnk_",MID(E376,10,LEN(E376)-14))</f>
        <v>rdv.lnk_fin_document_collection</v>
      </c>
      <c r="R376" s="26"/>
      <c r="S376" s="26" t="s">
        <v>4</v>
      </c>
      <c r="T376" s="24"/>
      <c r="X376" s="142" t="b">
        <f>COUNT(SEARCH({"а";"б";"в";"г";"д";"е";"ё";"ж";"з";"и";"й";"к";"л";"м";"н";"о";"п";"р";"с";"т";"у";"ф";"х";"ц";"ч";"ш";"щ";"ъ";"ы";"ь";"э";"ю";"я"},E376))&gt;0</f>
        <v>0</v>
      </c>
      <c r="Y376" s="142" t="b">
        <f>COUNT(SEARCH({"а";"б";"в";"г";"д";"е";"ё";"ж";"з";"и";"й";"к";"л";"м";"н";"о";"п";"р";"с";"т";"у";"ф";"х";"ц";"ч";"ш";"щ";"ъ";"ы";"ь";"э";"ю";"я"},F376))&gt;0</f>
        <v>0</v>
      </c>
      <c r="Z376" s="142" t="b">
        <f>COUNT(SEARCH({"а";"б";"в";"г";"д";"е";"ё";"ж";"з";"и";"й";"к";"л";"м";"н";"о";"п";"р";"с";"т";"у";"ф";"х";"ц";"ч";"ш";"щ";"ъ";"ы";"ь";"э";"ю";"я"},K376))&gt;0</f>
        <v>0</v>
      </c>
      <c r="AA376" s="142" t="b">
        <f>COUNT(SEARCH({"а";"б";"в";"г";"д";"е";"ё";"ж";"з";"и";"й";"к";"л";"м";"н";"о";"п";"р";"с";"т";"у";"ф";"х";"ц";"ч";"ш";"щ";"ъ";"ы";"ь";"э";"ю";"я"},L376))&gt;0</f>
        <v>0</v>
      </c>
      <c r="AB376" s="142" t="b">
        <f>COUNT(SEARCH({"а";"б";"в";"г";"д";"е";"ё";"ж";"з";"и";"й";"к";"л";"м";"н";"о";"п";"р";"с";"т";"у";"ф";"х";"ц";"ч";"ш";"щ";"ъ";"ы";"ь";"э";"ю";"я"},I376))&gt;0</f>
        <v>0</v>
      </c>
      <c r="AC376" s="142" t="b">
        <f>COUNT(SEARCH({"а";"б";"в";"г";"д";"е";"ё";"ж";"з";"и";"й";"к";"л";"м";"н";"о";"п";"р";"с";"т";"у";"ф";"х";"ц";"ч";"ш";"щ";"ъ";"ы";"ь";"э";"ю";"я"},M376))&gt;0</f>
        <v>0</v>
      </c>
      <c r="AD376" s="27" t="b">
        <f t="shared" si="5"/>
        <v>1</v>
      </c>
    </row>
    <row r="377" spans="1:30" ht="30" hidden="1">
      <c r="A377" s="86" t="s">
        <v>285</v>
      </c>
      <c r="B377" s="86"/>
      <c r="C377" s="88" t="s">
        <v>296</v>
      </c>
      <c r="D377" s="312">
        <v>6</v>
      </c>
      <c r="E377" s="25" t="s">
        <v>311</v>
      </c>
      <c r="F377" s="122" t="s">
        <v>441</v>
      </c>
      <c r="G377" s="24" t="s">
        <v>183</v>
      </c>
      <c r="H377" s="22" t="s">
        <v>442</v>
      </c>
      <c r="I377" s="123" t="s">
        <v>3</v>
      </c>
      <c r="J377" s="22" t="s">
        <v>5</v>
      </c>
      <c r="K377" s="130"/>
      <c r="L377" s="123"/>
      <c r="M377" s="123"/>
      <c r="N377" s="83"/>
      <c r="O377" s="51" t="s">
        <v>443</v>
      </c>
      <c r="P377" s="49" t="s">
        <v>5271</v>
      </c>
      <c r="Q377" s="49" t="s">
        <v>595</v>
      </c>
      <c r="R377" s="123"/>
      <c r="S377" s="123" t="s">
        <v>438</v>
      </c>
      <c r="T377" s="24"/>
      <c r="X377" s="142" t="b">
        <f>COUNT(SEARCH({"а";"б";"в";"г";"д";"е";"ё";"ж";"з";"и";"й";"к";"л";"м";"н";"о";"п";"р";"с";"т";"у";"ф";"х";"ц";"ч";"ш";"щ";"ъ";"ы";"ь";"э";"ю";"я"},E377))&gt;0</f>
        <v>0</v>
      </c>
      <c r="Y377" s="142" t="b">
        <f>COUNT(SEARCH({"а";"б";"в";"г";"д";"е";"ё";"ж";"з";"и";"й";"к";"л";"м";"н";"о";"п";"р";"с";"т";"у";"ф";"х";"ц";"ч";"ш";"щ";"ъ";"ы";"ь";"э";"ю";"я"},F377))&gt;0</f>
        <v>0</v>
      </c>
      <c r="Z377" s="142" t="b">
        <f>COUNT(SEARCH({"а";"б";"в";"г";"д";"е";"ё";"ж";"з";"и";"й";"к";"л";"м";"н";"о";"п";"р";"с";"т";"у";"ф";"х";"ц";"ч";"ш";"щ";"ъ";"ы";"ь";"э";"ю";"я"},K377))&gt;0</f>
        <v>0</v>
      </c>
      <c r="AA377" s="142" t="b">
        <f>COUNT(SEARCH({"а";"б";"в";"г";"д";"е";"ё";"ж";"з";"и";"й";"к";"л";"м";"н";"о";"п";"р";"с";"т";"у";"ф";"х";"ц";"ч";"ш";"щ";"ъ";"ы";"ь";"э";"ю";"я"},L377))&gt;0</f>
        <v>0</v>
      </c>
      <c r="AB377" s="142" t="b">
        <f>COUNT(SEARCH({"а";"б";"в";"г";"д";"е";"ё";"ж";"з";"и";"й";"к";"л";"м";"н";"о";"п";"р";"с";"т";"у";"ф";"х";"ц";"ч";"ш";"щ";"ъ";"ы";"ь";"э";"ю";"я"},I377))&gt;0</f>
        <v>0</v>
      </c>
      <c r="AC377" s="142" t="b">
        <f>COUNT(SEARCH({"а";"б";"в";"г";"д";"е";"ё";"ж";"з";"и";"й";"к";"л";"м";"н";"о";"п";"р";"с";"т";"у";"ф";"х";"ц";"ч";"ш";"щ";"ъ";"ы";"ь";"э";"ю";"я"},M377))&gt;0</f>
        <v>0</v>
      </c>
      <c r="AD377" s="27" t="b">
        <f t="shared" si="5"/>
        <v>1</v>
      </c>
    </row>
    <row r="378" spans="1:30" ht="30" hidden="1">
      <c r="A378" s="86" t="s">
        <v>285</v>
      </c>
      <c r="B378" s="86"/>
      <c r="C378" s="88" t="s">
        <v>296</v>
      </c>
      <c r="D378" s="312">
        <v>6</v>
      </c>
      <c r="E378" s="25" t="s">
        <v>311</v>
      </c>
      <c r="F378" s="124" t="s">
        <v>444</v>
      </c>
      <c r="G378" s="117" t="s">
        <v>135</v>
      </c>
      <c r="H378" s="23" t="s">
        <v>445</v>
      </c>
      <c r="I378" s="125" t="s">
        <v>97</v>
      </c>
      <c r="J378" s="23" t="s">
        <v>5</v>
      </c>
      <c r="K378" s="126" t="s">
        <v>333</v>
      </c>
      <c r="L378" s="125" t="s">
        <v>73</v>
      </c>
      <c r="M378" s="125" t="s">
        <v>70</v>
      </c>
      <c r="N378" s="127"/>
      <c r="O378" s="119" t="s">
        <v>440</v>
      </c>
      <c r="P378" s="128"/>
      <c r="Q378" s="125"/>
      <c r="R378" s="125"/>
      <c r="S378" s="125" t="s">
        <v>60</v>
      </c>
      <c r="T378" s="125"/>
      <c r="X378" s="142" t="b">
        <f>COUNT(SEARCH({"а";"б";"в";"г";"д";"е";"ё";"ж";"з";"и";"й";"к";"л";"м";"н";"о";"п";"р";"с";"т";"у";"ф";"х";"ц";"ч";"ш";"щ";"ъ";"ы";"ь";"э";"ю";"я"},E378))&gt;0</f>
        <v>0</v>
      </c>
      <c r="Y378" s="142" t="b">
        <f>COUNT(SEARCH({"а";"б";"в";"г";"д";"е";"ё";"ж";"з";"и";"й";"к";"л";"м";"н";"о";"п";"р";"с";"т";"у";"ф";"х";"ц";"ч";"ш";"щ";"ъ";"ы";"ь";"э";"ю";"я"},F378))&gt;0</f>
        <v>0</v>
      </c>
      <c r="Z378" s="142" t="b">
        <f>COUNT(SEARCH({"а";"б";"в";"г";"д";"е";"ё";"ж";"з";"и";"й";"к";"л";"м";"н";"о";"п";"р";"с";"т";"у";"ф";"х";"ц";"ч";"ш";"щ";"ъ";"ы";"ь";"э";"ю";"я"},K378))&gt;0</f>
        <v>0</v>
      </c>
      <c r="AA378" s="142" t="b">
        <f>COUNT(SEARCH({"а";"б";"в";"г";"д";"е";"ё";"ж";"з";"и";"й";"к";"л";"м";"н";"о";"п";"р";"с";"т";"у";"ф";"х";"ц";"ч";"ш";"щ";"ъ";"ы";"ь";"э";"ю";"я"},L378))&gt;0</f>
        <v>0</v>
      </c>
      <c r="AB378" s="142" t="b">
        <f>COUNT(SEARCH({"а";"б";"в";"г";"д";"е";"ё";"ж";"з";"и";"й";"к";"л";"м";"н";"о";"п";"р";"с";"т";"у";"ф";"х";"ц";"ч";"ш";"щ";"ъ";"ы";"ь";"э";"ю";"я"},I378))&gt;0</f>
        <v>0</v>
      </c>
      <c r="AC378" s="142" t="b">
        <f>COUNT(SEARCH({"а";"б";"в";"г";"д";"е";"ё";"ж";"з";"и";"й";"к";"л";"м";"н";"о";"п";"р";"с";"т";"у";"ф";"х";"ц";"ч";"ш";"щ";"ъ";"ы";"ь";"э";"ю";"я"},M378))&gt;0</f>
        <v>0</v>
      </c>
      <c r="AD378" s="27" t="b">
        <f t="shared" si="5"/>
        <v>1</v>
      </c>
    </row>
    <row r="379" spans="1:30" ht="30" hidden="1">
      <c r="A379" s="86" t="s">
        <v>285</v>
      </c>
      <c r="B379" s="86"/>
      <c r="C379" s="88" t="s">
        <v>296</v>
      </c>
      <c r="D379" s="312">
        <v>6</v>
      </c>
      <c r="E379" s="25" t="s">
        <v>311</v>
      </c>
      <c r="F379" s="122" t="s">
        <v>161</v>
      </c>
      <c r="G379" s="24" t="s">
        <v>183</v>
      </c>
      <c r="H379" s="114" t="s">
        <v>513</v>
      </c>
      <c r="I379" s="123" t="s">
        <v>3</v>
      </c>
      <c r="J379" s="22" t="s">
        <v>5</v>
      </c>
      <c r="K379" s="130"/>
      <c r="L379" s="123"/>
      <c r="M379" s="123"/>
      <c r="N379" s="83"/>
      <c r="O379" s="51" t="s">
        <v>514</v>
      </c>
      <c r="P379" s="49" t="s">
        <v>5274</v>
      </c>
      <c r="Q379" s="49" t="s">
        <v>596</v>
      </c>
      <c r="R379" s="123"/>
      <c r="S379" s="123" t="s">
        <v>438</v>
      </c>
      <c r="T379" s="24"/>
      <c r="X379" s="142" t="b">
        <f>COUNT(SEARCH({"а";"б";"в";"г";"д";"е";"ё";"ж";"з";"и";"й";"к";"л";"м";"н";"о";"п";"р";"с";"т";"у";"ф";"х";"ц";"ч";"ш";"щ";"ъ";"ы";"ь";"э";"ю";"я"},E379))&gt;0</f>
        <v>0</v>
      </c>
      <c r="Y379" s="142" t="b">
        <f>COUNT(SEARCH({"а";"б";"в";"г";"д";"е";"ё";"ж";"з";"и";"й";"к";"л";"м";"н";"о";"п";"р";"с";"т";"у";"ф";"х";"ц";"ч";"ш";"щ";"ъ";"ы";"ь";"э";"ю";"я"},F379))&gt;0</f>
        <v>0</v>
      </c>
      <c r="Z379" s="142" t="b">
        <f>COUNT(SEARCH({"а";"б";"в";"г";"д";"е";"ё";"ж";"з";"и";"й";"к";"л";"м";"н";"о";"п";"р";"с";"т";"у";"ф";"х";"ц";"ч";"ш";"щ";"ъ";"ы";"ь";"э";"ю";"я"},K379))&gt;0</f>
        <v>0</v>
      </c>
      <c r="AA379" s="142" t="b">
        <f>COUNT(SEARCH({"а";"б";"в";"г";"д";"е";"ё";"ж";"з";"и";"й";"к";"л";"м";"н";"о";"п";"р";"с";"т";"у";"ф";"х";"ц";"ч";"ш";"щ";"ъ";"ы";"ь";"э";"ю";"я"},L379))&gt;0</f>
        <v>0</v>
      </c>
      <c r="AB379" s="142" t="b">
        <f>COUNT(SEARCH({"а";"б";"в";"г";"д";"е";"ё";"ж";"з";"и";"й";"к";"л";"м";"н";"о";"п";"р";"с";"т";"у";"ф";"х";"ц";"ч";"ш";"щ";"ъ";"ы";"ь";"э";"ю";"я"},I379))&gt;0</f>
        <v>0</v>
      </c>
      <c r="AC379" s="142" t="b">
        <f>COUNT(SEARCH({"а";"б";"в";"г";"д";"е";"ё";"ж";"з";"и";"й";"к";"л";"м";"н";"о";"п";"р";"с";"т";"у";"ф";"х";"ц";"ч";"ш";"щ";"ъ";"ы";"ь";"э";"ю";"я"},M379))&gt;0</f>
        <v>0</v>
      </c>
      <c r="AD379" s="27" t="b">
        <f t="shared" si="5"/>
        <v>1</v>
      </c>
    </row>
    <row r="380" spans="1:30" hidden="1">
      <c r="A380" s="86" t="s">
        <v>285</v>
      </c>
      <c r="B380" s="86"/>
      <c r="C380" s="88" t="s">
        <v>296</v>
      </c>
      <c r="D380" s="312">
        <v>6</v>
      </c>
      <c r="E380" s="25" t="s">
        <v>311</v>
      </c>
      <c r="F380" s="124" t="s">
        <v>160</v>
      </c>
      <c r="G380" s="117" t="s">
        <v>135</v>
      </c>
      <c r="H380" s="23" t="s">
        <v>515</v>
      </c>
      <c r="I380" s="125" t="s">
        <v>97</v>
      </c>
      <c r="J380" s="23" t="s">
        <v>5</v>
      </c>
      <c r="K380" s="126" t="s">
        <v>333</v>
      </c>
      <c r="L380" s="125" t="s">
        <v>533</v>
      </c>
      <c r="M380" s="125" t="s">
        <v>70</v>
      </c>
      <c r="N380" s="127"/>
      <c r="O380" s="119" t="s">
        <v>440</v>
      </c>
      <c r="P380" s="128"/>
      <c r="Q380" s="125"/>
      <c r="R380" s="125"/>
      <c r="S380" s="125" t="s">
        <v>60</v>
      </c>
      <c r="T380" s="125"/>
      <c r="X380" s="142" t="b">
        <f>COUNT(SEARCH({"а";"б";"в";"г";"д";"е";"ё";"ж";"з";"и";"й";"к";"л";"м";"н";"о";"п";"р";"с";"т";"у";"ф";"х";"ц";"ч";"ш";"щ";"ъ";"ы";"ь";"э";"ю";"я"},E380))&gt;0</f>
        <v>0</v>
      </c>
      <c r="Y380" s="142" t="b">
        <f>COUNT(SEARCH({"а";"б";"в";"г";"д";"е";"ё";"ж";"з";"и";"й";"к";"л";"м";"н";"о";"п";"р";"с";"т";"у";"ф";"х";"ц";"ч";"ш";"щ";"ъ";"ы";"ь";"э";"ю";"я"},F380))&gt;0</f>
        <v>0</v>
      </c>
      <c r="Z380" s="142" t="b">
        <f>COUNT(SEARCH({"а";"б";"в";"г";"д";"е";"ё";"ж";"з";"и";"й";"к";"л";"м";"н";"о";"п";"р";"с";"т";"у";"ф";"х";"ц";"ч";"ш";"щ";"ъ";"ы";"ь";"э";"ю";"я"},K380))&gt;0</f>
        <v>0</v>
      </c>
      <c r="AA380" s="142" t="b">
        <f>COUNT(SEARCH({"а";"б";"в";"г";"д";"е";"ё";"ж";"з";"и";"й";"к";"л";"м";"н";"о";"п";"р";"с";"т";"у";"ф";"х";"ц";"ч";"ш";"щ";"ъ";"ы";"ь";"э";"ю";"я"},L380))&gt;0</f>
        <v>0</v>
      </c>
      <c r="AB380" s="142" t="b">
        <f>COUNT(SEARCH({"а";"б";"в";"г";"д";"е";"ё";"ж";"з";"и";"й";"к";"л";"м";"н";"о";"п";"р";"с";"т";"у";"ф";"х";"ц";"ч";"ш";"щ";"ъ";"ы";"ь";"э";"ю";"я"},I380))&gt;0</f>
        <v>0</v>
      </c>
      <c r="AC380" s="142" t="b">
        <f>COUNT(SEARCH({"а";"б";"в";"г";"д";"е";"ё";"ж";"з";"и";"й";"к";"л";"м";"н";"о";"п";"р";"с";"т";"у";"ф";"х";"ц";"ч";"ш";"щ";"ъ";"ы";"ь";"э";"ю";"я"},M380))&gt;0</f>
        <v>0</v>
      </c>
      <c r="AD380" s="27" t="b">
        <f t="shared" si="5"/>
        <v>1</v>
      </c>
    </row>
    <row r="381" spans="1:30" hidden="1">
      <c r="A381" s="86" t="s">
        <v>285</v>
      </c>
      <c r="B381" s="86"/>
      <c r="C381" s="88" t="s">
        <v>296</v>
      </c>
      <c r="D381" s="312">
        <v>6</v>
      </c>
      <c r="E381" s="25" t="s">
        <v>311</v>
      </c>
      <c r="F381" s="122" t="s">
        <v>516</v>
      </c>
      <c r="G381" s="25" t="s">
        <v>187</v>
      </c>
      <c r="H381" s="51" t="s">
        <v>517</v>
      </c>
      <c r="I381" s="26" t="s">
        <v>97</v>
      </c>
      <c r="J381" s="22" t="s">
        <v>5</v>
      </c>
      <c r="K381" s="132"/>
      <c r="L381" s="26"/>
      <c r="M381" s="26"/>
      <c r="N381" s="56" t="s">
        <v>534</v>
      </c>
      <c r="O381" s="51" t="s">
        <v>355</v>
      </c>
      <c r="P381" s="50"/>
      <c r="Q381" s="50" t="s">
        <v>597</v>
      </c>
      <c r="R381" s="22"/>
      <c r="S381" s="22" t="s">
        <v>438</v>
      </c>
      <c r="T381" s="24"/>
      <c r="X381" s="142" t="b">
        <f>COUNT(SEARCH({"а";"б";"в";"г";"д";"е";"ё";"ж";"з";"и";"й";"к";"л";"м";"н";"о";"п";"р";"с";"т";"у";"ф";"х";"ц";"ч";"ш";"щ";"ъ";"ы";"ь";"э";"ю";"я"},E381))&gt;0</f>
        <v>0</v>
      </c>
      <c r="Y381" s="142" t="b">
        <f>COUNT(SEARCH({"а";"б";"в";"г";"д";"е";"ё";"ж";"з";"и";"й";"к";"л";"м";"н";"о";"п";"р";"с";"т";"у";"ф";"х";"ц";"ч";"ш";"щ";"ъ";"ы";"ь";"э";"ю";"я"},F381))&gt;0</f>
        <v>0</v>
      </c>
      <c r="Z381" s="142" t="b">
        <f>COUNT(SEARCH({"а";"б";"в";"г";"д";"е";"ё";"ж";"з";"и";"й";"к";"л";"м";"н";"о";"п";"р";"с";"т";"у";"ф";"х";"ц";"ч";"ш";"щ";"ъ";"ы";"ь";"э";"ю";"я"},K381))&gt;0</f>
        <v>0</v>
      </c>
      <c r="AA381" s="142" t="b">
        <f>COUNT(SEARCH({"а";"б";"в";"г";"д";"е";"ё";"ж";"з";"и";"й";"к";"л";"м";"н";"о";"п";"р";"с";"т";"у";"ф";"х";"ц";"ч";"ш";"щ";"ъ";"ы";"ь";"э";"ю";"я"},L381))&gt;0</f>
        <v>0</v>
      </c>
      <c r="AB381" s="142" t="b">
        <f>COUNT(SEARCH({"а";"б";"в";"г";"д";"е";"ё";"ж";"з";"и";"й";"к";"л";"м";"н";"о";"п";"р";"с";"т";"у";"ф";"х";"ц";"ч";"ш";"щ";"ъ";"ы";"ь";"э";"ю";"я"},I381))&gt;0</f>
        <v>0</v>
      </c>
      <c r="AC381" s="142" t="b">
        <f>COUNT(SEARCH({"а";"б";"в";"г";"д";"е";"ё";"ж";"з";"и";"й";"к";"л";"м";"н";"о";"п";"р";"с";"т";"у";"ф";"х";"ц";"ч";"ш";"щ";"ъ";"ы";"ь";"э";"ю";"я"},M381))&gt;0</f>
        <v>0</v>
      </c>
      <c r="AD381" s="27" t="b">
        <f t="shared" si="5"/>
        <v>1</v>
      </c>
    </row>
    <row r="382" spans="1:30" hidden="1">
      <c r="A382" s="86" t="s">
        <v>285</v>
      </c>
      <c r="B382" s="86"/>
      <c r="C382" s="88" t="s">
        <v>296</v>
      </c>
      <c r="D382" s="312">
        <v>6</v>
      </c>
      <c r="E382" s="25" t="s">
        <v>311</v>
      </c>
      <c r="F382" s="114" t="s">
        <v>14</v>
      </c>
      <c r="G382" s="26"/>
      <c r="H382" s="25" t="s">
        <v>13</v>
      </c>
      <c r="I382" s="114" t="s">
        <v>15</v>
      </c>
      <c r="J382" s="22" t="s">
        <v>5</v>
      </c>
      <c r="K382" s="132"/>
      <c r="L382" s="26"/>
      <c r="M382" s="26"/>
      <c r="N382" s="56"/>
      <c r="O382" s="51" t="s">
        <v>13</v>
      </c>
      <c r="P382" s="50"/>
      <c r="Q382" s="26"/>
      <c r="R382" s="114"/>
      <c r="S382" s="114"/>
      <c r="T382" s="24"/>
      <c r="X382" s="142" t="b">
        <f>COUNT(SEARCH({"а";"б";"в";"г";"д";"е";"ё";"ж";"з";"и";"й";"к";"л";"м";"н";"о";"п";"р";"с";"т";"у";"ф";"х";"ц";"ч";"ш";"щ";"ъ";"ы";"ь";"э";"ю";"я"},E382))&gt;0</f>
        <v>0</v>
      </c>
      <c r="Y382" s="142" t="b">
        <f>COUNT(SEARCH({"а";"б";"в";"г";"д";"е";"ё";"ж";"з";"и";"й";"к";"л";"м";"н";"о";"п";"р";"с";"т";"у";"ф";"х";"ц";"ч";"ш";"щ";"ъ";"ы";"ь";"э";"ю";"я"},F382))&gt;0</f>
        <v>0</v>
      </c>
      <c r="Z382" s="142" t="b">
        <f>COUNT(SEARCH({"а";"б";"в";"г";"д";"е";"ё";"ж";"з";"и";"й";"к";"л";"м";"н";"о";"п";"р";"с";"т";"у";"ф";"х";"ц";"ч";"ш";"щ";"ъ";"ы";"ь";"э";"ю";"я"},K382))&gt;0</f>
        <v>0</v>
      </c>
      <c r="AA382" s="142" t="b">
        <f>COUNT(SEARCH({"а";"б";"в";"г";"д";"е";"ё";"ж";"з";"и";"й";"к";"л";"м";"н";"о";"п";"р";"с";"т";"у";"ф";"х";"ц";"ч";"ш";"щ";"ъ";"ы";"ь";"э";"ю";"я"},L382))&gt;0</f>
        <v>0</v>
      </c>
      <c r="AB382" s="142" t="b">
        <f>COUNT(SEARCH({"а";"б";"в";"г";"д";"е";"ё";"ж";"з";"и";"й";"к";"л";"м";"н";"о";"п";"р";"с";"т";"у";"ф";"х";"ц";"ч";"ш";"щ";"ъ";"ы";"ь";"э";"ю";"я"},I382))&gt;0</f>
        <v>0</v>
      </c>
      <c r="AC382" s="142" t="b">
        <f>COUNT(SEARCH({"а";"б";"в";"г";"д";"е";"ё";"ж";"з";"и";"й";"к";"л";"м";"н";"о";"п";"р";"с";"т";"у";"ф";"х";"ц";"ч";"ш";"щ";"ъ";"ы";"ь";"э";"ю";"я"},M382))&gt;0</f>
        <v>0</v>
      </c>
      <c r="AD382" s="27" t="b">
        <f t="shared" si="5"/>
        <v>1</v>
      </c>
    </row>
    <row r="383" spans="1:30" hidden="1">
      <c r="A383" s="86" t="s">
        <v>285</v>
      </c>
      <c r="B383" s="86"/>
      <c r="C383" s="88" t="s">
        <v>296</v>
      </c>
      <c r="D383" s="312">
        <v>6</v>
      </c>
      <c r="E383" s="25" t="s">
        <v>311</v>
      </c>
      <c r="F383" s="114" t="s">
        <v>8</v>
      </c>
      <c r="G383" s="26"/>
      <c r="H383" s="25" t="s">
        <v>67</v>
      </c>
      <c r="I383" s="114" t="s">
        <v>97</v>
      </c>
      <c r="J383" s="22" t="s">
        <v>5</v>
      </c>
      <c r="K383" s="132"/>
      <c r="L383" s="26"/>
      <c r="M383" s="26"/>
      <c r="N383" s="42" t="s">
        <v>162</v>
      </c>
      <c r="O383" s="51" t="s">
        <v>447</v>
      </c>
      <c r="P383" s="50"/>
      <c r="Q383" s="26"/>
      <c r="R383" s="114"/>
      <c r="S383" s="25" t="s">
        <v>398</v>
      </c>
      <c r="T383" s="24"/>
      <c r="X383" s="142" t="b">
        <f>COUNT(SEARCH({"а";"б";"в";"г";"д";"е";"ё";"ж";"з";"и";"й";"к";"л";"м";"н";"о";"п";"р";"с";"т";"у";"ф";"х";"ц";"ч";"ш";"щ";"ъ";"ы";"ь";"э";"ю";"я"},E383))&gt;0</f>
        <v>0</v>
      </c>
      <c r="Y383" s="142" t="b">
        <f>COUNT(SEARCH({"а";"б";"в";"г";"д";"е";"ё";"ж";"з";"и";"й";"к";"л";"м";"н";"о";"п";"р";"с";"т";"у";"ф";"х";"ц";"ч";"ш";"щ";"ъ";"ы";"ь";"э";"ю";"я"},F383))&gt;0</f>
        <v>0</v>
      </c>
      <c r="Z383" s="142" t="b">
        <f>COUNT(SEARCH({"а";"б";"в";"г";"д";"е";"ё";"ж";"з";"и";"й";"к";"л";"м";"н";"о";"п";"р";"с";"т";"у";"ф";"х";"ц";"ч";"ш";"щ";"ъ";"ы";"ь";"э";"ю";"я"},K383))&gt;0</f>
        <v>0</v>
      </c>
      <c r="AA383" s="142" t="b">
        <f>COUNT(SEARCH({"а";"б";"в";"г";"д";"е";"ё";"ж";"з";"и";"й";"к";"л";"м";"н";"о";"п";"р";"с";"т";"у";"ф";"х";"ц";"ч";"ш";"щ";"ъ";"ы";"ь";"э";"ю";"я"},L383))&gt;0</f>
        <v>0</v>
      </c>
      <c r="AB383" s="142" t="b">
        <f>COUNT(SEARCH({"а";"б";"в";"г";"д";"е";"ё";"ж";"з";"и";"й";"к";"л";"м";"н";"о";"п";"р";"с";"т";"у";"ф";"х";"ц";"ч";"ш";"щ";"ъ";"ы";"ь";"э";"ю";"я"},I383))&gt;0</f>
        <v>0</v>
      </c>
      <c r="AC383" s="142" t="b">
        <f>COUNT(SEARCH({"а";"б";"в";"г";"д";"е";"ё";"ж";"з";"и";"й";"к";"л";"м";"н";"о";"п";"р";"с";"т";"у";"ф";"х";"ц";"ч";"ш";"щ";"ъ";"ы";"ь";"э";"ю";"я"},M383))&gt;0</f>
        <v>0</v>
      </c>
      <c r="AD383" s="27" t="b">
        <f t="shared" si="5"/>
        <v>1</v>
      </c>
    </row>
    <row r="384" spans="1:30" ht="30" hidden="1">
      <c r="A384" s="86" t="s">
        <v>285</v>
      </c>
      <c r="B384" s="86"/>
      <c r="C384" s="88" t="s">
        <v>296</v>
      </c>
      <c r="D384" s="312">
        <v>6</v>
      </c>
      <c r="E384" s="25" t="s">
        <v>311</v>
      </c>
      <c r="F384" s="114" t="s">
        <v>12</v>
      </c>
      <c r="G384" s="26"/>
      <c r="H384" s="25" t="s">
        <v>400</v>
      </c>
      <c r="I384" s="114" t="s">
        <v>3</v>
      </c>
      <c r="J384" s="22" t="s">
        <v>5</v>
      </c>
      <c r="K384" s="132"/>
      <c r="L384" s="26"/>
      <c r="M384" s="26"/>
      <c r="N384" s="56"/>
      <c r="O384" s="51" t="s">
        <v>66</v>
      </c>
      <c r="P384" s="50"/>
      <c r="Q384" s="26"/>
      <c r="R384" s="114"/>
      <c r="S384" s="114" t="s">
        <v>4</v>
      </c>
      <c r="T384" s="24"/>
      <c r="X384" s="142" t="b">
        <f>COUNT(SEARCH({"а";"б";"в";"г";"д";"е";"ё";"ж";"з";"и";"й";"к";"л";"м";"н";"о";"п";"р";"с";"т";"у";"ф";"х";"ц";"ч";"ш";"щ";"ъ";"ы";"ь";"э";"ю";"я"},E384))&gt;0</f>
        <v>0</v>
      </c>
      <c r="Y384" s="142" t="b">
        <f>COUNT(SEARCH({"а";"б";"в";"г";"д";"е";"ё";"ж";"з";"и";"й";"к";"л";"м";"н";"о";"п";"р";"с";"т";"у";"ф";"х";"ц";"ч";"ш";"щ";"ъ";"ы";"ь";"э";"ю";"я"},F384))&gt;0</f>
        <v>0</v>
      </c>
      <c r="Z384" s="142" t="b">
        <f>COUNT(SEARCH({"а";"б";"в";"г";"д";"е";"ё";"ж";"з";"и";"й";"к";"л";"м";"н";"о";"п";"р";"с";"т";"у";"ф";"х";"ц";"ч";"ш";"щ";"ъ";"ы";"ь";"э";"ю";"я"},K384))&gt;0</f>
        <v>0</v>
      </c>
      <c r="AA384" s="142" t="b">
        <f>COUNT(SEARCH({"а";"б";"в";"г";"д";"е";"ё";"ж";"з";"и";"й";"к";"л";"м";"н";"о";"п";"р";"с";"т";"у";"ф";"х";"ц";"ч";"ш";"щ";"ъ";"ы";"ь";"э";"ю";"я"},L384))&gt;0</f>
        <v>0</v>
      </c>
      <c r="AB384" s="142" t="b">
        <f>COUNT(SEARCH({"а";"б";"в";"г";"д";"е";"ё";"ж";"з";"и";"й";"к";"л";"м";"н";"о";"п";"р";"с";"т";"у";"ф";"х";"ц";"ч";"ш";"щ";"ъ";"ы";"ь";"э";"ю";"я"},I384))&gt;0</f>
        <v>0</v>
      </c>
      <c r="AC384" s="142" t="b">
        <f>COUNT(SEARCH({"а";"б";"в";"г";"д";"е";"ё";"ж";"з";"и";"й";"к";"л";"м";"н";"о";"п";"р";"с";"т";"у";"ф";"х";"ц";"ч";"ш";"щ";"ъ";"ы";"ь";"э";"ю";"я"},M384))&gt;0</f>
        <v>0</v>
      </c>
      <c r="AD384" s="27" t="b">
        <f t="shared" si="5"/>
        <v>1</v>
      </c>
    </row>
    <row r="385" spans="1:31" hidden="1">
      <c r="A385" s="86" t="s">
        <v>285</v>
      </c>
      <c r="B385" s="86"/>
      <c r="C385" s="88" t="s">
        <v>296</v>
      </c>
      <c r="D385" s="312">
        <v>6</v>
      </c>
      <c r="E385" s="25" t="s">
        <v>311</v>
      </c>
      <c r="F385" s="114" t="s">
        <v>18</v>
      </c>
      <c r="G385" s="26"/>
      <c r="H385" s="25" t="s">
        <v>456</v>
      </c>
      <c r="I385" s="114" t="s">
        <v>19</v>
      </c>
      <c r="J385" s="22" t="s">
        <v>5</v>
      </c>
      <c r="K385" s="132"/>
      <c r="L385" s="26"/>
      <c r="M385" s="26"/>
      <c r="N385" s="56"/>
      <c r="O385" s="51" t="s">
        <v>401</v>
      </c>
      <c r="P385" s="50"/>
      <c r="Q385" s="26"/>
      <c r="R385" s="114"/>
      <c r="S385" s="114"/>
      <c r="T385" s="24"/>
      <c r="X385" s="142" t="b">
        <f>COUNT(SEARCH({"а";"б";"в";"г";"д";"е";"ё";"ж";"з";"и";"й";"к";"л";"м";"н";"о";"п";"р";"с";"т";"у";"ф";"х";"ц";"ч";"ш";"щ";"ъ";"ы";"ь";"э";"ю";"я"},E385))&gt;0</f>
        <v>0</v>
      </c>
      <c r="Y385" s="142" t="b">
        <f>COUNT(SEARCH({"а";"б";"в";"г";"д";"е";"ё";"ж";"з";"и";"й";"к";"л";"м";"н";"о";"п";"р";"с";"т";"у";"ф";"х";"ц";"ч";"ш";"щ";"ъ";"ы";"ь";"э";"ю";"я"},F385))&gt;0</f>
        <v>0</v>
      </c>
      <c r="Z385" s="142" t="b">
        <f>COUNT(SEARCH({"а";"б";"в";"г";"д";"е";"ё";"ж";"з";"и";"й";"к";"л";"м";"н";"о";"п";"р";"с";"т";"у";"ф";"х";"ц";"ч";"ш";"щ";"ъ";"ы";"ь";"э";"ю";"я"},K385))&gt;0</f>
        <v>0</v>
      </c>
      <c r="AA385" s="142" t="b">
        <f>COUNT(SEARCH({"а";"б";"в";"г";"д";"е";"ё";"ж";"з";"и";"й";"к";"л";"м";"н";"о";"п";"р";"с";"т";"у";"ф";"х";"ц";"ч";"ш";"щ";"ъ";"ы";"ь";"э";"ю";"я"},L385))&gt;0</f>
        <v>0</v>
      </c>
      <c r="AB385" s="142" t="b">
        <f>COUNT(SEARCH({"а";"б";"в";"г";"д";"е";"ё";"ж";"з";"и";"й";"к";"л";"м";"н";"о";"п";"р";"с";"т";"у";"ф";"х";"ц";"ч";"ш";"щ";"ъ";"ы";"ь";"э";"ю";"я"},I385))&gt;0</f>
        <v>0</v>
      </c>
      <c r="AC385" s="142" t="b">
        <f>COUNT(SEARCH({"а";"б";"в";"г";"д";"е";"ё";"ж";"з";"и";"й";"к";"л";"м";"н";"о";"п";"р";"с";"т";"у";"ф";"х";"ц";"ч";"ш";"щ";"ъ";"ы";"ь";"э";"ю";"я"},M385))&gt;0</f>
        <v>0</v>
      </c>
      <c r="AD385" s="27" t="b">
        <f t="shared" si="5"/>
        <v>1</v>
      </c>
    </row>
    <row r="386" spans="1:31" hidden="1">
      <c r="A386" s="86" t="s">
        <v>285</v>
      </c>
      <c r="B386" s="86"/>
      <c r="C386" s="88" t="s">
        <v>296</v>
      </c>
      <c r="D386" s="312">
        <v>6</v>
      </c>
      <c r="E386" s="25" t="s">
        <v>311</v>
      </c>
      <c r="F386" s="114" t="s">
        <v>21</v>
      </c>
      <c r="G386" s="26"/>
      <c r="H386" s="25" t="s">
        <v>402</v>
      </c>
      <c r="I386" s="114" t="s">
        <v>19</v>
      </c>
      <c r="J386" s="22" t="s">
        <v>5</v>
      </c>
      <c r="K386" s="132"/>
      <c r="L386" s="26"/>
      <c r="M386" s="26"/>
      <c r="N386" s="56"/>
      <c r="O386" s="51" t="s">
        <v>519</v>
      </c>
      <c r="P386" s="50"/>
      <c r="Q386" s="26"/>
      <c r="R386" s="22"/>
      <c r="S386" s="22" t="s">
        <v>4</v>
      </c>
      <c r="T386" s="24"/>
      <c r="X386" s="142" t="b">
        <f>COUNT(SEARCH({"а";"б";"в";"г";"д";"е";"ё";"ж";"з";"и";"й";"к";"л";"м";"н";"о";"п";"р";"с";"т";"у";"ф";"х";"ц";"ч";"ш";"щ";"ъ";"ы";"ь";"э";"ю";"я"},E386))&gt;0</f>
        <v>0</v>
      </c>
      <c r="Y386" s="142" t="b">
        <f>COUNT(SEARCH({"а";"б";"в";"г";"д";"е";"ё";"ж";"з";"и";"й";"к";"л";"м";"н";"о";"п";"р";"с";"т";"у";"ф";"х";"ц";"ч";"ш";"щ";"ъ";"ы";"ь";"э";"ю";"я"},F386))&gt;0</f>
        <v>0</v>
      </c>
      <c r="Z386" s="142" t="b">
        <f>COUNT(SEARCH({"а";"б";"в";"г";"д";"е";"ё";"ж";"з";"и";"й";"к";"л";"м";"н";"о";"п";"р";"с";"т";"у";"ф";"х";"ц";"ч";"ш";"щ";"ъ";"ы";"ь";"э";"ю";"я"},K386))&gt;0</f>
        <v>0</v>
      </c>
      <c r="AA386" s="142" t="b">
        <f>COUNT(SEARCH({"а";"б";"в";"г";"д";"е";"ё";"ж";"з";"и";"й";"к";"л";"м";"н";"о";"п";"р";"с";"т";"у";"ф";"х";"ц";"ч";"ш";"щ";"ъ";"ы";"ь";"э";"ю";"я"},L386))&gt;0</f>
        <v>0</v>
      </c>
      <c r="AB386" s="142" t="b">
        <f>COUNT(SEARCH({"а";"б";"в";"г";"д";"е";"ё";"ж";"з";"и";"й";"к";"л";"м";"н";"о";"п";"р";"с";"т";"у";"ф";"х";"ц";"ч";"ш";"щ";"ъ";"ы";"ь";"э";"ю";"я"},I386))&gt;0</f>
        <v>0</v>
      </c>
      <c r="AC386" s="142" t="b">
        <f>COUNT(SEARCH({"а";"б";"в";"г";"д";"е";"ё";"ж";"з";"и";"й";"к";"л";"м";"н";"о";"п";"р";"с";"т";"у";"ф";"х";"ц";"ч";"ш";"щ";"ъ";"ы";"ь";"э";"ю";"я"},M386))&gt;0</f>
        <v>0</v>
      </c>
      <c r="AD386" s="27" t="b">
        <f t="shared" si="5"/>
        <v>1</v>
      </c>
    </row>
    <row r="387" spans="1:31" hidden="1">
      <c r="A387" s="86" t="s">
        <v>285</v>
      </c>
      <c r="B387" s="86"/>
      <c r="C387" s="88" t="s">
        <v>296</v>
      </c>
      <c r="D387" s="312">
        <v>6</v>
      </c>
      <c r="E387" s="25" t="s">
        <v>311</v>
      </c>
      <c r="F387" s="114" t="s">
        <v>520</v>
      </c>
      <c r="G387" s="26"/>
      <c r="H387" s="25" t="s">
        <v>521</v>
      </c>
      <c r="I387" s="114" t="s">
        <v>97</v>
      </c>
      <c r="J387" s="22" t="s">
        <v>23</v>
      </c>
      <c r="K387" s="130" t="s">
        <v>333</v>
      </c>
      <c r="L387" s="26" t="s">
        <v>96</v>
      </c>
      <c r="M387" s="26" t="s">
        <v>96</v>
      </c>
      <c r="N387" s="56" t="s">
        <v>522</v>
      </c>
      <c r="O387" s="51" t="s">
        <v>523</v>
      </c>
      <c r="P387" s="50"/>
      <c r="Q387" s="26"/>
      <c r="R387" s="114"/>
      <c r="S387" s="114" t="s">
        <v>524</v>
      </c>
      <c r="T387" s="24"/>
      <c r="X387" s="142" t="b">
        <f>COUNT(SEARCH({"а";"б";"в";"г";"д";"е";"ё";"ж";"з";"и";"й";"к";"л";"м";"н";"о";"п";"р";"с";"т";"у";"ф";"х";"ц";"ч";"ш";"щ";"ъ";"ы";"ь";"э";"ю";"я"},E387))&gt;0</f>
        <v>0</v>
      </c>
      <c r="Y387" s="142" t="b">
        <f>COUNT(SEARCH({"а";"б";"в";"г";"д";"е";"ё";"ж";"з";"и";"й";"к";"л";"м";"н";"о";"п";"р";"с";"т";"у";"ф";"х";"ц";"ч";"ш";"щ";"ъ";"ы";"ь";"э";"ю";"я"},F387))&gt;0</f>
        <v>0</v>
      </c>
      <c r="Z387" s="142" t="b">
        <f>COUNT(SEARCH({"а";"б";"в";"г";"д";"е";"ё";"ж";"з";"и";"й";"к";"л";"м";"н";"о";"п";"р";"с";"т";"у";"ф";"х";"ц";"ч";"ш";"щ";"ъ";"ы";"ь";"э";"ю";"я"},K387))&gt;0</f>
        <v>0</v>
      </c>
      <c r="AA387" s="142" t="b">
        <f>COUNT(SEARCH({"а";"б";"в";"г";"д";"е";"ё";"ж";"з";"и";"й";"к";"л";"м";"н";"о";"п";"р";"с";"т";"у";"ф";"х";"ц";"ч";"ш";"щ";"ъ";"ы";"ь";"э";"ю";"я"},L387))&gt;0</f>
        <v>0</v>
      </c>
      <c r="AB387" s="142" t="b">
        <f>COUNT(SEARCH({"а";"б";"в";"г";"д";"е";"ё";"ж";"з";"и";"й";"к";"л";"м";"н";"о";"п";"р";"с";"т";"у";"ф";"х";"ц";"ч";"ш";"щ";"ъ";"ы";"ь";"э";"ю";"я"},I387))&gt;0</f>
        <v>0</v>
      </c>
      <c r="AC387" s="142" t="b">
        <f>COUNT(SEARCH({"а";"б";"в";"г";"д";"е";"ё";"ж";"з";"и";"й";"к";"л";"м";"н";"о";"п";"р";"с";"т";"у";"ф";"х";"ц";"ч";"ш";"щ";"ъ";"ы";"ь";"э";"ю";"я"},M387))&gt;0</f>
        <v>0</v>
      </c>
      <c r="AD387" s="27" t="b">
        <f t="shared" si="5"/>
        <v>1</v>
      </c>
    </row>
    <row r="388" spans="1:31" ht="30" hidden="1">
      <c r="A388" s="323" t="s">
        <v>5294</v>
      </c>
      <c r="B388" s="323"/>
      <c r="C388" s="42" t="s">
        <v>5960</v>
      </c>
      <c r="D388" s="96" t="s">
        <v>279</v>
      </c>
      <c r="E388" s="24" t="s">
        <v>5961</v>
      </c>
      <c r="F388" s="25" t="s">
        <v>1425</v>
      </c>
      <c r="G388" s="129" t="s">
        <v>134</v>
      </c>
      <c r="H388" s="22" t="s">
        <v>5985</v>
      </c>
      <c r="I388" s="25" t="s">
        <v>3</v>
      </c>
      <c r="J388" s="22" t="s">
        <v>5</v>
      </c>
      <c r="K388" s="24"/>
      <c r="L388" s="24"/>
      <c r="M388" s="24"/>
      <c r="N388" s="42"/>
      <c r="O388" s="51" t="s">
        <v>512</v>
      </c>
      <c r="P388" s="49"/>
      <c r="Q388" s="26" t="str">
        <f>CONCATENATE("rdv.rlnk_",MID(E388,11,LEN(E388)-15))</f>
        <v>rdv.rlnk_account_tune_delta_var_credit</v>
      </c>
      <c r="R388" s="24"/>
      <c r="S388" s="25" t="s">
        <v>455</v>
      </c>
      <c r="T388" s="24"/>
      <c r="X388" s="142" t="b">
        <f>COUNT(SEARCH({"а";"б";"в";"г";"д";"е";"ё";"ж";"з";"и";"й";"к";"л";"м";"н";"о";"п";"р";"с";"т";"у";"ф";"х";"ц";"ч";"ш";"щ";"ъ";"ы";"ь";"э";"ю";"я"},E388))&gt;0</f>
        <v>0</v>
      </c>
      <c r="Y388" s="142" t="b">
        <f>COUNT(SEARCH({"а";"б";"в";"г";"д";"е";"ё";"ж";"з";"и";"й";"к";"л";"м";"н";"о";"п";"р";"с";"т";"у";"ф";"х";"ц";"ч";"ш";"щ";"ъ";"ы";"ь";"э";"ю";"я"},F388))&gt;0</f>
        <v>0</v>
      </c>
      <c r="Z388" s="142" t="b">
        <f>COUNT(SEARCH({"а";"б";"в";"г";"д";"е";"ё";"ж";"з";"и";"й";"к";"л";"м";"н";"о";"п";"р";"с";"т";"у";"ф";"х";"ц";"ч";"ш";"щ";"ъ";"ы";"ь";"э";"ю";"я"},K388))&gt;0</f>
        <v>0</v>
      </c>
      <c r="AA388" s="142" t="b">
        <f>COUNT(SEARCH({"а";"б";"в";"г";"д";"е";"ё";"ж";"з";"и";"й";"к";"л";"м";"н";"о";"п";"р";"с";"т";"у";"ф";"х";"ц";"ч";"ш";"щ";"ъ";"ы";"ь";"э";"ю";"я"},L388))&gt;0</f>
        <v>0</v>
      </c>
      <c r="AB388" s="142" t="b">
        <f>COUNT(SEARCH({"а";"б";"в";"г";"д";"е";"ё";"ж";"з";"и";"й";"к";"л";"м";"н";"о";"п";"р";"с";"т";"у";"ф";"х";"ц";"ч";"ш";"щ";"ъ";"ы";"ь";"э";"ю";"я"},I388))&gt;0</f>
        <v>0</v>
      </c>
      <c r="AC388" s="142" t="b">
        <f>COUNT(SEARCH({"а";"б";"в";"г";"д";"е";"ё";"ж";"з";"и";"й";"к";"л";"м";"н";"о";"п";"р";"с";"т";"у";"ф";"х";"ц";"ч";"ш";"щ";"ъ";"ы";"ь";"э";"ю";"я"},M388))&gt;0</f>
        <v>0</v>
      </c>
      <c r="AD388" s="27" t="b">
        <f t="shared" ref="AD388:AD451" si="6">IF(OR(ISBLANK(K388),G388= "BK",G388= "RK",G388= "Ref",G388= "LH_RK",RIGHT(F388,3) = "_id",F388 = "hash_diff",F388 = "src_cd",F388 = "invalid_id",F388 = "version_id",F388 = "deleted_flg",F388 = "valid_flg"),EXACT(F388,F388),EXACT(F388,IF(L388 = "ods$effective_from_dt","effective_date",IF(ISERROR(SEARCH("#",IF(ISERROR(SEARCH("#",L388,1)),L388,REPLACE(L388,SEARCH("#",L388,1),1,"_")),1)),IF(ISERROR(SEARCH("#",L388,1)),L388,REPLACE(L388,SEARCH("#",L388,1),1,"_")),REPLACE(IF(ISERROR(SEARCH("#",L388,1)),L388,REPLACE(L388,SEARCH("#",L388,1),1,"_")),SEARCH("#",IF(ISERROR(SEARCH("#",L388,1)),L388,REPLACE(IF(ISERROR(SEARCH("#",L388,1)),L388,REPLACE(L388,SEARCH("#",L388,1),1,"_")),SEARCH("#",L388,1),1,"_")),1),1,"_")))))</f>
        <v>1</v>
      </c>
    </row>
    <row r="389" spans="1:31" ht="30" hidden="1">
      <c r="A389" s="323" t="s">
        <v>5294</v>
      </c>
      <c r="B389" s="323"/>
      <c r="C389" s="42" t="s">
        <v>5960</v>
      </c>
      <c r="D389" s="96" t="s">
        <v>279</v>
      </c>
      <c r="E389" s="24" t="s">
        <v>5961</v>
      </c>
      <c r="F389" s="65" t="s">
        <v>450</v>
      </c>
      <c r="G389" s="129" t="s">
        <v>183</v>
      </c>
      <c r="H389" s="49" t="s">
        <v>5973</v>
      </c>
      <c r="I389" s="25" t="s">
        <v>3</v>
      </c>
      <c r="J389" s="22" t="s">
        <v>5</v>
      </c>
      <c r="K389" s="24"/>
      <c r="L389" s="24"/>
      <c r="M389" s="24"/>
      <c r="N389" s="42"/>
      <c r="O389" s="51" t="s">
        <v>452</v>
      </c>
      <c r="P389" s="131" t="s">
        <v>5272</v>
      </c>
      <c r="Q389" s="49" t="s">
        <v>1247</v>
      </c>
      <c r="R389" s="24"/>
      <c r="S389" s="114" t="s">
        <v>438</v>
      </c>
      <c r="T389" s="24"/>
      <c r="X389" s="142" t="b">
        <f>COUNT(SEARCH({"а";"б";"в";"г";"д";"е";"ё";"ж";"з";"и";"й";"к";"л";"м";"н";"о";"п";"р";"с";"т";"у";"ф";"х";"ц";"ч";"ш";"щ";"ъ";"ы";"ь";"э";"ю";"я"},E389))&gt;0</f>
        <v>0</v>
      </c>
      <c r="Y389" s="142" t="b">
        <f>COUNT(SEARCH({"а";"б";"в";"г";"д";"е";"ё";"ж";"з";"и";"й";"к";"л";"м";"н";"о";"п";"р";"с";"т";"у";"ф";"х";"ц";"ч";"ш";"щ";"ъ";"ы";"ь";"э";"ю";"я"},F389))&gt;0</f>
        <v>0</v>
      </c>
      <c r="Z389" s="142" t="b">
        <f>COUNT(SEARCH({"а";"б";"в";"г";"д";"е";"ё";"ж";"з";"и";"й";"к";"л";"м";"н";"о";"п";"р";"с";"т";"у";"ф";"х";"ц";"ч";"ш";"щ";"ъ";"ы";"ь";"э";"ю";"я"},K389))&gt;0</f>
        <v>0</v>
      </c>
      <c r="AA389" s="142" t="b">
        <f>COUNT(SEARCH({"а";"б";"в";"г";"д";"е";"ё";"ж";"з";"и";"й";"к";"л";"м";"н";"о";"п";"р";"с";"т";"у";"ф";"х";"ц";"ч";"ш";"щ";"ъ";"ы";"ь";"э";"ю";"я"},L389))&gt;0</f>
        <v>0</v>
      </c>
      <c r="AB389" s="142" t="b">
        <f>COUNT(SEARCH({"а";"б";"в";"г";"д";"е";"ё";"ж";"з";"и";"й";"к";"л";"м";"н";"о";"п";"р";"с";"т";"у";"ф";"х";"ц";"ч";"ш";"щ";"ъ";"ы";"ь";"э";"ю";"я"},I389))&gt;0</f>
        <v>0</v>
      </c>
      <c r="AC389" s="142" t="b">
        <f>COUNT(SEARCH({"а";"б";"в";"г";"д";"е";"ё";"ж";"з";"и";"й";"к";"л";"м";"н";"о";"п";"р";"с";"т";"у";"ф";"х";"ц";"ч";"ш";"щ";"ъ";"ы";"ь";"э";"ю";"я"},M389))&gt;0</f>
        <v>0</v>
      </c>
      <c r="AD389" s="27" t="b">
        <f t="shared" si="6"/>
        <v>1</v>
      </c>
    </row>
    <row r="390" spans="1:31" hidden="1">
      <c r="A390" s="323" t="s">
        <v>5294</v>
      </c>
      <c r="B390" s="323"/>
      <c r="C390" s="42" t="s">
        <v>5960</v>
      </c>
      <c r="D390" s="96" t="s">
        <v>279</v>
      </c>
      <c r="E390" s="24" t="s">
        <v>5961</v>
      </c>
      <c r="F390" s="117" t="s">
        <v>453</v>
      </c>
      <c r="G390" s="124" t="s">
        <v>135</v>
      </c>
      <c r="H390" s="119" t="s">
        <v>454</v>
      </c>
      <c r="I390" s="117" t="s">
        <v>97</v>
      </c>
      <c r="J390" s="23" t="s">
        <v>5</v>
      </c>
      <c r="K390" s="75" t="s">
        <v>4923</v>
      </c>
      <c r="L390" s="117" t="s">
        <v>73</v>
      </c>
      <c r="M390" s="124" t="s">
        <v>70</v>
      </c>
      <c r="N390" s="116"/>
      <c r="O390" s="119" t="s">
        <v>440</v>
      </c>
      <c r="P390" s="119"/>
      <c r="Q390" s="119"/>
      <c r="R390" s="117"/>
      <c r="S390" s="124" t="s">
        <v>60</v>
      </c>
      <c r="T390" s="117"/>
      <c r="X390" s="142" t="b">
        <f>COUNT(SEARCH({"а";"б";"в";"г";"д";"е";"ё";"ж";"з";"и";"й";"к";"л";"м";"н";"о";"п";"р";"с";"т";"у";"ф";"х";"ц";"ч";"ш";"щ";"ъ";"ы";"ь";"э";"ю";"я"},E390))&gt;0</f>
        <v>0</v>
      </c>
      <c r="Y390" s="142" t="b">
        <f>COUNT(SEARCH({"а";"б";"в";"г";"д";"е";"ё";"ж";"з";"и";"й";"к";"л";"м";"н";"о";"п";"р";"с";"т";"у";"ф";"х";"ц";"ч";"ш";"щ";"ъ";"ы";"ь";"э";"ю";"я"},F390))&gt;0</f>
        <v>0</v>
      </c>
      <c r="Z390" s="142" t="b">
        <f>COUNT(SEARCH({"а";"б";"в";"г";"д";"е";"ё";"ж";"з";"и";"й";"к";"л";"м";"н";"о";"п";"р";"с";"т";"у";"ф";"х";"ц";"ч";"ш";"щ";"ъ";"ы";"ь";"э";"ю";"я"},K390))&gt;0</f>
        <v>0</v>
      </c>
      <c r="AA390" s="142" t="b">
        <f>COUNT(SEARCH({"а";"б";"в";"г";"д";"е";"ё";"ж";"з";"и";"й";"к";"л";"м";"н";"о";"п";"р";"с";"т";"у";"ф";"х";"ц";"ч";"ш";"щ";"ъ";"ы";"ь";"э";"ю";"я"},L390))&gt;0</f>
        <v>0</v>
      </c>
      <c r="AB390" s="142" t="b">
        <f>COUNT(SEARCH({"а";"б";"в";"г";"д";"е";"ё";"ж";"з";"и";"й";"к";"л";"м";"н";"о";"п";"р";"с";"т";"у";"ф";"х";"ц";"ч";"ш";"щ";"ъ";"ы";"ь";"э";"ю";"я"},I390))&gt;0</f>
        <v>0</v>
      </c>
      <c r="AC390" s="142" t="b">
        <f>COUNT(SEARCH({"а";"б";"в";"г";"д";"е";"ё";"ж";"з";"и";"й";"к";"л";"м";"н";"о";"п";"р";"с";"т";"у";"ф";"х";"ц";"ч";"ш";"щ";"ъ";"ы";"ь";"э";"ю";"я"},M390))&gt;0</f>
        <v>0</v>
      </c>
      <c r="AD390" s="27" t="b">
        <f t="shared" si="6"/>
        <v>1</v>
      </c>
    </row>
    <row r="391" spans="1:31" ht="30" hidden="1">
      <c r="A391" s="323" t="s">
        <v>5294</v>
      </c>
      <c r="B391" s="323"/>
      <c r="C391" s="42" t="s">
        <v>5960</v>
      </c>
      <c r="D391" s="96" t="s">
        <v>279</v>
      </c>
      <c r="E391" s="24" t="s">
        <v>5961</v>
      </c>
      <c r="F391" s="65" t="s">
        <v>1426</v>
      </c>
      <c r="G391" s="129" t="s">
        <v>183</v>
      </c>
      <c r="H391" s="49" t="s">
        <v>5986</v>
      </c>
      <c r="I391" s="25" t="s">
        <v>3</v>
      </c>
      <c r="J391" s="22" t="s">
        <v>5</v>
      </c>
      <c r="K391" s="133"/>
      <c r="L391" s="24"/>
      <c r="M391" s="24"/>
      <c r="N391" s="42"/>
      <c r="O391" s="51" t="s">
        <v>452</v>
      </c>
      <c r="P391" s="131" t="s">
        <v>5272</v>
      </c>
      <c r="Q391" s="49" t="s">
        <v>1247</v>
      </c>
      <c r="R391" s="24"/>
      <c r="S391" s="114" t="s">
        <v>438</v>
      </c>
      <c r="T391" s="24"/>
      <c r="X391" s="142" t="b">
        <f>COUNT(SEARCH({"а";"б";"в";"г";"д";"е";"ё";"ж";"з";"и";"й";"к";"л";"м";"н";"о";"п";"р";"с";"т";"у";"ф";"х";"ц";"ч";"ш";"щ";"ъ";"ы";"ь";"э";"ю";"я"},E391))&gt;0</f>
        <v>0</v>
      </c>
      <c r="Y391" s="142" t="b">
        <f>COUNT(SEARCH({"а";"б";"в";"г";"д";"е";"ё";"ж";"з";"и";"й";"к";"л";"м";"н";"о";"п";"р";"с";"т";"у";"ф";"х";"ц";"ч";"ш";"щ";"ъ";"ы";"ь";"э";"ю";"я"},F391))&gt;0</f>
        <v>0</v>
      </c>
      <c r="Z391" s="142" t="b">
        <f>COUNT(SEARCH({"а";"б";"в";"г";"д";"е";"ё";"ж";"з";"и";"й";"к";"л";"м";"н";"о";"п";"р";"с";"т";"у";"ф";"х";"ц";"ч";"ш";"щ";"ъ";"ы";"ь";"э";"ю";"я"},K391))&gt;0</f>
        <v>0</v>
      </c>
      <c r="AA391" s="142" t="b">
        <f>COUNT(SEARCH({"а";"б";"в";"г";"д";"е";"ё";"ж";"з";"и";"й";"к";"л";"м";"н";"о";"п";"р";"с";"т";"у";"ф";"х";"ц";"ч";"ш";"щ";"ъ";"ы";"ь";"э";"ю";"я"},L391))&gt;0</f>
        <v>0</v>
      </c>
      <c r="AB391" s="142" t="b">
        <f>COUNT(SEARCH({"а";"б";"в";"г";"д";"е";"ё";"ж";"з";"и";"й";"к";"л";"м";"н";"о";"п";"р";"с";"т";"у";"ф";"х";"ц";"ч";"ш";"щ";"ъ";"ы";"ь";"э";"ю";"я"},I391))&gt;0</f>
        <v>0</v>
      </c>
      <c r="AC391" s="142" t="b">
        <f>COUNT(SEARCH({"а";"б";"в";"г";"д";"е";"ё";"ж";"з";"и";"й";"к";"л";"м";"н";"о";"п";"р";"с";"т";"у";"ф";"х";"ц";"ч";"ш";"щ";"ъ";"ы";"ь";"э";"ю";"я"},M391))&gt;0</f>
        <v>0</v>
      </c>
      <c r="AD391" s="27" t="b">
        <f t="shared" si="6"/>
        <v>1</v>
      </c>
    </row>
    <row r="392" spans="1:31" hidden="1">
      <c r="A392" s="323" t="s">
        <v>5294</v>
      </c>
      <c r="B392" s="323"/>
      <c r="C392" s="42" t="s">
        <v>5960</v>
      </c>
      <c r="D392" s="96" t="s">
        <v>279</v>
      </c>
      <c r="E392" s="24" t="s">
        <v>5961</v>
      </c>
      <c r="F392" s="117" t="s">
        <v>453</v>
      </c>
      <c r="G392" s="124" t="s">
        <v>135</v>
      </c>
      <c r="H392" s="119" t="s">
        <v>454</v>
      </c>
      <c r="I392" s="117" t="s">
        <v>97</v>
      </c>
      <c r="J392" s="23" t="s">
        <v>5</v>
      </c>
      <c r="K392" s="75" t="s">
        <v>4923</v>
      </c>
      <c r="L392" s="117" t="s">
        <v>5987</v>
      </c>
      <c r="M392" s="124" t="s">
        <v>70</v>
      </c>
      <c r="N392" s="116"/>
      <c r="O392" s="119" t="s">
        <v>440</v>
      </c>
      <c r="P392" s="119"/>
      <c r="Q392" s="119"/>
      <c r="R392" s="117"/>
      <c r="S392" s="124" t="s">
        <v>60</v>
      </c>
      <c r="T392" s="117"/>
      <c r="X392" s="142" t="b">
        <f>COUNT(SEARCH({"а";"б";"в";"г";"д";"е";"ё";"ж";"з";"и";"й";"к";"л";"м";"н";"о";"п";"р";"с";"т";"у";"ф";"х";"ц";"ч";"ш";"щ";"ъ";"ы";"ь";"э";"ю";"я"},E392))&gt;0</f>
        <v>0</v>
      </c>
      <c r="Y392" s="142" t="b">
        <f>COUNT(SEARCH({"а";"б";"в";"г";"д";"е";"ё";"ж";"з";"и";"й";"к";"л";"м";"н";"о";"п";"р";"с";"т";"у";"ф";"х";"ц";"ч";"ш";"щ";"ъ";"ы";"ь";"э";"ю";"я"},F392))&gt;0</f>
        <v>0</v>
      </c>
      <c r="Z392" s="142" t="b">
        <f>COUNT(SEARCH({"а";"б";"в";"г";"д";"е";"ё";"ж";"з";"и";"й";"к";"л";"м";"н";"о";"п";"р";"с";"т";"у";"ф";"х";"ц";"ч";"ш";"щ";"ъ";"ы";"ь";"э";"ю";"я"},K392))&gt;0</f>
        <v>0</v>
      </c>
      <c r="AA392" s="142" t="b">
        <f>COUNT(SEARCH({"а";"б";"в";"г";"д";"е";"ё";"ж";"з";"и";"й";"к";"л";"м";"н";"о";"п";"р";"с";"т";"у";"ф";"х";"ц";"ч";"ш";"щ";"ъ";"ы";"ь";"э";"ю";"я"},L392))&gt;0</f>
        <v>0</v>
      </c>
      <c r="AB392" s="142" t="b">
        <f>COUNT(SEARCH({"а";"б";"в";"г";"д";"е";"ё";"ж";"з";"и";"й";"к";"л";"м";"н";"о";"п";"р";"с";"т";"у";"ф";"х";"ц";"ч";"ш";"щ";"ъ";"ы";"ь";"э";"ю";"я"},I392))&gt;0</f>
        <v>0</v>
      </c>
      <c r="AC392" s="142" t="b">
        <f>COUNT(SEARCH({"а";"б";"в";"г";"д";"е";"ё";"ж";"з";"и";"й";"к";"л";"м";"н";"о";"п";"р";"с";"т";"у";"ф";"х";"ц";"ч";"ш";"щ";"ъ";"ы";"ь";"э";"ю";"я"},M392))&gt;0</f>
        <v>0</v>
      </c>
      <c r="AD392" s="27" t="b">
        <f t="shared" si="6"/>
        <v>1</v>
      </c>
    </row>
    <row r="393" spans="1:31" hidden="1">
      <c r="A393" s="323" t="s">
        <v>5294</v>
      </c>
      <c r="B393" s="323"/>
      <c r="C393" s="42" t="s">
        <v>5960</v>
      </c>
      <c r="D393" s="96" t="s">
        <v>279</v>
      </c>
      <c r="E393" s="24" t="s">
        <v>5961</v>
      </c>
      <c r="F393" s="25" t="s">
        <v>14</v>
      </c>
      <c r="G393" s="24"/>
      <c r="H393" s="114" t="s">
        <v>13</v>
      </c>
      <c r="I393" s="114" t="s">
        <v>15</v>
      </c>
      <c r="J393" s="22" t="s">
        <v>5</v>
      </c>
      <c r="K393" s="133"/>
      <c r="L393" s="24"/>
      <c r="M393" s="24"/>
      <c r="N393" s="42"/>
      <c r="O393" s="51" t="s">
        <v>13</v>
      </c>
      <c r="P393" s="49"/>
      <c r="Q393" s="49"/>
      <c r="R393" s="24"/>
      <c r="S393" s="24"/>
      <c r="T393" s="24"/>
      <c r="X393" s="142" t="b">
        <f>COUNT(SEARCH({"а";"б";"в";"г";"д";"е";"ё";"ж";"з";"и";"й";"к";"л";"м";"н";"о";"п";"р";"с";"т";"у";"ф";"х";"ц";"ч";"ш";"щ";"ъ";"ы";"ь";"э";"ю";"я"},E393))&gt;0</f>
        <v>0</v>
      </c>
      <c r="Y393" s="142" t="b">
        <f>COUNT(SEARCH({"а";"б";"в";"г";"д";"е";"ё";"ж";"з";"и";"й";"к";"л";"м";"н";"о";"п";"р";"с";"т";"у";"ф";"х";"ц";"ч";"ш";"щ";"ъ";"ы";"ь";"э";"ю";"я"},F393))&gt;0</f>
        <v>0</v>
      </c>
      <c r="Z393" s="142" t="b">
        <f>COUNT(SEARCH({"а";"б";"в";"г";"д";"е";"ё";"ж";"з";"и";"й";"к";"л";"м";"н";"о";"п";"р";"с";"т";"у";"ф";"х";"ц";"ч";"ш";"щ";"ъ";"ы";"ь";"э";"ю";"я"},K393))&gt;0</f>
        <v>0</v>
      </c>
      <c r="AA393" s="142" t="b">
        <f>COUNT(SEARCH({"а";"б";"в";"г";"д";"е";"ё";"ж";"з";"и";"й";"к";"л";"м";"н";"о";"п";"р";"с";"т";"у";"ф";"х";"ц";"ч";"ш";"щ";"ъ";"ы";"ь";"э";"ю";"я"},L393))&gt;0</f>
        <v>0</v>
      </c>
      <c r="AB393" s="142" t="b">
        <f>COUNT(SEARCH({"а";"б";"в";"г";"д";"е";"ё";"ж";"з";"и";"й";"к";"л";"м";"н";"о";"п";"р";"с";"т";"у";"ф";"х";"ц";"ч";"ш";"щ";"ъ";"ы";"ь";"э";"ю";"я"},I393))&gt;0</f>
        <v>0</v>
      </c>
      <c r="AC393" s="142" t="b">
        <f>COUNT(SEARCH({"а";"б";"в";"г";"д";"е";"ё";"ж";"з";"и";"й";"к";"л";"м";"н";"о";"п";"р";"с";"т";"у";"ф";"х";"ц";"ч";"ш";"щ";"ъ";"ы";"ь";"э";"ю";"я"},M393))&gt;0</f>
        <v>0</v>
      </c>
      <c r="AD393" s="27" t="b">
        <f t="shared" si="6"/>
        <v>1</v>
      </c>
    </row>
    <row r="394" spans="1:31" s="368" customFormat="1" hidden="1">
      <c r="A394" s="323" t="s">
        <v>5294</v>
      </c>
      <c r="B394" s="323"/>
      <c r="C394" s="42" t="s">
        <v>5960</v>
      </c>
      <c r="D394" s="96" t="s">
        <v>279</v>
      </c>
      <c r="E394" s="24" t="s">
        <v>5961</v>
      </c>
      <c r="F394" s="25" t="s">
        <v>8</v>
      </c>
      <c r="G394" s="24"/>
      <c r="H394" s="114" t="s">
        <v>67</v>
      </c>
      <c r="I394" s="114" t="s">
        <v>97</v>
      </c>
      <c r="J394" s="22" t="s">
        <v>5</v>
      </c>
      <c r="K394" s="24"/>
      <c r="L394" s="24"/>
      <c r="M394" s="24"/>
      <c r="N394" s="279" t="s">
        <v>446</v>
      </c>
      <c r="O394" s="51" t="s">
        <v>447</v>
      </c>
      <c r="P394" s="49"/>
      <c r="Q394" s="49"/>
      <c r="R394" s="24"/>
      <c r="S394" s="24" t="s">
        <v>398</v>
      </c>
      <c r="T394" s="24"/>
      <c r="U394" s="27"/>
      <c r="V394" s="27"/>
      <c r="W394" s="27"/>
      <c r="X394" s="142" t="b">
        <f>COUNT(SEARCH({"а";"б";"в";"г";"д";"е";"ё";"ж";"з";"и";"й";"к";"л";"м";"н";"о";"п";"р";"с";"т";"у";"ф";"х";"ц";"ч";"ш";"щ";"ъ";"ы";"ь";"э";"ю";"я"},E394))&gt;0</f>
        <v>0</v>
      </c>
      <c r="Y394" s="142" t="b">
        <f>COUNT(SEARCH({"а";"б";"в";"г";"д";"е";"ё";"ж";"з";"и";"й";"к";"л";"м";"н";"о";"п";"р";"с";"т";"у";"ф";"х";"ц";"ч";"ш";"щ";"ъ";"ы";"ь";"э";"ю";"я"},F394))&gt;0</f>
        <v>0</v>
      </c>
      <c r="Z394" s="142" t="b">
        <f>COUNT(SEARCH({"а";"б";"в";"г";"д";"е";"ё";"ж";"з";"и";"й";"к";"л";"м";"н";"о";"п";"р";"с";"т";"у";"ф";"х";"ц";"ч";"ш";"щ";"ъ";"ы";"ь";"э";"ю";"я"},K394))&gt;0</f>
        <v>0</v>
      </c>
      <c r="AA394" s="142" t="b">
        <f>COUNT(SEARCH({"а";"б";"в";"г";"д";"е";"ё";"ж";"з";"и";"й";"к";"л";"м";"н";"о";"п";"р";"с";"т";"у";"ф";"х";"ц";"ч";"ш";"щ";"ъ";"ы";"ь";"э";"ю";"я"},L394))&gt;0</f>
        <v>0</v>
      </c>
      <c r="AB394" s="142" t="b">
        <f>COUNT(SEARCH({"а";"б";"в";"г";"д";"е";"ё";"ж";"з";"и";"й";"к";"л";"м";"н";"о";"п";"р";"с";"т";"у";"ф";"х";"ц";"ч";"ш";"щ";"ъ";"ы";"ь";"э";"ю";"я"},I394))&gt;0</f>
        <v>0</v>
      </c>
      <c r="AC394" s="142" t="b">
        <f>COUNT(SEARCH({"а";"б";"в";"г";"д";"е";"ё";"ж";"з";"и";"й";"к";"л";"м";"н";"о";"п";"р";"с";"т";"у";"ф";"х";"ц";"ч";"ш";"щ";"ъ";"ы";"ь";"э";"ю";"я"},M394))&gt;0</f>
        <v>0</v>
      </c>
      <c r="AD394" s="27" t="b">
        <f t="shared" si="6"/>
        <v>1</v>
      </c>
      <c r="AE394" s="27"/>
    </row>
    <row r="395" spans="1:31" ht="30" hidden="1">
      <c r="A395" s="323" t="s">
        <v>5294</v>
      </c>
      <c r="B395" s="323"/>
      <c r="C395" s="42" t="s">
        <v>5960</v>
      </c>
      <c r="D395" s="96" t="s">
        <v>279</v>
      </c>
      <c r="E395" s="24" t="s">
        <v>5961</v>
      </c>
      <c r="F395" s="25" t="s">
        <v>12</v>
      </c>
      <c r="G395" s="24"/>
      <c r="H395" s="114" t="s">
        <v>400</v>
      </c>
      <c r="I395" s="114" t="s">
        <v>3</v>
      </c>
      <c r="J395" s="22" t="s">
        <v>5</v>
      </c>
      <c r="K395" s="24"/>
      <c r="L395" s="24"/>
      <c r="M395" s="24"/>
      <c r="N395" s="42"/>
      <c r="O395" s="51" t="s">
        <v>66</v>
      </c>
      <c r="P395" s="49"/>
      <c r="Q395" s="49"/>
      <c r="R395" s="24"/>
      <c r="S395" s="24" t="s">
        <v>4</v>
      </c>
      <c r="T395" s="24"/>
      <c r="X395" s="142" t="b">
        <f>COUNT(SEARCH({"а";"б";"в";"г";"д";"е";"ё";"ж";"з";"и";"й";"к";"л";"м";"н";"о";"п";"р";"с";"т";"у";"ф";"х";"ц";"ч";"ш";"щ";"ъ";"ы";"ь";"э";"ю";"я"},E395))&gt;0</f>
        <v>0</v>
      </c>
      <c r="Y395" s="142" t="b">
        <f>COUNT(SEARCH({"а";"б";"в";"г";"д";"е";"ё";"ж";"з";"и";"й";"к";"л";"м";"н";"о";"п";"р";"с";"т";"у";"ф";"х";"ц";"ч";"ш";"щ";"ъ";"ы";"ь";"э";"ю";"я"},F395))&gt;0</f>
        <v>0</v>
      </c>
      <c r="Z395" s="142" t="b">
        <f>COUNT(SEARCH({"а";"б";"в";"г";"д";"е";"ё";"ж";"з";"и";"й";"к";"л";"м";"н";"о";"п";"р";"с";"т";"у";"ф";"х";"ц";"ч";"ш";"щ";"ъ";"ы";"ь";"э";"ю";"я"},K395))&gt;0</f>
        <v>0</v>
      </c>
      <c r="AA395" s="142" t="b">
        <f>COUNT(SEARCH({"а";"б";"в";"г";"д";"е";"ё";"ж";"з";"и";"й";"к";"л";"м";"н";"о";"п";"р";"с";"т";"у";"ф";"х";"ц";"ч";"ш";"щ";"ъ";"ы";"ь";"э";"ю";"я"},L395))&gt;0</f>
        <v>0</v>
      </c>
      <c r="AB395" s="142" t="b">
        <f>COUNT(SEARCH({"а";"б";"в";"г";"д";"е";"ё";"ж";"з";"и";"й";"к";"л";"м";"н";"о";"п";"р";"с";"т";"у";"ф";"х";"ц";"ч";"ш";"щ";"ъ";"ы";"ь";"э";"ю";"я"},I395))&gt;0</f>
        <v>0</v>
      </c>
      <c r="AC395" s="142" t="b">
        <f>COUNT(SEARCH({"а";"б";"в";"г";"д";"е";"ё";"ж";"з";"и";"й";"к";"л";"м";"н";"о";"п";"р";"с";"т";"у";"ф";"х";"ц";"ч";"ш";"щ";"ъ";"ы";"ь";"э";"ю";"я"},M395))&gt;0</f>
        <v>0</v>
      </c>
      <c r="AD395" s="27" t="b">
        <f t="shared" si="6"/>
        <v>1</v>
      </c>
    </row>
    <row r="396" spans="1:31" hidden="1">
      <c r="A396" s="323" t="s">
        <v>5294</v>
      </c>
      <c r="B396" s="323"/>
      <c r="C396" s="42" t="s">
        <v>5960</v>
      </c>
      <c r="D396" s="96" t="s">
        <v>279</v>
      </c>
      <c r="E396" s="24" t="s">
        <v>5961</v>
      </c>
      <c r="F396" s="25" t="s">
        <v>18</v>
      </c>
      <c r="G396" s="24"/>
      <c r="H396" s="114" t="s">
        <v>456</v>
      </c>
      <c r="I396" s="114" t="s">
        <v>19</v>
      </c>
      <c r="J396" s="22" t="s">
        <v>5</v>
      </c>
      <c r="K396" s="24"/>
      <c r="L396" s="24"/>
      <c r="M396" s="24"/>
      <c r="N396" s="42"/>
      <c r="O396" s="51" t="s">
        <v>401</v>
      </c>
      <c r="P396" s="49"/>
      <c r="Q396" s="49"/>
      <c r="R396" s="24"/>
      <c r="S396" s="24"/>
      <c r="T396" s="24"/>
      <c r="X396" s="142" t="b">
        <f>COUNT(SEARCH({"а";"б";"в";"г";"д";"е";"ё";"ж";"з";"и";"й";"к";"л";"м";"н";"о";"п";"р";"с";"т";"у";"ф";"х";"ц";"ч";"ш";"щ";"ъ";"ы";"ь";"э";"ю";"я"},E396))&gt;0</f>
        <v>0</v>
      </c>
      <c r="Y396" s="142" t="b">
        <f>COUNT(SEARCH({"а";"б";"в";"г";"д";"е";"ё";"ж";"з";"и";"й";"к";"л";"м";"н";"о";"п";"р";"с";"т";"у";"ф";"х";"ц";"ч";"ш";"щ";"ъ";"ы";"ь";"э";"ю";"я"},F396))&gt;0</f>
        <v>0</v>
      </c>
      <c r="Z396" s="142" t="b">
        <f>COUNT(SEARCH({"а";"б";"в";"г";"д";"е";"ё";"ж";"з";"и";"й";"к";"л";"м";"н";"о";"п";"р";"с";"т";"у";"ф";"х";"ц";"ч";"ш";"щ";"ъ";"ы";"ь";"э";"ю";"я"},K396))&gt;0</f>
        <v>0</v>
      </c>
      <c r="AA396" s="142" t="b">
        <f>COUNT(SEARCH({"а";"б";"в";"г";"д";"е";"ё";"ж";"з";"и";"й";"к";"л";"м";"н";"о";"п";"р";"с";"т";"у";"ф";"х";"ц";"ч";"ш";"щ";"ъ";"ы";"ь";"э";"ю";"я"},L396))&gt;0</f>
        <v>0</v>
      </c>
      <c r="AB396" s="142" t="b">
        <f>COUNT(SEARCH({"а";"б";"в";"г";"д";"е";"ё";"ж";"з";"и";"й";"к";"л";"м";"н";"о";"п";"р";"с";"т";"у";"ф";"х";"ц";"ч";"ш";"щ";"ъ";"ы";"ь";"э";"ю";"я"},I396))&gt;0</f>
        <v>0</v>
      </c>
      <c r="AC396" s="142" t="b">
        <f>COUNT(SEARCH({"а";"б";"в";"г";"д";"е";"ё";"ж";"з";"и";"й";"к";"л";"м";"н";"о";"п";"р";"с";"т";"у";"ф";"х";"ц";"ч";"ш";"щ";"ъ";"ы";"ь";"э";"ю";"я"},M396))&gt;0</f>
        <v>0</v>
      </c>
      <c r="AD396" s="27" t="b">
        <f t="shared" si="6"/>
        <v>1</v>
      </c>
    </row>
    <row r="397" spans="1:31" hidden="1">
      <c r="A397" s="323" t="s">
        <v>5294</v>
      </c>
      <c r="B397" s="323"/>
      <c r="C397" s="42" t="s">
        <v>5960</v>
      </c>
      <c r="D397" s="96" t="s">
        <v>279</v>
      </c>
      <c r="E397" s="24" t="s">
        <v>5961</v>
      </c>
      <c r="F397" s="25" t="s">
        <v>21</v>
      </c>
      <c r="G397" s="24"/>
      <c r="H397" s="114" t="s">
        <v>402</v>
      </c>
      <c r="I397" s="114" t="s">
        <v>19</v>
      </c>
      <c r="J397" s="22" t="s">
        <v>5</v>
      </c>
      <c r="K397" s="24"/>
      <c r="L397" s="24"/>
      <c r="M397" s="24"/>
      <c r="N397" s="42"/>
      <c r="O397" s="51" t="s">
        <v>519</v>
      </c>
      <c r="P397" s="49"/>
      <c r="Q397" s="49"/>
      <c r="R397" s="24"/>
      <c r="S397" s="24" t="s">
        <v>4</v>
      </c>
      <c r="T397" s="24"/>
      <c r="X397" s="142" t="b">
        <f>COUNT(SEARCH({"а";"б";"в";"г";"д";"е";"ё";"ж";"з";"и";"й";"к";"л";"м";"н";"о";"п";"р";"с";"т";"у";"ф";"х";"ц";"ч";"ш";"щ";"ъ";"ы";"ь";"э";"ю";"я"},E397))&gt;0</f>
        <v>0</v>
      </c>
      <c r="Y397" s="142" t="b">
        <f>COUNT(SEARCH({"а";"б";"в";"г";"д";"е";"ё";"ж";"з";"и";"й";"к";"л";"м";"н";"о";"п";"р";"с";"т";"у";"ф";"х";"ц";"ч";"ш";"щ";"ъ";"ы";"ь";"э";"ю";"я"},F397))&gt;0</f>
        <v>0</v>
      </c>
      <c r="Z397" s="142" t="b">
        <f>COUNT(SEARCH({"а";"б";"в";"г";"д";"е";"ё";"ж";"з";"и";"й";"к";"л";"м";"н";"о";"п";"р";"с";"т";"у";"ф";"х";"ц";"ч";"ш";"щ";"ъ";"ы";"ь";"э";"ю";"я"},K397))&gt;0</f>
        <v>0</v>
      </c>
      <c r="AA397" s="142" t="b">
        <f>COUNT(SEARCH({"а";"б";"в";"г";"д";"е";"ё";"ж";"з";"и";"й";"к";"л";"м";"н";"о";"п";"р";"с";"т";"у";"ф";"х";"ц";"ч";"ш";"щ";"ъ";"ы";"ь";"э";"ю";"я"},L397))&gt;0</f>
        <v>0</v>
      </c>
      <c r="AB397" s="142" t="b">
        <f>COUNT(SEARCH({"а";"б";"в";"г";"д";"е";"ё";"ж";"з";"и";"й";"к";"л";"м";"н";"о";"п";"р";"с";"т";"у";"ф";"х";"ц";"ч";"ш";"щ";"ъ";"ы";"ь";"э";"ю";"я"},I397))&gt;0</f>
        <v>0</v>
      </c>
      <c r="AC397" s="142" t="b">
        <f>COUNT(SEARCH({"а";"б";"в";"г";"д";"е";"ё";"ж";"з";"и";"й";"к";"л";"м";"н";"о";"п";"р";"с";"т";"у";"ф";"х";"ц";"ч";"ш";"щ";"ъ";"ы";"ь";"э";"ю";"я"},M397))&gt;0</f>
        <v>0</v>
      </c>
      <c r="AD397" s="27" t="b">
        <f t="shared" si="6"/>
        <v>1</v>
      </c>
    </row>
    <row r="398" spans="1:31" hidden="1">
      <c r="A398" s="323" t="s">
        <v>5294</v>
      </c>
      <c r="B398" s="323"/>
      <c r="C398" s="42" t="s">
        <v>5960</v>
      </c>
      <c r="D398" s="96" t="s">
        <v>279</v>
      </c>
      <c r="E398" s="24" t="s">
        <v>5961</v>
      </c>
      <c r="F398" s="25" t="s">
        <v>93</v>
      </c>
      <c r="G398" s="96" t="s">
        <v>136</v>
      </c>
      <c r="H398" s="114" t="s">
        <v>578</v>
      </c>
      <c r="I398" s="114" t="s">
        <v>65</v>
      </c>
      <c r="J398" s="22" t="s">
        <v>5</v>
      </c>
      <c r="K398" s="133" t="s">
        <v>4923</v>
      </c>
      <c r="L398" s="129" t="s">
        <v>94</v>
      </c>
      <c r="M398" s="129" t="s">
        <v>65</v>
      </c>
      <c r="N398" s="42"/>
      <c r="O398" s="51" t="s">
        <v>395</v>
      </c>
      <c r="P398" s="49"/>
      <c r="Q398" s="49"/>
      <c r="R398" s="24"/>
      <c r="S398" s="24" t="s">
        <v>4</v>
      </c>
      <c r="T398" s="24" t="s">
        <v>276</v>
      </c>
      <c r="X398" s="142" t="b">
        <f>COUNT(SEARCH({"а";"б";"в";"г";"д";"е";"ё";"ж";"з";"и";"й";"к";"л";"м";"н";"о";"п";"р";"с";"т";"у";"ф";"х";"ц";"ч";"ш";"щ";"ъ";"ы";"ь";"э";"ю";"я"},E398))&gt;0</f>
        <v>0</v>
      </c>
      <c r="Y398" s="142" t="b">
        <f>COUNT(SEARCH({"а";"б";"в";"г";"д";"е";"ё";"ж";"з";"и";"й";"к";"л";"м";"н";"о";"п";"р";"с";"т";"у";"ф";"х";"ц";"ч";"ш";"щ";"ъ";"ы";"ь";"э";"ю";"я"},F398))&gt;0</f>
        <v>0</v>
      </c>
      <c r="Z398" s="142" t="b">
        <f>COUNT(SEARCH({"а";"б";"в";"г";"д";"е";"ё";"ж";"з";"и";"й";"к";"л";"м";"н";"о";"п";"р";"с";"т";"у";"ф";"х";"ц";"ч";"ш";"щ";"ъ";"ы";"ь";"э";"ю";"я"},K398))&gt;0</f>
        <v>0</v>
      </c>
      <c r="AA398" s="142" t="b">
        <f>COUNT(SEARCH({"а";"б";"в";"г";"д";"е";"ё";"ж";"з";"и";"й";"к";"л";"м";"н";"о";"п";"р";"с";"т";"у";"ф";"х";"ц";"ч";"ш";"щ";"ъ";"ы";"ь";"э";"ю";"я"},L398))&gt;0</f>
        <v>0</v>
      </c>
      <c r="AB398" s="142" t="b">
        <f>COUNT(SEARCH({"а";"б";"в";"г";"д";"е";"ё";"ж";"з";"и";"й";"к";"л";"м";"н";"о";"п";"р";"с";"т";"у";"ф";"х";"ц";"ч";"ш";"щ";"ъ";"ы";"ь";"э";"ю";"я"},I398))&gt;0</f>
        <v>0</v>
      </c>
      <c r="AC398" s="142" t="b">
        <f>COUNT(SEARCH({"а";"б";"в";"г";"д";"е";"ё";"ж";"з";"и";"й";"к";"л";"м";"н";"о";"п";"р";"с";"т";"у";"ф";"х";"ц";"ч";"ш";"щ";"ъ";"ы";"ь";"э";"ю";"я"},M398))&gt;0</f>
        <v>0</v>
      </c>
      <c r="AD398" s="27" t="b">
        <f t="shared" si="6"/>
        <v>1</v>
      </c>
    </row>
    <row r="399" spans="1:31" ht="30" hidden="1">
      <c r="A399" s="323" t="s">
        <v>5294</v>
      </c>
      <c r="B399" s="323"/>
      <c r="C399" s="42" t="s">
        <v>5957</v>
      </c>
      <c r="D399" s="96" t="s">
        <v>279</v>
      </c>
      <c r="E399" s="24" t="s">
        <v>5958</v>
      </c>
      <c r="F399" s="25" t="s">
        <v>1421</v>
      </c>
      <c r="G399" s="129" t="s">
        <v>134</v>
      </c>
      <c r="H399" s="22" t="s">
        <v>5982</v>
      </c>
      <c r="I399" s="25" t="s">
        <v>3</v>
      </c>
      <c r="J399" s="22" t="s">
        <v>5</v>
      </c>
      <c r="K399" s="24"/>
      <c r="L399" s="24"/>
      <c r="M399" s="24"/>
      <c r="N399" s="42"/>
      <c r="O399" s="51" t="s">
        <v>512</v>
      </c>
      <c r="P399" s="49"/>
      <c r="Q399" s="26" t="str">
        <f>CONCATENATE("rdv.rlnk_",MID(E399,11,LEN(E399)-15))</f>
        <v>rdv.rlnk_account_tune_delta_var_debit</v>
      </c>
      <c r="R399" s="24"/>
      <c r="S399" s="25" t="s">
        <v>455</v>
      </c>
      <c r="T399" s="24"/>
      <c r="X399" s="142" t="b">
        <f>COUNT(SEARCH({"а";"б";"в";"г";"д";"е";"ё";"ж";"з";"и";"й";"к";"л";"м";"н";"о";"п";"р";"с";"т";"у";"ф";"х";"ц";"ч";"ш";"щ";"ъ";"ы";"ь";"э";"ю";"я"},E399))&gt;0</f>
        <v>0</v>
      </c>
      <c r="Y399" s="142" t="b">
        <f>COUNT(SEARCH({"а";"б";"в";"г";"д";"е";"ё";"ж";"з";"и";"й";"к";"л";"м";"н";"о";"п";"р";"с";"т";"у";"ф";"х";"ц";"ч";"ш";"щ";"ъ";"ы";"ь";"э";"ю";"я"},F399))&gt;0</f>
        <v>0</v>
      </c>
      <c r="Z399" s="142" t="b">
        <f>COUNT(SEARCH({"а";"б";"в";"г";"д";"е";"ё";"ж";"з";"и";"й";"к";"л";"м";"н";"о";"п";"р";"с";"т";"у";"ф";"х";"ц";"ч";"ш";"щ";"ъ";"ы";"ь";"э";"ю";"я"},K399))&gt;0</f>
        <v>0</v>
      </c>
      <c r="AA399" s="142" t="b">
        <f>COUNT(SEARCH({"а";"б";"в";"г";"д";"е";"ё";"ж";"з";"и";"й";"к";"л";"м";"н";"о";"п";"р";"с";"т";"у";"ф";"х";"ц";"ч";"ш";"щ";"ъ";"ы";"ь";"э";"ю";"я"},L399))&gt;0</f>
        <v>0</v>
      </c>
      <c r="AB399" s="142" t="b">
        <f>COUNT(SEARCH({"а";"б";"в";"г";"д";"е";"ё";"ж";"з";"и";"й";"к";"л";"м";"н";"о";"п";"р";"с";"т";"у";"ф";"х";"ц";"ч";"ш";"щ";"ъ";"ы";"ь";"э";"ю";"я"},I399))&gt;0</f>
        <v>0</v>
      </c>
      <c r="AC399" s="142" t="b">
        <f>COUNT(SEARCH({"а";"б";"в";"г";"д";"е";"ё";"ж";"з";"и";"й";"к";"л";"м";"н";"о";"п";"р";"с";"т";"у";"ф";"х";"ц";"ч";"ш";"щ";"ъ";"ы";"ь";"э";"ю";"я"},M399))&gt;0</f>
        <v>0</v>
      </c>
      <c r="AD399" s="27" t="b">
        <f t="shared" si="6"/>
        <v>1</v>
      </c>
    </row>
    <row r="400" spans="1:31" ht="30" hidden="1">
      <c r="A400" s="323" t="s">
        <v>5294</v>
      </c>
      <c r="B400" s="323"/>
      <c r="C400" s="42" t="s">
        <v>5957</v>
      </c>
      <c r="D400" s="96" t="s">
        <v>279</v>
      </c>
      <c r="E400" s="24" t="s">
        <v>5958</v>
      </c>
      <c r="F400" s="65" t="s">
        <v>450</v>
      </c>
      <c r="G400" s="129" t="s">
        <v>183</v>
      </c>
      <c r="H400" s="49" t="s">
        <v>5973</v>
      </c>
      <c r="I400" s="25" t="s">
        <v>3</v>
      </c>
      <c r="J400" s="22" t="s">
        <v>5</v>
      </c>
      <c r="K400" s="24"/>
      <c r="L400" s="24"/>
      <c r="M400" s="24"/>
      <c r="N400" s="42"/>
      <c r="O400" s="51" t="s">
        <v>452</v>
      </c>
      <c r="P400" s="131" t="s">
        <v>5272</v>
      </c>
      <c r="Q400" s="49" t="s">
        <v>1247</v>
      </c>
      <c r="R400" s="24"/>
      <c r="S400" s="114" t="s">
        <v>438</v>
      </c>
      <c r="T400" s="24"/>
      <c r="X400" s="142" t="b">
        <f>COUNT(SEARCH({"а";"б";"в";"г";"д";"е";"ё";"ж";"з";"и";"й";"к";"л";"м";"н";"о";"п";"р";"с";"т";"у";"ф";"х";"ц";"ч";"ш";"щ";"ъ";"ы";"ь";"э";"ю";"я"},E400))&gt;0</f>
        <v>0</v>
      </c>
      <c r="Y400" s="142" t="b">
        <f>COUNT(SEARCH({"а";"б";"в";"г";"д";"е";"ё";"ж";"з";"и";"й";"к";"л";"м";"н";"о";"п";"р";"с";"т";"у";"ф";"х";"ц";"ч";"ш";"щ";"ъ";"ы";"ь";"э";"ю";"я"},F400))&gt;0</f>
        <v>0</v>
      </c>
      <c r="Z400" s="142" t="b">
        <f>COUNT(SEARCH({"а";"б";"в";"г";"д";"е";"ё";"ж";"з";"и";"й";"к";"л";"м";"н";"о";"п";"р";"с";"т";"у";"ф";"х";"ц";"ч";"ш";"щ";"ъ";"ы";"ь";"э";"ю";"я"},K400))&gt;0</f>
        <v>0</v>
      </c>
      <c r="AA400" s="142" t="b">
        <f>COUNT(SEARCH({"а";"б";"в";"г";"д";"е";"ё";"ж";"з";"и";"й";"к";"л";"м";"н";"о";"п";"р";"с";"т";"у";"ф";"х";"ц";"ч";"ш";"щ";"ъ";"ы";"ь";"э";"ю";"я"},L400))&gt;0</f>
        <v>0</v>
      </c>
      <c r="AB400" s="142" t="b">
        <f>COUNT(SEARCH({"а";"б";"в";"г";"д";"е";"ё";"ж";"з";"и";"й";"к";"л";"м";"н";"о";"п";"р";"с";"т";"у";"ф";"х";"ц";"ч";"ш";"щ";"ъ";"ы";"ь";"э";"ю";"я"},I400))&gt;0</f>
        <v>0</v>
      </c>
      <c r="AC400" s="142" t="b">
        <f>COUNT(SEARCH({"а";"б";"в";"г";"д";"е";"ё";"ж";"з";"и";"й";"к";"л";"м";"н";"о";"п";"р";"с";"т";"у";"ф";"х";"ц";"ч";"ш";"щ";"ъ";"ы";"ь";"э";"ю";"я"},M400))&gt;0</f>
        <v>0</v>
      </c>
      <c r="AD400" s="27" t="b">
        <f t="shared" si="6"/>
        <v>1</v>
      </c>
    </row>
    <row r="401" spans="1:30" hidden="1">
      <c r="A401" s="323" t="s">
        <v>5294</v>
      </c>
      <c r="B401" s="323"/>
      <c r="C401" s="42" t="s">
        <v>5957</v>
      </c>
      <c r="D401" s="96" t="s">
        <v>279</v>
      </c>
      <c r="E401" s="24" t="s">
        <v>5958</v>
      </c>
      <c r="F401" s="117" t="s">
        <v>453</v>
      </c>
      <c r="G401" s="124" t="s">
        <v>135</v>
      </c>
      <c r="H401" s="119" t="s">
        <v>454</v>
      </c>
      <c r="I401" s="117" t="s">
        <v>97</v>
      </c>
      <c r="J401" s="23" t="s">
        <v>5</v>
      </c>
      <c r="K401" s="75" t="s">
        <v>4923</v>
      </c>
      <c r="L401" s="117" t="s">
        <v>73</v>
      </c>
      <c r="M401" s="124" t="s">
        <v>70</v>
      </c>
      <c r="N401" s="116"/>
      <c r="O401" s="119" t="s">
        <v>440</v>
      </c>
      <c r="P401" s="119"/>
      <c r="Q401" s="119"/>
      <c r="R401" s="117"/>
      <c r="S401" s="124" t="s">
        <v>60</v>
      </c>
      <c r="T401" s="117"/>
      <c r="X401" s="142" t="b">
        <f>COUNT(SEARCH({"а";"б";"в";"г";"д";"е";"ё";"ж";"з";"и";"й";"к";"л";"м";"н";"о";"п";"р";"с";"т";"у";"ф";"х";"ц";"ч";"ш";"щ";"ъ";"ы";"ь";"э";"ю";"я"},E401))&gt;0</f>
        <v>0</v>
      </c>
      <c r="Y401" s="142" t="b">
        <f>COUNT(SEARCH({"а";"б";"в";"г";"д";"е";"ё";"ж";"з";"и";"й";"к";"л";"м";"н";"о";"п";"р";"с";"т";"у";"ф";"х";"ц";"ч";"ш";"щ";"ъ";"ы";"ь";"э";"ю";"я"},F401))&gt;0</f>
        <v>0</v>
      </c>
      <c r="Z401" s="142" t="b">
        <f>COUNT(SEARCH({"а";"б";"в";"г";"д";"е";"ё";"ж";"з";"и";"й";"к";"л";"м";"н";"о";"п";"р";"с";"т";"у";"ф";"х";"ц";"ч";"ш";"щ";"ъ";"ы";"ь";"э";"ю";"я"},K401))&gt;0</f>
        <v>0</v>
      </c>
      <c r="AA401" s="142" t="b">
        <f>COUNT(SEARCH({"а";"б";"в";"г";"д";"е";"ё";"ж";"з";"и";"й";"к";"л";"м";"н";"о";"п";"р";"с";"т";"у";"ф";"х";"ц";"ч";"ш";"щ";"ъ";"ы";"ь";"э";"ю";"я"},L401))&gt;0</f>
        <v>0</v>
      </c>
      <c r="AB401" s="142" t="b">
        <f>COUNT(SEARCH({"а";"б";"в";"г";"д";"е";"ё";"ж";"з";"и";"й";"к";"л";"м";"н";"о";"п";"р";"с";"т";"у";"ф";"х";"ц";"ч";"ш";"щ";"ъ";"ы";"ь";"э";"ю";"я"},I401))&gt;0</f>
        <v>0</v>
      </c>
      <c r="AC401" s="142" t="b">
        <f>COUNT(SEARCH({"а";"б";"в";"г";"д";"е";"ё";"ж";"з";"и";"й";"к";"л";"м";"н";"о";"п";"р";"с";"т";"у";"ф";"х";"ц";"ч";"ш";"щ";"ъ";"ы";"ь";"э";"ю";"я"},M401))&gt;0</f>
        <v>0</v>
      </c>
      <c r="AD401" s="27" t="b">
        <f t="shared" si="6"/>
        <v>1</v>
      </c>
    </row>
    <row r="402" spans="1:30" ht="30" hidden="1">
      <c r="A402" s="323" t="s">
        <v>5294</v>
      </c>
      <c r="B402" s="323"/>
      <c r="C402" s="42" t="s">
        <v>5957</v>
      </c>
      <c r="D402" s="96" t="s">
        <v>279</v>
      </c>
      <c r="E402" s="24" t="s">
        <v>5958</v>
      </c>
      <c r="F402" s="65" t="s">
        <v>1422</v>
      </c>
      <c r="G402" s="129" t="s">
        <v>183</v>
      </c>
      <c r="H402" s="49" t="s">
        <v>5983</v>
      </c>
      <c r="I402" s="25" t="s">
        <v>3</v>
      </c>
      <c r="J402" s="22" t="s">
        <v>5</v>
      </c>
      <c r="K402" s="133"/>
      <c r="L402" s="24"/>
      <c r="M402" s="24"/>
      <c r="N402" s="42"/>
      <c r="O402" s="51" t="s">
        <v>452</v>
      </c>
      <c r="P402" s="131" t="s">
        <v>5272</v>
      </c>
      <c r="Q402" s="49" t="s">
        <v>1247</v>
      </c>
      <c r="R402" s="24"/>
      <c r="S402" s="114" t="s">
        <v>438</v>
      </c>
      <c r="T402" s="24"/>
      <c r="X402" s="142" t="b">
        <f>COUNT(SEARCH({"а";"б";"в";"г";"д";"е";"ё";"ж";"з";"и";"й";"к";"л";"м";"н";"о";"п";"р";"с";"т";"у";"ф";"х";"ц";"ч";"ш";"щ";"ъ";"ы";"ь";"э";"ю";"я"},E402))&gt;0</f>
        <v>0</v>
      </c>
      <c r="Y402" s="142" t="b">
        <f>COUNT(SEARCH({"а";"б";"в";"г";"д";"е";"ё";"ж";"з";"и";"й";"к";"л";"м";"н";"о";"п";"р";"с";"т";"у";"ф";"х";"ц";"ч";"ш";"щ";"ъ";"ы";"ь";"э";"ю";"я"},F402))&gt;0</f>
        <v>0</v>
      </c>
      <c r="Z402" s="142" t="b">
        <f>COUNT(SEARCH({"а";"б";"в";"г";"д";"е";"ё";"ж";"з";"и";"й";"к";"л";"м";"н";"о";"п";"р";"с";"т";"у";"ф";"х";"ц";"ч";"ш";"щ";"ъ";"ы";"ь";"э";"ю";"я"},K402))&gt;0</f>
        <v>0</v>
      </c>
      <c r="AA402" s="142" t="b">
        <f>COUNT(SEARCH({"а";"б";"в";"г";"д";"е";"ё";"ж";"з";"и";"й";"к";"л";"м";"н";"о";"п";"р";"с";"т";"у";"ф";"х";"ц";"ч";"ш";"щ";"ъ";"ы";"ь";"э";"ю";"я"},L402))&gt;0</f>
        <v>0</v>
      </c>
      <c r="AB402" s="142" t="b">
        <f>COUNT(SEARCH({"а";"б";"в";"г";"д";"е";"ё";"ж";"з";"и";"й";"к";"л";"м";"н";"о";"п";"р";"с";"т";"у";"ф";"х";"ц";"ч";"ш";"щ";"ъ";"ы";"ь";"э";"ю";"я"},I402))&gt;0</f>
        <v>0</v>
      </c>
      <c r="AC402" s="142" t="b">
        <f>COUNT(SEARCH({"а";"б";"в";"г";"д";"е";"ё";"ж";"з";"и";"й";"к";"л";"м";"н";"о";"п";"р";"с";"т";"у";"ф";"х";"ц";"ч";"ш";"щ";"ъ";"ы";"ь";"э";"ю";"я"},M402))&gt;0</f>
        <v>0</v>
      </c>
      <c r="AD402" s="27" t="b">
        <f t="shared" si="6"/>
        <v>1</v>
      </c>
    </row>
    <row r="403" spans="1:30" hidden="1">
      <c r="A403" s="323" t="s">
        <v>5294</v>
      </c>
      <c r="B403" s="323"/>
      <c r="C403" s="42" t="s">
        <v>5957</v>
      </c>
      <c r="D403" s="96" t="s">
        <v>279</v>
      </c>
      <c r="E403" s="24" t="s">
        <v>5958</v>
      </c>
      <c r="F403" s="117" t="s">
        <v>453</v>
      </c>
      <c r="G403" s="124" t="s">
        <v>135</v>
      </c>
      <c r="H403" s="119" t="s">
        <v>454</v>
      </c>
      <c r="I403" s="117" t="s">
        <v>97</v>
      </c>
      <c r="J403" s="23" t="s">
        <v>5</v>
      </c>
      <c r="K403" s="75" t="s">
        <v>4923</v>
      </c>
      <c r="L403" s="117" t="s">
        <v>5984</v>
      </c>
      <c r="M403" s="124" t="s">
        <v>70</v>
      </c>
      <c r="N403" s="116"/>
      <c r="O403" s="119" t="s">
        <v>440</v>
      </c>
      <c r="P403" s="119"/>
      <c r="Q403" s="119"/>
      <c r="R403" s="117"/>
      <c r="S403" s="124" t="s">
        <v>60</v>
      </c>
      <c r="T403" s="117"/>
      <c r="X403" s="142" t="b">
        <f>COUNT(SEARCH({"а";"б";"в";"г";"д";"е";"ё";"ж";"з";"и";"й";"к";"л";"м";"н";"о";"п";"р";"с";"т";"у";"ф";"х";"ц";"ч";"ш";"щ";"ъ";"ы";"ь";"э";"ю";"я"},E403))&gt;0</f>
        <v>0</v>
      </c>
      <c r="Y403" s="142" t="b">
        <f>COUNT(SEARCH({"а";"б";"в";"г";"д";"е";"ё";"ж";"з";"и";"й";"к";"л";"м";"н";"о";"п";"р";"с";"т";"у";"ф";"х";"ц";"ч";"ш";"щ";"ъ";"ы";"ь";"э";"ю";"я"},F403))&gt;0</f>
        <v>0</v>
      </c>
      <c r="Z403" s="142" t="b">
        <f>COUNT(SEARCH({"а";"б";"в";"г";"д";"е";"ё";"ж";"з";"и";"й";"к";"л";"м";"н";"о";"п";"р";"с";"т";"у";"ф";"х";"ц";"ч";"ш";"щ";"ъ";"ы";"ь";"э";"ю";"я"},K403))&gt;0</f>
        <v>0</v>
      </c>
      <c r="AA403" s="142" t="b">
        <f>COUNT(SEARCH({"а";"б";"в";"г";"д";"е";"ё";"ж";"з";"и";"й";"к";"л";"м";"н";"о";"п";"р";"с";"т";"у";"ф";"х";"ц";"ч";"ш";"щ";"ъ";"ы";"ь";"э";"ю";"я"},L403))&gt;0</f>
        <v>0</v>
      </c>
      <c r="AB403" s="142" t="b">
        <f>COUNT(SEARCH({"а";"б";"в";"г";"д";"е";"ё";"ж";"з";"и";"й";"к";"л";"м";"н";"о";"п";"р";"с";"т";"у";"ф";"х";"ц";"ч";"ш";"щ";"ъ";"ы";"ь";"э";"ю";"я"},I403))&gt;0</f>
        <v>0</v>
      </c>
      <c r="AC403" s="142" t="b">
        <f>COUNT(SEARCH({"а";"б";"в";"г";"д";"е";"ё";"ж";"з";"и";"й";"к";"л";"м";"н";"о";"п";"р";"с";"т";"у";"ф";"х";"ц";"ч";"ш";"щ";"ъ";"ы";"ь";"э";"ю";"я"},M403))&gt;0</f>
        <v>0</v>
      </c>
      <c r="AD403" s="27" t="b">
        <f t="shared" si="6"/>
        <v>1</v>
      </c>
    </row>
    <row r="404" spans="1:30" hidden="1">
      <c r="A404" s="323" t="s">
        <v>5294</v>
      </c>
      <c r="B404" s="323"/>
      <c r="C404" s="42" t="s">
        <v>5957</v>
      </c>
      <c r="D404" s="96" t="s">
        <v>279</v>
      </c>
      <c r="E404" s="24" t="s">
        <v>5958</v>
      </c>
      <c r="F404" s="25" t="s">
        <v>14</v>
      </c>
      <c r="G404" s="24"/>
      <c r="H404" s="114" t="s">
        <v>13</v>
      </c>
      <c r="I404" s="114" t="s">
        <v>15</v>
      </c>
      <c r="J404" s="22" t="s">
        <v>5</v>
      </c>
      <c r="K404" s="133"/>
      <c r="L404" s="24"/>
      <c r="M404" s="24"/>
      <c r="N404" s="42"/>
      <c r="O404" s="51" t="s">
        <v>13</v>
      </c>
      <c r="P404" s="49"/>
      <c r="Q404" s="49"/>
      <c r="R404" s="24"/>
      <c r="S404" s="24"/>
      <c r="T404" s="24"/>
      <c r="X404" s="142" t="b">
        <f>COUNT(SEARCH({"а";"б";"в";"г";"д";"е";"ё";"ж";"з";"и";"й";"к";"л";"м";"н";"о";"п";"р";"с";"т";"у";"ф";"х";"ц";"ч";"ш";"щ";"ъ";"ы";"ь";"э";"ю";"я"},E404))&gt;0</f>
        <v>0</v>
      </c>
      <c r="Y404" s="142" t="b">
        <f>COUNT(SEARCH({"а";"б";"в";"г";"д";"е";"ё";"ж";"з";"и";"й";"к";"л";"м";"н";"о";"п";"р";"с";"т";"у";"ф";"х";"ц";"ч";"ш";"щ";"ъ";"ы";"ь";"э";"ю";"я"},F404))&gt;0</f>
        <v>0</v>
      </c>
      <c r="Z404" s="142" t="b">
        <f>COUNT(SEARCH({"а";"б";"в";"г";"д";"е";"ё";"ж";"з";"и";"й";"к";"л";"м";"н";"о";"п";"р";"с";"т";"у";"ф";"х";"ц";"ч";"ш";"щ";"ъ";"ы";"ь";"э";"ю";"я"},K404))&gt;0</f>
        <v>0</v>
      </c>
      <c r="AA404" s="142" t="b">
        <f>COUNT(SEARCH({"а";"б";"в";"г";"д";"е";"ё";"ж";"з";"и";"й";"к";"л";"м";"н";"о";"п";"р";"с";"т";"у";"ф";"х";"ц";"ч";"ш";"щ";"ъ";"ы";"ь";"э";"ю";"я"},L404))&gt;0</f>
        <v>0</v>
      </c>
      <c r="AB404" s="142" t="b">
        <f>COUNT(SEARCH({"а";"б";"в";"г";"д";"е";"ё";"ж";"з";"и";"й";"к";"л";"м";"н";"о";"п";"р";"с";"т";"у";"ф";"х";"ц";"ч";"ш";"щ";"ъ";"ы";"ь";"э";"ю";"я"},I404))&gt;0</f>
        <v>0</v>
      </c>
      <c r="AC404" s="142" t="b">
        <f>COUNT(SEARCH({"а";"б";"в";"г";"д";"е";"ё";"ж";"з";"и";"й";"к";"л";"м";"н";"о";"п";"р";"с";"т";"у";"ф";"х";"ц";"ч";"ш";"щ";"ъ";"ы";"ь";"э";"ю";"я"},M404))&gt;0</f>
        <v>0</v>
      </c>
      <c r="AD404" s="27" t="b">
        <f t="shared" si="6"/>
        <v>1</v>
      </c>
    </row>
    <row r="405" spans="1:30" hidden="1">
      <c r="A405" s="323" t="s">
        <v>5294</v>
      </c>
      <c r="B405" s="323"/>
      <c r="C405" s="42" t="s">
        <v>5957</v>
      </c>
      <c r="D405" s="96" t="s">
        <v>279</v>
      </c>
      <c r="E405" s="24" t="s">
        <v>5958</v>
      </c>
      <c r="F405" s="25" t="s">
        <v>8</v>
      </c>
      <c r="G405" s="24"/>
      <c r="H405" s="114" t="s">
        <v>67</v>
      </c>
      <c r="I405" s="114" t="s">
        <v>97</v>
      </c>
      <c r="J405" s="22" t="s">
        <v>5</v>
      </c>
      <c r="K405" s="24"/>
      <c r="L405" s="24"/>
      <c r="M405" s="24"/>
      <c r="N405" s="279" t="s">
        <v>446</v>
      </c>
      <c r="O405" s="51" t="s">
        <v>447</v>
      </c>
      <c r="P405" s="49"/>
      <c r="Q405" s="49"/>
      <c r="R405" s="24"/>
      <c r="S405" s="24" t="s">
        <v>398</v>
      </c>
      <c r="T405" s="24"/>
      <c r="X405" s="142" t="b">
        <f>COUNT(SEARCH({"а";"б";"в";"г";"д";"е";"ё";"ж";"з";"и";"й";"к";"л";"м";"н";"о";"п";"р";"с";"т";"у";"ф";"х";"ц";"ч";"ш";"щ";"ъ";"ы";"ь";"э";"ю";"я"},E405))&gt;0</f>
        <v>0</v>
      </c>
      <c r="Y405" s="142" t="b">
        <f>COUNT(SEARCH({"а";"б";"в";"г";"д";"е";"ё";"ж";"з";"и";"й";"к";"л";"м";"н";"о";"п";"р";"с";"т";"у";"ф";"х";"ц";"ч";"ш";"щ";"ъ";"ы";"ь";"э";"ю";"я"},F405))&gt;0</f>
        <v>0</v>
      </c>
      <c r="Z405" s="142" t="b">
        <f>COUNT(SEARCH({"а";"б";"в";"г";"д";"е";"ё";"ж";"з";"и";"й";"к";"л";"м";"н";"о";"п";"р";"с";"т";"у";"ф";"х";"ц";"ч";"ш";"щ";"ъ";"ы";"ь";"э";"ю";"я"},K405))&gt;0</f>
        <v>0</v>
      </c>
      <c r="AA405" s="142" t="b">
        <f>COUNT(SEARCH({"а";"б";"в";"г";"д";"е";"ё";"ж";"з";"и";"й";"к";"л";"м";"н";"о";"п";"р";"с";"т";"у";"ф";"х";"ц";"ч";"ш";"щ";"ъ";"ы";"ь";"э";"ю";"я"},L405))&gt;0</f>
        <v>0</v>
      </c>
      <c r="AB405" s="142" t="b">
        <f>COUNT(SEARCH({"а";"б";"в";"г";"д";"е";"ё";"ж";"з";"и";"й";"к";"л";"м";"н";"о";"п";"р";"с";"т";"у";"ф";"х";"ц";"ч";"ш";"щ";"ъ";"ы";"ь";"э";"ю";"я"},I405))&gt;0</f>
        <v>0</v>
      </c>
      <c r="AC405" s="142" t="b">
        <f>COUNT(SEARCH({"а";"б";"в";"г";"д";"е";"ё";"ж";"з";"и";"й";"к";"л";"м";"н";"о";"п";"р";"с";"т";"у";"ф";"х";"ц";"ч";"ш";"щ";"ъ";"ы";"ь";"э";"ю";"я"},M405))&gt;0</f>
        <v>0</v>
      </c>
      <c r="AD405" s="27" t="b">
        <f t="shared" si="6"/>
        <v>1</v>
      </c>
    </row>
    <row r="406" spans="1:30" ht="30" hidden="1">
      <c r="A406" s="323" t="s">
        <v>5294</v>
      </c>
      <c r="B406" s="323"/>
      <c r="C406" s="42" t="s">
        <v>5957</v>
      </c>
      <c r="D406" s="96" t="s">
        <v>279</v>
      </c>
      <c r="E406" s="24" t="s">
        <v>5958</v>
      </c>
      <c r="F406" s="25" t="s">
        <v>12</v>
      </c>
      <c r="G406" s="24"/>
      <c r="H406" s="114" t="s">
        <v>400</v>
      </c>
      <c r="I406" s="114" t="s">
        <v>3</v>
      </c>
      <c r="J406" s="22" t="s">
        <v>5</v>
      </c>
      <c r="K406" s="24"/>
      <c r="L406" s="24"/>
      <c r="M406" s="24"/>
      <c r="N406" s="42"/>
      <c r="O406" s="51" t="s">
        <v>66</v>
      </c>
      <c r="P406" s="49"/>
      <c r="Q406" s="49"/>
      <c r="R406" s="24"/>
      <c r="S406" s="24" t="s">
        <v>4</v>
      </c>
      <c r="T406" s="24"/>
      <c r="X406" s="142" t="b">
        <f>COUNT(SEARCH({"а";"б";"в";"г";"д";"е";"ё";"ж";"з";"и";"й";"к";"л";"м";"н";"о";"п";"р";"с";"т";"у";"ф";"х";"ц";"ч";"ш";"щ";"ъ";"ы";"ь";"э";"ю";"я"},E406))&gt;0</f>
        <v>0</v>
      </c>
      <c r="Y406" s="142" t="b">
        <f>COUNT(SEARCH({"а";"б";"в";"г";"д";"е";"ё";"ж";"з";"и";"й";"к";"л";"м";"н";"о";"п";"р";"с";"т";"у";"ф";"х";"ц";"ч";"ш";"щ";"ъ";"ы";"ь";"э";"ю";"я"},F406))&gt;0</f>
        <v>0</v>
      </c>
      <c r="Z406" s="142" t="b">
        <f>COUNT(SEARCH({"а";"б";"в";"г";"д";"е";"ё";"ж";"з";"и";"й";"к";"л";"м";"н";"о";"п";"р";"с";"т";"у";"ф";"х";"ц";"ч";"ш";"щ";"ъ";"ы";"ь";"э";"ю";"я"},K406))&gt;0</f>
        <v>0</v>
      </c>
      <c r="AA406" s="142" t="b">
        <f>COUNT(SEARCH({"а";"б";"в";"г";"д";"е";"ё";"ж";"з";"и";"й";"к";"л";"м";"н";"о";"п";"р";"с";"т";"у";"ф";"х";"ц";"ч";"ш";"щ";"ъ";"ы";"ь";"э";"ю";"я"},L406))&gt;0</f>
        <v>0</v>
      </c>
      <c r="AB406" s="142" t="b">
        <f>COUNT(SEARCH({"а";"б";"в";"г";"д";"е";"ё";"ж";"з";"и";"й";"к";"л";"м";"н";"о";"п";"р";"с";"т";"у";"ф";"х";"ц";"ч";"ш";"щ";"ъ";"ы";"ь";"э";"ю";"я"},I406))&gt;0</f>
        <v>0</v>
      </c>
      <c r="AC406" s="142" t="b">
        <f>COUNT(SEARCH({"а";"б";"в";"г";"д";"е";"ё";"ж";"з";"и";"й";"к";"л";"м";"н";"о";"п";"р";"с";"т";"у";"ф";"х";"ц";"ч";"ш";"щ";"ъ";"ы";"ь";"э";"ю";"я"},M406))&gt;0</f>
        <v>0</v>
      </c>
      <c r="AD406" s="27" t="b">
        <f t="shared" si="6"/>
        <v>1</v>
      </c>
    </row>
    <row r="407" spans="1:30" hidden="1">
      <c r="A407" s="323" t="s">
        <v>5294</v>
      </c>
      <c r="B407" s="323"/>
      <c r="C407" s="42" t="s">
        <v>5957</v>
      </c>
      <c r="D407" s="96" t="s">
        <v>279</v>
      </c>
      <c r="E407" s="24" t="s">
        <v>5958</v>
      </c>
      <c r="F407" s="25" t="s">
        <v>18</v>
      </c>
      <c r="G407" s="24"/>
      <c r="H407" s="114" t="s">
        <v>456</v>
      </c>
      <c r="I407" s="114" t="s">
        <v>19</v>
      </c>
      <c r="J407" s="22" t="s">
        <v>5</v>
      </c>
      <c r="K407" s="24"/>
      <c r="L407" s="24"/>
      <c r="M407" s="24"/>
      <c r="N407" s="42"/>
      <c r="O407" s="51" t="s">
        <v>401</v>
      </c>
      <c r="P407" s="49"/>
      <c r="Q407" s="49"/>
      <c r="R407" s="24"/>
      <c r="S407" s="24"/>
      <c r="T407" s="24"/>
      <c r="X407" s="142" t="b">
        <f>COUNT(SEARCH({"а";"б";"в";"г";"д";"е";"ё";"ж";"з";"и";"й";"к";"л";"м";"н";"о";"п";"р";"с";"т";"у";"ф";"х";"ц";"ч";"ш";"щ";"ъ";"ы";"ь";"э";"ю";"я"},E407))&gt;0</f>
        <v>0</v>
      </c>
      <c r="Y407" s="142" t="b">
        <f>COUNT(SEARCH({"а";"б";"в";"г";"д";"е";"ё";"ж";"з";"и";"й";"к";"л";"м";"н";"о";"п";"р";"с";"т";"у";"ф";"х";"ц";"ч";"ш";"щ";"ъ";"ы";"ь";"э";"ю";"я"},F407))&gt;0</f>
        <v>0</v>
      </c>
      <c r="Z407" s="142" t="b">
        <f>COUNT(SEARCH({"а";"б";"в";"г";"д";"е";"ё";"ж";"з";"и";"й";"к";"л";"м";"н";"о";"п";"р";"с";"т";"у";"ф";"х";"ц";"ч";"ш";"щ";"ъ";"ы";"ь";"э";"ю";"я"},K407))&gt;0</f>
        <v>0</v>
      </c>
      <c r="AA407" s="142" t="b">
        <f>COUNT(SEARCH({"а";"б";"в";"г";"д";"е";"ё";"ж";"з";"и";"й";"к";"л";"м";"н";"о";"п";"р";"с";"т";"у";"ф";"х";"ц";"ч";"ш";"щ";"ъ";"ы";"ь";"э";"ю";"я"},L407))&gt;0</f>
        <v>0</v>
      </c>
      <c r="AB407" s="142" t="b">
        <f>COUNT(SEARCH({"а";"б";"в";"г";"д";"е";"ё";"ж";"з";"и";"й";"к";"л";"м";"н";"о";"п";"р";"с";"т";"у";"ф";"х";"ц";"ч";"ш";"щ";"ъ";"ы";"ь";"э";"ю";"я"},I407))&gt;0</f>
        <v>0</v>
      </c>
      <c r="AC407" s="142" t="b">
        <f>COUNT(SEARCH({"а";"б";"в";"г";"д";"е";"ё";"ж";"з";"и";"й";"к";"л";"м";"н";"о";"п";"р";"с";"т";"у";"ф";"х";"ц";"ч";"ш";"щ";"ъ";"ы";"ь";"э";"ю";"я"},M407))&gt;0</f>
        <v>0</v>
      </c>
      <c r="AD407" s="27" t="b">
        <f t="shared" si="6"/>
        <v>1</v>
      </c>
    </row>
    <row r="408" spans="1:30" hidden="1">
      <c r="A408" s="323" t="s">
        <v>5294</v>
      </c>
      <c r="B408" s="323"/>
      <c r="C408" s="42" t="s">
        <v>5957</v>
      </c>
      <c r="D408" s="96" t="s">
        <v>279</v>
      </c>
      <c r="E408" s="24" t="s">
        <v>5958</v>
      </c>
      <c r="F408" s="25" t="s">
        <v>21</v>
      </c>
      <c r="G408" s="24"/>
      <c r="H408" s="114" t="s">
        <v>402</v>
      </c>
      <c r="I408" s="114" t="s">
        <v>19</v>
      </c>
      <c r="J408" s="22" t="s">
        <v>5</v>
      </c>
      <c r="K408" s="24"/>
      <c r="L408" s="24"/>
      <c r="M408" s="24"/>
      <c r="N408" s="42"/>
      <c r="O408" s="51" t="s">
        <v>519</v>
      </c>
      <c r="P408" s="49"/>
      <c r="Q408" s="49"/>
      <c r="R408" s="24"/>
      <c r="S408" s="24" t="s">
        <v>4</v>
      </c>
      <c r="T408" s="24"/>
      <c r="X408" s="142" t="b">
        <f>COUNT(SEARCH({"а";"б";"в";"г";"д";"е";"ё";"ж";"з";"и";"й";"к";"л";"м";"н";"о";"п";"р";"с";"т";"у";"ф";"х";"ц";"ч";"ш";"щ";"ъ";"ы";"ь";"э";"ю";"я"},E408))&gt;0</f>
        <v>0</v>
      </c>
      <c r="Y408" s="142" t="b">
        <f>COUNT(SEARCH({"а";"б";"в";"г";"д";"е";"ё";"ж";"з";"и";"й";"к";"л";"м";"н";"о";"п";"р";"с";"т";"у";"ф";"х";"ц";"ч";"ш";"щ";"ъ";"ы";"ь";"э";"ю";"я"},F408))&gt;0</f>
        <v>0</v>
      </c>
      <c r="Z408" s="142" t="b">
        <f>COUNT(SEARCH({"а";"б";"в";"г";"д";"е";"ё";"ж";"з";"и";"й";"к";"л";"м";"н";"о";"п";"р";"с";"т";"у";"ф";"х";"ц";"ч";"ш";"щ";"ъ";"ы";"ь";"э";"ю";"я"},K408))&gt;0</f>
        <v>0</v>
      </c>
      <c r="AA408" s="142" t="b">
        <f>COUNT(SEARCH({"а";"б";"в";"г";"д";"е";"ё";"ж";"з";"и";"й";"к";"л";"м";"н";"о";"п";"р";"с";"т";"у";"ф";"х";"ц";"ч";"ш";"щ";"ъ";"ы";"ь";"э";"ю";"я"},L408))&gt;0</f>
        <v>0</v>
      </c>
      <c r="AB408" s="142" t="b">
        <f>COUNT(SEARCH({"а";"б";"в";"г";"д";"е";"ё";"ж";"з";"и";"й";"к";"л";"м";"н";"о";"п";"р";"с";"т";"у";"ф";"х";"ц";"ч";"ш";"щ";"ъ";"ы";"ь";"э";"ю";"я"},I408))&gt;0</f>
        <v>0</v>
      </c>
      <c r="AC408" s="142" t="b">
        <f>COUNT(SEARCH({"а";"б";"в";"г";"д";"е";"ё";"ж";"з";"и";"й";"к";"л";"м";"н";"о";"п";"р";"с";"т";"у";"ф";"х";"ц";"ч";"ш";"щ";"ъ";"ы";"ь";"э";"ю";"я"},M408))&gt;0</f>
        <v>0</v>
      </c>
      <c r="AD408" s="27" t="b">
        <f t="shared" si="6"/>
        <v>1</v>
      </c>
    </row>
    <row r="409" spans="1:30" hidden="1">
      <c r="A409" s="323" t="s">
        <v>5294</v>
      </c>
      <c r="B409" s="323"/>
      <c r="C409" s="42" t="s">
        <v>5957</v>
      </c>
      <c r="D409" s="96" t="s">
        <v>279</v>
      </c>
      <c r="E409" s="24" t="s">
        <v>5958</v>
      </c>
      <c r="F409" s="25" t="s">
        <v>93</v>
      </c>
      <c r="G409" s="96" t="s">
        <v>136</v>
      </c>
      <c r="H409" s="114" t="s">
        <v>578</v>
      </c>
      <c r="I409" s="114" t="s">
        <v>65</v>
      </c>
      <c r="J409" s="22" t="s">
        <v>5</v>
      </c>
      <c r="K409" s="133" t="s">
        <v>4923</v>
      </c>
      <c r="L409" s="129" t="s">
        <v>94</v>
      </c>
      <c r="M409" s="129" t="s">
        <v>65</v>
      </c>
      <c r="N409" s="42"/>
      <c r="O409" s="51" t="s">
        <v>395</v>
      </c>
      <c r="P409" s="49"/>
      <c r="Q409" s="49"/>
      <c r="R409" s="24"/>
      <c r="S409" s="24" t="s">
        <v>4</v>
      </c>
      <c r="T409" s="24" t="s">
        <v>276</v>
      </c>
      <c r="X409" s="142" t="b">
        <f>COUNT(SEARCH({"а";"б";"в";"г";"д";"е";"ё";"ж";"з";"и";"й";"к";"л";"м";"н";"о";"п";"р";"с";"т";"у";"ф";"х";"ц";"ч";"ш";"щ";"ъ";"ы";"ь";"э";"ю";"я"},E409))&gt;0</f>
        <v>0</v>
      </c>
      <c r="Y409" s="142" t="b">
        <f>COUNT(SEARCH({"а";"б";"в";"г";"д";"е";"ё";"ж";"з";"и";"й";"к";"л";"м";"н";"о";"п";"р";"с";"т";"у";"ф";"х";"ц";"ч";"ш";"щ";"ъ";"ы";"ь";"э";"ю";"я"},F409))&gt;0</f>
        <v>0</v>
      </c>
      <c r="Z409" s="142" t="b">
        <f>COUNT(SEARCH({"а";"б";"в";"г";"д";"е";"ё";"ж";"з";"и";"й";"к";"л";"м";"н";"о";"п";"р";"с";"т";"у";"ф";"х";"ц";"ч";"ш";"щ";"ъ";"ы";"ь";"э";"ю";"я"},K409))&gt;0</f>
        <v>0</v>
      </c>
      <c r="AA409" s="142" t="b">
        <f>COUNT(SEARCH({"а";"б";"в";"г";"д";"е";"ё";"ж";"з";"и";"й";"к";"л";"м";"н";"о";"п";"р";"с";"т";"у";"ф";"х";"ц";"ч";"ш";"щ";"ъ";"ы";"ь";"э";"ю";"я"},L409))&gt;0</f>
        <v>0</v>
      </c>
      <c r="AB409" s="142" t="b">
        <f>COUNT(SEARCH({"а";"б";"в";"г";"д";"е";"ё";"ж";"з";"и";"й";"к";"л";"м";"н";"о";"п";"р";"с";"т";"у";"ф";"х";"ц";"ч";"ш";"щ";"ъ";"ы";"ь";"э";"ю";"я"},I409))&gt;0</f>
        <v>0</v>
      </c>
      <c r="AC409" s="142" t="b">
        <f>COUNT(SEARCH({"а";"б";"в";"г";"д";"е";"ё";"ж";"з";"и";"й";"к";"л";"м";"н";"о";"п";"р";"с";"т";"у";"ф";"х";"ц";"ч";"ш";"щ";"ъ";"ы";"ь";"э";"ю";"я"},M409))&gt;0</f>
        <v>0</v>
      </c>
      <c r="AD409" s="27" t="b">
        <f t="shared" si="6"/>
        <v>1</v>
      </c>
    </row>
    <row r="410" spans="1:30" hidden="1">
      <c r="A410" s="323" t="s">
        <v>5294</v>
      </c>
      <c r="B410" s="323"/>
      <c r="C410" s="42" t="s">
        <v>5954</v>
      </c>
      <c r="D410" s="96" t="s">
        <v>279</v>
      </c>
      <c r="E410" s="24" t="s">
        <v>5955</v>
      </c>
      <c r="F410" s="25" t="s">
        <v>1417</v>
      </c>
      <c r="G410" s="129" t="s">
        <v>134</v>
      </c>
      <c r="H410" s="22" t="s">
        <v>5979</v>
      </c>
      <c r="I410" s="25" t="s">
        <v>3</v>
      </c>
      <c r="J410" s="22" t="s">
        <v>5</v>
      </c>
      <c r="K410" s="24"/>
      <c r="L410" s="24"/>
      <c r="M410" s="24"/>
      <c r="N410" s="42"/>
      <c r="O410" s="51" t="s">
        <v>512</v>
      </c>
      <c r="P410" s="49"/>
      <c r="Q410" s="26" t="str">
        <f>CONCATENATE("rdv.rlnk_",MID(E410,11,LEN(E410)-15))</f>
        <v>rdv.rlnk_account_summary_account</v>
      </c>
      <c r="R410" s="24"/>
      <c r="S410" s="25" t="s">
        <v>455</v>
      </c>
      <c r="T410" s="24"/>
      <c r="X410" s="142" t="b">
        <f>COUNT(SEARCH({"а";"б";"в";"г";"д";"е";"ё";"ж";"з";"и";"й";"к";"л";"м";"н";"о";"п";"р";"с";"т";"у";"ф";"х";"ц";"ч";"ш";"щ";"ъ";"ы";"ь";"э";"ю";"я"},E410))&gt;0</f>
        <v>0</v>
      </c>
      <c r="Y410" s="142" t="b">
        <f>COUNT(SEARCH({"а";"б";"в";"г";"д";"е";"ё";"ж";"з";"и";"й";"к";"л";"м";"н";"о";"п";"р";"с";"т";"у";"ф";"х";"ц";"ч";"ш";"щ";"ъ";"ы";"ь";"э";"ю";"я"},F410))&gt;0</f>
        <v>0</v>
      </c>
      <c r="Z410" s="142" t="b">
        <f>COUNT(SEARCH({"а";"б";"в";"г";"д";"е";"ё";"ж";"з";"и";"й";"к";"л";"м";"н";"о";"п";"р";"с";"т";"у";"ф";"х";"ц";"ч";"ш";"щ";"ъ";"ы";"ь";"э";"ю";"я"},K410))&gt;0</f>
        <v>0</v>
      </c>
      <c r="AA410" s="142" t="b">
        <f>COUNT(SEARCH({"а";"б";"в";"г";"д";"е";"ё";"ж";"з";"и";"й";"к";"л";"м";"н";"о";"п";"р";"с";"т";"у";"ф";"х";"ц";"ч";"ш";"щ";"ъ";"ы";"ь";"э";"ю";"я"},L410))&gt;0</f>
        <v>0</v>
      </c>
      <c r="AB410" s="142" t="b">
        <f>COUNT(SEARCH({"а";"б";"в";"г";"д";"е";"ё";"ж";"з";"и";"й";"к";"л";"м";"н";"о";"п";"р";"с";"т";"у";"ф";"х";"ц";"ч";"ш";"щ";"ъ";"ы";"ь";"э";"ю";"я"},I410))&gt;0</f>
        <v>0</v>
      </c>
      <c r="AC410" s="142" t="b">
        <f>COUNT(SEARCH({"а";"б";"в";"г";"д";"е";"ё";"ж";"з";"и";"й";"к";"л";"м";"н";"о";"п";"р";"с";"т";"у";"ф";"х";"ц";"ч";"ш";"щ";"ъ";"ы";"ь";"э";"ю";"я"},M410))&gt;0</f>
        <v>0</v>
      </c>
      <c r="AD410" s="27" t="b">
        <f t="shared" si="6"/>
        <v>1</v>
      </c>
    </row>
    <row r="411" spans="1:30" ht="30" hidden="1">
      <c r="A411" s="323" t="s">
        <v>5294</v>
      </c>
      <c r="B411" s="323"/>
      <c r="C411" s="42" t="s">
        <v>5954</v>
      </c>
      <c r="D411" s="96" t="s">
        <v>279</v>
      </c>
      <c r="E411" s="24" t="s">
        <v>5955</v>
      </c>
      <c r="F411" s="65" t="s">
        <v>450</v>
      </c>
      <c r="G411" s="129" t="s">
        <v>183</v>
      </c>
      <c r="H411" s="49" t="s">
        <v>5973</v>
      </c>
      <c r="I411" s="25" t="s">
        <v>3</v>
      </c>
      <c r="J411" s="22" t="s">
        <v>5</v>
      </c>
      <c r="K411" s="24"/>
      <c r="L411" s="24"/>
      <c r="M411" s="24"/>
      <c r="N411" s="42"/>
      <c r="O411" s="51" t="s">
        <v>452</v>
      </c>
      <c r="P411" s="131" t="s">
        <v>5272</v>
      </c>
      <c r="Q411" s="49" t="s">
        <v>1247</v>
      </c>
      <c r="R411" s="24"/>
      <c r="S411" s="114" t="s">
        <v>438</v>
      </c>
      <c r="T411" s="24"/>
      <c r="X411" s="142" t="b">
        <f>COUNT(SEARCH({"а";"б";"в";"г";"д";"е";"ё";"ж";"з";"и";"й";"к";"л";"м";"н";"о";"п";"р";"с";"т";"у";"ф";"х";"ц";"ч";"ш";"щ";"ъ";"ы";"ь";"э";"ю";"я"},E411))&gt;0</f>
        <v>0</v>
      </c>
      <c r="Y411" s="142" t="b">
        <f>COUNT(SEARCH({"а";"б";"в";"г";"д";"е";"ё";"ж";"з";"и";"й";"к";"л";"м";"н";"о";"п";"р";"с";"т";"у";"ф";"х";"ц";"ч";"ш";"щ";"ъ";"ы";"ь";"э";"ю";"я"},F411))&gt;0</f>
        <v>0</v>
      </c>
      <c r="Z411" s="142" t="b">
        <f>COUNT(SEARCH({"а";"б";"в";"г";"д";"е";"ё";"ж";"з";"и";"й";"к";"л";"м";"н";"о";"п";"р";"с";"т";"у";"ф";"х";"ц";"ч";"ш";"щ";"ъ";"ы";"ь";"э";"ю";"я"},K411))&gt;0</f>
        <v>0</v>
      </c>
      <c r="AA411" s="142" t="b">
        <f>COUNT(SEARCH({"а";"б";"в";"г";"д";"е";"ё";"ж";"з";"и";"й";"к";"л";"м";"н";"о";"п";"р";"с";"т";"у";"ф";"х";"ц";"ч";"ш";"щ";"ъ";"ы";"ь";"э";"ю";"я"},L411))&gt;0</f>
        <v>0</v>
      </c>
      <c r="AB411" s="142" t="b">
        <f>COUNT(SEARCH({"а";"б";"в";"г";"д";"е";"ё";"ж";"з";"и";"й";"к";"л";"м";"н";"о";"п";"р";"с";"т";"у";"ф";"х";"ц";"ч";"ш";"щ";"ъ";"ы";"ь";"э";"ю";"я"},I411))&gt;0</f>
        <v>0</v>
      </c>
      <c r="AC411" s="142" t="b">
        <f>COUNT(SEARCH({"а";"б";"в";"г";"д";"е";"ё";"ж";"з";"и";"й";"к";"л";"м";"н";"о";"п";"р";"с";"т";"у";"ф";"х";"ц";"ч";"ш";"щ";"ъ";"ы";"ь";"э";"ю";"я"},M411))&gt;0</f>
        <v>0</v>
      </c>
      <c r="AD411" s="27" t="b">
        <f t="shared" si="6"/>
        <v>1</v>
      </c>
    </row>
    <row r="412" spans="1:30" hidden="1">
      <c r="A412" s="323" t="s">
        <v>5294</v>
      </c>
      <c r="B412" s="323"/>
      <c r="C412" s="42" t="s">
        <v>5954</v>
      </c>
      <c r="D412" s="96" t="s">
        <v>279</v>
      </c>
      <c r="E412" s="24" t="s">
        <v>5955</v>
      </c>
      <c r="F412" s="117" t="s">
        <v>453</v>
      </c>
      <c r="G412" s="124" t="s">
        <v>135</v>
      </c>
      <c r="H412" s="119" t="s">
        <v>454</v>
      </c>
      <c r="I412" s="117" t="s">
        <v>97</v>
      </c>
      <c r="J412" s="23" t="s">
        <v>5</v>
      </c>
      <c r="K412" s="75" t="s">
        <v>4923</v>
      </c>
      <c r="L412" s="117" t="s">
        <v>73</v>
      </c>
      <c r="M412" s="124" t="s">
        <v>70</v>
      </c>
      <c r="N412" s="116"/>
      <c r="O412" s="119" t="s">
        <v>440</v>
      </c>
      <c r="P412" s="119"/>
      <c r="Q412" s="119"/>
      <c r="R412" s="117"/>
      <c r="S412" s="124" t="s">
        <v>60</v>
      </c>
      <c r="T412" s="117"/>
      <c r="X412" s="142" t="b">
        <f>COUNT(SEARCH({"а";"б";"в";"г";"д";"е";"ё";"ж";"з";"и";"й";"к";"л";"м";"н";"о";"п";"р";"с";"т";"у";"ф";"х";"ц";"ч";"ш";"щ";"ъ";"ы";"ь";"э";"ю";"я"},E412))&gt;0</f>
        <v>0</v>
      </c>
      <c r="Y412" s="142" t="b">
        <f>COUNT(SEARCH({"а";"б";"в";"г";"д";"е";"ё";"ж";"з";"и";"й";"к";"л";"м";"н";"о";"п";"р";"с";"т";"у";"ф";"х";"ц";"ч";"ш";"щ";"ъ";"ы";"ь";"э";"ю";"я"},F412))&gt;0</f>
        <v>0</v>
      </c>
      <c r="Z412" s="142" t="b">
        <f>COUNT(SEARCH({"а";"б";"в";"г";"д";"е";"ё";"ж";"з";"и";"й";"к";"л";"м";"н";"о";"п";"р";"с";"т";"у";"ф";"х";"ц";"ч";"ш";"щ";"ъ";"ы";"ь";"э";"ю";"я"},K412))&gt;0</f>
        <v>0</v>
      </c>
      <c r="AA412" s="142" t="b">
        <f>COUNT(SEARCH({"а";"б";"в";"г";"д";"е";"ё";"ж";"з";"и";"й";"к";"л";"м";"н";"о";"п";"р";"с";"т";"у";"ф";"х";"ц";"ч";"ш";"щ";"ъ";"ы";"ь";"э";"ю";"я"},L412))&gt;0</f>
        <v>0</v>
      </c>
      <c r="AB412" s="142" t="b">
        <f>COUNT(SEARCH({"а";"б";"в";"г";"д";"е";"ё";"ж";"з";"и";"й";"к";"л";"м";"н";"о";"п";"р";"с";"т";"у";"ф";"х";"ц";"ч";"ш";"щ";"ъ";"ы";"ь";"э";"ю";"я"},I412))&gt;0</f>
        <v>0</v>
      </c>
      <c r="AC412" s="142" t="b">
        <f>COUNT(SEARCH({"а";"б";"в";"г";"д";"е";"ё";"ж";"з";"и";"й";"к";"л";"м";"н";"о";"п";"р";"с";"т";"у";"ф";"х";"ц";"ч";"ш";"щ";"ъ";"ы";"ь";"э";"ю";"я"},M412))&gt;0</f>
        <v>0</v>
      </c>
      <c r="AD412" s="27" t="b">
        <f t="shared" si="6"/>
        <v>1</v>
      </c>
    </row>
    <row r="413" spans="1:30" ht="30" hidden="1">
      <c r="A413" s="323" t="s">
        <v>5294</v>
      </c>
      <c r="B413" s="323"/>
      <c r="C413" s="42" t="s">
        <v>5954</v>
      </c>
      <c r="D413" s="96" t="s">
        <v>279</v>
      </c>
      <c r="E413" s="24" t="s">
        <v>5955</v>
      </c>
      <c r="F413" s="65" t="s">
        <v>1418</v>
      </c>
      <c r="G413" s="129" t="s">
        <v>183</v>
      </c>
      <c r="H413" s="49" t="s">
        <v>5980</v>
      </c>
      <c r="I413" s="25" t="s">
        <v>3</v>
      </c>
      <c r="J413" s="22" t="s">
        <v>5</v>
      </c>
      <c r="K413" s="133"/>
      <c r="L413" s="24"/>
      <c r="M413" s="24"/>
      <c r="N413" s="42"/>
      <c r="O413" s="51" t="s">
        <v>452</v>
      </c>
      <c r="P413" s="131" t="s">
        <v>5272</v>
      </c>
      <c r="Q413" s="49" t="s">
        <v>1247</v>
      </c>
      <c r="R413" s="24"/>
      <c r="S413" s="114" t="s">
        <v>438</v>
      </c>
      <c r="T413" s="24"/>
      <c r="X413" s="142" t="b">
        <f>COUNT(SEARCH({"а";"б";"в";"г";"д";"е";"ё";"ж";"з";"и";"й";"к";"л";"м";"н";"о";"п";"р";"с";"т";"у";"ф";"х";"ц";"ч";"ш";"щ";"ъ";"ы";"ь";"э";"ю";"я"},E413))&gt;0</f>
        <v>0</v>
      </c>
      <c r="Y413" s="142" t="b">
        <f>COUNT(SEARCH({"а";"б";"в";"г";"д";"е";"ё";"ж";"з";"и";"й";"к";"л";"м";"н";"о";"п";"р";"с";"т";"у";"ф";"х";"ц";"ч";"ш";"щ";"ъ";"ы";"ь";"э";"ю";"я"},F413))&gt;0</f>
        <v>0</v>
      </c>
      <c r="Z413" s="142" t="b">
        <f>COUNT(SEARCH({"а";"б";"в";"г";"д";"е";"ё";"ж";"з";"и";"й";"к";"л";"м";"н";"о";"п";"р";"с";"т";"у";"ф";"х";"ц";"ч";"ш";"щ";"ъ";"ы";"ь";"э";"ю";"я"},K413))&gt;0</f>
        <v>0</v>
      </c>
      <c r="AA413" s="142" t="b">
        <f>COUNT(SEARCH({"а";"б";"в";"г";"д";"е";"ё";"ж";"з";"и";"й";"к";"л";"м";"н";"о";"п";"р";"с";"т";"у";"ф";"х";"ц";"ч";"ш";"щ";"ъ";"ы";"ь";"э";"ю";"я"},L413))&gt;0</f>
        <v>0</v>
      </c>
      <c r="AB413" s="142" t="b">
        <f>COUNT(SEARCH({"а";"б";"в";"г";"д";"е";"ё";"ж";"з";"и";"й";"к";"л";"м";"н";"о";"п";"р";"с";"т";"у";"ф";"х";"ц";"ч";"ш";"щ";"ъ";"ы";"ь";"э";"ю";"я"},I413))&gt;0</f>
        <v>0</v>
      </c>
      <c r="AC413" s="142" t="b">
        <f>COUNT(SEARCH({"а";"б";"в";"г";"д";"е";"ё";"ж";"з";"и";"й";"к";"л";"м";"н";"о";"п";"р";"с";"т";"у";"ф";"х";"ц";"ч";"ш";"щ";"ъ";"ы";"ь";"э";"ю";"я"},M413))&gt;0</f>
        <v>0</v>
      </c>
      <c r="AD413" s="27" t="b">
        <f t="shared" si="6"/>
        <v>1</v>
      </c>
    </row>
    <row r="414" spans="1:30" hidden="1">
      <c r="A414" s="323" t="s">
        <v>5294</v>
      </c>
      <c r="B414" s="323"/>
      <c r="C414" s="42" t="s">
        <v>5954</v>
      </c>
      <c r="D414" s="96" t="s">
        <v>279</v>
      </c>
      <c r="E414" s="24" t="s">
        <v>5955</v>
      </c>
      <c r="F414" s="117" t="s">
        <v>453</v>
      </c>
      <c r="G414" s="124" t="s">
        <v>135</v>
      </c>
      <c r="H414" s="119" t="s">
        <v>454</v>
      </c>
      <c r="I414" s="117" t="s">
        <v>97</v>
      </c>
      <c r="J414" s="23" t="s">
        <v>5</v>
      </c>
      <c r="K414" s="75" t="s">
        <v>4923</v>
      </c>
      <c r="L414" s="117" t="s">
        <v>5981</v>
      </c>
      <c r="M414" s="124" t="s">
        <v>70</v>
      </c>
      <c r="N414" s="116"/>
      <c r="O414" s="119" t="s">
        <v>440</v>
      </c>
      <c r="P414" s="119"/>
      <c r="Q414" s="119"/>
      <c r="R414" s="117"/>
      <c r="S414" s="124" t="s">
        <v>60</v>
      </c>
      <c r="T414" s="117"/>
      <c r="X414" s="142" t="b">
        <f>COUNT(SEARCH({"а";"б";"в";"г";"д";"е";"ё";"ж";"з";"и";"й";"к";"л";"м";"н";"о";"п";"р";"с";"т";"у";"ф";"х";"ц";"ч";"ш";"щ";"ъ";"ы";"ь";"э";"ю";"я"},E414))&gt;0</f>
        <v>0</v>
      </c>
      <c r="Y414" s="142" t="b">
        <f>COUNT(SEARCH({"а";"б";"в";"г";"д";"е";"ё";"ж";"з";"и";"й";"к";"л";"м";"н";"о";"п";"р";"с";"т";"у";"ф";"х";"ц";"ч";"ш";"щ";"ъ";"ы";"ь";"э";"ю";"я"},F414))&gt;0</f>
        <v>0</v>
      </c>
      <c r="Z414" s="142" t="b">
        <f>COUNT(SEARCH({"а";"б";"в";"г";"д";"е";"ё";"ж";"з";"и";"й";"к";"л";"м";"н";"о";"п";"р";"с";"т";"у";"ф";"х";"ц";"ч";"ш";"щ";"ъ";"ы";"ь";"э";"ю";"я"},K414))&gt;0</f>
        <v>0</v>
      </c>
      <c r="AA414" s="142" t="b">
        <f>COUNT(SEARCH({"а";"б";"в";"г";"д";"е";"ё";"ж";"з";"и";"й";"к";"л";"м";"н";"о";"п";"р";"с";"т";"у";"ф";"х";"ц";"ч";"ш";"щ";"ъ";"ы";"ь";"э";"ю";"я"},L414))&gt;0</f>
        <v>0</v>
      </c>
      <c r="AB414" s="142" t="b">
        <f>COUNT(SEARCH({"а";"б";"в";"г";"д";"е";"ё";"ж";"з";"и";"й";"к";"л";"м";"н";"о";"п";"р";"с";"т";"у";"ф";"х";"ц";"ч";"ш";"щ";"ъ";"ы";"ь";"э";"ю";"я"},I414))&gt;0</f>
        <v>0</v>
      </c>
      <c r="AC414" s="142" t="b">
        <f>COUNT(SEARCH({"а";"б";"в";"г";"д";"е";"ё";"ж";"з";"и";"й";"к";"л";"м";"н";"о";"п";"р";"с";"т";"у";"ф";"х";"ц";"ч";"ш";"щ";"ъ";"ы";"ь";"э";"ю";"я"},M414))&gt;0</f>
        <v>0</v>
      </c>
      <c r="AD414" s="27" t="b">
        <f t="shared" si="6"/>
        <v>1</v>
      </c>
    </row>
    <row r="415" spans="1:30" hidden="1">
      <c r="A415" s="323" t="s">
        <v>5294</v>
      </c>
      <c r="B415" s="323"/>
      <c r="C415" s="42" t="s">
        <v>5954</v>
      </c>
      <c r="D415" s="96" t="s">
        <v>279</v>
      </c>
      <c r="E415" s="24" t="s">
        <v>5955</v>
      </c>
      <c r="F415" s="25" t="s">
        <v>14</v>
      </c>
      <c r="G415" s="24"/>
      <c r="H415" s="114" t="s">
        <v>13</v>
      </c>
      <c r="I415" s="114" t="s">
        <v>15</v>
      </c>
      <c r="J415" s="22" t="s">
        <v>5</v>
      </c>
      <c r="K415" s="133"/>
      <c r="L415" s="24"/>
      <c r="M415" s="24"/>
      <c r="N415" s="42"/>
      <c r="O415" s="51" t="s">
        <v>13</v>
      </c>
      <c r="P415" s="49"/>
      <c r="Q415" s="49"/>
      <c r="R415" s="24"/>
      <c r="S415" s="24"/>
      <c r="T415" s="24"/>
      <c r="X415" s="142" t="b">
        <f>COUNT(SEARCH({"а";"б";"в";"г";"д";"е";"ё";"ж";"з";"и";"й";"к";"л";"м";"н";"о";"п";"р";"с";"т";"у";"ф";"х";"ц";"ч";"ш";"щ";"ъ";"ы";"ь";"э";"ю";"я"},E415))&gt;0</f>
        <v>0</v>
      </c>
      <c r="Y415" s="142" t="b">
        <f>COUNT(SEARCH({"а";"б";"в";"г";"д";"е";"ё";"ж";"з";"и";"й";"к";"л";"м";"н";"о";"п";"р";"с";"т";"у";"ф";"х";"ц";"ч";"ш";"щ";"ъ";"ы";"ь";"э";"ю";"я"},F415))&gt;0</f>
        <v>0</v>
      </c>
      <c r="Z415" s="142" t="b">
        <f>COUNT(SEARCH({"а";"б";"в";"г";"д";"е";"ё";"ж";"з";"и";"й";"к";"л";"м";"н";"о";"п";"р";"с";"т";"у";"ф";"х";"ц";"ч";"ш";"щ";"ъ";"ы";"ь";"э";"ю";"я"},K415))&gt;0</f>
        <v>0</v>
      </c>
      <c r="AA415" s="142" t="b">
        <f>COUNT(SEARCH({"а";"б";"в";"г";"д";"е";"ё";"ж";"з";"и";"й";"к";"л";"м";"н";"о";"п";"р";"с";"т";"у";"ф";"х";"ц";"ч";"ш";"щ";"ъ";"ы";"ь";"э";"ю";"я"},L415))&gt;0</f>
        <v>0</v>
      </c>
      <c r="AB415" s="142" t="b">
        <f>COUNT(SEARCH({"а";"б";"в";"г";"д";"е";"ё";"ж";"з";"и";"й";"к";"л";"м";"н";"о";"п";"р";"с";"т";"у";"ф";"х";"ц";"ч";"ш";"щ";"ъ";"ы";"ь";"э";"ю";"я"},I415))&gt;0</f>
        <v>0</v>
      </c>
      <c r="AC415" s="142" t="b">
        <f>COUNT(SEARCH({"а";"б";"в";"г";"д";"е";"ё";"ж";"з";"и";"й";"к";"л";"м";"н";"о";"п";"р";"с";"т";"у";"ф";"х";"ц";"ч";"ш";"щ";"ъ";"ы";"ь";"э";"ю";"я"},M415))&gt;0</f>
        <v>0</v>
      </c>
      <c r="AD415" s="27" t="b">
        <f t="shared" si="6"/>
        <v>1</v>
      </c>
    </row>
    <row r="416" spans="1:30" hidden="1">
      <c r="A416" s="323" t="s">
        <v>5294</v>
      </c>
      <c r="B416" s="323"/>
      <c r="C416" s="42" t="s">
        <v>5954</v>
      </c>
      <c r="D416" s="96" t="s">
        <v>279</v>
      </c>
      <c r="E416" s="24" t="s">
        <v>5955</v>
      </c>
      <c r="F416" s="25" t="s">
        <v>8</v>
      </c>
      <c r="G416" s="24"/>
      <c r="H416" s="114" t="s">
        <v>67</v>
      </c>
      <c r="I416" s="114" t="s">
        <v>97</v>
      </c>
      <c r="J416" s="22" t="s">
        <v>5</v>
      </c>
      <c r="K416" s="24"/>
      <c r="L416" s="24"/>
      <c r="M416" s="24"/>
      <c r="N416" s="279" t="s">
        <v>446</v>
      </c>
      <c r="O416" s="51" t="s">
        <v>447</v>
      </c>
      <c r="P416" s="49"/>
      <c r="Q416" s="49"/>
      <c r="R416" s="24"/>
      <c r="S416" s="24" t="s">
        <v>398</v>
      </c>
      <c r="T416" s="24"/>
      <c r="X416" s="142" t="b">
        <f>COUNT(SEARCH({"а";"б";"в";"г";"д";"е";"ё";"ж";"з";"и";"й";"к";"л";"м";"н";"о";"п";"р";"с";"т";"у";"ф";"х";"ц";"ч";"ш";"щ";"ъ";"ы";"ь";"э";"ю";"я"},E416))&gt;0</f>
        <v>0</v>
      </c>
      <c r="Y416" s="142" t="b">
        <f>COUNT(SEARCH({"а";"б";"в";"г";"д";"е";"ё";"ж";"з";"и";"й";"к";"л";"м";"н";"о";"п";"р";"с";"т";"у";"ф";"х";"ц";"ч";"ш";"щ";"ъ";"ы";"ь";"э";"ю";"я"},F416))&gt;0</f>
        <v>0</v>
      </c>
      <c r="Z416" s="142" t="b">
        <f>COUNT(SEARCH({"а";"б";"в";"г";"д";"е";"ё";"ж";"з";"и";"й";"к";"л";"м";"н";"о";"п";"р";"с";"т";"у";"ф";"х";"ц";"ч";"ш";"щ";"ъ";"ы";"ь";"э";"ю";"я"},K416))&gt;0</f>
        <v>0</v>
      </c>
      <c r="AA416" s="142" t="b">
        <f>COUNT(SEARCH({"а";"б";"в";"г";"д";"е";"ё";"ж";"з";"и";"й";"к";"л";"м";"н";"о";"п";"р";"с";"т";"у";"ф";"х";"ц";"ч";"ш";"щ";"ъ";"ы";"ь";"э";"ю";"я"},L416))&gt;0</f>
        <v>0</v>
      </c>
      <c r="AB416" s="142" t="b">
        <f>COUNT(SEARCH({"а";"б";"в";"г";"д";"е";"ё";"ж";"з";"и";"й";"к";"л";"м";"н";"о";"п";"р";"с";"т";"у";"ф";"х";"ц";"ч";"ш";"щ";"ъ";"ы";"ь";"э";"ю";"я"},I416))&gt;0</f>
        <v>0</v>
      </c>
      <c r="AC416" s="142" t="b">
        <f>COUNT(SEARCH({"а";"б";"в";"г";"д";"е";"ё";"ж";"з";"и";"й";"к";"л";"м";"н";"о";"п";"р";"с";"т";"у";"ф";"х";"ц";"ч";"ш";"щ";"ъ";"ы";"ь";"э";"ю";"я"},M416))&gt;0</f>
        <v>0</v>
      </c>
      <c r="AD416" s="27" t="b">
        <f t="shared" si="6"/>
        <v>1</v>
      </c>
    </row>
    <row r="417" spans="1:31" s="289" customFormat="1" ht="30" hidden="1">
      <c r="A417" s="323" t="s">
        <v>5294</v>
      </c>
      <c r="B417" s="323"/>
      <c r="C417" s="42" t="s">
        <v>5954</v>
      </c>
      <c r="D417" s="96" t="s">
        <v>279</v>
      </c>
      <c r="E417" s="24" t="s">
        <v>5955</v>
      </c>
      <c r="F417" s="25" t="s">
        <v>12</v>
      </c>
      <c r="G417" s="24"/>
      <c r="H417" s="114" t="s">
        <v>400</v>
      </c>
      <c r="I417" s="114" t="s">
        <v>3</v>
      </c>
      <c r="J417" s="22" t="s">
        <v>5</v>
      </c>
      <c r="K417" s="24"/>
      <c r="L417" s="24"/>
      <c r="M417" s="24"/>
      <c r="N417" s="42"/>
      <c r="O417" s="51" t="s">
        <v>66</v>
      </c>
      <c r="P417" s="49"/>
      <c r="Q417" s="49"/>
      <c r="R417" s="24"/>
      <c r="S417" s="24" t="s">
        <v>4</v>
      </c>
      <c r="T417" s="24"/>
      <c r="U417" s="27"/>
      <c r="V417" s="27"/>
      <c r="W417" s="27"/>
      <c r="X417" s="142" t="b">
        <f>COUNT(SEARCH({"а";"б";"в";"г";"д";"е";"ё";"ж";"з";"и";"й";"к";"л";"м";"н";"о";"п";"р";"с";"т";"у";"ф";"х";"ц";"ч";"ш";"щ";"ъ";"ы";"ь";"э";"ю";"я"},E417))&gt;0</f>
        <v>0</v>
      </c>
      <c r="Y417" s="142" t="b">
        <f>COUNT(SEARCH({"а";"б";"в";"г";"д";"е";"ё";"ж";"з";"и";"й";"к";"л";"м";"н";"о";"п";"р";"с";"т";"у";"ф";"х";"ц";"ч";"ш";"щ";"ъ";"ы";"ь";"э";"ю";"я"},F417))&gt;0</f>
        <v>0</v>
      </c>
      <c r="Z417" s="142" t="b">
        <f>COUNT(SEARCH({"а";"б";"в";"г";"д";"е";"ё";"ж";"з";"и";"й";"к";"л";"м";"н";"о";"п";"р";"с";"т";"у";"ф";"х";"ц";"ч";"ш";"щ";"ъ";"ы";"ь";"э";"ю";"я"},K417))&gt;0</f>
        <v>0</v>
      </c>
      <c r="AA417" s="142" t="b">
        <f>COUNT(SEARCH({"а";"б";"в";"г";"д";"е";"ё";"ж";"з";"и";"й";"к";"л";"м";"н";"о";"п";"р";"с";"т";"у";"ф";"х";"ц";"ч";"ш";"щ";"ъ";"ы";"ь";"э";"ю";"я"},L417))&gt;0</f>
        <v>0</v>
      </c>
      <c r="AB417" s="142" t="b">
        <f>COUNT(SEARCH({"а";"б";"в";"г";"д";"е";"ё";"ж";"з";"и";"й";"к";"л";"м";"н";"о";"п";"р";"с";"т";"у";"ф";"х";"ц";"ч";"ш";"щ";"ъ";"ы";"ь";"э";"ю";"я"},I417))&gt;0</f>
        <v>0</v>
      </c>
      <c r="AC417" s="142" t="b">
        <f>COUNT(SEARCH({"а";"б";"в";"г";"д";"е";"ё";"ж";"з";"и";"й";"к";"л";"м";"н";"о";"п";"р";"с";"т";"у";"ф";"х";"ц";"ч";"ш";"щ";"ъ";"ы";"ь";"э";"ю";"я"},M417))&gt;0</f>
        <v>0</v>
      </c>
      <c r="AD417" s="27" t="b">
        <f t="shared" si="6"/>
        <v>1</v>
      </c>
      <c r="AE417" s="27"/>
    </row>
    <row r="418" spans="1:31" s="289" customFormat="1" hidden="1">
      <c r="A418" s="323" t="s">
        <v>5294</v>
      </c>
      <c r="B418" s="323"/>
      <c r="C418" s="42" t="s">
        <v>5954</v>
      </c>
      <c r="D418" s="96" t="s">
        <v>279</v>
      </c>
      <c r="E418" s="24" t="s">
        <v>5955</v>
      </c>
      <c r="F418" s="25" t="s">
        <v>18</v>
      </c>
      <c r="G418" s="24"/>
      <c r="H418" s="114" t="s">
        <v>456</v>
      </c>
      <c r="I418" s="114" t="s">
        <v>19</v>
      </c>
      <c r="J418" s="22" t="s">
        <v>5</v>
      </c>
      <c r="K418" s="24"/>
      <c r="L418" s="24"/>
      <c r="M418" s="24"/>
      <c r="N418" s="42"/>
      <c r="O418" s="51" t="s">
        <v>401</v>
      </c>
      <c r="P418" s="49"/>
      <c r="Q418" s="49"/>
      <c r="R418" s="24"/>
      <c r="S418" s="24"/>
      <c r="T418" s="24"/>
      <c r="U418" s="27"/>
      <c r="V418" s="27"/>
      <c r="W418" s="27"/>
      <c r="X418" s="142" t="b">
        <f>COUNT(SEARCH({"а";"б";"в";"г";"д";"е";"ё";"ж";"з";"и";"й";"к";"л";"м";"н";"о";"п";"р";"с";"т";"у";"ф";"х";"ц";"ч";"ш";"щ";"ъ";"ы";"ь";"э";"ю";"я"},E418))&gt;0</f>
        <v>0</v>
      </c>
      <c r="Y418" s="142" t="b">
        <f>COUNT(SEARCH({"а";"б";"в";"г";"д";"е";"ё";"ж";"з";"и";"й";"к";"л";"м";"н";"о";"п";"р";"с";"т";"у";"ф";"х";"ц";"ч";"ш";"щ";"ъ";"ы";"ь";"э";"ю";"я"},F418))&gt;0</f>
        <v>0</v>
      </c>
      <c r="Z418" s="142" t="b">
        <f>COUNT(SEARCH({"а";"б";"в";"г";"д";"е";"ё";"ж";"з";"и";"й";"к";"л";"м";"н";"о";"п";"р";"с";"т";"у";"ф";"х";"ц";"ч";"ш";"щ";"ъ";"ы";"ь";"э";"ю";"я"},K418))&gt;0</f>
        <v>0</v>
      </c>
      <c r="AA418" s="142" t="b">
        <f>COUNT(SEARCH({"а";"б";"в";"г";"д";"е";"ё";"ж";"з";"и";"й";"к";"л";"м";"н";"о";"п";"р";"с";"т";"у";"ф";"х";"ц";"ч";"ш";"щ";"ъ";"ы";"ь";"э";"ю";"я"},L418))&gt;0</f>
        <v>0</v>
      </c>
      <c r="AB418" s="142" t="b">
        <f>COUNT(SEARCH({"а";"б";"в";"г";"д";"е";"ё";"ж";"з";"и";"й";"к";"л";"м";"н";"о";"п";"р";"с";"т";"у";"ф";"х";"ц";"ч";"ш";"щ";"ъ";"ы";"ь";"э";"ю";"я"},I418))&gt;0</f>
        <v>0</v>
      </c>
      <c r="AC418" s="142" t="b">
        <f>COUNT(SEARCH({"а";"б";"в";"г";"д";"е";"ё";"ж";"з";"и";"й";"к";"л";"м";"н";"о";"п";"р";"с";"т";"у";"ф";"х";"ц";"ч";"ш";"щ";"ъ";"ы";"ь";"э";"ю";"я"},M418))&gt;0</f>
        <v>0</v>
      </c>
      <c r="AD418" s="27" t="b">
        <f t="shared" si="6"/>
        <v>1</v>
      </c>
      <c r="AE418" s="27"/>
    </row>
    <row r="419" spans="1:31" s="289" customFormat="1" hidden="1">
      <c r="A419" s="323" t="s">
        <v>5294</v>
      </c>
      <c r="B419" s="323"/>
      <c r="C419" s="42" t="s">
        <v>5954</v>
      </c>
      <c r="D419" s="96" t="s">
        <v>279</v>
      </c>
      <c r="E419" s="24" t="s">
        <v>5955</v>
      </c>
      <c r="F419" s="25" t="s">
        <v>21</v>
      </c>
      <c r="G419" s="24"/>
      <c r="H419" s="114" t="s">
        <v>402</v>
      </c>
      <c r="I419" s="114" t="s">
        <v>19</v>
      </c>
      <c r="J419" s="22" t="s">
        <v>5</v>
      </c>
      <c r="K419" s="24"/>
      <c r="L419" s="24"/>
      <c r="M419" s="24"/>
      <c r="N419" s="42"/>
      <c r="O419" s="51" t="s">
        <v>519</v>
      </c>
      <c r="P419" s="49"/>
      <c r="Q419" s="49"/>
      <c r="R419" s="24"/>
      <c r="S419" s="24" t="s">
        <v>4</v>
      </c>
      <c r="T419" s="24"/>
      <c r="U419" s="27"/>
      <c r="V419" s="27"/>
      <c r="W419" s="27"/>
      <c r="X419" s="142" t="b">
        <f>COUNT(SEARCH({"а";"б";"в";"г";"д";"е";"ё";"ж";"з";"и";"й";"к";"л";"м";"н";"о";"п";"р";"с";"т";"у";"ф";"х";"ц";"ч";"ш";"щ";"ъ";"ы";"ь";"э";"ю";"я"},E419))&gt;0</f>
        <v>0</v>
      </c>
      <c r="Y419" s="142" t="b">
        <f>COUNT(SEARCH({"а";"б";"в";"г";"д";"е";"ё";"ж";"з";"и";"й";"к";"л";"м";"н";"о";"п";"р";"с";"т";"у";"ф";"х";"ц";"ч";"ш";"щ";"ъ";"ы";"ь";"э";"ю";"я"},F419))&gt;0</f>
        <v>0</v>
      </c>
      <c r="Z419" s="142" t="b">
        <f>COUNT(SEARCH({"а";"б";"в";"г";"д";"е";"ё";"ж";"з";"и";"й";"к";"л";"м";"н";"о";"п";"р";"с";"т";"у";"ф";"х";"ц";"ч";"ш";"щ";"ъ";"ы";"ь";"э";"ю";"я"},K419))&gt;0</f>
        <v>0</v>
      </c>
      <c r="AA419" s="142" t="b">
        <f>COUNT(SEARCH({"а";"б";"в";"г";"д";"е";"ё";"ж";"з";"и";"й";"к";"л";"м";"н";"о";"п";"р";"с";"т";"у";"ф";"х";"ц";"ч";"ш";"щ";"ъ";"ы";"ь";"э";"ю";"я"},L419))&gt;0</f>
        <v>0</v>
      </c>
      <c r="AB419" s="142" t="b">
        <f>COUNT(SEARCH({"а";"б";"в";"г";"д";"е";"ё";"ж";"з";"и";"й";"к";"л";"м";"н";"о";"п";"р";"с";"т";"у";"ф";"х";"ц";"ч";"ш";"щ";"ъ";"ы";"ь";"э";"ю";"я"},I419))&gt;0</f>
        <v>0</v>
      </c>
      <c r="AC419" s="142" t="b">
        <f>COUNT(SEARCH({"а";"б";"в";"г";"д";"е";"ё";"ж";"з";"и";"й";"к";"л";"м";"н";"о";"п";"р";"с";"т";"у";"ф";"х";"ц";"ч";"ш";"щ";"ъ";"ы";"ь";"э";"ю";"я"},M419))&gt;0</f>
        <v>0</v>
      </c>
      <c r="AD419" s="27" t="b">
        <f t="shared" si="6"/>
        <v>1</v>
      </c>
      <c r="AE419" s="27"/>
    </row>
    <row r="420" spans="1:31" s="289" customFormat="1" hidden="1">
      <c r="A420" s="323" t="s">
        <v>5294</v>
      </c>
      <c r="B420" s="323"/>
      <c r="C420" s="42" t="s">
        <v>5954</v>
      </c>
      <c r="D420" s="96" t="s">
        <v>279</v>
      </c>
      <c r="E420" s="24" t="s">
        <v>5955</v>
      </c>
      <c r="F420" s="25" t="s">
        <v>93</v>
      </c>
      <c r="G420" s="96" t="s">
        <v>136</v>
      </c>
      <c r="H420" s="114" t="s">
        <v>578</v>
      </c>
      <c r="I420" s="114" t="s">
        <v>65</v>
      </c>
      <c r="J420" s="22" t="s">
        <v>5</v>
      </c>
      <c r="K420" s="133" t="s">
        <v>4923</v>
      </c>
      <c r="L420" s="129" t="s">
        <v>94</v>
      </c>
      <c r="M420" s="129" t="s">
        <v>65</v>
      </c>
      <c r="N420" s="42"/>
      <c r="O420" s="51" t="s">
        <v>395</v>
      </c>
      <c r="P420" s="49"/>
      <c r="Q420" s="49"/>
      <c r="R420" s="24"/>
      <c r="S420" s="24" t="s">
        <v>4</v>
      </c>
      <c r="T420" s="24" t="s">
        <v>276</v>
      </c>
      <c r="U420" s="27"/>
      <c r="V420" s="27"/>
      <c r="W420" s="27"/>
      <c r="X420" s="142" t="b">
        <f>COUNT(SEARCH({"а";"б";"в";"г";"д";"е";"ё";"ж";"з";"и";"й";"к";"л";"м";"н";"о";"п";"р";"с";"т";"у";"ф";"х";"ц";"ч";"ш";"щ";"ъ";"ы";"ь";"э";"ю";"я"},E420))&gt;0</f>
        <v>0</v>
      </c>
      <c r="Y420" s="142" t="b">
        <f>COUNT(SEARCH({"а";"б";"в";"г";"д";"е";"ё";"ж";"з";"и";"й";"к";"л";"м";"н";"о";"п";"р";"с";"т";"у";"ф";"х";"ц";"ч";"ш";"щ";"ъ";"ы";"ь";"э";"ю";"я"},F420))&gt;0</f>
        <v>0</v>
      </c>
      <c r="Z420" s="142" t="b">
        <f>COUNT(SEARCH({"а";"б";"в";"г";"д";"е";"ё";"ж";"з";"и";"й";"к";"л";"м";"н";"о";"п";"р";"с";"т";"у";"ф";"х";"ц";"ч";"ш";"щ";"ъ";"ы";"ь";"э";"ю";"я"},K420))&gt;0</f>
        <v>0</v>
      </c>
      <c r="AA420" s="142" t="b">
        <f>COUNT(SEARCH({"а";"б";"в";"г";"д";"е";"ё";"ж";"з";"и";"й";"к";"л";"м";"н";"о";"п";"р";"с";"т";"у";"ф";"х";"ц";"ч";"ш";"щ";"ъ";"ы";"ь";"э";"ю";"я"},L420))&gt;0</f>
        <v>0</v>
      </c>
      <c r="AB420" s="142" t="b">
        <f>COUNT(SEARCH({"а";"б";"в";"г";"д";"е";"ё";"ж";"з";"и";"й";"к";"л";"м";"н";"о";"п";"р";"с";"т";"у";"ф";"х";"ц";"ч";"ш";"щ";"ъ";"ы";"ь";"э";"ю";"я"},I420))&gt;0</f>
        <v>0</v>
      </c>
      <c r="AC420" s="142" t="b">
        <f>COUNT(SEARCH({"а";"б";"в";"г";"д";"е";"ё";"ж";"з";"и";"й";"к";"л";"м";"н";"о";"п";"р";"с";"т";"у";"ф";"х";"ц";"ч";"ш";"щ";"ъ";"ы";"ь";"э";"ю";"я"},M420))&gt;0</f>
        <v>0</v>
      </c>
      <c r="AD420" s="27" t="b">
        <f t="shared" si="6"/>
        <v>1</v>
      </c>
      <c r="AE420" s="27"/>
    </row>
    <row r="421" spans="1:31" s="289" customFormat="1" ht="30" hidden="1">
      <c r="A421" s="323" t="s">
        <v>5294</v>
      </c>
      <c r="B421" s="323"/>
      <c r="C421" s="42" t="s">
        <v>5951</v>
      </c>
      <c r="D421" s="96" t="s">
        <v>279</v>
      </c>
      <c r="E421" s="24" t="s">
        <v>5952</v>
      </c>
      <c r="F421" s="25" t="s">
        <v>1413</v>
      </c>
      <c r="G421" s="129" t="s">
        <v>134</v>
      </c>
      <c r="H421" s="22" t="s">
        <v>5976</v>
      </c>
      <c r="I421" s="25" t="s">
        <v>3</v>
      </c>
      <c r="J421" s="22" t="s">
        <v>5</v>
      </c>
      <c r="K421" s="24"/>
      <c r="L421" s="24"/>
      <c r="M421" s="24"/>
      <c r="N421" s="42"/>
      <c r="O421" s="51" t="s">
        <v>512</v>
      </c>
      <c r="P421" s="49"/>
      <c r="Q421" s="26" t="str">
        <f>CONCATENATE("rdv.rlnk_",MID(E421,11,LEN(E421)-15))</f>
        <v>rdv.rlnk_account_recont_acc_credit</v>
      </c>
      <c r="R421" s="24"/>
      <c r="S421" s="25" t="s">
        <v>455</v>
      </c>
      <c r="T421" s="24"/>
      <c r="U421" s="27"/>
      <c r="V421" s="27"/>
      <c r="W421" s="27"/>
      <c r="X421" s="142" t="b">
        <f>COUNT(SEARCH({"а";"б";"в";"г";"д";"е";"ё";"ж";"з";"и";"й";"к";"л";"м";"н";"о";"п";"р";"с";"т";"у";"ф";"х";"ц";"ч";"ш";"щ";"ъ";"ы";"ь";"э";"ю";"я"},E421))&gt;0</f>
        <v>0</v>
      </c>
      <c r="Y421" s="142" t="b">
        <f>COUNT(SEARCH({"а";"б";"в";"г";"д";"е";"ё";"ж";"з";"и";"й";"к";"л";"м";"н";"о";"п";"р";"с";"т";"у";"ф";"х";"ц";"ч";"ш";"щ";"ъ";"ы";"ь";"э";"ю";"я"},F421))&gt;0</f>
        <v>0</v>
      </c>
      <c r="Z421" s="142" t="b">
        <f>COUNT(SEARCH({"а";"б";"в";"г";"д";"е";"ё";"ж";"з";"и";"й";"к";"л";"м";"н";"о";"п";"р";"с";"т";"у";"ф";"х";"ц";"ч";"ш";"щ";"ъ";"ы";"ь";"э";"ю";"я"},K421))&gt;0</f>
        <v>0</v>
      </c>
      <c r="AA421" s="142" t="b">
        <f>COUNT(SEARCH({"а";"б";"в";"г";"д";"е";"ё";"ж";"з";"и";"й";"к";"л";"м";"н";"о";"п";"р";"с";"т";"у";"ф";"х";"ц";"ч";"ш";"щ";"ъ";"ы";"ь";"э";"ю";"я"},L421))&gt;0</f>
        <v>0</v>
      </c>
      <c r="AB421" s="142" t="b">
        <f>COUNT(SEARCH({"а";"б";"в";"г";"д";"е";"ё";"ж";"з";"и";"й";"к";"л";"м";"н";"о";"п";"р";"с";"т";"у";"ф";"х";"ц";"ч";"ш";"щ";"ъ";"ы";"ь";"э";"ю";"я"},I421))&gt;0</f>
        <v>0</v>
      </c>
      <c r="AC421" s="142" t="b">
        <f>COUNT(SEARCH({"а";"б";"в";"г";"д";"е";"ё";"ж";"з";"и";"й";"к";"л";"м";"н";"о";"п";"р";"с";"т";"у";"ф";"х";"ц";"ч";"ш";"щ";"ъ";"ы";"ь";"э";"ю";"я"},M421))&gt;0</f>
        <v>0</v>
      </c>
      <c r="AD421" s="27" t="b">
        <f t="shared" si="6"/>
        <v>1</v>
      </c>
      <c r="AE421" s="27"/>
    </row>
    <row r="422" spans="1:31" s="289" customFormat="1" ht="30" hidden="1">
      <c r="A422" s="323" t="s">
        <v>5294</v>
      </c>
      <c r="B422" s="323"/>
      <c r="C422" s="42" t="s">
        <v>5951</v>
      </c>
      <c r="D422" s="96" t="s">
        <v>279</v>
      </c>
      <c r="E422" s="24" t="s">
        <v>5952</v>
      </c>
      <c r="F422" s="65" t="s">
        <v>450</v>
      </c>
      <c r="G422" s="129" t="s">
        <v>183</v>
      </c>
      <c r="H422" s="49" t="s">
        <v>5973</v>
      </c>
      <c r="I422" s="25" t="s">
        <v>3</v>
      </c>
      <c r="J422" s="22" t="s">
        <v>5</v>
      </c>
      <c r="K422" s="24"/>
      <c r="L422" s="24"/>
      <c r="M422" s="24"/>
      <c r="N422" s="42"/>
      <c r="O422" s="51" t="s">
        <v>452</v>
      </c>
      <c r="P422" s="131" t="s">
        <v>5272</v>
      </c>
      <c r="Q422" s="49" t="s">
        <v>1247</v>
      </c>
      <c r="R422" s="24"/>
      <c r="S422" s="114" t="s">
        <v>438</v>
      </c>
      <c r="T422" s="24"/>
      <c r="U422" s="27"/>
      <c r="V422" s="27"/>
      <c r="W422" s="27"/>
      <c r="X422" s="142" t="b">
        <f>COUNT(SEARCH({"а";"б";"в";"г";"д";"е";"ё";"ж";"з";"и";"й";"к";"л";"м";"н";"о";"п";"р";"с";"т";"у";"ф";"х";"ц";"ч";"ш";"щ";"ъ";"ы";"ь";"э";"ю";"я"},E422))&gt;0</f>
        <v>0</v>
      </c>
      <c r="Y422" s="142" t="b">
        <f>COUNT(SEARCH({"а";"б";"в";"г";"д";"е";"ё";"ж";"з";"и";"й";"к";"л";"м";"н";"о";"п";"р";"с";"т";"у";"ф";"х";"ц";"ч";"ш";"щ";"ъ";"ы";"ь";"э";"ю";"я"},F422))&gt;0</f>
        <v>0</v>
      </c>
      <c r="Z422" s="142" t="b">
        <f>COUNT(SEARCH({"а";"б";"в";"г";"д";"е";"ё";"ж";"з";"и";"й";"к";"л";"м";"н";"о";"п";"р";"с";"т";"у";"ф";"х";"ц";"ч";"ш";"щ";"ъ";"ы";"ь";"э";"ю";"я"},K422))&gt;0</f>
        <v>0</v>
      </c>
      <c r="AA422" s="142" t="b">
        <f>COUNT(SEARCH({"а";"б";"в";"г";"д";"е";"ё";"ж";"з";"и";"й";"к";"л";"м";"н";"о";"п";"р";"с";"т";"у";"ф";"х";"ц";"ч";"ш";"щ";"ъ";"ы";"ь";"э";"ю";"я"},L422))&gt;0</f>
        <v>0</v>
      </c>
      <c r="AB422" s="142" t="b">
        <f>COUNT(SEARCH({"а";"б";"в";"г";"д";"е";"ё";"ж";"з";"и";"й";"к";"л";"м";"н";"о";"п";"р";"с";"т";"у";"ф";"х";"ц";"ч";"ш";"щ";"ъ";"ы";"ь";"э";"ю";"я"},I422))&gt;0</f>
        <v>0</v>
      </c>
      <c r="AC422" s="142" t="b">
        <f>COUNT(SEARCH({"а";"б";"в";"г";"д";"е";"ё";"ж";"з";"и";"й";"к";"л";"м";"н";"о";"п";"р";"с";"т";"у";"ф";"х";"ц";"ч";"ш";"щ";"ъ";"ы";"ь";"э";"ю";"я"},M422))&gt;0</f>
        <v>0</v>
      </c>
      <c r="AD422" s="27" t="b">
        <f t="shared" si="6"/>
        <v>1</v>
      </c>
      <c r="AE422" s="27"/>
    </row>
    <row r="423" spans="1:31" s="289" customFormat="1" hidden="1">
      <c r="A423" s="323" t="s">
        <v>5294</v>
      </c>
      <c r="B423" s="323"/>
      <c r="C423" s="42" t="s">
        <v>5951</v>
      </c>
      <c r="D423" s="96" t="s">
        <v>279</v>
      </c>
      <c r="E423" s="24" t="s">
        <v>5952</v>
      </c>
      <c r="F423" s="117" t="s">
        <v>453</v>
      </c>
      <c r="G423" s="124" t="s">
        <v>135</v>
      </c>
      <c r="H423" s="119" t="s">
        <v>454</v>
      </c>
      <c r="I423" s="117" t="s">
        <v>97</v>
      </c>
      <c r="J423" s="23" t="s">
        <v>5</v>
      </c>
      <c r="K423" s="75" t="s">
        <v>4923</v>
      </c>
      <c r="L423" s="117" t="s">
        <v>73</v>
      </c>
      <c r="M423" s="124" t="s">
        <v>70</v>
      </c>
      <c r="N423" s="116"/>
      <c r="O423" s="119" t="s">
        <v>440</v>
      </c>
      <c r="P423" s="119"/>
      <c r="Q423" s="119"/>
      <c r="R423" s="117"/>
      <c r="S423" s="124" t="s">
        <v>60</v>
      </c>
      <c r="T423" s="117"/>
      <c r="U423" s="27"/>
      <c r="V423" s="27"/>
      <c r="W423" s="27"/>
      <c r="X423" s="142" t="b">
        <f>COUNT(SEARCH({"а";"б";"в";"г";"д";"е";"ё";"ж";"з";"и";"й";"к";"л";"м";"н";"о";"п";"р";"с";"т";"у";"ф";"х";"ц";"ч";"ш";"щ";"ъ";"ы";"ь";"э";"ю";"я"},E423))&gt;0</f>
        <v>0</v>
      </c>
      <c r="Y423" s="142" t="b">
        <f>COUNT(SEARCH({"а";"б";"в";"г";"д";"е";"ё";"ж";"з";"и";"й";"к";"л";"м";"н";"о";"п";"р";"с";"т";"у";"ф";"х";"ц";"ч";"ш";"щ";"ъ";"ы";"ь";"э";"ю";"я"},F423))&gt;0</f>
        <v>0</v>
      </c>
      <c r="Z423" s="142" t="b">
        <f>COUNT(SEARCH({"а";"б";"в";"г";"д";"е";"ё";"ж";"з";"и";"й";"к";"л";"м";"н";"о";"п";"р";"с";"т";"у";"ф";"х";"ц";"ч";"ш";"щ";"ъ";"ы";"ь";"э";"ю";"я"},K423))&gt;0</f>
        <v>0</v>
      </c>
      <c r="AA423" s="142" t="b">
        <f>COUNT(SEARCH({"а";"б";"в";"г";"д";"е";"ё";"ж";"з";"и";"й";"к";"л";"м";"н";"о";"п";"р";"с";"т";"у";"ф";"х";"ц";"ч";"ш";"щ";"ъ";"ы";"ь";"э";"ю";"я"},L423))&gt;0</f>
        <v>0</v>
      </c>
      <c r="AB423" s="142" t="b">
        <f>COUNT(SEARCH({"а";"б";"в";"г";"д";"е";"ё";"ж";"з";"и";"й";"к";"л";"м";"н";"о";"п";"р";"с";"т";"у";"ф";"х";"ц";"ч";"ш";"щ";"ъ";"ы";"ь";"э";"ю";"я"},I423))&gt;0</f>
        <v>0</v>
      </c>
      <c r="AC423" s="142" t="b">
        <f>COUNT(SEARCH({"а";"б";"в";"г";"д";"е";"ё";"ж";"з";"и";"й";"к";"л";"м";"н";"о";"п";"р";"с";"т";"у";"ф";"х";"ц";"ч";"ш";"щ";"ъ";"ы";"ь";"э";"ю";"я"},M423))&gt;0</f>
        <v>0</v>
      </c>
      <c r="AD423" s="27" t="b">
        <f t="shared" si="6"/>
        <v>1</v>
      </c>
      <c r="AE423" s="27"/>
    </row>
    <row r="424" spans="1:31" s="289" customFormat="1" ht="30" hidden="1">
      <c r="A424" s="323" t="s">
        <v>5294</v>
      </c>
      <c r="B424" s="323"/>
      <c r="C424" s="42" t="s">
        <v>5951</v>
      </c>
      <c r="D424" s="96" t="s">
        <v>279</v>
      </c>
      <c r="E424" s="24" t="s">
        <v>5952</v>
      </c>
      <c r="F424" s="65" t="s">
        <v>1414</v>
      </c>
      <c r="G424" s="129" t="s">
        <v>183</v>
      </c>
      <c r="H424" s="49" t="s">
        <v>5977</v>
      </c>
      <c r="I424" s="25" t="s">
        <v>3</v>
      </c>
      <c r="J424" s="22" t="s">
        <v>5</v>
      </c>
      <c r="K424" s="133"/>
      <c r="L424" s="24"/>
      <c r="M424" s="24"/>
      <c r="N424" s="42"/>
      <c r="O424" s="51" t="s">
        <v>452</v>
      </c>
      <c r="P424" s="131" t="s">
        <v>5272</v>
      </c>
      <c r="Q424" s="49" t="s">
        <v>1247</v>
      </c>
      <c r="R424" s="24"/>
      <c r="S424" s="114" t="s">
        <v>438</v>
      </c>
      <c r="T424" s="24"/>
      <c r="U424" s="27"/>
      <c r="V424" s="27"/>
      <c r="W424" s="27"/>
      <c r="X424" s="142" t="b">
        <f>COUNT(SEARCH({"а";"б";"в";"г";"д";"е";"ё";"ж";"з";"и";"й";"к";"л";"м";"н";"о";"п";"р";"с";"т";"у";"ф";"х";"ц";"ч";"ш";"щ";"ъ";"ы";"ь";"э";"ю";"я"},E424))&gt;0</f>
        <v>0</v>
      </c>
      <c r="Y424" s="142" t="b">
        <f>COUNT(SEARCH({"а";"б";"в";"г";"д";"е";"ё";"ж";"з";"и";"й";"к";"л";"м";"н";"о";"п";"р";"с";"т";"у";"ф";"х";"ц";"ч";"ш";"щ";"ъ";"ы";"ь";"э";"ю";"я"},F424))&gt;0</f>
        <v>0</v>
      </c>
      <c r="Z424" s="142" t="b">
        <f>COUNT(SEARCH({"а";"б";"в";"г";"д";"е";"ё";"ж";"з";"и";"й";"к";"л";"м";"н";"о";"п";"р";"с";"т";"у";"ф";"х";"ц";"ч";"ш";"щ";"ъ";"ы";"ь";"э";"ю";"я"},K424))&gt;0</f>
        <v>0</v>
      </c>
      <c r="AA424" s="142" t="b">
        <f>COUNT(SEARCH({"а";"б";"в";"г";"д";"е";"ё";"ж";"з";"и";"й";"к";"л";"м";"н";"о";"п";"р";"с";"т";"у";"ф";"х";"ц";"ч";"ш";"щ";"ъ";"ы";"ь";"э";"ю";"я"},L424))&gt;0</f>
        <v>0</v>
      </c>
      <c r="AB424" s="142" t="b">
        <f>COUNT(SEARCH({"а";"б";"в";"г";"д";"е";"ё";"ж";"з";"и";"й";"к";"л";"м";"н";"о";"п";"р";"с";"т";"у";"ф";"х";"ц";"ч";"ш";"щ";"ъ";"ы";"ь";"э";"ю";"я"},I424))&gt;0</f>
        <v>0</v>
      </c>
      <c r="AC424" s="142" t="b">
        <f>COUNT(SEARCH({"а";"б";"в";"г";"д";"е";"ё";"ж";"з";"и";"й";"к";"л";"м";"н";"о";"п";"р";"с";"т";"у";"ф";"х";"ц";"ч";"ш";"щ";"ъ";"ы";"ь";"э";"ю";"я"},M424))&gt;0</f>
        <v>0</v>
      </c>
      <c r="AD424" s="27" t="b">
        <f t="shared" si="6"/>
        <v>1</v>
      </c>
      <c r="AE424" s="27"/>
    </row>
    <row r="425" spans="1:31" s="289" customFormat="1" hidden="1">
      <c r="A425" s="323" t="s">
        <v>5294</v>
      </c>
      <c r="B425" s="323"/>
      <c r="C425" s="42" t="s">
        <v>5951</v>
      </c>
      <c r="D425" s="96" t="s">
        <v>279</v>
      </c>
      <c r="E425" s="24" t="s">
        <v>5952</v>
      </c>
      <c r="F425" s="117" t="s">
        <v>453</v>
      </c>
      <c r="G425" s="124" t="s">
        <v>135</v>
      </c>
      <c r="H425" s="119" t="s">
        <v>454</v>
      </c>
      <c r="I425" s="117" t="s">
        <v>97</v>
      </c>
      <c r="J425" s="23" t="s">
        <v>5</v>
      </c>
      <c r="K425" s="75" t="s">
        <v>4923</v>
      </c>
      <c r="L425" s="117" t="s">
        <v>5978</v>
      </c>
      <c r="M425" s="124" t="s">
        <v>70</v>
      </c>
      <c r="N425" s="116"/>
      <c r="O425" s="119" t="s">
        <v>440</v>
      </c>
      <c r="P425" s="119"/>
      <c r="Q425" s="119"/>
      <c r="R425" s="117"/>
      <c r="S425" s="124" t="s">
        <v>60</v>
      </c>
      <c r="T425" s="117"/>
      <c r="U425" s="27"/>
      <c r="V425" s="27"/>
      <c r="W425" s="27"/>
      <c r="X425" s="142" t="b">
        <f>COUNT(SEARCH({"а";"б";"в";"г";"д";"е";"ё";"ж";"з";"и";"й";"к";"л";"м";"н";"о";"п";"р";"с";"т";"у";"ф";"х";"ц";"ч";"ш";"щ";"ъ";"ы";"ь";"э";"ю";"я"},E425))&gt;0</f>
        <v>0</v>
      </c>
      <c r="Y425" s="142" t="b">
        <f>COUNT(SEARCH({"а";"б";"в";"г";"д";"е";"ё";"ж";"з";"и";"й";"к";"л";"м";"н";"о";"п";"р";"с";"т";"у";"ф";"х";"ц";"ч";"ш";"щ";"ъ";"ы";"ь";"э";"ю";"я"},F425))&gt;0</f>
        <v>0</v>
      </c>
      <c r="Z425" s="142" t="b">
        <f>COUNT(SEARCH({"а";"б";"в";"г";"д";"е";"ё";"ж";"з";"и";"й";"к";"л";"м";"н";"о";"п";"р";"с";"т";"у";"ф";"х";"ц";"ч";"ш";"щ";"ъ";"ы";"ь";"э";"ю";"я"},K425))&gt;0</f>
        <v>0</v>
      </c>
      <c r="AA425" s="142" t="b">
        <f>COUNT(SEARCH({"а";"б";"в";"г";"д";"е";"ё";"ж";"з";"и";"й";"к";"л";"м";"н";"о";"п";"р";"с";"т";"у";"ф";"х";"ц";"ч";"ш";"щ";"ъ";"ы";"ь";"э";"ю";"я"},L425))&gt;0</f>
        <v>0</v>
      </c>
      <c r="AB425" s="142" t="b">
        <f>COUNT(SEARCH({"а";"б";"в";"г";"д";"е";"ё";"ж";"з";"и";"й";"к";"л";"м";"н";"о";"п";"р";"с";"т";"у";"ф";"х";"ц";"ч";"ш";"щ";"ъ";"ы";"ь";"э";"ю";"я"},I425))&gt;0</f>
        <v>0</v>
      </c>
      <c r="AC425" s="142" t="b">
        <f>COUNT(SEARCH({"а";"б";"в";"г";"д";"е";"ё";"ж";"з";"и";"й";"к";"л";"м";"н";"о";"п";"р";"с";"т";"у";"ф";"х";"ц";"ч";"ш";"щ";"ъ";"ы";"ь";"э";"ю";"я"},M425))&gt;0</f>
        <v>0</v>
      </c>
      <c r="AD425" s="27" t="b">
        <f t="shared" si="6"/>
        <v>1</v>
      </c>
      <c r="AE425" s="27"/>
    </row>
    <row r="426" spans="1:31" s="289" customFormat="1" hidden="1">
      <c r="A426" s="323" t="s">
        <v>5294</v>
      </c>
      <c r="B426" s="323"/>
      <c r="C426" s="42" t="s">
        <v>5951</v>
      </c>
      <c r="D426" s="96" t="s">
        <v>279</v>
      </c>
      <c r="E426" s="24" t="s">
        <v>5952</v>
      </c>
      <c r="F426" s="25" t="s">
        <v>14</v>
      </c>
      <c r="G426" s="24"/>
      <c r="H426" s="114" t="s">
        <v>13</v>
      </c>
      <c r="I426" s="114" t="s">
        <v>15</v>
      </c>
      <c r="J426" s="22" t="s">
        <v>5</v>
      </c>
      <c r="K426" s="133"/>
      <c r="L426" s="24"/>
      <c r="M426" s="24"/>
      <c r="N426" s="42"/>
      <c r="O426" s="51" t="s">
        <v>13</v>
      </c>
      <c r="P426" s="49"/>
      <c r="Q426" s="49"/>
      <c r="R426" s="24"/>
      <c r="S426" s="24"/>
      <c r="T426" s="24"/>
      <c r="U426" s="27"/>
      <c r="V426" s="27"/>
      <c r="W426" s="27"/>
      <c r="X426" s="142" t="b">
        <f>COUNT(SEARCH({"а";"б";"в";"г";"д";"е";"ё";"ж";"з";"и";"й";"к";"л";"м";"н";"о";"п";"р";"с";"т";"у";"ф";"х";"ц";"ч";"ш";"щ";"ъ";"ы";"ь";"э";"ю";"я"},E426))&gt;0</f>
        <v>0</v>
      </c>
      <c r="Y426" s="142" t="b">
        <f>COUNT(SEARCH({"а";"б";"в";"г";"д";"е";"ё";"ж";"з";"и";"й";"к";"л";"м";"н";"о";"п";"р";"с";"т";"у";"ф";"х";"ц";"ч";"ш";"щ";"ъ";"ы";"ь";"э";"ю";"я"},F426))&gt;0</f>
        <v>0</v>
      </c>
      <c r="Z426" s="142" t="b">
        <f>COUNT(SEARCH({"а";"б";"в";"г";"д";"е";"ё";"ж";"з";"и";"й";"к";"л";"м";"н";"о";"п";"р";"с";"т";"у";"ф";"х";"ц";"ч";"ш";"щ";"ъ";"ы";"ь";"э";"ю";"я"},K426))&gt;0</f>
        <v>0</v>
      </c>
      <c r="AA426" s="142" t="b">
        <f>COUNT(SEARCH({"а";"б";"в";"г";"д";"е";"ё";"ж";"з";"и";"й";"к";"л";"м";"н";"о";"п";"р";"с";"т";"у";"ф";"х";"ц";"ч";"ш";"щ";"ъ";"ы";"ь";"э";"ю";"я"},L426))&gt;0</f>
        <v>0</v>
      </c>
      <c r="AB426" s="142" t="b">
        <f>COUNT(SEARCH({"а";"б";"в";"г";"д";"е";"ё";"ж";"з";"и";"й";"к";"л";"м";"н";"о";"п";"р";"с";"т";"у";"ф";"х";"ц";"ч";"ш";"щ";"ъ";"ы";"ь";"э";"ю";"я"},I426))&gt;0</f>
        <v>0</v>
      </c>
      <c r="AC426" s="142" t="b">
        <f>COUNT(SEARCH({"а";"б";"в";"г";"д";"е";"ё";"ж";"з";"и";"й";"к";"л";"м";"н";"о";"п";"р";"с";"т";"у";"ф";"х";"ц";"ч";"ш";"щ";"ъ";"ы";"ь";"э";"ю";"я"},M426))&gt;0</f>
        <v>0</v>
      </c>
      <c r="AD426" s="27" t="b">
        <f t="shared" si="6"/>
        <v>1</v>
      </c>
      <c r="AE426" s="27"/>
    </row>
    <row r="427" spans="1:31" s="289" customFormat="1" hidden="1">
      <c r="A427" s="323" t="s">
        <v>5294</v>
      </c>
      <c r="B427" s="323"/>
      <c r="C427" s="42" t="s">
        <v>5951</v>
      </c>
      <c r="D427" s="96" t="s">
        <v>279</v>
      </c>
      <c r="E427" s="24" t="s">
        <v>5952</v>
      </c>
      <c r="F427" s="25" t="s">
        <v>8</v>
      </c>
      <c r="G427" s="24"/>
      <c r="H427" s="114" t="s">
        <v>67</v>
      </c>
      <c r="I427" s="114" t="s">
        <v>97</v>
      </c>
      <c r="J427" s="22" t="s">
        <v>5</v>
      </c>
      <c r="K427" s="24"/>
      <c r="L427" s="24"/>
      <c r="M427" s="24"/>
      <c r="N427" s="279" t="s">
        <v>446</v>
      </c>
      <c r="O427" s="51" t="s">
        <v>447</v>
      </c>
      <c r="P427" s="49"/>
      <c r="Q427" s="49"/>
      <c r="R427" s="24"/>
      <c r="S427" s="24" t="s">
        <v>398</v>
      </c>
      <c r="T427" s="24"/>
      <c r="U427" s="27"/>
      <c r="V427" s="27"/>
      <c r="W427" s="27"/>
      <c r="X427" s="142" t="b">
        <f>COUNT(SEARCH({"а";"б";"в";"г";"д";"е";"ё";"ж";"з";"и";"й";"к";"л";"м";"н";"о";"п";"р";"с";"т";"у";"ф";"х";"ц";"ч";"ш";"щ";"ъ";"ы";"ь";"э";"ю";"я"},E427))&gt;0</f>
        <v>0</v>
      </c>
      <c r="Y427" s="142" t="b">
        <f>COUNT(SEARCH({"а";"б";"в";"г";"д";"е";"ё";"ж";"з";"и";"й";"к";"л";"м";"н";"о";"п";"р";"с";"т";"у";"ф";"х";"ц";"ч";"ш";"щ";"ъ";"ы";"ь";"э";"ю";"я"},F427))&gt;0</f>
        <v>0</v>
      </c>
      <c r="Z427" s="142" t="b">
        <f>COUNT(SEARCH({"а";"б";"в";"г";"д";"е";"ё";"ж";"з";"и";"й";"к";"л";"м";"н";"о";"п";"р";"с";"т";"у";"ф";"х";"ц";"ч";"ш";"щ";"ъ";"ы";"ь";"э";"ю";"я"},K427))&gt;0</f>
        <v>0</v>
      </c>
      <c r="AA427" s="142" t="b">
        <f>COUNT(SEARCH({"а";"б";"в";"г";"д";"е";"ё";"ж";"з";"и";"й";"к";"л";"м";"н";"о";"п";"р";"с";"т";"у";"ф";"х";"ц";"ч";"ш";"щ";"ъ";"ы";"ь";"э";"ю";"я"},L427))&gt;0</f>
        <v>0</v>
      </c>
      <c r="AB427" s="142" t="b">
        <f>COUNT(SEARCH({"а";"б";"в";"г";"д";"е";"ё";"ж";"з";"и";"й";"к";"л";"м";"н";"о";"п";"р";"с";"т";"у";"ф";"х";"ц";"ч";"ш";"щ";"ъ";"ы";"ь";"э";"ю";"я"},I427))&gt;0</f>
        <v>0</v>
      </c>
      <c r="AC427" s="142" t="b">
        <f>COUNT(SEARCH({"а";"б";"в";"г";"д";"е";"ё";"ж";"з";"и";"й";"к";"л";"м";"н";"о";"п";"р";"с";"т";"у";"ф";"х";"ц";"ч";"ш";"щ";"ъ";"ы";"ь";"э";"ю";"я"},M427))&gt;0</f>
        <v>0</v>
      </c>
      <c r="AD427" s="27" t="b">
        <f t="shared" si="6"/>
        <v>1</v>
      </c>
      <c r="AE427" s="27"/>
    </row>
    <row r="428" spans="1:31" s="289" customFormat="1" ht="30" hidden="1">
      <c r="A428" s="323" t="s">
        <v>5294</v>
      </c>
      <c r="B428" s="323"/>
      <c r="C428" s="42" t="s">
        <v>5951</v>
      </c>
      <c r="D428" s="96" t="s">
        <v>279</v>
      </c>
      <c r="E428" s="24" t="s">
        <v>5952</v>
      </c>
      <c r="F428" s="25" t="s">
        <v>12</v>
      </c>
      <c r="G428" s="24"/>
      <c r="H428" s="114" t="s">
        <v>400</v>
      </c>
      <c r="I428" s="114" t="s">
        <v>3</v>
      </c>
      <c r="J428" s="22" t="s">
        <v>5</v>
      </c>
      <c r="K428" s="24"/>
      <c r="L428" s="24"/>
      <c r="M428" s="24"/>
      <c r="N428" s="42"/>
      <c r="O428" s="51" t="s">
        <v>66</v>
      </c>
      <c r="P428" s="49"/>
      <c r="Q428" s="49"/>
      <c r="R428" s="24"/>
      <c r="S428" s="24" t="s">
        <v>4</v>
      </c>
      <c r="T428" s="24"/>
      <c r="U428" s="27"/>
      <c r="V428" s="27"/>
      <c r="W428" s="27"/>
      <c r="X428" s="142" t="b">
        <f>COUNT(SEARCH({"а";"б";"в";"г";"д";"е";"ё";"ж";"з";"и";"й";"к";"л";"м";"н";"о";"п";"р";"с";"т";"у";"ф";"х";"ц";"ч";"ш";"щ";"ъ";"ы";"ь";"э";"ю";"я"},E428))&gt;0</f>
        <v>0</v>
      </c>
      <c r="Y428" s="142" t="b">
        <f>COUNT(SEARCH({"а";"б";"в";"г";"д";"е";"ё";"ж";"з";"и";"й";"к";"л";"м";"н";"о";"п";"р";"с";"т";"у";"ф";"х";"ц";"ч";"ш";"щ";"ъ";"ы";"ь";"э";"ю";"я"},F428))&gt;0</f>
        <v>0</v>
      </c>
      <c r="Z428" s="142" t="b">
        <f>COUNT(SEARCH({"а";"б";"в";"г";"д";"е";"ё";"ж";"з";"и";"й";"к";"л";"м";"н";"о";"п";"р";"с";"т";"у";"ф";"х";"ц";"ч";"ш";"щ";"ъ";"ы";"ь";"э";"ю";"я"},K428))&gt;0</f>
        <v>0</v>
      </c>
      <c r="AA428" s="142" t="b">
        <f>COUNT(SEARCH({"а";"б";"в";"г";"д";"е";"ё";"ж";"з";"и";"й";"к";"л";"м";"н";"о";"п";"р";"с";"т";"у";"ф";"х";"ц";"ч";"ш";"щ";"ъ";"ы";"ь";"э";"ю";"я"},L428))&gt;0</f>
        <v>0</v>
      </c>
      <c r="AB428" s="142" t="b">
        <f>COUNT(SEARCH({"а";"б";"в";"г";"д";"е";"ё";"ж";"з";"и";"й";"к";"л";"м";"н";"о";"п";"р";"с";"т";"у";"ф";"х";"ц";"ч";"ш";"щ";"ъ";"ы";"ь";"э";"ю";"я"},I428))&gt;0</f>
        <v>0</v>
      </c>
      <c r="AC428" s="142" t="b">
        <f>COUNT(SEARCH({"а";"б";"в";"г";"д";"е";"ё";"ж";"з";"и";"й";"к";"л";"м";"н";"о";"п";"р";"с";"т";"у";"ф";"х";"ц";"ч";"ш";"щ";"ъ";"ы";"ь";"э";"ю";"я"},M428))&gt;0</f>
        <v>0</v>
      </c>
      <c r="AD428" s="27" t="b">
        <f t="shared" si="6"/>
        <v>1</v>
      </c>
      <c r="AE428" s="27"/>
    </row>
    <row r="429" spans="1:31" s="289" customFormat="1" hidden="1">
      <c r="A429" s="323" t="s">
        <v>5294</v>
      </c>
      <c r="B429" s="323"/>
      <c r="C429" s="42" t="s">
        <v>5951</v>
      </c>
      <c r="D429" s="96" t="s">
        <v>279</v>
      </c>
      <c r="E429" s="24" t="s">
        <v>5952</v>
      </c>
      <c r="F429" s="25" t="s">
        <v>18</v>
      </c>
      <c r="G429" s="24"/>
      <c r="H429" s="114" t="s">
        <v>456</v>
      </c>
      <c r="I429" s="114" t="s">
        <v>19</v>
      </c>
      <c r="J429" s="22" t="s">
        <v>5</v>
      </c>
      <c r="K429" s="24"/>
      <c r="L429" s="24"/>
      <c r="M429" s="24"/>
      <c r="N429" s="42"/>
      <c r="O429" s="51" t="s">
        <v>401</v>
      </c>
      <c r="P429" s="49"/>
      <c r="Q429" s="49"/>
      <c r="R429" s="24"/>
      <c r="S429" s="24"/>
      <c r="T429" s="24"/>
      <c r="U429" s="27"/>
      <c r="V429" s="27"/>
      <c r="W429" s="27"/>
      <c r="X429" s="142" t="b">
        <f>COUNT(SEARCH({"а";"б";"в";"г";"д";"е";"ё";"ж";"з";"и";"й";"к";"л";"м";"н";"о";"п";"р";"с";"т";"у";"ф";"х";"ц";"ч";"ш";"щ";"ъ";"ы";"ь";"э";"ю";"я"},E429))&gt;0</f>
        <v>0</v>
      </c>
      <c r="Y429" s="142" t="b">
        <f>COUNT(SEARCH({"а";"б";"в";"г";"д";"е";"ё";"ж";"з";"и";"й";"к";"л";"м";"н";"о";"п";"р";"с";"т";"у";"ф";"х";"ц";"ч";"ш";"щ";"ъ";"ы";"ь";"э";"ю";"я"},F429))&gt;0</f>
        <v>0</v>
      </c>
      <c r="Z429" s="142" t="b">
        <f>COUNT(SEARCH({"а";"б";"в";"г";"д";"е";"ё";"ж";"з";"и";"й";"к";"л";"м";"н";"о";"п";"р";"с";"т";"у";"ф";"х";"ц";"ч";"ш";"щ";"ъ";"ы";"ь";"э";"ю";"я"},K429))&gt;0</f>
        <v>0</v>
      </c>
      <c r="AA429" s="142" t="b">
        <f>COUNT(SEARCH({"а";"б";"в";"г";"д";"е";"ё";"ж";"з";"и";"й";"к";"л";"м";"н";"о";"п";"р";"с";"т";"у";"ф";"х";"ц";"ч";"ш";"щ";"ъ";"ы";"ь";"э";"ю";"я"},L429))&gt;0</f>
        <v>0</v>
      </c>
      <c r="AB429" s="142" t="b">
        <f>COUNT(SEARCH({"а";"б";"в";"г";"д";"е";"ё";"ж";"з";"и";"й";"к";"л";"м";"н";"о";"п";"р";"с";"т";"у";"ф";"х";"ц";"ч";"ш";"щ";"ъ";"ы";"ь";"э";"ю";"я"},I429))&gt;0</f>
        <v>0</v>
      </c>
      <c r="AC429" s="142" t="b">
        <f>COUNT(SEARCH({"а";"б";"в";"г";"д";"е";"ё";"ж";"з";"и";"й";"к";"л";"м";"н";"о";"п";"р";"с";"т";"у";"ф";"х";"ц";"ч";"ш";"щ";"ъ";"ы";"ь";"э";"ю";"я"},M429))&gt;0</f>
        <v>0</v>
      </c>
      <c r="AD429" s="27" t="b">
        <f t="shared" si="6"/>
        <v>1</v>
      </c>
      <c r="AE429" s="27"/>
    </row>
    <row r="430" spans="1:31" s="289" customFormat="1" hidden="1">
      <c r="A430" s="323" t="s">
        <v>5294</v>
      </c>
      <c r="B430" s="323"/>
      <c r="C430" s="42" t="s">
        <v>5951</v>
      </c>
      <c r="D430" s="96" t="s">
        <v>279</v>
      </c>
      <c r="E430" s="24" t="s">
        <v>5952</v>
      </c>
      <c r="F430" s="25" t="s">
        <v>21</v>
      </c>
      <c r="G430" s="24"/>
      <c r="H430" s="114" t="s">
        <v>402</v>
      </c>
      <c r="I430" s="114" t="s">
        <v>19</v>
      </c>
      <c r="J430" s="22" t="s">
        <v>5</v>
      </c>
      <c r="K430" s="24"/>
      <c r="L430" s="24"/>
      <c r="M430" s="24"/>
      <c r="N430" s="42"/>
      <c r="O430" s="51" t="s">
        <v>519</v>
      </c>
      <c r="P430" s="49"/>
      <c r="Q430" s="49"/>
      <c r="R430" s="24"/>
      <c r="S430" s="24" t="s">
        <v>4</v>
      </c>
      <c r="T430" s="24"/>
      <c r="U430" s="27"/>
      <c r="V430" s="27"/>
      <c r="W430" s="27"/>
      <c r="X430" s="142" t="b">
        <f>COUNT(SEARCH({"а";"б";"в";"г";"д";"е";"ё";"ж";"з";"и";"й";"к";"л";"м";"н";"о";"п";"р";"с";"т";"у";"ф";"х";"ц";"ч";"ш";"щ";"ъ";"ы";"ь";"э";"ю";"я"},E430))&gt;0</f>
        <v>0</v>
      </c>
      <c r="Y430" s="142" t="b">
        <f>COUNT(SEARCH({"а";"б";"в";"г";"д";"е";"ё";"ж";"з";"и";"й";"к";"л";"м";"н";"о";"п";"р";"с";"т";"у";"ф";"х";"ц";"ч";"ш";"щ";"ъ";"ы";"ь";"э";"ю";"я"},F430))&gt;0</f>
        <v>0</v>
      </c>
      <c r="Z430" s="142" t="b">
        <f>COUNT(SEARCH({"а";"б";"в";"г";"д";"е";"ё";"ж";"з";"и";"й";"к";"л";"м";"н";"о";"п";"р";"с";"т";"у";"ф";"х";"ц";"ч";"ш";"щ";"ъ";"ы";"ь";"э";"ю";"я"},K430))&gt;0</f>
        <v>0</v>
      </c>
      <c r="AA430" s="142" t="b">
        <f>COUNT(SEARCH({"а";"б";"в";"г";"д";"е";"ё";"ж";"з";"и";"й";"к";"л";"м";"н";"о";"п";"р";"с";"т";"у";"ф";"х";"ц";"ч";"ш";"щ";"ъ";"ы";"ь";"э";"ю";"я"},L430))&gt;0</f>
        <v>0</v>
      </c>
      <c r="AB430" s="142" t="b">
        <f>COUNT(SEARCH({"а";"б";"в";"г";"д";"е";"ё";"ж";"з";"и";"й";"к";"л";"м";"н";"о";"п";"р";"с";"т";"у";"ф";"х";"ц";"ч";"ш";"щ";"ъ";"ы";"ь";"э";"ю";"я"},I430))&gt;0</f>
        <v>0</v>
      </c>
      <c r="AC430" s="142" t="b">
        <f>COUNT(SEARCH({"а";"б";"в";"г";"д";"е";"ё";"ж";"з";"и";"й";"к";"л";"м";"н";"о";"п";"р";"с";"т";"у";"ф";"х";"ц";"ч";"ш";"щ";"ъ";"ы";"ь";"э";"ю";"я"},M430))&gt;0</f>
        <v>0</v>
      </c>
      <c r="AD430" s="27" t="b">
        <f t="shared" si="6"/>
        <v>1</v>
      </c>
      <c r="AE430" s="27"/>
    </row>
    <row r="431" spans="1:31" s="289" customFormat="1" hidden="1">
      <c r="A431" s="323" t="s">
        <v>5294</v>
      </c>
      <c r="B431" s="323"/>
      <c r="C431" s="42" t="s">
        <v>5951</v>
      </c>
      <c r="D431" s="96" t="s">
        <v>279</v>
      </c>
      <c r="E431" s="24" t="s">
        <v>5952</v>
      </c>
      <c r="F431" s="25" t="s">
        <v>93</v>
      </c>
      <c r="G431" s="96" t="s">
        <v>136</v>
      </c>
      <c r="H431" s="114" t="s">
        <v>578</v>
      </c>
      <c r="I431" s="114" t="s">
        <v>65</v>
      </c>
      <c r="J431" s="22" t="s">
        <v>5</v>
      </c>
      <c r="K431" s="133" t="s">
        <v>4923</v>
      </c>
      <c r="L431" s="129" t="s">
        <v>94</v>
      </c>
      <c r="M431" s="129" t="s">
        <v>65</v>
      </c>
      <c r="N431" s="42"/>
      <c r="O431" s="51" t="s">
        <v>395</v>
      </c>
      <c r="P431" s="49"/>
      <c r="Q431" s="49"/>
      <c r="R431" s="24"/>
      <c r="S431" s="24" t="s">
        <v>4</v>
      </c>
      <c r="T431" s="24" t="s">
        <v>276</v>
      </c>
      <c r="U431" s="27"/>
      <c r="V431" s="27"/>
      <c r="W431" s="27"/>
      <c r="X431" s="142" t="b">
        <f>COUNT(SEARCH({"а";"б";"в";"г";"д";"е";"ё";"ж";"з";"и";"й";"к";"л";"м";"н";"о";"п";"р";"с";"т";"у";"ф";"х";"ц";"ч";"ш";"щ";"ъ";"ы";"ь";"э";"ю";"я"},E431))&gt;0</f>
        <v>0</v>
      </c>
      <c r="Y431" s="142" t="b">
        <f>COUNT(SEARCH({"а";"б";"в";"г";"д";"е";"ё";"ж";"з";"и";"й";"к";"л";"м";"н";"о";"п";"р";"с";"т";"у";"ф";"х";"ц";"ч";"ш";"щ";"ъ";"ы";"ь";"э";"ю";"я"},F431))&gt;0</f>
        <v>0</v>
      </c>
      <c r="Z431" s="142" t="b">
        <f>COUNT(SEARCH({"а";"б";"в";"г";"д";"е";"ё";"ж";"з";"и";"й";"к";"л";"м";"н";"о";"п";"р";"с";"т";"у";"ф";"х";"ц";"ч";"ш";"щ";"ъ";"ы";"ь";"э";"ю";"я"},K431))&gt;0</f>
        <v>0</v>
      </c>
      <c r="AA431" s="142" t="b">
        <f>COUNT(SEARCH({"а";"б";"в";"г";"д";"е";"ё";"ж";"з";"и";"й";"к";"л";"м";"н";"о";"п";"р";"с";"т";"у";"ф";"х";"ц";"ч";"ш";"щ";"ъ";"ы";"ь";"э";"ю";"я"},L431))&gt;0</f>
        <v>0</v>
      </c>
      <c r="AB431" s="142" t="b">
        <f>COUNT(SEARCH({"а";"б";"в";"г";"д";"е";"ё";"ж";"з";"и";"й";"к";"л";"м";"н";"о";"п";"р";"с";"т";"у";"ф";"х";"ц";"ч";"ш";"щ";"ъ";"ы";"ь";"э";"ю";"я"},I431))&gt;0</f>
        <v>0</v>
      </c>
      <c r="AC431" s="142" t="b">
        <f>COUNT(SEARCH({"а";"б";"в";"г";"д";"е";"ё";"ж";"з";"и";"й";"к";"л";"м";"н";"о";"п";"р";"с";"т";"у";"ф";"х";"ц";"ч";"ш";"щ";"ъ";"ы";"ь";"э";"ю";"я"},M431))&gt;0</f>
        <v>0</v>
      </c>
      <c r="AD431" s="27" t="b">
        <f t="shared" si="6"/>
        <v>1</v>
      </c>
      <c r="AE431" s="27"/>
    </row>
    <row r="432" spans="1:31" s="289" customFormat="1" ht="30" hidden="1">
      <c r="A432" s="323" t="s">
        <v>5294</v>
      </c>
      <c r="B432" s="323"/>
      <c r="C432" s="42" t="s">
        <v>5947</v>
      </c>
      <c r="D432" s="96" t="s">
        <v>279</v>
      </c>
      <c r="E432" s="24" t="s">
        <v>5948</v>
      </c>
      <c r="F432" s="25" t="s">
        <v>1409</v>
      </c>
      <c r="G432" s="129" t="s">
        <v>134</v>
      </c>
      <c r="H432" s="22" t="s">
        <v>5972</v>
      </c>
      <c r="I432" s="25" t="s">
        <v>3</v>
      </c>
      <c r="J432" s="22" t="s">
        <v>5</v>
      </c>
      <c r="K432" s="24"/>
      <c r="L432" s="24"/>
      <c r="M432" s="24"/>
      <c r="N432" s="42"/>
      <c r="O432" s="51" t="s">
        <v>512</v>
      </c>
      <c r="P432" s="49"/>
      <c r="Q432" s="26" t="str">
        <f>CONCATENATE("rdv.rlnk_",MID(E432,11,LEN(E432)-15))</f>
        <v>rdv.rlnk_account_recont_acc_debit</v>
      </c>
      <c r="R432" s="24"/>
      <c r="S432" s="25" t="s">
        <v>455</v>
      </c>
      <c r="T432" s="24"/>
      <c r="U432" s="27"/>
      <c r="V432" s="27"/>
      <c r="W432" s="27"/>
      <c r="X432" s="142" t="b">
        <f>COUNT(SEARCH({"а";"б";"в";"г";"д";"е";"ё";"ж";"з";"и";"й";"к";"л";"м";"н";"о";"п";"р";"с";"т";"у";"ф";"х";"ц";"ч";"ш";"щ";"ъ";"ы";"ь";"э";"ю";"я"},E432))&gt;0</f>
        <v>0</v>
      </c>
      <c r="Y432" s="142" t="b">
        <f>COUNT(SEARCH({"а";"б";"в";"г";"д";"е";"ё";"ж";"з";"и";"й";"к";"л";"м";"н";"о";"п";"р";"с";"т";"у";"ф";"х";"ц";"ч";"ш";"щ";"ъ";"ы";"ь";"э";"ю";"я"},F432))&gt;0</f>
        <v>0</v>
      </c>
      <c r="Z432" s="142" t="b">
        <f>COUNT(SEARCH({"а";"б";"в";"г";"д";"е";"ё";"ж";"з";"и";"й";"к";"л";"м";"н";"о";"п";"р";"с";"т";"у";"ф";"х";"ц";"ч";"ш";"щ";"ъ";"ы";"ь";"э";"ю";"я"},K432))&gt;0</f>
        <v>0</v>
      </c>
      <c r="AA432" s="142" t="b">
        <f>COUNT(SEARCH({"а";"б";"в";"г";"д";"е";"ё";"ж";"з";"и";"й";"к";"л";"м";"н";"о";"п";"р";"с";"т";"у";"ф";"х";"ц";"ч";"ш";"щ";"ъ";"ы";"ь";"э";"ю";"я"},L432))&gt;0</f>
        <v>0</v>
      </c>
      <c r="AB432" s="142" t="b">
        <f>COUNT(SEARCH({"а";"б";"в";"г";"д";"е";"ё";"ж";"з";"и";"й";"к";"л";"м";"н";"о";"п";"р";"с";"т";"у";"ф";"х";"ц";"ч";"ш";"щ";"ъ";"ы";"ь";"э";"ю";"я"},I432))&gt;0</f>
        <v>0</v>
      </c>
      <c r="AC432" s="142" t="b">
        <f>COUNT(SEARCH({"а";"б";"в";"г";"д";"е";"ё";"ж";"з";"и";"й";"к";"л";"м";"н";"о";"п";"р";"с";"т";"у";"ф";"х";"ц";"ч";"ш";"щ";"ъ";"ы";"ь";"э";"ю";"я"},M432))&gt;0</f>
        <v>0</v>
      </c>
      <c r="AD432" s="27" t="b">
        <f t="shared" si="6"/>
        <v>1</v>
      </c>
      <c r="AE432" s="27"/>
    </row>
    <row r="433" spans="1:31" s="289" customFormat="1" ht="30" hidden="1">
      <c r="A433" s="323" t="s">
        <v>5294</v>
      </c>
      <c r="B433" s="323"/>
      <c r="C433" s="42" t="s">
        <v>5947</v>
      </c>
      <c r="D433" s="96" t="s">
        <v>279</v>
      </c>
      <c r="E433" s="24" t="s">
        <v>5948</v>
      </c>
      <c r="F433" s="65" t="s">
        <v>450</v>
      </c>
      <c r="G433" s="129" t="s">
        <v>183</v>
      </c>
      <c r="H433" s="49" t="s">
        <v>5973</v>
      </c>
      <c r="I433" s="25" t="s">
        <v>3</v>
      </c>
      <c r="J433" s="22" t="s">
        <v>5</v>
      </c>
      <c r="K433" s="133"/>
      <c r="L433" s="24"/>
      <c r="M433" s="24"/>
      <c r="N433" s="42"/>
      <c r="O433" s="51" t="s">
        <v>452</v>
      </c>
      <c r="P433" s="131" t="s">
        <v>5272</v>
      </c>
      <c r="Q433" s="49" t="s">
        <v>1247</v>
      </c>
      <c r="R433" s="24"/>
      <c r="S433" s="114" t="s">
        <v>438</v>
      </c>
      <c r="T433" s="24"/>
      <c r="U433" s="27"/>
      <c r="V433" s="27"/>
      <c r="W433" s="27"/>
      <c r="X433" s="142" t="b">
        <f>COUNT(SEARCH({"а";"б";"в";"г";"д";"е";"ё";"ж";"з";"и";"й";"к";"л";"м";"н";"о";"п";"р";"с";"т";"у";"ф";"х";"ц";"ч";"ш";"щ";"ъ";"ы";"ь";"э";"ю";"я"},E433))&gt;0</f>
        <v>0</v>
      </c>
      <c r="Y433" s="142" t="b">
        <f>COUNT(SEARCH({"а";"б";"в";"г";"д";"е";"ё";"ж";"з";"и";"й";"к";"л";"м";"н";"о";"п";"р";"с";"т";"у";"ф";"х";"ц";"ч";"ш";"щ";"ъ";"ы";"ь";"э";"ю";"я"},F433))&gt;0</f>
        <v>0</v>
      </c>
      <c r="Z433" s="142" t="b">
        <f>COUNT(SEARCH({"а";"б";"в";"г";"д";"е";"ё";"ж";"з";"и";"й";"к";"л";"м";"н";"о";"п";"р";"с";"т";"у";"ф";"х";"ц";"ч";"ш";"щ";"ъ";"ы";"ь";"э";"ю";"я"},K433))&gt;0</f>
        <v>0</v>
      </c>
      <c r="AA433" s="142" t="b">
        <f>COUNT(SEARCH({"а";"б";"в";"г";"д";"е";"ё";"ж";"з";"и";"й";"к";"л";"м";"н";"о";"п";"р";"с";"т";"у";"ф";"х";"ц";"ч";"ш";"щ";"ъ";"ы";"ь";"э";"ю";"я"},L433))&gt;0</f>
        <v>0</v>
      </c>
      <c r="AB433" s="142" t="b">
        <f>COUNT(SEARCH({"а";"б";"в";"г";"д";"е";"ё";"ж";"з";"и";"й";"к";"л";"м";"н";"о";"п";"р";"с";"т";"у";"ф";"х";"ц";"ч";"ш";"щ";"ъ";"ы";"ь";"э";"ю";"я"},I433))&gt;0</f>
        <v>0</v>
      </c>
      <c r="AC433" s="142" t="b">
        <f>COUNT(SEARCH({"а";"б";"в";"г";"д";"е";"ё";"ж";"з";"и";"й";"к";"л";"м";"н";"о";"п";"р";"с";"т";"у";"ф";"х";"ц";"ч";"ш";"щ";"ъ";"ы";"ь";"э";"ю";"я"},M433))&gt;0</f>
        <v>0</v>
      </c>
      <c r="AD433" s="27" t="b">
        <f t="shared" si="6"/>
        <v>1</v>
      </c>
      <c r="AE433" s="27"/>
    </row>
    <row r="434" spans="1:31" s="289" customFormat="1" hidden="1">
      <c r="A434" s="323" t="s">
        <v>5294</v>
      </c>
      <c r="B434" s="323"/>
      <c r="C434" s="42" t="s">
        <v>5947</v>
      </c>
      <c r="D434" s="96" t="s">
        <v>279</v>
      </c>
      <c r="E434" s="24" t="s">
        <v>5948</v>
      </c>
      <c r="F434" s="117" t="s">
        <v>453</v>
      </c>
      <c r="G434" s="124" t="s">
        <v>135</v>
      </c>
      <c r="H434" s="119" t="s">
        <v>454</v>
      </c>
      <c r="I434" s="117" t="s">
        <v>97</v>
      </c>
      <c r="J434" s="23" t="s">
        <v>5</v>
      </c>
      <c r="K434" s="75" t="s">
        <v>4923</v>
      </c>
      <c r="L434" s="117" t="s">
        <v>73</v>
      </c>
      <c r="M434" s="124" t="s">
        <v>70</v>
      </c>
      <c r="N434" s="116"/>
      <c r="O434" s="119" t="s">
        <v>440</v>
      </c>
      <c r="P434" s="119"/>
      <c r="Q434" s="119"/>
      <c r="R434" s="117"/>
      <c r="S434" s="124" t="s">
        <v>60</v>
      </c>
      <c r="T434" s="117"/>
      <c r="U434" s="27"/>
      <c r="V434" s="27"/>
      <c r="W434" s="27"/>
      <c r="X434" s="142" t="b">
        <f>COUNT(SEARCH({"а";"б";"в";"г";"д";"е";"ё";"ж";"з";"и";"й";"к";"л";"м";"н";"о";"п";"р";"с";"т";"у";"ф";"х";"ц";"ч";"ш";"щ";"ъ";"ы";"ь";"э";"ю";"я"},E434))&gt;0</f>
        <v>0</v>
      </c>
      <c r="Y434" s="142" t="b">
        <f>COUNT(SEARCH({"а";"б";"в";"г";"д";"е";"ё";"ж";"з";"и";"й";"к";"л";"м";"н";"о";"п";"р";"с";"т";"у";"ф";"х";"ц";"ч";"ш";"щ";"ъ";"ы";"ь";"э";"ю";"я"},F434))&gt;0</f>
        <v>0</v>
      </c>
      <c r="Z434" s="142" t="b">
        <f>COUNT(SEARCH({"а";"б";"в";"г";"д";"е";"ё";"ж";"з";"и";"й";"к";"л";"м";"н";"о";"п";"р";"с";"т";"у";"ф";"х";"ц";"ч";"ш";"щ";"ъ";"ы";"ь";"э";"ю";"я"},K434))&gt;0</f>
        <v>0</v>
      </c>
      <c r="AA434" s="142" t="b">
        <f>COUNT(SEARCH({"а";"б";"в";"г";"д";"е";"ё";"ж";"з";"и";"й";"к";"л";"м";"н";"о";"п";"р";"с";"т";"у";"ф";"х";"ц";"ч";"ш";"щ";"ъ";"ы";"ь";"э";"ю";"я"},L434))&gt;0</f>
        <v>0</v>
      </c>
      <c r="AB434" s="142" t="b">
        <f>COUNT(SEARCH({"а";"б";"в";"г";"д";"е";"ё";"ж";"з";"и";"й";"к";"л";"м";"н";"о";"п";"р";"с";"т";"у";"ф";"х";"ц";"ч";"ш";"щ";"ъ";"ы";"ь";"э";"ю";"я"},I434))&gt;0</f>
        <v>0</v>
      </c>
      <c r="AC434" s="142" t="b">
        <f>COUNT(SEARCH({"а";"б";"в";"г";"д";"е";"ё";"ж";"з";"и";"й";"к";"л";"м";"н";"о";"п";"р";"с";"т";"у";"ф";"х";"ц";"ч";"ш";"щ";"ъ";"ы";"ь";"э";"ю";"я"},M434))&gt;0</f>
        <v>0</v>
      </c>
      <c r="AD434" s="27" t="b">
        <f t="shared" si="6"/>
        <v>1</v>
      </c>
      <c r="AE434" s="27"/>
    </row>
    <row r="435" spans="1:31" s="289" customFormat="1" ht="30" hidden="1">
      <c r="A435" s="323" t="s">
        <v>5294</v>
      </c>
      <c r="B435" s="323"/>
      <c r="C435" s="42" t="s">
        <v>5947</v>
      </c>
      <c r="D435" s="96" t="s">
        <v>279</v>
      </c>
      <c r="E435" s="24" t="s">
        <v>5948</v>
      </c>
      <c r="F435" s="65" t="s">
        <v>1410</v>
      </c>
      <c r="G435" s="129" t="s">
        <v>183</v>
      </c>
      <c r="H435" s="49" t="s">
        <v>5974</v>
      </c>
      <c r="I435" s="25" t="s">
        <v>3</v>
      </c>
      <c r="J435" s="22" t="s">
        <v>5</v>
      </c>
      <c r="K435" s="133"/>
      <c r="L435" s="24"/>
      <c r="M435" s="24"/>
      <c r="N435" s="42"/>
      <c r="O435" s="51" t="s">
        <v>452</v>
      </c>
      <c r="P435" s="131" t="s">
        <v>5272</v>
      </c>
      <c r="Q435" s="49" t="s">
        <v>1247</v>
      </c>
      <c r="R435" s="24"/>
      <c r="S435" s="114" t="s">
        <v>438</v>
      </c>
      <c r="T435" s="24"/>
      <c r="U435" s="27"/>
      <c r="V435" s="27"/>
      <c r="W435" s="27"/>
      <c r="X435" s="142" t="b">
        <f>COUNT(SEARCH({"а";"б";"в";"г";"д";"е";"ё";"ж";"з";"и";"й";"к";"л";"м";"н";"о";"п";"р";"с";"т";"у";"ф";"х";"ц";"ч";"ш";"щ";"ъ";"ы";"ь";"э";"ю";"я"},E435))&gt;0</f>
        <v>0</v>
      </c>
      <c r="Y435" s="142" t="b">
        <f>COUNT(SEARCH({"а";"б";"в";"г";"д";"е";"ё";"ж";"з";"и";"й";"к";"л";"м";"н";"о";"п";"р";"с";"т";"у";"ф";"х";"ц";"ч";"ш";"щ";"ъ";"ы";"ь";"э";"ю";"я"},F435))&gt;0</f>
        <v>0</v>
      </c>
      <c r="Z435" s="142" t="b">
        <f>COUNT(SEARCH({"а";"б";"в";"г";"д";"е";"ё";"ж";"з";"и";"й";"к";"л";"м";"н";"о";"п";"р";"с";"т";"у";"ф";"х";"ц";"ч";"ш";"щ";"ъ";"ы";"ь";"э";"ю";"я"},K435))&gt;0</f>
        <v>0</v>
      </c>
      <c r="AA435" s="142" t="b">
        <f>COUNT(SEARCH({"а";"б";"в";"г";"д";"е";"ё";"ж";"з";"и";"й";"к";"л";"м";"н";"о";"п";"р";"с";"т";"у";"ф";"х";"ц";"ч";"ш";"щ";"ъ";"ы";"ь";"э";"ю";"я"},L435))&gt;0</f>
        <v>0</v>
      </c>
      <c r="AB435" s="142" t="b">
        <f>COUNT(SEARCH({"а";"б";"в";"г";"д";"е";"ё";"ж";"з";"и";"й";"к";"л";"м";"н";"о";"п";"р";"с";"т";"у";"ф";"х";"ц";"ч";"ш";"щ";"ъ";"ы";"ь";"э";"ю";"я"},I435))&gt;0</f>
        <v>0</v>
      </c>
      <c r="AC435" s="142" t="b">
        <f>COUNT(SEARCH({"а";"б";"в";"г";"д";"е";"ё";"ж";"з";"и";"й";"к";"л";"м";"н";"о";"п";"р";"с";"т";"у";"ф";"х";"ц";"ч";"ш";"щ";"ъ";"ы";"ь";"э";"ю";"я"},M435))&gt;0</f>
        <v>0</v>
      </c>
      <c r="AD435" s="27" t="b">
        <f t="shared" si="6"/>
        <v>1</v>
      </c>
      <c r="AE435" s="27"/>
    </row>
    <row r="436" spans="1:31" s="289" customFormat="1" hidden="1">
      <c r="A436" s="323" t="s">
        <v>5294</v>
      </c>
      <c r="B436" s="323"/>
      <c r="C436" s="42" t="s">
        <v>5947</v>
      </c>
      <c r="D436" s="96" t="s">
        <v>279</v>
      </c>
      <c r="E436" s="24" t="s">
        <v>5948</v>
      </c>
      <c r="F436" s="117" t="s">
        <v>453</v>
      </c>
      <c r="G436" s="124" t="s">
        <v>135</v>
      </c>
      <c r="H436" s="119" t="s">
        <v>454</v>
      </c>
      <c r="I436" s="117" t="s">
        <v>97</v>
      </c>
      <c r="J436" s="23" t="s">
        <v>5</v>
      </c>
      <c r="K436" s="75" t="s">
        <v>4923</v>
      </c>
      <c r="L436" s="117" t="s">
        <v>5975</v>
      </c>
      <c r="M436" s="124" t="s">
        <v>70</v>
      </c>
      <c r="N436" s="116"/>
      <c r="O436" s="119" t="s">
        <v>440</v>
      </c>
      <c r="P436" s="119"/>
      <c r="Q436" s="119"/>
      <c r="R436" s="117"/>
      <c r="S436" s="124" t="s">
        <v>60</v>
      </c>
      <c r="T436" s="117"/>
      <c r="U436" s="27"/>
      <c r="V436" s="27"/>
      <c r="W436" s="27"/>
      <c r="X436" s="142" t="b">
        <f>COUNT(SEARCH({"а";"б";"в";"г";"д";"е";"ё";"ж";"з";"и";"й";"к";"л";"м";"н";"о";"п";"р";"с";"т";"у";"ф";"х";"ц";"ч";"ш";"щ";"ъ";"ы";"ь";"э";"ю";"я"},E436))&gt;0</f>
        <v>0</v>
      </c>
      <c r="Y436" s="142" t="b">
        <f>COUNT(SEARCH({"а";"б";"в";"г";"д";"е";"ё";"ж";"з";"и";"й";"к";"л";"м";"н";"о";"п";"р";"с";"т";"у";"ф";"х";"ц";"ч";"ш";"щ";"ъ";"ы";"ь";"э";"ю";"я"},F436))&gt;0</f>
        <v>0</v>
      </c>
      <c r="Z436" s="142" t="b">
        <f>COUNT(SEARCH({"а";"б";"в";"г";"д";"е";"ё";"ж";"з";"и";"й";"к";"л";"м";"н";"о";"п";"р";"с";"т";"у";"ф";"х";"ц";"ч";"ш";"щ";"ъ";"ы";"ь";"э";"ю";"я"},K436))&gt;0</f>
        <v>0</v>
      </c>
      <c r="AA436" s="142" t="b">
        <f>COUNT(SEARCH({"а";"б";"в";"г";"д";"е";"ё";"ж";"з";"и";"й";"к";"л";"м";"н";"о";"п";"р";"с";"т";"у";"ф";"х";"ц";"ч";"ш";"щ";"ъ";"ы";"ь";"э";"ю";"я"},L436))&gt;0</f>
        <v>0</v>
      </c>
      <c r="AB436" s="142" t="b">
        <f>COUNT(SEARCH({"а";"б";"в";"г";"д";"е";"ё";"ж";"з";"и";"й";"к";"л";"м";"н";"о";"п";"р";"с";"т";"у";"ф";"х";"ц";"ч";"ш";"щ";"ъ";"ы";"ь";"э";"ю";"я"},I436))&gt;0</f>
        <v>0</v>
      </c>
      <c r="AC436" s="142" t="b">
        <f>COUNT(SEARCH({"а";"б";"в";"г";"д";"е";"ё";"ж";"з";"и";"й";"к";"л";"м";"н";"о";"п";"р";"с";"т";"у";"ф";"х";"ц";"ч";"ш";"щ";"ъ";"ы";"ь";"э";"ю";"я"},M436))&gt;0</f>
        <v>0</v>
      </c>
      <c r="AD436" s="27" t="b">
        <f t="shared" si="6"/>
        <v>1</v>
      </c>
      <c r="AE436" s="27"/>
    </row>
    <row r="437" spans="1:31" s="289" customFormat="1" hidden="1">
      <c r="A437" s="323" t="s">
        <v>5294</v>
      </c>
      <c r="B437" s="323"/>
      <c r="C437" s="42" t="s">
        <v>5947</v>
      </c>
      <c r="D437" s="96" t="s">
        <v>279</v>
      </c>
      <c r="E437" s="24" t="s">
        <v>5948</v>
      </c>
      <c r="F437" s="25" t="s">
        <v>14</v>
      </c>
      <c r="G437" s="24"/>
      <c r="H437" s="114" t="s">
        <v>13</v>
      </c>
      <c r="I437" s="114" t="s">
        <v>15</v>
      </c>
      <c r="J437" s="22" t="s">
        <v>5</v>
      </c>
      <c r="K437" s="133"/>
      <c r="L437" s="24"/>
      <c r="M437" s="24"/>
      <c r="N437" s="42"/>
      <c r="O437" s="51" t="s">
        <v>13</v>
      </c>
      <c r="P437" s="49"/>
      <c r="Q437" s="49"/>
      <c r="R437" s="24"/>
      <c r="S437" s="24"/>
      <c r="T437" s="24"/>
      <c r="U437" s="27"/>
      <c r="V437" s="27"/>
      <c r="W437" s="27"/>
      <c r="X437" s="142" t="b">
        <f>COUNT(SEARCH({"а";"б";"в";"г";"д";"е";"ё";"ж";"з";"и";"й";"к";"л";"м";"н";"о";"п";"р";"с";"т";"у";"ф";"х";"ц";"ч";"ш";"щ";"ъ";"ы";"ь";"э";"ю";"я"},E437))&gt;0</f>
        <v>0</v>
      </c>
      <c r="Y437" s="142" t="b">
        <f>COUNT(SEARCH({"а";"б";"в";"г";"д";"е";"ё";"ж";"з";"и";"й";"к";"л";"м";"н";"о";"п";"р";"с";"т";"у";"ф";"х";"ц";"ч";"ш";"щ";"ъ";"ы";"ь";"э";"ю";"я"},F437))&gt;0</f>
        <v>0</v>
      </c>
      <c r="Z437" s="142" t="b">
        <f>COUNT(SEARCH({"а";"б";"в";"г";"д";"е";"ё";"ж";"з";"и";"й";"к";"л";"м";"н";"о";"п";"р";"с";"т";"у";"ф";"х";"ц";"ч";"ш";"щ";"ъ";"ы";"ь";"э";"ю";"я"},K437))&gt;0</f>
        <v>0</v>
      </c>
      <c r="AA437" s="142" t="b">
        <f>COUNT(SEARCH({"а";"б";"в";"г";"д";"е";"ё";"ж";"з";"и";"й";"к";"л";"м";"н";"о";"п";"р";"с";"т";"у";"ф";"х";"ц";"ч";"ш";"щ";"ъ";"ы";"ь";"э";"ю";"я"},L437))&gt;0</f>
        <v>0</v>
      </c>
      <c r="AB437" s="142" t="b">
        <f>COUNT(SEARCH({"а";"б";"в";"г";"д";"е";"ё";"ж";"з";"и";"й";"к";"л";"м";"н";"о";"п";"р";"с";"т";"у";"ф";"х";"ц";"ч";"ш";"щ";"ъ";"ы";"ь";"э";"ю";"я"},I437))&gt;0</f>
        <v>0</v>
      </c>
      <c r="AC437" s="142" t="b">
        <f>COUNT(SEARCH({"а";"б";"в";"г";"д";"е";"ё";"ж";"з";"и";"й";"к";"л";"м";"н";"о";"п";"р";"с";"т";"у";"ф";"х";"ц";"ч";"ш";"щ";"ъ";"ы";"ь";"э";"ю";"я"},M437))&gt;0</f>
        <v>0</v>
      </c>
      <c r="AD437" s="27" t="b">
        <f t="shared" si="6"/>
        <v>1</v>
      </c>
      <c r="AE437" s="27"/>
    </row>
    <row r="438" spans="1:31" s="289" customFormat="1" hidden="1">
      <c r="A438" s="323" t="s">
        <v>5294</v>
      </c>
      <c r="B438" s="323"/>
      <c r="C438" s="42" t="s">
        <v>5947</v>
      </c>
      <c r="D438" s="96" t="s">
        <v>279</v>
      </c>
      <c r="E438" s="24" t="s">
        <v>5948</v>
      </c>
      <c r="F438" s="25" t="s">
        <v>8</v>
      </c>
      <c r="G438" s="24"/>
      <c r="H438" s="114" t="s">
        <v>67</v>
      </c>
      <c r="I438" s="114" t="s">
        <v>97</v>
      </c>
      <c r="J438" s="22" t="s">
        <v>5</v>
      </c>
      <c r="K438" s="24"/>
      <c r="L438" s="24"/>
      <c r="M438" s="24"/>
      <c r="N438" s="279" t="s">
        <v>446</v>
      </c>
      <c r="O438" s="51" t="s">
        <v>447</v>
      </c>
      <c r="P438" s="49"/>
      <c r="Q438" s="49"/>
      <c r="R438" s="24"/>
      <c r="S438" s="24" t="s">
        <v>398</v>
      </c>
      <c r="T438" s="24"/>
      <c r="U438" s="27"/>
      <c r="V438" s="27"/>
      <c r="W438" s="27"/>
      <c r="X438" s="142" t="b">
        <f>COUNT(SEARCH({"а";"б";"в";"г";"д";"е";"ё";"ж";"з";"и";"й";"к";"л";"м";"н";"о";"п";"р";"с";"т";"у";"ф";"х";"ц";"ч";"ш";"щ";"ъ";"ы";"ь";"э";"ю";"я"},E438))&gt;0</f>
        <v>0</v>
      </c>
      <c r="Y438" s="142" t="b">
        <f>COUNT(SEARCH({"а";"б";"в";"г";"д";"е";"ё";"ж";"з";"и";"й";"к";"л";"м";"н";"о";"п";"р";"с";"т";"у";"ф";"х";"ц";"ч";"ш";"щ";"ъ";"ы";"ь";"э";"ю";"я"},F438))&gt;0</f>
        <v>0</v>
      </c>
      <c r="Z438" s="142" t="b">
        <f>COUNT(SEARCH({"а";"б";"в";"г";"д";"е";"ё";"ж";"з";"и";"й";"к";"л";"м";"н";"о";"п";"р";"с";"т";"у";"ф";"х";"ц";"ч";"ш";"щ";"ъ";"ы";"ь";"э";"ю";"я"},K438))&gt;0</f>
        <v>0</v>
      </c>
      <c r="AA438" s="142" t="b">
        <f>COUNT(SEARCH({"а";"б";"в";"г";"д";"е";"ё";"ж";"з";"и";"й";"к";"л";"м";"н";"о";"п";"р";"с";"т";"у";"ф";"х";"ц";"ч";"ш";"щ";"ъ";"ы";"ь";"э";"ю";"я"},L438))&gt;0</f>
        <v>0</v>
      </c>
      <c r="AB438" s="142" t="b">
        <f>COUNT(SEARCH({"а";"б";"в";"г";"д";"е";"ё";"ж";"з";"и";"й";"к";"л";"м";"н";"о";"п";"р";"с";"т";"у";"ф";"х";"ц";"ч";"ш";"щ";"ъ";"ы";"ь";"э";"ю";"я"},I438))&gt;0</f>
        <v>0</v>
      </c>
      <c r="AC438" s="142" t="b">
        <f>COUNT(SEARCH({"а";"б";"в";"г";"д";"е";"ё";"ж";"з";"и";"й";"к";"л";"м";"н";"о";"п";"р";"с";"т";"у";"ф";"х";"ц";"ч";"ш";"щ";"ъ";"ы";"ь";"э";"ю";"я"},M438))&gt;0</f>
        <v>0</v>
      </c>
      <c r="AD438" s="27" t="b">
        <f t="shared" si="6"/>
        <v>1</v>
      </c>
      <c r="AE438" s="27"/>
    </row>
    <row r="439" spans="1:31" s="289" customFormat="1" ht="30" hidden="1">
      <c r="A439" s="323" t="s">
        <v>5294</v>
      </c>
      <c r="B439" s="323"/>
      <c r="C439" s="42" t="s">
        <v>5947</v>
      </c>
      <c r="D439" s="96" t="s">
        <v>279</v>
      </c>
      <c r="E439" s="24" t="s">
        <v>5948</v>
      </c>
      <c r="F439" s="25" t="s">
        <v>12</v>
      </c>
      <c r="G439" s="24"/>
      <c r="H439" s="114" t="s">
        <v>400</v>
      </c>
      <c r="I439" s="114" t="s">
        <v>3</v>
      </c>
      <c r="J439" s="22" t="s">
        <v>5</v>
      </c>
      <c r="K439" s="24"/>
      <c r="L439" s="24"/>
      <c r="M439" s="24"/>
      <c r="N439" s="42"/>
      <c r="O439" s="51" t="s">
        <v>66</v>
      </c>
      <c r="P439" s="49"/>
      <c r="Q439" s="49"/>
      <c r="R439" s="24"/>
      <c r="S439" s="24" t="s">
        <v>4</v>
      </c>
      <c r="T439" s="24"/>
      <c r="U439" s="27"/>
      <c r="V439" s="27"/>
      <c r="W439" s="27"/>
      <c r="X439" s="142" t="b">
        <f>COUNT(SEARCH({"а";"б";"в";"г";"д";"е";"ё";"ж";"з";"и";"й";"к";"л";"м";"н";"о";"п";"р";"с";"т";"у";"ф";"х";"ц";"ч";"ш";"щ";"ъ";"ы";"ь";"э";"ю";"я"},E439))&gt;0</f>
        <v>0</v>
      </c>
      <c r="Y439" s="142" t="b">
        <f>COUNT(SEARCH({"а";"б";"в";"г";"д";"е";"ё";"ж";"з";"и";"й";"к";"л";"м";"н";"о";"п";"р";"с";"т";"у";"ф";"х";"ц";"ч";"ш";"щ";"ъ";"ы";"ь";"э";"ю";"я"},F439))&gt;0</f>
        <v>0</v>
      </c>
      <c r="Z439" s="142" t="b">
        <f>COUNT(SEARCH({"а";"б";"в";"г";"д";"е";"ё";"ж";"з";"и";"й";"к";"л";"м";"н";"о";"п";"р";"с";"т";"у";"ф";"х";"ц";"ч";"ш";"щ";"ъ";"ы";"ь";"э";"ю";"я"},K439))&gt;0</f>
        <v>0</v>
      </c>
      <c r="AA439" s="142" t="b">
        <f>COUNT(SEARCH({"а";"б";"в";"г";"д";"е";"ё";"ж";"з";"и";"й";"к";"л";"м";"н";"о";"п";"р";"с";"т";"у";"ф";"х";"ц";"ч";"ш";"щ";"ъ";"ы";"ь";"э";"ю";"я"},L439))&gt;0</f>
        <v>0</v>
      </c>
      <c r="AB439" s="142" t="b">
        <f>COUNT(SEARCH({"а";"б";"в";"г";"д";"е";"ё";"ж";"з";"и";"й";"к";"л";"м";"н";"о";"п";"р";"с";"т";"у";"ф";"х";"ц";"ч";"ш";"щ";"ъ";"ы";"ь";"э";"ю";"я"},I439))&gt;0</f>
        <v>0</v>
      </c>
      <c r="AC439" s="142" t="b">
        <f>COUNT(SEARCH({"а";"б";"в";"г";"д";"е";"ё";"ж";"з";"и";"й";"к";"л";"м";"н";"о";"п";"р";"с";"т";"у";"ф";"х";"ц";"ч";"ш";"щ";"ъ";"ы";"ь";"э";"ю";"я"},M439))&gt;0</f>
        <v>0</v>
      </c>
      <c r="AD439" s="27" t="b">
        <f t="shared" si="6"/>
        <v>1</v>
      </c>
      <c r="AE439" s="27"/>
    </row>
    <row r="440" spans="1:31" s="289" customFormat="1" hidden="1">
      <c r="A440" s="323" t="s">
        <v>5294</v>
      </c>
      <c r="B440" s="323"/>
      <c r="C440" s="42" t="s">
        <v>5947</v>
      </c>
      <c r="D440" s="96" t="s">
        <v>279</v>
      </c>
      <c r="E440" s="24" t="s">
        <v>5948</v>
      </c>
      <c r="F440" s="25" t="s">
        <v>18</v>
      </c>
      <c r="G440" s="24"/>
      <c r="H440" s="114" t="s">
        <v>456</v>
      </c>
      <c r="I440" s="114" t="s">
        <v>19</v>
      </c>
      <c r="J440" s="22" t="s">
        <v>5</v>
      </c>
      <c r="K440" s="24"/>
      <c r="L440" s="24"/>
      <c r="M440" s="24"/>
      <c r="N440" s="42"/>
      <c r="O440" s="51" t="s">
        <v>401</v>
      </c>
      <c r="P440" s="49"/>
      <c r="Q440" s="49"/>
      <c r="R440" s="24"/>
      <c r="S440" s="24"/>
      <c r="T440" s="24"/>
      <c r="U440" s="27"/>
      <c r="V440" s="27"/>
      <c r="W440" s="27"/>
      <c r="X440" s="142" t="b">
        <f>COUNT(SEARCH({"а";"б";"в";"г";"д";"е";"ё";"ж";"з";"и";"й";"к";"л";"м";"н";"о";"п";"р";"с";"т";"у";"ф";"х";"ц";"ч";"ш";"щ";"ъ";"ы";"ь";"э";"ю";"я"},E440))&gt;0</f>
        <v>0</v>
      </c>
      <c r="Y440" s="142" t="b">
        <f>COUNT(SEARCH({"а";"б";"в";"г";"д";"е";"ё";"ж";"з";"и";"й";"к";"л";"м";"н";"о";"п";"р";"с";"т";"у";"ф";"х";"ц";"ч";"ш";"щ";"ъ";"ы";"ь";"э";"ю";"я"},F440))&gt;0</f>
        <v>0</v>
      </c>
      <c r="Z440" s="142" t="b">
        <f>COUNT(SEARCH({"а";"б";"в";"г";"д";"е";"ё";"ж";"з";"и";"й";"к";"л";"м";"н";"о";"п";"р";"с";"т";"у";"ф";"х";"ц";"ч";"ш";"щ";"ъ";"ы";"ь";"э";"ю";"я"},K440))&gt;0</f>
        <v>0</v>
      </c>
      <c r="AA440" s="142" t="b">
        <f>COUNT(SEARCH({"а";"б";"в";"г";"д";"е";"ё";"ж";"з";"и";"й";"к";"л";"м";"н";"о";"п";"р";"с";"т";"у";"ф";"х";"ц";"ч";"ш";"щ";"ъ";"ы";"ь";"э";"ю";"я"},L440))&gt;0</f>
        <v>0</v>
      </c>
      <c r="AB440" s="142" t="b">
        <f>COUNT(SEARCH({"а";"б";"в";"г";"д";"е";"ё";"ж";"з";"и";"й";"к";"л";"м";"н";"о";"п";"р";"с";"т";"у";"ф";"х";"ц";"ч";"ш";"щ";"ъ";"ы";"ь";"э";"ю";"я"},I440))&gt;0</f>
        <v>0</v>
      </c>
      <c r="AC440" s="142" t="b">
        <f>COUNT(SEARCH({"а";"б";"в";"г";"д";"е";"ё";"ж";"з";"и";"й";"к";"л";"м";"н";"о";"п";"р";"с";"т";"у";"ф";"х";"ц";"ч";"ш";"щ";"ъ";"ы";"ь";"э";"ю";"я"},M440))&gt;0</f>
        <v>0</v>
      </c>
      <c r="AD440" s="27" t="b">
        <f t="shared" si="6"/>
        <v>1</v>
      </c>
      <c r="AE440" s="27"/>
    </row>
    <row r="441" spans="1:31" s="289" customFormat="1" hidden="1">
      <c r="A441" s="323" t="s">
        <v>5294</v>
      </c>
      <c r="B441" s="323"/>
      <c r="C441" s="42" t="s">
        <v>5947</v>
      </c>
      <c r="D441" s="96" t="s">
        <v>279</v>
      </c>
      <c r="E441" s="24" t="s">
        <v>5948</v>
      </c>
      <c r="F441" s="25" t="s">
        <v>21</v>
      </c>
      <c r="G441" s="24"/>
      <c r="H441" s="114" t="s">
        <v>402</v>
      </c>
      <c r="I441" s="114" t="s">
        <v>19</v>
      </c>
      <c r="J441" s="22" t="s">
        <v>5</v>
      </c>
      <c r="K441" s="24"/>
      <c r="L441" s="24"/>
      <c r="M441" s="24"/>
      <c r="N441" s="42"/>
      <c r="O441" s="51" t="s">
        <v>519</v>
      </c>
      <c r="P441" s="49"/>
      <c r="Q441" s="49"/>
      <c r="R441" s="24"/>
      <c r="S441" s="24" t="s">
        <v>4</v>
      </c>
      <c r="T441" s="24"/>
      <c r="U441" s="27"/>
      <c r="V441" s="27"/>
      <c r="W441" s="27"/>
      <c r="X441" s="142" t="b">
        <f>COUNT(SEARCH({"а";"б";"в";"г";"д";"е";"ё";"ж";"з";"и";"й";"к";"л";"м";"н";"о";"п";"р";"с";"т";"у";"ф";"х";"ц";"ч";"ш";"щ";"ъ";"ы";"ь";"э";"ю";"я"},E441))&gt;0</f>
        <v>0</v>
      </c>
      <c r="Y441" s="142" t="b">
        <f>COUNT(SEARCH({"а";"б";"в";"г";"д";"е";"ё";"ж";"з";"и";"й";"к";"л";"м";"н";"о";"п";"р";"с";"т";"у";"ф";"х";"ц";"ч";"ш";"щ";"ъ";"ы";"ь";"э";"ю";"я"},F441))&gt;0</f>
        <v>0</v>
      </c>
      <c r="Z441" s="142" t="b">
        <f>COUNT(SEARCH({"а";"б";"в";"г";"д";"е";"ё";"ж";"з";"и";"й";"к";"л";"м";"н";"о";"п";"р";"с";"т";"у";"ф";"х";"ц";"ч";"ш";"щ";"ъ";"ы";"ь";"э";"ю";"я"},K441))&gt;0</f>
        <v>0</v>
      </c>
      <c r="AA441" s="142" t="b">
        <f>COUNT(SEARCH({"а";"б";"в";"г";"д";"е";"ё";"ж";"з";"и";"й";"к";"л";"м";"н";"о";"п";"р";"с";"т";"у";"ф";"х";"ц";"ч";"ш";"щ";"ъ";"ы";"ь";"э";"ю";"я"},L441))&gt;0</f>
        <v>0</v>
      </c>
      <c r="AB441" s="142" t="b">
        <f>COUNT(SEARCH({"а";"б";"в";"г";"д";"е";"ё";"ж";"з";"и";"й";"к";"л";"м";"н";"о";"п";"р";"с";"т";"у";"ф";"х";"ц";"ч";"ш";"щ";"ъ";"ы";"ь";"э";"ю";"я"},I441))&gt;0</f>
        <v>0</v>
      </c>
      <c r="AC441" s="142" t="b">
        <f>COUNT(SEARCH({"а";"б";"в";"г";"д";"е";"ё";"ж";"з";"и";"й";"к";"л";"м";"н";"о";"п";"р";"с";"т";"у";"ф";"х";"ц";"ч";"ш";"щ";"ъ";"ы";"ь";"э";"ю";"я"},M441))&gt;0</f>
        <v>0</v>
      </c>
      <c r="AD441" s="27" t="b">
        <f t="shared" si="6"/>
        <v>1</v>
      </c>
      <c r="AE441" s="27"/>
    </row>
    <row r="442" spans="1:31" s="289" customFormat="1" hidden="1">
      <c r="A442" s="323" t="s">
        <v>5294</v>
      </c>
      <c r="B442" s="323"/>
      <c r="C442" s="42" t="s">
        <v>5947</v>
      </c>
      <c r="D442" s="96" t="s">
        <v>279</v>
      </c>
      <c r="E442" s="24" t="s">
        <v>5948</v>
      </c>
      <c r="F442" s="25" t="s">
        <v>93</v>
      </c>
      <c r="G442" s="96" t="s">
        <v>136</v>
      </c>
      <c r="H442" s="114" t="s">
        <v>578</v>
      </c>
      <c r="I442" s="114" t="s">
        <v>65</v>
      </c>
      <c r="J442" s="22" t="s">
        <v>5</v>
      </c>
      <c r="K442" s="133" t="s">
        <v>4923</v>
      </c>
      <c r="L442" s="129" t="s">
        <v>94</v>
      </c>
      <c r="M442" s="129" t="s">
        <v>65</v>
      </c>
      <c r="N442" s="42"/>
      <c r="O442" s="51" t="s">
        <v>395</v>
      </c>
      <c r="P442" s="49"/>
      <c r="Q442" s="49"/>
      <c r="R442" s="24"/>
      <c r="S442" s="24" t="s">
        <v>4</v>
      </c>
      <c r="T442" s="24" t="s">
        <v>276</v>
      </c>
      <c r="U442" s="27"/>
      <c r="V442" s="27"/>
      <c r="W442" s="27"/>
      <c r="X442" s="142" t="b">
        <f>COUNT(SEARCH({"а";"б";"в";"г";"д";"е";"ё";"ж";"з";"и";"й";"к";"л";"м";"н";"о";"п";"р";"с";"т";"у";"ф";"х";"ц";"ч";"ш";"щ";"ъ";"ы";"ь";"э";"ю";"я"},E442))&gt;0</f>
        <v>0</v>
      </c>
      <c r="Y442" s="142" t="b">
        <f>COUNT(SEARCH({"а";"б";"в";"г";"д";"е";"ё";"ж";"з";"и";"й";"к";"л";"м";"н";"о";"п";"р";"с";"т";"у";"ф";"х";"ц";"ч";"ш";"щ";"ъ";"ы";"ь";"э";"ю";"я"},F442))&gt;0</f>
        <v>0</v>
      </c>
      <c r="Z442" s="142" t="b">
        <f>COUNT(SEARCH({"а";"б";"в";"г";"д";"е";"ё";"ж";"з";"и";"й";"к";"л";"м";"н";"о";"п";"р";"с";"т";"у";"ф";"х";"ц";"ч";"ш";"щ";"ъ";"ы";"ь";"э";"ю";"я"},K442))&gt;0</f>
        <v>0</v>
      </c>
      <c r="AA442" s="142" t="b">
        <f>COUNT(SEARCH({"а";"б";"в";"г";"д";"е";"ё";"ж";"з";"и";"й";"к";"л";"м";"н";"о";"п";"р";"с";"т";"у";"ф";"х";"ц";"ч";"ш";"щ";"ъ";"ы";"ь";"э";"ю";"я"},L442))&gt;0</f>
        <v>0</v>
      </c>
      <c r="AB442" s="142" t="b">
        <f>COUNT(SEARCH({"а";"б";"в";"г";"д";"е";"ё";"ж";"з";"и";"й";"к";"л";"м";"н";"о";"п";"р";"с";"т";"у";"ф";"х";"ц";"ч";"ш";"щ";"ъ";"ы";"ь";"э";"ю";"я"},I442))&gt;0</f>
        <v>0</v>
      </c>
      <c r="AC442" s="142" t="b">
        <f>COUNT(SEARCH({"а";"б";"в";"г";"д";"е";"ё";"ж";"з";"и";"й";"к";"л";"м";"н";"о";"п";"р";"с";"т";"у";"ф";"х";"ц";"ч";"ш";"щ";"ъ";"ы";"ь";"э";"ю";"я"},M442))&gt;0</f>
        <v>0</v>
      </c>
      <c r="AD442" s="27" t="b">
        <f t="shared" si="6"/>
        <v>1</v>
      </c>
      <c r="AE442" s="27"/>
    </row>
    <row r="443" spans="1:31" s="289" customFormat="1" hidden="1">
      <c r="A443" s="327" t="s">
        <v>5294</v>
      </c>
      <c r="B443" s="327"/>
      <c r="C443" s="317" t="s">
        <v>5934</v>
      </c>
      <c r="D443" s="89" t="s">
        <v>279</v>
      </c>
      <c r="E443" s="114" t="s">
        <v>5935</v>
      </c>
      <c r="F443" s="25" t="s">
        <v>1667</v>
      </c>
      <c r="G443" s="24" t="s">
        <v>134</v>
      </c>
      <c r="H443" s="24" t="s">
        <v>5938</v>
      </c>
      <c r="I443" s="90" t="s">
        <v>3</v>
      </c>
      <c r="J443" s="24" t="s">
        <v>5</v>
      </c>
      <c r="K443" s="90"/>
      <c r="L443" s="49"/>
      <c r="M443" s="24"/>
      <c r="N443" s="304"/>
      <c r="O443" s="51" t="s">
        <v>512</v>
      </c>
      <c r="P443" s="49"/>
      <c r="Q443" s="26" t="str">
        <f>CONCATENATE("rdv.lnk_",MID(E443,10,LEN(E443)-14))</f>
        <v>rdv.lnk_account_branch</v>
      </c>
      <c r="R443" s="24"/>
      <c r="S443" s="24" t="s">
        <v>455</v>
      </c>
      <c r="T443" s="24"/>
      <c r="U443" s="27"/>
      <c r="V443" s="27"/>
      <c r="W443" s="27"/>
      <c r="X443" s="142" t="b">
        <f>COUNT(SEARCH({"а";"б";"в";"г";"д";"е";"ё";"ж";"з";"и";"й";"к";"л";"м";"н";"о";"п";"р";"с";"т";"у";"ф";"х";"ц";"ч";"ш";"щ";"ъ";"ы";"ь";"э";"ю";"я"},E443))&gt;0</f>
        <v>0</v>
      </c>
      <c r="Y443" s="142" t="b">
        <f>COUNT(SEARCH({"а";"б";"в";"г";"д";"е";"ё";"ж";"з";"и";"й";"к";"л";"м";"н";"о";"п";"р";"с";"т";"у";"ф";"х";"ц";"ч";"ш";"щ";"ъ";"ы";"ь";"э";"ю";"я"},F443))&gt;0</f>
        <v>0</v>
      </c>
      <c r="Z443" s="142" t="b">
        <f>COUNT(SEARCH({"а";"б";"в";"г";"д";"е";"ё";"ж";"з";"и";"й";"к";"л";"м";"н";"о";"п";"р";"с";"т";"у";"ф";"х";"ц";"ч";"ш";"щ";"ъ";"ы";"ь";"э";"ю";"я"},K443))&gt;0</f>
        <v>0</v>
      </c>
      <c r="AA443" s="142" t="b">
        <f>COUNT(SEARCH({"а";"б";"в";"г";"д";"е";"ё";"ж";"з";"и";"й";"к";"л";"м";"н";"о";"п";"р";"с";"т";"у";"ф";"х";"ц";"ч";"ш";"щ";"ъ";"ы";"ь";"э";"ю";"я"},L443))&gt;0</f>
        <v>0</v>
      </c>
      <c r="AB443" s="142" t="b">
        <f>COUNT(SEARCH({"а";"б";"в";"г";"д";"е";"ё";"ж";"з";"и";"й";"к";"л";"м";"н";"о";"п";"р";"с";"т";"у";"ф";"х";"ц";"ч";"ш";"щ";"ъ";"ы";"ь";"э";"ю";"я"},I443))&gt;0</f>
        <v>0</v>
      </c>
      <c r="AC443" s="142" t="b">
        <f>COUNT(SEARCH({"а";"б";"в";"г";"д";"е";"ё";"ж";"з";"и";"й";"к";"л";"м";"н";"о";"п";"р";"с";"т";"у";"ф";"х";"ц";"ч";"ш";"щ";"ъ";"ы";"ь";"э";"ю";"я"},M443))&gt;0</f>
        <v>0</v>
      </c>
      <c r="AD443" s="27" t="b">
        <f t="shared" si="6"/>
        <v>1</v>
      </c>
      <c r="AE443" s="27"/>
    </row>
    <row r="444" spans="1:31" s="289" customFormat="1" ht="30" hidden="1">
      <c r="A444" s="327" t="s">
        <v>5294</v>
      </c>
      <c r="B444" s="327"/>
      <c r="C444" s="317" t="s">
        <v>5934</v>
      </c>
      <c r="D444" s="89" t="s">
        <v>279</v>
      </c>
      <c r="E444" s="114" t="s">
        <v>5935</v>
      </c>
      <c r="F444" s="65" t="s">
        <v>450</v>
      </c>
      <c r="G444" s="24" t="s">
        <v>183</v>
      </c>
      <c r="H444" s="49" t="s">
        <v>451</v>
      </c>
      <c r="I444" s="25" t="s">
        <v>3</v>
      </c>
      <c r="J444" s="51" t="s">
        <v>5</v>
      </c>
      <c r="K444" s="303"/>
      <c r="L444" s="24"/>
      <c r="M444" s="24"/>
      <c r="N444" s="42"/>
      <c r="O444" s="51" t="s">
        <v>5939</v>
      </c>
      <c r="P444" s="262" t="s">
        <v>5272</v>
      </c>
      <c r="Q444" s="261" t="s">
        <v>1247</v>
      </c>
      <c r="R444" s="281"/>
      <c r="S444" s="25" t="s">
        <v>438</v>
      </c>
      <c r="T444" s="129"/>
      <c r="U444" s="27"/>
      <c r="V444" s="27"/>
      <c r="W444" s="27"/>
      <c r="X444" s="142" t="b">
        <f>COUNT(SEARCH({"а";"б";"в";"г";"д";"е";"ё";"ж";"з";"и";"й";"к";"л";"м";"н";"о";"п";"р";"с";"т";"у";"ф";"х";"ц";"ч";"ш";"щ";"ъ";"ы";"ь";"э";"ю";"я"},E444))&gt;0</f>
        <v>0</v>
      </c>
      <c r="Y444" s="142" t="b">
        <f>COUNT(SEARCH({"а";"б";"в";"г";"д";"е";"ё";"ж";"з";"и";"й";"к";"л";"м";"н";"о";"п";"р";"с";"т";"у";"ф";"х";"ц";"ч";"ш";"щ";"ъ";"ы";"ь";"э";"ю";"я"},F444))&gt;0</f>
        <v>0</v>
      </c>
      <c r="Z444" s="142" t="b">
        <f>COUNT(SEARCH({"а";"б";"в";"г";"д";"е";"ё";"ж";"з";"и";"й";"к";"л";"м";"н";"о";"п";"р";"с";"т";"у";"ф";"х";"ц";"ч";"ш";"щ";"ъ";"ы";"ь";"э";"ю";"я"},K444))&gt;0</f>
        <v>0</v>
      </c>
      <c r="AA444" s="142" t="b">
        <f>COUNT(SEARCH({"а";"б";"в";"г";"д";"е";"ё";"ж";"з";"и";"й";"к";"л";"м";"н";"о";"п";"р";"с";"т";"у";"ф";"х";"ц";"ч";"ш";"щ";"ъ";"ы";"ь";"э";"ю";"я"},L444))&gt;0</f>
        <v>0</v>
      </c>
      <c r="AB444" s="142" t="b">
        <f>COUNT(SEARCH({"а";"б";"в";"г";"д";"е";"ё";"ж";"з";"и";"й";"к";"л";"м";"н";"о";"п";"р";"с";"т";"у";"ф";"х";"ц";"ч";"ш";"щ";"ъ";"ы";"ь";"э";"ю";"я"},I444))&gt;0</f>
        <v>0</v>
      </c>
      <c r="AC444" s="142" t="b">
        <f>COUNT(SEARCH({"а";"б";"в";"г";"д";"е";"ё";"ж";"з";"и";"й";"к";"л";"м";"н";"о";"п";"р";"с";"т";"у";"ф";"х";"ц";"ч";"ш";"щ";"ъ";"ы";"ь";"э";"ю";"я"},M444))&gt;0</f>
        <v>0</v>
      </c>
      <c r="AD444" s="27" t="b">
        <f t="shared" si="6"/>
        <v>1</v>
      </c>
      <c r="AE444" s="27"/>
    </row>
    <row r="445" spans="1:31" s="289" customFormat="1" hidden="1">
      <c r="A445" s="327" t="s">
        <v>5294</v>
      </c>
      <c r="B445" s="327"/>
      <c r="C445" s="317" t="s">
        <v>5934</v>
      </c>
      <c r="D445" s="89" t="s">
        <v>279</v>
      </c>
      <c r="E445" s="114" t="s">
        <v>5935</v>
      </c>
      <c r="F445" s="124" t="s">
        <v>453</v>
      </c>
      <c r="G445" s="124" t="s">
        <v>135</v>
      </c>
      <c r="H445" s="119" t="s">
        <v>454</v>
      </c>
      <c r="I445" s="124" t="s">
        <v>97</v>
      </c>
      <c r="J445" s="23" t="s">
        <v>5</v>
      </c>
      <c r="K445" s="75" t="s">
        <v>4923</v>
      </c>
      <c r="L445" s="124" t="s">
        <v>73</v>
      </c>
      <c r="M445" s="124" t="s">
        <v>70</v>
      </c>
      <c r="N445" s="278"/>
      <c r="O445" s="119" t="s">
        <v>440</v>
      </c>
      <c r="P445" s="23"/>
      <c r="Q445" s="23"/>
      <c r="R445" s="119"/>
      <c r="S445" s="124" t="s">
        <v>60</v>
      </c>
      <c r="T445" s="124"/>
      <c r="U445" s="27"/>
      <c r="V445" s="27"/>
      <c r="W445" s="27"/>
      <c r="X445" s="142" t="b">
        <f>COUNT(SEARCH({"а";"б";"в";"г";"д";"е";"ё";"ж";"з";"и";"й";"к";"л";"м";"н";"о";"п";"р";"с";"т";"у";"ф";"х";"ц";"ч";"ш";"щ";"ъ";"ы";"ь";"э";"ю";"я"},E445))&gt;0</f>
        <v>0</v>
      </c>
      <c r="Y445" s="142" t="b">
        <f>COUNT(SEARCH({"а";"б";"в";"г";"д";"е";"ё";"ж";"з";"и";"й";"к";"л";"м";"н";"о";"п";"р";"с";"т";"у";"ф";"х";"ц";"ч";"ш";"щ";"ъ";"ы";"ь";"э";"ю";"я"},F445))&gt;0</f>
        <v>0</v>
      </c>
      <c r="Z445" s="142" t="b">
        <f>COUNT(SEARCH({"а";"б";"в";"г";"д";"е";"ё";"ж";"з";"и";"й";"к";"л";"м";"н";"о";"п";"р";"с";"т";"у";"ф";"х";"ц";"ч";"ш";"щ";"ъ";"ы";"ь";"э";"ю";"я"},K445))&gt;0</f>
        <v>0</v>
      </c>
      <c r="AA445" s="142" t="b">
        <f>COUNT(SEARCH({"а";"б";"в";"г";"д";"е";"ё";"ж";"з";"и";"й";"к";"л";"м";"н";"о";"п";"р";"с";"т";"у";"ф";"х";"ц";"ч";"ш";"щ";"ъ";"ы";"ь";"э";"ю";"я"},L445))&gt;0</f>
        <v>0</v>
      </c>
      <c r="AB445" s="142" t="b">
        <f>COUNT(SEARCH({"а";"б";"в";"г";"д";"е";"ё";"ж";"з";"и";"й";"к";"л";"м";"н";"о";"п";"р";"с";"т";"у";"ф";"х";"ц";"ч";"ш";"щ";"ъ";"ы";"ь";"э";"ю";"я"},I445))&gt;0</f>
        <v>0</v>
      </c>
      <c r="AC445" s="142" t="b">
        <f>COUNT(SEARCH({"а";"б";"в";"г";"д";"е";"ё";"ж";"з";"и";"й";"к";"л";"м";"н";"о";"п";"р";"с";"т";"у";"ф";"х";"ц";"ч";"ш";"щ";"ъ";"ы";"ь";"э";"ю";"я"},M445))&gt;0</f>
        <v>0</v>
      </c>
      <c r="AD445" s="27" t="b">
        <f t="shared" si="6"/>
        <v>1</v>
      </c>
      <c r="AE445" s="27"/>
    </row>
    <row r="446" spans="1:31" s="289" customFormat="1" ht="30" hidden="1">
      <c r="A446" s="327" t="s">
        <v>5294</v>
      </c>
      <c r="B446" s="327"/>
      <c r="C446" s="317" t="s">
        <v>5934</v>
      </c>
      <c r="D446" s="89" t="s">
        <v>279</v>
      </c>
      <c r="E446" s="114" t="s">
        <v>5935</v>
      </c>
      <c r="F446" s="65" t="s">
        <v>1668</v>
      </c>
      <c r="G446" s="24" t="s">
        <v>183</v>
      </c>
      <c r="H446" s="49" t="s">
        <v>5869</v>
      </c>
      <c r="I446" s="25" t="s">
        <v>3</v>
      </c>
      <c r="J446" s="51" t="s">
        <v>5</v>
      </c>
      <c r="K446" s="303"/>
      <c r="L446" s="24"/>
      <c r="M446" s="24"/>
      <c r="N446" s="42"/>
      <c r="O446" s="51" t="s">
        <v>5940</v>
      </c>
      <c r="P446" s="262" t="s">
        <v>5278</v>
      </c>
      <c r="Q446" s="261" t="s">
        <v>4477</v>
      </c>
      <c r="R446" s="281"/>
      <c r="S446" s="25" t="s">
        <v>438</v>
      </c>
      <c r="T446" s="129"/>
      <c r="U446" s="27"/>
      <c r="V446" s="27"/>
      <c r="W446" s="27"/>
      <c r="X446" s="142" t="b">
        <f>COUNT(SEARCH({"а";"б";"в";"г";"д";"е";"ё";"ж";"з";"и";"й";"к";"л";"м";"н";"о";"п";"р";"с";"т";"у";"ф";"х";"ц";"ч";"ш";"щ";"ъ";"ы";"ь";"э";"ю";"я"},E446))&gt;0</f>
        <v>0</v>
      </c>
      <c r="Y446" s="142" t="b">
        <f>COUNT(SEARCH({"а";"б";"в";"г";"д";"е";"ё";"ж";"з";"и";"й";"к";"л";"м";"н";"о";"п";"р";"с";"т";"у";"ф";"х";"ц";"ч";"ш";"щ";"ъ";"ы";"ь";"э";"ю";"я"},F446))&gt;0</f>
        <v>0</v>
      </c>
      <c r="Z446" s="142" t="b">
        <f>COUNT(SEARCH({"а";"б";"в";"г";"д";"е";"ё";"ж";"з";"и";"й";"к";"л";"м";"н";"о";"п";"р";"с";"т";"у";"ф";"х";"ц";"ч";"ш";"щ";"ъ";"ы";"ь";"э";"ю";"я"},K446))&gt;0</f>
        <v>0</v>
      </c>
      <c r="AA446" s="142" t="b">
        <f>COUNT(SEARCH({"а";"б";"в";"г";"д";"е";"ё";"ж";"з";"и";"й";"к";"л";"м";"н";"о";"п";"р";"с";"т";"у";"ф";"х";"ц";"ч";"ш";"щ";"ъ";"ы";"ь";"э";"ю";"я"},L446))&gt;0</f>
        <v>0</v>
      </c>
      <c r="AB446" s="142" t="b">
        <f>COUNT(SEARCH({"а";"б";"в";"г";"д";"е";"ё";"ж";"з";"и";"й";"к";"л";"м";"н";"о";"п";"р";"с";"т";"у";"ф";"х";"ц";"ч";"ш";"щ";"ъ";"ы";"ь";"э";"ю";"я"},I446))&gt;0</f>
        <v>0</v>
      </c>
      <c r="AC446" s="142" t="b">
        <f>COUNT(SEARCH({"а";"б";"в";"г";"д";"е";"ё";"ж";"з";"и";"й";"к";"л";"м";"н";"о";"п";"р";"с";"т";"у";"ф";"х";"ц";"ч";"ш";"щ";"ъ";"ы";"ь";"э";"ю";"я"},M446))&gt;0</f>
        <v>0</v>
      </c>
      <c r="AD446" s="27" t="b">
        <f t="shared" si="6"/>
        <v>1</v>
      </c>
      <c r="AE446" s="27"/>
    </row>
    <row r="447" spans="1:31" s="289" customFormat="1" hidden="1">
      <c r="A447" s="327" t="s">
        <v>5294</v>
      </c>
      <c r="B447" s="327"/>
      <c r="C447" s="317" t="s">
        <v>5934</v>
      </c>
      <c r="D447" s="89" t="s">
        <v>279</v>
      </c>
      <c r="E447" s="114" t="s">
        <v>5935</v>
      </c>
      <c r="F447" s="117" t="s">
        <v>4291</v>
      </c>
      <c r="G447" s="117" t="s">
        <v>135</v>
      </c>
      <c r="H447" s="119" t="s">
        <v>5871</v>
      </c>
      <c r="I447" s="117" t="s">
        <v>97</v>
      </c>
      <c r="J447" s="119" t="s">
        <v>5</v>
      </c>
      <c r="K447" s="74" t="s">
        <v>4923</v>
      </c>
      <c r="L447" s="117" t="s">
        <v>5872</v>
      </c>
      <c r="M447" s="117" t="s">
        <v>70</v>
      </c>
      <c r="N447" s="116"/>
      <c r="O447" s="119" t="s">
        <v>440</v>
      </c>
      <c r="P447" s="119"/>
      <c r="Q447" s="117"/>
      <c r="R447" s="119"/>
      <c r="S447" s="119" t="s">
        <v>60</v>
      </c>
      <c r="T447" s="124"/>
      <c r="U447" s="27"/>
      <c r="V447" s="27"/>
      <c r="W447" s="27"/>
      <c r="X447" s="142" t="b">
        <f>COUNT(SEARCH({"а";"б";"в";"г";"д";"е";"ё";"ж";"з";"и";"й";"к";"л";"м";"н";"о";"п";"р";"с";"т";"у";"ф";"х";"ц";"ч";"ш";"щ";"ъ";"ы";"ь";"э";"ю";"я"},E447))&gt;0</f>
        <v>0</v>
      </c>
      <c r="Y447" s="142" t="b">
        <f>COUNT(SEARCH({"а";"б";"в";"г";"д";"е";"ё";"ж";"з";"и";"й";"к";"л";"м";"н";"о";"п";"р";"с";"т";"у";"ф";"х";"ц";"ч";"ш";"щ";"ъ";"ы";"ь";"э";"ю";"я"},F447))&gt;0</f>
        <v>0</v>
      </c>
      <c r="Z447" s="142" t="b">
        <f>COUNT(SEARCH({"а";"б";"в";"г";"д";"е";"ё";"ж";"з";"и";"й";"к";"л";"м";"н";"о";"п";"р";"с";"т";"у";"ф";"х";"ц";"ч";"ш";"щ";"ъ";"ы";"ь";"э";"ю";"я"},K447))&gt;0</f>
        <v>0</v>
      </c>
      <c r="AA447" s="142" t="b">
        <f>COUNT(SEARCH({"а";"б";"в";"г";"д";"е";"ё";"ж";"з";"и";"й";"к";"л";"м";"н";"о";"п";"р";"с";"т";"у";"ф";"х";"ц";"ч";"ш";"щ";"ъ";"ы";"ь";"э";"ю";"я"},L447))&gt;0</f>
        <v>0</v>
      </c>
      <c r="AB447" s="142" t="b">
        <f>COUNT(SEARCH({"а";"б";"в";"г";"д";"е";"ё";"ж";"з";"и";"й";"к";"л";"м";"н";"о";"п";"р";"с";"т";"у";"ф";"х";"ц";"ч";"ш";"щ";"ъ";"ы";"ь";"э";"ю";"я"},I447))&gt;0</f>
        <v>0</v>
      </c>
      <c r="AC447" s="142" t="b">
        <f>COUNT(SEARCH({"а";"б";"в";"г";"д";"е";"ё";"ж";"з";"и";"й";"к";"л";"м";"н";"о";"п";"р";"с";"т";"у";"ф";"х";"ц";"ч";"ш";"щ";"ъ";"ы";"ь";"э";"ю";"я"},M447))&gt;0</f>
        <v>0</v>
      </c>
      <c r="AD447" s="27" t="b">
        <f t="shared" si="6"/>
        <v>1</v>
      </c>
      <c r="AE447" s="27"/>
    </row>
    <row r="448" spans="1:31" s="289" customFormat="1" hidden="1">
      <c r="A448" s="327" t="s">
        <v>5294</v>
      </c>
      <c r="B448" s="327"/>
      <c r="C448" s="317" t="s">
        <v>5934</v>
      </c>
      <c r="D448" s="89" t="s">
        <v>279</v>
      </c>
      <c r="E448" s="114" t="s">
        <v>5935</v>
      </c>
      <c r="F448" s="90" t="s">
        <v>14</v>
      </c>
      <c r="G448" s="90"/>
      <c r="H448" s="25" t="s">
        <v>13</v>
      </c>
      <c r="I448" s="90" t="s">
        <v>15</v>
      </c>
      <c r="J448" s="24" t="s">
        <v>5</v>
      </c>
      <c r="K448" s="24"/>
      <c r="L448" s="24"/>
      <c r="M448" s="24"/>
      <c r="N448" s="273"/>
      <c r="O448" s="51" t="s">
        <v>13</v>
      </c>
      <c r="P448" s="49"/>
      <c r="Q448" s="49"/>
      <c r="R448" s="24"/>
      <c r="S448" s="25"/>
      <c r="T448" s="24"/>
      <c r="U448" s="27"/>
      <c r="V448" s="27"/>
      <c r="W448" s="27"/>
      <c r="X448" s="142" t="b">
        <f>COUNT(SEARCH({"а";"б";"в";"г";"д";"е";"ё";"ж";"з";"и";"й";"к";"л";"м";"н";"о";"п";"р";"с";"т";"у";"ф";"х";"ц";"ч";"ш";"щ";"ъ";"ы";"ь";"э";"ю";"я"},E448))&gt;0</f>
        <v>0</v>
      </c>
      <c r="Y448" s="142" t="b">
        <f>COUNT(SEARCH({"а";"б";"в";"г";"д";"е";"ё";"ж";"з";"и";"й";"к";"л";"м";"н";"о";"п";"р";"с";"т";"у";"ф";"х";"ц";"ч";"ш";"щ";"ъ";"ы";"ь";"э";"ю";"я"},F448))&gt;0</f>
        <v>0</v>
      </c>
      <c r="Z448" s="142" t="b">
        <f>COUNT(SEARCH({"а";"б";"в";"г";"д";"е";"ё";"ж";"з";"и";"й";"к";"л";"м";"н";"о";"п";"р";"с";"т";"у";"ф";"х";"ц";"ч";"ш";"щ";"ъ";"ы";"ь";"э";"ю";"я"},K448))&gt;0</f>
        <v>0</v>
      </c>
      <c r="AA448" s="142" t="b">
        <f>COUNT(SEARCH({"а";"б";"в";"г";"д";"е";"ё";"ж";"з";"и";"й";"к";"л";"м";"н";"о";"п";"р";"с";"т";"у";"ф";"х";"ц";"ч";"ш";"щ";"ъ";"ы";"ь";"э";"ю";"я"},L448))&gt;0</f>
        <v>0</v>
      </c>
      <c r="AB448" s="142" t="b">
        <f>COUNT(SEARCH({"а";"б";"в";"г";"д";"е";"ё";"ж";"з";"и";"й";"к";"л";"м";"н";"о";"п";"р";"с";"т";"у";"ф";"х";"ц";"ч";"ш";"щ";"ъ";"ы";"ь";"э";"ю";"я"},I448))&gt;0</f>
        <v>0</v>
      </c>
      <c r="AC448" s="142" t="b">
        <f>COUNT(SEARCH({"а";"б";"в";"г";"д";"е";"ё";"ж";"з";"и";"й";"к";"л";"м";"н";"о";"п";"р";"с";"т";"у";"ф";"х";"ц";"ч";"ш";"щ";"ъ";"ы";"ь";"э";"ю";"я"},M448))&gt;0</f>
        <v>0</v>
      </c>
      <c r="AD448" s="27" t="b">
        <f t="shared" si="6"/>
        <v>1</v>
      </c>
      <c r="AE448" s="27"/>
    </row>
    <row r="449" spans="1:31" hidden="1">
      <c r="A449" s="327" t="s">
        <v>5294</v>
      </c>
      <c r="B449" s="327"/>
      <c r="C449" s="317" t="s">
        <v>5934</v>
      </c>
      <c r="D449" s="89" t="s">
        <v>279</v>
      </c>
      <c r="E449" s="114" t="s">
        <v>5935</v>
      </c>
      <c r="F449" s="90" t="s">
        <v>8</v>
      </c>
      <c r="G449" s="90"/>
      <c r="H449" s="25" t="s">
        <v>67</v>
      </c>
      <c r="I449" s="90" t="s">
        <v>97</v>
      </c>
      <c r="J449" s="24" t="s">
        <v>5</v>
      </c>
      <c r="K449" s="24"/>
      <c r="L449" s="24"/>
      <c r="M449" s="24"/>
      <c r="N449" s="279" t="s">
        <v>446</v>
      </c>
      <c r="O449" s="51" t="s">
        <v>447</v>
      </c>
      <c r="P449" s="49"/>
      <c r="Q449" s="49"/>
      <c r="R449" s="24"/>
      <c r="S449" s="281" t="s">
        <v>398</v>
      </c>
      <c r="T449" s="24"/>
      <c r="X449" s="142" t="b">
        <f>COUNT(SEARCH({"а";"б";"в";"г";"д";"е";"ё";"ж";"з";"и";"й";"к";"л";"м";"н";"о";"п";"р";"с";"т";"у";"ф";"х";"ц";"ч";"ш";"щ";"ъ";"ы";"ь";"э";"ю";"я"},E449))&gt;0</f>
        <v>0</v>
      </c>
      <c r="Y449" s="142" t="b">
        <f>COUNT(SEARCH({"а";"б";"в";"г";"д";"е";"ё";"ж";"з";"и";"й";"к";"л";"м";"н";"о";"п";"р";"с";"т";"у";"ф";"х";"ц";"ч";"ш";"щ";"ъ";"ы";"ь";"э";"ю";"я"},F449))&gt;0</f>
        <v>0</v>
      </c>
      <c r="Z449" s="142" t="b">
        <f>COUNT(SEARCH({"а";"б";"в";"г";"д";"е";"ё";"ж";"з";"и";"й";"к";"л";"м";"н";"о";"п";"р";"с";"т";"у";"ф";"х";"ц";"ч";"ш";"щ";"ъ";"ы";"ь";"э";"ю";"я"},K449))&gt;0</f>
        <v>0</v>
      </c>
      <c r="AA449" s="142" t="b">
        <f>COUNT(SEARCH({"а";"б";"в";"г";"д";"е";"ё";"ж";"з";"и";"й";"к";"л";"м";"н";"о";"п";"р";"с";"т";"у";"ф";"х";"ц";"ч";"ш";"щ";"ъ";"ы";"ь";"э";"ю";"я"},L449))&gt;0</f>
        <v>0</v>
      </c>
      <c r="AB449" s="142" t="b">
        <f>COUNT(SEARCH({"а";"б";"в";"г";"д";"е";"ё";"ж";"з";"и";"й";"к";"л";"м";"н";"о";"п";"р";"с";"т";"у";"ф";"х";"ц";"ч";"ш";"щ";"ъ";"ы";"ь";"э";"ю";"я"},I449))&gt;0</f>
        <v>0</v>
      </c>
      <c r="AC449" s="142" t="b">
        <f>COUNT(SEARCH({"а";"б";"в";"г";"д";"е";"ё";"ж";"з";"и";"й";"к";"л";"м";"н";"о";"п";"р";"с";"т";"у";"ф";"х";"ц";"ч";"ш";"щ";"ъ";"ы";"ь";"э";"ю";"я"},M449))&gt;0</f>
        <v>0</v>
      </c>
      <c r="AD449" s="27" t="b">
        <f t="shared" si="6"/>
        <v>1</v>
      </c>
    </row>
    <row r="450" spans="1:31" ht="30" hidden="1">
      <c r="A450" s="327" t="s">
        <v>5294</v>
      </c>
      <c r="B450" s="327"/>
      <c r="C450" s="317" t="s">
        <v>5934</v>
      </c>
      <c r="D450" s="89" t="s">
        <v>279</v>
      </c>
      <c r="E450" s="114" t="s">
        <v>5935</v>
      </c>
      <c r="F450" s="90" t="s">
        <v>12</v>
      </c>
      <c r="G450" s="90"/>
      <c r="H450" s="25" t="s">
        <v>400</v>
      </c>
      <c r="I450" s="90" t="s">
        <v>3</v>
      </c>
      <c r="J450" s="24" t="s">
        <v>5</v>
      </c>
      <c r="K450" s="24"/>
      <c r="L450" s="24"/>
      <c r="M450" s="24"/>
      <c r="N450" s="273"/>
      <c r="O450" s="51" t="s">
        <v>66</v>
      </c>
      <c r="P450" s="49"/>
      <c r="Q450" s="49"/>
      <c r="R450" s="24"/>
      <c r="S450" s="25" t="s">
        <v>4</v>
      </c>
      <c r="T450" s="24"/>
      <c r="X450" s="142" t="b">
        <f>COUNT(SEARCH({"а";"б";"в";"г";"д";"е";"ё";"ж";"з";"и";"й";"к";"л";"м";"н";"о";"п";"р";"с";"т";"у";"ф";"х";"ц";"ч";"ш";"щ";"ъ";"ы";"ь";"э";"ю";"я"},E450))&gt;0</f>
        <v>0</v>
      </c>
      <c r="Y450" s="142" t="b">
        <f>COUNT(SEARCH({"а";"б";"в";"г";"д";"е";"ё";"ж";"з";"и";"й";"к";"л";"м";"н";"о";"п";"р";"с";"т";"у";"ф";"х";"ц";"ч";"ш";"щ";"ъ";"ы";"ь";"э";"ю";"я"},F450))&gt;0</f>
        <v>0</v>
      </c>
      <c r="Z450" s="142" t="b">
        <f>COUNT(SEARCH({"а";"б";"в";"г";"д";"е";"ё";"ж";"з";"и";"й";"к";"л";"м";"н";"о";"п";"р";"с";"т";"у";"ф";"х";"ц";"ч";"ш";"щ";"ъ";"ы";"ь";"э";"ю";"я"},K450))&gt;0</f>
        <v>0</v>
      </c>
      <c r="AA450" s="142" t="b">
        <f>COUNT(SEARCH({"а";"б";"в";"г";"д";"е";"ё";"ж";"з";"и";"й";"к";"л";"м";"н";"о";"п";"р";"с";"т";"у";"ф";"х";"ц";"ч";"ш";"щ";"ъ";"ы";"ь";"э";"ю";"я"},L450))&gt;0</f>
        <v>0</v>
      </c>
      <c r="AB450" s="142" t="b">
        <f>COUNT(SEARCH({"а";"б";"в";"г";"д";"е";"ё";"ж";"з";"и";"й";"к";"л";"м";"н";"о";"п";"р";"с";"т";"у";"ф";"х";"ц";"ч";"ш";"щ";"ъ";"ы";"ь";"э";"ю";"я"},I450))&gt;0</f>
        <v>0</v>
      </c>
      <c r="AC450" s="142" t="b">
        <f>COUNT(SEARCH({"а";"б";"в";"г";"д";"е";"ё";"ж";"з";"и";"й";"к";"л";"м";"н";"о";"п";"р";"с";"т";"у";"ф";"х";"ц";"ч";"ш";"щ";"ъ";"ы";"ь";"э";"ю";"я"},M450))&gt;0</f>
        <v>0</v>
      </c>
      <c r="AD450" s="27" t="b">
        <f t="shared" si="6"/>
        <v>1</v>
      </c>
    </row>
    <row r="451" spans="1:31" hidden="1">
      <c r="A451" s="327" t="s">
        <v>5294</v>
      </c>
      <c r="B451" s="327"/>
      <c r="C451" s="317" t="s">
        <v>5934</v>
      </c>
      <c r="D451" s="89" t="s">
        <v>279</v>
      </c>
      <c r="E451" s="114" t="s">
        <v>5935</v>
      </c>
      <c r="F451" s="90" t="s">
        <v>18</v>
      </c>
      <c r="G451" s="90"/>
      <c r="H451" s="25" t="s">
        <v>456</v>
      </c>
      <c r="I451" s="90" t="s">
        <v>19</v>
      </c>
      <c r="J451" s="24" t="s">
        <v>5</v>
      </c>
      <c r="K451" s="24"/>
      <c r="L451" s="24"/>
      <c r="M451" s="24"/>
      <c r="N451" s="273"/>
      <c r="O451" s="51" t="s">
        <v>401</v>
      </c>
      <c r="P451" s="49"/>
      <c r="Q451" s="49"/>
      <c r="R451" s="24"/>
      <c r="S451" s="25"/>
      <c r="T451" s="24"/>
      <c r="X451" s="142" t="b">
        <f>COUNT(SEARCH({"а";"б";"в";"г";"д";"е";"ё";"ж";"з";"и";"й";"к";"л";"м";"н";"о";"п";"р";"с";"т";"у";"ф";"х";"ц";"ч";"ш";"щ";"ъ";"ы";"ь";"э";"ю";"я"},E451))&gt;0</f>
        <v>0</v>
      </c>
      <c r="Y451" s="142" t="b">
        <f>COUNT(SEARCH({"а";"б";"в";"г";"д";"е";"ё";"ж";"з";"и";"й";"к";"л";"м";"н";"о";"п";"р";"с";"т";"у";"ф";"х";"ц";"ч";"ш";"щ";"ъ";"ы";"ь";"э";"ю";"я"},F451))&gt;0</f>
        <v>0</v>
      </c>
      <c r="Z451" s="142" t="b">
        <f>COUNT(SEARCH({"а";"б";"в";"г";"д";"е";"ё";"ж";"з";"и";"й";"к";"л";"м";"н";"о";"п";"р";"с";"т";"у";"ф";"х";"ц";"ч";"ш";"щ";"ъ";"ы";"ь";"э";"ю";"я"},K451))&gt;0</f>
        <v>0</v>
      </c>
      <c r="AA451" s="142" t="b">
        <f>COUNT(SEARCH({"а";"б";"в";"г";"д";"е";"ё";"ж";"з";"и";"й";"к";"л";"м";"н";"о";"п";"р";"с";"т";"у";"ф";"х";"ц";"ч";"ш";"щ";"ъ";"ы";"ь";"э";"ю";"я"},L451))&gt;0</f>
        <v>0</v>
      </c>
      <c r="AB451" s="142" t="b">
        <f>COUNT(SEARCH({"а";"б";"в";"г";"д";"е";"ё";"ж";"з";"и";"й";"к";"л";"м";"н";"о";"п";"р";"с";"т";"у";"ф";"х";"ц";"ч";"ш";"щ";"ъ";"ы";"ь";"э";"ю";"я"},I451))&gt;0</f>
        <v>0</v>
      </c>
      <c r="AC451" s="142" t="b">
        <f>COUNT(SEARCH({"а";"б";"в";"г";"д";"е";"ё";"ж";"з";"и";"й";"к";"л";"м";"н";"о";"п";"р";"с";"т";"у";"ф";"х";"ц";"ч";"ш";"щ";"ъ";"ы";"ь";"э";"ю";"я"},M451))&gt;0</f>
        <v>0</v>
      </c>
      <c r="AD451" s="27" t="b">
        <f t="shared" si="6"/>
        <v>1</v>
      </c>
    </row>
    <row r="452" spans="1:31" hidden="1">
      <c r="A452" s="327" t="s">
        <v>5294</v>
      </c>
      <c r="B452" s="327"/>
      <c r="C452" s="317" t="s">
        <v>5934</v>
      </c>
      <c r="D452" s="89" t="s">
        <v>279</v>
      </c>
      <c r="E452" s="114" t="s">
        <v>5935</v>
      </c>
      <c r="F452" s="90" t="s">
        <v>21</v>
      </c>
      <c r="G452" s="90"/>
      <c r="H452" s="25" t="s">
        <v>402</v>
      </c>
      <c r="I452" s="90" t="s">
        <v>19</v>
      </c>
      <c r="J452" s="24" t="s">
        <v>5</v>
      </c>
      <c r="K452" s="24"/>
      <c r="L452" s="24"/>
      <c r="M452" s="24"/>
      <c r="N452" s="273"/>
      <c r="O452" s="51" t="s">
        <v>519</v>
      </c>
      <c r="P452" s="49"/>
      <c r="Q452" s="49"/>
      <c r="R452" s="24"/>
      <c r="S452" s="25" t="s">
        <v>4</v>
      </c>
      <c r="T452" s="24"/>
      <c r="X452" s="142" t="b">
        <f>COUNT(SEARCH({"а";"б";"в";"г";"д";"е";"ё";"ж";"з";"и";"й";"к";"л";"м";"н";"о";"п";"р";"с";"т";"у";"ф";"х";"ц";"ч";"ш";"щ";"ъ";"ы";"ь";"э";"ю";"я"},E452))&gt;0</f>
        <v>0</v>
      </c>
      <c r="Y452" s="142" t="b">
        <f>COUNT(SEARCH({"а";"б";"в";"г";"д";"е";"ё";"ж";"з";"и";"й";"к";"л";"м";"н";"о";"п";"р";"с";"т";"у";"ф";"х";"ц";"ч";"ш";"щ";"ъ";"ы";"ь";"э";"ю";"я"},F452))&gt;0</f>
        <v>0</v>
      </c>
      <c r="Z452" s="142" t="b">
        <f>COUNT(SEARCH({"а";"б";"в";"г";"д";"е";"ё";"ж";"з";"и";"й";"к";"л";"м";"н";"о";"п";"р";"с";"т";"у";"ф";"х";"ц";"ч";"ш";"щ";"ъ";"ы";"ь";"э";"ю";"я"},K452))&gt;0</f>
        <v>0</v>
      </c>
      <c r="AA452" s="142" t="b">
        <f>COUNT(SEARCH({"а";"б";"в";"г";"д";"е";"ё";"ж";"з";"и";"й";"к";"л";"м";"н";"о";"п";"р";"с";"т";"у";"ф";"х";"ц";"ч";"ш";"щ";"ъ";"ы";"ь";"э";"ю";"я"},L452))&gt;0</f>
        <v>0</v>
      </c>
      <c r="AB452" s="142" t="b">
        <f>COUNT(SEARCH({"а";"б";"в";"г";"д";"е";"ё";"ж";"з";"и";"й";"к";"л";"м";"н";"о";"п";"р";"с";"т";"у";"ф";"х";"ц";"ч";"ш";"щ";"ъ";"ы";"ь";"э";"ю";"я"},I452))&gt;0</f>
        <v>0</v>
      </c>
      <c r="AC452" s="142" t="b">
        <f>COUNT(SEARCH({"а";"б";"в";"г";"д";"е";"ё";"ж";"з";"и";"й";"к";"л";"м";"н";"о";"п";"р";"с";"т";"у";"ф";"х";"ц";"ч";"ш";"щ";"ъ";"ы";"ь";"э";"ю";"я"},M452))&gt;0</f>
        <v>0</v>
      </c>
      <c r="AD452" s="27" t="b">
        <f t="shared" ref="AD452:AD515" si="7">IF(OR(ISBLANK(K452),G452= "BK",G452= "RK",G452= "Ref",G452= "LH_RK",RIGHT(F452,3) = "_id",F452 = "hash_diff",F452 = "src_cd",F452 = "invalid_id",F452 = "version_id",F452 = "deleted_flg",F452 = "valid_flg"),EXACT(F452,F452),EXACT(F452,IF(L452 = "ods$effective_from_dt","effective_date",IF(ISERROR(SEARCH("#",IF(ISERROR(SEARCH("#",L452,1)),L452,REPLACE(L452,SEARCH("#",L452,1),1,"_")),1)),IF(ISERROR(SEARCH("#",L452,1)),L452,REPLACE(L452,SEARCH("#",L452,1),1,"_")),REPLACE(IF(ISERROR(SEARCH("#",L452,1)),L452,REPLACE(L452,SEARCH("#",L452,1),1,"_")),SEARCH("#",IF(ISERROR(SEARCH("#",L452,1)),L452,REPLACE(IF(ISERROR(SEARCH("#",L452,1)),L452,REPLACE(L452,SEARCH("#",L452,1),1,"_")),SEARCH("#",L452,1),1,"_")),1),1,"_")))))</f>
        <v>1</v>
      </c>
    </row>
    <row r="453" spans="1:31" hidden="1">
      <c r="A453" s="327" t="s">
        <v>5294</v>
      </c>
      <c r="B453" s="327"/>
      <c r="C453" s="317" t="s">
        <v>5934</v>
      </c>
      <c r="D453" s="89" t="s">
        <v>279</v>
      </c>
      <c r="E453" s="114" t="s">
        <v>5935</v>
      </c>
      <c r="F453" s="25" t="s">
        <v>93</v>
      </c>
      <c r="G453" s="96" t="s">
        <v>136</v>
      </c>
      <c r="H453" s="123" t="s">
        <v>578</v>
      </c>
      <c r="I453" s="90" t="s">
        <v>65</v>
      </c>
      <c r="J453" s="24" t="s">
        <v>5</v>
      </c>
      <c r="K453" s="133" t="s">
        <v>4923</v>
      </c>
      <c r="L453" s="129" t="s">
        <v>94</v>
      </c>
      <c r="M453" s="129" t="s">
        <v>65</v>
      </c>
      <c r="N453" s="273"/>
      <c r="O453" s="51" t="s">
        <v>395</v>
      </c>
      <c r="P453" s="49"/>
      <c r="Q453" s="49"/>
      <c r="R453" s="24"/>
      <c r="S453" s="25" t="s">
        <v>4</v>
      </c>
      <c r="T453" s="129" t="s">
        <v>276</v>
      </c>
      <c r="X453" s="142" t="b">
        <f>COUNT(SEARCH({"а";"б";"в";"г";"д";"е";"ё";"ж";"з";"и";"й";"к";"л";"м";"н";"о";"п";"р";"с";"т";"у";"ф";"х";"ц";"ч";"ш";"щ";"ъ";"ы";"ь";"э";"ю";"я"},E453))&gt;0</f>
        <v>0</v>
      </c>
      <c r="Y453" s="142" t="b">
        <f>COUNT(SEARCH({"а";"б";"в";"г";"д";"е";"ё";"ж";"з";"и";"й";"к";"л";"м";"н";"о";"п";"р";"с";"т";"у";"ф";"х";"ц";"ч";"ш";"щ";"ъ";"ы";"ь";"э";"ю";"я"},F453))&gt;0</f>
        <v>0</v>
      </c>
      <c r="Z453" s="142" t="b">
        <f>COUNT(SEARCH({"а";"б";"в";"г";"д";"е";"ё";"ж";"з";"и";"й";"к";"л";"м";"н";"о";"п";"р";"с";"т";"у";"ф";"х";"ц";"ч";"ш";"щ";"ъ";"ы";"ь";"э";"ю";"я"},K453))&gt;0</f>
        <v>0</v>
      </c>
      <c r="AA453" s="142" t="b">
        <f>COUNT(SEARCH({"а";"б";"в";"г";"д";"е";"ё";"ж";"з";"и";"й";"к";"л";"м";"н";"о";"п";"р";"с";"т";"у";"ф";"х";"ц";"ч";"ш";"щ";"ъ";"ы";"ь";"э";"ю";"я"},L453))&gt;0</f>
        <v>0</v>
      </c>
      <c r="AB453" s="142" t="b">
        <f>COUNT(SEARCH({"а";"б";"в";"г";"д";"е";"ё";"ж";"з";"и";"й";"к";"л";"м";"н";"о";"п";"р";"с";"т";"у";"ф";"х";"ц";"ч";"ш";"щ";"ъ";"ы";"ь";"э";"ю";"я"},I453))&gt;0</f>
        <v>0</v>
      </c>
      <c r="AC453" s="142" t="b">
        <f>COUNT(SEARCH({"а";"б";"в";"г";"д";"е";"ё";"ж";"з";"и";"й";"к";"л";"м";"н";"о";"п";"р";"с";"т";"у";"ф";"х";"ц";"ч";"ш";"щ";"ъ";"ы";"ь";"э";"ю";"я"},M453))&gt;0</f>
        <v>0</v>
      </c>
      <c r="AD453" s="27" t="b">
        <f t="shared" si="7"/>
        <v>1</v>
      </c>
    </row>
    <row r="454" spans="1:31" hidden="1">
      <c r="A454" s="314" t="s">
        <v>5294</v>
      </c>
      <c r="B454" s="314"/>
      <c r="C454" s="280" t="s">
        <v>5917</v>
      </c>
      <c r="D454" s="98" t="s">
        <v>279</v>
      </c>
      <c r="E454" s="24" t="s">
        <v>5918</v>
      </c>
      <c r="F454" s="25" t="s">
        <v>2795</v>
      </c>
      <c r="G454" s="24" t="s">
        <v>134</v>
      </c>
      <c r="H454" s="24" t="s">
        <v>5921</v>
      </c>
      <c r="I454" s="90" t="s">
        <v>3</v>
      </c>
      <c r="J454" s="24" t="s">
        <v>5</v>
      </c>
      <c r="K454" s="90"/>
      <c r="L454" s="49"/>
      <c r="M454" s="24"/>
      <c r="N454" s="304"/>
      <c r="O454" s="51" t="s">
        <v>512</v>
      </c>
      <c r="P454" s="49"/>
      <c r="Q454" s="26" t="str">
        <f>CONCATENATE("rdv.lnk_",MID(E454,10,LEN(E454)-14))</f>
        <v>rdv.lnk_user_type_collection</v>
      </c>
      <c r="R454" s="24"/>
      <c r="S454" s="24" t="s">
        <v>455</v>
      </c>
      <c r="T454" s="24"/>
      <c r="U454" s="289"/>
      <c r="V454" s="289"/>
      <c r="W454" s="289"/>
      <c r="X454" s="142" t="b">
        <f>COUNT(SEARCH({"а";"б";"в";"г";"д";"е";"ё";"ж";"з";"и";"й";"к";"л";"м";"н";"о";"п";"р";"с";"т";"у";"ф";"х";"ц";"ч";"ш";"щ";"ъ";"ы";"ь";"э";"ю";"я"},E454))&gt;0</f>
        <v>0</v>
      </c>
      <c r="Y454" s="142" t="b">
        <f>COUNT(SEARCH({"а";"б";"в";"г";"д";"е";"ё";"ж";"з";"и";"й";"к";"л";"м";"н";"о";"п";"р";"с";"т";"у";"ф";"х";"ц";"ч";"ш";"щ";"ъ";"ы";"ь";"э";"ю";"я"},F454))&gt;0</f>
        <v>0</v>
      </c>
      <c r="Z454" s="142" t="b">
        <f>COUNT(SEARCH({"а";"б";"в";"г";"д";"е";"ё";"ж";"з";"и";"й";"к";"л";"м";"н";"о";"п";"р";"с";"т";"у";"ф";"х";"ц";"ч";"ш";"щ";"ъ";"ы";"ь";"э";"ю";"я"},K454))&gt;0</f>
        <v>0</v>
      </c>
      <c r="AA454" s="142" t="b">
        <f>COUNT(SEARCH({"а";"б";"в";"г";"д";"е";"ё";"ж";"з";"и";"й";"к";"л";"м";"н";"о";"п";"р";"с";"т";"у";"ф";"х";"ц";"ч";"ш";"щ";"ъ";"ы";"ь";"э";"ю";"я"},L454))&gt;0</f>
        <v>0</v>
      </c>
      <c r="AB454" s="142" t="b">
        <f>COUNT(SEARCH({"а";"б";"в";"г";"д";"е";"ё";"ж";"з";"и";"й";"к";"л";"м";"н";"о";"п";"р";"с";"т";"у";"ф";"х";"ц";"ч";"ш";"щ";"ъ";"ы";"ь";"э";"ю";"я"},I454))&gt;0</f>
        <v>0</v>
      </c>
      <c r="AC454" s="142" t="b">
        <f>COUNT(SEARCH({"а";"б";"в";"г";"д";"е";"ё";"ж";"з";"и";"й";"к";"л";"м";"н";"о";"п";"р";"с";"т";"у";"ф";"х";"ц";"ч";"ш";"щ";"ъ";"ы";"ь";"э";"ю";"я"},M454))&gt;0</f>
        <v>0</v>
      </c>
      <c r="AD454" s="27" t="b">
        <f t="shared" si="7"/>
        <v>1</v>
      </c>
      <c r="AE454" s="289"/>
    </row>
    <row r="455" spans="1:31" ht="30" hidden="1">
      <c r="A455" s="314" t="s">
        <v>5294</v>
      </c>
      <c r="B455" s="314"/>
      <c r="C455" s="280" t="s">
        <v>5917</v>
      </c>
      <c r="D455" s="98" t="s">
        <v>279</v>
      </c>
      <c r="E455" s="24" t="s">
        <v>5918</v>
      </c>
      <c r="F455" s="65" t="s">
        <v>1756</v>
      </c>
      <c r="G455" s="25" t="s">
        <v>187</v>
      </c>
      <c r="H455" s="22" t="s">
        <v>5922</v>
      </c>
      <c r="I455" s="114" t="s">
        <v>97</v>
      </c>
      <c r="J455" s="22" t="s">
        <v>5</v>
      </c>
      <c r="K455" s="133" t="s">
        <v>5258</v>
      </c>
      <c r="L455" s="114" t="s">
        <v>1462</v>
      </c>
      <c r="M455" s="114" t="s">
        <v>70</v>
      </c>
      <c r="N455" s="279"/>
      <c r="O455" s="51" t="s">
        <v>5926</v>
      </c>
      <c r="P455" s="22"/>
      <c r="Q455" s="22" t="s">
        <v>5927</v>
      </c>
      <c r="R455" s="309" t="s">
        <v>5102</v>
      </c>
      <c r="S455" s="114" t="s">
        <v>60</v>
      </c>
      <c r="T455" s="114"/>
      <c r="U455" s="289"/>
      <c r="V455" s="289"/>
      <c r="W455" s="289"/>
      <c r="X455" s="142" t="b">
        <f>COUNT(SEARCH({"а";"б";"в";"г";"д";"е";"ё";"ж";"з";"и";"й";"к";"л";"м";"н";"о";"п";"р";"с";"т";"у";"ф";"х";"ц";"ч";"ш";"щ";"ъ";"ы";"ь";"э";"ю";"я"},E455))&gt;0</f>
        <v>0</v>
      </c>
      <c r="Y455" s="142" t="b">
        <f>COUNT(SEARCH({"а";"б";"в";"г";"д";"е";"ё";"ж";"з";"и";"й";"к";"л";"м";"н";"о";"п";"р";"с";"т";"у";"ф";"х";"ц";"ч";"ш";"щ";"ъ";"ы";"ь";"э";"ю";"я"},F455))&gt;0</f>
        <v>0</v>
      </c>
      <c r="Z455" s="142" t="b">
        <f>COUNT(SEARCH({"а";"б";"в";"г";"д";"е";"ё";"ж";"з";"и";"й";"к";"л";"м";"н";"о";"п";"р";"с";"т";"у";"ф";"х";"ц";"ч";"ш";"щ";"ъ";"ы";"ь";"э";"ю";"я"},K455))&gt;0</f>
        <v>0</v>
      </c>
      <c r="AA455" s="142" t="b">
        <f>COUNT(SEARCH({"а";"б";"в";"г";"д";"е";"ё";"ж";"з";"и";"й";"к";"л";"м";"н";"о";"п";"р";"с";"т";"у";"ф";"х";"ц";"ч";"ш";"щ";"ъ";"ы";"ь";"э";"ю";"я"},L455))&gt;0</f>
        <v>0</v>
      </c>
      <c r="AB455" s="142" t="b">
        <f>COUNT(SEARCH({"а";"б";"в";"г";"д";"е";"ё";"ж";"з";"и";"й";"к";"л";"м";"н";"о";"п";"р";"с";"т";"у";"ф";"х";"ц";"ч";"ш";"щ";"ъ";"ы";"ь";"э";"ю";"я"},I455))&gt;0</f>
        <v>0</v>
      </c>
      <c r="AC455" s="142" t="b">
        <f>COUNT(SEARCH({"а";"б";"в";"г";"д";"е";"ё";"ж";"з";"и";"й";"к";"л";"м";"н";"о";"п";"р";"с";"т";"у";"ф";"х";"ц";"ч";"ш";"щ";"ъ";"ы";"ь";"э";"ю";"я"},M455))&gt;0</f>
        <v>0</v>
      </c>
      <c r="AD455" s="27" t="b">
        <f t="shared" si="7"/>
        <v>1</v>
      </c>
      <c r="AE455" s="289"/>
    </row>
    <row r="456" spans="1:31" ht="30" hidden="1">
      <c r="A456" s="314" t="s">
        <v>5294</v>
      </c>
      <c r="B456" s="314"/>
      <c r="C456" s="280" t="s">
        <v>5917</v>
      </c>
      <c r="D456" s="111" t="s">
        <v>279</v>
      </c>
      <c r="E456" s="24" t="s">
        <v>5918</v>
      </c>
      <c r="F456" s="65" t="s">
        <v>161</v>
      </c>
      <c r="G456" s="24" t="s">
        <v>183</v>
      </c>
      <c r="H456" s="49" t="s">
        <v>513</v>
      </c>
      <c r="I456" s="25" t="s">
        <v>3</v>
      </c>
      <c r="J456" s="51" t="s">
        <v>5</v>
      </c>
      <c r="K456" s="303"/>
      <c r="L456" s="24"/>
      <c r="M456" s="24"/>
      <c r="N456" s="42"/>
      <c r="O456" s="51" t="s">
        <v>5925</v>
      </c>
      <c r="P456" s="262" t="s">
        <v>5274</v>
      </c>
      <c r="Q456" s="261" t="s">
        <v>596</v>
      </c>
      <c r="R456" s="309" t="s">
        <v>5102</v>
      </c>
      <c r="S456" s="25" t="s">
        <v>438</v>
      </c>
      <c r="T456" s="129"/>
      <c r="U456" s="289"/>
      <c r="V456" s="289"/>
      <c r="W456" s="289"/>
      <c r="X456" s="142" t="b">
        <f>COUNT(SEARCH({"а";"б";"в";"г";"д";"е";"ё";"ж";"з";"и";"й";"к";"л";"м";"н";"о";"п";"р";"с";"т";"у";"ф";"х";"ц";"ч";"ш";"щ";"ъ";"ы";"ь";"э";"ю";"я"},E456))&gt;0</f>
        <v>0</v>
      </c>
      <c r="Y456" s="142" t="b">
        <f>COUNT(SEARCH({"а";"б";"в";"г";"д";"е";"ё";"ж";"з";"и";"й";"к";"л";"м";"н";"о";"п";"р";"с";"т";"у";"ф";"х";"ц";"ч";"ш";"щ";"ъ";"ы";"ь";"э";"ю";"я"},F456))&gt;0</f>
        <v>0</v>
      </c>
      <c r="Z456" s="142" t="b">
        <f>COUNT(SEARCH({"а";"б";"в";"г";"д";"е";"ё";"ж";"з";"и";"й";"к";"л";"м";"н";"о";"п";"р";"с";"т";"у";"ф";"х";"ц";"ч";"ш";"щ";"ъ";"ы";"ь";"э";"ю";"я"},K456))&gt;0</f>
        <v>0</v>
      </c>
      <c r="AA456" s="142" t="b">
        <f>COUNT(SEARCH({"а";"б";"в";"г";"д";"е";"ё";"ж";"з";"и";"й";"к";"л";"м";"н";"о";"п";"р";"с";"т";"у";"ф";"х";"ц";"ч";"ш";"щ";"ъ";"ы";"ь";"э";"ю";"я"},L456))&gt;0</f>
        <v>0</v>
      </c>
      <c r="AB456" s="142" t="b">
        <f>COUNT(SEARCH({"а";"б";"в";"г";"д";"е";"ё";"ж";"з";"и";"й";"к";"л";"м";"н";"о";"п";"р";"с";"т";"у";"ф";"х";"ц";"ч";"ш";"щ";"ъ";"ы";"ь";"э";"ю";"я"},I456))&gt;0</f>
        <v>0</v>
      </c>
      <c r="AC456" s="142" t="b">
        <f>COUNT(SEARCH({"а";"б";"в";"г";"д";"е";"ё";"ж";"з";"и";"й";"к";"л";"м";"н";"о";"п";"р";"с";"т";"у";"ф";"х";"ц";"ч";"ш";"щ";"ъ";"ы";"ь";"э";"ю";"я"},M456))&gt;0</f>
        <v>0</v>
      </c>
      <c r="AD456" s="27" t="b">
        <f t="shared" si="7"/>
        <v>1</v>
      </c>
      <c r="AE456" s="289"/>
    </row>
    <row r="457" spans="1:31" hidden="1">
      <c r="A457" s="314" t="s">
        <v>5294</v>
      </c>
      <c r="B457" s="314"/>
      <c r="C457" s="280" t="s">
        <v>5917</v>
      </c>
      <c r="D457" s="98" t="s">
        <v>279</v>
      </c>
      <c r="E457" s="24" t="s">
        <v>5918</v>
      </c>
      <c r="F457" s="117" t="s">
        <v>160</v>
      </c>
      <c r="G457" s="117" t="s">
        <v>135</v>
      </c>
      <c r="H457" s="119" t="s">
        <v>5109</v>
      </c>
      <c r="I457" s="117" t="s">
        <v>97</v>
      </c>
      <c r="J457" s="119" t="s">
        <v>5</v>
      </c>
      <c r="K457" s="74" t="s">
        <v>5258</v>
      </c>
      <c r="L457" s="117" t="s">
        <v>160</v>
      </c>
      <c r="M457" s="117" t="s">
        <v>70</v>
      </c>
      <c r="N457" s="116"/>
      <c r="O457" s="119" t="s">
        <v>440</v>
      </c>
      <c r="P457" s="119"/>
      <c r="Q457" s="117"/>
      <c r="R457" s="119"/>
      <c r="S457" s="119" t="s">
        <v>60</v>
      </c>
      <c r="T457" s="124"/>
      <c r="U457" s="289"/>
      <c r="V457" s="289"/>
      <c r="W457" s="289"/>
      <c r="X457" s="142" t="b">
        <f>COUNT(SEARCH({"а";"б";"в";"г";"д";"е";"ё";"ж";"з";"и";"й";"к";"л";"м";"н";"о";"п";"р";"с";"т";"у";"ф";"х";"ц";"ч";"ш";"щ";"ъ";"ы";"ь";"э";"ю";"я"},E457))&gt;0</f>
        <v>0</v>
      </c>
      <c r="Y457" s="142" t="b">
        <f>COUNT(SEARCH({"а";"б";"в";"г";"д";"е";"ё";"ж";"з";"и";"й";"к";"л";"м";"н";"о";"п";"р";"с";"т";"у";"ф";"х";"ц";"ч";"ш";"щ";"ъ";"ы";"ь";"э";"ю";"я"},F457))&gt;0</f>
        <v>0</v>
      </c>
      <c r="Z457" s="142" t="b">
        <f>COUNT(SEARCH({"а";"б";"в";"г";"д";"е";"ё";"ж";"з";"и";"й";"к";"л";"м";"н";"о";"п";"р";"с";"т";"у";"ф";"х";"ц";"ч";"ш";"щ";"ъ";"ы";"ь";"э";"ю";"я"},K457))&gt;0</f>
        <v>0</v>
      </c>
      <c r="AA457" s="142" t="b">
        <f>COUNT(SEARCH({"а";"б";"в";"г";"д";"е";"ё";"ж";"з";"и";"й";"к";"л";"м";"н";"о";"п";"р";"с";"т";"у";"ф";"х";"ц";"ч";"ш";"щ";"ъ";"ы";"ь";"э";"ю";"я"},L457))&gt;0</f>
        <v>0</v>
      </c>
      <c r="AB457" s="142" t="b">
        <f>COUNT(SEARCH({"а";"б";"в";"г";"д";"е";"ё";"ж";"з";"и";"й";"к";"л";"м";"н";"о";"п";"р";"с";"т";"у";"ф";"х";"ц";"ч";"ш";"щ";"ъ";"ы";"ь";"э";"ю";"я"},I457))&gt;0</f>
        <v>0</v>
      </c>
      <c r="AC457" s="142" t="b">
        <f>COUNT(SEARCH({"а";"б";"в";"г";"д";"е";"ё";"ж";"з";"и";"й";"к";"л";"м";"н";"о";"п";"р";"с";"т";"у";"ф";"х";"ц";"ч";"ш";"щ";"ъ";"ы";"ь";"э";"ю";"я"},M457))&gt;0</f>
        <v>0</v>
      </c>
      <c r="AD457" s="27" t="b">
        <f t="shared" si="7"/>
        <v>1</v>
      </c>
      <c r="AE457" s="289"/>
    </row>
    <row r="458" spans="1:31" hidden="1">
      <c r="A458" s="314" t="s">
        <v>5294</v>
      </c>
      <c r="B458" s="314"/>
      <c r="C458" s="280" t="s">
        <v>5917</v>
      </c>
      <c r="D458" s="111" t="s">
        <v>279</v>
      </c>
      <c r="E458" s="24" t="s">
        <v>5918</v>
      </c>
      <c r="F458" s="65" t="s">
        <v>516</v>
      </c>
      <c r="G458" s="25" t="s">
        <v>187</v>
      </c>
      <c r="H458" s="51" t="s">
        <v>517</v>
      </c>
      <c r="I458" s="24" t="s">
        <v>97</v>
      </c>
      <c r="J458" s="24" t="s">
        <v>5</v>
      </c>
      <c r="K458" s="305"/>
      <c r="L458" s="281"/>
      <c r="M458" s="281"/>
      <c r="N458" s="42" t="s">
        <v>518</v>
      </c>
      <c r="O458" s="51" t="s">
        <v>5115</v>
      </c>
      <c r="P458" s="306"/>
      <c r="Q458" s="306" t="s">
        <v>597</v>
      </c>
      <c r="R458" s="306"/>
      <c r="S458" s="25" t="s">
        <v>438</v>
      </c>
      <c r="T458" s="281"/>
      <c r="U458" s="289"/>
      <c r="V458" s="289"/>
      <c r="W458" s="289"/>
      <c r="X458" s="142" t="b">
        <f>COUNT(SEARCH({"а";"б";"в";"г";"д";"е";"ё";"ж";"з";"и";"й";"к";"л";"м";"н";"о";"п";"р";"с";"т";"у";"ф";"х";"ц";"ч";"ш";"щ";"ъ";"ы";"ь";"э";"ю";"я"},E458))&gt;0</f>
        <v>0</v>
      </c>
      <c r="Y458" s="142" t="b">
        <f>COUNT(SEARCH({"а";"б";"в";"г";"д";"е";"ё";"ж";"з";"и";"й";"к";"л";"м";"н";"о";"п";"р";"с";"т";"у";"ф";"х";"ц";"ч";"ш";"щ";"ъ";"ы";"ь";"э";"ю";"я"},F458))&gt;0</f>
        <v>0</v>
      </c>
      <c r="Z458" s="142" t="b">
        <f>COUNT(SEARCH({"а";"б";"в";"г";"д";"е";"ё";"ж";"з";"и";"й";"к";"л";"м";"н";"о";"п";"р";"с";"т";"у";"ф";"х";"ц";"ч";"ш";"щ";"ъ";"ы";"ь";"э";"ю";"я"},K458))&gt;0</f>
        <v>0</v>
      </c>
      <c r="AA458" s="142" t="b">
        <f>COUNT(SEARCH({"а";"б";"в";"г";"д";"е";"ё";"ж";"з";"и";"й";"к";"л";"м";"н";"о";"п";"р";"с";"т";"у";"ф";"х";"ц";"ч";"ш";"щ";"ъ";"ы";"ь";"э";"ю";"я"},L458))&gt;0</f>
        <v>0</v>
      </c>
      <c r="AB458" s="142" t="b">
        <f>COUNT(SEARCH({"а";"б";"в";"г";"д";"е";"ё";"ж";"з";"и";"й";"к";"л";"м";"н";"о";"п";"р";"с";"т";"у";"ф";"х";"ц";"ч";"ш";"щ";"ъ";"ы";"ь";"э";"ю";"я"},I458))&gt;0</f>
        <v>0</v>
      </c>
      <c r="AC458" s="142" t="b">
        <f>COUNT(SEARCH({"а";"б";"в";"г";"д";"е";"ё";"ж";"з";"и";"й";"к";"л";"м";"н";"о";"п";"р";"с";"т";"у";"ф";"х";"ц";"ч";"ш";"щ";"ъ";"ы";"ь";"э";"ю";"я"},M458))&gt;0</f>
        <v>0</v>
      </c>
      <c r="AD458" s="27" t="b">
        <f t="shared" si="7"/>
        <v>1</v>
      </c>
      <c r="AE458" s="289"/>
    </row>
    <row r="459" spans="1:31" hidden="1">
      <c r="A459" s="314" t="s">
        <v>5294</v>
      </c>
      <c r="B459" s="314"/>
      <c r="C459" s="280" t="s">
        <v>5917</v>
      </c>
      <c r="D459" s="98" t="s">
        <v>279</v>
      </c>
      <c r="E459" s="24" t="s">
        <v>5918</v>
      </c>
      <c r="F459" s="90" t="s">
        <v>14</v>
      </c>
      <c r="G459" s="90"/>
      <c r="H459" s="25" t="s">
        <v>13</v>
      </c>
      <c r="I459" s="90" t="s">
        <v>15</v>
      </c>
      <c r="J459" s="24" t="s">
        <v>5</v>
      </c>
      <c r="K459" s="24"/>
      <c r="L459" s="24"/>
      <c r="M459" s="24"/>
      <c r="N459" s="273"/>
      <c r="O459" s="51" t="s">
        <v>13</v>
      </c>
      <c r="P459" s="49"/>
      <c r="Q459" s="49"/>
      <c r="R459" s="24"/>
      <c r="S459" s="25"/>
      <c r="T459" s="24"/>
      <c r="U459" s="289"/>
      <c r="V459" s="289"/>
      <c r="W459" s="289"/>
      <c r="X459" s="142" t="b">
        <f>COUNT(SEARCH({"а";"б";"в";"г";"д";"е";"ё";"ж";"з";"и";"й";"к";"л";"м";"н";"о";"п";"р";"с";"т";"у";"ф";"х";"ц";"ч";"ш";"щ";"ъ";"ы";"ь";"э";"ю";"я"},E459))&gt;0</f>
        <v>0</v>
      </c>
      <c r="Y459" s="142" t="b">
        <f>COUNT(SEARCH({"а";"б";"в";"г";"д";"е";"ё";"ж";"з";"и";"й";"к";"л";"м";"н";"о";"п";"р";"с";"т";"у";"ф";"х";"ц";"ч";"ш";"щ";"ъ";"ы";"ь";"э";"ю";"я"},F459))&gt;0</f>
        <v>0</v>
      </c>
      <c r="Z459" s="142" t="b">
        <f>COUNT(SEARCH({"а";"б";"в";"г";"д";"е";"ё";"ж";"з";"и";"й";"к";"л";"м";"н";"о";"п";"р";"с";"т";"у";"ф";"х";"ц";"ч";"ш";"щ";"ъ";"ы";"ь";"э";"ю";"я"},K459))&gt;0</f>
        <v>0</v>
      </c>
      <c r="AA459" s="142" t="b">
        <f>COUNT(SEARCH({"а";"б";"в";"г";"д";"е";"ё";"ж";"з";"и";"й";"к";"л";"м";"н";"о";"п";"р";"с";"т";"у";"ф";"х";"ц";"ч";"ш";"щ";"ъ";"ы";"ь";"э";"ю";"я"},L459))&gt;0</f>
        <v>0</v>
      </c>
      <c r="AB459" s="142" t="b">
        <f>COUNT(SEARCH({"а";"б";"в";"г";"д";"е";"ё";"ж";"з";"и";"й";"к";"л";"м";"н";"о";"п";"р";"с";"т";"у";"ф";"х";"ц";"ч";"ш";"щ";"ъ";"ы";"ь";"э";"ю";"я"},I459))&gt;0</f>
        <v>0</v>
      </c>
      <c r="AC459" s="142" t="b">
        <f>COUNT(SEARCH({"а";"б";"в";"г";"д";"е";"ё";"ж";"з";"и";"й";"к";"л";"м";"н";"о";"п";"р";"с";"т";"у";"ф";"х";"ц";"ч";"ш";"щ";"ъ";"ы";"ь";"э";"ю";"я"},M459))&gt;0</f>
        <v>0</v>
      </c>
      <c r="AD459" s="27" t="b">
        <f t="shared" si="7"/>
        <v>1</v>
      </c>
      <c r="AE459" s="289"/>
    </row>
    <row r="460" spans="1:31" hidden="1">
      <c r="A460" s="314" t="s">
        <v>5294</v>
      </c>
      <c r="B460" s="314"/>
      <c r="C460" s="280" t="s">
        <v>5917</v>
      </c>
      <c r="D460" s="111" t="s">
        <v>279</v>
      </c>
      <c r="E460" s="24" t="s">
        <v>5918</v>
      </c>
      <c r="F460" s="90" t="s">
        <v>8</v>
      </c>
      <c r="G460" s="90"/>
      <c r="H460" s="25" t="s">
        <v>67</v>
      </c>
      <c r="I460" s="90" t="s">
        <v>97</v>
      </c>
      <c r="J460" s="24" t="s">
        <v>5</v>
      </c>
      <c r="K460" s="24"/>
      <c r="L460" s="24"/>
      <c r="M460" s="24"/>
      <c r="N460" s="279" t="s">
        <v>446</v>
      </c>
      <c r="O460" s="51" t="s">
        <v>447</v>
      </c>
      <c r="P460" s="49"/>
      <c r="Q460" s="49"/>
      <c r="R460" s="24"/>
      <c r="S460" s="281" t="s">
        <v>398</v>
      </c>
      <c r="T460" s="24"/>
      <c r="U460" s="289"/>
      <c r="V460" s="289"/>
      <c r="W460" s="289"/>
      <c r="X460" s="142" t="b">
        <f>COUNT(SEARCH({"а";"б";"в";"г";"д";"е";"ё";"ж";"з";"и";"й";"к";"л";"м";"н";"о";"п";"р";"с";"т";"у";"ф";"х";"ц";"ч";"ш";"щ";"ъ";"ы";"ь";"э";"ю";"я"},E460))&gt;0</f>
        <v>0</v>
      </c>
      <c r="Y460" s="142" t="b">
        <f>COUNT(SEARCH({"а";"б";"в";"г";"д";"е";"ё";"ж";"з";"и";"й";"к";"л";"м";"н";"о";"п";"р";"с";"т";"у";"ф";"х";"ц";"ч";"ш";"щ";"ъ";"ы";"ь";"э";"ю";"я"},F460))&gt;0</f>
        <v>0</v>
      </c>
      <c r="Z460" s="142" t="b">
        <f>COUNT(SEARCH({"а";"б";"в";"г";"д";"е";"ё";"ж";"з";"и";"й";"к";"л";"м";"н";"о";"п";"р";"с";"т";"у";"ф";"х";"ц";"ч";"ш";"щ";"ъ";"ы";"ь";"э";"ю";"я"},K460))&gt;0</f>
        <v>0</v>
      </c>
      <c r="AA460" s="142" t="b">
        <f>COUNT(SEARCH({"а";"б";"в";"г";"д";"е";"ё";"ж";"з";"и";"й";"к";"л";"м";"н";"о";"п";"р";"с";"т";"у";"ф";"х";"ц";"ч";"ш";"щ";"ъ";"ы";"ь";"э";"ю";"я"},L460))&gt;0</f>
        <v>0</v>
      </c>
      <c r="AB460" s="142" t="b">
        <f>COUNT(SEARCH({"а";"б";"в";"г";"д";"е";"ё";"ж";"з";"и";"й";"к";"л";"м";"н";"о";"п";"р";"с";"т";"у";"ф";"х";"ц";"ч";"ш";"щ";"ъ";"ы";"ь";"э";"ю";"я"},I460))&gt;0</f>
        <v>0</v>
      </c>
      <c r="AC460" s="142" t="b">
        <f>COUNT(SEARCH({"а";"б";"в";"г";"д";"е";"ё";"ж";"з";"и";"й";"к";"л";"м";"н";"о";"п";"р";"с";"т";"у";"ф";"х";"ц";"ч";"ш";"щ";"ъ";"ы";"ь";"э";"ю";"я"},M460))&gt;0</f>
        <v>0</v>
      </c>
      <c r="AD460" s="27" t="b">
        <f t="shared" si="7"/>
        <v>1</v>
      </c>
      <c r="AE460" s="289"/>
    </row>
    <row r="461" spans="1:31" ht="30" hidden="1">
      <c r="A461" s="314" t="s">
        <v>5294</v>
      </c>
      <c r="B461" s="314"/>
      <c r="C461" s="280" t="s">
        <v>5917</v>
      </c>
      <c r="D461" s="98" t="s">
        <v>279</v>
      </c>
      <c r="E461" s="24" t="s">
        <v>5918</v>
      </c>
      <c r="F461" s="90" t="s">
        <v>12</v>
      </c>
      <c r="G461" s="90"/>
      <c r="H461" s="25" t="s">
        <v>400</v>
      </c>
      <c r="I461" s="90" t="s">
        <v>3</v>
      </c>
      <c r="J461" s="24" t="s">
        <v>5</v>
      </c>
      <c r="K461" s="24"/>
      <c r="L461" s="24"/>
      <c r="M461" s="24"/>
      <c r="N461" s="273"/>
      <c r="O461" s="51" t="s">
        <v>66</v>
      </c>
      <c r="P461" s="49"/>
      <c r="Q461" s="49"/>
      <c r="R461" s="24"/>
      <c r="S461" s="25" t="s">
        <v>4</v>
      </c>
      <c r="T461" s="24"/>
      <c r="U461" s="289"/>
      <c r="V461" s="289"/>
      <c r="W461" s="289"/>
      <c r="X461" s="142" t="b">
        <f>COUNT(SEARCH({"а";"б";"в";"г";"д";"е";"ё";"ж";"з";"и";"й";"к";"л";"м";"н";"о";"п";"р";"с";"т";"у";"ф";"х";"ц";"ч";"ш";"щ";"ъ";"ы";"ь";"э";"ю";"я"},E461))&gt;0</f>
        <v>0</v>
      </c>
      <c r="Y461" s="142" t="b">
        <f>COUNT(SEARCH({"а";"б";"в";"г";"д";"е";"ё";"ж";"з";"и";"й";"к";"л";"м";"н";"о";"п";"р";"с";"т";"у";"ф";"х";"ц";"ч";"ш";"щ";"ъ";"ы";"ь";"э";"ю";"я"},F461))&gt;0</f>
        <v>0</v>
      </c>
      <c r="Z461" s="142" t="b">
        <f>COUNT(SEARCH({"а";"б";"в";"г";"д";"е";"ё";"ж";"з";"и";"й";"к";"л";"м";"н";"о";"п";"р";"с";"т";"у";"ф";"х";"ц";"ч";"ш";"щ";"ъ";"ы";"ь";"э";"ю";"я"},K461))&gt;0</f>
        <v>0</v>
      </c>
      <c r="AA461" s="142" t="b">
        <f>COUNT(SEARCH({"а";"б";"в";"г";"д";"е";"ё";"ж";"з";"и";"й";"к";"л";"м";"н";"о";"п";"р";"с";"т";"у";"ф";"х";"ц";"ч";"ш";"щ";"ъ";"ы";"ь";"э";"ю";"я"},L461))&gt;0</f>
        <v>0</v>
      </c>
      <c r="AB461" s="142" t="b">
        <f>COUNT(SEARCH({"а";"б";"в";"г";"д";"е";"ё";"ж";"з";"и";"й";"к";"л";"м";"н";"о";"п";"р";"с";"т";"у";"ф";"х";"ц";"ч";"ш";"щ";"ъ";"ы";"ь";"э";"ю";"я"},I461))&gt;0</f>
        <v>0</v>
      </c>
      <c r="AC461" s="142" t="b">
        <f>COUNT(SEARCH({"а";"б";"в";"г";"д";"е";"ё";"ж";"з";"и";"й";"к";"л";"м";"н";"о";"п";"р";"с";"т";"у";"ф";"х";"ц";"ч";"ш";"щ";"ъ";"ы";"ь";"э";"ю";"я"},M461))&gt;0</f>
        <v>0</v>
      </c>
      <c r="AD461" s="27" t="b">
        <f t="shared" si="7"/>
        <v>1</v>
      </c>
      <c r="AE461" s="289"/>
    </row>
    <row r="462" spans="1:31" hidden="1">
      <c r="A462" s="314" t="s">
        <v>5294</v>
      </c>
      <c r="B462" s="314"/>
      <c r="C462" s="280" t="s">
        <v>5917</v>
      </c>
      <c r="D462" s="111" t="s">
        <v>279</v>
      </c>
      <c r="E462" s="24" t="s">
        <v>5918</v>
      </c>
      <c r="F462" s="90" t="s">
        <v>18</v>
      </c>
      <c r="G462" s="90"/>
      <c r="H462" s="25" t="s">
        <v>456</v>
      </c>
      <c r="I462" s="90" t="s">
        <v>19</v>
      </c>
      <c r="J462" s="24" t="s">
        <v>5</v>
      </c>
      <c r="K462" s="24"/>
      <c r="L462" s="24"/>
      <c r="M462" s="24"/>
      <c r="N462" s="273"/>
      <c r="O462" s="51" t="s">
        <v>401</v>
      </c>
      <c r="P462" s="49"/>
      <c r="Q462" s="49"/>
      <c r="R462" s="24"/>
      <c r="S462" s="25"/>
      <c r="T462" s="24"/>
      <c r="U462" s="289"/>
      <c r="V462" s="289"/>
      <c r="W462" s="289"/>
      <c r="X462" s="142" t="b">
        <f>COUNT(SEARCH({"а";"б";"в";"г";"д";"е";"ё";"ж";"з";"и";"й";"к";"л";"м";"н";"о";"п";"р";"с";"т";"у";"ф";"х";"ц";"ч";"ш";"щ";"ъ";"ы";"ь";"э";"ю";"я"},E462))&gt;0</f>
        <v>0</v>
      </c>
      <c r="Y462" s="142" t="b">
        <f>COUNT(SEARCH({"а";"б";"в";"г";"д";"е";"ё";"ж";"з";"и";"й";"к";"л";"м";"н";"о";"п";"р";"с";"т";"у";"ф";"х";"ц";"ч";"ш";"щ";"ъ";"ы";"ь";"э";"ю";"я"},F462))&gt;0</f>
        <v>0</v>
      </c>
      <c r="Z462" s="142" t="b">
        <f>COUNT(SEARCH({"а";"б";"в";"г";"д";"е";"ё";"ж";"з";"и";"й";"к";"л";"м";"н";"о";"п";"р";"с";"т";"у";"ф";"х";"ц";"ч";"ш";"щ";"ъ";"ы";"ь";"э";"ю";"я"},K462))&gt;0</f>
        <v>0</v>
      </c>
      <c r="AA462" s="142" t="b">
        <f>COUNT(SEARCH({"а";"б";"в";"г";"д";"е";"ё";"ж";"з";"и";"й";"к";"л";"м";"н";"о";"п";"р";"с";"т";"у";"ф";"х";"ц";"ч";"ш";"щ";"ъ";"ы";"ь";"э";"ю";"я"},L462))&gt;0</f>
        <v>0</v>
      </c>
      <c r="AB462" s="142" t="b">
        <f>COUNT(SEARCH({"а";"б";"в";"г";"д";"е";"ё";"ж";"з";"и";"й";"к";"л";"м";"н";"о";"п";"р";"с";"т";"у";"ф";"х";"ц";"ч";"ш";"щ";"ъ";"ы";"ь";"э";"ю";"я"},I462))&gt;0</f>
        <v>0</v>
      </c>
      <c r="AC462" s="142" t="b">
        <f>COUNT(SEARCH({"а";"б";"в";"г";"д";"е";"ё";"ж";"з";"и";"й";"к";"л";"м";"н";"о";"п";"р";"с";"т";"у";"ф";"х";"ц";"ч";"ш";"щ";"ъ";"ы";"ь";"э";"ю";"я"},M462))&gt;0</f>
        <v>0</v>
      </c>
      <c r="AD462" s="27" t="b">
        <f t="shared" si="7"/>
        <v>1</v>
      </c>
      <c r="AE462" s="289"/>
    </row>
    <row r="463" spans="1:31" hidden="1">
      <c r="A463" s="314" t="s">
        <v>5294</v>
      </c>
      <c r="B463" s="314"/>
      <c r="C463" s="280" t="s">
        <v>5917</v>
      </c>
      <c r="D463" s="98" t="s">
        <v>279</v>
      </c>
      <c r="E463" s="24" t="s">
        <v>5918</v>
      </c>
      <c r="F463" s="90" t="s">
        <v>21</v>
      </c>
      <c r="G463" s="90"/>
      <c r="H463" s="25" t="s">
        <v>402</v>
      </c>
      <c r="I463" s="90" t="s">
        <v>19</v>
      </c>
      <c r="J463" s="24" t="s">
        <v>5</v>
      </c>
      <c r="K463" s="24"/>
      <c r="L463" s="24"/>
      <c r="M463" s="24"/>
      <c r="N463" s="273"/>
      <c r="O463" s="51" t="s">
        <v>519</v>
      </c>
      <c r="P463" s="49"/>
      <c r="Q463" s="49"/>
      <c r="R463" s="24"/>
      <c r="S463" s="25" t="s">
        <v>4</v>
      </c>
      <c r="T463" s="24"/>
      <c r="U463" s="289"/>
      <c r="V463" s="289"/>
      <c r="W463" s="289"/>
      <c r="X463" s="142" t="b">
        <f>COUNT(SEARCH({"а";"б";"в";"г";"д";"е";"ё";"ж";"з";"и";"й";"к";"л";"м";"н";"о";"п";"р";"с";"т";"у";"ф";"х";"ц";"ч";"ш";"щ";"ъ";"ы";"ь";"э";"ю";"я"},E463))&gt;0</f>
        <v>0</v>
      </c>
      <c r="Y463" s="142" t="b">
        <f>COUNT(SEARCH({"а";"б";"в";"г";"д";"е";"ё";"ж";"з";"и";"й";"к";"л";"м";"н";"о";"п";"р";"с";"т";"у";"ф";"х";"ц";"ч";"ш";"щ";"ъ";"ы";"ь";"э";"ю";"я"},F463))&gt;0</f>
        <v>0</v>
      </c>
      <c r="Z463" s="142" t="b">
        <f>COUNT(SEARCH({"а";"б";"в";"г";"д";"е";"ё";"ж";"з";"и";"й";"к";"л";"м";"н";"о";"п";"р";"с";"т";"у";"ф";"х";"ц";"ч";"ш";"щ";"ъ";"ы";"ь";"э";"ю";"я"},K463))&gt;0</f>
        <v>0</v>
      </c>
      <c r="AA463" s="142" t="b">
        <f>COUNT(SEARCH({"а";"б";"в";"г";"д";"е";"ё";"ж";"з";"и";"й";"к";"л";"м";"н";"о";"п";"р";"с";"т";"у";"ф";"х";"ц";"ч";"ш";"щ";"ъ";"ы";"ь";"э";"ю";"я"},L463))&gt;0</f>
        <v>0</v>
      </c>
      <c r="AB463" s="142" t="b">
        <f>COUNT(SEARCH({"а";"б";"в";"г";"д";"е";"ё";"ж";"з";"и";"й";"к";"л";"м";"н";"о";"п";"р";"с";"т";"у";"ф";"х";"ц";"ч";"ш";"щ";"ъ";"ы";"ь";"э";"ю";"я"},I463))&gt;0</f>
        <v>0</v>
      </c>
      <c r="AC463" s="142" t="b">
        <f>COUNT(SEARCH({"а";"б";"в";"г";"д";"е";"ё";"ж";"з";"и";"й";"к";"л";"м";"н";"о";"п";"р";"с";"т";"у";"ф";"х";"ц";"ч";"ш";"щ";"ъ";"ы";"ь";"э";"ю";"я"},M463))&gt;0</f>
        <v>0</v>
      </c>
      <c r="AD463" s="27" t="b">
        <f t="shared" si="7"/>
        <v>1</v>
      </c>
      <c r="AE463" s="289"/>
    </row>
    <row r="464" spans="1:31" hidden="1">
      <c r="A464" s="314" t="s">
        <v>5294</v>
      </c>
      <c r="B464" s="314"/>
      <c r="C464" s="280" t="s">
        <v>5917</v>
      </c>
      <c r="D464" s="111" t="s">
        <v>279</v>
      </c>
      <c r="E464" s="24" t="s">
        <v>5918</v>
      </c>
      <c r="F464" s="25" t="s">
        <v>93</v>
      </c>
      <c r="G464" s="96" t="s">
        <v>136</v>
      </c>
      <c r="H464" s="123" t="s">
        <v>578</v>
      </c>
      <c r="I464" s="90" t="s">
        <v>65</v>
      </c>
      <c r="J464" s="24" t="s">
        <v>5</v>
      </c>
      <c r="K464" s="133" t="s">
        <v>5258</v>
      </c>
      <c r="L464" s="129" t="s">
        <v>94</v>
      </c>
      <c r="M464" s="129" t="s">
        <v>65</v>
      </c>
      <c r="N464" s="273"/>
      <c r="O464" s="51" t="s">
        <v>395</v>
      </c>
      <c r="P464" s="49"/>
      <c r="Q464" s="49"/>
      <c r="R464" s="24"/>
      <c r="S464" s="25" t="s">
        <v>4</v>
      </c>
      <c r="T464" s="129" t="s">
        <v>276</v>
      </c>
      <c r="U464" s="289"/>
      <c r="V464" s="289"/>
      <c r="W464" s="289"/>
      <c r="X464" s="142" t="b">
        <f>COUNT(SEARCH({"а";"б";"в";"г";"д";"е";"ё";"ж";"з";"и";"й";"к";"л";"м";"н";"о";"п";"р";"с";"т";"у";"ф";"х";"ц";"ч";"ш";"щ";"ъ";"ы";"ь";"э";"ю";"я"},E464))&gt;0</f>
        <v>0</v>
      </c>
      <c r="Y464" s="142" t="b">
        <f>COUNT(SEARCH({"а";"б";"в";"г";"д";"е";"ё";"ж";"з";"и";"й";"к";"л";"м";"н";"о";"п";"р";"с";"т";"у";"ф";"х";"ц";"ч";"ш";"щ";"ъ";"ы";"ь";"э";"ю";"я"},F464))&gt;0</f>
        <v>0</v>
      </c>
      <c r="Z464" s="142" t="b">
        <f>COUNT(SEARCH({"а";"б";"в";"г";"д";"е";"ё";"ж";"з";"и";"й";"к";"л";"м";"н";"о";"п";"р";"с";"т";"у";"ф";"х";"ц";"ч";"ш";"щ";"ъ";"ы";"ь";"э";"ю";"я"},K464))&gt;0</f>
        <v>0</v>
      </c>
      <c r="AA464" s="142" t="b">
        <f>COUNT(SEARCH({"а";"б";"в";"г";"д";"е";"ё";"ж";"з";"и";"й";"к";"л";"м";"н";"о";"п";"р";"с";"т";"у";"ф";"х";"ц";"ч";"ш";"щ";"ъ";"ы";"ь";"э";"ю";"я"},L464))&gt;0</f>
        <v>0</v>
      </c>
      <c r="AB464" s="142" t="b">
        <f>COUNT(SEARCH({"а";"б";"в";"г";"д";"е";"ё";"ж";"з";"и";"й";"к";"л";"м";"н";"о";"п";"р";"с";"т";"у";"ф";"х";"ц";"ч";"ш";"щ";"ъ";"ы";"ь";"э";"ю";"я"},I464))&gt;0</f>
        <v>0</v>
      </c>
      <c r="AC464" s="142" t="b">
        <f>COUNT(SEARCH({"а";"б";"в";"г";"д";"е";"ё";"ж";"з";"и";"й";"к";"л";"м";"н";"о";"п";"р";"с";"т";"у";"ф";"х";"ц";"ч";"ш";"щ";"ъ";"ы";"ь";"э";"ю";"я"},M464))&gt;0</f>
        <v>0</v>
      </c>
      <c r="AD464" s="27" t="b">
        <f t="shared" si="7"/>
        <v>1</v>
      </c>
      <c r="AE464" s="289"/>
    </row>
    <row r="465" spans="1:31" hidden="1">
      <c r="A465" s="314" t="s">
        <v>5294</v>
      </c>
      <c r="B465" s="314"/>
      <c r="C465" s="280" t="s">
        <v>5894</v>
      </c>
      <c r="D465" s="312" t="s">
        <v>279</v>
      </c>
      <c r="E465" s="12" t="s">
        <v>5639</v>
      </c>
      <c r="F465" s="24" t="s">
        <v>5909</v>
      </c>
      <c r="G465" s="24" t="s">
        <v>134</v>
      </c>
      <c r="H465" s="24" t="s">
        <v>5910</v>
      </c>
      <c r="I465" s="90" t="s">
        <v>3</v>
      </c>
      <c r="J465" s="24" t="s">
        <v>5</v>
      </c>
      <c r="K465" s="90"/>
      <c r="L465" s="49"/>
      <c r="M465" s="24"/>
      <c r="N465" s="304"/>
      <c r="O465" s="51" t="s">
        <v>512</v>
      </c>
      <c r="P465" s="49"/>
      <c r="Q465" s="26" t="str">
        <f>CONCATENATE("rdv.lnk_",MID(E465,10,LEN(E465)-14))</f>
        <v>rdv.lnk_doc_to_off_collection</v>
      </c>
      <c r="R465" s="24"/>
      <c r="S465" s="24" t="s">
        <v>455</v>
      </c>
      <c r="T465" s="24"/>
      <c r="U465" s="289"/>
      <c r="V465" s="289"/>
      <c r="W465" s="289"/>
      <c r="X465" s="142" t="b">
        <f>COUNT(SEARCH({"а";"б";"в";"г";"д";"е";"ё";"ж";"з";"и";"й";"к";"л";"м";"н";"о";"п";"р";"с";"т";"у";"ф";"х";"ц";"ч";"ш";"щ";"ъ";"ы";"ь";"э";"ю";"я"},E465))&gt;0</f>
        <v>0</v>
      </c>
      <c r="Y465" s="142" t="b">
        <f>COUNT(SEARCH({"а";"б";"в";"г";"д";"е";"ё";"ж";"з";"и";"й";"к";"л";"м";"н";"о";"п";"р";"с";"т";"у";"ф";"х";"ц";"ч";"ш";"щ";"ъ";"ы";"ь";"э";"ю";"я"},F465))&gt;0</f>
        <v>0</v>
      </c>
      <c r="Z465" s="142" t="b">
        <f>COUNT(SEARCH({"а";"б";"в";"г";"д";"е";"ё";"ж";"з";"и";"й";"к";"л";"м";"н";"о";"п";"р";"с";"т";"у";"ф";"х";"ц";"ч";"ш";"щ";"ъ";"ы";"ь";"э";"ю";"я"},K465))&gt;0</f>
        <v>0</v>
      </c>
      <c r="AA465" s="142" t="b">
        <f>COUNT(SEARCH({"а";"б";"в";"г";"д";"е";"ё";"ж";"з";"и";"й";"к";"л";"м";"н";"о";"п";"р";"с";"т";"у";"ф";"х";"ц";"ч";"ш";"щ";"ъ";"ы";"ь";"э";"ю";"я"},L465))&gt;0</f>
        <v>0</v>
      </c>
      <c r="AB465" s="142" t="b">
        <f>COUNT(SEARCH({"а";"б";"в";"г";"д";"е";"ё";"ж";"з";"и";"й";"к";"л";"м";"н";"о";"п";"р";"с";"т";"у";"ф";"х";"ц";"ч";"ш";"щ";"ъ";"ы";"ь";"э";"ю";"я"},I465))&gt;0</f>
        <v>0</v>
      </c>
      <c r="AC465" s="142" t="b">
        <f>COUNT(SEARCH({"а";"б";"в";"г";"д";"е";"ё";"ж";"з";"и";"й";"к";"л";"м";"н";"о";"п";"р";"с";"т";"у";"ф";"х";"ц";"ч";"ш";"щ";"ъ";"ы";"ь";"э";"ю";"я"},M465))&gt;0</f>
        <v>0</v>
      </c>
      <c r="AD465" s="27" t="b">
        <f t="shared" si="7"/>
        <v>1</v>
      </c>
      <c r="AE465" s="289"/>
    </row>
    <row r="466" spans="1:31" ht="30" hidden="1">
      <c r="A466" s="314" t="s">
        <v>5294</v>
      </c>
      <c r="B466" s="314"/>
      <c r="C466" s="280" t="s">
        <v>5894</v>
      </c>
      <c r="D466" s="312" t="s">
        <v>279</v>
      </c>
      <c r="E466" s="12" t="s">
        <v>5639</v>
      </c>
      <c r="F466" s="122" t="s">
        <v>3539</v>
      </c>
      <c r="G466" s="129" t="s">
        <v>183</v>
      </c>
      <c r="H466" s="129" t="s">
        <v>5314</v>
      </c>
      <c r="I466" s="114" t="s">
        <v>3</v>
      </c>
      <c r="J466" s="22" t="s">
        <v>5</v>
      </c>
      <c r="K466" s="73"/>
      <c r="L466" s="129"/>
      <c r="M466" s="129"/>
      <c r="N466" s="273"/>
      <c r="O466" s="51" t="s">
        <v>5301</v>
      </c>
      <c r="P466" s="51" t="s">
        <v>5302</v>
      </c>
      <c r="Q466" s="131" t="s">
        <v>5303</v>
      </c>
      <c r="R466" s="129"/>
      <c r="S466" s="114" t="s">
        <v>438</v>
      </c>
      <c r="T466" s="129"/>
      <c r="U466" s="289"/>
      <c r="V466" s="289"/>
      <c r="W466" s="289"/>
      <c r="X466" s="142" t="b">
        <f>COUNT(SEARCH({"а";"б";"в";"г";"д";"е";"ё";"ж";"з";"и";"й";"к";"л";"м";"н";"о";"п";"р";"с";"т";"у";"ф";"х";"ц";"ч";"ш";"щ";"ъ";"ы";"ь";"э";"ю";"я"},E466))&gt;0</f>
        <v>0</v>
      </c>
      <c r="Y466" s="142" t="b">
        <f>COUNT(SEARCH({"а";"б";"в";"г";"д";"е";"ё";"ж";"з";"и";"й";"к";"л";"м";"н";"о";"п";"р";"с";"т";"у";"ф";"х";"ц";"ч";"ш";"щ";"ъ";"ы";"ь";"э";"ю";"я"},F466))&gt;0</f>
        <v>0</v>
      </c>
      <c r="Z466" s="142" t="b">
        <f>COUNT(SEARCH({"а";"б";"в";"г";"д";"е";"ё";"ж";"з";"и";"й";"к";"л";"м";"н";"о";"п";"р";"с";"т";"у";"ф";"х";"ц";"ч";"ш";"щ";"ъ";"ы";"ь";"э";"ю";"я"},K466))&gt;0</f>
        <v>0</v>
      </c>
      <c r="AA466" s="142" t="b">
        <f>COUNT(SEARCH({"а";"б";"в";"г";"д";"е";"ё";"ж";"з";"и";"й";"к";"л";"м";"н";"о";"п";"р";"с";"т";"у";"ф";"х";"ц";"ч";"ш";"щ";"ъ";"ы";"ь";"э";"ю";"я"},L466))&gt;0</f>
        <v>0</v>
      </c>
      <c r="AB466" s="142" t="b">
        <f>COUNT(SEARCH({"а";"б";"в";"г";"д";"е";"ё";"ж";"з";"и";"й";"к";"л";"м";"н";"о";"п";"р";"с";"т";"у";"ф";"х";"ц";"ч";"ш";"щ";"ъ";"ы";"ь";"э";"ю";"я"},I466))&gt;0</f>
        <v>0</v>
      </c>
      <c r="AC466" s="142" t="b">
        <f>COUNT(SEARCH({"а";"б";"в";"г";"д";"е";"ё";"ж";"з";"и";"й";"к";"л";"м";"н";"о";"п";"р";"с";"т";"у";"ф";"х";"ц";"ч";"ш";"щ";"ъ";"ы";"ь";"э";"ю";"я"},M466))&gt;0</f>
        <v>0</v>
      </c>
      <c r="AD466" s="27" t="b">
        <f t="shared" si="7"/>
        <v>1</v>
      </c>
      <c r="AE466" s="289"/>
    </row>
    <row r="467" spans="1:31" hidden="1">
      <c r="A467" s="314" t="s">
        <v>5294</v>
      </c>
      <c r="B467" s="314"/>
      <c r="C467" s="280" t="s">
        <v>5894</v>
      </c>
      <c r="D467" s="312" t="s">
        <v>279</v>
      </c>
      <c r="E467" s="12" t="s">
        <v>5639</v>
      </c>
      <c r="F467" s="124" t="s">
        <v>3540</v>
      </c>
      <c r="G467" s="124" t="s">
        <v>135</v>
      </c>
      <c r="H467" s="23" t="s">
        <v>5304</v>
      </c>
      <c r="I467" s="124" t="s">
        <v>97</v>
      </c>
      <c r="J467" s="23" t="s">
        <v>5</v>
      </c>
      <c r="K467" s="75" t="s">
        <v>5305</v>
      </c>
      <c r="L467" s="124" t="s">
        <v>73</v>
      </c>
      <c r="M467" s="124" t="s">
        <v>70</v>
      </c>
      <c r="N467" s="278"/>
      <c r="O467" s="119" t="s">
        <v>440</v>
      </c>
      <c r="P467" s="23"/>
      <c r="Q467" s="23"/>
      <c r="R467" s="124"/>
      <c r="S467" s="124" t="s">
        <v>60</v>
      </c>
      <c r="T467" s="124"/>
      <c r="U467" s="289"/>
      <c r="V467" s="289"/>
      <c r="W467" s="289"/>
      <c r="X467" s="142" t="b">
        <f>COUNT(SEARCH({"а";"б";"в";"г";"д";"е";"ё";"ж";"з";"и";"й";"к";"л";"м";"н";"о";"п";"р";"с";"т";"у";"ф";"х";"ц";"ч";"ш";"щ";"ъ";"ы";"ь";"э";"ю";"я"},E467))&gt;0</f>
        <v>0</v>
      </c>
      <c r="Y467" s="142" t="b">
        <f>COUNT(SEARCH({"а";"б";"в";"г";"д";"е";"ё";"ж";"з";"и";"й";"к";"л";"м";"н";"о";"п";"р";"с";"т";"у";"ф";"х";"ц";"ч";"ш";"щ";"ъ";"ы";"ь";"э";"ю";"я"},F467))&gt;0</f>
        <v>0</v>
      </c>
      <c r="Z467" s="142" t="b">
        <f>COUNT(SEARCH({"а";"б";"в";"г";"д";"е";"ё";"ж";"з";"и";"й";"к";"л";"м";"н";"о";"п";"р";"с";"т";"у";"ф";"х";"ц";"ч";"ш";"щ";"ъ";"ы";"ь";"э";"ю";"я"},K467))&gt;0</f>
        <v>0</v>
      </c>
      <c r="AA467" s="142" t="b">
        <f>COUNT(SEARCH({"а";"б";"в";"г";"д";"е";"ё";"ж";"з";"и";"й";"к";"л";"м";"н";"о";"п";"р";"с";"т";"у";"ф";"х";"ц";"ч";"ш";"щ";"ъ";"ы";"ь";"э";"ю";"я"},L467))&gt;0</f>
        <v>0</v>
      </c>
      <c r="AB467" s="142" t="b">
        <f>COUNT(SEARCH({"а";"б";"в";"г";"д";"е";"ё";"ж";"з";"и";"й";"к";"л";"м";"н";"о";"п";"р";"с";"т";"у";"ф";"х";"ц";"ч";"ш";"щ";"ъ";"ы";"ь";"э";"ю";"я"},I467))&gt;0</f>
        <v>0</v>
      </c>
      <c r="AC467" s="142" t="b">
        <f>COUNT(SEARCH({"а";"б";"в";"г";"д";"е";"ё";"ж";"з";"и";"й";"к";"л";"м";"н";"о";"п";"р";"с";"т";"у";"ф";"х";"ц";"ч";"ш";"щ";"ъ";"ы";"ь";"э";"ю";"я"},M467))&gt;0</f>
        <v>0</v>
      </c>
      <c r="AD467" s="27" t="b">
        <f t="shared" si="7"/>
        <v>1</v>
      </c>
      <c r="AE467" s="289"/>
    </row>
    <row r="468" spans="1:31" ht="30" hidden="1">
      <c r="A468" s="314" t="s">
        <v>5294</v>
      </c>
      <c r="B468" s="314"/>
      <c r="C468" s="280" t="s">
        <v>5894</v>
      </c>
      <c r="D468" s="312" t="s">
        <v>279</v>
      </c>
      <c r="E468" s="12" t="s">
        <v>5639</v>
      </c>
      <c r="F468" s="65" t="s">
        <v>161</v>
      </c>
      <c r="G468" s="24" t="s">
        <v>183</v>
      </c>
      <c r="H468" s="49" t="s">
        <v>513</v>
      </c>
      <c r="I468" s="25" t="s">
        <v>3</v>
      </c>
      <c r="J468" s="51" t="s">
        <v>5</v>
      </c>
      <c r="K468" s="303"/>
      <c r="L468" s="24"/>
      <c r="M468" s="24"/>
      <c r="N468" s="42"/>
      <c r="O468" s="51" t="s">
        <v>5911</v>
      </c>
      <c r="P468" s="51" t="s">
        <v>5274</v>
      </c>
      <c r="Q468" s="261" t="s">
        <v>596</v>
      </c>
      <c r="R468" s="281"/>
      <c r="S468" s="25" t="s">
        <v>438</v>
      </c>
      <c r="T468" s="129"/>
      <c r="U468" s="289"/>
      <c r="V468" s="289"/>
      <c r="W468" s="289"/>
      <c r="X468" s="142" t="b">
        <f>COUNT(SEARCH({"а";"б";"в";"г";"д";"е";"ё";"ж";"з";"и";"й";"к";"л";"м";"н";"о";"п";"р";"с";"т";"у";"ф";"х";"ц";"ч";"ш";"щ";"ъ";"ы";"ь";"э";"ю";"я"},E468))&gt;0</f>
        <v>0</v>
      </c>
      <c r="Y468" s="142" t="b">
        <f>COUNT(SEARCH({"а";"б";"в";"г";"д";"е";"ё";"ж";"з";"и";"й";"к";"л";"м";"н";"о";"п";"р";"с";"т";"у";"ф";"х";"ц";"ч";"ш";"щ";"ъ";"ы";"ь";"э";"ю";"я"},F468))&gt;0</f>
        <v>0</v>
      </c>
      <c r="Z468" s="142" t="b">
        <f>COUNT(SEARCH({"а";"б";"в";"г";"д";"е";"ё";"ж";"з";"и";"й";"к";"л";"м";"н";"о";"п";"р";"с";"т";"у";"ф";"х";"ц";"ч";"ш";"щ";"ъ";"ы";"ь";"э";"ю";"я"},K468))&gt;0</f>
        <v>0</v>
      </c>
      <c r="AA468" s="142" t="b">
        <f>COUNT(SEARCH({"а";"б";"в";"г";"д";"е";"ё";"ж";"з";"и";"й";"к";"л";"м";"н";"о";"п";"р";"с";"т";"у";"ф";"х";"ц";"ч";"ш";"щ";"ъ";"ы";"ь";"э";"ю";"я"},L468))&gt;0</f>
        <v>0</v>
      </c>
      <c r="AB468" s="142" t="b">
        <f>COUNT(SEARCH({"а";"б";"в";"г";"д";"е";"ё";"ж";"з";"и";"й";"к";"л";"м";"н";"о";"п";"р";"с";"т";"у";"ф";"х";"ц";"ч";"ш";"щ";"ъ";"ы";"ь";"э";"ю";"я"},I468))&gt;0</f>
        <v>0</v>
      </c>
      <c r="AC468" s="142" t="b">
        <f>COUNT(SEARCH({"а";"б";"в";"г";"д";"е";"ё";"ж";"з";"и";"й";"к";"л";"м";"н";"о";"п";"р";"с";"т";"у";"ф";"х";"ц";"ч";"ш";"щ";"ъ";"ы";"ь";"э";"ю";"я"},M468))&gt;0</f>
        <v>0</v>
      </c>
      <c r="AD468" s="27" t="b">
        <f t="shared" si="7"/>
        <v>1</v>
      </c>
      <c r="AE468" s="289"/>
    </row>
    <row r="469" spans="1:31" hidden="1">
      <c r="A469" s="314" t="s">
        <v>5294</v>
      </c>
      <c r="B469" s="314"/>
      <c r="C469" s="280" t="s">
        <v>5894</v>
      </c>
      <c r="D469" s="312" t="s">
        <v>279</v>
      </c>
      <c r="E469" s="12" t="s">
        <v>5639</v>
      </c>
      <c r="F469" s="117" t="s">
        <v>160</v>
      </c>
      <c r="G469" s="117" t="s">
        <v>135</v>
      </c>
      <c r="H469" s="119" t="s">
        <v>5109</v>
      </c>
      <c r="I469" s="117" t="s">
        <v>97</v>
      </c>
      <c r="J469" s="119" t="s">
        <v>5</v>
      </c>
      <c r="K469" s="74" t="s">
        <v>5088</v>
      </c>
      <c r="L469" s="117" t="s">
        <v>160</v>
      </c>
      <c r="M469" s="117" t="s">
        <v>70</v>
      </c>
      <c r="N469" s="116"/>
      <c r="O469" s="119" t="s">
        <v>440</v>
      </c>
      <c r="P469" s="119"/>
      <c r="Q469" s="117"/>
      <c r="R469" s="119"/>
      <c r="S469" s="119" t="s">
        <v>60</v>
      </c>
      <c r="T469" s="124"/>
      <c r="U469" s="289"/>
      <c r="V469" s="289"/>
      <c r="W469" s="289"/>
      <c r="X469" s="142" t="b">
        <f>COUNT(SEARCH({"а";"б";"в";"г";"д";"е";"ё";"ж";"з";"и";"й";"к";"л";"м";"н";"о";"п";"р";"с";"т";"у";"ф";"х";"ц";"ч";"ш";"щ";"ъ";"ы";"ь";"э";"ю";"я"},E469))&gt;0</f>
        <v>0</v>
      </c>
      <c r="Y469" s="142" t="b">
        <f>COUNT(SEARCH({"а";"б";"в";"г";"д";"е";"ё";"ж";"з";"и";"й";"к";"л";"м";"н";"о";"п";"р";"с";"т";"у";"ф";"х";"ц";"ч";"ш";"щ";"ъ";"ы";"ь";"э";"ю";"я"},F469))&gt;0</f>
        <v>0</v>
      </c>
      <c r="Z469" s="142" t="b">
        <f>COUNT(SEARCH({"а";"б";"в";"г";"д";"е";"ё";"ж";"з";"и";"й";"к";"л";"м";"н";"о";"п";"р";"с";"т";"у";"ф";"х";"ц";"ч";"ш";"щ";"ъ";"ы";"ь";"э";"ю";"я"},K469))&gt;0</f>
        <v>0</v>
      </c>
      <c r="AA469" s="142" t="b">
        <f>COUNT(SEARCH({"а";"б";"в";"г";"д";"е";"ё";"ж";"з";"и";"й";"к";"л";"м";"н";"о";"п";"р";"с";"т";"у";"ф";"х";"ц";"ч";"ш";"щ";"ъ";"ы";"ь";"э";"ю";"я"},L469))&gt;0</f>
        <v>0</v>
      </c>
      <c r="AB469" s="142" t="b">
        <f>COUNT(SEARCH({"а";"б";"в";"г";"д";"е";"ё";"ж";"з";"и";"й";"к";"л";"м";"н";"о";"п";"р";"с";"т";"у";"ф";"х";"ц";"ч";"ш";"щ";"ъ";"ы";"ь";"э";"ю";"я"},I469))&gt;0</f>
        <v>0</v>
      </c>
      <c r="AC469" s="142" t="b">
        <f>COUNT(SEARCH({"а";"б";"в";"г";"д";"е";"ё";"ж";"з";"и";"й";"к";"л";"м";"н";"о";"п";"р";"с";"т";"у";"ф";"х";"ц";"ч";"ш";"щ";"ъ";"ы";"ь";"э";"ю";"я"},M469))&gt;0</f>
        <v>0</v>
      </c>
      <c r="AD469" s="27" t="b">
        <f t="shared" si="7"/>
        <v>1</v>
      </c>
      <c r="AE469" s="289"/>
    </row>
    <row r="470" spans="1:31" hidden="1">
      <c r="A470" s="314" t="s">
        <v>5294</v>
      </c>
      <c r="B470" s="314"/>
      <c r="C470" s="280" t="s">
        <v>5894</v>
      </c>
      <c r="D470" s="312" t="s">
        <v>279</v>
      </c>
      <c r="E470" s="12" t="s">
        <v>5639</v>
      </c>
      <c r="F470" s="65" t="s">
        <v>516</v>
      </c>
      <c r="G470" s="25" t="s">
        <v>187</v>
      </c>
      <c r="H470" s="51" t="s">
        <v>517</v>
      </c>
      <c r="I470" s="24" t="s">
        <v>97</v>
      </c>
      <c r="J470" s="24" t="s">
        <v>5</v>
      </c>
      <c r="K470" s="305"/>
      <c r="L470" s="281"/>
      <c r="M470" s="281"/>
      <c r="N470" s="42" t="s">
        <v>518</v>
      </c>
      <c r="O470" s="51" t="s">
        <v>5115</v>
      </c>
      <c r="P470" s="306"/>
      <c r="Q470" s="306" t="s">
        <v>597</v>
      </c>
      <c r="R470" s="306"/>
      <c r="S470" s="25" t="s">
        <v>438</v>
      </c>
      <c r="T470" s="281"/>
      <c r="U470" s="289"/>
      <c r="V470" s="289"/>
      <c r="W470" s="289"/>
      <c r="X470" s="142" t="b">
        <f>COUNT(SEARCH({"а";"б";"в";"г";"д";"е";"ё";"ж";"з";"и";"й";"к";"л";"м";"н";"о";"п";"р";"с";"т";"у";"ф";"х";"ц";"ч";"ш";"щ";"ъ";"ы";"ь";"э";"ю";"я"},E470))&gt;0</f>
        <v>0</v>
      </c>
      <c r="Y470" s="142" t="b">
        <f>COUNT(SEARCH({"а";"б";"в";"г";"д";"е";"ё";"ж";"з";"и";"й";"к";"л";"м";"н";"о";"п";"р";"с";"т";"у";"ф";"х";"ц";"ч";"ш";"щ";"ъ";"ы";"ь";"э";"ю";"я"},F470))&gt;0</f>
        <v>0</v>
      </c>
      <c r="Z470" s="142" t="b">
        <f>COUNT(SEARCH({"а";"б";"в";"г";"д";"е";"ё";"ж";"з";"и";"й";"к";"л";"м";"н";"о";"п";"р";"с";"т";"у";"ф";"х";"ц";"ч";"ш";"щ";"ъ";"ы";"ь";"э";"ю";"я"},K470))&gt;0</f>
        <v>0</v>
      </c>
      <c r="AA470" s="142" t="b">
        <f>COUNT(SEARCH({"а";"б";"в";"г";"д";"е";"ё";"ж";"з";"и";"й";"к";"л";"м";"н";"о";"п";"р";"с";"т";"у";"ф";"х";"ц";"ч";"ш";"щ";"ъ";"ы";"ь";"э";"ю";"я"},L470))&gt;0</f>
        <v>0</v>
      </c>
      <c r="AB470" s="142" t="b">
        <f>COUNT(SEARCH({"а";"б";"в";"г";"д";"е";"ё";"ж";"з";"и";"й";"к";"л";"м";"н";"о";"п";"р";"с";"т";"у";"ф";"х";"ц";"ч";"ш";"щ";"ъ";"ы";"ь";"э";"ю";"я"},I470))&gt;0</f>
        <v>0</v>
      </c>
      <c r="AC470" s="142" t="b">
        <f>COUNT(SEARCH({"а";"б";"в";"г";"д";"е";"ё";"ж";"з";"и";"й";"к";"л";"м";"н";"о";"п";"р";"с";"т";"у";"ф";"х";"ц";"ч";"ш";"щ";"ъ";"ы";"ь";"э";"ю";"я"},M470))&gt;0</f>
        <v>0</v>
      </c>
      <c r="AD470" s="27" t="b">
        <f t="shared" si="7"/>
        <v>1</v>
      </c>
      <c r="AE470" s="289"/>
    </row>
    <row r="471" spans="1:31" hidden="1">
      <c r="A471" s="314" t="s">
        <v>5294</v>
      </c>
      <c r="B471" s="314"/>
      <c r="C471" s="280" t="s">
        <v>5894</v>
      </c>
      <c r="D471" s="312" t="s">
        <v>279</v>
      </c>
      <c r="E471" s="12" t="s">
        <v>5639</v>
      </c>
      <c r="F471" s="90" t="s">
        <v>14</v>
      </c>
      <c r="G471" s="90"/>
      <c r="H471" s="25" t="s">
        <v>13</v>
      </c>
      <c r="I471" s="90" t="s">
        <v>15</v>
      </c>
      <c r="J471" s="24" t="s">
        <v>5</v>
      </c>
      <c r="K471" s="24"/>
      <c r="L471" s="24"/>
      <c r="M471" s="24"/>
      <c r="N471" s="273"/>
      <c r="O471" s="51" t="s">
        <v>13</v>
      </c>
      <c r="P471" s="49"/>
      <c r="Q471" s="49"/>
      <c r="R471" s="24"/>
      <c r="S471" s="25"/>
      <c r="T471" s="24"/>
      <c r="U471" s="289"/>
      <c r="V471" s="289"/>
      <c r="W471" s="289"/>
      <c r="X471" s="142" t="b">
        <f>COUNT(SEARCH({"а";"б";"в";"г";"д";"е";"ё";"ж";"з";"и";"й";"к";"л";"м";"н";"о";"п";"р";"с";"т";"у";"ф";"х";"ц";"ч";"ш";"щ";"ъ";"ы";"ь";"э";"ю";"я"},E471))&gt;0</f>
        <v>0</v>
      </c>
      <c r="Y471" s="142" t="b">
        <f>COUNT(SEARCH({"а";"б";"в";"г";"д";"е";"ё";"ж";"з";"и";"й";"к";"л";"м";"н";"о";"п";"р";"с";"т";"у";"ф";"х";"ц";"ч";"ш";"щ";"ъ";"ы";"ь";"э";"ю";"я"},F471))&gt;0</f>
        <v>0</v>
      </c>
      <c r="Z471" s="142" t="b">
        <f>COUNT(SEARCH({"а";"б";"в";"г";"д";"е";"ё";"ж";"з";"и";"й";"к";"л";"м";"н";"о";"п";"р";"с";"т";"у";"ф";"х";"ц";"ч";"ш";"щ";"ъ";"ы";"ь";"э";"ю";"я"},K471))&gt;0</f>
        <v>0</v>
      </c>
      <c r="AA471" s="142" t="b">
        <f>COUNT(SEARCH({"а";"б";"в";"г";"д";"е";"ё";"ж";"з";"и";"й";"к";"л";"м";"н";"о";"п";"р";"с";"т";"у";"ф";"х";"ц";"ч";"ш";"щ";"ъ";"ы";"ь";"э";"ю";"я"},L471))&gt;0</f>
        <v>0</v>
      </c>
      <c r="AB471" s="142" t="b">
        <f>COUNT(SEARCH({"а";"б";"в";"г";"д";"е";"ё";"ж";"з";"и";"й";"к";"л";"м";"н";"о";"п";"р";"с";"т";"у";"ф";"х";"ц";"ч";"ш";"щ";"ъ";"ы";"ь";"э";"ю";"я"},I471))&gt;0</f>
        <v>0</v>
      </c>
      <c r="AC471" s="142" t="b">
        <f>COUNT(SEARCH({"а";"б";"в";"г";"д";"е";"ё";"ж";"з";"и";"й";"к";"л";"м";"н";"о";"п";"р";"с";"т";"у";"ф";"х";"ц";"ч";"ш";"щ";"ъ";"ы";"ь";"э";"ю";"я"},M471))&gt;0</f>
        <v>0</v>
      </c>
      <c r="AD471" s="27" t="b">
        <f t="shared" si="7"/>
        <v>1</v>
      </c>
      <c r="AE471" s="289"/>
    </row>
    <row r="472" spans="1:31" hidden="1">
      <c r="A472" s="314" t="s">
        <v>5294</v>
      </c>
      <c r="B472" s="314"/>
      <c r="C472" s="280" t="s">
        <v>5894</v>
      </c>
      <c r="D472" s="312" t="s">
        <v>279</v>
      </c>
      <c r="E472" s="12" t="s">
        <v>5639</v>
      </c>
      <c r="F472" s="90" t="s">
        <v>8</v>
      </c>
      <c r="G472" s="90"/>
      <c r="H472" s="25" t="s">
        <v>67</v>
      </c>
      <c r="I472" s="90" t="s">
        <v>97</v>
      </c>
      <c r="J472" s="24" t="s">
        <v>5</v>
      </c>
      <c r="K472" s="24"/>
      <c r="L472" s="24"/>
      <c r="M472" s="24"/>
      <c r="N472" s="279" t="s">
        <v>446</v>
      </c>
      <c r="O472" s="51" t="s">
        <v>447</v>
      </c>
      <c r="P472" s="49"/>
      <c r="Q472" s="49"/>
      <c r="R472" s="24"/>
      <c r="S472" s="281" t="s">
        <v>398</v>
      </c>
      <c r="T472" s="24"/>
      <c r="U472" s="289"/>
      <c r="V472" s="289"/>
      <c r="W472" s="289"/>
      <c r="X472" s="142" t="b">
        <f>COUNT(SEARCH({"а";"б";"в";"г";"д";"е";"ё";"ж";"з";"и";"й";"к";"л";"м";"н";"о";"п";"р";"с";"т";"у";"ф";"х";"ц";"ч";"ш";"щ";"ъ";"ы";"ь";"э";"ю";"я"},E472))&gt;0</f>
        <v>0</v>
      </c>
      <c r="Y472" s="142" t="b">
        <f>COUNT(SEARCH({"а";"б";"в";"г";"д";"е";"ё";"ж";"з";"и";"й";"к";"л";"м";"н";"о";"п";"р";"с";"т";"у";"ф";"х";"ц";"ч";"ш";"щ";"ъ";"ы";"ь";"э";"ю";"я"},F472))&gt;0</f>
        <v>0</v>
      </c>
      <c r="Z472" s="142" t="b">
        <f>COUNT(SEARCH({"а";"б";"в";"г";"д";"е";"ё";"ж";"з";"и";"й";"к";"л";"м";"н";"о";"п";"р";"с";"т";"у";"ф";"х";"ц";"ч";"ш";"щ";"ъ";"ы";"ь";"э";"ю";"я"},K472))&gt;0</f>
        <v>0</v>
      </c>
      <c r="AA472" s="142" t="b">
        <f>COUNT(SEARCH({"а";"б";"в";"г";"д";"е";"ё";"ж";"з";"и";"й";"к";"л";"м";"н";"о";"п";"р";"с";"т";"у";"ф";"х";"ц";"ч";"ш";"щ";"ъ";"ы";"ь";"э";"ю";"я"},L472))&gt;0</f>
        <v>0</v>
      </c>
      <c r="AB472" s="142" t="b">
        <f>COUNT(SEARCH({"а";"б";"в";"г";"д";"е";"ё";"ж";"з";"и";"й";"к";"л";"м";"н";"о";"п";"р";"с";"т";"у";"ф";"х";"ц";"ч";"ш";"щ";"ъ";"ы";"ь";"э";"ю";"я"},I472))&gt;0</f>
        <v>0</v>
      </c>
      <c r="AC472" s="142" t="b">
        <f>COUNT(SEARCH({"а";"б";"в";"г";"д";"е";"ё";"ж";"з";"и";"й";"к";"л";"м";"н";"о";"п";"р";"с";"т";"у";"ф";"х";"ц";"ч";"ш";"щ";"ъ";"ы";"ь";"э";"ю";"я"},M472))&gt;0</f>
        <v>0</v>
      </c>
      <c r="AD472" s="27" t="b">
        <f t="shared" si="7"/>
        <v>1</v>
      </c>
      <c r="AE472" s="289"/>
    </row>
    <row r="473" spans="1:31" s="289" customFormat="1" ht="30" hidden="1">
      <c r="A473" s="314" t="s">
        <v>5294</v>
      </c>
      <c r="B473" s="314"/>
      <c r="C473" s="280" t="s">
        <v>5894</v>
      </c>
      <c r="D473" s="312" t="s">
        <v>279</v>
      </c>
      <c r="E473" s="12" t="s">
        <v>5639</v>
      </c>
      <c r="F473" s="90" t="s">
        <v>12</v>
      </c>
      <c r="G473" s="90"/>
      <c r="H473" s="25" t="s">
        <v>400</v>
      </c>
      <c r="I473" s="90" t="s">
        <v>3</v>
      </c>
      <c r="J473" s="24" t="s">
        <v>5</v>
      </c>
      <c r="K473" s="24"/>
      <c r="L473" s="24"/>
      <c r="M473" s="24"/>
      <c r="N473" s="273"/>
      <c r="O473" s="51" t="s">
        <v>66</v>
      </c>
      <c r="P473" s="49"/>
      <c r="Q473" s="49"/>
      <c r="R473" s="24"/>
      <c r="S473" s="25" t="s">
        <v>4</v>
      </c>
      <c r="T473" s="24"/>
      <c r="X473" s="142" t="b">
        <f>COUNT(SEARCH({"а";"б";"в";"г";"д";"е";"ё";"ж";"з";"и";"й";"к";"л";"м";"н";"о";"п";"р";"с";"т";"у";"ф";"х";"ц";"ч";"ш";"щ";"ъ";"ы";"ь";"э";"ю";"я"},E473))&gt;0</f>
        <v>0</v>
      </c>
      <c r="Y473" s="142" t="b">
        <f>COUNT(SEARCH({"а";"б";"в";"г";"д";"е";"ё";"ж";"з";"и";"й";"к";"л";"м";"н";"о";"п";"р";"с";"т";"у";"ф";"х";"ц";"ч";"ш";"щ";"ъ";"ы";"ь";"э";"ю";"я"},F473))&gt;0</f>
        <v>0</v>
      </c>
      <c r="Z473" s="142" t="b">
        <f>COUNT(SEARCH({"а";"б";"в";"г";"д";"е";"ё";"ж";"з";"и";"й";"к";"л";"м";"н";"о";"п";"р";"с";"т";"у";"ф";"х";"ц";"ч";"ш";"щ";"ъ";"ы";"ь";"э";"ю";"я"},K473))&gt;0</f>
        <v>0</v>
      </c>
      <c r="AA473" s="142" t="b">
        <f>COUNT(SEARCH({"а";"б";"в";"г";"д";"е";"ё";"ж";"з";"и";"й";"к";"л";"м";"н";"о";"п";"р";"с";"т";"у";"ф";"х";"ц";"ч";"ш";"щ";"ъ";"ы";"ь";"э";"ю";"я"},L473))&gt;0</f>
        <v>0</v>
      </c>
      <c r="AB473" s="142" t="b">
        <f>COUNT(SEARCH({"а";"б";"в";"г";"д";"е";"ё";"ж";"з";"и";"й";"к";"л";"м";"н";"о";"п";"р";"с";"т";"у";"ф";"х";"ц";"ч";"ш";"щ";"ъ";"ы";"ь";"э";"ю";"я"},I473))&gt;0</f>
        <v>0</v>
      </c>
      <c r="AC473" s="142" t="b">
        <f>COUNT(SEARCH({"а";"б";"в";"г";"д";"е";"ё";"ж";"з";"и";"й";"к";"л";"м";"н";"о";"п";"р";"с";"т";"у";"ф";"х";"ц";"ч";"ш";"щ";"ъ";"ы";"ь";"э";"ю";"я"},M473))&gt;0</f>
        <v>0</v>
      </c>
      <c r="AD473" s="27" t="b">
        <f t="shared" si="7"/>
        <v>1</v>
      </c>
    </row>
    <row r="474" spans="1:31" s="289" customFormat="1" hidden="1">
      <c r="A474" s="314" t="s">
        <v>5294</v>
      </c>
      <c r="B474" s="314"/>
      <c r="C474" s="280" t="s">
        <v>5894</v>
      </c>
      <c r="D474" s="312" t="s">
        <v>279</v>
      </c>
      <c r="E474" s="12" t="s">
        <v>5639</v>
      </c>
      <c r="F474" s="90" t="s">
        <v>18</v>
      </c>
      <c r="G474" s="90"/>
      <c r="H474" s="25" t="s">
        <v>456</v>
      </c>
      <c r="I474" s="90" t="s">
        <v>19</v>
      </c>
      <c r="J474" s="24" t="s">
        <v>5</v>
      </c>
      <c r="K474" s="24"/>
      <c r="L474" s="24"/>
      <c r="M474" s="24"/>
      <c r="N474" s="273"/>
      <c r="O474" s="51" t="s">
        <v>401</v>
      </c>
      <c r="P474" s="49"/>
      <c r="Q474" s="49"/>
      <c r="R474" s="24"/>
      <c r="S474" s="25"/>
      <c r="T474" s="24"/>
      <c r="X474" s="142" t="b">
        <f>COUNT(SEARCH({"а";"б";"в";"г";"д";"е";"ё";"ж";"з";"и";"й";"к";"л";"м";"н";"о";"п";"р";"с";"т";"у";"ф";"х";"ц";"ч";"ш";"щ";"ъ";"ы";"ь";"э";"ю";"я"},E474))&gt;0</f>
        <v>0</v>
      </c>
      <c r="Y474" s="142" t="b">
        <f>COUNT(SEARCH({"а";"б";"в";"г";"д";"е";"ё";"ж";"з";"и";"й";"к";"л";"м";"н";"о";"п";"р";"с";"т";"у";"ф";"х";"ц";"ч";"ш";"щ";"ъ";"ы";"ь";"э";"ю";"я"},F474))&gt;0</f>
        <v>0</v>
      </c>
      <c r="Z474" s="142" t="b">
        <f>COUNT(SEARCH({"а";"б";"в";"г";"д";"е";"ё";"ж";"з";"и";"й";"к";"л";"м";"н";"о";"п";"р";"с";"т";"у";"ф";"х";"ц";"ч";"ш";"щ";"ъ";"ы";"ь";"э";"ю";"я"},K474))&gt;0</f>
        <v>0</v>
      </c>
      <c r="AA474" s="142" t="b">
        <f>COUNT(SEARCH({"а";"б";"в";"г";"д";"е";"ё";"ж";"з";"и";"й";"к";"л";"м";"н";"о";"п";"р";"с";"т";"у";"ф";"х";"ц";"ч";"ш";"щ";"ъ";"ы";"ь";"э";"ю";"я"},L474))&gt;0</f>
        <v>0</v>
      </c>
      <c r="AB474" s="142" t="b">
        <f>COUNT(SEARCH({"а";"б";"в";"г";"д";"е";"ё";"ж";"з";"и";"й";"к";"л";"м";"н";"о";"п";"р";"с";"т";"у";"ф";"х";"ц";"ч";"ш";"щ";"ъ";"ы";"ь";"э";"ю";"я"},I474))&gt;0</f>
        <v>0</v>
      </c>
      <c r="AC474" s="142" t="b">
        <f>COUNT(SEARCH({"а";"б";"в";"г";"д";"е";"ё";"ж";"з";"и";"й";"к";"л";"м";"н";"о";"п";"р";"с";"т";"у";"ф";"х";"ц";"ч";"ш";"щ";"ъ";"ы";"ь";"э";"ю";"я"},M474))&gt;0</f>
        <v>0</v>
      </c>
      <c r="AD474" s="27" t="b">
        <f t="shared" si="7"/>
        <v>1</v>
      </c>
    </row>
    <row r="475" spans="1:31" s="289" customFormat="1" hidden="1">
      <c r="A475" s="314" t="s">
        <v>5294</v>
      </c>
      <c r="B475" s="314"/>
      <c r="C475" s="280" t="s">
        <v>5894</v>
      </c>
      <c r="D475" s="312" t="s">
        <v>279</v>
      </c>
      <c r="E475" s="12" t="s">
        <v>5639</v>
      </c>
      <c r="F475" s="90" t="s">
        <v>21</v>
      </c>
      <c r="G475" s="90"/>
      <c r="H475" s="25" t="s">
        <v>402</v>
      </c>
      <c r="I475" s="90" t="s">
        <v>19</v>
      </c>
      <c r="J475" s="24" t="s">
        <v>5</v>
      </c>
      <c r="K475" s="24"/>
      <c r="L475" s="24"/>
      <c r="M475" s="24"/>
      <c r="N475" s="273"/>
      <c r="O475" s="51" t="s">
        <v>519</v>
      </c>
      <c r="P475" s="49"/>
      <c r="Q475" s="49"/>
      <c r="R475" s="24"/>
      <c r="S475" s="25" t="s">
        <v>4</v>
      </c>
      <c r="T475" s="24"/>
      <c r="X475" s="142" t="b">
        <f>COUNT(SEARCH({"а";"б";"в";"г";"д";"е";"ё";"ж";"з";"и";"й";"к";"л";"м";"н";"о";"п";"р";"с";"т";"у";"ф";"х";"ц";"ч";"ш";"щ";"ъ";"ы";"ь";"э";"ю";"я"},E475))&gt;0</f>
        <v>0</v>
      </c>
      <c r="Y475" s="142" t="b">
        <f>COUNT(SEARCH({"а";"б";"в";"г";"д";"е";"ё";"ж";"з";"и";"й";"к";"л";"м";"н";"о";"п";"р";"с";"т";"у";"ф";"х";"ц";"ч";"ш";"щ";"ъ";"ы";"ь";"э";"ю";"я"},F475))&gt;0</f>
        <v>0</v>
      </c>
      <c r="Z475" s="142" t="b">
        <f>COUNT(SEARCH({"а";"б";"в";"г";"д";"е";"ё";"ж";"з";"и";"й";"к";"л";"м";"н";"о";"п";"р";"с";"т";"у";"ф";"х";"ц";"ч";"ш";"щ";"ъ";"ы";"ь";"э";"ю";"я"},K475))&gt;0</f>
        <v>0</v>
      </c>
      <c r="AA475" s="142" t="b">
        <f>COUNT(SEARCH({"а";"б";"в";"г";"д";"е";"ё";"ж";"з";"и";"й";"к";"л";"м";"н";"о";"п";"р";"с";"т";"у";"ф";"х";"ц";"ч";"ш";"щ";"ъ";"ы";"ь";"э";"ю";"я"},L475))&gt;0</f>
        <v>0</v>
      </c>
      <c r="AB475" s="142" t="b">
        <f>COUNT(SEARCH({"а";"б";"в";"г";"д";"е";"ё";"ж";"з";"и";"й";"к";"л";"м";"н";"о";"п";"р";"с";"т";"у";"ф";"х";"ц";"ч";"ш";"щ";"ъ";"ы";"ь";"э";"ю";"я"},I475))&gt;0</f>
        <v>0</v>
      </c>
      <c r="AC475" s="142" t="b">
        <f>COUNT(SEARCH({"а";"б";"в";"г";"д";"е";"ё";"ж";"з";"и";"й";"к";"л";"м";"н";"о";"п";"р";"с";"т";"у";"ф";"х";"ц";"ч";"ш";"щ";"ъ";"ы";"ь";"э";"ю";"я"},M475))&gt;0</f>
        <v>0</v>
      </c>
      <c r="AD475" s="27" t="b">
        <f t="shared" si="7"/>
        <v>1</v>
      </c>
    </row>
    <row r="476" spans="1:31" s="289" customFormat="1" hidden="1">
      <c r="A476" s="314" t="s">
        <v>5294</v>
      </c>
      <c r="B476" s="314"/>
      <c r="C476" s="280" t="s">
        <v>5894</v>
      </c>
      <c r="D476" s="312" t="s">
        <v>279</v>
      </c>
      <c r="E476" s="12" t="s">
        <v>5639</v>
      </c>
      <c r="F476" s="25" t="s">
        <v>93</v>
      </c>
      <c r="G476" s="96" t="s">
        <v>136</v>
      </c>
      <c r="H476" s="25" t="s">
        <v>578</v>
      </c>
      <c r="I476" s="90" t="s">
        <v>65</v>
      </c>
      <c r="J476" s="24" t="s">
        <v>5</v>
      </c>
      <c r="K476" s="133" t="s">
        <v>5088</v>
      </c>
      <c r="L476" s="129" t="s">
        <v>94</v>
      </c>
      <c r="M476" s="129" t="s">
        <v>65</v>
      </c>
      <c r="N476" s="273"/>
      <c r="O476" s="51" t="s">
        <v>395</v>
      </c>
      <c r="P476" s="49"/>
      <c r="Q476" s="49"/>
      <c r="R476" s="24"/>
      <c r="S476" s="25" t="s">
        <v>4</v>
      </c>
      <c r="T476" s="129" t="s">
        <v>276</v>
      </c>
      <c r="X476" s="142" t="b">
        <f>COUNT(SEARCH({"а";"б";"в";"г";"д";"е";"ё";"ж";"з";"и";"й";"к";"л";"м";"н";"о";"п";"р";"с";"т";"у";"ф";"х";"ц";"ч";"ш";"щ";"ъ";"ы";"ь";"э";"ю";"я"},E476))&gt;0</f>
        <v>0</v>
      </c>
      <c r="Y476" s="142" t="b">
        <f>COUNT(SEARCH({"а";"б";"в";"г";"д";"е";"ё";"ж";"з";"и";"й";"к";"л";"м";"н";"о";"п";"р";"с";"т";"у";"ф";"х";"ц";"ч";"ш";"щ";"ъ";"ы";"ь";"э";"ю";"я"},F476))&gt;0</f>
        <v>0</v>
      </c>
      <c r="Z476" s="142" t="b">
        <f>COUNT(SEARCH({"а";"б";"в";"г";"д";"е";"ё";"ж";"з";"и";"й";"к";"л";"м";"н";"о";"п";"р";"с";"т";"у";"ф";"х";"ц";"ч";"ш";"щ";"ъ";"ы";"ь";"э";"ю";"я"},K476))&gt;0</f>
        <v>0</v>
      </c>
      <c r="AA476" s="142" t="b">
        <f>COUNT(SEARCH({"а";"б";"в";"г";"д";"е";"ё";"ж";"з";"и";"й";"к";"л";"м";"н";"о";"п";"р";"с";"т";"у";"ф";"х";"ц";"ч";"ш";"щ";"ъ";"ы";"ь";"э";"ю";"я"},L476))&gt;0</f>
        <v>0</v>
      </c>
      <c r="AB476" s="142" t="b">
        <f>COUNT(SEARCH({"а";"б";"в";"г";"д";"е";"ё";"ж";"з";"и";"й";"к";"л";"м";"н";"о";"п";"р";"с";"т";"у";"ф";"х";"ц";"ч";"ш";"щ";"ъ";"ы";"ь";"э";"ю";"я"},I476))&gt;0</f>
        <v>0</v>
      </c>
      <c r="AC476" s="142" t="b">
        <f>COUNT(SEARCH({"а";"б";"в";"г";"д";"е";"ё";"ж";"з";"и";"й";"к";"л";"м";"н";"о";"п";"р";"с";"т";"у";"ф";"х";"ц";"ч";"ш";"щ";"ъ";"ы";"ь";"э";"ю";"я"},M476))&gt;0</f>
        <v>0</v>
      </c>
      <c r="AD476" s="27" t="b">
        <f t="shared" si="7"/>
        <v>1</v>
      </c>
    </row>
    <row r="477" spans="1:31" s="289" customFormat="1" hidden="1">
      <c r="A477" s="314" t="s">
        <v>5294</v>
      </c>
      <c r="B477" s="314"/>
      <c r="C477" s="280" t="s">
        <v>5892</v>
      </c>
      <c r="D477" s="312" t="s">
        <v>279</v>
      </c>
      <c r="E477" s="12" t="s">
        <v>5632</v>
      </c>
      <c r="F477" s="25" t="s">
        <v>3581</v>
      </c>
      <c r="G477" s="24" t="s">
        <v>134</v>
      </c>
      <c r="H477" s="24" t="s">
        <v>5902</v>
      </c>
      <c r="I477" s="90" t="s">
        <v>3</v>
      </c>
      <c r="J477" s="24" t="s">
        <v>5</v>
      </c>
      <c r="K477" s="90"/>
      <c r="L477" s="49"/>
      <c r="M477" s="24"/>
      <c r="N477" s="304"/>
      <c r="O477" s="51" t="s">
        <v>512</v>
      </c>
      <c r="P477" s="49"/>
      <c r="Q477" s="26" t="str">
        <f>CONCATENATE("rdv.lnk_",MID(E477,10,LEN(E477)-14))</f>
        <v>rdv.lnk_doc_to_off_client_req_doc_off</v>
      </c>
      <c r="R477" s="24"/>
      <c r="S477" s="24" t="s">
        <v>455</v>
      </c>
      <c r="T477" s="24"/>
      <c r="X477" s="142" t="b">
        <f>COUNT(SEARCH({"а";"б";"в";"г";"д";"е";"ё";"ж";"з";"и";"й";"к";"л";"м";"н";"о";"п";"р";"с";"т";"у";"ф";"х";"ц";"ч";"ш";"щ";"ъ";"ы";"ь";"э";"ю";"я"},E477))&gt;0</f>
        <v>0</v>
      </c>
      <c r="Y477" s="142" t="b">
        <f>COUNT(SEARCH({"а";"б";"в";"г";"д";"е";"ё";"ж";"з";"и";"й";"к";"л";"м";"н";"о";"п";"р";"с";"т";"у";"ф";"х";"ц";"ч";"ш";"щ";"ъ";"ы";"ь";"э";"ю";"я"},F477))&gt;0</f>
        <v>0</v>
      </c>
      <c r="Z477" s="142" t="b">
        <f>COUNT(SEARCH({"а";"б";"в";"г";"д";"е";"ё";"ж";"з";"и";"й";"к";"л";"м";"н";"о";"п";"р";"с";"т";"у";"ф";"х";"ц";"ч";"ш";"щ";"ъ";"ы";"ь";"э";"ю";"я"},K477))&gt;0</f>
        <v>0</v>
      </c>
      <c r="AA477" s="142" t="b">
        <f>COUNT(SEARCH({"а";"б";"в";"г";"д";"е";"ё";"ж";"з";"и";"й";"к";"л";"м";"н";"о";"п";"р";"с";"т";"у";"ф";"х";"ц";"ч";"ш";"щ";"ъ";"ы";"ь";"э";"ю";"я"},L477))&gt;0</f>
        <v>0</v>
      </c>
      <c r="AB477" s="142" t="b">
        <f>COUNT(SEARCH({"а";"б";"в";"г";"д";"е";"ё";"ж";"з";"и";"й";"к";"л";"м";"н";"о";"п";"р";"с";"т";"у";"ф";"х";"ц";"ч";"ш";"щ";"ъ";"ы";"ь";"э";"ю";"я"},I477))&gt;0</f>
        <v>0</v>
      </c>
      <c r="AC477" s="142" t="b">
        <f>COUNT(SEARCH({"а";"б";"в";"г";"д";"е";"ё";"ж";"з";"и";"й";"к";"л";"м";"н";"о";"п";"р";"с";"т";"у";"ф";"х";"ц";"ч";"ш";"щ";"ъ";"ы";"ь";"э";"ю";"я"},M477))&gt;0</f>
        <v>0</v>
      </c>
      <c r="AD477" s="27" t="b">
        <f t="shared" si="7"/>
        <v>1</v>
      </c>
    </row>
    <row r="478" spans="1:31" s="289" customFormat="1" ht="30" hidden="1">
      <c r="A478" s="314" t="s">
        <v>5294</v>
      </c>
      <c r="B478" s="314"/>
      <c r="C478" s="280" t="s">
        <v>5892</v>
      </c>
      <c r="D478" s="312" t="s">
        <v>279</v>
      </c>
      <c r="E478" s="12" t="s">
        <v>5632</v>
      </c>
      <c r="F478" s="122" t="s">
        <v>3539</v>
      </c>
      <c r="G478" s="129" t="s">
        <v>183</v>
      </c>
      <c r="H478" s="129" t="s">
        <v>5314</v>
      </c>
      <c r="I478" s="114" t="s">
        <v>3</v>
      </c>
      <c r="J478" s="22" t="s">
        <v>5</v>
      </c>
      <c r="K478" s="73"/>
      <c r="L478" s="129"/>
      <c r="M478" s="129"/>
      <c r="N478" s="273"/>
      <c r="O478" s="51" t="s">
        <v>5301</v>
      </c>
      <c r="P478" s="51" t="s">
        <v>5302</v>
      </c>
      <c r="Q478" s="131" t="s">
        <v>5303</v>
      </c>
      <c r="R478" s="129"/>
      <c r="S478" s="114" t="s">
        <v>438</v>
      </c>
      <c r="T478" s="129"/>
      <c r="X478" s="142" t="b">
        <f>COUNT(SEARCH({"а";"б";"в";"г";"д";"е";"ё";"ж";"з";"и";"й";"к";"л";"м";"н";"о";"п";"р";"с";"т";"у";"ф";"х";"ц";"ч";"ш";"щ";"ъ";"ы";"ь";"э";"ю";"я"},E478))&gt;0</f>
        <v>0</v>
      </c>
      <c r="Y478" s="142" t="b">
        <f>COUNT(SEARCH({"а";"б";"в";"г";"д";"е";"ё";"ж";"з";"и";"й";"к";"л";"м";"н";"о";"п";"р";"с";"т";"у";"ф";"х";"ц";"ч";"ш";"щ";"ъ";"ы";"ь";"э";"ю";"я"},F478))&gt;0</f>
        <v>0</v>
      </c>
      <c r="Z478" s="142" t="b">
        <f>COUNT(SEARCH({"а";"б";"в";"г";"д";"е";"ё";"ж";"з";"и";"й";"к";"л";"м";"н";"о";"п";"р";"с";"т";"у";"ф";"х";"ц";"ч";"ш";"щ";"ъ";"ы";"ь";"э";"ю";"я"},K478))&gt;0</f>
        <v>0</v>
      </c>
      <c r="AA478" s="142" t="b">
        <f>COUNT(SEARCH({"а";"б";"в";"г";"д";"е";"ё";"ж";"з";"и";"й";"к";"л";"м";"н";"о";"п";"р";"с";"т";"у";"ф";"х";"ц";"ч";"ш";"щ";"ъ";"ы";"ь";"э";"ю";"я"},L478))&gt;0</f>
        <v>0</v>
      </c>
      <c r="AB478" s="142" t="b">
        <f>COUNT(SEARCH({"а";"б";"в";"г";"д";"е";"ё";"ж";"з";"и";"й";"к";"л";"м";"н";"о";"п";"р";"с";"т";"у";"ф";"х";"ц";"ч";"ш";"щ";"ъ";"ы";"ь";"э";"ю";"я"},I478))&gt;0</f>
        <v>0</v>
      </c>
      <c r="AC478" s="142" t="b">
        <f>COUNT(SEARCH({"а";"б";"в";"г";"д";"е";"ё";"ж";"з";"и";"й";"к";"л";"м";"н";"о";"п";"р";"с";"т";"у";"ф";"х";"ц";"ч";"ш";"щ";"ъ";"ы";"ь";"э";"ю";"я"},M478))&gt;0</f>
        <v>0</v>
      </c>
      <c r="AD478" s="27" t="b">
        <f t="shared" si="7"/>
        <v>1</v>
      </c>
    </row>
    <row r="479" spans="1:31" s="289" customFormat="1" hidden="1">
      <c r="A479" s="314" t="s">
        <v>5294</v>
      </c>
      <c r="B479" s="314"/>
      <c r="C479" s="280" t="s">
        <v>5892</v>
      </c>
      <c r="D479" s="312" t="s">
        <v>279</v>
      </c>
      <c r="E479" s="12" t="s">
        <v>5632</v>
      </c>
      <c r="F479" s="124" t="s">
        <v>3540</v>
      </c>
      <c r="G479" s="124" t="s">
        <v>135</v>
      </c>
      <c r="H479" s="23" t="s">
        <v>5304</v>
      </c>
      <c r="I479" s="124" t="s">
        <v>97</v>
      </c>
      <c r="J479" s="23" t="s">
        <v>5</v>
      </c>
      <c r="K479" s="75" t="s">
        <v>5305</v>
      </c>
      <c r="L479" s="124" t="s">
        <v>73</v>
      </c>
      <c r="M479" s="124" t="s">
        <v>70</v>
      </c>
      <c r="N479" s="278"/>
      <c r="O479" s="119" t="s">
        <v>440</v>
      </c>
      <c r="P479" s="23"/>
      <c r="Q479" s="23"/>
      <c r="R479" s="124"/>
      <c r="S479" s="124" t="s">
        <v>60</v>
      </c>
      <c r="T479" s="124"/>
      <c r="X479" s="142" t="b">
        <f>COUNT(SEARCH({"а";"б";"в";"г";"д";"е";"ё";"ж";"з";"и";"й";"к";"л";"м";"н";"о";"п";"р";"с";"т";"у";"ф";"х";"ц";"ч";"ш";"щ";"ъ";"ы";"ь";"э";"ю";"я"},E479))&gt;0</f>
        <v>0</v>
      </c>
      <c r="Y479" s="142" t="b">
        <f>COUNT(SEARCH({"а";"б";"в";"г";"д";"е";"ё";"ж";"з";"и";"й";"к";"л";"м";"н";"о";"п";"р";"с";"т";"у";"ф";"х";"ц";"ч";"ш";"щ";"ъ";"ы";"ь";"э";"ю";"я"},F479))&gt;0</f>
        <v>0</v>
      </c>
      <c r="Z479" s="142" t="b">
        <f>COUNT(SEARCH({"а";"б";"в";"г";"д";"е";"ё";"ж";"з";"и";"й";"к";"л";"м";"н";"о";"п";"р";"с";"т";"у";"ф";"х";"ц";"ч";"ш";"щ";"ъ";"ы";"ь";"э";"ю";"я"},K479))&gt;0</f>
        <v>0</v>
      </c>
      <c r="AA479" s="142" t="b">
        <f>COUNT(SEARCH({"а";"б";"в";"г";"д";"е";"ё";"ж";"з";"и";"й";"к";"л";"м";"н";"о";"п";"р";"с";"т";"у";"ф";"х";"ц";"ч";"ш";"щ";"ъ";"ы";"ь";"э";"ю";"я"},L479))&gt;0</f>
        <v>0</v>
      </c>
      <c r="AB479" s="142" t="b">
        <f>COUNT(SEARCH({"а";"б";"в";"г";"д";"е";"ё";"ж";"з";"и";"й";"к";"л";"м";"н";"о";"п";"р";"с";"т";"у";"ф";"х";"ц";"ч";"ш";"щ";"ъ";"ы";"ь";"э";"ю";"я"},I479))&gt;0</f>
        <v>0</v>
      </c>
      <c r="AC479" s="142" t="b">
        <f>COUNT(SEARCH({"а";"б";"в";"г";"д";"е";"ё";"ж";"з";"и";"й";"к";"л";"м";"н";"о";"п";"р";"с";"т";"у";"ф";"х";"ц";"ч";"ш";"щ";"ъ";"ы";"ь";"э";"ю";"я"},M479))&gt;0</f>
        <v>0</v>
      </c>
      <c r="AD479" s="27" t="b">
        <f t="shared" si="7"/>
        <v>1</v>
      </c>
    </row>
    <row r="480" spans="1:31" s="289" customFormat="1" ht="45" hidden="1">
      <c r="A480" s="314" t="s">
        <v>5294</v>
      </c>
      <c r="B480" s="314"/>
      <c r="C480" s="280" t="s">
        <v>5892</v>
      </c>
      <c r="D480" s="312" t="s">
        <v>279</v>
      </c>
      <c r="E480" s="12" t="s">
        <v>5632</v>
      </c>
      <c r="F480" s="122" t="s">
        <v>3582</v>
      </c>
      <c r="G480" s="129" t="s">
        <v>183</v>
      </c>
      <c r="H480" s="129" t="s">
        <v>5903</v>
      </c>
      <c r="I480" s="114" t="s">
        <v>3</v>
      </c>
      <c r="J480" s="22" t="s">
        <v>5</v>
      </c>
      <c r="K480" s="73"/>
      <c r="L480" s="129"/>
      <c r="M480" s="129"/>
      <c r="N480" s="273"/>
      <c r="O480" s="51" t="s">
        <v>5904</v>
      </c>
      <c r="P480" s="51" t="s">
        <v>5905</v>
      </c>
      <c r="Q480" s="22" t="s">
        <v>5906</v>
      </c>
      <c r="R480" s="129"/>
      <c r="S480" s="114" t="s">
        <v>438</v>
      </c>
      <c r="T480" s="129"/>
      <c r="X480" s="142" t="b">
        <f>COUNT(SEARCH({"а";"б";"в";"г";"д";"е";"ё";"ж";"з";"и";"й";"к";"л";"м";"н";"о";"п";"р";"с";"т";"у";"ф";"х";"ц";"ч";"ш";"щ";"ъ";"ы";"ь";"э";"ю";"я"},E480))&gt;0</f>
        <v>0</v>
      </c>
      <c r="Y480" s="142" t="b">
        <f>COUNT(SEARCH({"а";"б";"в";"г";"д";"е";"ё";"ж";"з";"и";"й";"к";"л";"м";"н";"о";"п";"р";"с";"т";"у";"ф";"х";"ц";"ч";"ш";"щ";"ъ";"ы";"ь";"э";"ю";"я"},F480))&gt;0</f>
        <v>0</v>
      </c>
      <c r="Z480" s="142" t="b">
        <f>COUNT(SEARCH({"а";"б";"в";"г";"д";"е";"ё";"ж";"з";"и";"й";"к";"л";"м";"н";"о";"п";"р";"с";"т";"у";"ф";"х";"ц";"ч";"ш";"щ";"ъ";"ы";"ь";"э";"ю";"я"},K480))&gt;0</f>
        <v>0</v>
      </c>
      <c r="AA480" s="142" t="b">
        <f>COUNT(SEARCH({"а";"б";"в";"г";"д";"е";"ё";"ж";"з";"и";"й";"к";"л";"м";"н";"о";"п";"р";"с";"т";"у";"ф";"х";"ц";"ч";"ш";"щ";"ъ";"ы";"ь";"э";"ю";"я"},L480))&gt;0</f>
        <v>0</v>
      </c>
      <c r="AB480" s="142" t="b">
        <f>COUNT(SEARCH({"а";"б";"в";"г";"д";"е";"ё";"ж";"з";"и";"й";"к";"л";"м";"н";"о";"п";"р";"с";"т";"у";"ф";"х";"ц";"ч";"ш";"щ";"ъ";"ы";"ь";"э";"ю";"я"},I480))&gt;0</f>
        <v>0</v>
      </c>
      <c r="AC480" s="142" t="b">
        <f>COUNT(SEARCH({"а";"б";"в";"г";"д";"е";"ё";"ж";"з";"и";"й";"к";"л";"м";"н";"о";"п";"р";"с";"т";"у";"ф";"х";"ц";"ч";"ш";"щ";"ъ";"ы";"ь";"э";"ю";"я"},M480))&gt;0</f>
        <v>0</v>
      </c>
      <c r="AD480" s="27" t="b">
        <f t="shared" si="7"/>
        <v>1</v>
      </c>
    </row>
    <row r="481" spans="1:30" s="289" customFormat="1" ht="30" hidden="1">
      <c r="A481" s="314" t="s">
        <v>5294</v>
      </c>
      <c r="B481" s="314"/>
      <c r="C481" s="280" t="s">
        <v>5892</v>
      </c>
      <c r="D481" s="312" t="s">
        <v>279</v>
      </c>
      <c r="E481" s="12" t="s">
        <v>5632</v>
      </c>
      <c r="F481" s="124" t="s">
        <v>4247</v>
      </c>
      <c r="G481" s="124" t="s">
        <v>135</v>
      </c>
      <c r="H481" s="23" t="s">
        <v>5907</v>
      </c>
      <c r="I481" s="124" t="s">
        <v>97</v>
      </c>
      <c r="J481" s="23" t="s">
        <v>5</v>
      </c>
      <c r="K481" s="75" t="s">
        <v>5305</v>
      </c>
      <c r="L481" s="124" t="s">
        <v>5908</v>
      </c>
      <c r="M481" s="124" t="s">
        <v>70</v>
      </c>
      <c r="N481" s="278"/>
      <c r="O481" s="119" t="s">
        <v>440</v>
      </c>
      <c r="P481" s="23"/>
      <c r="Q481" s="23"/>
      <c r="R481" s="124"/>
      <c r="S481" s="124" t="s">
        <v>60</v>
      </c>
      <c r="T481" s="124"/>
      <c r="X481" s="142" t="b">
        <f>COUNT(SEARCH({"а";"б";"в";"г";"д";"е";"ё";"ж";"з";"и";"й";"к";"л";"м";"н";"о";"п";"р";"с";"т";"у";"ф";"х";"ц";"ч";"ш";"щ";"ъ";"ы";"ь";"э";"ю";"я"},E481))&gt;0</f>
        <v>0</v>
      </c>
      <c r="Y481" s="142" t="b">
        <f>COUNT(SEARCH({"а";"б";"в";"г";"д";"е";"ё";"ж";"з";"и";"й";"к";"л";"м";"н";"о";"п";"р";"с";"т";"у";"ф";"х";"ц";"ч";"ш";"щ";"ъ";"ы";"ь";"э";"ю";"я"},F481))&gt;0</f>
        <v>0</v>
      </c>
      <c r="Z481" s="142" t="b">
        <f>COUNT(SEARCH({"а";"б";"в";"г";"д";"е";"ё";"ж";"з";"и";"й";"к";"л";"м";"н";"о";"п";"р";"с";"т";"у";"ф";"х";"ц";"ч";"ш";"щ";"ъ";"ы";"ь";"э";"ю";"я"},K481))&gt;0</f>
        <v>0</v>
      </c>
      <c r="AA481" s="142" t="b">
        <f>COUNT(SEARCH({"а";"б";"в";"г";"д";"е";"ё";"ж";"з";"и";"й";"к";"л";"м";"н";"о";"п";"р";"с";"т";"у";"ф";"х";"ц";"ч";"ш";"щ";"ъ";"ы";"ь";"э";"ю";"я"},L481))&gt;0</f>
        <v>0</v>
      </c>
      <c r="AB481" s="142" t="b">
        <f>COUNT(SEARCH({"а";"б";"в";"г";"д";"е";"ё";"ж";"з";"и";"й";"к";"л";"м";"н";"о";"п";"р";"с";"т";"у";"ф";"х";"ц";"ч";"ш";"щ";"ъ";"ы";"ь";"э";"ю";"я"},I481))&gt;0</f>
        <v>0</v>
      </c>
      <c r="AC481" s="142" t="b">
        <f>COUNT(SEARCH({"а";"б";"в";"г";"д";"е";"ё";"ж";"з";"и";"й";"к";"л";"м";"н";"о";"п";"р";"с";"т";"у";"ф";"х";"ц";"ч";"ш";"щ";"ъ";"ы";"ь";"э";"ю";"я"},M481))&gt;0</f>
        <v>0</v>
      </c>
      <c r="AD481" s="27" t="b">
        <f t="shared" si="7"/>
        <v>1</v>
      </c>
    </row>
    <row r="482" spans="1:30" s="289" customFormat="1" hidden="1">
      <c r="A482" s="314" t="s">
        <v>5294</v>
      </c>
      <c r="B482" s="314"/>
      <c r="C482" s="280" t="s">
        <v>5892</v>
      </c>
      <c r="D482" s="312" t="s">
        <v>279</v>
      </c>
      <c r="E482" s="12" t="s">
        <v>5632</v>
      </c>
      <c r="F482" s="90" t="s">
        <v>14</v>
      </c>
      <c r="G482" s="90"/>
      <c r="H482" s="25" t="s">
        <v>13</v>
      </c>
      <c r="I482" s="90" t="s">
        <v>15</v>
      </c>
      <c r="J482" s="24" t="s">
        <v>5</v>
      </c>
      <c r="K482" s="24"/>
      <c r="L482" s="24"/>
      <c r="M482" s="24"/>
      <c r="N482" s="273"/>
      <c r="O482" s="51" t="s">
        <v>13</v>
      </c>
      <c r="P482" s="49"/>
      <c r="Q482" s="49"/>
      <c r="R482" s="24"/>
      <c r="S482" s="25"/>
      <c r="T482" s="24"/>
      <c r="X482" s="142" t="b">
        <f>COUNT(SEARCH({"а";"б";"в";"г";"д";"е";"ё";"ж";"з";"и";"й";"к";"л";"м";"н";"о";"п";"р";"с";"т";"у";"ф";"х";"ц";"ч";"ш";"щ";"ъ";"ы";"ь";"э";"ю";"я"},E482))&gt;0</f>
        <v>0</v>
      </c>
      <c r="Y482" s="142" t="b">
        <f>COUNT(SEARCH({"а";"б";"в";"г";"д";"е";"ё";"ж";"з";"и";"й";"к";"л";"м";"н";"о";"п";"р";"с";"т";"у";"ф";"х";"ц";"ч";"ш";"щ";"ъ";"ы";"ь";"э";"ю";"я"},F482))&gt;0</f>
        <v>0</v>
      </c>
      <c r="Z482" s="142" t="b">
        <f>COUNT(SEARCH({"а";"б";"в";"г";"д";"е";"ё";"ж";"з";"и";"й";"к";"л";"м";"н";"о";"п";"р";"с";"т";"у";"ф";"х";"ц";"ч";"ш";"щ";"ъ";"ы";"ь";"э";"ю";"я"},K482))&gt;0</f>
        <v>0</v>
      </c>
      <c r="AA482" s="142" t="b">
        <f>COUNT(SEARCH({"а";"б";"в";"г";"д";"е";"ё";"ж";"з";"и";"й";"к";"л";"м";"н";"о";"п";"р";"с";"т";"у";"ф";"х";"ц";"ч";"ш";"щ";"ъ";"ы";"ь";"э";"ю";"я"},L482))&gt;0</f>
        <v>0</v>
      </c>
      <c r="AB482" s="142" t="b">
        <f>COUNT(SEARCH({"а";"б";"в";"г";"д";"е";"ё";"ж";"з";"и";"й";"к";"л";"м";"н";"о";"п";"р";"с";"т";"у";"ф";"х";"ц";"ч";"ш";"щ";"ъ";"ы";"ь";"э";"ю";"я"},I482))&gt;0</f>
        <v>0</v>
      </c>
      <c r="AC482" s="142" t="b">
        <f>COUNT(SEARCH({"а";"б";"в";"г";"д";"е";"ё";"ж";"з";"и";"й";"к";"л";"м";"н";"о";"п";"р";"с";"т";"у";"ф";"х";"ц";"ч";"ш";"щ";"ъ";"ы";"ь";"э";"ю";"я"},M482))&gt;0</f>
        <v>0</v>
      </c>
      <c r="AD482" s="27" t="b">
        <f t="shared" si="7"/>
        <v>1</v>
      </c>
    </row>
    <row r="483" spans="1:30" s="289" customFormat="1" hidden="1">
      <c r="A483" s="314" t="s">
        <v>5294</v>
      </c>
      <c r="B483" s="314"/>
      <c r="C483" s="280" t="s">
        <v>5892</v>
      </c>
      <c r="D483" s="312" t="s">
        <v>279</v>
      </c>
      <c r="E483" s="12" t="s">
        <v>5632</v>
      </c>
      <c r="F483" s="90" t="s">
        <v>8</v>
      </c>
      <c r="G483" s="90"/>
      <c r="H483" s="25" t="s">
        <v>67</v>
      </c>
      <c r="I483" s="90" t="s">
        <v>97</v>
      </c>
      <c r="J483" s="24" t="s">
        <v>5</v>
      </c>
      <c r="K483" s="24"/>
      <c r="L483" s="24"/>
      <c r="M483" s="24"/>
      <c r="N483" s="279" t="s">
        <v>446</v>
      </c>
      <c r="O483" s="51" t="s">
        <v>447</v>
      </c>
      <c r="P483" s="49"/>
      <c r="Q483" s="49"/>
      <c r="R483" s="24"/>
      <c r="S483" s="281" t="s">
        <v>398</v>
      </c>
      <c r="T483" s="24"/>
      <c r="X483" s="142" t="b">
        <f>COUNT(SEARCH({"а";"б";"в";"г";"д";"е";"ё";"ж";"з";"и";"й";"к";"л";"м";"н";"о";"п";"р";"с";"т";"у";"ф";"х";"ц";"ч";"ш";"щ";"ъ";"ы";"ь";"э";"ю";"я"},E483))&gt;0</f>
        <v>0</v>
      </c>
      <c r="Y483" s="142" t="b">
        <f>COUNT(SEARCH({"а";"б";"в";"г";"д";"е";"ё";"ж";"з";"и";"й";"к";"л";"м";"н";"о";"п";"р";"с";"т";"у";"ф";"х";"ц";"ч";"ш";"щ";"ъ";"ы";"ь";"э";"ю";"я"},F483))&gt;0</f>
        <v>0</v>
      </c>
      <c r="Z483" s="142" t="b">
        <f>COUNT(SEARCH({"а";"б";"в";"г";"д";"е";"ё";"ж";"з";"и";"й";"к";"л";"м";"н";"о";"п";"р";"с";"т";"у";"ф";"х";"ц";"ч";"ш";"щ";"ъ";"ы";"ь";"э";"ю";"я"},K483))&gt;0</f>
        <v>0</v>
      </c>
      <c r="AA483" s="142" t="b">
        <f>COUNT(SEARCH({"а";"б";"в";"г";"д";"е";"ё";"ж";"з";"и";"й";"к";"л";"м";"н";"о";"п";"р";"с";"т";"у";"ф";"х";"ц";"ч";"ш";"щ";"ъ";"ы";"ь";"э";"ю";"я"},L483))&gt;0</f>
        <v>0</v>
      </c>
      <c r="AB483" s="142" t="b">
        <f>COUNT(SEARCH({"а";"б";"в";"г";"д";"е";"ё";"ж";"з";"и";"й";"к";"л";"м";"н";"о";"п";"р";"с";"т";"у";"ф";"х";"ц";"ч";"ш";"щ";"ъ";"ы";"ь";"э";"ю";"я"},I483))&gt;0</f>
        <v>0</v>
      </c>
      <c r="AC483" s="142" t="b">
        <f>COUNT(SEARCH({"а";"б";"в";"г";"д";"е";"ё";"ж";"з";"и";"й";"к";"л";"м";"н";"о";"п";"р";"с";"т";"у";"ф";"х";"ц";"ч";"ш";"щ";"ъ";"ы";"ь";"э";"ю";"я"},M483))&gt;0</f>
        <v>0</v>
      </c>
      <c r="AD483" s="27" t="b">
        <f t="shared" si="7"/>
        <v>1</v>
      </c>
    </row>
    <row r="484" spans="1:30" s="289" customFormat="1" ht="30" hidden="1">
      <c r="A484" s="314" t="s">
        <v>5294</v>
      </c>
      <c r="B484" s="314"/>
      <c r="C484" s="280" t="s">
        <v>5892</v>
      </c>
      <c r="D484" s="312" t="s">
        <v>279</v>
      </c>
      <c r="E484" s="12" t="s">
        <v>5632</v>
      </c>
      <c r="F484" s="90" t="s">
        <v>12</v>
      </c>
      <c r="G484" s="90"/>
      <c r="H484" s="25" t="s">
        <v>400</v>
      </c>
      <c r="I484" s="90" t="s">
        <v>3</v>
      </c>
      <c r="J484" s="24" t="s">
        <v>5</v>
      </c>
      <c r="K484" s="24"/>
      <c r="L484" s="24"/>
      <c r="M484" s="24"/>
      <c r="N484" s="273"/>
      <c r="O484" s="51" t="s">
        <v>66</v>
      </c>
      <c r="P484" s="49"/>
      <c r="Q484" s="49"/>
      <c r="R484" s="24"/>
      <c r="S484" s="25" t="s">
        <v>4</v>
      </c>
      <c r="T484" s="24"/>
      <c r="X484" s="142" t="b">
        <f>COUNT(SEARCH({"а";"б";"в";"г";"д";"е";"ё";"ж";"з";"и";"й";"к";"л";"м";"н";"о";"п";"р";"с";"т";"у";"ф";"х";"ц";"ч";"ш";"щ";"ъ";"ы";"ь";"э";"ю";"я"},E484))&gt;0</f>
        <v>0</v>
      </c>
      <c r="Y484" s="142" t="b">
        <f>COUNT(SEARCH({"а";"б";"в";"г";"д";"е";"ё";"ж";"з";"и";"й";"к";"л";"м";"н";"о";"п";"р";"с";"т";"у";"ф";"х";"ц";"ч";"ш";"щ";"ъ";"ы";"ь";"э";"ю";"я"},F484))&gt;0</f>
        <v>0</v>
      </c>
      <c r="Z484" s="142" t="b">
        <f>COUNT(SEARCH({"а";"б";"в";"г";"д";"е";"ё";"ж";"з";"и";"й";"к";"л";"м";"н";"о";"п";"р";"с";"т";"у";"ф";"х";"ц";"ч";"ш";"щ";"ъ";"ы";"ь";"э";"ю";"я"},K484))&gt;0</f>
        <v>0</v>
      </c>
      <c r="AA484" s="142" t="b">
        <f>COUNT(SEARCH({"а";"б";"в";"г";"д";"е";"ё";"ж";"з";"и";"й";"к";"л";"м";"н";"о";"п";"р";"с";"т";"у";"ф";"х";"ц";"ч";"ш";"щ";"ъ";"ы";"ь";"э";"ю";"я"},L484))&gt;0</f>
        <v>0</v>
      </c>
      <c r="AB484" s="142" t="b">
        <f>COUNT(SEARCH({"а";"б";"в";"г";"д";"е";"ё";"ж";"з";"и";"й";"к";"л";"м";"н";"о";"п";"р";"с";"т";"у";"ф";"х";"ц";"ч";"ш";"щ";"ъ";"ы";"ь";"э";"ю";"я"},I484))&gt;0</f>
        <v>0</v>
      </c>
      <c r="AC484" s="142" t="b">
        <f>COUNT(SEARCH({"а";"б";"в";"г";"д";"е";"ё";"ж";"з";"и";"й";"к";"л";"м";"н";"о";"п";"р";"с";"т";"у";"ф";"х";"ц";"ч";"ш";"щ";"ъ";"ы";"ь";"э";"ю";"я"},M484))&gt;0</f>
        <v>0</v>
      </c>
      <c r="AD484" s="27" t="b">
        <f t="shared" si="7"/>
        <v>1</v>
      </c>
    </row>
    <row r="485" spans="1:30" s="289" customFormat="1" hidden="1">
      <c r="A485" s="314" t="s">
        <v>5294</v>
      </c>
      <c r="B485" s="314"/>
      <c r="C485" s="280" t="s">
        <v>5892</v>
      </c>
      <c r="D485" s="312" t="s">
        <v>279</v>
      </c>
      <c r="E485" s="12" t="s">
        <v>5632</v>
      </c>
      <c r="F485" s="90" t="s">
        <v>18</v>
      </c>
      <c r="G485" s="90"/>
      <c r="H485" s="25" t="s">
        <v>456</v>
      </c>
      <c r="I485" s="90" t="s">
        <v>19</v>
      </c>
      <c r="J485" s="24" t="s">
        <v>5</v>
      </c>
      <c r="K485" s="24"/>
      <c r="L485" s="24"/>
      <c r="M485" s="24"/>
      <c r="N485" s="273"/>
      <c r="O485" s="51" t="s">
        <v>401</v>
      </c>
      <c r="P485" s="49"/>
      <c r="Q485" s="49"/>
      <c r="R485" s="24"/>
      <c r="S485" s="25"/>
      <c r="T485" s="24"/>
      <c r="X485" s="142" t="b">
        <f>COUNT(SEARCH({"а";"б";"в";"г";"д";"е";"ё";"ж";"з";"и";"й";"к";"л";"м";"н";"о";"п";"р";"с";"т";"у";"ф";"х";"ц";"ч";"ш";"щ";"ъ";"ы";"ь";"э";"ю";"я"},E485))&gt;0</f>
        <v>0</v>
      </c>
      <c r="Y485" s="142" t="b">
        <f>COUNT(SEARCH({"а";"б";"в";"г";"д";"е";"ё";"ж";"з";"и";"й";"к";"л";"м";"н";"о";"п";"р";"с";"т";"у";"ф";"х";"ц";"ч";"ш";"щ";"ъ";"ы";"ь";"э";"ю";"я"},F485))&gt;0</f>
        <v>0</v>
      </c>
      <c r="Z485" s="142" t="b">
        <f>COUNT(SEARCH({"а";"б";"в";"г";"д";"е";"ё";"ж";"з";"и";"й";"к";"л";"м";"н";"о";"п";"р";"с";"т";"у";"ф";"х";"ц";"ч";"ш";"щ";"ъ";"ы";"ь";"э";"ю";"я"},K485))&gt;0</f>
        <v>0</v>
      </c>
      <c r="AA485" s="142" t="b">
        <f>COUNT(SEARCH({"а";"б";"в";"г";"д";"е";"ё";"ж";"з";"и";"й";"к";"л";"м";"н";"о";"п";"р";"с";"т";"у";"ф";"х";"ц";"ч";"ш";"щ";"ъ";"ы";"ь";"э";"ю";"я"},L485))&gt;0</f>
        <v>0</v>
      </c>
      <c r="AB485" s="142" t="b">
        <f>COUNT(SEARCH({"а";"б";"в";"г";"д";"е";"ё";"ж";"з";"и";"й";"к";"л";"м";"н";"о";"п";"р";"с";"т";"у";"ф";"х";"ц";"ч";"ш";"щ";"ъ";"ы";"ь";"э";"ю";"я"},I485))&gt;0</f>
        <v>0</v>
      </c>
      <c r="AC485" s="142" t="b">
        <f>COUNT(SEARCH({"а";"б";"в";"г";"д";"е";"ё";"ж";"з";"и";"й";"к";"л";"м";"н";"о";"п";"р";"с";"т";"у";"ф";"х";"ц";"ч";"ш";"щ";"ъ";"ы";"ь";"э";"ю";"я"},M485))&gt;0</f>
        <v>0</v>
      </c>
      <c r="AD485" s="27" t="b">
        <f t="shared" si="7"/>
        <v>1</v>
      </c>
    </row>
    <row r="486" spans="1:30" s="289" customFormat="1" hidden="1">
      <c r="A486" s="314" t="s">
        <v>5294</v>
      </c>
      <c r="B486" s="314"/>
      <c r="C486" s="280" t="s">
        <v>5892</v>
      </c>
      <c r="D486" s="312" t="s">
        <v>279</v>
      </c>
      <c r="E486" s="12" t="s">
        <v>5632</v>
      </c>
      <c r="F486" s="90" t="s">
        <v>21</v>
      </c>
      <c r="G486" s="90"/>
      <c r="H486" s="25" t="s">
        <v>402</v>
      </c>
      <c r="I486" s="90" t="s">
        <v>19</v>
      </c>
      <c r="J486" s="24" t="s">
        <v>5</v>
      </c>
      <c r="K486" s="24"/>
      <c r="L486" s="24"/>
      <c r="M486" s="24"/>
      <c r="N486" s="273"/>
      <c r="O486" s="51" t="s">
        <v>519</v>
      </c>
      <c r="P486" s="49"/>
      <c r="Q486" s="49"/>
      <c r="R486" s="24"/>
      <c r="S486" s="25" t="s">
        <v>4</v>
      </c>
      <c r="T486" s="24"/>
      <c r="X486" s="142" t="b">
        <f>COUNT(SEARCH({"а";"б";"в";"г";"д";"е";"ё";"ж";"з";"и";"й";"к";"л";"м";"н";"о";"п";"р";"с";"т";"у";"ф";"х";"ц";"ч";"ш";"щ";"ъ";"ы";"ь";"э";"ю";"я"},E486))&gt;0</f>
        <v>0</v>
      </c>
      <c r="Y486" s="142" t="b">
        <f>COUNT(SEARCH({"а";"б";"в";"г";"д";"е";"ё";"ж";"з";"и";"й";"к";"л";"м";"н";"о";"п";"р";"с";"т";"у";"ф";"х";"ц";"ч";"ш";"щ";"ъ";"ы";"ь";"э";"ю";"я"},F486))&gt;0</f>
        <v>0</v>
      </c>
      <c r="Z486" s="142" t="b">
        <f>COUNT(SEARCH({"а";"б";"в";"г";"д";"е";"ё";"ж";"з";"и";"й";"к";"л";"м";"н";"о";"п";"р";"с";"т";"у";"ф";"х";"ц";"ч";"ш";"щ";"ъ";"ы";"ь";"э";"ю";"я"},K486))&gt;0</f>
        <v>0</v>
      </c>
      <c r="AA486" s="142" t="b">
        <f>COUNT(SEARCH({"а";"б";"в";"г";"д";"е";"ё";"ж";"з";"и";"й";"к";"л";"м";"н";"о";"п";"р";"с";"т";"у";"ф";"х";"ц";"ч";"ш";"щ";"ъ";"ы";"ь";"э";"ю";"я"},L486))&gt;0</f>
        <v>0</v>
      </c>
      <c r="AB486" s="142" t="b">
        <f>COUNT(SEARCH({"а";"б";"в";"г";"д";"е";"ё";"ж";"з";"и";"й";"к";"л";"м";"н";"о";"п";"р";"с";"т";"у";"ф";"х";"ц";"ч";"ш";"щ";"ъ";"ы";"ь";"э";"ю";"я"},I486))&gt;0</f>
        <v>0</v>
      </c>
      <c r="AC486" s="142" t="b">
        <f>COUNT(SEARCH({"а";"б";"в";"г";"д";"е";"ё";"ж";"з";"и";"й";"к";"л";"м";"н";"о";"п";"р";"с";"т";"у";"ф";"х";"ц";"ч";"ш";"щ";"ъ";"ы";"ь";"э";"ю";"я"},M486))&gt;0</f>
        <v>0</v>
      </c>
      <c r="AD486" s="27" t="b">
        <f t="shared" si="7"/>
        <v>1</v>
      </c>
    </row>
    <row r="487" spans="1:30" s="289" customFormat="1" hidden="1">
      <c r="A487" s="314" t="s">
        <v>5294</v>
      </c>
      <c r="B487" s="314"/>
      <c r="C487" s="280" t="s">
        <v>5892</v>
      </c>
      <c r="D487" s="312" t="s">
        <v>279</v>
      </c>
      <c r="E487" s="12" t="s">
        <v>5632</v>
      </c>
      <c r="F487" s="25" t="s">
        <v>93</v>
      </c>
      <c r="G487" s="96" t="s">
        <v>136</v>
      </c>
      <c r="H487" s="25" t="s">
        <v>578</v>
      </c>
      <c r="I487" s="90" t="s">
        <v>65</v>
      </c>
      <c r="J487" s="24" t="s">
        <v>5</v>
      </c>
      <c r="K487" s="133" t="s">
        <v>5305</v>
      </c>
      <c r="L487" s="129" t="s">
        <v>94</v>
      </c>
      <c r="M487" s="129" t="s">
        <v>65</v>
      </c>
      <c r="N487" s="273"/>
      <c r="O487" s="51" t="s">
        <v>395</v>
      </c>
      <c r="P487" s="49"/>
      <c r="Q487" s="49"/>
      <c r="R487" s="24"/>
      <c r="S487" s="25" t="s">
        <v>4</v>
      </c>
      <c r="T487" s="129" t="s">
        <v>276</v>
      </c>
      <c r="X487" s="142" t="b">
        <f>COUNT(SEARCH({"а";"б";"в";"г";"д";"е";"ё";"ж";"з";"и";"й";"к";"л";"м";"н";"о";"п";"р";"с";"т";"у";"ф";"х";"ц";"ч";"ш";"щ";"ъ";"ы";"ь";"э";"ю";"я"},E487))&gt;0</f>
        <v>0</v>
      </c>
      <c r="Y487" s="142" t="b">
        <f>COUNT(SEARCH({"а";"б";"в";"г";"д";"е";"ё";"ж";"з";"и";"й";"к";"л";"м";"н";"о";"п";"р";"с";"т";"у";"ф";"х";"ц";"ч";"ш";"щ";"ъ";"ы";"ь";"э";"ю";"я"},F487))&gt;0</f>
        <v>0</v>
      </c>
      <c r="Z487" s="142" t="b">
        <f>COUNT(SEARCH({"а";"б";"в";"г";"д";"е";"ё";"ж";"з";"и";"й";"к";"л";"м";"н";"о";"п";"р";"с";"т";"у";"ф";"х";"ц";"ч";"ш";"щ";"ъ";"ы";"ь";"э";"ю";"я"},K487))&gt;0</f>
        <v>0</v>
      </c>
      <c r="AA487" s="142" t="b">
        <f>COUNT(SEARCH({"а";"б";"в";"г";"д";"е";"ё";"ж";"з";"и";"й";"к";"л";"м";"н";"о";"п";"р";"с";"т";"у";"ф";"х";"ц";"ч";"ш";"щ";"ъ";"ы";"ь";"э";"ю";"я"},L487))&gt;0</f>
        <v>0</v>
      </c>
      <c r="AB487" s="142" t="b">
        <f>COUNT(SEARCH({"а";"б";"в";"г";"д";"е";"ё";"ж";"з";"и";"й";"к";"л";"м";"н";"о";"п";"р";"с";"т";"у";"ф";"х";"ц";"ч";"ш";"щ";"ъ";"ы";"ь";"э";"ю";"я"},I487))&gt;0</f>
        <v>0</v>
      </c>
      <c r="AC487" s="142" t="b">
        <f>COUNT(SEARCH({"а";"б";"в";"г";"д";"е";"ё";"ж";"з";"и";"й";"к";"л";"м";"н";"о";"п";"р";"с";"т";"у";"ф";"х";"ц";"ч";"ш";"щ";"ъ";"ы";"ь";"э";"ю";"я"},M487))&gt;0</f>
        <v>0</v>
      </c>
      <c r="AD487" s="27" t="b">
        <f t="shared" si="7"/>
        <v>1</v>
      </c>
    </row>
    <row r="488" spans="1:30" s="289" customFormat="1" hidden="1">
      <c r="A488" s="314" t="s">
        <v>5294</v>
      </c>
      <c r="B488" s="314"/>
      <c r="C488" s="280" t="s">
        <v>5890</v>
      </c>
      <c r="D488" s="312" t="s">
        <v>279</v>
      </c>
      <c r="E488" s="24" t="s">
        <v>5625</v>
      </c>
      <c r="F488" s="25" t="s">
        <v>3572</v>
      </c>
      <c r="G488" s="96" t="s">
        <v>134</v>
      </c>
      <c r="H488" s="90" t="s">
        <v>5897</v>
      </c>
      <c r="I488" s="90" t="s">
        <v>3</v>
      </c>
      <c r="J488" s="24" t="s">
        <v>5</v>
      </c>
      <c r="K488" s="24"/>
      <c r="L488" s="24"/>
      <c r="M488" s="24"/>
      <c r="N488" s="42"/>
      <c r="O488" s="51"/>
      <c r="P488" s="49"/>
      <c r="Q488" s="26" t="str">
        <f>CONCATENATE("rdv.lnk_",MID(E488,10,LEN(E488)-14))</f>
        <v>rdv.lnk_doc_to_off_name_document</v>
      </c>
      <c r="R488" s="24"/>
      <c r="S488" s="25" t="s">
        <v>455</v>
      </c>
      <c r="T488" s="24"/>
      <c r="X488" s="142" t="b">
        <f>COUNT(SEARCH({"а";"б";"в";"г";"д";"е";"ё";"ж";"з";"и";"й";"к";"л";"м";"н";"о";"п";"р";"с";"т";"у";"ф";"х";"ц";"ч";"ш";"щ";"ъ";"ы";"ь";"э";"ю";"я"},E488))&gt;0</f>
        <v>0</v>
      </c>
      <c r="Y488" s="142" t="b">
        <f>COUNT(SEARCH({"а";"б";"в";"г";"д";"е";"ё";"ж";"з";"и";"й";"к";"л";"м";"н";"о";"п";"р";"с";"т";"у";"ф";"х";"ц";"ч";"ш";"щ";"ъ";"ы";"ь";"э";"ю";"я"},F488))&gt;0</f>
        <v>0</v>
      </c>
      <c r="Z488" s="142" t="b">
        <f>COUNT(SEARCH({"а";"б";"в";"г";"д";"е";"ё";"ж";"з";"и";"й";"к";"л";"м";"н";"о";"п";"р";"с";"т";"у";"ф";"х";"ц";"ч";"ш";"щ";"ъ";"ы";"ь";"э";"ю";"я"},K488))&gt;0</f>
        <v>0</v>
      </c>
      <c r="AA488" s="142" t="b">
        <f>COUNT(SEARCH({"а";"б";"в";"г";"д";"е";"ё";"ж";"з";"и";"й";"к";"л";"м";"н";"о";"п";"р";"с";"т";"у";"ф";"х";"ц";"ч";"ш";"щ";"ъ";"ы";"ь";"э";"ю";"я"},L488))&gt;0</f>
        <v>0</v>
      </c>
      <c r="AB488" s="142" t="b">
        <f>COUNT(SEARCH({"а";"б";"в";"г";"д";"е";"ё";"ж";"з";"и";"й";"к";"л";"м";"н";"о";"п";"р";"с";"т";"у";"ф";"х";"ц";"ч";"ш";"щ";"ъ";"ы";"ь";"э";"ю";"я"},I488))&gt;0</f>
        <v>0</v>
      </c>
      <c r="AC488" s="142" t="b">
        <f>COUNT(SEARCH({"а";"б";"в";"г";"д";"е";"ё";"ж";"з";"и";"й";"к";"л";"м";"н";"о";"п";"р";"с";"т";"у";"ф";"х";"ц";"ч";"ш";"щ";"ъ";"ы";"ь";"э";"ю";"я"},M488))&gt;0</f>
        <v>0</v>
      </c>
      <c r="AD488" s="27" t="b">
        <f t="shared" si="7"/>
        <v>1</v>
      </c>
    </row>
    <row r="489" spans="1:30" s="289" customFormat="1" ht="30" hidden="1">
      <c r="A489" s="314" t="s">
        <v>5294</v>
      </c>
      <c r="B489" s="314"/>
      <c r="C489" s="280" t="s">
        <v>5890</v>
      </c>
      <c r="D489" s="312" t="s">
        <v>279</v>
      </c>
      <c r="E489" s="24" t="s">
        <v>5625</v>
      </c>
      <c r="F489" s="122" t="s">
        <v>3539</v>
      </c>
      <c r="G489" s="129" t="s">
        <v>183</v>
      </c>
      <c r="H489" s="129" t="s">
        <v>5314</v>
      </c>
      <c r="I489" s="114" t="s">
        <v>3</v>
      </c>
      <c r="J489" s="22" t="s">
        <v>5</v>
      </c>
      <c r="K489" s="73"/>
      <c r="L489" s="129"/>
      <c r="M489" s="129"/>
      <c r="N489" s="273"/>
      <c r="O489" s="51" t="s">
        <v>5301</v>
      </c>
      <c r="P489" s="51" t="s">
        <v>5302</v>
      </c>
      <c r="Q489" s="131" t="s">
        <v>5303</v>
      </c>
      <c r="R489" s="129"/>
      <c r="S489" s="114" t="s">
        <v>438</v>
      </c>
      <c r="T489" s="129"/>
      <c r="X489" s="142" t="b">
        <f>COUNT(SEARCH({"а";"б";"в";"г";"д";"е";"ё";"ж";"з";"и";"й";"к";"л";"м";"н";"о";"п";"р";"с";"т";"у";"ф";"х";"ц";"ч";"ш";"щ";"ъ";"ы";"ь";"э";"ю";"я"},E489))&gt;0</f>
        <v>0</v>
      </c>
      <c r="Y489" s="142" t="b">
        <f>COUNT(SEARCH({"а";"б";"в";"г";"д";"е";"ё";"ж";"з";"и";"й";"к";"л";"м";"н";"о";"п";"р";"с";"т";"у";"ф";"х";"ц";"ч";"ш";"щ";"ъ";"ы";"ь";"э";"ю";"я"},F489))&gt;0</f>
        <v>0</v>
      </c>
      <c r="Z489" s="142" t="b">
        <f>COUNT(SEARCH({"а";"б";"в";"г";"д";"е";"ё";"ж";"з";"и";"й";"к";"л";"м";"н";"о";"п";"р";"с";"т";"у";"ф";"х";"ц";"ч";"ш";"щ";"ъ";"ы";"ь";"э";"ю";"я"},K489))&gt;0</f>
        <v>0</v>
      </c>
      <c r="AA489" s="142" t="b">
        <f>COUNT(SEARCH({"а";"б";"в";"г";"д";"е";"ё";"ж";"з";"и";"й";"к";"л";"м";"н";"о";"п";"р";"с";"т";"у";"ф";"х";"ц";"ч";"ш";"щ";"ъ";"ы";"ь";"э";"ю";"я"},L489))&gt;0</f>
        <v>0</v>
      </c>
      <c r="AB489" s="142" t="b">
        <f>COUNT(SEARCH({"а";"б";"в";"г";"д";"е";"ё";"ж";"з";"и";"й";"к";"л";"м";"н";"о";"п";"р";"с";"т";"у";"ф";"х";"ц";"ч";"ш";"щ";"ъ";"ы";"ь";"э";"ю";"я"},I489))&gt;0</f>
        <v>0</v>
      </c>
      <c r="AC489" s="142" t="b">
        <f>COUNT(SEARCH({"а";"б";"в";"г";"д";"е";"ё";"ж";"з";"и";"й";"к";"л";"м";"н";"о";"п";"р";"с";"т";"у";"ф";"х";"ц";"ч";"ш";"щ";"ъ";"ы";"ь";"э";"ю";"я"},M489))&gt;0</f>
        <v>0</v>
      </c>
      <c r="AD489" s="27" t="b">
        <f t="shared" si="7"/>
        <v>1</v>
      </c>
    </row>
    <row r="490" spans="1:30" s="289" customFormat="1" hidden="1">
      <c r="A490" s="314" t="s">
        <v>5294</v>
      </c>
      <c r="B490" s="314"/>
      <c r="C490" s="280" t="s">
        <v>5890</v>
      </c>
      <c r="D490" s="312" t="s">
        <v>279</v>
      </c>
      <c r="E490" s="24" t="s">
        <v>5625</v>
      </c>
      <c r="F490" s="124" t="s">
        <v>3540</v>
      </c>
      <c r="G490" s="124" t="s">
        <v>135</v>
      </c>
      <c r="H490" s="23" t="s">
        <v>5304</v>
      </c>
      <c r="I490" s="124" t="s">
        <v>97</v>
      </c>
      <c r="J490" s="23" t="s">
        <v>5</v>
      </c>
      <c r="K490" s="75" t="s">
        <v>5305</v>
      </c>
      <c r="L490" s="124" t="s">
        <v>73</v>
      </c>
      <c r="M490" s="124" t="s">
        <v>70</v>
      </c>
      <c r="N490" s="278"/>
      <c r="O490" s="119" t="s">
        <v>440</v>
      </c>
      <c r="P490" s="23"/>
      <c r="Q490" s="23"/>
      <c r="R490" s="124"/>
      <c r="S490" s="124" t="s">
        <v>60</v>
      </c>
      <c r="T490" s="124"/>
      <c r="X490" s="142" t="b">
        <f>COUNT(SEARCH({"а";"б";"в";"г";"д";"е";"ё";"ж";"з";"и";"й";"к";"л";"м";"н";"о";"п";"р";"с";"т";"у";"ф";"х";"ц";"ч";"ш";"щ";"ъ";"ы";"ь";"э";"ю";"я"},E490))&gt;0</f>
        <v>0</v>
      </c>
      <c r="Y490" s="142" t="b">
        <f>COUNT(SEARCH({"а";"б";"в";"г";"д";"е";"ё";"ж";"з";"и";"й";"к";"л";"м";"н";"о";"п";"р";"с";"т";"у";"ф";"х";"ц";"ч";"ш";"щ";"ъ";"ы";"ь";"э";"ю";"я"},F490))&gt;0</f>
        <v>0</v>
      </c>
      <c r="Z490" s="142" t="b">
        <f>COUNT(SEARCH({"а";"б";"в";"г";"д";"е";"ё";"ж";"з";"и";"й";"к";"л";"м";"н";"о";"п";"р";"с";"т";"у";"ф";"х";"ц";"ч";"ш";"щ";"ъ";"ы";"ь";"э";"ю";"я"},K490))&gt;0</f>
        <v>0</v>
      </c>
      <c r="AA490" s="142" t="b">
        <f>COUNT(SEARCH({"а";"б";"в";"г";"д";"е";"ё";"ж";"з";"и";"й";"к";"л";"м";"н";"о";"п";"р";"с";"т";"у";"ф";"х";"ц";"ч";"ш";"щ";"ъ";"ы";"ь";"э";"ю";"я"},L490))&gt;0</f>
        <v>0</v>
      </c>
      <c r="AB490" s="142" t="b">
        <f>COUNT(SEARCH({"а";"б";"в";"г";"д";"е";"ё";"ж";"з";"и";"й";"к";"л";"м";"н";"о";"п";"р";"с";"т";"у";"ф";"х";"ц";"ч";"ш";"щ";"ъ";"ы";"ь";"э";"ю";"я"},I490))&gt;0</f>
        <v>0</v>
      </c>
      <c r="AC490" s="142" t="b">
        <f>COUNT(SEARCH({"а";"б";"в";"г";"д";"е";"ё";"ж";"з";"и";"й";"к";"л";"м";"н";"о";"п";"р";"с";"т";"у";"ф";"х";"ц";"ч";"ш";"щ";"ъ";"ы";"ь";"э";"ю";"я"},M490))&gt;0</f>
        <v>0</v>
      </c>
      <c r="AD490" s="27" t="b">
        <f t="shared" si="7"/>
        <v>1</v>
      </c>
    </row>
    <row r="491" spans="1:30" s="289" customFormat="1" ht="30" hidden="1">
      <c r="A491" s="314" t="s">
        <v>5294</v>
      </c>
      <c r="B491" s="314"/>
      <c r="C491" s="280" t="s">
        <v>5890</v>
      </c>
      <c r="D491" s="312" t="s">
        <v>279</v>
      </c>
      <c r="E491" s="24" t="s">
        <v>5625</v>
      </c>
      <c r="F491" s="122" t="s">
        <v>2593</v>
      </c>
      <c r="G491" s="129" t="s">
        <v>183</v>
      </c>
      <c r="H491" s="129" t="s">
        <v>5898</v>
      </c>
      <c r="I491" s="114" t="s">
        <v>3</v>
      </c>
      <c r="J491" s="22" t="s">
        <v>5</v>
      </c>
      <c r="K491" s="73"/>
      <c r="L491" s="129"/>
      <c r="M491" s="129"/>
      <c r="N491" s="273"/>
      <c r="O491" s="51" t="s">
        <v>5899</v>
      </c>
      <c r="P491" s="51" t="s">
        <v>5900</v>
      </c>
      <c r="Q491" s="22" t="s">
        <v>5617</v>
      </c>
      <c r="R491" s="129"/>
      <c r="S491" s="114" t="s">
        <v>438</v>
      </c>
      <c r="T491" s="129"/>
      <c r="X491" s="142" t="b">
        <f>COUNT(SEARCH({"а";"б";"в";"г";"д";"е";"ё";"ж";"з";"и";"й";"к";"л";"м";"н";"о";"п";"р";"с";"т";"у";"ф";"х";"ц";"ч";"ш";"щ";"ъ";"ы";"ь";"э";"ю";"я"},E491))&gt;0</f>
        <v>0</v>
      </c>
      <c r="Y491" s="142" t="b">
        <f>COUNT(SEARCH({"а";"б";"в";"г";"д";"е";"ё";"ж";"з";"и";"й";"к";"л";"м";"н";"о";"п";"р";"с";"т";"у";"ф";"х";"ц";"ч";"ш";"щ";"ъ";"ы";"ь";"э";"ю";"я"},F491))&gt;0</f>
        <v>0</v>
      </c>
      <c r="Z491" s="142" t="b">
        <f>COUNT(SEARCH({"а";"б";"в";"г";"д";"е";"ё";"ж";"з";"и";"й";"к";"л";"м";"н";"о";"п";"р";"с";"т";"у";"ф";"х";"ц";"ч";"ш";"щ";"ъ";"ы";"ь";"э";"ю";"я"},K491))&gt;0</f>
        <v>0</v>
      </c>
      <c r="AA491" s="142" t="b">
        <f>COUNT(SEARCH({"а";"б";"в";"г";"д";"е";"ё";"ж";"з";"и";"й";"к";"л";"м";"н";"о";"п";"р";"с";"т";"у";"ф";"х";"ц";"ч";"ш";"щ";"ъ";"ы";"ь";"э";"ю";"я"},L491))&gt;0</f>
        <v>0</v>
      </c>
      <c r="AB491" s="142" t="b">
        <f>COUNT(SEARCH({"а";"б";"в";"г";"д";"е";"ё";"ж";"з";"и";"й";"к";"л";"м";"н";"о";"п";"р";"с";"т";"у";"ф";"х";"ц";"ч";"ш";"щ";"ъ";"ы";"ь";"э";"ю";"я"},I491))&gt;0</f>
        <v>0</v>
      </c>
      <c r="AC491" s="142" t="b">
        <f>COUNT(SEARCH({"а";"б";"в";"г";"д";"е";"ё";"ж";"з";"и";"й";"к";"л";"м";"н";"о";"п";"р";"с";"т";"у";"ф";"х";"ц";"ч";"ш";"щ";"ъ";"ы";"ь";"э";"ю";"я"},M491))&gt;0</f>
        <v>0</v>
      </c>
      <c r="AD491" s="27" t="b">
        <f t="shared" si="7"/>
        <v>1</v>
      </c>
    </row>
    <row r="492" spans="1:30" s="289" customFormat="1" ht="30" hidden="1">
      <c r="A492" s="314" t="s">
        <v>5294</v>
      </c>
      <c r="B492" s="314"/>
      <c r="C492" s="280" t="s">
        <v>5890</v>
      </c>
      <c r="D492" s="312" t="s">
        <v>279</v>
      </c>
      <c r="E492" s="24" t="s">
        <v>5625</v>
      </c>
      <c r="F492" s="124" t="s">
        <v>2594</v>
      </c>
      <c r="G492" s="124" t="s">
        <v>135</v>
      </c>
      <c r="H492" s="23" t="s">
        <v>5901</v>
      </c>
      <c r="I492" s="124" t="s">
        <v>97</v>
      </c>
      <c r="J492" s="23" t="s">
        <v>5</v>
      </c>
      <c r="K492" s="75" t="s">
        <v>5305</v>
      </c>
      <c r="L492" s="124" t="s">
        <v>5326</v>
      </c>
      <c r="M492" s="124" t="s">
        <v>70</v>
      </c>
      <c r="N492" s="278"/>
      <c r="O492" s="119" t="s">
        <v>440</v>
      </c>
      <c r="P492" s="23"/>
      <c r="Q492" s="23"/>
      <c r="R492" s="124"/>
      <c r="S492" s="124" t="s">
        <v>60</v>
      </c>
      <c r="T492" s="124"/>
      <c r="X492" s="142" t="b">
        <f>COUNT(SEARCH({"а";"б";"в";"г";"д";"е";"ё";"ж";"з";"и";"й";"к";"л";"м";"н";"о";"п";"р";"с";"т";"у";"ф";"х";"ц";"ч";"ш";"щ";"ъ";"ы";"ь";"э";"ю";"я"},E492))&gt;0</f>
        <v>0</v>
      </c>
      <c r="Y492" s="142" t="b">
        <f>COUNT(SEARCH({"а";"б";"в";"г";"д";"е";"ё";"ж";"з";"и";"й";"к";"л";"м";"н";"о";"п";"р";"с";"т";"у";"ф";"х";"ц";"ч";"ш";"щ";"ъ";"ы";"ь";"э";"ю";"я"},F492))&gt;0</f>
        <v>0</v>
      </c>
      <c r="Z492" s="142" t="b">
        <f>COUNT(SEARCH({"а";"б";"в";"г";"д";"е";"ё";"ж";"з";"и";"й";"к";"л";"м";"н";"о";"п";"р";"с";"т";"у";"ф";"х";"ц";"ч";"ш";"щ";"ъ";"ы";"ь";"э";"ю";"я"},K492))&gt;0</f>
        <v>0</v>
      </c>
      <c r="AA492" s="142" t="b">
        <f>COUNT(SEARCH({"а";"б";"в";"г";"д";"е";"ё";"ж";"з";"и";"й";"к";"л";"м";"н";"о";"п";"р";"с";"т";"у";"ф";"х";"ц";"ч";"ш";"щ";"ъ";"ы";"ь";"э";"ю";"я"},L492))&gt;0</f>
        <v>0</v>
      </c>
      <c r="AB492" s="142" t="b">
        <f>COUNT(SEARCH({"а";"б";"в";"г";"д";"е";"ё";"ж";"з";"и";"й";"к";"л";"м";"н";"о";"п";"р";"с";"т";"у";"ф";"х";"ц";"ч";"ш";"щ";"ъ";"ы";"ь";"э";"ю";"я"},I492))&gt;0</f>
        <v>0</v>
      </c>
      <c r="AC492" s="142" t="b">
        <f>COUNT(SEARCH({"а";"б";"в";"г";"д";"е";"ё";"ж";"з";"и";"й";"к";"л";"м";"н";"о";"п";"р";"с";"т";"у";"ф";"х";"ц";"ч";"ш";"щ";"ъ";"ы";"ь";"э";"ю";"я"},M492))&gt;0</f>
        <v>0</v>
      </c>
      <c r="AD492" s="27" t="b">
        <f t="shared" si="7"/>
        <v>1</v>
      </c>
    </row>
    <row r="493" spans="1:30" s="289" customFormat="1" hidden="1">
      <c r="A493" s="314" t="s">
        <v>5294</v>
      </c>
      <c r="B493" s="314"/>
      <c r="C493" s="280" t="s">
        <v>5890</v>
      </c>
      <c r="D493" s="312" t="s">
        <v>279</v>
      </c>
      <c r="E493" s="24" t="s">
        <v>5625</v>
      </c>
      <c r="F493" s="90" t="s">
        <v>14</v>
      </c>
      <c r="G493" s="90"/>
      <c r="H493" s="25" t="s">
        <v>13</v>
      </c>
      <c r="I493" s="90" t="s">
        <v>15</v>
      </c>
      <c r="J493" s="24" t="s">
        <v>5</v>
      </c>
      <c r="K493" s="24"/>
      <c r="L493" s="24"/>
      <c r="M493" s="24"/>
      <c r="N493" s="273"/>
      <c r="O493" s="51" t="s">
        <v>13</v>
      </c>
      <c r="P493" s="49"/>
      <c r="Q493" s="49"/>
      <c r="R493" s="24"/>
      <c r="S493" s="25"/>
      <c r="T493" s="24"/>
      <c r="X493" s="142" t="b">
        <f>COUNT(SEARCH({"а";"б";"в";"г";"д";"е";"ё";"ж";"з";"и";"й";"к";"л";"м";"н";"о";"п";"р";"с";"т";"у";"ф";"х";"ц";"ч";"ш";"щ";"ъ";"ы";"ь";"э";"ю";"я"},E493))&gt;0</f>
        <v>0</v>
      </c>
      <c r="Y493" s="142" t="b">
        <f>COUNT(SEARCH({"а";"б";"в";"г";"д";"е";"ё";"ж";"з";"и";"й";"к";"л";"м";"н";"о";"п";"р";"с";"т";"у";"ф";"х";"ц";"ч";"ш";"щ";"ъ";"ы";"ь";"э";"ю";"я"},F493))&gt;0</f>
        <v>0</v>
      </c>
      <c r="Z493" s="142" t="b">
        <f>COUNT(SEARCH({"а";"б";"в";"г";"д";"е";"ё";"ж";"з";"и";"й";"к";"л";"м";"н";"о";"п";"р";"с";"т";"у";"ф";"х";"ц";"ч";"ш";"щ";"ъ";"ы";"ь";"э";"ю";"я"},K493))&gt;0</f>
        <v>0</v>
      </c>
      <c r="AA493" s="142" t="b">
        <f>COUNT(SEARCH({"а";"б";"в";"г";"д";"е";"ё";"ж";"з";"и";"й";"к";"л";"м";"н";"о";"п";"р";"с";"т";"у";"ф";"х";"ц";"ч";"ш";"щ";"ъ";"ы";"ь";"э";"ю";"я"},L493))&gt;0</f>
        <v>0</v>
      </c>
      <c r="AB493" s="142" t="b">
        <f>COUNT(SEARCH({"а";"б";"в";"г";"д";"е";"ё";"ж";"з";"и";"й";"к";"л";"м";"н";"о";"п";"р";"с";"т";"у";"ф";"х";"ц";"ч";"ш";"щ";"ъ";"ы";"ь";"э";"ю";"я"},I493))&gt;0</f>
        <v>0</v>
      </c>
      <c r="AC493" s="142" t="b">
        <f>COUNT(SEARCH({"а";"б";"в";"г";"д";"е";"ё";"ж";"з";"и";"й";"к";"л";"м";"н";"о";"п";"р";"с";"т";"у";"ф";"х";"ц";"ч";"ш";"щ";"ъ";"ы";"ь";"э";"ю";"я"},M493))&gt;0</f>
        <v>0</v>
      </c>
      <c r="AD493" s="27" t="b">
        <f t="shared" si="7"/>
        <v>1</v>
      </c>
    </row>
    <row r="494" spans="1:30" s="289" customFormat="1" hidden="1">
      <c r="A494" s="314" t="s">
        <v>5294</v>
      </c>
      <c r="B494" s="314"/>
      <c r="C494" s="280" t="s">
        <v>5890</v>
      </c>
      <c r="D494" s="312" t="s">
        <v>279</v>
      </c>
      <c r="E494" s="24" t="s">
        <v>5625</v>
      </c>
      <c r="F494" s="90" t="s">
        <v>8</v>
      </c>
      <c r="G494" s="90"/>
      <c r="H494" s="25" t="s">
        <v>67</v>
      </c>
      <c r="I494" s="90" t="s">
        <v>97</v>
      </c>
      <c r="J494" s="24" t="s">
        <v>5</v>
      </c>
      <c r="K494" s="24"/>
      <c r="L494" s="24"/>
      <c r="M494" s="24"/>
      <c r="N494" s="279" t="s">
        <v>446</v>
      </c>
      <c r="O494" s="51" t="s">
        <v>447</v>
      </c>
      <c r="P494" s="49"/>
      <c r="Q494" s="49"/>
      <c r="R494" s="24"/>
      <c r="S494" s="281" t="s">
        <v>398</v>
      </c>
      <c r="T494" s="24"/>
      <c r="X494" s="142" t="b">
        <f>COUNT(SEARCH({"а";"б";"в";"г";"д";"е";"ё";"ж";"з";"и";"й";"к";"л";"м";"н";"о";"п";"р";"с";"т";"у";"ф";"х";"ц";"ч";"ш";"щ";"ъ";"ы";"ь";"э";"ю";"я"},E494))&gt;0</f>
        <v>0</v>
      </c>
      <c r="Y494" s="142" t="b">
        <f>COUNT(SEARCH({"а";"б";"в";"г";"д";"е";"ё";"ж";"з";"и";"й";"к";"л";"м";"н";"о";"п";"р";"с";"т";"у";"ф";"х";"ц";"ч";"ш";"щ";"ъ";"ы";"ь";"э";"ю";"я"},F494))&gt;0</f>
        <v>0</v>
      </c>
      <c r="Z494" s="142" t="b">
        <f>COUNT(SEARCH({"а";"б";"в";"г";"д";"е";"ё";"ж";"з";"и";"й";"к";"л";"м";"н";"о";"п";"р";"с";"т";"у";"ф";"х";"ц";"ч";"ш";"щ";"ъ";"ы";"ь";"э";"ю";"я"},K494))&gt;0</f>
        <v>0</v>
      </c>
      <c r="AA494" s="142" t="b">
        <f>COUNT(SEARCH({"а";"б";"в";"г";"д";"е";"ё";"ж";"з";"и";"й";"к";"л";"м";"н";"о";"п";"р";"с";"т";"у";"ф";"х";"ц";"ч";"ш";"щ";"ъ";"ы";"ь";"э";"ю";"я"},L494))&gt;0</f>
        <v>0</v>
      </c>
      <c r="AB494" s="142" t="b">
        <f>COUNT(SEARCH({"а";"б";"в";"г";"д";"е";"ё";"ж";"з";"и";"й";"к";"л";"м";"н";"о";"п";"р";"с";"т";"у";"ф";"х";"ц";"ч";"ш";"щ";"ъ";"ы";"ь";"э";"ю";"я"},I494))&gt;0</f>
        <v>0</v>
      </c>
      <c r="AC494" s="142" t="b">
        <f>COUNT(SEARCH({"а";"б";"в";"г";"д";"е";"ё";"ж";"з";"и";"й";"к";"л";"м";"н";"о";"п";"р";"с";"т";"у";"ф";"х";"ц";"ч";"ш";"щ";"ъ";"ы";"ь";"э";"ю";"я"},M494))&gt;0</f>
        <v>0</v>
      </c>
      <c r="AD494" s="27" t="b">
        <f t="shared" si="7"/>
        <v>1</v>
      </c>
    </row>
    <row r="495" spans="1:30" s="289" customFormat="1" ht="30" hidden="1">
      <c r="A495" s="314" t="s">
        <v>5294</v>
      </c>
      <c r="B495" s="314"/>
      <c r="C495" s="280" t="s">
        <v>5890</v>
      </c>
      <c r="D495" s="312" t="s">
        <v>279</v>
      </c>
      <c r="E495" s="24" t="s">
        <v>5625</v>
      </c>
      <c r="F495" s="90" t="s">
        <v>12</v>
      </c>
      <c r="G495" s="90"/>
      <c r="H495" s="25" t="s">
        <v>400</v>
      </c>
      <c r="I495" s="90" t="s">
        <v>3</v>
      </c>
      <c r="J495" s="24" t="s">
        <v>5</v>
      </c>
      <c r="K495" s="24"/>
      <c r="L495" s="24"/>
      <c r="M495" s="24"/>
      <c r="N495" s="273"/>
      <c r="O495" s="51" t="s">
        <v>66</v>
      </c>
      <c r="P495" s="49"/>
      <c r="Q495" s="49"/>
      <c r="R495" s="24"/>
      <c r="S495" s="25" t="s">
        <v>4</v>
      </c>
      <c r="T495" s="24"/>
      <c r="X495" s="142" t="b">
        <f>COUNT(SEARCH({"а";"б";"в";"г";"д";"е";"ё";"ж";"з";"и";"й";"к";"л";"м";"н";"о";"п";"р";"с";"т";"у";"ф";"х";"ц";"ч";"ш";"щ";"ъ";"ы";"ь";"э";"ю";"я"},E495))&gt;0</f>
        <v>0</v>
      </c>
      <c r="Y495" s="142" t="b">
        <f>COUNT(SEARCH({"а";"б";"в";"г";"д";"е";"ё";"ж";"з";"и";"й";"к";"л";"м";"н";"о";"п";"р";"с";"т";"у";"ф";"х";"ц";"ч";"ш";"щ";"ъ";"ы";"ь";"э";"ю";"я"},F495))&gt;0</f>
        <v>0</v>
      </c>
      <c r="Z495" s="142" t="b">
        <f>COUNT(SEARCH({"а";"б";"в";"г";"д";"е";"ё";"ж";"з";"и";"й";"к";"л";"м";"н";"о";"п";"р";"с";"т";"у";"ф";"х";"ц";"ч";"ш";"щ";"ъ";"ы";"ь";"э";"ю";"я"},K495))&gt;0</f>
        <v>0</v>
      </c>
      <c r="AA495" s="142" t="b">
        <f>COUNT(SEARCH({"а";"б";"в";"г";"д";"е";"ё";"ж";"з";"и";"й";"к";"л";"м";"н";"о";"п";"р";"с";"т";"у";"ф";"х";"ц";"ч";"ш";"щ";"ъ";"ы";"ь";"э";"ю";"я"},L495))&gt;0</f>
        <v>0</v>
      </c>
      <c r="AB495" s="142" t="b">
        <f>COUNT(SEARCH({"а";"б";"в";"г";"д";"е";"ё";"ж";"з";"и";"й";"к";"л";"м";"н";"о";"п";"р";"с";"т";"у";"ф";"х";"ц";"ч";"ш";"щ";"ъ";"ы";"ь";"э";"ю";"я"},I495))&gt;0</f>
        <v>0</v>
      </c>
      <c r="AC495" s="142" t="b">
        <f>COUNT(SEARCH({"а";"б";"в";"г";"д";"е";"ё";"ж";"з";"и";"й";"к";"л";"м";"н";"о";"п";"р";"с";"т";"у";"ф";"х";"ц";"ч";"ш";"щ";"ъ";"ы";"ь";"э";"ю";"я"},M495))&gt;0</f>
        <v>0</v>
      </c>
      <c r="AD495" s="27" t="b">
        <f t="shared" si="7"/>
        <v>1</v>
      </c>
    </row>
    <row r="496" spans="1:30" s="289" customFormat="1" hidden="1">
      <c r="A496" s="314" t="s">
        <v>5294</v>
      </c>
      <c r="B496" s="314"/>
      <c r="C496" s="280" t="s">
        <v>5890</v>
      </c>
      <c r="D496" s="312" t="s">
        <v>279</v>
      </c>
      <c r="E496" s="24" t="s">
        <v>5625</v>
      </c>
      <c r="F496" s="90" t="s">
        <v>18</v>
      </c>
      <c r="G496" s="90"/>
      <c r="H496" s="25" t="s">
        <v>456</v>
      </c>
      <c r="I496" s="90" t="s">
        <v>19</v>
      </c>
      <c r="J496" s="24" t="s">
        <v>5</v>
      </c>
      <c r="K496" s="24"/>
      <c r="L496" s="24"/>
      <c r="M496" s="24"/>
      <c r="N496" s="273"/>
      <c r="O496" s="51" t="s">
        <v>401</v>
      </c>
      <c r="P496" s="49"/>
      <c r="Q496" s="49"/>
      <c r="R496" s="24"/>
      <c r="S496" s="25"/>
      <c r="T496" s="24"/>
      <c r="X496" s="142" t="b">
        <f>COUNT(SEARCH({"а";"б";"в";"г";"д";"е";"ё";"ж";"з";"и";"й";"к";"л";"м";"н";"о";"п";"р";"с";"т";"у";"ф";"х";"ц";"ч";"ш";"щ";"ъ";"ы";"ь";"э";"ю";"я"},E496))&gt;0</f>
        <v>0</v>
      </c>
      <c r="Y496" s="142" t="b">
        <f>COUNT(SEARCH({"а";"б";"в";"г";"д";"е";"ё";"ж";"з";"и";"й";"к";"л";"м";"н";"о";"п";"р";"с";"т";"у";"ф";"х";"ц";"ч";"ш";"щ";"ъ";"ы";"ь";"э";"ю";"я"},F496))&gt;0</f>
        <v>0</v>
      </c>
      <c r="Z496" s="142" t="b">
        <f>COUNT(SEARCH({"а";"б";"в";"г";"д";"е";"ё";"ж";"з";"и";"й";"к";"л";"м";"н";"о";"п";"р";"с";"т";"у";"ф";"х";"ц";"ч";"ш";"щ";"ъ";"ы";"ь";"э";"ю";"я"},K496))&gt;0</f>
        <v>0</v>
      </c>
      <c r="AA496" s="142" t="b">
        <f>COUNT(SEARCH({"а";"б";"в";"г";"д";"е";"ё";"ж";"з";"и";"й";"к";"л";"м";"н";"о";"п";"р";"с";"т";"у";"ф";"х";"ц";"ч";"ш";"щ";"ъ";"ы";"ь";"э";"ю";"я"},L496))&gt;0</f>
        <v>0</v>
      </c>
      <c r="AB496" s="142" t="b">
        <f>COUNT(SEARCH({"а";"б";"в";"г";"д";"е";"ё";"ж";"з";"и";"й";"к";"л";"м";"н";"о";"п";"р";"с";"т";"у";"ф";"х";"ц";"ч";"ш";"щ";"ъ";"ы";"ь";"э";"ю";"я"},I496))&gt;0</f>
        <v>0</v>
      </c>
      <c r="AC496" s="142" t="b">
        <f>COUNT(SEARCH({"а";"б";"в";"г";"д";"е";"ё";"ж";"з";"и";"й";"к";"л";"м";"н";"о";"п";"р";"с";"т";"у";"ф";"х";"ц";"ч";"ш";"щ";"ъ";"ы";"ь";"э";"ю";"я"},M496))&gt;0</f>
        <v>0</v>
      </c>
      <c r="AD496" s="27" t="b">
        <f t="shared" si="7"/>
        <v>1</v>
      </c>
    </row>
    <row r="497" spans="1:31" s="289" customFormat="1" hidden="1">
      <c r="A497" s="314" t="s">
        <v>5294</v>
      </c>
      <c r="B497" s="314"/>
      <c r="C497" s="280" t="s">
        <v>5890</v>
      </c>
      <c r="D497" s="312" t="s">
        <v>279</v>
      </c>
      <c r="E497" s="24" t="s">
        <v>5625</v>
      </c>
      <c r="F497" s="90" t="s">
        <v>21</v>
      </c>
      <c r="G497" s="90"/>
      <c r="H497" s="25" t="s">
        <v>402</v>
      </c>
      <c r="I497" s="90" t="s">
        <v>19</v>
      </c>
      <c r="J497" s="24" t="s">
        <v>5</v>
      </c>
      <c r="K497" s="24"/>
      <c r="L497" s="24"/>
      <c r="M497" s="24"/>
      <c r="N497" s="273"/>
      <c r="O497" s="51" t="s">
        <v>519</v>
      </c>
      <c r="P497" s="49"/>
      <c r="Q497" s="49"/>
      <c r="R497" s="24"/>
      <c r="S497" s="25" t="s">
        <v>4</v>
      </c>
      <c r="T497" s="24"/>
      <c r="X497" s="142" t="b">
        <f>COUNT(SEARCH({"а";"б";"в";"г";"д";"е";"ё";"ж";"з";"и";"й";"к";"л";"м";"н";"о";"п";"р";"с";"т";"у";"ф";"х";"ц";"ч";"ш";"щ";"ъ";"ы";"ь";"э";"ю";"я"},E497))&gt;0</f>
        <v>0</v>
      </c>
      <c r="Y497" s="142" t="b">
        <f>COUNT(SEARCH({"а";"б";"в";"г";"д";"е";"ё";"ж";"з";"и";"й";"к";"л";"м";"н";"о";"п";"р";"с";"т";"у";"ф";"х";"ц";"ч";"ш";"щ";"ъ";"ы";"ь";"э";"ю";"я"},F497))&gt;0</f>
        <v>0</v>
      </c>
      <c r="Z497" s="142" t="b">
        <f>COUNT(SEARCH({"а";"б";"в";"г";"д";"е";"ё";"ж";"з";"и";"й";"к";"л";"м";"н";"о";"п";"р";"с";"т";"у";"ф";"х";"ц";"ч";"ш";"щ";"ъ";"ы";"ь";"э";"ю";"я"},K497))&gt;0</f>
        <v>0</v>
      </c>
      <c r="AA497" s="142" t="b">
        <f>COUNT(SEARCH({"а";"б";"в";"г";"д";"е";"ё";"ж";"з";"и";"й";"к";"л";"м";"н";"о";"п";"р";"с";"т";"у";"ф";"х";"ц";"ч";"ш";"щ";"ъ";"ы";"ь";"э";"ю";"я"},L497))&gt;0</f>
        <v>0</v>
      </c>
      <c r="AB497" s="142" t="b">
        <f>COUNT(SEARCH({"а";"б";"в";"г";"д";"е";"ё";"ж";"з";"и";"й";"к";"л";"м";"н";"о";"п";"р";"с";"т";"у";"ф";"х";"ц";"ч";"ш";"щ";"ъ";"ы";"ь";"э";"ю";"я"},I497))&gt;0</f>
        <v>0</v>
      </c>
      <c r="AC497" s="142" t="b">
        <f>COUNT(SEARCH({"а";"б";"в";"г";"д";"е";"ё";"ж";"з";"и";"й";"к";"л";"м";"н";"о";"п";"р";"с";"т";"у";"ф";"х";"ц";"ч";"ш";"щ";"ъ";"ы";"ь";"э";"ю";"я"},M497))&gt;0</f>
        <v>0</v>
      </c>
      <c r="AD497" s="27" t="b">
        <f t="shared" si="7"/>
        <v>1</v>
      </c>
    </row>
    <row r="498" spans="1:31" s="289" customFormat="1" hidden="1">
      <c r="A498" s="314" t="s">
        <v>5294</v>
      </c>
      <c r="B498" s="314"/>
      <c r="C498" s="280" t="s">
        <v>5890</v>
      </c>
      <c r="D498" s="312" t="s">
        <v>279</v>
      </c>
      <c r="E498" s="24" t="s">
        <v>5625</v>
      </c>
      <c r="F498" s="25" t="s">
        <v>93</v>
      </c>
      <c r="G498" s="96" t="s">
        <v>136</v>
      </c>
      <c r="H498" s="25" t="s">
        <v>578</v>
      </c>
      <c r="I498" s="90" t="s">
        <v>65</v>
      </c>
      <c r="J498" s="24" t="s">
        <v>5</v>
      </c>
      <c r="K498" s="133" t="s">
        <v>5305</v>
      </c>
      <c r="L498" s="129" t="s">
        <v>94</v>
      </c>
      <c r="M498" s="129" t="s">
        <v>65</v>
      </c>
      <c r="N498" s="273"/>
      <c r="O498" s="51" t="s">
        <v>395</v>
      </c>
      <c r="P498" s="49"/>
      <c r="Q498" s="49"/>
      <c r="R498" s="24"/>
      <c r="S498" s="25" t="s">
        <v>4</v>
      </c>
      <c r="T498" s="129" t="s">
        <v>276</v>
      </c>
      <c r="X498" s="142" t="b">
        <f>COUNT(SEARCH({"а";"б";"в";"г";"д";"е";"ё";"ж";"з";"и";"й";"к";"л";"м";"н";"о";"п";"р";"с";"т";"у";"ф";"х";"ц";"ч";"ш";"щ";"ъ";"ы";"ь";"э";"ю";"я"},E498))&gt;0</f>
        <v>0</v>
      </c>
      <c r="Y498" s="142" t="b">
        <f>COUNT(SEARCH({"а";"б";"в";"г";"д";"е";"ё";"ж";"з";"и";"й";"к";"л";"м";"н";"о";"п";"р";"с";"т";"у";"ф";"х";"ц";"ч";"ш";"щ";"ъ";"ы";"ь";"э";"ю";"я"},F498))&gt;0</f>
        <v>0</v>
      </c>
      <c r="Z498" s="142" t="b">
        <f>COUNT(SEARCH({"а";"б";"в";"г";"д";"е";"ё";"ж";"з";"и";"й";"к";"л";"м";"н";"о";"п";"р";"с";"т";"у";"ф";"х";"ц";"ч";"ш";"щ";"ъ";"ы";"ь";"э";"ю";"я"},K498))&gt;0</f>
        <v>0</v>
      </c>
      <c r="AA498" s="142" t="b">
        <f>COUNT(SEARCH({"а";"б";"в";"г";"д";"е";"ё";"ж";"з";"и";"й";"к";"л";"м";"н";"о";"п";"р";"с";"т";"у";"ф";"х";"ц";"ч";"ш";"щ";"ъ";"ы";"ь";"э";"ю";"я"},L498))&gt;0</f>
        <v>0</v>
      </c>
      <c r="AB498" s="142" t="b">
        <f>COUNT(SEARCH({"а";"б";"в";"г";"д";"е";"ё";"ж";"з";"и";"й";"к";"л";"м";"н";"о";"п";"р";"с";"т";"у";"ф";"х";"ц";"ч";"ш";"щ";"ъ";"ы";"ь";"э";"ю";"я"},I498))&gt;0</f>
        <v>0</v>
      </c>
      <c r="AC498" s="142" t="b">
        <f>COUNT(SEARCH({"а";"б";"в";"г";"д";"е";"ё";"ж";"з";"и";"й";"к";"л";"м";"н";"о";"п";"р";"с";"т";"у";"ф";"х";"ц";"ч";"ш";"щ";"ъ";"ы";"ь";"э";"ю";"я"},M498))&gt;0</f>
        <v>0</v>
      </c>
      <c r="AD498" s="27" t="b">
        <f t="shared" si="7"/>
        <v>1</v>
      </c>
    </row>
    <row r="499" spans="1:31" s="289" customFormat="1" ht="30" hidden="1">
      <c r="A499" s="86" t="s">
        <v>285</v>
      </c>
      <c r="B499" s="86"/>
      <c r="C499" s="88" t="s">
        <v>295</v>
      </c>
      <c r="D499" s="312">
        <v>1</v>
      </c>
      <c r="E499" s="25" t="s">
        <v>310</v>
      </c>
      <c r="F499" s="65" t="s">
        <v>441</v>
      </c>
      <c r="G499" s="24" t="s">
        <v>134</v>
      </c>
      <c r="H499" s="25" t="s">
        <v>63</v>
      </c>
      <c r="I499" s="112" t="s">
        <v>3</v>
      </c>
      <c r="J499" s="22" t="s">
        <v>5</v>
      </c>
      <c r="K499" s="73"/>
      <c r="L499" s="24"/>
      <c r="M499" s="24"/>
      <c r="N499" s="42"/>
      <c r="O499" s="51" t="s">
        <v>443</v>
      </c>
      <c r="P499" s="49" t="s">
        <v>5271</v>
      </c>
      <c r="Q499" s="49" t="s">
        <v>595</v>
      </c>
      <c r="R499" s="25"/>
      <c r="S499" s="25" t="s">
        <v>455</v>
      </c>
      <c r="T499" s="24"/>
      <c r="U499" s="27"/>
      <c r="V499" s="27"/>
      <c r="W499" s="27"/>
      <c r="X499" s="142" t="b">
        <f>COUNT(SEARCH({"а";"б";"в";"г";"д";"е";"ё";"ж";"з";"и";"й";"к";"л";"м";"н";"о";"п";"р";"с";"т";"у";"ф";"х";"ц";"ч";"ш";"щ";"ъ";"ы";"ь";"э";"ю";"я"},E499))&gt;0</f>
        <v>0</v>
      </c>
      <c r="Y499" s="142" t="b">
        <f>COUNT(SEARCH({"а";"б";"в";"г";"д";"е";"ё";"ж";"з";"и";"й";"к";"л";"м";"н";"о";"п";"р";"с";"т";"у";"ф";"х";"ц";"ч";"ш";"щ";"ъ";"ы";"ь";"э";"ю";"я"},F499))&gt;0</f>
        <v>0</v>
      </c>
      <c r="Z499" s="142" t="b">
        <f>COUNT(SEARCH({"а";"б";"в";"г";"д";"е";"ё";"ж";"з";"и";"й";"к";"л";"м";"н";"о";"п";"р";"с";"т";"у";"ф";"х";"ц";"ч";"ш";"щ";"ъ";"ы";"ь";"э";"ю";"я"},K499))&gt;0</f>
        <v>0</v>
      </c>
      <c r="AA499" s="142" t="b">
        <f>COUNT(SEARCH({"а";"б";"в";"г";"д";"е";"ё";"ж";"з";"и";"й";"к";"л";"м";"н";"о";"п";"р";"с";"т";"у";"ф";"х";"ц";"ч";"ш";"щ";"ъ";"ы";"ь";"э";"ю";"я"},L499))&gt;0</f>
        <v>0</v>
      </c>
      <c r="AB499" s="142" t="b">
        <f>COUNT(SEARCH({"а";"б";"в";"г";"д";"е";"ё";"ж";"з";"и";"й";"к";"л";"м";"н";"о";"п";"р";"с";"т";"у";"ф";"х";"ц";"ч";"ш";"щ";"ъ";"ы";"ь";"э";"ю";"я"},I499))&gt;0</f>
        <v>0</v>
      </c>
      <c r="AC499" s="142" t="b">
        <f>COUNT(SEARCH({"а";"б";"в";"г";"д";"е";"ё";"ж";"з";"и";"й";"к";"л";"м";"н";"о";"п";"р";"с";"т";"у";"ф";"х";"ц";"ч";"ш";"щ";"ъ";"ы";"ь";"э";"ю";"я"},M499))&gt;0</f>
        <v>0</v>
      </c>
      <c r="AD499" s="27" t="b">
        <f t="shared" si="7"/>
        <v>1</v>
      </c>
      <c r="AE499" s="27"/>
    </row>
    <row r="500" spans="1:31" s="289" customFormat="1" ht="30" hidden="1">
      <c r="A500" s="86" t="s">
        <v>285</v>
      </c>
      <c r="B500" s="86"/>
      <c r="C500" s="88" t="s">
        <v>295</v>
      </c>
      <c r="D500" s="312">
        <v>1</v>
      </c>
      <c r="E500" s="25" t="s">
        <v>310</v>
      </c>
      <c r="F500" s="117" t="s">
        <v>444</v>
      </c>
      <c r="G500" s="117" t="s">
        <v>135</v>
      </c>
      <c r="H500" s="23" t="s">
        <v>445</v>
      </c>
      <c r="I500" s="118" t="s">
        <v>97</v>
      </c>
      <c r="J500" s="23" t="s">
        <v>5</v>
      </c>
      <c r="K500" s="75" t="s">
        <v>336</v>
      </c>
      <c r="L500" s="117" t="s">
        <v>73</v>
      </c>
      <c r="M500" s="117"/>
      <c r="N500" s="116"/>
      <c r="O500" s="119" t="s">
        <v>440</v>
      </c>
      <c r="P500" s="119"/>
      <c r="Q500" s="117"/>
      <c r="R500" s="117"/>
      <c r="S500" s="117" t="s">
        <v>60</v>
      </c>
      <c r="T500" s="117"/>
      <c r="U500" s="27"/>
      <c r="V500" s="27"/>
      <c r="W500" s="27"/>
      <c r="X500" s="142" t="b">
        <f>COUNT(SEARCH({"а";"б";"в";"г";"д";"е";"ё";"ж";"з";"и";"й";"к";"л";"м";"н";"о";"п";"р";"с";"т";"у";"ф";"х";"ц";"ч";"ш";"щ";"ъ";"ы";"ь";"э";"ю";"я"},E500))&gt;0</f>
        <v>0</v>
      </c>
      <c r="Y500" s="142" t="b">
        <f>COUNT(SEARCH({"а";"б";"в";"г";"д";"е";"ё";"ж";"з";"и";"й";"к";"л";"м";"н";"о";"п";"р";"с";"т";"у";"ф";"х";"ц";"ч";"ш";"щ";"ъ";"ы";"ь";"э";"ю";"я"},F500))&gt;0</f>
        <v>0</v>
      </c>
      <c r="Z500" s="142" t="b">
        <f>COUNT(SEARCH({"а";"б";"в";"г";"д";"е";"ё";"ж";"з";"и";"й";"к";"л";"м";"н";"о";"п";"р";"с";"т";"у";"ф";"х";"ц";"ч";"ш";"щ";"ъ";"ы";"ь";"э";"ю";"я"},K500))&gt;0</f>
        <v>0</v>
      </c>
      <c r="AA500" s="142" t="b">
        <f>COUNT(SEARCH({"а";"б";"в";"г";"д";"е";"ё";"ж";"з";"и";"й";"к";"л";"м";"н";"о";"п";"р";"с";"т";"у";"ф";"х";"ц";"ч";"ш";"щ";"ъ";"ы";"ь";"э";"ю";"я"},L500))&gt;0</f>
        <v>0</v>
      </c>
      <c r="AB500" s="142" t="b">
        <f>COUNT(SEARCH({"а";"б";"в";"г";"д";"е";"ё";"ж";"з";"и";"й";"к";"л";"м";"н";"о";"п";"р";"с";"т";"у";"ф";"х";"ц";"ч";"ш";"щ";"ъ";"ы";"ь";"э";"ю";"я"},I500))&gt;0</f>
        <v>0</v>
      </c>
      <c r="AC500" s="142" t="b">
        <f>COUNT(SEARCH({"а";"б";"в";"г";"д";"е";"ё";"ж";"з";"и";"й";"к";"л";"м";"н";"о";"п";"р";"с";"т";"у";"ф";"х";"ц";"ч";"ш";"щ";"ъ";"ы";"ь";"э";"ю";"я"},M500))&gt;0</f>
        <v>0</v>
      </c>
      <c r="AD500" s="27" t="b">
        <f t="shared" si="7"/>
        <v>1</v>
      </c>
      <c r="AE500" s="27"/>
    </row>
    <row r="501" spans="1:31" s="289" customFormat="1" hidden="1">
      <c r="A501" s="86" t="s">
        <v>285</v>
      </c>
      <c r="B501" s="86"/>
      <c r="C501" s="88" t="s">
        <v>295</v>
      </c>
      <c r="D501" s="312">
        <v>1</v>
      </c>
      <c r="E501" s="25" t="s">
        <v>310</v>
      </c>
      <c r="F501" s="25" t="s">
        <v>14</v>
      </c>
      <c r="G501" s="24"/>
      <c r="H501" s="25" t="s">
        <v>13</v>
      </c>
      <c r="I501" s="112" t="s">
        <v>15</v>
      </c>
      <c r="J501" s="22" t="s">
        <v>5</v>
      </c>
      <c r="K501" s="73"/>
      <c r="L501" s="24"/>
      <c r="M501" s="24"/>
      <c r="N501" s="42"/>
      <c r="O501" s="51" t="s">
        <v>13</v>
      </c>
      <c r="P501" s="49"/>
      <c r="Q501" s="24"/>
      <c r="R501" s="24"/>
      <c r="S501" s="24"/>
      <c r="T501" s="24"/>
      <c r="U501" s="27"/>
      <c r="V501" s="27"/>
      <c r="W501" s="27"/>
      <c r="X501" s="142" t="b">
        <f>COUNT(SEARCH({"а";"б";"в";"г";"д";"е";"ё";"ж";"з";"и";"й";"к";"л";"м";"н";"о";"п";"р";"с";"т";"у";"ф";"х";"ц";"ч";"ш";"щ";"ъ";"ы";"ь";"э";"ю";"я"},E501))&gt;0</f>
        <v>0</v>
      </c>
      <c r="Y501" s="142" t="b">
        <f>COUNT(SEARCH({"а";"б";"в";"г";"д";"е";"ё";"ж";"з";"и";"й";"к";"л";"м";"н";"о";"п";"р";"с";"т";"у";"ф";"х";"ц";"ч";"ш";"щ";"ъ";"ы";"ь";"э";"ю";"я"},F501))&gt;0</f>
        <v>0</v>
      </c>
      <c r="Z501" s="142" t="b">
        <f>COUNT(SEARCH({"а";"б";"в";"г";"д";"е";"ё";"ж";"з";"и";"й";"к";"л";"м";"н";"о";"п";"р";"с";"т";"у";"ф";"х";"ц";"ч";"ш";"щ";"ъ";"ы";"ь";"э";"ю";"я"},K501))&gt;0</f>
        <v>0</v>
      </c>
      <c r="AA501" s="142" t="b">
        <f>COUNT(SEARCH({"а";"б";"в";"г";"д";"е";"ё";"ж";"з";"и";"й";"к";"л";"м";"н";"о";"п";"р";"с";"т";"у";"ф";"х";"ц";"ч";"ш";"щ";"ъ";"ы";"ь";"э";"ю";"я"},L501))&gt;0</f>
        <v>0</v>
      </c>
      <c r="AB501" s="142" t="b">
        <f>COUNT(SEARCH({"а";"б";"в";"г";"д";"е";"ё";"ж";"з";"и";"й";"к";"л";"м";"н";"о";"п";"р";"с";"т";"у";"ф";"х";"ц";"ч";"ш";"щ";"ъ";"ы";"ь";"э";"ю";"я"},I501))&gt;0</f>
        <v>0</v>
      </c>
      <c r="AC501" s="142" t="b">
        <f>COUNT(SEARCH({"а";"б";"в";"г";"д";"е";"ё";"ж";"з";"и";"й";"к";"л";"м";"н";"о";"п";"р";"с";"т";"у";"ф";"х";"ц";"ч";"ш";"щ";"ъ";"ы";"ь";"э";"ю";"я"},M501))&gt;0</f>
        <v>0</v>
      </c>
      <c r="AD501" s="27" t="b">
        <f t="shared" si="7"/>
        <v>1</v>
      </c>
      <c r="AE501" s="27"/>
    </row>
    <row r="502" spans="1:31" s="289" customFormat="1" hidden="1">
      <c r="A502" s="86" t="s">
        <v>285</v>
      </c>
      <c r="B502" s="86"/>
      <c r="C502" s="88" t="s">
        <v>295</v>
      </c>
      <c r="D502" s="312">
        <v>1</v>
      </c>
      <c r="E502" s="25" t="s">
        <v>310</v>
      </c>
      <c r="F502" s="112" t="s">
        <v>8</v>
      </c>
      <c r="G502" s="24"/>
      <c r="H502" s="25" t="s">
        <v>67</v>
      </c>
      <c r="I502" s="25" t="s">
        <v>97</v>
      </c>
      <c r="J502" s="22" t="s">
        <v>5</v>
      </c>
      <c r="K502" s="73"/>
      <c r="L502" s="24"/>
      <c r="M502" s="24"/>
      <c r="N502" s="42" t="s">
        <v>162</v>
      </c>
      <c r="O502" s="51" t="s">
        <v>447</v>
      </c>
      <c r="P502" s="49"/>
      <c r="Q502" s="24"/>
      <c r="R502" s="25"/>
      <c r="S502" s="25" t="s">
        <v>398</v>
      </c>
      <c r="T502" s="24"/>
      <c r="U502" s="27"/>
      <c r="V502" s="27"/>
      <c r="W502" s="27"/>
      <c r="X502" s="142" t="b">
        <f>COUNT(SEARCH({"а";"б";"в";"г";"д";"е";"ё";"ж";"з";"и";"й";"к";"л";"м";"н";"о";"п";"р";"с";"т";"у";"ф";"х";"ц";"ч";"ш";"щ";"ъ";"ы";"ь";"э";"ю";"я"},E502))&gt;0</f>
        <v>0</v>
      </c>
      <c r="Y502" s="142" t="b">
        <f>COUNT(SEARCH({"а";"б";"в";"г";"д";"е";"ё";"ж";"з";"и";"й";"к";"л";"м";"н";"о";"п";"р";"с";"т";"у";"ф";"х";"ц";"ч";"ш";"щ";"ъ";"ы";"ь";"э";"ю";"я"},F502))&gt;0</f>
        <v>0</v>
      </c>
      <c r="Z502" s="142" t="b">
        <f>COUNT(SEARCH({"а";"б";"в";"г";"д";"е";"ё";"ж";"з";"и";"й";"к";"л";"м";"н";"о";"п";"р";"с";"т";"у";"ф";"х";"ц";"ч";"ш";"щ";"ъ";"ы";"ь";"э";"ю";"я"},K502))&gt;0</f>
        <v>0</v>
      </c>
      <c r="AA502" s="142" t="b">
        <f>COUNT(SEARCH({"а";"б";"в";"г";"д";"е";"ё";"ж";"з";"и";"й";"к";"л";"м";"н";"о";"п";"р";"с";"т";"у";"ф";"х";"ц";"ч";"ш";"щ";"ъ";"ы";"ь";"э";"ю";"я"},L502))&gt;0</f>
        <v>0</v>
      </c>
      <c r="AB502" s="142" t="b">
        <f>COUNT(SEARCH({"а";"б";"в";"г";"д";"е";"ё";"ж";"з";"и";"й";"к";"л";"м";"н";"о";"п";"р";"с";"т";"у";"ф";"х";"ц";"ч";"ш";"щ";"ъ";"ы";"ь";"э";"ю";"я"},I502))&gt;0</f>
        <v>0</v>
      </c>
      <c r="AC502" s="142" t="b">
        <f>COUNT(SEARCH({"а";"б";"в";"г";"д";"е";"ё";"ж";"з";"и";"й";"к";"л";"м";"н";"о";"п";"р";"с";"т";"у";"ф";"х";"ц";"ч";"ш";"щ";"ъ";"ы";"ь";"э";"ю";"я"},M502))&gt;0</f>
        <v>0</v>
      </c>
      <c r="AD502" s="27" t="b">
        <f t="shared" si="7"/>
        <v>1</v>
      </c>
      <c r="AE502" s="27"/>
    </row>
    <row r="503" spans="1:31" s="289" customFormat="1" ht="30" hidden="1">
      <c r="A503" s="86" t="s">
        <v>285</v>
      </c>
      <c r="B503" s="86"/>
      <c r="C503" s="88" t="s">
        <v>295</v>
      </c>
      <c r="D503" s="312">
        <v>1</v>
      </c>
      <c r="E503" s="25" t="s">
        <v>310</v>
      </c>
      <c r="F503" s="112" t="s">
        <v>12</v>
      </c>
      <c r="G503" s="24"/>
      <c r="H503" s="25" t="s">
        <v>400</v>
      </c>
      <c r="I503" s="114" t="s">
        <v>3</v>
      </c>
      <c r="J503" s="22" t="s">
        <v>5</v>
      </c>
      <c r="K503" s="73"/>
      <c r="L503" s="24"/>
      <c r="M503" s="24"/>
      <c r="N503" s="42"/>
      <c r="O503" s="51" t="s">
        <v>66</v>
      </c>
      <c r="P503" s="49"/>
      <c r="Q503" s="24"/>
      <c r="R503" s="25"/>
      <c r="S503" s="25" t="s">
        <v>4</v>
      </c>
      <c r="T503" s="24"/>
      <c r="U503" s="27"/>
      <c r="V503" s="27"/>
      <c r="W503" s="27"/>
      <c r="X503" s="142" t="b">
        <f>COUNT(SEARCH({"а";"б";"в";"г";"д";"е";"ё";"ж";"з";"и";"й";"к";"л";"м";"н";"о";"п";"р";"с";"т";"у";"ф";"х";"ц";"ч";"ш";"щ";"ъ";"ы";"ь";"э";"ю";"я"},E503))&gt;0</f>
        <v>0</v>
      </c>
      <c r="Y503" s="142" t="b">
        <f>COUNT(SEARCH({"а";"б";"в";"г";"д";"е";"ё";"ж";"з";"и";"й";"к";"л";"м";"н";"о";"п";"р";"с";"т";"у";"ф";"х";"ц";"ч";"ш";"щ";"ъ";"ы";"ь";"э";"ю";"я"},F503))&gt;0</f>
        <v>0</v>
      </c>
      <c r="Z503" s="142" t="b">
        <f>COUNT(SEARCH({"а";"б";"в";"г";"д";"е";"ё";"ж";"з";"и";"й";"к";"л";"м";"н";"о";"п";"р";"с";"т";"у";"ф";"х";"ц";"ч";"ш";"щ";"ъ";"ы";"ь";"э";"ю";"я"},K503))&gt;0</f>
        <v>0</v>
      </c>
      <c r="AA503" s="142" t="b">
        <f>COUNT(SEARCH({"а";"б";"в";"г";"д";"е";"ё";"ж";"з";"и";"й";"к";"л";"м";"н";"о";"п";"р";"с";"т";"у";"ф";"х";"ц";"ч";"ш";"щ";"ъ";"ы";"ь";"э";"ю";"я"},L503))&gt;0</f>
        <v>0</v>
      </c>
      <c r="AB503" s="142" t="b">
        <f>COUNT(SEARCH({"а";"б";"в";"г";"д";"е";"ё";"ж";"з";"и";"й";"к";"л";"м";"н";"о";"п";"р";"с";"т";"у";"ф";"х";"ц";"ч";"ш";"щ";"ъ";"ы";"ь";"э";"ю";"я"},I503))&gt;0</f>
        <v>0</v>
      </c>
      <c r="AC503" s="142" t="b">
        <f>COUNT(SEARCH({"а";"б";"в";"г";"д";"е";"ё";"ж";"з";"и";"й";"к";"л";"м";"н";"о";"п";"р";"с";"т";"у";"ф";"х";"ц";"ч";"ш";"щ";"ъ";"ы";"ь";"э";"ю";"я"},M503))&gt;0</f>
        <v>0</v>
      </c>
      <c r="AD503" s="27" t="b">
        <f t="shared" si="7"/>
        <v>1</v>
      </c>
      <c r="AE503" s="27"/>
    </row>
    <row r="504" spans="1:31" s="289" customFormat="1" hidden="1">
      <c r="A504" s="86" t="s">
        <v>285</v>
      </c>
      <c r="B504" s="86"/>
      <c r="C504" s="88" t="s">
        <v>295</v>
      </c>
      <c r="D504" s="312">
        <v>1</v>
      </c>
      <c r="E504" s="25" t="s">
        <v>310</v>
      </c>
      <c r="F504" s="112" t="s">
        <v>18</v>
      </c>
      <c r="G504" s="24"/>
      <c r="H504" s="25" t="s">
        <v>456</v>
      </c>
      <c r="I504" s="25" t="s">
        <v>19</v>
      </c>
      <c r="J504" s="22" t="s">
        <v>5</v>
      </c>
      <c r="K504" s="73"/>
      <c r="L504" s="24"/>
      <c r="M504" s="24"/>
      <c r="N504" s="42"/>
      <c r="O504" s="51" t="s">
        <v>401</v>
      </c>
      <c r="P504" s="49"/>
      <c r="Q504" s="24"/>
      <c r="R504" s="25"/>
      <c r="S504" s="25"/>
      <c r="T504" s="24"/>
      <c r="U504" s="27"/>
      <c r="V504" s="27"/>
      <c r="W504" s="27"/>
      <c r="X504" s="142" t="b">
        <f>COUNT(SEARCH({"а";"б";"в";"г";"д";"е";"ё";"ж";"з";"и";"й";"к";"л";"м";"н";"о";"п";"р";"с";"т";"у";"ф";"х";"ц";"ч";"ш";"щ";"ъ";"ы";"ь";"э";"ю";"я"},E504))&gt;0</f>
        <v>0</v>
      </c>
      <c r="Y504" s="142" t="b">
        <f>COUNT(SEARCH({"а";"б";"в";"г";"д";"е";"ё";"ж";"з";"и";"й";"к";"л";"м";"н";"о";"п";"р";"с";"т";"у";"ф";"х";"ц";"ч";"ш";"щ";"ъ";"ы";"ь";"э";"ю";"я"},F504))&gt;0</f>
        <v>0</v>
      </c>
      <c r="Z504" s="142" t="b">
        <f>COUNT(SEARCH({"а";"б";"в";"г";"д";"е";"ё";"ж";"з";"и";"й";"к";"л";"м";"н";"о";"п";"р";"с";"т";"у";"ф";"х";"ц";"ч";"ш";"щ";"ъ";"ы";"ь";"э";"ю";"я"},K504))&gt;0</f>
        <v>0</v>
      </c>
      <c r="AA504" s="142" t="b">
        <f>COUNT(SEARCH({"а";"б";"в";"г";"д";"е";"ё";"ж";"з";"и";"й";"к";"л";"м";"н";"о";"п";"р";"с";"т";"у";"ф";"х";"ц";"ч";"ш";"щ";"ъ";"ы";"ь";"э";"ю";"я"},L504))&gt;0</f>
        <v>0</v>
      </c>
      <c r="AB504" s="142" t="b">
        <f>COUNT(SEARCH({"а";"б";"в";"г";"д";"е";"ё";"ж";"з";"и";"й";"к";"л";"м";"н";"о";"п";"р";"с";"т";"у";"ф";"х";"ц";"ч";"ш";"щ";"ъ";"ы";"ь";"э";"ю";"я"},I504))&gt;0</f>
        <v>0</v>
      </c>
      <c r="AC504" s="142" t="b">
        <f>COUNT(SEARCH({"а";"б";"в";"г";"д";"е";"ё";"ж";"з";"и";"й";"к";"л";"м";"н";"о";"п";"р";"с";"т";"у";"ф";"х";"ц";"ч";"ш";"щ";"ъ";"ы";"ь";"э";"ю";"я"},M504))&gt;0</f>
        <v>0</v>
      </c>
      <c r="AD504" s="27" t="b">
        <f t="shared" si="7"/>
        <v>1</v>
      </c>
      <c r="AE504" s="27"/>
    </row>
    <row r="505" spans="1:31" s="289" customFormat="1" ht="45" hidden="1">
      <c r="A505" s="86" t="s">
        <v>285</v>
      </c>
      <c r="B505" s="86"/>
      <c r="C505" s="88" t="s">
        <v>295</v>
      </c>
      <c r="D505" s="312">
        <v>1</v>
      </c>
      <c r="E505" s="25" t="s">
        <v>310</v>
      </c>
      <c r="F505" s="112" t="s">
        <v>21</v>
      </c>
      <c r="G505" s="24"/>
      <c r="H505" s="25" t="s">
        <v>402</v>
      </c>
      <c r="I505" s="25" t="s">
        <v>19</v>
      </c>
      <c r="J505" s="22" t="s">
        <v>5</v>
      </c>
      <c r="K505" s="73"/>
      <c r="L505" s="24"/>
      <c r="M505" s="24"/>
      <c r="N505" s="42"/>
      <c r="O505" s="51" t="s">
        <v>20</v>
      </c>
      <c r="P505" s="49"/>
      <c r="Q505" s="24"/>
      <c r="R505" s="25"/>
      <c r="S505" s="25" t="s">
        <v>4</v>
      </c>
      <c r="T505" s="24"/>
      <c r="U505" s="27"/>
      <c r="V505" s="27"/>
      <c r="W505" s="27"/>
      <c r="X505" s="142" t="b">
        <f>COUNT(SEARCH({"а";"б";"в";"г";"д";"е";"ё";"ж";"з";"и";"й";"к";"л";"м";"н";"о";"п";"р";"с";"т";"у";"ф";"х";"ц";"ч";"ш";"щ";"ъ";"ы";"ь";"э";"ю";"я"},E505))&gt;0</f>
        <v>0</v>
      </c>
      <c r="Y505" s="142" t="b">
        <f>COUNT(SEARCH({"а";"б";"в";"г";"д";"е";"ё";"ж";"з";"и";"й";"к";"л";"м";"н";"о";"п";"р";"с";"т";"у";"ф";"х";"ц";"ч";"ш";"щ";"ъ";"ы";"ь";"э";"ю";"я"},F505))&gt;0</f>
        <v>0</v>
      </c>
      <c r="Z505" s="142" t="b">
        <f>COUNT(SEARCH({"а";"б";"в";"г";"д";"е";"ё";"ж";"з";"и";"й";"к";"л";"м";"н";"о";"п";"р";"с";"т";"у";"ф";"х";"ц";"ч";"ш";"щ";"ъ";"ы";"ь";"э";"ю";"я"},K505))&gt;0</f>
        <v>0</v>
      </c>
      <c r="AA505" s="142" t="b">
        <f>COUNT(SEARCH({"а";"б";"в";"г";"д";"е";"ё";"ж";"з";"и";"й";"к";"л";"м";"н";"о";"п";"р";"с";"т";"у";"ф";"х";"ц";"ч";"ш";"щ";"ъ";"ы";"ь";"э";"ю";"я"},L505))&gt;0</f>
        <v>0</v>
      </c>
      <c r="AB505" s="142" t="b">
        <f>COUNT(SEARCH({"а";"б";"в";"г";"д";"е";"ё";"ж";"з";"и";"й";"к";"л";"м";"н";"о";"п";"р";"с";"т";"у";"ф";"х";"ц";"ч";"ш";"щ";"ъ";"ы";"ь";"э";"ю";"я"},I505))&gt;0</f>
        <v>0</v>
      </c>
      <c r="AC505" s="142" t="b">
        <f>COUNT(SEARCH({"а";"б";"в";"г";"д";"е";"ё";"ж";"з";"и";"й";"к";"л";"м";"н";"о";"п";"р";"с";"т";"у";"ф";"х";"ц";"ч";"ш";"щ";"ъ";"ы";"ь";"э";"ю";"я"},M505))&gt;0</f>
        <v>0</v>
      </c>
      <c r="AD505" s="27" t="b">
        <f t="shared" si="7"/>
        <v>1</v>
      </c>
      <c r="AE505" s="27"/>
    </row>
    <row r="506" spans="1:31" s="289" customFormat="1" hidden="1">
      <c r="A506" s="86" t="s">
        <v>285</v>
      </c>
      <c r="B506" s="86"/>
      <c r="C506" s="88" t="s">
        <v>295</v>
      </c>
      <c r="D506" s="312">
        <v>1</v>
      </c>
      <c r="E506" s="25" t="s">
        <v>310</v>
      </c>
      <c r="F506" s="25" t="s">
        <v>93</v>
      </c>
      <c r="G506" s="24" t="s">
        <v>136</v>
      </c>
      <c r="H506" s="51" t="s">
        <v>457</v>
      </c>
      <c r="I506" s="25" t="s">
        <v>65</v>
      </c>
      <c r="J506" s="22" t="s">
        <v>5</v>
      </c>
      <c r="K506" s="73" t="s">
        <v>336</v>
      </c>
      <c r="L506" s="24" t="s">
        <v>94</v>
      </c>
      <c r="M506" s="25" t="s">
        <v>65</v>
      </c>
      <c r="N506" s="42"/>
      <c r="O506" s="51" t="s">
        <v>395</v>
      </c>
      <c r="P506" s="49"/>
      <c r="Q506" s="24"/>
      <c r="R506" s="25"/>
      <c r="S506" s="25" t="s">
        <v>4</v>
      </c>
      <c r="T506" s="24" t="s">
        <v>276</v>
      </c>
      <c r="U506" s="27"/>
      <c r="V506" s="27"/>
      <c r="W506" s="27"/>
      <c r="X506" s="142" t="b">
        <f>COUNT(SEARCH({"а";"б";"в";"г";"д";"е";"ё";"ж";"з";"и";"й";"к";"л";"м";"н";"о";"п";"р";"с";"т";"у";"ф";"х";"ц";"ч";"ш";"щ";"ъ";"ы";"ь";"э";"ю";"я"},E506))&gt;0</f>
        <v>0</v>
      </c>
      <c r="Y506" s="142" t="b">
        <f>COUNT(SEARCH({"а";"б";"в";"г";"д";"е";"ё";"ж";"з";"и";"й";"к";"л";"м";"н";"о";"п";"р";"с";"т";"у";"ф";"х";"ц";"ч";"ш";"щ";"ъ";"ы";"ь";"э";"ю";"я"},F506))&gt;0</f>
        <v>0</v>
      </c>
      <c r="Z506" s="142" t="b">
        <f>COUNT(SEARCH({"а";"б";"в";"г";"д";"е";"ё";"ж";"з";"и";"й";"к";"л";"м";"н";"о";"п";"р";"с";"т";"у";"ф";"х";"ц";"ч";"ш";"щ";"ъ";"ы";"ь";"э";"ю";"я"},K506))&gt;0</f>
        <v>0</v>
      </c>
      <c r="AA506" s="142" t="b">
        <f>COUNT(SEARCH({"а";"б";"в";"г";"д";"е";"ё";"ж";"з";"и";"й";"к";"л";"м";"н";"о";"п";"р";"с";"т";"у";"ф";"х";"ц";"ч";"ш";"щ";"ъ";"ы";"ь";"э";"ю";"я"},L506))&gt;0</f>
        <v>0</v>
      </c>
      <c r="AB506" s="142" t="b">
        <f>COUNT(SEARCH({"а";"б";"в";"г";"д";"е";"ё";"ж";"з";"и";"й";"к";"л";"м";"н";"о";"п";"р";"с";"т";"у";"ф";"х";"ц";"ч";"ш";"щ";"ъ";"ы";"ь";"э";"ю";"я"},I506))&gt;0</f>
        <v>0</v>
      </c>
      <c r="AC506" s="142" t="b">
        <f>COUNT(SEARCH({"а";"б";"в";"г";"д";"е";"ё";"ж";"з";"и";"й";"к";"л";"м";"н";"о";"п";"р";"с";"т";"у";"ф";"х";"ц";"ч";"ш";"щ";"ъ";"ы";"ь";"э";"ю";"я"},M506))&gt;0</f>
        <v>0</v>
      </c>
      <c r="AD506" s="27" t="b">
        <f t="shared" si="7"/>
        <v>1</v>
      </c>
      <c r="AE506" s="27"/>
    </row>
    <row r="507" spans="1:31" s="289" customFormat="1" hidden="1">
      <c r="A507" s="86" t="s">
        <v>285</v>
      </c>
      <c r="B507" s="86"/>
      <c r="C507" s="88" t="s">
        <v>295</v>
      </c>
      <c r="D507" s="312">
        <v>1</v>
      </c>
      <c r="E507" s="25" t="s">
        <v>310</v>
      </c>
      <c r="F507" s="121" t="s">
        <v>498</v>
      </c>
      <c r="G507" s="24"/>
      <c r="H507" s="51" t="s">
        <v>499</v>
      </c>
      <c r="I507" s="112" t="s">
        <v>97</v>
      </c>
      <c r="J507" s="22" t="s">
        <v>23</v>
      </c>
      <c r="K507" s="73" t="s">
        <v>336</v>
      </c>
      <c r="L507" s="24" t="s">
        <v>498</v>
      </c>
      <c r="M507" s="112" t="s">
        <v>495</v>
      </c>
      <c r="N507" s="42"/>
      <c r="O507" s="51" t="s">
        <v>395</v>
      </c>
      <c r="P507" s="49"/>
      <c r="Q507" s="24"/>
      <c r="R507" s="51"/>
      <c r="S507" s="51"/>
      <c r="T507" s="24"/>
      <c r="U507" s="27"/>
      <c r="V507" s="27"/>
      <c r="W507" s="27"/>
      <c r="X507" s="142" t="b">
        <f>COUNT(SEARCH({"а";"б";"в";"г";"д";"е";"ё";"ж";"з";"и";"й";"к";"л";"м";"н";"о";"п";"р";"с";"т";"у";"ф";"х";"ц";"ч";"ш";"щ";"ъ";"ы";"ь";"э";"ю";"я"},E507))&gt;0</f>
        <v>0</v>
      </c>
      <c r="Y507" s="142" t="b">
        <f>COUNT(SEARCH({"а";"б";"в";"г";"д";"е";"ё";"ж";"з";"и";"й";"к";"л";"м";"н";"о";"п";"р";"с";"т";"у";"ф";"х";"ц";"ч";"ш";"щ";"ъ";"ы";"ь";"э";"ю";"я"},F507))&gt;0</f>
        <v>0</v>
      </c>
      <c r="Z507" s="142" t="b">
        <f>COUNT(SEARCH({"а";"б";"в";"г";"д";"е";"ё";"ж";"з";"и";"й";"к";"л";"м";"н";"о";"п";"р";"с";"т";"у";"ф";"х";"ц";"ч";"ш";"щ";"ъ";"ы";"ь";"э";"ю";"я"},K507))&gt;0</f>
        <v>0</v>
      </c>
      <c r="AA507" s="142" t="b">
        <f>COUNT(SEARCH({"а";"б";"в";"г";"д";"е";"ё";"ж";"з";"и";"й";"к";"л";"м";"н";"о";"п";"р";"с";"т";"у";"ф";"х";"ц";"ч";"ш";"щ";"ъ";"ы";"ь";"э";"ю";"я"},L507))&gt;0</f>
        <v>0</v>
      </c>
      <c r="AB507" s="142" t="b">
        <f>COUNT(SEARCH({"а";"б";"в";"г";"д";"е";"ё";"ж";"з";"и";"й";"к";"л";"м";"н";"о";"п";"р";"с";"т";"у";"ф";"х";"ц";"ч";"ш";"щ";"ъ";"ы";"ь";"э";"ю";"я"},I507))&gt;0</f>
        <v>0</v>
      </c>
      <c r="AC507" s="142" t="b">
        <f>COUNT(SEARCH({"а";"б";"в";"г";"д";"е";"ё";"ж";"з";"и";"й";"к";"л";"м";"н";"о";"п";"р";"с";"т";"у";"ф";"х";"ц";"ч";"ш";"щ";"ъ";"ы";"ь";"э";"ю";"я"},M507))&gt;0</f>
        <v>0</v>
      </c>
      <c r="AD507" s="27" t="b">
        <f t="shared" si="7"/>
        <v>1</v>
      </c>
      <c r="AE507" s="27"/>
    </row>
    <row r="508" spans="1:31" s="289" customFormat="1" hidden="1">
      <c r="A508" s="86" t="s">
        <v>285</v>
      </c>
      <c r="B508" s="86"/>
      <c r="C508" s="88" t="s">
        <v>295</v>
      </c>
      <c r="D508" s="312">
        <v>1</v>
      </c>
      <c r="E508" s="25" t="s">
        <v>310</v>
      </c>
      <c r="F508" s="121" t="s">
        <v>500</v>
      </c>
      <c r="G508" s="24"/>
      <c r="H508" s="51" t="s">
        <v>501</v>
      </c>
      <c r="I508" s="112" t="s">
        <v>97</v>
      </c>
      <c r="J508" s="22" t="s">
        <v>23</v>
      </c>
      <c r="K508" s="73" t="s">
        <v>336</v>
      </c>
      <c r="L508" s="24" t="s">
        <v>500</v>
      </c>
      <c r="M508" s="112" t="s">
        <v>488</v>
      </c>
      <c r="N508" s="42"/>
      <c r="O508" s="51" t="s">
        <v>395</v>
      </c>
      <c r="P508" s="49"/>
      <c r="Q508" s="24"/>
      <c r="R508" s="51"/>
      <c r="S508" s="51"/>
      <c r="T508" s="24"/>
      <c r="U508" s="27"/>
      <c r="V508" s="27"/>
      <c r="W508" s="27"/>
      <c r="X508" s="142" t="b">
        <f>COUNT(SEARCH({"а";"б";"в";"г";"д";"е";"ё";"ж";"з";"и";"й";"к";"л";"м";"н";"о";"п";"р";"с";"т";"у";"ф";"х";"ц";"ч";"ш";"щ";"ъ";"ы";"ь";"э";"ю";"я"},E508))&gt;0</f>
        <v>0</v>
      </c>
      <c r="Y508" s="142" t="b">
        <f>COUNT(SEARCH({"а";"б";"в";"г";"д";"е";"ё";"ж";"з";"и";"й";"к";"л";"м";"н";"о";"п";"р";"с";"т";"у";"ф";"х";"ц";"ч";"ш";"щ";"ъ";"ы";"ь";"э";"ю";"я"},F508))&gt;0</f>
        <v>0</v>
      </c>
      <c r="Z508" s="142" t="b">
        <f>COUNT(SEARCH({"а";"б";"в";"г";"д";"е";"ё";"ж";"з";"и";"й";"к";"л";"м";"н";"о";"п";"р";"с";"т";"у";"ф";"х";"ц";"ч";"ш";"щ";"ъ";"ы";"ь";"э";"ю";"я"},K508))&gt;0</f>
        <v>0</v>
      </c>
      <c r="AA508" s="142" t="b">
        <f>COUNT(SEARCH({"а";"б";"в";"г";"д";"е";"ё";"ж";"з";"и";"й";"к";"л";"м";"н";"о";"п";"р";"с";"т";"у";"ф";"х";"ц";"ч";"ш";"щ";"ъ";"ы";"ь";"э";"ю";"я"},L508))&gt;0</f>
        <v>0</v>
      </c>
      <c r="AB508" s="142" t="b">
        <f>COUNT(SEARCH({"а";"б";"в";"г";"д";"е";"ё";"ж";"з";"и";"й";"к";"л";"м";"н";"о";"п";"р";"с";"т";"у";"ф";"х";"ц";"ч";"ш";"щ";"ъ";"ы";"ь";"э";"ю";"я"},I508))&gt;0</f>
        <v>0</v>
      </c>
      <c r="AC508" s="142" t="b">
        <f>COUNT(SEARCH({"а";"б";"в";"г";"д";"е";"ё";"ж";"з";"и";"й";"к";"л";"м";"н";"о";"п";"р";"с";"т";"у";"ф";"х";"ц";"ч";"ш";"щ";"ъ";"ы";"ь";"э";"ю";"я"},M508))&gt;0</f>
        <v>0</v>
      </c>
      <c r="AD508" s="27" t="b">
        <f t="shared" si="7"/>
        <v>1</v>
      </c>
      <c r="AE508" s="27"/>
    </row>
    <row r="509" spans="1:31" s="289" customFormat="1" hidden="1">
      <c r="A509" s="86" t="s">
        <v>285</v>
      </c>
      <c r="B509" s="86"/>
      <c r="C509" s="88" t="s">
        <v>295</v>
      </c>
      <c r="D509" s="312">
        <v>1</v>
      </c>
      <c r="E509" s="25" t="s">
        <v>310</v>
      </c>
      <c r="F509" s="121" t="s">
        <v>502</v>
      </c>
      <c r="G509" s="24"/>
      <c r="H509" s="51" t="s">
        <v>503</v>
      </c>
      <c r="I509" s="112" t="s">
        <v>97</v>
      </c>
      <c r="J509" s="22" t="s">
        <v>23</v>
      </c>
      <c r="K509" s="73" t="s">
        <v>336</v>
      </c>
      <c r="L509" s="24" t="s">
        <v>502</v>
      </c>
      <c r="M509" s="112" t="s">
        <v>488</v>
      </c>
      <c r="N509" s="42"/>
      <c r="O509" s="51" t="s">
        <v>395</v>
      </c>
      <c r="P509" s="49"/>
      <c r="Q509" s="24"/>
      <c r="R509" s="51"/>
      <c r="S509" s="51"/>
      <c r="T509" s="24"/>
      <c r="U509" s="27"/>
      <c r="V509" s="27"/>
      <c r="W509" s="27"/>
      <c r="X509" s="142" t="b">
        <f>COUNT(SEARCH({"а";"б";"в";"г";"д";"е";"ё";"ж";"з";"и";"й";"к";"л";"м";"н";"о";"п";"р";"с";"т";"у";"ф";"х";"ц";"ч";"ш";"щ";"ъ";"ы";"ь";"э";"ю";"я"},E509))&gt;0</f>
        <v>0</v>
      </c>
      <c r="Y509" s="142" t="b">
        <f>COUNT(SEARCH({"а";"б";"в";"г";"д";"е";"ё";"ж";"з";"и";"й";"к";"л";"м";"н";"о";"п";"р";"с";"т";"у";"ф";"х";"ц";"ч";"ш";"щ";"ъ";"ы";"ь";"э";"ю";"я"},F509))&gt;0</f>
        <v>0</v>
      </c>
      <c r="Z509" s="142" t="b">
        <f>COUNT(SEARCH({"а";"б";"в";"г";"д";"е";"ё";"ж";"з";"и";"й";"к";"л";"м";"н";"о";"п";"р";"с";"т";"у";"ф";"х";"ц";"ч";"ш";"щ";"ъ";"ы";"ь";"э";"ю";"я"},K509))&gt;0</f>
        <v>0</v>
      </c>
      <c r="AA509" s="142" t="b">
        <f>COUNT(SEARCH({"а";"б";"в";"г";"д";"е";"ё";"ж";"з";"и";"й";"к";"л";"м";"н";"о";"п";"р";"с";"т";"у";"ф";"х";"ц";"ч";"ш";"щ";"ъ";"ы";"ь";"э";"ю";"я"},L509))&gt;0</f>
        <v>0</v>
      </c>
      <c r="AB509" s="142" t="b">
        <f>COUNT(SEARCH({"а";"б";"в";"г";"д";"е";"ё";"ж";"з";"и";"й";"к";"л";"м";"н";"о";"п";"р";"с";"т";"у";"ф";"х";"ц";"ч";"ш";"щ";"ъ";"ы";"ь";"э";"ю";"я"},I509))&gt;0</f>
        <v>0</v>
      </c>
      <c r="AC509" s="142" t="b">
        <f>COUNT(SEARCH({"а";"б";"в";"г";"д";"е";"ё";"ж";"з";"и";"й";"к";"л";"м";"н";"о";"п";"р";"с";"т";"у";"ф";"х";"ц";"ч";"ш";"щ";"ъ";"ы";"ь";"э";"ю";"я"},M509))&gt;0</f>
        <v>0</v>
      </c>
      <c r="AD509" s="27" t="b">
        <f t="shared" si="7"/>
        <v>1</v>
      </c>
      <c r="AE509" s="27"/>
    </row>
    <row r="510" spans="1:31" s="289" customFormat="1" hidden="1">
      <c r="A510" s="86" t="s">
        <v>285</v>
      </c>
      <c r="B510" s="86"/>
      <c r="C510" s="88" t="s">
        <v>295</v>
      </c>
      <c r="D510" s="312">
        <v>1</v>
      </c>
      <c r="E510" s="25" t="s">
        <v>310</v>
      </c>
      <c r="F510" s="121" t="s">
        <v>504</v>
      </c>
      <c r="G510" s="24"/>
      <c r="H510" s="51" t="s">
        <v>505</v>
      </c>
      <c r="I510" s="112" t="s">
        <v>97</v>
      </c>
      <c r="J510" s="22" t="s">
        <v>23</v>
      </c>
      <c r="K510" s="73" t="s">
        <v>336</v>
      </c>
      <c r="L510" s="24" t="s">
        <v>504</v>
      </c>
      <c r="M510" s="112" t="s">
        <v>488</v>
      </c>
      <c r="N510" s="42"/>
      <c r="O510" s="51" t="s">
        <v>395</v>
      </c>
      <c r="P510" s="49"/>
      <c r="Q510" s="24"/>
      <c r="R510" s="51"/>
      <c r="S510" s="51"/>
      <c r="T510" s="24"/>
      <c r="U510" s="27"/>
      <c r="V510" s="27"/>
      <c r="W510" s="27"/>
      <c r="X510" s="142" t="b">
        <f>COUNT(SEARCH({"а";"б";"в";"г";"д";"е";"ё";"ж";"з";"и";"й";"к";"л";"м";"н";"о";"п";"р";"с";"т";"у";"ф";"х";"ц";"ч";"ш";"щ";"ъ";"ы";"ь";"э";"ю";"я"},E510))&gt;0</f>
        <v>0</v>
      </c>
      <c r="Y510" s="142" t="b">
        <f>COUNT(SEARCH({"а";"б";"в";"г";"д";"е";"ё";"ж";"з";"и";"й";"к";"л";"м";"н";"о";"п";"р";"с";"т";"у";"ф";"х";"ц";"ч";"ш";"щ";"ъ";"ы";"ь";"э";"ю";"я"},F510))&gt;0</f>
        <v>0</v>
      </c>
      <c r="Z510" s="142" t="b">
        <f>COUNT(SEARCH({"а";"б";"в";"г";"д";"е";"ё";"ж";"з";"и";"й";"к";"л";"м";"н";"о";"п";"р";"с";"т";"у";"ф";"х";"ц";"ч";"ш";"щ";"ъ";"ы";"ь";"э";"ю";"я"},K510))&gt;0</f>
        <v>0</v>
      </c>
      <c r="AA510" s="142" t="b">
        <f>COUNT(SEARCH({"а";"б";"в";"г";"д";"е";"ё";"ж";"з";"и";"й";"к";"л";"м";"н";"о";"п";"р";"с";"т";"у";"ф";"х";"ц";"ч";"ш";"щ";"ъ";"ы";"ь";"э";"ю";"я"},L510))&gt;0</f>
        <v>0</v>
      </c>
      <c r="AB510" s="142" t="b">
        <f>COUNT(SEARCH({"а";"б";"в";"г";"д";"е";"ё";"ж";"з";"и";"й";"к";"л";"м";"н";"о";"п";"р";"с";"т";"у";"ф";"х";"ц";"ч";"ш";"щ";"ъ";"ы";"ь";"э";"ю";"я"},I510))&gt;0</f>
        <v>0</v>
      </c>
      <c r="AC510" s="142" t="b">
        <f>COUNT(SEARCH({"а";"б";"в";"г";"д";"е";"ё";"ж";"з";"и";"й";"к";"л";"м";"н";"о";"п";"р";"с";"т";"у";"ф";"х";"ц";"ч";"ш";"щ";"ъ";"ы";"ь";"э";"ю";"я"},M510))&gt;0</f>
        <v>0</v>
      </c>
      <c r="AD510" s="27" t="b">
        <f t="shared" si="7"/>
        <v>1</v>
      </c>
      <c r="AE510" s="27"/>
    </row>
    <row r="511" spans="1:31" s="289" customFormat="1" hidden="1">
      <c r="A511" s="86" t="s">
        <v>285</v>
      </c>
      <c r="B511" s="86"/>
      <c r="C511" s="88" t="s">
        <v>295</v>
      </c>
      <c r="D511" s="312">
        <v>1</v>
      </c>
      <c r="E511" s="25" t="s">
        <v>310</v>
      </c>
      <c r="F511" s="121" t="s">
        <v>506</v>
      </c>
      <c r="G511" s="24"/>
      <c r="H511" s="51" t="s">
        <v>507</v>
      </c>
      <c r="I511" s="112" t="s">
        <v>97</v>
      </c>
      <c r="J511" s="22" t="s">
        <v>23</v>
      </c>
      <c r="K511" s="73" t="s">
        <v>336</v>
      </c>
      <c r="L511" s="24" t="s">
        <v>506</v>
      </c>
      <c r="M511" s="112" t="s">
        <v>488</v>
      </c>
      <c r="N511" s="42"/>
      <c r="O511" s="51" t="s">
        <v>395</v>
      </c>
      <c r="P511" s="49"/>
      <c r="Q511" s="24"/>
      <c r="R511" s="51"/>
      <c r="S511" s="51"/>
      <c r="T511" s="24"/>
      <c r="U511" s="27"/>
      <c r="V511" s="27"/>
      <c r="W511" s="27"/>
      <c r="X511" s="142" t="b">
        <f>COUNT(SEARCH({"а";"б";"в";"г";"д";"е";"ё";"ж";"з";"и";"й";"к";"л";"м";"н";"о";"п";"р";"с";"т";"у";"ф";"х";"ц";"ч";"ш";"щ";"ъ";"ы";"ь";"э";"ю";"я"},E511))&gt;0</f>
        <v>0</v>
      </c>
      <c r="Y511" s="142" t="b">
        <f>COUNT(SEARCH({"а";"б";"в";"г";"д";"е";"ё";"ж";"з";"и";"й";"к";"л";"м";"н";"о";"п";"р";"с";"т";"у";"ф";"х";"ц";"ч";"ш";"щ";"ъ";"ы";"ь";"э";"ю";"я"},F511))&gt;0</f>
        <v>0</v>
      </c>
      <c r="Z511" s="142" t="b">
        <f>COUNT(SEARCH({"а";"б";"в";"г";"д";"е";"ё";"ж";"з";"и";"й";"к";"л";"м";"н";"о";"п";"р";"с";"т";"у";"ф";"х";"ц";"ч";"ш";"щ";"ъ";"ы";"ь";"э";"ю";"я"},K511))&gt;0</f>
        <v>0</v>
      </c>
      <c r="AA511" s="142" t="b">
        <f>COUNT(SEARCH({"а";"б";"в";"г";"д";"е";"ё";"ж";"з";"и";"й";"к";"л";"м";"н";"о";"п";"р";"с";"т";"у";"ф";"х";"ц";"ч";"ш";"щ";"ъ";"ы";"ь";"э";"ю";"я"},L511))&gt;0</f>
        <v>0</v>
      </c>
      <c r="AB511" s="142" t="b">
        <f>COUNT(SEARCH({"а";"б";"в";"г";"д";"е";"ё";"ж";"з";"и";"й";"к";"л";"м";"н";"о";"п";"р";"с";"т";"у";"ф";"х";"ц";"ч";"ш";"щ";"ъ";"ы";"ь";"э";"ю";"я"},I511))&gt;0</f>
        <v>0</v>
      </c>
      <c r="AC511" s="142" t="b">
        <f>COUNT(SEARCH({"а";"б";"в";"г";"д";"е";"ё";"ж";"з";"и";"й";"к";"л";"м";"н";"о";"п";"р";"с";"т";"у";"ф";"х";"ц";"ч";"ш";"щ";"ъ";"ы";"ь";"э";"ю";"я"},M511))&gt;0</f>
        <v>0</v>
      </c>
      <c r="AD511" s="27" t="b">
        <f t="shared" si="7"/>
        <v>1</v>
      </c>
      <c r="AE511" s="27"/>
    </row>
    <row r="512" spans="1:31" s="289" customFormat="1" ht="30" hidden="1">
      <c r="A512" s="86" t="s">
        <v>285</v>
      </c>
      <c r="B512" s="86"/>
      <c r="C512" s="88" t="s">
        <v>295</v>
      </c>
      <c r="D512" s="312">
        <v>1</v>
      </c>
      <c r="E512" s="25" t="s">
        <v>310</v>
      </c>
      <c r="F512" s="121" t="s">
        <v>508</v>
      </c>
      <c r="G512" s="24"/>
      <c r="H512" s="51" t="s">
        <v>509</v>
      </c>
      <c r="I512" s="112" t="s">
        <v>97</v>
      </c>
      <c r="J512" s="22" t="s">
        <v>23</v>
      </c>
      <c r="K512" s="73" t="s">
        <v>336</v>
      </c>
      <c r="L512" s="24" t="s">
        <v>508</v>
      </c>
      <c r="M512" s="112" t="s">
        <v>488</v>
      </c>
      <c r="N512" s="42"/>
      <c r="O512" s="51" t="s">
        <v>395</v>
      </c>
      <c r="P512" s="49"/>
      <c r="Q512" s="24"/>
      <c r="R512" s="51"/>
      <c r="S512" s="51"/>
      <c r="T512" s="24"/>
      <c r="U512" s="27"/>
      <c r="V512" s="27"/>
      <c r="W512" s="27"/>
      <c r="X512" s="142" t="b">
        <f>COUNT(SEARCH({"а";"б";"в";"г";"д";"е";"ё";"ж";"з";"и";"й";"к";"л";"м";"н";"о";"п";"р";"с";"т";"у";"ф";"х";"ц";"ч";"ш";"щ";"ъ";"ы";"ь";"э";"ю";"я"},E512))&gt;0</f>
        <v>0</v>
      </c>
      <c r="Y512" s="142" t="b">
        <f>COUNT(SEARCH({"а";"б";"в";"г";"д";"е";"ё";"ж";"з";"и";"й";"к";"л";"м";"н";"о";"п";"р";"с";"т";"у";"ф";"х";"ц";"ч";"ш";"щ";"ъ";"ы";"ь";"э";"ю";"я"},F512))&gt;0</f>
        <v>0</v>
      </c>
      <c r="Z512" s="142" t="b">
        <f>COUNT(SEARCH({"а";"б";"в";"г";"д";"е";"ё";"ж";"з";"и";"й";"к";"л";"м";"н";"о";"п";"р";"с";"т";"у";"ф";"х";"ц";"ч";"ш";"щ";"ъ";"ы";"ь";"э";"ю";"я"},K512))&gt;0</f>
        <v>0</v>
      </c>
      <c r="AA512" s="142" t="b">
        <f>COUNT(SEARCH({"а";"б";"в";"г";"д";"е";"ё";"ж";"з";"и";"й";"к";"л";"м";"н";"о";"п";"р";"с";"т";"у";"ф";"х";"ц";"ч";"ш";"щ";"ъ";"ы";"ь";"э";"ю";"я"},L512))&gt;0</f>
        <v>0</v>
      </c>
      <c r="AB512" s="142" t="b">
        <f>COUNT(SEARCH({"а";"б";"в";"г";"д";"е";"ё";"ж";"з";"и";"й";"к";"л";"м";"н";"о";"п";"р";"с";"т";"у";"ф";"х";"ц";"ч";"ш";"щ";"ъ";"ы";"ь";"э";"ю";"я"},I512))&gt;0</f>
        <v>0</v>
      </c>
      <c r="AC512" s="142" t="b">
        <f>COUNT(SEARCH({"а";"б";"в";"г";"д";"е";"ё";"ж";"з";"и";"й";"к";"л";"м";"н";"о";"п";"р";"с";"т";"у";"ф";"х";"ц";"ч";"ш";"щ";"ъ";"ы";"ь";"э";"ю";"я"},M512))&gt;0</f>
        <v>0</v>
      </c>
      <c r="AD512" s="27" t="b">
        <f t="shared" si="7"/>
        <v>1</v>
      </c>
      <c r="AE512" s="27"/>
    </row>
    <row r="513" spans="1:31" s="289" customFormat="1" hidden="1">
      <c r="A513" s="323" t="s">
        <v>5294</v>
      </c>
      <c r="B513" s="323"/>
      <c r="C513" s="42" t="s">
        <v>5845</v>
      </c>
      <c r="D513" s="96" t="s">
        <v>279</v>
      </c>
      <c r="E513" s="24" t="s">
        <v>5846</v>
      </c>
      <c r="F513" s="25" t="s">
        <v>3401</v>
      </c>
      <c r="G513" s="129" t="s">
        <v>134</v>
      </c>
      <c r="H513" s="114" t="s">
        <v>5880</v>
      </c>
      <c r="I513" s="25" t="s">
        <v>3</v>
      </c>
      <c r="J513" s="22" t="s">
        <v>5</v>
      </c>
      <c r="K513" s="24"/>
      <c r="L513" s="24"/>
      <c r="M513" s="24"/>
      <c r="N513" s="42"/>
      <c r="O513" s="51" t="s">
        <v>512</v>
      </c>
      <c r="P513" s="49"/>
      <c r="Q513" s="26" t="str">
        <f>CONCATENATE("rdv.lnk_",MID(E513,10,LEN(E513)-14))</f>
        <v>rdv.lnk_rc_document_rc_document_type</v>
      </c>
      <c r="R513" s="24"/>
      <c r="S513" s="25" t="s">
        <v>455</v>
      </c>
      <c r="T513" s="25"/>
      <c r="U513" s="27"/>
      <c r="V513" s="27"/>
      <c r="W513" s="27"/>
      <c r="X513" s="142" t="b">
        <f>COUNT(SEARCH({"а";"б";"в";"г";"д";"е";"ё";"ж";"з";"и";"й";"к";"л";"м";"н";"о";"п";"р";"с";"т";"у";"ф";"х";"ц";"ч";"ш";"щ";"ъ";"ы";"ь";"э";"ю";"я"},E513))&gt;0</f>
        <v>0</v>
      </c>
      <c r="Y513" s="142" t="b">
        <f>COUNT(SEARCH({"а";"б";"в";"г";"д";"е";"ё";"ж";"з";"и";"й";"к";"л";"м";"н";"о";"п";"р";"с";"т";"у";"ф";"х";"ц";"ч";"ш";"щ";"ъ";"ы";"ь";"э";"ю";"я"},F513))&gt;0</f>
        <v>0</v>
      </c>
      <c r="Z513" s="142" t="b">
        <f>COUNT(SEARCH({"а";"б";"в";"г";"д";"е";"ё";"ж";"з";"и";"й";"к";"л";"м";"н";"о";"п";"р";"с";"т";"у";"ф";"х";"ц";"ч";"ш";"щ";"ъ";"ы";"ь";"э";"ю";"я"},K513))&gt;0</f>
        <v>0</v>
      </c>
      <c r="AA513" s="142" t="b">
        <f>COUNT(SEARCH({"а";"б";"в";"г";"д";"е";"ё";"ж";"з";"и";"й";"к";"л";"м";"н";"о";"п";"р";"с";"т";"у";"ф";"х";"ц";"ч";"ш";"щ";"ъ";"ы";"ь";"э";"ю";"я"},L513))&gt;0</f>
        <v>0</v>
      </c>
      <c r="AB513" s="142" t="b">
        <f>COUNT(SEARCH({"а";"б";"в";"г";"д";"е";"ё";"ж";"з";"и";"й";"к";"л";"м";"н";"о";"п";"р";"с";"т";"у";"ф";"х";"ц";"ч";"ш";"щ";"ъ";"ы";"ь";"э";"ю";"я"},I513))&gt;0</f>
        <v>0</v>
      </c>
      <c r="AC513" s="142" t="b">
        <f>COUNT(SEARCH({"а";"б";"в";"г";"д";"е";"ё";"ж";"з";"и";"й";"к";"л";"м";"н";"о";"п";"р";"с";"т";"у";"ф";"х";"ц";"ч";"ш";"щ";"ъ";"ы";"ь";"э";"ю";"я"},M513))&gt;0</f>
        <v>0</v>
      </c>
      <c r="AD513" s="27" t="b">
        <f t="shared" si="7"/>
        <v>1</v>
      </c>
      <c r="AE513" s="27"/>
    </row>
    <row r="514" spans="1:31" s="289" customFormat="1" ht="30" hidden="1">
      <c r="A514" s="323" t="s">
        <v>5294</v>
      </c>
      <c r="B514" s="323"/>
      <c r="C514" s="42" t="s">
        <v>5845</v>
      </c>
      <c r="D514" s="96" t="s">
        <v>279</v>
      </c>
      <c r="E514" s="24" t="s">
        <v>5846</v>
      </c>
      <c r="F514" s="65" t="s">
        <v>3070</v>
      </c>
      <c r="G514" s="129" t="s">
        <v>183</v>
      </c>
      <c r="H514" s="24" t="s">
        <v>5648</v>
      </c>
      <c r="I514" s="25" t="s">
        <v>3</v>
      </c>
      <c r="J514" s="22" t="s">
        <v>5</v>
      </c>
      <c r="K514" s="24"/>
      <c r="L514" s="24"/>
      <c r="M514" s="24"/>
      <c r="N514" s="42"/>
      <c r="O514" s="51" t="s">
        <v>5649</v>
      </c>
      <c r="P514" s="131" t="s">
        <v>5650</v>
      </c>
      <c r="Q514" s="49" t="s">
        <v>5651</v>
      </c>
      <c r="R514" s="24"/>
      <c r="S514" s="114" t="s">
        <v>438</v>
      </c>
      <c r="T514" s="114"/>
      <c r="U514" s="27"/>
      <c r="V514" s="27"/>
      <c r="W514" s="27"/>
      <c r="X514" s="142" t="b">
        <f>COUNT(SEARCH({"а";"б";"в";"г";"д";"е";"ё";"ж";"з";"и";"й";"к";"л";"м";"н";"о";"п";"р";"с";"т";"у";"ф";"х";"ц";"ч";"ш";"щ";"ъ";"ы";"ь";"э";"ю";"я"},E514))&gt;0</f>
        <v>0</v>
      </c>
      <c r="Y514" s="142" t="b">
        <f>COUNT(SEARCH({"а";"б";"в";"г";"д";"е";"ё";"ж";"з";"и";"й";"к";"л";"м";"н";"о";"п";"р";"с";"т";"у";"ф";"х";"ц";"ч";"ш";"щ";"ъ";"ы";"ь";"э";"ю";"я"},F514))&gt;0</f>
        <v>0</v>
      </c>
      <c r="Z514" s="142" t="b">
        <f>COUNT(SEARCH({"а";"б";"в";"г";"д";"е";"ё";"ж";"з";"и";"й";"к";"л";"м";"н";"о";"п";"р";"с";"т";"у";"ф";"х";"ц";"ч";"ш";"щ";"ъ";"ы";"ь";"э";"ю";"я"},K514))&gt;0</f>
        <v>0</v>
      </c>
      <c r="AA514" s="142" t="b">
        <f>COUNT(SEARCH({"а";"б";"в";"г";"д";"е";"ё";"ж";"з";"и";"й";"к";"л";"м";"н";"о";"п";"р";"с";"т";"у";"ф";"х";"ц";"ч";"ш";"щ";"ъ";"ы";"ь";"э";"ю";"я"},L514))&gt;0</f>
        <v>0</v>
      </c>
      <c r="AB514" s="142" t="b">
        <f>COUNT(SEARCH({"а";"б";"в";"г";"д";"е";"ё";"ж";"з";"и";"й";"к";"л";"м";"н";"о";"п";"р";"с";"т";"у";"ф";"х";"ц";"ч";"ш";"щ";"ъ";"ы";"ь";"э";"ю";"я"},I514))&gt;0</f>
        <v>0</v>
      </c>
      <c r="AC514" s="142" t="b">
        <f>COUNT(SEARCH({"а";"б";"в";"г";"д";"е";"ё";"ж";"з";"и";"й";"к";"л";"м";"н";"о";"п";"р";"с";"т";"у";"ф";"х";"ц";"ч";"ш";"щ";"ъ";"ы";"ь";"э";"ю";"я"},M514))&gt;0</f>
        <v>0</v>
      </c>
      <c r="AD514" s="27" t="b">
        <f t="shared" si="7"/>
        <v>1</v>
      </c>
      <c r="AE514" s="27"/>
    </row>
    <row r="515" spans="1:31" s="289" customFormat="1" ht="30" hidden="1">
      <c r="A515" s="323" t="s">
        <v>5294</v>
      </c>
      <c r="B515" s="323"/>
      <c r="C515" s="42" t="s">
        <v>5845</v>
      </c>
      <c r="D515" s="96" t="s">
        <v>279</v>
      </c>
      <c r="E515" s="24" t="s">
        <v>5846</v>
      </c>
      <c r="F515" s="117" t="s">
        <v>3071</v>
      </c>
      <c r="G515" s="124" t="s">
        <v>135</v>
      </c>
      <c r="H515" s="119" t="s">
        <v>5652</v>
      </c>
      <c r="I515" s="117" t="s">
        <v>97</v>
      </c>
      <c r="J515" s="23" t="s">
        <v>5</v>
      </c>
      <c r="K515" s="75" t="s">
        <v>5343</v>
      </c>
      <c r="L515" s="117" t="s">
        <v>73</v>
      </c>
      <c r="M515" s="124" t="s">
        <v>70</v>
      </c>
      <c r="N515" s="116"/>
      <c r="O515" s="119" t="s">
        <v>440</v>
      </c>
      <c r="P515" s="119"/>
      <c r="Q515" s="119"/>
      <c r="R515" s="117"/>
      <c r="S515" s="124" t="s">
        <v>60</v>
      </c>
      <c r="T515" s="124"/>
      <c r="U515" s="27"/>
      <c r="V515" s="27"/>
      <c r="W515" s="27"/>
      <c r="X515" s="142" t="b">
        <f>COUNT(SEARCH({"а";"б";"в";"г";"д";"е";"ё";"ж";"з";"и";"й";"к";"л";"м";"н";"о";"п";"р";"с";"т";"у";"ф";"х";"ц";"ч";"ш";"щ";"ъ";"ы";"ь";"э";"ю";"я"},E515))&gt;0</f>
        <v>0</v>
      </c>
      <c r="Y515" s="142" t="b">
        <f>COUNT(SEARCH({"а";"б";"в";"г";"д";"е";"ё";"ж";"з";"и";"й";"к";"л";"м";"н";"о";"п";"р";"с";"т";"у";"ф";"х";"ц";"ч";"ш";"щ";"ъ";"ы";"ь";"э";"ю";"я"},F515))&gt;0</f>
        <v>0</v>
      </c>
      <c r="Z515" s="142" t="b">
        <f>COUNT(SEARCH({"а";"б";"в";"г";"д";"е";"ё";"ж";"з";"и";"й";"к";"л";"м";"н";"о";"п";"р";"с";"т";"у";"ф";"х";"ц";"ч";"ш";"щ";"ъ";"ы";"ь";"э";"ю";"я"},K515))&gt;0</f>
        <v>0</v>
      </c>
      <c r="AA515" s="142" t="b">
        <f>COUNT(SEARCH({"а";"б";"в";"г";"д";"е";"ё";"ж";"з";"и";"й";"к";"л";"м";"н";"о";"п";"р";"с";"т";"у";"ф";"х";"ц";"ч";"ш";"щ";"ъ";"ы";"ь";"э";"ю";"я"},L515))&gt;0</f>
        <v>0</v>
      </c>
      <c r="AB515" s="142" t="b">
        <f>COUNT(SEARCH({"а";"б";"в";"г";"д";"е";"ё";"ж";"з";"и";"й";"к";"л";"м";"н";"о";"п";"р";"с";"т";"у";"ф";"х";"ц";"ч";"ш";"щ";"ъ";"ы";"ь";"э";"ю";"я"},I515))&gt;0</f>
        <v>0</v>
      </c>
      <c r="AC515" s="142" t="b">
        <f>COUNT(SEARCH({"а";"б";"в";"г";"д";"е";"ё";"ж";"з";"и";"й";"к";"л";"м";"н";"о";"п";"р";"с";"т";"у";"ф";"х";"ц";"ч";"ш";"щ";"ъ";"ы";"ь";"э";"ю";"я"},M515))&gt;0</f>
        <v>0</v>
      </c>
      <c r="AD515" s="27" t="b">
        <f t="shared" si="7"/>
        <v>1</v>
      </c>
      <c r="AE515" s="27"/>
    </row>
    <row r="516" spans="1:31" s="289" customFormat="1" ht="30" hidden="1">
      <c r="A516" s="323" t="s">
        <v>5294</v>
      </c>
      <c r="B516" s="323"/>
      <c r="C516" s="42" t="s">
        <v>5845</v>
      </c>
      <c r="D516" s="96" t="s">
        <v>279</v>
      </c>
      <c r="E516" s="24" t="s">
        <v>5846</v>
      </c>
      <c r="F516" s="65" t="s">
        <v>3339</v>
      </c>
      <c r="G516" s="129" t="s">
        <v>183</v>
      </c>
      <c r="H516" s="24" t="s">
        <v>5881</v>
      </c>
      <c r="I516" s="25" t="s">
        <v>3</v>
      </c>
      <c r="J516" s="22" t="s">
        <v>5</v>
      </c>
      <c r="K516" s="73"/>
      <c r="L516" s="24"/>
      <c r="M516" s="24"/>
      <c r="N516" s="42"/>
      <c r="O516" s="51" t="s">
        <v>5882</v>
      </c>
      <c r="P516" s="131" t="s">
        <v>5708</v>
      </c>
      <c r="Q516" s="49" t="s">
        <v>5883</v>
      </c>
      <c r="R516" s="24"/>
      <c r="S516" s="114" t="s">
        <v>438</v>
      </c>
      <c r="T516" s="114"/>
      <c r="U516" s="27"/>
      <c r="V516" s="27"/>
      <c r="W516" s="27"/>
      <c r="X516" s="142" t="b">
        <f>COUNT(SEARCH({"а";"б";"в";"г";"д";"е";"ё";"ж";"з";"и";"й";"к";"л";"м";"н";"о";"п";"р";"с";"т";"у";"ф";"х";"ц";"ч";"ш";"щ";"ъ";"ы";"ь";"э";"ю";"я"},E516))&gt;0</f>
        <v>0</v>
      </c>
      <c r="Y516" s="142" t="b">
        <f>COUNT(SEARCH({"а";"б";"в";"г";"д";"е";"ё";"ж";"з";"и";"й";"к";"л";"м";"н";"о";"п";"р";"с";"т";"у";"ф";"х";"ц";"ч";"ш";"щ";"ъ";"ы";"ь";"э";"ю";"я"},F516))&gt;0</f>
        <v>0</v>
      </c>
      <c r="Z516" s="142" t="b">
        <f>COUNT(SEARCH({"а";"б";"в";"г";"д";"е";"ё";"ж";"з";"и";"й";"к";"л";"м";"н";"о";"п";"р";"с";"т";"у";"ф";"х";"ц";"ч";"ш";"щ";"ъ";"ы";"ь";"э";"ю";"я"},K516))&gt;0</f>
        <v>0</v>
      </c>
      <c r="AA516" s="142" t="b">
        <f>COUNT(SEARCH({"а";"б";"в";"г";"д";"е";"ё";"ж";"з";"и";"й";"к";"л";"м";"н";"о";"п";"р";"с";"т";"у";"ф";"х";"ц";"ч";"ш";"щ";"ъ";"ы";"ь";"э";"ю";"я"},L516))&gt;0</f>
        <v>0</v>
      </c>
      <c r="AB516" s="142" t="b">
        <f>COUNT(SEARCH({"а";"б";"в";"г";"д";"е";"ё";"ж";"з";"и";"й";"к";"л";"м";"н";"о";"п";"р";"с";"т";"у";"ф";"х";"ц";"ч";"ш";"щ";"ъ";"ы";"ь";"э";"ю";"я"},I516))&gt;0</f>
        <v>0</v>
      </c>
      <c r="AC516" s="142" t="b">
        <f>COUNT(SEARCH({"а";"б";"в";"г";"д";"е";"ё";"ж";"з";"и";"й";"к";"л";"м";"н";"о";"п";"р";"с";"т";"у";"ф";"х";"ц";"ч";"ш";"щ";"ъ";"ы";"ь";"э";"ю";"я"},M516))&gt;0</f>
        <v>0</v>
      </c>
      <c r="AD516" s="27" t="b">
        <f t="shared" ref="AD516:AD579" si="8">IF(OR(ISBLANK(K516),G516= "BK",G516= "RK",G516= "Ref",G516= "LH_RK",RIGHT(F516,3) = "_id",F516 = "hash_diff",F516 = "src_cd",F516 = "invalid_id",F516 = "version_id",F516 = "deleted_flg",F516 = "valid_flg"),EXACT(F516,F516),EXACT(F516,IF(L516 = "ods$effective_from_dt","effective_date",IF(ISERROR(SEARCH("#",IF(ISERROR(SEARCH("#",L516,1)),L516,REPLACE(L516,SEARCH("#",L516,1),1,"_")),1)),IF(ISERROR(SEARCH("#",L516,1)),L516,REPLACE(L516,SEARCH("#",L516,1),1,"_")),REPLACE(IF(ISERROR(SEARCH("#",L516,1)),L516,REPLACE(L516,SEARCH("#",L516,1),1,"_")),SEARCH("#",IF(ISERROR(SEARCH("#",L516,1)),L516,REPLACE(IF(ISERROR(SEARCH("#",L516,1)),L516,REPLACE(L516,SEARCH("#",L516,1),1,"_")),SEARCH("#",L516,1),1,"_")),1),1,"_")))))</f>
        <v>1</v>
      </c>
      <c r="AE516" s="27"/>
    </row>
    <row r="517" spans="1:31" s="289" customFormat="1" ht="30" hidden="1">
      <c r="A517" s="323" t="s">
        <v>5294</v>
      </c>
      <c r="B517" s="323"/>
      <c r="C517" s="42" t="s">
        <v>5845</v>
      </c>
      <c r="D517" s="96" t="s">
        <v>279</v>
      </c>
      <c r="E517" s="24" t="s">
        <v>5846</v>
      </c>
      <c r="F517" s="117" t="s">
        <v>3340</v>
      </c>
      <c r="G517" s="124" t="s">
        <v>135</v>
      </c>
      <c r="H517" s="119" t="s">
        <v>5884</v>
      </c>
      <c r="I517" s="117" t="s">
        <v>97</v>
      </c>
      <c r="J517" s="23" t="s">
        <v>5</v>
      </c>
      <c r="K517" s="75" t="s">
        <v>5343</v>
      </c>
      <c r="L517" s="117" t="s">
        <v>5885</v>
      </c>
      <c r="M517" s="124" t="s">
        <v>70</v>
      </c>
      <c r="N517" s="116"/>
      <c r="O517" s="119" t="s">
        <v>440</v>
      </c>
      <c r="P517" s="119"/>
      <c r="Q517" s="119"/>
      <c r="R517" s="117"/>
      <c r="S517" s="124" t="s">
        <v>60</v>
      </c>
      <c r="T517" s="124"/>
      <c r="U517" s="27"/>
      <c r="V517" s="27"/>
      <c r="W517" s="27"/>
      <c r="X517" s="142" t="b">
        <f>COUNT(SEARCH({"а";"б";"в";"г";"д";"е";"ё";"ж";"з";"и";"й";"к";"л";"м";"н";"о";"п";"р";"с";"т";"у";"ф";"х";"ц";"ч";"ш";"щ";"ъ";"ы";"ь";"э";"ю";"я"},E517))&gt;0</f>
        <v>0</v>
      </c>
      <c r="Y517" s="142" t="b">
        <f>COUNT(SEARCH({"а";"б";"в";"г";"д";"е";"ё";"ж";"з";"и";"й";"к";"л";"м";"н";"о";"п";"р";"с";"т";"у";"ф";"х";"ц";"ч";"ш";"щ";"ъ";"ы";"ь";"э";"ю";"я"},F517))&gt;0</f>
        <v>0</v>
      </c>
      <c r="Z517" s="142" t="b">
        <f>COUNT(SEARCH({"а";"б";"в";"г";"д";"е";"ё";"ж";"з";"и";"й";"к";"л";"м";"н";"о";"п";"р";"с";"т";"у";"ф";"х";"ц";"ч";"ш";"щ";"ъ";"ы";"ь";"э";"ю";"я"},K517))&gt;0</f>
        <v>0</v>
      </c>
      <c r="AA517" s="142" t="b">
        <f>COUNT(SEARCH({"а";"б";"в";"г";"д";"е";"ё";"ж";"з";"и";"й";"к";"л";"м";"н";"о";"п";"р";"с";"т";"у";"ф";"х";"ц";"ч";"ш";"щ";"ъ";"ы";"ь";"э";"ю";"я"},L517))&gt;0</f>
        <v>0</v>
      </c>
      <c r="AB517" s="142" t="b">
        <f>COUNT(SEARCH({"а";"б";"в";"г";"д";"е";"ё";"ж";"з";"и";"й";"к";"л";"м";"н";"о";"п";"р";"с";"т";"у";"ф";"х";"ц";"ч";"ш";"щ";"ъ";"ы";"ь";"э";"ю";"я"},I517))&gt;0</f>
        <v>0</v>
      </c>
      <c r="AC517" s="142" t="b">
        <f>COUNT(SEARCH({"а";"б";"в";"г";"д";"е";"ё";"ж";"з";"и";"й";"к";"л";"м";"н";"о";"п";"р";"с";"т";"у";"ф";"х";"ц";"ч";"ш";"щ";"ъ";"ы";"ь";"э";"ю";"я"},M517))&gt;0</f>
        <v>0</v>
      </c>
      <c r="AD517" s="27" t="b">
        <f t="shared" si="8"/>
        <v>1</v>
      </c>
      <c r="AE517" s="27"/>
    </row>
    <row r="518" spans="1:31" s="289" customFormat="1" ht="30" hidden="1">
      <c r="A518" s="323" t="s">
        <v>5294</v>
      </c>
      <c r="B518" s="323"/>
      <c r="C518" s="42" t="s">
        <v>5845</v>
      </c>
      <c r="D518" s="96" t="s">
        <v>279</v>
      </c>
      <c r="E518" s="24" t="s">
        <v>5846</v>
      </c>
      <c r="F518" s="65" t="s">
        <v>3402</v>
      </c>
      <c r="G518" s="25" t="s">
        <v>187</v>
      </c>
      <c r="H518" s="25" t="s">
        <v>5886</v>
      </c>
      <c r="I518" s="25" t="s">
        <v>97</v>
      </c>
      <c r="J518" s="51" t="s">
        <v>5</v>
      </c>
      <c r="K518" s="24"/>
      <c r="L518" s="24"/>
      <c r="M518" s="24"/>
      <c r="N518" s="42" t="s">
        <v>573</v>
      </c>
      <c r="O518" s="51" t="s">
        <v>5887</v>
      </c>
      <c r="P518" s="49"/>
      <c r="Q518" s="49" t="s">
        <v>5689</v>
      </c>
      <c r="R518" s="24"/>
      <c r="S518" s="25" t="s">
        <v>438</v>
      </c>
      <c r="T518" s="25"/>
      <c r="U518" s="368"/>
      <c r="V518" s="368"/>
      <c r="W518" s="368"/>
      <c r="X518" s="142" t="b">
        <f>COUNT(SEARCH({"а";"б";"в";"г";"д";"е";"ё";"ж";"з";"и";"й";"к";"л";"м";"н";"о";"п";"р";"с";"т";"у";"ф";"х";"ц";"ч";"ш";"щ";"ъ";"ы";"ь";"э";"ю";"я"},E518))&gt;0</f>
        <v>0</v>
      </c>
      <c r="Y518" s="142" t="b">
        <f>COUNT(SEARCH({"а";"б";"в";"г";"д";"е";"ё";"ж";"з";"и";"й";"к";"л";"м";"н";"о";"п";"р";"с";"т";"у";"ф";"х";"ц";"ч";"ш";"щ";"ъ";"ы";"ь";"э";"ю";"я"},F518))&gt;0</f>
        <v>0</v>
      </c>
      <c r="Z518" s="142" t="b">
        <f>COUNT(SEARCH({"а";"б";"в";"г";"д";"е";"ё";"ж";"з";"и";"й";"к";"л";"м";"н";"о";"п";"р";"с";"т";"у";"ф";"х";"ц";"ч";"ш";"щ";"ъ";"ы";"ь";"э";"ю";"я"},K518))&gt;0</f>
        <v>0</v>
      </c>
      <c r="AA518" s="142" t="b">
        <f>COUNT(SEARCH({"а";"б";"в";"г";"д";"е";"ё";"ж";"з";"и";"й";"к";"л";"м";"н";"о";"п";"р";"с";"т";"у";"ф";"х";"ц";"ч";"ш";"щ";"ъ";"ы";"ь";"э";"ю";"я"},L518))&gt;0</f>
        <v>0</v>
      </c>
      <c r="AB518" s="142" t="b">
        <f>COUNT(SEARCH({"а";"б";"в";"г";"д";"е";"ё";"ж";"з";"и";"й";"к";"л";"м";"н";"о";"п";"р";"с";"т";"у";"ф";"х";"ц";"ч";"ш";"щ";"ъ";"ы";"ь";"э";"ю";"я"},I518))&gt;0</f>
        <v>0</v>
      </c>
      <c r="AC518" s="142" t="b">
        <f>COUNT(SEARCH({"а";"б";"в";"г";"д";"е";"ё";"ж";"з";"и";"й";"к";"л";"м";"н";"о";"п";"р";"с";"т";"у";"ф";"х";"ц";"ч";"ш";"щ";"ъ";"ы";"ь";"э";"ю";"я"},M518))&gt;0</f>
        <v>0</v>
      </c>
      <c r="AD518" s="27" t="b">
        <f t="shared" si="8"/>
        <v>1</v>
      </c>
      <c r="AE518" s="368"/>
    </row>
    <row r="519" spans="1:31" s="289" customFormat="1" hidden="1">
      <c r="A519" s="323" t="s">
        <v>5294</v>
      </c>
      <c r="B519" s="323"/>
      <c r="C519" s="42" t="s">
        <v>5845</v>
      </c>
      <c r="D519" s="96" t="s">
        <v>279</v>
      </c>
      <c r="E519" s="24" t="s">
        <v>5846</v>
      </c>
      <c r="F519" s="25" t="s">
        <v>14</v>
      </c>
      <c r="G519" s="24"/>
      <c r="H519" s="114" t="s">
        <v>13</v>
      </c>
      <c r="I519" s="114" t="s">
        <v>15</v>
      </c>
      <c r="J519" s="22" t="s">
        <v>5</v>
      </c>
      <c r="K519" s="24"/>
      <c r="L519" s="24"/>
      <c r="M519" s="24"/>
      <c r="N519" s="42"/>
      <c r="O519" s="51" t="s">
        <v>13</v>
      </c>
      <c r="P519" s="49"/>
      <c r="Q519" s="49"/>
      <c r="R519" s="24"/>
      <c r="S519" s="24"/>
      <c r="T519" s="24"/>
      <c r="U519" s="27"/>
      <c r="V519" s="27"/>
      <c r="W519" s="27"/>
      <c r="X519" s="142" t="b">
        <f>COUNT(SEARCH({"а";"б";"в";"г";"д";"е";"ё";"ж";"з";"и";"й";"к";"л";"м";"н";"о";"п";"р";"с";"т";"у";"ф";"х";"ц";"ч";"ш";"щ";"ъ";"ы";"ь";"э";"ю";"я"},E519))&gt;0</f>
        <v>0</v>
      </c>
      <c r="Y519" s="142" t="b">
        <f>COUNT(SEARCH({"а";"б";"в";"г";"д";"е";"ё";"ж";"з";"и";"й";"к";"л";"м";"н";"о";"п";"р";"с";"т";"у";"ф";"х";"ц";"ч";"ш";"щ";"ъ";"ы";"ь";"э";"ю";"я"},F519))&gt;0</f>
        <v>0</v>
      </c>
      <c r="Z519" s="142" t="b">
        <f>COUNT(SEARCH({"а";"б";"в";"г";"д";"е";"ё";"ж";"з";"и";"й";"к";"л";"м";"н";"о";"п";"р";"с";"т";"у";"ф";"х";"ц";"ч";"ш";"щ";"ъ";"ы";"ь";"э";"ю";"я"},K519))&gt;0</f>
        <v>0</v>
      </c>
      <c r="AA519" s="142" t="b">
        <f>COUNT(SEARCH({"а";"б";"в";"г";"д";"е";"ё";"ж";"з";"и";"й";"к";"л";"м";"н";"о";"п";"р";"с";"т";"у";"ф";"х";"ц";"ч";"ш";"щ";"ъ";"ы";"ь";"э";"ю";"я"},L519))&gt;0</f>
        <v>0</v>
      </c>
      <c r="AB519" s="142" t="b">
        <f>COUNT(SEARCH({"а";"б";"в";"г";"д";"е";"ё";"ж";"з";"и";"й";"к";"л";"м";"н";"о";"п";"р";"с";"т";"у";"ф";"х";"ц";"ч";"ш";"щ";"ъ";"ы";"ь";"э";"ю";"я"},I519))&gt;0</f>
        <v>0</v>
      </c>
      <c r="AC519" s="142" t="b">
        <f>COUNT(SEARCH({"а";"б";"в";"г";"д";"е";"ё";"ж";"з";"и";"й";"к";"л";"м";"н";"о";"п";"р";"с";"т";"у";"ф";"х";"ц";"ч";"ш";"щ";"ъ";"ы";"ь";"э";"ю";"я"},M519))&gt;0</f>
        <v>0</v>
      </c>
      <c r="AD519" s="27" t="b">
        <f t="shared" si="8"/>
        <v>1</v>
      </c>
      <c r="AE519" s="27"/>
    </row>
    <row r="520" spans="1:31" s="289" customFormat="1" hidden="1">
      <c r="A520" s="323" t="s">
        <v>5294</v>
      </c>
      <c r="B520" s="323"/>
      <c r="C520" s="42" t="s">
        <v>5845</v>
      </c>
      <c r="D520" s="96" t="s">
        <v>279</v>
      </c>
      <c r="E520" s="24" t="s">
        <v>5846</v>
      </c>
      <c r="F520" s="25" t="s">
        <v>8</v>
      </c>
      <c r="G520" s="24"/>
      <c r="H520" s="114" t="s">
        <v>67</v>
      </c>
      <c r="I520" s="114" t="s">
        <v>97</v>
      </c>
      <c r="J520" s="22" t="s">
        <v>5</v>
      </c>
      <c r="K520" s="24"/>
      <c r="L520" s="24"/>
      <c r="M520" s="24"/>
      <c r="N520" s="279" t="s">
        <v>446</v>
      </c>
      <c r="O520" s="51" t="s">
        <v>447</v>
      </c>
      <c r="P520" s="49"/>
      <c r="Q520" s="49"/>
      <c r="R520" s="24"/>
      <c r="S520" s="24" t="s">
        <v>398</v>
      </c>
      <c r="T520" s="24"/>
      <c r="U520" s="27"/>
      <c r="V520" s="27"/>
      <c r="W520" s="27"/>
      <c r="X520" s="142" t="b">
        <f>COUNT(SEARCH({"а";"б";"в";"г";"д";"е";"ё";"ж";"з";"и";"й";"к";"л";"м";"н";"о";"п";"р";"с";"т";"у";"ф";"х";"ц";"ч";"ш";"щ";"ъ";"ы";"ь";"э";"ю";"я"},E520))&gt;0</f>
        <v>0</v>
      </c>
      <c r="Y520" s="142" t="b">
        <f>COUNT(SEARCH({"а";"б";"в";"г";"д";"е";"ё";"ж";"з";"и";"й";"к";"л";"м";"н";"о";"п";"р";"с";"т";"у";"ф";"х";"ц";"ч";"ш";"щ";"ъ";"ы";"ь";"э";"ю";"я"},F520))&gt;0</f>
        <v>0</v>
      </c>
      <c r="Z520" s="142" t="b">
        <f>COUNT(SEARCH({"а";"б";"в";"г";"д";"е";"ё";"ж";"з";"и";"й";"к";"л";"м";"н";"о";"п";"р";"с";"т";"у";"ф";"х";"ц";"ч";"ш";"щ";"ъ";"ы";"ь";"э";"ю";"я"},K520))&gt;0</f>
        <v>0</v>
      </c>
      <c r="AA520" s="142" t="b">
        <f>COUNT(SEARCH({"а";"б";"в";"г";"д";"е";"ё";"ж";"з";"и";"й";"к";"л";"м";"н";"о";"п";"р";"с";"т";"у";"ф";"х";"ц";"ч";"ш";"щ";"ъ";"ы";"ь";"э";"ю";"я"},L520))&gt;0</f>
        <v>0</v>
      </c>
      <c r="AB520" s="142" t="b">
        <f>COUNT(SEARCH({"а";"б";"в";"г";"д";"е";"ё";"ж";"з";"и";"й";"к";"л";"м";"н";"о";"п";"р";"с";"т";"у";"ф";"х";"ц";"ч";"ш";"щ";"ъ";"ы";"ь";"э";"ю";"я"},I520))&gt;0</f>
        <v>0</v>
      </c>
      <c r="AC520" s="142" t="b">
        <f>COUNT(SEARCH({"а";"б";"в";"г";"д";"е";"ё";"ж";"з";"и";"й";"к";"л";"м";"н";"о";"п";"р";"с";"т";"у";"ф";"х";"ц";"ч";"ш";"щ";"ъ";"ы";"ь";"э";"ю";"я"},M520))&gt;0</f>
        <v>0</v>
      </c>
      <c r="AD520" s="27" t="b">
        <f t="shared" si="8"/>
        <v>1</v>
      </c>
      <c r="AE520" s="27"/>
    </row>
    <row r="521" spans="1:31" s="289" customFormat="1" ht="30" hidden="1">
      <c r="A521" s="323" t="s">
        <v>5294</v>
      </c>
      <c r="B521" s="323"/>
      <c r="C521" s="42" t="s">
        <v>5845</v>
      </c>
      <c r="D521" s="96" t="s">
        <v>279</v>
      </c>
      <c r="E521" s="24" t="s">
        <v>5846</v>
      </c>
      <c r="F521" s="25" t="s">
        <v>12</v>
      </c>
      <c r="G521" s="24"/>
      <c r="H521" s="114" t="s">
        <v>400</v>
      </c>
      <c r="I521" s="114" t="s">
        <v>3</v>
      </c>
      <c r="J521" s="22" t="s">
        <v>5</v>
      </c>
      <c r="K521" s="24"/>
      <c r="L521" s="24"/>
      <c r="M521" s="24"/>
      <c r="N521" s="42"/>
      <c r="O521" s="51" t="s">
        <v>66</v>
      </c>
      <c r="P521" s="49"/>
      <c r="Q521" s="49"/>
      <c r="R521" s="24"/>
      <c r="S521" s="24" t="s">
        <v>4</v>
      </c>
      <c r="T521" s="24"/>
      <c r="U521" s="27"/>
      <c r="V521" s="27"/>
      <c r="W521" s="27"/>
      <c r="X521" s="142" t="b">
        <f>COUNT(SEARCH({"а";"б";"в";"г";"д";"е";"ё";"ж";"з";"и";"й";"к";"л";"м";"н";"о";"п";"р";"с";"т";"у";"ф";"х";"ц";"ч";"ш";"щ";"ъ";"ы";"ь";"э";"ю";"я"},E521))&gt;0</f>
        <v>0</v>
      </c>
      <c r="Y521" s="142" t="b">
        <f>COUNT(SEARCH({"а";"б";"в";"г";"д";"е";"ё";"ж";"з";"и";"й";"к";"л";"м";"н";"о";"п";"р";"с";"т";"у";"ф";"х";"ц";"ч";"ш";"щ";"ъ";"ы";"ь";"э";"ю";"я"},F521))&gt;0</f>
        <v>0</v>
      </c>
      <c r="Z521" s="142" t="b">
        <f>COUNT(SEARCH({"а";"б";"в";"г";"д";"е";"ё";"ж";"з";"и";"й";"к";"л";"м";"н";"о";"п";"р";"с";"т";"у";"ф";"х";"ц";"ч";"ш";"щ";"ъ";"ы";"ь";"э";"ю";"я"},K521))&gt;0</f>
        <v>0</v>
      </c>
      <c r="AA521" s="142" t="b">
        <f>COUNT(SEARCH({"а";"б";"в";"г";"д";"е";"ё";"ж";"з";"и";"й";"к";"л";"м";"н";"о";"п";"р";"с";"т";"у";"ф";"х";"ц";"ч";"ш";"щ";"ъ";"ы";"ь";"э";"ю";"я"},L521))&gt;0</f>
        <v>0</v>
      </c>
      <c r="AB521" s="142" t="b">
        <f>COUNT(SEARCH({"а";"б";"в";"г";"д";"е";"ё";"ж";"з";"и";"й";"к";"л";"м";"н";"о";"п";"р";"с";"т";"у";"ф";"х";"ц";"ч";"ш";"щ";"ъ";"ы";"ь";"э";"ю";"я"},I521))&gt;0</f>
        <v>0</v>
      </c>
      <c r="AC521" s="142" t="b">
        <f>COUNT(SEARCH({"а";"б";"в";"г";"д";"е";"ё";"ж";"з";"и";"й";"к";"л";"м";"н";"о";"п";"р";"с";"т";"у";"ф";"х";"ц";"ч";"ш";"щ";"ъ";"ы";"ь";"э";"ю";"я"},M521))&gt;0</f>
        <v>0</v>
      </c>
      <c r="AD521" s="27" t="b">
        <f t="shared" si="8"/>
        <v>1</v>
      </c>
      <c r="AE521" s="27"/>
    </row>
    <row r="522" spans="1:31" s="289" customFormat="1" hidden="1">
      <c r="A522" s="323" t="s">
        <v>5294</v>
      </c>
      <c r="B522" s="323"/>
      <c r="C522" s="42" t="s">
        <v>5845</v>
      </c>
      <c r="D522" s="96" t="s">
        <v>279</v>
      </c>
      <c r="E522" s="24" t="s">
        <v>5846</v>
      </c>
      <c r="F522" s="25" t="s">
        <v>18</v>
      </c>
      <c r="G522" s="24"/>
      <c r="H522" s="114" t="s">
        <v>456</v>
      </c>
      <c r="I522" s="114" t="s">
        <v>19</v>
      </c>
      <c r="J522" s="22" t="s">
        <v>5</v>
      </c>
      <c r="K522" s="24"/>
      <c r="L522" s="24"/>
      <c r="M522" s="24"/>
      <c r="N522" s="42"/>
      <c r="O522" s="51" t="s">
        <v>401</v>
      </c>
      <c r="P522" s="49"/>
      <c r="Q522" s="49"/>
      <c r="R522" s="24"/>
      <c r="S522" s="24"/>
      <c r="T522" s="24"/>
      <c r="U522" s="27"/>
      <c r="V522" s="27"/>
      <c r="W522" s="27"/>
      <c r="X522" s="142" t="b">
        <f>COUNT(SEARCH({"а";"б";"в";"г";"д";"е";"ё";"ж";"з";"и";"й";"к";"л";"м";"н";"о";"п";"р";"с";"т";"у";"ф";"х";"ц";"ч";"ш";"щ";"ъ";"ы";"ь";"э";"ю";"я"},E522))&gt;0</f>
        <v>0</v>
      </c>
      <c r="Y522" s="142" t="b">
        <f>COUNT(SEARCH({"а";"б";"в";"г";"д";"е";"ё";"ж";"з";"и";"й";"к";"л";"м";"н";"о";"п";"р";"с";"т";"у";"ф";"х";"ц";"ч";"ш";"щ";"ъ";"ы";"ь";"э";"ю";"я"},F522))&gt;0</f>
        <v>0</v>
      </c>
      <c r="Z522" s="142" t="b">
        <f>COUNT(SEARCH({"а";"б";"в";"г";"д";"е";"ё";"ж";"з";"и";"й";"к";"л";"м";"н";"о";"п";"р";"с";"т";"у";"ф";"х";"ц";"ч";"ш";"щ";"ъ";"ы";"ь";"э";"ю";"я"},K522))&gt;0</f>
        <v>0</v>
      </c>
      <c r="AA522" s="142" t="b">
        <f>COUNT(SEARCH({"а";"б";"в";"г";"д";"е";"ё";"ж";"з";"и";"й";"к";"л";"м";"н";"о";"п";"р";"с";"т";"у";"ф";"х";"ц";"ч";"ш";"щ";"ъ";"ы";"ь";"э";"ю";"я"},L522))&gt;0</f>
        <v>0</v>
      </c>
      <c r="AB522" s="142" t="b">
        <f>COUNT(SEARCH({"а";"б";"в";"г";"д";"е";"ё";"ж";"з";"и";"й";"к";"л";"м";"н";"о";"п";"р";"с";"т";"у";"ф";"х";"ц";"ч";"ш";"щ";"ъ";"ы";"ь";"э";"ю";"я"},I522))&gt;0</f>
        <v>0</v>
      </c>
      <c r="AC522" s="142" t="b">
        <f>COUNT(SEARCH({"а";"б";"в";"г";"д";"е";"ё";"ж";"з";"и";"й";"к";"л";"м";"н";"о";"п";"р";"с";"т";"у";"ф";"х";"ц";"ч";"ш";"щ";"ъ";"ы";"ь";"э";"ю";"я"},M522))&gt;0</f>
        <v>0</v>
      </c>
      <c r="AD522" s="27" t="b">
        <f t="shared" si="8"/>
        <v>1</v>
      </c>
      <c r="AE522" s="27"/>
    </row>
    <row r="523" spans="1:31" s="289" customFormat="1" hidden="1">
      <c r="A523" s="323" t="s">
        <v>5294</v>
      </c>
      <c r="B523" s="323"/>
      <c r="C523" s="42" t="s">
        <v>5845</v>
      </c>
      <c r="D523" s="96" t="s">
        <v>279</v>
      </c>
      <c r="E523" s="24" t="s">
        <v>5846</v>
      </c>
      <c r="F523" s="25" t="s">
        <v>21</v>
      </c>
      <c r="G523" s="24"/>
      <c r="H523" s="114" t="s">
        <v>402</v>
      </c>
      <c r="I523" s="114" t="s">
        <v>19</v>
      </c>
      <c r="J523" s="22" t="s">
        <v>5</v>
      </c>
      <c r="K523" s="24"/>
      <c r="L523" s="24"/>
      <c r="M523" s="24"/>
      <c r="N523" s="42"/>
      <c r="O523" s="51" t="s">
        <v>519</v>
      </c>
      <c r="P523" s="49"/>
      <c r="Q523" s="49"/>
      <c r="R523" s="24"/>
      <c r="S523" s="24" t="s">
        <v>4</v>
      </c>
      <c r="T523" s="24"/>
      <c r="U523" s="27"/>
      <c r="V523" s="27"/>
      <c r="W523" s="27"/>
      <c r="X523" s="142" t="b">
        <f>COUNT(SEARCH({"а";"б";"в";"г";"д";"е";"ё";"ж";"з";"и";"й";"к";"л";"м";"н";"о";"п";"р";"с";"т";"у";"ф";"х";"ц";"ч";"ш";"щ";"ъ";"ы";"ь";"э";"ю";"я"},E523))&gt;0</f>
        <v>0</v>
      </c>
      <c r="Y523" s="142" t="b">
        <f>COUNT(SEARCH({"а";"б";"в";"г";"д";"е";"ё";"ж";"з";"и";"й";"к";"л";"м";"н";"о";"п";"р";"с";"т";"у";"ф";"х";"ц";"ч";"ш";"щ";"ъ";"ы";"ь";"э";"ю";"я"},F523))&gt;0</f>
        <v>0</v>
      </c>
      <c r="Z523" s="142" t="b">
        <f>COUNT(SEARCH({"а";"б";"в";"г";"д";"е";"ё";"ж";"з";"и";"й";"к";"л";"м";"н";"о";"п";"р";"с";"т";"у";"ф";"х";"ц";"ч";"ш";"щ";"ъ";"ы";"ь";"э";"ю";"я"},K523))&gt;0</f>
        <v>0</v>
      </c>
      <c r="AA523" s="142" t="b">
        <f>COUNT(SEARCH({"а";"б";"в";"г";"д";"е";"ё";"ж";"з";"и";"й";"к";"л";"м";"н";"о";"п";"р";"с";"т";"у";"ф";"х";"ц";"ч";"ш";"щ";"ъ";"ы";"ь";"э";"ю";"я"},L523))&gt;0</f>
        <v>0</v>
      </c>
      <c r="AB523" s="142" t="b">
        <f>COUNT(SEARCH({"а";"б";"в";"г";"д";"е";"ё";"ж";"з";"и";"й";"к";"л";"м";"н";"о";"п";"р";"с";"т";"у";"ф";"х";"ц";"ч";"ш";"щ";"ъ";"ы";"ь";"э";"ю";"я"},I523))&gt;0</f>
        <v>0</v>
      </c>
      <c r="AC523" s="142" t="b">
        <f>COUNT(SEARCH({"а";"б";"в";"г";"д";"е";"ё";"ж";"з";"и";"й";"к";"л";"м";"н";"о";"п";"р";"с";"т";"у";"ф";"х";"ц";"ч";"ш";"щ";"ъ";"ы";"ь";"э";"ю";"я"},M523))&gt;0</f>
        <v>0</v>
      </c>
      <c r="AD523" s="27" t="b">
        <f t="shared" si="8"/>
        <v>1</v>
      </c>
      <c r="AE523" s="27"/>
    </row>
    <row r="524" spans="1:31" s="289" customFormat="1" hidden="1">
      <c r="A524" s="323" t="s">
        <v>5294</v>
      </c>
      <c r="B524" s="323"/>
      <c r="C524" s="42" t="s">
        <v>5845</v>
      </c>
      <c r="D524" s="96" t="s">
        <v>279</v>
      </c>
      <c r="E524" s="24" t="s">
        <v>5846</v>
      </c>
      <c r="F524" s="25" t="s">
        <v>93</v>
      </c>
      <c r="G524" s="96" t="s">
        <v>136</v>
      </c>
      <c r="H524" s="114" t="s">
        <v>578</v>
      </c>
      <c r="I524" s="114" t="s">
        <v>65</v>
      </c>
      <c r="J524" s="22" t="s">
        <v>5</v>
      </c>
      <c r="K524" s="133" t="s">
        <v>5343</v>
      </c>
      <c r="L524" s="129" t="s">
        <v>94</v>
      </c>
      <c r="M524" s="129" t="s">
        <v>65</v>
      </c>
      <c r="N524" s="42"/>
      <c r="O524" s="51" t="s">
        <v>395</v>
      </c>
      <c r="P524" s="49"/>
      <c r="Q524" s="49"/>
      <c r="R524" s="24"/>
      <c r="S524" s="24" t="s">
        <v>4</v>
      </c>
      <c r="T524" s="24" t="s">
        <v>276</v>
      </c>
      <c r="U524" s="27"/>
      <c r="V524" s="27"/>
      <c r="W524" s="27"/>
      <c r="X524" s="142" t="b">
        <f>COUNT(SEARCH({"а";"б";"в";"г";"д";"е";"ё";"ж";"з";"и";"й";"к";"л";"м";"н";"о";"п";"р";"с";"т";"у";"ф";"х";"ц";"ч";"ш";"щ";"ъ";"ы";"ь";"э";"ю";"я"},E524))&gt;0</f>
        <v>0</v>
      </c>
      <c r="Y524" s="142" t="b">
        <f>COUNT(SEARCH({"а";"б";"в";"г";"д";"е";"ё";"ж";"з";"и";"й";"к";"л";"м";"н";"о";"п";"р";"с";"т";"у";"ф";"х";"ц";"ч";"ш";"щ";"ъ";"ы";"ь";"э";"ю";"я"},F524))&gt;0</f>
        <v>0</v>
      </c>
      <c r="Z524" s="142" t="b">
        <f>COUNT(SEARCH({"а";"б";"в";"г";"д";"е";"ё";"ж";"з";"и";"й";"к";"л";"м";"н";"о";"п";"р";"с";"т";"у";"ф";"х";"ц";"ч";"ш";"щ";"ъ";"ы";"ь";"э";"ю";"я"},K524))&gt;0</f>
        <v>0</v>
      </c>
      <c r="AA524" s="142" t="b">
        <f>COUNT(SEARCH({"а";"б";"в";"г";"д";"е";"ё";"ж";"з";"и";"й";"к";"л";"м";"н";"о";"п";"р";"с";"т";"у";"ф";"х";"ц";"ч";"ш";"щ";"ъ";"ы";"ь";"э";"ю";"я"},L524))&gt;0</f>
        <v>0</v>
      </c>
      <c r="AB524" s="142" t="b">
        <f>COUNT(SEARCH({"а";"б";"в";"г";"д";"е";"ё";"ж";"з";"и";"й";"к";"л";"м";"н";"о";"п";"р";"с";"т";"у";"ф";"х";"ц";"ч";"ш";"щ";"ъ";"ы";"ь";"э";"ю";"я"},I524))&gt;0</f>
        <v>0</v>
      </c>
      <c r="AC524" s="142" t="b">
        <f>COUNT(SEARCH({"а";"б";"в";"г";"д";"е";"ё";"ж";"з";"и";"й";"к";"л";"м";"н";"о";"п";"р";"с";"т";"у";"ф";"х";"ц";"ч";"ш";"щ";"ъ";"ы";"ь";"э";"ю";"я"},M524))&gt;0</f>
        <v>0</v>
      </c>
      <c r="AD524" s="27" t="b">
        <f t="shared" si="8"/>
        <v>1</v>
      </c>
      <c r="AE524" s="27"/>
    </row>
    <row r="525" spans="1:31" s="289" customFormat="1" hidden="1">
      <c r="A525" s="323" t="s">
        <v>5294</v>
      </c>
      <c r="B525" s="323"/>
      <c r="C525" s="42" t="s">
        <v>5845</v>
      </c>
      <c r="D525" s="96" t="s">
        <v>280</v>
      </c>
      <c r="E525" s="24" t="s">
        <v>5846</v>
      </c>
      <c r="F525" s="25" t="s">
        <v>3401</v>
      </c>
      <c r="G525" s="129" t="s">
        <v>134</v>
      </c>
      <c r="H525" s="114" t="s">
        <v>5880</v>
      </c>
      <c r="I525" s="25" t="s">
        <v>3</v>
      </c>
      <c r="J525" s="22" t="s">
        <v>5</v>
      </c>
      <c r="K525" s="24"/>
      <c r="L525" s="24"/>
      <c r="M525" s="24"/>
      <c r="N525" s="42"/>
      <c r="O525" s="51" t="s">
        <v>512</v>
      </c>
      <c r="P525" s="49"/>
      <c r="Q525" s="26" t="str">
        <f>CONCATENATE("rdv.lnk_",MID(E525,10,LEN(E525)-14))</f>
        <v>rdv.lnk_rc_document_rc_document_type</v>
      </c>
      <c r="R525" s="24"/>
      <c r="S525" s="25" t="s">
        <v>455</v>
      </c>
      <c r="T525" s="25"/>
      <c r="U525" s="27"/>
      <c r="V525" s="27"/>
      <c r="W525" s="27"/>
      <c r="X525" s="142" t="b">
        <f>COUNT(SEARCH({"а";"б";"в";"г";"д";"е";"ё";"ж";"з";"и";"й";"к";"л";"м";"н";"о";"п";"р";"с";"т";"у";"ф";"х";"ц";"ч";"ш";"щ";"ъ";"ы";"ь";"э";"ю";"я"},E525))&gt;0</f>
        <v>0</v>
      </c>
      <c r="Y525" s="142" t="b">
        <f>COUNT(SEARCH({"а";"б";"в";"г";"д";"е";"ё";"ж";"з";"и";"й";"к";"л";"м";"н";"о";"п";"р";"с";"т";"у";"ф";"х";"ц";"ч";"ш";"щ";"ъ";"ы";"ь";"э";"ю";"я"},F525))&gt;0</f>
        <v>0</v>
      </c>
      <c r="Z525" s="142" t="b">
        <f>COUNT(SEARCH({"а";"б";"в";"г";"д";"е";"ё";"ж";"з";"и";"й";"к";"л";"м";"н";"о";"п";"р";"с";"т";"у";"ф";"х";"ц";"ч";"ш";"щ";"ъ";"ы";"ь";"э";"ю";"я"},K525))&gt;0</f>
        <v>0</v>
      </c>
      <c r="AA525" s="142" t="b">
        <f>COUNT(SEARCH({"а";"б";"в";"г";"д";"е";"ё";"ж";"з";"и";"й";"к";"л";"м";"н";"о";"п";"р";"с";"т";"у";"ф";"х";"ц";"ч";"ш";"щ";"ъ";"ы";"ь";"э";"ю";"я"},L525))&gt;0</f>
        <v>0</v>
      </c>
      <c r="AB525" s="142" t="b">
        <f>COUNT(SEARCH({"а";"б";"в";"г";"д";"е";"ё";"ж";"з";"и";"й";"к";"л";"м";"н";"о";"п";"р";"с";"т";"у";"ф";"х";"ц";"ч";"ш";"щ";"ъ";"ы";"ь";"э";"ю";"я"},I525))&gt;0</f>
        <v>0</v>
      </c>
      <c r="AC525" s="142" t="b">
        <f>COUNT(SEARCH({"а";"б";"в";"г";"д";"е";"ё";"ж";"з";"и";"й";"к";"л";"м";"н";"о";"п";"р";"с";"т";"у";"ф";"х";"ц";"ч";"ш";"щ";"ъ";"ы";"ь";"э";"ю";"я"},M525))&gt;0</f>
        <v>0</v>
      </c>
      <c r="AD525" s="27" t="b">
        <f t="shared" si="8"/>
        <v>1</v>
      </c>
      <c r="AE525" s="27"/>
    </row>
    <row r="526" spans="1:31" s="289" customFormat="1" ht="30" hidden="1">
      <c r="A526" s="323" t="s">
        <v>5294</v>
      </c>
      <c r="B526" s="323"/>
      <c r="C526" s="42" t="s">
        <v>5845</v>
      </c>
      <c r="D526" s="96" t="s">
        <v>280</v>
      </c>
      <c r="E526" s="24" t="s">
        <v>5846</v>
      </c>
      <c r="F526" s="65" t="s">
        <v>3070</v>
      </c>
      <c r="G526" s="129" t="s">
        <v>183</v>
      </c>
      <c r="H526" s="24" t="s">
        <v>5648</v>
      </c>
      <c r="I526" s="25" t="s">
        <v>3</v>
      </c>
      <c r="J526" s="22" t="s">
        <v>5</v>
      </c>
      <c r="K526" s="24"/>
      <c r="L526" s="24"/>
      <c r="M526" s="24"/>
      <c r="N526" s="42"/>
      <c r="O526" s="51" t="s">
        <v>5649</v>
      </c>
      <c r="P526" s="131" t="s">
        <v>5650</v>
      </c>
      <c r="Q526" s="49" t="s">
        <v>5651</v>
      </c>
      <c r="R526" s="24"/>
      <c r="S526" s="114" t="s">
        <v>438</v>
      </c>
      <c r="T526" s="114"/>
      <c r="U526" s="27"/>
      <c r="V526" s="27"/>
      <c r="W526" s="27"/>
      <c r="X526" s="142" t="b">
        <f>COUNT(SEARCH({"а";"б";"в";"г";"д";"е";"ё";"ж";"з";"и";"й";"к";"л";"м";"н";"о";"п";"р";"с";"т";"у";"ф";"х";"ц";"ч";"ш";"щ";"ъ";"ы";"ь";"э";"ю";"я"},E526))&gt;0</f>
        <v>0</v>
      </c>
      <c r="Y526" s="142" t="b">
        <f>COUNT(SEARCH({"а";"б";"в";"г";"д";"е";"ё";"ж";"з";"и";"й";"к";"л";"м";"н";"о";"п";"р";"с";"т";"у";"ф";"х";"ц";"ч";"ш";"щ";"ъ";"ы";"ь";"э";"ю";"я"},F526))&gt;0</f>
        <v>0</v>
      </c>
      <c r="Z526" s="142" t="b">
        <f>COUNT(SEARCH({"а";"б";"в";"г";"д";"е";"ё";"ж";"з";"и";"й";"к";"л";"м";"н";"о";"п";"р";"с";"т";"у";"ф";"х";"ц";"ч";"ш";"щ";"ъ";"ы";"ь";"э";"ю";"я"},K526))&gt;0</f>
        <v>0</v>
      </c>
      <c r="AA526" s="142" t="b">
        <f>COUNT(SEARCH({"а";"б";"в";"г";"д";"е";"ё";"ж";"з";"и";"й";"к";"л";"м";"н";"о";"п";"р";"с";"т";"у";"ф";"х";"ц";"ч";"ш";"щ";"ъ";"ы";"ь";"э";"ю";"я"},L526))&gt;0</f>
        <v>0</v>
      </c>
      <c r="AB526" s="142" t="b">
        <f>COUNT(SEARCH({"а";"б";"в";"г";"д";"е";"ё";"ж";"з";"и";"й";"к";"л";"м";"н";"о";"п";"р";"с";"т";"у";"ф";"х";"ц";"ч";"ш";"щ";"ъ";"ы";"ь";"э";"ю";"я"},I526))&gt;0</f>
        <v>0</v>
      </c>
      <c r="AC526" s="142" t="b">
        <f>COUNT(SEARCH({"а";"б";"в";"г";"д";"е";"ё";"ж";"з";"и";"й";"к";"л";"м";"н";"о";"п";"р";"с";"т";"у";"ф";"х";"ц";"ч";"ш";"щ";"ъ";"ы";"ь";"э";"ю";"я"},M526))&gt;0</f>
        <v>0</v>
      </c>
      <c r="AD526" s="27" t="b">
        <f t="shared" si="8"/>
        <v>1</v>
      </c>
      <c r="AE526" s="27"/>
    </row>
    <row r="527" spans="1:31" s="289" customFormat="1" ht="30" hidden="1">
      <c r="A527" s="323" t="s">
        <v>5294</v>
      </c>
      <c r="B527" s="323"/>
      <c r="C527" s="42" t="s">
        <v>5845</v>
      </c>
      <c r="D527" s="96" t="s">
        <v>280</v>
      </c>
      <c r="E527" s="24" t="s">
        <v>5846</v>
      </c>
      <c r="F527" s="117" t="s">
        <v>3071</v>
      </c>
      <c r="G527" s="124" t="s">
        <v>135</v>
      </c>
      <c r="H527" s="119" t="s">
        <v>5652</v>
      </c>
      <c r="I527" s="117" t="s">
        <v>97</v>
      </c>
      <c r="J527" s="23" t="s">
        <v>5</v>
      </c>
      <c r="K527" s="75" t="s">
        <v>5343</v>
      </c>
      <c r="L527" s="117" t="s">
        <v>73</v>
      </c>
      <c r="M527" s="124" t="s">
        <v>70</v>
      </c>
      <c r="N527" s="116"/>
      <c r="O527" s="119" t="s">
        <v>440</v>
      </c>
      <c r="P527" s="119"/>
      <c r="Q527" s="119"/>
      <c r="R527" s="117"/>
      <c r="S527" s="124" t="s">
        <v>60</v>
      </c>
      <c r="T527" s="124"/>
      <c r="U527" s="27"/>
      <c r="V527" s="27"/>
      <c r="W527" s="27"/>
      <c r="X527" s="142" t="b">
        <f>COUNT(SEARCH({"а";"б";"в";"г";"д";"е";"ё";"ж";"з";"и";"й";"к";"л";"м";"н";"о";"п";"р";"с";"т";"у";"ф";"х";"ц";"ч";"ш";"щ";"ъ";"ы";"ь";"э";"ю";"я"},E527))&gt;0</f>
        <v>0</v>
      </c>
      <c r="Y527" s="142" t="b">
        <f>COUNT(SEARCH({"а";"б";"в";"г";"д";"е";"ё";"ж";"з";"и";"й";"к";"л";"м";"н";"о";"п";"р";"с";"т";"у";"ф";"х";"ц";"ч";"ш";"щ";"ъ";"ы";"ь";"э";"ю";"я"},F527))&gt;0</f>
        <v>0</v>
      </c>
      <c r="Z527" s="142" t="b">
        <f>COUNT(SEARCH({"а";"б";"в";"г";"д";"е";"ё";"ж";"з";"и";"й";"к";"л";"м";"н";"о";"п";"р";"с";"т";"у";"ф";"х";"ц";"ч";"ш";"щ";"ъ";"ы";"ь";"э";"ю";"я"},K527))&gt;0</f>
        <v>0</v>
      </c>
      <c r="AA527" s="142" t="b">
        <f>COUNT(SEARCH({"а";"б";"в";"г";"д";"е";"ё";"ж";"з";"и";"й";"к";"л";"м";"н";"о";"п";"р";"с";"т";"у";"ф";"х";"ц";"ч";"ш";"щ";"ъ";"ы";"ь";"э";"ю";"я"},L527))&gt;0</f>
        <v>0</v>
      </c>
      <c r="AB527" s="142" t="b">
        <f>COUNT(SEARCH({"а";"б";"в";"г";"д";"е";"ё";"ж";"з";"и";"й";"к";"л";"м";"н";"о";"п";"р";"с";"т";"у";"ф";"х";"ц";"ч";"ш";"щ";"ъ";"ы";"ь";"э";"ю";"я"},I527))&gt;0</f>
        <v>0</v>
      </c>
      <c r="AC527" s="142" t="b">
        <f>COUNT(SEARCH({"а";"б";"в";"г";"д";"е";"ё";"ж";"з";"и";"й";"к";"л";"м";"н";"о";"п";"р";"с";"т";"у";"ф";"х";"ц";"ч";"ш";"щ";"ъ";"ы";"ь";"э";"ю";"я"},M527))&gt;0</f>
        <v>0</v>
      </c>
      <c r="AD527" s="27" t="b">
        <f t="shared" si="8"/>
        <v>1</v>
      </c>
      <c r="AE527" s="27"/>
    </row>
    <row r="528" spans="1:31" s="289" customFormat="1" ht="30" hidden="1">
      <c r="A528" s="323" t="s">
        <v>5294</v>
      </c>
      <c r="B528" s="323"/>
      <c r="C528" s="42" t="s">
        <v>5845</v>
      </c>
      <c r="D528" s="96" t="s">
        <v>280</v>
      </c>
      <c r="E528" s="24" t="s">
        <v>5846</v>
      </c>
      <c r="F528" s="65" t="s">
        <v>3339</v>
      </c>
      <c r="G528" s="129" t="s">
        <v>183</v>
      </c>
      <c r="H528" s="24" t="s">
        <v>5881</v>
      </c>
      <c r="I528" s="25" t="s">
        <v>3</v>
      </c>
      <c r="J528" s="22" t="s">
        <v>5</v>
      </c>
      <c r="K528" s="73"/>
      <c r="L528" s="24"/>
      <c r="M528" s="24"/>
      <c r="N528" s="42"/>
      <c r="O528" s="51" t="s">
        <v>5882</v>
      </c>
      <c r="P528" s="131" t="s">
        <v>5708</v>
      </c>
      <c r="Q528" s="49" t="s">
        <v>5883</v>
      </c>
      <c r="R528" s="24"/>
      <c r="S528" s="114" t="s">
        <v>438</v>
      </c>
      <c r="T528" s="114"/>
      <c r="U528" s="27"/>
      <c r="V528" s="27"/>
      <c r="W528" s="27"/>
      <c r="X528" s="142" t="b">
        <f>COUNT(SEARCH({"а";"б";"в";"г";"д";"е";"ё";"ж";"з";"и";"й";"к";"л";"м";"н";"о";"п";"р";"с";"т";"у";"ф";"х";"ц";"ч";"ш";"щ";"ъ";"ы";"ь";"э";"ю";"я"},E528))&gt;0</f>
        <v>0</v>
      </c>
      <c r="Y528" s="142" t="b">
        <f>COUNT(SEARCH({"а";"б";"в";"г";"д";"е";"ё";"ж";"з";"и";"й";"к";"л";"м";"н";"о";"п";"р";"с";"т";"у";"ф";"х";"ц";"ч";"ш";"щ";"ъ";"ы";"ь";"э";"ю";"я"},F528))&gt;0</f>
        <v>0</v>
      </c>
      <c r="Z528" s="142" t="b">
        <f>COUNT(SEARCH({"а";"б";"в";"г";"д";"е";"ё";"ж";"з";"и";"й";"к";"л";"м";"н";"о";"п";"р";"с";"т";"у";"ф";"х";"ц";"ч";"ш";"щ";"ъ";"ы";"ь";"э";"ю";"я"},K528))&gt;0</f>
        <v>0</v>
      </c>
      <c r="AA528" s="142" t="b">
        <f>COUNT(SEARCH({"а";"б";"в";"г";"д";"е";"ё";"ж";"з";"и";"й";"к";"л";"м";"н";"о";"п";"р";"с";"т";"у";"ф";"х";"ц";"ч";"ш";"щ";"ъ";"ы";"ь";"э";"ю";"я"},L528))&gt;0</f>
        <v>0</v>
      </c>
      <c r="AB528" s="142" t="b">
        <f>COUNT(SEARCH({"а";"б";"в";"г";"д";"е";"ё";"ж";"з";"и";"й";"к";"л";"м";"н";"о";"п";"р";"с";"т";"у";"ф";"х";"ц";"ч";"ш";"щ";"ъ";"ы";"ь";"э";"ю";"я"},I528))&gt;0</f>
        <v>0</v>
      </c>
      <c r="AC528" s="142" t="b">
        <f>COUNT(SEARCH({"а";"б";"в";"г";"д";"е";"ё";"ж";"з";"и";"й";"к";"л";"м";"н";"о";"п";"р";"с";"т";"у";"ф";"х";"ц";"ч";"ш";"щ";"ъ";"ы";"ь";"э";"ю";"я"},M528))&gt;0</f>
        <v>0</v>
      </c>
      <c r="AD528" s="27" t="b">
        <f t="shared" si="8"/>
        <v>1</v>
      </c>
      <c r="AE528" s="27"/>
    </row>
    <row r="529" spans="1:31" s="289" customFormat="1" ht="30" hidden="1">
      <c r="A529" s="323" t="s">
        <v>5294</v>
      </c>
      <c r="B529" s="323"/>
      <c r="C529" s="42" t="s">
        <v>5845</v>
      </c>
      <c r="D529" s="96" t="s">
        <v>280</v>
      </c>
      <c r="E529" s="24" t="s">
        <v>5846</v>
      </c>
      <c r="F529" s="117" t="s">
        <v>3340</v>
      </c>
      <c r="G529" s="124" t="s">
        <v>135</v>
      </c>
      <c r="H529" s="119" t="s">
        <v>5884</v>
      </c>
      <c r="I529" s="117" t="s">
        <v>97</v>
      </c>
      <c r="J529" s="23" t="s">
        <v>5</v>
      </c>
      <c r="K529" s="75" t="s">
        <v>5343</v>
      </c>
      <c r="L529" s="117" t="s">
        <v>5888</v>
      </c>
      <c r="M529" s="124" t="s">
        <v>70</v>
      </c>
      <c r="N529" s="116"/>
      <c r="O529" s="119" t="s">
        <v>440</v>
      </c>
      <c r="P529" s="119"/>
      <c r="Q529" s="119"/>
      <c r="R529" s="117"/>
      <c r="S529" s="124" t="s">
        <v>60</v>
      </c>
      <c r="T529" s="124"/>
      <c r="U529" s="27"/>
      <c r="V529" s="27"/>
      <c r="W529" s="27"/>
      <c r="X529" s="142" t="b">
        <f>COUNT(SEARCH({"а";"б";"в";"г";"д";"е";"ё";"ж";"з";"и";"й";"к";"л";"м";"н";"о";"п";"р";"с";"т";"у";"ф";"х";"ц";"ч";"ш";"щ";"ъ";"ы";"ь";"э";"ю";"я"},E529))&gt;0</f>
        <v>0</v>
      </c>
      <c r="Y529" s="142" t="b">
        <f>COUNT(SEARCH({"а";"б";"в";"г";"д";"е";"ё";"ж";"з";"и";"й";"к";"л";"м";"н";"о";"п";"р";"с";"т";"у";"ф";"х";"ц";"ч";"ш";"щ";"ъ";"ы";"ь";"э";"ю";"я"},F529))&gt;0</f>
        <v>0</v>
      </c>
      <c r="Z529" s="142" t="b">
        <f>COUNT(SEARCH({"а";"б";"в";"г";"д";"е";"ё";"ж";"з";"и";"й";"к";"л";"м";"н";"о";"п";"р";"с";"т";"у";"ф";"х";"ц";"ч";"ш";"щ";"ъ";"ы";"ь";"э";"ю";"я"},K529))&gt;0</f>
        <v>0</v>
      </c>
      <c r="AA529" s="142" t="b">
        <f>COUNT(SEARCH({"а";"б";"в";"г";"д";"е";"ё";"ж";"з";"и";"й";"к";"л";"м";"н";"о";"п";"р";"с";"т";"у";"ф";"х";"ц";"ч";"ш";"щ";"ъ";"ы";"ь";"э";"ю";"я"},L529))&gt;0</f>
        <v>0</v>
      </c>
      <c r="AB529" s="142" t="b">
        <f>COUNT(SEARCH({"а";"б";"в";"г";"д";"е";"ё";"ж";"з";"и";"й";"к";"л";"м";"н";"о";"п";"р";"с";"т";"у";"ф";"х";"ц";"ч";"ш";"щ";"ъ";"ы";"ь";"э";"ю";"я"},I529))&gt;0</f>
        <v>0</v>
      </c>
      <c r="AC529" s="142" t="b">
        <f>COUNT(SEARCH({"а";"б";"в";"г";"д";"е";"ё";"ж";"з";"и";"й";"к";"л";"м";"н";"о";"п";"р";"с";"т";"у";"ф";"х";"ц";"ч";"ш";"щ";"ъ";"ы";"ь";"э";"ю";"я"},M529))&gt;0</f>
        <v>0</v>
      </c>
      <c r="AD529" s="27" t="b">
        <f t="shared" si="8"/>
        <v>1</v>
      </c>
      <c r="AE529" s="27"/>
    </row>
    <row r="530" spans="1:31" s="289" customFormat="1" ht="30" hidden="1">
      <c r="A530" s="323" t="s">
        <v>5294</v>
      </c>
      <c r="B530" s="323"/>
      <c r="C530" s="42" t="s">
        <v>5845</v>
      </c>
      <c r="D530" s="96" t="s">
        <v>280</v>
      </c>
      <c r="E530" s="24" t="s">
        <v>5846</v>
      </c>
      <c r="F530" s="65" t="s">
        <v>3402</v>
      </c>
      <c r="G530" s="114" t="s">
        <v>187</v>
      </c>
      <c r="H530" s="25" t="s">
        <v>5886</v>
      </c>
      <c r="I530" s="25" t="s">
        <v>97</v>
      </c>
      <c r="J530" s="22" t="s">
        <v>5</v>
      </c>
      <c r="K530" s="24"/>
      <c r="L530" s="24"/>
      <c r="M530" s="24"/>
      <c r="N530" s="42" t="s">
        <v>574</v>
      </c>
      <c r="O530" s="51" t="s">
        <v>5889</v>
      </c>
      <c r="P530" s="49"/>
      <c r="Q530" s="49" t="s">
        <v>5689</v>
      </c>
      <c r="R530" s="24"/>
      <c r="S530" s="114" t="s">
        <v>438</v>
      </c>
      <c r="T530" s="114"/>
      <c r="U530" s="27"/>
      <c r="V530" s="27"/>
      <c r="W530" s="27"/>
      <c r="X530" s="142" t="b">
        <f>COUNT(SEARCH({"а";"б";"в";"г";"д";"е";"ё";"ж";"з";"и";"й";"к";"л";"м";"н";"о";"п";"р";"с";"т";"у";"ф";"х";"ц";"ч";"ш";"щ";"ъ";"ы";"ь";"э";"ю";"я"},E530))&gt;0</f>
        <v>0</v>
      </c>
      <c r="Y530" s="142" t="b">
        <f>COUNT(SEARCH({"а";"б";"в";"г";"д";"е";"ё";"ж";"з";"и";"й";"к";"л";"м";"н";"о";"п";"р";"с";"т";"у";"ф";"х";"ц";"ч";"ш";"щ";"ъ";"ы";"ь";"э";"ю";"я"},F530))&gt;0</f>
        <v>0</v>
      </c>
      <c r="Z530" s="142" t="b">
        <f>COUNT(SEARCH({"а";"б";"в";"г";"д";"е";"ё";"ж";"з";"и";"й";"к";"л";"м";"н";"о";"п";"р";"с";"т";"у";"ф";"х";"ц";"ч";"ш";"щ";"ъ";"ы";"ь";"э";"ю";"я"},K530))&gt;0</f>
        <v>0</v>
      </c>
      <c r="AA530" s="142" t="b">
        <f>COUNT(SEARCH({"а";"б";"в";"г";"д";"е";"ё";"ж";"з";"и";"й";"к";"л";"м";"н";"о";"п";"р";"с";"т";"у";"ф";"х";"ц";"ч";"ш";"щ";"ъ";"ы";"ь";"э";"ю";"я"},L530))&gt;0</f>
        <v>0</v>
      </c>
      <c r="AB530" s="142" t="b">
        <f>COUNT(SEARCH({"а";"б";"в";"г";"д";"е";"ё";"ж";"з";"и";"й";"к";"л";"м";"н";"о";"п";"р";"с";"т";"у";"ф";"х";"ц";"ч";"ш";"щ";"ъ";"ы";"ь";"э";"ю";"я"},I530))&gt;0</f>
        <v>0</v>
      </c>
      <c r="AC530" s="142" t="b">
        <f>COUNT(SEARCH({"а";"б";"в";"г";"д";"е";"ё";"ж";"з";"и";"й";"к";"л";"м";"н";"о";"п";"р";"с";"т";"у";"ф";"х";"ц";"ч";"ш";"щ";"ъ";"ы";"ь";"э";"ю";"я"},M530))&gt;0</f>
        <v>0</v>
      </c>
      <c r="AD530" s="27" t="b">
        <f t="shared" si="8"/>
        <v>1</v>
      </c>
      <c r="AE530" s="27"/>
    </row>
    <row r="531" spans="1:31" s="289" customFormat="1" hidden="1">
      <c r="A531" s="323" t="s">
        <v>5294</v>
      </c>
      <c r="B531" s="323"/>
      <c r="C531" s="42" t="s">
        <v>5845</v>
      </c>
      <c r="D531" s="96" t="s">
        <v>280</v>
      </c>
      <c r="E531" s="24" t="s">
        <v>5846</v>
      </c>
      <c r="F531" s="25" t="s">
        <v>14</v>
      </c>
      <c r="G531" s="24"/>
      <c r="H531" s="114" t="s">
        <v>13</v>
      </c>
      <c r="I531" s="114" t="s">
        <v>15</v>
      </c>
      <c r="J531" s="22" t="s">
        <v>5</v>
      </c>
      <c r="K531" s="24"/>
      <c r="L531" s="24"/>
      <c r="M531" s="24"/>
      <c r="N531" s="42"/>
      <c r="O531" s="51" t="s">
        <v>13</v>
      </c>
      <c r="P531" s="49"/>
      <c r="Q531" s="49"/>
      <c r="R531" s="24"/>
      <c r="S531" s="24"/>
      <c r="T531" s="24"/>
      <c r="U531" s="27"/>
      <c r="V531" s="27"/>
      <c r="W531" s="27"/>
      <c r="X531" s="142" t="b">
        <f>COUNT(SEARCH({"а";"б";"в";"г";"д";"е";"ё";"ж";"з";"и";"й";"к";"л";"м";"н";"о";"п";"р";"с";"т";"у";"ф";"х";"ц";"ч";"ш";"щ";"ъ";"ы";"ь";"э";"ю";"я"},E531))&gt;0</f>
        <v>0</v>
      </c>
      <c r="Y531" s="142" t="b">
        <f>COUNT(SEARCH({"а";"б";"в";"г";"д";"е";"ё";"ж";"з";"и";"й";"к";"л";"м";"н";"о";"п";"р";"с";"т";"у";"ф";"х";"ц";"ч";"ш";"щ";"ъ";"ы";"ь";"э";"ю";"я"},F531))&gt;0</f>
        <v>0</v>
      </c>
      <c r="Z531" s="142" t="b">
        <f>COUNT(SEARCH({"а";"б";"в";"г";"д";"е";"ё";"ж";"з";"и";"й";"к";"л";"м";"н";"о";"п";"р";"с";"т";"у";"ф";"х";"ц";"ч";"ш";"щ";"ъ";"ы";"ь";"э";"ю";"я"},K531))&gt;0</f>
        <v>0</v>
      </c>
      <c r="AA531" s="142" t="b">
        <f>COUNT(SEARCH({"а";"б";"в";"г";"д";"е";"ё";"ж";"з";"и";"й";"к";"л";"м";"н";"о";"п";"р";"с";"т";"у";"ф";"х";"ц";"ч";"ш";"щ";"ъ";"ы";"ь";"э";"ю";"я"},L531))&gt;0</f>
        <v>0</v>
      </c>
      <c r="AB531" s="142" t="b">
        <f>COUNT(SEARCH({"а";"б";"в";"г";"д";"е";"ё";"ж";"з";"и";"й";"к";"л";"м";"н";"о";"п";"р";"с";"т";"у";"ф";"х";"ц";"ч";"ш";"щ";"ъ";"ы";"ь";"э";"ю";"я"},I531))&gt;0</f>
        <v>0</v>
      </c>
      <c r="AC531" s="142" t="b">
        <f>COUNT(SEARCH({"а";"б";"в";"г";"д";"е";"ё";"ж";"з";"и";"й";"к";"л";"м";"н";"о";"п";"р";"с";"т";"у";"ф";"х";"ц";"ч";"ш";"щ";"ъ";"ы";"ь";"э";"ю";"я"},M531))&gt;0</f>
        <v>0</v>
      </c>
      <c r="AD531" s="27" t="b">
        <f t="shared" si="8"/>
        <v>1</v>
      </c>
      <c r="AE531" s="27"/>
    </row>
    <row r="532" spans="1:31" s="289" customFormat="1" hidden="1">
      <c r="A532" s="323" t="s">
        <v>5294</v>
      </c>
      <c r="B532" s="323"/>
      <c r="C532" s="42" t="s">
        <v>5845</v>
      </c>
      <c r="D532" s="96" t="s">
        <v>280</v>
      </c>
      <c r="E532" s="24" t="s">
        <v>5846</v>
      </c>
      <c r="F532" s="25" t="s">
        <v>8</v>
      </c>
      <c r="G532" s="24"/>
      <c r="H532" s="114" t="s">
        <v>67</v>
      </c>
      <c r="I532" s="114" t="s">
        <v>97</v>
      </c>
      <c r="J532" s="22" t="s">
        <v>5</v>
      </c>
      <c r="K532" s="24"/>
      <c r="L532" s="24"/>
      <c r="M532" s="24"/>
      <c r="N532" s="279" t="s">
        <v>446</v>
      </c>
      <c r="O532" s="51" t="s">
        <v>447</v>
      </c>
      <c r="P532" s="49"/>
      <c r="Q532" s="49"/>
      <c r="R532" s="24"/>
      <c r="S532" s="24" t="s">
        <v>398</v>
      </c>
      <c r="T532" s="24"/>
      <c r="U532" s="27"/>
      <c r="V532" s="27"/>
      <c r="W532" s="27"/>
      <c r="X532" s="142" t="b">
        <f>COUNT(SEARCH({"а";"б";"в";"г";"д";"е";"ё";"ж";"з";"и";"й";"к";"л";"м";"н";"о";"п";"р";"с";"т";"у";"ф";"х";"ц";"ч";"ш";"щ";"ъ";"ы";"ь";"э";"ю";"я"},E532))&gt;0</f>
        <v>0</v>
      </c>
      <c r="Y532" s="142" t="b">
        <f>COUNT(SEARCH({"а";"б";"в";"г";"д";"е";"ё";"ж";"з";"и";"й";"к";"л";"м";"н";"о";"п";"р";"с";"т";"у";"ф";"х";"ц";"ч";"ш";"щ";"ъ";"ы";"ь";"э";"ю";"я"},F532))&gt;0</f>
        <v>0</v>
      </c>
      <c r="Z532" s="142" t="b">
        <f>COUNT(SEARCH({"а";"б";"в";"г";"д";"е";"ё";"ж";"з";"и";"й";"к";"л";"м";"н";"о";"п";"р";"с";"т";"у";"ф";"х";"ц";"ч";"ш";"щ";"ъ";"ы";"ь";"э";"ю";"я"},K532))&gt;0</f>
        <v>0</v>
      </c>
      <c r="AA532" s="142" t="b">
        <f>COUNT(SEARCH({"а";"б";"в";"г";"д";"е";"ё";"ж";"з";"и";"й";"к";"л";"м";"н";"о";"п";"р";"с";"т";"у";"ф";"х";"ц";"ч";"ш";"щ";"ъ";"ы";"ь";"э";"ю";"я"},L532))&gt;0</f>
        <v>0</v>
      </c>
      <c r="AB532" s="142" t="b">
        <f>COUNT(SEARCH({"а";"б";"в";"г";"д";"е";"ё";"ж";"з";"и";"й";"к";"л";"м";"н";"о";"п";"р";"с";"т";"у";"ф";"х";"ц";"ч";"ш";"щ";"ъ";"ы";"ь";"э";"ю";"я"},I532))&gt;0</f>
        <v>0</v>
      </c>
      <c r="AC532" s="142" t="b">
        <f>COUNT(SEARCH({"а";"б";"в";"г";"д";"е";"ё";"ж";"з";"и";"й";"к";"л";"м";"н";"о";"п";"р";"с";"т";"у";"ф";"х";"ц";"ч";"ш";"щ";"ъ";"ы";"ь";"э";"ю";"я"},M532))&gt;0</f>
        <v>0</v>
      </c>
      <c r="AD532" s="27" t="b">
        <f t="shared" si="8"/>
        <v>1</v>
      </c>
      <c r="AE532" s="27"/>
    </row>
    <row r="533" spans="1:31" s="289" customFormat="1" ht="30" hidden="1">
      <c r="A533" s="323" t="s">
        <v>5294</v>
      </c>
      <c r="B533" s="323"/>
      <c r="C533" s="42" t="s">
        <v>5845</v>
      </c>
      <c r="D533" s="96" t="s">
        <v>280</v>
      </c>
      <c r="E533" s="24" t="s">
        <v>5846</v>
      </c>
      <c r="F533" s="25" t="s">
        <v>12</v>
      </c>
      <c r="G533" s="24"/>
      <c r="H533" s="114" t="s">
        <v>400</v>
      </c>
      <c r="I533" s="114" t="s">
        <v>3</v>
      </c>
      <c r="J533" s="22" t="s">
        <v>5</v>
      </c>
      <c r="K533" s="24"/>
      <c r="L533" s="24"/>
      <c r="M533" s="24"/>
      <c r="N533" s="42"/>
      <c r="O533" s="51" t="s">
        <v>66</v>
      </c>
      <c r="P533" s="49"/>
      <c r="Q533" s="49"/>
      <c r="R533" s="24"/>
      <c r="S533" s="24" t="s">
        <v>4</v>
      </c>
      <c r="T533" s="24"/>
      <c r="U533" s="27"/>
      <c r="V533" s="27"/>
      <c r="W533" s="27"/>
      <c r="X533" s="142" t="b">
        <f>COUNT(SEARCH({"а";"б";"в";"г";"д";"е";"ё";"ж";"з";"и";"й";"к";"л";"м";"н";"о";"п";"р";"с";"т";"у";"ф";"х";"ц";"ч";"ш";"щ";"ъ";"ы";"ь";"э";"ю";"я"},E533))&gt;0</f>
        <v>0</v>
      </c>
      <c r="Y533" s="142" t="b">
        <f>COUNT(SEARCH({"а";"б";"в";"г";"д";"е";"ё";"ж";"з";"и";"й";"к";"л";"м";"н";"о";"п";"р";"с";"т";"у";"ф";"х";"ц";"ч";"ш";"щ";"ъ";"ы";"ь";"э";"ю";"я"},F533))&gt;0</f>
        <v>0</v>
      </c>
      <c r="Z533" s="142" t="b">
        <f>COUNT(SEARCH({"а";"б";"в";"г";"д";"е";"ё";"ж";"з";"и";"й";"к";"л";"м";"н";"о";"п";"р";"с";"т";"у";"ф";"х";"ц";"ч";"ш";"щ";"ъ";"ы";"ь";"э";"ю";"я"},K533))&gt;0</f>
        <v>0</v>
      </c>
      <c r="AA533" s="142" t="b">
        <f>COUNT(SEARCH({"а";"б";"в";"г";"д";"е";"ё";"ж";"з";"и";"й";"к";"л";"м";"н";"о";"п";"р";"с";"т";"у";"ф";"х";"ц";"ч";"ш";"щ";"ъ";"ы";"ь";"э";"ю";"я"},L533))&gt;0</f>
        <v>0</v>
      </c>
      <c r="AB533" s="142" t="b">
        <f>COUNT(SEARCH({"а";"б";"в";"г";"д";"е";"ё";"ж";"з";"и";"й";"к";"л";"м";"н";"о";"п";"р";"с";"т";"у";"ф";"х";"ц";"ч";"ш";"щ";"ъ";"ы";"ь";"э";"ю";"я"},I533))&gt;0</f>
        <v>0</v>
      </c>
      <c r="AC533" s="142" t="b">
        <f>COUNT(SEARCH({"а";"б";"в";"г";"д";"е";"ё";"ж";"з";"и";"й";"к";"л";"м";"н";"о";"п";"р";"с";"т";"у";"ф";"х";"ц";"ч";"ш";"щ";"ъ";"ы";"ь";"э";"ю";"я"},M533))&gt;0</f>
        <v>0</v>
      </c>
      <c r="AD533" s="27" t="b">
        <f t="shared" si="8"/>
        <v>1</v>
      </c>
      <c r="AE533" s="27"/>
    </row>
    <row r="534" spans="1:31" s="289" customFormat="1" hidden="1">
      <c r="A534" s="323" t="s">
        <v>5294</v>
      </c>
      <c r="B534" s="323"/>
      <c r="C534" s="42" t="s">
        <v>5845</v>
      </c>
      <c r="D534" s="96" t="s">
        <v>280</v>
      </c>
      <c r="E534" s="24" t="s">
        <v>5846</v>
      </c>
      <c r="F534" s="25" t="s">
        <v>18</v>
      </c>
      <c r="G534" s="24"/>
      <c r="H534" s="114" t="s">
        <v>456</v>
      </c>
      <c r="I534" s="114" t="s">
        <v>19</v>
      </c>
      <c r="J534" s="22" t="s">
        <v>5</v>
      </c>
      <c r="K534" s="24"/>
      <c r="L534" s="24"/>
      <c r="M534" s="24"/>
      <c r="N534" s="42"/>
      <c r="O534" s="51" t="s">
        <v>401</v>
      </c>
      <c r="P534" s="49"/>
      <c r="Q534" s="49"/>
      <c r="R534" s="24"/>
      <c r="S534" s="24"/>
      <c r="T534" s="24"/>
      <c r="U534" s="27"/>
      <c r="V534" s="27"/>
      <c r="W534" s="27"/>
      <c r="X534" s="142" t="b">
        <f>COUNT(SEARCH({"а";"б";"в";"г";"д";"е";"ё";"ж";"з";"и";"й";"к";"л";"м";"н";"о";"п";"р";"с";"т";"у";"ф";"х";"ц";"ч";"ш";"щ";"ъ";"ы";"ь";"э";"ю";"я"},E534))&gt;0</f>
        <v>0</v>
      </c>
      <c r="Y534" s="142" t="b">
        <f>COUNT(SEARCH({"а";"б";"в";"г";"д";"е";"ё";"ж";"з";"и";"й";"к";"л";"м";"н";"о";"п";"р";"с";"т";"у";"ф";"х";"ц";"ч";"ш";"щ";"ъ";"ы";"ь";"э";"ю";"я"},F534))&gt;0</f>
        <v>0</v>
      </c>
      <c r="Z534" s="142" t="b">
        <f>COUNT(SEARCH({"а";"б";"в";"г";"д";"е";"ё";"ж";"з";"и";"й";"к";"л";"м";"н";"о";"п";"р";"с";"т";"у";"ф";"х";"ц";"ч";"ш";"щ";"ъ";"ы";"ь";"э";"ю";"я"},K534))&gt;0</f>
        <v>0</v>
      </c>
      <c r="AA534" s="142" t="b">
        <f>COUNT(SEARCH({"а";"б";"в";"г";"д";"е";"ё";"ж";"з";"и";"й";"к";"л";"м";"н";"о";"п";"р";"с";"т";"у";"ф";"х";"ц";"ч";"ш";"щ";"ъ";"ы";"ь";"э";"ю";"я"},L534))&gt;0</f>
        <v>0</v>
      </c>
      <c r="AB534" s="142" t="b">
        <f>COUNT(SEARCH({"а";"б";"в";"г";"д";"е";"ё";"ж";"з";"и";"й";"к";"л";"м";"н";"о";"п";"р";"с";"т";"у";"ф";"х";"ц";"ч";"ш";"щ";"ъ";"ы";"ь";"э";"ю";"я"},I534))&gt;0</f>
        <v>0</v>
      </c>
      <c r="AC534" s="142" t="b">
        <f>COUNT(SEARCH({"а";"б";"в";"г";"д";"е";"ё";"ж";"з";"и";"й";"к";"л";"м";"н";"о";"п";"р";"с";"т";"у";"ф";"х";"ц";"ч";"ш";"щ";"ъ";"ы";"ь";"э";"ю";"я"},M534))&gt;0</f>
        <v>0</v>
      </c>
      <c r="AD534" s="27" t="b">
        <f t="shared" si="8"/>
        <v>1</v>
      </c>
      <c r="AE534" s="27"/>
    </row>
    <row r="535" spans="1:31" s="289" customFormat="1" hidden="1">
      <c r="A535" s="323" t="s">
        <v>5294</v>
      </c>
      <c r="B535" s="323"/>
      <c r="C535" s="42" t="s">
        <v>5845</v>
      </c>
      <c r="D535" s="96" t="s">
        <v>280</v>
      </c>
      <c r="E535" s="24" t="s">
        <v>5846</v>
      </c>
      <c r="F535" s="25" t="s">
        <v>21</v>
      </c>
      <c r="G535" s="24"/>
      <c r="H535" s="114" t="s">
        <v>402</v>
      </c>
      <c r="I535" s="114" t="s">
        <v>19</v>
      </c>
      <c r="J535" s="22" t="s">
        <v>5</v>
      </c>
      <c r="K535" s="24"/>
      <c r="L535" s="24"/>
      <c r="M535" s="24"/>
      <c r="N535" s="42"/>
      <c r="O535" s="51" t="s">
        <v>519</v>
      </c>
      <c r="P535" s="49"/>
      <c r="Q535" s="49"/>
      <c r="R535" s="24"/>
      <c r="S535" s="24" t="s">
        <v>4</v>
      </c>
      <c r="T535" s="24"/>
      <c r="U535" s="27"/>
      <c r="V535" s="27"/>
      <c r="W535" s="27"/>
      <c r="X535" s="142" t="b">
        <f>COUNT(SEARCH({"а";"б";"в";"г";"д";"е";"ё";"ж";"з";"и";"й";"к";"л";"м";"н";"о";"п";"р";"с";"т";"у";"ф";"х";"ц";"ч";"ш";"щ";"ъ";"ы";"ь";"э";"ю";"я"},E535))&gt;0</f>
        <v>0</v>
      </c>
      <c r="Y535" s="142" t="b">
        <f>COUNT(SEARCH({"а";"б";"в";"г";"д";"е";"ё";"ж";"з";"и";"й";"к";"л";"м";"н";"о";"п";"р";"с";"т";"у";"ф";"х";"ц";"ч";"ш";"щ";"ъ";"ы";"ь";"э";"ю";"я"},F535))&gt;0</f>
        <v>0</v>
      </c>
      <c r="Z535" s="142" t="b">
        <f>COUNT(SEARCH({"а";"б";"в";"г";"д";"е";"ё";"ж";"з";"и";"й";"к";"л";"м";"н";"о";"п";"р";"с";"т";"у";"ф";"х";"ц";"ч";"ш";"щ";"ъ";"ы";"ь";"э";"ю";"я"},K535))&gt;0</f>
        <v>0</v>
      </c>
      <c r="AA535" s="142" t="b">
        <f>COUNT(SEARCH({"а";"б";"в";"г";"д";"е";"ё";"ж";"з";"и";"й";"к";"л";"м";"н";"о";"п";"р";"с";"т";"у";"ф";"х";"ц";"ч";"ш";"щ";"ъ";"ы";"ь";"э";"ю";"я"},L535))&gt;0</f>
        <v>0</v>
      </c>
      <c r="AB535" s="142" t="b">
        <f>COUNT(SEARCH({"а";"б";"в";"г";"д";"е";"ё";"ж";"з";"и";"й";"к";"л";"м";"н";"о";"п";"р";"с";"т";"у";"ф";"х";"ц";"ч";"ш";"щ";"ъ";"ы";"ь";"э";"ю";"я"},I535))&gt;0</f>
        <v>0</v>
      </c>
      <c r="AC535" s="142" t="b">
        <f>COUNT(SEARCH({"а";"б";"в";"г";"д";"е";"ё";"ж";"з";"и";"й";"к";"л";"м";"н";"о";"п";"р";"с";"т";"у";"ф";"х";"ц";"ч";"ш";"щ";"ъ";"ы";"ь";"э";"ю";"я"},M535))&gt;0</f>
        <v>0</v>
      </c>
      <c r="AD535" s="27" t="b">
        <f t="shared" si="8"/>
        <v>1</v>
      </c>
      <c r="AE535" s="27"/>
    </row>
    <row r="536" spans="1:31" s="289" customFormat="1" hidden="1">
      <c r="A536" s="323" t="s">
        <v>5294</v>
      </c>
      <c r="B536" s="323"/>
      <c r="C536" s="42" t="s">
        <v>5845</v>
      </c>
      <c r="D536" s="96" t="s">
        <v>280</v>
      </c>
      <c r="E536" s="24" t="s">
        <v>5846</v>
      </c>
      <c r="F536" s="25" t="s">
        <v>93</v>
      </c>
      <c r="G536" s="96" t="s">
        <v>136</v>
      </c>
      <c r="H536" s="114" t="s">
        <v>578</v>
      </c>
      <c r="I536" s="114" t="s">
        <v>65</v>
      </c>
      <c r="J536" s="22" t="s">
        <v>5</v>
      </c>
      <c r="K536" s="133" t="s">
        <v>5343</v>
      </c>
      <c r="L536" s="129" t="s">
        <v>94</v>
      </c>
      <c r="M536" s="129" t="s">
        <v>65</v>
      </c>
      <c r="N536" s="42"/>
      <c r="O536" s="51" t="s">
        <v>395</v>
      </c>
      <c r="P536" s="49"/>
      <c r="Q536" s="49"/>
      <c r="R536" s="24"/>
      <c r="S536" s="24" t="s">
        <v>4</v>
      </c>
      <c r="T536" s="24" t="s">
        <v>276</v>
      </c>
      <c r="U536" s="27"/>
      <c r="V536" s="27"/>
      <c r="W536" s="27"/>
      <c r="X536" s="142" t="b">
        <f>COUNT(SEARCH({"а";"б";"в";"г";"д";"е";"ё";"ж";"з";"и";"й";"к";"л";"м";"н";"о";"п";"р";"с";"т";"у";"ф";"х";"ц";"ч";"ш";"щ";"ъ";"ы";"ь";"э";"ю";"я"},E536))&gt;0</f>
        <v>0</v>
      </c>
      <c r="Y536" s="142" t="b">
        <f>COUNT(SEARCH({"а";"б";"в";"г";"д";"е";"ё";"ж";"з";"и";"й";"к";"л";"м";"н";"о";"п";"р";"с";"т";"у";"ф";"х";"ц";"ч";"ш";"щ";"ъ";"ы";"ь";"э";"ю";"я"},F536))&gt;0</f>
        <v>0</v>
      </c>
      <c r="Z536" s="142" t="b">
        <f>COUNT(SEARCH({"а";"б";"в";"г";"д";"е";"ё";"ж";"з";"и";"й";"к";"л";"м";"н";"о";"п";"р";"с";"т";"у";"ф";"х";"ц";"ч";"ш";"щ";"ъ";"ы";"ь";"э";"ю";"я"},K536))&gt;0</f>
        <v>0</v>
      </c>
      <c r="AA536" s="142" t="b">
        <f>COUNT(SEARCH({"а";"б";"в";"г";"д";"е";"ё";"ж";"з";"и";"й";"к";"л";"м";"н";"о";"п";"р";"с";"т";"у";"ф";"х";"ц";"ч";"ш";"щ";"ъ";"ы";"ь";"э";"ю";"я"},L536))&gt;0</f>
        <v>0</v>
      </c>
      <c r="AB536" s="142" t="b">
        <f>COUNT(SEARCH({"а";"б";"в";"г";"д";"е";"ё";"ж";"з";"и";"й";"к";"л";"м";"н";"о";"п";"р";"с";"т";"у";"ф";"х";"ц";"ч";"ш";"щ";"ъ";"ы";"ь";"э";"ю";"я"},I536))&gt;0</f>
        <v>0</v>
      </c>
      <c r="AC536" s="142" t="b">
        <f>COUNT(SEARCH({"а";"б";"в";"г";"д";"е";"ё";"ж";"з";"и";"й";"к";"л";"м";"н";"о";"п";"р";"с";"т";"у";"ф";"х";"ц";"ч";"ш";"щ";"ъ";"ы";"ь";"э";"ю";"я"},M536))&gt;0</f>
        <v>0</v>
      </c>
      <c r="AD536" s="27" t="b">
        <f t="shared" si="8"/>
        <v>1</v>
      </c>
      <c r="AE536" s="27"/>
    </row>
    <row r="537" spans="1:31" s="289" customFormat="1" hidden="1">
      <c r="A537" s="323" t="s">
        <v>5294</v>
      </c>
      <c r="B537" s="323"/>
      <c r="C537" s="42" t="s">
        <v>5838</v>
      </c>
      <c r="D537" s="96" t="s">
        <v>279</v>
      </c>
      <c r="E537" s="24" t="s">
        <v>5839</v>
      </c>
      <c r="F537" s="25" t="s">
        <v>3381</v>
      </c>
      <c r="G537" s="129" t="s">
        <v>134</v>
      </c>
      <c r="H537" s="114" t="s">
        <v>5873</v>
      </c>
      <c r="I537" s="25" t="s">
        <v>3</v>
      </c>
      <c r="J537" s="22" t="s">
        <v>5</v>
      </c>
      <c r="K537" s="24"/>
      <c r="L537" s="24"/>
      <c r="M537" s="24"/>
      <c r="N537" s="42"/>
      <c r="O537" s="51" t="s">
        <v>512</v>
      </c>
      <c r="P537" s="49"/>
      <c r="Q537" s="26" t="str">
        <f>CONCATENATE("rdv.lnk_",MID(E537,10,LEN(E537)-14))</f>
        <v>rdv.lnk_rc_document_employee</v>
      </c>
      <c r="R537" s="24"/>
      <c r="S537" s="25" t="s">
        <v>455</v>
      </c>
      <c r="T537" s="25"/>
      <c r="U537" s="27"/>
      <c r="V537" s="27"/>
      <c r="W537" s="27"/>
      <c r="X537" s="142" t="b">
        <f>COUNT(SEARCH({"а";"б";"в";"г";"д";"е";"ё";"ж";"з";"и";"й";"к";"л";"м";"н";"о";"п";"р";"с";"т";"у";"ф";"х";"ц";"ч";"ш";"щ";"ъ";"ы";"ь";"э";"ю";"я"},E537))&gt;0</f>
        <v>0</v>
      </c>
      <c r="Y537" s="142" t="b">
        <f>COUNT(SEARCH({"а";"б";"в";"г";"д";"е";"ё";"ж";"з";"и";"й";"к";"л";"м";"н";"о";"п";"р";"с";"т";"у";"ф";"х";"ц";"ч";"ш";"щ";"ъ";"ы";"ь";"э";"ю";"я"},F537))&gt;0</f>
        <v>0</v>
      </c>
      <c r="Z537" s="142" t="b">
        <f>COUNT(SEARCH({"а";"б";"в";"г";"д";"е";"ё";"ж";"з";"и";"й";"к";"л";"м";"н";"о";"п";"р";"с";"т";"у";"ф";"х";"ц";"ч";"ш";"щ";"ъ";"ы";"ь";"э";"ю";"я"},K537))&gt;0</f>
        <v>0</v>
      </c>
      <c r="AA537" s="142" t="b">
        <f>COUNT(SEARCH({"а";"б";"в";"г";"д";"е";"ё";"ж";"з";"и";"й";"к";"л";"м";"н";"о";"п";"р";"с";"т";"у";"ф";"х";"ц";"ч";"ш";"щ";"ъ";"ы";"ь";"э";"ю";"я"},L537))&gt;0</f>
        <v>0</v>
      </c>
      <c r="AB537" s="142" t="b">
        <f>COUNT(SEARCH({"а";"б";"в";"г";"д";"е";"ё";"ж";"з";"и";"й";"к";"л";"м";"н";"о";"п";"р";"с";"т";"у";"ф";"х";"ц";"ч";"ш";"щ";"ъ";"ы";"ь";"э";"ю";"я"},I537))&gt;0</f>
        <v>0</v>
      </c>
      <c r="AC537" s="142" t="b">
        <f>COUNT(SEARCH({"а";"б";"в";"г";"д";"е";"ё";"ж";"з";"и";"й";"к";"л";"м";"н";"о";"п";"р";"с";"т";"у";"ф";"х";"ц";"ч";"ш";"щ";"ъ";"ы";"ь";"э";"ю";"я"},M537))&gt;0</f>
        <v>0</v>
      </c>
      <c r="AD537" s="27" t="b">
        <f t="shared" si="8"/>
        <v>1</v>
      </c>
      <c r="AE537" s="27"/>
    </row>
    <row r="538" spans="1:31" s="289" customFormat="1" ht="30" hidden="1">
      <c r="A538" s="323" t="s">
        <v>5294</v>
      </c>
      <c r="B538" s="323"/>
      <c r="C538" s="42" t="s">
        <v>5838</v>
      </c>
      <c r="D538" s="96" t="s">
        <v>279</v>
      </c>
      <c r="E538" s="24" t="s">
        <v>5839</v>
      </c>
      <c r="F538" s="65" t="s">
        <v>3070</v>
      </c>
      <c r="G538" s="129" t="s">
        <v>183</v>
      </c>
      <c r="H538" s="24" t="s">
        <v>5648</v>
      </c>
      <c r="I538" s="25" t="s">
        <v>3</v>
      </c>
      <c r="J538" s="22" t="s">
        <v>5</v>
      </c>
      <c r="K538" s="24"/>
      <c r="L538" s="24"/>
      <c r="M538" s="24"/>
      <c r="N538" s="42"/>
      <c r="O538" s="51" t="s">
        <v>5649</v>
      </c>
      <c r="P538" s="131" t="s">
        <v>5650</v>
      </c>
      <c r="Q538" s="49" t="s">
        <v>5651</v>
      </c>
      <c r="R538" s="24"/>
      <c r="S538" s="114" t="s">
        <v>438</v>
      </c>
      <c r="T538" s="114"/>
      <c r="U538" s="27"/>
      <c r="V538" s="27"/>
      <c r="W538" s="27"/>
      <c r="X538" s="142" t="b">
        <f>COUNT(SEARCH({"а";"б";"в";"г";"д";"е";"ё";"ж";"з";"и";"й";"к";"л";"м";"н";"о";"п";"р";"с";"т";"у";"ф";"х";"ц";"ч";"ш";"щ";"ъ";"ы";"ь";"э";"ю";"я"},E538))&gt;0</f>
        <v>0</v>
      </c>
      <c r="Y538" s="142" t="b">
        <f>COUNT(SEARCH({"а";"б";"в";"г";"д";"е";"ё";"ж";"з";"и";"й";"к";"л";"м";"н";"о";"п";"р";"с";"т";"у";"ф";"х";"ц";"ч";"ш";"щ";"ъ";"ы";"ь";"э";"ю";"я"},F538))&gt;0</f>
        <v>0</v>
      </c>
      <c r="Z538" s="142" t="b">
        <f>COUNT(SEARCH({"а";"б";"в";"г";"д";"е";"ё";"ж";"з";"и";"й";"к";"л";"м";"н";"о";"п";"р";"с";"т";"у";"ф";"х";"ц";"ч";"ш";"щ";"ъ";"ы";"ь";"э";"ю";"я"},K538))&gt;0</f>
        <v>0</v>
      </c>
      <c r="AA538" s="142" t="b">
        <f>COUNT(SEARCH({"а";"б";"в";"г";"д";"е";"ё";"ж";"з";"и";"й";"к";"л";"м";"н";"о";"п";"р";"с";"т";"у";"ф";"х";"ц";"ч";"ш";"щ";"ъ";"ы";"ь";"э";"ю";"я"},L538))&gt;0</f>
        <v>0</v>
      </c>
      <c r="AB538" s="142" t="b">
        <f>COUNT(SEARCH({"а";"б";"в";"г";"д";"е";"ё";"ж";"з";"и";"й";"к";"л";"м";"н";"о";"п";"р";"с";"т";"у";"ф";"х";"ц";"ч";"ш";"щ";"ъ";"ы";"ь";"э";"ю";"я"},I538))&gt;0</f>
        <v>0</v>
      </c>
      <c r="AC538" s="142" t="b">
        <f>COUNT(SEARCH({"а";"б";"в";"г";"д";"е";"ё";"ж";"з";"и";"й";"к";"л";"м";"н";"о";"п";"р";"с";"т";"у";"ф";"х";"ц";"ч";"ш";"щ";"ъ";"ы";"ь";"э";"ю";"я"},M538))&gt;0</f>
        <v>0</v>
      </c>
      <c r="AD538" s="27" t="b">
        <f t="shared" si="8"/>
        <v>1</v>
      </c>
      <c r="AE538" s="27"/>
    </row>
    <row r="539" spans="1:31" s="289" customFormat="1" ht="30" hidden="1">
      <c r="A539" s="323" t="s">
        <v>5294</v>
      </c>
      <c r="B539" s="323"/>
      <c r="C539" s="42" t="s">
        <v>5838</v>
      </c>
      <c r="D539" s="96" t="s">
        <v>279</v>
      </c>
      <c r="E539" s="24" t="s">
        <v>5839</v>
      </c>
      <c r="F539" s="117" t="s">
        <v>3071</v>
      </c>
      <c r="G539" s="124" t="s">
        <v>135</v>
      </c>
      <c r="H539" s="119" t="s">
        <v>5652</v>
      </c>
      <c r="I539" s="117" t="s">
        <v>97</v>
      </c>
      <c r="J539" s="23" t="s">
        <v>5</v>
      </c>
      <c r="K539" s="75" t="s">
        <v>5343</v>
      </c>
      <c r="L539" s="117" t="s">
        <v>73</v>
      </c>
      <c r="M539" s="124" t="s">
        <v>70</v>
      </c>
      <c r="N539" s="116"/>
      <c r="O539" s="119" t="s">
        <v>440</v>
      </c>
      <c r="P539" s="119"/>
      <c r="Q539" s="119"/>
      <c r="R539" s="117"/>
      <c r="S539" s="124" t="s">
        <v>60</v>
      </c>
      <c r="T539" s="124"/>
      <c r="U539" s="27"/>
      <c r="V539" s="27"/>
      <c r="W539" s="27"/>
      <c r="X539" s="142" t="b">
        <f>COUNT(SEARCH({"а";"б";"в";"г";"д";"е";"ё";"ж";"з";"и";"й";"к";"л";"м";"н";"о";"п";"р";"с";"т";"у";"ф";"х";"ц";"ч";"ш";"щ";"ъ";"ы";"ь";"э";"ю";"я"},E539))&gt;0</f>
        <v>0</v>
      </c>
      <c r="Y539" s="142" t="b">
        <f>COUNT(SEARCH({"а";"б";"в";"г";"д";"е";"ё";"ж";"з";"и";"й";"к";"л";"м";"н";"о";"п";"р";"с";"т";"у";"ф";"х";"ц";"ч";"ш";"щ";"ъ";"ы";"ь";"э";"ю";"я"},F539))&gt;0</f>
        <v>0</v>
      </c>
      <c r="Z539" s="142" t="b">
        <f>COUNT(SEARCH({"а";"б";"в";"г";"д";"е";"ё";"ж";"з";"и";"й";"к";"л";"м";"н";"о";"п";"р";"с";"т";"у";"ф";"х";"ц";"ч";"ш";"щ";"ъ";"ы";"ь";"э";"ю";"я"},K539))&gt;0</f>
        <v>0</v>
      </c>
      <c r="AA539" s="142" t="b">
        <f>COUNT(SEARCH({"а";"б";"в";"г";"д";"е";"ё";"ж";"з";"и";"й";"к";"л";"м";"н";"о";"п";"р";"с";"т";"у";"ф";"х";"ц";"ч";"ш";"щ";"ъ";"ы";"ь";"э";"ю";"я"},L539))&gt;0</f>
        <v>0</v>
      </c>
      <c r="AB539" s="142" t="b">
        <f>COUNT(SEARCH({"а";"б";"в";"г";"д";"е";"ё";"ж";"з";"и";"й";"к";"л";"м";"н";"о";"п";"р";"с";"т";"у";"ф";"х";"ц";"ч";"ш";"щ";"ъ";"ы";"ь";"э";"ю";"я"},I539))&gt;0</f>
        <v>0</v>
      </c>
      <c r="AC539" s="142" t="b">
        <f>COUNT(SEARCH({"а";"б";"в";"г";"д";"е";"ё";"ж";"з";"и";"й";"к";"л";"м";"н";"о";"п";"р";"с";"т";"у";"ф";"х";"ц";"ч";"ш";"щ";"ъ";"ы";"ь";"э";"ю";"я"},M539))&gt;0</f>
        <v>0</v>
      </c>
      <c r="AD539" s="27" t="b">
        <f t="shared" si="8"/>
        <v>1</v>
      </c>
      <c r="AE539" s="27"/>
    </row>
    <row r="540" spans="1:31" s="289" customFormat="1" ht="30" hidden="1">
      <c r="A540" s="323" t="s">
        <v>5294</v>
      </c>
      <c r="B540" s="323"/>
      <c r="C540" s="42" t="s">
        <v>5838</v>
      </c>
      <c r="D540" s="96" t="s">
        <v>279</v>
      </c>
      <c r="E540" s="24" t="s">
        <v>5839</v>
      </c>
      <c r="F540" s="65" t="s">
        <v>1500</v>
      </c>
      <c r="G540" s="129" t="s">
        <v>183</v>
      </c>
      <c r="H540" s="24" t="s">
        <v>4951</v>
      </c>
      <c r="I540" s="25" t="s">
        <v>3</v>
      </c>
      <c r="J540" s="22" t="s">
        <v>5</v>
      </c>
      <c r="K540" s="73"/>
      <c r="L540" s="24"/>
      <c r="M540" s="24"/>
      <c r="N540" s="42"/>
      <c r="O540" s="51" t="s">
        <v>4952</v>
      </c>
      <c r="P540" s="131" t="s">
        <v>5290</v>
      </c>
      <c r="Q540" s="49" t="s">
        <v>4973</v>
      </c>
      <c r="R540" s="24"/>
      <c r="S540" s="114" t="s">
        <v>438</v>
      </c>
      <c r="T540" s="114"/>
      <c r="U540" s="27"/>
      <c r="V540" s="27"/>
      <c r="W540" s="27"/>
      <c r="X540" s="142" t="b">
        <f>COUNT(SEARCH({"а";"б";"в";"г";"д";"е";"ё";"ж";"з";"и";"й";"к";"л";"м";"н";"о";"п";"р";"с";"т";"у";"ф";"х";"ц";"ч";"ш";"щ";"ъ";"ы";"ь";"э";"ю";"я"},E540))&gt;0</f>
        <v>0</v>
      </c>
      <c r="Y540" s="142" t="b">
        <f>COUNT(SEARCH({"а";"б";"в";"г";"д";"е";"ё";"ж";"з";"и";"й";"к";"л";"м";"н";"о";"п";"р";"с";"т";"у";"ф";"х";"ц";"ч";"ш";"щ";"ъ";"ы";"ь";"э";"ю";"я"},F540))&gt;0</f>
        <v>0</v>
      </c>
      <c r="Z540" s="142" t="b">
        <f>COUNT(SEARCH({"а";"б";"в";"г";"д";"е";"ё";"ж";"з";"и";"й";"к";"л";"м";"н";"о";"п";"р";"с";"т";"у";"ф";"х";"ц";"ч";"ш";"щ";"ъ";"ы";"ь";"э";"ю";"я"},K540))&gt;0</f>
        <v>0</v>
      </c>
      <c r="AA540" s="142" t="b">
        <f>COUNT(SEARCH({"а";"б";"в";"г";"д";"е";"ё";"ж";"з";"и";"й";"к";"л";"м";"н";"о";"п";"р";"с";"т";"у";"ф";"х";"ц";"ч";"ш";"щ";"ъ";"ы";"ь";"э";"ю";"я"},L540))&gt;0</f>
        <v>0</v>
      </c>
      <c r="AB540" s="142" t="b">
        <f>COUNT(SEARCH({"а";"б";"в";"г";"д";"е";"ё";"ж";"з";"и";"й";"к";"л";"м";"н";"о";"п";"р";"с";"т";"у";"ф";"х";"ц";"ч";"ш";"щ";"ъ";"ы";"ь";"э";"ю";"я"},I540))&gt;0</f>
        <v>0</v>
      </c>
      <c r="AC540" s="142" t="b">
        <f>COUNT(SEARCH({"а";"б";"в";"г";"д";"е";"ё";"ж";"з";"и";"й";"к";"л";"м";"н";"о";"п";"р";"с";"т";"у";"ф";"х";"ц";"ч";"ш";"щ";"ъ";"ы";"ь";"э";"ю";"я"},M540))&gt;0</f>
        <v>0</v>
      </c>
      <c r="AD540" s="27" t="b">
        <f t="shared" si="8"/>
        <v>1</v>
      </c>
      <c r="AE540" s="27"/>
    </row>
    <row r="541" spans="1:31" s="289" customFormat="1" hidden="1">
      <c r="A541" s="323" t="s">
        <v>5294</v>
      </c>
      <c r="B541" s="323"/>
      <c r="C541" s="42" t="s">
        <v>5838</v>
      </c>
      <c r="D541" s="96" t="s">
        <v>279</v>
      </c>
      <c r="E541" s="24" t="s">
        <v>5839</v>
      </c>
      <c r="F541" s="117" t="s">
        <v>4266</v>
      </c>
      <c r="G541" s="124" t="s">
        <v>135</v>
      </c>
      <c r="H541" s="119" t="s">
        <v>4953</v>
      </c>
      <c r="I541" s="117" t="s">
        <v>97</v>
      </c>
      <c r="J541" s="23" t="s">
        <v>5</v>
      </c>
      <c r="K541" s="75" t="s">
        <v>5343</v>
      </c>
      <c r="L541" s="117" t="s">
        <v>5874</v>
      </c>
      <c r="M541" s="124" t="s">
        <v>70</v>
      </c>
      <c r="N541" s="116"/>
      <c r="O541" s="119" t="s">
        <v>440</v>
      </c>
      <c r="P541" s="119"/>
      <c r="Q541" s="119"/>
      <c r="R541" s="117"/>
      <c r="S541" s="124" t="s">
        <v>60</v>
      </c>
      <c r="T541" s="124"/>
      <c r="U541" s="27"/>
      <c r="V541" s="27"/>
      <c r="W541" s="27"/>
      <c r="X541" s="142" t="b">
        <f>COUNT(SEARCH({"а";"б";"в";"г";"д";"е";"ё";"ж";"з";"и";"й";"к";"л";"м";"н";"о";"п";"р";"с";"т";"у";"ф";"х";"ц";"ч";"ш";"щ";"ъ";"ы";"ь";"э";"ю";"я"},E541))&gt;0</f>
        <v>0</v>
      </c>
      <c r="Y541" s="142" t="b">
        <f>COUNT(SEARCH({"а";"б";"в";"г";"д";"е";"ё";"ж";"з";"и";"й";"к";"л";"м";"н";"о";"п";"р";"с";"т";"у";"ф";"х";"ц";"ч";"ш";"щ";"ъ";"ы";"ь";"э";"ю";"я"},F541))&gt;0</f>
        <v>0</v>
      </c>
      <c r="Z541" s="142" t="b">
        <f>COUNT(SEARCH({"а";"б";"в";"г";"д";"е";"ё";"ж";"з";"и";"й";"к";"л";"м";"н";"о";"п";"р";"с";"т";"у";"ф";"х";"ц";"ч";"ш";"щ";"ъ";"ы";"ь";"э";"ю";"я"},K541))&gt;0</f>
        <v>0</v>
      </c>
      <c r="AA541" s="142" t="b">
        <f>COUNT(SEARCH({"а";"б";"в";"г";"д";"е";"ё";"ж";"з";"и";"й";"к";"л";"м";"н";"о";"п";"р";"с";"т";"у";"ф";"х";"ц";"ч";"ш";"щ";"ъ";"ы";"ь";"э";"ю";"я"},L541))&gt;0</f>
        <v>0</v>
      </c>
      <c r="AB541" s="142" t="b">
        <f>COUNT(SEARCH({"а";"б";"в";"г";"д";"е";"ё";"ж";"з";"и";"й";"к";"л";"м";"н";"о";"п";"р";"с";"т";"у";"ф";"х";"ц";"ч";"ш";"щ";"ъ";"ы";"ь";"э";"ю";"я"},I541))&gt;0</f>
        <v>0</v>
      </c>
      <c r="AC541" s="142" t="b">
        <f>COUNT(SEARCH({"а";"б";"в";"г";"д";"е";"ё";"ж";"з";"и";"й";"к";"л";"м";"н";"о";"п";"р";"с";"т";"у";"ф";"х";"ц";"ч";"ш";"щ";"ъ";"ы";"ь";"э";"ю";"я"},M541))&gt;0</f>
        <v>0</v>
      </c>
      <c r="AD541" s="27" t="b">
        <f t="shared" si="8"/>
        <v>1</v>
      </c>
      <c r="AE541" s="27"/>
    </row>
    <row r="542" spans="1:31" s="289" customFormat="1" ht="30" hidden="1">
      <c r="A542" s="323" t="s">
        <v>5294</v>
      </c>
      <c r="B542" s="323"/>
      <c r="C542" s="42" t="s">
        <v>5838</v>
      </c>
      <c r="D542" s="96" t="s">
        <v>279</v>
      </c>
      <c r="E542" s="24" t="s">
        <v>5839</v>
      </c>
      <c r="F542" s="65" t="s">
        <v>3382</v>
      </c>
      <c r="G542" s="25" t="s">
        <v>187</v>
      </c>
      <c r="H542" s="25" t="s">
        <v>3384</v>
      </c>
      <c r="I542" s="25" t="s">
        <v>97</v>
      </c>
      <c r="J542" s="51" t="s">
        <v>5</v>
      </c>
      <c r="K542" s="24"/>
      <c r="L542" s="24"/>
      <c r="M542" s="24"/>
      <c r="N542" s="42" t="s">
        <v>573</v>
      </c>
      <c r="O542" s="51" t="s">
        <v>5875</v>
      </c>
      <c r="P542" s="49"/>
      <c r="Q542" s="49" t="s">
        <v>5682</v>
      </c>
      <c r="R542" s="24"/>
      <c r="S542" s="25" t="s">
        <v>438</v>
      </c>
      <c r="T542" s="25"/>
      <c r="U542" s="368"/>
      <c r="V542" s="368"/>
      <c r="W542" s="368"/>
      <c r="X542" s="142" t="b">
        <f>COUNT(SEARCH({"а";"б";"в";"г";"д";"е";"ё";"ж";"з";"и";"й";"к";"л";"м";"н";"о";"п";"р";"с";"т";"у";"ф";"х";"ц";"ч";"ш";"щ";"ъ";"ы";"ь";"э";"ю";"я"},E542))&gt;0</f>
        <v>0</v>
      </c>
      <c r="Y542" s="142" t="b">
        <f>COUNT(SEARCH({"а";"б";"в";"г";"д";"е";"ё";"ж";"з";"и";"й";"к";"л";"м";"н";"о";"п";"р";"с";"т";"у";"ф";"х";"ц";"ч";"ш";"щ";"ъ";"ы";"ь";"э";"ю";"я"},F542))&gt;0</f>
        <v>0</v>
      </c>
      <c r="Z542" s="142" t="b">
        <f>COUNT(SEARCH({"а";"б";"в";"г";"д";"е";"ё";"ж";"з";"и";"й";"к";"л";"м";"н";"о";"п";"р";"с";"т";"у";"ф";"х";"ц";"ч";"ш";"щ";"ъ";"ы";"ь";"э";"ю";"я"},K542))&gt;0</f>
        <v>0</v>
      </c>
      <c r="AA542" s="142" t="b">
        <f>COUNT(SEARCH({"а";"б";"в";"г";"д";"е";"ё";"ж";"з";"и";"й";"к";"л";"м";"н";"о";"п";"р";"с";"т";"у";"ф";"х";"ц";"ч";"ш";"щ";"ъ";"ы";"ь";"э";"ю";"я"},L542))&gt;0</f>
        <v>0</v>
      </c>
      <c r="AB542" s="142" t="b">
        <f>COUNT(SEARCH({"а";"б";"в";"г";"д";"е";"ё";"ж";"з";"и";"й";"к";"л";"м";"н";"о";"п";"р";"с";"т";"у";"ф";"х";"ц";"ч";"ш";"щ";"ъ";"ы";"ь";"э";"ю";"я"},I542))&gt;0</f>
        <v>0</v>
      </c>
      <c r="AC542" s="142" t="b">
        <f>COUNT(SEARCH({"а";"б";"в";"г";"д";"е";"ё";"ж";"з";"и";"й";"к";"л";"м";"н";"о";"п";"р";"с";"т";"у";"ф";"х";"ц";"ч";"ш";"щ";"ъ";"ы";"ь";"э";"ю";"я"},M542))&gt;0</f>
        <v>0</v>
      </c>
      <c r="AD542" s="27" t="b">
        <f t="shared" si="8"/>
        <v>1</v>
      </c>
      <c r="AE542" s="368"/>
    </row>
    <row r="543" spans="1:31" s="289" customFormat="1" hidden="1">
      <c r="A543" s="323" t="s">
        <v>5294</v>
      </c>
      <c r="B543" s="323"/>
      <c r="C543" s="42" t="s">
        <v>5838</v>
      </c>
      <c r="D543" s="96" t="s">
        <v>279</v>
      </c>
      <c r="E543" s="24" t="s">
        <v>5839</v>
      </c>
      <c r="F543" s="25" t="s">
        <v>14</v>
      </c>
      <c r="G543" s="24"/>
      <c r="H543" s="114" t="s">
        <v>13</v>
      </c>
      <c r="I543" s="114" t="s">
        <v>15</v>
      </c>
      <c r="J543" s="22" t="s">
        <v>5</v>
      </c>
      <c r="K543" s="24"/>
      <c r="L543" s="24"/>
      <c r="M543" s="24"/>
      <c r="N543" s="42"/>
      <c r="O543" s="51" t="s">
        <v>13</v>
      </c>
      <c r="P543" s="49"/>
      <c r="Q543" s="49"/>
      <c r="R543" s="24"/>
      <c r="S543" s="24"/>
      <c r="T543" s="24"/>
      <c r="U543" s="27"/>
      <c r="V543" s="27"/>
      <c r="W543" s="27"/>
      <c r="X543" s="142" t="b">
        <f>COUNT(SEARCH({"а";"б";"в";"г";"д";"е";"ё";"ж";"з";"и";"й";"к";"л";"м";"н";"о";"п";"р";"с";"т";"у";"ф";"х";"ц";"ч";"ш";"щ";"ъ";"ы";"ь";"э";"ю";"я"},E543))&gt;0</f>
        <v>0</v>
      </c>
      <c r="Y543" s="142" t="b">
        <f>COUNT(SEARCH({"а";"б";"в";"г";"д";"е";"ё";"ж";"з";"и";"й";"к";"л";"м";"н";"о";"п";"р";"с";"т";"у";"ф";"х";"ц";"ч";"ш";"щ";"ъ";"ы";"ь";"э";"ю";"я"},F543))&gt;0</f>
        <v>0</v>
      </c>
      <c r="Z543" s="142" t="b">
        <f>COUNT(SEARCH({"а";"б";"в";"г";"д";"е";"ё";"ж";"з";"и";"й";"к";"л";"м";"н";"о";"п";"р";"с";"т";"у";"ф";"х";"ц";"ч";"ш";"щ";"ъ";"ы";"ь";"э";"ю";"я"},K543))&gt;0</f>
        <v>0</v>
      </c>
      <c r="AA543" s="142" t="b">
        <f>COUNT(SEARCH({"а";"б";"в";"г";"д";"е";"ё";"ж";"з";"и";"й";"к";"л";"м";"н";"о";"п";"р";"с";"т";"у";"ф";"х";"ц";"ч";"ш";"щ";"ъ";"ы";"ь";"э";"ю";"я"},L543))&gt;0</f>
        <v>0</v>
      </c>
      <c r="AB543" s="142" t="b">
        <f>COUNT(SEARCH({"а";"б";"в";"г";"д";"е";"ё";"ж";"з";"и";"й";"к";"л";"м";"н";"о";"п";"р";"с";"т";"у";"ф";"х";"ц";"ч";"ш";"щ";"ъ";"ы";"ь";"э";"ю";"я"},I543))&gt;0</f>
        <v>0</v>
      </c>
      <c r="AC543" s="142" t="b">
        <f>COUNT(SEARCH({"а";"б";"в";"г";"д";"е";"ё";"ж";"з";"и";"й";"к";"л";"м";"н";"о";"п";"р";"с";"т";"у";"ф";"х";"ц";"ч";"ш";"щ";"ъ";"ы";"ь";"э";"ю";"я"},M543))&gt;0</f>
        <v>0</v>
      </c>
      <c r="AD543" s="27" t="b">
        <f t="shared" si="8"/>
        <v>1</v>
      </c>
      <c r="AE543" s="27"/>
    </row>
    <row r="544" spans="1:31" s="289" customFormat="1" hidden="1">
      <c r="A544" s="323" t="s">
        <v>5294</v>
      </c>
      <c r="B544" s="323"/>
      <c r="C544" s="42" t="s">
        <v>5838</v>
      </c>
      <c r="D544" s="96" t="s">
        <v>279</v>
      </c>
      <c r="E544" s="24" t="s">
        <v>5839</v>
      </c>
      <c r="F544" s="25" t="s">
        <v>8</v>
      </c>
      <c r="G544" s="24"/>
      <c r="H544" s="114" t="s">
        <v>67</v>
      </c>
      <c r="I544" s="114" t="s">
        <v>97</v>
      </c>
      <c r="J544" s="22" t="s">
        <v>5</v>
      </c>
      <c r="K544" s="24"/>
      <c r="L544" s="24"/>
      <c r="M544" s="24"/>
      <c r="N544" s="279" t="s">
        <v>446</v>
      </c>
      <c r="O544" s="51" t="s">
        <v>447</v>
      </c>
      <c r="P544" s="49"/>
      <c r="Q544" s="49"/>
      <c r="R544" s="24"/>
      <c r="S544" s="24" t="s">
        <v>398</v>
      </c>
      <c r="T544" s="24"/>
      <c r="U544" s="27"/>
      <c r="V544" s="27"/>
      <c r="W544" s="27"/>
      <c r="X544" s="142" t="b">
        <f>COUNT(SEARCH({"а";"б";"в";"г";"д";"е";"ё";"ж";"з";"и";"й";"к";"л";"м";"н";"о";"п";"р";"с";"т";"у";"ф";"х";"ц";"ч";"ш";"щ";"ъ";"ы";"ь";"э";"ю";"я"},E544))&gt;0</f>
        <v>0</v>
      </c>
      <c r="Y544" s="142" t="b">
        <f>COUNT(SEARCH({"а";"б";"в";"г";"д";"е";"ё";"ж";"з";"и";"й";"к";"л";"м";"н";"о";"п";"р";"с";"т";"у";"ф";"х";"ц";"ч";"ш";"щ";"ъ";"ы";"ь";"э";"ю";"я"},F544))&gt;0</f>
        <v>0</v>
      </c>
      <c r="Z544" s="142" t="b">
        <f>COUNT(SEARCH({"а";"б";"в";"г";"д";"е";"ё";"ж";"з";"и";"й";"к";"л";"м";"н";"о";"п";"р";"с";"т";"у";"ф";"х";"ц";"ч";"ш";"щ";"ъ";"ы";"ь";"э";"ю";"я"},K544))&gt;0</f>
        <v>0</v>
      </c>
      <c r="AA544" s="142" t="b">
        <f>COUNT(SEARCH({"а";"б";"в";"г";"д";"е";"ё";"ж";"з";"и";"й";"к";"л";"м";"н";"о";"п";"р";"с";"т";"у";"ф";"х";"ц";"ч";"ш";"щ";"ъ";"ы";"ь";"э";"ю";"я"},L544))&gt;0</f>
        <v>0</v>
      </c>
      <c r="AB544" s="142" t="b">
        <f>COUNT(SEARCH({"а";"б";"в";"г";"д";"е";"ё";"ж";"з";"и";"й";"к";"л";"м";"н";"о";"п";"р";"с";"т";"у";"ф";"х";"ц";"ч";"ш";"щ";"ъ";"ы";"ь";"э";"ю";"я"},I544))&gt;0</f>
        <v>0</v>
      </c>
      <c r="AC544" s="142" t="b">
        <f>COUNT(SEARCH({"а";"б";"в";"г";"д";"е";"ё";"ж";"з";"и";"й";"к";"л";"м";"н";"о";"п";"р";"с";"т";"у";"ф";"х";"ц";"ч";"ш";"щ";"ъ";"ы";"ь";"э";"ю";"я"},M544))&gt;0</f>
        <v>0</v>
      </c>
      <c r="AD544" s="27" t="b">
        <f t="shared" si="8"/>
        <v>1</v>
      </c>
      <c r="AE544" s="27"/>
    </row>
    <row r="545" spans="1:31" s="289" customFormat="1" ht="30" hidden="1">
      <c r="A545" s="323" t="s">
        <v>5294</v>
      </c>
      <c r="B545" s="323"/>
      <c r="C545" s="42" t="s">
        <v>5838</v>
      </c>
      <c r="D545" s="96" t="s">
        <v>279</v>
      </c>
      <c r="E545" s="24" t="s">
        <v>5839</v>
      </c>
      <c r="F545" s="25" t="s">
        <v>12</v>
      </c>
      <c r="G545" s="24"/>
      <c r="H545" s="114" t="s">
        <v>400</v>
      </c>
      <c r="I545" s="114" t="s">
        <v>3</v>
      </c>
      <c r="J545" s="22" t="s">
        <v>5</v>
      </c>
      <c r="K545" s="24"/>
      <c r="L545" s="24"/>
      <c r="M545" s="24"/>
      <c r="N545" s="42"/>
      <c r="O545" s="51" t="s">
        <v>66</v>
      </c>
      <c r="P545" s="49"/>
      <c r="Q545" s="49"/>
      <c r="R545" s="24"/>
      <c r="S545" s="24" t="s">
        <v>4</v>
      </c>
      <c r="T545" s="24"/>
      <c r="U545" s="27"/>
      <c r="V545" s="27"/>
      <c r="W545" s="27"/>
      <c r="X545" s="142" t="b">
        <f>COUNT(SEARCH({"а";"б";"в";"г";"д";"е";"ё";"ж";"з";"и";"й";"к";"л";"м";"н";"о";"п";"р";"с";"т";"у";"ф";"х";"ц";"ч";"ш";"щ";"ъ";"ы";"ь";"э";"ю";"я"},E545))&gt;0</f>
        <v>0</v>
      </c>
      <c r="Y545" s="142" t="b">
        <f>COUNT(SEARCH({"а";"б";"в";"г";"д";"е";"ё";"ж";"з";"и";"й";"к";"л";"м";"н";"о";"п";"р";"с";"т";"у";"ф";"х";"ц";"ч";"ш";"щ";"ъ";"ы";"ь";"э";"ю";"я"},F545))&gt;0</f>
        <v>0</v>
      </c>
      <c r="Z545" s="142" t="b">
        <f>COUNT(SEARCH({"а";"б";"в";"г";"д";"е";"ё";"ж";"з";"и";"й";"к";"л";"м";"н";"о";"п";"р";"с";"т";"у";"ф";"х";"ц";"ч";"ш";"щ";"ъ";"ы";"ь";"э";"ю";"я"},K545))&gt;0</f>
        <v>0</v>
      </c>
      <c r="AA545" s="142" t="b">
        <f>COUNT(SEARCH({"а";"б";"в";"г";"д";"е";"ё";"ж";"з";"и";"й";"к";"л";"м";"н";"о";"п";"р";"с";"т";"у";"ф";"х";"ц";"ч";"ш";"щ";"ъ";"ы";"ь";"э";"ю";"я"},L545))&gt;0</f>
        <v>0</v>
      </c>
      <c r="AB545" s="142" t="b">
        <f>COUNT(SEARCH({"а";"б";"в";"г";"д";"е";"ё";"ж";"з";"и";"й";"к";"л";"м";"н";"о";"п";"р";"с";"т";"у";"ф";"х";"ц";"ч";"ш";"щ";"ъ";"ы";"ь";"э";"ю";"я"},I545))&gt;0</f>
        <v>0</v>
      </c>
      <c r="AC545" s="142" t="b">
        <f>COUNT(SEARCH({"а";"б";"в";"г";"д";"е";"ё";"ж";"з";"и";"й";"к";"л";"м";"н";"о";"п";"р";"с";"т";"у";"ф";"х";"ц";"ч";"ш";"щ";"ъ";"ы";"ь";"э";"ю";"я"},M545))&gt;0</f>
        <v>0</v>
      </c>
      <c r="AD545" s="27" t="b">
        <f t="shared" si="8"/>
        <v>1</v>
      </c>
      <c r="AE545" s="27"/>
    </row>
    <row r="546" spans="1:31" s="289" customFormat="1" hidden="1">
      <c r="A546" s="323" t="s">
        <v>5294</v>
      </c>
      <c r="B546" s="323"/>
      <c r="C546" s="42" t="s">
        <v>5838</v>
      </c>
      <c r="D546" s="96" t="s">
        <v>279</v>
      </c>
      <c r="E546" s="24" t="s">
        <v>5839</v>
      </c>
      <c r="F546" s="25" t="s">
        <v>18</v>
      </c>
      <c r="G546" s="24"/>
      <c r="H546" s="114" t="s">
        <v>456</v>
      </c>
      <c r="I546" s="114" t="s">
        <v>19</v>
      </c>
      <c r="J546" s="22" t="s">
        <v>5</v>
      </c>
      <c r="K546" s="24"/>
      <c r="L546" s="24"/>
      <c r="M546" s="24"/>
      <c r="N546" s="42"/>
      <c r="O546" s="51" t="s">
        <v>401</v>
      </c>
      <c r="P546" s="49"/>
      <c r="Q546" s="49"/>
      <c r="R546" s="24"/>
      <c r="S546" s="24"/>
      <c r="T546" s="24"/>
      <c r="U546" s="27"/>
      <c r="V546" s="27"/>
      <c r="W546" s="27"/>
      <c r="X546" s="142" t="b">
        <f>COUNT(SEARCH({"а";"б";"в";"г";"д";"е";"ё";"ж";"з";"и";"й";"к";"л";"м";"н";"о";"п";"р";"с";"т";"у";"ф";"х";"ц";"ч";"ш";"щ";"ъ";"ы";"ь";"э";"ю";"я"},E546))&gt;0</f>
        <v>0</v>
      </c>
      <c r="Y546" s="142" t="b">
        <f>COUNT(SEARCH({"а";"б";"в";"г";"д";"е";"ё";"ж";"з";"и";"й";"к";"л";"м";"н";"о";"п";"р";"с";"т";"у";"ф";"х";"ц";"ч";"ш";"щ";"ъ";"ы";"ь";"э";"ю";"я"},F546))&gt;0</f>
        <v>0</v>
      </c>
      <c r="Z546" s="142" t="b">
        <f>COUNT(SEARCH({"а";"б";"в";"г";"д";"е";"ё";"ж";"з";"и";"й";"к";"л";"м";"н";"о";"п";"р";"с";"т";"у";"ф";"х";"ц";"ч";"ш";"щ";"ъ";"ы";"ь";"э";"ю";"я"},K546))&gt;0</f>
        <v>0</v>
      </c>
      <c r="AA546" s="142" t="b">
        <f>COUNT(SEARCH({"а";"б";"в";"г";"д";"е";"ё";"ж";"з";"и";"й";"к";"л";"м";"н";"о";"п";"р";"с";"т";"у";"ф";"х";"ц";"ч";"ш";"щ";"ъ";"ы";"ь";"э";"ю";"я"},L546))&gt;0</f>
        <v>0</v>
      </c>
      <c r="AB546" s="142" t="b">
        <f>COUNT(SEARCH({"а";"б";"в";"г";"д";"е";"ё";"ж";"з";"и";"й";"к";"л";"м";"н";"о";"п";"р";"с";"т";"у";"ф";"х";"ц";"ч";"ш";"щ";"ъ";"ы";"ь";"э";"ю";"я"},I546))&gt;0</f>
        <v>0</v>
      </c>
      <c r="AC546" s="142" t="b">
        <f>COUNT(SEARCH({"а";"б";"в";"г";"д";"е";"ё";"ж";"з";"и";"й";"к";"л";"м";"н";"о";"п";"р";"с";"т";"у";"ф";"х";"ц";"ч";"ш";"щ";"ъ";"ы";"ь";"э";"ю";"я"},M546))&gt;0</f>
        <v>0</v>
      </c>
      <c r="AD546" s="27" t="b">
        <f t="shared" si="8"/>
        <v>1</v>
      </c>
      <c r="AE546" s="27"/>
    </row>
    <row r="547" spans="1:31" s="289" customFormat="1" hidden="1">
      <c r="A547" s="323" t="s">
        <v>5294</v>
      </c>
      <c r="B547" s="323"/>
      <c r="C547" s="42" t="s">
        <v>5838</v>
      </c>
      <c r="D547" s="96" t="s">
        <v>279</v>
      </c>
      <c r="E547" s="24" t="s">
        <v>5839</v>
      </c>
      <c r="F547" s="25" t="s">
        <v>21</v>
      </c>
      <c r="G547" s="24"/>
      <c r="H547" s="114" t="s">
        <v>402</v>
      </c>
      <c r="I547" s="114" t="s">
        <v>19</v>
      </c>
      <c r="J547" s="22" t="s">
        <v>5</v>
      </c>
      <c r="K547" s="24"/>
      <c r="L547" s="24"/>
      <c r="M547" s="24"/>
      <c r="N547" s="42"/>
      <c r="O547" s="51" t="s">
        <v>519</v>
      </c>
      <c r="P547" s="49"/>
      <c r="Q547" s="49"/>
      <c r="R547" s="24"/>
      <c r="S547" s="24" t="s">
        <v>4</v>
      </c>
      <c r="T547" s="24"/>
      <c r="U547" s="27"/>
      <c r="V547" s="27"/>
      <c r="W547" s="27"/>
      <c r="X547" s="142" t="b">
        <f>COUNT(SEARCH({"а";"б";"в";"г";"д";"е";"ё";"ж";"з";"и";"й";"к";"л";"м";"н";"о";"п";"р";"с";"т";"у";"ф";"х";"ц";"ч";"ш";"щ";"ъ";"ы";"ь";"э";"ю";"я"},E547))&gt;0</f>
        <v>0</v>
      </c>
      <c r="Y547" s="142" t="b">
        <f>COUNT(SEARCH({"а";"б";"в";"г";"д";"е";"ё";"ж";"з";"и";"й";"к";"л";"м";"н";"о";"п";"р";"с";"т";"у";"ф";"х";"ц";"ч";"ш";"щ";"ъ";"ы";"ь";"э";"ю";"я"},F547))&gt;0</f>
        <v>0</v>
      </c>
      <c r="Z547" s="142" t="b">
        <f>COUNT(SEARCH({"а";"б";"в";"г";"д";"е";"ё";"ж";"з";"и";"й";"к";"л";"м";"н";"о";"п";"р";"с";"т";"у";"ф";"х";"ц";"ч";"ш";"щ";"ъ";"ы";"ь";"э";"ю";"я"},K547))&gt;0</f>
        <v>0</v>
      </c>
      <c r="AA547" s="142" t="b">
        <f>COUNT(SEARCH({"а";"б";"в";"г";"д";"е";"ё";"ж";"з";"и";"й";"к";"л";"м";"н";"о";"п";"р";"с";"т";"у";"ф";"х";"ц";"ч";"ш";"щ";"ъ";"ы";"ь";"э";"ю";"я"},L547))&gt;0</f>
        <v>0</v>
      </c>
      <c r="AB547" s="142" t="b">
        <f>COUNT(SEARCH({"а";"б";"в";"г";"д";"е";"ё";"ж";"з";"и";"й";"к";"л";"м";"н";"о";"п";"р";"с";"т";"у";"ф";"х";"ц";"ч";"ш";"щ";"ъ";"ы";"ь";"э";"ю";"я"},I547))&gt;0</f>
        <v>0</v>
      </c>
      <c r="AC547" s="142" t="b">
        <f>COUNT(SEARCH({"а";"б";"в";"г";"д";"е";"ё";"ж";"з";"и";"й";"к";"л";"м";"н";"о";"п";"р";"с";"т";"у";"ф";"х";"ц";"ч";"ш";"щ";"ъ";"ы";"ь";"э";"ю";"я"},M547))&gt;0</f>
        <v>0</v>
      </c>
      <c r="AD547" s="27" t="b">
        <f t="shared" si="8"/>
        <v>1</v>
      </c>
      <c r="AE547" s="27"/>
    </row>
    <row r="548" spans="1:31" s="289" customFormat="1" hidden="1">
      <c r="A548" s="323" t="s">
        <v>5294</v>
      </c>
      <c r="B548" s="323"/>
      <c r="C548" s="42" t="s">
        <v>5838</v>
      </c>
      <c r="D548" s="96" t="s">
        <v>279</v>
      </c>
      <c r="E548" s="24" t="s">
        <v>5839</v>
      </c>
      <c r="F548" s="25" t="s">
        <v>93</v>
      </c>
      <c r="G548" s="96" t="s">
        <v>136</v>
      </c>
      <c r="H548" s="114" t="s">
        <v>578</v>
      </c>
      <c r="I548" s="114" t="s">
        <v>65</v>
      </c>
      <c r="J548" s="22" t="s">
        <v>5</v>
      </c>
      <c r="K548" s="133" t="s">
        <v>5343</v>
      </c>
      <c r="L548" s="129" t="s">
        <v>94</v>
      </c>
      <c r="M548" s="129" t="s">
        <v>65</v>
      </c>
      <c r="N548" s="42"/>
      <c r="O548" s="51" t="s">
        <v>395</v>
      </c>
      <c r="P548" s="49"/>
      <c r="Q548" s="49"/>
      <c r="R548" s="24"/>
      <c r="S548" s="24" t="s">
        <v>4</v>
      </c>
      <c r="T548" s="24" t="s">
        <v>276</v>
      </c>
      <c r="U548" s="27"/>
      <c r="V548" s="27"/>
      <c r="W548" s="27"/>
      <c r="X548" s="142" t="b">
        <f>COUNT(SEARCH({"а";"б";"в";"г";"д";"е";"ё";"ж";"з";"и";"й";"к";"л";"м";"н";"о";"п";"р";"с";"т";"у";"ф";"х";"ц";"ч";"ш";"щ";"ъ";"ы";"ь";"э";"ю";"я"},E548))&gt;0</f>
        <v>0</v>
      </c>
      <c r="Y548" s="142" t="b">
        <f>COUNT(SEARCH({"а";"б";"в";"г";"д";"е";"ё";"ж";"з";"и";"й";"к";"л";"м";"н";"о";"п";"р";"с";"т";"у";"ф";"х";"ц";"ч";"ш";"щ";"ъ";"ы";"ь";"э";"ю";"я"},F548))&gt;0</f>
        <v>0</v>
      </c>
      <c r="Z548" s="142" t="b">
        <f>COUNT(SEARCH({"а";"б";"в";"г";"д";"е";"ё";"ж";"з";"и";"й";"к";"л";"м";"н";"о";"п";"р";"с";"т";"у";"ф";"х";"ц";"ч";"ш";"щ";"ъ";"ы";"ь";"э";"ю";"я"},K548))&gt;0</f>
        <v>0</v>
      </c>
      <c r="AA548" s="142" t="b">
        <f>COUNT(SEARCH({"а";"б";"в";"г";"д";"е";"ё";"ж";"з";"и";"й";"к";"л";"м";"н";"о";"п";"р";"с";"т";"у";"ф";"х";"ц";"ч";"ш";"щ";"ъ";"ы";"ь";"э";"ю";"я"},L548))&gt;0</f>
        <v>0</v>
      </c>
      <c r="AB548" s="142" t="b">
        <f>COUNT(SEARCH({"а";"б";"в";"г";"д";"е";"ё";"ж";"з";"и";"й";"к";"л";"м";"н";"о";"п";"р";"с";"т";"у";"ф";"х";"ц";"ч";"ш";"щ";"ъ";"ы";"ь";"э";"ю";"я"},I548))&gt;0</f>
        <v>0</v>
      </c>
      <c r="AC548" s="142" t="b">
        <f>COUNT(SEARCH({"а";"б";"в";"г";"д";"е";"ё";"ж";"з";"и";"й";"к";"л";"м";"н";"о";"п";"р";"с";"т";"у";"ф";"х";"ц";"ч";"ш";"щ";"ъ";"ы";"ь";"э";"ю";"я"},M548))&gt;0</f>
        <v>0</v>
      </c>
      <c r="AD548" s="27" t="b">
        <f t="shared" si="8"/>
        <v>1</v>
      </c>
      <c r="AE548" s="27"/>
    </row>
    <row r="549" spans="1:31" s="289" customFormat="1" hidden="1">
      <c r="A549" s="323" t="s">
        <v>5294</v>
      </c>
      <c r="B549" s="323"/>
      <c r="C549" s="42" t="s">
        <v>5838</v>
      </c>
      <c r="D549" s="96" t="s">
        <v>280</v>
      </c>
      <c r="E549" s="24" t="s">
        <v>5839</v>
      </c>
      <c r="F549" s="25" t="s">
        <v>3381</v>
      </c>
      <c r="G549" s="129" t="s">
        <v>134</v>
      </c>
      <c r="H549" s="114" t="s">
        <v>5873</v>
      </c>
      <c r="I549" s="25" t="s">
        <v>3</v>
      </c>
      <c r="J549" s="22" t="s">
        <v>5</v>
      </c>
      <c r="K549" s="24"/>
      <c r="L549" s="24"/>
      <c r="M549" s="24"/>
      <c r="N549" s="42"/>
      <c r="O549" s="51" t="s">
        <v>512</v>
      </c>
      <c r="P549" s="49"/>
      <c r="Q549" s="26" t="str">
        <f>CONCATENATE("rdv.lnk_",MID(E549,10,LEN(E549)-14))</f>
        <v>rdv.lnk_rc_document_employee</v>
      </c>
      <c r="R549" s="24"/>
      <c r="S549" s="25" t="s">
        <v>455</v>
      </c>
      <c r="T549" s="25"/>
      <c r="U549" s="27"/>
      <c r="V549" s="27"/>
      <c r="W549" s="27"/>
      <c r="X549" s="142" t="b">
        <f>COUNT(SEARCH({"а";"б";"в";"г";"д";"е";"ё";"ж";"з";"и";"й";"к";"л";"м";"н";"о";"п";"р";"с";"т";"у";"ф";"х";"ц";"ч";"ш";"щ";"ъ";"ы";"ь";"э";"ю";"я"},E549))&gt;0</f>
        <v>0</v>
      </c>
      <c r="Y549" s="142" t="b">
        <f>COUNT(SEARCH({"а";"б";"в";"г";"д";"е";"ё";"ж";"з";"и";"й";"к";"л";"м";"н";"о";"п";"р";"с";"т";"у";"ф";"х";"ц";"ч";"ш";"щ";"ъ";"ы";"ь";"э";"ю";"я"},F549))&gt;0</f>
        <v>0</v>
      </c>
      <c r="Z549" s="142" t="b">
        <f>COUNT(SEARCH({"а";"б";"в";"г";"д";"е";"ё";"ж";"з";"и";"й";"к";"л";"м";"н";"о";"п";"р";"с";"т";"у";"ф";"х";"ц";"ч";"ш";"щ";"ъ";"ы";"ь";"э";"ю";"я"},K549))&gt;0</f>
        <v>0</v>
      </c>
      <c r="AA549" s="142" t="b">
        <f>COUNT(SEARCH({"а";"б";"в";"г";"д";"е";"ё";"ж";"з";"и";"й";"к";"л";"м";"н";"о";"п";"р";"с";"т";"у";"ф";"х";"ц";"ч";"ш";"щ";"ъ";"ы";"ь";"э";"ю";"я"},L549))&gt;0</f>
        <v>0</v>
      </c>
      <c r="AB549" s="142" t="b">
        <f>COUNT(SEARCH({"а";"б";"в";"г";"д";"е";"ё";"ж";"з";"и";"й";"к";"л";"м";"н";"о";"п";"р";"с";"т";"у";"ф";"х";"ц";"ч";"ш";"щ";"ъ";"ы";"ь";"э";"ю";"я"},I549))&gt;0</f>
        <v>0</v>
      </c>
      <c r="AC549" s="142" t="b">
        <f>COUNT(SEARCH({"а";"б";"в";"г";"д";"е";"ё";"ж";"з";"и";"й";"к";"л";"м";"н";"о";"п";"р";"с";"т";"у";"ф";"х";"ц";"ч";"ш";"щ";"ъ";"ы";"ь";"э";"ю";"я"},M549))&gt;0</f>
        <v>0</v>
      </c>
      <c r="AD549" s="27" t="b">
        <f t="shared" si="8"/>
        <v>1</v>
      </c>
      <c r="AE549" s="27"/>
    </row>
    <row r="550" spans="1:31" s="289" customFormat="1" ht="30" hidden="1">
      <c r="A550" s="323" t="s">
        <v>5294</v>
      </c>
      <c r="B550" s="323"/>
      <c r="C550" s="42" t="s">
        <v>5838</v>
      </c>
      <c r="D550" s="96" t="s">
        <v>280</v>
      </c>
      <c r="E550" s="24" t="s">
        <v>5839</v>
      </c>
      <c r="F550" s="65" t="s">
        <v>3070</v>
      </c>
      <c r="G550" s="129" t="s">
        <v>183</v>
      </c>
      <c r="H550" s="24" t="s">
        <v>5648</v>
      </c>
      <c r="I550" s="25" t="s">
        <v>3</v>
      </c>
      <c r="J550" s="22" t="s">
        <v>5</v>
      </c>
      <c r="K550" s="24"/>
      <c r="L550" s="24"/>
      <c r="M550" s="24"/>
      <c r="N550" s="42"/>
      <c r="O550" s="51" t="s">
        <v>5649</v>
      </c>
      <c r="P550" s="131" t="s">
        <v>5650</v>
      </c>
      <c r="Q550" s="49" t="s">
        <v>5651</v>
      </c>
      <c r="R550" s="24"/>
      <c r="S550" s="114" t="s">
        <v>438</v>
      </c>
      <c r="T550" s="114"/>
      <c r="U550" s="27"/>
      <c r="V550" s="27"/>
      <c r="W550" s="27"/>
      <c r="X550" s="142" t="b">
        <f>COUNT(SEARCH({"а";"б";"в";"г";"д";"е";"ё";"ж";"з";"и";"й";"к";"л";"м";"н";"о";"п";"р";"с";"т";"у";"ф";"х";"ц";"ч";"ш";"щ";"ъ";"ы";"ь";"э";"ю";"я"},E550))&gt;0</f>
        <v>0</v>
      </c>
      <c r="Y550" s="142" t="b">
        <f>COUNT(SEARCH({"а";"б";"в";"г";"д";"е";"ё";"ж";"з";"и";"й";"к";"л";"м";"н";"о";"п";"р";"с";"т";"у";"ф";"х";"ц";"ч";"ш";"щ";"ъ";"ы";"ь";"э";"ю";"я"},F550))&gt;0</f>
        <v>0</v>
      </c>
      <c r="Z550" s="142" t="b">
        <f>COUNT(SEARCH({"а";"б";"в";"г";"д";"е";"ё";"ж";"з";"и";"й";"к";"л";"м";"н";"о";"п";"р";"с";"т";"у";"ф";"х";"ц";"ч";"ш";"щ";"ъ";"ы";"ь";"э";"ю";"я"},K550))&gt;0</f>
        <v>0</v>
      </c>
      <c r="AA550" s="142" t="b">
        <f>COUNT(SEARCH({"а";"б";"в";"г";"д";"е";"ё";"ж";"з";"и";"й";"к";"л";"м";"н";"о";"п";"р";"с";"т";"у";"ф";"х";"ц";"ч";"ш";"щ";"ъ";"ы";"ь";"э";"ю";"я"},L550))&gt;0</f>
        <v>0</v>
      </c>
      <c r="AB550" s="142" t="b">
        <f>COUNT(SEARCH({"а";"б";"в";"г";"д";"е";"ё";"ж";"з";"и";"й";"к";"л";"м";"н";"о";"п";"р";"с";"т";"у";"ф";"х";"ц";"ч";"ш";"щ";"ъ";"ы";"ь";"э";"ю";"я"},I550))&gt;0</f>
        <v>0</v>
      </c>
      <c r="AC550" s="142" t="b">
        <f>COUNT(SEARCH({"а";"б";"в";"г";"д";"е";"ё";"ж";"з";"и";"й";"к";"л";"м";"н";"о";"п";"р";"с";"т";"у";"ф";"х";"ц";"ч";"ш";"щ";"ъ";"ы";"ь";"э";"ю";"я"},M550))&gt;0</f>
        <v>0</v>
      </c>
      <c r="AD550" s="27" t="b">
        <f t="shared" si="8"/>
        <v>1</v>
      </c>
      <c r="AE550" s="27"/>
    </row>
    <row r="551" spans="1:31" s="289" customFormat="1" ht="30" hidden="1">
      <c r="A551" s="323" t="s">
        <v>5294</v>
      </c>
      <c r="B551" s="323"/>
      <c r="C551" s="42" t="s">
        <v>5838</v>
      </c>
      <c r="D551" s="96" t="s">
        <v>280</v>
      </c>
      <c r="E551" s="24" t="s">
        <v>5839</v>
      </c>
      <c r="F551" s="117" t="s">
        <v>3071</v>
      </c>
      <c r="G551" s="124" t="s">
        <v>135</v>
      </c>
      <c r="H551" s="119" t="s">
        <v>5652</v>
      </c>
      <c r="I551" s="117" t="s">
        <v>97</v>
      </c>
      <c r="J551" s="23" t="s">
        <v>5</v>
      </c>
      <c r="K551" s="75" t="s">
        <v>5343</v>
      </c>
      <c r="L551" s="117" t="s">
        <v>73</v>
      </c>
      <c r="M551" s="124" t="s">
        <v>70</v>
      </c>
      <c r="N551" s="116"/>
      <c r="O551" s="119" t="s">
        <v>440</v>
      </c>
      <c r="P551" s="119"/>
      <c r="Q551" s="119"/>
      <c r="R551" s="117"/>
      <c r="S551" s="124" t="s">
        <v>60</v>
      </c>
      <c r="T551" s="124"/>
      <c r="U551" s="27"/>
      <c r="V551" s="27"/>
      <c r="W551" s="27"/>
      <c r="X551" s="142" t="b">
        <f>COUNT(SEARCH({"а";"б";"в";"г";"д";"е";"ё";"ж";"з";"и";"й";"к";"л";"м";"н";"о";"п";"р";"с";"т";"у";"ф";"х";"ц";"ч";"ш";"щ";"ъ";"ы";"ь";"э";"ю";"я"},E551))&gt;0</f>
        <v>0</v>
      </c>
      <c r="Y551" s="142" t="b">
        <f>COUNT(SEARCH({"а";"б";"в";"г";"д";"е";"ё";"ж";"з";"и";"й";"к";"л";"м";"н";"о";"п";"р";"с";"т";"у";"ф";"х";"ц";"ч";"ш";"щ";"ъ";"ы";"ь";"э";"ю";"я"},F551))&gt;0</f>
        <v>0</v>
      </c>
      <c r="Z551" s="142" t="b">
        <f>COUNT(SEARCH({"а";"б";"в";"г";"д";"е";"ё";"ж";"з";"и";"й";"к";"л";"м";"н";"о";"п";"р";"с";"т";"у";"ф";"х";"ц";"ч";"ш";"щ";"ъ";"ы";"ь";"э";"ю";"я"},K551))&gt;0</f>
        <v>0</v>
      </c>
      <c r="AA551" s="142" t="b">
        <f>COUNT(SEARCH({"а";"б";"в";"г";"д";"е";"ё";"ж";"з";"и";"й";"к";"л";"м";"н";"о";"п";"р";"с";"т";"у";"ф";"х";"ц";"ч";"ш";"щ";"ъ";"ы";"ь";"э";"ю";"я"},L551))&gt;0</f>
        <v>0</v>
      </c>
      <c r="AB551" s="142" t="b">
        <f>COUNT(SEARCH({"а";"б";"в";"г";"д";"е";"ё";"ж";"з";"и";"й";"к";"л";"м";"н";"о";"п";"р";"с";"т";"у";"ф";"х";"ц";"ч";"ш";"щ";"ъ";"ы";"ь";"э";"ю";"я"},I551))&gt;0</f>
        <v>0</v>
      </c>
      <c r="AC551" s="142" t="b">
        <f>COUNT(SEARCH({"а";"б";"в";"г";"д";"е";"ё";"ж";"з";"и";"й";"к";"л";"м";"н";"о";"п";"р";"с";"т";"у";"ф";"х";"ц";"ч";"ш";"щ";"ъ";"ы";"ь";"э";"ю";"я"},M551))&gt;0</f>
        <v>0</v>
      </c>
      <c r="AD551" s="27" t="b">
        <f t="shared" si="8"/>
        <v>1</v>
      </c>
      <c r="AE551" s="27"/>
    </row>
    <row r="552" spans="1:31" s="289" customFormat="1" ht="30" hidden="1">
      <c r="A552" s="323" t="s">
        <v>5294</v>
      </c>
      <c r="B552" s="323"/>
      <c r="C552" s="42" t="s">
        <v>5838</v>
      </c>
      <c r="D552" s="96" t="s">
        <v>280</v>
      </c>
      <c r="E552" s="24" t="s">
        <v>5839</v>
      </c>
      <c r="F552" s="65" t="s">
        <v>1500</v>
      </c>
      <c r="G552" s="129" t="s">
        <v>183</v>
      </c>
      <c r="H552" s="24" t="s">
        <v>4951</v>
      </c>
      <c r="I552" s="25" t="s">
        <v>3</v>
      </c>
      <c r="J552" s="22" t="s">
        <v>5</v>
      </c>
      <c r="K552" s="73"/>
      <c r="L552" s="24"/>
      <c r="M552" s="24"/>
      <c r="N552" s="42"/>
      <c r="O552" s="51" t="s">
        <v>4952</v>
      </c>
      <c r="P552" s="131" t="s">
        <v>5290</v>
      </c>
      <c r="Q552" s="49" t="s">
        <v>4973</v>
      </c>
      <c r="R552" s="24"/>
      <c r="S552" s="114" t="s">
        <v>438</v>
      </c>
      <c r="T552" s="114"/>
      <c r="U552" s="27"/>
      <c r="V552" s="27"/>
      <c r="W552" s="27"/>
      <c r="X552" s="142" t="b">
        <f>COUNT(SEARCH({"а";"б";"в";"г";"д";"е";"ё";"ж";"з";"и";"й";"к";"л";"м";"н";"о";"п";"р";"с";"т";"у";"ф";"х";"ц";"ч";"ш";"щ";"ъ";"ы";"ь";"э";"ю";"я"},E552))&gt;0</f>
        <v>0</v>
      </c>
      <c r="Y552" s="142" t="b">
        <f>COUNT(SEARCH({"а";"б";"в";"г";"д";"е";"ё";"ж";"з";"и";"й";"к";"л";"м";"н";"о";"п";"р";"с";"т";"у";"ф";"х";"ц";"ч";"ш";"щ";"ъ";"ы";"ь";"э";"ю";"я"},F552))&gt;0</f>
        <v>0</v>
      </c>
      <c r="Z552" s="142" t="b">
        <f>COUNT(SEARCH({"а";"б";"в";"г";"д";"е";"ё";"ж";"з";"и";"й";"к";"л";"м";"н";"о";"п";"р";"с";"т";"у";"ф";"х";"ц";"ч";"ш";"щ";"ъ";"ы";"ь";"э";"ю";"я"},K552))&gt;0</f>
        <v>0</v>
      </c>
      <c r="AA552" s="142" t="b">
        <f>COUNT(SEARCH({"а";"б";"в";"г";"д";"е";"ё";"ж";"з";"и";"й";"к";"л";"м";"н";"о";"п";"р";"с";"т";"у";"ф";"х";"ц";"ч";"ш";"щ";"ъ";"ы";"ь";"э";"ю";"я"},L552))&gt;0</f>
        <v>0</v>
      </c>
      <c r="AB552" s="142" t="b">
        <f>COUNT(SEARCH({"а";"б";"в";"г";"д";"е";"ё";"ж";"з";"и";"й";"к";"л";"м";"н";"о";"п";"р";"с";"т";"у";"ф";"х";"ц";"ч";"ш";"щ";"ъ";"ы";"ь";"э";"ю";"я"},I552))&gt;0</f>
        <v>0</v>
      </c>
      <c r="AC552" s="142" t="b">
        <f>COUNT(SEARCH({"а";"б";"в";"г";"д";"е";"ё";"ж";"з";"и";"й";"к";"л";"м";"н";"о";"п";"р";"с";"т";"у";"ф";"х";"ц";"ч";"ш";"щ";"ъ";"ы";"ь";"э";"ю";"я"},M552))&gt;0</f>
        <v>0</v>
      </c>
      <c r="AD552" s="27" t="b">
        <f t="shared" si="8"/>
        <v>1</v>
      </c>
      <c r="AE552" s="27"/>
    </row>
    <row r="553" spans="1:31" s="289" customFormat="1" hidden="1">
      <c r="A553" s="323" t="s">
        <v>5294</v>
      </c>
      <c r="B553" s="323"/>
      <c r="C553" s="42" t="s">
        <v>5838</v>
      </c>
      <c r="D553" s="96" t="s">
        <v>280</v>
      </c>
      <c r="E553" s="24" t="s">
        <v>5839</v>
      </c>
      <c r="F553" s="117" t="s">
        <v>4266</v>
      </c>
      <c r="G553" s="124" t="s">
        <v>135</v>
      </c>
      <c r="H553" s="119" t="s">
        <v>4953</v>
      </c>
      <c r="I553" s="117" t="s">
        <v>97</v>
      </c>
      <c r="J553" s="23" t="s">
        <v>5</v>
      </c>
      <c r="K553" s="75" t="s">
        <v>5343</v>
      </c>
      <c r="L553" s="117" t="s">
        <v>5876</v>
      </c>
      <c r="M553" s="124" t="s">
        <v>70</v>
      </c>
      <c r="N553" s="116"/>
      <c r="O553" s="119" t="s">
        <v>440</v>
      </c>
      <c r="P553" s="119"/>
      <c r="Q553" s="119"/>
      <c r="R553" s="117"/>
      <c r="S553" s="124" t="s">
        <v>60</v>
      </c>
      <c r="T553" s="124"/>
      <c r="U553" s="27"/>
      <c r="V553" s="27"/>
      <c r="W553" s="27"/>
      <c r="X553" s="142" t="b">
        <f>COUNT(SEARCH({"а";"б";"в";"г";"д";"е";"ё";"ж";"з";"и";"й";"к";"л";"м";"н";"о";"п";"р";"с";"т";"у";"ф";"х";"ц";"ч";"ш";"щ";"ъ";"ы";"ь";"э";"ю";"я"},E553))&gt;0</f>
        <v>0</v>
      </c>
      <c r="Y553" s="142" t="b">
        <f>COUNT(SEARCH({"а";"б";"в";"г";"д";"е";"ё";"ж";"з";"и";"й";"к";"л";"м";"н";"о";"п";"р";"с";"т";"у";"ф";"х";"ц";"ч";"ш";"щ";"ъ";"ы";"ь";"э";"ю";"я"},F553))&gt;0</f>
        <v>0</v>
      </c>
      <c r="Z553" s="142" t="b">
        <f>COUNT(SEARCH({"а";"б";"в";"г";"д";"е";"ё";"ж";"з";"и";"й";"к";"л";"м";"н";"о";"п";"р";"с";"т";"у";"ф";"х";"ц";"ч";"ш";"щ";"ъ";"ы";"ь";"э";"ю";"я"},K553))&gt;0</f>
        <v>0</v>
      </c>
      <c r="AA553" s="142" t="b">
        <f>COUNT(SEARCH({"а";"б";"в";"г";"д";"е";"ё";"ж";"з";"и";"й";"к";"л";"м";"н";"о";"п";"р";"с";"т";"у";"ф";"х";"ц";"ч";"ш";"щ";"ъ";"ы";"ь";"э";"ю";"я"},L553))&gt;0</f>
        <v>0</v>
      </c>
      <c r="AB553" s="142" t="b">
        <f>COUNT(SEARCH({"а";"б";"в";"г";"д";"е";"ё";"ж";"з";"и";"й";"к";"л";"м";"н";"о";"п";"р";"с";"т";"у";"ф";"х";"ц";"ч";"ш";"щ";"ъ";"ы";"ь";"э";"ю";"я"},I553))&gt;0</f>
        <v>0</v>
      </c>
      <c r="AC553" s="142" t="b">
        <f>COUNT(SEARCH({"а";"б";"в";"г";"д";"е";"ё";"ж";"з";"и";"й";"к";"л";"м";"н";"о";"п";"р";"с";"т";"у";"ф";"х";"ц";"ч";"ш";"щ";"ъ";"ы";"ь";"э";"ю";"я"},M553))&gt;0</f>
        <v>0</v>
      </c>
      <c r="AD553" s="27" t="b">
        <f t="shared" si="8"/>
        <v>1</v>
      </c>
      <c r="AE553" s="27"/>
    </row>
    <row r="554" spans="1:31" s="289" customFormat="1" ht="30" hidden="1">
      <c r="A554" s="323" t="s">
        <v>5294</v>
      </c>
      <c r="B554" s="323"/>
      <c r="C554" s="42" t="s">
        <v>5838</v>
      </c>
      <c r="D554" s="96" t="s">
        <v>280</v>
      </c>
      <c r="E554" s="24" t="s">
        <v>5839</v>
      </c>
      <c r="F554" s="65" t="s">
        <v>3382</v>
      </c>
      <c r="G554" s="114" t="s">
        <v>187</v>
      </c>
      <c r="H554" s="25" t="s">
        <v>3384</v>
      </c>
      <c r="I554" s="25" t="s">
        <v>97</v>
      </c>
      <c r="J554" s="22" t="s">
        <v>5</v>
      </c>
      <c r="K554" s="24"/>
      <c r="L554" s="24"/>
      <c r="M554" s="24"/>
      <c r="N554" s="42" t="s">
        <v>574</v>
      </c>
      <c r="O554" s="51" t="s">
        <v>5877</v>
      </c>
      <c r="P554" s="49"/>
      <c r="Q554" s="49" t="s">
        <v>5682</v>
      </c>
      <c r="R554" s="24"/>
      <c r="S554" s="114" t="s">
        <v>438</v>
      </c>
      <c r="T554" s="114"/>
      <c r="U554" s="27"/>
      <c r="V554" s="27"/>
      <c r="W554" s="27"/>
      <c r="X554" s="142" t="b">
        <f>COUNT(SEARCH({"а";"б";"в";"г";"д";"е";"ё";"ж";"з";"и";"й";"к";"л";"м";"н";"о";"п";"р";"с";"т";"у";"ф";"х";"ц";"ч";"ш";"щ";"ъ";"ы";"ь";"э";"ю";"я"},E554))&gt;0</f>
        <v>0</v>
      </c>
      <c r="Y554" s="142" t="b">
        <f>COUNT(SEARCH({"а";"б";"в";"г";"д";"е";"ё";"ж";"з";"и";"й";"к";"л";"м";"н";"о";"п";"р";"с";"т";"у";"ф";"х";"ц";"ч";"ш";"щ";"ъ";"ы";"ь";"э";"ю";"я"},F554))&gt;0</f>
        <v>0</v>
      </c>
      <c r="Z554" s="142" t="b">
        <f>COUNT(SEARCH({"а";"б";"в";"г";"д";"е";"ё";"ж";"з";"и";"й";"к";"л";"м";"н";"о";"п";"р";"с";"т";"у";"ф";"х";"ц";"ч";"ш";"щ";"ъ";"ы";"ь";"э";"ю";"я"},K554))&gt;0</f>
        <v>0</v>
      </c>
      <c r="AA554" s="142" t="b">
        <f>COUNT(SEARCH({"а";"б";"в";"г";"д";"е";"ё";"ж";"з";"и";"й";"к";"л";"м";"н";"о";"п";"р";"с";"т";"у";"ф";"х";"ц";"ч";"ш";"щ";"ъ";"ы";"ь";"э";"ю";"я"},L554))&gt;0</f>
        <v>0</v>
      </c>
      <c r="AB554" s="142" t="b">
        <f>COUNT(SEARCH({"а";"б";"в";"г";"д";"е";"ё";"ж";"з";"и";"й";"к";"л";"м";"н";"о";"п";"р";"с";"т";"у";"ф";"х";"ц";"ч";"ш";"щ";"ъ";"ы";"ь";"э";"ю";"я"},I554))&gt;0</f>
        <v>0</v>
      </c>
      <c r="AC554" s="142" t="b">
        <f>COUNT(SEARCH({"а";"б";"в";"г";"д";"е";"ё";"ж";"з";"и";"й";"к";"л";"м";"н";"о";"п";"р";"с";"т";"у";"ф";"х";"ц";"ч";"ш";"щ";"ъ";"ы";"ь";"э";"ю";"я"},M554))&gt;0</f>
        <v>0</v>
      </c>
      <c r="AD554" s="27" t="b">
        <f t="shared" si="8"/>
        <v>1</v>
      </c>
      <c r="AE554" s="27"/>
    </row>
    <row r="555" spans="1:31" s="289" customFormat="1" hidden="1">
      <c r="A555" s="323" t="s">
        <v>5294</v>
      </c>
      <c r="B555" s="323"/>
      <c r="C555" s="42" t="s">
        <v>5838</v>
      </c>
      <c r="D555" s="96" t="s">
        <v>280</v>
      </c>
      <c r="E555" s="24" t="s">
        <v>5839</v>
      </c>
      <c r="F555" s="25" t="s">
        <v>14</v>
      </c>
      <c r="G555" s="24"/>
      <c r="H555" s="114" t="s">
        <v>13</v>
      </c>
      <c r="I555" s="114" t="s">
        <v>15</v>
      </c>
      <c r="J555" s="22" t="s">
        <v>5</v>
      </c>
      <c r="K555" s="24"/>
      <c r="L555" s="24"/>
      <c r="M555" s="24"/>
      <c r="N555" s="42"/>
      <c r="O555" s="51" t="s">
        <v>13</v>
      </c>
      <c r="P555" s="49"/>
      <c r="Q555" s="49"/>
      <c r="R555" s="24"/>
      <c r="S555" s="24"/>
      <c r="T555" s="24"/>
      <c r="U555" s="27"/>
      <c r="V555" s="27"/>
      <c r="W555" s="27"/>
      <c r="X555" s="142" t="b">
        <f>COUNT(SEARCH({"а";"б";"в";"г";"д";"е";"ё";"ж";"з";"и";"й";"к";"л";"м";"н";"о";"п";"р";"с";"т";"у";"ф";"х";"ц";"ч";"ш";"щ";"ъ";"ы";"ь";"э";"ю";"я"},E555))&gt;0</f>
        <v>0</v>
      </c>
      <c r="Y555" s="142" t="b">
        <f>COUNT(SEARCH({"а";"б";"в";"г";"д";"е";"ё";"ж";"з";"и";"й";"к";"л";"м";"н";"о";"п";"р";"с";"т";"у";"ф";"х";"ц";"ч";"ш";"щ";"ъ";"ы";"ь";"э";"ю";"я"},F555))&gt;0</f>
        <v>0</v>
      </c>
      <c r="Z555" s="142" t="b">
        <f>COUNT(SEARCH({"а";"б";"в";"г";"д";"е";"ё";"ж";"з";"и";"й";"к";"л";"м";"н";"о";"п";"р";"с";"т";"у";"ф";"х";"ц";"ч";"ш";"щ";"ъ";"ы";"ь";"э";"ю";"я"},K555))&gt;0</f>
        <v>0</v>
      </c>
      <c r="AA555" s="142" t="b">
        <f>COUNT(SEARCH({"а";"б";"в";"г";"д";"е";"ё";"ж";"з";"и";"й";"к";"л";"м";"н";"о";"п";"р";"с";"т";"у";"ф";"х";"ц";"ч";"ш";"щ";"ъ";"ы";"ь";"э";"ю";"я"},L555))&gt;0</f>
        <v>0</v>
      </c>
      <c r="AB555" s="142" t="b">
        <f>COUNT(SEARCH({"а";"б";"в";"г";"д";"е";"ё";"ж";"з";"и";"й";"к";"л";"м";"н";"о";"п";"р";"с";"т";"у";"ф";"х";"ц";"ч";"ш";"щ";"ъ";"ы";"ь";"э";"ю";"я"},I555))&gt;0</f>
        <v>0</v>
      </c>
      <c r="AC555" s="142" t="b">
        <f>COUNT(SEARCH({"а";"б";"в";"г";"д";"е";"ё";"ж";"з";"и";"й";"к";"л";"м";"н";"о";"п";"р";"с";"т";"у";"ф";"х";"ц";"ч";"ш";"щ";"ъ";"ы";"ь";"э";"ю";"я"},M555))&gt;0</f>
        <v>0</v>
      </c>
      <c r="AD555" s="27" t="b">
        <f t="shared" si="8"/>
        <v>1</v>
      </c>
      <c r="AE555" s="27"/>
    </row>
    <row r="556" spans="1:31" s="289" customFormat="1" hidden="1">
      <c r="A556" s="323" t="s">
        <v>5294</v>
      </c>
      <c r="B556" s="323"/>
      <c r="C556" s="42" t="s">
        <v>5838</v>
      </c>
      <c r="D556" s="96" t="s">
        <v>280</v>
      </c>
      <c r="E556" s="24" t="s">
        <v>5839</v>
      </c>
      <c r="F556" s="25" t="s">
        <v>8</v>
      </c>
      <c r="G556" s="24"/>
      <c r="H556" s="114" t="s">
        <v>67</v>
      </c>
      <c r="I556" s="114" t="s">
        <v>97</v>
      </c>
      <c r="J556" s="22" t="s">
        <v>5</v>
      </c>
      <c r="K556" s="24"/>
      <c r="L556" s="24"/>
      <c r="M556" s="24"/>
      <c r="N556" s="279" t="s">
        <v>446</v>
      </c>
      <c r="O556" s="51" t="s">
        <v>447</v>
      </c>
      <c r="P556" s="49"/>
      <c r="Q556" s="49"/>
      <c r="R556" s="24"/>
      <c r="S556" s="24" t="s">
        <v>398</v>
      </c>
      <c r="T556" s="24"/>
      <c r="U556" s="27"/>
      <c r="V556" s="27"/>
      <c r="W556" s="27"/>
      <c r="X556" s="142" t="b">
        <f>COUNT(SEARCH({"а";"б";"в";"г";"д";"е";"ё";"ж";"з";"и";"й";"к";"л";"м";"н";"о";"п";"р";"с";"т";"у";"ф";"х";"ц";"ч";"ш";"щ";"ъ";"ы";"ь";"э";"ю";"я"},E556))&gt;0</f>
        <v>0</v>
      </c>
      <c r="Y556" s="142" t="b">
        <f>COUNT(SEARCH({"а";"б";"в";"г";"д";"е";"ё";"ж";"з";"и";"й";"к";"л";"м";"н";"о";"п";"р";"с";"т";"у";"ф";"х";"ц";"ч";"ш";"щ";"ъ";"ы";"ь";"э";"ю";"я"},F556))&gt;0</f>
        <v>0</v>
      </c>
      <c r="Z556" s="142" t="b">
        <f>COUNT(SEARCH({"а";"б";"в";"г";"д";"е";"ё";"ж";"з";"и";"й";"к";"л";"м";"н";"о";"п";"р";"с";"т";"у";"ф";"х";"ц";"ч";"ш";"щ";"ъ";"ы";"ь";"э";"ю";"я"},K556))&gt;0</f>
        <v>0</v>
      </c>
      <c r="AA556" s="142" t="b">
        <f>COUNT(SEARCH({"а";"б";"в";"г";"д";"е";"ё";"ж";"з";"и";"й";"к";"л";"м";"н";"о";"п";"р";"с";"т";"у";"ф";"х";"ц";"ч";"ш";"щ";"ъ";"ы";"ь";"э";"ю";"я"},L556))&gt;0</f>
        <v>0</v>
      </c>
      <c r="AB556" s="142" t="b">
        <f>COUNT(SEARCH({"а";"б";"в";"г";"д";"е";"ё";"ж";"з";"и";"й";"к";"л";"м";"н";"о";"п";"р";"с";"т";"у";"ф";"х";"ц";"ч";"ш";"щ";"ъ";"ы";"ь";"э";"ю";"я"},I556))&gt;0</f>
        <v>0</v>
      </c>
      <c r="AC556" s="142" t="b">
        <f>COUNT(SEARCH({"а";"б";"в";"г";"д";"е";"ё";"ж";"з";"и";"й";"к";"л";"м";"н";"о";"п";"р";"с";"т";"у";"ф";"х";"ц";"ч";"ш";"щ";"ъ";"ы";"ь";"э";"ю";"я"},M556))&gt;0</f>
        <v>0</v>
      </c>
      <c r="AD556" s="27" t="b">
        <f t="shared" si="8"/>
        <v>1</v>
      </c>
      <c r="AE556" s="27"/>
    </row>
    <row r="557" spans="1:31" s="289" customFormat="1" ht="30" hidden="1">
      <c r="A557" s="323" t="s">
        <v>5294</v>
      </c>
      <c r="B557" s="323"/>
      <c r="C557" s="42" t="s">
        <v>5838</v>
      </c>
      <c r="D557" s="96" t="s">
        <v>280</v>
      </c>
      <c r="E557" s="24" t="s">
        <v>5839</v>
      </c>
      <c r="F557" s="25" t="s">
        <v>12</v>
      </c>
      <c r="G557" s="24"/>
      <c r="H557" s="114" t="s">
        <v>400</v>
      </c>
      <c r="I557" s="114" t="s">
        <v>3</v>
      </c>
      <c r="J557" s="22" t="s">
        <v>5</v>
      </c>
      <c r="K557" s="24"/>
      <c r="L557" s="24"/>
      <c r="M557" s="24"/>
      <c r="N557" s="42"/>
      <c r="O557" s="51" t="s">
        <v>66</v>
      </c>
      <c r="P557" s="49"/>
      <c r="Q557" s="49"/>
      <c r="R557" s="24"/>
      <c r="S557" s="24" t="s">
        <v>4</v>
      </c>
      <c r="T557" s="24"/>
      <c r="U557" s="27"/>
      <c r="V557" s="27"/>
      <c r="W557" s="27"/>
      <c r="X557" s="142" t="b">
        <f>COUNT(SEARCH({"а";"б";"в";"г";"д";"е";"ё";"ж";"з";"и";"й";"к";"л";"м";"н";"о";"п";"р";"с";"т";"у";"ф";"х";"ц";"ч";"ш";"щ";"ъ";"ы";"ь";"э";"ю";"я"},E557))&gt;0</f>
        <v>0</v>
      </c>
      <c r="Y557" s="142" t="b">
        <f>COUNT(SEARCH({"а";"б";"в";"г";"д";"е";"ё";"ж";"з";"и";"й";"к";"л";"м";"н";"о";"п";"р";"с";"т";"у";"ф";"х";"ц";"ч";"ш";"щ";"ъ";"ы";"ь";"э";"ю";"я"},F557))&gt;0</f>
        <v>0</v>
      </c>
      <c r="Z557" s="142" t="b">
        <f>COUNT(SEARCH({"а";"б";"в";"г";"д";"е";"ё";"ж";"з";"и";"й";"к";"л";"м";"н";"о";"п";"р";"с";"т";"у";"ф";"х";"ц";"ч";"ш";"щ";"ъ";"ы";"ь";"э";"ю";"я"},K557))&gt;0</f>
        <v>0</v>
      </c>
      <c r="AA557" s="142" t="b">
        <f>COUNT(SEARCH({"а";"б";"в";"г";"д";"е";"ё";"ж";"з";"и";"й";"к";"л";"м";"н";"о";"п";"р";"с";"т";"у";"ф";"х";"ц";"ч";"ш";"щ";"ъ";"ы";"ь";"э";"ю";"я"},L557))&gt;0</f>
        <v>0</v>
      </c>
      <c r="AB557" s="142" t="b">
        <f>COUNT(SEARCH({"а";"б";"в";"г";"д";"е";"ё";"ж";"з";"и";"й";"к";"л";"м";"н";"о";"п";"р";"с";"т";"у";"ф";"х";"ц";"ч";"ш";"щ";"ъ";"ы";"ь";"э";"ю";"я"},I557))&gt;0</f>
        <v>0</v>
      </c>
      <c r="AC557" s="142" t="b">
        <f>COUNT(SEARCH({"а";"б";"в";"г";"д";"е";"ё";"ж";"з";"и";"й";"к";"л";"м";"н";"о";"п";"р";"с";"т";"у";"ф";"х";"ц";"ч";"ш";"щ";"ъ";"ы";"ь";"э";"ю";"я"},M557))&gt;0</f>
        <v>0</v>
      </c>
      <c r="AD557" s="27" t="b">
        <f t="shared" si="8"/>
        <v>1</v>
      </c>
      <c r="AE557" s="27"/>
    </row>
    <row r="558" spans="1:31" s="289" customFormat="1" hidden="1">
      <c r="A558" s="323" t="s">
        <v>5294</v>
      </c>
      <c r="B558" s="323"/>
      <c r="C558" s="42" t="s">
        <v>5838</v>
      </c>
      <c r="D558" s="96" t="s">
        <v>280</v>
      </c>
      <c r="E558" s="24" t="s">
        <v>5839</v>
      </c>
      <c r="F558" s="25" t="s">
        <v>18</v>
      </c>
      <c r="G558" s="24"/>
      <c r="H558" s="114" t="s">
        <v>456</v>
      </c>
      <c r="I558" s="114" t="s">
        <v>19</v>
      </c>
      <c r="J558" s="22" t="s">
        <v>5</v>
      </c>
      <c r="K558" s="24"/>
      <c r="L558" s="24"/>
      <c r="M558" s="24"/>
      <c r="N558" s="42"/>
      <c r="O558" s="51" t="s">
        <v>401</v>
      </c>
      <c r="P558" s="49"/>
      <c r="Q558" s="49"/>
      <c r="R558" s="24"/>
      <c r="S558" s="24"/>
      <c r="T558" s="24"/>
      <c r="U558" s="27"/>
      <c r="V558" s="27"/>
      <c r="W558" s="27"/>
      <c r="X558" s="142" t="b">
        <f>COUNT(SEARCH({"а";"б";"в";"г";"д";"е";"ё";"ж";"з";"и";"й";"к";"л";"м";"н";"о";"п";"р";"с";"т";"у";"ф";"х";"ц";"ч";"ш";"щ";"ъ";"ы";"ь";"э";"ю";"я"},E558))&gt;0</f>
        <v>0</v>
      </c>
      <c r="Y558" s="142" t="b">
        <f>COUNT(SEARCH({"а";"б";"в";"г";"д";"е";"ё";"ж";"з";"и";"й";"к";"л";"м";"н";"о";"п";"р";"с";"т";"у";"ф";"х";"ц";"ч";"ш";"щ";"ъ";"ы";"ь";"э";"ю";"я"},F558))&gt;0</f>
        <v>0</v>
      </c>
      <c r="Z558" s="142" t="b">
        <f>COUNT(SEARCH({"а";"б";"в";"г";"д";"е";"ё";"ж";"з";"и";"й";"к";"л";"м";"н";"о";"п";"р";"с";"т";"у";"ф";"х";"ц";"ч";"ш";"щ";"ъ";"ы";"ь";"э";"ю";"я"},K558))&gt;0</f>
        <v>0</v>
      </c>
      <c r="AA558" s="142" t="b">
        <f>COUNT(SEARCH({"а";"б";"в";"г";"д";"е";"ё";"ж";"з";"и";"й";"к";"л";"м";"н";"о";"п";"р";"с";"т";"у";"ф";"х";"ц";"ч";"ш";"щ";"ъ";"ы";"ь";"э";"ю";"я"},L558))&gt;0</f>
        <v>0</v>
      </c>
      <c r="AB558" s="142" t="b">
        <f>COUNT(SEARCH({"а";"б";"в";"г";"д";"е";"ё";"ж";"з";"и";"й";"к";"л";"м";"н";"о";"п";"р";"с";"т";"у";"ф";"х";"ц";"ч";"ш";"щ";"ъ";"ы";"ь";"э";"ю";"я"},I558))&gt;0</f>
        <v>0</v>
      </c>
      <c r="AC558" s="142" t="b">
        <f>COUNT(SEARCH({"а";"б";"в";"г";"д";"е";"ё";"ж";"з";"и";"й";"к";"л";"м";"н";"о";"п";"р";"с";"т";"у";"ф";"х";"ц";"ч";"ш";"щ";"ъ";"ы";"ь";"э";"ю";"я"},M558))&gt;0</f>
        <v>0</v>
      </c>
      <c r="AD558" s="27" t="b">
        <f t="shared" si="8"/>
        <v>1</v>
      </c>
      <c r="AE558" s="27"/>
    </row>
    <row r="559" spans="1:31" s="289" customFormat="1" hidden="1">
      <c r="A559" s="323" t="s">
        <v>5294</v>
      </c>
      <c r="B559" s="323"/>
      <c r="C559" s="42" t="s">
        <v>5838</v>
      </c>
      <c r="D559" s="96" t="s">
        <v>280</v>
      </c>
      <c r="E559" s="24" t="s">
        <v>5839</v>
      </c>
      <c r="F559" s="25" t="s">
        <v>21</v>
      </c>
      <c r="G559" s="24"/>
      <c r="H559" s="114" t="s">
        <v>402</v>
      </c>
      <c r="I559" s="114" t="s">
        <v>19</v>
      </c>
      <c r="J559" s="22" t="s">
        <v>5</v>
      </c>
      <c r="K559" s="24"/>
      <c r="L559" s="24"/>
      <c r="M559" s="24"/>
      <c r="N559" s="42"/>
      <c r="O559" s="51" t="s">
        <v>519</v>
      </c>
      <c r="P559" s="49"/>
      <c r="Q559" s="49"/>
      <c r="R559" s="24"/>
      <c r="S559" s="24" t="s">
        <v>4</v>
      </c>
      <c r="T559" s="24"/>
      <c r="U559" s="27"/>
      <c r="V559" s="27"/>
      <c r="W559" s="27"/>
      <c r="X559" s="142" t="b">
        <f>COUNT(SEARCH({"а";"б";"в";"г";"д";"е";"ё";"ж";"з";"и";"й";"к";"л";"м";"н";"о";"п";"р";"с";"т";"у";"ф";"х";"ц";"ч";"ш";"щ";"ъ";"ы";"ь";"э";"ю";"я"},E559))&gt;0</f>
        <v>0</v>
      </c>
      <c r="Y559" s="142" t="b">
        <f>COUNT(SEARCH({"а";"б";"в";"г";"д";"е";"ё";"ж";"з";"и";"й";"к";"л";"м";"н";"о";"п";"р";"с";"т";"у";"ф";"х";"ц";"ч";"ш";"щ";"ъ";"ы";"ь";"э";"ю";"я"},F559))&gt;0</f>
        <v>0</v>
      </c>
      <c r="Z559" s="142" t="b">
        <f>COUNT(SEARCH({"а";"б";"в";"г";"д";"е";"ё";"ж";"з";"и";"й";"к";"л";"м";"н";"о";"п";"р";"с";"т";"у";"ф";"х";"ц";"ч";"ш";"щ";"ъ";"ы";"ь";"э";"ю";"я"},K559))&gt;0</f>
        <v>0</v>
      </c>
      <c r="AA559" s="142" t="b">
        <f>COUNT(SEARCH({"а";"б";"в";"г";"д";"е";"ё";"ж";"з";"и";"й";"к";"л";"м";"н";"о";"п";"р";"с";"т";"у";"ф";"х";"ц";"ч";"ш";"щ";"ъ";"ы";"ь";"э";"ю";"я"},L559))&gt;0</f>
        <v>0</v>
      </c>
      <c r="AB559" s="142" t="b">
        <f>COUNT(SEARCH({"а";"б";"в";"г";"д";"е";"ё";"ж";"з";"и";"й";"к";"л";"м";"н";"о";"п";"р";"с";"т";"у";"ф";"х";"ц";"ч";"ш";"щ";"ъ";"ы";"ь";"э";"ю";"я"},I559))&gt;0</f>
        <v>0</v>
      </c>
      <c r="AC559" s="142" t="b">
        <f>COUNT(SEARCH({"а";"б";"в";"г";"д";"е";"ё";"ж";"з";"и";"й";"к";"л";"м";"н";"о";"п";"р";"с";"т";"у";"ф";"х";"ц";"ч";"ш";"щ";"ъ";"ы";"ь";"э";"ю";"я"},M559))&gt;0</f>
        <v>0</v>
      </c>
      <c r="AD559" s="27" t="b">
        <f t="shared" si="8"/>
        <v>1</v>
      </c>
      <c r="AE559" s="27"/>
    </row>
    <row r="560" spans="1:31" s="289" customFormat="1" hidden="1">
      <c r="A560" s="323" t="s">
        <v>5294</v>
      </c>
      <c r="B560" s="323"/>
      <c r="C560" s="42" t="s">
        <v>5838</v>
      </c>
      <c r="D560" s="96" t="s">
        <v>280</v>
      </c>
      <c r="E560" s="24" t="s">
        <v>5839</v>
      </c>
      <c r="F560" s="25" t="s">
        <v>93</v>
      </c>
      <c r="G560" s="96" t="s">
        <v>136</v>
      </c>
      <c r="H560" s="114" t="s">
        <v>578</v>
      </c>
      <c r="I560" s="114" t="s">
        <v>65</v>
      </c>
      <c r="J560" s="22" t="s">
        <v>5</v>
      </c>
      <c r="K560" s="133" t="s">
        <v>5343</v>
      </c>
      <c r="L560" s="129" t="s">
        <v>94</v>
      </c>
      <c r="M560" s="129" t="s">
        <v>65</v>
      </c>
      <c r="N560" s="42"/>
      <c r="O560" s="51" t="s">
        <v>395</v>
      </c>
      <c r="P560" s="49"/>
      <c r="Q560" s="49"/>
      <c r="R560" s="24"/>
      <c r="S560" s="24" t="s">
        <v>4</v>
      </c>
      <c r="T560" s="24" t="s">
        <v>276</v>
      </c>
      <c r="U560" s="27"/>
      <c r="V560" s="27"/>
      <c r="W560" s="27"/>
      <c r="X560" s="142" t="b">
        <f>COUNT(SEARCH({"а";"б";"в";"г";"д";"е";"ё";"ж";"з";"и";"й";"к";"л";"м";"н";"о";"п";"р";"с";"т";"у";"ф";"х";"ц";"ч";"ш";"щ";"ъ";"ы";"ь";"э";"ю";"я"},E560))&gt;0</f>
        <v>0</v>
      </c>
      <c r="Y560" s="142" t="b">
        <f>COUNT(SEARCH({"а";"б";"в";"г";"д";"е";"ё";"ж";"з";"и";"й";"к";"л";"м";"н";"о";"п";"р";"с";"т";"у";"ф";"х";"ц";"ч";"ш";"щ";"ъ";"ы";"ь";"э";"ю";"я"},F560))&gt;0</f>
        <v>0</v>
      </c>
      <c r="Z560" s="142" t="b">
        <f>COUNT(SEARCH({"а";"б";"в";"г";"д";"е";"ё";"ж";"з";"и";"й";"к";"л";"м";"н";"о";"п";"р";"с";"т";"у";"ф";"х";"ц";"ч";"ш";"щ";"ъ";"ы";"ь";"э";"ю";"я"},K560))&gt;0</f>
        <v>0</v>
      </c>
      <c r="AA560" s="142" t="b">
        <f>COUNT(SEARCH({"а";"б";"в";"г";"д";"е";"ё";"ж";"з";"и";"й";"к";"л";"м";"н";"о";"п";"р";"с";"т";"у";"ф";"х";"ц";"ч";"ш";"щ";"ъ";"ы";"ь";"э";"ю";"я"},L560))&gt;0</f>
        <v>0</v>
      </c>
      <c r="AB560" s="142" t="b">
        <f>COUNT(SEARCH({"а";"б";"в";"г";"д";"е";"ё";"ж";"з";"и";"й";"к";"л";"м";"н";"о";"п";"р";"с";"т";"у";"ф";"х";"ц";"ч";"ш";"щ";"ъ";"ы";"ь";"э";"ю";"я"},I560))&gt;0</f>
        <v>0</v>
      </c>
      <c r="AC560" s="142" t="b">
        <f>COUNT(SEARCH({"а";"б";"в";"г";"д";"е";"ё";"ж";"з";"и";"й";"к";"л";"м";"н";"о";"п";"р";"с";"т";"у";"ф";"х";"ц";"ч";"ш";"щ";"ъ";"ы";"ь";"э";"ю";"я"},M560))&gt;0</f>
        <v>0</v>
      </c>
      <c r="AD560" s="27" t="b">
        <f t="shared" si="8"/>
        <v>1</v>
      </c>
      <c r="AE560" s="27"/>
    </row>
    <row r="561" spans="1:31" s="289" customFormat="1" hidden="1">
      <c r="A561" s="323" t="s">
        <v>5294</v>
      </c>
      <c r="B561" s="323"/>
      <c r="C561" s="42" t="s">
        <v>5838</v>
      </c>
      <c r="D561" s="96" t="s">
        <v>347</v>
      </c>
      <c r="E561" s="24" t="s">
        <v>5839</v>
      </c>
      <c r="F561" s="25" t="s">
        <v>3381</v>
      </c>
      <c r="G561" s="129" t="s">
        <v>134</v>
      </c>
      <c r="H561" s="114" t="s">
        <v>5873</v>
      </c>
      <c r="I561" s="25" t="s">
        <v>3</v>
      </c>
      <c r="J561" s="22" t="s">
        <v>5</v>
      </c>
      <c r="K561" s="24"/>
      <c r="L561" s="24"/>
      <c r="M561" s="24"/>
      <c r="N561" s="42"/>
      <c r="O561" s="51" t="s">
        <v>512</v>
      </c>
      <c r="P561" s="49"/>
      <c r="Q561" s="26" t="str">
        <f>CONCATENATE("rdv.lnk_",MID(E561,10,LEN(E561)-14))</f>
        <v>rdv.lnk_rc_document_employee</v>
      </c>
      <c r="R561" s="24"/>
      <c r="S561" s="25" t="s">
        <v>455</v>
      </c>
      <c r="T561" s="25"/>
      <c r="U561" s="27"/>
      <c r="V561" s="27"/>
      <c r="W561" s="27"/>
      <c r="X561" s="142" t="b">
        <f>COUNT(SEARCH({"а";"б";"в";"г";"д";"е";"ё";"ж";"з";"и";"й";"к";"л";"м";"н";"о";"п";"р";"с";"т";"у";"ф";"х";"ц";"ч";"ш";"щ";"ъ";"ы";"ь";"э";"ю";"я"},E561))&gt;0</f>
        <v>0</v>
      </c>
      <c r="Y561" s="142" t="b">
        <f>COUNT(SEARCH({"а";"б";"в";"г";"д";"е";"ё";"ж";"з";"и";"й";"к";"л";"м";"н";"о";"п";"р";"с";"т";"у";"ф";"х";"ц";"ч";"ш";"щ";"ъ";"ы";"ь";"э";"ю";"я"},F561))&gt;0</f>
        <v>0</v>
      </c>
      <c r="Z561" s="142" t="b">
        <f>COUNT(SEARCH({"а";"б";"в";"г";"д";"е";"ё";"ж";"з";"и";"й";"к";"л";"м";"н";"о";"п";"р";"с";"т";"у";"ф";"х";"ц";"ч";"ш";"щ";"ъ";"ы";"ь";"э";"ю";"я"},K561))&gt;0</f>
        <v>0</v>
      </c>
      <c r="AA561" s="142" t="b">
        <f>COUNT(SEARCH({"а";"б";"в";"г";"д";"е";"ё";"ж";"з";"и";"й";"к";"л";"м";"н";"о";"п";"р";"с";"т";"у";"ф";"х";"ц";"ч";"ш";"щ";"ъ";"ы";"ь";"э";"ю";"я"},L561))&gt;0</f>
        <v>0</v>
      </c>
      <c r="AB561" s="142" t="b">
        <f>COUNT(SEARCH({"а";"б";"в";"г";"д";"е";"ё";"ж";"з";"и";"й";"к";"л";"м";"н";"о";"п";"р";"с";"т";"у";"ф";"х";"ц";"ч";"ш";"щ";"ъ";"ы";"ь";"э";"ю";"я"},I561))&gt;0</f>
        <v>0</v>
      </c>
      <c r="AC561" s="142" t="b">
        <f>COUNT(SEARCH({"а";"б";"в";"г";"д";"е";"ё";"ж";"з";"и";"й";"к";"л";"м";"н";"о";"п";"р";"с";"т";"у";"ф";"х";"ц";"ч";"ш";"щ";"ъ";"ы";"ь";"э";"ю";"я"},M561))&gt;0</f>
        <v>0</v>
      </c>
      <c r="AD561" s="27" t="b">
        <f t="shared" si="8"/>
        <v>1</v>
      </c>
      <c r="AE561" s="27"/>
    </row>
    <row r="562" spans="1:31" s="289" customFormat="1" ht="30" hidden="1">
      <c r="A562" s="323" t="s">
        <v>5294</v>
      </c>
      <c r="B562" s="323"/>
      <c r="C562" s="42" t="s">
        <v>5838</v>
      </c>
      <c r="D562" s="96" t="s">
        <v>347</v>
      </c>
      <c r="E562" s="24" t="s">
        <v>5839</v>
      </c>
      <c r="F562" s="65" t="s">
        <v>3070</v>
      </c>
      <c r="G562" s="129" t="s">
        <v>183</v>
      </c>
      <c r="H562" s="24" t="s">
        <v>5648</v>
      </c>
      <c r="I562" s="25" t="s">
        <v>3</v>
      </c>
      <c r="J562" s="22" t="s">
        <v>5</v>
      </c>
      <c r="K562" s="24"/>
      <c r="L562" s="24"/>
      <c r="M562" s="24"/>
      <c r="N562" s="42"/>
      <c r="O562" s="51" t="s">
        <v>5649</v>
      </c>
      <c r="P562" s="131" t="s">
        <v>5650</v>
      </c>
      <c r="Q562" s="49" t="s">
        <v>5651</v>
      </c>
      <c r="R562" s="24"/>
      <c r="S562" s="114" t="s">
        <v>438</v>
      </c>
      <c r="T562" s="114"/>
      <c r="U562" s="27"/>
      <c r="V562" s="27"/>
      <c r="W562" s="27"/>
      <c r="X562" s="142" t="b">
        <f>COUNT(SEARCH({"а";"б";"в";"г";"д";"е";"ё";"ж";"з";"и";"й";"к";"л";"м";"н";"о";"п";"р";"с";"т";"у";"ф";"х";"ц";"ч";"ш";"щ";"ъ";"ы";"ь";"э";"ю";"я"},E562))&gt;0</f>
        <v>0</v>
      </c>
      <c r="Y562" s="142" t="b">
        <f>COUNT(SEARCH({"а";"б";"в";"г";"д";"е";"ё";"ж";"з";"и";"й";"к";"л";"м";"н";"о";"п";"р";"с";"т";"у";"ф";"х";"ц";"ч";"ш";"щ";"ъ";"ы";"ь";"э";"ю";"я"},F562))&gt;0</f>
        <v>0</v>
      </c>
      <c r="Z562" s="142" t="b">
        <f>COUNT(SEARCH({"а";"б";"в";"г";"д";"е";"ё";"ж";"з";"и";"й";"к";"л";"м";"н";"о";"п";"р";"с";"т";"у";"ф";"х";"ц";"ч";"ш";"щ";"ъ";"ы";"ь";"э";"ю";"я"},K562))&gt;0</f>
        <v>0</v>
      </c>
      <c r="AA562" s="142" t="b">
        <f>COUNT(SEARCH({"а";"б";"в";"г";"д";"е";"ё";"ж";"з";"и";"й";"к";"л";"м";"н";"о";"п";"р";"с";"т";"у";"ф";"х";"ц";"ч";"ш";"щ";"ъ";"ы";"ь";"э";"ю";"я"},L562))&gt;0</f>
        <v>0</v>
      </c>
      <c r="AB562" s="142" t="b">
        <f>COUNT(SEARCH({"а";"б";"в";"г";"д";"е";"ё";"ж";"з";"и";"й";"к";"л";"м";"н";"о";"п";"р";"с";"т";"у";"ф";"х";"ц";"ч";"ш";"щ";"ъ";"ы";"ь";"э";"ю";"я"},I562))&gt;0</f>
        <v>0</v>
      </c>
      <c r="AC562" s="142" t="b">
        <f>COUNT(SEARCH({"а";"б";"в";"г";"д";"е";"ё";"ж";"з";"и";"й";"к";"л";"м";"н";"о";"п";"р";"с";"т";"у";"ф";"х";"ц";"ч";"ш";"щ";"ъ";"ы";"ь";"э";"ю";"я"},M562))&gt;0</f>
        <v>0</v>
      </c>
      <c r="AD562" s="27" t="b">
        <f t="shared" si="8"/>
        <v>1</v>
      </c>
      <c r="AE562" s="27"/>
    </row>
    <row r="563" spans="1:31" s="289" customFormat="1" ht="30" hidden="1">
      <c r="A563" s="323" t="s">
        <v>5294</v>
      </c>
      <c r="B563" s="323"/>
      <c r="C563" s="42" t="s">
        <v>5838</v>
      </c>
      <c r="D563" s="96" t="s">
        <v>347</v>
      </c>
      <c r="E563" s="24" t="s">
        <v>5839</v>
      </c>
      <c r="F563" s="117" t="s">
        <v>3071</v>
      </c>
      <c r="G563" s="124" t="s">
        <v>135</v>
      </c>
      <c r="H563" s="119" t="s">
        <v>5652</v>
      </c>
      <c r="I563" s="117" t="s">
        <v>97</v>
      </c>
      <c r="J563" s="23" t="s">
        <v>5</v>
      </c>
      <c r="K563" s="75" t="s">
        <v>5343</v>
      </c>
      <c r="L563" s="117" t="s">
        <v>73</v>
      </c>
      <c r="M563" s="124" t="s">
        <v>70</v>
      </c>
      <c r="N563" s="116"/>
      <c r="O563" s="119" t="s">
        <v>440</v>
      </c>
      <c r="P563" s="119"/>
      <c r="Q563" s="119"/>
      <c r="R563" s="117"/>
      <c r="S563" s="124" t="s">
        <v>60</v>
      </c>
      <c r="T563" s="124"/>
      <c r="U563" s="27"/>
      <c r="V563" s="27"/>
      <c r="W563" s="27"/>
      <c r="X563" s="142" t="b">
        <f>COUNT(SEARCH({"а";"б";"в";"г";"д";"е";"ё";"ж";"з";"и";"й";"к";"л";"м";"н";"о";"п";"р";"с";"т";"у";"ф";"х";"ц";"ч";"ш";"щ";"ъ";"ы";"ь";"э";"ю";"я"},E563))&gt;0</f>
        <v>0</v>
      </c>
      <c r="Y563" s="142" t="b">
        <f>COUNT(SEARCH({"а";"б";"в";"г";"д";"е";"ё";"ж";"з";"и";"й";"к";"л";"м";"н";"о";"п";"р";"с";"т";"у";"ф";"х";"ц";"ч";"ш";"щ";"ъ";"ы";"ь";"э";"ю";"я"},F563))&gt;0</f>
        <v>0</v>
      </c>
      <c r="Z563" s="142" t="b">
        <f>COUNT(SEARCH({"а";"б";"в";"г";"д";"е";"ё";"ж";"з";"и";"й";"к";"л";"м";"н";"о";"п";"р";"с";"т";"у";"ф";"х";"ц";"ч";"ш";"щ";"ъ";"ы";"ь";"э";"ю";"я"},K563))&gt;0</f>
        <v>0</v>
      </c>
      <c r="AA563" s="142" t="b">
        <f>COUNT(SEARCH({"а";"б";"в";"г";"д";"е";"ё";"ж";"з";"и";"й";"к";"л";"м";"н";"о";"п";"р";"с";"т";"у";"ф";"х";"ц";"ч";"ш";"щ";"ъ";"ы";"ь";"э";"ю";"я"},L563))&gt;0</f>
        <v>0</v>
      </c>
      <c r="AB563" s="142" t="b">
        <f>COUNT(SEARCH({"а";"б";"в";"г";"д";"е";"ё";"ж";"з";"и";"й";"к";"л";"м";"н";"о";"п";"р";"с";"т";"у";"ф";"х";"ц";"ч";"ш";"щ";"ъ";"ы";"ь";"э";"ю";"я"},I563))&gt;0</f>
        <v>0</v>
      </c>
      <c r="AC563" s="142" t="b">
        <f>COUNT(SEARCH({"а";"б";"в";"г";"д";"е";"ё";"ж";"з";"и";"й";"к";"л";"м";"н";"о";"п";"р";"с";"т";"у";"ф";"х";"ц";"ч";"ш";"щ";"ъ";"ы";"ь";"э";"ю";"я"},M563))&gt;0</f>
        <v>0</v>
      </c>
      <c r="AD563" s="27" t="b">
        <f t="shared" si="8"/>
        <v>1</v>
      </c>
      <c r="AE563" s="27"/>
    </row>
    <row r="564" spans="1:31" s="289" customFormat="1" ht="30" hidden="1">
      <c r="A564" s="323" t="s">
        <v>5294</v>
      </c>
      <c r="B564" s="323"/>
      <c r="C564" s="42" t="s">
        <v>5838</v>
      </c>
      <c r="D564" s="96" t="s">
        <v>347</v>
      </c>
      <c r="E564" s="24" t="s">
        <v>5839</v>
      </c>
      <c r="F564" s="65" t="s">
        <v>1500</v>
      </c>
      <c r="G564" s="129" t="s">
        <v>183</v>
      </c>
      <c r="H564" s="24" t="s">
        <v>4951</v>
      </c>
      <c r="I564" s="25" t="s">
        <v>3</v>
      </c>
      <c r="J564" s="22" t="s">
        <v>5</v>
      </c>
      <c r="K564" s="73"/>
      <c r="L564" s="24"/>
      <c r="M564" s="24"/>
      <c r="N564" s="42"/>
      <c r="O564" s="51" t="s">
        <v>4952</v>
      </c>
      <c r="P564" s="131" t="s">
        <v>5290</v>
      </c>
      <c r="Q564" s="49" t="s">
        <v>4973</v>
      </c>
      <c r="R564" s="24"/>
      <c r="S564" s="114" t="s">
        <v>438</v>
      </c>
      <c r="T564" s="114"/>
      <c r="U564" s="27"/>
      <c r="V564" s="27"/>
      <c r="W564" s="27"/>
      <c r="X564" s="142" t="b">
        <f>COUNT(SEARCH({"а";"б";"в";"г";"д";"е";"ё";"ж";"з";"и";"й";"к";"л";"м";"н";"о";"п";"р";"с";"т";"у";"ф";"х";"ц";"ч";"ш";"щ";"ъ";"ы";"ь";"э";"ю";"я"},E564))&gt;0</f>
        <v>0</v>
      </c>
      <c r="Y564" s="142" t="b">
        <f>COUNT(SEARCH({"а";"б";"в";"г";"д";"е";"ё";"ж";"з";"и";"й";"к";"л";"м";"н";"о";"п";"р";"с";"т";"у";"ф";"х";"ц";"ч";"ш";"щ";"ъ";"ы";"ь";"э";"ю";"я"},F564))&gt;0</f>
        <v>0</v>
      </c>
      <c r="Z564" s="142" t="b">
        <f>COUNT(SEARCH({"а";"б";"в";"г";"д";"е";"ё";"ж";"з";"и";"й";"к";"л";"м";"н";"о";"п";"р";"с";"т";"у";"ф";"х";"ц";"ч";"ш";"щ";"ъ";"ы";"ь";"э";"ю";"я"},K564))&gt;0</f>
        <v>0</v>
      </c>
      <c r="AA564" s="142" t="b">
        <f>COUNT(SEARCH({"а";"б";"в";"г";"д";"е";"ё";"ж";"з";"и";"й";"к";"л";"м";"н";"о";"п";"р";"с";"т";"у";"ф";"х";"ц";"ч";"ш";"щ";"ъ";"ы";"ь";"э";"ю";"я"},L564))&gt;0</f>
        <v>0</v>
      </c>
      <c r="AB564" s="142" t="b">
        <f>COUNT(SEARCH({"а";"б";"в";"г";"д";"е";"ё";"ж";"з";"и";"й";"к";"л";"м";"н";"о";"п";"р";"с";"т";"у";"ф";"х";"ц";"ч";"ш";"щ";"ъ";"ы";"ь";"э";"ю";"я"},I564))&gt;0</f>
        <v>0</v>
      </c>
      <c r="AC564" s="142" t="b">
        <f>COUNT(SEARCH({"а";"б";"в";"г";"д";"е";"ё";"ж";"з";"и";"й";"к";"л";"м";"н";"о";"п";"р";"с";"т";"у";"ф";"х";"ц";"ч";"ш";"щ";"ъ";"ы";"ь";"э";"ю";"я"},M564))&gt;0</f>
        <v>0</v>
      </c>
      <c r="AD564" s="27" t="b">
        <f t="shared" si="8"/>
        <v>1</v>
      </c>
      <c r="AE564" s="27"/>
    </row>
    <row r="565" spans="1:31" s="289" customFormat="1" hidden="1">
      <c r="A565" s="323" t="s">
        <v>5294</v>
      </c>
      <c r="B565" s="323"/>
      <c r="C565" s="42" t="s">
        <v>5838</v>
      </c>
      <c r="D565" s="96" t="s">
        <v>347</v>
      </c>
      <c r="E565" s="24" t="s">
        <v>5839</v>
      </c>
      <c r="F565" s="117" t="s">
        <v>4266</v>
      </c>
      <c r="G565" s="124" t="s">
        <v>135</v>
      </c>
      <c r="H565" s="119" t="s">
        <v>4953</v>
      </c>
      <c r="I565" s="117" t="s">
        <v>97</v>
      </c>
      <c r="J565" s="23" t="s">
        <v>5</v>
      </c>
      <c r="K565" s="75" t="s">
        <v>5343</v>
      </c>
      <c r="L565" s="117" t="s">
        <v>5878</v>
      </c>
      <c r="M565" s="124" t="s">
        <v>70</v>
      </c>
      <c r="N565" s="116"/>
      <c r="O565" s="119" t="s">
        <v>440</v>
      </c>
      <c r="P565" s="119"/>
      <c r="Q565" s="119"/>
      <c r="R565" s="117"/>
      <c r="S565" s="124" t="s">
        <v>60</v>
      </c>
      <c r="T565" s="124"/>
      <c r="U565" s="27"/>
      <c r="V565" s="27"/>
      <c r="W565" s="27"/>
      <c r="X565" s="142" t="b">
        <f>COUNT(SEARCH({"а";"б";"в";"г";"д";"е";"ё";"ж";"з";"и";"й";"к";"л";"м";"н";"о";"п";"р";"с";"т";"у";"ф";"х";"ц";"ч";"ш";"щ";"ъ";"ы";"ь";"э";"ю";"я"},E565))&gt;0</f>
        <v>0</v>
      </c>
      <c r="Y565" s="142" t="b">
        <f>COUNT(SEARCH({"а";"б";"в";"г";"д";"е";"ё";"ж";"з";"и";"й";"к";"л";"м";"н";"о";"п";"р";"с";"т";"у";"ф";"х";"ц";"ч";"ш";"щ";"ъ";"ы";"ь";"э";"ю";"я"},F565))&gt;0</f>
        <v>0</v>
      </c>
      <c r="Z565" s="142" t="b">
        <f>COUNT(SEARCH({"а";"б";"в";"г";"д";"е";"ё";"ж";"з";"и";"й";"к";"л";"м";"н";"о";"п";"р";"с";"т";"у";"ф";"х";"ц";"ч";"ш";"щ";"ъ";"ы";"ь";"э";"ю";"я"},K565))&gt;0</f>
        <v>0</v>
      </c>
      <c r="AA565" s="142" t="b">
        <f>COUNT(SEARCH({"а";"б";"в";"г";"д";"е";"ё";"ж";"з";"и";"й";"к";"л";"м";"н";"о";"п";"р";"с";"т";"у";"ф";"х";"ц";"ч";"ш";"щ";"ъ";"ы";"ь";"э";"ю";"я"},L565))&gt;0</f>
        <v>0</v>
      </c>
      <c r="AB565" s="142" t="b">
        <f>COUNT(SEARCH({"а";"б";"в";"г";"д";"е";"ё";"ж";"з";"и";"й";"к";"л";"м";"н";"о";"п";"р";"с";"т";"у";"ф";"х";"ц";"ч";"ш";"щ";"ъ";"ы";"ь";"э";"ю";"я"},I565))&gt;0</f>
        <v>0</v>
      </c>
      <c r="AC565" s="142" t="b">
        <f>COUNT(SEARCH({"а";"б";"в";"г";"д";"е";"ё";"ж";"з";"и";"й";"к";"л";"м";"н";"о";"п";"р";"с";"т";"у";"ф";"х";"ц";"ч";"ш";"щ";"ъ";"ы";"ь";"э";"ю";"я"},M565))&gt;0</f>
        <v>0</v>
      </c>
      <c r="AD565" s="27" t="b">
        <f t="shared" si="8"/>
        <v>1</v>
      </c>
      <c r="AE565" s="27"/>
    </row>
    <row r="566" spans="1:31" s="289" customFormat="1" ht="30" hidden="1">
      <c r="A566" s="323" t="s">
        <v>5294</v>
      </c>
      <c r="B566" s="323"/>
      <c r="C566" s="42" t="s">
        <v>5838</v>
      </c>
      <c r="D566" s="96" t="s">
        <v>347</v>
      </c>
      <c r="E566" s="24" t="s">
        <v>5839</v>
      </c>
      <c r="F566" s="65" t="s">
        <v>3382</v>
      </c>
      <c r="G566" s="114" t="s">
        <v>187</v>
      </c>
      <c r="H566" s="25" t="s">
        <v>3384</v>
      </c>
      <c r="I566" s="25" t="s">
        <v>97</v>
      </c>
      <c r="J566" s="22" t="s">
        <v>5</v>
      </c>
      <c r="K566" s="24"/>
      <c r="L566" s="24"/>
      <c r="M566" s="24"/>
      <c r="N566" s="42" t="s">
        <v>575</v>
      </c>
      <c r="O566" s="51" t="s">
        <v>5879</v>
      </c>
      <c r="P566" s="49"/>
      <c r="Q566" s="49" t="s">
        <v>5682</v>
      </c>
      <c r="R566" s="24"/>
      <c r="S566" s="114" t="s">
        <v>438</v>
      </c>
      <c r="T566" s="114"/>
      <c r="U566" s="27"/>
      <c r="V566" s="27"/>
      <c r="W566" s="27"/>
      <c r="X566" s="142" t="b">
        <f>COUNT(SEARCH({"а";"б";"в";"г";"д";"е";"ё";"ж";"з";"и";"й";"к";"л";"м";"н";"о";"п";"р";"с";"т";"у";"ф";"х";"ц";"ч";"ш";"щ";"ъ";"ы";"ь";"э";"ю";"я"},E566))&gt;0</f>
        <v>0</v>
      </c>
      <c r="Y566" s="142" t="b">
        <f>COUNT(SEARCH({"а";"б";"в";"г";"д";"е";"ё";"ж";"з";"и";"й";"к";"л";"м";"н";"о";"п";"р";"с";"т";"у";"ф";"х";"ц";"ч";"ш";"щ";"ъ";"ы";"ь";"э";"ю";"я"},F566))&gt;0</f>
        <v>0</v>
      </c>
      <c r="Z566" s="142" t="b">
        <f>COUNT(SEARCH({"а";"б";"в";"г";"д";"е";"ё";"ж";"з";"и";"й";"к";"л";"м";"н";"о";"п";"р";"с";"т";"у";"ф";"х";"ц";"ч";"ш";"щ";"ъ";"ы";"ь";"э";"ю";"я"},K566))&gt;0</f>
        <v>0</v>
      </c>
      <c r="AA566" s="142" t="b">
        <f>COUNT(SEARCH({"а";"б";"в";"г";"д";"е";"ё";"ж";"з";"и";"й";"к";"л";"м";"н";"о";"п";"р";"с";"т";"у";"ф";"х";"ц";"ч";"ш";"щ";"ъ";"ы";"ь";"э";"ю";"я"},L566))&gt;0</f>
        <v>0</v>
      </c>
      <c r="AB566" s="142" t="b">
        <f>COUNT(SEARCH({"а";"б";"в";"г";"д";"е";"ё";"ж";"з";"и";"й";"к";"л";"м";"н";"о";"п";"р";"с";"т";"у";"ф";"х";"ц";"ч";"ш";"щ";"ъ";"ы";"ь";"э";"ю";"я"},I566))&gt;0</f>
        <v>0</v>
      </c>
      <c r="AC566" s="142" t="b">
        <f>COUNT(SEARCH({"а";"б";"в";"г";"д";"е";"ё";"ж";"з";"и";"й";"к";"л";"м";"н";"о";"п";"р";"с";"т";"у";"ф";"х";"ц";"ч";"ш";"щ";"ъ";"ы";"ь";"э";"ю";"я"},M566))&gt;0</f>
        <v>0</v>
      </c>
      <c r="AD566" s="27" t="b">
        <f t="shared" si="8"/>
        <v>1</v>
      </c>
      <c r="AE566" s="27"/>
    </row>
    <row r="567" spans="1:31" s="289" customFormat="1" hidden="1">
      <c r="A567" s="323" t="s">
        <v>5294</v>
      </c>
      <c r="B567" s="323"/>
      <c r="C567" s="42" t="s">
        <v>5838</v>
      </c>
      <c r="D567" s="96" t="s">
        <v>347</v>
      </c>
      <c r="E567" s="24" t="s">
        <v>5839</v>
      </c>
      <c r="F567" s="25" t="s">
        <v>14</v>
      </c>
      <c r="G567" s="24"/>
      <c r="H567" s="114" t="s">
        <v>13</v>
      </c>
      <c r="I567" s="114" t="s">
        <v>15</v>
      </c>
      <c r="J567" s="22" t="s">
        <v>5</v>
      </c>
      <c r="K567" s="24"/>
      <c r="L567" s="24"/>
      <c r="M567" s="24"/>
      <c r="N567" s="42"/>
      <c r="O567" s="51" t="s">
        <v>13</v>
      </c>
      <c r="P567" s="49"/>
      <c r="Q567" s="49"/>
      <c r="R567" s="24"/>
      <c r="S567" s="24"/>
      <c r="T567" s="24"/>
      <c r="U567" s="27"/>
      <c r="V567" s="27"/>
      <c r="W567" s="27"/>
      <c r="X567" s="142" t="b">
        <f>COUNT(SEARCH({"а";"б";"в";"г";"д";"е";"ё";"ж";"з";"и";"й";"к";"л";"м";"н";"о";"п";"р";"с";"т";"у";"ф";"х";"ц";"ч";"ш";"щ";"ъ";"ы";"ь";"э";"ю";"я"},E567))&gt;0</f>
        <v>0</v>
      </c>
      <c r="Y567" s="142" t="b">
        <f>COUNT(SEARCH({"а";"б";"в";"г";"д";"е";"ё";"ж";"з";"и";"й";"к";"л";"м";"н";"о";"п";"р";"с";"т";"у";"ф";"х";"ц";"ч";"ш";"щ";"ъ";"ы";"ь";"э";"ю";"я"},F567))&gt;0</f>
        <v>0</v>
      </c>
      <c r="Z567" s="142" t="b">
        <f>COUNT(SEARCH({"а";"б";"в";"г";"д";"е";"ё";"ж";"з";"и";"й";"к";"л";"м";"н";"о";"п";"р";"с";"т";"у";"ф";"х";"ц";"ч";"ш";"щ";"ъ";"ы";"ь";"э";"ю";"я"},K567))&gt;0</f>
        <v>0</v>
      </c>
      <c r="AA567" s="142" t="b">
        <f>COUNT(SEARCH({"а";"б";"в";"г";"д";"е";"ё";"ж";"з";"и";"й";"к";"л";"м";"н";"о";"п";"р";"с";"т";"у";"ф";"х";"ц";"ч";"ш";"щ";"ъ";"ы";"ь";"э";"ю";"я"},L567))&gt;0</f>
        <v>0</v>
      </c>
      <c r="AB567" s="142" t="b">
        <f>COUNT(SEARCH({"а";"б";"в";"г";"д";"е";"ё";"ж";"з";"и";"й";"к";"л";"м";"н";"о";"п";"р";"с";"т";"у";"ф";"х";"ц";"ч";"ш";"щ";"ъ";"ы";"ь";"э";"ю";"я"},I567))&gt;0</f>
        <v>0</v>
      </c>
      <c r="AC567" s="142" t="b">
        <f>COUNT(SEARCH({"а";"б";"в";"г";"д";"е";"ё";"ж";"з";"и";"й";"к";"л";"м";"н";"о";"п";"р";"с";"т";"у";"ф";"х";"ц";"ч";"ш";"щ";"ъ";"ы";"ь";"э";"ю";"я"},M567))&gt;0</f>
        <v>0</v>
      </c>
      <c r="AD567" s="27" t="b">
        <f t="shared" si="8"/>
        <v>1</v>
      </c>
      <c r="AE567" s="27"/>
    </row>
    <row r="568" spans="1:31" s="289" customFormat="1" hidden="1">
      <c r="A568" s="323" t="s">
        <v>5294</v>
      </c>
      <c r="B568" s="323"/>
      <c r="C568" s="42" t="s">
        <v>5838</v>
      </c>
      <c r="D568" s="96" t="s">
        <v>347</v>
      </c>
      <c r="E568" s="24" t="s">
        <v>5839</v>
      </c>
      <c r="F568" s="25" t="s">
        <v>8</v>
      </c>
      <c r="G568" s="24"/>
      <c r="H568" s="114" t="s">
        <v>67</v>
      </c>
      <c r="I568" s="114" t="s">
        <v>97</v>
      </c>
      <c r="J568" s="22" t="s">
        <v>5</v>
      </c>
      <c r="K568" s="24"/>
      <c r="L568" s="24"/>
      <c r="M568" s="24"/>
      <c r="N568" s="279" t="s">
        <v>446</v>
      </c>
      <c r="O568" s="51" t="s">
        <v>447</v>
      </c>
      <c r="P568" s="49"/>
      <c r="Q568" s="49"/>
      <c r="R568" s="24"/>
      <c r="S568" s="24" t="s">
        <v>398</v>
      </c>
      <c r="T568" s="24"/>
      <c r="U568" s="27"/>
      <c r="V568" s="27"/>
      <c r="W568" s="27"/>
      <c r="X568" s="142" t="b">
        <f>COUNT(SEARCH({"а";"б";"в";"г";"д";"е";"ё";"ж";"з";"и";"й";"к";"л";"м";"н";"о";"п";"р";"с";"т";"у";"ф";"х";"ц";"ч";"ш";"щ";"ъ";"ы";"ь";"э";"ю";"я"},E568))&gt;0</f>
        <v>0</v>
      </c>
      <c r="Y568" s="142" t="b">
        <f>COUNT(SEARCH({"а";"б";"в";"г";"д";"е";"ё";"ж";"з";"и";"й";"к";"л";"м";"н";"о";"п";"р";"с";"т";"у";"ф";"х";"ц";"ч";"ш";"щ";"ъ";"ы";"ь";"э";"ю";"я"},F568))&gt;0</f>
        <v>0</v>
      </c>
      <c r="Z568" s="142" t="b">
        <f>COUNT(SEARCH({"а";"б";"в";"г";"д";"е";"ё";"ж";"з";"и";"й";"к";"л";"м";"н";"о";"п";"р";"с";"т";"у";"ф";"х";"ц";"ч";"ш";"щ";"ъ";"ы";"ь";"э";"ю";"я"},K568))&gt;0</f>
        <v>0</v>
      </c>
      <c r="AA568" s="142" t="b">
        <f>COUNT(SEARCH({"а";"б";"в";"г";"д";"е";"ё";"ж";"з";"и";"й";"к";"л";"м";"н";"о";"п";"р";"с";"т";"у";"ф";"х";"ц";"ч";"ш";"щ";"ъ";"ы";"ь";"э";"ю";"я"},L568))&gt;0</f>
        <v>0</v>
      </c>
      <c r="AB568" s="142" t="b">
        <f>COUNT(SEARCH({"а";"б";"в";"г";"д";"е";"ё";"ж";"з";"и";"й";"к";"л";"м";"н";"о";"п";"р";"с";"т";"у";"ф";"х";"ц";"ч";"ш";"щ";"ъ";"ы";"ь";"э";"ю";"я"},I568))&gt;0</f>
        <v>0</v>
      </c>
      <c r="AC568" s="142" t="b">
        <f>COUNT(SEARCH({"а";"б";"в";"г";"д";"е";"ё";"ж";"з";"и";"й";"к";"л";"м";"н";"о";"п";"р";"с";"т";"у";"ф";"х";"ц";"ч";"ш";"щ";"ъ";"ы";"ь";"э";"ю";"я"},M568))&gt;0</f>
        <v>0</v>
      </c>
      <c r="AD568" s="27" t="b">
        <f t="shared" si="8"/>
        <v>1</v>
      </c>
      <c r="AE568" s="27"/>
    </row>
    <row r="569" spans="1:31" s="289" customFormat="1" ht="30" hidden="1">
      <c r="A569" s="323" t="s">
        <v>5294</v>
      </c>
      <c r="B569" s="323"/>
      <c r="C569" s="42" t="s">
        <v>5838</v>
      </c>
      <c r="D569" s="96" t="s">
        <v>347</v>
      </c>
      <c r="E569" s="24" t="s">
        <v>5839</v>
      </c>
      <c r="F569" s="25" t="s">
        <v>12</v>
      </c>
      <c r="G569" s="24"/>
      <c r="H569" s="114" t="s">
        <v>400</v>
      </c>
      <c r="I569" s="114" t="s">
        <v>3</v>
      </c>
      <c r="J569" s="22" t="s">
        <v>5</v>
      </c>
      <c r="K569" s="24"/>
      <c r="L569" s="24"/>
      <c r="M569" s="24"/>
      <c r="N569" s="42"/>
      <c r="O569" s="51" t="s">
        <v>66</v>
      </c>
      <c r="P569" s="49"/>
      <c r="Q569" s="49"/>
      <c r="R569" s="24"/>
      <c r="S569" s="24" t="s">
        <v>4</v>
      </c>
      <c r="T569" s="24"/>
      <c r="U569" s="27"/>
      <c r="V569" s="27"/>
      <c r="W569" s="27"/>
      <c r="X569" s="142" t="b">
        <f>COUNT(SEARCH({"а";"б";"в";"г";"д";"е";"ё";"ж";"з";"и";"й";"к";"л";"м";"н";"о";"п";"р";"с";"т";"у";"ф";"х";"ц";"ч";"ш";"щ";"ъ";"ы";"ь";"э";"ю";"я"},E569))&gt;0</f>
        <v>0</v>
      </c>
      <c r="Y569" s="142" t="b">
        <f>COUNT(SEARCH({"а";"б";"в";"г";"д";"е";"ё";"ж";"з";"и";"й";"к";"л";"м";"н";"о";"п";"р";"с";"т";"у";"ф";"х";"ц";"ч";"ш";"щ";"ъ";"ы";"ь";"э";"ю";"я"},F569))&gt;0</f>
        <v>0</v>
      </c>
      <c r="Z569" s="142" t="b">
        <f>COUNT(SEARCH({"а";"б";"в";"г";"д";"е";"ё";"ж";"з";"и";"й";"к";"л";"м";"н";"о";"п";"р";"с";"т";"у";"ф";"х";"ц";"ч";"ш";"щ";"ъ";"ы";"ь";"э";"ю";"я"},K569))&gt;0</f>
        <v>0</v>
      </c>
      <c r="AA569" s="142" t="b">
        <f>COUNT(SEARCH({"а";"б";"в";"г";"д";"е";"ё";"ж";"з";"и";"й";"к";"л";"м";"н";"о";"п";"р";"с";"т";"у";"ф";"х";"ц";"ч";"ш";"щ";"ъ";"ы";"ь";"э";"ю";"я"},L569))&gt;0</f>
        <v>0</v>
      </c>
      <c r="AB569" s="142" t="b">
        <f>COUNT(SEARCH({"а";"б";"в";"г";"д";"е";"ё";"ж";"з";"и";"й";"к";"л";"м";"н";"о";"п";"р";"с";"т";"у";"ф";"х";"ц";"ч";"ш";"щ";"ъ";"ы";"ь";"э";"ю";"я"},I569))&gt;0</f>
        <v>0</v>
      </c>
      <c r="AC569" s="142" t="b">
        <f>COUNT(SEARCH({"а";"б";"в";"г";"д";"е";"ё";"ж";"з";"и";"й";"к";"л";"м";"н";"о";"п";"р";"с";"т";"у";"ф";"х";"ц";"ч";"ш";"щ";"ъ";"ы";"ь";"э";"ю";"я"},M569))&gt;0</f>
        <v>0</v>
      </c>
      <c r="AD569" s="27" t="b">
        <f t="shared" si="8"/>
        <v>1</v>
      </c>
      <c r="AE569" s="27"/>
    </row>
    <row r="570" spans="1:31" s="289" customFormat="1" hidden="1">
      <c r="A570" s="323" t="s">
        <v>5294</v>
      </c>
      <c r="B570" s="323"/>
      <c r="C570" s="42" t="s">
        <v>5838</v>
      </c>
      <c r="D570" s="96" t="s">
        <v>347</v>
      </c>
      <c r="E570" s="24" t="s">
        <v>5839</v>
      </c>
      <c r="F570" s="25" t="s">
        <v>18</v>
      </c>
      <c r="G570" s="24"/>
      <c r="H570" s="114" t="s">
        <v>456</v>
      </c>
      <c r="I570" s="114" t="s">
        <v>19</v>
      </c>
      <c r="J570" s="22" t="s">
        <v>5</v>
      </c>
      <c r="K570" s="24"/>
      <c r="L570" s="24"/>
      <c r="M570" s="24"/>
      <c r="N570" s="42"/>
      <c r="O570" s="51" t="s">
        <v>401</v>
      </c>
      <c r="P570" s="49"/>
      <c r="Q570" s="49"/>
      <c r="R570" s="24"/>
      <c r="S570" s="24"/>
      <c r="T570" s="24"/>
      <c r="U570" s="27"/>
      <c r="V570" s="27"/>
      <c r="W570" s="27"/>
      <c r="X570" s="142" t="b">
        <f>COUNT(SEARCH({"а";"б";"в";"г";"д";"е";"ё";"ж";"з";"и";"й";"к";"л";"м";"н";"о";"п";"р";"с";"т";"у";"ф";"х";"ц";"ч";"ш";"щ";"ъ";"ы";"ь";"э";"ю";"я"},E570))&gt;0</f>
        <v>0</v>
      </c>
      <c r="Y570" s="142" t="b">
        <f>COUNT(SEARCH({"а";"б";"в";"г";"д";"е";"ё";"ж";"з";"и";"й";"к";"л";"м";"н";"о";"п";"р";"с";"т";"у";"ф";"х";"ц";"ч";"ш";"щ";"ъ";"ы";"ь";"э";"ю";"я"},F570))&gt;0</f>
        <v>0</v>
      </c>
      <c r="Z570" s="142" t="b">
        <f>COUNT(SEARCH({"а";"б";"в";"г";"д";"е";"ё";"ж";"з";"и";"й";"к";"л";"м";"н";"о";"п";"р";"с";"т";"у";"ф";"х";"ц";"ч";"ш";"щ";"ъ";"ы";"ь";"э";"ю";"я"},K570))&gt;0</f>
        <v>0</v>
      </c>
      <c r="AA570" s="142" t="b">
        <f>COUNT(SEARCH({"а";"б";"в";"г";"д";"е";"ё";"ж";"з";"и";"й";"к";"л";"м";"н";"о";"п";"р";"с";"т";"у";"ф";"х";"ц";"ч";"ш";"щ";"ъ";"ы";"ь";"э";"ю";"я"},L570))&gt;0</f>
        <v>0</v>
      </c>
      <c r="AB570" s="142" t="b">
        <f>COUNT(SEARCH({"а";"б";"в";"г";"д";"е";"ё";"ж";"з";"и";"й";"к";"л";"м";"н";"о";"п";"р";"с";"т";"у";"ф";"х";"ц";"ч";"ш";"щ";"ъ";"ы";"ь";"э";"ю";"я"},I570))&gt;0</f>
        <v>0</v>
      </c>
      <c r="AC570" s="142" t="b">
        <f>COUNT(SEARCH({"а";"б";"в";"г";"д";"е";"ё";"ж";"з";"и";"й";"к";"л";"м";"н";"о";"п";"р";"с";"т";"у";"ф";"х";"ц";"ч";"ш";"щ";"ъ";"ы";"ь";"э";"ю";"я"},M570))&gt;0</f>
        <v>0</v>
      </c>
      <c r="AD570" s="27" t="b">
        <f t="shared" si="8"/>
        <v>1</v>
      </c>
      <c r="AE570" s="27"/>
    </row>
    <row r="571" spans="1:31" s="289" customFormat="1" hidden="1">
      <c r="A571" s="323" t="s">
        <v>5294</v>
      </c>
      <c r="B571" s="323"/>
      <c r="C571" s="42" t="s">
        <v>5838</v>
      </c>
      <c r="D571" s="96" t="s">
        <v>347</v>
      </c>
      <c r="E571" s="24" t="s">
        <v>5839</v>
      </c>
      <c r="F571" s="25" t="s">
        <v>21</v>
      </c>
      <c r="G571" s="24"/>
      <c r="H571" s="114" t="s">
        <v>402</v>
      </c>
      <c r="I571" s="114" t="s">
        <v>19</v>
      </c>
      <c r="J571" s="22" t="s">
        <v>5</v>
      </c>
      <c r="K571" s="24"/>
      <c r="L571" s="24"/>
      <c r="M571" s="24"/>
      <c r="N571" s="42"/>
      <c r="O571" s="51" t="s">
        <v>519</v>
      </c>
      <c r="P571" s="49"/>
      <c r="Q571" s="49"/>
      <c r="R571" s="24"/>
      <c r="S571" s="24" t="s">
        <v>4</v>
      </c>
      <c r="T571" s="24"/>
      <c r="U571" s="27"/>
      <c r="V571" s="27"/>
      <c r="W571" s="27"/>
      <c r="X571" s="142" t="b">
        <f>COUNT(SEARCH({"а";"б";"в";"г";"д";"е";"ё";"ж";"з";"и";"й";"к";"л";"м";"н";"о";"п";"р";"с";"т";"у";"ф";"х";"ц";"ч";"ш";"щ";"ъ";"ы";"ь";"э";"ю";"я"},E571))&gt;0</f>
        <v>0</v>
      </c>
      <c r="Y571" s="142" t="b">
        <f>COUNT(SEARCH({"а";"б";"в";"г";"д";"е";"ё";"ж";"з";"и";"й";"к";"л";"м";"н";"о";"п";"р";"с";"т";"у";"ф";"х";"ц";"ч";"ш";"щ";"ъ";"ы";"ь";"э";"ю";"я"},F571))&gt;0</f>
        <v>0</v>
      </c>
      <c r="Z571" s="142" t="b">
        <f>COUNT(SEARCH({"а";"б";"в";"г";"д";"е";"ё";"ж";"з";"и";"й";"к";"л";"м";"н";"о";"п";"р";"с";"т";"у";"ф";"х";"ц";"ч";"ш";"щ";"ъ";"ы";"ь";"э";"ю";"я"},K571))&gt;0</f>
        <v>0</v>
      </c>
      <c r="AA571" s="142" t="b">
        <f>COUNT(SEARCH({"а";"б";"в";"г";"д";"е";"ё";"ж";"з";"и";"й";"к";"л";"м";"н";"о";"п";"р";"с";"т";"у";"ф";"х";"ц";"ч";"ш";"щ";"ъ";"ы";"ь";"э";"ю";"я"},L571))&gt;0</f>
        <v>0</v>
      </c>
      <c r="AB571" s="142" t="b">
        <f>COUNT(SEARCH({"а";"б";"в";"г";"д";"е";"ё";"ж";"з";"и";"й";"к";"л";"м";"н";"о";"п";"р";"с";"т";"у";"ф";"х";"ц";"ч";"ш";"щ";"ъ";"ы";"ь";"э";"ю";"я"},I571))&gt;0</f>
        <v>0</v>
      </c>
      <c r="AC571" s="142" t="b">
        <f>COUNT(SEARCH({"а";"б";"в";"г";"д";"е";"ё";"ж";"з";"и";"й";"к";"л";"м";"н";"о";"п";"р";"с";"т";"у";"ф";"х";"ц";"ч";"ш";"щ";"ъ";"ы";"ь";"э";"ю";"я"},M571))&gt;0</f>
        <v>0</v>
      </c>
      <c r="AD571" s="27" t="b">
        <f t="shared" si="8"/>
        <v>1</v>
      </c>
      <c r="AE571" s="27"/>
    </row>
    <row r="572" spans="1:31" s="289" customFormat="1" hidden="1">
      <c r="A572" s="323" t="s">
        <v>5294</v>
      </c>
      <c r="B572" s="323"/>
      <c r="C572" s="42" t="s">
        <v>5838</v>
      </c>
      <c r="D572" s="96" t="s">
        <v>347</v>
      </c>
      <c r="E572" s="24" t="s">
        <v>5839</v>
      </c>
      <c r="F572" s="25" t="s">
        <v>93</v>
      </c>
      <c r="G572" s="96" t="s">
        <v>136</v>
      </c>
      <c r="H572" s="114" t="s">
        <v>578</v>
      </c>
      <c r="I572" s="114" t="s">
        <v>65</v>
      </c>
      <c r="J572" s="22" t="s">
        <v>5</v>
      </c>
      <c r="K572" s="133" t="s">
        <v>5343</v>
      </c>
      <c r="L572" s="129" t="s">
        <v>94</v>
      </c>
      <c r="M572" s="129" t="s">
        <v>65</v>
      </c>
      <c r="N572" s="42"/>
      <c r="O572" s="51" t="s">
        <v>395</v>
      </c>
      <c r="P572" s="49"/>
      <c r="Q572" s="49"/>
      <c r="R572" s="24"/>
      <c r="S572" s="24" t="s">
        <v>4</v>
      </c>
      <c r="T572" s="24" t="s">
        <v>276</v>
      </c>
      <c r="U572" s="27"/>
      <c r="V572" s="27"/>
      <c r="W572" s="27"/>
      <c r="X572" s="142" t="b">
        <f>COUNT(SEARCH({"а";"б";"в";"г";"д";"е";"ё";"ж";"з";"и";"й";"к";"л";"м";"н";"о";"п";"р";"с";"т";"у";"ф";"х";"ц";"ч";"ш";"щ";"ъ";"ы";"ь";"э";"ю";"я"},E572))&gt;0</f>
        <v>0</v>
      </c>
      <c r="Y572" s="142" t="b">
        <f>COUNT(SEARCH({"а";"б";"в";"г";"д";"е";"ё";"ж";"з";"и";"й";"к";"л";"м";"н";"о";"п";"р";"с";"т";"у";"ф";"х";"ц";"ч";"ш";"щ";"ъ";"ы";"ь";"э";"ю";"я"},F572))&gt;0</f>
        <v>0</v>
      </c>
      <c r="Z572" s="142" t="b">
        <f>COUNT(SEARCH({"а";"б";"в";"г";"д";"е";"ё";"ж";"з";"и";"й";"к";"л";"м";"н";"о";"п";"р";"с";"т";"у";"ф";"х";"ц";"ч";"ш";"щ";"ъ";"ы";"ь";"э";"ю";"я"},K572))&gt;0</f>
        <v>0</v>
      </c>
      <c r="AA572" s="142" t="b">
        <f>COUNT(SEARCH({"а";"б";"в";"г";"д";"е";"ё";"ж";"з";"и";"й";"к";"л";"м";"н";"о";"п";"р";"с";"т";"у";"ф";"х";"ц";"ч";"ш";"щ";"ъ";"ы";"ь";"э";"ю";"я"},L572))&gt;0</f>
        <v>0</v>
      </c>
      <c r="AB572" s="142" t="b">
        <f>COUNT(SEARCH({"а";"б";"в";"г";"д";"е";"ё";"ж";"з";"и";"й";"к";"л";"м";"н";"о";"п";"р";"с";"т";"у";"ф";"х";"ц";"ч";"ш";"щ";"ъ";"ы";"ь";"э";"ю";"я"},I572))&gt;0</f>
        <v>0</v>
      </c>
      <c r="AC572" s="142" t="b">
        <f>COUNT(SEARCH({"а";"б";"в";"г";"д";"е";"ё";"ж";"з";"и";"й";"к";"л";"м";"н";"о";"п";"р";"с";"т";"у";"ф";"х";"ц";"ч";"ш";"щ";"ъ";"ы";"ь";"э";"ю";"я"},M572))&gt;0</f>
        <v>0</v>
      </c>
      <c r="AD572" s="27" t="b">
        <f t="shared" si="8"/>
        <v>1</v>
      </c>
      <c r="AE572" s="27"/>
    </row>
    <row r="573" spans="1:31" s="289" customFormat="1" hidden="1">
      <c r="A573" s="323" t="s">
        <v>5294</v>
      </c>
      <c r="B573" s="323"/>
      <c r="C573" s="42" t="s">
        <v>5834</v>
      </c>
      <c r="D573" s="96" t="s">
        <v>279</v>
      </c>
      <c r="E573" s="24" t="s">
        <v>5835</v>
      </c>
      <c r="F573" s="25" t="s">
        <v>3378</v>
      </c>
      <c r="G573" s="129" t="s">
        <v>134</v>
      </c>
      <c r="H573" s="114" t="s">
        <v>5868</v>
      </c>
      <c r="I573" s="25" t="s">
        <v>3</v>
      </c>
      <c r="J573" s="22" t="s">
        <v>5</v>
      </c>
      <c r="K573" s="24"/>
      <c r="L573" s="24"/>
      <c r="M573" s="24"/>
      <c r="N573" s="42"/>
      <c r="O573" s="51" t="s">
        <v>512</v>
      </c>
      <c r="P573" s="49"/>
      <c r="Q573" s="26" t="str">
        <f>CONCATENATE("rdv.lnk_",MID(E573,10,LEN(E573)-14))</f>
        <v>rdv.lnk_rc_document_branch</v>
      </c>
      <c r="R573" s="24"/>
      <c r="S573" s="25" t="s">
        <v>455</v>
      </c>
      <c r="T573" s="24"/>
      <c r="U573" s="27"/>
      <c r="V573" s="27"/>
      <c r="W573" s="27"/>
      <c r="X573" s="142" t="b">
        <f>COUNT(SEARCH({"а";"б";"в";"г";"д";"е";"ё";"ж";"з";"и";"й";"к";"л";"м";"н";"о";"п";"р";"с";"т";"у";"ф";"х";"ц";"ч";"ш";"щ";"ъ";"ы";"ь";"э";"ю";"я"},E573))&gt;0</f>
        <v>0</v>
      </c>
      <c r="Y573" s="142" t="b">
        <f>COUNT(SEARCH({"а";"б";"в";"г";"д";"е";"ё";"ж";"з";"и";"й";"к";"л";"м";"н";"о";"п";"р";"с";"т";"у";"ф";"х";"ц";"ч";"ш";"щ";"ъ";"ы";"ь";"э";"ю";"я"},F573))&gt;0</f>
        <v>0</v>
      </c>
      <c r="Z573" s="142" t="b">
        <f>COUNT(SEARCH({"а";"б";"в";"г";"д";"е";"ё";"ж";"з";"и";"й";"к";"л";"м";"н";"о";"п";"р";"с";"т";"у";"ф";"х";"ц";"ч";"ш";"щ";"ъ";"ы";"ь";"э";"ю";"я"},K573))&gt;0</f>
        <v>0</v>
      </c>
      <c r="AA573" s="142" t="b">
        <f>COUNT(SEARCH({"а";"б";"в";"г";"д";"е";"ё";"ж";"з";"и";"й";"к";"л";"м";"н";"о";"п";"р";"с";"т";"у";"ф";"х";"ц";"ч";"ш";"щ";"ъ";"ы";"ь";"э";"ю";"я"},L573))&gt;0</f>
        <v>0</v>
      </c>
      <c r="AB573" s="142" t="b">
        <f>COUNT(SEARCH({"а";"б";"в";"г";"д";"е";"ё";"ж";"з";"и";"й";"к";"л";"м";"н";"о";"п";"р";"с";"т";"у";"ф";"х";"ц";"ч";"ш";"щ";"ъ";"ы";"ь";"э";"ю";"я"},I573))&gt;0</f>
        <v>0</v>
      </c>
      <c r="AC573" s="142" t="b">
        <f>COUNT(SEARCH({"а";"б";"в";"г";"д";"е";"ё";"ж";"з";"и";"й";"к";"л";"м";"н";"о";"п";"р";"с";"т";"у";"ф";"х";"ц";"ч";"ш";"щ";"ъ";"ы";"ь";"э";"ю";"я"},M573))&gt;0</f>
        <v>0</v>
      </c>
      <c r="AD573" s="27" t="b">
        <f t="shared" si="8"/>
        <v>1</v>
      </c>
      <c r="AE573" s="27"/>
    </row>
    <row r="574" spans="1:31" s="289" customFormat="1" ht="30" hidden="1">
      <c r="A574" s="323" t="s">
        <v>5294</v>
      </c>
      <c r="B574" s="323"/>
      <c r="C574" s="42" t="s">
        <v>5834</v>
      </c>
      <c r="D574" s="96" t="s">
        <v>279</v>
      </c>
      <c r="E574" s="24" t="s">
        <v>5835</v>
      </c>
      <c r="F574" s="65" t="s">
        <v>3070</v>
      </c>
      <c r="G574" s="129" t="s">
        <v>183</v>
      </c>
      <c r="H574" s="24" t="s">
        <v>5648</v>
      </c>
      <c r="I574" s="25" t="s">
        <v>3</v>
      </c>
      <c r="J574" s="22" t="s">
        <v>5</v>
      </c>
      <c r="K574" s="24"/>
      <c r="L574" s="24"/>
      <c r="M574" s="24"/>
      <c r="N574" s="42"/>
      <c r="O574" s="51" t="s">
        <v>5649</v>
      </c>
      <c r="P574" s="131" t="s">
        <v>5650</v>
      </c>
      <c r="Q574" s="49" t="s">
        <v>5651</v>
      </c>
      <c r="R574" s="24"/>
      <c r="S574" s="114" t="s">
        <v>438</v>
      </c>
      <c r="T574" s="24"/>
      <c r="U574" s="27"/>
      <c r="V574" s="27"/>
      <c r="W574" s="27"/>
      <c r="X574" s="142" t="b">
        <f>COUNT(SEARCH({"а";"б";"в";"г";"д";"е";"ё";"ж";"з";"и";"й";"к";"л";"м";"н";"о";"п";"р";"с";"т";"у";"ф";"х";"ц";"ч";"ш";"щ";"ъ";"ы";"ь";"э";"ю";"я"},E574))&gt;0</f>
        <v>0</v>
      </c>
      <c r="Y574" s="142" t="b">
        <f>COUNT(SEARCH({"а";"б";"в";"г";"д";"е";"ё";"ж";"з";"и";"й";"к";"л";"м";"н";"о";"п";"р";"с";"т";"у";"ф";"х";"ц";"ч";"ш";"щ";"ъ";"ы";"ь";"э";"ю";"я"},F574))&gt;0</f>
        <v>0</v>
      </c>
      <c r="Z574" s="142" t="b">
        <f>COUNT(SEARCH({"а";"б";"в";"г";"д";"е";"ё";"ж";"з";"и";"й";"к";"л";"м";"н";"о";"п";"р";"с";"т";"у";"ф";"х";"ц";"ч";"ш";"щ";"ъ";"ы";"ь";"э";"ю";"я"},K574))&gt;0</f>
        <v>0</v>
      </c>
      <c r="AA574" s="142" t="b">
        <f>COUNT(SEARCH({"а";"б";"в";"г";"д";"е";"ё";"ж";"з";"и";"й";"к";"л";"м";"н";"о";"п";"р";"с";"т";"у";"ф";"х";"ц";"ч";"ш";"щ";"ъ";"ы";"ь";"э";"ю";"я"},L574))&gt;0</f>
        <v>0</v>
      </c>
      <c r="AB574" s="142" t="b">
        <f>COUNT(SEARCH({"а";"б";"в";"г";"д";"е";"ё";"ж";"з";"и";"й";"к";"л";"м";"н";"о";"п";"р";"с";"т";"у";"ф";"х";"ц";"ч";"ш";"щ";"ъ";"ы";"ь";"э";"ю";"я"},I574))&gt;0</f>
        <v>0</v>
      </c>
      <c r="AC574" s="142" t="b">
        <f>COUNT(SEARCH({"а";"б";"в";"г";"д";"е";"ё";"ж";"з";"и";"й";"к";"л";"м";"н";"о";"п";"р";"с";"т";"у";"ф";"х";"ц";"ч";"ш";"щ";"ъ";"ы";"ь";"э";"ю";"я"},M574))&gt;0</f>
        <v>0</v>
      </c>
      <c r="AD574" s="27" t="b">
        <f t="shared" si="8"/>
        <v>1</v>
      </c>
      <c r="AE574" s="27"/>
    </row>
    <row r="575" spans="1:31" s="289" customFormat="1" ht="30" hidden="1">
      <c r="A575" s="323" t="s">
        <v>5294</v>
      </c>
      <c r="B575" s="323"/>
      <c r="C575" s="42" t="s">
        <v>5834</v>
      </c>
      <c r="D575" s="96" t="s">
        <v>279</v>
      </c>
      <c r="E575" s="24" t="s">
        <v>5835</v>
      </c>
      <c r="F575" s="117" t="s">
        <v>3071</v>
      </c>
      <c r="G575" s="124" t="s">
        <v>135</v>
      </c>
      <c r="H575" s="119" t="s">
        <v>5652</v>
      </c>
      <c r="I575" s="117" t="s">
        <v>97</v>
      </c>
      <c r="J575" s="23" t="s">
        <v>5</v>
      </c>
      <c r="K575" s="75" t="s">
        <v>5343</v>
      </c>
      <c r="L575" s="117" t="s">
        <v>73</v>
      </c>
      <c r="M575" s="124" t="s">
        <v>70</v>
      </c>
      <c r="N575" s="116"/>
      <c r="O575" s="119" t="s">
        <v>440</v>
      </c>
      <c r="P575" s="119"/>
      <c r="Q575" s="119"/>
      <c r="R575" s="117"/>
      <c r="S575" s="124" t="s">
        <v>60</v>
      </c>
      <c r="T575" s="117"/>
      <c r="U575" s="27"/>
      <c r="V575" s="27"/>
      <c r="W575" s="27"/>
      <c r="X575" s="142" t="b">
        <f>COUNT(SEARCH({"а";"б";"в";"г";"д";"е";"ё";"ж";"з";"и";"й";"к";"л";"м";"н";"о";"п";"р";"с";"т";"у";"ф";"х";"ц";"ч";"ш";"щ";"ъ";"ы";"ь";"э";"ю";"я"},E575))&gt;0</f>
        <v>0</v>
      </c>
      <c r="Y575" s="142" t="b">
        <f>COUNT(SEARCH({"а";"б";"в";"г";"д";"е";"ё";"ж";"з";"и";"й";"к";"л";"м";"н";"о";"п";"р";"с";"т";"у";"ф";"х";"ц";"ч";"ш";"щ";"ъ";"ы";"ь";"э";"ю";"я"},F575))&gt;0</f>
        <v>0</v>
      </c>
      <c r="Z575" s="142" t="b">
        <f>COUNT(SEARCH({"а";"б";"в";"г";"д";"е";"ё";"ж";"з";"и";"й";"к";"л";"м";"н";"о";"п";"р";"с";"т";"у";"ф";"х";"ц";"ч";"ш";"щ";"ъ";"ы";"ь";"э";"ю";"я"},K575))&gt;0</f>
        <v>0</v>
      </c>
      <c r="AA575" s="142" t="b">
        <f>COUNT(SEARCH({"а";"б";"в";"г";"д";"е";"ё";"ж";"з";"и";"й";"к";"л";"м";"н";"о";"п";"р";"с";"т";"у";"ф";"х";"ц";"ч";"ш";"щ";"ъ";"ы";"ь";"э";"ю";"я"},L575))&gt;0</f>
        <v>0</v>
      </c>
      <c r="AB575" s="142" t="b">
        <f>COUNT(SEARCH({"а";"б";"в";"г";"д";"е";"ё";"ж";"з";"и";"й";"к";"л";"м";"н";"о";"п";"р";"с";"т";"у";"ф";"х";"ц";"ч";"ш";"щ";"ъ";"ы";"ь";"э";"ю";"я"},I575))&gt;0</f>
        <v>0</v>
      </c>
      <c r="AC575" s="142" t="b">
        <f>COUNT(SEARCH({"а";"б";"в";"г";"д";"е";"ё";"ж";"з";"и";"й";"к";"л";"м";"н";"о";"п";"р";"с";"т";"у";"ф";"х";"ц";"ч";"ш";"щ";"ъ";"ы";"ь";"э";"ю";"я"},M575))&gt;0</f>
        <v>0</v>
      </c>
      <c r="AD575" s="27" t="b">
        <f t="shared" si="8"/>
        <v>1</v>
      </c>
      <c r="AE575" s="27"/>
    </row>
    <row r="576" spans="1:31" s="289" customFormat="1" ht="30" hidden="1">
      <c r="A576" s="323" t="s">
        <v>5294</v>
      </c>
      <c r="B576" s="323"/>
      <c r="C576" s="42" t="s">
        <v>5834</v>
      </c>
      <c r="D576" s="96" t="s">
        <v>279</v>
      </c>
      <c r="E576" s="24" t="s">
        <v>5835</v>
      </c>
      <c r="F576" s="65" t="s">
        <v>1668</v>
      </c>
      <c r="G576" s="129" t="s">
        <v>183</v>
      </c>
      <c r="H576" s="24" t="s">
        <v>5869</v>
      </c>
      <c r="I576" s="25" t="s">
        <v>3</v>
      </c>
      <c r="J576" s="22" t="s">
        <v>5</v>
      </c>
      <c r="K576" s="73"/>
      <c r="L576" s="24"/>
      <c r="M576" s="24"/>
      <c r="N576" s="42"/>
      <c r="O576" s="51" t="s">
        <v>5870</v>
      </c>
      <c r="P576" s="131" t="s">
        <v>5278</v>
      </c>
      <c r="Q576" s="49" t="s">
        <v>4477</v>
      </c>
      <c r="R576" s="24"/>
      <c r="S576" s="114" t="s">
        <v>438</v>
      </c>
      <c r="T576" s="24"/>
      <c r="U576" s="27"/>
      <c r="V576" s="27"/>
      <c r="W576" s="27"/>
      <c r="X576" s="142" t="b">
        <f>COUNT(SEARCH({"а";"б";"в";"г";"д";"е";"ё";"ж";"з";"и";"й";"к";"л";"м";"н";"о";"п";"р";"с";"т";"у";"ф";"х";"ц";"ч";"ш";"щ";"ъ";"ы";"ь";"э";"ю";"я"},E576))&gt;0</f>
        <v>0</v>
      </c>
      <c r="Y576" s="142" t="b">
        <f>COUNT(SEARCH({"а";"б";"в";"г";"д";"е";"ё";"ж";"з";"и";"й";"к";"л";"м";"н";"о";"п";"р";"с";"т";"у";"ф";"х";"ц";"ч";"ш";"щ";"ъ";"ы";"ь";"э";"ю";"я"},F576))&gt;0</f>
        <v>0</v>
      </c>
      <c r="Z576" s="142" t="b">
        <f>COUNT(SEARCH({"а";"б";"в";"г";"д";"е";"ё";"ж";"з";"и";"й";"к";"л";"м";"н";"о";"п";"р";"с";"т";"у";"ф";"х";"ц";"ч";"ш";"щ";"ъ";"ы";"ь";"э";"ю";"я"},K576))&gt;0</f>
        <v>0</v>
      </c>
      <c r="AA576" s="142" t="b">
        <f>COUNT(SEARCH({"а";"б";"в";"г";"д";"е";"ё";"ж";"з";"и";"й";"к";"л";"м";"н";"о";"п";"р";"с";"т";"у";"ф";"х";"ц";"ч";"ш";"щ";"ъ";"ы";"ь";"э";"ю";"я"},L576))&gt;0</f>
        <v>0</v>
      </c>
      <c r="AB576" s="142" t="b">
        <f>COUNT(SEARCH({"а";"б";"в";"г";"д";"е";"ё";"ж";"з";"и";"й";"к";"л";"м";"н";"о";"п";"р";"с";"т";"у";"ф";"х";"ц";"ч";"ш";"щ";"ъ";"ы";"ь";"э";"ю";"я"},I576))&gt;0</f>
        <v>0</v>
      </c>
      <c r="AC576" s="142" t="b">
        <f>COUNT(SEARCH({"а";"б";"в";"г";"д";"е";"ё";"ж";"з";"и";"й";"к";"л";"м";"н";"о";"п";"р";"с";"т";"у";"ф";"х";"ц";"ч";"ш";"щ";"ъ";"ы";"ь";"э";"ю";"я"},M576))&gt;0</f>
        <v>0</v>
      </c>
      <c r="AD576" s="27" t="b">
        <f t="shared" si="8"/>
        <v>1</v>
      </c>
      <c r="AE576" s="27"/>
    </row>
    <row r="577" spans="1:31" s="289" customFormat="1" hidden="1">
      <c r="A577" s="323" t="s">
        <v>5294</v>
      </c>
      <c r="B577" s="323"/>
      <c r="C577" s="42" t="s">
        <v>5834</v>
      </c>
      <c r="D577" s="96" t="s">
        <v>279</v>
      </c>
      <c r="E577" s="24" t="s">
        <v>5835</v>
      </c>
      <c r="F577" s="117" t="s">
        <v>4291</v>
      </c>
      <c r="G577" s="124" t="s">
        <v>135</v>
      </c>
      <c r="H577" s="119" t="s">
        <v>5871</v>
      </c>
      <c r="I577" s="117" t="s">
        <v>97</v>
      </c>
      <c r="J577" s="23" t="s">
        <v>5</v>
      </c>
      <c r="K577" s="75" t="s">
        <v>5343</v>
      </c>
      <c r="L577" s="117" t="s">
        <v>5872</v>
      </c>
      <c r="M577" s="124" t="s">
        <v>70</v>
      </c>
      <c r="N577" s="116"/>
      <c r="O577" s="119" t="s">
        <v>440</v>
      </c>
      <c r="P577" s="119"/>
      <c r="Q577" s="119"/>
      <c r="R577" s="117"/>
      <c r="S577" s="124" t="s">
        <v>60</v>
      </c>
      <c r="T577" s="117"/>
      <c r="U577" s="27"/>
      <c r="V577" s="27"/>
      <c r="W577" s="27"/>
      <c r="X577" s="142" t="b">
        <f>COUNT(SEARCH({"а";"б";"в";"г";"д";"е";"ё";"ж";"з";"и";"й";"к";"л";"м";"н";"о";"п";"р";"с";"т";"у";"ф";"х";"ц";"ч";"ш";"щ";"ъ";"ы";"ь";"э";"ю";"я"},E577))&gt;0</f>
        <v>0</v>
      </c>
      <c r="Y577" s="142" t="b">
        <f>COUNT(SEARCH({"а";"б";"в";"г";"д";"е";"ё";"ж";"з";"и";"й";"к";"л";"м";"н";"о";"п";"р";"с";"т";"у";"ф";"х";"ц";"ч";"ш";"щ";"ъ";"ы";"ь";"э";"ю";"я"},F577))&gt;0</f>
        <v>0</v>
      </c>
      <c r="Z577" s="142" t="b">
        <f>COUNT(SEARCH({"а";"б";"в";"г";"д";"е";"ё";"ж";"з";"и";"й";"к";"л";"м";"н";"о";"п";"р";"с";"т";"у";"ф";"х";"ц";"ч";"ш";"щ";"ъ";"ы";"ь";"э";"ю";"я"},K577))&gt;0</f>
        <v>0</v>
      </c>
      <c r="AA577" s="142" t="b">
        <f>COUNT(SEARCH({"а";"б";"в";"г";"д";"е";"ё";"ж";"з";"и";"й";"к";"л";"м";"н";"о";"п";"р";"с";"т";"у";"ф";"х";"ц";"ч";"ш";"щ";"ъ";"ы";"ь";"э";"ю";"я"},L577))&gt;0</f>
        <v>0</v>
      </c>
      <c r="AB577" s="142" t="b">
        <f>COUNT(SEARCH({"а";"б";"в";"г";"д";"е";"ё";"ж";"з";"и";"й";"к";"л";"м";"н";"о";"п";"р";"с";"т";"у";"ф";"х";"ц";"ч";"ш";"щ";"ъ";"ы";"ь";"э";"ю";"я"},I577))&gt;0</f>
        <v>0</v>
      </c>
      <c r="AC577" s="142" t="b">
        <f>COUNT(SEARCH({"а";"б";"в";"г";"д";"е";"ё";"ж";"з";"и";"й";"к";"л";"м";"н";"о";"п";"р";"с";"т";"у";"ф";"х";"ц";"ч";"ш";"щ";"ъ";"ы";"ь";"э";"ю";"я"},M577))&gt;0</f>
        <v>0</v>
      </c>
      <c r="AD577" s="27" t="b">
        <f t="shared" si="8"/>
        <v>1</v>
      </c>
      <c r="AE577" s="27"/>
    </row>
    <row r="578" spans="1:31" s="289" customFormat="1" hidden="1">
      <c r="A578" s="323" t="s">
        <v>5294</v>
      </c>
      <c r="B578" s="323"/>
      <c r="C578" s="42" t="s">
        <v>5834</v>
      </c>
      <c r="D578" s="96" t="s">
        <v>279</v>
      </c>
      <c r="E578" s="24" t="s">
        <v>5835</v>
      </c>
      <c r="F578" s="25" t="s">
        <v>14</v>
      </c>
      <c r="G578" s="24"/>
      <c r="H578" s="114" t="s">
        <v>13</v>
      </c>
      <c r="I578" s="114" t="s">
        <v>15</v>
      </c>
      <c r="J578" s="22" t="s">
        <v>5</v>
      </c>
      <c r="K578" s="24"/>
      <c r="L578" s="24"/>
      <c r="M578" s="24"/>
      <c r="N578" s="42"/>
      <c r="O578" s="51" t="s">
        <v>13</v>
      </c>
      <c r="P578" s="49"/>
      <c r="Q578" s="49"/>
      <c r="R578" s="24"/>
      <c r="S578" s="24"/>
      <c r="T578" s="24"/>
      <c r="U578" s="27"/>
      <c r="V578" s="27"/>
      <c r="W578" s="27"/>
      <c r="X578" s="142" t="b">
        <f>COUNT(SEARCH({"а";"б";"в";"г";"д";"е";"ё";"ж";"з";"и";"й";"к";"л";"м";"н";"о";"п";"р";"с";"т";"у";"ф";"х";"ц";"ч";"ш";"щ";"ъ";"ы";"ь";"э";"ю";"я"},E578))&gt;0</f>
        <v>0</v>
      </c>
      <c r="Y578" s="142" t="b">
        <f>COUNT(SEARCH({"а";"б";"в";"г";"д";"е";"ё";"ж";"з";"и";"й";"к";"л";"м";"н";"о";"п";"р";"с";"т";"у";"ф";"х";"ц";"ч";"ш";"щ";"ъ";"ы";"ь";"э";"ю";"я"},F578))&gt;0</f>
        <v>0</v>
      </c>
      <c r="Z578" s="142" t="b">
        <f>COUNT(SEARCH({"а";"б";"в";"г";"д";"е";"ё";"ж";"з";"и";"й";"к";"л";"м";"н";"о";"п";"р";"с";"т";"у";"ф";"х";"ц";"ч";"ш";"щ";"ъ";"ы";"ь";"э";"ю";"я"},K578))&gt;0</f>
        <v>0</v>
      </c>
      <c r="AA578" s="142" t="b">
        <f>COUNT(SEARCH({"а";"б";"в";"г";"д";"е";"ё";"ж";"з";"и";"й";"к";"л";"м";"н";"о";"п";"р";"с";"т";"у";"ф";"х";"ц";"ч";"ш";"щ";"ъ";"ы";"ь";"э";"ю";"я"},L578))&gt;0</f>
        <v>0</v>
      </c>
      <c r="AB578" s="142" t="b">
        <f>COUNT(SEARCH({"а";"б";"в";"г";"д";"е";"ё";"ж";"з";"и";"й";"к";"л";"м";"н";"о";"п";"р";"с";"т";"у";"ф";"х";"ц";"ч";"ш";"щ";"ъ";"ы";"ь";"э";"ю";"я"},I578))&gt;0</f>
        <v>0</v>
      </c>
      <c r="AC578" s="142" t="b">
        <f>COUNT(SEARCH({"а";"б";"в";"г";"д";"е";"ё";"ж";"з";"и";"й";"к";"л";"м";"н";"о";"п";"р";"с";"т";"у";"ф";"х";"ц";"ч";"ш";"щ";"ъ";"ы";"ь";"э";"ю";"я"},M578))&gt;0</f>
        <v>0</v>
      </c>
      <c r="AD578" s="27" t="b">
        <f t="shared" si="8"/>
        <v>1</v>
      </c>
      <c r="AE578" s="27"/>
    </row>
    <row r="579" spans="1:31" s="289" customFormat="1" hidden="1">
      <c r="A579" s="323" t="s">
        <v>5294</v>
      </c>
      <c r="B579" s="323"/>
      <c r="C579" s="42" t="s">
        <v>5834</v>
      </c>
      <c r="D579" s="96" t="s">
        <v>279</v>
      </c>
      <c r="E579" s="24" t="s">
        <v>5835</v>
      </c>
      <c r="F579" s="25" t="s">
        <v>8</v>
      </c>
      <c r="G579" s="24"/>
      <c r="H579" s="114" t="s">
        <v>67</v>
      </c>
      <c r="I579" s="114" t="s">
        <v>97</v>
      </c>
      <c r="J579" s="22" t="s">
        <v>5</v>
      </c>
      <c r="K579" s="24"/>
      <c r="L579" s="24"/>
      <c r="M579" s="24"/>
      <c r="N579" s="279" t="s">
        <v>446</v>
      </c>
      <c r="O579" s="51" t="s">
        <v>447</v>
      </c>
      <c r="P579" s="49"/>
      <c r="Q579" s="49"/>
      <c r="R579" s="24"/>
      <c r="S579" s="24" t="s">
        <v>398</v>
      </c>
      <c r="T579" s="24"/>
      <c r="U579" s="27"/>
      <c r="V579" s="27"/>
      <c r="W579" s="27"/>
      <c r="X579" s="142" t="b">
        <f>COUNT(SEARCH({"а";"б";"в";"г";"д";"е";"ё";"ж";"з";"и";"й";"к";"л";"м";"н";"о";"п";"р";"с";"т";"у";"ф";"х";"ц";"ч";"ш";"щ";"ъ";"ы";"ь";"э";"ю";"я"},E579))&gt;0</f>
        <v>0</v>
      </c>
      <c r="Y579" s="142" t="b">
        <f>COUNT(SEARCH({"а";"б";"в";"г";"д";"е";"ё";"ж";"з";"и";"й";"к";"л";"м";"н";"о";"п";"р";"с";"т";"у";"ф";"х";"ц";"ч";"ш";"щ";"ъ";"ы";"ь";"э";"ю";"я"},F579))&gt;0</f>
        <v>0</v>
      </c>
      <c r="Z579" s="142" t="b">
        <f>COUNT(SEARCH({"а";"б";"в";"г";"д";"е";"ё";"ж";"з";"и";"й";"к";"л";"м";"н";"о";"п";"р";"с";"т";"у";"ф";"х";"ц";"ч";"ш";"щ";"ъ";"ы";"ь";"э";"ю";"я"},K579))&gt;0</f>
        <v>0</v>
      </c>
      <c r="AA579" s="142" t="b">
        <f>COUNT(SEARCH({"а";"б";"в";"г";"д";"е";"ё";"ж";"з";"и";"й";"к";"л";"м";"н";"о";"п";"р";"с";"т";"у";"ф";"х";"ц";"ч";"ш";"щ";"ъ";"ы";"ь";"э";"ю";"я"},L579))&gt;0</f>
        <v>0</v>
      </c>
      <c r="AB579" s="142" t="b">
        <f>COUNT(SEARCH({"а";"б";"в";"г";"д";"е";"ё";"ж";"з";"и";"й";"к";"л";"м";"н";"о";"п";"р";"с";"т";"у";"ф";"х";"ц";"ч";"ш";"щ";"ъ";"ы";"ь";"э";"ю";"я"},I579))&gt;0</f>
        <v>0</v>
      </c>
      <c r="AC579" s="142" t="b">
        <f>COUNT(SEARCH({"а";"б";"в";"г";"д";"е";"ё";"ж";"з";"и";"й";"к";"л";"м";"н";"о";"п";"р";"с";"т";"у";"ф";"х";"ц";"ч";"ш";"щ";"ъ";"ы";"ь";"э";"ю";"я"},M579))&gt;0</f>
        <v>0</v>
      </c>
      <c r="AD579" s="27" t="b">
        <f t="shared" si="8"/>
        <v>1</v>
      </c>
      <c r="AE579" s="27"/>
    </row>
    <row r="580" spans="1:31" s="289" customFormat="1" ht="30" hidden="1">
      <c r="A580" s="323" t="s">
        <v>5294</v>
      </c>
      <c r="B580" s="323"/>
      <c r="C580" s="42" t="s">
        <v>5834</v>
      </c>
      <c r="D580" s="96" t="s">
        <v>279</v>
      </c>
      <c r="E580" s="24" t="s">
        <v>5835</v>
      </c>
      <c r="F580" s="25" t="s">
        <v>12</v>
      </c>
      <c r="G580" s="24"/>
      <c r="H580" s="114" t="s">
        <v>400</v>
      </c>
      <c r="I580" s="114" t="s">
        <v>3</v>
      </c>
      <c r="J580" s="22" t="s">
        <v>5</v>
      </c>
      <c r="K580" s="24"/>
      <c r="L580" s="24"/>
      <c r="M580" s="24"/>
      <c r="N580" s="42"/>
      <c r="O580" s="51" t="s">
        <v>66</v>
      </c>
      <c r="P580" s="49"/>
      <c r="Q580" s="49"/>
      <c r="R580" s="24"/>
      <c r="S580" s="24" t="s">
        <v>4</v>
      </c>
      <c r="T580" s="24"/>
      <c r="U580" s="27"/>
      <c r="V580" s="27"/>
      <c r="W580" s="27"/>
      <c r="X580" s="142" t="b">
        <f>COUNT(SEARCH({"а";"б";"в";"г";"д";"е";"ё";"ж";"з";"и";"й";"к";"л";"м";"н";"о";"п";"р";"с";"т";"у";"ф";"х";"ц";"ч";"ш";"щ";"ъ";"ы";"ь";"э";"ю";"я"},E580))&gt;0</f>
        <v>0</v>
      </c>
      <c r="Y580" s="142" t="b">
        <f>COUNT(SEARCH({"а";"б";"в";"г";"д";"е";"ё";"ж";"з";"и";"й";"к";"л";"м";"н";"о";"п";"р";"с";"т";"у";"ф";"х";"ц";"ч";"ш";"щ";"ъ";"ы";"ь";"э";"ю";"я"},F580))&gt;0</f>
        <v>0</v>
      </c>
      <c r="Z580" s="142" t="b">
        <f>COUNT(SEARCH({"а";"б";"в";"г";"д";"е";"ё";"ж";"з";"и";"й";"к";"л";"м";"н";"о";"п";"р";"с";"т";"у";"ф";"х";"ц";"ч";"ш";"щ";"ъ";"ы";"ь";"э";"ю";"я"},K580))&gt;0</f>
        <v>0</v>
      </c>
      <c r="AA580" s="142" t="b">
        <f>COUNT(SEARCH({"а";"б";"в";"г";"д";"е";"ё";"ж";"з";"и";"й";"к";"л";"м";"н";"о";"п";"р";"с";"т";"у";"ф";"х";"ц";"ч";"ш";"щ";"ъ";"ы";"ь";"э";"ю";"я"},L580))&gt;0</f>
        <v>0</v>
      </c>
      <c r="AB580" s="142" t="b">
        <f>COUNT(SEARCH({"а";"б";"в";"г";"д";"е";"ё";"ж";"з";"и";"й";"к";"л";"м";"н";"о";"п";"р";"с";"т";"у";"ф";"х";"ц";"ч";"ш";"щ";"ъ";"ы";"ь";"э";"ю";"я"},I580))&gt;0</f>
        <v>0</v>
      </c>
      <c r="AC580" s="142" t="b">
        <f>COUNT(SEARCH({"а";"б";"в";"г";"д";"е";"ё";"ж";"з";"и";"й";"к";"л";"м";"н";"о";"п";"р";"с";"т";"у";"ф";"х";"ц";"ч";"ш";"щ";"ъ";"ы";"ь";"э";"ю";"я"},M580))&gt;0</f>
        <v>0</v>
      </c>
      <c r="AD580" s="27" t="b">
        <f t="shared" ref="AD580:AD643" si="9">IF(OR(ISBLANK(K580),G580= "BK",G580= "RK",G580= "Ref",G580= "LH_RK",RIGHT(F580,3) = "_id",F580 = "hash_diff",F580 = "src_cd",F580 = "invalid_id",F580 = "version_id",F580 = "deleted_flg",F580 = "valid_flg"),EXACT(F580,F580),EXACT(F580,IF(L580 = "ods$effective_from_dt","effective_date",IF(ISERROR(SEARCH("#",IF(ISERROR(SEARCH("#",L580,1)),L580,REPLACE(L580,SEARCH("#",L580,1),1,"_")),1)),IF(ISERROR(SEARCH("#",L580,1)),L580,REPLACE(L580,SEARCH("#",L580,1),1,"_")),REPLACE(IF(ISERROR(SEARCH("#",L580,1)),L580,REPLACE(L580,SEARCH("#",L580,1),1,"_")),SEARCH("#",IF(ISERROR(SEARCH("#",L580,1)),L580,REPLACE(IF(ISERROR(SEARCH("#",L580,1)),L580,REPLACE(L580,SEARCH("#",L580,1),1,"_")),SEARCH("#",L580,1),1,"_")),1),1,"_")))))</f>
        <v>1</v>
      </c>
      <c r="AE580" s="27"/>
    </row>
    <row r="581" spans="1:31" s="289" customFormat="1" hidden="1">
      <c r="A581" s="323" t="s">
        <v>5294</v>
      </c>
      <c r="B581" s="323"/>
      <c r="C581" s="42" t="s">
        <v>5834</v>
      </c>
      <c r="D581" s="96" t="s">
        <v>279</v>
      </c>
      <c r="E581" s="24" t="s">
        <v>5835</v>
      </c>
      <c r="F581" s="25" t="s">
        <v>18</v>
      </c>
      <c r="G581" s="24"/>
      <c r="H581" s="114" t="s">
        <v>456</v>
      </c>
      <c r="I581" s="114" t="s">
        <v>19</v>
      </c>
      <c r="J581" s="22" t="s">
        <v>5</v>
      </c>
      <c r="K581" s="24"/>
      <c r="L581" s="24"/>
      <c r="M581" s="24"/>
      <c r="N581" s="42"/>
      <c r="O581" s="51" t="s">
        <v>401</v>
      </c>
      <c r="P581" s="49"/>
      <c r="Q581" s="49"/>
      <c r="R581" s="24"/>
      <c r="S581" s="24"/>
      <c r="T581" s="24"/>
      <c r="U581" s="27"/>
      <c r="V581" s="27"/>
      <c r="W581" s="27"/>
      <c r="X581" s="142" t="b">
        <f>COUNT(SEARCH({"а";"б";"в";"г";"д";"е";"ё";"ж";"з";"и";"й";"к";"л";"м";"н";"о";"п";"р";"с";"т";"у";"ф";"х";"ц";"ч";"ш";"щ";"ъ";"ы";"ь";"э";"ю";"я"},E581))&gt;0</f>
        <v>0</v>
      </c>
      <c r="Y581" s="142" t="b">
        <f>COUNT(SEARCH({"а";"б";"в";"г";"д";"е";"ё";"ж";"з";"и";"й";"к";"л";"м";"н";"о";"п";"р";"с";"т";"у";"ф";"х";"ц";"ч";"ш";"щ";"ъ";"ы";"ь";"э";"ю";"я"},F581))&gt;0</f>
        <v>0</v>
      </c>
      <c r="Z581" s="142" t="b">
        <f>COUNT(SEARCH({"а";"б";"в";"г";"д";"е";"ё";"ж";"з";"и";"й";"к";"л";"м";"н";"о";"п";"р";"с";"т";"у";"ф";"х";"ц";"ч";"ш";"щ";"ъ";"ы";"ь";"э";"ю";"я"},K581))&gt;0</f>
        <v>0</v>
      </c>
      <c r="AA581" s="142" t="b">
        <f>COUNT(SEARCH({"а";"б";"в";"г";"д";"е";"ё";"ж";"з";"и";"й";"к";"л";"м";"н";"о";"п";"р";"с";"т";"у";"ф";"х";"ц";"ч";"ш";"щ";"ъ";"ы";"ь";"э";"ю";"я"},L581))&gt;0</f>
        <v>0</v>
      </c>
      <c r="AB581" s="142" t="b">
        <f>COUNT(SEARCH({"а";"б";"в";"г";"д";"е";"ё";"ж";"з";"и";"й";"к";"л";"м";"н";"о";"п";"р";"с";"т";"у";"ф";"х";"ц";"ч";"ш";"щ";"ъ";"ы";"ь";"э";"ю";"я"},I581))&gt;0</f>
        <v>0</v>
      </c>
      <c r="AC581" s="142" t="b">
        <f>COUNT(SEARCH({"а";"б";"в";"г";"д";"е";"ё";"ж";"з";"и";"й";"к";"л";"м";"н";"о";"п";"р";"с";"т";"у";"ф";"х";"ц";"ч";"ш";"щ";"ъ";"ы";"ь";"э";"ю";"я"},M581))&gt;0</f>
        <v>0</v>
      </c>
      <c r="AD581" s="27" t="b">
        <f t="shared" si="9"/>
        <v>1</v>
      </c>
      <c r="AE581" s="27"/>
    </row>
    <row r="582" spans="1:31" s="289" customFormat="1" hidden="1">
      <c r="A582" s="323" t="s">
        <v>5294</v>
      </c>
      <c r="B582" s="323"/>
      <c r="C582" s="42" t="s">
        <v>5834</v>
      </c>
      <c r="D582" s="96" t="s">
        <v>279</v>
      </c>
      <c r="E582" s="24" t="s">
        <v>5835</v>
      </c>
      <c r="F582" s="25" t="s">
        <v>21</v>
      </c>
      <c r="G582" s="24"/>
      <c r="H582" s="114" t="s">
        <v>402</v>
      </c>
      <c r="I582" s="114" t="s">
        <v>19</v>
      </c>
      <c r="J582" s="22" t="s">
        <v>5</v>
      </c>
      <c r="K582" s="24"/>
      <c r="L582" s="24"/>
      <c r="M582" s="24"/>
      <c r="N582" s="42"/>
      <c r="O582" s="51" t="s">
        <v>519</v>
      </c>
      <c r="P582" s="49"/>
      <c r="Q582" s="49"/>
      <c r="R582" s="24"/>
      <c r="S582" s="24" t="s">
        <v>4</v>
      </c>
      <c r="T582" s="24"/>
      <c r="U582" s="27"/>
      <c r="V582" s="27"/>
      <c r="W582" s="27"/>
      <c r="X582" s="142" t="b">
        <f>COUNT(SEARCH({"а";"б";"в";"г";"д";"е";"ё";"ж";"з";"и";"й";"к";"л";"м";"н";"о";"п";"р";"с";"т";"у";"ф";"х";"ц";"ч";"ш";"щ";"ъ";"ы";"ь";"э";"ю";"я"},E582))&gt;0</f>
        <v>0</v>
      </c>
      <c r="Y582" s="142" t="b">
        <f>COUNT(SEARCH({"а";"б";"в";"г";"д";"е";"ё";"ж";"з";"и";"й";"к";"л";"м";"н";"о";"п";"р";"с";"т";"у";"ф";"х";"ц";"ч";"ш";"щ";"ъ";"ы";"ь";"э";"ю";"я"},F582))&gt;0</f>
        <v>0</v>
      </c>
      <c r="Z582" s="142" t="b">
        <f>COUNT(SEARCH({"а";"б";"в";"г";"д";"е";"ё";"ж";"з";"и";"й";"к";"л";"м";"н";"о";"п";"р";"с";"т";"у";"ф";"х";"ц";"ч";"ш";"щ";"ъ";"ы";"ь";"э";"ю";"я"},K582))&gt;0</f>
        <v>0</v>
      </c>
      <c r="AA582" s="142" t="b">
        <f>COUNT(SEARCH({"а";"б";"в";"г";"д";"е";"ё";"ж";"з";"и";"й";"к";"л";"м";"н";"о";"п";"р";"с";"т";"у";"ф";"х";"ц";"ч";"ш";"щ";"ъ";"ы";"ь";"э";"ю";"я"},L582))&gt;0</f>
        <v>0</v>
      </c>
      <c r="AB582" s="142" t="b">
        <f>COUNT(SEARCH({"а";"б";"в";"г";"д";"е";"ё";"ж";"з";"и";"й";"к";"л";"м";"н";"о";"п";"р";"с";"т";"у";"ф";"х";"ц";"ч";"ш";"щ";"ъ";"ы";"ь";"э";"ю";"я"},I582))&gt;0</f>
        <v>0</v>
      </c>
      <c r="AC582" s="142" t="b">
        <f>COUNT(SEARCH({"а";"б";"в";"г";"д";"е";"ё";"ж";"з";"и";"й";"к";"л";"м";"н";"о";"п";"р";"с";"т";"у";"ф";"х";"ц";"ч";"ш";"щ";"ъ";"ы";"ь";"э";"ю";"я"},M582))&gt;0</f>
        <v>0</v>
      </c>
      <c r="AD582" s="27" t="b">
        <f t="shared" si="9"/>
        <v>1</v>
      </c>
      <c r="AE582" s="27"/>
    </row>
    <row r="583" spans="1:31" s="289" customFormat="1" hidden="1">
      <c r="A583" s="323" t="s">
        <v>5294</v>
      </c>
      <c r="B583" s="323"/>
      <c r="C583" s="42" t="s">
        <v>5834</v>
      </c>
      <c r="D583" s="96" t="s">
        <v>279</v>
      </c>
      <c r="E583" s="24" t="s">
        <v>5835</v>
      </c>
      <c r="F583" s="25" t="s">
        <v>93</v>
      </c>
      <c r="G583" s="96" t="s">
        <v>136</v>
      </c>
      <c r="H583" s="114" t="s">
        <v>578</v>
      </c>
      <c r="I583" s="114" t="s">
        <v>65</v>
      </c>
      <c r="J583" s="22" t="s">
        <v>5</v>
      </c>
      <c r="K583" s="133" t="s">
        <v>5343</v>
      </c>
      <c r="L583" s="129" t="s">
        <v>94</v>
      </c>
      <c r="M583" s="129" t="s">
        <v>65</v>
      </c>
      <c r="N583" s="42"/>
      <c r="O583" s="51" t="s">
        <v>395</v>
      </c>
      <c r="P583" s="49"/>
      <c r="Q583" s="49"/>
      <c r="R583" s="24"/>
      <c r="S583" s="24" t="s">
        <v>4</v>
      </c>
      <c r="T583" s="24" t="s">
        <v>276</v>
      </c>
      <c r="U583" s="27"/>
      <c r="V583" s="27"/>
      <c r="W583" s="27"/>
      <c r="X583" s="142" t="b">
        <f>COUNT(SEARCH({"а";"б";"в";"г";"д";"е";"ё";"ж";"з";"и";"й";"к";"л";"м";"н";"о";"п";"р";"с";"т";"у";"ф";"х";"ц";"ч";"ш";"щ";"ъ";"ы";"ь";"э";"ю";"я"},E583))&gt;0</f>
        <v>0</v>
      </c>
      <c r="Y583" s="142" t="b">
        <f>COUNT(SEARCH({"а";"б";"в";"г";"д";"е";"ё";"ж";"з";"и";"й";"к";"л";"м";"н";"о";"п";"р";"с";"т";"у";"ф";"х";"ц";"ч";"ш";"щ";"ъ";"ы";"ь";"э";"ю";"я"},F583))&gt;0</f>
        <v>0</v>
      </c>
      <c r="Z583" s="142" t="b">
        <f>COUNT(SEARCH({"а";"б";"в";"г";"д";"е";"ё";"ж";"з";"и";"й";"к";"л";"м";"н";"о";"п";"р";"с";"т";"у";"ф";"х";"ц";"ч";"ш";"щ";"ъ";"ы";"ь";"э";"ю";"я"},K583))&gt;0</f>
        <v>0</v>
      </c>
      <c r="AA583" s="142" t="b">
        <f>COUNT(SEARCH({"а";"б";"в";"г";"д";"е";"ё";"ж";"з";"и";"й";"к";"л";"м";"н";"о";"п";"р";"с";"т";"у";"ф";"х";"ц";"ч";"ш";"щ";"ъ";"ы";"ь";"э";"ю";"я"},L583))&gt;0</f>
        <v>0</v>
      </c>
      <c r="AB583" s="142" t="b">
        <f>COUNT(SEARCH({"а";"б";"в";"г";"д";"е";"ё";"ж";"з";"и";"й";"к";"л";"м";"н";"о";"п";"р";"с";"т";"у";"ф";"х";"ц";"ч";"ш";"щ";"ъ";"ы";"ь";"э";"ю";"я"},I583))&gt;0</f>
        <v>0</v>
      </c>
      <c r="AC583" s="142" t="b">
        <f>COUNT(SEARCH({"а";"б";"в";"г";"д";"е";"ё";"ж";"з";"и";"й";"к";"л";"м";"н";"о";"п";"р";"с";"т";"у";"ф";"х";"ц";"ч";"ш";"щ";"ъ";"ы";"ь";"э";"ю";"я"},M583))&gt;0</f>
        <v>0</v>
      </c>
      <c r="AD583" s="27" t="b">
        <f t="shared" si="9"/>
        <v>1</v>
      </c>
      <c r="AE583" s="27"/>
    </row>
    <row r="584" spans="1:31" s="289" customFormat="1" hidden="1">
      <c r="A584" s="323" t="s">
        <v>5294</v>
      </c>
      <c r="B584" s="323"/>
      <c r="C584" s="42" t="s">
        <v>5821</v>
      </c>
      <c r="D584" s="96" t="s">
        <v>279</v>
      </c>
      <c r="E584" s="24" t="s">
        <v>5822</v>
      </c>
      <c r="F584" s="25" t="s">
        <v>3372</v>
      </c>
      <c r="G584" s="129" t="s">
        <v>134</v>
      </c>
      <c r="H584" s="25" t="s">
        <v>5850</v>
      </c>
      <c r="I584" s="25" t="s">
        <v>3</v>
      </c>
      <c r="J584" s="22" t="s">
        <v>5</v>
      </c>
      <c r="K584" s="24"/>
      <c r="L584" s="24"/>
      <c r="M584" s="24"/>
      <c r="N584" s="42"/>
      <c r="O584" s="51" t="s">
        <v>512</v>
      </c>
      <c r="P584" s="49"/>
      <c r="Q584" s="26" t="str">
        <f>CONCATENATE("rdv.lnk_",MID(E584,10,LEN(E584)-14))</f>
        <v>rdv.lnk_rc_document_client</v>
      </c>
      <c r="R584" s="24"/>
      <c r="S584" s="25" t="s">
        <v>455</v>
      </c>
      <c r="T584" s="25"/>
      <c r="U584" s="27"/>
      <c r="V584" s="27"/>
      <c r="W584" s="27"/>
      <c r="X584" s="142" t="b">
        <f>COUNT(SEARCH({"а";"б";"в";"г";"д";"е";"ё";"ж";"з";"и";"й";"к";"л";"м";"н";"о";"п";"р";"с";"т";"у";"ф";"х";"ц";"ч";"ш";"щ";"ъ";"ы";"ь";"э";"ю";"я"},E584))&gt;0</f>
        <v>0</v>
      </c>
      <c r="Y584" s="142" t="b">
        <f>COUNT(SEARCH({"а";"б";"в";"г";"д";"е";"ё";"ж";"з";"и";"й";"к";"л";"м";"н";"о";"п";"р";"с";"т";"у";"ф";"х";"ц";"ч";"ш";"щ";"ъ";"ы";"ь";"э";"ю";"я"},F584))&gt;0</f>
        <v>0</v>
      </c>
      <c r="Z584" s="142" t="b">
        <f>COUNT(SEARCH({"а";"б";"в";"г";"д";"е";"ё";"ж";"з";"и";"й";"к";"л";"м";"н";"о";"п";"р";"с";"т";"у";"ф";"х";"ц";"ч";"ш";"щ";"ъ";"ы";"ь";"э";"ю";"я"},K584))&gt;0</f>
        <v>0</v>
      </c>
      <c r="AA584" s="142" t="b">
        <f>COUNT(SEARCH({"а";"б";"в";"г";"д";"е";"ё";"ж";"з";"и";"й";"к";"л";"м";"н";"о";"п";"р";"с";"т";"у";"ф";"х";"ц";"ч";"ш";"щ";"ъ";"ы";"ь";"э";"ю";"я"},L584))&gt;0</f>
        <v>0</v>
      </c>
      <c r="AB584" s="142" t="b">
        <f>COUNT(SEARCH({"а";"б";"в";"г";"д";"е";"ё";"ж";"з";"и";"й";"к";"л";"м";"н";"о";"п";"р";"с";"т";"у";"ф";"х";"ц";"ч";"ш";"щ";"ъ";"ы";"ь";"э";"ю";"я"},I584))&gt;0</f>
        <v>0</v>
      </c>
      <c r="AC584" s="142" t="b">
        <f>COUNT(SEARCH({"а";"б";"в";"г";"д";"е";"ё";"ж";"з";"и";"й";"к";"л";"м";"н";"о";"п";"р";"с";"т";"у";"ф";"х";"ц";"ч";"ш";"щ";"ъ";"ы";"ь";"э";"ю";"я"},M584))&gt;0</f>
        <v>0</v>
      </c>
      <c r="AD584" s="27" t="b">
        <f t="shared" si="9"/>
        <v>1</v>
      </c>
      <c r="AE584" s="27"/>
    </row>
    <row r="585" spans="1:31" s="289" customFormat="1" ht="30" hidden="1">
      <c r="A585" s="323" t="s">
        <v>5294</v>
      </c>
      <c r="B585" s="323"/>
      <c r="C585" s="42" t="s">
        <v>5821</v>
      </c>
      <c r="D585" s="96" t="s">
        <v>279</v>
      </c>
      <c r="E585" s="24" t="s">
        <v>5822</v>
      </c>
      <c r="F585" s="122" t="s">
        <v>3070</v>
      </c>
      <c r="G585" s="129" t="s">
        <v>183</v>
      </c>
      <c r="H585" s="24" t="s">
        <v>5648</v>
      </c>
      <c r="I585" s="25" t="s">
        <v>3</v>
      </c>
      <c r="J585" s="22" t="s">
        <v>5</v>
      </c>
      <c r="K585" s="24"/>
      <c r="L585" s="24"/>
      <c r="M585" s="24"/>
      <c r="N585" s="42"/>
      <c r="O585" s="51" t="s">
        <v>5649</v>
      </c>
      <c r="P585" s="131" t="s">
        <v>5650</v>
      </c>
      <c r="Q585" s="49" t="s">
        <v>5651</v>
      </c>
      <c r="R585" s="24"/>
      <c r="S585" s="114" t="s">
        <v>438</v>
      </c>
      <c r="T585" s="114"/>
      <c r="U585" s="27"/>
      <c r="V585" s="27"/>
      <c r="W585" s="27"/>
      <c r="X585" s="142" t="b">
        <f>COUNT(SEARCH({"а";"б";"в";"г";"д";"е";"ё";"ж";"з";"и";"й";"к";"л";"м";"н";"о";"п";"р";"с";"т";"у";"ф";"х";"ц";"ч";"ш";"щ";"ъ";"ы";"ь";"э";"ю";"я"},E585))&gt;0</f>
        <v>0</v>
      </c>
      <c r="Y585" s="142" t="b">
        <f>COUNT(SEARCH({"а";"б";"в";"г";"д";"е";"ё";"ж";"з";"и";"й";"к";"л";"м";"н";"о";"п";"р";"с";"т";"у";"ф";"х";"ц";"ч";"ш";"щ";"ъ";"ы";"ь";"э";"ю";"я"},F585))&gt;0</f>
        <v>0</v>
      </c>
      <c r="Z585" s="142" t="b">
        <f>COUNT(SEARCH({"а";"б";"в";"г";"д";"е";"ё";"ж";"з";"и";"й";"к";"л";"м";"н";"о";"п";"р";"с";"т";"у";"ф";"х";"ц";"ч";"ш";"щ";"ъ";"ы";"ь";"э";"ю";"я"},K585))&gt;0</f>
        <v>0</v>
      </c>
      <c r="AA585" s="142" t="b">
        <f>COUNT(SEARCH({"а";"б";"в";"г";"д";"е";"ё";"ж";"з";"и";"й";"к";"л";"м";"н";"о";"п";"р";"с";"т";"у";"ф";"х";"ц";"ч";"ш";"щ";"ъ";"ы";"ь";"э";"ю";"я"},L585))&gt;0</f>
        <v>0</v>
      </c>
      <c r="AB585" s="142" t="b">
        <f>COUNT(SEARCH({"а";"б";"в";"г";"д";"е";"ё";"ж";"з";"и";"й";"к";"л";"м";"н";"о";"п";"р";"с";"т";"у";"ф";"х";"ц";"ч";"ш";"щ";"ъ";"ы";"ь";"э";"ю";"я"},I585))&gt;0</f>
        <v>0</v>
      </c>
      <c r="AC585" s="142" t="b">
        <f>COUNT(SEARCH({"а";"б";"в";"г";"д";"е";"ё";"ж";"з";"и";"й";"к";"л";"м";"н";"о";"п";"р";"с";"т";"у";"ф";"х";"ц";"ч";"ш";"щ";"ъ";"ы";"ь";"э";"ю";"я"},M585))&gt;0</f>
        <v>0</v>
      </c>
      <c r="AD585" s="27" t="b">
        <f t="shared" si="9"/>
        <v>1</v>
      </c>
      <c r="AE585" s="27"/>
    </row>
    <row r="586" spans="1:31" s="289" customFormat="1" ht="30" hidden="1">
      <c r="A586" s="323" t="s">
        <v>5294</v>
      </c>
      <c r="B586" s="323"/>
      <c r="C586" s="42" t="s">
        <v>5821</v>
      </c>
      <c r="D586" s="96" t="s">
        <v>279</v>
      </c>
      <c r="E586" s="24" t="s">
        <v>5822</v>
      </c>
      <c r="F586" s="124" t="s">
        <v>3071</v>
      </c>
      <c r="G586" s="124" t="s">
        <v>135</v>
      </c>
      <c r="H586" s="119" t="s">
        <v>5652</v>
      </c>
      <c r="I586" s="117" t="s">
        <v>97</v>
      </c>
      <c r="J586" s="23" t="s">
        <v>5</v>
      </c>
      <c r="K586" s="75" t="s">
        <v>5343</v>
      </c>
      <c r="L586" s="117" t="s">
        <v>73</v>
      </c>
      <c r="M586" s="124" t="s">
        <v>70</v>
      </c>
      <c r="N586" s="116"/>
      <c r="O586" s="119" t="s">
        <v>440</v>
      </c>
      <c r="P586" s="119"/>
      <c r="Q586" s="119"/>
      <c r="R586" s="117"/>
      <c r="S586" s="124" t="s">
        <v>60</v>
      </c>
      <c r="T586" s="124"/>
      <c r="U586" s="27"/>
      <c r="V586" s="27"/>
      <c r="W586" s="27"/>
      <c r="X586" s="142" t="b">
        <f>COUNT(SEARCH({"а";"б";"в";"г";"д";"е";"ё";"ж";"з";"и";"й";"к";"л";"м";"н";"о";"п";"р";"с";"т";"у";"ф";"х";"ц";"ч";"ш";"щ";"ъ";"ы";"ь";"э";"ю";"я"},E586))&gt;0</f>
        <v>0</v>
      </c>
      <c r="Y586" s="142" t="b">
        <f>COUNT(SEARCH({"а";"б";"в";"г";"д";"е";"ё";"ж";"з";"и";"й";"к";"л";"м";"н";"о";"п";"р";"с";"т";"у";"ф";"х";"ц";"ч";"ш";"щ";"ъ";"ы";"ь";"э";"ю";"я"},F586))&gt;0</f>
        <v>0</v>
      </c>
      <c r="Z586" s="142" t="b">
        <f>COUNT(SEARCH({"а";"б";"в";"г";"д";"е";"ё";"ж";"з";"и";"й";"к";"л";"м";"н";"о";"п";"р";"с";"т";"у";"ф";"х";"ц";"ч";"ш";"щ";"ъ";"ы";"ь";"э";"ю";"я"},K586))&gt;0</f>
        <v>0</v>
      </c>
      <c r="AA586" s="142" t="b">
        <f>COUNT(SEARCH({"а";"б";"в";"г";"д";"е";"ё";"ж";"з";"и";"й";"к";"л";"м";"н";"о";"п";"р";"с";"т";"у";"ф";"х";"ц";"ч";"ш";"щ";"ъ";"ы";"ь";"э";"ю";"я"},L586))&gt;0</f>
        <v>0</v>
      </c>
      <c r="AB586" s="142" t="b">
        <f>COUNT(SEARCH({"а";"б";"в";"г";"д";"е";"ё";"ж";"з";"и";"й";"к";"л";"м";"н";"о";"п";"р";"с";"т";"у";"ф";"х";"ц";"ч";"ш";"щ";"ъ";"ы";"ь";"э";"ю";"я"},I586))&gt;0</f>
        <v>0</v>
      </c>
      <c r="AC586" s="142" t="b">
        <f>COUNT(SEARCH({"а";"б";"в";"г";"д";"е";"ё";"ж";"з";"и";"й";"к";"л";"м";"н";"о";"п";"р";"с";"т";"у";"ф";"х";"ц";"ч";"ш";"щ";"ъ";"ы";"ь";"э";"ю";"я"},M586))&gt;0</f>
        <v>0</v>
      </c>
      <c r="AD586" s="27" t="b">
        <f t="shared" si="9"/>
        <v>1</v>
      </c>
      <c r="AE586" s="27"/>
    </row>
    <row r="587" spans="1:31" s="289" customFormat="1" ht="30" hidden="1">
      <c r="A587" s="323" t="s">
        <v>5294</v>
      </c>
      <c r="B587" s="323"/>
      <c r="C587" s="42" t="s">
        <v>5821</v>
      </c>
      <c r="D587" s="96" t="s">
        <v>279</v>
      </c>
      <c r="E587" s="24" t="s">
        <v>5822</v>
      </c>
      <c r="F587" s="65" t="s">
        <v>567</v>
      </c>
      <c r="G587" s="129" t="s">
        <v>183</v>
      </c>
      <c r="H587" s="24" t="s">
        <v>568</v>
      </c>
      <c r="I587" s="25" t="s">
        <v>3</v>
      </c>
      <c r="J587" s="22" t="s">
        <v>5</v>
      </c>
      <c r="K587" s="73"/>
      <c r="L587" s="24"/>
      <c r="M587" s="24"/>
      <c r="N587" s="42"/>
      <c r="O587" s="51" t="s">
        <v>569</v>
      </c>
      <c r="P587" s="131" t="s">
        <v>5275</v>
      </c>
      <c r="Q587" s="49" t="s">
        <v>4863</v>
      </c>
      <c r="R587" s="24"/>
      <c r="S587" s="114" t="s">
        <v>438</v>
      </c>
      <c r="T587" s="114"/>
      <c r="U587" s="27"/>
      <c r="V587" s="27"/>
      <c r="W587" s="27"/>
      <c r="X587" s="142" t="b">
        <f>COUNT(SEARCH({"а";"б";"в";"г";"д";"е";"ё";"ж";"з";"и";"й";"к";"л";"м";"н";"о";"п";"р";"с";"т";"у";"ф";"х";"ц";"ч";"ш";"щ";"ъ";"ы";"ь";"э";"ю";"я"},E587))&gt;0</f>
        <v>0</v>
      </c>
      <c r="Y587" s="142" t="b">
        <f>COUNT(SEARCH({"а";"б";"в";"г";"д";"е";"ё";"ж";"з";"и";"й";"к";"л";"м";"н";"о";"п";"р";"с";"т";"у";"ф";"х";"ц";"ч";"ш";"щ";"ъ";"ы";"ь";"э";"ю";"я"},F587))&gt;0</f>
        <v>0</v>
      </c>
      <c r="Z587" s="142" t="b">
        <f>COUNT(SEARCH({"а";"б";"в";"г";"д";"е";"ё";"ж";"з";"и";"й";"к";"л";"м";"н";"о";"п";"р";"с";"т";"у";"ф";"х";"ц";"ч";"ш";"щ";"ъ";"ы";"ь";"э";"ю";"я"},K587))&gt;0</f>
        <v>0</v>
      </c>
      <c r="AA587" s="142" t="b">
        <f>COUNT(SEARCH({"а";"б";"в";"г";"д";"е";"ё";"ж";"з";"и";"й";"к";"л";"м";"н";"о";"п";"р";"с";"т";"у";"ф";"х";"ц";"ч";"ш";"щ";"ъ";"ы";"ь";"э";"ю";"я"},L587))&gt;0</f>
        <v>0</v>
      </c>
      <c r="AB587" s="142" t="b">
        <f>COUNT(SEARCH({"а";"б";"в";"г";"д";"е";"ё";"ж";"з";"и";"й";"к";"л";"м";"н";"о";"п";"р";"с";"т";"у";"ф";"х";"ц";"ч";"ш";"щ";"ъ";"ы";"ь";"э";"ю";"я"},I587))&gt;0</f>
        <v>0</v>
      </c>
      <c r="AC587" s="142" t="b">
        <f>COUNT(SEARCH({"а";"б";"в";"г";"д";"е";"ё";"ж";"з";"и";"й";"к";"л";"м";"н";"о";"п";"р";"с";"т";"у";"ф";"х";"ц";"ч";"ш";"щ";"ъ";"ы";"ь";"э";"ю";"я"},M587))&gt;0</f>
        <v>0</v>
      </c>
      <c r="AD587" s="27" t="b">
        <f t="shared" si="9"/>
        <v>1</v>
      </c>
      <c r="AE587" s="27"/>
    </row>
    <row r="588" spans="1:31" s="289" customFormat="1" hidden="1">
      <c r="A588" s="323" t="s">
        <v>5294</v>
      </c>
      <c r="B588" s="323"/>
      <c r="C588" s="42" t="s">
        <v>5821</v>
      </c>
      <c r="D588" s="96" t="s">
        <v>279</v>
      </c>
      <c r="E588" s="24" t="s">
        <v>5822</v>
      </c>
      <c r="F588" s="117" t="s">
        <v>158</v>
      </c>
      <c r="G588" s="124" t="s">
        <v>135</v>
      </c>
      <c r="H588" s="119" t="s">
        <v>570</v>
      </c>
      <c r="I588" s="117" t="s">
        <v>97</v>
      </c>
      <c r="J588" s="23" t="s">
        <v>5</v>
      </c>
      <c r="K588" s="75" t="s">
        <v>5343</v>
      </c>
      <c r="L588" s="117" t="s">
        <v>5851</v>
      </c>
      <c r="M588" s="124" t="s">
        <v>70</v>
      </c>
      <c r="N588" s="116"/>
      <c r="O588" s="119" t="s">
        <v>440</v>
      </c>
      <c r="P588" s="119"/>
      <c r="Q588" s="119"/>
      <c r="R588" s="117"/>
      <c r="S588" s="124" t="s">
        <v>60</v>
      </c>
      <c r="T588" s="124"/>
      <c r="U588" s="27"/>
      <c r="V588" s="27"/>
      <c r="W588" s="27"/>
      <c r="X588" s="142" t="b">
        <f>COUNT(SEARCH({"а";"б";"в";"г";"д";"е";"ё";"ж";"з";"и";"й";"к";"л";"м";"н";"о";"п";"р";"с";"т";"у";"ф";"х";"ц";"ч";"ш";"щ";"ъ";"ы";"ь";"э";"ю";"я"},E588))&gt;0</f>
        <v>0</v>
      </c>
      <c r="Y588" s="142" t="b">
        <f>COUNT(SEARCH({"а";"б";"в";"г";"д";"е";"ё";"ж";"з";"и";"й";"к";"л";"м";"н";"о";"п";"р";"с";"т";"у";"ф";"х";"ц";"ч";"ш";"щ";"ъ";"ы";"ь";"э";"ю";"я"},F588))&gt;0</f>
        <v>0</v>
      </c>
      <c r="Z588" s="142" t="b">
        <f>COUNT(SEARCH({"а";"б";"в";"г";"д";"е";"ё";"ж";"з";"и";"й";"к";"л";"м";"н";"о";"п";"р";"с";"т";"у";"ф";"х";"ц";"ч";"ш";"щ";"ъ";"ы";"ь";"э";"ю";"я"},K588))&gt;0</f>
        <v>0</v>
      </c>
      <c r="AA588" s="142" t="b">
        <f>COUNT(SEARCH({"а";"б";"в";"г";"д";"е";"ё";"ж";"з";"и";"й";"к";"л";"м";"н";"о";"п";"р";"с";"т";"у";"ф";"х";"ц";"ч";"ш";"щ";"ъ";"ы";"ь";"э";"ю";"я"},L588))&gt;0</f>
        <v>0</v>
      </c>
      <c r="AB588" s="142" t="b">
        <f>COUNT(SEARCH({"а";"б";"в";"г";"д";"е";"ё";"ж";"з";"и";"й";"к";"л";"м";"н";"о";"п";"р";"с";"т";"у";"ф";"х";"ц";"ч";"ш";"щ";"ъ";"ы";"ь";"э";"ю";"я"},I588))&gt;0</f>
        <v>0</v>
      </c>
      <c r="AC588" s="142" t="b">
        <f>COUNT(SEARCH({"а";"б";"в";"г";"д";"е";"ё";"ж";"з";"и";"й";"к";"л";"м";"н";"о";"п";"р";"с";"т";"у";"ф";"х";"ц";"ч";"ш";"щ";"ъ";"ы";"ь";"э";"ю";"я"},M588))&gt;0</f>
        <v>0</v>
      </c>
      <c r="AD588" s="27" t="b">
        <f t="shared" si="9"/>
        <v>1</v>
      </c>
      <c r="AE588" s="27"/>
    </row>
    <row r="589" spans="1:31" s="289" customFormat="1" ht="30" hidden="1">
      <c r="A589" s="323" t="s">
        <v>5294</v>
      </c>
      <c r="B589" s="323"/>
      <c r="C589" s="42" t="s">
        <v>5821</v>
      </c>
      <c r="D589" s="96" t="s">
        <v>279</v>
      </c>
      <c r="E589" s="24" t="s">
        <v>5822</v>
      </c>
      <c r="F589" s="65" t="s">
        <v>3373</v>
      </c>
      <c r="G589" s="25" t="s">
        <v>187</v>
      </c>
      <c r="H589" s="25" t="s">
        <v>3375</v>
      </c>
      <c r="I589" s="25" t="s">
        <v>97</v>
      </c>
      <c r="J589" s="51" t="s">
        <v>5</v>
      </c>
      <c r="K589" s="367"/>
      <c r="L589" s="24"/>
      <c r="M589" s="24"/>
      <c r="N589" s="42" t="s">
        <v>573</v>
      </c>
      <c r="O589" s="51" t="s">
        <v>5852</v>
      </c>
      <c r="P589" s="49"/>
      <c r="Q589" s="49" t="s">
        <v>5678</v>
      </c>
      <c r="R589" s="24"/>
      <c r="S589" s="25" t="s">
        <v>438</v>
      </c>
      <c r="T589" s="25"/>
      <c r="U589" s="368"/>
      <c r="V589" s="368"/>
      <c r="W589" s="368"/>
      <c r="X589" s="142" t="b">
        <f>COUNT(SEARCH({"а";"б";"в";"г";"д";"е";"ё";"ж";"з";"и";"й";"к";"л";"м";"н";"о";"п";"р";"с";"т";"у";"ф";"х";"ц";"ч";"ш";"щ";"ъ";"ы";"ь";"э";"ю";"я"},E589))&gt;0</f>
        <v>0</v>
      </c>
      <c r="Y589" s="142" t="b">
        <f>COUNT(SEARCH({"а";"б";"в";"г";"д";"е";"ё";"ж";"з";"и";"й";"к";"л";"м";"н";"о";"п";"р";"с";"т";"у";"ф";"х";"ц";"ч";"ш";"щ";"ъ";"ы";"ь";"э";"ю";"я"},F589))&gt;0</f>
        <v>0</v>
      </c>
      <c r="Z589" s="142" t="b">
        <f>COUNT(SEARCH({"а";"б";"в";"г";"д";"е";"ё";"ж";"з";"и";"й";"к";"л";"м";"н";"о";"п";"р";"с";"т";"у";"ф";"х";"ц";"ч";"ш";"щ";"ъ";"ы";"ь";"э";"ю";"я"},K589))&gt;0</f>
        <v>0</v>
      </c>
      <c r="AA589" s="142" t="b">
        <f>COUNT(SEARCH({"а";"б";"в";"г";"д";"е";"ё";"ж";"з";"и";"й";"к";"л";"м";"н";"о";"п";"р";"с";"т";"у";"ф";"х";"ц";"ч";"ш";"щ";"ъ";"ы";"ь";"э";"ю";"я"},L589))&gt;0</f>
        <v>0</v>
      </c>
      <c r="AB589" s="142" t="b">
        <f>COUNT(SEARCH({"а";"б";"в";"г";"д";"е";"ё";"ж";"з";"и";"й";"к";"л";"м";"н";"о";"п";"р";"с";"т";"у";"ф";"х";"ц";"ч";"ш";"щ";"ъ";"ы";"ь";"э";"ю";"я"},I589))&gt;0</f>
        <v>0</v>
      </c>
      <c r="AC589" s="142" t="b">
        <f>COUNT(SEARCH({"а";"б";"в";"г";"д";"е";"ё";"ж";"з";"и";"й";"к";"л";"м";"н";"о";"п";"р";"с";"т";"у";"ф";"х";"ц";"ч";"ш";"щ";"ъ";"ы";"ь";"э";"ю";"я"},M589))&gt;0</f>
        <v>0</v>
      </c>
      <c r="AD589" s="27" t="b">
        <f t="shared" si="9"/>
        <v>1</v>
      </c>
      <c r="AE589" s="368"/>
    </row>
    <row r="590" spans="1:31" s="289" customFormat="1" hidden="1">
      <c r="A590" s="323" t="s">
        <v>5294</v>
      </c>
      <c r="B590" s="323"/>
      <c r="C590" s="42" t="s">
        <v>5821</v>
      </c>
      <c r="D590" s="96" t="s">
        <v>279</v>
      </c>
      <c r="E590" s="24" t="s">
        <v>5822</v>
      </c>
      <c r="F590" s="25" t="s">
        <v>14</v>
      </c>
      <c r="G590" s="24"/>
      <c r="H590" s="114" t="s">
        <v>13</v>
      </c>
      <c r="I590" s="114" t="s">
        <v>15</v>
      </c>
      <c r="J590" s="22" t="s">
        <v>5</v>
      </c>
      <c r="K590" s="73"/>
      <c r="L590" s="24"/>
      <c r="M590" s="24"/>
      <c r="N590" s="42"/>
      <c r="O590" s="51" t="s">
        <v>13</v>
      </c>
      <c r="P590" s="49"/>
      <c r="Q590" s="49"/>
      <c r="R590" s="24"/>
      <c r="S590" s="24"/>
      <c r="T590" s="24"/>
      <c r="U590" s="27"/>
      <c r="V590" s="27"/>
      <c r="W590" s="27"/>
      <c r="X590" s="142" t="b">
        <f>COUNT(SEARCH({"а";"б";"в";"г";"д";"е";"ё";"ж";"з";"и";"й";"к";"л";"м";"н";"о";"п";"р";"с";"т";"у";"ф";"х";"ц";"ч";"ш";"щ";"ъ";"ы";"ь";"э";"ю";"я"},E590))&gt;0</f>
        <v>0</v>
      </c>
      <c r="Y590" s="142" t="b">
        <f>COUNT(SEARCH({"а";"б";"в";"г";"д";"е";"ё";"ж";"з";"и";"й";"к";"л";"м";"н";"о";"п";"р";"с";"т";"у";"ф";"х";"ц";"ч";"ш";"щ";"ъ";"ы";"ь";"э";"ю";"я"},F590))&gt;0</f>
        <v>0</v>
      </c>
      <c r="Z590" s="142" t="b">
        <f>COUNT(SEARCH({"а";"б";"в";"г";"д";"е";"ё";"ж";"з";"и";"й";"к";"л";"м";"н";"о";"п";"р";"с";"т";"у";"ф";"х";"ц";"ч";"ш";"щ";"ъ";"ы";"ь";"э";"ю";"я"},K590))&gt;0</f>
        <v>0</v>
      </c>
      <c r="AA590" s="142" t="b">
        <f>COUNT(SEARCH({"а";"б";"в";"г";"д";"е";"ё";"ж";"з";"и";"й";"к";"л";"м";"н";"о";"п";"р";"с";"т";"у";"ф";"х";"ц";"ч";"ш";"щ";"ъ";"ы";"ь";"э";"ю";"я"},L590))&gt;0</f>
        <v>0</v>
      </c>
      <c r="AB590" s="142" t="b">
        <f>COUNT(SEARCH({"а";"б";"в";"г";"д";"е";"ё";"ж";"з";"и";"й";"к";"л";"м";"н";"о";"п";"р";"с";"т";"у";"ф";"х";"ц";"ч";"ш";"щ";"ъ";"ы";"ь";"э";"ю";"я"},I590))&gt;0</f>
        <v>0</v>
      </c>
      <c r="AC590" s="142" t="b">
        <f>COUNT(SEARCH({"а";"б";"в";"г";"д";"е";"ё";"ж";"з";"и";"й";"к";"л";"м";"н";"о";"п";"р";"с";"т";"у";"ф";"х";"ц";"ч";"ш";"щ";"ъ";"ы";"ь";"э";"ю";"я"},M590))&gt;0</f>
        <v>0</v>
      </c>
      <c r="AD590" s="27" t="b">
        <f t="shared" si="9"/>
        <v>1</v>
      </c>
      <c r="AE590" s="27"/>
    </row>
    <row r="591" spans="1:31" s="289" customFormat="1" hidden="1">
      <c r="A591" s="323" t="s">
        <v>5294</v>
      </c>
      <c r="B591" s="323"/>
      <c r="C591" s="42" t="s">
        <v>5821</v>
      </c>
      <c r="D591" s="96" t="s">
        <v>279</v>
      </c>
      <c r="E591" s="24" t="s">
        <v>5822</v>
      </c>
      <c r="F591" s="25" t="s">
        <v>8</v>
      </c>
      <c r="G591" s="24"/>
      <c r="H591" s="114" t="s">
        <v>67</v>
      </c>
      <c r="I591" s="114" t="s">
        <v>97</v>
      </c>
      <c r="J591" s="22" t="s">
        <v>5</v>
      </c>
      <c r="K591" s="73"/>
      <c r="L591" s="24"/>
      <c r="M591" s="24"/>
      <c r="N591" s="279" t="s">
        <v>446</v>
      </c>
      <c r="O591" s="51" t="s">
        <v>447</v>
      </c>
      <c r="P591" s="49"/>
      <c r="Q591" s="49"/>
      <c r="R591" s="24"/>
      <c r="S591" s="24" t="s">
        <v>398</v>
      </c>
      <c r="T591" s="24"/>
      <c r="U591" s="27"/>
      <c r="V591" s="27"/>
      <c r="W591" s="27"/>
      <c r="X591" s="142" t="b">
        <f>COUNT(SEARCH({"а";"б";"в";"г";"д";"е";"ё";"ж";"з";"и";"й";"к";"л";"м";"н";"о";"п";"р";"с";"т";"у";"ф";"х";"ц";"ч";"ш";"щ";"ъ";"ы";"ь";"э";"ю";"я"},E591))&gt;0</f>
        <v>0</v>
      </c>
      <c r="Y591" s="142" t="b">
        <f>COUNT(SEARCH({"а";"б";"в";"г";"д";"е";"ё";"ж";"з";"и";"й";"к";"л";"м";"н";"о";"п";"р";"с";"т";"у";"ф";"х";"ц";"ч";"ш";"щ";"ъ";"ы";"ь";"э";"ю";"я"},F591))&gt;0</f>
        <v>0</v>
      </c>
      <c r="Z591" s="142" t="b">
        <f>COUNT(SEARCH({"а";"б";"в";"г";"д";"е";"ё";"ж";"з";"и";"й";"к";"л";"м";"н";"о";"п";"р";"с";"т";"у";"ф";"х";"ц";"ч";"ш";"щ";"ъ";"ы";"ь";"э";"ю";"я"},K591))&gt;0</f>
        <v>0</v>
      </c>
      <c r="AA591" s="142" t="b">
        <f>COUNT(SEARCH({"а";"б";"в";"г";"д";"е";"ё";"ж";"з";"и";"й";"к";"л";"м";"н";"о";"п";"р";"с";"т";"у";"ф";"х";"ц";"ч";"ш";"щ";"ъ";"ы";"ь";"э";"ю";"я"},L591))&gt;0</f>
        <v>0</v>
      </c>
      <c r="AB591" s="142" t="b">
        <f>COUNT(SEARCH({"а";"б";"в";"г";"д";"е";"ё";"ж";"з";"и";"й";"к";"л";"м";"н";"о";"п";"р";"с";"т";"у";"ф";"х";"ц";"ч";"ш";"щ";"ъ";"ы";"ь";"э";"ю";"я"},I591))&gt;0</f>
        <v>0</v>
      </c>
      <c r="AC591" s="142" t="b">
        <f>COUNT(SEARCH({"а";"б";"в";"г";"д";"е";"ё";"ж";"з";"и";"й";"к";"л";"м";"н";"о";"п";"р";"с";"т";"у";"ф";"х";"ц";"ч";"ш";"щ";"ъ";"ы";"ь";"э";"ю";"я"},M591))&gt;0</f>
        <v>0</v>
      </c>
      <c r="AD591" s="27" t="b">
        <f t="shared" si="9"/>
        <v>1</v>
      </c>
      <c r="AE591" s="27"/>
    </row>
    <row r="592" spans="1:31" s="289" customFormat="1" ht="30" hidden="1">
      <c r="A592" s="323" t="s">
        <v>5294</v>
      </c>
      <c r="B592" s="323"/>
      <c r="C592" s="42" t="s">
        <v>5821</v>
      </c>
      <c r="D592" s="96" t="s">
        <v>279</v>
      </c>
      <c r="E592" s="24" t="s">
        <v>5822</v>
      </c>
      <c r="F592" s="25" t="s">
        <v>12</v>
      </c>
      <c r="G592" s="24"/>
      <c r="H592" s="114" t="s">
        <v>400</v>
      </c>
      <c r="I592" s="114" t="s">
        <v>3</v>
      </c>
      <c r="J592" s="22" t="s">
        <v>5</v>
      </c>
      <c r="K592" s="73"/>
      <c r="L592" s="24"/>
      <c r="M592" s="24"/>
      <c r="N592" s="42"/>
      <c r="O592" s="51" t="s">
        <v>66</v>
      </c>
      <c r="P592" s="49"/>
      <c r="Q592" s="49"/>
      <c r="R592" s="24"/>
      <c r="S592" s="24" t="s">
        <v>4</v>
      </c>
      <c r="T592" s="24"/>
      <c r="U592" s="27"/>
      <c r="V592" s="27"/>
      <c r="W592" s="27"/>
      <c r="X592" s="142" t="b">
        <f>COUNT(SEARCH({"а";"б";"в";"г";"д";"е";"ё";"ж";"з";"и";"й";"к";"л";"м";"н";"о";"п";"р";"с";"т";"у";"ф";"х";"ц";"ч";"ш";"щ";"ъ";"ы";"ь";"э";"ю";"я"},E592))&gt;0</f>
        <v>0</v>
      </c>
      <c r="Y592" s="142" t="b">
        <f>COUNT(SEARCH({"а";"б";"в";"г";"д";"е";"ё";"ж";"з";"и";"й";"к";"л";"м";"н";"о";"п";"р";"с";"т";"у";"ф";"х";"ц";"ч";"ш";"щ";"ъ";"ы";"ь";"э";"ю";"я"},F592))&gt;0</f>
        <v>0</v>
      </c>
      <c r="Z592" s="142" t="b">
        <f>COUNT(SEARCH({"а";"б";"в";"г";"д";"е";"ё";"ж";"з";"и";"й";"к";"л";"м";"н";"о";"п";"р";"с";"т";"у";"ф";"х";"ц";"ч";"ш";"щ";"ъ";"ы";"ь";"э";"ю";"я"},K592))&gt;0</f>
        <v>0</v>
      </c>
      <c r="AA592" s="142" t="b">
        <f>COUNT(SEARCH({"а";"б";"в";"г";"д";"е";"ё";"ж";"з";"и";"й";"к";"л";"м";"н";"о";"п";"р";"с";"т";"у";"ф";"х";"ц";"ч";"ш";"щ";"ъ";"ы";"ь";"э";"ю";"я"},L592))&gt;0</f>
        <v>0</v>
      </c>
      <c r="AB592" s="142" t="b">
        <f>COUNT(SEARCH({"а";"б";"в";"г";"д";"е";"ё";"ж";"з";"и";"й";"к";"л";"м";"н";"о";"п";"р";"с";"т";"у";"ф";"х";"ц";"ч";"ш";"щ";"ъ";"ы";"ь";"э";"ю";"я"},I592))&gt;0</f>
        <v>0</v>
      </c>
      <c r="AC592" s="142" t="b">
        <f>COUNT(SEARCH({"а";"б";"в";"г";"д";"е";"ё";"ж";"з";"и";"й";"к";"л";"м";"н";"о";"п";"р";"с";"т";"у";"ф";"х";"ц";"ч";"ш";"щ";"ъ";"ы";"ь";"э";"ю";"я"},M592))&gt;0</f>
        <v>0</v>
      </c>
      <c r="AD592" s="27" t="b">
        <f t="shared" si="9"/>
        <v>1</v>
      </c>
      <c r="AE592" s="27"/>
    </row>
    <row r="593" spans="1:31" s="289" customFormat="1" hidden="1">
      <c r="A593" s="323" t="s">
        <v>5294</v>
      </c>
      <c r="B593" s="323"/>
      <c r="C593" s="42" t="s">
        <v>5821</v>
      </c>
      <c r="D593" s="96" t="s">
        <v>279</v>
      </c>
      <c r="E593" s="24" t="s">
        <v>5822</v>
      </c>
      <c r="F593" s="25" t="s">
        <v>18</v>
      </c>
      <c r="G593" s="24"/>
      <c r="H593" s="114" t="s">
        <v>456</v>
      </c>
      <c r="I593" s="114" t="s">
        <v>19</v>
      </c>
      <c r="J593" s="22" t="s">
        <v>5</v>
      </c>
      <c r="K593" s="73"/>
      <c r="L593" s="24"/>
      <c r="M593" s="24"/>
      <c r="N593" s="42"/>
      <c r="O593" s="51" t="s">
        <v>401</v>
      </c>
      <c r="P593" s="49"/>
      <c r="Q593" s="49"/>
      <c r="R593" s="24"/>
      <c r="S593" s="24"/>
      <c r="T593" s="24"/>
      <c r="U593" s="27"/>
      <c r="V593" s="27"/>
      <c r="W593" s="27"/>
      <c r="X593" s="142" t="b">
        <f>COUNT(SEARCH({"а";"б";"в";"г";"д";"е";"ё";"ж";"з";"и";"й";"к";"л";"м";"н";"о";"п";"р";"с";"т";"у";"ф";"х";"ц";"ч";"ш";"щ";"ъ";"ы";"ь";"э";"ю";"я"},E593))&gt;0</f>
        <v>0</v>
      </c>
      <c r="Y593" s="142" t="b">
        <f>COUNT(SEARCH({"а";"б";"в";"г";"д";"е";"ё";"ж";"з";"и";"й";"к";"л";"м";"н";"о";"п";"р";"с";"т";"у";"ф";"х";"ц";"ч";"ш";"щ";"ъ";"ы";"ь";"э";"ю";"я"},F593))&gt;0</f>
        <v>0</v>
      </c>
      <c r="Z593" s="142" t="b">
        <f>COUNT(SEARCH({"а";"б";"в";"г";"д";"е";"ё";"ж";"з";"и";"й";"к";"л";"м";"н";"о";"п";"р";"с";"т";"у";"ф";"х";"ц";"ч";"ш";"щ";"ъ";"ы";"ь";"э";"ю";"я"},K593))&gt;0</f>
        <v>0</v>
      </c>
      <c r="AA593" s="142" t="b">
        <f>COUNT(SEARCH({"а";"б";"в";"г";"д";"е";"ё";"ж";"з";"и";"й";"к";"л";"м";"н";"о";"п";"р";"с";"т";"у";"ф";"х";"ц";"ч";"ш";"щ";"ъ";"ы";"ь";"э";"ю";"я"},L593))&gt;0</f>
        <v>0</v>
      </c>
      <c r="AB593" s="142" t="b">
        <f>COUNT(SEARCH({"а";"б";"в";"г";"д";"е";"ё";"ж";"з";"и";"й";"к";"л";"м";"н";"о";"п";"р";"с";"т";"у";"ф";"х";"ц";"ч";"ш";"щ";"ъ";"ы";"ь";"э";"ю";"я"},I593))&gt;0</f>
        <v>0</v>
      </c>
      <c r="AC593" s="142" t="b">
        <f>COUNT(SEARCH({"а";"б";"в";"г";"д";"е";"ё";"ж";"з";"и";"й";"к";"л";"м";"н";"о";"п";"р";"с";"т";"у";"ф";"х";"ц";"ч";"ш";"щ";"ъ";"ы";"ь";"э";"ю";"я"},M593))&gt;0</f>
        <v>0</v>
      </c>
      <c r="AD593" s="27" t="b">
        <f t="shared" si="9"/>
        <v>1</v>
      </c>
      <c r="AE593" s="27"/>
    </row>
    <row r="594" spans="1:31" s="289" customFormat="1" hidden="1">
      <c r="A594" s="323" t="s">
        <v>5294</v>
      </c>
      <c r="B594" s="323"/>
      <c r="C594" s="42" t="s">
        <v>5821</v>
      </c>
      <c r="D594" s="96" t="s">
        <v>279</v>
      </c>
      <c r="E594" s="24" t="s">
        <v>5822</v>
      </c>
      <c r="F594" s="25" t="s">
        <v>21</v>
      </c>
      <c r="G594" s="24"/>
      <c r="H594" s="114" t="s">
        <v>402</v>
      </c>
      <c r="I594" s="114" t="s">
        <v>19</v>
      </c>
      <c r="J594" s="22" t="s">
        <v>5</v>
      </c>
      <c r="K594" s="73"/>
      <c r="L594" s="24"/>
      <c r="M594" s="24"/>
      <c r="N594" s="42"/>
      <c r="O594" s="51" t="s">
        <v>519</v>
      </c>
      <c r="P594" s="49"/>
      <c r="Q594" s="49"/>
      <c r="R594" s="24"/>
      <c r="S594" s="24" t="s">
        <v>4</v>
      </c>
      <c r="T594" s="24"/>
      <c r="U594" s="27"/>
      <c r="V594" s="27"/>
      <c r="W594" s="27"/>
      <c r="X594" s="142" t="b">
        <f>COUNT(SEARCH({"а";"б";"в";"г";"д";"е";"ё";"ж";"з";"и";"й";"к";"л";"м";"н";"о";"п";"р";"с";"т";"у";"ф";"х";"ц";"ч";"ш";"щ";"ъ";"ы";"ь";"э";"ю";"я"},E594))&gt;0</f>
        <v>0</v>
      </c>
      <c r="Y594" s="142" t="b">
        <f>COUNT(SEARCH({"а";"б";"в";"г";"д";"е";"ё";"ж";"з";"и";"й";"к";"л";"м";"н";"о";"п";"р";"с";"т";"у";"ф";"х";"ц";"ч";"ш";"щ";"ъ";"ы";"ь";"э";"ю";"я"},F594))&gt;0</f>
        <v>0</v>
      </c>
      <c r="Z594" s="142" t="b">
        <f>COUNT(SEARCH({"а";"б";"в";"г";"д";"е";"ё";"ж";"з";"и";"й";"к";"л";"м";"н";"о";"п";"р";"с";"т";"у";"ф";"х";"ц";"ч";"ш";"щ";"ъ";"ы";"ь";"э";"ю";"я"},K594))&gt;0</f>
        <v>0</v>
      </c>
      <c r="AA594" s="142" t="b">
        <f>COUNT(SEARCH({"а";"б";"в";"г";"д";"е";"ё";"ж";"з";"и";"й";"к";"л";"м";"н";"о";"п";"р";"с";"т";"у";"ф";"х";"ц";"ч";"ш";"щ";"ъ";"ы";"ь";"э";"ю";"я"},L594))&gt;0</f>
        <v>0</v>
      </c>
      <c r="AB594" s="142" t="b">
        <f>COUNT(SEARCH({"а";"б";"в";"г";"д";"е";"ё";"ж";"з";"и";"й";"к";"л";"м";"н";"о";"п";"р";"с";"т";"у";"ф";"х";"ц";"ч";"ш";"щ";"ъ";"ы";"ь";"э";"ю";"я"},I594))&gt;0</f>
        <v>0</v>
      </c>
      <c r="AC594" s="142" t="b">
        <f>COUNT(SEARCH({"а";"б";"в";"г";"д";"е";"ё";"ж";"з";"и";"й";"к";"л";"м";"н";"о";"п";"р";"с";"т";"у";"ф";"х";"ц";"ч";"ш";"щ";"ъ";"ы";"ь";"э";"ю";"я"},M594))&gt;0</f>
        <v>0</v>
      </c>
      <c r="AD594" s="27" t="b">
        <f t="shared" si="9"/>
        <v>1</v>
      </c>
      <c r="AE594" s="27"/>
    </row>
    <row r="595" spans="1:31" s="289" customFormat="1" hidden="1">
      <c r="A595" s="323" t="s">
        <v>5294</v>
      </c>
      <c r="B595" s="323"/>
      <c r="C595" s="42" t="s">
        <v>5821</v>
      </c>
      <c r="D595" s="96" t="s">
        <v>279</v>
      </c>
      <c r="E595" s="24" t="s">
        <v>5822</v>
      </c>
      <c r="F595" s="25" t="s">
        <v>93</v>
      </c>
      <c r="G595" s="96" t="s">
        <v>136</v>
      </c>
      <c r="H595" s="114" t="s">
        <v>578</v>
      </c>
      <c r="I595" s="114" t="s">
        <v>65</v>
      </c>
      <c r="J595" s="22" t="s">
        <v>5</v>
      </c>
      <c r="K595" s="133" t="s">
        <v>5343</v>
      </c>
      <c r="L595" s="129" t="s">
        <v>94</v>
      </c>
      <c r="M595" s="129" t="s">
        <v>65</v>
      </c>
      <c r="N595" s="42"/>
      <c r="O595" s="51" t="s">
        <v>395</v>
      </c>
      <c r="P595" s="49"/>
      <c r="Q595" s="49"/>
      <c r="R595" s="24"/>
      <c r="S595" s="24" t="s">
        <v>4</v>
      </c>
      <c r="T595" s="24" t="s">
        <v>276</v>
      </c>
      <c r="U595" s="27"/>
      <c r="V595" s="27"/>
      <c r="W595" s="27"/>
      <c r="X595" s="142" t="b">
        <f>COUNT(SEARCH({"а";"б";"в";"г";"д";"е";"ё";"ж";"з";"и";"й";"к";"л";"м";"н";"о";"п";"р";"с";"т";"у";"ф";"х";"ц";"ч";"ш";"щ";"ъ";"ы";"ь";"э";"ю";"я"},E595))&gt;0</f>
        <v>0</v>
      </c>
      <c r="Y595" s="142" t="b">
        <f>COUNT(SEARCH({"а";"б";"в";"г";"д";"е";"ё";"ж";"з";"и";"й";"к";"л";"м";"н";"о";"п";"р";"с";"т";"у";"ф";"х";"ц";"ч";"ш";"щ";"ъ";"ы";"ь";"э";"ю";"я"},F595))&gt;0</f>
        <v>0</v>
      </c>
      <c r="Z595" s="142" t="b">
        <f>COUNT(SEARCH({"а";"б";"в";"г";"д";"е";"ё";"ж";"з";"и";"й";"к";"л";"м";"н";"о";"п";"р";"с";"т";"у";"ф";"х";"ц";"ч";"ш";"щ";"ъ";"ы";"ь";"э";"ю";"я"},K595))&gt;0</f>
        <v>0</v>
      </c>
      <c r="AA595" s="142" t="b">
        <f>COUNT(SEARCH({"а";"б";"в";"г";"д";"е";"ё";"ж";"з";"и";"й";"к";"л";"м";"н";"о";"п";"р";"с";"т";"у";"ф";"х";"ц";"ч";"ш";"щ";"ъ";"ы";"ь";"э";"ю";"я"},L595))&gt;0</f>
        <v>0</v>
      </c>
      <c r="AB595" s="142" t="b">
        <f>COUNT(SEARCH({"а";"б";"в";"г";"д";"е";"ё";"ж";"з";"и";"й";"к";"л";"м";"н";"о";"п";"р";"с";"т";"у";"ф";"х";"ц";"ч";"ш";"щ";"ъ";"ы";"ь";"э";"ю";"я"},I595))&gt;0</f>
        <v>0</v>
      </c>
      <c r="AC595" s="142" t="b">
        <f>COUNT(SEARCH({"а";"б";"в";"г";"д";"е";"ё";"ж";"з";"и";"й";"к";"л";"м";"н";"о";"п";"р";"с";"т";"у";"ф";"х";"ц";"ч";"ш";"щ";"ъ";"ы";"ь";"э";"ю";"я"},M595))&gt;0</f>
        <v>0</v>
      </c>
      <c r="AD595" s="27" t="b">
        <f t="shared" si="9"/>
        <v>1</v>
      </c>
      <c r="AE595" s="27"/>
    </row>
    <row r="596" spans="1:31" s="289" customFormat="1" hidden="1">
      <c r="A596" s="323" t="s">
        <v>5294</v>
      </c>
      <c r="B596" s="323"/>
      <c r="C596" s="42" t="s">
        <v>5821</v>
      </c>
      <c r="D596" s="96" t="s">
        <v>280</v>
      </c>
      <c r="E596" s="24" t="s">
        <v>5822</v>
      </c>
      <c r="F596" s="25" t="s">
        <v>3372</v>
      </c>
      <c r="G596" s="129" t="s">
        <v>134</v>
      </c>
      <c r="H596" s="25" t="s">
        <v>5850</v>
      </c>
      <c r="I596" s="25" t="s">
        <v>3</v>
      </c>
      <c r="J596" s="22" t="s">
        <v>5</v>
      </c>
      <c r="K596" s="24"/>
      <c r="L596" s="24"/>
      <c r="M596" s="24"/>
      <c r="N596" s="42"/>
      <c r="O596" s="51" t="s">
        <v>512</v>
      </c>
      <c r="P596" s="49"/>
      <c r="Q596" s="26" t="str">
        <f>CONCATENATE("rdv.lnk_",MID(E596,10,LEN(E596)-14))</f>
        <v>rdv.lnk_rc_document_client</v>
      </c>
      <c r="R596" s="24"/>
      <c r="S596" s="25" t="s">
        <v>455</v>
      </c>
      <c r="T596" s="25"/>
      <c r="U596" s="27"/>
      <c r="V596" s="27"/>
      <c r="W596" s="27"/>
      <c r="X596" s="142" t="b">
        <f>COUNT(SEARCH({"а";"б";"в";"г";"д";"е";"ё";"ж";"з";"и";"й";"к";"л";"м";"н";"о";"п";"р";"с";"т";"у";"ф";"х";"ц";"ч";"ш";"щ";"ъ";"ы";"ь";"э";"ю";"я"},E596))&gt;0</f>
        <v>0</v>
      </c>
      <c r="Y596" s="142" t="b">
        <f>COUNT(SEARCH({"а";"б";"в";"г";"д";"е";"ё";"ж";"з";"и";"й";"к";"л";"м";"н";"о";"п";"р";"с";"т";"у";"ф";"х";"ц";"ч";"ш";"щ";"ъ";"ы";"ь";"э";"ю";"я"},F596))&gt;0</f>
        <v>0</v>
      </c>
      <c r="Z596" s="142" t="b">
        <f>COUNT(SEARCH({"а";"б";"в";"г";"д";"е";"ё";"ж";"з";"и";"й";"к";"л";"м";"н";"о";"п";"р";"с";"т";"у";"ф";"х";"ц";"ч";"ш";"щ";"ъ";"ы";"ь";"э";"ю";"я"},K596))&gt;0</f>
        <v>0</v>
      </c>
      <c r="AA596" s="142" t="b">
        <f>COUNT(SEARCH({"а";"б";"в";"г";"д";"е";"ё";"ж";"з";"и";"й";"к";"л";"м";"н";"о";"п";"р";"с";"т";"у";"ф";"х";"ц";"ч";"ш";"щ";"ъ";"ы";"ь";"э";"ю";"я"},L596))&gt;0</f>
        <v>0</v>
      </c>
      <c r="AB596" s="142" t="b">
        <f>COUNT(SEARCH({"а";"б";"в";"г";"д";"е";"ё";"ж";"з";"и";"й";"к";"л";"м";"н";"о";"п";"р";"с";"т";"у";"ф";"х";"ц";"ч";"ш";"щ";"ъ";"ы";"ь";"э";"ю";"я"},I596))&gt;0</f>
        <v>0</v>
      </c>
      <c r="AC596" s="142" t="b">
        <f>COUNT(SEARCH({"а";"б";"в";"г";"д";"е";"ё";"ж";"з";"и";"й";"к";"л";"м";"н";"о";"п";"р";"с";"т";"у";"ф";"х";"ц";"ч";"ш";"щ";"ъ";"ы";"ь";"э";"ю";"я"},M596))&gt;0</f>
        <v>0</v>
      </c>
      <c r="AD596" s="27" t="b">
        <f t="shared" si="9"/>
        <v>1</v>
      </c>
      <c r="AE596" s="27"/>
    </row>
    <row r="597" spans="1:31" s="289" customFormat="1" ht="30" hidden="1">
      <c r="A597" s="323" t="s">
        <v>5294</v>
      </c>
      <c r="B597" s="323"/>
      <c r="C597" s="42" t="s">
        <v>5821</v>
      </c>
      <c r="D597" s="96" t="s">
        <v>280</v>
      </c>
      <c r="E597" s="24" t="s">
        <v>5822</v>
      </c>
      <c r="F597" s="122" t="s">
        <v>3070</v>
      </c>
      <c r="G597" s="129" t="s">
        <v>183</v>
      </c>
      <c r="H597" s="24" t="s">
        <v>5648</v>
      </c>
      <c r="I597" s="25" t="s">
        <v>3</v>
      </c>
      <c r="J597" s="22" t="s">
        <v>5</v>
      </c>
      <c r="K597" s="24"/>
      <c r="L597" s="24"/>
      <c r="M597" s="24"/>
      <c r="N597" s="42"/>
      <c r="O597" s="51" t="s">
        <v>5649</v>
      </c>
      <c r="P597" s="131" t="s">
        <v>5650</v>
      </c>
      <c r="Q597" s="49" t="s">
        <v>5651</v>
      </c>
      <c r="R597" s="24"/>
      <c r="S597" s="114" t="s">
        <v>438</v>
      </c>
      <c r="T597" s="114"/>
      <c r="U597" s="27"/>
      <c r="V597" s="27"/>
      <c r="W597" s="27"/>
      <c r="X597" s="142" t="b">
        <f>COUNT(SEARCH({"а";"б";"в";"г";"д";"е";"ё";"ж";"з";"и";"й";"к";"л";"м";"н";"о";"п";"р";"с";"т";"у";"ф";"х";"ц";"ч";"ш";"щ";"ъ";"ы";"ь";"э";"ю";"я"},E597))&gt;0</f>
        <v>0</v>
      </c>
      <c r="Y597" s="142" t="b">
        <f>COUNT(SEARCH({"а";"б";"в";"г";"д";"е";"ё";"ж";"з";"и";"й";"к";"л";"м";"н";"о";"п";"р";"с";"т";"у";"ф";"х";"ц";"ч";"ш";"щ";"ъ";"ы";"ь";"э";"ю";"я"},F597))&gt;0</f>
        <v>0</v>
      </c>
      <c r="Z597" s="142" t="b">
        <f>COUNT(SEARCH({"а";"б";"в";"г";"д";"е";"ё";"ж";"з";"и";"й";"к";"л";"м";"н";"о";"п";"р";"с";"т";"у";"ф";"х";"ц";"ч";"ш";"щ";"ъ";"ы";"ь";"э";"ю";"я"},K597))&gt;0</f>
        <v>0</v>
      </c>
      <c r="AA597" s="142" t="b">
        <f>COUNT(SEARCH({"а";"б";"в";"г";"д";"е";"ё";"ж";"з";"и";"й";"к";"л";"м";"н";"о";"п";"р";"с";"т";"у";"ф";"х";"ц";"ч";"ш";"щ";"ъ";"ы";"ь";"э";"ю";"я"},L597))&gt;0</f>
        <v>0</v>
      </c>
      <c r="AB597" s="142" t="b">
        <f>COUNT(SEARCH({"а";"б";"в";"г";"д";"е";"ё";"ж";"з";"и";"й";"к";"л";"м";"н";"о";"п";"р";"с";"т";"у";"ф";"х";"ц";"ч";"ш";"щ";"ъ";"ы";"ь";"э";"ю";"я"},I597))&gt;0</f>
        <v>0</v>
      </c>
      <c r="AC597" s="142" t="b">
        <f>COUNT(SEARCH({"а";"б";"в";"г";"д";"е";"ё";"ж";"з";"и";"й";"к";"л";"м";"н";"о";"п";"р";"с";"т";"у";"ф";"х";"ц";"ч";"ш";"щ";"ъ";"ы";"ь";"э";"ю";"я"},M597))&gt;0</f>
        <v>0</v>
      </c>
      <c r="AD597" s="27" t="b">
        <f t="shared" si="9"/>
        <v>1</v>
      </c>
      <c r="AE597" s="27"/>
    </row>
    <row r="598" spans="1:31" s="289" customFormat="1" ht="30" hidden="1">
      <c r="A598" s="323" t="s">
        <v>5294</v>
      </c>
      <c r="B598" s="323"/>
      <c r="C598" s="42" t="s">
        <v>5821</v>
      </c>
      <c r="D598" s="96" t="s">
        <v>280</v>
      </c>
      <c r="E598" s="24" t="s">
        <v>5822</v>
      </c>
      <c r="F598" s="124" t="s">
        <v>3071</v>
      </c>
      <c r="G598" s="124" t="s">
        <v>135</v>
      </c>
      <c r="H598" s="119" t="s">
        <v>5652</v>
      </c>
      <c r="I598" s="117" t="s">
        <v>97</v>
      </c>
      <c r="J598" s="23" t="s">
        <v>5</v>
      </c>
      <c r="K598" s="75" t="s">
        <v>5343</v>
      </c>
      <c r="L598" s="117" t="s">
        <v>73</v>
      </c>
      <c r="M598" s="124" t="s">
        <v>70</v>
      </c>
      <c r="N598" s="116"/>
      <c r="O598" s="119" t="s">
        <v>440</v>
      </c>
      <c r="P598" s="119"/>
      <c r="Q598" s="119"/>
      <c r="R598" s="117"/>
      <c r="S598" s="124" t="s">
        <v>60</v>
      </c>
      <c r="T598" s="124"/>
      <c r="U598" s="27"/>
      <c r="V598" s="27"/>
      <c r="W598" s="27"/>
      <c r="X598" s="142" t="b">
        <f>COUNT(SEARCH({"а";"б";"в";"г";"д";"е";"ё";"ж";"з";"и";"й";"к";"л";"м";"н";"о";"п";"р";"с";"т";"у";"ф";"х";"ц";"ч";"ш";"щ";"ъ";"ы";"ь";"э";"ю";"я"},E598))&gt;0</f>
        <v>0</v>
      </c>
      <c r="Y598" s="142" t="b">
        <f>COUNT(SEARCH({"а";"б";"в";"г";"д";"е";"ё";"ж";"з";"и";"й";"к";"л";"м";"н";"о";"п";"р";"с";"т";"у";"ф";"х";"ц";"ч";"ш";"щ";"ъ";"ы";"ь";"э";"ю";"я"},F598))&gt;0</f>
        <v>0</v>
      </c>
      <c r="Z598" s="142" t="b">
        <f>COUNT(SEARCH({"а";"б";"в";"г";"д";"е";"ё";"ж";"з";"и";"й";"к";"л";"м";"н";"о";"п";"р";"с";"т";"у";"ф";"х";"ц";"ч";"ш";"щ";"ъ";"ы";"ь";"э";"ю";"я"},K598))&gt;0</f>
        <v>0</v>
      </c>
      <c r="AA598" s="142" t="b">
        <f>COUNT(SEARCH({"а";"б";"в";"г";"д";"е";"ё";"ж";"з";"и";"й";"к";"л";"м";"н";"о";"п";"р";"с";"т";"у";"ф";"х";"ц";"ч";"ш";"щ";"ъ";"ы";"ь";"э";"ю";"я"},L598))&gt;0</f>
        <v>0</v>
      </c>
      <c r="AB598" s="142" t="b">
        <f>COUNT(SEARCH({"а";"б";"в";"г";"д";"е";"ё";"ж";"з";"и";"й";"к";"л";"м";"н";"о";"п";"р";"с";"т";"у";"ф";"х";"ц";"ч";"ш";"щ";"ъ";"ы";"ь";"э";"ю";"я"},I598))&gt;0</f>
        <v>0</v>
      </c>
      <c r="AC598" s="142" t="b">
        <f>COUNT(SEARCH({"а";"б";"в";"г";"д";"е";"ё";"ж";"з";"и";"й";"к";"л";"м";"н";"о";"п";"р";"с";"т";"у";"ф";"х";"ц";"ч";"ш";"щ";"ъ";"ы";"ь";"э";"ю";"я"},M598))&gt;0</f>
        <v>0</v>
      </c>
      <c r="AD598" s="27" t="b">
        <f t="shared" si="9"/>
        <v>1</v>
      </c>
      <c r="AE598" s="27"/>
    </row>
    <row r="599" spans="1:31" s="289" customFormat="1" ht="30" hidden="1">
      <c r="A599" s="323" t="s">
        <v>5294</v>
      </c>
      <c r="B599" s="323"/>
      <c r="C599" s="42" t="s">
        <v>5821</v>
      </c>
      <c r="D599" s="96" t="s">
        <v>280</v>
      </c>
      <c r="E599" s="24" t="s">
        <v>5822</v>
      </c>
      <c r="F599" s="65" t="s">
        <v>567</v>
      </c>
      <c r="G599" s="129" t="s">
        <v>183</v>
      </c>
      <c r="H599" s="24" t="s">
        <v>568</v>
      </c>
      <c r="I599" s="25" t="s">
        <v>3</v>
      </c>
      <c r="J599" s="22" t="s">
        <v>5</v>
      </c>
      <c r="K599" s="73"/>
      <c r="L599" s="24"/>
      <c r="M599" s="24"/>
      <c r="N599" s="42"/>
      <c r="O599" s="51" t="s">
        <v>569</v>
      </c>
      <c r="P599" s="131" t="s">
        <v>5275</v>
      </c>
      <c r="Q599" s="49" t="s">
        <v>4863</v>
      </c>
      <c r="R599" s="24"/>
      <c r="S599" s="114" t="s">
        <v>438</v>
      </c>
      <c r="T599" s="114"/>
      <c r="U599" s="27"/>
      <c r="V599" s="27"/>
      <c r="W599" s="27"/>
      <c r="X599" s="142" t="b">
        <f>COUNT(SEARCH({"а";"б";"в";"г";"д";"е";"ё";"ж";"з";"и";"й";"к";"л";"м";"н";"о";"п";"р";"с";"т";"у";"ф";"х";"ц";"ч";"ш";"щ";"ъ";"ы";"ь";"э";"ю";"я"},E599))&gt;0</f>
        <v>0</v>
      </c>
      <c r="Y599" s="142" t="b">
        <f>COUNT(SEARCH({"а";"б";"в";"г";"д";"е";"ё";"ж";"з";"и";"й";"к";"л";"м";"н";"о";"п";"р";"с";"т";"у";"ф";"х";"ц";"ч";"ш";"щ";"ъ";"ы";"ь";"э";"ю";"я"},F599))&gt;0</f>
        <v>0</v>
      </c>
      <c r="Z599" s="142" t="b">
        <f>COUNT(SEARCH({"а";"б";"в";"г";"д";"е";"ё";"ж";"з";"и";"й";"к";"л";"м";"н";"о";"п";"р";"с";"т";"у";"ф";"х";"ц";"ч";"ш";"щ";"ъ";"ы";"ь";"э";"ю";"я"},K599))&gt;0</f>
        <v>0</v>
      </c>
      <c r="AA599" s="142" t="b">
        <f>COUNT(SEARCH({"а";"б";"в";"г";"д";"е";"ё";"ж";"з";"и";"й";"к";"л";"м";"н";"о";"п";"р";"с";"т";"у";"ф";"х";"ц";"ч";"ш";"щ";"ъ";"ы";"ь";"э";"ю";"я"},L599))&gt;0</f>
        <v>0</v>
      </c>
      <c r="AB599" s="142" t="b">
        <f>COUNT(SEARCH({"а";"б";"в";"г";"д";"е";"ё";"ж";"з";"и";"й";"к";"л";"м";"н";"о";"п";"р";"с";"т";"у";"ф";"х";"ц";"ч";"ш";"щ";"ъ";"ы";"ь";"э";"ю";"я"},I599))&gt;0</f>
        <v>0</v>
      </c>
      <c r="AC599" s="142" t="b">
        <f>COUNT(SEARCH({"а";"б";"в";"г";"д";"е";"ё";"ж";"з";"и";"й";"к";"л";"м";"н";"о";"п";"р";"с";"т";"у";"ф";"х";"ц";"ч";"ш";"щ";"ъ";"ы";"ь";"э";"ю";"я"},M599))&gt;0</f>
        <v>0</v>
      </c>
      <c r="AD599" s="27" t="b">
        <f t="shared" si="9"/>
        <v>1</v>
      </c>
      <c r="AE599" s="27"/>
    </row>
    <row r="600" spans="1:31" s="289" customFormat="1" hidden="1">
      <c r="A600" s="323" t="s">
        <v>5294</v>
      </c>
      <c r="B600" s="323"/>
      <c r="C600" s="42" t="s">
        <v>5821</v>
      </c>
      <c r="D600" s="96" t="s">
        <v>280</v>
      </c>
      <c r="E600" s="24" t="s">
        <v>5822</v>
      </c>
      <c r="F600" s="117" t="s">
        <v>158</v>
      </c>
      <c r="G600" s="124" t="s">
        <v>135</v>
      </c>
      <c r="H600" s="119" t="s">
        <v>570</v>
      </c>
      <c r="I600" s="117" t="s">
        <v>97</v>
      </c>
      <c r="J600" s="23" t="s">
        <v>5</v>
      </c>
      <c r="K600" s="75" t="s">
        <v>5343</v>
      </c>
      <c r="L600" s="117" t="s">
        <v>5853</v>
      </c>
      <c r="M600" s="124" t="s">
        <v>70</v>
      </c>
      <c r="N600" s="116"/>
      <c r="O600" s="119" t="s">
        <v>440</v>
      </c>
      <c r="P600" s="119"/>
      <c r="Q600" s="119"/>
      <c r="R600" s="117"/>
      <c r="S600" s="124" t="s">
        <v>60</v>
      </c>
      <c r="T600" s="124"/>
      <c r="U600" s="27"/>
      <c r="V600" s="27"/>
      <c r="W600" s="27"/>
      <c r="X600" s="142" t="b">
        <f>COUNT(SEARCH({"а";"б";"в";"г";"д";"е";"ё";"ж";"з";"и";"й";"к";"л";"м";"н";"о";"п";"р";"с";"т";"у";"ф";"х";"ц";"ч";"ш";"щ";"ъ";"ы";"ь";"э";"ю";"я"},E600))&gt;0</f>
        <v>0</v>
      </c>
      <c r="Y600" s="142" t="b">
        <f>COUNT(SEARCH({"а";"б";"в";"г";"д";"е";"ё";"ж";"з";"и";"й";"к";"л";"м";"н";"о";"п";"р";"с";"т";"у";"ф";"х";"ц";"ч";"ш";"щ";"ъ";"ы";"ь";"э";"ю";"я"},F600))&gt;0</f>
        <v>0</v>
      </c>
      <c r="Z600" s="142" t="b">
        <f>COUNT(SEARCH({"а";"б";"в";"г";"д";"е";"ё";"ж";"з";"и";"й";"к";"л";"м";"н";"о";"п";"р";"с";"т";"у";"ф";"х";"ц";"ч";"ш";"щ";"ъ";"ы";"ь";"э";"ю";"я"},K600))&gt;0</f>
        <v>0</v>
      </c>
      <c r="AA600" s="142" t="b">
        <f>COUNT(SEARCH({"а";"б";"в";"г";"д";"е";"ё";"ж";"з";"и";"й";"к";"л";"м";"н";"о";"п";"р";"с";"т";"у";"ф";"х";"ц";"ч";"ш";"щ";"ъ";"ы";"ь";"э";"ю";"я"},L600))&gt;0</f>
        <v>0</v>
      </c>
      <c r="AB600" s="142" t="b">
        <f>COUNT(SEARCH({"а";"б";"в";"г";"д";"е";"ё";"ж";"з";"и";"й";"к";"л";"м";"н";"о";"п";"р";"с";"т";"у";"ф";"х";"ц";"ч";"ш";"щ";"ъ";"ы";"ь";"э";"ю";"я"},I600))&gt;0</f>
        <v>0</v>
      </c>
      <c r="AC600" s="142" t="b">
        <f>COUNT(SEARCH({"а";"б";"в";"г";"д";"е";"ё";"ж";"з";"и";"й";"к";"л";"м";"н";"о";"п";"р";"с";"т";"у";"ф";"х";"ц";"ч";"ш";"щ";"ъ";"ы";"ь";"э";"ю";"я"},M600))&gt;0</f>
        <v>0</v>
      </c>
      <c r="AD600" s="27" t="b">
        <f t="shared" si="9"/>
        <v>1</v>
      </c>
      <c r="AE600" s="27"/>
    </row>
    <row r="601" spans="1:31" s="289" customFormat="1" ht="30" hidden="1">
      <c r="A601" s="323" t="s">
        <v>5294</v>
      </c>
      <c r="B601" s="323"/>
      <c r="C601" s="42" t="s">
        <v>5821</v>
      </c>
      <c r="D601" s="96" t="s">
        <v>280</v>
      </c>
      <c r="E601" s="24" t="s">
        <v>5822</v>
      </c>
      <c r="F601" s="122" t="s">
        <v>3373</v>
      </c>
      <c r="G601" s="114" t="s">
        <v>187</v>
      </c>
      <c r="H601" s="114" t="s">
        <v>3375</v>
      </c>
      <c r="I601" s="25" t="s">
        <v>97</v>
      </c>
      <c r="J601" s="22" t="s">
        <v>5</v>
      </c>
      <c r="K601" s="73"/>
      <c r="L601" s="24"/>
      <c r="M601" s="24"/>
      <c r="N601" s="42" t="s">
        <v>574</v>
      </c>
      <c r="O601" s="51" t="s">
        <v>5854</v>
      </c>
      <c r="P601" s="49"/>
      <c r="Q601" s="49" t="s">
        <v>5678</v>
      </c>
      <c r="R601" s="24"/>
      <c r="S601" s="114" t="s">
        <v>438</v>
      </c>
      <c r="T601" s="114"/>
      <c r="U601" s="27"/>
      <c r="V601" s="27"/>
      <c r="W601" s="27"/>
      <c r="X601" s="142" t="b">
        <f>COUNT(SEARCH({"а";"б";"в";"г";"д";"е";"ё";"ж";"з";"и";"й";"к";"л";"м";"н";"о";"п";"р";"с";"т";"у";"ф";"х";"ц";"ч";"ш";"щ";"ъ";"ы";"ь";"э";"ю";"я"},E601))&gt;0</f>
        <v>0</v>
      </c>
      <c r="Y601" s="142" t="b">
        <f>COUNT(SEARCH({"а";"б";"в";"г";"д";"е";"ё";"ж";"з";"и";"й";"к";"л";"м";"н";"о";"п";"р";"с";"т";"у";"ф";"х";"ц";"ч";"ш";"щ";"ъ";"ы";"ь";"э";"ю";"я"},F601))&gt;0</f>
        <v>0</v>
      </c>
      <c r="Z601" s="142" t="b">
        <f>COUNT(SEARCH({"а";"б";"в";"г";"д";"е";"ё";"ж";"з";"и";"й";"к";"л";"м";"н";"о";"п";"р";"с";"т";"у";"ф";"х";"ц";"ч";"ш";"щ";"ъ";"ы";"ь";"э";"ю";"я"},K601))&gt;0</f>
        <v>0</v>
      </c>
      <c r="AA601" s="142" t="b">
        <f>COUNT(SEARCH({"а";"б";"в";"г";"д";"е";"ё";"ж";"з";"и";"й";"к";"л";"м";"н";"о";"п";"р";"с";"т";"у";"ф";"х";"ц";"ч";"ш";"щ";"ъ";"ы";"ь";"э";"ю";"я"},L601))&gt;0</f>
        <v>0</v>
      </c>
      <c r="AB601" s="142" t="b">
        <f>COUNT(SEARCH({"а";"б";"в";"г";"д";"е";"ё";"ж";"з";"и";"й";"к";"л";"м";"н";"о";"п";"р";"с";"т";"у";"ф";"х";"ц";"ч";"ш";"щ";"ъ";"ы";"ь";"э";"ю";"я"},I601))&gt;0</f>
        <v>0</v>
      </c>
      <c r="AC601" s="142" t="b">
        <f>COUNT(SEARCH({"а";"б";"в";"г";"д";"е";"ё";"ж";"з";"и";"й";"к";"л";"м";"н";"о";"п";"р";"с";"т";"у";"ф";"х";"ц";"ч";"ш";"щ";"ъ";"ы";"ь";"э";"ю";"я"},M601))&gt;0</f>
        <v>0</v>
      </c>
      <c r="AD601" s="27" t="b">
        <f t="shared" si="9"/>
        <v>1</v>
      </c>
      <c r="AE601" s="27"/>
    </row>
    <row r="602" spans="1:31" s="289" customFormat="1" hidden="1">
      <c r="A602" s="323" t="s">
        <v>5294</v>
      </c>
      <c r="B602" s="323"/>
      <c r="C602" s="42" t="s">
        <v>5821</v>
      </c>
      <c r="D602" s="96" t="s">
        <v>280</v>
      </c>
      <c r="E602" s="24" t="s">
        <v>5822</v>
      </c>
      <c r="F602" s="25" t="s">
        <v>14</v>
      </c>
      <c r="G602" s="24"/>
      <c r="H602" s="114" t="s">
        <v>13</v>
      </c>
      <c r="I602" s="114" t="s">
        <v>15</v>
      </c>
      <c r="J602" s="22" t="s">
        <v>5</v>
      </c>
      <c r="K602" s="73"/>
      <c r="L602" s="24"/>
      <c r="M602" s="24"/>
      <c r="N602" s="42"/>
      <c r="O602" s="51" t="s">
        <v>13</v>
      </c>
      <c r="P602" s="49"/>
      <c r="Q602" s="49"/>
      <c r="R602" s="24"/>
      <c r="S602" s="24"/>
      <c r="T602" s="24"/>
      <c r="U602" s="27"/>
      <c r="V602" s="27"/>
      <c r="W602" s="27"/>
      <c r="X602" s="142" t="b">
        <f>COUNT(SEARCH({"а";"б";"в";"г";"д";"е";"ё";"ж";"з";"и";"й";"к";"л";"м";"н";"о";"п";"р";"с";"т";"у";"ф";"х";"ц";"ч";"ш";"щ";"ъ";"ы";"ь";"э";"ю";"я"},E602))&gt;0</f>
        <v>0</v>
      </c>
      <c r="Y602" s="142" t="b">
        <f>COUNT(SEARCH({"а";"б";"в";"г";"д";"е";"ё";"ж";"з";"и";"й";"к";"л";"м";"н";"о";"п";"р";"с";"т";"у";"ф";"х";"ц";"ч";"ш";"щ";"ъ";"ы";"ь";"э";"ю";"я"},F602))&gt;0</f>
        <v>0</v>
      </c>
      <c r="Z602" s="142" t="b">
        <f>COUNT(SEARCH({"а";"б";"в";"г";"д";"е";"ё";"ж";"з";"и";"й";"к";"л";"м";"н";"о";"п";"р";"с";"т";"у";"ф";"х";"ц";"ч";"ш";"щ";"ъ";"ы";"ь";"э";"ю";"я"},K602))&gt;0</f>
        <v>0</v>
      </c>
      <c r="AA602" s="142" t="b">
        <f>COUNT(SEARCH({"а";"б";"в";"г";"д";"е";"ё";"ж";"з";"и";"й";"к";"л";"м";"н";"о";"п";"р";"с";"т";"у";"ф";"х";"ц";"ч";"ш";"щ";"ъ";"ы";"ь";"э";"ю";"я"},L602))&gt;0</f>
        <v>0</v>
      </c>
      <c r="AB602" s="142" t="b">
        <f>COUNT(SEARCH({"а";"б";"в";"г";"д";"е";"ё";"ж";"з";"и";"й";"к";"л";"м";"н";"о";"п";"р";"с";"т";"у";"ф";"х";"ц";"ч";"ш";"щ";"ъ";"ы";"ь";"э";"ю";"я"},I602))&gt;0</f>
        <v>0</v>
      </c>
      <c r="AC602" s="142" t="b">
        <f>COUNT(SEARCH({"а";"б";"в";"г";"д";"е";"ё";"ж";"з";"и";"й";"к";"л";"м";"н";"о";"п";"р";"с";"т";"у";"ф";"х";"ц";"ч";"ш";"щ";"ъ";"ы";"ь";"э";"ю";"я"},M602))&gt;0</f>
        <v>0</v>
      </c>
      <c r="AD602" s="27" t="b">
        <f t="shared" si="9"/>
        <v>1</v>
      </c>
      <c r="AE602" s="27"/>
    </row>
    <row r="603" spans="1:31" s="289" customFormat="1" hidden="1">
      <c r="A603" s="323" t="s">
        <v>5294</v>
      </c>
      <c r="B603" s="323"/>
      <c r="C603" s="42" t="s">
        <v>5821</v>
      </c>
      <c r="D603" s="96" t="s">
        <v>280</v>
      </c>
      <c r="E603" s="24" t="s">
        <v>5822</v>
      </c>
      <c r="F603" s="25" t="s">
        <v>8</v>
      </c>
      <c r="G603" s="24"/>
      <c r="H603" s="114" t="s">
        <v>67</v>
      </c>
      <c r="I603" s="114" t="s">
        <v>97</v>
      </c>
      <c r="J603" s="22" t="s">
        <v>5</v>
      </c>
      <c r="K603" s="73"/>
      <c r="L603" s="24"/>
      <c r="M603" s="24"/>
      <c r="N603" s="279" t="s">
        <v>446</v>
      </c>
      <c r="O603" s="51" t="s">
        <v>447</v>
      </c>
      <c r="P603" s="49"/>
      <c r="Q603" s="49"/>
      <c r="R603" s="24"/>
      <c r="S603" s="24" t="s">
        <v>398</v>
      </c>
      <c r="T603" s="24"/>
      <c r="U603" s="27"/>
      <c r="V603" s="27"/>
      <c r="W603" s="27"/>
      <c r="X603" s="142" t="b">
        <f>COUNT(SEARCH({"а";"б";"в";"г";"д";"е";"ё";"ж";"з";"и";"й";"к";"л";"м";"н";"о";"п";"р";"с";"т";"у";"ф";"х";"ц";"ч";"ш";"щ";"ъ";"ы";"ь";"э";"ю";"я"},E603))&gt;0</f>
        <v>0</v>
      </c>
      <c r="Y603" s="142" t="b">
        <f>COUNT(SEARCH({"а";"б";"в";"г";"д";"е";"ё";"ж";"з";"и";"й";"к";"л";"м";"н";"о";"п";"р";"с";"т";"у";"ф";"х";"ц";"ч";"ш";"щ";"ъ";"ы";"ь";"э";"ю";"я"},F603))&gt;0</f>
        <v>0</v>
      </c>
      <c r="Z603" s="142" t="b">
        <f>COUNT(SEARCH({"а";"б";"в";"г";"д";"е";"ё";"ж";"з";"и";"й";"к";"л";"м";"н";"о";"п";"р";"с";"т";"у";"ф";"х";"ц";"ч";"ш";"щ";"ъ";"ы";"ь";"э";"ю";"я"},K603))&gt;0</f>
        <v>0</v>
      </c>
      <c r="AA603" s="142" t="b">
        <f>COUNT(SEARCH({"а";"б";"в";"г";"д";"е";"ё";"ж";"з";"и";"й";"к";"л";"м";"н";"о";"п";"р";"с";"т";"у";"ф";"х";"ц";"ч";"ш";"щ";"ъ";"ы";"ь";"э";"ю";"я"},L603))&gt;0</f>
        <v>0</v>
      </c>
      <c r="AB603" s="142" t="b">
        <f>COUNT(SEARCH({"а";"б";"в";"г";"д";"е";"ё";"ж";"з";"и";"й";"к";"л";"м";"н";"о";"п";"р";"с";"т";"у";"ф";"х";"ц";"ч";"ш";"щ";"ъ";"ы";"ь";"э";"ю";"я"},I603))&gt;0</f>
        <v>0</v>
      </c>
      <c r="AC603" s="142" t="b">
        <f>COUNT(SEARCH({"а";"б";"в";"г";"д";"е";"ё";"ж";"з";"и";"й";"к";"л";"м";"н";"о";"п";"р";"с";"т";"у";"ф";"х";"ц";"ч";"ш";"щ";"ъ";"ы";"ь";"э";"ю";"я"},M603))&gt;0</f>
        <v>0</v>
      </c>
      <c r="AD603" s="27" t="b">
        <f t="shared" si="9"/>
        <v>1</v>
      </c>
      <c r="AE603" s="27"/>
    </row>
    <row r="604" spans="1:31" s="289" customFormat="1" ht="30" hidden="1">
      <c r="A604" s="323" t="s">
        <v>5294</v>
      </c>
      <c r="B604" s="323"/>
      <c r="C604" s="42" t="s">
        <v>5821</v>
      </c>
      <c r="D604" s="96" t="s">
        <v>280</v>
      </c>
      <c r="E604" s="24" t="s">
        <v>5822</v>
      </c>
      <c r="F604" s="25" t="s">
        <v>12</v>
      </c>
      <c r="G604" s="24"/>
      <c r="H604" s="114" t="s">
        <v>400</v>
      </c>
      <c r="I604" s="114" t="s">
        <v>3</v>
      </c>
      <c r="J604" s="22" t="s">
        <v>5</v>
      </c>
      <c r="K604" s="73"/>
      <c r="L604" s="24"/>
      <c r="M604" s="24"/>
      <c r="N604" s="42"/>
      <c r="O604" s="51" t="s">
        <v>66</v>
      </c>
      <c r="P604" s="49"/>
      <c r="Q604" s="49"/>
      <c r="R604" s="24"/>
      <c r="S604" s="24" t="s">
        <v>4</v>
      </c>
      <c r="T604" s="24"/>
      <c r="U604" s="27"/>
      <c r="V604" s="27"/>
      <c r="W604" s="27"/>
      <c r="X604" s="142" t="b">
        <f>COUNT(SEARCH({"а";"б";"в";"г";"д";"е";"ё";"ж";"з";"и";"й";"к";"л";"м";"н";"о";"п";"р";"с";"т";"у";"ф";"х";"ц";"ч";"ш";"щ";"ъ";"ы";"ь";"э";"ю";"я"},E604))&gt;0</f>
        <v>0</v>
      </c>
      <c r="Y604" s="142" t="b">
        <f>COUNT(SEARCH({"а";"б";"в";"г";"д";"е";"ё";"ж";"з";"и";"й";"к";"л";"м";"н";"о";"п";"р";"с";"т";"у";"ф";"х";"ц";"ч";"ш";"щ";"ъ";"ы";"ь";"э";"ю";"я"},F604))&gt;0</f>
        <v>0</v>
      </c>
      <c r="Z604" s="142" t="b">
        <f>COUNT(SEARCH({"а";"б";"в";"г";"д";"е";"ё";"ж";"з";"и";"й";"к";"л";"м";"н";"о";"п";"р";"с";"т";"у";"ф";"х";"ц";"ч";"ш";"щ";"ъ";"ы";"ь";"э";"ю";"я"},K604))&gt;0</f>
        <v>0</v>
      </c>
      <c r="AA604" s="142" t="b">
        <f>COUNT(SEARCH({"а";"б";"в";"г";"д";"е";"ё";"ж";"з";"и";"й";"к";"л";"м";"н";"о";"п";"р";"с";"т";"у";"ф";"х";"ц";"ч";"ш";"щ";"ъ";"ы";"ь";"э";"ю";"я"},L604))&gt;0</f>
        <v>0</v>
      </c>
      <c r="AB604" s="142" t="b">
        <f>COUNT(SEARCH({"а";"б";"в";"г";"д";"е";"ё";"ж";"з";"и";"й";"к";"л";"м";"н";"о";"п";"р";"с";"т";"у";"ф";"х";"ц";"ч";"ш";"щ";"ъ";"ы";"ь";"э";"ю";"я"},I604))&gt;0</f>
        <v>0</v>
      </c>
      <c r="AC604" s="142" t="b">
        <f>COUNT(SEARCH({"а";"б";"в";"г";"д";"е";"ё";"ж";"з";"и";"й";"к";"л";"м";"н";"о";"п";"р";"с";"т";"у";"ф";"х";"ц";"ч";"ш";"щ";"ъ";"ы";"ь";"э";"ю";"я"},M604))&gt;0</f>
        <v>0</v>
      </c>
      <c r="AD604" s="27" t="b">
        <f t="shared" si="9"/>
        <v>1</v>
      </c>
      <c r="AE604" s="27"/>
    </row>
    <row r="605" spans="1:31" s="289" customFormat="1" hidden="1">
      <c r="A605" s="323" t="s">
        <v>5294</v>
      </c>
      <c r="B605" s="323"/>
      <c r="C605" s="42" t="s">
        <v>5821</v>
      </c>
      <c r="D605" s="96" t="s">
        <v>280</v>
      </c>
      <c r="E605" s="24" t="s">
        <v>5822</v>
      </c>
      <c r="F605" s="25" t="s">
        <v>18</v>
      </c>
      <c r="G605" s="24"/>
      <c r="H605" s="114" t="s">
        <v>456</v>
      </c>
      <c r="I605" s="114" t="s">
        <v>19</v>
      </c>
      <c r="J605" s="22" t="s">
        <v>5</v>
      </c>
      <c r="K605" s="73"/>
      <c r="L605" s="24"/>
      <c r="M605" s="24"/>
      <c r="N605" s="42"/>
      <c r="O605" s="51" t="s">
        <v>401</v>
      </c>
      <c r="P605" s="49"/>
      <c r="Q605" s="49"/>
      <c r="R605" s="24"/>
      <c r="S605" s="24"/>
      <c r="T605" s="24"/>
      <c r="U605" s="27"/>
      <c r="V605" s="27"/>
      <c r="W605" s="27"/>
      <c r="X605" s="142" t="b">
        <f>COUNT(SEARCH({"а";"б";"в";"г";"д";"е";"ё";"ж";"з";"и";"й";"к";"л";"м";"н";"о";"п";"р";"с";"т";"у";"ф";"х";"ц";"ч";"ш";"щ";"ъ";"ы";"ь";"э";"ю";"я"},E605))&gt;0</f>
        <v>0</v>
      </c>
      <c r="Y605" s="142" t="b">
        <f>COUNT(SEARCH({"а";"б";"в";"г";"д";"е";"ё";"ж";"з";"и";"й";"к";"л";"м";"н";"о";"п";"р";"с";"т";"у";"ф";"х";"ц";"ч";"ш";"щ";"ъ";"ы";"ь";"э";"ю";"я"},F605))&gt;0</f>
        <v>0</v>
      </c>
      <c r="Z605" s="142" t="b">
        <f>COUNT(SEARCH({"а";"б";"в";"г";"д";"е";"ё";"ж";"з";"и";"й";"к";"л";"м";"н";"о";"п";"р";"с";"т";"у";"ф";"х";"ц";"ч";"ш";"щ";"ъ";"ы";"ь";"э";"ю";"я"},K605))&gt;0</f>
        <v>0</v>
      </c>
      <c r="AA605" s="142" t="b">
        <f>COUNT(SEARCH({"а";"б";"в";"г";"д";"е";"ё";"ж";"з";"и";"й";"к";"л";"м";"н";"о";"п";"р";"с";"т";"у";"ф";"х";"ц";"ч";"ш";"щ";"ъ";"ы";"ь";"э";"ю";"я"},L605))&gt;0</f>
        <v>0</v>
      </c>
      <c r="AB605" s="142" t="b">
        <f>COUNT(SEARCH({"а";"б";"в";"г";"д";"е";"ё";"ж";"з";"и";"й";"к";"л";"м";"н";"о";"п";"р";"с";"т";"у";"ф";"х";"ц";"ч";"ш";"щ";"ъ";"ы";"ь";"э";"ю";"я"},I605))&gt;0</f>
        <v>0</v>
      </c>
      <c r="AC605" s="142" t="b">
        <f>COUNT(SEARCH({"а";"б";"в";"г";"д";"е";"ё";"ж";"з";"и";"й";"к";"л";"м";"н";"о";"п";"р";"с";"т";"у";"ф";"х";"ц";"ч";"ш";"щ";"ъ";"ы";"ь";"э";"ю";"я"},M605))&gt;0</f>
        <v>0</v>
      </c>
      <c r="AD605" s="27" t="b">
        <f t="shared" si="9"/>
        <v>1</v>
      </c>
      <c r="AE605" s="27"/>
    </row>
    <row r="606" spans="1:31" s="289" customFormat="1" hidden="1">
      <c r="A606" s="323" t="s">
        <v>5294</v>
      </c>
      <c r="B606" s="323"/>
      <c r="C606" s="42" t="s">
        <v>5821</v>
      </c>
      <c r="D606" s="96" t="s">
        <v>280</v>
      </c>
      <c r="E606" s="24" t="s">
        <v>5822</v>
      </c>
      <c r="F606" s="25" t="s">
        <v>21</v>
      </c>
      <c r="G606" s="24"/>
      <c r="H606" s="114" t="s">
        <v>402</v>
      </c>
      <c r="I606" s="114" t="s">
        <v>19</v>
      </c>
      <c r="J606" s="22" t="s">
        <v>5</v>
      </c>
      <c r="K606" s="73"/>
      <c r="L606" s="24"/>
      <c r="M606" s="24"/>
      <c r="N606" s="42"/>
      <c r="O606" s="51" t="s">
        <v>519</v>
      </c>
      <c r="P606" s="49"/>
      <c r="Q606" s="49"/>
      <c r="R606" s="24"/>
      <c r="S606" s="24" t="s">
        <v>4</v>
      </c>
      <c r="T606" s="24"/>
      <c r="U606" s="27"/>
      <c r="V606" s="27"/>
      <c r="W606" s="27"/>
      <c r="X606" s="142" t="b">
        <f>COUNT(SEARCH({"а";"б";"в";"г";"д";"е";"ё";"ж";"з";"и";"й";"к";"л";"м";"н";"о";"п";"р";"с";"т";"у";"ф";"х";"ц";"ч";"ш";"щ";"ъ";"ы";"ь";"э";"ю";"я"},E606))&gt;0</f>
        <v>0</v>
      </c>
      <c r="Y606" s="142" t="b">
        <f>COUNT(SEARCH({"а";"б";"в";"г";"д";"е";"ё";"ж";"з";"и";"й";"к";"л";"м";"н";"о";"п";"р";"с";"т";"у";"ф";"х";"ц";"ч";"ш";"щ";"ъ";"ы";"ь";"э";"ю";"я"},F606))&gt;0</f>
        <v>0</v>
      </c>
      <c r="Z606" s="142" t="b">
        <f>COUNT(SEARCH({"а";"б";"в";"г";"д";"е";"ё";"ж";"з";"и";"й";"к";"л";"м";"н";"о";"п";"р";"с";"т";"у";"ф";"х";"ц";"ч";"ш";"щ";"ъ";"ы";"ь";"э";"ю";"я"},K606))&gt;0</f>
        <v>0</v>
      </c>
      <c r="AA606" s="142" t="b">
        <f>COUNT(SEARCH({"а";"б";"в";"г";"д";"е";"ё";"ж";"з";"и";"й";"к";"л";"м";"н";"о";"п";"р";"с";"т";"у";"ф";"х";"ц";"ч";"ш";"щ";"ъ";"ы";"ь";"э";"ю";"я"},L606))&gt;0</f>
        <v>0</v>
      </c>
      <c r="AB606" s="142" t="b">
        <f>COUNT(SEARCH({"а";"б";"в";"г";"д";"е";"ё";"ж";"з";"и";"й";"к";"л";"м";"н";"о";"п";"р";"с";"т";"у";"ф";"х";"ц";"ч";"ш";"щ";"ъ";"ы";"ь";"э";"ю";"я"},I606))&gt;0</f>
        <v>0</v>
      </c>
      <c r="AC606" s="142" t="b">
        <f>COUNT(SEARCH({"а";"б";"в";"г";"д";"е";"ё";"ж";"з";"и";"й";"к";"л";"м";"н";"о";"п";"р";"с";"т";"у";"ф";"х";"ц";"ч";"ш";"щ";"ъ";"ы";"ь";"э";"ю";"я"},M606))&gt;0</f>
        <v>0</v>
      </c>
      <c r="AD606" s="27" t="b">
        <f t="shared" si="9"/>
        <v>1</v>
      </c>
      <c r="AE606" s="27"/>
    </row>
    <row r="607" spans="1:31" s="289" customFormat="1" hidden="1">
      <c r="A607" s="323" t="s">
        <v>5294</v>
      </c>
      <c r="B607" s="323"/>
      <c r="C607" s="42" t="s">
        <v>5821</v>
      </c>
      <c r="D607" s="96" t="s">
        <v>280</v>
      </c>
      <c r="E607" s="24" t="s">
        <v>5822</v>
      </c>
      <c r="F607" s="25" t="s">
        <v>93</v>
      </c>
      <c r="G607" s="96" t="s">
        <v>136</v>
      </c>
      <c r="H607" s="114" t="s">
        <v>578</v>
      </c>
      <c r="I607" s="114" t="s">
        <v>65</v>
      </c>
      <c r="J607" s="22" t="s">
        <v>5</v>
      </c>
      <c r="K607" s="133" t="s">
        <v>5343</v>
      </c>
      <c r="L607" s="129" t="s">
        <v>94</v>
      </c>
      <c r="M607" s="129" t="s">
        <v>65</v>
      </c>
      <c r="N607" s="42"/>
      <c r="O607" s="51" t="s">
        <v>395</v>
      </c>
      <c r="P607" s="49"/>
      <c r="Q607" s="49"/>
      <c r="R607" s="24"/>
      <c r="S607" s="24" t="s">
        <v>4</v>
      </c>
      <c r="T607" s="24" t="s">
        <v>276</v>
      </c>
      <c r="U607" s="27"/>
      <c r="V607" s="27"/>
      <c r="W607" s="27"/>
      <c r="X607" s="142" t="b">
        <f>COUNT(SEARCH({"а";"б";"в";"г";"д";"е";"ё";"ж";"з";"и";"й";"к";"л";"м";"н";"о";"п";"р";"с";"т";"у";"ф";"х";"ц";"ч";"ш";"щ";"ъ";"ы";"ь";"э";"ю";"я"},E607))&gt;0</f>
        <v>0</v>
      </c>
      <c r="Y607" s="142" t="b">
        <f>COUNT(SEARCH({"а";"б";"в";"г";"д";"е";"ё";"ж";"з";"и";"й";"к";"л";"м";"н";"о";"п";"р";"с";"т";"у";"ф";"х";"ц";"ч";"ш";"щ";"ъ";"ы";"ь";"э";"ю";"я"},F607))&gt;0</f>
        <v>0</v>
      </c>
      <c r="Z607" s="142" t="b">
        <f>COUNT(SEARCH({"а";"б";"в";"г";"д";"е";"ё";"ж";"з";"и";"й";"к";"л";"м";"н";"о";"п";"р";"с";"т";"у";"ф";"х";"ц";"ч";"ш";"щ";"ъ";"ы";"ь";"э";"ю";"я"},K607))&gt;0</f>
        <v>0</v>
      </c>
      <c r="AA607" s="142" t="b">
        <f>COUNT(SEARCH({"а";"б";"в";"г";"д";"е";"ё";"ж";"з";"и";"й";"к";"л";"м";"н";"о";"п";"р";"с";"т";"у";"ф";"х";"ц";"ч";"ш";"щ";"ъ";"ы";"ь";"э";"ю";"я"},L607))&gt;0</f>
        <v>0</v>
      </c>
      <c r="AB607" s="142" t="b">
        <f>COUNT(SEARCH({"а";"б";"в";"г";"д";"е";"ё";"ж";"з";"и";"й";"к";"л";"м";"н";"о";"п";"р";"с";"т";"у";"ф";"х";"ц";"ч";"ш";"щ";"ъ";"ы";"ь";"э";"ю";"я"},I607))&gt;0</f>
        <v>0</v>
      </c>
      <c r="AC607" s="142" t="b">
        <f>COUNT(SEARCH({"а";"б";"в";"г";"д";"е";"ё";"ж";"з";"и";"й";"к";"л";"м";"н";"о";"п";"р";"с";"т";"у";"ф";"х";"ц";"ч";"ш";"щ";"ъ";"ы";"ь";"э";"ю";"я"},M607))&gt;0</f>
        <v>0</v>
      </c>
      <c r="AD607" s="27" t="b">
        <f t="shared" si="9"/>
        <v>1</v>
      </c>
      <c r="AE607" s="27"/>
    </row>
    <row r="608" spans="1:31" s="289" customFormat="1" hidden="1">
      <c r="A608" s="323" t="s">
        <v>5294</v>
      </c>
      <c r="B608" s="323"/>
      <c r="C608" s="42" t="s">
        <v>5821</v>
      </c>
      <c r="D608" s="96" t="s">
        <v>347</v>
      </c>
      <c r="E608" s="24" t="s">
        <v>5822</v>
      </c>
      <c r="F608" s="25" t="s">
        <v>3372</v>
      </c>
      <c r="G608" s="129" t="s">
        <v>134</v>
      </c>
      <c r="H608" s="25" t="s">
        <v>5850</v>
      </c>
      <c r="I608" s="25" t="s">
        <v>3</v>
      </c>
      <c r="J608" s="22" t="s">
        <v>5</v>
      </c>
      <c r="K608" s="24"/>
      <c r="L608" s="24"/>
      <c r="M608" s="24"/>
      <c r="N608" s="42"/>
      <c r="O608" s="51" t="s">
        <v>512</v>
      </c>
      <c r="P608" s="49"/>
      <c r="Q608" s="26" t="str">
        <f>CONCATENATE("rdv.lnk_",MID(E608,10,LEN(E608)-14))</f>
        <v>rdv.lnk_rc_document_client</v>
      </c>
      <c r="R608" s="24"/>
      <c r="S608" s="25" t="s">
        <v>455</v>
      </c>
      <c r="T608" s="25"/>
      <c r="U608" s="27"/>
      <c r="V608" s="27"/>
      <c r="W608" s="27"/>
      <c r="X608" s="142" t="b">
        <f>COUNT(SEARCH({"а";"б";"в";"г";"д";"е";"ё";"ж";"з";"и";"й";"к";"л";"м";"н";"о";"п";"р";"с";"т";"у";"ф";"х";"ц";"ч";"ш";"щ";"ъ";"ы";"ь";"э";"ю";"я"},E608))&gt;0</f>
        <v>0</v>
      </c>
      <c r="Y608" s="142" t="b">
        <f>COUNT(SEARCH({"а";"б";"в";"г";"д";"е";"ё";"ж";"з";"и";"й";"к";"л";"м";"н";"о";"п";"р";"с";"т";"у";"ф";"х";"ц";"ч";"ш";"щ";"ъ";"ы";"ь";"э";"ю";"я"},F608))&gt;0</f>
        <v>0</v>
      </c>
      <c r="Z608" s="142" t="b">
        <f>COUNT(SEARCH({"а";"б";"в";"г";"д";"е";"ё";"ж";"з";"и";"й";"к";"л";"м";"н";"о";"п";"р";"с";"т";"у";"ф";"х";"ц";"ч";"ш";"щ";"ъ";"ы";"ь";"э";"ю";"я"},K608))&gt;0</f>
        <v>0</v>
      </c>
      <c r="AA608" s="142" t="b">
        <f>COUNT(SEARCH({"а";"б";"в";"г";"д";"е";"ё";"ж";"з";"и";"й";"к";"л";"м";"н";"о";"п";"р";"с";"т";"у";"ф";"х";"ц";"ч";"ш";"щ";"ъ";"ы";"ь";"э";"ю";"я"},L608))&gt;0</f>
        <v>0</v>
      </c>
      <c r="AB608" s="142" t="b">
        <f>COUNT(SEARCH({"а";"б";"в";"г";"д";"е";"ё";"ж";"з";"и";"й";"к";"л";"м";"н";"о";"п";"р";"с";"т";"у";"ф";"х";"ц";"ч";"ш";"щ";"ъ";"ы";"ь";"э";"ю";"я"},I608))&gt;0</f>
        <v>0</v>
      </c>
      <c r="AC608" s="142" t="b">
        <f>COUNT(SEARCH({"а";"б";"в";"г";"д";"е";"ё";"ж";"з";"и";"й";"к";"л";"м";"н";"о";"п";"р";"с";"т";"у";"ф";"х";"ц";"ч";"ш";"щ";"ъ";"ы";"ь";"э";"ю";"я"},M608))&gt;0</f>
        <v>0</v>
      </c>
      <c r="AD608" s="27" t="b">
        <f t="shared" si="9"/>
        <v>1</v>
      </c>
      <c r="AE608" s="27"/>
    </row>
    <row r="609" spans="1:31" s="289" customFormat="1" ht="30" hidden="1">
      <c r="A609" s="323" t="s">
        <v>5294</v>
      </c>
      <c r="B609" s="323"/>
      <c r="C609" s="42" t="s">
        <v>5821</v>
      </c>
      <c r="D609" s="96" t="s">
        <v>347</v>
      </c>
      <c r="E609" s="24" t="s">
        <v>5822</v>
      </c>
      <c r="F609" s="122" t="s">
        <v>3070</v>
      </c>
      <c r="G609" s="129" t="s">
        <v>183</v>
      </c>
      <c r="H609" s="24" t="s">
        <v>5648</v>
      </c>
      <c r="I609" s="25" t="s">
        <v>3</v>
      </c>
      <c r="J609" s="22" t="s">
        <v>5</v>
      </c>
      <c r="K609" s="24"/>
      <c r="L609" s="24"/>
      <c r="M609" s="24"/>
      <c r="N609" s="42"/>
      <c r="O609" s="51" t="s">
        <v>5649</v>
      </c>
      <c r="P609" s="131" t="s">
        <v>5650</v>
      </c>
      <c r="Q609" s="49" t="s">
        <v>5651</v>
      </c>
      <c r="R609" s="24"/>
      <c r="S609" s="114" t="s">
        <v>438</v>
      </c>
      <c r="T609" s="114"/>
      <c r="U609" s="27"/>
      <c r="V609" s="27"/>
      <c r="W609" s="27"/>
      <c r="X609" s="142" t="b">
        <f>COUNT(SEARCH({"а";"б";"в";"г";"д";"е";"ё";"ж";"з";"и";"й";"к";"л";"м";"н";"о";"п";"р";"с";"т";"у";"ф";"х";"ц";"ч";"ш";"щ";"ъ";"ы";"ь";"э";"ю";"я"},E609))&gt;0</f>
        <v>0</v>
      </c>
      <c r="Y609" s="142" t="b">
        <f>COUNT(SEARCH({"а";"б";"в";"г";"д";"е";"ё";"ж";"з";"и";"й";"к";"л";"м";"н";"о";"п";"р";"с";"т";"у";"ф";"х";"ц";"ч";"ш";"щ";"ъ";"ы";"ь";"э";"ю";"я"},F609))&gt;0</f>
        <v>0</v>
      </c>
      <c r="Z609" s="142" t="b">
        <f>COUNT(SEARCH({"а";"б";"в";"г";"д";"е";"ё";"ж";"з";"и";"й";"к";"л";"м";"н";"о";"п";"р";"с";"т";"у";"ф";"х";"ц";"ч";"ш";"щ";"ъ";"ы";"ь";"э";"ю";"я"},K609))&gt;0</f>
        <v>0</v>
      </c>
      <c r="AA609" s="142" t="b">
        <f>COUNT(SEARCH({"а";"б";"в";"г";"д";"е";"ё";"ж";"з";"и";"й";"к";"л";"м";"н";"о";"п";"р";"с";"т";"у";"ф";"х";"ц";"ч";"ш";"щ";"ъ";"ы";"ь";"э";"ю";"я"},L609))&gt;0</f>
        <v>0</v>
      </c>
      <c r="AB609" s="142" t="b">
        <f>COUNT(SEARCH({"а";"б";"в";"г";"д";"е";"ё";"ж";"з";"и";"й";"к";"л";"м";"н";"о";"п";"р";"с";"т";"у";"ф";"х";"ц";"ч";"ш";"щ";"ъ";"ы";"ь";"э";"ю";"я"},I609))&gt;0</f>
        <v>0</v>
      </c>
      <c r="AC609" s="142" t="b">
        <f>COUNT(SEARCH({"а";"б";"в";"г";"д";"е";"ё";"ж";"з";"и";"й";"к";"л";"м";"н";"о";"п";"р";"с";"т";"у";"ф";"х";"ц";"ч";"ш";"щ";"ъ";"ы";"ь";"э";"ю";"я"},M609))&gt;0</f>
        <v>0</v>
      </c>
      <c r="AD609" s="27" t="b">
        <f t="shared" si="9"/>
        <v>1</v>
      </c>
      <c r="AE609" s="27"/>
    </row>
    <row r="610" spans="1:31" s="289" customFormat="1" ht="30" hidden="1">
      <c r="A610" s="323" t="s">
        <v>5294</v>
      </c>
      <c r="B610" s="323"/>
      <c r="C610" s="42" t="s">
        <v>5821</v>
      </c>
      <c r="D610" s="96" t="s">
        <v>347</v>
      </c>
      <c r="E610" s="24" t="s">
        <v>5822</v>
      </c>
      <c r="F610" s="124" t="s">
        <v>3071</v>
      </c>
      <c r="G610" s="124" t="s">
        <v>135</v>
      </c>
      <c r="H610" s="119" t="s">
        <v>5652</v>
      </c>
      <c r="I610" s="117" t="s">
        <v>97</v>
      </c>
      <c r="J610" s="23" t="s">
        <v>5</v>
      </c>
      <c r="K610" s="75" t="s">
        <v>5343</v>
      </c>
      <c r="L610" s="117" t="s">
        <v>73</v>
      </c>
      <c r="M610" s="124" t="s">
        <v>70</v>
      </c>
      <c r="N610" s="116"/>
      <c r="O610" s="119" t="s">
        <v>440</v>
      </c>
      <c r="P610" s="119"/>
      <c r="Q610" s="119"/>
      <c r="R610" s="117"/>
      <c r="S610" s="124" t="s">
        <v>60</v>
      </c>
      <c r="T610" s="124"/>
      <c r="U610" s="27"/>
      <c r="V610" s="27"/>
      <c r="W610" s="27"/>
      <c r="X610" s="142" t="b">
        <f>COUNT(SEARCH({"а";"б";"в";"г";"д";"е";"ё";"ж";"з";"и";"й";"к";"л";"м";"н";"о";"п";"р";"с";"т";"у";"ф";"х";"ц";"ч";"ш";"щ";"ъ";"ы";"ь";"э";"ю";"я"},E610))&gt;0</f>
        <v>0</v>
      </c>
      <c r="Y610" s="142" t="b">
        <f>COUNT(SEARCH({"а";"б";"в";"г";"д";"е";"ё";"ж";"з";"и";"й";"к";"л";"м";"н";"о";"п";"р";"с";"т";"у";"ф";"х";"ц";"ч";"ш";"щ";"ъ";"ы";"ь";"э";"ю";"я"},F610))&gt;0</f>
        <v>0</v>
      </c>
      <c r="Z610" s="142" t="b">
        <f>COUNT(SEARCH({"а";"б";"в";"г";"д";"е";"ё";"ж";"з";"и";"й";"к";"л";"м";"н";"о";"п";"р";"с";"т";"у";"ф";"х";"ц";"ч";"ш";"щ";"ъ";"ы";"ь";"э";"ю";"я"},K610))&gt;0</f>
        <v>0</v>
      </c>
      <c r="AA610" s="142" t="b">
        <f>COUNT(SEARCH({"а";"б";"в";"г";"д";"е";"ё";"ж";"з";"и";"й";"к";"л";"м";"н";"о";"п";"р";"с";"т";"у";"ф";"х";"ц";"ч";"ш";"щ";"ъ";"ы";"ь";"э";"ю";"я"},L610))&gt;0</f>
        <v>0</v>
      </c>
      <c r="AB610" s="142" t="b">
        <f>COUNT(SEARCH({"а";"б";"в";"г";"д";"е";"ё";"ж";"з";"и";"й";"к";"л";"м";"н";"о";"п";"р";"с";"т";"у";"ф";"х";"ц";"ч";"ш";"щ";"ъ";"ы";"ь";"э";"ю";"я"},I610))&gt;0</f>
        <v>0</v>
      </c>
      <c r="AC610" s="142" t="b">
        <f>COUNT(SEARCH({"а";"б";"в";"г";"д";"е";"ё";"ж";"з";"и";"й";"к";"л";"м";"н";"о";"п";"р";"с";"т";"у";"ф";"х";"ц";"ч";"ш";"щ";"ъ";"ы";"ь";"э";"ю";"я"},M610))&gt;0</f>
        <v>0</v>
      </c>
      <c r="AD610" s="27" t="b">
        <f t="shared" si="9"/>
        <v>1</v>
      </c>
      <c r="AE610" s="27"/>
    </row>
    <row r="611" spans="1:31" s="289" customFormat="1" ht="30" hidden="1">
      <c r="A611" s="323" t="s">
        <v>5294</v>
      </c>
      <c r="B611" s="323"/>
      <c r="C611" s="42" t="s">
        <v>5821</v>
      </c>
      <c r="D611" s="96" t="s">
        <v>347</v>
      </c>
      <c r="E611" s="24" t="s">
        <v>5822</v>
      </c>
      <c r="F611" s="65" t="s">
        <v>567</v>
      </c>
      <c r="G611" s="129" t="s">
        <v>183</v>
      </c>
      <c r="H611" s="24" t="s">
        <v>568</v>
      </c>
      <c r="I611" s="25" t="s">
        <v>3</v>
      </c>
      <c r="J611" s="22" t="s">
        <v>5</v>
      </c>
      <c r="K611" s="73"/>
      <c r="L611" s="24"/>
      <c r="M611" s="24"/>
      <c r="N611" s="42"/>
      <c r="O611" s="51" t="s">
        <v>569</v>
      </c>
      <c r="P611" s="131" t="s">
        <v>5275</v>
      </c>
      <c r="Q611" s="49" t="s">
        <v>4863</v>
      </c>
      <c r="R611" s="24"/>
      <c r="S611" s="114" t="s">
        <v>438</v>
      </c>
      <c r="T611" s="114"/>
      <c r="U611" s="27"/>
      <c r="V611" s="27"/>
      <c r="W611" s="27"/>
      <c r="X611" s="142" t="b">
        <f>COUNT(SEARCH({"а";"б";"в";"г";"д";"е";"ё";"ж";"з";"и";"й";"к";"л";"м";"н";"о";"п";"р";"с";"т";"у";"ф";"х";"ц";"ч";"ш";"щ";"ъ";"ы";"ь";"э";"ю";"я"},E611))&gt;0</f>
        <v>0</v>
      </c>
      <c r="Y611" s="142" t="b">
        <f>COUNT(SEARCH({"а";"б";"в";"г";"д";"е";"ё";"ж";"з";"и";"й";"к";"л";"м";"н";"о";"п";"р";"с";"т";"у";"ф";"х";"ц";"ч";"ш";"щ";"ъ";"ы";"ь";"э";"ю";"я"},F611))&gt;0</f>
        <v>0</v>
      </c>
      <c r="Z611" s="142" t="b">
        <f>COUNT(SEARCH({"а";"б";"в";"г";"д";"е";"ё";"ж";"з";"и";"й";"к";"л";"м";"н";"о";"п";"р";"с";"т";"у";"ф";"х";"ц";"ч";"ш";"щ";"ъ";"ы";"ь";"э";"ю";"я"},K611))&gt;0</f>
        <v>0</v>
      </c>
      <c r="AA611" s="142" t="b">
        <f>COUNT(SEARCH({"а";"б";"в";"г";"д";"е";"ё";"ж";"з";"и";"й";"к";"л";"м";"н";"о";"п";"р";"с";"т";"у";"ф";"х";"ц";"ч";"ш";"щ";"ъ";"ы";"ь";"э";"ю";"я"},L611))&gt;0</f>
        <v>0</v>
      </c>
      <c r="AB611" s="142" t="b">
        <f>COUNT(SEARCH({"а";"б";"в";"г";"д";"е";"ё";"ж";"з";"и";"й";"к";"л";"м";"н";"о";"п";"р";"с";"т";"у";"ф";"х";"ц";"ч";"ш";"щ";"ъ";"ы";"ь";"э";"ю";"я"},I611))&gt;0</f>
        <v>0</v>
      </c>
      <c r="AC611" s="142" t="b">
        <f>COUNT(SEARCH({"а";"б";"в";"г";"д";"е";"ё";"ж";"з";"и";"й";"к";"л";"м";"н";"о";"п";"р";"с";"т";"у";"ф";"х";"ц";"ч";"ш";"щ";"ъ";"ы";"ь";"э";"ю";"я"},M611))&gt;0</f>
        <v>0</v>
      </c>
      <c r="AD611" s="27" t="b">
        <f t="shared" si="9"/>
        <v>1</v>
      </c>
      <c r="AE611" s="27"/>
    </row>
    <row r="612" spans="1:31" s="289" customFormat="1" hidden="1">
      <c r="A612" s="323" t="s">
        <v>5294</v>
      </c>
      <c r="B612" s="323"/>
      <c r="C612" s="42" t="s">
        <v>5821</v>
      </c>
      <c r="D612" s="96" t="s">
        <v>347</v>
      </c>
      <c r="E612" s="24" t="s">
        <v>5822</v>
      </c>
      <c r="F612" s="117" t="s">
        <v>158</v>
      </c>
      <c r="G612" s="124" t="s">
        <v>135</v>
      </c>
      <c r="H612" s="119" t="s">
        <v>570</v>
      </c>
      <c r="I612" s="117" t="s">
        <v>97</v>
      </c>
      <c r="J612" s="23" t="s">
        <v>5</v>
      </c>
      <c r="K612" s="75" t="s">
        <v>5343</v>
      </c>
      <c r="L612" s="117" t="s">
        <v>5855</v>
      </c>
      <c r="M612" s="124" t="s">
        <v>70</v>
      </c>
      <c r="N612" s="116"/>
      <c r="O612" s="119" t="s">
        <v>440</v>
      </c>
      <c r="P612" s="119"/>
      <c r="Q612" s="119"/>
      <c r="R612" s="117"/>
      <c r="S612" s="124" t="s">
        <v>60</v>
      </c>
      <c r="T612" s="124"/>
      <c r="U612" s="27"/>
      <c r="V612" s="27"/>
      <c r="W612" s="27"/>
      <c r="X612" s="142" t="b">
        <f>COUNT(SEARCH({"а";"б";"в";"г";"д";"е";"ё";"ж";"з";"и";"й";"к";"л";"м";"н";"о";"п";"р";"с";"т";"у";"ф";"х";"ц";"ч";"ш";"щ";"ъ";"ы";"ь";"э";"ю";"я"},E612))&gt;0</f>
        <v>0</v>
      </c>
      <c r="Y612" s="142" t="b">
        <f>COUNT(SEARCH({"а";"б";"в";"г";"д";"е";"ё";"ж";"з";"и";"й";"к";"л";"м";"н";"о";"п";"р";"с";"т";"у";"ф";"х";"ц";"ч";"ш";"щ";"ъ";"ы";"ь";"э";"ю";"я"},F612))&gt;0</f>
        <v>0</v>
      </c>
      <c r="Z612" s="142" t="b">
        <f>COUNT(SEARCH({"а";"б";"в";"г";"д";"е";"ё";"ж";"з";"и";"й";"к";"л";"м";"н";"о";"п";"р";"с";"т";"у";"ф";"х";"ц";"ч";"ш";"щ";"ъ";"ы";"ь";"э";"ю";"я"},K612))&gt;0</f>
        <v>0</v>
      </c>
      <c r="AA612" s="142" t="b">
        <f>COUNT(SEARCH({"а";"б";"в";"г";"д";"е";"ё";"ж";"з";"и";"й";"к";"л";"м";"н";"о";"п";"р";"с";"т";"у";"ф";"х";"ц";"ч";"ш";"щ";"ъ";"ы";"ь";"э";"ю";"я"},L612))&gt;0</f>
        <v>0</v>
      </c>
      <c r="AB612" s="142" t="b">
        <f>COUNT(SEARCH({"а";"б";"в";"г";"д";"е";"ё";"ж";"з";"и";"й";"к";"л";"м";"н";"о";"п";"р";"с";"т";"у";"ф";"х";"ц";"ч";"ш";"щ";"ъ";"ы";"ь";"э";"ю";"я"},I612))&gt;0</f>
        <v>0</v>
      </c>
      <c r="AC612" s="142" t="b">
        <f>COUNT(SEARCH({"а";"б";"в";"г";"д";"е";"ё";"ж";"з";"и";"й";"к";"л";"м";"н";"о";"п";"р";"с";"т";"у";"ф";"х";"ц";"ч";"ш";"щ";"ъ";"ы";"ь";"э";"ю";"я"},M612))&gt;0</f>
        <v>0</v>
      </c>
      <c r="AD612" s="27" t="b">
        <f t="shared" si="9"/>
        <v>1</v>
      </c>
      <c r="AE612" s="27"/>
    </row>
    <row r="613" spans="1:31" s="289" customFormat="1" ht="30" hidden="1">
      <c r="A613" s="323" t="s">
        <v>5294</v>
      </c>
      <c r="B613" s="323"/>
      <c r="C613" s="42" t="s">
        <v>5821</v>
      </c>
      <c r="D613" s="96" t="s">
        <v>347</v>
      </c>
      <c r="E613" s="24" t="s">
        <v>5822</v>
      </c>
      <c r="F613" s="122" t="s">
        <v>3373</v>
      </c>
      <c r="G613" s="114" t="s">
        <v>187</v>
      </c>
      <c r="H613" s="114" t="s">
        <v>3375</v>
      </c>
      <c r="I613" s="25" t="s">
        <v>97</v>
      </c>
      <c r="J613" s="22" t="s">
        <v>5</v>
      </c>
      <c r="K613" s="73"/>
      <c r="L613" s="24"/>
      <c r="M613" s="24"/>
      <c r="N613" s="42" t="s">
        <v>575</v>
      </c>
      <c r="O613" s="51" t="s">
        <v>5856</v>
      </c>
      <c r="P613" s="49"/>
      <c r="Q613" s="49" t="s">
        <v>5678</v>
      </c>
      <c r="R613" s="24"/>
      <c r="S613" s="114" t="s">
        <v>438</v>
      </c>
      <c r="T613" s="114"/>
      <c r="U613" s="27"/>
      <c r="V613" s="27"/>
      <c r="W613" s="27"/>
      <c r="X613" s="142" t="b">
        <f>COUNT(SEARCH({"а";"б";"в";"г";"д";"е";"ё";"ж";"з";"и";"й";"к";"л";"м";"н";"о";"п";"р";"с";"т";"у";"ф";"х";"ц";"ч";"ш";"щ";"ъ";"ы";"ь";"э";"ю";"я"},E613))&gt;0</f>
        <v>0</v>
      </c>
      <c r="Y613" s="142" t="b">
        <f>COUNT(SEARCH({"а";"б";"в";"г";"д";"е";"ё";"ж";"з";"и";"й";"к";"л";"м";"н";"о";"п";"р";"с";"т";"у";"ф";"х";"ц";"ч";"ш";"щ";"ъ";"ы";"ь";"э";"ю";"я"},F613))&gt;0</f>
        <v>0</v>
      </c>
      <c r="Z613" s="142" t="b">
        <f>COUNT(SEARCH({"а";"б";"в";"г";"д";"е";"ё";"ж";"з";"и";"й";"к";"л";"м";"н";"о";"п";"р";"с";"т";"у";"ф";"х";"ц";"ч";"ш";"щ";"ъ";"ы";"ь";"э";"ю";"я"},K613))&gt;0</f>
        <v>0</v>
      </c>
      <c r="AA613" s="142" t="b">
        <f>COUNT(SEARCH({"а";"б";"в";"г";"д";"е";"ё";"ж";"з";"и";"й";"к";"л";"м";"н";"о";"п";"р";"с";"т";"у";"ф";"х";"ц";"ч";"ш";"щ";"ъ";"ы";"ь";"э";"ю";"я"},L613))&gt;0</f>
        <v>0</v>
      </c>
      <c r="AB613" s="142" t="b">
        <f>COUNT(SEARCH({"а";"б";"в";"г";"д";"е";"ё";"ж";"з";"и";"й";"к";"л";"м";"н";"о";"п";"р";"с";"т";"у";"ф";"х";"ц";"ч";"ш";"щ";"ъ";"ы";"ь";"э";"ю";"я"},I613))&gt;0</f>
        <v>0</v>
      </c>
      <c r="AC613" s="142" t="b">
        <f>COUNT(SEARCH({"а";"б";"в";"г";"д";"е";"ё";"ж";"з";"и";"й";"к";"л";"м";"н";"о";"п";"р";"с";"т";"у";"ф";"х";"ц";"ч";"ш";"щ";"ъ";"ы";"ь";"э";"ю";"я"},M613))&gt;0</f>
        <v>0</v>
      </c>
      <c r="AD613" s="27" t="b">
        <f t="shared" si="9"/>
        <v>1</v>
      </c>
      <c r="AE613" s="27"/>
    </row>
    <row r="614" spans="1:31" s="289" customFormat="1" hidden="1">
      <c r="A614" s="323" t="s">
        <v>5294</v>
      </c>
      <c r="B614" s="323"/>
      <c r="C614" s="42" t="s">
        <v>5821</v>
      </c>
      <c r="D614" s="96" t="s">
        <v>347</v>
      </c>
      <c r="E614" s="24" t="s">
        <v>5822</v>
      </c>
      <c r="F614" s="25" t="s">
        <v>14</v>
      </c>
      <c r="G614" s="24"/>
      <c r="H614" s="114" t="s">
        <v>13</v>
      </c>
      <c r="I614" s="114" t="s">
        <v>15</v>
      </c>
      <c r="J614" s="22" t="s">
        <v>5</v>
      </c>
      <c r="K614" s="73"/>
      <c r="L614" s="24"/>
      <c r="M614" s="24"/>
      <c r="N614" s="42"/>
      <c r="O614" s="51" t="s">
        <v>13</v>
      </c>
      <c r="P614" s="49"/>
      <c r="Q614" s="49"/>
      <c r="R614" s="24"/>
      <c r="S614" s="24"/>
      <c r="T614" s="24"/>
      <c r="U614" s="27"/>
      <c r="V614" s="27"/>
      <c r="W614" s="27"/>
      <c r="X614" s="142" t="b">
        <f>COUNT(SEARCH({"а";"б";"в";"г";"д";"е";"ё";"ж";"з";"и";"й";"к";"л";"м";"н";"о";"п";"р";"с";"т";"у";"ф";"х";"ц";"ч";"ш";"щ";"ъ";"ы";"ь";"э";"ю";"я"},E614))&gt;0</f>
        <v>0</v>
      </c>
      <c r="Y614" s="142" t="b">
        <f>COUNT(SEARCH({"а";"б";"в";"г";"д";"е";"ё";"ж";"з";"и";"й";"к";"л";"м";"н";"о";"п";"р";"с";"т";"у";"ф";"х";"ц";"ч";"ш";"щ";"ъ";"ы";"ь";"э";"ю";"я"},F614))&gt;0</f>
        <v>0</v>
      </c>
      <c r="Z614" s="142" t="b">
        <f>COUNT(SEARCH({"а";"б";"в";"г";"д";"е";"ё";"ж";"з";"и";"й";"к";"л";"м";"н";"о";"п";"р";"с";"т";"у";"ф";"х";"ц";"ч";"ш";"щ";"ъ";"ы";"ь";"э";"ю";"я"},K614))&gt;0</f>
        <v>0</v>
      </c>
      <c r="AA614" s="142" t="b">
        <f>COUNT(SEARCH({"а";"б";"в";"г";"д";"е";"ё";"ж";"з";"и";"й";"к";"л";"м";"н";"о";"п";"р";"с";"т";"у";"ф";"х";"ц";"ч";"ш";"щ";"ъ";"ы";"ь";"э";"ю";"я"},L614))&gt;0</f>
        <v>0</v>
      </c>
      <c r="AB614" s="142" t="b">
        <f>COUNT(SEARCH({"а";"б";"в";"г";"д";"е";"ё";"ж";"з";"и";"й";"к";"л";"м";"н";"о";"п";"р";"с";"т";"у";"ф";"х";"ц";"ч";"ш";"щ";"ъ";"ы";"ь";"э";"ю";"я"},I614))&gt;0</f>
        <v>0</v>
      </c>
      <c r="AC614" s="142" t="b">
        <f>COUNT(SEARCH({"а";"б";"в";"г";"д";"е";"ё";"ж";"з";"и";"й";"к";"л";"м";"н";"о";"п";"р";"с";"т";"у";"ф";"х";"ц";"ч";"ш";"щ";"ъ";"ы";"ь";"э";"ю";"я"},M614))&gt;0</f>
        <v>0</v>
      </c>
      <c r="AD614" s="27" t="b">
        <f t="shared" si="9"/>
        <v>1</v>
      </c>
      <c r="AE614" s="27"/>
    </row>
    <row r="615" spans="1:31" s="289" customFormat="1" hidden="1">
      <c r="A615" s="323" t="s">
        <v>5294</v>
      </c>
      <c r="B615" s="323"/>
      <c r="C615" s="42" t="s">
        <v>5821</v>
      </c>
      <c r="D615" s="96" t="s">
        <v>347</v>
      </c>
      <c r="E615" s="24" t="s">
        <v>5822</v>
      </c>
      <c r="F615" s="25" t="s">
        <v>8</v>
      </c>
      <c r="G615" s="24"/>
      <c r="H615" s="114" t="s">
        <v>67</v>
      </c>
      <c r="I615" s="114" t="s">
        <v>97</v>
      </c>
      <c r="J615" s="22" t="s">
        <v>5</v>
      </c>
      <c r="K615" s="73"/>
      <c r="L615" s="24"/>
      <c r="M615" s="24"/>
      <c r="N615" s="279" t="s">
        <v>446</v>
      </c>
      <c r="O615" s="51" t="s">
        <v>447</v>
      </c>
      <c r="P615" s="49"/>
      <c r="Q615" s="49"/>
      <c r="R615" s="24"/>
      <c r="S615" s="24" t="s">
        <v>398</v>
      </c>
      <c r="T615" s="24"/>
      <c r="U615" s="27"/>
      <c r="V615" s="27"/>
      <c r="W615" s="27"/>
      <c r="X615" s="142" t="b">
        <f>COUNT(SEARCH({"а";"б";"в";"г";"д";"е";"ё";"ж";"з";"и";"й";"к";"л";"м";"н";"о";"п";"р";"с";"т";"у";"ф";"х";"ц";"ч";"ш";"щ";"ъ";"ы";"ь";"э";"ю";"я"},E615))&gt;0</f>
        <v>0</v>
      </c>
      <c r="Y615" s="142" t="b">
        <f>COUNT(SEARCH({"а";"б";"в";"г";"д";"е";"ё";"ж";"з";"и";"й";"к";"л";"м";"н";"о";"п";"р";"с";"т";"у";"ф";"х";"ц";"ч";"ш";"щ";"ъ";"ы";"ь";"э";"ю";"я"},F615))&gt;0</f>
        <v>0</v>
      </c>
      <c r="Z615" s="142" t="b">
        <f>COUNT(SEARCH({"а";"б";"в";"г";"д";"е";"ё";"ж";"з";"и";"й";"к";"л";"м";"н";"о";"п";"р";"с";"т";"у";"ф";"х";"ц";"ч";"ш";"щ";"ъ";"ы";"ь";"э";"ю";"я"},K615))&gt;0</f>
        <v>0</v>
      </c>
      <c r="AA615" s="142" t="b">
        <f>COUNT(SEARCH({"а";"б";"в";"г";"д";"е";"ё";"ж";"з";"и";"й";"к";"л";"м";"н";"о";"п";"р";"с";"т";"у";"ф";"х";"ц";"ч";"ш";"щ";"ъ";"ы";"ь";"э";"ю";"я"},L615))&gt;0</f>
        <v>0</v>
      </c>
      <c r="AB615" s="142" t="b">
        <f>COUNT(SEARCH({"а";"б";"в";"г";"д";"е";"ё";"ж";"з";"и";"й";"к";"л";"м";"н";"о";"п";"р";"с";"т";"у";"ф";"х";"ц";"ч";"ш";"щ";"ъ";"ы";"ь";"э";"ю";"я"},I615))&gt;0</f>
        <v>0</v>
      </c>
      <c r="AC615" s="142" t="b">
        <f>COUNT(SEARCH({"а";"б";"в";"г";"д";"е";"ё";"ж";"з";"и";"й";"к";"л";"м";"н";"о";"п";"р";"с";"т";"у";"ф";"х";"ц";"ч";"ш";"щ";"ъ";"ы";"ь";"э";"ю";"я"},M615))&gt;0</f>
        <v>0</v>
      </c>
      <c r="AD615" s="27" t="b">
        <f t="shared" si="9"/>
        <v>1</v>
      </c>
      <c r="AE615" s="27"/>
    </row>
    <row r="616" spans="1:31" s="289" customFormat="1" ht="30" hidden="1">
      <c r="A616" s="323" t="s">
        <v>5294</v>
      </c>
      <c r="B616" s="323"/>
      <c r="C616" s="42" t="s">
        <v>5821</v>
      </c>
      <c r="D616" s="96" t="s">
        <v>347</v>
      </c>
      <c r="E616" s="24" t="s">
        <v>5822</v>
      </c>
      <c r="F616" s="25" t="s">
        <v>12</v>
      </c>
      <c r="G616" s="24"/>
      <c r="H616" s="114" t="s">
        <v>400</v>
      </c>
      <c r="I616" s="114" t="s">
        <v>3</v>
      </c>
      <c r="J616" s="22" t="s">
        <v>5</v>
      </c>
      <c r="K616" s="73"/>
      <c r="L616" s="24"/>
      <c r="M616" s="24"/>
      <c r="N616" s="42"/>
      <c r="O616" s="51" t="s">
        <v>66</v>
      </c>
      <c r="P616" s="49"/>
      <c r="Q616" s="49"/>
      <c r="R616" s="24"/>
      <c r="S616" s="24" t="s">
        <v>4</v>
      </c>
      <c r="T616" s="24"/>
      <c r="U616" s="27"/>
      <c r="V616" s="27"/>
      <c r="W616" s="27"/>
      <c r="X616" s="142" t="b">
        <f>COUNT(SEARCH({"а";"б";"в";"г";"д";"е";"ё";"ж";"з";"и";"й";"к";"л";"м";"н";"о";"п";"р";"с";"т";"у";"ф";"х";"ц";"ч";"ш";"щ";"ъ";"ы";"ь";"э";"ю";"я"},E616))&gt;0</f>
        <v>0</v>
      </c>
      <c r="Y616" s="142" t="b">
        <f>COUNT(SEARCH({"а";"б";"в";"г";"д";"е";"ё";"ж";"з";"и";"й";"к";"л";"м";"н";"о";"п";"р";"с";"т";"у";"ф";"х";"ц";"ч";"ш";"щ";"ъ";"ы";"ь";"э";"ю";"я"},F616))&gt;0</f>
        <v>0</v>
      </c>
      <c r="Z616" s="142" t="b">
        <f>COUNT(SEARCH({"а";"б";"в";"г";"д";"е";"ё";"ж";"з";"и";"й";"к";"л";"м";"н";"о";"п";"р";"с";"т";"у";"ф";"х";"ц";"ч";"ш";"щ";"ъ";"ы";"ь";"э";"ю";"я"},K616))&gt;0</f>
        <v>0</v>
      </c>
      <c r="AA616" s="142" t="b">
        <f>COUNT(SEARCH({"а";"б";"в";"г";"д";"е";"ё";"ж";"з";"и";"й";"к";"л";"м";"н";"о";"п";"р";"с";"т";"у";"ф";"х";"ц";"ч";"ш";"щ";"ъ";"ы";"ь";"э";"ю";"я"},L616))&gt;0</f>
        <v>0</v>
      </c>
      <c r="AB616" s="142" t="b">
        <f>COUNT(SEARCH({"а";"б";"в";"г";"д";"е";"ё";"ж";"з";"и";"й";"к";"л";"м";"н";"о";"п";"р";"с";"т";"у";"ф";"х";"ц";"ч";"ш";"щ";"ъ";"ы";"ь";"э";"ю";"я"},I616))&gt;0</f>
        <v>0</v>
      </c>
      <c r="AC616" s="142" t="b">
        <f>COUNT(SEARCH({"а";"б";"в";"г";"д";"е";"ё";"ж";"з";"и";"й";"к";"л";"м";"н";"о";"п";"р";"с";"т";"у";"ф";"х";"ц";"ч";"ш";"щ";"ъ";"ы";"ь";"э";"ю";"я"},M616))&gt;0</f>
        <v>0</v>
      </c>
      <c r="AD616" s="27" t="b">
        <f t="shared" si="9"/>
        <v>1</v>
      </c>
      <c r="AE616" s="27"/>
    </row>
    <row r="617" spans="1:31" s="289" customFormat="1" hidden="1">
      <c r="A617" s="323" t="s">
        <v>5294</v>
      </c>
      <c r="B617" s="323"/>
      <c r="C617" s="42" t="s">
        <v>5821</v>
      </c>
      <c r="D617" s="96" t="s">
        <v>347</v>
      </c>
      <c r="E617" s="24" t="s">
        <v>5822</v>
      </c>
      <c r="F617" s="25" t="s">
        <v>18</v>
      </c>
      <c r="G617" s="24"/>
      <c r="H617" s="114" t="s">
        <v>456</v>
      </c>
      <c r="I617" s="114" t="s">
        <v>19</v>
      </c>
      <c r="J617" s="22" t="s">
        <v>5</v>
      </c>
      <c r="K617" s="73"/>
      <c r="L617" s="24"/>
      <c r="M617" s="24"/>
      <c r="N617" s="42"/>
      <c r="O617" s="51" t="s">
        <v>401</v>
      </c>
      <c r="P617" s="49"/>
      <c r="Q617" s="49"/>
      <c r="R617" s="24"/>
      <c r="S617" s="24"/>
      <c r="T617" s="24"/>
      <c r="U617" s="27"/>
      <c r="V617" s="27"/>
      <c r="W617" s="27"/>
      <c r="X617" s="142" t="b">
        <f>COUNT(SEARCH({"а";"б";"в";"г";"д";"е";"ё";"ж";"з";"и";"й";"к";"л";"м";"н";"о";"п";"р";"с";"т";"у";"ф";"х";"ц";"ч";"ш";"щ";"ъ";"ы";"ь";"э";"ю";"я"},E617))&gt;0</f>
        <v>0</v>
      </c>
      <c r="Y617" s="142" t="b">
        <f>COUNT(SEARCH({"а";"б";"в";"г";"д";"е";"ё";"ж";"з";"и";"й";"к";"л";"м";"н";"о";"п";"р";"с";"т";"у";"ф";"х";"ц";"ч";"ш";"щ";"ъ";"ы";"ь";"э";"ю";"я"},F617))&gt;0</f>
        <v>0</v>
      </c>
      <c r="Z617" s="142" t="b">
        <f>COUNT(SEARCH({"а";"б";"в";"г";"д";"е";"ё";"ж";"з";"и";"й";"к";"л";"м";"н";"о";"п";"р";"с";"т";"у";"ф";"х";"ц";"ч";"ш";"щ";"ъ";"ы";"ь";"э";"ю";"я"},K617))&gt;0</f>
        <v>0</v>
      </c>
      <c r="AA617" s="142" t="b">
        <f>COUNT(SEARCH({"а";"б";"в";"г";"д";"е";"ё";"ж";"з";"и";"й";"к";"л";"м";"н";"о";"п";"р";"с";"т";"у";"ф";"х";"ц";"ч";"ш";"щ";"ъ";"ы";"ь";"э";"ю";"я"},L617))&gt;0</f>
        <v>0</v>
      </c>
      <c r="AB617" s="142" t="b">
        <f>COUNT(SEARCH({"а";"б";"в";"г";"д";"е";"ё";"ж";"з";"и";"й";"к";"л";"м";"н";"о";"п";"р";"с";"т";"у";"ф";"х";"ц";"ч";"ш";"щ";"ъ";"ы";"ь";"э";"ю";"я"},I617))&gt;0</f>
        <v>0</v>
      </c>
      <c r="AC617" s="142" t="b">
        <f>COUNT(SEARCH({"а";"б";"в";"г";"д";"е";"ё";"ж";"з";"и";"й";"к";"л";"м";"н";"о";"п";"р";"с";"т";"у";"ф";"х";"ц";"ч";"ш";"щ";"ъ";"ы";"ь";"э";"ю";"я"},M617))&gt;0</f>
        <v>0</v>
      </c>
      <c r="AD617" s="27" t="b">
        <f t="shared" si="9"/>
        <v>1</v>
      </c>
      <c r="AE617" s="27"/>
    </row>
    <row r="618" spans="1:31" s="289" customFormat="1" hidden="1">
      <c r="A618" s="323" t="s">
        <v>5294</v>
      </c>
      <c r="B618" s="323"/>
      <c r="C618" s="42" t="s">
        <v>5821</v>
      </c>
      <c r="D618" s="96" t="s">
        <v>347</v>
      </c>
      <c r="E618" s="24" t="s">
        <v>5822</v>
      </c>
      <c r="F618" s="25" t="s">
        <v>21</v>
      </c>
      <c r="G618" s="24"/>
      <c r="H618" s="114" t="s">
        <v>402</v>
      </c>
      <c r="I618" s="114" t="s">
        <v>19</v>
      </c>
      <c r="J618" s="22" t="s">
        <v>5</v>
      </c>
      <c r="K618" s="73"/>
      <c r="L618" s="24"/>
      <c r="M618" s="24"/>
      <c r="N618" s="42"/>
      <c r="O618" s="51" t="s">
        <v>519</v>
      </c>
      <c r="P618" s="49"/>
      <c r="Q618" s="49"/>
      <c r="R618" s="24"/>
      <c r="S618" s="24" t="s">
        <v>4</v>
      </c>
      <c r="T618" s="24"/>
      <c r="U618" s="27"/>
      <c r="V618" s="27"/>
      <c r="W618" s="27"/>
      <c r="X618" s="142" t="b">
        <f>COUNT(SEARCH({"а";"б";"в";"г";"д";"е";"ё";"ж";"з";"и";"й";"к";"л";"м";"н";"о";"п";"р";"с";"т";"у";"ф";"х";"ц";"ч";"ш";"щ";"ъ";"ы";"ь";"э";"ю";"я"},E618))&gt;0</f>
        <v>0</v>
      </c>
      <c r="Y618" s="142" t="b">
        <f>COUNT(SEARCH({"а";"б";"в";"г";"д";"е";"ё";"ж";"з";"и";"й";"к";"л";"м";"н";"о";"п";"р";"с";"т";"у";"ф";"х";"ц";"ч";"ш";"щ";"ъ";"ы";"ь";"э";"ю";"я"},F618))&gt;0</f>
        <v>0</v>
      </c>
      <c r="Z618" s="142" t="b">
        <f>COUNT(SEARCH({"а";"б";"в";"г";"д";"е";"ё";"ж";"з";"и";"й";"к";"л";"м";"н";"о";"п";"р";"с";"т";"у";"ф";"х";"ц";"ч";"ш";"щ";"ъ";"ы";"ь";"э";"ю";"я"},K618))&gt;0</f>
        <v>0</v>
      </c>
      <c r="AA618" s="142" t="b">
        <f>COUNT(SEARCH({"а";"б";"в";"г";"д";"е";"ё";"ж";"з";"и";"й";"к";"л";"м";"н";"о";"п";"р";"с";"т";"у";"ф";"х";"ц";"ч";"ш";"щ";"ъ";"ы";"ь";"э";"ю";"я"},L618))&gt;0</f>
        <v>0</v>
      </c>
      <c r="AB618" s="142" t="b">
        <f>COUNT(SEARCH({"а";"б";"в";"г";"д";"е";"ё";"ж";"з";"и";"й";"к";"л";"м";"н";"о";"п";"р";"с";"т";"у";"ф";"х";"ц";"ч";"ш";"щ";"ъ";"ы";"ь";"э";"ю";"я"},I618))&gt;0</f>
        <v>0</v>
      </c>
      <c r="AC618" s="142" t="b">
        <f>COUNT(SEARCH({"а";"б";"в";"г";"д";"е";"ё";"ж";"з";"и";"й";"к";"л";"м";"н";"о";"п";"р";"с";"т";"у";"ф";"х";"ц";"ч";"ш";"щ";"ъ";"ы";"ь";"э";"ю";"я"},M618))&gt;0</f>
        <v>0</v>
      </c>
      <c r="AD618" s="27" t="b">
        <f t="shared" si="9"/>
        <v>1</v>
      </c>
      <c r="AE618" s="27"/>
    </row>
    <row r="619" spans="1:31" s="289" customFormat="1" hidden="1">
      <c r="A619" s="323" t="s">
        <v>5294</v>
      </c>
      <c r="B619" s="323"/>
      <c r="C619" s="42" t="s">
        <v>5821</v>
      </c>
      <c r="D619" s="96" t="s">
        <v>347</v>
      </c>
      <c r="E619" s="24" t="s">
        <v>5822</v>
      </c>
      <c r="F619" s="25" t="s">
        <v>93</v>
      </c>
      <c r="G619" s="96" t="s">
        <v>136</v>
      </c>
      <c r="H619" s="114" t="s">
        <v>578</v>
      </c>
      <c r="I619" s="114" t="s">
        <v>65</v>
      </c>
      <c r="J619" s="22" t="s">
        <v>5</v>
      </c>
      <c r="K619" s="133" t="s">
        <v>5343</v>
      </c>
      <c r="L619" s="129" t="s">
        <v>94</v>
      </c>
      <c r="M619" s="129" t="s">
        <v>65</v>
      </c>
      <c r="N619" s="42"/>
      <c r="O619" s="51" t="s">
        <v>395</v>
      </c>
      <c r="P619" s="49"/>
      <c r="Q619" s="49"/>
      <c r="R619" s="24"/>
      <c r="S619" s="24" t="s">
        <v>4</v>
      </c>
      <c r="T619" s="24" t="s">
        <v>276</v>
      </c>
      <c r="U619" s="27"/>
      <c r="V619" s="27"/>
      <c r="W619" s="27"/>
      <c r="X619" s="142" t="b">
        <f>COUNT(SEARCH({"а";"б";"в";"г";"д";"е";"ё";"ж";"з";"и";"й";"к";"л";"м";"н";"о";"п";"р";"с";"т";"у";"ф";"х";"ц";"ч";"ш";"щ";"ъ";"ы";"ь";"э";"ю";"я"},E619))&gt;0</f>
        <v>0</v>
      </c>
      <c r="Y619" s="142" t="b">
        <f>COUNT(SEARCH({"а";"б";"в";"г";"д";"е";"ё";"ж";"з";"и";"й";"к";"л";"м";"н";"о";"п";"р";"с";"т";"у";"ф";"х";"ц";"ч";"ш";"щ";"ъ";"ы";"ь";"э";"ю";"я"},F619))&gt;0</f>
        <v>0</v>
      </c>
      <c r="Z619" s="142" t="b">
        <f>COUNT(SEARCH({"а";"б";"в";"г";"д";"е";"ё";"ж";"з";"и";"й";"к";"л";"м";"н";"о";"п";"р";"с";"т";"у";"ф";"х";"ц";"ч";"ш";"щ";"ъ";"ы";"ь";"э";"ю";"я"},K619))&gt;0</f>
        <v>0</v>
      </c>
      <c r="AA619" s="142" t="b">
        <f>COUNT(SEARCH({"а";"б";"в";"г";"д";"е";"ё";"ж";"з";"и";"й";"к";"л";"м";"н";"о";"п";"р";"с";"т";"у";"ф";"х";"ц";"ч";"ш";"щ";"ъ";"ы";"ь";"э";"ю";"я"},L619))&gt;0</f>
        <v>0</v>
      </c>
      <c r="AB619" s="142" t="b">
        <f>COUNT(SEARCH({"а";"б";"в";"г";"д";"е";"ё";"ж";"з";"и";"й";"к";"л";"м";"н";"о";"п";"р";"с";"т";"у";"ф";"х";"ц";"ч";"ш";"щ";"ъ";"ы";"ь";"э";"ю";"я"},I619))&gt;0</f>
        <v>0</v>
      </c>
      <c r="AC619" s="142" t="b">
        <f>COUNT(SEARCH({"а";"б";"в";"г";"д";"е";"ё";"ж";"з";"и";"й";"к";"л";"м";"н";"о";"п";"р";"с";"т";"у";"ф";"х";"ц";"ч";"ш";"щ";"ъ";"ы";"ь";"э";"ю";"я"},M619))&gt;0</f>
        <v>0</v>
      </c>
      <c r="AD619" s="27" t="b">
        <f t="shared" si="9"/>
        <v>1</v>
      </c>
      <c r="AE619" s="27"/>
    </row>
    <row r="620" spans="1:31" s="289" customFormat="1" hidden="1">
      <c r="A620" s="323" t="s">
        <v>5294</v>
      </c>
      <c r="B620" s="323"/>
      <c r="C620" s="42" t="s">
        <v>5821</v>
      </c>
      <c r="D620" s="96" t="s">
        <v>348</v>
      </c>
      <c r="E620" s="24" t="s">
        <v>5822</v>
      </c>
      <c r="F620" s="25" t="s">
        <v>3372</v>
      </c>
      <c r="G620" s="129" t="s">
        <v>134</v>
      </c>
      <c r="H620" s="25" t="s">
        <v>5850</v>
      </c>
      <c r="I620" s="25" t="s">
        <v>3</v>
      </c>
      <c r="J620" s="22" t="s">
        <v>5</v>
      </c>
      <c r="K620" s="24"/>
      <c r="L620" s="24"/>
      <c r="M620" s="24"/>
      <c r="N620" s="42"/>
      <c r="O620" s="51" t="s">
        <v>512</v>
      </c>
      <c r="P620" s="49"/>
      <c r="Q620" s="26" t="str">
        <f>CONCATENATE("rdv.lnk_",MID(E620,10,LEN(E620)-14))</f>
        <v>rdv.lnk_rc_document_client</v>
      </c>
      <c r="R620" s="24"/>
      <c r="S620" s="25" t="s">
        <v>455</v>
      </c>
      <c r="T620" s="25"/>
      <c r="U620" s="27"/>
      <c r="V620" s="27"/>
      <c r="W620" s="27"/>
      <c r="X620" s="142" t="b">
        <f>COUNT(SEARCH({"а";"б";"в";"г";"д";"е";"ё";"ж";"з";"и";"й";"к";"л";"м";"н";"о";"п";"р";"с";"т";"у";"ф";"х";"ц";"ч";"ш";"щ";"ъ";"ы";"ь";"э";"ю";"я"},E620))&gt;0</f>
        <v>0</v>
      </c>
      <c r="Y620" s="142" t="b">
        <f>COUNT(SEARCH({"а";"б";"в";"г";"д";"е";"ё";"ж";"з";"и";"й";"к";"л";"м";"н";"о";"п";"р";"с";"т";"у";"ф";"х";"ц";"ч";"ш";"щ";"ъ";"ы";"ь";"э";"ю";"я"},F620))&gt;0</f>
        <v>0</v>
      </c>
      <c r="Z620" s="142" t="b">
        <f>COUNT(SEARCH({"а";"б";"в";"г";"д";"е";"ё";"ж";"з";"и";"й";"к";"л";"м";"н";"о";"п";"р";"с";"т";"у";"ф";"х";"ц";"ч";"ш";"щ";"ъ";"ы";"ь";"э";"ю";"я"},K620))&gt;0</f>
        <v>0</v>
      </c>
      <c r="AA620" s="142" t="b">
        <f>COUNT(SEARCH({"а";"б";"в";"г";"д";"е";"ё";"ж";"з";"и";"й";"к";"л";"м";"н";"о";"п";"р";"с";"т";"у";"ф";"х";"ц";"ч";"ш";"щ";"ъ";"ы";"ь";"э";"ю";"я"},L620))&gt;0</f>
        <v>0</v>
      </c>
      <c r="AB620" s="142" t="b">
        <f>COUNT(SEARCH({"а";"б";"в";"г";"д";"е";"ё";"ж";"з";"и";"й";"к";"л";"м";"н";"о";"п";"р";"с";"т";"у";"ф";"х";"ц";"ч";"ш";"щ";"ъ";"ы";"ь";"э";"ю";"я"},I620))&gt;0</f>
        <v>0</v>
      </c>
      <c r="AC620" s="142" t="b">
        <f>COUNT(SEARCH({"а";"б";"в";"г";"д";"е";"ё";"ж";"з";"и";"й";"к";"л";"м";"н";"о";"п";"р";"с";"т";"у";"ф";"х";"ц";"ч";"ш";"щ";"ъ";"ы";"ь";"э";"ю";"я"},M620))&gt;0</f>
        <v>0</v>
      </c>
      <c r="AD620" s="27" t="b">
        <f t="shared" si="9"/>
        <v>1</v>
      </c>
      <c r="AE620" s="27"/>
    </row>
    <row r="621" spans="1:31" s="289" customFormat="1" ht="30" hidden="1">
      <c r="A621" s="323" t="s">
        <v>5294</v>
      </c>
      <c r="B621" s="323"/>
      <c r="C621" s="42" t="s">
        <v>5821</v>
      </c>
      <c r="D621" s="96" t="s">
        <v>348</v>
      </c>
      <c r="E621" s="24" t="s">
        <v>5822</v>
      </c>
      <c r="F621" s="122" t="s">
        <v>3070</v>
      </c>
      <c r="G621" s="129" t="s">
        <v>183</v>
      </c>
      <c r="H621" s="24" t="s">
        <v>5648</v>
      </c>
      <c r="I621" s="25" t="s">
        <v>3</v>
      </c>
      <c r="J621" s="22" t="s">
        <v>5</v>
      </c>
      <c r="K621" s="24"/>
      <c r="L621" s="24"/>
      <c r="M621" s="24"/>
      <c r="N621" s="42"/>
      <c r="O621" s="51" t="s">
        <v>5649</v>
      </c>
      <c r="P621" s="131" t="s">
        <v>5650</v>
      </c>
      <c r="Q621" s="49" t="s">
        <v>5651</v>
      </c>
      <c r="R621" s="24"/>
      <c r="S621" s="114" t="s">
        <v>438</v>
      </c>
      <c r="T621" s="114"/>
      <c r="U621" s="27"/>
      <c r="V621" s="27"/>
      <c r="W621" s="27"/>
      <c r="X621" s="142" t="b">
        <f>COUNT(SEARCH({"а";"б";"в";"г";"д";"е";"ё";"ж";"з";"и";"й";"к";"л";"м";"н";"о";"п";"р";"с";"т";"у";"ф";"х";"ц";"ч";"ш";"щ";"ъ";"ы";"ь";"э";"ю";"я"},E621))&gt;0</f>
        <v>0</v>
      </c>
      <c r="Y621" s="142" t="b">
        <f>COUNT(SEARCH({"а";"б";"в";"г";"д";"е";"ё";"ж";"з";"и";"й";"к";"л";"м";"н";"о";"п";"р";"с";"т";"у";"ф";"х";"ц";"ч";"ш";"щ";"ъ";"ы";"ь";"э";"ю";"я"},F621))&gt;0</f>
        <v>0</v>
      </c>
      <c r="Z621" s="142" t="b">
        <f>COUNT(SEARCH({"а";"б";"в";"г";"д";"е";"ё";"ж";"з";"и";"й";"к";"л";"м";"н";"о";"п";"р";"с";"т";"у";"ф";"х";"ц";"ч";"ш";"щ";"ъ";"ы";"ь";"э";"ю";"я"},K621))&gt;0</f>
        <v>0</v>
      </c>
      <c r="AA621" s="142" t="b">
        <f>COUNT(SEARCH({"а";"б";"в";"г";"д";"е";"ё";"ж";"з";"и";"й";"к";"л";"м";"н";"о";"п";"р";"с";"т";"у";"ф";"х";"ц";"ч";"ш";"щ";"ъ";"ы";"ь";"э";"ю";"я"},L621))&gt;0</f>
        <v>0</v>
      </c>
      <c r="AB621" s="142" t="b">
        <f>COUNT(SEARCH({"а";"б";"в";"г";"д";"е";"ё";"ж";"з";"и";"й";"к";"л";"м";"н";"о";"п";"р";"с";"т";"у";"ф";"х";"ц";"ч";"ш";"щ";"ъ";"ы";"ь";"э";"ю";"я"},I621))&gt;0</f>
        <v>0</v>
      </c>
      <c r="AC621" s="142" t="b">
        <f>COUNT(SEARCH({"а";"б";"в";"г";"д";"е";"ё";"ж";"з";"и";"й";"к";"л";"м";"н";"о";"п";"р";"с";"т";"у";"ф";"х";"ц";"ч";"ш";"щ";"ъ";"ы";"ь";"э";"ю";"я"},M621))&gt;0</f>
        <v>0</v>
      </c>
      <c r="AD621" s="27" t="b">
        <f t="shared" si="9"/>
        <v>1</v>
      </c>
      <c r="AE621" s="27"/>
    </row>
    <row r="622" spans="1:31" s="289" customFormat="1" ht="30" hidden="1">
      <c r="A622" s="323" t="s">
        <v>5294</v>
      </c>
      <c r="B622" s="323"/>
      <c r="C622" s="42" t="s">
        <v>5821</v>
      </c>
      <c r="D622" s="96" t="s">
        <v>348</v>
      </c>
      <c r="E622" s="24" t="s">
        <v>5822</v>
      </c>
      <c r="F622" s="124" t="s">
        <v>3071</v>
      </c>
      <c r="G622" s="124" t="s">
        <v>135</v>
      </c>
      <c r="H622" s="119" t="s">
        <v>5652</v>
      </c>
      <c r="I622" s="117" t="s">
        <v>97</v>
      </c>
      <c r="J622" s="23" t="s">
        <v>5</v>
      </c>
      <c r="K622" s="75" t="s">
        <v>5343</v>
      </c>
      <c r="L622" s="117" t="s">
        <v>73</v>
      </c>
      <c r="M622" s="124" t="s">
        <v>70</v>
      </c>
      <c r="N622" s="116"/>
      <c r="O622" s="119" t="s">
        <v>440</v>
      </c>
      <c r="P622" s="119"/>
      <c r="Q622" s="119"/>
      <c r="R622" s="117"/>
      <c r="S622" s="124" t="s">
        <v>60</v>
      </c>
      <c r="T622" s="124"/>
      <c r="U622" s="27"/>
      <c r="V622" s="27"/>
      <c r="W622" s="27"/>
      <c r="X622" s="142" t="b">
        <f>COUNT(SEARCH({"а";"б";"в";"г";"д";"е";"ё";"ж";"з";"и";"й";"к";"л";"м";"н";"о";"п";"р";"с";"т";"у";"ф";"х";"ц";"ч";"ш";"щ";"ъ";"ы";"ь";"э";"ю";"я"},E622))&gt;0</f>
        <v>0</v>
      </c>
      <c r="Y622" s="142" t="b">
        <f>COUNT(SEARCH({"а";"б";"в";"г";"д";"е";"ё";"ж";"з";"и";"й";"к";"л";"м";"н";"о";"п";"р";"с";"т";"у";"ф";"х";"ц";"ч";"ш";"щ";"ъ";"ы";"ь";"э";"ю";"я"},F622))&gt;0</f>
        <v>0</v>
      </c>
      <c r="Z622" s="142" t="b">
        <f>COUNT(SEARCH({"а";"б";"в";"г";"д";"е";"ё";"ж";"з";"и";"й";"к";"л";"м";"н";"о";"п";"р";"с";"т";"у";"ф";"х";"ц";"ч";"ш";"щ";"ъ";"ы";"ь";"э";"ю";"я"},K622))&gt;0</f>
        <v>0</v>
      </c>
      <c r="AA622" s="142" t="b">
        <f>COUNT(SEARCH({"а";"б";"в";"г";"д";"е";"ё";"ж";"з";"и";"й";"к";"л";"м";"н";"о";"п";"р";"с";"т";"у";"ф";"х";"ц";"ч";"ш";"щ";"ъ";"ы";"ь";"э";"ю";"я"},L622))&gt;0</f>
        <v>0</v>
      </c>
      <c r="AB622" s="142" t="b">
        <f>COUNT(SEARCH({"а";"б";"в";"г";"д";"е";"ё";"ж";"з";"и";"й";"к";"л";"м";"н";"о";"п";"р";"с";"т";"у";"ф";"х";"ц";"ч";"ш";"щ";"ъ";"ы";"ь";"э";"ю";"я"},I622))&gt;0</f>
        <v>0</v>
      </c>
      <c r="AC622" s="142" t="b">
        <f>COUNT(SEARCH({"а";"б";"в";"г";"д";"е";"ё";"ж";"з";"и";"й";"к";"л";"м";"н";"о";"п";"р";"с";"т";"у";"ф";"х";"ц";"ч";"ш";"щ";"ъ";"ы";"ь";"э";"ю";"я"},M622))&gt;0</f>
        <v>0</v>
      </c>
      <c r="AD622" s="27" t="b">
        <f t="shared" si="9"/>
        <v>1</v>
      </c>
      <c r="AE622" s="27"/>
    </row>
    <row r="623" spans="1:31" s="289" customFormat="1" ht="30" hidden="1">
      <c r="A623" s="323" t="s">
        <v>5294</v>
      </c>
      <c r="B623" s="323"/>
      <c r="C623" s="42" t="s">
        <v>5821</v>
      </c>
      <c r="D623" s="96" t="s">
        <v>348</v>
      </c>
      <c r="E623" s="24" t="s">
        <v>5822</v>
      </c>
      <c r="F623" s="65" t="s">
        <v>567</v>
      </c>
      <c r="G623" s="129" t="s">
        <v>183</v>
      </c>
      <c r="H623" s="24" t="s">
        <v>568</v>
      </c>
      <c r="I623" s="25" t="s">
        <v>3</v>
      </c>
      <c r="J623" s="22" t="s">
        <v>5</v>
      </c>
      <c r="K623" s="73"/>
      <c r="L623" s="24"/>
      <c r="M623" s="24"/>
      <c r="N623" s="42"/>
      <c r="O623" s="51" t="s">
        <v>569</v>
      </c>
      <c r="P623" s="131" t="s">
        <v>5275</v>
      </c>
      <c r="Q623" s="49" t="s">
        <v>4863</v>
      </c>
      <c r="R623" s="24"/>
      <c r="S623" s="114" t="s">
        <v>438</v>
      </c>
      <c r="T623" s="114"/>
      <c r="U623" s="27"/>
      <c r="V623" s="27"/>
      <c r="W623" s="27"/>
      <c r="X623" s="142" t="b">
        <f>COUNT(SEARCH({"а";"б";"в";"г";"д";"е";"ё";"ж";"з";"и";"й";"к";"л";"м";"н";"о";"п";"р";"с";"т";"у";"ф";"х";"ц";"ч";"ш";"щ";"ъ";"ы";"ь";"э";"ю";"я"},E623))&gt;0</f>
        <v>0</v>
      </c>
      <c r="Y623" s="142" t="b">
        <f>COUNT(SEARCH({"а";"б";"в";"г";"д";"е";"ё";"ж";"з";"и";"й";"к";"л";"м";"н";"о";"п";"р";"с";"т";"у";"ф";"х";"ц";"ч";"ш";"щ";"ъ";"ы";"ь";"э";"ю";"я"},F623))&gt;0</f>
        <v>0</v>
      </c>
      <c r="Z623" s="142" t="b">
        <f>COUNT(SEARCH({"а";"б";"в";"г";"д";"е";"ё";"ж";"з";"и";"й";"к";"л";"м";"н";"о";"п";"р";"с";"т";"у";"ф";"х";"ц";"ч";"ш";"щ";"ъ";"ы";"ь";"э";"ю";"я"},K623))&gt;0</f>
        <v>0</v>
      </c>
      <c r="AA623" s="142" t="b">
        <f>COUNT(SEARCH({"а";"б";"в";"г";"д";"е";"ё";"ж";"з";"и";"й";"к";"л";"м";"н";"о";"п";"р";"с";"т";"у";"ф";"х";"ц";"ч";"ш";"щ";"ъ";"ы";"ь";"э";"ю";"я"},L623))&gt;0</f>
        <v>0</v>
      </c>
      <c r="AB623" s="142" t="b">
        <f>COUNT(SEARCH({"а";"б";"в";"г";"д";"е";"ё";"ж";"з";"и";"й";"к";"л";"м";"н";"о";"п";"р";"с";"т";"у";"ф";"х";"ц";"ч";"ш";"щ";"ъ";"ы";"ь";"э";"ю";"я"},I623))&gt;0</f>
        <v>0</v>
      </c>
      <c r="AC623" s="142" t="b">
        <f>COUNT(SEARCH({"а";"б";"в";"г";"д";"е";"ё";"ж";"з";"и";"й";"к";"л";"м";"н";"о";"п";"р";"с";"т";"у";"ф";"х";"ц";"ч";"ш";"щ";"ъ";"ы";"ь";"э";"ю";"я"},M623))&gt;0</f>
        <v>0</v>
      </c>
      <c r="AD623" s="27" t="b">
        <f t="shared" si="9"/>
        <v>1</v>
      </c>
      <c r="AE623" s="27"/>
    </row>
    <row r="624" spans="1:31" s="289" customFormat="1" hidden="1">
      <c r="A624" s="323" t="s">
        <v>5294</v>
      </c>
      <c r="B624" s="323"/>
      <c r="C624" s="42" t="s">
        <v>5821</v>
      </c>
      <c r="D624" s="96" t="s">
        <v>348</v>
      </c>
      <c r="E624" s="24" t="s">
        <v>5822</v>
      </c>
      <c r="F624" s="117" t="s">
        <v>158</v>
      </c>
      <c r="G624" s="124" t="s">
        <v>135</v>
      </c>
      <c r="H624" s="119" t="s">
        <v>570</v>
      </c>
      <c r="I624" s="117" t="s">
        <v>97</v>
      </c>
      <c r="J624" s="23" t="s">
        <v>5</v>
      </c>
      <c r="K624" s="75" t="s">
        <v>5343</v>
      </c>
      <c r="L624" s="117" t="s">
        <v>5857</v>
      </c>
      <c r="M624" s="124" t="s">
        <v>70</v>
      </c>
      <c r="N624" s="116"/>
      <c r="O624" s="119" t="s">
        <v>440</v>
      </c>
      <c r="P624" s="119"/>
      <c r="Q624" s="119"/>
      <c r="R624" s="117"/>
      <c r="S624" s="124" t="s">
        <v>60</v>
      </c>
      <c r="T624" s="124"/>
      <c r="U624" s="27"/>
      <c r="V624" s="27"/>
      <c r="W624" s="27"/>
      <c r="X624" s="142" t="b">
        <f>COUNT(SEARCH({"а";"б";"в";"г";"д";"е";"ё";"ж";"з";"и";"й";"к";"л";"м";"н";"о";"п";"р";"с";"т";"у";"ф";"х";"ц";"ч";"ш";"щ";"ъ";"ы";"ь";"э";"ю";"я"},E624))&gt;0</f>
        <v>0</v>
      </c>
      <c r="Y624" s="142" t="b">
        <f>COUNT(SEARCH({"а";"б";"в";"г";"д";"е";"ё";"ж";"з";"и";"й";"к";"л";"м";"н";"о";"п";"р";"с";"т";"у";"ф";"х";"ц";"ч";"ш";"щ";"ъ";"ы";"ь";"э";"ю";"я"},F624))&gt;0</f>
        <v>0</v>
      </c>
      <c r="Z624" s="142" t="b">
        <f>COUNT(SEARCH({"а";"б";"в";"г";"д";"е";"ё";"ж";"з";"и";"й";"к";"л";"м";"н";"о";"п";"р";"с";"т";"у";"ф";"х";"ц";"ч";"ш";"щ";"ъ";"ы";"ь";"э";"ю";"я"},K624))&gt;0</f>
        <v>0</v>
      </c>
      <c r="AA624" s="142" t="b">
        <f>COUNT(SEARCH({"а";"б";"в";"г";"д";"е";"ё";"ж";"з";"и";"й";"к";"л";"м";"н";"о";"п";"р";"с";"т";"у";"ф";"х";"ц";"ч";"ш";"щ";"ъ";"ы";"ь";"э";"ю";"я"},L624))&gt;0</f>
        <v>0</v>
      </c>
      <c r="AB624" s="142" t="b">
        <f>COUNT(SEARCH({"а";"б";"в";"г";"д";"е";"ё";"ж";"з";"и";"й";"к";"л";"м";"н";"о";"п";"р";"с";"т";"у";"ф";"х";"ц";"ч";"ш";"щ";"ъ";"ы";"ь";"э";"ю";"я"},I624))&gt;0</f>
        <v>0</v>
      </c>
      <c r="AC624" s="142" t="b">
        <f>COUNT(SEARCH({"а";"б";"в";"г";"д";"е";"ё";"ж";"з";"и";"й";"к";"л";"м";"н";"о";"п";"р";"с";"т";"у";"ф";"х";"ц";"ч";"ш";"щ";"ъ";"ы";"ь";"э";"ю";"я"},M624))&gt;0</f>
        <v>0</v>
      </c>
      <c r="AD624" s="27" t="b">
        <f t="shared" si="9"/>
        <v>1</v>
      </c>
      <c r="AE624" s="27"/>
    </row>
    <row r="625" spans="1:31" s="289" customFormat="1" ht="30" hidden="1">
      <c r="A625" s="323" t="s">
        <v>5294</v>
      </c>
      <c r="B625" s="323"/>
      <c r="C625" s="42" t="s">
        <v>5821</v>
      </c>
      <c r="D625" s="96" t="s">
        <v>348</v>
      </c>
      <c r="E625" s="24" t="s">
        <v>5822</v>
      </c>
      <c r="F625" s="122" t="s">
        <v>3373</v>
      </c>
      <c r="G625" s="114" t="s">
        <v>187</v>
      </c>
      <c r="H625" s="114" t="s">
        <v>3375</v>
      </c>
      <c r="I625" s="25" t="s">
        <v>97</v>
      </c>
      <c r="J625" s="22" t="s">
        <v>5</v>
      </c>
      <c r="K625" s="73"/>
      <c r="L625" s="24"/>
      <c r="M625" s="24"/>
      <c r="N625" s="42" t="s">
        <v>5661</v>
      </c>
      <c r="O625" s="51" t="s">
        <v>5858</v>
      </c>
      <c r="P625" s="49"/>
      <c r="Q625" s="49" t="s">
        <v>5678</v>
      </c>
      <c r="R625" s="24"/>
      <c r="S625" s="114" t="s">
        <v>438</v>
      </c>
      <c r="T625" s="114"/>
      <c r="U625" s="27"/>
      <c r="V625" s="27"/>
      <c r="W625" s="27"/>
      <c r="X625" s="142" t="b">
        <f>COUNT(SEARCH({"а";"б";"в";"г";"д";"е";"ё";"ж";"з";"и";"й";"к";"л";"м";"н";"о";"п";"р";"с";"т";"у";"ф";"х";"ц";"ч";"ш";"щ";"ъ";"ы";"ь";"э";"ю";"я"},E625))&gt;0</f>
        <v>0</v>
      </c>
      <c r="Y625" s="142" t="b">
        <f>COUNT(SEARCH({"а";"б";"в";"г";"д";"е";"ё";"ж";"з";"и";"й";"к";"л";"м";"н";"о";"п";"р";"с";"т";"у";"ф";"х";"ц";"ч";"ш";"щ";"ъ";"ы";"ь";"э";"ю";"я"},F625))&gt;0</f>
        <v>0</v>
      </c>
      <c r="Z625" s="142" t="b">
        <f>COUNT(SEARCH({"а";"б";"в";"г";"д";"е";"ё";"ж";"з";"и";"й";"к";"л";"м";"н";"о";"п";"р";"с";"т";"у";"ф";"х";"ц";"ч";"ш";"щ";"ъ";"ы";"ь";"э";"ю";"я"},K625))&gt;0</f>
        <v>0</v>
      </c>
      <c r="AA625" s="142" t="b">
        <f>COUNT(SEARCH({"а";"б";"в";"г";"д";"е";"ё";"ж";"з";"и";"й";"к";"л";"м";"н";"о";"п";"р";"с";"т";"у";"ф";"х";"ц";"ч";"ш";"щ";"ъ";"ы";"ь";"э";"ю";"я"},L625))&gt;0</f>
        <v>0</v>
      </c>
      <c r="AB625" s="142" t="b">
        <f>COUNT(SEARCH({"а";"б";"в";"г";"д";"е";"ё";"ж";"з";"и";"й";"к";"л";"м";"н";"о";"п";"р";"с";"т";"у";"ф";"х";"ц";"ч";"ш";"щ";"ъ";"ы";"ь";"э";"ю";"я"},I625))&gt;0</f>
        <v>0</v>
      </c>
      <c r="AC625" s="142" t="b">
        <f>COUNT(SEARCH({"а";"б";"в";"г";"д";"е";"ё";"ж";"з";"и";"й";"к";"л";"м";"н";"о";"п";"р";"с";"т";"у";"ф";"х";"ц";"ч";"ш";"щ";"ъ";"ы";"ь";"э";"ю";"я"},M625))&gt;0</f>
        <v>0</v>
      </c>
      <c r="AD625" s="27" t="b">
        <f t="shared" si="9"/>
        <v>1</v>
      </c>
      <c r="AE625" s="27"/>
    </row>
    <row r="626" spans="1:31" s="289" customFormat="1" hidden="1">
      <c r="A626" s="323" t="s">
        <v>5294</v>
      </c>
      <c r="B626" s="323"/>
      <c r="C626" s="42" t="s">
        <v>5821</v>
      </c>
      <c r="D626" s="96" t="s">
        <v>348</v>
      </c>
      <c r="E626" s="24" t="s">
        <v>5822</v>
      </c>
      <c r="F626" s="25" t="s">
        <v>14</v>
      </c>
      <c r="G626" s="24"/>
      <c r="H626" s="114" t="s">
        <v>13</v>
      </c>
      <c r="I626" s="114" t="s">
        <v>15</v>
      </c>
      <c r="J626" s="22" t="s">
        <v>5</v>
      </c>
      <c r="K626" s="73"/>
      <c r="L626" s="24"/>
      <c r="M626" s="24"/>
      <c r="N626" s="42"/>
      <c r="O626" s="51" t="s">
        <v>13</v>
      </c>
      <c r="P626" s="49"/>
      <c r="Q626" s="49"/>
      <c r="R626" s="24"/>
      <c r="S626" s="24"/>
      <c r="T626" s="24"/>
      <c r="U626" s="27"/>
      <c r="V626" s="27"/>
      <c r="W626" s="27"/>
      <c r="X626" s="142" t="b">
        <f>COUNT(SEARCH({"а";"б";"в";"г";"д";"е";"ё";"ж";"з";"и";"й";"к";"л";"м";"н";"о";"п";"р";"с";"т";"у";"ф";"х";"ц";"ч";"ш";"щ";"ъ";"ы";"ь";"э";"ю";"я"},E626))&gt;0</f>
        <v>0</v>
      </c>
      <c r="Y626" s="142" t="b">
        <f>COUNT(SEARCH({"а";"б";"в";"г";"д";"е";"ё";"ж";"з";"и";"й";"к";"л";"м";"н";"о";"п";"р";"с";"т";"у";"ф";"х";"ц";"ч";"ш";"щ";"ъ";"ы";"ь";"э";"ю";"я"},F626))&gt;0</f>
        <v>0</v>
      </c>
      <c r="Z626" s="142" t="b">
        <f>COUNT(SEARCH({"а";"б";"в";"г";"д";"е";"ё";"ж";"з";"и";"й";"к";"л";"м";"н";"о";"п";"р";"с";"т";"у";"ф";"х";"ц";"ч";"ш";"щ";"ъ";"ы";"ь";"э";"ю";"я"},K626))&gt;0</f>
        <v>0</v>
      </c>
      <c r="AA626" s="142" t="b">
        <f>COUNT(SEARCH({"а";"б";"в";"г";"д";"е";"ё";"ж";"з";"и";"й";"к";"л";"м";"н";"о";"п";"р";"с";"т";"у";"ф";"х";"ц";"ч";"ш";"щ";"ъ";"ы";"ь";"э";"ю";"я"},L626))&gt;0</f>
        <v>0</v>
      </c>
      <c r="AB626" s="142" t="b">
        <f>COUNT(SEARCH({"а";"б";"в";"г";"д";"е";"ё";"ж";"з";"и";"й";"к";"л";"м";"н";"о";"п";"р";"с";"т";"у";"ф";"х";"ц";"ч";"ш";"щ";"ъ";"ы";"ь";"э";"ю";"я"},I626))&gt;0</f>
        <v>0</v>
      </c>
      <c r="AC626" s="142" t="b">
        <f>COUNT(SEARCH({"а";"б";"в";"г";"д";"е";"ё";"ж";"з";"и";"й";"к";"л";"м";"н";"о";"п";"р";"с";"т";"у";"ф";"х";"ц";"ч";"ш";"щ";"ъ";"ы";"ь";"э";"ю";"я"},M626))&gt;0</f>
        <v>0</v>
      </c>
      <c r="AD626" s="27" t="b">
        <f t="shared" si="9"/>
        <v>1</v>
      </c>
      <c r="AE626" s="27"/>
    </row>
    <row r="627" spans="1:31" s="289" customFormat="1" hidden="1">
      <c r="A627" s="323" t="s">
        <v>5294</v>
      </c>
      <c r="B627" s="323"/>
      <c r="C627" s="42" t="s">
        <v>5821</v>
      </c>
      <c r="D627" s="96" t="s">
        <v>348</v>
      </c>
      <c r="E627" s="24" t="s">
        <v>5822</v>
      </c>
      <c r="F627" s="25" t="s">
        <v>8</v>
      </c>
      <c r="G627" s="24"/>
      <c r="H627" s="114" t="s">
        <v>67</v>
      </c>
      <c r="I627" s="114" t="s">
        <v>97</v>
      </c>
      <c r="J627" s="22" t="s">
        <v>5</v>
      </c>
      <c r="K627" s="73"/>
      <c r="L627" s="24"/>
      <c r="M627" s="24"/>
      <c r="N627" s="279" t="s">
        <v>446</v>
      </c>
      <c r="O627" s="51" t="s">
        <v>447</v>
      </c>
      <c r="P627" s="49"/>
      <c r="Q627" s="49"/>
      <c r="R627" s="24"/>
      <c r="S627" s="24" t="s">
        <v>398</v>
      </c>
      <c r="T627" s="24"/>
      <c r="U627" s="27"/>
      <c r="V627" s="27"/>
      <c r="W627" s="27"/>
      <c r="X627" s="142" t="b">
        <f>COUNT(SEARCH({"а";"б";"в";"г";"д";"е";"ё";"ж";"з";"и";"й";"к";"л";"м";"н";"о";"п";"р";"с";"т";"у";"ф";"х";"ц";"ч";"ш";"щ";"ъ";"ы";"ь";"э";"ю";"я"},E627))&gt;0</f>
        <v>0</v>
      </c>
      <c r="Y627" s="142" t="b">
        <f>COUNT(SEARCH({"а";"б";"в";"г";"д";"е";"ё";"ж";"з";"и";"й";"к";"л";"м";"н";"о";"п";"р";"с";"т";"у";"ф";"х";"ц";"ч";"ш";"щ";"ъ";"ы";"ь";"э";"ю";"я"},F627))&gt;0</f>
        <v>0</v>
      </c>
      <c r="Z627" s="142" t="b">
        <f>COUNT(SEARCH({"а";"б";"в";"г";"д";"е";"ё";"ж";"з";"и";"й";"к";"л";"м";"н";"о";"п";"р";"с";"т";"у";"ф";"х";"ц";"ч";"ш";"щ";"ъ";"ы";"ь";"э";"ю";"я"},K627))&gt;0</f>
        <v>0</v>
      </c>
      <c r="AA627" s="142" t="b">
        <f>COUNT(SEARCH({"а";"б";"в";"г";"д";"е";"ё";"ж";"з";"и";"й";"к";"л";"м";"н";"о";"п";"р";"с";"т";"у";"ф";"х";"ц";"ч";"ш";"щ";"ъ";"ы";"ь";"э";"ю";"я"},L627))&gt;0</f>
        <v>0</v>
      </c>
      <c r="AB627" s="142" t="b">
        <f>COUNT(SEARCH({"а";"б";"в";"г";"д";"е";"ё";"ж";"з";"и";"й";"к";"л";"м";"н";"о";"п";"р";"с";"т";"у";"ф";"х";"ц";"ч";"ш";"щ";"ъ";"ы";"ь";"э";"ю";"я"},I627))&gt;0</f>
        <v>0</v>
      </c>
      <c r="AC627" s="142" t="b">
        <f>COUNT(SEARCH({"а";"б";"в";"г";"д";"е";"ё";"ж";"з";"и";"й";"к";"л";"м";"н";"о";"п";"р";"с";"т";"у";"ф";"х";"ц";"ч";"ш";"щ";"ъ";"ы";"ь";"э";"ю";"я"},M627))&gt;0</f>
        <v>0</v>
      </c>
      <c r="AD627" s="27" t="b">
        <f t="shared" si="9"/>
        <v>1</v>
      </c>
      <c r="AE627" s="27"/>
    </row>
    <row r="628" spans="1:31" s="289" customFormat="1" ht="30" hidden="1">
      <c r="A628" s="323" t="s">
        <v>5294</v>
      </c>
      <c r="B628" s="323"/>
      <c r="C628" s="42" t="s">
        <v>5821</v>
      </c>
      <c r="D628" s="96" t="s">
        <v>348</v>
      </c>
      <c r="E628" s="24" t="s">
        <v>5822</v>
      </c>
      <c r="F628" s="25" t="s">
        <v>12</v>
      </c>
      <c r="G628" s="24"/>
      <c r="H628" s="114" t="s">
        <v>400</v>
      </c>
      <c r="I628" s="114" t="s">
        <v>3</v>
      </c>
      <c r="J628" s="22" t="s">
        <v>5</v>
      </c>
      <c r="K628" s="73"/>
      <c r="L628" s="24"/>
      <c r="M628" s="24"/>
      <c r="N628" s="42"/>
      <c r="O628" s="51" t="s">
        <v>66</v>
      </c>
      <c r="P628" s="49"/>
      <c r="Q628" s="49"/>
      <c r="R628" s="24"/>
      <c r="S628" s="24" t="s">
        <v>4</v>
      </c>
      <c r="T628" s="24"/>
      <c r="U628" s="27"/>
      <c r="V628" s="27"/>
      <c r="W628" s="27"/>
      <c r="X628" s="142" t="b">
        <f>COUNT(SEARCH({"а";"б";"в";"г";"д";"е";"ё";"ж";"з";"и";"й";"к";"л";"м";"н";"о";"п";"р";"с";"т";"у";"ф";"х";"ц";"ч";"ш";"щ";"ъ";"ы";"ь";"э";"ю";"я"},E628))&gt;0</f>
        <v>0</v>
      </c>
      <c r="Y628" s="142" t="b">
        <f>COUNT(SEARCH({"а";"б";"в";"г";"д";"е";"ё";"ж";"з";"и";"й";"к";"л";"м";"н";"о";"п";"р";"с";"т";"у";"ф";"х";"ц";"ч";"ш";"щ";"ъ";"ы";"ь";"э";"ю";"я"},F628))&gt;0</f>
        <v>0</v>
      </c>
      <c r="Z628" s="142" t="b">
        <f>COUNT(SEARCH({"а";"б";"в";"г";"д";"е";"ё";"ж";"з";"и";"й";"к";"л";"м";"н";"о";"п";"р";"с";"т";"у";"ф";"х";"ц";"ч";"ш";"щ";"ъ";"ы";"ь";"э";"ю";"я"},K628))&gt;0</f>
        <v>0</v>
      </c>
      <c r="AA628" s="142" t="b">
        <f>COUNT(SEARCH({"а";"б";"в";"г";"д";"е";"ё";"ж";"з";"и";"й";"к";"л";"м";"н";"о";"п";"р";"с";"т";"у";"ф";"х";"ц";"ч";"ш";"щ";"ъ";"ы";"ь";"э";"ю";"я"},L628))&gt;0</f>
        <v>0</v>
      </c>
      <c r="AB628" s="142" t="b">
        <f>COUNT(SEARCH({"а";"б";"в";"г";"д";"е";"ё";"ж";"з";"и";"й";"к";"л";"м";"н";"о";"п";"р";"с";"т";"у";"ф";"х";"ц";"ч";"ш";"щ";"ъ";"ы";"ь";"э";"ю";"я"},I628))&gt;0</f>
        <v>0</v>
      </c>
      <c r="AC628" s="142" t="b">
        <f>COUNT(SEARCH({"а";"б";"в";"г";"д";"е";"ё";"ж";"з";"и";"й";"к";"л";"м";"н";"о";"п";"р";"с";"т";"у";"ф";"х";"ц";"ч";"ш";"щ";"ъ";"ы";"ь";"э";"ю";"я"},M628))&gt;0</f>
        <v>0</v>
      </c>
      <c r="AD628" s="27" t="b">
        <f t="shared" si="9"/>
        <v>1</v>
      </c>
      <c r="AE628" s="27"/>
    </row>
    <row r="629" spans="1:31" s="289" customFormat="1" hidden="1">
      <c r="A629" s="323" t="s">
        <v>5294</v>
      </c>
      <c r="B629" s="323"/>
      <c r="C629" s="42" t="s">
        <v>5821</v>
      </c>
      <c r="D629" s="96" t="s">
        <v>348</v>
      </c>
      <c r="E629" s="24" t="s">
        <v>5822</v>
      </c>
      <c r="F629" s="25" t="s">
        <v>18</v>
      </c>
      <c r="G629" s="24"/>
      <c r="H629" s="114" t="s">
        <v>456</v>
      </c>
      <c r="I629" s="114" t="s">
        <v>19</v>
      </c>
      <c r="J629" s="22" t="s">
        <v>5</v>
      </c>
      <c r="K629" s="73"/>
      <c r="L629" s="24"/>
      <c r="M629" s="24"/>
      <c r="N629" s="42"/>
      <c r="O629" s="51" t="s">
        <v>401</v>
      </c>
      <c r="P629" s="49"/>
      <c r="Q629" s="49"/>
      <c r="R629" s="24"/>
      <c r="S629" s="24"/>
      <c r="T629" s="24"/>
      <c r="U629" s="27"/>
      <c r="V629" s="27"/>
      <c r="W629" s="27"/>
      <c r="X629" s="142" t="b">
        <f>COUNT(SEARCH({"а";"б";"в";"г";"д";"е";"ё";"ж";"з";"и";"й";"к";"л";"м";"н";"о";"п";"р";"с";"т";"у";"ф";"х";"ц";"ч";"ш";"щ";"ъ";"ы";"ь";"э";"ю";"я"},E629))&gt;0</f>
        <v>0</v>
      </c>
      <c r="Y629" s="142" t="b">
        <f>COUNT(SEARCH({"а";"б";"в";"г";"д";"е";"ё";"ж";"з";"и";"й";"к";"л";"м";"н";"о";"п";"р";"с";"т";"у";"ф";"х";"ц";"ч";"ш";"щ";"ъ";"ы";"ь";"э";"ю";"я"},F629))&gt;0</f>
        <v>0</v>
      </c>
      <c r="Z629" s="142" t="b">
        <f>COUNT(SEARCH({"а";"б";"в";"г";"д";"е";"ё";"ж";"з";"и";"й";"к";"л";"м";"н";"о";"п";"р";"с";"т";"у";"ф";"х";"ц";"ч";"ш";"щ";"ъ";"ы";"ь";"э";"ю";"я"},K629))&gt;0</f>
        <v>0</v>
      </c>
      <c r="AA629" s="142" t="b">
        <f>COUNT(SEARCH({"а";"б";"в";"г";"д";"е";"ё";"ж";"з";"и";"й";"к";"л";"м";"н";"о";"п";"р";"с";"т";"у";"ф";"х";"ц";"ч";"ш";"щ";"ъ";"ы";"ь";"э";"ю";"я"},L629))&gt;0</f>
        <v>0</v>
      </c>
      <c r="AB629" s="142" t="b">
        <f>COUNT(SEARCH({"а";"б";"в";"г";"д";"е";"ё";"ж";"з";"и";"й";"к";"л";"м";"н";"о";"п";"р";"с";"т";"у";"ф";"х";"ц";"ч";"ш";"щ";"ъ";"ы";"ь";"э";"ю";"я"},I629))&gt;0</f>
        <v>0</v>
      </c>
      <c r="AC629" s="142" t="b">
        <f>COUNT(SEARCH({"а";"б";"в";"г";"д";"е";"ё";"ж";"з";"и";"й";"к";"л";"м";"н";"о";"п";"р";"с";"т";"у";"ф";"х";"ц";"ч";"ш";"щ";"ъ";"ы";"ь";"э";"ю";"я"},M629))&gt;0</f>
        <v>0</v>
      </c>
      <c r="AD629" s="27" t="b">
        <f t="shared" si="9"/>
        <v>1</v>
      </c>
      <c r="AE629" s="27"/>
    </row>
    <row r="630" spans="1:31" s="289" customFormat="1" hidden="1">
      <c r="A630" s="323" t="s">
        <v>5294</v>
      </c>
      <c r="B630" s="323"/>
      <c r="C630" s="42" t="s">
        <v>5821</v>
      </c>
      <c r="D630" s="96" t="s">
        <v>348</v>
      </c>
      <c r="E630" s="24" t="s">
        <v>5822</v>
      </c>
      <c r="F630" s="25" t="s">
        <v>21</v>
      </c>
      <c r="G630" s="24"/>
      <c r="H630" s="114" t="s">
        <v>402</v>
      </c>
      <c r="I630" s="114" t="s">
        <v>19</v>
      </c>
      <c r="J630" s="22" t="s">
        <v>5</v>
      </c>
      <c r="K630" s="73"/>
      <c r="L630" s="24"/>
      <c r="M630" s="24"/>
      <c r="N630" s="42"/>
      <c r="O630" s="51" t="s">
        <v>519</v>
      </c>
      <c r="P630" s="49"/>
      <c r="Q630" s="49"/>
      <c r="R630" s="24"/>
      <c r="S630" s="24" t="s">
        <v>4</v>
      </c>
      <c r="T630" s="24"/>
      <c r="U630" s="27"/>
      <c r="V630" s="27"/>
      <c r="W630" s="27"/>
      <c r="X630" s="142" t="b">
        <f>COUNT(SEARCH({"а";"б";"в";"г";"д";"е";"ё";"ж";"з";"и";"й";"к";"л";"м";"н";"о";"п";"р";"с";"т";"у";"ф";"х";"ц";"ч";"ш";"щ";"ъ";"ы";"ь";"э";"ю";"я"},E630))&gt;0</f>
        <v>0</v>
      </c>
      <c r="Y630" s="142" t="b">
        <f>COUNT(SEARCH({"а";"б";"в";"г";"д";"е";"ё";"ж";"з";"и";"й";"к";"л";"м";"н";"о";"п";"р";"с";"т";"у";"ф";"х";"ц";"ч";"ш";"щ";"ъ";"ы";"ь";"э";"ю";"я"},F630))&gt;0</f>
        <v>0</v>
      </c>
      <c r="Z630" s="142" t="b">
        <f>COUNT(SEARCH({"а";"б";"в";"г";"д";"е";"ё";"ж";"з";"и";"й";"к";"л";"м";"н";"о";"п";"р";"с";"т";"у";"ф";"х";"ц";"ч";"ш";"щ";"ъ";"ы";"ь";"э";"ю";"я"},K630))&gt;0</f>
        <v>0</v>
      </c>
      <c r="AA630" s="142" t="b">
        <f>COUNT(SEARCH({"а";"б";"в";"г";"д";"е";"ё";"ж";"з";"и";"й";"к";"л";"м";"н";"о";"п";"р";"с";"т";"у";"ф";"х";"ц";"ч";"ш";"щ";"ъ";"ы";"ь";"э";"ю";"я"},L630))&gt;0</f>
        <v>0</v>
      </c>
      <c r="AB630" s="142" t="b">
        <f>COUNT(SEARCH({"а";"б";"в";"г";"д";"е";"ё";"ж";"з";"и";"й";"к";"л";"м";"н";"о";"п";"р";"с";"т";"у";"ф";"х";"ц";"ч";"ш";"щ";"ъ";"ы";"ь";"э";"ю";"я"},I630))&gt;0</f>
        <v>0</v>
      </c>
      <c r="AC630" s="142" t="b">
        <f>COUNT(SEARCH({"а";"б";"в";"г";"д";"е";"ё";"ж";"з";"и";"й";"к";"л";"м";"н";"о";"п";"р";"с";"т";"у";"ф";"х";"ц";"ч";"ш";"щ";"ъ";"ы";"ь";"э";"ю";"я"},M630))&gt;0</f>
        <v>0</v>
      </c>
      <c r="AD630" s="27" t="b">
        <f t="shared" si="9"/>
        <v>1</v>
      </c>
      <c r="AE630" s="27"/>
    </row>
    <row r="631" spans="1:31" s="289" customFormat="1" hidden="1">
      <c r="A631" s="323" t="s">
        <v>5294</v>
      </c>
      <c r="B631" s="323"/>
      <c r="C631" s="42" t="s">
        <v>5821</v>
      </c>
      <c r="D631" s="96" t="s">
        <v>348</v>
      </c>
      <c r="E631" s="24" t="s">
        <v>5822</v>
      </c>
      <c r="F631" s="25" t="s">
        <v>93</v>
      </c>
      <c r="G631" s="96" t="s">
        <v>136</v>
      </c>
      <c r="H631" s="114" t="s">
        <v>578</v>
      </c>
      <c r="I631" s="114" t="s">
        <v>65</v>
      </c>
      <c r="J631" s="22" t="s">
        <v>5</v>
      </c>
      <c r="K631" s="133" t="s">
        <v>5343</v>
      </c>
      <c r="L631" s="129" t="s">
        <v>94</v>
      </c>
      <c r="M631" s="129" t="s">
        <v>65</v>
      </c>
      <c r="N631" s="42"/>
      <c r="O631" s="51" t="s">
        <v>395</v>
      </c>
      <c r="P631" s="49"/>
      <c r="Q631" s="49"/>
      <c r="R631" s="24"/>
      <c r="S631" s="24" t="s">
        <v>4</v>
      </c>
      <c r="T631" s="24" t="s">
        <v>276</v>
      </c>
      <c r="U631" s="27"/>
      <c r="V631" s="27"/>
      <c r="W631" s="27"/>
      <c r="X631" s="142" t="b">
        <f>COUNT(SEARCH({"а";"б";"в";"г";"д";"е";"ё";"ж";"з";"и";"й";"к";"л";"м";"н";"о";"п";"р";"с";"т";"у";"ф";"х";"ц";"ч";"ш";"щ";"ъ";"ы";"ь";"э";"ю";"я"},E631))&gt;0</f>
        <v>0</v>
      </c>
      <c r="Y631" s="142" t="b">
        <f>COUNT(SEARCH({"а";"б";"в";"г";"д";"е";"ё";"ж";"з";"и";"й";"к";"л";"м";"н";"о";"п";"р";"с";"т";"у";"ф";"х";"ц";"ч";"ш";"щ";"ъ";"ы";"ь";"э";"ю";"я"},F631))&gt;0</f>
        <v>0</v>
      </c>
      <c r="Z631" s="142" t="b">
        <f>COUNT(SEARCH({"а";"б";"в";"г";"д";"е";"ё";"ж";"з";"и";"й";"к";"л";"м";"н";"о";"п";"р";"с";"т";"у";"ф";"х";"ц";"ч";"ш";"щ";"ъ";"ы";"ь";"э";"ю";"я"},K631))&gt;0</f>
        <v>0</v>
      </c>
      <c r="AA631" s="142" t="b">
        <f>COUNT(SEARCH({"а";"б";"в";"г";"д";"е";"ё";"ж";"з";"и";"й";"к";"л";"м";"н";"о";"п";"р";"с";"т";"у";"ф";"х";"ц";"ч";"ш";"щ";"ъ";"ы";"ь";"э";"ю";"я"},L631))&gt;0</f>
        <v>0</v>
      </c>
      <c r="AB631" s="142" t="b">
        <f>COUNT(SEARCH({"а";"б";"в";"г";"д";"е";"ё";"ж";"з";"и";"й";"к";"л";"м";"н";"о";"п";"р";"с";"т";"у";"ф";"х";"ц";"ч";"ш";"щ";"ъ";"ы";"ь";"э";"ю";"я"},I631))&gt;0</f>
        <v>0</v>
      </c>
      <c r="AC631" s="142" t="b">
        <f>COUNT(SEARCH({"а";"б";"в";"г";"д";"е";"ё";"ж";"з";"и";"й";"к";"л";"м";"н";"о";"п";"р";"с";"т";"у";"ф";"х";"ц";"ч";"ш";"щ";"ъ";"ы";"ь";"э";"ю";"я"},M631))&gt;0</f>
        <v>0</v>
      </c>
      <c r="AD631" s="27" t="b">
        <f t="shared" si="9"/>
        <v>1</v>
      </c>
      <c r="AE631" s="27"/>
    </row>
    <row r="632" spans="1:31" s="289" customFormat="1" hidden="1">
      <c r="A632" s="323" t="s">
        <v>5294</v>
      </c>
      <c r="B632" s="323"/>
      <c r="C632" s="42" t="s">
        <v>5821</v>
      </c>
      <c r="D632" s="96" t="s">
        <v>349</v>
      </c>
      <c r="E632" s="24" t="s">
        <v>5822</v>
      </c>
      <c r="F632" s="25" t="s">
        <v>3372</v>
      </c>
      <c r="G632" s="129" t="s">
        <v>134</v>
      </c>
      <c r="H632" s="25" t="s">
        <v>5850</v>
      </c>
      <c r="I632" s="25" t="s">
        <v>3</v>
      </c>
      <c r="J632" s="22" t="s">
        <v>5</v>
      </c>
      <c r="K632" s="24"/>
      <c r="L632" s="24"/>
      <c r="M632" s="24"/>
      <c r="N632" s="42"/>
      <c r="O632" s="51" t="s">
        <v>512</v>
      </c>
      <c r="P632" s="49"/>
      <c r="Q632" s="26" t="str">
        <f>CONCATENATE("rdv.lnk_",MID(E632,10,LEN(E632)-14))</f>
        <v>rdv.lnk_rc_document_client</v>
      </c>
      <c r="R632" s="24"/>
      <c r="S632" s="25" t="s">
        <v>455</v>
      </c>
      <c r="T632" s="25"/>
      <c r="U632" s="27"/>
      <c r="V632" s="27"/>
      <c r="W632" s="27"/>
      <c r="X632" s="142" t="b">
        <f>COUNT(SEARCH({"а";"б";"в";"г";"д";"е";"ё";"ж";"з";"и";"й";"к";"л";"м";"н";"о";"п";"р";"с";"т";"у";"ф";"х";"ц";"ч";"ш";"щ";"ъ";"ы";"ь";"э";"ю";"я"},E632))&gt;0</f>
        <v>0</v>
      </c>
      <c r="Y632" s="142" t="b">
        <f>COUNT(SEARCH({"а";"б";"в";"г";"д";"е";"ё";"ж";"з";"и";"й";"к";"л";"м";"н";"о";"п";"р";"с";"т";"у";"ф";"х";"ц";"ч";"ш";"щ";"ъ";"ы";"ь";"э";"ю";"я"},F632))&gt;0</f>
        <v>0</v>
      </c>
      <c r="Z632" s="142" t="b">
        <f>COUNT(SEARCH({"а";"б";"в";"г";"д";"е";"ё";"ж";"з";"и";"й";"к";"л";"м";"н";"о";"п";"р";"с";"т";"у";"ф";"х";"ц";"ч";"ш";"щ";"ъ";"ы";"ь";"э";"ю";"я"},K632))&gt;0</f>
        <v>0</v>
      </c>
      <c r="AA632" s="142" t="b">
        <f>COUNT(SEARCH({"а";"б";"в";"г";"д";"е";"ё";"ж";"з";"и";"й";"к";"л";"м";"н";"о";"п";"р";"с";"т";"у";"ф";"х";"ц";"ч";"ш";"щ";"ъ";"ы";"ь";"э";"ю";"я"},L632))&gt;0</f>
        <v>0</v>
      </c>
      <c r="AB632" s="142" t="b">
        <f>COUNT(SEARCH({"а";"б";"в";"г";"д";"е";"ё";"ж";"з";"и";"й";"к";"л";"м";"н";"о";"п";"р";"с";"т";"у";"ф";"х";"ц";"ч";"ш";"щ";"ъ";"ы";"ь";"э";"ю";"я"},I632))&gt;0</f>
        <v>0</v>
      </c>
      <c r="AC632" s="142" t="b">
        <f>COUNT(SEARCH({"а";"б";"в";"г";"д";"е";"ё";"ж";"з";"и";"й";"к";"л";"м";"н";"о";"п";"р";"с";"т";"у";"ф";"х";"ц";"ч";"ш";"щ";"ъ";"ы";"ь";"э";"ю";"я"},M632))&gt;0</f>
        <v>0</v>
      </c>
      <c r="AD632" s="27" t="b">
        <f t="shared" si="9"/>
        <v>1</v>
      </c>
      <c r="AE632" s="27"/>
    </row>
    <row r="633" spans="1:31" s="289" customFormat="1" ht="30" hidden="1">
      <c r="A633" s="323" t="s">
        <v>5294</v>
      </c>
      <c r="B633" s="323"/>
      <c r="C633" s="42" t="s">
        <v>5821</v>
      </c>
      <c r="D633" s="96" t="s">
        <v>349</v>
      </c>
      <c r="E633" s="24" t="s">
        <v>5822</v>
      </c>
      <c r="F633" s="122" t="s">
        <v>3070</v>
      </c>
      <c r="G633" s="129" t="s">
        <v>183</v>
      </c>
      <c r="H633" s="24" t="s">
        <v>5648</v>
      </c>
      <c r="I633" s="25" t="s">
        <v>3</v>
      </c>
      <c r="J633" s="22" t="s">
        <v>5</v>
      </c>
      <c r="K633" s="24"/>
      <c r="L633" s="24"/>
      <c r="M633" s="24"/>
      <c r="N633" s="42"/>
      <c r="O633" s="51" t="s">
        <v>5649</v>
      </c>
      <c r="P633" s="131" t="s">
        <v>5650</v>
      </c>
      <c r="Q633" s="49" t="s">
        <v>5651</v>
      </c>
      <c r="R633" s="24"/>
      <c r="S633" s="114" t="s">
        <v>438</v>
      </c>
      <c r="T633" s="114"/>
      <c r="U633" s="27"/>
      <c r="V633" s="27"/>
      <c r="W633" s="27"/>
      <c r="X633" s="142" t="b">
        <f>COUNT(SEARCH({"а";"б";"в";"г";"д";"е";"ё";"ж";"з";"и";"й";"к";"л";"м";"н";"о";"п";"р";"с";"т";"у";"ф";"х";"ц";"ч";"ш";"щ";"ъ";"ы";"ь";"э";"ю";"я"},E633))&gt;0</f>
        <v>0</v>
      </c>
      <c r="Y633" s="142" t="b">
        <f>COUNT(SEARCH({"а";"б";"в";"г";"д";"е";"ё";"ж";"з";"и";"й";"к";"л";"м";"н";"о";"п";"р";"с";"т";"у";"ф";"х";"ц";"ч";"ш";"щ";"ъ";"ы";"ь";"э";"ю";"я"},F633))&gt;0</f>
        <v>0</v>
      </c>
      <c r="Z633" s="142" t="b">
        <f>COUNT(SEARCH({"а";"б";"в";"г";"д";"е";"ё";"ж";"з";"и";"й";"к";"л";"м";"н";"о";"п";"р";"с";"т";"у";"ф";"х";"ц";"ч";"ш";"щ";"ъ";"ы";"ь";"э";"ю";"я"},K633))&gt;0</f>
        <v>0</v>
      </c>
      <c r="AA633" s="142" t="b">
        <f>COUNT(SEARCH({"а";"б";"в";"г";"д";"е";"ё";"ж";"з";"и";"й";"к";"л";"м";"н";"о";"п";"р";"с";"т";"у";"ф";"х";"ц";"ч";"ш";"щ";"ъ";"ы";"ь";"э";"ю";"я"},L633))&gt;0</f>
        <v>0</v>
      </c>
      <c r="AB633" s="142" t="b">
        <f>COUNT(SEARCH({"а";"б";"в";"г";"д";"е";"ё";"ж";"з";"и";"й";"к";"л";"м";"н";"о";"п";"р";"с";"т";"у";"ф";"х";"ц";"ч";"ш";"щ";"ъ";"ы";"ь";"э";"ю";"я"},I633))&gt;0</f>
        <v>0</v>
      </c>
      <c r="AC633" s="142" t="b">
        <f>COUNT(SEARCH({"а";"б";"в";"г";"д";"е";"ё";"ж";"з";"и";"й";"к";"л";"м";"н";"о";"п";"р";"с";"т";"у";"ф";"х";"ц";"ч";"ш";"щ";"ъ";"ы";"ь";"э";"ю";"я"},M633))&gt;0</f>
        <v>0</v>
      </c>
      <c r="AD633" s="27" t="b">
        <f t="shared" si="9"/>
        <v>1</v>
      </c>
      <c r="AE633" s="27"/>
    </row>
    <row r="634" spans="1:31" s="289" customFormat="1" ht="30" hidden="1">
      <c r="A634" s="323" t="s">
        <v>5294</v>
      </c>
      <c r="B634" s="323"/>
      <c r="C634" s="42" t="s">
        <v>5821</v>
      </c>
      <c r="D634" s="96" t="s">
        <v>349</v>
      </c>
      <c r="E634" s="24" t="s">
        <v>5822</v>
      </c>
      <c r="F634" s="124" t="s">
        <v>3071</v>
      </c>
      <c r="G634" s="124" t="s">
        <v>135</v>
      </c>
      <c r="H634" s="119" t="s">
        <v>5652</v>
      </c>
      <c r="I634" s="117" t="s">
        <v>97</v>
      </c>
      <c r="J634" s="23" t="s">
        <v>5</v>
      </c>
      <c r="K634" s="75" t="s">
        <v>5343</v>
      </c>
      <c r="L634" s="117" t="s">
        <v>73</v>
      </c>
      <c r="M634" s="124" t="s">
        <v>70</v>
      </c>
      <c r="N634" s="116"/>
      <c r="O634" s="119" t="s">
        <v>440</v>
      </c>
      <c r="P634" s="119"/>
      <c r="Q634" s="119"/>
      <c r="R634" s="117"/>
      <c r="S634" s="124" t="s">
        <v>60</v>
      </c>
      <c r="T634" s="124"/>
      <c r="U634" s="27"/>
      <c r="V634" s="27"/>
      <c r="W634" s="27"/>
      <c r="X634" s="142" t="b">
        <f>COUNT(SEARCH({"а";"б";"в";"г";"д";"е";"ё";"ж";"з";"и";"й";"к";"л";"м";"н";"о";"п";"р";"с";"т";"у";"ф";"х";"ц";"ч";"ш";"щ";"ъ";"ы";"ь";"э";"ю";"я"},E634))&gt;0</f>
        <v>0</v>
      </c>
      <c r="Y634" s="142" t="b">
        <f>COUNT(SEARCH({"а";"б";"в";"г";"д";"е";"ё";"ж";"з";"и";"й";"к";"л";"м";"н";"о";"п";"р";"с";"т";"у";"ф";"х";"ц";"ч";"ш";"щ";"ъ";"ы";"ь";"э";"ю";"я"},F634))&gt;0</f>
        <v>0</v>
      </c>
      <c r="Z634" s="142" t="b">
        <f>COUNT(SEARCH({"а";"б";"в";"г";"д";"е";"ё";"ж";"з";"и";"й";"к";"л";"м";"н";"о";"п";"р";"с";"т";"у";"ф";"х";"ц";"ч";"ш";"щ";"ъ";"ы";"ь";"э";"ю";"я"},K634))&gt;0</f>
        <v>0</v>
      </c>
      <c r="AA634" s="142" t="b">
        <f>COUNT(SEARCH({"а";"б";"в";"г";"д";"е";"ё";"ж";"з";"и";"й";"к";"л";"м";"н";"о";"п";"р";"с";"т";"у";"ф";"х";"ц";"ч";"ш";"щ";"ъ";"ы";"ь";"э";"ю";"я"},L634))&gt;0</f>
        <v>0</v>
      </c>
      <c r="AB634" s="142" t="b">
        <f>COUNT(SEARCH({"а";"б";"в";"г";"д";"е";"ё";"ж";"з";"и";"й";"к";"л";"м";"н";"о";"п";"р";"с";"т";"у";"ф";"х";"ц";"ч";"ш";"щ";"ъ";"ы";"ь";"э";"ю";"я"},I634))&gt;0</f>
        <v>0</v>
      </c>
      <c r="AC634" s="142" t="b">
        <f>COUNT(SEARCH({"а";"б";"в";"г";"д";"е";"ё";"ж";"з";"и";"й";"к";"л";"м";"н";"о";"п";"р";"с";"т";"у";"ф";"х";"ц";"ч";"ш";"щ";"ъ";"ы";"ь";"э";"ю";"я"},M634))&gt;0</f>
        <v>0</v>
      </c>
      <c r="AD634" s="27" t="b">
        <f t="shared" si="9"/>
        <v>1</v>
      </c>
      <c r="AE634" s="27"/>
    </row>
    <row r="635" spans="1:31" s="289" customFormat="1" ht="30" hidden="1">
      <c r="A635" s="323" t="s">
        <v>5294</v>
      </c>
      <c r="B635" s="323"/>
      <c r="C635" s="42" t="s">
        <v>5821</v>
      </c>
      <c r="D635" s="96" t="s">
        <v>349</v>
      </c>
      <c r="E635" s="24" t="s">
        <v>5822</v>
      </c>
      <c r="F635" s="65" t="s">
        <v>567</v>
      </c>
      <c r="G635" s="129" t="s">
        <v>183</v>
      </c>
      <c r="H635" s="24" t="s">
        <v>568</v>
      </c>
      <c r="I635" s="25" t="s">
        <v>3</v>
      </c>
      <c r="J635" s="22" t="s">
        <v>5</v>
      </c>
      <c r="K635" s="73"/>
      <c r="L635" s="24"/>
      <c r="M635" s="24"/>
      <c r="N635" s="42"/>
      <c r="O635" s="51" t="s">
        <v>569</v>
      </c>
      <c r="P635" s="131" t="s">
        <v>5275</v>
      </c>
      <c r="Q635" s="49" t="s">
        <v>4863</v>
      </c>
      <c r="R635" s="24"/>
      <c r="S635" s="114" t="s">
        <v>438</v>
      </c>
      <c r="T635" s="114"/>
      <c r="U635" s="27"/>
      <c r="V635" s="27"/>
      <c r="W635" s="27"/>
      <c r="X635" s="142" t="b">
        <f>COUNT(SEARCH({"а";"б";"в";"г";"д";"е";"ё";"ж";"з";"и";"й";"к";"л";"м";"н";"о";"п";"р";"с";"т";"у";"ф";"х";"ц";"ч";"ш";"щ";"ъ";"ы";"ь";"э";"ю";"я"},E635))&gt;0</f>
        <v>0</v>
      </c>
      <c r="Y635" s="142" t="b">
        <f>COUNT(SEARCH({"а";"б";"в";"г";"д";"е";"ё";"ж";"з";"и";"й";"к";"л";"м";"н";"о";"п";"р";"с";"т";"у";"ф";"х";"ц";"ч";"ш";"щ";"ъ";"ы";"ь";"э";"ю";"я"},F635))&gt;0</f>
        <v>0</v>
      </c>
      <c r="Z635" s="142" t="b">
        <f>COUNT(SEARCH({"а";"б";"в";"г";"д";"е";"ё";"ж";"з";"и";"й";"к";"л";"м";"н";"о";"п";"р";"с";"т";"у";"ф";"х";"ц";"ч";"ш";"щ";"ъ";"ы";"ь";"э";"ю";"я"},K635))&gt;0</f>
        <v>0</v>
      </c>
      <c r="AA635" s="142" t="b">
        <f>COUNT(SEARCH({"а";"б";"в";"г";"д";"е";"ё";"ж";"з";"и";"й";"к";"л";"м";"н";"о";"п";"р";"с";"т";"у";"ф";"х";"ц";"ч";"ш";"щ";"ъ";"ы";"ь";"э";"ю";"я"},L635))&gt;0</f>
        <v>0</v>
      </c>
      <c r="AB635" s="142" t="b">
        <f>COUNT(SEARCH({"а";"б";"в";"г";"д";"е";"ё";"ж";"з";"и";"й";"к";"л";"м";"н";"о";"п";"р";"с";"т";"у";"ф";"х";"ц";"ч";"ш";"щ";"ъ";"ы";"ь";"э";"ю";"я"},I635))&gt;0</f>
        <v>0</v>
      </c>
      <c r="AC635" s="142" t="b">
        <f>COUNT(SEARCH({"а";"б";"в";"г";"д";"е";"ё";"ж";"з";"и";"й";"к";"л";"м";"н";"о";"п";"р";"с";"т";"у";"ф";"х";"ц";"ч";"ш";"щ";"ъ";"ы";"ь";"э";"ю";"я"},M635))&gt;0</f>
        <v>0</v>
      </c>
      <c r="AD635" s="27" t="b">
        <f t="shared" si="9"/>
        <v>1</v>
      </c>
      <c r="AE635" s="27"/>
    </row>
    <row r="636" spans="1:31" s="289" customFormat="1" hidden="1">
      <c r="A636" s="323" t="s">
        <v>5294</v>
      </c>
      <c r="B636" s="323"/>
      <c r="C636" s="42" t="s">
        <v>5821</v>
      </c>
      <c r="D636" s="96" t="s">
        <v>349</v>
      </c>
      <c r="E636" s="24" t="s">
        <v>5822</v>
      </c>
      <c r="F636" s="117" t="s">
        <v>158</v>
      </c>
      <c r="G636" s="124" t="s">
        <v>135</v>
      </c>
      <c r="H636" s="119" t="s">
        <v>570</v>
      </c>
      <c r="I636" s="117" t="s">
        <v>97</v>
      </c>
      <c r="J636" s="23" t="s">
        <v>5</v>
      </c>
      <c r="K636" s="75" t="s">
        <v>5343</v>
      </c>
      <c r="L636" s="117" t="s">
        <v>5859</v>
      </c>
      <c r="M636" s="124" t="s">
        <v>70</v>
      </c>
      <c r="N636" s="116"/>
      <c r="O636" s="119" t="s">
        <v>440</v>
      </c>
      <c r="P636" s="119"/>
      <c r="Q636" s="119"/>
      <c r="R636" s="117"/>
      <c r="S636" s="124" t="s">
        <v>60</v>
      </c>
      <c r="T636" s="124"/>
      <c r="U636" s="27"/>
      <c r="V636" s="27"/>
      <c r="W636" s="27"/>
      <c r="X636" s="142" t="b">
        <f>COUNT(SEARCH({"а";"б";"в";"г";"д";"е";"ё";"ж";"з";"и";"й";"к";"л";"м";"н";"о";"п";"р";"с";"т";"у";"ф";"х";"ц";"ч";"ш";"щ";"ъ";"ы";"ь";"э";"ю";"я"},E636))&gt;0</f>
        <v>0</v>
      </c>
      <c r="Y636" s="142" t="b">
        <f>COUNT(SEARCH({"а";"б";"в";"г";"д";"е";"ё";"ж";"з";"и";"й";"к";"л";"м";"н";"о";"п";"р";"с";"т";"у";"ф";"х";"ц";"ч";"ш";"щ";"ъ";"ы";"ь";"э";"ю";"я"},F636))&gt;0</f>
        <v>0</v>
      </c>
      <c r="Z636" s="142" t="b">
        <f>COUNT(SEARCH({"а";"б";"в";"г";"д";"е";"ё";"ж";"з";"и";"й";"к";"л";"м";"н";"о";"п";"р";"с";"т";"у";"ф";"х";"ц";"ч";"ш";"щ";"ъ";"ы";"ь";"э";"ю";"я"},K636))&gt;0</f>
        <v>0</v>
      </c>
      <c r="AA636" s="142" t="b">
        <f>COUNT(SEARCH({"а";"б";"в";"г";"д";"е";"ё";"ж";"з";"и";"й";"к";"л";"м";"н";"о";"п";"р";"с";"т";"у";"ф";"х";"ц";"ч";"ш";"щ";"ъ";"ы";"ь";"э";"ю";"я"},L636))&gt;0</f>
        <v>0</v>
      </c>
      <c r="AB636" s="142" t="b">
        <f>COUNT(SEARCH({"а";"б";"в";"г";"д";"е";"ё";"ж";"з";"и";"й";"к";"л";"м";"н";"о";"п";"р";"с";"т";"у";"ф";"х";"ц";"ч";"ш";"щ";"ъ";"ы";"ь";"э";"ю";"я"},I636))&gt;0</f>
        <v>0</v>
      </c>
      <c r="AC636" s="142" t="b">
        <f>COUNT(SEARCH({"а";"б";"в";"г";"д";"е";"ё";"ж";"з";"и";"й";"к";"л";"м";"н";"о";"п";"р";"с";"т";"у";"ф";"х";"ц";"ч";"ш";"щ";"ъ";"ы";"ь";"э";"ю";"я"},M636))&gt;0</f>
        <v>0</v>
      </c>
      <c r="AD636" s="27" t="b">
        <f t="shared" si="9"/>
        <v>1</v>
      </c>
      <c r="AE636" s="27"/>
    </row>
    <row r="637" spans="1:31" s="289" customFormat="1" ht="30" hidden="1">
      <c r="A637" s="323" t="s">
        <v>5294</v>
      </c>
      <c r="B637" s="323"/>
      <c r="C637" s="42" t="s">
        <v>5821</v>
      </c>
      <c r="D637" s="96" t="s">
        <v>349</v>
      </c>
      <c r="E637" s="24" t="s">
        <v>5822</v>
      </c>
      <c r="F637" s="122" t="s">
        <v>3373</v>
      </c>
      <c r="G637" s="114" t="s">
        <v>187</v>
      </c>
      <c r="H637" s="114" t="s">
        <v>3375</v>
      </c>
      <c r="I637" s="25" t="s">
        <v>97</v>
      </c>
      <c r="J637" s="22" t="s">
        <v>5</v>
      </c>
      <c r="K637" s="73"/>
      <c r="L637" s="24"/>
      <c r="M637" s="24"/>
      <c r="N637" s="42" t="s">
        <v>5664</v>
      </c>
      <c r="O637" s="51" t="s">
        <v>5860</v>
      </c>
      <c r="P637" s="49"/>
      <c r="Q637" s="49" t="s">
        <v>5678</v>
      </c>
      <c r="R637" s="24"/>
      <c r="S637" s="114" t="s">
        <v>438</v>
      </c>
      <c r="T637" s="114"/>
      <c r="U637" s="27"/>
      <c r="V637" s="27"/>
      <c r="W637" s="27"/>
      <c r="X637" s="142" t="b">
        <f>COUNT(SEARCH({"а";"б";"в";"г";"д";"е";"ё";"ж";"з";"и";"й";"к";"л";"м";"н";"о";"п";"р";"с";"т";"у";"ф";"х";"ц";"ч";"ш";"щ";"ъ";"ы";"ь";"э";"ю";"я"},E637))&gt;0</f>
        <v>0</v>
      </c>
      <c r="Y637" s="142" t="b">
        <f>COUNT(SEARCH({"а";"б";"в";"г";"д";"е";"ё";"ж";"з";"и";"й";"к";"л";"м";"н";"о";"п";"р";"с";"т";"у";"ф";"х";"ц";"ч";"ш";"щ";"ъ";"ы";"ь";"э";"ю";"я"},F637))&gt;0</f>
        <v>0</v>
      </c>
      <c r="Z637" s="142" t="b">
        <f>COUNT(SEARCH({"а";"б";"в";"г";"д";"е";"ё";"ж";"з";"и";"й";"к";"л";"м";"н";"о";"п";"р";"с";"т";"у";"ф";"х";"ц";"ч";"ш";"щ";"ъ";"ы";"ь";"э";"ю";"я"},K637))&gt;0</f>
        <v>0</v>
      </c>
      <c r="AA637" s="142" t="b">
        <f>COUNT(SEARCH({"а";"б";"в";"г";"д";"е";"ё";"ж";"з";"и";"й";"к";"л";"м";"н";"о";"п";"р";"с";"т";"у";"ф";"х";"ц";"ч";"ш";"щ";"ъ";"ы";"ь";"э";"ю";"я"},L637))&gt;0</f>
        <v>0</v>
      </c>
      <c r="AB637" s="142" t="b">
        <f>COUNT(SEARCH({"а";"б";"в";"г";"д";"е";"ё";"ж";"з";"и";"й";"к";"л";"м";"н";"о";"п";"р";"с";"т";"у";"ф";"х";"ц";"ч";"ш";"щ";"ъ";"ы";"ь";"э";"ю";"я"},I637))&gt;0</f>
        <v>0</v>
      </c>
      <c r="AC637" s="142" t="b">
        <f>COUNT(SEARCH({"а";"б";"в";"г";"д";"е";"ё";"ж";"з";"и";"й";"к";"л";"м";"н";"о";"п";"р";"с";"т";"у";"ф";"х";"ц";"ч";"ш";"щ";"ъ";"ы";"ь";"э";"ю";"я"},M637))&gt;0</f>
        <v>0</v>
      </c>
      <c r="AD637" s="27" t="b">
        <f t="shared" si="9"/>
        <v>1</v>
      </c>
      <c r="AE637" s="27"/>
    </row>
    <row r="638" spans="1:31" s="289" customFormat="1" hidden="1">
      <c r="A638" s="323" t="s">
        <v>5294</v>
      </c>
      <c r="B638" s="323"/>
      <c r="C638" s="42" t="s">
        <v>5821</v>
      </c>
      <c r="D638" s="96" t="s">
        <v>349</v>
      </c>
      <c r="E638" s="24" t="s">
        <v>5822</v>
      </c>
      <c r="F638" s="25" t="s">
        <v>14</v>
      </c>
      <c r="G638" s="24"/>
      <c r="H638" s="114" t="s">
        <v>13</v>
      </c>
      <c r="I638" s="114" t="s">
        <v>15</v>
      </c>
      <c r="J638" s="22" t="s">
        <v>5</v>
      </c>
      <c r="K638" s="73"/>
      <c r="L638" s="24"/>
      <c r="M638" s="24"/>
      <c r="N638" s="42"/>
      <c r="O638" s="51" t="s">
        <v>13</v>
      </c>
      <c r="P638" s="49"/>
      <c r="Q638" s="49"/>
      <c r="R638" s="24"/>
      <c r="S638" s="24"/>
      <c r="T638" s="24"/>
      <c r="U638" s="27"/>
      <c r="V638" s="27"/>
      <c r="W638" s="27"/>
      <c r="X638" s="142" t="b">
        <f>COUNT(SEARCH({"а";"б";"в";"г";"д";"е";"ё";"ж";"з";"и";"й";"к";"л";"м";"н";"о";"п";"р";"с";"т";"у";"ф";"х";"ц";"ч";"ш";"щ";"ъ";"ы";"ь";"э";"ю";"я"},E638))&gt;0</f>
        <v>0</v>
      </c>
      <c r="Y638" s="142" t="b">
        <f>COUNT(SEARCH({"а";"б";"в";"г";"д";"е";"ё";"ж";"з";"и";"й";"к";"л";"м";"н";"о";"п";"р";"с";"т";"у";"ф";"х";"ц";"ч";"ш";"щ";"ъ";"ы";"ь";"э";"ю";"я"},F638))&gt;0</f>
        <v>0</v>
      </c>
      <c r="Z638" s="142" t="b">
        <f>COUNT(SEARCH({"а";"б";"в";"г";"д";"е";"ё";"ж";"з";"и";"й";"к";"л";"м";"н";"о";"п";"р";"с";"т";"у";"ф";"х";"ц";"ч";"ш";"щ";"ъ";"ы";"ь";"э";"ю";"я"},K638))&gt;0</f>
        <v>0</v>
      </c>
      <c r="AA638" s="142" t="b">
        <f>COUNT(SEARCH({"а";"б";"в";"г";"д";"е";"ё";"ж";"з";"и";"й";"к";"л";"м";"н";"о";"п";"р";"с";"т";"у";"ф";"х";"ц";"ч";"ш";"щ";"ъ";"ы";"ь";"э";"ю";"я"},L638))&gt;0</f>
        <v>0</v>
      </c>
      <c r="AB638" s="142" t="b">
        <f>COUNT(SEARCH({"а";"б";"в";"г";"д";"е";"ё";"ж";"з";"и";"й";"к";"л";"м";"н";"о";"п";"р";"с";"т";"у";"ф";"х";"ц";"ч";"ш";"щ";"ъ";"ы";"ь";"э";"ю";"я"},I638))&gt;0</f>
        <v>0</v>
      </c>
      <c r="AC638" s="142" t="b">
        <f>COUNT(SEARCH({"а";"б";"в";"г";"д";"е";"ё";"ж";"з";"и";"й";"к";"л";"м";"н";"о";"п";"р";"с";"т";"у";"ф";"х";"ц";"ч";"ш";"щ";"ъ";"ы";"ь";"э";"ю";"я"},M638))&gt;0</f>
        <v>0</v>
      </c>
      <c r="AD638" s="27" t="b">
        <f t="shared" si="9"/>
        <v>1</v>
      </c>
      <c r="AE638" s="27"/>
    </row>
    <row r="639" spans="1:31" s="289" customFormat="1" hidden="1">
      <c r="A639" s="323" t="s">
        <v>5294</v>
      </c>
      <c r="B639" s="323"/>
      <c r="C639" s="42" t="s">
        <v>5821</v>
      </c>
      <c r="D639" s="96" t="s">
        <v>349</v>
      </c>
      <c r="E639" s="24" t="s">
        <v>5822</v>
      </c>
      <c r="F639" s="25" t="s">
        <v>8</v>
      </c>
      <c r="G639" s="24"/>
      <c r="H639" s="114" t="s">
        <v>67</v>
      </c>
      <c r="I639" s="114" t="s">
        <v>97</v>
      </c>
      <c r="J639" s="22" t="s">
        <v>5</v>
      </c>
      <c r="K639" s="73"/>
      <c r="L639" s="24"/>
      <c r="M639" s="24"/>
      <c r="N639" s="279" t="s">
        <v>446</v>
      </c>
      <c r="O639" s="51" t="s">
        <v>447</v>
      </c>
      <c r="P639" s="49"/>
      <c r="Q639" s="49"/>
      <c r="R639" s="24"/>
      <c r="S639" s="24" t="s">
        <v>398</v>
      </c>
      <c r="T639" s="24"/>
      <c r="U639" s="27"/>
      <c r="V639" s="27"/>
      <c r="W639" s="27"/>
      <c r="X639" s="142" t="b">
        <f>COUNT(SEARCH({"а";"б";"в";"г";"д";"е";"ё";"ж";"з";"и";"й";"к";"л";"м";"н";"о";"п";"р";"с";"т";"у";"ф";"х";"ц";"ч";"ш";"щ";"ъ";"ы";"ь";"э";"ю";"я"},E639))&gt;0</f>
        <v>0</v>
      </c>
      <c r="Y639" s="142" t="b">
        <f>COUNT(SEARCH({"а";"б";"в";"г";"д";"е";"ё";"ж";"з";"и";"й";"к";"л";"м";"н";"о";"п";"р";"с";"т";"у";"ф";"х";"ц";"ч";"ш";"щ";"ъ";"ы";"ь";"э";"ю";"я"},F639))&gt;0</f>
        <v>0</v>
      </c>
      <c r="Z639" s="142" t="b">
        <f>COUNT(SEARCH({"а";"б";"в";"г";"д";"е";"ё";"ж";"з";"и";"й";"к";"л";"м";"н";"о";"п";"р";"с";"т";"у";"ф";"х";"ц";"ч";"ш";"щ";"ъ";"ы";"ь";"э";"ю";"я"},K639))&gt;0</f>
        <v>0</v>
      </c>
      <c r="AA639" s="142" t="b">
        <f>COUNT(SEARCH({"а";"б";"в";"г";"д";"е";"ё";"ж";"з";"и";"й";"к";"л";"м";"н";"о";"п";"р";"с";"т";"у";"ф";"х";"ц";"ч";"ш";"щ";"ъ";"ы";"ь";"э";"ю";"я"},L639))&gt;0</f>
        <v>0</v>
      </c>
      <c r="AB639" s="142" t="b">
        <f>COUNT(SEARCH({"а";"б";"в";"г";"д";"е";"ё";"ж";"з";"и";"й";"к";"л";"м";"н";"о";"п";"р";"с";"т";"у";"ф";"х";"ц";"ч";"ш";"щ";"ъ";"ы";"ь";"э";"ю";"я"},I639))&gt;0</f>
        <v>0</v>
      </c>
      <c r="AC639" s="142" t="b">
        <f>COUNT(SEARCH({"а";"б";"в";"г";"д";"е";"ё";"ж";"з";"и";"й";"к";"л";"м";"н";"о";"п";"р";"с";"т";"у";"ф";"х";"ц";"ч";"ш";"щ";"ъ";"ы";"ь";"э";"ю";"я"},M639))&gt;0</f>
        <v>0</v>
      </c>
      <c r="AD639" s="27" t="b">
        <f t="shared" si="9"/>
        <v>1</v>
      </c>
      <c r="AE639" s="27"/>
    </row>
    <row r="640" spans="1:31" s="289" customFormat="1" ht="30" hidden="1">
      <c r="A640" s="323" t="s">
        <v>5294</v>
      </c>
      <c r="B640" s="323"/>
      <c r="C640" s="42" t="s">
        <v>5821</v>
      </c>
      <c r="D640" s="96" t="s">
        <v>349</v>
      </c>
      <c r="E640" s="24" t="s">
        <v>5822</v>
      </c>
      <c r="F640" s="25" t="s">
        <v>12</v>
      </c>
      <c r="G640" s="24"/>
      <c r="H640" s="114" t="s">
        <v>400</v>
      </c>
      <c r="I640" s="114" t="s">
        <v>3</v>
      </c>
      <c r="J640" s="22" t="s">
        <v>5</v>
      </c>
      <c r="K640" s="73"/>
      <c r="L640" s="24"/>
      <c r="M640" s="24"/>
      <c r="N640" s="42"/>
      <c r="O640" s="51" t="s">
        <v>66</v>
      </c>
      <c r="P640" s="49"/>
      <c r="Q640" s="49"/>
      <c r="R640" s="24"/>
      <c r="S640" s="24" t="s">
        <v>4</v>
      </c>
      <c r="T640" s="24"/>
      <c r="U640" s="27"/>
      <c r="V640" s="27"/>
      <c r="W640" s="27"/>
      <c r="X640" s="142" t="b">
        <f>COUNT(SEARCH({"а";"б";"в";"г";"д";"е";"ё";"ж";"з";"и";"й";"к";"л";"м";"н";"о";"п";"р";"с";"т";"у";"ф";"х";"ц";"ч";"ш";"щ";"ъ";"ы";"ь";"э";"ю";"я"},E640))&gt;0</f>
        <v>0</v>
      </c>
      <c r="Y640" s="142" t="b">
        <f>COUNT(SEARCH({"а";"б";"в";"г";"д";"е";"ё";"ж";"з";"и";"й";"к";"л";"м";"н";"о";"п";"р";"с";"т";"у";"ф";"х";"ц";"ч";"ш";"щ";"ъ";"ы";"ь";"э";"ю";"я"},F640))&gt;0</f>
        <v>0</v>
      </c>
      <c r="Z640" s="142" t="b">
        <f>COUNT(SEARCH({"а";"б";"в";"г";"д";"е";"ё";"ж";"з";"и";"й";"к";"л";"м";"н";"о";"п";"р";"с";"т";"у";"ф";"х";"ц";"ч";"ш";"щ";"ъ";"ы";"ь";"э";"ю";"я"},K640))&gt;0</f>
        <v>0</v>
      </c>
      <c r="AA640" s="142" t="b">
        <f>COUNT(SEARCH({"а";"б";"в";"г";"д";"е";"ё";"ж";"з";"и";"й";"к";"л";"м";"н";"о";"п";"р";"с";"т";"у";"ф";"х";"ц";"ч";"ш";"щ";"ъ";"ы";"ь";"э";"ю";"я"},L640))&gt;0</f>
        <v>0</v>
      </c>
      <c r="AB640" s="142" t="b">
        <f>COUNT(SEARCH({"а";"б";"в";"г";"д";"е";"ё";"ж";"з";"и";"й";"к";"л";"м";"н";"о";"п";"р";"с";"т";"у";"ф";"х";"ц";"ч";"ш";"щ";"ъ";"ы";"ь";"э";"ю";"я"},I640))&gt;0</f>
        <v>0</v>
      </c>
      <c r="AC640" s="142" t="b">
        <f>COUNT(SEARCH({"а";"б";"в";"г";"д";"е";"ё";"ж";"з";"и";"й";"к";"л";"м";"н";"о";"п";"р";"с";"т";"у";"ф";"х";"ц";"ч";"ш";"щ";"ъ";"ы";"ь";"э";"ю";"я"},M640))&gt;0</f>
        <v>0</v>
      </c>
      <c r="AD640" s="27" t="b">
        <f t="shared" si="9"/>
        <v>1</v>
      </c>
      <c r="AE640" s="27"/>
    </row>
    <row r="641" spans="1:31" s="289" customFormat="1" hidden="1">
      <c r="A641" s="323" t="s">
        <v>5294</v>
      </c>
      <c r="B641" s="323"/>
      <c r="C641" s="42" t="s">
        <v>5821</v>
      </c>
      <c r="D641" s="96" t="s">
        <v>349</v>
      </c>
      <c r="E641" s="24" t="s">
        <v>5822</v>
      </c>
      <c r="F641" s="25" t="s">
        <v>18</v>
      </c>
      <c r="G641" s="24"/>
      <c r="H641" s="114" t="s">
        <v>456</v>
      </c>
      <c r="I641" s="114" t="s">
        <v>19</v>
      </c>
      <c r="J641" s="22" t="s">
        <v>5</v>
      </c>
      <c r="K641" s="73"/>
      <c r="L641" s="24"/>
      <c r="M641" s="24"/>
      <c r="N641" s="42"/>
      <c r="O641" s="51" t="s">
        <v>401</v>
      </c>
      <c r="P641" s="49"/>
      <c r="Q641" s="49"/>
      <c r="R641" s="24"/>
      <c r="S641" s="24"/>
      <c r="T641" s="24"/>
      <c r="U641" s="27"/>
      <c r="V641" s="27"/>
      <c r="W641" s="27"/>
      <c r="X641" s="142" t="b">
        <f>COUNT(SEARCH({"а";"б";"в";"г";"д";"е";"ё";"ж";"з";"и";"й";"к";"л";"м";"н";"о";"п";"р";"с";"т";"у";"ф";"х";"ц";"ч";"ш";"щ";"ъ";"ы";"ь";"э";"ю";"я"},E641))&gt;0</f>
        <v>0</v>
      </c>
      <c r="Y641" s="142" t="b">
        <f>COUNT(SEARCH({"а";"б";"в";"г";"д";"е";"ё";"ж";"з";"и";"й";"к";"л";"м";"н";"о";"п";"р";"с";"т";"у";"ф";"х";"ц";"ч";"ш";"щ";"ъ";"ы";"ь";"э";"ю";"я"},F641))&gt;0</f>
        <v>0</v>
      </c>
      <c r="Z641" s="142" t="b">
        <f>COUNT(SEARCH({"а";"б";"в";"г";"д";"е";"ё";"ж";"з";"и";"й";"к";"л";"м";"н";"о";"п";"р";"с";"т";"у";"ф";"х";"ц";"ч";"ш";"щ";"ъ";"ы";"ь";"э";"ю";"я"},K641))&gt;0</f>
        <v>0</v>
      </c>
      <c r="AA641" s="142" t="b">
        <f>COUNT(SEARCH({"а";"б";"в";"г";"д";"е";"ё";"ж";"з";"и";"й";"к";"л";"м";"н";"о";"п";"р";"с";"т";"у";"ф";"х";"ц";"ч";"ш";"щ";"ъ";"ы";"ь";"э";"ю";"я"},L641))&gt;0</f>
        <v>0</v>
      </c>
      <c r="AB641" s="142" t="b">
        <f>COUNT(SEARCH({"а";"б";"в";"г";"д";"е";"ё";"ж";"з";"и";"й";"к";"л";"м";"н";"о";"п";"р";"с";"т";"у";"ф";"х";"ц";"ч";"ш";"щ";"ъ";"ы";"ь";"э";"ю";"я"},I641))&gt;0</f>
        <v>0</v>
      </c>
      <c r="AC641" s="142" t="b">
        <f>COUNT(SEARCH({"а";"б";"в";"г";"д";"е";"ё";"ж";"з";"и";"й";"к";"л";"м";"н";"о";"п";"р";"с";"т";"у";"ф";"х";"ц";"ч";"ш";"щ";"ъ";"ы";"ь";"э";"ю";"я"},M641))&gt;0</f>
        <v>0</v>
      </c>
      <c r="AD641" s="27" t="b">
        <f t="shared" si="9"/>
        <v>1</v>
      </c>
      <c r="AE641" s="27"/>
    </row>
    <row r="642" spans="1:31" s="289" customFormat="1" hidden="1">
      <c r="A642" s="323" t="s">
        <v>5294</v>
      </c>
      <c r="B642" s="323"/>
      <c r="C642" s="42" t="s">
        <v>5821</v>
      </c>
      <c r="D642" s="96" t="s">
        <v>349</v>
      </c>
      <c r="E642" s="24" t="s">
        <v>5822</v>
      </c>
      <c r="F642" s="25" t="s">
        <v>21</v>
      </c>
      <c r="G642" s="24"/>
      <c r="H642" s="114" t="s">
        <v>402</v>
      </c>
      <c r="I642" s="114" t="s">
        <v>19</v>
      </c>
      <c r="J642" s="22" t="s">
        <v>5</v>
      </c>
      <c r="K642" s="73"/>
      <c r="L642" s="24"/>
      <c r="M642" s="24"/>
      <c r="N642" s="42"/>
      <c r="O642" s="51" t="s">
        <v>519</v>
      </c>
      <c r="P642" s="49"/>
      <c r="Q642" s="49"/>
      <c r="R642" s="24"/>
      <c r="S642" s="24" t="s">
        <v>4</v>
      </c>
      <c r="T642" s="24"/>
      <c r="U642" s="27"/>
      <c r="V642" s="27"/>
      <c r="W642" s="27"/>
      <c r="X642" s="142" t="b">
        <f>COUNT(SEARCH({"а";"б";"в";"г";"д";"е";"ё";"ж";"з";"и";"й";"к";"л";"м";"н";"о";"п";"р";"с";"т";"у";"ф";"х";"ц";"ч";"ш";"щ";"ъ";"ы";"ь";"э";"ю";"я"},E642))&gt;0</f>
        <v>0</v>
      </c>
      <c r="Y642" s="142" t="b">
        <f>COUNT(SEARCH({"а";"б";"в";"г";"д";"е";"ё";"ж";"з";"и";"й";"к";"л";"м";"н";"о";"п";"р";"с";"т";"у";"ф";"х";"ц";"ч";"ш";"щ";"ъ";"ы";"ь";"э";"ю";"я"},F642))&gt;0</f>
        <v>0</v>
      </c>
      <c r="Z642" s="142" t="b">
        <f>COUNT(SEARCH({"а";"б";"в";"г";"д";"е";"ё";"ж";"з";"и";"й";"к";"л";"м";"н";"о";"п";"р";"с";"т";"у";"ф";"х";"ц";"ч";"ш";"щ";"ъ";"ы";"ь";"э";"ю";"я"},K642))&gt;0</f>
        <v>0</v>
      </c>
      <c r="AA642" s="142" t="b">
        <f>COUNT(SEARCH({"а";"б";"в";"г";"д";"е";"ё";"ж";"з";"и";"й";"к";"л";"м";"н";"о";"п";"р";"с";"т";"у";"ф";"х";"ц";"ч";"ш";"щ";"ъ";"ы";"ь";"э";"ю";"я"},L642))&gt;0</f>
        <v>0</v>
      </c>
      <c r="AB642" s="142" t="b">
        <f>COUNT(SEARCH({"а";"б";"в";"г";"д";"е";"ё";"ж";"з";"и";"й";"к";"л";"м";"н";"о";"п";"р";"с";"т";"у";"ф";"х";"ц";"ч";"ш";"щ";"ъ";"ы";"ь";"э";"ю";"я"},I642))&gt;0</f>
        <v>0</v>
      </c>
      <c r="AC642" s="142" t="b">
        <f>COUNT(SEARCH({"а";"б";"в";"г";"д";"е";"ё";"ж";"з";"и";"й";"к";"л";"м";"н";"о";"п";"р";"с";"т";"у";"ф";"х";"ц";"ч";"ш";"щ";"ъ";"ы";"ь";"э";"ю";"я"},M642))&gt;0</f>
        <v>0</v>
      </c>
      <c r="AD642" s="27" t="b">
        <f t="shared" si="9"/>
        <v>1</v>
      </c>
      <c r="AE642" s="27"/>
    </row>
    <row r="643" spans="1:31" s="289" customFormat="1" hidden="1">
      <c r="A643" s="323" t="s">
        <v>5294</v>
      </c>
      <c r="B643" s="323"/>
      <c r="C643" s="42" t="s">
        <v>5821</v>
      </c>
      <c r="D643" s="96" t="s">
        <v>349</v>
      </c>
      <c r="E643" s="24" t="s">
        <v>5822</v>
      </c>
      <c r="F643" s="25" t="s">
        <v>93</v>
      </c>
      <c r="G643" s="96" t="s">
        <v>136</v>
      </c>
      <c r="H643" s="114" t="s">
        <v>578</v>
      </c>
      <c r="I643" s="114" t="s">
        <v>65</v>
      </c>
      <c r="J643" s="22" t="s">
        <v>5</v>
      </c>
      <c r="K643" s="133" t="s">
        <v>5343</v>
      </c>
      <c r="L643" s="129" t="s">
        <v>94</v>
      </c>
      <c r="M643" s="129" t="s">
        <v>65</v>
      </c>
      <c r="N643" s="42"/>
      <c r="O643" s="51" t="s">
        <v>395</v>
      </c>
      <c r="P643" s="49"/>
      <c r="Q643" s="49"/>
      <c r="R643" s="24"/>
      <c r="S643" s="24" t="s">
        <v>4</v>
      </c>
      <c r="T643" s="24" t="s">
        <v>276</v>
      </c>
      <c r="U643" s="27"/>
      <c r="V643" s="27"/>
      <c r="W643" s="27"/>
      <c r="X643" s="142" t="b">
        <f>COUNT(SEARCH({"а";"б";"в";"г";"д";"е";"ё";"ж";"з";"и";"й";"к";"л";"м";"н";"о";"п";"р";"с";"т";"у";"ф";"х";"ц";"ч";"ш";"щ";"ъ";"ы";"ь";"э";"ю";"я"},E643))&gt;0</f>
        <v>0</v>
      </c>
      <c r="Y643" s="142" t="b">
        <f>COUNT(SEARCH({"а";"б";"в";"г";"д";"е";"ё";"ж";"з";"и";"й";"к";"л";"м";"н";"о";"п";"р";"с";"т";"у";"ф";"х";"ц";"ч";"ш";"щ";"ъ";"ы";"ь";"э";"ю";"я"},F643))&gt;0</f>
        <v>0</v>
      </c>
      <c r="Z643" s="142" t="b">
        <f>COUNT(SEARCH({"а";"б";"в";"г";"д";"е";"ё";"ж";"з";"и";"й";"к";"л";"м";"н";"о";"п";"р";"с";"т";"у";"ф";"х";"ц";"ч";"ш";"щ";"ъ";"ы";"ь";"э";"ю";"я"},K643))&gt;0</f>
        <v>0</v>
      </c>
      <c r="AA643" s="142" t="b">
        <f>COUNT(SEARCH({"а";"б";"в";"г";"д";"е";"ё";"ж";"з";"и";"й";"к";"л";"м";"н";"о";"п";"р";"с";"т";"у";"ф";"х";"ц";"ч";"ш";"щ";"ъ";"ы";"ь";"э";"ю";"я"},L643))&gt;0</f>
        <v>0</v>
      </c>
      <c r="AB643" s="142" t="b">
        <f>COUNT(SEARCH({"а";"б";"в";"г";"д";"е";"ё";"ж";"з";"и";"й";"к";"л";"м";"н";"о";"п";"р";"с";"т";"у";"ф";"х";"ц";"ч";"ш";"щ";"ъ";"ы";"ь";"э";"ю";"я"},I643))&gt;0</f>
        <v>0</v>
      </c>
      <c r="AC643" s="142" t="b">
        <f>COUNT(SEARCH({"а";"б";"в";"г";"д";"е";"ё";"ж";"з";"и";"й";"к";"л";"м";"н";"о";"п";"р";"с";"т";"у";"ф";"х";"ц";"ч";"ш";"щ";"ъ";"ы";"ь";"э";"ю";"я"},M643))&gt;0</f>
        <v>0</v>
      </c>
      <c r="AD643" s="27" t="b">
        <f t="shared" si="9"/>
        <v>1</v>
      </c>
      <c r="AE643" s="27"/>
    </row>
    <row r="644" spans="1:31" s="289" customFormat="1" hidden="1">
      <c r="A644" s="323" t="s">
        <v>5294</v>
      </c>
      <c r="B644" s="323"/>
      <c r="C644" s="42" t="s">
        <v>5821</v>
      </c>
      <c r="D644" s="96" t="s">
        <v>350</v>
      </c>
      <c r="E644" s="24" t="s">
        <v>5822</v>
      </c>
      <c r="F644" s="25" t="s">
        <v>3372</v>
      </c>
      <c r="G644" s="129" t="s">
        <v>134</v>
      </c>
      <c r="H644" s="25" t="s">
        <v>5850</v>
      </c>
      <c r="I644" s="25" t="s">
        <v>3</v>
      </c>
      <c r="J644" s="22" t="s">
        <v>5</v>
      </c>
      <c r="K644" s="24"/>
      <c r="L644" s="24"/>
      <c r="M644" s="24"/>
      <c r="N644" s="42"/>
      <c r="O644" s="51" t="s">
        <v>512</v>
      </c>
      <c r="P644" s="49"/>
      <c r="Q644" s="26" t="str">
        <f>CONCATENATE("rdv.lnk_",MID(E644,10,LEN(E644)-14))</f>
        <v>rdv.lnk_rc_document_client</v>
      </c>
      <c r="R644" s="24"/>
      <c r="S644" s="25" t="s">
        <v>455</v>
      </c>
      <c r="T644" s="25"/>
      <c r="U644" s="27"/>
      <c r="V644" s="27"/>
      <c r="W644" s="27"/>
      <c r="X644" s="142" t="b">
        <f>COUNT(SEARCH({"а";"б";"в";"г";"д";"е";"ё";"ж";"з";"и";"й";"к";"л";"м";"н";"о";"п";"р";"с";"т";"у";"ф";"х";"ц";"ч";"ш";"щ";"ъ";"ы";"ь";"э";"ю";"я"},E644))&gt;0</f>
        <v>0</v>
      </c>
      <c r="Y644" s="142" t="b">
        <f>COUNT(SEARCH({"а";"б";"в";"г";"д";"е";"ё";"ж";"з";"и";"й";"к";"л";"м";"н";"о";"п";"р";"с";"т";"у";"ф";"х";"ц";"ч";"ш";"щ";"ъ";"ы";"ь";"э";"ю";"я"},F644))&gt;0</f>
        <v>0</v>
      </c>
      <c r="Z644" s="142" t="b">
        <f>COUNT(SEARCH({"а";"б";"в";"г";"д";"е";"ё";"ж";"з";"и";"й";"к";"л";"м";"н";"о";"п";"р";"с";"т";"у";"ф";"х";"ц";"ч";"ш";"щ";"ъ";"ы";"ь";"э";"ю";"я"},K644))&gt;0</f>
        <v>0</v>
      </c>
      <c r="AA644" s="142" t="b">
        <f>COUNT(SEARCH({"а";"б";"в";"г";"д";"е";"ё";"ж";"з";"и";"й";"к";"л";"м";"н";"о";"п";"р";"с";"т";"у";"ф";"х";"ц";"ч";"ш";"щ";"ъ";"ы";"ь";"э";"ю";"я"},L644))&gt;0</f>
        <v>0</v>
      </c>
      <c r="AB644" s="142" t="b">
        <f>COUNT(SEARCH({"а";"б";"в";"г";"д";"е";"ё";"ж";"з";"и";"й";"к";"л";"м";"н";"о";"п";"р";"с";"т";"у";"ф";"х";"ц";"ч";"ш";"щ";"ъ";"ы";"ь";"э";"ю";"я"},I644))&gt;0</f>
        <v>0</v>
      </c>
      <c r="AC644" s="142" t="b">
        <f>COUNT(SEARCH({"а";"б";"в";"г";"д";"е";"ё";"ж";"з";"и";"й";"к";"л";"м";"н";"о";"п";"р";"с";"т";"у";"ф";"х";"ц";"ч";"ш";"щ";"ъ";"ы";"ь";"э";"ю";"я"},M644))&gt;0</f>
        <v>0</v>
      </c>
      <c r="AD644" s="27" t="b">
        <f t="shared" ref="AD644:AD707" si="10">IF(OR(ISBLANK(K644),G644= "BK",G644= "RK",G644= "Ref",G644= "LH_RK",RIGHT(F644,3) = "_id",F644 = "hash_diff",F644 = "src_cd",F644 = "invalid_id",F644 = "version_id",F644 = "deleted_flg",F644 = "valid_flg"),EXACT(F644,F644),EXACT(F644,IF(L644 = "ods$effective_from_dt","effective_date",IF(ISERROR(SEARCH("#",IF(ISERROR(SEARCH("#",L644,1)),L644,REPLACE(L644,SEARCH("#",L644,1),1,"_")),1)),IF(ISERROR(SEARCH("#",L644,1)),L644,REPLACE(L644,SEARCH("#",L644,1),1,"_")),REPLACE(IF(ISERROR(SEARCH("#",L644,1)),L644,REPLACE(L644,SEARCH("#",L644,1),1,"_")),SEARCH("#",IF(ISERROR(SEARCH("#",L644,1)),L644,REPLACE(IF(ISERROR(SEARCH("#",L644,1)),L644,REPLACE(L644,SEARCH("#",L644,1),1,"_")),SEARCH("#",L644,1),1,"_")),1),1,"_")))))</f>
        <v>1</v>
      </c>
      <c r="AE644" s="27"/>
    </row>
    <row r="645" spans="1:31" s="289" customFormat="1" ht="30" hidden="1">
      <c r="A645" s="323" t="s">
        <v>5294</v>
      </c>
      <c r="B645" s="323"/>
      <c r="C645" s="42" t="s">
        <v>5821</v>
      </c>
      <c r="D645" s="96" t="s">
        <v>350</v>
      </c>
      <c r="E645" s="24" t="s">
        <v>5822</v>
      </c>
      <c r="F645" s="122" t="s">
        <v>3070</v>
      </c>
      <c r="G645" s="129" t="s">
        <v>183</v>
      </c>
      <c r="H645" s="24" t="s">
        <v>5648</v>
      </c>
      <c r="I645" s="25" t="s">
        <v>3</v>
      </c>
      <c r="J645" s="22" t="s">
        <v>5</v>
      </c>
      <c r="K645" s="24"/>
      <c r="L645" s="24"/>
      <c r="M645" s="24"/>
      <c r="N645" s="42"/>
      <c r="O645" s="51" t="s">
        <v>5649</v>
      </c>
      <c r="P645" s="131" t="s">
        <v>5650</v>
      </c>
      <c r="Q645" s="49" t="s">
        <v>5651</v>
      </c>
      <c r="R645" s="24"/>
      <c r="S645" s="114" t="s">
        <v>438</v>
      </c>
      <c r="T645" s="114"/>
      <c r="U645" s="27"/>
      <c r="V645" s="27"/>
      <c r="W645" s="27"/>
      <c r="X645" s="142" t="b">
        <f>COUNT(SEARCH({"а";"б";"в";"г";"д";"е";"ё";"ж";"з";"и";"й";"к";"л";"м";"н";"о";"п";"р";"с";"т";"у";"ф";"х";"ц";"ч";"ш";"щ";"ъ";"ы";"ь";"э";"ю";"я"},E645))&gt;0</f>
        <v>0</v>
      </c>
      <c r="Y645" s="142" t="b">
        <f>COUNT(SEARCH({"а";"б";"в";"г";"д";"е";"ё";"ж";"з";"и";"й";"к";"л";"м";"н";"о";"п";"р";"с";"т";"у";"ф";"х";"ц";"ч";"ш";"щ";"ъ";"ы";"ь";"э";"ю";"я"},F645))&gt;0</f>
        <v>0</v>
      </c>
      <c r="Z645" s="142" t="b">
        <f>COUNT(SEARCH({"а";"б";"в";"г";"д";"е";"ё";"ж";"з";"и";"й";"к";"л";"м";"н";"о";"п";"р";"с";"т";"у";"ф";"х";"ц";"ч";"ш";"щ";"ъ";"ы";"ь";"э";"ю";"я"},K645))&gt;0</f>
        <v>0</v>
      </c>
      <c r="AA645" s="142" t="b">
        <f>COUNT(SEARCH({"а";"б";"в";"г";"д";"е";"ё";"ж";"з";"и";"й";"к";"л";"м";"н";"о";"п";"р";"с";"т";"у";"ф";"х";"ц";"ч";"ш";"щ";"ъ";"ы";"ь";"э";"ю";"я"},L645))&gt;0</f>
        <v>0</v>
      </c>
      <c r="AB645" s="142" t="b">
        <f>COUNT(SEARCH({"а";"б";"в";"г";"д";"е";"ё";"ж";"з";"и";"й";"к";"л";"м";"н";"о";"п";"р";"с";"т";"у";"ф";"х";"ц";"ч";"ш";"щ";"ъ";"ы";"ь";"э";"ю";"я"},I645))&gt;0</f>
        <v>0</v>
      </c>
      <c r="AC645" s="142" t="b">
        <f>COUNT(SEARCH({"а";"б";"в";"г";"д";"е";"ё";"ж";"з";"и";"й";"к";"л";"м";"н";"о";"п";"р";"с";"т";"у";"ф";"х";"ц";"ч";"ш";"щ";"ъ";"ы";"ь";"э";"ю";"я"},M645))&gt;0</f>
        <v>0</v>
      </c>
      <c r="AD645" s="27" t="b">
        <f t="shared" si="10"/>
        <v>1</v>
      </c>
      <c r="AE645" s="27"/>
    </row>
    <row r="646" spans="1:31" s="289" customFormat="1" ht="30" hidden="1">
      <c r="A646" s="323" t="s">
        <v>5294</v>
      </c>
      <c r="B646" s="323"/>
      <c r="C646" s="42" t="s">
        <v>5821</v>
      </c>
      <c r="D646" s="96" t="s">
        <v>350</v>
      </c>
      <c r="E646" s="24" t="s">
        <v>5822</v>
      </c>
      <c r="F646" s="124" t="s">
        <v>3071</v>
      </c>
      <c r="G646" s="124" t="s">
        <v>135</v>
      </c>
      <c r="H646" s="119" t="s">
        <v>5652</v>
      </c>
      <c r="I646" s="117" t="s">
        <v>97</v>
      </c>
      <c r="J646" s="23" t="s">
        <v>5</v>
      </c>
      <c r="K646" s="75" t="s">
        <v>5343</v>
      </c>
      <c r="L646" s="117" t="s">
        <v>73</v>
      </c>
      <c r="M646" s="124" t="s">
        <v>70</v>
      </c>
      <c r="N646" s="116"/>
      <c r="O646" s="119" t="s">
        <v>440</v>
      </c>
      <c r="P646" s="119"/>
      <c r="Q646" s="119"/>
      <c r="R646" s="117"/>
      <c r="S646" s="124" t="s">
        <v>60</v>
      </c>
      <c r="T646" s="124"/>
      <c r="U646" s="27"/>
      <c r="V646" s="27"/>
      <c r="W646" s="27"/>
      <c r="X646" s="142" t="b">
        <f>COUNT(SEARCH({"а";"б";"в";"г";"д";"е";"ё";"ж";"з";"и";"й";"к";"л";"м";"н";"о";"п";"р";"с";"т";"у";"ф";"х";"ц";"ч";"ш";"щ";"ъ";"ы";"ь";"э";"ю";"я"},E646))&gt;0</f>
        <v>0</v>
      </c>
      <c r="Y646" s="142" t="b">
        <f>COUNT(SEARCH({"а";"б";"в";"г";"д";"е";"ё";"ж";"з";"и";"й";"к";"л";"м";"н";"о";"п";"р";"с";"т";"у";"ф";"х";"ц";"ч";"ш";"щ";"ъ";"ы";"ь";"э";"ю";"я"},F646))&gt;0</f>
        <v>0</v>
      </c>
      <c r="Z646" s="142" t="b">
        <f>COUNT(SEARCH({"а";"б";"в";"г";"д";"е";"ё";"ж";"з";"и";"й";"к";"л";"м";"н";"о";"п";"р";"с";"т";"у";"ф";"х";"ц";"ч";"ш";"щ";"ъ";"ы";"ь";"э";"ю";"я"},K646))&gt;0</f>
        <v>0</v>
      </c>
      <c r="AA646" s="142" t="b">
        <f>COUNT(SEARCH({"а";"б";"в";"г";"д";"е";"ё";"ж";"з";"и";"й";"к";"л";"м";"н";"о";"п";"р";"с";"т";"у";"ф";"х";"ц";"ч";"ш";"щ";"ъ";"ы";"ь";"э";"ю";"я"},L646))&gt;0</f>
        <v>0</v>
      </c>
      <c r="AB646" s="142" t="b">
        <f>COUNT(SEARCH({"а";"б";"в";"г";"д";"е";"ё";"ж";"з";"и";"й";"к";"л";"м";"н";"о";"п";"р";"с";"т";"у";"ф";"х";"ц";"ч";"ш";"щ";"ъ";"ы";"ь";"э";"ю";"я"},I646))&gt;0</f>
        <v>0</v>
      </c>
      <c r="AC646" s="142" t="b">
        <f>COUNT(SEARCH({"а";"б";"в";"г";"д";"е";"ё";"ж";"з";"и";"й";"к";"л";"м";"н";"о";"п";"р";"с";"т";"у";"ф";"х";"ц";"ч";"ш";"щ";"ъ";"ы";"ь";"э";"ю";"я"},M646))&gt;0</f>
        <v>0</v>
      </c>
      <c r="AD646" s="27" t="b">
        <f t="shared" si="10"/>
        <v>1</v>
      </c>
      <c r="AE646" s="27"/>
    </row>
    <row r="647" spans="1:31" s="289" customFormat="1" ht="30" hidden="1">
      <c r="A647" s="323" t="s">
        <v>5294</v>
      </c>
      <c r="B647" s="323"/>
      <c r="C647" s="42" t="s">
        <v>5821</v>
      </c>
      <c r="D647" s="96" t="s">
        <v>350</v>
      </c>
      <c r="E647" s="24" t="s">
        <v>5822</v>
      </c>
      <c r="F647" s="65" t="s">
        <v>567</v>
      </c>
      <c r="G647" s="129" t="s">
        <v>183</v>
      </c>
      <c r="H647" s="24" t="s">
        <v>568</v>
      </c>
      <c r="I647" s="25" t="s">
        <v>3</v>
      </c>
      <c r="J647" s="22" t="s">
        <v>5</v>
      </c>
      <c r="K647" s="73"/>
      <c r="L647" s="24"/>
      <c r="M647" s="24"/>
      <c r="N647" s="42"/>
      <c r="O647" s="51" t="s">
        <v>569</v>
      </c>
      <c r="P647" s="131" t="s">
        <v>5275</v>
      </c>
      <c r="Q647" s="49" t="s">
        <v>4863</v>
      </c>
      <c r="R647" s="24"/>
      <c r="S647" s="114" t="s">
        <v>438</v>
      </c>
      <c r="T647" s="114"/>
      <c r="U647" s="27"/>
      <c r="V647" s="27"/>
      <c r="W647" s="27"/>
      <c r="X647" s="142" t="b">
        <f>COUNT(SEARCH({"а";"б";"в";"г";"д";"е";"ё";"ж";"з";"и";"й";"к";"л";"м";"н";"о";"п";"р";"с";"т";"у";"ф";"х";"ц";"ч";"ш";"щ";"ъ";"ы";"ь";"э";"ю";"я"},E647))&gt;0</f>
        <v>0</v>
      </c>
      <c r="Y647" s="142" t="b">
        <f>COUNT(SEARCH({"а";"б";"в";"г";"д";"е";"ё";"ж";"з";"и";"й";"к";"л";"м";"н";"о";"п";"р";"с";"т";"у";"ф";"х";"ц";"ч";"ш";"щ";"ъ";"ы";"ь";"э";"ю";"я"},F647))&gt;0</f>
        <v>0</v>
      </c>
      <c r="Z647" s="142" t="b">
        <f>COUNT(SEARCH({"а";"б";"в";"г";"д";"е";"ё";"ж";"з";"и";"й";"к";"л";"м";"н";"о";"п";"р";"с";"т";"у";"ф";"х";"ц";"ч";"ш";"щ";"ъ";"ы";"ь";"э";"ю";"я"},K647))&gt;0</f>
        <v>0</v>
      </c>
      <c r="AA647" s="142" t="b">
        <f>COUNT(SEARCH({"а";"б";"в";"г";"д";"е";"ё";"ж";"з";"и";"й";"к";"л";"м";"н";"о";"п";"р";"с";"т";"у";"ф";"х";"ц";"ч";"ш";"щ";"ъ";"ы";"ь";"э";"ю";"я"},L647))&gt;0</f>
        <v>0</v>
      </c>
      <c r="AB647" s="142" t="b">
        <f>COUNT(SEARCH({"а";"б";"в";"г";"д";"е";"ё";"ж";"з";"и";"й";"к";"л";"м";"н";"о";"п";"р";"с";"т";"у";"ф";"х";"ц";"ч";"ш";"щ";"ъ";"ы";"ь";"э";"ю";"я"},I647))&gt;0</f>
        <v>0</v>
      </c>
      <c r="AC647" s="142" t="b">
        <f>COUNT(SEARCH({"а";"б";"в";"г";"д";"е";"ё";"ж";"з";"и";"й";"к";"л";"м";"н";"о";"п";"р";"с";"т";"у";"ф";"х";"ц";"ч";"ш";"щ";"ъ";"ы";"ь";"э";"ю";"я"},M647))&gt;0</f>
        <v>0</v>
      </c>
      <c r="AD647" s="27" t="b">
        <f t="shared" si="10"/>
        <v>1</v>
      </c>
      <c r="AE647" s="27"/>
    </row>
    <row r="648" spans="1:31" s="289" customFormat="1" hidden="1">
      <c r="A648" s="323" t="s">
        <v>5294</v>
      </c>
      <c r="B648" s="323"/>
      <c r="C648" s="42" t="s">
        <v>5821</v>
      </c>
      <c r="D648" s="96" t="s">
        <v>350</v>
      </c>
      <c r="E648" s="24" t="s">
        <v>5822</v>
      </c>
      <c r="F648" s="117" t="s">
        <v>158</v>
      </c>
      <c r="G648" s="124" t="s">
        <v>135</v>
      </c>
      <c r="H648" s="119" t="s">
        <v>570</v>
      </c>
      <c r="I648" s="117" t="s">
        <v>97</v>
      </c>
      <c r="J648" s="23" t="s">
        <v>5</v>
      </c>
      <c r="K648" s="75" t="s">
        <v>5343</v>
      </c>
      <c r="L648" s="117" t="s">
        <v>5861</v>
      </c>
      <c r="M648" s="124" t="s">
        <v>70</v>
      </c>
      <c r="N648" s="116"/>
      <c r="O648" s="119" t="s">
        <v>440</v>
      </c>
      <c r="P648" s="119"/>
      <c r="Q648" s="119"/>
      <c r="R648" s="117"/>
      <c r="S648" s="124" t="s">
        <v>60</v>
      </c>
      <c r="T648" s="124"/>
      <c r="U648" s="27"/>
      <c r="V648" s="27"/>
      <c r="W648" s="27"/>
      <c r="X648" s="142" t="b">
        <f>COUNT(SEARCH({"а";"б";"в";"г";"д";"е";"ё";"ж";"з";"и";"й";"к";"л";"м";"н";"о";"п";"р";"с";"т";"у";"ф";"х";"ц";"ч";"ш";"щ";"ъ";"ы";"ь";"э";"ю";"я"},E648))&gt;0</f>
        <v>0</v>
      </c>
      <c r="Y648" s="142" t="b">
        <f>COUNT(SEARCH({"а";"б";"в";"г";"д";"е";"ё";"ж";"з";"и";"й";"к";"л";"м";"н";"о";"п";"р";"с";"т";"у";"ф";"х";"ц";"ч";"ш";"щ";"ъ";"ы";"ь";"э";"ю";"я"},F648))&gt;0</f>
        <v>0</v>
      </c>
      <c r="Z648" s="142" t="b">
        <f>COUNT(SEARCH({"а";"б";"в";"г";"д";"е";"ё";"ж";"з";"и";"й";"к";"л";"м";"н";"о";"п";"р";"с";"т";"у";"ф";"х";"ц";"ч";"ш";"щ";"ъ";"ы";"ь";"э";"ю";"я"},K648))&gt;0</f>
        <v>0</v>
      </c>
      <c r="AA648" s="142" t="b">
        <f>COUNT(SEARCH({"а";"б";"в";"г";"д";"е";"ё";"ж";"з";"и";"й";"к";"л";"м";"н";"о";"п";"р";"с";"т";"у";"ф";"х";"ц";"ч";"ш";"щ";"ъ";"ы";"ь";"э";"ю";"я"},L648))&gt;0</f>
        <v>0</v>
      </c>
      <c r="AB648" s="142" t="b">
        <f>COUNT(SEARCH({"а";"б";"в";"г";"д";"е";"ё";"ж";"з";"и";"й";"к";"л";"м";"н";"о";"п";"р";"с";"т";"у";"ф";"х";"ц";"ч";"ш";"щ";"ъ";"ы";"ь";"э";"ю";"я"},I648))&gt;0</f>
        <v>0</v>
      </c>
      <c r="AC648" s="142" t="b">
        <f>COUNT(SEARCH({"а";"б";"в";"г";"д";"е";"ё";"ж";"з";"и";"й";"к";"л";"м";"н";"о";"п";"р";"с";"т";"у";"ф";"х";"ц";"ч";"ш";"щ";"ъ";"ы";"ь";"э";"ю";"я"},M648))&gt;0</f>
        <v>0</v>
      </c>
      <c r="AD648" s="27" t="b">
        <f t="shared" si="10"/>
        <v>1</v>
      </c>
      <c r="AE648" s="27"/>
    </row>
    <row r="649" spans="1:31" s="289" customFormat="1" ht="30" hidden="1">
      <c r="A649" s="323" t="s">
        <v>5294</v>
      </c>
      <c r="B649" s="323"/>
      <c r="C649" s="42" t="s">
        <v>5821</v>
      </c>
      <c r="D649" s="96" t="s">
        <v>350</v>
      </c>
      <c r="E649" s="24" t="s">
        <v>5822</v>
      </c>
      <c r="F649" s="122" t="s">
        <v>3373</v>
      </c>
      <c r="G649" s="114" t="s">
        <v>187</v>
      </c>
      <c r="H649" s="114" t="s">
        <v>3375</v>
      </c>
      <c r="I649" s="25" t="s">
        <v>97</v>
      </c>
      <c r="J649" s="22" t="s">
        <v>5</v>
      </c>
      <c r="K649" s="73"/>
      <c r="L649" s="24"/>
      <c r="M649" s="24"/>
      <c r="N649" s="42" t="s">
        <v>5667</v>
      </c>
      <c r="O649" s="51" t="s">
        <v>5862</v>
      </c>
      <c r="P649" s="49"/>
      <c r="Q649" s="49" t="s">
        <v>5678</v>
      </c>
      <c r="R649" s="24"/>
      <c r="S649" s="114" t="s">
        <v>438</v>
      </c>
      <c r="T649" s="114"/>
      <c r="U649" s="27"/>
      <c r="V649" s="27"/>
      <c r="W649" s="27"/>
      <c r="X649" s="142" t="b">
        <f>COUNT(SEARCH({"а";"б";"в";"г";"д";"е";"ё";"ж";"з";"и";"й";"к";"л";"м";"н";"о";"п";"р";"с";"т";"у";"ф";"х";"ц";"ч";"ш";"щ";"ъ";"ы";"ь";"э";"ю";"я"},E649))&gt;0</f>
        <v>0</v>
      </c>
      <c r="Y649" s="142" t="b">
        <f>COUNT(SEARCH({"а";"б";"в";"г";"д";"е";"ё";"ж";"з";"и";"й";"к";"л";"м";"н";"о";"п";"р";"с";"т";"у";"ф";"х";"ц";"ч";"ш";"щ";"ъ";"ы";"ь";"э";"ю";"я"},F649))&gt;0</f>
        <v>0</v>
      </c>
      <c r="Z649" s="142" t="b">
        <f>COUNT(SEARCH({"а";"б";"в";"г";"д";"е";"ё";"ж";"з";"и";"й";"к";"л";"м";"н";"о";"п";"р";"с";"т";"у";"ф";"х";"ц";"ч";"ш";"щ";"ъ";"ы";"ь";"э";"ю";"я"},K649))&gt;0</f>
        <v>0</v>
      </c>
      <c r="AA649" s="142" t="b">
        <f>COUNT(SEARCH({"а";"б";"в";"г";"д";"е";"ё";"ж";"з";"и";"й";"к";"л";"м";"н";"о";"п";"р";"с";"т";"у";"ф";"х";"ц";"ч";"ш";"щ";"ъ";"ы";"ь";"э";"ю";"я"},L649))&gt;0</f>
        <v>0</v>
      </c>
      <c r="AB649" s="142" t="b">
        <f>COUNT(SEARCH({"а";"б";"в";"г";"д";"е";"ё";"ж";"з";"и";"й";"к";"л";"м";"н";"о";"п";"р";"с";"т";"у";"ф";"х";"ц";"ч";"ш";"щ";"ъ";"ы";"ь";"э";"ю";"я"},I649))&gt;0</f>
        <v>0</v>
      </c>
      <c r="AC649" s="142" t="b">
        <f>COUNT(SEARCH({"а";"б";"в";"г";"д";"е";"ё";"ж";"з";"и";"й";"к";"л";"м";"н";"о";"п";"р";"с";"т";"у";"ф";"х";"ц";"ч";"ш";"щ";"ъ";"ы";"ь";"э";"ю";"я"},M649))&gt;0</f>
        <v>0</v>
      </c>
      <c r="AD649" s="27" t="b">
        <f t="shared" si="10"/>
        <v>1</v>
      </c>
      <c r="AE649" s="27"/>
    </row>
    <row r="650" spans="1:31" s="289" customFormat="1" hidden="1">
      <c r="A650" s="323" t="s">
        <v>5294</v>
      </c>
      <c r="B650" s="323"/>
      <c r="C650" s="42" t="s">
        <v>5821</v>
      </c>
      <c r="D650" s="96" t="s">
        <v>350</v>
      </c>
      <c r="E650" s="24" t="s">
        <v>5822</v>
      </c>
      <c r="F650" s="25" t="s">
        <v>14</v>
      </c>
      <c r="G650" s="24"/>
      <c r="H650" s="114" t="s">
        <v>13</v>
      </c>
      <c r="I650" s="114" t="s">
        <v>15</v>
      </c>
      <c r="J650" s="22" t="s">
        <v>5</v>
      </c>
      <c r="K650" s="73"/>
      <c r="L650" s="24"/>
      <c r="M650" s="24"/>
      <c r="N650" s="42"/>
      <c r="O650" s="51" t="s">
        <v>13</v>
      </c>
      <c r="P650" s="49"/>
      <c r="Q650" s="49"/>
      <c r="R650" s="24"/>
      <c r="S650" s="24"/>
      <c r="T650" s="24"/>
      <c r="U650" s="27"/>
      <c r="V650" s="27"/>
      <c r="W650" s="27"/>
      <c r="X650" s="142" t="b">
        <f>COUNT(SEARCH({"а";"б";"в";"г";"д";"е";"ё";"ж";"з";"и";"й";"к";"л";"м";"н";"о";"п";"р";"с";"т";"у";"ф";"х";"ц";"ч";"ш";"щ";"ъ";"ы";"ь";"э";"ю";"я"},E650))&gt;0</f>
        <v>0</v>
      </c>
      <c r="Y650" s="142" t="b">
        <f>COUNT(SEARCH({"а";"б";"в";"г";"д";"е";"ё";"ж";"з";"и";"й";"к";"л";"м";"н";"о";"п";"р";"с";"т";"у";"ф";"х";"ц";"ч";"ш";"щ";"ъ";"ы";"ь";"э";"ю";"я"},F650))&gt;0</f>
        <v>0</v>
      </c>
      <c r="Z650" s="142" t="b">
        <f>COUNT(SEARCH({"а";"б";"в";"г";"д";"е";"ё";"ж";"з";"и";"й";"к";"л";"м";"н";"о";"п";"р";"с";"т";"у";"ф";"х";"ц";"ч";"ш";"щ";"ъ";"ы";"ь";"э";"ю";"я"},K650))&gt;0</f>
        <v>0</v>
      </c>
      <c r="AA650" s="142" t="b">
        <f>COUNT(SEARCH({"а";"б";"в";"г";"д";"е";"ё";"ж";"з";"и";"й";"к";"л";"м";"н";"о";"п";"р";"с";"т";"у";"ф";"х";"ц";"ч";"ш";"щ";"ъ";"ы";"ь";"э";"ю";"я"},L650))&gt;0</f>
        <v>0</v>
      </c>
      <c r="AB650" s="142" t="b">
        <f>COUNT(SEARCH({"а";"б";"в";"г";"д";"е";"ё";"ж";"з";"и";"й";"к";"л";"м";"н";"о";"п";"р";"с";"т";"у";"ф";"х";"ц";"ч";"ш";"щ";"ъ";"ы";"ь";"э";"ю";"я"},I650))&gt;0</f>
        <v>0</v>
      </c>
      <c r="AC650" s="142" t="b">
        <f>COUNT(SEARCH({"а";"б";"в";"г";"д";"е";"ё";"ж";"з";"и";"й";"к";"л";"м";"н";"о";"п";"р";"с";"т";"у";"ф";"х";"ц";"ч";"ш";"щ";"ъ";"ы";"ь";"э";"ю";"я"},M650))&gt;0</f>
        <v>0</v>
      </c>
      <c r="AD650" s="27" t="b">
        <f t="shared" si="10"/>
        <v>1</v>
      </c>
      <c r="AE650" s="27"/>
    </row>
    <row r="651" spans="1:31" s="289" customFormat="1" hidden="1">
      <c r="A651" s="323" t="s">
        <v>5294</v>
      </c>
      <c r="B651" s="323"/>
      <c r="C651" s="42" t="s">
        <v>5821</v>
      </c>
      <c r="D651" s="96" t="s">
        <v>350</v>
      </c>
      <c r="E651" s="24" t="s">
        <v>5822</v>
      </c>
      <c r="F651" s="25" t="s">
        <v>8</v>
      </c>
      <c r="G651" s="24"/>
      <c r="H651" s="114" t="s">
        <v>67</v>
      </c>
      <c r="I651" s="114" t="s">
        <v>97</v>
      </c>
      <c r="J651" s="22" t="s">
        <v>5</v>
      </c>
      <c r="K651" s="73"/>
      <c r="L651" s="24"/>
      <c r="M651" s="24"/>
      <c r="N651" s="279" t="s">
        <v>446</v>
      </c>
      <c r="O651" s="51" t="s">
        <v>447</v>
      </c>
      <c r="P651" s="49"/>
      <c r="Q651" s="49"/>
      <c r="R651" s="24"/>
      <c r="S651" s="24" t="s">
        <v>398</v>
      </c>
      <c r="T651" s="24"/>
      <c r="U651" s="27"/>
      <c r="V651" s="27"/>
      <c r="W651" s="27"/>
      <c r="X651" s="142" t="b">
        <f>COUNT(SEARCH({"а";"б";"в";"г";"д";"е";"ё";"ж";"з";"и";"й";"к";"л";"м";"н";"о";"п";"р";"с";"т";"у";"ф";"х";"ц";"ч";"ш";"щ";"ъ";"ы";"ь";"э";"ю";"я"},E651))&gt;0</f>
        <v>0</v>
      </c>
      <c r="Y651" s="142" t="b">
        <f>COUNT(SEARCH({"а";"б";"в";"г";"д";"е";"ё";"ж";"з";"и";"й";"к";"л";"м";"н";"о";"п";"р";"с";"т";"у";"ф";"х";"ц";"ч";"ш";"щ";"ъ";"ы";"ь";"э";"ю";"я"},F651))&gt;0</f>
        <v>0</v>
      </c>
      <c r="Z651" s="142" t="b">
        <f>COUNT(SEARCH({"а";"б";"в";"г";"д";"е";"ё";"ж";"з";"и";"й";"к";"л";"м";"н";"о";"п";"р";"с";"т";"у";"ф";"х";"ц";"ч";"ш";"щ";"ъ";"ы";"ь";"э";"ю";"я"},K651))&gt;0</f>
        <v>0</v>
      </c>
      <c r="AA651" s="142" t="b">
        <f>COUNT(SEARCH({"а";"б";"в";"г";"д";"е";"ё";"ж";"з";"и";"й";"к";"л";"м";"н";"о";"п";"р";"с";"т";"у";"ф";"х";"ц";"ч";"ш";"щ";"ъ";"ы";"ь";"э";"ю";"я"},L651))&gt;0</f>
        <v>0</v>
      </c>
      <c r="AB651" s="142" t="b">
        <f>COUNT(SEARCH({"а";"б";"в";"г";"д";"е";"ё";"ж";"з";"и";"й";"к";"л";"м";"н";"о";"п";"р";"с";"т";"у";"ф";"х";"ц";"ч";"ш";"щ";"ъ";"ы";"ь";"э";"ю";"я"},I651))&gt;0</f>
        <v>0</v>
      </c>
      <c r="AC651" s="142" t="b">
        <f>COUNT(SEARCH({"а";"б";"в";"г";"д";"е";"ё";"ж";"з";"и";"й";"к";"л";"м";"н";"о";"п";"р";"с";"т";"у";"ф";"х";"ц";"ч";"ш";"щ";"ъ";"ы";"ь";"э";"ю";"я"},M651))&gt;0</f>
        <v>0</v>
      </c>
      <c r="AD651" s="27" t="b">
        <f t="shared" si="10"/>
        <v>1</v>
      </c>
      <c r="AE651" s="27"/>
    </row>
    <row r="652" spans="1:31" s="289" customFormat="1" ht="30" hidden="1">
      <c r="A652" s="323" t="s">
        <v>5294</v>
      </c>
      <c r="B652" s="323"/>
      <c r="C652" s="42" t="s">
        <v>5821</v>
      </c>
      <c r="D652" s="96" t="s">
        <v>350</v>
      </c>
      <c r="E652" s="24" t="s">
        <v>5822</v>
      </c>
      <c r="F652" s="25" t="s">
        <v>12</v>
      </c>
      <c r="G652" s="24"/>
      <c r="H652" s="114" t="s">
        <v>400</v>
      </c>
      <c r="I652" s="114" t="s">
        <v>3</v>
      </c>
      <c r="J652" s="22" t="s">
        <v>5</v>
      </c>
      <c r="K652" s="73"/>
      <c r="L652" s="24"/>
      <c r="M652" s="24"/>
      <c r="N652" s="42"/>
      <c r="O652" s="51" t="s">
        <v>66</v>
      </c>
      <c r="P652" s="49"/>
      <c r="Q652" s="49"/>
      <c r="R652" s="24"/>
      <c r="S652" s="24" t="s">
        <v>4</v>
      </c>
      <c r="T652" s="24"/>
      <c r="U652" s="27"/>
      <c r="V652" s="27"/>
      <c r="W652" s="27"/>
      <c r="X652" s="142" t="b">
        <f>COUNT(SEARCH({"а";"б";"в";"г";"д";"е";"ё";"ж";"з";"и";"й";"к";"л";"м";"н";"о";"п";"р";"с";"т";"у";"ф";"х";"ц";"ч";"ш";"щ";"ъ";"ы";"ь";"э";"ю";"я"},E652))&gt;0</f>
        <v>0</v>
      </c>
      <c r="Y652" s="142" t="b">
        <f>COUNT(SEARCH({"а";"б";"в";"г";"д";"е";"ё";"ж";"з";"и";"й";"к";"л";"м";"н";"о";"п";"р";"с";"т";"у";"ф";"х";"ц";"ч";"ш";"щ";"ъ";"ы";"ь";"э";"ю";"я"},F652))&gt;0</f>
        <v>0</v>
      </c>
      <c r="Z652" s="142" t="b">
        <f>COUNT(SEARCH({"а";"б";"в";"г";"д";"е";"ё";"ж";"з";"и";"й";"к";"л";"м";"н";"о";"п";"р";"с";"т";"у";"ф";"х";"ц";"ч";"ш";"щ";"ъ";"ы";"ь";"э";"ю";"я"},K652))&gt;0</f>
        <v>0</v>
      </c>
      <c r="AA652" s="142" t="b">
        <f>COUNT(SEARCH({"а";"б";"в";"г";"д";"е";"ё";"ж";"з";"и";"й";"к";"л";"м";"н";"о";"п";"р";"с";"т";"у";"ф";"х";"ц";"ч";"ш";"щ";"ъ";"ы";"ь";"э";"ю";"я"},L652))&gt;0</f>
        <v>0</v>
      </c>
      <c r="AB652" s="142" t="b">
        <f>COUNT(SEARCH({"а";"б";"в";"г";"д";"е";"ё";"ж";"з";"и";"й";"к";"л";"м";"н";"о";"п";"р";"с";"т";"у";"ф";"х";"ц";"ч";"ш";"щ";"ъ";"ы";"ь";"э";"ю";"я"},I652))&gt;0</f>
        <v>0</v>
      </c>
      <c r="AC652" s="142" t="b">
        <f>COUNT(SEARCH({"а";"б";"в";"г";"д";"е";"ё";"ж";"з";"и";"й";"к";"л";"м";"н";"о";"п";"р";"с";"т";"у";"ф";"х";"ц";"ч";"ш";"щ";"ъ";"ы";"ь";"э";"ю";"я"},M652))&gt;0</f>
        <v>0</v>
      </c>
      <c r="AD652" s="27" t="b">
        <f t="shared" si="10"/>
        <v>1</v>
      </c>
      <c r="AE652" s="27"/>
    </row>
    <row r="653" spans="1:31" s="289" customFormat="1" hidden="1">
      <c r="A653" s="323" t="s">
        <v>5294</v>
      </c>
      <c r="B653" s="323"/>
      <c r="C653" s="42" t="s">
        <v>5821</v>
      </c>
      <c r="D653" s="96" t="s">
        <v>350</v>
      </c>
      <c r="E653" s="24" t="s">
        <v>5822</v>
      </c>
      <c r="F653" s="25" t="s">
        <v>18</v>
      </c>
      <c r="G653" s="24"/>
      <c r="H653" s="114" t="s">
        <v>456</v>
      </c>
      <c r="I653" s="114" t="s">
        <v>19</v>
      </c>
      <c r="J653" s="22" t="s">
        <v>5</v>
      </c>
      <c r="K653" s="73"/>
      <c r="L653" s="24"/>
      <c r="M653" s="24"/>
      <c r="N653" s="42"/>
      <c r="O653" s="51" t="s">
        <v>401</v>
      </c>
      <c r="P653" s="49"/>
      <c r="Q653" s="49"/>
      <c r="R653" s="24"/>
      <c r="S653" s="24"/>
      <c r="T653" s="24"/>
      <c r="U653" s="27"/>
      <c r="V653" s="27"/>
      <c r="W653" s="27"/>
      <c r="X653" s="142" t="b">
        <f>COUNT(SEARCH({"а";"б";"в";"г";"д";"е";"ё";"ж";"з";"и";"й";"к";"л";"м";"н";"о";"п";"р";"с";"т";"у";"ф";"х";"ц";"ч";"ш";"щ";"ъ";"ы";"ь";"э";"ю";"я"},E653))&gt;0</f>
        <v>0</v>
      </c>
      <c r="Y653" s="142" t="b">
        <f>COUNT(SEARCH({"а";"б";"в";"г";"д";"е";"ё";"ж";"з";"и";"й";"к";"л";"м";"н";"о";"п";"р";"с";"т";"у";"ф";"х";"ц";"ч";"ш";"щ";"ъ";"ы";"ь";"э";"ю";"я"},F653))&gt;0</f>
        <v>0</v>
      </c>
      <c r="Z653" s="142" t="b">
        <f>COUNT(SEARCH({"а";"б";"в";"г";"д";"е";"ё";"ж";"з";"и";"й";"к";"л";"м";"н";"о";"п";"р";"с";"т";"у";"ф";"х";"ц";"ч";"ш";"щ";"ъ";"ы";"ь";"э";"ю";"я"},K653))&gt;0</f>
        <v>0</v>
      </c>
      <c r="AA653" s="142" t="b">
        <f>COUNT(SEARCH({"а";"б";"в";"г";"д";"е";"ё";"ж";"з";"и";"й";"к";"л";"м";"н";"о";"п";"р";"с";"т";"у";"ф";"х";"ц";"ч";"ш";"щ";"ъ";"ы";"ь";"э";"ю";"я"},L653))&gt;0</f>
        <v>0</v>
      </c>
      <c r="AB653" s="142" t="b">
        <f>COUNT(SEARCH({"а";"б";"в";"г";"д";"е";"ё";"ж";"з";"и";"й";"к";"л";"м";"н";"о";"п";"р";"с";"т";"у";"ф";"х";"ц";"ч";"ш";"щ";"ъ";"ы";"ь";"э";"ю";"я"},I653))&gt;0</f>
        <v>0</v>
      </c>
      <c r="AC653" s="142" t="b">
        <f>COUNT(SEARCH({"а";"б";"в";"г";"д";"е";"ё";"ж";"з";"и";"й";"к";"л";"м";"н";"о";"п";"р";"с";"т";"у";"ф";"х";"ц";"ч";"ш";"щ";"ъ";"ы";"ь";"э";"ю";"я"},M653))&gt;0</f>
        <v>0</v>
      </c>
      <c r="AD653" s="27" t="b">
        <f t="shared" si="10"/>
        <v>1</v>
      </c>
      <c r="AE653" s="27"/>
    </row>
    <row r="654" spans="1:31" s="289" customFormat="1" hidden="1">
      <c r="A654" s="323" t="s">
        <v>5294</v>
      </c>
      <c r="B654" s="323"/>
      <c r="C654" s="42" t="s">
        <v>5821</v>
      </c>
      <c r="D654" s="96" t="s">
        <v>350</v>
      </c>
      <c r="E654" s="24" t="s">
        <v>5822</v>
      </c>
      <c r="F654" s="25" t="s">
        <v>21</v>
      </c>
      <c r="G654" s="24"/>
      <c r="H654" s="114" t="s">
        <v>402</v>
      </c>
      <c r="I654" s="114" t="s">
        <v>19</v>
      </c>
      <c r="J654" s="22" t="s">
        <v>5</v>
      </c>
      <c r="K654" s="73"/>
      <c r="L654" s="24"/>
      <c r="M654" s="24"/>
      <c r="N654" s="42"/>
      <c r="O654" s="51" t="s">
        <v>519</v>
      </c>
      <c r="P654" s="49"/>
      <c r="Q654" s="49"/>
      <c r="R654" s="24"/>
      <c r="S654" s="24" t="s">
        <v>4</v>
      </c>
      <c r="T654" s="24"/>
      <c r="U654" s="27"/>
      <c r="V654" s="27"/>
      <c r="W654" s="27"/>
      <c r="X654" s="142" t="b">
        <f>COUNT(SEARCH({"а";"б";"в";"г";"д";"е";"ё";"ж";"з";"и";"й";"к";"л";"м";"н";"о";"п";"р";"с";"т";"у";"ф";"х";"ц";"ч";"ш";"щ";"ъ";"ы";"ь";"э";"ю";"я"},E654))&gt;0</f>
        <v>0</v>
      </c>
      <c r="Y654" s="142" t="b">
        <f>COUNT(SEARCH({"а";"б";"в";"г";"д";"е";"ё";"ж";"з";"и";"й";"к";"л";"м";"н";"о";"п";"р";"с";"т";"у";"ф";"х";"ц";"ч";"ш";"щ";"ъ";"ы";"ь";"э";"ю";"я"},F654))&gt;0</f>
        <v>0</v>
      </c>
      <c r="Z654" s="142" t="b">
        <f>COUNT(SEARCH({"а";"б";"в";"г";"д";"е";"ё";"ж";"з";"и";"й";"к";"л";"м";"н";"о";"п";"р";"с";"т";"у";"ф";"х";"ц";"ч";"ш";"щ";"ъ";"ы";"ь";"э";"ю";"я"},K654))&gt;0</f>
        <v>0</v>
      </c>
      <c r="AA654" s="142" t="b">
        <f>COUNT(SEARCH({"а";"б";"в";"г";"д";"е";"ё";"ж";"з";"и";"й";"к";"л";"м";"н";"о";"п";"р";"с";"т";"у";"ф";"х";"ц";"ч";"ш";"щ";"ъ";"ы";"ь";"э";"ю";"я"},L654))&gt;0</f>
        <v>0</v>
      </c>
      <c r="AB654" s="142" t="b">
        <f>COUNT(SEARCH({"а";"б";"в";"г";"д";"е";"ё";"ж";"з";"и";"й";"к";"л";"м";"н";"о";"п";"р";"с";"т";"у";"ф";"х";"ц";"ч";"ш";"щ";"ъ";"ы";"ь";"э";"ю";"я"},I654))&gt;0</f>
        <v>0</v>
      </c>
      <c r="AC654" s="142" t="b">
        <f>COUNT(SEARCH({"а";"б";"в";"г";"д";"е";"ё";"ж";"з";"и";"й";"к";"л";"м";"н";"о";"п";"р";"с";"т";"у";"ф";"х";"ц";"ч";"ш";"щ";"ъ";"ы";"ь";"э";"ю";"я"},M654))&gt;0</f>
        <v>0</v>
      </c>
      <c r="AD654" s="27" t="b">
        <f t="shared" si="10"/>
        <v>1</v>
      </c>
      <c r="AE654" s="27"/>
    </row>
    <row r="655" spans="1:31" s="289" customFormat="1" hidden="1">
      <c r="A655" s="323" t="s">
        <v>5294</v>
      </c>
      <c r="B655" s="323"/>
      <c r="C655" s="42" t="s">
        <v>5821</v>
      </c>
      <c r="D655" s="96" t="s">
        <v>350</v>
      </c>
      <c r="E655" s="24" t="s">
        <v>5822</v>
      </c>
      <c r="F655" s="25" t="s">
        <v>93</v>
      </c>
      <c r="G655" s="96" t="s">
        <v>136</v>
      </c>
      <c r="H655" s="114" t="s">
        <v>578</v>
      </c>
      <c r="I655" s="114" t="s">
        <v>65</v>
      </c>
      <c r="J655" s="22" t="s">
        <v>5</v>
      </c>
      <c r="K655" s="133" t="s">
        <v>5343</v>
      </c>
      <c r="L655" s="129" t="s">
        <v>94</v>
      </c>
      <c r="M655" s="129" t="s">
        <v>65</v>
      </c>
      <c r="N655" s="42"/>
      <c r="O655" s="51" t="s">
        <v>395</v>
      </c>
      <c r="P655" s="49"/>
      <c r="Q655" s="49"/>
      <c r="R655" s="24"/>
      <c r="S655" s="24" t="s">
        <v>4</v>
      </c>
      <c r="T655" s="24" t="s">
        <v>276</v>
      </c>
      <c r="U655" s="27"/>
      <c r="V655" s="27"/>
      <c r="W655" s="27"/>
      <c r="X655" s="142" t="b">
        <f>COUNT(SEARCH({"а";"б";"в";"г";"д";"е";"ё";"ж";"з";"и";"й";"к";"л";"м";"н";"о";"п";"р";"с";"т";"у";"ф";"х";"ц";"ч";"ш";"щ";"ъ";"ы";"ь";"э";"ю";"я"},E655))&gt;0</f>
        <v>0</v>
      </c>
      <c r="Y655" s="142" t="b">
        <f>COUNT(SEARCH({"а";"б";"в";"г";"д";"е";"ё";"ж";"з";"и";"й";"к";"л";"м";"н";"о";"п";"р";"с";"т";"у";"ф";"х";"ц";"ч";"ш";"щ";"ъ";"ы";"ь";"э";"ю";"я"},F655))&gt;0</f>
        <v>0</v>
      </c>
      <c r="Z655" s="142" t="b">
        <f>COUNT(SEARCH({"а";"б";"в";"г";"д";"е";"ё";"ж";"з";"и";"й";"к";"л";"м";"н";"о";"п";"р";"с";"т";"у";"ф";"х";"ц";"ч";"ш";"щ";"ъ";"ы";"ь";"э";"ю";"я"},K655))&gt;0</f>
        <v>0</v>
      </c>
      <c r="AA655" s="142" t="b">
        <f>COUNT(SEARCH({"а";"б";"в";"г";"д";"е";"ё";"ж";"з";"и";"й";"к";"л";"м";"н";"о";"п";"р";"с";"т";"у";"ф";"х";"ц";"ч";"ш";"щ";"ъ";"ы";"ь";"э";"ю";"я"},L655))&gt;0</f>
        <v>0</v>
      </c>
      <c r="AB655" s="142" t="b">
        <f>COUNT(SEARCH({"а";"б";"в";"г";"д";"е";"ё";"ж";"з";"и";"й";"к";"л";"м";"н";"о";"п";"р";"с";"т";"у";"ф";"х";"ц";"ч";"ш";"щ";"ъ";"ы";"ь";"э";"ю";"я"},I655))&gt;0</f>
        <v>0</v>
      </c>
      <c r="AC655" s="142" t="b">
        <f>COUNT(SEARCH({"а";"б";"в";"г";"д";"е";"ё";"ж";"з";"и";"й";"к";"л";"м";"н";"о";"п";"р";"с";"т";"у";"ф";"х";"ц";"ч";"ш";"щ";"ъ";"ы";"ь";"э";"ю";"я"},M655))&gt;0</f>
        <v>0</v>
      </c>
      <c r="AD655" s="27" t="b">
        <f t="shared" si="10"/>
        <v>1</v>
      </c>
      <c r="AE655" s="27"/>
    </row>
    <row r="656" spans="1:31" s="289" customFormat="1" hidden="1">
      <c r="A656" s="323" t="s">
        <v>5294</v>
      </c>
      <c r="B656" s="323"/>
      <c r="C656" s="42" t="s">
        <v>5821</v>
      </c>
      <c r="D656" s="96" t="s">
        <v>5669</v>
      </c>
      <c r="E656" s="24" t="s">
        <v>5822</v>
      </c>
      <c r="F656" s="25" t="s">
        <v>3372</v>
      </c>
      <c r="G656" s="129" t="s">
        <v>134</v>
      </c>
      <c r="H656" s="25" t="s">
        <v>5850</v>
      </c>
      <c r="I656" s="25" t="s">
        <v>3</v>
      </c>
      <c r="J656" s="22" t="s">
        <v>5</v>
      </c>
      <c r="K656" s="24"/>
      <c r="L656" s="24"/>
      <c r="M656" s="24"/>
      <c r="N656" s="42"/>
      <c r="O656" s="51" t="s">
        <v>512</v>
      </c>
      <c r="P656" s="49"/>
      <c r="Q656" s="26" t="str">
        <f>CONCATENATE("rdv.lnk_",MID(E656,10,LEN(E656)-14))</f>
        <v>rdv.lnk_rc_document_client</v>
      </c>
      <c r="R656" s="24"/>
      <c r="S656" s="25" t="s">
        <v>455</v>
      </c>
      <c r="T656" s="25"/>
      <c r="U656" s="27"/>
      <c r="V656" s="27"/>
      <c r="W656" s="27"/>
      <c r="X656" s="142" t="b">
        <f>COUNT(SEARCH({"а";"б";"в";"г";"д";"е";"ё";"ж";"з";"и";"й";"к";"л";"м";"н";"о";"п";"р";"с";"т";"у";"ф";"х";"ц";"ч";"ш";"щ";"ъ";"ы";"ь";"э";"ю";"я"},E656))&gt;0</f>
        <v>0</v>
      </c>
      <c r="Y656" s="142" t="b">
        <f>COUNT(SEARCH({"а";"б";"в";"г";"д";"е";"ё";"ж";"з";"и";"й";"к";"л";"м";"н";"о";"п";"р";"с";"т";"у";"ф";"х";"ц";"ч";"ш";"щ";"ъ";"ы";"ь";"э";"ю";"я"},F656))&gt;0</f>
        <v>0</v>
      </c>
      <c r="Z656" s="142" t="b">
        <f>COUNT(SEARCH({"а";"б";"в";"г";"д";"е";"ё";"ж";"з";"и";"й";"к";"л";"м";"н";"о";"п";"р";"с";"т";"у";"ф";"х";"ц";"ч";"ш";"щ";"ъ";"ы";"ь";"э";"ю";"я"},K656))&gt;0</f>
        <v>0</v>
      </c>
      <c r="AA656" s="142" t="b">
        <f>COUNT(SEARCH({"а";"б";"в";"г";"д";"е";"ё";"ж";"з";"и";"й";"к";"л";"м";"н";"о";"п";"р";"с";"т";"у";"ф";"х";"ц";"ч";"ш";"щ";"ъ";"ы";"ь";"э";"ю";"я"},L656))&gt;0</f>
        <v>0</v>
      </c>
      <c r="AB656" s="142" t="b">
        <f>COUNT(SEARCH({"а";"б";"в";"г";"д";"е";"ё";"ж";"з";"и";"й";"к";"л";"м";"н";"о";"п";"р";"с";"т";"у";"ф";"х";"ц";"ч";"ш";"щ";"ъ";"ы";"ь";"э";"ю";"я"},I656))&gt;0</f>
        <v>0</v>
      </c>
      <c r="AC656" s="142" t="b">
        <f>COUNT(SEARCH({"а";"б";"в";"г";"д";"е";"ё";"ж";"з";"и";"й";"к";"л";"м";"н";"о";"п";"р";"с";"т";"у";"ф";"х";"ц";"ч";"ш";"щ";"ъ";"ы";"ь";"э";"ю";"я"},M656))&gt;0</f>
        <v>0</v>
      </c>
      <c r="AD656" s="27" t="b">
        <f t="shared" si="10"/>
        <v>1</v>
      </c>
      <c r="AE656" s="27"/>
    </row>
    <row r="657" spans="1:31" s="289" customFormat="1" ht="30" hidden="1">
      <c r="A657" s="323" t="s">
        <v>5294</v>
      </c>
      <c r="B657" s="323"/>
      <c r="C657" s="42" t="s">
        <v>5821</v>
      </c>
      <c r="D657" s="96" t="s">
        <v>5669</v>
      </c>
      <c r="E657" s="24" t="s">
        <v>5822</v>
      </c>
      <c r="F657" s="122" t="s">
        <v>3070</v>
      </c>
      <c r="G657" s="129" t="s">
        <v>183</v>
      </c>
      <c r="H657" s="24" t="s">
        <v>5648</v>
      </c>
      <c r="I657" s="25" t="s">
        <v>3</v>
      </c>
      <c r="J657" s="22" t="s">
        <v>5</v>
      </c>
      <c r="K657" s="24"/>
      <c r="L657" s="24"/>
      <c r="M657" s="24"/>
      <c r="N657" s="42"/>
      <c r="O657" s="51" t="s">
        <v>5649</v>
      </c>
      <c r="P657" s="131" t="s">
        <v>5650</v>
      </c>
      <c r="Q657" s="49" t="s">
        <v>5651</v>
      </c>
      <c r="R657" s="24"/>
      <c r="S657" s="114" t="s">
        <v>438</v>
      </c>
      <c r="T657" s="114"/>
      <c r="U657" s="27"/>
      <c r="V657" s="27"/>
      <c r="W657" s="27"/>
      <c r="X657" s="142" t="b">
        <f>COUNT(SEARCH({"а";"б";"в";"г";"д";"е";"ё";"ж";"з";"и";"й";"к";"л";"м";"н";"о";"п";"р";"с";"т";"у";"ф";"х";"ц";"ч";"ш";"щ";"ъ";"ы";"ь";"э";"ю";"я"},E657))&gt;0</f>
        <v>0</v>
      </c>
      <c r="Y657" s="142" t="b">
        <f>COUNT(SEARCH({"а";"б";"в";"г";"д";"е";"ё";"ж";"з";"и";"й";"к";"л";"м";"н";"о";"п";"р";"с";"т";"у";"ф";"х";"ц";"ч";"ш";"щ";"ъ";"ы";"ь";"э";"ю";"я"},F657))&gt;0</f>
        <v>0</v>
      </c>
      <c r="Z657" s="142" t="b">
        <f>COUNT(SEARCH({"а";"б";"в";"г";"д";"е";"ё";"ж";"з";"и";"й";"к";"л";"м";"н";"о";"п";"р";"с";"т";"у";"ф";"х";"ц";"ч";"ш";"щ";"ъ";"ы";"ь";"э";"ю";"я"},K657))&gt;0</f>
        <v>0</v>
      </c>
      <c r="AA657" s="142" t="b">
        <f>COUNT(SEARCH({"а";"б";"в";"г";"д";"е";"ё";"ж";"з";"и";"й";"к";"л";"м";"н";"о";"п";"р";"с";"т";"у";"ф";"х";"ц";"ч";"ш";"щ";"ъ";"ы";"ь";"э";"ю";"я"},L657))&gt;0</f>
        <v>0</v>
      </c>
      <c r="AB657" s="142" t="b">
        <f>COUNT(SEARCH({"а";"б";"в";"г";"д";"е";"ё";"ж";"з";"и";"й";"к";"л";"м";"н";"о";"п";"р";"с";"т";"у";"ф";"х";"ц";"ч";"ш";"щ";"ъ";"ы";"ь";"э";"ю";"я"},I657))&gt;0</f>
        <v>0</v>
      </c>
      <c r="AC657" s="142" t="b">
        <f>COUNT(SEARCH({"а";"б";"в";"г";"д";"е";"ё";"ж";"з";"и";"й";"к";"л";"м";"н";"о";"п";"р";"с";"т";"у";"ф";"х";"ц";"ч";"ш";"щ";"ъ";"ы";"ь";"э";"ю";"я"},M657))&gt;0</f>
        <v>0</v>
      </c>
      <c r="AD657" s="27" t="b">
        <f t="shared" si="10"/>
        <v>1</v>
      </c>
      <c r="AE657" s="27"/>
    </row>
    <row r="658" spans="1:31" s="289" customFormat="1" ht="30" hidden="1">
      <c r="A658" s="323" t="s">
        <v>5294</v>
      </c>
      <c r="B658" s="323"/>
      <c r="C658" s="42" t="s">
        <v>5821</v>
      </c>
      <c r="D658" s="96" t="s">
        <v>5669</v>
      </c>
      <c r="E658" s="24" t="s">
        <v>5822</v>
      </c>
      <c r="F658" s="124" t="s">
        <v>3071</v>
      </c>
      <c r="G658" s="124" t="s">
        <v>135</v>
      </c>
      <c r="H658" s="119" t="s">
        <v>5652</v>
      </c>
      <c r="I658" s="117" t="s">
        <v>97</v>
      </c>
      <c r="J658" s="23" t="s">
        <v>5</v>
      </c>
      <c r="K658" s="75" t="s">
        <v>5343</v>
      </c>
      <c r="L658" s="117" t="s">
        <v>73</v>
      </c>
      <c r="M658" s="124" t="s">
        <v>70</v>
      </c>
      <c r="N658" s="116"/>
      <c r="O658" s="119" t="s">
        <v>440</v>
      </c>
      <c r="P658" s="119"/>
      <c r="Q658" s="119"/>
      <c r="R658" s="117"/>
      <c r="S658" s="124" t="s">
        <v>60</v>
      </c>
      <c r="T658" s="124"/>
      <c r="U658" s="27"/>
      <c r="V658" s="27"/>
      <c r="W658" s="27"/>
      <c r="X658" s="142" t="b">
        <f>COUNT(SEARCH({"а";"б";"в";"г";"д";"е";"ё";"ж";"з";"и";"й";"к";"л";"м";"н";"о";"п";"р";"с";"т";"у";"ф";"х";"ц";"ч";"ш";"щ";"ъ";"ы";"ь";"э";"ю";"я"},E658))&gt;0</f>
        <v>0</v>
      </c>
      <c r="Y658" s="142" t="b">
        <f>COUNT(SEARCH({"а";"б";"в";"г";"д";"е";"ё";"ж";"з";"и";"й";"к";"л";"м";"н";"о";"п";"р";"с";"т";"у";"ф";"х";"ц";"ч";"ш";"щ";"ъ";"ы";"ь";"э";"ю";"я"},F658))&gt;0</f>
        <v>0</v>
      </c>
      <c r="Z658" s="142" t="b">
        <f>COUNT(SEARCH({"а";"б";"в";"г";"д";"е";"ё";"ж";"з";"и";"й";"к";"л";"м";"н";"о";"п";"р";"с";"т";"у";"ф";"х";"ц";"ч";"ш";"щ";"ъ";"ы";"ь";"э";"ю";"я"},K658))&gt;0</f>
        <v>0</v>
      </c>
      <c r="AA658" s="142" t="b">
        <f>COUNT(SEARCH({"а";"б";"в";"г";"д";"е";"ё";"ж";"з";"и";"й";"к";"л";"м";"н";"о";"п";"р";"с";"т";"у";"ф";"х";"ц";"ч";"ш";"щ";"ъ";"ы";"ь";"э";"ю";"я"},L658))&gt;0</f>
        <v>0</v>
      </c>
      <c r="AB658" s="142" t="b">
        <f>COUNT(SEARCH({"а";"б";"в";"г";"д";"е";"ё";"ж";"з";"и";"й";"к";"л";"м";"н";"о";"п";"р";"с";"т";"у";"ф";"х";"ц";"ч";"ш";"щ";"ъ";"ы";"ь";"э";"ю";"я"},I658))&gt;0</f>
        <v>0</v>
      </c>
      <c r="AC658" s="142" t="b">
        <f>COUNT(SEARCH({"а";"б";"в";"г";"д";"е";"ё";"ж";"з";"и";"й";"к";"л";"м";"н";"о";"п";"р";"с";"т";"у";"ф";"х";"ц";"ч";"ш";"щ";"ъ";"ы";"ь";"э";"ю";"я"},M658))&gt;0</f>
        <v>0</v>
      </c>
      <c r="AD658" s="27" t="b">
        <f t="shared" si="10"/>
        <v>1</v>
      </c>
      <c r="AE658" s="27"/>
    </row>
    <row r="659" spans="1:31" s="289" customFormat="1" ht="30" hidden="1">
      <c r="A659" s="323" t="s">
        <v>5294</v>
      </c>
      <c r="B659" s="323"/>
      <c r="C659" s="42" t="s">
        <v>5821</v>
      </c>
      <c r="D659" s="96" t="s">
        <v>5669</v>
      </c>
      <c r="E659" s="24" t="s">
        <v>5822</v>
      </c>
      <c r="F659" s="65" t="s">
        <v>567</v>
      </c>
      <c r="G659" s="129" t="s">
        <v>183</v>
      </c>
      <c r="H659" s="24" t="s">
        <v>568</v>
      </c>
      <c r="I659" s="25" t="s">
        <v>3</v>
      </c>
      <c r="J659" s="22" t="s">
        <v>5</v>
      </c>
      <c r="K659" s="73"/>
      <c r="L659" s="24"/>
      <c r="M659" s="24"/>
      <c r="N659" s="42"/>
      <c r="O659" s="51" t="s">
        <v>569</v>
      </c>
      <c r="P659" s="131" t="s">
        <v>5275</v>
      </c>
      <c r="Q659" s="49" t="s">
        <v>4863</v>
      </c>
      <c r="R659" s="24"/>
      <c r="S659" s="114" t="s">
        <v>438</v>
      </c>
      <c r="T659" s="114"/>
      <c r="U659" s="27"/>
      <c r="V659" s="27"/>
      <c r="W659" s="27"/>
      <c r="X659" s="142" t="b">
        <f>COUNT(SEARCH({"а";"б";"в";"г";"д";"е";"ё";"ж";"з";"и";"й";"к";"л";"м";"н";"о";"п";"р";"с";"т";"у";"ф";"х";"ц";"ч";"ш";"щ";"ъ";"ы";"ь";"э";"ю";"я"},E659))&gt;0</f>
        <v>0</v>
      </c>
      <c r="Y659" s="142" t="b">
        <f>COUNT(SEARCH({"а";"б";"в";"г";"д";"е";"ё";"ж";"з";"и";"й";"к";"л";"м";"н";"о";"п";"р";"с";"т";"у";"ф";"х";"ц";"ч";"ш";"щ";"ъ";"ы";"ь";"э";"ю";"я"},F659))&gt;0</f>
        <v>0</v>
      </c>
      <c r="Z659" s="142" t="b">
        <f>COUNT(SEARCH({"а";"б";"в";"г";"д";"е";"ё";"ж";"з";"и";"й";"к";"л";"м";"н";"о";"п";"р";"с";"т";"у";"ф";"х";"ц";"ч";"ш";"щ";"ъ";"ы";"ь";"э";"ю";"я"},K659))&gt;0</f>
        <v>0</v>
      </c>
      <c r="AA659" s="142" t="b">
        <f>COUNT(SEARCH({"а";"б";"в";"г";"д";"е";"ё";"ж";"з";"и";"й";"к";"л";"м";"н";"о";"п";"р";"с";"т";"у";"ф";"х";"ц";"ч";"ш";"щ";"ъ";"ы";"ь";"э";"ю";"я"},L659))&gt;0</f>
        <v>0</v>
      </c>
      <c r="AB659" s="142" t="b">
        <f>COUNT(SEARCH({"а";"б";"в";"г";"д";"е";"ё";"ж";"з";"и";"й";"к";"л";"м";"н";"о";"п";"р";"с";"т";"у";"ф";"х";"ц";"ч";"ш";"щ";"ъ";"ы";"ь";"э";"ю";"я"},I659))&gt;0</f>
        <v>0</v>
      </c>
      <c r="AC659" s="142" t="b">
        <f>COUNT(SEARCH({"а";"б";"в";"г";"д";"е";"ё";"ж";"з";"и";"й";"к";"л";"м";"н";"о";"п";"р";"с";"т";"у";"ф";"х";"ц";"ч";"ш";"щ";"ъ";"ы";"ь";"э";"ю";"я"},M659))&gt;0</f>
        <v>0</v>
      </c>
      <c r="AD659" s="27" t="b">
        <f t="shared" si="10"/>
        <v>1</v>
      </c>
      <c r="AE659" s="27"/>
    </row>
    <row r="660" spans="1:31" s="289" customFormat="1" hidden="1">
      <c r="A660" s="323" t="s">
        <v>5294</v>
      </c>
      <c r="B660" s="323"/>
      <c r="C660" s="42" t="s">
        <v>5821</v>
      </c>
      <c r="D660" s="96" t="s">
        <v>5669</v>
      </c>
      <c r="E660" s="24" t="s">
        <v>5822</v>
      </c>
      <c r="F660" s="117" t="s">
        <v>158</v>
      </c>
      <c r="G660" s="124" t="s">
        <v>135</v>
      </c>
      <c r="H660" s="119" t="s">
        <v>570</v>
      </c>
      <c r="I660" s="117" t="s">
        <v>97</v>
      </c>
      <c r="J660" s="23" t="s">
        <v>5</v>
      </c>
      <c r="K660" s="75" t="s">
        <v>5343</v>
      </c>
      <c r="L660" s="117" t="s">
        <v>5863</v>
      </c>
      <c r="M660" s="124" t="s">
        <v>70</v>
      </c>
      <c r="N660" s="116"/>
      <c r="O660" s="119" t="s">
        <v>440</v>
      </c>
      <c r="P660" s="119"/>
      <c r="Q660" s="119"/>
      <c r="R660" s="117"/>
      <c r="S660" s="124" t="s">
        <v>60</v>
      </c>
      <c r="T660" s="124"/>
      <c r="U660" s="27"/>
      <c r="V660" s="27"/>
      <c r="W660" s="27"/>
      <c r="X660" s="142" t="b">
        <f>COUNT(SEARCH({"а";"б";"в";"г";"д";"е";"ё";"ж";"з";"и";"й";"к";"л";"м";"н";"о";"п";"р";"с";"т";"у";"ф";"х";"ц";"ч";"ш";"щ";"ъ";"ы";"ь";"э";"ю";"я"},E660))&gt;0</f>
        <v>0</v>
      </c>
      <c r="Y660" s="142" t="b">
        <f>COUNT(SEARCH({"а";"б";"в";"г";"д";"е";"ё";"ж";"з";"и";"й";"к";"л";"м";"н";"о";"п";"р";"с";"т";"у";"ф";"х";"ц";"ч";"ш";"щ";"ъ";"ы";"ь";"э";"ю";"я"},F660))&gt;0</f>
        <v>0</v>
      </c>
      <c r="Z660" s="142" t="b">
        <f>COUNT(SEARCH({"а";"б";"в";"г";"д";"е";"ё";"ж";"з";"и";"й";"к";"л";"м";"н";"о";"п";"р";"с";"т";"у";"ф";"х";"ц";"ч";"ш";"щ";"ъ";"ы";"ь";"э";"ю";"я"},K660))&gt;0</f>
        <v>0</v>
      </c>
      <c r="AA660" s="142" t="b">
        <f>COUNT(SEARCH({"а";"б";"в";"г";"д";"е";"ё";"ж";"з";"и";"й";"к";"л";"м";"н";"о";"п";"р";"с";"т";"у";"ф";"х";"ц";"ч";"ш";"щ";"ъ";"ы";"ь";"э";"ю";"я"},L660))&gt;0</f>
        <v>0</v>
      </c>
      <c r="AB660" s="142" t="b">
        <f>COUNT(SEARCH({"а";"б";"в";"г";"д";"е";"ё";"ж";"з";"и";"й";"к";"л";"м";"н";"о";"п";"р";"с";"т";"у";"ф";"х";"ц";"ч";"ш";"щ";"ъ";"ы";"ь";"э";"ю";"я"},I660))&gt;0</f>
        <v>0</v>
      </c>
      <c r="AC660" s="142" t="b">
        <f>COUNT(SEARCH({"а";"б";"в";"г";"д";"е";"ё";"ж";"з";"и";"й";"к";"л";"м";"н";"о";"п";"р";"с";"т";"у";"ф";"х";"ц";"ч";"ш";"щ";"ъ";"ы";"ь";"э";"ю";"я"},M660))&gt;0</f>
        <v>0</v>
      </c>
      <c r="AD660" s="27" t="b">
        <f t="shared" si="10"/>
        <v>1</v>
      </c>
      <c r="AE660" s="27"/>
    </row>
    <row r="661" spans="1:31" s="289" customFormat="1" ht="30" hidden="1">
      <c r="A661" s="323" t="s">
        <v>5294</v>
      </c>
      <c r="B661" s="323"/>
      <c r="C661" s="42" t="s">
        <v>5821</v>
      </c>
      <c r="D661" s="96" t="s">
        <v>5669</v>
      </c>
      <c r="E661" s="24" t="s">
        <v>5822</v>
      </c>
      <c r="F661" s="122" t="s">
        <v>3373</v>
      </c>
      <c r="G661" s="114" t="s">
        <v>187</v>
      </c>
      <c r="H661" s="114" t="s">
        <v>3375</v>
      </c>
      <c r="I661" s="25" t="s">
        <v>97</v>
      </c>
      <c r="J661" s="22" t="s">
        <v>5</v>
      </c>
      <c r="K661" s="73"/>
      <c r="L661" s="24"/>
      <c r="M661" s="24"/>
      <c r="N661" s="42" t="s">
        <v>5671</v>
      </c>
      <c r="O661" s="51" t="s">
        <v>5864</v>
      </c>
      <c r="P661" s="49"/>
      <c r="Q661" s="49" t="s">
        <v>5678</v>
      </c>
      <c r="R661" s="24"/>
      <c r="S661" s="114" t="s">
        <v>438</v>
      </c>
      <c r="T661" s="114"/>
      <c r="U661" s="27"/>
      <c r="V661" s="27"/>
      <c r="W661" s="27"/>
      <c r="X661" s="142" t="b">
        <f>COUNT(SEARCH({"а";"б";"в";"г";"д";"е";"ё";"ж";"з";"и";"й";"к";"л";"м";"н";"о";"п";"р";"с";"т";"у";"ф";"х";"ц";"ч";"ш";"щ";"ъ";"ы";"ь";"э";"ю";"я"},E661))&gt;0</f>
        <v>0</v>
      </c>
      <c r="Y661" s="142" t="b">
        <f>COUNT(SEARCH({"а";"б";"в";"г";"д";"е";"ё";"ж";"з";"и";"й";"к";"л";"м";"н";"о";"п";"р";"с";"т";"у";"ф";"х";"ц";"ч";"ш";"щ";"ъ";"ы";"ь";"э";"ю";"я"},F661))&gt;0</f>
        <v>0</v>
      </c>
      <c r="Z661" s="142" t="b">
        <f>COUNT(SEARCH({"а";"б";"в";"г";"д";"е";"ё";"ж";"з";"и";"й";"к";"л";"м";"н";"о";"п";"р";"с";"т";"у";"ф";"х";"ц";"ч";"ш";"щ";"ъ";"ы";"ь";"э";"ю";"я"},K661))&gt;0</f>
        <v>0</v>
      </c>
      <c r="AA661" s="142" t="b">
        <f>COUNT(SEARCH({"а";"б";"в";"г";"д";"е";"ё";"ж";"з";"и";"й";"к";"л";"м";"н";"о";"п";"р";"с";"т";"у";"ф";"х";"ц";"ч";"ш";"щ";"ъ";"ы";"ь";"э";"ю";"я"},L661))&gt;0</f>
        <v>0</v>
      </c>
      <c r="AB661" s="142" t="b">
        <f>COUNT(SEARCH({"а";"б";"в";"г";"д";"е";"ё";"ж";"з";"и";"й";"к";"л";"м";"н";"о";"п";"р";"с";"т";"у";"ф";"х";"ц";"ч";"ш";"щ";"ъ";"ы";"ь";"э";"ю";"я"},I661))&gt;0</f>
        <v>0</v>
      </c>
      <c r="AC661" s="142" t="b">
        <f>COUNT(SEARCH({"а";"б";"в";"г";"д";"е";"ё";"ж";"з";"и";"й";"к";"л";"м";"н";"о";"п";"р";"с";"т";"у";"ф";"х";"ц";"ч";"ш";"щ";"ъ";"ы";"ь";"э";"ю";"я"},M661))&gt;0</f>
        <v>0</v>
      </c>
      <c r="AD661" s="27" t="b">
        <f t="shared" si="10"/>
        <v>1</v>
      </c>
      <c r="AE661" s="27"/>
    </row>
    <row r="662" spans="1:31" s="289" customFormat="1" hidden="1">
      <c r="A662" s="323" t="s">
        <v>5294</v>
      </c>
      <c r="B662" s="323"/>
      <c r="C662" s="42" t="s">
        <v>5821</v>
      </c>
      <c r="D662" s="96" t="s">
        <v>5669</v>
      </c>
      <c r="E662" s="24" t="s">
        <v>5822</v>
      </c>
      <c r="F662" s="25" t="s">
        <v>14</v>
      </c>
      <c r="G662" s="24"/>
      <c r="H662" s="114" t="s">
        <v>13</v>
      </c>
      <c r="I662" s="114" t="s">
        <v>15</v>
      </c>
      <c r="J662" s="22" t="s">
        <v>5</v>
      </c>
      <c r="K662" s="73"/>
      <c r="L662" s="24"/>
      <c r="M662" s="24"/>
      <c r="N662" s="42"/>
      <c r="O662" s="51" t="s">
        <v>13</v>
      </c>
      <c r="P662" s="49"/>
      <c r="Q662" s="49"/>
      <c r="R662" s="24"/>
      <c r="S662" s="24"/>
      <c r="T662" s="24"/>
      <c r="U662" s="27"/>
      <c r="V662" s="27"/>
      <c r="W662" s="27"/>
      <c r="X662" s="142" t="b">
        <f>COUNT(SEARCH({"а";"б";"в";"г";"д";"е";"ё";"ж";"з";"и";"й";"к";"л";"м";"н";"о";"п";"р";"с";"т";"у";"ф";"х";"ц";"ч";"ш";"щ";"ъ";"ы";"ь";"э";"ю";"я"},E662))&gt;0</f>
        <v>0</v>
      </c>
      <c r="Y662" s="142" t="b">
        <f>COUNT(SEARCH({"а";"б";"в";"г";"д";"е";"ё";"ж";"з";"и";"й";"к";"л";"м";"н";"о";"п";"р";"с";"т";"у";"ф";"х";"ц";"ч";"ш";"щ";"ъ";"ы";"ь";"э";"ю";"я"},F662))&gt;0</f>
        <v>0</v>
      </c>
      <c r="Z662" s="142" t="b">
        <f>COUNT(SEARCH({"а";"б";"в";"г";"д";"е";"ё";"ж";"з";"и";"й";"к";"л";"м";"н";"о";"п";"р";"с";"т";"у";"ф";"х";"ц";"ч";"ш";"щ";"ъ";"ы";"ь";"э";"ю";"я"},K662))&gt;0</f>
        <v>0</v>
      </c>
      <c r="AA662" s="142" t="b">
        <f>COUNT(SEARCH({"а";"б";"в";"г";"д";"е";"ё";"ж";"з";"и";"й";"к";"л";"м";"н";"о";"п";"р";"с";"т";"у";"ф";"х";"ц";"ч";"ш";"щ";"ъ";"ы";"ь";"э";"ю";"я"},L662))&gt;0</f>
        <v>0</v>
      </c>
      <c r="AB662" s="142" t="b">
        <f>COUNT(SEARCH({"а";"б";"в";"г";"д";"е";"ё";"ж";"з";"и";"й";"к";"л";"м";"н";"о";"п";"р";"с";"т";"у";"ф";"х";"ц";"ч";"ш";"щ";"ъ";"ы";"ь";"э";"ю";"я"},I662))&gt;0</f>
        <v>0</v>
      </c>
      <c r="AC662" s="142" t="b">
        <f>COUNT(SEARCH({"а";"б";"в";"г";"д";"е";"ё";"ж";"з";"и";"й";"к";"л";"м";"н";"о";"п";"р";"с";"т";"у";"ф";"х";"ц";"ч";"ш";"щ";"ъ";"ы";"ь";"э";"ю";"я"},M662))&gt;0</f>
        <v>0</v>
      </c>
      <c r="AD662" s="27" t="b">
        <f t="shared" si="10"/>
        <v>1</v>
      </c>
      <c r="AE662" s="27"/>
    </row>
    <row r="663" spans="1:31" s="289" customFormat="1" hidden="1">
      <c r="A663" s="323" t="s">
        <v>5294</v>
      </c>
      <c r="B663" s="323"/>
      <c r="C663" s="42" t="s">
        <v>5821</v>
      </c>
      <c r="D663" s="96" t="s">
        <v>5669</v>
      </c>
      <c r="E663" s="24" t="s">
        <v>5822</v>
      </c>
      <c r="F663" s="25" t="s">
        <v>8</v>
      </c>
      <c r="G663" s="24"/>
      <c r="H663" s="114" t="s">
        <v>67</v>
      </c>
      <c r="I663" s="114" t="s">
        <v>97</v>
      </c>
      <c r="J663" s="22" t="s">
        <v>5</v>
      </c>
      <c r="K663" s="73"/>
      <c r="L663" s="24"/>
      <c r="M663" s="24"/>
      <c r="N663" s="279" t="s">
        <v>446</v>
      </c>
      <c r="O663" s="51" t="s">
        <v>447</v>
      </c>
      <c r="P663" s="49"/>
      <c r="Q663" s="49"/>
      <c r="R663" s="24"/>
      <c r="S663" s="24" t="s">
        <v>398</v>
      </c>
      <c r="T663" s="24"/>
      <c r="U663" s="27"/>
      <c r="V663" s="27"/>
      <c r="W663" s="27"/>
      <c r="X663" s="142" t="b">
        <f>COUNT(SEARCH({"а";"б";"в";"г";"д";"е";"ё";"ж";"з";"и";"й";"к";"л";"м";"н";"о";"п";"р";"с";"т";"у";"ф";"х";"ц";"ч";"ш";"щ";"ъ";"ы";"ь";"э";"ю";"я"},E663))&gt;0</f>
        <v>0</v>
      </c>
      <c r="Y663" s="142" t="b">
        <f>COUNT(SEARCH({"а";"б";"в";"г";"д";"е";"ё";"ж";"з";"и";"й";"к";"л";"м";"н";"о";"п";"р";"с";"т";"у";"ф";"х";"ц";"ч";"ш";"щ";"ъ";"ы";"ь";"э";"ю";"я"},F663))&gt;0</f>
        <v>0</v>
      </c>
      <c r="Z663" s="142" t="b">
        <f>COUNT(SEARCH({"а";"б";"в";"г";"д";"е";"ё";"ж";"з";"и";"й";"к";"л";"м";"н";"о";"п";"р";"с";"т";"у";"ф";"х";"ц";"ч";"ш";"щ";"ъ";"ы";"ь";"э";"ю";"я"},K663))&gt;0</f>
        <v>0</v>
      </c>
      <c r="AA663" s="142" t="b">
        <f>COUNT(SEARCH({"а";"б";"в";"г";"д";"е";"ё";"ж";"з";"и";"й";"к";"л";"м";"н";"о";"п";"р";"с";"т";"у";"ф";"х";"ц";"ч";"ш";"щ";"ъ";"ы";"ь";"э";"ю";"я"},L663))&gt;0</f>
        <v>0</v>
      </c>
      <c r="AB663" s="142" t="b">
        <f>COUNT(SEARCH({"а";"б";"в";"г";"д";"е";"ё";"ж";"з";"и";"й";"к";"л";"м";"н";"о";"п";"р";"с";"т";"у";"ф";"х";"ц";"ч";"ш";"щ";"ъ";"ы";"ь";"э";"ю";"я"},I663))&gt;0</f>
        <v>0</v>
      </c>
      <c r="AC663" s="142" t="b">
        <f>COUNT(SEARCH({"а";"б";"в";"г";"д";"е";"ё";"ж";"з";"и";"й";"к";"л";"м";"н";"о";"п";"р";"с";"т";"у";"ф";"х";"ц";"ч";"ш";"щ";"ъ";"ы";"ь";"э";"ю";"я"},M663))&gt;0</f>
        <v>0</v>
      </c>
      <c r="AD663" s="27" t="b">
        <f t="shared" si="10"/>
        <v>1</v>
      </c>
      <c r="AE663" s="27"/>
    </row>
    <row r="664" spans="1:31" s="289" customFormat="1" ht="30" hidden="1">
      <c r="A664" s="323" t="s">
        <v>5294</v>
      </c>
      <c r="B664" s="323"/>
      <c r="C664" s="42" t="s">
        <v>5821</v>
      </c>
      <c r="D664" s="96" t="s">
        <v>5669</v>
      </c>
      <c r="E664" s="24" t="s">
        <v>5822</v>
      </c>
      <c r="F664" s="25" t="s">
        <v>12</v>
      </c>
      <c r="G664" s="24"/>
      <c r="H664" s="114" t="s">
        <v>400</v>
      </c>
      <c r="I664" s="114" t="s">
        <v>3</v>
      </c>
      <c r="J664" s="22" t="s">
        <v>5</v>
      </c>
      <c r="K664" s="73"/>
      <c r="L664" s="24"/>
      <c r="M664" s="24"/>
      <c r="N664" s="42"/>
      <c r="O664" s="51" t="s">
        <v>66</v>
      </c>
      <c r="P664" s="49"/>
      <c r="Q664" s="49"/>
      <c r="R664" s="24"/>
      <c r="S664" s="24" t="s">
        <v>4</v>
      </c>
      <c r="T664" s="24"/>
      <c r="U664" s="27"/>
      <c r="V664" s="27"/>
      <c r="W664" s="27"/>
      <c r="X664" s="142" t="b">
        <f>COUNT(SEARCH({"а";"б";"в";"г";"д";"е";"ё";"ж";"з";"и";"й";"к";"л";"м";"н";"о";"п";"р";"с";"т";"у";"ф";"х";"ц";"ч";"ш";"щ";"ъ";"ы";"ь";"э";"ю";"я"},E664))&gt;0</f>
        <v>0</v>
      </c>
      <c r="Y664" s="142" t="b">
        <f>COUNT(SEARCH({"а";"б";"в";"г";"д";"е";"ё";"ж";"з";"и";"й";"к";"л";"м";"н";"о";"п";"р";"с";"т";"у";"ф";"х";"ц";"ч";"ш";"щ";"ъ";"ы";"ь";"э";"ю";"я"},F664))&gt;0</f>
        <v>0</v>
      </c>
      <c r="Z664" s="142" t="b">
        <f>COUNT(SEARCH({"а";"б";"в";"г";"д";"е";"ё";"ж";"з";"и";"й";"к";"л";"м";"н";"о";"п";"р";"с";"т";"у";"ф";"х";"ц";"ч";"ш";"щ";"ъ";"ы";"ь";"э";"ю";"я"},K664))&gt;0</f>
        <v>0</v>
      </c>
      <c r="AA664" s="142" t="b">
        <f>COUNT(SEARCH({"а";"б";"в";"г";"д";"е";"ё";"ж";"з";"и";"й";"к";"л";"м";"н";"о";"п";"р";"с";"т";"у";"ф";"х";"ц";"ч";"ш";"щ";"ъ";"ы";"ь";"э";"ю";"я"},L664))&gt;0</f>
        <v>0</v>
      </c>
      <c r="AB664" s="142" t="b">
        <f>COUNT(SEARCH({"а";"б";"в";"г";"д";"е";"ё";"ж";"з";"и";"й";"к";"л";"м";"н";"о";"п";"р";"с";"т";"у";"ф";"х";"ц";"ч";"ш";"щ";"ъ";"ы";"ь";"э";"ю";"я"},I664))&gt;0</f>
        <v>0</v>
      </c>
      <c r="AC664" s="142" t="b">
        <f>COUNT(SEARCH({"а";"б";"в";"г";"д";"е";"ё";"ж";"з";"и";"й";"к";"л";"м";"н";"о";"п";"р";"с";"т";"у";"ф";"х";"ц";"ч";"ш";"щ";"ъ";"ы";"ь";"э";"ю";"я"},M664))&gt;0</f>
        <v>0</v>
      </c>
      <c r="AD664" s="27" t="b">
        <f t="shared" si="10"/>
        <v>1</v>
      </c>
      <c r="AE664" s="27"/>
    </row>
    <row r="665" spans="1:31" s="289" customFormat="1" hidden="1">
      <c r="A665" s="323" t="s">
        <v>5294</v>
      </c>
      <c r="B665" s="323"/>
      <c r="C665" s="42" t="s">
        <v>5821</v>
      </c>
      <c r="D665" s="96" t="s">
        <v>5669</v>
      </c>
      <c r="E665" s="24" t="s">
        <v>5822</v>
      </c>
      <c r="F665" s="25" t="s">
        <v>18</v>
      </c>
      <c r="G665" s="24"/>
      <c r="H665" s="114" t="s">
        <v>456</v>
      </c>
      <c r="I665" s="114" t="s">
        <v>19</v>
      </c>
      <c r="J665" s="22" t="s">
        <v>5</v>
      </c>
      <c r="K665" s="73"/>
      <c r="L665" s="24"/>
      <c r="M665" s="24"/>
      <c r="N665" s="42"/>
      <c r="O665" s="51" t="s">
        <v>401</v>
      </c>
      <c r="P665" s="49"/>
      <c r="Q665" s="49"/>
      <c r="R665" s="24"/>
      <c r="S665" s="24"/>
      <c r="T665" s="24"/>
      <c r="U665" s="27"/>
      <c r="V665" s="27"/>
      <c r="W665" s="27"/>
      <c r="X665" s="142" t="b">
        <f>COUNT(SEARCH({"а";"б";"в";"г";"д";"е";"ё";"ж";"з";"и";"й";"к";"л";"м";"н";"о";"п";"р";"с";"т";"у";"ф";"х";"ц";"ч";"ш";"щ";"ъ";"ы";"ь";"э";"ю";"я"},E665))&gt;0</f>
        <v>0</v>
      </c>
      <c r="Y665" s="142" t="b">
        <f>COUNT(SEARCH({"а";"б";"в";"г";"д";"е";"ё";"ж";"з";"и";"й";"к";"л";"м";"н";"о";"п";"р";"с";"т";"у";"ф";"х";"ц";"ч";"ш";"щ";"ъ";"ы";"ь";"э";"ю";"я"},F665))&gt;0</f>
        <v>0</v>
      </c>
      <c r="Z665" s="142" t="b">
        <f>COUNT(SEARCH({"а";"б";"в";"г";"д";"е";"ё";"ж";"з";"и";"й";"к";"л";"м";"н";"о";"п";"р";"с";"т";"у";"ф";"х";"ц";"ч";"ш";"щ";"ъ";"ы";"ь";"э";"ю";"я"},K665))&gt;0</f>
        <v>0</v>
      </c>
      <c r="AA665" s="142" t="b">
        <f>COUNT(SEARCH({"а";"б";"в";"г";"д";"е";"ё";"ж";"з";"и";"й";"к";"л";"м";"н";"о";"п";"р";"с";"т";"у";"ф";"х";"ц";"ч";"ш";"щ";"ъ";"ы";"ь";"э";"ю";"я"},L665))&gt;0</f>
        <v>0</v>
      </c>
      <c r="AB665" s="142" t="b">
        <f>COUNT(SEARCH({"а";"б";"в";"г";"д";"е";"ё";"ж";"з";"и";"й";"к";"л";"м";"н";"о";"п";"р";"с";"т";"у";"ф";"х";"ц";"ч";"ш";"щ";"ъ";"ы";"ь";"э";"ю";"я"},I665))&gt;0</f>
        <v>0</v>
      </c>
      <c r="AC665" s="142" t="b">
        <f>COUNT(SEARCH({"а";"б";"в";"г";"д";"е";"ё";"ж";"з";"и";"й";"к";"л";"м";"н";"о";"п";"р";"с";"т";"у";"ф";"х";"ц";"ч";"ш";"щ";"ъ";"ы";"ь";"э";"ю";"я"},M665))&gt;0</f>
        <v>0</v>
      </c>
      <c r="AD665" s="27" t="b">
        <f t="shared" si="10"/>
        <v>1</v>
      </c>
      <c r="AE665" s="27"/>
    </row>
    <row r="666" spans="1:31" s="289" customFormat="1" hidden="1">
      <c r="A666" s="323" t="s">
        <v>5294</v>
      </c>
      <c r="B666" s="323"/>
      <c r="C666" s="42" t="s">
        <v>5821</v>
      </c>
      <c r="D666" s="96" t="s">
        <v>5669</v>
      </c>
      <c r="E666" s="24" t="s">
        <v>5822</v>
      </c>
      <c r="F666" s="25" t="s">
        <v>21</v>
      </c>
      <c r="G666" s="24"/>
      <c r="H666" s="114" t="s">
        <v>402</v>
      </c>
      <c r="I666" s="114" t="s">
        <v>19</v>
      </c>
      <c r="J666" s="22" t="s">
        <v>5</v>
      </c>
      <c r="K666" s="73"/>
      <c r="L666" s="24"/>
      <c r="M666" s="24"/>
      <c r="N666" s="42"/>
      <c r="O666" s="51" t="s">
        <v>519</v>
      </c>
      <c r="P666" s="49"/>
      <c r="Q666" s="49"/>
      <c r="R666" s="24"/>
      <c r="S666" s="24" t="s">
        <v>4</v>
      </c>
      <c r="T666" s="24"/>
      <c r="U666" s="27"/>
      <c r="V666" s="27"/>
      <c r="W666" s="27"/>
      <c r="X666" s="142" t="b">
        <f>COUNT(SEARCH({"а";"б";"в";"г";"д";"е";"ё";"ж";"з";"и";"й";"к";"л";"м";"н";"о";"п";"р";"с";"т";"у";"ф";"х";"ц";"ч";"ш";"щ";"ъ";"ы";"ь";"э";"ю";"я"},E666))&gt;0</f>
        <v>0</v>
      </c>
      <c r="Y666" s="142" t="b">
        <f>COUNT(SEARCH({"а";"б";"в";"г";"д";"е";"ё";"ж";"з";"и";"й";"к";"л";"м";"н";"о";"п";"р";"с";"т";"у";"ф";"х";"ц";"ч";"ш";"щ";"ъ";"ы";"ь";"э";"ю";"я"},F666))&gt;0</f>
        <v>0</v>
      </c>
      <c r="Z666" s="142" t="b">
        <f>COUNT(SEARCH({"а";"б";"в";"г";"д";"е";"ё";"ж";"з";"и";"й";"к";"л";"м";"н";"о";"п";"р";"с";"т";"у";"ф";"х";"ц";"ч";"ш";"щ";"ъ";"ы";"ь";"э";"ю";"я"},K666))&gt;0</f>
        <v>0</v>
      </c>
      <c r="AA666" s="142" t="b">
        <f>COUNT(SEARCH({"а";"б";"в";"г";"д";"е";"ё";"ж";"з";"и";"й";"к";"л";"м";"н";"о";"п";"р";"с";"т";"у";"ф";"х";"ц";"ч";"ш";"щ";"ъ";"ы";"ь";"э";"ю";"я"},L666))&gt;0</f>
        <v>0</v>
      </c>
      <c r="AB666" s="142" t="b">
        <f>COUNT(SEARCH({"а";"б";"в";"г";"д";"е";"ё";"ж";"з";"и";"й";"к";"л";"м";"н";"о";"п";"р";"с";"т";"у";"ф";"х";"ц";"ч";"ш";"щ";"ъ";"ы";"ь";"э";"ю";"я"},I666))&gt;0</f>
        <v>0</v>
      </c>
      <c r="AC666" s="142" t="b">
        <f>COUNT(SEARCH({"а";"б";"в";"г";"д";"е";"ё";"ж";"з";"и";"й";"к";"л";"м";"н";"о";"п";"р";"с";"т";"у";"ф";"х";"ц";"ч";"ш";"щ";"ъ";"ы";"ь";"э";"ю";"я"},M666))&gt;0</f>
        <v>0</v>
      </c>
      <c r="AD666" s="27" t="b">
        <f t="shared" si="10"/>
        <v>1</v>
      </c>
      <c r="AE666" s="27"/>
    </row>
    <row r="667" spans="1:31" s="289" customFormat="1" hidden="1">
      <c r="A667" s="323" t="s">
        <v>5294</v>
      </c>
      <c r="B667" s="323"/>
      <c r="C667" s="42" t="s">
        <v>5821</v>
      </c>
      <c r="D667" s="96" t="s">
        <v>5669</v>
      </c>
      <c r="E667" s="24" t="s">
        <v>5822</v>
      </c>
      <c r="F667" s="25" t="s">
        <v>93</v>
      </c>
      <c r="G667" s="96" t="s">
        <v>136</v>
      </c>
      <c r="H667" s="114" t="s">
        <v>578</v>
      </c>
      <c r="I667" s="114" t="s">
        <v>65</v>
      </c>
      <c r="J667" s="22" t="s">
        <v>5</v>
      </c>
      <c r="K667" s="133" t="s">
        <v>5343</v>
      </c>
      <c r="L667" s="129" t="s">
        <v>94</v>
      </c>
      <c r="M667" s="129" t="s">
        <v>65</v>
      </c>
      <c r="N667" s="42"/>
      <c r="O667" s="51" t="s">
        <v>395</v>
      </c>
      <c r="P667" s="49"/>
      <c r="Q667" s="49"/>
      <c r="R667" s="24"/>
      <c r="S667" s="24" t="s">
        <v>4</v>
      </c>
      <c r="T667" s="24" t="s">
        <v>276</v>
      </c>
      <c r="U667" s="27"/>
      <c r="V667" s="27"/>
      <c r="W667" s="27"/>
      <c r="X667" s="142" t="b">
        <f>COUNT(SEARCH({"а";"б";"в";"г";"д";"е";"ё";"ж";"з";"и";"й";"к";"л";"м";"н";"о";"п";"р";"с";"т";"у";"ф";"х";"ц";"ч";"ш";"щ";"ъ";"ы";"ь";"э";"ю";"я"},E667))&gt;0</f>
        <v>0</v>
      </c>
      <c r="Y667" s="142" t="b">
        <f>COUNT(SEARCH({"а";"б";"в";"г";"д";"е";"ё";"ж";"з";"и";"й";"к";"л";"м";"н";"о";"п";"р";"с";"т";"у";"ф";"х";"ц";"ч";"ш";"щ";"ъ";"ы";"ь";"э";"ю";"я"},F667))&gt;0</f>
        <v>0</v>
      </c>
      <c r="Z667" s="142" t="b">
        <f>COUNT(SEARCH({"а";"б";"в";"г";"д";"е";"ё";"ж";"з";"и";"й";"к";"л";"м";"н";"о";"п";"р";"с";"т";"у";"ф";"х";"ц";"ч";"ш";"щ";"ъ";"ы";"ь";"э";"ю";"я"},K667))&gt;0</f>
        <v>0</v>
      </c>
      <c r="AA667" s="142" t="b">
        <f>COUNT(SEARCH({"а";"б";"в";"г";"д";"е";"ё";"ж";"з";"и";"й";"к";"л";"м";"н";"о";"п";"р";"с";"т";"у";"ф";"х";"ц";"ч";"ш";"щ";"ъ";"ы";"ь";"э";"ю";"я"},L667))&gt;0</f>
        <v>0</v>
      </c>
      <c r="AB667" s="142" t="b">
        <f>COUNT(SEARCH({"а";"б";"в";"г";"д";"е";"ё";"ж";"з";"и";"й";"к";"л";"м";"н";"о";"п";"р";"с";"т";"у";"ф";"х";"ц";"ч";"ш";"щ";"ъ";"ы";"ь";"э";"ю";"я"},I667))&gt;0</f>
        <v>0</v>
      </c>
      <c r="AC667" s="142" t="b">
        <f>COUNT(SEARCH({"а";"б";"в";"г";"д";"е";"ё";"ж";"з";"и";"й";"к";"л";"м";"н";"о";"п";"р";"с";"т";"у";"ф";"х";"ц";"ч";"ш";"щ";"ъ";"ы";"ь";"э";"ю";"я"},M667))&gt;0</f>
        <v>0</v>
      </c>
      <c r="AD667" s="27" t="b">
        <f t="shared" si="10"/>
        <v>1</v>
      </c>
      <c r="AE667" s="27"/>
    </row>
    <row r="668" spans="1:31" s="289" customFormat="1" hidden="1">
      <c r="A668" s="323" t="s">
        <v>5294</v>
      </c>
      <c r="B668" s="323"/>
      <c r="C668" s="42" t="s">
        <v>5821</v>
      </c>
      <c r="D668" s="96" t="s">
        <v>5832</v>
      </c>
      <c r="E668" s="24" t="s">
        <v>5822</v>
      </c>
      <c r="F668" s="25" t="s">
        <v>3372</v>
      </c>
      <c r="G668" s="129" t="s">
        <v>134</v>
      </c>
      <c r="H668" s="25" t="s">
        <v>5850</v>
      </c>
      <c r="I668" s="25" t="s">
        <v>3</v>
      </c>
      <c r="J668" s="22" t="s">
        <v>5</v>
      </c>
      <c r="K668" s="24"/>
      <c r="L668" s="24"/>
      <c r="M668" s="24"/>
      <c r="N668" s="42"/>
      <c r="O668" s="51" t="s">
        <v>512</v>
      </c>
      <c r="P668" s="49"/>
      <c r="Q668" s="26" t="str">
        <f>CONCATENATE("rdv.lnk_",MID(E668,10,LEN(E668)-14))</f>
        <v>rdv.lnk_rc_document_client</v>
      </c>
      <c r="R668" s="24"/>
      <c r="S668" s="25" t="s">
        <v>455</v>
      </c>
      <c r="T668" s="25"/>
      <c r="U668" s="27"/>
      <c r="V668" s="27"/>
      <c r="W668" s="27"/>
      <c r="X668" s="142" t="b">
        <f>COUNT(SEARCH({"а";"б";"в";"г";"д";"е";"ё";"ж";"з";"и";"й";"к";"л";"м";"н";"о";"п";"р";"с";"т";"у";"ф";"х";"ц";"ч";"ш";"щ";"ъ";"ы";"ь";"э";"ю";"я"},E668))&gt;0</f>
        <v>0</v>
      </c>
      <c r="Y668" s="142" t="b">
        <f>COUNT(SEARCH({"а";"б";"в";"г";"д";"е";"ё";"ж";"з";"и";"й";"к";"л";"м";"н";"о";"п";"р";"с";"т";"у";"ф";"х";"ц";"ч";"ш";"щ";"ъ";"ы";"ь";"э";"ю";"я"},F668))&gt;0</f>
        <v>0</v>
      </c>
      <c r="Z668" s="142" t="b">
        <f>COUNT(SEARCH({"а";"б";"в";"г";"д";"е";"ё";"ж";"з";"и";"й";"к";"л";"м";"н";"о";"п";"р";"с";"т";"у";"ф";"х";"ц";"ч";"ш";"щ";"ъ";"ы";"ь";"э";"ю";"я"},K668))&gt;0</f>
        <v>0</v>
      </c>
      <c r="AA668" s="142" t="b">
        <f>COUNT(SEARCH({"а";"б";"в";"г";"д";"е";"ё";"ж";"з";"и";"й";"к";"л";"м";"н";"о";"п";"р";"с";"т";"у";"ф";"х";"ц";"ч";"ш";"щ";"ъ";"ы";"ь";"э";"ю";"я"},L668))&gt;0</f>
        <v>0</v>
      </c>
      <c r="AB668" s="142" t="b">
        <f>COUNT(SEARCH({"а";"б";"в";"г";"д";"е";"ё";"ж";"з";"и";"й";"к";"л";"м";"н";"о";"п";"р";"с";"т";"у";"ф";"х";"ц";"ч";"ш";"щ";"ъ";"ы";"ь";"э";"ю";"я"},I668))&gt;0</f>
        <v>0</v>
      </c>
      <c r="AC668" s="142" t="b">
        <f>COUNT(SEARCH({"а";"б";"в";"г";"д";"е";"ё";"ж";"з";"и";"й";"к";"л";"м";"н";"о";"п";"р";"с";"т";"у";"ф";"х";"ц";"ч";"ш";"щ";"ъ";"ы";"ь";"э";"ю";"я"},M668))&gt;0</f>
        <v>0</v>
      </c>
      <c r="AD668" s="27" t="b">
        <f t="shared" si="10"/>
        <v>1</v>
      </c>
      <c r="AE668" s="27"/>
    </row>
    <row r="669" spans="1:31" s="289" customFormat="1" ht="30" hidden="1">
      <c r="A669" s="323" t="s">
        <v>5294</v>
      </c>
      <c r="B669" s="323"/>
      <c r="C669" s="42" t="s">
        <v>5821</v>
      </c>
      <c r="D669" s="96" t="s">
        <v>5832</v>
      </c>
      <c r="E669" s="24" t="s">
        <v>5822</v>
      </c>
      <c r="F669" s="122" t="s">
        <v>3070</v>
      </c>
      <c r="G669" s="129" t="s">
        <v>183</v>
      </c>
      <c r="H669" s="24" t="s">
        <v>5648</v>
      </c>
      <c r="I669" s="25" t="s">
        <v>3</v>
      </c>
      <c r="J669" s="22" t="s">
        <v>5</v>
      </c>
      <c r="K669" s="24"/>
      <c r="L669" s="24"/>
      <c r="M669" s="24"/>
      <c r="N669" s="42"/>
      <c r="O669" s="51" t="s">
        <v>5649</v>
      </c>
      <c r="P669" s="131" t="s">
        <v>5650</v>
      </c>
      <c r="Q669" s="49" t="s">
        <v>5651</v>
      </c>
      <c r="R669" s="24"/>
      <c r="S669" s="114" t="s">
        <v>438</v>
      </c>
      <c r="T669" s="114"/>
      <c r="U669" s="27"/>
      <c r="V669" s="27"/>
      <c r="W669" s="27"/>
      <c r="X669" s="142" t="b">
        <f>COUNT(SEARCH({"а";"б";"в";"г";"д";"е";"ё";"ж";"з";"и";"й";"к";"л";"м";"н";"о";"п";"р";"с";"т";"у";"ф";"х";"ц";"ч";"ш";"щ";"ъ";"ы";"ь";"э";"ю";"я"},E669))&gt;0</f>
        <v>0</v>
      </c>
      <c r="Y669" s="142" t="b">
        <f>COUNT(SEARCH({"а";"б";"в";"г";"д";"е";"ё";"ж";"з";"и";"й";"к";"л";"м";"н";"о";"п";"р";"с";"т";"у";"ф";"х";"ц";"ч";"ш";"щ";"ъ";"ы";"ь";"э";"ю";"я"},F669))&gt;0</f>
        <v>0</v>
      </c>
      <c r="Z669" s="142" t="b">
        <f>COUNT(SEARCH({"а";"б";"в";"г";"д";"е";"ё";"ж";"з";"и";"й";"к";"л";"м";"н";"о";"п";"р";"с";"т";"у";"ф";"х";"ц";"ч";"ш";"щ";"ъ";"ы";"ь";"э";"ю";"я"},K669))&gt;0</f>
        <v>0</v>
      </c>
      <c r="AA669" s="142" t="b">
        <f>COUNT(SEARCH({"а";"б";"в";"г";"д";"е";"ё";"ж";"з";"и";"й";"к";"л";"м";"н";"о";"п";"р";"с";"т";"у";"ф";"х";"ц";"ч";"ш";"щ";"ъ";"ы";"ь";"э";"ю";"я"},L669))&gt;0</f>
        <v>0</v>
      </c>
      <c r="AB669" s="142" t="b">
        <f>COUNT(SEARCH({"а";"б";"в";"г";"д";"е";"ё";"ж";"з";"и";"й";"к";"л";"м";"н";"о";"п";"р";"с";"т";"у";"ф";"х";"ц";"ч";"ш";"щ";"ъ";"ы";"ь";"э";"ю";"я"},I669))&gt;0</f>
        <v>0</v>
      </c>
      <c r="AC669" s="142" t="b">
        <f>COUNT(SEARCH({"а";"б";"в";"г";"д";"е";"ё";"ж";"з";"и";"й";"к";"л";"м";"н";"о";"п";"р";"с";"т";"у";"ф";"х";"ц";"ч";"ш";"щ";"ъ";"ы";"ь";"э";"ю";"я"},M669))&gt;0</f>
        <v>0</v>
      </c>
      <c r="AD669" s="27" t="b">
        <f t="shared" si="10"/>
        <v>1</v>
      </c>
      <c r="AE669" s="27"/>
    </row>
    <row r="670" spans="1:31" s="289" customFormat="1" ht="30" hidden="1">
      <c r="A670" s="323" t="s">
        <v>5294</v>
      </c>
      <c r="B670" s="323"/>
      <c r="C670" s="42" t="s">
        <v>5821</v>
      </c>
      <c r="D670" s="96" t="s">
        <v>5832</v>
      </c>
      <c r="E670" s="24" t="s">
        <v>5822</v>
      </c>
      <c r="F670" s="124" t="s">
        <v>3071</v>
      </c>
      <c r="G670" s="124" t="s">
        <v>135</v>
      </c>
      <c r="H670" s="119" t="s">
        <v>5652</v>
      </c>
      <c r="I670" s="117" t="s">
        <v>97</v>
      </c>
      <c r="J670" s="23" t="s">
        <v>5</v>
      </c>
      <c r="K670" s="75" t="s">
        <v>5343</v>
      </c>
      <c r="L670" s="117" t="s">
        <v>73</v>
      </c>
      <c r="M670" s="124" t="s">
        <v>70</v>
      </c>
      <c r="N670" s="116"/>
      <c r="O670" s="119" t="s">
        <v>440</v>
      </c>
      <c r="P670" s="119"/>
      <c r="Q670" s="119"/>
      <c r="R670" s="117"/>
      <c r="S670" s="124" t="s">
        <v>60</v>
      </c>
      <c r="T670" s="124"/>
      <c r="U670" s="27"/>
      <c r="V670" s="27"/>
      <c r="W670" s="27"/>
      <c r="X670" s="142" t="b">
        <f>COUNT(SEARCH({"а";"б";"в";"г";"д";"е";"ё";"ж";"з";"и";"й";"к";"л";"м";"н";"о";"п";"р";"с";"т";"у";"ф";"х";"ц";"ч";"ш";"щ";"ъ";"ы";"ь";"э";"ю";"я"},E670))&gt;0</f>
        <v>0</v>
      </c>
      <c r="Y670" s="142" t="b">
        <f>COUNT(SEARCH({"а";"б";"в";"г";"д";"е";"ё";"ж";"з";"и";"й";"к";"л";"м";"н";"о";"п";"р";"с";"т";"у";"ф";"х";"ц";"ч";"ш";"щ";"ъ";"ы";"ь";"э";"ю";"я"},F670))&gt;0</f>
        <v>0</v>
      </c>
      <c r="Z670" s="142" t="b">
        <f>COUNT(SEARCH({"а";"б";"в";"г";"д";"е";"ё";"ж";"з";"и";"й";"к";"л";"м";"н";"о";"п";"р";"с";"т";"у";"ф";"х";"ц";"ч";"ш";"щ";"ъ";"ы";"ь";"э";"ю";"я"},K670))&gt;0</f>
        <v>0</v>
      </c>
      <c r="AA670" s="142" t="b">
        <f>COUNT(SEARCH({"а";"б";"в";"г";"д";"е";"ё";"ж";"з";"и";"й";"к";"л";"м";"н";"о";"п";"р";"с";"т";"у";"ф";"х";"ц";"ч";"ш";"щ";"ъ";"ы";"ь";"э";"ю";"я"},L670))&gt;0</f>
        <v>0</v>
      </c>
      <c r="AB670" s="142" t="b">
        <f>COUNT(SEARCH({"а";"б";"в";"г";"д";"е";"ё";"ж";"з";"и";"й";"к";"л";"м";"н";"о";"п";"р";"с";"т";"у";"ф";"х";"ц";"ч";"ш";"щ";"ъ";"ы";"ь";"э";"ю";"я"},I670))&gt;0</f>
        <v>0</v>
      </c>
      <c r="AC670" s="142" t="b">
        <f>COUNT(SEARCH({"а";"б";"в";"г";"д";"е";"ё";"ж";"з";"и";"й";"к";"л";"м";"н";"о";"п";"р";"с";"т";"у";"ф";"х";"ц";"ч";"ш";"щ";"ъ";"ы";"ь";"э";"ю";"я"},M670))&gt;0</f>
        <v>0</v>
      </c>
      <c r="AD670" s="27" t="b">
        <f t="shared" si="10"/>
        <v>1</v>
      </c>
      <c r="AE670" s="27"/>
    </row>
    <row r="671" spans="1:31" s="289" customFormat="1" ht="30" hidden="1">
      <c r="A671" s="323" t="s">
        <v>5294</v>
      </c>
      <c r="B671" s="323"/>
      <c r="C671" s="42" t="s">
        <v>5821</v>
      </c>
      <c r="D671" s="96" t="s">
        <v>5832</v>
      </c>
      <c r="E671" s="24" t="s">
        <v>5822</v>
      </c>
      <c r="F671" s="65" t="s">
        <v>567</v>
      </c>
      <c r="G671" s="129" t="s">
        <v>183</v>
      </c>
      <c r="H671" s="24" t="s">
        <v>568</v>
      </c>
      <c r="I671" s="25" t="s">
        <v>3</v>
      </c>
      <c r="J671" s="22" t="s">
        <v>5</v>
      </c>
      <c r="K671" s="73"/>
      <c r="L671" s="24"/>
      <c r="M671" s="24"/>
      <c r="N671" s="42"/>
      <c r="O671" s="51" t="s">
        <v>569</v>
      </c>
      <c r="P671" s="131" t="s">
        <v>5275</v>
      </c>
      <c r="Q671" s="49" t="s">
        <v>4863</v>
      </c>
      <c r="R671" s="24"/>
      <c r="S671" s="114" t="s">
        <v>438</v>
      </c>
      <c r="T671" s="114"/>
      <c r="U671" s="27"/>
      <c r="V671" s="27"/>
      <c r="W671" s="27"/>
      <c r="X671" s="142" t="b">
        <f>COUNT(SEARCH({"а";"б";"в";"г";"д";"е";"ё";"ж";"з";"и";"й";"к";"л";"м";"н";"о";"п";"р";"с";"т";"у";"ф";"х";"ц";"ч";"ш";"щ";"ъ";"ы";"ь";"э";"ю";"я"},E671))&gt;0</f>
        <v>0</v>
      </c>
      <c r="Y671" s="142" t="b">
        <f>COUNT(SEARCH({"а";"б";"в";"г";"д";"е";"ё";"ж";"з";"и";"й";"к";"л";"м";"н";"о";"п";"р";"с";"т";"у";"ф";"х";"ц";"ч";"ш";"щ";"ъ";"ы";"ь";"э";"ю";"я"},F671))&gt;0</f>
        <v>0</v>
      </c>
      <c r="Z671" s="142" t="b">
        <f>COUNT(SEARCH({"а";"б";"в";"г";"д";"е";"ё";"ж";"з";"и";"й";"к";"л";"м";"н";"о";"п";"р";"с";"т";"у";"ф";"х";"ц";"ч";"ш";"щ";"ъ";"ы";"ь";"э";"ю";"я"},K671))&gt;0</f>
        <v>0</v>
      </c>
      <c r="AA671" s="142" t="b">
        <f>COUNT(SEARCH({"а";"б";"в";"г";"д";"е";"ё";"ж";"з";"и";"й";"к";"л";"м";"н";"о";"п";"р";"с";"т";"у";"ф";"х";"ц";"ч";"ш";"щ";"ъ";"ы";"ь";"э";"ю";"я"},L671))&gt;0</f>
        <v>0</v>
      </c>
      <c r="AB671" s="142" t="b">
        <f>COUNT(SEARCH({"а";"б";"в";"г";"д";"е";"ё";"ж";"з";"и";"й";"к";"л";"м";"н";"о";"п";"р";"с";"т";"у";"ф";"х";"ц";"ч";"ш";"щ";"ъ";"ы";"ь";"э";"ю";"я"},I671))&gt;0</f>
        <v>0</v>
      </c>
      <c r="AC671" s="142" t="b">
        <f>COUNT(SEARCH({"а";"б";"в";"г";"д";"е";"ё";"ж";"з";"и";"й";"к";"л";"м";"н";"о";"п";"р";"с";"т";"у";"ф";"х";"ц";"ч";"ш";"щ";"ъ";"ы";"ь";"э";"ю";"я"},M671))&gt;0</f>
        <v>0</v>
      </c>
      <c r="AD671" s="27" t="b">
        <f t="shared" si="10"/>
        <v>1</v>
      </c>
      <c r="AE671" s="27"/>
    </row>
    <row r="672" spans="1:31" s="289" customFormat="1" hidden="1">
      <c r="A672" s="323" t="s">
        <v>5294</v>
      </c>
      <c r="B672" s="323"/>
      <c r="C672" s="42" t="s">
        <v>5821</v>
      </c>
      <c r="D672" s="96" t="s">
        <v>5832</v>
      </c>
      <c r="E672" s="24" t="s">
        <v>5822</v>
      </c>
      <c r="F672" s="117" t="s">
        <v>158</v>
      </c>
      <c r="G672" s="124" t="s">
        <v>135</v>
      </c>
      <c r="H672" s="119" t="s">
        <v>570</v>
      </c>
      <c r="I672" s="117" t="s">
        <v>97</v>
      </c>
      <c r="J672" s="23" t="s">
        <v>5</v>
      </c>
      <c r="K672" s="75" t="s">
        <v>5343</v>
      </c>
      <c r="L672" s="117" t="s">
        <v>5865</v>
      </c>
      <c r="M672" s="124" t="s">
        <v>70</v>
      </c>
      <c r="N672" s="116"/>
      <c r="O672" s="119" t="s">
        <v>440</v>
      </c>
      <c r="P672" s="119"/>
      <c r="Q672" s="119"/>
      <c r="R672" s="117"/>
      <c r="S672" s="124" t="s">
        <v>60</v>
      </c>
      <c r="T672" s="124"/>
      <c r="U672" s="27"/>
      <c r="V672" s="27"/>
      <c r="W672" s="27"/>
      <c r="X672" s="142" t="b">
        <f>COUNT(SEARCH({"а";"б";"в";"г";"д";"е";"ё";"ж";"з";"и";"й";"к";"л";"м";"н";"о";"п";"р";"с";"т";"у";"ф";"х";"ц";"ч";"ш";"щ";"ъ";"ы";"ь";"э";"ю";"я"},E672))&gt;0</f>
        <v>0</v>
      </c>
      <c r="Y672" s="142" t="b">
        <f>COUNT(SEARCH({"а";"б";"в";"г";"д";"е";"ё";"ж";"з";"и";"й";"к";"л";"м";"н";"о";"п";"р";"с";"т";"у";"ф";"х";"ц";"ч";"ш";"щ";"ъ";"ы";"ь";"э";"ю";"я"},F672))&gt;0</f>
        <v>0</v>
      </c>
      <c r="Z672" s="142" t="b">
        <f>COUNT(SEARCH({"а";"б";"в";"г";"д";"е";"ё";"ж";"з";"и";"й";"к";"л";"м";"н";"о";"п";"р";"с";"т";"у";"ф";"х";"ц";"ч";"ш";"щ";"ъ";"ы";"ь";"э";"ю";"я"},K672))&gt;0</f>
        <v>0</v>
      </c>
      <c r="AA672" s="142" t="b">
        <f>COUNT(SEARCH({"а";"б";"в";"г";"д";"е";"ё";"ж";"з";"и";"й";"к";"л";"м";"н";"о";"п";"р";"с";"т";"у";"ф";"х";"ц";"ч";"ш";"щ";"ъ";"ы";"ь";"э";"ю";"я"},L672))&gt;0</f>
        <v>0</v>
      </c>
      <c r="AB672" s="142" t="b">
        <f>COUNT(SEARCH({"а";"б";"в";"г";"д";"е";"ё";"ж";"з";"и";"й";"к";"л";"м";"н";"о";"п";"р";"с";"т";"у";"ф";"х";"ц";"ч";"ш";"щ";"ъ";"ы";"ь";"э";"ю";"я"},I672))&gt;0</f>
        <v>0</v>
      </c>
      <c r="AC672" s="142" t="b">
        <f>COUNT(SEARCH({"а";"б";"в";"г";"д";"е";"ё";"ж";"з";"и";"й";"к";"л";"м";"н";"о";"п";"р";"с";"т";"у";"ф";"х";"ц";"ч";"ш";"щ";"ъ";"ы";"ь";"э";"ю";"я"},M672))&gt;0</f>
        <v>0</v>
      </c>
      <c r="AD672" s="27" t="b">
        <f t="shared" si="10"/>
        <v>1</v>
      </c>
      <c r="AE672" s="27"/>
    </row>
    <row r="673" spans="1:31" s="289" customFormat="1" ht="30" hidden="1">
      <c r="A673" s="323" t="s">
        <v>5294</v>
      </c>
      <c r="B673" s="323"/>
      <c r="C673" s="42" t="s">
        <v>5821</v>
      </c>
      <c r="D673" s="96" t="s">
        <v>5832</v>
      </c>
      <c r="E673" s="24" t="s">
        <v>5822</v>
      </c>
      <c r="F673" s="122" t="s">
        <v>3373</v>
      </c>
      <c r="G673" s="114" t="s">
        <v>187</v>
      </c>
      <c r="H673" s="114" t="s">
        <v>3375</v>
      </c>
      <c r="I673" s="25" t="s">
        <v>97</v>
      </c>
      <c r="J673" s="22" t="s">
        <v>5</v>
      </c>
      <c r="K673" s="73"/>
      <c r="L673" s="24"/>
      <c r="M673" s="24"/>
      <c r="N673" s="42" t="s">
        <v>5866</v>
      </c>
      <c r="O673" s="51" t="s">
        <v>5867</v>
      </c>
      <c r="P673" s="49"/>
      <c r="Q673" s="49" t="s">
        <v>5678</v>
      </c>
      <c r="R673" s="24"/>
      <c r="S673" s="114" t="s">
        <v>438</v>
      </c>
      <c r="T673" s="114"/>
      <c r="U673" s="27"/>
      <c r="V673" s="27"/>
      <c r="W673" s="27"/>
      <c r="X673" s="142" t="b">
        <f>COUNT(SEARCH({"а";"б";"в";"г";"д";"е";"ё";"ж";"з";"и";"й";"к";"л";"м";"н";"о";"п";"р";"с";"т";"у";"ф";"х";"ц";"ч";"ш";"щ";"ъ";"ы";"ь";"э";"ю";"я"},E673))&gt;0</f>
        <v>0</v>
      </c>
      <c r="Y673" s="142" t="b">
        <f>COUNT(SEARCH({"а";"б";"в";"г";"д";"е";"ё";"ж";"з";"и";"й";"к";"л";"м";"н";"о";"п";"р";"с";"т";"у";"ф";"х";"ц";"ч";"ш";"щ";"ъ";"ы";"ь";"э";"ю";"я"},F673))&gt;0</f>
        <v>0</v>
      </c>
      <c r="Z673" s="142" t="b">
        <f>COUNT(SEARCH({"а";"б";"в";"г";"д";"е";"ё";"ж";"з";"и";"й";"к";"л";"м";"н";"о";"п";"р";"с";"т";"у";"ф";"х";"ц";"ч";"ш";"щ";"ъ";"ы";"ь";"э";"ю";"я"},K673))&gt;0</f>
        <v>0</v>
      </c>
      <c r="AA673" s="142" t="b">
        <f>COUNT(SEARCH({"а";"б";"в";"г";"д";"е";"ё";"ж";"з";"и";"й";"к";"л";"м";"н";"о";"п";"р";"с";"т";"у";"ф";"х";"ц";"ч";"ш";"щ";"ъ";"ы";"ь";"э";"ю";"я"},L673))&gt;0</f>
        <v>0</v>
      </c>
      <c r="AB673" s="142" t="b">
        <f>COUNT(SEARCH({"а";"б";"в";"г";"д";"е";"ё";"ж";"з";"и";"й";"к";"л";"м";"н";"о";"п";"р";"с";"т";"у";"ф";"х";"ц";"ч";"ш";"щ";"ъ";"ы";"ь";"э";"ю";"я"},I673))&gt;0</f>
        <v>0</v>
      </c>
      <c r="AC673" s="142" t="b">
        <f>COUNT(SEARCH({"а";"б";"в";"г";"д";"е";"ё";"ж";"з";"и";"й";"к";"л";"м";"н";"о";"п";"р";"с";"т";"у";"ф";"х";"ц";"ч";"ш";"щ";"ъ";"ы";"ь";"э";"ю";"я"},M673))&gt;0</f>
        <v>0</v>
      </c>
      <c r="AD673" s="27" t="b">
        <f t="shared" si="10"/>
        <v>1</v>
      </c>
      <c r="AE673" s="27"/>
    </row>
    <row r="674" spans="1:31" s="289" customFormat="1" hidden="1">
      <c r="A674" s="323" t="s">
        <v>5294</v>
      </c>
      <c r="B674" s="323"/>
      <c r="C674" s="42" t="s">
        <v>5821</v>
      </c>
      <c r="D674" s="96" t="s">
        <v>5832</v>
      </c>
      <c r="E674" s="24" t="s">
        <v>5822</v>
      </c>
      <c r="F674" s="25" t="s">
        <v>14</v>
      </c>
      <c r="G674" s="24"/>
      <c r="H674" s="114" t="s">
        <v>13</v>
      </c>
      <c r="I674" s="114" t="s">
        <v>15</v>
      </c>
      <c r="J674" s="22" t="s">
        <v>5</v>
      </c>
      <c r="K674" s="73"/>
      <c r="L674" s="24"/>
      <c r="M674" s="24"/>
      <c r="N674" s="42"/>
      <c r="O674" s="51" t="s">
        <v>13</v>
      </c>
      <c r="P674" s="49"/>
      <c r="Q674" s="49"/>
      <c r="R674" s="24"/>
      <c r="S674" s="24"/>
      <c r="T674" s="24"/>
      <c r="U674" s="27"/>
      <c r="V674" s="27"/>
      <c r="W674" s="27"/>
      <c r="X674" s="142" t="b">
        <f>COUNT(SEARCH({"а";"б";"в";"г";"д";"е";"ё";"ж";"з";"и";"й";"к";"л";"м";"н";"о";"п";"р";"с";"т";"у";"ф";"х";"ц";"ч";"ш";"щ";"ъ";"ы";"ь";"э";"ю";"я"},E674))&gt;0</f>
        <v>0</v>
      </c>
      <c r="Y674" s="142" t="b">
        <f>COUNT(SEARCH({"а";"б";"в";"г";"д";"е";"ё";"ж";"з";"и";"й";"к";"л";"м";"н";"о";"п";"р";"с";"т";"у";"ф";"х";"ц";"ч";"ш";"щ";"ъ";"ы";"ь";"э";"ю";"я"},F674))&gt;0</f>
        <v>0</v>
      </c>
      <c r="Z674" s="142" t="b">
        <f>COUNT(SEARCH({"а";"б";"в";"г";"д";"е";"ё";"ж";"з";"и";"й";"к";"л";"м";"н";"о";"п";"р";"с";"т";"у";"ф";"х";"ц";"ч";"ш";"щ";"ъ";"ы";"ь";"э";"ю";"я"},K674))&gt;0</f>
        <v>0</v>
      </c>
      <c r="AA674" s="142" t="b">
        <f>COUNT(SEARCH({"а";"б";"в";"г";"д";"е";"ё";"ж";"з";"и";"й";"к";"л";"м";"н";"о";"п";"р";"с";"т";"у";"ф";"х";"ц";"ч";"ш";"щ";"ъ";"ы";"ь";"э";"ю";"я"},L674))&gt;0</f>
        <v>0</v>
      </c>
      <c r="AB674" s="142" t="b">
        <f>COUNT(SEARCH({"а";"б";"в";"г";"д";"е";"ё";"ж";"з";"и";"й";"к";"л";"м";"н";"о";"п";"р";"с";"т";"у";"ф";"х";"ц";"ч";"ш";"щ";"ъ";"ы";"ь";"э";"ю";"я"},I674))&gt;0</f>
        <v>0</v>
      </c>
      <c r="AC674" s="142" t="b">
        <f>COUNT(SEARCH({"а";"б";"в";"г";"д";"е";"ё";"ж";"з";"и";"й";"к";"л";"м";"н";"о";"п";"р";"с";"т";"у";"ф";"х";"ц";"ч";"ш";"щ";"ъ";"ы";"ь";"э";"ю";"я"},M674))&gt;0</f>
        <v>0</v>
      </c>
      <c r="AD674" s="27" t="b">
        <f t="shared" si="10"/>
        <v>1</v>
      </c>
      <c r="AE674" s="27"/>
    </row>
    <row r="675" spans="1:31" s="289" customFormat="1" hidden="1">
      <c r="A675" s="323" t="s">
        <v>5294</v>
      </c>
      <c r="B675" s="323"/>
      <c r="C675" s="42" t="s">
        <v>5821</v>
      </c>
      <c r="D675" s="96" t="s">
        <v>5832</v>
      </c>
      <c r="E675" s="24" t="s">
        <v>5822</v>
      </c>
      <c r="F675" s="25" t="s">
        <v>8</v>
      </c>
      <c r="G675" s="24"/>
      <c r="H675" s="114" t="s">
        <v>67</v>
      </c>
      <c r="I675" s="114" t="s">
        <v>97</v>
      </c>
      <c r="J675" s="22" t="s">
        <v>5</v>
      </c>
      <c r="K675" s="73"/>
      <c r="L675" s="24"/>
      <c r="M675" s="24"/>
      <c r="N675" s="279" t="s">
        <v>446</v>
      </c>
      <c r="O675" s="51" t="s">
        <v>447</v>
      </c>
      <c r="P675" s="49"/>
      <c r="Q675" s="49"/>
      <c r="R675" s="24"/>
      <c r="S675" s="24" t="s">
        <v>398</v>
      </c>
      <c r="T675" s="24"/>
      <c r="U675" s="27"/>
      <c r="V675" s="27"/>
      <c r="W675" s="27"/>
      <c r="X675" s="142" t="b">
        <f>COUNT(SEARCH({"а";"б";"в";"г";"д";"е";"ё";"ж";"з";"и";"й";"к";"л";"м";"н";"о";"п";"р";"с";"т";"у";"ф";"х";"ц";"ч";"ш";"щ";"ъ";"ы";"ь";"э";"ю";"я"},E675))&gt;0</f>
        <v>0</v>
      </c>
      <c r="Y675" s="142" t="b">
        <f>COUNT(SEARCH({"а";"б";"в";"г";"д";"е";"ё";"ж";"з";"и";"й";"к";"л";"м";"н";"о";"п";"р";"с";"т";"у";"ф";"х";"ц";"ч";"ш";"щ";"ъ";"ы";"ь";"э";"ю";"я"},F675))&gt;0</f>
        <v>0</v>
      </c>
      <c r="Z675" s="142" t="b">
        <f>COUNT(SEARCH({"а";"б";"в";"г";"д";"е";"ё";"ж";"з";"и";"й";"к";"л";"м";"н";"о";"п";"р";"с";"т";"у";"ф";"х";"ц";"ч";"ш";"щ";"ъ";"ы";"ь";"э";"ю";"я"},K675))&gt;0</f>
        <v>0</v>
      </c>
      <c r="AA675" s="142" t="b">
        <f>COUNT(SEARCH({"а";"б";"в";"г";"д";"е";"ё";"ж";"з";"и";"й";"к";"л";"м";"н";"о";"п";"р";"с";"т";"у";"ф";"х";"ц";"ч";"ш";"щ";"ъ";"ы";"ь";"э";"ю";"я"},L675))&gt;0</f>
        <v>0</v>
      </c>
      <c r="AB675" s="142" t="b">
        <f>COUNT(SEARCH({"а";"б";"в";"г";"д";"е";"ё";"ж";"з";"и";"й";"к";"л";"м";"н";"о";"п";"р";"с";"т";"у";"ф";"х";"ц";"ч";"ш";"щ";"ъ";"ы";"ь";"э";"ю";"я"},I675))&gt;0</f>
        <v>0</v>
      </c>
      <c r="AC675" s="142" t="b">
        <f>COUNT(SEARCH({"а";"б";"в";"г";"д";"е";"ё";"ж";"з";"и";"й";"к";"л";"м";"н";"о";"п";"р";"с";"т";"у";"ф";"х";"ц";"ч";"ш";"щ";"ъ";"ы";"ь";"э";"ю";"я"},M675))&gt;0</f>
        <v>0</v>
      </c>
      <c r="AD675" s="27" t="b">
        <f t="shared" si="10"/>
        <v>1</v>
      </c>
      <c r="AE675" s="27"/>
    </row>
    <row r="676" spans="1:31" s="289" customFormat="1" ht="30" hidden="1">
      <c r="A676" s="323" t="s">
        <v>5294</v>
      </c>
      <c r="B676" s="323"/>
      <c r="C676" s="42" t="s">
        <v>5821</v>
      </c>
      <c r="D676" s="96" t="s">
        <v>5832</v>
      </c>
      <c r="E676" s="24" t="s">
        <v>5822</v>
      </c>
      <c r="F676" s="25" t="s">
        <v>12</v>
      </c>
      <c r="G676" s="24"/>
      <c r="H676" s="114" t="s">
        <v>400</v>
      </c>
      <c r="I676" s="114" t="s">
        <v>3</v>
      </c>
      <c r="J676" s="22" t="s">
        <v>5</v>
      </c>
      <c r="K676" s="73"/>
      <c r="L676" s="24"/>
      <c r="M676" s="24"/>
      <c r="N676" s="42"/>
      <c r="O676" s="51" t="s">
        <v>66</v>
      </c>
      <c r="P676" s="49"/>
      <c r="Q676" s="49"/>
      <c r="R676" s="24"/>
      <c r="S676" s="24" t="s">
        <v>4</v>
      </c>
      <c r="T676" s="24"/>
      <c r="U676" s="27"/>
      <c r="V676" s="27"/>
      <c r="W676" s="27"/>
      <c r="X676" s="142" t="b">
        <f>COUNT(SEARCH({"а";"б";"в";"г";"д";"е";"ё";"ж";"з";"и";"й";"к";"л";"м";"н";"о";"п";"р";"с";"т";"у";"ф";"х";"ц";"ч";"ш";"щ";"ъ";"ы";"ь";"э";"ю";"я"},E676))&gt;0</f>
        <v>0</v>
      </c>
      <c r="Y676" s="142" t="b">
        <f>COUNT(SEARCH({"а";"б";"в";"г";"д";"е";"ё";"ж";"з";"и";"й";"к";"л";"м";"н";"о";"п";"р";"с";"т";"у";"ф";"х";"ц";"ч";"ш";"щ";"ъ";"ы";"ь";"э";"ю";"я"},F676))&gt;0</f>
        <v>0</v>
      </c>
      <c r="Z676" s="142" t="b">
        <f>COUNT(SEARCH({"а";"б";"в";"г";"д";"е";"ё";"ж";"з";"и";"й";"к";"л";"м";"н";"о";"п";"р";"с";"т";"у";"ф";"х";"ц";"ч";"ш";"щ";"ъ";"ы";"ь";"э";"ю";"я"},K676))&gt;0</f>
        <v>0</v>
      </c>
      <c r="AA676" s="142" t="b">
        <f>COUNT(SEARCH({"а";"б";"в";"г";"д";"е";"ё";"ж";"з";"и";"й";"к";"л";"м";"н";"о";"п";"р";"с";"т";"у";"ф";"х";"ц";"ч";"ш";"щ";"ъ";"ы";"ь";"э";"ю";"я"},L676))&gt;0</f>
        <v>0</v>
      </c>
      <c r="AB676" s="142" t="b">
        <f>COUNT(SEARCH({"а";"б";"в";"г";"д";"е";"ё";"ж";"з";"и";"й";"к";"л";"м";"н";"о";"п";"р";"с";"т";"у";"ф";"х";"ц";"ч";"ш";"щ";"ъ";"ы";"ь";"э";"ю";"я"},I676))&gt;0</f>
        <v>0</v>
      </c>
      <c r="AC676" s="142" t="b">
        <f>COUNT(SEARCH({"а";"б";"в";"г";"д";"е";"ё";"ж";"з";"и";"й";"к";"л";"м";"н";"о";"п";"р";"с";"т";"у";"ф";"х";"ц";"ч";"ш";"щ";"ъ";"ы";"ь";"э";"ю";"я"},M676))&gt;0</f>
        <v>0</v>
      </c>
      <c r="AD676" s="27" t="b">
        <f t="shared" si="10"/>
        <v>1</v>
      </c>
      <c r="AE676" s="27"/>
    </row>
    <row r="677" spans="1:31" s="289" customFormat="1" hidden="1">
      <c r="A677" s="323" t="s">
        <v>5294</v>
      </c>
      <c r="B677" s="323"/>
      <c r="C677" s="42" t="s">
        <v>5821</v>
      </c>
      <c r="D677" s="96" t="s">
        <v>5832</v>
      </c>
      <c r="E677" s="24" t="s">
        <v>5822</v>
      </c>
      <c r="F677" s="25" t="s">
        <v>18</v>
      </c>
      <c r="G677" s="24"/>
      <c r="H677" s="114" t="s">
        <v>456</v>
      </c>
      <c r="I677" s="114" t="s">
        <v>19</v>
      </c>
      <c r="J677" s="22" t="s">
        <v>5</v>
      </c>
      <c r="K677" s="73"/>
      <c r="L677" s="24"/>
      <c r="M677" s="24"/>
      <c r="N677" s="42"/>
      <c r="O677" s="51" t="s">
        <v>401</v>
      </c>
      <c r="P677" s="49"/>
      <c r="Q677" s="49"/>
      <c r="R677" s="24"/>
      <c r="S677" s="24"/>
      <c r="T677" s="24"/>
      <c r="U677" s="27"/>
      <c r="V677" s="27"/>
      <c r="W677" s="27"/>
      <c r="X677" s="142" t="b">
        <f>COUNT(SEARCH({"а";"б";"в";"г";"д";"е";"ё";"ж";"з";"и";"й";"к";"л";"м";"н";"о";"п";"р";"с";"т";"у";"ф";"х";"ц";"ч";"ш";"щ";"ъ";"ы";"ь";"э";"ю";"я"},E677))&gt;0</f>
        <v>0</v>
      </c>
      <c r="Y677" s="142" t="b">
        <f>COUNT(SEARCH({"а";"б";"в";"г";"д";"е";"ё";"ж";"з";"и";"й";"к";"л";"м";"н";"о";"п";"р";"с";"т";"у";"ф";"х";"ц";"ч";"ш";"щ";"ъ";"ы";"ь";"э";"ю";"я"},F677))&gt;0</f>
        <v>0</v>
      </c>
      <c r="Z677" s="142" t="b">
        <f>COUNT(SEARCH({"а";"б";"в";"г";"д";"е";"ё";"ж";"з";"и";"й";"к";"л";"м";"н";"о";"п";"р";"с";"т";"у";"ф";"х";"ц";"ч";"ш";"щ";"ъ";"ы";"ь";"э";"ю";"я"},K677))&gt;0</f>
        <v>0</v>
      </c>
      <c r="AA677" s="142" t="b">
        <f>COUNT(SEARCH({"а";"б";"в";"г";"д";"е";"ё";"ж";"з";"и";"й";"к";"л";"м";"н";"о";"п";"р";"с";"т";"у";"ф";"х";"ц";"ч";"ш";"щ";"ъ";"ы";"ь";"э";"ю";"я"},L677))&gt;0</f>
        <v>0</v>
      </c>
      <c r="AB677" s="142" t="b">
        <f>COUNT(SEARCH({"а";"б";"в";"г";"д";"е";"ё";"ж";"з";"и";"й";"к";"л";"м";"н";"о";"п";"р";"с";"т";"у";"ф";"х";"ц";"ч";"ш";"щ";"ъ";"ы";"ь";"э";"ю";"я"},I677))&gt;0</f>
        <v>0</v>
      </c>
      <c r="AC677" s="142" t="b">
        <f>COUNT(SEARCH({"а";"б";"в";"г";"д";"е";"ё";"ж";"з";"и";"й";"к";"л";"м";"н";"о";"п";"р";"с";"т";"у";"ф";"х";"ц";"ч";"ш";"щ";"ъ";"ы";"ь";"э";"ю";"я"},M677))&gt;0</f>
        <v>0</v>
      </c>
      <c r="AD677" s="27" t="b">
        <f t="shared" si="10"/>
        <v>1</v>
      </c>
      <c r="AE677" s="27"/>
    </row>
    <row r="678" spans="1:31" s="289" customFormat="1" hidden="1">
      <c r="A678" s="323" t="s">
        <v>5294</v>
      </c>
      <c r="B678" s="323"/>
      <c r="C678" s="42" t="s">
        <v>5821</v>
      </c>
      <c r="D678" s="96" t="s">
        <v>5832</v>
      </c>
      <c r="E678" s="24" t="s">
        <v>5822</v>
      </c>
      <c r="F678" s="25" t="s">
        <v>21</v>
      </c>
      <c r="G678" s="24"/>
      <c r="H678" s="114" t="s">
        <v>402</v>
      </c>
      <c r="I678" s="114" t="s">
        <v>19</v>
      </c>
      <c r="J678" s="22" t="s">
        <v>5</v>
      </c>
      <c r="K678" s="73"/>
      <c r="L678" s="24"/>
      <c r="M678" s="24"/>
      <c r="N678" s="42"/>
      <c r="O678" s="51" t="s">
        <v>519</v>
      </c>
      <c r="P678" s="49"/>
      <c r="Q678" s="49"/>
      <c r="R678" s="24"/>
      <c r="S678" s="24" t="s">
        <v>4</v>
      </c>
      <c r="T678" s="24"/>
      <c r="U678" s="27"/>
      <c r="V678" s="27"/>
      <c r="W678" s="27"/>
      <c r="X678" s="142" t="b">
        <f>COUNT(SEARCH({"а";"б";"в";"г";"д";"е";"ё";"ж";"з";"и";"й";"к";"л";"м";"н";"о";"п";"р";"с";"т";"у";"ф";"х";"ц";"ч";"ш";"щ";"ъ";"ы";"ь";"э";"ю";"я"},E678))&gt;0</f>
        <v>0</v>
      </c>
      <c r="Y678" s="142" t="b">
        <f>COUNT(SEARCH({"а";"б";"в";"г";"д";"е";"ё";"ж";"з";"и";"й";"к";"л";"м";"н";"о";"п";"р";"с";"т";"у";"ф";"х";"ц";"ч";"ш";"щ";"ъ";"ы";"ь";"э";"ю";"я"},F678))&gt;0</f>
        <v>0</v>
      </c>
      <c r="Z678" s="142" t="b">
        <f>COUNT(SEARCH({"а";"б";"в";"г";"д";"е";"ё";"ж";"з";"и";"й";"к";"л";"м";"н";"о";"п";"р";"с";"т";"у";"ф";"х";"ц";"ч";"ш";"щ";"ъ";"ы";"ь";"э";"ю";"я"},K678))&gt;0</f>
        <v>0</v>
      </c>
      <c r="AA678" s="142" t="b">
        <f>COUNT(SEARCH({"а";"б";"в";"г";"д";"е";"ё";"ж";"з";"и";"й";"к";"л";"м";"н";"о";"п";"р";"с";"т";"у";"ф";"х";"ц";"ч";"ш";"щ";"ъ";"ы";"ь";"э";"ю";"я"},L678))&gt;0</f>
        <v>0</v>
      </c>
      <c r="AB678" s="142" t="b">
        <f>COUNT(SEARCH({"а";"б";"в";"г";"д";"е";"ё";"ж";"з";"и";"й";"к";"л";"м";"н";"о";"п";"р";"с";"т";"у";"ф";"х";"ц";"ч";"ш";"щ";"ъ";"ы";"ь";"э";"ю";"я"},I678))&gt;0</f>
        <v>0</v>
      </c>
      <c r="AC678" s="142" t="b">
        <f>COUNT(SEARCH({"а";"б";"в";"г";"д";"е";"ё";"ж";"з";"и";"й";"к";"л";"м";"н";"о";"п";"р";"с";"т";"у";"ф";"х";"ц";"ч";"ш";"щ";"ъ";"ы";"ь";"э";"ю";"я"},M678))&gt;0</f>
        <v>0</v>
      </c>
      <c r="AD678" s="27" t="b">
        <f t="shared" si="10"/>
        <v>1</v>
      </c>
      <c r="AE678" s="27"/>
    </row>
    <row r="679" spans="1:31" s="289" customFormat="1" hidden="1">
      <c r="A679" s="323" t="s">
        <v>5294</v>
      </c>
      <c r="B679" s="323"/>
      <c r="C679" s="42" t="s">
        <v>5821</v>
      </c>
      <c r="D679" s="96" t="s">
        <v>5832</v>
      </c>
      <c r="E679" s="24" t="s">
        <v>5822</v>
      </c>
      <c r="F679" s="25" t="s">
        <v>93</v>
      </c>
      <c r="G679" s="96" t="s">
        <v>136</v>
      </c>
      <c r="H679" s="114" t="s">
        <v>578</v>
      </c>
      <c r="I679" s="114" t="s">
        <v>65</v>
      </c>
      <c r="J679" s="22" t="s">
        <v>5</v>
      </c>
      <c r="K679" s="133" t="s">
        <v>5343</v>
      </c>
      <c r="L679" s="129" t="s">
        <v>94</v>
      </c>
      <c r="M679" s="129" t="s">
        <v>65</v>
      </c>
      <c r="N679" s="42"/>
      <c r="O679" s="51" t="s">
        <v>395</v>
      </c>
      <c r="P679" s="49"/>
      <c r="Q679" s="49"/>
      <c r="R679" s="24"/>
      <c r="S679" s="24" t="s">
        <v>4</v>
      </c>
      <c r="T679" s="24" t="s">
        <v>276</v>
      </c>
      <c r="U679" s="27"/>
      <c r="V679" s="27"/>
      <c r="W679" s="27"/>
      <c r="X679" s="142" t="b">
        <f>COUNT(SEARCH({"а";"б";"в";"г";"д";"е";"ё";"ж";"з";"и";"й";"к";"л";"м";"н";"о";"п";"р";"с";"т";"у";"ф";"х";"ц";"ч";"ш";"щ";"ъ";"ы";"ь";"э";"ю";"я"},E679))&gt;0</f>
        <v>0</v>
      </c>
      <c r="Y679" s="142" t="b">
        <f>COUNT(SEARCH({"а";"б";"в";"г";"д";"е";"ё";"ж";"з";"и";"й";"к";"л";"м";"н";"о";"п";"р";"с";"т";"у";"ф";"х";"ц";"ч";"ш";"щ";"ъ";"ы";"ь";"э";"ю";"я"},F679))&gt;0</f>
        <v>0</v>
      </c>
      <c r="Z679" s="142" t="b">
        <f>COUNT(SEARCH({"а";"б";"в";"г";"д";"е";"ё";"ж";"з";"и";"й";"к";"л";"м";"н";"о";"п";"р";"с";"т";"у";"ф";"х";"ц";"ч";"ш";"щ";"ъ";"ы";"ь";"э";"ю";"я"},K679))&gt;0</f>
        <v>0</v>
      </c>
      <c r="AA679" s="142" t="b">
        <f>COUNT(SEARCH({"а";"б";"в";"г";"д";"е";"ё";"ж";"з";"и";"й";"к";"л";"м";"н";"о";"п";"р";"с";"т";"у";"ф";"х";"ц";"ч";"ш";"щ";"ъ";"ы";"ь";"э";"ю";"я"},L679))&gt;0</f>
        <v>0</v>
      </c>
      <c r="AB679" s="142" t="b">
        <f>COUNT(SEARCH({"а";"б";"в";"г";"д";"е";"ё";"ж";"з";"и";"й";"к";"л";"м";"н";"о";"п";"р";"с";"т";"у";"ф";"х";"ц";"ч";"ш";"щ";"ъ";"ы";"ь";"э";"ю";"я"},I679))&gt;0</f>
        <v>0</v>
      </c>
      <c r="AC679" s="142" t="b">
        <f>COUNT(SEARCH({"а";"б";"в";"г";"д";"е";"ё";"ж";"з";"и";"й";"к";"л";"м";"н";"о";"п";"р";"с";"т";"у";"ф";"х";"ц";"ч";"ш";"щ";"ъ";"ы";"ь";"э";"ю";"я"},M679))&gt;0</f>
        <v>0</v>
      </c>
      <c r="AD679" s="27" t="b">
        <f t="shared" si="10"/>
        <v>1</v>
      </c>
      <c r="AE679" s="27"/>
    </row>
    <row r="680" spans="1:31" s="289" customFormat="1" ht="30" hidden="1">
      <c r="A680" s="328" t="s">
        <v>5294</v>
      </c>
      <c r="B680" s="328"/>
      <c r="C680" s="88" t="s">
        <v>5797</v>
      </c>
      <c r="D680" s="56" t="s">
        <v>279</v>
      </c>
      <c r="E680" s="25" t="s">
        <v>5798</v>
      </c>
      <c r="F680" s="25" t="s">
        <v>1571</v>
      </c>
      <c r="G680" s="24" t="s">
        <v>134</v>
      </c>
      <c r="H680" s="22" t="s">
        <v>5100</v>
      </c>
      <c r="I680" s="25" t="s">
        <v>3</v>
      </c>
      <c r="J680" s="51" t="s">
        <v>5</v>
      </c>
      <c r="K680" s="26"/>
      <c r="L680" s="26"/>
      <c r="M680" s="26"/>
      <c r="N680" s="56"/>
      <c r="O680" s="51"/>
      <c r="P680" s="50"/>
      <c r="Q680" s="26" t="str">
        <f>CONCATENATE("rdv.lnk_",MID(E680,10,LEN(E680)-14))</f>
        <v>rdv.lnk_acc_product_deal</v>
      </c>
      <c r="R680" s="26"/>
      <c r="S680" s="24" t="s">
        <v>455</v>
      </c>
      <c r="T680" s="26"/>
      <c r="U680" s="27"/>
      <c r="V680" s="27"/>
      <c r="W680" s="27"/>
      <c r="X680" s="142" t="b">
        <f>COUNT(SEARCH({"а";"б";"в";"г";"д";"е";"ё";"ж";"з";"и";"й";"к";"л";"м";"н";"о";"п";"р";"с";"т";"у";"ф";"х";"ц";"ч";"ш";"щ";"ъ";"ы";"ь";"э";"ю";"я"},E680))&gt;0</f>
        <v>0</v>
      </c>
      <c r="Y680" s="142" t="b">
        <f>COUNT(SEARCH({"а";"б";"в";"г";"д";"е";"ё";"ж";"з";"и";"й";"к";"л";"м";"н";"о";"п";"р";"с";"т";"у";"ф";"х";"ц";"ч";"ш";"щ";"ъ";"ы";"ь";"э";"ю";"я"},F680))&gt;0</f>
        <v>0</v>
      </c>
      <c r="Z680" s="142" t="b">
        <f>COUNT(SEARCH({"а";"б";"в";"г";"д";"е";"ё";"ж";"з";"и";"й";"к";"л";"м";"н";"о";"п";"р";"с";"т";"у";"ф";"х";"ц";"ч";"ш";"щ";"ъ";"ы";"ь";"э";"ю";"я"},K680))&gt;0</f>
        <v>0</v>
      </c>
      <c r="AA680" s="142" t="b">
        <f>COUNT(SEARCH({"а";"б";"в";"г";"д";"е";"ё";"ж";"з";"и";"й";"к";"л";"м";"н";"о";"п";"р";"с";"т";"у";"ф";"х";"ц";"ч";"ш";"щ";"ъ";"ы";"ь";"э";"ю";"я"},L680))&gt;0</f>
        <v>0</v>
      </c>
      <c r="AB680" s="142" t="b">
        <f>COUNT(SEARCH({"а";"б";"в";"г";"д";"е";"ё";"ж";"з";"и";"й";"к";"л";"м";"н";"о";"п";"р";"с";"т";"у";"ф";"х";"ц";"ч";"ш";"щ";"ъ";"ы";"ь";"э";"ю";"я"},I680))&gt;0</f>
        <v>0</v>
      </c>
      <c r="AC680" s="142" t="b">
        <f>COUNT(SEARCH({"а";"б";"в";"г";"д";"е";"ё";"ж";"з";"и";"й";"к";"л";"м";"н";"о";"п";"р";"с";"т";"у";"ф";"х";"ц";"ч";"ш";"щ";"ъ";"ы";"ь";"э";"ю";"я"},M680))&gt;0</f>
        <v>0</v>
      </c>
      <c r="AD680" s="27" t="b">
        <f t="shared" si="10"/>
        <v>1</v>
      </c>
      <c r="AE680" s="27"/>
    </row>
    <row r="681" spans="1:31" s="289" customFormat="1" ht="30" hidden="1">
      <c r="A681" s="328" t="s">
        <v>5294</v>
      </c>
      <c r="B681" s="328"/>
      <c r="C681" s="88" t="s">
        <v>5797</v>
      </c>
      <c r="D681" s="56" t="s">
        <v>279</v>
      </c>
      <c r="E681" s="25" t="s">
        <v>5798</v>
      </c>
      <c r="F681" s="65" t="s">
        <v>1547</v>
      </c>
      <c r="G681" s="24" t="s">
        <v>183</v>
      </c>
      <c r="H681" s="24" t="s">
        <v>5803</v>
      </c>
      <c r="I681" s="25" t="s">
        <v>3</v>
      </c>
      <c r="J681" s="51" t="s">
        <v>5</v>
      </c>
      <c r="K681" s="26"/>
      <c r="L681" s="26"/>
      <c r="M681" s="26"/>
      <c r="N681" s="56"/>
      <c r="O681" s="51" t="s">
        <v>5804</v>
      </c>
      <c r="P681" s="131" t="s">
        <v>5806</v>
      </c>
      <c r="Q681" s="49" t="s">
        <v>5801</v>
      </c>
      <c r="R681" s="24"/>
      <c r="S681" s="24" t="s">
        <v>438</v>
      </c>
      <c r="T681" s="24"/>
      <c r="U681" s="27"/>
      <c r="V681" s="27"/>
      <c r="W681" s="27"/>
      <c r="X681" s="142" t="b">
        <f>COUNT(SEARCH({"а";"б";"в";"г";"д";"е";"ё";"ж";"з";"и";"й";"к";"л";"м";"н";"о";"п";"р";"с";"т";"у";"ф";"х";"ц";"ч";"ш";"щ";"ъ";"ы";"ь";"э";"ю";"я"},E681))&gt;0</f>
        <v>0</v>
      </c>
      <c r="Y681" s="142" t="b">
        <f>COUNT(SEARCH({"а";"б";"в";"г";"д";"е";"ё";"ж";"з";"и";"й";"к";"л";"м";"н";"о";"п";"р";"с";"т";"у";"ф";"х";"ц";"ч";"ш";"щ";"ъ";"ы";"ь";"э";"ю";"я"},F681))&gt;0</f>
        <v>0</v>
      </c>
      <c r="Z681" s="142" t="b">
        <f>COUNT(SEARCH({"а";"б";"в";"г";"д";"е";"ё";"ж";"з";"и";"й";"к";"л";"м";"н";"о";"п";"р";"с";"т";"у";"ф";"х";"ц";"ч";"ш";"щ";"ъ";"ы";"ь";"э";"ю";"я"},K681))&gt;0</f>
        <v>0</v>
      </c>
      <c r="AA681" s="142" t="b">
        <f>COUNT(SEARCH({"а";"б";"в";"г";"д";"е";"ё";"ж";"з";"и";"й";"к";"л";"м";"н";"о";"п";"р";"с";"т";"у";"ф";"х";"ц";"ч";"ш";"щ";"ъ";"ы";"ь";"э";"ю";"я"},L681))&gt;0</f>
        <v>0</v>
      </c>
      <c r="AB681" s="142" t="b">
        <f>COUNT(SEARCH({"а";"б";"в";"г";"д";"е";"ё";"ж";"з";"и";"й";"к";"л";"м";"н";"о";"п";"р";"с";"т";"у";"ф";"х";"ц";"ч";"ш";"щ";"ъ";"ы";"ь";"э";"ю";"я"},I681))&gt;0</f>
        <v>0</v>
      </c>
      <c r="AC681" s="142" t="b">
        <f>COUNT(SEARCH({"а";"б";"в";"г";"д";"е";"ё";"ж";"з";"и";"й";"к";"л";"м";"н";"о";"п";"р";"с";"т";"у";"ф";"х";"ц";"ч";"ш";"щ";"ъ";"ы";"ь";"э";"ю";"я"},M681))&gt;0</f>
        <v>0</v>
      </c>
      <c r="AD681" s="27" t="b">
        <f t="shared" si="10"/>
        <v>1</v>
      </c>
      <c r="AE681" s="27"/>
    </row>
    <row r="682" spans="1:31" s="289" customFormat="1" hidden="1">
      <c r="A682" s="328"/>
      <c r="B682" s="328"/>
      <c r="C682" s="88" t="s">
        <v>5797</v>
      </c>
      <c r="D682" s="56" t="s">
        <v>279</v>
      </c>
      <c r="E682" s="25" t="s">
        <v>5798</v>
      </c>
      <c r="F682" s="117" t="s">
        <v>1548</v>
      </c>
      <c r="G682" s="117" t="s">
        <v>135</v>
      </c>
      <c r="H682" s="119" t="s">
        <v>454</v>
      </c>
      <c r="I682" s="116" t="s">
        <v>97</v>
      </c>
      <c r="J682" s="23" t="s">
        <v>5</v>
      </c>
      <c r="K682" s="74" t="s">
        <v>5795</v>
      </c>
      <c r="L682" s="116" t="s">
        <v>73</v>
      </c>
      <c r="M682" s="116" t="s">
        <v>70</v>
      </c>
      <c r="N682" s="116"/>
      <c r="O682" s="119" t="s">
        <v>440</v>
      </c>
      <c r="P682" s="116"/>
      <c r="Q682" s="116"/>
      <c r="R682" s="116"/>
      <c r="S682" s="124" t="s">
        <v>60</v>
      </c>
      <c r="T682" s="116"/>
      <c r="U682" s="27"/>
      <c r="V682" s="27"/>
      <c r="W682" s="27"/>
      <c r="X682" s="142" t="b">
        <f>COUNT(SEARCH({"а";"б";"в";"г";"д";"е";"ё";"ж";"з";"и";"й";"к";"л";"м";"н";"о";"п";"р";"с";"т";"у";"ф";"х";"ц";"ч";"ш";"щ";"ъ";"ы";"ь";"э";"ю";"я"},E682))&gt;0</f>
        <v>0</v>
      </c>
      <c r="Y682" s="142" t="b">
        <f>COUNT(SEARCH({"а";"б";"в";"г";"д";"е";"ё";"ж";"з";"и";"й";"к";"л";"м";"н";"о";"п";"р";"с";"т";"у";"ф";"х";"ц";"ч";"ш";"щ";"ъ";"ы";"ь";"э";"ю";"я"},F682))&gt;0</f>
        <v>0</v>
      </c>
      <c r="Z682" s="142" t="b">
        <f>COUNT(SEARCH({"а";"б";"в";"г";"д";"е";"ё";"ж";"з";"и";"й";"к";"л";"м";"н";"о";"п";"р";"с";"т";"у";"ф";"х";"ц";"ч";"ш";"щ";"ъ";"ы";"ь";"э";"ю";"я"},K682))&gt;0</f>
        <v>0</v>
      </c>
      <c r="AA682" s="142" t="b">
        <f>COUNT(SEARCH({"а";"б";"в";"г";"д";"е";"ё";"ж";"з";"и";"й";"к";"л";"м";"н";"о";"п";"р";"с";"т";"у";"ф";"х";"ц";"ч";"ш";"щ";"ъ";"ы";"ь";"э";"ю";"я"},L682))&gt;0</f>
        <v>0</v>
      </c>
      <c r="AB682" s="142" t="b">
        <f>COUNT(SEARCH({"а";"б";"в";"г";"д";"е";"ё";"ж";"з";"и";"й";"к";"л";"м";"н";"о";"п";"р";"с";"т";"у";"ф";"х";"ц";"ч";"ш";"щ";"ъ";"ы";"ь";"э";"ю";"я"},I682))&gt;0</f>
        <v>0</v>
      </c>
      <c r="AC682" s="142" t="b">
        <f>COUNT(SEARCH({"а";"б";"в";"г";"д";"е";"ё";"ж";"з";"и";"й";"к";"л";"м";"н";"о";"п";"р";"с";"т";"у";"ф";"х";"ц";"ч";"ш";"щ";"ъ";"ы";"ь";"э";"ю";"я"},M682))&gt;0</f>
        <v>0</v>
      </c>
      <c r="AD682" s="27" t="b">
        <f t="shared" si="10"/>
        <v>1</v>
      </c>
      <c r="AE682" s="27"/>
    </row>
    <row r="683" spans="1:31" s="289" customFormat="1" ht="30" hidden="1">
      <c r="A683" s="328" t="s">
        <v>5294</v>
      </c>
      <c r="B683" s="328"/>
      <c r="C683" s="88" t="s">
        <v>5797</v>
      </c>
      <c r="D683" s="56" t="s">
        <v>279</v>
      </c>
      <c r="E683" s="25" t="s">
        <v>5798</v>
      </c>
      <c r="F683" s="65" t="s">
        <v>1572</v>
      </c>
      <c r="G683" s="24" t="s">
        <v>183</v>
      </c>
      <c r="H683" s="24" t="s">
        <v>4686</v>
      </c>
      <c r="I683" s="25" t="s">
        <v>3</v>
      </c>
      <c r="J683" s="51" t="s">
        <v>5</v>
      </c>
      <c r="K683" s="26"/>
      <c r="L683" s="26"/>
      <c r="M683" s="26"/>
      <c r="N683" s="56"/>
      <c r="O683" s="51" t="s">
        <v>4884</v>
      </c>
      <c r="P683" s="22" t="s">
        <v>5285</v>
      </c>
      <c r="Q683" s="49" t="s">
        <v>4763</v>
      </c>
      <c r="R683" s="24"/>
      <c r="S683" s="24" t="s">
        <v>438</v>
      </c>
      <c r="T683" s="24"/>
      <c r="U683" s="27"/>
      <c r="V683" s="27"/>
      <c r="W683" s="27"/>
      <c r="X683" s="142" t="b">
        <f>COUNT(SEARCH({"а";"б";"в";"г";"д";"е";"ё";"ж";"з";"и";"й";"к";"л";"м";"н";"о";"п";"р";"с";"т";"у";"ф";"х";"ц";"ч";"ш";"щ";"ъ";"ы";"ь";"э";"ю";"я"},E683))&gt;0</f>
        <v>0</v>
      </c>
      <c r="Y683" s="142" t="b">
        <f>COUNT(SEARCH({"а";"б";"в";"г";"д";"е";"ё";"ж";"з";"и";"й";"к";"л";"м";"н";"о";"п";"р";"с";"т";"у";"ф";"х";"ц";"ч";"ш";"щ";"ъ";"ы";"ь";"э";"ю";"я"},F683))&gt;0</f>
        <v>0</v>
      </c>
      <c r="Z683" s="142" t="b">
        <f>COUNT(SEARCH({"а";"б";"в";"г";"д";"е";"ё";"ж";"з";"и";"й";"к";"л";"м";"н";"о";"п";"р";"с";"т";"у";"ф";"х";"ц";"ч";"ш";"щ";"ъ";"ы";"ь";"э";"ю";"я"},K683))&gt;0</f>
        <v>0</v>
      </c>
      <c r="AA683" s="142" t="b">
        <f>COUNT(SEARCH({"а";"б";"в";"г";"д";"е";"ё";"ж";"з";"и";"й";"к";"л";"м";"н";"о";"п";"р";"с";"т";"у";"ф";"х";"ц";"ч";"ш";"щ";"ъ";"ы";"ь";"э";"ю";"я"},L683))&gt;0</f>
        <v>0</v>
      </c>
      <c r="AB683" s="142" t="b">
        <f>COUNT(SEARCH({"а";"б";"в";"г";"д";"е";"ё";"ж";"з";"и";"й";"к";"л";"м";"н";"о";"п";"р";"с";"т";"у";"ф";"х";"ц";"ч";"ш";"щ";"ъ";"ы";"ь";"э";"ю";"я"},I683))&gt;0</f>
        <v>0</v>
      </c>
      <c r="AC683" s="142" t="b">
        <f>COUNT(SEARCH({"а";"б";"в";"г";"д";"е";"ё";"ж";"з";"и";"й";"к";"л";"м";"н";"о";"п";"р";"с";"т";"у";"ф";"х";"ц";"ч";"ш";"щ";"ъ";"ы";"ь";"э";"ю";"я"},M683))&gt;0</f>
        <v>0</v>
      </c>
      <c r="AD683" s="27" t="b">
        <f t="shared" si="10"/>
        <v>1</v>
      </c>
      <c r="AE683" s="27"/>
    </row>
    <row r="684" spans="1:31" s="289" customFormat="1" hidden="1">
      <c r="A684" s="328"/>
      <c r="B684" s="328"/>
      <c r="C684" s="88" t="s">
        <v>5797</v>
      </c>
      <c r="D684" s="56" t="s">
        <v>279</v>
      </c>
      <c r="E684" s="25" t="s">
        <v>5798</v>
      </c>
      <c r="F684" s="116" t="s">
        <v>4371</v>
      </c>
      <c r="G684" s="116" t="s">
        <v>135</v>
      </c>
      <c r="H684" s="116" t="s">
        <v>5316</v>
      </c>
      <c r="I684" s="116" t="s">
        <v>97</v>
      </c>
      <c r="J684" s="23" t="s">
        <v>5</v>
      </c>
      <c r="K684" s="74" t="s">
        <v>5795</v>
      </c>
      <c r="L684" s="116" t="s">
        <v>4885</v>
      </c>
      <c r="M684" s="116" t="s">
        <v>70</v>
      </c>
      <c r="N684" s="116"/>
      <c r="O684" s="119" t="s">
        <v>440</v>
      </c>
      <c r="P684" s="116"/>
      <c r="Q684" s="116"/>
      <c r="R684" s="116"/>
      <c r="S684" s="124" t="s">
        <v>60</v>
      </c>
      <c r="T684" s="116"/>
      <c r="U684" s="27"/>
      <c r="V684" s="27"/>
      <c r="W684" s="27"/>
      <c r="X684" s="142" t="b">
        <f>COUNT(SEARCH({"а";"б";"в";"г";"д";"е";"ё";"ж";"з";"и";"й";"к";"л";"м";"н";"о";"п";"р";"с";"т";"у";"ф";"х";"ц";"ч";"ш";"щ";"ъ";"ы";"ь";"э";"ю";"я"},E684))&gt;0</f>
        <v>0</v>
      </c>
      <c r="Y684" s="142" t="b">
        <f>COUNT(SEARCH({"а";"б";"в";"г";"д";"е";"ё";"ж";"з";"и";"й";"к";"л";"м";"н";"о";"п";"р";"с";"т";"у";"ф";"х";"ц";"ч";"ш";"щ";"ъ";"ы";"ь";"э";"ю";"я"},F684))&gt;0</f>
        <v>0</v>
      </c>
      <c r="Z684" s="142" t="b">
        <f>COUNT(SEARCH({"а";"б";"в";"г";"д";"е";"ё";"ж";"з";"и";"й";"к";"л";"м";"н";"о";"п";"р";"с";"т";"у";"ф";"х";"ц";"ч";"ш";"щ";"ъ";"ы";"ь";"э";"ю";"я"},K684))&gt;0</f>
        <v>0</v>
      </c>
      <c r="AA684" s="142" t="b">
        <f>COUNT(SEARCH({"а";"б";"в";"г";"д";"е";"ё";"ж";"з";"и";"й";"к";"л";"м";"н";"о";"п";"р";"с";"т";"у";"ф";"х";"ц";"ч";"ш";"щ";"ъ";"ы";"ь";"э";"ю";"я"},L684))&gt;0</f>
        <v>0</v>
      </c>
      <c r="AB684" s="142" t="b">
        <f>COUNT(SEARCH({"а";"б";"в";"г";"д";"е";"ё";"ж";"з";"и";"й";"к";"л";"м";"н";"о";"п";"р";"с";"т";"у";"ф";"х";"ц";"ч";"ш";"щ";"ъ";"ы";"ь";"э";"ю";"я"},I684))&gt;0</f>
        <v>0</v>
      </c>
      <c r="AC684" s="142" t="b">
        <f>COUNT(SEARCH({"а";"б";"в";"г";"д";"е";"ё";"ж";"з";"и";"й";"к";"л";"м";"н";"о";"п";"р";"с";"т";"у";"ф";"х";"ц";"ч";"ш";"щ";"ъ";"ы";"ь";"э";"ю";"я"},M684))&gt;0</f>
        <v>0</v>
      </c>
      <c r="AD684" s="27" t="b">
        <f t="shared" si="10"/>
        <v>1</v>
      </c>
      <c r="AE684" s="27"/>
    </row>
    <row r="685" spans="1:31" s="289" customFormat="1" hidden="1">
      <c r="A685" s="328" t="s">
        <v>5294</v>
      </c>
      <c r="B685" s="328"/>
      <c r="C685" s="88" t="s">
        <v>5797</v>
      </c>
      <c r="D685" s="56" t="s">
        <v>279</v>
      </c>
      <c r="E685" s="25" t="s">
        <v>5798</v>
      </c>
      <c r="F685" s="114" t="s">
        <v>14</v>
      </c>
      <c r="G685" s="129"/>
      <c r="H685" s="114" t="s">
        <v>13</v>
      </c>
      <c r="I685" s="114" t="s">
        <v>15</v>
      </c>
      <c r="J685" s="22" t="s">
        <v>5</v>
      </c>
      <c r="K685" s="73"/>
      <c r="L685" s="129"/>
      <c r="M685" s="129"/>
      <c r="N685" s="273"/>
      <c r="O685" s="51" t="s">
        <v>13</v>
      </c>
      <c r="P685" s="131"/>
      <c r="Q685" s="131"/>
      <c r="R685" s="129"/>
      <c r="S685" s="129"/>
      <c r="T685" s="129"/>
      <c r="U685" s="27"/>
      <c r="V685" s="27"/>
      <c r="W685" s="27"/>
      <c r="X685" s="142" t="b">
        <f>COUNT(SEARCH({"а";"б";"в";"г";"д";"е";"ё";"ж";"з";"и";"й";"к";"л";"м";"н";"о";"п";"р";"с";"т";"у";"ф";"х";"ц";"ч";"ш";"щ";"ъ";"ы";"ь";"э";"ю";"я"},E685))&gt;0</f>
        <v>0</v>
      </c>
      <c r="Y685" s="142" t="b">
        <f>COUNT(SEARCH({"а";"б";"в";"г";"д";"е";"ё";"ж";"з";"и";"й";"к";"л";"м";"н";"о";"п";"р";"с";"т";"у";"ф";"х";"ц";"ч";"ш";"щ";"ъ";"ы";"ь";"э";"ю";"я"},F685))&gt;0</f>
        <v>0</v>
      </c>
      <c r="Z685" s="142" t="b">
        <f>COUNT(SEARCH({"а";"б";"в";"г";"д";"е";"ё";"ж";"з";"и";"й";"к";"л";"м";"н";"о";"п";"р";"с";"т";"у";"ф";"х";"ц";"ч";"ш";"щ";"ъ";"ы";"ь";"э";"ю";"я"},K685))&gt;0</f>
        <v>0</v>
      </c>
      <c r="AA685" s="142" t="b">
        <f>COUNT(SEARCH({"а";"б";"в";"г";"д";"е";"ё";"ж";"з";"и";"й";"к";"л";"м";"н";"о";"п";"р";"с";"т";"у";"ф";"х";"ц";"ч";"ш";"щ";"ъ";"ы";"ь";"э";"ю";"я"},L685))&gt;0</f>
        <v>0</v>
      </c>
      <c r="AB685" s="142" t="b">
        <f>COUNT(SEARCH({"а";"б";"в";"г";"д";"е";"ё";"ж";"з";"и";"й";"к";"л";"м";"н";"о";"п";"р";"с";"т";"у";"ф";"х";"ц";"ч";"ш";"щ";"ъ";"ы";"ь";"э";"ю";"я"},I685))&gt;0</f>
        <v>0</v>
      </c>
      <c r="AC685" s="142" t="b">
        <f>COUNT(SEARCH({"а";"б";"в";"г";"д";"е";"ё";"ж";"з";"и";"й";"к";"л";"м";"н";"о";"п";"р";"с";"т";"у";"ф";"х";"ц";"ч";"ш";"щ";"ъ";"ы";"ь";"э";"ю";"я"},M685))&gt;0</f>
        <v>0</v>
      </c>
      <c r="AD685" s="27" t="b">
        <f t="shared" si="10"/>
        <v>1</v>
      </c>
      <c r="AE685" s="27"/>
    </row>
    <row r="686" spans="1:31" s="289" customFormat="1" hidden="1">
      <c r="A686" s="328" t="s">
        <v>5294</v>
      </c>
      <c r="B686" s="328"/>
      <c r="C686" s="88" t="s">
        <v>5797</v>
      </c>
      <c r="D686" s="56" t="s">
        <v>279</v>
      </c>
      <c r="E686" s="25" t="s">
        <v>5798</v>
      </c>
      <c r="F686" s="114" t="s">
        <v>8</v>
      </c>
      <c r="G686" s="129"/>
      <c r="H686" s="114" t="s">
        <v>67</v>
      </c>
      <c r="I686" s="114" t="s">
        <v>97</v>
      </c>
      <c r="J686" s="22" t="s">
        <v>5</v>
      </c>
      <c r="K686" s="73"/>
      <c r="L686" s="129"/>
      <c r="M686" s="129"/>
      <c r="N686" s="279" t="s">
        <v>446</v>
      </c>
      <c r="O686" s="51" t="s">
        <v>447</v>
      </c>
      <c r="P686" s="131"/>
      <c r="Q686" s="131"/>
      <c r="R686" s="129"/>
      <c r="S686" s="129" t="s">
        <v>398</v>
      </c>
      <c r="T686" s="129"/>
      <c r="U686" s="27"/>
      <c r="V686" s="27"/>
      <c r="W686" s="27"/>
      <c r="X686" s="142" t="b">
        <f>COUNT(SEARCH({"а";"б";"в";"г";"д";"е";"ё";"ж";"з";"и";"й";"к";"л";"м";"н";"о";"п";"р";"с";"т";"у";"ф";"х";"ц";"ч";"ш";"щ";"ъ";"ы";"ь";"э";"ю";"я"},E686))&gt;0</f>
        <v>0</v>
      </c>
      <c r="Y686" s="142" t="b">
        <f>COUNT(SEARCH({"а";"б";"в";"г";"д";"е";"ё";"ж";"з";"и";"й";"к";"л";"м";"н";"о";"п";"р";"с";"т";"у";"ф";"х";"ц";"ч";"ш";"щ";"ъ";"ы";"ь";"э";"ю";"я"},F686))&gt;0</f>
        <v>0</v>
      </c>
      <c r="Z686" s="142" t="b">
        <f>COUNT(SEARCH({"а";"б";"в";"г";"д";"е";"ё";"ж";"з";"и";"й";"к";"л";"м";"н";"о";"п";"р";"с";"т";"у";"ф";"х";"ц";"ч";"ш";"щ";"ъ";"ы";"ь";"э";"ю";"я"},K686))&gt;0</f>
        <v>0</v>
      </c>
      <c r="AA686" s="142" t="b">
        <f>COUNT(SEARCH({"а";"б";"в";"г";"д";"е";"ё";"ж";"з";"и";"й";"к";"л";"м";"н";"о";"п";"р";"с";"т";"у";"ф";"х";"ц";"ч";"ш";"щ";"ъ";"ы";"ь";"э";"ю";"я"},L686))&gt;0</f>
        <v>0</v>
      </c>
      <c r="AB686" s="142" t="b">
        <f>COUNT(SEARCH({"а";"б";"в";"г";"д";"е";"ё";"ж";"з";"и";"й";"к";"л";"м";"н";"о";"п";"р";"с";"т";"у";"ф";"х";"ц";"ч";"ш";"щ";"ъ";"ы";"ь";"э";"ю";"я"},I686))&gt;0</f>
        <v>0</v>
      </c>
      <c r="AC686" s="142" t="b">
        <f>COUNT(SEARCH({"а";"б";"в";"г";"д";"е";"ё";"ж";"з";"и";"й";"к";"л";"м";"н";"о";"п";"р";"с";"т";"у";"ф";"х";"ц";"ч";"ш";"щ";"ъ";"ы";"ь";"э";"ю";"я"},M686))&gt;0</f>
        <v>0</v>
      </c>
      <c r="AD686" s="27" t="b">
        <f t="shared" si="10"/>
        <v>1</v>
      </c>
      <c r="AE686" s="27"/>
    </row>
    <row r="687" spans="1:31" s="289" customFormat="1" ht="30" hidden="1">
      <c r="A687" s="328" t="s">
        <v>5294</v>
      </c>
      <c r="B687" s="328"/>
      <c r="C687" s="88" t="s">
        <v>5797</v>
      </c>
      <c r="D687" s="56" t="s">
        <v>279</v>
      </c>
      <c r="E687" s="25" t="s">
        <v>5798</v>
      </c>
      <c r="F687" s="114" t="s">
        <v>12</v>
      </c>
      <c r="G687" s="129"/>
      <c r="H687" s="114" t="s">
        <v>400</v>
      </c>
      <c r="I687" s="114" t="s">
        <v>3</v>
      </c>
      <c r="J687" s="22" t="s">
        <v>5</v>
      </c>
      <c r="K687" s="73"/>
      <c r="L687" s="129"/>
      <c r="M687" s="129"/>
      <c r="N687" s="273"/>
      <c r="O687" s="51" t="s">
        <v>66</v>
      </c>
      <c r="P687" s="131"/>
      <c r="Q687" s="131"/>
      <c r="R687" s="129"/>
      <c r="S687" s="129" t="s">
        <v>4</v>
      </c>
      <c r="T687" s="129"/>
      <c r="U687" s="27"/>
      <c r="V687" s="27"/>
      <c r="W687" s="27"/>
      <c r="X687" s="142" t="b">
        <f>COUNT(SEARCH({"а";"б";"в";"г";"д";"е";"ё";"ж";"з";"и";"й";"к";"л";"м";"н";"о";"п";"р";"с";"т";"у";"ф";"х";"ц";"ч";"ш";"щ";"ъ";"ы";"ь";"э";"ю";"я"},E687))&gt;0</f>
        <v>0</v>
      </c>
      <c r="Y687" s="142" t="b">
        <f>COUNT(SEARCH({"а";"б";"в";"г";"д";"е";"ё";"ж";"з";"и";"й";"к";"л";"м";"н";"о";"п";"р";"с";"т";"у";"ф";"х";"ц";"ч";"ш";"щ";"ъ";"ы";"ь";"э";"ю";"я"},F687))&gt;0</f>
        <v>0</v>
      </c>
      <c r="Z687" s="142" t="b">
        <f>COUNT(SEARCH({"а";"б";"в";"г";"д";"е";"ё";"ж";"з";"и";"й";"к";"л";"м";"н";"о";"п";"р";"с";"т";"у";"ф";"х";"ц";"ч";"ш";"щ";"ъ";"ы";"ь";"э";"ю";"я"},K687))&gt;0</f>
        <v>0</v>
      </c>
      <c r="AA687" s="142" t="b">
        <f>COUNT(SEARCH({"а";"б";"в";"г";"д";"е";"ё";"ж";"з";"и";"й";"к";"л";"м";"н";"о";"п";"р";"с";"т";"у";"ф";"х";"ц";"ч";"ш";"щ";"ъ";"ы";"ь";"э";"ю";"я"},L687))&gt;0</f>
        <v>0</v>
      </c>
      <c r="AB687" s="142" t="b">
        <f>COUNT(SEARCH({"а";"б";"в";"г";"д";"е";"ё";"ж";"з";"и";"й";"к";"л";"м";"н";"о";"п";"р";"с";"т";"у";"ф";"х";"ц";"ч";"ш";"щ";"ъ";"ы";"ь";"э";"ю";"я"},I687))&gt;0</f>
        <v>0</v>
      </c>
      <c r="AC687" s="142" t="b">
        <f>COUNT(SEARCH({"а";"б";"в";"г";"д";"е";"ё";"ж";"з";"и";"й";"к";"л";"м";"н";"о";"п";"р";"с";"т";"у";"ф";"х";"ц";"ч";"ш";"щ";"ъ";"ы";"ь";"э";"ю";"я"},M687))&gt;0</f>
        <v>0</v>
      </c>
      <c r="AD687" s="27" t="b">
        <f t="shared" si="10"/>
        <v>1</v>
      </c>
      <c r="AE687" s="27"/>
    </row>
    <row r="688" spans="1:31" s="289" customFormat="1" hidden="1">
      <c r="A688" s="328" t="s">
        <v>5294</v>
      </c>
      <c r="B688" s="328"/>
      <c r="C688" s="88" t="s">
        <v>5797</v>
      </c>
      <c r="D688" s="56" t="s">
        <v>279</v>
      </c>
      <c r="E688" s="25" t="s">
        <v>5798</v>
      </c>
      <c r="F688" s="114" t="s">
        <v>18</v>
      </c>
      <c r="G688" s="129"/>
      <c r="H688" s="114" t="s">
        <v>456</v>
      </c>
      <c r="I688" s="114" t="s">
        <v>19</v>
      </c>
      <c r="J688" s="22" t="s">
        <v>5</v>
      </c>
      <c r="K688" s="73"/>
      <c r="L688" s="129"/>
      <c r="M688" s="129"/>
      <c r="N688" s="273"/>
      <c r="O688" s="51" t="s">
        <v>401</v>
      </c>
      <c r="P688" s="131"/>
      <c r="Q688" s="131"/>
      <c r="R688" s="129"/>
      <c r="S688" s="129"/>
      <c r="T688" s="129"/>
      <c r="U688" s="27"/>
      <c r="V688" s="27"/>
      <c r="W688" s="27"/>
      <c r="X688" s="142" t="b">
        <f>COUNT(SEARCH({"а";"б";"в";"г";"д";"е";"ё";"ж";"з";"и";"й";"к";"л";"м";"н";"о";"п";"р";"с";"т";"у";"ф";"х";"ц";"ч";"ш";"щ";"ъ";"ы";"ь";"э";"ю";"я"},E688))&gt;0</f>
        <v>0</v>
      </c>
      <c r="Y688" s="142" t="b">
        <f>COUNT(SEARCH({"а";"б";"в";"г";"д";"е";"ё";"ж";"з";"и";"й";"к";"л";"м";"н";"о";"п";"р";"с";"т";"у";"ф";"х";"ц";"ч";"ш";"щ";"ъ";"ы";"ь";"э";"ю";"я"},F688))&gt;0</f>
        <v>0</v>
      </c>
      <c r="Z688" s="142" t="b">
        <f>COUNT(SEARCH({"а";"б";"в";"г";"д";"е";"ё";"ж";"з";"и";"й";"к";"л";"м";"н";"о";"п";"р";"с";"т";"у";"ф";"х";"ц";"ч";"ш";"щ";"ъ";"ы";"ь";"э";"ю";"я"},K688))&gt;0</f>
        <v>0</v>
      </c>
      <c r="AA688" s="142" t="b">
        <f>COUNT(SEARCH({"а";"б";"в";"г";"д";"е";"ё";"ж";"з";"и";"й";"к";"л";"м";"н";"о";"п";"р";"с";"т";"у";"ф";"х";"ц";"ч";"ш";"щ";"ъ";"ы";"ь";"э";"ю";"я"},L688))&gt;0</f>
        <v>0</v>
      </c>
      <c r="AB688" s="142" t="b">
        <f>COUNT(SEARCH({"а";"б";"в";"г";"д";"е";"ё";"ж";"з";"и";"й";"к";"л";"м";"н";"о";"п";"р";"с";"т";"у";"ф";"х";"ц";"ч";"ш";"щ";"ъ";"ы";"ь";"э";"ю";"я"},I688))&gt;0</f>
        <v>0</v>
      </c>
      <c r="AC688" s="142" t="b">
        <f>COUNT(SEARCH({"а";"б";"в";"г";"д";"е";"ё";"ж";"з";"и";"й";"к";"л";"м";"н";"о";"п";"р";"с";"т";"у";"ф";"х";"ц";"ч";"ш";"щ";"ъ";"ы";"ь";"э";"ю";"я"},M688))&gt;0</f>
        <v>0</v>
      </c>
      <c r="AD688" s="27" t="b">
        <f t="shared" si="10"/>
        <v>1</v>
      </c>
      <c r="AE688" s="27"/>
    </row>
    <row r="689" spans="1:31" s="289" customFormat="1" hidden="1">
      <c r="A689" s="328" t="s">
        <v>5294</v>
      </c>
      <c r="B689" s="328"/>
      <c r="C689" s="88" t="s">
        <v>5797</v>
      </c>
      <c r="D689" s="56" t="s">
        <v>279</v>
      </c>
      <c r="E689" s="25" t="s">
        <v>5798</v>
      </c>
      <c r="F689" s="114" t="s">
        <v>21</v>
      </c>
      <c r="G689" s="129"/>
      <c r="H689" s="114" t="s">
        <v>402</v>
      </c>
      <c r="I689" s="114" t="s">
        <v>19</v>
      </c>
      <c r="J689" s="22" t="s">
        <v>5</v>
      </c>
      <c r="K689" s="73"/>
      <c r="L689" s="129"/>
      <c r="M689" s="129"/>
      <c r="N689" s="273"/>
      <c r="O689" s="51" t="s">
        <v>519</v>
      </c>
      <c r="P689" s="131"/>
      <c r="Q689" s="131"/>
      <c r="R689" s="129"/>
      <c r="S689" s="129" t="s">
        <v>4</v>
      </c>
      <c r="T689" s="129"/>
      <c r="U689" s="27"/>
      <c r="V689" s="27"/>
      <c r="W689" s="27"/>
      <c r="X689" s="142" t="b">
        <f>COUNT(SEARCH({"а";"б";"в";"г";"д";"е";"ё";"ж";"з";"и";"й";"к";"л";"м";"н";"о";"п";"р";"с";"т";"у";"ф";"х";"ц";"ч";"ш";"щ";"ъ";"ы";"ь";"э";"ю";"я"},E689))&gt;0</f>
        <v>0</v>
      </c>
      <c r="Y689" s="142" t="b">
        <f>COUNT(SEARCH({"а";"б";"в";"г";"д";"е";"ё";"ж";"з";"и";"й";"к";"л";"м";"н";"о";"п";"р";"с";"т";"у";"ф";"х";"ц";"ч";"ш";"щ";"ъ";"ы";"ь";"э";"ю";"я"},F689))&gt;0</f>
        <v>0</v>
      </c>
      <c r="Z689" s="142" t="b">
        <f>COUNT(SEARCH({"а";"б";"в";"г";"д";"е";"ё";"ж";"з";"и";"й";"к";"л";"м";"н";"о";"п";"р";"с";"т";"у";"ф";"х";"ц";"ч";"ш";"щ";"ъ";"ы";"ь";"э";"ю";"я"},K689))&gt;0</f>
        <v>0</v>
      </c>
      <c r="AA689" s="142" t="b">
        <f>COUNT(SEARCH({"а";"б";"в";"г";"д";"е";"ё";"ж";"з";"и";"й";"к";"л";"м";"н";"о";"п";"р";"с";"т";"у";"ф";"х";"ц";"ч";"ш";"щ";"ъ";"ы";"ь";"э";"ю";"я"},L689))&gt;0</f>
        <v>0</v>
      </c>
      <c r="AB689" s="142" t="b">
        <f>COUNT(SEARCH({"а";"б";"в";"г";"д";"е";"ё";"ж";"з";"и";"й";"к";"л";"м";"н";"о";"п";"р";"с";"т";"у";"ф";"х";"ц";"ч";"ш";"щ";"ъ";"ы";"ь";"э";"ю";"я"},I689))&gt;0</f>
        <v>0</v>
      </c>
      <c r="AC689" s="142" t="b">
        <f>COUNT(SEARCH({"а";"б";"в";"г";"д";"е";"ё";"ж";"з";"и";"й";"к";"л";"м";"н";"о";"п";"р";"с";"т";"у";"ф";"х";"ц";"ч";"ш";"щ";"ъ";"ы";"ь";"э";"ю";"я"},M689))&gt;0</f>
        <v>0</v>
      </c>
      <c r="AD689" s="27" t="b">
        <f t="shared" si="10"/>
        <v>1</v>
      </c>
      <c r="AE689" s="27"/>
    </row>
    <row r="690" spans="1:31" s="289" customFormat="1" hidden="1">
      <c r="A690" s="328" t="s">
        <v>5294</v>
      </c>
      <c r="B690" s="328"/>
      <c r="C690" s="88" t="s">
        <v>5797</v>
      </c>
      <c r="D690" s="56" t="s">
        <v>279</v>
      </c>
      <c r="E690" s="25" t="s">
        <v>5798</v>
      </c>
      <c r="F690" s="114" t="s">
        <v>93</v>
      </c>
      <c r="G690" s="96" t="s">
        <v>136</v>
      </c>
      <c r="H690" s="114" t="s">
        <v>578</v>
      </c>
      <c r="I690" s="114" t="s">
        <v>65</v>
      </c>
      <c r="J690" s="22" t="s">
        <v>5</v>
      </c>
      <c r="K690" s="133" t="s">
        <v>4878</v>
      </c>
      <c r="L690" s="129" t="s">
        <v>94</v>
      </c>
      <c r="M690" s="114" t="s">
        <v>65</v>
      </c>
      <c r="N690" s="273"/>
      <c r="O690" s="51" t="s">
        <v>395</v>
      </c>
      <c r="P690" s="131"/>
      <c r="Q690" s="131"/>
      <c r="R690" s="129"/>
      <c r="S690" s="129" t="s">
        <v>4</v>
      </c>
      <c r="T690" s="129" t="s">
        <v>276</v>
      </c>
      <c r="U690" s="27"/>
      <c r="V690" s="27"/>
      <c r="W690" s="27"/>
      <c r="X690" s="142" t="b">
        <f>COUNT(SEARCH({"а";"б";"в";"г";"д";"е";"ё";"ж";"з";"и";"й";"к";"л";"м";"н";"о";"п";"р";"с";"т";"у";"ф";"х";"ц";"ч";"ш";"щ";"ъ";"ы";"ь";"э";"ю";"я"},E690))&gt;0</f>
        <v>0</v>
      </c>
      <c r="Y690" s="142" t="b">
        <f>COUNT(SEARCH({"а";"б";"в";"г";"д";"е";"ё";"ж";"з";"и";"й";"к";"л";"м";"н";"о";"п";"р";"с";"т";"у";"ф";"х";"ц";"ч";"ш";"щ";"ъ";"ы";"ь";"э";"ю";"я"},F690))&gt;0</f>
        <v>0</v>
      </c>
      <c r="Z690" s="142" t="b">
        <f>COUNT(SEARCH({"а";"б";"в";"г";"д";"е";"ё";"ж";"з";"и";"й";"к";"л";"м";"н";"о";"п";"р";"с";"т";"у";"ф";"х";"ц";"ч";"ш";"щ";"ъ";"ы";"ь";"э";"ю";"я"},K690))&gt;0</f>
        <v>0</v>
      </c>
      <c r="AA690" s="142" t="b">
        <f>COUNT(SEARCH({"а";"б";"в";"г";"д";"е";"ё";"ж";"з";"и";"й";"к";"л";"м";"н";"о";"п";"р";"с";"т";"у";"ф";"х";"ц";"ч";"ш";"щ";"ъ";"ы";"ь";"э";"ю";"я"},L690))&gt;0</f>
        <v>0</v>
      </c>
      <c r="AB690" s="142" t="b">
        <f>COUNT(SEARCH({"а";"б";"в";"г";"д";"е";"ё";"ж";"з";"и";"й";"к";"л";"м";"н";"о";"п";"р";"с";"т";"у";"ф";"х";"ц";"ч";"ш";"щ";"ъ";"ы";"ь";"э";"ю";"я"},I690))&gt;0</f>
        <v>0</v>
      </c>
      <c r="AC690" s="142" t="b">
        <f>COUNT(SEARCH({"а";"б";"в";"г";"д";"е";"ё";"ж";"з";"и";"й";"к";"л";"м";"н";"о";"п";"р";"с";"т";"у";"ф";"х";"ц";"ч";"ш";"щ";"ъ";"ы";"ь";"э";"ю";"я"},M690))&gt;0</f>
        <v>0</v>
      </c>
      <c r="AD690" s="27" t="b">
        <f t="shared" si="10"/>
        <v>1</v>
      </c>
      <c r="AE690" s="27"/>
    </row>
    <row r="691" spans="1:31" s="289" customFormat="1" ht="30" hidden="1">
      <c r="A691" s="328" t="s">
        <v>5294</v>
      </c>
      <c r="B691" s="328"/>
      <c r="C691" s="88" t="s">
        <v>5793</v>
      </c>
      <c r="D691" s="56" t="s">
        <v>279</v>
      </c>
      <c r="E691" s="25" t="s">
        <v>5794</v>
      </c>
      <c r="F691" s="65" t="s">
        <v>1547</v>
      </c>
      <c r="G691" s="22" t="s">
        <v>134</v>
      </c>
      <c r="H691" s="25" t="s">
        <v>63</v>
      </c>
      <c r="I691" s="25" t="s">
        <v>3</v>
      </c>
      <c r="J691" s="25" t="s">
        <v>5</v>
      </c>
      <c r="K691" s="133"/>
      <c r="L691" s="25"/>
      <c r="M691" s="25"/>
      <c r="N691" s="96"/>
      <c r="O691" s="51" t="s">
        <v>5800</v>
      </c>
      <c r="P691" s="131" t="s">
        <v>5806</v>
      </c>
      <c r="Q691" s="24" t="s">
        <v>5801</v>
      </c>
      <c r="R691" s="25"/>
      <c r="S691" s="25" t="s">
        <v>455</v>
      </c>
      <c r="T691" s="25"/>
      <c r="U691" s="27"/>
      <c r="V691" s="27"/>
      <c r="W691" s="27"/>
      <c r="X691" s="142" t="b">
        <f>COUNT(SEARCH({"а";"б";"в";"г";"д";"е";"ё";"ж";"з";"и";"й";"к";"л";"м";"н";"о";"п";"р";"с";"т";"у";"ф";"х";"ц";"ч";"ш";"щ";"ъ";"ы";"ь";"э";"ю";"я"},E691))&gt;0</f>
        <v>0</v>
      </c>
      <c r="Y691" s="142" t="b">
        <f>COUNT(SEARCH({"а";"б";"в";"г";"д";"е";"ё";"ж";"з";"и";"й";"к";"л";"м";"н";"о";"п";"р";"с";"т";"у";"ф";"х";"ц";"ч";"ш";"щ";"ъ";"ы";"ь";"э";"ю";"я"},F691))&gt;0</f>
        <v>0</v>
      </c>
      <c r="Z691" s="142" t="b">
        <f>COUNT(SEARCH({"а";"б";"в";"г";"д";"е";"ё";"ж";"з";"и";"й";"к";"л";"м";"н";"о";"п";"р";"с";"т";"у";"ф";"х";"ц";"ч";"ш";"щ";"ъ";"ы";"ь";"э";"ю";"я"},K691))&gt;0</f>
        <v>0</v>
      </c>
      <c r="AA691" s="142" t="b">
        <f>COUNT(SEARCH({"а";"б";"в";"г";"д";"е";"ё";"ж";"з";"и";"й";"к";"л";"м";"н";"о";"п";"р";"с";"т";"у";"ф";"х";"ц";"ч";"ш";"щ";"ъ";"ы";"ь";"э";"ю";"я"},L691))&gt;0</f>
        <v>0</v>
      </c>
      <c r="AB691" s="142" t="b">
        <f>COUNT(SEARCH({"а";"б";"в";"г";"д";"е";"ё";"ж";"з";"и";"й";"к";"л";"м";"н";"о";"п";"р";"с";"т";"у";"ф";"х";"ц";"ч";"ш";"щ";"ъ";"ы";"ь";"э";"ю";"я"},I691))&gt;0</f>
        <v>0</v>
      </c>
      <c r="AC691" s="142" t="b">
        <f>COUNT(SEARCH({"а";"б";"в";"г";"д";"е";"ё";"ж";"з";"и";"й";"к";"л";"м";"н";"о";"п";"р";"с";"т";"у";"ф";"х";"ц";"ч";"ш";"щ";"ъ";"ы";"ь";"э";"ю";"я"},M691))&gt;0</f>
        <v>0</v>
      </c>
      <c r="AD691" s="27" t="b">
        <f t="shared" si="10"/>
        <v>1</v>
      </c>
      <c r="AE691" s="27"/>
    </row>
    <row r="692" spans="1:31" s="289" customFormat="1" hidden="1">
      <c r="A692" s="328" t="s">
        <v>5294</v>
      </c>
      <c r="B692" s="328"/>
      <c r="C692" s="88" t="s">
        <v>5793</v>
      </c>
      <c r="D692" s="56" t="s">
        <v>279</v>
      </c>
      <c r="E692" s="25" t="s">
        <v>5798</v>
      </c>
      <c r="F692" s="117" t="s">
        <v>1548</v>
      </c>
      <c r="G692" s="117" t="s">
        <v>135</v>
      </c>
      <c r="H692" s="119" t="s">
        <v>5802</v>
      </c>
      <c r="I692" s="117" t="s">
        <v>97</v>
      </c>
      <c r="J692" s="119" t="s">
        <v>5</v>
      </c>
      <c r="K692" s="74" t="s">
        <v>5795</v>
      </c>
      <c r="L692" s="117" t="s">
        <v>73</v>
      </c>
      <c r="M692" s="117" t="s">
        <v>70</v>
      </c>
      <c r="N692" s="116"/>
      <c r="O692" s="119" t="s">
        <v>440</v>
      </c>
      <c r="P692" s="119"/>
      <c r="Q692" s="117"/>
      <c r="R692" s="119"/>
      <c r="S692" s="119" t="s">
        <v>60</v>
      </c>
      <c r="T692" s="24"/>
      <c r="U692" s="27"/>
      <c r="V692" s="27"/>
      <c r="W692" s="27"/>
      <c r="X692" s="142" t="b">
        <f>COUNT(SEARCH({"а";"б";"в";"г";"д";"е";"ё";"ж";"з";"и";"й";"к";"л";"м";"н";"о";"п";"р";"с";"т";"у";"ф";"х";"ц";"ч";"ш";"щ";"ъ";"ы";"ь";"э";"ю";"я"},E692))&gt;0</f>
        <v>0</v>
      </c>
      <c r="Y692" s="142" t="b">
        <f>COUNT(SEARCH({"а";"б";"в";"г";"д";"е";"ё";"ж";"з";"и";"й";"к";"л";"м";"н";"о";"п";"р";"с";"т";"у";"ф";"х";"ц";"ч";"ш";"щ";"ъ";"ы";"ь";"э";"ю";"я"},F692))&gt;0</f>
        <v>0</v>
      </c>
      <c r="Z692" s="142" t="b">
        <f>COUNT(SEARCH({"а";"б";"в";"г";"д";"е";"ё";"ж";"з";"и";"й";"к";"л";"м";"н";"о";"п";"р";"с";"т";"у";"ф";"х";"ц";"ч";"ш";"щ";"ъ";"ы";"ь";"э";"ю";"я"},K692))&gt;0</f>
        <v>0</v>
      </c>
      <c r="AA692" s="142" t="b">
        <f>COUNT(SEARCH({"а";"б";"в";"г";"д";"е";"ё";"ж";"з";"и";"й";"к";"л";"м";"н";"о";"п";"р";"с";"т";"у";"ф";"х";"ц";"ч";"ш";"щ";"ъ";"ы";"ь";"э";"ю";"я"},L692))&gt;0</f>
        <v>0</v>
      </c>
      <c r="AB692" s="142" t="b">
        <f>COUNT(SEARCH({"а";"б";"в";"г";"д";"е";"ё";"ж";"з";"и";"й";"к";"л";"м";"н";"о";"п";"р";"с";"т";"у";"ф";"х";"ц";"ч";"ш";"щ";"ъ";"ы";"ь";"э";"ю";"я"},I692))&gt;0</f>
        <v>0</v>
      </c>
      <c r="AC692" s="142" t="b">
        <f>COUNT(SEARCH({"а";"б";"в";"г";"д";"е";"ё";"ж";"з";"и";"й";"к";"л";"м";"н";"о";"п";"р";"с";"т";"у";"ф";"х";"ц";"ч";"ш";"щ";"ъ";"ы";"ь";"э";"ю";"я"},M692))&gt;0</f>
        <v>0</v>
      </c>
      <c r="AD692" s="27" t="b">
        <f t="shared" si="10"/>
        <v>1</v>
      </c>
      <c r="AE692" s="27"/>
    </row>
    <row r="693" spans="1:31" s="289" customFormat="1" hidden="1">
      <c r="A693" s="328" t="s">
        <v>5294</v>
      </c>
      <c r="B693" s="328"/>
      <c r="C693" s="88" t="s">
        <v>5793</v>
      </c>
      <c r="D693" s="56" t="s">
        <v>279</v>
      </c>
      <c r="E693" s="25" t="s">
        <v>5794</v>
      </c>
      <c r="F693" s="24" t="s">
        <v>14</v>
      </c>
      <c r="G693" s="24"/>
      <c r="H693" s="25" t="s">
        <v>586</v>
      </c>
      <c r="I693" s="114" t="s">
        <v>15</v>
      </c>
      <c r="J693" s="22" t="s">
        <v>5</v>
      </c>
      <c r="K693" s="133"/>
      <c r="L693" s="25"/>
      <c r="M693" s="114"/>
      <c r="N693" s="279"/>
      <c r="O693" s="51" t="s">
        <v>13</v>
      </c>
      <c r="P693" s="51"/>
      <c r="Q693" s="51"/>
      <c r="R693" s="25"/>
      <c r="S693" s="90"/>
      <c r="T693" s="25"/>
      <c r="U693" s="27"/>
      <c r="V693" s="27"/>
      <c r="W693" s="27"/>
      <c r="X693" s="142" t="b">
        <f>COUNT(SEARCH({"а";"б";"в";"г";"д";"е";"ё";"ж";"з";"и";"й";"к";"л";"м";"н";"о";"п";"р";"с";"т";"у";"ф";"х";"ц";"ч";"ш";"щ";"ъ";"ы";"ь";"э";"ю";"я"},E693))&gt;0</f>
        <v>0</v>
      </c>
      <c r="Y693" s="142" t="b">
        <f>COUNT(SEARCH({"а";"б";"в";"г";"д";"е";"ё";"ж";"з";"и";"й";"к";"л";"м";"н";"о";"п";"р";"с";"т";"у";"ф";"х";"ц";"ч";"ш";"щ";"ъ";"ы";"ь";"э";"ю";"я"},F693))&gt;0</f>
        <v>0</v>
      </c>
      <c r="Z693" s="142" t="b">
        <f>COUNT(SEARCH({"а";"б";"в";"г";"д";"е";"ё";"ж";"з";"и";"й";"к";"л";"м";"н";"о";"п";"р";"с";"т";"у";"ф";"х";"ц";"ч";"ш";"щ";"ъ";"ы";"ь";"э";"ю";"я"},K693))&gt;0</f>
        <v>0</v>
      </c>
      <c r="AA693" s="142" t="b">
        <f>COUNT(SEARCH({"а";"б";"в";"г";"д";"е";"ё";"ж";"з";"и";"й";"к";"л";"м";"н";"о";"п";"р";"с";"т";"у";"ф";"х";"ц";"ч";"ш";"щ";"ъ";"ы";"ь";"э";"ю";"я"},L693))&gt;0</f>
        <v>0</v>
      </c>
      <c r="AB693" s="142" t="b">
        <f>COUNT(SEARCH({"а";"б";"в";"г";"д";"е";"ё";"ж";"з";"и";"й";"к";"л";"м";"н";"о";"п";"р";"с";"т";"у";"ф";"х";"ц";"ч";"ш";"щ";"ъ";"ы";"ь";"э";"ю";"я"},I693))&gt;0</f>
        <v>0</v>
      </c>
      <c r="AC693" s="142" t="b">
        <f>COUNT(SEARCH({"а";"б";"в";"г";"д";"е";"ё";"ж";"з";"и";"й";"к";"л";"м";"н";"о";"п";"р";"с";"т";"у";"ф";"х";"ц";"ч";"ш";"щ";"ъ";"ы";"ь";"э";"ю";"я"},M693))&gt;0</f>
        <v>0</v>
      </c>
      <c r="AD693" s="27" t="b">
        <f t="shared" si="10"/>
        <v>1</v>
      </c>
      <c r="AE693" s="27"/>
    </row>
    <row r="694" spans="1:31" s="289" customFormat="1" hidden="1">
      <c r="A694" s="328" t="s">
        <v>5294</v>
      </c>
      <c r="B694" s="328"/>
      <c r="C694" s="88" t="s">
        <v>5793</v>
      </c>
      <c r="D694" s="56" t="s">
        <v>279</v>
      </c>
      <c r="E694" s="25" t="s">
        <v>5794</v>
      </c>
      <c r="F694" s="24" t="s">
        <v>8</v>
      </c>
      <c r="G694" s="25"/>
      <c r="H694" s="25" t="s">
        <v>67</v>
      </c>
      <c r="I694" s="129" t="s">
        <v>97</v>
      </c>
      <c r="J694" s="22" t="s">
        <v>5</v>
      </c>
      <c r="K694" s="73"/>
      <c r="L694" s="24"/>
      <c r="M694" s="129"/>
      <c r="N694" s="273" t="s">
        <v>162</v>
      </c>
      <c r="O694" s="51" t="s">
        <v>447</v>
      </c>
      <c r="P694" s="49"/>
      <c r="Q694" s="49"/>
      <c r="R694" s="24"/>
      <c r="S694" s="281" t="s">
        <v>398</v>
      </c>
      <c r="T694" s="24"/>
      <c r="U694" s="27"/>
      <c r="V694" s="27"/>
      <c r="W694" s="27"/>
      <c r="X694" s="142" t="b">
        <f>COUNT(SEARCH({"а";"б";"в";"г";"д";"е";"ё";"ж";"з";"и";"й";"к";"л";"м";"н";"о";"п";"р";"с";"т";"у";"ф";"х";"ц";"ч";"ш";"щ";"ъ";"ы";"ь";"э";"ю";"я"},E694))&gt;0</f>
        <v>0</v>
      </c>
      <c r="Y694" s="142" t="b">
        <f>COUNT(SEARCH({"а";"б";"в";"г";"д";"е";"ё";"ж";"з";"и";"й";"к";"л";"м";"н";"о";"п";"р";"с";"т";"у";"ф";"х";"ц";"ч";"ш";"щ";"ъ";"ы";"ь";"э";"ю";"я"},F694))&gt;0</f>
        <v>0</v>
      </c>
      <c r="Z694" s="142" t="b">
        <f>COUNT(SEARCH({"а";"б";"в";"г";"д";"е";"ё";"ж";"з";"и";"й";"к";"л";"м";"н";"о";"п";"р";"с";"т";"у";"ф";"х";"ц";"ч";"ш";"щ";"ъ";"ы";"ь";"э";"ю";"я"},K694))&gt;0</f>
        <v>0</v>
      </c>
      <c r="AA694" s="142" t="b">
        <f>COUNT(SEARCH({"а";"б";"в";"г";"д";"е";"ё";"ж";"з";"и";"й";"к";"л";"м";"н";"о";"п";"р";"с";"т";"у";"ф";"х";"ц";"ч";"ш";"щ";"ъ";"ы";"ь";"э";"ю";"я"},L694))&gt;0</f>
        <v>0</v>
      </c>
      <c r="AB694" s="142" t="b">
        <f>COUNT(SEARCH({"а";"б";"в";"г";"д";"е";"ё";"ж";"з";"и";"й";"к";"л";"м";"н";"о";"п";"р";"с";"т";"у";"ф";"х";"ц";"ч";"ш";"щ";"ъ";"ы";"ь";"э";"ю";"я"},I694))&gt;0</f>
        <v>0</v>
      </c>
      <c r="AC694" s="142" t="b">
        <f>COUNT(SEARCH({"а";"б";"в";"г";"д";"е";"ё";"ж";"з";"и";"й";"к";"л";"м";"н";"о";"п";"р";"с";"т";"у";"ф";"х";"ц";"ч";"ш";"щ";"ъ";"ы";"ь";"э";"ю";"я"},M694))&gt;0</f>
        <v>0</v>
      </c>
      <c r="AD694" s="27" t="b">
        <f t="shared" si="10"/>
        <v>1</v>
      </c>
      <c r="AE694" s="27"/>
    </row>
    <row r="695" spans="1:31" s="289" customFormat="1" ht="30" hidden="1">
      <c r="A695" s="328" t="s">
        <v>5294</v>
      </c>
      <c r="B695" s="328"/>
      <c r="C695" s="88" t="s">
        <v>5793</v>
      </c>
      <c r="D695" s="56" t="s">
        <v>279</v>
      </c>
      <c r="E695" s="25" t="s">
        <v>5794</v>
      </c>
      <c r="F695" s="24" t="s">
        <v>12</v>
      </c>
      <c r="G695" s="25"/>
      <c r="H695" s="25" t="s">
        <v>589</v>
      </c>
      <c r="I695" s="129" t="s">
        <v>3</v>
      </c>
      <c r="J695" s="22" t="s">
        <v>5</v>
      </c>
      <c r="K695" s="73"/>
      <c r="L695" s="24"/>
      <c r="M695" s="129"/>
      <c r="N695" s="273"/>
      <c r="O695" s="51" t="s">
        <v>66</v>
      </c>
      <c r="P695" s="49"/>
      <c r="Q695" s="49"/>
      <c r="R695" s="24"/>
      <c r="S695" s="25" t="s">
        <v>4</v>
      </c>
      <c r="T695" s="24"/>
      <c r="U695" s="27"/>
      <c r="V695" s="27"/>
      <c r="W695" s="27"/>
      <c r="X695" s="142" t="b">
        <f>COUNT(SEARCH({"а";"б";"в";"г";"д";"е";"ё";"ж";"з";"и";"й";"к";"л";"м";"н";"о";"п";"р";"с";"т";"у";"ф";"х";"ц";"ч";"ш";"щ";"ъ";"ы";"ь";"э";"ю";"я"},E695))&gt;0</f>
        <v>0</v>
      </c>
      <c r="Y695" s="142" t="b">
        <f>COUNT(SEARCH({"а";"б";"в";"г";"д";"е";"ё";"ж";"з";"и";"й";"к";"л";"м";"н";"о";"п";"р";"с";"т";"у";"ф";"х";"ц";"ч";"ш";"щ";"ъ";"ы";"ь";"э";"ю";"я"},F695))&gt;0</f>
        <v>0</v>
      </c>
      <c r="Z695" s="142" t="b">
        <f>COUNT(SEARCH({"а";"б";"в";"г";"д";"е";"ё";"ж";"з";"и";"й";"к";"л";"м";"н";"о";"п";"р";"с";"т";"у";"ф";"х";"ц";"ч";"ш";"щ";"ъ";"ы";"ь";"э";"ю";"я"},K695))&gt;0</f>
        <v>0</v>
      </c>
      <c r="AA695" s="142" t="b">
        <f>COUNT(SEARCH({"а";"б";"в";"г";"д";"е";"ё";"ж";"з";"и";"й";"к";"л";"м";"н";"о";"п";"р";"с";"т";"у";"ф";"х";"ц";"ч";"ш";"щ";"ъ";"ы";"ь";"э";"ю";"я"},L695))&gt;0</f>
        <v>0</v>
      </c>
      <c r="AB695" s="142" t="b">
        <f>COUNT(SEARCH({"а";"б";"в";"г";"д";"е";"ё";"ж";"з";"и";"й";"к";"л";"м";"н";"о";"п";"р";"с";"т";"у";"ф";"х";"ц";"ч";"ш";"щ";"ъ";"ы";"ь";"э";"ю";"я"},I695))&gt;0</f>
        <v>0</v>
      </c>
      <c r="AC695" s="142" t="b">
        <f>COUNT(SEARCH({"а";"б";"в";"г";"д";"е";"ё";"ж";"з";"и";"й";"к";"л";"м";"н";"о";"п";"р";"с";"т";"у";"ф";"х";"ц";"ч";"ш";"щ";"ъ";"ы";"ь";"э";"ю";"я"},M695))&gt;0</f>
        <v>0</v>
      </c>
      <c r="AD695" s="27" t="b">
        <f t="shared" si="10"/>
        <v>1</v>
      </c>
      <c r="AE695" s="27"/>
    </row>
    <row r="696" spans="1:31" s="289" customFormat="1" hidden="1">
      <c r="A696" s="328" t="s">
        <v>5294</v>
      </c>
      <c r="B696" s="328"/>
      <c r="C696" s="88" t="s">
        <v>5793</v>
      </c>
      <c r="D696" s="56" t="s">
        <v>279</v>
      </c>
      <c r="E696" s="25" t="s">
        <v>5794</v>
      </c>
      <c r="F696" s="24" t="s">
        <v>18</v>
      </c>
      <c r="G696" s="25"/>
      <c r="H696" s="25" t="s">
        <v>64</v>
      </c>
      <c r="I696" s="129" t="s">
        <v>19</v>
      </c>
      <c r="J696" s="22" t="s">
        <v>5</v>
      </c>
      <c r="K696" s="73"/>
      <c r="L696" s="24"/>
      <c r="M696" s="129"/>
      <c r="N696" s="273"/>
      <c r="O696" s="51" t="s">
        <v>401</v>
      </c>
      <c r="P696" s="49"/>
      <c r="Q696" s="49"/>
      <c r="R696" s="24"/>
      <c r="S696" s="90"/>
      <c r="T696" s="24"/>
      <c r="U696" s="27"/>
      <c r="V696" s="27"/>
      <c r="W696" s="27"/>
      <c r="X696" s="142" t="b">
        <f>COUNT(SEARCH({"а";"б";"в";"г";"д";"е";"ё";"ж";"з";"и";"й";"к";"л";"м";"н";"о";"п";"р";"с";"т";"у";"ф";"х";"ц";"ч";"ш";"щ";"ъ";"ы";"ь";"э";"ю";"я"},E696))&gt;0</f>
        <v>0</v>
      </c>
      <c r="Y696" s="142" t="b">
        <f>COUNT(SEARCH({"а";"б";"в";"г";"д";"е";"ё";"ж";"з";"и";"й";"к";"л";"м";"н";"о";"п";"р";"с";"т";"у";"ф";"х";"ц";"ч";"ш";"щ";"ъ";"ы";"ь";"э";"ю";"я"},F696))&gt;0</f>
        <v>0</v>
      </c>
      <c r="Z696" s="142" t="b">
        <f>COUNT(SEARCH({"а";"б";"в";"г";"д";"е";"ё";"ж";"з";"и";"й";"к";"л";"м";"н";"о";"п";"р";"с";"т";"у";"ф";"х";"ц";"ч";"ш";"щ";"ъ";"ы";"ь";"э";"ю";"я"},K696))&gt;0</f>
        <v>0</v>
      </c>
      <c r="AA696" s="142" t="b">
        <f>COUNT(SEARCH({"а";"б";"в";"г";"д";"е";"ё";"ж";"з";"и";"й";"к";"л";"м";"н";"о";"п";"р";"с";"т";"у";"ф";"х";"ц";"ч";"ш";"щ";"ъ";"ы";"ь";"э";"ю";"я"},L696))&gt;0</f>
        <v>0</v>
      </c>
      <c r="AB696" s="142" t="b">
        <f>COUNT(SEARCH({"а";"б";"в";"г";"д";"е";"ё";"ж";"з";"и";"й";"к";"л";"м";"н";"о";"п";"р";"с";"т";"у";"ф";"х";"ц";"ч";"ш";"щ";"ъ";"ы";"ь";"э";"ю";"я"},I696))&gt;0</f>
        <v>0</v>
      </c>
      <c r="AC696" s="142" t="b">
        <f>COUNT(SEARCH({"а";"б";"в";"г";"д";"е";"ё";"ж";"з";"и";"й";"к";"л";"м";"н";"о";"п";"р";"с";"т";"у";"ф";"х";"ц";"ч";"ш";"щ";"ъ";"ы";"ь";"э";"ю";"я"},M696))&gt;0</f>
        <v>0</v>
      </c>
      <c r="AD696" s="27" t="b">
        <f t="shared" si="10"/>
        <v>1</v>
      </c>
      <c r="AE696" s="27"/>
    </row>
    <row r="697" spans="1:31" s="289" customFormat="1" hidden="1">
      <c r="A697" s="328" t="s">
        <v>5294</v>
      </c>
      <c r="B697" s="328"/>
      <c r="C697" s="88" t="s">
        <v>5793</v>
      </c>
      <c r="D697" s="56" t="s">
        <v>279</v>
      </c>
      <c r="E697" s="25" t="s">
        <v>5794</v>
      </c>
      <c r="F697" s="25" t="s">
        <v>21</v>
      </c>
      <c r="G697" s="25"/>
      <c r="H697" s="25" t="s">
        <v>22</v>
      </c>
      <c r="I697" s="129" t="s">
        <v>19</v>
      </c>
      <c r="J697" s="22" t="s">
        <v>5</v>
      </c>
      <c r="K697" s="73"/>
      <c r="L697" s="24"/>
      <c r="M697" s="129"/>
      <c r="N697" s="273"/>
      <c r="O697" s="51" t="s">
        <v>519</v>
      </c>
      <c r="P697" s="49"/>
      <c r="Q697" s="49"/>
      <c r="R697" s="24"/>
      <c r="S697" s="25" t="s">
        <v>4</v>
      </c>
      <c r="T697" s="24"/>
      <c r="U697" s="27"/>
      <c r="V697" s="27"/>
      <c r="W697" s="27"/>
      <c r="X697" s="142" t="b">
        <f>COUNT(SEARCH({"а";"б";"в";"г";"д";"е";"ё";"ж";"з";"и";"й";"к";"л";"м";"н";"о";"п";"р";"с";"т";"у";"ф";"х";"ц";"ч";"ш";"щ";"ъ";"ы";"ь";"э";"ю";"я"},E697))&gt;0</f>
        <v>0</v>
      </c>
      <c r="Y697" s="142" t="b">
        <f>COUNT(SEARCH({"а";"б";"в";"г";"д";"е";"ё";"ж";"з";"и";"й";"к";"л";"м";"н";"о";"п";"р";"с";"т";"у";"ф";"х";"ц";"ч";"ш";"щ";"ъ";"ы";"ь";"э";"ю";"я"},F697))&gt;0</f>
        <v>0</v>
      </c>
      <c r="Z697" s="142" t="b">
        <f>COUNT(SEARCH({"а";"б";"в";"г";"д";"е";"ё";"ж";"з";"и";"й";"к";"л";"м";"н";"о";"п";"р";"с";"т";"у";"ф";"х";"ц";"ч";"ш";"щ";"ъ";"ы";"ь";"э";"ю";"я"},K697))&gt;0</f>
        <v>0</v>
      </c>
      <c r="AA697" s="142" t="b">
        <f>COUNT(SEARCH({"а";"б";"в";"г";"д";"е";"ё";"ж";"з";"и";"й";"к";"л";"м";"н";"о";"п";"р";"с";"т";"у";"ф";"х";"ц";"ч";"ш";"щ";"ъ";"ы";"ь";"э";"ю";"я"},L697))&gt;0</f>
        <v>0</v>
      </c>
      <c r="AB697" s="142" t="b">
        <f>COUNT(SEARCH({"а";"б";"в";"г";"д";"е";"ё";"ж";"з";"и";"й";"к";"л";"м";"н";"о";"п";"р";"с";"т";"у";"ф";"х";"ц";"ч";"ш";"щ";"ъ";"ы";"ь";"э";"ю";"я"},I697))&gt;0</f>
        <v>0</v>
      </c>
      <c r="AC697" s="142" t="b">
        <f>COUNT(SEARCH({"а";"б";"в";"г";"д";"е";"ё";"ж";"з";"и";"й";"к";"л";"м";"н";"о";"п";"р";"с";"т";"у";"ф";"х";"ц";"ч";"ш";"щ";"ъ";"ы";"ь";"э";"ю";"я"},M697))&gt;0</f>
        <v>0</v>
      </c>
      <c r="AD697" s="27" t="b">
        <f t="shared" si="10"/>
        <v>1</v>
      </c>
      <c r="AE697" s="27"/>
    </row>
    <row r="698" spans="1:31" s="289" customFormat="1" hidden="1">
      <c r="A698" s="328" t="s">
        <v>5294</v>
      </c>
      <c r="B698" s="328"/>
      <c r="C698" s="88" t="s">
        <v>5793</v>
      </c>
      <c r="D698" s="56" t="s">
        <v>279</v>
      </c>
      <c r="E698" s="25" t="s">
        <v>5794</v>
      </c>
      <c r="F698" s="25" t="s">
        <v>93</v>
      </c>
      <c r="G698" s="96" t="s">
        <v>136</v>
      </c>
      <c r="H698" s="114" t="s">
        <v>578</v>
      </c>
      <c r="I698" s="114" t="s">
        <v>65</v>
      </c>
      <c r="J698" s="22" t="s">
        <v>5</v>
      </c>
      <c r="K698" s="133" t="s">
        <v>5795</v>
      </c>
      <c r="L698" s="129" t="s">
        <v>94</v>
      </c>
      <c r="M698" s="114" t="s">
        <v>65</v>
      </c>
      <c r="N698" s="273"/>
      <c r="O698" s="51" t="s">
        <v>395</v>
      </c>
      <c r="P698" s="131"/>
      <c r="Q698" s="131"/>
      <c r="R698" s="129"/>
      <c r="S698" s="129" t="s">
        <v>4</v>
      </c>
      <c r="T698" s="129" t="s">
        <v>276</v>
      </c>
      <c r="U698" s="27"/>
      <c r="V698" s="27"/>
      <c r="W698" s="27"/>
      <c r="X698" s="142" t="b">
        <f>COUNT(SEARCH({"а";"б";"в";"г";"д";"е";"ё";"ж";"з";"и";"й";"к";"л";"м";"н";"о";"п";"р";"с";"т";"у";"ф";"х";"ц";"ч";"ш";"щ";"ъ";"ы";"ь";"э";"ю";"я"},E698))&gt;0</f>
        <v>0</v>
      </c>
      <c r="Y698" s="142" t="b">
        <f>COUNT(SEARCH({"а";"б";"в";"г";"д";"е";"ё";"ж";"з";"и";"й";"к";"л";"м";"н";"о";"п";"р";"с";"т";"у";"ф";"х";"ц";"ч";"ш";"щ";"ъ";"ы";"ь";"э";"ю";"я"},F698))&gt;0</f>
        <v>0</v>
      </c>
      <c r="Z698" s="142" t="b">
        <f>COUNT(SEARCH({"а";"б";"в";"г";"д";"е";"ё";"ж";"з";"и";"й";"к";"л";"м";"н";"о";"п";"р";"с";"т";"у";"ф";"х";"ц";"ч";"ш";"щ";"ъ";"ы";"ь";"э";"ю";"я"},K698))&gt;0</f>
        <v>0</v>
      </c>
      <c r="AA698" s="142" t="b">
        <f>COUNT(SEARCH({"а";"б";"в";"г";"д";"е";"ё";"ж";"з";"и";"й";"к";"л";"м";"н";"о";"п";"р";"с";"т";"у";"ф";"х";"ц";"ч";"ш";"щ";"ъ";"ы";"ь";"э";"ю";"я"},L698))&gt;0</f>
        <v>0</v>
      </c>
      <c r="AB698" s="142" t="b">
        <f>COUNT(SEARCH({"а";"б";"в";"г";"д";"е";"ё";"ж";"з";"и";"й";"к";"л";"м";"н";"о";"п";"р";"с";"т";"у";"ф";"х";"ц";"ч";"ш";"щ";"ъ";"ы";"ь";"э";"ю";"я"},I698))&gt;0</f>
        <v>0</v>
      </c>
      <c r="AC698" s="142" t="b">
        <f>COUNT(SEARCH({"а";"б";"в";"г";"д";"е";"ё";"ж";"з";"и";"й";"к";"л";"м";"н";"о";"п";"р";"с";"т";"у";"ф";"х";"ц";"ч";"ш";"щ";"ъ";"ы";"ь";"э";"ю";"я"},M698))&gt;0</f>
        <v>0</v>
      </c>
      <c r="AD698" s="27" t="b">
        <f t="shared" si="10"/>
        <v>1</v>
      </c>
      <c r="AE698" s="27"/>
    </row>
    <row r="699" spans="1:31" s="289" customFormat="1" hidden="1">
      <c r="A699" s="328" t="s">
        <v>5294</v>
      </c>
      <c r="B699" s="328"/>
      <c r="C699" s="88" t="s">
        <v>5793</v>
      </c>
      <c r="D699" s="56" t="s">
        <v>279</v>
      </c>
      <c r="E699" s="25" t="s">
        <v>5794</v>
      </c>
      <c r="F699" s="25" t="s">
        <v>1555</v>
      </c>
      <c r="G699" s="26"/>
      <c r="H699" s="24" t="s">
        <v>1556</v>
      </c>
      <c r="I699" s="129" t="s">
        <v>97</v>
      </c>
      <c r="J699" s="25" t="s">
        <v>23</v>
      </c>
      <c r="K699" s="133" t="s">
        <v>5795</v>
      </c>
      <c r="L699" s="26" t="s">
        <v>1555</v>
      </c>
      <c r="M699" s="25" t="s">
        <v>495</v>
      </c>
      <c r="N699" s="56"/>
      <c r="O699" s="51" t="s">
        <v>395</v>
      </c>
      <c r="P699" s="50"/>
      <c r="Q699" s="50"/>
      <c r="R699" s="26"/>
      <c r="S699" s="26"/>
      <c r="T699" s="26"/>
      <c r="U699" s="27"/>
      <c r="V699" s="27"/>
      <c r="W699" s="27"/>
      <c r="X699" s="142" t="b">
        <f>COUNT(SEARCH({"а";"б";"в";"г";"д";"е";"ё";"ж";"з";"и";"й";"к";"л";"м";"н";"о";"п";"р";"с";"т";"у";"ф";"х";"ц";"ч";"ш";"щ";"ъ";"ы";"ь";"э";"ю";"я"},E699))&gt;0</f>
        <v>0</v>
      </c>
      <c r="Y699" s="142" t="b">
        <f>COUNT(SEARCH({"а";"б";"в";"г";"д";"е";"ё";"ж";"з";"и";"й";"к";"л";"м";"н";"о";"п";"р";"с";"т";"у";"ф";"х";"ц";"ч";"ш";"щ";"ъ";"ы";"ь";"э";"ю";"я"},F699))&gt;0</f>
        <v>0</v>
      </c>
      <c r="Z699" s="142" t="b">
        <f>COUNT(SEARCH({"а";"б";"в";"г";"д";"е";"ё";"ж";"з";"и";"й";"к";"л";"м";"н";"о";"п";"р";"с";"т";"у";"ф";"х";"ц";"ч";"ш";"щ";"ъ";"ы";"ь";"э";"ю";"я"},K699))&gt;0</f>
        <v>0</v>
      </c>
      <c r="AA699" s="142" t="b">
        <f>COUNT(SEARCH({"а";"б";"в";"г";"д";"е";"ё";"ж";"з";"и";"й";"к";"л";"м";"н";"о";"п";"р";"с";"т";"у";"ф";"х";"ц";"ч";"ш";"щ";"ъ";"ы";"ь";"э";"ю";"я"},L699))&gt;0</f>
        <v>0</v>
      </c>
      <c r="AB699" s="142" t="b">
        <f>COUNT(SEARCH({"а";"б";"в";"г";"д";"е";"ё";"ж";"з";"и";"й";"к";"л";"м";"н";"о";"п";"р";"с";"т";"у";"ф";"х";"ц";"ч";"ш";"щ";"ъ";"ы";"ь";"э";"ю";"я"},I699))&gt;0</f>
        <v>0</v>
      </c>
      <c r="AC699" s="142" t="b">
        <f>COUNT(SEARCH({"а";"б";"в";"г";"д";"е";"ё";"ж";"з";"и";"й";"к";"л";"м";"н";"о";"п";"р";"с";"т";"у";"ф";"х";"ц";"ч";"ш";"щ";"ъ";"ы";"ь";"э";"ю";"я"},M699))&gt;0</f>
        <v>0</v>
      </c>
      <c r="AD699" s="27" t="b">
        <f t="shared" si="10"/>
        <v>1</v>
      </c>
      <c r="AE699" s="27"/>
    </row>
    <row r="700" spans="1:31" s="289" customFormat="1" hidden="1">
      <c r="A700" s="328" t="s">
        <v>5294</v>
      </c>
      <c r="B700" s="328"/>
      <c r="C700" s="88" t="s">
        <v>5793</v>
      </c>
      <c r="D700" s="56" t="s">
        <v>279</v>
      </c>
      <c r="E700" s="25" t="s">
        <v>5794</v>
      </c>
      <c r="F700" s="25" t="s">
        <v>1557</v>
      </c>
      <c r="G700" s="26"/>
      <c r="H700" s="24" t="s">
        <v>1558</v>
      </c>
      <c r="I700" s="129" t="s">
        <v>97</v>
      </c>
      <c r="J700" s="25" t="s">
        <v>23</v>
      </c>
      <c r="K700" s="133" t="s">
        <v>5795</v>
      </c>
      <c r="L700" s="26" t="s">
        <v>1557</v>
      </c>
      <c r="M700" s="25" t="s">
        <v>495</v>
      </c>
      <c r="N700" s="56"/>
      <c r="O700" s="51" t="s">
        <v>395</v>
      </c>
      <c r="P700" s="50"/>
      <c r="Q700" s="50"/>
      <c r="R700" s="26"/>
      <c r="S700" s="26"/>
      <c r="T700" s="26"/>
      <c r="U700" s="27"/>
      <c r="V700" s="27"/>
      <c r="W700" s="27"/>
      <c r="X700" s="142" t="b">
        <f>COUNT(SEARCH({"а";"б";"в";"г";"д";"е";"ё";"ж";"з";"и";"й";"к";"л";"м";"н";"о";"п";"р";"с";"т";"у";"ф";"х";"ц";"ч";"ш";"щ";"ъ";"ы";"ь";"э";"ю";"я"},E700))&gt;0</f>
        <v>0</v>
      </c>
      <c r="Y700" s="142" t="b">
        <f>COUNT(SEARCH({"а";"б";"в";"г";"д";"е";"ё";"ж";"з";"и";"й";"к";"л";"м";"н";"о";"п";"р";"с";"т";"у";"ф";"х";"ц";"ч";"ш";"щ";"ъ";"ы";"ь";"э";"ю";"я"},F700))&gt;0</f>
        <v>0</v>
      </c>
      <c r="Z700" s="142" t="b">
        <f>COUNT(SEARCH({"а";"б";"в";"г";"д";"е";"ё";"ж";"з";"и";"й";"к";"л";"м";"н";"о";"п";"р";"с";"т";"у";"ф";"х";"ц";"ч";"ш";"щ";"ъ";"ы";"ь";"э";"ю";"я"},K700))&gt;0</f>
        <v>0</v>
      </c>
      <c r="AA700" s="142" t="b">
        <f>COUNT(SEARCH({"а";"б";"в";"г";"д";"е";"ё";"ж";"з";"и";"й";"к";"л";"м";"н";"о";"п";"р";"с";"т";"у";"ф";"х";"ц";"ч";"ш";"щ";"ъ";"ы";"ь";"э";"ю";"я"},L700))&gt;0</f>
        <v>0</v>
      </c>
      <c r="AB700" s="142" t="b">
        <f>COUNT(SEARCH({"а";"б";"в";"г";"д";"е";"ё";"ж";"з";"и";"й";"к";"л";"м";"н";"о";"п";"р";"с";"т";"у";"ф";"х";"ц";"ч";"ш";"щ";"ъ";"ы";"ь";"э";"ю";"я"},I700))&gt;0</f>
        <v>0</v>
      </c>
      <c r="AC700" s="142" t="b">
        <f>COUNT(SEARCH({"а";"б";"в";"г";"д";"е";"ё";"ж";"з";"и";"й";"к";"л";"м";"н";"о";"п";"р";"с";"т";"у";"ф";"х";"ц";"ч";"ш";"щ";"ъ";"ы";"ь";"э";"ю";"я"},M700))&gt;0</f>
        <v>0</v>
      </c>
      <c r="AD700" s="27" t="b">
        <f t="shared" si="10"/>
        <v>1</v>
      </c>
      <c r="AE700" s="27"/>
    </row>
    <row r="701" spans="1:31" s="289" customFormat="1" hidden="1">
      <c r="A701" s="323" t="s">
        <v>5294</v>
      </c>
      <c r="B701" s="323"/>
      <c r="C701" s="42" t="s">
        <v>5688</v>
      </c>
      <c r="D701" s="42" t="s">
        <v>279</v>
      </c>
      <c r="E701" s="25" t="s">
        <v>5689</v>
      </c>
      <c r="F701" s="24" t="s">
        <v>3927</v>
      </c>
      <c r="G701" s="96" t="s">
        <v>272</v>
      </c>
      <c r="H701" s="281" t="s">
        <v>5690</v>
      </c>
      <c r="I701" s="129" t="s">
        <v>97</v>
      </c>
      <c r="J701" s="22" t="s">
        <v>5</v>
      </c>
      <c r="K701" s="73" t="s">
        <v>5691</v>
      </c>
      <c r="L701" s="24" t="s">
        <v>3927</v>
      </c>
      <c r="M701" s="25" t="s">
        <v>77</v>
      </c>
      <c r="N701" s="273"/>
      <c r="O701" s="51" t="s">
        <v>395</v>
      </c>
      <c r="P701" s="49"/>
      <c r="Q701" s="49"/>
      <c r="R701" s="24"/>
      <c r="S701" s="281" t="s">
        <v>4</v>
      </c>
      <c r="T701" s="24"/>
      <c r="U701" s="27"/>
      <c r="V701" s="27"/>
      <c r="W701" s="27"/>
      <c r="X701" s="142" t="b">
        <f>COUNT(SEARCH({"а";"б";"в";"г";"д";"е";"ё";"ж";"з";"и";"й";"к";"л";"м";"н";"о";"п";"р";"с";"т";"у";"ф";"х";"ц";"ч";"ш";"щ";"ъ";"ы";"ь";"э";"ю";"я"},E701))&gt;0</f>
        <v>0</v>
      </c>
      <c r="Y701" s="142" t="b">
        <f>COUNT(SEARCH({"а";"б";"в";"г";"д";"е";"ё";"ж";"з";"и";"й";"к";"л";"м";"н";"о";"п";"р";"с";"т";"у";"ф";"х";"ц";"ч";"ш";"щ";"ъ";"ы";"ь";"э";"ю";"я"},F701))&gt;0</f>
        <v>0</v>
      </c>
      <c r="Z701" s="142" t="b">
        <f>COUNT(SEARCH({"а";"б";"в";"г";"д";"е";"ё";"ж";"з";"и";"й";"к";"л";"м";"н";"о";"п";"р";"с";"т";"у";"ф";"х";"ц";"ч";"ш";"щ";"ъ";"ы";"ь";"э";"ю";"я"},K701))&gt;0</f>
        <v>0</v>
      </c>
      <c r="AA701" s="142" t="b">
        <f>COUNT(SEARCH({"а";"б";"в";"г";"д";"е";"ё";"ж";"з";"и";"й";"к";"л";"м";"н";"о";"п";"р";"с";"т";"у";"ф";"х";"ц";"ч";"ш";"щ";"ъ";"ы";"ь";"э";"ю";"я"},L701))&gt;0</f>
        <v>0</v>
      </c>
      <c r="AB701" s="142" t="b">
        <f>COUNT(SEARCH({"а";"б";"в";"г";"д";"е";"ё";"ж";"з";"и";"й";"к";"л";"м";"н";"о";"п";"р";"с";"т";"у";"ф";"х";"ц";"ч";"ш";"щ";"ъ";"ы";"ь";"э";"ю";"я"},I701))&gt;0</f>
        <v>0</v>
      </c>
      <c r="AC701" s="142" t="b">
        <f>COUNT(SEARCH({"а";"б";"в";"г";"д";"е";"ё";"ж";"з";"и";"й";"к";"л";"м";"н";"о";"п";"р";"с";"т";"у";"ф";"х";"ц";"ч";"ш";"щ";"ъ";"ы";"ь";"э";"ю";"я"},M701))&gt;0</f>
        <v>0</v>
      </c>
      <c r="AD701" s="27" t="b">
        <f t="shared" si="10"/>
        <v>1</v>
      </c>
      <c r="AE701" s="27"/>
    </row>
    <row r="702" spans="1:31" s="289" customFormat="1" hidden="1">
      <c r="A702" s="323" t="s">
        <v>5294</v>
      </c>
      <c r="B702" s="323"/>
      <c r="C702" s="42" t="s">
        <v>5688</v>
      </c>
      <c r="D702" s="42" t="s">
        <v>279</v>
      </c>
      <c r="E702" s="25" t="s">
        <v>5689</v>
      </c>
      <c r="F702" s="24" t="s">
        <v>14</v>
      </c>
      <c r="G702" s="24"/>
      <c r="H702" s="25" t="s">
        <v>586</v>
      </c>
      <c r="I702" s="129" t="s">
        <v>15</v>
      </c>
      <c r="J702" s="22" t="s">
        <v>5</v>
      </c>
      <c r="K702" s="73"/>
      <c r="L702" s="24"/>
      <c r="M702" s="24"/>
      <c r="N702" s="273"/>
      <c r="O702" s="51" t="s">
        <v>13</v>
      </c>
      <c r="P702" s="49"/>
      <c r="Q702" s="49"/>
      <c r="R702" s="24"/>
      <c r="S702" s="281"/>
      <c r="T702" s="24"/>
      <c r="U702" s="27"/>
      <c r="V702" s="27"/>
      <c r="W702" s="27"/>
      <c r="X702" s="142" t="b">
        <f>COUNT(SEARCH({"а";"б";"в";"г";"д";"е";"ё";"ж";"з";"и";"й";"к";"л";"м";"н";"о";"п";"р";"с";"т";"у";"ф";"х";"ц";"ч";"ш";"щ";"ъ";"ы";"ь";"э";"ю";"я"},E702))&gt;0</f>
        <v>0</v>
      </c>
      <c r="Y702" s="142" t="b">
        <f>COUNT(SEARCH({"а";"б";"в";"г";"д";"е";"ё";"ж";"з";"и";"й";"к";"л";"м";"н";"о";"п";"р";"с";"т";"у";"ф";"х";"ц";"ч";"ш";"щ";"ъ";"ы";"ь";"э";"ю";"я"},F702))&gt;0</f>
        <v>0</v>
      </c>
      <c r="Z702" s="142" t="b">
        <f>COUNT(SEARCH({"а";"б";"в";"г";"д";"е";"ё";"ж";"з";"и";"й";"к";"л";"м";"н";"о";"п";"р";"с";"т";"у";"ф";"х";"ц";"ч";"ш";"щ";"ъ";"ы";"ь";"э";"ю";"я"},K702))&gt;0</f>
        <v>0</v>
      </c>
      <c r="AA702" s="142" t="b">
        <f>COUNT(SEARCH({"а";"б";"в";"г";"д";"е";"ё";"ж";"з";"и";"й";"к";"л";"м";"н";"о";"п";"р";"с";"т";"у";"ф";"х";"ц";"ч";"ш";"щ";"ъ";"ы";"ь";"э";"ю";"я"},L702))&gt;0</f>
        <v>0</v>
      </c>
      <c r="AB702" s="142" t="b">
        <f>COUNT(SEARCH({"а";"б";"в";"г";"д";"е";"ё";"ж";"з";"и";"й";"к";"л";"м";"н";"о";"п";"р";"с";"т";"у";"ф";"х";"ц";"ч";"ш";"щ";"ъ";"ы";"ь";"э";"ю";"я"},I702))&gt;0</f>
        <v>0</v>
      </c>
      <c r="AC702" s="142" t="b">
        <f>COUNT(SEARCH({"а";"б";"в";"г";"д";"е";"ё";"ж";"з";"и";"й";"к";"л";"м";"н";"о";"п";"р";"с";"т";"у";"ф";"х";"ц";"ч";"ш";"щ";"ъ";"ы";"ь";"э";"ю";"я"},M702))&gt;0</f>
        <v>0</v>
      </c>
      <c r="AD702" s="27" t="b">
        <f t="shared" si="10"/>
        <v>1</v>
      </c>
      <c r="AE702" s="27"/>
    </row>
    <row r="703" spans="1:31" s="289" customFormat="1" hidden="1">
      <c r="A703" s="323" t="s">
        <v>5294</v>
      </c>
      <c r="B703" s="323"/>
      <c r="C703" s="42" t="s">
        <v>5688</v>
      </c>
      <c r="D703" s="42" t="s">
        <v>279</v>
      </c>
      <c r="E703" s="25" t="s">
        <v>5689</v>
      </c>
      <c r="F703" s="24" t="s">
        <v>8</v>
      </c>
      <c r="G703" s="24"/>
      <c r="H703" s="25" t="s">
        <v>67</v>
      </c>
      <c r="I703" s="129" t="s">
        <v>97</v>
      </c>
      <c r="J703" s="22" t="s">
        <v>5</v>
      </c>
      <c r="K703" s="73"/>
      <c r="L703" s="24"/>
      <c r="M703" s="24"/>
      <c r="N703" s="273" t="s">
        <v>587</v>
      </c>
      <c r="O703" s="51" t="s">
        <v>397</v>
      </c>
      <c r="P703" s="49"/>
      <c r="Q703" s="49"/>
      <c r="R703" s="24"/>
      <c r="S703" s="281" t="s">
        <v>398</v>
      </c>
      <c r="T703" s="24"/>
      <c r="U703" s="27"/>
      <c r="V703" s="27"/>
      <c r="W703" s="27"/>
      <c r="X703" s="142" t="b">
        <f>COUNT(SEARCH({"а";"б";"в";"г";"д";"е";"ё";"ж";"з";"и";"й";"к";"л";"м";"н";"о";"п";"р";"с";"т";"у";"ф";"х";"ц";"ч";"ш";"щ";"ъ";"ы";"ь";"э";"ю";"я"},E703))&gt;0</f>
        <v>0</v>
      </c>
      <c r="Y703" s="142" t="b">
        <f>COUNT(SEARCH({"а";"б";"в";"г";"д";"е";"ё";"ж";"з";"и";"й";"к";"л";"м";"н";"о";"п";"р";"с";"т";"у";"ф";"х";"ц";"ч";"ш";"щ";"ъ";"ы";"ь";"э";"ю";"я"},F703))&gt;0</f>
        <v>0</v>
      </c>
      <c r="Z703" s="142" t="b">
        <f>COUNT(SEARCH({"а";"б";"в";"г";"д";"е";"ё";"ж";"з";"и";"й";"к";"л";"м";"н";"о";"п";"р";"с";"т";"у";"ф";"х";"ц";"ч";"ш";"щ";"ъ";"ы";"ь";"э";"ю";"я"},K703))&gt;0</f>
        <v>0</v>
      </c>
      <c r="AA703" s="142" t="b">
        <f>COUNT(SEARCH({"а";"б";"в";"г";"д";"е";"ё";"ж";"з";"и";"й";"к";"л";"м";"н";"о";"п";"р";"с";"т";"у";"ф";"х";"ц";"ч";"ш";"щ";"ъ";"ы";"ь";"э";"ю";"я"},L703))&gt;0</f>
        <v>0</v>
      </c>
      <c r="AB703" s="142" t="b">
        <f>COUNT(SEARCH({"а";"б";"в";"г";"д";"е";"ё";"ж";"з";"и";"й";"к";"л";"м";"н";"о";"п";"р";"с";"т";"у";"ф";"х";"ц";"ч";"ш";"щ";"ъ";"ы";"ь";"э";"ю";"я"},I703))&gt;0</f>
        <v>0</v>
      </c>
      <c r="AC703" s="142" t="b">
        <f>COUNT(SEARCH({"а";"б";"в";"г";"д";"е";"ё";"ж";"з";"и";"й";"к";"л";"м";"н";"о";"п";"р";"с";"т";"у";"ф";"х";"ц";"ч";"ш";"щ";"ъ";"ы";"ь";"э";"ю";"я"},M703))&gt;0</f>
        <v>0</v>
      </c>
      <c r="AD703" s="27" t="b">
        <f t="shared" si="10"/>
        <v>1</v>
      </c>
      <c r="AE703" s="27"/>
    </row>
    <row r="704" spans="1:31" s="289" customFormat="1" hidden="1">
      <c r="A704" s="323" t="s">
        <v>5294</v>
      </c>
      <c r="B704" s="323"/>
      <c r="C704" s="42" t="s">
        <v>5688</v>
      </c>
      <c r="D704" s="42" t="s">
        <v>279</v>
      </c>
      <c r="E704" s="25" t="s">
        <v>5689</v>
      </c>
      <c r="F704" s="24" t="s">
        <v>10</v>
      </c>
      <c r="G704" s="24"/>
      <c r="H704" s="25" t="s">
        <v>588</v>
      </c>
      <c r="I704" s="129" t="s">
        <v>3</v>
      </c>
      <c r="J704" s="22" t="s">
        <v>5</v>
      </c>
      <c r="K704" s="73"/>
      <c r="L704" s="24"/>
      <c r="M704" s="24"/>
      <c r="N704" s="273"/>
      <c r="O704" s="51" t="s">
        <v>399</v>
      </c>
      <c r="P704" s="49"/>
      <c r="Q704" s="49"/>
      <c r="R704" s="24"/>
      <c r="S704" s="25" t="s">
        <v>4</v>
      </c>
      <c r="T704" s="24"/>
      <c r="U704" s="27"/>
      <c r="V704" s="27"/>
      <c r="W704" s="27"/>
      <c r="X704" s="142" t="b">
        <f>COUNT(SEARCH({"а";"б";"в";"г";"д";"е";"ё";"ж";"з";"и";"й";"к";"л";"м";"н";"о";"п";"р";"с";"т";"у";"ф";"х";"ц";"ч";"ш";"щ";"ъ";"ы";"ь";"э";"ю";"я"},E704))&gt;0</f>
        <v>0</v>
      </c>
      <c r="Y704" s="142" t="b">
        <f>COUNT(SEARCH({"а";"б";"в";"г";"д";"е";"ё";"ж";"з";"и";"й";"к";"л";"м";"н";"о";"п";"р";"с";"т";"у";"ф";"х";"ц";"ч";"ш";"щ";"ъ";"ы";"ь";"э";"ю";"я"},F704))&gt;0</f>
        <v>0</v>
      </c>
      <c r="Z704" s="142" t="b">
        <f>COUNT(SEARCH({"а";"б";"в";"г";"д";"е";"ё";"ж";"з";"и";"й";"к";"л";"м";"н";"о";"п";"р";"с";"т";"у";"ф";"х";"ц";"ч";"ш";"щ";"ъ";"ы";"ь";"э";"ю";"я"},K704))&gt;0</f>
        <v>0</v>
      </c>
      <c r="AA704" s="142" t="b">
        <f>COUNT(SEARCH({"а";"б";"в";"г";"д";"е";"ё";"ж";"з";"и";"й";"к";"л";"м";"н";"о";"п";"р";"с";"т";"у";"ф";"х";"ц";"ч";"ш";"щ";"ъ";"ы";"ь";"э";"ю";"я"},L704))&gt;0</f>
        <v>0</v>
      </c>
      <c r="AB704" s="142" t="b">
        <f>COUNT(SEARCH({"а";"б";"в";"г";"д";"е";"ё";"ж";"з";"и";"й";"к";"л";"м";"н";"о";"п";"р";"с";"т";"у";"ф";"х";"ц";"ч";"ш";"щ";"ъ";"ы";"ь";"э";"ю";"я"},I704))&gt;0</f>
        <v>0</v>
      </c>
      <c r="AC704" s="142" t="b">
        <f>COUNT(SEARCH({"а";"б";"в";"г";"д";"е";"ё";"ж";"з";"и";"й";"к";"л";"м";"н";"о";"п";"р";"с";"т";"у";"ф";"х";"ц";"ч";"ш";"щ";"ъ";"ы";"ь";"э";"ю";"я"},M704))&gt;0</f>
        <v>0</v>
      </c>
      <c r="AD704" s="27" t="b">
        <f t="shared" si="10"/>
        <v>1</v>
      </c>
      <c r="AE704" s="27"/>
    </row>
    <row r="705" spans="1:31" s="289" customFormat="1" ht="30" hidden="1">
      <c r="A705" s="323" t="s">
        <v>5294</v>
      </c>
      <c r="B705" s="323"/>
      <c r="C705" s="42" t="s">
        <v>5688</v>
      </c>
      <c r="D705" s="42" t="s">
        <v>279</v>
      </c>
      <c r="E705" s="25" t="s">
        <v>5689</v>
      </c>
      <c r="F705" s="24" t="s">
        <v>12</v>
      </c>
      <c r="G705" s="24"/>
      <c r="H705" s="25" t="s">
        <v>589</v>
      </c>
      <c r="I705" s="129" t="s">
        <v>3</v>
      </c>
      <c r="J705" s="22" t="s">
        <v>5</v>
      </c>
      <c r="K705" s="73"/>
      <c r="L705" s="24"/>
      <c r="M705" s="24"/>
      <c r="N705" s="273"/>
      <c r="O705" s="51" t="s">
        <v>66</v>
      </c>
      <c r="P705" s="49"/>
      <c r="Q705" s="49"/>
      <c r="R705" s="24"/>
      <c r="S705" s="25" t="s">
        <v>4</v>
      </c>
      <c r="T705" s="24"/>
      <c r="U705" s="27"/>
      <c r="V705" s="27"/>
      <c r="W705" s="27"/>
      <c r="X705" s="142" t="b">
        <f>COUNT(SEARCH({"а";"б";"в";"г";"д";"е";"ё";"ж";"з";"и";"й";"к";"л";"м";"н";"о";"п";"р";"с";"т";"у";"ф";"х";"ц";"ч";"ш";"щ";"ъ";"ы";"ь";"э";"ю";"я"},E705))&gt;0</f>
        <v>0</v>
      </c>
      <c r="Y705" s="142" t="b">
        <f>COUNT(SEARCH({"а";"б";"в";"г";"д";"е";"ё";"ж";"з";"и";"й";"к";"л";"м";"н";"о";"п";"р";"с";"т";"у";"ф";"х";"ц";"ч";"ш";"щ";"ъ";"ы";"ь";"э";"ю";"я"},F705))&gt;0</f>
        <v>0</v>
      </c>
      <c r="Z705" s="142" t="b">
        <f>COUNT(SEARCH({"а";"б";"в";"г";"д";"е";"ё";"ж";"з";"и";"й";"к";"л";"м";"н";"о";"п";"р";"с";"т";"у";"ф";"х";"ц";"ч";"ш";"щ";"ъ";"ы";"ь";"э";"ю";"я"},K705))&gt;0</f>
        <v>0</v>
      </c>
      <c r="AA705" s="142" t="b">
        <f>COUNT(SEARCH({"а";"б";"в";"г";"д";"е";"ё";"ж";"з";"и";"й";"к";"л";"м";"н";"о";"п";"р";"с";"т";"у";"ф";"х";"ц";"ч";"ш";"щ";"ъ";"ы";"ь";"э";"ю";"я"},L705))&gt;0</f>
        <v>0</v>
      </c>
      <c r="AB705" s="142" t="b">
        <f>COUNT(SEARCH({"а";"б";"в";"г";"д";"е";"ё";"ж";"з";"и";"й";"к";"л";"м";"н";"о";"п";"р";"с";"т";"у";"ф";"х";"ц";"ч";"ш";"щ";"ъ";"ы";"ь";"э";"ю";"я"},I705))&gt;0</f>
        <v>0</v>
      </c>
      <c r="AC705" s="142" t="b">
        <f>COUNT(SEARCH({"а";"б";"в";"г";"д";"е";"ё";"ж";"з";"и";"й";"к";"л";"м";"н";"о";"п";"р";"с";"т";"у";"ф";"х";"ц";"ч";"ш";"щ";"ъ";"ы";"ь";"э";"ю";"я"},M705))&gt;0</f>
        <v>0</v>
      </c>
      <c r="AD705" s="27" t="b">
        <f t="shared" si="10"/>
        <v>1</v>
      </c>
      <c r="AE705" s="27"/>
    </row>
    <row r="706" spans="1:31" s="289" customFormat="1" hidden="1">
      <c r="A706" s="323" t="s">
        <v>5294</v>
      </c>
      <c r="B706" s="323"/>
      <c r="C706" s="42" t="s">
        <v>5688</v>
      </c>
      <c r="D706" s="42" t="s">
        <v>279</v>
      </c>
      <c r="E706" s="25" t="s">
        <v>5689</v>
      </c>
      <c r="F706" s="24" t="s">
        <v>18</v>
      </c>
      <c r="G706" s="24"/>
      <c r="H706" s="25" t="s">
        <v>64</v>
      </c>
      <c r="I706" s="129" t="s">
        <v>19</v>
      </c>
      <c r="J706" s="22" t="s">
        <v>5</v>
      </c>
      <c r="K706" s="73"/>
      <c r="L706" s="24"/>
      <c r="M706" s="24"/>
      <c r="N706" s="273"/>
      <c r="O706" s="51" t="s">
        <v>401</v>
      </c>
      <c r="P706" s="49"/>
      <c r="Q706" s="49"/>
      <c r="R706" s="24"/>
      <c r="S706" s="25"/>
      <c r="T706" s="24"/>
      <c r="U706" s="27"/>
      <c r="V706" s="27"/>
      <c r="W706" s="27"/>
      <c r="X706" s="142" t="b">
        <f>COUNT(SEARCH({"а";"б";"в";"г";"д";"е";"ё";"ж";"з";"и";"й";"к";"л";"м";"н";"о";"п";"р";"с";"т";"у";"ф";"х";"ц";"ч";"ш";"щ";"ъ";"ы";"ь";"э";"ю";"я"},E706))&gt;0</f>
        <v>0</v>
      </c>
      <c r="Y706" s="142" t="b">
        <f>COUNT(SEARCH({"а";"б";"в";"г";"д";"е";"ё";"ж";"з";"и";"й";"к";"л";"м";"н";"о";"п";"р";"с";"т";"у";"ф";"х";"ц";"ч";"ш";"щ";"ъ";"ы";"ь";"э";"ю";"я"},F706))&gt;0</f>
        <v>0</v>
      </c>
      <c r="Z706" s="142" t="b">
        <f>COUNT(SEARCH({"а";"б";"в";"г";"д";"е";"ё";"ж";"з";"и";"й";"к";"л";"м";"н";"о";"п";"р";"с";"т";"у";"ф";"х";"ц";"ч";"ш";"щ";"ъ";"ы";"ь";"э";"ю";"я"},K706))&gt;0</f>
        <v>0</v>
      </c>
      <c r="AA706" s="142" t="b">
        <f>COUNT(SEARCH({"а";"б";"в";"г";"д";"е";"ё";"ж";"з";"и";"й";"к";"л";"м";"н";"о";"п";"р";"с";"т";"у";"ф";"х";"ц";"ч";"ш";"щ";"ъ";"ы";"ь";"э";"ю";"я"},L706))&gt;0</f>
        <v>0</v>
      </c>
      <c r="AB706" s="142" t="b">
        <f>COUNT(SEARCH({"а";"б";"в";"г";"д";"е";"ё";"ж";"з";"и";"й";"к";"л";"м";"н";"о";"п";"р";"с";"т";"у";"ф";"х";"ц";"ч";"ш";"щ";"ъ";"ы";"ь";"э";"ю";"я"},I706))&gt;0</f>
        <v>0</v>
      </c>
      <c r="AC706" s="142" t="b">
        <f>COUNT(SEARCH({"а";"б";"в";"г";"д";"е";"ё";"ж";"з";"и";"й";"к";"л";"м";"н";"о";"п";"р";"с";"т";"у";"ф";"х";"ц";"ч";"ш";"щ";"ъ";"ы";"ь";"э";"ю";"я"},M706))&gt;0</f>
        <v>0</v>
      </c>
      <c r="AD706" s="27" t="b">
        <f t="shared" si="10"/>
        <v>1</v>
      </c>
      <c r="AE706" s="27"/>
    </row>
    <row r="707" spans="1:31" s="289" customFormat="1" hidden="1">
      <c r="A707" s="323" t="s">
        <v>5294</v>
      </c>
      <c r="B707" s="323"/>
      <c r="C707" s="42" t="s">
        <v>5688</v>
      </c>
      <c r="D707" s="42" t="s">
        <v>279</v>
      </c>
      <c r="E707" s="25" t="s">
        <v>5689</v>
      </c>
      <c r="F707" s="24" t="s">
        <v>21</v>
      </c>
      <c r="G707" s="24"/>
      <c r="H707" s="25" t="s">
        <v>22</v>
      </c>
      <c r="I707" s="129" t="s">
        <v>19</v>
      </c>
      <c r="J707" s="22" t="s">
        <v>5</v>
      </c>
      <c r="K707" s="73"/>
      <c r="L707" s="24"/>
      <c r="M707" s="24"/>
      <c r="N707" s="273"/>
      <c r="O707" s="51" t="s">
        <v>519</v>
      </c>
      <c r="P707" s="49"/>
      <c r="Q707" s="49"/>
      <c r="R707" s="24"/>
      <c r="S707" s="25" t="s">
        <v>4</v>
      </c>
      <c r="T707" s="24"/>
      <c r="U707" s="27"/>
      <c r="V707" s="27"/>
      <c r="W707" s="27"/>
      <c r="X707" s="142" t="b">
        <f>COUNT(SEARCH({"а";"б";"в";"г";"д";"е";"ё";"ж";"з";"и";"й";"к";"л";"м";"н";"о";"п";"р";"с";"т";"у";"ф";"х";"ц";"ч";"ш";"щ";"ъ";"ы";"ь";"э";"ю";"я"},E707))&gt;0</f>
        <v>0</v>
      </c>
      <c r="Y707" s="142" t="b">
        <f>COUNT(SEARCH({"а";"б";"в";"г";"д";"е";"ё";"ж";"з";"и";"й";"к";"л";"м";"н";"о";"п";"р";"с";"т";"у";"ф";"х";"ц";"ч";"ш";"щ";"ъ";"ы";"ь";"э";"ю";"я"},F707))&gt;0</f>
        <v>0</v>
      </c>
      <c r="Z707" s="142" t="b">
        <f>COUNT(SEARCH({"а";"б";"в";"г";"д";"е";"ё";"ж";"з";"и";"й";"к";"л";"м";"н";"о";"п";"р";"с";"т";"у";"ф";"х";"ц";"ч";"ш";"щ";"ъ";"ы";"ь";"э";"ю";"я"},K707))&gt;0</f>
        <v>0</v>
      </c>
      <c r="AA707" s="142" t="b">
        <f>COUNT(SEARCH({"а";"б";"в";"г";"д";"е";"ё";"ж";"з";"и";"й";"к";"л";"м";"н";"о";"п";"р";"с";"т";"у";"ф";"х";"ц";"ч";"ш";"щ";"ъ";"ы";"ь";"э";"ю";"я"},L707))&gt;0</f>
        <v>0</v>
      </c>
      <c r="AB707" s="142" t="b">
        <f>COUNT(SEARCH({"а";"б";"в";"г";"д";"е";"ё";"ж";"з";"и";"й";"к";"л";"м";"н";"о";"п";"р";"с";"т";"у";"ф";"х";"ц";"ч";"ш";"щ";"ъ";"ы";"ь";"э";"ю";"я"},I707))&gt;0</f>
        <v>0</v>
      </c>
      <c r="AC707" s="142" t="b">
        <f>COUNT(SEARCH({"а";"б";"в";"г";"д";"е";"ё";"ж";"з";"и";"й";"к";"л";"м";"н";"о";"п";"р";"с";"т";"у";"ф";"х";"ц";"ч";"ш";"щ";"ъ";"ы";"ь";"э";"ю";"я"},M707))&gt;0</f>
        <v>0</v>
      </c>
      <c r="AD707" s="27" t="b">
        <f t="shared" si="10"/>
        <v>1</v>
      </c>
      <c r="AE707" s="27"/>
    </row>
    <row r="708" spans="1:31" s="289" customFormat="1" hidden="1">
      <c r="A708" s="323" t="s">
        <v>5294</v>
      </c>
      <c r="B708" s="323"/>
      <c r="C708" s="42" t="s">
        <v>5688</v>
      </c>
      <c r="D708" s="42" t="s">
        <v>279</v>
      </c>
      <c r="E708" s="25" t="s">
        <v>5689</v>
      </c>
      <c r="F708" s="24" t="s">
        <v>3929</v>
      </c>
      <c r="G708" s="24"/>
      <c r="H708" s="112" t="s">
        <v>3930</v>
      </c>
      <c r="I708" s="129" t="s">
        <v>97</v>
      </c>
      <c r="J708" s="22" t="s">
        <v>23</v>
      </c>
      <c r="K708" s="73" t="s">
        <v>5691</v>
      </c>
      <c r="L708" s="24" t="s">
        <v>3929</v>
      </c>
      <c r="M708" s="25" t="s">
        <v>592</v>
      </c>
      <c r="N708" s="273"/>
      <c r="O708" s="51" t="s">
        <v>395</v>
      </c>
      <c r="P708" s="49"/>
      <c r="Q708" s="49"/>
      <c r="R708" s="24"/>
      <c r="S708" s="24"/>
      <c r="T708" s="24"/>
      <c r="U708" s="27"/>
      <c r="V708" s="27"/>
      <c r="W708" s="27"/>
      <c r="X708" s="142" t="b">
        <f>COUNT(SEARCH({"а";"б";"в";"г";"д";"е";"ё";"ж";"з";"и";"й";"к";"л";"м";"н";"о";"п";"р";"с";"т";"у";"ф";"х";"ц";"ч";"ш";"щ";"ъ";"ы";"ь";"э";"ю";"я"},E708))&gt;0</f>
        <v>0</v>
      </c>
      <c r="Y708" s="142" t="b">
        <f>COUNT(SEARCH({"а";"б";"в";"г";"д";"е";"ё";"ж";"з";"и";"й";"к";"л";"м";"н";"о";"п";"р";"с";"т";"у";"ф";"х";"ц";"ч";"ш";"щ";"ъ";"ы";"ь";"э";"ю";"я"},F708))&gt;0</f>
        <v>0</v>
      </c>
      <c r="Z708" s="142" t="b">
        <f>COUNT(SEARCH({"а";"б";"в";"г";"д";"е";"ё";"ж";"з";"и";"й";"к";"л";"м";"н";"о";"п";"р";"с";"т";"у";"ф";"х";"ц";"ч";"ш";"щ";"ъ";"ы";"ь";"э";"ю";"я"},K708))&gt;0</f>
        <v>0</v>
      </c>
      <c r="AA708" s="142" t="b">
        <f>COUNT(SEARCH({"а";"б";"в";"г";"д";"е";"ё";"ж";"з";"и";"й";"к";"л";"м";"н";"о";"п";"р";"с";"т";"у";"ф";"х";"ц";"ч";"ш";"щ";"ъ";"ы";"ь";"э";"ю";"я"},L708))&gt;0</f>
        <v>0</v>
      </c>
      <c r="AB708" s="142" t="b">
        <f>COUNT(SEARCH({"а";"б";"в";"г";"д";"е";"ё";"ж";"з";"и";"й";"к";"л";"м";"н";"о";"п";"р";"с";"т";"у";"ф";"х";"ц";"ч";"ш";"щ";"ъ";"ы";"ь";"э";"ю";"я"},I708))&gt;0</f>
        <v>0</v>
      </c>
      <c r="AC708" s="142" t="b">
        <f>COUNT(SEARCH({"а";"б";"в";"г";"д";"е";"ё";"ж";"з";"и";"й";"к";"л";"м";"н";"о";"п";"р";"с";"т";"у";"ф";"х";"ц";"ч";"ш";"щ";"ъ";"ы";"ь";"э";"ю";"я"},M708))&gt;0</f>
        <v>0</v>
      </c>
      <c r="AD708" s="27" t="b">
        <f t="shared" ref="AD708:AD771" si="11">IF(OR(ISBLANK(K708),G708= "BK",G708= "RK",G708= "Ref",G708= "LH_RK",RIGHT(F708,3) = "_id",F708 = "hash_diff",F708 = "src_cd",F708 = "invalid_id",F708 = "version_id",F708 = "deleted_flg",F708 = "valid_flg"),EXACT(F708,F708),EXACT(F708,IF(L708 = "ods$effective_from_dt","effective_date",IF(ISERROR(SEARCH("#",IF(ISERROR(SEARCH("#",L708,1)),L708,REPLACE(L708,SEARCH("#",L708,1),1,"_")),1)),IF(ISERROR(SEARCH("#",L708,1)),L708,REPLACE(L708,SEARCH("#",L708,1),1,"_")),REPLACE(IF(ISERROR(SEARCH("#",L708,1)),L708,REPLACE(L708,SEARCH("#",L708,1),1,"_")),SEARCH("#",IF(ISERROR(SEARCH("#",L708,1)),L708,REPLACE(IF(ISERROR(SEARCH("#",L708,1)),L708,REPLACE(L708,SEARCH("#",L708,1),1,"_")),SEARCH("#",L708,1),1,"_")),1),1,"_")))))</f>
        <v>1</v>
      </c>
      <c r="AE708" s="27"/>
    </row>
    <row r="709" spans="1:31" s="289" customFormat="1" hidden="1">
      <c r="A709" s="323" t="s">
        <v>5294</v>
      </c>
      <c r="B709" s="323"/>
      <c r="C709" s="42" t="s">
        <v>5688</v>
      </c>
      <c r="D709" s="42" t="s">
        <v>279</v>
      </c>
      <c r="E709" s="25" t="s">
        <v>5689</v>
      </c>
      <c r="F709" s="24" t="s">
        <v>405</v>
      </c>
      <c r="G709" s="96" t="s">
        <v>136</v>
      </c>
      <c r="H709" s="24" t="s">
        <v>406</v>
      </c>
      <c r="I709" s="129" t="s">
        <v>65</v>
      </c>
      <c r="J709" s="22" t="s">
        <v>5</v>
      </c>
      <c r="K709" s="73" t="s">
        <v>5691</v>
      </c>
      <c r="L709" s="24" t="s">
        <v>405</v>
      </c>
      <c r="M709" s="112" t="s">
        <v>65</v>
      </c>
      <c r="N709" s="273"/>
      <c r="O709" s="51" t="s">
        <v>395</v>
      </c>
      <c r="P709" s="49"/>
      <c r="Q709" s="49"/>
      <c r="R709" s="24"/>
      <c r="S709" s="25" t="s">
        <v>4</v>
      </c>
      <c r="T709" s="24"/>
      <c r="U709" s="27"/>
      <c r="V709" s="27"/>
      <c r="W709" s="27"/>
      <c r="X709" s="142" t="b">
        <f>COUNT(SEARCH({"а";"б";"в";"г";"д";"е";"ё";"ж";"з";"и";"й";"к";"л";"м";"н";"о";"п";"р";"с";"т";"у";"ф";"х";"ц";"ч";"ш";"щ";"ъ";"ы";"ь";"э";"ю";"я"},E709))&gt;0</f>
        <v>0</v>
      </c>
      <c r="Y709" s="142" t="b">
        <f>COUNT(SEARCH({"а";"б";"в";"г";"д";"е";"ё";"ж";"з";"и";"й";"к";"л";"м";"н";"о";"п";"р";"с";"т";"у";"ф";"х";"ц";"ч";"ш";"щ";"ъ";"ы";"ь";"э";"ю";"я"},F709))&gt;0</f>
        <v>0</v>
      </c>
      <c r="Z709" s="142" t="b">
        <f>COUNT(SEARCH({"а";"б";"в";"г";"д";"е";"ё";"ж";"з";"и";"й";"к";"л";"м";"н";"о";"п";"р";"с";"т";"у";"ф";"х";"ц";"ч";"ш";"щ";"ъ";"ы";"ь";"э";"ю";"я"},K709))&gt;0</f>
        <v>0</v>
      </c>
      <c r="AA709" s="142" t="b">
        <f>COUNT(SEARCH({"а";"б";"в";"г";"д";"е";"ё";"ж";"з";"и";"й";"к";"л";"м";"н";"о";"п";"р";"с";"т";"у";"ф";"х";"ц";"ч";"ш";"щ";"ъ";"ы";"ь";"э";"ю";"я"},L709))&gt;0</f>
        <v>0</v>
      </c>
      <c r="AB709" s="142" t="b">
        <f>COUNT(SEARCH({"а";"б";"в";"г";"д";"е";"ё";"ж";"з";"и";"й";"к";"л";"м";"н";"о";"п";"р";"с";"т";"у";"ф";"х";"ц";"ч";"ш";"щ";"ъ";"ы";"ь";"э";"ю";"я"},I709))&gt;0</f>
        <v>0</v>
      </c>
      <c r="AC709" s="142" t="b">
        <f>COUNT(SEARCH({"а";"б";"в";"г";"д";"е";"ё";"ж";"з";"и";"й";"к";"л";"м";"н";"о";"п";"р";"с";"т";"у";"ф";"х";"ц";"ч";"ш";"щ";"ъ";"ы";"ь";"э";"ю";"я"},M709))&gt;0</f>
        <v>0</v>
      </c>
      <c r="AD709" s="27" t="b">
        <f t="shared" si="11"/>
        <v>1</v>
      </c>
      <c r="AE709" s="27"/>
    </row>
    <row r="710" spans="1:31" s="289" customFormat="1" hidden="1">
      <c r="A710" s="323" t="s">
        <v>5294</v>
      </c>
      <c r="B710" s="323"/>
      <c r="C710" s="42" t="s">
        <v>5688</v>
      </c>
      <c r="D710" s="42" t="s">
        <v>279</v>
      </c>
      <c r="E710" s="25" t="s">
        <v>5689</v>
      </c>
      <c r="F710" s="24" t="s">
        <v>407</v>
      </c>
      <c r="G710" s="25"/>
      <c r="H710" s="112" t="s">
        <v>408</v>
      </c>
      <c r="I710" s="129" t="s">
        <v>65</v>
      </c>
      <c r="J710" s="22" t="s">
        <v>23</v>
      </c>
      <c r="K710" s="73" t="s">
        <v>5691</v>
      </c>
      <c r="L710" s="24" t="s">
        <v>407</v>
      </c>
      <c r="M710" s="112" t="s">
        <v>65</v>
      </c>
      <c r="N710" s="273"/>
      <c r="O710" s="51" t="s">
        <v>395</v>
      </c>
      <c r="P710" s="49"/>
      <c r="Q710" s="49"/>
      <c r="R710" s="24"/>
      <c r="S710" s="24"/>
      <c r="T710" s="24"/>
      <c r="U710" s="27"/>
      <c r="V710" s="27"/>
      <c r="W710" s="27"/>
      <c r="X710" s="142" t="b">
        <f>COUNT(SEARCH({"а";"б";"в";"г";"д";"е";"ё";"ж";"з";"и";"й";"к";"л";"м";"н";"о";"п";"р";"с";"т";"у";"ф";"х";"ц";"ч";"ш";"щ";"ъ";"ы";"ь";"э";"ю";"я"},E710))&gt;0</f>
        <v>0</v>
      </c>
      <c r="Y710" s="142" t="b">
        <f>COUNT(SEARCH({"а";"б";"в";"г";"д";"е";"ё";"ж";"з";"и";"й";"к";"л";"м";"н";"о";"п";"р";"с";"т";"у";"ф";"х";"ц";"ч";"ш";"щ";"ъ";"ы";"ь";"э";"ю";"я"},F710))&gt;0</f>
        <v>0</v>
      </c>
      <c r="Z710" s="142" t="b">
        <f>COUNT(SEARCH({"а";"б";"в";"г";"д";"е";"ё";"ж";"з";"и";"й";"к";"л";"м";"н";"о";"п";"р";"с";"т";"у";"ф";"х";"ц";"ч";"ш";"щ";"ъ";"ы";"ь";"э";"ю";"я"},K710))&gt;0</f>
        <v>0</v>
      </c>
      <c r="AA710" s="142" t="b">
        <f>COUNT(SEARCH({"а";"б";"в";"г";"д";"е";"ё";"ж";"з";"и";"й";"к";"л";"м";"н";"о";"п";"р";"с";"т";"у";"ф";"х";"ц";"ч";"ш";"щ";"ъ";"ы";"ь";"э";"ю";"я"},L710))&gt;0</f>
        <v>0</v>
      </c>
      <c r="AB710" s="142" t="b">
        <f>COUNT(SEARCH({"а";"б";"в";"г";"д";"е";"ё";"ж";"з";"и";"й";"к";"л";"м";"н";"о";"п";"р";"с";"т";"у";"ф";"х";"ц";"ч";"ш";"щ";"ъ";"ы";"ь";"э";"ю";"я"},I710))&gt;0</f>
        <v>0</v>
      </c>
      <c r="AC710" s="142" t="b">
        <f>COUNT(SEARCH({"а";"б";"в";"г";"д";"е";"ё";"ж";"з";"и";"й";"к";"л";"м";"н";"о";"п";"р";"с";"т";"у";"ф";"х";"ц";"ч";"ш";"щ";"ъ";"ы";"ь";"э";"ю";"я"},M710))&gt;0</f>
        <v>0</v>
      </c>
      <c r="AD710" s="27" t="b">
        <f t="shared" si="11"/>
        <v>1</v>
      </c>
      <c r="AE710" s="27"/>
    </row>
    <row r="711" spans="1:31" s="289" customFormat="1" hidden="1">
      <c r="A711" s="323" t="s">
        <v>5294</v>
      </c>
      <c r="B711" s="323"/>
      <c r="C711" s="42" t="s">
        <v>5685</v>
      </c>
      <c r="D711" s="42" t="s">
        <v>279</v>
      </c>
      <c r="E711" s="25" t="s">
        <v>5655</v>
      </c>
      <c r="F711" s="24" t="s">
        <v>3394</v>
      </c>
      <c r="G711" s="96" t="s">
        <v>272</v>
      </c>
      <c r="H711" s="281" t="s">
        <v>5686</v>
      </c>
      <c r="I711" s="129" t="s">
        <v>97</v>
      </c>
      <c r="J711" s="22" t="s">
        <v>5</v>
      </c>
      <c r="K711" s="73" t="s">
        <v>5687</v>
      </c>
      <c r="L711" s="24" t="s">
        <v>3394</v>
      </c>
      <c r="M711" s="25" t="s">
        <v>77</v>
      </c>
      <c r="N711" s="273"/>
      <c r="O711" s="51" t="s">
        <v>395</v>
      </c>
      <c r="P711" s="49"/>
      <c r="Q711" s="49"/>
      <c r="R711" s="24"/>
      <c r="S711" s="281" t="s">
        <v>4</v>
      </c>
      <c r="T711" s="24"/>
      <c r="U711" s="27"/>
      <c r="V711" s="27"/>
      <c r="W711" s="27"/>
      <c r="X711" s="142" t="b">
        <f>COUNT(SEARCH({"а";"б";"в";"г";"д";"е";"ё";"ж";"з";"и";"й";"к";"л";"м";"н";"о";"п";"р";"с";"т";"у";"ф";"х";"ц";"ч";"ш";"щ";"ъ";"ы";"ь";"э";"ю";"я"},E711))&gt;0</f>
        <v>0</v>
      </c>
      <c r="Y711" s="142" t="b">
        <f>COUNT(SEARCH({"а";"б";"в";"г";"д";"е";"ё";"ж";"з";"и";"й";"к";"л";"м";"н";"о";"п";"р";"с";"т";"у";"ф";"х";"ц";"ч";"ш";"щ";"ъ";"ы";"ь";"э";"ю";"я"},F711))&gt;0</f>
        <v>0</v>
      </c>
      <c r="Z711" s="142" t="b">
        <f>COUNT(SEARCH({"а";"б";"в";"г";"д";"е";"ё";"ж";"з";"и";"й";"к";"л";"м";"н";"о";"п";"р";"с";"т";"у";"ф";"х";"ц";"ч";"ш";"щ";"ъ";"ы";"ь";"э";"ю";"я"},K711))&gt;0</f>
        <v>0</v>
      </c>
      <c r="AA711" s="142" t="b">
        <f>COUNT(SEARCH({"а";"б";"в";"г";"д";"е";"ё";"ж";"з";"и";"й";"к";"л";"м";"н";"о";"п";"р";"с";"т";"у";"ф";"х";"ц";"ч";"ш";"щ";"ъ";"ы";"ь";"э";"ю";"я"},L711))&gt;0</f>
        <v>0</v>
      </c>
      <c r="AB711" s="142" t="b">
        <f>COUNT(SEARCH({"а";"б";"в";"г";"д";"е";"ё";"ж";"з";"и";"й";"к";"л";"м";"н";"о";"п";"р";"с";"т";"у";"ф";"х";"ц";"ч";"ш";"щ";"ъ";"ы";"ь";"э";"ю";"я"},I711))&gt;0</f>
        <v>0</v>
      </c>
      <c r="AC711" s="142" t="b">
        <f>COUNT(SEARCH({"а";"б";"в";"г";"д";"е";"ё";"ж";"з";"и";"й";"к";"л";"м";"н";"о";"п";"р";"с";"т";"у";"ф";"х";"ц";"ч";"ш";"щ";"ъ";"ы";"ь";"э";"ю";"я"},M711))&gt;0</f>
        <v>0</v>
      </c>
      <c r="AD711" s="27" t="b">
        <f t="shared" si="11"/>
        <v>1</v>
      </c>
      <c r="AE711" s="27"/>
    </row>
    <row r="712" spans="1:31" s="289" customFormat="1" hidden="1">
      <c r="A712" s="323" t="s">
        <v>5294</v>
      </c>
      <c r="B712" s="323"/>
      <c r="C712" s="42" t="s">
        <v>5685</v>
      </c>
      <c r="D712" s="42" t="s">
        <v>279</v>
      </c>
      <c r="E712" s="25" t="s">
        <v>5655</v>
      </c>
      <c r="F712" s="24" t="s">
        <v>14</v>
      </c>
      <c r="G712" s="24"/>
      <c r="H712" s="25" t="s">
        <v>586</v>
      </c>
      <c r="I712" s="129" t="s">
        <v>15</v>
      </c>
      <c r="J712" s="22" t="s">
        <v>5</v>
      </c>
      <c r="K712" s="73"/>
      <c r="L712" s="24"/>
      <c r="M712" s="24"/>
      <c r="N712" s="273"/>
      <c r="O712" s="51" t="s">
        <v>13</v>
      </c>
      <c r="P712" s="49"/>
      <c r="Q712" s="49"/>
      <c r="R712" s="24"/>
      <c r="S712" s="281"/>
      <c r="T712" s="24"/>
      <c r="U712" s="27"/>
      <c r="V712" s="27"/>
      <c r="W712" s="27"/>
      <c r="X712" s="142" t="b">
        <f>COUNT(SEARCH({"а";"б";"в";"г";"д";"е";"ё";"ж";"з";"и";"й";"к";"л";"м";"н";"о";"п";"р";"с";"т";"у";"ф";"х";"ц";"ч";"ш";"щ";"ъ";"ы";"ь";"э";"ю";"я"},E712))&gt;0</f>
        <v>0</v>
      </c>
      <c r="Y712" s="142" t="b">
        <f>COUNT(SEARCH({"а";"б";"в";"г";"д";"е";"ё";"ж";"з";"и";"й";"к";"л";"м";"н";"о";"п";"р";"с";"т";"у";"ф";"х";"ц";"ч";"ш";"щ";"ъ";"ы";"ь";"э";"ю";"я"},F712))&gt;0</f>
        <v>0</v>
      </c>
      <c r="Z712" s="142" t="b">
        <f>COUNT(SEARCH({"а";"б";"в";"г";"д";"е";"ё";"ж";"з";"и";"й";"к";"л";"м";"н";"о";"п";"р";"с";"т";"у";"ф";"х";"ц";"ч";"ш";"щ";"ъ";"ы";"ь";"э";"ю";"я"},K712))&gt;0</f>
        <v>0</v>
      </c>
      <c r="AA712" s="142" t="b">
        <f>COUNT(SEARCH({"а";"б";"в";"г";"д";"е";"ё";"ж";"з";"и";"й";"к";"л";"м";"н";"о";"п";"р";"с";"т";"у";"ф";"х";"ц";"ч";"ш";"щ";"ъ";"ы";"ь";"э";"ю";"я"},L712))&gt;0</f>
        <v>0</v>
      </c>
      <c r="AB712" s="142" t="b">
        <f>COUNT(SEARCH({"а";"б";"в";"г";"д";"е";"ё";"ж";"з";"и";"й";"к";"л";"м";"н";"о";"п";"р";"с";"т";"у";"ф";"х";"ц";"ч";"ш";"щ";"ъ";"ы";"ь";"э";"ю";"я"},I712))&gt;0</f>
        <v>0</v>
      </c>
      <c r="AC712" s="142" t="b">
        <f>COUNT(SEARCH({"а";"б";"в";"г";"д";"е";"ё";"ж";"з";"и";"й";"к";"л";"м";"н";"о";"п";"р";"с";"т";"у";"ф";"х";"ц";"ч";"ш";"щ";"ъ";"ы";"ь";"э";"ю";"я"},M712))&gt;0</f>
        <v>0</v>
      </c>
      <c r="AD712" s="27" t="b">
        <f t="shared" si="11"/>
        <v>1</v>
      </c>
      <c r="AE712" s="27"/>
    </row>
    <row r="713" spans="1:31" s="289" customFormat="1" hidden="1">
      <c r="A713" s="323" t="s">
        <v>5294</v>
      </c>
      <c r="B713" s="323"/>
      <c r="C713" s="42" t="s">
        <v>5685</v>
      </c>
      <c r="D713" s="42" t="s">
        <v>279</v>
      </c>
      <c r="E713" s="25" t="s">
        <v>5655</v>
      </c>
      <c r="F713" s="24" t="s">
        <v>8</v>
      </c>
      <c r="G713" s="24"/>
      <c r="H713" s="25" t="s">
        <v>67</v>
      </c>
      <c r="I713" s="129" t="s">
        <v>97</v>
      </c>
      <c r="J713" s="22" t="s">
        <v>5</v>
      </c>
      <c r="K713" s="73"/>
      <c r="L713" s="24"/>
      <c r="M713" s="24"/>
      <c r="N713" s="273" t="s">
        <v>587</v>
      </c>
      <c r="O713" s="51" t="s">
        <v>397</v>
      </c>
      <c r="P713" s="49"/>
      <c r="Q713" s="49"/>
      <c r="R713" s="24"/>
      <c r="S713" s="281" t="s">
        <v>398</v>
      </c>
      <c r="T713" s="24"/>
      <c r="U713" s="27"/>
      <c r="V713" s="27"/>
      <c r="W713" s="27"/>
      <c r="X713" s="142" t="b">
        <f>COUNT(SEARCH({"а";"б";"в";"г";"д";"е";"ё";"ж";"з";"и";"й";"к";"л";"м";"н";"о";"п";"р";"с";"т";"у";"ф";"х";"ц";"ч";"ш";"щ";"ъ";"ы";"ь";"э";"ю";"я"},E713))&gt;0</f>
        <v>0</v>
      </c>
      <c r="Y713" s="142" t="b">
        <f>COUNT(SEARCH({"а";"б";"в";"г";"д";"е";"ё";"ж";"з";"и";"й";"к";"л";"м";"н";"о";"п";"р";"с";"т";"у";"ф";"х";"ц";"ч";"ш";"щ";"ъ";"ы";"ь";"э";"ю";"я"},F713))&gt;0</f>
        <v>0</v>
      </c>
      <c r="Z713" s="142" t="b">
        <f>COUNT(SEARCH({"а";"б";"в";"г";"д";"е";"ё";"ж";"з";"и";"й";"к";"л";"м";"н";"о";"п";"р";"с";"т";"у";"ф";"х";"ц";"ч";"ш";"щ";"ъ";"ы";"ь";"э";"ю";"я"},K713))&gt;0</f>
        <v>0</v>
      </c>
      <c r="AA713" s="142" t="b">
        <f>COUNT(SEARCH({"а";"б";"в";"г";"д";"е";"ё";"ж";"з";"и";"й";"к";"л";"м";"н";"о";"п";"р";"с";"т";"у";"ф";"х";"ц";"ч";"ш";"щ";"ъ";"ы";"ь";"э";"ю";"я"},L713))&gt;0</f>
        <v>0</v>
      </c>
      <c r="AB713" s="142" t="b">
        <f>COUNT(SEARCH({"а";"б";"в";"г";"д";"е";"ё";"ж";"з";"и";"й";"к";"л";"м";"н";"о";"п";"р";"с";"т";"у";"ф";"х";"ц";"ч";"ш";"щ";"ъ";"ы";"ь";"э";"ю";"я"},I713))&gt;0</f>
        <v>0</v>
      </c>
      <c r="AC713" s="142" t="b">
        <f>COUNT(SEARCH({"а";"б";"в";"г";"д";"е";"ё";"ж";"з";"и";"й";"к";"л";"м";"н";"о";"п";"р";"с";"т";"у";"ф";"х";"ц";"ч";"ш";"щ";"ъ";"ы";"ь";"э";"ю";"я"},M713))&gt;0</f>
        <v>0</v>
      </c>
      <c r="AD713" s="27" t="b">
        <f t="shared" si="11"/>
        <v>1</v>
      </c>
      <c r="AE713" s="27"/>
    </row>
    <row r="714" spans="1:31" s="289" customFormat="1" hidden="1">
      <c r="A714" s="323" t="s">
        <v>5294</v>
      </c>
      <c r="B714" s="323"/>
      <c r="C714" s="42" t="s">
        <v>5685</v>
      </c>
      <c r="D714" s="42" t="s">
        <v>279</v>
      </c>
      <c r="E714" s="25" t="s">
        <v>5655</v>
      </c>
      <c r="F714" s="24" t="s">
        <v>10</v>
      </c>
      <c r="G714" s="24"/>
      <c r="H714" s="25" t="s">
        <v>588</v>
      </c>
      <c r="I714" s="129" t="s">
        <v>3</v>
      </c>
      <c r="J714" s="22" t="s">
        <v>5</v>
      </c>
      <c r="K714" s="73"/>
      <c r="L714" s="24"/>
      <c r="M714" s="24"/>
      <c r="N714" s="273"/>
      <c r="O714" s="51" t="s">
        <v>399</v>
      </c>
      <c r="P714" s="49"/>
      <c r="Q714" s="49"/>
      <c r="R714" s="24"/>
      <c r="S714" s="25" t="s">
        <v>4</v>
      </c>
      <c r="T714" s="24"/>
      <c r="U714" s="27"/>
      <c r="V714" s="27"/>
      <c r="W714" s="27"/>
      <c r="X714" s="142" t="b">
        <f>COUNT(SEARCH({"а";"б";"в";"г";"д";"е";"ё";"ж";"з";"и";"й";"к";"л";"м";"н";"о";"п";"р";"с";"т";"у";"ф";"х";"ц";"ч";"ш";"щ";"ъ";"ы";"ь";"э";"ю";"я"},E714))&gt;0</f>
        <v>0</v>
      </c>
      <c r="Y714" s="142" t="b">
        <f>COUNT(SEARCH({"а";"б";"в";"г";"д";"е";"ё";"ж";"з";"и";"й";"к";"л";"м";"н";"о";"п";"р";"с";"т";"у";"ф";"х";"ц";"ч";"ш";"щ";"ъ";"ы";"ь";"э";"ю";"я"},F714))&gt;0</f>
        <v>0</v>
      </c>
      <c r="Z714" s="142" t="b">
        <f>COUNT(SEARCH({"а";"б";"в";"г";"д";"е";"ё";"ж";"з";"и";"й";"к";"л";"м";"н";"о";"п";"р";"с";"т";"у";"ф";"х";"ц";"ч";"ш";"щ";"ъ";"ы";"ь";"э";"ю";"я"},K714))&gt;0</f>
        <v>0</v>
      </c>
      <c r="AA714" s="142" t="b">
        <f>COUNT(SEARCH({"а";"б";"в";"г";"д";"е";"ё";"ж";"з";"и";"й";"к";"л";"м";"н";"о";"п";"р";"с";"т";"у";"ф";"х";"ц";"ч";"ш";"щ";"ъ";"ы";"ь";"э";"ю";"я"},L714))&gt;0</f>
        <v>0</v>
      </c>
      <c r="AB714" s="142" t="b">
        <f>COUNT(SEARCH({"а";"б";"в";"г";"д";"е";"ё";"ж";"з";"и";"й";"к";"л";"м";"н";"о";"п";"р";"с";"т";"у";"ф";"х";"ц";"ч";"ш";"щ";"ъ";"ы";"ь";"э";"ю";"я"},I714))&gt;0</f>
        <v>0</v>
      </c>
      <c r="AC714" s="142" t="b">
        <f>COUNT(SEARCH({"а";"б";"в";"г";"д";"е";"ё";"ж";"з";"и";"й";"к";"л";"м";"н";"о";"п";"р";"с";"т";"у";"ф";"х";"ц";"ч";"ш";"щ";"ъ";"ы";"ь";"э";"ю";"я"},M714))&gt;0</f>
        <v>0</v>
      </c>
      <c r="AD714" s="27" t="b">
        <f t="shared" si="11"/>
        <v>1</v>
      </c>
      <c r="AE714" s="27"/>
    </row>
    <row r="715" spans="1:31" s="289" customFormat="1" ht="30" hidden="1">
      <c r="A715" s="323" t="s">
        <v>5294</v>
      </c>
      <c r="B715" s="323"/>
      <c r="C715" s="42" t="s">
        <v>5685</v>
      </c>
      <c r="D715" s="42" t="s">
        <v>279</v>
      </c>
      <c r="E715" s="25" t="s">
        <v>5655</v>
      </c>
      <c r="F715" s="24" t="s">
        <v>12</v>
      </c>
      <c r="G715" s="24"/>
      <c r="H715" s="25" t="s">
        <v>589</v>
      </c>
      <c r="I715" s="129" t="s">
        <v>3</v>
      </c>
      <c r="J715" s="22" t="s">
        <v>5</v>
      </c>
      <c r="K715" s="73"/>
      <c r="L715" s="24"/>
      <c r="M715" s="24"/>
      <c r="N715" s="273"/>
      <c r="O715" s="51" t="s">
        <v>66</v>
      </c>
      <c r="P715" s="49"/>
      <c r="Q715" s="49"/>
      <c r="R715" s="24"/>
      <c r="S715" s="25" t="s">
        <v>4</v>
      </c>
      <c r="T715" s="24"/>
      <c r="U715" s="27"/>
      <c r="V715" s="27"/>
      <c r="W715" s="27"/>
      <c r="X715" s="142" t="b">
        <f>COUNT(SEARCH({"а";"б";"в";"г";"д";"е";"ё";"ж";"з";"и";"й";"к";"л";"м";"н";"о";"п";"р";"с";"т";"у";"ф";"х";"ц";"ч";"ш";"щ";"ъ";"ы";"ь";"э";"ю";"я"},E715))&gt;0</f>
        <v>0</v>
      </c>
      <c r="Y715" s="142" t="b">
        <f>COUNT(SEARCH({"а";"б";"в";"г";"д";"е";"ё";"ж";"з";"и";"й";"к";"л";"м";"н";"о";"п";"р";"с";"т";"у";"ф";"х";"ц";"ч";"ш";"щ";"ъ";"ы";"ь";"э";"ю";"я"},F715))&gt;0</f>
        <v>0</v>
      </c>
      <c r="Z715" s="142" t="b">
        <f>COUNT(SEARCH({"а";"б";"в";"г";"д";"е";"ё";"ж";"з";"и";"й";"к";"л";"м";"н";"о";"п";"р";"с";"т";"у";"ф";"х";"ц";"ч";"ш";"щ";"ъ";"ы";"ь";"э";"ю";"я"},K715))&gt;0</f>
        <v>0</v>
      </c>
      <c r="AA715" s="142" t="b">
        <f>COUNT(SEARCH({"а";"б";"в";"г";"д";"е";"ё";"ж";"з";"и";"й";"к";"л";"м";"н";"о";"п";"р";"с";"т";"у";"ф";"х";"ц";"ч";"ш";"щ";"ъ";"ы";"ь";"э";"ю";"я"},L715))&gt;0</f>
        <v>0</v>
      </c>
      <c r="AB715" s="142" t="b">
        <f>COUNT(SEARCH({"а";"б";"в";"г";"д";"е";"ё";"ж";"з";"и";"й";"к";"л";"м";"н";"о";"п";"р";"с";"т";"у";"ф";"х";"ц";"ч";"ш";"щ";"ъ";"ы";"ь";"э";"ю";"я"},I715))&gt;0</f>
        <v>0</v>
      </c>
      <c r="AC715" s="142" t="b">
        <f>COUNT(SEARCH({"а";"б";"в";"г";"д";"е";"ё";"ж";"з";"и";"й";"к";"л";"м";"н";"о";"п";"р";"с";"т";"у";"ф";"х";"ц";"ч";"ш";"щ";"ъ";"ы";"ь";"э";"ю";"я"},M715))&gt;0</f>
        <v>0</v>
      </c>
      <c r="AD715" s="27" t="b">
        <f t="shared" si="11"/>
        <v>1</v>
      </c>
      <c r="AE715" s="27"/>
    </row>
    <row r="716" spans="1:31" s="289" customFormat="1" hidden="1">
      <c r="A716" s="323" t="s">
        <v>5294</v>
      </c>
      <c r="B716" s="323"/>
      <c r="C716" s="42" t="s">
        <v>5685</v>
      </c>
      <c r="D716" s="42" t="s">
        <v>279</v>
      </c>
      <c r="E716" s="25" t="s">
        <v>5655</v>
      </c>
      <c r="F716" s="24" t="s">
        <v>18</v>
      </c>
      <c r="G716" s="24"/>
      <c r="H716" s="25" t="s">
        <v>64</v>
      </c>
      <c r="I716" s="129" t="s">
        <v>19</v>
      </c>
      <c r="J716" s="22" t="s">
        <v>5</v>
      </c>
      <c r="K716" s="73"/>
      <c r="L716" s="24"/>
      <c r="M716" s="24"/>
      <c r="N716" s="273"/>
      <c r="O716" s="51" t="s">
        <v>401</v>
      </c>
      <c r="P716" s="49"/>
      <c r="Q716" s="49"/>
      <c r="R716" s="24"/>
      <c r="S716" s="25"/>
      <c r="T716" s="24"/>
      <c r="U716" s="27"/>
      <c r="V716" s="27"/>
      <c r="W716" s="27"/>
      <c r="X716" s="142" t="b">
        <f>COUNT(SEARCH({"а";"б";"в";"г";"д";"е";"ё";"ж";"з";"и";"й";"к";"л";"м";"н";"о";"п";"р";"с";"т";"у";"ф";"х";"ц";"ч";"ш";"щ";"ъ";"ы";"ь";"э";"ю";"я"},E716))&gt;0</f>
        <v>0</v>
      </c>
      <c r="Y716" s="142" t="b">
        <f>COUNT(SEARCH({"а";"б";"в";"г";"д";"е";"ё";"ж";"з";"и";"й";"к";"л";"м";"н";"о";"п";"р";"с";"т";"у";"ф";"х";"ц";"ч";"ш";"щ";"ъ";"ы";"ь";"э";"ю";"я"},F716))&gt;0</f>
        <v>0</v>
      </c>
      <c r="Z716" s="142" t="b">
        <f>COUNT(SEARCH({"а";"б";"в";"г";"д";"е";"ё";"ж";"з";"и";"й";"к";"л";"м";"н";"о";"п";"р";"с";"т";"у";"ф";"х";"ц";"ч";"ш";"щ";"ъ";"ы";"ь";"э";"ю";"я"},K716))&gt;0</f>
        <v>0</v>
      </c>
      <c r="AA716" s="142" t="b">
        <f>COUNT(SEARCH({"а";"б";"в";"г";"д";"е";"ё";"ж";"з";"и";"й";"к";"л";"м";"н";"о";"п";"р";"с";"т";"у";"ф";"х";"ц";"ч";"ш";"щ";"ъ";"ы";"ь";"э";"ю";"я"},L716))&gt;0</f>
        <v>0</v>
      </c>
      <c r="AB716" s="142" t="b">
        <f>COUNT(SEARCH({"а";"б";"в";"г";"д";"е";"ё";"ж";"з";"и";"й";"к";"л";"м";"н";"о";"п";"р";"с";"т";"у";"ф";"х";"ц";"ч";"ш";"щ";"ъ";"ы";"ь";"э";"ю";"я"},I716))&gt;0</f>
        <v>0</v>
      </c>
      <c r="AC716" s="142" t="b">
        <f>COUNT(SEARCH({"а";"б";"в";"г";"д";"е";"ё";"ж";"з";"и";"й";"к";"л";"м";"н";"о";"п";"р";"с";"т";"у";"ф";"х";"ц";"ч";"ш";"щ";"ъ";"ы";"ь";"э";"ю";"я"},M716))&gt;0</f>
        <v>0</v>
      </c>
      <c r="AD716" s="27" t="b">
        <f t="shared" si="11"/>
        <v>1</v>
      </c>
      <c r="AE716" s="27"/>
    </row>
    <row r="717" spans="1:31" s="289" customFormat="1" hidden="1">
      <c r="A717" s="323" t="s">
        <v>5294</v>
      </c>
      <c r="B717" s="323"/>
      <c r="C717" s="42" t="s">
        <v>5685</v>
      </c>
      <c r="D717" s="42" t="s">
        <v>279</v>
      </c>
      <c r="E717" s="25" t="s">
        <v>5655</v>
      </c>
      <c r="F717" s="24" t="s">
        <v>21</v>
      </c>
      <c r="G717" s="24"/>
      <c r="H717" s="25" t="s">
        <v>22</v>
      </c>
      <c r="I717" s="129" t="s">
        <v>19</v>
      </c>
      <c r="J717" s="22" t="s">
        <v>5</v>
      </c>
      <c r="K717" s="73"/>
      <c r="L717" s="24"/>
      <c r="M717" s="24"/>
      <c r="N717" s="273"/>
      <c r="O717" s="51" t="s">
        <v>519</v>
      </c>
      <c r="P717" s="49"/>
      <c r="Q717" s="49"/>
      <c r="R717" s="24"/>
      <c r="S717" s="25" t="s">
        <v>4</v>
      </c>
      <c r="T717" s="24"/>
      <c r="U717" s="27"/>
      <c r="V717" s="27"/>
      <c r="W717" s="27"/>
      <c r="X717" s="142" t="b">
        <f>COUNT(SEARCH({"а";"б";"в";"г";"д";"е";"ё";"ж";"з";"и";"й";"к";"л";"м";"н";"о";"п";"р";"с";"т";"у";"ф";"х";"ц";"ч";"ш";"щ";"ъ";"ы";"ь";"э";"ю";"я"},E717))&gt;0</f>
        <v>0</v>
      </c>
      <c r="Y717" s="142" t="b">
        <f>COUNT(SEARCH({"а";"б";"в";"г";"д";"е";"ё";"ж";"з";"и";"й";"к";"л";"м";"н";"о";"п";"р";"с";"т";"у";"ф";"х";"ц";"ч";"ш";"щ";"ъ";"ы";"ь";"э";"ю";"я"},F717))&gt;0</f>
        <v>0</v>
      </c>
      <c r="Z717" s="142" t="b">
        <f>COUNT(SEARCH({"а";"б";"в";"г";"д";"е";"ё";"ж";"з";"и";"й";"к";"л";"м";"н";"о";"п";"р";"с";"т";"у";"ф";"х";"ц";"ч";"ш";"щ";"ъ";"ы";"ь";"э";"ю";"я"},K717))&gt;0</f>
        <v>0</v>
      </c>
      <c r="AA717" s="142" t="b">
        <f>COUNT(SEARCH({"а";"б";"в";"г";"д";"е";"ё";"ж";"з";"и";"й";"к";"л";"м";"н";"о";"п";"р";"с";"т";"у";"ф";"х";"ц";"ч";"ш";"щ";"ъ";"ы";"ь";"э";"ю";"я"},L717))&gt;0</f>
        <v>0</v>
      </c>
      <c r="AB717" s="142" t="b">
        <f>COUNT(SEARCH({"а";"б";"в";"г";"д";"е";"ё";"ж";"з";"и";"й";"к";"л";"м";"н";"о";"п";"р";"с";"т";"у";"ф";"х";"ц";"ч";"ш";"щ";"ъ";"ы";"ь";"э";"ю";"я"},I717))&gt;0</f>
        <v>0</v>
      </c>
      <c r="AC717" s="142" t="b">
        <f>COUNT(SEARCH({"а";"б";"в";"г";"д";"е";"ё";"ж";"з";"и";"й";"к";"л";"м";"н";"о";"п";"р";"с";"т";"у";"ф";"х";"ц";"ч";"ш";"щ";"ъ";"ы";"ь";"э";"ю";"я"},M717))&gt;0</f>
        <v>0</v>
      </c>
      <c r="AD717" s="27" t="b">
        <f t="shared" si="11"/>
        <v>1</v>
      </c>
      <c r="AE717" s="27"/>
    </row>
    <row r="718" spans="1:31" s="289" customFormat="1" hidden="1">
      <c r="A718" s="323" t="s">
        <v>5294</v>
      </c>
      <c r="B718" s="323"/>
      <c r="C718" s="42" t="s">
        <v>5685</v>
      </c>
      <c r="D718" s="42" t="s">
        <v>279</v>
      </c>
      <c r="E718" s="25" t="s">
        <v>5655</v>
      </c>
      <c r="F718" s="24" t="s">
        <v>3923</v>
      </c>
      <c r="G718" s="24"/>
      <c r="H718" s="112" t="s">
        <v>3924</v>
      </c>
      <c r="I718" s="129" t="s">
        <v>97</v>
      </c>
      <c r="J718" s="22" t="s">
        <v>23</v>
      </c>
      <c r="K718" s="73" t="s">
        <v>5687</v>
      </c>
      <c r="L718" s="24" t="s">
        <v>3923</v>
      </c>
      <c r="M718" s="25" t="s">
        <v>592</v>
      </c>
      <c r="N718" s="273"/>
      <c r="O718" s="51" t="s">
        <v>395</v>
      </c>
      <c r="P718" s="49"/>
      <c r="Q718" s="49"/>
      <c r="R718" s="24"/>
      <c r="S718" s="24"/>
      <c r="T718" s="24"/>
      <c r="U718" s="27"/>
      <c r="V718" s="27"/>
      <c r="W718" s="27"/>
      <c r="X718" s="142" t="b">
        <f>COUNT(SEARCH({"а";"б";"в";"г";"д";"е";"ё";"ж";"з";"и";"й";"к";"л";"м";"н";"о";"п";"р";"с";"т";"у";"ф";"х";"ц";"ч";"ш";"щ";"ъ";"ы";"ь";"э";"ю";"я"},E718))&gt;0</f>
        <v>0</v>
      </c>
      <c r="Y718" s="142" t="b">
        <f>COUNT(SEARCH({"а";"б";"в";"г";"д";"е";"ё";"ж";"з";"и";"й";"к";"л";"м";"н";"о";"п";"р";"с";"т";"у";"ф";"х";"ц";"ч";"ш";"щ";"ъ";"ы";"ь";"э";"ю";"я"},F718))&gt;0</f>
        <v>0</v>
      </c>
      <c r="Z718" s="142" t="b">
        <f>COUNT(SEARCH({"а";"б";"в";"г";"д";"е";"ё";"ж";"з";"и";"й";"к";"л";"м";"н";"о";"п";"р";"с";"т";"у";"ф";"х";"ц";"ч";"ш";"щ";"ъ";"ы";"ь";"э";"ю";"я"},K718))&gt;0</f>
        <v>0</v>
      </c>
      <c r="AA718" s="142" t="b">
        <f>COUNT(SEARCH({"а";"б";"в";"г";"д";"е";"ё";"ж";"з";"и";"й";"к";"л";"м";"н";"о";"п";"р";"с";"т";"у";"ф";"х";"ц";"ч";"ш";"щ";"ъ";"ы";"ь";"э";"ю";"я"},L718))&gt;0</f>
        <v>0</v>
      </c>
      <c r="AB718" s="142" t="b">
        <f>COUNT(SEARCH({"а";"б";"в";"г";"д";"е";"ё";"ж";"з";"и";"й";"к";"л";"м";"н";"о";"п";"р";"с";"т";"у";"ф";"х";"ц";"ч";"ш";"щ";"ъ";"ы";"ь";"э";"ю";"я"},I718))&gt;0</f>
        <v>0</v>
      </c>
      <c r="AC718" s="142" t="b">
        <f>COUNT(SEARCH({"а";"б";"в";"г";"д";"е";"ё";"ж";"з";"и";"й";"к";"л";"м";"н";"о";"п";"р";"с";"т";"у";"ф";"х";"ц";"ч";"ш";"щ";"ъ";"ы";"ь";"э";"ю";"я"},M718))&gt;0</f>
        <v>0</v>
      </c>
      <c r="AD718" s="27" t="b">
        <f t="shared" si="11"/>
        <v>1</v>
      </c>
      <c r="AE718" s="27"/>
    </row>
    <row r="719" spans="1:31" s="289" customFormat="1" hidden="1">
      <c r="A719" s="323" t="s">
        <v>5294</v>
      </c>
      <c r="B719" s="323"/>
      <c r="C719" s="42" t="s">
        <v>5685</v>
      </c>
      <c r="D719" s="42" t="s">
        <v>279</v>
      </c>
      <c r="E719" s="25" t="s">
        <v>5655</v>
      </c>
      <c r="F719" s="24" t="s">
        <v>405</v>
      </c>
      <c r="G719" s="96" t="s">
        <v>136</v>
      </c>
      <c r="H719" s="24" t="s">
        <v>406</v>
      </c>
      <c r="I719" s="129" t="s">
        <v>65</v>
      </c>
      <c r="J719" s="22" t="s">
        <v>5</v>
      </c>
      <c r="K719" s="73" t="s">
        <v>5687</v>
      </c>
      <c r="L719" s="24" t="s">
        <v>405</v>
      </c>
      <c r="M719" s="112" t="s">
        <v>65</v>
      </c>
      <c r="N719" s="273"/>
      <c r="O719" s="51" t="s">
        <v>395</v>
      </c>
      <c r="P719" s="49"/>
      <c r="Q719" s="49"/>
      <c r="R719" s="24"/>
      <c r="S719" s="25" t="s">
        <v>4</v>
      </c>
      <c r="T719" s="24"/>
      <c r="U719" s="27"/>
      <c r="V719" s="27"/>
      <c r="W719" s="27"/>
      <c r="X719" s="142" t="b">
        <f>COUNT(SEARCH({"а";"б";"в";"г";"д";"е";"ё";"ж";"з";"и";"й";"к";"л";"м";"н";"о";"п";"р";"с";"т";"у";"ф";"х";"ц";"ч";"ш";"щ";"ъ";"ы";"ь";"э";"ю";"я"},E719))&gt;0</f>
        <v>0</v>
      </c>
      <c r="Y719" s="142" t="b">
        <f>COUNT(SEARCH({"а";"б";"в";"г";"д";"е";"ё";"ж";"з";"и";"й";"к";"л";"м";"н";"о";"п";"р";"с";"т";"у";"ф";"х";"ц";"ч";"ш";"щ";"ъ";"ы";"ь";"э";"ю";"я"},F719))&gt;0</f>
        <v>0</v>
      </c>
      <c r="Z719" s="142" t="b">
        <f>COUNT(SEARCH({"а";"б";"в";"г";"д";"е";"ё";"ж";"з";"и";"й";"к";"л";"м";"н";"о";"п";"р";"с";"т";"у";"ф";"х";"ц";"ч";"ш";"щ";"ъ";"ы";"ь";"э";"ю";"я"},K719))&gt;0</f>
        <v>0</v>
      </c>
      <c r="AA719" s="142" t="b">
        <f>COUNT(SEARCH({"а";"б";"в";"г";"д";"е";"ё";"ж";"з";"и";"й";"к";"л";"м";"н";"о";"п";"р";"с";"т";"у";"ф";"х";"ц";"ч";"ш";"щ";"ъ";"ы";"ь";"э";"ю";"я"},L719))&gt;0</f>
        <v>0</v>
      </c>
      <c r="AB719" s="142" t="b">
        <f>COUNT(SEARCH({"а";"б";"в";"г";"д";"е";"ё";"ж";"з";"и";"й";"к";"л";"м";"н";"о";"п";"р";"с";"т";"у";"ф";"х";"ц";"ч";"ш";"щ";"ъ";"ы";"ь";"э";"ю";"я"},I719))&gt;0</f>
        <v>0</v>
      </c>
      <c r="AC719" s="142" t="b">
        <f>COUNT(SEARCH({"а";"б";"в";"г";"д";"е";"ё";"ж";"з";"и";"й";"к";"л";"м";"н";"о";"п";"р";"с";"т";"у";"ф";"х";"ц";"ч";"ш";"щ";"ъ";"ы";"ь";"э";"ю";"я"},M719))&gt;0</f>
        <v>0</v>
      </c>
      <c r="AD719" s="27" t="b">
        <f t="shared" si="11"/>
        <v>1</v>
      </c>
      <c r="AE719" s="27"/>
    </row>
    <row r="720" spans="1:31" s="289" customFormat="1" hidden="1">
      <c r="A720" s="323" t="s">
        <v>5294</v>
      </c>
      <c r="B720" s="323"/>
      <c r="C720" s="42" t="s">
        <v>5685</v>
      </c>
      <c r="D720" s="42" t="s">
        <v>279</v>
      </c>
      <c r="E720" s="25" t="s">
        <v>5655</v>
      </c>
      <c r="F720" s="24" t="s">
        <v>407</v>
      </c>
      <c r="G720" s="25"/>
      <c r="H720" s="112" t="s">
        <v>408</v>
      </c>
      <c r="I720" s="129" t="s">
        <v>65</v>
      </c>
      <c r="J720" s="22" t="s">
        <v>23</v>
      </c>
      <c r="K720" s="73" t="s">
        <v>5687</v>
      </c>
      <c r="L720" s="24" t="s">
        <v>407</v>
      </c>
      <c r="M720" s="112" t="s">
        <v>65</v>
      </c>
      <c r="N720" s="273"/>
      <c r="O720" s="51" t="s">
        <v>395</v>
      </c>
      <c r="P720" s="49"/>
      <c r="Q720" s="49"/>
      <c r="R720" s="24"/>
      <c r="S720" s="24"/>
      <c r="T720" s="24"/>
      <c r="U720" s="27"/>
      <c r="V720" s="27"/>
      <c r="W720" s="27"/>
      <c r="X720" s="142" t="b">
        <f>COUNT(SEARCH({"а";"б";"в";"г";"д";"е";"ё";"ж";"з";"и";"й";"к";"л";"м";"н";"о";"п";"р";"с";"т";"у";"ф";"х";"ц";"ч";"ш";"щ";"ъ";"ы";"ь";"э";"ю";"я"},E720))&gt;0</f>
        <v>0</v>
      </c>
      <c r="Y720" s="142" t="b">
        <f>COUNT(SEARCH({"а";"б";"в";"г";"д";"е";"ё";"ж";"з";"и";"й";"к";"л";"м";"н";"о";"п";"р";"с";"т";"у";"ф";"х";"ц";"ч";"ш";"щ";"ъ";"ы";"ь";"э";"ю";"я"},F720))&gt;0</f>
        <v>0</v>
      </c>
      <c r="Z720" s="142" t="b">
        <f>COUNT(SEARCH({"а";"б";"в";"г";"д";"е";"ё";"ж";"з";"и";"й";"к";"л";"м";"н";"о";"п";"р";"с";"т";"у";"ф";"х";"ц";"ч";"ш";"щ";"ъ";"ы";"ь";"э";"ю";"я"},K720))&gt;0</f>
        <v>0</v>
      </c>
      <c r="AA720" s="142" t="b">
        <f>COUNT(SEARCH({"а";"б";"в";"г";"д";"е";"ё";"ж";"з";"и";"й";"к";"л";"м";"н";"о";"п";"р";"с";"т";"у";"ф";"х";"ц";"ч";"ш";"щ";"ъ";"ы";"ь";"э";"ю";"я"},L720))&gt;0</f>
        <v>0</v>
      </c>
      <c r="AB720" s="142" t="b">
        <f>COUNT(SEARCH({"а";"б";"в";"г";"д";"е";"ё";"ж";"з";"и";"й";"к";"л";"м";"н";"о";"п";"р";"с";"т";"у";"ф";"х";"ц";"ч";"ш";"щ";"ъ";"ы";"ь";"э";"ю";"я"},I720))&gt;0</f>
        <v>0</v>
      </c>
      <c r="AC720" s="142" t="b">
        <f>COUNT(SEARCH({"а";"б";"в";"г";"д";"е";"ё";"ж";"з";"и";"й";"к";"л";"м";"н";"о";"п";"р";"с";"т";"у";"ф";"х";"ц";"ч";"ш";"щ";"ъ";"ы";"ь";"э";"ю";"я"},M720))&gt;0</f>
        <v>0</v>
      </c>
      <c r="AD720" s="27" t="b">
        <f t="shared" si="11"/>
        <v>1</v>
      </c>
      <c r="AE720" s="27"/>
    </row>
    <row r="721" spans="1:31" s="289" customFormat="1" hidden="1">
      <c r="A721" s="323" t="s">
        <v>5294</v>
      </c>
      <c r="B721" s="323"/>
      <c r="C721" s="42" t="s">
        <v>5681</v>
      </c>
      <c r="D721" s="42" t="s">
        <v>279</v>
      </c>
      <c r="E721" s="25" t="s">
        <v>5682</v>
      </c>
      <c r="F721" s="24" t="s">
        <v>3382</v>
      </c>
      <c r="G721" s="96" t="s">
        <v>272</v>
      </c>
      <c r="H721" s="281" t="s">
        <v>5683</v>
      </c>
      <c r="I721" s="129" t="s">
        <v>97</v>
      </c>
      <c r="J721" s="22" t="s">
        <v>5</v>
      </c>
      <c r="K721" s="73" t="s">
        <v>5684</v>
      </c>
      <c r="L721" s="24" t="s">
        <v>3382</v>
      </c>
      <c r="M721" s="25" t="s">
        <v>77</v>
      </c>
      <c r="N721" s="273"/>
      <c r="O721" s="51" t="s">
        <v>395</v>
      </c>
      <c r="P721" s="49"/>
      <c r="Q721" s="49"/>
      <c r="R721" s="24"/>
      <c r="S721" s="281" t="s">
        <v>4</v>
      </c>
      <c r="T721" s="24"/>
      <c r="U721" s="27"/>
      <c r="V721" s="27"/>
      <c r="W721" s="27"/>
      <c r="X721" s="142" t="b">
        <f>COUNT(SEARCH({"а";"б";"в";"г";"д";"е";"ё";"ж";"з";"и";"й";"к";"л";"м";"н";"о";"п";"р";"с";"т";"у";"ф";"х";"ц";"ч";"ш";"щ";"ъ";"ы";"ь";"э";"ю";"я"},E721))&gt;0</f>
        <v>0</v>
      </c>
      <c r="Y721" s="142" t="b">
        <f>COUNT(SEARCH({"а";"б";"в";"г";"д";"е";"ё";"ж";"з";"и";"й";"к";"л";"м";"н";"о";"п";"р";"с";"т";"у";"ф";"х";"ц";"ч";"ш";"щ";"ъ";"ы";"ь";"э";"ю";"я"},F721))&gt;0</f>
        <v>0</v>
      </c>
      <c r="Z721" s="142" t="b">
        <f>COUNT(SEARCH({"а";"б";"в";"г";"д";"е";"ё";"ж";"з";"и";"й";"к";"л";"м";"н";"о";"п";"р";"с";"т";"у";"ф";"х";"ц";"ч";"ш";"щ";"ъ";"ы";"ь";"э";"ю";"я"},K721))&gt;0</f>
        <v>0</v>
      </c>
      <c r="AA721" s="142" t="b">
        <f>COUNT(SEARCH({"а";"б";"в";"г";"д";"е";"ё";"ж";"з";"и";"й";"к";"л";"м";"н";"о";"п";"р";"с";"т";"у";"ф";"х";"ц";"ч";"ш";"щ";"ъ";"ы";"ь";"э";"ю";"я"},L721))&gt;0</f>
        <v>0</v>
      </c>
      <c r="AB721" s="142" t="b">
        <f>COUNT(SEARCH({"а";"б";"в";"г";"д";"е";"ё";"ж";"з";"и";"й";"к";"л";"м";"н";"о";"п";"р";"с";"т";"у";"ф";"х";"ц";"ч";"ш";"щ";"ъ";"ы";"ь";"э";"ю";"я"},I721))&gt;0</f>
        <v>0</v>
      </c>
      <c r="AC721" s="142" t="b">
        <f>COUNT(SEARCH({"а";"б";"в";"г";"д";"е";"ё";"ж";"з";"и";"й";"к";"л";"м";"н";"о";"п";"р";"с";"т";"у";"ф";"х";"ц";"ч";"ш";"щ";"ъ";"ы";"ь";"э";"ю";"я"},M721))&gt;0</f>
        <v>0</v>
      </c>
      <c r="AD721" s="27" t="b">
        <f t="shared" si="11"/>
        <v>1</v>
      </c>
      <c r="AE721" s="27"/>
    </row>
    <row r="722" spans="1:31" s="289" customFormat="1" hidden="1">
      <c r="A722" s="323" t="s">
        <v>5294</v>
      </c>
      <c r="B722" s="323"/>
      <c r="C722" s="42" t="s">
        <v>5681</v>
      </c>
      <c r="D722" s="42" t="s">
        <v>279</v>
      </c>
      <c r="E722" s="25" t="s">
        <v>5682</v>
      </c>
      <c r="F722" s="24" t="s">
        <v>14</v>
      </c>
      <c r="G722" s="24"/>
      <c r="H722" s="25" t="s">
        <v>586</v>
      </c>
      <c r="I722" s="129" t="s">
        <v>15</v>
      </c>
      <c r="J722" s="22" t="s">
        <v>5</v>
      </c>
      <c r="K722" s="73"/>
      <c r="L722" s="24"/>
      <c r="M722" s="24"/>
      <c r="N722" s="273"/>
      <c r="O722" s="51" t="s">
        <v>13</v>
      </c>
      <c r="P722" s="49"/>
      <c r="Q722" s="49"/>
      <c r="R722" s="24"/>
      <c r="S722" s="281"/>
      <c r="T722" s="24"/>
      <c r="U722" s="27"/>
      <c r="V722" s="27"/>
      <c r="W722" s="27"/>
      <c r="X722" s="142" t="b">
        <f>COUNT(SEARCH({"а";"б";"в";"г";"д";"е";"ё";"ж";"з";"и";"й";"к";"л";"м";"н";"о";"п";"р";"с";"т";"у";"ф";"х";"ц";"ч";"ш";"щ";"ъ";"ы";"ь";"э";"ю";"я"},E722))&gt;0</f>
        <v>0</v>
      </c>
      <c r="Y722" s="142" t="b">
        <f>COUNT(SEARCH({"а";"б";"в";"г";"д";"е";"ё";"ж";"з";"и";"й";"к";"л";"м";"н";"о";"п";"р";"с";"т";"у";"ф";"х";"ц";"ч";"ш";"щ";"ъ";"ы";"ь";"э";"ю";"я"},F722))&gt;0</f>
        <v>0</v>
      </c>
      <c r="Z722" s="142" t="b">
        <f>COUNT(SEARCH({"а";"б";"в";"г";"д";"е";"ё";"ж";"з";"и";"й";"к";"л";"м";"н";"о";"п";"р";"с";"т";"у";"ф";"х";"ц";"ч";"ш";"щ";"ъ";"ы";"ь";"э";"ю";"я"},K722))&gt;0</f>
        <v>0</v>
      </c>
      <c r="AA722" s="142" t="b">
        <f>COUNT(SEARCH({"а";"б";"в";"г";"д";"е";"ё";"ж";"з";"и";"й";"к";"л";"м";"н";"о";"п";"р";"с";"т";"у";"ф";"х";"ц";"ч";"ш";"щ";"ъ";"ы";"ь";"э";"ю";"я"},L722))&gt;0</f>
        <v>0</v>
      </c>
      <c r="AB722" s="142" t="b">
        <f>COUNT(SEARCH({"а";"б";"в";"г";"д";"е";"ё";"ж";"з";"и";"й";"к";"л";"м";"н";"о";"п";"р";"с";"т";"у";"ф";"х";"ц";"ч";"ш";"щ";"ъ";"ы";"ь";"э";"ю";"я"},I722))&gt;0</f>
        <v>0</v>
      </c>
      <c r="AC722" s="142" t="b">
        <f>COUNT(SEARCH({"а";"б";"в";"г";"д";"е";"ё";"ж";"з";"и";"й";"к";"л";"м";"н";"о";"п";"р";"с";"т";"у";"ф";"х";"ц";"ч";"ш";"щ";"ъ";"ы";"ь";"э";"ю";"я"},M722))&gt;0</f>
        <v>0</v>
      </c>
      <c r="AD722" s="27" t="b">
        <f t="shared" si="11"/>
        <v>1</v>
      </c>
      <c r="AE722" s="27"/>
    </row>
    <row r="723" spans="1:31" s="289" customFormat="1" hidden="1">
      <c r="A723" s="323" t="s">
        <v>5294</v>
      </c>
      <c r="B723" s="323"/>
      <c r="C723" s="42" t="s">
        <v>5681</v>
      </c>
      <c r="D723" s="42" t="s">
        <v>279</v>
      </c>
      <c r="E723" s="25" t="s">
        <v>5682</v>
      </c>
      <c r="F723" s="24" t="s">
        <v>8</v>
      </c>
      <c r="G723" s="24"/>
      <c r="H723" s="25" t="s">
        <v>67</v>
      </c>
      <c r="I723" s="129" t="s">
        <v>97</v>
      </c>
      <c r="J723" s="22" t="s">
        <v>5</v>
      </c>
      <c r="K723" s="73"/>
      <c r="L723" s="24"/>
      <c r="M723" s="24"/>
      <c r="N723" s="273" t="s">
        <v>587</v>
      </c>
      <c r="O723" s="51" t="s">
        <v>397</v>
      </c>
      <c r="P723" s="49"/>
      <c r="Q723" s="49"/>
      <c r="R723" s="24"/>
      <c r="S723" s="281" t="s">
        <v>398</v>
      </c>
      <c r="T723" s="24"/>
      <c r="U723" s="27"/>
      <c r="V723" s="27"/>
      <c r="W723" s="27"/>
      <c r="X723" s="142" t="b">
        <f>COUNT(SEARCH({"а";"б";"в";"г";"д";"е";"ё";"ж";"з";"и";"й";"к";"л";"м";"н";"о";"п";"р";"с";"т";"у";"ф";"х";"ц";"ч";"ш";"щ";"ъ";"ы";"ь";"э";"ю";"я"},E723))&gt;0</f>
        <v>0</v>
      </c>
      <c r="Y723" s="142" t="b">
        <f>COUNT(SEARCH({"а";"б";"в";"г";"д";"е";"ё";"ж";"з";"и";"й";"к";"л";"м";"н";"о";"п";"р";"с";"т";"у";"ф";"х";"ц";"ч";"ш";"щ";"ъ";"ы";"ь";"э";"ю";"я"},F723))&gt;0</f>
        <v>0</v>
      </c>
      <c r="Z723" s="142" t="b">
        <f>COUNT(SEARCH({"а";"б";"в";"г";"д";"е";"ё";"ж";"з";"и";"й";"к";"л";"м";"н";"о";"п";"р";"с";"т";"у";"ф";"х";"ц";"ч";"ш";"щ";"ъ";"ы";"ь";"э";"ю";"я"},K723))&gt;0</f>
        <v>0</v>
      </c>
      <c r="AA723" s="142" t="b">
        <f>COUNT(SEARCH({"а";"б";"в";"г";"д";"е";"ё";"ж";"з";"и";"й";"к";"л";"м";"н";"о";"п";"р";"с";"т";"у";"ф";"х";"ц";"ч";"ш";"щ";"ъ";"ы";"ь";"э";"ю";"я"},L723))&gt;0</f>
        <v>0</v>
      </c>
      <c r="AB723" s="142" t="b">
        <f>COUNT(SEARCH({"а";"б";"в";"г";"д";"е";"ё";"ж";"з";"и";"й";"к";"л";"м";"н";"о";"п";"р";"с";"т";"у";"ф";"х";"ц";"ч";"ш";"щ";"ъ";"ы";"ь";"э";"ю";"я"},I723))&gt;0</f>
        <v>0</v>
      </c>
      <c r="AC723" s="142" t="b">
        <f>COUNT(SEARCH({"а";"б";"в";"г";"д";"е";"ё";"ж";"з";"и";"й";"к";"л";"м";"н";"о";"п";"р";"с";"т";"у";"ф";"х";"ц";"ч";"ш";"щ";"ъ";"ы";"ь";"э";"ю";"я"},M723))&gt;0</f>
        <v>0</v>
      </c>
      <c r="AD723" s="27" t="b">
        <f t="shared" si="11"/>
        <v>1</v>
      </c>
      <c r="AE723" s="27"/>
    </row>
    <row r="724" spans="1:31" s="289" customFormat="1" hidden="1">
      <c r="A724" s="323" t="s">
        <v>5294</v>
      </c>
      <c r="B724" s="323"/>
      <c r="C724" s="42" t="s">
        <v>5681</v>
      </c>
      <c r="D724" s="42" t="s">
        <v>279</v>
      </c>
      <c r="E724" s="25" t="s">
        <v>5682</v>
      </c>
      <c r="F724" s="24" t="s">
        <v>10</v>
      </c>
      <c r="G724" s="24"/>
      <c r="H724" s="25" t="s">
        <v>588</v>
      </c>
      <c r="I724" s="129" t="s">
        <v>3</v>
      </c>
      <c r="J724" s="22" t="s">
        <v>5</v>
      </c>
      <c r="K724" s="73"/>
      <c r="L724" s="24"/>
      <c r="M724" s="24"/>
      <c r="N724" s="273"/>
      <c r="O724" s="51" t="s">
        <v>399</v>
      </c>
      <c r="P724" s="49"/>
      <c r="Q724" s="49"/>
      <c r="R724" s="24"/>
      <c r="S724" s="25" t="s">
        <v>4</v>
      </c>
      <c r="T724" s="24"/>
      <c r="U724" s="27"/>
      <c r="V724" s="27"/>
      <c r="W724" s="27"/>
      <c r="X724" s="142" t="b">
        <f>COUNT(SEARCH({"а";"б";"в";"г";"д";"е";"ё";"ж";"з";"и";"й";"к";"л";"м";"н";"о";"п";"р";"с";"т";"у";"ф";"х";"ц";"ч";"ш";"щ";"ъ";"ы";"ь";"э";"ю";"я"},E724))&gt;0</f>
        <v>0</v>
      </c>
      <c r="Y724" s="142" t="b">
        <f>COUNT(SEARCH({"а";"б";"в";"г";"д";"е";"ё";"ж";"з";"и";"й";"к";"л";"м";"н";"о";"п";"р";"с";"т";"у";"ф";"х";"ц";"ч";"ш";"щ";"ъ";"ы";"ь";"э";"ю";"я"},F724))&gt;0</f>
        <v>0</v>
      </c>
      <c r="Z724" s="142" t="b">
        <f>COUNT(SEARCH({"а";"б";"в";"г";"д";"е";"ё";"ж";"з";"и";"й";"к";"л";"м";"н";"о";"п";"р";"с";"т";"у";"ф";"х";"ц";"ч";"ш";"щ";"ъ";"ы";"ь";"э";"ю";"я"},K724))&gt;0</f>
        <v>0</v>
      </c>
      <c r="AA724" s="142" t="b">
        <f>COUNT(SEARCH({"а";"б";"в";"г";"д";"е";"ё";"ж";"з";"и";"й";"к";"л";"м";"н";"о";"п";"р";"с";"т";"у";"ф";"х";"ц";"ч";"ш";"щ";"ъ";"ы";"ь";"э";"ю";"я"},L724))&gt;0</f>
        <v>0</v>
      </c>
      <c r="AB724" s="142" t="b">
        <f>COUNT(SEARCH({"а";"б";"в";"г";"д";"е";"ё";"ж";"з";"и";"й";"к";"л";"м";"н";"о";"п";"р";"с";"т";"у";"ф";"х";"ц";"ч";"ш";"щ";"ъ";"ы";"ь";"э";"ю";"я"},I724))&gt;0</f>
        <v>0</v>
      </c>
      <c r="AC724" s="142" t="b">
        <f>COUNT(SEARCH({"а";"б";"в";"г";"д";"е";"ё";"ж";"з";"и";"й";"к";"л";"м";"н";"о";"п";"р";"с";"т";"у";"ф";"х";"ц";"ч";"ш";"щ";"ъ";"ы";"ь";"э";"ю";"я"},M724))&gt;0</f>
        <v>0</v>
      </c>
      <c r="AD724" s="27" t="b">
        <f t="shared" si="11"/>
        <v>1</v>
      </c>
      <c r="AE724" s="27"/>
    </row>
    <row r="725" spans="1:31" s="289" customFormat="1" ht="30" hidden="1">
      <c r="A725" s="323" t="s">
        <v>5294</v>
      </c>
      <c r="B725" s="323"/>
      <c r="C725" s="42" t="s">
        <v>5681</v>
      </c>
      <c r="D725" s="42" t="s">
        <v>279</v>
      </c>
      <c r="E725" s="25" t="s">
        <v>5682</v>
      </c>
      <c r="F725" s="24" t="s">
        <v>12</v>
      </c>
      <c r="G725" s="24"/>
      <c r="H725" s="25" t="s">
        <v>589</v>
      </c>
      <c r="I725" s="129" t="s">
        <v>3</v>
      </c>
      <c r="J725" s="22" t="s">
        <v>5</v>
      </c>
      <c r="K725" s="73"/>
      <c r="L725" s="24"/>
      <c r="M725" s="24"/>
      <c r="N725" s="273"/>
      <c r="O725" s="51" t="s">
        <v>66</v>
      </c>
      <c r="P725" s="49"/>
      <c r="Q725" s="49"/>
      <c r="R725" s="24"/>
      <c r="S725" s="25" t="s">
        <v>4</v>
      </c>
      <c r="T725" s="24"/>
      <c r="U725" s="27"/>
      <c r="V725" s="27"/>
      <c r="W725" s="27"/>
      <c r="X725" s="142" t="b">
        <f>COUNT(SEARCH({"а";"б";"в";"г";"д";"е";"ё";"ж";"з";"и";"й";"к";"л";"м";"н";"о";"п";"р";"с";"т";"у";"ф";"х";"ц";"ч";"ш";"щ";"ъ";"ы";"ь";"э";"ю";"я"},E725))&gt;0</f>
        <v>0</v>
      </c>
      <c r="Y725" s="142" t="b">
        <f>COUNT(SEARCH({"а";"б";"в";"г";"д";"е";"ё";"ж";"з";"и";"й";"к";"л";"м";"н";"о";"п";"р";"с";"т";"у";"ф";"х";"ц";"ч";"ш";"щ";"ъ";"ы";"ь";"э";"ю";"я"},F725))&gt;0</f>
        <v>0</v>
      </c>
      <c r="Z725" s="142" t="b">
        <f>COUNT(SEARCH({"а";"б";"в";"г";"д";"е";"ё";"ж";"з";"и";"й";"к";"л";"м";"н";"о";"п";"р";"с";"т";"у";"ф";"х";"ц";"ч";"ш";"щ";"ъ";"ы";"ь";"э";"ю";"я"},K725))&gt;0</f>
        <v>0</v>
      </c>
      <c r="AA725" s="142" t="b">
        <f>COUNT(SEARCH({"а";"б";"в";"г";"д";"е";"ё";"ж";"з";"и";"й";"к";"л";"м";"н";"о";"п";"р";"с";"т";"у";"ф";"х";"ц";"ч";"ш";"щ";"ъ";"ы";"ь";"э";"ю";"я"},L725))&gt;0</f>
        <v>0</v>
      </c>
      <c r="AB725" s="142" t="b">
        <f>COUNT(SEARCH({"а";"б";"в";"г";"д";"е";"ё";"ж";"з";"и";"й";"к";"л";"м";"н";"о";"п";"р";"с";"т";"у";"ф";"х";"ц";"ч";"ш";"щ";"ъ";"ы";"ь";"э";"ю";"я"},I725))&gt;0</f>
        <v>0</v>
      </c>
      <c r="AC725" s="142" t="b">
        <f>COUNT(SEARCH({"а";"б";"в";"г";"д";"е";"ё";"ж";"з";"и";"й";"к";"л";"м";"н";"о";"п";"р";"с";"т";"у";"ф";"х";"ц";"ч";"ш";"щ";"ъ";"ы";"ь";"э";"ю";"я"},M725))&gt;0</f>
        <v>0</v>
      </c>
      <c r="AD725" s="27" t="b">
        <f t="shared" si="11"/>
        <v>1</v>
      </c>
      <c r="AE725" s="27"/>
    </row>
    <row r="726" spans="1:31" s="289" customFormat="1" hidden="1">
      <c r="A726" s="323" t="s">
        <v>5294</v>
      </c>
      <c r="B726" s="323"/>
      <c r="C726" s="42" t="s">
        <v>5681</v>
      </c>
      <c r="D726" s="42" t="s">
        <v>279</v>
      </c>
      <c r="E726" s="25" t="s">
        <v>5682</v>
      </c>
      <c r="F726" s="24" t="s">
        <v>18</v>
      </c>
      <c r="G726" s="24"/>
      <c r="H726" s="25" t="s">
        <v>64</v>
      </c>
      <c r="I726" s="129" t="s">
        <v>19</v>
      </c>
      <c r="J726" s="22" t="s">
        <v>5</v>
      </c>
      <c r="K726" s="73"/>
      <c r="L726" s="24"/>
      <c r="M726" s="24"/>
      <c r="N726" s="273"/>
      <c r="O726" s="51" t="s">
        <v>401</v>
      </c>
      <c r="P726" s="49"/>
      <c r="Q726" s="49"/>
      <c r="R726" s="24"/>
      <c r="S726" s="25"/>
      <c r="T726" s="24"/>
      <c r="U726" s="27"/>
      <c r="V726" s="27"/>
      <c r="W726" s="27"/>
      <c r="X726" s="142" t="b">
        <f>COUNT(SEARCH({"а";"б";"в";"г";"д";"е";"ё";"ж";"з";"и";"й";"к";"л";"м";"н";"о";"п";"р";"с";"т";"у";"ф";"х";"ц";"ч";"ш";"щ";"ъ";"ы";"ь";"э";"ю";"я"},E726))&gt;0</f>
        <v>0</v>
      </c>
      <c r="Y726" s="142" t="b">
        <f>COUNT(SEARCH({"а";"б";"в";"г";"д";"е";"ё";"ж";"з";"и";"й";"к";"л";"м";"н";"о";"п";"р";"с";"т";"у";"ф";"х";"ц";"ч";"ш";"щ";"ъ";"ы";"ь";"э";"ю";"я"},F726))&gt;0</f>
        <v>0</v>
      </c>
      <c r="Z726" s="142" t="b">
        <f>COUNT(SEARCH({"а";"б";"в";"г";"д";"е";"ё";"ж";"з";"и";"й";"к";"л";"м";"н";"о";"п";"р";"с";"т";"у";"ф";"х";"ц";"ч";"ш";"щ";"ъ";"ы";"ь";"э";"ю";"я"},K726))&gt;0</f>
        <v>0</v>
      </c>
      <c r="AA726" s="142" t="b">
        <f>COUNT(SEARCH({"а";"б";"в";"г";"д";"е";"ё";"ж";"з";"и";"й";"к";"л";"м";"н";"о";"п";"р";"с";"т";"у";"ф";"х";"ц";"ч";"ш";"щ";"ъ";"ы";"ь";"э";"ю";"я"},L726))&gt;0</f>
        <v>0</v>
      </c>
      <c r="AB726" s="142" t="b">
        <f>COUNT(SEARCH({"а";"б";"в";"г";"д";"е";"ё";"ж";"з";"и";"й";"к";"л";"м";"н";"о";"п";"р";"с";"т";"у";"ф";"х";"ц";"ч";"ш";"щ";"ъ";"ы";"ь";"э";"ю";"я"},I726))&gt;0</f>
        <v>0</v>
      </c>
      <c r="AC726" s="142" t="b">
        <f>COUNT(SEARCH({"а";"б";"в";"г";"д";"е";"ё";"ж";"з";"и";"й";"к";"л";"м";"н";"о";"п";"р";"с";"т";"у";"ф";"х";"ц";"ч";"ш";"щ";"ъ";"ы";"ь";"э";"ю";"я"},M726))&gt;0</f>
        <v>0</v>
      </c>
      <c r="AD726" s="27" t="b">
        <f t="shared" si="11"/>
        <v>1</v>
      </c>
      <c r="AE726" s="27"/>
    </row>
    <row r="727" spans="1:31" s="289" customFormat="1" hidden="1">
      <c r="A727" s="323" t="s">
        <v>5294</v>
      </c>
      <c r="B727" s="323"/>
      <c r="C727" s="42" t="s">
        <v>5681</v>
      </c>
      <c r="D727" s="42" t="s">
        <v>279</v>
      </c>
      <c r="E727" s="25" t="s">
        <v>5682</v>
      </c>
      <c r="F727" s="24" t="s">
        <v>21</v>
      </c>
      <c r="G727" s="24"/>
      <c r="H727" s="25" t="s">
        <v>22</v>
      </c>
      <c r="I727" s="129" t="s">
        <v>19</v>
      </c>
      <c r="J727" s="22" t="s">
        <v>5</v>
      </c>
      <c r="K727" s="73"/>
      <c r="L727" s="24"/>
      <c r="M727" s="24"/>
      <c r="N727" s="273"/>
      <c r="O727" s="51" t="s">
        <v>519</v>
      </c>
      <c r="P727" s="49"/>
      <c r="Q727" s="49"/>
      <c r="R727" s="24"/>
      <c r="S727" s="25" t="s">
        <v>4</v>
      </c>
      <c r="T727" s="24"/>
      <c r="U727" s="27"/>
      <c r="V727" s="27"/>
      <c r="W727" s="27"/>
      <c r="X727" s="142" t="b">
        <f>COUNT(SEARCH({"а";"б";"в";"г";"д";"е";"ё";"ж";"з";"и";"й";"к";"л";"м";"н";"о";"п";"р";"с";"т";"у";"ф";"х";"ц";"ч";"ш";"щ";"ъ";"ы";"ь";"э";"ю";"я"},E727))&gt;0</f>
        <v>0</v>
      </c>
      <c r="Y727" s="142" t="b">
        <f>COUNT(SEARCH({"а";"б";"в";"г";"д";"е";"ё";"ж";"з";"и";"й";"к";"л";"м";"н";"о";"п";"р";"с";"т";"у";"ф";"х";"ц";"ч";"ш";"щ";"ъ";"ы";"ь";"э";"ю";"я"},F727))&gt;0</f>
        <v>0</v>
      </c>
      <c r="Z727" s="142" t="b">
        <f>COUNT(SEARCH({"а";"б";"в";"г";"д";"е";"ё";"ж";"з";"и";"й";"к";"л";"м";"н";"о";"п";"р";"с";"т";"у";"ф";"х";"ц";"ч";"ш";"щ";"ъ";"ы";"ь";"э";"ю";"я"},K727))&gt;0</f>
        <v>0</v>
      </c>
      <c r="AA727" s="142" t="b">
        <f>COUNT(SEARCH({"а";"б";"в";"г";"д";"е";"ё";"ж";"з";"и";"й";"к";"л";"м";"н";"о";"п";"р";"с";"т";"у";"ф";"х";"ц";"ч";"ш";"щ";"ъ";"ы";"ь";"э";"ю";"я"},L727))&gt;0</f>
        <v>0</v>
      </c>
      <c r="AB727" s="142" t="b">
        <f>COUNT(SEARCH({"а";"б";"в";"г";"д";"е";"ё";"ж";"з";"и";"й";"к";"л";"м";"н";"о";"п";"р";"с";"т";"у";"ф";"х";"ц";"ч";"ш";"щ";"ъ";"ы";"ь";"э";"ю";"я"},I727))&gt;0</f>
        <v>0</v>
      </c>
      <c r="AC727" s="142" t="b">
        <f>COUNT(SEARCH({"а";"б";"в";"г";"д";"е";"ё";"ж";"з";"и";"й";"к";"л";"м";"н";"о";"п";"р";"с";"т";"у";"ф";"х";"ц";"ч";"ш";"щ";"ъ";"ы";"ь";"э";"ю";"я"},M727))&gt;0</f>
        <v>0</v>
      </c>
      <c r="AD727" s="27" t="b">
        <f t="shared" si="11"/>
        <v>1</v>
      </c>
      <c r="AE727" s="27"/>
    </row>
    <row r="728" spans="1:31" s="289" customFormat="1" hidden="1">
      <c r="A728" s="323" t="s">
        <v>5294</v>
      </c>
      <c r="B728" s="323"/>
      <c r="C728" s="42" t="s">
        <v>5681</v>
      </c>
      <c r="D728" s="42" t="s">
        <v>279</v>
      </c>
      <c r="E728" s="25" t="s">
        <v>5682</v>
      </c>
      <c r="F728" s="24" t="s">
        <v>3913</v>
      </c>
      <c r="G728" s="24"/>
      <c r="H728" s="112" t="s">
        <v>3914</v>
      </c>
      <c r="I728" s="129" t="s">
        <v>97</v>
      </c>
      <c r="J728" s="22" t="s">
        <v>23</v>
      </c>
      <c r="K728" s="73" t="s">
        <v>5684</v>
      </c>
      <c r="L728" s="24" t="s">
        <v>3913</v>
      </c>
      <c r="M728" s="25" t="s">
        <v>592</v>
      </c>
      <c r="N728" s="273"/>
      <c r="O728" s="51" t="s">
        <v>395</v>
      </c>
      <c r="P728" s="49"/>
      <c r="Q728" s="49"/>
      <c r="R728" s="24"/>
      <c r="S728" s="24"/>
      <c r="T728" s="24"/>
      <c r="U728" s="27"/>
      <c r="V728" s="27"/>
      <c r="W728" s="27"/>
      <c r="X728" s="142" t="b">
        <f>COUNT(SEARCH({"а";"б";"в";"г";"д";"е";"ё";"ж";"з";"и";"й";"к";"л";"м";"н";"о";"п";"р";"с";"т";"у";"ф";"х";"ц";"ч";"ш";"щ";"ъ";"ы";"ь";"э";"ю";"я"},E728))&gt;0</f>
        <v>0</v>
      </c>
      <c r="Y728" s="142" t="b">
        <f>COUNT(SEARCH({"а";"б";"в";"г";"д";"е";"ё";"ж";"з";"и";"й";"к";"л";"м";"н";"о";"п";"р";"с";"т";"у";"ф";"х";"ц";"ч";"ш";"щ";"ъ";"ы";"ь";"э";"ю";"я"},F728))&gt;0</f>
        <v>0</v>
      </c>
      <c r="Z728" s="142" t="b">
        <f>COUNT(SEARCH({"а";"б";"в";"г";"д";"е";"ё";"ж";"з";"и";"й";"к";"л";"м";"н";"о";"п";"р";"с";"т";"у";"ф";"х";"ц";"ч";"ш";"щ";"ъ";"ы";"ь";"э";"ю";"я"},K728))&gt;0</f>
        <v>0</v>
      </c>
      <c r="AA728" s="142" t="b">
        <f>COUNT(SEARCH({"а";"б";"в";"г";"д";"е";"ё";"ж";"з";"и";"й";"к";"л";"м";"н";"о";"п";"р";"с";"т";"у";"ф";"х";"ц";"ч";"ш";"щ";"ъ";"ы";"ь";"э";"ю";"я"},L728))&gt;0</f>
        <v>0</v>
      </c>
      <c r="AB728" s="142" t="b">
        <f>COUNT(SEARCH({"а";"б";"в";"г";"д";"е";"ё";"ж";"з";"и";"й";"к";"л";"м";"н";"о";"п";"р";"с";"т";"у";"ф";"х";"ц";"ч";"ш";"щ";"ъ";"ы";"ь";"э";"ю";"я"},I728))&gt;0</f>
        <v>0</v>
      </c>
      <c r="AC728" s="142" t="b">
        <f>COUNT(SEARCH({"а";"б";"в";"г";"д";"е";"ё";"ж";"з";"и";"й";"к";"л";"м";"н";"о";"п";"р";"с";"т";"у";"ф";"х";"ц";"ч";"ш";"щ";"ъ";"ы";"ь";"э";"ю";"я"},M728))&gt;0</f>
        <v>0</v>
      </c>
      <c r="AD728" s="27" t="b">
        <f t="shared" si="11"/>
        <v>1</v>
      </c>
      <c r="AE728" s="27"/>
    </row>
    <row r="729" spans="1:31" s="289" customFormat="1" hidden="1">
      <c r="A729" s="323" t="s">
        <v>5294</v>
      </c>
      <c r="B729" s="323"/>
      <c r="C729" s="42" t="s">
        <v>5681</v>
      </c>
      <c r="D729" s="42" t="s">
        <v>279</v>
      </c>
      <c r="E729" s="25" t="s">
        <v>5682</v>
      </c>
      <c r="F729" s="24" t="s">
        <v>405</v>
      </c>
      <c r="G729" s="96" t="s">
        <v>136</v>
      </c>
      <c r="H729" s="24" t="s">
        <v>406</v>
      </c>
      <c r="I729" s="129" t="s">
        <v>65</v>
      </c>
      <c r="J729" s="22" t="s">
        <v>5</v>
      </c>
      <c r="K729" s="73" t="s">
        <v>5684</v>
      </c>
      <c r="L729" s="24" t="s">
        <v>405</v>
      </c>
      <c r="M729" s="112" t="s">
        <v>65</v>
      </c>
      <c r="N729" s="273"/>
      <c r="O729" s="51" t="s">
        <v>395</v>
      </c>
      <c r="P729" s="49"/>
      <c r="Q729" s="49"/>
      <c r="R729" s="24"/>
      <c r="S729" s="25" t="s">
        <v>4</v>
      </c>
      <c r="T729" s="24"/>
      <c r="U729" s="27"/>
      <c r="V729" s="27"/>
      <c r="W729" s="27"/>
      <c r="X729" s="142" t="b">
        <f>COUNT(SEARCH({"а";"б";"в";"г";"д";"е";"ё";"ж";"з";"и";"й";"к";"л";"м";"н";"о";"п";"р";"с";"т";"у";"ф";"х";"ц";"ч";"ш";"щ";"ъ";"ы";"ь";"э";"ю";"я"},E729))&gt;0</f>
        <v>0</v>
      </c>
      <c r="Y729" s="142" t="b">
        <f>COUNT(SEARCH({"а";"б";"в";"г";"д";"е";"ё";"ж";"з";"и";"й";"к";"л";"м";"н";"о";"п";"р";"с";"т";"у";"ф";"х";"ц";"ч";"ш";"щ";"ъ";"ы";"ь";"э";"ю";"я"},F729))&gt;0</f>
        <v>0</v>
      </c>
      <c r="Z729" s="142" t="b">
        <f>COUNT(SEARCH({"а";"б";"в";"г";"д";"е";"ё";"ж";"з";"и";"й";"к";"л";"м";"н";"о";"п";"р";"с";"т";"у";"ф";"х";"ц";"ч";"ш";"щ";"ъ";"ы";"ь";"э";"ю";"я"},K729))&gt;0</f>
        <v>0</v>
      </c>
      <c r="AA729" s="142" t="b">
        <f>COUNT(SEARCH({"а";"б";"в";"г";"д";"е";"ё";"ж";"з";"и";"й";"к";"л";"м";"н";"о";"п";"р";"с";"т";"у";"ф";"х";"ц";"ч";"ш";"щ";"ъ";"ы";"ь";"э";"ю";"я"},L729))&gt;0</f>
        <v>0</v>
      </c>
      <c r="AB729" s="142" t="b">
        <f>COUNT(SEARCH({"а";"б";"в";"г";"д";"е";"ё";"ж";"з";"и";"й";"к";"л";"м";"н";"о";"п";"р";"с";"т";"у";"ф";"х";"ц";"ч";"ш";"щ";"ъ";"ы";"ь";"э";"ю";"я"},I729))&gt;0</f>
        <v>0</v>
      </c>
      <c r="AC729" s="142" t="b">
        <f>COUNT(SEARCH({"а";"б";"в";"г";"д";"е";"ё";"ж";"з";"и";"й";"к";"л";"м";"н";"о";"п";"р";"с";"т";"у";"ф";"х";"ц";"ч";"ш";"щ";"ъ";"ы";"ь";"э";"ю";"я"},M729))&gt;0</f>
        <v>0</v>
      </c>
      <c r="AD729" s="27" t="b">
        <f t="shared" si="11"/>
        <v>1</v>
      </c>
      <c r="AE729" s="27"/>
    </row>
    <row r="730" spans="1:31" s="289" customFormat="1" hidden="1">
      <c r="A730" s="323" t="s">
        <v>5294</v>
      </c>
      <c r="B730" s="323"/>
      <c r="C730" s="42" t="s">
        <v>5681</v>
      </c>
      <c r="D730" s="42" t="s">
        <v>279</v>
      </c>
      <c r="E730" s="25" t="s">
        <v>5682</v>
      </c>
      <c r="F730" s="24" t="s">
        <v>407</v>
      </c>
      <c r="G730" s="25"/>
      <c r="H730" s="112" t="s">
        <v>408</v>
      </c>
      <c r="I730" s="129" t="s">
        <v>65</v>
      </c>
      <c r="J730" s="22" t="s">
        <v>23</v>
      </c>
      <c r="K730" s="73" t="s">
        <v>5684</v>
      </c>
      <c r="L730" s="24" t="s">
        <v>407</v>
      </c>
      <c r="M730" s="112" t="s">
        <v>65</v>
      </c>
      <c r="N730" s="273"/>
      <c r="O730" s="51" t="s">
        <v>395</v>
      </c>
      <c r="P730" s="49"/>
      <c r="Q730" s="49"/>
      <c r="R730" s="24"/>
      <c r="S730" s="24"/>
      <c r="T730" s="24"/>
      <c r="U730" s="27"/>
      <c r="V730" s="27"/>
      <c r="W730" s="27"/>
      <c r="X730" s="142" t="b">
        <f>COUNT(SEARCH({"а";"б";"в";"г";"д";"е";"ё";"ж";"з";"и";"й";"к";"л";"м";"н";"о";"п";"р";"с";"т";"у";"ф";"х";"ц";"ч";"ш";"щ";"ъ";"ы";"ь";"э";"ю";"я"},E730))&gt;0</f>
        <v>0</v>
      </c>
      <c r="Y730" s="142" t="b">
        <f>COUNT(SEARCH({"а";"б";"в";"г";"д";"е";"ё";"ж";"з";"и";"й";"к";"л";"м";"н";"о";"п";"р";"с";"т";"у";"ф";"х";"ц";"ч";"ш";"щ";"ъ";"ы";"ь";"э";"ю";"я"},F730))&gt;0</f>
        <v>0</v>
      </c>
      <c r="Z730" s="142" t="b">
        <f>COUNT(SEARCH({"а";"б";"в";"г";"д";"е";"ё";"ж";"з";"и";"й";"к";"л";"м";"н";"о";"п";"р";"с";"т";"у";"ф";"х";"ц";"ч";"ш";"щ";"ъ";"ы";"ь";"э";"ю";"я"},K730))&gt;0</f>
        <v>0</v>
      </c>
      <c r="AA730" s="142" t="b">
        <f>COUNT(SEARCH({"а";"б";"в";"г";"д";"е";"ё";"ж";"з";"и";"й";"к";"л";"м";"н";"о";"п";"р";"с";"т";"у";"ф";"х";"ц";"ч";"ш";"щ";"ъ";"ы";"ь";"э";"ю";"я"},L730))&gt;0</f>
        <v>0</v>
      </c>
      <c r="AB730" s="142" t="b">
        <f>COUNT(SEARCH({"а";"б";"в";"г";"д";"е";"ё";"ж";"з";"и";"й";"к";"л";"м";"н";"о";"п";"р";"с";"т";"у";"ф";"х";"ц";"ч";"ш";"щ";"ъ";"ы";"ь";"э";"ю";"я"},I730))&gt;0</f>
        <v>0</v>
      </c>
      <c r="AC730" s="142" t="b">
        <f>COUNT(SEARCH({"а";"б";"в";"г";"д";"е";"ё";"ж";"з";"и";"й";"к";"л";"м";"н";"о";"п";"р";"с";"т";"у";"ф";"х";"ц";"ч";"ш";"щ";"ъ";"ы";"ь";"э";"ю";"я"},M730))&gt;0</f>
        <v>0</v>
      </c>
      <c r="AD730" s="27" t="b">
        <f t="shared" si="11"/>
        <v>1</v>
      </c>
      <c r="AE730" s="27"/>
    </row>
    <row r="731" spans="1:31" s="289" customFormat="1" hidden="1">
      <c r="A731" s="323" t="s">
        <v>5294</v>
      </c>
      <c r="B731" s="323"/>
      <c r="C731" s="42" t="s">
        <v>5677</v>
      </c>
      <c r="D731" s="42" t="s">
        <v>279</v>
      </c>
      <c r="E731" s="25" t="s">
        <v>5678</v>
      </c>
      <c r="F731" s="24" t="s">
        <v>3373</v>
      </c>
      <c r="G731" s="96" t="s">
        <v>272</v>
      </c>
      <c r="H731" s="281" t="s">
        <v>5679</v>
      </c>
      <c r="I731" s="129" t="s">
        <v>97</v>
      </c>
      <c r="J731" s="22" t="s">
        <v>5</v>
      </c>
      <c r="K731" s="73" t="s">
        <v>5680</v>
      </c>
      <c r="L731" s="24" t="s">
        <v>3373</v>
      </c>
      <c r="M731" s="25" t="s">
        <v>77</v>
      </c>
      <c r="N731" s="273"/>
      <c r="O731" s="51" t="s">
        <v>395</v>
      </c>
      <c r="P731" s="49"/>
      <c r="Q731" s="49"/>
      <c r="R731" s="24"/>
      <c r="S731" s="281" t="s">
        <v>4</v>
      </c>
      <c r="T731" s="24"/>
      <c r="U731" s="27"/>
      <c r="V731" s="27"/>
      <c r="W731" s="27"/>
      <c r="X731" s="142" t="b">
        <f>COUNT(SEARCH({"а";"б";"в";"г";"д";"е";"ё";"ж";"з";"и";"й";"к";"л";"м";"н";"о";"п";"р";"с";"т";"у";"ф";"х";"ц";"ч";"ш";"щ";"ъ";"ы";"ь";"э";"ю";"я"},E731))&gt;0</f>
        <v>0</v>
      </c>
      <c r="Y731" s="142" t="b">
        <f>COUNT(SEARCH({"а";"б";"в";"г";"д";"е";"ё";"ж";"з";"и";"й";"к";"л";"м";"н";"о";"п";"р";"с";"т";"у";"ф";"х";"ц";"ч";"ш";"щ";"ъ";"ы";"ь";"э";"ю";"я"},F731))&gt;0</f>
        <v>0</v>
      </c>
      <c r="Z731" s="142" t="b">
        <f>COUNT(SEARCH({"а";"б";"в";"г";"д";"е";"ё";"ж";"з";"и";"й";"к";"л";"м";"н";"о";"п";"р";"с";"т";"у";"ф";"х";"ц";"ч";"ш";"щ";"ъ";"ы";"ь";"э";"ю";"я"},K731))&gt;0</f>
        <v>0</v>
      </c>
      <c r="AA731" s="142" t="b">
        <f>COUNT(SEARCH({"а";"б";"в";"г";"д";"е";"ё";"ж";"з";"и";"й";"к";"л";"м";"н";"о";"п";"р";"с";"т";"у";"ф";"х";"ц";"ч";"ш";"щ";"ъ";"ы";"ь";"э";"ю";"я"},L731))&gt;0</f>
        <v>0</v>
      </c>
      <c r="AB731" s="142" t="b">
        <f>COUNT(SEARCH({"а";"б";"в";"г";"д";"е";"ё";"ж";"з";"и";"й";"к";"л";"м";"н";"о";"п";"р";"с";"т";"у";"ф";"х";"ц";"ч";"ш";"щ";"ъ";"ы";"ь";"э";"ю";"я"},I731))&gt;0</f>
        <v>0</v>
      </c>
      <c r="AC731" s="142" t="b">
        <f>COUNT(SEARCH({"а";"б";"в";"г";"д";"е";"ё";"ж";"з";"и";"й";"к";"л";"м";"н";"о";"п";"р";"с";"т";"у";"ф";"х";"ц";"ч";"ш";"щ";"ъ";"ы";"ь";"э";"ю";"я"},M731))&gt;0</f>
        <v>0</v>
      </c>
      <c r="AD731" s="27" t="b">
        <f t="shared" si="11"/>
        <v>1</v>
      </c>
      <c r="AE731" s="27"/>
    </row>
    <row r="732" spans="1:31" s="289" customFormat="1" hidden="1">
      <c r="A732" s="323" t="s">
        <v>5294</v>
      </c>
      <c r="B732" s="323"/>
      <c r="C732" s="42" t="s">
        <v>5677</v>
      </c>
      <c r="D732" s="42" t="s">
        <v>279</v>
      </c>
      <c r="E732" s="25" t="s">
        <v>5678</v>
      </c>
      <c r="F732" s="24" t="s">
        <v>14</v>
      </c>
      <c r="G732" s="24"/>
      <c r="H732" s="25" t="s">
        <v>586</v>
      </c>
      <c r="I732" s="129" t="s">
        <v>15</v>
      </c>
      <c r="J732" s="22" t="s">
        <v>5</v>
      </c>
      <c r="K732" s="73"/>
      <c r="L732" s="24"/>
      <c r="M732" s="24"/>
      <c r="N732" s="273"/>
      <c r="O732" s="51" t="s">
        <v>13</v>
      </c>
      <c r="P732" s="49"/>
      <c r="Q732" s="49"/>
      <c r="R732" s="24"/>
      <c r="S732" s="281"/>
      <c r="T732" s="24"/>
      <c r="U732" s="27"/>
      <c r="V732" s="27"/>
      <c r="W732" s="27"/>
      <c r="X732" s="142" t="b">
        <f>COUNT(SEARCH({"а";"б";"в";"г";"д";"е";"ё";"ж";"з";"и";"й";"к";"л";"м";"н";"о";"п";"р";"с";"т";"у";"ф";"х";"ц";"ч";"ш";"щ";"ъ";"ы";"ь";"э";"ю";"я"},E732))&gt;0</f>
        <v>0</v>
      </c>
      <c r="Y732" s="142" t="b">
        <f>COUNT(SEARCH({"а";"б";"в";"г";"д";"е";"ё";"ж";"з";"и";"й";"к";"л";"м";"н";"о";"п";"р";"с";"т";"у";"ф";"х";"ц";"ч";"ш";"щ";"ъ";"ы";"ь";"э";"ю";"я"},F732))&gt;0</f>
        <v>0</v>
      </c>
      <c r="Z732" s="142" t="b">
        <f>COUNT(SEARCH({"а";"б";"в";"г";"д";"е";"ё";"ж";"з";"и";"й";"к";"л";"м";"н";"о";"п";"р";"с";"т";"у";"ф";"х";"ц";"ч";"ш";"щ";"ъ";"ы";"ь";"э";"ю";"я"},K732))&gt;0</f>
        <v>0</v>
      </c>
      <c r="AA732" s="142" t="b">
        <f>COUNT(SEARCH({"а";"б";"в";"г";"д";"е";"ё";"ж";"з";"и";"й";"к";"л";"м";"н";"о";"п";"р";"с";"т";"у";"ф";"х";"ц";"ч";"ш";"щ";"ъ";"ы";"ь";"э";"ю";"я"},L732))&gt;0</f>
        <v>0</v>
      </c>
      <c r="AB732" s="142" t="b">
        <f>COUNT(SEARCH({"а";"б";"в";"г";"д";"е";"ё";"ж";"з";"и";"й";"к";"л";"м";"н";"о";"п";"р";"с";"т";"у";"ф";"х";"ц";"ч";"ш";"щ";"ъ";"ы";"ь";"э";"ю";"я"},I732))&gt;0</f>
        <v>0</v>
      </c>
      <c r="AC732" s="142" t="b">
        <f>COUNT(SEARCH({"а";"б";"в";"г";"д";"е";"ё";"ж";"з";"и";"й";"к";"л";"м";"н";"о";"п";"р";"с";"т";"у";"ф";"х";"ц";"ч";"ш";"щ";"ъ";"ы";"ь";"э";"ю";"я"},M732))&gt;0</f>
        <v>0</v>
      </c>
      <c r="AD732" s="27" t="b">
        <f t="shared" si="11"/>
        <v>1</v>
      </c>
      <c r="AE732" s="27"/>
    </row>
    <row r="733" spans="1:31" s="289" customFormat="1" hidden="1">
      <c r="A733" s="323" t="s">
        <v>5294</v>
      </c>
      <c r="B733" s="323"/>
      <c r="C733" s="42" t="s">
        <v>5677</v>
      </c>
      <c r="D733" s="42" t="s">
        <v>279</v>
      </c>
      <c r="E733" s="25" t="s">
        <v>5678</v>
      </c>
      <c r="F733" s="24" t="s">
        <v>8</v>
      </c>
      <c r="G733" s="24"/>
      <c r="H733" s="25" t="s">
        <v>67</v>
      </c>
      <c r="I733" s="129" t="s">
        <v>97</v>
      </c>
      <c r="J733" s="22" t="s">
        <v>5</v>
      </c>
      <c r="K733" s="73"/>
      <c r="L733" s="24"/>
      <c r="M733" s="24"/>
      <c r="N733" s="273" t="s">
        <v>587</v>
      </c>
      <c r="O733" s="51" t="s">
        <v>397</v>
      </c>
      <c r="P733" s="49"/>
      <c r="Q733" s="49"/>
      <c r="R733" s="24"/>
      <c r="S733" s="281" t="s">
        <v>398</v>
      </c>
      <c r="T733" s="24"/>
      <c r="U733" s="27"/>
      <c r="V733" s="27"/>
      <c r="W733" s="27"/>
      <c r="X733" s="142" t="b">
        <f>COUNT(SEARCH({"а";"б";"в";"г";"д";"е";"ё";"ж";"з";"и";"й";"к";"л";"м";"н";"о";"п";"р";"с";"т";"у";"ф";"х";"ц";"ч";"ш";"щ";"ъ";"ы";"ь";"э";"ю";"я"},E733))&gt;0</f>
        <v>0</v>
      </c>
      <c r="Y733" s="142" t="b">
        <f>COUNT(SEARCH({"а";"б";"в";"г";"д";"е";"ё";"ж";"з";"и";"й";"к";"л";"м";"н";"о";"п";"р";"с";"т";"у";"ф";"х";"ц";"ч";"ш";"щ";"ъ";"ы";"ь";"э";"ю";"я"},F733))&gt;0</f>
        <v>0</v>
      </c>
      <c r="Z733" s="142" t="b">
        <f>COUNT(SEARCH({"а";"б";"в";"г";"д";"е";"ё";"ж";"з";"и";"й";"к";"л";"м";"н";"о";"п";"р";"с";"т";"у";"ф";"х";"ц";"ч";"ш";"щ";"ъ";"ы";"ь";"э";"ю";"я"},K733))&gt;0</f>
        <v>0</v>
      </c>
      <c r="AA733" s="142" t="b">
        <f>COUNT(SEARCH({"а";"б";"в";"г";"д";"е";"ё";"ж";"з";"и";"й";"к";"л";"м";"н";"о";"п";"р";"с";"т";"у";"ф";"х";"ц";"ч";"ш";"щ";"ъ";"ы";"ь";"э";"ю";"я"},L733))&gt;0</f>
        <v>0</v>
      </c>
      <c r="AB733" s="142" t="b">
        <f>COUNT(SEARCH({"а";"б";"в";"г";"д";"е";"ё";"ж";"з";"и";"й";"к";"л";"м";"н";"о";"п";"р";"с";"т";"у";"ф";"х";"ц";"ч";"ш";"щ";"ъ";"ы";"ь";"э";"ю";"я"},I733))&gt;0</f>
        <v>0</v>
      </c>
      <c r="AC733" s="142" t="b">
        <f>COUNT(SEARCH({"а";"б";"в";"г";"д";"е";"ё";"ж";"з";"и";"й";"к";"л";"м";"н";"о";"п";"р";"с";"т";"у";"ф";"х";"ц";"ч";"ш";"щ";"ъ";"ы";"ь";"э";"ю";"я"},M733))&gt;0</f>
        <v>0</v>
      </c>
      <c r="AD733" s="27" t="b">
        <f t="shared" si="11"/>
        <v>1</v>
      </c>
      <c r="AE733" s="27"/>
    </row>
    <row r="734" spans="1:31" s="289" customFormat="1" hidden="1">
      <c r="A734" s="323" t="s">
        <v>5294</v>
      </c>
      <c r="B734" s="323"/>
      <c r="C734" s="42" t="s">
        <v>5677</v>
      </c>
      <c r="D734" s="42" t="s">
        <v>279</v>
      </c>
      <c r="E734" s="25" t="s">
        <v>5678</v>
      </c>
      <c r="F734" s="24" t="s">
        <v>10</v>
      </c>
      <c r="G734" s="24"/>
      <c r="H734" s="25" t="s">
        <v>588</v>
      </c>
      <c r="I734" s="129" t="s">
        <v>3</v>
      </c>
      <c r="J734" s="22" t="s">
        <v>5</v>
      </c>
      <c r="K734" s="73"/>
      <c r="L734" s="24"/>
      <c r="M734" s="24"/>
      <c r="N734" s="273"/>
      <c r="O734" s="51" t="s">
        <v>399</v>
      </c>
      <c r="P734" s="49"/>
      <c r="Q734" s="49"/>
      <c r="R734" s="24"/>
      <c r="S734" s="25" t="s">
        <v>4</v>
      </c>
      <c r="T734" s="24"/>
      <c r="U734" s="27"/>
      <c r="V734" s="27"/>
      <c r="W734" s="27"/>
      <c r="X734" s="142" t="b">
        <f>COUNT(SEARCH({"а";"б";"в";"г";"д";"е";"ё";"ж";"з";"и";"й";"к";"л";"м";"н";"о";"п";"р";"с";"т";"у";"ф";"х";"ц";"ч";"ш";"щ";"ъ";"ы";"ь";"э";"ю";"я"},E734))&gt;0</f>
        <v>0</v>
      </c>
      <c r="Y734" s="142" t="b">
        <f>COUNT(SEARCH({"а";"б";"в";"г";"д";"е";"ё";"ж";"з";"и";"й";"к";"л";"м";"н";"о";"п";"р";"с";"т";"у";"ф";"х";"ц";"ч";"ш";"щ";"ъ";"ы";"ь";"э";"ю";"я"},F734))&gt;0</f>
        <v>0</v>
      </c>
      <c r="Z734" s="142" t="b">
        <f>COUNT(SEARCH({"а";"б";"в";"г";"д";"е";"ё";"ж";"з";"и";"й";"к";"л";"м";"н";"о";"п";"р";"с";"т";"у";"ф";"х";"ц";"ч";"ш";"щ";"ъ";"ы";"ь";"э";"ю";"я"},K734))&gt;0</f>
        <v>0</v>
      </c>
      <c r="AA734" s="142" t="b">
        <f>COUNT(SEARCH({"а";"б";"в";"г";"д";"е";"ё";"ж";"з";"и";"й";"к";"л";"м";"н";"о";"п";"р";"с";"т";"у";"ф";"х";"ц";"ч";"ш";"щ";"ъ";"ы";"ь";"э";"ю";"я"},L734))&gt;0</f>
        <v>0</v>
      </c>
      <c r="AB734" s="142" t="b">
        <f>COUNT(SEARCH({"а";"б";"в";"г";"д";"е";"ё";"ж";"з";"и";"й";"к";"л";"м";"н";"о";"п";"р";"с";"т";"у";"ф";"х";"ц";"ч";"ш";"щ";"ъ";"ы";"ь";"э";"ю";"я"},I734))&gt;0</f>
        <v>0</v>
      </c>
      <c r="AC734" s="142" t="b">
        <f>COUNT(SEARCH({"а";"б";"в";"г";"д";"е";"ё";"ж";"з";"и";"й";"к";"л";"м";"н";"о";"п";"р";"с";"т";"у";"ф";"х";"ц";"ч";"ш";"щ";"ъ";"ы";"ь";"э";"ю";"я"},M734))&gt;0</f>
        <v>0</v>
      </c>
      <c r="AD734" s="27" t="b">
        <f t="shared" si="11"/>
        <v>1</v>
      </c>
      <c r="AE734" s="27"/>
    </row>
    <row r="735" spans="1:31" s="289" customFormat="1" ht="30" hidden="1">
      <c r="A735" s="323" t="s">
        <v>5294</v>
      </c>
      <c r="B735" s="323"/>
      <c r="C735" s="42" t="s">
        <v>5677</v>
      </c>
      <c r="D735" s="42" t="s">
        <v>279</v>
      </c>
      <c r="E735" s="25" t="s">
        <v>5678</v>
      </c>
      <c r="F735" s="24" t="s">
        <v>12</v>
      </c>
      <c r="G735" s="24"/>
      <c r="H735" s="25" t="s">
        <v>589</v>
      </c>
      <c r="I735" s="129" t="s">
        <v>3</v>
      </c>
      <c r="J735" s="22" t="s">
        <v>5</v>
      </c>
      <c r="K735" s="73"/>
      <c r="L735" s="24"/>
      <c r="M735" s="24"/>
      <c r="N735" s="273"/>
      <c r="O735" s="51" t="s">
        <v>66</v>
      </c>
      <c r="P735" s="49"/>
      <c r="Q735" s="49"/>
      <c r="R735" s="24"/>
      <c r="S735" s="25" t="s">
        <v>4</v>
      </c>
      <c r="T735" s="24"/>
      <c r="U735" s="27"/>
      <c r="V735" s="27"/>
      <c r="W735" s="27"/>
      <c r="X735" s="142" t="b">
        <f>COUNT(SEARCH({"а";"б";"в";"г";"д";"е";"ё";"ж";"з";"и";"й";"к";"л";"м";"н";"о";"п";"р";"с";"т";"у";"ф";"х";"ц";"ч";"ш";"щ";"ъ";"ы";"ь";"э";"ю";"я"},E735))&gt;0</f>
        <v>0</v>
      </c>
      <c r="Y735" s="142" t="b">
        <f>COUNT(SEARCH({"а";"б";"в";"г";"д";"е";"ё";"ж";"з";"и";"й";"к";"л";"м";"н";"о";"п";"р";"с";"т";"у";"ф";"х";"ц";"ч";"ш";"щ";"ъ";"ы";"ь";"э";"ю";"я"},F735))&gt;0</f>
        <v>0</v>
      </c>
      <c r="Z735" s="142" t="b">
        <f>COUNT(SEARCH({"а";"б";"в";"г";"д";"е";"ё";"ж";"з";"и";"й";"к";"л";"м";"н";"о";"п";"р";"с";"т";"у";"ф";"х";"ц";"ч";"ш";"щ";"ъ";"ы";"ь";"э";"ю";"я"},K735))&gt;0</f>
        <v>0</v>
      </c>
      <c r="AA735" s="142" t="b">
        <f>COUNT(SEARCH({"а";"б";"в";"г";"д";"е";"ё";"ж";"з";"и";"й";"к";"л";"м";"н";"о";"п";"р";"с";"т";"у";"ф";"х";"ц";"ч";"ш";"щ";"ъ";"ы";"ь";"э";"ю";"я"},L735))&gt;0</f>
        <v>0</v>
      </c>
      <c r="AB735" s="142" t="b">
        <f>COUNT(SEARCH({"а";"б";"в";"г";"д";"е";"ё";"ж";"з";"и";"й";"к";"л";"м";"н";"о";"п";"р";"с";"т";"у";"ф";"х";"ц";"ч";"ш";"щ";"ъ";"ы";"ь";"э";"ю";"я"},I735))&gt;0</f>
        <v>0</v>
      </c>
      <c r="AC735" s="142" t="b">
        <f>COUNT(SEARCH({"а";"б";"в";"г";"д";"е";"ё";"ж";"з";"и";"й";"к";"л";"м";"н";"о";"п";"р";"с";"т";"у";"ф";"х";"ц";"ч";"ш";"щ";"ъ";"ы";"ь";"э";"ю";"я"},M735))&gt;0</f>
        <v>0</v>
      </c>
      <c r="AD735" s="27" t="b">
        <f t="shared" si="11"/>
        <v>1</v>
      </c>
      <c r="AE735" s="27"/>
    </row>
    <row r="736" spans="1:31" s="289" customFormat="1" hidden="1">
      <c r="A736" s="323" t="s">
        <v>5294</v>
      </c>
      <c r="B736" s="323"/>
      <c r="C736" s="42" t="s">
        <v>5677</v>
      </c>
      <c r="D736" s="42" t="s">
        <v>279</v>
      </c>
      <c r="E736" s="25" t="s">
        <v>5678</v>
      </c>
      <c r="F736" s="24" t="s">
        <v>18</v>
      </c>
      <c r="G736" s="24"/>
      <c r="H736" s="25" t="s">
        <v>64</v>
      </c>
      <c r="I736" s="129" t="s">
        <v>19</v>
      </c>
      <c r="J736" s="22" t="s">
        <v>5</v>
      </c>
      <c r="K736" s="73"/>
      <c r="L736" s="24"/>
      <c r="M736" s="24"/>
      <c r="N736" s="273"/>
      <c r="O736" s="51" t="s">
        <v>401</v>
      </c>
      <c r="P736" s="49"/>
      <c r="Q736" s="49"/>
      <c r="R736" s="24"/>
      <c r="S736" s="25"/>
      <c r="T736" s="24"/>
      <c r="U736" s="27"/>
      <c r="V736" s="27"/>
      <c r="W736" s="27"/>
      <c r="X736" s="142" t="b">
        <f>COUNT(SEARCH({"а";"б";"в";"г";"д";"е";"ё";"ж";"з";"и";"й";"к";"л";"м";"н";"о";"п";"р";"с";"т";"у";"ф";"х";"ц";"ч";"ш";"щ";"ъ";"ы";"ь";"э";"ю";"я"},E736))&gt;0</f>
        <v>0</v>
      </c>
      <c r="Y736" s="142" t="b">
        <f>COUNT(SEARCH({"а";"б";"в";"г";"д";"е";"ё";"ж";"з";"и";"й";"к";"л";"м";"н";"о";"п";"р";"с";"т";"у";"ф";"х";"ц";"ч";"ш";"щ";"ъ";"ы";"ь";"э";"ю";"я"},F736))&gt;0</f>
        <v>0</v>
      </c>
      <c r="Z736" s="142" t="b">
        <f>COUNT(SEARCH({"а";"б";"в";"г";"д";"е";"ё";"ж";"з";"и";"й";"к";"л";"м";"н";"о";"п";"р";"с";"т";"у";"ф";"х";"ц";"ч";"ш";"щ";"ъ";"ы";"ь";"э";"ю";"я"},K736))&gt;0</f>
        <v>0</v>
      </c>
      <c r="AA736" s="142" t="b">
        <f>COUNT(SEARCH({"а";"б";"в";"г";"д";"е";"ё";"ж";"з";"и";"й";"к";"л";"м";"н";"о";"п";"р";"с";"т";"у";"ф";"х";"ц";"ч";"ш";"щ";"ъ";"ы";"ь";"э";"ю";"я"},L736))&gt;0</f>
        <v>0</v>
      </c>
      <c r="AB736" s="142" t="b">
        <f>COUNT(SEARCH({"а";"б";"в";"г";"д";"е";"ё";"ж";"з";"и";"й";"к";"л";"м";"н";"о";"п";"р";"с";"т";"у";"ф";"х";"ц";"ч";"ш";"щ";"ъ";"ы";"ь";"э";"ю";"я"},I736))&gt;0</f>
        <v>0</v>
      </c>
      <c r="AC736" s="142" t="b">
        <f>COUNT(SEARCH({"а";"б";"в";"г";"д";"е";"ё";"ж";"з";"и";"й";"к";"л";"м";"н";"о";"п";"р";"с";"т";"у";"ф";"х";"ц";"ч";"ш";"щ";"ъ";"ы";"ь";"э";"ю";"я"},M736))&gt;0</f>
        <v>0</v>
      </c>
      <c r="AD736" s="27" t="b">
        <f t="shared" si="11"/>
        <v>1</v>
      </c>
      <c r="AE736" s="27"/>
    </row>
    <row r="737" spans="1:31" s="289" customFormat="1" hidden="1">
      <c r="A737" s="323" t="s">
        <v>5294</v>
      </c>
      <c r="B737" s="323"/>
      <c r="C737" s="42" t="s">
        <v>5677</v>
      </c>
      <c r="D737" s="42" t="s">
        <v>279</v>
      </c>
      <c r="E737" s="25" t="s">
        <v>5678</v>
      </c>
      <c r="F737" s="24" t="s">
        <v>21</v>
      </c>
      <c r="G737" s="24"/>
      <c r="H737" s="25" t="s">
        <v>22</v>
      </c>
      <c r="I737" s="129" t="s">
        <v>19</v>
      </c>
      <c r="J737" s="22" t="s">
        <v>5</v>
      </c>
      <c r="K737" s="73"/>
      <c r="L737" s="24"/>
      <c r="M737" s="24"/>
      <c r="N737" s="273"/>
      <c r="O737" s="51" t="s">
        <v>519</v>
      </c>
      <c r="P737" s="49"/>
      <c r="Q737" s="49"/>
      <c r="R737" s="24"/>
      <c r="S737" s="25" t="s">
        <v>4</v>
      </c>
      <c r="T737" s="24"/>
      <c r="U737" s="27"/>
      <c r="V737" s="27"/>
      <c r="W737" s="27"/>
      <c r="X737" s="142" t="b">
        <f>COUNT(SEARCH({"а";"б";"в";"г";"д";"е";"ё";"ж";"з";"и";"й";"к";"л";"м";"н";"о";"п";"р";"с";"т";"у";"ф";"х";"ц";"ч";"ш";"щ";"ъ";"ы";"ь";"э";"ю";"я"},E737))&gt;0</f>
        <v>0</v>
      </c>
      <c r="Y737" s="142" t="b">
        <f>COUNT(SEARCH({"а";"б";"в";"г";"д";"е";"ё";"ж";"з";"и";"й";"к";"л";"м";"н";"о";"п";"р";"с";"т";"у";"ф";"х";"ц";"ч";"ш";"щ";"ъ";"ы";"ь";"э";"ю";"я"},F737))&gt;0</f>
        <v>0</v>
      </c>
      <c r="Z737" s="142" t="b">
        <f>COUNT(SEARCH({"а";"б";"в";"г";"д";"е";"ё";"ж";"з";"и";"й";"к";"л";"м";"н";"о";"п";"р";"с";"т";"у";"ф";"х";"ц";"ч";"ш";"щ";"ъ";"ы";"ь";"э";"ю";"я"},K737))&gt;0</f>
        <v>0</v>
      </c>
      <c r="AA737" s="142" t="b">
        <f>COUNT(SEARCH({"а";"б";"в";"г";"д";"е";"ё";"ж";"з";"и";"й";"к";"л";"м";"н";"о";"п";"р";"с";"т";"у";"ф";"х";"ц";"ч";"ш";"щ";"ъ";"ы";"ь";"э";"ю";"я"},L737))&gt;0</f>
        <v>0</v>
      </c>
      <c r="AB737" s="142" t="b">
        <f>COUNT(SEARCH({"а";"б";"в";"г";"д";"е";"ё";"ж";"з";"и";"й";"к";"л";"м";"н";"о";"п";"р";"с";"т";"у";"ф";"х";"ц";"ч";"ш";"щ";"ъ";"ы";"ь";"э";"ю";"я"},I737))&gt;0</f>
        <v>0</v>
      </c>
      <c r="AC737" s="142" t="b">
        <f>COUNT(SEARCH({"а";"б";"в";"г";"д";"е";"ё";"ж";"з";"и";"й";"к";"л";"м";"н";"о";"п";"р";"с";"т";"у";"ф";"х";"ц";"ч";"ш";"щ";"ъ";"ы";"ь";"э";"ю";"я"},M737))&gt;0</f>
        <v>0</v>
      </c>
      <c r="AD737" s="27" t="b">
        <f t="shared" si="11"/>
        <v>1</v>
      </c>
      <c r="AE737" s="27"/>
    </row>
    <row r="738" spans="1:31" s="289" customFormat="1" hidden="1">
      <c r="A738" s="323" t="s">
        <v>5294</v>
      </c>
      <c r="B738" s="323"/>
      <c r="C738" s="42" t="s">
        <v>5677</v>
      </c>
      <c r="D738" s="42" t="s">
        <v>279</v>
      </c>
      <c r="E738" s="25" t="s">
        <v>5678</v>
      </c>
      <c r="F738" s="24" t="s">
        <v>3908</v>
      </c>
      <c r="G738" s="24"/>
      <c r="H738" s="112" t="s">
        <v>3909</v>
      </c>
      <c r="I738" s="129" t="s">
        <v>97</v>
      </c>
      <c r="J738" s="22" t="s">
        <v>23</v>
      </c>
      <c r="K738" s="73" t="s">
        <v>5680</v>
      </c>
      <c r="L738" s="24" t="s">
        <v>3908</v>
      </c>
      <c r="M738" s="25" t="s">
        <v>592</v>
      </c>
      <c r="N738" s="273"/>
      <c r="O738" s="51" t="s">
        <v>395</v>
      </c>
      <c r="P738" s="49"/>
      <c r="Q738" s="49"/>
      <c r="R738" s="24"/>
      <c r="S738" s="24"/>
      <c r="T738" s="24"/>
      <c r="U738" s="27"/>
      <c r="V738" s="27"/>
      <c r="W738" s="27"/>
      <c r="X738" s="142" t="b">
        <f>COUNT(SEARCH({"а";"б";"в";"г";"д";"е";"ё";"ж";"з";"и";"й";"к";"л";"м";"н";"о";"п";"р";"с";"т";"у";"ф";"х";"ц";"ч";"ш";"щ";"ъ";"ы";"ь";"э";"ю";"я"},E738))&gt;0</f>
        <v>0</v>
      </c>
      <c r="Y738" s="142" t="b">
        <f>COUNT(SEARCH({"а";"б";"в";"г";"д";"е";"ё";"ж";"з";"и";"й";"к";"л";"м";"н";"о";"п";"р";"с";"т";"у";"ф";"х";"ц";"ч";"ш";"щ";"ъ";"ы";"ь";"э";"ю";"я"},F738))&gt;0</f>
        <v>0</v>
      </c>
      <c r="Z738" s="142" t="b">
        <f>COUNT(SEARCH({"а";"б";"в";"г";"д";"е";"ё";"ж";"з";"и";"й";"к";"л";"м";"н";"о";"п";"р";"с";"т";"у";"ф";"х";"ц";"ч";"ш";"щ";"ъ";"ы";"ь";"э";"ю";"я"},K738))&gt;0</f>
        <v>0</v>
      </c>
      <c r="AA738" s="142" t="b">
        <f>COUNT(SEARCH({"а";"б";"в";"г";"д";"е";"ё";"ж";"з";"и";"й";"к";"л";"м";"н";"о";"п";"р";"с";"т";"у";"ф";"х";"ц";"ч";"ш";"щ";"ъ";"ы";"ь";"э";"ю";"я"},L738))&gt;0</f>
        <v>0</v>
      </c>
      <c r="AB738" s="142" t="b">
        <f>COUNT(SEARCH({"а";"б";"в";"г";"д";"е";"ё";"ж";"з";"и";"й";"к";"л";"м";"н";"о";"п";"р";"с";"т";"у";"ф";"х";"ц";"ч";"ш";"щ";"ъ";"ы";"ь";"э";"ю";"я"},I738))&gt;0</f>
        <v>0</v>
      </c>
      <c r="AC738" s="142" t="b">
        <f>COUNT(SEARCH({"а";"б";"в";"г";"д";"е";"ё";"ж";"з";"и";"й";"к";"л";"м";"н";"о";"п";"р";"с";"т";"у";"ф";"х";"ц";"ч";"ш";"щ";"ъ";"ы";"ь";"э";"ю";"я"},M738))&gt;0</f>
        <v>0</v>
      </c>
      <c r="AD738" s="27" t="b">
        <f t="shared" si="11"/>
        <v>1</v>
      </c>
      <c r="AE738" s="27"/>
    </row>
    <row r="739" spans="1:31" s="289" customFormat="1" hidden="1">
      <c r="A739" s="323" t="s">
        <v>5294</v>
      </c>
      <c r="B739" s="323"/>
      <c r="C739" s="42" t="s">
        <v>5677</v>
      </c>
      <c r="D739" s="42" t="s">
        <v>279</v>
      </c>
      <c r="E739" s="25" t="s">
        <v>5678</v>
      </c>
      <c r="F739" s="24" t="s">
        <v>405</v>
      </c>
      <c r="G739" s="96" t="s">
        <v>136</v>
      </c>
      <c r="H739" s="24" t="s">
        <v>406</v>
      </c>
      <c r="I739" s="129" t="s">
        <v>65</v>
      </c>
      <c r="J739" s="22" t="s">
        <v>5</v>
      </c>
      <c r="K739" s="73" t="s">
        <v>5680</v>
      </c>
      <c r="L739" s="24" t="s">
        <v>405</v>
      </c>
      <c r="M739" s="112" t="s">
        <v>65</v>
      </c>
      <c r="N739" s="273"/>
      <c r="O739" s="51" t="s">
        <v>395</v>
      </c>
      <c r="P739" s="49"/>
      <c r="Q739" s="49"/>
      <c r="R739" s="24"/>
      <c r="S739" s="25" t="s">
        <v>4</v>
      </c>
      <c r="T739" s="24"/>
      <c r="U739" s="27"/>
      <c r="V739" s="27"/>
      <c r="W739" s="27"/>
      <c r="X739" s="142" t="b">
        <f>COUNT(SEARCH({"а";"б";"в";"г";"д";"е";"ё";"ж";"з";"и";"й";"к";"л";"м";"н";"о";"п";"р";"с";"т";"у";"ф";"х";"ц";"ч";"ш";"щ";"ъ";"ы";"ь";"э";"ю";"я"},E739))&gt;0</f>
        <v>0</v>
      </c>
      <c r="Y739" s="142" t="b">
        <f>COUNT(SEARCH({"а";"б";"в";"г";"д";"е";"ё";"ж";"з";"и";"й";"к";"л";"м";"н";"о";"п";"р";"с";"т";"у";"ф";"х";"ц";"ч";"ш";"щ";"ъ";"ы";"ь";"э";"ю";"я"},F739))&gt;0</f>
        <v>0</v>
      </c>
      <c r="Z739" s="142" t="b">
        <f>COUNT(SEARCH({"а";"б";"в";"г";"д";"е";"ё";"ж";"з";"и";"й";"к";"л";"м";"н";"о";"п";"р";"с";"т";"у";"ф";"х";"ц";"ч";"ш";"щ";"ъ";"ы";"ь";"э";"ю";"я"},K739))&gt;0</f>
        <v>0</v>
      </c>
      <c r="AA739" s="142" t="b">
        <f>COUNT(SEARCH({"а";"б";"в";"г";"д";"е";"ё";"ж";"з";"и";"й";"к";"л";"м";"н";"о";"п";"р";"с";"т";"у";"ф";"х";"ц";"ч";"ш";"щ";"ъ";"ы";"ь";"э";"ю";"я"},L739))&gt;0</f>
        <v>0</v>
      </c>
      <c r="AB739" s="142" t="b">
        <f>COUNT(SEARCH({"а";"б";"в";"г";"д";"е";"ё";"ж";"з";"и";"й";"к";"л";"м";"н";"о";"п";"р";"с";"т";"у";"ф";"х";"ц";"ч";"ш";"щ";"ъ";"ы";"ь";"э";"ю";"я"},I739))&gt;0</f>
        <v>0</v>
      </c>
      <c r="AC739" s="142" t="b">
        <f>COUNT(SEARCH({"а";"б";"в";"г";"д";"е";"ё";"ж";"з";"и";"й";"к";"л";"м";"н";"о";"п";"р";"с";"т";"у";"ф";"х";"ц";"ч";"ш";"щ";"ъ";"ы";"ь";"э";"ю";"я"},M739))&gt;0</f>
        <v>0</v>
      </c>
      <c r="AD739" s="27" t="b">
        <f t="shared" si="11"/>
        <v>1</v>
      </c>
      <c r="AE739" s="27"/>
    </row>
    <row r="740" spans="1:31" s="289" customFormat="1" hidden="1">
      <c r="A740" s="323" t="s">
        <v>5294</v>
      </c>
      <c r="B740" s="323"/>
      <c r="C740" s="42" t="s">
        <v>5677</v>
      </c>
      <c r="D740" s="42" t="s">
        <v>279</v>
      </c>
      <c r="E740" s="25" t="s">
        <v>5678</v>
      </c>
      <c r="F740" s="24" t="s">
        <v>407</v>
      </c>
      <c r="G740" s="25"/>
      <c r="H740" s="112" t="s">
        <v>408</v>
      </c>
      <c r="I740" s="129" t="s">
        <v>65</v>
      </c>
      <c r="J740" s="22" t="s">
        <v>23</v>
      </c>
      <c r="K740" s="73" t="s">
        <v>5680</v>
      </c>
      <c r="L740" s="24" t="s">
        <v>407</v>
      </c>
      <c r="M740" s="112" t="s">
        <v>65</v>
      </c>
      <c r="N740" s="273"/>
      <c r="O740" s="51" t="s">
        <v>395</v>
      </c>
      <c r="P740" s="49"/>
      <c r="Q740" s="49"/>
      <c r="R740" s="24"/>
      <c r="S740" s="24"/>
      <c r="T740" s="24"/>
      <c r="U740" s="27"/>
      <c r="V740" s="27"/>
      <c r="W740" s="27"/>
      <c r="X740" s="142" t="b">
        <f>COUNT(SEARCH({"а";"б";"в";"г";"д";"е";"ё";"ж";"з";"и";"й";"к";"л";"м";"н";"о";"п";"р";"с";"т";"у";"ф";"х";"ц";"ч";"ш";"щ";"ъ";"ы";"ь";"э";"ю";"я"},E740))&gt;0</f>
        <v>0</v>
      </c>
      <c r="Y740" s="142" t="b">
        <f>COUNT(SEARCH({"а";"б";"в";"г";"д";"е";"ё";"ж";"з";"и";"й";"к";"л";"м";"н";"о";"п";"р";"с";"т";"у";"ф";"х";"ц";"ч";"ш";"щ";"ъ";"ы";"ь";"э";"ю";"я"},F740))&gt;0</f>
        <v>0</v>
      </c>
      <c r="Z740" s="142" t="b">
        <f>COUNT(SEARCH({"а";"б";"в";"г";"д";"е";"ё";"ж";"з";"и";"й";"к";"л";"м";"н";"о";"п";"р";"с";"т";"у";"ф";"х";"ц";"ч";"ш";"щ";"ъ";"ы";"ь";"э";"ю";"я"},K740))&gt;0</f>
        <v>0</v>
      </c>
      <c r="AA740" s="142" t="b">
        <f>COUNT(SEARCH({"а";"б";"в";"г";"д";"е";"ё";"ж";"з";"и";"й";"к";"л";"м";"н";"о";"п";"р";"с";"т";"у";"ф";"х";"ц";"ч";"ш";"щ";"ъ";"ы";"ь";"э";"ю";"я"},L740))&gt;0</f>
        <v>0</v>
      </c>
      <c r="AB740" s="142" t="b">
        <f>COUNT(SEARCH({"а";"б";"в";"г";"д";"е";"ё";"ж";"з";"и";"й";"к";"л";"м";"н";"о";"п";"р";"с";"т";"у";"ф";"х";"ц";"ч";"ш";"щ";"ъ";"ы";"ь";"э";"ю";"я"},I740))&gt;0</f>
        <v>0</v>
      </c>
      <c r="AC740" s="142" t="b">
        <f>COUNT(SEARCH({"а";"б";"в";"г";"д";"е";"ё";"ж";"з";"и";"й";"к";"л";"м";"н";"о";"п";"р";"с";"т";"у";"ф";"х";"ц";"ч";"ш";"щ";"ъ";"ы";"ь";"э";"ю";"я"},M740))&gt;0</f>
        <v>0</v>
      </c>
      <c r="AD740" s="27" t="b">
        <f t="shared" si="11"/>
        <v>1</v>
      </c>
      <c r="AE740" s="27"/>
    </row>
    <row r="741" spans="1:31" s="289" customFormat="1" ht="30" hidden="1">
      <c r="A741" s="87" t="s">
        <v>285</v>
      </c>
      <c r="B741" s="87"/>
      <c r="C741" s="88" t="s">
        <v>294</v>
      </c>
      <c r="D741" s="312">
        <v>1</v>
      </c>
      <c r="E741" s="24" t="s">
        <v>309</v>
      </c>
      <c r="F741" s="65" t="s">
        <v>441</v>
      </c>
      <c r="G741" s="24" t="s">
        <v>134</v>
      </c>
      <c r="H741" s="25" t="s">
        <v>63</v>
      </c>
      <c r="I741" s="112" t="s">
        <v>3</v>
      </c>
      <c r="J741" s="22" t="s">
        <v>5</v>
      </c>
      <c r="K741" s="73"/>
      <c r="L741" s="24"/>
      <c r="M741" s="24"/>
      <c r="N741" s="42"/>
      <c r="O741" s="49" t="s">
        <v>443</v>
      </c>
      <c r="P741" s="49" t="s">
        <v>5271</v>
      </c>
      <c r="Q741" s="49" t="s">
        <v>595</v>
      </c>
      <c r="R741" s="25"/>
      <c r="S741" s="25" t="s">
        <v>455</v>
      </c>
      <c r="T741" s="24"/>
      <c r="U741" s="27"/>
      <c r="V741" s="27"/>
      <c r="W741" s="27"/>
      <c r="X741" s="142" t="b">
        <f>COUNT(SEARCH({"а";"б";"в";"г";"д";"е";"ё";"ж";"з";"и";"й";"к";"л";"м";"н";"о";"п";"р";"с";"т";"у";"ф";"х";"ц";"ч";"ш";"щ";"ъ";"ы";"ь";"э";"ю";"я"},E741))&gt;0</f>
        <v>0</v>
      </c>
      <c r="Y741" s="142" t="b">
        <f>COUNT(SEARCH({"а";"б";"в";"г";"д";"е";"ё";"ж";"з";"и";"й";"к";"л";"м";"н";"о";"п";"р";"с";"т";"у";"ф";"х";"ц";"ч";"ш";"щ";"ъ";"ы";"ь";"э";"ю";"я"},F741))&gt;0</f>
        <v>0</v>
      </c>
      <c r="Z741" s="142" t="b">
        <f>COUNT(SEARCH({"а";"б";"в";"г";"д";"е";"ё";"ж";"з";"и";"й";"к";"л";"м";"н";"о";"п";"р";"с";"т";"у";"ф";"х";"ц";"ч";"ш";"щ";"ъ";"ы";"ь";"э";"ю";"я"},K741))&gt;0</f>
        <v>0</v>
      </c>
      <c r="AA741" s="142" t="b">
        <f>COUNT(SEARCH({"а";"б";"в";"г";"д";"е";"ё";"ж";"з";"и";"й";"к";"л";"м";"н";"о";"п";"р";"с";"т";"у";"ф";"х";"ц";"ч";"ш";"щ";"ъ";"ы";"ь";"э";"ю";"я"},L741))&gt;0</f>
        <v>0</v>
      </c>
      <c r="AB741" s="142" t="b">
        <f>COUNT(SEARCH({"а";"б";"в";"г";"д";"е";"ё";"ж";"з";"и";"й";"к";"л";"м";"н";"о";"п";"р";"с";"т";"у";"ф";"х";"ц";"ч";"ш";"щ";"ъ";"ы";"ь";"э";"ю";"я"},I741))&gt;0</f>
        <v>0</v>
      </c>
      <c r="AC741" s="142" t="b">
        <f>COUNT(SEARCH({"а";"б";"в";"г";"д";"е";"ё";"ж";"з";"и";"й";"к";"л";"м";"н";"о";"п";"р";"с";"т";"у";"ф";"х";"ц";"ч";"ш";"щ";"ъ";"ы";"ь";"э";"ю";"я"},M741))&gt;0</f>
        <v>0</v>
      </c>
      <c r="AD741" s="27" t="b">
        <f t="shared" si="11"/>
        <v>1</v>
      </c>
      <c r="AE741" s="27"/>
    </row>
    <row r="742" spans="1:31" s="289" customFormat="1" ht="30" hidden="1">
      <c r="A742" s="87" t="s">
        <v>285</v>
      </c>
      <c r="B742" s="87"/>
      <c r="C742" s="88" t="s">
        <v>294</v>
      </c>
      <c r="D742" s="312">
        <v>1</v>
      </c>
      <c r="E742" s="24" t="s">
        <v>309</v>
      </c>
      <c r="F742" s="117" t="s">
        <v>444</v>
      </c>
      <c r="G742" s="117" t="s">
        <v>135</v>
      </c>
      <c r="H742" s="23" t="s">
        <v>445</v>
      </c>
      <c r="I742" s="118" t="s">
        <v>97</v>
      </c>
      <c r="J742" s="23" t="s">
        <v>5</v>
      </c>
      <c r="K742" s="75" t="s">
        <v>333</v>
      </c>
      <c r="L742" s="117" t="s">
        <v>73</v>
      </c>
      <c r="M742" s="117" t="s">
        <v>70</v>
      </c>
      <c r="N742" s="116"/>
      <c r="O742" s="119" t="s">
        <v>440</v>
      </c>
      <c r="P742" s="119"/>
      <c r="Q742" s="117"/>
      <c r="R742" s="117"/>
      <c r="S742" s="117" t="s">
        <v>60</v>
      </c>
      <c r="T742" s="117"/>
      <c r="U742" s="27"/>
      <c r="V742" s="27"/>
      <c r="W742" s="27"/>
      <c r="X742" s="142" t="b">
        <f>COUNT(SEARCH({"а";"б";"в";"г";"д";"е";"ё";"ж";"з";"и";"й";"к";"л";"м";"н";"о";"п";"р";"с";"т";"у";"ф";"х";"ц";"ч";"ш";"щ";"ъ";"ы";"ь";"э";"ю";"я"},E742))&gt;0</f>
        <v>0</v>
      </c>
      <c r="Y742" s="142" t="b">
        <f>COUNT(SEARCH({"а";"б";"в";"г";"д";"е";"ё";"ж";"з";"и";"й";"к";"л";"м";"н";"о";"п";"р";"с";"т";"у";"ф";"х";"ц";"ч";"ш";"щ";"ъ";"ы";"ь";"э";"ю";"я"},F742))&gt;0</f>
        <v>0</v>
      </c>
      <c r="Z742" s="142" t="b">
        <f>COUNT(SEARCH({"а";"б";"в";"г";"д";"е";"ё";"ж";"з";"и";"й";"к";"л";"м";"н";"о";"п";"р";"с";"т";"у";"ф";"х";"ц";"ч";"ш";"щ";"ъ";"ы";"ь";"э";"ю";"я"},K742))&gt;0</f>
        <v>0</v>
      </c>
      <c r="AA742" s="142" t="b">
        <f>COUNT(SEARCH({"а";"б";"в";"г";"д";"е";"ё";"ж";"з";"и";"й";"к";"л";"м";"н";"о";"п";"р";"с";"т";"у";"ф";"х";"ц";"ч";"ш";"щ";"ъ";"ы";"ь";"э";"ю";"я"},L742))&gt;0</f>
        <v>0</v>
      </c>
      <c r="AB742" s="142" t="b">
        <f>COUNT(SEARCH({"а";"б";"в";"г";"д";"е";"ё";"ж";"з";"и";"й";"к";"л";"м";"н";"о";"п";"р";"с";"т";"у";"ф";"х";"ц";"ч";"ш";"щ";"ъ";"ы";"ь";"э";"ю";"я"},I742))&gt;0</f>
        <v>0</v>
      </c>
      <c r="AC742" s="142" t="b">
        <f>COUNT(SEARCH({"а";"б";"в";"г";"д";"е";"ё";"ж";"з";"и";"й";"к";"л";"м";"н";"о";"п";"р";"с";"т";"у";"ф";"х";"ц";"ч";"ш";"щ";"ъ";"ы";"ь";"э";"ю";"я"},M742))&gt;0</f>
        <v>0</v>
      </c>
      <c r="AD742" s="27" t="b">
        <f t="shared" si="11"/>
        <v>1</v>
      </c>
      <c r="AE742" s="27"/>
    </row>
    <row r="743" spans="1:31" s="289" customFormat="1" hidden="1">
      <c r="A743" s="87" t="s">
        <v>285</v>
      </c>
      <c r="B743" s="87"/>
      <c r="C743" s="88" t="s">
        <v>294</v>
      </c>
      <c r="D743" s="312">
        <v>1</v>
      </c>
      <c r="E743" s="24" t="s">
        <v>309</v>
      </c>
      <c r="F743" s="25" t="s">
        <v>14</v>
      </c>
      <c r="G743" s="24"/>
      <c r="H743" s="25" t="s">
        <v>13</v>
      </c>
      <c r="I743" s="112" t="s">
        <v>15</v>
      </c>
      <c r="J743" s="22" t="s">
        <v>5</v>
      </c>
      <c r="K743" s="73"/>
      <c r="L743" s="24"/>
      <c r="M743" s="24"/>
      <c r="N743" s="42"/>
      <c r="O743" s="51" t="s">
        <v>13</v>
      </c>
      <c r="P743" s="49"/>
      <c r="Q743" s="24"/>
      <c r="R743" s="112"/>
      <c r="S743" s="112"/>
      <c r="T743" s="24"/>
      <c r="U743" s="27"/>
      <c r="V743" s="27"/>
      <c r="W743" s="27"/>
      <c r="X743" s="142" t="b">
        <f>COUNT(SEARCH({"а";"б";"в";"г";"д";"е";"ё";"ж";"з";"и";"й";"к";"л";"м";"н";"о";"п";"р";"с";"т";"у";"ф";"х";"ц";"ч";"ш";"щ";"ъ";"ы";"ь";"э";"ю";"я"},E743))&gt;0</f>
        <v>0</v>
      </c>
      <c r="Y743" s="142" t="b">
        <f>COUNT(SEARCH({"а";"б";"в";"г";"д";"е";"ё";"ж";"з";"и";"й";"к";"л";"м";"н";"о";"п";"р";"с";"т";"у";"ф";"х";"ц";"ч";"ш";"щ";"ъ";"ы";"ь";"э";"ю";"я"},F743))&gt;0</f>
        <v>0</v>
      </c>
      <c r="Z743" s="142" t="b">
        <f>COUNT(SEARCH({"а";"б";"в";"г";"д";"е";"ё";"ж";"з";"и";"й";"к";"л";"м";"н";"о";"п";"р";"с";"т";"у";"ф";"х";"ц";"ч";"ш";"щ";"ъ";"ы";"ь";"э";"ю";"я"},K743))&gt;0</f>
        <v>0</v>
      </c>
      <c r="AA743" s="142" t="b">
        <f>COUNT(SEARCH({"а";"б";"в";"г";"д";"е";"ё";"ж";"з";"и";"й";"к";"л";"м";"н";"о";"п";"р";"с";"т";"у";"ф";"х";"ц";"ч";"ш";"щ";"ъ";"ы";"ь";"э";"ю";"я"},L743))&gt;0</f>
        <v>0</v>
      </c>
      <c r="AB743" s="142" t="b">
        <f>COUNT(SEARCH({"а";"б";"в";"г";"д";"е";"ё";"ж";"з";"и";"й";"к";"л";"м";"н";"о";"п";"р";"с";"т";"у";"ф";"х";"ц";"ч";"ш";"щ";"ъ";"ы";"ь";"э";"ю";"я"},I743))&gt;0</f>
        <v>0</v>
      </c>
      <c r="AC743" s="142" t="b">
        <f>COUNT(SEARCH({"а";"б";"в";"г";"д";"е";"ё";"ж";"з";"и";"й";"к";"л";"м";"н";"о";"п";"р";"с";"т";"у";"ф";"х";"ц";"ч";"ш";"щ";"ъ";"ы";"ь";"э";"ю";"я"},M743))&gt;0</f>
        <v>0</v>
      </c>
      <c r="AD743" s="27" t="b">
        <f t="shared" si="11"/>
        <v>1</v>
      </c>
      <c r="AE743" s="27"/>
    </row>
    <row r="744" spans="1:31" s="289" customFormat="1" hidden="1">
      <c r="A744" s="87" t="s">
        <v>285</v>
      </c>
      <c r="B744" s="87"/>
      <c r="C744" s="88" t="s">
        <v>294</v>
      </c>
      <c r="D744" s="312">
        <v>1</v>
      </c>
      <c r="E744" s="24" t="s">
        <v>309</v>
      </c>
      <c r="F744" s="25" t="s">
        <v>8</v>
      </c>
      <c r="G744" s="24"/>
      <c r="H744" s="25" t="s">
        <v>67</v>
      </c>
      <c r="I744" s="112" t="s">
        <v>97</v>
      </c>
      <c r="J744" s="22" t="s">
        <v>5</v>
      </c>
      <c r="K744" s="73"/>
      <c r="L744" s="24"/>
      <c r="M744" s="24"/>
      <c r="N744" s="96" t="s">
        <v>446</v>
      </c>
      <c r="O744" s="113" t="s">
        <v>447</v>
      </c>
      <c r="P744" s="49"/>
      <c r="Q744" s="24"/>
      <c r="R744" s="25"/>
      <c r="S744" s="25" t="s">
        <v>398</v>
      </c>
      <c r="T744" s="24"/>
      <c r="U744" s="27"/>
      <c r="V744" s="27"/>
      <c r="W744" s="27"/>
      <c r="X744" s="142" t="b">
        <f>COUNT(SEARCH({"а";"б";"в";"г";"д";"е";"ё";"ж";"з";"и";"й";"к";"л";"м";"н";"о";"п";"р";"с";"т";"у";"ф";"х";"ц";"ч";"ш";"щ";"ъ";"ы";"ь";"э";"ю";"я"},E744))&gt;0</f>
        <v>0</v>
      </c>
      <c r="Y744" s="142" t="b">
        <f>COUNT(SEARCH({"а";"б";"в";"г";"д";"е";"ё";"ж";"з";"и";"й";"к";"л";"м";"н";"о";"п";"р";"с";"т";"у";"ф";"х";"ц";"ч";"ш";"щ";"ъ";"ы";"ь";"э";"ю";"я"},F744))&gt;0</f>
        <v>0</v>
      </c>
      <c r="Z744" s="142" t="b">
        <f>COUNT(SEARCH({"а";"б";"в";"г";"д";"е";"ё";"ж";"з";"и";"й";"к";"л";"м";"н";"о";"п";"р";"с";"т";"у";"ф";"х";"ц";"ч";"ш";"щ";"ъ";"ы";"ь";"э";"ю";"я"},K744))&gt;0</f>
        <v>0</v>
      </c>
      <c r="AA744" s="142" t="b">
        <f>COUNT(SEARCH({"а";"б";"в";"г";"д";"е";"ё";"ж";"з";"и";"й";"к";"л";"м";"н";"о";"п";"р";"с";"т";"у";"ф";"х";"ц";"ч";"ш";"щ";"ъ";"ы";"ь";"э";"ю";"я"},L744))&gt;0</f>
        <v>0</v>
      </c>
      <c r="AB744" s="142" t="b">
        <f>COUNT(SEARCH({"а";"б";"в";"г";"д";"е";"ё";"ж";"з";"и";"й";"к";"л";"м";"н";"о";"п";"р";"с";"т";"у";"ф";"х";"ц";"ч";"ш";"щ";"ъ";"ы";"ь";"э";"ю";"я"},I744))&gt;0</f>
        <v>0</v>
      </c>
      <c r="AC744" s="142" t="b">
        <f>COUNT(SEARCH({"а";"б";"в";"г";"д";"е";"ё";"ж";"з";"и";"й";"к";"л";"м";"н";"о";"п";"р";"с";"т";"у";"ф";"х";"ц";"ч";"ш";"щ";"ъ";"ы";"ь";"э";"ю";"я"},M744))&gt;0</f>
        <v>0</v>
      </c>
      <c r="AD744" s="27" t="b">
        <f t="shared" si="11"/>
        <v>1</v>
      </c>
      <c r="AE744" s="27"/>
    </row>
    <row r="745" spans="1:31" s="289" customFormat="1" ht="30" hidden="1">
      <c r="A745" s="87" t="s">
        <v>285</v>
      </c>
      <c r="B745" s="87"/>
      <c r="C745" s="88" t="s">
        <v>294</v>
      </c>
      <c r="D745" s="312">
        <v>1</v>
      </c>
      <c r="E745" s="24" t="s">
        <v>309</v>
      </c>
      <c r="F745" s="25" t="s">
        <v>12</v>
      </c>
      <c r="G745" s="24"/>
      <c r="H745" s="25" t="s">
        <v>400</v>
      </c>
      <c r="I745" s="112" t="s">
        <v>3</v>
      </c>
      <c r="J745" s="22" t="s">
        <v>5</v>
      </c>
      <c r="K745" s="73"/>
      <c r="L745" s="24"/>
      <c r="M745" s="24"/>
      <c r="N745" s="42"/>
      <c r="O745" s="120" t="s">
        <v>66</v>
      </c>
      <c r="P745" s="49"/>
      <c r="Q745" s="24"/>
      <c r="R745" s="112"/>
      <c r="S745" s="112" t="s">
        <v>4</v>
      </c>
      <c r="T745" s="24"/>
      <c r="U745" s="27"/>
      <c r="V745" s="27"/>
      <c r="W745" s="27"/>
      <c r="X745" s="142" t="b">
        <f>COUNT(SEARCH({"а";"б";"в";"г";"д";"е";"ё";"ж";"з";"и";"й";"к";"л";"м";"н";"о";"п";"р";"с";"т";"у";"ф";"х";"ц";"ч";"ш";"щ";"ъ";"ы";"ь";"э";"ю";"я"},E745))&gt;0</f>
        <v>0</v>
      </c>
      <c r="Y745" s="142" t="b">
        <f>COUNT(SEARCH({"а";"б";"в";"г";"д";"е";"ё";"ж";"з";"и";"й";"к";"л";"м";"н";"о";"п";"р";"с";"т";"у";"ф";"х";"ц";"ч";"ш";"щ";"ъ";"ы";"ь";"э";"ю";"я"},F745))&gt;0</f>
        <v>0</v>
      </c>
      <c r="Z745" s="142" t="b">
        <f>COUNT(SEARCH({"а";"б";"в";"г";"д";"е";"ё";"ж";"з";"и";"й";"к";"л";"м";"н";"о";"п";"р";"с";"т";"у";"ф";"х";"ц";"ч";"ш";"щ";"ъ";"ы";"ь";"э";"ю";"я"},K745))&gt;0</f>
        <v>0</v>
      </c>
      <c r="AA745" s="142" t="b">
        <f>COUNT(SEARCH({"а";"б";"в";"г";"д";"е";"ё";"ж";"з";"и";"й";"к";"л";"м";"н";"о";"п";"р";"с";"т";"у";"ф";"х";"ц";"ч";"ш";"щ";"ъ";"ы";"ь";"э";"ю";"я"},L745))&gt;0</f>
        <v>0</v>
      </c>
      <c r="AB745" s="142" t="b">
        <f>COUNT(SEARCH({"а";"б";"в";"г";"д";"е";"ё";"ж";"з";"и";"й";"к";"л";"м";"н";"о";"п";"р";"с";"т";"у";"ф";"х";"ц";"ч";"ш";"щ";"ъ";"ы";"ь";"э";"ю";"я"},I745))&gt;0</f>
        <v>0</v>
      </c>
      <c r="AC745" s="142" t="b">
        <f>COUNT(SEARCH({"а";"б";"в";"г";"д";"е";"ё";"ж";"з";"и";"й";"к";"л";"м";"н";"о";"п";"р";"с";"т";"у";"ф";"х";"ц";"ч";"ш";"щ";"ъ";"ы";"ь";"э";"ю";"я"},M745))&gt;0</f>
        <v>0</v>
      </c>
      <c r="AD745" s="27" t="b">
        <f t="shared" si="11"/>
        <v>1</v>
      </c>
      <c r="AE745" s="27"/>
    </row>
    <row r="746" spans="1:31" s="289" customFormat="1" hidden="1">
      <c r="A746" s="87" t="s">
        <v>285</v>
      </c>
      <c r="B746" s="87"/>
      <c r="C746" s="88" t="s">
        <v>294</v>
      </c>
      <c r="D746" s="312">
        <v>1</v>
      </c>
      <c r="E746" s="24" t="s">
        <v>309</v>
      </c>
      <c r="F746" s="25" t="s">
        <v>18</v>
      </c>
      <c r="G746" s="24"/>
      <c r="H746" s="25" t="s">
        <v>456</v>
      </c>
      <c r="I746" s="112" t="s">
        <v>19</v>
      </c>
      <c r="J746" s="22" t="s">
        <v>5</v>
      </c>
      <c r="K746" s="73"/>
      <c r="L746" s="24"/>
      <c r="M746" s="24"/>
      <c r="N746" s="42"/>
      <c r="O746" s="22" t="s">
        <v>401</v>
      </c>
      <c r="P746" s="49"/>
      <c r="Q746" s="24"/>
      <c r="R746" s="112"/>
      <c r="S746" s="112"/>
      <c r="T746" s="24"/>
      <c r="U746" s="27"/>
      <c r="V746" s="27"/>
      <c r="W746" s="27"/>
      <c r="X746" s="142" t="b">
        <f>COUNT(SEARCH({"а";"б";"в";"г";"д";"е";"ё";"ж";"з";"и";"й";"к";"л";"м";"н";"о";"п";"р";"с";"т";"у";"ф";"х";"ц";"ч";"ш";"щ";"ъ";"ы";"ь";"э";"ю";"я"},E746))&gt;0</f>
        <v>0</v>
      </c>
      <c r="Y746" s="142" t="b">
        <f>COUNT(SEARCH({"а";"б";"в";"г";"д";"е";"ё";"ж";"з";"и";"й";"к";"л";"м";"н";"о";"п";"р";"с";"т";"у";"ф";"х";"ц";"ч";"ш";"щ";"ъ";"ы";"ь";"э";"ю";"я"},F746))&gt;0</f>
        <v>0</v>
      </c>
      <c r="Z746" s="142" t="b">
        <f>COUNT(SEARCH({"а";"б";"в";"г";"д";"е";"ё";"ж";"з";"и";"й";"к";"л";"м";"н";"о";"п";"р";"с";"т";"у";"ф";"х";"ц";"ч";"ш";"щ";"ъ";"ы";"ь";"э";"ю";"я"},K746))&gt;0</f>
        <v>0</v>
      </c>
      <c r="AA746" s="142" t="b">
        <f>COUNT(SEARCH({"а";"б";"в";"г";"д";"е";"ё";"ж";"з";"и";"й";"к";"л";"м";"н";"о";"п";"р";"с";"т";"у";"ф";"х";"ц";"ч";"ш";"щ";"ъ";"ы";"ь";"э";"ю";"я"},L746))&gt;0</f>
        <v>0</v>
      </c>
      <c r="AB746" s="142" t="b">
        <f>COUNT(SEARCH({"а";"б";"в";"г";"д";"е";"ё";"ж";"з";"и";"й";"к";"л";"м";"н";"о";"п";"р";"с";"т";"у";"ф";"х";"ц";"ч";"ш";"щ";"ъ";"ы";"ь";"э";"ю";"я"},I746))&gt;0</f>
        <v>0</v>
      </c>
      <c r="AC746" s="142" t="b">
        <f>COUNT(SEARCH({"а";"б";"в";"г";"д";"е";"ё";"ж";"з";"и";"й";"к";"л";"м";"н";"о";"п";"р";"с";"т";"у";"ф";"х";"ц";"ч";"ш";"щ";"ъ";"ы";"ь";"э";"ю";"я"},M746))&gt;0</f>
        <v>0</v>
      </c>
      <c r="AD746" s="27" t="b">
        <f t="shared" si="11"/>
        <v>1</v>
      </c>
      <c r="AE746" s="27"/>
    </row>
    <row r="747" spans="1:31" s="289" customFormat="1" ht="45" hidden="1">
      <c r="A747" s="87" t="s">
        <v>285</v>
      </c>
      <c r="B747" s="87"/>
      <c r="C747" s="88" t="s">
        <v>294</v>
      </c>
      <c r="D747" s="312">
        <v>1</v>
      </c>
      <c r="E747" s="24" t="s">
        <v>309</v>
      </c>
      <c r="F747" s="25" t="s">
        <v>21</v>
      </c>
      <c r="G747" s="24"/>
      <c r="H747" s="25" t="s">
        <v>402</v>
      </c>
      <c r="I747" s="112" t="s">
        <v>19</v>
      </c>
      <c r="J747" s="22" t="s">
        <v>5</v>
      </c>
      <c r="K747" s="73"/>
      <c r="L747" s="24"/>
      <c r="M747" s="24"/>
      <c r="N747" s="42"/>
      <c r="O747" s="51" t="s">
        <v>20</v>
      </c>
      <c r="P747" s="49"/>
      <c r="Q747" s="24"/>
      <c r="R747" s="121"/>
      <c r="S747" s="121" t="s">
        <v>4</v>
      </c>
      <c r="T747" s="24"/>
      <c r="U747" s="27"/>
      <c r="V747" s="27"/>
      <c r="W747" s="27"/>
      <c r="X747" s="142" t="b">
        <f>COUNT(SEARCH({"а";"б";"в";"г";"д";"е";"ё";"ж";"з";"и";"й";"к";"л";"м";"н";"о";"п";"р";"с";"т";"у";"ф";"х";"ц";"ч";"ш";"щ";"ъ";"ы";"ь";"э";"ю";"я"},E747))&gt;0</f>
        <v>0</v>
      </c>
      <c r="Y747" s="142" t="b">
        <f>COUNT(SEARCH({"а";"б";"в";"г";"д";"е";"ё";"ж";"з";"и";"й";"к";"л";"м";"н";"о";"п";"р";"с";"т";"у";"ф";"х";"ц";"ч";"ш";"щ";"ъ";"ы";"ь";"э";"ю";"я"},F747))&gt;0</f>
        <v>0</v>
      </c>
      <c r="Z747" s="142" t="b">
        <f>COUNT(SEARCH({"а";"б";"в";"г";"д";"е";"ё";"ж";"з";"и";"й";"к";"л";"м";"н";"о";"п";"р";"с";"т";"у";"ф";"х";"ц";"ч";"ш";"щ";"ъ";"ы";"ь";"э";"ю";"я"},K747))&gt;0</f>
        <v>0</v>
      </c>
      <c r="AA747" s="142" t="b">
        <f>COUNT(SEARCH({"а";"б";"в";"г";"д";"е";"ё";"ж";"з";"и";"й";"к";"л";"м";"н";"о";"п";"р";"с";"т";"у";"ф";"х";"ц";"ч";"ш";"щ";"ъ";"ы";"ь";"э";"ю";"я"},L747))&gt;0</f>
        <v>0</v>
      </c>
      <c r="AB747" s="142" t="b">
        <f>COUNT(SEARCH({"а";"б";"в";"г";"д";"е";"ё";"ж";"з";"и";"й";"к";"л";"м";"н";"о";"п";"р";"с";"т";"у";"ф";"х";"ц";"ч";"ш";"щ";"ъ";"ы";"ь";"э";"ю";"я"},I747))&gt;0</f>
        <v>0</v>
      </c>
      <c r="AC747" s="142" t="b">
        <f>COUNT(SEARCH({"а";"б";"в";"г";"д";"е";"ё";"ж";"з";"и";"й";"к";"л";"м";"н";"о";"п";"р";"с";"т";"у";"ф";"х";"ц";"ч";"ш";"щ";"ъ";"ы";"ь";"э";"ю";"я"},M747))&gt;0</f>
        <v>0</v>
      </c>
      <c r="AD747" s="27" t="b">
        <f t="shared" si="11"/>
        <v>1</v>
      </c>
      <c r="AE747" s="27"/>
    </row>
    <row r="748" spans="1:31" s="289" customFormat="1" hidden="1">
      <c r="A748" s="87" t="s">
        <v>285</v>
      </c>
      <c r="B748" s="87"/>
      <c r="C748" s="88" t="s">
        <v>294</v>
      </c>
      <c r="D748" s="312">
        <v>1</v>
      </c>
      <c r="E748" s="24" t="s">
        <v>309</v>
      </c>
      <c r="F748" s="25" t="s">
        <v>93</v>
      </c>
      <c r="G748" s="24" t="s">
        <v>136</v>
      </c>
      <c r="H748" s="25" t="s">
        <v>457</v>
      </c>
      <c r="I748" s="112" t="s">
        <v>65</v>
      </c>
      <c r="J748" s="22" t="s">
        <v>5</v>
      </c>
      <c r="K748" s="73" t="s">
        <v>333</v>
      </c>
      <c r="L748" s="24" t="s">
        <v>94</v>
      </c>
      <c r="M748" s="25" t="s">
        <v>65</v>
      </c>
      <c r="N748" s="42"/>
      <c r="O748" s="51" t="s">
        <v>395</v>
      </c>
      <c r="P748" s="49"/>
      <c r="Q748" s="24"/>
      <c r="R748" s="25"/>
      <c r="S748" s="25" t="s">
        <v>4</v>
      </c>
      <c r="T748" s="24" t="s">
        <v>276</v>
      </c>
      <c r="U748" s="27"/>
      <c r="V748" s="27"/>
      <c r="W748" s="27"/>
      <c r="X748" s="142" t="b">
        <f>COUNT(SEARCH({"а";"б";"в";"г";"д";"е";"ё";"ж";"з";"и";"й";"к";"л";"м";"н";"о";"п";"р";"с";"т";"у";"ф";"х";"ц";"ч";"ш";"щ";"ъ";"ы";"ь";"э";"ю";"я"},E748))&gt;0</f>
        <v>0</v>
      </c>
      <c r="Y748" s="142" t="b">
        <f>COUNT(SEARCH({"а";"б";"в";"г";"д";"е";"ё";"ж";"з";"и";"й";"к";"л";"м";"н";"о";"п";"р";"с";"т";"у";"ф";"х";"ц";"ч";"ш";"щ";"ъ";"ы";"ь";"э";"ю";"я"},F748))&gt;0</f>
        <v>0</v>
      </c>
      <c r="Z748" s="142" t="b">
        <f>COUNT(SEARCH({"а";"б";"в";"г";"д";"е";"ё";"ж";"з";"и";"й";"к";"л";"м";"н";"о";"п";"р";"с";"т";"у";"ф";"х";"ц";"ч";"ш";"щ";"ъ";"ы";"ь";"э";"ю";"я"},K748))&gt;0</f>
        <v>0</v>
      </c>
      <c r="AA748" s="142" t="b">
        <f>COUNT(SEARCH({"а";"б";"в";"г";"д";"е";"ё";"ж";"з";"и";"й";"к";"л";"м";"н";"о";"п";"р";"с";"т";"у";"ф";"х";"ц";"ч";"ш";"щ";"ъ";"ы";"ь";"э";"ю";"я"},L748))&gt;0</f>
        <v>0</v>
      </c>
      <c r="AB748" s="142" t="b">
        <f>COUNT(SEARCH({"а";"б";"в";"г";"д";"е";"ё";"ж";"з";"и";"й";"к";"л";"м";"н";"о";"п";"р";"с";"т";"у";"ф";"х";"ц";"ч";"ш";"щ";"ъ";"ы";"ь";"э";"ю";"я"},I748))&gt;0</f>
        <v>0</v>
      </c>
      <c r="AC748" s="142" t="b">
        <f>COUNT(SEARCH({"а";"б";"в";"г";"д";"е";"ё";"ж";"з";"и";"й";"к";"л";"м";"н";"о";"п";"р";"с";"т";"у";"ф";"х";"ц";"ч";"ш";"щ";"ъ";"ы";"ь";"э";"ю";"я"},M748))&gt;0</f>
        <v>0</v>
      </c>
      <c r="AD748" s="27" t="b">
        <f t="shared" si="11"/>
        <v>1</v>
      </c>
      <c r="AE748" s="27"/>
    </row>
    <row r="749" spans="1:31" s="289" customFormat="1" hidden="1">
      <c r="A749" s="87" t="s">
        <v>285</v>
      </c>
      <c r="B749" s="87"/>
      <c r="C749" s="88" t="s">
        <v>294</v>
      </c>
      <c r="D749" s="312">
        <v>1</v>
      </c>
      <c r="E749" s="24" t="s">
        <v>309</v>
      </c>
      <c r="F749" s="25" t="s">
        <v>460</v>
      </c>
      <c r="G749" s="24"/>
      <c r="H749" s="25" t="s">
        <v>458</v>
      </c>
      <c r="I749" s="112" t="s">
        <v>459</v>
      </c>
      <c r="J749" s="22" t="s">
        <v>23</v>
      </c>
      <c r="K749" s="73" t="s">
        <v>333</v>
      </c>
      <c r="L749" s="24" t="s">
        <v>460</v>
      </c>
      <c r="M749" s="112" t="s">
        <v>461</v>
      </c>
      <c r="N749" s="42"/>
      <c r="O749" s="51" t="s">
        <v>395</v>
      </c>
      <c r="P749" s="49"/>
      <c r="Q749" s="24"/>
      <c r="R749" s="121"/>
      <c r="S749" s="121"/>
      <c r="T749" s="24"/>
      <c r="U749" s="27"/>
      <c r="V749" s="27"/>
      <c r="W749" s="27"/>
      <c r="X749" s="142" t="b">
        <f>COUNT(SEARCH({"а";"б";"в";"г";"д";"е";"ё";"ж";"з";"и";"й";"к";"л";"м";"н";"о";"п";"р";"с";"т";"у";"ф";"х";"ц";"ч";"ш";"щ";"ъ";"ы";"ь";"э";"ю";"я"},E749))&gt;0</f>
        <v>0</v>
      </c>
      <c r="Y749" s="142" t="b">
        <f>COUNT(SEARCH({"а";"б";"в";"г";"д";"е";"ё";"ж";"з";"и";"й";"к";"л";"м";"н";"о";"п";"р";"с";"т";"у";"ф";"х";"ц";"ч";"ш";"щ";"ъ";"ы";"ь";"э";"ю";"я"},F749))&gt;0</f>
        <v>0</v>
      </c>
      <c r="Z749" s="142" t="b">
        <f>COUNT(SEARCH({"а";"б";"в";"г";"д";"е";"ё";"ж";"з";"и";"й";"к";"л";"м";"н";"о";"п";"р";"с";"т";"у";"ф";"х";"ц";"ч";"ш";"щ";"ъ";"ы";"ь";"э";"ю";"я"},K749))&gt;0</f>
        <v>0</v>
      </c>
      <c r="AA749" s="142" t="b">
        <f>COUNT(SEARCH({"а";"б";"в";"г";"д";"е";"ё";"ж";"з";"и";"й";"к";"л";"м";"н";"о";"п";"р";"с";"т";"у";"ф";"х";"ц";"ч";"ш";"щ";"ъ";"ы";"ь";"э";"ю";"я"},L749))&gt;0</f>
        <v>0</v>
      </c>
      <c r="AB749" s="142" t="b">
        <f>COUNT(SEARCH({"а";"б";"в";"г";"д";"е";"ё";"ж";"з";"и";"й";"к";"л";"м";"н";"о";"п";"р";"с";"т";"у";"ф";"х";"ц";"ч";"ш";"щ";"ъ";"ы";"ь";"э";"ю";"я"},I749))&gt;0</f>
        <v>0</v>
      </c>
      <c r="AC749" s="142" t="b">
        <f>COUNT(SEARCH({"а";"б";"в";"г";"д";"е";"ё";"ж";"з";"и";"й";"к";"л";"м";"н";"о";"п";"р";"с";"т";"у";"ф";"х";"ц";"ч";"ш";"щ";"ъ";"ы";"ь";"э";"ю";"я"},M749))&gt;0</f>
        <v>0</v>
      </c>
      <c r="AD749" s="27" t="b">
        <f t="shared" si="11"/>
        <v>1</v>
      </c>
      <c r="AE749" s="27"/>
    </row>
    <row r="750" spans="1:31" s="289" customFormat="1" hidden="1">
      <c r="A750" s="87" t="s">
        <v>285</v>
      </c>
      <c r="B750" s="87"/>
      <c r="C750" s="88" t="s">
        <v>294</v>
      </c>
      <c r="D750" s="312">
        <v>1</v>
      </c>
      <c r="E750" s="24" t="s">
        <v>309</v>
      </c>
      <c r="F750" s="25" t="s">
        <v>464</v>
      </c>
      <c r="G750" s="24"/>
      <c r="H750" s="25" t="s">
        <v>462</v>
      </c>
      <c r="I750" s="112" t="s">
        <v>463</v>
      </c>
      <c r="J750" s="22" t="s">
        <v>23</v>
      </c>
      <c r="K750" s="73" t="s">
        <v>333</v>
      </c>
      <c r="L750" s="24" t="s">
        <v>464</v>
      </c>
      <c r="M750" s="25" t="s">
        <v>65</v>
      </c>
      <c r="N750" s="42"/>
      <c r="O750" s="51" t="s">
        <v>395</v>
      </c>
      <c r="P750" s="49"/>
      <c r="Q750" s="24"/>
      <c r="R750" s="121"/>
      <c r="S750" s="121"/>
      <c r="T750" s="24"/>
      <c r="U750" s="27"/>
      <c r="V750" s="27"/>
      <c r="W750" s="27"/>
      <c r="X750" s="142" t="b">
        <f>COUNT(SEARCH({"а";"б";"в";"г";"д";"е";"ё";"ж";"з";"и";"й";"к";"л";"м";"н";"о";"п";"р";"с";"т";"у";"ф";"х";"ц";"ч";"ш";"щ";"ъ";"ы";"ь";"э";"ю";"я"},E750))&gt;0</f>
        <v>0</v>
      </c>
      <c r="Y750" s="142" t="b">
        <f>COUNT(SEARCH({"а";"б";"в";"г";"д";"е";"ё";"ж";"з";"и";"й";"к";"л";"м";"н";"о";"п";"р";"с";"т";"у";"ф";"х";"ц";"ч";"ш";"щ";"ъ";"ы";"ь";"э";"ю";"я"},F750))&gt;0</f>
        <v>0</v>
      </c>
      <c r="Z750" s="142" t="b">
        <f>COUNT(SEARCH({"а";"б";"в";"г";"д";"е";"ё";"ж";"з";"и";"й";"к";"л";"м";"н";"о";"п";"р";"с";"т";"у";"ф";"х";"ц";"ч";"ш";"щ";"ъ";"ы";"ь";"э";"ю";"я"},K750))&gt;0</f>
        <v>0</v>
      </c>
      <c r="AA750" s="142" t="b">
        <f>COUNT(SEARCH({"а";"б";"в";"г";"д";"е";"ё";"ж";"з";"и";"й";"к";"л";"м";"н";"о";"п";"р";"с";"т";"у";"ф";"х";"ц";"ч";"ш";"щ";"ъ";"ы";"ь";"э";"ю";"я"},L750))&gt;0</f>
        <v>0</v>
      </c>
      <c r="AB750" s="142" t="b">
        <f>COUNT(SEARCH({"а";"б";"в";"г";"д";"е";"ё";"ж";"з";"и";"й";"к";"л";"м";"н";"о";"п";"р";"с";"т";"у";"ф";"х";"ц";"ч";"ш";"щ";"ъ";"ы";"ь";"э";"ю";"я"},I750))&gt;0</f>
        <v>0</v>
      </c>
      <c r="AC750" s="142" t="b">
        <f>COUNT(SEARCH({"а";"б";"в";"г";"д";"е";"ё";"ж";"з";"и";"й";"к";"л";"м";"н";"о";"п";"р";"с";"т";"у";"ф";"х";"ц";"ч";"ш";"щ";"ъ";"ы";"ь";"э";"ю";"я"},M750))&gt;0</f>
        <v>0</v>
      </c>
      <c r="AD750" s="27" t="b">
        <f t="shared" si="11"/>
        <v>1</v>
      </c>
      <c r="AE750" s="27"/>
    </row>
    <row r="751" spans="1:31" s="289" customFormat="1" hidden="1">
      <c r="A751" s="87" t="s">
        <v>285</v>
      </c>
      <c r="B751" s="87"/>
      <c r="C751" s="88" t="s">
        <v>294</v>
      </c>
      <c r="D751" s="312">
        <v>1</v>
      </c>
      <c r="E751" s="24" t="s">
        <v>309</v>
      </c>
      <c r="F751" s="25" t="s">
        <v>465</v>
      </c>
      <c r="G751" s="24"/>
      <c r="H751" s="25" t="s">
        <v>466</v>
      </c>
      <c r="I751" s="112" t="s">
        <v>463</v>
      </c>
      <c r="J751" s="22" t="s">
        <v>23</v>
      </c>
      <c r="K751" s="73" t="s">
        <v>333</v>
      </c>
      <c r="L751" s="24" t="s">
        <v>465</v>
      </c>
      <c r="M751" s="25" t="s">
        <v>65</v>
      </c>
      <c r="N751" s="42"/>
      <c r="O751" s="51" t="s">
        <v>395</v>
      </c>
      <c r="P751" s="49"/>
      <c r="Q751" s="24"/>
      <c r="R751" s="121"/>
      <c r="S751" s="121"/>
      <c r="T751" s="24"/>
      <c r="U751" s="27"/>
      <c r="V751" s="27"/>
      <c r="W751" s="27"/>
      <c r="X751" s="142" t="b">
        <f>COUNT(SEARCH({"а";"б";"в";"г";"д";"е";"ё";"ж";"з";"и";"й";"к";"л";"м";"н";"о";"п";"р";"с";"т";"у";"ф";"х";"ц";"ч";"ш";"щ";"ъ";"ы";"ь";"э";"ю";"я"},E751))&gt;0</f>
        <v>0</v>
      </c>
      <c r="Y751" s="142" t="b">
        <f>COUNT(SEARCH({"а";"б";"в";"г";"д";"е";"ё";"ж";"з";"и";"й";"к";"л";"м";"н";"о";"п";"р";"с";"т";"у";"ф";"х";"ц";"ч";"ш";"щ";"ъ";"ы";"ь";"э";"ю";"я"},F751))&gt;0</f>
        <v>0</v>
      </c>
      <c r="Z751" s="142" t="b">
        <f>COUNT(SEARCH({"а";"б";"в";"г";"д";"е";"ё";"ж";"з";"и";"й";"к";"л";"м";"н";"о";"п";"р";"с";"т";"у";"ф";"х";"ц";"ч";"ш";"щ";"ъ";"ы";"ь";"э";"ю";"я"},K751))&gt;0</f>
        <v>0</v>
      </c>
      <c r="AA751" s="142" t="b">
        <f>COUNT(SEARCH({"а";"б";"в";"г";"д";"е";"ё";"ж";"з";"и";"й";"к";"л";"м";"н";"о";"п";"р";"с";"т";"у";"ф";"х";"ц";"ч";"ш";"щ";"ъ";"ы";"ь";"э";"ю";"я"},L751))&gt;0</f>
        <v>0</v>
      </c>
      <c r="AB751" s="142" t="b">
        <f>COUNT(SEARCH({"а";"б";"в";"г";"д";"е";"ё";"ж";"з";"и";"й";"к";"л";"м";"н";"о";"п";"р";"с";"т";"у";"ф";"х";"ц";"ч";"ш";"щ";"ъ";"ы";"ь";"э";"ю";"я"},I751))&gt;0</f>
        <v>0</v>
      </c>
      <c r="AC751" s="142" t="b">
        <f>COUNT(SEARCH({"а";"б";"в";"г";"д";"е";"ё";"ж";"з";"и";"й";"к";"л";"м";"н";"о";"п";"р";"с";"т";"у";"ф";"х";"ц";"ч";"ш";"щ";"ъ";"ы";"ь";"э";"ю";"я"},M751))&gt;0</f>
        <v>0</v>
      </c>
      <c r="AD751" s="27" t="b">
        <f t="shared" si="11"/>
        <v>1</v>
      </c>
      <c r="AE751" s="27"/>
    </row>
    <row r="752" spans="1:31" s="289" customFormat="1" hidden="1">
      <c r="A752" s="87" t="s">
        <v>285</v>
      </c>
      <c r="B752" s="87"/>
      <c r="C752" s="88" t="s">
        <v>294</v>
      </c>
      <c r="D752" s="312">
        <v>1</v>
      </c>
      <c r="E752" s="24" t="s">
        <v>309</v>
      </c>
      <c r="F752" s="25" t="s">
        <v>468</v>
      </c>
      <c r="G752" s="24"/>
      <c r="H752" s="25" t="s">
        <v>467</v>
      </c>
      <c r="I752" s="112" t="s">
        <v>97</v>
      </c>
      <c r="J752" s="22" t="s">
        <v>23</v>
      </c>
      <c r="K752" s="73" t="s">
        <v>333</v>
      </c>
      <c r="L752" s="24" t="s">
        <v>468</v>
      </c>
      <c r="M752" s="112" t="s">
        <v>469</v>
      </c>
      <c r="N752" s="42"/>
      <c r="O752" s="51" t="s">
        <v>395</v>
      </c>
      <c r="P752" s="49"/>
      <c r="Q752" s="24"/>
      <c r="R752" s="121"/>
      <c r="S752" s="121"/>
      <c r="T752" s="24"/>
      <c r="U752" s="27"/>
      <c r="V752" s="27"/>
      <c r="W752" s="27"/>
      <c r="X752" s="142" t="b">
        <f>COUNT(SEARCH({"а";"б";"в";"г";"д";"е";"ё";"ж";"з";"и";"й";"к";"л";"м";"н";"о";"п";"р";"с";"т";"у";"ф";"х";"ц";"ч";"ш";"щ";"ъ";"ы";"ь";"э";"ю";"я"},E752))&gt;0</f>
        <v>0</v>
      </c>
      <c r="Y752" s="142" t="b">
        <f>COUNT(SEARCH({"а";"б";"в";"г";"д";"е";"ё";"ж";"з";"и";"й";"к";"л";"м";"н";"о";"п";"р";"с";"т";"у";"ф";"х";"ц";"ч";"ш";"щ";"ъ";"ы";"ь";"э";"ю";"я"},F752))&gt;0</f>
        <v>0</v>
      </c>
      <c r="Z752" s="142" t="b">
        <f>COUNT(SEARCH({"а";"б";"в";"г";"д";"е";"ё";"ж";"з";"и";"й";"к";"л";"м";"н";"о";"п";"р";"с";"т";"у";"ф";"х";"ц";"ч";"ш";"щ";"ъ";"ы";"ь";"э";"ю";"я"},K752))&gt;0</f>
        <v>0</v>
      </c>
      <c r="AA752" s="142" t="b">
        <f>COUNT(SEARCH({"а";"б";"в";"г";"д";"е";"ё";"ж";"з";"и";"й";"к";"л";"м";"н";"о";"п";"р";"с";"т";"у";"ф";"х";"ц";"ч";"ш";"щ";"ъ";"ы";"ь";"э";"ю";"я"},L752))&gt;0</f>
        <v>0</v>
      </c>
      <c r="AB752" s="142" t="b">
        <f>COUNT(SEARCH({"а";"б";"в";"г";"д";"е";"ё";"ж";"з";"и";"й";"к";"л";"м";"н";"о";"п";"р";"с";"т";"у";"ф";"х";"ц";"ч";"ш";"щ";"ъ";"ы";"ь";"э";"ю";"я"},I752))&gt;0</f>
        <v>0</v>
      </c>
      <c r="AC752" s="142" t="b">
        <f>COUNT(SEARCH({"а";"б";"в";"г";"д";"е";"ё";"ж";"з";"и";"й";"к";"л";"м";"н";"о";"п";"р";"с";"т";"у";"ф";"х";"ц";"ч";"ш";"щ";"ъ";"ы";"ь";"э";"ю";"я"},M752))&gt;0</f>
        <v>0</v>
      </c>
      <c r="AD752" s="27" t="b">
        <f t="shared" si="11"/>
        <v>1</v>
      </c>
      <c r="AE752" s="27"/>
    </row>
    <row r="753" spans="1:31" s="289" customFormat="1" hidden="1">
      <c r="A753" s="87" t="s">
        <v>285</v>
      </c>
      <c r="B753" s="87"/>
      <c r="C753" s="88" t="s">
        <v>294</v>
      </c>
      <c r="D753" s="312">
        <v>1</v>
      </c>
      <c r="E753" s="24" t="s">
        <v>309</v>
      </c>
      <c r="F753" s="25" t="s">
        <v>470</v>
      </c>
      <c r="G753" s="24"/>
      <c r="H753" s="25" t="s">
        <v>471</v>
      </c>
      <c r="I753" s="112" t="s">
        <v>97</v>
      </c>
      <c r="J753" s="22" t="s">
        <v>23</v>
      </c>
      <c r="K753" s="73" t="s">
        <v>333</v>
      </c>
      <c r="L753" s="24" t="s">
        <v>470</v>
      </c>
      <c r="M753" s="112" t="s">
        <v>469</v>
      </c>
      <c r="N753" s="42"/>
      <c r="O753" s="51" t="s">
        <v>395</v>
      </c>
      <c r="P753" s="49"/>
      <c r="Q753" s="24"/>
      <c r="R753" s="121"/>
      <c r="S753" s="121"/>
      <c r="T753" s="24"/>
      <c r="U753" s="27"/>
      <c r="V753" s="27"/>
      <c r="W753" s="27"/>
      <c r="X753" s="142" t="b">
        <f>COUNT(SEARCH({"а";"б";"в";"г";"д";"е";"ё";"ж";"з";"и";"й";"к";"л";"м";"н";"о";"п";"р";"с";"т";"у";"ф";"х";"ц";"ч";"ш";"щ";"ъ";"ы";"ь";"э";"ю";"я"},E753))&gt;0</f>
        <v>0</v>
      </c>
      <c r="Y753" s="142" t="b">
        <f>COUNT(SEARCH({"а";"б";"в";"г";"д";"е";"ё";"ж";"з";"и";"й";"к";"л";"м";"н";"о";"п";"р";"с";"т";"у";"ф";"х";"ц";"ч";"ш";"щ";"ъ";"ы";"ь";"э";"ю";"я"},F753))&gt;0</f>
        <v>0</v>
      </c>
      <c r="Z753" s="142" t="b">
        <f>COUNT(SEARCH({"а";"б";"в";"г";"д";"е";"ё";"ж";"з";"и";"й";"к";"л";"м";"н";"о";"п";"р";"с";"т";"у";"ф";"х";"ц";"ч";"ш";"щ";"ъ";"ы";"ь";"э";"ю";"я"},K753))&gt;0</f>
        <v>0</v>
      </c>
      <c r="AA753" s="142" t="b">
        <f>COUNT(SEARCH({"а";"б";"в";"г";"д";"е";"ё";"ж";"з";"и";"й";"к";"л";"м";"н";"о";"п";"р";"с";"т";"у";"ф";"х";"ц";"ч";"ш";"щ";"ъ";"ы";"ь";"э";"ю";"я"},L753))&gt;0</f>
        <v>0</v>
      </c>
      <c r="AB753" s="142" t="b">
        <f>COUNT(SEARCH({"а";"б";"в";"г";"д";"е";"ё";"ж";"з";"и";"й";"к";"л";"м";"н";"о";"п";"р";"с";"т";"у";"ф";"х";"ц";"ч";"ш";"щ";"ъ";"ы";"ь";"э";"ю";"я"},I753))&gt;0</f>
        <v>0</v>
      </c>
      <c r="AC753" s="142" t="b">
        <f>COUNT(SEARCH({"а";"б";"в";"г";"д";"е";"ё";"ж";"з";"и";"й";"к";"л";"м";"н";"о";"п";"р";"с";"т";"у";"ф";"х";"ц";"ч";"ш";"щ";"ъ";"ы";"ь";"э";"ю";"я"},M753))&gt;0</f>
        <v>0</v>
      </c>
      <c r="AD753" s="27" t="b">
        <f t="shared" si="11"/>
        <v>1</v>
      </c>
      <c r="AE753" s="27"/>
    </row>
    <row r="754" spans="1:31" s="289" customFormat="1" hidden="1">
      <c r="A754" s="87" t="s">
        <v>285</v>
      </c>
      <c r="B754" s="87"/>
      <c r="C754" s="88" t="s">
        <v>294</v>
      </c>
      <c r="D754" s="312">
        <v>1</v>
      </c>
      <c r="E754" s="24" t="s">
        <v>309</v>
      </c>
      <c r="F754" s="25" t="s">
        <v>472</v>
      </c>
      <c r="G754" s="24"/>
      <c r="H754" s="25" t="s">
        <v>473</v>
      </c>
      <c r="I754" s="112" t="s">
        <v>97</v>
      </c>
      <c r="J754" s="22" t="s">
        <v>23</v>
      </c>
      <c r="K754" s="73" t="s">
        <v>333</v>
      </c>
      <c r="L754" s="24" t="s">
        <v>474</v>
      </c>
      <c r="M754" s="112" t="s">
        <v>70</v>
      </c>
      <c r="N754" s="42"/>
      <c r="O754" s="51" t="s">
        <v>440</v>
      </c>
      <c r="P754" s="49"/>
      <c r="Q754" s="24"/>
      <c r="R754" s="51"/>
      <c r="S754" s="51" t="s">
        <v>398</v>
      </c>
      <c r="T754" s="24"/>
      <c r="U754" s="27"/>
      <c r="V754" s="27"/>
      <c r="W754" s="27"/>
      <c r="X754" s="142" t="b">
        <f>COUNT(SEARCH({"а";"б";"в";"г";"д";"е";"ё";"ж";"з";"и";"й";"к";"л";"м";"н";"о";"п";"р";"с";"т";"у";"ф";"х";"ц";"ч";"ш";"щ";"ъ";"ы";"ь";"э";"ю";"я"},E754))&gt;0</f>
        <v>0</v>
      </c>
      <c r="Y754" s="142" t="b">
        <f>COUNT(SEARCH({"а";"б";"в";"г";"д";"е";"ё";"ж";"з";"и";"й";"к";"л";"м";"н";"о";"п";"р";"с";"т";"у";"ф";"х";"ц";"ч";"ш";"щ";"ъ";"ы";"ь";"э";"ю";"я"},F754))&gt;0</f>
        <v>0</v>
      </c>
      <c r="Z754" s="142" t="b">
        <f>COUNT(SEARCH({"а";"б";"в";"г";"д";"е";"ё";"ж";"з";"и";"й";"к";"л";"м";"н";"о";"п";"р";"с";"т";"у";"ф";"х";"ц";"ч";"ш";"щ";"ъ";"ы";"ь";"э";"ю";"я"},K754))&gt;0</f>
        <v>0</v>
      </c>
      <c r="AA754" s="142" t="b">
        <f>COUNT(SEARCH({"а";"б";"в";"г";"д";"е";"ё";"ж";"з";"и";"й";"к";"л";"м";"н";"о";"п";"р";"с";"т";"у";"ф";"х";"ц";"ч";"ш";"щ";"ъ";"ы";"ь";"э";"ю";"я"},L754))&gt;0</f>
        <v>0</v>
      </c>
      <c r="AB754" s="142" t="b">
        <f>COUNT(SEARCH({"а";"б";"в";"г";"д";"е";"ё";"ж";"з";"и";"й";"к";"л";"м";"н";"о";"п";"р";"с";"т";"у";"ф";"х";"ц";"ч";"ш";"щ";"ъ";"ы";"ь";"э";"ю";"я"},I754))&gt;0</f>
        <v>0</v>
      </c>
      <c r="AC754" s="142" t="b">
        <f>COUNT(SEARCH({"а";"б";"в";"г";"д";"е";"ё";"ж";"з";"и";"й";"к";"л";"м";"н";"о";"п";"р";"с";"т";"у";"ф";"х";"ц";"ч";"ш";"щ";"ъ";"ы";"ь";"э";"ю";"я"},M754))&gt;0</f>
        <v>0</v>
      </c>
      <c r="AD754" s="27" t="b">
        <f t="shared" si="11"/>
        <v>1</v>
      </c>
      <c r="AE754" s="27"/>
    </row>
    <row r="755" spans="1:31" s="289" customFormat="1" hidden="1">
      <c r="A755" s="87" t="s">
        <v>285</v>
      </c>
      <c r="B755" s="87"/>
      <c r="C755" s="88" t="s">
        <v>294</v>
      </c>
      <c r="D755" s="312">
        <v>1</v>
      </c>
      <c r="E755" s="24" t="s">
        <v>309</v>
      </c>
      <c r="F755" s="25" t="s">
        <v>475</v>
      </c>
      <c r="G755" s="24"/>
      <c r="H755" s="25" t="s">
        <v>476</v>
      </c>
      <c r="I755" s="112" t="s">
        <v>97</v>
      </c>
      <c r="J755" s="22" t="s">
        <v>23</v>
      </c>
      <c r="K755" s="73" t="s">
        <v>333</v>
      </c>
      <c r="L755" s="24" t="s">
        <v>477</v>
      </c>
      <c r="M755" s="112" t="s">
        <v>70</v>
      </c>
      <c r="N755" s="42"/>
      <c r="O755" s="51" t="s">
        <v>440</v>
      </c>
      <c r="P755" s="49"/>
      <c r="Q755" s="24"/>
      <c r="R755" s="51"/>
      <c r="S755" s="51" t="s">
        <v>398</v>
      </c>
      <c r="T755" s="24"/>
      <c r="U755" s="27"/>
      <c r="V755" s="27"/>
      <c r="W755" s="27"/>
      <c r="X755" s="142" t="b">
        <f>COUNT(SEARCH({"а";"б";"в";"г";"д";"е";"ё";"ж";"з";"и";"й";"к";"л";"м";"н";"о";"п";"р";"с";"т";"у";"ф";"х";"ц";"ч";"ш";"щ";"ъ";"ы";"ь";"э";"ю";"я"},E755))&gt;0</f>
        <v>0</v>
      </c>
      <c r="Y755" s="142" t="b">
        <f>COUNT(SEARCH({"а";"б";"в";"г";"д";"е";"ё";"ж";"з";"и";"й";"к";"л";"м";"н";"о";"п";"р";"с";"т";"у";"ф";"х";"ц";"ч";"ш";"щ";"ъ";"ы";"ь";"э";"ю";"я"},F755))&gt;0</f>
        <v>0</v>
      </c>
      <c r="Z755" s="142" t="b">
        <f>COUNT(SEARCH({"а";"б";"в";"г";"д";"е";"ё";"ж";"з";"и";"й";"к";"л";"м";"н";"о";"п";"р";"с";"т";"у";"ф";"х";"ц";"ч";"ш";"щ";"ъ";"ы";"ь";"э";"ю";"я"},K755))&gt;0</f>
        <v>0</v>
      </c>
      <c r="AA755" s="142" t="b">
        <f>COUNT(SEARCH({"а";"б";"в";"г";"д";"е";"ё";"ж";"з";"и";"й";"к";"л";"м";"н";"о";"п";"р";"с";"т";"у";"ф";"х";"ц";"ч";"ш";"щ";"ъ";"ы";"ь";"э";"ю";"я"},L755))&gt;0</f>
        <v>0</v>
      </c>
      <c r="AB755" s="142" t="b">
        <f>COUNT(SEARCH({"а";"б";"в";"г";"д";"е";"ё";"ж";"з";"и";"й";"к";"л";"м";"н";"о";"п";"р";"с";"т";"у";"ф";"х";"ц";"ч";"ш";"щ";"ъ";"ы";"ь";"э";"ю";"я"},I755))&gt;0</f>
        <v>0</v>
      </c>
      <c r="AC755" s="142" t="b">
        <f>COUNT(SEARCH({"а";"б";"в";"г";"д";"е";"ё";"ж";"з";"и";"й";"к";"л";"м";"н";"о";"п";"р";"с";"т";"у";"ф";"х";"ц";"ч";"ш";"щ";"ъ";"ы";"ь";"э";"ю";"я"},M755))&gt;0</f>
        <v>0</v>
      </c>
      <c r="AD755" s="27" t="b">
        <f t="shared" si="11"/>
        <v>1</v>
      </c>
      <c r="AE755" s="27"/>
    </row>
    <row r="756" spans="1:31" s="289" customFormat="1" hidden="1">
      <c r="A756" s="87" t="s">
        <v>285</v>
      </c>
      <c r="B756" s="87"/>
      <c r="C756" s="88" t="s">
        <v>294</v>
      </c>
      <c r="D756" s="312">
        <v>1</v>
      </c>
      <c r="E756" s="24" t="s">
        <v>309</v>
      </c>
      <c r="F756" s="25" t="s">
        <v>478</v>
      </c>
      <c r="G756" s="24"/>
      <c r="H756" s="25" t="s">
        <v>479</v>
      </c>
      <c r="I756" s="112" t="s">
        <v>463</v>
      </c>
      <c r="J756" s="22" t="s">
        <v>23</v>
      </c>
      <c r="K756" s="73" t="s">
        <v>333</v>
      </c>
      <c r="L756" s="24" t="s">
        <v>478</v>
      </c>
      <c r="M756" s="25" t="s">
        <v>65</v>
      </c>
      <c r="N756" s="42"/>
      <c r="O756" s="51" t="s">
        <v>395</v>
      </c>
      <c r="P756" s="49"/>
      <c r="Q756" s="24"/>
      <c r="R756" s="121"/>
      <c r="S756" s="121"/>
      <c r="T756" s="24"/>
      <c r="U756" s="27"/>
      <c r="V756" s="27"/>
      <c r="W756" s="27"/>
      <c r="X756" s="142" t="b">
        <f>COUNT(SEARCH({"а";"б";"в";"г";"д";"е";"ё";"ж";"з";"и";"й";"к";"л";"м";"н";"о";"п";"р";"с";"т";"у";"ф";"х";"ц";"ч";"ш";"щ";"ъ";"ы";"ь";"э";"ю";"я"},E756))&gt;0</f>
        <v>0</v>
      </c>
      <c r="Y756" s="142" t="b">
        <f>COUNT(SEARCH({"а";"б";"в";"г";"д";"е";"ё";"ж";"з";"и";"й";"к";"л";"м";"н";"о";"п";"р";"с";"т";"у";"ф";"х";"ц";"ч";"ш";"щ";"ъ";"ы";"ь";"э";"ю";"я"},F756))&gt;0</f>
        <v>0</v>
      </c>
      <c r="Z756" s="142" t="b">
        <f>COUNT(SEARCH({"а";"б";"в";"г";"д";"е";"ё";"ж";"з";"и";"й";"к";"л";"м";"н";"о";"п";"р";"с";"т";"у";"ф";"х";"ц";"ч";"ш";"щ";"ъ";"ы";"ь";"э";"ю";"я"},K756))&gt;0</f>
        <v>0</v>
      </c>
      <c r="AA756" s="142" t="b">
        <f>COUNT(SEARCH({"а";"б";"в";"г";"д";"е";"ё";"ж";"з";"и";"й";"к";"л";"м";"н";"о";"п";"р";"с";"т";"у";"ф";"х";"ц";"ч";"ш";"щ";"ъ";"ы";"ь";"э";"ю";"я"},L756))&gt;0</f>
        <v>0</v>
      </c>
      <c r="AB756" s="142" t="b">
        <f>COUNT(SEARCH({"а";"б";"в";"г";"д";"е";"ё";"ж";"з";"и";"й";"к";"л";"м";"н";"о";"п";"р";"с";"т";"у";"ф";"х";"ц";"ч";"ш";"щ";"ъ";"ы";"ь";"э";"ю";"я"},I756))&gt;0</f>
        <v>0</v>
      </c>
      <c r="AC756" s="142" t="b">
        <f>COUNT(SEARCH({"а";"б";"в";"г";"д";"е";"ё";"ж";"з";"и";"й";"к";"л";"м";"н";"о";"п";"р";"с";"т";"у";"ф";"х";"ц";"ч";"ш";"щ";"ъ";"ы";"ь";"э";"ю";"я"},M756))&gt;0</f>
        <v>0</v>
      </c>
      <c r="AD756" s="27" t="b">
        <f t="shared" si="11"/>
        <v>1</v>
      </c>
      <c r="AE756" s="27"/>
    </row>
    <row r="757" spans="1:31" s="289" customFormat="1" hidden="1">
      <c r="A757" s="87" t="s">
        <v>285</v>
      </c>
      <c r="B757" s="87"/>
      <c r="C757" s="88" t="s">
        <v>294</v>
      </c>
      <c r="D757" s="312">
        <v>1</v>
      </c>
      <c r="E757" s="24" t="s">
        <v>309</v>
      </c>
      <c r="F757" s="25" t="s">
        <v>480</v>
      </c>
      <c r="G757" s="24"/>
      <c r="H757" s="25" t="s">
        <v>481</v>
      </c>
      <c r="I757" s="112" t="s">
        <v>97</v>
      </c>
      <c r="J757" s="22" t="s">
        <v>23</v>
      </c>
      <c r="K757" s="73" t="s">
        <v>333</v>
      </c>
      <c r="L757" s="24" t="s">
        <v>480</v>
      </c>
      <c r="M757" s="112" t="s">
        <v>482</v>
      </c>
      <c r="N757" s="42"/>
      <c r="O757" s="51" t="s">
        <v>395</v>
      </c>
      <c r="P757" s="49"/>
      <c r="Q757" s="24"/>
      <c r="R757" s="121"/>
      <c r="S757" s="121"/>
      <c r="T757" s="24"/>
      <c r="U757" s="27"/>
      <c r="V757" s="27"/>
      <c r="W757" s="27"/>
      <c r="X757" s="142" t="b">
        <f>COUNT(SEARCH({"а";"б";"в";"г";"д";"е";"ё";"ж";"з";"и";"й";"к";"л";"м";"н";"о";"п";"р";"с";"т";"у";"ф";"х";"ц";"ч";"ш";"щ";"ъ";"ы";"ь";"э";"ю";"я"},E757))&gt;0</f>
        <v>0</v>
      </c>
      <c r="Y757" s="142" t="b">
        <f>COUNT(SEARCH({"а";"б";"в";"г";"д";"е";"ё";"ж";"з";"и";"й";"к";"л";"м";"н";"о";"п";"р";"с";"т";"у";"ф";"х";"ц";"ч";"ш";"щ";"ъ";"ы";"ь";"э";"ю";"я"},F757))&gt;0</f>
        <v>0</v>
      </c>
      <c r="Z757" s="142" t="b">
        <f>COUNT(SEARCH({"а";"б";"в";"г";"д";"е";"ё";"ж";"з";"и";"й";"к";"л";"м";"н";"о";"п";"р";"с";"т";"у";"ф";"х";"ц";"ч";"ш";"щ";"ъ";"ы";"ь";"э";"ю";"я"},K757))&gt;0</f>
        <v>0</v>
      </c>
      <c r="AA757" s="142" t="b">
        <f>COUNT(SEARCH({"а";"б";"в";"г";"д";"е";"ё";"ж";"з";"и";"й";"к";"л";"м";"н";"о";"п";"р";"с";"т";"у";"ф";"х";"ц";"ч";"ш";"щ";"ъ";"ы";"ь";"э";"ю";"я"},L757))&gt;0</f>
        <v>0</v>
      </c>
      <c r="AB757" s="142" t="b">
        <f>COUNT(SEARCH({"а";"б";"в";"г";"д";"е";"ё";"ж";"з";"и";"й";"к";"л";"м";"н";"о";"п";"р";"с";"т";"у";"ф";"х";"ц";"ч";"ш";"щ";"ъ";"ы";"ь";"э";"ю";"я"},I757))&gt;0</f>
        <v>0</v>
      </c>
      <c r="AC757" s="142" t="b">
        <f>COUNT(SEARCH({"а";"б";"в";"г";"д";"е";"ё";"ж";"з";"и";"й";"к";"л";"м";"н";"о";"п";"р";"с";"т";"у";"ф";"х";"ц";"ч";"ш";"щ";"ъ";"ы";"ь";"э";"ю";"я"},M757))&gt;0</f>
        <v>0</v>
      </c>
      <c r="AD757" s="27" t="b">
        <f t="shared" si="11"/>
        <v>1</v>
      </c>
      <c r="AE757" s="27"/>
    </row>
    <row r="758" spans="1:31" s="289" customFormat="1" hidden="1">
      <c r="A758" s="87" t="s">
        <v>285</v>
      </c>
      <c r="B758" s="87"/>
      <c r="C758" s="88" t="s">
        <v>294</v>
      </c>
      <c r="D758" s="312">
        <v>1</v>
      </c>
      <c r="E758" s="24" t="s">
        <v>309</v>
      </c>
      <c r="F758" s="25" t="s">
        <v>483</v>
      </c>
      <c r="G758" s="24"/>
      <c r="H758" s="25" t="s">
        <v>484</v>
      </c>
      <c r="I758" s="112" t="s">
        <v>97</v>
      </c>
      <c r="J758" s="22" t="s">
        <v>23</v>
      </c>
      <c r="K758" s="73" t="s">
        <v>333</v>
      </c>
      <c r="L758" s="24" t="s">
        <v>483</v>
      </c>
      <c r="M758" s="112" t="s">
        <v>485</v>
      </c>
      <c r="N758" s="42"/>
      <c r="O758" s="51" t="s">
        <v>395</v>
      </c>
      <c r="P758" s="49"/>
      <c r="Q758" s="24"/>
      <c r="R758" s="121"/>
      <c r="S758" s="121"/>
      <c r="T758" s="24"/>
      <c r="U758" s="27"/>
      <c r="V758" s="27"/>
      <c r="W758" s="27"/>
      <c r="X758" s="142" t="b">
        <f>COUNT(SEARCH({"а";"б";"в";"г";"д";"е";"ё";"ж";"з";"и";"й";"к";"л";"м";"н";"о";"п";"р";"с";"т";"у";"ф";"х";"ц";"ч";"ш";"щ";"ъ";"ы";"ь";"э";"ю";"я"},E758))&gt;0</f>
        <v>0</v>
      </c>
      <c r="Y758" s="142" t="b">
        <f>COUNT(SEARCH({"а";"б";"в";"г";"д";"е";"ё";"ж";"з";"и";"й";"к";"л";"м";"н";"о";"п";"р";"с";"т";"у";"ф";"х";"ц";"ч";"ш";"щ";"ъ";"ы";"ь";"э";"ю";"я"},F758))&gt;0</f>
        <v>0</v>
      </c>
      <c r="Z758" s="142" t="b">
        <f>COUNT(SEARCH({"а";"б";"в";"г";"д";"е";"ё";"ж";"з";"и";"й";"к";"л";"м";"н";"о";"п";"р";"с";"т";"у";"ф";"х";"ц";"ч";"ш";"щ";"ъ";"ы";"ь";"э";"ю";"я"},K758))&gt;0</f>
        <v>0</v>
      </c>
      <c r="AA758" s="142" t="b">
        <f>COUNT(SEARCH({"а";"б";"в";"г";"д";"е";"ё";"ж";"з";"и";"й";"к";"л";"м";"н";"о";"п";"р";"с";"т";"у";"ф";"х";"ц";"ч";"ш";"щ";"ъ";"ы";"ь";"э";"ю";"я"},L758))&gt;0</f>
        <v>0</v>
      </c>
      <c r="AB758" s="142" t="b">
        <f>COUNT(SEARCH({"а";"б";"в";"г";"д";"е";"ё";"ж";"з";"и";"й";"к";"л";"м";"н";"о";"п";"р";"с";"т";"у";"ф";"х";"ц";"ч";"ш";"щ";"ъ";"ы";"ь";"э";"ю";"я"},I758))&gt;0</f>
        <v>0</v>
      </c>
      <c r="AC758" s="142" t="b">
        <f>COUNT(SEARCH({"а";"б";"в";"г";"д";"е";"ё";"ж";"з";"и";"й";"к";"л";"м";"н";"о";"п";"р";"с";"т";"у";"ф";"х";"ц";"ч";"ш";"щ";"ъ";"ы";"ь";"э";"ю";"я"},M758))&gt;0</f>
        <v>0</v>
      </c>
      <c r="AD758" s="27" t="b">
        <f t="shared" si="11"/>
        <v>1</v>
      </c>
      <c r="AE758" s="27"/>
    </row>
    <row r="759" spans="1:31" s="289" customFormat="1" hidden="1">
      <c r="A759" s="87" t="s">
        <v>285</v>
      </c>
      <c r="B759" s="87"/>
      <c r="C759" s="88" t="s">
        <v>294</v>
      </c>
      <c r="D759" s="312">
        <v>1</v>
      </c>
      <c r="E759" s="24" t="s">
        <v>309</v>
      </c>
      <c r="F759" s="25" t="s">
        <v>486</v>
      </c>
      <c r="G759" s="24"/>
      <c r="H759" s="25" t="s">
        <v>487</v>
      </c>
      <c r="I759" s="112" t="s">
        <v>97</v>
      </c>
      <c r="J759" s="22" t="s">
        <v>23</v>
      </c>
      <c r="K759" s="73" t="s">
        <v>333</v>
      </c>
      <c r="L759" s="24" t="s">
        <v>486</v>
      </c>
      <c r="M759" s="112" t="s">
        <v>488</v>
      </c>
      <c r="N759" s="42"/>
      <c r="O759" s="51" t="s">
        <v>395</v>
      </c>
      <c r="P759" s="49"/>
      <c r="Q759" s="24"/>
      <c r="R759" s="121"/>
      <c r="S759" s="121"/>
      <c r="T759" s="24"/>
      <c r="U759" s="27"/>
      <c r="V759" s="27"/>
      <c r="W759" s="27"/>
      <c r="X759" s="142" t="b">
        <f>COUNT(SEARCH({"а";"б";"в";"г";"д";"е";"ё";"ж";"з";"и";"й";"к";"л";"м";"н";"о";"п";"р";"с";"т";"у";"ф";"х";"ц";"ч";"ш";"щ";"ъ";"ы";"ь";"э";"ю";"я"},E759))&gt;0</f>
        <v>0</v>
      </c>
      <c r="Y759" s="142" t="b">
        <f>COUNT(SEARCH({"а";"б";"в";"г";"д";"е";"ё";"ж";"з";"и";"й";"к";"л";"м";"н";"о";"п";"р";"с";"т";"у";"ф";"х";"ц";"ч";"ш";"щ";"ъ";"ы";"ь";"э";"ю";"я"},F759))&gt;0</f>
        <v>0</v>
      </c>
      <c r="Z759" s="142" t="b">
        <f>COUNT(SEARCH({"а";"б";"в";"г";"д";"е";"ё";"ж";"з";"и";"й";"к";"л";"м";"н";"о";"п";"р";"с";"т";"у";"ф";"х";"ц";"ч";"ш";"щ";"ъ";"ы";"ь";"э";"ю";"я"},K759))&gt;0</f>
        <v>0</v>
      </c>
      <c r="AA759" s="142" t="b">
        <f>COUNT(SEARCH({"а";"б";"в";"г";"д";"е";"ё";"ж";"з";"и";"й";"к";"л";"м";"н";"о";"п";"р";"с";"т";"у";"ф";"х";"ц";"ч";"ш";"щ";"ъ";"ы";"ь";"э";"ю";"я"},L759))&gt;0</f>
        <v>0</v>
      </c>
      <c r="AB759" s="142" t="b">
        <f>COUNT(SEARCH({"а";"б";"в";"г";"д";"е";"ё";"ж";"з";"и";"й";"к";"л";"м";"н";"о";"п";"р";"с";"т";"у";"ф";"х";"ц";"ч";"ш";"щ";"ъ";"ы";"ь";"э";"ю";"я"},I759))&gt;0</f>
        <v>0</v>
      </c>
      <c r="AC759" s="142" t="b">
        <f>COUNT(SEARCH({"а";"б";"в";"г";"д";"е";"ё";"ж";"з";"и";"й";"к";"л";"м";"н";"о";"п";"р";"с";"т";"у";"ф";"х";"ц";"ч";"ш";"щ";"ъ";"ы";"ь";"э";"ю";"я"},M759))&gt;0</f>
        <v>0</v>
      </c>
      <c r="AD759" s="27" t="b">
        <f t="shared" si="11"/>
        <v>1</v>
      </c>
      <c r="AE759" s="27"/>
    </row>
    <row r="760" spans="1:31" s="289" customFormat="1" hidden="1">
      <c r="A760" s="87" t="s">
        <v>285</v>
      </c>
      <c r="B760" s="87"/>
      <c r="C760" s="88" t="s">
        <v>294</v>
      </c>
      <c r="D760" s="312">
        <v>1</v>
      </c>
      <c r="E760" s="24" t="s">
        <v>309</v>
      </c>
      <c r="F760" s="25" t="s">
        <v>489</v>
      </c>
      <c r="G760" s="24"/>
      <c r="H760" s="25" t="s">
        <v>103</v>
      </c>
      <c r="I760" s="112" t="s">
        <v>97</v>
      </c>
      <c r="J760" s="22" t="s">
        <v>23</v>
      </c>
      <c r="K760" s="73" t="s">
        <v>333</v>
      </c>
      <c r="L760" s="24" t="s">
        <v>489</v>
      </c>
      <c r="M760" s="112" t="s">
        <v>482</v>
      </c>
      <c r="N760" s="42"/>
      <c r="O760" s="51" t="s">
        <v>395</v>
      </c>
      <c r="P760" s="49"/>
      <c r="Q760" s="24"/>
      <c r="R760" s="121"/>
      <c r="S760" s="121"/>
      <c r="T760" s="24"/>
      <c r="U760" s="27"/>
      <c r="V760" s="27"/>
      <c r="W760" s="27"/>
      <c r="X760" s="142" t="b">
        <f>COUNT(SEARCH({"а";"б";"в";"г";"д";"е";"ё";"ж";"з";"и";"й";"к";"л";"м";"н";"о";"п";"р";"с";"т";"у";"ф";"х";"ц";"ч";"ш";"щ";"ъ";"ы";"ь";"э";"ю";"я"},E760))&gt;0</f>
        <v>0</v>
      </c>
      <c r="Y760" s="142" t="b">
        <f>COUNT(SEARCH({"а";"б";"в";"г";"д";"е";"ё";"ж";"з";"и";"й";"к";"л";"м";"н";"о";"п";"р";"с";"т";"у";"ф";"х";"ц";"ч";"ш";"щ";"ъ";"ы";"ь";"э";"ю";"я"},F760))&gt;0</f>
        <v>0</v>
      </c>
      <c r="Z760" s="142" t="b">
        <f>COUNT(SEARCH({"а";"б";"в";"г";"д";"е";"ё";"ж";"з";"и";"й";"к";"л";"м";"н";"о";"п";"р";"с";"т";"у";"ф";"х";"ц";"ч";"ш";"щ";"ъ";"ы";"ь";"э";"ю";"я"},K760))&gt;0</f>
        <v>0</v>
      </c>
      <c r="AA760" s="142" t="b">
        <f>COUNT(SEARCH({"а";"б";"в";"г";"д";"е";"ё";"ж";"з";"и";"й";"к";"л";"м";"н";"о";"п";"р";"с";"т";"у";"ф";"х";"ц";"ч";"ш";"щ";"ъ";"ы";"ь";"э";"ю";"я"},L760))&gt;0</f>
        <v>0</v>
      </c>
      <c r="AB760" s="142" t="b">
        <f>COUNT(SEARCH({"а";"б";"в";"г";"д";"е";"ё";"ж";"з";"и";"й";"к";"л";"м";"н";"о";"п";"р";"с";"т";"у";"ф";"х";"ц";"ч";"ш";"щ";"ъ";"ы";"ь";"э";"ю";"я"},I760))&gt;0</f>
        <v>0</v>
      </c>
      <c r="AC760" s="142" t="b">
        <f>COUNT(SEARCH({"а";"б";"в";"г";"д";"е";"ё";"ж";"з";"и";"й";"к";"л";"м";"н";"о";"п";"р";"с";"т";"у";"ф";"х";"ц";"ч";"ш";"щ";"ъ";"ы";"ь";"э";"ю";"я"},M760))&gt;0</f>
        <v>0</v>
      </c>
      <c r="AD760" s="27" t="b">
        <f t="shared" si="11"/>
        <v>1</v>
      </c>
      <c r="AE760" s="27"/>
    </row>
    <row r="761" spans="1:31" s="289" customFormat="1" hidden="1">
      <c r="A761" s="87" t="s">
        <v>285</v>
      </c>
      <c r="B761" s="87"/>
      <c r="C761" s="88" t="s">
        <v>294</v>
      </c>
      <c r="D761" s="312">
        <v>1</v>
      </c>
      <c r="E761" s="24" t="s">
        <v>309</v>
      </c>
      <c r="F761" s="25" t="s">
        <v>490</v>
      </c>
      <c r="G761" s="24"/>
      <c r="H761" s="25" t="s">
        <v>491</v>
      </c>
      <c r="I761" s="112" t="s">
        <v>97</v>
      </c>
      <c r="J761" s="22" t="s">
        <v>23</v>
      </c>
      <c r="K761" s="73" t="s">
        <v>333</v>
      </c>
      <c r="L761" s="24" t="s">
        <v>492</v>
      </c>
      <c r="M761" s="112" t="s">
        <v>70</v>
      </c>
      <c r="N761" s="42"/>
      <c r="O761" s="51" t="s">
        <v>440</v>
      </c>
      <c r="P761" s="49"/>
      <c r="Q761" s="24"/>
      <c r="R761" s="51"/>
      <c r="S761" s="51" t="s">
        <v>398</v>
      </c>
      <c r="T761" s="24"/>
      <c r="U761" s="27"/>
      <c r="V761" s="27"/>
      <c r="W761" s="27"/>
      <c r="X761" s="142" t="b">
        <f>COUNT(SEARCH({"а";"б";"в";"г";"д";"е";"ё";"ж";"з";"и";"й";"к";"л";"м";"н";"о";"п";"р";"с";"т";"у";"ф";"х";"ц";"ч";"ш";"щ";"ъ";"ы";"ь";"э";"ю";"я"},E761))&gt;0</f>
        <v>0</v>
      </c>
      <c r="Y761" s="142" t="b">
        <f>COUNT(SEARCH({"а";"б";"в";"г";"д";"е";"ё";"ж";"з";"и";"й";"к";"л";"м";"н";"о";"п";"р";"с";"т";"у";"ф";"х";"ц";"ч";"ш";"щ";"ъ";"ы";"ь";"э";"ю";"я"},F761))&gt;0</f>
        <v>0</v>
      </c>
      <c r="Z761" s="142" t="b">
        <f>COUNT(SEARCH({"а";"б";"в";"г";"д";"е";"ё";"ж";"з";"и";"й";"к";"л";"м";"н";"о";"п";"р";"с";"т";"у";"ф";"х";"ц";"ч";"ш";"щ";"ъ";"ы";"ь";"э";"ю";"я"},K761))&gt;0</f>
        <v>0</v>
      </c>
      <c r="AA761" s="142" t="b">
        <f>COUNT(SEARCH({"а";"б";"в";"г";"д";"е";"ё";"ж";"з";"и";"й";"к";"л";"м";"н";"о";"п";"р";"с";"т";"у";"ф";"х";"ц";"ч";"ш";"щ";"ъ";"ы";"ь";"э";"ю";"я"},L761))&gt;0</f>
        <v>0</v>
      </c>
      <c r="AB761" s="142" t="b">
        <f>COUNT(SEARCH({"а";"б";"в";"г";"д";"е";"ё";"ж";"з";"и";"й";"к";"л";"м";"н";"о";"п";"р";"с";"т";"у";"ф";"х";"ц";"ч";"ш";"щ";"ъ";"ы";"ь";"э";"ю";"я"},I761))&gt;0</f>
        <v>0</v>
      </c>
      <c r="AC761" s="142" t="b">
        <f>COUNT(SEARCH({"а";"б";"в";"г";"д";"е";"ё";"ж";"з";"и";"й";"к";"л";"м";"н";"о";"п";"р";"с";"т";"у";"ф";"х";"ц";"ч";"ш";"щ";"ъ";"ы";"ь";"э";"ю";"я"},M761))&gt;0</f>
        <v>0</v>
      </c>
      <c r="AD761" s="27" t="b">
        <f t="shared" si="11"/>
        <v>1</v>
      </c>
      <c r="AE761" s="27"/>
    </row>
    <row r="762" spans="1:31" s="289" customFormat="1" hidden="1">
      <c r="A762" s="87" t="s">
        <v>285</v>
      </c>
      <c r="B762" s="87"/>
      <c r="C762" s="88" t="s">
        <v>294</v>
      </c>
      <c r="D762" s="312">
        <v>1</v>
      </c>
      <c r="E762" s="24" t="s">
        <v>309</v>
      </c>
      <c r="F762" s="25" t="s">
        <v>493</v>
      </c>
      <c r="G762" s="24"/>
      <c r="H762" s="25" t="s">
        <v>494</v>
      </c>
      <c r="I762" s="112" t="s">
        <v>97</v>
      </c>
      <c r="J762" s="22" t="s">
        <v>23</v>
      </c>
      <c r="K762" s="73" t="s">
        <v>333</v>
      </c>
      <c r="L762" s="114" t="s">
        <v>493</v>
      </c>
      <c r="M762" s="114" t="s">
        <v>495</v>
      </c>
      <c r="N762" s="42"/>
      <c r="O762" s="51" t="s">
        <v>395</v>
      </c>
      <c r="P762" s="49"/>
      <c r="Q762" s="24"/>
      <c r="R762" s="114"/>
      <c r="S762" s="114"/>
      <c r="T762" s="24"/>
      <c r="U762" s="27"/>
      <c r="V762" s="27"/>
      <c r="W762" s="27"/>
      <c r="X762" s="142" t="b">
        <f>COUNT(SEARCH({"а";"б";"в";"г";"д";"е";"ё";"ж";"з";"и";"й";"к";"л";"м";"н";"о";"п";"р";"с";"т";"у";"ф";"х";"ц";"ч";"ш";"щ";"ъ";"ы";"ь";"э";"ю";"я"},E762))&gt;0</f>
        <v>0</v>
      </c>
      <c r="Y762" s="142" t="b">
        <f>COUNT(SEARCH({"а";"б";"в";"г";"д";"е";"ё";"ж";"з";"и";"й";"к";"л";"м";"н";"о";"п";"р";"с";"т";"у";"ф";"х";"ц";"ч";"ш";"щ";"ъ";"ы";"ь";"э";"ю";"я"},F762))&gt;0</f>
        <v>0</v>
      </c>
      <c r="Z762" s="142" t="b">
        <f>COUNT(SEARCH({"а";"б";"в";"г";"д";"е";"ё";"ж";"з";"и";"й";"к";"л";"м";"н";"о";"п";"р";"с";"т";"у";"ф";"х";"ц";"ч";"ш";"щ";"ъ";"ы";"ь";"э";"ю";"я"},K762))&gt;0</f>
        <v>0</v>
      </c>
      <c r="AA762" s="142" t="b">
        <f>COUNT(SEARCH({"а";"б";"в";"г";"д";"е";"ё";"ж";"з";"и";"й";"к";"л";"м";"н";"о";"п";"р";"с";"т";"у";"ф";"х";"ц";"ч";"ш";"щ";"ъ";"ы";"ь";"э";"ю";"я"},L762))&gt;0</f>
        <v>0</v>
      </c>
      <c r="AB762" s="142" t="b">
        <f>COUNT(SEARCH({"а";"б";"в";"г";"д";"е";"ё";"ж";"з";"и";"й";"к";"л";"м";"н";"о";"п";"р";"с";"т";"у";"ф";"х";"ц";"ч";"ш";"щ";"ъ";"ы";"ь";"э";"ю";"я"},I762))&gt;0</f>
        <v>0</v>
      </c>
      <c r="AC762" s="142" t="b">
        <f>COUNT(SEARCH({"а";"б";"в";"г";"д";"е";"ё";"ж";"з";"и";"й";"к";"л";"м";"н";"о";"п";"р";"с";"т";"у";"ф";"х";"ц";"ч";"ш";"щ";"ъ";"ы";"ь";"э";"ю";"я"},M762))&gt;0</f>
        <v>0</v>
      </c>
      <c r="AD762" s="27" t="b">
        <f t="shared" si="11"/>
        <v>1</v>
      </c>
      <c r="AE762" s="27"/>
    </row>
    <row r="763" spans="1:31" s="289" customFormat="1" hidden="1">
      <c r="A763" s="87" t="s">
        <v>285</v>
      </c>
      <c r="B763" s="87"/>
      <c r="C763" s="88" t="s">
        <v>294</v>
      </c>
      <c r="D763" s="312">
        <v>1</v>
      </c>
      <c r="E763" s="24" t="s">
        <v>309</v>
      </c>
      <c r="F763" s="25" t="s">
        <v>496</v>
      </c>
      <c r="G763" s="24"/>
      <c r="H763" s="25" t="s">
        <v>497</v>
      </c>
      <c r="I763" s="112" t="s">
        <v>97</v>
      </c>
      <c r="J763" s="22" t="s">
        <v>23</v>
      </c>
      <c r="K763" s="73" t="s">
        <v>333</v>
      </c>
      <c r="L763" s="114" t="s">
        <v>496</v>
      </c>
      <c r="M763" s="114" t="s">
        <v>495</v>
      </c>
      <c r="N763" s="42"/>
      <c r="O763" s="51" t="s">
        <v>395</v>
      </c>
      <c r="P763" s="49"/>
      <c r="Q763" s="24"/>
      <c r="R763" s="114"/>
      <c r="S763" s="114"/>
      <c r="T763" s="24"/>
      <c r="U763" s="27"/>
      <c r="V763" s="27"/>
      <c r="W763" s="27"/>
      <c r="X763" s="142" t="b">
        <f>COUNT(SEARCH({"а";"б";"в";"г";"д";"е";"ё";"ж";"з";"и";"й";"к";"л";"м";"н";"о";"п";"р";"с";"т";"у";"ф";"х";"ц";"ч";"ш";"щ";"ъ";"ы";"ь";"э";"ю";"я"},E763))&gt;0</f>
        <v>0</v>
      </c>
      <c r="Y763" s="142" t="b">
        <f>COUNT(SEARCH({"а";"б";"в";"г";"д";"е";"ё";"ж";"з";"и";"й";"к";"л";"м";"н";"о";"п";"р";"с";"т";"у";"ф";"х";"ц";"ч";"ш";"щ";"ъ";"ы";"ь";"э";"ю";"я"},F763))&gt;0</f>
        <v>0</v>
      </c>
      <c r="Z763" s="142" t="b">
        <f>COUNT(SEARCH({"а";"б";"в";"г";"д";"е";"ё";"ж";"з";"и";"й";"к";"л";"м";"н";"о";"п";"р";"с";"т";"у";"ф";"х";"ц";"ч";"ш";"щ";"ъ";"ы";"ь";"э";"ю";"я"},K763))&gt;0</f>
        <v>0</v>
      </c>
      <c r="AA763" s="142" t="b">
        <f>COUNT(SEARCH({"а";"б";"в";"г";"д";"е";"ё";"ж";"з";"и";"й";"к";"л";"м";"н";"о";"п";"р";"с";"т";"у";"ф";"х";"ц";"ч";"ш";"щ";"ъ";"ы";"ь";"э";"ю";"я"},L763))&gt;0</f>
        <v>0</v>
      </c>
      <c r="AB763" s="142" t="b">
        <f>COUNT(SEARCH({"а";"б";"в";"г";"д";"е";"ё";"ж";"з";"и";"й";"к";"л";"м";"н";"о";"п";"р";"с";"т";"у";"ф";"х";"ц";"ч";"ш";"щ";"ъ";"ы";"ь";"э";"ю";"я"},I763))&gt;0</f>
        <v>0</v>
      </c>
      <c r="AC763" s="142" t="b">
        <f>COUNT(SEARCH({"а";"б";"в";"г";"д";"е";"ё";"ж";"з";"и";"й";"к";"л";"м";"н";"о";"п";"р";"с";"т";"у";"ф";"х";"ц";"ч";"ш";"щ";"ъ";"ы";"ь";"э";"ю";"я"},M763))&gt;0</f>
        <v>0</v>
      </c>
      <c r="AD763" s="27" t="b">
        <f t="shared" si="11"/>
        <v>1</v>
      </c>
      <c r="AE763" s="27"/>
    </row>
    <row r="764" spans="1:31" s="289" customFormat="1" hidden="1">
      <c r="A764" s="323" t="s">
        <v>5294</v>
      </c>
      <c r="B764" s="323"/>
      <c r="C764" s="42" t="s">
        <v>5673</v>
      </c>
      <c r="D764" s="42" t="s">
        <v>279</v>
      </c>
      <c r="E764" s="25" t="s">
        <v>5674</v>
      </c>
      <c r="F764" s="24" t="s">
        <v>3367</v>
      </c>
      <c r="G764" s="96" t="s">
        <v>272</v>
      </c>
      <c r="H764" s="281" t="s">
        <v>5675</v>
      </c>
      <c r="I764" s="129" t="s">
        <v>97</v>
      </c>
      <c r="J764" s="22" t="s">
        <v>5</v>
      </c>
      <c r="K764" s="73" t="s">
        <v>5676</v>
      </c>
      <c r="L764" s="24" t="s">
        <v>3367</v>
      </c>
      <c r="M764" s="25" t="s">
        <v>77</v>
      </c>
      <c r="N764" s="273"/>
      <c r="O764" s="51" t="s">
        <v>395</v>
      </c>
      <c r="P764" s="49"/>
      <c r="Q764" s="49"/>
      <c r="R764" s="24"/>
      <c r="S764" s="281" t="s">
        <v>4</v>
      </c>
      <c r="T764" s="24"/>
      <c r="U764" s="27"/>
      <c r="V764" s="27"/>
      <c r="W764" s="27"/>
      <c r="X764" s="142" t="b">
        <f>COUNT(SEARCH({"а";"б";"в";"г";"д";"е";"ё";"ж";"з";"и";"й";"к";"л";"м";"н";"о";"п";"р";"с";"т";"у";"ф";"х";"ц";"ч";"ш";"щ";"ъ";"ы";"ь";"э";"ю";"я"},E764))&gt;0</f>
        <v>0</v>
      </c>
      <c r="Y764" s="142" t="b">
        <f>COUNT(SEARCH({"а";"б";"в";"г";"д";"е";"ё";"ж";"з";"и";"й";"к";"л";"м";"н";"о";"п";"р";"с";"т";"у";"ф";"х";"ц";"ч";"ш";"щ";"ъ";"ы";"ь";"э";"ю";"я"},F764))&gt;0</f>
        <v>0</v>
      </c>
      <c r="Z764" s="142" t="b">
        <f>COUNT(SEARCH({"а";"б";"в";"г";"д";"е";"ё";"ж";"з";"и";"й";"к";"л";"м";"н";"о";"п";"р";"с";"т";"у";"ф";"х";"ц";"ч";"ш";"щ";"ъ";"ы";"ь";"э";"ю";"я"},K764))&gt;0</f>
        <v>0</v>
      </c>
      <c r="AA764" s="142" t="b">
        <f>COUNT(SEARCH({"а";"б";"в";"г";"д";"е";"ё";"ж";"з";"и";"й";"к";"л";"м";"н";"о";"п";"р";"с";"т";"у";"ф";"х";"ц";"ч";"ш";"щ";"ъ";"ы";"ь";"э";"ю";"я"},L764))&gt;0</f>
        <v>0</v>
      </c>
      <c r="AB764" s="142" t="b">
        <f>COUNT(SEARCH({"а";"б";"в";"г";"д";"е";"ё";"ж";"з";"и";"й";"к";"л";"м";"н";"о";"п";"р";"с";"т";"у";"ф";"х";"ц";"ч";"ш";"щ";"ъ";"ы";"ь";"э";"ю";"я"},I764))&gt;0</f>
        <v>0</v>
      </c>
      <c r="AC764" s="142" t="b">
        <f>COUNT(SEARCH({"а";"б";"в";"г";"д";"е";"ё";"ж";"з";"и";"й";"к";"л";"м";"н";"о";"п";"р";"с";"т";"у";"ф";"х";"ц";"ч";"ш";"щ";"ъ";"ы";"ь";"э";"ю";"я"},M764))&gt;0</f>
        <v>0</v>
      </c>
      <c r="AD764" s="27" t="b">
        <f t="shared" si="11"/>
        <v>1</v>
      </c>
      <c r="AE764" s="27"/>
    </row>
    <row r="765" spans="1:31" s="289" customFormat="1" hidden="1">
      <c r="A765" s="323" t="s">
        <v>5294</v>
      </c>
      <c r="B765" s="323"/>
      <c r="C765" s="42" t="s">
        <v>5673</v>
      </c>
      <c r="D765" s="42" t="s">
        <v>279</v>
      </c>
      <c r="E765" s="25" t="s">
        <v>5674</v>
      </c>
      <c r="F765" s="24" t="s">
        <v>14</v>
      </c>
      <c r="G765" s="24"/>
      <c r="H765" s="25" t="s">
        <v>586</v>
      </c>
      <c r="I765" s="129" t="s">
        <v>15</v>
      </c>
      <c r="J765" s="22" t="s">
        <v>5</v>
      </c>
      <c r="K765" s="73"/>
      <c r="L765" s="24"/>
      <c r="M765" s="24"/>
      <c r="N765" s="273"/>
      <c r="O765" s="51" t="s">
        <v>13</v>
      </c>
      <c r="P765" s="49"/>
      <c r="Q765" s="49"/>
      <c r="R765" s="24"/>
      <c r="S765" s="281"/>
      <c r="T765" s="24"/>
      <c r="U765" s="27"/>
      <c r="V765" s="27"/>
      <c r="W765" s="27"/>
      <c r="X765" s="142" t="b">
        <f>COUNT(SEARCH({"а";"б";"в";"г";"д";"е";"ё";"ж";"з";"и";"й";"к";"л";"м";"н";"о";"п";"р";"с";"т";"у";"ф";"х";"ц";"ч";"ш";"щ";"ъ";"ы";"ь";"э";"ю";"я"},E765))&gt;0</f>
        <v>0</v>
      </c>
      <c r="Y765" s="142" t="b">
        <f>COUNT(SEARCH({"а";"б";"в";"г";"д";"е";"ё";"ж";"з";"и";"й";"к";"л";"м";"н";"о";"п";"р";"с";"т";"у";"ф";"х";"ц";"ч";"ш";"щ";"ъ";"ы";"ь";"э";"ю";"я"},F765))&gt;0</f>
        <v>0</v>
      </c>
      <c r="Z765" s="142" t="b">
        <f>COUNT(SEARCH({"а";"б";"в";"г";"д";"е";"ё";"ж";"з";"и";"й";"к";"л";"м";"н";"о";"п";"р";"с";"т";"у";"ф";"х";"ц";"ч";"ш";"щ";"ъ";"ы";"ь";"э";"ю";"я"},K765))&gt;0</f>
        <v>0</v>
      </c>
      <c r="AA765" s="142" t="b">
        <f>COUNT(SEARCH({"а";"б";"в";"г";"д";"е";"ё";"ж";"з";"и";"й";"к";"л";"м";"н";"о";"п";"р";"с";"т";"у";"ф";"х";"ц";"ч";"ш";"щ";"ъ";"ы";"ь";"э";"ю";"я"},L765))&gt;0</f>
        <v>0</v>
      </c>
      <c r="AB765" s="142" t="b">
        <f>COUNT(SEARCH({"а";"б";"в";"г";"д";"е";"ё";"ж";"з";"и";"й";"к";"л";"м";"н";"о";"п";"р";"с";"т";"у";"ф";"х";"ц";"ч";"ш";"щ";"ъ";"ы";"ь";"э";"ю";"я"},I765))&gt;0</f>
        <v>0</v>
      </c>
      <c r="AC765" s="142" t="b">
        <f>COUNT(SEARCH({"а";"б";"в";"г";"д";"е";"ё";"ж";"з";"и";"й";"к";"л";"м";"н";"о";"п";"р";"с";"т";"у";"ф";"х";"ц";"ч";"ш";"щ";"ъ";"ы";"ь";"э";"ю";"я"},M765))&gt;0</f>
        <v>0</v>
      </c>
      <c r="AD765" s="27" t="b">
        <f t="shared" si="11"/>
        <v>1</v>
      </c>
      <c r="AE765" s="27"/>
    </row>
    <row r="766" spans="1:31" s="289" customFormat="1" hidden="1">
      <c r="A766" s="323" t="s">
        <v>5294</v>
      </c>
      <c r="B766" s="323"/>
      <c r="C766" s="42" t="s">
        <v>5673</v>
      </c>
      <c r="D766" s="42" t="s">
        <v>279</v>
      </c>
      <c r="E766" s="25" t="s">
        <v>5674</v>
      </c>
      <c r="F766" s="24" t="s">
        <v>8</v>
      </c>
      <c r="G766" s="24"/>
      <c r="H766" s="25" t="s">
        <v>67</v>
      </c>
      <c r="I766" s="129" t="s">
        <v>97</v>
      </c>
      <c r="J766" s="22" t="s">
        <v>5</v>
      </c>
      <c r="K766" s="73"/>
      <c r="L766" s="24"/>
      <c r="M766" s="24"/>
      <c r="N766" s="273" t="s">
        <v>587</v>
      </c>
      <c r="O766" s="51" t="s">
        <v>397</v>
      </c>
      <c r="P766" s="49"/>
      <c r="Q766" s="49"/>
      <c r="R766" s="24"/>
      <c r="S766" s="281" t="s">
        <v>398</v>
      </c>
      <c r="T766" s="24"/>
      <c r="U766" s="27"/>
      <c r="V766" s="27"/>
      <c r="W766" s="27"/>
      <c r="X766" s="142" t="b">
        <f>COUNT(SEARCH({"а";"б";"в";"г";"д";"е";"ё";"ж";"з";"и";"й";"к";"л";"м";"н";"о";"п";"р";"с";"т";"у";"ф";"х";"ц";"ч";"ш";"щ";"ъ";"ы";"ь";"э";"ю";"я"},E766))&gt;0</f>
        <v>0</v>
      </c>
      <c r="Y766" s="142" t="b">
        <f>COUNT(SEARCH({"а";"б";"в";"г";"д";"е";"ё";"ж";"з";"и";"й";"к";"л";"м";"н";"о";"п";"р";"с";"т";"у";"ф";"х";"ц";"ч";"ш";"щ";"ъ";"ы";"ь";"э";"ю";"я"},F766))&gt;0</f>
        <v>0</v>
      </c>
      <c r="Z766" s="142" t="b">
        <f>COUNT(SEARCH({"а";"б";"в";"г";"д";"е";"ё";"ж";"з";"и";"й";"к";"л";"м";"н";"о";"п";"р";"с";"т";"у";"ф";"х";"ц";"ч";"ш";"щ";"ъ";"ы";"ь";"э";"ю";"я"},K766))&gt;0</f>
        <v>0</v>
      </c>
      <c r="AA766" s="142" t="b">
        <f>COUNT(SEARCH({"а";"б";"в";"г";"д";"е";"ё";"ж";"з";"и";"й";"к";"л";"м";"н";"о";"п";"р";"с";"т";"у";"ф";"х";"ц";"ч";"ш";"щ";"ъ";"ы";"ь";"э";"ю";"я"},L766))&gt;0</f>
        <v>0</v>
      </c>
      <c r="AB766" s="142" t="b">
        <f>COUNT(SEARCH({"а";"б";"в";"г";"д";"е";"ё";"ж";"з";"и";"й";"к";"л";"м";"н";"о";"п";"р";"с";"т";"у";"ф";"х";"ц";"ч";"ш";"щ";"ъ";"ы";"ь";"э";"ю";"я"},I766))&gt;0</f>
        <v>0</v>
      </c>
      <c r="AC766" s="142" t="b">
        <f>COUNT(SEARCH({"а";"б";"в";"г";"д";"е";"ё";"ж";"з";"и";"й";"к";"л";"м";"н";"о";"п";"р";"с";"т";"у";"ф";"х";"ц";"ч";"ш";"щ";"ъ";"ы";"ь";"э";"ю";"я"},M766))&gt;0</f>
        <v>0</v>
      </c>
      <c r="AD766" s="27" t="b">
        <f t="shared" si="11"/>
        <v>1</v>
      </c>
      <c r="AE766" s="27"/>
    </row>
    <row r="767" spans="1:31" s="289" customFormat="1" hidden="1">
      <c r="A767" s="323" t="s">
        <v>5294</v>
      </c>
      <c r="B767" s="323"/>
      <c r="C767" s="42" t="s">
        <v>5673</v>
      </c>
      <c r="D767" s="42" t="s">
        <v>279</v>
      </c>
      <c r="E767" s="25" t="s">
        <v>5674</v>
      </c>
      <c r="F767" s="24" t="s">
        <v>10</v>
      </c>
      <c r="G767" s="24"/>
      <c r="H767" s="25" t="s">
        <v>588</v>
      </c>
      <c r="I767" s="129" t="s">
        <v>3</v>
      </c>
      <c r="J767" s="22" t="s">
        <v>5</v>
      </c>
      <c r="K767" s="73"/>
      <c r="L767" s="24"/>
      <c r="M767" s="24"/>
      <c r="N767" s="273"/>
      <c r="O767" s="51" t="s">
        <v>399</v>
      </c>
      <c r="P767" s="49"/>
      <c r="Q767" s="49"/>
      <c r="R767" s="24"/>
      <c r="S767" s="25" t="s">
        <v>4</v>
      </c>
      <c r="T767" s="24"/>
      <c r="U767" s="27"/>
      <c r="V767" s="27"/>
      <c r="W767" s="27"/>
      <c r="X767" s="142" t="b">
        <f>COUNT(SEARCH({"а";"б";"в";"г";"д";"е";"ё";"ж";"з";"и";"й";"к";"л";"м";"н";"о";"п";"р";"с";"т";"у";"ф";"х";"ц";"ч";"ш";"щ";"ъ";"ы";"ь";"э";"ю";"я"},E767))&gt;0</f>
        <v>0</v>
      </c>
      <c r="Y767" s="142" t="b">
        <f>COUNT(SEARCH({"а";"б";"в";"г";"д";"е";"ё";"ж";"з";"и";"й";"к";"л";"м";"н";"о";"п";"р";"с";"т";"у";"ф";"х";"ц";"ч";"ш";"щ";"ъ";"ы";"ь";"э";"ю";"я"},F767))&gt;0</f>
        <v>0</v>
      </c>
      <c r="Z767" s="142" t="b">
        <f>COUNT(SEARCH({"а";"б";"в";"г";"д";"е";"ё";"ж";"з";"и";"й";"к";"л";"м";"н";"о";"п";"р";"с";"т";"у";"ф";"х";"ц";"ч";"ш";"щ";"ъ";"ы";"ь";"э";"ю";"я"},K767))&gt;0</f>
        <v>0</v>
      </c>
      <c r="AA767" s="142" t="b">
        <f>COUNT(SEARCH({"а";"б";"в";"г";"д";"е";"ё";"ж";"з";"и";"й";"к";"л";"м";"н";"о";"п";"р";"с";"т";"у";"ф";"х";"ц";"ч";"ш";"щ";"ъ";"ы";"ь";"э";"ю";"я"},L767))&gt;0</f>
        <v>0</v>
      </c>
      <c r="AB767" s="142" t="b">
        <f>COUNT(SEARCH({"а";"б";"в";"г";"д";"е";"ё";"ж";"з";"и";"й";"к";"л";"м";"н";"о";"п";"р";"с";"т";"у";"ф";"х";"ц";"ч";"ш";"щ";"ъ";"ы";"ь";"э";"ю";"я"},I767))&gt;0</f>
        <v>0</v>
      </c>
      <c r="AC767" s="142" t="b">
        <f>COUNT(SEARCH({"а";"б";"в";"г";"д";"е";"ё";"ж";"з";"и";"й";"к";"л";"м";"н";"о";"п";"р";"с";"т";"у";"ф";"х";"ц";"ч";"ш";"щ";"ъ";"ы";"ь";"э";"ю";"я"},M767))&gt;0</f>
        <v>0</v>
      </c>
      <c r="AD767" s="27" t="b">
        <f t="shared" si="11"/>
        <v>1</v>
      </c>
      <c r="AE767" s="27"/>
    </row>
    <row r="768" spans="1:31" s="289" customFormat="1" ht="30" hidden="1">
      <c r="A768" s="323" t="s">
        <v>5294</v>
      </c>
      <c r="B768" s="323"/>
      <c r="C768" s="42" t="s">
        <v>5673</v>
      </c>
      <c r="D768" s="42" t="s">
        <v>279</v>
      </c>
      <c r="E768" s="25" t="s">
        <v>5674</v>
      </c>
      <c r="F768" s="24" t="s">
        <v>12</v>
      </c>
      <c r="G768" s="24"/>
      <c r="H768" s="25" t="s">
        <v>589</v>
      </c>
      <c r="I768" s="129" t="s">
        <v>3</v>
      </c>
      <c r="J768" s="22" t="s">
        <v>5</v>
      </c>
      <c r="K768" s="73"/>
      <c r="L768" s="24"/>
      <c r="M768" s="24"/>
      <c r="N768" s="273"/>
      <c r="O768" s="51" t="s">
        <v>66</v>
      </c>
      <c r="P768" s="49"/>
      <c r="Q768" s="49"/>
      <c r="R768" s="24"/>
      <c r="S768" s="25" t="s">
        <v>4</v>
      </c>
      <c r="T768" s="24"/>
      <c r="U768" s="27"/>
      <c r="V768" s="27"/>
      <c r="W768" s="27"/>
      <c r="X768" s="142" t="b">
        <f>COUNT(SEARCH({"а";"б";"в";"г";"д";"е";"ё";"ж";"з";"и";"й";"к";"л";"м";"н";"о";"п";"р";"с";"т";"у";"ф";"х";"ц";"ч";"ш";"щ";"ъ";"ы";"ь";"э";"ю";"я"},E768))&gt;0</f>
        <v>0</v>
      </c>
      <c r="Y768" s="142" t="b">
        <f>COUNT(SEARCH({"а";"б";"в";"г";"д";"е";"ё";"ж";"з";"и";"й";"к";"л";"м";"н";"о";"п";"р";"с";"т";"у";"ф";"х";"ц";"ч";"ш";"щ";"ъ";"ы";"ь";"э";"ю";"я"},F768))&gt;0</f>
        <v>0</v>
      </c>
      <c r="Z768" s="142" t="b">
        <f>COUNT(SEARCH({"а";"б";"в";"г";"д";"е";"ё";"ж";"з";"и";"й";"к";"л";"м";"н";"о";"п";"р";"с";"т";"у";"ф";"х";"ц";"ч";"ш";"щ";"ъ";"ы";"ь";"э";"ю";"я"},K768))&gt;0</f>
        <v>0</v>
      </c>
      <c r="AA768" s="142" t="b">
        <f>COUNT(SEARCH({"а";"б";"в";"г";"д";"е";"ё";"ж";"з";"и";"й";"к";"л";"м";"н";"о";"п";"р";"с";"т";"у";"ф";"х";"ц";"ч";"ш";"щ";"ъ";"ы";"ь";"э";"ю";"я"},L768))&gt;0</f>
        <v>0</v>
      </c>
      <c r="AB768" s="142" t="b">
        <f>COUNT(SEARCH({"а";"б";"в";"г";"д";"е";"ё";"ж";"з";"и";"й";"к";"л";"м";"н";"о";"п";"р";"с";"т";"у";"ф";"х";"ц";"ч";"ш";"щ";"ъ";"ы";"ь";"э";"ю";"я"},I768))&gt;0</f>
        <v>0</v>
      </c>
      <c r="AC768" s="142" t="b">
        <f>COUNT(SEARCH({"а";"б";"в";"г";"д";"е";"ё";"ж";"з";"и";"й";"к";"л";"м";"н";"о";"п";"р";"с";"т";"у";"ф";"х";"ц";"ч";"ш";"щ";"ъ";"ы";"ь";"э";"ю";"я"},M768))&gt;0</f>
        <v>0</v>
      </c>
      <c r="AD768" s="27" t="b">
        <f t="shared" si="11"/>
        <v>1</v>
      </c>
      <c r="AE768" s="27"/>
    </row>
    <row r="769" spans="1:31" s="289" customFormat="1" hidden="1">
      <c r="A769" s="323" t="s">
        <v>5294</v>
      </c>
      <c r="B769" s="323"/>
      <c r="C769" s="42" t="s">
        <v>5673</v>
      </c>
      <c r="D769" s="42" t="s">
        <v>279</v>
      </c>
      <c r="E769" s="25" t="s">
        <v>5674</v>
      </c>
      <c r="F769" s="24" t="s">
        <v>18</v>
      </c>
      <c r="G769" s="24"/>
      <c r="H769" s="25" t="s">
        <v>64</v>
      </c>
      <c r="I769" s="129" t="s">
        <v>19</v>
      </c>
      <c r="J769" s="22" t="s">
        <v>5</v>
      </c>
      <c r="K769" s="73"/>
      <c r="L769" s="24"/>
      <c r="M769" s="24"/>
      <c r="N769" s="273"/>
      <c r="O769" s="51" t="s">
        <v>401</v>
      </c>
      <c r="P769" s="49"/>
      <c r="Q769" s="49"/>
      <c r="R769" s="24"/>
      <c r="S769" s="25"/>
      <c r="T769" s="24"/>
      <c r="U769" s="27"/>
      <c r="V769" s="27"/>
      <c r="W769" s="27"/>
      <c r="X769" s="142" t="b">
        <f>COUNT(SEARCH({"а";"б";"в";"г";"д";"е";"ё";"ж";"з";"и";"й";"к";"л";"м";"н";"о";"п";"р";"с";"т";"у";"ф";"х";"ц";"ч";"ш";"щ";"ъ";"ы";"ь";"э";"ю";"я"},E769))&gt;0</f>
        <v>0</v>
      </c>
      <c r="Y769" s="142" t="b">
        <f>COUNT(SEARCH({"а";"б";"в";"г";"д";"е";"ё";"ж";"з";"и";"й";"к";"л";"м";"н";"о";"п";"р";"с";"т";"у";"ф";"х";"ц";"ч";"ш";"щ";"ъ";"ы";"ь";"э";"ю";"я"},F769))&gt;0</f>
        <v>0</v>
      </c>
      <c r="Z769" s="142" t="b">
        <f>COUNT(SEARCH({"а";"б";"в";"г";"д";"е";"ё";"ж";"з";"и";"й";"к";"л";"м";"н";"о";"п";"р";"с";"т";"у";"ф";"х";"ц";"ч";"ш";"щ";"ъ";"ы";"ь";"э";"ю";"я"},K769))&gt;0</f>
        <v>0</v>
      </c>
      <c r="AA769" s="142" t="b">
        <f>COUNT(SEARCH({"а";"б";"в";"г";"д";"е";"ё";"ж";"з";"и";"й";"к";"л";"м";"н";"о";"п";"р";"с";"т";"у";"ф";"х";"ц";"ч";"ш";"щ";"ъ";"ы";"ь";"э";"ю";"я"},L769))&gt;0</f>
        <v>0</v>
      </c>
      <c r="AB769" s="142" t="b">
        <f>COUNT(SEARCH({"а";"б";"в";"г";"д";"е";"ё";"ж";"з";"и";"й";"к";"л";"м";"н";"о";"п";"р";"с";"т";"у";"ф";"х";"ц";"ч";"ш";"щ";"ъ";"ы";"ь";"э";"ю";"я"},I769))&gt;0</f>
        <v>0</v>
      </c>
      <c r="AC769" s="142" t="b">
        <f>COUNT(SEARCH({"а";"б";"в";"г";"д";"е";"ё";"ж";"з";"и";"й";"к";"л";"м";"н";"о";"п";"р";"с";"т";"у";"ф";"х";"ц";"ч";"ш";"щ";"ъ";"ы";"ь";"э";"ю";"я"},M769))&gt;0</f>
        <v>0</v>
      </c>
      <c r="AD769" s="27" t="b">
        <f t="shared" si="11"/>
        <v>1</v>
      </c>
      <c r="AE769" s="27"/>
    </row>
    <row r="770" spans="1:31" s="289" customFormat="1" hidden="1">
      <c r="A770" s="323" t="s">
        <v>5294</v>
      </c>
      <c r="B770" s="323"/>
      <c r="C770" s="42" t="s">
        <v>5673</v>
      </c>
      <c r="D770" s="42" t="s">
        <v>279</v>
      </c>
      <c r="E770" s="25" t="s">
        <v>5674</v>
      </c>
      <c r="F770" s="24" t="s">
        <v>21</v>
      </c>
      <c r="G770" s="24"/>
      <c r="H770" s="25" t="s">
        <v>22</v>
      </c>
      <c r="I770" s="129" t="s">
        <v>19</v>
      </c>
      <c r="J770" s="22" t="s">
        <v>5</v>
      </c>
      <c r="K770" s="73"/>
      <c r="L770" s="24"/>
      <c r="M770" s="24"/>
      <c r="N770" s="273"/>
      <c r="O770" s="51" t="s">
        <v>519</v>
      </c>
      <c r="P770" s="49"/>
      <c r="Q770" s="49"/>
      <c r="R770" s="24"/>
      <c r="S770" s="25" t="s">
        <v>4</v>
      </c>
      <c r="T770" s="24"/>
      <c r="U770" s="27"/>
      <c r="V770" s="27"/>
      <c r="W770" s="27"/>
      <c r="X770" s="142" t="b">
        <f>COUNT(SEARCH({"а";"б";"в";"г";"д";"е";"ё";"ж";"з";"и";"й";"к";"л";"м";"н";"о";"п";"р";"с";"т";"у";"ф";"х";"ц";"ч";"ш";"щ";"ъ";"ы";"ь";"э";"ю";"я"},E770))&gt;0</f>
        <v>0</v>
      </c>
      <c r="Y770" s="142" t="b">
        <f>COUNT(SEARCH({"а";"б";"в";"г";"д";"е";"ё";"ж";"з";"и";"й";"к";"л";"м";"н";"о";"п";"р";"с";"т";"у";"ф";"х";"ц";"ч";"ш";"щ";"ъ";"ы";"ь";"э";"ю";"я"},F770))&gt;0</f>
        <v>0</v>
      </c>
      <c r="Z770" s="142" t="b">
        <f>COUNT(SEARCH({"а";"б";"в";"г";"д";"е";"ё";"ж";"з";"и";"й";"к";"л";"м";"н";"о";"п";"р";"с";"т";"у";"ф";"х";"ц";"ч";"ш";"щ";"ъ";"ы";"ь";"э";"ю";"я"},K770))&gt;0</f>
        <v>0</v>
      </c>
      <c r="AA770" s="142" t="b">
        <f>COUNT(SEARCH({"а";"б";"в";"г";"д";"е";"ё";"ж";"з";"и";"й";"к";"л";"м";"н";"о";"п";"р";"с";"т";"у";"ф";"х";"ц";"ч";"ш";"щ";"ъ";"ы";"ь";"э";"ю";"я"},L770))&gt;0</f>
        <v>0</v>
      </c>
      <c r="AB770" s="142" t="b">
        <f>COUNT(SEARCH({"а";"б";"в";"г";"д";"е";"ё";"ж";"з";"и";"й";"к";"л";"м";"н";"о";"п";"р";"с";"т";"у";"ф";"х";"ц";"ч";"ш";"щ";"ъ";"ы";"ь";"э";"ю";"я"},I770))&gt;0</f>
        <v>0</v>
      </c>
      <c r="AC770" s="142" t="b">
        <f>COUNT(SEARCH({"а";"б";"в";"г";"д";"е";"ё";"ж";"з";"и";"й";"к";"л";"м";"н";"о";"п";"р";"с";"т";"у";"ф";"х";"ц";"ч";"ш";"щ";"ъ";"ы";"ь";"э";"ю";"я"},M770))&gt;0</f>
        <v>0</v>
      </c>
      <c r="AD770" s="27" t="b">
        <f t="shared" si="11"/>
        <v>1</v>
      </c>
      <c r="AE770" s="27"/>
    </row>
    <row r="771" spans="1:31" s="289" customFormat="1" hidden="1">
      <c r="A771" s="323" t="s">
        <v>5294</v>
      </c>
      <c r="B771" s="323"/>
      <c r="C771" s="42" t="s">
        <v>5673</v>
      </c>
      <c r="D771" s="42" t="s">
        <v>279</v>
      </c>
      <c r="E771" s="25" t="s">
        <v>5674</v>
      </c>
      <c r="F771" s="24" t="s">
        <v>3905</v>
      </c>
      <c r="G771" s="24"/>
      <c r="H771" s="112" t="s">
        <v>3906</v>
      </c>
      <c r="I771" s="129" t="s">
        <v>97</v>
      </c>
      <c r="J771" s="22" t="s">
        <v>23</v>
      </c>
      <c r="K771" s="73" t="s">
        <v>5676</v>
      </c>
      <c r="L771" s="24" t="s">
        <v>3905</v>
      </c>
      <c r="M771" s="25" t="s">
        <v>592</v>
      </c>
      <c r="N771" s="273"/>
      <c r="O771" s="51" t="s">
        <v>395</v>
      </c>
      <c r="P771" s="49"/>
      <c r="Q771" s="49"/>
      <c r="R771" s="24"/>
      <c r="S771" s="24"/>
      <c r="T771" s="24"/>
      <c r="U771" s="27"/>
      <c r="V771" s="27"/>
      <c r="W771" s="27"/>
      <c r="X771" s="142" t="b">
        <f>COUNT(SEARCH({"а";"б";"в";"г";"д";"е";"ё";"ж";"з";"и";"й";"к";"л";"м";"н";"о";"п";"р";"с";"т";"у";"ф";"х";"ц";"ч";"ш";"щ";"ъ";"ы";"ь";"э";"ю";"я"},E771))&gt;0</f>
        <v>0</v>
      </c>
      <c r="Y771" s="142" t="b">
        <f>COUNT(SEARCH({"а";"б";"в";"г";"д";"е";"ё";"ж";"з";"и";"й";"к";"л";"м";"н";"о";"п";"р";"с";"т";"у";"ф";"х";"ц";"ч";"ш";"щ";"ъ";"ы";"ь";"э";"ю";"я"},F771))&gt;0</f>
        <v>0</v>
      </c>
      <c r="Z771" s="142" t="b">
        <f>COUNT(SEARCH({"а";"б";"в";"г";"д";"е";"ё";"ж";"з";"и";"й";"к";"л";"м";"н";"о";"п";"р";"с";"т";"у";"ф";"х";"ц";"ч";"ш";"щ";"ъ";"ы";"ь";"э";"ю";"я"},K771))&gt;0</f>
        <v>0</v>
      </c>
      <c r="AA771" s="142" t="b">
        <f>COUNT(SEARCH({"а";"б";"в";"г";"д";"е";"ё";"ж";"з";"и";"й";"к";"л";"м";"н";"о";"п";"р";"с";"т";"у";"ф";"х";"ц";"ч";"ш";"щ";"ъ";"ы";"ь";"э";"ю";"я"},L771))&gt;0</f>
        <v>0</v>
      </c>
      <c r="AB771" s="142" t="b">
        <f>COUNT(SEARCH({"а";"б";"в";"г";"д";"е";"ё";"ж";"з";"и";"й";"к";"л";"м";"н";"о";"п";"р";"с";"т";"у";"ф";"х";"ц";"ч";"ш";"щ";"ъ";"ы";"ь";"э";"ю";"я"},I771))&gt;0</f>
        <v>0</v>
      </c>
      <c r="AC771" s="142" t="b">
        <f>COUNT(SEARCH({"а";"б";"в";"г";"д";"е";"ё";"ж";"з";"и";"й";"к";"л";"м";"н";"о";"п";"р";"с";"т";"у";"ф";"х";"ц";"ч";"ш";"щ";"ъ";"ы";"ь";"э";"ю";"я"},M771))&gt;0</f>
        <v>0</v>
      </c>
      <c r="AD771" s="27" t="b">
        <f t="shared" si="11"/>
        <v>1</v>
      </c>
      <c r="AE771" s="27"/>
    </row>
    <row r="772" spans="1:31" s="289" customFormat="1" hidden="1">
      <c r="A772" s="323" t="s">
        <v>5294</v>
      </c>
      <c r="B772" s="323"/>
      <c r="C772" s="42" t="s">
        <v>5673</v>
      </c>
      <c r="D772" s="42" t="s">
        <v>279</v>
      </c>
      <c r="E772" s="25" t="s">
        <v>5674</v>
      </c>
      <c r="F772" s="24" t="s">
        <v>405</v>
      </c>
      <c r="G772" s="96" t="s">
        <v>136</v>
      </c>
      <c r="H772" s="24" t="s">
        <v>406</v>
      </c>
      <c r="I772" s="129" t="s">
        <v>65</v>
      </c>
      <c r="J772" s="22" t="s">
        <v>5</v>
      </c>
      <c r="K772" s="73" t="s">
        <v>5676</v>
      </c>
      <c r="L772" s="24" t="s">
        <v>405</v>
      </c>
      <c r="M772" s="112" t="s">
        <v>65</v>
      </c>
      <c r="N772" s="273"/>
      <c r="O772" s="51" t="s">
        <v>395</v>
      </c>
      <c r="P772" s="49"/>
      <c r="Q772" s="49"/>
      <c r="R772" s="24"/>
      <c r="S772" s="25" t="s">
        <v>4</v>
      </c>
      <c r="T772" s="24"/>
      <c r="U772" s="27"/>
      <c r="V772" s="27"/>
      <c r="W772" s="27"/>
      <c r="X772" s="142" t="b">
        <f>COUNT(SEARCH({"а";"б";"в";"г";"д";"е";"ё";"ж";"з";"и";"й";"к";"л";"м";"н";"о";"п";"р";"с";"т";"у";"ф";"х";"ц";"ч";"ш";"щ";"ъ";"ы";"ь";"э";"ю";"я"},E772))&gt;0</f>
        <v>0</v>
      </c>
      <c r="Y772" s="142" t="b">
        <f>COUNT(SEARCH({"а";"б";"в";"г";"д";"е";"ё";"ж";"з";"и";"й";"к";"л";"м";"н";"о";"п";"р";"с";"т";"у";"ф";"х";"ц";"ч";"ш";"щ";"ъ";"ы";"ь";"э";"ю";"я"},F772))&gt;0</f>
        <v>0</v>
      </c>
      <c r="Z772" s="142" t="b">
        <f>COUNT(SEARCH({"а";"б";"в";"г";"д";"е";"ё";"ж";"з";"и";"й";"к";"л";"м";"н";"о";"п";"р";"с";"т";"у";"ф";"х";"ц";"ч";"ш";"щ";"ъ";"ы";"ь";"э";"ю";"я"},K772))&gt;0</f>
        <v>0</v>
      </c>
      <c r="AA772" s="142" t="b">
        <f>COUNT(SEARCH({"а";"б";"в";"г";"д";"е";"ё";"ж";"з";"и";"й";"к";"л";"м";"н";"о";"п";"р";"с";"т";"у";"ф";"х";"ц";"ч";"ш";"щ";"ъ";"ы";"ь";"э";"ю";"я"},L772))&gt;0</f>
        <v>0</v>
      </c>
      <c r="AB772" s="142" t="b">
        <f>COUNT(SEARCH({"а";"б";"в";"г";"д";"е";"ё";"ж";"з";"и";"й";"к";"л";"м";"н";"о";"п";"р";"с";"т";"у";"ф";"х";"ц";"ч";"ш";"щ";"ъ";"ы";"ь";"э";"ю";"я"},I772))&gt;0</f>
        <v>0</v>
      </c>
      <c r="AC772" s="142" t="b">
        <f>COUNT(SEARCH({"а";"б";"в";"г";"д";"е";"ё";"ж";"з";"и";"й";"к";"л";"м";"н";"о";"п";"р";"с";"т";"у";"ф";"х";"ц";"ч";"ш";"щ";"ъ";"ы";"ь";"э";"ю";"я"},M772))&gt;0</f>
        <v>0</v>
      </c>
      <c r="AD772" s="27" t="b">
        <f t="shared" ref="AD772:AD835" si="12">IF(OR(ISBLANK(K772),G772= "BK",G772= "RK",G772= "Ref",G772= "LH_RK",RIGHT(F772,3) = "_id",F772 = "hash_diff",F772 = "src_cd",F772 = "invalid_id",F772 = "version_id",F772 = "deleted_flg",F772 = "valid_flg"),EXACT(F772,F772),EXACT(F772,IF(L772 = "ods$effective_from_dt","effective_date",IF(ISERROR(SEARCH("#",IF(ISERROR(SEARCH("#",L772,1)),L772,REPLACE(L772,SEARCH("#",L772,1),1,"_")),1)),IF(ISERROR(SEARCH("#",L772,1)),L772,REPLACE(L772,SEARCH("#",L772,1),1,"_")),REPLACE(IF(ISERROR(SEARCH("#",L772,1)),L772,REPLACE(L772,SEARCH("#",L772,1),1,"_")),SEARCH("#",IF(ISERROR(SEARCH("#",L772,1)),L772,REPLACE(IF(ISERROR(SEARCH("#",L772,1)),L772,REPLACE(L772,SEARCH("#",L772,1),1,"_")),SEARCH("#",L772,1),1,"_")),1),1,"_")))))</f>
        <v>1</v>
      </c>
      <c r="AE772" s="27"/>
    </row>
    <row r="773" spans="1:31" s="289" customFormat="1" hidden="1">
      <c r="A773" s="323" t="s">
        <v>5294</v>
      </c>
      <c r="B773" s="323"/>
      <c r="C773" s="42" t="s">
        <v>5673</v>
      </c>
      <c r="D773" s="42" t="s">
        <v>279</v>
      </c>
      <c r="E773" s="25" t="s">
        <v>5674</v>
      </c>
      <c r="F773" s="24" t="s">
        <v>407</v>
      </c>
      <c r="G773" s="25"/>
      <c r="H773" s="112" t="s">
        <v>408</v>
      </c>
      <c r="I773" s="129" t="s">
        <v>65</v>
      </c>
      <c r="J773" s="22" t="s">
        <v>23</v>
      </c>
      <c r="K773" s="73" t="s">
        <v>5676</v>
      </c>
      <c r="L773" s="24" t="s">
        <v>407</v>
      </c>
      <c r="M773" s="112" t="s">
        <v>65</v>
      </c>
      <c r="N773" s="273"/>
      <c r="O773" s="51" t="s">
        <v>395</v>
      </c>
      <c r="P773" s="49"/>
      <c r="Q773" s="49"/>
      <c r="R773" s="24"/>
      <c r="S773" s="24"/>
      <c r="T773" s="24"/>
      <c r="U773" s="27"/>
      <c r="V773" s="27"/>
      <c r="W773" s="27"/>
      <c r="X773" s="142" t="b">
        <f>COUNT(SEARCH({"а";"б";"в";"г";"д";"е";"ё";"ж";"з";"и";"й";"к";"л";"м";"н";"о";"п";"р";"с";"т";"у";"ф";"х";"ц";"ч";"ш";"щ";"ъ";"ы";"ь";"э";"ю";"я"},E773))&gt;0</f>
        <v>0</v>
      </c>
      <c r="Y773" s="142" t="b">
        <f>COUNT(SEARCH({"а";"б";"в";"г";"д";"е";"ё";"ж";"з";"и";"й";"к";"л";"м";"н";"о";"п";"р";"с";"т";"у";"ф";"х";"ц";"ч";"ш";"щ";"ъ";"ы";"ь";"э";"ю";"я"},F773))&gt;0</f>
        <v>0</v>
      </c>
      <c r="Z773" s="142" t="b">
        <f>COUNT(SEARCH({"а";"б";"в";"г";"д";"е";"ё";"ж";"з";"и";"й";"к";"л";"м";"н";"о";"п";"р";"с";"т";"у";"ф";"х";"ц";"ч";"ш";"щ";"ъ";"ы";"ь";"э";"ю";"я"},K773))&gt;0</f>
        <v>0</v>
      </c>
      <c r="AA773" s="142" t="b">
        <f>COUNT(SEARCH({"а";"б";"в";"г";"д";"е";"ё";"ж";"з";"и";"й";"к";"л";"м";"н";"о";"п";"р";"с";"т";"у";"ф";"х";"ц";"ч";"ш";"щ";"ъ";"ы";"ь";"э";"ю";"я"},L773))&gt;0</f>
        <v>0</v>
      </c>
      <c r="AB773" s="142" t="b">
        <f>COUNT(SEARCH({"а";"б";"в";"г";"д";"е";"ё";"ж";"з";"и";"й";"к";"л";"м";"н";"о";"п";"р";"с";"т";"у";"ф";"х";"ц";"ч";"ш";"щ";"ъ";"ы";"ь";"э";"ю";"я"},I773))&gt;0</f>
        <v>0</v>
      </c>
      <c r="AC773" s="142" t="b">
        <f>COUNT(SEARCH({"а";"б";"в";"г";"д";"е";"ё";"ж";"з";"и";"й";"к";"л";"м";"н";"о";"п";"р";"с";"т";"у";"ф";"х";"ц";"ч";"ш";"щ";"ъ";"ы";"ь";"э";"ю";"я"},M773))&gt;0</f>
        <v>0</v>
      </c>
      <c r="AD773" s="27" t="b">
        <f t="shared" si="12"/>
        <v>1</v>
      </c>
      <c r="AE773" s="27"/>
    </row>
    <row r="774" spans="1:31" s="289" customFormat="1" hidden="1">
      <c r="A774" s="323" t="s">
        <v>5294</v>
      </c>
      <c r="B774" s="323"/>
      <c r="C774" s="42" t="s">
        <v>5645</v>
      </c>
      <c r="D774" s="42" t="s">
        <v>279</v>
      </c>
      <c r="E774" s="25" t="s">
        <v>5646</v>
      </c>
      <c r="F774" s="25" t="s">
        <v>3393</v>
      </c>
      <c r="G774" s="129" t="s">
        <v>134</v>
      </c>
      <c r="H774" s="24" t="s">
        <v>5647</v>
      </c>
      <c r="I774" s="25" t="s">
        <v>3</v>
      </c>
      <c r="J774" s="22" t="s">
        <v>5</v>
      </c>
      <c r="K774" s="24"/>
      <c r="L774" s="24"/>
      <c r="M774" s="24"/>
      <c r="N774" s="42"/>
      <c r="O774" s="51" t="s">
        <v>512</v>
      </c>
      <c r="P774" s="49"/>
      <c r="Q774" s="26" t="str">
        <f>CONCATENATE("rdv.lnk_",MID(E774,10,LEN(E774)-14))</f>
        <v>rdv.lnk_rc_document_deal</v>
      </c>
      <c r="R774" s="24"/>
      <c r="S774" s="25" t="s">
        <v>455</v>
      </c>
      <c r="T774" s="25"/>
      <c r="U774" s="27"/>
      <c r="V774" s="27"/>
      <c r="W774" s="27"/>
      <c r="X774" s="142" t="b">
        <f>COUNT(SEARCH({"а";"б";"в";"г";"д";"е";"ё";"ж";"з";"и";"й";"к";"л";"м";"н";"о";"п";"р";"с";"т";"у";"ф";"х";"ц";"ч";"ш";"щ";"ъ";"ы";"ь";"э";"ю";"я"},E774))&gt;0</f>
        <v>0</v>
      </c>
      <c r="Y774" s="142" t="b">
        <f>COUNT(SEARCH({"а";"б";"в";"г";"д";"е";"ё";"ж";"з";"и";"й";"к";"л";"м";"н";"о";"п";"р";"с";"т";"у";"ф";"х";"ц";"ч";"ш";"щ";"ъ";"ы";"ь";"э";"ю";"я"},F774))&gt;0</f>
        <v>0</v>
      </c>
      <c r="Z774" s="142" t="b">
        <f>COUNT(SEARCH({"а";"б";"в";"г";"д";"е";"ё";"ж";"з";"и";"й";"к";"л";"м";"н";"о";"п";"р";"с";"т";"у";"ф";"х";"ц";"ч";"ш";"щ";"ъ";"ы";"ь";"э";"ю";"я"},K774))&gt;0</f>
        <v>0</v>
      </c>
      <c r="AA774" s="142" t="b">
        <f>COUNT(SEARCH({"а";"б";"в";"г";"д";"е";"ё";"ж";"з";"и";"й";"к";"л";"м";"н";"о";"п";"р";"с";"т";"у";"ф";"х";"ц";"ч";"ш";"щ";"ъ";"ы";"ь";"э";"ю";"я"},L774))&gt;0</f>
        <v>0</v>
      </c>
      <c r="AB774" s="142" t="b">
        <f>COUNT(SEARCH({"а";"б";"в";"г";"д";"е";"ё";"ж";"з";"и";"й";"к";"л";"м";"н";"о";"п";"р";"с";"т";"у";"ф";"х";"ц";"ч";"ш";"щ";"ъ";"ы";"ь";"э";"ю";"я"},I774))&gt;0</f>
        <v>0</v>
      </c>
      <c r="AC774" s="142" t="b">
        <f>COUNT(SEARCH({"а";"б";"в";"г";"д";"е";"ё";"ж";"з";"и";"й";"к";"л";"м";"н";"о";"п";"р";"с";"т";"у";"ф";"х";"ц";"ч";"ш";"щ";"ъ";"ы";"ь";"э";"ю";"я"},M774))&gt;0</f>
        <v>0</v>
      </c>
      <c r="AD774" s="27" t="b">
        <f t="shared" si="12"/>
        <v>1</v>
      </c>
      <c r="AE774" s="27"/>
    </row>
    <row r="775" spans="1:31" s="289" customFormat="1" ht="30" hidden="1">
      <c r="A775" s="323" t="s">
        <v>5294</v>
      </c>
      <c r="B775" s="323"/>
      <c r="C775" s="42" t="s">
        <v>5645</v>
      </c>
      <c r="D775" s="42" t="s">
        <v>279</v>
      </c>
      <c r="E775" s="25" t="s">
        <v>5646</v>
      </c>
      <c r="F775" s="65" t="s">
        <v>3070</v>
      </c>
      <c r="G775" s="129" t="s">
        <v>183</v>
      </c>
      <c r="H775" s="24" t="s">
        <v>5648</v>
      </c>
      <c r="I775" s="25" t="s">
        <v>3</v>
      </c>
      <c r="J775" s="22" t="s">
        <v>5</v>
      </c>
      <c r="K775" s="24"/>
      <c r="L775" s="24"/>
      <c r="M775" s="24"/>
      <c r="N775" s="42"/>
      <c r="O775" s="51" t="s">
        <v>5649</v>
      </c>
      <c r="P775" s="131" t="s">
        <v>5650</v>
      </c>
      <c r="Q775" s="49" t="s">
        <v>5651</v>
      </c>
      <c r="R775" s="24"/>
      <c r="S775" s="114" t="s">
        <v>438</v>
      </c>
      <c r="T775" s="114"/>
      <c r="U775" s="27"/>
      <c r="V775" s="27"/>
      <c r="W775" s="27"/>
      <c r="X775" s="142" t="b">
        <f>COUNT(SEARCH({"а";"б";"в";"г";"д";"е";"ё";"ж";"з";"и";"й";"к";"л";"м";"н";"о";"п";"р";"с";"т";"у";"ф";"х";"ц";"ч";"ш";"щ";"ъ";"ы";"ь";"э";"ю";"я"},E775))&gt;0</f>
        <v>0</v>
      </c>
      <c r="Y775" s="142" t="b">
        <f>COUNT(SEARCH({"а";"б";"в";"г";"д";"е";"ё";"ж";"з";"и";"й";"к";"л";"м";"н";"о";"п";"р";"с";"т";"у";"ф";"х";"ц";"ч";"ш";"щ";"ъ";"ы";"ь";"э";"ю";"я"},F775))&gt;0</f>
        <v>0</v>
      </c>
      <c r="Z775" s="142" t="b">
        <f>COUNT(SEARCH({"а";"б";"в";"г";"д";"е";"ё";"ж";"з";"и";"й";"к";"л";"м";"н";"о";"п";"р";"с";"т";"у";"ф";"х";"ц";"ч";"ш";"щ";"ъ";"ы";"ь";"э";"ю";"я"},K775))&gt;0</f>
        <v>0</v>
      </c>
      <c r="AA775" s="142" t="b">
        <f>COUNT(SEARCH({"а";"б";"в";"г";"д";"е";"ё";"ж";"з";"и";"й";"к";"л";"м";"н";"о";"п";"р";"с";"т";"у";"ф";"х";"ц";"ч";"ш";"щ";"ъ";"ы";"ь";"э";"ю";"я"},L775))&gt;0</f>
        <v>0</v>
      </c>
      <c r="AB775" s="142" t="b">
        <f>COUNT(SEARCH({"а";"б";"в";"г";"д";"е";"ё";"ж";"з";"и";"й";"к";"л";"м";"н";"о";"п";"р";"с";"т";"у";"ф";"х";"ц";"ч";"ш";"щ";"ъ";"ы";"ь";"э";"ю";"я"},I775))&gt;0</f>
        <v>0</v>
      </c>
      <c r="AC775" s="142" t="b">
        <f>COUNT(SEARCH({"а";"б";"в";"г";"д";"е";"ё";"ж";"з";"и";"й";"к";"л";"м";"н";"о";"п";"р";"с";"т";"у";"ф";"х";"ц";"ч";"ш";"щ";"ъ";"ы";"ь";"э";"ю";"я"},M775))&gt;0</f>
        <v>0</v>
      </c>
      <c r="AD775" s="27" t="b">
        <f t="shared" si="12"/>
        <v>1</v>
      </c>
      <c r="AE775" s="27"/>
    </row>
    <row r="776" spans="1:31" s="289" customFormat="1" ht="30" hidden="1">
      <c r="A776" s="323" t="s">
        <v>5294</v>
      </c>
      <c r="B776" s="323"/>
      <c r="C776" s="42" t="s">
        <v>5645</v>
      </c>
      <c r="D776" s="42" t="s">
        <v>279</v>
      </c>
      <c r="E776" s="25" t="s">
        <v>5646</v>
      </c>
      <c r="F776" s="117" t="s">
        <v>3071</v>
      </c>
      <c r="G776" s="124" t="s">
        <v>135</v>
      </c>
      <c r="H776" s="119" t="s">
        <v>5652</v>
      </c>
      <c r="I776" s="117" t="s">
        <v>97</v>
      </c>
      <c r="J776" s="23" t="s">
        <v>5</v>
      </c>
      <c r="K776" s="75" t="s">
        <v>5343</v>
      </c>
      <c r="L776" s="117" t="s">
        <v>73</v>
      </c>
      <c r="M776" s="124" t="s">
        <v>70</v>
      </c>
      <c r="N776" s="116"/>
      <c r="O776" s="119" t="s">
        <v>440</v>
      </c>
      <c r="P776" s="119"/>
      <c r="Q776" s="119"/>
      <c r="R776" s="117"/>
      <c r="S776" s="124" t="s">
        <v>60</v>
      </c>
      <c r="T776" s="124"/>
      <c r="U776" s="27"/>
      <c r="V776" s="27"/>
      <c r="W776" s="27"/>
      <c r="X776" s="142" t="b">
        <f>COUNT(SEARCH({"а";"б";"в";"г";"д";"е";"ё";"ж";"з";"и";"й";"к";"л";"м";"н";"о";"п";"р";"с";"т";"у";"ф";"х";"ц";"ч";"ш";"щ";"ъ";"ы";"ь";"э";"ю";"я"},E776))&gt;0</f>
        <v>0</v>
      </c>
      <c r="Y776" s="142" t="b">
        <f>COUNT(SEARCH({"а";"б";"в";"г";"д";"е";"ё";"ж";"з";"и";"й";"к";"л";"м";"н";"о";"п";"р";"с";"т";"у";"ф";"х";"ц";"ч";"ш";"щ";"ъ";"ы";"ь";"э";"ю";"я"},F776))&gt;0</f>
        <v>0</v>
      </c>
      <c r="Z776" s="142" t="b">
        <f>COUNT(SEARCH({"а";"б";"в";"г";"д";"е";"ё";"ж";"з";"и";"й";"к";"л";"м";"н";"о";"п";"р";"с";"т";"у";"ф";"х";"ц";"ч";"ш";"щ";"ъ";"ы";"ь";"э";"ю";"я"},K776))&gt;0</f>
        <v>0</v>
      </c>
      <c r="AA776" s="142" t="b">
        <f>COUNT(SEARCH({"а";"б";"в";"г";"д";"е";"ё";"ж";"з";"и";"й";"к";"л";"м";"н";"о";"п";"р";"с";"т";"у";"ф";"х";"ц";"ч";"ш";"щ";"ъ";"ы";"ь";"э";"ю";"я"},L776))&gt;0</f>
        <v>0</v>
      </c>
      <c r="AB776" s="142" t="b">
        <f>COUNT(SEARCH({"а";"б";"в";"г";"д";"е";"ё";"ж";"з";"и";"й";"к";"л";"м";"н";"о";"п";"р";"с";"т";"у";"ф";"х";"ц";"ч";"ш";"щ";"ъ";"ы";"ь";"э";"ю";"я"},I776))&gt;0</f>
        <v>0</v>
      </c>
      <c r="AC776" s="142" t="b">
        <f>COUNT(SEARCH({"а";"б";"в";"г";"д";"е";"ё";"ж";"з";"и";"й";"к";"л";"м";"н";"о";"п";"р";"с";"т";"у";"ф";"х";"ц";"ч";"ш";"щ";"ъ";"ы";"ь";"э";"ю";"я"},M776))&gt;0</f>
        <v>0</v>
      </c>
      <c r="AD776" s="27" t="b">
        <f t="shared" si="12"/>
        <v>1</v>
      </c>
      <c r="AE776" s="27"/>
    </row>
    <row r="777" spans="1:31" s="289" customFormat="1" ht="30" hidden="1">
      <c r="A777" s="323" t="s">
        <v>5294</v>
      </c>
      <c r="B777" s="323"/>
      <c r="C777" s="42" t="s">
        <v>5645</v>
      </c>
      <c r="D777" s="42" t="s">
        <v>279</v>
      </c>
      <c r="E777" s="25" t="s">
        <v>5646</v>
      </c>
      <c r="F777" s="65" t="s">
        <v>1572</v>
      </c>
      <c r="G777" s="129" t="s">
        <v>183</v>
      </c>
      <c r="H777" s="24" t="s">
        <v>4686</v>
      </c>
      <c r="I777" s="25" t="s">
        <v>3</v>
      </c>
      <c r="J777" s="22" t="s">
        <v>5</v>
      </c>
      <c r="K777" s="73"/>
      <c r="L777" s="24"/>
      <c r="M777" s="24"/>
      <c r="N777" s="42"/>
      <c r="O777" s="51" t="s">
        <v>4687</v>
      </c>
      <c r="P777" s="131" t="s">
        <v>5285</v>
      </c>
      <c r="Q777" s="49" t="s">
        <v>4763</v>
      </c>
      <c r="R777" s="24"/>
      <c r="S777" s="114" t="s">
        <v>438</v>
      </c>
      <c r="T777" s="114"/>
      <c r="U777" s="27"/>
      <c r="V777" s="27"/>
      <c r="W777" s="27"/>
      <c r="X777" s="142" t="b">
        <f>COUNT(SEARCH({"а";"б";"в";"г";"д";"е";"ё";"ж";"з";"и";"й";"к";"л";"м";"н";"о";"п";"р";"с";"т";"у";"ф";"х";"ц";"ч";"ш";"щ";"ъ";"ы";"ь";"э";"ю";"я"},E777))&gt;0</f>
        <v>0</v>
      </c>
      <c r="Y777" s="142" t="b">
        <f>COUNT(SEARCH({"а";"б";"в";"г";"д";"е";"ё";"ж";"з";"и";"й";"к";"л";"м";"н";"о";"п";"р";"с";"т";"у";"ф";"х";"ц";"ч";"ш";"щ";"ъ";"ы";"ь";"э";"ю";"я"},F777))&gt;0</f>
        <v>0</v>
      </c>
      <c r="Z777" s="142" t="b">
        <f>COUNT(SEARCH({"а";"б";"в";"г";"д";"е";"ё";"ж";"з";"и";"й";"к";"л";"м";"н";"о";"п";"р";"с";"т";"у";"ф";"х";"ц";"ч";"ш";"щ";"ъ";"ы";"ь";"э";"ю";"я"},K777))&gt;0</f>
        <v>0</v>
      </c>
      <c r="AA777" s="142" t="b">
        <f>COUNT(SEARCH({"а";"б";"в";"г";"д";"е";"ё";"ж";"з";"и";"й";"к";"л";"м";"н";"о";"п";"р";"с";"т";"у";"ф";"х";"ц";"ч";"ш";"щ";"ъ";"ы";"ь";"э";"ю";"я"},L777))&gt;0</f>
        <v>0</v>
      </c>
      <c r="AB777" s="142" t="b">
        <f>COUNT(SEARCH({"а";"б";"в";"г";"д";"е";"ё";"ж";"з";"и";"й";"к";"л";"м";"н";"о";"п";"р";"с";"т";"у";"ф";"х";"ц";"ч";"ш";"щ";"ъ";"ы";"ь";"э";"ю";"я"},I777))&gt;0</f>
        <v>0</v>
      </c>
      <c r="AC777" s="142" t="b">
        <f>COUNT(SEARCH({"а";"б";"в";"г";"д";"е";"ё";"ж";"з";"и";"й";"к";"л";"м";"н";"о";"п";"р";"с";"т";"у";"ф";"х";"ц";"ч";"ш";"щ";"ъ";"ы";"ь";"э";"ю";"я"},M777))&gt;0</f>
        <v>0</v>
      </c>
      <c r="AD777" s="27" t="b">
        <f t="shared" si="12"/>
        <v>1</v>
      </c>
      <c r="AE777" s="27"/>
    </row>
    <row r="778" spans="1:31" s="289" customFormat="1" hidden="1">
      <c r="A778" s="323" t="s">
        <v>5294</v>
      </c>
      <c r="B778" s="323"/>
      <c r="C778" s="42" t="s">
        <v>5645</v>
      </c>
      <c r="D778" s="42" t="s">
        <v>279</v>
      </c>
      <c r="E778" s="25" t="s">
        <v>5646</v>
      </c>
      <c r="F778" s="117" t="s">
        <v>4371</v>
      </c>
      <c r="G778" s="124" t="s">
        <v>135</v>
      </c>
      <c r="H778" s="116" t="s">
        <v>5316</v>
      </c>
      <c r="I778" s="117" t="s">
        <v>97</v>
      </c>
      <c r="J778" s="23" t="s">
        <v>5</v>
      </c>
      <c r="K778" s="75" t="s">
        <v>5343</v>
      </c>
      <c r="L778" s="117" t="s">
        <v>5653</v>
      </c>
      <c r="M778" s="124" t="s">
        <v>70</v>
      </c>
      <c r="N778" s="116"/>
      <c r="O778" s="119" t="s">
        <v>440</v>
      </c>
      <c r="P778" s="119"/>
      <c r="Q778" s="119"/>
      <c r="R778" s="117"/>
      <c r="S778" s="124" t="s">
        <v>60</v>
      </c>
      <c r="T778" s="124"/>
      <c r="U778" s="27"/>
      <c r="V778" s="27"/>
      <c r="W778" s="27"/>
      <c r="X778" s="142" t="b">
        <f>COUNT(SEARCH({"а";"б";"в";"г";"д";"е";"ё";"ж";"з";"и";"й";"к";"л";"м";"н";"о";"п";"р";"с";"т";"у";"ф";"х";"ц";"ч";"ш";"щ";"ъ";"ы";"ь";"э";"ю";"я"},E778))&gt;0</f>
        <v>0</v>
      </c>
      <c r="Y778" s="142" t="b">
        <f>COUNT(SEARCH({"а";"б";"в";"г";"д";"е";"ё";"ж";"з";"и";"й";"к";"л";"м";"н";"о";"п";"р";"с";"т";"у";"ф";"х";"ц";"ч";"ш";"щ";"ъ";"ы";"ь";"э";"ю";"я"},F778))&gt;0</f>
        <v>0</v>
      </c>
      <c r="Z778" s="142" t="b">
        <f>COUNT(SEARCH({"а";"б";"в";"г";"д";"е";"ё";"ж";"з";"и";"й";"к";"л";"м";"н";"о";"п";"р";"с";"т";"у";"ф";"х";"ц";"ч";"ш";"щ";"ъ";"ы";"ь";"э";"ю";"я"},K778))&gt;0</f>
        <v>0</v>
      </c>
      <c r="AA778" s="142" t="b">
        <f>COUNT(SEARCH({"а";"б";"в";"г";"д";"е";"ё";"ж";"з";"и";"й";"к";"л";"м";"н";"о";"п";"р";"с";"т";"у";"ф";"х";"ц";"ч";"ш";"щ";"ъ";"ы";"ь";"э";"ю";"я"},L778))&gt;0</f>
        <v>0</v>
      </c>
      <c r="AB778" s="142" t="b">
        <f>COUNT(SEARCH({"а";"б";"в";"г";"д";"е";"ё";"ж";"з";"и";"й";"к";"л";"м";"н";"о";"п";"р";"с";"т";"у";"ф";"х";"ц";"ч";"ш";"щ";"ъ";"ы";"ь";"э";"ю";"я"},I778))&gt;0</f>
        <v>0</v>
      </c>
      <c r="AC778" s="142" t="b">
        <f>COUNT(SEARCH({"а";"б";"в";"г";"д";"е";"ё";"ж";"з";"и";"й";"к";"л";"м";"н";"о";"п";"р";"с";"т";"у";"ф";"х";"ц";"ч";"ш";"щ";"ъ";"ы";"ь";"э";"ю";"я"},M778))&gt;0</f>
        <v>0</v>
      </c>
      <c r="AD778" s="27" t="b">
        <f t="shared" si="12"/>
        <v>1</v>
      </c>
      <c r="AE778" s="27"/>
    </row>
    <row r="779" spans="1:31" s="289" customFormat="1" ht="30" hidden="1">
      <c r="A779" s="323" t="s">
        <v>5294</v>
      </c>
      <c r="B779" s="323"/>
      <c r="C779" s="42" t="s">
        <v>5645</v>
      </c>
      <c r="D779" s="42" t="s">
        <v>279</v>
      </c>
      <c r="E779" s="25" t="s">
        <v>5646</v>
      </c>
      <c r="F779" s="65" t="s">
        <v>3394</v>
      </c>
      <c r="G779" s="25" t="s">
        <v>187</v>
      </c>
      <c r="H779" s="25" t="s">
        <v>3390</v>
      </c>
      <c r="I779" s="25" t="s">
        <v>97</v>
      </c>
      <c r="J779" s="51" t="s">
        <v>5</v>
      </c>
      <c r="K779" s="367"/>
      <c r="L779" s="24"/>
      <c r="M779" s="24"/>
      <c r="N779" s="42" t="s">
        <v>573</v>
      </c>
      <c r="O779" s="51" t="s">
        <v>5654</v>
      </c>
      <c r="P779" s="49"/>
      <c r="Q779" s="49" t="s">
        <v>5655</v>
      </c>
      <c r="R779" s="24"/>
      <c r="S779" s="25" t="s">
        <v>438</v>
      </c>
      <c r="T779" s="25"/>
      <c r="U779" s="368"/>
      <c r="V779" s="368"/>
      <c r="W779" s="368"/>
      <c r="X779" s="142" t="b">
        <f>COUNT(SEARCH({"а";"б";"в";"г";"д";"е";"ё";"ж";"з";"и";"й";"к";"л";"м";"н";"о";"п";"р";"с";"т";"у";"ф";"х";"ц";"ч";"ш";"щ";"ъ";"ы";"ь";"э";"ю";"я"},E779))&gt;0</f>
        <v>0</v>
      </c>
      <c r="Y779" s="142" t="b">
        <f>COUNT(SEARCH({"а";"б";"в";"г";"д";"е";"ё";"ж";"з";"и";"й";"к";"л";"м";"н";"о";"п";"р";"с";"т";"у";"ф";"х";"ц";"ч";"ш";"щ";"ъ";"ы";"ь";"э";"ю";"я"},F779))&gt;0</f>
        <v>0</v>
      </c>
      <c r="Z779" s="142" t="b">
        <f>COUNT(SEARCH({"а";"б";"в";"г";"д";"е";"ё";"ж";"з";"и";"й";"к";"л";"м";"н";"о";"п";"р";"с";"т";"у";"ф";"х";"ц";"ч";"ш";"щ";"ъ";"ы";"ь";"э";"ю";"я"},K779))&gt;0</f>
        <v>0</v>
      </c>
      <c r="AA779" s="142" t="b">
        <f>COUNT(SEARCH({"а";"б";"в";"г";"д";"е";"ё";"ж";"з";"и";"й";"к";"л";"м";"н";"о";"п";"р";"с";"т";"у";"ф";"х";"ц";"ч";"ш";"щ";"ъ";"ы";"ь";"э";"ю";"я"},L779))&gt;0</f>
        <v>0</v>
      </c>
      <c r="AB779" s="142" t="b">
        <f>COUNT(SEARCH({"а";"б";"в";"г";"д";"е";"ё";"ж";"з";"и";"й";"к";"л";"м";"н";"о";"п";"р";"с";"т";"у";"ф";"х";"ц";"ч";"ш";"щ";"ъ";"ы";"ь";"э";"ю";"я"},I779))&gt;0</f>
        <v>0</v>
      </c>
      <c r="AC779" s="142" t="b">
        <f>COUNT(SEARCH({"а";"б";"в";"г";"д";"е";"ё";"ж";"з";"и";"й";"к";"л";"м";"н";"о";"п";"р";"с";"т";"у";"ф";"х";"ц";"ч";"ш";"щ";"ъ";"ы";"ь";"э";"ю";"я"},M779))&gt;0</f>
        <v>0</v>
      </c>
      <c r="AD779" s="27" t="b">
        <f t="shared" si="12"/>
        <v>1</v>
      </c>
      <c r="AE779" s="368"/>
    </row>
    <row r="780" spans="1:31" s="289" customFormat="1" hidden="1">
      <c r="A780" s="323" t="s">
        <v>5294</v>
      </c>
      <c r="B780" s="323"/>
      <c r="C780" s="42" t="s">
        <v>5645</v>
      </c>
      <c r="D780" s="42" t="s">
        <v>279</v>
      </c>
      <c r="E780" s="25" t="s">
        <v>5646</v>
      </c>
      <c r="F780" s="25" t="s">
        <v>14</v>
      </c>
      <c r="G780" s="24"/>
      <c r="H780" s="114" t="s">
        <v>13</v>
      </c>
      <c r="I780" s="114" t="s">
        <v>15</v>
      </c>
      <c r="J780" s="22" t="s">
        <v>5</v>
      </c>
      <c r="K780" s="73"/>
      <c r="L780" s="24"/>
      <c r="M780" s="24"/>
      <c r="N780" s="42"/>
      <c r="O780" s="51" t="s">
        <v>13</v>
      </c>
      <c r="P780" s="49"/>
      <c r="Q780" s="49"/>
      <c r="R780" s="24"/>
      <c r="S780" s="24"/>
      <c r="T780" s="24"/>
      <c r="U780" s="27"/>
      <c r="V780" s="27"/>
      <c r="W780" s="27"/>
      <c r="X780" s="142" t="b">
        <f>COUNT(SEARCH({"а";"б";"в";"г";"д";"е";"ё";"ж";"з";"и";"й";"к";"л";"м";"н";"о";"п";"р";"с";"т";"у";"ф";"х";"ц";"ч";"ш";"щ";"ъ";"ы";"ь";"э";"ю";"я"},E780))&gt;0</f>
        <v>0</v>
      </c>
      <c r="Y780" s="142" t="b">
        <f>COUNT(SEARCH({"а";"б";"в";"г";"д";"е";"ё";"ж";"з";"и";"й";"к";"л";"м";"н";"о";"п";"р";"с";"т";"у";"ф";"х";"ц";"ч";"ш";"щ";"ъ";"ы";"ь";"э";"ю";"я"},F780))&gt;0</f>
        <v>0</v>
      </c>
      <c r="Z780" s="142" t="b">
        <f>COUNT(SEARCH({"а";"б";"в";"г";"д";"е";"ё";"ж";"з";"и";"й";"к";"л";"м";"н";"о";"п";"р";"с";"т";"у";"ф";"х";"ц";"ч";"ш";"щ";"ъ";"ы";"ь";"э";"ю";"я"},K780))&gt;0</f>
        <v>0</v>
      </c>
      <c r="AA780" s="142" t="b">
        <f>COUNT(SEARCH({"а";"б";"в";"г";"д";"е";"ё";"ж";"з";"и";"й";"к";"л";"м";"н";"о";"п";"р";"с";"т";"у";"ф";"х";"ц";"ч";"ш";"щ";"ъ";"ы";"ь";"э";"ю";"я"},L780))&gt;0</f>
        <v>0</v>
      </c>
      <c r="AB780" s="142" t="b">
        <f>COUNT(SEARCH({"а";"б";"в";"г";"д";"е";"ё";"ж";"з";"и";"й";"к";"л";"м";"н";"о";"п";"р";"с";"т";"у";"ф";"х";"ц";"ч";"ш";"щ";"ъ";"ы";"ь";"э";"ю";"я"},I780))&gt;0</f>
        <v>0</v>
      </c>
      <c r="AC780" s="142" t="b">
        <f>COUNT(SEARCH({"а";"б";"в";"г";"д";"е";"ё";"ж";"з";"и";"й";"к";"л";"м";"н";"о";"п";"р";"с";"т";"у";"ф";"х";"ц";"ч";"ш";"щ";"ъ";"ы";"ь";"э";"ю";"я"},M780))&gt;0</f>
        <v>0</v>
      </c>
      <c r="AD780" s="27" t="b">
        <f t="shared" si="12"/>
        <v>1</v>
      </c>
      <c r="AE780" s="27"/>
    </row>
    <row r="781" spans="1:31" s="289" customFormat="1" hidden="1">
      <c r="A781" s="323" t="s">
        <v>5294</v>
      </c>
      <c r="B781" s="323"/>
      <c r="C781" s="42" t="s">
        <v>5645</v>
      </c>
      <c r="D781" s="42" t="s">
        <v>279</v>
      </c>
      <c r="E781" s="25" t="s">
        <v>5646</v>
      </c>
      <c r="F781" s="25" t="s">
        <v>8</v>
      </c>
      <c r="G781" s="24"/>
      <c r="H781" s="114" t="s">
        <v>67</v>
      </c>
      <c r="I781" s="114" t="s">
        <v>97</v>
      </c>
      <c r="J781" s="22" t="s">
        <v>5</v>
      </c>
      <c r="K781" s="73"/>
      <c r="L781" s="24"/>
      <c r="M781" s="24"/>
      <c r="N781" s="279" t="s">
        <v>446</v>
      </c>
      <c r="O781" s="51" t="s">
        <v>447</v>
      </c>
      <c r="P781" s="49"/>
      <c r="Q781" s="49"/>
      <c r="R781" s="24"/>
      <c r="S781" s="24" t="s">
        <v>398</v>
      </c>
      <c r="T781" s="24"/>
      <c r="U781" s="27"/>
      <c r="V781" s="27"/>
      <c r="W781" s="27"/>
      <c r="X781" s="142" t="b">
        <f>COUNT(SEARCH({"а";"б";"в";"г";"д";"е";"ё";"ж";"з";"и";"й";"к";"л";"м";"н";"о";"п";"р";"с";"т";"у";"ф";"х";"ц";"ч";"ш";"щ";"ъ";"ы";"ь";"э";"ю";"я"},E781))&gt;0</f>
        <v>0</v>
      </c>
      <c r="Y781" s="142" t="b">
        <f>COUNT(SEARCH({"а";"б";"в";"г";"д";"е";"ё";"ж";"з";"и";"й";"к";"л";"м";"н";"о";"п";"р";"с";"т";"у";"ф";"х";"ц";"ч";"ш";"щ";"ъ";"ы";"ь";"э";"ю";"я"},F781))&gt;0</f>
        <v>0</v>
      </c>
      <c r="Z781" s="142" t="b">
        <f>COUNT(SEARCH({"а";"б";"в";"г";"д";"е";"ё";"ж";"з";"и";"й";"к";"л";"м";"н";"о";"п";"р";"с";"т";"у";"ф";"х";"ц";"ч";"ш";"щ";"ъ";"ы";"ь";"э";"ю";"я"},K781))&gt;0</f>
        <v>0</v>
      </c>
      <c r="AA781" s="142" t="b">
        <f>COUNT(SEARCH({"а";"б";"в";"г";"д";"е";"ё";"ж";"з";"и";"й";"к";"л";"м";"н";"о";"п";"р";"с";"т";"у";"ф";"х";"ц";"ч";"ш";"щ";"ъ";"ы";"ь";"э";"ю";"я"},L781))&gt;0</f>
        <v>0</v>
      </c>
      <c r="AB781" s="142" t="b">
        <f>COUNT(SEARCH({"а";"б";"в";"г";"д";"е";"ё";"ж";"з";"и";"й";"к";"л";"м";"н";"о";"п";"р";"с";"т";"у";"ф";"х";"ц";"ч";"ш";"щ";"ъ";"ы";"ь";"э";"ю";"я"},I781))&gt;0</f>
        <v>0</v>
      </c>
      <c r="AC781" s="142" t="b">
        <f>COUNT(SEARCH({"а";"б";"в";"г";"д";"е";"ё";"ж";"з";"и";"й";"к";"л";"м";"н";"о";"п";"р";"с";"т";"у";"ф";"х";"ц";"ч";"ш";"щ";"ъ";"ы";"ь";"э";"ю";"я"},M781))&gt;0</f>
        <v>0</v>
      </c>
      <c r="AD781" s="27" t="b">
        <f t="shared" si="12"/>
        <v>1</v>
      </c>
      <c r="AE781" s="27"/>
    </row>
    <row r="782" spans="1:31" s="289" customFormat="1" ht="30" hidden="1">
      <c r="A782" s="323" t="s">
        <v>5294</v>
      </c>
      <c r="B782" s="323"/>
      <c r="C782" s="42" t="s">
        <v>5645</v>
      </c>
      <c r="D782" s="42" t="s">
        <v>279</v>
      </c>
      <c r="E782" s="25" t="s">
        <v>5646</v>
      </c>
      <c r="F782" s="25" t="s">
        <v>12</v>
      </c>
      <c r="G782" s="24"/>
      <c r="H782" s="114" t="s">
        <v>400</v>
      </c>
      <c r="I782" s="114" t="s">
        <v>3</v>
      </c>
      <c r="J782" s="22" t="s">
        <v>5</v>
      </c>
      <c r="K782" s="73"/>
      <c r="L782" s="24"/>
      <c r="M782" s="24"/>
      <c r="N782" s="42"/>
      <c r="O782" s="51" t="s">
        <v>66</v>
      </c>
      <c r="P782" s="49"/>
      <c r="Q782" s="49"/>
      <c r="R782" s="24"/>
      <c r="S782" s="24" t="s">
        <v>4</v>
      </c>
      <c r="T782" s="24"/>
      <c r="U782" s="27"/>
      <c r="V782" s="27"/>
      <c r="W782" s="27"/>
      <c r="X782" s="142" t="b">
        <f>COUNT(SEARCH({"а";"б";"в";"г";"д";"е";"ё";"ж";"з";"и";"й";"к";"л";"м";"н";"о";"п";"р";"с";"т";"у";"ф";"х";"ц";"ч";"ш";"щ";"ъ";"ы";"ь";"э";"ю";"я"},E782))&gt;0</f>
        <v>0</v>
      </c>
      <c r="Y782" s="142" t="b">
        <f>COUNT(SEARCH({"а";"б";"в";"г";"д";"е";"ё";"ж";"з";"и";"й";"к";"л";"м";"н";"о";"п";"р";"с";"т";"у";"ф";"х";"ц";"ч";"ш";"щ";"ъ";"ы";"ь";"э";"ю";"я"},F782))&gt;0</f>
        <v>0</v>
      </c>
      <c r="Z782" s="142" t="b">
        <f>COUNT(SEARCH({"а";"б";"в";"г";"д";"е";"ё";"ж";"з";"и";"й";"к";"л";"м";"н";"о";"п";"р";"с";"т";"у";"ф";"х";"ц";"ч";"ш";"щ";"ъ";"ы";"ь";"э";"ю";"я"},K782))&gt;0</f>
        <v>0</v>
      </c>
      <c r="AA782" s="142" t="b">
        <f>COUNT(SEARCH({"а";"б";"в";"г";"д";"е";"ё";"ж";"з";"и";"й";"к";"л";"м";"н";"о";"п";"р";"с";"т";"у";"ф";"х";"ц";"ч";"ш";"щ";"ъ";"ы";"ь";"э";"ю";"я"},L782))&gt;0</f>
        <v>0</v>
      </c>
      <c r="AB782" s="142" t="b">
        <f>COUNT(SEARCH({"а";"б";"в";"г";"д";"е";"ё";"ж";"з";"и";"й";"к";"л";"м";"н";"о";"п";"р";"с";"т";"у";"ф";"х";"ц";"ч";"ш";"щ";"ъ";"ы";"ь";"э";"ю";"я"},I782))&gt;0</f>
        <v>0</v>
      </c>
      <c r="AC782" s="142" t="b">
        <f>COUNT(SEARCH({"а";"б";"в";"г";"д";"е";"ё";"ж";"з";"и";"й";"к";"л";"м";"н";"о";"п";"р";"с";"т";"у";"ф";"х";"ц";"ч";"ш";"щ";"ъ";"ы";"ь";"э";"ю";"я"},M782))&gt;0</f>
        <v>0</v>
      </c>
      <c r="AD782" s="27" t="b">
        <f t="shared" si="12"/>
        <v>1</v>
      </c>
      <c r="AE782" s="27"/>
    </row>
    <row r="783" spans="1:31" s="289" customFormat="1" hidden="1">
      <c r="A783" s="323" t="s">
        <v>5294</v>
      </c>
      <c r="B783" s="323"/>
      <c r="C783" s="42" t="s">
        <v>5645</v>
      </c>
      <c r="D783" s="42" t="s">
        <v>279</v>
      </c>
      <c r="E783" s="25" t="s">
        <v>5646</v>
      </c>
      <c r="F783" s="25" t="s">
        <v>18</v>
      </c>
      <c r="G783" s="24"/>
      <c r="H783" s="114" t="s">
        <v>456</v>
      </c>
      <c r="I783" s="114" t="s">
        <v>19</v>
      </c>
      <c r="J783" s="22" t="s">
        <v>5</v>
      </c>
      <c r="K783" s="73"/>
      <c r="L783" s="24"/>
      <c r="M783" s="24"/>
      <c r="N783" s="42"/>
      <c r="O783" s="51" t="s">
        <v>401</v>
      </c>
      <c r="P783" s="49"/>
      <c r="Q783" s="49"/>
      <c r="R783" s="24"/>
      <c r="S783" s="24"/>
      <c r="T783" s="24"/>
      <c r="U783" s="27"/>
      <c r="V783" s="27"/>
      <c r="W783" s="27"/>
      <c r="X783" s="142" t="b">
        <f>COUNT(SEARCH({"а";"б";"в";"г";"д";"е";"ё";"ж";"з";"и";"й";"к";"л";"м";"н";"о";"п";"р";"с";"т";"у";"ф";"х";"ц";"ч";"ш";"щ";"ъ";"ы";"ь";"э";"ю";"я"},E783))&gt;0</f>
        <v>0</v>
      </c>
      <c r="Y783" s="142" t="b">
        <f>COUNT(SEARCH({"а";"б";"в";"г";"д";"е";"ё";"ж";"з";"и";"й";"к";"л";"м";"н";"о";"п";"р";"с";"т";"у";"ф";"х";"ц";"ч";"ш";"щ";"ъ";"ы";"ь";"э";"ю";"я"},F783))&gt;0</f>
        <v>0</v>
      </c>
      <c r="Z783" s="142" t="b">
        <f>COUNT(SEARCH({"а";"б";"в";"г";"д";"е";"ё";"ж";"з";"и";"й";"к";"л";"м";"н";"о";"п";"р";"с";"т";"у";"ф";"х";"ц";"ч";"ш";"щ";"ъ";"ы";"ь";"э";"ю";"я"},K783))&gt;0</f>
        <v>0</v>
      </c>
      <c r="AA783" s="142" t="b">
        <f>COUNT(SEARCH({"а";"б";"в";"г";"д";"е";"ё";"ж";"з";"и";"й";"к";"л";"м";"н";"о";"п";"р";"с";"т";"у";"ф";"х";"ц";"ч";"ш";"щ";"ъ";"ы";"ь";"э";"ю";"я"},L783))&gt;0</f>
        <v>0</v>
      </c>
      <c r="AB783" s="142" t="b">
        <f>COUNT(SEARCH({"а";"б";"в";"г";"д";"е";"ё";"ж";"з";"и";"й";"к";"л";"м";"н";"о";"п";"р";"с";"т";"у";"ф";"х";"ц";"ч";"ш";"щ";"ъ";"ы";"ь";"э";"ю";"я"},I783))&gt;0</f>
        <v>0</v>
      </c>
      <c r="AC783" s="142" t="b">
        <f>COUNT(SEARCH({"а";"б";"в";"г";"д";"е";"ё";"ж";"з";"и";"й";"к";"л";"м";"н";"о";"п";"р";"с";"т";"у";"ф";"х";"ц";"ч";"ш";"щ";"ъ";"ы";"ь";"э";"ю";"я"},M783))&gt;0</f>
        <v>0</v>
      </c>
      <c r="AD783" s="27" t="b">
        <f t="shared" si="12"/>
        <v>1</v>
      </c>
      <c r="AE783" s="27"/>
    </row>
    <row r="784" spans="1:31" s="289" customFormat="1" hidden="1">
      <c r="A784" s="323" t="s">
        <v>5294</v>
      </c>
      <c r="B784" s="323"/>
      <c r="C784" s="42" t="s">
        <v>5645</v>
      </c>
      <c r="D784" s="42" t="s">
        <v>279</v>
      </c>
      <c r="E784" s="25" t="s">
        <v>5646</v>
      </c>
      <c r="F784" s="25" t="s">
        <v>21</v>
      </c>
      <c r="G784" s="24"/>
      <c r="H784" s="114" t="s">
        <v>402</v>
      </c>
      <c r="I784" s="114" t="s">
        <v>19</v>
      </c>
      <c r="J784" s="22" t="s">
        <v>5</v>
      </c>
      <c r="K784" s="73"/>
      <c r="L784" s="24"/>
      <c r="M784" s="24"/>
      <c r="N784" s="42"/>
      <c r="O784" s="51" t="s">
        <v>519</v>
      </c>
      <c r="P784" s="49"/>
      <c r="Q784" s="49"/>
      <c r="R784" s="24"/>
      <c r="S784" s="24" t="s">
        <v>4</v>
      </c>
      <c r="T784" s="24"/>
      <c r="U784" s="27"/>
      <c r="V784" s="27"/>
      <c r="W784" s="27"/>
      <c r="X784" s="142" t="b">
        <f>COUNT(SEARCH({"а";"б";"в";"г";"д";"е";"ё";"ж";"з";"и";"й";"к";"л";"м";"н";"о";"п";"р";"с";"т";"у";"ф";"х";"ц";"ч";"ш";"щ";"ъ";"ы";"ь";"э";"ю";"я"},E784))&gt;0</f>
        <v>0</v>
      </c>
      <c r="Y784" s="142" t="b">
        <f>COUNT(SEARCH({"а";"б";"в";"г";"д";"е";"ё";"ж";"з";"и";"й";"к";"л";"м";"н";"о";"п";"р";"с";"т";"у";"ф";"х";"ц";"ч";"ш";"щ";"ъ";"ы";"ь";"э";"ю";"я"},F784))&gt;0</f>
        <v>0</v>
      </c>
      <c r="Z784" s="142" t="b">
        <f>COUNT(SEARCH({"а";"б";"в";"г";"д";"е";"ё";"ж";"з";"и";"й";"к";"л";"м";"н";"о";"п";"р";"с";"т";"у";"ф";"х";"ц";"ч";"ш";"щ";"ъ";"ы";"ь";"э";"ю";"я"},K784))&gt;0</f>
        <v>0</v>
      </c>
      <c r="AA784" s="142" t="b">
        <f>COUNT(SEARCH({"а";"б";"в";"г";"д";"е";"ё";"ж";"з";"и";"й";"к";"л";"м";"н";"о";"п";"р";"с";"т";"у";"ф";"х";"ц";"ч";"ш";"щ";"ъ";"ы";"ь";"э";"ю";"я"},L784))&gt;0</f>
        <v>0</v>
      </c>
      <c r="AB784" s="142" t="b">
        <f>COUNT(SEARCH({"а";"б";"в";"г";"д";"е";"ё";"ж";"з";"и";"й";"к";"л";"м";"н";"о";"п";"р";"с";"т";"у";"ф";"х";"ц";"ч";"ш";"щ";"ъ";"ы";"ь";"э";"ю";"я"},I784))&gt;0</f>
        <v>0</v>
      </c>
      <c r="AC784" s="142" t="b">
        <f>COUNT(SEARCH({"а";"б";"в";"г";"д";"е";"ё";"ж";"з";"и";"й";"к";"л";"м";"н";"о";"п";"р";"с";"т";"у";"ф";"х";"ц";"ч";"ш";"щ";"ъ";"ы";"ь";"э";"ю";"я"},M784))&gt;0</f>
        <v>0</v>
      </c>
      <c r="AD784" s="27" t="b">
        <f t="shared" si="12"/>
        <v>1</v>
      </c>
      <c r="AE784" s="27"/>
    </row>
    <row r="785" spans="1:31" s="289" customFormat="1" hidden="1">
      <c r="A785" s="323" t="s">
        <v>5294</v>
      </c>
      <c r="B785" s="323"/>
      <c r="C785" s="42" t="s">
        <v>5645</v>
      </c>
      <c r="D785" s="42" t="s">
        <v>279</v>
      </c>
      <c r="E785" s="25" t="s">
        <v>5646</v>
      </c>
      <c r="F785" s="25" t="s">
        <v>93</v>
      </c>
      <c r="G785" s="96" t="s">
        <v>136</v>
      </c>
      <c r="H785" s="114" t="s">
        <v>578</v>
      </c>
      <c r="I785" s="114" t="s">
        <v>65</v>
      </c>
      <c r="J785" s="22" t="s">
        <v>5</v>
      </c>
      <c r="K785" s="133" t="s">
        <v>5343</v>
      </c>
      <c r="L785" s="129" t="s">
        <v>94</v>
      </c>
      <c r="M785" s="129" t="s">
        <v>65</v>
      </c>
      <c r="N785" s="42"/>
      <c r="O785" s="51" t="s">
        <v>395</v>
      </c>
      <c r="P785" s="49"/>
      <c r="Q785" s="49"/>
      <c r="R785" s="24"/>
      <c r="S785" s="24" t="s">
        <v>4</v>
      </c>
      <c r="T785" s="24" t="s">
        <v>276</v>
      </c>
      <c r="U785" s="27"/>
      <c r="V785" s="27"/>
      <c r="W785" s="27"/>
      <c r="X785" s="142" t="b">
        <f>COUNT(SEARCH({"а";"б";"в";"г";"д";"е";"ё";"ж";"з";"и";"й";"к";"л";"м";"н";"о";"п";"р";"с";"т";"у";"ф";"х";"ц";"ч";"ш";"щ";"ъ";"ы";"ь";"э";"ю";"я"},E785))&gt;0</f>
        <v>0</v>
      </c>
      <c r="Y785" s="142" t="b">
        <f>COUNT(SEARCH({"а";"б";"в";"г";"д";"е";"ё";"ж";"з";"и";"й";"к";"л";"м";"н";"о";"п";"р";"с";"т";"у";"ф";"х";"ц";"ч";"ш";"щ";"ъ";"ы";"ь";"э";"ю";"я"},F785))&gt;0</f>
        <v>0</v>
      </c>
      <c r="Z785" s="142" t="b">
        <f>COUNT(SEARCH({"а";"б";"в";"г";"д";"е";"ё";"ж";"з";"и";"й";"к";"л";"м";"н";"о";"п";"р";"с";"т";"у";"ф";"х";"ц";"ч";"ш";"щ";"ъ";"ы";"ь";"э";"ю";"я"},K785))&gt;0</f>
        <v>0</v>
      </c>
      <c r="AA785" s="142" t="b">
        <f>COUNT(SEARCH({"а";"б";"в";"г";"д";"е";"ё";"ж";"з";"и";"й";"к";"л";"м";"н";"о";"п";"р";"с";"т";"у";"ф";"х";"ц";"ч";"ш";"щ";"ъ";"ы";"ь";"э";"ю";"я"},L785))&gt;0</f>
        <v>0</v>
      </c>
      <c r="AB785" s="142" t="b">
        <f>COUNT(SEARCH({"а";"б";"в";"г";"д";"е";"ё";"ж";"з";"и";"й";"к";"л";"м";"н";"о";"п";"р";"с";"т";"у";"ф";"х";"ц";"ч";"ш";"щ";"ъ";"ы";"ь";"э";"ю";"я"},I785))&gt;0</f>
        <v>0</v>
      </c>
      <c r="AC785" s="142" t="b">
        <f>COUNT(SEARCH({"а";"б";"в";"г";"д";"е";"ё";"ж";"з";"и";"й";"к";"л";"м";"н";"о";"п";"р";"с";"т";"у";"ф";"х";"ц";"ч";"ш";"щ";"ъ";"ы";"ь";"э";"ю";"я"},M785))&gt;0</f>
        <v>0</v>
      </c>
      <c r="AD785" s="27" t="b">
        <f t="shared" si="12"/>
        <v>1</v>
      </c>
      <c r="AE785" s="27"/>
    </row>
    <row r="786" spans="1:31" s="289" customFormat="1" hidden="1">
      <c r="A786" s="323" t="s">
        <v>5294</v>
      </c>
      <c r="B786" s="323"/>
      <c r="C786" s="42" t="s">
        <v>5645</v>
      </c>
      <c r="D786" s="42" t="s">
        <v>280</v>
      </c>
      <c r="E786" s="25" t="s">
        <v>5646</v>
      </c>
      <c r="F786" s="25" t="s">
        <v>3393</v>
      </c>
      <c r="G786" s="129" t="s">
        <v>134</v>
      </c>
      <c r="H786" s="24" t="s">
        <v>5647</v>
      </c>
      <c r="I786" s="25" t="s">
        <v>3</v>
      </c>
      <c r="J786" s="22" t="s">
        <v>5</v>
      </c>
      <c r="K786" s="24"/>
      <c r="L786" s="24"/>
      <c r="M786" s="24"/>
      <c r="N786" s="42"/>
      <c r="O786" s="51" t="s">
        <v>512</v>
      </c>
      <c r="P786" s="49"/>
      <c r="Q786" s="26" t="str">
        <f>CONCATENATE("rdv.lnk_",MID(E786,10,LEN(E786)-14))</f>
        <v>rdv.lnk_rc_document_deal</v>
      </c>
      <c r="R786" s="24"/>
      <c r="S786" s="25" t="s">
        <v>455</v>
      </c>
      <c r="T786" s="25"/>
      <c r="U786" s="27"/>
      <c r="V786" s="27"/>
      <c r="W786" s="27"/>
      <c r="X786" s="142" t="b">
        <f>COUNT(SEARCH({"а";"б";"в";"г";"д";"е";"ё";"ж";"з";"и";"й";"к";"л";"м";"н";"о";"п";"р";"с";"т";"у";"ф";"х";"ц";"ч";"ш";"щ";"ъ";"ы";"ь";"э";"ю";"я"},E786))&gt;0</f>
        <v>0</v>
      </c>
      <c r="Y786" s="142" t="b">
        <f>COUNT(SEARCH({"а";"б";"в";"г";"д";"е";"ё";"ж";"з";"и";"й";"к";"л";"м";"н";"о";"п";"р";"с";"т";"у";"ф";"х";"ц";"ч";"ш";"щ";"ъ";"ы";"ь";"э";"ю";"я"},F786))&gt;0</f>
        <v>0</v>
      </c>
      <c r="Z786" s="142" t="b">
        <f>COUNT(SEARCH({"а";"б";"в";"г";"д";"е";"ё";"ж";"з";"и";"й";"к";"л";"м";"н";"о";"п";"р";"с";"т";"у";"ф";"х";"ц";"ч";"ш";"щ";"ъ";"ы";"ь";"э";"ю";"я"},K786))&gt;0</f>
        <v>0</v>
      </c>
      <c r="AA786" s="142" t="b">
        <f>COUNT(SEARCH({"а";"б";"в";"г";"д";"е";"ё";"ж";"з";"и";"й";"к";"л";"м";"н";"о";"п";"р";"с";"т";"у";"ф";"х";"ц";"ч";"ш";"щ";"ъ";"ы";"ь";"э";"ю";"я"},L786))&gt;0</f>
        <v>0</v>
      </c>
      <c r="AB786" s="142" t="b">
        <f>COUNT(SEARCH({"а";"б";"в";"г";"д";"е";"ё";"ж";"з";"и";"й";"к";"л";"м";"н";"о";"п";"р";"с";"т";"у";"ф";"х";"ц";"ч";"ш";"щ";"ъ";"ы";"ь";"э";"ю";"я"},I786))&gt;0</f>
        <v>0</v>
      </c>
      <c r="AC786" s="142" t="b">
        <f>COUNT(SEARCH({"а";"б";"в";"г";"д";"е";"ё";"ж";"з";"и";"й";"к";"л";"м";"н";"о";"п";"р";"с";"т";"у";"ф";"х";"ц";"ч";"ш";"щ";"ъ";"ы";"ь";"э";"ю";"я"},M786))&gt;0</f>
        <v>0</v>
      </c>
      <c r="AD786" s="27" t="b">
        <f t="shared" si="12"/>
        <v>1</v>
      </c>
      <c r="AE786" s="27"/>
    </row>
    <row r="787" spans="1:31" s="289" customFormat="1" ht="30" hidden="1">
      <c r="A787" s="323" t="s">
        <v>5294</v>
      </c>
      <c r="B787" s="323"/>
      <c r="C787" s="42" t="s">
        <v>5645</v>
      </c>
      <c r="D787" s="42" t="s">
        <v>280</v>
      </c>
      <c r="E787" s="25" t="s">
        <v>5646</v>
      </c>
      <c r="F787" s="65" t="s">
        <v>3070</v>
      </c>
      <c r="G787" s="129" t="s">
        <v>183</v>
      </c>
      <c r="H787" s="24" t="s">
        <v>5648</v>
      </c>
      <c r="I787" s="25" t="s">
        <v>3</v>
      </c>
      <c r="J787" s="22" t="s">
        <v>5</v>
      </c>
      <c r="K787" s="24"/>
      <c r="L787" s="24"/>
      <c r="M787" s="24"/>
      <c r="N787" s="42"/>
      <c r="O787" s="51" t="s">
        <v>5649</v>
      </c>
      <c r="P787" s="131" t="s">
        <v>5650</v>
      </c>
      <c r="Q787" s="49" t="s">
        <v>5651</v>
      </c>
      <c r="R787" s="24"/>
      <c r="S787" s="114" t="s">
        <v>438</v>
      </c>
      <c r="T787" s="114"/>
      <c r="U787" s="27"/>
      <c r="V787" s="27"/>
      <c r="W787" s="27"/>
      <c r="X787" s="142" t="b">
        <f>COUNT(SEARCH({"а";"б";"в";"г";"д";"е";"ё";"ж";"з";"и";"й";"к";"л";"м";"н";"о";"п";"р";"с";"т";"у";"ф";"х";"ц";"ч";"ш";"щ";"ъ";"ы";"ь";"э";"ю";"я"},E787))&gt;0</f>
        <v>0</v>
      </c>
      <c r="Y787" s="142" t="b">
        <f>COUNT(SEARCH({"а";"б";"в";"г";"д";"е";"ё";"ж";"з";"и";"й";"к";"л";"м";"н";"о";"п";"р";"с";"т";"у";"ф";"х";"ц";"ч";"ш";"щ";"ъ";"ы";"ь";"э";"ю";"я"},F787))&gt;0</f>
        <v>0</v>
      </c>
      <c r="Z787" s="142" t="b">
        <f>COUNT(SEARCH({"а";"б";"в";"г";"д";"е";"ё";"ж";"з";"и";"й";"к";"л";"м";"н";"о";"п";"р";"с";"т";"у";"ф";"х";"ц";"ч";"ш";"щ";"ъ";"ы";"ь";"э";"ю";"я"},K787))&gt;0</f>
        <v>0</v>
      </c>
      <c r="AA787" s="142" t="b">
        <f>COUNT(SEARCH({"а";"б";"в";"г";"д";"е";"ё";"ж";"з";"и";"й";"к";"л";"м";"н";"о";"п";"р";"с";"т";"у";"ф";"х";"ц";"ч";"ш";"щ";"ъ";"ы";"ь";"э";"ю";"я"},L787))&gt;0</f>
        <v>0</v>
      </c>
      <c r="AB787" s="142" t="b">
        <f>COUNT(SEARCH({"а";"б";"в";"г";"д";"е";"ё";"ж";"з";"и";"й";"к";"л";"м";"н";"о";"п";"р";"с";"т";"у";"ф";"х";"ц";"ч";"ш";"щ";"ъ";"ы";"ь";"э";"ю";"я"},I787))&gt;0</f>
        <v>0</v>
      </c>
      <c r="AC787" s="142" t="b">
        <f>COUNT(SEARCH({"а";"б";"в";"г";"д";"е";"ё";"ж";"з";"и";"й";"к";"л";"м";"н";"о";"п";"р";"с";"т";"у";"ф";"х";"ц";"ч";"ш";"щ";"ъ";"ы";"ь";"э";"ю";"я"},M787))&gt;0</f>
        <v>0</v>
      </c>
      <c r="AD787" s="27" t="b">
        <f t="shared" si="12"/>
        <v>1</v>
      </c>
      <c r="AE787" s="27"/>
    </row>
    <row r="788" spans="1:31" s="289" customFormat="1" ht="30" hidden="1">
      <c r="A788" s="323" t="s">
        <v>5294</v>
      </c>
      <c r="B788" s="323"/>
      <c r="C788" s="42" t="s">
        <v>5645</v>
      </c>
      <c r="D788" s="42" t="s">
        <v>280</v>
      </c>
      <c r="E788" s="25" t="s">
        <v>5646</v>
      </c>
      <c r="F788" s="117" t="s">
        <v>3071</v>
      </c>
      <c r="G788" s="124" t="s">
        <v>135</v>
      </c>
      <c r="H788" s="119" t="s">
        <v>5652</v>
      </c>
      <c r="I788" s="117" t="s">
        <v>97</v>
      </c>
      <c r="J788" s="23" t="s">
        <v>5</v>
      </c>
      <c r="K788" s="75" t="s">
        <v>5343</v>
      </c>
      <c r="L788" s="117" t="s">
        <v>73</v>
      </c>
      <c r="M788" s="124" t="s">
        <v>70</v>
      </c>
      <c r="N788" s="116"/>
      <c r="O788" s="119" t="s">
        <v>440</v>
      </c>
      <c r="P788" s="119"/>
      <c r="Q788" s="119"/>
      <c r="R788" s="117"/>
      <c r="S788" s="124" t="s">
        <v>60</v>
      </c>
      <c r="T788" s="124"/>
      <c r="U788" s="27"/>
      <c r="V788" s="27"/>
      <c r="W788" s="27"/>
      <c r="X788" s="142" t="b">
        <f>COUNT(SEARCH({"а";"б";"в";"г";"д";"е";"ё";"ж";"з";"и";"й";"к";"л";"м";"н";"о";"п";"р";"с";"т";"у";"ф";"х";"ц";"ч";"ш";"щ";"ъ";"ы";"ь";"э";"ю";"я"},E788))&gt;0</f>
        <v>0</v>
      </c>
      <c r="Y788" s="142" t="b">
        <f>COUNT(SEARCH({"а";"б";"в";"г";"д";"е";"ё";"ж";"з";"и";"й";"к";"л";"м";"н";"о";"п";"р";"с";"т";"у";"ф";"х";"ц";"ч";"ш";"щ";"ъ";"ы";"ь";"э";"ю";"я"},F788))&gt;0</f>
        <v>0</v>
      </c>
      <c r="Z788" s="142" t="b">
        <f>COUNT(SEARCH({"а";"б";"в";"г";"д";"е";"ё";"ж";"з";"и";"й";"к";"л";"м";"н";"о";"п";"р";"с";"т";"у";"ф";"х";"ц";"ч";"ш";"щ";"ъ";"ы";"ь";"э";"ю";"я"},K788))&gt;0</f>
        <v>0</v>
      </c>
      <c r="AA788" s="142" t="b">
        <f>COUNT(SEARCH({"а";"б";"в";"г";"д";"е";"ё";"ж";"з";"и";"й";"к";"л";"м";"н";"о";"п";"р";"с";"т";"у";"ф";"х";"ц";"ч";"ш";"щ";"ъ";"ы";"ь";"э";"ю";"я"},L788))&gt;0</f>
        <v>0</v>
      </c>
      <c r="AB788" s="142" t="b">
        <f>COUNT(SEARCH({"а";"б";"в";"г";"д";"е";"ё";"ж";"з";"и";"й";"к";"л";"м";"н";"о";"п";"р";"с";"т";"у";"ф";"х";"ц";"ч";"ш";"щ";"ъ";"ы";"ь";"э";"ю";"я"},I788))&gt;0</f>
        <v>0</v>
      </c>
      <c r="AC788" s="142" t="b">
        <f>COUNT(SEARCH({"а";"б";"в";"г";"д";"е";"ё";"ж";"з";"и";"й";"к";"л";"м";"н";"о";"п";"р";"с";"т";"у";"ф";"х";"ц";"ч";"ш";"щ";"ъ";"ы";"ь";"э";"ю";"я"},M788))&gt;0</f>
        <v>0</v>
      </c>
      <c r="AD788" s="27" t="b">
        <f t="shared" si="12"/>
        <v>1</v>
      </c>
      <c r="AE788" s="27"/>
    </row>
    <row r="789" spans="1:31" s="289" customFormat="1" ht="30" hidden="1">
      <c r="A789" s="323" t="s">
        <v>5294</v>
      </c>
      <c r="B789" s="323"/>
      <c r="C789" s="42" t="s">
        <v>5645</v>
      </c>
      <c r="D789" s="42" t="s">
        <v>280</v>
      </c>
      <c r="E789" s="25" t="s">
        <v>5646</v>
      </c>
      <c r="F789" s="65" t="s">
        <v>1572</v>
      </c>
      <c r="G789" s="129" t="s">
        <v>183</v>
      </c>
      <c r="H789" s="24" t="s">
        <v>4686</v>
      </c>
      <c r="I789" s="25" t="s">
        <v>3</v>
      </c>
      <c r="J789" s="22" t="s">
        <v>5</v>
      </c>
      <c r="K789" s="73"/>
      <c r="L789" s="24"/>
      <c r="M789" s="24"/>
      <c r="N789" s="42"/>
      <c r="O789" s="51" t="s">
        <v>4687</v>
      </c>
      <c r="P789" s="131" t="s">
        <v>5285</v>
      </c>
      <c r="Q789" s="49" t="s">
        <v>4763</v>
      </c>
      <c r="R789" s="24"/>
      <c r="S789" s="114" t="s">
        <v>438</v>
      </c>
      <c r="T789" s="114"/>
      <c r="U789" s="27"/>
      <c r="V789" s="27"/>
      <c r="W789" s="27"/>
      <c r="X789" s="142" t="b">
        <f>COUNT(SEARCH({"а";"б";"в";"г";"д";"е";"ё";"ж";"з";"и";"й";"к";"л";"м";"н";"о";"п";"р";"с";"т";"у";"ф";"х";"ц";"ч";"ш";"щ";"ъ";"ы";"ь";"э";"ю";"я"},E789))&gt;0</f>
        <v>0</v>
      </c>
      <c r="Y789" s="142" t="b">
        <f>COUNT(SEARCH({"а";"б";"в";"г";"д";"е";"ё";"ж";"з";"и";"й";"к";"л";"м";"н";"о";"п";"р";"с";"т";"у";"ф";"х";"ц";"ч";"ш";"щ";"ъ";"ы";"ь";"э";"ю";"я"},F789))&gt;0</f>
        <v>0</v>
      </c>
      <c r="Z789" s="142" t="b">
        <f>COUNT(SEARCH({"а";"б";"в";"г";"д";"е";"ё";"ж";"з";"и";"й";"к";"л";"м";"н";"о";"п";"р";"с";"т";"у";"ф";"х";"ц";"ч";"ш";"щ";"ъ";"ы";"ь";"э";"ю";"я"},K789))&gt;0</f>
        <v>0</v>
      </c>
      <c r="AA789" s="142" t="b">
        <f>COUNT(SEARCH({"а";"б";"в";"г";"д";"е";"ё";"ж";"з";"и";"й";"к";"л";"м";"н";"о";"п";"р";"с";"т";"у";"ф";"х";"ц";"ч";"ш";"щ";"ъ";"ы";"ь";"э";"ю";"я"},L789))&gt;0</f>
        <v>0</v>
      </c>
      <c r="AB789" s="142" t="b">
        <f>COUNT(SEARCH({"а";"б";"в";"г";"д";"е";"ё";"ж";"з";"и";"й";"к";"л";"м";"н";"о";"п";"р";"с";"т";"у";"ф";"х";"ц";"ч";"ш";"щ";"ъ";"ы";"ь";"э";"ю";"я"},I789))&gt;0</f>
        <v>0</v>
      </c>
      <c r="AC789" s="142" t="b">
        <f>COUNT(SEARCH({"а";"б";"в";"г";"д";"е";"ё";"ж";"з";"и";"й";"к";"л";"м";"н";"о";"п";"р";"с";"т";"у";"ф";"х";"ц";"ч";"ш";"щ";"ъ";"ы";"ь";"э";"ю";"я"},M789))&gt;0</f>
        <v>0</v>
      </c>
      <c r="AD789" s="27" t="b">
        <f t="shared" si="12"/>
        <v>1</v>
      </c>
      <c r="AE789" s="27"/>
    </row>
    <row r="790" spans="1:31" s="289" customFormat="1" hidden="1">
      <c r="A790" s="323" t="s">
        <v>5294</v>
      </c>
      <c r="B790" s="323"/>
      <c r="C790" s="42" t="s">
        <v>5645</v>
      </c>
      <c r="D790" s="42" t="s">
        <v>280</v>
      </c>
      <c r="E790" s="25" t="s">
        <v>5646</v>
      </c>
      <c r="F790" s="117" t="s">
        <v>4371</v>
      </c>
      <c r="G790" s="124" t="s">
        <v>135</v>
      </c>
      <c r="H790" s="116" t="s">
        <v>5316</v>
      </c>
      <c r="I790" s="117" t="s">
        <v>97</v>
      </c>
      <c r="J790" s="23" t="s">
        <v>5</v>
      </c>
      <c r="K790" s="75" t="s">
        <v>5343</v>
      </c>
      <c r="L790" s="117" t="s">
        <v>5656</v>
      </c>
      <c r="M790" s="124" t="s">
        <v>70</v>
      </c>
      <c r="N790" s="116"/>
      <c r="O790" s="119" t="s">
        <v>440</v>
      </c>
      <c r="P790" s="119"/>
      <c r="Q790" s="119"/>
      <c r="R790" s="117"/>
      <c r="S790" s="124" t="s">
        <v>60</v>
      </c>
      <c r="T790" s="124"/>
      <c r="U790" s="27"/>
      <c r="V790" s="27"/>
      <c r="W790" s="27"/>
      <c r="X790" s="142" t="b">
        <f>COUNT(SEARCH({"а";"б";"в";"г";"д";"е";"ё";"ж";"з";"и";"й";"к";"л";"м";"н";"о";"п";"р";"с";"т";"у";"ф";"х";"ц";"ч";"ш";"щ";"ъ";"ы";"ь";"э";"ю";"я"},E790))&gt;0</f>
        <v>0</v>
      </c>
      <c r="Y790" s="142" t="b">
        <f>COUNT(SEARCH({"а";"б";"в";"г";"д";"е";"ё";"ж";"з";"и";"й";"к";"л";"м";"н";"о";"п";"р";"с";"т";"у";"ф";"х";"ц";"ч";"ш";"щ";"ъ";"ы";"ь";"э";"ю";"я"},F790))&gt;0</f>
        <v>0</v>
      </c>
      <c r="Z790" s="142" t="b">
        <f>COUNT(SEARCH({"а";"б";"в";"г";"д";"е";"ё";"ж";"з";"и";"й";"к";"л";"м";"н";"о";"п";"р";"с";"т";"у";"ф";"х";"ц";"ч";"ш";"щ";"ъ";"ы";"ь";"э";"ю";"я"},K790))&gt;0</f>
        <v>0</v>
      </c>
      <c r="AA790" s="142" t="b">
        <f>COUNT(SEARCH({"а";"б";"в";"г";"д";"е";"ё";"ж";"з";"и";"й";"к";"л";"м";"н";"о";"п";"р";"с";"т";"у";"ф";"х";"ц";"ч";"ш";"щ";"ъ";"ы";"ь";"э";"ю";"я"},L790))&gt;0</f>
        <v>0</v>
      </c>
      <c r="AB790" s="142" t="b">
        <f>COUNT(SEARCH({"а";"б";"в";"г";"д";"е";"ё";"ж";"з";"и";"й";"к";"л";"м";"н";"о";"п";"р";"с";"т";"у";"ф";"х";"ц";"ч";"ш";"щ";"ъ";"ы";"ь";"э";"ю";"я"},I790))&gt;0</f>
        <v>0</v>
      </c>
      <c r="AC790" s="142" t="b">
        <f>COUNT(SEARCH({"а";"б";"в";"г";"д";"е";"ё";"ж";"з";"и";"й";"к";"л";"м";"н";"о";"п";"р";"с";"т";"у";"ф";"х";"ц";"ч";"ш";"щ";"ъ";"ы";"ь";"э";"ю";"я"},M790))&gt;0</f>
        <v>0</v>
      </c>
      <c r="AD790" s="27" t="b">
        <f t="shared" si="12"/>
        <v>1</v>
      </c>
      <c r="AE790" s="27"/>
    </row>
    <row r="791" spans="1:31" s="289" customFormat="1" ht="30" hidden="1">
      <c r="A791" s="323" t="s">
        <v>5294</v>
      </c>
      <c r="B791" s="323"/>
      <c r="C791" s="42" t="s">
        <v>5645</v>
      </c>
      <c r="D791" s="42" t="s">
        <v>280</v>
      </c>
      <c r="E791" s="25" t="s">
        <v>5646</v>
      </c>
      <c r="F791" s="65" t="s">
        <v>3394</v>
      </c>
      <c r="G791" s="114" t="s">
        <v>187</v>
      </c>
      <c r="H791" s="25" t="s">
        <v>3390</v>
      </c>
      <c r="I791" s="25" t="s">
        <v>97</v>
      </c>
      <c r="J791" s="22" t="s">
        <v>5</v>
      </c>
      <c r="K791" s="73"/>
      <c r="L791" s="24"/>
      <c r="M791" s="24"/>
      <c r="N791" s="42" t="s">
        <v>574</v>
      </c>
      <c r="O791" s="51" t="s">
        <v>5657</v>
      </c>
      <c r="P791" s="49"/>
      <c r="Q791" s="49" t="s">
        <v>5655</v>
      </c>
      <c r="R791" s="24"/>
      <c r="S791" s="114" t="s">
        <v>438</v>
      </c>
      <c r="T791" s="114"/>
      <c r="U791" s="27"/>
      <c r="V791" s="27"/>
      <c r="W791" s="27"/>
      <c r="X791" s="142" t="b">
        <f>COUNT(SEARCH({"а";"б";"в";"г";"д";"е";"ё";"ж";"з";"и";"й";"к";"л";"м";"н";"о";"п";"р";"с";"т";"у";"ф";"х";"ц";"ч";"ш";"щ";"ъ";"ы";"ь";"э";"ю";"я"},E791))&gt;0</f>
        <v>0</v>
      </c>
      <c r="Y791" s="142" t="b">
        <f>COUNT(SEARCH({"а";"б";"в";"г";"д";"е";"ё";"ж";"з";"и";"й";"к";"л";"м";"н";"о";"п";"р";"с";"т";"у";"ф";"х";"ц";"ч";"ш";"щ";"ъ";"ы";"ь";"э";"ю";"я"},F791))&gt;0</f>
        <v>0</v>
      </c>
      <c r="Z791" s="142" t="b">
        <f>COUNT(SEARCH({"а";"б";"в";"г";"д";"е";"ё";"ж";"з";"и";"й";"к";"л";"м";"н";"о";"п";"р";"с";"т";"у";"ф";"х";"ц";"ч";"ш";"щ";"ъ";"ы";"ь";"э";"ю";"я"},K791))&gt;0</f>
        <v>0</v>
      </c>
      <c r="AA791" s="142" t="b">
        <f>COUNT(SEARCH({"а";"б";"в";"г";"д";"е";"ё";"ж";"з";"и";"й";"к";"л";"м";"н";"о";"п";"р";"с";"т";"у";"ф";"х";"ц";"ч";"ш";"щ";"ъ";"ы";"ь";"э";"ю";"я"},L791))&gt;0</f>
        <v>0</v>
      </c>
      <c r="AB791" s="142" t="b">
        <f>COUNT(SEARCH({"а";"б";"в";"г";"д";"е";"ё";"ж";"з";"и";"й";"к";"л";"м";"н";"о";"п";"р";"с";"т";"у";"ф";"х";"ц";"ч";"ш";"щ";"ъ";"ы";"ь";"э";"ю";"я"},I791))&gt;0</f>
        <v>0</v>
      </c>
      <c r="AC791" s="142" t="b">
        <f>COUNT(SEARCH({"а";"б";"в";"г";"д";"е";"ё";"ж";"з";"и";"й";"к";"л";"м";"н";"о";"п";"р";"с";"т";"у";"ф";"х";"ц";"ч";"ш";"щ";"ъ";"ы";"ь";"э";"ю";"я"},M791))&gt;0</f>
        <v>0</v>
      </c>
      <c r="AD791" s="27" t="b">
        <f t="shared" si="12"/>
        <v>1</v>
      </c>
      <c r="AE791" s="27"/>
    </row>
    <row r="792" spans="1:31" s="289" customFormat="1" hidden="1">
      <c r="A792" s="323" t="s">
        <v>5294</v>
      </c>
      <c r="B792" s="323"/>
      <c r="C792" s="42" t="s">
        <v>5645</v>
      </c>
      <c r="D792" s="42" t="s">
        <v>280</v>
      </c>
      <c r="E792" s="25" t="s">
        <v>5646</v>
      </c>
      <c r="F792" s="25" t="s">
        <v>14</v>
      </c>
      <c r="G792" s="24"/>
      <c r="H792" s="114" t="s">
        <v>13</v>
      </c>
      <c r="I792" s="114" t="s">
        <v>15</v>
      </c>
      <c r="J792" s="22" t="s">
        <v>5</v>
      </c>
      <c r="K792" s="73"/>
      <c r="L792" s="24"/>
      <c r="M792" s="24"/>
      <c r="N792" s="42"/>
      <c r="O792" s="51" t="s">
        <v>13</v>
      </c>
      <c r="P792" s="49"/>
      <c r="Q792" s="49"/>
      <c r="R792" s="24"/>
      <c r="S792" s="24"/>
      <c r="T792" s="24"/>
      <c r="U792" s="27"/>
      <c r="V792" s="27"/>
      <c r="W792" s="27"/>
      <c r="X792" s="142" t="b">
        <f>COUNT(SEARCH({"а";"б";"в";"г";"д";"е";"ё";"ж";"з";"и";"й";"к";"л";"м";"н";"о";"п";"р";"с";"т";"у";"ф";"х";"ц";"ч";"ш";"щ";"ъ";"ы";"ь";"э";"ю";"я"},E792))&gt;0</f>
        <v>0</v>
      </c>
      <c r="Y792" s="142" t="b">
        <f>COUNT(SEARCH({"а";"б";"в";"г";"д";"е";"ё";"ж";"з";"и";"й";"к";"л";"м";"н";"о";"п";"р";"с";"т";"у";"ф";"х";"ц";"ч";"ш";"щ";"ъ";"ы";"ь";"э";"ю";"я"},F792))&gt;0</f>
        <v>0</v>
      </c>
      <c r="Z792" s="142" t="b">
        <f>COUNT(SEARCH({"а";"б";"в";"г";"д";"е";"ё";"ж";"з";"и";"й";"к";"л";"м";"н";"о";"п";"р";"с";"т";"у";"ф";"х";"ц";"ч";"ш";"щ";"ъ";"ы";"ь";"э";"ю";"я"},K792))&gt;0</f>
        <v>0</v>
      </c>
      <c r="AA792" s="142" t="b">
        <f>COUNT(SEARCH({"а";"б";"в";"г";"д";"е";"ё";"ж";"з";"и";"й";"к";"л";"м";"н";"о";"п";"р";"с";"т";"у";"ф";"х";"ц";"ч";"ш";"щ";"ъ";"ы";"ь";"э";"ю";"я"},L792))&gt;0</f>
        <v>0</v>
      </c>
      <c r="AB792" s="142" t="b">
        <f>COUNT(SEARCH({"а";"б";"в";"г";"д";"е";"ё";"ж";"з";"и";"й";"к";"л";"м";"н";"о";"п";"р";"с";"т";"у";"ф";"х";"ц";"ч";"ш";"щ";"ъ";"ы";"ь";"э";"ю";"я"},I792))&gt;0</f>
        <v>0</v>
      </c>
      <c r="AC792" s="142" t="b">
        <f>COUNT(SEARCH({"а";"б";"в";"г";"д";"е";"ё";"ж";"з";"и";"й";"к";"л";"м";"н";"о";"п";"р";"с";"т";"у";"ф";"х";"ц";"ч";"ш";"щ";"ъ";"ы";"ь";"э";"ю";"я"},M792))&gt;0</f>
        <v>0</v>
      </c>
      <c r="AD792" s="27" t="b">
        <f t="shared" si="12"/>
        <v>1</v>
      </c>
      <c r="AE792" s="27"/>
    </row>
    <row r="793" spans="1:31" s="289" customFormat="1" hidden="1">
      <c r="A793" s="323" t="s">
        <v>5294</v>
      </c>
      <c r="B793" s="323"/>
      <c r="C793" s="42" t="s">
        <v>5645</v>
      </c>
      <c r="D793" s="42" t="s">
        <v>280</v>
      </c>
      <c r="E793" s="25" t="s">
        <v>5646</v>
      </c>
      <c r="F793" s="25" t="s">
        <v>8</v>
      </c>
      <c r="G793" s="24"/>
      <c r="H793" s="114" t="s">
        <v>67</v>
      </c>
      <c r="I793" s="114" t="s">
        <v>97</v>
      </c>
      <c r="J793" s="22" t="s">
        <v>5</v>
      </c>
      <c r="K793" s="73"/>
      <c r="L793" s="24"/>
      <c r="M793" s="24"/>
      <c r="N793" s="279" t="s">
        <v>446</v>
      </c>
      <c r="O793" s="51" t="s">
        <v>447</v>
      </c>
      <c r="P793" s="49"/>
      <c r="Q793" s="49"/>
      <c r="R793" s="24"/>
      <c r="S793" s="24" t="s">
        <v>398</v>
      </c>
      <c r="T793" s="24"/>
      <c r="U793" s="27"/>
      <c r="V793" s="27"/>
      <c r="W793" s="27"/>
      <c r="X793" s="142" t="b">
        <f>COUNT(SEARCH({"а";"б";"в";"г";"д";"е";"ё";"ж";"з";"и";"й";"к";"л";"м";"н";"о";"п";"р";"с";"т";"у";"ф";"х";"ц";"ч";"ш";"щ";"ъ";"ы";"ь";"э";"ю";"я"},E793))&gt;0</f>
        <v>0</v>
      </c>
      <c r="Y793" s="142" t="b">
        <f>COUNT(SEARCH({"а";"б";"в";"г";"д";"е";"ё";"ж";"з";"и";"й";"к";"л";"м";"н";"о";"п";"р";"с";"т";"у";"ф";"х";"ц";"ч";"ш";"щ";"ъ";"ы";"ь";"э";"ю";"я"},F793))&gt;0</f>
        <v>0</v>
      </c>
      <c r="Z793" s="142" t="b">
        <f>COUNT(SEARCH({"а";"б";"в";"г";"д";"е";"ё";"ж";"з";"и";"й";"к";"л";"м";"н";"о";"п";"р";"с";"т";"у";"ф";"х";"ц";"ч";"ш";"щ";"ъ";"ы";"ь";"э";"ю";"я"},K793))&gt;0</f>
        <v>0</v>
      </c>
      <c r="AA793" s="142" t="b">
        <f>COUNT(SEARCH({"а";"б";"в";"г";"д";"е";"ё";"ж";"з";"и";"й";"к";"л";"м";"н";"о";"п";"р";"с";"т";"у";"ф";"х";"ц";"ч";"ш";"щ";"ъ";"ы";"ь";"э";"ю";"я"},L793))&gt;0</f>
        <v>0</v>
      </c>
      <c r="AB793" s="142" t="b">
        <f>COUNT(SEARCH({"а";"б";"в";"г";"д";"е";"ё";"ж";"з";"и";"й";"к";"л";"м";"н";"о";"п";"р";"с";"т";"у";"ф";"х";"ц";"ч";"ш";"щ";"ъ";"ы";"ь";"э";"ю";"я"},I793))&gt;0</f>
        <v>0</v>
      </c>
      <c r="AC793" s="142" t="b">
        <f>COUNT(SEARCH({"а";"б";"в";"г";"д";"е";"ё";"ж";"з";"и";"й";"к";"л";"м";"н";"о";"п";"р";"с";"т";"у";"ф";"х";"ц";"ч";"ш";"щ";"ъ";"ы";"ь";"э";"ю";"я"},M793))&gt;0</f>
        <v>0</v>
      </c>
      <c r="AD793" s="27" t="b">
        <f t="shared" si="12"/>
        <v>1</v>
      </c>
      <c r="AE793" s="27"/>
    </row>
    <row r="794" spans="1:31" s="289" customFormat="1" ht="30" hidden="1">
      <c r="A794" s="323" t="s">
        <v>5294</v>
      </c>
      <c r="B794" s="323"/>
      <c r="C794" s="42" t="s">
        <v>5645</v>
      </c>
      <c r="D794" s="42" t="s">
        <v>280</v>
      </c>
      <c r="E794" s="25" t="s">
        <v>5646</v>
      </c>
      <c r="F794" s="25" t="s">
        <v>12</v>
      </c>
      <c r="G794" s="24"/>
      <c r="H794" s="114" t="s">
        <v>400</v>
      </c>
      <c r="I794" s="114" t="s">
        <v>3</v>
      </c>
      <c r="J794" s="22" t="s">
        <v>5</v>
      </c>
      <c r="K794" s="73"/>
      <c r="L794" s="24"/>
      <c r="M794" s="24"/>
      <c r="N794" s="42"/>
      <c r="O794" s="51" t="s">
        <v>66</v>
      </c>
      <c r="P794" s="49"/>
      <c r="Q794" s="49"/>
      <c r="R794" s="24"/>
      <c r="S794" s="24" t="s">
        <v>4</v>
      </c>
      <c r="T794" s="24"/>
      <c r="U794" s="27"/>
      <c r="V794" s="27"/>
      <c r="W794" s="27"/>
      <c r="X794" s="142" t="b">
        <f>COUNT(SEARCH({"а";"б";"в";"г";"д";"е";"ё";"ж";"з";"и";"й";"к";"л";"м";"н";"о";"п";"р";"с";"т";"у";"ф";"х";"ц";"ч";"ш";"щ";"ъ";"ы";"ь";"э";"ю";"я"},E794))&gt;0</f>
        <v>0</v>
      </c>
      <c r="Y794" s="142" t="b">
        <f>COUNT(SEARCH({"а";"б";"в";"г";"д";"е";"ё";"ж";"з";"и";"й";"к";"л";"м";"н";"о";"п";"р";"с";"т";"у";"ф";"х";"ц";"ч";"ш";"щ";"ъ";"ы";"ь";"э";"ю";"я"},F794))&gt;0</f>
        <v>0</v>
      </c>
      <c r="Z794" s="142" t="b">
        <f>COUNT(SEARCH({"а";"б";"в";"г";"д";"е";"ё";"ж";"з";"и";"й";"к";"л";"м";"н";"о";"п";"р";"с";"т";"у";"ф";"х";"ц";"ч";"ш";"щ";"ъ";"ы";"ь";"э";"ю";"я"},K794))&gt;0</f>
        <v>0</v>
      </c>
      <c r="AA794" s="142" t="b">
        <f>COUNT(SEARCH({"а";"б";"в";"г";"д";"е";"ё";"ж";"з";"и";"й";"к";"л";"м";"н";"о";"п";"р";"с";"т";"у";"ф";"х";"ц";"ч";"ш";"щ";"ъ";"ы";"ь";"э";"ю";"я"},L794))&gt;0</f>
        <v>0</v>
      </c>
      <c r="AB794" s="142" t="b">
        <f>COUNT(SEARCH({"а";"б";"в";"г";"д";"е";"ё";"ж";"з";"и";"й";"к";"л";"м";"н";"о";"п";"р";"с";"т";"у";"ф";"х";"ц";"ч";"ш";"щ";"ъ";"ы";"ь";"э";"ю";"я"},I794))&gt;0</f>
        <v>0</v>
      </c>
      <c r="AC794" s="142" t="b">
        <f>COUNT(SEARCH({"а";"б";"в";"г";"д";"е";"ё";"ж";"з";"и";"й";"к";"л";"м";"н";"о";"п";"р";"с";"т";"у";"ф";"х";"ц";"ч";"ш";"щ";"ъ";"ы";"ь";"э";"ю";"я"},M794))&gt;0</f>
        <v>0</v>
      </c>
      <c r="AD794" s="27" t="b">
        <f t="shared" si="12"/>
        <v>1</v>
      </c>
      <c r="AE794" s="27"/>
    </row>
    <row r="795" spans="1:31" s="289" customFormat="1" hidden="1">
      <c r="A795" s="323" t="s">
        <v>5294</v>
      </c>
      <c r="B795" s="323"/>
      <c r="C795" s="42" t="s">
        <v>5645</v>
      </c>
      <c r="D795" s="42" t="s">
        <v>280</v>
      </c>
      <c r="E795" s="25" t="s">
        <v>5646</v>
      </c>
      <c r="F795" s="25" t="s">
        <v>18</v>
      </c>
      <c r="G795" s="24"/>
      <c r="H795" s="114" t="s">
        <v>456</v>
      </c>
      <c r="I795" s="114" t="s">
        <v>19</v>
      </c>
      <c r="J795" s="22" t="s">
        <v>5</v>
      </c>
      <c r="K795" s="73"/>
      <c r="L795" s="24"/>
      <c r="M795" s="24"/>
      <c r="N795" s="42"/>
      <c r="O795" s="51" t="s">
        <v>401</v>
      </c>
      <c r="P795" s="49"/>
      <c r="Q795" s="49"/>
      <c r="R795" s="24"/>
      <c r="S795" s="24"/>
      <c r="T795" s="24"/>
      <c r="U795" s="27"/>
      <c r="V795" s="27"/>
      <c r="W795" s="27"/>
      <c r="X795" s="142" t="b">
        <f>COUNT(SEARCH({"а";"б";"в";"г";"д";"е";"ё";"ж";"з";"и";"й";"к";"л";"м";"н";"о";"п";"р";"с";"т";"у";"ф";"х";"ц";"ч";"ш";"щ";"ъ";"ы";"ь";"э";"ю";"я"},E795))&gt;0</f>
        <v>0</v>
      </c>
      <c r="Y795" s="142" t="b">
        <f>COUNT(SEARCH({"а";"б";"в";"г";"д";"е";"ё";"ж";"з";"и";"й";"к";"л";"м";"н";"о";"п";"р";"с";"т";"у";"ф";"х";"ц";"ч";"ш";"щ";"ъ";"ы";"ь";"э";"ю";"я"},F795))&gt;0</f>
        <v>0</v>
      </c>
      <c r="Z795" s="142" t="b">
        <f>COUNT(SEARCH({"а";"б";"в";"г";"д";"е";"ё";"ж";"з";"и";"й";"к";"л";"м";"н";"о";"п";"р";"с";"т";"у";"ф";"х";"ц";"ч";"ш";"щ";"ъ";"ы";"ь";"э";"ю";"я"},K795))&gt;0</f>
        <v>0</v>
      </c>
      <c r="AA795" s="142" t="b">
        <f>COUNT(SEARCH({"а";"б";"в";"г";"д";"е";"ё";"ж";"з";"и";"й";"к";"л";"м";"н";"о";"п";"р";"с";"т";"у";"ф";"х";"ц";"ч";"ш";"щ";"ъ";"ы";"ь";"э";"ю";"я"},L795))&gt;0</f>
        <v>0</v>
      </c>
      <c r="AB795" s="142" t="b">
        <f>COUNT(SEARCH({"а";"б";"в";"г";"д";"е";"ё";"ж";"з";"и";"й";"к";"л";"м";"н";"о";"п";"р";"с";"т";"у";"ф";"х";"ц";"ч";"ш";"щ";"ъ";"ы";"ь";"э";"ю";"я"},I795))&gt;0</f>
        <v>0</v>
      </c>
      <c r="AC795" s="142" t="b">
        <f>COUNT(SEARCH({"а";"б";"в";"г";"д";"е";"ё";"ж";"з";"и";"й";"к";"л";"м";"н";"о";"п";"р";"с";"т";"у";"ф";"х";"ц";"ч";"ш";"щ";"ъ";"ы";"ь";"э";"ю";"я"},M795))&gt;0</f>
        <v>0</v>
      </c>
      <c r="AD795" s="27" t="b">
        <f t="shared" si="12"/>
        <v>1</v>
      </c>
      <c r="AE795" s="27"/>
    </row>
    <row r="796" spans="1:31" s="289" customFormat="1" hidden="1">
      <c r="A796" s="323" t="s">
        <v>5294</v>
      </c>
      <c r="B796" s="323"/>
      <c r="C796" s="42" t="s">
        <v>5645</v>
      </c>
      <c r="D796" s="42" t="s">
        <v>280</v>
      </c>
      <c r="E796" s="25" t="s">
        <v>5646</v>
      </c>
      <c r="F796" s="25" t="s">
        <v>21</v>
      </c>
      <c r="G796" s="24"/>
      <c r="H796" s="114" t="s">
        <v>402</v>
      </c>
      <c r="I796" s="114" t="s">
        <v>19</v>
      </c>
      <c r="J796" s="22" t="s">
        <v>5</v>
      </c>
      <c r="K796" s="73"/>
      <c r="L796" s="24"/>
      <c r="M796" s="24"/>
      <c r="N796" s="42"/>
      <c r="O796" s="51" t="s">
        <v>519</v>
      </c>
      <c r="P796" s="49"/>
      <c r="Q796" s="49"/>
      <c r="R796" s="24"/>
      <c r="S796" s="24" t="s">
        <v>4</v>
      </c>
      <c r="T796" s="24"/>
      <c r="U796" s="27"/>
      <c r="V796" s="27"/>
      <c r="W796" s="27"/>
      <c r="X796" s="142" t="b">
        <f>COUNT(SEARCH({"а";"б";"в";"г";"д";"е";"ё";"ж";"з";"и";"й";"к";"л";"м";"н";"о";"п";"р";"с";"т";"у";"ф";"х";"ц";"ч";"ш";"щ";"ъ";"ы";"ь";"э";"ю";"я"},E796))&gt;0</f>
        <v>0</v>
      </c>
      <c r="Y796" s="142" t="b">
        <f>COUNT(SEARCH({"а";"б";"в";"г";"д";"е";"ё";"ж";"з";"и";"й";"к";"л";"м";"н";"о";"п";"р";"с";"т";"у";"ф";"х";"ц";"ч";"ш";"щ";"ъ";"ы";"ь";"э";"ю";"я"},F796))&gt;0</f>
        <v>0</v>
      </c>
      <c r="Z796" s="142" t="b">
        <f>COUNT(SEARCH({"а";"б";"в";"г";"д";"е";"ё";"ж";"з";"и";"й";"к";"л";"м";"н";"о";"п";"р";"с";"т";"у";"ф";"х";"ц";"ч";"ш";"щ";"ъ";"ы";"ь";"э";"ю";"я"},K796))&gt;0</f>
        <v>0</v>
      </c>
      <c r="AA796" s="142" t="b">
        <f>COUNT(SEARCH({"а";"б";"в";"г";"д";"е";"ё";"ж";"з";"и";"й";"к";"л";"м";"н";"о";"п";"р";"с";"т";"у";"ф";"х";"ц";"ч";"ш";"щ";"ъ";"ы";"ь";"э";"ю";"я"},L796))&gt;0</f>
        <v>0</v>
      </c>
      <c r="AB796" s="142" t="b">
        <f>COUNT(SEARCH({"а";"б";"в";"г";"д";"е";"ё";"ж";"з";"и";"й";"к";"л";"м";"н";"о";"п";"р";"с";"т";"у";"ф";"х";"ц";"ч";"ш";"щ";"ъ";"ы";"ь";"э";"ю";"я"},I796))&gt;0</f>
        <v>0</v>
      </c>
      <c r="AC796" s="142" t="b">
        <f>COUNT(SEARCH({"а";"б";"в";"г";"д";"е";"ё";"ж";"з";"и";"й";"к";"л";"м";"н";"о";"п";"р";"с";"т";"у";"ф";"х";"ц";"ч";"ш";"щ";"ъ";"ы";"ь";"э";"ю";"я"},M796))&gt;0</f>
        <v>0</v>
      </c>
      <c r="AD796" s="27" t="b">
        <f t="shared" si="12"/>
        <v>1</v>
      </c>
      <c r="AE796" s="27"/>
    </row>
    <row r="797" spans="1:31" s="289" customFormat="1" hidden="1">
      <c r="A797" s="323" t="s">
        <v>5294</v>
      </c>
      <c r="B797" s="323"/>
      <c r="C797" s="42" t="s">
        <v>5645</v>
      </c>
      <c r="D797" s="42" t="s">
        <v>280</v>
      </c>
      <c r="E797" s="25" t="s">
        <v>5646</v>
      </c>
      <c r="F797" s="25" t="s">
        <v>93</v>
      </c>
      <c r="G797" s="96" t="s">
        <v>136</v>
      </c>
      <c r="H797" s="114" t="s">
        <v>578</v>
      </c>
      <c r="I797" s="114" t="s">
        <v>65</v>
      </c>
      <c r="J797" s="22" t="s">
        <v>5</v>
      </c>
      <c r="K797" s="133" t="s">
        <v>5343</v>
      </c>
      <c r="L797" s="129" t="s">
        <v>94</v>
      </c>
      <c r="M797" s="129" t="s">
        <v>65</v>
      </c>
      <c r="N797" s="42"/>
      <c r="O797" s="51" t="s">
        <v>395</v>
      </c>
      <c r="P797" s="49"/>
      <c r="Q797" s="49"/>
      <c r="R797" s="24"/>
      <c r="S797" s="24" t="s">
        <v>4</v>
      </c>
      <c r="T797" s="24" t="s">
        <v>276</v>
      </c>
      <c r="U797" s="27"/>
      <c r="V797" s="27"/>
      <c r="W797" s="27"/>
      <c r="X797" s="142" t="b">
        <f>COUNT(SEARCH({"а";"б";"в";"г";"д";"е";"ё";"ж";"з";"и";"й";"к";"л";"м";"н";"о";"п";"р";"с";"т";"у";"ф";"х";"ц";"ч";"ш";"щ";"ъ";"ы";"ь";"э";"ю";"я"},E797))&gt;0</f>
        <v>0</v>
      </c>
      <c r="Y797" s="142" t="b">
        <f>COUNT(SEARCH({"а";"б";"в";"г";"д";"е";"ё";"ж";"з";"и";"й";"к";"л";"м";"н";"о";"п";"р";"с";"т";"у";"ф";"х";"ц";"ч";"ш";"щ";"ъ";"ы";"ь";"э";"ю";"я"},F797))&gt;0</f>
        <v>0</v>
      </c>
      <c r="Z797" s="142" t="b">
        <f>COUNT(SEARCH({"а";"б";"в";"г";"д";"е";"ё";"ж";"з";"и";"й";"к";"л";"м";"н";"о";"п";"р";"с";"т";"у";"ф";"х";"ц";"ч";"ш";"щ";"ъ";"ы";"ь";"э";"ю";"я"},K797))&gt;0</f>
        <v>0</v>
      </c>
      <c r="AA797" s="142" t="b">
        <f>COUNT(SEARCH({"а";"б";"в";"г";"д";"е";"ё";"ж";"з";"и";"й";"к";"л";"м";"н";"о";"п";"р";"с";"т";"у";"ф";"х";"ц";"ч";"ш";"щ";"ъ";"ы";"ь";"э";"ю";"я"},L797))&gt;0</f>
        <v>0</v>
      </c>
      <c r="AB797" s="142" t="b">
        <f>COUNT(SEARCH({"а";"б";"в";"г";"д";"е";"ё";"ж";"з";"и";"й";"к";"л";"м";"н";"о";"п";"р";"с";"т";"у";"ф";"х";"ц";"ч";"ш";"щ";"ъ";"ы";"ь";"э";"ю";"я"},I797))&gt;0</f>
        <v>0</v>
      </c>
      <c r="AC797" s="142" t="b">
        <f>COUNT(SEARCH({"а";"б";"в";"г";"д";"е";"ё";"ж";"з";"и";"й";"к";"л";"м";"н";"о";"п";"р";"с";"т";"у";"ф";"х";"ц";"ч";"ш";"щ";"ъ";"ы";"ь";"э";"ю";"я"},M797))&gt;0</f>
        <v>0</v>
      </c>
      <c r="AD797" s="27" t="b">
        <f t="shared" si="12"/>
        <v>1</v>
      </c>
      <c r="AE797" s="27"/>
    </row>
    <row r="798" spans="1:31" s="289" customFormat="1" hidden="1">
      <c r="A798" s="323" t="s">
        <v>5294</v>
      </c>
      <c r="B798" s="323"/>
      <c r="C798" s="42" t="s">
        <v>5645</v>
      </c>
      <c r="D798" s="42" t="s">
        <v>347</v>
      </c>
      <c r="E798" s="25" t="s">
        <v>5646</v>
      </c>
      <c r="F798" s="25" t="s">
        <v>3393</v>
      </c>
      <c r="G798" s="129" t="s">
        <v>134</v>
      </c>
      <c r="H798" s="24" t="s">
        <v>5647</v>
      </c>
      <c r="I798" s="25" t="s">
        <v>3</v>
      </c>
      <c r="J798" s="22" t="s">
        <v>5</v>
      </c>
      <c r="K798" s="24"/>
      <c r="L798" s="24"/>
      <c r="M798" s="24"/>
      <c r="N798" s="42"/>
      <c r="O798" s="51" t="s">
        <v>512</v>
      </c>
      <c r="P798" s="49"/>
      <c r="Q798" s="26" t="str">
        <f>CONCATENATE("rdv.lnk_",MID(E798,10,LEN(E798)-14))</f>
        <v>rdv.lnk_rc_document_deal</v>
      </c>
      <c r="R798" s="24"/>
      <c r="S798" s="25" t="s">
        <v>455</v>
      </c>
      <c r="T798" s="25"/>
      <c r="U798" s="27"/>
      <c r="V798" s="27"/>
      <c r="W798" s="27"/>
      <c r="X798" s="142" t="b">
        <f>COUNT(SEARCH({"а";"б";"в";"г";"д";"е";"ё";"ж";"з";"и";"й";"к";"л";"м";"н";"о";"п";"р";"с";"т";"у";"ф";"х";"ц";"ч";"ш";"щ";"ъ";"ы";"ь";"э";"ю";"я"},E798))&gt;0</f>
        <v>0</v>
      </c>
      <c r="Y798" s="142" t="b">
        <f>COUNT(SEARCH({"а";"б";"в";"г";"д";"е";"ё";"ж";"з";"и";"й";"к";"л";"м";"н";"о";"п";"р";"с";"т";"у";"ф";"х";"ц";"ч";"ш";"щ";"ъ";"ы";"ь";"э";"ю";"я"},F798))&gt;0</f>
        <v>0</v>
      </c>
      <c r="Z798" s="142" t="b">
        <f>COUNT(SEARCH({"а";"б";"в";"г";"д";"е";"ё";"ж";"з";"и";"й";"к";"л";"м";"н";"о";"п";"р";"с";"т";"у";"ф";"х";"ц";"ч";"ш";"щ";"ъ";"ы";"ь";"э";"ю";"я"},K798))&gt;0</f>
        <v>0</v>
      </c>
      <c r="AA798" s="142" t="b">
        <f>COUNT(SEARCH({"а";"б";"в";"г";"д";"е";"ё";"ж";"з";"и";"й";"к";"л";"м";"н";"о";"п";"р";"с";"т";"у";"ф";"х";"ц";"ч";"ш";"щ";"ъ";"ы";"ь";"э";"ю";"я"},L798))&gt;0</f>
        <v>0</v>
      </c>
      <c r="AB798" s="142" t="b">
        <f>COUNT(SEARCH({"а";"б";"в";"г";"д";"е";"ё";"ж";"з";"и";"й";"к";"л";"м";"н";"о";"п";"р";"с";"т";"у";"ф";"х";"ц";"ч";"ш";"щ";"ъ";"ы";"ь";"э";"ю";"я"},I798))&gt;0</f>
        <v>0</v>
      </c>
      <c r="AC798" s="142" t="b">
        <f>COUNT(SEARCH({"а";"б";"в";"г";"д";"е";"ё";"ж";"з";"и";"й";"к";"л";"м";"н";"о";"п";"р";"с";"т";"у";"ф";"х";"ц";"ч";"ш";"щ";"ъ";"ы";"ь";"э";"ю";"я"},M798))&gt;0</f>
        <v>0</v>
      </c>
      <c r="AD798" s="27" t="b">
        <f t="shared" si="12"/>
        <v>1</v>
      </c>
      <c r="AE798" s="27"/>
    </row>
    <row r="799" spans="1:31" s="289" customFormat="1" ht="30" hidden="1">
      <c r="A799" s="323" t="s">
        <v>5294</v>
      </c>
      <c r="B799" s="323"/>
      <c r="C799" s="42" t="s">
        <v>5645</v>
      </c>
      <c r="D799" s="42" t="s">
        <v>347</v>
      </c>
      <c r="E799" s="25" t="s">
        <v>5646</v>
      </c>
      <c r="F799" s="65" t="s">
        <v>3070</v>
      </c>
      <c r="G799" s="129" t="s">
        <v>183</v>
      </c>
      <c r="H799" s="24" t="s">
        <v>5648</v>
      </c>
      <c r="I799" s="25" t="s">
        <v>3</v>
      </c>
      <c r="J799" s="22" t="s">
        <v>5</v>
      </c>
      <c r="K799" s="24"/>
      <c r="L799" s="24"/>
      <c r="M799" s="24"/>
      <c r="N799" s="42"/>
      <c r="O799" s="51" t="s">
        <v>5649</v>
      </c>
      <c r="P799" s="131" t="s">
        <v>5650</v>
      </c>
      <c r="Q799" s="49" t="s">
        <v>5651</v>
      </c>
      <c r="R799" s="24"/>
      <c r="S799" s="114" t="s">
        <v>438</v>
      </c>
      <c r="T799" s="114"/>
      <c r="U799" s="27"/>
      <c r="V799" s="27"/>
      <c r="W799" s="27"/>
      <c r="X799" s="142" t="b">
        <f>COUNT(SEARCH({"а";"б";"в";"г";"д";"е";"ё";"ж";"з";"и";"й";"к";"л";"м";"н";"о";"п";"р";"с";"т";"у";"ф";"х";"ц";"ч";"ш";"щ";"ъ";"ы";"ь";"э";"ю";"я"},E799))&gt;0</f>
        <v>0</v>
      </c>
      <c r="Y799" s="142" t="b">
        <f>COUNT(SEARCH({"а";"б";"в";"г";"д";"е";"ё";"ж";"з";"и";"й";"к";"л";"м";"н";"о";"п";"р";"с";"т";"у";"ф";"х";"ц";"ч";"ш";"щ";"ъ";"ы";"ь";"э";"ю";"я"},F799))&gt;0</f>
        <v>0</v>
      </c>
      <c r="Z799" s="142" t="b">
        <f>COUNT(SEARCH({"а";"б";"в";"г";"д";"е";"ё";"ж";"з";"и";"й";"к";"л";"м";"н";"о";"п";"р";"с";"т";"у";"ф";"х";"ц";"ч";"ш";"щ";"ъ";"ы";"ь";"э";"ю";"я"},K799))&gt;0</f>
        <v>0</v>
      </c>
      <c r="AA799" s="142" t="b">
        <f>COUNT(SEARCH({"а";"б";"в";"г";"д";"е";"ё";"ж";"з";"и";"й";"к";"л";"м";"н";"о";"п";"р";"с";"т";"у";"ф";"х";"ц";"ч";"ш";"щ";"ъ";"ы";"ь";"э";"ю";"я"},L799))&gt;0</f>
        <v>0</v>
      </c>
      <c r="AB799" s="142" t="b">
        <f>COUNT(SEARCH({"а";"б";"в";"г";"д";"е";"ё";"ж";"з";"и";"й";"к";"л";"м";"н";"о";"п";"р";"с";"т";"у";"ф";"х";"ц";"ч";"ш";"щ";"ъ";"ы";"ь";"э";"ю";"я"},I799))&gt;0</f>
        <v>0</v>
      </c>
      <c r="AC799" s="142" t="b">
        <f>COUNT(SEARCH({"а";"б";"в";"г";"д";"е";"ё";"ж";"з";"и";"й";"к";"л";"м";"н";"о";"п";"р";"с";"т";"у";"ф";"х";"ц";"ч";"ш";"щ";"ъ";"ы";"ь";"э";"ю";"я"},M799))&gt;0</f>
        <v>0</v>
      </c>
      <c r="AD799" s="27" t="b">
        <f t="shared" si="12"/>
        <v>1</v>
      </c>
      <c r="AE799" s="27"/>
    </row>
    <row r="800" spans="1:31" s="289" customFormat="1" ht="30" hidden="1">
      <c r="A800" s="323" t="s">
        <v>5294</v>
      </c>
      <c r="B800" s="323"/>
      <c r="C800" s="42" t="s">
        <v>5645</v>
      </c>
      <c r="D800" s="42" t="s">
        <v>347</v>
      </c>
      <c r="E800" s="25" t="s">
        <v>5646</v>
      </c>
      <c r="F800" s="117" t="s">
        <v>3071</v>
      </c>
      <c r="G800" s="124" t="s">
        <v>135</v>
      </c>
      <c r="H800" s="119" t="s">
        <v>5652</v>
      </c>
      <c r="I800" s="117" t="s">
        <v>97</v>
      </c>
      <c r="J800" s="23" t="s">
        <v>5</v>
      </c>
      <c r="K800" s="75" t="s">
        <v>5343</v>
      </c>
      <c r="L800" s="117" t="s">
        <v>73</v>
      </c>
      <c r="M800" s="124" t="s">
        <v>70</v>
      </c>
      <c r="N800" s="116"/>
      <c r="O800" s="119" t="s">
        <v>440</v>
      </c>
      <c r="P800" s="119"/>
      <c r="Q800" s="119"/>
      <c r="R800" s="117"/>
      <c r="S800" s="124" t="s">
        <v>60</v>
      </c>
      <c r="T800" s="124"/>
      <c r="U800" s="27"/>
      <c r="V800" s="27"/>
      <c r="W800" s="27"/>
      <c r="X800" s="142" t="b">
        <f>COUNT(SEARCH({"а";"б";"в";"г";"д";"е";"ё";"ж";"з";"и";"й";"к";"л";"м";"н";"о";"п";"р";"с";"т";"у";"ф";"х";"ц";"ч";"ш";"щ";"ъ";"ы";"ь";"э";"ю";"я"},E800))&gt;0</f>
        <v>0</v>
      </c>
      <c r="Y800" s="142" t="b">
        <f>COUNT(SEARCH({"а";"б";"в";"г";"д";"е";"ё";"ж";"з";"и";"й";"к";"л";"м";"н";"о";"п";"р";"с";"т";"у";"ф";"х";"ц";"ч";"ш";"щ";"ъ";"ы";"ь";"э";"ю";"я"},F800))&gt;0</f>
        <v>0</v>
      </c>
      <c r="Z800" s="142" t="b">
        <f>COUNT(SEARCH({"а";"б";"в";"г";"д";"е";"ё";"ж";"з";"и";"й";"к";"л";"м";"н";"о";"п";"р";"с";"т";"у";"ф";"х";"ц";"ч";"ш";"щ";"ъ";"ы";"ь";"э";"ю";"я"},K800))&gt;0</f>
        <v>0</v>
      </c>
      <c r="AA800" s="142" t="b">
        <f>COUNT(SEARCH({"а";"б";"в";"г";"д";"е";"ё";"ж";"з";"и";"й";"к";"л";"м";"н";"о";"п";"р";"с";"т";"у";"ф";"х";"ц";"ч";"ш";"щ";"ъ";"ы";"ь";"э";"ю";"я"},L800))&gt;0</f>
        <v>0</v>
      </c>
      <c r="AB800" s="142" t="b">
        <f>COUNT(SEARCH({"а";"б";"в";"г";"д";"е";"ё";"ж";"з";"и";"й";"к";"л";"м";"н";"о";"п";"р";"с";"т";"у";"ф";"х";"ц";"ч";"ш";"щ";"ъ";"ы";"ь";"э";"ю";"я"},I800))&gt;0</f>
        <v>0</v>
      </c>
      <c r="AC800" s="142" t="b">
        <f>COUNT(SEARCH({"а";"б";"в";"г";"д";"е";"ё";"ж";"з";"и";"й";"к";"л";"м";"н";"о";"п";"р";"с";"т";"у";"ф";"х";"ц";"ч";"ш";"щ";"ъ";"ы";"ь";"э";"ю";"я"},M800))&gt;0</f>
        <v>0</v>
      </c>
      <c r="AD800" s="27" t="b">
        <f t="shared" si="12"/>
        <v>1</v>
      </c>
      <c r="AE800" s="27"/>
    </row>
    <row r="801" spans="1:31" s="289" customFormat="1" ht="30" hidden="1">
      <c r="A801" s="323" t="s">
        <v>5294</v>
      </c>
      <c r="B801" s="323"/>
      <c r="C801" s="42" t="s">
        <v>5645</v>
      </c>
      <c r="D801" s="42" t="s">
        <v>347</v>
      </c>
      <c r="E801" s="25" t="s">
        <v>5646</v>
      </c>
      <c r="F801" s="65" t="s">
        <v>1572</v>
      </c>
      <c r="G801" s="129" t="s">
        <v>183</v>
      </c>
      <c r="H801" s="24" t="s">
        <v>4686</v>
      </c>
      <c r="I801" s="25" t="s">
        <v>3</v>
      </c>
      <c r="J801" s="22" t="s">
        <v>5</v>
      </c>
      <c r="K801" s="73"/>
      <c r="L801" s="24"/>
      <c r="M801" s="24"/>
      <c r="N801" s="42"/>
      <c r="O801" s="51" t="s">
        <v>4687</v>
      </c>
      <c r="P801" s="131" t="s">
        <v>5285</v>
      </c>
      <c r="Q801" s="49" t="s">
        <v>4763</v>
      </c>
      <c r="R801" s="24"/>
      <c r="S801" s="114" t="s">
        <v>438</v>
      </c>
      <c r="T801" s="114"/>
      <c r="U801" s="27"/>
      <c r="V801" s="27"/>
      <c r="W801" s="27"/>
      <c r="X801" s="142" t="b">
        <f>COUNT(SEARCH({"а";"б";"в";"г";"д";"е";"ё";"ж";"з";"и";"й";"к";"л";"м";"н";"о";"п";"р";"с";"т";"у";"ф";"х";"ц";"ч";"ш";"щ";"ъ";"ы";"ь";"э";"ю";"я"},E801))&gt;0</f>
        <v>0</v>
      </c>
      <c r="Y801" s="142" t="b">
        <f>COUNT(SEARCH({"а";"б";"в";"г";"д";"е";"ё";"ж";"з";"и";"й";"к";"л";"м";"н";"о";"п";"р";"с";"т";"у";"ф";"х";"ц";"ч";"ш";"щ";"ъ";"ы";"ь";"э";"ю";"я"},F801))&gt;0</f>
        <v>0</v>
      </c>
      <c r="Z801" s="142" t="b">
        <f>COUNT(SEARCH({"а";"б";"в";"г";"д";"е";"ё";"ж";"з";"и";"й";"к";"л";"м";"н";"о";"п";"р";"с";"т";"у";"ф";"х";"ц";"ч";"ш";"щ";"ъ";"ы";"ь";"э";"ю";"я"},K801))&gt;0</f>
        <v>0</v>
      </c>
      <c r="AA801" s="142" t="b">
        <f>COUNT(SEARCH({"а";"б";"в";"г";"д";"е";"ё";"ж";"з";"и";"й";"к";"л";"м";"н";"о";"п";"р";"с";"т";"у";"ф";"х";"ц";"ч";"ш";"щ";"ъ";"ы";"ь";"э";"ю";"я"},L801))&gt;0</f>
        <v>0</v>
      </c>
      <c r="AB801" s="142" t="b">
        <f>COUNT(SEARCH({"а";"б";"в";"г";"д";"е";"ё";"ж";"з";"и";"й";"к";"л";"м";"н";"о";"п";"р";"с";"т";"у";"ф";"х";"ц";"ч";"ш";"щ";"ъ";"ы";"ь";"э";"ю";"я"},I801))&gt;0</f>
        <v>0</v>
      </c>
      <c r="AC801" s="142" t="b">
        <f>COUNT(SEARCH({"а";"б";"в";"г";"д";"е";"ё";"ж";"з";"и";"й";"к";"л";"м";"н";"о";"п";"р";"с";"т";"у";"ф";"х";"ц";"ч";"ш";"щ";"ъ";"ы";"ь";"э";"ю";"я"},M801))&gt;0</f>
        <v>0</v>
      </c>
      <c r="AD801" s="27" t="b">
        <f t="shared" si="12"/>
        <v>1</v>
      </c>
      <c r="AE801" s="27"/>
    </row>
    <row r="802" spans="1:31" s="289" customFormat="1" hidden="1">
      <c r="A802" s="323" t="s">
        <v>5294</v>
      </c>
      <c r="B802" s="323"/>
      <c r="C802" s="42" t="s">
        <v>5645</v>
      </c>
      <c r="D802" s="42" t="s">
        <v>347</v>
      </c>
      <c r="E802" s="25" t="s">
        <v>5646</v>
      </c>
      <c r="F802" s="117" t="s">
        <v>4371</v>
      </c>
      <c r="G802" s="124" t="s">
        <v>135</v>
      </c>
      <c r="H802" s="116" t="s">
        <v>5316</v>
      </c>
      <c r="I802" s="117" t="s">
        <v>97</v>
      </c>
      <c r="J802" s="23" t="s">
        <v>5</v>
      </c>
      <c r="K802" s="75" t="s">
        <v>5343</v>
      </c>
      <c r="L802" s="117" t="s">
        <v>5658</v>
      </c>
      <c r="M802" s="124" t="s">
        <v>70</v>
      </c>
      <c r="N802" s="116"/>
      <c r="O802" s="119" t="s">
        <v>440</v>
      </c>
      <c r="P802" s="119"/>
      <c r="Q802" s="119"/>
      <c r="R802" s="117"/>
      <c r="S802" s="124" t="s">
        <v>60</v>
      </c>
      <c r="T802" s="124"/>
      <c r="U802" s="27"/>
      <c r="V802" s="27"/>
      <c r="W802" s="27"/>
      <c r="X802" s="142" t="b">
        <f>COUNT(SEARCH({"а";"б";"в";"г";"д";"е";"ё";"ж";"з";"и";"й";"к";"л";"м";"н";"о";"п";"р";"с";"т";"у";"ф";"х";"ц";"ч";"ш";"щ";"ъ";"ы";"ь";"э";"ю";"я"},E802))&gt;0</f>
        <v>0</v>
      </c>
      <c r="Y802" s="142" t="b">
        <f>COUNT(SEARCH({"а";"б";"в";"г";"д";"е";"ё";"ж";"з";"и";"й";"к";"л";"м";"н";"о";"п";"р";"с";"т";"у";"ф";"х";"ц";"ч";"ш";"щ";"ъ";"ы";"ь";"э";"ю";"я"},F802))&gt;0</f>
        <v>0</v>
      </c>
      <c r="Z802" s="142" t="b">
        <f>COUNT(SEARCH({"а";"б";"в";"г";"д";"е";"ё";"ж";"з";"и";"й";"к";"л";"м";"н";"о";"п";"р";"с";"т";"у";"ф";"х";"ц";"ч";"ш";"щ";"ъ";"ы";"ь";"э";"ю";"я"},K802))&gt;0</f>
        <v>0</v>
      </c>
      <c r="AA802" s="142" t="b">
        <f>COUNT(SEARCH({"а";"б";"в";"г";"д";"е";"ё";"ж";"з";"и";"й";"к";"л";"м";"н";"о";"п";"р";"с";"т";"у";"ф";"х";"ц";"ч";"ш";"щ";"ъ";"ы";"ь";"э";"ю";"я"},L802))&gt;0</f>
        <v>0</v>
      </c>
      <c r="AB802" s="142" t="b">
        <f>COUNT(SEARCH({"а";"б";"в";"г";"д";"е";"ё";"ж";"з";"и";"й";"к";"л";"м";"н";"о";"п";"р";"с";"т";"у";"ф";"х";"ц";"ч";"ш";"щ";"ъ";"ы";"ь";"э";"ю";"я"},I802))&gt;0</f>
        <v>0</v>
      </c>
      <c r="AC802" s="142" t="b">
        <f>COUNT(SEARCH({"а";"б";"в";"г";"д";"е";"ё";"ж";"з";"и";"й";"к";"л";"м";"н";"о";"п";"р";"с";"т";"у";"ф";"х";"ц";"ч";"ш";"щ";"ъ";"ы";"ь";"э";"ю";"я"},M802))&gt;0</f>
        <v>0</v>
      </c>
      <c r="AD802" s="27" t="b">
        <f t="shared" si="12"/>
        <v>1</v>
      </c>
      <c r="AE802" s="27"/>
    </row>
    <row r="803" spans="1:31" s="289" customFormat="1" ht="30" hidden="1">
      <c r="A803" s="323" t="s">
        <v>5294</v>
      </c>
      <c r="B803" s="323"/>
      <c r="C803" s="42" t="s">
        <v>5645</v>
      </c>
      <c r="D803" s="42" t="s">
        <v>347</v>
      </c>
      <c r="E803" s="25" t="s">
        <v>5646</v>
      </c>
      <c r="F803" s="65" t="s">
        <v>3394</v>
      </c>
      <c r="G803" s="114" t="s">
        <v>187</v>
      </c>
      <c r="H803" s="25" t="s">
        <v>3390</v>
      </c>
      <c r="I803" s="25" t="s">
        <v>97</v>
      </c>
      <c r="J803" s="22" t="s">
        <v>5</v>
      </c>
      <c r="K803" s="73"/>
      <c r="L803" s="24"/>
      <c r="M803" s="24"/>
      <c r="N803" s="42" t="s">
        <v>575</v>
      </c>
      <c r="O803" s="51" t="s">
        <v>5659</v>
      </c>
      <c r="P803" s="49"/>
      <c r="Q803" s="49" t="s">
        <v>5655</v>
      </c>
      <c r="R803" s="24"/>
      <c r="S803" s="114" t="s">
        <v>438</v>
      </c>
      <c r="T803" s="114"/>
      <c r="U803" s="27"/>
      <c r="V803" s="27"/>
      <c r="W803" s="27"/>
      <c r="X803" s="142" t="b">
        <f>COUNT(SEARCH({"а";"б";"в";"г";"д";"е";"ё";"ж";"з";"и";"й";"к";"л";"м";"н";"о";"п";"р";"с";"т";"у";"ф";"х";"ц";"ч";"ш";"щ";"ъ";"ы";"ь";"э";"ю";"я"},E803))&gt;0</f>
        <v>0</v>
      </c>
      <c r="Y803" s="142" t="b">
        <f>COUNT(SEARCH({"а";"б";"в";"г";"д";"е";"ё";"ж";"з";"и";"й";"к";"л";"м";"н";"о";"п";"р";"с";"т";"у";"ф";"х";"ц";"ч";"ш";"щ";"ъ";"ы";"ь";"э";"ю";"я"},F803))&gt;0</f>
        <v>0</v>
      </c>
      <c r="Z803" s="142" t="b">
        <f>COUNT(SEARCH({"а";"б";"в";"г";"д";"е";"ё";"ж";"з";"и";"й";"к";"л";"м";"н";"о";"п";"р";"с";"т";"у";"ф";"х";"ц";"ч";"ш";"щ";"ъ";"ы";"ь";"э";"ю";"я"},K803))&gt;0</f>
        <v>0</v>
      </c>
      <c r="AA803" s="142" t="b">
        <f>COUNT(SEARCH({"а";"б";"в";"г";"д";"е";"ё";"ж";"з";"и";"й";"к";"л";"м";"н";"о";"п";"р";"с";"т";"у";"ф";"х";"ц";"ч";"ш";"щ";"ъ";"ы";"ь";"э";"ю";"я"},L803))&gt;0</f>
        <v>0</v>
      </c>
      <c r="AB803" s="142" t="b">
        <f>COUNT(SEARCH({"а";"б";"в";"г";"д";"е";"ё";"ж";"з";"и";"й";"к";"л";"м";"н";"о";"п";"р";"с";"т";"у";"ф";"х";"ц";"ч";"ш";"щ";"ъ";"ы";"ь";"э";"ю";"я"},I803))&gt;0</f>
        <v>0</v>
      </c>
      <c r="AC803" s="142" t="b">
        <f>COUNT(SEARCH({"а";"б";"в";"г";"д";"е";"ё";"ж";"з";"и";"й";"к";"л";"м";"н";"о";"п";"р";"с";"т";"у";"ф";"х";"ц";"ч";"ш";"щ";"ъ";"ы";"ь";"э";"ю";"я"},M803))&gt;0</f>
        <v>0</v>
      </c>
      <c r="AD803" s="27" t="b">
        <f t="shared" si="12"/>
        <v>1</v>
      </c>
      <c r="AE803" s="27"/>
    </row>
    <row r="804" spans="1:31" s="289" customFormat="1" hidden="1">
      <c r="A804" s="323" t="s">
        <v>5294</v>
      </c>
      <c r="B804" s="323"/>
      <c r="C804" s="42" t="s">
        <v>5645</v>
      </c>
      <c r="D804" s="42" t="s">
        <v>347</v>
      </c>
      <c r="E804" s="25" t="s">
        <v>5646</v>
      </c>
      <c r="F804" s="25" t="s">
        <v>14</v>
      </c>
      <c r="G804" s="24"/>
      <c r="H804" s="114" t="s">
        <v>13</v>
      </c>
      <c r="I804" s="114" t="s">
        <v>15</v>
      </c>
      <c r="J804" s="22" t="s">
        <v>5</v>
      </c>
      <c r="K804" s="73"/>
      <c r="L804" s="24"/>
      <c r="M804" s="24"/>
      <c r="N804" s="42"/>
      <c r="O804" s="51" t="s">
        <v>13</v>
      </c>
      <c r="P804" s="49"/>
      <c r="Q804" s="49"/>
      <c r="R804" s="24"/>
      <c r="S804" s="24"/>
      <c r="T804" s="24"/>
      <c r="U804" s="27"/>
      <c r="V804" s="27"/>
      <c r="W804" s="27"/>
      <c r="X804" s="142" t="b">
        <f>COUNT(SEARCH({"а";"б";"в";"г";"д";"е";"ё";"ж";"з";"и";"й";"к";"л";"м";"н";"о";"п";"р";"с";"т";"у";"ф";"х";"ц";"ч";"ш";"щ";"ъ";"ы";"ь";"э";"ю";"я"},E804))&gt;0</f>
        <v>0</v>
      </c>
      <c r="Y804" s="142" t="b">
        <f>COUNT(SEARCH({"а";"б";"в";"г";"д";"е";"ё";"ж";"з";"и";"й";"к";"л";"м";"н";"о";"п";"р";"с";"т";"у";"ф";"х";"ц";"ч";"ш";"щ";"ъ";"ы";"ь";"э";"ю";"я"},F804))&gt;0</f>
        <v>0</v>
      </c>
      <c r="Z804" s="142" t="b">
        <f>COUNT(SEARCH({"а";"б";"в";"г";"д";"е";"ё";"ж";"з";"и";"й";"к";"л";"м";"н";"о";"п";"р";"с";"т";"у";"ф";"х";"ц";"ч";"ш";"щ";"ъ";"ы";"ь";"э";"ю";"я"},K804))&gt;0</f>
        <v>0</v>
      </c>
      <c r="AA804" s="142" t="b">
        <f>COUNT(SEARCH({"а";"б";"в";"г";"д";"е";"ё";"ж";"з";"и";"й";"к";"л";"м";"н";"о";"п";"р";"с";"т";"у";"ф";"х";"ц";"ч";"ш";"щ";"ъ";"ы";"ь";"э";"ю";"я"},L804))&gt;0</f>
        <v>0</v>
      </c>
      <c r="AB804" s="142" t="b">
        <f>COUNT(SEARCH({"а";"б";"в";"г";"д";"е";"ё";"ж";"з";"и";"й";"к";"л";"м";"н";"о";"п";"р";"с";"т";"у";"ф";"х";"ц";"ч";"ш";"щ";"ъ";"ы";"ь";"э";"ю";"я"},I804))&gt;0</f>
        <v>0</v>
      </c>
      <c r="AC804" s="142" t="b">
        <f>COUNT(SEARCH({"а";"б";"в";"г";"д";"е";"ё";"ж";"з";"и";"й";"к";"л";"м";"н";"о";"п";"р";"с";"т";"у";"ф";"х";"ц";"ч";"ш";"щ";"ъ";"ы";"ь";"э";"ю";"я"},M804))&gt;0</f>
        <v>0</v>
      </c>
      <c r="AD804" s="27" t="b">
        <f t="shared" si="12"/>
        <v>1</v>
      </c>
      <c r="AE804" s="27"/>
    </row>
    <row r="805" spans="1:31" s="289" customFormat="1" hidden="1">
      <c r="A805" s="323" t="s">
        <v>5294</v>
      </c>
      <c r="B805" s="323"/>
      <c r="C805" s="42" t="s">
        <v>5645</v>
      </c>
      <c r="D805" s="42" t="s">
        <v>347</v>
      </c>
      <c r="E805" s="25" t="s">
        <v>5646</v>
      </c>
      <c r="F805" s="25" t="s">
        <v>8</v>
      </c>
      <c r="G805" s="24"/>
      <c r="H805" s="114" t="s">
        <v>67</v>
      </c>
      <c r="I805" s="114" t="s">
        <v>97</v>
      </c>
      <c r="J805" s="22" t="s">
        <v>5</v>
      </c>
      <c r="K805" s="73"/>
      <c r="L805" s="24"/>
      <c r="M805" s="24"/>
      <c r="N805" s="279" t="s">
        <v>446</v>
      </c>
      <c r="O805" s="51" t="s">
        <v>447</v>
      </c>
      <c r="P805" s="49"/>
      <c r="Q805" s="49"/>
      <c r="R805" s="24"/>
      <c r="S805" s="24" t="s">
        <v>398</v>
      </c>
      <c r="T805" s="24"/>
      <c r="U805" s="27"/>
      <c r="V805" s="27"/>
      <c r="W805" s="27"/>
      <c r="X805" s="142" t="b">
        <f>COUNT(SEARCH({"а";"б";"в";"г";"д";"е";"ё";"ж";"з";"и";"й";"к";"л";"м";"н";"о";"п";"р";"с";"т";"у";"ф";"х";"ц";"ч";"ш";"щ";"ъ";"ы";"ь";"э";"ю";"я"},E805))&gt;0</f>
        <v>0</v>
      </c>
      <c r="Y805" s="142" t="b">
        <f>COUNT(SEARCH({"а";"б";"в";"г";"д";"е";"ё";"ж";"з";"и";"й";"к";"л";"м";"н";"о";"п";"р";"с";"т";"у";"ф";"х";"ц";"ч";"ш";"щ";"ъ";"ы";"ь";"э";"ю";"я"},F805))&gt;0</f>
        <v>0</v>
      </c>
      <c r="Z805" s="142" t="b">
        <f>COUNT(SEARCH({"а";"б";"в";"г";"д";"е";"ё";"ж";"з";"и";"й";"к";"л";"м";"н";"о";"п";"р";"с";"т";"у";"ф";"х";"ц";"ч";"ш";"щ";"ъ";"ы";"ь";"э";"ю";"я"},K805))&gt;0</f>
        <v>0</v>
      </c>
      <c r="AA805" s="142" t="b">
        <f>COUNT(SEARCH({"а";"б";"в";"г";"д";"е";"ё";"ж";"з";"и";"й";"к";"л";"м";"н";"о";"п";"р";"с";"т";"у";"ф";"х";"ц";"ч";"ш";"щ";"ъ";"ы";"ь";"э";"ю";"я"},L805))&gt;0</f>
        <v>0</v>
      </c>
      <c r="AB805" s="142" t="b">
        <f>COUNT(SEARCH({"а";"б";"в";"г";"д";"е";"ё";"ж";"з";"и";"й";"к";"л";"м";"н";"о";"п";"р";"с";"т";"у";"ф";"х";"ц";"ч";"ш";"щ";"ъ";"ы";"ь";"э";"ю";"я"},I805))&gt;0</f>
        <v>0</v>
      </c>
      <c r="AC805" s="142" t="b">
        <f>COUNT(SEARCH({"а";"б";"в";"г";"д";"е";"ё";"ж";"з";"и";"й";"к";"л";"м";"н";"о";"п";"р";"с";"т";"у";"ф";"х";"ц";"ч";"ш";"щ";"ъ";"ы";"ь";"э";"ю";"я"},M805))&gt;0</f>
        <v>0</v>
      </c>
      <c r="AD805" s="27" t="b">
        <f t="shared" si="12"/>
        <v>1</v>
      </c>
      <c r="AE805" s="27"/>
    </row>
    <row r="806" spans="1:31" s="289" customFormat="1" ht="30" hidden="1">
      <c r="A806" s="323" t="s">
        <v>5294</v>
      </c>
      <c r="B806" s="323"/>
      <c r="C806" s="42" t="s">
        <v>5645</v>
      </c>
      <c r="D806" s="42" t="s">
        <v>347</v>
      </c>
      <c r="E806" s="25" t="s">
        <v>5646</v>
      </c>
      <c r="F806" s="25" t="s">
        <v>12</v>
      </c>
      <c r="G806" s="24"/>
      <c r="H806" s="114" t="s">
        <v>400</v>
      </c>
      <c r="I806" s="114" t="s">
        <v>3</v>
      </c>
      <c r="J806" s="22" t="s">
        <v>5</v>
      </c>
      <c r="K806" s="73"/>
      <c r="L806" s="24"/>
      <c r="M806" s="24"/>
      <c r="N806" s="42"/>
      <c r="O806" s="51" t="s">
        <v>66</v>
      </c>
      <c r="P806" s="49"/>
      <c r="Q806" s="49"/>
      <c r="R806" s="24"/>
      <c r="S806" s="24" t="s">
        <v>4</v>
      </c>
      <c r="T806" s="24"/>
      <c r="U806" s="27"/>
      <c r="V806" s="27"/>
      <c r="W806" s="27"/>
      <c r="X806" s="142" t="b">
        <f>COUNT(SEARCH({"а";"б";"в";"г";"д";"е";"ё";"ж";"з";"и";"й";"к";"л";"м";"н";"о";"п";"р";"с";"т";"у";"ф";"х";"ц";"ч";"ш";"щ";"ъ";"ы";"ь";"э";"ю";"я"},E806))&gt;0</f>
        <v>0</v>
      </c>
      <c r="Y806" s="142" t="b">
        <f>COUNT(SEARCH({"а";"б";"в";"г";"д";"е";"ё";"ж";"з";"и";"й";"к";"л";"м";"н";"о";"п";"р";"с";"т";"у";"ф";"х";"ц";"ч";"ш";"щ";"ъ";"ы";"ь";"э";"ю";"я"},F806))&gt;0</f>
        <v>0</v>
      </c>
      <c r="Z806" s="142" t="b">
        <f>COUNT(SEARCH({"а";"б";"в";"г";"д";"е";"ё";"ж";"з";"и";"й";"к";"л";"м";"н";"о";"п";"р";"с";"т";"у";"ф";"х";"ц";"ч";"ш";"щ";"ъ";"ы";"ь";"э";"ю";"я"},K806))&gt;0</f>
        <v>0</v>
      </c>
      <c r="AA806" s="142" t="b">
        <f>COUNT(SEARCH({"а";"б";"в";"г";"д";"е";"ё";"ж";"з";"и";"й";"к";"л";"м";"н";"о";"п";"р";"с";"т";"у";"ф";"х";"ц";"ч";"ш";"щ";"ъ";"ы";"ь";"э";"ю";"я"},L806))&gt;0</f>
        <v>0</v>
      </c>
      <c r="AB806" s="142" t="b">
        <f>COUNT(SEARCH({"а";"б";"в";"г";"д";"е";"ё";"ж";"з";"и";"й";"к";"л";"м";"н";"о";"п";"р";"с";"т";"у";"ф";"х";"ц";"ч";"ш";"щ";"ъ";"ы";"ь";"э";"ю";"я"},I806))&gt;0</f>
        <v>0</v>
      </c>
      <c r="AC806" s="142" t="b">
        <f>COUNT(SEARCH({"а";"б";"в";"г";"д";"е";"ё";"ж";"з";"и";"й";"к";"л";"м";"н";"о";"п";"р";"с";"т";"у";"ф";"х";"ц";"ч";"ш";"щ";"ъ";"ы";"ь";"э";"ю";"я"},M806))&gt;0</f>
        <v>0</v>
      </c>
      <c r="AD806" s="27" t="b">
        <f t="shared" si="12"/>
        <v>1</v>
      </c>
      <c r="AE806" s="27"/>
    </row>
    <row r="807" spans="1:31" s="289" customFormat="1" hidden="1">
      <c r="A807" s="323" t="s">
        <v>5294</v>
      </c>
      <c r="B807" s="323"/>
      <c r="C807" s="42" t="s">
        <v>5645</v>
      </c>
      <c r="D807" s="42" t="s">
        <v>347</v>
      </c>
      <c r="E807" s="25" t="s">
        <v>5646</v>
      </c>
      <c r="F807" s="25" t="s">
        <v>18</v>
      </c>
      <c r="G807" s="24"/>
      <c r="H807" s="114" t="s">
        <v>456</v>
      </c>
      <c r="I807" s="114" t="s">
        <v>19</v>
      </c>
      <c r="J807" s="22" t="s">
        <v>5</v>
      </c>
      <c r="K807" s="73"/>
      <c r="L807" s="24"/>
      <c r="M807" s="24"/>
      <c r="N807" s="42"/>
      <c r="O807" s="51" t="s">
        <v>401</v>
      </c>
      <c r="P807" s="49"/>
      <c r="Q807" s="49"/>
      <c r="R807" s="24"/>
      <c r="S807" s="24"/>
      <c r="T807" s="24"/>
      <c r="U807" s="27"/>
      <c r="V807" s="27"/>
      <c r="W807" s="27"/>
      <c r="X807" s="142" t="b">
        <f>COUNT(SEARCH({"а";"б";"в";"г";"д";"е";"ё";"ж";"з";"и";"й";"к";"л";"м";"н";"о";"п";"р";"с";"т";"у";"ф";"х";"ц";"ч";"ш";"щ";"ъ";"ы";"ь";"э";"ю";"я"},E807))&gt;0</f>
        <v>0</v>
      </c>
      <c r="Y807" s="142" t="b">
        <f>COUNT(SEARCH({"а";"б";"в";"г";"д";"е";"ё";"ж";"з";"и";"й";"к";"л";"м";"н";"о";"п";"р";"с";"т";"у";"ф";"х";"ц";"ч";"ш";"щ";"ъ";"ы";"ь";"э";"ю";"я"},F807))&gt;0</f>
        <v>0</v>
      </c>
      <c r="Z807" s="142" t="b">
        <f>COUNT(SEARCH({"а";"б";"в";"г";"д";"е";"ё";"ж";"з";"и";"й";"к";"л";"м";"н";"о";"п";"р";"с";"т";"у";"ф";"х";"ц";"ч";"ш";"щ";"ъ";"ы";"ь";"э";"ю";"я"},K807))&gt;0</f>
        <v>0</v>
      </c>
      <c r="AA807" s="142" t="b">
        <f>COUNT(SEARCH({"а";"б";"в";"г";"д";"е";"ё";"ж";"з";"и";"й";"к";"л";"м";"н";"о";"п";"р";"с";"т";"у";"ф";"х";"ц";"ч";"ш";"щ";"ъ";"ы";"ь";"э";"ю";"я"},L807))&gt;0</f>
        <v>0</v>
      </c>
      <c r="AB807" s="142" t="b">
        <f>COUNT(SEARCH({"а";"б";"в";"г";"д";"е";"ё";"ж";"з";"и";"й";"к";"л";"м";"н";"о";"п";"р";"с";"т";"у";"ф";"х";"ц";"ч";"ш";"щ";"ъ";"ы";"ь";"э";"ю";"я"},I807))&gt;0</f>
        <v>0</v>
      </c>
      <c r="AC807" s="142" t="b">
        <f>COUNT(SEARCH({"а";"б";"в";"г";"д";"е";"ё";"ж";"з";"и";"й";"к";"л";"м";"н";"о";"п";"р";"с";"т";"у";"ф";"х";"ц";"ч";"ш";"щ";"ъ";"ы";"ь";"э";"ю";"я"},M807))&gt;0</f>
        <v>0</v>
      </c>
      <c r="AD807" s="27" t="b">
        <f t="shared" si="12"/>
        <v>1</v>
      </c>
      <c r="AE807" s="27"/>
    </row>
    <row r="808" spans="1:31" s="289" customFormat="1" hidden="1">
      <c r="A808" s="323" t="s">
        <v>5294</v>
      </c>
      <c r="B808" s="323"/>
      <c r="C808" s="42" t="s">
        <v>5645</v>
      </c>
      <c r="D808" s="42" t="s">
        <v>347</v>
      </c>
      <c r="E808" s="25" t="s">
        <v>5646</v>
      </c>
      <c r="F808" s="25" t="s">
        <v>21</v>
      </c>
      <c r="G808" s="24"/>
      <c r="H808" s="114" t="s">
        <v>402</v>
      </c>
      <c r="I808" s="114" t="s">
        <v>19</v>
      </c>
      <c r="J808" s="22" t="s">
        <v>5</v>
      </c>
      <c r="K808" s="73"/>
      <c r="L808" s="24"/>
      <c r="M808" s="24"/>
      <c r="N808" s="42"/>
      <c r="O808" s="51" t="s">
        <v>519</v>
      </c>
      <c r="P808" s="49"/>
      <c r="Q808" s="49"/>
      <c r="R808" s="24"/>
      <c r="S808" s="24" t="s">
        <v>4</v>
      </c>
      <c r="T808" s="24"/>
      <c r="U808" s="27"/>
      <c r="V808" s="27"/>
      <c r="W808" s="27"/>
      <c r="X808" s="142" t="b">
        <f>COUNT(SEARCH({"а";"б";"в";"г";"д";"е";"ё";"ж";"з";"и";"й";"к";"л";"м";"н";"о";"п";"р";"с";"т";"у";"ф";"х";"ц";"ч";"ш";"щ";"ъ";"ы";"ь";"э";"ю";"я"},E808))&gt;0</f>
        <v>0</v>
      </c>
      <c r="Y808" s="142" t="b">
        <f>COUNT(SEARCH({"а";"б";"в";"г";"д";"е";"ё";"ж";"з";"и";"й";"к";"л";"м";"н";"о";"п";"р";"с";"т";"у";"ф";"х";"ц";"ч";"ш";"щ";"ъ";"ы";"ь";"э";"ю";"я"},F808))&gt;0</f>
        <v>0</v>
      </c>
      <c r="Z808" s="142" t="b">
        <f>COUNT(SEARCH({"а";"б";"в";"г";"д";"е";"ё";"ж";"з";"и";"й";"к";"л";"м";"н";"о";"п";"р";"с";"т";"у";"ф";"х";"ц";"ч";"ш";"щ";"ъ";"ы";"ь";"э";"ю";"я"},K808))&gt;0</f>
        <v>0</v>
      </c>
      <c r="AA808" s="142" t="b">
        <f>COUNT(SEARCH({"а";"б";"в";"г";"д";"е";"ё";"ж";"з";"и";"й";"к";"л";"м";"н";"о";"п";"р";"с";"т";"у";"ф";"х";"ц";"ч";"ш";"щ";"ъ";"ы";"ь";"э";"ю";"я"},L808))&gt;0</f>
        <v>0</v>
      </c>
      <c r="AB808" s="142" t="b">
        <f>COUNT(SEARCH({"а";"б";"в";"г";"д";"е";"ё";"ж";"з";"и";"й";"к";"л";"м";"н";"о";"п";"р";"с";"т";"у";"ф";"х";"ц";"ч";"ш";"щ";"ъ";"ы";"ь";"э";"ю";"я"},I808))&gt;0</f>
        <v>0</v>
      </c>
      <c r="AC808" s="142" t="b">
        <f>COUNT(SEARCH({"а";"б";"в";"г";"д";"е";"ё";"ж";"з";"и";"й";"к";"л";"м";"н";"о";"п";"р";"с";"т";"у";"ф";"х";"ц";"ч";"ш";"щ";"ъ";"ы";"ь";"э";"ю";"я"},M808))&gt;0</f>
        <v>0</v>
      </c>
      <c r="AD808" s="27" t="b">
        <f t="shared" si="12"/>
        <v>1</v>
      </c>
      <c r="AE808" s="27"/>
    </row>
    <row r="809" spans="1:31" s="289" customFormat="1" hidden="1">
      <c r="A809" s="323" t="s">
        <v>5294</v>
      </c>
      <c r="B809" s="323"/>
      <c r="C809" s="42" t="s">
        <v>5645</v>
      </c>
      <c r="D809" s="42" t="s">
        <v>347</v>
      </c>
      <c r="E809" s="25" t="s">
        <v>5646</v>
      </c>
      <c r="F809" s="25" t="s">
        <v>93</v>
      </c>
      <c r="G809" s="96" t="s">
        <v>136</v>
      </c>
      <c r="H809" s="114" t="s">
        <v>578</v>
      </c>
      <c r="I809" s="114" t="s">
        <v>65</v>
      </c>
      <c r="J809" s="22" t="s">
        <v>5</v>
      </c>
      <c r="K809" s="133" t="s">
        <v>5343</v>
      </c>
      <c r="L809" s="129" t="s">
        <v>94</v>
      </c>
      <c r="M809" s="129" t="s">
        <v>65</v>
      </c>
      <c r="N809" s="42"/>
      <c r="O809" s="51" t="s">
        <v>395</v>
      </c>
      <c r="P809" s="49"/>
      <c r="Q809" s="49"/>
      <c r="R809" s="24"/>
      <c r="S809" s="24" t="s">
        <v>4</v>
      </c>
      <c r="T809" s="24" t="s">
        <v>276</v>
      </c>
      <c r="U809" s="27"/>
      <c r="V809" s="27"/>
      <c r="W809" s="27"/>
      <c r="X809" s="142" t="b">
        <f>COUNT(SEARCH({"а";"б";"в";"г";"д";"е";"ё";"ж";"з";"и";"й";"к";"л";"м";"н";"о";"п";"р";"с";"т";"у";"ф";"х";"ц";"ч";"ш";"щ";"ъ";"ы";"ь";"э";"ю";"я"},E809))&gt;0</f>
        <v>0</v>
      </c>
      <c r="Y809" s="142" t="b">
        <f>COUNT(SEARCH({"а";"б";"в";"г";"д";"е";"ё";"ж";"з";"и";"й";"к";"л";"м";"н";"о";"п";"р";"с";"т";"у";"ф";"х";"ц";"ч";"ш";"щ";"ъ";"ы";"ь";"э";"ю";"я"},F809))&gt;0</f>
        <v>0</v>
      </c>
      <c r="Z809" s="142" t="b">
        <f>COUNT(SEARCH({"а";"б";"в";"г";"д";"е";"ё";"ж";"з";"и";"й";"к";"л";"м";"н";"о";"п";"р";"с";"т";"у";"ф";"х";"ц";"ч";"ш";"щ";"ъ";"ы";"ь";"э";"ю";"я"},K809))&gt;0</f>
        <v>0</v>
      </c>
      <c r="AA809" s="142" t="b">
        <f>COUNT(SEARCH({"а";"б";"в";"г";"д";"е";"ё";"ж";"з";"и";"й";"к";"л";"м";"н";"о";"п";"р";"с";"т";"у";"ф";"х";"ц";"ч";"ш";"щ";"ъ";"ы";"ь";"э";"ю";"я"},L809))&gt;0</f>
        <v>0</v>
      </c>
      <c r="AB809" s="142" t="b">
        <f>COUNT(SEARCH({"а";"б";"в";"г";"д";"е";"ё";"ж";"з";"и";"й";"к";"л";"м";"н";"о";"п";"р";"с";"т";"у";"ф";"х";"ц";"ч";"ш";"щ";"ъ";"ы";"ь";"э";"ю";"я"},I809))&gt;0</f>
        <v>0</v>
      </c>
      <c r="AC809" s="142" t="b">
        <f>COUNT(SEARCH({"а";"б";"в";"г";"д";"е";"ё";"ж";"з";"и";"й";"к";"л";"м";"н";"о";"п";"р";"с";"т";"у";"ф";"х";"ц";"ч";"ш";"щ";"ъ";"ы";"ь";"э";"ю";"я"},M809))&gt;0</f>
        <v>0</v>
      </c>
      <c r="AD809" s="27" t="b">
        <f t="shared" si="12"/>
        <v>1</v>
      </c>
      <c r="AE809" s="27"/>
    </row>
    <row r="810" spans="1:31" s="289" customFormat="1" hidden="1">
      <c r="A810" s="323" t="s">
        <v>5294</v>
      </c>
      <c r="B810" s="323"/>
      <c r="C810" s="42" t="s">
        <v>5645</v>
      </c>
      <c r="D810" s="42" t="s">
        <v>348</v>
      </c>
      <c r="E810" s="25" t="s">
        <v>5646</v>
      </c>
      <c r="F810" s="25" t="s">
        <v>3393</v>
      </c>
      <c r="G810" s="129" t="s">
        <v>134</v>
      </c>
      <c r="H810" s="24" t="s">
        <v>5647</v>
      </c>
      <c r="I810" s="25" t="s">
        <v>3</v>
      </c>
      <c r="J810" s="22" t="s">
        <v>5</v>
      </c>
      <c r="K810" s="24"/>
      <c r="L810" s="24"/>
      <c r="M810" s="24"/>
      <c r="N810" s="42"/>
      <c r="O810" s="51" t="s">
        <v>512</v>
      </c>
      <c r="P810" s="49"/>
      <c r="Q810" s="26" t="str">
        <f>CONCATENATE("rdv.lnk_",MID(E810,10,LEN(E810)-14))</f>
        <v>rdv.lnk_rc_document_deal</v>
      </c>
      <c r="R810" s="24"/>
      <c r="S810" s="25" t="s">
        <v>455</v>
      </c>
      <c r="T810" s="25"/>
      <c r="U810" s="27"/>
      <c r="V810" s="27"/>
      <c r="W810" s="27"/>
      <c r="X810" s="142" t="b">
        <f>COUNT(SEARCH({"а";"б";"в";"г";"д";"е";"ё";"ж";"з";"и";"й";"к";"л";"м";"н";"о";"п";"р";"с";"т";"у";"ф";"х";"ц";"ч";"ш";"щ";"ъ";"ы";"ь";"э";"ю";"я"},E810))&gt;0</f>
        <v>0</v>
      </c>
      <c r="Y810" s="142" t="b">
        <f>COUNT(SEARCH({"а";"б";"в";"г";"д";"е";"ё";"ж";"з";"и";"й";"к";"л";"м";"н";"о";"п";"р";"с";"т";"у";"ф";"х";"ц";"ч";"ш";"щ";"ъ";"ы";"ь";"э";"ю";"я"},F810))&gt;0</f>
        <v>0</v>
      </c>
      <c r="Z810" s="142" t="b">
        <f>COUNT(SEARCH({"а";"б";"в";"г";"д";"е";"ё";"ж";"з";"и";"й";"к";"л";"м";"н";"о";"п";"р";"с";"т";"у";"ф";"х";"ц";"ч";"ш";"щ";"ъ";"ы";"ь";"э";"ю";"я"},K810))&gt;0</f>
        <v>0</v>
      </c>
      <c r="AA810" s="142" t="b">
        <f>COUNT(SEARCH({"а";"б";"в";"г";"д";"е";"ё";"ж";"з";"и";"й";"к";"л";"м";"н";"о";"п";"р";"с";"т";"у";"ф";"х";"ц";"ч";"ш";"щ";"ъ";"ы";"ь";"э";"ю";"я"},L810))&gt;0</f>
        <v>0</v>
      </c>
      <c r="AB810" s="142" t="b">
        <f>COUNT(SEARCH({"а";"б";"в";"г";"д";"е";"ё";"ж";"з";"и";"й";"к";"л";"м";"н";"о";"п";"р";"с";"т";"у";"ф";"х";"ц";"ч";"ш";"щ";"ъ";"ы";"ь";"э";"ю";"я"},I810))&gt;0</f>
        <v>0</v>
      </c>
      <c r="AC810" s="142" t="b">
        <f>COUNT(SEARCH({"а";"б";"в";"г";"д";"е";"ё";"ж";"з";"и";"й";"к";"л";"м";"н";"о";"п";"р";"с";"т";"у";"ф";"х";"ц";"ч";"ш";"щ";"ъ";"ы";"ь";"э";"ю";"я"},M810))&gt;0</f>
        <v>0</v>
      </c>
      <c r="AD810" s="27" t="b">
        <f t="shared" si="12"/>
        <v>1</v>
      </c>
      <c r="AE810" s="27"/>
    </row>
    <row r="811" spans="1:31" s="289" customFormat="1" ht="30" hidden="1">
      <c r="A811" s="323" t="s">
        <v>5294</v>
      </c>
      <c r="B811" s="323"/>
      <c r="C811" s="42" t="s">
        <v>5645</v>
      </c>
      <c r="D811" s="42" t="s">
        <v>348</v>
      </c>
      <c r="E811" s="25" t="s">
        <v>5646</v>
      </c>
      <c r="F811" s="65" t="s">
        <v>3070</v>
      </c>
      <c r="G811" s="129" t="s">
        <v>183</v>
      </c>
      <c r="H811" s="24" t="s">
        <v>5648</v>
      </c>
      <c r="I811" s="25" t="s">
        <v>3</v>
      </c>
      <c r="J811" s="22" t="s">
        <v>5</v>
      </c>
      <c r="K811" s="24"/>
      <c r="L811" s="24"/>
      <c r="M811" s="24"/>
      <c r="N811" s="42"/>
      <c r="O811" s="51" t="s">
        <v>5649</v>
      </c>
      <c r="P811" s="131" t="s">
        <v>5650</v>
      </c>
      <c r="Q811" s="49" t="s">
        <v>5651</v>
      </c>
      <c r="R811" s="24"/>
      <c r="S811" s="114" t="s">
        <v>438</v>
      </c>
      <c r="T811" s="114"/>
      <c r="U811" s="27"/>
      <c r="V811" s="27"/>
      <c r="W811" s="27"/>
      <c r="X811" s="142" t="b">
        <f>COUNT(SEARCH({"а";"б";"в";"г";"д";"е";"ё";"ж";"з";"и";"й";"к";"л";"м";"н";"о";"п";"р";"с";"т";"у";"ф";"х";"ц";"ч";"ш";"щ";"ъ";"ы";"ь";"э";"ю";"я"},E811))&gt;0</f>
        <v>0</v>
      </c>
      <c r="Y811" s="142" t="b">
        <f>COUNT(SEARCH({"а";"б";"в";"г";"д";"е";"ё";"ж";"з";"и";"й";"к";"л";"м";"н";"о";"п";"р";"с";"т";"у";"ф";"х";"ц";"ч";"ш";"щ";"ъ";"ы";"ь";"э";"ю";"я"},F811))&gt;0</f>
        <v>0</v>
      </c>
      <c r="Z811" s="142" t="b">
        <f>COUNT(SEARCH({"а";"б";"в";"г";"д";"е";"ё";"ж";"з";"и";"й";"к";"л";"м";"н";"о";"п";"р";"с";"т";"у";"ф";"х";"ц";"ч";"ш";"щ";"ъ";"ы";"ь";"э";"ю";"я"},K811))&gt;0</f>
        <v>0</v>
      </c>
      <c r="AA811" s="142" t="b">
        <f>COUNT(SEARCH({"а";"б";"в";"г";"д";"е";"ё";"ж";"з";"и";"й";"к";"л";"м";"н";"о";"п";"р";"с";"т";"у";"ф";"х";"ц";"ч";"ш";"щ";"ъ";"ы";"ь";"э";"ю";"я"},L811))&gt;0</f>
        <v>0</v>
      </c>
      <c r="AB811" s="142" t="b">
        <f>COUNT(SEARCH({"а";"б";"в";"г";"д";"е";"ё";"ж";"з";"и";"й";"к";"л";"м";"н";"о";"п";"р";"с";"т";"у";"ф";"х";"ц";"ч";"ш";"щ";"ъ";"ы";"ь";"э";"ю";"я"},I811))&gt;0</f>
        <v>0</v>
      </c>
      <c r="AC811" s="142" t="b">
        <f>COUNT(SEARCH({"а";"б";"в";"г";"д";"е";"ё";"ж";"з";"и";"й";"к";"л";"м";"н";"о";"п";"р";"с";"т";"у";"ф";"х";"ц";"ч";"ш";"щ";"ъ";"ы";"ь";"э";"ю";"я"},M811))&gt;0</f>
        <v>0</v>
      </c>
      <c r="AD811" s="27" t="b">
        <f t="shared" si="12"/>
        <v>1</v>
      </c>
      <c r="AE811" s="27"/>
    </row>
    <row r="812" spans="1:31" s="289" customFormat="1" ht="30" hidden="1">
      <c r="A812" s="323" t="s">
        <v>5294</v>
      </c>
      <c r="B812" s="323"/>
      <c r="C812" s="42" t="s">
        <v>5645</v>
      </c>
      <c r="D812" s="42" t="s">
        <v>348</v>
      </c>
      <c r="E812" s="25" t="s">
        <v>5646</v>
      </c>
      <c r="F812" s="117" t="s">
        <v>3071</v>
      </c>
      <c r="G812" s="124" t="s">
        <v>135</v>
      </c>
      <c r="H812" s="119" t="s">
        <v>5652</v>
      </c>
      <c r="I812" s="117" t="s">
        <v>97</v>
      </c>
      <c r="J812" s="23" t="s">
        <v>5</v>
      </c>
      <c r="K812" s="75" t="s">
        <v>5343</v>
      </c>
      <c r="L812" s="117" t="s">
        <v>73</v>
      </c>
      <c r="M812" s="124" t="s">
        <v>70</v>
      </c>
      <c r="N812" s="116"/>
      <c r="O812" s="119" t="s">
        <v>440</v>
      </c>
      <c r="P812" s="119"/>
      <c r="Q812" s="119"/>
      <c r="R812" s="117"/>
      <c r="S812" s="124" t="s">
        <v>60</v>
      </c>
      <c r="T812" s="124"/>
      <c r="U812" s="27"/>
      <c r="V812" s="27"/>
      <c r="W812" s="27"/>
      <c r="X812" s="142" t="b">
        <f>COUNT(SEARCH({"а";"б";"в";"г";"д";"е";"ё";"ж";"з";"и";"й";"к";"л";"м";"н";"о";"п";"р";"с";"т";"у";"ф";"х";"ц";"ч";"ш";"щ";"ъ";"ы";"ь";"э";"ю";"я"},E812))&gt;0</f>
        <v>0</v>
      </c>
      <c r="Y812" s="142" t="b">
        <f>COUNT(SEARCH({"а";"б";"в";"г";"д";"е";"ё";"ж";"з";"и";"й";"к";"л";"м";"н";"о";"п";"р";"с";"т";"у";"ф";"х";"ц";"ч";"ш";"щ";"ъ";"ы";"ь";"э";"ю";"я"},F812))&gt;0</f>
        <v>0</v>
      </c>
      <c r="Z812" s="142" t="b">
        <f>COUNT(SEARCH({"а";"б";"в";"г";"д";"е";"ё";"ж";"з";"и";"й";"к";"л";"м";"н";"о";"п";"р";"с";"т";"у";"ф";"х";"ц";"ч";"ш";"щ";"ъ";"ы";"ь";"э";"ю";"я"},K812))&gt;0</f>
        <v>0</v>
      </c>
      <c r="AA812" s="142" t="b">
        <f>COUNT(SEARCH({"а";"б";"в";"г";"д";"е";"ё";"ж";"з";"и";"й";"к";"л";"м";"н";"о";"п";"р";"с";"т";"у";"ф";"х";"ц";"ч";"ш";"щ";"ъ";"ы";"ь";"э";"ю";"я"},L812))&gt;0</f>
        <v>0</v>
      </c>
      <c r="AB812" s="142" t="b">
        <f>COUNT(SEARCH({"а";"б";"в";"г";"д";"е";"ё";"ж";"з";"и";"й";"к";"л";"м";"н";"о";"п";"р";"с";"т";"у";"ф";"х";"ц";"ч";"ш";"щ";"ъ";"ы";"ь";"э";"ю";"я"},I812))&gt;0</f>
        <v>0</v>
      </c>
      <c r="AC812" s="142" t="b">
        <f>COUNT(SEARCH({"а";"б";"в";"г";"д";"е";"ё";"ж";"з";"и";"й";"к";"л";"м";"н";"о";"п";"р";"с";"т";"у";"ф";"х";"ц";"ч";"ш";"щ";"ъ";"ы";"ь";"э";"ю";"я"},M812))&gt;0</f>
        <v>0</v>
      </c>
      <c r="AD812" s="27" t="b">
        <f t="shared" si="12"/>
        <v>1</v>
      </c>
      <c r="AE812" s="27"/>
    </row>
    <row r="813" spans="1:31" s="289" customFormat="1" ht="30" hidden="1">
      <c r="A813" s="323" t="s">
        <v>5294</v>
      </c>
      <c r="B813" s="323"/>
      <c r="C813" s="42" t="s">
        <v>5645</v>
      </c>
      <c r="D813" s="42" t="s">
        <v>348</v>
      </c>
      <c r="E813" s="25" t="s">
        <v>5646</v>
      </c>
      <c r="F813" s="65" t="s">
        <v>1572</v>
      </c>
      <c r="G813" s="129" t="s">
        <v>183</v>
      </c>
      <c r="H813" s="24" t="s">
        <v>4686</v>
      </c>
      <c r="I813" s="25" t="s">
        <v>3</v>
      </c>
      <c r="J813" s="22" t="s">
        <v>5</v>
      </c>
      <c r="K813" s="73"/>
      <c r="L813" s="24"/>
      <c r="M813" s="24"/>
      <c r="N813" s="42"/>
      <c r="O813" s="51" t="s">
        <v>4687</v>
      </c>
      <c r="P813" s="131" t="s">
        <v>5285</v>
      </c>
      <c r="Q813" s="49" t="s">
        <v>4763</v>
      </c>
      <c r="R813" s="24"/>
      <c r="S813" s="114" t="s">
        <v>438</v>
      </c>
      <c r="T813" s="114"/>
      <c r="U813" s="27"/>
      <c r="V813" s="27"/>
      <c r="W813" s="27"/>
      <c r="X813" s="142" t="b">
        <f>COUNT(SEARCH({"а";"б";"в";"г";"д";"е";"ё";"ж";"з";"и";"й";"к";"л";"м";"н";"о";"п";"р";"с";"т";"у";"ф";"х";"ц";"ч";"ш";"щ";"ъ";"ы";"ь";"э";"ю";"я"},E813))&gt;0</f>
        <v>0</v>
      </c>
      <c r="Y813" s="142" t="b">
        <f>COUNT(SEARCH({"а";"б";"в";"г";"д";"е";"ё";"ж";"з";"и";"й";"к";"л";"м";"н";"о";"п";"р";"с";"т";"у";"ф";"х";"ц";"ч";"ш";"щ";"ъ";"ы";"ь";"э";"ю";"я"},F813))&gt;0</f>
        <v>0</v>
      </c>
      <c r="Z813" s="142" t="b">
        <f>COUNT(SEARCH({"а";"б";"в";"г";"д";"е";"ё";"ж";"з";"и";"й";"к";"л";"м";"н";"о";"п";"р";"с";"т";"у";"ф";"х";"ц";"ч";"ш";"щ";"ъ";"ы";"ь";"э";"ю";"я"},K813))&gt;0</f>
        <v>0</v>
      </c>
      <c r="AA813" s="142" t="b">
        <f>COUNT(SEARCH({"а";"б";"в";"г";"д";"е";"ё";"ж";"з";"и";"й";"к";"л";"м";"н";"о";"п";"р";"с";"т";"у";"ф";"х";"ц";"ч";"ш";"щ";"ъ";"ы";"ь";"э";"ю";"я"},L813))&gt;0</f>
        <v>0</v>
      </c>
      <c r="AB813" s="142" t="b">
        <f>COUNT(SEARCH({"а";"б";"в";"г";"д";"е";"ё";"ж";"з";"и";"й";"к";"л";"м";"н";"о";"п";"р";"с";"т";"у";"ф";"х";"ц";"ч";"ш";"щ";"ъ";"ы";"ь";"э";"ю";"я"},I813))&gt;0</f>
        <v>0</v>
      </c>
      <c r="AC813" s="142" t="b">
        <f>COUNT(SEARCH({"а";"б";"в";"г";"д";"е";"ё";"ж";"з";"и";"й";"к";"л";"м";"н";"о";"п";"р";"с";"т";"у";"ф";"х";"ц";"ч";"ш";"щ";"ъ";"ы";"ь";"э";"ю";"я"},M813))&gt;0</f>
        <v>0</v>
      </c>
      <c r="AD813" s="27" t="b">
        <f t="shared" si="12"/>
        <v>1</v>
      </c>
      <c r="AE813" s="27"/>
    </row>
    <row r="814" spans="1:31" s="289" customFormat="1" hidden="1">
      <c r="A814" s="323" t="s">
        <v>5294</v>
      </c>
      <c r="B814" s="323"/>
      <c r="C814" s="42" t="s">
        <v>5645</v>
      </c>
      <c r="D814" s="42" t="s">
        <v>348</v>
      </c>
      <c r="E814" s="25" t="s">
        <v>5646</v>
      </c>
      <c r="F814" s="117" t="s">
        <v>4371</v>
      </c>
      <c r="G814" s="124" t="s">
        <v>135</v>
      </c>
      <c r="H814" s="116" t="s">
        <v>5316</v>
      </c>
      <c r="I814" s="117" t="s">
        <v>97</v>
      </c>
      <c r="J814" s="23" t="s">
        <v>5</v>
      </c>
      <c r="K814" s="75" t="s">
        <v>5343</v>
      </c>
      <c r="L814" s="117" t="s">
        <v>5660</v>
      </c>
      <c r="M814" s="124" t="s">
        <v>70</v>
      </c>
      <c r="N814" s="116"/>
      <c r="O814" s="119" t="s">
        <v>440</v>
      </c>
      <c r="P814" s="119"/>
      <c r="Q814" s="119"/>
      <c r="R814" s="117"/>
      <c r="S814" s="124" t="s">
        <v>60</v>
      </c>
      <c r="T814" s="124"/>
      <c r="U814" s="27"/>
      <c r="V814" s="27"/>
      <c r="W814" s="27"/>
      <c r="X814" s="142" t="b">
        <f>COUNT(SEARCH({"а";"б";"в";"г";"д";"е";"ё";"ж";"з";"и";"й";"к";"л";"м";"н";"о";"п";"р";"с";"т";"у";"ф";"х";"ц";"ч";"ш";"щ";"ъ";"ы";"ь";"э";"ю";"я"},E814))&gt;0</f>
        <v>0</v>
      </c>
      <c r="Y814" s="142" t="b">
        <f>COUNT(SEARCH({"а";"б";"в";"г";"д";"е";"ё";"ж";"з";"и";"й";"к";"л";"м";"н";"о";"п";"р";"с";"т";"у";"ф";"х";"ц";"ч";"ш";"щ";"ъ";"ы";"ь";"э";"ю";"я"},F814))&gt;0</f>
        <v>0</v>
      </c>
      <c r="Z814" s="142" t="b">
        <f>COUNT(SEARCH({"а";"б";"в";"г";"д";"е";"ё";"ж";"з";"и";"й";"к";"л";"м";"н";"о";"п";"р";"с";"т";"у";"ф";"х";"ц";"ч";"ш";"щ";"ъ";"ы";"ь";"э";"ю";"я"},K814))&gt;0</f>
        <v>0</v>
      </c>
      <c r="AA814" s="142" t="b">
        <f>COUNT(SEARCH({"а";"б";"в";"г";"д";"е";"ё";"ж";"з";"и";"й";"к";"л";"м";"н";"о";"п";"р";"с";"т";"у";"ф";"х";"ц";"ч";"ш";"щ";"ъ";"ы";"ь";"э";"ю";"я"},L814))&gt;0</f>
        <v>0</v>
      </c>
      <c r="AB814" s="142" t="b">
        <f>COUNT(SEARCH({"а";"б";"в";"г";"д";"е";"ё";"ж";"з";"и";"й";"к";"л";"м";"н";"о";"п";"р";"с";"т";"у";"ф";"х";"ц";"ч";"ш";"щ";"ъ";"ы";"ь";"э";"ю";"я"},I814))&gt;0</f>
        <v>0</v>
      </c>
      <c r="AC814" s="142" t="b">
        <f>COUNT(SEARCH({"а";"б";"в";"г";"д";"е";"ё";"ж";"з";"и";"й";"к";"л";"м";"н";"о";"п";"р";"с";"т";"у";"ф";"х";"ц";"ч";"ш";"щ";"ъ";"ы";"ь";"э";"ю";"я"},M814))&gt;0</f>
        <v>0</v>
      </c>
      <c r="AD814" s="27" t="b">
        <f t="shared" si="12"/>
        <v>1</v>
      </c>
      <c r="AE814" s="27"/>
    </row>
    <row r="815" spans="1:31" s="289" customFormat="1" ht="30" hidden="1">
      <c r="A815" s="323" t="s">
        <v>5294</v>
      </c>
      <c r="B815" s="323"/>
      <c r="C815" s="42" t="s">
        <v>5645</v>
      </c>
      <c r="D815" s="42" t="s">
        <v>348</v>
      </c>
      <c r="E815" s="25" t="s">
        <v>5646</v>
      </c>
      <c r="F815" s="65" t="s">
        <v>3394</v>
      </c>
      <c r="G815" s="114" t="s">
        <v>187</v>
      </c>
      <c r="H815" s="25" t="s">
        <v>3390</v>
      </c>
      <c r="I815" s="25" t="s">
        <v>97</v>
      </c>
      <c r="J815" s="22" t="s">
        <v>5</v>
      </c>
      <c r="K815" s="73"/>
      <c r="L815" s="24"/>
      <c r="M815" s="24"/>
      <c r="N815" s="42" t="s">
        <v>5661</v>
      </c>
      <c r="O815" s="51" t="s">
        <v>5662</v>
      </c>
      <c r="P815" s="49"/>
      <c r="Q815" s="49" t="s">
        <v>5655</v>
      </c>
      <c r="R815" s="24"/>
      <c r="S815" s="114" t="s">
        <v>438</v>
      </c>
      <c r="T815" s="114"/>
      <c r="U815" s="27"/>
      <c r="V815" s="27"/>
      <c r="W815" s="27"/>
      <c r="X815" s="142" t="b">
        <f>COUNT(SEARCH({"а";"б";"в";"г";"д";"е";"ё";"ж";"з";"и";"й";"к";"л";"м";"н";"о";"п";"р";"с";"т";"у";"ф";"х";"ц";"ч";"ш";"щ";"ъ";"ы";"ь";"э";"ю";"я"},E815))&gt;0</f>
        <v>0</v>
      </c>
      <c r="Y815" s="142" t="b">
        <f>COUNT(SEARCH({"а";"б";"в";"г";"д";"е";"ё";"ж";"з";"и";"й";"к";"л";"м";"н";"о";"п";"р";"с";"т";"у";"ф";"х";"ц";"ч";"ш";"щ";"ъ";"ы";"ь";"э";"ю";"я"},F815))&gt;0</f>
        <v>0</v>
      </c>
      <c r="Z815" s="142" t="b">
        <f>COUNT(SEARCH({"а";"б";"в";"г";"д";"е";"ё";"ж";"з";"и";"й";"к";"л";"м";"н";"о";"п";"р";"с";"т";"у";"ф";"х";"ц";"ч";"ш";"щ";"ъ";"ы";"ь";"э";"ю";"я"},K815))&gt;0</f>
        <v>0</v>
      </c>
      <c r="AA815" s="142" t="b">
        <f>COUNT(SEARCH({"а";"б";"в";"г";"д";"е";"ё";"ж";"з";"и";"й";"к";"л";"м";"н";"о";"п";"р";"с";"т";"у";"ф";"х";"ц";"ч";"ш";"щ";"ъ";"ы";"ь";"э";"ю";"я"},L815))&gt;0</f>
        <v>0</v>
      </c>
      <c r="AB815" s="142" t="b">
        <f>COUNT(SEARCH({"а";"б";"в";"г";"д";"е";"ё";"ж";"з";"и";"й";"к";"л";"м";"н";"о";"п";"р";"с";"т";"у";"ф";"х";"ц";"ч";"ш";"щ";"ъ";"ы";"ь";"э";"ю";"я"},I815))&gt;0</f>
        <v>0</v>
      </c>
      <c r="AC815" s="142" t="b">
        <f>COUNT(SEARCH({"а";"б";"в";"г";"д";"е";"ё";"ж";"з";"и";"й";"к";"л";"м";"н";"о";"п";"р";"с";"т";"у";"ф";"х";"ц";"ч";"ш";"щ";"ъ";"ы";"ь";"э";"ю";"я"},M815))&gt;0</f>
        <v>0</v>
      </c>
      <c r="AD815" s="27" t="b">
        <f t="shared" si="12"/>
        <v>1</v>
      </c>
      <c r="AE815" s="27"/>
    </row>
    <row r="816" spans="1:31" s="289" customFormat="1" hidden="1">
      <c r="A816" s="323" t="s">
        <v>5294</v>
      </c>
      <c r="B816" s="323"/>
      <c r="C816" s="42" t="s">
        <v>5645</v>
      </c>
      <c r="D816" s="42" t="s">
        <v>348</v>
      </c>
      <c r="E816" s="25" t="s">
        <v>5646</v>
      </c>
      <c r="F816" s="25" t="s">
        <v>14</v>
      </c>
      <c r="G816" s="24"/>
      <c r="H816" s="114" t="s">
        <v>13</v>
      </c>
      <c r="I816" s="114" t="s">
        <v>15</v>
      </c>
      <c r="J816" s="22" t="s">
        <v>5</v>
      </c>
      <c r="K816" s="73"/>
      <c r="L816" s="24"/>
      <c r="M816" s="24"/>
      <c r="N816" s="42"/>
      <c r="O816" s="51" t="s">
        <v>13</v>
      </c>
      <c r="P816" s="49"/>
      <c r="Q816" s="49"/>
      <c r="R816" s="24"/>
      <c r="S816" s="24"/>
      <c r="T816" s="24"/>
      <c r="U816" s="27"/>
      <c r="V816" s="27"/>
      <c r="W816" s="27"/>
      <c r="X816" s="142" t="b">
        <f>COUNT(SEARCH({"а";"б";"в";"г";"д";"е";"ё";"ж";"з";"и";"й";"к";"л";"м";"н";"о";"п";"р";"с";"т";"у";"ф";"х";"ц";"ч";"ш";"щ";"ъ";"ы";"ь";"э";"ю";"я"},E816))&gt;0</f>
        <v>0</v>
      </c>
      <c r="Y816" s="142" t="b">
        <f>COUNT(SEARCH({"а";"б";"в";"г";"д";"е";"ё";"ж";"з";"и";"й";"к";"л";"м";"н";"о";"п";"р";"с";"т";"у";"ф";"х";"ц";"ч";"ш";"щ";"ъ";"ы";"ь";"э";"ю";"я"},F816))&gt;0</f>
        <v>0</v>
      </c>
      <c r="Z816" s="142" t="b">
        <f>COUNT(SEARCH({"а";"б";"в";"г";"д";"е";"ё";"ж";"з";"и";"й";"к";"л";"м";"н";"о";"п";"р";"с";"т";"у";"ф";"х";"ц";"ч";"ш";"щ";"ъ";"ы";"ь";"э";"ю";"я"},K816))&gt;0</f>
        <v>0</v>
      </c>
      <c r="AA816" s="142" t="b">
        <f>COUNT(SEARCH({"а";"б";"в";"г";"д";"е";"ё";"ж";"з";"и";"й";"к";"л";"м";"н";"о";"п";"р";"с";"т";"у";"ф";"х";"ц";"ч";"ш";"щ";"ъ";"ы";"ь";"э";"ю";"я"},L816))&gt;0</f>
        <v>0</v>
      </c>
      <c r="AB816" s="142" t="b">
        <f>COUNT(SEARCH({"а";"б";"в";"г";"д";"е";"ё";"ж";"з";"и";"й";"к";"л";"м";"н";"о";"п";"р";"с";"т";"у";"ф";"х";"ц";"ч";"ш";"щ";"ъ";"ы";"ь";"э";"ю";"я"},I816))&gt;0</f>
        <v>0</v>
      </c>
      <c r="AC816" s="142" t="b">
        <f>COUNT(SEARCH({"а";"б";"в";"г";"д";"е";"ё";"ж";"з";"и";"й";"к";"л";"м";"н";"о";"п";"р";"с";"т";"у";"ф";"х";"ц";"ч";"ш";"щ";"ъ";"ы";"ь";"э";"ю";"я"},M816))&gt;0</f>
        <v>0</v>
      </c>
      <c r="AD816" s="27" t="b">
        <f t="shared" si="12"/>
        <v>1</v>
      </c>
      <c r="AE816" s="27"/>
    </row>
    <row r="817" spans="1:31" s="289" customFormat="1" hidden="1">
      <c r="A817" s="323" t="s">
        <v>5294</v>
      </c>
      <c r="B817" s="323"/>
      <c r="C817" s="42" t="s">
        <v>5645</v>
      </c>
      <c r="D817" s="42" t="s">
        <v>348</v>
      </c>
      <c r="E817" s="25" t="s">
        <v>5646</v>
      </c>
      <c r="F817" s="25" t="s">
        <v>8</v>
      </c>
      <c r="G817" s="24"/>
      <c r="H817" s="114" t="s">
        <v>67</v>
      </c>
      <c r="I817" s="114" t="s">
        <v>97</v>
      </c>
      <c r="J817" s="22" t="s">
        <v>5</v>
      </c>
      <c r="K817" s="73"/>
      <c r="L817" s="24"/>
      <c r="M817" s="24"/>
      <c r="N817" s="279" t="s">
        <v>446</v>
      </c>
      <c r="O817" s="51" t="s">
        <v>447</v>
      </c>
      <c r="P817" s="49"/>
      <c r="Q817" s="49"/>
      <c r="R817" s="24"/>
      <c r="S817" s="24" t="s">
        <v>398</v>
      </c>
      <c r="T817" s="24"/>
      <c r="U817" s="27"/>
      <c r="V817" s="27"/>
      <c r="W817" s="27"/>
      <c r="X817" s="142" t="b">
        <f>COUNT(SEARCH({"а";"б";"в";"г";"д";"е";"ё";"ж";"з";"и";"й";"к";"л";"м";"н";"о";"п";"р";"с";"т";"у";"ф";"х";"ц";"ч";"ш";"щ";"ъ";"ы";"ь";"э";"ю";"я"},E817))&gt;0</f>
        <v>0</v>
      </c>
      <c r="Y817" s="142" t="b">
        <f>COUNT(SEARCH({"а";"б";"в";"г";"д";"е";"ё";"ж";"з";"и";"й";"к";"л";"м";"н";"о";"п";"р";"с";"т";"у";"ф";"х";"ц";"ч";"ш";"щ";"ъ";"ы";"ь";"э";"ю";"я"},F817))&gt;0</f>
        <v>0</v>
      </c>
      <c r="Z817" s="142" t="b">
        <f>COUNT(SEARCH({"а";"б";"в";"г";"д";"е";"ё";"ж";"з";"и";"й";"к";"л";"м";"н";"о";"п";"р";"с";"т";"у";"ф";"х";"ц";"ч";"ш";"щ";"ъ";"ы";"ь";"э";"ю";"я"},K817))&gt;0</f>
        <v>0</v>
      </c>
      <c r="AA817" s="142" t="b">
        <f>COUNT(SEARCH({"а";"б";"в";"г";"д";"е";"ё";"ж";"з";"и";"й";"к";"л";"м";"н";"о";"п";"р";"с";"т";"у";"ф";"х";"ц";"ч";"ш";"щ";"ъ";"ы";"ь";"э";"ю";"я"},L817))&gt;0</f>
        <v>0</v>
      </c>
      <c r="AB817" s="142" t="b">
        <f>COUNT(SEARCH({"а";"б";"в";"г";"д";"е";"ё";"ж";"з";"и";"й";"к";"л";"м";"н";"о";"п";"р";"с";"т";"у";"ф";"х";"ц";"ч";"ш";"щ";"ъ";"ы";"ь";"э";"ю";"я"},I817))&gt;0</f>
        <v>0</v>
      </c>
      <c r="AC817" s="142" t="b">
        <f>COUNT(SEARCH({"а";"б";"в";"г";"д";"е";"ё";"ж";"з";"и";"й";"к";"л";"м";"н";"о";"п";"р";"с";"т";"у";"ф";"х";"ц";"ч";"ш";"щ";"ъ";"ы";"ь";"э";"ю";"я"},M817))&gt;0</f>
        <v>0</v>
      </c>
      <c r="AD817" s="27" t="b">
        <f t="shared" si="12"/>
        <v>1</v>
      </c>
      <c r="AE817" s="27"/>
    </row>
    <row r="818" spans="1:31" s="289" customFormat="1" ht="30" hidden="1">
      <c r="A818" s="323" t="s">
        <v>5294</v>
      </c>
      <c r="B818" s="323"/>
      <c r="C818" s="42" t="s">
        <v>5645</v>
      </c>
      <c r="D818" s="42" t="s">
        <v>348</v>
      </c>
      <c r="E818" s="25" t="s">
        <v>5646</v>
      </c>
      <c r="F818" s="25" t="s">
        <v>12</v>
      </c>
      <c r="G818" s="24"/>
      <c r="H818" s="114" t="s">
        <v>400</v>
      </c>
      <c r="I818" s="114" t="s">
        <v>3</v>
      </c>
      <c r="J818" s="22" t="s">
        <v>5</v>
      </c>
      <c r="K818" s="73"/>
      <c r="L818" s="24"/>
      <c r="M818" s="24"/>
      <c r="N818" s="42"/>
      <c r="O818" s="51" t="s">
        <v>66</v>
      </c>
      <c r="P818" s="49"/>
      <c r="Q818" s="49"/>
      <c r="R818" s="24"/>
      <c r="S818" s="24" t="s">
        <v>4</v>
      </c>
      <c r="T818" s="24"/>
      <c r="U818" s="27"/>
      <c r="V818" s="27"/>
      <c r="W818" s="27"/>
      <c r="X818" s="142" t="b">
        <f>COUNT(SEARCH({"а";"б";"в";"г";"д";"е";"ё";"ж";"з";"и";"й";"к";"л";"м";"н";"о";"п";"р";"с";"т";"у";"ф";"х";"ц";"ч";"ш";"щ";"ъ";"ы";"ь";"э";"ю";"я"},E818))&gt;0</f>
        <v>0</v>
      </c>
      <c r="Y818" s="142" t="b">
        <f>COUNT(SEARCH({"а";"б";"в";"г";"д";"е";"ё";"ж";"з";"и";"й";"к";"л";"м";"н";"о";"п";"р";"с";"т";"у";"ф";"х";"ц";"ч";"ш";"щ";"ъ";"ы";"ь";"э";"ю";"я"},F818))&gt;0</f>
        <v>0</v>
      </c>
      <c r="Z818" s="142" t="b">
        <f>COUNT(SEARCH({"а";"б";"в";"г";"д";"е";"ё";"ж";"з";"и";"й";"к";"л";"м";"н";"о";"п";"р";"с";"т";"у";"ф";"х";"ц";"ч";"ш";"щ";"ъ";"ы";"ь";"э";"ю";"я"},K818))&gt;0</f>
        <v>0</v>
      </c>
      <c r="AA818" s="142" t="b">
        <f>COUNT(SEARCH({"а";"б";"в";"г";"д";"е";"ё";"ж";"з";"и";"й";"к";"л";"м";"н";"о";"п";"р";"с";"т";"у";"ф";"х";"ц";"ч";"ш";"щ";"ъ";"ы";"ь";"э";"ю";"я"},L818))&gt;0</f>
        <v>0</v>
      </c>
      <c r="AB818" s="142" t="b">
        <f>COUNT(SEARCH({"а";"б";"в";"г";"д";"е";"ё";"ж";"з";"и";"й";"к";"л";"м";"н";"о";"п";"р";"с";"т";"у";"ф";"х";"ц";"ч";"ш";"щ";"ъ";"ы";"ь";"э";"ю";"я"},I818))&gt;0</f>
        <v>0</v>
      </c>
      <c r="AC818" s="142" t="b">
        <f>COUNT(SEARCH({"а";"б";"в";"г";"д";"е";"ё";"ж";"з";"и";"й";"к";"л";"м";"н";"о";"п";"р";"с";"т";"у";"ф";"х";"ц";"ч";"ш";"щ";"ъ";"ы";"ь";"э";"ю";"я"},M818))&gt;0</f>
        <v>0</v>
      </c>
      <c r="AD818" s="27" t="b">
        <f t="shared" si="12"/>
        <v>1</v>
      </c>
      <c r="AE818" s="27"/>
    </row>
    <row r="819" spans="1:31" s="289" customFormat="1" hidden="1">
      <c r="A819" s="323" t="s">
        <v>5294</v>
      </c>
      <c r="B819" s="323"/>
      <c r="C819" s="42" t="s">
        <v>5645</v>
      </c>
      <c r="D819" s="42" t="s">
        <v>348</v>
      </c>
      <c r="E819" s="25" t="s">
        <v>5646</v>
      </c>
      <c r="F819" s="25" t="s">
        <v>18</v>
      </c>
      <c r="G819" s="24"/>
      <c r="H819" s="114" t="s">
        <v>456</v>
      </c>
      <c r="I819" s="114" t="s">
        <v>19</v>
      </c>
      <c r="J819" s="22" t="s">
        <v>5</v>
      </c>
      <c r="K819" s="73"/>
      <c r="L819" s="24"/>
      <c r="M819" s="24"/>
      <c r="N819" s="42"/>
      <c r="O819" s="51" t="s">
        <v>401</v>
      </c>
      <c r="P819" s="49"/>
      <c r="Q819" s="49"/>
      <c r="R819" s="24"/>
      <c r="S819" s="24"/>
      <c r="T819" s="24"/>
      <c r="U819" s="27"/>
      <c r="V819" s="27"/>
      <c r="W819" s="27"/>
      <c r="X819" s="142" t="b">
        <f>COUNT(SEARCH({"а";"б";"в";"г";"д";"е";"ё";"ж";"з";"и";"й";"к";"л";"м";"н";"о";"п";"р";"с";"т";"у";"ф";"х";"ц";"ч";"ш";"щ";"ъ";"ы";"ь";"э";"ю";"я"},E819))&gt;0</f>
        <v>0</v>
      </c>
      <c r="Y819" s="142" t="b">
        <f>COUNT(SEARCH({"а";"б";"в";"г";"д";"е";"ё";"ж";"з";"и";"й";"к";"л";"м";"н";"о";"п";"р";"с";"т";"у";"ф";"х";"ц";"ч";"ш";"щ";"ъ";"ы";"ь";"э";"ю";"я"},F819))&gt;0</f>
        <v>0</v>
      </c>
      <c r="Z819" s="142" t="b">
        <f>COUNT(SEARCH({"а";"б";"в";"г";"д";"е";"ё";"ж";"з";"и";"й";"к";"л";"м";"н";"о";"п";"р";"с";"т";"у";"ф";"х";"ц";"ч";"ш";"щ";"ъ";"ы";"ь";"э";"ю";"я"},K819))&gt;0</f>
        <v>0</v>
      </c>
      <c r="AA819" s="142" t="b">
        <f>COUNT(SEARCH({"а";"б";"в";"г";"д";"е";"ё";"ж";"з";"и";"й";"к";"л";"м";"н";"о";"п";"р";"с";"т";"у";"ф";"х";"ц";"ч";"ш";"щ";"ъ";"ы";"ь";"э";"ю";"я"},L819))&gt;0</f>
        <v>0</v>
      </c>
      <c r="AB819" s="142" t="b">
        <f>COUNT(SEARCH({"а";"б";"в";"г";"д";"е";"ё";"ж";"з";"и";"й";"к";"л";"м";"н";"о";"п";"р";"с";"т";"у";"ф";"х";"ц";"ч";"ш";"щ";"ъ";"ы";"ь";"э";"ю";"я"},I819))&gt;0</f>
        <v>0</v>
      </c>
      <c r="AC819" s="142" t="b">
        <f>COUNT(SEARCH({"а";"б";"в";"г";"д";"е";"ё";"ж";"з";"и";"й";"к";"л";"м";"н";"о";"п";"р";"с";"т";"у";"ф";"х";"ц";"ч";"ш";"щ";"ъ";"ы";"ь";"э";"ю";"я"},M819))&gt;0</f>
        <v>0</v>
      </c>
      <c r="AD819" s="27" t="b">
        <f t="shared" si="12"/>
        <v>1</v>
      </c>
      <c r="AE819" s="27"/>
    </row>
    <row r="820" spans="1:31" s="289" customFormat="1" hidden="1">
      <c r="A820" s="323" t="s">
        <v>5294</v>
      </c>
      <c r="B820" s="323"/>
      <c r="C820" s="42" t="s">
        <v>5645</v>
      </c>
      <c r="D820" s="42" t="s">
        <v>348</v>
      </c>
      <c r="E820" s="25" t="s">
        <v>5646</v>
      </c>
      <c r="F820" s="25" t="s">
        <v>21</v>
      </c>
      <c r="G820" s="24"/>
      <c r="H820" s="114" t="s">
        <v>402</v>
      </c>
      <c r="I820" s="114" t="s">
        <v>19</v>
      </c>
      <c r="J820" s="22" t="s">
        <v>5</v>
      </c>
      <c r="K820" s="73"/>
      <c r="L820" s="24"/>
      <c r="M820" s="24"/>
      <c r="N820" s="42"/>
      <c r="O820" s="51" t="s">
        <v>519</v>
      </c>
      <c r="P820" s="49"/>
      <c r="Q820" s="49"/>
      <c r="R820" s="24"/>
      <c r="S820" s="24" t="s">
        <v>4</v>
      </c>
      <c r="T820" s="24"/>
      <c r="U820" s="27"/>
      <c r="V820" s="27"/>
      <c r="W820" s="27"/>
      <c r="X820" s="142" t="b">
        <f>COUNT(SEARCH({"а";"б";"в";"г";"д";"е";"ё";"ж";"з";"и";"й";"к";"л";"м";"н";"о";"п";"р";"с";"т";"у";"ф";"х";"ц";"ч";"ш";"щ";"ъ";"ы";"ь";"э";"ю";"я"},E820))&gt;0</f>
        <v>0</v>
      </c>
      <c r="Y820" s="142" t="b">
        <f>COUNT(SEARCH({"а";"б";"в";"г";"д";"е";"ё";"ж";"з";"и";"й";"к";"л";"м";"н";"о";"п";"р";"с";"т";"у";"ф";"х";"ц";"ч";"ш";"щ";"ъ";"ы";"ь";"э";"ю";"я"},F820))&gt;0</f>
        <v>0</v>
      </c>
      <c r="Z820" s="142" t="b">
        <f>COUNT(SEARCH({"а";"б";"в";"г";"д";"е";"ё";"ж";"з";"и";"й";"к";"л";"м";"н";"о";"п";"р";"с";"т";"у";"ф";"х";"ц";"ч";"ш";"щ";"ъ";"ы";"ь";"э";"ю";"я"},K820))&gt;0</f>
        <v>0</v>
      </c>
      <c r="AA820" s="142" t="b">
        <f>COUNT(SEARCH({"а";"б";"в";"г";"д";"е";"ё";"ж";"з";"и";"й";"к";"л";"м";"н";"о";"п";"р";"с";"т";"у";"ф";"х";"ц";"ч";"ш";"щ";"ъ";"ы";"ь";"э";"ю";"я"},L820))&gt;0</f>
        <v>0</v>
      </c>
      <c r="AB820" s="142" t="b">
        <f>COUNT(SEARCH({"а";"б";"в";"г";"д";"е";"ё";"ж";"з";"и";"й";"к";"л";"м";"н";"о";"п";"р";"с";"т";"у";"ф";"х";"ц";"ч";"ш";"щ";"ъ";"ы";"ь";"э";"ю";"я"},I820))&gt;0</f>
        <v>0</v>
      </c>
      <c r="AC820" s="142" t="b">
        <f>COUNT(SEARCH({"а";"б";"в";"г";"д";"е";"ё";"ж";"з";"и";"й";"к";"л";"м";"н";"о";"п";"р";"с";"т";"у";"ф";"х";"ц";"ч";"ш";"щ";"ъ";"ы";"ь";"э";"ю";"я"},M820))&gt;0</f>
        <v>0</v>
      </c>
      <c r="AD820" s="27" t="b">
        <f t="shared" si="12"/>
        <v>1</v>
      </c>
      <c r="AE820" s="27"/>
    </row>
    <row r="821" spans="1:31" s="289" customFormat="1" hidden="1">
      <c r="A821" s="323" t="s">
        <v>5294</v>
      </c>
      <c r="B821" s="323"/>
      <c r="C821" s="42" t="s">
        <v>5645</v>
      </c>
      <c r="D821" s="42" t="s">
        <v>348</v>
      </c>
      <c r="E821" s="25" t="s">
        <v>5646</v>
      </c>
      <c r="F821" s="25" t="s">
        <v>93</v>
      </c>
      <c r="G821" s="96" t="s">
        <v>136</v>
      </c>
      <c r="H821" s="114" t="s">
        <v>578</v>
      </c>
      <c r="I821" s="114" t="s">
        <v>65</v>
      </c>
      <c r="J821" s="22" t="s">
        <v>5</v>
      </c>
      <c r="K821" s="133" t="s">
        <v>5343</v>
      </c>
      <c r="L821" s="129" t="s">
        <v>94</v>
      </c>
      <c r="M821" s="129" t="s">
        <v>65</v>
      </c>
      <c r="N821" s="42"/>
      <c r="O821" s="51" t="s">
        <v>395</v>
      </c>
      <c r="P821" s="49"/>
      <c r="Q821" s="49"/>
      <c r="R821" s="24"/>
      <c r="S821" s="24" t="s">
        <v>4</v>
      </c>
      <c r="T821" s="24" t="s">
        <v>276</v>
      </c>
      <c r="U821" s="27"/>
      <c r="V821" s="27"/>
      <c r="W821" s="27"/>
      <c r="X821" s="142" t="b">
        <f>COUNT(SEARCH({"а";"б";"в";"г";"д";"е";"ё";"ж";"з";"и";"й";"к";"л";"м";"н";"о";"п";"р";"с";"т";"у";"ф";"х";"ц";"ч";"ш";"щ";"ъ";"ы";"ь";"э";"ю";"я"},E821))&gt;0</f>
        <v>0</v>
      </c>
      <c r="Y821" s="142" t="b">
        <f>COUNT(SEARCH({"а";"б";"в";"г";"д";"е";"ё";"ж";"з";"и";"й";"к";"л";"м";"н";"о";"п";"р";"с";"т";"у";"ф";"х";"ц";"ч";"ш";"щ";"ъ";"ы";"ь";"э";"ю";"я"},F821))&gt;0</f>
        <v>0</v>
      </c>
      <c r="Z821" s="142" t="b">
        <f>COUNT(SEARCH({"а";"б";"в";"г";"д";"е";"ё";"ж";"з";"и";"й";"к";"л";"м";"н";"о";"п";"р";"с";"т";"у";"ф";"х";"ц";"ч";"ш";"щ";"ъ";"ы";"ь";"э";"ю";"я"},K821))&gt;0</f>
        <v>0</v>
      </c>
      <c r="AA821" s="142" t="b">
        <f>COUNT(SEARCH({"а";"б";"в";"г";"д";"е";"ё";"ж";"з";"и";"й";"к";"л";"м";"н";"о";"п";"р";"с";"т";"у";"ф";"х";"ц";"ч";"ш";"щ";"ъ";"ы";"ь";"э";"ю";"я"},L821))&gt;0</f>
        <v>0</v>
      </c>
      <c r="AB821" s="142" t="b">
        <f>COUNT(SEARCH({"а";"б";"в";"г";"д";"е";"ё";"ж";"з";"и";"й";"к";"л";"м";"н";"о";"п";"р";"с";"т";"у";"ф";"х";"ц";"ч";"ш";"щ";"ъ";"ы";"ь";"э";"ю";"я"},I821))&gt;0</f>
        <v>0</v>
      </c>
      <c r="AC821" s="142" t="b">
        <f>COUNT(SEARCH({"а";"б";"в";"г";"д";"е";"ё";"ж";"з";"и";"й";"к";"л";"м";"н";"о";"п";"р";"с";"т";"у";"ф";"х";"ц";"ч";"ш";"щ";"ъ";"ы";"ь";"э";"ю";"я"},M821))&gt;0</f>
        <v>0</v>
      </c>
      <c r="AD821" s="27" t="b">
        <f t="shared" si="12"/>
        <v>1</v>
      </c>
      <c r="AE821" s="27"/>
    </row>
    <row r="822" spans="1:31" s="289" customFormat="1" hidden="1">
      <c r="A822" s="323" t="s">
        <v>5294</v>
      </c>
      <c r="B822" s="323"/>
      <c r="C822" s="42" t="s">
        <v>5645</v>
      </c>
      <c r="D822" s="42" t="s">
        <v>349</v>
      </c>
      <c r="E822" s="25" t="s">
        <v>5646</v>
      </c>
      <c r="F822" s="25" t="s">
        <v>3393</v>
      </c>
      <c r="G822" s="129" t="s">
        <v>134</v>
      </c>
      <c r="H822" s="24" t="s">
        <v>5647</v>
      </c>
      <c r="I822" s="25" t="s">
        <v>3</v>
      </c>
      <c r="J822" s="22" t="s">
        <v>5</v>
      </c>
      <c r="K822" s="24"/>
      <c r="L822" s="24"/>
      <c r="M822" s="24"/>
      <c r="N822" s="42"/>
      <c r="O822" s="51" t="s">
        <v>512</v>
      </c>
      <c r="P822" s="49"/>
      <c r="Q822" s="26" t="str">
        <f>CONCATENATE("rdv.lnk_",MID(E822,10,LEN(E822)-14))</f>
        <v>rdv.lnk_rc_document_deal</v>
      </c>
      <c r="R822" s="24"/>
      <c r="S822" s="25" t="s">
        <v>455</v>
      </c>
      <c r="T822" s="25"/>
      <c r="U822" s="27"/>
      <c r="V822" s="27"/>
      <c r="W822" s="27"/>
      <c r="X822" s="142" t="b">
        <f>COUNT(SEARCH({"а";"б";"в";"г";"д";"е";"ё";"ж";"з";"и";"й";"к";"л";"м";"н";"о";"п";"р";"с";"т";"у";"ф";"х";"ц";"ч";"ш";"щ";"ъ";"ы";"ь";"э";"ю";"я"},E822))&gt;0</f>
        <v>0</v>
      </c>
      <c r="Y822" s="142" t="b">
        <f>COUNT(SEARCH({"а";"б";"в";"г";"д";"е";"ё";"ж";"з";"и";"й";"к";"л";"м";"н";"о";"п";"р";"с";"т";"у";"ф";"х";"ц";"ч";"ш";"щ";"ъ";"ы";"ь";"э";"ю";"я"},F822))&gt;0</f>
        <v>0</v>
      </c>
      <c r="Z822" s="142" t="b">
        <f>COUNT(SEARCH({"а";"б";"в";"г";"д";"е";"ё";"ж";"з";"и";"й";"к";"л";"м";"н";"о";"п";"р";"с";"т";"у";"ф";"х";"ц";"ч";"ш";"щ";"ъ";"ы";"ь";"э";"ю";"я"},K822))&gt;0</f>
        <v>0</v>
      </c>
      <c r="AA822" s="142" t="b">
        <f>COUNT(SEARCH({"а";"б";"в";"г";"д";"е";"ё";"ж";"з";"и";"й";"к";"л";"м";"н";"о";"п";"р";"с";"т";"у";"ф";"х";"ц";"ч";"ш";"щ";"ъ";"ы";"ь";"э";"ю";"я"},L822))&gt;0</f>
        <v>0</v>
      </c>
      <c r="AB822" s="142" t="b">
        <f>COUNT(SEARCH({"а";"б";"в";"г";"д";"е";"ё";"ж";"з";"и";"й";"к";"л";"м";"н";"о";"п";"р";"с";"т";"у";"ф";"х";"ц";"ч";"ш";"щ";"ъ";"ы";"ь";"э";"ю";"я"},I822))&gt;0</f>
        <v>0</v>
      </c>
      <c r="AC822" s="142" t="b">
        <f>COUNT(SEARCH({"а";"б";"в";"г";"д";"е";"ё";"ж";"з";"и";"й";"к";"л";"м";"н";"о";"п";"р";"с";"т";"у";"ф";"х";"ц";"ч";"ш";"щ";"ъ";"ы";"ь";"э";"ю";"я"},M822))&gt;0</f>
        <v>0</v>
      </c>
      <c r="AD822" s="27" t="b">
        <f t="shared" si="12"/>
        <v>1</v>
      </c>
      <c r="AE822" s="27"/>
    </row>
    <row r="823" spans="1:31" s="289" customFormat="1" ht="30" hidden="1">
      <c r="A823" s="323" t="s">
        <v>5294</v>
      </c>
      <c r="B823" s="323"/>
      <c r="C823" s="42" t="s">
        <v>5645</v>
      </c>
      <c r="D823" s="42" t="s">
        <v>349</v>
      </c>
      <c r="E823" s="25" t="s">
        <v>5646</v>
      </c>
      <c r="F823" s="65" t="s">
        <v>3070</v>
      </c>
      <c r="G823" s="129" t="s">
        <v>183</v>
      </c>
      <c r="H823" s="24" t="s">
        <v>5648</v>
      </c>
      <c r="I823" s="25" t="s">
        <v>3</v>
      </c>
      <c r="J823" s="22" t="s">
        <v>5</v>
      </c>
      <c r="K823" s="24"/>
      <c r="L823" s="24"/>
      <c r="M823" s="24"/>
      <c r="N823" s="42"/>
      <c r="O823" s="51" t="s">
        <v>5649</v>
      </c>
      <c r="P823" s="131" t="s">
        <v>5650</v>
      </c>
      <c r="Q823" s="49" t="s">
        <v>5651</v>
      </c>
      <c r="R823" s="24"/>
      <c r="S823" s="114" t="s">
        <v>438</v>
      </c>
      <c r="T823" s="114"/>
      <c r="U823" s="27"/>
      <c r="V823" s="27"/>
      <c r="W823" s="27"/>
      <c r="X823" s="142" t="b">
        <f>COUNT(SEARCH({"а";"б";"в";"г";"д";"е";"ё";"ж";"з";"и";"й";"к";"л";"м";"н";"о";"п";"р";"с";"т";"у";"ф";"х";"ц";"ч";"ш";"щ";"ъ";"ы";"ь";"э";"ю";"я"},E823))&gt;0</f>
        <v>0</v>
      </c>
      <c r="Y823" s="142" t="b">
        <f>COUNT(SEARCH({"а";"б";"в";"г";"д";"е";"ё";"ж";"з";"и";"й";"к";"л";"м";"н";"о";"п";"р";"с";"т";"у";"ф";"х";"ц";"ч";"ш";"щ";"ъ";"ы";"ь";"э";"ю";"я"},F823))&gt;0</f>
        <v>0</v>
      </c>
      <c r="Z823" s="142" t="b">
        <f>COUNT(SEARCH({"а";"б";"в";"г";"д";"е";"ё";"ж";"з";"и";"й";"к";"л";"м";"н";"о";"п";"р";"с";"т";"у";"ф";"х";"ц";"ч";"ш";"щ";"ъ";"ы";"ь";"э";"ю";"я"},K823))&gt;0</f>
        <v>0</v>
      </c>
      <c r="AA823" s="142" t="b">
        <f>COUNT(SEARCH({"а";"б";"в";"г";"д";"е";"ё";"ж";"з";"и";"й";"к";"л";"м";"н";"о";"п";"р";"с";"т";"у";"ф";"х";"ц";"ч";"ш";"щ";"ъ";"ы";"ь";"э";"ю";"я"},L823))&gt;0</f>
        <v>0</v>
      </c>
      <c r="AB823" s="142" t="b">
        <f>COUNT(SEARCH({"а";"б";"в";"г";"д";"е";"ё";"ж";"з";"и";"й";"к";"л";"м";"н";"о";"п";"р";"с";"т";"у";"ф";"х";"ц";"ч";"ш";"щ";"ъ";"ы";"ь";"э";"ю";"я"},I823))&gt;0</f>
        <v>0</v>
      </c>
      <c r="AC823" s="142" t="b">
        <f>COUNT(SEARCH({"а";"б";"в";"г";"д";"е";"ё";"ж";"з";"и";"й";"к";"л";"м";"н";"о";"п";"р";"с";"т";"у";"ф";"х";"ц";"ч";"ш";"щ";"ъ";"ы";"ь";"э";"ю";"я"},M823))&gt;0</f>
        <v>0</v>
      </c>
      <c r="AD823" s="27" t="b">
        <f t="shared" si="12"/>
        <v>1</v>
      </c>
      <c r="AE823" s="27"/>
    </row>
    <row r="824" spans="1:31" s="289" customFormat="1" ht="30" hidden="1">
      <c r="A824" s="323" t="s">
        <v>5294</v>
      </c>
      <c r="B824" s="323"/>
      <c r="C824" s="42" t="s">
        <v>5645</v>
      </c>
      <c r="D824" s="42" t="s">
        <v>349</v>
      </c>
      <c r="E824" s="25" t="s">
        <v>5646</v>
      </c>
      <c r="F824" s="117" t="s">
        <v>3071</v>
      </c>
      <c r="G824" s="124" t="s">
        <v>135</v>
      </c>
      <c r="H824" s="119" t="s">
        <v>5652</v>
      </c>
      <c r="I824" s="117" t="s">
        <v>97</v>
      </c>
      <c r="J824" s="23" t="s">
        <v>5</v>
      </c>
      <c r="K824" s="75" t="s">
        <v>5343</v>
      </c>
      <c r="L824" s="117" t="s">
        <v>73</v>
      </c>
      <c r="M824" s="124" t="s">
        <v>70</v>
      </c>
      <c r="N824" s="116"/>
      <c r="O824" s="119" t="s">
        <v>440</v>
      </c>
      <c r="P824" s="119"/>
      <c r="Q824" s="119"/>
      <c r="R824" s="117"/>
      <c r="S824" s="124" t="s">
        <v>60</v>
      </c>
      <c r="T824" s="124"/>
      <c r="U824" s="27"/>
      <c r="V824" s="27"/>
      <c r="W824" s="27"/>
      <c r="X824" s="142" t="b">
        <f>COUNT(SEARCH({"а";"б";"в";"г";"д";"е";"ё";"ж";"з";"и";"й";"к";"л";"м";"н";"о";"п";"р";"с";"т";"у";"ф";"х";"ц";"ч";"ш";"щ";"ъ";"ы";"ь";"э";"ю";"я"},E824))&gt;0</f>
        <v>0</v>
      </c>
      <c r="Y824" s="142" t="b">
        <f>COUNT(SEARCH({"а";"б";"в";"г";"д";"е";"ё";"ж";"з";"и";"й";"к";"л";"м";"н";"о";"п";"р";"с";"т";"у";"ф";"х";"ц";"ч";"ш";"щ";"ъ";"ы";"ь";"э";"ю";"я"},F824))&gt;0</f>
        <v>0</v>
      </c>
      <c r="Z824" s="142" t="b">
        <f>COUNT(SEARCH({"а";"б";"в";"г";"д";"е";"ё";"ж";"з";"и";"й";"к";"л";"м";"н";"о";"п";"р";"с";"т";"у";"ф";"х";"ц";"ч";"ш";"щ";"ъ";"ы";"ь";"э";"ю";"я"},K824))&gt;0</f>
        <v>0</v>
      </c>
      <c r="AA824" s="142" t="b">
        <f>COUNT(SEARCH({"а";"б";"в";"г";"д";"е";"ё";"ж";"з";"и";"й";"к";"л";"м";"н";"о";"п";"р";"с";"т";"у";"ф";"х";"ц";"ч";"ш";"щ";"ъ";"ы";"ь";"э";"ю";"я"},L824))&gt;0</f>
        <v>0</v>
      </c>
      <c r="AB824" s="142" t="b">
        <f>COUNT(SEARCH({"а";"б";"в";"г";"д";"е";"ё";"ж";"з";"и";"й";"к";"л";"м";"н";"о";"п";"р";"с";"т";"у";"ф";"х";"ц";"ч";"ш";"щ";"ъ";"ы";"ь";"э";"ю";"я"},I824))&gt;0</f>
        <v>0</v>
      </c>
      <c r="AC824" s="142" t="b">
        <f>COUNT(SEARCH({"а";"б";"в";"г";"д";"е";"ё";"ж";"з";"и";"й";"к";"л";"м";"н";"о";"п";"р";"с";"т";"у";"ф";"х";"ц";"ч";"ш";"щ";"ъ";"ы";"ь";"э";"ю";"я"},M824))&gt;0</f>
        <v>0</v>
      </c>
      <c r="AD824" s="27" t="b">
        <f t="shared" si="12"/>
        <v>1</v>
      </c>
      <c r="AE824" s="27"/>
    </row>
    <row r="825" spans="1:31" s="289" customFormat="1" ht="30" hidden="1">
      <c r="A825" s="323" t="s">
        <v>5294</v>
      </c>
      <c r="B825" s="323"/>
      <c r="C825" s="42" t="s">
        <v>5645</v>
      </c>
      <c r="D825" s="42" t="s">
        <v>349</v>
      </c>
      <c r="E825" s="25" t="s">
        <v>5646</v>
      </c>
      <c r="F825" s="65" t="s">
        <v>1572</v>
      </c>
      <c r="G825" s="129" t="s">
        <v>183</v>
      </c>
      <c r="H825" s="24" t="s">
        <v>4686</v>
      </c>
      <c r="I825" s="25" t="s">
        <v>3</v>
      </c>
      <c r="J825" s="22" t="s">
        <v>5</v>
      </c>
      <c r="K825" s="73"/>
      <c r="L825" s="24"/>
      <c r="M825" s="24"/>
      <c r="N825" s="42"/>
      <c r="O825" s="51" t="s">
        <v>4687</v>
      </c>
      <c r="P825" s="131" t="s">
        <v>5285</v>
      </c>
      <c r="Q825" s="49" t="s">
        <v>4763</v>
      </c>
      <c r="R825" s="24"/>
      <c r="S825" s="114" t="s">
        <v>438</v>
      </c>
      <c r="T825" s="114"/>
      <c r="U825" s="27"/>
      <c r="V825" s="27"/>
      <c r="W825" s="27"/>
      <c r="X825" s="142" t="b">
        <f>COUNT(SEARCH({"а";"б";"в";"г";"д";"е";"ё";"ж";"з";"и";"й";"к";"л";"м";"н";"о";"п";"р";"с";"т";"у";"ф";"х";"ц";"ч";"ш";"щ";"ъ";"ы";"ь";"э";"ю";"я"},E825))&gt;0</f>
        <v>0</v>
      </c>
      <c r="Y825" s="142" t="b">
        <f>COUNT(SEARCH({"а";"б";"в";"г";"д";"е";"ё";"ж";"з";"и";"й";"к";"л";"м";"н";"о";"п";"р";"с";"т";"у";"ф";"х";"ц";"ч";"ш";"щ";"ъ";"ы";"ь";"э";"ю";"я"},F825))&gt;0</f>
        <v>0</v>
      </c>
      <c r="Z825" s="142" t="b">
        <f>COUNT(SEARCH({"а";"б";"в";"г";"д";"е";"ё";"ж";"з";"и";"й";"к";"л";"м";"н";"о";"п";"р";"с";"т";"у";"ф";"х";"ц";"ч";"ш";"щ";"ъ";"ы";"ь";"э";"ю";"я"},K825))&gt;0</f>
        <v>0</v>
      </c>
      <c r="AA825" s="142" t="b">
        <f>COUNT(SEARCH({"а";"б";"в";"г";"д";"е";"ё";"ж";"з";"и";"й";"к";"л";"м";"н";"о";"п";"р";"с";"т";"у";"ф";"х";"ц";"ч";"ш";"щ";"ъ";"ы";"ь";"э";"ю";"я"},L825))&gt;0</f>
        <v>0</v>
      </c>
      <c r="AB825" s="142" t="b">
        <f>COUNT(SEARCH({"а";"б";"в";"г";"д";"е";"ё";"ж";"з";"и";"й";"к";"л";"м";"н";"о";"п";"р";"с";"т";"у";"ф";"х";"ц";"ч";"ш";"щ";"ъ";"ы";"ь";"э";"ю";"я"},I825))&gt;0</f>
        <v>0</v>
      </c>
      <c r="AC825" s="142" t="b">
        <f>COUNT(SEARCH({"а";"б";"в";"г";"д";"е";"ё";"ж";"з";"и";"й";"к";"л";"м";"н";"о";"п";"р";"с";"т";"у";"ф";"х";"ц";"ч";"ш";"щ";"ъ";"ы";"ь";"э";"ю";"я"},M825))&gt;0</f>
        <v>0</v>
      </c>
      <c r="AD825" s="27" t="b">
        <f t="shared" si="12"/>
        <v>1</v>
      </c>
      <c r="AE825" s="27"/>
    </row>
    <row r="826" spans="1:31" s="289" customFormat="1" hidden="1">
      <c r="A826" s="323" t="s">
        <v>5294</v>
      </c>
      <c r="B826" s="323"/>
      <c r="C826" s="42" t="s">
        <v>5645</v>
      </c>
      <c r="D826" s="42" t="s">
        <v>349</v>
      </c>
      <c r="E826" s="25" t="s">
        <v>5646</v>
      </c>
      <c r="F826" s="117" t="s">
        <v>4371</v>
      </c>
      <c r="G826" s="124" t="s">
        <v>135</v>
      </c>
      <c r="H826" s="116" t="s">
        <v>5316</v>
      </c>
      <c r="I826" s="117" t="s">
        <v>97</v>
      </c>
      <c r="J826" s="23" t="s">
        <v>5</v>
      </c>
      <c r="K826" s="75" t="s">
        <v>5343</v>
      </c>
      <c r="L826" s="117" t="s">
        <v>5663</v>
      </c>
      <c r="M826" s="124" t="s">
        <v>70</v>
      </c>
      <c r="N826" s="116"/>
      <c r="O826" s="119" t="s">
        <v>440</v>
      </c>
      <c r="P826" s="119"/>
      <c r="Q826" s="119"/>
      <c r="R826" s="117"/>
      <c r="S826" s="124" t="s">
        <v>60</v>
      </c>
      <c r="T826" s="124"/>
      <c r="U826" s="27"/>
      <c r="V826" s="27"/>
      <c r="W826" s="27"/>
      <c r="X826" s="142" t="b">
        <f>COUNT(SEARCH({"а";"б";"в";"г";"д";"е";"ё";"ж";"з";"и";"й";"к";"л";"м";"н";"о";"п";"р";"с";"т";"у";"ф";"х";"ц";"ч";"ш";"щ";"ъ";"ы";"ь";"э";"ю";"я"},E826))&gt;0</f>
        <v>0</v>
      </c>
      <c r="Y826" s="142" t="b">
        <f>COUNT(SEARCH({"а";"б";"в";"г";"д";"е";"ё";"ж";"з";"и";"й";"к";"л";"м";"н";"о";"п";"р";"с";"т";"у";"ф";"х";"ц";"ч";"ш";"щ";"ъ";"ы";"ь";"э";"ю";"я"},F826))&gt;0</f>
        <v>0</v>
      </c>
      <c r="Z826" s="142" t="b">
        <f>COUNT(SEARCH({"а";"б";"в";"г";"д";"е";"ё";"ж";"з";"и";"й";"к";"л";"м";"н";"о";"п";"р";"с";"т";"у";"ф";"х";"ц";"ч";"ш";"щ";"ъ";"ы";"ь";"э";"ю";"я"},K826))&gt;0</f>
        <v>0</v>
      </c>
      <c r="AA826" s="142" t="b">
        <f>COUNT(SEARCH({"а";"б";"в";"г";"д";"е";"ё";"ж";"з";"и";"й";"к";"л";"м";"н";"о";"п";"р";"с";"т";"у";"ф";"х";"ц";"ч";"ш";"щ";"ъ";"ы";"ь";"э";"ю";"я"},L826))&gt;0</f>
        <v>0</v>
      </c>
      <c r="AB826" s="142" t="b">
        <f>COUNT(SEARCH({"а";"б";"в";"г";"д";"е";"ё";"ж";"з";"и";"й";"к";"л";"м";"н";"о";"п";"р";"с";"т";"у";"ф";"х";"ц";"ч";"ш";"щ";"ъ";"ы";"ь";"э";"ю";"я"},I826))&gt;0</f>
        <v>0</v>
      </c>
      <c r="AC826" s="142" t="b">
        <f>COUNT(SEARCH({"а";"б";"в";"г";"д";"е";"ё";"ж";"з";"и";"й";"к";"л";"м";"н";"о";"п";"р";"с";"т";"у";"ф";"х";"ц";"ч";"ш";"щ";"ъ";"ы";"ь";"э";"ю";"я"},M826))&gt;0</f>
        <v>0</v>
      </c>
      <c r="AD826" s="27" t="b">
        <f t="shared" si="12"/>
        <v>1</v>
      </c>
      <c r="AE826" s="27"/>
    </row>
    <row r="827" spans="1:31" s="289" customFormat="1" ht="30" hidden="1">
      <c r="A827" s="323" t="s">
        <v>5294</v>
      </c>
      <c r="B827" s="323"/>
      <c r="C827" s="42" t="s">
        <v>5645</v>
      </c>
      <c r="D827" s="42" t="s">
        <v>349</v>
      </c>
      <c r="E827" s="25" t="s">
        <v>5646</v>
      </c>
      <c r="F827" s="65" t="s">
        <v>3394</v>
      </c>
      <c r="G827" s="114" t="s">
        <v>187</v>
      </c>
      <c r="H827" s="25" t="s">
        <v>3390</v>
      </c>
      <c r="I827" s="25" t="s">
        <v>97</v>
      </c>
      <c r="J827" s="22" t="s">
        <v>5</v>
      </c>
      <c r="K827" s="73"/>
      <c r="L827" s="24"/>
      <c r="M827" s="24"/>
      <c r="N827" s="42" t="s">
        <v>5664</v>
      </c>
      <c r="O827" s="51" t="s">
        <v>5665</v>
      </c>
      <c r="P827" s="49"/>
      <c r="Q827" s="49" t="s">
        <v>5655</v>
      </c>
      <c r="R827" s="24"/>
      <c r="S827" s="114" t="s">
        <v>438</v>
      </c>
      <c r="T827" s="114"/>
      <c r="U827" s="27"/>
      <c r="V827" s="27"/>
      <c r="W827" s="27"/>
      <c r="X827" s="142" t="b">
        <f>COUNT(SEARCH({"а";"б";"в";"г";"д";"е";"ё";"ж";"з";"и";"й";"к";"л";"м";"н";"о";"п";"р";"с";"т";"у";"ф";"х";"ц";"ч";"ш";"щ";"ъ";"ы";"ь";"э";"ю";"я"},E827))&gt;0</f>
        <v>0</v>
      </c>
      <c r="Y827" s="142" t="b">
        <f>COUNT(SEARCH({"а";"б";"в";"г";"д";"е";"ё";"ж";"з";"и";"й";"к";"л";"м";"н";"о";"п";"р";"с";"т";"у";"ф";"х";"ц";"ч";"ш";"щ";"ъ";"ы";"ь";"э";"ю";"я"},F827))&gt;0</f>
        <v>0</v>
      </c>
      <c r="Z827" s="142" t="b">
        <f>COUNT(SEARCH({"а";"б";"в";"г";"д";"е";"ё";"ж";"з";"и";"й";"к";"л";"м";"н";"о";"п";"р";"с";"т";"у";"ф";"х";"ц";"ч";"ш";"щ";"ъ";"ы";"ь";"э";"ю";"я"},K827))&gt;0</f>
        <v>0</v>
      </c>
      <c r="AA827" s="142" t="b">
        <f>COUNT(SEARCH({"а";"б";"в";"г";"д";"е";"ё";"ж";"з";"и";"й";"к";"л";"м";"н";"о";"п";"р";"с";"т";"у";"ф";"х";"ц";"ч";"ш";"щ";"ъ";"ы";"ь";"э";"ю";"я"},L827))&gt;0</f>
        <v>0</v>
      </c>
      <c r="AB827" s="142" t="b">
        <f>COUNT(SEARCH({"а";"б";"в";"г";"д";"е";"ё";"ж";"з";"и";"й";"к";"л";"м";"н";"о";"п";"р";"с";"т";"у";"ф";"х";"ц";"ч";"ш";"щ";"ъ";"ы";"ь";"э";"ю";"я"},I827))&gt;0</f>
        <v>0</v>
      </c>
      <c r="AC827" s="142" t="b">
        <f>COUNT(SEARCH({"а";"б";"в";"г";"д";"е";"ё";"ж";"з";"и";"й";"к";"л";"м";"н";"о";"п";"р";"с";"т";"у";"ф";"х";"ц";"ч";"ш";"щ";"ъ";"ы";"ь";"э";"ю";"я"},M827))&gt;0</f>
        <v>0</v>
      </c>
      <c r="AD827" s="27" t="b">
        <f t="shared" si="12"/>
        <v>1</v>
      </c>
      <c r="AE827" s="27"/>
    </row>
    <row r="828" spans="1:31" s="289" customFormat="1" hidden="1">
      <c r="A828" s="323" t="s">
        <v>5294</v>
      </c>
      <c r="B828" s="323"/>
      <c r="C828" s="42" t="s">
        <v>5645</v>
      </c>
      <c r="D828" s="42" t="s">
        <v>349</v>
      </c>
      <c r="E828" s="25" t="s">
        <v>5646</v>
      </c>
      <c r="F828" s="25" t="s">
        <v>14</v>
      </c>
      <c r="G828" s="24"/>
      <c r="H828" s="114" t="s">
        <v>13</v>
      </c>
      <c r="I828" s="114" t="s">
        <v>15</v>
      </c>
      <c r="J828" s="22" t="s">
        <v>5</v>
      </c>
      <c r="K828" s="73"/>
      <c r="L828" s="24"/>
      <c r="M828" s="24"/>
      <c r="N828" s="42"/>
      <c r="O828" s="51" t="s">
        <v>13</v>
      </c>
      <c r="P828" s="49"/>
      <c r="Q828" s="49"/>
      <c r="R828" s="24"/>
      <c r="S828" s="24"/>
      <c r="T828" s="24"/>
      <c r="U828" s="27"/>
      <c r="V828" s="27"/>
      <c r="W828" s="27"/>
      <c r="X828" s="142" t="b">
        <f>COUNT(SEARCH({"а";"б";"в";"г";"д";"е";"ё";"ж";"з";"и";"й";"к";"л";"м";"н";"о";"п";"р";"с";"т";"у";"ф";"х";"ц";"ч";"ш";"щ";"ъ";"ы";"ь";"э";"ю";"я"},E828))&gt;0</f>
        <v>0</v>
      </c>
      <c r="Y828" s="142" t="b">
        <f>COUNT(SEARCH({"а";"б";"в";"г";"д";"е";"ё";"ж";"з";"и";"й";"к";"л";"м";"н";"о";"п";"р";"с";"т";"у";"ф";"х";"ц";"ч";"ш";"щ";"ъ";"ы";"ь";"э";"ю";"я"},F828))&gt;0</f>
        <v>0</v>
      </c>
      <c r="Z828" s="142" t="b">
        <f>COUNT(SEARCH({"а";"б";"в";"г";"д";"е";"ё";"ж";"з";"и";"й";"к";"л";"м";"н";"о";"п";"р";"с";"т";"у";"ф";"х";"ц";"ч";"ш";"щ";"ъ";"ы";"ь";"э";"ю";"я"},K828))&gt;0</f>
        <v>0</v>
      </c>
      <c r="AA828" s="142" t="b">
        <f>COUNT(SEARCH({"а";"б";"в";"г";"д";"е";"ё";"ж";"з";"и";"й";"к";"л";"м";"н";"о";"п";"р";"с";"т";"у";"ф";"х";"ц";"ч";"ш";"щ";"ъ";"ы";"ь";"э";"ю";"я"},L828))&gt;0</f>
        <v>0</v>
      </c>
      <c r="AB828" s="142" t="b">
        <f>COUNT(SEARCH({"а";"б";"в";"г";"д";"е";"ё";"ж";"з";"и";"й";"к";"л";"м";"н";"о";"п";"р";"с";"т";"у";"ф";"х";"ц";"ч";"ш";"щ";"ъ";"ы";"ь";"э";"ю";"я"},I828))&gt;0</f>
        <v>0</v>
      </c>
      <c r="AC828" s="142" t="b">
        <f>COUNT(SEARCH({"а";"б";"в";"г";"д";"е";"ё";"ж";"з";"и";"й";"к";"л";"м";"н";"о";"п";"р";"с";"т";"у";"ф";"х";"ц";"ч";"ш";"щ";"ъ";"ы";"ь";"э";"ю";"я"},M828))&gt;0</f>
        <v>0</v>
      </c>
      <c r="AD828" s="27" t="b">
        <f t="shared" si="12"/>
        <v>1</v>
      </c>
      <c r="AE828" s="27"/>
    </row>
    <row r="829" spans="1:31" s="289" customFormat="1" hidden="1">
      <c r="A829" s="323" t="s">
        <v>5294</v>
      </c>
      <c r="B829" s="323"/>
      <c r="C829" s="42" t="s">
        <v>5645</v>
      </c>
      <c r="D829" s="42" t="s">
        <v>349</v>
      </c>
      <c r="E829" s="25" t="s">
        <v>5646</v>
      </c>
      <c r="F829" s="25" t="s">
        <v>8</v>
      </c>
      <c r="G829" s="24"/>
      <c r="H829" s="114" t="s">
        <v>67</v>
      </c>
      <c r="I829" s="114" t="s">
        <v>97</v>
      </c>
      <c r="J829" s="22" t="s">
        <v>5</v>
      </c>
      <c r="K829" s="73"/>
      <c r="L829" s="24"/>
      <c r="M829" s="24"/>
      <c r="N829" s="279" t="s">
        <v>446</v>
      </c>
      <c r="O829" s="51" t="s">
        <v>447</v>
      </c>
      <c r="P829" s="49"/>
      <c r="Q829" s="49"/>
      <c r="R829" s="24"/>
      <c r="S829" s="24" t="s">
        <v>398</v>
      </c>
      <c r="T829" s="24"/>
      <c r="U829" s="27"/>
      <c r="V829" s="27"/>
      <c r="W829" s="27"/>
      <c r="X829" s="142" t="b">
        <f>COUNT(SEARCH({"а";"б";"в";"г";"д";"е";"ё";"ж";"з";"и";"й";"к";"л";"м";"н";"о";"п";"р";"с";"т";"у";"ф";"х";"ц";"ч";"ш";"щ";"ъ";"ы";"ь";"э";"ю";"я"},E829))&gt;0</f>
        <v>0</v>
      </c>
      <c r="Y829" s="142" t="b">
        <f>COUNT(SEARCH({"а";"б";"в";"г";"д";"е";"ё";"ж";"з";"и";"й";"к";"л";"м";"н";"о";"п";"р";"с";"т";"у";"ф";"х";"ц";"ч";"ш";"щ";"ъ";"ы";"ь";"э";"ю";"я"},F829))&gt;0</f>
        <v>0</v>
      </c>
      <c r="Z829" s="142" t="b">
        <f>COUNT(SEARCH({"а";"б";"в";"г";"д";"е";"ё";"ж";"з";"и";"й";"к";"л";"м";"н";"о";"п";"р";"с";"т";"у";"ф";"х";"ц";"ч";"ш";"щ";"ъ";"ы";"ь";"э";"ю";"я"},K829))&gt;0</f>
        <v>0</v>
      </c>
      <c r="AA829" s="142" t="b">
        <f>COUNT(SEARCH({"а";"б";"в";"г";"д";"е";"ё";"ж";"з";"и";"й";"к";"л";"м";"н";"о";"п";"р";"с";"т";"у";"ф";"х";"ц";"ч";"ш";"щ";"ъ";"ы";"ь";"э";"ю";"я"},L829))&gt;0</f>
        <v>0</v>
      </c>
      <c r="AB829" s="142" t="b">
        <f>COUNT(SEARCH({"а";"б";"в";"г";"д";"е";"ё";"ж";"з";"и";"й";"к";"л";"м";"н";"о";"п";"р";"с";"т";"у";"ф";"х";"ц";"ч";"ш";"щ";"ъ";"ы";"ь";"э";"ю";"я"},I829))&gt;0</f>
        <v>0</v>
      </c>
      <c r="AC829" s="142" t="b">
        <f>COUNT(SEARCH({"а";"б";"в";"г";"д";"е";"ё";"ж";"з";"и";"й";"к";"л";"м";"н";"о";"п";"р";"с";"т";"у";"ф";"х";"ц";"ч";"ш";"щ";"ъ";"ы";"ь";"э";"ю";"я"},M829))&gt;0</f>
        <v>0</v>
      </c>
      <c r="AD829" s="27" t="b">
        <f t="shared" si="12"/>
        <v>1</v>
      </c>
      <c r="AE829" s="27"/>
    </row>
    <row r="830" spans="1:31" s="289" customFormat="1" ht="30" hidden="1">
      <c r="A830" s="323" t="s">
        <v>5294</v>
      </c>
      <c r="B830" s="323"/>
      <c r="C830" s="42" t="s">
        <v>5645</v>
      </c>
      <c r="D830" s="42" t="s">
        <v>349</v>
      </c>
      <c r="E830" s="25" t="s">
        <v>5646</v>
      </c>
      <c r="F830" s="25" t="s">
        <v>12</v>
      </c>
      <c r="G830" s="24"/>
      <c r="H830" s="114" t="s">
        <v>400</v>
      </c>
      <c r="I830" s="114" t="s">
        <v>3</v>
      </c>
      <c r="J830" s="22" t="s">
        <v>5</v>
      </c>
      <c r="K830" s="73"/>
      <c r="L830" s="24"/>
      <c r="M830" s="24"/>
      <c r="N830" s="42"/>
      <c r="O830" s="51" t="s">
        <v>66</v>
      </c>
      <c r="P830" s="49"/>
      <c r="Q830" s="49"/>
      <c r="R830" s="24"/>
      <c r="S830" s="24" t="s">
        <v>4</v>
      </c>
      <c r="T830" s="24"/>
      <c r="U830" s="27"/>
      <c r="V830" s="27"/>
      <c r="W830" s="27"/>
      <c r="X830" s="142" t="b">
        <f>COUNT(SEARCH({"а";"б";"в";"г";"д";"е";"ё";"ж";"з";"и";"й";"к";"л";"м";"н";"о";"п";"р";"с";"т";"у";"ф";"х";"ц";"ч";"ш";"щ";"ъ";"ы";"ь";"э";"ю";"я"},E830))&gt;0</f>
        <v>0</v>
      </c>
      <c r="Y830" s="142" t="b">
        <f>COUNT(SEARCH({"а";"б";"в";"г";"д";"е";"ё";"ж";"з";"и";"й";"к";"л";"м";"н";"о";"п";"р";"с";"т";"у";"ф";"х";"ц";"ч";"ш";"щ";"ъ";"ы";"ь";"э";"ю";"я"},F830))&gt;0</f>
        <v>0</v>
      </c>
      <c r="Z830" s="142" t="b">
        <f>COUNT(SEARCH({"а";"б";"в";"г";"д";"е";"ё";"ж";"з";"и";"й";"к";"л";"м";"н";"о";"п";"р";"с";"т";"у";"ф";"х";"ц";"ч";"ш";"щ";"ъ";"ы";"ь";"э";"ю";"я"},K830))&gt;0</f>
        <v>0</v>
      </c>
      <c r="AA830" s="142" t="b">
        <f>COUNT(SEARCH({"а";"б";"в";"г";"д";"е";"ё";"ж";"з";"и";"й";"к";"л";"м";"н";"о";"п";"р";"с";"т";"у";"ф";"х";"ц";"ч";"ш";"щ";"ъ";"ы";"ь";"э";"ю";"я"},L830))&gt;0</f>
        <v>0</v>
      </c>
      <c r="AB830" s="142" t="b">
        <f>COUNT(SEARCH({"а";"б";"в";"г";"д";"е";"ё";"ж";"з";"и";"й";"к";"л";"м";"н";"о";"п";"р";"с";"т";"у";"ф";"х";"ц";"ч";"ш";"щ";"ъ";"ы";"ь";"э";"ю";"я"},I830))&gt;0</f>
        <v>0</v>
      </c>
      <c r="AC830" s="142" t="b">
        <f>COUNT(SEARCH({"а";"б";"в";"г";"д";"е";"ё";"ж";"з";"и";"й";"к";"л";"м";"н";"о";"п";"р";"с";"т";"у";"ф";"х";"ц";"ч";"ш";"щ";"ъ";"ы";"ь";"э";"ю";"я"},M830))&gt;0</f>
        <v>0</v>
      </c>
      <c r="AD830" s="27" t="b">
        <f t="shared" si="12"/>
        <v>1</v>
      </c>
      <c r="AE830" s="27"/>
    </row>
    <row r="831" spans="1:31" s="289" customFormat="1" hidden="1">
      <c r="A831" s="323" t="s">
        <v>5294</v>
      </c>
      <c r="B831" s="323"/>
      <c r="C831" s="42" t="s">
        <v>5645</v>
      </c>
      <c r="D831" s="42" t="s">
        <v>349</v>
      </c>
      <c r="E831" s="25" t="s">
        <v>5646</v>
      </c>
      <c r="F831" s="25" t="s">
        <v>18</v>
      </c>
      <c r="G831" s="24"/>
      <c r="H831" s="114" t="s">
        <v>456</v>
      </c>
      <c r="I831" s="114" t="s">
        <v>19</v>
      </c>
      <c r="J831" s="22" t="s">
        <v>5</v>
      </c>
      <c r="K831" s="73"/>
      <c r="L831" s="24"/>
      <c r="M831" s="24"/>
      <c r="N831" s="42"/>
      <c r="O831" s="51" t="s">
        <v>401</v>
      </c>
      <c r="P831" s="49"/>
      <c r="Q831" s="49"/>
      <c r="R831" s="24"/>
      <c r="S831" s="24"/>
      <c r="T831" s="24"/>
      <c r="U831" s="27"/>
      <c r="V831" s="27"/>
      <c r="W831" s="27"/>
      <c r="X831" s="142" t="b">
        <f>COUNT(SEARCH({"а";"б";"в";"г";"д";"е";"ё";"ж";"з";"и";"й";"к";"л";"м";"н";"о";"п";"р";"с";"т";"у";"ф";"х";"ц";"ч";"ш";"щ";"ъ";"ы";"ь";"э";"ю";"я"},E831))&gt;0</f>
        <v>0</v>
      </c>
      <c r="Y831" s="142" t="b">
        <f>COUNT(SEARCH({"а";"б";"в";"г";"д";"е";"ё";"ж";"з";"и";"й";"к";"л";"м";"н";"о";"п";"р";"с";"т";"у";"ф";"х";"ц";"ч";"ш";"щ";"ъ";"ы";"ь";"э";"ю";"я"},F831))&gt;0</f>
        <v>0</v>
      </c>
      <c r="Z831" s="142" t="b">
        <f>COUNT(SEARCH({"а";"б";"в";"г";"д";"е";"ё";"ж";"з";"и";"й";"к";"л";"м";"н";"о";"п";"р";"с";"т";"у";"ф";"х";"ц";"ч";"ш";"щ";"ъ";"ы";"ь";"э";"ю";"я"},K831))&gt;0</f>
        <v>0</v>
      </c>
      <c r="AA831" s="142" t="b">
        <f>COUNT(SEARCH({"а";"б";"в";"г";"д";"е";"ё";"ж";"з";"и";"й";"к";"л";"м";"н";"о";"п";"р";"с";"т";"у";"ф";"х";"ц";"ч";"ш";"щ";"ъ";"ы";"ь";"э";"ю";"я"},L831))&gt;0</f>
        <v>0</v>
      </c>
      <c r="AB831" s="142" t="b">
        <f>COUNT(SEARCH({"а";"б";"в";"г";"д";"е";"ё";"ж";"з";"и";"й";"к";"л";"м";"н";"о";"п";"р";"с";"т";"у";"ф";"х";"ц";"ч";"ш";"щ";"ъ";"ы";"ь";"э";"ю";"я"},I831))&gt;0</f>
        <v>0</v>
      </c>
      <c r="AC831" s="142" t="b">
        <f>COUNT(SEARCH({"а";"б";"в";"г";"д";"е";"ё";"ж";"з";"и";"й";"к";"л";"м";"н";"о";"п";"р";"с";"т";"у";"ф";"х";"ц";"ч";"ш";"щ";"ъ";"ы";"ь";"э";"ю";"я"},M831))&gt;0</f>
        <v>0</v>
      </c>
      <c r="AD831" s="27" t="b">
        <f t="shared" si="12"/>
        <v>1</v>
      </c>
      <c r="AE831" s="27"/>
    </row>
    <row r="832" spans="1:31" s="289" customFormat="1" hidden="1">
      <c r="A832" s="323" t="s">
        <v>5294</v>
      </c>
      <c r="B832" s="323"/>
      <c r="C832" s="42" t="s">
        <v>5645</v>
      </c>
      <c r="D832" s="42" t="s">
        <v>349</v>
      </c>
      <c r="E832" s="25" t="s">
        <v>5646</v>
      </c>
      <c r="F832" s="25" t="s">
        <v>21</v>
      </c>
      <c r="G832" s="24"/>
      <c r="H832" s="114" t="s">
        <v>402</v>
      </c>
      <c r="I832" s="114" t="s">
        <v>19</v>
      </c>
      <c r="J832" s="22" t="s">
        <v>5</v>
      </c>
      <c r="K832" s="73"/>
      <c r="L832" s="24"/>
      <c r="M832" s="24"/>
      <c r="N832" s="42"/>
      <c r="O832" s="51" t="s">
        <v>519</v>
      </c>
      <c r="P832" s="49"/>
      <c r="Q832" s="49"/>
      <c r="R832" s="24"/>
      <c r="S832" s="24" t="s">
        <v>4</v>
      </c>
      <c r="T832" s="24"/>
      <c r="U832" s="27"/>
      <c r="V832" s="27"/>
      <c r="W832" s="27"/>
      <c r="X832" s="142" t="b">
        <f>COUNT(SEARCH({"а";"б";"в";"г";"д";"е";"ё";"ж";"з";"и";"й";"к";"л";"м";"н";"о";"п";"р";"с";"т";"у";"ф";"х";"ц";"ч";"ш";"щ";"ъ";"ы";"ь";"э";"ю";"я"},E832))&gt;0</f>
        <v>0</v>
      </c>
      <c r="Y832" s="142" t="b">
        <f>COUNT(SEARCH({"а";"б";"в";"г";"д";"е";"ё";"ж";"з";"и";"й";"к";"л";"м";"н";"о";"п";"р";"с";"т";"у";"ф";"х";"ц";"ч";"ш";"щ";"ъ";"ы";"ь";"э";"ю";"я"},F832))&gt;0</f>
        <v>0</v>
      </c>
      <c r="Z832" s="142" t="b">
        <f>COUNT(SEARCH({"а";"б";"в";"г";"д";"е";"ё";"ж";"з";"и";"й";"к";"л";"м";"н";"о";"п";"р";"с";"т";"у";"ф";"х";"ц";"ч";"ш";"щ";"ъ";"ы";"ь";"э";"ю";"я"},K832))&gt;0</f>
        <v>0</v>
      </c>
      <c r="AA832" s="142" t="b">
        <f>COUNT(SEARCH({"а";"б";"в";"г";"д";"е";"ё";"ж";"з";"и";"й";"к";"л";"м";"н";"о";"п";"р";"с";"т";"у";"ф";"х";"ц";"ч";"ш";"щ";"ъ";"ы";"ь";"э";"ю";"я"},L832))&gt;0</f>
        <v>0</v>
      </c>
      <c r="AB832" s="142" t="b">
        <f>COUNT(SEARCH({"а";"б";"в";"г";"д";"е";"ё";"ж";"з";"и";"й";"к";"л";"м";"н";"о";"п";"р";"с";"т";"у";"ф";"х";"ц";"ч";"ш";"щ";"ъ";"ы";"ь";"э";"ю";"я"},I832))&gt;0</f>
        <v>0</v>
      </c>
      <c r="AC832" s="142" t="b">
        <f>COUNT(SEARCH({"а";"б";"в";"г";"д";"е";"ё";"ж";"з";"и";"й";"к";"л";"м";"н";"о";"п";"р";"с";"т";"у";"ф";"х";"ц";"ч";"ш";"щ";"ъ";"ы";"ь";"э";"ю";"я"},M832))&gt;0</f>
        <v>0</v>
      </c>
      <c r="AD832" s="27" t="b">
        <f t="shared" si="12"/>
        <v>1</v>
      </c>
      <c r="AE832" s="27"/>
    </row>
    <row r="833" spans="1:31" s="289" customFormat="1" hidden="1">
      <c r="A833" s="323" t="s">
        <v>5294</v>
      </c>
      <c r="B833" s="323"/>
      <c r="C833" s="42" t="s">
        <v>5645</v>
      </c>
      <c r="D833" s="42" t="s">
        <v>349</v>
      </c>
      <c r="E833" s="25" t="s">
        <v>5646</v>
      </c>
      <c r="F833" s="25" t="s">
        <v>93</v>
      </c>
      <c r="G833" s="96" t="s">
        <v>136</v>
      </c>
      <c r="H833" s="114" t="s">
        <v>578</v>
      </c>
      <c r="I833" s="114" t="s">
        <v>65</v>
      </c>
      <c r="J833" s="22" t="s">
        <v>5</v>
      </c>
      <c r="K833" s="133" t="s">
        <v>5343</v>
      </c>
      <c r="L833" s="129" t="s">
        <v>94</v>
      </c>
      <c r="M833" s="129" t="s">
        <v>65</v>
      </c>
      <c r="N833" s="42"/>
      <c r="O833" s="51" t="s">
        <v>395</v>
      </c>
      <c r="P833" s="49"/>
      <c r="Q833" s="49"/>
      <c r="R833" s="24"/>
      <c r="S833" s="24" t="s">
        <v>4</v>
      </c>
      <c r="T833" s="24" t="s">
        <v>276</v>
      </c>
      <c r="U833" s="27"/>
      <c r="V833" s="27"/>
      <c r="W833" s="27"/>
      <c r="X833" s="142" t="b">
        <f>COUNT(SEARCH({"а";"б";"в";"г";"д";"е";"ё";"ж";"з";"и";"й";"к";"л";"м";"н";"о";"п";"р";"с";"т";"у";"ф";"х";"ц";"ч";"ш";"щ";"ъ";"ы";"ь";"э";"ю";"я"},E833))&gt;0</f>
        <v>0</v>
      </c>
      <c r="Y833" s="142" t="b">
        <f>COUNT(SEARCH({"а";"б";"в";"г";"д";"е";"ё";"ж";"з";"и";"й";"к";"л";"м";"н";"о";"п";"р";"с";"т";"у";"ф";"х";"ц";"ч";"ш";"щ";"ъ";"ы";"ь";"э";"ю";"я"},F833))&gt;0</f>
        <v>0</v>
      </c>
      <c r="Z833" s="142" t="b">
        <f>COUNT(SEARCH({"а";"б";"в";"г";"д";"е";"ё";"ж";"з";"и";"й";"к";"л";"м";"н";"о";"п";"р";"с";"т";"у";"ф";"х";"ц";"ч";"ш";"щ";"ъ";"ы";"ь";"э";"ю";"я"},K833))&gt;0</f>
        <v>0</v>
      </c>
      <c r="AA833" s="142" t="b">
        <f>COUNT(SEARCH({"а";"б";"в";"г";"д";"е";"ё";"ж";"з";"и";"й";"к";"л";"м";"н";"о";"п";"р";"с";"т";"у";"ф";"х";"ц";"ч";"ш";"щ";"ъ";"ы";"ь";"э";"ю";"я"},L833))&gt;0</f>
        <v>0</v>
      </c>
      <c r="AB833" s="142" t="b">
        <f>COUNT(SEARCH({"а";"б";"в";"г";"д";"е";"ё";"ж";"з";"и";"й";"к";"л";"м";"н";"о";"п";"р";"с";"т";"у";"ф";"х";"ц";"ч";"ш";"щ";"ъ";"ы";"ь";"э";"ю";"я"},I833))&gt;0</f>
        <v>0</v>
      </c>
      <c r="AC833" s="142" t="b">
        <f>COUNT(SEARCH({"а";"б";"в";"г";"д";"е";"ё";"ж";"з";"и";"й";"к";"л";"м";"н";"о";"п";"р";"с";"т";"у";"ф";"х";"ц";"ч";"ш";"щ";"ъ";"ы";"ь";"э";"ю";"я"},M833))&gt;0</f>
        <v>0</v>
      </c>
      <c r="AD833" s="27" t="b">
        <f t="shared" si="12"/>
        <v>1</v>
      </c>
      <c r="AE833" s="27"/>
    </row>
    <row r="834" spans="1:31" s="289" customFormat="1" hidden="1">
      <c r="A834" s="323" t="s">
        <v>5294</v>
      </c>
      <c r="B834" s="323"/>
      <c r="C834" s="42" t="s">
        <v>5645</v>
      </c>
      <c r="D834" s="42" t="s">
        <v>350</v>
      </c>
      <c r="E834" s="25" t="s">
        <v>5646</v>
      </c>
      <c r="F834" s="25" t="s">
        <v>3393</v>
      </c>
      <c r="G834" s="129" t="s">
        <v>134</v>
      </c>
      <c r="H834" s="24" t="s">
        <v>5647</v>
      </c>
      <c r="I834" s="25" t="s">
        <v>3</v>
      </c>
      <c r="J834" s="22" t="s">
        <v>5</v>
      </c>
      <c r="K834" s="24"/>
      <c r="L834" s="24"/>
      <c r="M834" s="24"/>
      <c r="N834" s="42"/>
      <c r="O834" s="51" t="s">
        <v>512</v>
      </c>
      <c r="P834" s="49"/>
      <c r="Q834" s="26" t="str">
        <f>CONCATENATE("rdv.lnk_",MID(E834,10,LEN(E834)-14))</f>
        <v>rdv.lnk_rc_document_deal</v>
      </c>
      <c r="R834" s="24"/>
      <c r="S834" s="25" t="s">
        <v>455</v>
      </c>
      <c r="T834" s="25"/>
      <c r="U834" s="27"/>
      <c r="V834" s="27"/>
      <c r="W834" s="27"/>
      <c r="X834" s="142" t="b">
        <f>COUNT(SEARCH({"а";"б";"в";"г";"д";"е";"ё";"ж";"з";"и";"й";"к";"л";"м";"н";"о";"п";"р";"с";"т";"у";"ф";"х";"ц";"ч";"ш";"щ";"ъ";"ы";"ь";"э";"ю";"я"},E834))&gt;0</f>
        <v>0</v>
      </c>
      <c r="Y834" s="142" t="b">
        <f>COUNT(SEARCH({"а";"б";"в";"г";"д";"е";"ё";"ж";"з";"и";"й";"к";"л";"м";"н";"о";"п";"р";"с";"т";"у";"ф";"х";"ц";"ч";"ш";"щ";"ъ";"ы";"ь";"э";"ю";"я"},F834))&gt;0</f>
        <v>0</v>
      </c>
      <c r="Z834" s="142" t="b">
        <f>COUNT(SEARCH({"а";"б";"в";"г";"д";"е";"ё";"ж";"з";"и";"й";"к";"л";"м";"н";"о";"п";"р";"с";"т";"у";"ф";"х";"ц";"ч";"ш";"щ";"ъ";"ы";"ь";"э";"ю";"я"},K834))&gt;0</f>
        <v>0</v>
      </c>
      <c r="AA834" s="142" t="b">
        <f>COUNT(SEARCH({"а";"б";"в";"г";"д";"е";"ё";"ж";"з";"и";"й";"к";"л";"м";"н";"о";"п";"р";"с";"т";"у";"ф";"х";"ц";"ч";"ш";"щ";"ъ";"ы";"ь";"э";"ю";"я"},L834))&gt;0</f>
        <v>0</v>
      </c>
      <c r="AB834" s="142" t="b">
        <f>COUNT(SEARCH({"а";"б";"в";"г";"д";"е";"ё";"ж";"з";"и";"й";"к";"л";"м";"н";"о";"п";"р";"с";"т";"у";"ф";"х";"ц";"ч";"ш";"щ";"ъ";"ы";"ь";"э";"ю";"я"},I834))&gt;0</f>
        <v>0</v>
      </c>
      <c r="AC834" s="142" t="b">
        <f>COUNT(SEARCH({"а";"б";"в";"г";"д";"е";"ё";"ж";"з";"и";"й";"к";"л";"м";"н";"о";"п";"р";"с";"т";"у";"ф";"х";"ц";"ч";"ш";"щ";"ъ";"ы";"ь";"э";"ю";"я"},M834))&gt;0</f>
        <v>0</v>
      </c>
      <c r="AD834" s="27" t="b">
        <f t="shared" si="12"/>
        <v>1</v>
      </c>
      <c r="AE834" s="27"/>
    </row>
    <row r="835" spans="1:31" s="289" customFormat="1" ht="30" hidden="1">
      <c r="A835" s="323" t="s">
        <v>5294</v>
      </c>
      <c r="B835" s="323"/>
      <c r="C835" s="42" t="s">
        <v>5645</v>
      </c>
      <c r="D835" s="42" t="s">
        <v>350</v>
      </c>
      <c r="E835" s="25" t="s">
        <v>5646</v>
      </c>
      <c r="F835" s="65" t="s">
        <v>3070</v>
      </c>
      <c r="G835" s="129" t="s">
        <v>183</v>
      </c>
      <c r="H835" s="24" t="s">
        <v>5648</v>
      </c>
      <c r="I835" s="25" t="s">
        <v>3</v>
      </c>
      <c r="J835" s="22" t="s">
        <v>5</v>
      </c>
      <c r="K835" s="24"/>
      <c r="L835" s="24"/>
      <c r="M835" s="24"/>
      <c r="N835" s="42"/>
      <c r="O835" s="51" t="s">
        <v>5649</v>
      </c>
      <c r="P835" s="131" t="s">
        <v>5650</v>
      </c>
      <c r="Q835" s="49" t="s">
        <v>5651</v>
      </c>
      <c r="R835" s="24"/>
      <c r="S835" s="114" t="s">
        <v>438</v>
      </c>
      <c r="T835" s="114"/>
      <c r="U835" s="27"/>
      <c r="V835" s="27"/>
      <c r="W835" s="27"/>
      <c r="X835" s="142" t="b">
        <f>COUNT(SEARCH({"а";"б";"в";"г";"д";"е";"ё";"ж";"з";"и";"й";"к";"л";"м";"н";"о";"п";"р";"с";"т";"у";"ф";"х";"ц";"ч";"ш";"щ";"ъ";"ы";"ь";"э";"ю";"я"},E835))&gt;0</f>
        <v>0</v>
      </c>
      <c r="Y835" s="142" t="b">
        <f>COUNT(SEARCH({"а";"б";"в";"г";"д";"е";"ё";"ж";"з";"и";"й";"к";"л";"м";"н";"о";"п";"р";"с";"т";"у";"ф";"х";"ц";"ч";"ш";"щ";"ъ";"ы";"ь";"э";"ю";"я"},F835))&gt;0</f>
        <v>0</v>
      </c>
      <c r="Z835" s="142" t="b">
        <f>COUNT(SEARCH({"а";"б";"в";"г";"д";"е";"ё";"ж";"з";"и";"й";"к";"л";"м";"н";"о";"п";"р";"с";"т";"у";"ф";"х";"ц";"ч";"ш";"щ";"ъ";"ы";"ь";"э";"ю";"я"},K835))&gt;0</f>
        <v>0</v>
      </c>
      <c r="AA835" s="142" t="b">
        <f>COUNT(SEARCH({"а";"б";"в";"г";"д";"е";"ё";"ж";"з";"и";"й";"к";"л";"м";"н";"о";"п";"р";"с";"т";"у";"ф";"х";"ц";"ч";"ш";"щ";"ъ";"ы";"ь";"э";"ю";"я"},L835))&gt;0</f>
        <v>0</v>
      </c>
      <c r="AB835" s="142" t="b">
        <f>COUNT(SEARCH({"а";"б";"в";"г";"д";"е";"ё";"ж";"з";"и";"й";"к";"л";"м";"н";"о";"п";"р";"с";"т";"у";"ф";"х";"ц";"ч";"ш";"щ";"ъ";"ы";"ь";"э";"ю";"я"},I835))&gt;0</f>
        <v>0</v>
      </c>
      <c r="AC835" s="142" t="b">
        <f>COUNT(SEARCH({"а";"б";"в";"г";"д";"е";"ё";"ж";"з";"и";"й";"к";"л";"м";"н";"о";"п";"р";"с";"т";"у";"ф";"х";"ц";"ч";"ш";"щ";"ъ";"ы";"ь";"э";"ю";"я"},M835))&gt;0</f>
        <v>0</v>
      </c>
      <c r="AD835" s="27" t="b">
        <f t="shared" si="12"/>
        <v>1</v>
      </c>
      <c r="AE835" s="27"/>
    </row>
    <row r="836" spans="1:31" s="289" customFormat="1" ht="30" hidden="1">
      <c r="A836" s="323" t="s">
        <v>5294</v>
      </c>
      <c r="B836" s="323"/>
      <c r="C836" s="42" t="s">
        <v>5645</v>
      </c>
      <c r="D836" s="42" t="s">
        <v>350</v>
      </c>
      <c r="E836" s="25" t="s">
        <v>5646</v>
      </c>
      <c r="F836" s="117" t="s">
        <v>3071</v>
      </c>
      <c r="G836" s="124" t="s">
        <v>135</v>
      </c>
      <c r="H836" s="119" t="s">
        <v>5652</v>
      </c>
      <c r="I836" s="117" t="s">
        <v>97</v>
      </c>
      <c r="J836" s="23" t="s">
        <v>5</v>
      </c>
      <c r="K836" s="75" t="s">
        <v>5343</v>
      </c>
      <c r="L836" s="117" t="s">
        <v>73</v>
      </c>
      <c r="M836" s="124" t="s">
        <v>70</v>
      </c>
      <c r="N836" s="116"/>
      <c r="O836" s="119" t="s">
        <v>440</v>
      </c>
      <c r="P836" s="119"/>
      <c r="Q836" s="119"/>
      <c r="R836" s="117"/>
      <c r="S836" s="124" t="s">
        <v>60</v>
      </c>
      <c r="T836" s="124"/>
      <c r="U836" s="27"/>
      <c r="V836" s="27"/>
      <c r="W836" s="27"/>
      <c r="X836" s="142" t="b">
        <f>COUNT(SEARCH({"а";"б";"в";"г";"д";"е";"ё";"ж";"з";"и";"й";"к";"л";"м";"н";"о";"п";"р";"с";"т";"у";"ф";"х";"ц";"ч";"ш";"щ";"ъ";"ы";"ь";"э";"ю";"я"},E836))&gt;0</f>
        <v>0</v>
      </c>
      <c r="Y836" s="142" t="b">
        <f>COUNT(SEARCH({"а";"б";"в";"г";"д";"е";"ё";"ж";"з";"и";"й";"к";"л";"м";"н";"о";"п";"р";"с";"т";"у";"ф";"х";"ц";"ч";"ш";"щ";"ъ";"ы";"ь";"э";"ю";"я"},F836))&gt;0</f>
        <v>0</v>
      </c>
      <c r="Z836" s="142" t="b">
        <f>COUNT(SEARCH({"а";"б";"в";"г";"д";"е";"ё";"ж";"з";"и";"й";"к";"л";"м";"н";"о";"п";"р";"с";"т";"у";"ф";"х";"ц";"ч";"ш";"щ";"ъ";"ы";"ь";"э";"ю";"я"},K836))&gt;0</f>
        <v>0</v>
      </c>
      <c r="AA836" s="142" t="b">
        <f>COUNT(SEARCH({"а";"б";"в";"г";"д";"е";"ё";"ж";"з";"и";"й";"к";"л";"м";"н";"о";"п";"р";"с";"т";"у";"ф";"х";"ц";"ч";"ш";"щ";"ъ";"ы";"ь";"э";"ю";"я"},L836))&gt;0</f>
        <v>0</v>
      </c>
      <c r="AB836" s="142" t="b">
        <f>COUNT(SEARCH({"а";"б";"в";"г";"д";"е";"ё";"ж";"з";"и";"й";"к";"л";"м";"н";"о";"п";"р";"с";"т";"у";"ф";"х";"ц";"ч";"ш";"щ";"ъ";"ы";"ь";"э";"ю";"я"},I836))&gt;0</f>
        <v>0</v>
      </c>
      <c r="AC836" s="142" t="b">
        <f>COUNT(SEARCH({"а";"б";"в";"г";"д";"е";"ё";"ж";"з";"и";"й";"к";"л";"м";"н";"о";"п";"р";"с";"т";"у";"ф";"х";"ц";"ч";"ш";"щ";"ъ";"ы";"ь";"э";"ю";"я"},M836))&gt;0</f>
        <v>0</v>
      </c>
      <c r="AD836" s="27" t="b">
        <f t="shared" ref="AD836:AD899" si="13">IF(OR(ISBLANK(K836),G836= "BK",G836= "RK",G836= "Ref",G836= "LH_RK",RIGHT(F836,3) = "_id",F836 = "hash_diff",F836 = "src_cd",F836 = "invalid_id",F836 = "version_id",F836 = "deleted_flg",F836 = "valid_flg"),EXACT(F836,F836),EXACT(F836,IF(L836 = "ods$effective_from_dt","effective_date",IF(ISERROR(SEARCH("#",IF(ISERROR(SEARCH("#",L836,1)),L836,REPLACE(L836,SEARCH("#",L836,1),1,"_")),1)),IF(ISERROR(SEARCH("#",L836,1)),L836,REPLACE(L836,SEARCH("#",L836,1),1,"_")),REPLACE(IF(ISERROR(SEARCH("#",L836,1)),L836,REPLACE(L836,SEARCH("#",L836,1),1,"_")),SEARCH("#",IF(ISERROR(SEARCH("#",L836,1)),L836,REPLACE(IF(ISERROR(SEARCH("#",L836,1)),L836,REPLACE(L836,SEARCH("#",L836,1),1,"_")),SEARCH("#",L836,1),1,"_")),1),1,"_")))))</f>
        <v>1</v>
      </c>
      <c r="AE836" s="27"/>
    </row>
    <row r="837" spans="1:31" s="289" customFormat="1" ht="30" hidden="1">
      <c r="A837" s="323" t="s">
        <v>5294</v>
      </c>
      <c r="B837" s="323"/>
      <c r="C837" s="42" t="s">
        <v>5645</v>
      </c>
      <c r="D837" s="42" t="s">
        <v>350</v>
      </c>
      <c r="E837" s="25" t="s">
        <v>5646</v>
      </c>
      <c r="F837" s="65" t="s">
        <v>1572</v>
      </c>
      <c r="G837" s="129" t="s">
        <v>183</v>
      </c>
      <c r="H837" s="24" t="s">
        <v>4686</v>
      </c>
      <c r="I837" s="25" t="s">
        <v>3</v>
      </c>
      <c r="J837" s="22" t="s">
        <v>5</v>
      </c>
      <c r="K837" s="73"/>
      <c r="L837" s="24"/>
      <c r="M837" s="24"/>
      <c r="N837" s="42"/>
      <c r="O837" s="51" t="s">
        <v>4687</v>
      </c>
      <c r="P837" s="131" t="s">
        <v>5285</v>
      </c>
      <c r="Q837" s="49" t="s">
        <v>4763</v>
      </c>
      <c r="R837" s="24"/>
      <c r="S837" s="114" t="s">
        <v>438</v>
      </c>
      <c r="T837" s="114"/>
      <c r="U837" s="27"/>
      <c r="V837" s="27"/>
      <c r="W837" s="27"/>
      <c r="X837" s="142" t="b">
        <f>COUNT(SEARCH({"а";"б";"в";"г";"д";"е";"ё";"ж";"з";"и";"й";"к";"л";"м";"н";"о";"п";"р";"с";"т";"у";"ф";"х";"ц";"ч";"ш";"щ";"ъ";"ы";"ь";"э";"ю";"я"},E837))&gt;0</f>
        <v>0</v>
      </c>
      <c r="Y837" s="142" t="b">
        <f>COUNT(SEARCH({"а";"б";"в";"г";"д";"е";"ё";"ж";"з";"и";"й";"к";"л";"м";"н";"о";"п";"р";"с";"т";"у";"ф";"х";"ц";"ч";"ш";"щ";"ъ";"ы";"ь";"э";"ю";"я"},F837))&gt;0</f>
        <v>0</v>
      </c>
      <c r="Z837" s="142" t="b">
        <f>COUNT(SEARCH({"а";"б";"в";"г";"д";"е";"ё";"ж";"з";"и";"й";"к";"л";"м";"н";"о";"п";"р";"с";"т";"у";"ф";"х";"ц";"ч";"ш";"щ";"ъ";"ы";"ь";"э";"ю";"я"},K837))&gt;0</f>
        <v>0</v>
      </c>
      <c r="AA837" s="142" t="b">
        <f>COUNT(SEARCH({"а";"б";"в";"г";"д";"е";"ё";"ж";"з";"и";"й";"к";"л";"м";"н";"о";"п";"р";"с";"т";"у";"ф";"х";"ц";"ч";"ш";"щ";"ъ";"ы";"ь";"э";"ю";"я"},L837))&gt;0</f>
        <v>0</v>
      </c>
      <c r="AB837" s="142" t="b">
        <f>COUNT(SEARCH({"а";"б";"в";"г";"д";"е";"ё";"ж";"з";"и";"й";"к";"л";"м";"н";"о";"п";"р";"с";"т";"у";"ф";"х";"ц";"ч";"ш";"щ";"ъ";"ы";"ь";"э";"ю";"я"},I837))&gt;0</f>
        <v>0</v>
      </c>
      <c r="AC837" s="142" t="b">
        <f>COUNT(SEARCH({"а";"б";"в";"г";"д";"е";"ё";"ж";"з";"и";"й";"к";"л";"м";"н";"о";"п";"р";"с";"т";"у";"ф";"х";"ц";"ч";"ш";"щ";"ъ";"ы";"ь";"э";"ю";"я"},M837))&gt;0</f>
        <v>0</v>
      </c>
      <c r="AD837" s="27" t="b">
        <f t="shared" si="13"/>
        <v>1</v>
      </c>
      <c r="AE837" s="27"/>
    </row>
    <row r="838" spans="1:31" s="289" customFormat="1" hidden="1">
      <c r="A838" s="323" t="s">
        <v>5294</v>
      </c>
      <c r="B838" s="323"/>
      <c r="C838" s="42" t="s">
        <v>5645</v>
      </c>
      <c r="D838" s="42" t="s">
        <v>350</v>
      </c>
      <c r="E838" s="25" t="s">
        <v>5646</v>
      </c>
      <c r="F838" s="117" t="s">
        <v>4371</v>
      </c>
      <c r="G838" s="124" t="s">
        <v>135</v>
      </c>
      <c r="H838" s="116" t="s">
        <v>5316</v>
      </c>
      <c r="I838" s="117" t="s">
        <v>97</v>
      </c>
      <c r="J838" s="23" t="s">
        <v>5</v>
      </c>
      <c r="K838" s="75" t="s">
        <v>5343</v>
      </c>
      <c r="L838" s="117" t="s">
        <v>5666</v>
      </c>
      <c r="M838" s="124" t="s">
        <v>70</v>
      </c>
      <c r="N838" s="116"/>
      <c r="O838" s="119" t="s">
        <v>440</v>
      </c>
      <c r="P838" s="119"/>
      <c r="Q838" s="119"/>
      <c r="R838" s="117"/>
      <c r="S838" s="124" t="s">
        <v>60</v>
      </c>
      <c r="T838" s="124"/>
      <c r="U838" s="27"/>
      <c r="V838" s="27"/>
      <c r="W838" s="27"/>
      <c r="X838" s="142" t="b">
        <f>COUNT(SEARCH({"а";"б";"в";"г";"д";"е";"ё";"ж";"з";"и";"й";"к";"л";"м";"н";"о";"п";"р";"с";"т";"у";"ф";"х";"ц";"ч";"ш";"щ";"ъ";"ы";"ь";"э";"ю";"я"},E838))&gt;0</f>
        <v>0</v>
      </c>
      <c r="Y838" s="142" t="b">
        <f>COUNT(SEARCH({"а";"б";"в";"г";"д";"е";"ё";"ж";"з";"и";"й";"к";"л";"м";"н";"о";"п";"р";"с";"т";"у";"ф";"х";"ц";"ч";"ш";"щ";"ъ";"ы";"ь";"э";"ю";"я"},F838))&gt;0</f>
        <v>0</v>
      </c>
      <c r="Z838" s="142" t="b">
        <f>COUNT(SEARCH({"а";"б";"в";"г";"д";"е";"ё";"ж";"з";"и";"й";"к";"л";"м";"н";"о";"п";"р";"с";"т";"у";"ф";"х";"ц";"ч";"ш";"щ";"ъ";"ы";"ь";"э";"ю";"я"},K838))&gt;0</f>
        <v>0</v>
      </c>
      <c r="AA838" s="142" t="b">
        <f>COUNT(SEARCH({"а";"б";"в";"г";"д";"е";"ё";"ж";"з";"и";"й";"к";"л";"м";"н";"о";"п";"р";"с";"т";"у";"ф";"х";"ц";"ч";"ш";"щ";"ъ";"ы";"ь";"э";"ю";"я"},L838))&gt;0</f>
        <v>0</v>
      </c>
      <c r="AB838" s="142" t="b">
        <f>COUNT(SEARCH({"а";"б";"в";"г";"д";"е";"ё";"ж";"з";"и";"й";"к";"л";"м";"н";"о";"п";"р";"с";"т";"у";"ф";"х";"ц";"ч";"ш";"щ";"ъ";"ы";"ь";"э";"ю";"я"},I838))&gt;0</f>
        <v>0</v>
      </c>
      <c r="AC838" s="142" t="b">
        <f>COUNT(SEARCH({"а";"б";"в";"г";"д";"е";"ё";"ж";"з";"и";"й";"к";"л";"м";"н";"о";"п";"р";"с";"т";"у";"ф";"х";"ц";"ч";"ш";"щ";"ъ";"ы";"ь";"э";"ю";"я"},M838))&gt;0</f>
        <v>0</v>
      </c>
      <c r="AD838" s="27" t="b">
        <f t="shared" si="13"/>
        <v>1</v>
      </c>
      <c r="AE838" s="27"/>
    </row>
    <row r="839" spans="1:31" s="289" customFormat="1" ht="30" hidden="1">
      <c r="A839" s="323" t="s">
        <v>5294</v>
      </c>
      <c r="B839" s="323"/>
      <c r="C839" s="42" t="s">
        <v>5645</v>
      </c>
      <c r="D839" s="42" t="s">
        <v>350</v>
      </c>
      <c r="E839" s="25" t="s">
        <v>5646</v>
      </c>
      <c r="F839" s="65" t="s">
        <v>3394</v>
      </c>
      <c r="G839" s="114" t="s">
        <v>187</v>
      </c>
      <c r="H839" s="25" t="s">
        <v>3390</v>
      </c>
      <c r="I839" s="25" t="s">
        <v>97</v>
      </c>
      <c r="J839" s="22" t="s">
        <v>5</v>
      </c>
      <c r="K839" s="73"/>
      <c r="L839" s="24"/>
      <c r="M839" s="24"/>
      <c r="N839" s="42" t="s">
        <v>5667</v>
      </c>
      <c r="O839" s="51" t="s">
        <v>5668</v>
      </c>
      <c r="P839" s="49"/>
      <c r="Q839" s="49" t="s">
        <v>5655</v>
      </c>
      <c r="R839" s="24"/>
      <c r="S839" s="114" t="s">
        <v>438</v>
      </c>
      <c r="T839" s="114"/>
      <c r="U839" s="27"/>
      <c r="V839" s="27"/>
      <c r="W839" s="27"/>
      <c r="X839" s="142" t="b">
        <f>COUNT(SEARCH({"а";"б";"в";"г";"д";"е";"ё";"ж";"з";"и";"й";"к";"л";"м";"н";"о";"п";"р";"с";"т";"у";"ф";"х";"ц";"ч";"ш";"щ";"ъ";"ы";"ь";"э";"ю";"я"},E839))&gt;0</f>
        <v>0</v>
      </c>
      <c r="Y839" s="142" t="b">
        <f>COUNT(SEARCH({"а";"б";"в";"г";"д";"е";"ё";"ж";"з";"и";"й";"к";"л";"м";"н";"о";"п";"р";"с";"т";"у";"ф";"х";"ц";"ч";"ш";"щ";"ъ";"ы";"ь";"э";"ю";"я"},F839))&gt;0</f>
        <v>0</v>
      </c>
      <c r="Z839" s="142" t="b">
        <f>COUNT(SEARCH({"а";"б";"в";"г";"д";"е";"ё";"ж";"з";"и";"й";"к";"л";"м";"н";"о";"п";"р";"с";"т";"у";"ф";"х";"ц";"ч";"ш";"щ";"ъ";"ы";"ь";"э";"ю";"я"},K839))&gt;0</f>
        <v>0</v>
      </c>
      <c r="AA839" s="142" t="b">
        <f>COUNT(SEARCH({"а";"б";"в";"г";"д";"е";"ё";"ж";"з";"и";"й";"к";"л";"м";"н";"о";"п";"р";"с";"т";"у";"ф";"х";"ц";"ч";"ш";"щ";"ъ";"ы";"ь";"э";"ю";"я"},L839))&gt;0</f>
        <v>0</v>
      </c>
      <c r="AB839" s="142" t="b">
        <f>COUNT(SEARCH({"а";"б";"в";"г";"д";"е";"ё";"ж";"з";"и";"й";"к";"л";"м";"н";"о";"п";"р";"с";"т";"у";"ф";"х";"ц";"ч";"ш";"щ";"ъ";"ы";"ь";"э";"ю";"я"},I839))&gt;0</f>
        <v>0</v>
      </c>
      <c r="AC839" s="142" t="b">
        <f>COUNT(SEARCH({"а";"б";"в";"г";"д";"е";"ё";"ж";"з";"и";"й";"к";"л";"м";"н";"о";"п";"р";"с";"т";"у";"ф";"х";"ц";"ч";"ш";"щ";"ъ";"ы";"ь";"э";"ю";"я"},M839))&gt;0</f>
        <v>0</v>
      </c>
      <c r="AD839" s="27" t="b">
        <f t="shared" si="13"/>
        <v>1</v>
      </c>
      <c r="AE839" s="27"/>
    </row>
    <row r="840" spans="1:31" s="289" customFormat="1" hidden="1">
      <c r="A840" s="323" t="s">
        <v>5294</v>
      </c>
      <c r="B840" s="323"/>
      <c r="C840" s="42" t="s">
        <v>5645</v>
      </c>
      <c r="D840" s="42" t="s">
        <v>350</v>
      </c>
      <c r="E840" s="25" t="s">
        <v>5646</v>
      </c>
      <c r="F840" s="25" t="s">
        <v>14</v>
      </c>
      <c r="G840" s="24"/>
      <c r="H840" s="114" t="s">
        <v>13</v>
      </c>
      <c r="I840" s="114" t="s">
        <v>15</v>
      </c>
      <c r="J840" s="22" t="s">
        <v>5</v>
      </c>
      <c r="K840" s="73"/>
      <c r="L840" s="24"/>
      <c r="M840" s="24"/>
      <c r="N840" s="42"/>
      <c r="O840" s="51" t="s">
        <v>13</v>
      </c>
      <c r="P840" s="49"/>
      <c r="Q840" s="49"/>
      <c r="R840" s="24"/>
      <c r="S840" s="24"/>
      <c r="T840" s="24"/>
      <c r="U840" s="27"/>
      <c r="V840" s="27"/>
      <c r="W840" s="27"/>
      <c r="X840" s="142" t="b">
        <f>COUNT(SEARCH({"а";"б";"в";"г";"д";"е";"ё";"ж";"з";"и";"й";"к";"л";"м";"н";"о";"п";"р";"с";"т";"у";"ф";"х";"ц";"ч";"ш";"щ";"ъ";"ы";"ь";"э";"ю";"я"},E840))&gt;0</f>
        <v>0</v>
      </c>
      <c r="Y840" s="142" t="b">
        <f>COUNT(SEARCH({"а";"б";"в";"г";"д";"е";"ё";"ж";"з";"и";"й";"к";"л";"м";"н";"о";"п";"р";"с";"т";"у";"ф";"х";"ц";"ч";"ш";"щ";"ъ";"ы";"ь";"э";"ю";"я"},F840))&gt;0</f>
        <v>0</v>
      </c>
      <c r="Z840" s="142" t="b">
        <f>COUNT(SEARCH({"а";"б";"в";"г";"д";"е";"ё";"ж";"з";"и";"й";"к";"л";"м";"н";"о";"п";"р";"с";"т";"у";"ф";"х";"ц";"ч";"ш";"щ";"ъ";"ы";"ь";"э";"ю";"я"},K840))&gt;0</f>
        <v>0</v>
      </c>
      <c r="AA840" s="142" t="b">
        <f>COUNT(SEARCH({"а";"б";"в";"г";"д";"е";"ё";"ж";"з";"и";"й";"к";"л";"м";"н";"о";"п";"р";"с";"т";"у";"ф";"х";"ц";"ч";"ш";"щ";"ъ";"ы";"ь";"э";"ю";"я"},L840))&gt;0</f>
        <v>0</v>
      </c>
      <c r="AB840" s="142" t="b">
        <f>COUNT(SEARCH({"а";"б";"в";"г";"д";"е";"ё";"ж";"з";"и";"й";"к";"л";"м";"н";"о";"п";"р";"с";"т";"у";"ф";"х";"ц";"ч";"ш";"щ";"ъ";"ы";"ь";"э";"ю";"я"},I840))&gt;0</f>
        <v>0</v>
      </c>
      <c r="AC840" s="142" t="b">
        <f>COUNT(SEARCH({"а";"б";"в";"г";"д";"е";"ё";"ж";"з";"и";"й";"к";"л";"м";"н";"о";"п";"р";"с";"т";"у";"ф";"х";"ц";"ч";"ш";"щ";"ъ";"ы";"ь";"э";"ю";"я"},M840))&gt;0</f>
        <v>0</v>
      </c>
      <c r="AD840" s="27" t="b">
        <f t="shared" si="13"/>
        <v>1</v>
      </c>
      <c r="AE840" s="27"/>
    </row>
    <row r="841" spans="1:31" s="289" customFormat="1" hidden="1">
      <c r="A841" s="323" t="s">
        <v>5294</v>
      </c>
      <c r="B841" s="323"/>
      <c r="C841" s="42" t="s">
        <v>5645</v>
      </c>
      <c r="D841" s="42" t="s">
        <v>350</v>
      </c>
      <c r="E841" s="25" t="s">
        <v>5646</v>
      </c>
      <c r="F841" s="25" t="s">
        <v>8</v>
      </c>
      <c r="G841" s="24"/>
      <c r="H841" s="114" t="s">
        <v>67</v>
      </c>
      <c r="I841" s="114" t="s">
        <v>97</v>
      </c>
      <c r="J841" s="22" t="s">
        <v>5</v>
      </c>
      <c r="K841" s="73"/>
      <c r="L841" s="24"/>
      <c r="M841" s="24"/>
      <c r="N841" s="279" t="s">
        <v>446</v>
      </c>
      <c r="O841" s="51" t="s">
        <v>447</v>
      </c>
      <c r="P841" s="49"/>
      <c r="Q841" s="49"/>
      <c r="R841" s="24"/>
      <c r="S841" s="24" t="s">
        <v>398</v>
      </c>
      <c r="T841" s="24"/>
      <c r="U841" s="27"/>
      <c r="V841" s="27"/>
      <c r="W841" s="27"/>
      <c r="X841" s="142" t="b">
        <f>COUNT(SEARCH({"а";"б";"в";"г";"д";"е";"ё";"ж";"з";"и";"й";"к";"л";"м";"н";"о";"п";"р";"с";"т";"у";"ф";"х";"ц";"ч";"ш";"щ";"ъ";"ы";"ь";"э";"ю";"я"},E841))&gt;0</f>
        <v>0</v>
      </c>
      <c r="Y841" s="142" t="b">
        <f>COUNT(SEARCH({"а";"б";"в";"г";"д";"е";"ё";"ж";"з";"и";"й";"к";"л";"м";"н";"о";"п";"р";"с";"т";"у";"ф";"х";"ц";"ч";"ш";"щ";"ъ";"ы";"ь";"э";"ю";"я"},F841))&gt;0</f>
        <v>0</v>
      </c>
      <c r="Z841" s="142" t="b">
        <f>COUNT(SEARCH({"а";"б";"в";"г";"д";"е";"ё";"ж";"з";"и";"й";"к";"л";"м";"н";"о";"п";"р";"с";"т";"у";"ф";"х";"ц";"ч";"ш";"щ";"ъ";"ы";"ь";"э";"ю";"я"},K841))&gt;0</f>
        <v>0</v>
      </c>
      <c r="AA841" s="142" t="b">
        <f>COUNT(SEARCH({"а";"б";"в";"г";"д";"е";"ё";"ж";"з";"и";"й";"к";"л";"м";"н";"о";"п";"р";"с";"т";"у";"ф";"х";"ц";"ч";"ш";"щ";"ъ";"ы";"ь";"э";"ю";"я"},L841))&gt;0</f>
        <v>0</v>
      </c>
      <c r="AB841" s="142" t="b">
        <f>COUNT(SEARCH({"а";"б";"в";"г";"д";"е";"ё";"ж";"з";"и";"й";"к";"л";"м";"н";"о";"п";"р";"с";"т";"у";"ф";"х";"ц";"ч";"ш";"щ";"ъ";"ы";"ь";"э";"ю";"я"},I841))&gt;0</f>
        <v>0</v>
      </c>
      <c r="AC841" s="142" t="b">
        <f>COUNT(SEARCH({"а";"б";"в";"г";"д";"е";"ё";"ж";"з";"и";"й";"к";"л";"м";"н";"о";"п";"р";"с";"т";"у";"ф";"х";"ц";"ч";"ш";"щ";"ъ";"ы";"ь";"э";"ю";"я"},M841))&gt;0</f>
        <v>0</v>
      </c>
      <c r="AD841" s="27" t="b">
        <f t="shared" si="13"/>
        <v>1</v>
      </c>
      <c r="AE841" s="27"/>
    </row>
    <row r="842" spans="1:31" s="289" customFormat="1" ht="30" hidden="1">
      <c r="A842" s="323" t="s">
        <v>5294</v>
      </c>
      <c r="B842" s="323"/>
      <c r="C842" s="42" t="s">
        <v>5645</v>
      </c>
      <c r="D842" s="42" t="s">
        <v>350</v>
      </c>
      <c r="E842" s="25" t="s">
        <v>5646</v>
      </c>
      <c r="F842" s="25" t="s">
        <v>12</v>
      </c>
      <c r="G842" s="24"/>
      <c r="H842" s="114" t="s">
        <v>400</v>
      </c>
      <c r="I842" s="114" t="s">
        <v>3</v>
      </c>
      <c r="J842" s="22" t="s">
        <v>5</v>
      </c>
      <c r="K842" s="73"/>
      <c r="L842" s="24"/>
      <c r="M842" s="24"/>
      <c r="N842" s="42"/>
      <c r="O842" s="51" t="s">
        <v>66</v>
      </c>
      <c r="P842" s="49"/>
      <c r="Q842" s="49"/>
      <c r="R842" s="24"/>
      <c r="S842" s="24" t="s">
        <v>4</v>
      </c>
      <c r="T842" s="24"/>
      <c r="U842" s="27"/>
      <c r="V842" s="27"/>
      <c r="W842" s="27"/>
      <c r="X842" s="142" t="b">
        <f>COUNT(SEARCH({"а";"б";"в";"г";"д";"е";"ё";"ж";"з";"и";"й";"к";"л";"м";"н";"о";"п";"р";"с";"т";"у";"ф";"х";"ц";"ч";"ш";"щ";"ъ";"ы";"ь";"э";"ю";"я"},E842))&gt;0</f>
        <v>0</v>
      </c>
      <c r="Y842" s="142" t="b">
        <f>COUNT(SEARCH({"а";"б";"в";"г";"д";"е";"ё";"ж";"з";"и";"й";"к";"л";"м";"н";"о";"п";"р";"с";"т";"у";"ф";"х";"ц";"ч";"ш";"щ";"ъ";"ы";"ь";"э";"ю";"я"},F842))&gt;0</f>
        <v>0</v>
      </c>
      <c r="Z842" s="142" t="b">
        <f>COUNT(SEARCH({"а";"б";"в";"г";"д";"е";"ё";"ж";"з";"и";"й";"к";"л";"м";"н";"о";"п";"р";"с";"т";"у";"ф";"х";"ц";"ч";"ш";"щ";"ъ";"ы";"ь";"э";"ю";"я"},K842))&gt;0</f>
        <v>0</v>
      </c>
      <c r="AA842" s="142" t="b">
        <f>COUNT(SEARCH({"а";"б";"в";"г";"д";"е";"ё";"ж";"з";"и";"й";"к";"л";"м";"н";"о";"п";"р";"с";"т";"у";"ф";"х";"ц";"ч";"ш";"щ";"ъ";"ы";"ь";"э";"ю";"я"},L842))&gt;0</f>
        <v>0</v>
      </c>
      <c r="AB842" s="142" t="b">
        <f>COUNT(SEARCH({"а";"б";"в";"г";"д";"е";"ё";"ж";"з";"и";"й";"к";"л";"м";"н";"о";"п";"р";"с";"т";"у";"ф";"х";"ц";"ч";"ш";"щ";"ъ";"ы";"ь";"э";"ю";"я"},I842))&gt;0</f>
        <v>0</v>
      </c>
      <c r="AC842" s="142" t="b">
        <f>COUNT(SEARCH({"а";"б";"в";"г";"д";"е";"ё";"ж";"з";"и";"й";"к";"л";"м";"н";"о";"п";"р";"с";"т";"у";"ф";"х";"ц";"ч";"ш";"щ";"ъ";"ы";"ь";"э";"ю";"я"},M842))&gt;0</f>
        <v>0</v>
      </c>
      <c r="AD842" s="27" t="b">
        <f t="shared" si="13"/>
        <v>1</v>
      </c>
      <c r="AE842" s="27"/>
    </row>
    <row r="843" spans="1:31" s="289" customFormat="1" hidden="1">
      <c r="A843" s="323" t="s">
        <v>5294</v>
      </c>
      <c r="B843" s="323"/>
      <c r="C843" s="42" t="s">
        <v>5645</v>
      </c>
      <c r="D843" s="42" t="s">
        <v>350</v>
      </c>
      <c r="E843" s="25" t="s">
        <v>5646</v>
      </c>
      <c r="F843" s="25" t="s">
        <v>18</v>
      </c>
      <c r="G843" s="24"/>
      <c r="H843" s="114" t="s">
        <v>456</v>
      </c>
      <c r="I843" s="114" t="s">
        <v>19</v>
      </c>
      <c r="J843" s="22" t="s">
        <v>5</v>
      </c>
      <c r="K843" s="73"/>
      <c r="L843" s="24"/>
      <c r="M843" s="24"/>
      <c r="N843" s="42"/>
      <c r="O843" s="51" t="s">
        <v>401</v>
      </c>
      <c r="P843" s="49"/>
      <c r="Q843" s="49"/>
      <c r="R843" s="24"/>
      <c r="S843" s="24"/>
      <c r="T843" s="24"/>
      <c r="U843" s="27"/>
      <c r="V843" s="27"/>
      <c r="W843" s="27"/>
      <c r="X843" s="142" t="b">
        <f>COUNT(SEARCH({"а";"б";"в";"г";"д";"е";"ё";"ж";"з";"и";"й";"к";"л";"м";"н";"о";"п";"р";"с";"т";"у";"ф";"х";"ц";"ч";"ш";"щ";"ъ";"ы";"ь";"э";"ю";"я"},E843))&gt;0</f>
        <v>0</v>
      </c>
      <c r="Y843" s="142" t="b">
        <f>COUNT(SEARCH({"а";"б";"в";"г";"д";"е";"ё";"ж";"з";"и";"й";"к";"л";"м";"н";"о";"п";"р";"с";"т";"у";"ф";"х";"ц";"ч";"ш";"щ";"ъ";"ы";"ь";"э";"ю";"я"},F843))&gt;0</f>
        <v>0</v>
      </c>
      <c r="Z843" s="142" t="b">
        <f>COUNT(SEARCH({"а";"б";"в";"г";"д";"е";"ё";"ж";"з";"и";"й";"к";"л";"м";"н";"о";"п";"р";"с";"т";"у";"ф";"х";"ц";"ч";"ш";"щ";"ъ";"ы";"ь";"э";"ю";"я"},K843))&gt;0</f>
        <v>0</v>
      </c>
      <c r="AA843" s="142" t="b">
        <f>COUNT(SEARCH({"а";"б";"в";"г";"д";"е";"ё";"ж";"з";"и";"й";"к";"л";"м";"н";"о";"п";"р";"с";"т";"у";"ф";"х";"ц";"ч";"ш";"щ";"ъ";"ы";"ь";"э";"ю";"я"},L843))&gt;0</f>
        <v>0</v>
      </c>
      <c r="AB843" s="142" t="b">
        <f>COUNT(SEARCH({"а";"б";"в";"г";"д";"е";"ё";"ж";"з";"и";"й";"к";"л";"м";"н";"о";"п";"р";"с";"т";"у";"ф";"х";"ц";"ч";"ш";"щ";"ъ";"ы";"ь";"э";"ю";"я"},I843))&gt;0</f>
        <v>0</v>
      </c>
      <c r="AC843" s="142" t="b">
        <f>COUNT(SEARCH({"а";"б";"в";"г";"д";"е";"ё";"ж";"з";"и";"й";"к";"л";"м";"н";"о";"п";"р";"с";"т";"у";"ф";"х";"ц";"ч";"ш";"щ";"ъ";"ы";"ь";"э";"ю";"я"},M843))&gt;0</f>
        <v>0</v>
      </c>
      <c r="AD843" s="27" t="b">
        <f t="shared" si="13"/>
        <v>1</v>
      </c>
      <c r="AE843" s="27"/>
    </row>
    <row r="844" spans="1:31" s="289" customFormat="1" hidden="1">
      <c r="A844" s="323" t="s">
        <v>5294</v>
      </c>
      <c r="B844" s="323"/>
      <c r="C844" s="42" t="s">
        <v>5645</v>
      </c>
      <c r="D844" s="42" t="s">
        <v>350</v>
      </c>
      <c r="E844" s="25" t="s">
        <v>5646</v>
      </c>
      <c r="F844" s="25" t="s">
        <v>21</v>
      </c>
      <c r="G844" s="24"/>
      <c r="H844" s="114" t="s">
        <v>402</v>
      </c>
      <c r="I844" s="114" t="s">
        <v>19</v>
      </c>
      <c r="J844" s="22" t="s">
        <v>5</v>
      </c>
      <c r="K844" s="73"/>
      <c r="L844" s="24"/>
      <c r="M844" s="24"/>
      <c r="N844" s="42"/>
      <c r="O844" s="51" t="s">
        <v>519</v>
      </c>
      <c r="P844" s="49"/>
      <c r="Q844" s="49"/>
      <c r="R844" s="24"/>
      <c r="S844" s="24" t="s">
        <v>4</v>
      </c>
      <c r="T844" s="24"/>
      <c r="U844" s="27"/>
      <c r="V844" s="27"/>
      <c r="W844" s="27"/>
      <c r="X844" s="142" t="b">
        <f>COUNT(SEARCH({"а";"б";"в";"г";"д";"е";"ё";"ж";"з";"и";"й";"к";"л";"м";"н";"о";"п";"р";"с";"т";"у";"ф";"х";"ц";"ч";"ш";"щ";"ъ";"ы";"ь";"э";"ю";"я"},E844))&gt;0</f>
        <v>0</v>
      </c>
      <c r="Y844" s="142" t="b">
        <f>COUNT(SEARCH({"а";"б";"в";"г";"д";"е";"ё";"ж";"з";"и";"й";"к";"л";"м";"н";"о";"п";"р";"с";"т";"у";"ф";"х";"ц";"ч";"ш";"щ";"ъ";"ы";"ь";"э";"ю";"я"},F844))&gt;0</f>
        <v>0</v>
      </c>
      <c r="Z844" s="142" t="b">
        <f>COUNT(SEARCH({"а";"б";"в";"г";"д";"е";"ё";"ж";"з";"и";"й";"к";"л";"м";"н";"о";"п";"р";"с";"т";"у";"ф";"х";"ц";"ч";"ш";"щ";"ъ";"ы";"ь";"э";"ю";"я"},K844))&gt;0</f>
        <v>0</v>
      </c>
      <c r="AA844" s="142" t="b">
        <f>COUNT(SEARCH({"а";"б";"в";"г";"д";"е";"ё";"ж";"з";"и";"й";"к";"л";"м";"н";"о";"п";"р";"с";"т";"у";"ф";"х";"ц";"ч";"ш";"щ";"ъ";"ы";"ь";"э";"ю";"я"},L844))&gt;0</f>
        <v>0</v>
      </c>
      <c r="AB844" s="142" t="b">
        <f>COUNT(SEARCH({"а";"б";"в";"г";"д";"е";"ё";"ж";"з";"и";"й";"к";"л";"м";"н";"о";"п";"р";"с";"т";"у";"ф";"х";"ц";"ч";"ш";"щ";"ъ";"ы";"ь";"э";"ю";"я"},I844))&gt;0</f>
        <v>0</v>
      </c>
      <c r="AC844" s="142" t="b">
        <f>COUNT(SEARCH({"а";"б";"в";"г";"д";"е";"ё";"ж";"з";"и";"й";"к";"л";"м";"н";"о";"п";"р";"с";"т";"у";"ф";"х";"ц";"ч";"ш";"щ";"ъ";"ы";"ь";"э";"ю";"я"},M844))&gt;0</f>
        <v>0</v>
      </c>
      <c r="AD844" s="27" t="b">
        <f t="shared" si="13"/>
        <v>1</v>
      </c>
      <c r="AE844" s="27"/>
    </row>
    <row r="845" spans="1:31" s="289" customFormat="1" hidden="1">
      <c r="A845" s="323" t="s">
        <v>5294</v>
      </c>
      <c r="B845" s="323"/>
      <c r="C845" s="42" t="s">
        <v>5645</v>
      </c>
      <c r="D845" s="42" t="s">
        <v>350</v>
      </c>
      <c r="E845" s="25" t="s">
        <v>5646</v>
      </c>
      <c r="F845" s="25" t="s">
        <v>93</v>
      </c>
      <c r="G845" s="96" t="s">
        <v>136</v>
      </c>
      <c r="H845" s="114" t="s">
        <v>578</v>
      </c>
      <c r="I845" s="114" t="s">
        <v>65</v>
      </c>
      <c r="J845" s="22" t="s">
        <v>5</v>
      </c>
      <c r="K845" s="133" t="s">
        <v>5343</v>
      </c>
      <c r="L845" s="129" t="s">
        <v>94</v>
      </c>
      <c r="M845" s="129" t="s">
        <v>65</v>
      </c>
      <c r="N845" s="42"/>
      <c r="O845" s="51" t="s">
        <v>395</v>
      </c>
      <c r="P845" s="49"/>
      <c r="Q845" s="49"/>
      <c r="R845" s="24"/>
      <c r="S845" s="24" t="s">
        <v>4</v>
      </c>
      <c r="T845" s="24" t="s">
        <v>276</v>
      </c>
      <c r="U845" s="27"/>
      <c r="V845" s="27"/>
      <c r="W845" s="27"/>
      <c r="X845" s="142" t="b">
        <f>COUNT(SEARCH({"а";"б";"в";"г";"д";"е";"ё";"ж";"з";"и";"й";"к";"л";"м";"н";"о";"п";"р";"с";"т";"у";"ф";"х";"ц";"ч";"ш";"щ";"ъ";"ы";"ь";"э";"ю";"я"},E845))&gt;0</f>
        <v>0</v>
      </c>
      <c r="Y845" s="142" t="b">
        <f>COUNT(SEARCH({"а";"б";"в";"г";"д";"е";"ё";"ж";"з";"и";"й";"к";"л";"м";"н";"о";"п";"р";"с";"т";"у";"ф";"х";"ц";"ч";"ш";"щ";"ъ";"ы";"ь";"э";"ю";"я"},F845))&gt;0</f>
        <v>0</v>
      </c>
      <c r="Z845" s="142" t="b">
        <f>COUNT(SEARCH({"а";"б";"в";"г";"д";"е";"ё";"ж";"з";"и";"й";"к";"л";"м";"н";"о";"п";"р";"с";"т";"у";"ф";"х";"ц";"ч";"ш";"щ";"ъ";"ы";"ь";"э";"ю";"я"},K845))&gt;0</f>
        <v>0</v>
      </c>
      <c r="AA845" s="142" t="b">
        <f>COUNT(SEARCH({"а";"б";"в";"г";"д";"е";"ё";"ж";"з";"и";"й";"к";"л";"м";"н";"о";"п";"р";"с";"т";"у";"ф";"х";"ц";"ч";"ш";"щ";"ъ";"ы";"ь";"э";"ю";"я"},L845))&gt;0</f>
        <v>0</v>
      </c>
      <c r="AB845" s="142" t="b">
        <f>COUNT(SEARCH({"а";"б";"в";"г";"д";"е";"ё";"ж";"з";"и";"й";"к";"л";"м";"н";"о";"п";"р";"с";"т";"у";"ф";"х";"ц";"ч";"ш";"щ";"ъ";"ы";"ь";"э";"ю";"я"},I845))&gt;0</f>
        <v>0</v>
      </c>
      <c r="AC845" s="142" t="b">
        <f>COUNT(SEARCH({"а";"б";"в";"г";"д";"е";"ё";"ж";"з";"и";"й";"к";"л";"м";"н";"о";"п";"р";"с";"т";"у";"ф";"х";"ц";"ч";"ш";"щ";"ъ";"ы";"ь";"э";"ю";"я"},M845))&gt;0</f>
        <v>0</v>
      </c>
      <c r="AD845" s="27" t="b">
        <f t="shared" si="13"/>
        <v>1</v>
      </c>
      <c r="AE845" s="27"/>
    </row>
    <row r="846" spans="1:31" s="289" customFormat="1" hidden="1">
      <c r="A846" s="323" t="s">
        <v>5294</v>
      </c>
      <c r="B846" s="323"/>
      <c r="C846" s="42" t="s">
        <v>5645</v>
      </c>
      <c r="D846" s="42" t="s">
        <v>5669</v>
      </c>
      <c r="E846" s="25" t="s">
        <v>5646</v>
      </c>
      <c r="F846" s="25" t="s">
        <v>3393</v>
      </c>
      <c r="G846" s="129" t="s">
        <v>134</v>
      </c>
      <c r="H846" s="24" t="s">
        <v>5647</v>
      </c>
      <c r="I846" s="25" t="s">
        <v>3</v>
      </c>
      <c r="J846" s="22" t="s">
        <v>5</v>
      </c>
      <c r="K846" s="24"/>
      <c r="L846" s="24"/>
      <c r="M846" s="24"/>
      <c r="N846" s="42"/>
      <c r="O846" s="51" t="s">
        <v>512</v>
      </c>
      <c r="P846" s="49"/>
      <c r="Q846" s="26" t="str">
        <f>CONCATENATE("rdv.lnk_",MID(E846,10,LEN(E846)-14))</f>
        <v>rdv.lnk_rc_document_deal</v>
      </c>
      <c r="R846" s="24"/>
      <c r="S846" s="25" t="s">
        <v>455</v>
      </c>
      <c r="T846" s="25"/>
      <c r="U846" s="27"/>
      <c r="V846" s="27"/>
      <c r="W846" s="27"/>
      <c r="X846" s="142" t="b">
        <f>COUNT(SEARCH({"а";"б";"в";"г";"д";"е";"ё";"ж";"з";"и";"й";"к";"л";"м";"н";"о";"п";"р";"с";"т";"у";"ф";"х";"ц";"ч";"ш";"щ";"ъ";"ы";"ь";"э";"ю";"я"},E846))&gt;0</f>
        <v>0</v>
      </c>
      <c r="Y846" s="142" t="b">
        <f>COUNT(SEARCH({"а";"б";"в";"г";"д";"е";"ё";"ж";"з";"и";"й";"к";"л";"м";"н";"о";"п";"р";"с";"т";"у";"ф";"х";"ц";"ч";"ш";"щ";"ъ";"ы";"ь";"э";"ю";"я"},F846))&gt;0</f>
        <v>0</v>
      </c>
      <c r="Z846" s="142" t="b">
        <f>COUNT(SEARCH({"а";"б";"в";"г";"д";"е";"ё";"ж";"з";"и";"й";"к";"л";"м";"н";"о";"п";"р";"с";"т";"у";"ф";"х";"ц";"ч";"ш";"щ";"ъ";"ы";"ь";"э";"ю";"я"},K846))&gt;0</f>
        <v>0</v>
      </c>
      <c r="AA846" s="142" t="b">
        <f>COUNT(SEARCH({"а";"б";"в";"г";"д";"е";"ё";"ж";"з";"и";"й";"к";"л";"м";"н";"о";"п";"р";"с";"т";"у";"ф";"х";"ц";"ч";"ш";"щ";"ъ";"ы";"ь";"э";"ю";"я"},L846))&gt;0</f>
        <v>0</v>
      </c>
      <c r="AB846" s="142" t="b">
        <f>COUNT(SEARCH({"а";"б";"в";"г";"д";"е";"ё";"ж";"з";"и";"й";"к";"л";"м";"н";"о";"п";"р";"с";"т";"у";"ф";"х";"ц";"ч";"ш";"щ";"ъ";"ы";"ь";"э";"ю";"я"},I846))&gt;0</f>
        <v>0</v>
      </c>
      <c r="AC846" s="142" t="b">
        <f>COUNT(SEARCH({"а";"б";"в";"г";"д";"е";"ё";"ж";"з";"и";"й";"к";"л";"м";"н";"о";"п";"р";"с";"т";"у";"ф";"х";"ц";"ч";"ш";"щ";"ъ";"ы";"ь";"э";"ю";"я"},M846))&gt;0</f>
        <v>0</v>
      </c>
      <c r="AD846" s="27" t="b">
        <f t="shared" si="13"/>
        <v>1</v>
      </c>
      <c r="AE846" s="27"/>
    </row>
    <row r="847" spans="1:31" s="289" customFormat="1" ht="30" hidden="1">
      <c r="A847" s="323" t="s">
        <v>5294</v>
      </c>
      <c r="B847" s="323"/>
      <c r="C847" s="42" t="s">
        <v>5645</v>
      </c>
      <c r="D847" s="42" t="s">
        <v>5669</v>
      </c>
      <c r="E847" s="25" t="s">
        <v>5646</v>
      </c>
      <c r="F847" s="65" t="s">
        <v>3070</v>
      </c>
      <c r="G847" s="129" t="s">
        <v>183</v>
      </c>
      <c r="H847" s="24" t="s">
        <v>5648</v>
      </c>
      <c r="I847" s="25" t="s">
        <v>3</v>
      </c>
      <c r="J847" s="22" t="s">
        <v>5</v>
      </c>
      <c r="K847" s="24"/>
      <c r="L847" s="24"/>
      <c r="M847" s="24"/>
      <c r="N847" s="42"/>
      <c r="O847" s="51" t="s">
        <v>5649</v>
      </c>
      <c r="P847" s="131" t="s">
        <v>5650</v>
      </c>
      <c r="Q847" s="49" t="s">
        <v>5651</v>
      </c>
      <c r="R847" s="24"/>
      <c r="S847" s="114" t="s">
        <v>438</v>
      </c>
      <c r="T847" s="114"/>
      <c r="U847" s="27"/>
      <c r="V847" s="27"/>
      <c r="W847" s="27"/>
      <c r="X847" s="142" t="b">
        <f>COUNT(SEARCH({"а";"б";"в";"г";"д";"е";"ё";"ж";"з";"и";"й";"к";"л";"м";"н";"о";"п";"р";"с";"т";"у";"ф";"х";"ц";"ч";"ш";"щ";"ъ";"ы";"ь";"э";"ю";"я"},E847))&gt;0</f>
        <v>0</v>
      </c>
      <c r="Y847" s="142" t="b">
        <f>COUNT(SEARCH({"а";"б";"в";"г";"д";"е";"ё";"ж";"з";"и";"й";"к";"л";"м";"н";"о";"п";"р";"с";"т";"у";"ф";"х";"ц";"ч";"ш";"щ";"ъ";"ы";"ь";"э";"ю";"я"},F847))&gt;0</f>
        <v>0</v>
      </c>
      <c r="Z847" s="142" t="b">
        <f>COUNT(SEARCH({"а";"б";"в";"г";"д";"е";"ё";"ж";"з";"и";"й";"к";"л";"м";"н";"о";"п";"р";"с";"т";"у";"ф";"х";"ц";"ч";"ш";"щ";"ъ";"ы";"ь";"э";"ю";"я"},K847))&gt;0</f>
        <v>0</v>
      </c>
      <c r="AA847" s="142" t="b">
        <f>COUNT(SEARCH({"а";"б";"в";"г";"д";"е";"ё";"ж";"з";"и";"й";"к";"л";"м";"н";"о";"п";"р";"с";"т";"у";"ф";"х";"ц";"ч";"ш";"щ";"ъ";"ы";"ь";"э";"ю";"я"},L847))&gt;0</f>
        <v>0</v>
      </c>
      <c r="AB847" s="142" t="b">
        <f>COUNT(SEARCH({"а";"б";"в";"г";"д";"е";"ё";"ж";"з";"и";"й";"к";"л";"м";"н";"о";"п";"р";"с";"т";"у";"ф";"х";"ц";"ч";"ш";"щ";"ъ";"ы";"ь";"э";"ю";"я"},I847))&gt;0</f>
        <v>0</v>
      </c>
      <c r="AC847" s="142" t="b">
        <f>COUNT(SEARCH({"а";"б";"в";"г";"д";"е";"ё";"ж";"з";"и";"й";"к";"л";"м";"н";"о";"п";"р";"с";"т";"у";"ф";"х";"ц";"ч";"ш";"щ";"ъ";"ы";"ь";"э";"ю";"я"},M847))&gt;0</f>
        <v>0</v>
      </c>
      <c r="AD847" s="27" t="b">
        <f t="shared" si="13"/>
        <v>1</v>
      </c>
      <c r="AE847" s="27"/>
    </row>
    <row r="848" spans="1:31" s="289" customFormat="1" ht="30" hidden="1">
      <c r="A848" s="323" t="s">
        <v>5294</v>
      </c>
      <c r="B848" s="323"/>
      <c r="C848" s="42" t="s">
        <v>5645</v>
      </c>
      <c r="D848" s="42" t="s">
        <v>5669</v>
      </c>
      <c r="E848" s="25" t="s">
        <v>5646</v>
      </c>
      <c r="F848" s="117" t="s">
        <v>3071</v>
      </c>
      <c r="G848" s="124" t="s">
        <v>135</v>
      </c>
      <c r="H848" s="119" t="s">
        <v>5652</v>
      </c>
      <c r="I848" s="117" t="s">
        <v>97</v>
      </c>
      <c r="J848" s="23" t="s">
        <v>5</v>
      </c>
      <c r="K848" s="75" t="s">
        <v>5343</v>
      </c>
      <c r="L848" s="117" t="s">
        <v>73</v>
      </c>
      <c r="M848" s="124" t="s">
        <v>70</v>
      </c>
      <c r="N848" s="116"/>
      <c r="O848" s="119" t="s">
        <v>440</v>
      </c>
      <c r="P848" s="119"/>
      <c r="Q848" s="119"/>
      <c r="R848" s="117"/>
      <c r="S848" s="124" t="s">
        <v>60</v>
      </c>
      <c r="T848" s="124"/>
      <c r="U848" s="27"/>
      <c r="V848" s="27"/>
      <c r="W848" s="27"/>
      <c r="X848" s="142" t="b">
        <f>COUNT(SEARCH({"а";"б";"в";"г";"д";"е";"ё";"ж";"з";"и";"й";"к";"л";"м";"н";"о";"п";"р";"с";"т";"у";"ф";"х";"ц";"ч";"ш";"щ";"ъ";"ы";"ь";"э";"ю";"я"},E848))&gt;0</f>
        <v>0</v>
      </c>
      <c r="Y848" s="142" t="b">
        <f>COUNT(SEARCH({"а";"б";"в";"г";"д";"е";"ё";"ж";"з";"и";"й";"к";"л";"м";"н";"о";"п";"р";"с";"т";"у";"ф";"х";"ц";"ч";"ш";"щ";"ъ";"ы";"ь";"э";"ю";"я"},F848))&gt;0</f>
        <v>0</v>
      </c>
      <c r="Z848" s="142" t="b">
        <f>COUNT(SEARCH({"а";"б";"в";"г";"д";"е";"ё";"ж";"з";"и";"й";"к";"л";"м";"н";"о";"п";"р";"с";"т";"у";"ф";"х";"ц";"ч";"ш";"щ";"ъ";"ы";"ь";"э";"ю";"я"},K848))&gt;0</f>
        <v>0</v>
      </c>
      <c r="AA848" s="142" t="b">
        <f>COUNT(SEARCH({"а";"б";"в";"г";"д";"е";"ё";"ж";"з";"и";"й";"к";"л";"м";"н";"о";"п";"р";"с";"т";"у";"ф";"х";"ц";"ч";"ш";"щ";"ъ";"ы";"ь";"э";"ю";"я"},L848))&gt;0</f>
        <v>0</v>
      </c>
      <c r="AB848" s="142" t="b">
        <f>COUNT(SEARCH({"а";"б";"в";"г";"д";"е";"ё";"ж";"з";"и";"й";"к";"л";"м";"н";"о";"п";"р";"с";"т";"у";"ф";"х";"ц";"ч";"ш";"щ";"ъ";"ы";"ь";"э";"ю";"я"},I848))&gt;0</f>
        <v>0</v>
      </c>
      <c r="AC848" s="142" t="b">
        <f>COUNT(SEARCH({"а";"б";"в";"г";"д";"е";"ё";"ж";"з";"и";"й";"к";"л";"м";"н";"о";"п";"р";"с";"т";"у";"ф";"х";"ц";"ч";"ш";"щ";"ъ";"ы";"ь";"э";"ю";"я"},M848))&gt;0</f>
        <v>0</v>
      </c>
      <c r="AD848" s="27" t="b">
        <f t="shared" si="13"/>
        <v>1</v>
      </c>
      <c r="AE848" s="27"/>
    </row>
    <row r="849" spans="1:31" s="289" customFormat="1" ht="30" hidden="1">
      <c r="A849" s="323" t="s">
        <v>5294</v>
      </c>
      <c r="B849" s="323"/>
      <c r="C849" s="42" t="s">
        <v>5645</v>
      </c>
      <c r="D849" s="42" t="s">
        <v>5669</v>
      </c>
      <c r="E849" s="25" t="s">
        <v>5646</v>
      </c>
      <c r="F849" s="65" t="s">
        <v>1572</v>
      </c>
      <c r="G849" s="129" t="s">
        <v>183</v>
      </c>
      <c r="H849" s="24" t="s">
        <v>4686</v>
      </c>
      <c r="I849" s="25" t="s">
        <v>3</v>
      </c>
      <c r="J849" s="22" t="s">
        <v>5</v>
      </c>
      <c r="K849" s="73"/>
      <c r="L849" s="24"/>
      <c r="M849" s="24"/>
      <c r="N849" s="42"/>
      <c r="O849" s="51" t="s">
        <v>4687</v>
      </c>
      <c r="P849" s="131" t="s">
        <v>5285</v>
      </c>
      <c r="Q849" s="49" t="s">
        <v>4763</v>
      </c>
      <c r="R849" s="24"/>
      <c r="S849" s="114" t="s">
        <v>438</v>
      </c>
      <c r="T849" s="114"/>
      <c r="U849" s="27"/>
      <c r="V849" s="27"/>
      <c r="W849" s="27"/>
      <c r="X849" s="142" t="b">
        <f>COUNT(SEARCH({"а";"б";"в";"г";"д";"е";"ё";"ж";"з";"и";"й";"к";"л";"м";"н";"о";"п";"р";"с";"т";"у";"ф";"х";"ц";"ч";"ш";"щ";"ъ";"ы";"ь";"э";"ю";"я"},E849))&gt;0</f>
        <v>0</v>
      </c>
      <c r="Y849" s="142" t="b">
        <f>COUNT(SEARCH({"а";"б";"в";"г";"д";"е";"ё";"ж";"з";"и";"й";"к";"л";"м";"н";"о";"п";"р";"с";"т";"у";"ф";"х";"ц";"ч";"ш";"щ";"ъ";"ы";"ь";"э";"ю";"я"},F849))&gt;0</f>
        <v>0</v>
      </c>
      <c r="Z849" s="142" t="b">
        <f>COUNT(SEARCH({"а";"б";"в";"г";"д";"е";"ё";"ж";"з";"и";"й";"к";"л";"м";"н";"о";"п";"р";"с";"т";"у";"ф";"х";"ц";"ч";"ш";"щ";"ъ";"ы";"ь";"э";"ю";"я"},K849))&gt;0</f>
        <v>0</v>
      </c>
      <c r="AA849" s="142" t="b">
        <f>COUNT(SEARCH({"а";"б";"в";"г";"д";"е";"ё";"ж";"з";"и";"й";"к";"л";"м";"н";"о";"п";"р";"с";"т";"у";"ф";"х";"ц";"ч";"ш";"щ";"ъ";"ы";"ь";"э";"ю";"я"},L849))&gt;0</f>
        <v>0</v>
      </c>
      <c r="AB849" s="142" t="b">
        <f>COUNT(SEARCH({"а";"б";"в";"г";"д";"е";"ё";"ж";"з";"и";"й";"к";"л";"м";"н";"о";"п";"р";"с";"т";"у";"ф";"х";"ц";"ч";"ш";"щ";"ъ";"ы";"ь";"э";"ю";"я"},I849))&gt;0</f>
        <v>0</v>
      </c>
      <c r="AC849" s="142" t="b">
        <f>COUNT(SEARCH({"а";"б";"в";"г";"д";"е";"ё";"ж";"з";"и";"й";"к";"л";"м";"н";"о";"п";"р";"с";"т";"у";"ф";"х";"ц";"ч";"ш";"щ";"ъ";"ы";"ь";"э";"ю";"я"},M849))&gt;0</f>
        <v>0</v>
      </c>
      <c r="AD849" s="27" t="b">
        <f t="shared" si="13"/>
        <v>1</v>
      </c>
      <c r="AE849" s="27"/>
    </row>
    <row r="850" spans="1:31" s="289" customFormat="1" hidden="1">
      <c r="A850" s="323" t="s">
        <v>5294</v>
      </c>
      <c r="B850" s="323"/>
      <c r="C850" s="42" t="s">
        <v>5645</v>
      </c>
      <c r="D850" s="42" t="s">
        <v>5669</v>
      </c>
      <c r="E850" s="25" t="s">
        <v>5646</v>
      </c>
      <c r="F850" s="117" t="s">
        <v>4371</v>
      </c>
      <c r="G850" s="124" t="s">
        <v>135</v>
      </c>
      <c r="H850" s="116" t="s">
        <v>5316</v>
      </c>
      <c r="I850" s="117" t="s">
        <v>97</v>
      </c>
      <c r="J850" s="23" t="s">
        <v>5</v>
      </c>
      <c r="K850" s="75" t="s">
        <v>5343</v>
      </c>
      <c r="L850" s="117" t="s">
        <v>5670</v>
      </c>
      <c r="M850" s="124" t="s">
        <v>70</v>
      </c>
      <c r="N850" s="116"/>
      <c r="O850" s="119" t="s">
        <v>440</v>
      </c>
      <c r="P850" s="119"/>
      <c r="Q850" s="119"/>
      <c r="R850" s="117"/>
      <c r="S850" s="124" t="s">
        <v>60</v>
      </c>
      <c r="T850" s="124"/>
      <c r="U850" s="27"/>
      <c r="V850" s="27"/>
      <c r="W850" s="27"/>
      <c r="X850" s="142" t="b">
        <f>COUNT(SEARCH({"а";"б";"в";"г";"д";"е";"ё";"ж";"з";"и";"й";"к";"л";"м";"н";"о";"п";"р";"с";"т";"у";"ф";"х";"ц";"ч";"ш";"щ";"ъ";"ы";"ь";"э";"ю";"я"},E850))&gt;0</f>
        <v>0</v>
      </c>
      <c r="Y850" s="142" t="b">
        <f>COUNT(SEARCH({"а";"б";"в";"г";"д";"е";"ё";"ж";"з";"и";"й";"к";"л";"м";"н";"о";"п";"р";"с";"т";"у";"ф";"х";"ц";"ч";"ш";"щ";"ъ";"ы";"ь";"э";"ю";"я"},F850))&gt;0</f>
        <v>0</v>
      </c>
      <c r="Z850" s="142" t="b">
        <f>COUNT(SEARCH({"а";"б";"в";"г";"д";"е";"ё";"ж";"з";"и";"й";"к";"л";"м";"н";"о";"п";"р";"с";"т";"у";"ф";"х";"ц";"ч";"ш";"щ";"ъ";"ы";"ь";"э";"ю";"я"},K850))&gt;0</f>
        <v>0</v>
      </c>
      <c r="AA850" s="142" t="b">
        <f>COUNT(SEARCH({"а";"б";"в";"г";"д";"е";"ё";"ж";"з";"и";"й";"к";"л";"м";"н";"о";"п";"р";"с";"т";"у";"ф";"х";"ц";"ч";"ш";"щ";"ъ";"ы";"ь";"э";"ю";"я"},L850))&gt;0</f>
        <v>0</v>
      </c>
      <c r="AB850" s="142" t="b">
        <f>COUNT(SEARCH({"а";"б";"в";"г";"д";"е";"ё";"ж";"з";"и";"й";"к";"л";"м";"н";"о";"п";"р";"с";"т";"у";"ф";"х";"ц";"ч";"ш";"щ";"ъ";"ы";"ь";"э";"ю";"я"},I850))&gt;0</f>
        <v>0</v>
      </c>
      <c r="AC850" s="142" t="b">
        <f>COUNT(SEARCH({"а";"б";"в";"г";"д";"е";"ё";"ж";"з";"и";"й";"к";"л";"м";"н";"о";"п";"р";"с";"т";"у";"ф";"х";"ц";"ч";"ш";"щ";"ъ";"ы";"ь";"э";"ю";"я"},M850))&gt;0</f>
        <v>0</v>
      </c>
      <c r="AD850" s="27" t="b">
        <f t="shared" si="13"/>
        <v>1</v>
      </c>
      <c r="AE850" s="27"/>
    </row>
    <row r="851" spans="1:31" s="289" customFormat="1" ht="30" hidden="1">
      <c r="A851" s="323" t="s">
        <v>5294</v>
      </c>
      <c r="B851" s="323"/>
      <c r="C851" s="42" t="s">
        <v>5645</v>
      </c>
      <c r="D851" s="42" t="s">
        <v>5669</v>
      </c>
      <c r="E851" s="25" t="s">
        <v>5646</v>
      </c>
      <c r="F851" s="65" t="s">
        <v>3394</v>
      </c>
      <c r="G851" s="114" t="s">
        <v>187</v>
      </c>
      <c r="H851" s="25" t="s">
        <v>3390</v>
      </c>
      <c r="I851" s="25" t="s">
        <v>97</v>
      </c>
      <c r="J851" s="22" t="s">
        <v>5</v>
      </c>
      <c r="K851" s="73"/>
      <c r="L851" s="24"/>
      <c r="M851" s="24"/>
      <c r="N851" s="42" t="s">
        <v>5671</v>
      </c>
      <c r="O851" s="51" t="s">
        <v>5672</v>
      </c>
      <c r="P851" s="49"/>
      <c r="Q851" s="49" t="s">
        <v>5655</v>
      </c>
      <c r="R851" s="24"/>
      <c r="S851" s="114" t="s">
        <v>438</v>
      </c>
      <c r="T851" s="114"/>
      <c r="U851" s="27"/>
      <c r="V851" s="27"/>
      <c r="W851" s="27"/>
      <c r="X851" s="142" t="b">
        <f>COUNT(SEARCH({"а";"б";"в";"г";"д";"е";"ё";"ж";"з";"и";"й";"к";"л";"м";"н";"о";"п";"р";"с";"т";"у";"ф";"х";"ц";"ч";"ш";"щ";"ъ";"ы";"ь";"э";"ю";"я"},E851))&gt;0</f>
        <v>0</v>
      </c>
      <c r="Y851" s="142" t="b">
        <f>COUNT(SEARCH({"а";"б";"в";"г";"д";"е";"ё";"ж";"з";"и";"й";"к";"л";"м";"н";"о";"п";"р";"с";"т";"у";"ф";"х";"ц";"ч";"ш";"щ";"ъ";"ы";"ь";"э";"ю";"я"},F851))&gt;0</f>
        <v>0</v>
      </c>
      <c r="Z851" s="142" t="b">
        <f>COUNT(SEARCH({"а";"б";"в";"г";"д";"е";"ё";"ж";"з";"и";"й";"к";"л";"м";"н";"о";"п";"р";"с";"т";"у";"ф";"х";"ц";"ч";"ш";"щ";"ъ";"ы";"ь";"э";"ю";"я"},K851))&gt;0</f>
        <v>0</v>
      </c>
      <c r="AA851" s="142" t="b">
        <f>COUNT(SEARCH({"а";"б";"в";"г";"д";"е";"ё";"ж";"з";"и";"й";"к";"л";"м";"н";"о";"п";"р";"с";"т";"у";"ф";"х";"ц";"ч";"ш";"щ";"ъ";"ы";"ь";"э";"ю";"я"},L851))&gt;0</f>
        <v>0</v>
      </c>
      <c r="AB851" s="142" t="b">
        <f>COUNT(SEARCH({"а";"б";"в";"г";"д";"е";"ё";"ж";"з";"и";"й";"к";"л";"м";"н";"о";"п";"р";"с";"т";"у";"ф";"х";"ц";"ч";"ш";"щ";"ъ";"ы";"ь";"э";"ю";"я"},I851))&gt;0</f>
        <v>0</v>
      </c>
      <c r="AC851" s="142" t="b">
        <f>COUNT(SEARCH({"а";"б";"в";"г";"д";"е";"ё";"ж";"з";"и";"й";"к";"л";"м";"н";"о";"п";"р";"с";"т";"у";"ф";"х";"ц";"ч";"ш";"щ";"ъ";"ы";"ь";"э";"ю";"я"},M851))&gt;0</f>
        <v>0</v>
      </c>
      <c r="AD851" s="27" t="b">
        <f t="shared" si="13"/>
        <v>1</v>
      </c>
      <c r="AE851" s="27"/>
    </row>
    <row r="852" spans="1:31" s="289" customFormat="1" hidden="1">
      <c r="A852" s="323" t="s">
        <v>5294</v>
      </c>
      <c r="B852" s="323"/>
      <c r="C852" s="42" t="s">
        <v>5645</v>
      </c>
      <c r="D852" s="42" t="s">
        <v>5669</v>
      </c>
      <c r="E852" s="25" t="s">
        <v>5646</v>
      </c>
      <c r="F852" s="25" t="s">
        <v>14</v>
      </c>
      <c r="G852" s="24"/>
      <c r="H852" s="114" t="s">
        <v>13</v>
      </c>
      <c r="I852" s="114" t="s">
        <v>15</v>
      </c>
      <c r="J852" s="22" t="s">
        <v>5</v>
      </c>
      <c r="K852" s="73"/>
      <c r="L852" s="24"/>
      <c r="M852" s="24"/>
      <c r="N852" s="42"/>
      <c r="O852" s="51" t="s">
        <v>13</v>
      </c>
      <c r="P852" s="49"/>
      <c r="Q852" s="49"/>
      <c r="R852" s="24"/>
      <c r="S852" s="24"/>
      <c r="T852" s="24"/>
      <c r="U852" s="27"/>
      <c r="V852" s="27"/>
      <c r="W852" s="27"/>
      <c r="X852" s="142" t="b">
        <f>COUNT(SEARCH({"а";"б";"в";"г";"д";"е";"ё";"ж";"з";"и";"й";"к";"л";"м";"н";"о";"п";"р";"с";"т";"у";"ф";"х";"ц";"ч";"ш";"щ";"ъ";"ы";"ь";"э";"ю";"я"},E852))&gt;0</f>
        <v>0</v>
      </c>
      <c r="Y852" s="142" t="b">
        <f>COUNT(SEARCH({"а";"б";"в";"г";"д";"е";"ё";"ж";"з";"и";"й";"к";"л";"м";"н";"о";"п";"р";"с";"т";"у";"ф";"х";"ц";"ч";"ш";"щ";"ъ";"ы";"ь";"э";"ю";"я"},F852))&gt;0</f>
        <v>0</v>
      </c>
      <c r="Z852" s="142" t="b">
        <f>COUNT(SEARCH({"а";"б";"в";"г";"д";"е";"ё";"ж";"з";"и";"й";"к";"л";"м";"н";"о";"п";"р";"с";"т";"у";"ф";"х";"ц";"ч";"ш";"щ";"ъ";"ы";"ь";"э";"ю";"я"},K852))&gt;0</f>
        <v>0</v>
      </c>
      <c r="AA852" s="142" t="b">
        <f>COUNT(SEARCH({"а";"б";"в";"г";"д";"е";"ё";"ж";"з";"и";"й";"к";"л";"м";"н";"о";"п";"р";"с";"т";"у";"ф";"х";"ц";"ч";"ш";"щ";"ъ";"ы";"ь";"э";"ю";"я"},L852))&gt;0</f>
        <v>0</v>
      </c>
      <c r="AB852" s="142" t="b">
        <f>COUNT(SEARCH({"а";"б";"в";"г";"д";"е";"ё";"ж";"з";"и";"й";"к";"л";"м";"н";"о";"п";"р";"с";"т";"у";"ф";"х";"ц";"ч";"ш";"щ";"ъ";"ы";"ь";"э";"ю";"я"},I852))&gt;0</f>
        <v>0</v>
      </c>
      <c r="AC852" s="142" t="b">
        <f>COUNT(SEARCH({"а";"б";"в";"г";"д";"е";"ё";"ж";"з";"и";"й";"к";"л";"м";"н";"о";"п";"р";"с";"т";"у";"ф";"х";"ц";"ч";"ш";"щ";"ъ";"ы";"ь";"э";"ю";"я"},M852))&gt;0</f>
        <v>0</v>
      </c>
      <c r="AD852" s="27" t="b">
        <f t="shared" si="13"/>
        <v>1</v>
      </c>
      <c r="AE852" s="27"/>
    </row>
    <row r="853" spans="1:31" s="289" customFormat="1" hidden="1">
      <c r="A853" s="323" t="s">
        <v>5294</v>
      </c>
      <c r="B853" s="323"/>
      <c r="C853" s="42" t="s">
        <v>5645</v>
      </c>
      <c r="D853" s="42" t="s">
        <v>5669</v>
      </c>
      <c r="E853" s="25" t="s">
        <v>5646</v>
      </c>
      <c r="F853" s="25" t="s">
        <v>8</v>
      </c>
      <c r="G853" s="24"/>
      <c r="H853" s="114" t="s">
        <v>67</v>
      </c>
      <c r="I853" s="114" t="s">
        <v>97</v>
      </c>
      <c r="J853" s="22" t="s">
        <v>5</v>
      </c>
      <c r="K853" s="73"/>
      <c r="L853" s="24"/>
      <c r="M853" s="24"/>
      <c r="N853" s="279" t="s">
        <v>446</v>
      </c>
      <c r="O853" s="51" t="s">
        <v>447</v>
      </c>
      <c r="P853" s="49"/>
      <c r="Q853" s="49"/>
      <c r="R853" s="24"/>
      <c r="S853" s="24" t="s">
        <v>398</v>
      </c>
      <c r="T853" s="24"/>
      <c r="U853" s="27"/>
      <c r="V853" s="27"/>
      <c r="W853" s="27"/>
      <c r="X853" s="142" t="b">
        <f>COUNT(SEARCH({"а";"б";"в";"г";"д";"е";"ё";"ж";"з";"и";"й";"к";"л";"м";"н";"о";"п";"р";"с";"т";"у";"ф";"х";"ц";"ч";"ш";"щ";"ъ";"ы";"ь";"э";"ю";"я"},E853))&gt;0</f>
        <v>0</v>
      </c>
      <c r="Y853" s="142" t="b">
        <f>COUNT(SEARCH({"а";"б";"в";"г";"д";"е";"ё";"ж";"з";"и";"й";"к";"л";"м";"н";"о";"п";"р";"с";"т";"у";"ф";"х";"ц";"ч";"ш";"щ";"ъ";"ы";"ь";"э";"ю";"я"},F853))&gt;0</f>
        <v>0</v>
      </c>
      <c r="Z853" s="142" t="b">
        <f>COUNT(SEARCH({"а";"б";"в";"г";"д";"е";"ё";"ж";"з";"и";"й";"к";"л";"м";"н";"о";"п";"р";"с";"т";"у";"ф";"х";"ц";"ч";"ш";"щ";"ъ";"ы";"ь";"э";"ю";"я"},K853))&gt;0</f>
        <v>0</v>
      </c>
      <c r="AA853" s="142" t="b">
        <f>COUNT(SEARCH({"а";"б";"в";"г";"д";"е";"ё";"ж";"з";"и";"й";"к";"л";"м";"н";"о";"п";"р";"с";"т";"у";"ф";"х";"ц";"ч";"ш";"щ";"ъ";"ы";"ь";"э";"ю";"я"},L853))&gt;0</f>
        <v>0</v>
      </c>
      <c r="AB853" s="142" t="b">
        <f>COUNT(SEARCH({"а";"б";"в";"г";"д";"е";"ё";"ж";"з";"и";"й";"к";"л";"м";"н";"о";"п";"р";"с";"т";"у";"ф";"х";"ц";"ч";"ш";"щ";"ъ";"ы";"ь";"э";"ю";"я"},I853))&gt;0</f>
        <v>0</v>
      </c>
      <c r="AC853" s="142" t="b">
        <f>COUNT(SEARCH({"а";"б";"в";"г";"д";"е";"ё";"ж";"з";"и";"й";"к";"л";"м";"н";"о";"п";"р";"с";"т";"у";"ф";"х";"ц";"ч";"ш";"щ";"ъ";"ы";"ь";"э";"ю";"я"},M853))&gt;0</f>
        <v>0</v>
      </c>
      <c r="AD853" s="27" t="b">
        <f t="shared" si="13"/>
        <v>1</v>
      </c>
      <c r="AE853" s="27"/>
    </row>
    <row r="854" spans="1:31" s="289" customFormat="1" ht="30" hidden="1">
      <c r="A854" s="323" t="s">
        <v>5294</v>
      </c>
      <c r="B854" s="323"/>
      <c r="C854" s="42" t="s">
        <v>5645</v>
      </c>
      <c r="D854" s="42" t="s">
        <v>5669</v>
      </c>
      <c r="E854" s="25" t="s">
        <v>5646</v>
      </c>
      <c r="F854" s="25" t="s">
        <v>12</v>
      </c>
      <c r="G854" s="24"/>
      <c r="H854" s="114" t="s">
        <v>400</v>
      </c>
      <c r="I854" s="114" t="s">
        <v>3</v>
      </c>
      <c r="J854" s="22" t="s">
        <v>5</v>
      </c>
      <c r="K854" s="73"/>
      <c r="L854" s="24"/>
      <c r="M854" s="24"/>
      <c r="N854" s="42"/>
      <c r="O854" s="51" t="s">
        <v>66</v>
      </c>
      <c r="P854" s="49"/>
      <c r="Q854" s="49"/>
      <c r="R854" s="24"/>
      <c r="S854" s="24" t="s">
        <v>4</v>
      </c>
      <c r="T854" s="24"/>
      <c r="U854" s="27"/>
      <c r="V854" s="27"/>
      <c r="W854" s="27"/>
      <c r="X854" s="142" t="b">
        <f>COUNT(SEARCH({"а";"б";"в";"г";"д";"е";"ё";"ж";"з";"и";"й";"к";"л";"м";"н";"о";"п";"р";"с";"т";"у";"ф";"х";"ц";"ч";"ш";"щ";"ъ";"ы";"ь";"э";"ю";"я"},E854))&gt;0</f>
        <v>0</v>
      </c>
      <c r="Y854" s="142" t="b">
        <f>COUNT(SEARCH({"а";"б";"в";"г";"д";"е";"ё";"ж";"з";"и";"й";"к";"л";"м";"н";"о";"п";"р";"с";"т";"у";"ф";"х";"ц";"ч";"ш";"щ";"ъ";"ы";"ь";"э";"ю";"я"},F854))&gt;0</f>
        <v>0</v>
      </c>
      <c r="Z854" s="142" t="b">
        <f>COUNT(SEARCH({"а";"б";"в";"г";"д";"е";"ё";"ж";"з";"и";"й";"к";"л";"м";"н";"о";"п";"р";"с";"т";"у";"ф";"х";"ц";"ч";"ш";"щ";"ъ";"ы";"ь";"э";"ю";"я"},K854))&gt;0</f>
        <v>0</v>
      </c>
      <c r="AA854" s="142" t="b">
        <f>COUNT(SEARCH({"а";"б";"в";"г";"д";"е";"ё";"ж";"з";"и";"й";"к";"л";"м";"н";"о";"п";"р";"с";"т";"у";"ф";"х";"ц";"ч";"ш";"щ";"ъ";"ы";"ь";"э";"ю";"я"},L854))&gt;0</f>
        <v>0</v>
      </c>
      <c r="AB854" s="142" t="b">
        <f>COUNT(SEARCH({"а";"б";"в";"г";"д";"е";"ё";"ж";"з";"и";"й";"к";"л";"м";"н";"о";"п";"р";"с";"т";"у";"ф";"х";"ц";"ч";"ш";"щ";"ъ";"ы";"ь";"э";"ю";"я"},I854))&gt;0</f>
        <v>0</v>
      </c>
      <c r="AC854" s="142" t="b">
        <f>COUNT(SEARCH({"а";"б";"в";"г";"д";"е";"ё";"ж";"з";"и";"й";"к";"л";"м";"н";"о";"п";"р";"с";"т";"у";"ф";"х";"ц";"ч";"ш";"щ";"ъ";"ы";"ь";"э";"ю";"я"},M854))&gt;0</f>
        <v>0</v>
      </c>
      <c r="AD854" s="27" t="b">
        <f t="shared" si="13"/>
        <v>1</v>
      </c>
      <c r="AE854" s="27"/>
    </row>
    <row r="855" spans="1:31" s="289" customFormat="1" hidden="1">
      <c r="A855" s="323" t="s">
        <v>5294</v>
      </c>
      <c r="B855" s="323"/>
      <c r="C855" s="42" t="s">
        <v>5645</v>
      </c>
      <c r="D855" s="42" t="s">
        <v>5669</v>
      </c>
      <c r="E855" s="25" t="s">
        <v>5646</v>
      </c>
      <c r="F855" s="25" t="s">
        <v>18</v>
      </c>
      <c r="G855" s="24"/>
      <c r="H855" s="114" t="s">
        <v>456</v>
      </c>
      <c r="I855" s="114" t="s">
        <v>19</v>
      </c>
      <c r="J855" s="22" t="s">
        <v>5</v>
      </c>
      <c r="K855" s="73"/>
      <c r="L855" s="24"/>
      <c r="M855" s="24"/>
      <c r="N855" s="42"/>
      <c r="O855" s="51" t="s">
        <v>401</v>
      </c>
      <c r="P855" s="49"/>
      <c r="Q855" s="49"/>
      <c r="R855" s="24"/>
      <c r="S855" s="24"/>
      <c r="T855" s="24"/>
      <c r="U855" s="27"/>
      <c r="V855" s="27"/>
      <c r="W855" s="27"/>
      <c r="X855" s="142" t="b">
        <f>COUNT(SEARCH({"а";"б";"в";"г";"д";"е";"ё";"ж";"з";"и";"й";"к";"л";"м";"н";"о";"п";"р";"с";"т";"у";"ф";"х";"ц";"ч";"ш";"щ";"ъ";"ы";"ь";"э";"ю";"я"},E855))&gt;0</f>
        <v>0</v>
      </c>
      <c r="Y855" s="142" t="b">
        <f>COUNT(SEARCH({"а";"б";"в";"г";"д";"е";"ё";"ж";"з";"и";"й";"к";"л";"м";"н";"о";"п";"р";"с";"т";"у";"ф";"х";"ц";"ч";"ш";"щ";"ъ";"ы";"ь";"э";"ю";"я"},F855))&gt;0</f>
        <v>0</v>
      </c>
      <c r="Z855" s="142" t="b">
        <f>COUNT(SEARCH({"а";"б";"в";"г";"д";"е";"ё";"ж";"з";"и";"й";"к";"л";"м";"н";"о";"п";"р";"с";"т";"у";"ф";"х";"ц";"ч";"ш";"щ";"ъ";"ы";"ь";"э";"ю";"я"},K855))&gt;0</f>
        <v>0</v>
      </c>
      <c r="AA855" s="142" t="b">
        <f>COUNT(SEARCH({"а";"б";"в";"г";"д";"е";"ё";"ж";"з";"и";"й";"к";"л";"м";"н";"о";"п";"р";"с";"т";"у";"ф";"х";"ц";"ч";"ш";"щ";"ъ";"ы";"ь";"э";"ю";"я"},L855))&gt;0</f>
        <v>0</v>
      </c>
      <c r="AB855" s="142" t="b">
        <f>COUNT(SEARCH({"а";"б";"в";"г";"д";"е";"ё";"ж";"з";"и";"й";"к";"л";"м";"н";"о";"п";"р";"с";"т";"у";"ф";"х";"ц";"ч";"ш";"щ";"ъ";"ы";"ь";"э";"ю";"я"},I855))&gt;0</f>
        <v>0</v>
      </c>
      <c r="AC855" s="142" t="b">
        <f>COUNT(SEARCH({"а";"б";"в";"г";"д";"е";"ё";"ж";"з";"и";"й";"к";"л";"м";"н";"о";"п";"р";"с";"т";"у";"ф";"х";"ц";"ч";"ш";"щ";"ъ";"ы";"ь";"э";"ю";"я"},M855))&gt;0</f>
        <v>0</v>
      </c>
      <c r="AD855" s="27" t="b">
        <f t="shared" si="13"/>
        <v>1</v>
      </c>
      <c r="AE855" s="27"/>
    </row>
    <row r="856" spans="1:31" s="289" customFormat="1" hidden="1">
      <c r="A856" s="323" t="s">
        <v>5294</v>
      </c>
      <c r="B856" s="323"/>
      <c r="C856" s="42" t="s">
        <v>5645</v>
      </c>
      <c r="D856" s="42" t="s">
        <v>5669</v>
      </c>
      <c r="E856" s="25" t="s">
        <v>5646</v>
      </c>
      <c r="F856" s="25" t="s">
        <v>21</v>
      </c>
      <c r="G856" s="24"/>
      <c r="H856" s="114" t="s">
        <v>402</v>
      </c>
      <c r="I856" s="114" t="s">
        <v>19</v>
      </c>
      <c r="J856" s="22" t="s">
        <v>5</v>
      </c>
      <c r="K856" s="73"/>
      <c r="L856" s="24"/>
      <c r="M856" s="24"/>
      <c r="N856" s="42"/>
      <c r="O856" s="51" t="s">
        <v>519</v>
      </c>
      <c r="P856" s="49"/>
      <c r="Q856" s="49"/>
      <c r="R856" s="24"/>
      <c r="S856" s="24" t="s">
        <v>4</v>
      </c>
      <c r="T856" s="24"/>
      <c r="U856" s="27"/>
      <c r="V856" s="27"/>
      <c r="W856" s="27"/>
      <c r="X856" s="142" t="b">
        <f>COUNT(SEARCH({"а";"б";"в";"г";"д";"е";"ё";"ж";"з";"и";"й";"к";"л";"м";"н";"о";"п";"р";"с";"т";"у";"ф";"х";"ц";"ч";"ш";"щ";"ъ";"ы";"ь";"э";"ю";"я"},E856))&gt;0</f>
        <v>0</v>
      </c>
      <c r="Y856" s="142" t="b">
        <f>COUNT(SEARCH({"а";"б";"в";"г";"д";"е";"ё";"ж";"з";"и";"й";"к";"л";"м";"н";"о";"п";"р";"с";"т";"у";"ф";"х";"ц";"ч";"ш";"щ";"ъ";"ы";"ь";"э";"ю";"я"},F856))&gt;0</f>
        <v>0</v>
      </c>
      <c r="Z856" s="142" t="b">
        <f>COUNT(SEARCH({"а";"б";"в";"г";"д";"е";"ё";"ж";"з";"и";"й";"к";"л";"м";"н";"о";"п";"р";"с";"т";"у";"ф";"х";"ц";"ч";"ш";"щ";"ъ";"ы";"ь";"э";"ю";"я"},K856))&gt;0</f>
        <v>0</v>
      </c>
      <c r="AA856" s="142" t="b">
        <f>COUNT(SEARCH({"а";"б";"в";"г";"д";"е";"ё";"ж";"з";"и";"й";"к";"л";"м";"н";"о";"п";"р";"с";"т";"у";"ф";"х";"ц";"ч";"ш";"щ";"ъ";"ы";"ь";"э";"ю";"я"},L856))&gt;0</f>
        <v>0</v>
      </c>
      <c r="AB856" s="142" t="b">
        <f>COUNT(SEARCH({"а";"б";"в";"г";"д";"е";"ё";"ж";"з";"и";"й";"к";"л";"м";"н";"о";"п";"р";"с";"т";"у";"ф";"х";"ц";"ч";"ш";"щ";"ъ";"ы";"ь";"э";"ю";"я"},I856))&gt;0</f>
        <v>0</v>
      </c>
      <c r="AC856" s="142" t="b">
        <f>COUNT(SEARCH({"а";"б";"в";"г";"д";"е";"ё";"ж";"з";"и";"й";"к";"л";"м";"н";"о";"п";"р";"с";"т";"у";"ф";"х";"ц";"ч";"ш";"щ";"ъ";"ы";"ь";"э";"ю";"я"},M856))&gt;0</f>
        <v>0</v>
      </c>
      <c r="AD856" s="27" t="b">
        <f t="shared" si="13"/>
        <v>1</v>
      </c>
      <c r="AE856" s="27"/>
    </row>
    <row r="857" spans="1:31" s="289" customFormat="1" hidden="1">
      <c r="A857" s="323" t="s">
        <v>5294</v>
      </c>
      <c r="B857" s="323"/>
      <c r="C857" s="42" t="s">
        <v>5645</v>
      </c>
      <c r="D857" s="42" t="s">
        <v>5669</v>
      </c>
      <c r="E857" s="25" t="s">
        <v>5646</v>
      </c>
      <c r="F857" s="25" t="s">
        <v>93</v>
      </c>
      <c r="G857" s="96" t="s">
        <v>136</v>
      </c>
      <c r="H857" s="114" t="s">
        <v>578</v>
      </c>
      <c r="I857" s="114" t="s">
        <v>65</v>
      </c>
      <c r="J857" s="22" t="s">
        <v>5</v>
      </c>
      <c r="K857" s="133" t="s">
        <v>5343</v>
      </c>
      <c r="L857" s="129" t="s">
        <v>94</v>
      </c>
      <c r="M857" s="129" t="s">
        <v>65</v>
      </c>
      <c r="N857" s="42"/>
      <c r="O857" s="51" t="s">
        <v>395</v>
      </c>
      <c r="P857" s="49"/>
      <c r="Q857" s="49"/>
      <c r="R857" s="24"/>
      <c r="S857" s="24" t="s">
        <v>4</v>
      </c>
      <c r="T857" s="24" t="s">
        <v>276</v>
      </c>
      <c r="U857" s="27"/>
      <c r="V857" s="27"/>
      <c r="W857" s="27"/>
      <c r="X857" s="142" t="b">
        <f>COUNT(SEARCH({"а";"б";"в";"г";"д";"е";"ё";"ж";"з";"и";"й";"к";"л";"м";"н";"о";"п";"р";"с";"т";"у";"ф";"х";"ц";"ч";"ш";"щ";"ъ";"ы";"ь";"э";"ю";"я"},E857))&gt;0</f>
        <v>0</v>
      </c>
      <c r="Y857" s="142" t="b">
        <f>COUNT(SEARCH({"а";"б";"в";"г";"д";"е";"ё";"ж";"з";"и";"й";"к";"л";"м";"н";"о";"п";"р";"с";"т";"у";"ф";"х";"ц";"ч";"ш";"щ";"ъ";"ы";"ь";"э";"ю";"я"},F857))&gt;0</f>
        <v>0</v>
      </c>
      <c r="Z857" s="142" t="b">
        <f>COUNT(SEARCH({"а";"б";"в";"г";"д";"е";"ё";"ж";"з";"и";"й";"к";"л";"м";"н";"о";"п";"р";"с";"т";"у";"ф";"х";"ц";"ч";"ш";"щ";"ъ";"ы";"ь";"э";"ю";"я"},K857))&gt;0</f>
        <v>0</v>
      </c>
      <c r="AA857" s="142" t="b">
        <f>COUNT(SEARCH({"а";"б";"в";"г";"д";"е";"ё";"ж";"з";"и";"й";"к";"л";"м";"н";"о";"п";"р";"с";"т";"у";"ф";"х";"ц";"ч";"ш";"щ";"ъ";"ы";"ь";"э";"ю";"я"},L857))&gt;0</f>
        <v>0</v>
      </c>
      <c r="AB857" s="142" t="b">
        <f>COUNT(SEARCH({"а";"б";"в";"г";"д";"е";"ё";"ж";"з";"и";"й";"к";"л";"м";"н";"о";"п";"р";"с";"т";"у";"ф";"х";"ц";"ч";"ш";"щ";"ъ";"ы";"ь";"э";"ю";"я"},I857))&gt;0</f>
        <v>0</v>
      </c>
      <c r="AC857" s="142" t="b">
        <f>COUNT(SEARCH({"а";"б";"в";"г";"д";"е";"ё";"ж";"з";"и";"й";"к";"л";"м";"н";"о";"п";"р";"с";"т";"у";"ф";"х";"ц";"ч";"ш";"щ";"ъ";"ы";"ь";"э";"ю";"я"},M857))&gt;0</f>
        <v>0</v>
      </c>
      <c r="AD857" s="27" t="b">
        <f t="shared" si="13"/>
        <v>1</v>
      </c>
      <c r="AE857" s="27"/>
    </row>
    <row r="858" spans="1:31" s="289" customFormat="1" hidden="1">
      <c r="A858" s="314" t="s">
        <v>5294</v>
      </c>
      <c r="B858" s="314"/>
      <c r="C858" s="280" t="s">
        <v>5318</v>
      </c>
      <c r="D858" s="312" t="s">
        <v>279</v>
      </c>
      <c r="E858" s="24" t="s">
        <v>5319</v>
      </c>
      <c r="F858" s="25" t="s">
        <v>3815</v>
      </c>
      <c r="G858" s="96" t="s">
        <v>134</v>
      </c>
      <c r="H858" s="90" t="s">
        <v>5320</v>
      </c>
      <c r="I858" s="112" t="s">
        <v>3</v>
      </c>
      <c r="J858" s="24" t="s">
        <v>5</v>
      </c>
      <c r="K858" s="73"/>
      <c r="L858" s="24"/>
      <c r="M858" s="24"/>
      <c r="N858" s="42"/>
      <c r="O858" s="51"/>
      <c r="P858" s="49"/>
      <c r="Q858" s="26" t="str">
        <f>CONCATENATE("rdv.lnk_",MID(E858,10,LEN(E858)-14))</f>
        <v>rdv.lnk_doc_to_off_name_entry</v>
      </c>
      <c r="R858" s="24"/>
      <c r="S858" s="306" t="s">
        <v>455</v>
      </c>
      <c r="T858" s="24"/>
      <c r="X858" s="142" t="b">
        <f>COUNT(SEARCH({"а";"б";"в";"г";"д";"е";"ё";"ж";"з";"и";"й";"к";"л";"м";"н";"о";"п";"р";"с";"т";"у";"ф";"х";"ц";"ч";"ш";"щ";"ъ";"ы";"ь";"э";"ю";"я"},E858))&gt;0</f>
        <v>0</v>
      </c>
      <c r="Y858" s="142" t="b">
        <f>COUNT(SEARCH({"а";"б";"в";"г";"д";"е";"ё";"ж";"з";"и";"й";"к";"л";"м";"н";"о";"п";"р";"с";"т";"у";"ф";"х";"ц";"ч";"ш";"щ";"ъ";"ы";"ь";"э";"ю";"я"},F858))&gt;0</f>
        <v>0</v>
      </c>
      <c r="Z858" s="142" t="b">
        <f>COUNT(SEARCH({"а";"б";"в";"г";"д";"е";"ё";"ж";"з";"и";"й";"к";"л";"м";"н";"о";"п";"р";"с";"т";"у";"ф";"х";"ц";"ч";"ш";"щ";"ъ";"ы";"ь";"э";"ю";"я"},K858))&gt;0</f>
        <v>0</v>
      </c>
      <c r="AA858" s="142" t="b">
        <f>COUNT(SEARCH({"а";"б";"в";"г";"д";"е";"ё";"ж";"з";"и";"й";"к";"л";"м";"н";"о";"п";"р";"с";"т";"у";"ф";"х";"ц";"ч";"ш";"щ";"ъ";"ы";"ь";"э";"ю";"я"},L858))&gt;0</f>
        <v>0</v>
      </c>
      <c r="AB858" s="142" t="b">
        <f>COUNT(SEARCH({"а";"б";"в";"г";"д";"е";"ё";"ж";"з";"и";"й";"к";"л";"м";"н";"о";"п";"р";"с";"т";"у";"ф";"х";"ц";"ч";"ш";"щ";"ъ";"ы";"ь";"э";"ю";"я"},I858))&gt;0</f>
        <v>0</v>
      </c>
      <c r="AC858" s="142" t="b">
        <f>COUNT(SEARCH({"а";"б";"в";"г";"д";"е";"ё";"ж";"з";"и";"й";"к";"л";"м";"н";"о";"п";"р";"с";"т";"у";"ф";"х";"ц";"ч";"ш";"щ";"ъ";"ы";"ь";"э";"ю";"я"},M858))&gt;0</f>
        <v>0</v>
      </c>
      <c r="AD858" s="27" t="b">
        <f t="shared" si="13"/>
        <v>1</v>
      </c>
    </row>
    <row r="859" spans="1:31" s="289" customFormat="1" ht="30" hidden="1">
      <c r="A859" s="314" t="s">
        <v>5294</v>
      </c>
      <c r="B859" s="314"/>
      <c r="C859" s="280" t="s">
        <v>5318</v>
      </c>
      <c r="D859" s="312" t="s">
        <v>279</v>
      </c>
      <c r="E859" s="24" t="s">
        <v>5319</v>
      </c>
      <c r="F859" s="122" t="s">
        <v>3539</v>
      </c>
      <c r="G859" s="129" t="s">
        <v>183</v>
      </c>
      <c r="H859" s="129" t="s">
        <v>5314</v>
      </c>
      <c r="I859" s="114" t="s">
        <v>3</v>
      </c>
      <c r="J859" s="22" t="s">
        <v>5</v>
      </c>
      <c r="K859" s="73"/>
      <c r="L859" s="129"/>
      <c r="M859" s="129"/>
      <c r="N859" s="273"/>
      <c r="O859" s="51" t="s">
        <v>5301</v>
      </c>
      <c r="P859" s="51" t="s">
        <v>5302</v>
      </c>
      <c r="Q859" s="131" t="s">
        <v>5303</v>
      </c>
      <c r="R859" s="129"/>
      <c r="S859" s="114" t="s">
        <v>438</v>
      </c>
      <c r="T859" s="129"/>
      <c r="X859" s="142" t="b">
        <f>COUNT(SEARCH({"а";"б";"в";"г";"д";"е";"ё";"ж";"з";"и";"й";"к";"л";"м";"н";"о";"п";"р";"с";"т";"у";"ф";"х";"ц";"ч";"ш";"щ";"ъ";"ы";"ь";"э";"ю";"я"},E859))&gt;0</f>
        <v>0</v>
      </c>
      <c r="Y859" s="142" t="b">
        <f>COUNT(SEARCH({"а";"б";"в";"г";"д";"е";"ё";"ж";"з";"и";"й";"к";"л";"м";"н";"о";"п";"р";"с";"т";"у";"ф";"х";"ц";"ч";"ш";"щ";"ъ";"ы";"ь";"э";"ю";"я"},F859))&gt;0</f>
        <v>0</v>
      </c>
      <c r="Z859" s="142" t="b">
        <f>COUNT(SEARCH({"а";"б";"в";"г";"д";"е";"ё";"ж";"з";"и";"й";"к";"л";"м";"н";"о";"п";"р";"с";"т";"у";"ф";"х";"ц";"ч";"ш";"щ";"ъ";"ы";"ь";"э";"ю";"я"},K859))&gt;0</f>
        <v>0</v>
      </c>
      <c r="AA859" s="142" t="b">
        <f>COUNT(SEARCH({"а";"б";"в";"г";"д";"е";"ё";"ж";"з";"и";"й";"к";"л";"м";"н";"о";"п";"р";"с";"т";"у";"ф";"х";"ц";"ч";"ш";"щ";"ъ";"ы";"ь";"э";"ю";"я"},L859))&gt;0</f>
        <v>0</v>
      </c>
      <c r="AB859" s="142" t="b">
        <f>COUNT(SEARCH({"а";"б";"в";"г";"д";"е";"ё";"ж";"з";"и";"й";"к";"л";"м";"н";"о";"п";"р";"с";"т";"у";"ф";"х";"ц";"ч";"ш";"щ";"ъ";"ы";"ь";"э";"ю";"я"},I859))&gt;0</f>
        <v>0</v>
      </c>
      <c r="AC859" s="142" t="b">
        <f>COUNT(SEARCH({"а";"б";"в";"г";"д";"е";"ё";"ж";"з";"и";"й";"к";"л";"м";"н";"о";"п";"р";"с";"т";"у";"ф";"х";"ц";"ч";"ш";"щ";"ъ";"ы";"ь";"э";"ю";"я"},M859))&gt;0</f>
        <v>0</v>
      </c>
      <c r="AD859" s="27" t="b">
        <f t="shared" si="13"/>
        <v>1</v>
      </c>
    </row>
    <row r="860" spans="1:31" s="289" customFormat="1" hidden="1">
      <c r="A860" s="314" t="s">
        <v>5294</v>
      </c>
      <c r="B860" s="314"/>
      <c r="C860" s="280" t="s">
        <v>5318</v>
      </c>
      <c r="D860" s="312" t="s">
        <v>279</v>
      </c>
      <c r="E860" s="24" t="s">
        <v>5319</v>
      </c>
      <c r="F860" s="124" t="s">
        <v>3540</v>
      </c>
      <c r="G860" s="124" t="s">
        <v>135</v>
      </c>
      <c r="H860" s="23" t="s">
        <v>5304</v>
      </c>
      <c r="I860" s="124" t="s">
        <v>97</v>
      </c>
      <c r="J860" s="23" t="s">
        <v>5</v>
      </c>
      <c r="K860" s="75" t="s">
        <v>5305</v>
      </c>
      <c r="L860" s="124" t="s">
        <v>73</v>
      </c>
      <c r="M860" s="124" t="s">
        <v>70</v>
      </c>
      <c r="N860" s="278"/>
      <c r="O860" s="119" t="s">
        <v>440</v>
      </c>
      <c r="P860" s="23"/>
      <c r="Q860" s="23"/>
      <c r="R860" s="124"/>
      <c r="S860" s="124" t="s">
        <v>60</v>
      </c>
      <c r="T860" s="124"/>
      <c r="X860" s="142" t="b">
        <f>COUNT(SEARCH({"а";"б";"в";"г";"д";"е";"ё";"ж";"з";"и";"й";"к";"л";"м";"н";"о";"п";"р";"с";"т";"у";"ф";"х";"ц";"ч";"ш";"щ";"ъ";"ы";"ь";"э";"ю";"я"},E860))&gt;0</f>
        <v>0</v>
      </c>
      <c r="Y860" s="142" t="b">
        <f>COUNT(SEARCH({"а";"б";"в";"г";"д";"е";"ё";"ж";"з";"и";"й";"к";"л";"м";"н";"о";"п";"р";"с";"т";"у";"ф";"х";"ц";"ч";"ш";"щ";"ъ";"ы";"ь";"э";"ю";"я"},F860))&gt;0</f>
        <v>0</v>
      </c>
      <c r="Z860" s="142" t="b">
        <f>COUNT(SEARCH({"а";"б";"в";"г";"д";"е";"ё";"ж";"з";"и";"й";"к";"л";"м";"н";"о";"п";"р";"с";"т";"у";"ф";"х";"ц";"ч";"ш";"щ";"ъ";"ы";"ь";"э";"ю";"я"},K860))&gt;0</f>
        <v>0</v>
      </c>
      <c r="AA860" s="142" t="b">
        <f>COUNT(SEARCH({"а";"б";"в";"г";"д";"е";"ё";"ж";"з";"и";"й";"к";"л";"м";"н";"о";"п";"р";"с";"т";"у";"ф";"х";"ц";"ч";"ш";"щ";"ъ";"ы";"ь";"э";"ю";"я"},L860))&gt;0</f>
        <v>0</v>
      </c>
      <c r="AB860" s="142" t="b">
        <f>COUNT(SEARCH({"а";"б";"в";"г";"д";"е";"ё";"ж";"з";"и";"й";"к";"л";"м";"н";"о";"п";"р";"с";"т";"у";"ф";"х";"ц";"ч";"ш";"щ";"ъ";"ы";"ь";"э";"ю";"я"},I860))&gt;0</f>
        <v>0</v>
      </c>
      <c r="AC860" s="142" t="b">
        <f>COUNT(SEARCH({"а";"б";"в";"г";"д";"е";"ё";"ж";"з";"и";"й";"к";"л";"м";"н";"о";"п";"р";"с";"т";"у";"ф";"х";"ц";"ч";"ш";"щ";"ъ";"ы";"ь";"э";"ю";"я"},M860))&gt;0</f>
        <v>0</v>
      </c>
      <c r="AD860" s="27" t="b">
        <f t="shared" si="13"/>
        <v>1</v>
      </c>
    </row>
    <row r="861" spans="1:31" s="289" customFormat="1" ht="30" hidden="1">
      <c r="A861" s="314" t="s">
        <v>5294</v>
      </c>
      <c r="B861" s="314"/>
      <c r="C861" s="280" t="s">
        <v>5318</v>
      </c>
      <c r="D861" s="312" t="s">
        <v>279</v>
      </c>
      <c r="E861" s="24" t="s">
        <v>5319</v>
      </c>
      <c r="F861" s="122" t="s">
        <v>3769</v>
      </c>
      <c r="G861" s="129" t="s">
        <v>183</v>
      </c>
      <c r="H861" s="129" t="s">
        <v>5321</v>
      </c>
      <c r="I861" s="114" t="s">
        <v>3</v>
      </c>
      <c r="J861" s="22" t="s">
        <v>5</v>
      </c>
      <c r="K861" s="73"/>
      <c r="L861" s="129"/>
      <c r="M861" s="129"/>
      <c r="N861" s="273"/>
      <c r="O861" s="51" t="s">
        <v>5322</v>
      </c>
      <c r="P861" s="51" t="s">
        <v>5323</v>
      </c>
      <c r="Q861" s="114" t="s">
        <v>5324</v>
      </c>
      <c r="R861" s="129"/>
      <c r="S861" s="114" t="s">
        <v>438</v>
      </c>
      <c r="T861" s="129"/>
      <c r="X861" s="142" t="b">
        <f>COUNT(SEARCH({"а";"б";"в";"г";"д";"е";"ё";"ж";"з";"и";"й";"к";"л";"м";"н";"о";"п";"р";"с";"т";"у";"ф";"х";"ц";"ч";"ш";"щ";"ъ";"ы";"ь";"э";"ю";"я"},E861))&gt;0</f>
        <v>0</v>
      </c>
      <c r="Y861" s="142" t="b">
        <f>COUNT(SEARCH({"а";"б";"в";"г";"д";"е";"ё";"ж";"з";"и";"й";"к";"л";"м";"н";"о";"п";"р";"с";"т";"у";"ф";"х";"ц";"ч";"ш";"щ";"ъ";"ы";"ь";"э";"ю";"я"},F861))&gt;0</f>
        <v>0</v>
      </c>
      <c r="Z861" s="142" t="b">
        <f>COUNT(SEARCH({"а";"б";"в";"г";"д";"е";"ё";"ж";"з";"и";"й";"к";"л";"м";"н";"о";"п";"р";"с";"т";"у";"ф";"х";"ц";"ч";"ш";"щ";"ъ";"ы";"ь";"э";"ю";"я"},K861))&gt;0</f>
        <v>0</v>
      </c>
      <c r="AA861" s="142" t="b">
        <f>COUNT(SEARCH({"а";"б";"в";"г";"д";"е";"ё";"ж";"з";"и";"й";"к";"л";"м";"н";"о";"п";"р";"с";"т";"у";"ф";"х";"ц";"ч";"ш";"щ";"ъ";"ы";"ь";"э";"ю";"я"},L861))&gt;0</f>
        <v>0</v>
      </c>
      <c r="AB861" s="142" t="b">
        <f>COUNT(SEARCH({"а";"б";"в";"г";"д";"е";"ё";"ж";"з";"и";"й";"к";"л";"м";"н";"о";"п";"р";"с";"т";"у";"ф";"х";"ц";"ч";"ш";"щ";"ъ";"ы";"ь";"э";"ю";"я"},I861))&gt;0</f>
        <v>0</v>
      </c>
      <c r="AC861" s="142" t="b">
        <f>COUNT(SEARCH({"а";"б";"в";"г";"д";"е";"ё";"ж";"з";"и";"й";"к";"л";"м";"н";"о";"п";"р";"с";"т";"у";"ф";"х";"ц";"ч";"ш";"щ";"ъ";"ы";"ь";"э";"ю";"я"},M861))&gt;0</f>
        <v>0</v>
      </c>
      <c r="AD861" s="27" t="b">
        <f t="shared" si="13"/>
        <v>1</v>
      </c>
    </row>
    <row r="862" spans="1:31" s="289" customFormat="1" hidden="1">
      <c r="A862" s="314" t="s">
        <v>5294</v>
      </c>
      <c r="B862" s="314"/>
      <c r="C862" s="280" t="s">
        <v>5318</v>
      </c>
      <c r="D862" s="312" t="s">
        <v>279</v>
      </c>
      <c r="E862" s="24" t="s">
        <v>5319</v>
      </c>
      <c r="F862" s="124" t="s">
        <v>3770</v>
      </c>
      <c r="G862" s="124" t="s">
        <v>135</v>
      </c>
      <c r="H862" s="23" t="s">
        <v>5325</v>
      </c>
      <c r="I862" s="124" t="s">
        <v>97</v>
      </c>
      <c r="J862" s="23" t="s">
        <v>5</v>
      </c>
      <c r="K862" s="75" t="s">
        <v>5305</v>
      </c>
      <c r="L862" s="124" t="s">
        <v>5326</v>
      </c>
      <c r="M862" s="124" t="s">
        <v>70</v>
      </c>
      <c r="N862" s="278"/>
      <c r="O862" s="119" t="s">
        <v>440</v>
      </c>
      <c r="P862" s="23"/>
      <c r="Q862" s="23"/>
      <c r="R862" s="124"/>
      <c r="S862" s="124" t="s">
        <v>60</v>
      </c>
      <c r="T862" s="124"/>
      <c r="X862" s="142" t="b">
        <f>COUNT(SEARCH({"а";"б";"в";"г";"д";"е";"ё";"ж";"з";"и";"й";"к";"л";"м";"н";"о";"п";"р";"с";"т";"у";"ф";"х";"ц";"ч";"ш";"щ";"ъ";"ы";"ь";"э";"ю";"я"},E862))&gt;0</f>
        <v>0</v>
      </c>
      <c r="Y862" s="142" t="b">
        <f>COUNT(SEARCH({"а";"б";"в";"г";"д";"е";"ё";"ж";"з";"и";"й";"к";"л";"м";"н";"о";"п";"р";"с";"т";"у";"ф";"х";"ц";"ч";"ш";"щ";"ъ";"ы";"ь";"э";"ю";"я"},F862))&gt;0</f>
        <v>0</v>
      </c>
      <c r="Z862" s="142" t="b">
        <f>COUNT(SEARCH({"а";"б";"в";"г";"д";"е";"ё";"ж";"з";"и";"й";"к";"л";"м";"н";"о";"п";"р";"с";"т";"у";"ф";"х";"ц";"ч";"ш";"щ";"ъ";"ы";"ь";"э";"ю";"я"},K862))&gt;0</f>
        <v>0</v>
      </c>
      <c r="AA862" s="142" t="b">
        <f>COUNT(SEARCH({"а";"б";"в";"г";"д";"е";"ё";"ж";"з";"и";"й";"к";"л";"м";"н";"о";"п";"р";"с";"т";"у";"ф";"х";"ц";"ч";"ш";"щ";"ъ";"ы";"ь";"э";"ю";"я"},L862))&gt;0</f>
        <v>0</v>
      </c>
      <c r="AB862" s="142" t="b">
        <f>COUNT(SEARCH({"а";"б";"в";"г";"д";"е";"ё";"ж";"з";"и";"й";"к";"л";"м";"н";"о";"п";"р";"с";"т";"у";"ф";"х";"ц";"ч";"ш";"щ";"ъ";"ы";"ь";"э";"ю";"я"},I862))&gt;0</f>
        <v>0</v>
      </c>
      <c r="AC862" s="142" t="b">
        <f>COUNT(SEARCH({"а";"б";"в";"г";"д";"е";"ё";"ж";"з";"и";"й";"к";"л";"м";"н";"о";"п";"р";"с";"т";"у";"ф";"х";"ц";"ч";"ш";"щ";"ъ";"ы";"ь";"э";"ю";"я"},M862))&gt;0</f>
        <v>0</v>
      </c>
      <c r="AD862" s="27" t="b">
        <f t="shared" si="13"/>
        <v>1</v>
      </c>
    </row>
    <row r="863" spans="1:31" s="289" customFormat="1" hidden="1">
      <c r="A863" s="314" t="s">
        <v>5294</v>
      </c>
      <c r="B863" s="314"/>
      <c r="C863" s="280" t="s">
        <v>5318</v>
      </c>
      <c r="D863" s="312" t="s">
        <v>279</v>
      </c>
      <c r="E863" s="24" t="s">
        <v>5319</v>
      </c>
      <c r="F863" s="90" t="s">
        <v>14</v>
      </c>
      <c r="G863" s="90"/>
      <c r="H863" s="25" t="s">
        <v>13</v>
      </c>
      <c r="I863" s="90" t="s">
        <v>15</v>
      </c>
      <c r="J863" s="24" t="s">
        <v>5</v>
      </c>
      <c r="K863" s="73"/>
      <c r="L863" s="24"/>
      <c r="M863" s="24"/>
      <c r="N863" s="273"/>
      <c r="O863" s="51" t="s">
        <v>13</v>
      </c>
      <c r="P863" s="49"/>
      <c r="Q863" s="49"/>
      <c r="R863" s="24"/>
      <c r="S863" s="281"/>
      <c r="T863" s="24"/>
      <c r="X863" s="142" t="b">
        <f>COUNT(SEARCH({"а";"б";"в";"г";"д";"е";"ё";"ж";"з";"и";"й";"к";"л";"м";"н";"о";"п";"р";"с";"т";"у";"ф";"х";"ц";"ч";"ш";"щ";"ъ";"ы";"ь";"э";"ю";"я"},E863))&gt;0</f>
        <v>0</v>
      </c>
      <c r="Y863" s="142" t="b">
        <f>COUNT(SEARCH({"а";"б";"в";"г";"д";"е";"ё";"ж";"з";"и";"й";"к";"л";"м";"н";"о";"п";"р";"с";"т";"у";"ф";"х";"ц";"ч";"ш";"щ";"ъ";"ы";"ь";"э";"ю";"я"},F863))&gt;0</f>
        <v>0</v>
      </c>
      <c r="Z863" s="142" t="b">
        <f>COUNT(SEARCH({"а";"б";"в";"г";"д";"е";"ё";"ж";"з";"и";"й";"к";"л";"м";"н";"о";"п";"р";"с";"т";"у";"ф";"х";"ц";"ч";"ш";"щ";"ъ";"ы";"ь";"э";"ю";"я"},K863))&gt;0</f>
        <v>0</v>
      </c>
      <c r="AA863" s="142" t="b">
        <f>COUNT(SEARCH({"а";"б";"в";"г";"д";"е";"ё";"ж";"з";"и";"й";"к";"л";"м";"н";"о";"п";"р";"с";"т";"у";"ф";"х";"ц";"ч";"ш";"щ";"ъ";"ы";"ь";"э";"ю";"я"},L863))&gt;0</f>
        <v>0</v>
      </c>
      <c r="AB863" s="142" t="b">
        <f>COUNT(SEARCH({"а";"б";"в";"г";"д";"е";"ё";"ж";"з";"и";"й";"к";"л";"м";"н";"о";"п";"р";"с";"т";"у";"ф";"х";"ц";"ч";"ш";"щ";"ъ";"ы";"ь";"э";"ю";"я"},I863))&gt;0</f>
        <v>0</v>
      </c>
      <c r="AC863" s="142" t="b">
        <f>COUNT(SEARCH({"а";"б";"в";"г";"д";"е";"ё";"ж";"з";"и";"й";"к";"л";"м";"н";"о";"п";"р";"с";"т";"у";"ф";"х";"ц";"ч";"ш";"щ";"ъ";"ы";"ь";"э";"ю";"я"},M863))&gt;0</f>
        <v>0</v>
      </c>
      <c r="AD863" s="27" t="b">
        <f t="shared" si="13"/>
        <v>1</v>
      </c>
    </row>
    <row r="864" spans="1:31" s="289" customFormat="1" hidden="1">
      <c r="A864" s="314" t="s">
        <v>5294</v>
      </c>
      <c r="B864" s="314"/>
      <c r="C864" s="280" t="s">
        <v>5318</v>
      </c>
      <c r="D864" s="312" t="s">
        <v>279</v>
      </c>
      <c r="E864" s="24" t="s">
        <v>5319</v>
      </c>
      <c r="F864" s="90" t="s">
        <v>8</v>
      </c>
      <c r="G864" s="90"/>
      <c r="H864" s="25" t="s">
        <v>67</v>
      </c>
      <c r="I864" s="218" t="s">
        <v>97</v>
      </c>
      <c r="J864" s="24" t="s">
        <v>5</v>
      </c>
      <c r="K864" s="73"/>
      <c r="L864" s="24"/>
      <c r="M864" s="24"/>
      <c r="N864" s="279" t="s">
        <v>446</v>
      </c>
      <c r="O864" s="51" t="s">
        <v>447</v>
      </c>
      <c r="P864" s="49"/>
      <c r="Q864" s="49"/>
      <c r="R864" s="24"/>
      <c r="S864" s="281" t="s">
        <v>398</v>
      </c>
      <c r="T864" s="24"/>
      <c r="X864" s="142" t="b">
        <f>COUNT(SEARCH({"а";"б";"в";"г";"д";"е";"ё";"ж";"з";"и";"й";"к";"л";"м";"н";"о";"п";"р";"с";"т";"у";"ф";"х";"ц";"ч";"ш";"щ";"ъ";"ы";"ь";"э";"ю";"я"},E864))&gt;0</f>
        <v>0</v>
      </c>
      <c r="Y864" s="142" t="b">
        <f>COUNT(SEARCH({"а";"б";"в";"г";"д";"е";"ё";"ж";"з";"и";"й";"к";"л";"м";"н";"о";"п";"р";"с";"т";"у";"ф";"х";"ц";"ч";"ш";"щ";"ъ";"ы";"ь";"э";"ю";"я"},F864))&gt;0</f>
        <v>0</v>
      </c>
      <c r="Z864" s="142" t="b">
        <f>COUNT(SEARCH({"а";"б";"в";"г";"д";"е";"ё";"ж";"з";"и";"й";"к";"л";"м";"н";"о";"п";"р";"с";"т";"у";"ф";"х";"ц";"ч";"ш";"щ";"ъ";"ы";"ь";"э";"ю";"я"},K864))&gt;0</f>
        <v>0</v>
      </c>
      <c r="AA864" s="142" t="b">
        <f>COUNT(SEARCH({"а";"б";"в";"г";"д";"е";"ё";"ж";"з";"и";"й";"к";"л";"м";"н";"о";"п";"р";"с";"т";"у";"ф";"х";"ц";"ч";"ш";"щ";"ъ";"ы";"ь";"э";"ю";"я"},L864))&gt;0</f>
        <v>0</v>
      </c>
      <c r="AB864" s="142" t="b">
        <f>COUNT(SEARCH({"а";"б";"в";"г";"д";"е";"ё";"ж";"з";"и";"й";"к";"л";"м";"н";"о";"п";"р";"с";"т";"у";"ф";"х";"ц";"ч";"ш";"щ";"ъ";"ы";"ь";"э";"ю";"я"},I864))&gt;0</f>
        <v>0</v>
      </c>
      <c r="AC864" s="142" t="b">
        <f>COUNT(SEARCH({"а";"б";"в";"г";"д";"е";"ё";"ж";"з";"и";"й";"к";"л";"м";"н";"о";"п";"р";"с";"т";"у";"ф";"х";"ц";"ч";"ш";"щ";"ъ";"ы";"ь";"э";"ю";"я"},M864))&gt;0</f>
        <v>0</v>
      </c>
      <c r="AD864" s="27" t="b">
        <f t="shared" si="13"/>
        <v>1</v>
      </c>
    </row>
    <row r="865" spans="1:30" s="289" customFormat="1" ht="30" hidden="1">
      <c r="A865" s="314" t="s">
        <v>5294</v>
      </c>
      <c r="B865" s="314"/>
      <c r="C865" s="280" t="s">
        <v>5318</v>
      </c>
      <c r="D865" s="312" t="s">
        <v>279</v>
      </c>
      <c r="E865" s="24" t="s">
        <v>5319</v>
      </c>
      <c r="F865" s="90" t="s">
        <v>12</v>
      </c>
      <c r="G865" s="90"/>
      <c r="H865" s="25" t="s">
        <v>400</v>
      </c>
      <c r="I865" s="90" t="s">
        <v>3</v>
      </c>
      <c r="J865" s="24" t="s">
        <v>5</v>
      </c>
      <c r="K865" s="73"/>
      <c r="L865" s="24"/>
      <c r="M865" s="24"/>
      <c r="N865" s="273"/>
      <c r="O865" s="51" t="s">
        <v>66</v>
      </c>
      <c r="P865" s="49"/>
      <c r="Q865" s="49"/>
      <c r="R865" s="24"/>
      <c r="S865" s="281" t="s">
        <v>4</v>
      </c>
      <c r="T865" s="24"/>
      <c r="X865" s="142" t="b">
        <f>COUNT(SEARCH({"а";"б";"в";"г";"д";"е";"ё";"ж";"з";"и";"й";"к";"л";"м";"н";"о";"п";"р";"с";"т";"у";"ф";"х";"ц";"ч";"ш";"щ";"ъ";"ы";"ь";"э";"ю";"я"},E865))&gt;0</f>
        <v>0</v>
      </c>
      <c r="Y865" s="142" t="b">
        <f>COUNT(SEARCH({"а";"б";"в";"г";"д";"е";"ё";"ж";"з";"и";"й";"к";"л";"м";"н";"о";"п";"р";"с";"т";"у";"ф";"х";"ц";"ч";"ш";"щ";"ъ";"ы";"ь";"э";"ю";"я"},F865))&gt;0</f>
        <v>0</v>
      </c>
      <c r="Z865" s="142" t="b">
        <f>COUNT(SEARCH({"а";"б";"в";"г";"д";"е";"ё";"ж";"з";"и";"й";"к";"л";"м";"н";"о";"п";"р";"с";"т";"у";"ф";"х";"ц";"ч";"ш";"щ";"ъ";"ы";"ь";"э";"ю";"я"},K865))&gt;0</f>
        <v>0</v>
      </c>
      <c r="AA865" s="142" t="b">
        <f>COUNT(SEARCH({"а";"б";"в";"г";"д";"е";"ё";"ж";"з";"и";"й";"к";"л";"м";"н";"о";"п";"р";"с";"т";"у";"ф";"х";"ц";"ч";"ш";"щ";"ъ";"ы";"ь";"э";"ю";"я"},L865))&gt;0</f>
        <v>0</v>
      </c>
      <c r="AB865" s="142" t="b">
        <f>COUNT(SEARCH({"а";"б";"в";"г";"д";"е";"ё";"ж";"з";"и";"й";"к";"л";"м";"н";"о";"п";"р";"с";"т";"у";"ф";"х";"ц";"ч";"ш";"щ";"ъ";"ы";"ь";"э";"ю";"я"},I865))&gt;0</f>
        <v>0</v>
      </c>
      <c r="AC865" s="142" t="b">
        <f>COUNT(SEARCH({"а";"б";"в";"г";"д";"е";"ё";"ж";"з";"и";"й";"к";"л";"м";"н";"о";"п";"р";"с";"т";"у";"ф";"х";"ц";"ч";"ш";"щ";"ъ";"ы";"ь";"э";"ю";"я"},M865))&gt;0</f>
        <v>0</v>
      </c>
      <c r="AD865" s="27" t="b">
        <f t="shared" si="13"/>
        <v>1</v>
      </c>
    </row>
    <row r="866" spans="1:30" s="289" customFormat="1" hidden="1">
      <c r="A866" s="314" t="s">
        <v>5294</v>
      </c>
      <c r="B866" s="314"/>
      <c r="C866" s="280" t="s">
        <v>5318</v>
      </c>
      <c r="D866" s="312" t="s">
        <v>279</v>
      </c>
      <c r="E866" s="24" t="s">
        <v>5319</v>
      </c>
      <c r="F866" s="90" t="s">
        <v>18</v>
      </c>
      <c r="G866" s="90"/>
      <c r="H866" s="25" t="s">
        <v>456</v>
      </c>
      <c r="I866" s="90" t="s">
        <v>19</v>
      </c>
      <c r="J866" s="24" t="s">
        <v>5</v>
      </c>
      <c r="K866" s="73"/>
      <c r="L866" s="24"/>
      <c r="M866" s="24"/>
      <c r="N866" s="273"/>
      <c r="O866" s="51" t="s">
        <v>401</v>
      </c>
      <c r="P866" s="49"/>
      <c r="Q866" s="49"/>
      <c r="R866" s="24"/>
      <c r="S866" s="25"/>
      <c r="T866" s="24"/>
      <c r="X866" s="142" t="b">
        <f>COUNT(SEARCH({"а";"б";"в";"г";"д";"е";"ё";"ж";"з";"и";"й";"к";"л";"м";"н";"о";"п";"р";"с";"т";"у";"ф";"х";"ц";"ч";"ш";"щ";"ъ";"ы";"ь";"э";"ю";"я"},E866))&gt;0</f>
        <v>0</v>
      </c>
      <c r="Y866" s="142" t="b">
        <f>COUNT(SEARCH({"а";"б";"в";"г";"д";"е";"ё";"ж";"з";"и";"й";"к";"л";"м";"н";"о";"п";"р";"с";"т";"у";"ф";"х";"ц";"ч";"ш";"щ";"ъ";"ы";"ь";"э";"ю";"я"},F866))&gt;0</f>
        <v>0</v>
      </c>
      <c r="Z866" s="142" t="b">
        <f>COUNT(SEARCH({"а";"б";"в";"г";"д";"е";"ё";"ж";"з";"и";"й";"к";"л";"м";"н";"о";"п";"р";"с";"т";"у";"ф";"х";"ц";"ч";"ш";"щ";"ъ";"ы";"ь";"э";"ю";"я"},K866))&gt;0</f>
        <v>0</v>
      </c>
      <c r="AA866" s="142" t="b">
        <f>COUNT(SEARCH({"а";"б";"в";"г";"д";"е";"ё";"ж";"з";"и";"й";"к";"л";"м";"н";"о";"п";"р";"с";"т";"у";"ф";"х";"ц";"ч";"ш";"щ";"ъ";"ы";"ь";"э";"ю";"я"},L866))&gt;0</f>
        <v>0</v>
      </c>
      <c r="AB866" s="142" t="b">
        <f>COUNT(SEARCH({"а";"б";"в";"г";"д";"е";"ё";"ж";"з";"и";"й";"к";"л";"м";"н";"о";"п";"р";"с";"т";"у";"ф";"х";"ц";"ч";"ш";"щ";"ъ";"ы";"ь";"э";"ю";"я"},I866))&gt;0</f>
        <v>0</v>
      </c>
      <c r="AC866" s="142" t="b">
        <f>COUNT(SEARCH({"а";"б";"в";"г";"д";"е";"ё";"ж";"з";"и";"й";"к";"л";"м";"н";"о";"п";"р";"с";"т";"у";"ф";"х";"ц";"ч";"ш";"щ";"ъ";"ы";"ь";"э";"ю";"я"},M866))&gt;0</f>
        <v>0</v>
      </c>
      <c r="AD866" s="27" t="b">
        <f t="shared" si="13"/>
        <v>1</v>
      </c>
    </row>
    <row r="867" spans="1:30" s="289" customFormat="1" hidden="1">
      <c r="A867" s="314" t="s">
        <v>5294</v>
      </c>
      <c r="B867" s="314"/>
      <c r="C867" s="280" t="s">
        <v>5318</v>
      </c>
      <c r="D867" s="312" t="s">
        <v>279</v>
      </c>
      <c r="E867" s="24" t="s">
        <v>5319</v>
      </c>
      <c r="F867" s="90" t="s">
        <v>21</v>
      </c>
      <c r="G867" s="90"/>
      <c r="H867" s="25" t="s">
        <v>402</v>
      </c>
      <c r="I867" s="90" t="s">
        <v>19</v>
      </c>
      <c r="J867" s="24" t="s">
        <v>5</v>
      </c>
      <c r="K867" s="73"/>
      <c r="L867" s="24"/>
      <c r="M867" s="24"/>
      <c r="N867" s="273"/>
      <c r="O867" s="51" t="s">
        <v>519</v>
      </c>
      <c r="P867" s="49"/>
      <c r="Q867" s="49"/>
      <c r="R867" s="24"/>
      <c r="S867" s="281" t="s">
        <v>4</v>
      </c>
      <c r="T867" s="24"/>
      <c r="X867" s="142" t="b">
        <f>COUNT(SEARCH({"а";"б";"в";"г";"д";"е";"ё";"ж";"з";"и";"й";"к";"л";"м";"н";"о";"п";"р";"с";"т";"у";"ф";"х";"ц";"ч";"ш";"щ";"ъ";"ы";"ь";"э";"ю";"я"},E867))&gt;0</f>
        <v>0</v>
      </c>
      <c r="Y867" s="142" t="b">
        <f>COUNT(SEARCH({"а";"б";"в";"г";"д";"е";"ё";"ж";"з";"и";"й";"к";"л";"м";"н";"о";"п";"р";"с";"т";"у";"ф";"х";"ц";"ч";"ш";"щ";"ъ";"ы";"ь";"э";"ю";"я"},F867))&gt;0</f>
        <v>0</v>
      </c>
      <c r="Z867" s="142" t="b">
        <f>COUNT(SEARCH({"а";"б";"в";"г";"д";"е";"ё";"ж";"з";"и";"й";"к";"л";"м";"н";"о";"п";"р";"с";"т";"у";"ф";"х";"ц";"ч";"ш";"щ";"ъ";"ы";"ь";"э";"ю";"я"},K867))&gt;0</f>
        <v>0</v>
      </c>
      <c r="AA867" s="142" t="b">
        <f>COUNT(SEARCH({"а";"б";"в";"г";"д";"е";"ё";"ж";"з";"и";"й";"к";"л";"м";"н";"о";"п";"р";"с";"т";"у";"ф";"х";"ц";"ч";"ш";"щ";"ъ";"ы";"ь";"э";"ю";"я"},L867))&gt;0</f>
        <v>0</v>
      </c>
      <c r="AB867" s="142" t="b">
        <f>COUNT(SEARCH({"а";"б";"в";"г";"д";"е";"ё";"ж";"з";"и";"й";"к";"л";"м";"н";"о";"п";"р";"с";"т";"у";"ф";"х";"ц";"ч";"ш";"щ";"ъ";"ы";"ь";"э";"ю";"я"},I867))&gt;0</f>
        <v>0</v>
      </c>
      <c r="AC867" s="142" t="b">
        <f>COUNT(SEARCH({"а";"б";"в";"г";"д";"е";"ё";"ж";"з";"и";"й";"к";"л";"м";"н";"о";"п";"р";"с";"т";"у";"ф";"х";"ц";"ч";"ш";"щ";"ъ";"ы";"ь";"э";"ю";"я"},M867))&gt;0</f>
        <v>0</v>
      </c>
      <c r="AD867" s="27" t="b">
        <f t="shared" si="13"/>
        <v>1</v>
      </c>
    </row>
    <row r="868" spans="1:30" s="289" customFormat="1" hidden="1">
      <c r="A868" s="314" t="s">
        <v>5294</v>
      </c>
      <c r="B868" s="314"/>
      <c r="C868" s="280" t="s">
        <v>5311</v>
      </c>
      <c r="D868" s="312" t="s">
        <v>279</v>
      </c>
      <c r="E868" s="24" t="s">
        <v>5312</v>
      </c>
      <c r="F868" s="25" t="s">
        <v>3566</v>
      </c>
      <c r="G868" s="96" t="s">
        <v>134</v>
      </c>
      <c r="H868" s="90" t="s">
        <v>5313</v>
      </c>
      <c r="I868" s="114" t="s">
        <v>3</v>
      </c>
      <c r="J868" s="24" t="s">
        <v>5</v>
      </c>
      <c r="K868" s="73"/>
      <c r="L868" s="24"/>
      <c r="M868" s="24"/>
      <c r="N868" s="42"/>
      <c r="O868" s="51" t="s">
        <v>512</v>
      </c>
      <c r="P868" s="49"/>
      <c r="Q868" s="26" t="str">
        <f>CONCATENATE("rdv.lnk_",MID(E868,10,LEN(E868)-14))</f>
        <v>rdv.lnk_doc_to_off_deal</v>
      </c>
      <c r="R868" s="24"/>
      <c r="S868" s="25" t="s">
        <v>455</v>
      </c>
      <c r="T868" s="24"/>
      <c r="X868" s="142" t="b">
        <f>COUNT(SEARCH({"а";"б";"в";"г";"д";"е";"ё";"ж";"з";"и";"й";"к";"л";"м";"н";"о";"п";"р";"с";"т";"у";"ф";"х";"ц";"ч";"ш";"щ";"ъ";"ы";"ь";"э";"ю";"я"},E868))&gt;0</f>
        <v>0</v>
      </c>
      <c r="Y868" s="142" t="b">
        <f>COUNT(SEARCH({"а";"б";"в";"г";"д";"е";"ё";"ж";"з";"и";"й";"к";"л";"м";"н";"о";"п";"р";"с";"т";"у";"ф";"х";"ц";"ч";"ш";"щ";"ъ";"ы";"ь";"э";"ю";"я"},F868))&gt;0</f>
        <v>0</v>
      </c>
      <c r="Z868" s="142" t="b">
        <f>COUNT(SEARCH({"а";"б";"в";"г";"д";"е";"ё";"ж";"з";"и";"й";"к";"л";"м";"н";"о";"п";"р";"с";"т";"у";"ф";"х";"ц";"ч";"ш";"щ";"ъ";"ы";"ь";"э";"ю";"я"},K868))&gt;0</f>
        <v>0</v>
      </c>
      <c r="AA868" s="142" t="b">
        <f>COUNT(SEARCH({"а";"б";"в";"г";"д";"е";"ё";"ж";"з";"и";"й";"к";"л";"м";"н";"о";"п";"р";"с";"т";"у";"ф";"х";"ц";"ч";"ш";"щ";"ъ";"ы";"ь";"э";"ю";"я"},L868))&gt;0</f>
        <v>0</v>
      </c>
      <c r="AB868" s="142" t="b">
        <f>COUNT(SEARCH({"а";"б";"в";"г";"д";"е";"ё";"ж";"з";"и";"й";"к";"л";"м";"н";"о";"п";"р";"с";"т";"у";"ф";"х";"ц";"ч";"ш";"щ";"ъ";"ы";"ь";"э";"ю";"я"},I868))&gt;0</f>
        <v>0</v>
      </c>
      <c r="AC868" s="142" t="b">
        <f>COUNT(SEARCH({"а";"б";"в";"г";"д";"е";"ё";"ж";"з";"и";"й";"к";"л";"м";"н";"о";"п";"р";"с";"т";"у";"ф";"х";"ц";"ч";"ш";"щ";"ъ";"ы";"ь";"э";"ю";"я"},M868))&gt;0</f>
        <v>0</v>
      </c>
      <c r="AD868" s="27" t="b">
        <f t="shared" si="13"/>
        <v>1</v>
      </c>
    </row>
    <row r="869" spans="1:30" s="289" customFormat="1" ht="30" hidden="1">
      <c r="A869" s="314" t="s">
        <v>5294</v>
      </c>
      <c r="B869" s="314"/>
      <c r="C869" s="280" t="s">
        <v>5311</v>
      </c>
      <c r="D869" s="312" t="s">
        <v>279</v>
      </c>
      <c r="E869" s="24" t="s">
        <v>5312</v>
      </c>
      <c r="F869" s="122" t="s">
        <v>3539</v>
      </c>
      <c r="G869" s="129" t="s">
        <v>183</v>
      </c>
      <c r="H869" s="129" t="s">
        <v>5314</v>
      </c>
      <c r="I869" s="114" t="s">
        <v>3</v>
      </c>
      <c r="J869" s="22" t="s">
        <v>5</v>
      </c>
      <c r="K869" s="73"/>
      <c r="L869" s="129"/>
      <c r="M869" s="129"/>
      <c r="N869" s="273"/>
      <c r="O869" s="51" t="s">
        <v>5301</v>
      </c>
      <c r="P869" s="51" t="s">
        <v>5302</v>
      </c>
      <c r="Q869" s="131" t="s">
        <v>5303</v>
      </c>
      <c r="R869" s="129"/>
      <c r="S869" s="114" t="s">
        <v>438</v>
      </c>
      <c r="T869" s="129"/>
      <c r="X869" s="142" t="b">
        <f>COUNT(SEARCH({"а";"б";"в";"г";"д";"е";"ё";"ж";"з";"и";"й";"к";"л";"м";"н";"о";"п";"р";"с";"т";"у";"ф";"х";"ц";"ч";"ш";"щ";"ъ";"ы";"ь";"э";"ю";"я"},E869))&gt;0</f>
        <v>0</v>
      </c>
      <c r="Y869" s="142" t="b">
        <f>COUNT(SEARCH({"а";"б";"в";"г";"д";"е";"ё";"ж";"з";"и";"й";"к";"л";"м";"н";"о";"п";"р";"с";"т";"у";"ф";"х";"ц";"ч";"ш";"щ";"ъ";"ы";"ь";"э";"ю";"я"},F869))&gt;0</f>
        <v>0</v>
      </c>
      <c r="Z869" s="142" t="b">
        <f>COUNT(SEARCH({"а";"б";"в";"г";"д";"е";"ё";"ж";"з";"и";"й";"к";"л";"м";"н";"о";"п";"р";"с";"т";"у";"ф";"х";"ц";"ч";"ш";"щ";"ъ";"ы";"ь";"э";"ю";"я"},K869))&gt;0</f>
        <v>0</v>
      </c>
      <c r="AA869" s="142" t="b">
        <f>COUNT(SEARCH({"а";"б";"в";"г";"д";"е";"ё";"ж";"з";"и";"й";"к";"л";"м";"н";"о";"п";"р";"с";"т";"у";"ф";"х";"ц";"ч";"ш";"щ";"ъ";"ы";"ь";"э";"ю";"я"},L869))&gt;0</f>
        <v>0</v>
      </c>
      <c r="AB869" s="142" t="b">
        <f>COUNT(SEARCH({"а";"б";"в";"г";"д";"е";"ё";"ж";"з";"и";"й";"к";"л";"м";"н";"о";"п";"р";"с";"т";"у";"ф";"х";"ц";"ч";"ш";"щ";"ъ";"ы";"ь";"э";"ю";"я"},I869))&gt;0</f>
        <v>0</v>
      </c>
      <c r="AC869" s="142" t="b">
        <f>COUNT(SEARCH({"а";"б";"в";"г";"д";"е";"ё";"ж";"з";"и";"й";"к";"л";"м";"н";"о";"п";"р";"с";"т";"у";"ф";"х";"ц";"ч";"ш";"щ";"ъ";"ы";"ь";"э";"ю";"я"},M869))&gt;0</f>
        <v>0</v>
      </c>
      <c r="AD869" s="27" t="b">
        <f t="shared" si="13"/>
        <v>1</v>
      </c>
    </row>
    <row r="870" spans="1:30" s="289" customFormat="1" hidden="1">
      <c r="A870" s="314" t="s">
        <v>5294</v>
      </c>
      <c r="B870" s="314"/>
      <c r="C870" s="280" t="s">
        <v>5311</v>
      </c>
      <c r="D870" s="312" t="s">
        <v>279</v>
      </c>
      <c r="E870" s="24" t="s">
        <v>5312</v>
      </c>
      <c r="F870" s="124" t="s">
        <v>3540</v>
      </c>
      <c r="G870" s="124" t="s">
        <v>135</v>
      </c>
      <c r="H870" s="23" t="s">
        <v>5304</v>
      </c>
      <c r="I870" s="124" t="s">
        <v>97</v>
      </c>
      <c r="J870" s="23" t="s">
        <v>5</v>
      </c>
      <c r="K870" s="75" t="s">
        <v>5305</v>
      </c>
      <c r="L870" s="124" t="s">
        <v>73</v>
      </c>
      <c r="M870" s="124" t="s">
        <v>70</v>
      </c>
      <c r="N870" s="278"/>
      <c r="O870" s="119" t="s">
        <v>440</v>
      </c>
      <c r="P870" s="23"/>
      <c r="Q870" s="23"/>
      <c r="R870" s="124"/>
      <c r="S870" s="124" t="s">
        <v>60</v>
      </c>
      <c r="T870" s="124"/>
      <c r="X870" s="142" t="b">
        <f>COUNT(SEARCH({"а";"б";"в";"г";"д";"е";"ё";"ж";"з";"и";"й";"к";"л";"м";"н";"о";"п";"р";"с";"т";"у";"ф";"х";"ц";"ч";"ш";"щ";"ъ";"ы";"ь";"э";"ю";"я"},E870))&gt;0</f>
        <v>0</v>
      </c>
      <c r="Y870" s="142" t="b">
        <f>COUNT(SEARCH({"а";"б";"в";"г";"д";"е";"ё";"ж";"з";"и";"й";"к";"л";"м";"н";"о";"п";"р";"с";"т";"у";"ф";"х";"ц";"ч";"ш";"щ";"ъ";"ы";"ь";"э";"ю";"я"},F870))&gt;0</f>
        <v>0</v>
      </c>
      <c r="Z870" s="142" t="b">
        <f>COUNT(SEARCH({"а";"б";"в";"г";"д";"е";"ё";"ж";"з";"и";"й";"к";"л";"м";"н";"о";"п";"р";"с";"т";"у";"ф";"х";"ц";"ч";"ш";"щ";"ъ";"ы";"ь";"э";"ю";"я"},K870))&gt;0</f>
        <v>0</v>
      </c>
      <c r="AA870" s="142" t="b">
        <f>COUNT(SEARCH({"а";"б";"в";"г";"д";"е";"ё";"ж";"з";"и";"й";"к";"л";"м";"н";"о";"п";"р";"с";"т";"у";"ф";"х";"ц";"ч";"ш";"щ";"ъ";"ы";"ь";"э";"ю";"я"},L870))&gt;0</f>
        <v>0</v>
      </c>
      <c r="AB870" s="142" t="b">
        <f>COUNT(SEARCH({"а";"б";"в";"г";"д";"е";"ё";"ж";"з";"и";"й";"к";"л";"м";"н";"о";"п";"р";"с";"т";"у";"ф";"х";"ц";"ч";"ш";"щ";"ъ";"ы";"ь";"э";"ю";"я"},I870))&gt;0</f>
        <v>0</v>
      </c>
      <c r="AC870" s="142" t="b">
        <f>COUNT(SEARCH({"а";"б";"в";"г";"д";"е";"ё";"ж";"з";"и";"й";"к";"л";"м";"н";"о";"п";"р";"с";"т";"у";"ф";"х";"ц";"ч";"ш";"щ";"ъ";"ы";"ь";"э";"ю";"я"},M870))&gt;0</f>
        <v>0</v>
      </c>
      <c r="AD870" s="27" t="b">
        <f t="shared" si="13"/>
        <v>1</v>
      </c>
    </row>
    <row r="871" spans="1:30" s="289" customFormat="1" ht="30" hidden="1">
      <c r="A871" s="314" t="s">
        <v>5294</v>
      </c>
      <c r="B871" s="314"/>
      <c r="C871" s="280" t="s">
        <v>5311</v>
      </c>
      <c r="D871" s="312" t="s">
        <v>279</v>
      </c>
      <c r="E871" s="24" t="s">
        <v>5312</v>
      </c>
      <c r="F871" s="122" t="s">
        <v>1572</v>
      </c>
      <c r="G871" s="129" t="s">
        <v>183</v>
      </c>
      <c r="H871" s="129" t="s">
        <v>5315</v>
      </c>
      <c r="I871" s="114" t="s">
        <v>3</v>
      </c>
      <c r="J871" s="22" t="s">
        <v>5</v>
      </c>
      <c r="K871" s="73"/>
      <c r="L871" s="129"/>
      <c r="M871" s="129"/>
      <c r="N871" s="273"/>
      <c r="O871" s="51" t="s">
        <v>4687</v>
      </c>
      <c r="P871" s="51" t="s">
        <v>5285</v>
      </c>
      <c r="Q871" s="114" t="s">
        <v>4763</v>
      </c>
      <c r="R871" s="129"/>
      <c r="S871" s="114" t="s">
        <v>438</v>
      </c>
      <c r="T871" s="129"/>
      <c r="X871" s="142" t="b">
        <f>COUNT(SEARCH({"а";"б";"в";"г";"д";"е";"ё";"ж";"з";"и";"й";"к";"л";"м";"н";"о";"п";"р";"с";"т";"у";"ф";"х";"ц";"ч";"ш";"щ";"ъ";"ы";"ь";"э";"ю";"я"},E871))&gt;0</f>
        <v>0</v>
      </c>
      <c r="Y871" s="142" t="b">
        <f>COUNT(SEARCH({"а";"б";"в";"г";"д";"е";"ё";"ж";"з";"и";"й";"к";"л";"м";"н";"о";"п";"р";"с";"т";"у";"ф";"х";"ц";"ч";"ш";"щ";"ъ";"ы";"ь";"э";"ю";"я"},F871))&gt;0</f>
        <v>0</v>
      </c>
      <c r="Z871" s="142" t="b">
        <f>COUNT(SEARCH({"а";"б";"в";"г";"д";"е";"ё";"ж";"з";"и";"й";"к";"л";"м";"н";"о";"п";"р";"с";"т";"у";"ф";"х";"ц";"ч";"ш";"щ";"ъ";"ы";"ь";"э";"ю";"я"},K871))&gt;0</f>
        <v>0</v>
      </c>
      <c r="AA871" s="142" t="b">
        <f>COUNT(SEARCH({"а";"б";"в";"г";"д";"е";"ё";"ж";"з";"и";"й";"к";"л";"м";"н";"о";"п";"р";"с";"т";"у";"ф";"х";"ц";"ч";"ш";"щ";"ъ";"ы";"ь";"э";"ю";"я"},L871))&gt;0</f>
        <v>0</v>
      </c>
      <c r="AB871" s="142" t="b">
        <f>COUNT(SEARCH({"а";"б";"в";"г";"д";"е";"ё";"ж";"з";"и";"й";"к";"л";"м";"н";"о";"п";"р";"с";"т";"у";"ф";"х";"ц";"ч";"ш";"щ";"ъ";"ы";"ь";"э";"ю";"я"},I871))&gt;0</f>
        <v>0</v>
      </c>
      <c r="AC871" s="142" t="b">
        <f>COUNT(SEARCH({"а";"б";"в";"г";"д";"е";"ё";"ж";"з";"и";"й";"к";"л";"м";"н";"о";"п";"р";"с";"т";"у";"ф";"х";"ц";"ч";"ш";"щ";"ъ";"ы";"ь";"э";"ю";"я"},M871))&gt;0</f>
        <v>0</v>
      </c>
      <c r="AD871" s="27" t="b">
        <f t="shared" si="13"/>
        <v>1</v>
      </c>
    </row>
    <row r="872" spans="1:30" s="289" customFormat="1" hidden="1">
      <c r="A872" s="314" t="s">
        <v>5294</v>
      </c>
      <c r="B872" s="314"/>
      <c r="C872" s="280" t="s">
        <v>5311</v>
      </c>
      <c r="D872" s="312" t="s">
        <v>279</v>
      </c>
      <c r="E872" s="24" t="s">
        <v>5312</v>
      </c>
      <c r="F872" s="124" t="s">
        <v>4371</v>
      </c>
      <c r="G872" s="124" t="s">
        <v>135</v>
      </c>
      <c r="H872" s="23" t="s">
        <v>5316</v>
      </c>
      <c r="I872" s="124" t="s">
        <v>97</v>
      </c>
      <c r="J872" s="23" t="s">
        <v>5</v>
      </c>
      <c r="K872" s="75" t="s">
        <v>5305</v>
      </c>
      <c r="L872" s="124" t="s">
        <v>5317</v>
      </c>
      <c r="M872" s="124" t="s">
        <v>70</v>
      </c>
      <c r="N872" s="278"/>
      <c r="O872" s="119" t="s">
        <v>440</v>
      </c>
      <c r="P872" s="23"/>
      <c r="Q872" s="23"/>
      <c r="R872" s="124"/>
      <c r="S872" s="124" t="s">
        <v>60</v>
      </c>
      <c r="T872" s="124"/>
      <c r="X872" s="142" t="b">
        <f>COUNT(SEARCH({"а";"б";"в";"г";"д";"е";"ё";"ж";"з";"и";"й";"к";"л";"м";"н";"о";"п";"р";"с";"т";"у";"ф";"х";"ц";"ч";"ш";"щ";"ъ";"ы";"ь";"э";"ю";"я"},E872))&gt;0</f>
        <v>0</v>
      </c>
      <c r="Y872" s="142" t="b">
        <f>COUNT(SEARCH({"а";"б";"в";"г";"д";"е";"ё";"ж";"з";"и";"й";"к";"л";"м";"н";"о";"п";"р";"с";"т";"у";"ф";"х";"ц";"ч";"ш";"щ";"ъ";"ы";"ь";"э";"ю";"я"},F872))&gt;0</f>
        <v>0</v>
      </c>
      <c r="Z872" s="142" t="b">
        <f>COUNT(SEARCH({"а";"б";"в";"г";"д";"е";"ё";"ж";"з";"и";"й";"к";"л";"м";"н";"о";"п";"р";"с";"т";"у";"ф";"х";"ц";"ч";"ш";"щ";"ъ";"ы";"ь";"э";"ю";"я"},K872))&gt;0</f>
        <v>0</v>
      </c>
      <c r="AA872" s="142" t="b">
        <f>COUNT(SEARCH({"а";"б";"в";"г";"д";"е";"ё";"ж";"з";"и";"й";"к";"л";"м";"н";"о";"п";"р";"с";"т";"у";"ф";"х";"ц";"ч";"ш";"щ";"ъ";"ы";"ь";"э";"ю";"я"},L872))&gt;0</f>
        <v>0</v>
      </c>
      <c r="AB872" s="142" t="b">
        <f>COUNT(SEARCH({"а";"б";"в";"г";"д";"е";"ё";"ж";"з";"и";"й";"к";"л";"м";"н";"о";"п";"р";"с";"т";"у";"ф";"х";"ц";"ч";"ш";"щ";"ъ";"ы";"ь";"э";"ю";"я"},I872))&gt;0</f>
        <v>0</v>
      </c>
      <c r="AC872" s="142" t="b">
        <f>COUNT(SEARCH({"а";"б";"в";"г";"д";"е";"ё";"ж";"з";"и";"й";"к";"л";"м";"н";"о";"п";"р";"с";"т";"у";"ф";"х";"ц";"ч";"ш";"щ";"ъ";"ы";"ь";"э";"ю";"я"},M872))&gt;0</f>
        <v>0</v>
      </c>
      <c r="AD872" s="27" t="b">
        <f t="shared" si="13"/>
        <v>1</v>
      </c>
    </row>
    <row r="873" spans="1:30" s="289" customFormat="1" hidden="1">
      <c r="A873" s="314" t="s">
        <v>5294</v>
      </c>
      <c r="B873" s="314"/>
      <c r="C873" s="280" t="s">
        <v>5311</v>
      </c>
      <c r="D873" s="312" t="s">
        <v>279</v>
      </c>
      <c r="E873" s="24" t="s">
        <v>5312</v>
      </c>
      <c r="F873" s="90" t="s">
        <v>14</v>
      </c>
      <c r="G873" s="90"/>
      <c r="H873" s="25" t="s">
        <v>13</v>
      </c>
      <c r="I873" s="90" t="s">
        <v>15</v>
      </c>
      <c r="J873" s="24" t="s">
        <v>5</v>
      </c>
      <c r="K873" s="73"/>
      <c r="L873" s="129"/>
      <c r="M873" s="129"/>
      <c r="N873" s="273"/>
      <c r="O873" s="51" t="s">
        <v>13</v>
      </c>
      <c r="P873" s="49"/>
      <c r="Q873" s="49"/>
      <c r="R873" s="24"/>
      <c r="S873" s="281"/>
      <c r="T873" s="24"/>
      <c r="X873" s="142" t="b">
        <f>COUNT(SEARCH({"а";"б";"в";"г";"д";"е";"ё";"ж";"з";"и";"й";"к";"л";"м";"н";"о";"п";"р";"с";"т";"у";"ф";"х";"ц";"ч";"ш";"щ";"ъ";"ы";"ь";"э";"ю";"я"},E873))&gt;0</f>
        <v>0</v>
      </c>
      <c r="Y873" s="142" t="b">
        <f>COUNT(SEARCH({"а";"б";"в";"г";"д";"е";"ё";"ж";"з";"и";"й";"к";"л";"м";"н";"о";"п";"р";"с";"т";"у";"ф";"х";"ц";"ч";"ш";"щ";"ъ";"ы";"ь";"э";"ю";"я"},F873))&gt;0</f>
        <v>0</v>
      </c>
      <c r="Z873" s="142" t="b">
        <f>COUNT(SEARCH({"а";"б";"в";"г";"д";"е";"ё";"ж";"з";"и";"й";"к";"л";"м";"н";"о";"п";"р";"с";"т";"у";"ф";"х";"ц";"ч";"ш";"щ";"ъ";"ы";"ь";"э";"ю";"я"},K873))&gt;0</f>
        <v>0</v>
      </c>
      <c r="AA873" s="142" t="b">
        <f>COUNT(SEARCH({"а";"б";"в";"г";"д";"е";"ё";"ж";"з";"и";"й";"к";"л";"м";"н";"о";"п";"р";"с";"т";"у";"ф";"х";"ц";"ч";"ш";"щ";"ъ";"ы";"ь";"э";"ю";"я"},L873))&gt;0</f>
        <v>0</v>
      </c>
      <c r="AB873" s="142" t="b">
        <f>COUNT(SEARCH({"а";"б";"в";"г";"д";"е";"ё";"ж";"з";"и";"й";"к";"л";"м";"н";"о";"п";"р";"с";"т";"у";"ф";"х";"ц";"ч";"ш";"щ";"ъ";"ы";"ь";"э";"ю";"я"},I873))&gt;0</f>
        <v>0</v>
      </c>
      <c r="AC873" s="142" t="b">
        <f>COUNT(SEARCH({"а";"б";"в";"г";"д";"е";"ё";"ж";"з";"и";"й";"к";"л";"м";"н";"о";"п";"р";"с";"т";"у";"ф";"х";"ц";"ч";"ш";"щ";"ъ";"ы";"ь";"э";"ю";"я"},M873))&gt;0</f>
        <v>0</v>
      </c>
      <c r="AD873" s="27" t="b">
        <f t="shared" si="13"/>
        <v>1</v>
      </c>
    </row>
    <row r="874" spans="1:30" s="289" customFormat="1" hidden="1">
      <c r="A874" s="314" t="s">
        <v>5294</v>
      </c>
      <c r="B874" s="314"/>
      <c r="C874" s="280" t="s">
        <v>5311</v>
      </c>
      <c r="D874" s="312" t="s">
        <v>279</v>
      </c>
      <c r="E874" s="24" t="s">
        <v>5312</v>
      </c>
      <c r="F874" s="90" t="s">
        <v>8</v>
      </c>
      <c r="G874" s="90"/>
      <c r="H874" s="25" t="s">
        <v>67</v>
      </c>
      <c r="I874" s="218" t="s">
        <v>97</v>
      </c>
      <c r="J874" s="24" t="s">
        <v>5</v>
      </c>
      <c r="K874" s="73"/>
      <c r="L874" s="129"/>
      <c r="M874" s="129"/>
      <c r="N874" s="279" t="s">
        <v>446</v>
      </c>
      <c r="O874" s="51" t="s">
        <v>447</v>
      </c>
      <c r="P874" s="49"/>
      <c r="Q874" s="49"/>
      <c r="R874" s="24"/>
      <c r="S874" s="281" t="s">
        <v>398</v>
      </c>
      <c r="T874" s="24"/>
      <c r="X874" s="142" t="b">
        <f>COUNT(SEARCH({"а";"б";"в";"г";"д";"е";"ё";"ж";"з";"и";"й";"к";"л";"м";"н";"о";"п";"р";"с";"т";"у";"ф";"х";"ц";"ч";"ш";"щ";"ъ";"ы";"ь";"э";"ю";"я"},E874))&gt;0</f>
        <v>0</v>
      </c>
      <c r="Y874" s="142" t="b">
        <f>COUNT(SEARCH({"а";"б";"в";"г";"д";"е";"ё";"ж";"з";"и";"й";"к";"л";"м";"н";"о";"п";"р";"с";"т";"у";"ф";"х";"ц";"ч";"ш";"щ";"ъ";"ы";"ь";"э";"ю";"я"},F874))&gt;0</f>
        <v>0</v>
      </c>
      <c r="Z874" s="142" t="b">
        <f>COUNT(SEARCH({"а";"б";"в";"г";"д";"е";"ё";"ж";"з";"и";"й";"к";"л";"м";"н";"о";"п";"р";"с";"т";"у";"ф";"х";"ц";"ч";"ш";"щ";"ъ";"ы";"ь";"э";"ю";"я"},K874))&gt;0</f>
        <v>0</v>
      </c>
      <c r="AA874" s="142" t="b">
        <f>COUNT(SEARCH({"а";"б";"в";"г";"д";"е";"ё";"ж";"з";"и";"й";"к";"л";"м";"н";"о";"п";"р";"с";"т";"у";"ф";"х";"ц";"ч";"ш";"щ";"ъ";"ы";"ь";"э";"ю";"я"},L874))&gt;0</f>
        <v>0</v>
      </c>
      <c r="AB874" s="142" t="b">
        <f>COUNT(SEARCH({"а";"б";"в";"г";"д";"е";"ё";"ж";"з";"и";"й";"к";"л";"м";"н";"о";"п";"р";"с";"т";"у";"ф";"х";"ц";"ч";"ш";"щ";"ъ";"ы";"ь";"э";"ю";"я"},I874))&gt;0</f>
        <v>0</v>
      </c>
      <c r="AC874" s="142" t="b">
        <f>COUNT(SEARCH({"а";"б";"в";"г";"д";"е";"ё";"ж";"з";"и";"й";"к";"л";"м";"н";"о";"п";"р";"с";"т";"у";"ф";"х";"ц";"ч";"ш";"щ";"ъ";"ы";"ь";"э";"ю";"я"},M874))&gt;0</f>
        <v>0</v>
      </c>
      <c r="AD874" s="27" t="b">
        <f t="shared" si="13"/>
        <v>1</v>
      </c>
    </row>
    <row r="875" spans="1:30" s="289" customFormat="1" ht="30" hidden="1">
      <c r="A875" s="314" t="s">
        <v>5294</v>
      </c>
      <c r="B875" s="314"/>
      <c r="C875" s="280" t="s">
        <v>5311</v>
      </c>
      <c r="D875" s="312" t="s">
        <v>279</v>
      </c>
      <c r="E875" s="24" t="s">
        <v>5312</v>
      </c>
      <c r="F875" s="90" t="s">
        <v>12</v>
      </c>
      <c r="G875" s="90"/>
      <c r="H875" s="25" t="s">
        <v>400</v>
      </c>
      <c r="I875" s="90" t="s">
        <v>3</v>
      </c>
      <c r="J875" s="24" t="s">
        <v>5</v>
      </c>
      <c r="K875" s="73"/>
      <c r="L875" s="129"/>
      <c r="M875" s="129"/>
      <c r="N875" s="273"/>
      <c r="O875" s="51" t="s">
        <v>66</v>
      </c>
      <c r="P875" s="49"/>
      <c r="Q875" s="49"/>
      <c r="R875" s="24"/>
      <c r="S875" s="281" t="s">
        <v>4</v>
      </c>
      <c r="T875" s="24"/>
      <c r="X875" s="142" t="b">
        <f>COUNT(SEARCH({"а";"б";"в";"г";"д";"е";"ё";"ж";"з";"и";"й";"к";"л";"м";"н";"о";"п";"р";"с";"т";"у";"ф";"х";"ц";"ч";"ш";"щ";"ъ";"ы";"ь";"э";"ю";"я"},E875))&gt;0</f>
        <v>0</v>
      </c>
      <c r="Y875" s="142" t="b">
        <f>COUNT(SEARCH({"а";"б";"в";"г";"д";"е";"ё";"ж";"з";"и";"й";"к";"л";"м";"н";"о";"п";"р";"с";"т";"у";"ф";"х";"ц";"ч";"ш";"щ";"ъ";"ы";"ь";"э";"ю";"я"},F875))&gt;0</f>
        <v>0</v>
      </c>
      <c r="Z875" s="142" t="b">
        <f>COUNT(SEARCH({"а";"б";"в";"г";"д";"е";"ё";"ж";"з";"и";"й";"к";"л";"м";"н";"о";"п";"р";"с";"т";"у";"ф";"х";"ц";"ч";"ш";"щ";"ъ";"ы";"ь";"э";"ю";"я"},K875))&gt;0</f>
        <v>0</v>
      </c>
      <c r="AA875" s="142" t="b">
        <f>COUNT(SEARCH({"а";"б";"в";"г";"д";"е";"ё";"ж";"з";"и";"й";"к";"л";"м";"н";"о";"п";"р";"с";"т";"у";"ф";"х";"ц";"ч";"ш";"щ";"ъ";"ы";"ь";"э";"ю";"я"},L875))&gt;0</f>
        <v>0</v>
      </c>
      <c r="AB875" s="142" t="b">
        <f>COUNT(SEARCH({"а";"б";"в";"г";"д";"е";"ё";"ж";"з";"и";"й";"к";"л";"м";"н";"о";"п";"р";"с";"т";"у";"ф";"х";"ц";"ч";"ш";"щ";"ъ";"ы";"ь";"э";"ю";"я"},I875))&gt;0</f>
        <v>0</v>
      </c>
      <c r="AC875" s="142" t="b">
        <f>COUNT(SEARCH({"а";"б";"в";"г";"д";"е";"ё";"ж";"з";"и";"й";"к";"л";"м";"н";"о";"п";"р";"с";"т";"у";"ф";"х";"ц";"ч";"ш";"щ";"ъ";"ы";"ь";"э";"ю";"я"},M875))&gt;0</f>
        <v>0</v>
      </c>
      <c r="AD875" s="27" t="b">
        <f t="shared" si="13"/>
        <v>1</v>
      </c>
    </row>
    <row r="876" spans="1:30" s="289" customFormat="1" hidden="1">
      <c r="A876" s="314" t="s">
        <v>5294</v>
      </c>
      <c r="B876" s="314"/>
      <c r="C876" s="280" t="s">
        <v>5311</v>
      </c>
      <c r="D876" s="312" t="s">
        <v>279</v>
      </c>
      <c r="E876" s="24" t="s">
        <v>5312</v>
      </c>
      <c r="F876" s="90" t="s">
        <v>18</v>
      </c>
      <c r="G876" s="90"/>
      <c r="H876" s="25" t="s">
        <v>456</v>
      </c>
      <c r="I876" s="90" t="s">
        <v>19</v>
      </c>
      <c r="J876" s="24" t="s">
        <v>5</v>
      </c>
      <c r="K876" s="73"/>
      <c r="L876" s="129"/>
      <c r="M876" s="129"/>
      <c r="N876" s="273"/>
      <c r="O876" s="51" t="s">
        <v>401</v>
      </c>
      <c r="P876" s="49"/>
      <c r="Q876" s="49"/>
      <c r="R876" s="24"/>
      <c r="S876" s="281"/>
      <c r="T876" s="24"/>
      <c r="X876" s="142" t="b">
        <f>COUNT(SEARCH({"а";"б";"в";"г";"д";"е";"ё";"ж";"з";"и";"й";"к";"л";"м";"н";"о";"п";"р";"с";"т";"у";"ф";"х";"ц";"ч";"ш";"щ";"ъ";"ы";"ь";"э";"ю";"я"},E876))&gt;0</f>
        <v>0</v>
      </c>
      <c r="Y876" s="142" t="b">
        <f>COUNT(SEARCH({"а";"б";"в";"г";"д";"е";"ё";"ж";"з";"и";"й";"к";"л";"м";"н";"о";"п";"р";"с";"т";"у";"ф";"х";"ц";"ч";"ш";"щ";"ъ";"ы";"ь";"э";"ю";"я"},F876))&gt;0</f>
        <v>0</v>
      </c>
      <c r="Z876" s="142" t="b">
        <f>COUNT(SEARCH({"а";"б";"в";"г";"д";"е";"ё";"ж";"з";"и";"й";"к";"л";"м";"н";"о";"п";"р";"с";"т";"у";"ф";"х";"ц";"ч";"ш";"щ";"ъ";"ы";"ь";"э";"ю";"я"},K876))&gt;0</f>
        <v>0</v>
      </c>
      <c r="AA876" s="142" t="b">
        <f>COUNT(SEARCH({"а";"б";"в";"г";"д";"е";"ё";"ж";"з";"и";"й";"к";"л";"м";"н";"о";"п";"р";"с";"т";"у";"ф";"х";"ц";"ч";"ш";"щ";"ъ";"ы";"ь";"э";"ю";"я"},L876))&gt;0</f>
        <v>0</v>
      </c>
      <c r="AB876" s="142" t="b">
        <f>COUNT(SEARCH({"а";"б";"в";"г";"д";"е";"ё";"ж";"з";"и";"й";"к";"л";"м";"н";"о";"п";"р";"с";"т";"у";"ф";"х";"ц";"ч";"ш";"щ";"ъ";"ы";"ь";"э";"ю";"я"},I876))&gt;0</f>
        <v>0</v>
      </c>
      <c r="AC876" s="142" t="b">
        <f>COUNT(SEARCH({"а";"б";"в";"г";"д";"е";"ё";"ж";"з";"и";"й";"к";"л";"м";"н";"о";"п";"р";"с";"т";"у";"ф";"х";"ц";"ч";"ш";"щ";"ъ";"ы";"ь";"э";"ю";"я"},M876))&gt;0</f>
        <v>0</v>
      </c>
      <c r="AD876" s="27" t="b">
        <f t="shared" si="13"/>
        <v>1</v>
      </c>
    </row>
    <row r="877" spans="1:30" s="289" customFormat="1" hidden="1">
      <c r="A877" s="314" t="s">
        <v>5294</v>
      </c>
      <c r="B877" s="314"/>
      <c r="C877" s="280" t="s">
        <v>5311</v>
      </c>
      <c r="D877" s="312" t="s">
        <v>279</v>
      </c>
      <c r="E877" s="24" t="s">
        <v>5312</v>
      </c>
      <c r="F877" s="90" t="s">
        <v>21</v>
      </c>
      <c r="G877" s="90"/>
      <c r="H877" s="25" t="s">
        <v>402</v>
      </c>
      <c r="I877" s="90" t="s">
        <v>19</v>
      </c>
      <c r="J877" s="24" t="s">
        <v>5</v>
      </c>
      <c r="K877" s="73"/>
      <c r="L877" s="129"/>
      <c r="M877" s="129"/>
      <c r="N877" s="273"/>
      <c r="O877" s="51" t="s">
        <v>519</v>
      </c>
      <c r="P877" s="49"/>
      <c r="Q877" s="49"/>
      <c r="R877" s="24"/>
      <c r="S877" s="281" t="s">
        <v>4</v>
      </c>
      <c r="T877" s="24"/>
      <c r="X877" s="142" t="b">
        <f>COUNT(SEARCH({"а";"б";"в";"г";"д";"е";"ё";"ж";"з";"и";"й";"к";"л";"м";"н";"о";"п";"р";"с";"т";"у";"ф";"х";"ц";"ч";"ш";"щ";"ъ";"ы";"ь";"э";"ю";"я"},E877))&gt;0</f>
        <v>0</v>
      </c>
      <c r="Y877" s="142" t="b">
        <f>COUNT(SEARCH({"а";"б";"в";"г";"д";"е";"ё";"ж";"з";"и";"й";"к";"л";"м";"н";"о";"п";"р";"с";"т";"у";"ф";"х";"ц";"ч";"ш";"щ";"ъ";"ы";"ь";"э";"ю";"я"},F877))&gt;0</f>
        <v>0</v>
      </c>
      <c r="Z877" s="142" t="b">
        <f>COUNT(SEARCH({"а";"б";"в";"г";"д";"е";"ё";"ж";"з";"и";"й";"к";"л";"м";"н";"о";"п";"р";"с";"т";"у";"ф";"х";"ц";"ч";"ш";"щ";"ъ";"ы";"ь";"э";"ю";"я"},K877))&gt;0</f>
        <v>0</v>
      </c>
      <c r="AA877" s="142" t="b">
        <f>COUNT(SEARCH({"а";"б";"в";"г";"д";"е";"ё";"ж";"з";"и";"й";"к";"л";"м";"н";"о";"п";"р";"с";"т";"у";"ф";"х";"ц";"ч";"ш";"щ";"ъ";"ы";"ь";"э";"ю";"я"},L877))&gt;0</f>
        <v>0</v>
      </c>
      <c r="AB877" s="142" t="b">
        <f>COUNT(SEARCH({"а";"б";"в";"г";"д";"е";"ё";"ж";"з";"и";"й";"к";"л";"м";"н";"о";"п";"р";"с";"т";"у";"ф";"х";"ц";"ч";"ш";"щ";"ъ";"ы";"ь";"э";"ю";"я"},I877))&gt;0</f>
        <v>0</v>
      </c>
      <c r="AC877" s="142" t="b">
        <f>COUNT(SEARCH({"а";"б";"в";"г";"д";"е";"ё";"ж";"з";"и";"й";"к";"л";"м";"н";"о";"п";"р";"с";"т";"у";"ф";"х";"ц";"ч";"ш";"щ";"ъ";"ы";"ь";"э";"ю";"я"},M877))&gt;0</f>
        <v>0</v>
      </c>
      <c r="AD877" s="27" t="b">
        <f t="shared" si="13"/>
        <v>1</v>
      </c>
    </row>
    <row r="878" spans="1:30" s="289" customFormat="1" hidden="1">
      <c r="A878" s="314" t="s">
        <v>5294</v>
      </c>
      <c r="B878" s="314"/>
      <c r="C878" s="280" t="s">
        <v>5311</v>
      </c>
      <c r="D878" s="312" t="s">
        <v>279</v>
      </c>
      <c r="E878" s="24" t="s">
        <v>5312</v>
      </c>
      <c r="F878" s="25" t="s">
        <v>93</v>
      </c>
      <c r="G878" s="96" t="s">
        <v>136</v>
      </c>
      <c r="H878" s="25" t="s">
        <v>578</v>
      </c>
      <c r="I878" s="25" t="s">
        <v>65</v>
      </c>
      <c r="J878" s="24" t="s">
        <v>5</v>
      </c>
      <c r="K878" s="133" t="s">
        <v>5305</v>
      </c>
      <c r="L878" s="129" t="s">
        <v>94</v>
      </c>
      <c r="M878" s="114" t="s">
        <v>65</v>
      </c>
      <c r="N878" s="273"/>
      <c r="O878" s="51" t="s">
        <v>395</v>
      </c>
      <c r="P878" s="49"/>
      <c r="Q878" s="49"/>
      <c r="R878" s="24"/>
      <c r="S878" s="281" t="s">
        <v>4</v>
      </c>
      <c r="T878" s="129" t="s">
        <v>276</v>
      </c>
      <c r="X878" s="142" t="b">
        <f>COUNT(SEARCH({"а";"б";"в";"г";"д";"е";"ё";"ж";"з";"и";"й";"к";"л";"м";"н";"о";"п";"р";"с";"т";"у";"ф";"х";"ц";"ч";"ш";"щ";"ъ";"ы";"ь";"э";"ю";"я"},E878))&gt;0</f>
        <v>0</v>
      </c>
      <c r="Y878" s="142" t="b">
        <f>COUNT(SEARCH({"а";"б";"в";"г";"д";"е";"ё";"ж";"з";"и";"й";"к";"л";"м";"н";"о";"п";"р";"с";"т";"у";"ф";"х";"ц";"ч";"ш";"щ";"ъ";"ы";"ь";"э";"ю";"я"},F878))&gt;0</f>
        <v>0</v>
      </c>
      <c r="Z878" s="142" t="b">
        <f>COUNT(SEARCH({"а";"б";"в";"г";"д";"е";"ё";"ж";"з";"и";"й";"к";"л";"м";"н";"о";"п";"р";"с";"т";"у";"ф";"х";"ц";"ч";"ш";"щ";"ъ";"ы";"ь";"э";"ю";"я"},K878))&gt;0</f>
        <v>0</v>
      </c>
      <c r="AA878" s="142" t="b">
        <f>COUNT(SEARCH({"а";"б";"в";"г";"д";"е";"ё";"ж";"з";"и";"й";"к";"л";"м";"н";"о";"п";"р";"с";"т";"у";"ф";"х";"ц";"ч";"ш";"щ";"ъ";"ы";"ь";"э";"ю";"я"},L878))&gt;0</f>
        <v>0</v>
      </c>
      <c r="AB878" s="142" t="b">
        <f>COUNT(SEARCH({"а";"б";"в";"г";"д";"е";"ё";"ж";"з";"и";"й";"к";"л";"м";"н";"о";"п";"р";"с";"т";"у";"ф";"х";"ц";"ч";"ш";"щ";"ъ";"ы";"ь";"э";"ю";"я"},I878))&gt;0</f>
        <v>0</v>
      </c>
      <c r="AC878" s="142" t="b">
        <f>COUNT(SEARCH({"а";"б";"в";"г";"д";"е";"ё";"ж";"з";"и";"й";"к";"л";"м";"н";"о";"п";"р";"с";"т";"у";"ф";"х";"ц";"ч";"ш";"щ";"ъ";"ы";"ь";"э";"ю";"я"},M878))&gt;0</f>
        <v>0</v>
      </c>
      <c r="AD878" s="27" t="b">
        <f t="shared" si="13"/>
        <v>1</v>
      </c>
    </row>
    <row r="879" spans="1:30" s="289" customFormat="1" ht="30" hidden="1">
      <c r="A879" s="314" t="s">
        <v>5294</v>
      </c>
      <c r="B879" s="314"/>
      <c r="C879" s="280" t="s">
        <v>5307</v>
      </c>
      <c r="D879" s="312" t="s">
        <v>279</v>
      </c>
      <c r="E879" s="24" t="s">
        <v>5308</v>
      </c>
      <c r="F879" s="122" t="s">
        <v>3519</v>
      </c>
      <c r="G879" s="96" t="s">
        <v>134</v>
      </c>
      <c r="H879" s="114" t="s">
        <v>4950</v>
      </c>
      <c r="I879" s="114" t="s">
        <v>3</v>
      </c>
      <c r="J879" s="22" t="s">
        <v>5</v>
      </c>
      <c r="K879" s="73"/>
      <c r="L879" s="129"/>
      <c r="M879" s="129"/>
      <c r="N879" s="273"/>
      <c r="O879" s="51" t="s">
        <v>512</v>
      </c>
      <c r="P879" s="131" t="s">
        <v>5329</v>
      </c>
      <c r="Q879" s="131" t="s">
        <v>5332</v>
      </c>
      <c r="R879" s="129"/>
      <c r="S879" s="114" t="s">
        <v>455</v>
      </c>
      <c r="T879" s="129"/>
      <c r="X879" s="142" t="b">
        <f>COUNT(SEARCH({"а";"б";"в";"г";"д";"е";"ё";"ж";"з";"и";"й";"к";"л";"м";"н";"о";"п";"р";"с";"т";"у";"ф";"х";"ц";"ч";"ш";"щ";"ъ";"ы";"ь";"э";"ю";"я"},E879))&gt;0</f>
        <v>0</v>
      </c>
      <c r="Y879" s="142" t="b">
        <f>COUNT(SEARCH({"а";"б";"в";"г";"д";"е";"ё";"ж";"з";"и";"й";"к";"л";"м";"н";"о";"п";"р";"с";"т";"у";"ф";"х";"ц";"ч";"ш";"щ";"ъ";"ы";"ь";"э";"ю";"я"},F879))&gt;0</f>
        <v>0</v>
      </c>
      <c r="Z879" s="142" t="b">
        <f>COUNT(SEARCH({"а";"б";"в";"г";"д";"е";"ё";"ж";"з";"и";"й";"к";"л";"м";"н";"о";"п";"р";"с";"т";"у";"ф";"х";"ц";"ч";"ш";"щ";"ъ";"ы";"ь";"э";"ю";"я"},K879))&gt;0</f>
        <v>0</v>
      </c>
      <c r="AA879" s="142" t="b">
        <f>COUNT(SEARCH({"а";"б";"в";"г";"д";"е";"ё";"ж";"з";"и";"й";"к";"л";"м";"н";"о";"п";"р";"с";"т";"у";"ф";"х";"ц";"ч";"ш";"щ";"ъ";"ы";"ь";"э";"ю";"я"},L879))&gt;0</f>
        <v>0</v>
      </c>
      <c r="AB879" s="142" t="b">
        <f>COUNT(SEARCH({"а";"б";"в";"г";"д";"е";"ё";"ж";"з";"и";"й";"к";"л";"м";"н";"о";"п";"р";"с";"т";"у";"ф";"х";"ц";"ч";"ш";"щ";"ъ";"ы";"ь";"э";"ю";"я"},I879))&gt;0</f>
        <v>0</v>
      </c>
      <c r="AC879" s="142" t="b">
        <f>COUNT(SEARCH({"а";"б";"в";"г";"д";"е";"ё";"ж";"з";"и";"й";"к";"л";"м";"н";"о";"п";"р";"с";"т";"у";"ф";"х";"ц";"ч";"ш";"щ";"ъ";"ы";"ь";"э";"ю";"я"},M879))&gt;0</f>
        <v>0</v>
      </c>
      <c r="AD879" s="27" t="b">
        <f t="shared" si="13"/>
        <v>1</v>
      </c>
    </row>
    <row r="880" spans="1:30" s="289" customFormat="1" hidden="1">
      <c r="A880" s="314" t="s">
        <v>5294</v>
      </c>
      <c r="B880" s="314"/>
      <c r="C880" s="280" t="s">
        <v>5307</v>
      </c>
      <c r="D880" s="312" t="s">
        <v>279</v>
      </c>
      <c r="E880" s="24" t="s">
        <v>5308</v>
      </c>
      <c r="F880" s="124" t="s">
        <v>3520</v>
      </c>
      <c r="G880" s="124" t="s">
        <v>135</v>
      </c>
      <c r="H880" s="23" t="s">
        <v>5309</v>
      </c>
      <c r="I880" s="124" t="s">
        <v>97</v>
      </c>
      <c r="J880" s="23" t="s">
        <v>5</v>
      </c>
      <c r="K880" s="75" t="s">
        <v>5310</v>
      </c>
      <c r="L880" s="124" t="s">
        <v>73</v>
      </c>
      <c r="M880" s="124" t="s">
        <v>1361</v>
      </c>
      <c r="N880" s="278"/>
      <c r="O880" s="119" t="s">
        <v>395</v>
      </c>
      <c r="P880" s="23"/>
      <c r="Q880" s="23"/>
      <c r="R880" s="124"/>
      <c r="S880" s="23" t="s">
        <v>60</v>
      </c>
      <c r="T880" s="124"/>
      <c r="X880" s="142" t="b">
        <f>COUNT(SEARCH({"а";"б";"в";"г";"д";"е";"ё";"ж";"з";"и";"й";"к";"л";"м";"н";"о";"п";"р";"с";"т";"у";"ф";"х";"ц";"ч";"ш";"щ";"ъ";"ы";"ь";"э";"ю";"я"},E880))&gt;0</f>
        <v>0</v>
      </c>
      <c r="Y880" s="142" t="b">
        <f>COUNT(SEARCH({"а";"б";"в";"г";"д";"е";"ё";"ж";"з";"и";"й";"к";"л";"м";"н";"о";"п";"р";"с";"т";"у";"ф";"х";"ц";"ч";"ш";"щ";"ъ";"ы";"ь";"э";"ю";"я"},F880))&gt;0</f>
        <v>0</v>
      </c>
      <c r="Z880" s="142" t="b">
        <f>COUNT(SEARCH({"а";"б";"в";"г";"д";"е";"ё";"ж";"з";"и";"й";"к";"л";"м";"н";"о";"п";"р";"с";"т";"у";"ф";"х";"ц";"ч";"ш";"щ";"ъ";"ы";"ь";"э";"ю";"я"},K880))&gt;0</f>
        <v>0</v>
      </c>
      <c r="AA880" s="142" t="b">
        <f>COUNT(SEARCH({"а";"б";"в";"г";"д";"е";"ё";"ж";"з";"и";"й";"к";"л";"м";"н";"о";"п";"р";"с";"т";"у";"ф";"х";"ц";"ч";"ш";"щ";"ъ";"ы";"ь";"э";"ю";"я"},L880))&gt;0</f>
        <v>0</v>
      </c>
      <c r="AB880" s="142" t="b">
        <f>COUNT(SEARCH({"а";"б";"в";"г";"д";"е";"ё";"ж";"з";"и";"й";"к";"л";"м";"н";"о";"п";"р";"с";"т";"у";"ф";"х";"ц";"ч";"ш";"щ";"ъ";"ы";"ь";"э";"ю";"я"},I880))&gt;0</f>
        <v>0</v>
      </c>
      <c r="AC880" s="142" t="b">
        <f>COUNT(SEARCH({"а";"б";"в";"г";"д";"е";"ё";"ж";"з";"и";"й";"к";"л";"м";"н";"о";"п";"р";"с";"т";"у";"ф";"х";"ц";"ч";"ш";"щ";"ъ";"ы";"ь";"э";"ю";"я"},M880))&gt;0</f>
        <v>0</v>
      </c>
      <c r="AD880" s="27" t="b">
        <f t="shared" si="13"/>
        <v>1</v>
      </c>
    </row>
    <row r="881" spans="1:30" s="289" customFormat="1" hidden="1">
      <c r="A881" s="314" t="s">
        <v>5294</v>
      </c>
      <c r="B881" s="314"/>
      <c r="C881" s="280" t="s">
        <v>5307</v>
      </c>
      <c r="D881" s="312" t="s">
        <v>279</v>
      </c>
      <c r="E881" s="24" t="s">
        <v>5308</v>
      </c>
      <c r="F881" s="87" t="s">
        <v>14</v>
      </c>
      <c r="G881" s="96"/>
      <c r="H881" s="25" t="s">
        <v>13</v>
      </c>
      <c r="I881" s="87" t="s">
        <v>15</v>
      </c>
      <c r="J881" s="24" t="s">
        <v>5</v>
      </c>
      <c r="K881" s="73"/>
      <c r="L881" s="24"/>
      <c r="M881" s="24"/>
      <c r="N881" s="42"/>
      <c r="O881" s="51" t="s">
        <v>13</v>
      </c>
      <c r="P881" s="49"/>
      <c r="Q881" s="49"/>
      <c r="R881" s="24"/>
      <c r="S881" s="87"/>
      <c r="T881" s="24"/>
      <c r="X881" s="142" t="b">
        <f>COUNT(SEARCH({"а";"б";"в";"г";"д";"е";"ё";"ж";"з";"и";"й";"к";"л";"м";"н";"о";"п";"р";"с";"т";"у";"ф";"х";"ц";"ч";"ш";"щ";"ъ";"ы";"ь";"э";"ю";"я"},E881))&gt;0</f>
        <v>0</v>
      </c>
      <c r="Y881" s="142" t="b">
        <f>COUNT(SEARCH({"а";"б";"в";"г";"д";"е";"ё";"ж";"з";"и";"й";"к";"л";"м";"н";"о";"п";"р";"с";"т";"у";"ф";"х";"ц";"ч";"ш";"щ";"ъ";"ы";"ь";"э";"ю";"я"},F881))&gt;0</f>
        <v>0</v>
      </c>
      <c r="Z881" s="142" t="b">
        <f>COUNT(SEARCH({"а";"б";"в";"г";"д";"е";"ё";"ж";"з";"и";"й";"к";"л";"м";"н";"о";"п";"р";"с";"т";"у";"ф";"х";"ц";"ч";"ш";"щ";"ъ";"ы";"ь";"э";"ю";"я"},K881))&gt;0</f>
        <v>0</v>
      </c>
      <c r="AA881" s="142" t="b">
        <f>COUNT(SEARCH({"а";"б";"в";"г";"д";"е";"ё";"ж";"з";"и";"й";"к";"л";"м";"н";"о";"п";"р";"с";"т";"у";"ф";"х";"ц";"ч";"ш";"щ";"ъ";"ы";"ь";"э";"ю";"я"},L881))&gt;0</f>
        <v>0</v>
      </c>
      <c r="AB881" s="142" t="b">
        <f>COUNT(SEARCH({"а";"б";"в";"г";"д";"е";"ё";"ж";"з";"и";"й";"к";"л";"м";"н";"о";"п";"р";"с";"т";"у";"ф";"х";"ц";"ч";"ш";"щ";"ъ";"ы";"ь";"э";"ю";"я"},I881))&gt;0</f>
        <v>0</v>
      </c>
      <c r="AC881" s="142" t="b">
        <f>COUNT(SEARCH({"а";"б";"в";"г";"д";"е";"ё";"ж";"з";"и";"й";"к";"л";"м";"н";"о";"п";"р";"с";"т";"у";"ф";"х";"ц";"ч";"ш";"щ";"ъ";"ы";"ь";"э";"ю";"я"},M881))&gt;0</f>
        <v>0</v>
      </c>
      <c r="AD881" s="27" t="b">
        <f t="shared" si="13"/>
        <v>1</v>
      </c>
    </row>
    <row r="882" spans="1:30" s="289" customFormat="1" hidden="1">
      <c r="A882" s="314" t="s">
        <v>5294</v>
      </c>
      <c r="B882" s="314"/>
      <c r="C882" s="280" t="s">
        <v>5307</v>
      </c>
      <c r="D882" s="312" t="s">
        <v>279</v>
      </c>
      <c r="E882" s="24" t="s">
        <v>5308</v>
      </c>
      <c r="F882" s="87" t="s">
        <v>8</v>
      </c>
      <c r="G882" s="96"/>
      <c r="H882" s="25" t="s">
        <v>67</v>
      </c>
      <c r="I882" s="218" t="s">
        <v>97</v>
      </c>
      <c r="J882" s="24" t="s">
        <v>5</v>
      </c>
      <c r="K882" s="73"/>
      <c r="L882" s="24"/>
      <c r="M882" s="24"/>
      <c r="N882" s="279" t="s">
        <v>446</v>
      </c>
      <c r="O882" s="51" t="s">
        <v>447</v>
      </c>
      <c r="P882" s="49"/>
      <c r="Q882" s="49"/>
      <c r="R882" s="24"/>
      <c r="S882" s="281" t="s">
        <v>398</v>
      </c>
      <c r="T882" s="24"/>
      <c r="X882" s="142" t="b">
        <f>COUNT(SEARCH({"а";"б";"в";"г";"д";"е";"ё";"ж";"з";"и";"й";"к";"л";"м";"н";"о";"п";"р";"с";"т";"у";"ф";"х";"ц";"ч";"ш";"щ";"ъ";"ы";"ь";"э";"ю";"я"},E882))&gt;0</f>
        <v>0</v>
      </c>
      <c r="Y882" s="142" t="b">
        <f>COUNT(SEARCH({"а";"б";"в";"г";"д";"е";"ё";"ж";"з";"и";"й";"к";"л";"м";"н";"о";"п";"р";"с";"т";"у";"ф";"х";"ц";"ч";"ш";"щ";"ъ";"ы";"ь";"э";"ю";"я"},F882))&gt;0</f>
        <v>0</v>
      </c>
      <c r="Z882" s="142" t="b">
        <f>COUNT(SEARCH({"а";"б";"в";"г";"д";"е";"ё";"ж";"з";"и";"й";"к";"л";"м";"н";"о";"п";"р";"с";"т";"у";"ф";"х";"ц";"ч";"ш";"щ";"ъ";"ы";"ь";"э";"ю";"я"},K882))&gt;0</f>
        <v>0</v>
      </c>
      <c r="AA882" s="142" t="b">
        <f>COUNT(SEARCH({"а";"б";"в";"г";"д";"е";"ё";"ж";"з";"и";"й";"к";"л";"м";"н";"о";"п";"р";"с";"т";"у";"ф";"х";"ц";"ч";"ш";"щ";"ъ";"ы";"ь";"э";"ю";"я"},L882))&gt;0</f>
        <v>0</v>
      </c>
      <c r="AB882" s="142" t="b">
        <f>COUNT(SEARCH({"а";"б";"в";"г";"д";"е";"ё";"ж";"з";"и";"й";"к";"л";"м";"н";"о";"п";"р";"с";"т";"у";"ф";"х";"ц";"ч";"ш";"щ";"ъ";"ы";"ь";"э";"ю";"я"},I882))&gt;0</f>
        <v>0</v>
      </c>
      <c r="AC882" s="142" t="b">
        <f>COUNT(SEARCH({"а";"б";"в";"г";"д";"е";"ё";"ж";"з";"и";"й";"к";"л";"м";"н";"о";"п";"р";"с";"т";"у";"ф";"х";"ц";"ч";"ш";"щ";"ъ";"ы";"ь";"э";"ю";"я"},M882))&gt;0</f>
        <v>0</v>
      </c>
      <c r="AD882" s="27" t="b">
        <f t="shared" si="13"/>
        <v>1</v>
      </c>
    </row>
    <row r="883" spans="1:30" s="289" customFormat="1" ht="30" hidden="1">
      <c r="A883" s="314" t="s">
        <v>5294</v>
      </c>
      <c r="B883" s="314"/>
      <c r="C883" s="280" t="s">
        <v>5307</v>
      </c>
      <c r="D883" s="312" t="s">
        <v>279</v>
      </c>
      <c r="E883" s="24" t="s">
        <v>5308</v>
      </c>
      <c r="F883" s="87" t="s">
        <v>12</v>
      </c>
      <c r="G883" s="96"/>
      <c r="H883" s="25" t="s">
        <v>400</v>
      </c>
      <c r="I883" s="87" t="s">
        <v>3</v>
      </c>
      <c r="J883" s="24" t="s">
        <v>5</v>
      </c>
      <c r="K883" s="73"/>
      <c r="L883" s="24"/>
      <c r="M883" s="24"/>
      <c r="N883" s="42"/>
      <c r="O883" s="51" t="s">
        <v>66</v>
      </c>
      <c r="P883" s="49"/>
      <c r="Q883" s="49"/>
      <c r="R883" s="24"/>
      <c r="S883" s="87" t="s">
        <v>4</v>
      </c>
      <c r="T883" s="24"/>
      <c r="X883" s="142" t="b">
        <f>COUNT(SEARCH({"а";"б";"в";"г";"д";"е";"ё";"ж";"з";"и";"й";"к";"л";"м";"н";"о";"п";"р";"с";"т";"у";"ф";"х";"ц";"ч";"ш";"щ";"ъ";"ы";"ь";"э";"ю";"я"},E883))&gt;0</f>
        <v>0</v>
      </c>
      <c r="Y883" s="142" t="b">
        <f>COUNT(SEARCH({"а";"б";"в";"г";"д";"е";"ё";"ж";"з";"и";"й";"к";"л";"м";"н";"о";"п";"р";"с";"т";"у";"ф";"х";"ц";"ч";"ш";"щ";"ъ";"ы";"ь";"э";"ю";"я"},F883))&gt;0</f>
        <v>0</v>
      </c>
      <c r="Z883" s="142" t="b">
        <f>COUNT(SEARCH({"а";"б";"в";"г";"д";"е";"ё";"ж";"з";"и";"й";"к";"л";"м";"н";"о";"п";"р";"с";"т";"у";"ф";"х";"ц";"ч";"ш";"щ";"ъ";"ы";"ь";"э";"ю";"я"},K883))&gt;0</f>
        <v>0</v>
      </c>
      <c r="AA883" s="142" t="b">
        <f>COUNT(SEARCH({"а";"б";"в";"г";"д";"е";"ё";"ж";"з";"и";"й";"к";"л";"м";"н";"о";"п";"р";"с";"т";"у";"ф";"х";"ц";"ч";"ш";"щ";"ъ";"ы";"ь";"э";"ю";"я"},L883))&gt;0</f>
        <v>0</v>
      </c>
      <c r="AB883" s="142" t="b">
        <f>COUNT(SEARCH({"а";"б";"в";"г";"д";"е";"ё";"ж";"з";"и";"й";"к";"л";"м";"н";"о";"п";"р";"с";"т";"у";"ф";"х";"ц";"ч";"ш";"щ";"ъ";"ы";"ь";"э";"ю";"я"},I883))&gt;0</f>
        <v>0</v>
      </c>
      <c r="AC883" s="142" t="b">
        <f>COUNT(SEARCH({"а";"б";"в";"г";"д";"е";"ё";"ж";"з";"и";"й";"к";"л";"м";"н";"о";"п";"р";"с";"т";"у";"ф";"х";"ц";"ч";"ш";"щ";"ъ";"ы";"ь";"э";"ю";"я"},M883))&gt;0</f>
        <v>0</v>
      </c>
      <c r="AD883" s="27" t="b">
        <f t="shared" si="13"/>
        <v>1</v>
      </c>
    </row>
    <row r="884" spans="1:30" s="289" customFormat="1" hidden="1">
      <c r="A884" s="314" t="s">
        <v>5294</v>
      </c>
      <c r="B884" s="314"/>
      <c r="C884" s="280" t="s">
        <v>5307</v>
      </c>
      <c r="D884" s="312" t="s">
        <v>279</v>
      </c>
      <c r="E884" s="24" t="s">
        <v>5308</v>
      </c>
      <c r="F884" s="87" t="s">
        <v>18</v>
      </c>
      <c r="G884" s="96"/>
      <c r="H884" s="25" t="s">
        <v>456</v>
      </c>
      <c r="I884" s="87" t="s">
        <v>19</v>
      </c>
      <c r="J884" s="24" t="s">
        <v>5</v>
      </c>
      <c r="K884" s="73"/>
      <c r="L884" s="24"/>
      <c r="M884" s="24"/>
      <c r="N884" s="42"/>
      <c r="O884" s="51" t="s">
        <v>401</v>
      </c>
      <c r="P884" s="49"/>
      <c r="Q884" s="49"/>
      <c r="R884" s="24"/>
      <c r="S884" s="87"/>
      <c r="T884" s="24"/>
      <c r="X884" s="142" t="b">
        <f>COUNT(SEARCH({"а";"б";"в";"г";"д";"е";"ё";"ж";"з";"и";"й";"к";"л";"м";"н";"о";"п";"р";"с";"т";"у";"ф";"х";"ц";"ч";"ш";"щ";"ъ";"ы";"ь";"э";"ю";"я"},E884))&gt;0</f>
        <v>0</v>
      </c>
      <c r="Y884" s="142" t="b">
        <f>COUNT(SEARCH({"а";"б";"в";"г";"д";"е";"ё";"ж";"з";"и";"й";"к";"л";"м";"н";"о";"п";"р";"с";"т";"у";"ф";"х";"ц";"ч";"ш";"щ";"ъ";"ы";"ь";"э";"ю";"я"},F884))&gt;0</f>
        <v>0</v>
      </c>
      <c r="Z884" s="142" t="b">
        <f>COUNT(SEARCH({"а";"б";"в";"г";"д";"е";"ё";"ж";"з";"и";"й";"к";"л";"м";"н";"о";"п";"р";"с";"т";"у";"ф";"х";"ц";"ч";"ш";"щ";"ъ";"ы";"ь";"э";"ю";"я"},K884))&gt;0</f>
        <v>0</v>
      </c>
      <c r="AA884" s="142" t="b">
        <f>COUNT(SEARCH({"а";"б";"в";"г";"д";"е";"ё";"ж";"з";"и";"й";"к";"л";"м";"н";"о";"п";"р";"с";"т";"у";"ф";"х";"ц";"ч";"ш";"щ";"ъ";"ы";"ь";"э";"ю";"я"},L884))&gt;0</f>
        <v>0</v>
      </c>
      <c r="AB884" s="142" t="b">
        <f>COUNT(SEARCH({"а";"б";"в";"г";"д";"е";"ё";"ж";"з";"и";"й";"к";"л";"м";"н";"о";"п";"р";"с";"т";"у";"ф";"х";"ц";"ч";"ш";"щ";"ъ";"ы";"ь";"э";"ю";"я"},I884))&gt;0</f>
        <v>0</v>
      </c>
      <c r="AC884" s="142" t="b">
        <f>COUNT(SEARCH({"а";"б";"в";"г";"д";"е";"ё";"ж";"з";"и";"й";"к";"л";"м";"н";"о";"п";"р";"с";"т";"у";"ф";"х";"ц";"ч";"ш";"щ";"ъ";"ы";"ь";"э";"ю";"я"},M884))&gt;0</f>
        <v>0</v>
      </c>
      <c r="AD884" s="27" t="b">
        <f t="shared" si="13"/>
        <v>1</v>
      </c>
    </row>
    <row r="885" spans="1:30" s="289" customFormat="1" hidden="1">
      <c r="A885" s="314" t="s">
        <v>5294</v>
      </c>
      <c r="B885" s="314"/>
      <c r="C885" s="280" t="s">
        <v>5307</v>
      </c>
      <c r="D885" s="312" t="s">
        <v>279</v>
      </c>
      <c r="E885" s="24" t="s">
        <v>5308</v>
      </c>
      <c r="F885" s="87" t="s">
        <v>21</v>
      </c>
      <c r="G885" s="96"/>
      <c r="H885" s="25" t="s">
        <v>402</v>
      </c>
      <c r="I885" s="87" t="s">
        <v>19</v>
      </c>
      <c r="J885" s="24" t="s">
        <v>5</v>
      </c>
      <c r="K885" s="73"/>
      <c r="L885" s="24"/>
      <c r="M885" s="24"/>
      <c r="N885" s="42"/>
      <c r="O885" s="51" t="s">
        <v>519</v>
      </c>
      <c r="P885" s="49"/>
      <c r="Q885" s="49"/>
      <c r="R885" s="24"/>
      <c r="S885" s="87" t="s">
        <v>4</v>
      </c>
      <c r="T885" s="24"/>
      <c r="X885" s="142" t="b">
        <f>COUNT(SEARCH({"а";"б";"в";"г";"д";"е";"ё";"ж";"з";"и";"й";"к";"л";"м";"н";"о";"п";"р";"с";"т";"у";"ф";"х";"ц";"ч";"ш";"щ";"ъ";"ы";"ь";"э";"ю";"я"},E885))&gt;0</f>
        <v>0</v>
      </c>
      <c r="Y885" s="142" t="b">
        <f>COUNT(SEARCH({"а";"б";"в";"г";"д";"е";"ё";"ж";"з";"и";"й";"к";"л";"м";"н";"о";"п";"р";"с";"т";"у";"ф";"х";"ц";"ч";"ш";"щ";"ъ";"ы";"ь";"э";"ю";"я"},F885))&gt;0</f>
        <v>0</v>
      </c>
      <c r="Z885" s="142" t="b">
        <f>COUNT(SEARCH({"а";"б";"в";"г";"д";"е";"ё";"ж";"з";"и";"й";"к";"л";"м";"н";"о";"п";"р";"с";"т";"у";"ф";"х";"ц";"ч";"ш";"щ";"ъ";"ы";"ь";"э";"ю";"я"},K885))&gt;0</f>
        <v>0</v>
      </c>
      <c r="AA885" s="142" t="b">
        <f>COUNT(SEARCH({"а";"б";"в";"г";"д";"е";"ё";"ж";"з";"и";"й";"к";"л";"м";"н";"о";"п";"р";"с";"т";"у";"ф";"х";"ц";"ч";"ш";"щ";"ъ";"ы";"ь";"э";"ю";"я"},L885))&gt;0</f>
        <v>0</v>
      </c>
      <c r="AB885" s="142" t="b">
        <f>COUNT(SEARCH({"а";"б";"в";"г";"д";"е";"ё";"ж";"з";"и";"й";"к";"л";"м";"н";"о";"п";"р";"с";"т";"у";"ф";"х";"ц";"ч";"ш";"щ";"ъ";"ы";"ь";"э";"ю";"я"},I885))&gt;0</f>
        <v>0</v>
      </c>
      <c r="AC885" s="142" t="b">
        <f>COUNT(SEARCH({"а";"б";"в";"г";"д";"е";"ё";"ж";"з";"и";"й";"к";"л";"м";"н";"о";"п";"р";"с";"т";"у";"ф";"х";"ц";"ч";"ш";"щ";"ъ";"ы";"ь";"э";"ю";"я"},M885))&gt;0</f>
        <v>0</v>
      </c>
      <c r="AD885" s="27" t="b">
        <f t="shared" si="13"/>
        <v>1</v>
      </c>
    </row>
    <row r="886" spans="1:30" s="289" customFormat="1" hidden="1">
      <c r="A886" s="314" t="s">
        <v>5294</v>
      </c>
      <c r="B886" s="314"/>
      <c r="C886" s="280" t="s">
        <v>5307</v>
      </c>
      <c r="D886" s="312" t="s">
        <v>279</v>
      </c>
      <c r="E886" s="24" t="s">
        <v>5308</v>
      </c>
      <c r="F886" s="90" t="s">
        <v>93</v>
      </c>
      <c r="G886" s="96" t="s">
        <v>136</v>
      </c>
      <c r="H886" s="25" t="s">
        <v>578</v>
      </c>
      <c r="I886" s="25" t="s">
        <v>65</v>
      </c>
      <c r="J886" s="24" t="s">
        <v>5</v>
      </c>
      <c r="K886" s="133" t="s">
        <v>5310</v>
      </c>
      <c r="L886" s="12" t="s">
        <v>94</v>
      </c>
      <c r="M886" s="25" t="s">
        <v>65</v>
      </c>
      <c r="N886" s="42"/>
      <c r="O886" s="51" t="s">
        <v>395</v>
      </c>
      <c r="P886" s="49"/>
      <c r="Q886" s="49"/>
      <c r="R886" s="24"/>
      <c r="S886" s="25" t="s">
        <v>4</v>
      </c>
      <c r="T886" s="129" t="s">
        <v>276</v>
      </c>
      <c r="X886" s="142" t="b">
        <f>COUNT(SEARCH({"а";"б";"в";"г";"д";"е";"ё";"ж";"з";"и";"й";"к";"л";"м";"н";"о";"п";"р";"с";"т";"у";"ф";"х";"ц";"ч";"ш";"щ";"ъ";"ы";"ь";"э";"ю";"я"},E886))&gt;0</f>
        <v>0</v>
      </c>
      <c r="Y886" s="142" t="b">
        <f>COUNT(SEARCH({"а";"б";"в";"г";"д";"е";"ё";"ж";"з";"и";"й";"к";"л";"м";"н";"о";"п";"р";"с";"т";"у";"ф";"х";"ц";"ч";"ш";"щ";"ъ";"ы";"ь";"э";"ю";"я"},F886))&gt;0</f>
        <v>0</v>
      </c>
      <c r="Z886" s="142" t="b">
        <f>COUNT(SEARCH({"а";"б";"в";"г";"д";"е";"ё";"ж";"з";"и";"й";"к";"л";"м";"н";"о";"п";"р";"с";"т";"у";"ф";"х";"ц";"ч";"ш";"щ";"ъ";"ы";"ь";"э";"ю";"я"},K886))&gt;0</f>
        <v>0</v>
      </c>
      <c r="AA886" s="142" t="b">
        <f>COUNT(SEARCH({"а";"б";"в";"г";"д";"е";"ё";"ж";"з";"и";"й";"к";"л";"м";"н";"о";"п";"р";"с";"т";"у";"ф";"х";"ц";"ч";"ш";"щ";"ъ";"ы";"ь";"э";"ю";"я"},L886))&gt;0</f>
        <v>0</v>
      </c>
      <c r="AB886" s="142" t="b">
        <f>COUNT(SEARCH({"а";"б";"в";"г";"д";"е";"ё";"ж";"з";"и";"й";"к";"л";"м";"н";"о";"п";"р";"с";"т";"у";"ф";"х";"ц";"ч";"ш";"щ";"ъ";"ы";"ь";"э";"ю";"я"},I886))&gt;0</f>
        <v>0</v>
      </c>
      <c r="AC886" s="142" t="b">
        <f>COUNT(SEARCH({"а";"б";"в";"г";"д";"е";"ё";"ж";"з";"и";"й";"к";"л";"м";"н";"о";"п";"р";"с";"т";"у";"ф";"х";"ц";"ч";"ш";"щ";"ъ";"ы";"ь";"э";"ю";"я"},M886))&gt;0</f>
        <v>0</v>
      </c>
      <c r="AD886" s="27" t="b">
        <f t="shared" si="13"/>
        <v>1</v>
      </c>
    </row>
    <row r="887" spans="1:30" s="289" customFormat="1" hidden="1">
      <c r="A887" s="314" t="s">
        <v>5294</v>
      </c>
      <c r="B887" s="314"/>
      <c r="C887" s="280" t="s">
        <v>5307</v>
      </c>
      <c r="D887" s="312" t="s">
        <v>279</v>
      </c>
      <c r="E887" s="24" t="s">
        <v>5308</v>
      </c>
      <c r="F887" s="12" t="s">
        <v>3527</v>
      </c>
      <c r="G887" s="96"/>
      <c r="H887" s="90" t="s">
        <v>3528</v>
      </c>
      <c r="I887" s="218" t="s">
        <v>97</v>
      </c>
      <c r="J887" s="24" t="s">
        <v>23</v>
      </c>
      <c r="K887" s="133" t="s">
        <v>5310</v>
      </c>
      <c r="L887" s="12" t="s">
        <v>3527</v>
      </c>
      <c r="M887" s="12" t="s">
        <v>495</v>
      </c>
      <c r="N887" s="42"/>
      <c r="O887" s="51" t="s">
        <v>395</v>
      </c>
      <c r="P887" s="49"/>
      <c r="Q887" s="49"/>
      <c r="R887" s="24"/>
      <c r="S887" s="12"/>
      <c r="T887" s="24"/>
      <c r="X887" s="142" t="b">
        <f>COUNT(SEARCH({"а";"б";"в";"г";"д";"е";"ё";"ж";"з";"и";"й";"к";"л";"м";"н";"о";"п";"р";"с";"т";"у";"ф";"х";"ц";"ч";"ш";"щ";"ъ";"ы";"ь";"э";"ю";"я"},E887))&gt;0</f>
        <v>0</v>
      </c>
      <c r="Y887" s="142" t="b">
        <f>COUNT(SEARCH({"а";"б";"в";"г";"д";"е";"ё";"ж";"з";"и";"й";"к";"л";"м";"н";"о";"п";"р";"с";"т";"у";"ф";"х";"ц";"ч";"ш";"щ";"ъ";"ы";"ь";"э";"ю";"я"},F887))&gt;0</f>
        <v>0</v>
      </c>
      <c r="Z887" s="142" t="b">
        <f>COUNT(SEARCH({"а";"б";"в";"г";"д";"е";"ё";"ж";"з";"и";"й";"к";"л";"м";"н";"о";"п";"р";"с";"т";"у";"ф";"х";"ц";"ч";"ш";"щ";"ъ";"ы";"ь";"э";"ю";"я"},K887))&gt;0</f>
        <v>0</v>
      </c>
      <c r="AA887" s="142" t="b">
        <f>COUNT(SEARCH({"а";"б";"в";"г";"д";"е";"ё";"ж";"з";"и";"й";"к";"л";"м";"н";"о";"п";"р";"с";"т";"у";"ф";"х";"ц";"ч";"ш";"щ";"ъ";"ы";"ь";"э";"ю";"я"},L887))&gt;0</f>
        <v>0</v>
      </c>
      <c r="AB887" s="142" t="b">
        <f>COUNT(SEARCH({"а";"б";"в";"г";"д";"е";"ё";"ж";"з";"и";"й";"к";"л";"м";"н";"о";"п";"р";"с";"т";"у";"ф";"х";"ц";"ч";"ш";"щ";"ъ";"ы";"ь";"э";"ю";"я"},I887))&gt;0</f>
        <v>0</v>
      </c>
      <c r="AC887" s="142" t="b">
        <f>COUNT(SEARCH({"а";"б";"в";"г";"д";"е";"ё";"ж";"з";"и";"й";"к";"л";"м";"н";"о";"п";"р";"с";"т";"у";"ф";"х";"ц";"ч";"ш";"щ";"ъ";"ы";"ь";"э";"ю";"я"},M887))&gt;0</f>
        <v>0</v>
      </c>
      <c r="AD887" s="27" t="b">
        <f t="shared" si="13"/>
        <v>1</v>
      </c>
    </row>
    <row r="888" spans="1:30" s="289" customFormat="1" hidden="1">
      <c r="A888" s="314" t="s">
        <v>5294</v>
      </c>
      <c r="B888" s="314"/>
      <c r="C888" s="280" t="s">
        <v>5307</v>
      </c>
      <c r="D888" s="312" t="s">
        <v>279</v>
      </c>
      <c r="E888" s="24" t="s">
        <v>5308</v>
      </c>
      <c r="F888" s="12" t="s">
        <v>3529</v>
      </c>
      <c r="G888" s="96"/>
      <c r="H888" s="90" t="s">
        <v>3530</v>
      </c>
      <c r="I888" s="218" t="s">
        <v>97</v>
      </c>
      <c r="J888" s="24" t="s">
        <v>23</v>
      </c>
      <c r="K888" s="133" t="s">
        <v>5310</v>
      </c>
      <c r="L888" s="12" t="s">
        <v>3529</v>
      </c>
      <c r="M888" s="12" t="s">
        <v>4679</v>
      </c>
      <c r="N888" s="42"/>
      <c r="O888" s="51" t="s">
        <v>395</v>
      </c>
      <c r="P888" s="49"/>
      <c r="Q888" s="49"/>
      <c r="R888" s="24"/>
      <c r="S888" s="24"/>
      <c r="T888" s="24"/>
      <c r="X888" s="142" t="b">
        <f>COUNT(SEARCH({"а";"б";"в";"г";"д";"е";"ё";"ж";"з";"и";"й";"к";"л";"м";"н";"о";"п";"р";"с";"т";"у";"ф";"х";"ц";"ч";"ш";"щ";"ъ";"ы";"ь";"э";"ю";"я"},E888))&gt;0</f>
        <v>0</v>
      </c>
      <c r="Y888" s="142" t="b">
        <f>COUNT(SEARCH({"а";"б";"в";"г";"д";"е";"ё";"ж";"з";"и";"й";"к";"л";"м";"н";"о";"п";"р";"с";"т";"у";"ф";"х";"ц";"ч";"ш";"щ";"ъ";"ы";"ь";"э";"ю";"я"},F888))&gt;0</f>
        <v>0</v>
      </c>
      <c r="Z888" s="142" t="b">
        <f>COUNT(SEARCH({"а";"б";"в";"г";"д";"е";"ё";"ж";"з";"и";"й";"к";"л";"м";"н";"о";"п";"р";"с";"т";"у";"ф";"х";"ц";"ч";"ш";"щ";"ъ";"ы";"ь";"э";"ю";"я"},K888))&gt;0</f>
        <v>0</v>
      </c>
      <c r="AA888" s="142" t="b">
        <f>COUNT(SEARCH({"а";"б";"в";"г";"д";"е";"ё";"ж";"з";"и";"й";"к";"л";"м";"н";"о";"п";"р";"с";"т";"у";"ф";"х";"ц";"ч";"ш";"щ";"ъ";"ы";"ь";"э";"ю";"я"},L888))&gt;0</f>
        <v>0</v>
      </c>
      <c r="AB888" s="142" t="b">
        <f>COUNT(SEARCH({"а";"б";"в";"г";"д";"е";"ё";"ж";"з";"и";"й";"к";"л";"м";"н";"о";"п";"р";"с";"т";"у";"ф";"х";"ц";"ч";"ш";"щ";"ъ";"ы";"ь";"э";"ю";"я"},I888))&gt;0</f>
        <v>0</v>
      </c>
      <c r="AC888" s="142" t="b">
        <f>COUNT(SEARCH({"а";"б";"в";"г";"д";"е";"ё";"ж";"з";"и";"й";"к";"л";"м";"н";"о";"п";"р";"с";"т";"у";"ф";"х";"ц";"ч";"ш";"щ";"ъ";"ы";"ь";"э";"ю";"я"},M888))&gt;0</f>
        <v>0</v>
      </c>
      <c r="AD888" s="27" t="b">
        <f t="shared" si="13"/>
        <v>1</v>
      </c>
    </row>
    <row r="889" spans="1:30" s="289" customFormat="1" hidden="1">
      <c r="A889" s="314" t="s">
        <v>5294</v>
      </c>
      <c r="B889" s="314"/>
      <c r="C889" s="280" t="s">
        <v>5307</v>
      </c>
      <c r="D889" s="312" t="s">
        <v>279</v>
      </c>
      <c r="E889" s="24" t="s">
        <v>5308</v>
      </c>
      <c r="F889" s="12" t="s">
        <v>3531</v>
      </c>
      <c r="G889" s="96"/>
      <c r="H889" s="90" t="s">
        <v>3532</v>
      </c>
      <c r="I889" s="218" t="s">
        <v>97</v>
      </c>
      <c r="J889" s="24" t="s">
        <v>23</v>
      </c>
      <c r="K889" s="133" t="s">
        <v>5310</v>
      </c>
      <c r="L889" s="12" t="s">
        <v>3531</v>
      </c>
      <c r="M889" s="12" t="s">
        <v>4679</v>
      </c>
      <c r="N889" s="42"/>
      <c r="O889" s="51" t="s">
        <v>395</v>
      </c>
      <c r="P889" s="49"/>
      <c r="Q889" s="49"/>
      <c r="R889" s="24"/>
      <c r="S889" s="24"/>
      <c r="T889" s="24"/>
      <c r="X889" s="142" t="b">
        <f>COUNT(SEARCH({"а";"б";"в";"г";"д";"е";"ё";"ж";"з";"и";"й";"к";"л";"м";"н";"о";"п";"р";"с";"т";"у";"ф";"х";"ц";"ч";"ш";"щ";"ъ";"ы";"ь";"э";"ю";"я"},E889))&gt;0</f>
        <v>0</v>
      </c>
      <c r="Y889" s="142" t="b">
        <f>COUNT(SEARCH({"а";"б";"в";"г";"д";"е";"ё";"ж";"з";"и";"й";"к";"л";"м";"н";"о";"п";"р";"с";"т";"у";"ф";"х";"ц";"ч";"ш";"щ";"ъ";"ы";"ь";"э";"ю";"я"},F889))&gt;0</f>
        <v>0</v>
      </c>
      <c r="Z889" s="142" t="b">
        <f>COUNT(SEARCH({"а";"б";"в";"г";"д";"е";"ё";"ж";"з";"и";"й";"к";"л";"м";"н";"о";"п";"р";"с";"т";"у";"ф";"х";"ц";"ч";"ш";"щ";"ъ";"ы";"ь";"э";"ю";"я"},K889))&gt;0</f>
        <v>0</v>
      </c>
      <c r="AA889" s="142" t="b">
        <f>COUNT(SEARCH({"а";"б";"в";"г";"д";"е";"ё";"ж";"з";"и";"й";"к";"л";"м";"н";"о";"п";"р";"с";"т";"у";"ф";"х";"ц";"ч";"ш";"щ";"ъ";"ы";"ь";"э";"ю";"я"},L889))&gt;0</f>
        <v>0</v>
      </c>
      <c r="AB889" s="142" t="b">
        <f>COUNT(SEARCH({"а";"б";"в";"г";"д";"е";"ё";"ж";"з";"и";"й";"к";"л";"м";"н";"о";"п";"р";"с";"т";"у";"ф";"х";"ц";"ч";"ш";"щ";"ъ";"ы";"ь";"э";"ю";"я"},I889))&gt;0</f>
        <v>0</v>
      </c>
      <c r="AC889" s="142" t="b">
        <f>COUNT(SEARCH({"а";"б";"в";"г";"д";"е";"ё";"ж";"з";"и";"й";"к";"л";"м";"н";"о";"п";"р";"с";"т";"у";"ф";"х";"ц";"ч";"ш";"щ";"ъ";"ы";"ь";"э";"ю";"я"},M889))&gt;0</f>
        <v>0</v>
      </c>
      <c r="AD889" s="27" t="b">
        <f t="shared" si="13"/>
        <v>1</v>
      </c>
    </row>
    <row r="890" spans="1:30" s="289" customFormat="1" ht="30" hidden="1">
      <c r="A890" s="314" t="s">
        <v>5294</v>
      </c>
      <c r="B890" s="314"/>
      <c r="C890" s="280" t="s">
        <v>5299</v>
      </c>
      <c r="D890" s="312" t="s">
        <v>279</v>
      </c>
      <c r="E890" s="24" t="s">
        <v>5300</v>
      </c>
      <c r="F890" s="122" t="s">
        <v>3539</v>
      </c>
      <c r="G890" s="96" t="s">
        <v>134</v>
      </c>
      <c r="H890" s="90" t="s">
        <v>63</v>
      </c>
      <c r="I890" s="87" t="s">
        <v>3</v>
      </c>
      <c r="J890" s="24" t="s">
        <v>5</v>
      </c>
      <c r="K890" s="133"/>
      <c r="L890" s="24"/>
      <c r="M890" s="24"/>
      <c r="N890" s="42"/>
      <c r="O890" s="51" t="s">
        <v>5301</v>
      </c>
      <c r="P890" s="51" t="s">
        <v>5302</v>
      </c>
      <c r="Q890" s="25" t="s">
        <v>5303</v>
      </c>
      <c r="R890" s="24"/>
      <c r="S890" s="25" t="s">
        <v>455</v>
      </c>
      <c r="T890" s="24"/>
      <c r="X890" s="142" t="b">
        <f>COUNT(SEARCH({"а";"б";"в";"г";"д";"е";"ё";"ж";"з";"и";"й";"к";"л";"м";"н";"о";"п";"р";"с";"т";"у";"ф";"х";"ц";"ч";"ш";"щ";"ъ";"ы";"ь";"э";"ю";"я"},E890))&gt;0</f>
        <v>0</v>
      </c>
      <c r="Y890" s="142" t="b">
        <f>COUNT(SEARCH({"а";"б";"в";"г";"д";"е";"ё";"ж";"з";"и";"й";"к";"л";"м";"н";"о";"п";"р";"с";"т";"у";"ф";"х";"ц";"ч";"ш";"щ";"ъ";"ы";"ь";"э";"ю";"я"},F890))&gt;0</f>
        <v>0</v>
      </c>
      <c r="Z890" s="142" t="b">
        <f>COUNT(SEARCH({"а";"б";"в";"г";"д";"е";"ё";"ж";"з";"и";"й";"к";"л";"м";"н";"о";"п";"р";"с";"т";"у";"ф";"х";"ц";"ч";"ш";"щ";"ъ";"ы";"ь";"э";"ю";"я"},K890))&gt;0</f>
        <v>0</v>
      </c>
      <c r="AA890" s="142" t="b">
        <f>COUNT(SEARCH({"а";"б";"в";"г";"д";"е";"ё";"ж";"з";"и";"й";"к";"л";"м";"н";"о";"п";"р";"с";"т";"у";"ф";"х";"ц";"ч";"ш";"щ";"ъ";"ы";"ь";"э";"ю";"я"},L890))&gt;0</f>
        <v>0</v>
      </c>
      <c r="AB890" s="142" t="b">
        <f>COUNT(SEARCH({"а";"б";"в";"г";"д";"е";"ё";"ж";"з";"и";"й";"к";"л";"м";"н";"о";"п";"р";"с";"т";"у";"ф";"х";"ц";"ч";"ш";"щ";"ъ";"ы";"ь";"э";"ю";"я"},I890))&gt;0</f>
        <v>0</v>
      </c>
      <c r="AC890" s="142" t="b">
        <f>COUNT(SEARCH({"а";"б";"в";"г";"д";"е";"ё";"ж";"з";"и";"й";"к";"л";"м";"н";"о";"п";"р";"с";"т";"у";"ф";"х";"ц";"ч";"ш";"щ";"ъ";"ы";"ь";"э";"ю";"я"},M890))&gt;0</f>
        <v>0</v>
      </c>
      <c r="AD890" s="27" t="b">
        <f t="shared" si="13"/>
        <v>1</v>
      </c>
    </row>
    <row r="891" spans="1:30" s="289" customFormat="1" hidden="1">
      <c r="A891" s="314" t="s">
        <v>5294</v>
      </c>
      <c r="B891" s="314"/>
      <c r="C891" s="280" t="s">
        <v>5299</v>
      </c>
      <c r="D891" s="312" t="s">
        <v>279</v>
      </c>
      <c r="E891" s="24" t="s">
        <v>5300</v>
      </c>
      <c r="F891" s="124" t="s">
        <v>3540</v>
      </c>
      <c r="G891" s="124" t="s">
        <v>135</v>
      </c>
      <c r="H891" s="23" t="s">
        <v>5304</v>
      </c>
      <c r="I891" s="124" t="s">
        <v>97</v>
      </c>
      <c r="J891" s="23" t="s">
        <v>5</v>
      </c>
      <c r="K891" s="75" t="s">
        <v>5305</v>
      </c>
      <c r="L891" s="124" t="s">
        <v>73</v>
      </c>
      <c r="M891" s="124" t="s">
        <v>70</v>
      </c>
      <c r="N891" s="278"/>
      <c r="O891" s="119" t="s">
        <v>440</v>
      </c>
      <c r="P891" s="23"/>
      <c r="Q891" s="23"/>
      <c r="R891" s="124"/>
      <c r="S891" s="23" t="s">
        <v>60</v>
      </c>
      <c r="T891" s="124"/>
      <c r="X891" s="142" t="b">
        <f>COUNT(SEARCH({"а";"б";"в";"г";"д";"е";"ё";"ж";"з";"и";"й";"к";"л";"м";"н";"о";"п";"р";"с";"т";"у";"ф";"х";"ц";"ч";"ш";"щ";"ъ";"ы";"ь";"э";"ю";"я"},E891))&gt;0</f>
        <v>0</v>
      </c>
      <c r="Y891" s="142" t="b">
        <f>COUNT(SEARCH({"а";"б";"в";"г";"д";"е";"ё";"ж";"з";"и";"й";"к";"л";"м";"н";"о";"п";"р";"с";"т";"у";"ф";"х";"ц";"ч";"ш";"щ";"ъ";"ы";"ь";"э";"ю";"я"},F891))&gt;0</f>
        <v>0</v>
      </c>
      <c r="Z891" s="142" t="b">
        <f>COUNT(SEARCH({"а";"б";"в";"г";"д";"е";"ё";"ж";"з";"и";"й";"к";"л";"м";"н";"о";"п";"р";"с";"т";"у";"ф";"х";"ц";"ч";"ш";"щ";"ъ";"ы";"ь";"э";"ю";"я"},K891))&gt;0</f>
        <v>0</v>
      </c>
      <c r="AA891" s="142" t="b">
        <f>COUNT(SEARCH({"а";"б";"в";"г";"д";"е";"ё";"ж";"з";"и";"й";"к";"л";"м";"н";"о";"п";"р";"с";"т";"у";"ф";"х";"ц";"ч";"ш";"щ";"ъ";"ы";"ь";"э";"ю";"я"},L891))&gt;0</f>
        <v>0</v>
      </c>
      <c r="AB891" s="142" t="b">
        <f>COUNT(SEARCH({"а";"б";"в";"г";"д";"е";"ё";"ж";"з";"и";"й";"к";"л";"м";"н";"о";"п";"р";"с";"т";"у";"ф";"х";"ц";"ч";"ш";"щ";"ъ";"ы";"ь";"э";"ю";"я"},I891))&gt;0</f>
        <v>0</v>
      </c>
      <c r="AC891" s="142" t="b">
        <f>COUNT(SEARCH({"а";"б";"в";"г";"д";"е";"ё";"ж";"з";"и";"й";"к";"л";"м";"н";"о";"п";"р";"с";"т";"у";"ф";"х";"ц";"ч";"ш";"щ";"ъ";"ы";"ь";"э";"ю";"я"},M891))&gt;0</f>
        <v>0</v>
      </c>
      <c r="AD891" s="27" t="b">
        <f t="shared" si="13"/>
        <v>1</v>
      </c>
    </row>
    <row r="892" spans="1:30" s="289" customFormat="1" hidden="1">
      <c r="A892" s="314" t="s">
        <v>5294</v>
      </c>
      <c r="B892" s="314"/>
      <c r="C892" s="280" t="s">
        <v>5299</v>
      </c>
      <c r="D892" s="312" t="s">
        <v>279</v>
      </c>
      <c r="E892" s="24" t="s">
        <v>5300</v>
      </c>
      <c r="F892" s="87" t="s">
        <v>14</v>
      </c>
      <c r="G892" s="96"/>
      <c r="H892" s="25" t="s">
        <v>13</v>
      </c>
      <c r="I892" s="87" t="s">
        <v>15</v>
      </c>
      <c r="J892" s="24" t="s">
        <v>5</v>
      </c>
      <c r="K892" s="133"/>
      <c r="L892" s="24"/>
      <c r="M892" s="24"/>
      <c r="N892" s="42"/>
      <c r="O892" s="51" t="s">
        <v>13</v>
      </c>
      <c r="P892" s="49"/>
      <c r="Q892" s="49"/>
      <c r="R892" s="24"/>
      <c r="S892" s="87"/>
      <c r="T892" s="24"/>
      <c r="X892" s="142" t="b">
        <f>COUNT(SEARCH({"а";"б";"в";"г";"д";"е";"ё";"ж";"з";"и";"й";"к";"л";"м";"н";"о";"п";"р";"с";"т";"у";"ф";"х";"ц";"ч";"ш";"щ";"ъ";"ы";"ь";"э";"ю";"я"},E892))&gt;0</f>
        <v>0</v>
      </c>
      <c r="Y892" s="142" t="b">
        <f>COUNT(SEARCH({"а";"б";"в";"г";"д";"е";"ё";"ж";"з";"и";"й";"к";"л";"м";"н";"о";"п";"р";"с";"т";"у";"ф";"х";"ц";"ч";"ш";"щ";"ъ";"ы";"ь";"э";"ю";"я"},F892))&gt;0</f>
        <v>0</v>
      </c>
      <c r="Z892" s="142" t="b">
        <f>COUNT(SEARCH({"а";"б";"в";"г";"д";"е";"ё";"ж";"з";"и";"й";"к";"л";"м";"н";"о";"п";"р";"с";"т";"у";"ф";"х";"ц";"ч";"ш";"щ";"ъ";"ы";"ь";"э";"ю";"я"},K892))&gt;0</f>
        <v>0</v>
      </c>
      <c r="AA892" s="142" t="b">
        <f>COUNT(SEARCH({"а";"б";"в";"г";"д";"е";"ё";"ж";"з";"и";"й";"к";"л";"м";"н";"о";"п";"р";"с";"т";"у";"ф";"х";"ц";"ч";"ш";"щ";"ъ";"ы";"ь";"э";"ю";"я"},L892))&gt;0</f>
        <v>0</v>
      </c>
      <c r="AB892" s="142" t="b">
        <f>COUNT(SEARCH({"а";"б";"в";"г";"д";"е";"ё";"ж";"з";"и";"й";"к";"л";"м";"н";"о";"п";"р";"с";"т";"у";"ф";"х";"ц";"ч";"ш";"щ";"ъ";"ы";"ь";"э";"ю";"я"},I892))&gt;0</f>
        <v>0</v>
      </c>
      <c r="AC892" s="142" t="b">
        <f>COUNT(SEARCH({"а";"б";"в";"г";"д";"е";"ё";"ж";"з";"и";"й";"к";"л";"м";"н";"о";"п";"р";"с";"т";"у";"ф";"х";"ц";"ч";"ш";"щ";"ъ";"ы";"ь";"э";"ю";"я"},M892))&gt;0</f>
        <v>0</v>
      </c>
      <c r="AD892" s="27" t="b">
        <f t="shared" si="13"/>
        <v>1</v>
      </c>
    </row>
    <row r="893" spans="1:30" s="289" customFormat="1" hidden="1">
      <c r="A893" s="314" t="s">
        <v>5294</v>
      </c>
      <c r="B893" s="314"/>
      <c r="C893" s="280" t="s">
        <v>5299</v>
      </c>
      <c r="D893" s="312" t="s">
        <v>279</v>
      </c>
      <c r="E893" s="24" t="s">
        <v>5300</v>
      </c>
      <c r="F893" s="87" t="s">
        <v>8</v>
      </c>
      <c r="G893" s="96"/>
      <c r="H893" s="25" t="s">
        <v>67</v>
      </c>
      <c r="I893" s="218" t="s">
        <v>97</v>
      </c>
      <c r="J893" s="24" t="s">
        <v>5</v>
      </c>
      <c r="K893" s="133"/>
      <c r="L893" s="24"/>
      <c r="M893" s="24"/>
      <c r="N893" s="279" t="s">
        <v>446</v>
      </c>
      <c r="O893" s="51" t="s">
        <v>447</v>
      </c>
      <c r="P893" s="49"/>
      <c r="Q893" s="49"/>
      <c r="R893" s="24"/>
      <c r="S893" s="281" t="s">
        <v>398</v>
      </c>
      <c r="T893" s="24"/>
      <c r="X893" s="142" t="b">
        <f>COUNT(SEARCH({"а";"б";"в";"г";"д";"е";"ё";"ж";"з";"и";"й";"к";"л";"м";"н";"о";"п";"р";"с";"т";"у";"ф";"х";"ц";"ч";"ш";"щ";"ъ";"ы";"ь";"э";"ю";"я"},E893))&gt;0</f>
        <v>0</v>
      </c>
      <c r="Y893" s="142" t="b">
        <f>COUNT(SEARCH({"а";"б";"в";"г";"д";"е";"ё";"ж";"з";"и";"й";"к";"л";"м";"н";"о";"п";"р";"с";"т";"у";"ф";"х";"ц";"ч";"ш";"щ";"ъ";"ы";"ь";"э";"ю";"я"},F893))&gt;0</f>
        <v>0</v>
      </c>
      <c r="Z893" s="142" t="b">
        <f>COUNT(SEARCH({"а";"б";"в";"г";"д";"е";"ё";"ж";"з";"и";"й";"к";"л";"м";"н";"о";"п";"р";"с";"т";"у";"ф";"х";"ц";"ч";"ш";"щ";"ъ";"ы";"ь";"э";"ю";"я"},K893))&gt;0</f>
        <v>0</v>
      </c>
      <c r="AA893" s="142" t="b">
        <f>COUNT(SEARCH({"а";"б";"в";"г";"д";"е";"ё";"ж";"з";"и";"й";"к";"л";"м";"н";"о";"п";"р";"с";"т";"у";"ф";"х";"ц";"ч";"ш";"щ";"ъ";"ы";"ь";"э";"ю";"я"},L893))&gt;0</f>
        <v>0</v>
      </c>
      <c r="AB893" s="142" t="b">
        <f>COUNT(SEARCH({"а";"б";"в";"г";"д";"е";"ё";"ж";"з";"и";"й";"к";"л";"м";"н";"о";"п";"р";"с";"т";"у";"ф";"х";"ц";"ч";"ш";"щ";"ъ";"ы";"ь";"э";"ю";"я"},I893))&gt;0</f>
        <v>0</v>
      </c>
      <c r="AC893" s="142" t="b">
        <f>COUNT(SEARCH({"а";"б";"в";"г";"д";"е";"ё";"ж";"з";"и";"й";"к";"л";"м";"н";"о";"п";"р";"с";"т";"у";"ф";"х";"ц";"ч";"ш";"щ";"ъ";"ы";"ь";"э";"ю";"я"},M893))&gt;0</f>
        <v>0</v>
      </c>
      <c r="AD893" s="27" t="b">
        <f t="shared" si="13"/>
        <v>1</v>
      </c>
    </row>
    <row r="894" spans="1:30" s="289" customFormat="1" ht="30" hidden="1">
      <c r="A894" s="314" t="s">
        <v>5294</v>
      </c>
      <c r="B894" s="314"/>
      <c r="C894" s="280" t="s">
        <v>5299</v>
      </c>
      <c r="D894" s="312" t="s">
        <v>279</v>
      </c>
      <c r="E894" s="24" t="s">
        <v>5300</v>
      </c>
      <c r="F894" s="87" t="s">
        <v>12</v>
      </c>
      <c r="G894" s="96"/>
      <c r="H894" s="25" t="s">
        <v>400</v>
      </c>
      <c r="I894" s="87" t="s">
        <v>3</v>
      </c>
      <c r="J894" s="24" t="s">
        <v>5</v>
      </c>
      <c r="K894" s="133"/>
      <c r="L894" s="24"/>
      <c r="M894" s="24"/>
      <c r="N894" s="42"/>
      <c r="O894" s="51" t="s">
        <v>66</v>
      </c>
      <c r="P894" s="49"/>
      <c r="Q894" s="49"/>
      <c r="R894" s="24"/>
      <c r="S894" s="87" t="s">
        <v>4</v>
      </c>
      <c r="T894" s="24"/>
      <c r="X894" s="142" t="b">
        <f>COUNT(SEARCH({"а";"б";"в";"г";"д";"е";"ё";"ж";"з";"и";"й";"к";"л";"м";"н";"о";"п";"р";"с";"т";"у";"ф";"х";"ц";"ч";"ш";"щ";"ъ";"ы";"ь";"э";"ю";"я"},E894))&gt;0</f>
        <v>0</v>
      </c>
      <c r="Y894" s="142" t="b">
        <f>COUNT(SEARCH({"а";"б";"в";"г";"д";"е";"ё";"ж";"з";"и";"й";"к";"л";"м";"н";"о";"п";"р";"с";"т";"у";"ф";"х";"ц";"ч";"ш";"щ";"ъ";"ы";"ь";"э";"ю";"я"},F894))&gt;0</f>
        <v>0</v>
      </c>
      <c r="Z894" s="142" t="b">
        <f>COUNT(SEARCH({"а";"б";"в";"г";"д";"е";"ё";"ж";"з";"и";"й";"к";"л";"м";"н";"о";"п";"р";"с";"т";"у";"ф";"х";"ц";"ч";"ш";"щ";"ъ";"ы";"ь";"э";"ю";"я"},K894))&gt;0</f>
        <v>0</v>
      </c>
      <c r="AA894" s="142" t="b">
        <f>COUNT(SEARCH({"а";"б";"в";"г";"д";"е";"ё";"ж";"з";"и";"й";"к";"л";"м";"н";"о";"п";"р";"с";"т";"у";"ф";"х";"ц";"ч";"ш";"щ";"ъ";"ы";"ь";"э";"ю";"я"},L894))&gt;0</f>
        <v>0</v>
      </c>
      <c r="AB894" s="142" t="b">
        <f>COUNT(SEARCH({"а";"б";"в";"г";"д";"е";"ё";"ж";"з";"и";"й";"к";"л";"м";"н";"о";"п";"р";"с";"т";"у";"ф";"х";"ц";"ч";"ш";"щ";"ъ";"ы";"ь";"э";"ю";"я"},I894))&gt;0</f>
        <v>0</v>
      </c>
      <c r="AC894" s="142" t="b">
        <f>COUNT(SEARCH({"а";"б";"в";"г";"д";"е";"ё";"ж";"з";"и";"й";"к";"л";"м";"н";"о";"п";"р";"с";"т";"у";"ф";"х";"ц";"ч";"ш";"щ";"ъ";"ы";"ь";"э";"ю";"я"},M894))&gt;0</f>
        <v>0</v>
      </c>
      <c r="AD894" s="27" t="b">
        <f t="shared" si="13"/>
        <v>1</v>
      </c>
    </row>
    <row r="895" spans="1:30" s="289" customFormat="1" hidden="1">
      <c r="A895" s="314" t="s">
        <v>5294</v>
      </c>
      <c r="B895" s="314"/>
      <c r="C895" s="280" t="s">
        <v>5299</v>
      </c>
      <c r="D895" s="312" t="s">
        <v>279</v>
      </c>
      <c r="E895" s="24" t="s">
        <v>5300</v>
      </c>
      <c r="F895" s="87" t="s">
        <v>18</v>
      </c>
      <c r="G895" s="96"/>
      <c r="H895" s="25" t="s">
        <v>456</v>
      </c>
      <c r="I895" s="87" t="s">
        <v>19</v>
      </c>
      <c r="J895" s="24" t="s">
        <v>5</v>
      </c>
      <c r="K895" s="133"/>
      <c r="L895" s="24"/>
      <c r="M895" s="24"/>
      <c r="N895" s="42"/>
      <c r="O895" s="51" t="s">
        <v>401</v>
      </c>
      <c r="P895" s="49"/>
      <c r="Q895" s="49"/>
      <c r="R895" s="24"/>
      <c r="S895" s="87"/>
      <c r="T895" s="24"/>
      <c r="X895" s="142" t="b">
        <f>COUNT(SEARCH({"а";"б";"в";"г";"д";"е";"ё";"ж";"з";"и";"й";"к";"л";"м";"н";"о";"п";"р";"с";"т";"у";"ф";"х";"ц";"ч";"ш";"щ";"ъ";"ы";"ь";"э";"ю";"я"},E895))&gt;0</f>
        <v>0</v>
      </c>
      <c r="Y895" s="142" t="b">
        <f>COUNT(SEARCH({"а";"б";"в";"г";"д";"е";"ё";"ж";"з";"и";"й";"к";"л";"м";"н";"о";"п";"р";"с";"т";"у";"ф";"х";"ц";"ч";"ш";"щ";"ъ";"ы";"ь";"э";"ю";"я"},F895))&gt;0</f>
        <v>0</v>
      </c>
      <c r="Z895" s="142" t="b">
        <f>COUNT(SEARCH({"а";"б";"в";"г";"д";"е";"ё";"ж";"з";"и";"й";"к";"л";"м";"н";"о";"п";"р";"с";"т";"у";"ф";"х";"ц";"ч";"ш";"щ";"ъ";"ы";"ь";"э";"ю";"я"},K895))&gt;0</f>
        <v>0</v>
      </c>
      <c r="AA895" s="142" t="b">
        <f>COUNT(SEARCH({"а";"б";"в";"г";"д";"е";"ё";"ж";"з";"и";"й";"к";"л";"м";"н";"о";"п";"р";"с";"т";"у";"ф";"х";"ц";"ч";"ш";"щ";"ъ";"ы";"ь";"э";"ю";"я"},L895))&gt;0</f>
        <v>0</v>
      </c>
      <c r="AB895" s="142" t="b">
        <f>COUNT(SEARCH({"а";"б";"в";"г";"д";"е";"ё";"ж";"з";"и";"й";"к";"л";"м";"н";"о";"п";"р";"с";"т";"у";"ф";"х";"ц";"ч";"ш";"щ";"ъ";"ы";"ь";"э";"ю";"я"},I895))&gt;0</f>
        <v>0</v>
      </c>
      <c r="AC895" s="142" t="b">
        <f>COUNT(SEARCH({"а";"б";"в";"г";"д";"е";"ё";"ж";"з";"и";"й";"к";"л";"м";"н";"о";"п";"р";"с";"т";"у";"ф";"х";"ц";"ч";"ш";"щ";"ъ";"ы";"ь";"э";"ю";"я"},M895))&gt;0</f>
        <v>0</v>
      </c>
      <c r="AD895" s="27" t="b">
        <f t="shared" si="13"/>
        <v>1</v>
      </c>
    </row>
    <row r="896" spans="1:30" s="289" customFormat="1" hidden="1">
      <c r="A896" s="314" t="s">
        <v>5294</v>
      </c>
      <c r="B896" s="314"/>
      <c r="C896" s="280" t="s">
        <v>5299</v>
      </c>
      <c r="D896" s="312" t="s">
        <v>279</v>
      </c>
      <c r="E896" s="24" t="s">
        <v>5300</v>
      </c>
      <c r="F896" s="87" t="s">
        <v>21</v>
      </c>
      <c r="G896" s="96"/>
      <c r="H896" s="25" t="s">
        <v>402</v>
      </c>
      <c r="I896" s="87" t="s">
        <v>19</v>
      </c>
      <c r="J896" s="24" t="s">
        <v>5</v>
      </c>
      <c r="K896" s="133"/>
      <c r="L896" s="24"/>
      <c r="M896" s="24"/>
      <c r="N896" s="42"/>
      <c r="O896" s="51" t="s">
        <v>519</v>
      </c>
      <c r="P896" s="49"/>
      <c r="Q896" s="49"/>
      <c r="R896" s="24"/>
      <c r="S896" s="25" t="s">
        <v>4</v>
      </c>
      <c r="T896" s="24"/>
      <c r="X896" s="142" t="b">
        <f>COUNT(SEARCH({"а";"б";"в";"г";"д";"е";"ё";"ж";"з";"и";"й";"к";"л";"м";"н";"о";"п";"р";"с";"т";"у";"ф";"х";"ц";"ч";"ш";"щ";"ъ";"ы";"ь";"э";"ю";"я"},E896))&gt;0</f>
        <v>0</v>
      </c>
      <c r="Y896" s="142" t="b">
        <f>COUNT(SEARCH({"а";"б";"в";"г";"д";"е";"ё";"ж";"з";"и";"й";"к";"л";"м";"н";"о";"п";"р";"с";"т";"у";"ф";"х";"ц";"ч";"ш";"щ";"ъ";"ы";"ь";"э";"ю";"я"},F896))&gt;0</f>
        <v>0</v>
      </c>
      <c r="Z896" s="142" t="b">
        <f>COUNT(SEARCH({"а";"б";"в";"г";"д";"е";"ё";"ж";"з";"и";"й";"к";"л";"м";"н";"о";"п";"р";"с";"т";"у";"ф";"х";"ц";"ч";"ш";"щ";"ъ";"ы";"ь";"э";"ю";"я"},K896))&gt;0</f>
        <v>0</v>
      </c>
      <c r="AA896" s="142" t="b">
        <f>COUNT(SEARCH({"а";"б";"в";"г";"д";"е";"ё";"ж";"з";"и";"й";"к";"л";"м";"н";"о";"п";"р";"с";"т";"у";"ф";"х";"ц";"ч";"ш";"щ";"ъ";"ы";"ь";"э";"ю";"я"},L896))&gt;0</f>
        <v>0</v>
      </c>
      <c r="AB896" s="142" t="b">
        <f>COUNT(SEARCH({"а";"б";"в";"г";"д";"е";"ё";"ж";"з";"и";"й";"к";"л";"м";"н";"о";"п";"р";"с";"т";"у";"ф";"х";"ц";"ч";"ш";"щ";"ъ";"ы";"ь";"э";"ю";"я"},I896))&gt;0</f>
        <v>0</v>
      </c>
      <c r="AC896" s="142" t="b">
        <f>COUNT(SEARCH({"а";"б";"в";"г";"д";"е";"ё";"ж";"з";"и";"й";"к";"л";"м";"н";"о";"п";"р";"с";"т";"у";"ф";"х";"ц";"ч";"ш";"щ";"ъ";"ы";"ь";"э";"ю";"я"},M896))&gt;0</f>
        <v>0</v>
      </c>
      <c r="AD896" s="27" t="b">
        <f t="shared" si="13"/>
        <v>1</v>
      </c>
    </row>
    <row r="897" spans="1:30" s="289" customFormat="1" hidden="1">
      <c r="A897" s="314" t="s">
        <v>5294</v>
      </c>
      <c r="B897" s="314"/>
      <c r="C897" s="280" t="s">
        <v>5299</v>
      </c>
      <c r="D897" s="312" t="s">
        <v>279</v>
      </c>
      <c r="E897" s="24" t="s">
        <v>5300</v>
      </c>
      <c r="F897" s="90" t="s">
        <v>93</v>
      </c>
      <c r="G897" s="96" t="s">
        <v>136</v>
      </c>
      <c r="H897" s="25" t="s">
        <v>578</v>
      </c>
      <c r="I897" s="25" t="s">
        <v>65</v>
      </c>
      <c r="J897" s="24" t="s">
        <v>5</v>
      </c>
      <c r="K897" s="133" t="s">
        <v>5305</v>
      </c>
      <c r="L897" s="24" t="s">
        <v>94</v>
      </c>
      <c r="M897" s="25" t="s">
        <v>65</v>
      </c>
      <c r="N897" s="42"/>
      <c r="O897" s="51" t="s">
        <v>395</v>
      </c>
      <c r="P897" s="49"/>
      <c r="Q897" s="49"/>
      <c r="R897" s="24"/>
      <c r="S897" s="25" t="s">
        <v>4</v>
      </c>
      <c r="T897" s="129" t="s">
        <v>276</v>
      </c>
      <c r="X897" s="142" t="b">
        <f>COUNT(SEARCH({"а";"б";"в";"г";"д";"е";"ё";"ж";"з";"и";"й";"к";"л";"м";"н";"о";"п";"р";"с";"т";"у";"ф";"х";"ц";"ч";"ш";"щ";"ъ";"ы";"ь";"э";"ю";"я"},E897))&gt;0</f>
        <v>0</v>
      </c>
      <c r="Y897" s="142" t="b">
        <f>COUNT(SEARCH({"а";"б";"в";"г";"д";"е";"ё";"ж";"з";"и";"й";"к";"л";"м";"н";"о";"п";"р";"с";"т";"у";"ф";"х";"ц";"ч";"ш";"щ";"ъ";"ы";"ь";"э";"ю";"я"},F897))&gt;0</f>
        <v>0</v>
      </c>
      <c r="Z897" s="142" t="b">
        <f>COUNT(SEARCH({"а";"б";"в";"г";"д";"е";"ё";"ж";"з";"и";"й";"к";"л";"м";"н";"о";"п";"р";"с";"т";"у";"ф";"х";"ц";"ч";"ш";"щ";"ъ";"ы";"ь";"э";"ю";"я"},K897))&gt;0</f>
        <v>0</v>
      </c>
      <c r="AA897" s="142" t="b">
        <f>COUNT(SEARCH({"а";"б";"в";"г";"д";"е";"ё";"ж";"з";"и";"й";"к";"л";"м";"н";"о";"п";"р";"с";"т";"у";"ф";"х";"ц";"ч";"ш";"щ";"ъ";"ы";"ь";"э";"ю";"я"},L897))&gt;0</f>
        <v>0</v>
      </c>
      <c r="AB897" s="142" t="b">
        <f>COUNT(SEARCH({"а";"б";"в";"г";"д";"е";"ё";"ж";"з";"и";"й";"к";"л";"м";"н";"о";"п";"р";"с";"т";"у";"ф";"х";"ц";"ч";"ш";"щ";"ъ";"ы";"ь";"э";"ю";"я"},I897))&gt;0</f>
        <v>0</v>
      </c>
      <c r="AC897" s="142" t="b">
        <f>COUNT(SEARCH({"а";"б";"в";"г";"д";"е";"ё";"ж";"з";"и";"й";"к";"л";"м";"н";"о";"п";"р";"с";"т";"у";"ф";"х";"ц";"ч";"ш";"щ";"ъ";"ы";"ь";"э";"ю";"я"},M897))&gt;0</f>
        <v>0</v>
      </c>
      <c r="AD897" s="27" t="b">
        <f t="shared" si="13"/>
        <v>1</v>
      </c>
    </row>
    <row r="898" spans="1:30" s="289" customFormat="1" hidden="1">
      <c r="A898" s="314" t="s">
        <v>5294</v>
      </c>
      <c r="B898" s="314"/>
      <c r="C898" s="280" t="s">
        <v>5299</v>
      </c>
      <c r="D898" s="312" t="s">
        <v>279</v>
      </c>
      <c r="E898" s="24" t="s">
        <v>5300</v>
      </c>
      <c r="F898" s="12" t="s">
        <v>3547</v>
      </c>
      <c r="G898" s="96"/>
      <c r="H898" s="90" t="s">
        <v>3548</v>
      </c>
      <c r="I898" s="90" t="s">
        <v>463</v>
      </c>
      <c r="J898" s="24" t="s">
        <v>23</v>
      </c>
      <c r="K898" s="133" t="s">
        <v>5305</v>
      </c>
      <c r="L898" s="24" t="s">
        <v>3547</v>
      </c>
      <c r="M898" s="12" t="s">
        <v>65</v>
      </c>
      <c r="N898" s="42"/>
      <c r="O898" s="51" t="s">
        <v>395</v>
      </c>
      <c r="P898" s="49"/>
      <c r="Q898" s="49"/>
      <c r="R898" s="24"/>
      <c r="S898" s="12"/>
      <c r="T898" s="24"/>
      <c r="X898" s="142" t="b">
        <f>COUNT(SEARCH({"а";"б";"в";"г";"д";"е";"ё";"ж";"з";"и";"й";"к";"л";"м";"н";"о";"п";"р";"с";"т";"у";"ф";"х";"ц";"ч";"ш";"щ";"ъ";"ы";"ь";"э";"ю";"я"},E898))&gt;0</f>
        <v>0</v>
      </c>
      <c r="Y898" s="142" t="b">
        <f>COUNT(SEARCH({"а";"б";"в";"г";"д";"е";"ё";"ж";"з";"и";"й";"к";"л";"м";"н";"о";"п";"р";"с";"т";"у";"ф";"х";"ц";"ч";"ш";"щ";"ъ";"ы";"ь";"э";"ю";"я"},F898))&gt;0</f>
        <v>0</v>
      </c>
      <c r="Z898" s="142" t="b">
        <f>COUNT(SEARCH({"а";"б";"в";"г";"д";"е";"ё";"ж";"з";"и";"й";"к";"л";"м";"н";"о";"п";"р";"с";"т";"у";"ф";"х";"ц";"ч";"ш";"щ";"ъ";"ы";"ь";"э";"ю";"я"},K898))&gt;0</f>
        <v>0</v>
      </c>
      <c r="AA898" s="142" t="b">
        <f>COUNT(SEARCH({"а";"б";"в";"г";"д";"е";"ё";"ж";"з";"и";"й";"к";"л";"м";"н";"о";"п";"р";"с";"т";"у";"ф";"х";"ц";"ч";"ш";"щ";"ъ";"ы";"ь";"э";"ю";"я"},L898))&gt;0</f>
        <v>0</v>
      </c>
      <c r="AB898" s="142" t="b">
        <f>COUNT(SEARCH({"а";"б";"в";"г";"д";"е";"ё";"ж";"з";"и";"й";"к";"л";"м";"н";"о";"п";"р";"с";"т";"у";"ф";"х";"ц";"ч";"ш";"щ";"ъ";"ы";"ь";"э";"ю";"я"},I898))&gt;0</f>
        <v>0</v>
      </c>
      <c r="AC898" s="142" t="b">
        <f>COUNT(SEARCH({"а";"б";"в";"г";"д";"е";"ё";"ж";"з";"и";"й";"к";"л";"м";"н";"о";"п";"р";"с";"т";"у";"ф";"х";"ц";"ч";"ш";"щ";"ъ";"ы";"ь";"э";"ю";"я"},M898))&gt;0</f>
        <v>0</v>
      </c>
      <c r="AD898" s="27" t="b">
        <f t="shared" si="13"/>
        <v>1</v>
      </c>
    </row>
    <row r="899" spans="1:30" s="289" customFormat="1" hidden="1">
      <c r="A899" s="314" t="s">
        <v>5294</v>
      </c>
      <c r="B899" s="314"/>
      <c r="C899" s="280" t="s">
        <v>5299</v>
      </c>
      <c r="D899" s="312" t="s">
        <v>279</v>
      </c>
      <c r="E899" s="24" t="s">
        <v>5300</v>
      </c>
      <c r="F899" s="12" t="s">
        <v>3549</v>
      </c>
      <c r="G899" s="96"/>
      <c r="H899" s="90" t="s">
        <v>3550</v>
      </c>
      <c r="I899" s="90" t="s">
        <v>1358</v>
      </c>
      <c r="J899" s="24" t="s">
        <v>23</v>
      </c>
      <c r="K899" s="133" t="s">
        <v>5305</v>
      </c>
      <c r="L899" s="24" t="s">
        <v>3549</v>
      </c>
      <c r="M899" s="12" t="s">
        <v>70</v>
      </c>
      <c r="N899" s="42"/>
      <c r="O899" s="51" t="s">
        <v>395</v>
      </c>
      <c r="P899" s="49"/>
      <c r="Q899" s="49"/>
      <c r="R899" s="24"/>
      <c r="S899" s="12"/>
      <c r="T899" s="24"/>
      <c r="X899" s="142" t="b">
        <f>COUNT(SEARCH({"а";"б";"в";"г";"д";"е";"ё";"ж";"з";"и";"й";"к";"л";"м";"н";"о";"п";"р";"с";"т";"у";"ф";"х";"ц";"ч";"ш";"щ";"ъ";"ы";"ь";"э";"ю";"я"},E899))&gt;0</f>
        <v>0</v>
      </c>
      <c r="Y899" s="142" t="b">
        <f>COUNT(SEARCH({"а";"б";"в";"г";"д";"е";"ё";"ж";"з";"и";"й";"к";"л";"м";"н";"о";"п";"р";"с";"т";"у";"ф";"х";"ц";"ч";"ш";"щ";"ъ";"ы";"ь";"э";"ю";"я"},F899))&gt;0</f>
        <v>0</v>
      </c>
      <c r="Z899" s="142" t="b">
        <f>COUNT(SEARCH({"а";"б";"в";"г";"д";"е";"ё";"ж";"з";"и";"й";"к";"л";"м";"н";"о";"п";"р";"с";"т";"у";"ф";"х";"ц";"ч";"ш";"щ";"ъ";"ы";"ь";"э";"ю";"я"},K899))&gt;0</f>
        <v>0</v>
      </c>
      <c r="AA899" s="142" t="b">
        <f>COUNT(SEARCH({"а";"б";"в";"г";"д";"е";"ё";"ж";"з";"и";"й";"к";"л";"м";"н";"о";"п";"р";"с";"т";"у";"ф";"х";"ц";"ч";"ш";"щ";"ъ";"ы";"ь";"э";"ю";"я"},L899))&gt;0</f>
        <v>0</v>
      </c>
      <c r="AB899" s="142" t="b">
        <f>COUNT(SEARCH({"а";"б";"в";"г";"д";"е";"ё";"ж";"з";"и";"й";"к";"л";"м";"н";"о";"п";"р";"с";"т";"у";"ф";"х";"ц";"ч";"ш";"щ";"ъ";"ы";"ь";"э";"ю";"я"},I899))&gt;0</f>
        <v>0</v>
      </c>
      <c r="AC899" s="142" t="b">
        <f>COUNT(SEARCH({"а";"б";"в";"г";"д";"е";"ё";"ж";"з";"и";"й";"к";"л";"м";"н";"о";"п";"р";"с";"т";"у";"ф";"х";"ц";"ч";"ш";"щ";"ъ";"ы";"ь";"э";"ю";"я"},M899))&gt;0</f>
        <v>0</v>
      </c>
      <c r="AD899" s="27" t="b">
        <f t="shared" si="13"/>
        <v>1</v>
      </c>
    </row>
    <row r="900" spans="1:30" s="289" customFormat="1" hidden="1">
      <c r="A900" s="314" t="s">
        <v>5294</v>
      </c>
      <c r="B900" s="314"/>
      <c r="C900" s="280" t="s">
        <v>5299</v>
      </c>
      <c r="D900" s="312" t="s">
        <v>279</v>
      </c>
      <c r="E900" s="24" t="s">
        <v>5300</v>
      </c>
      <c r="F900" s="12" t="s">
        <v>3551</v>
      </c>
      <c r="G900" s="96"/>
      <c r="H900" s="90" t="s">
        <v>3552</v>
      </c>
      <c r="I900" s="90" t="s">
        <v>1358</v>
      </c>
      <c r="J900" s="24" t="s">
        <v>23</v>
      </c>
      <c r="K900" s="133" t="s">
        <v>5305</v>
      </c>
      <c r="L900" s="24" t="s">
        <v>3551</v>
      </c>
      <c r="M900" s="12" t="s">
        <v>4509</v>
      </c>
      <c r="N900" s="42"/>
      <c r="O900" s="51" t="s">
        <v>395</v>
      </c>
      <c r="P900" s="49"/>
      <c r="Q900" s="49"/>
      <c r="R900" s="24"/>
      <c r="S900" s="12"/>
      <c r="T900" s="24"/>
      <c r="X900" s="142" t="b">
        <f>COUNT(SEARCH({"а";"б";"в";"г";"д";"е";"ё";"ж";"з";"и";"й";"к";"л";"м";"н";"о";"п";"р";"с";"т";"у";"ф";"х";"ц";"ч";"ш";"щ";"ъ";"ы";"ь";"э";"ю";"я"},E900))&gt;0</f>
        <v>0</v>
      </c>
      <c r="Y900" s="142" t="b">
        <f>COUNT(SEARCH({"а";"б";"в";"г";"д";"е";"ё";"ж";"з";"и";"й";"к";"л";"м";"н";"о";"п";"р";"с";"т";"у";"ф";"х";"ц";"ч";"ш";"щ";"ъ";"ы";"ь";"э";"ю";"я"},F900))&gt;0</f>
        <v>0</v>
      </c>
      <c r="Z900" s="142" t="b">
        <f>COUNT(SEARCH({"а";"б";"в";"г";"д";"е";"ё";"ж";"з";"и";"й";"к";"л";"м";"н";"о";"п";"р";"с";"т";"у";"ф";"х";"ц";"ч";"ш";"щ";"ъ";"ы";"ь";"э";"ю";"я"},K900))&gt;0</f>
        <v>0</v>
      </c>
      <c r="AA900" s="142" t="b">
        <f>COUNT(SEARCH({"а";"б";"в";"г";"д";"е";"ё";"ж";"з";"и";"й";"к";"л";"м";"н";"о";"п";"р";"с";"т";"у";"ф";"х";"ц";"ч";"ш";"щ";"ъ";"ы";"ь";"э";"ю";"я"},L900))&gt;0</f>
        <v>0</v>
      </c>
      <c r="AB900" s="142" t="b">
        <f>COUNT(SEARCH({"а";"б";"в";"г";"д";"е";"ё";"ж";"з";"и";"й";"к";"л";"м";"н";"о";"п";"р";"с";"т";"у";"ф";"х";"ц";"ч";"ш";"щ";"ъ";"ы";"ь";"э";"ю";"я"},I900))&gt;0</f>
        <v>0</v>
      </c>
      <c r="AC900" s="142" t="b">
        <f>COUNT(SEARCH({"а";"б";"в";"г";"д";"е";"ё";"ж";"з";"и";"й";"к";"л";"м";"н";"о";"п";"р";"с";"т";"у";"ф";"х";"ц";"ч";"ш";"щ";"ъ";"ы";"ь";"э";"ю";"я"},M900))&gt;0</f>
        <v>0</v>
      </c>
      <c r="AD900" s="27" t="b">
        <f t="shared" ref="AD900:AD963" si="14">IF(OR(ISBLANK(K900),G900= "BK",G900= "RK",G900= "Ref",G900= "LH_RK",RIGHT(F900,3) = "_id",F900 = "hash_diff",F900 = "src_cd",F900 = "invalid_id",F900 = "version_id",F900 = "deleted_flg",F900 = "valid_flg"),EXACT(F900,F900),EXACT(F900,IF(L900 = "ods$effective_from_dt","effective_date",IF(ISERROR(SEARCH("#",IF(ISERROR(SEARCH("#",L900,1)),L900,REPLACE(L900,SEARCH("#",L900,1),1,"_")),1)),IF(ISERROR(SEARCH("#",L900,1)),L900,REPLACE(L900,SEARCH("#",L900,1),1,"_")),REPLACE(IF(ISERROR(SEARCH("#",L900,1)),L900,REPLACE(L900,SEARCH("#",L900,1),1,"_")),SEARCH("#",IF(ISERROR(SEARCH("#",L900,1)),L900,REPLACE(IF(ISERROR(SEARCH("#",L900,1)),L900,REPLACE(L900,SEARCH("#",L900,1),1,"_")),SEARCH("#",L900,1),1,"_")),1),1,"_")))))</f>
        <v>1</v>
      </c>
    </row>
    <row r="901" spans="1:30" s="289" customFormat="1" hidden="1">
      <c r="A901" s="314" t="s">
        <v>5294</v>
      </c>
      <c r="B901" s="314"/>
      <c r="C901" s="280" t="s">
        <v>5299</v>
      </c>
      <c r="D901" s="312" t="s">
        <v>279</v>
      </c>
      <c r="E901" s="24" t="s">
        <v>5300</v>
      </c>
      <c r="F901" s="12" t="s">
        <v>3553</v>
      </c>
      <c r="G901" s="96"/>
      <c r="H901" s="90" t="s">
        <v>3554</v>
      </c>
      <c r="I901" s="90" t="s">
        <v>1358</v>
      </c>
      <c r="J901" s="24" t="s">
        <v>23</v>
      </c>
      <c r="K901" s="133" t="s">
        <v>5305</v>
      </c>
      <c r="L901" s="24" t="s">
        <v>3553</v>
      </c>
      <c r="M901" s="12" t="s">
        <v>4509</v>
      </c>
      <c r="N901" s="42"/>
      <c r="O901" s="51" t="s">
        <v>395</v>
      </c>
      <c r="P901" s="49"/>
      <c r="Q901" s="49"/>
      <c r="R901" s="24"/>
      <c r="S901" s="12"/>
      <c r="T901" s="24"/>
      <c r="X901" s="142" t="b">
        <f>COUNT(SEARCH({"а";"б";"в";"г";"д";"е";"ё";"ж";"з";"и";"й";"к";"л";"м";"н";"о";"п";"р";"с";"т";"у";"ф";"х";"ц";"ч";"ш";"щ";"ъ";"ы";"ь";"э";"ю";"я"},E901))&gt;0</f>
        <v>0</v>
      </c>
      <c r="Y901" s="142" t="b">
        <f>COUNT(SEARCH({"а";"б";"в";"г";"д";"е";"ё";"ж";"з";"и";"й";"к";"л";"м";"н";"о";"п";"р";"с";"т";"у";"ф";"х";"ц";"ч";"ш";"щ";"ъ";"ы";"ь";"э";"ю";"я"},F901))&gt;0</f>
        <v>0</v>
      </c>
      <c r="Z901" s="142" t="b">
        <f>COUNT(SEARCH({"а";"б";"в";"г";"д";"е";"ё";"ж";"з";"и";"й";"к";"л";"м";"н";"о";"п";"р";"с";"т";"у";"ф";"х";"ц";"ч";"ш";"щ";"ъ";"ы";"ь";"э";"ю";"я"},K901))&gt;0</f>
        <v>0</v>
      </c>
      <c r="AA901" s="142" t="b">
        <f>COUNT(SEARCH({"а";"б";"в";"г";"д";"е";"ё";"ж";"з";"и";"й";"к";"л";"м";"н";"о";"п";"р";"с";"т";"у";"ф";"х";"ц";"ч";"ш";"щ";"ъ";"ы";"ь";"э";"ю";"я"},L901))&gt;0</f>
        <v>0</v>
      </c>
      <c r="AB901" s="142" t="b">
        <f>COUNT(SEARCH({"а";"б";"в";"г";"д";"е";"ё";"ж";"з";"и";"й";"к";"л";"м";"н";"о";"п";"р";"с";"т";"у";"ф";"х";"ц";"ч";"ш";"щ";"ъ";"ы";"ь";"э";"ю";"я"},I901))&gt;0</f>
        <v>0</v>
      </c>
      <c r="AC901" s="142" t="b">
        <f>COUNT(SEARCH({"а";"б";"в";"г";"д";"е";"ё";"ж";"з";"и";"й";"к";"л";"м";"н";"о";"п";"р";"с";"т";"у";"ф";"х";"ц";"ч";"ш";"щ";"ъ";"ы";"ь";"э";"ю";"я"},M901))&gt;0</f>
        <v>0</v>
      </c>
      <c r="AD901" s="27" t="b">
        <f t="shared" si="14"/>
        <v>1</v>
      </c>
    </row>
    <row r="902" spans="1:30" s="289" customFormat="1" hidden="1">
      <c r="A902" s="314" t="s">
        <v>5294</v>
      </c>
      <c r="B902" s="314"/>
      <c r="C902" s="280" t="s">
        <v>5299</v>
      </c>
      <c r="D902" s="312" t="s">
        <v>279</v>
      </c>
      <c r="E902" s="24" t="s">
        <v>5300</v>
      </c>
      <c r="F902" s="90" t="s">
        <v>1487</v>
      </c>
      <c r="G902" s="96"/>
      <c r="H902" s="90" t="s">
        <v>1064</v>
      </c>
      <c r="I902" s="218" t="s">
        <v>97</v>
      </c>
      <c r="J902" s="24" t="s">
        <v>23</v>
      </c>
      <c r="K902" s="133" t="s">
        <v>5305</v>
      </c>
      <c r="L902" s="24" t="s">
        <v>5306</v>
      </c>
      <c r="M902" s="24" t="s">
        <v>70</v>
      </c>
      <c r="N902" s="42"/>
      <c r="O902" s="51" t="s">
        <v>440</v>
      </c>
      <c r="P902" s="49"/>
      <c r="Q902" s="49"/>
      <c r="R902" s="24"/>
      <c r="S902" s="51" t="s">
        <v>398</v>
      </c>
      <c r="T902" s="25"/>
      <c r="X902" s="142" t="b">
        <f>COUNT(SEARCH({"а";"б";"в";"г";"д";"е";"ё";"ж";"з";"и";"й";"к";"л";"м";"н";"о";"п";"р";"с";"т";"у";"ф";"х";"ц";"ч";"ш";"щ";"ъ";"ы";"ь";"э";"ю";"я"},E902))&gt;0</f>
        <v>0</v>
      </c>
      <c r="Y902" s="142" t="b">
        <f>COUNT(SEARCH({"а";"б";"в";"г";"д";"е";"ё";"ж";"з";"и";"й";"к";"л";"м";"н";"о";"п";"р";"с";"т";"у";"ф";"х";"ц";"ч";"ш";"щ";"ъ";"ы";"ь";"э";"ю";"я"},F902))&gt;0</f>
        <v>0</v>
      </c>
      <c r="Z902" s="142" t="b">
        <f>COUNT(SEARCH({"а";"б";"в";"г";"д";"е";"ё";"ж";"з";"и";"й";"к";"л";"м";"н";"о";"п";"р";"с";"т";"у";"ф";"х";"ц";"ч";"ш";"щ";"ъ";"ы";"ь";"э";"ю";"я"},K902))&gt;0</f>
        <v>0</v>
      </c>
      <c r="AA902" s="142" t="b">
        <f>COUNT(SEARCH({"а";"б";"в";"г";"д";"е";"ё";"ж";"з";"и";"й";"к";"л";"м";"н";"о";"п";"р";"с";"т";"у";"ф";"х";"ц";"ч";"ш";"щ";"ъ";"ы";"ь";"э";"ю";"я"},L902))&gt;0</f>
        <v>0</v>
      </c>
      <c r="AB902" s="142" t="b">
        <f>COUNT(SEARCH({"а";"б";"в";"г";"д";"е";"ё";"ж";"з";"и";"й";"к";"л";"м";"н";"о";"п";"р";"с";"т";"у";"ф";"х";"ц";"ч";"ш";"щ";"ъ";"ы";"ь";"э";"ю";"я"},I902))&gt;0</f>
        <v>0</v>
      </c>
      <c r="AC902" s="142" t="b">
        <f>COUNT(SEARCH({"а";"б";"в";"г";"д";"е";"ё";"ж";"з";"и";"й";"к";"л";"м";"н";"о";"п";"р";"с";"т";"у";"ф";"х";"ц";"ч";"ш";"щ";"ъ";"ы";"ь";"э";"ю";"я"},M902))&gt;0</f>
        <v>0</v>
      </c>
      <c r="AD902" s="27" t="b">
        <f t="shared" si="14"/>
        <v>1</v>
      </c>
    </row>
    <row r="903" spans="1:30" s="289" customFormat="1" hidden="1">
      <c r="A903" s="314" t="s">
        <v>5294</v>
      </c>
      <c r="B903" s="314"/>
      <c r="C903" s="280" t="s">
        <v>5299</v>
      </c>
      <c r="D903" s="312" t="s">
        <v>279</v>
      </c>
      <c r="E903" s="24" t="s">
        <v>5300</v>
      </c>
      <c r="F903" s="12" t="s">
        <v>3555</v>
      </c>
      <c r="G903" s="96"/>
      <c r="H903" s="90" t="s">
        <v>3080</v>
      </c>
      <c r="I903" s="90" t="s">
        <v>459</v>
      </c>
      <c r="J903" s="24" t="s">
        <v>23</v>
      </c>
      <c r="K903" s="133" t="s">
        <v>5305</v>
      </c>
      <c r="L903" s="24" t="s">
        <v>3555</v>
      </c>
      <c r="M903" s="12" t="s">
        <v>4711</v>
      </c>
      <c r="N903" s="42"/>
      <c r="O903" s="51" t="s">
        <v>395</v>
      </c>
      <c r="P903" s="49"/>
      <c r="Q903" s="49"/>
      <c r="R903" s="24"/>
      <c r="S903" s="24"/>
      <c r="T903" s="24"/>
      <c r="X903" s="142" t="b">
        <f>COUNT(SEARCH({"а";"б";"в";"г";"д";"е";"ё";"ж";"з";"и";"й";"к";"л";"м";"н";"о";"п";"р";"с";"т";"у";"ф";"х";"ц";"ч";"ш";"щ";"ъ";"ы";"ь";"э";"ю";"я"},E903))&gt;0</f>
        <v>0</v>
      </c>
      <c r="Y903" s="142" t="b">
        <f>COUNT(SEARCH({"а";"б";"в";"г";"д";"е";"ё";"ж";"з";"и";"й";"к";"л";"м";"н";"о";"п";"р";"с";"т";"у";"ф";"х";"ц";"ч";"ш";"щ";"ъ";"ы";"ь";"э";"ю";"я"},F903))&gt;0</f>
        <v>0</v>
      </c>
      <c r="Z903" s="142" t="b">
        <f>COUNT(SEARCH({"а";"б";"в";"г";"д";"е";"ё";"ж";"з";"и";"й";"к";"л";"м";"н";"о";"п";"р";"с";"т";"у";"ф";"х";"ц";"ч";"ш";"щ";"ъ";"ы";"ь";"э";"ю";"я"},K903))&gt;0</f>
        <v>0</v>
      </c>
      <c r="AA903" s="142" t="b">
        <f>COUNT(SEARCH({"а";"б";"в";"г";"д";"е";"ё";"ж";"з";"и";"й";"к";"л";"м";"н";"о";"п";"р";"с";"т";"у";"ф";"х";"ц";"ч";"ш";"щ";"ъ";"ы";"ь";"э";"ю";"я"},L903))&gt;0</f>
        <v>0</v>
      </c>
      <c r="AB903" s="142" t="b">
        <f>COUNT(SEARCH({"а";"б";"в";"г";"д";"е";"ё";"ж";"з";"и";"й";"к";"л";"м";"н";"о";"п";"р";"с";"т";"у";"ф";"х";"ц";"ч";"ш";"щ";"ъ";"ы";"ь";"э";"ю";"я"},I903))&gt;0</f>
        <v>0</v>
      </c>
      <c r="AC903" s="142" t="b">
        <f>COUNT(SEARCH({"а";"б";"в";"г";"д";"е";"ё";"ж";"з";"и";"й";"к";"л";"м";"н";"о";"п";"р";"с";"т";"у";"ф";"х";"ц";"ч";"ш";"щ";"ъ";"ы";"ь";"э";"ю";"я"},M903))&gt;0</f>
        <v>0</v>
      </c>
      <c r="AD903" s="27" t="b">
        <f t="shared" si="14"/>
        <v>1</v>
      </c>
    </row>
    <row r="904" spans="1:30" s="289" customFormat="1" hidden="1">
      <c r="A904" s="314" t="s">
        <v>5294</v>
      </c>
      <c r="B904" s="314"/>
      <c r="C904" s="280" t="s">
        <v>5299</v>
      </c>
      <c r="D904" s="312" t="s">
        <v>279</v>
      </c>
      <c r="E904" s="24" t="s">
        <v>5300</v>
      </c>
      <c r="F904" s="12" t="s">
        <v>2256</v>
      </c>
      <c r="G904" s="96"/>
      <c r="H904" s="90" t="s">
        <v>667</v>
      </c>
      <c r="I904" s="90" t="s">
        <v>463</v>
      </c>
      <c r="J904" s="24" t="s">
        <v>23</v>
      </c>
      <c r="K904" s="133" t="s">
        <v>5305</v>
      </c>
      <c r="L904" s="24" t="s">
        <v>2256</v>
      </c>
      <c r="M904" s="12" t="s">
        <v>65</v>
      </c>
      <c r="N904" s="42"/>
      <c r="O904" s="51" t="s">
        <v>395</v>
      </c>
      <c r="P904" s="49"/>
      <c r="Q904" s="49"/>
      <c r="R904" s="24"/>
      <c r="S904" s="24"/>
      <c r="T904" s="24"/>
      <c r="X904" s="142" t="b">
        <f>COUNT(SEARCH({"а";"б";"в";"г";"д";"е";"ё";"ж";"з";"и";"й";"к";"л";"м";"н";"о";"п";"р";"с";"т";"у";"ф";"х";"ц";"ч";"ш";"щ";"ъ";"ы";"ь";"э";"ю";"я"},E904))&gt;0</f>
        <v>0</v>
      </c>
      <c r="Y904" s="142" t="b">
        <f>COUNT(SEARCH({"а";"б";"в";"г";"д";"е";"ё";"ж";"з";"и";"й";"к";"л";"м";"н";"о";"п";"р";"с";"т";"у";"ф";"х";"ц";"ч";"ш";"щ";"ъ";"ы";"ь";"э";"ю";"я"},F904))&gt;0</f>
        <v>0</v>
      </c>
      <c r="Z904" s="142" t="b">
        <f>COUNT(SEARCH({"а";"б";"в";"г";"д";"е";"ё";"ж";"з";"и";"й";"к";"л";"м";"н";"о";"п";"р";"с";"т";"у";"ф";"х";"ц";"ч";"ш";"щ";"ъ";"ы";"ь";"э";"ю";"я"},K904))&gt;0</f>
        <v>0</v>
      </c>
      <c r="AA904" s="142" t="b">
        <f>COUNT(SEARCH({"а";"б";"в";"г";"д";"е";"ё";"ж";"з";"и";"й";"к";"л";"м";"н";"о";"п";"р";"с";"т";"у";"ф";"х";"ц";"ч";"ш";"щ";"ъ";"ы";"ь";"э";"ю";"я"},L904))&gt;0</f>
        <v>0</v>
      </c>
      <c r="AB904" s="142" t="b">
        <f>COUNT(SEARCH({"а";"б";"в";"г";"д";"е";"ё";"ж";"з";"и";"й";"к";"л";"м";"н";"о";"п";"р";"с";"т";"у";"ф";"х";"ц";"ч";"ш";"щ";"ъ";"ы";"ь";"э";"ю";"я"},I904))&gt;0</f>
        <v>0</v>
      </c>
      <c r="AC904" s="142" t="b">
        <f>COUNT(SEARCH({"а";"б";"в";"г";"д";"е";"ё";"ж";"з";"и";"й";"к";"л";"м";"н";"о";"п";"р";"с";"т";"у";"ф";"х";"ц";"ч";"ш";"щ";"ъ";"ы";"ь";"э";"ю";"я"},M904))&gt;0</f>
        <v>0</v>
      </c>
      <c r="AD904" s="27" t="b">
        <f t="shared" si="14"/>
        <v>1</v>
      </c>
    </row>
    <row r="905" spans="1:30" s="289" customFormat="1" hidden="1">
      <c r="A905" s="314" t="s">
        <v>5294</v>
      </c>
      <c r="B905" s="314"/>
      <c r="C905" s="280" t="s">
        <v>5299</v>
      </c>
      <c r="D905" s="312" t="s">
        <v>279</v>
      </c>
      <c r="E905" s="24" t="s">
        <v>5300</v>
      </c>
      <c r="F905" s="12" t="s">
        <v>3556</v>
      </c>
      <c r="G905" s="96"/>
      <c r="H905" s="90" t="s">
        <v>3557</v>
      </c>
      <c r="I905" s="218" t="s">
        <v>97</v>
      </c>
      <c r="J905" s="24" t="s">
        <v>23</v>
      </c>
      <c r="K905" s="133" t="s">
        <v>5305</v>
      </c>
      <c r="L905" s="24" t="s">
        <v>3556</v>
      </c>
      <c r="M905" s="12" t="s">
        <v>488</v>
      </c>
      <c r="N905" s="42"/>
      <c r="O905" s="51" t="s">
        <v>395</v>
      </c>
      <c r="P905" s="49"/>
      <c r="Q905" s="49"/>
      <c r="R905" s="24"/>
      <c r="S905" s="24"/>
      <c r="T905" s="24"/>
      <c r="X905" s="142" t="b">
        <f>COUNT(SEARCH({"а";"б";"в";"г";"д";"е";"ё";"ж";"з";"и";"й";"к";"л";"м";"н";"о";"п";"р";"с";"т";"у";"ф";"х";"ц";"ч";"ш";"щ";"ъ";"ы";"ь";"э";"ю";"я"},E905))&gt;0</f>
        <v>0</v>
      </c>
      <c r="Y905" s="142" t="b">
        <f>COUNT(SEARCH({"а";"б";"в";"г";"д";"е";"ё";"ж";"з";"и";"й";"к";"л";"м";"н";"о";"п";"р";"с";"т";"у";"ф";"х";"ц";"ч";"ш";"щ";"ъ";"ы";"ь";"э";"ю";"я"},F905))&gt;0</f>
        <v>0</v>
      </c>
      <c r="Z905" s="142" t="b">
        <f>COUNT(SEARCH({"а";"б";"в";"г";"д";"е";"ё";"ж";"з";"и";"й";"к";"л";"м";"н";"о";"п";"р";"с";"т";"у";"ф";"х";"ц";"ч";"ш";"щ";"ъ";"ы";"ь";"э";"ю";"я"},K905))&gt;0</f>
        <v>0</v>
      </c>
      <c r="AA905" s="142" t="b">
        <f>COUNT(SEARCH({"а";"б";"в";"г";"д";"е";"ё";"ж";"з";"и";"й";"к";"л";"м";"н";"о";"п";"р";"с";"т";"у";"ф";"х";"ц";"ч";"ш";"щ";"ъ";"ы";"ь";"э";"ю";"я"},L905))&gt;0</f>
        <v>0</v>
      </c>
      <c r="AB905" s="142" t="b">
        <f>COUNT(SEARCH({"а";"б";"в";"г";"д";"е";"ё";"ж";"з";"и";"й";"к";"л";"м";"н";"о";"п";"р";"с";"т";"у";"ф";"х";"ц";"ч";"ш";"щ";"ъ";"ы";"ь";"э";"ю";"я"},I905))&gt;0</f>
        <v>0</v>
      </c>
      <c r="AC905" s="142" t="b">
        <f>COUNT(SEARCH({"а";"б";"в";"г";"д";"е";"ё";"ж";"з";"и";"й";"к";"л";"м";"н";"о";"п";"р";"с";"т";"у";"ф";"х";"ц";"ч";"ш";"щ";"ъ";"ы";"ь";"э";"ю";"я"},M905))&gt;0</f>
        <v>0</v>
      </c>
      <c r="AD905" s="27" t="b">
        <f t="shared" si="14"/>
        <v>1</v>
      </c>
    </row>
    <row r="906" spans="1:30" s="289" customFormat="1" hidden="1">
      <c r="A906" s="314" t="s">
        <v>5294</v>
      </c>
      <c r="B906" s="314"/>
      <c r="C906" s="280" t="s">
        <v>5299</v>
      </c>
      <c r="D906" s="312" t="s">
        <v>279</v>
      </c>
      <c r="E906" s="24" t="s">
        <v>5300</v>
      </c>
      <c r="F906" s="12" t="s">
        <v>3558</v>
      </c>
      <c r="G906" s="96"/>
      <c r="H906" s="90" t="s">
        <v>3559</v>
      </c>
      <c r="I906" s="218" t="s">
        <v>97</v>
      </c>
      <c r="J906" s="24" t="s">
        <v>23</v>
      </c>
      <c r="K906" s="133" t="s">
        <v>5305</v>
      </c>
      <c r="L906" s="24" t="s">
        <v>3558</v>
      </c>
      <c r="M906" s="12" t="s">
        <v>488</v>
      </c>
      <c r="N906" s="42"/>
      <c r="O906" s="51" t="s">
        <v>395</v>
      </c>
      <c r="P906" s="49"/>
      <c r="Q906" s="49"/>
      <c r="R906" s="24"/>
      <c r="S906" s="24"/>
      <c r="T906" s="24"/>
      <c r="X906" s="142" t="b">
        <f>COUNT(SEARCH({"а";"б";"в";"г";"д";"е";"ё";"ж";"з";"и";"й";"к";"л";"м";"н";"о";"п";"р";"с";"т";"у";"ф";"х";"ц";"ч";"ш";"щ";"ъ";"ы";"ь";"э";"ю";"я"},E906))&gt;0</f>
        <v>0</v>
      </c>
      <c r="Y906" s="142" t="b">
        <f>COUNT(SEARCH({"а";"б";"в";"г";"д";"е";"ё";"ж";"з";"и";"й";"к";"л";"м";"н";"о";"п";"р";"с";"т";"у";"ф";"х";"ц";"ч";"ш";"щ";"ъ";"ы";"ь";"э";"ю";"я"},F906))&gt;0</f>
        <v>0</v>
      </c>
      <c r="Z906" s="142" t="b">
        <f>COUNT(SEARCH({"а";"б";"в";"г";"д";"е";"ё";"ж";"з";"и";"й";"к";"л";"м";"н";"о";"п";"р";"с";"т";"у";"ф";"х";"ц";"ч";"ш";"щ";"ъ";"ы";"ь";"э";"ю";"я"},K906))&gt;0</f>
        <v>0</v>
      </c>
      <c r="AA906" s="142" t="b">
        <f>COUNT(SEARCH({"а";"б";"в";"г";"д";"е";"ё";"ж";"з";"и";"й";"к";"л";"м";"н";"о";"п";"р";"с";"т";"у";"ф";"х";"ц";"ч";"ш";"щ";"ъ";"ы";"ь";"э";"ю";"я"},L906))&gt;0</f>
        <v>0</v>
      </c>
      <c r="AB906" s="142" t="b">
        <f>COUNT(SEARCH({"а";"б";"в";"г";"д";"е";"ё";"ж";"з";"и";"й";"к";"л";"м";"н";"о";"п";"р";"с";"т";"у";"ф";"х";"ц";"ч";"ш";"щ";"ъ";"ы";"ь";"э";"ю";"я"},I906))&gt;0</f>
        <v>0</v>
      </c>
      <c r="AC906" s="142" t="b">
        <f>COUNT(SEARCH({"а";"б";"в";"г";"д";"е";"ё";"ж";"з";"и";"й";"к";"л";"м";"н";"о";"п";"р";"с";"т";"у";"ф";"х";"ц";"ч";"ш";"щ";"ъ";"ы";"ь";"э";"ю";"я"},M906))&gt;0</f>
        <v>0</v>
      </c>
      <c r="AD906" s="27" t="b">
        <f t="shared" si="14"/>
        <v>1</v>
      </c>
    </row>
    <row r="907" spans="1:30" s="289" customFormat="1" hidden="1">
      <c r="A907" s="314" t="s">
        <v>5294</v>
      </c>
      <c r="B907" s="314"/>
      <c r="C907" s="280" t="s">
        <v>5295</v>
      </c>
      <c r="D907" s="98" t="s">
        <v>279</v>
      </c>
      <c r="E907" s="25" t="s">
        <v>5296</v>
      </c>
      <c r="F907" s="218" t="s">
        <v>3576</v>
      </c>
      <c r="G907" s="280" t="s">
        <v>272</v>
      </c>
      <c r="H907" s="218" t="s">
        <v>5297</v>
      </c>
      <c r="I907" s="218" t="s">
        <v>97</v>
      </c>
      <c r="J907" s="281" t="s">
        <v>5</v>
      </c>
      <c r="K907" s="315" t="s">
        <v>5298</v>
      </c>
      <c r="L907" s="218" t="s">
        <v>3576</v>
      </c>
      <c r="M907" s="316" t="s">
        <v>585</v>
      </c>
      <c r="N907" s="317"/>
      <c r="O907" s="51" t="s">
        <v>395</v>
      </c>
      <c r="P907" s="306"/>
      <c r="Q907" s="306"/>
      <c r="R907" s="281"/>
      <c r="S907" s="218" t="s">
        <v>4</v>
      </c>
      <c r="T907" s="281"/>
      <c r="X907" s="142" t="b">
        <f>COUNT(SEARCH({"а";"б";"в";"г";"д";"е";"ё";"ж";"з";"и";"й";"к";"л";"м";"н";"о";"п";"р";"с";"т";"у";"ф";"х";"ц";"ч";"ш";"щ";"ъ";"ы";"ь";"э";"ю";"я"},E907))&gt;0</f>
        <v>0</v>
      </c>
      <c r="Y907" s="142" t="b">
        <f>COUNT(SEARCH({"а";"б";"в";"г";"д";"е";"ё";"ж";"з";"и";"й";"к";"л";"м";"н";"о";"п";"р";"с";"т";"у";"ф";"х";"ц";"ч";"ш";"щ";"ъ";"ы";"ь";"э";"ю";"я"},F907))&gt;0</f>
        <v>0</v>
      </c>
      <c r="Z907" s="142" t="b">
        <f>COUNT(SEARCH({"а";"б";"в";"г";"д";"е";"ё";"ж";"з";"и";"й";"к";"л";"м";"н";"о";"п";"р";"с";"т";"у";"ф";"х";"ц";"ч";"ш";"щ";"ъ";"ы";"ь";"э";"ю";"я"},K907))&gt;0</f>
        <v>0</v>
      </c>
      <c r="AA907" s="142" t="b">
        <f>COUNT(SEARCH({"а";"б";"в";"г";"д";"е";"ё";"ж";"з";"и";"й";"к";"л";"м";"н";"о";"п";"р";"с";"т";"у";"ф";"х";"ц";"ч";"ш";"щ";"ъ";"ы";"ь";"э";"ю";"я"},L907))&gt;0</f>
        <v>0</v>
      </c>
      <c r="AB907" s="142" t="b">
        <f>COUNT(SEARCH({"а";"б";"в";"г";"д";"е";"ё";"ж";"з";"и";"й";"к";"л";"м";"н";"о";"п";"р";"с";"т";"у";"ф";"х";"ц";"ч";"ш";"щ";"ъ";"ы";"ь";"э";"ю";"я"},I907))&gt;0</f>
        <v>0</v>
      </c>
      <c r="AC907" s="142" t="b">
        <f>COUNT(SEARCH({"а";"б";"в";"г";"д";"е";"ё";"ж";"з";"и";"й";"к";"л";"м";"н";"о";"п";"р";"с";"т";"у";"ф";"х";"ц";"ч";"ш";"щ";"ъ";"ы";"ь";"э";"ю";"я"},M907))&gt;0</f>
        <v>0</v>
      </c>
      <c r="AD907" s="27" t="b">
        <f t="shared" si="14"/>
        <v>1</v>
      </c>
    </row>
    <row r="908" spans="1:30" s="289" customFormat="1" hidden="1">
      <c r="A908" s="314" t="s">
        <v>5294</v>
      </c>
      <c r="B908" s="314"/>
      <c r="C908" s="280" t="s">
        <v>5295</v>
      </c>
      <c r="D908" s="98" t="s">
        <v>279</v>
      </c>
      <c r="E908" s="25" t="s">
        <v>5296</v>
      </c>
      <c r="F908" s="218" t="s">
        <v>14</v>
      </c>
      <c r="G908" s="316"/>
      <c r="H908" s="318" t="s">
        <v>586</v>
      </c>
      <c r="I908" s="218" t="s">
        <v>15</v>
      </c>
      <c r="J908" s="281" t="s">
        <v>5</v>
      </c>
      <c r="K908" s="315"/>
      <c r="L908" s="218"/>
      <c r="M908" s="316"/>
      <c r="N908" s="317"/>
      <c r="O908" s="51" t="s">
        <v>13</v>
      </c>
      <c r="P908" s="306"/>
      <c r="Q908" s="306"/>
      <c r="R908" s="281"/>
      <c r="S908" s="218"/>
      <c r="T908" s="281"/>
      <c r="X908" s="142" t="b">
        <f>COUNT(SEARCH({"а";"б";"в";"г";"д";"е";"ё";"ж";"з";"и";"й";"к";"л";"м";"н";"о";"п";"р";"с";"т";"у";"ф";"х";"ц";"ч";"ш";"щ";"ъ";"ы";"ь";"э";"ю";"я"},E908))&gt;0</f>
        <v>0</v>
      </c>
      <c r="Y908" s="142" t="b">
        <f>COUNT(SEARCH({"а";"б";"в";"г";"д";"е";"ё";"ж";"з";"и";"й";"к";"л";"м";"н";"о";"п";"р";"с";"т";"у";"ф";"х";"ц";"ч";"ш";"щ";"ъ";"ы";"ь";"э";"ю";"я"},F908))&gt;0</f>
        <v>0</v>
      </c>
      <c r="Z908" s="142" t="b">
        <f>COUNT(SEARCH({"а";"б";"в";"г";"д";"е";"ё";"ж";"з";"и";"й";"к";"л";"м";"н";"о";"п";"р";"с";"т";"у";"ф";"х";"ц";"ч";"ш";"щ";"ъ";"ы";"ь";"э";"ю";"я"},K908))&gt;0</f>
        <v>0</v>
      </c>
      <c r="AA908" s="142" t="b">
        <f>COUNT(SEARCH({"а";"б";"в";"г";"д";"е";"ё";"ж";"з";"и";"й";"к";"л";"м";"н";"о";"п";"р";"с";"т";"у";"ф";"х";"ц";"ч";"ш";"щ";"ъ";"ы";"ь";"э";"ю";"я"},L908))&gt;0</f>
        <v>0</v>
      </c>
      <c r="AB908" s="142" t="b">
        <f>COUNT(SEARCH({"а";"б";"в";"г";"д";"е";"ё";"ж";"з";"и";"й";"к";"л";"м";"н";"о";"п";"р";"с";"т";"у";"ф";"х";"ц";"ч";"ш";"щ";"ъ";"ы";"ь";"э";"ю";"я"},I908))&gt;0</f>
        <v>0</v>
      </c>
      <c r="AC908" s="142" t="b">
        <f>COUNT(SEARCH({"а";"б";"в";"г";"д";"е";"ё";"ж";"з";"и";"й";"к";"л";"м";"н";"о";"п";"р";"с";"т";"у";"ф";"х";"ц";"ч";"ш";"щ";"ъ";"ы";"ь";"э";"ю";"я"},M908))&gt;0</f>
        <v>0</v>
      </c>
      <c r="AD908" s="27" t="b">
        <f t="shared" si="14"/>
        <v>1</v>
      </c>
    </row>
    <row r="909" spans="1:30" s="289" customFormat="1" hidden="1">
      <c r="A909" s="314" t="s">
        <v>5294</v>
      </c>
      <c r="B909" s="314"/>
      <c r="C909" s="280" t="s">
        <v>5295</v>
      </c>
      <c r="D909" s="98" t="s">
        <v>279</v>
      </c>
      <c r="E909" s="25" t="s">
        <v>5296</v>
      </c>
      <c r="F909" s="90" t="s">
        <v>8</v>
      </c>
      <c r="G909" s="129"/>
      <c r="H909" s="22" t="s">
        <v>67</v>
      </c>
      <c r="I909" s="218" t="s">
        <v>97</v>
      </c>
      <c r="J909" s="24" t="s">
        <v>5</v>
      </c>
      <c r="K909" s="73"/>
      <c r="L909" s="90"/>
      <c r="M909" s="129"/>
      <c r="N909" s="273" t="s">
        <v>587</v>
      </c>
      <c r="O909" s="51" t="s">
        <v>397</v>
      </c>
      <c r="P909" s="49"/>
      <c r="Q909" s="49"/>
      <c r="R909" s="24"/>
      <c r="S909" s="281" t="s">
        <v>398</v>
      </c>
      <c r="T909" s="24"/>
      <c r="X909" s="142" t="b">
        <f>COUNT(SEARCH({"а";"б";"в";"г";"д";"е";"ё";"ж";"з";"и";"й";"к";"л";"м";"н";"о";"п";"р";"с";"т";"у";"ф";"х";"ц";"ч";"ш";"щ";"ъ";"ы";"ь";"э";"ю";"я"},E909))&gt;0</f>
        <v>0</v>
      </c>
      <c r="Y909" s="142" t="b">
        <f>COUNT(SEARCH({"а";"б";"в";"г";"д";"е";"ё";"ж";"з";"и";"й";"к";"л";"м";"н";"о";"п";"р";"с";"т";"у";"ф";"х";"ц";"ч";"ш";"щ";"ъ";"ы";"ь";"э";"ю";"я"},F909))&gt;0</f>
        <v>0</v>
      </c>
      <c r="Z909" s="142" t="b">
        <f>COUNT(SEARCH({"а";"б";"в";"г";"д";"е";"ё";"ж";"з";"и";"й";"к";"л";"м";"н";"о";"п";"р";"с";"т";"у";"ф";"х";"ц";"ч";"ш";"щ";"ъ";"ы";"ь";"э";"ю";"я"},K909))&gt;0</f>
        <v>0</v>
      </c>
      <c r="AA909" s="142" t="b">
        <f>COUNT(SEARCH({"а";"б";"в";"г";"д";"е";"ё";"ж";"з";"и";"й";"к";"л";"м";"н";"о";"п";"р";"с";"т";"у";"ф";"х";"ц";"ч";"ш";"щ";"ъ";"ы";"ь";"э";"ю";"я"},L909))&gt;0</f>
        <v>0</v>
      </c>
      <c r="AB909" s="142" t="b">
        <f>COUNT(SEARCH({"а";"б";"в";"г";"д";"е";"ё";"ж";"з";"и";"й";"к";"л";"м";"н";"о";"п";"р";"с";"т";"у";"ф";"х";"ц";"ч";"ш";"щ";"ъ";"ы";"ь";"э";"ю";"я"},I909))&gt;0</f>
        <v>0</v>
      </c>
      <c r="AC909" s="142" t="b">
        <f>COUNT(SEARCH({"а";"б";"в";"г";"д";"е";"ё";"ж";"з";"и";"й";"к";"л";"м";"н";"о";"п";"р";"с";"т";"у";"ф";"х";"ц";"ч";"ш";"щ";"ъ";"ы";"ь";"э";"ю";"я"},M909))&gt;0</f>
        <v>0</v>
      </c>
      <c r="AD909" s="27" t="b">
        <f t="shared" si="14"/>
        <v>1</v>
      </c>
    </row>
    <row r="910" spans="1:30" s="289" customFormat="1" hidden="1">
      <c r="A910" s="314" t="s">
        <v>5294</v>
      </c>
      <c r="B910" s="314"/>
      <c r="C910" s="280" t="s">
        <v>5295</v>
      </c>
      <c r="D910" s="98" t="s">
        <v>279</v>
      </c>
      <c r="E910" s="25" t="s">
        <v>5296</v>
      </c>
      <c r="F910" s="90" t="s">
        <v>10</v>
      </c>
      <c r="G910" s="129"/>
      <c r="H910" s="22" t="s">
        <v>588</v>
      </c>
      <c r="I910" s="218" t="s">
        <v>3</v>
      </c>
      <c r="J910" s="24" t="s">
        <v>5</v>
      </c>
      <c r="K910" s="73"/>
      <c r="L910" s="90"/>
      <c r="M910" s="129"/>
      <c r="N910" s="273"/>
      <c r="O910" s="51" t="s">
        <v>399</v>
      </c>
      <c r="P910" s="49"/>
      <c r="Q910" s="49"/>
      <c r="R910" s="24"/>
      <c r="S910" s="25" t="s">
        <v>4</v>
      </c>
      <c r="T910" s="24"/>
      <c r="X910" s="142" t="b">
        <f>COUNT(SEARCH({"а";"б";"в";"г";"д";"е";"ё";"ж";"з";"и";"й";"к";"л";"м";"н";"о";"п";"р";"с";"т";"у";"ф";"х";"ц";"ч";"ш";"щ";"ъ";"ы";"ь";"э";"ю";"я"},E910))&gt;0</f>
        <v>0</v>
      </c>
      <c r="Y910" s="142" t="b">
        <f>COUNT(SEARCH({"а";"б";"в";"г";"д";"е";"ё";"ж";"з";"и";"й";"к";"л";"м";"н";"о";"п";"р";"с";"т";"у";"ф";"х";"ц";"ч";"ш";"щ";"ъ";"ы";"ь";"э";"ю";"я"},F910))&gt;0</f>
        <v>0</v>
      </c>
      <c r="Z910" s="142" t="b">
        <f>COUNT(SEARCH({"а";"б";"в";"г";"д";"е";"ё";"ж";"з";"и";"й";"к";"л";"м";"н";"о";"п";"р";"с";"т";"у";"ф";"х";"ц";"ч";"ш";"щ";"ъ";"ы";"ь";"э";"ю";"я"},K910))&gt;0</f>
        <v>0</v>
      </c>
      <c r="AA910" s="142" t="b">
        <f>COUNT(SEARCH({"а";"б";"в";"г";"д";"е";"ё";"ж";"з";"и";"й";"к";"л";"м";"н";"о";"п";"р";"с";"т";"у";"ф";"х";"ц";"ч";"ш";"щ";"ъ";"ы";"ь";"э";"ю";"я"},L910))&gt;0</f>
        <v>0</v>
      </c>
      <c r="AB910" s="142" t="b">
        <f>COUNT(SEARCH({"а";"б";"в";"г";"д";"е";"ё";"ж";"з";"и";"й";"к";"л";"м";"н";"о";"п";"р";"с";"т";"у";"ф";"х";"ц";"ч";"ш";"щ";"ъ";"ы";"ь";"э";"ю";"я"},I910))&gt;0</f>
        <v>0</v>
      </c>
      <c r="AC910" s="142" t="b">
        <f>COUNT(SEARCH({"а";"б";"в";"г";"д";"е";"ё";"ж";"з";"и";"й";"к";"л";"м";"н";"о";"п";"р";"с";"т";"у";"ф";"х";"ц";"ч";"ш";"щ";"ъ";"ы";"ь";"э";"ю";"я"},M910))&gt;0</f>
        <v>0</v>
      </c>
      <c r="AD910" s="27" t="b">
        <f t="shared" si="14"/>
        <v>1</v>
      </c>
    </row>
    <row r="911" spans="1:30" s="289" customFormat="1" ht="30" hidden="1">
      <c r="A911" s="314" t="s">
        <v>5294</v>
      </c>
      <c r="B911" s="314"/>
      <c r="C911" s="280" t="s">
        <v>5295</v>
      </c>
      <c r="D911" s="98" t="s">
        <v>279</v>
      </c>
      <c r="E911" s="25" t="s">
        <v>5296</v>
      </c>
      <c r="F911" s="90" t="s">
        <v>12</v>
      </c>
      <c r="G911" s="129"/>
      <c r="H911" s="22" t="s">
        <v>589</v>
      </c>
      <c r="I911" s="218" t="s">
        <v>3</v>
      </c>
      <c r="J911" s="24" t="s">
        <v>5</v>
      </c>
      <c r="K911" s="73"/>
      <c r="L911" s="90"/>
      <c r="M911" s="129"/>
      <c r="N911" s="273"/>
      <c r="O911" s="51" t="s">
        <v>66</v>
      </c>
      <c r="P911" s="49"/>
      <c r="Q911" s="49"/>
      <c r="R911" s="24"/>
      <c r="S911" s="25" t="s">
        <v>4</v>
      </c>
      <c r="T911" s="24"/>
      <c r="X911" s="142" t="b">
        <f>COUNT(SEARCH({"а";"б";"в";"г";"д";"е";"ё";"ж";"з";"и";"й";"к";"л";"м";"н";"о";"п";"р";"с";"т";"у";"ф";"х";"ц";"ч";"ш";"щ";"ъ";"ы";"ь";"э";"ю";"я"},E911))&gt;0</f>
        <v>0</v>
      </c>
      <c r="Y911" s="142" t="b">
        <f>COUNT(SEARCH({"а";"б";"в";"г";"д";"е";"ё";"ж";"з";"и";"й";"к";"л";"м";"н";"о";"п";"р";"с";"т";"у";"ф";"х";"ц";"ч";"ш";"щ";"ъ";"ы";"ь";"э";"ю";"я"},F911))&gt;0</f>
        <v>0</v>
      </c>
      <c r="Z911" s="142" t="b">
        <f>COUNT(SEARCH({"а";"б";"в";"г";"д";"е";"ё";"ж";"з";"и";"й";"к";"л";"м";"н";"о";"п";"р";"с";"т";"у";"ф";"х";"ц";"ч";"ш";"щ";"ъ";"ы";"ь";"э";"ю";"я"},K911))&gt;0</f>
        <v>0</v>
      </c>
      <c r="AA911" s="142" t="b">
        <f>COUNT(SEARCH({"а";"б";"в";"г";"д";"е";"ё";"ж";"з";"и";"й";"к";"л";"м";"н";"о";"п";"р";"с";"т";"у";"ф";"х";"ц";"ч";"ш";"щ";"ъ";"ы";"ь";"э";"ю";"я"},L911))&gt;0</f>
        <v>0</v>
      </c>
      <c r="AB911" s="142" t="b">
        <f>COUNT(SEARCH({"а";"б";"в";"г";"д";"е";"ё";"ж";"з";"и";"й";"к";"л";"м";"н";"о";"п";"р";"с";"т";"у";"ф";"х";"ц";"ч";"ш";"щ";"ъ";"ы";"ь";"э";"ю";"я"},I911))&gt;0</f>
        <v>0</v>
      </c>
      <c r="AC911" s="142" t="b">
        <f>COUNT(SEARCH({"а";"б";"в";"г";"д";"е";"ё";"ж";"з";"и";"й";"к";"л";"м";"н";"о";"п";"р";"с";"т";"у";"ф";"х";"ц";"ч";"ш";"щ";"ъ";"ы";"ь";"э";"ю";"я"},M911))&gt;0</f>
        <v>0</v>
      </c>
      <c r="AD911" s="27" t="b">
        <f t="shared" si="14"/>
        <v>1</v>
      </c>
    </row>
    <row r="912" spans="1:30" s="289" customFormat="1" hidden="1">
      <c r="A912" s="314" t="s">
        <v>5294</v>
      </c>
      <c r="B912" s="314"/>
      <c r="C912" s="280" t="s">
        <v>5295</v>
      </c>
      <c r="D912" s="98" t="s">
        <v>279</v>
      </c>
      <c r="E912" s="25" t="s">
        <v>5296</v>
      </c>
      <c r="F912" s="90" t="s">
        <v>18</v>
      </c>
      <c r="G912" s="129"/>
      <c r="H912" s="22" t="s">
        <v>64</v>
      </c>
      <c r="I912" s="218" t="s">
        <v>19</v>
      </c>
      <c r="J912" s="24" t="s">
        <v>5</v>
      </c>
      <c r="K912" s="73"/>
      <c r="L912" s="90"/>
      <c r="M912" s="129"/>
      <c r="N912" s="273"/>
      <c r="O912" s="51" t="s">
        <v>401</v>
      </c>
      <c r="P912" s="49"/>
      <c r="Q912" s="49"/>
      <c r="R912" s="24"/>
      <c r="S912" s="90"/>
      <c r="T912" s="24"/>
      <c r="X912" s="142" t="b">
        <f>COUNT(SEARCH({"а";"б";"в";"г";"д";"е";"ё";"ж";"з";"и";"й";"к";"л";"м";"н";"о";"п";"р";"с";"т";"у";"ф";"х";"ц";"ч";"ш";"щ";"ъ";"ы";"ь";"э";"ю";"я"},E912))&gt;0</f>
        <v>0</v>
      </c>
      <c r="Y912" s="142" t="b">
        <f>COUNT(SEARCH({"а";"б";"в";"г";"д";"е";"ё";"ж";"з";"и";"й";"к";"л";"м";"н";"о";"п";"р";"с";"т";"у";"ф";"х";"ц";"ч";"ш";"щ";"ъ";"ы";"ь";"э";"ю";"я"},F912))&gt;0</f>
        <v>0</v>
      </c>
      <c r="Z912" s="142" t="b">
        <f>COUNT(SEARCH({"а";"б";"в";"г";"д";"е";"ё";"ж";"з";"и";"й";"к";"л";"м";"н";"о";"п";"р";"с";"т";"у";"ф";"х";"ц";"ч";"ш";"щ";"ъ";"ы";"ь";"э";"ю";"я"},K912))&gt;0</f>
        <v>0</v>
      </c>
      <c r="AA912" s="142" t="b">
        <f>COUNT(SEARCH({"а";"б";"в";"г";"д";"е";"ё";"ж";"з";"и";"й";"к";"л";"м";"н";"о";"п";"р";"с";"т";"у";"ф";"х";"ц";"ч";"ш";"щ";"ъ";"ы";"ь";"э";"ю";"я"},L912))&gt;0</f>
        <v>0</v>
      </c>
      <c r="AB912" s="142" t="b">
        <f>COUNT(SEARCH({"а";"б";"в";"г";"д";"е";"ё";"ж";"з";"и";"й";"к";"л";"м";"н";"о";"п";"р";"с";"т";"у";"ф";"х";"ц";"ч";"ш";"щ";"ъ";"ы";"ь";"э";"ю";"я"},I912))&gt;0</f>
        <v>0</v>
      </c>
      <c r="AC912" s="142" t="b">
        <f>COUNT(SEARCH({"а";"б";"в";"г";"д";"е";"ё";"ж";"з";"и";"й";"к";"л";"м";"н";"о";"п";"р";"с";"т";"у";"ф";"х";"ц";"ч";"ш";"щ";"ъ";"ы";"ь";"э";"ю";"я"},M912))&gt;0</f>
        <v>0</v>
      </c>
      <c r="AD912" s="27" t="b">
        <f t="shared" si="14"/>
        <v>1</v>
      </c>
    </row>
    <row r="913" spans="1:30" s="289" customFormat="1" hidden="1">
      <c r="A913" s="314" t="s">
        <v>5294</v>
      </c>
      <c r="B913" s="314"/>
      <c r="C913" s="280" t="s">
        <v>5295</v>
      </c>
      <c r="D913" s="98" t="s">
        <v>279</v>
      </c>
      <c r="E913" s="25" t="s">
        <v>5296</v>
      </c>
      <c r="F913" s="90" t="s">
        <v>21</v>
      </c>
      <c r="G913" s="129"/>
      <c r="H913" s="22" t="s">
        <v>22</v>
      </c>
      <c r="I913" s="218" t="s">
        <v>19</v>
      </c>
      <c r="J913" s="24" t="s">
        <v>5</v>
      </c>
      <c r="K913" s="73"/>
      <c r="L913" s="90"/>
      <c r="M913" s="129"/>
      <c r="N913" s="273"/>
      <c r="O913" s="51" t="s">
        <v>519</v>
      </c>
      <c r="P913" s="49"/>
      <c r="Q913" s="49"/>
      <c r="R913" s="24"/>
      <c r="S913" s="25" t="s">
        <v>4</v>
      </c>
      <c r="T913" s="24"/>
      <c r="X913" s="142" t="b">
        <f>COUNT(SEARCH({"а";"б";"в";"г";"д";"е";"ё";"ж";"з";"и";"й";"к";"л";"м";"н";"о";"п";"р";"с";"т";"у";"ф";"х";"ц";"ч";"ш";"щ";"ъ";"ы";"ь";"э";"ю";"я"},E913))&gt;0</f>
        <v>0</v>
      </c>
      <c r="Y913" s="142" t="b">
        <f>COUNT(SEARCH({"а";"б";"в";"г";"д";"е";"ё";"ж";"з";"и";"й";"к";"л";"м";"н";"о";"п";"р";"с";"т";"у";"ф";"х";"ц";"ч";"ш";"щ";"ъ";"ы";"ь";"э";"ю";"я"},F913))&gt;0</f>
        <v>0</v>
      </c>
      <c r="Z913" s="142" t="b">
        <f>COUNT(SEARCH({"а";"б";"в";"г";"д";"е";"ё";"ж";"з";"и";"й";"к";"л";"м";"н";"о";"п";"р";"с";"т";"у";"ф";"х";"ц";"ч";"ш";"щ";"ъ";"ы";"ь";"э";"ю";"я"},K913))&gt;0</f>
        <v>0</v>
      </c>
      <c r="AA913" s="142" t="b">
        <f>COUNT(SEARCH({"а";"б";"в";"г";"д";"е";"ё";"ж";"з";"и";"й";"к";"л";"м";"н";"о";"п";"р";"с";"т";"у";"ф";"х";"ц";"ч";"ш";"щ";"ъ";"ы";"ь";"э";"ю";"я"},L913))&gt;0</f>
        <v>0</v>
      </c>
      <c r="AB913" s="142" t="b">
        <f>COUNT(SEARCH({"а";"б";"в";"г";"д";"е";"ё";"ж";"з";"и";"й";"к";"л";"м";"н";"о";"п";"р";"с";"т";"у";"ф";"х";"ц";"ч";"ш";"щ";"ъ";"ы";"ь";"э";"ю";"я"},I913))&gt;0</f>
        <v>0</v>
      </c>
      <c r="AC913" s="142" t="b">
        <f>COUNT(SEARCH({"а";"б";"в";"г";"д";"е";"ё";"ж";"з";"и";"й";"к";"л";"м";"н";"о";"п";"р";"с";"т";"у";"ф";"х";"ц";"ч";"ш";"щ";"ъ";"ы";"ь";"э";"ю";"я"},M913))&gt;0</f>
        <v>0</v>
      </c>
      <c r="AD913" s="27" t="b">
        <f t="shared" si="14"/>
        <v>1</v>
      </c>
    </row>
    <row r="914" spans="1:30" s="289" customFormat="1" hidden="1">
      <c r="A914" s="314" t="s">
        <v>5294</v>
      </c>
      <c r="B914" s="314"/>
      <c r="C914" s="280" t="s">
        <v>5295</v>
      </c>
      <c r="D914" s="98" t="s">
        <v>279</v>
      </c>
      <c r="E914" s="25" t="s">
        <v>5296</v>
      </c>
      <c r="F914" s="90" t="s">
        <v>3933</v>
      </c>
      <c r="G914" s="129"/>
      <c r="H914" s="90" t="s">
        <v>3934</v>
      </c>
      <c r="I914" s="218" t="s">
        <v>97</v>
      </c>
      <c r="J914" s="24" t="s">
        <v>23</v>
      </c>
      <c r="K914" s="73" t="s">
        <v>5298</v>
      </c>
      <c r="L914" s="90" t="s">
        <v>3933</v>
      </c>
      <c r="M914" s="129" t="s">
        <v>592</v>
      </c>
      <c r="N914" s="273"/>
      <c r="O914" s="51" t="s">
        <v>395</v>
      </c>
      <c r="P914" s="49"/>
      <c r="Q914" s="49"/>
      <c r="R914" s="24"/>
      <c r="S914" s="90"/>
      <c r="T914" s="24"/>
      <c r="X914" s="142" t="b">
        <f>COUNT(SEARCH({"а";"б";"в";"г";"д";"е";"ё";"ж";"з";"и";"й";"к";"л";"м";"н";"о";"п";"р";"с";"т";"у";"ф";"х";"ц";"ч";"ш";"щ";"ъ";"ы";"ь";"э";"ю";"я"},E914))&gt;0</f>
        <v>0</v>
      </c>
      <c r="Y914" s="142" t="b">
        <f>COUNT(SEARCH({"а";"б";"в";"г";"д";"е";"ё";"ж";"з";"и";"й";"к";"л";"м";"н";"о";"п";"р";"с";"т";"у";"ф";"х";"ц";"ч";"ш";"щ";"ъ";"ы";"ь";"э";"ю";"я"},F914))&gt;0</f>
        <v>0</v>
      </c>
      <c r="Z914" s="142" t="b">
        <f>COUNT(SEARCH({"а";"б";"в";"г";"д";"е";"ё";"ж";"з";"и";"й";"к";"л";"м";"н";"о";"п";"р";"с";"т";"у";"ф";"х";"ц";"ч";"ш";"щ";"ъ";"ы";"ь";"э";"ю";"я"},K914))&gt;0</f>
        <v>0</v>
      </c>
      <c r="AA914" s="142" t="b">
        <f>COUNT(SEARCH({"а";"б";"в";"г";"д";"е";"ё";"ж";"з";"и";"й";"к";"л";"м";"н";"о";"п";"р";"с";"т";"у";"ф";"х";"ц";"ч";"ш";"щ";"ъ";"ы";"ь";"э";"ю";"я"},L914))&gt;0</f>
        <v>0</v>
      </c>
      <c r="AB914" s="142" t="b">
        <f>COUNT(SEARCH({"а";"б";"в";"г";"д";"е";"ё";"ж";"з";"и";"й";"к";"л";"м";"н";"о";"п";"р";"с";"т";"у";"ф";"х";"ц";"ч";"ш";"щ";"ъ";"ы";"ь";"э";"ю";"я"},I914))&gt;0</f>
        <v>0</v>
      </c>
      <c r="AC914" s="142" t="b">
        <f>COUNT(SEARCH({"а";"б";"в";"г";"д";"е";"ё";"ж";"з";"и";"й";"к";"л";"м";"н";"о";"п";"р";"с";"т";"у";"ф";"х";"ц";"ч";"ш";"щ";"ъ";"ы";"ь";"э";"ю";"я"},M914))&gt;0</f>
        <v>0</v>
      </c>
      <c r="AD914" s="27" t="b">
        <f t="shared" si="14"/>
        <v>1</v>
      </c>
    </row>
    <row r="915" spans="1:30" s="289" customFormat="1" hidden="1">
      <c r="A915" s="314" t="s">
        <v>5294</v>
      </c>
      <c r="B915" s="314"/>
      <c r="C915" s="280" t="s">
        <v>5295</v>
      </c>
      <c r="D915" s="98" t="s">
        <v>279</v>
      </c>
      <c r="E915" s="25" t="s">
        <v>5296</v>
      </c>
      <c r="F915" s="25" t="s">
        <v>405</v>
      </c>
      <c r="G915" s="96" t="s">
        <v>136</v>
      </c>
      <c r="H915" s="114" t="s">
        <v>406</v>
      </c>
      <c r="I915" s="218" t="s">
        <v>65</v>
      </c>
      <c r="J915" s="24" t="s">
        <v>5</v>
      </c>
      <c r="K915" s="73" t="s">
        <v>5298</v>
      </c>
      <c r="L915" s="25" t="s">
        <v>405</v>
      </c>
      <c r="M915" s="129" t="s">
        <v>65</v>
      </c>
      <c r="N915" s="273"/>
      <c r="O915" s="51" t="s">
        <v>395</v>
      </c>
      <c r="P915" s="49"/>
      <c r="Q915" s="49"/>
      <c r="R915" s="24"/>
      <c r="S915" s="25" t="s">
        <v>4</v>
      </c>
      <c r="T915" s="24"/>
      <c r="X915" s="142" t="b">
        <f>COUNT(SEARCH({"а";"б";"в";"г";"д";"е";"ё";"ж";"з";"и";"й";"к";"л";"м";"н";"о";"п";"р";"с";"т";"у";"ф";"х";"ц";"ч";"ш";"щ";"ъ";"ы";"ь";"э";"ю";"я"},E915))&gt;0</f>
        <v>0</v>
      </c>
      <c r="Y915" s="142" t="b">
        <f>COUNT(SEARCH({"а";"б";"в";"г";"д";"е";"ё";"ж";"з";"и";"й";"к";"л";"м";"н";"о";"п";"р";"с";"т";"у";"ф";"х";"ц";"ч";"ш";"щ";"ъ";"ы";"ь";"э";"ю";"я"},F915))&gt;0</f>
        <v>0</v>
      </c>
      <c r="Z915" s="142" t="b">
        <f>COUNT(SEARCH({"а";"б";"в";"г";"д";"е";"ё";"ж";"з";"и";"й";"к";"л";"м";"н";"о";"п";"р";"с";"т";"у";"ф";"х";"ц";"ч";"ш";"щ";"ъ";"ы";"ь";"э";"ю";"я"},K915))&gt;0</f>
        <v>0</v>
      </c>
      <c r="AA915" s="142" t="b">
        <f>COUNT(SEARCH({"а";"б";"в";"г";"д";"е";"ё";"ж";"з";"и";"й";"к";"л";"м";"н";"о";"п";"р";"с";"т";"у";"ф";"х";"ц";"ч";"ш";"щ";"ъ";"ы";"ь";"э";"ю";"я"},L915))&gt;0</f>
        <v>0</v>
      </c>
      <c r="AB915" s="142" t="b">
        <f>COUNT(SEARCH({"а";"б";"в";"г";"д";"е";"ё";"ж";"з";"и";"й";"к";"л";"м";"н";"о";"п";"р";"с";"т";"у";"ф";"х";"ц";"ч";"ш";"щ";"ъ";"ы";"ь";"э";"ю";"я"},I915))&gt;0</f>
        <v>0</v>
      </c>
      <c r="AC915" s="142" t="b">
        <f>COUNT(SEARCH({"а";"б";"в";"г";"д";"е";"ё";"ж";"з";"и";"й";"к";"л";"м";"н";"о";"п";"р";"с";"т";"у";"ф";"х";"ц";"ч";"ш";"щ";"ъ";"ы";"ь";"э";"ю";"я"},M915))&gt;0</f>
        <v>0</v>
      </c>
      <c r="AD915" s="27" t="b">
        <f t="shared" si="14"/>
        <v>1</v>
      </c>
    </row>
    <row r="916" spans="1:30" s="289" customFormat="1" hidden="1">
      <c r="A916" s="314" t="s">
        <v>5294</v>
      </c>
      <c r="B916" s="314"/>
      <c r="C916" s="280" t="s">
        <v>5295</v>
      </c>
      <c r="D916" s="98" t="s">
        <v>279</v>
      </c>
      <c r="E916" s="25" t="s">
        <v>5296</v>
      </c>
      <c r="F916" s="25" t="s">
        <v>407</v>
      </c>
      <c r="G916" s="25"/>
      <c r="H916" s="114" t="s">
        <v>408</v>
      </c>
      <c r="I916" s="218" t="s">
        <v>65</v>
      </c>
      <c r="J916" s="24" t="s">
        <v>23</v>
      </c>
      <c r="K916" s="73" t="s">
        <v>5298</v>
      </c>
      <c r="L916" s="25" t="s">
        <v>407</v>
      </c>
      <c r="M916" s="129" t="s">
        <v>65</v>
      </c>
      <c r="N916" s="273"/>
      <c r="O916" s="51" t="s">
        <v>395</v>
      </c>
      <c r="P916" s="49"/>
      <c r="Q916" s="49"/>
      <c r="R916" s="24"/>
      <c r="S916" s="90"/>
      <c r="T916" s="24"/>
      <c r="X916" s="142" t="b">
        <f>COUNT(SEARCH({"а";"б";"в";"г";"д";"е";"ё";"ж";"з";"и";"й";"к";"л";"м";"н";"о";"п";"р";"с";"т";"у";"ф";"х";"ц";"ч";"ш";"щ";"ъ";"ы";"ь";"э";"ю";"я"},E916))&gt;0</f>
        <v>0</v>
      </c>
      <c r="Y916" s="142" t="b">
        <f>COUNT(SEARCH({"а";"б";"в";"г";"д";"е";"ё";"ж";"з";"и";"й";"к";"л";"м";"н";"о";"п";"р";"с";"т";"у";"ф";"х";"ц";"ч";"ш";"щ";"ъ";"ы";"ь";"э";"ю";"я"},F916))&gt;0</f>
        <v>0</v>
      </c>
      <c r="Z916" s="142" t="b">
        <f>COUNT(SEARCH({"а";"б";"в";"г";"д";"е";"ё";"ж";"з";"и";"й";"к";"л";"м";"н";"о";"п";"р";"с";"т";"у";"ф";"х";"ц";"ч";"ш";"щ";"ъ";"ы";"ь";"э";"ю";"я"},K916))&gt;0</f>
        <v>0</v>
      </c>
      <c r="AA916" s="142" t="b">
        <f>COUNT(SEARCH({"а";"б";"в";"г";"д";"е";"ё";"ж";"з";"и";"й";"к";"л";"м";"н";"о";"п";"р";"с";"т";"у";"ф";"х";"ц";"ч";"ш";"щ";"ъ";"ы";"ь";"э";"ю";"я"},L916))&gt;0</f>
        <v>0</v>
      </c>
      <c r="AB916" s="142" t="b">
        <f>COUNT(SEARCH({"а";"б";"в";"г";"д";"е";"ё";"ж";"з";"и";"й";"к";"л";"м";"н";"о";"п";"р";"с";"т";"у";"ф";"х";"ц";"ч";"ш";"щ";"ъ";"ы";"ь";"э";"ю";"я"},I916))&gt;0</f>
        <v>0</v>
      </c>
      <c r="AC916" s="142" t="b">
        <f>COUNT(SEARCH({"а";"б";"в";"г";"д";"е";"ё";"ж";"з";"и";"й";"к";"л";"м";"н";"о";"п";"р";"с";"т";"у";"ф";"х";"ц";"ч";"ш";"щ";"ъ";"ы";"ь";"э";"ю";"я"},M916))&gt;0</f>
        <v>0</v>
      </c>
      <c r="AD916" s="27" t="b">
        <f t="shared" si="14"/>
        <v>1</v>
      </c>
    </row>
    <row r="917" spans="1:30" s="289" customFormat="1" hidden="1">
      <c r="A917" s="86" t="s">
        <v>285</v>
      </c>
      <c r="B917" s="86"/>
      <c r="C917" s="280" t="s">
        <v>4876</v>
      </c>
      <c r="D917" s="312" t="s">
        <v>279</v>
      </c>
      <c r="E917" s="90" t="s">
        <v>5211</v>
      </c>
      <c r="F917" s="51" t="s">
        <v>2800</v>
      </c>
      <c r="G917" s="24" t="s">
        <v>134</v>
      </c>
      <c r="H917" s="24" t="s">
        <v>5100</v>
      </c>
      <c r="I917" s="90" t="s">
        <v>3</v>
      </c>
      <c r="J917" s="24" t="s">
        <v>5</v>
      </c>
      <c r="K917" s="90"/>
      <c r="L917" s="49"/>
      <c r="M917" s="24"/>
      <c r="N917" s="304"/>
      <c r="O917" s="51" t="s">
        <v>512</v>
      </c>
      <c r="P917" s="49"/>
      <c r="Q917" s="26" t="str">
        <f>CONCATENATE("rdv.lnk_",MID(E917,10,LEN(E917)-14))</f>
        <v>rdv.lnk_acc_rule_period_collection</v>
      </c>
      <c r="R917" s="24"/>
      <c r="S917" s="24" t="s">
        <v>455</v>
      </c>
      <c r="T917" s="24"/>
      <c r="X917" s="142" t="b">
        <f>COUNT(SEARCH({"а";"б";"в";"г";"д";"е";"ё";"ж";"з";"и";"й";"к";"л";"м";"н";"о";"п";"р";"с";"т";"у";"ф";"х";"ц";"ч";"ш";"щ";"ъ";"ы";"ь";"э";"ю";"я"},E917))&gt;0</f>
        <v>0</v>
      </c>
      <c r="Y917" s="142" t="b">
        <f>COUNT(SEARCH({"а";"б";"в";"г";"д";"е";"ё";"ж";"з";"и";"й";"к";"л";"м";"н";"о";"п";"р";"с";"т";"у";"ф";"х";"ц";"ч";"ш";"щ";"ъ";"ы";"ь";"э";"ю";"я"},F917))&gt;0</f>
        <v>0</v>
      </c>
      <c r="Z917" s="142" t="b">
        <f>COUNT(SEARCH({"а";"б";"в";"г";"д";"е";"ё";"ж";"з";"и";"й";"к";"л";"м";"н";"о";"п";"р";"с";"т";"у";"ф";"х";"ц";"ч";"ш";"щ";"ъ";"ы";"ь";"э";"ю";"я"},K917))&gt;0</f>
        <v>0</v>
      </c>
      <c r="AA917" s="142" t="b">
        <f>COUNT(SEARCH({"а";"б";"в";"г";"д";"е";"ё";"ж";"з";"и";"й";"к";"л";"м";"н";"о";"п";"р";"с";"т";"у";"ф";"х";"ц";"ч";"ш";"щ";"ъ";"ы";"ь";"э";"ю";"я"},L917))&gt;0</f>
        <v>0</v>
      </c>
      <c r="AB917" s="142" t="b">
        <f>COUNT(SEARCH({"а";"б";"в";"г";"д";"е";"ё";"ж";"з";"и";"й";"к";"л";"м";"н";"о";"п";"р";"с";"т";"у";"ф";"х";"ц";"ч";"ш";"щ";"ъ";"ы";"ь";"э";"ю";"я"},I917))&gt;0</f>
        <v>0</v>
      </c>
      <c r="AC917" s="142" t="b">
        <f>COUNT(SEARCH({"а";"б";"в";"г";"д";"е";"ё";"ж";"з";"и";"й";"к";"л";"м";"н";"о";"п";"р";"с";"т";"у";"ф";"х";"ц";"ч";"ш";"щ";"ъ";"ы";"ь";"э";"ю";"я"},M917))&gt;0</f>
        <v>0</v>
      </c>
      <c r="AD917" s="27" t="b">
        <f t="shared" si="14"/>
        <v>1</v>
      </c>
    </row>
    <row r="918" spans="1:30" s="289" customFormat="1" ht="30" hidden="1">
      <c r="A918" s="86" t="s">
        <v>285</v>
      </c>
      <c r="B918" s="86"/>
      <c r="C918" s="280" t="s">
        <v>4876</v>
      </c>
      <c r="D918" s="312" t="s">
        <v>279</v>
      </c>
      <c r="E918" s="90" t="s">
        <v>5211</v>
      </c>
      <c r="F918" s="65" t="s">
        <v>450</v>
      </c>
      <c r="G918" s="24" t="s">
        <v>183</v>
      </c>
      <c r="H918" s="49" t="s">
        <v>5101</v>
      </c>
      <c r="I918" s="25" t="s">
        <v>3</v>
      </c>
      <c r="J918" s="51" t="s">
        <v>5</v>
      </c>
      <c r="K918" s="303"/>
      <c r="L918" s="24"/>
      <c r="M918" s="24"/>
      <c r="N918" s="42"/>
      <c r="O918" s="51" t="s">
        <v>452</v>
      </c>
      <c r="P918" s="141" t="s">
        <v>5272</v>
      </c>
      <c r="Q918" s="131" t="s">
        <v>1247</v>
      </c>
      <c r="R918" s="309" t="s">
        <v>5102</v>
      </c>
      <c r="S918" s="25" t="s">
        <v>438</v>
      </c>
      <c r="T918" s="24"/>
      <c r="X918" s="142" t="b">
        <f>COUNT(SEARCH({"а";"б";"в";"г";"д";"е";"ё";"ж";"з";"и";"й";"к";"л";"м";"н";"о";"п";"р";"с";"т";"у";"ф";"х";"ц";"ч";"ш";"щ";"ъ";"ы";"ь";"э";"ю";"я"},E918))&gt;0</f>
        <v>0</v>
      </c>
      <c r="Y918" s="142" t="b">
        <f>COUNT(SEARCH({"а";"б";"в";"г";"д";"е";"ё";"ж";"з";"и";"й";"к";"л";"м";"н";"о";"п";"р";"с";"т";"у";"ф";"х";"ц";"ч";"ш";"щ";"ъ";"ы";"ь";"э";"ю";"я"},F918))&gt;0</f>
        <v>0</v>
      </c>
      <c r="Z918" s="142" t="b">
        <f>COUNT(SEARCH({"а";"б";"в";"г";"д";"е";"ё";"ж";"з";"и";"й";"к";"л";"м";"н";"о";"п";"р";"с";"т";"у";"ф";"х";"ц";"ч";"ш";"щ";"ъ";"ы";"ь";"э";"ю";"я"},K918))&gt;0</f>
        <v>0</v>
      </c>
      <c r="AA918" s="142" t="b">
        <f>COUNT(SEARCH({"а";"б";"в";"г";"д";"е";"ё";"ж";"з";"и";"й";"к";"л";"м";"н";"о";"п";"р";"с";"т";"у";"ф";"х";"ц";"ч";"ш";"щ";"ъ";"ы";"ь";"э";"ю";"я"},L918))&gt;0</f>
        <v>0</v>
      </c>
      <c r="AB918" s="142" t="b">
        <f>COUNT(SEARCH({"а";"б";"в";"г";"д";"е";"ё";"ж";"з";"и";"й";"к";"л";"м";"н";"о";"п";"р";"с";"т";"у";"ф";"х";"ц";"ч";"ш";"щ";"ъ";"ы";"ь";"э";"ю";"я"},I918))&gt;0</f>
        <v>0</v>
      </c>
      <c r="AC918" s="142" t="b">
        <f>COUNT(SEARCH({"а";"б";"в";"г";"д";"е";"ё";"ж";"з";"и";"й";"к";"л";"м";"н";"о";"п";"р";"с";"т";"у";"ф";"х";"ц";"ч";"ш";"щ";"ъ";"ы";"ь";"э";"ю";"я"},M918))&gt;0</f>
        <v>0</v>
      </c>
      <c r="AD918" s="27" t="b">
        <f t="shared" si="14"/>
        <v>1</v>
      </c>
    </row>
    <row r="919" spans="1:30" s="289" customFormat="1" hidden="1">
      <c r="A919" s="86" t="s">
        <v>285</v>
      </c>
      <c r="B919" s="86"/>
      <c r="C919" s="280" t="s">
        <v>4876</v>
      </c>
      <c r="D919" s="312" t="s">
        <v>279</v>
      </c>
      <c r="E919" s="90" t="s">
        <v>5211</v>
      </c>
      <c r="F919" s="117" t="s">
        <v>453</v>
      </c>
      <c r="G919" s="117" t="s">
        <v>135</v>
      </c>
      <c r="H919" s="119" t="s">
        <v>454</v>
      </c>
      <c r="I919" s="117" t="s">
        <v>97</v>
      </c>
      <c r="J919" s="119" t="s">
        <v>5</v>
      </c>
      <c r="K919" s="74" t="s">
        <v>5088</v>
      </c>
      <c r="L919" s="117" t="s">
        <v>5049</v>
      </c>
      <c r="M919" s="117" t="s">
        <v>70</v>
      </c>
      <c r="N919" s="116"/>
      <c r="O919" s="119" t="s">
        <v>440</v>
      </c>
      <c r="P919" s="119"/>
      <c r="Q919" s="117"/>
      <c r="R919" s="119"/>
      <c r="S919" s="119" t="s">
        <v>60</v>
      </c>
      <c r="T919" s="24"/>
      <c r="X919" s="142" t="b">
        <f>COUNT(SEARCH({"а";"б";"в";"г";"д";"е";"ё";"ж";"з";"и";"й";"к";"л";"м";"н";"о";"п";"р";"с";"т";"у";"ф";"х";"ц";"ч";"ш";"щ";"ъ";"ы";"ь";"э";"ю";"я"},E919))&gt;0</f>
        <v>0</v>
      </c>
      <c r="Y919" s="142" t="b">
        <f>COUNT(SEARCH({"а";"б";"в";"г";"д";"е";"ё";"ж";"з";"и";"й";"к";"л";"м";"н";"о";"п";"р";"с";"т";"у";"ф";"х";"ц";"ч";"ш";"щ";"ъ";"ы";"ь";"э";"ю";"я"},F919))&gt;0</f>
        <v>0</v>
      </c>
      <c r="Z919" s="142" t="b">
        <f>COUNT(SEARCH({"а";"б";"в";"г";"д";"е";"ё";"ж";"з";"и";"й";"к";"л";"м";"н";"о";"п";"р";"с";"т";"у";"ф";"х";"ц";"ч";"ш";"щ";"ъ";"ы";"ь";"э";"ю";"я"},K919))&gt;0</f>
        <v>0</v>
      </c>
      <c r="AA919" s="142" t="b">
        <f>COUNT(SEARCH({"а";"б";"в";"г";"д";"е";"ё";"ж";"з";"и";"й";"к";"л";"м";"н";"о";"п";"р";"с";"т";"у";"ф";"х";"ц";"ч";"ш";"щ";"ъ";"ы";"ь";"э";"ю";"я"},L919))&gt;0</f>
        <v>0</v>
      </c>
      <c r="AB919" s="142" t="b">
        <f>COUNT(SEARCH({"а";"б";"в";"г";"д";"е";"ё";"ж";"з";"и";"й";"к";"л";"м";"н";"о";"п";"р";"с";"т";"у";"ф";"х";"ц";"ч";"ш";"щ";"ъ";"ы";"ь";"э";"ю";"я"},I919))&gt;0</f>
        <v>0</v>
      </c>
      <c r="AC919" s="142" t="b">
        <f>COUNT(SEARCH({"а";"б";"в";"г";"д";"е";"ё";"ж";"з";"и";"й";"к";"л";"м";"н";"о";"п";"р";"с";"т";"у";"ф";"х";"ц";"ч";"ш";"щ";"ъ";"ы";"ь";"э";"ю";"я"},M919))&gt;0</f>
        <v>0</v>
      </c>
      <c r="AD919" s="27" t="b">
        <f t="shared" si="14"/>
        <v>1</v>
      </c>
    </row>
    <row r="920" spans="1:30" s="289" customFormat="1" ht="30" hidden="1">
      <c r="A920" s="86" t="s">
        <v>285</v>
      </c>
      <c r="B920" s="86"/>
      <c r="C920" s="280" t="s">
        <v>4876</v>
      </c>
      <c r="D920" s="312" t="s">
        <v>279</v>
      </c>
      <c r="E920" s="90" t="s">
        <v>5211</v>
      </c>
      <c r="F920" s="65" t="s">
        <v>161</v>
      </c>
      <c r="G920" s="24" t="s">
        <v>183</v>
      </c>
      <c r="H920" s="49" t="s">
        <v>513</v>
      </c>
      <c r="I920" s="25" t="s">
        <v>3</v>
      </c>
      <c r="J920" s="51" t="s">
        <v>5</v>
      </c>
      <c r="K920" s="303"/>
      <c r="L920" s="24"/>
      <c r="M920" s="24"/>
      <c r="N920" s="42"/>
      <c r="O920" s="51" t="s">
        <v>5122</v>
      </c>
      <c r="P920" s="262" t="s">
        <v>5274</v>
      </c>
      <c r="Q920" s="261" t="s">
        <v>596</v>
      </c>
      <c r="R920" s="309" t="s">
        <v>5102</v>
      </c>
      <c r="S920" s="25" t="s">
        <v>438</v>
      </c>
      <c r="T920" s="24"/>
      <c r="X920" s="142" t="b">
        <f>COUNT(SEARCH({"а";"б";"в";"г";"д";"е";"ё";"ж";"з";"и";"й";"к";"л";"м";"н";"о";"п";"р";"с";"т";"у";"ф";"х";"ц";"ч";"ш";"щ";"ъ";"ы";"ь";"э";"ю";"я"},E920))&gt;0</f>
        <v>0</v>
      </c>
      <c r="Y920" s="142" t="b">
        <f>COUNT(SEARCH({"а";"б";"в";"г";"д";"е";"ё";"ж";"з";"и";"й";"к";"л";"м";"н";"о";"п";"р";"с";"т";"у";"ф";"х";"ц";"ч";"ш";"щ";"ъ";"ы";"ь";"э";"ю";"я"},F920))&gt;0</f>
        <v>0</v>
      </c>
      <c r="Z920" s="142" t="b">
        <f>COUNT(SEARCH({"а";"б";"в";"г";"д";"е";"ё";"ж";"з";"и";"й";"к";"л";"м";"н";"о";"п";"р";"с";"т";"у";"ф";"х";"ц";"ч";"ш";"щ";"ъ";"ы";"ь";"э";"ю";"я"},K920))&gt;0</f>
        <v>0</v>
      </c>
      <c r="AA920" s="142" t="b">
        <f>COUNT(SEARCH({"а";"б";"в";"г";"д";"е";"ё";"ж";"з";"и";"й";"к";"л";"м";"н";"о";"п";"р";"с";"т";"у";"ф";"х";"ц";"ч";"ш";"щ";"ъ";"ы";"ь";"э";"ю";"я"},L920))&gt;0</f>
        <v>0</v>
      </c>
      <c r="AB920" s="142" t="b">
        <f>COUNT(SEARCH({"а";"б";"в";"г";"д";"е";"ё";"ж";"з";"и";"й";"к";"л";"м";"н";"о";"п";"р";"с";"т";"у";"ф";"х";"ц";"ч";"ш";"щ";"ъ";"ы";"ь";"э";"ю";"я"},I920))&gt;0</f>
        <v>0</v>
      </c>
      <c r="AC920" s="142" t="b">
        <f>COUNT(SEARCH({"а";"б";"в";"г";"д";"е";"ё";"ж";"з";"и";"й";"к";"л";"м";"н";"о";"п";"р";"с";"т";"у";"ф";"х";"ц";"ч";"ш";"щ";"ъ";"ы";"ь";"э";"ю";"я"},M920))&gt;0</f>
        <v>0</v>
      </c>
      <c r="AD920" s="27" t="b">
        <f t="shared" si="14"/>
        <v>1</v>
      </c>
    </row>
    <row r="921" spans="1:30" s="289" customFormat="1" hidden="1">
      <c r="A921" s="86" t="s">
        <v>285</v>
      </c>
      <c r="B921" s="86"/>
      <c r="C921" s="280" t="s">
        <v>4876</v>
      </c>
      <c r="D921" s="312" t="s">
        <v>279</v>
      </c>
      <c r="E921" s="90" t="s">
        <v>5211</v>
      </c>
      <c r="F921" s="117" t="s">
        <v>160</v>
      </c>
      <c r="G921" s="117" t="s">
        <v>135</v>
      </c>
      <c r="H921" s="119" t="s">
        <v>5109</v>
      </c>
      <c r="I921" s="117" t="s">
        <v>97</v>
      </c>
      <c r="J921" s="119" t="s">
        <v>5</v>
      </c>
      <c r="K921" s="74" t="s">
        <v>5088</v>
      </c>
      <c r="L921" s="117" t="s">
        <v>160</v>
      </c>
      <c r="M921" s="117" t="s">
        <v>70</v>
      </c>
      <c r="N921" s="116"/>
      <c r="O921" s="119" t="s">
        <v>440</v>
      </c>
      <c r="P921" s="119"/>
      <c r="Q921" s="117"/>
      <c r="R921" s="119"/>
      <c r="S921" s="119" t="s">
        <v>60</v>
      </c>
      <c r="T921" s="24"/>
      <c r="X921" s="142" t="b">
        <f>COUNT(SEARCH({"а";"б";"в";"г";"д";"е";"ё";"ж";"з";"и";"й";"к";"л";"м";"н";"о";"п";"р";"с";"т";"у";"ф";"х";"ц";"ч";"ш";"щ";"ъ";"ы";"ь";"э";"ю";"я"},E921))&gt;0</f>
        <v>0</v>
      </c>
      <c r="Y921" s="142" t="b">
        <f>COUNT(SEARCH({"а";"б";"в";"г";"д";"е";"ё";"ж";"з";"и";"й";"к";"л";"м";"н";"о";"п";"р";"с";"т";"у";"ф";"х";"ц";"ч";"ш";"щ";"ъ";"ы";"ь";"э";"ю";"я"},F921))&gt;0</f>
        <v>0</v>
      </c>
      <c r="Z921" s="142" t="b">
        <f>COUNT(SEARCH({"а";"б";"в";"г";"д";"е";"ё";"ж";"з";"и";"й";"к";"л";"м";"н";"о";"п";"р";"с";"т";"у";"ф";"х";"ц";"ч";"ш";"щ";"ъ";"ы";"ь";"э";"ю";"я"},K921))&gt;0</f>
        <v>0</v>
      </c>
      <c r="AA921" s="142" t="b">
        <f>COUNT(SEARCH({"а";"б";"в";"г";"д";"е";"ё";"ж";"з";"и";"й";"к";"л";"м";"н";"о";"п";"р";"с";"т";"у";"ф";"х";"ц";"ч";"ш";"щ";"ъ";"ы";"ь";"э";"ю";"я"},L921))&gt;0</f>
        <v>0</v>
      </c>
      <c r="AB921" s="142" t="b">
        <f>COUNT(SEARCH({"а";"б";"в";"г";"д";"е";"ё";"ж";"з";"и";"й";"к";"л";"м";"н";"о";"п";"р";"с";"т";"у";"ф";"х";"ц";"ч";"ш";"щ";"ъ";"ы";"ь";"э";"ю";"я"},I921))&gt;0</f>
        <v>0</v>
      </c>
      <c r="AC921" s="142" t="b">
        <f>COUNT(SEARCH({"а";"б";"в";"г";"д";"е";"ё";"ж";"з";"и";"й";"к";"л";"м";"н";"о";"п";"р";"с";"т";"у";"ф";"х";"ц";"ч";"ш";"щ";"ъ";"ы";"ь";"э";"ю";"я"},M921))&gt;0</f>
        <v>0</v>
      </c>
      <c r="AD921" s="27" t="b">
        <f t="shared" si="14"/>
        <v>1</v>
      </c>
    </row>
    <row r="922" spans="1:30" s="289" customFormat="1" ht="45" hidden="1">
      <c r="A922" s="86" t="s">
        <v>285</v>
      </c>
      <c r="B922" s="86"/>
      <c r="C922" s="280" t="s">
        <v>4876</v>
      </c>
      <c r="D922" s="312" t="s">
        <v>279</v>
      </c>
      <c r="E922" s="90" t="s">
        <v>5211</v>
      </c>
      <c r="F922" s="65" t="s">
        <v>2801</v>
      </c>
      <c r="G922" s="24" t="s">
        <v>183</v>
      </c>
      <c r="H922" s="49" t="s">
        <v>5101</v>
      </c>
      <c r="I922" s="25" t="s">
        <v>3</v>
      </c>
      <c r="J922" s="51" t="s">
        <v>5</v>
      </c>
      <c r="K922" s="303"/>
      <c r="L922" s="24"/>
      <c r="M922" s="24"/>
      <c r="N922" s="42"/>
      <c r="O922" s="51" t="s">
        <v>5123</v>
      </c>
      <c r="P922" s="22" t="s">
        <v>5292</v>
      </c>
      <c r="Q922" s="141" t="s">
        <v>5120</v>
      </c>
      <c r="R922" s="309" t="s">
        <v>5102</v>
      </c>
      <c r="S922" s="25" t="s">
        <v>438</v>
      </c>
      <c r="T922" s="24"/>
      <c r="X922" s="142" t="b">
        <f>COUNT(SEARCH({"а";"б";"в";"г";"д";"е";"ё";"ж";"з";"и";"й";"к";"л";"м";"н";"о";"п";"р";"с";"т";"у";"ф";"х";"ц";"ч";"ш";"щ";"ъ";"ы";"ь";"э";"ю";"я"},E922))&gt;0</f>
        <v>0</v>
      </c>
      <c r="Y922" s="142" t="b">
        <f>COUNT(SEARCH({"а";"б";"в";"г";"д";"е";"ё";"ж";"з";"и";"й";"к";"л";"м";"н";"о";"п";"р";"с";"т";"у";"ф";"х";"ц";"ч";"ш";"щ";"ъ";"ы";"ь";"э";"ю";"я"},F922))&gt;0</f>
        <v>0</v>
      </c>
      <c r="Z922" s="142" t="b">
        <f>COUNT(SEARCH({"а";"б";"в";"г";"д";"е";"ё";"ж";"з";"и";"й";"к";"л";"м";"н";"о";"п";"р";"с";"т";"у";"ф";"х";"ц";"ч";"ш";"щ";"ъ";"ы";"ь";"э";"ю";"я"},K922))&gt;0</f>
        <v>0</v>
      </c>
      <c r="AA922" s="142" t="b">
        <f>COUNT(SEARCH({"а";"б";"в";"г";"д";"е";"ё";"ж";"з";"и";"й";"к";"л";"м";"н";"о";"п";"р";"с";"т";"у";"ф";"х";"ц";"ч";"ш";"щ";"ъ";"ы";"ь";"э";"ю";"я"},L922))&gt;0</f>
        <v>0</v>
      </c>
      <c r="AB922" s="142" t="b">
        <f>COUNT(SEARCH({"а";"б";"в";"г";"д";"е";"ё";"ж";"з";"и";"й";"к";"л";"м";"н";"о";"п";"р";"с";"т";"у";"ф";"х";"ц";"ч";"ш";"щ";"ъ";"ы";"ь";"э";"ю";"я"},I922))&gt;0</f>
        <v>0</v>
      </c>
      <c r="AC922" s="142" t="b">
        <f>COUNT(SEARCH({"а";"б";"в";"г";"д";"е";"ё";"ж";"з";"и";"й";"к";"л";"м";"н";"о";"п";"р";"с";"т";"у";"ф";"х";"ц";"ч";"ш";"щ";"ъ";"ы";"ь";"э";"ю";"я"},M922))&gt;0</f>
        <v>0</v>
      </c>
      <c r="AD922" s="27" t="b">
        <f t="shared" si="14"/>
        <v>1</v>
      </c>
    </row>
    <row r="923" spans="1:30" s="289" customFormat="1" ht="30" hidden="1">
      <c r="A923" s="86" t="s">
        <v>285</v>
      </c>
      <c r="B923" s="86"/>
      <c r="C923" s="280" t="s">
        <v>4876</v>
      </c>
      <c r="D923" s="312" t="s">
        <v>279</v>
      </c>
      <c r="E923" s="90" t="s">
        <v>5211</v>
      </c>
      <c r="F923" s="117" t="s">
        <v>4220</v>
      </c>
      <c r="G923" s="117" t="s">
        <v>135</v>
      </c>
      <c r="H923" s="119" t="s">
        <v>5110</v>
      </c>
      <c r="I923" s="117" t="s">
        <v>97</v>
      </c>
      <c r="J923" s="119" t="s">
        <v>5</v>
      </c>
      <c r="K923" s="74" t="s">
        <v>5088</v>
      </c>
      <c r="L923" s="117" t="s">
        <v>5111</v>
      </c>
      <c r="M923" s="117" t="s">
        <v>70</v>
      </c>
      <c r="N923" s="116"/>
      <c r="O923" s="119" t="s">
        <v>440</v>
      </c>
      <c r="P923" s="119"/>
      <c r="Q923" s="117"/>
      <c r="R923" s="119"/>
      <c r="S923" s="119" t="s">
        <v>60</v>
      </c>
      <c r="T923" s="24"/>
      <c r="X923" s="142" t="b">
        <f>COUNT(SEARCH({"а";"б";"в";"г";"д";"е";"ё";"ж";"з";"и";"й";"к";"л";"м";"н";"о";"п";"р";"с";"т";"у";"ф";"х";"ц";"ч";"ш";"щ";"ъ";"ы";"ь";"э";"ю";"я"},E923))&gt;0</f>
        <v>0</v>
      </c>
      <c r="Y923" s="142" t="b">
        <f>COUNT(SEARCH({"а";"б";"в";"г";"д";"е";"ё";"ж";"з";"и";"й";"к";"л";"м";"н";"о";"п";"р";"с";"т";"у";"ф";"х";"ц";"ч";"ш";"щ";"ъ";"ы";"ь";"э";"ю";"я"},F923))&gt;0</f>
        <v>0</v>
      </c>
      <c r="Z923" s="142" t="b">
        <f>COUNT(SEARCH({"а";"б";"в";"г";"д";"е";"ё";"ж";"з";"и";"й";"к";"л";"м";"н";"о";"п";"р";"с";"т";"у";"ф";"х";"ц";"ч";"ш";"щ";"ъ";"ы";"ь";"э";"ю";"я"},K923))&gt;0</f>
        <v>0</v>
      </c>
      <c r="AA923" s="142" t="b">
        <f>COUNT(SEARCH({"а";"б";"в";"г";"д";"е";"ё";"ж";"з";"и";"й";"к";"л";"м";"н";"о";"п";"р";"с";"т";"у";"ф";"х";"ц";"ч";"ш";"щ";"ъ";"ы";"ь";"э";"ю";"я"},L923))&gt;0</f>
        <v>0</v>
      </c>
      <c r="AB923" s="142" t="b">
        <f>COUNT(SEARCH({"а";"б";"в";"г";"д";"е";"ё";"ж";"з";"и";"й";"к";"л";"м";"н";"о";"п";"р";"с";"т";"у";"ф";"х";"ц";"ч";"ш";"щ";"ъ";"ы";"ь";"э";"ю";"я"},I923))&gt;0</f>
        <v>0</v>
      </c>
      <c r="AC923" s="142" t="b">
        <f>COUNT(SEARCH({"а";"б";"в";"г";"д";"е";"ё";"ж";"з";"и";"й";"к";"л";"м";"н";"о";"п";"р";"с";"т";"у";"ф";"х";"ц";"ч";"ш";"щ";"ъ";"ы";"ь";"э";"ю";"я"},M923))&gt;0</f>
        <v>0</v>
      </c>
      <c r="AD923" s="27" t="b">
        <f t="shared" si="14"/>
        <v>1</v>
      </c>
    </row>
    <row r="924" spans="1:30" s="289" customFormat="1" ht="45" hidden="1">
      <c r="A924" s="86" t="s">
        <v>285</v>
      </c>
      <c r="B924" s="86"/>
      <c r="C924" s="280" t="s">
        <v>4876</v>
      </c>
      <c r="D924" s="312" t="s">
        <v>279</v>
      </c>
      <c r="E924" s="90" t="s">
        <v>5211</v>
      </c>
      <c r="F924" s="65" t="s">
        <v>2804</v>
      </c>
      <c r="G924" s="24" t="s">
        <v>183</v>
      </c>
      <c r="H924" s="49" t="s">
        <v>5101</v>
      </c>
      <c r="I924" s="25" t="s">
        <v>3</v>
      </c>
      <c r="J924" s="51" t="s">
        <v>5</v>
      </c>
      <c r="K924" s="303"/>
      <c r="L924" s="24"/>
      <c r="M924" s="24"/>
      <c r="N924" s="42"/>
      <c r="O924" s="51" t="s">
        <v>5124</v>
      </c>
      <c r="P924" s="22" t="s">
        <v>5293</v>
      </c>
      <c r="Q924" s="141" t="s">
        <v>5121</v>
      </c>
      <c r="R924" s="309" t="s">
        <v>5102</v>
      </c>
      <c r="S924" s="25" t="s">
        <v>438</v>
      </c>
      <c r="T924" s="24"/>
      <c r="X924" s="142" t="b">
        <f>COUNT(SEARCH({"а";"б";"в";"г";"д";"е";"ё";"ж";"з";"и";"й";"к";"л";"м";"н";"о";"п";"р";"с";"т";"у";"ф";"х";"ц";"ч";"ш";"щ";"ъ";"ы";"ь";"э";"ю";"я"},E924))&gt;0</f>
        <v>0</v>
      </c>
      <c r="Y924" s="142" t="b">
        <f>COUNT(SEARCH({"а";"б";"в";"г";"д";"е";"ё";"ж";"з";"и";"й";"к";"л";"м";"н";"о";"п";"р";"с";"т";"у";"ф";"х";"ц";"ч";"ш";"щ";"ъ";"ы";"ь";"э";"ю";"я"},F924))&gt;0</f>
        <v>0</v>
      </c>
      <c r="Z924" s="142" t="b">
        <f>COUNT(SEARCH({"а";"б";"в";"г";"д";"е";"ё";"ж";"з";"и";"й";"к";"л";"м";"н";"о";"п";"р";"с";"т";"у";"ф";"х";"ц";"ч";"ш";"щ";"ъ";"ы";"ь";"э";"ю";"я"},K924))&gt;0</f>
        <v>0</v>
      </c>
      <c r="AA924" s="142" t="b">
        <f>COUNT(SEARCH({"а";"б";"в";"г";"д";"е";"ё";"ж";"з";"и";"й";"к";"л";"м";"н";"о";"п";"р";"с";"т";"у";"ф";"х";"ц";"ч";"ш";"щ";"ъ";"ы";"ь";"э";"ю";"я"},L924))&gt;0</f>
        <v>0</v>
      </c>
      <c r="AB924" s="142" t="b">
        <f>COUNT(SEARCH({"а";"б";"в";"г";"д";"е";"ё";"ж";"з";"и";"й";"к";"л";"м";"н";"о";"п";"р";"с";"т";"у";"ф";"х";"ц";"ч";"ш";"щ";"ъ";"ы";"ь";"э";"ю";"я"},I924))&gt;0</f>
        <v>0</v>
      </c>
      <c r="AC924" s="142" t="b">
        <f>COUNT(SEARCH({"а";"б";"в";"г";"д";"е";"ё";"ж";"з";"и";"й";"к";"л";"м";"н";"о";"п";"р";"с";"т";"у";"ф";"х";"ц";"ч";"ш";"щ";"ъ";"ы";"ь";"э";"ю";"я"},M924))&gt;0</f>
        <v>0</v>
      </c>
      <c r="AD924" s="27" t="b">
        <f t="shared" si="14"/>
        <v>1</v>
      </c>
    </row>
    <row r="925" spans="1:30" s="289" customFormat="1" ht="30" hidden="1">
      <c r="A925" s="86" t="s">
        <v>285</v>
      </c>
      <c r="B925" s="86"/>
      <c r="C925" s="280" t="s">
        <v>4876</v>
      </c>
      <c r="D925" s="312" t="s">
        <v>279</v>
      </c>
      <c r="E925" s="90" t="s">
        <v>5211</v>
      </c>
      <c r="F925" s="117" t="s">
        <v>4226</v>
      </c>
      <c r="G925" s="117" t="s">
        <v>135</v>
      </c>
      <c r="H925" s="119" t="s">
        <v>5112</v>
      </c>
      <c r="I925" s="117" t="s">
        <v>97</v>
      </c>
      <c r="J925" s="119" t="s">
        <v>5</v>
      </c>
      <c r="K925" s="74" t="s">
        <v>5088</v>
      </c>
      <c r="L925" s="117" t="s">
        <v>5113</v>
      </c>
      <c r="M925" s="117" t="s">
        <v>70</v>
      </c>
      <c r="N925" s="116"/>
      <c r="O925" s="119" t="s">
        <v>440</v>
      </c>
      <c r="P925" s="119"/>
      <c r="Q925" s="117"/>
      <c r="R925" s="119"/>
      <c r="S925" s="119" t="s">
        <v>60</v>
      </c>
      <c r="T925" s="24"/>
      <c r="X925" s="142" t="b">
        <f>COUNT(SEARCH({"а";"б";"в";"г";"д";"е";"ё";"ж";"з";"и";"й";"к";"л";"м";"н";"о";"п";"р";"с";"т";"у";"ф";"х";"ц";"ч";"ш";"щ";"ъ";"ы";"ь";"э";"ю";"я"},E925))&gt;0</f>
        <v>0</v>
      </c>
      <c r="Y925" s="142" t="b">
        <f>COUNT(SEARCH({"а";"б";"в";"г";"д";"е";"ё";"ж";"з";"и";"й";"к";"л";"м";"н";"о";"п";"р";"с";"т";"у";"ф";"х";"ц";"ч";"ш";"щ";"ъ";"ы";"ь";"э";"ю";"я"},F925))&gt;0</f>
        <v>0</v>
      </c>
      <c r="Z925" s="142" t="b">
        <f>COUNT(SEARCH({"а";"б";"в";"г";"д";"е";"ё";"ж";"з";"и";"й";"к";"л";"м";"н";"о";"п";"р";"с";"т";"у";"ф";"х";"ц";"ч";"ш";"щ";"ъ";"ы";"ь";"э";"ю";"я"},K925))&gt;0</f>
        <v>0</v>
      </c>
      <c r="AA925" s="142" t="b">
        <f>COUNT(SEARCH({"а";"б";"в";"г";"д";"е";"ё";"ж";"з";"и";"й";"к";"л";"м";"н";"о";"п";"р";"с";"т";"у";"ф";"х";"ц";"ч";"ш";"щ";"ъ";"ы";"ь";"э";"ю";"я"},L925))&gt;0</f>
        <v>0</v>
      </c>
      <c r="AB925" s="142" t="b">
        <f>COUNT(SEARCH({"а";"б";"в";"г";"д";"е";"ё";"ж";"з";"и";"й";"к";"л";"м";"н";"о";"п";"р";"с";"т";"у";"ф";"х";"ц";"ч";"ш";"щ";"ъ";"ы";"ь";"э";"ю";"я"},I925))&gt;0</f>
        <v>0</v>
      </c>
      <c r="AC925" s="142" t="b">
        <f>COUNT(SEARCH({"а";"б";"в";"г";"д";"е";"ё";"ж";"з";"и";"й";"к";"л";"м";"н";"о";"п";"р";"с";"т";"у";"ф";"х";"ц";"ч";"ш";"щ";"ъ";"ы";"ь";"э";"ю";"я"},M925))&gt;0</f>
        <v>0</v>
      </c>
      <c r="AD925" s="27" t="b">
        <f t="shared" si="14"/>
        <v>1</v>
      </c>
    </row>
    <row r="926" spans="1:30" s="289" customFormat="1" hidden="1">
      <c r="A926" s="86" t="s">
        <v>285</v>
      </c>
      <c r="B926" s="86"/>
      <c r="C926" s="280" t="s">
        <v>4876</v>
      </c>
      <c r="D926" s="312" t="s">
        <v>279</v>
      </c>
      <c r="E926" s="90" t="s">
        <v>5211</v>
      </c>
      <c r="F926" s="65" t="s">
        <v>516</v>
      </c>
      <c r="G926" s="25" t="s">
        <v>187</v>
      </c>
      <c r="H926" s="51" t="s">
        <v>517</v>
      </c>
      <c r="I926" s="24" t="s">
        <v>97</v>
      </c>
      <c r="J926" s="24" t="s">
        <v>5</v>
      </c>
      <c r="K926" s="305"/>
      <c r="L926" s="281"/>
      <c r="M926" s="281"/>
      <c r="N926" s="42" t="s">
        <v>518</v>
      </c>
      <c r="O926" s="51" t="s">
        <v>5115</v>
      </c>
      <c r="P926" s="306"/>
      <c r="Q926" s="306" t="s">
        <v>597</v>
      </c>
      <c r="R926" s="306"/>
      <c r="S926" s="25" t="s">
        <v>438</v>
      </c>
      <c r="T926" s="281"/>
      <c r="X926" s="142" t="b">
        <f>COUNT(SEARCH({"а";"б";"в";"г";"д";"е";"ё";"ж";"з";"и";"й";"к";"л";"м";"н";"о";"п";"р";"с";"т";"у";"ф";"х";"ц";"ч";"ш";"щ";"ъ";"ы";"ь";"э";"ю";"я"},E926))&gt;0</f>
        <v>0</v>
      </c>
      <c r="Y926" s="142" t="b">
        <f>COUNT(SEARCH({"а";"б";"в";"г";"д";"е";"ё";"ж";"з";"и";"й";"к";"л";"м";"н";"о";"п";"р";"с";"т";"у";"ф";"х";"ц";"ч";"ш";"щ";"ъ";"ы";"ь";"э";"ю";"я"},F926))&gt;0</f>
        <v>0</v>
      </c>
      <c r="Z926" s="142" t="b">
        <f>COUNT(SEARCH({"а";"б";"в";"г";"д";"е";"ё";"ж";"з";"и";"й";"к";"л";"м";"н";"о";"п";"р";"с";"т";"у";"ф";"х";"ц";"ч";"ш";"щ";"ъ";"ы";"ь";"э";"ю";"я"},K926))&gt;0</f>
        <v>0</v>
      </c>
      <c r="AA926" s="142" t="b">
        <f>COUNT(SEARCH({"а";"б";"в";"г";"д";"е";"ё";"ж";"з";"и";"й";"к";"л";"м";"н";"о";"п";"р";"с";"т";"у";"ф";"х";"ц";"ч";"ш";"щ";"ъ";"ы";"ь";"э";"ю";"я"},L926))&gt;0</f>
        <v>0</v>
      </c>
      <c r="AB926" s="142" t="b">
        <f>COUNT(SEARCH({"а";"б";"в";"г";"д";"е";"ё";"ж";"з";"и";"й";"к";"л";"м";"н";"о";"п";"р";"с";"т";"у";"ф";"х";"ц";"ч";"ш";"щ";"ъ";"ы";"ь";"э";"ю";"я"},I926))&gt;0</f>
        <v>0</v>
      </c>
      <c r="AC926" s="142" t="b">
        <f>COUNT(SEARCH({"а";"б";"в";"г";"д";"е";"ё";"ж";"з";"и";"й";"к";"л";"м";"н";"о";"п";"р";"с";"т";"у";"ф";"х";"ц";"ч";"ш";"щ";"ъ";"ы";"ь";"э";"ю";"я"},M926))&gt;0</f>
        <v>0</v>
      </c>
      <c r="AD926" s="27" t="b">
        <f t="shared" si="14"/>
        <v>1</v>
      </c>
    </row>
    <row r="927" spans="1:30" s="289" customFormat="1" hidden="1">
      <c r="A927" s="86" t="s">
        <v>285</v>
      </c>
      <c r="B927" s="86"/>
      <c r="C927" s="280" t="s">
        <v>4876</v>
      </c>
      <c r="D927" s="312" t="s">
        <v>279</v>
      </c>
      <c r="E927" s="90" t="s">
        <v>5211</v>
      </c>
      <c r="F927" s="24" t="s">
        <v>14</v>
      </c>
      <c r="G927" s="24"/>
      <c r="H927" s="49" t="s">
        <v>586</v>
      </c>
      <c r="I927" s="24" t="s">
        <v>15</v>
      </c>
      <c r="J927" s="24" t="s">
        <v>5</v>
      </c>
      <c r="K927" s="24"/>
      <c r="L927" s="24"/>
      <c r="M927" s="24"/>
      <c r="N927" s="307"/>
      <c r="O927" s="51" t="s">
        <v>13</v>
      </c>
      <c r="P927" s="49"/>
      <c r="Q927" s="49"/>
      <c r="R927" s="24"/>
      <c r="S927" s="25"/>
      <c r="T927" s="24"/>
      <c r="X927" s="142" t="b">
        <f>COUNT(SEARCH({"а";"б";"в";"г";"д";"е";"ё";"ж";"з";"и";"й";"к";"л";"м";"н";"о";"п";"р";"с";"т";"у";"ф";"х";"ц";"ч";"ш";"щ";"ъ";"ы";"ь";"э";"ю";"я"},E927))&gt;0</f>
        <v>0</v>
      </c>
      <c r="Y927" s="142" t="b">
        <f>COUNT(SEARCH({"а";"б";"в";"г";"д";"е";"ё";"ж";"з";"и";"й";"к";"л";"м";"н";"о";"п";"р";"с";"т";"у";"ф";"х";"ц";"ч";"ш";"щ";"ъ";"ы";"ь";"э";"ю";"я"},F927))&gt;0</f>
        <v>0</v>
      </c>
      <c r="Z927" s="142" t="b">
        <f>COUNT(SEARCH({"а";"б";"в";"г";"д";"е";"ё";"ж";"з";"и";"й";"к";"л";"м";"н";"о";"п";"р";"с";"т";"у";"ф";"х";"ц";"ч";"ш";"щ";"ъ";"ы";"ь";"э";"ю";"я"},K927))&gt;0</f>
        <v>0</v>
      </c>
      <c r="AA927" s="142" t="b">
        <f>COUNT(SEARCH({"а";"б";"в";"г";"д";"е";"ё";"ж";"з";"и";"й";"к";"л";"м";"н";"о";"п";"р";"с";"т";"у";"ф";"х";"ц";"ч";"ш";"щ";"ъ";"ы";"ь";"э";"ю";"я"},L927))&gt;0</f>
        <v>0</v>
      </c>
      <c r="AB927" s="142" t="b">
        <f>COUNT(SEARCH({"а";"б";"в";"г";"д";"е";"ё";"ж";"з";"и";"й";"к";"л";"м";"н";"о";"п";"р";"с";"т";"у";"ф";"х";"ц";"ч";"ш";"щ";"ъ";"ы";"ь";"э";"ю";"я"},I927))&gt;0</f>
        <v>0</v>
      </c>
      <c r="AC927" s="142" t="b">
        <f>COUNT(SEARCH({"а";"б";"в";"г";"д";"е";"ё";"ж";"з";"и";"й";"к";"л";"м";"н";"о";"п";"р";"с";"т";"у";"ф";"х";"ц";"ч";"ш";"щ";"ъ";"ы";"ь";"э";"ю";"я"},M927))&gt;0</f>
        <v>0</v>
      </c>
      <c r="AD927" s="27" t="b">
        <f t="shared" si="14"/>
        <v>1</v>
      </c>
    </row>
    <row r="928" spans="1:30" s="289" customFormat="1" hidden="1">
      <c r="A928" s="86" t="s">
        <v>285</v>
      </c>
      <c r="B928" s="86"/>
      <c r="C928" s="280" t="s">
        <v>4876</v>
      </c>
      <c r="D928" s="312" t="s">
        <v>279</v>
      </c>
      <c r="E928" s="90" t="s">
        <v>5211</v>
      </c>
      <c r="F928" s="24" t="s">
        <v>8</v>
      </c>
      <c r="G928" s="24"/>
      <c r="H928" s="49" t="s">
        <v>67</v>
      </c>
      <c r="I928" s="24" t="s">
        <v>97</v>
      </c>
      <c r="J928" s="24" t="s">
        <v>5</v>
      </c>
      <c r="K928" s="24"/>
      <c r="L928" s="24"/>
      <c r="M928" s="24"/>
      <c r="N928" s="96" t="s">
        <v>446</v>
      </c>
      <c r="O928" s="51" t="s">
        <v>5116</v>
      </c>
      <c r="P928" s="49"/>
      <c r="Q928" s="49"/>
      <c r="R928" s="24"/>
      <c r="S928" s="25" t="s">
        <v>398</v>
      </c>
      <c r="T928" s="24"/>
      <c r="X928" s="142" t="b">
        <f>COUNT(SEARCH({"а";"б";"в";"г";"д";"е";"ё";"ж";"з";"и";"й";"к";"л";"м";"н";"о";"п";"р";"с";"т";"у";"ф";"х";"ц";"ч";"ш";"щ";"ъ";"ы";"ь";"э";"ю";"я"},E928))&gt;0</f>
        <v>0</v>
      </c>
      <c r="Y928" s="142" t="b">
        <f>COUNT(SEARCH({"а";"б";"в";"г";"д";"е";"ё";"ж";"з";"и";"й";"к";"л";"м";"н";"о";"п";"р";"с";"т";"у";"ф";"х";"ц";"ч";"ш";"щ";"ъ";"ы";"ь";"э";"ю";"я"},F928))&gt;0</f>
        <v>0</v>
      </c>
      <c r="Z928" s="142" t="b">
        <f>COUNT(SEARCH({"а";"б";"в";"г";"д";"е";"ё";"ж";"з";"и";"й";"к";"л";"м";"н";"о";"п";"р";"с";"т";"у";"ф";"х";"ц";"ч";"ш";"щ";"ъ";"ы";"ь";"э";"ю";"я"},K928))&gt;0</f>
        <v>0</v>
      </c>
      <c r="AA928" s="142" t="b">
        <f>COUNT(SEARCH({"а";"б";"в";"г";"д";"е";"ё";"ж";"з";"и";"й";"к";"л";"м";"н";"о";"п";"р";"с";"т";"у";"ф";"х";"ц";"ч";"ш";"щ";"ъ";"ы";"ь";"э";"ю";"я"},L928))&gt;0</f>
        <v>0</v>
      </c>
      <c r="AB928" s="142" t="b">
        <f>COUNT(SEARCH({"а";"б";"в";"г";"д";"е";"ё";"ж";"з";"и";"й";"к";"л";"м";"н";"о";"п";"р";"с";"т";"у";"ф";"х";"ц";"ч";"ш";"щ";"ъ";"ы";"ь";"э";"ю";"я"},I928))&gt;0</f>
        <v>0</v>
      </c>
      <c r="AC928" s="142" t="b">
        <f>COUNT(SEARCH({"а";"б";"в";"г";"д";"е";"ё";"ж";"з";"и";"й";"к";"л";"м";"н";"о";"п";"р";"с";"т";"у";"ф";"х";"ц";"ч";"ш";"щ";"ъ";"ы";"ь";"э";"ю";"я"},M928))&gt;0</f>
        <v>0</v>
      </c>
      <c r="AD928" s="27" t="b">
        <f t="shared" si="14"/>
        <v>1</v>
      </c>
    </row>
    <row r="929" spans="1:30" s="289" customFormat="1" ht="30" hidden="1">
      <c r="A929" s="86" t="s">
        <v>285</v>
      </c>
      <c r="B929" s="86"/>
      <c r="C929" s="280" t="s">
        <v>4876</v>
      </c>
      <c r="D929" s="312" t="s">
        <v>279</v>
      </c>
      <c r="E929" s="90" t="s">
        <v>5211</v>
      </c>
      <c r="F929" s="24" t="s">
        <v>12</v>
      </c>
      <c r="G929" s="24"/>
      <c r="H929" s="49" t="s">
        <v>589</v>
      </c>
      <c r="I929" s="24" t="s">
        <v>3</v>
      </c>
      <c r="J929" s="24" t="s">
        <v>5</v>
      </c>
      <c r="K929" s="24"/>
      <c r="L929" s="24"/>
      <c r="M929" s="24"/>
      <c r="N929" s="307"/>
      <c r="O929" s="51" t="s">
        <v>66</v>
      </c>
      <c r="P929" s="49"/>
      <c r="Q929" s="49"/>
      <c r="R929" s="24"/>
      <c r="S929" s="25" t="s">
        <v>4</v>
      </c>
      <c r="T929" s="24"/>
      <c r="X929" s="142" t="b">
        <f>COUNT(SEARCH({"а";"б";"в";"г";"д";"е";"ё";"ж";"з";"и";"й";"к";"л";"м";"н";"о";"п";"р";"с";"т";"у";"ф";"х";"ц";"ч";"ш";"щ";"ъ";"ы";"ь";"э";"ю";"я"},E929))&gt;0</f>
        <v>0</v>
      </c>
      <c r="Y929" s="142" t="b">
        <f>COUNT(SEARCH({"а";"б";"в";"г";"д";"е";"ё";"ж";"з";"и";"й";"к";"л";"м";"н";"о";"п";"р";"с";"т";"у";"ф";"х";"ц";"ч";"ш";"щ";"ъ";"ы";"ь";"э";"ю";"я"},F929))&gt;0</f>
        <v>0</v>
      </c>
      <c r="Z929" s="142" t="b">
        <f>COUNT(SEARCH({"а";"б";"в";"г";"д";"е";"ё";"ж";"з";"и";"й";"к";"л";"м";"н";"о";"п";"р";"с";"т";"у";"ф";"х";"ц";"ч";"ш";"щ";"ъ";"ы";"ь";"э";"ю";"я"},K929))&gt;0</f>
        <v>0</v>
      </c>
      <c r="AA929" s="142" t="b">
        <f>COUNT(SEARCH({"а";"б";"в";"г";"д";"е";"ё";"ж";"з";"и";"й";"к";"л";"м";"н";"о";"п";"р";"с";"т";"у";"ф";"х";"ц";"ч";"ш";"щ";"ъ";"ы";"ь";"э";"ю";"я"},L929))&gt;0</f>
        <v>0</v>
      </c>
      <c r="AB929" s="142" t="b">
        <f>COUNT(SEARCH({"а";"б";"в";"г";"д";"е";"ё";"ж";"з";"и";"й";"к";"л";"м";"н";"о";"п";"р";"с";"т";"у";"ф";"х";"ц";"ч";"ш";"щ";"ъ";"ы";"ь";"э";"ю";"я"},I929))&gt;0</f>
        <v>0</v>
      </c>
      <c r="AC929" s="142" t="b">
        <f>COUNT(SEARCH({"а";"б";"в";"г";"д";"е";"ё";"ж";"з";"и";"й";"к";"л";"м";"н";"о";"п";"р";"с";"т";"у";"ф";"х";"ц";"ч";"ш";"щ";"ъ";"ы";"ь";"э";"ю";"я"},M929))&gt;0</f>
        <v>0</v>
      </c>
      <c r="AD929" s="27" t="b">
        <f t="shared" si="14"/>
        <v>1</v>
      </c>
    </row>
    <row r="930" spans="1:30" s="289" customFormat="1" hidden="1">
      <c r="A930" s="86" t="s">
        <v>285</v>
      </c>
      <c r="B930" s="86"/>
      <c r="C930" s="280" t="s">
        <v>4876</v>
      </c>
      <c r="D930" s="312" t="s">
        <v>279</v>
      </c>
      <c r="E930" s="90" t="s">
        <v>5211</v>
      </c>
      <c r="F930" s="24" t="s">
        <v>18</v>
      </c>
      <c r="G930" s="24"/>
      <c r="H930" s="49" t="s">
        <v>64</v>
      </c>
      <c r="I930" s="24" t="s">
        <v>19</v>
      </c>
      <c r="J930" s="24" t="s">
        <v>5</v>
      </c>
      <c r="K930" s="24"/>
      <c r="L930" s="24"/>
      <c r="M930" s="24"/>
      <c r="N930" s="307"/>
      <c r="O930" s="51" t="s">
        <v>401</v>
      </c>
      <c r="P930" s="49"/>
      <c r="Q930" s="49"/>
      <c r="R930" s="24"/>
      <c r="S930" s="25"/>
      <c r="T930" s="24"/>
      <c r="X930" s="142" t="b">
        <f>COUNT(SEARCH({"а";"б";"в";"г";"д";"е";"ё";"ж";"з";"и";"й";"к";"л";"м";"н";"о";"п";"р";"с";"т";"у";"ф";"х";"ц";"ч";"ш";"щ";"ъ";"ы";"ь";"э";"ю";"я"},E930))&gt;0</f>
        <v>0</v>
      </c>
      <c r="Y930" s="142" t="b">
        <f>COUNT(SEARCH({"а";"б";"в";"г";"д";"е";"ё";"ж";"з";"и";"й";"к";"л";"м";"н";"о";"п";"р";"с";"т";"у";"ф";"х";"ц";"ч";"ш";"щ";"ъ";"ы";"ь";"э";"ю";"я"},F930))&gt;0</f>
        <v>0</v>
      </c>
      <c r="Z930" s="142" t="b">
        <f>COUNT(SEARCH({"а";"б";"в";"г";"д";"е";"ё";"ж";"з";"и";"й";"к";"л";"м";"н";"о";"п";"р";"с";"т";"у";"ф";"х";"ц";"ч";"ш";"щ";"ъ";"ы";"ь";"э";"ю";"я"},K930))&gt;0</f>
        <v>0</v>
      </c>
      <c r="AA930" s="142" t="b">
        <f>COUNT(SEARCH({"а";"б";"в";"г";"д";"е";"ё";"ж";"з";"и";"й";"к";"л";"м";"н";"о";"п";"р";"с";"т";"у";"ф";"х";"ц";"ч";"ш";"щ";"ъ";"ы";"ь";"э";"ю";"я"},L930))&gt;0</f>
        <v>0</v>
      </c>
      <c r="AB930" s="142" t="b">
        <f>COUNT(SEARCH({"а";"б";"в";"г";"д";"е";"ё";"ж";"з";"и";"й";"к";"л";"м";"н";"о";"п";"р";"с";"т";"у";"ф";"х";"ц";"ч";"ш";"щ";"ъ";"ы";"ь";"э";"ю";"я"},I930))&gt;0</f>
        <v>0</v>
      </c>
      <c r="AC930" s="142" t="b">
        <f>COUNT(SEARCH({"а";"б";"в";"г";"д";"е";"ё";"ж";"з";"и";"й";"к";"л";"м";"н";"о";"п";"р";"с";"т";"у";"ф";"х";"ц";"ч";"ш";"щ";"ъ";"ы";"ь";"э";"ю";"я"},M930))&gt;0</f>
        <v>0</v>
      </c>
      <c r="AD930" s="27" t="b">
        <f t="shared" si="14"/>
        <v>1</v>
      </c>
    </row>
    <row r="931" spans="1:30" s="289" customFormat="1" hidden="1">
      <c r="A931" s="86" t="s">
        <v>285</v>
      </c>
      <c r="B931" s="86"/>
      <c r="C931" s="280" t="s">
        <v>4876</v>
      </c>
      <c r="D931" s="312" t="s">
        <v>279</v>
      </c>
      <c r="E931" s="90" t="s">
        <v>5211</v>
      </c>
      <c r="F931" s="24" t="s">
        <v>21</v>
      </c>
      <c r="G931" s="24"/>
      <c r="H931" s="49" t="s">
        <v>22</v>
      </c>
      <c r="I931" s="24" t="s">
        <v>19</v>
      </c>
      <c r="J931" s="24" t="s">
        <v>5</v>
      </c>
      <c r="K931" s="24"/>
      <c r="L931" s="24"/>
      <c r="M931" s="24"/>
      <c r="N931" s="307"/>
      <c r="O931" s="51" t="s">
        <v>519</v>
      </c>
      <c r="P931" s="49"/>
      <c r="Q931" s="49"/>
      <c r="R931" s="24"/>
      <c r="S931" s="25" t="s">
        <v>4</v>
      </c>
      <c r="T931" s="24"/>
      <c r="X931" s="142" t="b">
        <f>COUNT(SEARCH({"а";"б";"в";"г";"д";"е";"ё";"ж";"з";"и";"й";"к";"л";"м";"н";"о";"п";"р";"с";"т";"у";"ф";"х";"ц";"ч";"ш";"щ";"ъ";"ы";"ь";"э";"ю";"я"},E931))&gt;0</f>
        <v>0</v>
      </c>
      <c r="Y931" s="142" t="b">
        <f>COUNT(SEARCH({"а";"б";"в";"г";"д";"е";"ё";"ж";"з";"и";"й";"к";"л";"м";"н";"о";"п";"р";"с";"т";"у";"ф";"х";"ц";"ч";"ш";"щ";"ъ";"ы";"ь";"э";"ю";"я"},F931))&gt;0</f>
        <v>0</v>
      </c>
      <c r="Z931" s="142" t="b">
        <f>COUNT(SEARCH({"а";"б";"в";"г";"д";"е";"ё";"ж";"з";"и";"й";"к";"л";"м";"н";"о";"п";"р";"с";"т";"у";"ф";"х";"ц";"ч";"ш";"щ";"ъ";"ы";"ь";"э";"ю";"я"},K931))&gt;0</f>
        <v>0</v>
      </c>
      <c r="AA931" s="142" t="b">
        <f>COUNT(SEARCH({"а";"б";"в";"г";"д";"е";"ё";"ж";"з";"и";"й";"к";"л";"м";"н";"о";"п";"р";"с";"т";"у";"ф";"х";"ц";"ч";"ш";"щ";"ъ";"ы";"ь";"э";"ю";"я"},L931))&gt;0</f>
        <v>0</v>
      </c>
      <c r="AB931" s="142" t="b">
        <f>COUNT(SEARCH({"а";"б";"в";"г";"д";"е";"ё";"ж";"з";"и";"й";"к";"л";"м";"н";"о";"п";"р";"с";"т";"у";"ф";"х";"ц";"ч";"ш";"щ";"ъ";"ы";"ь";"э";"ю";"я"},I931))&gt;0</f>
        <v>0</v>
      </c>
      <c r="AC931" s="142" t="b">
        <f>COUNT(SEARCH({"а";"б";"в";"г";"д";"е";"ё";"ж";"з";"и";"й";"к";"л";"м";"н";"о";"п";"р";"с";"т";"у";"ф";"х";"ц";"ч";"ш";"щ";"ъ";"ы";"ь";"э";"ю";"я"},M931))&gt;0</f>
        <v>0</v>
      </c>
      <c r="AD931" s="27" t="b">
        <f t="shared" si="14"/>
        <v>1</v>
      </c>
    </row>
    <row r="932" spans="1:30" s="289" customFormat="1" hidden="1">
      <c r="A932" s="86" t="s">
        <v>285</v>
      </c>
      <c r="B932" s="86"/>
      <c r="C932" s="280" t="s">
        <v>4876</v>
      </c>
      <c r="D932" s="312" t="s">
        <v>279</v>
      </c>
      <c r="E932" s="90" t="s">
        <v>5211</v>
      </c>
      <c r="F932" s="24" t="s">
        <v>2810</v>
      </c>
      <c r="G932" s="24"/>
      <c r="H932" s="49" t="s">
        <v>2811</v>
      </c>
      <c r="I932" s="24" t="s">
        <v>97</v>
      </c>
      <c r="J932" s="24" t="s">
        <v>23</v>
      </c>
      <c r="K932" s="24"/>
      <c r="L932" s="24" t="s">
        <v>2810</v>
      </c>
      <c r="M932" s="24" t="s">
        <v>469</v>
      </c>
      <c r="N932" s="302"/>
      <c r="O932" s="51" t="s">
        <v>7</v>
      </c>
      <c r="P932" s="49"/>
      <c r="Q932" s="49"/>
      <c r="R932" s="24"/>
      <c r="S932" s="25"/>
      <c r="T932" s="24"/>
      <c r="X932" s="142" t="b">
        <f>COUNT(SEARCH({"а";"б";"в";"г";"д";"е";"ё";"ж";"з";"и";"й";"к";"л";"м";"н";"о";"п";"р";"с";"т";"у";"ф";"х";"ц";"ч";"ш";"щ";"ъ";"ы";"ь";"э";"ю";"я"},E932))&gt;0</f>
        <v>0</v>
      </c>
      <c r="Y932" s="142" t="b">
        <f>COUNT(SEARCH({"а";"б";"в";"г";"д";"е";"ё";"ж";"з";"и";"й";"к";"л";"м";"н";"о";"п";"р";"с";"т";"у";"ф";"х";"ц";"ч";"ш";"щ";"ъ";"ы";"ь";"э";"ю";"я"},F932))&gt;0</f>
        <v>0</v>
      </c>
      <c r="Z932" s="142" t="b">
        <f>COUNT(SEARCH({"а";"б";"в";"г";"д";"е";"ё";"ж";"з";"и";"й";"к";"л";"м";"н";"о";"п";"р";"с";"т";"у";"ф";"х";"ц";"ч";"ш";"щ";"ъ";"ы";"ь";"э";"ю";"я"},K932))&gt;0</f>
        <v>0</v>
      </c>
      <c r="AA932" s="142" t="b">
        <f>COUNT(SEARCH({"а";"б";"в";"г";"д";"е";"ё";"ж";"з";"и";"й";"к";"л";"м";"н";"о";"п";"р";"с";"т";"у";"ф";"х";"ц";"ч";"ш";"щ";"ъ";"ы";"ь";"э";"ю";"я"},L932))&gt;0</f>
        <v>0</v>
      </c>
      <c r="AB932" s="142" t="b">
        <f>COUNT(SEARCH({"а";"б";"в";"г";"д";"е";"ё";"ж";"з";"и";"й";"к";"л";"м";"н";"о";"п";"р";"с";"т";"у";"ф";"х";"ц";"ч";"ш";"щ";"ъ";"ы";"ь";"э";"ю";"я"},I932))&gt;0</f>
        <v>0</v>
      </c>
      <c r="AC932" s="142" t="b">
        <f>COUNT(SEARCH({"а";"б";"в";"г";"д";"е";"ё";"ж";"з";"и";"й";"к";"л";"м";"н";"о";"п";"р";"с";"т";"у";"ф";"х";"ц";"ч";"ш";"щ";"ъ";"ы";"ь";"э";"ю";"я"},M932))&gt;0</f>
        <v>0</v>
      </c>
      <c r="AD932" s="27" t="b">
        <f t="shared" si="14"/>
        <v>1</v>
      </c>
    </row>
    <row r="933" spans="1:30" s="289" customFormat="1" hidden="1">
      <c r="A933" s="86" t="s">
        <v>285</v>
      </c>
      <c r="B933" s="86"/>
      <c r="C933" s="280" t="s">
        <v>4876</v>
      </c>
      <c r="D933" s="312" t="s">
        <v>279</v>
      </c>
      <c r="E933" s="90" t="s">
        <v>5211</v>
      </c>
      <c r="F933" s="24" t="s">
        <v>2812</v>
      </c>
      <c r="G933" s="24"/>
      <c r="H933" s="49" t="s">
        <v>2813</v>
      </c>
      <c r="I933" s="24" t="s">
        <v>97</v>
      </c>
      <c r="J933" s="24" t="s">
        <v>23</v>
      </c>
      <c r="K933" s="24"/>
      <c r="L933" s="24" t="s">
        <v>2812</v>
      </c>
      <c r="M933" s="24" t="s">
        <v>488</v>
      </c>
      <c r="N933" s="302"/>
      <c r="O933" s="51" t="s">
        <v>7</v>
      </c>
      <c r="P933" s="49"/>
      <c r="Q933" s="49"/>
      <c r="R933" s="24"/>
      <c r="S933" s="25"/>
      <c r="T933" s="24"/>
      <c r="X933" s="142" t="b">
        <f>COUNT(SEARCH({"а";"б";"в";"г";"д";"е";"ё";"ж";"з";"и";"й";"к";"л";"м";"н";"о";"п";"р";"с";"т";"у";"ф";"х";"ц";"ч";"ш";"щ";"ъ";"ы";"ь";"э";"ю";"я"},E933))&gt;0</f>
        <v>0</v>
      </c>
      <c r="Y933" s="142" t="b">
        <f>COUNT(SEARCH({"а";"б";"в";"г";"д";"е";"ё";"ж";"з";"и";"й";"к";"л";"м";"н";"о";"п";"р";"с";"т";"у";"ф";"х";"ц";"ч";"ш";"щ";"ъ";"ы";"ь";"э";"ю";"я"},F933))&gt;0</f>
        <v>0</v>
      </c>
      <c r="Z933" s="142" t="b">
        <f>COUNT(SEARCH({"а";"б";"в";"г";"д";"е";"ё";"ж";"з";"и";"й";"к";"л";"м";"н";"о";"п";"р";"с";"т";"у";"ф";"х";"ц";"ч";"ш";"щ";"ъ";"ы";"ь";"э";"ю";"я"},K933))&gt;0</f>
        <v>0</v>
      </c>
      <c r="AA933" s="142" t="b">
        <f>COUNT(SEARCH({"а";"б";"в";"г";"д";"е";"ё";"ж";"з";"и";"й";"к";"л";"м";"н";"о";"п";"р";"с";"т";"у";"ф";"х";"ц";"ч";"ш";"щ";"ъ";"ы";"ь";"э";"ю";"я"},L933))&gt;0</f>
        <v>0</v>
      </c>
      <c r="AB933" s="142" t="b">
        <f>COUNT(SEARCH({"а";"б";"в";"г";"д";"е";"ё";"ж";"з";"и";"й";"к";"л";"м";"н";"о";"п";"р";"с";"т";"у";"ф";"х";"ц";"ч";"ш";"щ";"ъ";"ы";"ь";"э";"ю";"я"},I933))&gt;0</f>
        <v>0</v>
      </c>
      <c r="AC933" s="142" t="b">
        <f>COUNT(SEARCH({"а";"б";"в";"г";"д";"е";"ё";"ж";"з";"и";"й";"к";"л";"м";"н";"о";"п";"р";"с";"т";"у";"ф";"х";"ц";"ч";"ш";"щ";"ъ";"ы";"ь";"э";"ю";"я"},M933))&gt;0</f>
        <v>0</v>
      </c>
      <c r="AD933" s="27" t="b">
        <f t="shared" si="14"/>
        <v>1</v>
      </c>
    </row>
    <row r="934" spans="1:30" s="289" customFormat="1" hidden="1">
      <c r="A934" s="86" t="s">
        <v>285</v>
      </c>
      <c r="B934" s="86"/>
      <c r="C934" s="280" t="s">
        <v>4876</v>
      </c>
      <c r="D934" s="312" t="s">
        <v>279</v>
      </c>
      <c r="E934" s="90" t="s">
        <v>5211</v>
      </c>
      <c r="F934" s="24" t="s">
        <v>1382</v>
      </c>
      <c r="G934" s="24"/>
      <c r="H934" s="49" t="s">
        <v>0</v>
      </c>
      <c r="I934" s="24" t="s">
        <v>97</v>
      </c>
      <c r="J934" s="24" t="s">
        <v>23</v>
      </c>
      <c r="K934" s="24"/>
      <c r="L934" s="24" t="s">
        <v>1382</v>
      </c>
      <c r="M934" s="24" t="s">
        <v>482</v>
      </c>
      <c r="N934" s="302"/>
      <c r="O934" s="51" t="s">
        <v>7</v>
      </c>
      <c r="P934" s="49"/>
      <c r="Q934" s="49"/>
      <c r="R934" s="24"/>
      <c r="S934" s="25"/>
      <c r="T934" s="24"/>
      <c r="X934" s="142" t="b">
        <f>COUNT(SEARCH({"а";"б";"в";"г";"д";"е";"ё";"ж";"з";"и";"й";"к";"л";"м";"н";"о";"п";"р";"с";"т";"у";"ф";"х";"ц";"ч";"ш";"щ";"ъ";"ы";"ь";"э";"ю";"я"},E934))&gt;0</f>
        <v>0</v>
      </c>
      <c r="Y934" s="142" t="b">
        <f>COUNT(SEARCH({"а";"б";"в";"г";"д";"е";"ё";"ж";"з";"и";"й";"к";"л";"м";"н";"о";"п";"р";"с";"т";"у";"ф";"х";"ц";"ч";"ш";"щ";"ъ";"ы";"ь";"э";"ю";"я"},F934))&gt;0</f>
        <v>0</v>
      </c>
      <c r="Z934" s="142" t="b">
        <f>COUNT(SEARCH({"а";"б";"в";"г";"д";"е";"ё";"ж";"з";"и";"й";"к";"л";"м";"н";"о";"п";"р";"с";"т";"у";"ф";"х";"ц";"ч";"ш";"щ";"ъ";"ы";"ь";"э";"ю";"я"},K934))&gt;0</f>
        <v>0</v>
      </c>
      <c r="AA934" s="142" t="b">
        <f>COUNT(SEARCH({"а";"б";"в";"г";"д";"е";"ё";"ж";"з";"и";"й";"к";"л";"м";"н";"о";"п";"р";"с";"т";"у";"ф";"х";"ц";"ч";"ш";"щ";"ъ";"ы";"ь";"э";"ю";"я"},L934))&gt;0</f>
        <v>0</v>
      </c>
      <c r="AB934" s="142" t="b">
        <f>COUNT(SEARCH({"а";"б";"в";"г";"д";"е";"ё";"ж";"з";"и";"й";"к";"л";"м";"н";"о";"п";"р";"с";"т";"у";"ф";"х";"ц";"ч";"ш";"щ";"ъ";"ы";"ь";"э";"ю";"я"},I934))&gt;0</f>
        <v>0</v>
      </c>
      <c r="AC934" s="142" t="b">
        <f>COUNT(SEARCH({"а";"б";"в";"г";"д";"е";"ё";"ж";"з";"и";"й";"к";"л";"м";"н";"о";"п";"р";"с";"т";"у";"ф";"х";"ц";"ч";"ш";"щ";"ъ";"ы";"ь";"э";"ю";"я"},M934))&gt;0</f>
        <v>0</v>
      </c>
      <c r="AD934" s="27" t="b">
        <f t="shared" si="14"/>
        <v>1</v>
      </c>
    </row>
    <row r="935" spans="1:30" s="289" customFormat="1" hidden="1">
      <c r="A935" s="86" t="s">
        <v>285</v>
      </c>
      <c r="B935" s="86"/>
      <c r="C935" s="280" t="s">
        <v>4876</v>
      </c>
      <c r="D935" s="312" t="s">
        <v>279</v>
      </c>
      <c r="E935" s="90" t="s">
        <v>5211</v>
      </c>
      <c r="F935" s="24" t="s">
        <v>1841</v>
      </c>
      <c r="G935" s="24"/>
      <c r="H935" s="49" t="s">
        <v>1161</v>
      </c>
      <c r="I935" s="24" t="s">
        <v>1358</v>
      </c>
      <c r="J935" s="24" t="s">
        <v>23</v>
      </c>
      <c r="K935" s="24"/>
      <c r="L935" s="24" t="s">
        <v>1841</v>
      </c>
      <c r="M935" s="24" t="s">
        <v>70</v>
      </c>
      <c r="N935" s="302"/>
      <c r="O935" s="51" t="s">
        <v>7</v>
      </c>
      <c r="P935" s="49"/>
      <c r="Q935" s="49"/>
      <c r="R935" s="24"/>
      <c r="S935" s="25"/>
      <c r="T935" s="24"/>
      <c r="X935" s="142" t="b">
        <f>COUNT(SEARCH({"а";"б";"в";"г";"д";"е";"ё";"ж";"з";"и";"й";"к";"л";"м";"н";"о";"п";"р";"с";"т";"у";"ф";"х";"ц";"ч";"ш";"щ";"ъ";"ы";"ь";"э";"ю";"я"},E935))&gt;0</f>
        <v>0</v>
      </c>
      <c r="Y935" s="142" t="b">
        <f>COUNT(SEARCH({"а";"б";"в";"г";"д";"е";"ё";"ж";"з";"и";"й";"к";"л";"м";"н";"о";"п";"р";"с";"т";"у";"ф";"х";"ц";"ч";"ш";"щ";"ъ";"ы";"ь";"э";"ю";"я"},F935))&gt;0</f>
        <v>0</v>
      </c>
      <c r="Z935" s="142" t="b">
        <f>COUNT(SEARCH({"а";"б";"в";"г";"д";"е";"ё";"ж";"з";"и";"й";"к";"л";"м";"н";"о";"п";"р";"с";"т";"у";"ф";"х";"ц";"ч";"ш";"щ";"ъ";"ы";"ь";"э";"ю";"я"},K935))&gt;0</f>
        <v>0</v>
      </c>
      <c r="AA935" s="142" t="b">
        <f>COUNT(SEARCH({"а";"б";"в";"г";"д";"е";"ё";"ж";"з";"и";"й";"к";"л";"м";"н";"о";"п";"р";"с";"т";"у";"ф";"х";"ц";"ч";"ш";"щ";"ъ";"ы";"ь";"э";"ю";"я"},L935))&gt;0</f>
        <v>0</v>
      </c>
      <c r="AB935" s="142" t="b">
        <f>COUNT(SEARCH({"а";"б";"в";"г";"д";"е";"ё";"ж";"з";"и";"й";"к";"л";"м";"н";"о";"п";"р";"с";"т";"у";"ф";"х";"ц";"ч";"ш";"щ";"ъ";"ы";"ь";"э";"ю";"я"},I935))&gt;0</f>
        <v>0</v>
      </c>
      <c r="AC935" s="142" t="b">
        <f>COUNT(SEARCH({"а";"б";"в";"г";"д";"е";"ё";"ж";"з";"и";"й";"к";"л";"м";"н";"о";"п";"р";"с";"т";"у";"ф";"х";"ц";"ч";"ш";"щ";"ъ";"ы";"ь";"э";"ю";"я"},M935))&gt;0</f>
        <v>0</v>
      </c>
      <c r="AD935" s="27" t="b">
        <f t="shared" si="14"/>
        <v>1</v>
      </c>
    </row>
    <row r="936" spans="1:30" s="289" customFormat="1" hidden="1">
      <c r="A936" s="86" t="s">
        <v>285</v>
      </c>
      <c r="B936" s="86"/>
      <c r="C936" s="280" t="s">
        <v>4876</v>
      </c>
      <c r="D936" s="312" t="s">
        <v>279</v>
      </c>
      <c r="E936" s="90" t="s">
        <v>5211</v>
      </c>
      <c r="F936" s="24" t="s">
        <v>1763</v>
      </c>
      <c r="G936" s="24"/>
      <c r="H936" s="49" t="s">
        <v>2815</v>
      </c>
      <c r="I936" s="24" t="s">
        <v>97</v>
      </c>
      <c r="J936" s="24" t="s">
        <v>23</v>
      </c>
      <c r="K936" s="133" t="s">
        <v>5088</v>
      </c>
      <c r="L936" s="24" t="s">
        <v>4927</v>
      </c>
      <c r="M936" s="24" t="s">
        <v>70</v>
      </c>
      <c r="N936" s="308"/>
      <c r="O936" s="51" t="s">
        <v>440</v>
      </c>
      <c r="P936" s="49"/>
      <c r="Q936" s="49"/>
      <c r="R936" s="24"/>
      <c r="S936" s="25" t="s">
        <v>398</v>
      </c>
      <c r="T936" s="24"/>
      <c r="X936" s="142" t="b">
        <f>COUNT(SEARCH({"а";"б";"в";"г";"д";"е";"ё";"ж";"з";"и";"й";"к";"л";"м";"н";"о";"п";"р";"с";"т";"у";"ф";"х";"ц";"ч";"ш";"щ";"ъ";"ы";"ь";"э";"ю";"я"},E936))&gt;0</f>
        <v>0</v>
      </c>
      <c r="Y936" s="142" t="b">
        <f>COUNT(SEARCH({"а";"б";"в";"г";"д";"е";"ё";"ж";"з";"и";"й";"к";"л";"м";"н";"о";"п";"р";"с";"т";"у";"ф";"х";"ц";"ч";"ш";"щ";"ъ";"ы";"ь";"э";"ю";"я"},F936))&gt;0</f>
        <v>0</v>
      </c>
      <c r="Z936" s="142" t="b">
        <f>COUNT(SEARCH({"а";"б";"в";"г";"д";"е";"ё";"ж";"з";"и";"й";"к";"л";"м";"н";"о";"п";"р";"с";"т";"у";"ф";"х";"ц";"ч";"ш";"щ";"ъ";"ы";"ь";"э";"ю";"я"},K936))&gt;0</f>
        <v>0</v>
      </c>
      <c r="AA936" s="142" t="b">
        <f>COUNT(SEARCH({"а";"б";"в";"г";"д";"е";"ё";"ж";"з";"и";"й";"к";"л";"м";"н";"о";"п";"р";"с";"т";"у";"ф";"х";"ц";"ч";"ш";"щ";"ъ";"ы";"ь";"э";"ю";"я"},L936))&gt;0</f>
        <v>0</v>
      </c>
      <c r="AB936" s="142" t="b">
        <f>COUNT(SEARCH({"а";"б";"в";"г";"д";"е";"ё";"ж";"з";"и";"й";"к";"л";"м";"н";"о";"п";"р";"с";"т";"у";"ф";"х";"ц";"ч";"ш";"щ";"ъ";"ы";"ь";"э";"ю";"я"},I936))&gt;0</f>
        <v>0</v>
      </c>
      <c r="AC936" s="142" t="b">
        <f>COUNT(SEARCH({"а";"б";"в";"г";"д";"е";"ё";"ж";"з";"и";"й";"к";"л";"м";"н";"о";"п";"р";"с";"т";"у";"ф";"х";"ц";"ч";"ш";"щ";"ъ";"ы";"ь";"э";"ю";"я"},M936))&gt;0</f>
        <v>0</v>
      </c>
      <c r="AD936" s="27" t="b">
        <f t="shared" si="14"/>
        <v>1</v>
      </c>
    </row>
    <row r="937" spans="1:30" s="289" customFormat="1" ht="30" hidden="1">
      <c r="A937" s="86" t="s">
        <v>285</v>
      </c>
      <c r="B937" s="86"/>
      <c r="C937" s="280" t="s">
        <v>4640</v>
      </c>
      <c r="D937" s="312" t="s">
        <v>279</v>
      </c>
      <c r="E937" s="90" t="s">
        <v>5209</v>
      </c>
      <c r="F937" s="51" t="s">
        <v>2770</v>
      </c>
      <c r="G937" s="24" t="s">
        <v>134</v>
      </c>
      <c r="H937" s="22" t="s">
        <v>5100</v>
      </c>
      <c r="I937" s="90" t="s">
        <v>3</v>
      </c>
      <c r="J937" s="22" t="s">
        <v>5</v>
      </c>
      <c r="K937" s="90"/>
      <c r="L937" s="24"/>
      <c r="M937" s="24"/>
      <c r="N937" s="42"/>
      <c r="O937" s="51"/>
      <c r="P937" s="49"/>
      <c r="Q937" s="26" t="str">
        <f>CONCATENATE("rdv.lnk_",MID(E937,10,LEN(E937)-14))</f>
        <v>rdv.lnk_sync_account_employee</v>
      </c>
      <c r="R937" s="24"/>
      <c r="S937" s="24" t="s">
        <v>455</v>
      </c>
      <c r="T937" s="24"/>
      <c r="X937" s="142" t="b">
        <f>COUNT(SEARCH({"а";"б";"в";"г";"д";"е";"ё";"ж";"з";"и";"й";"к";"л";"м";"н";"о";"п";"р";"с";"т";"у";"ф";"х";"ц";"ч";"ш";"щ";"ъ";"ы";"ь";"э";"ю";"я"},E937))&gt;0</f>
        <v>0</v>
      </c>
      <c r="Y937" s="142" t="b">
        <f>COUNT(SEARCH({"а";"б";"в";"г";"д";"е";"ё";"ж";"з";"и";"й";"к";"л";"м";"н";"о";"п";"р";"с";"т";"у";"ф";"х";"ц";"ч";"ш";"щ";"ъ";"ы";"ь";"э";"ю";"я"},F937))&gt;0</f>
        <v>0</v>
      </c>
      <c r="Z937" s="142" t="b">
        <f>COUNT(SEARCH({"а";"б";"в";"г";"д";"е";"ё";"ж";"з";"и";"й";"к";"л";"м";"н";"о";"п";"р";"с";"т";"у";"ф";"х";"ц";"ч";"ш";"щ";"ъ";"ы";"ь";"э";"ю";"я"},K937))&gt;0</f>
        <v>0</v>
      </c>
      <c r="AA937" s="142" t="b">
        <f>COUNT(SEARCH({"а";"б";"в";"г";"д";"е";"ё";"ж";"з";"и";"й";"к";"л";"м";"н";"о";"п";"р";"с";"т";"у";"ф";"х";"ц";"ч";"ш";"щ";"ъ";"ы";"ь";"э";"ю";"я"},L937))&gt;0</f>
        <v>0</v>
      </c>
      <c r="AB937" s="142" t="b">
        <f>COUNT(SEARCH({"а";"б";"в";"г";"д";"е";"ё";"ж";"з";"и";"й";"к";"л";"м";"н";"о";"п";"р";"с";"т";"у";"ф";"х";"ц";"ч";"ш";"щ";"ъ";"ы";"ь";"э";"ю";"я"},I937))&gt;0</f>
        <v>0</v>
      </c>
      <c r="AC937" s="142" t="b">
        <f>COUNT(SEARCH({"а";"б";"в";"г";"д";"е";"ё";"ж";"з";"и";"й";"к";"л";"м";"н";"о";"п";"р";"с";"т";"у";"ф";"х";"ц";"ч";"ш";"щ";"ъ";"ы";"ь";"э";"ю";"я"},M937))&gt;0</f>
        <v>0</v>
      </c>
      <c r="AD937" s="27" t="b">
        <f t="shared" si="14"/>
        <v>1</v>
      </c>
    </row>
    <row r="938" spans="1:30" s="289" customFormat="1" ht="30" hidden="1">
      <c r="A938" s="86" t="s">
        <v>285</v>
      </c>
      <c r="B938" s="86"/>
      <c r="C938" s="280" t="s">
        <v>4640</v>
      </c>
      <c r="D938" s="312" t="s">
        <v>279</v>
      </c>
      <c r="E938" s="90" t="s">
        <v>5209</v>
      </c>
      <c r="F938" s="65" t="s">
        <v>2771</v>
      </c>
      <c r="G938" s="24" t="s">
        <v>183</v>
      </c>
      <c r="H938" s="24" t="s">
        <v>5101</v>
      </c>
      <c r="I938" s="25" t="s">
        <v>3</v>
      </c>
      <c r="J938" s="51" t="s">
        <v>5</v>
      </c>
      <c r="K938" s="303"/>
      <c r="L938" s="24"/>
      <c r="M938" s="24"/>
      <c r="N938" s="42"/>
      <c r="O938" s="51" t="s">
        <v>5924</v>
      </c>
      <c r="P938" s="141" t="s">
        <v>5272</v>
      </c>
      <c r="Q938" s="131" t="s">
        <v>1247</v>
      </c>
      <c r="R938" s="309" t="s">
        <v>5102</v>
      </c>
      <c r="S938" s="25" t="s">
        <v>438</v>
      </c>
      <c r="T938" s="24"/>
      <c r="X938" s="142" t="b">
        <f>COUNT(SEARCH({"а";"б";"в";"г";"д";"е";"ё";"ж";"з";"и";"й";"к";"л";"м";"н";"о";"п";"р";"с";"т";"у";"ф";"х";"ц";"ч";"ш";"щ";"ъ";"ы";"ь";"э";"ю";"я"},E938))&gt;0</f>
        <v>0</v>
      </c>
      <c r="Y938" s="142" t="b">
        <f>COUNT(SEARCH({"а";"б";"в";"г";"д";"е";"ё";"ж";"з";"и";"й";"к";"л";"м";"н";"о";"п";"р";"с";"т";"у";"ф";"х";"ц";"ч";"ш";"щ";"ъ";"ы";"ь";"э";"ю";"я"},F938))&gt;0</f>
        <v>0</v>
      </c>
      <c r="Z938" s="142" t="b">
        <f>COUNT(SEARCH({"а";"б";"в";"г";"д";"е";"ё";"ж";"з";"и";"й";"к";"л";"м";"н";"о";"п";"р";"с";"т";"у";"ф";"х";"ц";"ч";"ш";"щ";"ъ";"ы";"ь";"э";"ю";"я"},K938))&gt;0</f>
        <v>0</v>
      </c>
      <c r="AA938" s="142" t="b">
        <f>COUNT(SEARCH({"а";"б";"в";"г";"д";"е";"ё";"ж";"з";"и";"й";"к";"л";"м";"н";"о";"п";"р";"с";"т";"у";"ф";"х";"ц";"ч";"ш";"щ";"ъ";"ы";"ь";"э";"ю";"я"},L938))&gt;0</f>
        <v>0</v>
      </c>
      <c r="AB938" s="142" t="b">
        <f>COUNT(SEARCH({"а";"б";"в";"г";"д";"е";"ё";"ж";"з";"и";"й";"к";"л";"м";"н";"о";"п";"р";"с";"т";"у";"ф";"х";"ц";"ч";"ш";"щ";"ъ";"ы";"ь";"э";"ю";"я"},I938))&gt;0</f>
        <v>0</v>
      </c>
      <c r="AC938" s="142" t="b">
        <f>COUNT(SEARCH({"а";"б";"в";"г";"д";"е";"ё";"ж";"з";"и";"й";"к";"л";"м";"н";"о";"п";"р";"с";"т";"у";"ф";"х";"ц";"ч";"ш";"щ";"ъ";"ы";"ь";"э";"ю";"я"},M938))&gt;0</f>
        <v>0</v>
      </c>
      <c r="AD938" s="27" t="b">
        <f t="shared" si="14"/>
        <v>1</v>
      </c>
    </row>
    <row r="939" spans="1:30" s="289" customFormat="1" hidden="1">
      <c r="A939" s="86" t="s">
        <v>285</v>
      </c>
      <c r="B939" s="86"/>
      <c r="C939" s="280" t="s">
        <v>4640</v>
      </c>
      <c r="D939" s="312" t="s">
        <v>279</v>
      </c>
      <c r="E939" s="90" t="s">
        <v>5209</v>
      </c>
      <c r="F939" s="117" t="s">
        <v>453</v>
      </c>
      <c r="G939" s="117" t="s">
        <v>135</v>
      </c>
      <c r="H939" s="119" t="s">
        <v>454</v>
      </c>
      <c r="I939" s="117" t="s">
        <v>97</v>
      </c>
      <c r="J939" s="119" t="s">
        <v>5</v>
      </c>
      <c r="K939" s="74" t="s">
        <v>5086</v>
      </c>
      <c r="L939" s="117" t="s">
        <v>5103</v>
      </c>
      <c r="M939" s="117" t="s">
        <v>70</v>
      </c>
      <c r="N939" s="116"/>
      <c r="O939" s="119" t="s">
        <v>440</v>
      </c>
      <c r="P939" s="119"/>
      <c r="Q939" s="117"/>
      <c r="R939" s="119"/>
      <c r="S939" s="119" t="s">
        <v>60</v>
      </c>
      <c r="T939" s="24"/>
      <c r="X939" s="142" t="b">
        <f>COUNT(SEARCH({"а";"б";"в";"г";"д";"е";"ё";"ж";"з";"и";"й";"к";"л";"м";"н";"о";"п";"р";"с";"т";"у";"ф";"х";"ц";"ч";"ш";"щ";"ъ";"ы";"ь";"э";"ю";"я"},E939))&gt;0</f>
        <v>0</v>
      </c>
      <c r="Y939" s="142" t="b">
        <f>COUNT(SEARCH({"а";"б";"в";"г";"д";"е";"ё";"ж";"з";"и";"й";"к";"л";"м";"н";"о";"п";"р";"с";"т";"у";"ф";"х";"ц";"ч";"ш";"щ";"ъ";"ы";"ь";"э";"ю";"я"},F939))&gt;0</f>
        <v>0</v>
      </c>
      <c r="Z939" s="142" t="b">
        <f>COUNT(SEARCH({"а";"б";"в";"г";"д";"е";"ё";"ж";"з";"и";"й";"к";"л";"м";"н";"о";"п";"р";"с";"т";"у";"ф";"х";"ц";"ч";"ш";"щ";"ъ";"ы";"ь";"э";"ю";"я"},K939))&gt;0</f>
        <v>0</v>
      </c>
      <c r="AA939" s="142" t="b">
        <f>COUNT(SEARCH({"а";"б";"в";"г";"д";"е";"ё";"ж";"з";"и";"й";"к";"л";"м";"н";"о";"п";"р";"с";"т";"у";"ф";"х";"ц";"ч";"ш";"щ";"ъ";"ы";"ь";"э";"ю";"я"},L939))&gt;0</f>
        <v>0</v>
      </c>
      <c r="AB939" s="142" t="b">
        <f>COUNT(SEARCH({"а";"б";"в";"г";"д";"е";"ё";"ж";"з";"и";"й";"к";"л";"м";"н";"о";"п";"р";"с";"т";"у";"ф";"х";"ц";"ч";"ш";"щ";"ъ";"ы";"ь";"э";"ю";"я"},I939))&gt;0</f>
        <v>0</v>
      </c>
      <c r="AC939" s="142" t="b">
        <f>COUNT(SEARCH({"а";"б";"в";"г";"д";"е";"ё";"ж";"з";"и";"й";"к";"л";"м";"н";"о";"п";"р";"с";"т";"у";"ф";"х";"ц";"ч";"ш";"щ";"ъ";"ы";"ь";"э";"ю";"я"},M939))&gt;0</f>
        <v>0</v>
      </c>
      <c r="AD939" s="27" t="b">
        <f t="shared" si="14"/>
        <v>1</v>
      </c>
    </row>
    <row r="940" spans="1:30" s="289" customFormat="1" ht="30" hidden="1">
      <c r="A940" s="86" t="s">
        <v>285</v>
      </c>
      <c r="B940" s="86"/>
      <c r="C940" s="280" t="s">
        <v>4640</v>
      </c>
      <c r="D940" s="312" t="s">
        <v>279</v>
      </c>
      <c r="E940" s="90" t="s">
        <v>5209</v>
      </c>
      <c r="F940" s="65" t="s">
        <v>2772</v>
      </c>
      <c r="G940" s="24" t="s">
        <v>183</v>
      </c>
      <c r="H940" s="24" t="s">
        <v>5104</v>
      </c>
      <c r="I940" s="25" t="s">
        <v>3</v>
      </c>
      <c r="J940" s="51" t="s">
        <v>5</v>
      </c>
      <c r="K940" s="24"/>
      <c r="L940" s="24"/>
      <c r="M940" s="24"/>
      <c r="N940" s="42"/>
      <c r="O940" s="51" t="s">
        <v>5924</v>
      </c>
      <c r="P940" s="141" t="s">
        <v>5272</v>
      </c>
      <c r="Q940" s="131" t="s">
        <v>1247</v>
      </c>
      <c r="R940" s="309" t="s">
        <v>5102</v>
      </c>
      <c r="S940" s="25" t="s">
        <v>438</v>
      </c>
      <c r="T940" s="24"/>
      <c r="X940" s="142" t="b">
        <f>COUNT(SEARCH({"а";"б";"в";"г";"д";"е";"ё";"ж";"з";"и";"й";"к";"л";"м";"н";"о";"п";"р";"с";"т";"у";"ф";"х";"ц";"ч";"ш";"щ";"ъ";"ы";"ь";"э";"ю";"я"},E940))&gt;0</f>
        <v>0</v>
      </c>
      <c r="Y940" s="142" t="b">
        <f>COUNT(SEARCH({"а";"б";"в";"г";"д";"е";"ё";"ж";"з";"и";"й";"к";"л";"м";"н";"о";"п";"р";"с";"т";"у";"ф";"х";"ц";"ч";"ш";"щ";"ъ";"ы";"ь";"э";"ю";"я"},F940))&gt;0</f>
        <v>0</v>
      </c>
      <c r="Z940" s="142" t="b">
        <f>COUNT(SEARCH({"а";"б";"в";"г";"д";"е";"ё";"ж";"з";"и";"й";"к";"л";"м";"н";"о";"п";"р";"с";"т";"у";"ф";"х";"ц";"ч";"ш";"щ";"ъ";"ы";"ь";"э";"ю";"я"},K940))&gt;0</f>
        <v>0</v>
      </c>
      <c r="AA940" s="142" t="b">
        <f>COUNT(SEARCH({"а";"б";"в";"г";"д";"е";"ё";"ж";"з";"и";"й";"к";"л";"м";"н";"о";"п";"р";"с";"т";"у";"ф";"х";"ц";"ч";"ш";"щ";"ъ";"ы";"ь";"э";"ю";"я"},L940))&gt;0</f>
        <v>0</v>
      </c>
      <c r="AB940" s="142" t="b">
        <f>COUNT(SEARCH({"а";"б";"в";"г";"д";"е";"ё";"ж";"з";"и";"й";"к";"л";"м";"н";"о";"п";"р";"с";"т";"у";"ф";"х";"ц";"ч";"ш";"щ";"ъ";"ы";"ь";"э";"ю";"я"},I940))&gt;0</f>
        <v>0</v>
      </c>
      <c r="AC940" s="142" t="b">
        <f>COUNT(SEARCH({"а";"б";"в";"г";"д";"е";"ё";"ж";"з";"и";"й";"к";"л";"м";"н";"о";"п";"р";"с";"т";"у";"ф";"х";"ц";"ч";"ш";"щ";"ъ";"ы";"ь";"э";"ю";"я"},M940))&gt;0</f>
        <v>0</v>
      </c>
      <c r="AD940" s="27" t="b">
        <f t="shared" si="14"/>
        <v>1</v>
      </c>
    </row>
    <row r="941" spans="1:30" s="289" customFormat="1" hidden="1">
      <c r="A941" s="86" t="s">
        <v>285</v>
      </c>
      <c r="B941" s="86"/>
      <c r="C941" s="280" t="s">
        <v>4640</v>
      </c>
      <c r="D941" s="312" t="s">
        <v>279</v>
      </c>
      <c r="E941" s="90" t="s">
        <v>5209</v>
      </c>
      <c r="F941" s="117" t="s">
        <v>453</v>
      </c>
      <c r="G941" s="117" t="s">
        <v>135</v>
      </c>
      <c r="H941" s="119" t="s">
        <v>454</v>
      </c>
      <c r="I941" s="117" t="s">
        <v>97</v>
      </c>
      <c r="J941" s="119" t="s">
        <v>5</v>
      </c>
      <c r="K941" s="74" t="s">
        <v>5086</v>
      </c>
      <c r="L941" s="117" t="s">
        <v>5105</v>
      </c>
      <c r="M941" s="117" t="s">
        <v>70</v>
      </c>
      <c r="N941" s="116"/>
      <c r="O941" s="119" t="s">
        <v>440</v>
      </c>
      <c r="P941" s="23"/>
      <c r="Q941" s="23"/>
      <c r="R941" s="119"/>
      <c r="S941" s="119" t="s">
        <v>60</v>
      </c>
      <c r="T941" s="24"/>
      <c r="X941" s="142" t="b">
        <f>COUNT(SEARCH({"а";"б";"в";"г";"д";"е";"ё";"ж";"з";"и";"й";"к";"л";"м";"н";"о";"п";"р";"с";"т";"у";"ф";"х";"ц";"ч";"ш";"щ";"ъ";"ы";"ь";"э";"ю";"я"},E941))&gt;0</f>
        <v>0</v>
      </c>
      <c r="Y941" s="142" t="b">
        <f>COUNT(SEARCH({"а";"б";"в";"г";"д";"е";"ё";"ж";"з";"и";"й";"к";"л";"м";"н";"о";"п";"р";"с";"т";"у";"ф";"х";"ц";"ч";"ш";"щ";"ъ";"ы";"ь";"э";"ю";"я"},F941))&gt;0</f>
        <v>0</v>
      </c>
      <c r="Z941" s="142" t="b">
        <f>COUNT(SEARCH({"а";"б";"в";"г";"д";"е";"ё";"ж";"з";"и";"й";"к";"л";"м";"н";"о";"п";"р";"с";"т";"у";"ф";"х";"ц";"ч";"ш";"щ";"ъ";"ы";"ь";"э";"ю";"я"},K941))&gt;0</f>
        <v>0</v>
      </c>
      <c r="AA941" s="142" t="b">
        <f>COUNT(SEARCH({"а";"б";"в";"г";"д";"е";"ё";"ж";"з";"и";"й";"к";"л";"м";"н";"о";"п";"р";"с";"т";"у";"ф";"х";"ц";"ч";"ш";"щ";"ъ";"ы";"ь";"э";"ю";"я"},L941))&gt;0</f>
        <v>0</v>
      </c>
      <c r="AB941" s="142" t="b">
        <f>COUNT(SEARCH({"а";"б";"в";"г";"д";"е";"ё";"ж";"з";"и";"й";"к";"л";"м";"н";"о";"п";"р";"с";"т";"у";"ф";"х";"ц";"ч";"ш";"щ";"ъ";"ы";"ь";"э";"ю";"я"},I941))&gt;0</f>
        <v>0</v>
      </c>
      <c r="AC941" s="142" t="b">
        <f>COUNT(SEARCH({"а";"б";"в";"г";"д";"е";"ё";"ж";"з";"и";"й";"к";"л";"м";"н";"о";"п";"р";"с";"т";"у";"ф";"х";"ц";"ч";"ш";"щ";"ъ";"ы";"ь";"э";"ю";"я"},M941))&gt;0</f>
        <v>0</v>
      </c>
      <c r="AD941" s="27" t="b">
        <f t="shared" si="14"/>
        <v>1</v>
      </c>
    </row>
    <row r="942" spans="1:30" s="289" customFormat="1" ht="45" hidden="1">
      <c r="A942" s="86" t="s">
        <v>285</v>
      </c>
      <c r="B942" s="86"/>
      <c r="C942" s="280" t="s">
        <v>4640</v>
      </c>
      <c r="D942" s="312" t="s">
        <v>279</v>
      </c>
      <c r="E942" s="90" t="s">
        <v>5209</v>
      </c>
      <c r="F942" s="65" t="s">
        <v>1500</v>
      </c>
      <c r="G942" s="24" t="s">
        <v>183</v>
      </c>
      <c r="H942" s="22" t="s">
        <v>4951</v>
      </c>
      <c r="I942" s="25" t="s">
        <v>3</v>
      </c>
      <c r="J942" s="51" t="s">
        <v>5</v>
      </c>
      <c r="K942" s="90"/>
      <c r="L942" s="24"/>
      <c r="M942" s="24"/>
      <c r="N942" s="42"/>
      <c r="O942" s="51" t="s">
        <v>5117</v>
      </c>
      <c r="P942" s="22" t="s">
        <v>5290</v>
      </c>
      <c r="Q942" s="114" t="s">
        <v>4973</v>
      </c>
      <c r="R942" s="309" t="s">
        <v>5102</v>
      </c>
      <c r="S942" s="25" t="s">
        <v>438</v>
      </c>
      <c r="T942" s="24"/>
      <c r="X942" s="142" t="b">
        <f>COUNT(SEARCH({"а";"б";"в";"г";"д";"е";"ё";"ж";"з";"и";"й";"к";"л";"м";"н";"о";"п";"р";"с";"т";"у";"ф";"х";"ц";"ч";"ш";"щ";"ъ";"ы";"ь";"э";"ю";"я"},E942))&gt;0</f>
        <v>0</v>
      </c>
      <c r="Y942" s="142" t="b">
        <f>COUNT(SEARCH({"а";"б";"в";"г";"д";"е";"ё";"ж";"з";"и";"й";"к";"л";"м";"н";"о";"п";"р";"с";"т";"у";"ф";"х";"ц";"ч";"ш";"щ";"ъ";"ы";"ь";"э";"ю";"я"},F942))&gt;0</f>
        <v>0</v>
      </c>
      <c r="Z942" s="142" t="b">
        <f>COUNT(SEARCH({"а";"б";"в";"г";"д";"е";"ё";"ж";"з";"и";"й";"к";"л";"м";"н";"о";"п";"р";"с";"т";"у";"ф";"х";"ц";"ч";"ш";"щ";"ъ";"ы";"ь";"э";"ю";"я"},K942))&gt;0</f>
        <v>0</v>
      </c>
      <c r="AA942" s="142" t="b">
        <f>COUNT(SEARCH({"а";"б";"в";"г";"д";"е";"ё";"ж";"з";"и";"й";"к";"л";"м";"н";"о";"п";"р";"с";"т";"у";"ф";"х";"ц";"ч";"ш";"щ";"ъ";"ы";"ь";"э";"ю";"я"},L942))&gt;0</f>
        <v>0</v>
      </c>
      <c r="AB942" s="142" t="b">
        <f>COUNT(SEARCH({"а";"б";"в";"г";"д";"е";"ё";"ж";"з";"и";"й";"к";"л";"м";"н";"о";"п";"р";"с";"т";"у";"ф";"х";"ц";"ч";"ш";"щ";"ъ";"ы";"ь";"э";"ю";"я"},I942))&gt;0</f>
        <v>0</v>
      </c>
      <c r="AC942" s="142" t="b">
        <f>COUNT(SEARCH({"а";"б";"в";"г";"д";"е";"ё";"ж";"з";"и";"й";"к";"л";"м";"н";"о";"п";"р";"с";"т";"у";"ф";"х";"ц";"ч";"ш";"щ";"ъ";"ы";"ь";"э";"ю";"я"},M942))&gt;0</f>
        <v>0</v>
      </c>
      <c r="AD942" s="27" t="b">
        <f t="shared" si="14"/>
        <v>1</v>
      </c>
    </row>
    <row r="943" spans="1:30" s="289" customFormat="1" hidden="1">
      <c r="A943" s="86" t="s">
        <v>285</v>
      </c>
      <c r="B943" s="86"/>
      <c r="C943" s="280" t="s">
        <v>4640</v>
      </c>
      <c r="D943" s="312" t="s">
        <v>279</v>
      </c>
      <c r="E943" s="90" t="s">
        <v>5209</v>
      </c>
      <c r="F943" s="117" t="s">
        <v>4266</v>
      </c>
      <c r="G943" s="117" t="s">
        <v>135</v>
      </c>
      <c r="H943" s="119" t="s">
        <v>4953</v>
      </c>
      <c r="I943" s="117" t="s">
        <v>97</v>
      </c>
      <c r="J943" s="119" t="s">
        <v>5</v>
      </c>
      <c r="K943" s="74" t="s">
        <v>5086</v>
      </c>
      <c r="L943" s="117" t="s">
        <v>5106</v>
      </c>
      <c r="M943" s="117" t="s">
        <v>70</v>
      </c>
      <c r="N943" s="116"/>
      <c r="O943" s="119" t="s">
        <v>440</v>
      </c>
      <c r="P943" s="119"/>
      <c r="Q943" s="117"/>
      <c r="R943" s="119"/>
      <c r="S943" s="119" t="s">
        <v>60</v>
      </c>
      <c r="T943" s="24"/>
      <c r="X943" s="142" t="b">
        <f>COUNT(SEARCH({"а";"б";"в";"г";"д";"е";"ё";"ж";"з";"и";"й";"к";"л";"м";"н";"о";"п";"р";"с";"т";"у";"ф";"х";"ц";"ч";"ш";"щ";"ъ";"ы";"ь";"э";"ю";"я"},E943))&gt;0</f>
        <v>0</v>
      </c>
      <c r="Y943" s="142" t="b">
        <f>COUNT(SEARCH({"а";"б";"в";"г";"д";"е";"ё";"ж";"з";"и";"й";"к";"л";"м";"н";"о";"п";"р";"с";"т";"у";"ф";"х";"ц";"ч";"ш";"щ";"ъ";"ы";"ь";"э";"ю";"я"},F943))&gt;0</f>
        <v>0</v>
      </c>
      <c r="Z943" s="142" t="b">
        <f>COUNT(SEARCH({"а";"б";"в";"г";"д";"е";"ё";"ж";"з";"и";"й";"к";"л";"м";"н";"о";"п";"р";"с";"т";"у";"ф";"х";"ц";"ч";"ш";"щ";"ъ";"ы";"ь";"э";"ю";"я"},K943))&gt;0</f>
        <v>0</v>
      </c>
      <c r="AA943" s="142" t="b">
        <f>COUNT(SEARCH({"а";"б";"в";"г";"д";"е";"ё";"ж";"з";"и";"й";"к";"л";"м";"н";"о";"п";"р";"с";"т";"у";"ф";"х";"ц";"ч";"ш";"щ";"ъ";"ы";"ь";"э";"ю";"я"},L943))&gt;0</f>
        <v>0</v>
      </c>
      <c r="AB943" s="142" t="b">
        <f>COUNT(SEARCH({"а";"б";"в";"г";"д";"е";"ё";"ж";"з";"и";"й";"к";"л";"м";"н";"о";"п";"р";"с";"т";"у";"ф";"х";"ц";"ч";"ш";"щ";"ъ";"ы";"ь";"э";"ю";"я"},I943))&gt;0</f>
        <v>0</v>
      </c>
      <c r="AC943" s="142" t="b">
        <f>COUNT(SEARCH({"а";"б";"в";"г";"д";"е";"ё";"ж";"з";"и";"й";"к";"л";"м";"н";"о";"п";"р";"с";"т";"у";"ф";"х";"ц";"ч";"ш";"щ";"ъ";"ы";"ь";"э";"ю";"я"},M943))&gt;0</f>
        <v>0</v>
      </c>
      <c r="AD943" s="27" t="b">
        <f t="shared" si="14"/>
        <v>1</v>
      </c>
    </row>
    <row r="944" spans="1:30" s="289" customFormat="1" hidden="1">
      <c r="A944" s="86" t="s">
        <v>285</v>
      </c>
      <c r="B944" s="86"/>
      <c r="C944" s="280" t="s">
        <v>4640</v>
      </c>
      <c r="D944" s="312" t="s">
        <v>279</v>
      </c>
      <c r="E944" s="90" t="s">
        <v>5209</v>
      </c>
      <c r="F944" s="25" t="s">
        <v>14</v>
      </c>
      <c r="G944" s="24"/>
      <c r="H944" s="22" t="s">
        <v>586</v>
      </c>
      <c r="I944" s="24" t="s">
        <v>15</v>
      </c>
      <c r="J944" s="22" t="s">
        <v>5</v>
      </c>
      <c r="K944" s="55"/>
      <c r="L944" s="24"/>
      <c r="M944" s="24"/>
      <c r="N944" s="42"/>
      <c r="O944" s="51" t="s">
        <v>13</v>
      </c>
      <c r="P944" s="49"/>
      <c r="Q944" s="49"/>
      <c r="R944" s="24"/>
      <c r="S944" s="24"/>
      <c r="T944" s="24"/>
      <c r="X944" s="142" t="b">
        <f>COUNT(SEARCH({"а";"б";"в";"г";"д";"е";"ё";"ж";"з";"и";"й";"к";"л";"м";"н";"о";"п";"р";"с";"т";"у";"ф";"х";"ц";"ч";"ш";"щ";"ъ";"ы";"ь";"э";"ю";"я"},E944))&gt;0</f>
        <v>0</v>
      </c>
      <c r="Y944" s="142" t="b">
        <f>COUNT(SEARCH({"а";"б";"в";"г";"д";"е";"ё";"ж";"з";"и";"й";"к";"л";"м";"н";"о";"п";"р";"с";"т";"у";"ф";"х";"ц";"ч";"ш";"щ";"ъ";"ы";"ь";"э";"ю";"я"},F944))&gt;0</f>
        <v>0</v>
      </c>
      <c r="Z944" s="142" t="b">
        <f>COUNT(SEARCH({"а";"б";"в";"г";"д";"е";"ё";"ж";"з";"и";"й";"к";"л";"м";"н";"о";"п";"р";"с";"т";"у";"ф";"х";"ц";"ч";"ш";"щ";"ъ";"ы";"ь";"э";"ю";"я"},K944))&gt;0</f>
        <v>0</v>
      </c>
      <c r="AA944" s="142" t="b">
        <f>COUNT(SEARCH({"а";"б";"в";"г";"д";"е";"ё";"ж";"з";"и";"й";"к";"л";"м";"н";"о";"п";"р";"с";"т";"у";"ф";"х";"ц";"ч";"ш";"щ";"ъ";"ы";"ь";"э";"ю";"я"},L944))&gt;0</f>
        <v>0</v>
      </c>
      <c r="AB944" s="142" t="b">
        <f>COUNT(SEARCH({"а";"б";"в";"г";"д";"е";"ё";"ж";"з";"и";"й";"к";"л";"м";"н";"о";"п";"р";"с";"т";"у";"ф";"х";"ц";"ч";"ш";"щ";"ъ";"ы";"ь";"э";"ю";"я"},I944))&gt;0</f>
        <v>0</v>
      </c>
      <c r="AC944" s="142" t="b">
        <f>COUNT(SEARCH({"а";"б";"в";"г";"д";"е";"ё";"ж";"з";"и";"й";"к";"л";"м";"н";"о";"п";"р";"с";"т";"у";"ф";"х";"ц";"ч";"ш";"щ";"ъ";"ы";"ь";"э";"ю";"я"},M944))&gt;0</f>
        <v>0</v>
      </c>
      <c r="AD944" s="27" t="b">
        <f t="shared" si="14"/>
        <v>1</v>
      </c>
    </row>
    <row r="945" spans="1:31" s="289" customFormat="1" hidden="1">
      <c r="A945" s="86" t="s">
        <v>285</v>
      </c>
      <c r="B945" s="86"/>
      <c r="C945" s="300" t="s">
        <v>4640</v>
      </c>
      <c r="D945" s="312" t="s">
        <v>279</v>
      </c>
      <c r="E945" s="90" t="s">
        <v>5209</v>
      </c>
      <c r="F945" s="25" t="s">
        <v>8</v>
      </c>
      <c r="G945" s="26"/>
      <c r="H945" s="22" t="s">
        <v>67</v>
      </c>
      <c r="I945" s="24" t="s">
        <v>97</v>
      </c>
      <c r="J945" s="22" t="s">
        <v>5</v>
      </c>
      <c r="K945" s="55"/>
      <c r="L945" s="26"/>
      <c r="M945" s="26"/>
      <c r="N945" s="96" t="s">
        <v>446</v>
      </c>
      <c r="O945" s="51" t="s">
        <v>447</v>
      </c>
      <c r="P945" s="50"/>
      <c r="Q945" s="50"/>
      <c r="R945" s="26"/>
      <c r="S945" s="25" t="s">
        <v>398</v>
      </c>
      <c r="T945" s="26"/>
      <c r="U945" s="27"/>
      <c r="V945" s="27"/>
      <c r="W945" s="27"/>
      <c r="X945" s="142" t="b">
        <f>COUNT(SEARCH({"а";"б";"в";"г";"д";"е";"ё";"ж";"з";"и";"й";"к";"л";"м";"н";"о";"п";"р";"с";"т";"у";"ф";"х";"ц";"ч";"ш";"щ";"ъ";"ы";"ь";"э";"ю";"я"},E945))&gt;0</f>
        <v>0</v>
      </c>
      <c r="Y945" s="142" t="b">
        <f>COUNT(SEARCH({"а";"б";"в";"г";"д";"е";"ё";"ж";"з";"и";"й";"к";"л";"м";"н";"о";"п";"р";"с";"т";"у";"ф";"х";"ц";"ч";"ш";"щ";"ъ";"ы";"ь";"э";"ю";"я"},F945))&gt;0</f>
        <v>0</v>
      </c>
      <c r="Z945" s="142" t="b">
        <f>COUNT(SEARCH({"а";"б";"в";"г";"д";"е";"ё";"ж";"з";"и";"й";"к";"л";"м";"н";"о";"п";"р";"с";"т";"у";"ф";"х";"ц";"ч";"ш";"щ";"ъ";"ы";"ь";"э";"ю";"я"},K945))&gt;0</f>
        <v>0</v>
      </c>
      <c r="AA945" s="142" t="b">
        <f>COUNT(SEARCH({"а";"б";"в";"г";"д";"е";"ё";"ж";"з";"и";"й";"к";"л";"м";"н";"о";"п";"р";"с";"т";"у";"ф";"х";"ц";"ч";"ш";"щ";"ъ";"ы";"ь";"э";"ю";"я"},L945))&gt;0</f>
        <v>0</v>
      </c>
      <c r="AB945" s="142" t="b">
        <f>COUNT(SEARCH({"а";"б";"в";"г";"д";"е";"ё";"ж";"з";"и";"й";"к";"л";"м";"н";"о";"п";"р";"с";"т";"у";"ф";"х";"ц";"ч";"ш";"щ";"ъ";"ы";"ь";"э";"ю";"я"},I945))&gt;0</f>
        <v>0</v>
      </c>
      <c r="AC945" s="142" t="b">
        <f>COUNT(SEARCH({"а";"б";"в";"г";"д";"е";"ё";"ж";"з";"и";"й";"к";"л";"м";"н";"о";"п";"р";"с";"т";"у";"ф";"х";"ц";"ч";"ш";"щ";"ъ";"ы";"ь";"э";"ю";"я"},M945))&gt;0</f>
        <v>0</v>
      </c>
      <c r="AD945" s="27" t="b">
        <f t="shared" si="14"/>
        <v>1</v>
      </c>
      <c r="AE945" s="27"/>
    </row>
    <row r="946" spans="1:31" s="289" customFormat="1" ht="30" hidden="1">
      <c r="A946" s="86" t="s">
        <v>285</v>
      </c>
      <c r="B946" s="86"/>
      <c r="C946" s="300" t="s">
        <v>4640</v>
      </c>
      <c r="D946" s="312" t="s">
        <v>279</v>
      </c>
      <c r="E946" s="90" t="s">
        <v>5209</v>
      </c>
      <c r="F946" s="25" t="s">
        <v>12</v>
      </c>
      <c r="G946" s="26"/>
      <c r="H946" s="22" t="s">
        <v>589</v>
      </c>
      <c r="I946" s="26" t="s">
        <v>3</v>
      </c>
      <c r="J946" s="22" t="s">
        <v>5</v>
      </c>
      <c r="K946" s="55"/>
      <c r="L946" s="26"/>
      <c r="M946" s="26"/>
      <c r="N946" s="56"/>
      <c r="O946" s="51" t="s">
        <v>66</v>
      </c>
      <c r="P946" s="50"/>
      <c r="Q946" s="50"/>
      <c r="R946" s="26"/>
      <c r="S946" s="26" t="s">
        <v>4</v>
      </c>
      <c r="T946" s="26"/>
      <c r="U946" s="27"/>
      <c r="V946" s="27"/>
      <c r="W946" s="27"/>
      <c r="X946" s="142" t="b">
        <f>COUNT(SEARCH({"а";"б";"в";"г";"д";"е";"ё";"ж";"з";"и";"й";"к";"л";"м";"н";"о";"п";"р";"с";"т";"у";"ф";"х";"ц";"ч";"ш";"щ";"ъ";"ы";"ь";"э";"ю";"я"},E946))&gt;0</f>
        <v>0</v>
      </c>
      <c r="Y946" s="142" t="b">
        <f>COUNT(SEARCH({"а";"б";"в";"г";"д";"е";"ё";"ж";"з";"и";"й";"к";"л";"м";"н";"о";"п";"р";"с";"т";"у";"ф";"х";"ц";"ч";"ш";"щ";"ъ";"ы";"ь";"э";"ю";"я"},F946))&gt;0</f>
        <v>0</v>
      </c>
      <c r="Z946" s="142" t="b">
        <f>COUNT(SEARCH({"а";"б";"в";"г";"д";"е";"ё";"ж";"з";"и";"й";"к";"л";"м";"н";"о";"п";"р";"с";"т";"у";"ф";"х";"ц";"ч";"ш";"щ";"ъ";"ы";"ь";"э";"ю";"я"},K946))&gt;0</f>
        <v>0</v>
      </c>
      <c r="AA946" s="142" t="b">
        <f>COUNT(SEARCH({"а";"б";"в";"г";"д";"е";"ё";"ж";"з";"и";"й";"к";"л";"м";"н";"о";"п";"р";"с";"т";"у";"ф";"х";"ц";"ч";"ш";"щ";"ъ";"ы";"ь";"э";"ю";"я"},L946))&gt;0</f>
        <v>0</v>
      </c>
      <c r="AB946" s="142" t="b">
        <f>COUNT(SEARCH({"а";"б";"в";"г";"д";"е";"ё";"ж";"з";"и";"й";"к";"л";"м";"н";"о";"п";"р";"с";"т";"у";"ф";"х";"ц";"ч";"ш";"щ";"ъ";"ы";"ь";"э";"ю";"я"},I946))&gt;0</f>
        <v>0</v>
      </c>
      <c r="AC946" s="142" t="b">
        <f>COUNT(SEARCH({"а";"б";"в";"г";"д";"е";"ё";"ж";"з";"и";"й";"к";"л";"м";"н";"о";"п";"р";"с";"т";"у";"ф";"х";"ц";"ч";"ш";"щ";"ъ";"ы";"ь";"э";"ю";"я"},M946))&gt;0</f>
        <v>0</v>
      </c>
      <c r="AD946" s="27" t="b">
        <f t="shared" si="14"/>
        <v>1</v>
      </c>
      <c r="AE946" s="27"/>
    </row>
    <row r="947" spans="1:31" s="289" customFormat="1" hidden="1">
      <c r="A947" s="86" t="s">
        <v>285</v>
      </c>
      <c r="B947" s="86"/>
      <c r="C947" s="300" t="s">
        <v>4640</v>
      </c>
      <c r="D947" s="312" t="s">
        <v>279</v>
      </c>
      <c r="E947" s="90" t="s">
        <v>5209</v>
      </c>
      <c r="F947" s="25" t="s">
        <v>18</v>
      </c>
      <c r="G947" s="26"/>
      <c r="H947" s="22" t="s">
        <v>64</v>
      </c>
      <c r="I947" s="26" t="s">
        <v>19</v>
      </c>
      <c r="J947" s="22" t="s">
        <v>5</v>
      </c>
      <c r="K947" s="55"/>
      <c r="L947" s="26"/>
      <c r="M947" s="26"/>
      <c r="N947" s="56"/>
      <c r="O947" s="51" t="s">
        <v>401</v>
      </c>
      <c r="P947" s="50"/>
      <c r="Q947" s="50"/>
      <c r="R947" s="26"/>
      <c r="S947" s="26"/>
      <c r="T947" s="26"/>
      <c r="U947" s="27"/>
      <c r="V947" s="27"/>
      <c r="W947" s="27"/>
      <c r="X947" s="142" t="b">
        <f>COUNT(SEARCH({"а";"б";"в";"г";"д";"е";"ё";"ж";"з";"и";"й";"к";"л";"м";"н";"о";"п";"р";"с";"т";"у";"ф";"х";"ц";"ч";"ш";"щ";"ъ";"ы";"ь";"э";"ю";"я"},E947))&gt;0</f>
        <v>0</v>
      </c>
      <c r="Y947" s="142" t="b">
        <f>COUNT(SEARCH({"а";"б";"в";"г";"д";"е";"ё";"ж";"з";"и";"й";"к";"л";"м";"н";"о";"п";"р";"с";"т";"у";"ф";"х";"ц";"ч";"ш";"щ";"ъ";"ы";"ь";"э";"ю";"я"},F947))&gt;0</f>
        <v>0</v>
      </c>
      <c r="Z947" s="142" t="b">
        <f>COUNT(SEARCH({"а";"б";"в";"г";"д";"е";"ё";"ж";"з";"и";"й";"к";"л";"м";"н";"о";"п";"р";"с";"т";"у";"ф";"х";"ц";"ч";"ш";"щ";"ъ";"ы";"ь";"э";"ю";"я"},K947))&gt;0</f>
        <v>0</v>
      </c>
      <c r="AA947" s="142" t="b">
        <f>COUNT(SEARCH({"а";"б";"в";"г";"д";"е";"ё";"ж";"з";"и";"й";"к";"л";"м";"н";"о";"п";"р";"с";"т";"у";"ф";"х";"ц";"ч";"ш";"щ";"ъ";"ы";"ь";"э";"ю";"я"},L947))&gt;0</f>
        <v>0</v>
      </c>
      <c r="AB947" s="142" t="b">
        <f>COUNT(SEARCH({"а";"б";"в";"г";"д";"е";"ё";"ж";"з";"и";"й";"к";"л";"м";"н";"о";"п";"р";"с";"т";"у";"ф";"х";"ц";"ч";"ш";"щ";"ъ";"ы";"ь";"э";"ю";"я"},I947))&gt;0</f>
        <v>0</v>
      </c>
      <c r="AC947" s="142" t="b">
        <f>COUNT(SEARCH({"а";"б";"в";"г";"д";"е";"ё";"ж";"з";"и";"й";"к";"л";"м";"н";"о";"п";"р";"с";"т";"у";"ф";"х";"ц";"ч";"ш";"щ";"ъ";"ы";"ь";"э";"ю";"я"},M947))&gt;0</f>
        <v>0</v>
      </c>
      <c r="AD947" s="27" t="b">
        <f t="shared" si="14"/>
        <v>1</v>
      </c>
      <c r="AE947" s="27"/>
    </row>
    <row r="948" spans="1:31" s="289" customFormat="1" hidden="1">
      <c r="A948" s="86" t="s">
        <v>285</v>
      </c>
      <c r="B948" s="86"/>
      <c r="C948" s="300" t="s">
        <v>4640</v>
      </c>
      <c r="D948" s="312" t="s">
        <v>279</v>
      </c>
      <c r="E948" s="90" t="s">
        <v>5209</v>
      </c>
      <c r="F948" s="25" t="s">
        <v>21</v>
      </c>
      <c r="G948" s="26"/>
      <c r="H948" s="22" t="s">
        <v>22</v>
      </c>
      <c r="I948" s="26" t="s">
        <v>19</v>
      </c>
      <c r="J948" s="22" t="s">
        <v>5</v>
      </c>
      <c r="K948" s="55"/>
      <c r="L948" s="26"/>
      <c r="M948" s="26"/>
      <c r="N948" s="56"/>
      <c r="O948" s="51" t="s">
        <v>519</v>
      </c>
      <c r="P948" s="50"/>
      <c r="Q948" s="50"/>
      <c r="R948" s="26"/>
      <c r="S948" s="26" t="s">
        <v>4</v>
      </c>
      <c r="T948" s="26"/>
      <c r="U948" s="27"/>
      <c r="V948" s="27"/>
      <c r="W948" s="27"/>
      <c r="X948" s="142" t="b">
        <f>COUNT(SEARCH({"а";"б";"в";"г";"д";"е";"ё";"ж";"з";"и";"й";"к";"л";"м";"н";"о";"п";"р";"с";"т";"у";"ф";"х";"ц";"ч";"ш";"щ";"ъ";"ы";"ь";"э";"ю";"я"},E948))&gt;0</f>
        <v>0</v>
      </c>
      <c r="Y948" s="142" t="b">
        <f>COUNT(SEARCH({"а";"б";"в";"г";"д";"е";"ё";"ж";"з";"и";"й";"к";"л";"м";"н";"о";"п";"р";"с";"т";"у";"ф";"х";"ц";"ч";"ш";"щ";"ъ";"ы";"ь";"э";"ю";"я"},F948))&gt;0</f>
        <v>0</v>
      </c>
      <c r="Z948" s="142" t="b">
        <f>COUNT(SEARCH({"а";"б";"в";"г";"д";"е";"ё";"ж";"з";"и";"й";"к";"л";"м";"н";"о";"п";"р";"с";"т";"у";"ф";"х";"ц";"ч";"ш";"щ";"ъ";"ы";"ь";"э";"ю";"я"},K948))&gt;0</f>
        <v>0</v>
      </c>
      <c r="AA948" s="142" t="b">
        <f>COUNT(SEARCH({"а";"б";"в";"г";"д";"е";"ё";"ж";"з";"и";"й";"к";"л";"м";"н";"о";"п";"р";"с";"т";"у";"ф";"х";"ц";"ч";"ш";"щ";"ъ";"ы";"ь";"э";"ю";"я"},L948))&gt;0</f>
        <v>0</v>
      </c>
      <c r="AB948" s="142" t="b">
        <f>COUNT(SEARCH({"а";"б";"в";"г";"д";"е";"ё";"ж";"з";"и";"й";"к";"л";"м";"н";"о";"п";"р";"с";"т";"у";"ф";"х";"ц";"ч";"ш";"щ";"ъ";"ы";"ь";"э";"ю";"я"},I948))&gt;0</f>
        <v>0</v>
      </c>
      <c r="AC948" s="142" t="b">
        <f>COUNT(SEARCH({"а";"б";"в";"г";"д";"е";"ё";"ж";"з";"и";"й";"к";"л";"м";"н";"о";"п";"р";"с";"т";"у";"ф";"х";"ц";"ч";"ш";"щ";"ъ";"ы";"ь";"э";"ю";"я"},M948))&gt;0</f>
        <v>0</v>
      </c>
      <c r="AD948" s="27" t="b">
        <f t="shared" si="14"/>
        <v>1</v>
      </c>
      <c r="AE948" s="27"/>
    </row>
    <row r="949" spans="1:31" s="289" customFormat="1" hidden="1">
      <c r="A949" s="86" t="s">
        <v>285</v>
      </c>
      <c r="B949" s="86"/>
      <c r="C949" s="300" t="s">
        <v>4640</v>
      </c>
      <c r="D949" s="312" t="s">
        <v>279</v>
      </c>
      <c r="E949" s="90" t="s">
        <v>5209</v>
      </c>
      <c r="F949" s="25" t="s">
        <v>2736</v>
      </c>
      <c r="G949" s="26"/>
      <c r="H949" s="22" t="s">
        <v>107</v>
      </c>
      <c r="I949" s="24" t="s">
        <v>97</v>
      </c>
      <c r="J949" s="22" t="s">
        <v>23</v>
      </c>
      <c r="K949" s="55" t="s">
        <v>5086</v>
      </c>
      <c r="L949" s="26" t="s">
        <v>5107</v>
      </c>
      <c r="M949" s="26" t="s">
        <v>70</v>
      </c>
      <c r="N949" s="287"/>
      <c r="O949" s="51" t="s">
        <v>440</v>
      </c>
      <c r="P949" s="50"/>
      <c r="Q949" s="50"/>
      <c r="R949" s="26"/>
      <c r="S949" s="26" t="s">
        <v>398</v>
      </c>
      <c r="T949" s="26"/>
      <c r="U949" s="27"/>
      <c r="V949" s="27"/>
      <c r="W949" s="27"/>
      <c r="X949" s="142" t="b">
        <f>COUNT(SEARCH({"а";"б";"в";"г";"д";"е";"ё";"ж";"з";"и";"й";"к";"л";"м";"н";"о";"п";"р";"с";"т";"у";"ф";"х";"ц";"ч";"ш";"щ";"ъ";"ы";"ь";"э";"ю";"я"},E949))&gt;0</f>
        <v>0</v>
      </c>
      <c r="Y949" s="142" t="b">
        <f>COUNT(SEARCH({"а";"б";"в";"г";"д";"е";"ё";"ж";"з";"и";"й";"к";"л";"м";"н";"о";"п";"р";"с";"т";"у";"ф";"х";"ц";"ч";"ш";"щ";"ъ";"ы";"ь";"э";"ю";"я"},F949))&gt;0</f>
        <v>0</v>
      </c>
      <c r="Z949" s="142" t="b">
        <f>COUNT(SEARCH({"а";"б";"в";"г";"д";"е";"ё";"ж";"з";"и";"й";"к";"л";"м";"н";"о";"п";"р";"с";"т";"у";"ф";"х";"ц";"ч";"ш";"щ";"ъ";"ы";"ь";"э";"ю";"я"},K949))&gt;0</f>
        <v>0</v>
      </c>
      <c r="AA949" s="142" t="b">
        <f>COUNT(SEARCH({"а";"б";"в";"г";"д";"е";"ё";"ж";"з";"и";"й";"к";"л";"м";"н";"о";"п";"р";"с";"т";"у";"ф";"х";"ц";"ч";"ш";"щ";"ъ";"ы";"ь";"э";"ю";"я"},L949))&gt;0</f>
        <v>0</v>
      </c>
      <c r="AB949" s="142" t="b">
        <f>COUNT(SEARCH({"а";"б";"в";"г";"д";"е";"ё";"ж";"з";"и";"й";"к";"л";"м";"н";"о";"п";"р";"с";"т";"у";"ф";"х";"ц";"ч";"ш";"щ";"ъ";"ы";"ь";"э";"ю";"я"},I949))&gt;0</f>
        <v>0</v>
      </c>
      <c r="AC949" s="142" t="b">
        <f>COUNT(SEARCH({"а";"б";"в";"г";"д";"е";"ё";"ж";"з";"и";"й";"к";"л";"м";"н";"о";"п";"р";"с";"т";"у";"ф";"х";"ц";"ч";"ш";"щ";"ъ";"ы";"ь";"э";"ю";"я"},M949))&gt;0</f>
        <v>0</v>
      </c>
      <c r="AD949" s="27" t="b">
        <f t="shared" si="14"/>
        <v>1</v>
      </c>
      <c r="AE949" s="27"/>
    </row>
    <row r="950" spans="1:31" s="289" customFormat="1" hidden="1">
      <c r="A950" s="86" t="s">
        <v>285</v>
      </c>
      <c r="B950" s="86"/>
      <c r="C950" s="280" t="s">
        <v>4640</v>
      </c>
      <c r="D950" s="312" t="s">
        <v>279</v>
      </c>
      <c r="E950" s="90" t="s">
        <v>5209</v>
      </c>
      <c r="F950" s="24" t="s">
        <v>1334</v>
      </c>
      <c r="G950" s="24"/>
      <c r="H950" s="24" t="s">
        <v>2777</v>
      </c>
      <c r="I950" s="24" t="s">
        <v>97</v>
      </c>
      <c r="J950" s="24" t="s">
        <v>23</v>
      </c>
      <c r="K950" s="55" t="s">
        <v>5086</v>
      </c>
      <c r="L950" s="24" t="s">
        <v>1334</v>
      </c>
      <c r="M950" s="24" t="s">
        <v>469</v>
      </c>
      <c r="N950" s="302"/>
      <c r="O950" s="51" t="s">
        <v>7</v>
      </c>
      <c r="P950" s="49"/>
      <c r="Q950" s="49"/>
      <c r="R950" s="24"/>
      <c r="S950" s="24"/>
      <c r="T950" s="24"/>
      <c r="X950" s="142" t="b">
        <f>COUNT(SEARCH({"а";"б";"в";"г";"д";"е";"ё";"ж";"з";"и";"й";"к";"л";"м";"н";"о";"п";"р";"с";"т";"у";"ф";"х";"ц";"ч";"ш";"щ";"ъ";"ы";"ь";"э";"ю";"я"},E950))&gt;0</f>
        <v>0</v>
      </c>
      <c r="Y950" s="142" t="b">
        <f>COUNT(SEARCH({"а";"б";"в";"г";"д";"е";"ё";"ж";"з";"и";"й";"к";"л";"м";"н";"о";"п";"р";"с";"т";"у";"ф";"х";"ц";"ч";"ш";"щ";"ъ";"ы";"ь";"э";"ю";"я"},F950))&gt;0</f>
        <v>0</v>
      </c>
      <c r="Z950" s="142" t="b">
        <f>COUNT(SEARCH({"а";"б";"в";"г";"д";"е";"ё";"ж";"з";"и";"й";"к";"л";"м";"н";"о";"п";"р";"с";"т";"у";"ф";"х";"ц";"ч";"ш";"щ";"ъ";"ы";"ь";"э";"ю";"я"},K950))&gt;0</f>
        <v>0</v>
      </c>
      <c r="AA950" s="142" t="b">
        <f>COUNT(SEARCH({"а";"б";"в";"г";"д";"е";"ё";"ж";"з";"и";"й";"к";"л";"м";"н";"о";"п";"р";"с";"т";"у";"ф";"х";"ц";"ч";"ш";"щ";"ъ";"ы";"ь";"э";"ю";"я"},L950))&gt;0</f>
        <v>0</v>
      </c>
      <c r="AB950" s="142" t="b">
        <f>COUNT(SEARCH({"а";"б";"в";"г";"д";"е";"ё";"ж";"з";"и";"й";"к";"л";"м";"н";"о";"п";"р";"с";"т";"у";"ф";"х";"ц";"ч";"ш";"щ";"ъ";"ы";"ь";"э";"ю";"я"},I950))&gt;0</f>
        <v>0</v>
      </c>
      <c r="AC950" s="142" t="b">
        <f>COUNT(SEARCH({"а";"б";"в";"г";"д";"е";"ё";"ж";"з";"и";"й";"к";"л";"м";"н";"о";"п";"р";"с";"т";"у";"ф";"х";"ц";"ч";"ш";"щ";"ъ";"ы";"ь";"э";"ю";"я"},M950))&gt;0</f>
        <v>0</v>
      </c>
      <c r="AD950" s="27" t="b">
        <f t="shared" si="14"/>
        <v>1</v>
      </c>
    </row>
    <row r="951" spans="1:31" s="289" customFormat="1" hidden="1">
      <c r="A951" s="86" t="s">
        <v>285</v>
      </c>
      <c r="B951" s="86"/>
      <c r="C951" s="280" t="s">
        <v>4640</v>
      </c>
      <c r="D951" s="312" t="s">
        <v>279</v>
      </c>
      <c r="E951" s="90" t="s">
        <v>5209</v>
      </c>
      <c r="F951" s="24" t="s">
        <v>2778</v>
      </c>
      <c r="G951" s="24"/>
      <c r="H951" s="24" t="s">
        <v>2779</v>
      </c>
      <c r="I951" s="24" t="s">
        <v>97</v>
      </c>
      <c r="J951" s="24" t="s">
        <v>23</v>
      </c>
      <c r="K951" s="55" t="s">
        <v>5086</v>
      </c>
      <c r="L951" s="24" t="s">
        <v>2778</v>
      </c>
      <c r="M951" s="24" t="s">
        <v>495</v>
      </c>
      <c r="N951" s="302"/>
      <c r="O951" s="51" t="s">
        <v>7</v>
      </c>
      <c r="P951" s="49"/>
      <c r="Q951" s="49"/>
      <c r="R951" s="24"/>
      <c r="S951" s="24"/>
      <c r="T951" s="24"/>
      <c r="X951" s="142" t="b">
        <f>COUNT(SEARCH({"а";"б";"в";"г";"д";"е";"ё";"ж";"з";"и";"й";"к";"л";"м";"н";"о";"п";"р";"с";"т";"у";"ф";"х";"ц";"ч";"ш";"щ";"ъ";"ы";"ь";"э";"ю";"я"},E951))&gt;0</f>
        <v>0</v>
      </c>
      <c r="Y951" s="142" t="b">
        <f>COUNT(SEARCH({"а";"б";"в";"г";"д";"е";"ё";"ж";"з";"и";"й";"к";"л";"м";"н";"о";"п";"р";"с";"т";"у";"ф";"х";"ц";"ч";"ш";"щ";"ъ";"ы";"ь";"э";"ю";"я"},F951))&gt;0</f>
        <v>0</v>
      </c>
      <c r="Z951" s="142" t="b">
        <f>COUNT(SEARCH({"а";"б";"в";"г";"д";"е";"ё";"ж";"з";"и";"й";"к";"л";"м";"н";"о";"п";"р";"с";"т";"у";"ф";"х";"ц";"ч";"ш";"щ";"ъ";"ы";"ь";"э";"ю";"я"},K951))&gt;0</f>
        <v>0</v>
      </c>
      <c r="AA951" s="142" t="b">
        <f>COUNT(SEARCH({"а";"б";"в";"г";"д";"е";"ё";"ж";"з";"и";"й";"к";"л";"м";"н";"о";"п";"р";"с";"т";"у";"ф";"х";"ц";"ч";"ш";"щ";"ъ";"ы";"ь";"э";"ю";"я"},L951))&gt;0</f>
        <v>0</v>
      </c>
      <c r="AB951" s="142" t="b">
        <f>COUNT(SEARCH({"а";"б";"в";"г";"д";"е";"ё";"ж";"з";"и";"й";"к";"л";"м";"н";"о";"п";"р";"с";"т";"у";"ф";"х";"ц";"ч";"ш";"щ";"ъ";"ы";"ь";"э";"ю";"я"},I951))&gt;0</f>
        <v>0</v>
      </c>
      <c r="AC951" s="142" t="b">
        <f>COUNT(SEARCH({"а";"б";"в";"г";"д";"е";"ё";"ж";"з";"и";"й";"к";"л";"м";"н";"о";"п";"р";"с";"т";"у";"ф";"х";"ц";"ч";"ш";"щ";"ъ";"ы";"ь";"э";"ю";"я"},M951))&gt;0</f>
        <v>0</v>
      </c>
      <c r="AD951" s="27" t="b">
        <f t="shared" si="14"/>
        <v>1</v>
      </c>
    </row>
    <row r="952" spans="1:31" s="289" customFormat="1" hidden="1">
      <c r="A952" s="86" t="s">
        <v>285</v>
      </c>
      <c r="B952" s="86"/>
      <c r="C952" s="280" t="s">
        <v>4640</v>
      </c>
      <c r="D952" s="312" t="s">
        <v>279</v>
      </c>
      <c r="E952" s="90" t="s">
        <v>5209</v>
      </c>
      <c r="F952" s="24" t="s">
        <v>2780</v>
      </c>
      <c r="G952" s="24"/>
      <c r="H952" s="24" t="s">
        <v>2781</v>
      </c>
      <c r="I952" s="24" t="s">
        <v>65</v>
      </c>
      <c r="J952" s="24" t="s">
        <v>23</v>
      </c>
      <c r="K952" s="55" t="s">
        <v>5086</v>
      </c>
      <c r="L952" s="24" t="s">
        <v>2780</v>
      </c>
      <c r="M952" s="24" t="s">
        <v>65</v>
      </c>
      <c r="N952" s="302"/>
      <c r="O952" s="51" t="s">
        <v>7</v>
      </c>
      <c r="P952" s="49"/>
      <c r="Q952" s="49"/>
      <c r="R952" s="24"/>
      <c r="S952" s="24"/>
      <c r="T952" s="24"/>
      <c r="X952" s="142" t="b">
        <f>COUNT(SEARCH({"а";"б";"в";"г";"д";"е";"ё";"ж";"з";"и";"й";"к";"л";"м";"н";"о";"п";"р";"с";"т";"у";"ф";"х";"ц";"ч";"ш";"щ";"ъ";"ы";"ь";"э";"ю";"я"},E952))&gt;0</f>
        <v>0</v>
      </c>
      <c r="Y952" s="142" t="b">
        <f>COUNT(SEARCH({"а";"б";"в";"г";"д";"е";"ё";"ж";"з";"и";"й";"к";"л";"м";"н";"о";"п";"р";"с";"т";"у";"ф";"х";"ц";"ч";"ш";"щ";"ъ";"ы";"ь";"э";"ю";"я"},F952))&gt;0</f>
        <v>0</v>
      </c>
      <c r="Z952" s="142" t="b">
        <f>COUNT(SEARCH({"а";"б";"в";"г";"д";"е";"ё";"ж";"з";"и";"й";"к";"л";"м";"н";"о";"п";"р";"с";"т";"у";"ф";"х";"ц";"ч";"ш";"щ";"ъ";"ы";"ь";"э";"ю";"я"},K952))&gt;0</f>
        <v>0</v>
      </c>
      <c r="AA952" s="142" t="b">
        <f>COUNT(SEARCH({"а";"б";"в";"г";"д";"е";"ё";"ж";"з";"и";"й";"к";"л";"м";"н";"о";"п";"р";"с";"т";"у";"ф";"х";"ц";"ч";"ш";"щ";"ъ";"ы";"ь";"э";"ю";"я"},L952))&gt;0</f>
        <v>0</v>
      </c>
      <c r="AB952" s="142" t="b">
        <f>COUNT(SEARCH({"а";"б";"в";"г";"д";"е";"ё";"ж";"з";"и";"й";"к";"л";"м";"н";"о";"п";"р";"с";"т";"у";"ф";"х";"ц";"ч";"ш";"щ";"ъ";"ы";"ь";"э";"ю";"я"},I952))&gt;0</f>
        <v>0</v>
      </c>
      <c r="AC952" s="142" t="b">
        <f>COUNT(SEARCH({"а";"б";"в";"г";"д";"е";"ё";"ж";"з";"и";"й";"к";"л";"м";"н";"о";"п";"р";"с";"т";"у";"ф";"х";"ц";"ч";"ш";"щ";"ъ";"ы";"ь";"э";"ю";"я"},M952))&gt;0</f>
        <v>0</v>
      </c>
      <c r="AD952" s="27" t="b">
        <f t="shared" si="14"/>
        <v>1</v>
      </c>
    </row>
    <row r="953" spans="1:31" s="289" customFormat="1" hidden="1">
      <c r="A953" s="86" t="s">
        <v>285</v>
      </c>
      <c r="B953" s="86"/>
      <c r="C953" s="280" t="s">
        <v>4640</v>
      </c>
      <c r="D953" s="312" t="s">
        <v>279</v>
      </c>
      <c r="E953" s="90" t="s">
        <v>5209</v>
      </c>
      <c r="F953" s="24" t="s">
        <v>2782</v>
      </c>
      <c r="G953" s="24"/>
      <c r="H953" s="24" t="s">
        <v>2783</v>
      </c>
      <c r="I953" s="24" t="s">
        <v>97</v>
      </c>
      <c r="J953" s="24" t="s">
        <v>23</v>
      </c>
      <c r="K953" s="55" t="s">
        <v>5086</v>
      </c>
      <c r="L953" s="24" t="s">
        <v>2782</v>
      </c>
      <c r="M953" s="24" t="s">
        <v>488</v>
      </c>
      <c r="N953" s="302"/>
      <c r="O953" s="51" t="s">
        <v>7</v>
      </c>
      <c r="P953" s="49"/>
      <c r="Q953" s="49"/>
      <c r="R953" s="24"/>
      <c r="S953" s="24"/>
      <c r="T953" s="24"/>
      <c r="X953" s="142" t="b">
        <f>COUNT(SEARCH({"а";"б";"в";"г";"д";"е";"ё";"ж";"з";"и";"й";"к";"л";"м";"н";"о";"п";"р";"с";"т";"у";"ф";"х";"ц";"ч";"ш";"щ";"ъ";"ы";"ь";"э";"ю";"я"},E953))&gt;0</f>
        <v>0</v>
      </c>
      <c r="Y953" s="142" t="b">
        <f>COUNT(SEARCH({"а";"б";"в";"г";"д";"е";"ё";"ж";"з";"и";"й";"к";"л";"м";"н";"о";"п";"р";"с";"т";"у";"ф";"х";"ц";"ч";"ш";"щ";"ъ";"ы";"ь";"э";"ю";"я"},F953))&gt;0</f>
        <v>0</v>
      </c>
      <c r="Z953" s="142" t="b">
        <f>COUNT(SEARCH({"а";"б";"в";"г";"д";"е";"ё";"ж";"з";"и";"й";"к";"л";"м";"н";"о";"п";"р";"с";"т";"у";"ф";"х";"ц";"ч";"ш";"щ";"ъ";"ы";"ь";"э";"ю";"я"},K953))&gt;0</f>
        <v>0</v>
      </c>
      <c r="AA953" s="142" t="b">
        <f>COUNT(SEARCH({"а";"б";"в";"г";"д";"е";"ё";"ж";"з";"и";"й";"к";"л";"м";"н";"о";"п";"р";"с";"т";"у";"ф";"х";"ц";"ч";"ш";"щ";"ъ";"ы";"ь";"э";"ю";"я"},L953))&gt;0</f>
        <v>0</v>
      </c>
      <c r="AB953" s="142" t="b">
        <f>COUNT(SEARCH({"а";"б";"в";"г";"д";"е";"ё";"ж";"з";"и";"й";"к";"л";"м";"н";"о";"п";"р";"с";"т";"у";"ф";"х";"ц";"ч";"ш";"щ";"ъ";"ы";"ь";"э";"ю";"я"},I953))&gt;0</f>
        <v>0</v>
      </c>
      <c r="AC953" s="142" t="b">
        <f>COUNT(SEARCH({"а";"б";"в";"г";"д";"е";"ё";"ж";"з";"и";"й";"к";"л";"м";"н";"о";"п";"р";"с";"т";"у";"ф";"х";"ц";"ч";"ш";"щ";"ъ";"ы";"ь";"э";"ю";"я"},M953))&gt;0</f>
        <v>0</v>
      </c>
      <c r="AD953" s="27" t="b">
        <f t="shared" si="14"/>
        <v>1</v>
      </c>
    </row>
    <row r="954" spans="1:31" s="289" customFormat="1" hidden="1">
      <c r="A954" s="86" t="s">
        <v>285</v>
      </c>
      <c r="B954" s="86"/>
      <c r="C954" s="280" t="s">
        <v>4640</v>
      </c>
      <c r="D954" s="312" t="s">
        <v>279</v>
      </c>
      <c r="E954" s="90" t="s">
        <v>5209</v>
      </c>
      <c r="F954" s="24" t="s">
        <v>2784</v>
      </c>
      <c r="G954" s="24"/>
      <c r="H954" s="24" t="s">
        <v>2785</v>
      </c>
      <c r="I954" s="24" t="s">
        <v>97</v>
      </c>
      <c r="J954" s="24" t="s">
        <v>23</v>
      </c>
      <c r="K954" s="55" t="s">
        <v>5086</v>
      </c>
      <c r="L954" s="24" t="s">
        <v>2784</v>
      </c>
      <c r="M954" s="24" t="s">
        <v>482</v>
      </c>
      <c r="N954" s="302"/>
      <c r="O954" s="51" t="s">
        <v>7</v>
      </c>
      <c r="P954" s="49"/>
      <c r="Q954" s="49"/>
      <c r="R954" s="24"/>
      <c r="S954" s="24"/>
      <c r="T954" s="24"/>
      <c r="X954" s="142" t="b">
        <f>COUNT(SEARCH({"а";"б";"в";"г";"д";"е";"ё";"ж";"з";"и";"й";"к";"л";"м";"н";"о";"п";"р";"с";"т";"у";"ф";"х";"ц";"ч";"ш";"щ";"ъ";"ы";"ь";"э";"ю";"я"},E954))&gt;0</f>
        <v>0</v>
      </c>
      <c r="Y954" s="142" t="b">
        <f>COUNT(SEARCH({"а";"б";"в";"г";"д";"е";"ё";"ж";"з";"и";"й";"к";"л";"м";"н";"о";"п";"р";"с";"т";"у";"ф";"х";"ц";"ч";"ш";"щ";"ъ";"ы";"ь";"э";"ю";"я"},F954))&gt;0</f>
        <v>0</v>
      </c>
      <c r="Z954" s="142" t="b">
        <f>COUNT(SEARCH({"а";"б";"в";"г";"д";"е";"ё";"ж";"з";"и";"й";"к";"л";"м";"н";"о";"п";"р";"с";"т";"у";"ф";"х";"ц";"ч";"ш";"щ";"ъ";"ы";"ь";"э";"ю";"я"},K954))&gt;0</f>
        <v>0</v>
      </c>
      <c r="AA954" s="142" t="b">
        <f>COUNT(SEARCH({"а";"б";"в";"г";"д";"е";"ё";"ж";"з";"и";"й";"к";"л";"м";"н";"о";"п";"р";"с";"т";"у";"ф";"х";"ц";"ч";"ш";"щ";"ъ";"ы";"ь";"э";"ю";"я"},L954))&gt;0</f>
        <v>0</v>
      </c>
      <c r="AB954" s="142" t="b">
        <f>COUNT(SEARCH({"а";"б";"в";"г";"д";"е";"ё";"ж";"з";"и";"й";"к";"л";"м";"н";"о";"п";"р";"с";"т";"у";"ф";"х";"ц";"ч";"ш";"щ";"ъ";"ы";"ь";"э";"ю";"я"},I954))&gt;0</f>
        <v>0</v>
      </c>
      <c r="AC954" s="142" t="b">
        <f>COUNT(SEARCH({"а";"б";"в";"г";"д";"е";"ё";"ж";"з";"и";"й";"к";"л";"м";"н";"о";"п";"р";"с";"т";"у";"ф";"х";"ц";"ч";"ш";"щ";"ъ";"ы";"ь";"э";"ю";"я"},M954))&gt;0</f>
        <v>0</v>
      </c>
      <c r="AD954" s="27" t="b">
        <f t="shared" si="14"/>
        <v>1</v>
      </c>
    </row>
    <row r="955" spans="1:31" s="289" customFormat="1" hidden="1">
      <c r="A955" s="86" t="s">
        <v>285</v>
      </c>
      <c r="B955" s="86"/>
      <c r="C955" s="280" t="s">
        <v>4640</v>
      </c>
      <c r="D955" s="312" t="s">
        <v>279</v>
      </c>
      <c r="E955" s="90" t="s">
        <v>5209</v>
      </c>
      <c r="F955" s="24" t="s">
        <v>2786</v>
      </c>
      <c r="G955" s="24"/>
      <c r="H955" s="24" t="s">
        <v>2787</v>
      </c>
      <c r="I955" s="24" t="s">
        <v>65</v>
      </c>
      <c r="J955" s="24" t="s">
        <v>23</v>
      </c>
      <c r="K955" s="55" t="s">
        <v>5086</v>
      </c>
      <c r="L955" s="24" t="s">
        <v>2786</v>
      </c>
      <c r="M955" s="24" t="s">
        <v>65</v>
      </c>
      <c r="N955" s="302"/>
      <c r="O955" s="51" t="s">
        <v>7</v>
      </c>
      <c r="P955" s="49"/>
      <c r="Q955" s="49"/>
      <c r="R955" s="24"/>
      <c r="S955" s="24"/>
      <c r="T955" s="24"/>
      <c r="X955" s="142" t="b">
        <f>COUNT(SEARCH({"а";"б";"в";"г";"д";"е";"ё";"ж";"з";"и";"й";"к";"л";"м";"н";"о";"п";"р";"с";"т";"у";"ф";"х";"ц";"ч";"ш";"щ";"ъ";"ы";"ь";"э";"ю";"я"},E955))&gt;0</f>
        <v>0</v>
      </c>
      <c r="Y955" s="142" t="b">
        <f>COUNT(SEARCH({"а";"б";"в";"г";"д";"е";"ё";"ж";"з";"и";"й";"к";"л";"м";"н";"о";"п";"р";"с";"т";"у";"ф";"х";"ц";"ч";"ш";"щ";"ъ";"ы";"ь";"э";"ю";"я"},F955))&gt;0</f>
        <v>0</v>
      </c>
      <c r="Z955" s="142" t="b">
        <f>COUNT(SEARCH({"а";"б";"в";"г";"д";"е";"ё";"ж";"з";"и";"й";"к";"л";"м";"н";"о";"п";"р";"с";"т";"у";"ф";"х";"ц";"ч";"ш";"щ";"ъ";"ы";"ь";"э";"ю";"я"},K955))&gt;0</f>
        <v>0</v>
      </c>
      <c r="AA955" s="142" t="b">
        <f>COUNT(SEARCH({"а";"б";"в";"г";"д";"е";"ё";"ж";"з";"и";"й";"к";"л";"м";"н";"о";"п";"р";"с";"т";"у";"ф";"х";"ц";"ч";"ш";"щ";"ъ";"ы";"ь";"э";"ю";"я"},L955))&gt;0</f>
        <v>0</v>
      </c>
      <c r="AB955" s="142" t="b">
        <f>COUNT(SEARCH({"а";"б";"в";"г";"д";"е";"ё";"ж";"з";"и";"й";"к";"л";"м";"н";"о";"п";"р";"с";"т";"у";"ф";"х";"ц";"ч";"ш";"щ";"ъ";"ы";"ь";"э";"ю";"я"},I955))&gt;0</f>
        <v>0</v>
      </c>
      <c r="AC955" s="142" t="b">
        <f>COUNT(SEARCH({"а";"б";"в";"г";"д";"е";"ё";"ж";"з";"и";"й";"к";"л";"м";"н";"о";"п";"р";"с";"т";"у";"ф";"х";"ц";"ч";"ш";"щ";"ъ";"ы";"ь";"э";"ю";"я"},M955))&gt;0</f>
        <v>0</v>
      </c>
      <c r="AD955" s="27" t="b">
        <f t="shared" si="14"/>
        <v>1</v>
      </c>
    </row>
    <row r="956" spans="1:31" s="289" customFormat="1" hidden="1">
      <c r="A956" s="86" t="s">
        <v>285</v>
      </c>
      <c r="B956" s="86"/>
      <c r="C956" s="280" t="s">
        <v>4640</v>
      </c>
      <c r="D956" s="312" t="s">
        <v>279</v>
      </c>
      <c r="E956" s="90" t="s">
        <v>5209</v>
      </c>
      <c r="F956" s="24" t="s">
        <v>2788</v>
      </c>
      <c r="G956" s="24"/>
      <c r="H956" s="24" t="s">
        <v>2789</v>
      </c>
      <c r="I956" s="24" t="s">
        <v>97</v>
      </c>
      <c r="J956" s="24" t="s">
        <v>23</v>
      </c>
      <c r="K956" s="55" t="s">
        <v>5086</v>
      </c>
      <c r="L956" s="24" t="s">
        <v>2788</v>
      </c>
      <c r="M956" s="24" t="s">
        <v>488</v>
      </c>
      <c r="N956" s="302"/>
      <c r="O956" s="51" t="s">
        <v>7</v>
      </c>
      <c r="P956" s="49"/>
      <c r="Q956" s="49"/>
      <c r="R956" s="24"/>
      <c r="S956" s="24"/>
      <c r="T956" s="24"/>
      <c r="X956" s="142" t="b">
        <f>COUNT(SEARCH({"а";"б";"в";"г";"д";"е";"ё";"ж";"з";"и";"й";"к";"л";"м";"н";"о";"п";"р";"с";"т";"у";"ф";"х";"ц";"ч";"ш";"щ";"ъ";"ы";"ь";"э";"ю";"я"},E956))&gt;0</f>
        <v>0</v>
      </c>
      <c r="Y956" s="142" t="b">
        <f>COUNT(SEARCH({"а";"б";"в";"г";"д";"е";"ё";"ж";"з";"и";"й";"к";"л";"м";"н";"о";"п";"р";"с";"т";"у";"ф";"х";"ц";"ч";"ш";"щ";"ъ";"ы";"ь";"э";"ю";"я"},F956))&gt;0</f>
        <v>0</v>
      </c>
      <c r="Z956" s="142" t="b">
        <f>COUNT(SEARCH({"а";"б";"в";"г";"д";"е";"ё";"ж";"з";"и";"й";"к";"л";"м";"н";"о";"п";"р";"с";"т";"у";"ф";"х";"ц";"ч";"ш";"щ";"ъ";"ы";"ь";"э";"ю";"я"},K956))&gt;0</f>
        <v>0</v>
      </c>
      <c r="AA956" s="142" t="b">
        <f>COUNT(SEARCH({"а";"б";"в";"г";"д";"е";"ё";"ж";"з";"и";"й";"к";"л";"м";"н";"о";"п";"р";"с";"т";"у";"ф";"х";"ц";"ч";"ш";"щ";"ъ";"ы";"ь";"э";"ю";"я"},L956))&gt;0</f>
        <v>0</v>
      </c>
      <c r="AB956" s="142" t="b">
        <f>COUNT(SEARCH({"а";"б";"в";"г";"д";"е";"ё";"ж";"з";"и";"й";"к";"л";"м";"н";"о";"п";"р";"с";"т";"у";"ф";"х";"ц";"ч";"ш";"щ";"ъ";"ы";"ь";"э";"ю";"я"},I956))&gt;0</f>
        <v>0</v>
      </c>
      <c r="AC956" s="142" t="b">
        <f>COUNT(SEARCH({"а";"б";"в";"г";"д";"е";"ё";"ж";"з";"и";"й";"к";"л";"м";"н";"о";"п";"р";"с";"т";"у";"ф";"х";"ц";"ч";"ш";"щ";"ъ";"ы";"ь";"э";"ю";"я"},M956))&gt;0</f>
        <v>0</v>
      </c>
      <c r="AD956" s="27" t="b">
        <f t="shared" si="14"/>
        <v>1</v>
      </c>
    </row>
    <row r="957" spans="1:31" s="289" customFormat="1" hidden="1">
      <c r="A957" s="86" t="s">
        <v>285</v>
      </c>
      <c r="B957" s="86"/>
      <c r="C957" s="280" t="s">
        <v>4640</v>
      </c>
      <c r="D957" s="312" t="s">
        <v>279</v>
      </c>
      <c r="E957" s="90" t="s">
        <v>5209</v>
      </c>
      <c r="F957" s="24" t="s">
        <v>2790</v>
      </c>
      <c r="G957" s="24"/>
      <c r="H957" s="24" t="s">
        <v>2791</v>
      </c>
      <c r="I957" s="24" t="s">
        <v>97</v>
      </c>
      <c r="J957" s="24" t="s">
        <v>23</v>
      </c>
      <c r="K957" s="55" t="s">
        <v>5086</v>
      </c>
      <c r="L957" s="24" t="s">
        <v>2790</v>
      </c>
      <c r="M957" s="24" t="s">
        <v>488</v>
      </c>
      <c r="N957" s="302"/>
      <c r="O957" s="51" t="s">
        <v>7</v>
      </c>
      <c r="P957" s="49"/>
      <c r="Q957" s="49"/>
      <c r="R957" s="24"/>
      <c r="S957" s="24"/>
      <c r="T957" s="24"/>
      <c r="X957" s="142" t="b">
        <f>COUNT(SEARCH({"а";"б";"в";"г";"д";"е";"ё";"ж";"з";"и";"й";"к";"л";"м";"н";"о";"п";"р";"с";"т";"у";"ф";"х";"ц";"ч";"ш";"щ";"ъ";"ы";"ь";"э";"ю";"я"},E957))&gt;0</f>
        <v>0</v>
      </c>
      <c r="Y957" s="142" t="b">
        <f>COUNT(SEARCH({"а";"б";"в";"г";"д";"е";"ё";"ж";"з";"и";"й";"к";"л";"м";"н";"о";"п";"р";"с";"т";"у";"ф";"х";"ц";"ч";"ш";"щ";"ъ";"ы";"ь";"э";"ю";"я"},F957))&gt;0</f>
        <v>0</v>
      </c>
      <c r="Z957" s="142" t="b">
        <f>COUNT(SEARCH({"а";"б";"в";"г";"д";"е";"ё";"ж";"з";"и";"й";"к";"л";"м";"н";"о";"п";"р";"с";"т";"у";"ф";"х";"ц";"ч";"ш";"щ";"ъ";"ы";"ь";"э";"ю";"я"},K957))&gt;0</f>
        <v>0</v>
      </c>
      <c r="AA957" s="142" t="b">
        <f>COUNT(SEARCH({"а";"б";"в";"г";"д";"е";"ё";"ж";"з";"и";"й";"к";"л";"м";"н";"о";"п";"р";"с";"т";"у";"ф";"х";"ц";"ч";"ш";"щ";"ъ";"ы";"ь";"э";"ю";"я"},L957))&gt;0</f>
        <v>0</v>
      </c>
      <c r="AB957" s="142" t="b">
        <f>COUNT(SEARCH({"а";"б";"в";"г";"д";"е";"ё";"ж";"з";"и";"й";"к";"л";"м";"н";"о";"п";"р";"с";"т";"у";"ф";"х";"ц";"ч";"ш";"щ";"ъ";"ы";"ь";"э";"ю";"я"},I957))&gt;0</f>
        <v>0</v>
      </c>
      <c r="AC957" s="142" t="b">
        <f>COUNT(SEARCH({"а";"б";"в";"г";"д";"е";"ё";"ж";"з";"и";"й";"к";"л";"м";"н";"о";"п";"р";"с";"т";"у";"ф";"х";"ц";"ч";"ш";"щ";"ъ";"ы";"ь";"э";"ю";"я"},M957))&gt;0</f>
        <v>0</v>
      </c>
      <c r="AD957" s="27" t="b">
        <f t="shared" si="14"/>
        <v>1</v>
      </c>
    </row>
    <row r="958" spans="1:31" s="289" customFormat="1" hidden="1">
      <c r="A958" s="86" t="s">
        <v>285</v>
      </c>
      <c r="B958" s="86"/>
      <c r="C958" s="280" t="s">
        <v>4640</v>
      </c>
      <c r="D958" s="312" t="s">
        <v>279</v>
      </c>
      <c r="E958" s="90" t="s">
        <v>5209</v>
      </c>
      <c r="F958" s="24" t="s">
        <v>2742</v>
      </c>
      <c r="G958" s="24"/>
      <c r="H958" s="24" t="s">
        <v>1109</v>
      </c>
      <c r="I958" s="24" t="s">
        <v>97</v>
      </c>
      <c r="J958" s="24" t="s">
        <v>23</v>
      </c>
      <c r="K958" s="55" t="s">
        <v>5086</v>
      </c>
      <c r="L958" s="24" t="s">
        <v>5108</v>
      </c>
      <c r="M958" s="24" t="s">
        <v>70</v>
      </c>
      <c r="N958" s="287"/>
      <c r="O958" s="51" t="s">
        <v>440</v>
      </c>
      <c r="P958" s="49"/>
      <c r="Q958" s="49"/>
      <c r="R958" s="24"/>
      <c r="S958" s="24"/>
      <c r="T958" s="24"/>
      <c r="X958" s="142" t="b">
        <f>COUNT(SEARCH({"а";"б";"в";"г";"д";"е";"ё";"ж";"з";"и";"й";"к";"л";"м";"н";"о";"п";"р";"с";"т";"у";"ф";"х";"ц";"ч";"ш";"щ";"ъ";"ы";"ь";"э";"ю";"я"},E958))&gt;0</f>
        <v>0</v>
      </c>
      <c r="Y958" s="142" t="b">
        <f>COUNT(SEARCH({"а";"б";"в";"г";"д";"е";"ё";"ж";"з";"и";"й";"к";"л";"м";"н";"о";"п";"р";"с";"т";"у";"ф";"х";"ц";"ч";"ш";"щ";"ъ";"ы";"ь";"э";"ю";"я"},F958))&gt;0</f>
        <v>0</v>
      </c>
      <c r="Z958" s="142" t="b">
        <f>COUNT(SEARCH({"а";"б";"в";"г";"д";"е";"ё";"ж";"з";"и";"й";"к";"л";"м";"н";"о";"п";"р";"с";"т";"у";"ф";"х";"ц";"ч";"ш";"щ";"ъ";"ы";"ь";"э";"ю";"я"},K958))&gt;0</f>
        <v>0</v>
      </c>
      <c r="AA958" s="142" t="b">
        <f>COUNT(SEARCH({"а";"б";"в";"г";"д";"е";"ё";"ж";"з";"и";"й";"к";"л";"м";"н";"о";"п";"р";"с";"т";"у";"ф";"х";"ц";"ч";"ш";"щ";"ъ";"ы";"ь";"э";"ю";"я"},L958))&gt;0</f>
        <v>0</v>
      </c>
      <c r="AB958" s="142" t="b">
        <f>COUNT(SEARCH({"а";"б";"в";"г";"д";"е";"ё";"ж";"з";"и";"й";"к";"л";"м";"н";"о";"п";"р";"с";"т";"у";"ф";"х";"ц";"ч";"ш";"щ";"ъ";"ы";"ь";"э";"ю";"я"},I958))&gt;0</f>
        <v>0</v>
      </c>
      <c r="AC958" s="142" t="b">
        <f>COUNT(SEARCH({"а";"б";"в";"г";"д";"е";"ё";"ж";"з";"и";"й";"к";"л";"м";"н";"о";"п";"р";"с";"т";"у";"ф";"х";"ц";"ч";"ш";"щ";"ъ";"ы";"ь";"э";"ю";"я"},M958))&gt;0</f>
        <v>0</v>
      </c>
      <c r="AD958" s="27" t="b">
        <f t="shared" si="14"/>
        <v>1</v>
      </c>
    </row>
    <row r="959" spans="1:31" s="289" customFormat="1" ht="30" hidden="1">
      <c r="A959" s="86" t="s">
        <v>285</v>
      </c>
      <c r="B959" s="86"/>
      <c r="C959" s="280" t="s">
        <v>5092</v>
      </c>
      <c r="D959" s="312" t="s">
        <v>279</v>
      </c>
      <c r="E959" s="90" t="s">
        <v>5207</v>
      </c>
      <c r="F959" s="51" t="s">
        <v>2742</v>
      </c>
      <c r="G959" s="25" t="s">
        <v>272</v>
      </c>
      <c r="H959" s="22" t="s">
        <v>5098</v>
      </c>
      <c r="I959" s="24" t="s">
        <v>97</v>
      </c>
      <c r="J959" s="22" t="s">
        <v>5</v>
      </c>
      <c r="K959" s="55" t="s">
        <v>5084</v>
      </c>
      <c r="L959" s="24" t="s">
        <v>73</v>
      </c>
      <c r="M959" s="24" t="s">
        <v>70</v>
      </c>
      <c r="N959" s="288"/>
      <c r="O959" s="51" t="s">
        <v>440</v>
      </c>
      <c r="P959" s="49"/>
      <c r="Q959" s="49"/>
      <c r="R959" s="24"/>
      <c r="S959" s="24" t="s">
        <v>4</v>
      </c>
      <c r="T959" s="24"/>
      <c r="X959" s="142" t="b">
        <f>COUNT(SEARCH({"а";"б";"в";"г";"д";"е";"ё";"ж";"з";"и";"й";"к";"л";"м";"н";"о";"п";"р";"с";"т";"у";"ф";"х";"ц";"ч";"ш";"щ";"ъ";"ы";"ь";"э";"ю";"я"},E959))&gt;0</f>
        <v>0</v>
      </c>
      <c r="Y959" s="142" t="b">
        <f>COUNT(SEARCH({"а";"б";"в";"г";"д";"е";"ё";"ж";"з";"и";"й";"к";"л";"м";"н";"о";"п";"р";"с";"т";"у";"ф";"х";"ц";"ч";"ш";"щ";"ъ";"ы";"ь";"э";"ю";"я"},F959))&gt;0</f>
        <v>0</v>
      </c>
      <c r="Z959" s="142" t="b">
        <f>COUNT(SEARCH({"а";"б";"в";"г";"д";"е";"ё";"ж";"з";"и";"й";"к";"л";"м";"н";"о";"п";"р";"с";"т";"у";"ф";"х";"ц";"ч";"ш";"щ";"ъ";"ы";"ь";"э";"ю";"я"},K959))&gt;0</f>
        <v>0</v>
      </c>
      <c r="AA959" s="142" t="b">
        <f>COUNT(SEARCH({"а";"б";"в";"г";"д";"е";"ё";"ж";"з";"и";"й";"к";"л";"м";"н";"о";"п";"р";"с";"т";"у";"ф";"х";"ц";"ч";"ш";"щ";"ъ";"ы";"ь";"э";"ю";"я"},L959))&gt;0</f>
        <v>0</v>
      </c>
      <c r="AB959" s="142" t="b">
        <f>COUNT(SEARCH({"а";"б";"в";"г";"д";"е";"ё";"ж";"з";"и";"й";"к";"л";"м";"н";"о";"п";"р";"с";"т";"у";"ф";"х";"ц";"ч";"ш";"щ";"ъ";"ы";"ь";"э";"ю";"я"},I959))&gt;0</f>
        <v>0</v>
      </c>
      <c r="AC959" s="142" t="b">
        <f>COUNT(SEARCH({"а";"б";"в";"г";"д";"е";"ё";"ж";"з";"и";"й";"к";"л";"м";"н";"о";"п";"р";"с";"т";"у";"ф";"х";"ц";"ч";"ш";"щ";"ъ";"ы";"ь";"э";"ю";"я"},M959))&gt;0</f>
        <v>0</v>
      </c>
      <c r="AD959" s="27" t="b">
        <f t="shared" si="14"/>
        <v>1</v>
      </c>
    </row>
    <row r="960" spans="1:31" s="289" customFormat="1" hidden="1">
      <c r="A960" s="86" t="s">
        <v>285</v>
      </c>
      <c r="B960" s="86"/>
      <c r="C960" s="280" t="s">
        <v>5092</v>
      </c>
      <c r="D960" s="312" t="s">
        <v>279</v>
      </c>
      <c r="E960" s="90" t="s">
        <v>5207</v>
      </c>
      <c r="F960" s="25" t="s">
        <v>14</v>
      </c>
      <c r="G960" s="24"/>
      <c r="H960" s="22" t="s">
        <v>5097</v>
      </c>
      <c r="I960" s="24" t="s">
        <v>15</v>
      </c>
      <c r="J960" s="22" t="s">
        <v>5</v>
      </c>
      <c r="K960" s="55"/>
      <c r="L960" s="24"/>
      <c r="M960" s="291"/>
      <c r="N960" s="42"/>
      <c r="O960" s="51" t="s">
        <v>13</v>
      </c>
      <c r="P960" s="49"/>
      <c r="Q960" s="49"/>
      <c r="R960" s="24"/>
      <c r="S960" s="24"/>
      <c r="T960" s="24"/>
      <c r="X960" s="142" t="b">
        <f>COUNT(SEARCH({"а";"б";"в";"г";"д";"е";"ё";"ж";"з";"и";"й";"к";"л";"м";"н";"о";"п";"р";"с";"т";"у";"ф";"х";"ц";"ч";"ш";"щ";"ъ";"ы";"ь";"э";"ю";"я"},E960))&gt;0</f>
        <v>0</v>
      </c>
      <c r="Y960" s="142" t="b">
        <f>COUNT(SEARCH({"а";"б";"в";"г";"д";"е";"ё";"ж";"з";"и";"й";"к";"л";"м";"н";"о";"п";"р";"с";"т";"у";"ф";"х";"ц";"ч";"ш";"щ";"ъ";"ы";"ь";"э";"ю";"я"},F960))&gt;0</f>
        <v>0</v>
      </c>
      <c r="Z960" s="142" t="b">
        <f>COUNT(SEARCH({"а";"б";"в";"г";"д";"е";"ё";"ж";"з";"и";"й";"к";"л";"м";"н";"о";"п";"р";"с";"т";"у";"ф";"х";"ц";"ч";"ш";"щ";"ъ";"ы";"ь";"э";"ю";"я"},K960))&gt;0</f>
        <v>0</v>
      </c>
      <c r="AA960" s="142" t="b">
        <f>COUNT(SEARCH({"а";"б";"в";"г";"д";"е";"ё";"ж";"з";"и";"й";"к";"л";"м";"н";"о";"п";"р";"с";"т";"у";"ф";"х";"ц";"ч";"ш";"щ";"ъ";"ы";"ь";"э";"ю";"я"},L960))&gt;0</f>
        <v>0</v>
      </c>
      <c r="AB960" s="142" t="b">
        <f>COUNT(SEARCH({"а";"б";"в";"г";"д";"е";"ё";"ж";"з";"и";"й";"к";"л";"м";"н";"о";"п";"р";"с";"т";"у";"ф";"х";"ц";"ч";"ш";"щ";"ъ";"ы";"ь";"э";"ю";"я"},I960))&gt;0</f>
        <v>0</v>
      </c>
      <c r="AC960" s="142" t="b">
        <f>COUNT(SEARCH({"а";"б";"в";"г";"д";"е";"ё";"ж";"з";"и";"й";"к";"л";"м";"н";"о";"п";"р";"с";"т";"у";"ф";"х";"ц";"ч";"ш";"щ";"ъ";"ы";"ь";"э";"ю";"я"},M960))&gt;0</f>
        <v>0</v>
      </c>
      <c r="AD960" s="27" t="b">
        <f t="shared" si="14"/>
        <v>1</v>
      </c>
    </row>
    <row r="961" spans="1:31" s="289" customFormat="1" hidden="1">
      <c r="A961" s="86" t="s">
        <v>285</v>
      </c>
      <c r="B961" s="86"/>
      <c r="C961" s="280" t="s">
        <v>5092</v>
      </c>
      <c r="D961" s="312" t="s">
        <v>279</v>
      </c>
      <c r="E961" s="90" t="s">
        <v>5207</v>
      </c>
      <c r="F961" s="25" t="s">
        <v>8</v>
      </c>
      <c r="G961" s="24"/>
      <c r="H961" s="22" t="s">
        <v>67</v>
      </c>
      <c r="I961" s="24" t="s">
        <v>97</v>
      </c>
      <c r="J961" s="22" t="s">
        <v>5</v>
      </c>
      <c r="K961" s="55"/>
      <c r="L961" s="24"/>
      <c r="M961" s="291"/>
      <c r="N961" s="96" t="s">
        <v>446</v>
      </c>
      <c r="O961" s="51" t="s">
        <v>447</v>
      </c>
      <c r="P961" s="49"/>
      <c r="Q961" s="49"/>
      <c r="R961" s="24"/>
      <c r="S961" s="25" t="s">
        <v>398</v>
      </c>
      <c r="T961" s="24"/>
      <c r="X961" s="142" t="b">
        <f>COUNT(SEARCH({"а";"б";"в";"г";"д";"е";"ё";"ж";"з";"и";"й";"к";"л";"м";"н";"о";"п";"р";"с";"т";"у";"ф";"х";"ц";"ч";"ш";"щ";"ъ";"ы";"ь";"э";"ю";"я"},E961))&gt;0</f>
        <v>0</v>
      </c>
      <c r="Y961" s="142" t="b">
        <f>COUNT(SEARCH({"а";"б";"в";"г";"д";"е";"ё";"ж";"з";"и";"й";"к";"л";"м";"н";"о";"п";"р";"с";"т";"у";"ф";"х";"ц";"ч";"ш";"щ";"ъ";"ы";"ь";"э";"ю";"я"},F961))&gt;0</f>
        <v>0</v>
      </c>
      <c r="Z961" s="142" t="b">
        <f>COUNT(SEARCH({"а";"б";"в";"г";"д";"е";"ё";"ж";"з";"и";"й";"к";"л";"м";"н";"о";"п";"р";"с";"т";"у";"ф";"х";"ц";"ч";"ш";"щ";"ъ";"ы";"ь";"э";"ю";"я"},K961))&gt;0</f>
        <v>0</v>
      </c>
      <c r="AA961" s="142" t="b">
        <f>COUNT(SEARCH({"а";"б";"в";"г";"д";"е";"ё";"ж";"з";"и";"й";"к";"л";"м";"н";"о";"п";"р";"с";"т";"у";"ф";"х";"ц";"ч";"ш";"щ";"ъ";"ы";"ь";"э";"ю";"я"},L961))&gt;0</f>
        <v>0</v>
      </c>
      <c r="AB961" s="142" t="b">
        <f>COUNT(SEARCH({"а";"б";"в";"г";"д";"е";"ё";"ж";"з";"и";"й";"к";"л";"м";"н";"о";"п";"р";"с";"т";"у";"ф";"х";"ц";"ч";"ш";"щ";"ъ";"ы";"ь";"э";"ю";"я"},I961))&gt;0</f>
        <v>0</v>
      </c>
      <c r="AC961" s="142" t="b">
        <f>COUNT(SEARCH({"а";"б";"в";"г";"д";"е";"ё";"ж";"з";"и";"й";"к";"л";"м";"н";"о";"п";"р";"с";"т";"у";"ф";"х";"ц";"ч";"ш";"щ";"ъ";"ы";"ь";"э";"ю";"я"},M961))&gt;0</f>
        <v>0</v>
      </c>
      <c r="AD961" s="27" t="b">
        <f t="shared" si="14"/>
        <v>1</v>
      </c>
    </row>
    <row r="962" spans="1:31" s="289" customFormat="1" hidden="1">
      <c r="A962" s="86" t="s">
        <v>285</v>
      </c>
      <c r="B962" s="86"/>
      <c r="C962" s="280" t="s">
        <v>5092</v>
      </c>
      <c r="D962" s="312" t="s">
        <v>279</v>
      </c>
      <c r="E962" s="90" t="s">
        <v>5207</v>
      </c>
      <c r="F962" s="25" t="s">
        <v>10</v>
      </c>
      <c r="G962" s="24"/>
      <c r="H962" s="22" t="s">
        <v>11</v>
      </c>
      <c r="I962" s="24" t="s">
        <v>3</v>
      </c>
      <c r="J962" s="22" t="s">
        <v>5</v>
      </c>
      <c r="K962" s="55"/>
      <c r="L962" s="24"/>
      <c r="M962" s="291"/>
      <c r="N962" s="42"/>
      <c r="O962" s="51" t="s">
        <v>577</v>
      </c>
      <c r="P962" s="49"/>
      <c r="Q962" s="49"/>
      <c r="R962" s="24"/>
      <c r="S962" s="24" t="s">
        <v>4</v>
      </c>
      <c r="T962" s="24"/>
      <c r="X962" s="142" t="b">
        <f>COUNT(SEARCH({"а";"б";"в";"г";"д";"е";"ё";"ж";"з";"и";"й";"к";"л";"м";"н";"о";"п";"р";"с";"т";"у";"ф";"х";"ц";"ч";"ш";"щ";"ъ";"ы";"ь";"э";"ю";"я"},E962))&gt;0</f>
        <v>0</v>
      </c>
      <c r="Y962" s="142" t="b">
        <f>COUNT(SEARCH({"а";"б";"в";"г";"д";"е";"ё";"ж";"з";"и";"й";"к";"л";"м";"н";"о";"п";"р";"с";"т";"у";"ф";"х";"ц";"ч";"ш";"щ";"ъ";"ы";"ь";"э";"ю";"я"},F962))&gt;0</f>
        <v>0</v>
      </c>
      <c r="Z962" s="142" t="b">
        <f>COUNT(SEARCH({"а";"б";"в";"г";"д";"е";"ё";"ж";"з";"и";"й";"к";"л";"м";"н";"о";"п";"р";"с";"т";"у";"ф";"х";"ц";"ч";"ш";"щ";"ъ";"ы";"ь";"э";"ю";"я"},K962))&gt;0</f>
        <v>0</v>
      </c>
      <c r="AA962" s="142" t="b">
        <f>COUNT(SEARCH({"а";"б";"в";"г";"д";"е";"ё";"ж";"з";"и";"й";"к";"л";"м";"н";"о";"п";"р";"с";"т";"у";"ф";"х";"ц";"ч";"ш";"щ";"ъ";"ы";"ь";"э";"ю";"я"},L962))&gt;0</f>
        <v>0</v>
      </c>
      <c r="AB962" s="142" t="b">
        <f>COUNT(SEARCH({"а";"б";"в";"г";"д";"е";"ё";"ж";"з";"и";"й";"к";"л";"м";"н";"о";"п";"р";"с";"т";"у";"ф";"х";"ц";"ч";"ш";"щ";"ъ";"ы";"ь";"э";"ю";"я"},I962))&gt;0</f>
        <v>0</v>
      </c>
      <c r="AC962" s="142" t="b">
        <f>COUNT(SEARCH({"а";"б";"в";"г";"д";"е";"ё";"ж";"з";"и";"й";"к";"л";"м";"н";"о";"п";"р";"с";"т";"у";"ф";"х";"ц";"ч";"ш";"щ";"ъ";"ы";"ь";"э";"ю";"я"},M962))&gt;0</f>
        <v>0</v>
      </c>
      <c r="AD962" s="27" t="b">
        <f t="shared" si="14"/>
        <v>1</v>
      </c>
    </row>
    <row r="963" spans="1:31" s="289" customFormat="1" ht="30" hidden="1">
      <c r="A963" s="86" t="s">
        <v>285</v>
      </c>
      <c r="B963" s="86"/>
      <c r="C963" s="280" t="s">
        <v>5092</v>
      </c>
      <c r="D963" s="312" t="s">
        <v>279</v>
      </c>
      <c r="E963" s="90" t="s">
        <v>5207</v>
      </c>
      <c r="F963" s="25" t="s">
        <v>12</v>
      </c>
      <c r="G963" s="24"/>
      <c r="H963" s="22" t="s">
        <v>589</v>
      </c>
      <c r="I963" s="24" t="s">
        <v>3</v>
      </c>
      <c r="J963" s="22" t="s">
        <v>5</v>
      </c>
      <c r="K963" s="55"/>
      <c r="L963" s="24"/>
      <c r="M963" s="291"/>
      <c r="N963" s="42"/>
      <c r="O963" s="51" t="s">
        <v>66</v>
      </c>
      <c r="P963" s="49"/>
      <c r="Q963" s="49"/>
      <c r="R963" s="24"/>
      <c r="S963" s="24" t="s">
        <v>4</v>
      </c>
      <c r="T963" s="24"/>
      <c r="X963" s="142" t="b">
        <f>COUNT(SEARCH({"а";"б";"в";"г";"д";"е";"ё";"ж";"з";"и";"й";"к";"л";"м";"н";"о";"п";"р";"с";"т";"у";"ф";"х";"ц";"ч";"ш";"щ";"ъ";"ы";"ь";"э";"ю";"я"},E963))&gt;0</f>
        <v>0</v>
      </c>
      <c r="Y963" s="142" t="b">
        <f>COUNT(SEARCH({"а";"б";"в";"г";"д";"е";"ё";"ж";"з";"и";"й";"к";"л";"м";"н";"о";"п";"р";"с";"т";"у";"ф";"х";"ц";"ч";"ш";"щ";"ъ";"ы";"ь";"э";"ю";"я"},F963))&gt;0</f>
        <v>0</v>
      </c>
      <c r="Z963" s="142" t="b">
        <f>COUNT(SEARCH({"а";"б";"в";"г";"д";"е";"ё";"ж";"з";"и";"й";"к";"л";"м";"н";"о";"п";"р";"с";"т";"у";"ф";"х";"ц";"ч";"ш";"щ";"ъ";"ы";"ь";"э";"ю";"я"},K963))&gt;0</f>
        <v>0</v>
      </c>
      <c r="AA963" s="142" t="b">
        <f>COUNT(SEARCH({"а";"б";"в";"г";"д";"е";"ё";"ж";"з";"и";"й";"к";"л";"м";"н";"о";"п";"р";"с";"т";"у";"ф";"х";"ц";"ч";"ш";"щ";"ъ";"ы";"ь";"э";"ю";"я"},L963))&gt;0</f>
        <v>0</v>
      </c>
      <c r="AB963" s="142" t="b">
        <f>COUNT(SEARCH({"а";"б";"в";"г";"д";"е";"ё";"ж";"з";"и";"й";"к";"л";"м";"н";"о";"п";"р";"с";"т";"у";"ф";"х";"ц";"ч";"ш";"щ";"ъ";"ы";"ь";"э";"ю";"я"},I963))&gt;0</f>
        <v>0</v>
      </c>
      <c r="AC963" s="142" t="b">
        <f>COUNT(SEARCH({"а";"б";"в";"г";"д";"е";"ё";"ж";"з";"и";"й";"к";"л";"м";"н";"о";"п";"р";"с";"т";"у";"ф";"х";"ц";"ч";"ш";"щ";"ъ";"ы";"ь";"э";"ю";"я"},M963))&gt;0</f>
        <v>0</v>
      </c>
      <c r="AD963" s="27" t="b">
        <f t="shared" si="14"/>
        <v>1</v>
      </c>
    </row>
    <row r="964" spans="1:31" s="289" customFormat="1" hidden="1">
      <c r="A964" s="86" t="s">
        <v>285</v>
      </c>
      <c r="B964" s="86"/>
      <c r="C964" s="280" t="s">
        <v>5092</v>
      </c>
      <c r="D964" s="312" t="s">
        <v>279</v>
      </c>
      <c r="E964" s="90" t="s">
        <v>5207</v>
      </c>
      <c r="F964" s="25" t="s">
        <v>18</v>
      </c>
      <c r="G964" s="24"/>
      <c r="H964" s="22" t="s">
        <v>64</v>
      </c>
      <c r="I964" s="24" t="s">
        <v>19</v>
      </c>
      <c r="J964" s="22" t="s">
        <v>5</v>
      </c>
      <c r="K964" s="55"/>
      <c r="L964" s="24"/>
      <c r="M964" s="291"/>
      <c r="N964" s="42"/>
      <c r="O964" s="51" t="s">
        <v>401</v>
      </c>
      <c r="P964" s="49"/>
      <c r="Q964" s="49"/>
      <c r="R964" s="24"/>
      <c r="S964" s="24"/>
      <c r="T964" s="24"/>
      <c r="X964" s="142" t="b">
        <f>COUNT(SEARCH({"а";"б";"в";"г";"д";"е";"ё";"ж";"з";"и";"й";"к";"л";"м";"н";"о";"п";"р";"с";"т";"у";"ф";"х";"ц";"ч";"ш";"щ";"ъ";"ы";"ь";"э";"ю";"я"},E964))&gt;0</f>
        <v>0</v>
      </c>
      <c r="Y964" s="142" t="b">
        <f>COUNT(SEARCH({"а";"б";"в";"г";"д";"е";"ё";"ж";"з";"и";"й";"к";"л";"м";"н";"о";"п";"р";"с";"т";"у";"ф";"х";"ц";"ч";"ш";"щ";"ъ";"ы";"ь";"э";"ю";"я"},F964))&gt;0</f>
        <v>0</v>
      </c>
      <c r="Z964" s="142" t="b">
        <f>COUNT(SEARCH({"а";"б";"в";"г";"д";"е";"ё";"ж";"з";"и";"й";"к";"л";"м";"н";"о";"п";"р";"с";"т";"у";"ф";"х";"ц";"ч";"ш";"щ";"ъ";"ы";"ь";"э";"ю";"я"},K964))&gt;0</f>
        <v>0</v>
      </c>
      <c r="AA964" s="142" t="b">
        <f>COUNT(SEARCH({"а";"б";"в";"г";"д";"е";"ё";"ж";"з";"и";"й";"к";"л";"м";"н";"о";"п";"р";"с";"т";"у";"ф";"х";"ц";"ч";"ш";"щ";"ъ";"ы";"ь";"э";"ю";"я"},L964))&gt;0</f>
        <v>0</v>
      </c>
      <c r="AB964" s="142" t="b">
        <f>COUNT(SEARCH({"а";"б";"в";"г";"д";"е";"ё";"ж";"з";"и";"й";"к";"л";"м";"н";"о";"п";"р";"с";"т";"у";"ф";"х";"ц";"ч";"ш";"щ";"ъ";"ы";"ь";"э";"ю";"я"},I964))&gt;0</f>
        <v>0</v>
      </c>
      <c r="AC964" s="142" t="b">
        <f>COUNT(SEARCH({"а";"б";"в";"г";"д";"е";"ё";"ж";"з";"и";"й";"к";"л";"м";"н";"о";"п";"р";"с";"т";"у";"ф";"х";"ц";"ч";"ш";"щ";"ъ";"ы";"ь";"э";"ю";"я"},M964))&gt;0</f>
        <v>0</v>
      </c>
      <c r="AD964" s="27" t="b">
        <f t="shared" ref="AD964:AD1027" si="15">IF(OR(ISBLANK(K964),G964= "BK",G964= "RK",G964= "Ref",G964= "LH_RK",RIGHT(F964,3) = "_id",F964 = "hash_diff",F964 = "src_cd",F964 = "invalid_id",F964 = "version_id",F964 = "deleted_flg",F964 = "valid_flg"),EXACT(F964,F964),EXACT(F964,IF(L964 = "ods$effective_from_dt","effective_date",IF(ISERROR(SEARCH("#",IF(ISERROR(SEARCH("#",L964,1)),L964,REPLACE(L964,SEARCH("#",L964,1),1,"_")),1)),IF(ISERROR(SEARCH("#",L964,1)),L964,REPLACE(L964,SEARCH("#",L964,1),1,"_")),REPLACE(IF(ISERROR(SEARCH("#",L964,1)),L964,REPLACE(L964,SEARCH("#",L964,1),1,"_")),SEARCH("#",IF(ISERROR(SEARCH("#",L964,1)),L964,REPLACE(IF(ISERROR(SEARCH("#",L964,1)),L964,REPLACE(L964,SEARCH("#",L964,1),1,"_")),SEARCH("#",L964,1),1,"_")),1),1,"_")))))</f>
        <v>1</v>
      </c>
    </row>
    <row r="965" spans="1:31" s="289" customFormat="1" hidden="1">
      <c r="A965" s="86" t="s">
        <v>285</v>
      </c>
      <c r="B965" s="86"/>
      <c r="C965" s="280" t="s">
        <v>5092</v>
      </c>
      <c r="D965" s="312" t="s">
        <v>279</v>
      </c>
      <c r="E965" s="90" t="s">
        <v>5207</v>
      </c>
      <c r="F965" s="25" t="s">
        <v>21</v>
      </c>
      <c r="G965" s="24"/>
      <c r="H965" s="22" t="s">
        <v>22</v>
      </c>
      <c r="I965" s="24" t="s">
        <v>19</v>
      </c>
      <c r="J965" s="22" t="s">
        <v>5</v>
      </c>
      <c r="K965" s="55"/>
      <c r="L965" s="24"/>
      <c r="M965" s="291"/>
      <c r="N965" s="42"/>
      <c r="O965" s="51" t="s">
        <v>519</v>
      </c>
      <c r="P965" s="49"/>
      <c r="Q965" s="49"/>
      <c r="R965" s="24"/>
      <c r="S965" s="24" t="s">
        <v>4</v>
      </c>
      <c r="T965" s="24"/>
      <c r="X965" s="142" t="b">
        <f>COUNT(SEARCH({"а";"б";"в";"г";"д";"е";"ё";"ж";"з";"и";"й";"к";"л";"м";"н";"о";"п";"р";"с";"т";"у";"ф";"х";"ц";"ч";"ш";"щ";"ъ";"ы";"ь";"э";"ю";"я"},E965))&gt;0</f>
        <v>0</v>
      </c>
      <c r="Y965" s="142" t="b">
        <f>COUNT(SEARCH({"а";"б";"в";"г";"д";"е";"ё";"ж";"з";"и";"й";"к";"л";"м";"н";"о";"п";"р";"с";"т";"у";"ф";"х";"ц";"ч";"ш";"щ";"ъ";"ы";"ь";"э";"ю";"я"},F965))&gt;0</f>
        <v>0</v>
      </c>
      <c r="Z965" s="142" t="b">
        <f>COUNT(SEARCH({"а";"б";"в";"г";"д";"е";"ё";"ж";"з";"и";"й";"к";"л";"м";"н";"о";"п";"р";"с";"т";"у";"ф";"х";"ц";"ч";"ш";"щ";"ъ";"ы";"ь";"э";"ю";"я"},K965))&gt;0</f>
        <v>0</v>
      </c>
      <c r="AA965" s="142" t="b">
        <f>COUNT(SEARCH({"а";"б";"в";"г";"д";"е";"ё";"ж";"з";"и";"й";"к";"л";"м";"н";"о";"п";"р";"с";"т";"у";"ф";"х";"ц";"ч";"ш";"щ";"ъ";"ы";"ь";"э";"ю";"я"},L965))&gt;0</f>
        <v>0</v>
      </c>
      <c r="AB965" s="142" t="b">
        <f>COUNT(SEARCH({"а";"б";"в";"г";"д";"е";"ё";"ж";"з";"и";"й";"к";"л";"м";"н";"о";"п";"р";"с";"т";"у";"ф";"х";"ц";"ч";"ш";"щ";"ъ";"ы";"ь";"э";"ю";"я"},I965))&gt;0</f>
        <v>0</v>
      </c>
      <c r="AC965" s="142" t="b">
        <f>COUNT(SEARCH({"а";"б";"в";"г";"д";"е";"ё";"ж";"з";"и";"й";"к";"л";"м";"н";"о";"п";"р";"с";"т";"у";"ф";"х";"ц";"ч";"ш";"щ";"ъ";"ы";"ь";"э";"ю";"я"},M965))&gt;0</f>
        <v>0</v>
      </c>
      <c r="AD965" s="27" t="b">
        <f t="shared" si="15"/>
        <v>1</v>
      </c>
    </row>
    <row r="966" spans="1:31" s="289" customFormat="1" hidden="1">
      <c r="A966" s="86" t="s">
        <v>285</v>
      </c>
      <c r="B966" s="86"/>
      <c r="C966" s="280" t="s">
        <v>5092</v>
      </c>
      <c r="D966" s="312" t="s">
        <v>279</v>
      </c>
      <c r="E966" s="90" t="s">
        <v>5207</v>
      </c>
      <c r="F966" s="25" t="s">
        <v>93</v>
      </c>
      <c r="G966" s="24" t="s">
        <v>136</v>
      </c>
      <c r="H966" s="22" t="s">
        <v>578</v>
      </c>
      <c r="I966" s="24" t="s">
        <v>65</v>
      </c>
      <c r="J966" s="22" t="s">
        <v>5</v>
      </c>
      <c r="K966" s="55" t="s">
        <v>5084</v>
      </c>
      <c r="L966" s="24" t="s">
        <v>94</v>
      </c>
      <c r="M966" s="24" t="s">
        <v>65</v>
      </c>
      <c r="N966" s="42"/>
      <c r="O966" s="51" t="s">
        <v>395</v>
      </c>
      <c r="P966" s="49"/>
      <c r="Q966" s="582"/>
      <c r="R966" s="24"/>
      <c r="S966" s="24" t="s">
        <v>4</v>
      </c>
      <c r="T966" s="24" t="s">
        <v>276</v>
      </c>
      <c r="X966" s="142" t="b">
        <f>COUNT(SEARCH({"а";"б";"в";"г";"д";"е";"ё";"ж";"з";"и";"й";"к";"л";"м";"н";"о";"п";"р";"с";"т";"у";"ф";"х";"ц";"ч";"ш";"щ";"ъ";"ы";"ь";"э";"ю";"я"},E966))&gt;0</f>
        <v>0</v>
      </c>
      <c r="Y966" s="142" t="b">
        <f>COUNT(SEARCH({"а";"б";"в";"г";"д";"е";"ё";"ж";"з";"и";"й";"к";"л";"м";"н";"о";"п";"р";"с";"т";"у";"ф";"х";"ц";"ч";"ш";"щ";"ъ";"ы";"ь";"э";"ю";"я"},F966))&gt;0</f>
        <v>0</v>
      </c>
      <c r="Z966" s="142" t="b">
        <f>COUNT(SEARCH({"а";"б";"в";"г";"д";"е";"ё";"ж";"з";"и";"й";"к";"л";"м";"н";"о";"п";"р";"с";"т";"у";"ф";"х";"ц";"ч";"ш";"щ";"ъ";"ы";"ь";"э";"ю";"я"},K966))&gt;0</f>
        <v>0</v>
      </c>
      <c r="AA966" s="142" t="b">
        <f>COUNT(SEARCH({"а";"б";"в";"г";"д";"е";"ё";"ж";"з";"и";"й";"к";"л";"м";"н";"о";"п";"р";"с";"т";"у";"ф";"х";"ц";"ч";"ш";"щ";"ъ";"ы";"ь";"э";"ю";"я"},L966))&gt;0</f>
        <v>0</v>
      </c>
      <c r="AB966" s="142" t="b">
        <f>COUNT(SEARCH({"а";"б";"в";"г";"д";"е";"ё";"ж";"з";"и";"й";"к";"л";"м";"н";"о";"п";"р";"с";"т";"у";"ф";"х";"ц";"ч";"ш";"щ";"ъ";"ы";"ь";"э";"ю";"я"},I966))&gt;0</f>
        <v>0</v>
      </c>
      <c r="AC966" s="142" t="b">
        <f>COUNT(SEARCH({"а";"б";"в";"г";"д";"е";"ё";"ж";"з";"и";"й";"к";"л";"м";"н";"о";"п";"р";"с";"т";"у";"ф";"х";"ц";"ч";"ш";"щ";"ъ";"ы";"ь";"э";"ю";"я"},M966))&gt;0</f>
        <v>0</v>
      </c>
      <c r="AD966" s="27" t="b">
        <f t="shared" si="15"/>
        <v>1</v>
      </c>
    </row>
    <row r="967" spans="1:31" s="289" customFormat="1" hidden="1">
      <c r="A967" s="86" t="s">
        <v>285</v>
      </c>
      <c r="B967" s="86"/>
      <c r="C967" s="280" t="s">
        <v>5092</v>
      </c>
      <c r="D967" s="312" t="s">
        <v>279</v>
      </c>
      <c r="E967" s="90" t="s">
        <v>5207</v>
      </c>
      <c r="F967" s="25" t="s">
        <v>580</v>
      </c>
      <c r="G967" s="24"/>
      <c r="H967" s="22" t="s">
        <v>581</v>
      </c>
      <c r="I967" s="24" t="s">
        <v>97</v>
      </c>
      <c r="J967" s="25" t="s">
        <v>23</v>
      </c>
      <c r="K967" s="55" t="s">
        <v>5084</v>
      </c>
      <c r="L967" s="24" t="s">
        <v>580</v>
      </c>
      <c r="M967" s="24" t="s">
        <v>1854</v>
      </c>
      <c r="N967" s="42"/>
      <c r="O967" s="51" t="s">
        <v>395</v>
      </c>
      <c r="P967" s="49"/>
      <c r="Q967" s="49"/>
      <c r="R967" s="24"/>
      <c r="S967" s="24"/>
      <c r="T967" s="24"/>
      <c r="X967" s="142" t="b">
        <f>COUNT(SEARCH({"а";"б";"в";"г";"д";"е";"ё";"ж";"з";"и";"й";"к";"л";"м";"н";"о";"п";"р";"с";"т";"у";"ф";"х";"ц";"ч";"ш";"щ";"ъ";"ы";"ь";"э";"ю";"я"},E967))&gt;0</f>
        <v>0</v>
      </c>
      <c r="Y967" s="142" t="b">
        <f>COUNT(SEARCH({"а";"б";"в";"г";"д";"е";"ё";"ж";"з";"и";"й";"к";"л";"м";"н";"о";"п";"р";"с";"т";"у";"ф";"х";"ц";"ч";"ш";"щ";"ъ";"ы";"ь";"э";"ю";"я"},F967))&gt;0</f>
        <v>0</v>
      </c>
      <c r="Z967" s="142" t="b">
        <f>COUNT(SEARCH({"а";"б";"в";"г";"д";"е";"ё";"ж";"з";"и";"й";"к";"л";"м";"н";"о";"п";"р";"с";"т";"у";"ф";"х";"ц";"ч";"ш";"щ";"ъ";"ы";"ь";"э";"ю";"я"},K967))&gt;0</f>
        <v>0</v>
      </c>
      <c r="AA967" s="142" t="b">
        <f>COUNT(SEARCH({"а";"б";"в";"г";"д";"е";"ё";"ж";"з";"и";"й";"к";"л";"м";"н";"о";"п";"р";"с";"т";"у";"ф";"х";"ц";"ч";"ш";"щ";"ъ";"ы";"ь";"э";"ю";"я"},L967))&gt;0</f>
        <v>0</v>
      </c>
      <c r="AB967" s="142" t="b">
        <f>COUNT(SEARCH({"а";"б";"в";"г";"д";"е";"ё";"ж";"з";"и";"й";"к";"л";"м";"н";"о";"п";"р";"с";"т";"у";"ф";"х";"ц";"ч";"ш";"щ";"ъ";"ы";"ь";"э";"ю";"я"},I967))&gt;0</f>
        <v>0</v>
      </c>
      <c r="AC967" s="142" t="b">
        <f>COUNT(SEARCH({"а";"б";"в";"г";"д";"е";"ё";"ж";"з";"и";"й";"к";"л";"м";"н";"о";"п";"р";"с";"т";"у";"ф";"х";"ц";"ч";"ш";"щ";"ъ";"ы";"ь";"э";"ю";"я"},M967))&gt;0</f>
        <v>0</v>
      </c>
      <c r="AD967" s="27" t="b">
        <f t="shared" si="15"/>
        <v>1</v>
      </c>
    </row>
    <row r="968" spans="1:31" s="289" customFormat="1" hidden="1">
      <c r="A968" s="86" t="s">
        <v>285</v>
      </c>
      <c r="B968" s="86"/>
      <c r="C968" s="280" t="s">
        <v>5092</v>
      </c>
      <c r="D968" s="312" t="s">
        <v>279</v>
      </c>
      <c r="E968" s="90" t="s">
        <v>5207</v>
      </c>
      <c r="F968" s="25" t="s">
        <v>583</v>
      </c>
      <c r="G968" s="24"/>
      <c r="H968" s="22" t="s">
        <v>584</v>
      </c>
      <c r="I968" s="557" t="s">
        <v>97</v>
      </c>
      <c r="J968" s="25" t="s">
        <v>23</v>
      </c>
      <c r="K968" s="40" t="s">
        <v>5084</v>
      </c>
      <c r="L968" s="24" t="s">
        <v>583</v>
      </c>
      <c r="M968" s="24" t="s">
        <v>79</v>
      </c>
      <c r="N968" s="42"/>
      <c r="O968" s="51" t="s">
        <v>395</v>
      </c>
      <c r="P968" s="49"/>
      <c r="Q968" s="49"/>
      <c r="R968" s="24"/>
      <c r="S968" s="24"/>
      <c r="T968" s="24"/>
      <c r="X968" s="142" t="b">
        <f>COUNT(SEARCH({"а";"б";"в";"г";"д";"е";"ё";"ж";"з";"и";"й";"к";"л";"м";"н";"о";"п";"р";"с";"т";"у";"ф";"х";"ц";"ч";"ш";"щ";"ъ";"ы";"ь";"э";"ю";"я"},E968))&gt;0</f>
        <v>0</v>
      </c>
      <c r="Y968" s="142" t="b">
        <f>COUNT(SEARCH({"а";"б";"в";"г";"д";"е";"ё";"ж";"з";"и";"й";"к";"л";"м";"н";"о";"п";"р";"с";"т";"у";"ф";"х";"ц";"ч";"ш";"щ";"ъ";"ы";"ь";"э";"ю";"я"},F968))&gt;0</f>
        <v>0</v>
      </c>
      <c r="Z968" s="142" t="b">
        <f>COUNT(SEARCH({"а";"б";"в";"г";"д";"е";"ё";"ж";"з";"и";"й";"к";"л";"м";"н";"о";"п";"р";"с";"т";"у";"ф";"х";"ц";"ч";"ш";"щ";"ъ";"ы";"ь";"э";"ю";"я"},K968))&gt;0</f>
        <v>0</v>
      </c>
      <c r="AA968" s="142" t="b">
        <f>COUNT(SEARCH({"а";"б";"в";"г";"д";"е";"ё";"ж";"з";"и";"й";"к";"л";"м";"н";"о";"п";"р";"с";"т";"у";"ф";"х";"ц";"ч";"ш";"щ";"ъ";"ы";"ь";"э";"ю";"я"},L968))&gt;0</f>
        <v>0</v>
      </c>
      <c r="AB968" s="142" t="b">
        <f>COUNT(SEARCH({"а";"б";"в";"г";"д";"е";"ё";"ж";"з";"и";"й";"к";"л";"м";"н";"о";"п";"р";"с";"т";"у";"ф";"х";"ц";"ч";"ш";"щ";"ъ";"ы";"ь";"э";"ю";"я"},I968))&gt;0</f>
        <v>0</v>
      </c>
      <c r="AC968" s="142" t="b">
        <f>COUNT(SEARCH({"а";"б";"в";"г";"д";"е";"ё";"ж";"з";"и";"й";"к";"л";"м";"н";"о";"п";"р";"с";"т";"у";"ф";"х";"ц";"ч";"ш";"щ";"ъ";"ы";"ь";"э";"ю";"я"},M968))&gt;0</f>
        <v>0</v>
      </c>
      <c r="AD968" s="27" t="b">
        <f t="shared" si="15"/>
        <v>1</v>
      </c>
    </row>
    <row r="969" spans="1:31" s="289" customFormat="1" hidden="1">
      <c r="A969" s="86" t="s">
        <v>285</v>
      </c>
      <c r="B969" s="86"/>
      <c r="C969" s="280" t="s">
        <v>5092</v>
      </c>
      <c r="D969" s="312" t="s">
        <v>279</v>
      </c>
      <c r="E969" s="90" t="s">
        <v>5207</v>
      </c>
      <c r="F969" s="25" t="s">
        <v>2746</v>
      </c>
      <c r="G969" s="24"/>
      <c r="H969" s="22" t="s">
        <v>5099</v>
      </c>
      <c r="I969" s="557" t="s">
        <v>97</v>
      </c>
      <c r="J969" s="25" t="s">
        <v>23</v>
      </c>
      <c r="K969" s="40" t="s">
        <v>5084</v>
      </c>
      <c r="L969" s="25" t="s">
        <v>2746</v>
      </c>
      <c r="M969" s="24" t="s">
        <v>76</v>
      </c>
      <c r="N969" s="42"/>
      <c r="O969" s="51" t="s">
        <v>395</v>
      </c>
      <c r="P969" s="49"/>
      <c r="Q969" s="49"/>
      <c r="R969" s="24"/>
      <c r="S969" s="24"/>
      <c r="T969" s="24"/>
      <c r="X969" s="142" t="b">
        <f>COUNT(SEARCH({"а";"б";"в";"г";"д";"е";"ё";"ж";"з";"и";"й";"к";"л";"м";"н";"о";"п";"р";"с";"т";"у";"ф";"х";"ц";"ч";"ш";"щ";"ъ";"ы";"ь";"э";"ю";"я"},E969))&gt;0</f>
        <v>0</v>
      </c>
      <c r="Y969" s="142" t="b">
        <f>COUNT(SEARCH({"а";"б";"в";"г";"д";"е";"ё";"ж";"з";"и";"й";"к";"л";"м";"н";"о";"п";"р";"с";"т";"у";"ф";"х";"ц";"ч";"ш";"щ";"ъ";"ы";"ь";"э";"ю";"я"},F969))&gt;0</f>
        <v>0</v>
      </c>
      <c r="Z969" s="142" t="b">
        <f>COUNT(SEARCH({"а";"б";"в";"г";"д";"е";"ё";"ж";"з";"и";"й";"к";"л";"м";"н";"о";"п";"р";"с";"т";"у";"ф";"х";"ц";"ч";"ш";"щ";"ъ";"ы";"ь";"э";"ю";"я"},K969))&gt;0</f>
        <v>0</v>
      </c>
      <c r="AA969" s="142" t="b">
        <f>COUNT(SEARCH({"а";"б";"в";"г";"д";"е";"ё";"ж";"з";"и";"й";"к";"л";"м";"н";"о";"п";"р";"с";"т";"у";"ф";"х";"ц";"ч";"ш";"щ";"ъ";"ы";"ь";"э";"ю";"я"},L969))&gt;0</f>
        <v>0</v>
      </c>
      <c r="AB969" s="142" t="b">
        <f>COUNT(SEARCH({"а";"б";"в";"г";"д";"е";"ё";"ж";"з";"и";"й";"к";"л";"м";"н";"о";"п";"р";"с";"т";"у";"ф";"х";"ц";"ч";"ш";"щ";"ъ";"ы";"ь";"э";"ю";"я"},I969))&gt;0</f>
        <v>0</v>
      </c>
      <c r="AC969" s="142" t="b">
        <f>COUNT(SEARCH({"а";"б";"в";"г";"д";"е";"ё";"ж";"з";"и";"й";"к";"л";"м";"н";"о";"п";"р";"с";"т";"у";"ф";"х";"ц";"ч";"ш";"щ";"ъ";"ы";"ь";"э";"ю";"я"},M969))&gt;0</f>
        <v>0</v>
      </c>
      <c r="AD969" s="27" t="b">
        <f t="shared" si="15"/>
        <v>1</v>
      </c>
    </row>
    <row r="970" spans="1:31" s="289" customFormat="1" hidden="1">
      <c r="A970" s="24" t="s">
        <v>285</v>
      </c>
      <c r="B970" s="24"/>
      <c r="C970" s="110" t="s">
        <v>293</v>
      </c>
      <c r="D970" s="312">
        <v>1</v>
      </c>
      <c r="E970" s="22" t="s">
        <v>306</v>
      </c>
      <c r="F970" s="112" t="s">
        <v>426</v>
      </c>
      <c r="G970" s="96" t="s">
        <v>272</v>
      </c>
      <c r="H970" s="25" t="s">
        <v>427</v>
      </c>
      <c r="I970" s="551" t="s">
        <v>97</v>
      </c>
      <c r="J970" s="22" t="s">
        <v>5</v>
      </c>
      <c r="K970" s="40" t="s">
        <v>328</v>
      </c>
      <c r="L970" s="112" t="s">
        <v>426</v>
      </c>
      <c r="M970" s="24" t="s">
        <v>77</v>
      </c>
      <c r="N970" s="96"/>
      <c r="O970" s="51" t="s">
        <v>395</v>
      </c>
      <c r="P970" s="96"/>
      <c r="Q970" s="96"/>
      <c r="R970" s="25"/>
      <c r="S970" s="25" t="s">
        <v>4</v>
      </c>
      <c r="T970" s="24"/>
      <c r="U970" s="27"/>
      <c r="V970" s="27"/>
      <c r="W970" s="27"/>
      <c r="X970" s="142" t="b">
        <f>COUNT(SEARCH({"а";"б";"в";"г";"д";"е";"ё";"ж";"з";"и";"й";"к";"л";"м";"н";"о";"п";"р";"с";"т";"у";"ф";"х";"ц";"ч";"ш";"щ";"ъ";"ы";"ь";"э";"ю";"я"},E970))&gt;0</f>
        <v>0</v>
      </c>
      <c r="Y970" s="142" t="b">
        <f>COUNT(SEARCH({"а";"б";"в";"г";"д";"е";"ё";"ж";"з";"и";"й";"к";"л";"м";"н";"о";"п";"р";"с";"т";"у";"ф";"х";"ц";"ч";"ш";"щ";"ъ";"ы";"ь";"э";"ю";"я"},F970))&gt;0</f>
        <v>0</v>
      </c>
      <c r="Z970" s="142" t="b">
        <f>COUNT(SEARCH({"а";"б";"в";"г";"д";"е";"ё";"ж";"з";"и";"й";"к";"л";"м";"н";"о";"п";"р";"с";"т";"у";"ф";"х";"ц";"ч";"ш";"щ";"ъ";"ы";"ь";"э";"ю";"я"},K970))&gt;0</f>
        <v>0</v>
      </c>
      <c r="AA970" s="142" t="b">
        <f>COUNT(SEARCH({"а";"б";"в";"г";"д";"е";"ё";"ж";"з";"и";"й";"к";"л";"м";"н";"о";"п";"р";"с";"т";"у";"ф";"х";"ц";"ч";"ш";"щ";"ъ";"ы";"ь";"э";"ю";"я"},L970))&gt;0</f>
        <v>0</v>
      </c>
      <c r="AB970" s="142" t="b">
        <f>COUNT(SEARCH({"а";"б";"в";"г";"д";"е";"ё";"ж";"з";"и";"й";"к";"л";"м";"н";"о";"п";"р";"с";"т";"у";"ф";"х";"ц";"ч";"ш";"щ";"ъ";"ы";"ь";"э";"ю";"я"},I970))&gt;0</f>
        <v>0</v>
      </c>
      <c r="AC970" s="142" t="b">
        <f>COUNT(SEARCH({"а";"б";"в";"г";"д";"е";"ё";"ж";"з";"и";"й";"к";"л";"м";"н";"о";"п";"р";"с";"т";"у";"ф";"х";"ц";"ч";"ш";"щ";"ъ";"ы";"ь";"э";"ю";"я"},M970))&gt;0</f>
        <v>0</v>
      </c>
      <c r="AD970" s="27" t="b">
        <f t="shared" si="15"/>
        <v>1</v>
      </c>
      <c r="AE970" s="27"/>
    </row>
    <row r="971" spans="1:31" s="289" customFormat="1" hidden="1">
      <c r="A971" s="24" t="s">
        <v>285</v>
      </c>
      <c r="B971" s="24"/>
      <c r="C971" s="110" t="s">
        <v>293</v>
      </c>
      <c r="D971" s="312">
        <v>1</v>
      </c>
      <c r="E971" s="22" t="s">
        <v>306</v>
      </c>
      <c r="F971" s="25" t="s">
        <v>14</v>
      </c>
      <c r="G971" s="96"/>
      <c r="H971" s="25" t="s">
        <v>13</v>
      </c>
      <c r="I971" s="551" t="s">
        <v>15</v>
      </c>
      <c r="J971" s="22" t="s">
        <v>5</v>
      </c>
      <c r="K971" s="40"/>
      <c r="L971" s="113"/>
      <c r="M971" s="96"/>
      <c r="N971" s="96"/>
      <c r="O971" s="51" t="s">
        <v>13</v>
      </c>
      <c r="P971" s="96"/>
      <c r="Q971" s="96"/>
      <c r="R971" s="25"/>
      <c r="S971" s="25"/>
      <c r="T971" s="24"/>
      <c r="U971" s="27"/>
      <c r="V971" s="27"/>
      <c r="W971" s="27"/>
      <c r="X971" s="142" t="b">
        <f>COUNT(SEARCH({"а";"б";"в";"г";"д";"е";"ё";"ж";"з";"и";"й";"к";"л";"м";"н";"о";"п";"р";"с";"т";"у";"ф";"х";"ц";"ч";"ш";"щ";"ъ";"ы";"ь";"э";"ю";"я"},E971))&gt;0</f>
        <v>0</v>
      </c>
      <c r="Y971" s="142" t="b">
        <f>COUNT(SEARCH({"а";"б";"в";"г";"д";"е";"ё";"ж";"з";"и";"й";"к";"л";"м";"н";"о";"п";"р";"с";"т";"у";"ф";"х";"ц";"ч";"ш";"щ";"ъ";"ы";"ь";"э";"ю";"я"},F971))&gt;0</f>
        <v>0</v>
      </c>
      <c r="Z971" s="142" t="b">
        <f>COUNT(SEARCH({"а";"б";"в";"г";"д";"е";"ё";"ж";"з";"и";"й";"к";"л";"м";"н";"о";"п";"р";"с";"т";"у";"ф";"х";"ц";"ч";"ш";"щ";"ъ";"ы";"ь";"э";"ю";"я"},K971))&gt;0</f>
        <v>0</v>
      </c>
      <c r="AA971" s="142" t="b">
        <f>COUNT(SEARCH({"а";"б";"в";"г";"д";"е";"ё";"ж";"з";"и";"й";"к";"л";"м";"н";"о";"п";"р";"с";"т";"у";"ф";"х";"ц";"ч";"ш";"щ";"ъ";"ы";"ь";"э";"ю";"я"},L971))&gt;0</f>
        <v>0</v>
      </c>
      <c r="AB971" s="142" t="b">
        <f>COUNT(SEARCH({"а";"б";"в";"г";"д";"е";"ё";"ж";"з";"и";"й";"к";"л";"м";"н";"о";"п";"р";"с";"т";"у";"ф";"х";"ц";"ч";"ш";"щ";"ъ";"ы";"ь";"э";"ю";"я"},I971))&gt;0</f>
        <v>0</v>
      </c>
      <c r="AC971" s="142" t="b">
        <f>COUNT(SEARCH({"а";"б";"в";"г";"д";"е";"ё";"ж";"з";"и";"й";"к";"л";"м";"н";"о";"п";"р";"с";"т";"у";"ф";"х";"ц";"ч";"ш";"щ";"ъ";"ы";"ь";"э";"ю";"я"},M971))&gt;0</f>
        <v>0</v>
      </c>
      <c r="AD971" s="27" t="b">
        <f t="shared" si="15"/>
        <v>1</v>
      </c>
      <c r="AE971" s="27"/>
    </row>
    <row r="972" spans="1:31" s="289" customFormat="1" hidden="1">
      <c r="A972" s="24" t="s">
        <v>285</v>
      </c>
      <c r="B972" s="24"/>
      <c r="C972" s="110" t="s">
        <v>293</v>
      </c>
      <c r="D972" s="312">
        <v>1</v>
      </c>
      <c r="E972" s="22" t="s">
        <v>306</v>
      </c>
      <c r="F972" s="25" t="s">
        <v>8</v>
      </c>
      <c r="G972" s="96"/>
      <c r="H972" s="25" t="s">
        <v>67</v>
      </c>
      <c r="I972" s="551" t="s">
        <v>97</v>
      </c>
      <c r="J972" s="22" t="s">
        <v>5</v>
      </c>
      <c r="K972" s="40"/>
      <c r="L972" s="113"/>
      <c r="M972" s="96"/>
      <c r="N972" s="96" t="s">
        <v>412</v>
      </c>
      <c r="O972" s="51" t="s">
        <v>413</v>
      </c>
      <c r="P972" s="96"/>
      <c r="Q972" s="96"/>
      <c r="R972" s="25"/>
      <c r="S972" s="25" t="s">
        <v>398</v>
      </c>
      <c r="T972" s="24"/>
      <c r="U972" s="27"/>
      <c r="V972" s="27"/>
      <c r="W972" s="27"/>
      <c r="X972" s="142" t="b">
        <f>COUNT(SEARCH({"а";"б";"в";"г";"д";"е";"ё";"ж";"з";"и";"й";"к";"л";"м";"н";"о";"п";"р";"с";"т";"у";"ф";"х";"ц";"ч";"ш";"щ";"ъ";"ы";"ь";"э";"ю";"я"},E972))&gt;0</f>
        <v>0</v>
      </c>
      <c r="Y972" s="142" t="b">
        <f>COUNT(SEARCH({"а";"б";"в";"г";"д";"е";"ё";"ж";"з";"и";"й";"к";"л";"м";"н";"о";"п";"р";"с";"т";"у";"ф";"х";"ц";"ч";"ш";"щ";"ъ";"ы";"ь";"э";"ю";"я"},F972))&gt;0</f>
        <v>0</v>
      </c>
      <c r="Z972" s="142" t="b">
        <f>COUNT(SEARCH({"а";"б";"в";"г";"д";"е";"ё";"ж";"з";"и";"й";"к";"л";"м";"н";"о";"п";"р";"с";"т";"у";"ф";"х";"ц";"ч";"ш";"щ";"ъ";"ы";"ь";"э";"ю";"я"},K972))&gt;0</f>
        <v>0</v>
      </c>
      <c r="AA972" s="142" t="b">
        <f>COUNT(SEARCH({"а";"б";"в";"г";"д";"е";"ё";"ж";"з";"и";"й";"к";"л";"м";"н";"о";"п";"р";"с";"т";"у";"ф";"х";"ц";"ч";"ш";"щ";"ъ";"ы";"ь";"э";"ю";"я"},L972))&gt;0</f>
        <v>0</v>
      </c>
      <c r="AB972" s="142" t="b">
        <f>COUNT(SEARCH({"а";"б";"в";"г";"д";"е";"ё";"ж";"з";"и";"й";"к";"л";"м";"н";"о";"п";"р";"с";"т";"у";"ф";"х";"ц";"ч";"ш";"щ";"ъ";"ы";"ь";"э";"ю";"я"},I972))&gt;0</f>
        <v>0</v>
      </c>
      <c r="AC972" s="142" t="b">
        <f>COUNT(SEARCH({"а";"б";"в";"г";"д";"е";"ё";"ж";"з";"и";"й";"к";"л";"м";"н";"о";"п";"р";"с";"т";"у";"ф";"х";"ц";"ч";"ш";"щ";"ъ";"ы";"ь";"э";"ю";"я"},M972))&gt;0</f>
        <v>0</v>
      </c>
      <c r="AD972" s="27" t="b">
        <f t="shared" si="15"/>
        <v>1</v>
      </c>
      <c r="AE972" s="27"/>
    </row>
    <row r="973" spans="1:31" s="289" customFormat="1" hidden="1">
      <c r="A973" s="24" t="s">
        <v>285</v>
      </c>
      <c r="B973" s="24"/>
      <c r="C973" s="110" t="s">
        <v>293</v>
      </c>
      <c r="D973" s="312">
        <v>1</v>
      </c>
      <c r="E973" s="22" t="s">
        <v>306</v>
      </c>
      <c r="F973" s="25" t="s">
        <v>10</v>
      </c>
      <c r="G973" s="96"/>
      <c r="H973" s="25" t="s">
        <v>399</v>
      </c>
      <c r="I973" s="112" t="s">
        <v>3</v>
      </c>
      <c r="J973" s="22" t="s">
        <v>5</v>
      </c>
      <c r="K973" s="55"/>
      <c r="L973" s="113"/>
      <c r="M973" s="96"/>
      <c r="N973" s="96"/>
      <c r="O973" s="51" t="s">
        <v>399</v>
      </c>
      <c r="P973" s="96"/>
      <c r="Q973" s="96"/>
      <c r="R973" s="25"/>
      <c r="S973" s="25" t="s">
        <v>4</v>
      </c>
      <c r="T973" s="24"/>
      <c r="U973" s="27"/>
      <c r="V973" s="27"/>
      <c r="W973" s="27"/>
      <c r="X973" s="142" t="b">
        <f>COUNT(SEARCH({"а";"б";"в";"г";"д";"е";"ё";"ж";"з";"и";"й";"к";"л";"м";"н";"о";"п";"р";"с";"т";"у";"ф";"х";"ц";"ч";"ш";"щ";"ъ";"ы";"ь";"э";"ю";"я"},E973))&gt;0</f>
        <v>0</v>
      </c>
      <c r="Y973" s="142" t="b">
        <f>COUNT(SEARCH({"а";"б";"в";"г";"д";"е";"ё";"ж";"з";"и";"й";"к";"л";"м";"н";"о";"п";"р";"с";"т";"у";"ф";"х";"ц";"ч";"ш";"щ";"ъ";"ы";"ь";"э";"ю";"я"},F973))&gt;0</f>
        <v>0</v>
      </c>
      <c r="Z973" s="142" t="b">
        <f>COUNT(SEARCH({"а";"б";"в";"г";"д";"е";"ё";"ж";"з";"и";"й";"к";"л";"м";"н";"о";"п";"р";"с";"т";"у";"ф";"х";"ц";"ч";"ш";"щ";"ъ";"ы";"ь";"э";"ю";"я"},K973))&gt;0</f>
        <v>0</v>
      </c>
      <c r="AA973" s="142" t="b">
        <f>COUNT(SEARCH({"а";"б";"в";"г";"д";"е";"ё";"ж";"з";"и";"й";"к";"л";"м";"н";"о";"п";"р";"с";"т";"у";"ф";"х";"ц";"ч";"ш";"щ";"ъ";"ы";"ь";"э";"ю";"я"},L973))&gt;0</f>
        <v>0</v>
      </c>
      <c r="AB973" s="142" t="b">
        <f>COUNT(SEARCH({"а";"б";"в";"г";"д";"е";"ё";"ж";"з";"и";"й";"к";"л";"м";"н";"о";"п";"р";"с";"т";"у";"ф";"х";"ц";"ч";"ш";"щ";"ъ";"ы";"ь";"э";"ю";"я"},I973))&gt;0</f>
        <v>0</v>
      </c>
      <c r="AC973" s="142" t="b">
        <f>COUNT(SEARCH({"а";"б";"в";"г";"д";"е";"ё";"ж";"з";"и";"й";"к";"л";"м";"н";"о";"п";"р";"с";"т";"у";"ф";"х";"ц";"ч";"ш";"щ";"ъ";"ы";"ь";"э";"ю";"я"},M973))&gt;0</f>
        <v>0</v>
      </c>
      <c r="AD973" s="27" t="b">
        <f t="shared" si="15"/>
        <v>1</v>
      </c>
      <c r="AE973" s="27"/>
    </row>
    <row r="974" spans="1:31" s="289" customFormat="1" ht="30" hidden="1">
      <c r="A974" s="24" t="s">
        <v>285</v>
      </c>
      <c r="B974" s="24"/>
      <c r="C974" s="110" t="s">
        <v>293</v>
      </c>
      <c r="D974" s="312">
        <v>1</v>
      </c>
      <c r="E974" s="22" t="s">
        <v>306</v>
      </c>
      <c r="F974" s="25" t="s">
        <v>12</v>
      </c>
      <c r="G974" s="96"/>
      <c r="H974" s="49" t="s">
        <v>400</v>
      </c>
      <c r="I974" s="112" t="s">
        <v>3</v>
      </c>
      <c r="J974" s="22" t="s">
        <v>5</v>
      </c>
      <c r="K974" s="55"/>
      <c r="L974" s="113"/>
      <c r="M974" s="96"/>
      <c r="N974" s="96"/>
      <c r="O974" s="51" t="s">
        <v>66</v>
      </c>
      <c r="P974" s="96"/>
      <c r="Q974" s="96"/>
      <c r="R974" s="25"/>
      <c r="S974" s="25" t="s">
        <v>4</v>
      </c>
      <c r="T974" s="24"/>
      <c r="U974" s="27"/>
      <c r="V974" s="27"/>
      <c r="W974" s="27"/>
      <c r="X974" s="142" t="b">
        <f>COUNT(SEARCH({"а";"б";"в";"г";"д";"е";"ё";"ж";"з";"и";"й";"к";"л";"м";"н";"о";"п";"р";"с";"т";"у";"ф";"х";"ц";"ч";"ш";"щ";"ъ";"ы";"ь";"э";"ю";"я"},E974))&gt;0</f>
        <v>0</v>
      </c>
      <c r="Y974" s="142" t="b">
        <f>COUNT(SEARCH({"а";"б";"в";"г";"д";"е";"ё";"ж";"з";"и";"й";"к";"л";"м";"н";"о";"п";"р";"с";"т";"у";"ф";"х";"ц";"ч";"ш";"щ";"ъ";"ы";"ь";"э";"ю";"я"},F974))&gt;0</f>
        <v>0</v>
      </c>
      <c r="Z974" s="142" t="b">
        <f>COUNT(SEARCH({"а";"б";"в";"г";"д";"е";"ё";"ж";"з";"и";"й";"к";"л";"м";"н";"о";"п";"р";"с";"т";"у";"ф";"х";"ц";"ч";"ш";"щ";"ъ";"ы";"ь";"э";"ю";"я"},K974))&gt;0</f>
        <v>0</v>
      </c>
      <c r="AA974" s="142" t="b">
        <f>COUNT(SEARCH({"а";"б";"в";"г";"д";"е";"ё";"ж";"з";"и";"й";"к";"л";"м";"н";"о";"п";"р";"с";"т";"у";"ф";"х";"ц";"ч";"ш";"щ";"ъ";"ы";"ь";"э";"ю";"я"},L974))&gt;0</f>
        <v>0</v>
      </c>
      <c r="AB974" s="142" t="b">
        <f>COUNT(SEARCH({"а";"б";"в";"г";"д";"е";"ё";"ж";"з";"и";"й";"к";"л";"м";"н";"о";"п";"р";"с";"т";"у";"ф";"х";"ц";"ч";"ш";"щ";"ъ";"ы";"ь";"э";"ю";"я"},I974))&gt;0</f>
        <v>0</v>
      </c>
      <c r="AC974" s="142" t="b">
        <f>COUNT(SEARCH({"а";"б";"в";"г";"д";"е";"ё";"ж";"з";"и";"й";"к";"л";"м";"н";"о";"п";"р";"с";"т";"у";"ф";"х";"ц";"ч";"ш";"щ";"ъ";"ы";"ь";"э";"ю";"я"},M974))&gt;0</f>
        <v>0</v>
      </c>
      <c r="AD974" s="27" t="b">
        <f t="shared" si="15"/>
        <v>1</v>
      </c>
      <c r="AE974" s="27"/>
    </row>
    <row r="975" spans="1:31" s="289" customFormat="1" hidden="1">
      <c r="A975" s="24" t="s">
        <v>285</v>
      </c>
      <c r="B975" s="24"/>
      <c r="C975" s="110" t="s">
        <v>293</v>
      </c>
      <c r="D975" s="312">
        <v>1</v>
      </c>
      <c r="E975" s="22" t="s">
        <v>306</v>
      </c>
      <c r="F975" s="25" t="s">
        <v>18</v>
      </c>
      <c r="G975" s="96"/>
      <c r="H975" s="22" t="s">
        <v>64</v>
      </c>
      <c r="I975" s="112" t="s">
        <v>19</v>
      </c>
      <c r="J975" s="22" t="s">
        <v>5</v>
      </c>
      <c r="K975" s="55"/>
      <c r="L975" s="113"/>
      <c r="M975" s="96"/>
      <c r="N975" s="96"/>
      <c r="O975" s="22" t="s">
        <v>401</v>
      </c>
      <c r="P975" s="96"/>
      <c r="Q975" s="96"/>
      <c r="R975" s="25"/>
      <c r="S975" s="25"/>
      <c r="T975" s="24"/>
      <c r="U975" s="27"/>
      <c r="V975" s="27"/>
      <c r="W975" s="27"/>
      <c r="X975" s="142" t="b">
        <f>COUNT(SEARCH({"а";"б";"в";"г";"д";"е";"ё";"ж";"з";"и";"й";"к";"л";"м";"н";"о";"п";"р";"с";"т";"у";"ф";"х";"ц";"ч";"ш";"щ";"ъ";"ы";"ь";"э";"ю";"я"},E975))&gt;0</f>
        <v>0</v>
      </c>
      <c r="Y975" s="142" t="b">
        <f>COUNT(SEARCH({"а";"б";"в";"г";"д";"е";"ё";"ж";"з";"и";"й";"к";"л";"м";"н";"о";"п";"р";"с";"т";"у";"ф";"х";"ц";"ч";"ш";"щ";"ъ";"ы";"ь";"э";"ю";"я"},F975))&gt;0</f>
        <v>0</v>
      </c>
      <c r="Z975" s="142" t="b">
        <f>COUNT(SEARCH({"а";"б";"в";"г";"д";"е";"ё";"ж";"з";"и";"й";"к";"л";"м";"н";"о";"п";"р";"с";"т";"у";"ф";"х";"ц";"ч";"ш";"щ";"ъ";"ы";"ь";"э";"ю";"я"},K975))&gt;0</f>
        <v>0</v>
      </c>
      <c r="AA975" s="142" t="b">
        <f>COUNT(SEARCH({"а";"б";"в";"г";"д";"е";"ё";"ж";"з";"и";"й";"к";"л";"м";"н";"о";"п";"р";"с";"т";"у";"ф";"х";"ц";"ч";"ш";"щ";"ъ";"ы";"ь";"э";"ю";"я"},L975))&gt;0</f>
        <v>0</v>
      </c>
      <c r="AB975" s="142" t="b">
        <f>COUNT(SEARCH({"а";"б";"в";"г";"д";"е";"ё";"ж";"з";"и";"й";"к";"л";"м";"н";"о";"п";"р";"с";"т";"у";"ф";"х";"ц";"ч";"ш";"щ";"ъ";"ы";"ь";"э";"ю";"я"},I975))&gt;0</f>
        <v>0</v>
      </c>
      <c r="AC975" s="142" t="b">
        <f>COUNT(SEARCH({"а";"б";"в";"г";"д";"е";"ё";"ж";"з";"и";"й";"к";"л";"м";"н";"о";"п";"р";"с";"т";"у";"ф";"х";"ц";"ч";"ш";"щ";"ъ";"ы";"ь";"э";"ю";"я"},M975))&gt;0</f>
        <v>0</v>
      </c>
      <c r="AD975" s="27" t="b">
        <f t="shared" si="15"/>
        <v>1</v>
      </c>
      <c r="AE975" s="27"/>
    </row>
    <row r="976" spans="1:31" s="289" customFormat="1" ht="45" hidden="1">
      <c r="A976" s="24" t="s">
        <v>285</v>
      </c>
      <c r="B976" s="24"/>
      <c r="C976" s="110" t="s">
        <v>293</v>
      </c>
      <c r="D976" s="312">
        <v>1</v>
      </c>
      <c r="E976" s="22" t="s">
        <v>306</v>
      </c>
      <c r="F976" s="25" t="s">
        <v>21</v>
      </c>
      <c r="G976" s="96"/>
      <c r="H976" s="25" t="s">
        <v>402</v>
      </c>
      <c r="I976" s="112" t="s">
        <v>19</v>
      </c>
      <c r="J976" s="22" t="s">
        <v>5</v>
      </c>
      <c r="K976" s="55"/>
      <c r="L976" s="113"/>
      <c r="M976" s="96"/>
      <c r="N976" s="96"/>
      <c r="O976" s="51" t="s">
        <v>20</v>
      </c>
      <c r="P976" s="96"/>
      <c r="Q976" s="96"/>
      <c r="R976" s="51"/>
      <c r="S976" s="51" t="s">
        <v>4</v>
      </c>
      <c r="T976" s="24"/>
      <c r="U976" s="27"/>
      <c r="V976" s="27"/>
      <c r="W976" s="27"/>
      <c r="X976" s="142" t="b">
        <f>COUNT(SEARCH({"а";"б";"в";"г";"д";"е";"ё";"ж";"з";"и";"й";"к";"л";"м";"н";"о";"п";"р";"с";"т";"у";"ф";"х";"ц";"ч";"ш";"щ";"ъ";"ы";"ь";"э";"ю";"я"},E976))&gt;0</f>
        <v>0</v>
      </c>
      <c r="Y976" s="142" t="b">
        <f>COUNT(SEARCH({"а";"б";"в";"г";"д";"е";"ё";"ж";"з";"и";"й";"к";"л";"м";"н";"о";"п";"р";"с";"т";"у";"ф";"х";"ц";"ч";"ш";"щ";"ъ";"ы";"ь";"э";"ю";"я"},F976))&gt;0</f>
        <v>0</v>
      </c>
      <c r="Z976" s="142" t="b">
        <f>COUNT(SEARCH({"а";"б";"в";"г";"д";"е";"ё";"ж";"з";"и";"й";"к";"л";"м";"н";"о";"п";"р";"с";"т";"у";"ф";"х";"ц";"ч";"ш";"щ";"ъ";"ы";"ь";"э";"ю";"я"},K976))&gt;0</f>
        <v>0</v>
      </c>
      <c r="AA976" s="142" t="b">
        <f>COUNT(SEARCH({"а";"б";"в";"г";"д";"е";"ё";"ж";"з";"и";"й";"к";"л";"м";"н";"о";"п";"р";"с";"т";"у";"ф";"х";"ц";"ч";"ш";"щ";"ъ";"ы";"ь";"э";"ю";"я"},L976))&gt;0</f>
        <v>0</v>
      </c>
      <c r="AB976" s="142" t="b">
        <f>COUNT(SEARCH({"а";"б";"в";"г";"д";"е";"ё";"ж";"з";"и";"й";"к";"л";"м";"н";"о";"п";"р";"с";"т";"у";"ф";"х";"ц";"ч";"ш";"щ";"ъ";"ы";"ь";"э";"ю";"я"},I976))&gt;0</f>
        <v>0</v>
      </c>
      <c r="AC976" s="142" t="b">
        <f>COUNT(SEARCH({"а";"б";"в";"г";"д";"е";"ё";"ж";"з";"и";"й";"к";"л";"м";"н";"о";"п";"р";"с";"т";"у";"ф";"х";"ц";"ч";"ш";"щ";"ъ";"ы";"ь";"э";"ю";"я"},M976))&gt;0</f>
        <v>0</v>
      </c>
      <c r="AD976" s="27" t="b">
        <f t="shared" si="15"/>
        <v>1</v>
      </c>
      <c r="AE976" s="27"/>
    </row>
    <row r="977" spans="1:31" s="289" customFormat="1" hidden="1">
      <c r="A977" s="24" t="s">
        <v>285</v>
      </c>
      <c r="B977" s="24"/>
      <c r="C977" s="110" t="s">
        <v>293</v>
      </c>
      <c r="D977" s="312">
        <v>1</v>
      </c>
      <c r="E977" s="22" t="s">
        <v>306</v>
      </c>
      <c r="F977" s="25" t="s">
        <v>432</v>
      </c>
      <c r="G977" s="96"/>
      <c r="H977" s="25" t="s">
        <v>433</v>
      </c>
      <c r="I977" s="112" t="s">
        <v>97</v>
      </c>
      <c r="J977" s="22" t="s">
        <v>23</v>
      </c>
      <c r="K977" s="55" t="s">
        <v>328</v>
      </c>
      <c r="L977" s="25" t="s">
        <v>432</v>
      </c>
      <c r="M977" s="25" t="s">
        <v>417</v>
      </c>
      <c r="N977" s="96"/>
      <c r="O977" s="51" t="s">
        <v>395</v>
      </c>
      <c r="P977" s="96"/>
      <c r="Q977" s="96"/>
      <c r="R977" s="25"/>
      <c r="S977" s="25"/>
      <c r="T977" s="24"/>
      <c r="U977" s="27"/>
      <c r="V977" s="27"/>
      <c r="W977" s="27"/>
      <c r="X977" s="142" t="b">
        <f>COUNT(SEARCH({"а";"б";"в";"г";"д";"е";"ё";"ж";"з";"и";"й";"к";"л";"м";"н";"о";"п";"р";"с";"т";"у";"ф";"х";"ц";"ч";"ш";"щ";"ъ";"ы";"ь";"э";"ю";"я"},E977))&gt;0</f>
        <v>0</v>
      </c>
      <c r="Y977" s="142" t="b">
        <f>COUNT(SEARCH({"а";"б";"в";"г";"д";"е";"ё";"ж";"з";"и";"й";"к";"л";"м";"н";"о";"п";"р";"с";"т";"у";"ф";"х";"ц";"ч";"ш";"щ";"ъ";"ы";"ь";"э";"ю";"я"},F977))&gt;0</f>
        <v>0</v>
      </c>
      <c r="Z977" s="142" t="b">
        <f>COUNT(SEARCH({"а";"б";"в";"г";"д";"е";"ё";"ж";"з";"и";"й";"к";"л";"м";"н";"о";"п";"р";"с";"т";"у";"ф";"х";"ц";"ч";"ш";"щ";"ъ";"ы";"ь";"э";"ю";"я"},K977))&gt;0</f>
        <v>0</v>
      </c>
      <c r="AA977" s="142" t="b">
        <f>COUNT(SEARCH({"а";"б";"в";"г";"д";"е";"ё";"ж";"з";"и";"й";"к";"л";"м";"н";"о";"п";"р";"с";"т";"у";"ф";"х";"ц";"ч";"ш";"щ";"ъ";"ы";"ь";"э";"ю";"я"},L977))&gt;0</f>
        <v>0</v>
      </c>
      <c r="AB977" s="142" t="b">
        <f>COUNT(SEARCH({"а";"б";"в";"г";"д";"е";"ё";"ж";"з";"и";"й";"к";"л";"м";"н";"о";"п";"р";"с";"т";"у";"ф";"х";"ц";"ч";"ш";"щ";"ъ";"ы";"ь";"э";"ю";"я"},I977))&gt;0</f>
        <v>0</v>
      </c>
      <c r="AC977" s="142" t="b">
        <f>COUNT(SEARCH({"а";"б";"в";"г";"д";"е";"ё";"ж";"з";"и";"й";"к";"л";"м";"н";"о";"п";"р";"с";"т";"у";"ф";"х";"ц";"ч";"ш";"щ";"ъ";"ы";"ь";"э";"ю";"я"},M977))&gt;0</f>
        <v>0</v>
      </c>
      <c r="AD977" s="27" t="b">
        <f t="shared" si="15"/>
        <v>1</v>
      </c>
      <c r="AE977" s="27"/>
    </row>
    <row r="978" spans="1:31" s="289" customFormat="1" hidden="1">
      <c r="A978" s="24" t="s">
        <v>285</v>
      </c>
      <c r="B978" s="24"/>
      <c r="C978" s="110" t="s">
        <v>293</v>
      </c>
      <c r="D978" s="312">
        <v>1</v>
      </c>
      <c r="E978" s="22" t="s">
        <v>306</v>
      </c>
      <c r="F978" s="25" t="s">
        <v>434</v>
      </c>
      <c r="G978" s="96"/>
      <c r="H978" s="25" t="s">
        <v>435</v>
      </c>
      <c r="I978" s="112" t="s">
        <v>97</v>
      </c>
      <c r="J978" s="22" t="s">
        <v>23</v>
      </c>
      <c r="K978" s="55" t="s">
        <v>328</v>
      </c>
      <c r="L978" s="25" t="s">
        <v>434</v>
      </c>
      <c r="M978" s="25" t="s">
        <v>417</v>
      </c>
      <c r="N978" s="96"/>
      <c r="O978" s="51" t="s">
        <v>395</v>
      </c>
      <c r="P978" s="96"/>
      <c r="Q978" s="96"/>
      <c r="R978" s="25"/>
      <c r="S978" s="25"/>
      <c r="T978" s="24"/>
      <c r="U978" s="27"/>
      <c r="V978" s="27"/>
      <c r="W978" s="27"/>
      <c r="X978" s="142" t="b">
        <f>COUNT(SEARCH({"а";"б";"в";"г";"д";"е";"ё";"ж";"з";"и";"й";"к";"л";"м";"н";"о";"п";"р";"с";"т";"у";"ф";"х";"ц";"ч";"ш";"щ";"ъ";"ы";"ь";"э";"ю";"я"},E978))&gt;0</f>
        <v>0</v>
      </c>
      <c r="Y978" s="142" t="b">
        <f>COUNT(SEARCH({"а";"б";"в";"г";"д";"е";"ё";"ж";"з";"и";"й";"к";"л";"м";"н";"о";"п";"р";"с";"т";"у";"ф";"х";"ц";"ч";"ш";"щ";"ъ";"ы";"ь";"э";"ю";"я"},F978))&gt;0</f>
        <v>0</v>
      </c>
      <c r="Z978" s="142" t="b">
        <f>COUNT(SEARCH({"а";"б";"в";"г";"д";"е";"ё";"ж";"з";"и";"й";"к";"л";"м";"н";"о";"п";"р";"с";"т";"у";"ф";"х";"ц";"ч";"ш";"щ";"ъ";"ы";"ь";"э";"ю";"я"},K978))&gt;0</f>
        <v>0</v>
      </c>
      <c r="AA978" s="142" t="b">
        <f>COUNT(SEARCH({"а";"б";"в";"г";"д";"е";"ё";"ж";"з";"и";"й";"к";"л";"м";"н";"о";"п";"р";"с";"т";"у";"ф";"х";"ц";"ч";"ш";"щ";"ъ";"ы";"ь";"э";"ю";"я"},L978))&gt;0</f>
        <v>0</v>
      </c>
      <c r="AB978" s="142" t="b">
        <f>COUNT(SEARCH({"а";"б";"в";"г";"д";"е";"ё";"ж";"з";"и";"й";"к";"л";"м";"н";"о";"п";"р";"с";"т";"у";"ф";"х";"ц";"ч";"ш";"щ";"ъ";"ы";"ь";"э";"ю";"я"},I978))&gt;0</f>
        <v>0</v>
      </c>
      <c r="AC978" s="142" t="b">
        <f>COUNT(SEARCH({"а";"б";"в";"г";"д";"е";"ё";"ж";"з";"и";"й";"к";"л";"м";"н";"о";"п";"р";"с";"т";"у";"ф";"х";"ц";"ч";"ш";"щ";"ъ";"ы";"ь";"э";"ю";"я"},M978))&gt;0</f>
        <v>0</v>
      </c>
      <c r="AD978" s="27" t="b">
        <f t="shared" si="15"/>
        <v>1</v>
      </c>
      <c r="AE978" s="27"/>
    </row>
    <row r="979" spans="1:31" s="289" customFormat="1" hidden="1">
      <c r="A979" s="24" t="s">
        <v>285</v>
      </c>
      <c r="B979" s="24"/>
      <c r="C979" s="110" t="s">
        <v>293</v>
      </c>
      <c r="D979" s="312">
        <v>1</v>
      </c>
      <c r="E979" s="22" t="s">
        <v>306</v>
      </c>
      <c r="F979" s="25" t="s">
        <v>405</v>
      </c>
      <c r="G979" s="96" t="s">
        <v>136</v>
      </c>
      <c r="H979" s="25" t="s">
        <v>406</v>
      </c>
      <c r="I979" s="112" t="s">
        <v>65</v>
      </c>
      <c r="J979" s="22" t="s">
        <v>5</v>
      </c>
      <c r="K979" s="55" t="s">
        <v>328</v>
      </c>
      <c r="L979" s="25" t="s">
        <v>405</v>
      </c>
      <c r="M979" s="112" t="s">
        <v>65</v>
      </c>
      <c r="N979" s="96"/>
      <c r="O979" s="51" t="s">
        <v>395</v>
      </c>
      <c r="P979" s="96"/>
      <c r="Q979" s="96"/>
      <c r="R979" s="25"/>
      <c r="S979" s="25" t="s">
        <v>4</v>
      </c>
      <c r="T979" s="24"/>
      <c r="U979" s="27"/>
      <c r="V979" s="27"/>
      <c r="W979" s="27"/>
      <c r="X979" s="142" t="b">
        <f>COUNT(SEARCH({"а";"б";"в";"г";"д";"е";"ё";"ж";"з";"и";"й";"к";"л";"м";"н";"о";"п";"р";"с";"т";"у";"ф";"х";"ц";"ч";"ш";"щ";"ъ";"ы";"ь";"э";"ю";"я"},E979))&gt;0</f>
        <v>0</v>
      </c>
      <c r="Y979" s="142" t="b">
        <f>COUNT(SEARCH({"а";"б";"в";"г";"д";"е";"ё";"ж";"з";"и";"й";"к";"л";"м";"н";"о";"п";"р";"с";"т";"у";"ф";"х";"ц";"ч";"ш";"щ";"ъ";"ы";"ь";"э";"ю";"я"},F979))&gt;0</f>
        <v>0</v>
      </c>
      <c r="Z979" s="142" t="b">
        <f>COUNT(SEARCH({"а";"б";"в";"г";"д";"е";"ё";"ж";"з";"и";"й";"к";"л";"м";"н";"о";"п";"р";"с";"т";"у";"ф";"х";"ц";"ч";"ш";"щ";"ъ";"ы";"ь";"э";"ю";"я"},K979))&gt;0</f>
        <v>0</v>
      </c>
      <c r="AA979" s="142" t="b">
        <f>COUNT(SEARCH({"а";"б";"в";"г";"д";"е";"ё";"ж";"з";"и";"й";"к";"л";"м";"н";"о";"п";"р";"с";"т";"у";"ф";"х";"ц";"ч";"ш";"щ";"ъ";"ы";"ь";"э";"ю";"я"},L979))&gt;0</f>
        <v>0</v>
      </c>
      <c r="AB979" s="142" t="b">
        <f>COUNT(SEARCH({"а";"б";"в";"г";"д";"е";"ё";"ж";"з";"и";"й";"к";"л";"м";"н";"о";"п";"р";"с";"т";"у";"ф";"х";"ц";"ч";"ш";"щ";"ъ";"ы";"ь";"э";"ю";"я"},I979))&gt;0</f>
        <v>0</v>
      </c>
      <c r="AC979" s="142" t="b">
        <f>COUNT(SEARCH({"а";"б";"в";"г";"д";"е";"ё";"ж";"з";"и";"й";"к";"л";"м";"н";"о";"п";"р";"с";"т";"у";"ф";"х";"ц";"ч";"ш";"щ";"ъ";"ы";"ь";"э";"ю";"я"},M979))&gt;0</f>
        <v>0</v>
      </c>
      <c r="AD979" s="27" t="b">
        <f t="shared" si="15"/>
        <v>1</v>
      </c>
      <c r="AE979" s="27"/>
    </row>
    <row r="980" spans="1:31" s="289" customFormat="1" hidden="1">
      <c r="A980" s="24" t="s">
        <v>285</v>
      </c>
      <c r="B980" s="24"/>
      <c r="C980" s="110" t="s">
        <v>293</v>
      </c>
      <c r="D980" s="312">
        <v>1</v>
      </c>
      <c r="E980" s="22" t="s">
        <v>306</v>
      </c>
      <c r="F980" s="25" t="s">
        <v>407</v>
      </c>
      <c r="G980" s="25"/>
      <c r="H980" s="25" t="s">
        <v>408</v>
      </c>
      <c r="I980" s="112" t="s">
        <v>65</v>
      </c>
      <c r="J980" s="22" t="s">
        <v>23</v>
      </c>
      <c r="K980" s="55" t="s">
        <v>328</v>
      </c>
      <c r="L980" s="25" t="s">
        <v>407</v>
      </c>
      <c r="M980" s="112" t="s">
        <v>65</v>
      </c>
      <c r="N980" s="96"/>
      <c r="O980" s="51" t="s">
        <v>395</v>
      </c>
      <c r="P980" s="96"/>
      <c r="Q980" s="96"/>
      <c r="R980" s="25"/>
      <c r="S980" s="25"/>
      <c r="T980" s="24"/>
      <c r="U980" s="27"/>
      <c r="V980" s="27"/>
      <c r="W980" s="27"/>
      <c r="X980" s="142" t="b">
        <f>COUNT(SEARCH({"а";"б";"в";"г";"д";"е";"ё";"ж";"з";"и";"й";"к";"л";"м";"н";"о";"п";"р";"с";"т";"у";"ф";"х";"ц";"ч";"ш";"щ";"ъ";"ы";"ь";"э";"ю";"я"},E980))&gt;0</f>
        <v>0</v>
      </c>
      <c r="Y980" s="142" t="b">
        <f>COUNT(SEARCH({"а";"б";"в";"г";"д";"е";"ё";"ж";"з";"и";"й";"к";"л";"м";"н";"о";"п";"р";"с";"т";"у";"ф";"х";"ц";"ч";"ш";"щ";"ъ";"ы";"ь";"э";"ю";"я"},F980))&gt;0</f>
        <v>0</v>
      </c>
      <c r="Z980" s="142" t="b">
        <f>COUNT(SEARCH({"а";"б";"в";"г";"д";"е";"ё";"ж";"з";"и";"й";"к";"л";"м";"н";"о";"п";"р";"с";"т";"у";"ф";"х";"ц";"ч";"ш";"щ";"ъ";"ы";"ь";"э";"ю";"я"},K980))&gt;0</f>
        <v>0</v>
      </c>
      <c r="AA980" s="142" t="b">
        <f>COUNT(SEARCH({"а";"б";"в";"г";"д";"е";"ё";"ж";"з";"и";"й";"к";"л";"м";"н";"о";"п";"р";"с";"т";"у";"ф";"х";"ц";"ч";"ш";"щ";"ъ";"ы";"ь";"э";"ю";"я"},L980))&gt;0</f>
        <v>0</v>
      </c>
      <c r="AB980" s="142" t="b">
        <f>COUNT(SEARCH({"а";"б";"в";"г";"д";"е";"ё";"ж";"з";"и";"й";"к";"л";"м";"н";"о";"п";"р";"с";"т";"у";"ф";"х";"ц";"ч";"ш";"щ";"ъ";"ы";"ь";"э";"ю";"я"},I980))&gt;0</f>
        <v>0</v>
      </c>
      <c r="AC980" s="142" t="b">
        <f>COUNT(SEARCH({"а";"б";"в";"г";"д";"е";"ё";"ж";"з";"и";"й";"к";"л";"м";"н";"о";"п";"р";"с";"т";"у";"ф";"х";"ц";"ч";"ш";"щ";"ъ";"ы";"ь";"э";"ю";"я"},M980))&gt;0</f>
        <v>0</v>
      </c>
      <c r="AD980" s="27" t="b">
        <f t="shared" si="15"/>
        <v>1</v>
      </c>
      <c r="AE980" s="27"/>
    </row>
    <row r="981" spans="1:31" s="289" customFormat="1" hidden="1">
      <c r="A981" s="86" t="s">
        <v>285</v>
      </c>
      <c r="B981" s="86"/>
      <c r="C981" s="280" t="s">
        <v>5091</v>
      </c>
      <c r="D981" s="312" t="s">
        <v>279</v>
      </c>
      <c r="E981" s="90" t="s">
        <v>5095</v>
      </c>
      <c r="F981" s="90" t="s">
        <v>2736</v>
      </c>
      <c r="G981" s="25" t="s">
        <v>272</v>
      </c>
      <c r="H981" s="25" t="s">
        <v>5096</v>
      </c>
      <c r="I981" s="24" t="s">
        <v>97</v>
      </c>
      <c r="J981" s="25" t="s">
        <v>5</v>
      </c>
      <c r="K981" s="55" t="s">
        <v>5082</v>
      </c>
      <c r="L981" s="24" t="s">
        <v>73</v>
      </c>
      <c r="M981" s="24" t="s">
        <v>70</v>
      </c>
      <c r="N981" s="301"/>
      <c r="O981" s="51" t="s">
        <v>440</v>
      </c>
      <c r="P981" s="49"/>
      <c r="Q981" s="49"/>
      <c r="R981" s="24"/>
      <c r="S981" s="25" t="s">
        <v>4</v>
      </c>
      <c r="T981" s="24"/>
      <c r="X981" s="142" t="b">
        <f>COUNT(SEARCH({"а";"б";"в";"г";"д";"е";"ё";"ж";"з";"и";"й";"к";"л";"м";"н";"о";"п";"р";"с";"т";"у";"ф";"х";"ц";"ч";"ш";"щ";"ъ";"ы";"ь";"э";"ю";"я"},E981))&gt;0</f>
        <v>0</v>
      </c>
      <c r="Y981" s="142" t="b">
        <f>COUNT(SEARCH({"а";"б";"в";"г";"д";"е";"ё";"ж";"з";"и";"й";"к";"л";"м";"н";"о";"п";"р";"с";"т";"у";"ф";"х";"ц";"ч";"ш";"щ";"ъ";"ы";"ь";"э";"ю";"я"},F981))&gt;0</f>
        <v>0</v>
      </c>
      <c r="Z981" s="142" t="b">
        <f>COUNT(SEARCH({"а";"б";"в";"г";"д";"е";"ё";"ж";"з";"и";"й";"к";"л";"м";"н";"о";"п";"р";"с";"т";"у";"ф";"х";"ц";"ч";"ш";"щ";"ъ";"ы";"ь";"э";"ю";"я"},K981))&gt;0</f>
        <v>0</v>
      </c>
      <c r="AA981" s="142" t="b">
        <f>COUNT(SEARCH({"а";"б";"в";"г";"д";"е";"ё";"ж";"з";"и";"й";"к";"л";"м";"н";"о";"п";"р";"с";"т";"у";"ф";"х";"ц";"ч";"ш";"щ";"ъ";"ы";"ь";"э";"ю";"я"},L981))&gt;0</f>
        <v>0</v>
      </c>
      <c r="AB981" s="142" t="b">
        <f>COUNT(SEARCH({"а";"б";"в";"г";"д";"е";"ё";"ж";"з";"и";"й";"к";"л";"м";"н";"о";"п";"р";"с";"т";"у";"ф";"х";"ц";"ч";"ш";"щ";"ъ";"ы";"ь";"э";"ю";"я"},I981))&gt;0</f>
        <v>0</v>
      </c>
      <c r="AC981" s="142" t="b">
        <f>COUNT(SEARCH({"а";"б";"в";"г";"д";"е";"ё";"ж";"з";"и";"й";"к";"л";"м";"н";"о";"п";"р";"с";"т";"у";"ф";"х";"ц";"ч";"ш";"щ";"ъ";"ы";"ь";"э";"ю";"я"},M981))&gt;0</f>
        <v>0</v>
      </c>
      <c r="AD981" s="27" t="b">
        <f t="shared" si="15"/>
        <v>1</v>
      </c>
    </row>
    <row r="982" spans="1:31" s="289" customFormat="1" hidden="1">
      <c r="A982" s="86" t="s">
        <v>285</v>
      </c>
      <c r="B982" s="86"/>
      <c r="C982" s="280" t="s">
        <v>5091</v>
      </c>
      <c r="D982" s="312" t="s">
        <v>279</v>
      </c>
      <c r="E982" s="90" t="s">
        <v>5095</v>
      </c>
      <c r="F982" s="90" t="s">
        <v>14</v>
      </c>
      <c r="G982" s="24"/>
      <c r="H982" s="25" t="s">
        <v>5097</v>
      </c>
      <c r="I982" s="90" t="s">
        <v>15</v>
      </c>
      <c r="J982" s="25" t="s">
        <v>5</v>
      </c>
      <c r="K982" s="55"/>
      <c r="L982" s="24"/>
      <c r="M982" s="291"/>
      <c r="N982" s="291"/>
      <c r="O982" s="51" t="s">
        <v>13</v>
      </c>
      <c r="P982" s="49"/>
      <c r="Q982" s="49"/>
      <c r="R982" s="24"/>
      <c r="S982" s="25"/>
      <c r="T982" s="24"/>
      <c r="X982" s="142" t="b">
        <f>COUNT(SEARCH({"а";"б";"в";"г";"д";"е";"ё";"ж";"з";"и";"й";"к";"л";"м";"н";"о";"п";"р";"с";"т";"у";"ф";"х";"ц";"ч";"ш";"щ";"ъ";"ы";"ь";"э";"ю";"я"},E982))&gt;0</f>
        <v>0</v>
      </c>
      <c r="Y982" s="142" t="b">
        <f>COUNT(SEARCH({"а";"б";"в";"г";"д";"е";"ё";"ж";"з";"и";"й";"к";"л";"м";"н";"о";"п";"р";"с";"т";"у";"ф";"х";"ц";"ч";"ш";"щ";"ъ";"ы";"ь";"э";"ю";"я"},F982))&gt;0</f>
        <v>0</v>
      </c>
      <c r="Z982" s="142" t="b">
        <f>COUNT(SEARCH({"а";"б";"в";"г";"д";"е";"ё";"ж";"з";"и";"й";"к";"л";"м";"н";"о";"п";"р";"с";"т";"у";"ф";"х";"ц";"ч";"ш";"щ";"ъ";"ы";"ь";"э";"ю";"я"},K982))&gt;0</f>
        <v>0</v>
      </c>
      <c r="AA982" s="142" t="b">
        <f>COUNT(SEARCH({"а";"б";"в";"г";"д";"е";"ё";"ж";"з";"и";"й";"к";"л";"м";"н";"о";"п";"р";"с";"т";"у";"ф";"х";"ц";"ч";"ш";"щ";"ъ";"ы";"ь";"э";"ю";"я"},L982))&gt;0</f>
        <v>0</v>
      </c>
      <c r="AB982" s="142" t="b">
        <f>COUNT(SEARCH({"а";"б";"в";"г";"д";"е";"ё";"ж";"з";"и";"й";"к";"л";"м";"н";"о";"п";"р";"с";"т";"у";"ф";"х";"ц";"ч";"ш";"щ";"ъ";"ы";"ь";"э";"ю";"я"},I982))&gt;0</f>
        <v>0</v>
      </c>
      <c r="AC982" s="142" t="b">
        <f>COUNT(SEARCH({"а";"б";"в";"г";"д";"е";"ё";"ж";"з";"и";"й";"к";"л";"м";"н";"о";"п";"р";"с";"т";"у";"ф";"х";"ц";"ч";"ш";"щ";"ъ";"ы";"ь";"э";"ю";"я"},M982))&gt;0</f>
        <v>0</v>
      </c>
      <c r="AD982" s="27" t="b">
        <f t="shared" si="15"/>
        <v>1</v>
      </c>
    </row>
    <row r="983" spans="1:31" s="289" customFormat="1" hidden="1">
      <c r="A983" s="86" t="s">
        <v>285</v>
      </c>
      <c r="B983" s="86"/>
      <c r="C983" s="280" t="s">
        <v>5091</v>
      </c>
      <c r="D983" s="312" t="s">
        <v>279</v>
      </c>
      <c r="E983" s="90" t="s">
        <v>5095</v>
      </c>
      <c r="F983" s="90" t="s">
        <v>8</v>
      </c>
      <c r="G983" s="24"/>
      <c r="H983" s="25" t="s">
        <v>67</v>
      </c>
      <c r="I983" s="24" t="s">
        <v>97</v>
      </c>
      <c r="J983" s="25" t="s">
        <v>5</v>
      </c>
      <c r="K983" s="55"/>
      <c r="L983" s="24"/>
      <c r="M983" s="291"/>
      <c r="N983" s="24" t="s">
        <v>100</v>
      </c>
      <c r="O983" s="51" t="s">
        <v>447</v>
      </c>
      <c r="P983" s="49"/>
      <c r="Q983" s="49"/>
      <c r="R983" s="24"/>
      <c r="S983" s="281" t="s">
        <v>398</v>
      </c>
      <c r="T983" s="24"/>
      <c r="X983" s="142" t="b">
        <f>COUNT(SEARCH({"а";"б";"в";"г";"д";"е";"ё";"ж";"з";"и";"й";"к";"л";"м";"н";"о";"п";"р";"с";"т";"у";"ф";"х";"ц";"ч";"ш";"щ";"ъ";"ы";"ь";"э";"ю";"я"},E983))&gt;0</f>
        <v>0</v>
      </c>
      <c r="Y983" s="142" t="b">
        <f>COUNT(SEARCH({"а";"б";"в";"г";"д";"е";"ё";"ж";"з";"и";"й";"к";"л";"м";"н";"о";"п";"р";"с";"т";"у";"ф";"х";"ц";"ч";"ш";"щ";"ъ";"ы";"ь";"э";"ю";"я"},F983))&gt;0</f>
        <v>0</v>
      </c>
      <c r="Z983" s="142" t="b">
        <f>COUNT(SEARCH({"а";"б";"в";"г";"д";"е";"ё";"ж";"з";"и";"й";"к";"л";"м";"н";"о";"п";"р";"с";"т";"у";"ф";"х";"ц";"ч";"ш";"щ";"ъ";"ы";"ь";"э";"ю";"я"},K983))&gt;0</f>
        <v>0</v>
      </c>
      <c r="AA983" s="142" t="b">
        <f>COUNT(SEARCH({"а";"б";"в";"г";"д";"е";"ё";"ж";"з";"и";"й";"к";"л";"м";"н";"о";"п";"р";"с";"т";"у";"ф";"х";"ц";"ч";"ш";"щ";"ъ";"ы";"ь";"э";"ю";"я"},L983))&gt;0</f>
        <v>0</v>
      </c>
      <c r="AB983" s="142" t="b">
        <f>COUNT(SEARCH({"а";"б";"в";"г";"д";"е";"ё";"ж";"з";"и";"й";"к";"л";"м";"н";"о";"п";"р";"с";"т";"у";"ф";"х";"ц";"ч";"ш";"щ";"ъ";"ы";"ь";"э";"ю";"я"},I983))&gt;0</f>
        <v>0</v>
      </c>
      <c r="AC983" s="142" t="b">
        <f>COUNT(SEARCH({"а";"б";"в";"г";"д";"е";"ё";"ж";"з";"и";"й";"к";"л";"м";"н";"о";"п";"р";"с";"т";"у";"ф";"х";"ц";"ч";"ш";"щ";"ъ";"ы";"ь";"э";"ю";"я"},M983))&gt;0</f>
        <v>0</v>
      </c>
      <c r="AD983" s="27" t="b">
        <f t="shared" si="15"/>
        <v>1</v>
      </c>
    </row>
    <row r="984" spans="1:31" s="289" customFormat="1" hidden="1">
      <c r="A984" s="86" t="s">
        <v>285</v>
      </c>
      <c r="B984" s="86"/>
      <c r="C984" s="280" t="s">
        <v>5091</v>
      </c>
      <c r="D984" s="312" t="s">
        <v>279</v>
      </c>
      <c r="E984" s="90" t="s">
        <v>5095</v>
      </c>
      <c r="F984" s="90" t="s">
        <v>10</v>
      </c>
      <c r="G984" s="24"/>
      <c r="H984" s="25" t="s">
        <v>11</v>
      </c>
      <c r="I984" s="90" t="s">
        <v>3</v>
      </c>
      <c r="J984" s="25" t="s">
        <v>5</v>
      </c>
      <c r="K984" s="55"/>
      <c r="L984" s="24"/>
      <c r="M984" s="291"/>
      <c r="N984" s="291"/>
      <c r="O984" s="51" t="s">
        <v>577</v>
      </c>
      <c r="P984" s="49"/>
      <c r="Q984" s="49"/>
      <c r="R984" s="24"/>
      <c r="S984" s="25" t="s">
        <v>4</v>
      </c>
      <c r="T984" s="24"/>
      <c r="X984" s="142" t="b">
        <f>COUNT(SEARCH({"а";"б";"в";"г";"д";"е";"ё";"ж";"з";"и";"й";"к";"л";"м";"н";"о";"п";"р";"с";"т";"у";"ф";"х";"ц";"ч";"ш";"щ";"ъ";"ы";"ь";"э";"ю";"я"},E984))&gt;0</f>
        <v>0</v>
      </c>
      <c r="Y984" s="142" t="b">
        <f>COUNT(SEARCH({"а";"б";"в";"г";"д";"е";"ё";"ж";"з";"и";"й";"к";"л";"м";"н";"о";"п";"р";"с";"т";"у";"ф";"х";"ц";"ч";"ш";"щ";"ъ";"ы";"ь";"э";"ю";"я"},F984))&gt;0</f>
        <v>0</v>
      </c>
      <c r="Z984" s="142" t="b">
        <f>COUNT(SEARCH({"а";"б";"в";"г";"д";"е";"ё";"ж";"з";"и";"й";"к";"л";"м";"н";"о";"п";"р";"с";"т";"у";"ф";"х";"ц";"ч";"ш";"щ";"ъ";"ы";"ь";"э";"ю";"я"},K984))&gt;0</f>
        <v>0</v>
      </c>
      <c r="AA984" s="142" t="b">
        <f>COUNT(SEARCH({"а";"б";"в";"г";"д";"е";"ё";"ж";"з";"и";"й";"к";"л";"м";"н";"о";"п";"р";"с";"т";"у";"ф";"х";"ц";"ч";"ш";"щ";"ъ";"ы";"ь";"э";"ю";"я"},L984))&gt;0</f>
        <v>0</v>
      </c>
      <c r="AB984" s="142" t="b">
        <f>COUNT(SEARCH({"а";"б";"в";"г";"д";"е";"ё";"ж";"з";"и";"й";"к";"л";"м";"н";"о";"п";"р";"с";"т";"у";"ф";"х";"ц";"ч";"ш";"щ";"ъ";"ы";"ь";"э";"ю";"я"},I984))&gt;0</f>
        <v>0</v>
      </c>
      <c r="AC984" s="142" t="b">
        <f>COUNT(SEARCH({"а";"б";"в";"г";"д";"е";"ё";"ж";"з";"и";"й";"к";"л";"м";"н";"о";"п";"р";"с";"т";"у";"ф";"х";"ц";"ч";"ш";"щ";"ъ";"ы";"ь";"э";"ю";"я"},M984))&gt;0</f>
        <v>0</v>
      </c>
      <c r="AD984" s="27" t="b">
        <f t="shared" si="15"/>
        <v>1</v>
      </c>
    </row>
    <row r="985" spans="1:31" s="289" customFormat="1" ht="30" hidden="1">
      <c r="A985" s="86" t="s">
        <v>285</v>
      </c>
      <c r="B985" s="86"/>
      <c r="C985" s="280" t="s">
        <v>5091</v>
      </c>
      <c r="D985" s="312" t="s">
        <v>279</v>
      </c>
      <c r="E985" s="90" t="s">
        <v>5095</v>
      </c>
      <c r="F985" s="90" t="s">
        <v>12</v>
      </c>
      <c r="G985" s="24"/>
      <c r="H985" s="25" t="s">
        <v>589</v>
      </c>
      <c r="I985" s="90" t="s">
        <v>3</v>
      </c>
      <c r="J985" s="25" t="s">
        <v>5</v>
      </c>
      <c r="K985" s="55"/>
      <c r="L985" s="24"/>
      <c r="M985" s="291"/>
      <c r="N985" s="291"/>
      <c r="O985" s="51" t="s">
        <v>66</v>
      </c>
      <c r="P985" s="49"/>
      <c r="Q985" s="49"/>
      <c r="R985" s="24"/>
      <c r="S985" s="25" t="s">
        <v>4</v>
      </c>
      <c r="T985" s="24"/>
      <c r="X985" s="142" t="b">
        <f>COUNT(SEARCH({"а";"б";"в";"г";"д";"е";"ё";"ж";"з";"и";"й";"к";"л";"м";"н";"о";"п";"р";"с";"т";"у";"ф";"х";"ц";"ч";"ш";"щ";"ъ";"ы";"ь";"э";"ю";"я"},E985))&gt;0</f>
        <v>0</v>
      </c>
      <c r="Y985" s="142" t="b">
        <f>COUNT(SEARCH({"а";"б";"в";"г";"д";"е";"ё";"ж";"з";"и";"й";"к";"л";"м";"н";"о";"п";"р";"с";"т";"у";"ф";"х";"ц";"ч";"ш";"щ";"ъ";"ы";"ь";"э";"ю";"я"},F985))&gt;0</f>
        <v>0</v>
      </c>
      <c r="Z985" s="142" t="b">
        <f>COUNT(SEARCH({"а";"б";"в";"г";"д";"е";"ё";"ж";"з";"и";"й";"к";"л";"м";"н";"о";"п";"р";"с";"т";"у";"ф";"х";"ц";"ч";"ш";"щ";"ъ";"ы";"ь";"э";"ю";"я"},K985))&gt;0</f>
        <v>0</v>
      </c>
      <c r="AA985" s="142" t="b">
        <f>COUNT(SEARCH({"а";"б";"в";"г";"д";"е";"ё";"ж";"з";"и";"й";"к";"л";"м";"н";"о";"п";"р";"с";"т";"у";"ф";"х";"ц";"ч";"ш";"щ";"ъ";"ы";"ь";"э";"ю";"я"},L985))&gt;0</f>
        <v>0</v>
      </c>
      <c r="AB985" s="142" t="b">
        <f>COUNT(SEARCH({"а";"б";"в";"г";"д";"е";"ё";"ж";"з";"и";"й";"к";"л";"м";"н";"о";"п";"р";"с";"т";"у";"ф";"х";"ц";"ч";"ш";"щ";"ъ";"ы";"ь";"э";"ю";"я"},I985))&gt;0</f>
        <v>0</v>
      </c>
      <c r="AC985" s="142" t="b">
        <f>COUNT(SEARCH({"а";"б";"в";"г";"д";"е";"ё";"ж";"з";"и";"й";"к";"л";"м";"н";"о";"п";"р";"с";"т";"у";"ф";"х";"ц";"ч";"ш";"щ";"ъ";"ы";"ь";"э";"ю";"я"},M985))&gt;0</f>
        <v>0</v>
      </c>
      <c r="AD985" s="27" t="b">
        <f t="shared" si="15"/>
        <v>1</v>
      </c>
    </row>
    <row r="986" spans="1:31" s="289" customFormat="1" hidden="1">
      <c r="A986" s="86" t="s">
        <v>285</v>
      </c>
      <c r="B986" s="86"/>
      <c r="C986" s="280" t="s">
        <v>5091</v>
      </c>
      <c r="D986" s="312" t="s">
        <v>279</v>
      </c>
      <c r="E986" s="90" t="s">
        <v>5095</v>
      </c>
      <c r="F986" s="90" t="s">
        <v>18</v>
      </c>
      <c r="G986" s="24"/>
      <c r="H986" s="25" t="s">
        <v>64</v>
      </c>
      <c r="I986" s="90" t="s">
        <v>19</v>
      </c>
      <c r="J986" s="25" t="s">
        <v>5</v>
      </c>
      <c r="K986" s="55"/>
      <c r="L986" s="24"/>
      <c r="M986" s="291"/>
      <c r="N986" s="291"/>
      <c r="O986" s="51" t="s">
        <v>401</v>
      </c>
      <c r="P986" s="49"/>
      <c r="Q986" s="49"/>
      <c r="R986" s="24"/>
      <c r="S986" s="24"/>
      <c r="T986" s="24"/>
      <c r="X986" s="142" t="b">
        <f>COUNT(SEARCH({"а";"б";"в";"г";"д";"е";"ё";"ж";"з";"и";"й";"к";"л";"м";"н";"о";"п";"р";"с";"т";"у";"ф";"х";"ц";"ч";"ш";"щ";"ъ";"ы";"ь";"э";"ю";"я"},E986))&gt;0</f>
        <v>0</v>
      </c>
      <c r="Y986" s="142" t="b">
        <f>COUNT(SEARCH({"а";"б";"в";"г";"д";"е";"ё";"ж";"з";"и";"й";"к";"л";"м";"н";"о";"п";"р";"с";"т";"у";"ф";"х";"ц";"ч";"ш";"щ";"ъ";"ы";"ь";"э";"ю";"я"},F986))&gt;0</f>
        <v>0</v>
      </c>
      <c r="Z986" s="142" t="b">
        <f>COUNT(SEARCH({"а";"б";"в";"г";"д";"е";"ё";"ж";"з";"и";"й";"к";"л";"м";"н";"о";"п";"р";"с";"т";"у";"ф";"х";"ц";"ч";"ш";"щ";"ъ";"ы";"ь";"э";"ю";"я"},K986))&gt;0</f>
        <v>0</v>
      </c>
      <c r="AA986" s="142" t="b">
        <f>COUNT(SEARCH({"а";"б";"в";"г";"д";"е";"ё";"ж";"з";"и";"й";"к";"л";"м";"н";"о";"п";"р";"с";"т";"у";"ф";"х";"ц";"ч";"ш";"щ";"ъ";"ы";"ь";"э";"ю";"я"},L986))&gt;0</f>
        <v>0</v>
      </c>
      <c r="AB986" s="142" t="b">
        <f>COUNT(SEARCH({"а";"б";"в";"г";"д";"е";"ё";"ж";"з";"и";"й";"к";"л";"м";"н";"о";"п";"р";"с";"т";"у";"ф";"х";"ц";"ч";"ш";"щ";"ъ";"ы";"ь";"э";"ю";"я"},I986))&gt;0</f>
        <v>0</v>
      </c>
      <c r="AC986" s="142" t="b">
        <f>COUNT(SEARCH({"а";"б";"в";"г";"д";"е";"ё";"ж";"з";"и";"й";"к";"л";"м";"н";"о";"п";"р";"с";"т";"у";"ф";"х";"ц";"ч";"ш";"щ";"ъ";"ы";"ь";"э";"ю";"я"},M986))&gt;0</f>
        <v>0</v>
      </c>
      <c r="AD986" s="27" t="b">
        <f t="shared" si="15"/>
        <v>1</v>
      </c>
    </row>
    <row r="987" spans="1:31" s="289" customFormat="1" hidden="1">
      <c r="A987" s="86" t="s">
        <v>285</v>
      </c>
      <c r="B987" s="86"/>
      <c r="C987" s="280" t="s">
        <v>5091</v>
      </c>
      <c r="D987" s="312" t="s">
        <v>279</v>
      </c>
      <c r="E987" s="90" t="s">
        <v>5095</v>
      </c>
      <c r="F987" s="90" t="s">
        <v>21</v>
      </c>
      <c r="G987" s="24"/>
      <c r="H987" s="25" t="s">
        <v>22</v>
      </c>
      <c r="I987" s="90" t="s">
        <v>19</v>
      </c>
      <c r="J987" s="25" t="s">
        <v>5</v>
      </c>
      <c r="K987" s="55"/>
      <c r="L987" s="24"/>
      <c r="M987" s="291"/>
      <c r="N987" s="291"/>
      <c r="O987" s="51" t="s">
        <v>519</v>
      </c>
      <c r="P987" s="49"/>
      <c r="Q987" s="49"/>
      <c r="R987" s="24"/>
      <c r="S987" s="25" t="s">
        <v>4</v>
      </c>
      <c r="T987" s="24"/>
      <c r="X987" s="142" t="b">
        <f>COUNT(SEARCH({"а";"б";"в";"г";"д";"е";"ё";"ж";"з";"и";"й";"к";"л";"м";"н";"о";"п";"р";"с";"т";"у";"ф";"х";"ц";"ч";"ш";"щ";"ъ";"ы";"ь";"э";"ю";"я"},E987))&gt;0</f>
        <v>0</v>
      </c>
      <c r="Y987" s="142" t="b">
        <f>COUNT(SEARCH({"а";"б";"в";"г";"д";"е";"ё";"ж";"з";"и";"й";"к";"л";"м";"н";"о";"п";"р";"с";"т";"у";"ф";"х";"ц";"ч";"ш";"щ";"ъ";"ы";"ь";"э";"ю";"я"},F987))&gt;0</f>
        <v>0</v>
      </c>
      <c r="Z987" s="142" t="b">
        <f>COUNT(SEARCH({"а";"б";"в";"г";"д";"е";"ё";"ж";"з";"и";"й";"к";"л";"м";"н";"о";"п";"р";"с";"т";"у";"ф";"х";"ц";"ч";"ш";"щ";"ъ";"ы";"ь";"э";"ю";"я"},K987))&gt;0</f>
        <v>0</v>
      </c>
      <c r="AA987" s="142" t="b">
        <f>COUNT(SEARCH({"а";"б";"в";"г";"д";"е";"ё";"ж";"з";"и";"й";"к";"л";"м";"н";"о";"п";"р";"с";"т";"у";"ф";"х";"ц";"ч";"ш";"щ";"ъ";"ы";"ь";"э";"ю";"я"},L987))&gt;0</f>
        <v>0</v>
      </c>
      <c r="AB987" s="142" t="b">
        <f>COUNT(SEARCH({"а";"б";"в";"г";"д";"е";"ё";"ж";"з";"и";"й";"к";"л";"м";"н";"о";"п";"р";"с";"т";"у";"ф";"х";"ц";"ч";"ш";"щ";"ъ";"ы";"ь";"э";"ю";"я"},I987))&gt;0</f>
        <v>0</v>
      </c>
      <c r="AC987" s="142" t="b">
        <f>COUNT(SEARCH({"а";"б";"в";"г";"д";"е";"ё";"ж";"з";"и";"й";"к";"л";"м";"н";"о";"п";"р";"с";"т";"у";"ф";"х";"ц";"ч";"ш";"щ";"ъ";"ы";"ь";"э";"ю";"я"},M987))&gt;0</f>
        <v>0</v>
      </c>
      <c r="AD987" s="27" t="b">
        <f t="shared" si="15"/>
        <v>1</v>
      </c>
    </row>
    <row r="988" spans="1:31" s="289" customFormat="1" hidden="1">
      <c r="A988" s="86" t="s">
        <v>285</v>
      </c>
      <c r="B988" s="86"/>
      <c r="C988" s="280" t="s">
        <v>5091</v>
      </c>
      <c r="D988" s="312" t="s">
        <v>279</v>
      </c>
      <c r="E988" s="90" t="s">
        <v>5095</v>
      </c>
      <c r="F988" s="90" t="s">
        <v>93</v>
      </c>
      <c r="G988" s="24" t="s">
        <v>136</v>
      </c>
      <c r="H988" s="25" t="s">
        <v>578</v>
      </c>
      <c r="I988" s="25" t="s">
        <v>65</v>
      </c>
      <c r="J988" s="25" t="s">
        <v>5</v>
      </c>
      <c r="K988" s="55" t="s">
        <v>5082</v>
      </c>
      <c r="L988" s="24" t="s">
        <v>94</v>
      </c>
      <c r="M988" s="24" t="s">
        <v>65</v>
      </c>
      <c r="N988" s="302"/>
      <c r="O988" s="51" t="s">
        <v>395</v>
      </c>
      <c r="P988" s="49"/>
      <c r="Q988" s="49"/>
      <c r="R988" s="24"/>
      <c r="S988" s="25" t="s">
        <v>4</v>
      </c>
      <c r="T988" s="24" t="s">
        <v>276</v>
      </c>
      <c r="X988" s="142" t="b">
        <f>COUNT(SEARCH({"а";"б";"в";"г";"д";"е";"ё";"ж";"з";"и";"й";"к";"л";"м";"н";"о";"п";"р";"с";"т";"у";"ф";"х";"ц";"ч";"ш";"щ";"ъ";"ы";"ь";"э";"ю";"я"},E988))&gt;0</f>
        <v>0</v>
      </c>
      <c r="Y988" s="142" t="b">
        <f>COUNT(SEARCH({"а";"б";"в";"г";"д";"е";"ё";"ж";"з";"и";"й";"к";"л";"м";"н";"о";"п";"р";"с";"т";"у";"ф";"х";"ц";"ч";"ш";"щ";"ъ";"ы";"ь";"э";"ю";"я"},F988))&gt;0</f>
        <v>0</v>
      </c>
      <c r="Z988" s="142" t="b">
        <f>COUNT(SEARCH({"а";"б";"в";"г";"д";"е";"ё";"ж";"з";"и";"й";"к";"л";"м";"н";"о";"п";"р";"с";"т";"у";"ф";"х";"ц";"ч";"ш";"щ";"ъ";"ы";"ь";"э";"ю";"я"},K988))&gt;0</f>
        <v>0</v>
      </c>
      <c r="AA988" s="142" t="b">
        <f>COUNT(SEARCH({"а";"б";"в";"г";"д";"е";"ё";"ж";"з";"и";"й";"к";"л";"м";"н";"о";"п";"р";"с";"т";"у";"ф";"х";"ц";"ч";"ш";"щ";"ъ";"ы";"ь";"э";"ю";"я"},L988))&gt;0</f>
        <v>0</v>
      </c>
      <c r="AB988" s="142" t="b">
        <f>COUNT(SEARCH({"а";"б";"в";"г";"д";"е";"ё";"ж";"з";"и";"й";"к";"л";"м";"н";"о";"п";"р";"с";"т";"у";"ф";"х";"ц";"ч";"ш";"щ";"ъ";"ы";"ь";"э";"ю";"я"},I988))&gt;0</f>
        <v>0</v>
      </c>
      <c r="AC988" s="142" t="b">
        <f>COUNT(SEARCH({"а";"б";"в";"г";"д";"е";"ё";"ж";"з";"и";"й";"к";"л";"м";"н";"о";"п";"р";"с";"т";"у";"ф";"х";"ц";"ч";"ш";"щ";"ъ";"ы";"ь";"э";"ю";"я"},M988))&gt;0</f>
        <v>0</v>
      </c>
      <c r="AD988" s="27" t="b">
        <f t="shared" si="15"/>
        <v>1</v>
      </c>
    </row>
    <row r="989" spans="1:31" s="289" customFormat="1" hidden="1">
      <c r="A989" s="86" t="s">
        <v>285</v>
      </c>
      <c r="B989" s="86"/>
      <c r="C989" s="280" t="s">
        <v>5091</v>
      </c>
      <c r="D989" s="312" t="s">
        <v>279</v>
      </c>
      <c r="E989" s="90" t="s">
        <v>5095</v>
      </c>
      <c r="F989" s="90" t="s">
        <v>580</v>
      </c>
      <c r="G989" s="90"/>
      <c r="H989" s="25" t="s">
        <v>581</v>
      </c>
      <c r="I989" s="24" t="s">
        <v>97</v>
      </c>
      <c r="J989" s="25" t="s">
        <v>23</v>
      </c>
      <c r="K989" s="55" t="s">
        <v>5082</v>
      </c>
      <c r="L989" s="24" t="s">
        <v>580</v>
      </c>
      <c r="M989" s="24" t="s">
        <v>1854</v>
      </c>
      <c r="N989" s="288"/>
      <c r="O989" s="51" t="s">
        <v>395</v>
      </c>
      <c r="P989" s="49"/>
      <c r="Q989" s="49"/>
      <c r="R989" s="24"/>
      <c r="S989" s="24"/>
      <c r="T989" s="24"/>
      <c r="X989" s="142" t="b">
        <f>COUNT(SEARCH({"а";"б";"в";"г";"д";"е";"ё";"ж";"з";"и";"й";"к";"л";"м";"н";"о";"п";"р";"с";"т";"у";"ф";"х";"ц";"ч";"ш";"щ";"ъ";"ы";"ь";"э";"ю";"я"},E989))&gt;0</f>
        <v>0</v>
      </c>
      <c r="Y989" s="142" t="b">
        <f>COUNT(SEARCH({"а";"б";"в";"г";"д";"е";"ё";"ж";"з";"и";"й";"к";"л";"м";"н";"о";"п";"р";"с";"т";"у";"ф";"х";"ц";"ч";"ш";"щ";"ъ";"ы";"ь";"э";"ю";"я"},F989))&gt;0</f>
        <v>0</v>
      </c>
      <c r="Z989" s="142" t="b">
        <f>COUNT(SEARCH({"а";"б";"в";"г";"д";"е";"ё";"ж";"з";"и";"й";"к";"л";"м";"н";"о";"п";"р";"с";"т";"у";"ф";"х";"ц";"ч";"ш";"щ";"ъ";"ы";"ь";"э";"ю";"я"},K989))&gt;0</f>
        <v>0</v>
      </c>
      <c r="AA989" s="142" t="b">
        <f>COUNT(SEARCH({"а";"б";"в";"г";"д";"е";"ё";"ж";"з";"и";"й";"к";"л";"м";"н";"о";"п";"р";"с";"т";"у";"ф";"х";"ц";"ч";"ш";"щ";"ъ";"ы";"ь";"э";"ю";"я"},L989))&gt;0</f>
        <v>0</v>
      </c>
      <c r="AB989" s="142" t="b">
        <f>COUNT(SEARCH({"а";"б";"в";"г";"д";"е";"ё";"ж";"з";"и";"й";"к";"л";"м";"н";"о";"п";"р";"с";"т";"у";"ф";"х";"ц";"ч";"ш";"щ";"ъ";"ы";"ь";"э";"ю";"я"},I989))&gt;0</f>
        <v>0</v>
      </c>
      <c r="AC989" s="142" t="b">
        <f>COUNT(SEARCH({"а";"б";"в";"г";"д";"е";"ё";"ж";"з";"и";"й";"к";"л";"м";"н";"о";"п";"р";"с";"т";"у";"ф";"х";"ц";"ч";"ш";"щ";"ъ";"ы";"ь";"э";"ю";"я"},M989))&gt;0</f>
        <v>0</v>
      </c>
      <c r="AD989" s="27" t="b">
        <f t="shared" si="15"/>
        <v>1</v>
      </c>
    </row>
    <row r="990" spans="1:31" s="289" customFormat="1" hidden="1">
      <c r="A990" s="86" t="s">
        <v>285</v>
      </c>
      <c r="B990" s="86"/>
      <c r="C990" s="280" t="s">
        <v>5091</v>
      </c>
      <c r="D990" s="312" t="s">
        <v>279</v>
      </c>
      <c r="E990" s="90" t="s">
        <v>5095</v>
      </c>
      <c r="F990" s="90" t="s">
        <v>583</v>
      </c>
      <c r="G990" s="90"/>
      <c r="H990" s="25" t="s">
        <v>584</v>
      </c>
      <c r="I990" s="24" t="s">
        <v>97</v>
      </c>
      <c r="J990" s="25" t="s">
        <v>23</v>
      </c>
      <c r="K990" s="55" t="s">
        <v>5082</v>
      </c>
      <c r="L990" s="24" t="s">
        <v>583</v>
      </c>
      <c r="M990" s="24" t="s">
        <v>79</v>
      </c>
      <c r="N990" s="288"/>
      <c r="O990" s="51" t="s">
        <v>395</v>
      </c>
      <c r="P990" s="49"/>
      <c r="Q990" s="49"/>
      <c r="R990" s="24"/>
      <c r="S990" s="24"/>
      <c r="T990" s="24"/>
      <c r="X990" s="142" t="b">
        <f>COUNT(SEARCH({"а";"б";"в";"г";"д";"е";"ё";"ж";"з";"и";"й";"к";"л";"м";"н";"о";"п";"р";"с";"т";"у";"ф";"х";"ц";"ч";"ш";"щ";"ъ";"ы";"ь";"э";"ю";"я"},E990))&gt;0</f>
        <v>0</v>
      </c>
      <c r="Y990" s="142" t="b">
        <f>COUNT(SEARCH({"а";"б";"в";"г";"д";"е";"ё";"ж";"з";"и";"й";"к";"л";"м";"н";"о";"п";"р";"с";"т";"у";"ф";"х";"ц";"ч";"ш";"щ";"ъ";"ы";"ь";"э";"ю";"я"},F990))&gt;0</f>
        <v>0</v>
      </c>
      <c r="Z990" s="142" t="b">
        <f>COUNT(SEARCH({"а";"б";"в";"г";"д";"е";"ё";"ж";"з";"и";"й";"к";"л";"м";"н";"о";"п";"р";"с";"т";"у";"ф";"х";"ц";"ч";"ш";"щ";"ъ";"ы";"ь";"э";"ю";"я"},K990))&gt;0</f>
        <v>0</v>
      </c>
      <c r="AA990" s="142" t="b">
        <f>COUNT(SEARCH({"а";"б";"в";"г";"д";"е";"ё";"ж";"з";"и";"й";"к";"л";"м";"н";"о";"п";"р";"с";"т";"у";"ф";"х";"ц";"ч";"ш";"щ";"ъ";"ы";"ь";"э";"ю";"я"},L990))&gt;0</f>
        <v>0</v>
      </c>
      <c r="AB990" s="142" t="b">
        <f>COUNT(SEARCH({"а";"б";"в";"г";"д";"е";"ё";"ж";"з";"и";"й";"к";"л";"м";"н";"о";"п";"р";"с";"т";"у";"ф";"х";"ц";"ч";"ш";"щ";"ъ";"ы";"ь";"э";"ю";"я"},I990))&gt;0</f>
        <v>0</v>
      </c>
      <c r="AC990" s="142" t="b">
        <f>COUNT(SEARCH({"а";"б";"в";"г";"д";"е";"ё";"ж";"з";"и";"й";"к";"л";"м";"н";"о";"п";"р";"с";"т";"у";"ф";"х";"ц";"ч";"ш";"щ";"ъ";"ы";"ь";"э";"ю";"я"},M990))&gt;0</f>
        <v>0</v>
      </c>
      <c r="AD990" s="27" t="b">
        <f t="shared" si="15"/>
        <v>1</v>
      </c>
    </row>
    <row r="991" spans="1:31" s="289" customFormat="1" hidden="1">
      <c r="A991" s="86" t="s">
        <v>285</v>
      </c>
      <c r="B991" s="86"/>
      <c r="C991" s="96" t="s">
        <v>4636</v>
      </c>
      <c r="D991" s="312" t="s">
        <v>279</v>
      </c>
      <c r="E991" s="90" t="s">
        <v>5026</v>
      </c>
      <c r="F991" s="90" t="s">
        <v>1918</v>
      </c>
      <c r="G991" s="24" t="s">
        <v>272</v>
      </c>
      <c r="H991" s="90" t="s">
        <v>1920</v>
      </c>
      <c r="I991" s="90" t="s">
        <v>5045</v>
      </c>
      <c r="J991" s="25" t="s">
        <v>5</v>
      </c>
      <c r="K991" s="133" t="s">
        <v>5027</v>
      </c>
      <c r="L991" s="90" t="s">
        <v>1918</v>
      </c>
      <c r="M991" s="25" t="s">
        <v>77</v>
      </c>
      <c r="N991" s="96"/>
      <c r="O991" s="51" t="s">
        <v>395</v>
      </c>
      <c r="P991" s="51"/>
      <c r="Q991" s="51"/>
      <c r="R991" s="25"/>
      <c r="S991" s="90" t="s">
        <v>4</v>
      </c>
      <c r="T991" s="25"/>
      <c r="X991" s="142" t="b">
        <f>COUNT(SEARCH({"а";"б";"в";"г";"д";"е";"ё";"ж";"з";"и";"й";"к";"л";"м";"н";"о";"п";"р";"с";"т";"у";"ф";"х";"ц";"ч";"ш";"щ";"ъ";"ы";"ь";"э";"ю";"я"},E991))&gt;0</f>
        <v>0</v>
      </c>
      <c r="Y991" s="142" t="b">
        <f>COUNT(SEARCH({"а";"б";"в";"г";"д";"е";"ё";"ж";"з";"и";"й";"к";"л";"м";"н";"о";"п";"р";"с";"т";"у";"ф";"х";"ц";"ч";"ш";"щ";"ъ";"ы";"ь";"э";"ю";"я"},F991))&gt;0</f>
        <v>0</v>
      </c>
      <c r="Z991" s="142" t="b">
        <f>COUNT(SEARCH({"а";"б";"в";"г";"д";"е";"ё";"ж";"з";"и";"й";"к";"л";"м";"н";"о";"п";"р";"с";"т";"у";"ф";"х";"ц";"ч";"ш";"щ";"ъ";"ы";"ь";"э";"ю";"я"},K991))&gt;0</f>
        <v>0</v>
      </c>
      <c r="AA991" s="142" t="b">
        <f>COUNT(SEARCH({"а";"б";"в";"г";"д";"е";"ё";"ж";"з";"и";"й";"к";"л";"м";"н";"о";"п";"р";"с";"т";"у";"ф";"х";"ц";"ч";"ш";"щ";"ъ";"ы";"ь";"э";"ю";"я"},L991))&gt;0</f>
        <v>0</v>
      </c>
      <c r="AB991" s="142" t="b">
        <f>COUNT(SEARCH({"а";"б";"в";"г";"д";"е";"ё";"ж";"з";"и";"й";"к";"л";"м";"н";"о";"п";"р";"с";"т";"у";"ф";"х";"ц";"ч";"ш";"щ";"ъ";"ы";"ь";"э";"ю";"я"},I991))&gt;0</f>
        <v>0</v>
      </c>
      <c r="AC991" s="142" t="b">
        <f>COUNT(SEARCH({"а";"б";"в";"г";"д";"е";"ё";"ж";"з";"и";"й";"к";"л";"м";"н";"о";"п";"р";"с";"т";"у";"ф";"х";"ц";"ч";"ш";"щ";"ъ";"ы";"ь";"э";"ю";"я"},M991))&gt;0</f>
        <v>0</v>
      </c>
      <c r="AD991" s="27" t="b">
        <f t="shared" si="15"/>
        <v>1</v>
      </c>
    </row>
    <row r="992" spans="1:31" s="289" customFormat="1" hidden="1">
      <c r="A992" s="86" t="s">
        <v>285</v>
      </c>
      <c r="B992" s="86"/>
      <c r="C992" s="96" t="s">
        <v>4636</v>
      </c>
      <c r="D992" s="312" t="s">
        <v>279</v>
      </c>
      <c r="E992" s="90" t="s">
        <v>5026</v>
      </c>
      <c r="F992" s="90" t="s">
        <v>14</v>
      </c>
      <c r="G992" s="25"/>
      <c r="H992" s="90" t="s">
        <v>13</v>
      </c>
      <c r="I992" s="90" t="s">
        <v>15</v>
      </c>
      <c r="J992" s="25" t="s">
        <v>5</v>
      </c>
      <c r="K992" s="133"/>
      <c r="L992" s="25"/>
      <c r="M992" s="25"/>
      <c r="N992" s="96"/>
      <c r="O992" s="51" t="s">
        <v>13</v>
      </c>
      <c r="P992" s="51"/>
      <c r="Q992" s="51"/>
      <c r="R992" s="25"/>
      <c r="S992" s="90"/>
      <c r="T992" s="25"/>
      <c r="X992" s="142" t="b">
        <f>COUNT(SEARCH({"а";"б";"в";"г";"д";"е";"ё";"ж";"з";"и";"й";"к";"л";"м";"н";"о";"п";"р";"с";"т";"у";"ф";"х";"ц";"ч";"ш";"щ";"ъ";"ы";"ь";"э";"ю";"я"},E992))&gt;0</f>
        <v>0</v>
      </c>
      <c r="Y992" s="142" t="b">
        <f>COUNT(SEARCH({"а";"б";"в";"г";"д";"е";"ё";"ж";"з";"и";"й";"к";"л";"м";"н";"о";"п";"р";"с";"т";"у";"ф";"х";"ц";"ч";"ш";"щ";"ъ";"ы";"ь";"э";"ю";"я"},F992))&gt;0</f>
        <v>0</v>
      </c>
      <c r="Z992" s="142" t="b">
        <f>COUNT(SEARCH({"а";"б";"в";"г";"д";"е";"ё";"ж";"з";"и";"й";"к";"л";"м";"н";"о";"п";"р";"с";"т";"у";"ф";"х";"ц";"ч";"ш";"щ";"ъ";"ы";"ь";"э";"ю";"я"},K992))&gt;0</f>
        <v>0</v>
      </c>
      <c r="AA992" s="142" t="b">
        <f>COUNT(SEARCH({"а";"б";"в";"г";"д";"е";"ё";"ж";"з";"и";"й";"к";"л";"м";"н";"о";"п";"р";"с";"т";"у";"ф";"х";"ц";"ч";"ш";"щ";"ъ";"ы";"ь";"э";"ю";"я"},L992))&gt;0</f>
        <v>0</v>
      </c>
      <c r="AB992" s="142" t="b">
        <f>COUNT(SEARCH({"а";"б";"в";"г";"д";"е";"ё";"ж";"з";"и";"й";"к";"л";"м";"н";"о";"п";"р";"с";"т";"у";"ф";"х";"ц";"ч";"ш";"щ";"ъ";"ы";"ь";"э";"ю";"я"},I992))&gt;0</f>
        <v>0</v>
      </c>
      <c r="AC992" s="142" t="b">
        <f>COUNT(SEARCH({"а";"б";"в";"г";"д";"е";"ё";"ж";"з";"и";"й";"к";"л";"м";"н";"о";"п";"р";"с";"т";"у";"ф";"х";"ц";"ч";"ш";"щ";"ъ";"ы";"ь";"э";"ю";"я"},M992))&gt;0</f>
        <v>0</v>
      </c>
      <c r="AD992" s="27" t="b">
        <f t="shared" si="15"/>
        <v>1</v>
      </c>
    </row>
    <row r="993" spans="1:30" s="289" customFormat="1" hidden="1">
      <c r="A993" s="86" t="s">
        <v>285</v>
      </c>
      <c r="B993" s="86"/>
      <c r="C993" s="96" t="s">
        <v>4636</v>
      </c>
      <c r="D993" s="312" t="s">
        <v>279</v>
      </c>
      <c r="E993" s="90" t="s">
        <v>5026</v>
      </c>
      <c r="F993" s="90" t="s">
        <v>8</v>
      </c>
      <c r="G993" s="25"/>
      <c r="H993" s="114" t="s">
        <v>67</v>
      </c>
      <c r="I993" s="90" t="s">
        <v>97</v>
      </c>
      <c r="J993" s="25" t="s">
        <v>5</v>
      </c>
      <c r="K993" s="133"/>
      <c r="L993" s="25"/>
      <c r="M993" s="25"/>
      <c r="N993" s="96" t="s">
        <v>396</v>
      </c>
      <c r="O993" s="51" t="s">
        <v>397</v>
      </c>
      <c r="P993" s="51"/>
      <c r="Q993" s="51"/>
      <c r="R993" s="25"/>
      <c r="S993" s="25" t="s">
        <v>398</v>
      </c>
      <c r="T993" s="25"/>
      <c r="X993" s="142" t="b">
        <f>COUNT(SEARCH({"а";"б";"в";"г";"д";"е";"ё";"ж";"з";"и";"й";"к";"л";"м";"н";"о";"п";"р";"с";"т";"у";"ф";"х";"ц";"ч";"ш";"щ";"ъ";"ы";"ь";"э";"ю";"я"},E993))&gt;0</f>
        <v>0</v>
      </c>
      <c r="Y993" s="142" t="b">
        <f>COUNT(SEARCH({"а";"б";"в";"г";"д";"е";"ё";"ж";"з";"и";"й";"к";"л";"м";"н";"о";"п";"р";"с";"т";"у";"ф";"х";"ц";"ч";"ш";"щ";"ъ";"ы";"ь";"э";"ю";"я"},F993))&gt;0</f>
        <v>0</v>
      </c>
      <c r="Z993" s="142" t="b">
        <f>COUNT(SEARCH({"а";"б";"в";"г";"д";"е";"ё";"ж";"з";"и";"й";"к";"л";"м";"н";"о";"п";"р";"с";"т";"у";"ф";"х";"ц";"ч";"ш";"щ";"ъ";"ы";"ь";"э";"ю";"я"},K993))&gt;0</f>
        <v>0</v>
      </c>
      <c r="AA993" s="142" t="b">
        <f>COUNT(SEARCH({"а";"б";"в";"г";"д";"е";"ё";"ж";"з";"и";"й";"к";"л";"м";"н";"о";"п";"р";"с";"т";"у";"ф";"х";"ц";"ч";"ш";"щ";"ъ";"ы";"ь";"э";"ю";"я"},L993))&gt;0</f>
        <v>0</v>
      </c>
      <c r="AB993" s="142" t="b">
        <f>COUNT(SEARCH({"а";"б";"в";"г";"д";"е";"ё";"ж";"з";"и";"й";"к";"л";"м";"н";"о";"п";"р";"с";"т";"у";"ф";"х";"ц";"ч";"ш";"щ";"ъ";"ы";"ь";"э";"ю";"я"},I993))&gt;0</f>
        <v>0</v>
      </c>
      <c r="AC993" s="142" t="b">
        <f>COUNT(SEARCH({"а";"б";"в";"г";"д";"е";"ё";"ж";"з";"и";"й";"к";"л";"м";"н";"о";"п";"р";"с";"т";"у";"ф";"х";"ц";"ч";"ш";"щ";"ъ";"ы";"ь";"э";"ю";"я"},M993))&gt;0</f>
        <v>0</v>
      </c>
      <c r="AD993" s="27" t="b">
        <f t="shared" si="15"/>
        <v>1</v>
      </c>
    </row>
    <row r="994" spans="1:30" s="289" customFormat="1" hidden="1">
      <c r="A994" s="86" t="s">
        <v>285</v>
      </c>
      <c r="B994" s="86"/>
      <c r="C994" s="96" t="s">
        <v>4636</v>
      </c>
      <c r="D994" s="312" t="s">
        <v>279</v>
      </c>
      <c r="E994" s="90" t="s">
        <v>5026</v>
      </c>
      <c r="F994" s="90" t="s">
        <v>10</v>
      </c>
      <c r="G994" s="25"/>
      <c r="H994" s="22" t="s">
        <v>588</v>
      </c>
      <c r="I994" s="90" t="s">
        <v>3</v>
      </c>
      <c r="J994" s="25" t="s">
        <v>5</v>
      </c>
      <c r="K994" s="133"/>
      <c r="L994" s="25"/>
      <c r="M994" s="25"/>
      <c r="N994" s="96"/>
      <c r="O994" s="51" t="s">
        <v>399</v>
      </c>
      <c r="P994" s="51"/>
      <c r="Q994" s="51"/>
      <c r="R994" s="25"/>
      <c r="S994" s="25" t="s">
        <v>4</v>
      </c>
      <c r="T994" s="25"/>
      <c r="X994" s="142" t="b">
        <f>COUNT(SEARCH({"а";"б";"в";"г";"д";"е";"ё";"ж";"з";"и";"й";"к";"л";"м";"н";"о";"п";"р";"с";"т";"у";"ф";"х";"ц";"ч";"ш";"щ";"ъ";"ы";"ь";"э";"ю";"я"},E994))&gt;0</f>
        <v>0</v>
      </c>
      <c r="Y994" s="142" t="b">
        <f>COUNT(SEARCH({"а";"б";"в";"г";"д";"е";"ё";"ж";"з";"и";"й";"к";"л";"м";"н";"о";"п";"р";"с";"т";"у";"ф";"х";"ц";"ч";"ш";"щ";"ъ";"ы";"ь";"э";"ю";"я"},F994))&gt;0</f>
        <v>0</v>
      </c>
      <c r="Z994" s="142" t="b">
        <f>COUNT(SEARCH({"а";"б";"в";"г";"д";"е";"ё";"ж";"з";"и";"й";"к";"л";"м";"н";"о";"п";"р";"с";"т";"у";"ф";"х";"ц";"ч";"ш";"щ";"ъ";"ы";"ь";"э";"ю";"я"},K994))&gt;0</f>
        <v>0</v>
      </c>
      <c r="AA994" s="142" t="b">
        <f>COUNT(SEARCH({"а";"б";"в";"г";"д";"е";"ё";"ж";"з";"и";"й";"к";"л";"м";"н";"о";"п";"р";"с";"т";"у";"ф";"х";"ц";"ч";"ш";"щ";"ъ";"ы";"ь";"э";"ю";"я"},L994))&gt;0</f>
        <v>0</v>
      </c>
      <c r="AB994" s="142" t="b">
        <f>COUNT(SEARCH({"а";"б";"в";"г";"д";"е";"ё";"ж";"з";"и";"й";"к";"л";"м";"н";"о";"п";"р";"с";"т";"у";"ф";"х";"ц";"ч";"ш";"щ";"ъ";"ы";"ь";"э";"ю";"я"},I994))&gt;0</f>
        <v>0</v>
      </c>
      <c r="AC994" s="142" t="b">
        <f>COUNT(SEARCH({"а";"б";"в";"г";"д";"е";"ё";"ж";"з";"и";"й";"к";"л";"м";"н";"о";"п";"р";"с";"т";"у";"ф";"х";"ц";"ч";"ш";"щ";"ъ";"ы";"ь";"э";"ю";"я"},M994))&gt;0</f>
        <v>0</v>
      </c>
      <c r="AD994" s="27" t="b">
        <f t="shared" si="15"/>
        <v>1</v>
      </c>
    </row>
    <row r="995" spans="1:30" s="289" customFormat="1" ht="30" hidden="1">
      <c r="A995" s="86" t="s">
        <v>285</v>
      </c>
      <c r="B995" s="86"/>
      <c r="C995" s="96" t="s">
        <v>4636</v>
      </c>
      <c r="D995" s="312" t="s">
        <v>279</v>
      </c>
      <c r="E995" s="90" t="s">
        <v>5026</v>
      </c>
      <c r="F995" s="90" t="s">
        <v>12</v>
      </c>
      <c r="G995" s="25"/>
      <c r="H995" s="90" t="s">
        <v>1309</v>
      </c>
      <c r="I995" s="90" t="s">
        <v>3</v>
      </c>
      <c r="J995" s="25" t="s">
        <v>5</v>
      </c>
      <c r="K995" s="133"/>
      <c r="L995" s="25"/>
      <c r="M995" s="25"/>
      <c r="N995" s="96"/>
      <c r="O995" s="51" t="s">
        <v>66</v>
      </c>
      <c r="P995" s="51"/>
      <c r="Q995" s="51"/>
      <c r="R995" s="25"/>
      <c r="S995" s="25" t="s">
        <v>4</v>
      </c>
      <c r="T995" s="25"/>
      <c r="X995" s="142" t="b">
        <f>COUNT(SEARCH({"а";"б";"в";"г";"д";"е";"ё";"ж";"з";"и";"й";"к";"л";"м";"н";"о";"п";"р";"с";"т";"у";"ф";"х";"ц";"ч";"ш";"щ";"ъ";"ы";"ь";"э";"ю";"я"},E995))&gt;0</f>
        <v>0</v>
      </c>
      <c r="Y995" s="142" t="b">
        <f>COUNT(SEARCH({"а";"б";"в";"г";"д";"е";"ё";"ж";"з";"и";"й";"к";"л";"м";"н";"о";"п";"р";"с";"т";"у";"ф";"х";"ц";"ч";"ш";"щ";"ъ";"ы";"ь";"э";"ю";"я"},F995))&gt;0</f>
        <v>0</v>
      </c>
      <c r="Z995" s="142" t="b">
        <f>COUNT(SEARCH({"а";"б";"в";"г";"д";"е";"ё";"ж";"з";"и";"й";"к";"л";"м";"н";"о";"п";"р";"с";"т";"у";"ф";"х";"ц";"ч";"ш";"щ";"ъ";"ы";"ь";"э";"ю";"я"},K995))&gt;0</f>
        <v>0</v>
      </c>
      <c r="AA995" s="142" t="b">
        <f>COUNT(SEARCH({"а";"б";"в";"г";"д";"е";"ё";"ж";"з";"и";"й";"к";"л";"м";"н";"о";"п";"р";"с";"т";"у";"ф";"х";"ц";"ч";"ш";"щ";"ъ";"ы";"ь";"э";"ю";"я"},L995))&gt;0</f>
        <v>0</v>
      </c>
      <c r="AB995" s="142" t="b">
        <f>COUNT(SEARCH({"а";"б";"в";"г";"д";"е";"ё";"ж";"з";"и";"й";"к";"л";"м";"н";"о";"п";"р";"с";"т";"у";"ф";"х";"ц";"ч";"ш";"щ";"ъ";"ы";"ь";"э";"ю";"я"},I995))&gt;0</f>
        <v>0</v>
      </c>
      <c r="AC995" s="142" t="b">
        <f>COUNT(SEARCH({"а";"б";"в";"г";"д";"е";"ё";"ж";"з";"и";"й";"к";"л";"м";"н";"о";"п";"р";"с";"т";"у";"ф";"х";"ц";"ч";"ш";"щ";"ъ";"ы";"ь";"э";"ю";"я"},M995))&gt;0</f>
        <v>0</v>
      </c>
      <c r="AD995" s="27" t="b">
        <f t="shared" si="15"/>
        <v>1</v>
      </c>
    </row>
    <row r="996" spans="1:30" s="289" customFormat="1" hidden="1">
      <c r="A996" s="86" t="s">
        <v>285</v>
      </c>
      <c r="B996" s="86"/>
      <c r="C996" s="96" t="s">
        <v>4636</v>
      </c>
      <c r="D996" s="312" t="s">
        <v>279</v>
      </c>
      <c r="E996" s="90" t="s">
        <v>5026</v>
      </c>
      <c r="F996" s="90" t="s">
        <v>18</v>
      </c>
      <c r="G996" s="25"/>
      <c r="H996" s="90" t="s">
        <v>17</v>
      </c>
      <c r="I996" s="90" t="s">
        <v>19</v>
      </c>
      <c r="J996" s="25" t="s">
        <v>5</v>
      </c>
      <c r="K996" s="133"/>
      <c r="L996" s="25"/>
      <c r="M996" s="25"/>
      <c r="N996" s="96"/>
      <c r="O996" s="51" t="s">
        <v>401</v>
      </c>
      <c r="P996" s="51"/>
      <c r="Q996" s="51"/>
      <c r="R996" s="25"/>
      <c r="S996" s="90"/>
      <c r="T996" s="25"/>
      <c r="X996" s="142" t="b">
        <f>COUNT(SEARCH({"а";"б";"в";"г";"д";"е";"ё";"ж";"з";"и";"й";"к";"л";"м";"н";"о";"п";"р";"с";"т";"у";"ф";"х";"ц";"ч";"ш";"щ";"ъ";"ы";"ь";"э";"ю";"я"},E996))&gt;0</f>
        <v>0</v>
      </c>
      <c r="Y996" s="142" t="b">
        <f>COUNT(SEARCH({"а";"б";"в";"г";"д";"е";"ё";"ж";"з";"и";"й";"к";"л";"м";"н";"о";"п";"р";"с";"т";"у";"ф";"х";"ц";"ч";"ш";"щ";"ъ";"ы";"ь";"э";"ю";"я"},F996))&gt;0</f>
        <v>0</v>
      </c>
      <c r="Z996" s="142" t="b">
        <f>COUNT(SEARCH({"а";"б";"в";"г";"д";"е";"ё";"ж";"з";"и";"й";"к";"л";"м";"н";"о";"п";"р";"с";"т";"у";"ф";"х";"ц";"ч";"ш";"щ";"ъ";"ы";"ь";"э";"ю";"я"},K996))&gt;0</f>
        <v>0</v>
      </c>
      <c r="AA996" s="142" t="b">
        <f>COUNT(SEARCH({"а";"б";"в";"г";"д";"е";"ё";"ж";"з";"и";"й";"к";"л";"м";"н";"о";"п";"р";"с";"т";"у";"ф";"х";"ц";"ч";"ш";"щ";"ъ";"ы";"ь";"э";"ю";"я"},L996))&gt;0</f>
        <v>0</v>
      </c>
      <c r="AB996" s="142" t="b">
        <f>COUNT(SEARCH({"а";"б";"в";"г";"д";"е";"ё";"ж";"з";"и";"й";"к";"л";"м";"н";"о";"п";"р";"с";"т";"у";"ф";"х";"ц";"ч";"ш";"щ";"ъ";"ы";"ь";"э";"ю";"я"},I996))&gt;0</f>
        <v>0</v>
      </c>
      <c r="AC996" s="142" t="b">
        <f>COUNT(SEARCH({"а";"б";"в";"г";"д";"е";"ё";"ж";"з";"и";"й";"к";"л";"м";"н";"о";"п";"р";"с";"т";"у";"ф";"х";"ц";"ч";"ш";"щ";"ъ";"ы";"ь";"э";"ю";"я"},M996))&gt;0</f>
        <v>0</v>
      </c>
      <c r="AD996" s="27" t="b">
        <f t="shared" si="15"/>
        <v>1</v>
      </c>
    </row>
    <row r="997" spans="1:30" s="289" customFormat="1" ht="45" hidden="1">
      <c r="A997" s="86" t="s">
        <v>285</v>
      </c>
      <c r="B997" s="86"/>
      <c r="C997" s="96" t="s">
        <v>4636</v>
      </c>
      <c r="D997" s="312" t="s">
        <v>279</v>
      </c>
      <c r="E997" s="90" t="s">
        <v>5026</v>
      </c>
      <c r="F997" s="90" t="s">
        <v>21</v>
      </c>
      <c r="G997" s="25"/>
      <c r="H997" s="90" t="s">
        <v>20</v>
      </c>
      <c r="I997" s="90" t="s">
        <v>19</v>
      </c>
      <c r="J997" s="25" t="s">
        <v>5</v>
      </c>
      <c r="K997" s="133"/>
      <c r="L997" s="25"/>
      <c r="M997" s="25"/>
      <c r="N997" s="96"/>
      <c r="O997" s="51" t="s">
        <v>20</v>
      </c>
      <c r="P997" s="51"/>
      <c r="Q997" s="51"/>
      <c r="R997" s="25"/>
      <c r="S997" s="141" t="s">
        <v>4</v>
      </c>
      <c r="T997" s="25"/>
      <c r="X997" s="142" t="b">
        <f>COUNT(SEARCH({"а";"б";"в";"г";"д";"е";"ё";"ж";"з";"и";"й";"к";"л";"м";"н";"о";"п";"р";"с";"т";"у";"ф";"х";"ц";"ч";"ш";"щ";"ъ";"ы";"ь";"э";"ю";"я"},E997))&gt;0</f>
        <v>0</v>
      </c>
      <c r="Y997" s="142" t="b">
        <f>COUNT(SEARCH({"а";"б";"в";"г";"д";"е";"ё";"ж";"з";"и";"й";"к";"л";"м";"н";"о";"п";"р";"с";"т";"у";"ф";"х";"ц";"ч";"ш";"щ";"ъ";"ы";"ь";"э";"ю";"я"},F997))&gt;0</f>
        <v>0</v>
      </c>
      <c r="Z997" s="142" t="b">
        <f>COUNT(SEARCH({"а";"б";"в";"г";"д";"е";"ё";"ж";"з";"и";"й";"к";"л";"м";"н";"о";"п";"р";"с";"т";"у";"ф";"х";"ц";"ч";"ш";"щ";"ъ";"ы";"ь";"э";"ю";"я"},K997))&gt;0</f>
        <v>0</v>
      </c>
      <c r="AA997" s="142" t="b">
        <f>COUNT(SEARCH({"а";"б";"в";"г";"д";"е";"ё";"ж";"з";"и";"й";"к";"л";"м";"н";"о";"п";"р";"с";"т";"у";"ф";"х";"ц";"ч";"ш";"щ";"ъ";"ы";"ь";"э";"ю";"я"},L997))&gt;0</f>
        <v>0</v>
      </c>
      <c r="AB997" s="142" t="b">
        <f>COUNT(SEARCH({"а";"б";"в";"г";"д";"е";"ё";"ж";"з";"и";"й";"к";"л";"м";"н";"о";"п";"р";"с";"т";"у";"ф";"х";"ц";"ч";"ш";"щ";"ъ";"ы";"ь";"э";"ю";"я"},I997))&gt;0</f>
        <v>0</v>
      </c>
      <c r="AC997" s="142" t="b">
        <f>COUNT(SEARCH({"а";"б";"в";"г";"д";"е";"ё";"ж";"з";"и";"й";"к";"л";"м";"н";"о";"п";"р";"с";"т";"у";"ф";"х";"ц";"ч";"ш";"щ";"ъ";"ы";"ь";"э";"ю";"я"},M997))&gt;0</f>
        <v>0</v>
      </c>
      <c r="AD997" s="27" t="b">
        <f t="shared" si="15"/>
        <v>1</v>
      </c>
    </row>
    <row r="998" spans="1:30" s="289" customFormat="1" hidden="1">
      <c r="A998" s="86" t="s">
        <v>285</v>
      </c>
      <c r="B998" s="86"/>
      <c r="C998" s="96" t="s">
        <v>4636</v>
      </c>
      <c r="D998" s="312" t="s">
        <v>279</v>
      </c>
      <c r="E998" s="90" t="s">
        <v>5026</v>
      </c>
      <c r="F998" s="90" t="s">
        <v>3833</v>
      </c>
      <c r="G998" s="25"/>
      <c r="H998" s="90" t="s">
        <v>3834</v>
      </c>
      <c r="I998" s="90" t="s">
        <v>97</v>
      </c>
      <c r="J998" s="25" t="s">
        <v>23</v>
      </c>
      <c r="K998" s="133" t="s">
        <v>5027</v>
      </c>
      <c r="L998" s="90" t="s">
        <v>3833</v>
      </c>
      <c r="M998" s="25" t="s">
        <v>592</v>
      </c>
      <c r="N998" s="96"/>
      <c r="O998" s="51" t="s">
        <v>395</v>
      </c>
      <c r="P998" s="51"/>
      <c r="Q998" s="51"/>
      <c r="R998" s="25"/>
      <c r="S998" s="90"/>
      <c r="T998" s="25"/>
      <c r="X998" s="142" t="b">
        <f>COUNT(SEARCH({"а";"б";"в";"г";"д";"е";"ё";"ж";"з";"и";"й";"к";"л";"м";"н";"о";"п";"р";"с";"т";"у";"ф";"х";"ц";"ч";"ш";"щ";"ъ";"ы";"ь";"э";"ю";"я"},E998))&gt;0</f>
        <v>0</v>
      </c>
      <c r="Y998" s="142" t="b">
        <f>COUNT(SEARCH({"а";"б";"в";"г";"д";"е";"ё";"ж";"з";"и";"й";"к";"л";"м";"н";"о";"п";"р";"с";"т";"у";"ф";"х";"ц";"ч";"ш";"щ";"ъ";"ы";"ь";"э";"ю";"я"},F998))&gt;0</f>
        <v>0</v>
      </c>
      <c r="Z998" s="142" t="b">
        <f>COUNT(SEARCH({"а";"б";"в";"г";"д";"е";"ё";"ж";"з";"и";"й";"к";"л";"м";"н";"о";"п";"р";"с";"т";"у";"ф";"х";"ц";"ч";"ш";"щ";"ъ";"ы";"ь";"э";"ю";"я"},K998))&gt;0</f>
        <v>0</v>
      </c>
      <c r="AA998" s="142" t="b">
        <f>COUNT(SEARCH({"а";"б";"в";"г";"д";"е";"ё";"ж";"з";"и";"й";"к";"л";"м";"н";"о";"п";"р";"с";"т";"у";"ф";"х";"ц";"ч";"ш";"щ";"ъ";"ы";"ь";"э";"ю";"я"},L998))&gt;0</f>
        <v>0</v>
      </c>
      <c r="AB998" s="142" t="b">
        <f>COUNT(SEARCH({"а";"б";"в";"г";"д";"е";"ё";"ж";"з";"и";"й";"к";"л";"м";"н";"о";"п";"р";"с";"т";"у";"ф";"х";"ц";"ч";"ш";"щ";"ъ";"ы";"ь";"э";"ю";"я"},I998))&gt;0</f>
        <v>0</v>
      </c>
      <c r="AC998" s="142" t="b">
        <f>COUNT(SEARCH({"а";"б";"в";"г";"д";"е";"ё";"ж";"з";"и";"й";"к";"л";"м";"н";"о";"п";"р";"с";"т";"у";"ф";"х";"ц";"ч";"ш";"щ";"ъ";"ы";"ь";"э";"ю";"я"},M998))&gt;0</f>
        <v>0</v>
      </c>
      <c r="AD998" s="27" t="b">
        <f t="shared" si="15"/>
        <v>1</v>
      </c>
    </row>
    <row r="999" spans="1:30" s="289" customFormat="1" hidden="1">
      <c r="A999" s="86" t="s">
        <v>285</v>
      </c>
      <c r="B999" s="86"/>
      <c r="C999" s="96" t="s">
        <v>4636</v>
      </c>
      <c r="D999" s="312" t="s">
        <v>279</v>
      </c>
      <c r="E999" s="90" t="s">
        <v>5026</v>
      </c>
      <c r="F999" s="25" t="s">
        <v>405</v>
      </c>
      <c r="G999" s="24" t="s">
        <v>136</v>
      </c>
      <c r="H999" s="90" t="s">
        <v>406</v>
      </c>
      <c r="I999" s="112" t="s">
        <v>65</v>
      </c>
      <c r="J999" s="25" t="s">
        <v>5</v>
      </c>
      <c r="K999" s="133" t="s">
        <v>5027</v>
      </c>
      <c r="L999" s="25" t="s">
        <v>405</v>
      </c>
      <c r="M999" s="25" t="s">
        <v>65</v>
      </c>
      <c r="N999" s="96"/>
      <c r="O999" s="51" t="s">
        <v>395</v>
      </c>
      <c r="P999" s="51"/>
      <c r="Q999" s="404"/>
      <c r="R999" s="25"/>
      <c r="S999" s="25" t="s">
        <v>4</v>
      </c>
      <c r="T999" s="25"/>
      <c r="X999" s="142" t="b">
        <f>COUNT(SEARCH({"а";"б";"в";"г";"д";"е";"ё";"ж";"з";"и";"й";"к";"л";"м";"н";"о";"п";"р";"с";"т";"у";"ф";"х";"ц";"ч";"ш";"щ";"ъ";"ы";"ь";"э";"ю";"я"},E999))&gt;0</f>
        <v>0</v>
      </c>
      <c r="Y999" s="142" t="b">
        <f>COUNT(SEARCH({"а";"б";"в";"г";"д";"е";"ё";"ж";"з";"и";"й";"к";"л";"м";"н";"о";"п";"р";"с";"т";"у";"ф";"х";"ц";"ч";"ш";"щ";"ъ";"ы";"ь";"э";"ю";"я"},F999))&gt;0</f>
        <v>0</v>
      </c>
      <c r="Z999" s="142" t="b">
        <f>COUNT(SEARCH({"а";"б";"в";"г";"д";"е";"ё";"ж";"з";"и";"й";"к";"л";"м";"н";"о";"п";"р";"с";"т";"у";"ф";"х";"ц";"ч";"ш";"щ";"ъ";"ы";"ь";"э";"ю";"я"},K999))&gt;0</f>
        <v>0</v>
      </c>
      <c r="AA999" s="142" t="b">
        <f>COUNT(SEARCH({"а";"б";"в";"г";"д";"е";"ё";"ж";"з";"и";"й";"к";"л";"м";"н";"о";"п";"р";"с";"т";"у";"ф";"х";"ц";"ч";"ш";"щ";"ъ";"ы";"ь";"э";"ю";"я"},L999))&gt;0</f>
        <v>0</v>
      </c>
      <c r="AB999" s="142" t="b">
        <f>COUNT(SEARCH({"а";"б";"в";"г";"д";"е";"ё";"ж";"з";"и";"й";"к";"л";"м";"н";"о";"п";"р";"с";"т";"у";"ф";"х";"ц";"ч";"ш";"щ";"ъ";"ы";"ь";"э";"ю";"я"},I999))&gt;0</f>
        <v>0</v>
      </c>
      <c r="AC999" s="142" t="b">
        <f>COUNT(SEARCH({"а";"б";"в";"г";"д";"е";"ё";"ж";"з";"и";"й";"к";"л";"м";"н";"о";"п";"р";"с";"т";"у";"ф";"х";"ц";"ч";"ш";"щ";"ъ";"ы";"ь";"э";"ю";"я"},M999))&gt;0</f>
        <v>0</v>
      </c>
      <c r="AD999" s="27" t="b">
        <f t="shared" si="15"/>
        <v>1</v>
      </c>
    </row>
    <row r="1000" spans="1:30" s="289" customFormat="1" hidden="1">
      <c r="A1000" s="86" t="s">
        <v>285</v>
      </c>
      <c r="B1000" s="86"/>
      <c r="C1000" s="96" t="s">
        <v>4636</v>
      </c>
      <c r="D1000" s="312" t="s">
        <v>279</v>
      </c>
      <c r="E1000" s="90" t="s">
        <v>5026</v>
      </c>
      <c r="F1000" s="25" t="s">
        <v>407</v>
      </c>
      <c r="G1000" s="24"/>
      <c r="H1000" s="90" t="s">
        <v>408</v>
      </c>
      <c r="I1000" s="112" t="s">
        <v>65</v>
      </c>
      <c r="J1000" s="25" t="s">
        <v>23</v>
      </c>
      <c r="K1000" s="133" t="s">
        <v>5027</v>
      </c>
      <c r="L1000" s="25" t="s">
        <v>407</v>
      </c>
      <c r="M1000" s="25" t="s">
        <v>65</v>
      </c>
      <c r="N1000" s="96"/>
      <c r="O1000" s="51" t="s">
        <v>395</v>
      </c>
      <c r="P1000" s="51"/>
      <c r="Q1000" s="51"/>
      <c r="R1000" s="25"/>
      <c r="S1000" s="90"/>
      <c r="T1000" s="25"/>
      <c r="X1000" s="142" t="b">
        <f>COUNT(SEARCH({"а";"б";"в";"г";"д";"е";"ё";"ж";"з";"и";"й";"к";"л";"м";"н";"о";"п";"р";"с";"т";"у";"ф";"х";"ц";"ч";"ш";"щ";"ъ";"ы";"ь";"э";"ю";"я"},E1000))&gt;0</f>
        <v>0</v>
      </c>
      <c r="Y1000" s="142" t="b">
        <f>COUNT(SEARCH({"а";"б";"в";"г";"д";"е";"ё";"ж";"з";"и";"й";"к";"л";"м";"н";"о";"п";"р";"с";"т";"у";"ф";"х";"ц";"ч";"ш";"щ";"ъ";"ы";"ь";"э";"ю";"я"},F1000))&gt;0</f>
        <v>0</v>
      </c>
      <c r="Z1000" s="142" t="b">
        <f>COUNT(SEARCH({"а";"б";"в";"г";"д";"е";"ё";"ж";"з";"и";"й";"к";"л";"м";"н";"о";"п";"р";"с";"т";"у";"ф";"х";"ц";"ч";"ш";"щ";"ъ";"ы";"ь";"э";"ю";"я"},K1000))&gt;0</f>
        <v>0</v>
      </c>
      <c r="AA1000" s="142" t="b">
        <f>COUNT(SEARCH({"а";"б";"в";"г";"д";"е";"ё";"ж";"з";"и";"й";"к";"л";"м";"н";"о";"п";"р";"с";"т";"у";"ф";"х";"ц";"ч";"ш";"щ";"ъ";"ы";"ь";"э";"ю";"я"},L1000))&gt;0</f>
        <v>0</v>
      </c>
      <c r="AB1000" s="142" t="b">
        <f>COUNT(SEARCH({"а";"б";"в";"г";"д";"е";"ё";"ж";"з";"и";"й";"к";"л";"м";"н";"о";"п";"р";"с";"т";"у";"ф";"х";"ц";"ч";"ш";"щ";"ъ";"ы";"ь";"э";"ю";"я"},I1000))&gt;0</f>
        <v>0</v>
      </c>
      <c r="AC1000" s="142" t="b">
        <f>COUNT(SEARCH({"а";"б";"в";"г";"д";"е";"ё";"ж";"з";"и";"й";"к";"л";"м";"н";"о";"п";"р";"с";"т";"у";"ф";"х";"ц";"ч";"ш";"щ";"ъ";"ы";"ь";"э";"ю";"я"},M1000))&gt;0</f>
        <v>0</v>
      </c>
      <c r="AD1000" s="27" t="b">
        <f t="shared" si="15"/>
        <v>1</v>
      </c>
    </row>
    <row r="1001" spans="1:30" s="289" customFormat="1" ht="30" hidden="1">
      <c r="A1001" s="86" t="s">
        <v>285</v>
      </c>
      <c r="B1001" s="86"/>
      <c r="C1001" s="96" t="s">
        <v>5031</v>
      </c>
      <c r="D1001" s="312" t="s">
        <v>279</v>
      </c>
      <c r="E1001" s="90" t="s">
        <v>5023</v>
      </c>
      <c r="F1001" s="290" t="s">
        <v>1805</v>
      </c>
      <c r="G1001" s="22" t="s">
        <v>134</v>
      </c>
      <c r="H1001" s="90" t="s">
        <v>63</v>
      </c>
      <c r="I1001" s="180" t="s">
        <v>3</v>
      </c>
      <c r="J1001" s="25" t="s">
        <v>5</v>
      </c>
      <c r="K1001" s="342"/>
      <c r="L1001" s="25"/>
      <c r="M1001" s="25"/>
      <c r="N1001" s="96"/>
      <c r="O1001" s="51" t="s">
        <v>5032</v>
      </c>
      <c r="P1001" s="22" t="s">
        <v>5288</v>
      </c>
      <c r="Q1001" s="12" t="s">
        <v>4887</v>
      </c>
      <c r="R1001" s="25"/>
      <c r="S1001" s="25" t="s">
        <v>455</v>
      </c>
      <c r="T1001" s="25"/>
      <c r="X1001" s="142" t="b">
        <f>COUNT(SEARCH({"а";"б";"в";"г";"д";"е";"ё";"ж";"з";"и";"й";"к";"л";"м";"н";"о";"п";"р";"с";"т";"у";"ф";"х";"ц";"ч";"ш";"щ";"ъ";"ы";"ь";"э";"ю";"я"},E1001))&gt;0</f>
        <v>0</v>
      </c>
      <c r="Y1001" s="142" t="b">
        <f>COUNT(SEARCH({"а";"б";"в";"г";"д";"е";"ё";"ж";"з";"и";"й";"к";"л";"м";"н";"о";"п";"р";"с";"т";"у";"ф";"х";"ц";"ч";"ш";"щ";"ъ";"ы";"ь";"э";"ю";"я"},F1001))&gt;0</f>
        <v>0</v>
      </c>
      <c r="Z1001" s="142" t="b">
        <f>COUNT(SEARCH({"а";"б";"в";"г";"д";"е";"ё";"ж";"з";"и";"й";"к";"л";"м";"н";"о";"п";"р";"с";"т";"у";"ф";"х";"ц";"ч";"ш";"щ";"ъ";"ы";"ь";"э";"ю";"я"},K1001))&gt;0</f>
        <v>0</v>
      </c>
      <c r="AA1001" s="142" t="b">
        <f>COUNT(SEARCH({"а";"б";"в";"г";"д";"е";"ё";"ж";"з";"и";"й";"к";"л";"м";"н";"о";"п";"р";"с";"т";"у";"ф";"х";"ц";"ч";"ш";"щ";"ъ";"ы";"ь";"э";"ю";"я"},L1001))&gt;0</f>
        <v>0</v>
      </c>
      <c r="AB1001" s="142" t="b">
        <f>COUNT(SEARCH({"а";"б";"в";"г";"д";"е";"ё";"ж";"з";"и";"й";"к";"л";"м";"н";"о";"п";"р";"с";"т";"у";"ф";"х";"ц";"ч";"ш";"щ";"ъ";"ы";"ь";"э";"ю";"я"},I1001))&gt;0</f>
        <v>0</v>
      </c>
      <c r="AC1001" s="142" t="b">
        <f>COUNT(SEARCH({"а";"б";"в";"г";"д";"е";"ё";"ж";"з";"и";"й";"к";"л";"м";"н";"о";"п";"р";"с";"т";"у";"ф";"х";"ц";"ч";"ш";"щ";"ъ";"ы";"ь";"э";"ю";"я"},M1001))&gt;0</f>
        <v>0</v>
      </c>
      <c r="AD1001" s="27" t="b">
        <f t="shared" si="15"/>
        <v>1</v>
      </c>
    </row>
    <row r="1002" spans="1:30" s="289" customFormat="1" hidden="1">
      <c r="A1002" s="86" t="s">
        <v>285</v>
      </c>
      <c r="B1002" s="86"/>
      <c r="C1002" s="96" t="s">
        <v>5031</v>
      </c>
      <c r="D1002" s="312" t="s">
        <v>279</v>
      </c>
      <c r="E1002" s="90" t="s">
        <v>5023</v>
      </c>
      <c r="F1002" s="117" t="s">
        <v>1806</v>
      </c>
      <c r="G1002" s="117" t="s">
        <v>135</v>
      </c>
      <c r="H1002" s="116" t="s">
        <v>6347</v>
      </c>
      <c r="I1002" s="555" t="s">
        <v>97</v>
      </c>
      <c r="J1002" s="23" t="s">
        <v>5</v>
      </c>
      <c r="K1002" s="567" t="s">
        <v>5024</v>
      </c>
      <c r="L1002" s="117" t="s">
        <v>73</v>
      </c>
      <c r="M1002" s="117" t="s">
        <v>70</v>
      </c>
      <c r="N1002" s="116"/>
      <c r="O1002" s="119" t="s">
        <v>440</v>
      </c>
      <c r="P1002" s="119"/>
      <c r="Q1002" s="117"/>
      <c r="R1002" s="117"/>
      <c r="S1002" s="117" t="s">
        <v>60</v>
      </c>
      <c r="T1002" s="117"/>
      <c r="X1002" s="142" t="b">
        <f>COUNT(SEARCH({"а";"б";"в";"г";"д";"е";"ё";"ж";"з";"и";"й";"к";"л";"м";"н";"о";"п";"р";"с";"т";"у";"ф";"х";"ц";"ч";"ш";"щ";"ъ";"ы";"ь";"э";"ю";"я"},E1002))&gt;0</f>
        <v>0</v>
      </c>
      <c r="Y1002" s="142" t="b">
        <f>COUNT(SEARCH({"а";"б";"в";"г";"д";"е";"ё";"ж";"з";"и";"й";"к";"л";"м";"н";"о";"п";"р";"с";"т";"у";"ф";"х";"ц";"ч";"ш";"щ";"ъ";"ы";"ь";"э";"ю";"я"},F1002))&gt;0</f>
        <v>0</v>
      </c>
      <c r="Z1002" s="142" t="b">
        <f>COUNT(SEARCH({"а";"б";"в";"г";"д";"е";"ё";"ж";"з";"и";"й";"к";"л";"м";"н";"о";"п";"р";"с";"т";"у";"ф";"х";"ц";"ч";"ш";"щ";"ъ";"ы";"ь";"э";"ю";"я"},K1002))&gt;0</f>
        <v>0</v>
      </c>
      <c r="AA1002" s="142" t="b">
        <f>COUNT(SEARCH({"а";"б";"в";"г";"д";"е";"ё";"ж";"з";"и";"й";"к";"л";"м";"н";"о";"п";"р";"с";"т";"у";"ф";"х";"ц";"ч";"ш";"щ";"ъ";"ы";"ь";"э";"ю";"я"},L1002))&gt;0</f>
        <v>0</v>
      </c>
      <c r="AB1002" s="142" t="b">
        <f>COUNT(SEARCH({"а";"б";"в";"г";"д";"е";"ё";"ж";"з";"и";"й";"к";"л";"м";"н";"о";"п";"р";"с";"т";"у";"ф";"х";"ц";"ч";"ш";"щ";"ъ";"ы";"ь";"э";"ю";"я"},I1002))&gt;0</f>
        <v>0</v>
      </c>
      <c r="AC1002" s="142" t="b">
        <f>COUNT(SEARCH({"а";"б";"в";"г";"д";"е";"ё";"ж";"з";"и";"й";"к";"л";"м";"н";"о";"п";"р";"с";"т";"у";"ф";"х";"ц";"ч";"ш";"щ";"ъ";"ы";"ь";"э";"ю";"я"},M1002))&gt;0</f>
        <v>0</v>
      </c>
      <c r="AD1002" s="27" t="b">
        <f t="shared" si="15"/>
        <v>1</v>
      </c>
    </row>
    <row r="1003" spans="1:30" s="289" customFormat="1" hidden="1">
      <c r="A1003" s="86" t="s">
        <v>285</v>
      </c>
      <c r="B1003" s="86"/>
      <c r="C1003" s="96" t="s">
        <v>5031</v>
      </c>
      <c r="D1003" s="312" t="s">
        <v>279</v>
      </c>
      <c r="E1003" s="90" t="s">
        <v>5023</v>
      </c>
      <c r="F1003" s="90" t="s">
        <v>14</v>
      </c>
      <c r="G1003" s="24"/>
      <c r="H1003" s="24" t="s">
        <v>13</v>
      </c>
      <c r="I1003" s="54" t="s">
        <v>15</v>
      </c>
      <c r="J1003" s="22" t="s">
        <v>5</v>
      </c>
      <c r="K1003" s="40"/>
      <c r="L1003" s="24"/>
      <c r="M1003" s="24"/>
      <c r="N1003" s="42"/>
      <c r="O1003" s="51" t="s">
        <v>13</v>
      </c>
      <c r="P1003" s="49"/>
      <c r="Q1003" s="49"/>
      <c r="R1003" s="24"/>
      <c r="S1003" s="90"/>
      <c r="T1003" s="24"/>
      <c r="X1003" s="142" t="b">
        <f>COUNT(SEARCH({"а";"б";"в";"г";"д";"е";"ё";"ж";"з";"и";"й";"к";"л";"м";"н";"о";"п";"р";"с";"т";"у";"ф";"х";"ц";"ч";"ш";"щ";"ъ";"ы";"ь";"э";"ю";"я"},E1003))&gt;0</f>
        <v>0</v>
      </c>
      <c r="Y1003" s="142" t="b">
        <f>COUNT(SEARCH({"а";"б";"в";"г";"д";"е";"ё";"ж";"з";"и";"й";"к";"л";"м";"н";"о";"п";"р";"с";"т";"у";"ф";"х";"ц";"ч";"ш";"щ";"ъ";"ы";"ь";"э";"ю";"я"},F1003))&gt;0</f>
        <v>0</v>
      </c>
      <c r="Z1003" s="142" t="b">
        <f>COUNT(SEARCH({"а";"б";"в";"г";"д";"е";"ё";"ж";"з";"и";"й";"к";"л";"м";"н";"о";"п";"р";"с";"т";"у";"ф";"х";"ц";"ч";"ш";"щ";"ъ";"ы";"ь";"э";"ю";"я"},K1003))&gt;0</f>
        <v>0</v>
      </c>
      <c r="AA1003" s="142" t="b">
        <f>COUNT(SEARCH({"а";"б";"в";"г";"д";"е";"ё";"ж";"з";"и";"й";"к";"л";"м";"н";"о";"п";"р";"с";"т";"у";"ф";"х";"ц";"ч";"ш";"щ";"ъ";"ы";"ь";"э";"ю";"я"},L1003))&gt;0</f>
        <v>0</v>
      </c>
      <c r="AB1003" s="142" t="b">
        <f>COUNT(SEARCH({"а";"б";"в";"г";"д";"е";"ё";"ж";"з";"и";"й";"к";"л";"м";"н";"о";"п";"р";"с";"т";"у";"ф";"х";"ц";"ч";"ш";"щ";"ъ";"ы";"ь";"э";"ю";"я"},I1003))&gt;0</f>
        <v>0</v>
      </c>
      <c r="AC1003" s="142" t="b">
        <f>COUNT(SEARCH({"а";"б";"в";"г";"д";"е";"ё";"ж";"з";"и";"й";"к";"л";"м";"н";"о";"п";"р";"с";"т";"у";"ф";"х";"ц";"ч";"ш";"щ";"ъ";"ы";"ь";"э";"ю";"я"},M1003))&gt;0</f>
        <v>0</v>
      </c>
      <c r="AD1003" s="27" t="b">
        <f t="shared" si="15"/>
        <v>1</v>
      </c>
    </row>
    <row r="1004" spans="1:30" s="289" customFormat="1" hidden="1">
      <c r="A1004" s="86" t="s">
        <v>285</v>
      </c>
      <c r="B1004" s="86"/>
      <c r="C1004" s="96" t="s">
        <v>5031</v>
      </c>
      <c r="D1004" s="312" t="s">
        <v>279</v>
      </c>
      <c r="E1004" s="90" t="s">
        <v>5023</v>
      </c>
      <c r="F1004" s="90" t="s">
        <v>8</v>
      </c>
      <c r="G1004" s="24"/>
      <c r="H1004" s="22" t="s">
        <v>67</v>
      </c>
      <c r="I1004" s="54" t="s">
        <v>97</v>
      </c>
      <c r="J1004" s="22" t="s">
        <v>5</v>
      </c>
      <c r="K1004" s="40"/>
      <c r="L1004" s="24"/>
      <c r="M1004" s="24"/>
      <c r="N1004" s="42" t="s">
        <v>100</v>
      </c>
      <c r="O1004" s="313" t="s">
        <v>447</v>
      </c>
      <c r="P1004" s="49"/>
      <c r="Q1004" s="49"/>
      <c r="R1004" s="24"/>
      <c r="S1004" s="25" t="s">
        <v>398</v>
      </c>
      <c r="T1004" s="24"/>
      <c r="X1004" s="142" t="b">
        <f>COUNT(SEARCH({"а";"б";"в";"г";"д";"е";"ё";"ж";"з";"и";"й";"к";"л";"м";"н";"о";"п";"р";"с";"т";"у";"ф";"х";"ц";"ч";"ш";"щ";"ъ";"ы";"ь";"э";"ю";"я"},E1004))&gt;0</f>
        <v>0</v>
      </c>
      <c r="Y1004" s="142" t="b">
        <f>COUNT(SEARCH({"а";"б";"в";"г";"д";"е";"ё";"ж";"з";"и";"й";"к";"л";"м";"н";"о";"п";"р";"с";"т";"у";"ф";"х";"ц";"ч";"ш";"щ";"ъ";"ы";"ь";"э";"ю";"я"},F1004))&gt;0</f>
        <v>0</v>
      </c>
      <c r="Z1004" s="142" t="b">
        <f>COUNT(SEARCH({"а";"б";"в";"г";"д";"е";"ё";"ж";"з";"и";"й";"к";"л";"м";"н";"о";"п";"р";"с";"т";"у";"ф";"х";"ц";"ч";"ш";"щ";"ъ";"ы";"ь";"э";"ю";"я"},K1004))&gt;0</f>
        <v>0</v>
      </c>
      <c r="AA1004" s="142" t="b">
        <f>COUNT(SEARCH({"а";"б";"в";"г";"д";"е";"ё";"ж";"з";"и";"й";"к";"л";"м";"н";"о";"п";"р";"с";"т";"у";"ф";"х";"ц";"ч";"ш";"щ";"ъ";"ы";"ь";"э";"ю";"я"},L1004))&gt;0</f>
        <v>0</v>
      </c>
      <c r="AB1004" s="142" t="b">
        <f>COUNT(SEARCH({"а";"б";"в";"г";"д";"е";"ё";"ж";"з";"и";"й";"к";"л";"м";"н";"о";"п";"р";"с";"т";"у";"ф";"х";"ц";"ч";"ш";"щ";"ъ";"ы";"ь";"э";"ю";"я"},I1004))&gt;0</f>
        <v>0</v>
      </c>
      <c r="AC1004" s="142" t="b">
        <f>COUNT(SEARCH({"а";"б";"в";"г";"д";"е";"ё";"ж";"з";"и";"й";"к";"л";"м";"н";"о";"п";"р";"с";"т";"у";"ф";"х";"ц";"ч";"ш";"щ";"ъ";"ы";"ь";"э";"ю";"я"},M1004))&gt;0</f>
        <v>0</v>
      </c>
      <c r="AD1004" s="27" t="b">
        <f t="shared" si="15"/>
        <v>1</v>
      </c>
    </row>
    <row r="1005" spans="1:30" s="289" customFormat="1" ht="30" hidden="1">
      <c r="A1005" s="86" t="s">
        <v>285</v>
      </c>
      <c r="B1005" s="86"/>
      <c r="C1005" s="96" t="s">
        <v>5031</v>
      </c>
      <c r="D1005" s="312" t="s">
        <v>279</v>
      </c>
      <c r="E1005" s="90" t="s">
        <v>5023</v>
      </c>
      <c r="F1005" s="90" t="s">
        <v>12</v>
      </c>
      <c r="G1005" s="24"/>
      <c r="H1005" s="22" t="s">
        <v>68</v>
      </c>
      <c r="I1005" s="54" t="s">
        <v>3</v>
      </c>
      <c r="J1005" s="22" t="s">
        <v>5</v>
      </c>
      <c r="K1005" s="40"/>
      <c r="L1005" s="24"/>
      <c r="M1005" s="24"/>
      <c r="N1005" s="42"/>
      <c r="O1005" s="51" t="s">
        <v>66</v>
      </c>
      <c r="P1005" s="49"/>
      <c r="Q1005" s="49"/>
      <c r="R1005" s="24"/>
      <c r="S1005" s="90" t="s">
        <v>4</v>
      </c>
      <c r="T1005" s="24"/>
      <c r="X1005" s="142" t="b">
        <f>COUNT(SEARCH({"а";"б";"в";"г";"д";"е";"ё";"ж";"з";"и";"й";"к";"л";"м";"н";"о";"п";"р";"с";"т";"у";"ф";"х";"ц";"ч";"ш";"щ";"ъ";"ы";"ь";"э";"ю";"я"},E1005))&gt;0</f>
        <v>0</v>
      </c>
      <c r="Y1005" s="142" t="b">
        <f>COUNT(SEARCH({"а";"б";"в";"г";"д";"е";"ё";"ж";"з";"и";"й";"к";"л";"м";"н";"о";"п";"р";"с";"т";"у";"ф";"х";"ц";"ч";"ш";"щ";"ъ";"ы";"ь";"э";"ю";"я"},F1005))&gt;0</f>
        <v>0</v>
      </c>
      <c r="Z1005" s="142" t="b">
        <f>COUNT(SEARCH({"а";"б";"в";"г";"д";"е";"ё";"ж";"з";"и";"й";"к";"л";"м";"н";"о";"п";"р";"с";"т";"у";"ф";"х";"ц";"ч";"ш";"щ";"ъ";"ы";"ь";"э";"ю";"я"},K1005))&gt;0</f>
        <v>0</v>
      </c>
      <c r="AA1005" s="142" t="b">
        <f>COUNT(SEARCH({"а";"б";"в";"г";"д";"е";"ё";"ж";"з";"и";"й";"к";"л";"м";"н";"о";"п";"р";"с";"т";"у";"ф";"х";"ц";"ч";"ш";"щ";"ъ";"ы";"ь";"э";"ю";"я"},L1005))&gt;0</f>
        <v>0</v>
      </c>
      <c r="AB1005" s="142" t="b">
        <f>COUNT(SEARCH({"а";"б";"в";"г";"д";"е";"ё";"ж";"з";"и";"й";"к";"л";"м";"н";"о";"п";"р";"с";"т";"у";"ф";"х";"ц";"ч";"ш";"щ";"ъ";"ы";"ь";"э";"ю";"я"},I1005))&gt;0</f>
        <v>0</v>
      </c>
      <c r="AC1005" s="142" t="b">
        <f>COUNT(SEARCH({"а";"б";"в";"г";"д";"е";"ё";"ж";"з";"и";"й";"к";"л";"м";"н";"о";"п";"р";"с";"т";"у";"ф";"х";"ц";"ч";"ш";"щ";"ъ";"ы";"ь";"э";"ю";"я"},M1005))&gt;0</f>
        <v>0</v>
      </c>
      <c r="AD1005" s="27" t="b">
        <f t="shared" si="15"/>
        <v>1</v>
      </c>
    </row>
    <row r="1006" spans="1:30" s="289" customFormat="1" ht="30" hidden="1">
      <c r="A1006" s="86" t="s">
        <v>285</v>
      </c>
      <c r="B1006" s="86"/>
      <c r="C1006" s="96" t="s">
        <v>5031</v>
      </c>
      <c r="D1006" s="312" t="s">
        <v>279</v>
      </c>
      <c r="E1006" s="90" t="s">
        <v>5023</v>
      </c>
      <c r="F1006" s="90" t="s">
        <v>18</v>
      </c>
      <c r="G1006" s="24"/>
      <c r="H1006" s="24" t="s">
        <v>64</v>
      </c>
      <c r="I1006" s="22" t="s">
        <v>19</v>
      </c>
      <c r="J1006" s="22" t="s">
        <v>5</v>
      </c>
      <c r="K1006" s="55"/>
      <c r="L1006" s="24"/>
      <c r="M1006" s="24"/>
      <c r="N1006" s="42"/>
      <c r="O1006" s="51" t="s">
        <v>17</v>
      </c>
      <c r="P1006" s="49"/>
      <c r="Q1006" s="49"/>
      <c r="R1006" s="24"/>
      <c r="S1006" s="90"/>
      <c r="T1006" s="24"/>
      <c r="X1006" s="142" t="b">
        <f>COUNT(SEARCH({"а";"б";"в";"г";"д";"е";"ё";"ж";"з";"и";"й";"к";"л";"м";"н";"о";"п";"р";"с";"т";"у";"ф";"х";"ц";"ч";"ш";"щ";"ъ";"ы";"ь";"э";"ю";"я"},E1006))&gt;0</f>
        <v>0</v>
      </c>
      <c r="Y1006" s="142" t="b">
        <f>COUNT(SEARCH({"а";"б";"в";"г";"д";"е";"ё";"ж";"з";"и";"й";"к";"л";"м";"н";"о";"п";"р";"с";"т";"у";"ф";"х";"ц";"ч";"ш";"щ";"ъ";"ы";"ь";"э";"ю";"я"},F1006))&gt;0</f>
        <v>0</v>
      </c>
      <c r="Z1006" s="142" t="b">
        <f>COUNT(SEARCH({"а";"б";"в";"г";"д";"е";"ё";"ж";"з";"и";"й";"к";"л";"м";"н";"о";"п";"р";"с";"т";"у";"ф";"х";"ц";"ч";"ш";"щ";"ъ";"ы";"ь";"э";"ю";"я"},K1006))&gt;0</f>
        <v>0</v>
      </c>
      <c r="AA1006" s="142" t="b">
        <f>COUNT(SEARCH({"а";"б";"в";"г";"д";"е";"ё";"ж";"з";"и";"й";"к";"л";"м";"н";"о";"п";"р";"с";"т";"у";"ф";"х";"ц";"ч";"ш";"щ";"ъ";"ы";"ь";"э";"ю";"я"},L1006))&gt;0</f>
        <v>0</v>
      </c>
      <c r="AB1006" s="142" t="b">
        <f>COUNT(SEARCH({"а";"б";"в";"г";"д";"е";"ё";"ж";"з";"и";"й";"к";"л";"м";"н";"о";"п";"р";"с";"т";"у";"ф";"х";"ц";"ч";"ш";"щ";"ъ";"ы";"ь";"э";"ю";"я"},I1006))&gt;0</f>
        <v>0</v>
      </c>
      <c r="AC1006" s="142" t="b">
        <f>COUNT(SEARCH({"а";"б";"в";"г";"д";"е";"ё";"ж";"з";"и";"й";"к";"л";"м";"н";"о";"п";"р";"с";"т";"у";"ф";"х";"ц";"ч";"ш";"щ";"ъ";"ы";"ь";"э";"ю";"я"},M1006))&gt;0</f>
        <v>0</v>
      </c>
      <c r="AD1006" s="27" t="b">
        <f t="shared" si="15"/>
        <v>1</v>
      </c>
    </row>
    <row r="1007" spans="1:30" s="289" customFormat="1" ht="45" hidden="1">
      <c r="A1007" s="86" t="s">
        <v>285</v>
      </c>
      <c r="B1007" s="86"/>
      <c r="C1007" s="96" t="s">
        <v>5031</v>
      </c>
      <c r="D1007" s="312" t="s">
        <v>279</v>
      </c>
      <c r="E1007" s="90" t="s">
        <v>5023</v>
      </c>
      <c r="F1007" s="90" t="s">
        <v>21</v>
      </c>
      <c r="G1007" s="24"/>
      <c r="H1007" s="24" t="s">
        <v>22</v>
      </c>
      <c r="I1007" s="22" t="s">
        <v>19</v>
      </c>
      <c r="J1007" s="22" t="s">
        <v>5</v>
      </c>
      <c r="K1007" s="55"/>
      <c r="L1007" s="24"/>
      <c r="M1007" s="24"/>
      <c r="N1007" s="42"/>
      <c r="O1007" s="51" t="s">
        <v>20</v>
      </c>
      <c r="P1007" s="49"/>
      <c r="Q1007" s="49"/>
      <c r="R1007" s="24"/>
      <c r="S1007" s="141" t="s">
        <v>4</v>
      </c>
      <c r="T1007" s="24"/>
      <c r="X1007" s="142" t="b">
        <f>COUNT(SEARCH({"а";"б";"в";"г";"д";"е";"ё";"ж";"з";"и";"й";"к";"л";"м";"н";"о";"п";"р";"с";"т";"у";"ф";"х";"ц";"ч";"ш";"щ";"ъ";"ы";"ь";"э";"ю";"я"},E1007))&gt;0</f>
        <v>0</v>
      </c>
      <c r="Y1007" s="142" t="b">
        <f>COUNT(SEARCH({"а";"б";"в";"г";"д";"е";"ё";"ж";"з";"и";"й";"к";"л";"м";"н";"о";"п";"р";"с";"т";"у";"ф";"х";"ц";"ч";"ш";"щ";"ъ";"ы";"ь";"э";"ю";"я"},F1007))&gt;0</f>
        <v>0</v>
      </c>
      <c r="Z1007" s="142" t="b">
        <f>COUNT(SEARCH({"а";"б";"в";"г";"д";"е";"ё";"ж";"з";"и";"й";"к";"л";"м";"н";"о";"п";"р";"с";"т";"у";"ф";"х";"ц";"ч";"ш";"щ";"ъ";"ы";"ь";"э";"ю";"я"},K1007))&gt;0</f>
        <v>0</v>
      </c>
      <c r="AA1007" s="142" t="b">
        <f>COUNT(SEARCH({"а";"б";"в";"г";"д";"е";"ё";"ж";"з";"и";"й";"к";"л";"м";"н";"о";"п";"р";"с";"т";"у";"ф";"х";"ц";"ч";"ш";"щ";"ъ";"ы";"ь";"э";"ю";"я"},L1007))&gt;0</f>
        <v>0</v>
      </c>
      <c r="AB1007" s="142" t="b">
        <f>COUNT(SEARCH({"а";"б";"в";"г";"д";"е";"ё";"ж";"з";"и";"й";"к";"л";"м";"н";"о";"п";"р";"с";"т";"у";"ф";"х";"ц";"ч";"ш";"щ";"ъ";"ы";"ь";"э";"ю";"я"},I1007))&gt;0</f>
        <v>0</v>
      </c>
      <c r="AC1007" s="142" t="b">
        <f>COUNT(SEARCH({"а";"б";"в";"г";"д";"е";"ё";"ж";"з";"и";"й";"к";"л";"м";"н";"о";"п";"р";"с";"т";"у";"ф";"х";"ц";"ч";"ш";"щ";"ъ";"ы";"ь";"э";"ю";"я"},M1007))&gt;0</f>
        <v>0</v>
      </c>
      <c r="AD1007" s="27" t="b">
        <f t="shared" si="15"/>
        <v>1</v>
      </c>
    </row>
    <row r="1008" spans="1:30" s="289" customFormat="1" hidden="1">
      <c r="A1008" s="86" t="s">
        <v>285</v>
      </c>
      <c r="B1008" s="86"/>
      <c r="C1008" s="96" t="s">
        <v>5031</v>
      </c>
      <c r="D1008" s="312" t="s">
        <v>279</v>
      </c>
      <c r="E1008" s="90" t="s">
        <v>5023</v>
      </c>
      <c r="F1008" s="90" t="s">
        <v>93</v>
      </c>
      <c r="G1008" s="24" t="s">
        <v>136</v>
      </c>
      <c r="H1008" s="90" t="s">
        <v>457</v>
      </c>
      <c r="I1008" s="25" t="s">
        <v>65</v>
      </c>
      <c r="J1008" s="25" t="s">
        <v>5</v>
      </c>
      <c r="K1008" s="133" t="s">
        <v>5024</v>
      </c>
      <c r="L1008" s="12" t="s">
        <v>94</v>
      </c>
      <c r="M1008" s="25" t="s">
        <v>65</v>
      </c>
      <c r="N1008" s="24"/>
      <c r="O1008" s="51" t="s">
        <v>395</v>
      </c>
      <c r="P1008" s="49"/>
      <c r="Q1008" s="49"/>
      <c r="R1008" s="24"/>
      <c r="S1008" s="25" t="s">
        <v>4</v>
      </c>
      <c r="T1008" s="24" t="s">
        <v>276</v>
      </c>
      <c r="X1008" s="142" t="b">
        <f>COUNT(SEARCH({"а";"б";"в";"г";"д";"е";"ё";"ж";"з";"и";"й";"к";"л";"м";"н";"о";"п";"р";"с";"т";"у";"ф";"х";"ц";"ч";"ш";"щ";"ъ";"ы";"ь";"э";"ю";"я"},E1008))&gt;0</f>
        <v>0</v>
      </c>
      <c r="Y1008" s="142" t="b">
        <f>COUNT(SEARCH({"а";"б";"в";"г";"д";"е";"ё";"ж";"з";"и";"й";"к";"л";"м";"н";"о";"п";"р";"с";"т";"у";"ф";"х";"ц";"ч";"ш";"щ";"ъ";"ы";"ь";"э";"ю";"я"},F1008))&gt;0</f>
        <v>0</v>
      </c>
      <c r="Z1008" s="142" t="b">
        <f>COUNT(SEARCH({"а";"б";"в";"г";"д";"е";"ё";"ж";"з";"и";"й";"к";"л";"м";"н";"о";"п";"р";"с";"т";"у";"ф";"х";"ц";"ч";"ш";"щ";"ъ";"ы";"ь";"э";"ю";"я"},K1008))&gt;0</f>
        <v>0</v>
      </c>
      <c r="AA1008" s="142" t="b">
        <f>COUNT(SEARCH({"а";"б";"в";"г";"д";"е";"ё";"ж";"з";"и";"й";"к";"л";"м";"н";"о";"п";"р";"с";"т";"у";"ф";"х";"ц";"ч";"ш";"щ";"ъ";"ы";"ь";"э";"ю";"я"},L1008))&gt;0</f>
        <v>0</v>
      </c>
      <c r="AB1008" s="142" t="b">
        <f>COUNT(SEARCH({"а";"б";"в";"г";"д";"е";"ё";"ж";"з";"и";"й";"к";"л";"м";"н";"о";"п";"р";"с";"т";"у";"ф";"х";"ц";"ч";"ш";"щ";"ъ";"ы";"ь";"э";"ю";"я"},I1008))&gt;0</f>
        <v>0</v>
      </c>
      <c r="AC1008" s="142" t="b">
        <f>COUNT(SEARCH({"а";"б";"в";"г";"д";"е";"ё";"ж";"з";"и";"й";"к";"л";"м";"н";"о";"п";"р";"с";"т";"у";"ф";"х";"ц";"ч";"ш";"щ";"ъ";"ы";"ь";"э";"ю";"я"},M1008))&gt;0</f>
        <v>0</v>
      </c>
      <c r="AD1008" s="27" t="b">
        <f t="shared" si="15"/>
        <v>1</v>
      </c>
    </row>
    <row r="1009" spans="1:30" s="289" customFormat="1" hidden="1">
      <c r="A1009" s="86" t="s">
        <v>285</v>
      </c>
      <c r="B1009" s="86"/>
      <c r="C1009" s="96" t="s">
        <v>5031</v>
      </c>
      <c r="D1009" s="312" t="s">
        <v>279</v>
      </c>
      <c r="E1009" s="90" t="s">
        <v>5023</v>
      </c>
      <c r="F1009" s="90" t="s">
        <v>1824</v>
      </c>
      <c r="G1009" s="24"/>
      <c r="H1009" s="90" t="s">
        <v>95</v>
      </c>
      <c r="I1009" s="90" t="s">
        <v>463</v>
      </c>
      <c r="J1009" s="25" t="s">
        <v>23</v>
      </c>
      <c r="K1009" s="133" t="s">
        <v>5024</v>
      </c>
      <c r="L1009" s="141" t="s">
        <v>1824</v>
      </c>
      <c r="M1009" s="90" t="s">
        <v>65</v>
      </c>
      <c r="N1009" s="24"/>
      <c r="O1009" s="51" t="s">
        <v>395</v>
      </c>
      <c r="P1009" s="49"/>
      <c r="Q1009" s="49"/>
      <c r="R1009" s="24"/>
      <c r="S1009" s="90"/>
      <c r="T1009" s="24"/>
      <c r="X1009" s="142" t="b">
        <f>COUNT(SEARCH({"а";"б";"в";"г";"д";"е";"ё";"ж";"з";"и";"й";"к";"л";"м";"н";"о";"п";"р";"с";"т";"у";"ф";"х";"ц";"ч";"ш";"щ";"ъ";"ы";"ь";"э";"ю";"я"},E1009))&gt;0</f>
        <v>0</v>
      </c>
      <c r="Y1009" s="142" t="b">
        <f>COUNT(SEARCH({"а";"б";"в";"г";"д";"е";"ё";"ж";"з";"и";"й";"к";"л";"м";"н";"о";"п";"р";"с";"т";"у";"ф";"х";"ц";"ч";"ш";"щ";"ъ";"ы";"ь";"э";"ю";"я"},F1009))&gt;0</f>
        <v>0</v>
      </c>
      <c r="Z1009" s="142" t="b">
        <f>COUNT(SEARCH({"а";"б";"в";"г";"д";"е";"ё";"ж";"з";"и";"й";"к";"л";"м";"н";"о";"п";"р";"с";"т";"у";"ф";"х";"ц";"ч";"ш";"щ";"ъ";"ы";"ь";"э";"ю";"я"},K1009))&gt;0</f>
        <v>0</v>
      </c>
      <c r="AA1009" s="142" t="b">
        <f>COUNT(SEARCH({"а";"б";"в";"г";"д";"е";"ё";"ж";"з";"и";"й";"к";"л";"м";"н";"о";"п";"р";"с";"т";"у";"ф";"х";"ц";"ч";"ш";"щ";"ъ";"ы";"ь";"э";"ю";"я"},L1009))&gt;0</f>
        <v>0</v>
      </c>
      <c r="AB1009" s="142" t="b">
        <f>COUNT(SEARCH({"а";"б";"в";"г";"д";"е";"ё";"ж";"з";"и";"й";"к";"л";"м";"н";"о";"п";"р";"с";"т";"у";"ф";"х";"ц";"ч";"ш";"щ";"ъ";"ы";"ь";"э";"ю";"я"},I1009))&gt;0</f>
        <v>0</v>
      </c>
      <c r="AC1009" s="142" t="b">
        <f>COUNT(SEARCH({"а";"б";"в";"г";"д";"е";"ё";"ж";"з";"и";"й";"к";"л";"м";"н";"о";"п";"р";"с";"т";"у";"ф";"х";"ц";"ч";"ш";"щ";"ъ";"ы";"ь";"э";"ю";"я"},M1009))&gt;0</f>
        <v>0</v>
      </c>
      <c r="AD1009" s="27" t="b">
        <f t="shared" si="15"/>
        <v>1</v>
      </c>
    </row>
    <row r="1010" spans="1:30" s="289" customFormat="1" hidden="1">
      <c r="A1010" s="86" t="s">
        <v>285</v>
      </c>
      <c r="B1010" s="86"/>
      <c r="C1010" s="96" t="s">
        <v>5031</v>
      </c>
      <c r="D1010" s="312" t="s">
        <v>279</v>
      </c>
      <c r="E1010" s="90" t="s">
        <v>5023</v>
      </c>
      <c r="F1010" s="90" t="s">
        <v>1825</v>
      </c>
      <c r="G1010" s="24"/>
      <c r="H1010" s="90" t="s">
        <v>1826</v>
      </c>
      <c r="I1010" s="90" t="s">
        <v>463</v>
      </c>
      <c r="J1010" s="25" t="s">
        <v>23</v>
      </c>
      <c r="K1010" s="133" t="s">
        <v>5024</v>
      </c>
      <c r="L1010" s="141" t="s">
        <v>1825</v>
      </c>
      <c r="M1010" s="90" t="s">
        <v>65</v>
      </c>
      <c r="N1010" s="24"/>
      <c r="O1010" s="51" t="s">
        <v>395</v>
      </c>
      <c r="P1010" s="49"/>
      <c r="Q1010" s="49"/>
      <c r="R1010" s="24"/>
      <c r="S1010" s="141"/>
      <c r="T1010" s="24"/>
      <c r="X1010" s="142" t="b">
        <f>COUNT(SEARCH({"а";"б";"в";"г";"д";"е";"ё";"ж";"з";"и";"й";"к";"л";"м";"н";"о";"п";"р";"с";"т";"у";"ф";"х";"ц";"ч";"ш";"щ";"ъ";"ы";"ь";"э";"ю";"я"},E1010))&gt;0</f>
        <v>0</v>
      </c>
      <c r="Y1010" s="142" t="b">
        <f>COUNT(SEARCH({"а";"б";"в";"г";"д";"е";"ё";"ж";"з";"и";"й";"к";"л";"м";"н";"о";"п";"р";"с";"т";"у";"ф";"х";"ц";"ч";"ш";"щ";"ъ";"ы";"ь";"э";"ю";"я"},F1010))&gt;0</f>
        <v>0</v>
      </c>
      <c r="Z1010" s="142" t="b">
        <f>COUNT(SEARCH({"а";"б";"в";"г";"д";"е";"ё";"ж";"з";"и";"й";"к";"л";"м";"н";"о";"п";"р";"с";"т";"у";"ф";"х";"ц";"ч";"ш";"щ";"ъ";"ы";"ь";"э";"ю";"я"},K1010))&gt;0</f>
        <v>0</v>
      </c>
      <c r="AA1010" s="142" t="b">
        <f>COUNT(SEARCH({"а";"б";"в";"г";"д";"е";"ё";"ж";"з";"и";"й";"к";"л";"м";"н";"о";"п";"р";"с";"т";"у";"ф";"х";"ц";"ч";"ш";"щ";"ъ";"ы";"ь";"э";"ю";"я"},L1010))&gt;0</f>
        <v>0</v>
      </c>
      <c r="AB1010" s="142" t="b">
        <f>COUNT(SEARCH({"а";"б";"в";"г";"д";"е";"ё";"ж";"з";"и";"й";"к";"л";"м";"н";"о";"п";"р";"с";"т";"у";"ф";"х";"ц";"ч";"ш";"щ";"ъ";"ы";"ь";"э";"ю";"я"},I1010))&gt;0</f>
        <v>0</v>
      </c>
      <c r="AC1010" s="142" t="b">
        <f>COUNT(SEARCH({"а";"б";"в";"г";"д";"е";"ё";"ж";"з";"и";"й";"к";"л";"м";"н";"о";"п";"р";"с";"т";"у";"ф";"х";"ц";"ч";"ш";"щ";"ъ";"ы";"ь";"э";"ю";"я"},M1010))&gt;0</f>
        <v>0</v>
      </c>
      <c r="AD1010" s="27" t="b">
        <f t="shared" si="15"/>
        <v>1</v>
      </c>
    </row>
    <row r="1011" spans="1:30" s="289" customFormat="1" hidden="1">
      <c r="A1011" s="86" t="s">
        <v>285</v>
      </c>
      <c r="B1011" s="86"/>
      <c r="C1011" s="96" t="s">
        <v>5031</v>
      </c>
      <c r="D1011" s="312" t="s">
        <v>279</v>
      </c>
      <c r="E1011" s="90" t="s">
        <v>5023</v>
      </c>
      <c r="F1011" s="90" t="s">
        <v>1827</v>
      </c>
      <c r="G1011" s="24"/>
      <c r="H1011" s="90" t="s">
        <v>1829</v>
      </c>
      <c r="I1011" s="90" t="s">
        <v>97</v>
      </c>
      <c r="J1011" s="25" t="s">
        <v>23</v>
      </c>
      <c r="K1011" s="133" t="s">
        <v>5024</v>
      </c>
      <c r="L1011" s="141" t="s">
        <v>5033</v>
      </c>
      <c r="M1011" s="90" t="s">
        <v>70</v>
      </c>
      <c r="N1011" s="24"/>
      <c r="O1011" s="51" t="s">
        <v>440</v>
      </c>
      <c r="P1011" s="49"/>
      <c r="Q1011" s="49"/>
      <c r="R1011" s="24"/>
      <c r="S1011" s="51" t="s">
        <v>398</v>
      </c>
      <c r="T1011" s="24"/>
      <c r="X1011" s="142" t="b">
        <f>COUNT(SEARCH({"а";"б";"в";"г";"д";"е";"ё";"ж";"з";"и";"й";"к";"л";"м";"н";"о";"п";"р";"с";"т";"у";"ф";"х";"ц";"ч";"ш";"щ";"ъ";"ы";"ь";"э";"ю";"я"},E1011))&gt;0</f>
        <v>0</v>
      </c>
      <c r="Y1011" s="142" t="b">
        <f>COUNT(SEARCH({"а";"б";"в";"г";"д";"е";"ё";"ж";"з";"и";"й";"к";"л";"м";"н";"о";"п";"р";"с";"т";"у";"ф";"х";"ц";"ч";"ш";"щ";"ъ";"ы";"ь";"э";"ю";"я"},F1011))&gt;0</f>
        <v>0</v>
      </c>
      <c r="Z1011" s="142" t="b">
        <f>COUNT(SEARCH({"а";"б";"в";"г";"д";"е";"ё";"ж";"з";"и";"й";"к";"л";"м";"н";"о";"п";"р";"с";"т";"у";"ф";"х";"ц";"ч";"ш";"щ";"ъ";"ы";"ь";"э";"ю";"я"},K1011))&gt;0</f>
        <v>0</v>
      </c>
      <c r="AA1011" s="142" t="b">
        <f>COUNT(SEARCH({"а";"б";"в";"г";"д";"е";"ё";"ж";"з";"и";"й";"к";"л";"м";"н";"о";"п";"р";"с";"т";"у";"ф";"х";"ц";"ч";"ш";"щ";"ъ";"ы";"ь";"э";"ю";"я"},L1011))&gt;0</f>
        <v>0</v>
      </c>
      <c r="AB1011" s="142" t="b">
        <f>COUNT(SEARCH({"а";"б";"в";"г";"д";"е";"ё";"ж";"з";"и";"й";"к";"л";"м";"н";"о";"п";"р";"с";"т";"у";"ф";"х";"ц";"ч";"ш";"щ";"ъ";"ы";"ь";"э";"ю";"я"},I1011))&gt;0</f>
        <v>0</v>
      </c>
      <c r="AC1011" s="142" t="b">
        <f>COUNT(SEARCH({"а";"б";"в";"г";"д";"е";"ё";"ж";"з";"и";"й";"к";"л";"м";"н";"о";"п";"р";"с";"т";"у";"ф";"х";"ц";"ч";"ш";"щ";"ъ";"ы";"ь";"э";"ю";"я"},M1011))&gt;0</f>
        <v>0</v>
      </c>
      <c r="AD1011" s="27" t="b">
        <f t="shared" si="15"/>
        <v>1</v>
      </c>
    </row>
    <row r="1012" spans="1:30" s="289" customFormat="1" hidden="1">
      <c r="A1012" s="86" t="s">
        <v>285</v>
      </c>
      <c r="B1012" s="86"/>
      <c r="C1012" s="96" t="s">
        <v>5031</v>
      </c>
      <c r="D1012" s="312" t="s">
        <v>279</v>
      </c>
      <c r="E1012" s="90" t="s">
        <v>5023</v>
      </c>
      <c r="F1012" s="90" t="s">
        <v>1830</v>
      </c>
      <c r="G1012" s="24"/>
      <c r="H1012" s="90" t="s">
        <v>1831</v>
      </c>
      <c r="I1012" s="90" t="s">
        <v>97</v>
      </c>
      <c r="J1012" s="25" t="s">
        <v>23</v>
      </c>
      <c r="K1012" s="133" t="s">
        <v>5024</v>
      </c>
      <c r="L1012" s="141" t="s">
        <v>1830</v>
      </c>
      <c r="M1012" s="90" t="s">
        <v>5044</v>
      </c>
      <c r="N1012" s="24"/>
      <c r="O1012" s="51" t="s">
        <v>395</v>
      </c>
      <c r="P1012" s="49"/>
      <c r="Q1012" s="49"/>
      <c r="R1012" s="24"/>
      <c r="S1012" s="141"/>
      <c r="T1012" s="24"/>
      <c r="X1012" s="142" t="b">
        <f>COUNT(SEARCH({"а";"б";"в";"г";"д";"е";"ё";"ж";"з";"и";"й";"к";"л";"м";"н";"о";"п";"р";"с";"т";"у";"ф";"х";"ц";"ч";"ш";"щ";"ъ";"ы";"ь";"э";"ю";"я"},E1012))&gt;0</f>
        <v>0</v>
      </c>
      <c r="Y1012" s="142" t="b">
        <f>COUNT(SEARCH({"а";"б";"в";"г";"д";"е";"ё";"ж";"з";"и";"й";"к";"л";"м";"н";"о";"п";"р";"с";"т";"у";"ф";"х";"ц";"ч";"ш";"щ";"ъ";"ы";"ь";"э";"ю";"я"},F1012))&gt;0</f>
        <v>0</v>
      </c>
      <c r="Z1012" s="142" t="b">
        <f>COUNT(SEARCH({"а";"б";"в";"г";"д";"е";"ё";"ж";"з";"и";"й";"к";"л";"м";"н";"о";"п";"р";"с";"т";"у";"ф";"х";"ц";"ч";"ш";"щ";"ъ";"ы";"ь";"э";"ю";"я"},K1012))&gt;0</f>
        <v>0</v>
      </c>
      <c r="AA1012" s="142" t="b">
        <f>COUNT(SEARCH({"а";"б";"в";"г";"д";"е";"ё";"ж";"з";"и";"й";"к";"л";"м";"н";"о";"п";"р";"с";"т";"у";"ф";"х";"ц";"ч";"ш";"щ";"ъ";"ы";"ь";"э";"ю";"я"},L1012))&gt;0</f>
        <v>0</v>
      </c>
      <c r="AB1012" s="142" t="b">
        <f>COUNT(SEARCH({"а";"б";"в";"г";"д";"е";"ё";"ж";"з";"и";"й";"к";"л";"м";"н";"о";"п";"р";"с";"т";"у";"ф";"х";"ц";"ч";"ш";"щ";"ъ";"ы";"ь";"э";"ю";"я"},I1012))&gt;0</f>
        <v>0</v>
      </c>
      <c r="AC1012" s="142" t="b">
        <f>COUNT(SEARCH({"а";"б";"в";"г";"д";"е";"ё";"ж";"з";"и";"й";"к";"л";"м";"н";"о";"п";"р";"с";"т";"у";"ф";"х";"ц";"ч";"ш";"щ";"ъ";"ы";"ь";"э";"ю";"я"},M1012))&gt;0</f>
        <v>0</v>
      </c>
      <c r="AD1012" s="27" t="b">
        <f t="shared" si="15"/>
        <v>1</v>
      </c>
    </row>
    <row r="1013" spans="1:30" s="289" customFormat="1" hidden="1">
      <c r="A1013" s="86" t="s">
        <v>285</v>
      </c>
      <c r="B1013" s="86"/>
      <c r="C1013" s="96" t="s">
        <v>5031</v>
      </c>
      <c r="D1013" s="312" t="s">
        <v>279</v>
      </c>
      <c r="E1013" s="90" t="s">
        <v>5023</v>
      </c>
      <c r="F1013" s="90" t="s">
        <v>1832</v>
      </c>
      <c r="G1013" s="24"/>
      <c r="H1013" s="90" t="s">
        <v>1833</v>
      </c>
      <c r="I1013" s="90" t="s">
        <v>1358</v>
      </c>
      <c r="J1013" s="25" t="s">
        <v>23</v>
      </c>
      <c r="K1013" s="133" t="s">
        <v>5024</v>
      </c>
      <c r="L1013" s="141" t="s">
        <v>1832</v>
      </c>
      <c r="M1013" s="90" t="s">
        <v>4509</v>
      </c>
      <c r="N1013" s="24"/>
      <c r="O1013" s="51" t="s">
        <v>395</v>
      </c>
      <c r="P1013" s="49"/>
      <c r="Q1013" s="49"/>
      <c r="R1013" s="24"/>
      <c r="S1013" s="141"/>
      <c r="T1013" s="24"/>
      <c r="X1013" s="142" t="b">
        <f>COUNT(SEARCH({"а";"б";"в";"г";"д";"е";"ё";"ж";"з";"и";"й";"к";"л";"м";"н";"о";"п";"р";"с";"т";"у";"ф";"х";"ц";"ч";"ш";"щ";"ъ";"ы";"ь";"э";"ю";"я"},E1013))&gt;0</f>
        <v>0</v>
      </c>
      <c r="Y1013" s="142" t="b">
        <f>COUNT(SEARCH({"а";"б";"в";"г";"д";"е";"ё";"ж";"з";"и";"й";"к";"л";"м";"н";"о";"п";"р";"с";"т";"у";"ф";"х";"ц";"ч";"ш";"щ";"ъ";"ы";"ь";"э";"ю";"я"},F1013))&gt;0</f>
        <v>0</v>
      </c>
      <c r="Z1013" s="142" t="b">
        <f>COUNT(SEARCH({"а";"б";"в";"г";"д";"е";"ё";"ж";"з";"и";"й";"к";"л";"м";"н";"о";"п";"р";"с";"т";"у";"ф";"х";"ц";"ч";"ш";"щ";"ъ";"ы";"ь";"э";"ю";"я"},K1013))&gt;0</f>
        <v>0</v>
      </c>
      <c r="AA1013" s="142" t="b">
        <f>COUNT(SEARCH({"а";"б";"в";"г";"д";"е";"ё";"ж";"з";"и";"й";"к";"л";"м";"н";"о";"п";"р";"с";"т";"у";"ф";"х";"ц";"ч";"ш";"щ";"ъ";"ы";"ь";"э";"ю";"я"},L1013))&gt;0</f>
        <v>0</v>
      </c>
      <c r="AB1013" s="142" t="b">
        <f>COUNT(SEARCH({"а";"б";"в";"г";"д";"е";"ё";"ж";"з";"и";"й";"к";"л";"м";"н";"о";"п";"р";"с";"т";"у";"ф";"х";"ц";"ч";"ш";"щ";"ъ";"ы";"ь";"э";"ю";"я"},I1013))&gt;0</f>
        <v>0</v>
      </c>
      <c r="AC1013" s="142" t="b">
        <f>COUNT(SEARCH({"а";"б";"в";"г";"д";"е";"ё";"ж";"з";"и";"й";"к";"л";"м";"н";"о";"п";"р";"с";"т";"у";"ф";"х";"ц";"ч";"ш";"щ";"ъ";"ы";"ь";"э";"ю";"я"},M1013))&gt;0</f>
        <v>0</v>
      </c>
      <c r="AD1013" s="27" t="b">
        <f t="shared" si="15"/>
        <v>1</v>
      </c>
    </row>
    <row r="1014" spans="1:30" s="289" customFormat="1" hidden="1">
      <c r="A1014" s="86" t="s">
        <v>285</v>
      </c>
      <c r="B1014" s="86"/>
      <c r="C1014" s="96" t="s">
        <v>5031</v>
      </c>
      <c r="D1014" s="312" t="s">
        <v>279</v>
      </c>
      <c r="E1014" s="90" t="s">
        <v>5023</v>
      </c>
      <c r="F1014" s="90" t="s">
        <v>1836</v>
      </c>
      <c r="G1014" s="24"/>
      <c r="H1014" s="90" t="s">
        <v>1837</v>
      </c>
      <c r="I1014" s="90" t="s">
        <v>97</v>
      </c>
      <c r="J1014" s="25" t="s">
        <v>23</v>
      </c>
      <c r="K1014" s="133" t="s">
        <v>5024</v>
      </c>
      <c r="L1014" s="141" t="s">
        <v>1836</v>
      </c>
      <c r="M1014" s="90" t="s">
        <v>5044</v>
      </c>
      <c r="N1014" s="24"/>
      <c r="O1014" s="51" t="s">
        <v>395</v>
      </c>
      <c r="P1014" s="49"/>
      <c r="Q1014" s="49"/>
      <c r="R1014" s="24"/>
      <c r="S1014" s="141"/>
      <c r="T1014" s="24"/>
      <c r="X1014" s="142" t="b">
        <f>COUNT(SEARCH({"а";"б";"в";"г";"д";"е";"ё";"ж";"з";"и";"й";"к";"л";"м";"н";"о";"п";"р";"с";"т";"у";"ф";"х";"ц";"ч";"ш";"щ";"ъ";"ы";"ь";"э";"ю";"я"},E1014))&gt;0</f>
        <v>0</v>
      </c>
      <c r="Y1014" s="142" t="b">
        <f>COUNT(SEARCH({"а";"б";"в";"г";"д";"е";"ё";"ж";"з";"и";"й";"к";"л";"м";"н";"о";"п";"р";"с";"т";"у";"ф";"х";"ц";"ч";"ш";"щ";"ъ";"ы";"ь";"э";"ю";"я"},F1014))&gt;0</f>
        <v>0</v>
      </c>
      <c r="Z1014" s="142" t="b">
        <f>COUNT(SEARCH({"а";"б";"в";"г";"д";"е";"ё";"ж";"з";"и";"й";"к";"л";"м";"н";"о";"п";"р";"с";"т";"у";"ф";"х";"ц";"ч";"ш";"щ";"ъ";"ы";"ь";"э";"ю";"я"},K1014))&gt;0</f>
        <v>0</v>
      </c>
      <c r="AA1014" s="142" t="b">
        <f>COUNT(SEARCH({"а";"б";"в";"г";"д";"е";"ё";"ж";"з";"и";"й";"к";"л";"м";"н";"о";"п";"р";"с";"т";"у";"ф";"х";"ц";"ч";"ш";"щ";"ъ";"ы";"ь";"э";"ю";"я"},L1014))&gt;0</f>
        <v>0</v>
      </c>
      <c r="AB1014" s="142" t="b">
        <f>COUNT(SEARCH({"а";"б";"в";"г";"д";"е";"ё";"ж";"з";"и";"й";"к";"л";"м";"н";"о";"п";"р";"с";"т";"у";"ф";"х";"ц";"ч";"ш";"щ";"ъ";"ы";"ь";"э";"ю";"я"},I1014))&gt;0</f>
        <v>0</v>
      </c>
      <c r="AC1014" s="142" t="b">
        <f>COUNT(SEARCH({"а";"б";"в";"г";"д";"е";"ё";"ж";"з";"и";"й";"к";"л";"м";"н";"о";"п";"р";"с";"т";"у";"ф";"х";"ц";"ч";"ш";"щ";"ъ";"ы";"ь";"э";"ю";"я"},M1014))&gt;0</f>
        <v>0</v>
      </c>
      <c r="AD1014" s="27" t="b">
        <f t="shared" si="15"/>
        <v>1</v>
      </c>
    </row>
    <row r="1015" spans="1:30" s="289" customFormat="1" hidden="1">
      <c r="A1015" s="86" t="s">
        <v>285</v>
      </c>
      <c r="B1015" s="86"/>
      <c r="C1015" s="96" t="s">
        <v>5031</v>
      </c>
      <c r="D1015" s="312" t="s">
        <v>279</v>
      </c>
      <c r="E1015" s="90" t="s">
        <v>5023</v>
      </c>
      <c r="F1015" s="90" t="s">
        <v>1838</v>
      </c>
      <c r="G1015" s="24"/>
      <c r="H1015" s="90" t="s">
        <v>1839</v>
      </c>
      <c r="I1015" s="90" t="s">
        <v>463</v>
      </c>
      <c r="J1015" s="25" t="s">
        <v>23</v>
      </c>
      <c r="K1015" s="133" t="s">
        <v>5024</v>
      </c>
      <c r="L1015" s="141" t="s">
        <v>1838</v>
      </c>
      <c r="M1015" s="90" t="s">
        <v>65</v>
      </c>
      <c r="N1015" s="24"/>
      <c r="O1015" s="51" t="s">
        <v>395</v>
      </c>
      <c r="P1015" s="49"/>
      <c r="Q1015" s="49"/>
      <c r="R1015" s="24"/>
      <c r="S1015" s="141"/>
      <c r="T1015" s="24"/>
      <c r="X1015" s="142" t="b">
        <f>COUNT(SEARCH({"а";"б";"в";"г";"д";"е";"ё";"ж";"з";"и";"й";"к";"л";"м";"н";"о";"п";"р";"с";"т";"у";"ф";"х";"ц";"ч";"ш";"щ";"ъ";"ы";"ь";"э";"ю";"я"},E1015))&gt;0</f>
        <v>0</v>
      </c>
      <c r="Y1015" s="142" t="b">
        <f>COUNT(SEARCH({"а";"б";"в";"г";"д";"е";"ё";"ж";"з";"и";"й";"к";"л";"м";"н";"о";"п";"р";"с";"т";"у";"ф";"х";"ц";"ч";"ш";"щ";"ъ";"ы";"ь";"э";"ю";"я"},F1015))&gt;0</f>
        <v>0</v>
      </c>
      <c r="Z1015" s="142" t="b">
        <f>COUNT(SEARCH({"а";"б";"в";"г";"д";"е";"ё";"ж";"з";"и";"й";"к";"л";"м";"н";"о";"п";"р";"с";"т";"у";"ф";"х";"ц";"ч";"ш";"щ";"ъ";"ы";"ь";"э";"ю";"я"},K1015))&gt;0</f>
        <v>0</v>
      </c>
      <c r="AA1015" s="142" t="b">
        <f>COUNT(SEARCH({"а";"б";"в";"г";"д";"е";"ё";"ж";"з";"и";"й";"к";"л";"м";"н";"о";"п";"р";"с";"т";"у";"ф";"х";"ц";"ч";"ш";"щ";"ъ";"ы";"ь";"э";"ю";"я"},L1015))&gt;0</f>
        <v>0</v>
      </c>
      <c r="AB1015" s="142" t="b">
        <f>COUNT(SEARCH({"а";"б";"в";"г";"д";"е";"ё";"ж";"з";"и";"й";"к";"л";"м";"н";"о";"п";"р";"с";"т";"у";"ф";"х";"ц";"ч";"ш";"щ";"ъ";"ы";"ь";"э";"ю";"я"},I1015))&gt;0</f>
        <v>0</v>
      </c>
      <c r="AC1015" s="142" t="b">
        <f>COUNT(SEARCH({"а";"б";"в";"г";"д";"е";"ё";"ж";"з";"и";"й";"к";"л";"м";"н";"о";"п";"р";"с";"т";"у";"ф";"х";"ц";"ч";"ш";"щ";"ъ";"ы";"ь";"э";"ю";"я"},M1015))&gt;0</f>
        <v>0</v>
      </c>
      <c r="AD1015" s="27" t="b">
        <f t="shared" si="15"/>
        <v>1</v>
      </c>
    </row>
    <row r="1016" spans="1:30" s="289" customFormat="1" hidden="1">
      <c r="A1016" s="86" t="s">
        <v>285</v>
      </c>
      <c r="B1016" s="86"/>
      <c r="C1016" s="96" t="s">
        <v>5031</v>
      </c>
      <c r="D1016" s="312" t="s">
        <v>279</v>
      </c>
      <c r="E1016" s="90" t="s">
        <v>5023</v>
      </c>
      <c r="F1016" s="90" t="s">
        <v>1840</v>
      </c>
      <c r="G1016" s="24"/>
      <c r="H1016" s="90" t="s">
        <v>458</v>
      </c>
      <c r="I1016" s="90" t="s">
        <v>97</v>
      </c>
      <c r="J1016" s="25" t="s">
        <v>23</v>
      </c>
      <c r="K1016" s="133" t="s">
        <v>5024</v>
      </c>
      <c r="L1016" s="141" t="s">
        <v>1840</v>
      </c>
      <c r="M1016" s="90" t="s">
        <v>4671</v>
      </c>
      <c r="N1016" s="24"/>
      <c r="O1016" s="51" t="s">
        <v>395</v>
      </c>
      <c r="P1016" s="49"/>
      <c r="Q1016" s="49"/>
      <c r="R1016" s="24"/>
      <c r="S1016" s="141"/>
      <c r="T1016" s="24"/>
      <c r="X1016" s="142" t="b">
        <f>COUNT(SEARCH({"а";"б";"в";"г";"д";"е";"ё";"ж";"з";"и";"й";"к";"л";"м";"н";"о";"п";"р";"с";"т";"у";"ф";"х";"ц";"ч";"ш";"щ";"ъ";"ы";"ь";"э";"ю";"я"},E1016))&gt;0</f>
        <v>0</v>
      </c>
      <c r="Y1016" s="142" t="b">
        <f>COUNT(SEARCH({"а";"б";"в";"г";"д";"е";"ё";"ж";"з";"и";"й";"к";"л";"м";"н";"о";"п";"р";"с";"т";"у";"ф";"х";"ц";"ч";"ш";"щ";"ъ";"ы";"ь";"э";"ю";"я"},F1016))&gt;0</f>
        <v>0</v>
      </c>
      <c r="Z1016" s="142" t="b">
        <f>COUNT(SEARCH({"а";"б";"в";"г";"д";"е";"ё";"ж";"з";"и";"й";"к";"л";"м";"н";"о";"п";"р";"с";"т";"у";"ф";"х";"ц";"ч";"ш";"щ";"ъ";"ы";"ь";"э";"ю";"я"},K1016))&gt;0</f>
        <v>0</v>
      </c>
      <c r="AA1016" s="142" t="b">
        <f>COUNT(SEARCH({"а";"б";"в";"г";"д";"е";"ё";"ж";"з";"и";"й";"к";"л";"м";"н";"о";"п";"р";"с";"т";"у";"ф";"х";"ц";"ч";"ш";"щ";"ъ";"ы";"ь";"э";"ю";"я"},L1016))&gt;0</f>
        <v>0</v>
      </c>
      <c r="AB1016" s="142" t="b">
        <f>COUNT(SEARCH({"а";"б";"в";"г";"д";"е";"ё";"ж";"з";"и";"й";"к";"л";"м";"н";"о";"п";"р";"с";"т";"у";"ф";"х";"ц";"ч";"ш";"щ";"ъ";"ы";"ь";"э";"ю";"я"},I1016))&gt;0</f>
        <v>0</v>
      </c>
      <c r="AC1016" s="142" t="b">
        <f>COUNT(SEARCH({"а";"б";"в";"г";"д";"е";"ё";"ж";"з";"и";"й";"к";"л";"м";"н";"о";"п";"р";"с";"т";"у";"ф";"х";"ц";"ч";"ш";"щ";"ъ";"ы";"ь";"э";"ю";"я"},M1016))&gt;0</f>
        <v>0</v>
      </c>
      <c r="AD1016" s="27" t="b">
        <f t="shared" si="15"/>
        <v>1</v>
      </c>
    </row>
    <row r="1017" spans="1:30" s="289" customFormat="1" hidden="1">
      <c r="A1017" s="86" t="s">
        <v>285</v>
      </c>
      <c r="B1017" s="86"/>
      <c r="C1017" s="96" t="s">
        <v>5031</v>
      </c>
      <c r="D1017" s="312" t="s">
        <v>279</v>
      </c>
      <c r="E1017" s="90" t="s">
        <v>5023</v>
      </c>
      <c r="F1017" s="90" t="s">
        <v>1841</v>
      </c>
      <c r="G1017" s="24"/>
      <c r="H1017" s="90" t="s">
        <v>1843</v>
      </c>
      <c r="I1017" s="90" t="s">
        <v>1842</v>
      </c>
      <c r="J1017" s="25" t="s">
        <v>23</v>
      </c>
      <c r="K1017" s="133" t="s">
        <v>5024</v>
      </c>
      <c r="L1017" s="141" t="s">
        <v>1841</v>
      </c>
      <c r="M1017" s="90" t="s">
        <v>5034</v>
      </c>
      <c r="N1017" s="24"/>
      <c r="O1017" s="51" t="s">
        <v>395</v>
      </c>
      <c r="P1017" s="49"/>
      <c r="Q1017" s="49"/>
      <c r="R1017" s="24"/>
      <c r="S1017" s="141"/>
      <c r="T1017" s="24"/>
      <c r="X1017" s="142" t="b">
        <f>COUNT(SEARCH({"а";"б";"в";"г";"д";"е";"ё";"ж";"з";"и";"й";"к";"л";"м";"н";"о";"п";"р";"с";"т";"у";"ф";"х";"ц";"ч";"ш";"щ";"ъ";"ы";"ь";"э";"ю";"я"},E1017))&gt;0</f>
        <v>0</v>
      </c>
      <c r="Y1017" s="142" t="b">
        <f>COUNT(SEARCH({"а";"б";"в";"г";"д";"е";"ё";"ж";"з";"и";"й";"к";"л";"м";"н";"о";"п";"р";"с";"т";"у";"ф";"х";"ц";"ч";"ш";"щ";"ъ";"ы";"ь";"э";"ю";"я"},F1017))&gt;0</f>
        <v>0</v>
      </c>
      <c r="Z1017" s="142" t="b">
        <f>COUNT(SEARCH({"а";"б";"в";"г";"д";"е";"ё";"ж";"з";"и";"й";"к";"л";"м";"н";"о";"п";"р";"с";"т";"у";"ф";"х";"ц";"ч";"ш";"щ";"ъ";"ы";"ь";"э";"ю";"я"},K1017))&gt;0</f>
        <v>0</v>
      </c>
      <c r="AA1017" s="142" t="b">
        <f>COUNT(SEARCH({"а";"б";"в";"г";"д";"е";"ё";"ж";"з";"и";"й";"к";"л";"м";"н";"о";"п";"р";"с";"т";"у";"ф";"х";"ц";"ч";"ш";"щ";"ъ";"ы";"ь";"э";"ю";"я"},L1017))&gt;0</f>
        <v>0</v>
      </c>
      <c r="AB1017" s="142" t="b">
        <f>COUNT(SEARCH({"а";"б";"в";"г";"д";"е";"ё";"ж";"з";"и";"й";"к";"л";"м";"н";"о";"п";"р";"с";"т";"у";"ф";"х";"ц";"ч";"ш";"щ";"ъ";"ы";"ь";"э";"ю";"я"},I1017))&gt;0</f>
        <v>0</v>
      </c>
      <c r="AC1017" s="142" t="b">
        <f>COUNT(SEARCH({"а";"б";"в";"г";"д";"е";"ё";"ж";"з";"и";"й";"к";"л";"м";"н";"о";"п";"р";"с";"т";"у";"ф";"х";"ц";"ч";"ш";"щ";"ъ";"ы";"ь";"э";"ю";"я"},M1017))&gt;0</f>
        <v>0</v>
      </c>
      <c r="AD1017" s="27" t="b">
        <f t="shared" si="15"/>
        <v>1</v>
      </c>
    </row>
    <row r="1018" spans="1:30" s="289" customFormat="1" hidden="1">
      <c r="A1018" s="86" t="s">
        <v>285</v>
      </c>
      <c r="B1018" s="86"/>
      <c r="C1018" s="96" t="s">
        <v>5031</v>
      </c>
      <c r="D1018" s="312" t="s">
        <v>279</v>
      </c>
      <c r="E1018" s="90" t="s">
        <v>5023</v>
      </c>
      <c r="F1018" s="90" t="s">
        <v>1354</v>
      </c>
      <c r="G1018" s="24"/>
      <c r="H1018" s="90" t="s">
        <v>494</v>
      </c>
      <c r="I1018" s="90" t="s">
        <v>97</v>
      </c>
      <c r="J1018" s="25" t="s">
        <v>23</v>
      </c>
      <c r="K1018" s="133" t="s">
        <v>5024</v>
      </c>
      <c r="L1018" s="141" t="s">
        <v>5035</v>
      </c>
      <c r="M1018" s="90" t="s">
        <v>70</v>
      </c>
      <c r="N1018" s="24"/>
      <c r="O1018" s="51" t="s">
        <v>440</v>
      </c>
      <c r="P1018" s="49"/>
      <c r="Q1018" s="49"/>
      <c r="R1018" s="24"/>
      <c r="S1018" s="51" t="s">
        <v>398</v>
      </c>
      <c r="T1018" s="24"/>
      <c r="X1018" s="142" t="b">
        <f>COUNT(SEARCH({"а";"б";"в";"г";"д";"е";"ё";"ж";"з";"и";"й";"к";"л";"м";"н";"о";"п";"р";"с";"т";"у";"ф";"х";"ц";"ч";"ш";"щ";"ъ";"ы";"ь";"э";"ю";"я"},E1018))&gt;0</f>
        <v>0</v>
      </c>
      <c r="Y1018" s="142" t="b">
        <f>COUNT(SEARCH({"а";"б";"в";"г";"д";"е";"ё";"ж";"з";"и";"й";"к";"л";"м";"н";"о";"п";"р";"с";"т";"у";"ф";"х";"ц";"ч";"ш";"щ";"ъ";"ы";"ь";"э";"ю";"я"},F1018))&gt;0</f>
        <v>0</v>
      </c>
      <c r="Z1018" s="142" t="b">
        <f>COUNT(SEARCH({"а";"б";"в";"г";"д";"е";"ё";"ж";"з";"и";"й";"к";"л";"м";"н";"о";"п";"р";"с";"т";"у";"ф";"х";"ц";"ч";"ш";"щ";"ъ";"ы";"ь";"э";"ю";"я"},K1018))&gt;0</f>
        <v>0</v>
      </c>
      <c r="AA1018" s="142" t="b">
        <f>COUNT(SEARCH({"а";"б";"в";"г";"д";"е";"ё";"ж";"з";"и";"й";"к";"л";"м";"н";"о";"п";"р";"с";"т";"у";"ф";"х";"ц";"ч";"ш";"щ";"ъ";"ы";"ь";"э";"ю";"я"},L1018))&gt;0</f>
        <v>0</v>
      </c>
      <c r="AB1018" s="142" t="b">
        <f>COUNT(SEARCH({"а";"б";"в";"г";"д";"е";"ё";"ж";"з";"и";"й";"к";"л";"м";"н";"о";"п";"р";"с";"т";"у";"ф";"х";"ц";"ч";"ш";"щ";"ъ";"ы";"ь";"э";"ю";"я"},I1018))&gt;0</f>
        <v>0</v>
      </c>
      <c r="AC1018" s="142" t="b">
        <f>COUNT(SEARCH({"а";"б";"в";"г";"д";"е";"ё";"ж";"з";"и";"й";"к";"л";"м";"н";"о";"п";"р";"с";"т";"у";"ф";"х";"ц";"ч";"ш";"щ";"ъ";"ы";"ь";"э";"ю";"я"},M1018))&gt;0</f>
        <v>0</v>
      </c>
      <c r="AD1018" s="27" t="b">
        <f t="shared" si="15"/>
        <v>1</v>
      </c>
    </row>
    <row r="1019" spans="1:30" s="289" customFormat="1" hidden="1">
      <c r="A1019" s="86" t="s">
        <v>285</v>
      </c>
      <c r="B1019" s="86"/>
      <c r="C1019" s="96" t="s">
        <v>5031</v>
      </c>
      <c r="D1019" s="312" t="s">
        <v>279</v>
      </c>
      <c r="E1019" s="90" t="s">
        <v>5023</v>
      </c>
      <c r="F1019" s="90" t="s">
        <v>1844</v>
      </c>
      <c r="G1019" s="24"/>
      <c r="H1019" s="90" t="s">
        <v>1845</v>
      </c>
      <c r="I1019" s="90" t="s">
        <v>1358</v>
      </c>
      <c r="J1019" s="25" t="s">
        <v>23</v>
      </c>
      <c r="K1019" s="133" t="s">
        <v>5024</v>
      </c>
      <c r="L1019" s="141" t="s">
        <v>1844</v>
      </c>
      <c r="M1019" s="90" t="s">
        <v>4509</v>
      </c>
      <c r="N1019" s="24"/>
      <c r="O1019" s="51" t="s">
        <v>395</v>
      </c>
      <c r="P1019" s="49"/>
      <c r="Q1019" s="49"/>
      <c r="R1019" s="24"/>
      <c r="S1019" s="160"/>
      <c r="T1019" s="24"/>
      <c r="X1019" s="142" t="b">
        <f>COUNT(SEARCH({"а";"б";"в";"г";"д";"е";"ё";"ж";"з";"и";"й";"к";"л";"м";"н";"о";"п";"р";"с";"т";"у";"ф";"х";"ц";"ч";"ш";"щ";"ъ";"ы";"ь";"э";"ю";"я"},E1019))&gt;0</f>
        <v>0</v>
      </c>
      <c r="Y1019" s="142" t="b">
        <f>COUNT(SEARCH({"а";"б";"в";"г";"д";"е";"ё";"ж";"з";"и";"й";"к";"л";"м";"н";"о";"п";"р";"с";"т";"у";"ф";"х";"ц";"ч";"ш";"щ";"ъ";"ы";"ь";"э";"ю";"я"},F1019))&gt;0</f>
        <v>0</v>
      </c>
      <c r="Z1019" s="142" t="b">
        <f>COUNT(SEARCH({"а";"б";"в";"г";"д";"е";"ё";"ж";"з";"и";"й";"к";"л";"м";"н";"о";"п";"р";"с";"т";"у";"ф";"х";"ц";"ч";"ш";"щ";"ъ";"ы";"ь";"э";"ю";"я"},K1019))&gt;0</f>
        <v>0</v>
      </c>
      <c r="AA1019" s="142" t="b">
        <f>COUNT(SEARCH({"а";"б";"в";"г";"д";"е";"ё";"ж";"з";"и";"й";"к";"л";"м";"н";"о";"п";"р";"с";"т";"у";"ф";"х";"ц";"ч";"ш";"щ";"ъ";"ы";"ь";"э";"ю";"я"},L1019))&gt;0</f>
        <v>0</v>
      </c>
      <c r="AB1019" s="142" t="b">
        <f>COUNT(SEARCH({"а";"б";"в";"г";"д";"е";"ё";"ж";"з";"и";"й";"к";"л";"м";"н";"о";"п";"р";"с";"т";"у";"ф";"х";"ц";"ч";"ш";"щ";"ъ";"ы";"ь";"э";"ю";"я"},I1019))&gt;0</f>
        <v>0</v>
      </c>
      <c r="AC1019" s="142" t="b">
        <f>COUNT(SEARCH({"а";"б";"в";"г";"д";"е";"ё";"ж";"з";"и";"й";"к";"л";"м";"н";"о";"п";"р";"с";"т";"у";"ф";"х";"ц";"ч";"ш";"щ";"ъ";"ы";"ь";"э";"ю";"я"},M1019))&gt;0</f>
        <v>0</v>
      </c>
      <c r="AD1019" s="27" t="b">
        <f t="shared" si="15"/>
        <v>1</v>
      </c>
    </row>
    <row r="1020" spans="1:30" s="289" customFormat="1" hidden="1">
      <c r="A1020" s="86" t="s">
        <v>285</v>
      </c>
      <c r="B1020" s="86"/>
      <c r="C1020" s="96" t="s">
        <v>5031</v>
      </c>
      <c r="D1020" s="312" t="s">
        <v>279</v>
      </c>
      <c r="E1020" s="90" t="s">
        <v>5023</v>
      </c>
      <c r="F1020" s="90" t="s">
        <v>1850</v>
      </c>
      <c r="G1020" s="24"/>
      <c r="H1020" s="90" t="s">
        <v>1852</v>
      </c>
      <c r="I1020" s="90" t="s">
        <v>97</v>
      </c>
      <c r="J1020" s="25" t="s">
        <v>23</v>
      </c>
      <c r="K1020" s="133" t="s">
        <v>5024</v>
      </c>
      <c r="L1020" s="141" t="s">
        <v>5036</v>
      </c>
      <c r="M1020" s="90" t="s">
        <v>70</v>
      </c>
      <c r="N1020" s="24"/>
      <c r="O1020" s="51" t="s">
        <v>440</v>
      </c>
      <c r="P1020" s="49"/>
      <c r="Q1020" s="49"/>
      <c r="R1020" s="24"/>
      <c r="S1020" s="51" t="s">
        <v>398</v>
      </c>
      <c r="T1020" s="24"/>
      <c r="X1020" s="142" t="b">
        <f>COUNT(SEARCH({"а";"б";"в";"г";"д";"е";"ё";"ж";"з";"и";"й";"к";"л";"м";"н";"о";"п";"р";"с";"т";"у";"ф";"х";"ц";"ч";"ш";"щ";"ъ";"ы";"ь";"э";"ю";"я"},E1020))&gt;0</f>
        <v>0</v>
      </c>
      <c r="Y1020" s="142" t="b">
        <f>COUNT(SEARCH({"а";"б";"в";"г";"д";"е";"ё";"ж";"з";"и";"й";"к";"л";"м";"н";"о";"п";"р";"с";"т";"у";"ф";"х";"ц";"ч";"ш";"щ";"ъ";"ы";"ь";"э";"ю";"я"},F1020))&gt;0</f>
        <v>0</v>
      </c>
      <c r="Z1020" s="142" t="b">
        <f>COUNT(SEARCH({"а";"б";"в";"г";"д";"е";"ё";"ж";"з";"и";"й";"к";"л";"м";"н";"о";"п";"р";"с";"т";"у";"ф";"х";"ц";"ч";"ш";"щ";"ъ";"ы";"ь";"э";"ю";"я"},K1020))&gt;0</f>
        <v>0</v>
      </c>
      <c r="AA1020" s="142" t="b">
        <f>COUNT(SEARCH({"а";"б";"в";"г";"д";"е";"ё";"ж";"з";"и";"й";"к";"л";"м";"н";"о";"п";"р";"с";"т";"у";"ф";"х";"ц";"ч";"ш";"щ";"ъ";"ы";"ь";"э";"ю";"я"},L1020))&gt;0</f>
        <v>0</v>
      </c>
      <c r="AB1020" s="142" t="b">
        <f>COUNT(SEARCH({"а";"б";"в";"г";"д";"е";"ё";"ж";"з";"и";"й";"к";"л";"м";"н";"о";"п";"р";"с";"т";"у";"ф";"х";"ц";"ч";"ш";"щ";"ъ";"ы";"ь";"э";"ю";"я"},I1020))&gt;0</f>
        <v>0</v>
      </c>
      <c r="AC1020" s="142" t="b">
        <f>COUNT(SEARCH({"а";"б";"в";"г";"д";"е";"ё";"ж";"з";"и";"й";"к";"л";"м";"н";"о";"п";"р";"с";"т";"у";"ф";"х";"ц";"ч";"ш";"щ";"ъ";"ы";"ь";"э";"ю";"я"},M1020))&gt;0</f>
        <v>0</v>
      </c>
      <c r="AD1020" s="27" t="b">
        <f t="shared" si="15"/>
        <v>1</v>
      </c>
    </row>
    <row r="1021" spans="1:30" s="289" customFormat="1" hidden="1">
      <c r="A1021" s="86" t="s">
        <v>285</v>
      </c>
      <c r="B1021" s="86"/>
      <c r="C1021" s="96" t="s">
        <v>5031</v>
      </c>
      <c r="D1021" s="312" t="s">
        <v>279</v>
      </c>
      <c r="E1021" s="90" t="s">
        <v>5023</v>
      </c>
      <c r="F1021" s="90" t="s">
        <v>1853</v>
      </c>
      <c r="G1021" s="24"/>
      <c r="H1021" s="90" t="s">
        <v>1855</v>
      </c>
      <c r="I1021" s="90" t="s">
        <v>97</v>
      </c>
      <c r="J1021" s="25" t="s">
        <v>23</v>
      </c>
      <c r="K1021" s="133" t="s">
        <v>5024</v>
      </c>
      <c r="L1021" s="141" t="s">
        <v>1853</v>
      </c>
      <c r="M1021" s="90" t="s">
        <v>5037</v>
      </c>
      <c r="N1021" s="24"/>
      <c r="O1021" s="51" t="s">
        <v>395</v>
      </c>
      <c r="P1021" s="49"/>
      <c r="Q1021" s="49"/>
      <c r="R1021" s="24"/>
      <c r="S1021" s="141"/>
      <c r="T1021" s="24"/>
      <c r="X1021" s="142" t="b">
        <f>COUNT(SEARCH({"а";"б";"в";"г";"д";"е";"ё";"ж";"з";"и";"й";"к";"л";"м";"н";"о";"п";"р";"с";"т";"у";"ф";"х";"ц";"ч";"ш";"щ";"ъ";"ы";"ь";"э";"ю";"я"},E1021))&gt;0</f>
        <v>0</v>
      </c>
      <c r="Y1021" s="142" t="b">
        <f>COUNT(SEARCH({"а";"б";"в";"г";"д";"е";"ё";"ж";"з";"и";"й";"к";"л";"м";"н";"о";"п";"р";"с";"т";"у";"ф";"х";"ц";"ч";"ш";"щ";"ъ";"ы";"ь";"э";"ю";"я"},F1021))&gt;0</f>
        <v>0</v>
      </c>
      <c r="Z1021" s="142" t="b">
        <f>COUNT(SEARCH({"а";"б";"в";"г";"д";"е";"ё";"ж";"з";"и";"й";"к";"л";"м";"н";"о";"п";"р";"с";"т";"у";"ф";"х";"ц";"ч";"ш";"щ";"ъ";"ы";"ь";"э";"ю";"я"},K1021))&gt;0</f>
        <v>0</v>
      </c>
      <c r="AA1021" s="142" t="b">
        <f>COUNT(SEARCH({"а";"б";"в";"г";"д";"е";"ё";"ж";"з";"и";"й";"к";"л";"м";"н";"о";"п";"р";"с";"т";"у";"ф";"х";"ц";"ч";"ш";"щ";"ъ";"ы";"ь";"э";"ю";"я"},L1021))&gt;0</f>
        <v>0</v>
      </c>
      <c r="AB1021" s="142" t="b">
        <f>COUNT(SEARCH({"а";"б";"в";"г";"д";"е";"ё";"ж";"з";"и";"й";"к";"л";"м";"н";"о";"п";"р";"с";"т";"у";"ф";"х";"ц";"ч";"ш";"щ";"ъ";"ы";"ь";"э";"ю";"я"},I1021))&gt;0</f>
        <v>0</v>
      </c>
      <c r="AC1021" s="142" t="b">
        <f>COUNT(SEARCH({"а";"б";"в";"г";"д";"е";"ё";"ж";"з";"и";"й";"к";"л";"м";"н";"о";"п";"р";"с";"т";"у";"ф";"х";"ц";"ч";"ш";"щ";"ъ";"ы";"ь";"э";"ю";"я"},M1021))&gt;0</f>
        <v>0</v>
      </c>
      <c r="AD1021" s="27" t="b">
        <f t="shared" si="15"/>
        <v>1</v>
      </c>
    </row>
    <row r="1022" spans="1:30" s="289" customFormat="1" hidden="1">
      <c r="A1022" s="86" t="s">
        <v>285</v>
      </c>
      <c r="B1022" s="86"/>
      <c r="C1022" s="96" t="s">
        <v>5031</v>
      </c>
      <c r="D1022" s="312" t="s">
        <v>279</v>
      </c>
      <c r="E1022" s="90" t="s">
        <v>5023</v>
      </c>
      <c r="F1022" s="90" t="s">
        <v>1856</v>
      </c>
      <c r="G1022" s="24"/>
      <c r="H1022" s="90" t="s">
        <v>1857</v>
      </c>
      <c r="I1022" s="90" t="s">
        <v>97</v>
      </c>
      <c r="J1022" s="25" t="s">
        <v>23</v>
      </c>
      <c r="K1022" s="133" t="s">
        <v>5024</v>
      </c>
      <c r="L1022" s="141" t="s">
        <v>1856</v>
      </c>
      <c r="M1022" s="90" t="s">
        <v>4721</v>
      </c>
      <c r="N1022" s="24"/>
      <c r="O1022" s="51" t="s">
        <v>395</v>
      </c>
      <c r="P1022" s="49"/>
      <c r="Q1022" s="49"/>
      <c r="R1022" s="24"/>
      <c r="S1022" s="141"/>
      <c r="T1022" s="24"/>
      <c r="X1022" s="142" t="b">
        <f>COUNT(SEARCH({"а";"б";"в";"г";"д";"е";"ё";"ж";"з";"и";"й";"к";"л";"м";"н";"о";"п";"р";"с";"т";"у";"ф";"х";"ц";"ч";"ш";"щ";"ъ";"ы";"ь";"э";"ю";"я"},E1022))&gt;0</f>
        <v>0</v>
      </c>
      <c r="Y1022" s="142" t="b">
        <f>COUNT(SEARCH({"а";"б";"в";"г";"д";"е";"ё";"ж";"з";"и";"й";"к";"л";"м";"н";"о";"п";"р";"с";"т";"у";"ф";"х";"ц";"ч";"ш";"щ";"ъ";"ы";"ь";"э";"ю";"я"},F1022))&gt;0</f>
        <v>0</v>
      </c>
      <c r="Z1022" s="142" t="b">
        <f>COUNT(SEARCH({"а";"б";"в";"г";"д";"е";"ё";"ж";"з";"и";"й";"к";"л";"м";"н";"о";"п";"р";"с";"т";"у";"ф";"х";"ц";"ч";"ш";"щ";"ъ";"ы";"ь";"э";"ю";"я"},K1022))&gt;0</f>
        <v>0</v>
      </c>
      <c r="AA1022" s="142" t="b">
        <f>COUNT(SEARCH({"а";"б";"в";"г";"д";"е";"ё";"ж";"з";"и";"й";"к";"л";"м";"н";"о";"п";"р";"с";"т";"у";"ф";"х";"ц";"ч";"ш";"щ";"ъ";"ы";"ь";"э";"ю";"я"},L1022))&gt;0</f>
        <v>0</v>
      </c>
      <c r="AB1022" s="142" t="b">
        <f>COUNT(SEARCH({"а";"б";"в";"г";"д";"е";"ё";"ж";"з";"и";"й";"к";"л";"м";"н";"о";"п";"р";"с";"т";"у";"ф";"х";"ц";"ч";"ш";"щ";"ъ";"ы";"ь";"э";"ю";"я"},I1022))&gt;0</f>
        <v>0</v>
      </c>
      <c r="AC1022" s="142" t="b">
        <f>COUNT(SEARCH({"а";"б";"в";"г";"д";"е";"ё";"ж";"з";"и";"й";"к";"л";"м";"н";"о";"п";"р";"с";"т";"у";"ф";"х";"ц";"ч";"ш";"щ";"ъ";"ы";"ь";"э";"ю";"я"},M1022))&gt;0</f>
        <v>0</v>
      </c>
      <c r="AD1022" s="27" t="b">
        <f t="shared" si="15"/>
        <v>1</v>
      </c>
    </row>
    <row r="1023" spans="1:30" s="289" customFormat="1" hidden="1">
      <c r="A1023" s="86" t="s">
        <v>285</v>
      </c>
      <c r="B1023" s="86"/>
      <c r="C1023" s="96" t="s">
        <v>5031</v>
      </c>
      <c r="D1023" s="312" t="s">
        <v>279</v>
      </c>
      <c r="E1023" s="90" t="s">
        <v>5023</v>
      </c>
      <c r="F1023" s="90" t="s">
        <v>1858</v>
      </c>
      <c r="G1023" s="24"/>
      <c r="H1023" s="90" t="s">
        <v>1859</v>
      </c>
      <c r="I1023" s="90" t="s">
        <v>97</v>
      </c>
      <c r="J1023" s="25" t="s">
        <v>23</v>
      </c>
      <c r="K1023" s="133" t="s">
        <v>5024</v>
      </c>
      <c r="L1023" s="141" t="s">
        <v>1858</v>
      </c>
      <c r="M1023" s="90" t="s">
        <v>4718</v>
      </c>
      <c r="N1023" s="24"/>
      <c r="O1023" s="51" t="s">
        <v>395</v>
      </c>
      <c r="P1023" s="49"/>
      <c r="Q1023" s="49"/>
      <c r="R1023" s="24"/>
      <c r="S1023" s="141"/>
      <c r="T1023" s="24"/>
      <c r="X1023" s="142" t="b">
        <f>COUNT(SEARCH({"а";"б";"в";"г";"д";"е";"ё";"ж";"з";"и";"й";"к";"л";"м";"н";"о";"п";"р";"с";"т";"у";"ф";"х";"ц";"ч";"ш";"щ";"ъ";"ы";"ь";"э";"ю";"я"},E1023))&gt;0</f>
        <v>0</v>
      </c>
      <c r="Y1023" s="142" t="b">
        <f>COUNT(SEARCH({"а";"б";"в";"г";"д";"е";"ё";"ж";"з";"и";"й";"к";"л";"м";"н";"о";"п";"р";"с";"т";"у";"ф";"х";"ц";"ч";"ш";"щ";"ъ";"ы";"ь";"э";"ю";"я"},F1023))&gt;0</f>
        <v>0</v>
      </c>
      <c r="Z1023" s="142" t="b">
        <f>COUNT(SEARCH({"а";"б";"в";"г";"д";"е";"ё";"ж";"з";"и";"й";"к";"л";"м";"н";"о";"п";"р";"с";"т";"у";"ф";"х";"ц";"ч";"ш";"щ";"ъ";"ы";"ь";"э";"ю";"я"},K1023))&gt;0</f>
        <v>0</v>
      </c>
      <c r="AA1023" s="142" t="b">
        <f>COUNT(SEARCH({"а";"б";"в";"г";"д";"е";"ё";"ж";"з";"и";"й";"к";"л";"м";"н";"о";"п";"р";"с";"т";"у";"ф";"х";"ц";"ч";"ш";"щ";"ъ";"ы";"ь";"э";"ю";"я"},L1023))&gt;0</f>
        <v>0</v>
      </c>
      <c r="AB1023" s="142" t="b">
        <f>COUNT(SEARCH({"а";"б";"в";"г";"д";"е";"ё";"ж";"з";"и";"й";"к";"л";"м";"н";"о";"п";"р";"с";"т";"у";"ф";"х";"ц";"ч";"ш";"щ";"ъ";"ы";"ь";"э";"ю";"я"},I1023))&gt;0</f>
        <v>0</v>
      </c>
      <c r="AC1023" s="142" t="b">
        <f>COUNT(SEARCH({"а";"б";"в";"г";"д";"е";"ё";"ж";"з";"и";"й";"к";"л";"м";"н";"о";"п";"р";"с";"т";"у";"ф";"х";"ц";"ч";"ш";"щ";"ъ";"ы";"ь";"э";"ю";"я"},M1023))&gt;0</f>
        <v>0</v>
      </c>
      <c r="AD1023" s="27" t="b">
        <f t="shared" si="15"/>
        <v>1</v>
      </c>
    </row>
    <row r="1024" spans="1:30" s="289" customFormat="1" hidden="1">
      <c r="A1024" s="86" t="s">
        <v>285</v>
      </c>
      <c r="B1024" s="86"/>
      <c r="C1024" s="96" t="s">
        <v>5031</v>
      </c>
      <c r="D1024" s="312" t="s">
        <v>279</v>
      </c>
      <c r="E1024" s="90" t="s">
        <v>5023</v>
      </c>
      <c r="F1024" s="90" t="s">
        <v>1948</v>
      </c>
      <c r="G1024" s="24"/>
      <c r="H1024" s="90" t="s">
        <v>1949</v>
      </c>
      <c r="I1024" s="90" t="s">
        <v>97</v>
      </c>
      <c r="J1024" s="25" t="s">
        <v>23</v>
      </c>
      <c r="K1024" s="133" t="s">
        <v>5024</v>
      </c>
      <c r="L1024" s="141" t="s">
        <v>1948</v>
      </c>
      <c r="M1024" s="90" t="s">
        <v>4663</v>
      </c>
      <c r="N1024" s="24"/>
      <c r="O1024" s="51" t="s">
        <v>395</v>
      </c>
      <c r="P1024" s="49"/>
      <c r="Q1024" s="49"/>
      <c r="R1024" s="24"/>
      <c r="S1024" s="141"/>
      <c r="T1024" s="24"/>
      <c r="X1024" s="142" t="b">
        <f>COUNT(SEARCH({"а";"б";"в";"г";"д";"е";"ё";"ж";"з";"и";"й";"к";"л";"м";"н";"о";"п";"р";"с";"т";"у";"ф";"х";"ц";"ч";"ш";"щ";"ъ";"ы";"ь";"э";"ю";"я"},E1024))&gt;0</f>
        <v>0</v>
      </c>
      <c r="Y1024" s="142" t="b">
        <f>COUNT(SEARCH({"а";"б";"в";"г";"д";"е";"ё";"ж";"з";"и";"й";"к";"л";"м";"н";"о";"п";"р";"с";"т";"у";"ф";"х";"ц";"ч";"ш";"щ";"ъ";"ы";"ь";"э";"ю";"я"},F1024))&gt;0</f>
        <v>0</v>
      </c>
      <c r="Z1024" s="142" t="b">
        <f>COUNT(SEARCH({"а";"б";"в";"г";"д";"е";"ё";"ж";"з";"и";"й";"к";"л";"м";"н";"о";"п";"р";"с";"т";"у";"ф";"х";"ц";"ч";"ш";"щ";"ъ";"ы";"ь";"э";"ю";"я"},K1024))&gt;0</f>
        <v>0</v>
      </c>
      <c r="AA1024" s="142" t="b">
        <f>COUNT(SEARCH({"а";"б";"в";"г";"д";"е";"ё";"ж";"з";"и";"й";"к";"л";"м";"н";"о";"п";"р";"с";"т";"у";"ф";"х";"ц";"ч";"ш";"щ";"ъ";"ы";"ь";"э";"ю";"я"},L1024))&gt;0</f>
        <v>0</v>
      </c>
      <c r="AB1024" s="142" t="b">
        <f>COUNT(SEARCH({"а";"б";"в";"г";"д";"е";"ё";"ж";"з";"и";"й";"к";"л";"м";"н";"о";"п";"р";"с";"т";"у";"ф";"х";"ц";"ч";"ш";"щ";"ъ";"ы";"ь";"э";"ю";"я"},I1024))&gt;0</f>
        <v>0</v>
      </c>
      <c r="AC1024" s="142" t="b">
        <f>COUNT(SEARCH({"а";"б";"в";"г";"д";"е";"ё";"ж";"з";"и";"й";"к";"л";"м";"н";"о";"п";"р";"с";"т";"у";"ф";"х";"ц";"ч";"ш";"щ";"ъ";"ы";"ь";"э";"ю";"я"},M1024))&gt;0</f>
        <v>0</v>
      </c>
      <c r="AD1024" s="27" t="b">
        <f t="shared" si="15"/>
        <v>1</v>
      </c>
    </row>
    <row r="1025" spans="1:30" s="289" customFormat="1" hidden="1">
      <c r="A1025" s="86" t="s">
        <v>285</v>
      </c>
      <c r="B1025" s="86"/>
      <c r="C1025" s="96" t="s">
        <v>5031</v>
      </c>
      <c r="D1025" s="312" t="s">
        <v>279</v>
      </c>
      <c r="E1025" s="90" t="s">
        <v>5023</v>
      </c>
      <c r="F1025" s="90" t="s">
        <v>1950</v>
      </c>
      <c r="G1025" s="24"/>
      <c r="H1025" s="90" t="s">
        <v>1145</v>
      </c>
      <c r="I1025" s="90" t="s">
        <v>463</v>
      </c>
      <c r="J1025" s="25" t="s">
        <v>23</v>
      </c>
      <c r="K1025" s="133" t="s">
        <v>5024</v>
      </c>
      <c r="L1025" s="141" t="s">
        <v>1950</v>
      </c>
      <c r="M1025" s="90" t="s">
        <v>65</v>
      </c>
      <c r="N1025" s="24"/>
      <c r="O1025" s="51" t="s">
        <v>395</v>
      </c>
      <c r="P1025" s="49"/>
      <c r="Q1025" s="49"/>
      <c r="R1025" s="24"/>
      <c r="S1025" s="141"/>
      <c r="T1025" s="24"/>
      <c r="X1025" s="142" t="b">
        <f>COUNT(SEARCH({"а";"б";"в";"г";"д";"е";"ё";"ж";"з";"и";"й";"к";"л";"м";"н";"о";"п";"р";"с";"т";"у";"ф";"х";"ц";"ч";"ш";"щ";"ъ";"ы";"ь";"э";"ю";"я"},E1025))&gt;0</f>
        <v>0</v>
      </c>
      <c r="Y1025" s="142" t="b">
        <f>COUNT(SEARCH({"а";"б";"в";"г";"д";"е";"ё";"ж";"з";"и";"й";"к";"л";"м";"н";"о";"п";"р";"с";"т";"у";"ф";"х";"ц";"ч";"ш";"щ";"ъ";"ы";"ь";"э";"ю";"я"},F1025))&gt;0</f>
        <v>0</v>
      </c>
      <c r="Z1025" s="142" t="b">
        <f>COUNT(SEARCH({"а";"б";"в";"г";"д";"е";"ё";"ж";"з";"и";"й";"к";"л";"м";"н";"о";"п";"р";"с";"т";"у";"ф";"х";"ц";"ч";"ш";"щ";"ъ";"ы";"ь";"э";"ю";"я"},K1025))&gt;0</f>
        <v>0</v>
      </c>
      <c r="AA1025" s="142" t="b">
        <f>COUNT(SEARCH({"а";"б";"в";"г";"д";"е";"ё";"ж";"з";"и";"й";"к";"л";"м";"н";"о";"п";"р";"с";"т";"у";"ф";"х";"ц";"ч";"ш";"щ";"ъ";"ы";"ь";"э";"ю";"я"},L1025))&gt;0</f>
        <v>0</v>
      </c>
      <c r="AB1025" s="142" t="b">
        <f>COUNT(SEARCH({"а";"б";"в";"г";"д";"е";"ё";"ж";"з";"и";"й";"к";"л";"м";"н";"о";"п";"р";"с";"т";"у";"ф";"х";"ц";"ч";"ш";"щ";"ъ";"ы";"ь";"э";"ю";"я"},I1025))&gt;0</f>
        <v>0</v>
      </c>
      <c r="AC1025" s="142" t="b">
        <f>COUNT(SEARCH({"а";"б";"в";"г";"д";"е";"ё";"ж";"з";"и";"й";"к";"л";"м";"н";"о";"п";"р";"с";"т";"у";"ф";"х";"ц";"ч";"ш";"щ";"ъ";"ы";"ь";"э";"ю";"я"},M1025))&gt;0</f>
        <v>0</v>
      </c>
      <c r="AD1025" s="27" t="b">
        <f t="shared" si="15"/>
        <v>1</v>
      </c>
    </row>
    <row r="1026" spans="1:30" s="289" customFormat="1" hidden="1">
      <c r="A1026" s="86" t="s">
        <v>285</v>
      </c>
      <c r="B1026" s="86"/>
      <c r="C1026" s="96" t="s">
        <v>5031</v>
      </c>
      <c r="D1026" s="312" t="s">
        <v>279</v>
      </c>
      <c r="E1026" s="90" t="s">
        <v>5023</v>
      </c>
      <c r="F1026" s="90" t="s">
        <v>1951</v>
      </c>
      <c r="G1026" s="24"/>
      <c r="H1026" s="90" t="s">
        <v>1143</v>
      </c>
      <c r="I1026" s="90" t="s">
        <v>97</v>
      </c>
      <c r="J1026" s="25" t="s">
        <v>23</v>
      </c>
      <c r="K1026" s="133" t="s">
        <v>5024</v>
      </c>
      <c r="L1026" s="141" t="s">
        <v>1951</v>
      </c>
      <c r="M1026" s="90" t="s">
        <v>4671</v>
      </c>
      <c r="N1026" s="24"/>
      <c r="O1026" s="51" t="s">
        <v>395</v>
      </c>
      <c r="P1026" s="49"/>
      <c r="Q1026" s="49"/>
      <c r="R1026" s="24"/>
      <c r="S1026" s="141"/>
      <c r="T1026" s="24"/>
      <c r="X1026" s="142" t="b">
        <f>COUNT(SEARCH({"а";"б";"в";"г";"д";"е";"ё";"ж";"з";"и";"й";"к";"л";"м";"н";"о";"п";"р";"с";"т";"у";"ф";"х";"ц";"ч";"ш";"щ";"ъ";"ы";"ь";"э";"ю";"я"},E1026))&gt;0</f>
        <v>0</v>
      </c>
      <c r="Y1026" s="142" t="b">
        <f>COUNT(SEARCH({"а";"б";"в";"г";"д";"е";"ё";"ж";"з";"и";"й";"к";"л";"м";"н";"о";"п";"р";"с";"т";"у";"ф";"х";"ц";"ч";"ш";"щ";"ъ";"ы";"ь";"э";"ю";"я"},F1026))&gt;0</f>
        <v>0</v>
      </c>
      <c r="Z1026" s="142" t="b">
        <f>COUNT(SEARCH({"а";"б";"в";"г";"д";"е";"ё";"ж";"з";"и";"й";"к";"л";"м";"н";"о";"п";"р";"с";"т";"у";"ф";"х";"ц";"ч";"ш";"щ";"ъ";"ы";"ь";"э";"ю";"я"},K1026))&gt;0</f>
        <v>0</v>
      </c>
      <c r="AA1026" s="142" t="b">
        <f>COUNT(SEARCH({"а";"б";"в";"г";"д";"е";"ё";"ж";"з";"и";"й";"к";"л";"м";"н";"о";"п";"р";"с";"т";"у";"ф";"х";"ц";"ч";"ш";"щ";"ъ";"ы";"ь";"э";"ю";"я"},L1026))&gt;0</f>
        <v>0</v>
      </c>
      <c r="AB1026" s="142" t="b">
        <f>COUNT(SEARCH({"а";"б";"в";"г";"д";"е";"ё";"ж";"з";"и";"й";"к";"л";"м";"н";"о";"п";"р";"с";"т";"у";"ф";"х";"ц";"ч";"ш";"щ";"ъ";"ы";"ь";"э";"ю";"я"},I1026))&gt;0</f>
        <v>0</v>
      </c>
      <c r="AC1026" s="142" t="b">
        <f>COUNT(SEARCH({"а";"б";"в";"г";"д";"е";"ё";"ж";"з";"и";"й";"к";"л";"м";"н";"о";"п";"р";"с";"т";"у";"ф";"х";"ц";"ч";"ш";"щ";"ъ";"ы";"ь";"э";"ю";"я"},M1026))&gt;0</f>
        <v>0</v>
      </c>
      <c r="AD1026" s="27" t="b">
        <f t="shared" si="15"/>
        <v>1</v>
      </c>
    </row>
    <row r="1027" spans="1:30" s="289" customFormat="1" hidden="1">
      <c r="A1027" s="86" t="s">
        <v>285</v>
      </c>
      <c r="B1027" s="86"/>
      <c r="C1027" s="96" t="s">
        <v>5031</v>
      </c>
      <c r="D1027" s="312" t="s">
        <v>279</v>
      </c>
      <c r="E1027" s="90" t="s">
        <v>5023</v>
      </c>
      <c r="F1027" s="141" t="s">
        <v>1952</v>
      </c>
      <c r="G1027" s="24"/>
      <c r="H1027" s="90" t="s">
        <v>1953</v>
      </c>
      <c r="I1027" s="90" t="s">
        <v>1358</v>
      </c>
      <c r="J1027" s="25" t="s">
        <v>23</v>
      </c>
      <c r="K1027" s="133" t="s">
        <v>5024</v>
      </c>
      <c r="L1027" s="141" t="s">
        <v>1952</v>
      </c>
      <c r="M1027" s="90" t="s">
        <v>4509</v>
      </c>
      <c r="N1027" s="24"/>
      <c r="O1027" s="51" t="s">
        <v>395</v>
      </c>
      <c r="P1027" s="49"/>
      <c r="Q1027" s="51"/>
      <c r="R1027" s="25"/>
      <c r="S1027" s="141"/>
      <c r="T1027" s="25"/>
      <c r="X1027" s="142" t="b">
        <f>COUNT(SEARCH({"а";"б";"в";"г";"д";"е";"ё";"ж";"з";"и";"й";"к";"л";"м";"н";"о";"п";"р";"с";"т";"у";"ф";"х";"ц";"ч";"ш";"щ";"ъ";"ы";"ь";"э";"ю";"я"},E1027))&gt;0</f>
        <v>0</v>
      </c>
      <c r="Y1027" s="142" t="b">
        <f>COUNT(SEARCH({"а";"б";"в";"г";"д";"е";"ё";"ж";"з";"и";"й";"к";"л";"м";"н";"о";"п";"р";"с";"т";"у";"ф";"х";"ц";"ч";"ш";"щ";"ъ";"ы";"ь";"э";"ю";"я"},F1027))&gt;0</f>
        <v>0</v>
      </c>
      <c r="Z1027" s="142" t="b">
        <f>COUNT(SEARCH({"а";"б";"в";"г";"д";"е";"ё";"ж";"з";"и";"й";"к";"л";"м";"н";"о";"п";"р";"с";"т";"у";"ф";"х";"ц";"ч";"ш";"щ";"ъ";"ы";"ь";"э";"ю";"я"},K1027))&gt;0</f>
        <v>0</v>
      </c>
      <c r="AA1027" s="142" t="b">
        <f>COUNT(SEARCH({"а";"б";"в";"г";"д";"е";"ё";"ж";"з";"и";"й";"к";"л";"м";"н";"о";"п";"р";"с";"т";"у";"ф";"х";"ц";"ч";"ш";"щ";"ъ";"ы";"ь";"э";"ю";"я"},L1027))&gt;0</f>
        <v>0</v>
      </c>
      <c r="AB1027" s="142" t="b">
        <f>COUNT(SEARCH({"а";"б";"в";"г";"д";"е";"ё";"ж";"з";"и";"й";"к";"л";"м";"н";"о";"п";"р";"с";"т";"у";"ф";"х";"ц";"ч";"ш";"щ";"ъ";"ы";"ь";"э";"ю";"я"},I1027))&gt;0</f>
        <v>0</v>
      </c>
      <c r="AC1027" s="142" t="b">
        <f>COUNT(SEARCH({"а";"б";"в";"г";"д";"е";"ё";"ж";"з";"и";"й";"к";"л";"м";"н";"о";"п";"р";"с";"т";"у";"ф";"х";"ц";"ч";"ш";"щ";"ъ";"ы";"ь";"э";"ю";"я"},M1027))&gt;0</f>
        <v>0</v>
      </c>
      <c r="AD1027" s="27" t="b">
        <f t="shared" si="15"/>
        <v>1</v>
      </c>
    </row>
    <row r="1028" spans="1:30" s="289" customFormat="1" hidden="1">
      <c r="A1028" s="86" t="s">
        <v>285</v>
      </c>
      <c r="B1028" s="86"/>
      <c r="C1028" s="96" t="s">
        <v>5031</v>
      </c>
      <c r="D1028" s="312" t="s">
        <v>279</v>
      </c>
      <c r="E1028" s="90" t="s">
        <v>5023</v>
      </c>
      <c r="F1028" s="141" t="s">
        <v>1954</v>
      </c>
      <c r="G1028" s="24"/>
      <c r="H1028" s="90" t="s">
        <v>1955</v>
      </c>
      <c r="I1028" s="90" t="s">
        <v>1358</v>
      </c>
      <c r="J1028" s="25" t="s">
        <v>23</v>
      </c>
      <c r="K1028" s="133" t="s">
        <v>5024</v>
      </c>
      <c r="L1028" s="141" t="s">
        <v>1954</v>
      </c>
      <c r="M1028" s="90" t="s">
        <v>4509</v>
      </c>
      <c r="N1028" s="24"/>
      <c r="O1028" s="51" t="s">
        <v>395</v>
      </c>
      <c r="P1028" s="49"/>
      <c r="Q1028" s="51"/>
      <c r="R1028" s="25"/>
      <c r="S1028" s="141"/>
      <c r="T1028" s="25"/>
      <c r="X1028" s="142" t="b">
        <f>COUNT(SEARCH({"а";"б";"в";"г";"д";"е";"ё";"ж";"з";"и";"й";"к";"л";"м";"н";"о";"п";"р";"с";"т";"у";"ф";"х";"ц";"ч";"ш";"щ";"ъ";"ы";"ь";"э";"ю";"я"},E1028))&gt;0</f>
        <v>0</v>
      </c>
      <c r="Y1028" s="142" t="b">
        <f>COUNT(SEARCH({"а";"б";"в";"г";"д";"е";"ё";"ж";"з";"и";"й";"к";"л";"м";"н";"о";"п";"р";"с";"т";"у";"ф";"х";"ц";"ч";"ш";"щ";"ъ";"ы";"ь";"э";"ю";"я"},F1028))&gt;0</f>
        <v>0</v>
      </c>
      <c r="Z1028" s="142" t="b">
        <f>COUNT(SEARCH({"а";"б";"в";"г";"д";"е";"ё";"ж";"з";"и";"й";"к";"л";"м";"н";"о";"п";"р";"с";"т";"у";"ф";"х";"ц";"ч";"ш";"щ";"ъ";"ы";"ь";"э";"ю";"я"},K1028))&gt;0</f>
        <v>0</v>
      </c>
      <c r="AA1028" s="142" t="b">
        <f>COUNT(SEARCH({"а";"б";"в";"г";"д";"е";"ё";"ж";"з";"и";"й";"к";"л";"м";"н";"о";"п";"р";"с";"т";"у";"ф";"х";"ц";"ч";"ш";"щ";"ъ";"ы";"ь";"э";"ю";"я"},L1028))&gt;0</f>
        <v>0</v>
      </c>
      <c r="AB1028" s="142" t="b">
        <f>COUNT(SEARCH({"а";"б";"в";"г";"д";"е";"ё";"ж";"з";"и";"й";"к";"л";"м";"н";"о";"п";"р";"с";"т";"у";"ф";"х";"ц";"ч";"ш";"щ";"ъ";"ы";"ь";"э";"ю";"я"},I1028))&gt;0</f>
        <v>0</v>
      </c>
      <c r="AC1028" s="142" t="b">
        <f>COUNT(SEARCH({"а";"б";"в";"г";"д";"е";"ё";"ж";"з";"и";"й";"к";"л";"м";"н";"о";"п";"р";"с";"т";"у";"ф";"х";"ц";"ч";"ш";"щ";"ъ";"ы";"ь";"э";"ю";"я"},M1028))&gt;0</f>
        <v>0</v>
      </c>
      <c r="AD1028" s="27" t="b">
        <f t="shared" ref="AD1028:AD1091" si="16">IF(OR(ISBLANK(K1028),G1028= "BK",G1028= "RK",G1028= "Ref",G1028= "LH_RK",RIGHT(F1028,3) = "_id",F1028 = "hash_diff",F1028 = "src_cd",F1028 = "invalid_id",F1028 = "version_id",F1028 = "deleted_flg",F1028 = "valid_flg"),EXACT(F1028,F1028),EXACT(F1028,IF(L1028 = "ods$effective_from_dt","effective_date",IF(ISERROR(SEARCH("#",IF(ISERROR(SEARCH("#",L1028,1)),L1028,REPLACE(L1028,SEARCH("#",L1028,1),1,"_")),1)),IF(ISERROR(SEARCH("#",L1028,1)),L1028,REPLACE(L1028,SEARCH("#",L1028,1),1,"_")),REPLACE(IF(ISERROR(SEARCH("#",L1028,1)),L1028,REPLACE(L1028,SEARCH("#",L1028,1),1,"_")),SEARCH("#",IF(ISERROR(SEARCH("#",L1028,1)),L1028,REPLACE(IF(ISERROR(SEARCH("#",L1028,1)),L1028,REPLACE(L1028,SEARCH("#",L1028,1),1,"_")),SEARCH("#",L1028,1),1,"_")),1),1,"_")))))</f>
        <v>1</v>
      </c>
    </row>
    <row r="1029" spans="1:30" s="289" customFormat="1" ht="30" hidden="1">
      <c r="A1029" s="86" t="s">
        <v>285</v>
      </c>
      <c r="B1029" s="86"/>
      <c r="C1029" s="96" t="s">
        <v>5030</v>
      </c>
      <c r="D1029" s="312" t="s">
        <v>279</v>
      </c>
      <c r="E1029" s="12" t="s">
        <v>5021</v>
      </c>
      <c r="F1029" s="290" t="s">
        <v>1805</v>
      </c>
      <c r="G1029" s="22" t="s">
        <v>134</v>
      </c>
      <c r="H1029" s="90" t="s">
        <v>63</v>
      </c>
      <c r="I1029" s="90" t="s">
        <v>3</v>
      </c>
      <c r="J1029" s="25" t="s">
        <v>5</v>
      </c>
      <c r="K1029" s="73"/>
      <c r="L1029" s="24"/>
      <c r="M1029" s="24"/>
      <c r="N1029" s="42"/>
      <c r="O1029" s="51" t="s">
        <v>5032</v>
      </c>
      <c r="P1029" s="22" t="s">
        <v>5288</v>
      </c>
      <c r="Q1029" s="12" t="s">
        <v>4887</v>
      </c>
      <c r="R1029" s="25"/>
      <c r="S1029" s="25" t="s">
        <v>455</v>
      </c>
      <c r="T1029" s="24"/>
      <c r="X1029" s="142" t="b">
        <f>COUNT(SEARCH({"а";"б";"в";"г";"д";"е";"ё";"ж";"з";"и";"й";"к";"л";"м";"н";"о";"п";"р";"с";"т";"у";"ф";"х";"ц";"ч";"ш";"щ";"ъ";"ы";"ь";"э";"ю";"я"},E1029))&gt;0</f>
        <v>0</v>
      </c>
      <c r="Y1029" s="142" t="b">
        <f>COUNT(SEARCH({"а";"б";"в";"г";"д";"е";"ё";"ж";"з";"и";"й";"к";"л";"м";"н";"о";"п";"р";"с";"т";"у";"ф";"х";"ц";"ч";"ш";"щ";"ъ";"ы";"ь";"э";"ю";"я"},F1029))&gt;0</f>
        <v>0</v>
      </c>
      <c r="Z1029" s="142" t="b">
        <f>COUNT(SEARCH({"а";"б";"в";"г";"д";"е";"ё";"ж";"з";"и";"й";"к";"л";"м";"н";"о";"п";"р";"с";"т";"у";"ф";"х";"ц";"ч";"ш";"щ";"ъ";"ы";"ь";"э";"ю";"я"},K1029))&gt;0</f>
        <v>0</v>
      </c>
      <c r="AA1029" s="142" t="b">
        <f>COUNT(SEARCH({"а";"б";"в";"г";"д";"е";"ё";"ж";"з";"и";"й";"к";"л";"м";"н";"о";"п";"р";"с";"т";"у";"ф";"х";"ц";"ч";"ш";"щ";"ъ";"ы";"ь";"э";"ю";"я"},L1029))&gt;0</f>
        <v>0</v>
      </c>
      <c r="AB1029" s="142" t="b">
        <f>COUNT(SEARCH({"а";"б";"в";"г";"д";"е";"ё";"ж";"з";"и";"й";"к";"л";"м";"н";"о";"п";"р";"с";"т";"у";"ф";"х";"ц";"ч";"ш";"щ";"ъ";"ы";"ь";"э";"ю";"я"},I1029))&gt;0</f>
        <v>0</v>
      </c>
      <c r="AC1029" s="142" t="b">
        <f>COUNT(SEARCH({"а";"б";"в";"г";"д";"е";"ё";"ж";"з";"и";"й";"к";"л";"м";"н";"о";"п";"р";"с";"т";"у";"ф";"х";"ц";"ч";"ш";"щ";"ъ";"ы";"ь";"э";"ю";"я"},M1029))&gt;0</f>
        <v>0</v>
      </c>
      <c r="AD1029" s="27" t="b">
        <f t="shared" si="16"/>
        <v>1</v>
      </c>
    </row>
    <row r="1030" spans="1:30" s="289" customFormat="1" hidden="1">
      <c r="A1030" s="86" t="s">
        <v>285</v>
      </c>
      <c r="B1030" s="86"/>
      <c r="C1030" s="96" t="s">
        <v>5030</v>
      </c>
      <c r="D1030" s="312" t="s">
        <v>279</v>
      </c>
      <c r="E1030" s="12" t="s">
        <v>5021</v>
      </c>
      <c r="F1030" s="117" t="s">
        <v>1806</v>
      </c>
      <c r="G1030" s="117" t="s">
        <v>135</v>
      </c>
      <c r="H1030" s="116" t="s">
        <v>6347</v>
      </c>
      <c r="I1030" s="118" t="s">
        <v>97</v>
      </c>
      <c r="J1030" s="23" t="s">
        <v>5</v>
      </c>
      <c r="K1030" s="74" t="s">
        <v>4878</v>
      </c>
      <c r="L1030" s="117" t="s">
        <v>73</v>
      </c>
      <c r="M1030" s="117" t="s">
        <v>70</v>
      </c>
      <c r="N1030" s="116"/>
      <c r="O1030" s="119" t="s">
        <v>440</v>
      </c>
      <c r="P1030" s="119"/>
      <c r="Q1030" s="117"/>
      <c r="R1030" s="117"/>
      <c r="S1030" s="117" t="s">
        <v>60</v>
      </c>
      <c r="T1030" s="117"/>
      <c r="X1030" s="142" t="b">
        <f>COUNT(SEARCH({"а";"б";"в";"г";"д";"е";"ё";"ж";"з";"и";"й";"к";"л";"м";"н";"о";"п";"р";"с";"т";"у";"ф";"х";"ц";"ч";"ш";"щ";"ъ";"ы";"ь";"э";"ю";"я"},E1030))&gt;0</f>
        <v>0</v>
      </c>
      <c r="Y1030" s="142" t="b">
        <f>COUNT(SEARCH({"а";"б";"в";"г";"д";"е";"ё";"ж";"з";"и";"й";"к";"л";"м";"н";"о";"п";"р";"с";"т";"у";"ф";"х";"ц";"ч";"ш";"щ";"ъ";"ы";"ь";"э";"ю";"я"},F1030))&gt;0</f>
        <v>0</v>
      </c>
      <c r="Z1030" s="142" t="b">
        <f>COUNT(SEARCH({"а";"б";"в";"г";"д";"е";"ё";"ж";"з";"и";"й";"к";"л";"м";"н";"о";"п";"р";"с";"т";"у";"ф";"х";"ц";"ч";"ш";"щ";"ъ";"ы";"ь";"э";"ю";"я"},K1030))&gt;0</f>
        <v>0</v>
      </c>
      <c r="AA1030" s="142" t="b">
        <f>COUNT(SEARCH({"а";"б";"в";"г";"д";"е";"ё";"ж";"з";"и";"й";"к";"л";"м";"н";"о";"п";"р";"с";"т";"у";"ф";"х";"ц";"ч";"ш";"щ";"ъ";"ы";"ь";"э";"ю";"я"},L1030))&gt;0</f>
        <v>0</v>
      </c>
      <c r="AB1030" s="142" t="b">
        <f>COUNT(SEARCH({"а";"б";"в";"г";"д";"е";"ё";"ж";"з";"и";"й";"к";"л";"м";"н";"о";"п";"р";"с";"т";"у";"ф";"х";"ц";"ч";"ш";"щ";"ъ";"ы";"ь";"э";"ю";"я"},I1030))&gt;0</f>
        <v>0</v>
      </c>
      <c r="AC1030" s="142" t="b">
        <f>COUNT(SEARCH({"а";"б";"в";"г";"д";"е";"ё";"ж";"з";"и";"й";"к";"л";"м";"н";"о";"п";"р";"с";"т";"у";"ф";"х";"ц";"ч";"ш";"щ";"ъ";"ы";"ь";"э";"ю";"я"},M1030))&gt;0</f>
        <v>0</v>
      </c>
      <c r="AD1030" s="27" t="b">
        <f t="shared" si="16"/>
        <v>1</v>
      </c>
    </row>
    <row r="1031" spans="1:30" s="289" customFormat="1" hidden="1">
      <c r="A1031" s="86" t="s">
        <v>285</v>
      </c>
      <c r="B1031" s="86"/>
      <c r="C1031" s="96" t="s">
        <v>5030</v>
      </c>
      <c r="D1031" s="312" t="s">
        <v>279</v>
      </c>
      <c r="E1031" s="12" t="s">
        <v>5021</v>
      </c>
      <c r="F1031" s="90" t="s">
        <v>14</v>
      </c>
      <c r="G1031" s="24"/>
      <c r="H1031" s="24" t="s">
        <v>13</v>
      </c>
      <c r="I1031" s="22" t="s">
        <v>15</v>
      </c>
      <c r="J1031" s="22" t="s">
        <v>5</v>
      </c>
      <c r="K1031" s="55"/>
      <c r="L1031" s="24"/>
      <c r="M1031" s="24"/>
      <c r="N1031" s="42"/>
      <c r="O1031" s="51" t="s">
        <v>13</v>
      </c>
      <c r="P1031" s="49"/>
      <c r="Q1031" s="49"/>
      <c r="R1031" s="24"/>
      <c r="S1031" s="90"/>
      <c r="T1031" s="24"/>
      <c r="X1031" s="142" t="b">
        <f>COUNT(SEARCH({"а";"б";"в";"г";"д";"е";"ё";"ж";"з";"и";"й";"к";"л";"м";"н";"о";"п";"р";"с";"т";"у";"ф";"х";"ц";"ч";"ш";"щ";"ъ";"ы";"ь";"э";"ю";"я"},E1031))&gt;0</f>
        <v>0</v>
      </c>
      <c r="Y1031" s="142" t="b">
        <f>COUNT(SEARCH({"а";"б";"в";"г";"д";"е";"ё";"ж";"з";"и";"й";"к";"л";"м";"н";"о";"п";"р";"с";"т";"у";"ф";"х";"ц";"ч";"ш";"щ";"ъ";"ы";"ь";"э";"ю";"я"},F1031))&gt;0</f>
        <v>0</v>
      </c>
      <c r="Z1031" s="142" t="b">
        <f>COUNT(SEARCH({"а";"б";"в";"г";"д";"е";"ё";"ж";"з";"и";"й";"к";"л";"м";"н";"о";"п";"р";"с";"т";"у";"ф";"х";"ц";"ч";"ш";"щ";"ъ";"ы";"ь";"э";"ю";"я"},K1031))&gt;0</f>
        <v>0</v>
      </c>
      <c r="AA1031" s="142" t="b">
        <f>COUNT(SEARCH({"а";"б";"в";"г";"д";"е";"ё";"ж";"з";"и";"й";"к";"л";"м";"н";"о";"п";"р";"с";"т";"у";"ф";"х";"ц";"ч";"ш";"щ";"ъ";"ы";"ь";"э";"ю";"я"},L1031))&gt;0</f>
        <v>0</v>
      </c>
      <c r="AB1031" s="142" t="b">
        <f>COUNT(SEARCH({"а";"б";"в";"г";"д";"е";"ё";"ж";"з";"и";"й";"к";"л";"м";"н";"о";"п";"р";"с";"т";"у";"ф";"х";"ц";"ч";"ш";"щ";"ъ";"ы";"ь";"э";"ю";"я"},I1031))&gt;0</f>
        <v>0</v>
      </c>
      <c r="AC1031" s="142" t="b">
        <f>COUNT(SEARCH({"а";"б";"в";"г";"д";"е";"ё";"ж";"з";"и";"й";"к";"л";"м";"н";"о";"п";"р";"с";"т";"у";"ф";"х";"ц";"ч";"ш";"щ";"ъ";"ы";"ь";"э";"ю";"я"},M1031))&gt;0</f>
        <v>0</v>
      </c>
      <c r="AD1031" s="27" t="b">
        <f t="shared" si="16"/>
        <v>1</v>
      </c>
    </row>
    <row r="1032" spans="1:30" s="289" customFormat="1" hidden="1">
      <c r="A1032" s="86" t="s">
        <v>285</v>
      </c>
      <c r="B1032" s="86"/>
      <c r="C1032" s="96" t="s">
        <v>5030</v>
      </c>
      <c r="D1032" s="312" t="s">
        <v>279</v>
      </c>
      <c r="E1032" s="12" t="s">
        <v>5021</v>
      </c>
      <c r="F1032" s="90" t="s">
        <v>8</v>
      </c>
      <c r="G1032" s="24"/>
      <c r="H1032" s="22" t="s">
        <v>67</v>
      </c>
      <c r="I1032" s="22" t="s">
        <v>97</v>
      </c>
      <c r="J1032" s="22" t="s">
        <v>5</v>
      </c>
      <c r="K1032" s="55"/>
      <c r="L1032" s="24"/>
      <c r="M1032" s="24"/>
      <c r="N1032" s="42" t="s">
        <v>100</v>
      </c>
      <c r="O1032" s="313" t="s">
        <v>447</v>
      </c>
      <c r="P1032" s="49"/>
      <c r="Q1032" s="49"/>
      <c r="R1032" s="24"/>
      <c r="S1032" s="25" t="s">
        <v>398</v>
      </c>
      <c r="T1032" s="24"/>
      <c r="X1032" s="142" t="b">
        <f>COUNT(SEARCH({"а";"б";"в";"г";"д";"е";"ё";"ж";"з";"и";"й";"к";"л";"м";"н";"о";"п";"р";"с";"т";"у";"ф";"х";"ц";"ч";"ш";"щ";"ъ";"ы";"ь";"э";"ю";"я"},E1032))&gt;0</f>
        <v>0</v>
      </c>
      <c r="Y1032" s="142" t="b">
        <f>COUNT(SEARCH({"а";"б";"в";"г";"д";"е";"ё";"ж";"з";"и";"й";"к";"л";"м";"н";"о";"п";"р";"с";"т";"у";"ф";"х";"ц";"ч";"ш";"щ";"ъ";"ы";"ь";"э";"ю";"я"},F1032))&gt;0</f>
        <v>0</v>
      </c>
      <c r="Z1032" s="142" t="b">
        <f>COUNT(SEARCH({"а";"б";"в";"г";"д";"е";"ё";"ж";"з";"и";"й";"к";"л";"м";"н";"о";"п";"р";"с";"т";"у";"ф";"х";"ц";"ч";"ш";"щ";"ъ";"ы";"ь";"э";"ю";"я"},K1032))&gt;0</f>
        <v>0</v>
      </c>
      <c r="AA1032" s="142" t="b">
        <f>COUNT(SEARCH({"а";"б";"в";"г";"д";"е";"ё";"ж";"з";"и";"й";"к";"л";"м";"н";"о";"п";"р";"с";"т";"у";"ф";"х";"ц";"ч";"ш";"щ";"ъ";"ы";"ь";"э";"ю";"я"},L1032))&gt;0</f>
        <v>0</v>
      </c>
      <c r="AB1032" s="142" t="b">
        <f>COUNT(SEARCH({"а";"б";"в";"г";"д";"е";"ё";"ж";"з";"и";"й";"к";"л";"м";"н";"о";"п";"р";"с";"т";"у";"ф";"х";"ц";"ч";"ш";"щ";"ъ";"ы";"ь";"э";"ю";"я"},I1032))&gt;0</f>
        <v>0</v>
      </c>
      <c r="AC1032" s="142" t="b">
        <f>COUNT(SEARCH({"а";"б";"в";"г";"д";"е";"ё";"ж";"з";"и";"й";"к";"л";"м";"н";"о";"п";"р";"с";"т";"у";"ф";"х";"ц";"ч";"ш";"щ";"ъ";"ы";"ь";"э";"ю";"я"},M1032))&gt;0</f>
        <v>0</v>
      </c>
      <c r="AD1032" s="27" t="b">
        <f t="shared" si="16"/>
        <v>1</v>
      </c>
    </row>
    <row r="1033" spans="1:30" s="289" customFormat="1" ht="30" hidden="1">
      <c r="A1033" s="86" t="s">
        <v>285</v>
      </c>
      <c r="B1033" s="86"/>
      <c r="C1033" s="96" t="s">
        <v>5030</v>
      </c>
      <c r="D1033" s="312" t="s">
        <v>279</v>
      </c>
      <c r="E1033" s="12" t="s">
        <v>5021</v>
      </c>
      <c r="F1033" s="90" t="s">
        <v>12</v>
      </c>
      <c r="G1033" s="24"/>
      <c r="H1033" s="22" t="s">
        <v>68</v>
      </c>
      <c r="I1033" s="22" t="s">
        <v>3</v>
      </c>
      <c r="J1033" s="22" t="s">
        <v>5</v>
      </c>
      <c r="K1033" s="55"/>
      <c r="L1033" s="24"/>
      <c r="M1033" s="24"/>
      <c r="N1033" s="42"/>
      <c r="O1033" s="51" t="s">
        <v>66</v>
      </c>
      <c r="P1033" s="49"/>
      <c r="Q1033" s="49"/>
      <c r="R1033" s="24"/>
      <c r="S1033" s="90" t="s">
        <v>4</v>
      </c>
      <c r="T1033" s="24"/>
      <c r="X1033" s="142" t="b">
        <f>COUNT(SEARCH({"а";"б";"в";"г";"д";"е";"ё";"ж";"з";"и";"й";"к";"л";"м";"н";"о";"п";"р";"с";"т";"у";"ф";"х";"ц";"ч";"ш";"щ";"ъ";"ы";"ь";"э";"ю";"я"},E1033))&gt;0</f>
        <v>0</v>
      </c>
      <c r="Y1033" s="142" t="b">
        <f>COUNT(SEARCH({"а";"б";"в";"г";"д";"е";"ё";"ж";"з";"и";"й";"к";"л";"м";"н";"о";"п";"р";"с";"т";"у";"ф";"х";"ц";"ч";"ш";"щ";"ъ";"ы";"ь";"э";"ю";"я"},F1033))&gt;0</f>
        <v>0</v>
      </c>
      <c r="Z1033" s="142" t="b">
        <f>COUNT(SEARCH({"а";"б";"в";"г";"д";"е";"ё";"ж";"з";"и";"й";"к";"л";"м";"н";"о";"п";"р";"с";"т";"у";"ф";"х";"ц";"ч";"ш";"щ";"ъ";"ы";"ь";"э";"ю";"я"},K1033))&gt;0</f>
        <v>0</v>
      </c>
      <c r="AA1033" s="142" t="b">
        <f>COUNT(SEARCH({"а";"б";"в";"г";"д";"е";"ё";"ж";"з";"и";"й";"к";"л";"м";"н";"о";"п";"р";"с";"т";"у";"ф";"х";"ц";"ч";"ш";"щ";"ъ";"ы";"ь";"э";"ю";"я"},L1033))&gt;0</f>
        <v>0</v>
      </c>
      <c r="AB1033" s="142" t="b">
        <f>COUNT(SEARCH({"а";"б";"в";"г";"д";"е";"ё";"ж";"з";"и";"й";"к";"л";"м";"н";"о";"п";"р";"с";"т";"у";"ф";"х";"ц";"ч";"ш";"щ";"ъ";"ы";"ь";"э";"ю";"я"},I1033))&gt;0</f>
        <v>0</v>
      </c>
      <c r="AC1033" s="142" t="b">
        <f>COUNT(SEARCH({"а";"б";"в";"г";"д";"е";"ё";"ж";"з";"и";"й";"к";"л";"м";"н";"о";"п";"р";"с";"т";"у";"ф";"х";"ц";"ч";"ш";"щ";"ъ";"ы";"ь";"э";"ю";"я"},M1033))&gt;0</f>
        <v>0</v>
      </c>
      <c r="AD1033" s="27" t="b">
        <f t="shared" si="16"/>
        <v>1</v>
      </c>
    </row>
    <row r="1034" spans="1:30" s="289" customFormat="1" ht="30" hidden="1">
      <c r="A1034" s="86" t="s">
        <v>285</v>
      </c>
      <c r="B1034" s="86"/>
      <c r="C1034" s="96" t="s">
        <v>5030</v>
      </c>
      <c r="D1034" s="312" t="s">
        <v>279</v>
      </c>
      <c r="E1034" s="12" t="s">
        <v>5021</v>
      </c>
      <c r="F1034" s="90" t="s">
        <v>18</v>
      </c>
      <c r="G1034" s="24"/>
      <c r="H1034" s="24" t="s">
        <v>64</v>
      </c>
      <c r="I1034" s="22" t="s">
        <v>19</v>
      </c>
      <c r="J1034" s="22" t="s">
        <v>5</v>
      </c>
      <c r="K1034" s="55"/>
      <c r="L1034" s="24"/>
      <c r="M1034" s="24"/>
      <c r="N1034" s="42"/>
      <c r="O1034" s="51" t="s">
        <v>17</v>
      </c>
      <c r="P1034" s="49"/>
      <c r="Q1034" s="49"/>
      <c r="R1034" s="24"/>
      <c r="S1034" s="90"/>
      <c r="T1034" s="24"/>
      <c r="X1034" s="142" t="b">
        <f>COUNT(SEARCH({"а";"б";"в";"г";"д";"е";"ё";"ж";"з";"и";"й";"к";"л";"м";"н";"о";"п";"р";"с";"т";"у";"ф";"х";"ц";"ч";"ш";"щ";"ъ";"ы";"ь";"э";"ю";"я"},E1034))&gt;0</f>
        <v>0</v>
      </c>
      <c r="Y1034" s="142" t="b">
        <f>COUNT(SEARCH({"а";"б";"в";"г";"д";"е";"ё";"ж";"з";"и";"й";"к";"л";"м";"н";"о";"п";"р";"с";"т";"у";"ф";"х";"ц";"ч";"ш";"щ";"ъ";"ы";"ь";"э";"ю";"я"},F1034))&gt;0</f>
        <v>0</v>
      </c>
      <c r="Z1034" s="142" t="b">
        <f>COUNT(SEARCH({"а";"б";"в";"г";"д";"е";"ё";"ж";"з";"и";"й";"к";"л";"м";"н";"о";"п";"р";"с";"т";"у";"ф";"х";"ц";"ч";"ш";"щ";"ъ";"ы";"ь";"э";"ю";"я"},K1034))&gt;0</f>
        <v>0</v>
      </c>
      <c r="AA1034" s="142" t="b">
        <f>COUNT(SEARCH({"а";"б";"в";"г";"д";"е";"ё";"ж";"з";"и";"й";"к";"л";"м";"н";"о";"п";"р";"с";"т";"у";"ф";"х";"ц";"ч";"ш";"щ";"ъ";"ы";"ь";"э";"ю";"я"},L1034))&gt;0</f>
        <v>0</v>
      </c>
      <c r="AB1034" s="142" t="b">
        <f>COUNT(SEARCH({"а";"б";"в";"г";"д";"е";"ё";"ж";"з";"и";"й";"к";"л";"м";"н";"о";"п";"р";"с";"т";"у";"ф";"х";"ц";"ч";"ш";"щ";"ъ";"ы";"ь";"э";"ю";"я"},I1034))&gt;0</f>
        <v>0</v>
      </c>
      <c r="AC1034" s="142" t="b">
        <f>COUNT(SEARCH({"а";"б";"в";"г";"д";"е";"ё";"ж";"з";"и";"й";"к";"л";"м";"н";"о";"п";"р";"с";"т";"у";"ф";"х";"ц";"ч";"ш";"щ";"ъ";"ы";"ь";"э";"ю";"я"},M1034))&gt;0</f>
        <v>0</v>
      </c>
      <c r="AD1034" s="27" t="b">
        <f t="shared" si="16"/>
        <v>1</v>
      </c>
    </row>
    <row r="1035" spans="1:30" s="289" customFormat="1" ht="45" hidden="1">
      <c r="A1035" s="86" t="s">
        <v>285</v>
      </c>
      <c r="B1035" s="86"/>
      <c r="C1035" s="96" t="s">
        <v>5030</v>
      </c>
      <c r="D1035" s="312" t="s">
        <v>279</v>
      </c>
      <c r="E1035" s="12" t="s">
        <v>5021</v>
      </c>
      <c r="F1035" s="90" t="s">
        <v>21</v>
      </c>
      <c r="G1035" s="24"/>
      <c r="H1035" s="24" t="s">
        <v>22</v>
      </c>
      <c r="I1035" s="22" t="s">
        <v>19</v>
      </c>
      <c r="J1035" s="22" t="s">
        <v>5</v>
      </c>
      <c r="K1035" s="55"/>
      <c r="L1035" s="24"/>
      <c r="M1035" s="24"/>
      <c r="N1035" s="42"/>
      <c r="O1035" s="51" t="s">
        <v>20</v>
      </c>
      <c r="P1035" s="49"/>
      <c r="Q1035" s="49"/>
      <c r="R1035" s="24"/>
      <c r="S1035" s="141" t="s">
        <v>4</v>
      </c>
      <c r="T1035" s="24"/>
      <c r="X1035" s="142" t="b">
        <f>COUNT(SEARCH({"а";"б";"в";"г";"д";"е";"ё";"ж";"з";"и";"й";"к";"л";"м";"н";"о";"п";"р";"с";"т";"у";"ф";"х";"ц";"ч";"ш";"щ";"ъ";"ы";"ь";"э";"ю";"я"},E1035))&gt;0</f>
        <v>0</v>
      </c>
      <c r="Y1035" s="142" t="b">
        <f>COUNT(SEARCH({"а";"б";"в";"г";"д";"е";"ё";"ж";"з";"и";"й";"к";"л";"м";"н";"о";"п";"р";"с";"т";"у";"ф";"х";"ц";"ч";"ш";"щ";"ъ";"ы";"ь";"э";"ю";"я"},F1035))&gt;0</f>
        <v>0</v>
      </c>
      <c r="Z1035" s="142" t="b">
        <f>COUNT(SEARCH({"а";"б";"в";"г";"д";"е";"ё";"ж";"з";"и";"й";"к";"л";"м";"н";"о";"п";"р";"с";"т";"у";"ф";"х";"ц";"ч";"ш";"щ";"ъ";"ы";"ь";"э";"ю";"я"},K1035))&gt;0</f>
        <v>0</v>
      </c>
      <c r="AA1035" s="142" t="b">
        <f>COUNT(SEARCH({"а";"б";"в";"г";"д";"е";"ё";"ж";"з";"и";"й";"к";"л";"м";"н";"о";"п";"р";"с";"т";"у";"ф";"х";"ц";"ч";"ш";"щ";"ъ";"ы";"ь";"э";"ю";"я"},L1035))&gt;0</f>
        <v>0</v>
      </c>
      <c r="AB1035" s="142" t="b">
        <f>COUNT(SEARCH({"а";"б";"в";"г";"д";"е";"ё";"ж";"з";"и";"й";"к";"л";"м";"н";"о";"п";"р";"с";"т";"у";"ф";"х";"ц";"ч";"ш";"щ";"ъ";"ы";"ь";"э";"ю";"я"},I1035))&gt;0</f>
        <v>0</v>
      </c>
      <c r="AC1035" s="142" t="b">
        <f>COUNT(SEARCH({"а";"б";"в";"г";"д";"е";"ё";"ж";"з";"и";"й";"к";"л";"м";"н";"о";"п";"р";"с";"т";"у";"ф";"х";"ц";"ч";"ш";"щ";"ъ";"ы";"ь";"э";"ю";"я"},M1035))&gt;0</f>
        <v>0</v>
      </c>
      <c r="AD1035" s="27" t="b">
        <f t="shared" si="16"/>
        <v>1</v>
      </c>
    </row>
    <row r="1036" spans="1:30" s="289" customFormat="1" hidden="1">
      <c r="A1036" s="86" t="s">
        <v>285</v>
      </c>
      <c r="B1036" s="86"/>
      <c r="C1036" s="96" t="s">
        <v>5030</v>
      </c>
      <c r="D1036" s="312" t="s">
        <v>279</v>
      </c>
      <c r="E1036" s="12" t="s">
        <v>5021</v>
      </c>
      <c r="F1036" s="90" t="s">
        <v>93</v>
      </c>
      <c r="G1036" s="24" t="s">
        <v>136</v>
      </c>
      <c r="H1036" s="90" t="s">
        <v>457</v>
      </c>
      <c r="I1036" s="25" t="s">
        <v>65</v>
      </c>
      <c r="J1036" s="25" t="s">
        <v>5</v>
      </c>
      <c r="K1036" s="133" t="s">
        <v>4878</v>
      </c>
      <c r="L1036" s="12" t="s">
        <v>94</v>
      </c>
      <c r="M1036" s="25" t="s">
        <v>65</v>
      </c>
      <c r="N1036" s="42"/>
      <c r="O1036" s="51" t="s">
        <v>395</v>
      </c>
      <c r="P1036" s="49"/>
      <c r="Q1036" s="49"/>
      <c r="R1036" s="24"/>
      <c r="S1036" s="25" t="s">
        <v>4</v>
      </c>
      <c r="T1036" s="24" t="s">
        <v>276</v>
      </c>
      <c r="X1036" s="142" t="b">
        <f>COUNT(SEARCH({"а";"б";"в";"г";"д";"е";"ё";"ж";"з";"и";"й";"к";"л";"м";"н";"о";"п";"р";"с";"т";"у";"ф";"х";"ц";"ч";"ш";"щ";"ъ";"ы";"ь";"э";"ю";"я"},E1036))&gt;0</f>
        <v>0</v>
      </c>
      <c r="Y1036" s="142" t="b">
        <f>COUNT(SEARCH({"а";"б";"в";"г";"д";"е";"ё";"ж";"з";"и";"й";"к";"л";"м";"н";"о";"п";"р";"с";"т";"у";"ф";"х";"ц";"ч";"ш";"щ";"ъ";"ы";"ь";"э";"ю";"я"},F1036))&gt;0</f>
        <v>0</v>
      </c>
      <c r="Z1036" s="142" t="b">
        <f>COUNT(SEARCH({"а";"б";"в";"г";"д";"е";"ё";"ж";"з";"и";"й";"к";"л";"м";"н";"о";"п";"р";"с";"т";"у";"ф";"х";"ц";"ч";"ш";"щ";"ъ";"ы";"ь";"э";"ю";"я"},K1036))&gt;0</f>
        <v>0</v>
      </c>
      <c r="AA1036" s="142" t="b">
        <f>COUNT(SEARCH({"а";"б";"в";"г";"д";"е";"ё";"ж";"з";"и";"й";"к";"л";"м";"н";"о";"п";"р";"с";"т";"у";"ф";"х";"ц";"ч";"ш";"щ";"ъ";"ы";"ь";"э";"ю";"я"},L1036))&gt;0</f>
        <v>0</v>
      </c>
      <c r="AB1036" s="142" t="b">
        <f>COUNT(SEARCH({"а";"б";"в";"г";"д";"е";"ё";"ж";"з";"и";"й";"к";"л";"м";"н";"о";"п";"р";"с";"т";"у";"ф";"х";"ц";"ч";"ш";"щ";"ъ";"ы";"ь";"э";"ю";"я"},I1036))&gt;0</f>
        <v>0</v>
      </c>
      <c r="AC1036" s="142" t="b">
        <f>COUNT(SEARCH({"а";"б";"в";"г";"д";"е";"ё";"ж";"з";"и";"й";"к";"л";"м";"н";"о";"п";"р";"с";"т";"у";"ф";"х";"ц";"ч";"ш";"щ";"ъ";"ы";"ь";"э";"ю";"я"},M1036))&gt;0</f>
        <v>0</v>
      </c>
      <c r="AD1036" s="27" t="b">
        <f t="shared" si="16"/>
        <v>1</v>
      </c>
    </row>
    <row r="1037" spans="1:30" s="289" customFormat="1" hidden="1">
      <c r="A1037" s="86" t="s">
        <v>285</v>
      </c>
      <c r="B1037" s="86"/>
      <c r="C1037" s="96" t="s">
        <v>5030</v>
      </c>
      <c r="D1037" s="312" t="s">
        <v>279</v>
      </c>
      <c r="E1037" s="12" t="s">
        <v>5021</v>
      </c>
      <c r="F1037" s="90" t="s">
        <v>1824</v>
      </c>
      <c r="G1037" s="24"/>
      <c r="H1037" s="90" t="s">
        <v>95</v>
      </c>
      <c r="I1037" s="90" t="s">
        <v>463</v>
      </c>
      <c r="J1037" s="25" t="s">
        <v>23</v>
      </c>
      <c r="K1037" s="342" t="s">
        <v>4878</v>
      </c>
      <c r="L1037" s="141" t="s">
        <v>1824</v>
      </c>
      <c r="M1037" s="90" t="s">
        <v>65</v>
      </c>
      <c r="N1037" s="42"/>
      <c r="O1037" s="51" t="s">
        <v>395</v>
      </c>
      <c r="P1037" s="49"/>
      <c r="Q1037" s="49"/>
      <c r="R1037" s="24"/>
      <c r="S1037" s="90"/>
      <c r="T1037" s="24"/>
      <c r="X1037" s="142" t="b">
        <f>COUNT(SEARCH({"а";"б";"в";"г";"д";"е";"ё";"ж";"з";"и";"й";"к";"л";"м";"н";"о";"п";"р";"с";"т";"у";"ф";"х";"ц";"ч";"ш";"щ";"ъ";"ы";"ь";"э";"ю";"я"},E1037))&gt;0</f>
        <v>0</v>
      </c>
      <c r="Y1037" s="142" t="b">
        <f>COUNT(SEARCH({"а";"б";"в";"г";"д";"е";"ё";"ж";"з";"и";"й";"к";"л";"м";"н";"о";"п";"р";"с";"т";"у";"ф";"х";"ц";"ч";"ш";"щ";"ъ";"ы";"ь";"э";"ю";"я"},F1037))&gt;0</f>
        <v>0</v>
      </c>
      <c r="Z1037" s="142" t="b">
        <f>COUNT(SEARCH({"а";"б";"в";"г";"д";"е";"ё";"ж";"з";"и";"й";"к";"л";"м";"н";"о";"п";"р";"с";"т";"у";"ф";"х";"ц";"ч";"ш";"щ";"ъ";"ы";"ь";"э";"ю";"я"},K1037))&gt;0</f>
        <v>0</v>
      </c>
      <c r="AA1037" s="142" t="b">
        <f>COUNT(SEARCH({"а";"б";"в";"г";"д";"е";"ё";"ж";"з";"и";"й";"к";"л";"м";"н";"о";"п";"р";"с";"т";"у";"ф";"х";"ц";"ч";"ш";"щ";"ъ";"ы";"ь";"э";"ю";"я"},L1037))&gt;0</f>
        <v>0</v>
      </c>
      <c r="AB1037" s="142" t="b">
        <f>COUNT(SEARCH({"а";"б";"в";"г";"д";"е";"ё";"ж";"з";"и";"й";"к";"л";"м";"н";"о";"п";"р";"с";"т";"у";"ф";"х";"ц";"ч";"ш";"щ";"ъ";"ы";"ь";"э";"ю";"я"},I1037))&gt;0</f>
        <v>0</v>
      </c>
      <c r="AC1037" s="142" t="b">
        <f>COUNT(SEARCH({"а";"б";"в";"г";"д";"е";"ё";"ж";"з";"и";"й";"к";"л";"м";"н";"о";"п";"р";"с";"т";"у";"ф";"х";"ц";"ч";"ш";"щ";"ъ";"ы";"ь";"э";"ю";"я"},M1037))&gt;0</f>
        <v>0</v>
      </c>
      <c r="AD1037" s="27" t="b">
        <f t="shared" si="16"/>
        <v>1</v>
      </c>
    </row>
    <row r="1038" spans="1:30" s="289" customFormat="1" hidden="1">
      <c r="A1038" s="86" t="s">
        <v>285</v>
      </c>
      <c r="B1038" s="86"/>
      <c r="C1038" s="96" t="s">
        <v>5030</v>
      </c>
      <c r="D1038" s="312" t="s">
        <v>279</v>
      </c>
      <c r="E1038" s="12" t="s">
        <v>5021</v>
      </c>
      <c r="F1038" s="90" t="s">
        <v>1825</v>
      </c>
      <c r="G1038" s="24"/>
      <c r="H1038" s="90" t="s">
        <v>1826</v>
      </c>
      <c r="I1038" s="90" t="s">
        <v>463</v>
      </c>
      <c r="J1038" s="25" t="s">
        <v>23</v>
      </c>
      <c r="K1038" s="342" t="s">
        <v>4878</v>
      </c>
      <c r="L1038" s="141" t="s">
        <v>1825</v>
      </c>
      <c r="M1038" s="90" t="s">
        <v>65</v>
      </c>
      <c r="N1038" s="42"/>
      <c r="O1038" s="51" t="s">
        <v>395</v>
      </c>
      <c r="P1038" s="49"/>
      <c r="Q1038" s="49"/>
      <c r="R1038" s="24"/>
      <c r="S1038" s="141"/>
      <c r="T1038" s="24"/>
      <c r="X1038" s="142" t="b">
        <f>COUNT(SEARCH({"а";"б";"в";"г";"д";"е";"ё";"ж";"з";"и";"й";"к";"л";"м";"н";"о";"п";"р";"с";"т";"у";"ф";"х";"ц";"ч";"ш";"щ";"ъ";"ы";"ь";"э";"ю";"я"},E1038))&gt;0</f>
        <v>0</v>
      </c>
      <c r="Y1038" s="142" t="b">
        <f>COUNT(SEARCH({"а";"б";"в";"г";"д";"е";"ё";"ж";"з";"и";"й";"к";"л";"м";"н";"о";"п";"р";"с";"т";"у";"ф";"х";"ц";"ч";"ш";"щ";"ъ";"ы";"ь";"э";"ю";"я"},F1038))&gt;0</f>
        <v>0</v>
      </c>
      <c r="Z1038" s="142" t="b">
        <f>COUNT(SEARCH({"а";"б";"в";"г";"д";"е";"ё";"ж";"з";"и";"й";"к";"л";"м";"н";"о";"п";"р";"с";"т";"у";"ф";"х";"ц";"ч";"ш";"щ";"ъ";"ы";"ь";"э";"ю";"я"},K1038))&gt;0</f>
        <v>0</v>
      </c>
      <c r="AA1038" s="142" t="b">
        <f>COUNT(SEARCH({"а";"б";"в";"г";"д";"е";"ё";"ж";"з";"и";"й";"к";"л";"м";"н";"о";"п";"р";"с";"т";"у";"ф";"х";"ц";"ч";"ш";"щ";"ъ";"ы";"ь";"э";"ю";"я"},L1038))&gt;0</f>
        <v>0</v>
      </c>
      <c r="AB1038" s="142" t="b">
        <f>COUNT(SEARCH({"а";"б";"в";"г";"д";"е";"ё";"ж";"з";"и";"й";"к";"л";"м";"н";"о";"п";"р";"с";"т";"у";"ф";"х";"ц";"ч";"ш";"щ";"ъ";"ы";"ь";"э";"ю";"я"},I1038))&gt;0</f>
        <v>0</v>
      </c>
      <c r="AC1038" s="142" t="b">
        <f>COUNT(SEARCH({"а";"б";"в";"г";"д";"е";"ё";"ж";"з";"и";"й";"к";"л";"м";"н";"о";"п";"р";"с";"т";"у";"ф";"х";"ц";"ч";"ш";"щ";"ъ";"ы";"ь";"э";"ю";"я"},M1038))&gt;0</f>
        <v>0</v>
      </c>
      <c r="AD1038" s="27" t="b">
        <f t="shared" si="16"/>
        <v>1</v>
      </c>
    </row>
    <row r="1039" spans="1:30" s="289" customFormat="1" hidden="1">
      <c r="A1039" s="86" t="s">
        <v>285</v>
      </c>
      <c r="B1039" s="86"/>
      <c r="C1039" s="96" t="s">
        <v>5030</v>
      </c>
      <c r="D1039" s="312" t="s">
        <v>279</v>
      </c>
      <c r="E1039" s="12" t="s">
        <v>5021</v>
      </c>
      <c r="F1039" s="90" t="s">
        <v>1827</v>
      </c>
      <c r="G1039" s="24"/>
      <c r="H1039" s="90" t="s">
        <v>1829</v>
      </c>
      <c r="I1039" s="90" t="s">
        <v>97</v>
      </c>
      <c r="J1039" s="25" t="s">
        <v>23</v>
      </c>
      <c r="K1039" s="342" t="s">
        <v>4878</v>
      </c>
      <c r="L1039" s="141" t="s">
        <v>5033</v>
      </c>
      <c r="M1039" s="90" t="s">
        <v>70</v>
      </c>
      <c r="N1039" s="42"/>
      <c r="O1039" s="51" t="s">
        <v>440</v>
      </c>
      <c r="P1039" s="49"/>
      <c r="Q1039" s="49"/>
      <c r="R1039" s="24"/>
      <c r="S1039" s="51" t="s">
        <v>398</v>
      </c>
      <c r="T1039" s="24"/>
      <c r="X1039" s="142" t="b">
        <f>COUNT(SEARCH({"а";"б";"в";"г";"д";"е";"ё";"ж";"з";"и";"й";"к";"л";"м";"н";"о";"п";"р";"с";"т";"у";"ф";"х";"ц";"ч";"ш";"щ";"ъ";"ы";"ь";"э";"ю";"я"},E1039))&gt;0</f>
        <v>0</v>
      </c>
      <c r="Y1039" s="142" t="b">
        <f>COUNT(SEARCH({"а";"б";"в";"г";"д";"е";"ё";"ж";"з";"и";"й";"к";"л";"м";"н";"о";"п";"р";"с";"т";"у";"ф";"х";"ц";"ч";"ш";"щ";"ъ";"ы";"ь";"э";"ю";"я"},F1039))&gt;0</f>
        <v>0</v>
      </c>
      <c r="Z1039" s="142" t="b">
        <f>COUNT(SEARCH({"а";"б";"в";"г";"д";"е";"ё";"ж";"з";"и";"й";"к";"л";"м";"н";"о";"п";"р";"с";"т";"у";"ф";"х";"ц";"ч";"ш";"щ";"ъ";"ы";"ь";"э";"ю";"я"},K1039))&gt;0</f>
        <v>0</v>
      </c>
      <c r="AA1039" s="142" t="b">
        <f>COUNT(SEARCH({"а";"б";"в";"г";"д";"е";"ё";"ж";"з";"и";"й";"к";"л";"м";"н";"о";"п";"р";"с";"т";"у";"ф";"х";"ц";"ч";"ш";"щ";"ъ";"ы";"ь";"э";"ю";"я"},L1039))&gt;0</f>
        <v>0</v>
      </c>
      <c r="AB1039" s="142" t="b">
        <f>COUNT(SEARCH({"а";"б";"в";"г";"д";"е";"ё";"ж";"з";"и";"й";"к";"л";"м";"н";"о";"п";"р";"с";"т";"у";"ф";"х";"ц";"ч";"ш";"щ";"ъ";"ы";"ь";"э";"ю";"я"},I1039))&gt;0</f>
        <v>0</v>
      </c>
      <c r="AC1039" s="142" t="b">
        <f>COUNT(SEARCH({"а";"б";"в";"г";"д";"е";"ё";"ж";"з";"и";"й";"к";"л";"м";"н";"о";"п";"р";"с";"т";"у";"ф";"х";"ц";"ч";"ш";"щ";"ъ";"ы";"ь";"э";"ю";"я"},M1039))&gt;0</f>
        <v>0</v>
      </c>
      <c r="AD1039" s="27" t="b">
        <f t="shared" si="16"/>
        <v>1</v>
      </c>
    </row>
    <row r="1040" spans="1:30" s="289" customFormat="1" hidden="1">
      <c r="A1040" s="86" t="s">
        <v>285</v>
      </c>
      <c r="B1040" s="86"/>
      <c r="C1040" s="96" t="s">
        <v>5030</v>
      </c>
      <c r="D1040" s="312" t="s">
        <v>279</v>
      </c>
      <c r="E1040" s="12" t="s">
        <v>5021</v>
      </c>
      <c r="F1040" s="90" t="s">
        <v>1830</v>
      </c>
      <c r="G1040" s="24"/>
      <c r="H1040" s="90" t="s">
        <v>1831</v>
      </c>
      <c r="I1040" s="90" t="s">
        <v>97</v>
      </c>
      <c r="J1040" s="25" t="s">
        <v>23</v>
      </c>
      <c r="K1040" s="342" t="s">
        <v>4878</v>
      </c>
      <c r="L1040" s="141" t="s">
        <v>1830</v>
      </c>
      <c r="M1040" s="90" t="s">
        <v>4667</v>
      </c>
      <c r="N1040" s="42"/>
      <c r="O1040" s="51" t="s">
        <v>395</v>
      </c>
      <c r="P1040" s="49"/>
      <c r="Q1040" s="49"/>
      <c r="R1040" s="24"/>
      <c r="S1040" s="141"/>
      <c r="T1040" s="24"/>
      <c r="X1040" s="142" t="b">
        <f>COUNT(SEARCH({"а";"б";"в";"г";"д";"е";"ё";"ж";"з";"и";"й";"к";"л";"м";"н";"о";"п";"р";"с";"т";"у";"ф";"х";"ц";"ч";"ш";"щ";"ъ";"ы";"ь";"э";"ю";"я"},E1040))&gt;0</f>
        <v>0</v>
      </c>
      <c r="Y1040" s="142" t="b">
        <f>COUNT(SEARCH({"а";"б";"в";"г";"д";"е";"ё";"ж";"з";"и";"й";"к";"л";"м";"н";"о";"п";"р";"с";"т";"у";"ф";"х";"ц";"ч";"ш";"щ";"ъ";"ы";"ь";"э";"ю";"я"},F1040))&gt;0</f>
        <v>0</v>
      </c>
      <c r="Z1040" s="142" t="b">
        <f>COUNT(SEARCH({"а";"б";"в";"г";"д";"е";"ё";"ж";"з";"и";"й";"к";"л";"м";"н";"о";"п";"р";"с";"т";"у";"ф";"х";"ц";"ч";"ш";"щ";"ъ";"ы";"ь";"э";"ю";"я"},K1040))&gt;0</f>
        <v>0</v>
      </c>
      <c r="AA1040" s="142" t="b">
        <f>COUNT(SEARCH({"а";"б";"в";"г";"д";"е";"ё";"ж";"з";"и";"й";"к";"л";"м";"н";"о";"п";"р";"с";"т";"у";"ф";"х";"ц";"ч";"ш";"щ";"ъ";"ы";"ь";"э";"ю";"я"},L1040))&gt;0</f>
        <v>0</v>
      </c>
      <c r="AB1040" s="142" t="b">
        <f>COUNT(SEARCH({"а";"б";"в";"г";"д";"е";"ё";"ж";"з";"и";"й";"к";"л";"м";"н";"о";"п";"р";"с";"т";"у";"ф";"х";"ц";"ч";"ш";"щ";"ъ";"ы";"ь";"э";"ю";"я"},I1040))&gt;0</f>
        <v>0</v>
      </c>
      <c r="AC1040" s="142" t="b">
        <f>COUNT(SEARCH({"а";"б";"в";"г";"д";"е";"ё";"ж";"з";"и";"й";"к";"л";"м";"н";"о";"п";"р";"с";"т";"у";"ф";"х";"ц";"ч";"ш";"щ";"ъ";"ы";"ь";"э";"ю";"я"},M1040))&gt;0</f>
        <v>0</v>
      </c>
      <c r="AD1040" s="27" t="b">
        <f t="shared" si="16"/>
        <v>1</v>
      </c>
    </row>
    <row r="1041" spans="1:30" s="289" customFormat="1" hidden="1">
      <c r="A1041" s="86" t="s">
        <v>285</v>
      </c>
      <c r="B1041" s="86"/>
      <c r="C1041" s="96" t="s">
        <v>5030</v>
      </c>
      <c r="D1041" s="312" t="s">
        <v>279</v>
      </c>
      <c r="E1041" s="12" t="s">
        <v>5021</v>
      </c>
      <c r="F1041" s="90" t="s">
        <v>1832</v>
      </c>
      <c r="G1041" s="24"/>
      <c r="H1041" s="90" t="s">
        <v>1833</v>
      </c>
      <c r="I1041" s="90" t="s">
        <v>1358</v>
      </c>
      <c r="J1041" s="25" t="s">
        <v>23</v>
      </c>
      <c r="K1041" s="342" t="s">
        <v>4878</v>
      </c>
      <c r="L1041" s="141" t="s">
        <v>1832</v>
      </c>
      <c r="M1041" s="90" t="s">
        <v>4509</v>
      </c>
      <c r="N1041" s="42"/>
      <c r="O1041" s="51" t="s">
        <v>395</v>
      </c>
      <c r="P1041" s="49"/>
      <c r="Q1041" s="49"/>
      <c r="R1041" s="24"/>
      <c r="S1041" s="141"/>
      <c r="T1041" s="24"/>
      <c r="X1041" s="142" t="b">
        <f>COUNT(SEARCH({"а";"б";"в";"г";"д";"е";"ё";"ж";"з";"и";"й";"к";"л";"м";"н";"о";"п";"р";"с";"т";"у";"ф";"х";"ц";"ч";"ш";"щ";"ъ";"ы";"ь";"э";"ю";"я"},E1041))&gt;0</f>
        <v>0</v>
      </c>
      <c r="Y1041" s="142" t="b">
        <f>COUNT(SEARCH({"а";"б";"в";"г";"д";"е";"ё";"ж";"з";"и";"й";"к";"л";"м";"н";"о";"п";"р";"с";"т";"у";"ф";"х";"ц";"ч";"ш";"щ";"ъ";"ы";"ь";"э";"ю";"я"},F1041))&gt;0</f>
        <v>0</v>
      </c>
      <c r="Z1041" s="142" t="b">
        <f>COUNT(SEARCH({"а";"б";"в";"г";"д";"е";"ё";"ж";"з";"и";"й";"к";"л";"м";"н";"о";"п";"р";"с";"т";"у";"ф";"х";"ц";"ч";"ш";"щ";"ъ";"ы";"ь";"э";"ю";"я"},K1041))&gt;0</f>
        <v>0</v>
      </c>
      <c r="AA1041" s="142" t="b">
        <f>COUNT(SEARCH({"а";"б";"в";"г";"д";"е";"ё";"ж";"з";"и";"й";"к";"л";"м";"н";"о";"п";"р";"с";"т";"у";"ф";"х";"ц";"ч";"ш";"щ";"ъ";"ы";"ь";"э";"ю";"я"},L1041))&gt;0</f>
        <v>0</v>
      </c>
      <c r="AB1041" s="142" t="b">
        <f>COUNT(SEARCH({"а";"б";"в";"г";"д";"е";"ё";"ж";"з";"и";"й";"к";"л";"м";"н";"о";"п";"р";"с";"т";"у";"ф";"х";"ц";"ч";"ш";"щ";"ъ";"ы";"ь";"э";"ю";"я"},I1041))&gt;0</f>
        <v>0</v>
      </c>
      <c r="AC1041" s="142" t="b">
        <f>COUNT(SEARCH({"а";"б";"в";"г";"д";"е";"ё";"ж";"з";"и";"й";"к";"л";"м";"н";"о";"п";"р";"с";"т";"у";"ф";"х";"ц";"ч";"ш";"щ";"ъ";"ы";"ь";"э";"ю";"я"},M1041))&gt;0</f>
        <v>0</v>
      </c>
      <c r="AD1041" s="27" t="b">
        <f t="shared" si="16"/>
        <v>1</v>
      </c>
    </row>
    <row r="1042" spans="1:30" s="289" customFormat="1" hidden="1">
      <c r="A1042" s="86" t="s">
        <v>285</v>
      </c>
      <c r="B1042" s="86"/>
      <c r="C1042" s="96" t="s">
        <v>5030</v>
      </c>
      <c r="D1042" s="312" t="s">
        <v>279</v>
      </c>
      <c r="E1042" s="12" t="s">
        <v>5021</v>
      </c>
      <c r="F1042" s="90" t="s">
        <v>1834</v>
      </c>
      <c r="G1042" s="24"/>
      <c r="H1042" s="90" t="s">
        <v>1835</v>
      </c>
      <c r="I1042" s="90" t="s">
        <v>97</v>
      </c>
      <c r="J1042" s="25" t="s">
        <v>23</v>
      </c>
      <c r="K1042" s="342" t="s">
        <v>4878</v>
      </c>
      <c r="L1042" s="141" t="s">
        <v>1834</v>
      </c>
      <c r="M1042" s="90" t="s">
        <v>488</v>
      </c>
      <c r="N1042" s="42"/>
      <c r="O1042" s="51" t="s">
        <v>395</v>
      </c>
      <c r="P1042" s="49"/>
      <c r="Q1042" s="49"/>
      <c r="R1042" s="24"/>
      <c r="S1042" s="589"/>
      <c r="T1042" s="24"/>
      <c r="X1042" s="142" t="b">
        <f>COUNT(SEARCH({"а";"б";"в";"г";"д";"е";"ё";"ж";"з";"и";"й";"к";"л";"м";"н";"о";"п";"р";"с";"т";"у";"ф";"х";"ц";"ч";"ш";"щ";"ъ";"ы";"ь";"э";"ю";"я"},E1042))&gt;0</f>
        <v>0</v>
      </c>
      <c r="Y1042" s="142" t="b">
        <f>COUNT(SEARCH({"а";"б";"в";"г";"д";"е";"ё";"ж";"з";"и";"й";"к";"л";"м";"н";"о";"п";"р";"с";"т";"у";"ф";"х";"ц";"ч";"ш";"щ";"ъ";"ы";"ь";"э";"ю";"я"},F1042))&gt;0</f>
        <v>0</v>
      </c>
      <c r="Z1042" s="142" t="b">
        <f>COUNT(SEARCH({"а";"б";"в";"г";"д";"е";"ё";"ж";"з";"и";"й";"к";"л";"м";"н";"о";"п";"р";"с";"т";"у";"ф";"х";"ц";"ч";"ш";"щ";"ъ";"ы";"ь";"э";"ю";"я"},K1042))&gt;0</f>
        <v>0</v>
      </c>
      <c r="AA1042" s="142" t="b">
        <f>COUNT(SEARCH({"а";"б";"в";"г";"д";"е";"ё";"ж";"з";"и";"й";"к";"л";"м";"н";"о";"п";"р";"с";"т";"у";"ф";"х";"ц";"ч";"ш";"щ";"ъ";"ы";"ь";"э";"ю";"я"},L1042))&gt;0</f>
        <v>0</v>
      </c>
      <c r="AB1042" s="142" t="b">
        <f>COUNT(SEARCH({"а";"б";"в";"г";"д";"е";"ё";"ж";"з";"и";"й";"к";"л";"м";"н";"о";"п";"р";"с";"т";"у";"ф";"х";"ц";"ч";"ш";"щ";"ъ";"ы";"ь";"э";"ю";"я"},I1042))&gt;0</f>
        <v>0</v>
      </c>
      <c r="AC1042" s="142" t="b">
        <f>COUNT(SEARCH({"а";"б";"в";"г";"д";"е";"ё";"ж";"з";"и";"й";"к";"л";"м";"н";"о";"п";"р";"с";"т";"у";"ф";"х";"ц";"ч";"ш";"щ";"ъ";"ы";"ь";"э";"ю";"я"},M1042))&gt;0</f>
        <v>0</v>
      </c>
      <c r="AD1042" s="27" t="b">
        <f t="shared" si="16"/>
        <v>1</v>
      </c>
    </row>
    <row r="1043" spans="1:30" s="289" customFormat="1" hidden="1">
      <c r="A1043" s="86" t="s">
        <v>285</v>
      </c>
      <c r="B1043" s="86"/>
      <c r="C1043" s="96" t="s">
        <v>5030</v>
      </c>
      <c r="D1043" s="312" t="s">
        <v>279</v>
      </c>
      <c r="E1043" s="12" t="s">
        <v>5021</v>
      </c>
      <c r="F1043" s="90" t="s">
        <v>1836</v>
      </c>
      <c r="G1043" s="24"/>
      <c r="H1043" s="90" t="s">
        <v>1837</v>
      </c>
      <c r="I1043" s="90" t="s">
        <v>97</v>
      </c>
      <c r="J1043" s="25" t="s">
        <v>23</v>
      </c>
      <c r="K1043" s="342" t="s">
        <v>4878</v>
      </c>
      <c r="L1043" s="141" t="s">
        <v>1836</v>
      </c>
      <c r="M1043" s="90" t="s">
        <v>4393</v>
      </c>
      <c r="N1043" s="42"/>
      <c r="O1043" s="51" t="s">
        <v>395</v>
      </c>
      <c r="P1043" s="49"/>
      <c r="Q1043" s="49"/>
      <c r="R1043" s="24"/>
      <c r="S1043" s="141"/>
      <c r="T1043" s="24"/>
      <c r="X1043" s="142" t="b">
        <f>COUNT(SEARCH({"а";"б";"в";"г";"д";"е";"ё";"ж";"з";"и";"й";"к";"л";"м";"н";"о";"п";"р";"с";"т";"у";"ф";"х";"ц";"ч";"ш";"щ";"ъ";"ы";"ь";"э";"ю";"я"},E1043))&gt;0</f>
        <v>0</v>
      </c>
      <c r="Y1043" s="142" t="b">
        <f>COUNT(SEARCH({"а";"б";"в";"г";"д";"е";"ё";"ж";"з";"и";"й";"к";"л";"м";"н";"о";"п";"р";"с";"т";"у";"ф";"х";"ц";"ч";"ш";"щ";"ъ";"ы";"ь";"э";"ю";"я"},F1043))&gt;0</f>
        <v>0</v>
      </c>
      <c r="Z1043" s="142" t="b">
        <f>COUNT(SEARCH({"а";"б";"в";"г";"д";"е";"ё";"ж";"з";"и";"й";"к";"л";"м";"н";"о";"п";"р";"с";"т";"у";"ф";"х";"ц";"ч";"ш";"щ";"ъ";"ы";"ь";"э";"ю";"я"},K1043))&gt;0</f>
        <v>0</v>
      </c>
      <c r="AA1043" s="142" t="b">
        <f>COUNT(SEARCH({"а";"б";"в";"г";"д";"е";"ё";"ж";"з";"и";"й";"к";"л";"м";"н";"о";"п";"р";"с";"т";"у";"ф";"х";"ц";"ч";"ш";"щ";"ъ";"ы";"ь";"э";"ю";"я"},L1043))&gt;0</f>
        <v>0</v>
      </c>
      <c r="AB1043" s="142" t="b">
        <f>COUNT(SEARCH({"а";"б";"в";"г";"д";"е";"ё";"ж";"з";"и";"й";"к";"л";"м";"н";"о";"п";"р";"с";"т";"у";"ф";"х";"ц";"ч";"ш";"щ";"ъ";"ы";"ь";"э";"ю";"я"},I1043))&gt;0</f>
        <v>0</v>
      </c>
      <c r="AC1043" s="142" t="b">
        <f>COUNT(SEARCH({"а";"б";"в";"г";"д";"е";"ё";"ж";"з";"и";"й";"к";"л";"м";"н";"о";"п";"р";"с";"т";"у";"ф";"х";"ц";"ч";"ш";"щ";"ъ";"ы";"ь";"э";"ю";"я"},M1043))&gt;0</f>
        <v>0</v>
      </c>
      <c r="AD1043" s="27" t="b">
        <f t="shared" si="16"/>
        <v>1</v>
      </c>
    </row>
    <row r="1044" spans="1:30" s="289" customFormat="1" hidden="1">
      <c r="A1044" s="86" t="s">
        <v>285</v>
      </c>
      <c r="B1044" s="86"/>
      <c r="C1044" s="96" t="s">
        <v>5030</v>
      </c>
      <c r="D1044" s="312" t="s">
        <v>279</v>
      </c>
      <c r="E1044" s="12" t="s">
        <v>5021</v>
      </c>
      <c r="F1044" s="90" t="s">
        <v>1838</v>
      </c>
      <c r="G1044" s="24"/>
      <c r="H1044" s="90" t="s">
        <v>1839</v>
      </c>
      <c r="I1044" s="90" t="s">
        <v>463</v>
      </c>
      <c r="J1044" s="25" t="s">
        <v>23</v>
      </c>
      <c r="K1044" s="342" t="s">
        <v>4878</v>
      </c>
      <c r="L1044" s="141" t="s">
        <v>1838</v>
      </c>
      <c r="M1044" s="90" t="s">
        <v>65</v>
      </c>
      <c r="N1044" s="42"/>
      <c r="O1044" s="51" t="s">
        <v>395</v>
      </c>
      <c r="P1044" s="49"/>
      <c r="Q1044" s="49"/>
      <c r="R1044" s="24"/>
      <c r="S1044" s="141"/>
      <c r="T1044" s="24"/>
      <c r="X1044" s="142" t="b">
        <f>COUNT(SEARCH({"а";"б";"в";"г";"д";"е";"ё";"ж";"з";"и";"й";"к";"л";"м";"н";"о";"п";"р";"с";"т";"у";"ф";"х";"ц";"ч";"ш";"щ";"ъ";"ы";"ь";"э";"ю";"я"},E1044))&gt;0</f>
        <v>0</v>
      </c>
      <c r="Y1044" s="142" t="b">
        <f>COUNT(SEARCH({"а";"б";"в";"г";"д";"е";"ё";"ж";"з";"и";"й";"к";"л";"м";"н";"о";"п";"р";"с";"т";"у";"ф";"х";"ц";"ч";"ш";"щ";"ъ";"ы";"ь";"э";"ю";"я"},F1044))&gt;0</f>
        <v>0</v>
      </c>
      <c r="Z1044" s="142" t="b">
        <f>COUNT(SEARCH({"а";"б";"в";"г";"д";"е";"ё";"ж";"з";"и";"й";"к";"л";"м";"н";"о";"п";"р";"с";"т";"у";"ф";"х";"ц";"ч";"ш";"щ";"ъ";"ы";"ь";"э";"ю";"я"},K1044))&gt;0</f>
        <v>0</v>
      </c>
      <c r="AA1044" s="142" t="b">
        <f>COUNT(SEARCH({"а";"б";"в";"г";"д";"е";"ё";"ж";"з";"и";"й";"к";"л";"м";"н";"о";"п";"р";"с";"т";"у";"ф";"х";"ц";"ч";"ш";"щ";"ъ";"ы";"ь";"э";"ю";"я"},L1044))&gt;0</f>
        <v>0</v>
      </c>
      <c r="AB1044" s="142" t="b">
        <f>COUNT(SEARCH({"а";"б";"в";"г";"д";"е";"ё";"ж";"з";"и";"й";"к";"л";"м";"н";"о";"п";"р";"с";"т";"у";"ф";"х";"ц";"ч";"ш";"щ";"ъ";"ы";"ь";"э";"ю";"я"},I1044))&gt;0</f>
        <v>0</v>
      </c>
      <c r="AC1044" s="142" t="b">
        <f>COUNT(SEARCH({"а";"б";"в";"г";"д";"е";"ё";"ж";"з";"и";"й";"к";"л";"м";"н";"о";"п";"р";"с";"т";"у";"ф";"х";"ц";"ч";"ш";"щ";"ъ";"ы";"ь";"э";"ю";"я"},M1044))&gt;0</f>
        <v>0</v>
      </c>
      <c r="AD1044" s="27" t="b">
        <f t="shared" si="16"/>
        <v>1</v>
      </c>
    </row>
    <row r="1045" spans="1:30" s="289" customFormat="1" hidden="1">
      <c r="A1045" s="86" t="s">
        <v>285</v>
      </c>
      <c r="B1045" s="86"/>
      <c r="C1045" s="96" t="s">
        <v>5030</v>
      </c>
      <c r="D1045" s="312" t="s">
        <v>279</v>
      </c>
      <c r="E1045" s="12" t="s">
        <v>5021</v>
      </c>
      <c r="F1045" s="90" t="s">
        <v>1840</v>
      </c>
      <c r="G1045" s="24"/>
      <c r="H1045" s="90" t="s">
        <v>458</v>
      </c>
      <c r="I1045" s="90" t="s">
        <v>97</v>
      </c>
      <c r="J1045" s="25" t="s">
        <v>23</v>
      </c>
      <c r="K1045" s="342" t="s">
        <v>4878</v>
      </c>
      <c r="L1045" s="141" t="s">
        <v>1840</v>
      </c>
      <c r="M1045" s="90" t="s">
        <v>4525</v>
      </c>
      <c r="N1045" s="42"/>
      <c r="O1045" s="51" t="s">
        <v>395</v>
      </c>
      <c r="P1045" s="49"/>
      <c r="Q1045" s="49"/>
      <c r="R1045" s="24"/>
      <c r="S1045" s="589"/>
      <c r="T1045" s="24"/>
      <c r="X1045" s="142" t="b">
        <f>COUNT(SEARCH({"а";"б";"в";"г";"д";"е";"ё";"ж";"з";"и";"й";"к";"л";"м";"н";"о";"п";"р";"с";"т";"у";"ф";"х";"ц";"ч";"ш";"щ";"ъ";"ы";"ь";"э";"ю";"я"},E1045))&gt;0</f>
        <v>0</v>
      </c>
      <c r="Y1045" s="142" t="b">
        <f>COUNT(SEARCH({"а";"б";"в";"г";"д";"е";"ё";"ж";"з";"и";"й";"к";"л";"м";"н";"о";"п";"р";"с";"т";"у";"ф";"х";"ц";"ч";"ш";"щ";"ъ";"ы";"ь";"э";"ю";"я"},F1045))&gt;0</f>
        <v>0</v>
      </c>
      <c r="Z1045" s="142" t="b">
        <f>COUNT(SEARCH({"а";"б";"в";"г";"д";"е";"ё";"ж";"з";"и";"й";"к";"л";"м";"н";"о";"п";"р";"с";"т";"у";"ф";"х";"ц";"ч";"ш";"щ";"ъ";"ы";"ь";"э";"ю";"я"},K1045))&gt;0</f>
        <v>0</v>
      </c>
      <c r="AA1045" s="142" t="b">
        <f>COUNT(SEARCH({"а";"б";"в";"г";"д";"е";"ё";"ж";"з";"и";"й";"к";"л";"м";"н";"о";"п";"р";"с";"т";"у";"ф";"х";"ц";"ч";"ш";"щ";"ъ";"ы";"ь";"э";"ю";"я"},L1045))&gt;0</f>
        <v>0</v>
      </c>
      <c r="AB1045" s="142" t="b">
        <f>COUNT(SEARCH({"а";"б";"в";"г";"д";"е";"ё";"ж";"з";"и";"й";"к";"л";"м";"н";"о";"п";"р";"с";"т";"у";"ф";"х";"ц";"ч";"ш";"щ";"ъ";"ы";"ь";"э";"ю";"я"},I1045))&gt;0</f>
        <v>0</v>
      </c>
      <c r="AC1045" s="142" t="b">
        <f>COUNT(SEARCH({"а";"б";"в";"г";"д";"е";"ё";"ж";"з";"и";"й";"к";"л";"м";"н";"о";"п";"р";"с";"т";"у";"ф";"х";"ц";"ч";"ш";"щ";"ъ";"ы";"ь";"э";"ю";"я"},M1045))&gt;0</f>
        <v>0</v>
      </c>
      <c r="AD1045" s="27" t="b">
        <f t="shared" si="16"/>
        <v>1</v>
      </c>
    </row>
    <row r="1046" spans="1:30" s="289" customFormat="1" hidden="1">
      <c r="A1046" s="86" t="s">
        <v>285</v>
      </c>
      <c r="B1046" s="86"/>
      <c r="C1046" s="96" t="s">
        <v>5030</v>
      </c>
      <c r="D1046" s="312" t="s">
        <v>279</v>
      </c>
      <c r="E1046" s="12" t="s">
        <v>5021</v>
      </c>
      <c r="F1046" s="90" t="s">
        <v>1841</v>
      </c>
      <c r="G1046" s="24"/>
      <c r="H1046" s="90" t="s">
        <v>1843</v>
      </c>
      <c r="I1046" s="90" t="s">
        <v>1842</v>
      </c>
      <c r="J1046" s="25" t="s">
        <v>23</v>
      </c>
      <c r="K1046" s="342" t="s">
        <v>4878</v>
      </c>
      <c r="L1046" s="141" t="s">
        <v>1841</v>
      </c>
      <c r="M1046" s="90" t="s">
        <v>5034</v>
      </c>
      <c r="N1046" s="42"/>
      <c r="O1046" s="51" t="s">
        <v>395</v>
      </c>
      <c r="P1046" s="49"/>
      <c r="Q1046" s="49"/>
      <c r="R1046" s="24"/>
      <c r="S1046" s="141"/>
      <c r="T1046" s="24"/>
      <c r="X1046" s="142" t="b">
        <f>COUNT(SEARCH({"а";"б";"в";"г";"д";"е";"ё";"ж";"з";"и";"й";"к";"л";"м";"н";"о";"п";"р";"с";"т";"у";"ф";"х";"ц";"ч";"ш";"щ";"ъ";"ы";"ь";"э";"ю";"я"},E1046))&gt;0</f>
        <v>0</v>
      </c>
      <c r="Y1046" s="142" t="b">
        <f>COUNT(SEARCH({"а";"б";"в";"г";"д";"е";"ё";"ж";"з";"и";"й";"к";"л";"м";"н";"о";"п";"р";"с";"т";"у";"ф";"х";"ц";"ч";"ш";"щ";"ъ";"ы";"ь";"э";"ю";"я"},F1046))&gt;0</f>
        <v>0</v>
      </c>
      <c r="Z1046" s="142" t="b">
        <f>COUNT(SEARCH({"а";"б";"в";"г";"д";"е";"ё";"ж";"з";"и";"й";"к";"л";"м";"н";"о";"п";"р";"с";"т";"у";"ф";"х";"ц";"ч";"ш";"щ";"ъ";"ы";"ь";"э";"ю";"я"},K1046))&gt;0</f>
        <v>0</v>
      </c>
      <c r="AA1046" s="142" t="b">
        <f>COUNT(SEARCH({"а";"б";"в";"г";"д";"е";"ё";"ж";"з";"и";"й";"к";"л";"м";"н";"о";"п";"р";"с";"т";"у";"ф";"х";"ц";"ч";"ш";"щ";"ъ";"ы";"ь";"э";"ю";"я"},L1046))&gt;0</f>
        <v>0</v>
      </c>
      <c r="AB1046" s="142" t="b">
        <f>COUNT(SEARCH({"а";"б";"в";"г";"д";"е";"ё";"ж";"з";"и";"й";"к";"л";"м";"н";"о";"п";"р";"с";"т";"у";"ф";"х";"ц";"ч";"ш";"щ";"ъ";"ы";"ь";"э";"ю";"я"},I1046))&gt;0</f>
        <v>0</v>
      </c>
      <c r="AC1046" s="142" t="b">
        <f>COUNT(SEARCH({"а";"б";"в";"г";"д";"е";"ё";"ж";"з";"и";"й";"к";"л";"м";"н";"о";"п";"р";"с";"т";"у";"ф";"х";"ц";"ч";"ш";"щ";"ъ";"ы";"ь";"э";"ю";"я"},M1046))&gt;0</f>
        <v>0</v>
      </c>
      <c r="AD1046" s="27" t="b">
        <f t="shared" si="16"/>
        <v>1</v>
      </c>
    </row>
    <row r="1047" spans="1:30" s="289" customFormat="1" hidden="1">
      <c r="A1047" s="86" t="s">
        <v>285</v>
      </c>
      <c r="B1047" s="86"/>
      <c r="C1047" s="96" t="s">
        <v>5030</v>
      </c>
      <c r="D1047" s="312" t="s">
        <v>279</v>
      </c>
      <c r="E1047" s="12" t="s">
        <v>5021</v>
      </c>
      <c r="F1047" s="90" t="s">
        <v>1354</v>
      </c>
      <c r="G1047" s="24"/>
      <c r="H1047" s="180" t="s">
        <v>494</v>
      </c>
      <c r="I1047" s="90" t="s">
        <v>97</v>
      </c>
      <c r="J1047" s="25" t="s">
        <v>23</v>
      </c>
      <c r="K1047" s="342" t="s">
        <v>4878</v>
      </c>
      <c r="L1047" s="141" t="s">
        <v>5035</v>
      </c>
      <c r="M1047" s="90" t="s">
        <v>70</v>
      </c>
      <c r="N1047" s="574"/>
      <c r="O1047" s="51" t="s">
        <v>440</v>
      </c>
      <c r="P1047" s="310"/>
      <c r="Q1047" s="310"/>
      <c r="R1047" s="311"/>
      <c r="S1047" s="51" t="s">
        <v>398</v>
      </c>
      <c r="T1047" s="24"/>
      <c r="X1047" s="142" t="b">
        <f>COUNT(SEARCH({"а";"б";"в";"г";"д";"е";"ё";"ж";"з";"и";"й";"к";"л";"м";"н";"о";"п";"р";"с";"т";"у";"ф";"х";"ц";"ч";"ш";"щ";"ъ";"ы";"ь";"э";"ю";"я"},E1047))&gt;0</f>
        <v>0</v>
      </c>
      <c r="Y1047" s="142" t="b">
        <f>COUNT(SEARCH({"а";"б";"в";"г";"д";"е";"ё";"ж";"з";"и";"й";"к";"л";"м";"н";"о";"п";"р";"с";"т";"у";"ф";"х";"ц";"ч";"ш";"щ";"ъ";"ы";"ь";"э";"ю";"я"},F1047))&gt;0</f>
        <v>0</v>
      </c>
      <c r="Z1047" s="142" t="b">
        <f>COUNT(SEARCH({"а";"б";"в";"г";"д";"е";"ё";"ж";"з";"и";"й";"к";"л";"м";"н";"о";"п";"р";"с";"т";"у";"ф";"х";"ц";"ч";"ш";"щ";"ъ";"ы";"ь";"э";"ю";"я"},K1047))&gt;0</f>
        <v>0</v>
      </c>
      <c r="AA1047" s="142" t="b">
        <f>COUNT(SEARCH({"а";"б";"в";"г";"д";"е";"ё";"ж";"з";"и";"й";"к";"л";"м";"н";"о";"п";"р";"с";"т";"у";"ф";"х";"ц";"ч";"ш";"щ";"ъ";"ы";"ь";"э";"ю";"я"},L1047))&gt;0</f>
        <v>0</v>
      </c>
      <c r="AB1047" s="142" t="b">
        <f>COUNT(SEARCH({"а";"б";"в";"г";"д";"е";"ё";"ж";"з";"и";"й";"к";"л";"м";"н";"о";"п";"р";"с";"т";"у";"ф";"х";"ц";"ч";"ш";"щ";"ъ";"ы";"ь";"э";"ю";"я"},I1047))&gt;0</f>
        <v>0</v>
      </c>
      <c r="AC1047" s="142" t="b">
        <f>COUNT(SEARCH({"а";"б";"в";"г";"д";"е";"ё";"ж";"з";"и";"й";"к";"л";"м";"н";"о";"п";"р";"с";"т";"у";"ф";"х";"ц";"ч";"ш";"щ";"ъ";"ы";"ь";"э";"ю";"я"},M1047))&gt;0</f>
        <v>0</v>
      </c>
      <c r="AD1047" s="27" t="b">
        <f t="shared" si="16"/>
        <v>1</v>
      </c>
    </row>
    <row r="1048" spans="1:30" s="289" customFormat="1" hidden="1">
      <c r="A1048" s="86" t="s">
        <v>285</v>
      </c>
      <c r="B1048" s="86"/>
      <c r="C1048" s="96" t="s">
        <v>5030</v>
      </c>
      <c r="D1048" s="312" t="s">
        <v>279</v>
      </c>
      <c r="E1048" s="12" t="s">
        <v>5021</v>
      </c>
      <c r="F1048" s="90" t="s">
        <v>1844</v>
      </c>
      <c r="G1048" s="24"/>
      <c r="H1048" s="180" t="s">
        <v>1845</v>
      </c>
      <c r="I1048" s="90" t="s">
        <v>1358</v>
      </c>
      <c r="J1048" s="25" t="s">
        <v>23</v>
      </c>
      <c r="K1048" s="342" t="s">
        <v>4878</v>
      </c>
      <c r="L1048" s="141" t="s">
        <v>1844</v>
      </c>
      <c r="M1048" s="90" t="s">
        <v>4509</v>
      </c>
      <c r="N1048" s="42"/>
      <c r="O1048" s="51" t="s">
        <v>395</v>
      </c>
      <c r="P1048" s="49"/>
      <c r="Q1048" s="49"/>
      <c r="R1048" s="24"/>
      <c r="S1048" s="160"/>
      <c r="T1048" s="24"/>
      <c r="X1048" s="142" t="b">
        <f>COUNT(SEARCH({"а";"б";"в";"г";"д";"е";"ё";"ж";"з";"и";"й";"к";"л";"м";"н";"о";"п";"р";"с";"т";"у";"ф";"х";"ц";"ч";"ш";"щ";"ъ";"ы";"ь";"э";"ю";"я"},E1048))&gt;0</f>
        <v>0</v>
      </c>
      <c r="Y1048" s="142" t="b">
        <f>COUNT(SEARCH({"а";"б";"в";"г";"д";"е";"ё";"ж";"з";"и";"й";"к";"л";"м";"н";"о";"п";"р";"с";"т";"у";"ф";"х";"ц";"ч";"ш";"щ";"ъ";"ы";"ь";"э";"ю";"я"},F1048))&gt;0</f>
        <v>0</v>
      </c>
      <c r="Z1048" s="142" t="b">
        <f>COUNT(SEARCH({"а";"б";"в";"г";"д";"е";"ё";"ж";"з";"и";"й";"к";"л";"м";"н";"о";"п";"р";"с";"т";"у";"ф";"х";"ц";"ч";"ш";"щ";"ъ";"ы";"ь";"э";"ю";"я"},K1048))&gt;0</f>
        <v>0</v>
      </c>
      <c r="AA1048" s="142" t="b">
        <f>COUNT(SEARCH({"а";"б";"в";"г";"д";"е";"ё";"ж";"з";"и";"й";"к";"л";"м";"н";"о";"п";"р";"с";"т";"у";"ф";"х";"ц";"ч";"ш";"щ";"ъ";"ы";"ь";"э";"ю";"я"},L1048))&gt;0</f>
        <v>0</v>
      </c>
      <c r="AB1048" s="142" t="b">
        <f>COUNT(SEARCH({"а";"б";"в";"г";"д";"е";"ё";"ж";"з";"и";"й";"к";"л";"м";"н";"о";"п";"р";"с";"т";"у";"ф";"х";"ц";"ч";"ш";"щ";"ъ";"ы";"ь";"э";"ю";"я"},I1048))&gt;0</f>
        <v>0</v>
      </c>
      <c r="AC1048" s="142" t="b">
        <f>COUNT(SEARCH({"а";"б";"в";"г";"д";"е";"ё";"ж";"з";"и";"й";"к";"л";"м";"н";"о";"п";"р";"с";"т";"у";"ф";"х";"ц";"ч";"ш";"щ";"ъ";"ы";"ь";"э";"ю";"я"},M1048))&gt;0</f>
        <v>0</v>
      </c>
      <c r="AD1048" s="27" t="b">
        <f t="shared" si="16"/>
        <v>1</v>
      </c>
    </row>
    <row r="1049" spans="1:30" s="289" customFormat="1" hidden="1">
      <c r="A1049" s="86" t="s">
        <v>285</v>
      </c>
      <c r="B1049" s="86"/>
      <c r="C1049" s="96" t="s">
        <v>5030</v>
      </c>
      <c r="D1049" s="312" t="s">
        <v>279</v>
      </c>
      <c r="E1049" s="12" t="s">
        <v>5021</v>
      </c>
      <c r="F1049" s="90" t="s">
        <v>1846</v>
      </c>
      <c r="G1049" s="24"/>
      <c r="H1049" s="180" t="s">
        <v>1847</v>
      </c>
      <c r="I1049" s="90" t="s">
        <v>97</v>
      </c>
      <c r="J1049" s="25" t="s">
        <v>23</v>
      </c>
      <c r="K1049" s="342" t="s">
        <v>4878</v>
      </c>
      <c r="L1049" s="141" t="s">
        <v>1846</v>
      </c>
      <c r="M1049" s="90" t="s">
        <v>488</v>
      </c>
      <c r="N1049" s="42"/>
      <c r="O1049" s="51" t="s">
        <v>395</v>
      </c>
      <c r="P1049" s="49"/>
      <c r="Q1049" s="49"/>
      <c r="R1049" s="24"/>
      <c r="S1049" s="141"/>
      <c r="T1049" s="24"/>
      <c r="X1049" s="142" t="b">
        <f>COUNT(SEARCH({"а";"б";"в";"г";"д";"е";"ё";"ж";"з";"и";"й";"к";"л";"м";"н";"о";"п";"р";"с";"т";"у";"ф";"х";"ц";"ч";"ш";"щ";"ъ";"ы";"ь";"э";"ю";"я"},E1049))&gt;0</f>
        <v>0</v>
      </c>
      <c r="Y1049" s="142" t="b">
        <f>COUNT(SEARCH({"а";"б";"в";"г";"д";"е";"ё";"ж";"з";"и";"й";"к";"л";"м";"н";"о";"п";"р";"с";"т";"у";"ф";"х";"ц";"ч";"ш";"щ";"ъ";"ы";"ь";"э";"ю";"я"},F1049))&gt;0</f>
        <v>0</v>
      </c>
      <c r="Z1049" s="142" t="b">
        <f>COUNT(SEARCH({"а";"б";"в";"г";"д";"е";"ё";"ж";"з";"и";"й";"к";"л";"м";"н";"о";"п";"р";"с";"т";"у";"ф";"х";"ц";"ч";"ш";"щ";"ъ";"ы";"ь";"э";"ю";"я"},K1049))&gt;0</f>
        <v>0</v>
      </c>
      <c r="AA1049" s="142" t="b">
        <f>COUNT(SEARCH({"а";"б";"в";"г";"д";"е";"ё";"ж";"з";"и";"й";"к";"л";"м";"н";"о";"п";"р";"с";"т";"у";"ф";"х";"ц";"ч";"ш";"щ";"ъ";"ы";"ь";"э";"ю";"я"},L1049))&gt;0</f>
        <v>0</v>
      </c>
      <c r="AB1049" s="142" t="b">
        <f>COUNT(SEARCH({"а";"б";"в";"г";"д";"е";"ё";"ж";"з";"и";"й";"к";"л";"м";"н";"о";"п";"р";"с";"т";"у";"ф";"х";"ц";"ч";"ш";"щ";"ъ";"ы";"ь";"э";"ю";"я"},I1049))&gt;0</f>
        <v>0</v>
      </c>
      <c r="AC1049" s="142" t="b">
        <f>COUNT(SEARCH({"а";"б";"в";"г";"д";"е";"ё";"ж";"з";"и";"й";"к";"л";"м";"н";"о";"п";"р";"с";"т";"у";"ф";"х";"ц";"ч";"ш";"щ";"ъ";"ы";"ь";"э";"ю";"я"},M1049))&gt;0</f>
        <v>0</v>
      </c>
      <c r="AD1049" s="27" t="b">
        <f t="shared" si="16"/>
        <v>1</v>
      </c>
    </row>
    <row r="1050" spans="1:30" s="289" customFormat="1" hidden="1">
      <c r="A1050" s="86" t="s">
        <v>285</v>
      </c>
      <c r="B1050" s="86"/>
      <c r="C1050" s="96" t="s">
        <v>5030</v>
      </c>
      <c r="D1050" s="312" t="s">
        <v>279</v>
      </c>
      <c r="E1050" s="12" t="s">
        <v>5021</v>
      </c>
      <c r="F1050" s="90" t="s">
        <v>1848</v>
      </c>
      <c r="G1050" s="24"/>
      <c r="H1050" s="180" t="s">
        <v>1849</v>
      </c>
      <c r="I1050" s="90" t="s">
        <v>97</v>
      </c>
      <c r="J1050" s="25" t="s">
        <v>23</v>
      </c>
      <c r="K1050" s="342" t="s">
        <v>4878</v>
      </c>
      <c r="L1050" s="141" t="s">
        <v>1848</v>
      </c>
      <c r="M1050" s="90" t="s">
        <v>488</v>
      </c>
      <c r="N1050" s="42"/>
      <c r="O1050" s="51" t="s">
        <v>395</v>
      </c>
      <c r="P1050" s="49"/>
      <c r="Q1050" s="49"/>
      <c r="R1050" s="24"/>
      <c r="S1050" s="141"/>
      <c r="T1050" s="24"/>
      <c r="X1050" s="142" t="b">
        <f>COUNT(SEARCH({"а";"б";"в";"г";"д";"е";"ё";"ж";"з";"и";"й";"к";"л";"м";"н";"о";"п";"р";"с";"т";"у";"ф";"х";"ц";"ч";"ш";"щ";"ъ";"ы";"ь";"э";"ю";"я"},E1050))&gt;0</f>
        <v>0</v>
      </c>
      <c r="Y1050" s="142" t="b">
        <f>COUNT(SEARCH({"а";"б";"в";"г";"д";"е";"ё";"ж";"з";"и";"й";"к";"л";"м";"н";"о";"п";"р";"с";"т";"у";"ф";"х";"ц";"ч";"ш";"щ";"ъ";"ы";"ь";"э";"ю";"я"},F1050))&gt;0</f>
        <v>0</v>
      </c>
      <c r="Z1050" s="142" t="b">
        <f>COUNT(SEARCH({"а";"б";"в";"г";"д";"е";"ё";"ж";"з";"и";"й";"к";"л";"м";"н";"о";"п";"р";"с";"т";"у";"ф";"х";"ц";"ч";"ш";"щ";"ъ";"ы";"ь";"э";"ю";"я"},K1050))&gt;0</f>
        <v>0</v>
      </c>
      <c r="AA1050" s="142" t="b">
        <f>COUNT(SEARCH({"а";"б";"в";"г";"д";"е";"ё";"ж";"з";"и";"й";"к";"л";"м";"н";"о";"п";"р";"с";"т";"у";"ф";"х";"ц";"ч";"ш";"щ";"ъ";"ы";"ь";"э";"ю";"я"},L1050))&gt;0</f>
        <v>0</v>
      </c>
      <c r="AB1050" s="142" t="b">
        <f>COUNT(SEARCH({"а";"б";"в";"г";"д";"е";"ё";"ж";"з";"и";"й";"к";"л";"м";"н";"о";"п";"р";"с";"т";"у";"ф";"х";"ц";"ч";"ш";"щ";"ъ";"ы";"ь";"э";"ю";"я"},I1050))&gt;0</f>
        <v>0</v>
      </c>
      <c r="AC1050" s="142" t="b">
        <f>COUNT(SEARCH({"а";"б";"в";"г";"д";"е";"ё";"ж";"з";"и";"й";"к";"л";"м";"н";"о";"п";"р";"с";"т";"у";"ф";"х";"ц";"ч";"ш";"щ";"ъ";"ы";"ь";"э";"ю";"я"},M1050))&gt;0</f>
        <v>0</v>
      </c>
      <c r="AD1050" s="27" t="b">
        <f t="shared" si="16"/>
        <v>1</v>
      </c>
    </row>
    <row r="1051" spans="1:30" s="289" customFormat="1" hidden="1">
      <c r="A1051" s="86" t="s">
        <v>285</v>
      </c>
      <c r="B1051" s="86"/>
      <c r="C1051" s="96" t="s">
        <v>5030</v>
      </c>
      <c r="D1051" s="312" t="s">
        <v>279</v>
      </c>
      <c r="E1051" s="12" t="s">
        <v>5021</v>
      </c>
      <c r="F1051" s="90" t="s">
        <v>1850</v>
      </c>
      <c r="G1051" s="24"/>
      <c r="H1051" s="180" t="s">
        <v>1852</v>
      </c>
      <c r="I1051" s="90" t="s">
        <v>97</v>
      </c>
      <c r="J1051" s="25" t="s">
        <v>23</v>
      </c>
      <c r="K1051" s="342" t="s">
        <v>4878</v>
      </c>
      <c r="L1051" s="141" t="s">
        <v>5036</v>
      </c>
      <c r="M1051" s="90" t="s">
        <v>70</v>
      </c>
      <c r="N1051" s="42"/>
      <c r="O1051" s="51" t="s">
        <v>440</v>
      </c>
      <c r="P1051" s="49"/>
      <c r="Q1051" s="49"/>
      <c r="R1051" s="24"/>
      <c r="S1051" s="51" t="s">
        <v>398</v>
      </c>
      <c r="T1051" s="24"/>
      <c r="X1051" s="142" t="b">
        <f>COUNT(SEARCH({"а";"б";"в";"г";"д";"е";"ё";"ж";"з";"и";"й";"к";"л";"м";"н";"о";"п";"р";"с";"т";"у";"ф";"х";"ц";"ч";"ш";"щ";"ъ";"ы";"ь";"э";"ю";"я"},E1051))&gt;0</f>
        <v>0</v>
      </c>
      <c r="Y1051" s="142" t="b">
        <f>COUNT(SEARCH({"а";"б";"в";"г";"д";"е";"ё";"ж";"з";"и";"й";"к";"л";"м";"н";"о";"п";"р";"с";"т";"у";"ф";"х";"ц";"ч";"ш";"щ";"ъ";"ы";"ь";"э";"ю";"я"},F1051))&gt;0</f>
        <v>0</v>
      </c>
      <c r="Z1051" s="142" t="b">
        <f>COUNT(SEARCH({"а";"б";"в";"г";"д";"е";"ё";"ж";"з";"и";"й";"к";"л";"м";"н";"о";"п";"р";"с";"т";"у";"ф";"х";"ц";"ч";"ш";"щ";"ъ";"ы";"ь";"э";"ю";"я"},K1051))&gt;0</f>
        <v>0</v>
      </c>
      <c r="AA1051" s="142" t="b">
        <f>COUNT(SEARCH({"а";"б";"в";"г";"д";"е";"ё";"ж";"з";"и";"й";"к";"л";"м";"н";"о";"п";"р";"с";"т";"у";"ф";"х";"ц";"ч";"ш";"щ";"ъ";"ы";"ь";"э";"ю";"я"},L1051))&gt;0</f>
        <v>0</v>
      </c>
      <c r="AB1051" s="142" t="b">
        <f>COUNT(SEARCH({"а";"б";"в";"г";"д";"е";"ё";"ж";"з";"и";"й";"к";"л";"м";"н";"о";"п";"р";"с";"т";"у";"ф";"х";"ц";"ч";"ш";"щ";"ъ";"ы";"ь";"э";"ю";"я"},I1051))&gt;0</f>
        <v>0</v>
      </c>
      <c r="AC1051" s="142" t="b">
        <f>COUNT(SEARCH({"а";"б";"в";"г";"д";"е";"ё";"ж";"з";"и";"й";"к";"л";"м";"н";"о";"п";"р";"с";"т";"у";"ф";"х";"ц";"ч";"ш";"щ";"ъ";"ы";"ь";"э";"ю";"я"},M1051))&gt;0</f>
        <v>0</v>
      </c>
      <c r="AD1051" s="27" t="b">
        <f t="shared" si="16"/>
        <v>1</v>
      </c>
    </row>
    <row r="1052" spans="1:30" s="289" customFormat="1" hidden="1">
      <c r="A1052" s="86" t="s">
        <v>285</v>
      </c>
      <c r="B1052" s="86"/>
      <c r="C1052" s="96" t="s">
        <v>5030</v>
      </c>
      <c r="D1052" s="312" t="s">
        <v>279</v>
      </c>
      <c r="E1052" s="12" t="s">
        <v>5021</v>
      </c>
      <c r="F1052" s="90" t="s">
        <v>1853</v>
      </c>
      <c r="G1052" s="24"/>
      <c r="H1052" s="180" t="s">
        <v>1855</v>
      </c>
      <c r="I1052" s="90" t="s">
        <v>97</v>
      </c>
      <c r="J1052" s="25" t="s">
        <v>23</v>
      </c>
      <c r="K1052" s="342" t="s">
        <v>4878</v>
      </c>
      <c r="L1052" s="141" t="s">
        <v>1853</v>
      </c>
      <c r="M1052" s="90" t="s">
        <v>5037</v>
      </c>
      <c r="N1052" s="42"/>
      <c r="O1052" s="51" t="s">
        <v>395</v>
      </c>
      <c r="P1052" s="49"/>
      <c r="Q1052" s="49"/>
      <c r="R1052" s="24"/>
      <c r="S1052" s="141"/>
      <c r="T1052" s="24"/>
      <c r="X1052" s="142" t="b">
        <f>COUNT(SEARCH({"а";"б";"в";"г";"д";"е";"ё";"ж";"з";"и";"й";"к";"л";"м";"н";"о";"п";"р";"с";"т";"у";"ф";"х";"ц";"ч";"ш";"щ";"ъ";"ы";"ь";"э";"ю";"я"},E1052))&gt;0</f>
        <v>0</v>
      </c>
      <c r="Y1052" s="142" t="b">
        <f>COUNT(SEARCH({"а";"б";"в";"г";"д";"е";"ё";"ж";"з";"и";"й";"к";"л";"м";"н";"о";"п";"р";"с";"т";"у";"ф";"х";"ц";"ч";"ш";"щ";"ъ";"ы";"ь";"э";"ю";"я"},F1052))&gt;0</f>
        <v>0</v>
      </c>
      <c r="Z1052" s="142" t="b">
        <f>COUNT(SEARCH({"а";"б";"в";"г";"д";"е";"ё";"ж";"з";"и";"й";"к";"л";"м";"н";"о";"п";"р";"с";"т";"у";"ф";"х";"ц";"ч";"ш";"щ";"ъ";"ы";"ь";"э";"ю";"я"},K1052))&gt;0</f>
        <v>0</v>
      </c>
      <c r="AA1052" s="142" t="b">
        <f>COUNT(SEARCH({"а";"б";"в";"г";"д";"е";"ё";"ж";"з";"и";"й";"к";"л";"м";"н";"о";"п";"р";"с";"т";"у";"ф";"х";"ц";"ч";"ш";"щ";"ъ";"ы";"ь";"э";"ю";"я"},L1052))&gt;0</f>
        <v>0</v>
      </c>
      <c r="AB1052" s="142" t="b">
        <f>COUNT(SEARCH({"а";"б";"в";"г";"д";"е";"ё";"ж";"з";"и";"й";"к";"л";"м";"н";"о";"п";"р";"с";"т";"у";"ф";"х";"ц";"ч";"ш";"щ";"ъ";"ы";"ь";"э";"ю";"я"},I1052))&gt;0</f>
        <v>0</v>
      </c>
      <c r="AC1052" s="142" t="b">
        <f>COUNT(SEARCH({"а";"б";"в";"г";"д";"е";"ё";"ж";"з";"и";"й";"к";"л";"м";"н";"о";"п";"р";"с";"т";"у";"ф";"х";"ц";"ч";"ш";"щ";"ъ";"ы";"ь";"э";"ю";"я"},M1052))&gt;0</f>
        <v>0</v>
      </c>
      <c r="AD1052" s="27" t="b">
        <f t="shared" si="16"/>
        <v>1</v>
      </c>
    </row>
    <row r="1053" spans="1:30" s="289" customFormat="1" hidden="1">
      <c r="A1053" s="86" t="s">
        <v>285</v>
      </c>
      <c r="B1053" s="86"/>
      <c r="C1053" s="96" t="s">
        <v>5030</v>
      </c>
      <c r="D1053" s="312" t="s">
        <v>279</v>
      </c>
      <c r="E1053" s="12" t="s">
        <v>5021</v>
      </c>
      <c r="F1053" s="90" t="s">
        <v>1856</v>
      </c>
      <c r="G1053" s="24"/>
      <c r="H1053" s="180" t="s">
        <v>1857</v>
      </c>
      <c r="I1053" s="90" t="s">
        <v>97</v>
      </c>
      <c r="J1053" s="25" t="s">
        <v>23</v>
      </c>
      <c r="K1053" s="342" t="s">
        <v>4878</v>
      </c>
      <c r="L1053" s="141" t="s">
        <v>1856</v>
      </c>
      <c r="M1053" s="90" t="s">
        <v>4721</v>
      </c>
      <c r="N1053" s="42"/>
      <c r="O1053" s="51" t="s">
        <v>395</v>
      </c>
      <c r="P1053" s="49"/>
      <c r="Q1053" s="49"/>
      <c r="R1053" s="24"/>
      <c r="S1053" s="141"/>
      <c r="T1053" s="24"/>
      <c r="X1053" s="142" t="b">
        <f>COUNT(SEARCH({"а";"б";"в";"г";"д";"е";"ё";"ж";"з";"и";"й";"к";"л";"м";"н";"о";"п";"р";"с";"т";"у";"ф";"х";"ц";"ч";"ш";"щ";"ъ";"ы";"ь";"э";"ю";"я"},E1053))&gt;0</f>
        <v>0</v>
      </c>
      <c r="Y1053" s="142" t="b">
        <f>COUNT(SEARCH({"а";"б";"в";"г";"д";"е";"ё";"ж";"з";"и";"й";"к";"л";"м";"н";"о";"п";"р";"с";"т";"у";"ф";"х";"ц";"ч";"ш";"щ";"ъ";"ы";"ь";"э";"ю";"я"},F1053))&gt;0</f>
        <v>0</v>
      </c>
      <c r="Z1053" s="142" t="b">
        <f>COUNT(SEARCH({"а";"б";"в";"г";"д";"е";"ё";"ж";"з";"и";"й";"к";"л";"м";"н";"о";"п";"р";"с";"т";"у";"ф";"х";"ц";"ч";"ш";"щ";"ъ";"ы";"ь";"э";"ю";"я"},K1053))&gt;0</f>
        <v>0</v>
      </c>
      <c r="AA1053" s="142" t="b">
        <f>COUNT(SEARCH({"а";"б";"в";"г";"д";"е";"ё";"ж";"з";"и";"й";"к";"л";"м";"н";"о";"п";"р";"с";"т";"у";"ф";"х";"ц";"ч";"ш";"щ";"ъ";"ы";"ь";"э";"ю";"я"},L1053))&gt;0</f>
        <v>0</v>
      </c>
      <c r="AB1053" s="142" t="b">
        <f>COUNT(SEARCH({"а";"б";"в";"г";"д";"е";"ё";"ж";"з";"и";"й";"к";"л";"м";"н";"о";"п";"р";"с";"т";"у";"ф";"х";"ц";"ч";"ш";"щ";"ъ";"ы";"ь";"э";"ю";"я"},I1053))&gt;0</f>
        <v>0</v>
      </c>
      <c r="AC1053" s="142" t="b">
        <f>COUNT(SEARCH({"а";"б";"в";"г";"д";"е";"ё";"ж";"з";"и";"й";"к";"л";"м";"н";"о";"п";"р";"с";"т";"у";"ф";"х";"ц";"ч";"ш";"щ";"ъ";"ы";"ь";"э";"ю";"я"},M1053))&gt;0</f>
        <v>0</v>
      </c>
      <c r="AD1053" s="27" t="b">
        <f t="shared" si="16"/>
        <v>1</v>
      </c>
    </row>
    <row r="1054" spans="1:30" s="289" customFormat="1" hidden="1">
      <c r="A1054" s="86" t="s">
        <v>285</v>
      </c>
      <c r="B1054" s="86"/>
      <c r="C1054" s="96" t="s">
        <v>5030</v>
      </c>
      <c r="D1054" s="312" t="s">
        <v>279</v>
      </c>
      <c r="E1054" s="12" t="s">
        <v>5021</v>
      </c>
      <c r="F1054" s="90" t="s">
        <v>1858</v>
      </c>
      <c r="G1054" s="24"/>
      <c r="H1054" s="180" t="s">
        <v>1859</v>
      </c>
      <c r="I1054" s="90" t="s">
        <v>97</v>
      </c>
      <c r="J1054" s="25" t="s">
        <v>23</v>
      </c>
      <c r="K1054" s="342" t="s">
        <v>4878</v>
      </c>
      <c r="L1054" s="141" t="s">
        <v>1858</v>
      </c>
      <c r="M1054" s="90" t="s">
        <v>4718</v>
      </c>
      <c r="N1054" s="42"/>
      <c r="O1054" s="51" t="s">
        <v>395</v>
      </c>
      <c r="P1054" s="49"/>
      <c r="Q1054" s="49"/>
      <c r="R1054" s="24"/>
      <c r="S1054" s="141"/>
      <c r="T1054" s="24"/>
      <c r="X1054" s="142" t="b">
        <f>COUNT(SEARCH({"а";"б";"в";"г";"д";"е";"ё";"ж";"з";"и";"й";"к";"л";"м";"н";"о";"п";"р";"с";"т";"у";"ф";"х";"ц";"ч";"ш";"щ";"ъ";"ы";"ь";"э";"ю";"я"},E1054))&gt;0</f>
        <v>0</v>
      </c>
      <c r="Y1054" s="142" t="b">
        <f>COUNT(SEARCH({"а";"б";"в";"г";"д";"е";"ё";"ж";"з";"и";"й";"к";"л";"м";"н";"о";"п";"р";"с";"т";"у";"ф";"х";"ц";"ч";"ш";"щ";"ъ";"ы";"ь";"э";"ю";"я"},F1054))&gt;0</f>
        <v>0</v>
      </c>
      <c r="Z1054" s="142" t="b">
        <f>COUNT(SEARCH({"а";"б";"в";"г";"д";"е";"ё";"ж";"з";"и";"й";"к";"л";"м";"н";"о";"п";"р";"с";"т";"у";"ф";"х";"ц";"ч";"ш";"щ";"ъ";"ы";"ь";"э";"ю";"я"},K1054))&gt;0</f>
        <v>0</v>
      </c>
      <c r="AA1054" s="142" t="b">
        <f>COUNT(SEARCH({"а";"б";"в";"г";"д";"е";"ё";"ж";"з";"и";"й";"к";"л";"м";"н";"о";"п";"р";"с";"т";"у";"ф";"х";"ц";"ч";"ш";"щ";"ъ";"ы";"ь";"э";"ю";"я"},L1054))&gt;0</f>
        <v>0</v>
      </c>
      <c r="AB1054" s="142" t="b">
        <f>COUNT(SEARCH({"а";"б";"в";"г";"д";"е";"ё";"ж";"з";"и";"й";"к";"л";"м";"н";"о";"п";"р";"с";"т";"у";"ф";"х";"ц";"ч";"ш";"щ";"ъ";"ы";"ь";"э";"ю";"я"},I1054))&gt;0</f>
        <v>0</v>
      </c>
      <c r="AC1054" s="142" t="b">
        <f>COUNT(SEARCH({"а";"б";"в";"г";"д";"е";"ё";"ж";"з";"и";"й";"к";"л";"м";"н";"о";"п";"р";"с";"т";"у";"ф";"х";"ц";"ч";"ш";"щ";"ъ";"ы";"ь";"э";"ю";"я"},M1054))&gt;0</f>
        <v>0</v>
      </c>
      <c r="AD1054" s="27" t="b">
        <f t="shared" si="16"/>
        <v>1</v>
      </c>
    </row>
    <row r="1055" spans="1:30" s="289" customFormat="1" hidden="1">
      <c r="A1055" s="86" t="s">
        <v>285</v>
      </c>
      <c r="B1055" s="86"/>
      <c r="C1055" s="96" t="s">
        <v>5030</v>
      </c>
      <c r="D1055" s="312" t="s">
        <v>279</v>
      </c>
      <c r="E1055" s="12" t="s">
        <v>5021</v>
      </c>
      <c r="F1055" s="90" t="s">
        <v>1860</v>
      </c>
      <c r="G1055" s="24"/>
      <c r="H1055" s="90" t="s">
        <v>1861</v>
      </c>
      <c r="I1055" s="90" t="s">
        <v>97</v>
      </c>
      <c r="J1055" s="25" t="s">
        <v>23</v>
      </c>
      <c r="K1055" s="133" t="s">
        <v>4878</v>
      </c>
      <c r="L1055" s="141" t="s">
        <v>5038</v>
      </c>
      <c r="M1055" s="90" t="s">
        <v>70</v>
      </c>
      <c r="N1055" s="42"/>
      <c r="O1055" s="51" t="s">
        <v>440</v>
      </c>
      <c r="P1055" s="49"/>
      <c r="Q1055" s="49"/>
      <c r="R1055" s="24"/>
      <c r="S1055" s="51" t="s">
        <v>398</v>
      </c>
      <c r="T1055" s="24"/>
      <c r="X1055" s="142" t="b">
        <f>COUNT(SEARCH({"а";"б";"в";"г";"д";"е";"ё";"ж";"з";"и";"й";"к";"л";"м";"н";"о";"п";"р";"с";"т";"у";"ф";"х";"ц";"ч";"ш";"щ";"ъ";"ы";"ь";"э";"ю";"я"},E1055))&gt;0</f>
        <v>0</v>
      </c>
      <c r="Y1055" s="142" t="b">
        <f>COUNT(SEARCH({"а";"б";"в";"г";"д";"е";"ё";"ж";"з";"и";"й";"к";"л";"м";"н";"о";"п";"р";"с";"т";"у";"ф";"х";"ц";"ч";"ш";"щ";"ъ";"ы";"ь";"э";"ю";"я"},F1055))&gt;0</f>
        <v>0</v>
      </c>
      <c r="Z1055" s="142" t="b">
        <f>COUNT(SEARCH({"а";"б";"в";"г";"д";"е";"ё";"ж";"з";"и";"й";"к";"л";"м";"н";"о";"п";"р";"с";"т";"у";"ф";"х";"ц";"ч";"ш";"щ";"ъ";"ы";"ь";"э";"ю";"я"},K1055))&gt;0</f>
        <v>0</v>
      </c>
      <c r="AA1055" s="142" t="b">
        <f>COUNT(SEARCH({"а";"б";"в";"г";"д";"е";"ё";"ж";"з";"и";"й";"к";"л";"м";"н";"о";"п";"р";"с";"т";"у";"ф";"х";"ц";"ч";"ш";"щ";"ъ";"ы";"ь";"э";"ю";"я"},L1055))&gt;0</f>
        <v>0</v>
      </c>
      <c r="AB1055" s="142" t="b">
        <f>COUNT(SEARCH({"а";"б";"в";"г";"д";"е";"ё";"ж";"з";"и";"й";"к";"л";"м";"н";"о";"п";"р";"с";"т";"у";"ф";"х";"ц";"ч";"ш";"щ";"ъ";"ы";"ь";"э";"ю";"я"},I1055))&gt;0</f>
        <v>0</v>
      </c>
      <c r="AC1055" s="142" t="b">
        <f>COUNT(SEARCH({"а";"б";"в";"г";"д";"е";"ё";"ж";"з";"и";"й";"к";"л";"м";"н";"о";"п";"р";"с";"т";"у";"ф";"х";"ц";"ч";"ш";"щ";"ъ";"ы";"ь";"э";"ю";"я"},M1055))&gt;0</f>
        <v>0</v>
      </c>
      <c r="AD1055" s="27" t="b">
        <f t="shared" si="16"/>
        <v>1</v>
      </c>
    </row>
    <row r="1056" spans="1:30" s="289" customFormat="1" hidden="1">
      <c r="A1056" s="86" t="s">
        <v>285</v>
      </c>
      <c r="B1056" s="86"/>
      <c r="C1056" s="96" t="s">
        <v>5030</v>
      </c>
      <c r="D1056" s="312" t="s">
        <v>279</v>
      </c>
      <c r="E1056" s="12" t="s">
        <v>5021</v>
      </c>
      <c r="F1056" s="90" t="s">
        <v>1862</v>
      </c>
      <c r="G1056" s="24"/>
      <c r="H1056" s="90" t="s">
        <v>1864</v>
      </c>
      <c r="I1056" s="90" t="s">
        <v>1358</v>
      </c>
      <c r="J1056" s="25" t="s">
        <v>23</v>
      </c>
      <c r="K1056" s="133" t="s">
        <v>4878</v>
      </c>
      <c r="L1056" s="141" t="s">
        <v>1862</v>
      </c>
      <c r="M1056" s="90" t="s">
        <v>5039</v>
      </c>
      <c r="N1056" s="42"/>
      <c r="O1056" s="51" t="s">
        <v>395</v>
      </c>
      <c r="P1056" s="49"/>
      <c r="Q1056" s="49"/>
      <c r="R1056" s="24"/>
      <c r="S1056" s="141"/>
      <c r="T1056" s="24"/>
      <c r="X1056" s="142" t="b">
        <f>COUNT(SEARCH({"а";"б";"в";"г";"д";"е";"ё";"ж";"з";"и";"й";"к";"л";"м";"н";"о";"п";"р";"с";"т";"у";"ф";"х";"ц";"ч";"ш";"щ";"ъ";"ы";"ь";"э";"ю";"я"},E1056))&gt;0</f>
        <v>0</v>
      </c>
      <c r="Y1056" s="142" t="b">
        <f>COUNT(SEARCH({"а";"б";"в";"г";"д";"е";"ё";"ж";"з";"и";"й";"к";"л";"м";"н";"о";"п";"р";"с";"т";"у";"ф";"х";"ц";"ч";"ш";"щ";"ъ";"ы";"ь";"э";"ю";"я"},F1056))&gt;0</f>
        <v>0</v>
      </c>
      <c r="Z1056" s="142" t="b">
        <f>COUNT(SEARCH({"а";"б";"в";"г";"д";"е";"ё";"ж";"з";"и";"й";"к";"л";"м";"н";"о";"п";"р";"с";"т";"у";"ф";"х";"ц";"ч";"ш";"щ";"ъ";"ы";"ь";"э";"ю";"я"},K1056))&gt;0</f>
        <v>0</v>
      </c>
      <c r="AA1056" s="142" t="b">
        <f>COUNT(SEARCH({"а";"б";"в";"г";"д";"е";"ё";"ж";"з";"и";"й";"к";"л";"м";"н";"о";"п";"р";"с";"т";"у";"ф";"х";"ц";"ч";"ш";"щ";"ъ";"ы";"ь";"э";"ю";"я"},L1056))&gt;0</f>
        <v>0</v>
      </c>
      <c r="AB1056" s="142" t="b">
        <f>COUNT(SEARCH({"а";"б";"в";"г";"д";"е";"ё";"ж";"з";"и";"й";"к";"л";"м";"н";"о";"п";"р";"с";"т";"у";"ф";"х";"ц";"ч";"ш";"щ";"ъ";"ы";"ь";"э";"ю";"я"},I1056))&gt;0</f>
        <v>0</v>
      </c>
      <c r="AC1056" s="142" t="b">
        <f>COUNT(SEARCH({"а";"б";"в";"г";"д";"е";"ё";"ж";"з";"и";"й";"к";"л";"м";"н";"о";"п";"р";"с";"т";"у";"ф";"х";"ц";"ч";"ш";"щ";"ъ";"ы";"ь";"э";"ю";"я"},M1056))&gt;0</f>
        <v>0</v>
      </c>
      <c r="AD1056" s="27" t="b">
        <f t="shared" si="16"/>
        <v>1</v>
      </c>
    </row>
    <row r="1057" spans="1:31" s="289" customFormat="1" hidden="1">
      <c r="A1057" s="86" t="s">
        <v>285</v>
      </c>
      <c r="B1057" s="86"/>
      <c r="C1057" s="96" t="s">
        <v>5030</v>
      </c>
      <c r="D1057" s="312" t="s">
        <v>279</v>
      </c>
      <c r="E1057" s="12" t="s">
        <v>5021</v>
      </c>
      <c r="F1057" s="90" t="s">
        <v>1865</v>
      </c>
      <c r="G1057" s="24"/>
      <c r="H1057" s="90" t="s">
        <v>1867</v>
      </c>
      <c r="I1057" s="90" t="s">
        <v>97</v>
      </c>
      <c r="J1057" s="25" t="s">
        <v>23</v>
      </c>
      <c r="K1057" s="133" t="s">
        <v>4878</v>
      </c>
      <c r="L1057" s="141" t="s">
        <v>5040</v>
      </c>
      <c r="M1057" s="90" t="s">
        <v>70</v>
      </c>
      <c r="N1057" s="42"/>
      <c r="O1057" s="51" t="s">
        <v>440</v>
      </c>
      <c r="P1057" s="49"/>
      <c r="Q1057" s="49"/>
      <c r="R1057" s="24"/>
      <c r="S1057" s="51" t="s">
        <v>398</v>
      </c>
      <c r="T1057" s="24"/>
      <c r="X1057" s="142" t="b">
        <f>COUNT(SEARCH({"а";"б";"в";"г";"д";"е";"ё";"ж";"з";"и";"й";"к";"л";"м";"н";"о";"п";"р";"с";"т";"у";"ф";"х";"ц";"ч";"ш";"щ";"ъ";"ы";"ь";"э";"ю";"я"},E1057))&gt;0</f>
        <v>0</v>
      </c>
      <c r="Y1057" s="142" t="b">
        <f>COUNT(SEARCH({"а";"б";"в";"г";"д";"е";"ё";"ж";"з";"и";"й";"к";"л";"м";"н";"о";"п";"р";"с";"т";"у";"ф";"х";"ц";"ч";"ш";"щ";"ъ";"ы";"ь";"э";"ю";"я"},F1057))&gt;0</f>
        <v>0</v>
      </c>
      <c r="Z1057" s="142" t="b">
        <f>COUNT(SEARCH({"а";"б";"в";"г";"д";"е";"ё";"ж";"з";"и";"й";"к";"л";"м";"н";"о";"п";"р";"с";"т";"у";"ф";"х";"ц";"ч";"ш";"щ";"ъ";"ы";"ь";"э";"ю";"я"},K1057))&gt;0</f>
        <v>0</v>
      </c>
      <c r="AA1057" s="142" t="b">
        <f>COUNT(SEARCH({"а";"б";"в";"г";"д";"е";"ё";"ж";"з";"и";"й";"к";"л";"м";"н";"о";"п";"р";"с";"т";"у";"ф";"х";"ц";"ч";"ш";"щ";"ъ";"ы";"ь";"э";"ю";"я"},L1057))&gt;0</f>
        <v>0</v>
      </c>
      <c r="AB1057" s="142" t="b">
        <f>COUNT(SEARCH({"а";"б";"в";"г";"д";"е";"ё";"ж";"з";"и";"й";"к";"л";"м";"н";"о";"п";"р";"с";"т";"у";"ф";"х";"ц";"ч";"ш";"щ";"ъ";"ы";"ь";"э";"ю";"я"},I1057))&gt;0</f>
        <v>0</v>
      </c>
      <c r="AC1057" s="142" t="b">
        <f>COUNT(SEARCH({"а";"б";"в";"г";"д";"е";"ё";"ж";"з";"и";"й";"к";"л";"м";"н";"о";"п";"р";"с";"т";"у";"ф";"х";"ц";"ч";"ш";"щ";"ъ";"ы";"ь";"э";"ю";"я"},M1057))&gt;0</f>
        <v>0</v>
      </c>
      <c r="AD1057" s="27" t="b">
        <f t="shared" si="16"/>
        <v>1</v>
      </c>
    </row>
    <row r="1058" spans="1:31" s="289" customFormat="1" hidden="1">
      <c r="A1058" s="86" t="s">
        <v>285</v>
      </c>
      <c r="B1058" s="86"/>
      <c r="C1058" s="96" t="s">
        <v>5030</v>
      </c>
      <c r="D1058" s="312" t="s">
        <v>279</v>
      </c>
      <c r="E1058" s="12" t="s">
        <v>5021</v>
      </c>
      <c r="F1058" s="90" t="s">
        <v>1868</v>
      </c>
      <c r="G1058" s="24"/>
      <c r="H1058" s="90" t="s">
        <v>1870</v>
      </c>
      <c r="I1058" s="90" t="s">
        <v>97</v>
      </c>
      <c r="J1058" s="25" t="s">
        <v>23</v>
      </c>
      <c r="K1058" s="133" t="s">
        <v>4878</v>
      </c>
      <c r="L1058" s="141" t="s">
        <v>5041</v>
      </c>
      <c r="M1058" s="90" t="s">
        <v>70</v>
      </c>
      <c r="N1058" s="42"/>
      <c r="O1058" s="51" t="s">
        <v>440</v>
      </c>
      <c r="P1058" s="49"/>
      <c r="Q1058" s="49"/>
      <c r="R1058" s="24"/>
      <c r="S1058" s="51" t="s">
        <v>398</v>
      </c>
      <c r="T1058" s="24"/>
      <c r="X1058" s="142" t="b">
        <f>COUNT(SEARCH({"а";"б";"в";"г";"д";"е";"ё";"ж";"з";"и";"й";"к";"л";"м";"н";"о";"п";"р";"с";"т";"у";"ф";"х";"ц";"ч";"ш";"щ";"ъ";"ы";"ь";"э";"ю";"я"},E1058))&gt;0</f>
        <v>0</v>
      </c>
      <c r="Y1058" s="142" t="b">
        <f>COUNT(SEARCH({"а";"б";"в";"г";"д";"е";"ё";"ж";"з";"и";"й";"к";"л";"м";"н";"о";"п";"р";"с";"т";"у";"ф";"х";"ц";"ч";"ш";"щ";"ъ";"ы";"ь";"э";"ю";"я"},F1058))&gt;0</f>
        <v>0</v>
      </c>
      <c r="Z1058" s="142" t="b">
        <f>COUNT(SEARCH({"а";"б";"в";"г";"д";"е";"ё";"ж";"з";"и";"й";"к";"л";"м";"н";"о";"п";"р";"с";"т";"у";"ф";"х";"ц";"ч";"ш";"щ";"ъ";"ы";"ь";"э";"ю";"я"},K1058))&gt;0</f>
        <v>0</v>
      </c>
      <c r="AA1058" s="142" t="b">
        <f>COUNT(SEARCH({"а";"б";"в";"г";"д";"е";"ё";"ж";"з";"и";"й";"к";"л";"м";"н";"о";"п";"р";"с";"т";"у";"ф";"х";"ц";"ч";"ш";"щ";"ъ";"ы";"ь";"э";"ю";"я"},L1058))&gt;0</f>
        <v>0</v>
      </c>
      <c r="AB1058" s="142" t="b">
        <f>COUNT(SEARCH({"а";"б";"в";"г";"д";"е";"ё";"ж";"з";"и";"й";"к";"л";"м";"н";"о";"п";"р";"с";"т";"у";"ф";"х";"ц";"ч";"ш";"щ";"ъ";"ы";"ь";"э";"ю";"я"},I1058))&gt;0</f>
        <v>0</v>
      </c>
      <c r="AC1058" s="142" t="b">
        <f>COUNT(SEARCH({"а";"б";"в";"г";"д";"е";"ё";"ж";"з";"и";"й";"к";"л";"м";"н";"о";"п";"р";"с";"т";"у";"ф";"х";"ц";"ч";"ш";"щ";"ъ";"ы";"ь";"э";"ю";"я"},M1058))&gt;0</f>
        <v>0</v>
      </c>
      <c r="AD1058" s="27" t="b">
        <f t="shared" si="16"/>
        <v>1</v>
      </c>
    </row>
    <row r="1059" spans="1:31" s="289" customFormat="1" hidden="1">
      <c r="A1059" s="86" t="s">
        <v>285</v>
      </c>
      <c r="B1059" s="86"/>
      <c r="C1059" s="96" t="s">
        <v>5030</v>
      </c>
      <c r="D1059" s="312" t="s">
        <v>279</v>
      </c>
      <c r="E1059" s="12" t="s">
        <v>5021</v>
      </c>
      <c r="F1059" s="90" t="s">
        <v>1871</v>
      </c>
      <c r="G1059" s="24"/>
      <c r="H1059" s="90" t="s">
        <v>1173</v>
      </c>
      <c r="I1059" s="90" t="s">
        <v>97</v>
      </c>
      <c r="J1059" s="25" t="s">
        <v>23</v>
      </c>
      <c r="K1059" s="133" t="s">
        <v>4878</v>
      </c>
      <c r="L1059" s="141" t="s">
        <v>1871</v>
      </c>
      <c r="M1059" s="90" t="s">
        <v>5042</v>
      </c>
      <c r="N1059" s="42"/>
      <c r="O1059" s="51" t="s">
        <v>395</v>
      </c>
      <c r="P1059" s="49"/>
      <c r="Q1059" s="49"/>
      <c r="R1059" s="24"/>
      <c r="S1059" s="141"/>
      <c r="T1059" s="24"/>
      <c r="X1059" s="142" t="b">
        <f>COUNT(SEARCH({"а";"б";"в";"г";"д";"е";"ё";"ж";"з";"и";"й";"к";"л";"м";"н";"о";"п";"р";"с";"т";"у";"ф";"х";"ц";"ч";"ш";"щ";"ъ";"ы";"ь";"э";"ю";"я"},E1059))&gt;0</f>
        <v>0</v>
      </c>
      <c r="Y1059" s="142" t="b">
        <f>COUNT(SEARCH({"а";"б";"в";"г";"д";"е";"ё";"ж";"з";"и";"й";"к";"л";"м";"н";"о";"п";"р";"с";"т";"у";"ф";"х";"ц";"ч";"ш";"щ";"ъ";"ы";"ь";"э";"ю";"я"},F1059))&gt;0</f>
        <v>0</v>
      </c>
      <c r="Z1059" s="142" t="b">
        <f>COUNT(SEARCH({"а";"б";"в";"г";"д";"е";"ё";"ж";"з";"и";"й";"к";"л";"м";"н";"о";"п";"р";"с";"т";"у";"ф";"х";"ц";"ч";"ш";"щ";"ъ";"ы";"ь";"э";"ю";"я"},K1059))&gt;0</f>
        <v>0</v>
      </c>
      <c r="AA1059" s="142" t="b">
        <f>COUNT(SEARCH({"а";"б";"в";"г";"д";"е";"ё";"ж";"з";"и";"й";"к";"л";"м";"н";"о";"п";"р";"с";"т";"у";"ф";"х";"ц";"ч";"ш";"щ";"ъ";"ы";"ь";"э";"ю";"я"},L1059))&gt;0</f>
        <v>0</v>
      </c>
      <c r="AB1059" s="142" t="b">
        <f>COUNT(SEARCH({"а";"б";"в";"г";"д";"е";"ё";"ж";"з";"и";"й";"к";"л";"м";"н";"о";"п";"р";"с";"т";"у";"ф";"х";"ц";"ч";"ш";"щ";"ъ";"ы";"ь";"э";"ю";"я"},I1059))&gt;0</f>
        <v>0</v>
      </c>
      <c r="AC1059" s="142" t="b">
        <f>COUNT(SEARCH({"а";"б";"в";"г";"д";"е";"ё";"ж";"з";"и";"й";"к";"л";"м";"н";"о";"п";"р";"с";"т";"у";"ф";"х";"ц";"ч";"ш";"щ";"ъ";"ы";"ь";"э";"ю";"я"},M1059))&gt;0</f>
        <v>0</v>
      </c>
      <c r="AD1059" s="27" t="b">
        <f t="shared" si="16"/>
        <v>1</v>
      </c>
    </row>
    <row r="1060" spans="1:31" s="289" customFormat="1" hidden="1">
      <c r="A1060" s="86" t="s">
        <v>285</v>
      </c>
      <c r="B1060" s="86"/>
      <c r="C1060" s="96" t="s">
        <v>5030</v>
      </c>
      <c r="D1060" s="312" t="s">
        <v>279</v>
      </c>
      <c r="E1060" s="12" t="s">
        <v>5021</v>
      </c>
      <c r="F1060" s="90" t="s">
        <v>1873</v>
      </c>
      <c r="G1060" s="24"/>
      <c r="H1060" s="90" t="s">
        <v>1874</v>
      </c>
      <c r="I1060" s="90" t="s">
        <v>463</v>
      </c>
      <c r="J1060" s="25" t="s">
        <v>23</v>
      </c>
      <c r="K1060" s="133" t="s">
        <v>4878</v>
      </c>
      <c r="L1060" s="141" t="s">
        <v>1873</v>
      </c>
      <c r="M1060" s="90" t="s">
        <v>65</v>
      </c>
      <c r="N1060" s="42"/>
      <c r="O1060" s="51" t="s">
        <v>395</v>
      </c>
      <c r="P1060" s="49"/>
      <c r="Q1060" s="49"/>
      <c r="R1060" s="24"/>
      <c r="S1060" s="141"/>
      <c r="T1060" s="24"/>
      <c r="X1060" s="142" t="b">
        <f>COUNT(SEARCH({"а";"б";"в";"г";"д";"е";"ё";"ж";"з";"и";"й";"к";"л";"м";"н";"о";"п";"р";"с";"т";"у";"ф";"х";"ц";"ч";"ш";"щ";"ъ";"ы";"ь";"э";"ю";"я"},E1060))&gt;0</f>
        <v>0</v>
      </c>
      <c r="Y1060" s="142" t="b">
        <f>COUNT(SEARCH({"а";"б";"в";"г";"д";"е";"ё";"ж";"з";"и";"й";"к";"л";"м";"н";"о";"п";"р";"с";"т";"у";"ф";"х";"ц";"ч";"ш";"щ";"ъ";"ы";"ь";"э";"ю";"я"},F1060))&gt;0</f>
        <v>0</v>
      </c>
      <c r="Z1060" s="142" t="b">
        <f>COUNT(SEARCH({"а";"б";"в";"г";"д";"е";"ё";"ж";"з";"и";"й";"к";"л";"м";"н";"о";"п";"р";"с";"т";"у";"ф";"х";"ц";"ч";"ш";"щ";"ъ";"ы";"ь";"э";"ю";"я"},K1060))&gt;0</f>
        <v>0</v>
      </c>
      <c r="AA1060" s="142" t="b">
        <f>COUNT(SEARCH({"а";"б";"в";"г";"д";"е";"ё";"ж";"з";"и";"й";"к";"л";"м";"н";"о";"п";"р";"с";"т";"у";"ф";"х";"ц";"ч";"ш";"щ";"ъ";"ы";"ь";"э";"ю";"я"},L1060))&gt;0</f>
        <v>0</v>
      </c>
      <c r="AB1060" s="142" t="b">
        <f>COUNT(SEARCH({"а";"б";"в";"г";"д";"е";"ё";"ж";"з";"и";"й";"к";"л";"м";"н";"о";"п";"р";"с";"т";"у";"ф";"х";"ц";"ч";"ш";"щ";"ъ";"ы";"ь";"э";"ю";"я"},I1060))&gt;0</f>
        <v>0</v>
      </c>
      <c r="AC1060" s="142" t="b">
        <f>COUNT(SEARCH({"а";"б";"в";"г";"д";"е";"ё";"ж";"з";"и";"й";"к";"л";"м";"н";"о";"п";"р";"с";"т";"у";"ф";"х";"ц";"ч";"ш";"щ";"ъ";"ы";"ь";"э";"ю";"я"},M1060))&gt;0</f>
        <v>0</v>
      </c>
      <c r="AD1060" s="27" t="b">
        <f t="shared" si="16"/>
        <v>1</v>
      </c>
    </row>
    <row r="1061" spans="1:31" s="289" customFormat="1" hidden="1">
      <c r="A1061" s="86" t="s">
        <v>285</v>
      </c>
      <c r="B1061" s="86"/>
      <c r="C1061" s="96" t="s">
        <v>5030</v>
      </c>
      <c r="D1061" s="312" t="s">
        <v>279</v>
      </c>
      <c r="E1061" s="12" t="s">
        <v>5021</v>
      </c>
      <c r="F1061" s="90" t="s">
        <v>1875</v>
      </c>
      <c r="G1061" s="24"/>
      <c r="H1061" s="90" t="s">
        <v>1877</v>
      </c>
      <c r="I1061" s="90" t="s">
        <v>97</v>
      </c>
      <c r="J1061" s="25" t="s">
        <v>23</v>
      </c>
      <c r="K1061" s="133" t="s">
        <v>4878</v>
      </c>
      <c r="L1061" s="12" t="s">
        <v>5043</v>
      </c>
      <c r="M1061" s="90" t="s">
        <v>70</v>
      </c>
      <c r="N1061" s="42"/>
      <c r="O1061" s="51" t="s">
        <v>440</v>
      </c>
      <c r="P1061" s="49"/>
      <c r="Q1061" s="49"/>
      <c r="R1061" s="24"/>
      <c r="S1061" s="51" t="s">
        <v>398</v>
      </c>
      <c r="T1061" s="24"/>
      <c r="X1061" s="142" t="b">
        <f>COUNT(SEARCH({"а";"б";"в";"г";"д";"е";"ё";"ж";"з";"и";"й";"к";"л";"м";"н";"о";"п";"р";"с";"т";"у";"ф";"х";"ц";"ч";"ш";"щ";"ъ";"ы";"ь";"э";"ю";"я"},E1061))&gt;0</f>
        <v>0</v>
      </c>
      <c r="Y1061" s="142" t="b">
        <f>COUNT(SEARCH({"а";"б";"в";"г";"д";"е";"ё";"ж";"з";"и";"й";"к";"л";"м";"н";"о";"п";"р";"с";"т";"у";"ф";"х";"ц";"ч";"ш";"щ";"ъ";"ы";"ь";"э";"ю";"я"},F1061))&gt;0</f>
        <v>0</v>
      </c>
      <c r="Z1061" s="142" t="b">
        <f>COUNT(SEARCH({"а";"б";"в";"г";"д";"е";"ё";"ж";"з";"и";"й";"к";"л";"м";"н";"о";"п";"р";"с";"т";"у";"ф";"х";"ц";"ч";"ш";"щ";"ъ";"ы";"ь";"э";"ю";"я"},K1061))&gt;0</f>
        <v>0</v>
      </c>
      <c r="AA1061" s="142" t="b">
        <f>COUNT(SEARCH({"а";"б";"в";"г";"д";"е";"ё";"ж";"з";"и";"й";"к";"л";"м";"н";"о";"п";"р";"с";"т";"у";"ф";"х";"ц";"ч";"ш";"щ";"ъ";"ы";"ь";"э";"ю";"я"},L1061))&gt;0</f>
        <v>0</v>
      </c>
      <c r="AB1061" s="142" t="b">
        <f>COUNT(SEARCH({"а";"б";"в";"г";"д";"е";"ё";"ж";"з";"и";"й";"к";"л";"м";"н";"о";"п";"р";"с";"т";"у";"ф";"х";"ц";"ч";"ш";"щ";"ъ";"ы";"ь";"э";"ю";"я"},I1061))&gt;0</f>
        <v>0</v>
      </c>
      <c r="AC1061" s="142" t="b">
        <f>COUNT(SEARCH({"а";"б";"в";"г";"д";"е";"ё";"ж";"з";"и";"й";"к";"л";"м";"н";"о";"п";"р";"с";"т";"у";"ф";"х";"ц";"ч";"ш";"щ";"ъ";"ы";"ь";"э";"ю";"я"},M1061))&gt;0</f>
        <v>0</v>
      </c>
      <c r="AD1061" s="27" t="b">
        <f t="shared" si="16"/>
        <v>1</v>
      </c>
    </row>
    <row r="1062" spans="1:31" s="289" customFormat="1" hidden="1">
      <c r="A1062" s="86" t="s">
        <v>285</v>
      </c>
      <c r="B1062" s="86"/>
      <c r="C1062" s="88" t="s">
        <v>4632</v>
      </c>
      <c r="D1062" s="312" t="s">
        <v>279</v>
      </c>
      <c r="E1062" s="25" t="s">
        <v>5014</v>
      </c>
      <c r="F1062" s="218" t="s">
        <v>1433</v>
      </c>
      <c r="G1062" s="25" t="s">
        <v>272</v>
      </c>
      <c r="H1062" s="218" t="s">
        <v>5017</v>
      </c>
      <c r="I1062" s="129" t="s">
        <v>97</v>
      </c>
      <c r="J1062" s="22" t="s">
        <v>5</v>
      </c>
      <c r="K1062" s="73" t="s">
        <v>5015</v>
      </c>
      <c r="L1062" s="218" t="s">
        <v>1433</v>
      </c>
      <c r="M1062" s="129" t="s">
        <v>585</v>
      </c>
      <c r="N1062" s="273"/>
      <c r="O1062" s="51" t="s">
        <v>395</v>
      </c>
      <c r="P1062" s="49"/>
      <c r="Q1062" s="49"/>
      <c r="R1062" s="24"/>
      <c r="S1062" s="218" t="s">
        <v>4</v>
      </c>
      <c r="T1062" s="24"/>
      <c r="X1062" s="142" t="b">
        <f>COUNT(SEARCH({"а";"б";"в";"г";"д";"е";"ё";"ж";"з";"и";"й";"к";"л";"м";"н";"о";"п";"р";"с";"т";"у";"ф";"х";"ц";"ч";"ш";"щ";"ъ";"ы";"ь";"э";"ю";"я"},E1062))&gt;0</f>
        <v>0</v>
      </c>
      <c r="Y1062" s="142" t="b">
        <f>COUNT(SEARCH({"а";"б";"в";"г";"д";"е";"ё";"ж";"з";"и";"й";"к";"л";"м";"н";"о";"п";"р";"с";"т";"у";"ф";"х";"ц";"ч";"ш";"щ";"ъ";"ы";"ь";"э";"ю";"я"},F1062))&gt;0</f>
        <v>0</v>
      </c>
      <c r="Z1062" s="142" t="b">
        <f>COUNT(SEARCH({"а";"б";"в";"г";"д";"е";"ё";"ж";"з";"и";"й";"к";"л";"м";"н";"о";"п";"р";"с";"т";"у";"ф";"х";"ц";"ч";"ш";"щ";"ъ";"ы";"ь";"э";"ю";"я"},K1062))&gt;0</f>
        <v>0</v>
      </c>
      <c r="AA1062" s="142" t="b">
        <f>COUNT(SEARCH({"а";"б";"в";"г";"д";"е";"ё";"ж";"з";"и";"й";"к";"л";"м";"н";"о";"п";"р";"с";"т";"у";"ф";"х";"ц";"ч";"ш";"щ";"ъ";"ы";"ь";"э";"ю";"я"},L1062))&gt;0</f>
        <v>0</v>
      </c>
      <c r="AB1062" s="142" t="b">
        <f>COUNT(SEARCH({"а";"б";"в";"г";"д";"е";"ё";"ж";"з";"и";"й";"к";"л";"м";"н";"о";"п";"р";"с";"т";"у";"ф";"х";"ц";"ч";"ш";"щ";"ъ";"ы";"ь";"э";"ю";"я"},I1062))&gt;0</f>
        <v>0</v>
      </c>
      <c r="AC1062" s="142" t="b">
        <f>COUNT(SEARCH({"а";"б";"в";"г";"д";"е";"ё";"ж";"з";"и";"й";"к";"л";"м";"н";"о";"п";"р";"с";"т";"у";"ф";"х";"ц";"ч";"ш";"щ";"ъ";"ы";"ь";"э";"ю";"я"},M1062))&gt;0</f>
        <v>0</v>
      </c>
      <c r="AD1062" s="27" t="b">
        <f t="shared" si="16"/>
        <v>1</v>
      </c>
    </row>
    <row r="1063" spans="1:31" s="289" customFormat="1" hidden="1">
      <c r="A1063" s="86" t="s">
        <v>285</v>
      </c>
      <c r="B1063" s="86"/>
      <c r="C1063" s="88" t="s">
        <v>4632</v>
      </c>
      <c r="D1063" s="312" t="s">
        <v>279</v>
      </c>
      <c r="E1063" s="25" t="s">
        <v>5014</v>
      </c>
      <c r="F1063" s="12" t="s">
        <v>14</v>
      </c>
      <c r="G1063" s="12"/>
      <c r="H1063" s="90" t="s">
        <v>586</v>
      </c>
      <c r="I1063" s="129" t="s">
        <v>15</v>
      </c>
      <c r="J1063" s="22" t="s">
        <v>5</v>
      </c>
      <c r="K1063" s="73"/>
      <c r="L1063" s="24"/>
      <c r="M1063" s="129"/>
      <c r="N1063" s="273"/>
      <c r="O1063" s="51" t="s">
        <v>13</v>
      </c>
      <c r="P1063" s="49"/>
      <c r="Q1063" s="49"/>
      <c r="R1063" s="24"/>
      <c r="S1063" s="218"/>
      <c r="T1063" s="24"/>
      <c r="X1063" s="142" t="b">
        <f>COUNT(SEARCH({"а";"б";"в";"г";"д";"е";"ё";"ж";"з";"и";"й";"к";"л";"м";"н";"о";"п";"р";"с";"т";"у";"ф";"х";"ц";"ч";"ш";"щ";"ъ";"ы";"ь";"э";"ю";"я"},E1063))&gt;0</f>
        <v>0</v>
      </c>
      <c r="Y1063" s="142" t="b">
        <f>COUNT(SEARCH({"а";"б";"в";"г";"д";"е";"ё";"ж";"з";"и";"й";"к";"л";"м";"н";"о";"п";"р";"с";"т";"у";"ф";"х";"ц";"ч";"ш";"щ";"ъ";"ы";"ь";"э";"ю";"я"},F1063))&gt;0</f>
        <v>0</v>
      </c>
      <c r="Z1063" s="142" t="b">
        <f>COUNT(SEARCH({"а";"б";"в";"г";"д";"е";"ё";"ж";"з";"и";"й";"к";"л";"м";"н";"о";"п";"р";"с";"т";"у";"ф";"х";"ц";"ч";"ш";"щ";"ъ";"ы";"ь";"э";"ю";"я"},K1063))&gt;0</f>
        <v>0</v>
      </c>
      <c r="AA1063" s="142" t="b">
        <f>COUNT(SEARCH({"а";"б";"в";"г";"д";"е";"ё";"ж";"з";"и";"й";"к";"л";"м";"н";"о";"п";"р";"с";"т";"у";"ф";"х";"ц";"ч";"ш";"щ";"ъ";"ы";"ь";"э";"ю";"я"},L1063))&gt;0</f>
        <v>0</v>
      </c>
      <c r="AB1063" s="142" t="b">
        <f>COUNT(SEARCH({"а";"б";"в";"г";"д";"е";"ё";"ж";"з";"и";"й";"к";"л";"м";"н";"о";"п";"р";"с";"т";"у";"ф";"х";"ц";"ч";"ш";"щ";"ъ";"ы";"ь";"э";"ю";"я"},I1063))&gt;0</f>
        <v>0</v>
      </c>
      <c r="AC1063" s="142" t="b">
        <f>COUNT(SEARCH({"а";"б";"в";"г";"д";"е";"ё";"ж";"з";"и";"й";"к";"л";"м";"н";"о";"п";"р";"с";"т";"у";"ф";"х";"ц";"ч";"ш";"щ";"ъ";"ы";"ь";"э";"ю";"я"},M1063))&gt;0</f>
        <v>0</v>
      </c>
      <c r="AD1063" s="27" t="b">
        <f t="shared" si="16"/>
        <v>1</v>
      </c>
    </row>
    <row r="1064" spans="1:31" s="289" customFormat="1" hidden="1">
      <c r="A1064" s="86" t="s">
        <v>285</v>
      </c>
      <c r="B1064" s="86"/>
      <c r="C1064" s="88" t="s">
        <v>4632</v>
      </c>
      <c r="D1064" s="312" t="s">
        <v>279</v>
      </c>
      <c r="E1064" s="25" t="s">
        <v>5014</v>
      </c>
      <c r="F1064" s="12" t="s">
        <v>8</v>
      </c>
      <c r="G1064" s="90"/>
      <c r="H1064" s="90" t="s">
        <v>67</v>
      </c>
      <c r="I1064" s="129" t="s">
        <v>97</v>
      </c>
      <c r="J1064" s="22" t="s">
        <v>5</v>
      </c>
      <c r="K1064" s="73"/>
      <c r="L1064" s="24"/>
      <c r="M1064" s="129"/>
      <c r="N1064" s="273" t="s">
        <v>587</v>
      </c>
      <c r="O1064" s="51" t="s">
        <v>397</v>
      </c>
      <c r="P1064" s="49"/>
      <c r="Q1064" s="49"/>
      <c r="R1064" s="24"/>
      <c r="S1064" s="281" t="s">
        <v>398</v>
      </c>
      <c r="T1064" s="24"/>
      <c r="X1064" s="142" t="b">
        <f>COUNT(SEARCH({"а";"б";"в";"г";"д";"е";"ё";"ж";"з";"и";"й";"к";"л";"м";"н";"о";"п";"р";"с";"т";"у";"ф";"х";"ц";"ч";"ш";"щ";"ъ";"ы";"ь";"э";"ю";"я"},E1064))&gt;0</f>
        <v>0</v>
      </c>
      <c r="Y1064" s="142" t="b">
        <f>COUNT(SEARCH({"а";"б";"в";"г";"д";"е";"ё";"ж";"з";"и";"й";"к";"л";"м";"н";"о";"п";"р";"с";"т";"у";"ф";"х";"ц";"ч";"ш";"щ";"ъ";"ы";"ь";"э";"ю";"я"},F1064))&gt;0</f>
        <v>0</v>
      </c>
      <c r="Z1064" s="142" t="b">
        <f>COUNT(SEARCH({"а";"б";"в";"г";"д";"е";"ё";"ж";"з";"и";"й";"к";"л";"м";"н";"о";"п";"р";"с";"т";"у";"ф";"х";"ц";"ч";"ш";"щ";"ъ";"ы";"ь";"э";"ю";"я"},K1064))&gt;0</f>
        <v>0</v>
      </c>
      <c r="AA1064" s="142" t="b">
        <f>COUNT(SEARCH({"а";"б";"в";"г";"д";"е";"ё";"ж";"з";"и";"й";"к";"л";"м";"н";"о";"п";"р";"с";"т";"у";"ф";"х";"ц";"ч";"ш";"щ";"ъ";"ы";"ь";"э";"ю";"я"},L1064))&gt;0</f>
        <v>0</v>
      </c>
      <c r="AB1064" s="142" t="b">
        <f>COUNT(SEARCH({"а";"б";"в";"г";"д";"е";"ё";"ж";"з";"и";"й";"к";"л";"м";"н";"о";"п";"р";"с";"т";"у";"ф";"х";"ц";"ч";"ш";"щ";"ъ";"ы";"ь";"э";"ю";"я"},I1064))&gt;0</f>
        <v>0</v>
      </c>
      <c r="AC1064" s="142" t="b">
        <f>COUNT(SEARCH({"а";"б";"в";"г";"д";"е";"ё";"ж";"з";"и";"й";"к";"л";"м";"н";"о";"п";"р";"с";"т";"у";"ф";"х";"ц";"ч";"ш";"щ";"ъ";"ы";"ь";"э";"ю";"я"},M1064))&gt;0</f>
        <v>0</v>
      </c>
      <c r="AD1064" s="27" t="b">
        <f t="shared" si="16"/>
        <v>1</v>
      </c>
    </row>
    <row r="1065" spans="1:31" s="289" customFormat="1" hidden="1">
      <c r="A1065" s="86" t="s">
        <v>285</v>
      </c>
      <c r="B1065" s="86"/>
      <c r="C1065" s="88" t="s">
        <v>4632</v>
      </c>
      <c r="D1065" s="312" t="s">
        <v>279</v>
      </c>
      <c r="E1065" s="25" t="s">
        <v>5014</v>
      </c>
      <c r="F1065" s="12" t="s">
        <v>10</v>
      </c>
      <c r="G1065" s="90"/>
      <c r="H1065" s="90" t="s">
        <v>588</v>
      </c>
      <c r="I1065" s="129" t="s">
        <v>3</v>
      </c>
      <c r="J1065" s="22" t="s">
        <v>5</v>
      </c>
      <c r="K1065" s="73"/>
      <c r="L1065" s="24"/>
      <c r="M1065" s="129"/>
      <c r="N1065" s="273"/>
      <c r="O1065" s="51" t="s">
        <v>399</v>
      </c>
      <c r="P1065" s="49"/>
      <c r="Q1065" s="49"/>
      <c r="R1065" s="24"/>
      <c r="S1065" s="25" t="s">
        <v>4</v>
      </c>
      <c r="T1065" s="24"/>
      <c r="X1065" s="142" t="b">
        <f>COUNT(SEARCH({"а";"б";"в";"г";"д";"е";"ё";"ж";"з";"и";"й";"к";"л";"м";"н";"о";"п";"р";"с";"т";"у";"ф";"х";"ц";"ч";"ш";"щ";"ъ";"ы";"ь";"э";"ю";"я"},E1065))&gt;0</f>
        <v>0</v>
      </c>
      <c r="Y1065" s="142" t="b">
        <f>COUNT(SEARCH({"а";"б";"в";"г";"д";"е";"ё";"ж";"з";"и";"й";"к";"л";"м";"н";"о";"п";"р";"с";"т";"у";"ф";"х";"ц";"ч";"ш";"щ";"ъ";"ы";"ь";"э";"ю";"я"},F1065))&gt;0</f>
        <v>0</v>
      </c>
      <c r="Z1065" s="142" t="b">
        <f>COUNT(SEARCH({"а";"б";"в";"г";"д";"е";"ё";"ж";"з";"и";"й";"к";"л";"м";"н";"о";"п";"р";"с";"т";"у";"ф";"х";"ц";"ч";"ш";"щ";"ъ";"ы";"ь";"э";"ю";"я"},K1065))&gt;0</f>
        <v>0</v>
      </c>
      <c r="AA1065" s="142" t="b">
        <f>COUNT(SEARCH({"а";"б";"в";"г";"д";"е";"ё";"ж";"з";"и";"й";"к";"л";"м";"н";"о";"п";"р";"с";"т";"у";"ф";"х";"ц";"ч";"ш";"щ";"ъ";"ы";"ь";"э";"ю";"я"},L1065))&gt;0</f>
        <v>0</v>
      </c>
      <c r="AB1065" s="142" t="b">
        <f>COUNT(SEARCH({"а";"б";"в";"г";"д";"е";"ё";"ж";"з";"и";"й";"к";"л";"м";"н";"о";"п";"р";"с";"т";"у";"ф";"х";"ц";"ч";"ш";"щ";"ъ";"ы";"ь";"э";"ю";"я"},I1065))&gt;0</f>
        <v>0</v>
      </c>
      <c r="AC1065" s="142" t="b">
        <f>COUNT(SEARCH({"а";"б";"в";"г";"д";"е";"ё";"ж";"з";"и";"й";"к";"л";"м";"н";"о";"п";"р";"с";"т";"у";"ф";"х";"ц";"ч";"ш";"щ";"ъ";"ы";"ь";"э";"ю";"я"},M1065))&gt;0</f>
        <v>0</v>
      </c>
      <c r="AD1065" s="27" t="b">
        <f t="shared" si="16"/>
        <v>1</v>
      </c>
    </row>
    <row r="1066" spans="1:31" ht="30" hidden="1">
      <c r="A1066" s="86" t="s">
        <v>285</v>
      </c>
      <c r="B1066" s="86"/>
      <c r="C1066" s="88" t="s">
        <v>4632</v>
      </c>
      <c r="D1066" s="312" t="s">
        <v>279</v>
      </c>
      <c r="E1066" s="25" t="s">
        <v>5014</v>
      </c>
      <c r="F1066" s="12" t="s">
        <v>12</v>
      </c>
      <c r="G1066" s="90"/>
      <c r="H1066" s="90" t="s">
        <v>589</v>
      </c>
      <c r="I1066" s="129" t="s">
        <v>3</v>
      </c>
      <c r="J1066" s="22" t="s">
        <v>5</v>
      </c>
      <c r="K1066" s="73"/>
      <c r="L1066" s="24"/>
      <c r="M1066" s="129"/>
      <c r="N1066" s="273"/>
      <c r="O1066" s="51" t="s">
        <v>66</v>
      </c>
      <c r="P1066" s="49"/>
      <c r="Q1066" s="49"/>
      <c r="R1066" s="24"/>
      <c r="S1066" s="25" t="s">
        <v>4</v>
      </c>
      <c r="T1066" s="24"/>
      <c r="U1066" s="289"/>
      <c r="V1066" s="289"/>
      <c r="W1066" s="289"/>
      <c r="X1066" s="142" t="b">
        <f>COUNT(SEARCH({"а";"б";"в";"г";"д";"е";"ё";"ж";"з";"и";"й";"к";"л";"м";"н";"о";"п";"р";"с";"т";"у";"ф";"х";"ц";"ч";"ш";"щ";"ъ";"ы";"ь";"э";"ю";"я"},E1066))&gt;0</f>
        <v>0</v>
      </c>
      <c r="Y1066" s="142" t="b">
        <f>COUNT(SEARCH({"а";"б";"в";"г";"д";"е";"ё";"ж";"з";"и";"й";"к";"л";"м";"н";"о";"п";"р";"с";"т";"у";"ф";"х";"ц";"ч";"ш";"щ";"ъ";"ы";"ь";"э";"ю";"я"},F1066))&gt;0</f>
        <v>0</v>
      </c>
      <c r="Z1066" s="142" t="b">
        <f>COUNT(SEARCH({"а";"б";"в";"г";"д";"е";"ё";"ж";"з";"и";"й";"к";"л";"м";"н";"о";"п";"р";"с";"т";"у";"ф";"х";"ц";"ч";"ш";"щ";"ъ";"ы";"ь";"э";"ю";"я"},K1066))&gt;0</f>
        <v>0</v>
      </c>
      <c r="AA1066" s="142" t="b">
        <f>COUNT(SEARCH({"а";"б";"в";"г";"д";"е";"ё";"ж";"з";"и";"й";"к";"л";"м";"н";"о";"п";"р";"с";"т";"у";"ф";"х";"ц";"ч";"ш";"щ";"ъ";"ы";"ь";"э";"ю";"я"},L1066))&gt;0</f>
        <v>0</v>
      </c>
      <c r="AB1066" s="142" t="b">
        <f>COUNT(SEARCH({"а";"б";"в";"г";"д";"е";"ё";"ж";"з";"и";"й";"к";"л";"м";"н";"о";"п";"р";"с";"т";"у";"ф";"х";"ц";"ч";"ш";"щ";"ъ";"ы";"ь";"э";"ю";"я"},I1066))&gt;0</f>
        <v>0</v>
      </c>
      <c r="AC1066" s="142" t="b">
        <f>COUNT(SEARCH({"а";"б";"в";"г";"д";"е";"ё";"ж";"з";"и";"й";"к";"л";"м";"н";"о";"п";"р";"с";"т";"у";"ф";"х";"ц";"ч";"ш";"щ";"ъ";"ы";"ь";"э";"ю";"я"},M1066))&gt;0</f>
        <v>0</v>
      </c>
      <c r="AD1066" s="27" t="b">
        <f t="shared" si="16"/>
        <v>1</v>
      </c>
      <c r="AE1066" s="289"/>
    </row>
    <row r="1067" spans="1:31" hidden="1">
      <c r="A1067" s="86" t="s">
        <v>285</v>
      </c>
      <c r="B1067" s="86"/>
      <c r="C1067" s="88" t="s">
        <v>4632</v>
      </c>
      <c r="D1067" s="312" t="s">
        <v>279</v>
      </c>
      <c r="E1067" s="25" t="s">
        <v>5014</v>
      </c>
      <c r="F1067" s="12" t="s">
        <v>18</v>
      </c>
      <c r="G1067" s="90"/>
      <c r="H1067" s="90" t="s">
        <v>64</v>
      </c>
      <c r="I1067" s="129" t="s">
        <v>19</v>
      </c>
      <c r="J1067" s="22" t="s">
        <v>5</v>
      </c>
      <c r="K1067" s="73"/>
      <c r="L1067" s="24"/>
      <c r="M1067" s="129"/>
      <c r="N1067" s="273"/>
      <c r="O1067" s="51" t="s">
        <v>401</v>
      </c>
      <c r="P1067" s="49"/>
      <c r="Q1067" s="49"/>
      <c r="R1067" s="24"/>
      <c r="S1067" s="90"/>
      <c r="T1067" s="24"/>
      <c r="U1067" s="289"/>
      <c r="V1067" s="289"/>
      <c r="W1067" s="289"/>
      <c r="X1067" s="142" t="b">
        <f>COUNT(SEARCH({"а";"б";"в";"г";"д";"е";"ё";"ж";"з";"и";"й";"к";"л";"м";"н";"о";"п";"р";"с";"т";"у";"ф";"х";"ц";"ч";"ш";"щ";"ъ";"ы";"ь";"э";"ю";"я"},E1067))&gt;0</f>
        <v>0</v>
      </c>
      <c r="Y1067" s="142" t="b">
        <f>COUNT(SEARCH({"а";"б";"в";"г";"д";"е";"ё";"ж";"з";"и";"й";"к";"л";"м";"н";"о";"п";"р";"с";"т";"у";"ф";"х";"ц";"ч";"ш";"щ";"ъ";"ы";"ь";"э";"ю";"я"},F1067))&gt;0</f>
        <v>0</v>
      </c>
      <c r="Z1067" s="142" t="b">
        <f>COUNT(SEARCH({"а";"б";"в";"г";"д";"е";"ё";"ж";"з";"и";"й";"к";"л";"м";"н";"о";"п";"р";"с";"т";"у";"ф";"х";"ц";"ч";"ш";"щ";"ъ";"ы";"ь";"э";"ю";"я"},K1067))&gt;0</f>
        <v>0</v>
      </c>
      <c r="AA1067" s="142" t="b">
        <f>COUNT(SEARCH({"а";"б";"в";"г";"д";"е";"ё";"ж";"з";"и";"й";"к";"л";"м";"н";"о";"п";"р";"с";"т";"у";"ф";"х";"ц";"ч";"ш";"щ";"ъ";"ы";"ь";"э";"ю";"я"},L1067))&gt;0</f>
        <v>0</v>
      </c>
      <c r="AB1067" s="142" t="b">
        <f>COUNT(SEARCH({"а";"б";"в";"г";"д";"е";"ё";"ж";"з";"и";"й";"к";"л";"м";"н";"о";"п";"р";"с";"т";"у";"ф";"х";"ц";"ч";"ш";"щ";"ъ";"ы";"ь";"э";"ю";"я"},I1067))&gt;0</f>
        <v>0</v>
      </c>
      <c r="AC1067" s="142" t="b">
        <f>COUNT(SEARCH({"а";"б";"в";"г";"д";"е";"ё";"ж";"з";"и";"й";"к";"л";"м";"н";"о";"п";"р";"с";"т";"у";"ф";"х";"ц";"ч";"ш";"щ";"ъ";"ы";"ь";"э";"ю";"я"},M1067))&gt;0</f>
        <v>0</v>
      </c>
      <c r="AD1067" s="27" t="b">
        <f t="shared" si="16"/>
        <v>1</v>
      </c>
      <c r="AE1067" s="289"/>
    </row>
    <row r="1068" spans="1:31" hidden="1">
      <c r="A1068" s="86" t="s">
        <v>285</v>
      </c>
      <c r="B1068" s="86"/>
      <c r="C1068" s="88" t="s">
        <v>4632</v>
      </c>
      <c r="D1068" s="312" t="s">
        <v>279</v>
      </c>
      <c r="E1068" s="25" t="s">
        <v>5014</v>
      </c>
      <c r="F1068" s="90" t="s">
        <v>21</v>
      </c>
      <c r="G1068" s="90"/>
      <c r="H1068" s="90" t="s">
        <v>22</v>
      </c>
      <c r="I1068" s="129" t="s">
        <v>19</v>
      </c>
      <c r="J1068" s="22" t="s">
        <v>5</v>
      </c>
      <c r="K1068" s="73"/>
      <c r="L1068" s="24"/>
      <c r="M1068" s="129"/>
      <c r="N1068" s="273"/>
      <c r="O1068" s="51" t="s">
        <v>519</v>
      </c>
      <c r="P1068" s="49"/>
      <c r="Q1068" s="49"/>
      <c r="R1068" s="24"/>
      <c r="S1068" s="25" t="s">
        <v>4</v>
      </c>
      <c r="T1068" s="24"/>
      <c r="U1068" s="289"/>
      <c r="V1068" s="289"/>
      <c r="W1068" s="289"/>
      <c r="X1068" s="142" t="b">
        <f>COUNT(SEARCH({"а";"б";"в";"г";"д";"е";"ё";"ж";"з";"и";"й";"к";"л";"м";"н";"о";"п";"р";"с";"т";"у";"ф";"х";"ц";"ч";"ш";"щ";"ъ";"ы";"ь";"э";"ю";"я"},E1068))&gt;0</f>
        <v>0</v>
      </c>
      <c r="Y1068" s="142" t="b">
        <f>COUNT(SEARCH({"а";"б";"в";"г";"д";"е";"ё";"ж";"з";"и";"й";"к";"л";"м";"н";"о";"п";"р";"с";"т";"у";"ф";"х";"ц";"ч";"ш";"щ";"ъ";"ы";"ь";"э";"ю";"я"},F1068))&gt;0</f>
        <v>0</v>
      </c>
      <c r="Z1068" s="142" t="b">
        <f>COUNT(SEARCH({"а";"б";"в";"г";"д";"е";"ё";"ж";"з";"и";"й";"к";"л";"м";"н";"о";"п";"р";"с";"т";"у";"ф";"х";"ц";"ч";"ш";"щ";"ъ";"ы";"ь";"э";"ю";"я"},K1068))&gt;0</f>
        <v>0</v>
      </c>
      <c r="AA1068" s="142" t="b">
        <f>COUNT(SEARCH({"а";"б";"в";"г";"д";"е";"ё";"ж";"з";"и";"й";"к";"л";"м";"н";"о";"п";"р";"с";"т";"у";"ф";"х";"ц";"ч";"ш";"щ";"ъ";"ы";"ь";"э";"ю";"я"},L1068))&gt;0</f>
        <v>0</v>
      </c>
      <c r="AB1068" s="142" t="b">
        <f>COUNT(SEARCH({"а";"б";"в";"г";"д";"е";"ё";"ж";"з";"и";"й";"к";"л";"м";"н";"о";"п";"р";"с";"т";"у";"ф";"х";"ц";"ч";"ш";"щ";"ъ";"ы";"ь";"э";"ю";"я"},I1068))&gt;0</f>
        <v>0</v>
      </c>
      <c r="AC1068" s="142" t="b">
        <f>COUNT(SEARCH({"а";"б";"в";"г";"д";"е";"ё";"ж";"з";"и";"й";"к";"л";"м";"н";"о";"п";"р";"с";"т";"у";"ф";"х";"ц";"ч";"ш";"щ";"ъ";"ы";"ь";"э";"ю";"я"},M1068))&gt;0</f>
        <v>0</v>
      </c>
      <c r="AD1068" s="27" t="b">
        <f t="shared" si="16"/>
        <v>1</v>
      </c>
      <c r="AE1068" s="289"/>
    </row>
    <row r="1069" spans="1:31" hidden="1">
      <c r="A1069" s="86" t="s">
        <v>285</v>
      </c>
      <c r="B1069" s="86"/>
      <c r="C1069" s="88" t="s">
        <v>4632</v>
      </c>
      <c r="D1069" s="312" t="s">
        <v>279</v>
      </c>
      <c r="E1069" s="25" t="s">
        <v>5014</v>
      </c>
      <c r="F1069" s="90" t="s">
        <v>3830</v>
      </c>
      <c r="G1069" s="90"/>
      <c r="H1069" s="112" t="s">
        <v>3827</v>
      </c>
      <c r="I1069" s="129" t="s">
        <v>97</v>
      </c>
      <c r="J1069" s="22" t="s">
        <v>23</v>
      </c>
      <c r="K1069" s="73" t="s">
        <v>5015</v>
      </c>
      <c r="L1069" s="90" t="s">
        <v>3830</v>
      </c>
      <c r="M1069" s="129" t="s">
        <v>592</v>
      </c>
      <c r="N1069" s="273"/>
      <c r="O1069" s="51" t="s">
        <v>395</v>
      </c>
      <c r="P1069" s="49"/>
      <c r="Q1069" s="49"/>
      <c r="R1069" s="24"/>
      <c r="S1069" s="12"/>
      <c r="T1069" s="24"/>
      <c r="U1069" s="289"/>
      <c r="V1069" s="289"/>
      <c r="W1069" s="289"/>
      <c r="X1069" s="142" t="b">
        <f>COUNT(SEARCH({"а";"б";"в";"г";"д";"е";"ё";"ж";"з";"и";"й";"к";"л";"м";"н";"о";"п";"р";"с";"т";"у";"ф";"х";"ц";"ч";"ш";"щ";"ъ";"ы";"ь";"э";"ю";"я"},E1069))&gt;0</f>
        <v>0</v>
      </c>
      <c r="Y1069" s="142" t="b">
        <f>COUNT(SEARCH({"а";"б";"в";"г";"д";"е";"ё";"ж";"з";"и";"й";"к";"л";"м";"н";"о";"п";"р";"с";"т";"у";"ф";"х";"ц";"ч";"ш";"щ";"ъ";"ы";"ь";"э";"ю";"я"},F1069))&gt;0</f>
        <v>0</v>
      </c>
      <c r="Z1069" s="142" t="b">
        <f>COUNT(SEARCH({"а";"б";"в";"г";"д";"е";"ё";"ж";"з";"и";"й";"к";"л";"м";"н";"о";"п";"р";"с";"т";"у";"ф";"х";"ц";"ч";"ш";"щ";"ъ";"ы";"ь";"э";"ю";"я"},K1069))&gt;0</f>
        <v>0</v>
      </c>
      <c r="AA1069" s="142" t="b">
        <f>COUNT(SEARCH({"а";"б";"в";"г";"д";"е";"ё";"ж";"з";"и";"й";"к";"л";"м";"н";"о";"п";"р";"с";"т";"у";"ф";"х";"ц";"ч";"ш";"щ";"ъ";"ы";"ь";"э";"ю";"я"},L1069))&gt;0</f>
        <v>0</v>
      </c>
      <c r="AB1069" s="142" t="b">
        <f>COUNT(SEARCH({"а";"б";"в";"г";"д";"е";"ё";"ж";"з";"и";"й";"к";"л";"м";"н";"о";"п";"р";"с";"т";"у";"ф";"х";"ц";"ч";"ш";"щ";"ъ";"ы";"ь";"э";"ю";"я"},I1069))&gt;0</f>
        <v>0</v>
      </c>
      <c r="AC1069" s="142" t="b">
        <f>COUNT(SEARCH({"а";"б";"в";"г";"д";"е";"ё";"ж";"з";"и";"й";"к";"л";"м";"н";"о";"п";"р";"с";"т";"у";"ф";"х";"ц";"ч";"ш";"щ";"ъ";"ы";"ь";"э";"ю";"я"},M1069))&gt;0</f>
        <v>0</v>
      </c>
      <c r="AD1069" s="27" t="b">
        <f t="shared" si="16"/>
        <v>1</v>
      </c>
      <c r="AE1069" s="289"/>
    </row>
    <row r="1070" spans="1:31" hidden="1">
      <c r="A1070" s="86" t="s">
        <v>285</v>
      </c>
      <c r="B1070" s="86"/>
      <c r="C1070" s="88" t="s">
        <v>4632</v>
      </c>
      <c r="D1070" s="312" t="s">
        <v>279</v>
      </c>
      <c r="E1070" s="25" t="s">
        <v>5014</v>
      </c>
      <c r="F1070" s="25" t="s">
        <v>405</v>
      </c>
      <c r="G1070" s="96" t="s">
        <v>136</v>
      </c>
      <c r="H1070" s="12" t="s">
        <v>406</v>
      </c>
      <c r="I1070" s="129" t="s">
        <v>65</v>
      </c>
      <c r="J1070" s="22" t="s">
        <v>5</v>
      </c>
      <c r="K1070" s="73" t="s">
        <v>5015</v>
      </c>
      <c r="L1070" s="25" t="s">
        <v>405</v>
      </c>
      <c r="M1070" s="129" t="s">
        <v>65</v>
      </c>
      <c r="N1070" s="273"/>
      <c r="O1070" s="51" t="s">
        <v>395</v>
      </c>
      <c r="P1070" s="49"/>
      <c r="Q1070" s="49"/>
      <c r="R1070" s="24"/>
      <c r="S1070" s="25" t="s">
        <v>4</v>
      </c>
      <c r="T1070" s="24"/>
      <c r="U1070" s="289"/>
      <c r="V1070" s="289"/>
      <c r="W1070" s="289"/>
      <c r="X1070" s="142" t="b">
        <f>COUNT(SEARCH({"а";"б";"в";"г";"д";"е";"ё";"ж";"з";"и";"й";"к";"л";"м";"н";"о";"п";"р";"с";"т";"у";"ф";"х";"ц";"ч";"ш";"щ";"ъ";"ы";"ь";"э";"ю";"я"},E1070))&gt;0</f>
        <v>0</v>
      </c>
      <c r="Y1070" s="142" t="b">
        <f>COUNT(SEARCH({"а";"б";"в";"г";"д";"е";"ё";"ж";"з";"и";"й";"к";"л";"м";"н";"о";"п";"р";"с";"т";"у";"ф";"х";"ц";"ч";"ш";"щ";"ъ";"ы";"ь";"э";"ю";"я"},F1070))&gt;0</f>
        <v>0</v>
      </c>
      <c r="Z1070" s="142" t="b">
        <f>COUNT(SEARCH({"а";"б";"в";"г";"д";"е";"ё";"ж";"з";"и";"й";"к";"л";"м";"н";"о";"п";"р";"с";"т";"у";"ф";"х";"ц";"ч";"ш";"щ";"ъ";"ы";"ь";"э";"ю";"я"},K1070))&gt;0</f>
        <v>0</v>
      </c>
      <c r="AA1070" s="142" t="b">
        <f>COUNT(SEARCH({"а";"б";"в";"г";"д";"е";"ё";"ж";"з";"и";"й";"к";"л";"м";"н";"о";"п";"р";"с";"т";"у";"ф";"х";"ц";"ч";"ш";"щ";"ъ";"ы";"ь";"э";"ю";"я"},L1070))&gt;0</f>
        <v>0</v>
      </c>
      <c r="AB1070" s="142" t="b">
        <f>COUNT(SEARCH({"а";"б";"в";"г";"д";"е";"ё";"ж";"з";"и";"й";"к";"л";"м";"н";"о";"п";"р";"с";"т";"у";"ф";"х";"ц";"ч";"ш";"щ";"ъ";"ы";"ь";"э";"ю";"я"},I1070))&gt;0</f>
        <v>0</v>
      </c>
      <c r="AC1070" s="142" t="b">
        <f>COUNT(SEARCH({"а";"б";"в";"г";"д";"е";"ё";"ж";"з";"и";"й";"к";"л";"м";"н";"о";"п";"р";"с";"т";"у";"ф";"х";"ц";"ч";"ш";"щ";"ъ";"ы";"ь";"э";"ю";"я"},M1070))&gt;0</f>
        <v>0</v>
      </c>
      <c r="AD1070" s="27" t="b">
        <f t="shared" si="16"/>
        <v>1</v>
      </c>
      <c r="AE1070" s="289"/>
    </row>
    <row r="1071" spans="1:31" s="289" customFormat="1" hidden="1">
      <c r="A1071" s="86" t="s">
        <v>285</v>
      </c>
      <c r="B1071" s="86"/>
      <c r="C1071" s="88" t="s">
        <v>4632</v>
      </c>
      <c r="D1071" s="312" t="s">
        <v>279</v>
      </c>
      <c r="E1071" s="25" t="s">
        <v>5014</v>
      </c>
      <c r="F1071" s="25" t="s">
        <v>407</v>
      </c>
      <c r="G1071" s="25"/>
      <c r="H1071" s="112" t="s">
        <v>408</v>
      </c>
      <c r="I1071" s="129" t="s">
        <v>65</v>
      </c>
      <c r="J1071" s="22" t="s">
        <v>23</v>
      </c>
      <c r="K1071" s="73" t="s">
        <v>5015</v>
      </c>
      <c r="L1071" s="25" t="s">
        <v>407</v>
      </c>
      <c r="M1071" s="129" t="s">
        <v>65</v>
      </c>
      <c r="N1071" s="273"/>
      <c r="O1071" s="51" t="s">
        <v>395</v>
      </c>
      <c r="P1071" s="49"/>
      <c r="Q1071" s="49"/>
      <c r="R1071" s="24"/>
      <c r="S1071" s="24"/>
      <c r="T1071" s="24"/>
      <c r="X1071" s="142" t="b">
        <f>COUNT(SEARCH({"а";"б";"в";"г";"д";"е";"ё";"ж";"з";"и";"й";"к";"л";"м";"н";"о";"п";"р";"с";"т";"у";"ф";"х";"ц";"ч";"ш";"щ";"ъ";"ы";"ь";"э";"ю";"я"},E1071))&gt;0</f>
        <v>0</v>
      </c>
      <c r="Y1071" s="142" t="b">
        <f>COUNT(SEARCH({"а";"б";"в";"г";"д";"е";"ё";"ж";"з";"и";"й";"к";"л";"м";"н";"о";"п";"р";"с";"т";"у";"ф";"х";"ц";"ч";"ш";"щ";"ъ";"ы";"ь";"э";"ю";"я"},F1071))&gt;0</f>
        <v>0</v>
      </c>
      <c r="Z1071" s="142" t="b">
        <f>COUNT(SEARCH({"а";"б";"в";"г";"д";"е";"ё";"ж";"з";"и";"й";"к";"л";"м";"н";"о";"п";"р";"с";"т";"у";"ф";"х";"ц";"ч";"ш";"щ";"ъ";"ы";"ь";"э";"ю";"я"},K1071))&gt;0</f>
        <v>0</v>
      </c>
      <c r="AA1071" s="142" t="b">
        <f>COUNT(SEARCH({"а";"б";"в";"г";"д";"е";"ё";"ж";"з";"и";"й";"к";"л";"м";"н";"о";"п";"р";"с";"т";"у";"ф";"х";"ц";"ч";"ш";"щ";"ъ";"ы";"ь";"э";"ю";"я"},L1071))&gt;0</f>
        <v>0</v>
      </c>
      <c r="AB1071" s="142" t="b">
        <f>COUNT(SEARCH({"а";"б";"в";"г";"д";"е";"ё";"ж";"з";"и";"й";"к";"л";"м";"н";"о";"п";"р";"с";"т";"у";"ф";"х";"ц";"ч";"ш";"щ";"ъ";"ы";"ь";"э";"ю";"я"},I1071))&gt;0</f>
        <v>0</v>
      </c>
      <c r="AC1071" s="142" t="b">
        <f>COUNT(SEARCH({"а";"б";"в";"г";"д";"е";"ё";"ж";"з";"и";"й";"к";"л";"м";"н";"о";"п";"р";"с";"т";"у";"ф";"х";"ц";"ч";"ш";"щ";"ъ";"ы";"ь";"э";"ю";"я"},M1071))&gt;0</f>
        <v>0</v>
      </c>
      <c r="AD1071" s="27" t="b">
        <f t="shared" si="16"/>
        <v>1</v>
      </c>
    </row>
    <row r="1072" spans="1:31" s="289" customFormat="1" hidden="1">
      <c r="A1072" s="86" t="s">
        <v>285</v>
      </c>
      <c r="B1072" s="86"/>
      <c r="C1072" s="88" t="s">
        <v>4949</v>
      </c>
      <c r="D1072" s="312" t="s">
        <v>279</v>
      </c>
      <c r="E1072" s="114" t="s">
        <v>5012</v>
      </c>
      <c r="F1072" s="129" t="s">
        <v>1503</v>
      </c>
      <c r="G1072" s="96" t="s">
        <v>272</v>
      </c>
      <c r="H1072" s="114" t="s">
        <v>1505</v>
      </c>
      <c r="I1072" s="129" t="s">
        <v>97</v>
      </c>
      <c r="J1072" s="22" t="s">
        <v>5</v>
      </c>
      <c r="K1072" s="73" t="s">
        <v>4943</v>
      </c>
      <c r="L1072" s="129" t="s">
        <v>1503</v>
      </c>
      <c r="M1072" s="129" t="s">
        <v>585</v>
      </c>
      <c r="N1072" s="273"/>
      <c r="O1072" s="51" t="s">
        <v>395</v>
      </c>
      <c r="P1072" s="131"/>
      <c r="Q1072" s="131"/>
      <c r="R1072" s="129"/>
      <c r="S1072" s="129" t="s">
        <v>4</v>
      </c>
      <c r="T1072" s="129"/>
      <c r="X1072" s="142" t="b">
        <f>COUNT(SEARCH({"а";"б";"в";"г";"д";"е";"ё";"ж";"з";"и";"й";"к";"л";"м";"н";"о";"п";"р";"с";"т";"у";"ф";"х";"ц";"ч";"ш";"щ";"ъ";"ы";"ь";"э";"ю";"я"},E1072))&gt;0</f>
        <v>0</v>
      </c>
      <c r="Y1072" s="142" t="b">
        <f>COUNT(SEARCH({"а";"б";"в";"г";"д";"е";"ё";"ж";"з";"и";"й";"к";"л";"м";"н";"о";"п";"р";"с";"т";"у";"ф";"х";"ц";"ч";"ш";"щ";"ъ";"ы";"ь";"э";"ю";"я"},F1072))&gt;0</f>
        <v>0</v>
      </c>
      <c r="Z1072" s="142" t="b">
        <f>COUNT(SEARCH({"а";"б";"в";"г";"д";"е";"ё";"ж";"з";"и";"й";"к";"л";"м";"н";"о";"п";"р";"с";"т";"у";"ф";"х";"ц";"ч";"ш";"щ";"ъ";"ы";"ь";"э";"ю";"я"},K1072))&gt;0</f>
        <v>0</v>
      </c>
      <c r="AA1072" s="142" t="b">
        <f>COUNT(SEARCH({"а";"б";"в";"г";"д";"е";"ё";"ж";"з";"и";"й";"к";"л";"м";"н";"о";"п";"р";"с";"т";"у";"ф";"х";"ц";"ч";"ш";"щ";"ъ";"ы";"ь";"э";"ю";"я"},L1072))&gt;0</f>
        <v>0</v>
      </c>
      <c r="AB1072" s="142" t="b">
        <f>COUNT(SEARCH({"а";"б";"в";"г";"д";"е";"ё";"ж";"з";"и";"й";"к";"л";"м";"н";"о";"п";"р";"с";"т";"у";"ф";"х";"ц";"ч";"ш";"щ";"ъ";"ы";"ь";"э";"ю";"я"},I1072))&gt;0</f>
        <v>0</v>
      </c>
      <c r="AC1072" s="142" t="b">
        <f>COUNT(SEARCH({"а";"б";"в";"г";"д";"е";"ё";"ж";"з";"и";"й";"к";"л";"м";"н";"о";"п";"р";"с";"т";"у";"ф";"х";"ц";"ч";"ш";"щ";"ъ";"ы";"ь";"э";"ю";"я"},M1072))&gt;0</f>
        <v>0</v>
      </c>
      <c r="AD1072" s="27" t="b">
        <f t="shared" si="16"/>
        <v>1</v>
      </c>
    </row>
    <row r="1073" spans="1:30" s="289" customFormat="1" hidden="1">
      <c r="A1073" s="86" t="s">
        <v>285</v>
      </c>
      <c r="B1073" s="86"/>
      <c r="C1073" s="88" t="s">
        <v>4949</v>
      </c>
      <c r="D1073" s="312" t="s">
        <v>279</v>
      </c>
      <c r="E1073" s="114" t="s">
        <v>5012</v>
      </c>
      <c r="F1073" s="129" t="s">
        <v>14</v>
      </c>
      <c r="G1073" s="129"/>
      <c r="H1073" s="22" t="s">
        <v>586</v>
      </c>
      <c r="I1073" s="129" t="s">
        <v>15</v>
      </c>
      <c r="J1073" s="22" t="s">
        <v>5</v>
      </c>
      <c r="K1073" s="73"/>
      <c r="L1073" s="129"/>
      <c r="M1073" s="129"/>
      <c r="N1073" s="273"/>
      <c r="O1073" s="51" t="s">
        <v>13</v>
      </c>
      <c r="P1073" s="131"/>
      <c r="Q1073" s="131"/>
      <c r="R1073" s="129"/>
      <c r="S1073" s="129"/>
      <c r="T1073" s="129"/>
      <c r="X1073" s="142" t="b">
        <f>COUNT(SEARCH({"а";"б";"в";"г";"д";"е";"ё";"ж";"з";"и";"й";"к";"л";"м";"н";"о";"п";"р";"с";"т";"у";"ф";"х";"ц";"ч";"ш";"щ";"ъ";"ы";"ь";"э";"ю";"я"},E1073))&gt;0</f>
        <v>0</v>
      </c>
      <c r="Y1073" s="142" t="b">
        <f>COUNT(SEARCH({"а";"б";"в";"г";"д";"е";"ё";"ж";"з";"и";"й";"к";"л";"м";"н";"о";"п";"р";"с";"т";"у";"ф";"х";"ц";"ч";"ш";"щ";"ъ";"ы";"ь";"э";"ю";"я"},F1073))&gt;0</f>
        <v>0</v>
      </c>
      <c r="Z1073" s="142" t="b">
        <f>COUNT(SEARCH({"а";"б";"в";"г";"д";"е";"ё";"ж";"з";"и";"й";"к";"л";"м";"н";"о";"п";"р";"с";"т";"у";"ф";"х";"ц";"ч";"ш";"щ";"ъ";"ы";"ь";"э";"ю";"я"},K1073))&gt;0</f>
        <v>0</v>
      </c>
      <c r="AA1073" s="142" t="b">
        <f>COUNT(SEARCH({"а";"б";"в";"г";"д";"е";"ё";"ж";"з";"и";"й";"к";"л";"м";"н";"о";"п";"р";"с";"т";"у";"ф";"х";"ц";"ч";"ш";"щ";"ъ";"ы";"ь";"э";"ю";"я"},L1073))&gt;0</f>
        <v>0</v>
      </c>
      <c r="AB1073" s="142" t="b">
        <f>COUNT(SEARCH({"а";"б";"в";"г";"д";"е";"ё";"ж";"з";"и";"й";"к";"л";"м";"н";"о";"п";"р";"с";"т";"у";"ф";"х";"ц";"ч";"ш";"щ";"ъ";"ы";"ь";"э";"ю";"я"},I1073))&gt;0</f>
        <v>0</v>
      </c>
      <c r="AC1073" s="142" t="b">
        <f>COUNT(SEARCH({"а";"б";"в";"г";"д";"е";"ё";"ж";"з";"и";"й";"к";"л";"м";"н";"о";"п";"р";"с";"т";"у";"ф";"х";"ц";"ч";"ш";"щ";"ъ";"ы";"ь";"э";"ю";"я"},M1073))&gt;0</f>
        <v>0</v>
      </c>
      <c r="AD1073" s="27" t="b">
        <f t="shared" si="16"/>
        <v>1</v>
      </c>
    </row>
    <row r="1074" spans="1:30" s="289" customFormat="1" hidden="1">
      <c r="A1074" s="86" t="s">
        <v>285</v>
      </c>
      <c r="B1074" s="86"/>
      <c r="C1074" s="88" t="s">
        <v>4949</v>
      </c>
      <c r="D1074" s="312" t="s">
        <v>279</v>
      </c>
      <c r="E1074" s="114" t="s">
        <v>5012</v>
      </c>
      <c r="F1074" s="129" t="s">
        <v>8</v>
      </c>
      <c r="G1074" s="129"/>
      <c r="H1074" s="22" t="s">
        <v>67</v>
      </c>
      <c r="I1074" s="129" t="s">
        <v>97</v>
      </c>
      <c r="J1074" s="22" t="s">
        <v>5</v>
      </c>
      <c r="K1074" s="73"/>
      <c r="L1074" s="129"/>
      <c r="M1074" s="129"/>
      <c r="N1074" s="273" t="s">
        <v>587</v>
      </c>
      <c r="O1074" s="51" t="s">
        <v>397</v>
      </c>
      <c r="P1074" s="131"/>
      <c r="Q1074" s="131"/>
      <c r="R1074" s="129"/>
      <c r="S1074" s="129" t="s">
        <v>398</v>
      </c>
      <c r="T1074" s="129"/>
      <c r="X1074" s="142" t="b">
        <f>COUNT(SEARCH({"а";"б";"в";"г";"д";"е";"ё";"ж";"з";"и";"й";"к";"л";"м";"н";"о";"п";"р";"с";"т";"у";"ф";"х";"ц";"ч";"ш";"щ";"ъ";"ы";"ь";"э";"ю";"я"},E1074))&gt;0</f>
        <v>0</v>
      </c>
      <c r="Y1074" s="142" t="b">
        <f>COUNT(SEARCH({"а";"б";"в";"г";"д";"е";"ё";"ж";"з";"и";"й";"к";"л";"м";"н";"о";"п";"р";"с";"т";"у";"ф";"х";"ц";"ч";"ш";"щ";"ъ";"ы";"ь";"э";"ю";"я"},F1074))&gt;0</f>
        <v>0</v>
      </c>
      <c r="Z1074" s="142" t="b">
        <f>COUNT(SEARCH({"а";"б";"в";"г";"д";"е";"ё";"ж";"з";"и";"й";"к";"л";"м";"н";"о";"п";"р";"с";"т";"у";"ф";"х";"ц";"ч";"ш";"щ";"ъ";"ы";"ь";"э";"ю";"я"},K1074))&gt;0</f>
        <v>0</v>
      </c>
      <c r="AA1074" s="142" t="b">
        <f>COUNT(SEARCH({"а";"б";"в";"г";"д";"е";"ё";"ж";"з";"и";"й";"к";"л";"м";"н";"о";"п";"р";"с";"т";"у";"ф";"х";"ц";"ч";"ш";"щ";"ъ";"ы";"ь";"э";"ю";"я"},L1074))&gt;0</f>
        <v>0</v>
      </c>
      <c r="AB1074" s="142" t="b">
        <f>COUNT(SEARCH({"а";"б";"в";"г";"д";"е";"ё";"ж";"з";"и";"й";"к";"л";"м";"н";"о";"п";"р";"с";"т";"у";"ф";"х";"ц";"ч";"ш";"щ";"ъ";"ы";"ь";"э";"ю";"я"},I1074))&gt;0</f>
        <v>0</v>
      </c>
      <c r="AC1074" s="142" t="b">
        <f>COUNT(SEARCH({"а";"б";"в";"г";"д";"е";"ё";"ж";"з";"и";"й";"к";"л";"м";"н";"о";"п";"р";"с";"т";"у";"ф";"х";"ц";"ч";"ш";"щ";"ъ";"ы";"ь";"э";"ю";"я"},M1074))&gt;0</f>
        <v>0</v>
      </c>
      <c r="AD1074" s="27" t="b">
        <f t="shared" si="16"/>
        <v>1</v>
      </c>
    </row>
    <row r="1075" spans="1:30" s="289" customFormat="1" hidden="1">
      <c r="A1075" s="86" t="s">
        <v>285</v>
      </c>
      <c r="B1075" s="86"/>
      <c r="C1075" s="88" t="s">
        <v>4949</v>
      </c>
      <c r="D1075" s="312" t="s">
        <v>279</v>
      </c>
      <c r="E1075" s="114" t="s">
        <v>5012</v>
      </c>
      <c r="F1075" s="129" t="s">
        <v>10</v>
      </c>
      <c r="G1075" s="129"/>
      <c r="H1075" s="22" t="s">
        <v>588</v>
      </c>
      <c r="I1075" s="129" t="s">
        <v>3</v>
      </c>
      <c r="J1075" s="22" t="s">
        <v>5</v>
      </c>
      <c r="K1075" s="73"/>
      <c r="L1075" s="129"/>
      <c r="M1075" s="129"/>
      <c r="N1075" s="273"/>
      <c r="O1075" s="51" t="s">
        <v>399</v>
      </c>
      <c r="P1075" s="131"/>
      <c r="Q1075" s="131"/>
      <c r="R1075" s="129"/>
      <c r="S1075" s="129" t="s">
        <v>4</v>
      </c>
      <c r="T1075" s="129"/>
      <c r="X1075" s="142" t="b">
        <f>COUNT(SEARCH({"а";"б";"в";"г";"д";"е";"ё";"ж";"з";"и";"й";"к";"л";"м";"н";"о";"п";"р";"с";"т";"у";"ф";"х";"ц";"ч";"ш";"щ";"ъ";"ы";"ь";"э";"ю";"я"},E1075))&gt;0</f>
        <v>0</v>
      </c>
      <c r="Y1075" s="142" t="b">
        <f>COUNT(SEARCH({"а";"б";"в";"г";"д";"е";"ё";"ж";"з";"и";"й";"к";"л";"м";"н";"о";"п";"р";"с";"т";"у";"ф";"х";"ц";"ч";"ш";"щ";"ъ";"ы";"ь";"э";"ю";"я"},F1075))&gt;0</f>
        <v>0</v>
      </c>
      <c r="Z1075" s="142" t="b">
        <f>COUNT(SEARCH({"а";"б";"в";"г";"д";"е";"ё";"ж";"з";"и";"й";"к";"л";"м";"н";"о";"п";"р";"с";"т";"у";"ф";"х";"ц";"ч";"ш";"щ";"ъ";"ы";"ь";"э";"ю";"я"},K1075))&gt;0</f>
        <v>0</v>
      </c>
      <c r="AA1075" s="142" t="b">
        <f>COUNT(SEARCH({"а";"б";"в";"г";"д";"е";"ё";"ж";"з";"и";"й";"к";"л";"м";"н";"о";"п";"р";"с";"т";"у";"ф";"х";"ц";"ч";"ш";"щ";"ъ";"ы";"ь";"э";"ю";"я"},L1075))&gt;0</f>
        <v>0</v>
      </c>
      <c r="AB1075" s="142" t="b">
        <f>COUNT(SEARCH({"а";"б";"в";"г";"д";"е";"ё";"ж";"з";"и";"й";"к";"л";"м";"н";"о";"п";"р";"с";"т";"у";"ф";"х";"ц";"ч";"ш";"щ";"ъ";"ы";"ь";"э";"ю";"я"},I1075))&gt;0</f>
        <v>0</v>
      </c>
      <c r="AC1075" s="142" t="b">
        <f>COUNT(SEARCH({"а";"б";"в";"г";"д";"е";"ё";"ж";"з";"и";"й";"к";"л";"м";"н";"о";"п";"р";"с";"т";"у";"ф";"х";"ц";"ч";"ш";"щ";"ъ";"ы";"ь";"э";"ю";"я"},M1075))&gt;0</f>
        <v>0</v>
      </c>
      <c r="AD1075" s="27" t="b">
        <f t="shared" si="16"/>
        <v>1</v>
      </c>
    </row>
    <row r="1076" spans="1:30" s="289" customFormat="1" ht="30" hidden="1">
      <c r="A1076" s="86" t="s">
        <v>285</v>
      </c>
      <c r="B1076" s="86"/>
      <c r="C1076" s="88" t="s">
        <v>4949</v>
      </c>
      <c r="D1076" s="312" t="s">
        <v>279</v>
      </c>
      <c r="E1076" s="114" t="s">
        <v>5012</v>
      </c>
      <c r="F1076" s="129" t="s">
        <v>12</v>
      </c>
      <c r="G1076" s="129"/>
      <c r="H1076" s="22" t="s">
        <v>589</v>
      </c>
      <c r="I1076" s="129" t="s">
        <v>3</v>
      </c>
      <c r="J1076" s="22" t="s">
        <v>5</v>
      </c>
      <c r="K1076" s="73"/>
      <c r="L1076" s="129"/>
      <c r="M1076" s="129"/>
      <c r="N1076" s="273"/>
      <c r="O1076" s="51" t="s">
        <v>66</v>
      </c>
      <c r="P1076" s="131"/>
      <c r="Q1076" s="131"/>
      <c r="R1076" s="129"/>
      <c r="S1076" s="129" t="s">
        <v>4</v>
      </c>
      <c r="T1076" s="129"/>
      <c r="X1076" s="142" t="b">
        <f>COUNT(SEARCH({"а";"б";"в";"г";"д";"е";"ё";"ж";"з";"и";"й";"к";"л";"м";"н";"о";"п";"р";"с";"т";"у";"ф";"х";"ц";"ч";"ш";"щ";"ъ";"ы";"ь";"э";"ю";"я"},E1076))&gt;0</f>
        <v>0</v>
      </c>
      <c r="Y1076" s="142" t="b">
        <f>COUNT(SEARCH({"а";"б";"в";"г";"д";"е";"ё";"ж";"з";"и";"й";"к";"л";"м";"н";"о";"п";"р";"с";"т";"у";"ф";"х";"ц";"ч";"ш";"щ";"ъ";"ы";"ь";"э";"ю";"я"},F1076))&gt;0</f>
        <v>0</v>
      </c>
      <c r="Z1076" s="142" t="b">
        <f>COUNT(SEARCH({"а";"б";"в";"г";"д";"е";"ё";"ж";"з";"и";"й";"к";"л";"м";"н";"о";"п";"р";"с";"т";"у";"ф";"х";"ц";"ч";"ш";"щ";"ъ";"ы";"ь";"э";"ю";"я"},K1076))&gt;0</f>
        <v>0</v>
      </c>
      <c r="AA1076" s="142" t="b">
        <f>COUNT(SEARCH({"а";"б";"в";"г";"д";"е";"ё";"ж";"з";"и";"й";"к";"л";"м";"н";"о";"п";"р";"с";"т";"у";"ф";"х";"ц";"ч";"ш";"щ";"ъ";"ы";"ь";"э";"ю";"я"},L1076))&gt;0</f>
        <v>0</v>
      </c>
      <c r="AB1076" s="142" t="b">
        <f>COUNT(SEARCH({"а";"б";"в";"г";"д";"е";"ё";"ж";"з";"и";"й";"к";"л";"м";"н";"о";"п";"р";"с";"т";"у";"ф";"х";"ц";"ч";"ш";"щ";"ъ";"ы";"ь";"э";"ю";"я"},I1076))&gt;0</f>
        <v>0</v>
      </c>
      <c r="AC1076" s="142" t="b">
        <f>COUNT(SEARCH({"а";"б";"в";"г";"д";"е";"ё";"ж";"з";"и";"й";"к";"л";"м";"н";"о";"п";"р";"с";"т";"у";"ф";"х";"ц";"ч";"ш";"щ";"ъ";"ы";"ь";"э";"ю";"я"},M1076))&gt;0</f>
        <v>0</v>
      </c>
      <c r="AD1076" s="27" t="b">
        <f t="shared" si="16"/>
        <v>1</v>
      </c>
    </row>
    <row r="1077" spans="1:30" s="289" customFormat="1" hidden="1">
      <c r="A1077" s="86" t="s">
        <v>285</v>
      </c>
      <c r="B1077" s="86"/>
      <c r="C1077" s="88" t="s">
        <v>4949</v>
      </c>
      <c r="D1077" s="312" t="s">
        <v>279</v>
      </c>
      <c r="E1077" s="114" t="s">
        <v>5012</v>
      </c>
      <c r="F1077" s="129" t="s">
        <v>18</v>
      </c>
      <c r="G1077" s="129"/>
      <c r="H1077" s="22" t="s">
        <v>64</v>
      </c>
      <c r="I1077" s="129" t="s">
        <v>19</v>
      </c>
      <c r="J1077" s="22" t="s">
        <v>5</v>
      </c>
      <c r="K1077" s="73"/>
      <c r="L1077" s="129"/>
      <c r="M1077" s="129"/>
      <c r="N1077" s="273"/>
      <c r="O1077" s="51" t="s">
        <v>401</v>
      </c>
      <c r="P1077" s="131"/>
      <c r="Q1077" s="131"/>
      <c r="R1077" s="129"/>
      <c r="S1077" s="129"/>
      <c r="T1077" s="129"/>
      <c r="X1077" s="142" t="b">
        <f>COUNT(SEARCH({"а";"б";"в";"г";"д";"е";"ё";"ж";"з";"и";"й";"к";"л";"м";"н";"о";"п";"р";"с";"т";"у";"ф";"х";"ц";"ч";"ш";"щ";"ъ";"ы";"ь";"э";"ю";"я"},E1077))&gt;0</f>
        <v>0</v>
      </c>
      <c r="Y1077" s="142" t="b">
        <f>COUNT(SEARCH({"а";"б";"в";"г";"д";"е";"ё";"ж";"з";"и";"й";"к";"л";"м";"н";"о";"п";"р";"с";"т";"у";"ф";"х";"ц";"ч";"ш";"щ";"ъ";"ы";"ь";"э";"ю";"я"},F1077))&gt;0</f>
        <v>0</v>
      </c>
      <c r="Z1077" s="142" t="b">
        <f>COUNT(SEARCH({"а";"б";"в";"г";"д";"е";"ё";"ж";"з";"и";"й";"к";"л";"м";"н";"о";"п";"р";"с";"т";"у";"ф";"х";"ц";"ч";"ш";"щ";"ъ";"ы";"ь";"э";"ю";"я"},K1077))&gt;0</f>
        <v>0</v>
      </c>
      <c r="AA1077" s="142" t="b">
        <f>COUNT(SEARCH({"а";"б";"в";"г";"д";"е";"ё";"ж";"з";"и";"й";"к";"л";"м";"н";"о";"п";"р";"с";"т";"у";"ф";"х";"ц";"ч";"ш";"щ";"ъ";"ы";"ь";"э";"ю";"я"},L1077))&gt;0</f>
        <v>0</v>
      </c>
      <c r="AB1077" s="142" t="b">
        <f>COUNT(SEARCH({"а";"б";"в";"г";"д";"е";"ё";"ж";"з";"и";"й";"к";"л";"м";"н";"о";"п";"р";"с";"т";"у";"ф";"х";"ц";"ч";"ш";"щ";"ъ";"ы";"ь";"э";"ю";"я"},I1077))&gt;0</f>
        <v>0</v>
      </c>
      <c r="AC1077" s="142" t="b">
        <f>COUNT(SEARCH({"а";"б";"в";"г";"д";"е";"ё";"ж";"з";"и";"й";"к";"л";"м";"н";"о";"п";"р";"с";"т";"у";"ф";"х";"ц";"ч";"ш";"щ";"ъ";"ы";"ь";"э";"ю";"я"},M1077))&gt;0</f>
        <v>0</v>
      </c>
      <c r="AD1077" s="27" t="b">
        <f t="shared" si="16"/>
        <v>1</v>
      </c>
    </row>
    <row r="1078" spans="1:30" s="289" customFormat="1" hidden="1">
      <c r="A1078" s="86" t="s">
        <v>285</v>
      </c>
      <c r="B1078" s="86"/>
      <c r="C1078" s="88" t="s">
        <v>4949</v>
      </c>
      <c r="D1078" s="312" t="s">
        <v>279</v>
      </c>
      <c r="E1078" s="114" t="s">
        <v>5012</v>
      </c>
      <c r="F1078" s="129" t="s">
        <v>21</v>
      </c>
      <c r="G1078" s="129"/>
      <c r="H1078" s="22" t="s">
        <v>22</v>
      </c>
      <c r="I1078" s="129" t="s">
        <v>19</v>
      </c>
      <c r="J1078" s="22" t="s">
        <v>5</v>
      </c>
      <c r="K1078" s="73"/>
      <c r="L1078" s="129"/>
      <c r="M1078" s="129"/>
      <c r="N1078" s="273"/>
      <c r="O1078" s="51" t="s">
        <v>519</v>
      </c>
      <c r="P1078" s="131"/>
      <c r="Q1078" s="131"/>
      <c r="R1078" s="129"/>
      <c r="S1078" s="129" t="s">
        <v>4</v>
      </c>
      <c r="T1078" s="129"/>
      <c r="X1078" s="142" t="b">
        <f>COUNT(SEARCH({"а";"б";"в";"г";"д";"е";"ё";"ж";"з";"и";"й";"к";"л";"м";"н";"о";"п";"р";"с";"т";"у";"ф";"х";"ц";"ч";"ш";"щ";"ъ";"ы";"ь";"э";"ю";"я"},E1078))&gt;0</f>
        <v>0</v>
      </c>
      <c r="Y1078" s="142" t="b">
        <f>COUNT(SEARCH({"а";"б";"в";"г";"д";"е";"ё";"ж";"з";"и";"й";"к";"л";"м";"н";"о";"п";"р";"с";"т";"у";"ф";"х";"ц";"ч";"ш";"щ";"ъ";"ы";"ь";"э";"ю";"я"},F1078))&gt;0</f>
        <v>0</v>
      </c>
      <c r="Z1078" s="142" t="b">
        <f>COUNT(SEARCH({"а";"б";"в";"г";"д";"е";"ё";"ж";"з";"и";"й";"к";"л";"м";"н";"о";"п";"р";"с";"т";"у";"ф";"х";"ц";"ч";"ш";"щ";"ъ";"ы";"ь";"э";"ю";"я"},K1078))&gt;0</f>
        <v>0</v>
      </c>
      <c r="AA1078" s="142" t="b">
        <f>COUNT(SEARCH({"а";"б";"в";"г";"д";"е";"ё";"ж";"з";"и";"й";"к";"л";"м";"н";"о";"п";"р";"с";"т";"у";"ф";"х";"ц";"ч";"ш";"щ";"ъ";"ы";"ь";"э";"ю";"я"},L1078))&gt;0</f>
        <v>0</v>
      </c>
      <c r="AB1078" s="142" t="b">
        <f>COUNT(SEARCH({"а";"б";"в";"г";"д";"е";"ё";"ж";"з";"и";"й";"к";"л";"м";"н";"о";"п";"р";"с";"т";"у";"ф";"х";"ц";"ч";"ш";"щ";"ъ";"ы";"ь";"э";"ю";"я"},I1078))&gt;0</f>
        <v>0</v>
      </c>
      <c r="AC1078" s="142" t="b">
        <f>COUNT(SEARCH({"а";"б";"в";"г";"д";"е";"ё";"ж";"з";"и";"й";"к";"л";"м";"н";"о";"п";"р";"с";"т";"у";"ф";"х";"ц";"ч";"ш";"щ";"ъ";"ы";"ь";"э";"ю";"я"},M1078))&gt;0</f>
        <v>0</v>
      </c>
      <c r="AD1078" s="27" t="b">
        <f t="shared" si="16"/>
        <v>1</v>
      </c>
    </row>
    <row r="1079" spans="1:30" s="289" customFormat="1" hidden="1">
      <c r="A1079" s="86" t="s">
        <v>285</v>
      </c>
      <c r="B1079" s="86"/>
      <c r="C1079" s="88" t="s">
        <v>4949</v>
      </c>
      <c r="D1079" s="312" t="s">
        <v>279</v>
      </c>
      <c r="E1079" s="114" t="s">
        <v>5012</v>
      </c>
      <c r="F1079" s="129" t="s">
        <v>3826</v>
      </c>
      <c r="G1079" s="129"/>
      <c r="H1079" s="129" t="s">
        <v>3827</v>
      </c>
      <c r="I1079" s="129" t="s">
        <v>97</v>
      </c>
      <c r="J1079" s="22" t="s">
        <v>23</v>
      </c>
      <c r="K1079" s="73" t="s">
        <v>4943</v>
      </c>
      <c r="L1079" s="129" t="s">
        <v>3826</v>
      </c>
      <c r="M1079" s="129" t="s">
        <v>592</v>
      </c>
      <c r="N1079" s="273"/>
      <c r="O1079" s="51" t="s">
        <v>395</v>
      </c>
      <c r="P1079" s="131"/>
      <c r="Q1079" s="131"/>
      <c r="R1079" s="129"/>
      <c r="S1079" s="129"/>
      <c r="T1079" s="129"/>
      <c r="X1079" s="142" t="b">
        <f>COUNT(SEARCH({"а";"б";"в";"г";"д";"е";"ё";"ж";"з";"и";"й";"к";"л";"м";"н";"о";"п";"р";"с";"т";"у";"ф";"х";"ц";"ч";"ш";"щ";"ъ";"ы";"ь";"э";"ю";"я"},E1079))&gt;0</f>
        <v>0</v>
      </c>
      <c r="Y1079" s="142" t="b">
        <f>COUNT(SEARCH({"а";"б";"в";"г";"д";"е";"ё";"ж";"з";"и";"й";"к";"л";"м";"н";"о";"п";"р";"с";"т";"у";"ф";"х";"ц";"ч";"ш";"щ";"ъ";"ы";"ь";"э";"ю";"я"},F1079))&gt;0</f>
        <v>0</v>
      </c>
      <c r="Z1079" s="142" t="b">
        <f>COUNT(SEARCH({"а";"б";"в";"г";"д";"е";"ё";"ж";"з";"и";"й";"к";"л";"м";"н";"о";"п";"р";"с";"т";"у";"ф";"х";"ц";"ч";"ш";"щ";"ъ";"ы";"ь";"э";"ю";"я"},K1079))&gt;0</f>
        <v>0</v>
      </c>
      <c r="AA1079" s="142" t="b">
        <f>COUNT(SEARCH({"а";"б";"в";"г";"д";"е";"ё";"ж";"з";"и";"й";"к";"л";"м";"н";"о";"п";"р";"с";"т";"у";"ф";"х";"ц";"ч";"ш";"щ";"ъ";"ы";"ь";"э";"ю";"я"},L1079))&gt;0</f>
        <v>0</v>
      </c>
      <c r="AB1079" s="142" t="b">
        <f>COUNT(SEARCH({"а";"б";"в";"г";"д";"е";"ё";"ж";"з";"и";"й";"к";"л";"м";"н";"о";"п";"р";"с";"т";"у";"ф";"х";"ц";"ч";"ш";"щ";"ъ";"ы";"ь";"э";"ю";"я"},I1079))&gt;0</f>
        <v>0</v>
      </c>
      <c r="AC1079" s="142" t="b">
        <f>COUNT(SEARCH({"а";"б";"в";"г";"д";"е";"ё";"ж";"з";"и";"й";"к";"л";"м";"н";"о";"п";"р";"с";"т";"у";"ф";"х";"ц";"ч";"ш";"щ";"ъ";"ы";"ь";"э";"ю";"я"},M1079))&gt;0</f>
        <v>0</v>
      </c>
      <c r="AD1079" s="27" t="b">
        <f t="shared" si="16"/>
        <v>1</v>
      </c>
    </row>
    <row r="1080" spans="1:30" s="289" customFormat="1" hidden="1">
      <c r="A1080" s="86" t="s">
        <v>285</v>
      </c>
      <c r="B1080" s="86"/>
      <c r="C1080" s="88" t="s">
        <v>4949</v>
      </c>
      <c r="D1080" s="312" t="s">
        <v>279</v>
      </c>
      <c r="E1080" s="114" t="s">
        <v>5012</v>
      </c>
      <c r="F1080" s="129" t="s">
        <v>405</v>
      </c>
      <c r="G1080" s="96" t="s">
        <v>136</v>
      </c>
      <c r="H1080" s="114" t="s">
        <v>406</v>
      </c>
      <c r="I1080" s="129" t="s">
        <v>65</v>
      </c>
      <c r="J1080" s="22" t="s">
        <v>5</v>
      </c>
      <c r="K1080" s="73" t="s">
        <v>4943</v>
      </c>
      <c r="L1080" s="129" t="s">
        <v>405</v>
      </c>
      <c r="M1080" s="129" t="s">
        <v>65</v>
      </c>
      <c r="N1080" s="273"/>
      <c r="O1080" s="51" t="s">
        <v>395</v>
      </c>
      <c r="P1080" s="131"/>
      <c r="Q1080" s="131"/>
      <c r="R1080" s="129"/>
      <c r="S1080" s="129" t="s">
        <v>4</v>
      </c>
      <c r="T1080" s="129"/>
      <c r="X1080" s="142" t="b">
        <f>COUNT(SEARCH({"а";"б";"в";"г";"д";"е";"ё";"ж";"з";"и";"й";"к";"л";"м";"н";"о";"п";"р";"с";"т";"у";"ф";"х";"ц";"ч";"ш";"щ";"ъ";"ы";"ь";"э";"ю";"я"},E1080))&gt;0</f>
        <v>0</v>
      </c>
      <c r="Y1080" s="142" t="b">
        <f>COUNT(SEARCH({"а";"б";"в";"г";"д";"е";"ё";"ж";"з";"и";"й";"к";"л";"м";"н";"о";"п";"р";"с";"т";"у";"ф";"х";"ц";"ч";"ш";"щ";"ъ";"ы";"ь";"э";"ю";"я"},F1080))&gt;0</f>
        <v>0</v>
      </c>
      <c r="Z1080" s="142" t="b">
        <f>COUNT(SEARCH({"а";"б";"в";"г";"д";"е";"ё";"ж";"з";"и";"й";"к";"л";"м";"н";"о";"п";"р";"с";"т";"у";"ф";"х";"ц";"ч";"ш";"щ";"ъ";"ы";"ь";"э";"ю";"я"},K1080))&gt;0</f>
        <v>0</v>
      </c>
      <c r="AA1080" s="142" t="b">
        <f>COUNT(SEARCH({"а";"б";"в";"г";"д";"е";"ё";"ж";"з";"и";"й";"к";"л";"м";"н";"о";"п";"р";"с";"т";"у";"ф";"х";"ц";"ч";"ш";"щ";"ъ";"ы";"ь";"э";"ю";"я"},L1080))&gt;0</f>
        <v>0</v>
      </c>
      <c r="AB1080" s="142" t="b">
        <f>COUNT(SEARCH({"а";"б";"в";"г";"д";"е";"ё";"ж";"з";"и";"й";"к";"л";"м";"н";"о";"п";"р";"с";"т";"у";"ф";"х";"ц";"ч";"ш";"щ";"ъ";"ы";"ь";"э";"ю";"я"},I1080))&gt;0</f>
        <v>0</v>
      </c>
      <c r="AC1080" s="142" t="b">
        <f>COUNT(SEARCH({"а";"б";"в";"г";"д";"е";"ё";"ж";"з";"и";"й";"к";"л";"м";"н";"о";"п";"р";"с";"т";"у";"ф";"х";"ц";"ч";"ш";"щ";"ъ";"ы";"ь";"э";"ю";"я"},M1080))&gt;0</f>
        <v>0</v>
      </c>
      <c r="AD1080" s="27" t="b">
        <f t="shared" si="16"/>
        <v>1</v>
      </c>
    </row>
    <row r="1081" spans="1:30" s="289" customFormat="1" hidden="1">
      <c r="A1081" s="86" t="s">
        <v>285</v>
      </c>
      <c r="B1081" s="86"/>
      <c r="C1081" s="88" t="s">
        <v>4949</v>
      </c>
      <c r="D1081" s="312" t="s">
        <v>279</v>
      </c>
      <c r="E1081" s="114" t="s">
        <v>5012</v>
      </c>
      <c r="F1081" s="129" t="s">
        <v>407</v>
      </c>
      <c r="G1081" s="25"/>
      <c r="H1081" s="114" t="s">
        <v>408</v>
      </c>
      <c r="I1081" s="129" t="s">
        <v>65</v>
      </c>
      <c r="J1081" s="22" t="s">
        <v>23</v>
      </c>
      <c r="K1081" s="73" t="s">
        <v>4943</v>
      </c>
      <c r="L1081" s="129" t="s">
        <v>407</v>
      </c>
      <c r="M1081" s="129" t="s">
        <v>65</v>
      </c>
      <c r="N1081" s="273"/>
      <c r="O1081" s="51" t="s">
        <v>395</v>
      </c>
      <c r="P1081" s="131"/>
      <c r="Q1081" s="131"/>
      <c r="R1081" s="129"/>
      <c r="S1081" s="129"/>
      <c r="T1081" s="129"/>
      <c r="X1081" s="142" t="b">
        <f>COUNT(SEARCH({"а";"б";"в";"г";"д";"е";"ё";"ж";"з";"и";"й";"к";"л";"м";"н";"о";"п";"р";"с";"т";"у";"ф";"х";"ц";"ч";"ш";"щ";"ъ";"ы";"ь";"э";"ю";"я"},E1081))&gt;0</f>
        <v>0</v>
      </c>
      <c r="Y1081" s="142" t="b">
        <f>COUNT(SEARCH({"а";"б";"в";"г";"д";"е";"ё";"ж";"з";"и";"й";"к";"л";"м";"н";"о";"п";"р";"с";"т";"у";"ф";"х";"ц";"ч";"ш";"щ";"ъ";"ы";"ь";"э";"ю";"я"},F1081))&gt;0</f>
        <v>0</v>
      </c>
      <c r="Z1081" s="142" t="b">
        <f>COUNT(SEARCH({"а";"б";"в";"г";"д";"е";"ё";"ж";"з";"и";"й";"к";"л";"м";"н";"о";"п";"р";"с";"т";"у";"ф";"х";"ц";"ч";"ш";"щ";"ъ";"ы";"ь";"э";"ю";"я"},K1081))&gt;0</f>
        <v>0</v>
      </c>
      <c r="AA1081" s="142" t="b">
        <f>COUNT(SEARCH({"а";"б";"в";"г";"д";"е";"ё";"ж";"з";"и";"й";"к";"л";"м";"н";"о";"п";"р";"с";"т";"у";"ф";"х";"ц";"ч";"ш";"щ";"ъ";"ы";"ь";"э";"ю";"я"},L1081))&gt;0</f>
        <v>0</v>
      </c>
      <c r="AB1081" s="142" t="b">
        <f>COUNT(SEARCH({"а";"б";"в";"г";"д";"е";"ё";"ж";"з";"и";"й";"к";"л";"м";"н";"о";"п";"р";"с";"т";"у";"ф";"х";"ц";"ч";"ш";"щ";"ъ";"ы";"ь";"э";"ю";"я"},I1081))&gt;0</f>
        <v>0</v>
      </c>
      <c r="AC1081" s="142" t="b">
        <f>COUNT(SEARCH({"а";"б";"в";"г";"д";"е";"ё";"ж";"з";"и";"й";"к";"л";"м";"н";"о";"п";"р";"с";"т";"у";"ф";"х";"ц";"ч";"ш";"щ";"ъ";"ы";"ь";"э";"ю";"я"},M1081))&gt;0</f>
        <v>0</v>
      </c>
      <c r="AD1081" s="27" t="b">
        <f t="shared" si="16"/>
        <v>1</v>
      </c>
    </row>
    <row r="1082" spans="1:30" s="289" customFormat="1" ht="30" hidden="1">
      <c r="A1082" s="86" t="s">
        <v>285</v>
      </c>
      <c r="B1082" s="86"/>
      <c r="C1082" s="88" t="s">
        <v>4948</v>
      </c>
      <c r="D1082" s="312" t="s">
        <v>279</v>
      </c>
      <c r="E1082" s="114" t="s">
        <v>5011</v>
      </c>
      <c r="F1082" s="122" t="s">
        <v>1714</v>
      </c>
      <c r="G1082" s="279" t="s">
        <v>134</v>
      </c>
      <c r="H1082" s="114" t="s">
        <v>63</v>
      </c>
      <c r="I1082" s="114" t="s">
        <v>3</v>
      </c>
      <c r="J1082" s="22" t="s">
        <v>5</v>
      </c>
      <c r="K1082" s="73"/>
      <c r="L1082" s="129"/>
      <c r="M1082" s="129"/>
      <c r="N1082" s="273"/>
      <c r="O1082" s="51" t="s">
        <v>4965</v>
      </c>
      <c r="P1082" s="22" t="s">
        <v>5291</v>
      </c>
      <c r="Q1082" s="131" t="s">
        <v>4975</v>
      </c>
      <c r="R1082" s="129"/>
      <c r="S1082" s="114" t="s">
        <v>455</v>
      </c>
      <c r="T1082" s="129"/>
      <c r="X1082" s="142" t="b">
        <f>COUNT(SEARCH({"а";"б";"в";"г";"д";"е";"ё";"ж";"з";"и";"й";"к";"л";"м";"н";"о";"п";"р";"с";"т";"у";"ф";"х";"ц";"ч";"ш";"щ";"ъ";"ы";"ь";"э";"ю";"я"},E1082))&gt;0</f>
        <v>0</v>
      </c>
      <c r="Y1082" s="142" t="b">
        <f>COUNT(SEARCH({"а";"б";"в";"г";"д";"е";"ё";"ж";"з";"и";"й";"к";"л";"м";"н";"о";"п";"р";"с";"т";"у";"ф";"х";"ц";"ч";"ш";"щ";"ъ";"ы";"ь";"э";"ю";"я"},F1082))&gt;0</f>
        <v>0</v>
      </c>
      <c r="Z1082" s="142" t="b">
        <f>COUNT(SEARCH({"а";"б";"в";"г";"д";"е";"ё";"ж";"з";"и";"й";"к";"л";"м";"н";"о";"п";"р";"с";"т";"у";"ф";"х";"ц";"ч";"ш";"щ";"ъ";"ы";"ь";"э";"ю";"я"},K1082))&gt;0</f>
        <v>0</v>
      </c>
      <c r="AA1082" s="142" t="b">
        <f>COUNT(SEARCH({"а";"б";"в";"г";"д";"е";"ё";"ж";"з";"и";"й";"к";"л";"м";"н";"о";"п";"р";"с";"т";"у";"ф";"х";"ц";"ч";"ш";"щ";"ъ";"ы";"ь";"э";"ю";"я"},L1082))&gt;0</f>
        <v>0</v>
      </c>
      <c r="AB1082" s="142" t="b">
        <f>COUNT(SEARCH({"а";"б";"в";"г";"д";"е";"ё";"ж";"з";"и";"й";"к";"л";"м";"н";"о";"п";"р";"с";"т";"у";"ф";"х";"ц";"ч";"ш";"щ";"ъ";"ы";"ь";"э";"ю";"я"},I1082))&gt;0</f>
        <v>0</v>
      </c>
      <c r="AC1082" s="142" t="b">
        <f>COUNT(SEARCH({"а";"б";"в";"г";"д";"е";"ё";"ж";"з";"и";"й";"к";"л";"м";"н";"о";"п";"р";"с";"т";"у";"ф";"х";"ц";"ч";"ш";"щ";"ъ";"ы";"ь";"э";"ю";"я"},M1082))&gt;0</f>
        <v>0</v>
      </c>
      <c r="AD1082" s="27" t="b">
        <f t="shared" si="16"/>
        <v>1</v>
      </c>
    </row>
    <row r="1083" spans="1:30" s="289" customFormat="1" ht="30" hidden="1">
      <c r="A1083" s="86" t="s">
        <v>285</v>
      </c>
      <c r="B1083" s="86"/>
      <c r="C1083" s="88" t="s">
        <v>4948</v>
      </c>
      <c r="D1083" s="312" t="s">
        <v>279</v>
      </c>
      <c r="E1083" s="114" t="s">
        <v>5011</v>
      </c>
      <c r="F1083" s="124" t="s">
        <v>1715</v>
      </c>
      <c r="G1083" s="124" t="s">
        <v>135</v>
      </c>
      <c r="H1083" s="23" t="s">
        <v>5990</v>
      </c>
      <c r="I1083" s="124" t="s">
        <v>97</v>
      </c>
      <c r="J1083" s="23" t="s">
        <v>5</v>
      </c>
      <c r="K1083" s="75" t="s">
        <v>4941</v>
      </c>
      <c r="L1083" s="124" t="s">
        <v>73</v>
      </c>
      <c r="M1083" s="124" t="s">
        <v>70</v>
      </c>
      <c r="N1083" s="278"/>
      <c r="O1083" s="119" t="s">
        <v>440</v>
      </c>
      <c r="P1083" s="23"/>
      <c r="Q1083" s="23"/>
      <c r="R1083" s="124"/>
      <c r="S1083" s="23" t="s">
        <v>60</v>
      </c>
      <c r="T1083" s="124"/>
      <c r="X1083" s="142" t="b">
        <f>COUNT(SEARCH({"а";"б";"в";"г";"д";"е";"ё";"ж";"з";"и";"й";"к";"л";"м";"н";"о";"п";"р";"с";"т";"у";"ф";"х";"ц";"ч";"ш";"щ";"ъ";"ы";"ь";"э";"ю";"я"},E1083))&gt;0</f>
        <v>0</v>
      </c>
      <c r="Y1083" s="142" t="b">
        <f>COUNT(SEARCH({"а";"б";"в";"г";"д";"е";"ё";"ж";"з";"и";"й";"к";"л";"м";"н";"о";"п";"р";"с";"т";"у";"ф";"х";"ц";"ч";"ш";"щ";"ъ";"ы";"ь";"э";"ю";"я"},F1083))&gt;0</f>
        <v>0</v>
      </c>
      <c r="Z1083" s="142" t="b">
        <f>COUNT(SEARCH({"а";"б";"в";"г";"д";"е";"ё";"ж";"з";"и";"й";"к";"л";"м";"н";"о";"п";"р";"с";"т";"у";"ф";"х";"ц";"ч";"ш";"щ";"ъ";"ы";"ь";"э";"ю";"я"},K1083))&gt;0</f>
        <v>0</v>
      </c>
      <c r="AA1083" s="142" t="b">
        <f>COUNT(SEARCH({"а";"б";"в";"г";"д";"е";"ё";"ж";"з";"и";"й";"к";"л";"м";"н";"о";"п";"р";"с";"т";"у";"ф";"х";"ц";"ч";"ш";"щ";"ъ";"ы";"ь";"э";"ю";"я"},L1083))&gt;0</f>
        <v>0</v>
      </c>
      <c r="AB1083" s="142" t="b">
        <f>COUNT(SEARCH({"а";"б";"в";"г";"д";"е";"ё";"ж";"з";"и";"й";"к";"л";"м";"н";"о";"п";"р";"с";"т";"у";"ф";"х";"ц";"ч";"ш";"щ";"ъ";"ы";"ь";"э";"ю";"я"},I1083))&gt;0</f>
        <v>0</v>
      </c>
      <c r="AC1083" s="142" t="b">
        <f>COUNT(SEARCH({"а";"б";"в";"г";"д";"е";"ё";"ж";"з";"и";"й";"к";"л";"м";"н";"о";"п";"р";"с";"т";"у";"ф";"х";"ц";"ч";"ш";"щ";"ъ";"ы";"ь";"э";"ю";"я"},M1083))&gt;0</f>
        <v>0</v>
      </c>
      <c r="AD1083" s="27" t="b">
        <f t="shared" si="16"/>
        <v>1</v>
      </c>
    </row>
    <row r="1084" spans="1:30" s="289" customFormat="1" hidden="1">
      <c r="A1084" s="86" t="s">
        <v>285</v>
      </c>
      <c r="B1084" s="86"/>
      <c r="C1084" s="88" t="s">
        <v>4948</v>
      </c>
      <c r="D1084" s="312" t="s">
        <v>279</v>
      </c>
      <c r="E1084" s="114" t="s">
        <v>5011</v>
      </c>
      <c r="F1084" s="114" t="s">
        <v>14</v>
      </c>
      <c r="G1084" s="129"/>
      <c r="H1084" s="114" t="s">
        <v>13</v>
      </c>
      <c r="I1084" s="114" t="s">
        <v>15</v>
      </c>
      <c r="J1084" s="22" t="s">
        <v>5</v>
      </c>
      <c r="K1084" s="73"/>
      <c r="L1084" s="129"/>
      <c r="M1084" s="129"/>
      <c r="N1084" s="273"/>
      <c r="O1084" s="51" t="s">
        <v>13</v>
      </c>
      <c r="P1084" s="131"/>
      <c r="Q1084" s="131"/>
      <c r="R1084" s="129"/>
      <c r="S1084" s="114"/>
      <c r="T1084" s="129"/>
      <c r="X1084" s="142" t="b">
        <f>COUNT(SEARCH({"а";"б";"в";"г";"д";"е";"ё";"ж";"з";"и";"й";"к";"л";"м";"н";"о";"п";"р";"с";"т";"у";"ф";"х";"ц";"ч";"ш";"щ";"ъ";"ы";"ь";"э";"ю";"я"},E1084))&gt;0</f>
        <v>0</v>
      </c>
      <c r="Y1084" s="142" t="b">
        <f>COUNT(SEARCH({"а";"б";"в";"г";"д";"е";"ё";"ж";"з";"и";"й";"к";"л";"м";"н";"о";"п";"р";"с";"т";"у";"ф";"х";"ц";"ч";"ш";"щ";"ъ";"ы";"ь";"э";"ю";"я"},F1084))&gt;0</f>
        <v>0</v>
      </c>
      <c r="Z1084" s="142" t="b">
        <f>COUNT(SEARCH({"а";"б";"в";"г";"д";"е";"ё";"ж";"з";"и";"й";"к";"л";"м";"н";"о";"п";"р";"с";"т";"у";"ф";"х";"ц";"ч";"ш";"щ";"ъ";"ы";"ь";"э";"ю";"я"},K1084))&gt;0</f>
        <v>0</v>
      </c>
      <c r="AA1084" s="142" t="b">
        <f>COUNT(SEARCH({"а";"б";"в";"г";"д";"е";"ё";"ж";"з";"и";"й";"к";"л";"м";"н";"о";"п";"р";"с";"т";"у";"ф";"х";"ц";"ч";"ш";"щ";"ъ";"ы";"ь";"э";"ю";"я"},L1084))&gt;0</f>
        <v>0</v>
      </c>
      <c r="AB1084" s="142" t="b">
        <f>COUNT(SEARCH({"а";"б";"в";"г";"д";"е";"ё";"ж";"з";"и";"й";"к";"л";"м";"н";"о";"п";"р";"с";"т";"у";"ф";"х";"ц";"ч";"ш";"щ";"ъ";"ы";"ь";"э";"ю";"я"},I1084))&gt;0</f>
        <v>0</v>
      </c>
      <c r="AC1084" s="142" t="b">
        <f>COUNT(SEARCH({"а";"б";"в";"г";"д";"е";"ё";"ж";"з";"и";"й";"к";"л";"м";"н";"о";"п";"р";"с";"т";"у";"ф";"х";"ц";"ч";"ш";"щ";"ъ";"ы";"ь";"э";"ю";"я"},M1084))&gt;0</f>
        <v>0</v>
      </c>
      <c r="AD1084" s="27" t="b">
        <f t="shared" si="16"/>
        <v>1</v>
      </c>
    </row>
    <row r="1085" spans="1:30" s="289" customFormat="1" hidden="1">
      <c r="A1085" s="86" t="s">
        <v>285</v>
      </c>
      <c r="B1085" s="86"/>
      <c r="C1085" s="88" t="s">
        <v>4948</v>
      </c>
      <c r="D1085" s="312" t="s">
        <v>279</v>
      </c>
      <c r="E1085" s="114" t="s">
        <v>5011</v>
      </c>
      <c r="F1085" s="114" t="s">
        <v>8</v>
      </c>
      <c r="G1085" s="129"/>
      <c r="H1085" s="114" t="s">
        <v>67</v>
      </c>
      <c r="I1085" s="114" t="s">
        <v>97</v>
      </c>
      <c r="J1085" s="22" t="s">
        <v>5</v>
      </c>
      <c r="K1085" s="73"/>
      <c r="L1085" s="129"/>
      <c r="M1085" s="129"/>
      <c r="N1085" s="279" t="s">
        <v>446</v>
      </c>
      <c r="O1085" s="51" t="s">
        <v>447</v>
      </c>
      <c r="P1085" s="131"/>
      <c r="Q1085" s="131"/>
      <c r="R1085" s="129"/>
      <c r="S1085" s="114" t="s">
        <v>398</v>
      </c>
      <c r="T1085" s="129"/>
      <c r="X1085" s="142" t="b">
        <f>COUNT(SEARCH({"а";"б";"в";"г";"д";"е";"ё";"ж";"з";"и";"й";"к";"л";"м";"н";"о";"п";"р";"с";"т";"у";"ф";"х";"ц";"ч";"ш";"щ";"ъ";"ы";"ь";"э";"ю";"я"},E1085))&gt;0</f>
        <v>0</v>
      </c>
      <c r="Y1085" s="142" t="b">
        <f>COUNT(SEARCH({"а";"б";"в";"г";"д";"е";"ё";"ж";"з";"и";"й";"к";"л";"м";"н";"о";"п";"р";"с";"т";"у";"ф";"х";"ц";"ч";"ш";"щ";"ъ";"ы";"ь";"э";"ю";"я"},F1085))&gt;0</f>
        <v>0</v>
      </c>
      <c r="Z1085" s="142" t="b">
        <f>COUNT(SEARCH({"а";"б";"в";"г";"д";"е";"ё";"ж";"з";"и";"й";"к";"л";"м";"н";"о";"п";"р";"с";"т";"у";"ф";"х";"ц";"ч";"ш";"щ";"ъ";"ы";"ь";"э";"ю";"я"},K1085))&gt;0</f>
        <v>0</v>
      </c>
      <c r="AA1085" s="142" t="b">
        <f>COUNT(SEARCH({"а";"б";"в";"г";"д";"е";"ё";"ж";"з";"и";"й";"к";"л";"м";"н";"о";"п";"р";"с";"т";"у";"ф";"х";"ц";"ч";"ш";"щ";"ъ";"ы";"ь";"э";"ю";"я"},L1085))&gt;0</f>
        <v>0</v>
      </c>
      <c r="AB1085" s="142" t="b">
        <f>COUNT(SEARCH({"а";"б";"в";"г";"д";"е";"ё";"ж";"з";"и";"й";"к";"л";"м";"н";"о";"п";"р";"с";"т";"у";"ф";"х";"ц";"ч";"ш";"щ";"ъ";"ы";"ь";"э";"ю";"я"},I1085))&gt;0</f>
        <v>0</v>
      </c>
      <c r="AC1085" s="142" t="b">
        <f>COUNT(SEARCH({"а";"б";"в";"г";"д";"е";"ё";"ж";"з";"и";"й";"к";"л";"м";"н";"о";"п";"р";"с";"т";"у";"ф";"х";"ц";"ч";"ш";"щ";"ъ";"ы";"ь";"э";"ю";"я"},M1085))&gt;0</f>
        <v>0</v>
      </c>
      <c r="AD1085" s="27" t="b">
        <f t="shared" si="16"/>
        <v>1</v>
      </c>
    </row>
    <row r="1086" spans="1:30" s="289" customFormat="1" ht="30" hidden="1">
      <c r="A1086" s="86" t="s">
        <v>285</v>
      </c>
      <c r="B1086" s="86"/>
      <c r="C1086" s="88" t="s">
        <v>4948</v>
      </c>
      <c r="D1086" s="312" t="s">
        <v>279</v>
      </c>
      <c r="E1086" s="114" t="s">
        <v>5011</v>
      </c>
      <c r="F1086" s="114" t="s">
        <v>12</v>
      </c>
      <c r="G1086" s="129"/>
      <c r="H1086" s="114" t="s">
        <v>400</v>
      </c>
      <c r="I1086" s="114" t="s">
        <v>3</v>
      </c>
      <c r="J1086" s="22" t="s">
        <v>5</v>
      </c>
      <c r="K1086" s="73"/>
      <c r="L1086" s="129"/>
      <c r="M1086" s="129"/>
      <c r="N1086" s="273"/>
      <c r="O1086" s="51" t="s">
        <v>66</v>
      </c>
      <c r="P1086" s="131"/>
      <c r="Q1086" s="131"/>
      <c r="R1086" s="129"/>
      <c r="S1086" s="114" t="s">
        <v>4</v>
      </c>
      <c r="T1086" s="129"/>
      <c r="X1086" s="142" t="b">
        <f>COUNT(SEARCH({"а";"б";"в";"г";"д";"е";"ё";"ж";"з";"и";"й";"к";"л";"м";"н";"о";"п";"р";"с";"т";"у";"ф";"х";"ц";"ч";"ш";"щ";"ъ";"ы";"ь";"э";"ю";"я"},E1086))&gt;0</f>
        <v>0</v>
      </c>
      <c r="Y1086" s="142" t="b">
        <f>COUNT(SEARCH({"а";"б";"в";"г";"д";"е";"ё";"ж";"з";"и";"й";"к";"л";"м";"н";"о";"п";"р";"с";"т";"у";"ф";"х";"ц";"ч";"ш";"щ";"ъ";"ы";"ь";"э";"ю";"я"},F1086))&gt;0</f>
        <v>0</v>
      </c>
      <c r="Z1086" s="142" t="b">
        <f>COUNT(SEARCH({"а";"б";"в";"г";"д";"е";"ё";"ж";"з";"и";"й";"к";"л";"м";"н";"о";"п";"р";"с";"т";"у";"ф";"х";"ц";"ч";"ш";"щ";"ъ";"ы";"ь";"э";"ю";"я"},K1086))&gt;0</f>
        <v>0</v>
      </c>
      <c r="AA1086" s="142" t="b">
        <f>COUNT(SEARCH({"а";"б";"в";"г";"д";"е";"ё";"ж";"з";"и";"й";"к";"л";"м";"н";"о";"п";"р";"с";"т";"у";"ф";"х";"ц";"ч";"ш";"щ";"ъ";"ы";"ь";"э";"ю";"я"},L1086))&gt;0</f>
        <v>0</v>
      </c>
      <c r="AB1086" s="142" t="b">
        <f>COUNT(SEARCH({"а";"б";"в";"г";"д";"е";"ё";"ж";"з";"и";"й";"к";"л";"м";"н";"о";"п";"р";"с";"т";"у";"ф";"х";"ц";"ч";"ш";"щ";"ъ";"ы";"ь";"э";"ю";"я"},I1086))&gt;0</f>
        <v>0</v>
      </c>
      <c r="AC1086" s="142" t="b">
        <f>COUNT(SEARCH({"а";"б";"в";"г";"д";"е";"ё";"ж";"з";"и";"й";"к";"л";"м";"н";"о";"п";"р";"с";"т";"у";"ф";"х";"ц";"ч";"ш";"щ";"ъ";"ы";"ь";"э";"ю";"я"},M1086))&gt;0</f>
        <v>0</v>
      </c>
      <c r="AD1086" s="27" t="b">
        <f t="shared" si="16"/>
        <v>1</v>
      </c>
    </row>
    <row r="1087" spans="1:30" s="289" customFormat="1" hidden="1">
      <c r="A1087" s="86" t="s">
        <v>285</v>
      </c>
      <c r="B1087" s="86"/>
      <c r="C1087" s="88" t="s">
        <v>4948</v>
      </c>
      <c r="D1087" s="312" t="s">
        <v>279</v>
      </c>
      <c r="E1087" s="114" t="s">
        <v>5011</v>
      </c>
      <c r="F1087" s="114" t="s">
        <v>18</v>
      </c>
      <c r="G1087" s="129"/>
      <c r="H1087" s="114" t="s">
        <v>456</v>
      </c>
      <c r="I1087" s="114" t="s">
        <v>19</v>
      </c>
      <c r="J1087" s="22" t="s">
        <v>5</v>
      </c>
      <c r="K1087" s="73"/>
      <c r="L1087" s="129"/>
      <c r="M1087" s="129"/>
      <c r="N1087" s="273"/>
      <c r="O1087" s="51" t="s">
        <v>401</v>
      </c>
      <c r="P1087" s="131"/>
      <c r="Q1087" s="131"/>
      <c r="R1087" s="129"/>
      <c r="S1087" s="114"/>
      <c r="T1087" s="129"/>
      <c r="X1087" s="142" t="b">
        <f>COUNT(SEARCH({"а";"б";"в";"г";"д";"е";"ё";"ж";"з";"и";"й";"к";"л";"м";"н";"о";"п";"р";"с";"т";"у";"ф";"х";"ц";"ч";"ш";"щ";"ъ";"ы";"ь";"э";"ю";"я"},E1087))&gt;0</f>
        <v>0</v>
      </c>
      <c r="Y1087" s="142" t="b">
        <f>COUNT(SEARCH({"а";"б";"в";"г";"д";"е";"ё";"ж";"з";"и";"й";"к";"л";"м";"н";"о";"п";"р";"с";"т";"у";"ф";"х";"ц";"ч";"ш";"щ";"ъ";"ы";"ь";"э";"ю";"я"},F1087))&gt;0</f>
        <v>0</v>
      </c>
      <c r="Z1087" s="142" t="b">
        <f>COUNT(SEARCH({"а";"б";"в";"г";"д";"е";"ё";"ж";"з";"и";"й";"к";"л";"м";"н";"о";"п";"р";"с";"т";"у";"ф";"х";"ц";"ч";"ш";"щ";"ъ";"ы";"ь";"э";"ю";"я"},K1087))&gt;0</f>
        <v>0</v>
      </c>
      <c r="AA1087" s="142" t="b">
        <f>COUNT(SEARCH({"а";"б";"в";"г";"д";"е";"ё";"ж";"з";"и";"й";"к";"л";"м";"н";"о";"п";"р";"с";"т";"у";"ф";"х";"ц";"ч";"ш";"щ";"ъ";"ы";"ь";"э";"ю";"я"},L1087))&gt;0</f>
        <v>0</v>
      </c>
      <c r="AB1087" s="142" t="b">
        <f>COUNT(SEARCH({"а";"б";"в";"г";"д";"е";"ё";"ж";"з";"и";"й";"к";"л";"м";"н";"о";"п";"р";"с";"т";"у";"ф";"х";"ц";"ч";"ш";"щ";"ъ";"ы";"ь";"э";"ю";"я"},I1087))&gt;0</f>
        <v>0</v>
      </c>
      <c r="AC1087" s="142" t="b">
        <f>COUNT(SEARCH({"а";"б";"в";"г";"д";"е";"ё";"ж";"з";"и";"й";"к";"л";"м";"н";"о";"п";"р";"с";"т";"у";"ф";"х";"ц";"ч";"ш";"щ";"ъ";"ы";"ь";"э";"ю";"я"},M1087))&gt;0</f>
        <v>0</v>
      </c>
      <c r="AD1087" s="27" t="b">
        <f t="shared" si="16"/>
        <v>1</v>
      </c>
    </row>
    <row r="1088" spans="1:30" s="289" customFormat="1" hidden="1">
      <c r="A1088" s="86" t="s">
        <v>285</v>
      </c>
      <c r="B1088" s="86"/>
      <c r="C1088" s="88" t="s">
        <v>4948</v>
      </c>
      <c r="D1088" s="312" t="s">
        <v>279</v>
      </c>
      <c r="E1088" s="114" t="s">
        <v>5011</v>
      </c>
      <c r="F1088" s="114" t="s">
        <v>21</v>
      </c>
      <c r="G1088" s="129"/>
      <c r="H1088" s="114" t="s">
        <v>402</v>
      </c>
      <c r="I1088" s="114" t="s">
        <v>19</v>
      </c>
      <c r="J1088" s="22" t="s">
        <v>5</v>
      </c>
      <c r="K1088" s="73"/>
      <c r="L1088" s="129"/>
      <c r="M1088" s="129"/>
      <c r="N1088" s="273"/>
      <c r="O1088" s="51" t="s">
        <v>519</v>
      </c>
      <c r="P1088" s="131"/>
      <c r="Q1088" s="131"/>
      <c r="R1088" s="129"/>
      <c r="S1088" s="22" t="s">
        <v>4</v>
      </c>
      <c r="T1088" s="129"/>
      <c r="X1088" s="142" t="b">
        <f>COUNT(SEARCH({"а";"б";"в";"г";"д";"е";"ё";"ж";"з";"и";"й";"к";"л";"м";"н";"о";"п";"р";"с";"т";"у";"ф";"х";"ц";"ч";"ш";"щ";"ъ";"ы";"ь";"э";"ю";"я"},E1088))&gt;0</f>
        <v>0</v>
      </c>
      <c r="Y1088" s="142" t="b">
        <f>COUNT(SEARCH({"а";"б";"в";"г";"д";"е";"ё";"ж";"з";"и";"й";"к";"л";"м";"н";"о";"п";"р";"с";"т";"у";"ф";"х";"ц";"ч";"ш";"щ";"ъ";"ы";"ь";"э";"ю";"я"},F1088))&gt;0</f>
        <v>0</v>
      </c>
      <c r="Z1088" s="142" t="b">
        <f>COUNT(SEARCH({"а";"б";"в";"г";"д";"е";"ё";"ж";"з";"и";"й";"к";"л";"м";"н";"о";"п";"р";"с";"т";"у";"ф";"х";"ц";"ч";"ш";"щ";"ъ";"ы";"ь";"э";"ю";"я"},K1088))&gt;0</f>
        <v>0</v>
      </c>
      <c r="AA1088" s="142" t="b">
        <f>COUNT(SEARCH({"а";"б";"в";"г";"д";"е";"ё";"ж";"з";"и";"й";"к";"л";"м";"н";"о";"п";"р";"с";"т";"у";"ф";"х";"ц";"ч";"ш";"щ";"ъ";"ы";"ь";"э";"ю";"я"},L1088))&gt;0</f>
        <v>0</v>
      </c>
      <c r="AB1088" s="142" t="b">
        <f>COUNT(SEARCH({"а";"б";"в";"г";"д";"е";"ё";"ж";"з";"и";"й";"к";"л";"м";"н";"о";"п";"р";"с";"т";"у";"ф";"х";"ц";"ч";"ш";"щ";"ъ";"ы";"ь";"э";"ю";"я"},I1088))&gt;0</f>
        <v>0</v>
      </c>
      <c r="AC1088" s="142" t="b">
        <f>COUNT(SEARCH({"а";"б";"в";"г";"д";"е";"ё";"ж";"з";"и";"й";"к";"л";"м";"н";"о";"п";"р";"с";"т";"у";"ф";"х";"ц";"ч";"ш";"щ";"ъ";"ы";"ь";"э";"ю";"я"},M1088))&gt;0</f>
        <v>0</v>
      </c>
      <c r="AD1088" s="27" t="b">
        <f t="shared" si="16"/>
        <v>1</v>
      </c>
    </row>
    <row r="1089" spans="1:30" s="289" customFormat="1" hidden="1">
      <c r="A1089" s="86" t="s">
        <v>285</v>
      </c>
      <c r="B1089" s="86"/>
      <c r="C1089" s="88" t="s">
        <v>4948</v>
      </c>
      <c r="D1089" s="312" t="s">
        <v>279</v>
      </c>
      <c r="E1089" s="114" t="s">
        <v>5011</v>
      </c>
      <c r="F1089" s="114" t="s">
        <v>93</v>
      </c>
      <c r="G1089" s="96" t="s">
        <v>136</v>
      </c>
      <c r="H1089" s="114" t="s">
        <v>578</v>
      </c>
      <c r="I1089" s="114" t="s">
        <v>65</v>
      </c>
      <c r="J1089" s="22" t="s">
        <v>5</v>
      </c>
      <c r="K1089" s="73" t="s">
        <v>4941</v>
      </c>
      <c r="L1089" s="129" t="s">
        <v>94</v>
      </c>
      <c r="M1089" s="114" t="s">
        <v>65</v>
      </c>
      <c r="N1089" s="273"/>
      <c r="O1089" s="51" t="s">
        <v>395</v>
      </c>
      <c r="P1089" s="131"/>
      <c r="Q1089" s="131"/>
      <c r="R1089" s="129"/>
      <c r="S1089" s="114" t="s">
        <v>4</v>
      </c>
      <c r="T1089" s="129" t="s">
        <v>276</v>
      </c>
      <c r="X1089" s="142" t="b">
        <f>COUNT(SEARCH({"а";"б";"в";"г";"д";"е";"ё";"ж";"з";"и";"й";"к";"л";"м";"н";"о";"п";"р";"с";"т";"у";"ф";"х";"ц";"ч";"ш";"щ";"ъ";"ы";"ь";"э";"ю";"я"},E1089))&gt;0</f>
        <v>0</v>
      </c>
      <c r="Y1089" s="142" t="b">
        <f>COUNT(SEARCH({"а";"б";"в";"г";"д";"е";"ё";"ж";"з";"и";"й";"к";"л";"м";"н";"о";"п";"р";"с";"т";"у";"ф";"х";"ц";"ч";"ш";"щ";"ъ";"ы";"ь";"э";"ю";"я"},F1089))&gt;0</f>
        <v>0</v>
      </c>
      <c r="Z1089" s="142" t="b">
        <f>COUNT(SEARCH({"а";"б";"в";"г";"д";"е";"ё";"ж";"з";"и";"й";"к";"л";"м";"н";"о";"п";"р";"с";"т";"у";"ф";"х";"ц";"ч";"ш";"щ";"ъ";"ы";"ь";"э";"ю";"я"},K1089))&gt;0</f>
        <v>0</v>
      </c>
      <c r="AA1089" s="142" t="b">
        <f>COUNT(SEARCH({"а";"б";"в";"г";"д";"е";"ё";"ж";"з";"и";"й";"к";"л";"м";"н";"о";"п";"р";"с";"т";"у";"ф";"х";"ц";"ч";"ш";"щ";"ъ";"ы";"ь";"э";"ю";"я"},L1089))&gt;0</f>
        <v>0</v>
      </c>
      <c r="AB1089" s="142" t="b">
        <f>COUNT(SEARCH({"а";"б";"в";"г";"д";"е";"ё";"ж";"з";"и";"й";"к";"л";"м";"н";"о";"п";"р";"с";"т";"у";"ф";"х";"ц";"ч";"ш";"щ";"ъ";"ы";"ь";"э";"ю";"я"},I1089))&gt;0</f>
        <v>0</v>
      </c>
      <c r="AC1089" s="142" t="b">
        <f>COUNT(SEARCH({"а";"б";"в";"г";"д";"е";"ё";"ж";"з";"и";"й";"к";"л";"м";"н";"о";"п";"р";"с";"т";"у";"ф";"х";"ц";"ч";"ш";"щ";"ъ";"ы";"ь";"э";"ю";"я"},M1089))&gt;0</f>
        <v>0</v>
      </c>
      <c r="AD1089" s="27" t="b">
        <f t="shared" si="16"/>
        <v>1</v>
      </c>
    </row>
    <row r="1090" spans="1:30" s="289" customFormat="1" hidden="1">
      <c r="A1090" s="86" t="s">
        <v>285</v>
      </c>
      <c r="B1090" s="86"/>
      <c r="C1090" s="88" t="s">
        <v>4948</v>
      </c>
      <c r="D1090" s="312" t="s">
        <v>279</v>
      </c>
      <c r="E1090" s="114" t="s">
        <v>5011</v>
      </c>
      <c r="F1090" s="114" t="s">
        <v>1722</v>
      </c>
      <c r="G1090" s="129"/>
      <c r="H1090" s="114" t="s">
        <v>1723</v>
      </c>
      <c r="I1090" s="114" t="s">
        <v>97</v>
      </c>
      <c r="J1090" s="22" t="s">
        <v>23</v>
      </c>
      <c r="K1090" s="73" t="s">
        <v>4941</v>
      </c>
      <c r="L1090" s="129" t="s">
        <v>1722</v>
      </c>
      <c r="M1090" s="114" t="s">
        <v>4393</v>
      </c>
      <c r="N1090" s="273"/>
      <c r="O1090" s="51" t="s">
        <v>395</v>
      </c>
      <c r="P1090" s="131"/>
      <c r="Q1090" s="131"/>
      <c r="R1090" s="129"/>
      <c r="S1090" s="114"/>
      <c r="T1090" s="129"/>
      <c r="X1090" s="142" t="b">
        <f>COUNT(SEARCH({"а";"б";"в";"г";"д";"е";"ё";"ж";"з";"и";"й";"к";"л";"м";"н";"о";"п";"р";"с";"т";"у";"ф";"х";"ц";"ч";"ш";"щ";"ъ";"ы";"ь";"э";"ю";"я"},E1090))&gt;0</f>
        <v>0</v>
      </c>
      <c r="Y1090" s="142" t="b">
        <f>COUNT(SEARCH({"а";"б";"в";"г";"д";"е";"ё";"ж";"з";"и";"й";"к";"л";"м";"н";"о";"п";"р";"с";"т";"у";"ф";"х";"ц";"ч";"ш";"щ";"ъ";"ы";"ь";"э";"ю";"я"},F1090))&gt;0</f>
        <v>0</v>
      </c>
      <c r="Z1090" s="142" t="b">
        <f>COUNT(SEARCH({"а";"б";"в";"г";"д";"е";"ё";"ж";"з";"и";"й";"к";"л";"м";"н";"о";"п";"р";"с";"т";"у";"ф";"х";"ц";"ч";"ш";"щ";"ъ";"ы";"ь";"э";"ю";"я"},K1090))&gt;0</f>
        <v>0</v>
      </c>
      <c r="AA1090" s="142" t="b">
        <f>COUNT(SEARCH({"а";"б";"в";"г";"д";"е";"ё";"ж";"з";"и";"й";"к";"л";"м";"н";"о";"п";"р";"с";"т";"у";"ф";"х";"ц";"ч";"ш";"щ";"ъ";"ы";"ь";"э";"ю";"я"},L1090))&gt;0</f>
        <v>0</v>
      </c>
      <c r="AB1090" s="142" t="b">
        <f>COUNT(SEARCH({"а";"б";"в";"г";"д";"е";"ё";"ж";"з";"и";"й";"к";"л";"м";"н";"о";"п";"р";"с";"т";"у";"ф";"х";"ц";"ч";"ш";"щ";"ъ";"ы";"ь";"э";"ю";"я"},I1090))&gt;0</f>
        <v>0</v>
      </c>
      <c r="AC1090" s="142" t="b">
        <f>COUNT(SEARCH({"а";"б";"в";"г";"д";"е";"ё";"ж";"з";"и";"й";"к";"л";"м";"н";"о";"п";"р";"с";"т";"у";"ф";"х";"ц";"ч";"ш";"щ";"ъ";"ы";"ь";"э";"ю";"я"},M1090))&gt;0</f>
        <v>0</v>
      </c>
      <c r="AD1090" s="27" t="b">
        <f t="shared" si="16"/>
        <v>1</v>
      </c>
    </row>
    <row r="1091" spans="1:30" s="289" customFormat="1" hidden="1">
      <c r="A1091" s="86" t="s">
        <v>285</v>
      </c>
      <c r="B1091" s="86"/>
      <c r="C1091" s="88" t="s">
        <v>4948</v>
      </c>
      <c r="D1091" s="312" t="s">
        <v>279</v>
      </c>
      <c r="E1091" s="114" t="s">
        <v>5011</v>
      </c>
      <c r="F1091" s="114" t="s">
        <v>1724</v>
      </c>
      <c r="G1091" s="129"/>
      <c r="H1091" s="114" t="s">
        <v>1725</v>
      </c>
      <c r="I1091" s="114" t="s">
        <v>97</v>
      </c>
      <c r="J1091" s="22" t="s">
        <v>23</v>
      </c>
      <c r="K1091" s="73" t="s">
        <v>4941</v>
      </c>
      <c r="L1091" s="129" t="s">
        <v>1724</v>
      </c>
      <c r="M1091" s="114" t="s">
        <v>482</v>
      </c>
      <c r="N1091" s="273"/>
      <c r="O1091" s="51" t="s">
        <v>395</v>
      </c>
      <c r="P1091" s="131"/>
      <c r="Q1091" s="131"/>
      <c r="R1091" s="129"/>
      <c r="S1091" s="114"/>
      <c r="T1091" s="129"/>
      <c r="X1091" s="142" t="b">
        <f>COUNT(SEARCH({"а";"б";"в";"г";"д";"е";"ё";"ж";"з";"и";"й";"к";"л";"м";"н";"о";"п";"р";"с";"т";"у";"ф";"х";"ц";"ч";"ш";"щ";"ъ";"ы";"ь";"э";"ю";"я"},E1091))&gt;0</f>
        <v>0</v>
      </c>
      <c r="Y1091" s="142" t="b">
        <f>COUNT(SEARCH({"а";"б";"в";"г";"д";"е";"ё";"ж";"з";"и";"й";"к";"л";"м";"н";"о";"п";"р";"с";"т";"у";"ф";"х";"ц";"ч";"ш";"щ";"ъ";"ы";"ь";"э";"ю";"я"},F1091))&gt;0</f>
        <v>0</v>
      </c>
      <c r="Z1091" s="142" t="b">
        <f>COUNT(SEARCH({"а";"б";"в";"г";"д";"е";"ё";"ж";"з";"и";"й";"к";"л";"м";"н";"о";"п";"р";"с";"т";"у";"ф";"х";"ц";"ч";"ш";"щ";"ъ";"ы";"ь";"э";"ю";"я"},K1091))&gt;0</f>
        <v>0</v>
      </c>
      <c r="AA1091" s="142" t="b">
        <f>COUNT(SEARCH({"а";"б";"в";"г";"д";"е";"ё";"ж";"з";"и";"й";"к";"л";"м";"н";"о";"п";"р";"с";"т";"у";"ф";"х";"ц";"ч";"ш";"щ";"ъ";"ы";"ь";"э";"ю";"я"},L1091))&gt;0</f>
        <v>0</v>
      </c>
      <c r="AB1091" s="142" t="b">
        <f>COUNT(SEARCH({"а";"б";"в";"г";"д";"е";"ё";"ж";"з";"и";"й";"к";"л";"м";"н";"о";"п";"р";"с";"т";"у";"ф";"х";"ц";"ч";"ш";"щ";"ъ";"ы";"ь";"э";"ю";"я"},I1091))&gt;0</f>
        <v>0</v>
      </c>
      <c r="AC1091" s="142" t="b">
        <f>COUNT(SEARCH({"а";"б";"в";"г";"д";"е";"ё";"ж";"з";"и";"й";"к";"л";"м";"н";"о";"п";"р";"с";"т";"у";"ф";"х";"ц";"ч";"ш";"щ";"ъ";"ы";"ь";"э";"ю";"я"},M1091))&gt;0</f>
        <v>0</v>
      </c>
      <c r="AD1091" s="27" t="b">
        <f t="shared" si="16"/>
        <v>1</v>
      </c>
    </row>
    <row r="1092" spans="1:30" s="289" customFormat="1" hidden="1">
      <c r="A1092" s="86" t="s">
        <v>285</v>
      </c>
      <c r="B1092" s="86"/>
      <c r="C1092" s="88" t="s">
        <v>4948</v>
      </c>
      <c r="D1092" s="312" t="s">
        <v>279</v>
      </c>
      <c r="E1092" s="114" t="s">
        <v>5011</v>
      </c>
      <c r="F1092" s="114" t="s">
        <v>1726</v>
      </c>
      <c r="G1092" s="129"/>
      <c r="H1092" s="114" t="s">
        <v>1727</v>
      </c>
      <c r="I1092" s="114" t="s">
        <v>97</v>
      </c>
      <c r="J1092" s="22" t="s">
        <v>23</v>
      </c>
      <c r="K1092" s="73" t="s">
        <v>4941</v>
      </c>
      <c r="L1092" s="129" t="s">
        <v>1726</v>
      </c>
      <c r="M1092" s="114" t="s">
        <v>482</v>
      </c>
      <c r="N1092" s="273"/>
      <c r="O1092" s="51" t="s">
        <v>395</v>
      </c>
      <c r="P1092" s="131"/>
      <c r="Q1092" s="131"/>
      <c r="R1092" s="129"/>
      <c r="S1092" s="114"/>
      <c r="T1092" s="129"/>
      <c r="X1092" s="142" t="b">
        <f>COUNT(SEARCH({"а";"б";"в";"г";"д";"е";"ё";"ж";"з";"и";"й";"к";"л";"м";"н";"о";"п";"р";"с";"т";"у";"ф";"х";"ц";"ч";"ш";"щ";"ъ";"ы";"ь";"э";"ю";"я"},E1092))&gt;0</f>
        <v>0</v>
      </c>
      <c r="Y1092" s="142" t="b">
        <f>COUNT(SEARCH({"а";"б";"в";"г";"д";"е";"ё";"ж";"з";"и";"й";"к";"л";"м";"н";"о";"п";"р";"с";"т";"у";"ф";"х";"ц";"ч";"ш";"щ";"ъ";"ы";"ь";"э";"ю";"я"},F1092))&gt;0</f>
        <v>0</v>
      </c>
      <c r="Z1092" s="142" t="b">
        <f>COUNT(SEARCH({"а";"б";"в";"г";"д";"е";"ё";"ж";"з";"и";"й";"к";"л";"м";"н";"о";"п";"р";"с";"т";"у";"ф";"х";"ц";"ч";"ш";"щ";"ъ";"ы";"ь";"э";"ю";"я"},K1092))&gt;0</f>
        <v>0</v>
      </c>
      <c r="AA1092" s="142" t="b">
        <f>COUNT(SEARCH({"а";"б";"в";"г";"д";"е";"ё";"ж";"з";"и";"й";"к";"л";"м";"н";"о";"п";"р";"с";"т";"у";"ф";"х";"ц";"ч";"ш";"щ";"ъ";"ы";"ь";"э";"ю";"я"},L1092))&gt;0</f>
        <v>0</v>
      </c>
      <c r="AB1092" s="142" t="b">
        <f>COUNT(SEARCH({"а";"б";"в";"г";"д";"е";"ё";"ж";"з";"и";"й";"к";"л";"м";"н";"о";"п";"р";"с";"т";"у";"ф";"х";"ц";"ч";"ш";"щ";"ъ";"ы";"ь";"э";"ю";"я"},I1092))&gt;0</f>
        <v>0</v>
      </c>
      <c r="AC1092" s="142" t="b">
        <f>COUNT(SEARCH({"а";"б";"в";"г";"д";"е";"ё";"ж";"з";"и";"й";"к";"л";"м";"н";"о";"п";"р";"с";"т";"у";"ф";"х";"ц";"ч";"ш";"щ";"ъ";"ы";"ь";"э";"ю";"я"},M1092))&gt;0</f>
        <v>0</v>
      </c>
      <c r="AD1092" s="27" t="b">
        <f t="shared" ref="AD1092:AD1155" si="17">IF(OR(ISBLANK(K1092),G1092= "BK",G1092= "RK",G1092= "Ref",G1092= "LH_RK",RIGHT(F1092,3) = "_id",F1092 = "hash_diff",F1092 = "src_cd",F1092 = "invalid_id",F1092 = "version_id",F1092 = "deleted_flg",F1092 = "valid_flg"),EXACT(F1092,F1092),EXACT(F1092,IF(L1092 = "ods$effective_from_dt","effective_date",IF(ISERROR(SEARCH("#",IF(ISERROR(SEARCH("#",L1092,1)),L1092,REPLACE(L1092,SEARCH("#",L1092,1),1,"_")),1)),IF(ISERROR(SEARCH("#",L1092,1)),L1092,REPLACE(L1092,SEARCH("#",L1092,1),1,"_")),REPLACE(IF(ISERROR(SEARCH("#",L1092,1)),L1092,REPLACE(L1092,SEARCH("#",L1092,1),1,"_")),SEARCH("#",IF(ISERROR(SEARCH("#",L1092,1)),L1092,REPLACE(IF(ISERROR(SEARCH("#",L1092,1)),L1092,REPLACE(L1092,SEARCH("#",L1092,1),1,"_")),SEARCH("#",L1092,1),1,"_")),1),1,"_")))))</f>
        <v>1</v>
      </c>
    </row>
    <row r="1093" spans="1:30" s="289" customFormat="1" hidden="1">
      <c r="A1093" s="86" t="s">
        <v>285</v>
      </c>
      <c r="B1093" s="86"/>
      <c r="C1093" s="88" t="s">
        <v>4948</v>
      </c>
      <c r="D1093" s="312" t="s">
        <v>279</v>
      </c>
      <c r="E1093" s="114" t="s">
        <v>5011</v>
      </c>
      <c r="F1093" s="114" t="s">
        <v>1728</v>
      </c>
      <c r="G1093" s="129"/>
      <c r="H1093" s="114" t="s">
        <v>1729</v>
      </c>
      <c r="I1093" s="114" t="s">
        <v>1358</v>
      </c>
      <c r="J1093" s="22" t="s">
        <v>23</v>
      </c>
      <c r="K1093" s="73" t="s">
        <v>4941</v>
      </c>
      <c r="L1093" s="129" t="s">
        <v>4966</v>
      </c>
      <c r="M1093" s="114" t="s">
        <v>70</v>
      </c>
      <c r="N1093" s="273"/>
      <c r="O1093" s="51" t="s">
        <v>395</v>
      </c>
      <c r="P1093" s="131"/>
      <c r="Q1093" s="131"/>
      <c r="R1093" s="129"/>
      <c r="S1093" s="114"/>
      <c r="T1093" s="129"/>
      <c r="X1093" s="142" t="b">
        <f>COUNT(SEARCH({"а";"б";"в";"г";"д";"е";"ё";"ж";"з";"и";"й";"к";"л";"м";"н";"о";"п";"р";"с";"т";"у";"ф";"х";"ц";"ч";"ш";"щ";"ъ";"ы";"ь";"э";"ю";"я"},E1093))&gt;0</f>
        <v>0</v>
      </c>
      <c r="Y1093" s="142" t="b">
        <f>COUNT(SEARCH({"а";"б";"в";"г";"д";"е";"ё";"ж";"з";"и";"й";"к";"л";"м";"н";"о";"п";"р";"с";"т";"у";"ф";"х";"ц";"ч";"ш";"щ";"ъ";"ы";"ь";"э";"ю";"я"},F1093))&gt;0</f>
        <v>0</v>
      </c>
      <c r="Z1093" s="142" t="b">
        <f>COUNT(SEARCH({"а";"б";"в";"г";"д";"е";"ё";"ж";"з";"и";"й";"к";"л";"м";"н";"о";"п";"р";"с";"т";"у";"ф";"х";"ц";"ч";"ш";"щ";"ъ";"ы";"ь";"э";"ю";"я"},K1093))&gt;0</f>
        <v>0</v>
      </c>
      <c r="AA1093" s="142" t="b">
        <f>COUNT(SEARCH({"а";"б";"в";"г";"д";"е";"ё";"ж";"з";"и";"й";"к";"л";"м";"н";"о";"п";"р";"с";"т";"у";"ф";"х";"ц";"ч";"ш";"щ";"ъ";"ы";"ь";"э";"ю";"я"},L1093))&gt;0</f>
        <v>0</v>
      </c>
      <c r="AB1093" s="142" t="b">
        <f>COUNT(SEARCH({"а";"б";"в";"г";"д";"е";"ё";"ж";"з";"и";"й";"к";"л";"м";"н";"о";"п";"р";"с";"т";"у";"ф";"х";"ц";"ч";"ш";"щ";"ъ";"ы";"ь";"э";"ю";"я"},I1093))&gt;0</f>
        <v>0</v>
      </c>
      <c r="AC1093" s="142" t="b">
        <f>COUNT(SEARCH({"а";"б";"в";"г";"д";"е";"ё";"ж";"з";"и";"й";"к";"л";"м";"н";"о";"п";"р";"с";"т";"у";"ф";"х";"ц";"ч";"ш";"щ";"ъ";"ы";"ь";"э";"ю";"я"},M1093))&gt;0</f>
        <v>0</v>
      </c>
      <c r="AD1093" s="27" t="b">
        <f t="shared" si="17"/>
        <v>1</v>
      </c>
    </row>
    <row r="1094" spans="1:30" s="289" customFormat="1" hidden="1">
      <c r="A1094" s="86" t="s">
        <v>285</v>
      </c>
      <c r="B1094" s="86"/>
      <c r="C1094" s="88" t="s">
        <v>4948</v>
      </c>
      <c r="D1094" s="312" t="s">
        <v>279</v>
      </c>
      <c r="E1094" s="114" t="s">
        <v>5011</v>
      </c>
      <c r="F1094" s="114" t="s">
        <v>580</v>
      </c>
      <c r="G1094" s="129"/>
      <c r="H1094" s="114" t="s">
        <v>581</v>
      </c>
      <c r="I1094" s="114" t="s">
        <v>97</v>
      </c>
      <c r="J1094" s="22" t="s">
        <v>23</v>
      </c>
      <c r="K1094" s="73" t="s">
        <v>4941</v>
      </c>
      <c r="L1094" s="129" t="s">
        <v>580</v>
      </c>
      <c r="M1094" s="114" t="s">
        <v>495</v>
      </c>
      <c r="N1094" s="273"/>
      <c r="O1094" s="51" t="s">
        <v>395</v>
      </c>
      <c r="P1094" s="131"/>
      <c r="Q1094" s="131"/>
      <c r="R1094" s="129"/>
      <c r="S1094" s="114"/>
      <c r="T1094" s="129"/>
      <c r="X1094" s="142" t="b">
        <f>COUNT(SEARCH({"а";"б";"в";"г";"д";"е";"ё";"ж";"з";"и";"й";"к";"л";"м";"н";"о";"п";"р";"с";"т";"у";"ф";"х";"ц";"ч";"ш";"щ";"ъ";"ы";"ь";"э";"ю";"я"},E1094))&gt;0</f>
        <v>0</v>
      </c>
      <c r="Y1094" s="142" t="b">
        <f>COUNT(SEARCH({"а";"б";"в";"г";"д";"е";"ё";"ж";"з";"и";"й";"к";"л";"м";"н";"о";"п";"р";"с";"т";"у";"ф";"х";"ц";"ч";"ш";"щ";"ъ";"ы";"ь";"э";"ю";"я"},F1094))&gt;0</f>
        <v>0</v>
      </c>
      <c r="Z1094" s="142" t="b">
        <f>COUNT(SEARCH({"а";"б";"в";"г";"д";"е";"ё";"ж";"з";"и";"й";"к";"л";"м";"н";"о";"п";"р";"с";"т";"у";"ф";"х";"ц";"ч";"ш";"щ";"ъ";"ы";"ь";"э";"ю";"я"},K1094))&gt;0</f>
        <v>0</v>
      </c>
      <c r="AA1094" s="142" t="b">
        <f>COUNT(SEARCH({"а";"б";"в";"г";"д";"е";"ё";"ж";"з";"и";"й";"к";"л";"м";"н";"о";"п";"р";"с";"т";"у";"ф";"х";"ц";"ч";"ш";"щ";"ъ";"ы";"ь";"э";"ю";"я"},L1094))&gt;0</f>
        <v>0</v>
      </c>
      <c r="AB1094" s="142" t="b">
        <f>COUNT(SEARCH({"а";"б";"в";"г";"д";"е";"ё";"ж";"з";"и";"й";"к";"л";"м";"н";"о";"п";"р";"с";"т";"у";"ф";"х";"ц";"ч";"ш";"щ";"ъ";"ы";"ь";"э";"ю";"я"},I1094))&gt;0</f>
        <v>0</v>
      </c>
      <c r="AC1094" s="142" t="b">
        <f>COUNT(SEARCH({"а";"б";"в";"г";"д";"е";"ё";"ж";"з";"и";"й";"к";"л";"м";"н";"о";"п";"р";"с";"т";"у";"ф";"х";"ц";"ч";"ш";"щ";"ъ";"ы";"ь";"э";"ю";"я"},M1094))&gt;0</f>
        <v>0</v>
      </c>
      <c r="AD1094" s="27" t="b">
        <f t="shared" si="17"/>
        <v>1</v>
      </c>
    </row>
    <row r="1095" spans="1:30" s="289" customFormat="1" hidden="1">
      <c r="A1095" s="86" t="s">
        <v>285</v>
      </c>
      <c r="B1095" s="86"/>
      <c r="C1095" s="88" t="s">
        <v>4948</v>
      </c>
      <c r="D1095" s="312" t="s">
        <v>279</v>
      </c>
      <c r="E1095" s="114" t="s">
        <v>5011</v>
      </c>
      <c r="F1095" s="114" t="s">
        <v>1730</v>
      </c>
      <c r="G1095" s="129"/>
      <c r="H1095" s="114" t="s">
        <v>1731</v>
      </c>
      <c r="I1095" s="114" t="s">
        <v>97</v>
      </c>
      <c r="J1095" s="22" t="s">
        <v>23</v>
      </c>
      <c r="K1095" s="73" t="s">
        <v>4941</v>
      </c>
      <c r="L1095" s="129" t="s">
        <v>1730</v>
      </c>
      <c r="M1095" s="114" t="s">
        <v>4389</v>
      </c>
      <c r="N1095" s="273"/>
      <c r="O1095" s="51" t="s">
        <v>395</v>
      </c>
      <c r="P1095" s="131"/>
      <c r="Q1095" s="131"/>
      <c r="R1095" s="129"/>
      <c r="S1095" s="114"/>
      <c r="T1095" s="129"/>
      <c r="X1095" s="142" t="b">
        <f>COUNT(SEARCH({"а";"б";"в";"г";"д";"е";"ё";"ж";"з";"и";"й";"к";"л";"м";"н";"о";"п";"р";"с";"т";"у";"ф";"х";"ц";"ч";"ш";"щ";"ъ";"ы";"ь";"э";"ю";"я"},E1095))&gt;0</f>
        <v>0</v>
      </c>
      <c r="Y1095" s="142" t="b">
        <f>COUNT(SEARCH({"а";"б";"в";"г";"д";"е";"ё";"ж";"з";"и";"й";"к";"л";"м";"н";"о";"п";"р";"с";"т";"у";"ф";"х";"ц";"ч";"ш";"щ";"ъ";"ы";"ь";"э";"ю";"я"},F1095))&gt;0</f>
        <v>0</v>
      </c>
      <c r="Z1095" s="142" t="b">
        <f>COUNT(SEARCH({"а";"б";"в";"г";"д";"е";"ё";"ж";"з";"и";"й";"к";"л";"м";"н";"о";"п";"р";"с";"т";"у";"ф";"х";"ц";"ч";"ш";"щ";"ъ";"ы";"ь";"э";"ю";"я"},K1095))&gt;0</f>
        <v>0</v>
      </c>
      <c r="AA1095" s="142" t="b">
        <f>COUNT(SEARCH({"а";"б";"в";"г";"д";"е";"ё";"ж";"з";"и";"й";"к";"л";"м";"н";"о";"п";"р";"с";"т";"у";"ф";"х";"ц";"ч";"ш";"щ";"ъ";"ы";"ь";"э";"ю";"я"},L1095))&gt;0</f>
        <v>0</v>
      </c>
      <c r="AB1095" s="142" t="b">
        <f>COUNT(SEARCH({"а";"б";"в";"г";"д";"е";"ё";"ж";"з";"и";"й";"к";"л";"м";"н";"о";"п";"р";"с";"т";"у";"ф";"х";"ц";"ч";"ш";"щ";"ъ";"ы";"ь";"э";"ю";"я"},I1095))&gt;0</f>
        <v>0</v>
      </c>
      <c r="AC1095" s="142" t="b">
        <f>COUNT(SEARCH({"а";"б";"в";"г";"д";"е";"ё";"ж";"з";"и";"й";"к";"л";"м";"н";"о";"п";"р";"с";"т";"у";"ф";"х";"ц";"ч";"ш";"щ";"ъ";"ы";"ь";"э";"ю";"я"},M1095))&gt;0</f>
        <v>0</v>
      </c>
      <c r="AD1095" s="27" t="b">
        <f t="shared" si="17"/>
        <v>1</v>
      </c>
    </row>
    <row r="1096" spans="1:30" s="289" customFormat="1" hidden="1">
      <c r="A1096" s="86" t="s">
        <v>285</v>
      </c>
      <c r="B1096" s="86"/>
      <c r="C1096" s="88" t="s">
        <v>4948</v>
      </c>
      <c r="D1096" s="312" t="s">
        <v>279</v>
      </c>
      <c r="E1096" s="114" t="s">
        <v>5011</v>
      </c>
      <c r="F1096" s="114" t="s">
        <v>1377</v>
      </c>
      <c r="G1096" s="129"/>
      <c r="H1096" s="114" t="s">
        <v>1732</v>
      </c>
      <c r="I1096" s="114" t="s">
        <v>97</v>
      </c>
      <c r="J1096" s="22" t="s">
        <v>23</v>
      </c>
      <c r="K1096" s="73" t="s">
        <v>4941</v>
      </c>
      <c r="L1096" s="129" t="s">
        <v>4934</v>
      </c>
      <c r="M1096" s="114" t="s">
        <v>70</v>
      </c>
      <c r="N1096" s="273"/>
      <c r="O1096" s="51" t="s">
        <v>440</v>
      </c>
      <c r="P1096" s="131"/>
      <c r="Q1096" s="131"/>
      <c r="R1096" s="129"/>
      <c r="S1096" s="22" t="s">
        <v>398</v>
      </c>
      <c r="T1096" s="129"/>
      <c r="X1096" s="142" t="b">
        <f>COUNT(SEARCH({"а";"б";"в";"г";"д";"е";"ё";"ж";"з";"и";"й";"к";"л";"м";"н";"о";"п";"р";"с";"т";"у";"ф";"х";"ц";"ч";"ш";"щ";"ъ";"ы";"ь";"э";"ю";"я"},E1096))&gt;0</f>
        <v>0</v>
      </c>
      <c r="Y1096" s="142" t="b">
        <f>COUNT(SEARCH({"а";"б";"в";"г";"д";"е";"ё";"ж";"з";"и";"й";"к";"л";"м";"н";"о";"п";"р";"с";"т";"у";"ф";"х";"ц";"ч";"ш";"щ";"ъ";"ы";"ь";"э";"ю";"я"},F1096))&gt;0</f>
        <v>0</v>
      </c>
      <c r="Z1096" s="142" t="b">
        <f>COUNT(SEARCH({"а";"б";"в";"г";"д";"е";"ё";"ж";"з";"и";"й";"к";"л";"м";"н";"о";"п";"р";"с";"т";"у";"ф";"х";"ц";"ч";"ш";"щ";"ъ";"ы";"ь";"э";"ю";"я"},K1096))&gt;0</f>
        <v>0</v>
      </c>
      <c r="AA1096" s="142" t="b">
        <f>COUNT(SEARCH({"а";"б";"в";"г";"д";"е";"ё";"ж";"з";"и";"й";"к";"л";"м";"н";"о";"п";"р";"с";"т";"у";"ф";"х";"ц";"ч";"ш";"щ";"ъ";"ы";"ь";"э";"ю";"я"},L1096))&gt;0</f>
        <v>0</v>
      </c>
      <c r="AB1096" s="142" t="b">
        <f>COUNT(SEARCH({"а";"б";"в";"г";"д";"е";"ё";"ж";"з";"и";"й";"к";"л";"м";"н";"о";"п";"р";"с";"т";"у";"ф";"х";"ц";"ч";"ш";"щ";"ъ";"ы";"ь";"э";"ю";"я"},I1096))&gt;0</f>
        <v>0</v>
      </c>
      <c r="AC1096" s="142" t="b">
        <f>COUNT(SEARCH({"а";"б";"в";"г";"д";"е";"ё";"ж";"з";"и";"й";"к";"л";"м";"н";"о";"п";"р";"с";"т";"у";"ф";"х";"ц";"ч";"ш";"щ";"ъ";"ы";"ь";"э";"ю";"я"},M1096))&gt;0</f>
        <v>0</v>
      </c>
      <c r="AD1096" s="27" t="b">
        <f t="shared" si="17"/>
        <v>1</v>
      </c>
    </row>
    <row r="1097" spans="1:30" s="289" customFormat="1" hidden="1">
      <c r="A1097" s="86" t="s">
        <v>285</v>
      </c>
      <c r="B1097" s="86"/>
      <c r="C1097" s="88" t="s">
        <v>4948</v>
      </c>
      <c r="D1097" s="312" t="s">
        <v>279</v>
      </c>
      <c r="E1097" s="114" t="s">
        <v>5011</v>
      </c>
      <c r="F1097" s="114" t="s">
        <v>1733</v>
      </c>
      <c r="G1097" s="129"/>
      <c r="H1097" s="114" t="s">
        <v>1734</v>
      </c>
      <c r="I1097" s="114" t="s">
        <v>97</v>
      </c>
      <c r="J1097" s="22" t="s">
        <v>23</v>
      </c>
      <c r="K1097" s="73" t="s">
        <v>4941</v>
      </c>
      <c r="L1097" s="129" t="s">
        <v>1733</v>
      </c>
      <c r="M1097" s="114" t="s">
        <v>469</v>
      </c>
      <c r="N1097" s="273"/>
      <c r="O1097" s="51" t="s">
        <v>395</v>
      </c>
      <c r="P1097" s="131"/>
      <c r="Q1097" s="131"/>
      <c r="R1097" s="129"/>
      <c r="S1097" s="114"/>
      <c r="T1097" s="129"/>
      <c r="X1097" s="142" t="b">
        <f>COUNT(SEARCH({"а";"б";"в";"г";"д";"е";"ё";"ж";"з";"и";"й";"к";"л";"м";"н";"о";"п";"р";"с";"т";"у";"ф";"х";"ц";"ч";"ш";"щ";"ъ";"ы";"ь";"э";"ю";"я"},E1097))&gt;0</f>
        <v>0</v>
      </c>
      <c r="Y1097" s="142" t="b">
        <f>COUNT(SEARCH({"а";"б";"в";"г";"д";"е";"ё";"ж";"з";"и";"й";"к";"л";"м";"н";"о";"п";"р";"с";"т";"у";"ф";"х";"ц";"ч";"ш";"щ";"ъ";"ы";"ь";"э";"ю";"я"},F1097))&gt;0</f>
        <v>0</v>
      </c>
      <c r="Z1097" s="142" t="b">
        <f>COUNT(SEARCH({"а";"б";"в";"г";"д";"е";"ё";"ж";"з";"и";"й";"к";"л";"м";"н";"о";"п";"р";"с";"т";"у";"ф";"х";"ц";"ч";"ш";"щ";"ъ";"ы";"ь";"э";"ю";"я"},K1097))&gt;0</f>
        <v>0</v>
      </c>
      <c r="AA1097" s="142" t="b">
        <f>COUNT(SEARCH({"а";"б";"в";"г";"д";"е";"ё";"ж";"з";"и";"й";"к";"л";"м";"н";"о";"п";"р";"с";"т";"у";"ф";"х";"ц";"ч";"ш";"щ";"ъ";"ы";"ь";"э";"ю";"я"},L1097))&gt;0</f>
        <v>0</v>
      </c>
      <c r="AB1097" s="142" t="b">
        <f>COUNT(SEARCH({"а";"б";"в";"г";"д";"е";"ё";"ж";"з";"и";"й";"к";"л";"м";"н";"о";"п";"р";"с";"т";"у";"ф";"х";"ц";"ч";"ш";"щ";"ъ";"ы";"ь";"э";"ю";"я"},I1097))&gt;0</f>
        <v>0</v>
      </c>
      <c r="AC1097" s="142" t="b">
        <f>COUNT(SEARCH({"а";"б";"в";"г";"д";"е";"ё";"ж";"з";"и";"й";"к";"л";"м";"н";"о";"п";"р";"с";"т";"у";"ф";"х";"ц";"ч";"ш";"щ";"ъ";"ы";"ь";"э";"ю";"я"},M1097))&gt;0</f>
        <v>0</v>
      </c>
      <c r="AD1097" s="27" t="b">
        <f t="shared" si="17"/>
        <v>1</v>
      </c>
    </row>
    <row r="1098" spans="1:30" s="289" customFormat="1" hidden="1">
      <c r="A1098" s="86" t="s">
        <v>285</v>
      </c>
      <c r="B1098" s="86"/>
      <c r="C1098" s="88" t="s">
        <v>4948</v>
      </c>
      <c r="D1098" s="312" t="s">
        <v>279</v>
      </c>
      <c r="E1098" s="114" t="s">
        <v>5011</v>
      </c>
      <c r="F1098" s="114" t="s">
        <v>1735</v>
      </c>
      <c r="G1098" s="129"/>
      <c r="H1098" s="114" t="s">
        <v>1736</v>
      </c>
      <c r="I1098" s="114" t="s">
        <v>97</v>
      </c>
      <c r="J1098" s="22" t="s">
        <v>23</v>
      </c>
      <c r="K1098" s="73" t="s">
        <v>4941</v>
      </c>
      <c r="L1098" s="129" t="s">
        <v>1735</v>
      </c>
      <c r="M1098" s="114" t="s">
        <v>4718</v>
      </c>
      <c r="N1098" s="273"/>
      <c r="O1098" s="51" t="s">
        <v>395</v>
      </c>
      <c r="P1098" s="131"/>
      <c r="Q1098" s="131"/>
      <c r="R1098" s="129"/>
      <c r="S1098" s="114"/>
      <c r="T1098" s="129"/>
      <c r="X1098" s="142" t="b">
        <f>COUNT(SEARCH({"а";"б";"в";"г";"д";"е";"ё";"ж";"з";"и";"й";"к";"л";"м";"н";"о";"п";"р";"с";"т";"у";"ф";"х";"ц";"ч";"ш";"щ";"ъ";"ы";"ь";"э";"ю";"я"},E1098))&gt;0</f>
        <v>0</v>
      </c>
      <c r="Y1098" s="142" t="b">
        <f>COUNT(SEARCH({"а";"б";"в";"г";"д";"е";"ё";"ж";"з";"и";"й";"к";"л";"м";"н";"о";"п";"р";"с";"т";"у";"ф";"х";"ц";"ч";"ш";"щ";"ъ";"ы";"ь";"э";"ю";"я"},F1098))&gt;0</f>
        <v>0</v>
      </c>
      <c r="Z1098" s="142" t="b">
        <f>COUNT(SEARCH({"а";"б";"в";"г";"д";"е";"ё";"ж";"з";"и";"й";"к";"л";"м";"н";"о";"п";"р";"с";"т";"у";"ф";"х";"ц";"ч";"ш";"щ";"ъ";"ы";"ь";"э";"ю";"я"},K1098))&gt;0</f>
        <v>0</v>
      </c>
      <c r="AA1098" s="142" t="b">
        <f>COUNT(SEARCH({"а";"б";"в";"г";"д";"е";"ё";"ж";"з";"и";"й";"к";"л";"м";"н";"о";"п";"р";"с";"т";"у";"ф";"х";"ц";"ч";"ш";"щ";"ъ";"ы";"ь";"э";"ю";"я"},L1098))&gt;0</f>
        <v>0</v>
      </c>
      <c r="AB1098" s="142" t="b">
        <f>COUNT(SEARCH({"а";"б";"в";"г";"д";"е";"ё";"ж";"з";"и";"й";"к";"л";"м";"н";"о";"п";"р";"с";"т";"у";"ф";"х";"ц";"ч";"ш";"щ";"ъ";"ы";"ь";"э";"ю";"я"},I1098))&gt;0</f>
        <v>0</v>
      </c>
      <c r="AC1098" s="142" t="b">
        <f>COUNT(SEARCH({"а";"б";"в";"г";"д";"е";"ё";"ж";"з";"и";"й";"к";"л";"м";"н";"о";"п";"р";"с";"т";"у";"ф";"х";"ц";"ч";"ш";"щ";"ъ";"ы";"ь";"э";"ю";"я"},M1098))&gt;0</f>
        <v>0</v>
      </c>
      <c r="AD1098" s="27" t="b">
        <f t="shared" si="17"/>
        <v>1</v>
      </c>
    </row>
    <row r="1099" spans="1:30" s="289" customFormat="1" hidden="1">
      <c r="A1099" s="86" t="s">
        <v>285</v>
      </c>
      <c r="B1099" s="86"/>
      <c r="C1099" s="88" t="s">
        <v>4948</v>
      </c>
      <c r="D1099" s="312" t="s">
        <v>279</v>
      </c>
      <c r="E1099" s="114" t="s">
        <v>5011</v>
      </c>
      <c r="F1099" s="114" t="s">
        <v>1351</v>
      </c>
      <c r="G1099" s="129"/>
      <c r="H1099" s="114" t="s">
        <v>1737</v>
      </c>
      <c r="I1099" s="114" t="s">
        <v>97</v>
      </c>
      <c r="J1099" s="22" t="s">
        <v>23</v>
      </c>
      <c r="K1099" s="73" t="s">
        <v>4941</v>
      </c>
      <c r="L1099" s="129" t="s">
        <v>4967</v>
      </c>
      <c r="M1099" s="114" t="s">
        <v>70</v>
      </c>
      <c r="N1099" s="273"/>
      <c r="O1099" s="51" t="s">
        <v>440</v>
      </c>
      <c r="P1099" s="131"/>
      <c r="Q1099" s="131"/>
      <c r="R1099" s="129"/>
      <c r="S1099" s="22" t="s">
        <v>398</v>
      </c>
      <c r="T1099" s="129"/>
      <c r="X1099" s="142" t="b">
        <f>COUNT(SEARCH({"а";"б";"в";"г";"д";"е";"ё";"ж";"з";"и";"й";"к";"л";"м";"н";"о";"п";"р";"с";"т";"у";"ф";"х";"ц";"ч";"ш";"щ";"ъ";"ы";"ь";"э";"ю";"я"},E1099))&gt;0</f>
        <v>0</v>
      </c>
      <c r="Y1099" s="142" t="b">
        <f>COUNT(SEARCH({"а";"б";"в";"г";"д";"е";"ё";"ж";"з";"и";"й";"к";"л";"м";"н";"о";"п";"р";"с";"т";"у";"ф";"х";"ц";"ч";"ш";"щ";"ъ";"ы";"ь";"э";"ю";"я"},F1099))&gt;0</f>
        <v>0</v>
      </c>
      <c r="Z1099" s="142" t="b">
        <f>COUNT(SEARCH({"а";"б";"в";"г";"д";"е";"ё";"ж";"з";"и";"й";"к";"л";"м";"н";"о";"п";"р";"с";"т";"у";"ф";"х";"ц";"ч";"ш";"щ";"ъ";"ы";"ь";"э";"ю";"я"},K1099))&gt;0</f>
        <v>0</v>
      </c>
      <c r="AA1099" s="142" t="b">
        <f>COUNT(SEARCH({"а";"б";"в";"г";"д";"е";"ё";"ж";"з";"и";"й";"к";"л";"м";"н";"о";"п";"р";"с";"т";"у";"ф";"х";"ц";"ч";"ш";"щ";"ъ";"ы";"ь";"э";"ю";"я"},L1099))&gt;0</f>
        <v>0</v>
      </c>
      <c r="AB1099" s="142" t="b">
        <f>COUNT(SEARCH({"а";"б";"в";"г";"д";"е";"ё";"ж";"з";"и";"й";"к";"л";"м";"н";"о";"п";"р";"с";"т";"у";"ф";"х";"ц";"ч";"ш";"щ";"ъ";"ы";"ь";"э";"ю";"я"},I1099))&gt;0</f>
        <v>0</v>
      </c>
      <c r="AC1099" s="142" t="b">
        <f>COUNT(SEARCH({"а";"б";"в";"г";"д";"е";"ё";"ж";"з";"и";"й";"к";"л";"м";"н";"о";"п";"р";"с";"т";"у";"ф";"х";"ц";"ч";"ш";"щ";"ъ";"ы";"ь";"э";"ю";"я"},M1099))&gt;0</f>
        <v>0</v>
      </c>
      <c r="AD1099" s="27" t="b">
        <f t="shared" si="17"/>
        <v>1</v>
      </c>
    </row>
    <row r="1100" spans="1:30" s="289" customFormat="1" hidden="1">
      <c r="A1100" s="86" t="s">
        <v>285</v>
      </c>
      <c r="B1100" s="86"/>
      <c r="C1100" s="88" t="s">
        <v>4948</v>
      </c>
      <c r="D1100" s="312" t="s">
        <v>279</v>
      </c>
      <c r="E1100" s="114" t="s">
        <v>5011</v>
      </c>
      <c r="F1100" s="114" t="s">
        <v>1399</v>
      </c>
      <c r="G1100" s="129"/>
      <c r="H1100" s="114" t="s">
        <v>1738</v>
      </c>
      <c r="I1100" s="114" t="s">
        <v>97</v>
      </c>
      <c r="J1100" s="22" t="s">
        <v>23</v>
      </c>
      <c r="K1100" s="73" t="s">
        <v>4941</v>
      </c>
      <c r="L1100" s="129" t="s">
        <v>4935</v>
      </c>
      <c r="M1100" s="114" t="s">
        <v>70</v>
      </c>
      <c r="N1100" s="273"/>
      <c r="O1100" s="51" t="s">
        <v>440</v>
      </c>
      <c r="P1100" s="131"/>
      <c r="Q1100" s="131"/>
      <c r="R1100" s="129"/>
      <c r="S1100" s="22" t="s">
        <v>398</v>
      </c>
      <c r="T1100" s="129"/>
      <c r="X1100" s="142" t="b">
        <f>COUNT(SEARCH({"а";"б";"в";"г";"д";"е";"ё";"ж";"з";"и";"й";"к";"л";"м";"н";"о";"п";"р";"с";"т";"у";"ф";"х";"ц";"ч";"ш";"щ";"ъ";"ы";"ь";"э";"ю";"я"},E1100))&gt;0</f>
        <v>0</v>
      </c>
      <c r="Y1100" s="142" t="b">
        <f>COUNT(SEARCH({"а";"б";"в";"г";"д";"е";"ё";"ж";"з";"и";"й";"к";"л";"м";"н";"о";"п";"р";"с";"т";"у";"ф";"х";"ц";"ч";"ш";"щ";"ъ";"ы";"ь";"э";"ю";"я"},F1100))&gt;0</f>
        <v>0</v>
      </c>
      <c r="Z1100" s="142" t="b">
        <f>COUNT(SEARCH({"а";"б";"в";"г";"д";"е";"ё";"ж";"з";"и";"й";"к";"л";"м";"н";"о";"п";"р";"с";"т";"у";"ф";"х";"ц";"ч";"ш";"щ";"ъ";"ы";"ь";"э";"ю";"я"},K1100))&gt;0</f>
        <v>0</v>
      </c>
      <c r="AA1100" s="142" t="b">
        <f>COUNT(SEARCH({"а";"б";"в";"г";"д";"е";"ё";"ж";"з";"и";"й";"к";"л";"м";"н";"о";"п";"р";"с";"т";"у";"ф";"х";"ц";"ч";"ш";"щ";"ъ";"ы";"ь";"э";"ю";"я"},L1100))&gt;0</f>
        <v>0</v>
      </c>
      <c r="AB1100" s="142" t="b">
        <f>COUNT(SEARCH({"а";"б";"в";"г";"д";"е";"ё";"ж";"з";"и";"й";"к";"л";"м";"н";"о";"п";"р";"с";"т";"у";"ф";"х";"ц";"ч";"ш";"щ";"ъ";"ы";"ь";"э";"ю";"я"},I1100))&gt;0</f>
        <v>0</v>
      </c>
      <c r="AC1100" s="142" t="b">
        <f>COUNT(SEARCH({"а";"б";"в";"г";"д";"е";"ё";"ж";"з";"и";"й";"к";"л";"м";"н";"о";"п";"р";"с";"т";"у";"ф";"х";"ц";"ч";"ш";"щ";"ъ";"ы";"ь";"э";"ю";"я"},M1100))&gt;0</f>
        <v>0</v>
      </c>
      <c r="AD1100" s="27" t="b">
        <f t="shared" si="17"/>
        <v>1</v>
      </c>
    </row>
    <row r="1101" spans="1:30" s="289" customFormat="1" hidden="1">
      <c r="A1101" s="86" t="s">
        <v>285</v>
      </c>
      <c r="B1101" s="86"/>
      <c r="C1101" s="88" t="s">
        <v>4947</v>
      </c>
      <c r="D1101" s="312" t="s">
        <v>279</v>
      </c>
      <c r="E1101" s="114" t="s">
        <v>5010</v>
      </c>
      <c r="F1101" s="114" t="s">
        <v>1430</v>
      </c>
      <c r="G1101" s="129" t="s">
        <v>134</v>
      </c>
      <c r="H1101" s="114" t="s">
        <v>4960</v>
      </c>
      <c r="I1101" s="114" t="s">
        <v>3</v>
      </c>
      <c r="J1101" s="22" t="s">
        <v>5</v>
      </c>
      <c r="K1101" s="73"/>
      <c r="L1101" s="129"/>
      <c r="M1101" s="129"/>
      <c r="N1101" s="273"/>
      <c r="O1101" s="51" t="s">
        <v>512</v>
      </c>
      <c r="P1101" s="131"/>
      <c r="Q1101" s="26" t="str">
        <f>CONCATENATE("rdv.lnk_",MID(E1101,10,LEN(E1101)-14))</f>
        <v>rdv.lnk_account_client</v>
      </c>
      <c r="R1101" s="129"/>
      <c r="S1101" s="114" t="s">
        <v>455</v>
      </c>
      <c r="T1101" s="129"/>
      <c r="X1101" s="142" t="b">
        <f>COUNT(SEARCH({"а";"б";"в";"г";"д";"е";"ё";"ж";"з";"и";"й";"к";"л";"м";"н";"о";"п";"р";"с";"т";"у";"ф";"х";"ц";"ч";"ш";"щ";"ъ";"ы";"ь";"э";"ю";"я"},E1101))&gt;0</f>
        <v>0</v>
      </c>
      <c r="Y1101" s="142" t="b">
        <f>COUNT(SEARCH({"а";"б";"в";"г";"д";"е";"ё";"ж";"з";"и";"й";"к";"л";"м";"н";"о";"п";"р";"с";"т";"у";"ф";"х";"ц";"ч";"ш";"щ";"ъ";"ы";"ь";"э";"ю";"я"},F1101))&gt;0</f>
        <v>0</v>
      </c>
      <c r="Z1101" s="142" t="b">
        <f>COUNT(SEARCH({"а";"б";"в";"г";"д";"е";"ё";"ж";"з";"и";"й";"к";"л";"м";"н";"о";"п";"р";"с";"т";"у";"ф";"х";"ц";"ч";"ш";"щ";"ъ";"ы";"ь";"э";"ю";"я"},K1101))&gt;0</f>
        <v>0</v>
      </c>
      <c r="AA1101" s="142" t="b">
        <f>COUNT(SEARCH({"а";"б";"в";"г";"д";"е";"ё";"ж";"з";"и";"й";"к";"л";"м";"н";"о";"п";"р";"с";"т";"у";"ф";"х";"ц";"ч";"ш";"щ";"ъ";"ы";"ь";"э";"ю";"я"},L1101))&gt;0</f>
        <v>0</v>
      </c>
      <c r="AB1101" s="142" t="b">
        <f>COUNT(SEARCH({"а";"б";"в";"г";"д";"е";"ё";"ж";"з";"и";"й";"к";"л";"м";"н";"о";"п";"р";"с";"т";"у";"ф";"х";"ц";"ч";"ш";"щ";"ъ";"ы";"ь";"э";"ю";"я"},I1101))&gt;0</f>
        <v>0</v>
      </c>
      <c r="AC1101" s="142" t="b">
        <f>COUNT(SEARCH({"а";"б";"в";"г";"д";"е";"ё";"ж";"з";"и";"й";"к";"л";"м";"н";"о";"п";"р";"с";"т";"у";"ф";"х";"ц";"ч";"ш";"щ";"ъ";"ы";"ь";"э";"ю";"я"},M1101))&gt;0</f>
        <v>0</v>
      </c>
      <c r="AD1101" s="27" t="b">
        <f t="shared" si="17"/>
        <v>1</v>
      </c>
    </row>
    <row r="1102" spans="1:30" s="289" customFormat="1" ht="30" hidden="1">
      <c r="A1102" s="86" t="s">
        <v>285</v>
      </c>
      <c r="B1102" s="86"/>
      <c r="C1102" s="88" t="s">
        <v>4947</v>
      </c>
      <c r="D1102" s="312" t="s">
        <v>279</v>
      </c>
      <c r="E1102" s="114" t="s">
        <v>5010</v>
      </c>
      <c r="F1102" s="122" t="s">
        <v>450</v>
      </c>
      <c r="G1102" s="129" t="s">
        <v>183</v>
      </c>
      <c r="H1102" s="129" t="s">
        <v>451</v>
      </c>
      <c r="I1102" s="114" t="s">
        <v>3</v>
      </c>
      <c r="J1102" s="22" t="s">
        <v>5</v>
      </c>
      <c r="K1102" s="73"/>
      <c r="L1102" s="129"/>
      <c r="M1102" s="129"/>
      <c r="N1102" s="273"/>
      <c r="O1102" s="51" t="s">
        <v>452</v>
      </c>
      <c r="P1102" s="141" t="s">
        <v>5272</v>
      </c>
      <c r="Q1102" s="131" t="s">
        <v>1247</v>
      </c>
      <c r="R1102" s="129"/>
      <c r="S1102" s="114" t="s">
        <v>438</v>
      </c>
      <c r="T1102" s="129"/>
      <c r="X1102" s="142" t="b">
        <f>COUNT(SEARCH({"а";"б";"в";"г";"д";"е";"ё";"ж";"з";"и";"й";"к";"л";"м";"н";"о";"п";"р";"с";"т";"у";"ф";"х";"ц";"ч";"ш";"щ";"ъ";"ы";"ь";"э";"ю";"я"},E1102))&gt;0</f>
        <v>0</v>
      </c>
      <c r="Y1102" s="142" t="b">
        <f>COUNT(SEARCH({"а";"б";"в";"г";"д";"е";"ё";"ж";"з";"и";"й";"к";"л";"м";"н";"о";"п";"р";"с";"т";"у";"ф";"х";"ц";"ч";"ш";"щ";"ъ";"ы";"ь";"э";"ю";"я"},F1102))&gt;0</f>
        <v>0</v>
      </c>
      <c r="Z1102" s="142" t="b">
        <f>COUNT(SEARCH({"а";"б";"в";"г";"д";"е";"ё";"ж";"з";"и";"й";"к";"л";"м";"н";"о";"п";"р";"с";"т";"у";"ф";"х";"ц";"ч";"ш";"щ";"ъ";"ы";"ь";"э";"ю";"я"},K1102))&gt;0</f>
        <v>0</v>
      </c>
      <c r="AA1102" s="142" t="b">
        <f>COUNT(SEARCH({"а";"б";"в";"г";"д";"е";"ё";"ж";"з";"и";"й";"к";"л";"м";"н";"о";"п";"р";"с";"т";"у";"ф";"х";"ц";"ч";"ш";"щ";"ъ";"ы";"ь";"э";"ю";"я"},L1102))&gt;0</f>
        <v>0</v>
      </c>
      <c r="AB1102" s="142" t="b">
        <f>COUNT(SEARCH({"а";"б";"в";"г";"д";"е";"ё";"ж";"з";"и";"й";"к";"л";"м";"н";"о";"п";"р";"с";"т";"у";"ф";"х";"ц";"ч";"ш";"щ";"ъ";"ы";"ь";"э";"ю";"я"},I1102))&gt;0</f>
        <v>0</v>
      </c>
      <c r="AC1102" s="142" t="b">
        <f>COUNT(SEARCH({"а";"б";"в";"г";"д";"е";"ё";"ж";"з";"и";"й";"к";"л";"м";"н";"о";"п";"р";"с";"т";"у";"ф";"х";"ц";"ч";"ш";"щ";"ъ";"ы";"ь";"э";"ю";"я"},M1102))&gt;0</f>
        <v>0</v>
      </c>
      <c r="AD1102" s="27" t="b">
        <f t="shared" si="17"/>
        <v>1</v>
      </c>
    </row>
    <row r="1103" spans="1:30" s="289" customFormat="1" hidden="1">
      <c r="A1103" s="86" t="s">
        <v>285</v>
      </c>
      <c r="B1103" s="86"/>
      <c r="C1103" s="88" t="s">
        <v>4947</v>
      </c>
      <c r="D1103" s="312" t="s">
        <v>279</v>
      </c>
      <c r="E1103" s="114" t="s">
        <v>5010</v>
      </c>
      <c r="F1103" s="124" t="s">
        <v>453</v>
      </c>
      <c r="G1103" s="124" t="s">
        <v>135</v>
      </c>
      <c r="H1103" s="23" t="s">
        <v>454</v>
      </c>
      <c r="I1103" s="124" t="s">
        <v>97</v>
      </c>
      <c r="J1103" s="23" t="s">
        <v>5</v>
      </c>
      <c r="K1103" s="75" t="s">
        <v>4923</v>
      </c>
      <c r="L1103" s="124" t="s">
        <v>73</v>
      </c>
      <c r="M1103" s="124" t="s">
        <v>70</v>
      </c>
      <c r="N1103" s="278"/>
      <c r="O1103" s="119" t="s">
        <v>440</v>
      </c>
      <c r="P1103" s="23"/>
      <c r="Q1103" s="23"/>
      <c r="R1103" s="124"/>
      <c r="S1103" s="124" t="s">
        <v>60</v>
      </c>
      <c r="T1103" s="124"/>
      <c r="X1103" s="142" t="b">
        <f>COUNT(SEARCH({"а";"б";"в";"г";"д";"е";"ё";"ж";"з";"и";"й";"к";"л";"м";"н";"о";"п";"р";"с";"т";"у";"ф";"х";"ц";"ч";"ш";"щ";"ъ";"ы";"ь";"э";"ю";"я"},E1103))&gt;0</f>
        <v>0</v>
      </c>
      <c r="Y1103" s="142" t="b">
        <f>COUNT(SEARCH({"а";"б";"в";"г";"д";"е";"ё";"ж";"з";"и";"й";"к";"л";"м";"н";"о";"п";"р";"с";"т";"у";"ф";"х";"ц";"ч";"ш";"щ";"ъ";"ы";"ь";"э";"ю";"я"},F1103))&gt;0</f>
        <v>0</v>
      </c>
      <c r="Z1103" s="142" t="b">
        <f>COUNT(SEARCH({"а";"б";"в";"г";"д";"е";"ё";"ж";"з";"и";"й";"к";"л";"м";"н";"о";"п";"р";"с";"т";"у";"ф";"х";"ц";"ч";"ш";"щ";"ъ";"ы";"ь";"э";"ю";"я"},K1103))&gt;0</f>
        <v>0</v>
      </c>
      <c r="AA1103" s="142" t="b">
        <f>COUNT(SEARCH({"а";"б";"в";"г";"д";"е";"ё";"ж";"з";"и";"й";"к";"л";"м";"н";"о";"п";"р";"с";"т";"у";"ф";"х";"ц";"ч";"ш";"щ";"ъ";"ы";"ь";"э";"ю";"я"},L1103))&gt;0</f>
        <v>0</v>
      </c>
      <c r="AB1103" s="142" t="b">
        <f>COUNT(SEARCH({"а";"б";"в";"г";"д";"е";"ё";"ж";"з";"и";"й";"к";"л";"м";"н";"о";"п";"р";"с";"т";"у";"ф";"х";"ц";"ч";"ш";"щ";"ъ";"ы";"ь";"э";"ю";"я"},I1103))&gt;0</f>
        <v>0</v>
      </c>
      <c r="AC1103" s="142" t="b">
        <f>COUNT(SEARCH({"а";"б";"в";"г";"д";"е";"ё";"ж";"з";"и";"й";"к";"л";"м";"н";"о";"п";"р";"с";"т";"у";"ф";"х";"ц";"ч";"ш";"щ";"ъ";"ы";"ь";"э";"ю";"я"},M1103))&gt;0</f>
        <v>0</v>
      </c>
      <c r="AD1103" s="27" t="b">
        <f t="shared" si="17"/>
        <v>1</v>
      </c>
    </row>
    <row r="1104" spans="1:30" s="289" customFormat="1" ht="19.5" hidden="1" customHeight="1">
      <c r="A1104" s="86" t="s">
        <v>285</v>
      </c>
      <c r="B1104" s="86"/>
      <c r="C1104" s="88" t="s">
        <v>4947</v>
      </c>
      <c r="D1104" s="312" t="s">
        <v>279</v>
      </c>
      <c r="E1104" s="114" t="s">
        <v>5010</v>
      </c>
      <c r="F1104" s="122" t="s">
        <v>567</v>
      </c>
      <c r="G1104" s="129" t="s">
        <v>183</v>
      </c>
      <c r="H1104" s="129" t="s">
        <v>568</v>
      </c>
      <c r="I1104" s="114" t="s">
        <v>3</v>
      </c>
      <c r="J1104" s="22" t="s">
        <v>5</v>
      </c>
      <c r="K1104" s="73"/>
      <c r="L1104" s="129"/>
      <c r="M1104" s="129"/>
      <c r="N1104" s="273"/>
      <c r="O1104" s="51" t="s">
        <v>569</v>
      </c>
      <c r="P1104" s="262" t="s">
        <v>5275</v>
      </c>
      <c r="Q1104" s="131" t="s">
        <v>4863</v>
      </c>
      <c r="R1104" s="129"/>
      <c r="S1104" s="114" t="s">
        <v>438</v>
      </c>
      <c r="T1104" s="129"/>
      <c r="X1104" s="142" t="b">
        <f>COUNT(SEARCH({"а";"б";"в";"г";"д";"е";"ё";"ж";"з";"и";"й";"к";"л";"м";"н";"о";"п";"р";"с";"т";"у";"ф";"х";"ц";"ч";"ш";"щ";"ъ";"ы";"ь";"э";"ю";"я"},E1104))&gt;0</f>
        <v>0</v>
      </c>
      <c r="Y1104" s="142" t="b">
        <f>COUNT(SEARCH({"а";"б";"в";"г";"д";"е";"ё";"ж";"з";"и";"й";"к";"л";"м";"н";"о";"п";"р";"с";"т";"у";"ф";"х";"ц";"ч";"ш";"щ";"ъ";"ы";"ь";"э";"ю";"я"},F1104))&gt;0</f>
        <v>0</v>
      </c>
      <c r="Z1104" s="142" t="b">
        <f>COUNT(SEARCH({"а";"б";"в";"г";"д";"е";"ё";"ж";"з";"и";"й";"к";"л";"м";"н";"о";"п";"р";"с";"т";"у";"ф";"х";"ц";"ч";"ш";"щ";"ъ";"ы";"ь";"э";"ю";"я"},K1104))&gt;0</f>
        <v>0</v>
      </c>
      <c r="AA1104" s="142" t="b">
        <f>COUNT(SEARCH({"а";"б";"в";"г";"д";"е";"ё";"ж";"з";"и";"й";"к";"л";"м";"н";"о";"п";"р";"с";"т";"у";"ф";"х";"ц";"ч";"ш";"щ";"ъ";"ы";"ь";"э";"ю";"я"},L1104))&gt;0</f>
        <v>0</v>
      </c>
      <c r="AB1104" s="142" t="b">
        <f>COUNT(SEARCH({"а";"б";"в";"г";"д";"е";"ё";"ж";"з";"и";"й";"к";"л";"м";"н";"о";"п";"р";"с";"т";"у";"ф";"х";"ц";"ч";"ш";"щ";"ъ";"ы";"ь";"э";"ю";"я"},I1104))&gt;0</f>
        <v>0</v>
      </c>
      <c r="AC1104" s="142" t="b">
        <f>COUNT(SEARCH({"а";"б";"в";"г";"д";"е";"ё";"ж";"з";"и";"й";"к";"л";"м";"н";"о";"п";"р";"с";"т";"у";"ф";"х";"ц";"ч";"ш";"щ";"ъ";"ы";"ь";"э";"ю";"я"},M1104))&gt;0</f>
        <v>0</v>
      </c>
      <c r="AD1104" s="27" t="b">
        <f t="shared" si="17"/>
        <v>1</v>
      </c>
    </row>
    <row r="1105" spans="1:30" s="289" customFormat="1" hidden="1">
      <c r="A1105" s="86" t="s">
        <v>285</v>
      </c>
      <c r="B1105" s="86"/>
      <c r="C1105" s="88" t="s">
        <v>4947</v>
      </c>
      <c r="D1105" s="312" t="s">
        <v>279</v>
      </c>
      <c r="E1105" s="114" t="s">
        <v>5010</v>
      </c>
      <c r="F1105" s="124" t="s">
        <v>158</v>
      </c>
      <c r="G1105" s="124" t="s">
        <v>135</v>
      </c>
      <c r="H1105" s="23" t="s">
        <v>570</v>
      </c>
      <c r="I1105" s="124" t="s">
        <v>97</v>
      </c>
      <c r="J1105" s="23" t="s">
        <v>5</v>
      </c>
      <c r="K1105" s="75" t="s">
        <v>4923</v>
      </c>
      <c r="L1105" s="124" t="s">
        <v>4963</v>
      </c>
      <c r="M1105" s="124" t="s">
        <v>70</v>
      </c>
      <c r="N1105" s="278"/>
      <c r="O1105" s="119" t="s">
        <v>440</v>
      </c>
      <c r="P1105" s="23"/>
      <c r="Q1105" s="23"/>
      <c r="R1105" s="124"/>
      <c r="S1105" s="124" t="s">
        <v>60</v>
      </c>
      <c r="T1105" s="124"/>
      <c r="X1105" s="142" t="b">
        <f>COUNT(SEARCH({"а";"б";"в";"г";"д";"е";"ё";"ж";"з";"и";"й";"к";"л";"м";"н";"о";"п";"р";"с";"т";"у";"ф";"х";"ц";"ч";"ш";"щ";"ъ";"ы";"ь";"э";"ю";"я"},E1105))&gt;0</f>
        <v>0</v>
      </c>
      <c r="Y1105" s="142" t="b">
        <f>COUNT(SEARCH({"а";"б";"в";"г";"д";"е";"ё";"ж";"з";"и";"й";"к";"л";"м";"н";"о";"п";"р";"с";"т";"у";"ф";"х";"ц";"ч";"ш";"щ";"ъ";"ы";"ь";"э";"ю";"я"},F1105))&gt;0</f>
        <v>0</v>
      </c>
      <c r="Z1105" s="142" t="b">
        <f>COUNT(SEARCH({"а";"б";"в";"г";"д";"е";"ё";"ж";"з";"и";"й";"к";"л";"м";"н";"о";"п";"р";"с";"т";"у";"ф";"х";"ц";"ч";"ш";"щ";"ъ";"ы";"ь";"э";"ю";"я"},K1105))&gt;0</f>
        <v>0</v>
      </c>
      <c r="AA1105" s="142" t="b">
        <f>COUNT(SEARCH({"а";"б";"в";"г";"д";"е";"ё";"ж";"з";"и";"й";"к";"л";"м";"н";"о";"п";"р";"с";"т";"у";"ф";"х";"ц";"ч";"ш";"щ";"ъ";"ы";"ь";"э";"ю";"я"},L1105))&gt;0</f>
        <v>0</v>
      </c>
      <c r="AB1105" s="142" t="b">
        <f>COUNT(SEARCH({"а";"б";"в";"г";"д";"е";"ё";"ж";"з";"и";"й";"к";"л";"м";"н";"о";"п";"р";"с";"т";"у";"ф";"х";"ц";"ч";"ш";"щ";"ъ";"ы";"ь";"э";"ю";"я"},I1105))&gt;0</f>
        <v>0</v>
      </c>
      <c r="AC1105" s="142" t="b">
        <f>COUNT(SEARCH({"а";"б";"в";"г";"д";"е";"ё";"ж";"з";"и";"й";"к";"л";"м";"н";"о";"п";"р";"с";"т";"у";"ф";"х";"ц";"ч";"ш";"щ";"ъ";"ы";"ь";"э";"ю";"я"},M1105))&gt;0</f>
        <v>0</v>
      </c>
      <c r="AD1105" s="27" t="b">
        <f t="shared" si="17"/>
        <v>1</v>
      </c>
    </row>
    <row r="1106" spans="1:30" s="289" customFormat="1" hidden="1">
      <c r="A1106" s="12" t="s">
        <v>285</v>
      </c>
      <c r="B1106" s="12"/>
      <c r="C1106" s="110" t="s">
        <v>4947</v>
      </c>
      <c r="D1106" s="111" t="s">
        <v>279</v>
      </c>
      <c r="E1106" s="25" t="s">
        <v>5010</v>
      </c>
      <c r="F1106" s="65" t="s">
        <v>1433</v>
      </c>
      <c r="G1106" s="25" t="s">
        <v>187</v>
      </c>
      <c r="H1106" s="25" t="s">
        <v>1435</v>
      </c>
      <c r="I1106" s="25" t="s">
        <v>97</v>
      </c>
      <c r="J1106" s="51" t="s">
        <v>5</v>
      </c>
      <c r="K1106" s="367"/>
      <c r="L1106" s="24"/>
      <c r="M1106" s="24"/>
      <c r="N1106" s="42" t="s">
        <v>574</v>
      </c>
      <c r="O1106" s="51" t="s">
        <v>4964</v>
      </c>
      <c r="P1106" s="49"/>
      <c r="Q1106" s="49" t="s">
        <v>4974</v>
      </c>
      <c r="R1106" s="24"/>
      <c r="S1106" s="25" t="s">
        <v>438</v>
      </c>
      <c r="T1106" s="24"/>
      <c r="X1106" s="142" t="b">
        <f>COUNT(SEARCH({"а";"б";"в";"г";"д";"е";"ё";"ж";"з";"и";"й";"к";"л";"м";"н";"о";"п";"р";"с";"т";"у";"ф";"х";"ц";"ч";"ш";"щ";"ъ";"ы";"ь";"э";"ю";"я"},E1106))&gt;0</f>
        <v>0</v>
      </c>
      <c r="Y1106" s="142" t="b">
        <f>COUNT(SEARCH({"а";"б";"в";"г";"д";"е";"ё";"ж";"з";"и";"й";"к";"л";"м";"н";"о";"п";"р";"с";"т";"у";"ф";"х";"ц";"ч";"ш";"щ";"ъ";"ы";"ь";"э";"ю";"я"},F1106))&gt;0</f>
        <v>0</v>
      </c>
      <c r="Z1106" s="142" t="b">
        <f>COUNT(SEARCH({"а";"б";"в";"г";"д";"е";"ё";"ж";"з";"и";"й";"к";"л";"м";"н";"о";"п";"р";"с";"т";"у";"ф";"х";"ц";"ч";"ш";"щ";"ъ";"ы";"ь";"э";"ю";"я"},K1106))&gt;0</f>
        <v>0</v>
      </c>
      <c r="AA1106" s="142" t="b">
        <f>COUNT(SEARCH({"а";"б";"в";"г";"д";"е";"ё";"ж";"з";"и";"й";"к";"л";"м";"н";"о";"п";"р";"с";"т";"у";"ф";"х";"ц";"ч";"ш";"щ";"ъ";"ы";"ь";"э";"ю";"я"},L1106))&gt;0</f>
        <v>0</v>
      </c>
      <c r="AB1106" s="142" t="b">
        <f>COUNT(SEARCH({"а";"б";"в";"г";"д";"е";"ё";"ж";"з";"и";"й";"к";"л";"м";"н";"о";"п";"р";"с";"т";"у";"ф";"х";"ц";"ч";"ш";"щ";"ъ";"ы";"ь";"э";"ю";"я"},I1106))&gt;0</f>
        <v>0</v>
      </c>
      <c r="AC1106" s="142" t="b">
        <f>COUNT(SEARCH({"а";"б";"в";"г";"д";"е";"ё";"ж";"з";"и";"й";"к";"л";"м";"н";"о";"п";"р";"с";"т";"у";"ф";"х";"ц";"ч";"ш";"щ";"ъ";"ы";"ь";"э";"ю";"я"},M1106))&gt;0</f>
        <v>0</v>
      </c>
      <c r="AD1106" s="27" t="b">
        <f t="shared" si="17"/>
        <v>1</v>
      </c>
    </row>
    <row r="1107" spans="1:30" s="289" customFormat="1" hidden="1">
      <c r="A1107" s="86" t="s">
        <v>285</v>
      </c>
      <c r="B1107" s="86"/>
      <c r="C1107" s="88" t="s">
        <v>4947</v>
      </c>
      <c r="D1107" s="312" t="s">
        <v>279</v>
      </c>
      <c r="E1107" s="114" t="s">
        <v>5010</v>
      </c>
      <c r="F1107" s="114" t="s">
        <v>14</v>
      </c>
      <c r="G1107" s="129"/>
      <c r="H1107" s="114" t="s">
        <v>13</v>
      </c>
      <c r="I1107" s="114" t="s">
        <v>15</v>
      </c>
      <c r="J1107" s="22" t="s">
        <v>5</v>
      </c>
      <c r="K1107" s="73"/>
      <c r="L1107" s="129"/>
      <c r="M1107" s="129"/>
      <c r="N1107" s="273"/>
      <c r="O1107" s="51" t="s">
        <v>13</v>
      </c>
      <c r="P1107" s="131"/>
      <c r="Q1107" s="131"/>
      <c r="R1107" s="129"/>
      <c r="S1107" s="129"/>
      <c r="T1107" s="129"/>
      <c r="X1107" s="142" t="b">
        <f>COUNT(SEARCH({"а";"б";"в";"г";"д";"е";"ё";"ж";"з";"и";"й";"к";"л";"м";"н";"о";"п";"р";"с";"т";"у";"ф";"х";"ц";"ч";"ш";"щ";"ъ";"ы";"ь";"э";"ю";"я"},E1107))&gt;0</f>
        <v>0</v>
      </c>
      <c r="Y1107" s="142" t="b">
        <f>COUNT(SEARCH({"а";"б";"в";"г";"д";"е";"ё";"ж";"з";"и";"й";"к";"л";"м";"н";"о";"п";"р";"с";"т";"у";"ф";"х";"ц";"ч";"ш";"щ";"ъ";"ы";"ь";"э";"ю";"я"},F1107))&gt;0</f>
        <v>0</v>
      </c>
      <c r="Z1107" s="142" t="b">
        <f>COUNT(SEARCH({"а";"б";"в";"г";"д";"е";"ё";"ж";"з";"и";"й";"к";"л";"м";"н";"о";"п";"р";"с";"т";"у";"ф";"х";"ц";"ч";"ш";"щ";"ъ";"ы";"ь";"э";"ю";"я"},K1107))&gt;0</f>
        <v>0</v>
      </c>
      <c r="AA1107" s="142" t="b">
        <f>COUNT(SEARCH({"а";"б";"в";"г";"д";"е";"ё";"ж";"з";"и";"й";"к";"л";"м";"н";"о";"п";"р";"с";"т";"у";"ф";"х";"ц";"ч";"ш";"щ";"ъ";"ы";"ь";"э";"ю";"я"},L1107))&gt;0</f>
        <v>0</v>
      </c>
      <c r="AB1107" s="142" t="b">
        <f>COUNT(SEARCH({"а";"б";"в";"г";"д";"е";"ё";"ж";"з";"и";"й";"к";"л";"м";"н";"о";"п";"р";"с";"т";"у";"ф";"х";"ц";"ч";"ш";"щ";"ъ";"ы";"ь";"э";"ю";"я"},I1107))&gt;0</f>
        <v>0</v>
      </c>
      <c r="AC1107" s="142" t="b">
        <f>COUNT(SEARCH({"а";"б";"в";"г";"д";"е";"ё";"ж";"з";"и";"й";"к";"л";"м";"н";"о";"п";"р";"с";"т";"у";"ф";"х";"ц";"ч";"ш";"щ";"ъ";"ы";"ь";"э";"ю";"я"},M1107))&gt;0</f>
        <v>0</v>
      </c>
      <c r="AD1107" s="27" t="b">
        <f t="shared" si="17"/>
        <v>1</v>
      </c>
    </row>
    <row r="1108" spans="1:30" s="289" customFormat="1" hidden="1">
      <c r="A1108" s="86" t="s">
        <v>285</v>
      </c>
      <c r="B1108" s="86"/>
      <c r="C1108" s="88" t="s">
        <v>4947</v>
      </c>
      <c r="D1108" s="312" t="s">
        <v>279</v>
      </c>
      <c r="E1108" s="114" t="s">
        <v>5010</v>
      </c>
      <c r="F1108" s="114" t="s">
        <v>8</v>
      </c>
      <c r="G1108" s="129"/>
      <c r="H1108" s="114" t="s">
        <v>67</v>
      </c>
      <c r="I1108" s="114" t="s">
        <v>97</v>
      </c>
      <c r="J1108" s="22" t="s">
        <v>5</v>
      </c>
      <c r="K1108" s="73"/>
      <c r="L1108" s="129"/>
      <c r="M1108" s="129"/>
      <c r="N1108" s="279" t="s">
        <v>446</v>
      </c>
      <c r="O1108" s="51" t="s">
        <v>447</v>
      </c>
      <c r="P1108" s="131"/>
      <c r="Q1108" s="131"/>
      <c r="R1108" s="129"/>
      <c r="S1108" s="129" t="s">
        <v>398</v>
      </c>
      <c r="T1108" s="129"/>
      <c r="X1108" s="142" t="b">
        <f>COUNT(SEARCH({"а";"б";"в";"г";"д";"е";"ё";"ж";"з";"и";"й";"к";"л";"м";"н";"о";"п";"р";"с";"т";"у";"ф";"х";"ц";"ч";"ш";"щ";"ъ";"ы";"ь";"э";"ю";"я"},E1108))&gt;0</f>
        <v>0</v>
      </c>
      <c r="Y1108" s="142" t="b">
        <f>COUNT(SEARCH({"а";"б";"в";"г";"д";"е";"ё";"ж";"з";"и";"й";"к";"л";"м";"н";"о";"п";"р";"с";"т";"у";"ф";"х";"ц";"ч";"ш";"щ";"ъ";"ы";"ь";"э";"ю";"я"},F1108))&gt;0</f>
        <v>0</v>
      </c>
      <c r="Z1108" s="142" t="b">
        <f>COUNT(SEARCH({"а";"б";"в";"г";"д";"е";"ё";"ж";"з";"и";"й";"к";"л";"м";"н";"о";"п";"р";"с";"т";"у";"ф";"х";"ц";"ч";"ш";"щ";"ъ";"ы";"ь";"э";"ю";"я"},K1108))&gt;0</f>
        <v>0</v>
      </c>
      <c r="AA1108" s="142" t="b">
        <f>COUNT(SEARCH({"а";"б";"в";"г";"д";"е";"ё";"ж";"з";"и";"й";"к";"л";"м";"н";"о";"п";"р";"с";"т";"у";"ф";"х";"ц";"ч";"ш";"щ";"ъ";"ы";"ь";"э";"ю";"я"},L1108))&gt;0</f>
        <v>0</v>
      </c>
      <c r="AB1108" s="142" t="b">
        <f>COUNT(SEARCH({"а";"б";"в";"г";"д";"е";"ё";"ж";"з";"и";"й";"к";"л";"м";"н";"о";"п";"р";"с";"т";"у";"ф";"х";"ц";"ч";"ш";"щ";"ъ";"ы";"ь";"э";"ю";"я"},I1108))&gt;0</f>
        <v>0</v>
      </c>
      <c r="AC1108" s="142" t="b">
        <f>COUNT(SEARCH({"а";"б";"в";"г";"д";"е";"ё";"ж";"з";"и";"й";"к";"л";"м";"н";"о";"п";"р";"с";"т";"у";"ф";"х";"ц";"ч";"ш";"щ";"ъ";"ы";"ь";"э";"ю";"я"},M1108))&gt;0</f>
        <v>0</v>
      </c>
      <c r="AD1108" s="27" t="b">
        <f t="shared" si="17"/>
        <v>1</v>
      </c>
    </row>
    <row r="1109" spans="1:30" s="289" customFormat="1" ht="30" hidden="1">
      <c r="A1109" s="86" t="s">
        <v>285</v>
      </c>
      <c r="B1109" s="86"/>
      <c r="C1109" s="88" t="s">
        <v>4947</v>
      </c>
      <c r="D1109" s="312" t="s">
        <v>279</v>
      </c>
      <c r="E1109" s="114" t="s">
        <v>5010</v>
      </c>
      <c r="F1109" s="114" t="s">
        <v>12</v>
      </c>
      <c r="G1109" s="129"/>
      <c r="H1109" s="114" t="s">
        <v>400</v>
      </c>
      <c r="I1109" s="114" t="s">
        <v>3</v>
      </c>
      <c r="J1109" s="22" t="s">
        <v>5</v>
      </c>
      <c r="K1109" s="73"/>
      <c r="L1109" s="129"/>
      <c r="M1109" s="129"/>
      <c r="N1109" s="273"/>
      <c r="O1109" s="51" t="s">
        <v>66</v>
      </c>
      <c r="P1109" s="131"/>
      <c r="Q1109" s="131"/>
      <c r="R1109" s="129"/>
      <c r="S1109" s="129" t="s">
        <v>4</v>
      </c>
      <c r="T1109" s="129"/>
      <c r="X1109" s="142" t="b">
        <f>COUNT(SEARCH({"а";"б";"в";"г";"д";"е";"ё";"ж";"з";"и";"й";"к";"л";"м";"н";"о";"п";"р";"с";"т";"у";"ф";"х";"ц";"ч";"ш";"щ";"ъ";"ы";"ь";"э";"ю";"я"},E1109))&gt;0</f>
        <v>0</v>
      </c>
      <c r="Y1109" s="142" t="b">
        <f>COUNT(SEARCH({"а";"б";"в";"г";"д";"е";"ё";"ж";"з";"и";"й";"к";"л";"м";"н";"о";"п";"р";"с";"т";"у";"ф";"х";"ц";"ч";"ш";"щ";"ъ";"ы";"ь";"э";"ю";"я"},F1109))&gt;0</f>
        <v>0</v>
      </c>
      <c r="Z1109" s="142" t="b">
        <f>COUNT(SEARCH({"а";"б";"в";"г";"д";"е";"ё";"ж";"з";"и";"й";"к";"л";"м";"н";"о";"п";"р";"с";"т";"у";"ф";"х";"ц";"ч";"ш";"щ";"ъ";"ы";"ь";"э";"ю";"я"},K1109))&gt;0</f>
        <v>0</v>
      </c>
      <c r="AA1109" s="142" t="b">
        <f>COUNT(SEARCH({"а";"б";"в";"г";"д";"е";"ё";"ж";"з";"и";"й";"к";"л";"м";"н";"о";"п";"р";"с";"т";"у";"ф";"х";"ц";"ч";"ш";"щ";"ъ";"ы";"ь";"э";"ю";"я"},L1109))&gt;0</f>
        <v>0</v>
      </c>
      <c r="AB1109" s="142" t="b">
        <f>COUNT(SEARCH({"а";"б";"в";"г";"д";"е";"ё";"ж";"з";"и";"й";"к";"л";"м";"н";"о";"п";"р";"с";"т";"у";"ф";"х";"ц";"ч";"ш";"щ";"ъ";"ы";"ь";"э";"ю";"я"},I1109))&gt;0</f>
        <v>0</v>
      </c>
      <c r="AC1109" s="142" t="b">
        <f>COUNT(SEARCH({"а";"б";"в";"г";"д";"е";"ё";"ж";"з";"и";"й";"к";"л";"м";"н";"о";"п";"р";"с";"т";"у";"ф";"х";"ц";"ч";"ш";"щ";"ъ";"ы";"ь";"э";"ю";"я"},M1109))&gt;0</f>
        <v>0</v>
      </c>
      <c r="AD1109" s="27" t="b">
        <f t="shared" si="17"/>
        <v>1</v>
      </c>
    </row>
    <row r="1110" spans="1:30" s="289" customFormat="1" hidden="1">
      <c r="A1110" s="86" t="s">
        <v>285</v>
      </c>
      <c r="B1110" s="86"/>
      <c r="C1110" s="88" t="s">
        <v>4947</v>
      </c>
      <c r="D1110" s="312" t="s">
        <v>279</v>
      </c>
      <c r="E1110" s="114" t="s">
        <v>5010</v>
      </c>
      <c r="F1110" s="114" t="s">
        <v>18</v>
      </c>
      <c r="G1110" s="129"/>
      <c r="H1110" s="114" t="s">
        <v>456</v>
      </c>
      <c r="I1110" s="114" t="s">
        <v>19</v>
      </c>
      <c r="J1110" s="22" t="s">
        <v>5</v>
      </c>
      <c r="K1110" s="73"/>
      <c r="L1110" s="129"/>
      <c r="M1110" s="129"/>
      <c r="N1110" s="273"/>
      <c r="O1110" s="51" t="s">
        <v>401</v>
      </c>
      <c r="P1110" s="131"/>
      <c r="Q1110" s="131"/>
      <c r="R1110" s="129"/>
      <c r="S1110" s="129"/>
      <c r="T1110" s="129"/>
      <c r="X1110" s="142" t="b">
        <f>COUNT(SEARCH({"а";"б";"в";"г";"д";"е";"ё";"ж";"з";"и";"й";"к";"л";"м";"н";"о";"п";"р";"с";"т";"у";"ф";"х";"ц";"ч";"ш";"щ";"ъ";"ы";"ь";"э";"ю";"я"},E1110))&gt;0</f>
        <v>0</v>
      </c>
      <c r="Y1110" s="142" t="b">
        <f>COUNT(SEARCH({"а";"б";"в";"г";"д";"е";"ё";"ж";"з";"и";"й";"к";"л";"м";"н";"о";"п";"р";"с";"т";"у";"ф";"х";"ц";"ч";"ш";"щ";"ъ";"ы";"ь";"э";"ю";"я"},F1110))&gt;0</f>
        <v>0</v>
      </c>
      <c r="Z1110" s="142" t="b">
        <f>COUNT(SEARCH({"а";"б";"в";"г";"д";"е";"ё";"ж";"з";"и";"й";"к";"л";"м";"н";"о";"п";"р";"с";"т";"у";"ф";"х";"ц";"ч";"ш";"щ";"ъ";"ы";"ь";"э";"ю";"я"},K1110))&gt;0</f>
        <v>0</v>
      </c>
      <c r="AA1110" s="142" t="b">
        <f>COUNT(SEARCH({"а";"б";"в";"г";"д";"е";"ё";"ж";"з";"и";"й";"к";"л";"м";"н";"о";"п";"р";"с";"т";"у";"ф";"х";"ц";"ч";"ш";"щ";"ъ";"ы";"ь";"э";"ю";"я"},L1110))&gt;0</f>
        <v>0</v>
      </c>
      <c r="AB1110" s="142" t="b">
        <f>COUNT(SEARCH({"а";"б";"в";"г";"д";"е";"ё";"ж";"з";"и";"й";"к";"л";"м";"н";"о";"п";"р";"с";"т";"у";"ф";"х";"ц";"ч";"ш";"щ";"ъ";"ы";"ь";"э";"ю";"я"},I1110))&gt;0</f>
        <v>0</v>
      </c>
      <c r="AC1110" s="142" t="b">
        <f>COUNT(SEARCH({"а";"б";"в";"г";"д";"е";"ё";"ж";"з";"и";"й";"к";"л";"м";"н";"о";"п";"р";"с";"т";"у";"ф";"х";"ц";"ч";"ш";"щ";"ъ";"ы";"ь";"э";"ю";"я"},M1110))&gt;0</f>
        <v>0</v>
      </c>
      <c r="AD1110" s="27" t="b">
        <f t="shared" si="17"/>
        <v>1</v>
      </c>
    </row>
    <row r="1111" spans="1:30" s="289" customFormat="1" hidden="1">
      <c r="A1111" s="86" t="s">
        <v>285</v>
      </c>
      <c r="B1111" s="86"/>
      <c r="C1111" s="88" t="s">
        <v>4947</v>
      </c>
      <c r="D1111" s="312" t="s">
        <v>279</v>
      </c>
      <c r="E1111" s="114" t="s">
        <v>5010</v>
      </c>
      <c r="F1111" s="114" t="s">
        <v>21</v>
      </c>
      <c r="G1111" s="129"/>
      <c r="H1111" s="114" t="s">
        <v>402</v>
      </c>
      <c r="I1111" s="114" t="s">
        <v>19</v>
      </c>
      <c r="J1111" s="22" t="s">
        <v>5</v>
      </c>
      <c r="K1111" s="73"/>
      <c r="L1111" s="129"/>
      <c r="M1111" s="129"/>
      <c r="N1111" s="273"/>
      <c r="O1111" s="51" t="s">
        <v>519</v>
      </c>
      <c r="P1111" s="131"/>
      <c r="Q1111" s="131"/>
      <c r="R1111" s="129"/>
      <c r="S1111" s="129" t="s">
        <v>4</v>
      </c>
      <c r="T1111" s="129"/>
      <c r="X1111" s="142" t="b">
        <f>COUNT(SEARCH({"а";"б";"в";"г";"д";"е";"ё";"ж";"з";"и";"й";"к";"л";"м";"н";"о";"п";"р";"с";"т";"у";"ф";"х";"ц";"ч";"ш";"щ";"ъ";"ы";"ь";"э";"ю";"я"},E1111))&gt;0</f>
        <v>0</v>
      </c>
      <c r="Y1111" s="142" t="b">
        <f>COUNT(SEARCH({"а";"б";"в";"г";"д";"е";"ё";"ж";"з";"и";"й";"к";"л";"м";"н";"о";"п";"р";"с";"т";"у";"ф";"х";"ц";"ч";"ш";"щ";"ъ";"ы";"ь";"э";"ю";"я"},F1111))&gt;0</f>
        <v>0</v>
      </c>
      <c r="Z1111" s="142" t="b">
        <f>COUNT(SEARCH({"а";"б";"в";"г";"д";"е";"ё";"ж";"з";"и";"й";"к";"л";"м";"н";"о";"п";"р";"с";"т";"у";"ф";"х";"ц";"ч";"ш";"щ";"ъ";"ы";"ь";"э";"ю";"я"},K1111))&gt;0</f>
        <v>0</v>
      </c>
      <c r="AA1111" s="142" t="b">
        <f>COUNT(SEARCH({"а";"б";"в";"г";"д";"е";"ё";"ж";"з";"и";"й";"к";"л";"м";"н";"о";"п";"р";"с";"т";"у";"ф";"х";"ц";"ч";"ш";"щ";"ъ";"ы";"ь";"э";"ю";"я"},L1111))&gt;0</f>
        <v>0</v>
      </c>
      <c r="AB1111" s="142" t="b">
        <f>COUNT(SEARCH({"а";"б";"в";"г";"д";"е";"ё";"ж";"з";"и";"й";"к";"л";"м";"н";"о";"п";"р";"с";"т";"у";"ф";"х";"ц";"ч";"ш";"щ";"ъ";"ы";"ь";"э";"ю";"я"},I1111))&gt;0</f>
        <v>0</v>
      </c>
      <c r="AC1111" s="142" t="b">
        <f>COUNT(SEARCH({"а";"б";"в";"г";"д";"е";"ё";"ж";"з";"и";"й";"к";"л";"м";"н";"о";"п";"р";"с";"т";"у";"ф";"х";"ц";"ч";"ш";"щ";"ъ";"ы";"ь";"э";"ю";"я"},M1111))&gt;0</f>
        <v>0</v>
      </c>
      <c r="AD1111" s="27" t="b">
        <f t="shared" si="17"/>
        <v>1</v>
      </c>
    </row>
    <row r="1112" spans="1:30" s="289" customFormat="1" hidden="1">
      <c r="A1112" s="86" t="s">
        <v>285</v>
      </c>
      <c r="B1112" s="86"/>
      <c r="C1112" s="88" t="s">
        <v>4947</v>
      </c>
      <c r="D1112" s="312" t="s">
        <v>279</v>
      </c>
      <c r="E1112" s="114" t="s">
        <v>5010</v>
      </c>
      <c r="F1112" s="114" t="s">
        <v>93</v>
      </c>
      <c r="G1112" s="96" t="s">
        <v>136</v>
      </c>
      <c r="H1112" s="114" t="s">
        <v>578</v>
      </c>
      <c r="I1112" s="114" t="s">
        <v>65</v>
      </c>
      <c r="J1112" s="22" t="s">
        <v>5</v>
      </c>
      <c r="K1112" s="133" t="s">
        <v>4923</v>
      </c>
      <c r="L1112" s="129" t="s">
        <v>94</v>
      </c>
      <c r="M1112" s="114" t="s">
        <v>65</v>
      </c>
      <c r="N1112" s="273"/>
      <c r="O1112" s="51" t="s">
        <v>395</v>
      </c>
      <c r="P1112" s="131"/>
      <c r="Q1112" s="131"/>
      <c r="R1112" s="129"/>
      <c r="S1112" s="129" t="s">
        <v>4</v>
      </c>
      <c r="T1112" s="129" t="s">
        <v>276</v>
      </c>
      <c r="X1112" s="142" t="b">
        <f>COUNT(SEARCH({"а";"б";"в";"г";"д";"е";"ё";"ж";"з";"и";"й";"к";"л";"м";"н";"о";"п";"р";"с";"т";"у";"ф";"х";"ц";"ч";"ш";"щ";"ъ";"ы";"ь";"э";"ю";"я"},E1112))&gt;0</f>
        <v>0</v>
      </c>
      <c r="Y1112" s="142" t="b">
        <f>COUNT(SEARCH({"а";"б";"в";"г";"д";"е";"ё";"ж";"з";"и";"й";"к";"л";"м";"н";"о";"п";"р";"с";"т";"у";"ф";"х";"ц";"ч";"ш";"щ";"ъ";"ы";"ь";"э";"ю";"я"},F1112))&gt;0</f>
        <v>0</v>
      </c>
      <c r="Z1112" s="142" t="b">
        <f>COUNT(SEARCH({"а";"б";"в";"г";"д";"е";"ё";"ж";"з";"и";"й";"к";"л";"м";"н";"о";"п";"р";"с";"т";"у";"ф";"х";"ц";"ч";"ш";"щ";"ъ";"ы";"ь";"э";"ю";"я"},K1112))&gt;0</f>
        <v>0</v>
      </c>
      <c r="AA1112" s="142" t="b">
        <f>COUNT(SEARCH({"а";"б";"в";"г";"д";"е";"ё";"ж";"з";"и";"й";"к";"л";"м";"н";"о";"п";"р";"с";"т";"у";"ф";"х";"ц";"ч";"ш";"щ";"ъ";"ы";"ь";"э";"ю";"я"},L1112))&gt;0</f>
        <v>0</v>
      </c>
      <c r="AB1112" s="142" t="b">
        <f>COUNT(SEARCH({"а";"б";"в";"г";"д";"е";"ё";"ж";"з";"и";"й";"к";"л";"м";"н";"о";"п";"р";"с";"т";"у";"ф";"х";"ц";"ч";"ш";"щ";"ъ";"ы";"ь";"э";"ю";"я"},I1112))&gt;0</f>
        <v>0</v>
      </c>
      <c r="AC1112" s="142" t="b">
        <f>COUNT(SEARCH({"а";"б";"в";"г";"д";"е";"ё";"ж";"з";"и";"й";"к";"л";"м";"н";"о";"п";"р";"с";"т";"у";"ф";"х";"ц";"ч";"ш";"щ";"ъ";"ы";"ь";"э";"ю";"я"},M1112))&gt;0</f>
        <v>0</v>
      </c>
      <c r="AD1112" s="27" t="b">
        <f t="shared" si="17"/>
        <v>1</v>
      </c>
    </row>
    <row r="1113" spans="1:30" s="289" customFormat="1" hidden="1">
      <c r="A1113" s="86" t="s">
        <v>285</v>
      </c>
      <c r="B1113" s="86"/>
      <c r="C1113" s="88" t="s">
        <v>4946</v>
      </c>
      <c r="D1113" s="312" t="s">
        <v>279</v>
      </c>
      <c r="E1113" s="114" t="s">
        <v>5010</v>
      </c>
      <c r="F1113" s="114" t="s">
        <v>1430</v>
      </c>
      <c r="G1113" s="129" t="s">
        <v>134</v>
      </c>
      <c r="H1113" s="114" t="s">
        <v>4960</v>
      </c>
      <c r="I1113" s="114" t="s">
        <v>3</v>
      </c>
      <c r="J1113" s="22" t="s">
        <v>5</v>
      </c>
      <c r="K1113" s="73"/>
      <c r="L1113" s="129"/>
      <c r="M1113" s="129"/>
      <c r="N1113" s="273"/>
      <c r="O1113" s="51" t="s">
        <v>512</v>
      </c>
      <c r="P1113" s="131"/>
      <c r="Q1113" s="26" t="str">
        <f>CONCATENATE("rdv.lnk_",MID(E1113,10,LEN(E1113)-14))</f>
        <v>rdv.lnk_account_client</v>
      </c>
      <c r="R1113" s="129"/>
      <c r="S1113" s="114" t="s">
        <v>455</v>
      </c>
      <c r="T1113" s="129"/>
      <c r="X1113" s="142" t="b">
        <f>COUNT(SEARCH({"а";"б";"в";"г";"д";"е";"ё";"ж";"з";"и";"й";"к";"л";"м";"н";"о";"п";"р";"с";"т";"у";"ф";"х";"ц";"ч";"ш";"щ";"ъ";"ы";"ь";"э";"ю";"я"},E1113))&gt;0</f>
        <v>0</v>
      </c>
      <c r="Y1113" s="142" t="b">
        <f>COUNT(SEARCH({"а";"б";"в";"г";"д";"е";"ё";"ж";"з";"и";"й";"к";"л";"м";"н";"о";"п";"р";"с";"т";"у";"ф";"х";"ц";"ч";"ш";"щ";"ъ";"ы";"ь";"э";"ю";"я"},F1113))&gt;0</f>
        <v>0</v>
      </c>
      <c r="Z1113" s="142" t="b">
        <f>COUNT(SEARCH({"а";"б";"в";"г";"д";"е";"ё";"ж";"з";"и";"й";"к";"л";"м";"н";"о";"п";"р";"с";"т";"у";"ф";"х";"ц";"ч";"ш";"щ";"ъ";"ы";"ь";"э";"ю";"я"},K1113))&gt;0</f>
        <v>0</v>
      </c>
      <c r="AA1113" s="142" t="b">
        <f>COUNT(SEARCH({"а";"б";"в";"г";"д";"е";"ё";"ж";"з";"и";"й";"к";"л";"м";"н";"о";"п";"р";"с";"т";"у";"ф";"х";"ц";"ч";"ш";"щ";"ъ";"ы";"ь";"э";"ю";"я"},L1113))&gt;0</f>
        <v>0</v>
      </c>
      <c r="AB1113" s="142" t="b">
        <f>COUNT(SEARCH({"а";"б";"в";"г";"д";"е";"ё";"ж";"з";"и";"й";"к";"л";"м";"н";"о";"п";"р";"с";"т";"у";"ф";"х";"ц";"ч";"ш";"щ";"ъ";"ы";"ь";"э";"ю";"я"},I1113))&gt;0</f>
        <v>0</v>
      </c>
      <c r="AC1113" s="142" t="b">
        <f>COUNT(SEARCH({"а";"б";"в";"г";"д";"е";"ё";"ж";"з";"и";"й";"к";"л";"м";"н";"о";"п";"р";"с";"т";"у";"ф";"х";"ц";"ч";"ш";"щ";"ъ";"ы";"ь";"э";"ю";"я"},M1113))&gt;0</f>
        <v>0</v>
      </c>
      <c r="AD1113" s="27" t="b">
        <f t="shared" si="17"/>
        <v>1</v>
      </c>
    </row>
    <row r="1114" spans="1:30" s="289" customFormat="1" ht="30" hidden="1">
      <c r="A1114" s="86" t="s">
        <v>285</v>
      </c>
      <c r="B1114" s="86"/>
      <c r="C1114" s="88" t="s">
        <v>4946</v>
      </c>
      <c r="D1114" s="312" t="s">
        <v>279</v>
      </c>
      <c r="E1114" s="114" t="s">
        <v>5010</v>
      </c>
      <c r="F1114" s="122" t="s">
        <v>450</v>
      </c>
      <c r="G1114" s="129" t="s">
        <v>183</v>
      </c>
      <c r="H1114" s="129" t="s">
        <v>451</v>
      </c>
      <c r="I1114" s="114" t="s">
        <v>3</v>
      </c>
      <c r="J1114" s="22" t="s">
        <v>5</v>
      </c>
      <c r="K1114" s="73"/>
      <c r="L1114" s="129"/>
      <c r="M1114" s="129"/>
      <c r="N1114" s="273"/>
      <c r="O1114" s="51" t="s">
        <v>452</v>
      </c>
      <c r="P1114" s="141" t="s">
        <v>5272</v>
      </c>
      <c r="Q1114" s="131" t="s">
        <v>1247</v>
      </c>
      <c r="R1114" s="129"/>
      <c r="S1114" s="114" t="s">
        <v>438</v>
      </c>
      <c r="T1114" s="129"/>
      <c r="X1114" s="142" t="b">
        <f>COUNT(SEARCH({"а";"б";"в";"г";"д";"е";"ё";"ж";"з";"и";"й";"к";"л";"м";"н";"о";"п";"р";"с";"т";"у";"ф";"х";"ц";"ч";"ш";"щ";"ъ";"ы";"ь";"э";"ю";"я"},E1114))&gt;0</f>
        <v>0</v>
      </c>
      <c r="Y1114" s="142" t="b">
        <f>COUNT(SEARCH({"а";"б";"в";"г";"д";"е";"ё";"ж";"з";"и";"й";"к";"л";"м";"н";"о";"п";"р";"с";"т";"у";"ф";"х";"ц";"ч";"ш";"щ";"ъ";"ы";"ь";"э";"ю";"я"},F1114))&gt;0</f>
        <v>0</v>
      </c>
      <c r="Z1114" s="142" t="b">
        <f>COUNT(SEARCH({"а";"б";"в";"г";"д";"е";"ё";"ж";"з";"и";"й";"к";"л";"м";"н";"о";"п";"р";"с";"т";"у";"ф";"х";"ц";"ч";"ш";"щ";"ъ";"ы";"ь";"э";"ю";"я"},K1114))&gt;0</f>
        <v>0</v>
      </c>
      <c r="AA1114" s="142" t="b">
        <f>COUNT(SEARCH({"а";"б";"в";"г";"д";"е";"ё";"ж";"з";"и";"й";"к";"л";"м";"н";"о";"п";"р";"с";"т";"у";"ф";"х";"ц";"ч";"ш";"щ";"ъ";"ы";"ь";"э";"ю";"я"},L1114))&gt;0</f>
        <v>0</v>
      </c>
      <c r="AB1114" s="142" t="b">
        <f>COUNT(SEARCH({"а";"б";"в";"г";"д";"е";"ё";"ж";"з";"и";"й";"к";"л";"м";"н";"о";"п";"р";"с";"т";"у";"ф";"х";"ц";"ч";"ш";"щ";"ъ";"ы";"ь";"э";"ю";"я"},I1114))&gt;0</f>
        <v>0</v>
      </c>
      <c r="AC1114" s="142" t="b">
        <f>COUNT(SEARCH({"а";"б";"в";"г";"д";"е";"ё";"ж";"з";"и";"й";"к";"л";"м";"н";"о";"п";"р";"с";"т";"у";"ф";"х";"ц";"ч";"ш";"щ";"ъ";"ы";"ь";"э";"ю";"я"},M1114))&gt;0</f>
        <v>0</v>
      </c>
      <c r="AD1114" s="27" t="b">
        <f t="shared" si="17"/>
        <v>1</v>
      </c>
    </row>
    <row r="1115" spans="1:30" s="289" customFormat="1" hidden="1">
      <c r="A1115" s="86" t="s">
        <v>285</v>
      </c>
      <c r="B1115" s="86"/>
      <c r="C1115" s="88" t="s">
        <v>4946</v>
      </c>
      <c r="D1115" s="312" t="s">
        <v>279</v>
      </c>
      <c r="E1115" s="114" t="s">
        <v>5010</v>
      </c>
      <c r="F1115" s="124" t="s">
        <v>453</v>
      </c>
      <c r="G1115" s="124" t="s">
        <v>135</v>
      </c>
      <c r="H1115" s="23" t="s">
        <v>454</v>
      </c>
      <c r="I1115" s="124" t="s">
        <v>97</v>
      </c>
      <c r="J1115" s="23" t="s">
        <v>5</v>
      </c>
      <c r="K1115" s="75" t="s">
        <v>616</v>
      </c>
      <c r="L1115" s="124" t="s">
        <v>73</v>
      </c>
      <c r="M1115" s="124" t="s">
        <v>70</v>
      </c>
      <c r="N1115" s="278"/>
      <c r="O1115" s="119" t="s">
        <v>440</v>
      </c>
      <c r="P1115" s="23"/>
      <c r="Q1115" s="23"/>
      <c r="R1115" s="124"/>
      <c r="S1115" s="124" t="s">
        <v>60</v>
      </c>
      <c r="T1115" s="124"/>
      <c r="X1115" s="142" t="b">
        <f>COUNT(SEARCH({"а";"б";"в";"г";"д";"е";"ё";"ж";"з";"и";"й";"к";"л";"м";"н";"о";"п";"р";"с";"т";"у";"ф";"х";"ц";"ч";"ш";"щ";"ъ";"ы";"ь";"э";"ю";"я"},E1115))&gt;0</f>
        <v>0</v>
      </c>
      <c r="Y1115" s="142" t="b">
        <f>COUNT(SEARCH({"а";"б";"в";"г";"д";"е";"ё";"ж";"з";"и";"й";"к";"л";"м";"н";"о";"п";"р";"с";"т";"у";"ф";"х";"ц";"ч";"ш";"щ";"ъ";"ы";"ь";"э";"ю";"я"},F1115))&gt;0</f>
        <v>0</v>
      </c>
      <c r="Z1115" s="142" t="b">
        <f>COUNT(SEARCH({"а";"б";"в";"г";"д";"е";"ё";"ж";"з";"и";"й";"к";"л";"м";"н";"о";"п";"р";"с";"т";"у";"ф";"х";"ц";"ч";"ш";"щ";"ъ";"ы";"ь";"э";"ю";"я"},K1115))&gt;0</f>
        <v>0</v>
      </c>
      <c r="AA1115" s="142" t="b">
        <f>COUNT(SEARCH({"а";"б";"в";"г";"д";"е";"ё";"ж";"з";"и";"й";"к";"л";"м";"н";"о";"п";"р";"с";"т";"у";"ф";"х";"ц";"ч";"ш";"щ";"ъ";"ы";"ь";"э";"ю";"я"},L1115))&gt;0</f>
        <v>0</v>
      </c>
      <c r="AB1115" s="142" t="b">
        <f>COUNT(SEARCH({"а";"б";"в";"г";"д";"е";"ё";"ж";"з";"и";"й";"к";"л";"м";"н";"о";"п";"р";"с";"т";"у";"ф";"х";"ц";"ч";"ш";"щ";"ъ";"ы";"ь";"э";"ю";"я"},I1115))&gt;0</f>
        <v>0</v>
      </c>
      <c r="AC1115" s="142" t="b">
        <f>COUNT(SEARCH({"а";"б";"в";"г";"д";"е";"ё";"ж";"з";"и";"й";"к";"л";"м";"н";"о";"п";"р";"с";"т";"у";"ф";"х";"ц";"ч";"ш";"щ";"ъ";"ы";"ь";"э";"ю";"я"},M1115))&gt;0</f>
        <v>0</v>
      </c>
      <c r="AD1115" s="27" t="b">
        <f t="shared" si="17"/>
        <v>1</v>
      </c>
    </row>
    <row r="1116" spans="1:30" s="289" customFormat="1" ht="30" hidden="1">
      <c r="A1116" s="86" t="s">
        <v>285</v>
      </c>
      <c r="B1116" s="86"/>
      <c r="C1116" s="88" t="s">
        <v>4946</v>
      </c>
      <c r="D1116" s="312" t="s">
        <v>279</v>
      </c>
      <c r="E1116" s="114" t="s">
        <v>5010</v>
      </c>
      <c r="F1116" s="122" t="s">
        <v>567</v>
      </c>
      <c r="G1116" s="129" t="s">
        <v>183</v>
      </c>
      <c r="H1116" s="129" t="s">
        <v>568</v>
      </c>
      <c r="I1116" s="114" t="s">
        <v>3</v>
      </c>
      <c r="J1116" s="22" t="s">
        <v>5</v>
      </c>
      <c r="K1116" s="73"/>
      <c r="L1116" s="129"/>
      <c r="M1116" s="129"/>
      <c r="N1116" s="273"/>
      <c r="O1116" s="51" t="s">
        <v>569</v>
      </c>
      <c r="P1116" s="262" t="s">
        <v>5275</v>
      </c>
      <c r="Q1116" s="131" t="s">
        <v>4863</v>
      </c>
      <c r="R1116" s="129"/>
      <c r="S1116" s="114" t="s">
        <v>438</v>
      </c>
      <c r="T1116" s="129"/>
      <c r="X1116" s="142" t="b">
        <f>COUNT(SEARCH({"а";"б";"в";"г";"д";"е";"ё";"ж";"з";"и";"й";"к";"л";"м";"н";"о";"п";"р";"с";"т";"у";"ф";"х";"ц";"ч";"ш";"щ";"ъ";"ы";"ь";"э";"ю";"я"},E1116))&gt;0</f>
        <v>0</v>
      </c>
      <c r="Y1116" s="142" t="b">
        <f>COUNT(SEARCH({"а";"б";"в";"г";"д";"е";"ё";"ж";"з";"и";"й";"к";"л";"м";"н";"о";"п";"р";"с";"т";"у";"ф";"х";"ц";"ч";"ш";"щ";"ъ";"ы";"ь";"э";"ю";"я"},F1116))&gt;0</f>
        <v>0</v>
      </c>
      <c r="Z1116" s="142" t="b">
        <f>COUNT(SEARCH({"а";"б";"в";"г";"д";"е";"ё";"ж";"з";"и";"й";"к";"л";"м";"н";"о";"п";"р";"с";"т";"у";"ф";"х";"ц";"ч";"ш";"щ";"ъ";"ы";"ь";"э";"ю";"я"},K1116))&gt;0</f>
        <v>0</v>
      </c>
      <c r="AA1116" s="142" t="b">
        <f>COUNT(SEARCH({"а";"б";"в";"г";"д";"е";"ё";"ж";"з";"и";"й";"к";"л";"м";"н";"о";"п";"р";"с";"т";"у";"ф";"х";"ц";"ч";"ш";"щ";"ъ";"ы";"ь";"э";"ю";"я"},L1116))&gt;0</f>
        <v>0</v>
      </c>
      <c r="AB1116" s="142" t="b">
        <f>COUNT(SEARCH({"а";"б";"в";"г";"д";"е";"ё";"ж";"з";"и";"й";"к";"л";"м";"н";"о";"п";"р";"с";"т";"у";"ф";"х";"ц";"ч";"ш";"щ";"ъ";"ы";"ь";"э";"ю";"я"},I1116))&gt;0</f>
        <v>0</v>
      </c>
      <c r="AC1116" s="142" t="b">
        <f>COUNT(SEARCH({"а";"б";"в";"г";"д";"е";"ё";"ж";"з";"и";"й";"к";"л";"м";"н";"о";"п";"р";"с";"т";"у";"ф";"х";"ц";"ч";"ш";"щ";"ъ";"ы";"ь";"э";"ю";"я"},M1116))&gt;0</f>
        <v>0</v>
      </c>
      <c r="AD1116" s="27" t="b">
        <f t="shared" si="17"/>
        <v>1</v>
      </c>
    </row>
    <row r="1117" spans="1:30" s="289" customFormat="1" hidden="1">
      <c r="A1117" s="86" t="s">
        <v>285</v>
      </c>
      <c r="B1117" s="86"/>
      <c r="C1117" s="88" t="s">
        <v>4946</v>
      </c>
      <c r="D1117" s="312" t="s">
        <v>279</v>
      </c>
      <c r="E1117" s="114" t="s">
        <v>5010</v>
      </c>
      <c r="F1117" s="124" t="s">
        <v>158</v>
      </c>
      <c r="G1117" s="124" t="s">
        <v>135</v>
      </c>
      <c r="H1117" s="23" t="s">
        <v>570</v>
      </c>
      <c r="I1117" s="124" t="s">
        <v>97</v>
      </c>
      <c r="J1117" s="23" t="s">
        <v>5</v>
      </c>
      <c r="K1117" s="75" t="s">
        <v>616</v>
      </c>
      <c r="L1117" s="124" t="s">
        <v>4961</v>
      </c>
      <c r="M1117" s="124" t="s">
        <v>70</v>
      </c>
      <c r="N1117" s="278"/>
      <c r="O1117" s="119" t="s">
        <v>440</v>
      </c>
      <c r="P1117" s="23"/>
      <c r="Q1117" s="23"/>
      <c r="R1117" s="124"/>
      <c r="S1117" s="124" t="s">
        <v>60</v>
      </c>
      <c r="T1117" s="124"/>
      <c r="X1117" s="142" t="b">
        <f>COUNT(SEARCH({"а";"б";"в";"г";"д";"е";"ё";"ж";"з";"и";"й";"к";"л";"м";"н";"о";"п";"р";"с";"т";"у";"ф";"х";"ц";"ч";"ш";"щ";"ъ";"ы";"ь";"э";"ю";"я"},E1117))&gt;0</f>
        <v>0</v>
      </c>
      <c r="Y1117" s="142" t="b">
        <f>COUNT(SEARCH({"а";"б";"в";"г";"д";"е";"ё";"ж";"з";"и";"й";"к";"л";"м";"н";"о";"п";"р";"с";"т";"у";"ф";"х";"ц";"ч";"ш";"щ";"ъ";"ы";"ь";"э";"ю";"я"},F1117))&gt;0</f>
        <v>0</v>
      </c>
      <c r="Z1117" s="142" t="b">
        <f>COUNT(SEARCH({"а";"б";"в";"г";"д";"е";"ё";"ж";"з";"и";"й";"к";"л";"м";"н";"о";"п";"р";"с";"т";"у";"ф";"х";"ц";"ч";"ш";"щ";"ъ";"ы";"ь";"э";"ю";"я"},K1117))&gt;0</f>
        <v>0</v>
      </c>
      <c r="AA1117" s="142" t="b">
        <f>COUNT(SEARCH({"а";"б";"в";"г";"д";"е";"ё";"ж";"з";"и";"й";"к";"л";"м";"н";"о";"п";"р";"с";"т";"у";"ф";"х";"ц";"ч";"ш";"щ";"ъ";"ы";"ь";"э";"ю";"я"},L1117))&gt;0</f>
        <v>0</v>
      </c>
      <c r="AB1117" s="142" t="b">
        <f>COUNT(SEARCH({"а";"б";"в";"г";"д";"е";"ё";"ж";"з";"и";"й";"к";"л";"м";"н";"о";"п";"р";"с";"т";"у";"ф";"х";"ц";"ч";"ш";"щ";"ъ";"ы";"ь";"э";"ю";"я"},I1117))&gt;0</f>
        <v>0</v>
      </c>
      <c r="AC1117" s="142" t="b">
        <f>COUNT(SEARCH({"а";"б";"в";"г";"д";"е";"ё";"ж";"з";"и";"й";"к";"л";"м";"н";"о";"п";"р";"с";"т";"у";"ф";"х";"ц";"ч";"ш";"щ";"ъ";"ы";"ь";"э";"ю";"я"},M1117))&gt;0</f>
        <v>0</v>
      </c>
      <c r="AD1117" s="27" t="b">
        <f t="shared" si="17"/>
        <v>1</v>
      </c>
    </row>
    <row r="1118" spans="1:30" s="289" customFormat="1" hidden="1">
      <c r="A1118" s="12" t="s">
        <v>285</v>
      </c>
      <c r="B1118" s="12"/>
      <c r="C1118" s="110" t="s">
        <v>4946</v>
      </c>
      <c r="D1118" s="111" t="s">
        <v>279</v>
      </c>
      <c r="E1118" s="25" t="s">
        <v>5010</v>
      </c>
      <c r="F1118" s="65" t="s">
        <v>1433</v>
      </c>
      <c r="G1118" s="25" t="s">
        <v>187</v>
      </c>
      <c r="H1118" s="25" t="s">
        <v>1435</v>
      </c>
      <c r="I1118" s="25" t="s">
        <v>97</v>
      </c>
      <c r="J1118" s="51" t="s">
        <v>5</v>
      </c>
      <c r="K1118" s="367"/>
      <c r="L1118" s="24"/>
      <c r="M1118" s="24"/>
      <c r="N1118" s="42" t="s">
        <v>573</v>
      </c>
      <c r="O1118" s="51" t="s">
        <v>4962</v>
      </c>
      <c r="P1118" s="49"/>
      <c r="Q1118" s="49" t="s">
        <v>4974</v>
      </c>
      <c r="R1118" s="24"/>
      <c r="S1118" s="25" t="s">
        <v>438</v>
      </c>
      <c r="T1118" s="24"/>
      <c r="X1118" s="142" t="b">
        <f>COUNT(SEARCH({"а";"б";"в";"г";"д";"е";"ё";"ж";"з";"и";"й";"к";"л";"м";"н";"о";"п";"р";"с";"т";"у";"ф";"х";"ц";"ч";"ш";"щ";"ъ";"ы";"ь";"э";"ю";"я"},E1118))&gt;0</f>
        <v>0</v>
      </c>
      <c r="Y1118" s="142" t="b">
        <f>COUNT(SEARCH({"а";"б";"в";"г";"д";"е";"ё";"ж";"з";"и";"й";"к";"л";"м";"н";"о";"п";"р";"с";"т";"у";"ф";"х";"ц";"ч";"ш";"щ";"ъ";"ы";"ь";"э";"ю";"я"},F1118))&gt;0</f>
        <v>0</v>
      </c>
      <c r="Z1118" s="142" t="b">
        <f>COUNT(SEARCH({"а";"б";"в";"г";"д";"е";"ё";"ж";"з";"и";"й";"к";"л";"м";"н";"о";"п";"р";"с";"т";"у";"ф";"х";"ц";"ч";"ш";"щ";"ъ";"ы";"ь";"э";"ю";"я"},K1118))&gt;0</f>
        <v>0</v>
      </c>
      <c r="AA1118" s="142" t="b">
        <f>COUNT(SEARCH({"а";"б";"в";"г";"д";"е";"ё";"ж";"з";"и";"й";"к";"л";"м";"н";"о";"п";"р";"с";"т";"у";"ф";"х";"ц";"ч";"ш";"щ";"ъ";"ы";"ь";"э";"ю";"я"},L1118))&gt;0</f>
        <v>0</v>
      </c>
      <c r="AB1118" s="142" t="b">
        <f>COUNT(SEARCH({"а";"б";"в";"г";"д";"е";"ё";"ж";"з";"и";"й";"к";"л";"м";"н";"о";"п";"р";"с";"т";"у";"ф";"х";"ц";"ч";"ш";"щ";"ъ";"ы";"ь";"э";"ю";"я"},I1118))&gt;0</f>
        <v>0</v>
      </c>
      <c r="AC1118" s="142" t="b">
        <f>COUNT(SEARCH({"а";"б";"в";"г";"д";"е";"ё";"ж";"з";"и";"й";"к";"л";"м";"н";"о";"п";"р";"с";"т";"у";"ф";"х";"ц";"ч";"ш";"щ";"ъ";"ы";"ь";"э";"ю";"я"},M1118))&gt;0</f>
        <v>0</v>
      </c>
      <c r="AD1118" s="27" t="b">
        <f t="shared" si="17"/>
        <v>1</v>
      </c>
    </row>
    <row r="1119" spans="1:30" s="289" customFormat="1" hidden="1">
      <c r="A1119" s="86" t="s">
        <v>285</v>
      </c>
      <c r="B1119" s="86"/>
      <c r="C1119" s="88" t="s">
        <v>4946</v>
      </c>
      <c r="D1119" s="312" t="s">
        <v>279</v>
      </c>
      <c r="E1119" s="114" t="s">
        <v>5010</v>
      </c>
      <c r="F1119" s="114" t="s">
        <v>14</v>
      </c>
      <c r="G1119" s="129"/>
      <c r="H1119" s="114" t="s">
        <v>13</v>
      </c>
      <c r="I1119" s="114" t="s">
        <v>15</v>
      </c>
      <c r="J1119" s="22" t="s">
        <v>5</v>
      </c>
      <c r="K1119" s="73"/>
      <c r="L1119" s="129"/>
      <c r="M1119" s="129"/>
      <c r="N1119" s="273"/>
      <c r="O1119" s="51" t="s">
        <v>13</v>
      </c>
      <c r="P1119" s="131"/>
      <c r="Q1119" s="131"/>
      <c r="R1119" s="129"/>
      <c r="S1119" s="129"/>
      <c r="T1119" s="129"/>
      <c r="X1119" s="142" t="b">
        <f>COUNT(SEARCH({"а";"б";"в";"г";"д";"е";"ё";"ж";"з";"и";"й";"к";"л";"м";"н";"о";"п";"р";"с";"т";"у";"ф";"х";"ц";"ч";"ш";"щ";"ъ";"ы";"ь";"э";"ю";"я"},E1119))&gt;0</f>
        <v>0</v>
      </c>
      <c r="Y1119" s="142" t="b">
        <f>COUNT(SEARCH({"а";"б";"в";"г";"д";"е";"ё";"ж";"з";"и";"й";"к";"л";"м";"н";"о";"п";"р";"с";"т";"у";"ф";"х";"ц";"ч";"ш";"щ";"ъ";"ы";"ь";"э";"ю";"я"},F1119))&gt;0</f>
        <v>0</v>
      </c>
      <c r="Z1119" s="142" t="b">
        <f>COUNT(SEARCH({"а";"б";"в";"г";"д";"е";"ё";"ж";"з";"и";"й";"к";"л";"м";"н";"о";"п";"р";"с";"т";"у";"ф";"х";"ц";"ч";"ш";"щ";"ъ";"ы";"ь";"э";"ю";"я"},K1119))&gt;0</f>
        <v>0</v>
      </c>
      <c r="AA1119" s="142" t="b">
        <f>COUNT(SEARCH({"а";"б";"в";"г";"д";"е";"ё";"ж";"з";"и";"й";"к";"л";"м";"н";"о";"п";"р";"с";"т";"у";"ф";"х";"ц";"ч";"ш";"щ";"ъ";"ы";"ь";"э";"ю";"я"},L1119))&gt;0</f>
        <v>0</v>
      </c>
      <c r="AB1119" s="142" t="b">
        <f>COUNT(SEARCH({"а";"б";"в";"г";"д";"е";"ё";"ж";"з";"и";"й";"к";"л";"м";"н";"о";"п";"р";"с";"т";"у";"ф";"х";"ц";"ч";"ш";"щ";"ъ";"ы";"ь";"э";"ю";"я"},I1119))&gt;0</f>
        <v>0</v>
      </c>
      <c r="AC1119" s="142" t="b">
        <f>COUNT(SEARCH({"а";"б";"в";"г";"д";"е";"ё";"ж";"з";"и";"й";"к";"л";"м";"н";"о";"п";"р";"с";"т";"у";"ф";"х";"ц";"ч";"ш";"щ";"ъ";"ы";"ь";"э";"ю";"я"},M1119))&gt;0</f>
        <v>0</v>
      </c>
      <c r="AD1119" s="27" t="b">
        <f t="shared" si="17"/>
        <v>1</v>
      </c>
    </row>
    <row r="1120" spans="1:30" s="289" customFormat="1" hidden="1">
      <c r="A1120" s="86" t="s">
        <v>285</v>
      </c>
      <c r="B1120" s="86"/>
      <c r="C1120" s="88" t="s">
        <v>4946</v>
      </c>
      <c r="D1120" s="312" t="s">
        <v>279</v>
      </c>
      <c r="E1120" s="114" t="s">
        <v>5010</v>
      </c>
      <c r="F1120" s="114" t="s">
        <v>8</v>
      </c>
      <c r="G1120" s="129"/>
      <c r="H1120" s="114" t="s">
        <v>67</v>
      </c>
      <c r="I1120" s="114" t="s">
        <v>97</v>
      </c>
      <c r="J1120" s="22" t="s">
        <v>5</v>
      </c>
      <c r="K1120" s="73"/>
      <c r="L1120" s="129"/>
      <c r="M1120" s="129"/>
      <c r="N1120" s="279" t="s">
        <v>446</v>
      </c>
      <c r="O1120" s="51" t="s">
        <v>447</v>
      </c>
      <c r="P1120" s="131"/>
      <c r="Q1120" s="131"/>
      <c r="R1120" s="129"/>
      <c r="S1120" s="129" t="s">
        <v>398</v>
      </c>
      <c r="T1120" s="129"/>
      <c r="X1120" s="142" t="b">
        <f>COUNT(SEARCH({"а";"б";"в";"г";"д";"е";"ё";"ж";"з";"и";"й";"к";"л";"м";"н";"о";"п";"р";"с";"т";"у";"ф";"х";"ц";"ч";"ш";"щ";"ъ";"ы";"ь";"э";"ю";"я"},E1120))&gt;0</f>
        <v>0</v>
      </c>
      <c r="Y1120" s="142" t="b">
        <f>COUNT(SEARCH({"а";"б";"в";"г";"д";"е";"ё";"ж";"з";"и";"й";"к";"л";"м";"н";"о";"п";"р";"с";"т";"у";"ф";"х";"ц";"ч";"ш";"щ";"ъ";"ы";"ь";"э";"ю";"я"},F1120))&gt;0</f>
        <v>0</v>
      </c>
      <c r="Z1120" s="142" t="b">
        <f>COUNT(SEARCH({"а";"б";"в";"г";"д";"е";"ё";"ж";"з";"и";"й";"к";"л";"м";"н";"о";"п";"р";"с";"т";"у";"ф";"х";"ц";"ч";"ш";"щ";"ъ";"ы";"ь";"э";"ю";"я"},K1120))&gt;0</f>
        <v>0</v>
      </c>
      <c r="AA1120" s="142" t="b">
        <f>COUNT(SEARCH({"а";"б";"в";"г";"д";"е";"ё";"ж";"з";"и";"й";"к";"л";"м";"н";"о";"п";"р";"с";"т";"у";"ф";"х";"ц";"ч";"ш";"щ";"ъ";"ы";"ь";"э";"ю";"я"},L1120))&gt;0</f>
        <v>0</v>
      </c>
      <c r="AB1120" s="142" t="b">
        <f>COUNT(SEARCH({"а";"б";"в";"г";"д";"е";"ё";"ж";"з";"и";"й";"к";"л";"м";"н";"о";"п";"р";"с";"т";"у";"ф";"х";"ц";"ч";"ш";"щ";"ъ";"ы";"ь";"э";"ю";"я"},I1120))&gt;0</f>
        <v>0</v>
      </c>
      <c r="AC1120" s="142" t="b">
        <f>COUNT(SEARCH({"а";"б";"в";"г";"д";"е";"ё";"ж";"з";"и";"й";"к";"л";"м";"н";"о";"п";"р";"с";"т";"у";"ф";"х";"ц";"ч";"ш";"щ";"ъ";"ы";"ь";"э";"ю";"я"},M1120))&gt;0</f>
        <v>0</v>
      </c>
      <c r="AD1120" s="27" t="b">
        <f t="shared" si="17"/>
        <v>1</v>
      </c>
    </row>
    <row r="1121" spans="1:30" s="289" customFormat="1" ht="30" hidden="1">
      <c r="A1121" s="86" t="s">
        <v>285</v>
      </c>
      <c r="B1121" s="86"/>
      <c r="C1121" s="88" t="s">
        <v>4946</v>
      </c>
      <c r="D1121" s="312" t="s">
        <v>279</v>
      </c>
      <c r="E1121" s="114" t="s">
        <v>5010</v>
      </c>
      <c r="F1121" s="114" t="s">
        <v>12</v>
      </c>
      <c r="G1121" s="129"/>
      <c r="H1121" s="114" t="s">
        <v>400</v>
      </c>
      <c r="I1121" s="114" t="s">
        <v>3</v>
      </c>
      <c r="J1121" s="22" t="s">
        <v>5</v>
      </c>
      <c r="K1121" s="73"/>
      <c r="L1121" s="129"/>
      <c r="M1121" s="129"/>
      <c r="N1121" s="273"/>
      <c r="O1121" s="51" t="s">
        <v>66</v>
      </c>
      <c r="P1121" s="131"/>
      <c r="Q1121" s="131"/>
      <c r="R1121" s="129"/>
      <c r="S1121" s="129" t="s">
        <v>4</v>
      </c>
      <c r="T1121" s="129"/>
      <c r="X1121" s="142" t="b">
        <f>COUNT(SEARCH({"а";"б";"в";"г";"д";"е";"ё";"ж";"з";"и";"й";"к";"л";"м";"н";"о";"п";"р";"с";"т";"у";"ф";"х";"ц";"ч";"ш";"щ";"ъ";"ы";"ь";"э";"ю";"я"},E1121))&gt;0</f>
        <v>0</v>
      </c>
      <c r="Y1121" s="142" t="b">
        <f>COUNT(SEARCH({"а";"б";"в";"г";"д";"е";"ё";"ж";"з";"и";"й";"к";"л";"м";"н";"о";"п";"р";"с";"т";"у";"ф";"х";"ц";"ч";"ш";"щ";"ъ";"ы";"ь";"э";"ю";"я"},F1121))&gt;0</f>
        <v>0</v>
      </c>
      <c r="Z1121" s="142" t="b">
        <f>COUNT(SEARCH({"а";"б";"в";"г";"д";"е";"ё";"ж";"з";"и";"й";"к";"л";"м";"н";"о";"п";"р";"с";"т";"у";"ф";"х";"ц";"ч";"ш";"щ";"ъ";"ы";"ь";"э";"ю";"я"},K1121))&gt;0</f>
        <v>0</v>
      </c>
      <c r="AA1121" s="142" t="b">
        <f>COUNT(SEARCH({"а";"б";"в";"г";"д";"е";"ё";"ж";"з";"и";"й";"к";"л";"м";"н";"о";"п";"р";"с";"т";"у";"ф";"х";"ц";"ч";"ш";"щ";"ъ";"ы";"ь";"э";"ю";"я"},L1121))&gt;0</f>
        <v>0</v>
      </c>
      <c r="AB1121" s="142" t="b">
        <f>COUNT(SEARCH({"а";"б";"в";"г";"д";"е";"ё";"ж";"з";"и";"й";"к";"л";"м";"н";"о";"п";"р";"с";"т";"у";"ф";"х";"ц";"ч";"ш";"щ";"ъ";"ы";"ь";"э";"ю";"я"},I1121))&gt;0</f>
        <v>0</v>
      </c>
      <c r="AC1121" s="142" t="b">
        <f>COUNT(SEARCH({"а";"б";"в";"г";"д";"е";"ё";"ж";"з";"и";"й";"к";"л";"м";"н";"о";"п";"р";"с";"т";"у";"ф";"х";"ц";"ч";"ш";"щ";"ъ";"ы";"ь";"э";"ю";"я"},M1121))&gt;0</f>
        <v>0</v>
      </c>
      <c r="AD1121" s="27" t="b">
        <f t="shared" si="17"/>
        <v>1</v>
      </c>
    </row>
    <row r="1122" spans="1:30" s="289" customFormat="1" hidden="1">
      <c r="A1122" s="86" t="s">
        <v>285</v>
      </c>
      <c r="B1122" s="86"/>
      <c r="C1122" s="88" t="s">
        <v>4946</v>
      </c>
      <c r="D1122" s="312" t="s">
        <v>279</v>
      </c>
      <c r="E1122" s="114" t="s">
        <v>5010</v>
      </c>
      <c r="F1122" s="114" t="s">
        <v>18</v>
      </c>
      <c r="G1122" s="129"/>
      <c r="H1122" s="114" t="s">
        <v>456</v>
      </c>
      <c r="I1122" s="114" t="s">
        <v>19</v>
      </c>
      <c r="J1122" s="22" t="s">
        <v>5</v>
      </c>
      <c r="K1122" s="73"/>
      <c r="L1122" s="129"/>
      <c r="M1122" s="129"/>
      <c r="N1122" s="273"/>
      <c r="O1122" s="51" t="s">
        <v>401</v>
      </c>
      <c r="P1122" s="131"/>
      <c r="Q1122" s="131"/>
      <c r="R1122" s="129"/>
      <c r="S1122" s="129"/>
      <c r="T1122" s="129"/>
      <c r="X1122" s="142" t="b">
        <f>COUNT(SEARCH({"а";"б";"в";"г";"д";"е";"ё";"ж";"з";"и";"й";"к";"л";"м";"н";"о";"п";"р";"с";"т";"у";"ф";"х";"ц";"ч";"ш";"щ";"ъ";"ы";"ь";"э";"ю";"я"},E1122))&gt;0</f>
        <v>0</v>
      </c>
      <c r="Y1122" s="142" t="b">
        <f>COUNT(SEARCH({"а";"б";"в";"г";"д";"е";"ё";"ж";"з";"и";"й";"к";"л";"м";"н";"о";"п";"р";"с";"т";"у";"ф";"х";"ц";"ч";"ш";"щ";"ъ";"ы";"ь";"э";"ю";"я"},F1122))&gt;0</f>
        <v>0</v>
      </c>
      <c r="Z1122" s="142" t="b">
        <f>COUNT(SEARCH({"а";"б";"в";"г";"д";"е";"ё";"ж";"з";"и";"й";"к";"л";"м";"н";"о";"п";"р";"с";"т";"у";"ф";"х";"ц";"ч";"ш";"щ";"ъ";"ы";"ь";"э";"ю";"я"},K1122))&gt;0</f>
        <v>0</v>
      </c>
      <c r="AA1122" s="142" t="b">
        <f>COUNT(SEARCH({"а";"б";"в";"г";"д";"е";"ё";"ж";"з";"и";"й";"к";"л";"м";"н";"о";"п";"р";"с";"т";"у";"ф";"х";"ц";"ч";"ш";"щ";"ъ";"ы";"ь";"э";"ю";"я"},L1122))&gt;0</f>
        <v>0</v>
      </c>
      <c r="AB1122" s="142" t="b">
        <f>COUNT(SEARCH({"а";"б";"в";"г";"д";"е";"ё";"ж";"з";"и";"й";"к";"л";"м";"н";"о";"п";"р";"с";"т";"у";"ф";"х";"ц";"ч";"ш";"щ";"ъ";"ы";"ь";"э";"ю";"я"},I1122))&gt;0</f>
        <v>0</v>
      </c>
      <c r="AC1122" s="142" t="b">
        <f>COUNT(SEARCH({"а";"б";"в";"г";"д";"е";"ё";"ж";"з";"и";"й";"к";"л";"м";"н";"о";"п";"р";"с";"т";"у";"ф";"х";"ц";"ч";"ш";"щ";"ъ";"ы";"ь";"э";"ю";"я"},M1122))&gt;0</f>
        <v>0</v>
      </c>
      <c r="AD1122" s="27" t="b">
        <f t="shared" si="17"/>
        <v>1</v>
      </c>
    </row>
    <row r="1123" spans="1:30" s="289" customFormat="1" hidden="1">
      <c r="A1123" s="86" t="s">
        <v>285</v>
      </c>
      <c r="B1123" s="86"/>
      <c r="C1123" s="88" t="s">
        <v>4946</v>
      </c>
      <c r="D1123" s="312" t="s">
        <v>279</v>
      </c>
      <c r="E1123" s="114" t="s">
        <v>5010</v>
      </c>
      <c r="F1123" s="114" t="s">
        <v>21</v>
      </c>
      <c r="G1123" s="129"/>
      <c r="H1123" s="114" t="s">
        <v>402</v>
      </c>
      <c r="I1123" s="114" t="s">
        <v>19</v>
      </c>
      <c r="J1123" s="22" t="s">
        <v>5</v>
      </c>
      <c r="K1123" s="73"/>
      <c r="L1123" s="129"/>
      <c r="M1123" s="129"/>
      <c r="N1123" s="273"/>
      <c r="O1123" s="51" t="s">
        <v>519</v>
      </c>
      <c r="P1123" s="131"/>
      <c r="Q1123" s="131"/>
      <c r="R1123" s="129"/>
      <c r="S1123" s="129" t="s">
        <v>4</v>
      </c>
      <c r="T1123" s="129"/>
      <c r="X1123" s="142" t="b">
        <f>COUNT(SEARCH({"а";"б";"в";"г";"д";"е";"ё";"ж";"з";"и";"й";"к";"л";"м";"н";"о";"п";"р";"с";"т";"у";"ф";"х";"ц";"ч";"ш";"щ";"ъ";"ы";"ь";"э";"ю";"я"},E1123))&gt;0</f>
        <v>0</v>
      </c>
      <c r="Y1123" s="142" t="b">
        <f>COUNT(SEARCH({"а";"б";"в";"г";"д";"е";"ё";"ж";"з";"и";"й";"к";"л";"м";"н";"о";"п";"р";"с";"т";"у";"ф";"х";"ц";"ч";"ш";"щ";"ъ";"ы";"ь";"э";"ю";"я"},F1123))&gt;0</f>
        <v>0</v>
      </c>
      <c r="Z1123" s="142" t="b">
        <f>COUNT(SEARCH({"а";"б";"в";"г";"д";"е";"ё";"ж";"з";"и";"й";"к";"л";"м";"н";"о";"п";"р";"с";"т";"у";"ф";"х";"ц";"ч";"ш";"щ";"ъ";"ы";"ь";"э";"ю";"я"},K1123))&gt;0</f>
        <v>0</v>
      </c>
      <c r="AA1123" s="142" t="b">
        <f>COUNT(SEARCH({"а";"б";"в";"г";"д";"е";"ё";"ж";"з";"и";"й";"к";"л";"м";"н";"о";"п";"р";"с";"т";"у";"ф";"х";"ц";"ч";"ш";"щ";"ъ";"ы";"ь";"э";"ю";"я"},L1123))&gt;0</f>
        <v>0</v>
      </c>
      <c r="AB1123" s="142" t="b">
        <f>COUNT(SEARCH({"а";"б";"в";"г";"д";"е";"ё";"ж";"з";"и";"й";"к";"л";"м";"н";"о";"п";"р";"с";"т";"у";"ф";"х";"ц";"ч";"ш";"щ";"ъ";"ы";"ь";"э";"ю";"я"},I1123))&gt;0</f>
        <v>0</v>
      </c>
      <c r="AC1123" s="142" t="b">
        <f>COUNT(SEARCH({"а";"б";"в";"г";"д";"е";"ё";"ж";"з";"и";"й";"к";"л";"м";"н";"о";"п";"р";"с";"т";"у";"ф";"х";"ц";"ч";"ш";"щ";"ъ";"ы";"ь";"э";"ю";"я"},M1123))&gt;0</f>
        <v>0</v>
      </c>
      <c r="AD1123" s="27" t="b">
        <f t="shared" si="17"/>
        <v>1</v>
      </c>
    </row>
    <row r="1124" spans="1:30" s="289" customFormat="1" hidden="1">
      <c r="A1124" s="86" t="s">
        <v>285</v>
      </c>
      <c r="B1124" s="86"/>
      <c r="C1124" s="88" t="s">
        <v>4946</v>
      </c>
      <c r="D1124" s="312" t="s">
        <v>279</v>
      </c>
      <c r="E1124" s="114" t="s">
        <v>5010</v>
      </c>
      <c r="F1124" s="114" t="s">
        <v>93</v>
      </c>
      <c r="G1124" s="96" t="s">
        <v>136</v>
      </c>
      <c r="H1124" s="114" t="s">
        <v>578</v>
      </c>
      <c r="I1124" s="114" t="s">
        <v>65</v>
      </c>
      <c r="J1124" s="22" t="s">
        <v>5</v>
      </c>
      <c r="K1124" s="133" t="s">
        <v>616</v>
      </c>
      <c r="L1124" s="129" t="s">
        <v>94</v>
      </c>
      <c r="M1124" s="114" t="s">
        <v>65</v>
      </c>
      <c r="N1124" s="273"/>
      <c r="O1124" s="51" t="s">
        <v>395</v>
      </c>
      <c r="P1124" s="131"/>
      <c r="Q1124" s="131"/>
      <c r="R1124" s="129"/>
      <c r="S1124" s="129" t="s">
        <v>4</v>
      </c>
      <c r="T1124" s="129" t="s">
        <v>276</v>
      </c>
      <c r="X1124" s="142" t="b">
        <f>COUNT(SEARCH({"а";"б";"в";"г";"д";"е";"ё";"ж";"з";"и";"й";"к";"л";"м";"н";"о";"п";"р";"с";"т";"у";"ф";"х";"ц";"ч";"ш";"щ";"ъ";"ы";"ь";"э";"ю";"я"},E1124))&gt;0</f>
        <v>0</v>
      </c>
      <c r="Y1124" s="142" t="b">
        <f>COUNT(SEARCH({"а";"б";"в";"г";"д";"е";"ё";"ж";"з";"и";"й";"к";"л";"м";"н";"о";"п";"р";"с";"т";"у";"ф";"х";"ц";"ч";"ш";"щ";"ъ";"ы";"ь";"э";"ю";"я"},F1124))&gt;0</f>
        <v>0</v>
      </c>
      <c r="Z1124" s="142" t="b">
        <f>COUNT(SEARCH({"а";"б";"в";"г";"д";"е";"ё";"ж";"з";"и";"й";"к";"л";"м";"н";"о";"п";"р";"с";"т";"у";"ф";"х";"ц";"ч";"ш";"щ";"ъ";"ы";"ь";"э";"ю";"я"},K1124))&gt;0</f>
        <v>0</v>
      </c>
      <c r="AA1124" s="142" t="b">
        <f>COUNT(SEARCH({"а";"б";"в";"г";"д";"е";"ё";"ж";"з";"и";"й";"к";"л";"м";"н";"о";"п";"р";"с";"т";"у";"ф";"х";"ц";"ч";"ш";"щ";"ъ";"ы";"ь";"э";"ю";"я"},L1124))&gt;0</f>
        <v>0</v>
      </c>
      <c r="AB1124" s="142" t="b">
        <f>COUNT(SEARCH({"а";"б";"в";"г";"д";"е";"ё";"ж";"з";"и";"й";"к";"л";"м";"н";"о";"п";"р";"с";"т";"у";"ф";"х";"ц";"ч";"ш";"щ";"ъ";"ы";"ь";"э";"ю";"я"},I1124))&gt;0</f>
        <v>0</v>
      </c>
      <c r="AC1124" s="142" t="b">
        <f>COUNT(SEARCH({"а";"б";"в";"г";"д";"е";"ё";"ж";"з";"и";"й";"к";"л";"м";"н";"о";"п";"р";"с";"т";"у";"ф";"х";"ц";"ч";"ш";"щ";"ъ";"ы";"ь";"э";"ю";"я"},M1124))&gt;0</f>
        <v>0</v>
      </c>
      <c r="AD1124" s="27" t="b">
        <f t="shared" si="17"/>
        <v>1</v>
      </c>
    </row>
    <row r="1125" spans="1:30" s="289" customFormat="1" hidden="1">
      <c r="A1125" s="86" t="s">
        <v>285</v>
      </c>
      <c r="B1125" s="86"/>
      <c r="C1125" s="88" t="s">
        <v>4945</v>
      </c>
      <c r="D1125" s="312" t="s">
        <v>279</v>
      </c>
      <c r="E1125" s="114" t="s">
        <v>5008</v>
      </c>
      <c r="F1125" s="114" t="s">
        <v>1499</v>
      </c>
      <c r="G1125" s="129" t="s">
        <v>134</v>
      </c>
      <c r="H1125" s="114" t="s">
        <v>4950</v>
      </c>
      <c r="I1125" s="114" t="s">
        <v>3</v>
      </c>
      <c r="J1125" s="22" t="s">
        <v>5</v>
      </c>
      <c r="K1125" s="73"/>
      <c r="L1125" s="129"/>
      <c r="M1125" s="129"/>
      <c r="N1125" s="273"/>
      <c r="O1125" s="51" t="s">
        <v>512</v>
      </c>
      <c r="P1125" s="131"/>
      <c r="Q1125" s="26" t="str">
        <f>CONCATENATE("rdv.lnk_",MID(E1125,10,LEN(E1125)-14))</f>
        <v>rdv.lnk_account_employee</v>
      </c>
      <c r="R1125" s="129"/>
      <c r="S1125" s="114" t="s">
        <v>455</v>
      </c>
      <c r="T1125" s="129"/>
      <c r="X1125" s="142" t="b">
        <f>COUNT(SEARCH({"а";"б";"в";"г";"д";"е";"ё";"ж";"з";"и";"й";"к";"л";"м";"н";"о";"п";"р";"с";"т";"у";"ф";"х";"ц";"ч";"ш";"щ";"ъ";"ы";"ь";"э";"ю";"я"},E1125))&gt;0</f>
        <v>0</v>
      </c>
      <c r="Y1125" s="142" t="b">
        <f>COUNT(SEARCH({"а";"б";"в";"г";"д";"е";"ё";"ж";"з";"и";"й";"к";"л";"м";"н";"о";"п";"р";"с";"т";"у";"ф";"х";"ц";"ч";"ш";"щ";"ъ";"ы";"ь";"э";"ю";"я"},F1125))&gt;0</f>
        <v>0</v>
      </c>
      <c r="Z1125" s="142" t="b">
        <f>COUNT(SEARCH({"а";"б";"в";"г";"д";"е";"ё";"ж";"з";"и";"й";"к";"л";"м";"н";"о";"п";"р";"с";"т";"у";"ф";"х";"ц";"ч";"ш";"щ";"ъ";"ы";"ь";"э";"ю";"я"},K1125))&gt;0</f>
        <v>0</v>
      </c>
      <c r="AA1125" s="142" t="b">
        <f>COUNT(SEARCH({"а";"б";"в";"г";"д";"е";"ё";"ж";"з";"и";"й";"к";"л";"м";"н";"о";"п";"р";"с";"т";"у";"ф";"х";"ц";"ч";"ш";"щ";"ъ";"ы";"ь";"э";"ю";"я"},L1125))&gt;0</f>
        <v>0</v>
      </c>
      <c r="AB1125" s="142" t="b">
        <f>COUNT(SEARCH({"а";"б";"в";"г";"д";"е";"ё";"ж";"з";"и";"й";"к";"л";"м";"н";"о";"п";"р";"с";"т";"у";"ф";"х";"ц";"ч";"ш";"щ";"ъ";"ы";"ь";"э";"ю";"я"},I1125))&gt;0</f>
        <v>0</v>
      </c>
      <c r="AC1125" s="142" t="b">
        <f>COUNT(SEARCH({"а";"б";"в";"г";"д";"е";"ё";"ж";"з";"и";"й";"к";"л";"м";"н";"о";"п";"р";"с";"т";"у";"ф";"х";"ц";"ч";"ш";"щ";"ъ";"ы";"ь";"э";"ю";"я"},M1125))&gt;0</f>
        <v>0</v>
      </c>
      <c r="AD1125" s="27" t="b">
        <f t="shared" si="17"/>
        <v>1</v>
      </c>
    </row>
    <row r="1126" spans="1:30" s="289" customFormat="1" ht="30" hidden="1">
      <c r="A1126" s="86" t="s">
        <v>285</v>
      </c>
      <c r="B1126" s="86"/>
      <c r="C1126" s="88" t="s">
        <v>4945</v>
      </c>
      <c r="D1126" s="312" t="s">
        <v>279</v>
      </c>
      <c r="E1126" s="114" t="s">
        <v>5008</v>
      </c>
      <c r="F1126" s="122" t="s">
        <v>450</v>
      </c>
      <c r="G1126" s="129" t="s">
        <v>183</v>
      </c>
      <c r="H1126" s="129" t="s">
        <v>451</v>
      </c>
      <c r="I1126" s="114" t="s">
        <v>3</v>
      </c>
      <c r="J1126" s="22" t="s">
        <v>5</v>
      </c>
      <c r="K1126" s="73"/>
      <c r="L1126" s="129"/>
      <c r="M1126" s="129"/>
      <c r="N1126" s="273"/>
      <c r="O1126" s="51" t="s">
        <v>452</v>
      </c>
      <c r="P1126" s="141" t="s">
        <v>5272</v>
      </c>
      <c r="Q1126" s="131" t="s">
        <v>1247</v>
      </c>
      <c r="R1126" s="129"/>
      <c r="S1126" s="114" t="s">
        <v>438</v>
      </c>
      <c r="T1126" s="129"/>
      <c r="X1126" s="142" t="b">
        <f>COUNT(SEARCH({"а";"б";"в";"г";"д";"е";"ё";"ж";"з";"и";"й";"к";"л";"м";"н";"о";"п";"р";"с";"т";"у";"ф";"х";"ц";"ч";"ш";"щ";"ъ";"ы";"ь";"э";"ю";"я"},E1126))&gt;0</f>
        <v>0</v>
      </c>
      <c r="Y1126" s="142" t="b">
        <f>COUNT(SEARCH({"а";"б";"в";"г";"д";"е";"ё";"ж";"з";"и";"й";"к";"л";"м";"н";"о";"п";"р";"с";"т";"у";"ф";"х";"ц";"ч";"ш";"щ";"ъ";"ы";"ь";"э";"ю";"я"},F1126))&gt;0</f>
        <v>0</v>
      </c>
      <c r="Z1126" s="142" t="b">
        <f>COUNT(SEARCH({"а";"б";"в";"г";"д";"е";"ё";"ж";"з";"и";"й";"к";"л";"м";"н";"о";"п";"р";"с";"т";"у";"ф";"х";"ц";"ч";"ш";"щ";"ъ";"ы";"ь";"э";"ю";"я"},K1126))&gt;0</f>
        <v>0</v>
      </c>
      <c r="AA1126" s="142" t="b">
        <f>COUNT(SEARCH({"а";"б";"в";"г";"д";"е";"ё";"ж";"з";"и";"й";"к";"л";"м";"н";"о";"п";"р";"с";"т";"у";"ф";"х";"ц";"ч";"ш";"щ";"ъ";"ы";"ь";"э";"ю";"я"},L1126))&gt;0</f>
        <v>0</v>
      </c>
      <c r="AB1126" s="142" t="b">
        <f>COUNT(SEARCH({"а";"б";"в";"г";"д";"е";"ё";"ж";"з";"и";"й";"к";"л";"м";"н";"о";"п";"р";"с";"т";"у";"ф";"х";"ц";"ч";"ш";"щ";"ъ";"ы";"ь";"э";"ю";"я"},I1126))&gt;0</f>
        <v>0</v>
      </c>
      <c r="AC1126" s="142" t="b">
        <f>COUNT(SEARCH({"а";"б";"в";"г";"д";"е";"ё";"ж";"з";"и";"й";"к";"л";"м";"н";"о";"п";"р";"с";"т";"у";"ф";"х";"ц";"ч";"ш";"щ";"ъ";"ы";"ь";"э";"ю";"я"},M1126))&gt;0</f>
        <v>0</v>
      </c>
      <c r="AD1126" s="27" t="b">
        <f t="shared" si="17"/>
        <v>1</v>
      </c>
    </row>
    <row r="1127" spans="1:30" s="289" customFormat="1" hidden="1">
      <c r="A1127" s="86" t="s">
        <v>285</v>
      </c>
      <c r="B1127" s="86"/>
      <c r="C1127" s="88" t="s">
        <v>4945</v>
      </c>
      <c r="D1127" s="312" t="s">
        <v>279</v>
      </c>
      <c r="E1127" s="114" t="s">
        <v>5008</v>
      </c>
      <c r="F1127" s="124" t="s">
        <v>453</v>
      </c>
      <c r="G1127" s="124" t="s">
        <v>135</v>
      </c>
      <c r="H1127" s="23" t="s">
        <v>454</v>
      </c>
      <c r="I1127" s="124" t="s">
        <v>97</v>
      </c>
      <c r="J1127" s="23" t="s">
        <v>5</v>
      </c>
      <c r="K1127" s="75" t="s">
        <v>4923</v>
      </c>
      <c r="L1127" s="124" t="s">
        <v>73</v>
      </c>
      <c r="M1127" s="124" t="s">
        <v>70</v>
      </c>
      <c r="N1127" s="278"/>
      <c r="O1127" s="119" t="s">
        <v>440</v>
      </c>
      <c r="P1127" s="23"/>
      <c r="Q1127" s="23"/>
      <c r="R1127" s="124"/>
      <c r="S1127" s="124" t="s">
        <v>60</v>
      </c>
      <c r="T1127" s="124"/>
      <c r="X1127" s="142" t="b">
        <f>COUNT(SEARCH({"а";"б";"в";"г";"д";"е";"ё";"ж";"з";"и";"й";"к";"л";"м";"н";"о";"п";"р";"с";"т";"у";"ф";"х";"ц";"ч";"ш";"щ";"ъ";"ы";"ь";"э";"ю";"я"},E1127))&gt;0</f>
        <v>0</v>
      </c>
      <c r="Y1127" s="142" t="b">
        <f>COUNT(SEARCH({"а";"б";"в";"г";"д";"е";"ё";"ж";"з";"и";"й";"к";"л";"м";"н";"о";"п";"р";"с";"т";"у";"ф";"х";"ц";"ч";"ш";"щ";"ъ";"ы";"ь";"э";"ю";"я"},F1127))&gt;0</f>
        <v>0</v>
      </c>
      <c r="Z1127" s="142" t="b">
        <f>COUNT(SEARCH({"а";"б";"в";"г";"д";"е";"ё";"ж";"з";"и";"й";"к";"л";"м";"н";"о";"п";"р";"с";"т";"у";"ф";"х";"ц";"ч";"ш";"щ";"ъ";"ы";"ь";"э";"ю";"я"},K1127))&gt;0</f>
        <v>0</v>
      </c>
      <c r="AA1127" s="142" t="b">
        <f>COUNT(SEARCH({"а";"б";"в";"г";"д";"е";"ё";"ж";"з";"и";"й";"к";"л";"м";"н";"о";"п";"р";"с";"т";"у";"ф";"х";"ц";"ч";"ш";"щ";"ъ";"ы";"ь";"э";"ю";"я"},L1127))&gt;0</f>
        <v>0</v>
      </c>
      <c r="AB1127" s="142" t="b">
        <f>COUNT(SEARCH({"а";"б";"в";"г";"д";"е";"ё";"ж";"з";"и";"й";"к";"л";"м";"н";"о";"п";"р";"с";"т";"у";"ф";"х";"ц";"ч";"ш";"щ";"ъ";"ы";"ь";"э";"ю";"я"},I1127))&gt;0</f>
        <v>0</v>
      </c>
      <c r="AC1127" s="142" t="b">
        <f>COUNT(SEARCH({"а";"б";"в";"г";"д";"е";"ё";"ж";"з";"и";"й";"к";"л";"м";"н";"о";"п";"р";"с";"т";"у";"ф";"х";"ц";"ч";"ш";"щ";"ъ";"ы";"ь";"э";"ю";"я"},M1127))&gt;0</f>
        <v>0</v>
      </c>
      <c r="AD1127" s="27" t="b">
        <f t="shared" si="17"/>
        <v>1</v>
      </c>
    </row>
    <row r="1128" spans="1:30" s="289" customFormat="1" ht="30" hidden="1">
      <c r="A1128" s="86" t="s">
        <v>285</v>
      </c>
      <c r="B1128" s="86"/>
      <c r="C1128" s="88" t="s">
        <v>4945</v>
      </c>
      <c r="D1128" s="312" t="s">
        <v>279</v>
      </c>
      <c r="E1128" s="114" t="s">
        <v>5008</v>
      </c>
      <c r="F1128" s="122" t="s">
        <v>1500</v>
      </c>
      <c r="G1128" s="129" t="s">
        <v>183</v>
      </c>
      <c r="H1128" s="129" t="s">
        <v>4951</v>
      </c>
      <c r="I1128" s="114" t="s">
        <v>3</v>
      </c>
      <c r="J1128" s="22" t="s">
        <v>5</v>
      </c>
      <c r="K1128" s="73"/>
      <c r="L1128" s="129"/>
      <c r="M1128" s="129"/>
      <c r="N1128" s="273"/>
      <c r="O1128" s="51" t="s">
        <v>4952</v>
      </c>
      <c r="P1128" s="22" t="s">
        <v>5290</v>
      </c>
      <c r="Q1128" s="114" t="s">
        <v>4973</v>
      </c>
      <c r="R1128" s="129"/>
      <c r="S1128" s="114" t="s">
        <v>438</v>
      </c>
      <c r="T1128" s="129"/>
      <c r="X1128" s="142" t="b">
        <f>COUNT(SEARCH({"а";"б";"в";"г";"д";"е";"ё";"ж";"з";"и";"й";"к";"л";"м";"н";"о";"п";"р";"с";"т";"у";"ф";"х";"ц";"ч";"ш";"щ";"ъ";"ы";"ь";"э";"ю";"я"},E1128))&gt;0</f>
        <v>0</v>
      </c>
      <c r="Y1128" s="142" t="b">
        <f>COUNT(SEARCH({"а";"б";"в";"г";"д";"е";"ё";"ж";"з";"и";"й";"к";"л";"м";"н";"о";"п";"р";"с";"т";"у";"ф";"х";"ц";"ч";"ш";"щ";"ъ";"ы";"ь";"э";"ю";"я"},F1128))&gt;0</f>
        <v>0</v>
      </c>
      <c r="Z1128" s="142" t="b">
        <f>COUNT(SEARCH({"а";"б";"в";"г";"д";"е";"ё";"ж";"з";"и";"й";"к";"л";"м";"н";"о";"п";"р";"с";"т";"у";"ф";"х";"ц";"ч";"ш";"щ";"ъ";"ы";"ь";"э";"ю";"я"},K1128))&gt;0</f>
        <v>0</v>
      </c>
      <c r="AA1128" s="142" t="b">
        <f>COUNT(SEARCH({"а";"б";"в";"г";"д";"е";"ё";"ж";"з";"и";"й";"к";"л";"м";"н";"о";"п";"р";"с";"т";"у";"ф";"х";"ц";"ч";"ш";"щ";"ъ";"ы";"ь";"э";"ю";"я"},L1128))&gt;0</f>
        <v>0</v>
      </c>
      <c r="AB1128" s="142" t="b">
        <f>COUNT(SEARCH({"а";"б";"в";"г";"д";"е";"ё";"ж";"з";"и";"й";"к";"л";"м";"н";"о";"п";"р";"с";"т";"у";"ф";"х";"ц";"ч";"ш";"щ";"ъ";"ы";"ь";"э";"ю";"я"},I1128))&gt;0</f>
        <v>0</v>
      </c>
      <c r="AC1128" s="142" t="b">
        <f>COUNT(SEARCH({"а";"б";"в";"г";"д";"е";"ё";"ж";"з";"и";"й";"к";"л";"м";"н";"о";"п";"р";"с";"т";"у";"ф";"х";"ц";"ч";"ш";"щ";"ъ";"ы";"ь";"э";"ю";"я"},M1128))&gt;0</f>
        <v>0</v>
      </c>
      <c r="AD1128" s="27" t="b">
        <f t="shared" si="17"/>
        <v>1</v>
      </c>
    </row>
    <row r="1129" spans="1:30" s="289" customFormat="1" hidden="1">
      <c r="A1129" s="86" t="s">
        <v>285</v>
      </c>
      <c r="B1129" s="86"/>
      <c r="C1129" s="88" t="s">
        <v>4945</v>
      </c>
      <c r="D1129" s="312" t="s">
        <v>279</v>
      </c>
      <c r="E1129" s="114" t="s">
        <v>5008</v>
      </c>
      <c r="F1129" s="124" t="s">
        <v>4266</v>
      </c>
      <c r="G1129" s="124" t="s">
        <v>135</v>
      </c>
      <c r="H1129" s="23" t="s">
        <v>4953</v>
      </c>
      <c r="I1129" s="124" t="s">
        <v>97</v>
      </c>
      <c r="J1129" s="23" t="s">
        <v>5</v>
      </c>
      <c r="K1129" s="75" t="s">
        <v>4923</v>
      </c>
      <c r="L1129" s="124" t="s">
        <v>4958</v>
      </c>
      <c r="M1129" s="124" t="s">
        <v>70</v>
      </c>
      <c r="N1129" s="278"/>
      <c r="O1129" s="119" t="s">
        <v>440</v>
      </c>
      <c r="P1129" s="23"/>
      <c r="Q1129" s="23"/>
      <c r="R1129" s="124"/>
      <c r="S1129" s="124" t="s">
        <v>60</v>
      </c>
      <c r="T1129" s="124"/>
      <c r="X1129" s="142" t="b">
        <f>COUNT(SEARCH({"а";"б";"в";"г";"д";"е";"ё";"ж";"з";"и";"й";"к";"л";"м";"н";"о";"п";"р";"с";"т";"у";"ф";"х";"ц";"ч";"ш";"щ";"ъ";"ы";"ь";"э";"ю";"я"},E1129))&gt;0</f>
        <v>0</v>
      </c>
      <c r="Y1129" s="142" t="b">
        <f>COUNT(SEARCH({"а";"б";"в";"г";"д";"е";"ё";"ж";"з";"и";"й";"к";"л";"м";"н";"о";"п";"р";"с";"т";"у";"ф";"х";"ц";"ч";"ш";"щ";"ъ";"ы";"ь";"э";"ю";"я"},F1129))&gt;0</f>
        <v>0</v>
      </c>
      <c r="Z1129" s="142" t="b">
        <f>COUNT(SEARCH({"а";"б";"в";"г";"д";"е";"ё";"ж";"з";"и";"й";"к";"л";"м";"н";"о";"п";"р";"с";"т";"у";"ф";"х";"ц";"ч";"ш";"щ";"ъ";"ы";"ь";"э";"ю";"я"},K1129))&gt;0</f>
        <v>0</v>
      </c>
      <c r="AA1129" s="142" t="b">
        <f>COUNT(SEARCH({"а";"б";"в";"г";"д";"е";"ё";"ж";"з";"и";"й";"к";"л";"м";"н";"о";"п";"р";"с";"т";"у";"ф";"х";"ц";"ч";"ш";"щ";"ъ";"ы";"ь";"э";"ю";"я"},L1129))&gt;0</f>
        <v>0</v>
      </c>
      <c r="AB1129" s="142" t="b">
        <f>COUNT(SEARCH({"а";"б";"в";"г";"д";"е";"ё";"ж";"з";"и";"й";"к";"л";"м";"н";"о";"п";"р";"с";"т";"у";"ф";"х";"ц";"ч";"ш";"щ";"ъ";"ы";"ь";"э";"ю";"я"},I1129))&gt;0</f>
        <v>0</v>
      </c>
      <c r="AC1129" s="142" t="b">
        <f>COUNT(SEARCH({"а";"б";"в";"г";"д";"е";"ё";"ж";"з";"и";"й";"к";"л";"м";"н";"о";"п";"р";"с";"т";"у";"ф";"х";"ц";"ч";"ш";"щ";"ъ";"ы";"ь";"э";"ю";"я"},M1129))&gt;0</f>
        <v>0</v>
      </c>
      <c r="AD1129" s="27" t="b">
        <f t="shared" si="17"/>
        <v>1</v>
      </c>
    </row>
    <row r="1130" spans="1:30" s="289" customFormat="1" ht="30" hidden="1">
      <c r="A1130" s="12" t="s">
        <v>285</v>
      </c>
      <c r="B1130" s="12"/>
      <c r="C1130" s="110" t="s">
        <v>4945</v>
      </c>
      <c r="D1130" s="111" t="s">
        <v>279</v>
      </c>
      <c r="E1130" s="25" t="s">
        <v>5008</v>
      </c>
      <c r="F1130" s="65" t="s">
        <v>1503</v>
      </c>
      <c r="G1130" s="25" t="s">
        <v>187</v>
      </c>
      <c r="H1130" s="25" t="s">
        <v>1505</v>
      </c>
      <c r="I1130" s="25" t="s">
        <v>97</v>
      </c>
      <c r="J1130" s="51" t="s">
        <v>5</v>
      </c>
      <c r="K1130" s="367"/>
      <c r="L1130" s="24"/>
      <c r="M1130" s="24"/>
      <c r="N1130" s="42" t="s">
        <v>575</v>
      </c>
      <c r="O1130" s="51" t="s">
        <v>4959</v>
      </c>
      <c r="P1130" s="49"/>
      <c r="Q1130" s="49" t="s">
        <v>5012</v>
      </c>
      <c r="R1130" s="24"/>
      <c r="S1130" s="25" t="s">
        <v>438</v>
      </c>
      <c r="T1130" s="24"/>
      <c r="X1130" s="142" t="b">
        <f>COUNT(SEARCH({"а";"б";"в";"г";"д";"е";"ё";"ж";"з";"и";"й";"к";"л";"м";"н";"о";"п";"р";"с";"т";"у";"ф";"х";"ц";"ч";"ш";"щ";"ъ";"ы";"ь";"э";"ю";"я"},E1130))&gt;0</f>
        <v>0</v>
      </c>
      <c r="Y1130" s="142" t="b">
        <f>COUNT(SEARCH({"а";"б";"в";"г";"д";"е";"ё";"ж";"з";"и";"й";"к";"л";"м";"н";"о";"п";"р";"с";"т";"у";"ф";"х";"ц";"ч";"ш";"щ";"ъ";"ы";"ь";"э";"ю";"я"},F1130))&gt;0</f>
        <v>0</v>
      </c>
      <c r="Z1130" s="142" t="b">
        <f>COUNT(SEARCH({"а";"б";"в";"г";"д";"е";"ё";"ж";"з";"и";"й";"к";"л";"м";"н";"о";"п";"р";"с";"т";"у";"ф";"х";"ц";"ч";"ш";"щ";"ъ";"ы";"ь";"э";"ю";"я"},K1130))&gt;0</f>
        <v>0</v>
      </c>
      <c r="AA1130" s="142" t="b">
        <f>COUNT(SEARCH({"а";"б";"в";"г";"д";"е";"ё";"ж";"з";"и";"й";"к";"л";"м";"н";"о";"п";"р";"с";"т";"у";"ф";"х";"ц";"ч";"ш";"щ";"ъ";"ы";"ь";"э";"ю";"я"},L1130))&gt;0</f>
        <v>0</v>
      </c>
      <c r="AB1130" s="142" t="b">
        <f>COUNT(SEARCH({"а";"б";"в";"г";"д";"е";"ё";"ж";"з";"и";"й";"к";"л";"м";"н";"о";"п";"р";"с";"т";"у";"ф";"х";"ц";"ч";"ш";"щ";"ъ";"ы";"ь";"э";"ю";"я"},I1130))&gt;0</f>
        <v>0</v>
      </c>
      <c r="AC1130" s="142" t="b">
        <f>COUNT(SEARCH({"а";"б";"в";"г";"д";"е";"ё";"ж";"з";"и";"й";"к";"л";"м";"н";"о";"п";"р";"с";"т";"у";"ф";"х";"ц";"ч";"ш";"щ";"ъ";"ы";"ь";"э";"ю";"я"},M1130))&gt;0</f>
        <v>0</v>
      </c>
      <c r="AD1130" s="27" t="b">
        <f t="shared" si="17"/>
        <v>1</v>
      </c>
    </row>
    <row r="1131" spans="1:30" s="289" customFormat="1" hidden="1">
      <c r="A1131" s="86" t="s">
        <v>285</v>
      </c>
      <c r="B1131" s="86"/>
      <c r="C1131" s="88" t="s">
        <v>4945</v>
      </c>
      <c r="D1131" s="312" t="s">
        <v>279</v>
      </c>
      <c r="E1131" s="114" t="s">
        <v>5008</v>
      </c>
      <c r="F1131" s="114" t="s">
        <v>14</v>
      </c>
      <c r="G1131" s="129"/>
      <c r="H1131" s="114" t="s">
        <v>13</v>
      </c>
      <c r="I1131" s="114" t="s">
        <v>15</v>
      </c>
      <c r="J1131" s="22" t="s">
        <v>5</v>
      </c>
      <c r="K1131" s="73"/>
      <c r="L1131" s="129"/>
      <c r="M1131" s="129"/>
      <c r="N1131" s="273"/>
      <c r="O1131" s="51" t="s">
        <v>13</v>
      </c>
      <c r="P1131" s="131"/>
      <c r="Q1131" s="131"/>
      <c r="R1131" s="129"/>
      <c r="S1131" s="129"/>
      <c r="T1131" s="129"/>
      <c r="X1131" s="142" t="b">
        <f>COUNT(SEARCH({"а";"б";"в";"г";"д";"е";"ё";"ж";"з";"и";"й";"к";"л";"м";"н";"о";"п";"р";"с";"т";"у";"ф";"х";"ц";"ч";"ш";"щ";"ъ";"ы";"ь";"э";"ю";"я"},E1131))&gt;0</f>
        <v>0</v>
      </c>
      <c r="Y1131" s="142" t="b">
        <f>COUNT(SEARCH({"а";"б";"в";"г";"д";"е";"ё";"ж";"з";"и";"й";"к";"л";"м";"н";"о";"п";"р";"с";"т";"у";"ф";"х";"ц";"ч";"ш";"щ";"ъ";"ы";"ь";"э";"ю";"я"},F1131))&gt;0</f>
        <v>0</v>
      </c>
      <c r="Z1131" s="142" t="b">
        <f>COUNT(SEARCH({"а";"б";"в";"г";"д";"е";"ё";"ж";"з";"и";"й";"к";"л";"м";"н";"о";"п";"р";"с";"т";"у";"ф";"х";"ц";"ч";"ш";"щ";"ъ";"ы";"ь";"э";"ю";"я"},K1131))&gt;0</f>
        <v>0</v>
      </c>
      <c r="AA1131" s="142" t="b">
        <f>COUNT(SEARCH({"а";"б";"в";"г";"д";"е";"ё";"ж";"з";"и";"й";"к";"л";"м";"н";"о";"п";"р";"с";"т";"у";"ф";"х";"ц";"ч";"ш";"щ";"ъ";"ы";"ь";"э";"ю";"я"},L1131))&gt;0</f>
        <v>0</v>
      </c>
      <c r="AB1131" s="142" t="b">
        <f>COUNT(SEARCH({"а";"б";"в";"г";"д";"е";"ё";"ж";"з";"и";"й";"к";"л";"м";"н";"о";"п";"р";"с";"т";"у";"ф";"х";"ц";"ч";"ш";"щ";"ъ";"ы";"ь";"э";"ю";"я"},I1131))&gt;0</f>
        <v>0</v>
      </c>
      <c r="AC1131" s="142" t="b">
        <f>COUNT(SEARCH({"а";"б";"в";"г";"д";"е";"ё";"ж";"з";"и";"й";"к";"л";"м";"н";"о";"п";"р";"с";"т";"у";"ф";"х";"ц";"ч";"ш";"щ";"ъ";"ы";"ь";"э";"ю";"я"},M1131))&gt;0</f>
        <v>0</v>
      </c>
      <c r="AD1131" s="27" t="b">
        <f t="shared" si="17"/>
        <v>1</v>
      </c>
    </row>
    <row r="1132" spans="1:30" s="289" customFormat="1" hidden="1">
      <c r="A1132" s="86" t="s">
        <v>285</v>
      </c>
      <c r="B1132" s="86"/>
      <c r="C1132" s="88" t="s">
        <v>4945</v>
      </c>
      <c r="D1132" s="312" t="s">
        <v>279</v>
      </c>
      <c r="E1132" s="114" t="s">
        <v>5008</v>
      </c>
      <c r="F1132" s="114" t="s">
        <v>8</v>
      </c>
      <c r="G1132" s="129"/>
      <c r="H1132" s="114" t="s">
        <v>67</v>
      </c>
      <c r="I1132" s="114" t="s">
        <v>97</v>
      </c>
      <c r="J1132" s="22" t="s">
        <v>5</v>
      </c>
      <c r="K1132" s="73"/>
      <c r="L1132" s="129"/>
      <c r="M1132" s="129"/>
      <c r="N1132" s="279" t="s">
        <v>446</v>
      </c>
      <c r="O1132" s="51" t="s">
        <v>447</v>
      </c>
      <c r="P1132" s="131"/>
      <c r="Q1132" s="131"/>
      <c r="R1132" s="129"/>
      <c r="S1132" s="129" t="s">
        <v>398</v>
      </c>
      <c r="T1132" s="129"/>
      <c r="X1132" s="142" t="b">
        <f>COUNT(SEARCH({"а";"б";"в";"г";"д";"е";"ё";"ж";"з";"и";"й";"к";"л";"м";"н";"о";"п";"р";"с";"т";"у";"ф";"х";"ц";"ч";"ш";"щ";"ъ";"ы";"ь";"э";"ю";"я"},E1132))&gt;0</f>
        <v>0</v>
      </c>
      <c r="Y1132" s="142" t="b">
        <f>COUNT(SEARCH({"а";"б";"в";"г";"д";"е";"ё";"ж";"з";"и";"й";"к";"л";"м";"н";"о";"п";"р";"с";"т";"у";"ф";"х";"ц";"ч";"ш";"щ";"ъ";"ы";"ь";"э";"ю";"я"},F1132))&gt;0</f>
        <v>0</v>
      </c>
      <c r="Z1132" s="142" t="b">
        <f>COUNT(SEARCH({"а";"б";"в";"г";"д";"е";"ё";"ж";"з";"и";"й";"к";"л";"м";"н";"о";"п";"р";"с";"т";"у";"ф";"х";"ц";"ч";"ш";"щ";"ъ";"ы";"ь";"э";"ю";"я"},K1132))&gt;0</f>
        <v>0</v>
      </c>
      <c r="AA1132" s="142" t="b">
        <f>COUNT(SEARCH({"а";"б";"в";"г";"д";"е";"ё";"ж";"з";"и";"й";"к";"л";"м";"н";"о";"п";"р";"с";"т";"у";"ф";"х";"ц";"ч";"ш";"щ";"ъ";"ы";"ь";"э";"ю";"я"},L1132))&gt;0</f>
        <v>0</v>
      </c>
      <c r="AB1132" s="142" t="b">
        <f>COUNT(SEARCH({"а";"б";"в";"г";"д";"е";"ё";"ж";"з";"и";"й";"к";"л";"м";"н";"о";"п";"р";"с";"т";"у";"ф";"х";"ц";"ч";"ш";"щ";"ъ";"ы";"ь";"э";"ю";"я"},I1132))&gt;0</f>
        <v>0</v>
      </c>
      <c r="AC1132" s="142" t="b">
        <f>COUNT(SEARCH({"а";"б";"в";"г";"д";"е";"ё";"ж";"з";"и";"й";"к";"л";"м";"н";"о";"п";"р";"с";"т";"у";"ф";"х";"ц";"ч";"ш";"щ";"ъ";"ы";"ь";"э";"ю";"я"},M1132))&gt;0</f>
        <v>0</v>
      </c>
      <c r="AD1132" s="27" t="b">
        <f t="shared" si="17"/>
        <v>1</v>
      </c>
    </row>
    <row r="1133" spans="1:30" s="289" customFormat="1" ht="30" hidden="1">
      <c r="A1133" s="86" t="s">
        <v>285</v>
      </c>
      <c r="B1133" s="86"/>
      <c r="C1133" s="88" t="s">
        <v>4945</v>
      </c>
      <c r="D1133" s="312" t="s">
        <v>279</v>
      </c>
      <c r="E1133" s="114" t="s">
        <v>5008</v>
      </c>
      <c r="F1133" s="114" t="s">
        <v>12</v>
      </c>
      <c r="G1133" s="129"/>
      <c r="H1133" s="114" t="s">
        <v>400</v>
      </c>
      <c r="I1133" s="114" t="s">
        <v>3</v>
      </c>
      <c r="J1133" s="22" t="s">
        <v>5</v>
      </c>
      <c r="K1133" s="73"/>
      <c r="L1133" s="129"/>
      <c r="M1133" s="129"/>
      <c r="N1133" s="273"/>
      <c r="O1133" s="51" t="s">
        <v>66</v>
      </c>
      <c r="P1133" s="131"/>
      <c r="Q1133" s="131"/>
      <c r="R1133" s="129"/>
      <c r="S1133" s="129" t="s">
        <v>4</v>
      </c>
      <c r="T1133" s="129"/>
      <c r="X1133" s="142" t="b">
        <f>COUNT(SEARCH({"а";"б";"в";"г";"д";"е";"ё";"ж";"з";"и";"й";"к";"л";"м";"н";"о";"п";"р";"с";"т";"у";"ф";"х";"ц";"ч";"ш";"щ";"ъ";"ы";"ь";"э";"ю";"я"},E1133))&gt;0</f>
        <v>0</v>
      </c>
      <c r="Y1133" s="142" t="b">
        <f>COUNT(SEARCH({"а";"б";"в";"г";"д";"е";"ё";"ж";"з";"и";"й";"к";"л";"м";"н";"о";"п";"р";"с";"т";"у";"ф";"х";"ц";"ч";"ш";"щ";"ъ";"ы";"ь";"э";"ю";"я"},F1133))&gt;0</f>
        <v>0</v>
      </c>
      <c r="Z1133" s="142" t="b">
        <f>COUNT(SEARCH({"а";"б";"в";"г";"д";"е";"ё";"ж";"з";"и";"й";"к";"л";"м";"н";"о";"п";"р";"с";"т";"у";"ф";"х";"ц";"ч";"ш";"щ";"ъ";"ы";"ь";"э";"ю";"я"},K1133))&gt;0</f>
        <v>0</v>
      </c>
      <c r="AA1133" s="142" t="b">
        <f>COUNT(SEARCH({"а";"б";"в";"г";"д";"е";"ё";"ж";"з";"и";"й";"к";"л";"м";"н";"о";"п";"р";"с";"т";"у";"ф";"х";"ц";"ч";"ш";"щ";"ъ";"ы";"ь";"э";"ю";"я"},L1133))&gt;0</f>
        <v>0</v>
      </c>
      <c r="AB1133" s="142" t="b">
        <f>COUNT(SEARCH({"а";"б";"в";"г";"д";"е";"ё";"ж";"з";"и";"й";"к";"л";"м";"н";"о";"п";"р";"с";"т";"у";"ф";"х";"ц";"ч";"ш";"щ";"ъ";"ы";"ь";"э";"ю";"я"},I1133))&gt;0</f>
        <v>0</v>
      </c>
      <c r="AC1133" s="142" t="b">
        <f>COUNT(SEARCH({"а";"б";"в";"г";"д";"е";"ё";"ж";"з";"и";"й";"к";"л";"м";"н";"о";"п";"р";"с";"т";"у";"ф";"х";"ц";"ч";"ш";"щ";"ъ";"ы";"ь";"э";"ю";"я"},M1133))&gt;0</f>
        <v>0</v>
      </c>
      <c r="AD1133" s="27" t="b">
        <f t="shared" si="17"/>
        <v>1</v>
      </c>
    </row>
    <row r="1134" spans="1:30" s="289" customFormat="1" hidden="1">
      <c r="A1134" s="86" t="s">
        <v>285</v>
      </c>
      <c r="B1134" s="86"/>
      <c r="C1134" s="88" t="s">
        <v>4945</v>
      </c>
      <c r="D1134" s="312" t="s">
        <v>279</v>
      </c>
      <c r="E1134" s="114" t="s">
        <v>5008</v>
      </c>
      <c r="F1134" s="114" t="s">
        <v>18</v>
      </c>
      <c r="G1134" s="129"/>
      <c r="H1134" s="114" t="s">
        <v>456</v>
      </c>
      <c r="I1134" s="114" t="s">
        <v>19</v>
      </c>
      <c r="J1134" s="22" t="s">
        <v>5</v>
      </c>
      <c r="K1134" s="73"/>
      <c r="L1134" s="129"/>
      <c r="M1134" s="129"/>
      <c r="N1134" s="273"/>
      <c r="O1134" s="51" t="s">
        <v>401</v>
      </c>
      <c r="P1134" s="131"/>
      <c r="Q1134" s="131"/>
      <c r="R1134" s="129"/>
      <c r="S1134" s="129"/>
      <c r="T1134" s="129"/>
      <c r="X1134" s="142" t="b">
        <f>COUNT(SEARCH({"а";"б";"в";"г";"д";"е";"ё";"ж";"з";"и";"й";"к";"л";"м";"н";"о";"п";"р";"с";"т";"у";"ф";"х";"ц";"ч";"ш";"щ";"ъ";"ы";"ь";"э";"ю";"я"},E1134))&gt;0</f>
        <v>0</v>
      </c>
      <c r="Y1134" s="142" t="b">
        <f>COUNT(SEARCH({"а";"б";"в";"г";"д";"е";"ё";"ж";"з";"и";"й";"к";"л";"м";"н";"о";"п";"р";"с";"т";"у";"ф";"х";"ц";"ч";"ш";"щ";"ъ";"ы";"ь";"э";"ю";"я"},F1134))&gt;0</f>
        <v>0</v>
      </c>
      <c r="Z1134" s="142" t="b">
        <f>COUNT(SEARCH({"а";"б";"в";"г";"д";"е";"ё";"ж";"з";"и";"й";"к";"л";"м";"н";"о";"п";"р";"с";"т";"у";"ф";"х";"ц";"ч";"ш";"щ";"ъ";"ы";"ь";"э";"ю";"я"},K1134))&gt;0</f>
        <v>0</v>
      </c>
      <c r="AA1134" s="142" t="b">
        <f>COUNT(SEARCH({"а";"б";"в";"г";"д";"е";"ё";"ж";"з";"и";"й";"к";"л";"м";"н";"о";"п";"р";"с";"т";"у";"ф";"х";"ц";"ч";"ш";"щ";"ъ";"ы";"ь";"э";"ю";"я"},L1134))&gt;0</f>
        <v>0</v>
      </c>
      <c r="AB1134" s="142" t="b">
        <f>COUNT(SEARCH({"а";"б";"в";"г";"д";"е";"ё";"ж";"з";"и";"й";"к";"л";"м";"н";"о";"п";"р";"с";"т";"у";"ф";"х";"ц";"ч";"ш";"щ";"ъ";"ы";"ь";"э";"ю";"я"},I1134))&gt;0</f>
        <v>0</v>
      </c>
      <c r="AC1134" s="142" t="b">
        <f>COUNT(SEARCH({"а";"б";"в";"г";"д";"е";"ё";"ж";"з";"и";"й";"к";"л";"м";"н";"о";"п";"р";"с";"т";"у";"ф";"х";"ц";"ч";"ш";"щ";"ъ";"ы";"ь";"э";"ю";"я"},M1134))&gt;0</f>
        <v>0</v>
      </c>
      <c r="AD1134" s="27" t="b">
        <f t="shared" si="17"/>
        <v>1</v>
      </c>
    </row>
    <row r="1135" spans="1:30" s="289" customFormat="1" hidden="1">
      <c r="A1135" s="86" t="s">
        <v>285</v>
      </c>
      <c r="B1135" s="86"/>
      <c r="C1135" s="88" t="s">
        <v>4945</v>
      </c>
      <c r="D1135" s="312" t="s">
        <v>279</v>
      </c>
      <c r="E1135" s="114" t="s">
        <v>5008</v>
      </c>
      <c r="F1135" s="114" t="s">
        <v>21</v>
      </c>
      <c r="G1135" s="129"/>
      <c r="H1135" s="114" t="s">
        <v>402</v>
      </c>
      <c r="I1135" s="114" t="s">
        <v>19</v>
      </c>
      <c r="J1135" s="22" t="s">
        <v>5</v>
      </c>
      <c r="K1135" s="73"/>
      <c r="L1135" s="129"/>
      <c r="M1135" s="129"/>
      <c r="N1135" s="273"/>
      <c r="O1135" s="51" t="s">
        <v>519</v>
      </c>
      <c r="P1135" s="131"/>
      <c r="Q1135" s="131"/>
      <c r="R1135" s="129"/>
      <c r="S1135" s="129" t="s">
        <v>4</v>
      </c>
      <c r="T1135" s="129"/>
      <c r="X1135" s="142" t="b">
        <f>COUNT(SEARCH({"а";"б";"в";"г";"д";"е";"ё";"ж";"з";"и";"й";"к";"л";"м";"н";"о";"п";"р";"с";"т";"у";"ф";"х";"ц";"ч";"ш";"щ";"ъ";"ы";"ь";"э";"ю";"я"},E1135))&gt;0</f>
        <v>0</v>
      </c>
      <c r="Y1135" s="142" t="b">
        <f>COUNT(SEARCH({"а";"б";"в";"г";"д";"е";"ё";"ж";"з";"и";"й";"к";"л";"м";"н";"о";"п";"р";"с";"т";"у";"ф";"х";"ц";"ч";"ш";"щ";"ъ";"ы";"ь";"э";"ю";"я"},F1135))&gt;0</f>
        <v>0</v>
      </c>
      <c r="Z1135" s="142" t="b">
        <f>COUNT(SEARCH({"а";"б";"в";"г";"д";"е";"ё";"ж";"з";"и";"й";"к";"л";"м";"н";"о";"п";"р";"с";"т";"у";"ф";"х";"ц";"ч";"ш";"щ";"ъ";"ы";"ь";"э";"ю";"я"},K1135))&gt;0</f>
        <v>0</v>
      </c>
      <c r="AA1135" s="142" t="b">
        <f>COUNT(SEARCH({"а";"б";"в";"г";"д";"е";"ё";"ж";"з";"и";"й";"к";"л";"м";"н";"о";"п";"р";"с";"т";"у";"ф";"х";"ц";"ч";"ш";"щ";"ъ";"ы";"ь";"э";"ю";"я"},L1135))&gt;0</f>
        <v>0</v>
      </c>
      <c r="AB1135" s="142" t="b">
        <f>COUNT(SEARCH({"а";"б";"в";"г";"д";"е";"ё";"ж";"з";"и";"й";"к";"л";"м";"н";"о";"п";"р";"с";"т";"у";"ф";"х";"ц";"ч";"ш";"щ";"ъ";"ы";"ь";"э";"ю";"я"},I1135))&gt;0</f>
        <v>0</v>
      </c>
      <c r="AC1135" s="142" t="b">
        <f>COUNT(SEARCH({"а";"б";"в";"г";"д";"е";"ё";"ж";"з";"и";"й";"к";"л";"м";"н";"о";"п";"р";"с";"т";"у";"ф";"х";"ц";"ч";"ш";"щ";"ъ";"ы";"ь";"э";"ю";"я"},M1135))&gt;0</f>
        <v>0</v>
      </c>
      <c r="AD1135" s="27" t="b">
        <f t="shared" si="17"/>
        <v>1</v>
      </c>
    </row>
    <row r="1136" spans="1:30" s="289" customFormat="1" hidden="1">
      <c r="A1136" s="86" t="s">
        <v>285</v>
      </c>
      <c r="B1136" s="86"/>
      <c r="C1136" s="88" t="s">
        <v>4945</v>
      </c>
      <c r="D1136" s="312" t="s">
        <v>279</v>
      </c>
      <c r="E1136" s="114" t="s">
        <v>5008</v>
      </c>
      <c r="F1136" s="114" t="s">
        <v>93</v>
      </c>
      <c r="G1136" s="96" t="s">
        <v>136</v>
      </c>
      <c r="H1136" s="114" t="s">
        <v>578</v>
      </c>
      <c r="I1136" s="114" t="s">
        <v>65</v>
      </c>
      <c r="J1136" s="22" t="s">
        <v>5</v>
      </c>
      <c r="K1136" s="133" t="s">
        <v>4923</v>
      </c>
      <c r="L1136" s="129" t="s">
        <v>94</v>
      </c>
      <c r="M1136" s="114" t="s">
        <v>65</v>
      </c>
      <c r="N1136" s="273"/>
      <c r="O1136" s="51" t="s">
        <v>395</v>
      </c>
      <c r="P1136" s="131"/>
      <c r="Q1136" s="131"/>
      <c r="R1136" s="129"/>
      <c r="S1136" s="129" t="s">
        <v>4</v>
      </c>
      <c r="T1136" s="129" t="s">
        <v>276</v>
      </c>
      <c r="X1136" s="142" t="b">
        <f>COUNT(SEARCH({"а";"б";"в";"г";"д";"е";"ё";"ж";"з";"и";"й";"к";"л";"м";"н";"о";"п";"р";"с";"т";"у";"ф";"х";"ц";"ч";"ш";"щ";"ъ";"ы";"ь";"э";"ю";"я"},E1136))&gt;0</f>
        <v>0</v>
      </c>
      <c r="Y1136" s="142" t="b">
        <f>COUNT(SEARCH({"а";"б";"в";"г";"д";"е";"ё";"ж";"з";"и";"й";"к";"л";"м";"н";"о";"п";"р";"с";"т";"у";"ф";"х";"ц";"ч";"ш";"щ";"ъ";"ы";"ь";"э";"ю";"я"},F1136))&gt;0</f>
        <v>0</v>
      </c>
      <c r="Z1136" s="142" t="b">
        <f>COUNT(SEARCH({"а";"б";"в";"г";"д";"е";"ё";"ж";"з";"и";"й";"к";"л";"м";"н";"о";"п";"р";"с";"т";"у";"ф";"х";"ц";"ч";"ш";"щ";"ъ";"ы";"ь";"э";"ю";"я"},K1136))&gt;0</f>
        <v>0</v>
      </c>
      <c r="AA1136" s="142" t="b">
        <f>COUNT(SEARCH({"а";"б";"в";"г";"д";"е";"ё";"ж";"з";"и";"й";"к";"л";"м";"н";"о";"п";"р";"с";"т";"у";"ф";"х";"ц";"ч";"ш";"щ";"ъ";"ы";"ь";"э";"ю";"я"},L1136))&gt;0</f>
        <v>0</v>
      </c>
      <c r="AB1136" s="142" t="b">
        <f>COUNT(SEARCH({"а";"б";"в";"г";"д";"е";"ё";"ж";"з";"и";"й";"к";"л";"м";"н";"о";"п";"р";"с";"т";"у";"ф";"х";"ц";"ч";"ш";"щ";"ъ";"ы";"ь";"э";"ю";"я"},I1136))&gt;0</f>
        <v>0</v>
      </c>
      <c r="AC1136" s="142" t="b">
        <f>COUNT(SEARCH({"а";"б";"в";"г";"д";"е";"ё";"ж";"з";"и";"й";"к";"л";"м";"н";"о";"п";"р";"с";"т";"у";"ф";"х";"ц";"ч";"ш";"щ";"ъ";"ы";"ь";"э";"ю";"я"},M1136))&gt;0</f>
        <v>0</v>
      </c>
      <c r="AD1136" s="27" t="b">
        <f t="shared" si="17"/>
        <v>1</v>
      </c>
    </row>
    <row r="1137" spans="1:31" s="289" customFormat="1" hidden="1">
      <c r="A1137" s="24" t="s">
        <v>285</v>
      </c>
      <c r="B1137" s="24"/>
      <c r="C1137" s="110" t="s">
        <v>292</v>
      </c>
      <c r="D1137" s="312">
        <v>1</v>
      </c>
      <c r="E1137" s="22" t="s">
        <v>305</v>
      </c>
      <c r="F1137" s="25" t="s">
        <v>426</v>
      </c>
      <c r="G1137" s="96" t="s">
        <v>272</v>
      </c>
      <c r="H1137" s="25" t="s">
        <v>427</v>
      </c>
      <c r="I1137" s="112" t="s">
        <v>97</v>
      </c>
      <c r="J1137" s="22" t="s">
        <v>5</v>
      </c>
      <c r="K1137" s="55" t="s">
        <v>326</v>
      </c>
      <c r="L1137" s="25" t="s">
        <v>426</v>
      </c>
      <c r="M1137" s="24" t="s">
        <v>77</v>
      </c>
      <c r="N1137" s="96"/>
      <c r="O1137" s="51" t="s">
        <v>395</v>
      </c>
      <c r="P1137" s="96"/>
      <c r="Q1137" s="96"/>
      <c r="R1137" s="25"/>
      <c r="S1137" s="25" t="s">
        <v>4</v>
      </c>
      <c r="T1137" s="24"/>
      <c r="U1137" s="27"/>
      <c r="V1137" s="27"/>
      <c r="W1137" s="27"/>
      <c r="X1137" s="142" t="b">
        <f>COUNT(SEARCH({"а";"б";"в";"г";"д";"е";"ё";"ж";"з";"и";"й";"к";"л";"м";"н";"о";"п";"р";"с";"т";"у";"ф";"х";"ц";"ч";"ш";"щ";"ъ";"ы";"ь";"э";"ю";"я"},E1137))&gt;0</f>
        <v>0</v>
      </c>
      <c r="Y1137" s="142" t="b">
        <f>COUNT(SEARCH({"а";"б";"в";"г";"д";"е";"ё";"ж";"з";"и";"й";"к";"л";"м";"н";"о";"п";"р";"с";"т";"у";"ф";"х";"ц";"ч";"ш";"щ";"ъ";"ы";"ь";"э";"ю";"я"},F1137))&gt;0</f>
        <v>0</v>
      </c>
      <c r="Z1137" s="142" t="b">
        <f>COUNT(SEARCH({"а";"б";"в";"г";"д";"е";"ё";"ж";"з";"и";"й";"к";"л";"м";"н";"о";"п";"р";"с";"т";"у";"ф";"х";"ц";"ч";"ш";"щ";"ъ";"ы";"ь";"э";"ю";"я"},K1137))&gt;0</f>
        <v>0</v>
      </c>
      <c r="AA1137" s="142" t="b">
        <f>COUNT(SEARCH({"а";"б";"в";"г";"д";"е";"ё";"ж";"з";"и";"й";"к";"л";"м";"н";"о";"п";"р";"с";"т";"у";"ф";"х";"ц";"ч";"ш";"щ";"ъ";"ы";"ь";"э";"ю";"я"},L1137))&gt;0</f>
        <v>0</v>
      </c>
      <c r="AB1137" s="142" t="b">
        <f>COUNT(SEARCH({"а";"б";"в";"г";"д";"е";"ё";"ж";"з";"и";"й";"к";"л";"м";"н";"о";"п";"р";"с";"т";"у";"ф";"х";"ц";"ч";"ш";"щ";"ъ";"ы";"ь";"э";"ю";"я"},I1137))&gt;0</f>
        <v>0</v>
      </c>
      <c r="AC1137" s="142" t="b">
        <f>COUNT(SEARCH({"а";"б";"в";"г";"д";"е";"ё";"ж";"з";"и";"й";"к";"л";"м";"н";"о";"п";"р";"с";"т";"у";"ф";"х";"ц";"ч";"ш";"щ";"ъ";"ы";"ь";"э";"ю";"я"},M1137))&gt;0</f>
        <v>0</v>
      </c>
      <c r="AD1137" s="27" t="b">
        <f t="shared" si="17"/>
        <v>1</v>
      </c>
      <c r="AE1137" s="27"/>
    </row>
    <row r="1138" spans="1:31" s="289" customFormat="1" hidden="1">
      <c r="A1138" s="24" t="s">
        <v>285</v>
      </c>
      <c r="B1138" s="24"/>
      <c r="C1138" s="110" t="s">
        <v>292</v>
      </c>
      <c r="D1138" s="312">
        <v>1</v>
      </c>
      <c r="E1138" s="22" t="s">
        <v>305</v>
      </c>
      <c r="F1138" s="25" t="s">
        <v>14</v>
      </c>
      <c r="G1138" s="96"/>
      <c r="H1138" s="114" t="s">
        <v>13</v>
      </c>
      <c r="I1138" s="112" t="s">
        <v>15</v>
      </c>
      <c r="J1138" s="22" t="s">
        <v>5</v>
      </c>
      <c r="K1138" s="55"/>
      <c r="L1138" s="25"/>
      <c r="M1138" s="112"/>
      <c r="N1138" s="96"/>
      <c r="O1138" s="51" t="s">
        <v>13</v>
      </c>
      <c r="P1138" s="96"/>
      <c r="Q1138" s="96"/>
      <c r="R1138" s="25"/>
      <c r="S1138" s="25"/>
      <c r="T1138" s="24"/>
      <c r="U1138" s="27"/>
      <c r="V1138" s="27"/>
      <c r="W1138" s="27"/>
      <c r="X1138" s="142" t="b">
        <f>COUNT(SEARCH({"а";"б";"в";"г";"д";"е";"ё";"ж";"з";"и";"й";"к";"л";"м";"н";"о";"п";"р";"с";"т";"у";"ф";"х";"ц";"ч";"ш";"щ";"ъ";"ы";"ь";"э";"ю";"я"},E1138))&gt;0</f>
        <v>0</v>
      </c>
      <c r="Y1138" s="142" t="b">
        <f>COUNT(SEARCH({"а";"б";"в";"г";"д";"е";"ё";"ж";"з";"и";"й";"к";"л";"м";"н";"о";"п";"р";"с";"т";"у";"ф";"х";"ц";"ч";"ш";"щ";"ъ";"ы";"ь";"э";"ю";"я"},F1138))&gt;0</f>
        <v>0</v>
      </c>
      <c r="Z1138" s="142" t="b">
        <f>COUNT(SEARCH({"а";"б";"в";"г";"д";"е";"ё";"ж";"з";"и";"й";"к";"л";"м";"н";"о";"п";"р";"с";"т";"у";"ф";"х";"ц";"ч";"ш";"щ";"ъ";"ы";"ь";"э";"ю";"я"},K1138))&gt;0</f>
        <v>0</v>
      </c>
      <c r="AA1138" s="142" t="b">
        <f>COUNT(SEARCH({"а";"б";"в";"г";"д";"е";"ё";"ж";"з";"и";"й";"к";"л";"м";"н";"о";"п";"р";"с";"т";"у";"ф";"х";"ц";"ч";"ш";"щ";"ъ";"ы";"ь";"э";"ю";"я"},L1138))&gt;0</f>
        <v>0</v>
      </c>
      <c r="AB1138" s="142" t="b">
        <f>COUNT(SEARCH({"а";"б";"в";"г";"д";"е";"ё";"ж";"з";"и";"й";"к";"л";"м";"н";"о";"п";"р";"с";"т";"у";"ф";"х";"ц";"ч";"ш";"щ";"ъ";"ы";"ь";"э";"ю";"я"},I1138))&gt;0</f>
        <v>0</v>
      </c>
      <c r="AC1138" s="142" t="b">
        <f>COUNT(SEARCH({"а";"б";"в";"г";"д";"е";"ё";"ж";"з";"и";"й";"к";"л";"м";"н";"о";"п";"р";"с";"т";"у";"ф";"х";"ц";"ч";"ш";"щ";"ъ";"ы";"ь";"э";"ю";"я"},M1138))&gt;0</f>
        <v>0</v>
      </c>
      <c r="AD1138" s="27" t="b">
        <f t="shared" si="17"/>
        <v>1</v>
      </c>
      <c r="AE1138" s="27"/>
    </row>
    <row r="1139" spans="1:31" s="289" customFormat="1" hidden="1">
      <c r="A1139" s="24" t="s">
        <v>285</v>
      </c>
      <c r="B1139" s="24"/>
      <c r="C1139" s="110" t="s">
        <v>292</v>
      </c>
      <c r="D1139" s="312">
        <v>1</v>
      </c>
      <c r="E1139" s="22" t="s">
        <v>305</v>
      </c>
      <c r="F1139" s="25" t="s">
        <v>8</v>
      </c>
      <c r="G1139" s="96"/>
      <c r="H1139" s="25" t="s">
        <v>67</v>
      </c>
      <c r="I1139" s="112" t="s">
        <v>97</v>
      </c>
      <c r="J1139" s="22" t="s">
        <v>5</v>
      </c>
      <c r="K1139" s="55"/>
      <c r="L1139" s="25"/>
      <c r="M1139" s="112"/>
      <c r="N1139" s="96" t="s">
        <v>412</v>
      </c>
      <c r="O1139" s="51" t="s">
        <v>413</v>
      </c>
      <c r="P1139" s="96"/>
      <c r="Q1139" s="96"/>
      <c r="R1139" s="25"/>
      <c r="S1139" s="25" t="s">
        <v>398</v>
      </c>
      <c r="T1139" s="24"/>
      <c r="U1139" s="27"/>
      <c r="V1139" s="27"/>
      <c r="W1139" s="27"/>
      <c r="X1139" s="142" t="b">
        <f>COUNT(SEARCH({"а";"б";"в";"г";"д";"е";"ё";"ж";"з";"и";"й";"к";"л";"м";"н";"о";"п";"р";"с";"т";"у";"ф";"х";"ц";"ч";"ш";"щ";"ъ";"ы";"ь";"э";"ю";"я"},E1139))&gt;0</f>
        <v>0</v>
      </c>
      <c r="Y1139" s="142" t="b">
        <f>COUNT(SEARCH({"а";"б";"в";"г";"д";"е";"ё";"ж";"з";"и";"й";"к";"л";"м";"н";"о";"п";"р";"с";"т";"у";"ф";"х";"ц";"ч";"ш";"щ";"ъ";"ы";"ь";"э";"ю";"я"},F1139))&gt;0</f>
        <v>0</v>
      </c>
      <c r="Z1139" s="142" t="b">
        <f>COUNT(SEARCH({"а";"б";"в";"г";"д";"е";"ё";"ж";"з";"и";"й";"к";"л";"м";"н";"о";"п";"р";"с";"т";"у";"ф";"х";"ц";"ч";"ш";"щ";"ъ";"ы";"ь";"э";"ю";"я"},K1139))&gt;0</f>
        <v>0</v>
      </c>
      <c r="AA1139" s="142" t="b">
        <f>COUNT(SEARCH({"а";"б";"в";"г";"д";"е";"ё";"ж";"з";"и";"й";"к";"л";"м";"н";"о";"п";"р";"с";"т";"у";"ф";"х";"ц";"ч";"ш";"щ";"ъ";"ы";"ь";"э";"ю";"я"},L1139))&gt;0</f>
        <v>0</v>
      </c>
      <c r="AB1139" s="142" t="b">
        <f>COUNT(SEARCH({"а";"б";"в";"г";"д";"е";"ё";"ж";"з";"и";"й";"к";"л";"м";"н";"о";"п";"р";"с";"т";"у";"ф";"х";"ц";"ч";"ш";"щ";"ъ";"ы";"ь";"э";"ю";"я"},I1139))&gt;0</f>
        <v>0</v>
      </c>
      <c r="AC1139" s="142" t="b">
        <f>COUNT(SEARCH({"а";"б";"в";"г";"д";"е";"ё";"ж";"з";"и";"й";"к";"л";"м";"н";"о";"п";"р";"с";"т";"у";"ф";"х";"ц";"ч";"ш";"щ";"ъ";"ы";"ь";"э";"ю";"я"},M1139))&gt;0</f>
        <v>0</v>
      </c>
      <c r="AD1139" s="27" t="b">
        <f t="shared" si="17"/>
        <v>1</v>
      </c>
      <c r="AE1139" s="27"/>
    </row>
    <row r="1140" spans="1:31" s="289" customFormat="1" hidden="1">
      <c r="A1140" s="24" t="s">
        <v>285</v>
      </c>
      <c r="B1140" s="24"/>
      <c r="C1140" s="110" t="s">
        <v>292</v>
      </c>
      <c r="D1140" s="312">
        <v>1</v>
      </c>
      <c r="E1140" s="22" t="s">
        <v>305</v>
      </c>
      <c r="F1140" s="25" t="s">
        <v>10</v>
      </c>
      <c r="G1140" s="96"/>
      <c r="H1140" s="114" t="s">
        <v>414</v>
      </c>
      <c r="I1140" s="112" t="s">
        <v>3</v>
      </c>
      <c r="J1140" s="22" t="s">
        <v>5</v>
      </c>
      <c r="K1140" s="55"/>
      <c r="L1140" s="25"/>
      <c r="M1140" s="112"/>
      <c r="N1140" s="96"/>
      <c r="O1140" s="51" t="s">
        <v>399</v>
      </c>
      <c r="P1140" s="96"/>
      <c r="Q1140" s="96"/>
      <c r="R1140" s="25"/>
      <c r="S1140" s="25" t="s">
        <v>4</v>
      </c>
      <c r="T1140" s="24"/>
      <c r="U1140" s="27"/>
      <c r="V1140" s="27"/>
      <c r="W1140" s="27"/>
      <c r="X1140" s="142" t="b">
        <f>COUNT(SEARCH({"а";"б";"в";"г";"д";"е";"ё";"ж";"з";"и";"й";"к";"л";"м";"н";"о";"п";"р";"с";"т";"у";"ф";"х";"ц";"ч";"ш";"щ";"ъ";"ы";"ь";"э";"ю";"я"},E1140))&gt;0</f>
        <v>0</v>
      </c>
      <c r="Y1140" s="142" t="b">
        <f>COUNT(SEARCH({"а";"б";"в";"г";"д";"е";"ё";"ж";"з";"и";"й";"к";"л";"м";"н";"о";"п";"р";"с";"т";"у";"ф";"х";"ц";"ч";"ш";"щ";"ъ";"ы";"ь";"э";"ю";"я"},F1140))&gt;0</f>
        <v>0</v>
      </c>
      <c r="Z1140" s="142" t="b">
        <f>COUNT(SEARCH({"а";"б";"в";"г";"д";"е";"ё";"ж";"з";"и";"й";"к";"л";"м";"н";"о";"п";"р";"с";"т";"у";"ф";"х";"ц";"ч";"ш";"щ";"ъ";"ы";"ь";"э";"ю";"я"},K1140))&gt;0</f>
        <v>0</v>
      </c>
      <c r="AA1140" s="142" t="b">
        <f>COUNT(SEARCH({"а";"б";"в";"г";"д";"е";"ё";"ж";"з";"и";"й";"к";"л";"м";"н";"о";"п";"р";"с";"т";"у";"ф";"х";"ц";"ч";"ш";"щ";"ъ";"ы";"ь";"э";"ю";"я"},L1140))&gt;0</f>
        <v>0</v>
      </c>
      <c r="AB1140" s="142" t="b">
        <f>COUNT(SEARCH({"а";"б";"в";"г";"д";"е";"ё";"ж";"з";"и";"й";"к";"л";"м";"н";"о";"п";"р";"с";"т";"у";"ф";"х";"ц";"ч";"ш";"щ";"ъ";"ы";"ь";"э";"ю";"я"},I1140))&gt;0</f>
        <v>0</v>
      </c>
      <c r="AC1140" s="142" t="b">
        <f>COUNT(SEARCH({"а";"б";"в";"г";"д";"е";"ё";"ж";"з";"и";"й";"к";"л";"м";"н";"о";"п";"р";"с";"т";"у";"ф";"х";"ц";"ч";"ш";"щ";"ъ";"ы";"ь";"э";"ю";"я"},M1140))&gt;0</f>
        <v>0</v>
      </c>
      <c r="AD1140" s="27" t="b">
        <f t="shared" si="17"/>
        <v>1</v>
      </c>
      <c r="AE1140" s="27"/>
    </row>
    <row r="1141" spans="1:31" s="289" customFormat="1" ht="30" hidden="1">
      <c r="A1141" s="24" t="s">
        <v>285</v>
      </c>
      <c r="B1141" s="348"/>
      <c r="C1141" s="538" t="s">
        <v>292</v>
      </c>
      <c r="D1141" s="319">
        <v>1</v>
      </c>
      <c r="E1141" s="22" t="s">
        <v>305</v>
      </c>
      <c r="F1141" s="25" t="s">
        <v>12</v>
      </c>
      <c r="G1141" s="96"/>
      <c r="H1141" s="49" t="s">
        <v>400</v>
      </c>
      <c r="I1141" s="112" t="s">
        <v>3</v>
      </c>
      <c r="J1141" s="22" t="s">
        <v>5</v>
      </c>
      <c r="K1141" s="55"/>
      <c r="L1141" s="25"/>
      <c r="M1141" s="112"/>
      <c r="N1141" s="96"/>
      <c r="O1141" s="51" t="s">
        <v>66</v>
      </c>
      <c r="P1141" s="96"/>
      <c r="Q1141" s="96"/>
      <c r="R1141" s="25"/>
      <c r="S1141" s="25" t="s">
        <v>4</v>
      </c>
      <c r="T1141" s="24"/>
      <c r="U1141" s="27"/>
      <c r="V1141" s="27"/>
      <c r="W1141" s="27"/>
      <c r="X1141" s="142" t="b">
        <f>COUNT(SEARCH({"а";"б";"в";"г";"д";"е";"ё";"ж";"з";"и";"й";"к";"л";"м";"н";"о";"п";"р";"с";"т";"у";"ф";"х";"ц";"ч";"ш";"щ";"ъ";"ы";"ь";"э";"ю";"я"},E1141))&gt;0</f>
        <v>0</v>
      </c>
      <c r="Y1141" s="142" t="b">
        <f>COUNT(SEARCH({"а";"б";"в";"г";"д";"е";"ё";"ж";"з";"и";"й";"к";"л";"м";"н";"о";"п";"р";"с";"т";"у";"ф";"х";"ц";"ч";"ш";"щ";"ъ";"ы";"ь";"э";"ю";"я"},F1141))&gt;0</f>
        <v>0</v>
      </c>
      <c r="Z1141" s="142" t="b">
        <f>COUNT(SEARCH({"а";"б";"в";"г";"д";"е";"ё";"ж";"з";"и";"й";"к";"л";"м";"н";"о";"п";"р";"с";"т";"у";"ф";"х";"ц";"ч";"ш";"щ";"ъ";"ы";"ь";"э";"ю";"я"},K1141))&gt;0</f>
        <v>0</v>
      </c>
      <c r="AA1141" s="142" t="b">
        <f>COUNT(SEARCH({"а";"б";"в";"г";"д";"е";"ё";"ж";"з";"и";"й";"к";"л";"м";"н";"о";"п";"р";"с";"т";"у";"ф";"х";"ц";"ч";"ш";"щ";"ъ";"ы";"ь";"э";"ю";"я"},L1141))&gt;0</f>
        <v>0</v>
      </c>
      <c r="AB1141" s="142" t="b">
        <f>COUNT(SEARCH({"а";"б";"в";"г";"д";"е";"ё";"ж";"з";"и";"й";"к";"л";"м";"н";"о";"п";"р";"с";"т";"у";"ф";"х";"ц";"ч";"ш";"щ";"ъ";"ы";"ь";"э";"ю";"я"},I1141))&gt;0</f>
        <v>0</v>
      </c>
      <c r="AC1141" s="142" t="b">
        <f>COUNT(SEARCH({"а";"б";"в";"г";"д";"е";"ё";"ж";"з";"и";"й";"к";"л";"м";"н";"о";"п";"р";"с";"т";"у";"ф";"х";"ц";"ч";"ш";"щ";"ъ";"ы";"ь";"э";"ю";"я"},M1141))&gt;0</f>
        <v>0</v>
      </c>
      <c r="AD1141" s="27" t="b">
        <f t="shared" si="17"/>
        <v>1</v>
      </c>
      <c r="AE1141" s="27"/>
    </row>
    <row r="1142" spans="1:31" s="289" customFormat="1" hidden="1">
      <c r="A1142" s="24" t="s">
        <v>285</v>
      </c>
      <c r="B1142" s="24"/>
      <c r="C1142" s="110" t="s">
        <v>292</v>
      </c>
      <c r="D1142" s="312">
        <v>1</v>
      </c>
      <c r="E1142" s="22" t="s">
        <v>305</v>
      </c>
      <c r="F1142" s="25" t="s">
        <v>18</v>
      </c>
      <c r="G1142" s="96"/>
      <c r="H1142" s="22" t="s">
        <v>64</v>
      </c>
      <c r="I1142" s="112" t="s">
        <v>19</v>
      </c>
      <c r="J1142" s="22" t="s">
        <v>5</v>
      </c>
      <c r="K1142" s="55"/>
      <c r="L1142" s="25"/>
      <c r="M1142" s="112"/>
      <c r="N1142" s="96"/>
      <c r="O1142" s="22" t="s">
        <v>401</v>
      </c>
      <c r="P1142" s="96"/>
      <c r="Q1142" s="96"/>
      <c r="R1142" s="25"/>
      <c r="S1142" s="25"/>
      <c r="T1142" s="24"/>
      <c r="U1142" s="27"/>
      <c r="V1142" s="27"/>
      <c r="W1142" s="27"/>
      <c r="X1142" s="142" t="b">
        <f>COUNT(SEARCH({"а";"б";"в";"г";"д";"е";"ё";"ж";"з";"и";"й";"к";"л";"м";"н";"о";"п";"р";"с";"т";"у";"ф";"х";"ц";"ч";"ш";"щ";"ъ";"ы";"ь";"э";"ю";"я"},E1142))&gt;0</f>
        <v>0</v>
      </c>
      <c r="Y1142" s="142" t="b">
        <f>COUNT(SEARCH({"а";"б";"в";"г";"д";"е";"ё";"ж";"з";"и";"й";"к";"л";"м";"н";"о";"п";"р";"с";"т";"у";"ф";"х";"ц";"ч";"ш";"щ";"ъ";"ы";"ь";"э";"ю";"я"},F1142))&gt;0</f>
        <v>0</v>
      </c>
      <c r="Z1142" s="142" t="b">
        <f>COUNT(SEARCH({"а";"б";"в";"г";"д";"е";"ё";"ж";"з";"и";"й";"к";"л";"м";"н";"о";"п";"р";"с";"т";"у";"ф";"х";"ц";"ч";"ш";"щ";"ъ";"ы";"ь";"э";"ю";"я"},K1142))&gt;0</f>
        <v>0</v>
      </c>
      <c r="AA1142" s="142" t="b">
        <f>COUNT(SEARCH({"а";"б";"в";"г";"д";"е";"ё";"ж";"з";"и";"й";"к";"л";"м";"н";"о";"п";"р";"с";"т";"у";"ф";"х";"ц";"ч";"ш";"щ";"ъ";"ы";"ь";"э";"ю";"я"},L1142))&gt;0</f>
        <v>0</v>
      </c>
      <c r="AB1142" s="142" t="b">
        <f>COUNT(SEARCH({"а";"б";"в";"г";"д";"е";"ё";"ж";"з";"и";"й";"к";"л";"м";"н";"о";"п";"р";"с";"т";"у";"ф";"х";"ц";"ч";"ш";"щ";"ъ";"ы";"ь";"э";"ю";"я"},I1142))&gt;0</f>
        <v>0</v>
      </c>
      <c r="AC1142" s="142" t="b">
        <f>COUNT(SEARCH({"а";"б";"в";"г";"д";"е";"ё";"ж";"з";"и";"й";"к";"л";"м";"н";"о";"п";"р";"с";"т";"у";"ф";"х";"ц";"ч";"ш";"щ";"ъ";"ы";"ь";"э";"ю";"я"},M1142))&gt;0</f>
        <v>0</v>
      </c>
      <c r="AD1142" s="27" t="b">
        <f t="shared" si="17"/>
        <v>1</v>
      </c>
      <c r="AE1142" s="27"/>
    </row>
    <row r="1143" spans="1:31" s="289" customFormat="1" ht="45" hidden="1">
      <c r="A1143" s="24" t="s">
        <v>285</v>
      </c>
      <c r="B1143" s="532"/>
      <c r="C1143" s="536" t="s">
        <v>292</v>
      </c>
      <c r="D1143" s="320">
        <v>1</v>
      </c>
      <c r="E1143" s="22" t="s">
        <v>305</v>
      </c>
      <c r="F1143" s="25" t="s">
        <v>21</v>
      </c>
      <c r="G1143" s="96"/>
      <c r="H1143" s="25" t="s">
        <v>402</v>
      </c>
      <c r="I1143" s="112" t="s">
        <v>19</v>
      </c>
      <c r="J1143" s="22" t="s">
        <v>5</v>
      </c>
      <c r="K1143" s="55"/>
      <c r="L1143" s="25"/>
      <c r="M1143" s="112"/>
      <c r="N1143" s="96"/>
      <c r="O1143" s="51" t="s">
        <v>20</v>
      </c>
      <c r="P1143" s="96"/>
      <c r="Q1143" s="96"/>
      <c r="R1143" s="51"/>
      <c r="S1143" s="51" t="s">
        <v>4</v>
      </c>
      <c r="T1143" s="24"/>
      <c r="U1143" s="27"/>
      <c r="V1143" s="27"/>
      <c r="W1143" s="27"/>
      <c r="X1143" s="142" t="b">
        <f>COUNT(SEARCH({"а";"б";"в";"г";"д";"е";"ё";"ж";"з";"и";"й";"к";"л";"м";"н";"о";"п";"р";"с";"т";"у";"ф";"х";"ц";"ч";"ш";"щ";"ъ";"ы";"ь";"э";"ю";"я"},E1143))&gt;0</f>
        <v>0</v>
      </c>
      <c r="Y1143" s="142" t="b">
        <f>COUNT(SEARCH({"а";"б";"в";"г";"д";"е";"ё";"ж";"з";"и";"й";"к";"л";"м";"н";"о";"п";"р";"с";"т";"у";"ф";"х";"ц";"ч";"ш";"щ";"ъ";"ы";"ь";"э";"ю";"я"},F1143))&gt;0</f>
        <v>0</v>
      </c>
      <c r="Z1143" s="142" t="b">
        <f>COUNT(SEARCH({"а";"б";"в";"г";"д";"е";"ё";"ж";"з";"и";"й";"к";"л";"м";"н";"о";"п";"р";"с";"т";"у";"ф";"х";"ц";"ч";"ш";"щ";"ъ";"ы";"ь";"э";"ю";"я"},K1143))&gt;0</f>
        <v>0</v>
      </c>
      <c r="AA1143" s="142" t="b">
        <f>COUNT(SEARCH({"а";"б";"в";"г";"д";"е";"ё";"ж";"з";"и";"й";"к";"л";"м";"н";"о";"п";"р";"с";"т";"у";"ф";"х";"ц";"ч";"ш";"щ";"ъ";"ы";"ь";"э";"ю";"я"},L1143))&gt;0</f>
        <v>0</v>
      </c>
      <c r="AB1143" s="142" t="b">
        <f>COUNT(SEARCH({"а";"б";"в";"г";"д";"е";"ё";"ж";"з";"и";"й";"к";"л";"м";"н";"о";"п";"р";"с";"т";"у";"ф";"х";"ц";"ч";"ш";"щ";"ъ";"ы";"ь";"э";"ю";"я"},I1143))&gt;0</f>
        <v>0</v>
      </c>
      <c r="AC1143" s="142" t="b">
        <f>COUNT(SEARCH({"а";"б";"в";"г";"д";"е";"ё";"ж";"з";"и";"й";"к";"л";"м";"н";"о";"п";"р";"с";"т";"у";"ф";"х";"ц";"ч";"ш";"щ";"ъ";"ы";"ь";"э";"ю";"я"},M1143))&gt;0</f>
        <v>0</v>
      </c>
      <c r="AD1143" s="27" t="b">
        <f t="shared" si="17"/>
        <v>1</v>
      </c>
      <c r="AE1143" s="27"/>
    </row>
    <row r="1144" spans="1:31" s="289" customFormat="1" hidden="1">
      <c r="A1144" s="24" t="s">
        <v>285</v>
      </c>
      <c r="B1144" s="24"/>
      <c r="C1144" s="110" t="s">
        <v>292</v>
      </c>
      <c r="D1144" s="312">
        <v>1</v>
      </c>
      <c r="E1144" s="22" t="s">
        <v>305</v>
      </c>
      <c r="F1144" s="25" t="s">
        <v>429</v>
      </c>
      <c r="G1144" s="96"/>
      <c r="H1144" s="25" t="s">
        <v>416</v>
      </c>
      <c r="I1144" s="112" t="s">
        <v>97</v>
      </c>
      <c r="J1144" s="22" t="s">
        <v>23</v>
      </c>
      <c r="K1144" s="55" t="s">
        <v>326</v>
      </c>
      <c r="L1144" s="25" t="s">
        <v>429</v>
      </c>
      <c r="M1144" s="25" t="s">
        <v>417</v>
      </c>
      <c r="N1144" s="96"/>
      <c r="O1144" s="51" t="s">
        <v>395</v>
      </c>
      <c r="P1144" s="96"/>
      <c r="Q1144" s="96"/>
      <c r="R1144" s="25"/>
      <c r="S1144" s="25"/>
      <c r="T1144" s="24"/>
      <c r="U1144" s="27"/>
      <c r="V1144" s="27"/>
      <c r="W1144" s="27"/>
      <c r="X1144" s="142" t="b">
        <f>COUNT(SEARCH({"а";"б";"в";"г";"д";"е";"ё";"ж";"з";"и";"й";"к";"л";"м";"н";"о";"п";"р";"с";"т";"у";"ф";"х";"ц";"ч";"ш";"щ";"ъ";"ы";"ь";"э";"ю";"я"},E1144))&gt;0</f>
        <v>0</v>
      </c>
      <c r="Y1144" s="142" t="b">
        <f>COUNT(SEARCH({"а";"б";"в";"г";"д";"е";"ё";"ж";"з";"и";"й";"к";"л";"м";"н";"о";"п";"р";"с";"т";"у";"ф";"х";"ц";"ч";"ш";"щ";"ъ";"ы";"ь";"э";"ю";"я"},F1144))&gt;0</f>
        <v>0</v>
      </c>
      <c r="Z1144" s="142" t="b">
        <f>COUNT(SEARCH({"а";"б";"в";"г";"д";"е";"ё";"ж";"з";"и";"й";"к";"л";"м";"н";"о";"п";"р";"с";"т";"у";"ф";"х";"ц";"ч";"ш";"щ";"ъ";"ы";"ь";"э";"ю";"я"},K1144))&gt;0</f>
        <v>0</v>
      </c>
      <c r="AA1144" s="142" t="b">
        <f>COUNT(SEARCH({"а";"б";"в";"г";"д";"е";"ё";"ж";"з";"и";"й";"к";"л";"м";"н";"о";"п";"р";"с";"т";"у";"ф";"х";"ц";"ч";"ш";"щ";"ъ";"ы";"ь";"э";"ю";"я"},L1144))&gt;0</f>
        <v>0</v>
      </c>
      <c r="AB1144" s="142" t="b">
        <f>COUNT(SEARCH({"а";"б";"в";"г";"д";"е";"ё";"ж";"з";"и";"й";"к";"л";"м";"н";"о";"п";"р";"с";"т";"у";"ф";"х";"ц";"ч";"ш";"щ";"ъ";"ы";"ь";"э";"ю";"я"},I1144))&gt;0</f>
        <v>0</v>
      </c>
      <c r="AC1144" s="142" t="b">
        <f>COUNT(SEARCH({"а";"б";"в";"г";"д";"е";"ё";"ж";"з";"и";"й";"к";"л";"м";"н";"о";"п";"р";"с";"т";"у";"ф";"х";"ц";"ч";"ш";"щ";"ъ";"ы";"ь";"э";"ю";"я"},M1144))&gt;0</f>
        <v>0</v>
      </c>
      <c r="AD1144" s="27" t="b">
        <f t="shared" si="17"/>
        <v>1</v>
      </c>
      <c r="AE1144" s="27"/>
    </row>
    <row r="1145" spans="1:31" s="289" customFormat="1" hidden="1">
      <c r="A1145" s="24" t="s">
        <v>285</v>
      </c>
      <c r="B1145" s="311"/>
      <c r="C1145" s="535" t="s">
        <v>292</v>
      </c>
      <c r="D1145" s="321">
        <v>1</v>
      </c>
      <c r="E1145" s="22" t="s">
        <v>305</v>
      </c>
      <c r="F1145" s="25" t="s">
        <v>430</v>
      </c>
      <c r="G1145" s="96"/>
      <c r="H1145" s="25" t="s">
        <v>419</v>
      </c>
      <c r="I1145" s="112" t="s">
        <v>97</v>
      </c>
      <c r="J1145" s="22" t="s">
        <v>23</v>
      </c>
      <c r="K1145" s="55" t="s">
        <v>326</v>
      </c>
      <c r="L1145" s="25" t="s">
        <v>430</v>
      </c>
      <c r="M1145" s="25" t="s">
        <v>417</v>
      </c>
      <c r="N1145" s="96"/>
      <c r="O1145" s="51" t="s">
        <v>395</v>
      </c>
      <c r="P1145" s="96"/>
      <c r="Q1145" s="96"/>
      <c r="R1145" s="25"/>
      <c r="S1145" s="25"/>
      <c r="T1145" s="24"/>
      <c r="U1145" s="27"/>
      <c r="V1145" s="27"/>
      <c r="W1145" s="27"/>
      <c r="X1145" s="142" t="b">
        <f>COUNT(SEARCH({"а";"б";"в";"г";"д";"е";"ё";"ж";"з";"и";"й";"к";"л";"м";"н";"о";"п";"р";"с";"т";"у";"ф";"х";"ц";"ч";"ш";"щ";"ъ";"ы";"ь";"э";"ю";"я"},E1145))&gt;0</f>
        <v>0</v>
      </c>
      <c r="Y1145" s="142" t="b">
        <f>COUNT(SEARCH({"а";"б";"в";"г";"д";"е";"ё";"ж";"з";"и";"й";"к";"л";"м";"н";"о";"п";"р";"с";"т";"у";"ф";"х";"ц";"ч";"ш";"щ";"ъ";"ы";"ь";"э";"ю";"я"},F1145))&gt;0</f>
        <v>0</v>
      </c>
      <c r="Z1145" s="142" t="b">
        <f>COUNT(SEARCH({"а";"б";"в";"г";"д";"е";"ё";"ж";"з";"и";"й";"к";"л";"м";"н";"о";"п";"р";"с";"т";"у";"ф";"х";"ц";"ч";"ш";"щ";"ъ";"ы";"ь";"э";"ю";"я"},K1145))&gt;0</f>
        <v>0</v>
      </c>
      <c r="AA1145" s="142" t="b">
        <f>COUNT(SEARCH({"а";"б";"в";"г";"д";"е";"ё";"ж";"з";"и";"й";"к";"л";"м";"н";"о";"п";"р";"с";"т";"у";"ф";"х";"ц";"ч";"ш";"щ";"ъ";"ы";"ь";"э";"ю";"я"},L1145))&gt;0</f>
        <v>0</v>
      </c>
      <c r="AB1145" s="142" t="b">
        <f>COUNT(SEARCH({"а";"б";"в";"г";"д";"е";"ё";"ж";"з";"и";"й";"к";"л";"м";"н";"о";"п";"р";"с";"т";"у";"ф";"х";"ц";"ч";"ш";"щ";"ъ";"ы";"ь";"э";"ю";"я"},I1145))&gt;0</f>
        <v>0</v>
      </c>
      <c r="AC1145" s="142" t="b">
        <f>COUNT(SEARCH({"а";"б";"в";"г";"д";"е";"ё";"ж";"з";"и";"й";"к";"л";"м";"н";"о";"п";"р";"с";"т";"у";"ф";"х";"ц";"ч";"ш";"щ";"ъ";"ы";"ь";"э";"ю";"я"},M1145))&gt;0</f>
        <v>0</v>
      </c>
      <c r="AD1145" s="27" t="b">
        <f t="shared" si="17"/>
        <v>1</v>
      </c>
      <c r="AE1145" s="27"/>
    </row>
    <row r="1146" spans="1:31" s="289" customFormat="1" hidden="1">
      <c r="A1146" s="24" t="s">
        <v>285</v>
      </c>
      <c r="B1146" s="24"/>
      <c r="C1146" s="110" t="s">
        <v>292</v>
      </c>
      <c r="D1146" s="312">
        <v>1</v>
      </c>
      <c r="E1146" s="22" t="s">
        <v>305</v>
      </c>
      <c r="F1146" s="25" t="s">
        <v>405</v>
      </c>
      <c r="G1146" s="96" t="s">
        <v>136</v>
      </c>
      <c r="H1146" s="25" t="s">
        <v>406</v>
      </c>
      <c r="I1146" s="112" t="s">
        <v>65</v>
      </c>
      <c r="J1146" s="22" t="s">
        <v>5</v>
      </c>
      <c r="K1146" s="55" t="s">
        <v>326</v>
      </c>
      <c r="L1146" s="25" t="s">
        <v>405</v>
      </c>
      <c r="M1146" s="112" t="s">
        <v>65</v>
      </c>
      <c r="N1146" s="96"/>
      <c r="O1146" s="51" t="s">
        <v>395</v>
      </c>
      <c r="P1146" s="96"/>
      <c r="Q1146" s="96"/>
      <c r="R1146" s="25"/>
      <c r="S1146" s="25" t="s">
        <v>4</v>
      </c>
      <c r="T1146" s="24"/>
      <c r="U1146" s="27"/>
      <c r="V1146" s="27"/>
      <c r="W1146" s="27"/>
      <c r="X1146" s="142" t="b">
        <f>COUNT(SEARCH({"а";"б";"в";"г";"д";"е";"ё";"ж";"з";"и";"й";"к";"л";"м";"н";"о";"п";"р";"с";"т";"у";"ф";"х";"ц";"ч";"ш";"щ";"ъ";"ы";"ь";"э";"ю";"я"},E1146))&gt;0</f>
        <v>0</v>
      </c>
      <c r="Y1146" s="142" t="b">
        <f>COUNT(SEARCH({"а";"б";"в";"г";"д";"е";"ё";"ж";"з";"и";"й";"к";"л";"м";"н";"о";"п";"р";"с";"т";"у";"ф";"х";"ц";"ч";"ш";"щ";"ъ";"ы";"ь";"э";"ю";"я"},F1146))&gt;0</f>
        <v>0</v>
      </c>
      <c r="Z1146" s="142" t="b">
        <f>COUNT(SEARCH({"а";"б";"в";"г";"д";"е";"ё";"ж";"з";"и";"й";"к";"л";"м";"н";"о";"п";"р";"с";"т";"у";"ф";"х";"ц";"ч";"ш";"щ";"ъ";"ы";"ь";"э";"ю";"я"},K1146))&gt;0</f>
        <v>0</v>
      </c>
      <c r="AA1146" s="142" t="b">
        <f>COUNT(SEARCH({"а";"б";"в";"г";"д";"е";"ё";"ж";"з";"и";"й";"к";"л";"м";"н";"о";"п";"р";"с";"т";"у";"ф";"х";"ц";"ч";"ш";"щ";"ъ";"ы";"ь";"э";"ю";"я"},L1146))&gt;0</f>
        <v>0</v>
      </c>
      <c r="AB1146" s="142" t="b">
        <f>COUNT(SEARCH({"а";"б";"в";"г";"д";"е";"ё";"ж";"з";"и";"й";"к";"л";"м";"н";"о";"п";"р";"с";"т";"у";"ф";"х";"ц";"ч";"ш";"щ";"ъ";"ы";"ь";"э";"ю";"я"},I1146))&gt;0</f>
        <v>0</v>
      </c>
      <c r="AC1146" s="142" t="b">
        <f>COUNT(SEARCH({"а";"б";"в";"г";"д";"е";"ё";"ж";"з";"и";"й";"к";"л";"м";"н";"о";"п";"р";"с";"т";"у";"ф";"х";"ц";"ч";"ш";"щ";"ъ";"ы";"ь";"э";"ю";"я"},M1146))&gt;0</f>
        <v>0</v>
      </c>
      <c r="AD1146" s="27" t="b">
        <f t="shared" si="17"/>
        <v>1</v>
      </c>
      <c r="AE1146" s="27"/>
    </row>
    <row r="1147" spans="1:31" s="289" customFormat="1" hidden="1">
      <c r="A1147" s="24" t="s">
        <v>285</v>
      </c>
      <c r="B1147" s="24"/>
      <c r="C1147" s="110" t="s">
        <v>292</v>
      </c>
      <c r="D1147" s="312">
        <v>1</v>
      </c>
      <c r="E1147" s="22" t="s">
        <v>305</v>
      </c>
      <c r="F1147" s="25" t="s">
        <v>407</v>
      </c>
      <c r="G1147" s="25"/>
      <c r="H1147" s="25" t="s">
        <v>408</v>
      </c>
      <c r="I1147" s="112" t="s">
        <v>65</v>
      </c>
      <c r="J1147" s="22" t="s">
        <v>23</v>
      </c>
      <c r="K1147" s="55" t="s">
        <v>326</v>
      </c>
      <c r="L1147" s="25" t="s">
        <v>407</v>
      </c>
      <c r="M1147" s="112" t="s">
        <v>65</v>
      </c>
      <c r="N1147" s="96"/>
      <c r="O1147" s="51" t="s">
        <v>395</v>
      </c>
      <c r="P1147" s="96"/>
      <c r="Q1147" s="96"/>
      <c r="R1147" s="25"/>
      <c r="S1147" s="25"/>
      <c r="T1147" s="24"/>
      <c r="U1147" s="27"/>
      <c r="V1147" s="27"/>
      <c r="W1147" s="27"/>
      <c r="X1147" s="142" t="b">
        <f>COUNT(SEARCH({"а";"б";"в";"г";"д";"е";"ё";"ж";"з";"и";"й";"к";"л";"м";"н";"о";"п";"р";"с";"т";"у";"ф";"х";"ц";"ч";"ш";"щ";"ъ";"ы";"ь";"э";"ю";"я"},E1147))&gt;0</f>
        <v>0</v>
      </c>
      <c r="Y1147" s="142" t="b">
        <f>COUNT(SEARCH({"а";"б";"в";"г";"д";"е";"ё";"ж";"з";"и";"й";"к";"л";"м";"н";"о";"п";"р";"с";"т";"у";"ф";"х";"ц";"ч";"ш";"щ";"ъ";"ы";"ь";"э";"ю";"я"},F1147))&gt;0</f>
        <v>0</v>
      </c>
      <c r="Z1147" s="142" t="b">
        <f>COUNT(SEARCH({"а";"б";"в";"г";"д";"е";"ё";"ж";"з";"и";"й";"к";"л";"м";"н";"о";"п";"р";"с";"т";"у";"ф";"х";"ц";"ч";"ш";"щ";"ъ";"ы";"ь";"э";"ю";"я"},K1147))&gt;0</f>
        <v>0</v>
      </c>
      <c r="AA1147" s="142" t="b">
        <f>COUNT(SEARCH({"а";"б";"в";"г";"д";"е";"ё";"ж";"з";"и";"й";"к";"л";"м";"н";"о";"п";"р";"с";"т";"у";"ф";"х";"ц";"ч";"ш";"щ";"ъ";"ы";"ь";"э";"ю";"я"},L1147))&gt;0</f>
        <v>0</v>
      </c>
      <c r="AB1147" s="142" t="b">
        <f>COUNT(SEARCH({"а";"б";"в";"г";"д";"е";"ё";"ж";"з";"и";"й";"к";"л";"м";"н";"о";"п";"р";"с";"т";"у";"ф";"х";"ц";"ч";"ш";"щ";"ъ";"ы";"ь";"э";"ю";"я"},I1147))&gt;0</f>
        <v>0</v>
      </c>
      <c r="AC1147" s="142" t="b">
        <f>COUNT(SEARCH({"а";"б";"в";"г";"д";"е";"ё";"ж";"з";"и";"й";"к";"л";"м";"н";"о";"п";"р";"с";"т";"у";"ф";"х";"ц";"ч";"ш";"щ";"ъ";"ы";"ь";"э";"ю";"я"},M1147))&gt;0</f>
        <v>0</v>
      </c>
      <c r="AD1147" s="27" t="b">
        <f t="shared" si="17"/>
        <v>1</v>
      </c>
      <c r="AE1147" s="27"/>
    </row>
    <row r="1148" spans="1:31" s="289" customFormat="1" hidden="1">
      <c r="A1148" s="86" t="s">
        <v>285</v>
      </c>
      <c r="B1148" s="86"/>
      <c r="C1148" s="88" t="s">
        <v>4628</v>
      </c>
      <c r="D1148" s="312" t="s">
        <v>279</v>
      </c>
      <c r="E1148" s="114" t="s">
        <v>5008</v>
      </c>
      <c r="F1148" s="114" t="s">
        <v>1499</v>
      </c>
      <c r="G1148" s="129" t="s">
        <v>134</v>
      </c>
      <c r="H1148" s="114" t="s">
        <v>4950</v>
      </c>
      <c r="I1148" s="114" t="s">
        <v>3</v>
      </c>
      <c r="J1148" s="22" t="s">
        <v>5</v>
      </c>
      <c r="K1148" s="73"/>
      <c r="L1148" s="129"/>
      <c r="M1148" s="129"/>
      <c r="N1148" s="273"/>
      <c r="O1148" s="51" t="s">
        <v>512</v>
      </c>
      <c r="P1148" s="131"/>
      <c r="Q1148" s="26" t="str">
        <f>CONCATENATE("rdv.lnk_",MID(E1148,10,LEN(E1148)-14))</f>
        <v>rdv.lnk_account_employee</v>
      </c>
      <c r="R1148" s="129"/>
      <c r="S1148" s="114" t="s">
        <v>455</v>
      </c>
      <c r="T1148" s="129"/>
      <c r="X1148" s="142" t="b">
        <f>COUNT(SEARCH({"а";"б";"в";"г";"д";"е";"ё";"ж";"з";"и";"й";"к";"л";"м";"н";"о";"п";"р";"с";"т";"у";"ф";"х";"ц";"ч";"ш";"щ";"ъ";"ы";"ь";"э";"ю";"я"},E1148))&gt;0</f>
        <v>0</v>
      </c>
      <c r="Y1148" s="142" t="b">
        <f>COUNT(SEARCH({"а";"б";"в";"г";"д";"е";"ё";"ж";"з";"и";"й";"к";"л";"м";"н";"о";"п";"р";"с";"т";"у";"ф";"х";"ц";"ч";"ш";"щ";"ъ";"ы";"ь";"э";"ю";"я"},F1148))&gt;0</f>
        <v>0</v>
      </c>
      <c r="Z1148" s="142" t="b">
        <f>COUNT(SEARCH({"а";"б";"в";"г";"д";"е";"ё";"ж";"з";"и";"й";"к";"л";"м";"н";"о";"п";"р";"с";"т";"у";"ф";"х";"ц";"ч";"ш";"щ";"ъ";"ы";"ь";"э";"ю";"я"},K1148))&gt;0</f>
        <v>0</v>
      </c>
      <c r="AA1148" s="142" t="b">
        <f>COUNT(SEARCH({"а";"б";"в";"г";"д";"е";"ё";"ж";"з";"и";"й";"к";"л";"м";"н";"о";"п";"р";"с";"т";"у";"ф";"х";"ц";"ч";"ш";"щ";"ъ";"ы";"ь";"э";"ю";"я"},L1148))&gt;0</f>
        <v>0</v>
      </c>
      <c r="AB1148" s="142" t="b">
        <f>COUNT(SEARCH({"а";"б";"в";"г";"д";"е";"ё";"ж";"з";"и";"й";"к";"л";"м";"н";"о";"п";"р";"с";"т";"у";"ф";"х";"ц";"ч";"ш";"щ";"ъ";"ы";"ь";"э";"ю";"я"},I1148))&gt;0</f>
        <v>0</v>
      </c>
      <c r="AC1148" s="142" t="b">
        <f>COUNT(SEARCH({"а";"б";"в";"г";"д";"е";"ё";"ж";"з";"и";"й";"к";"л";"м";"н";"о";"п";"р";"с";"т";"у";"ф";"х";"ц";"ч";"ш";"щ";"ъ";"ы";"ь";"э";"ю";"я"},M1148))&gt;0</f>
        <v>0</v>
      </c>
      <c r="AD1148" s="27" t="b">
        <f t="shared" si="17"/>
        <v>1</v>
      </c>
    </row>
    <row r="1149" spans="1:31" s="289" customFormat="1" ht="30" hidden="1">
      <c r="A1149" s="86" t="s">
        <v>285</v>
      </c>
      <c r="B1149" s="86"/>
      <c r="C1149" s="88" t="s">
        <v>4628</v>
      </c>
      <c r="D1149" s="312" t="s">
        <v>279</v>
      </c>
      <c r="E1149" s="114" t="s">
        <v>5008</v>
      </c>
      <c r="F1149" s="122" t="s">
        <v>450</v>
      </c>
      <c r="G1149" s="129" t="s">
        <v>183</v>
      </c>
      <c r="H1149" s="129" t="s">
        <v>451</v>
      </c>
      <c r="I1149" s="114" t="s">
        <v>3</v>
      </c>
      <c r="J1149" s="22" t="s">
        <v>5</v>
      </c>
      <c r="K1149" s="73"/>
      <c r="L1149" s="129"/>
      <c r="M1149" s="129"/>
      <c r="N1149" s="273"/>
      <c r="O1149" s="51" t="s">
        <v>452</v>
      </c>
      <c r="P1149" s="141" t="s">
        <v>5272</v>
      </c>
      <c r="Q1149" s="131" t="s">
        <v>1247</v>
      </c>
      <c r="R1149" s="129"/>
      <c r="S1149" s="114" t="s">
        <v>438</v>
      </c>
      <c r="T1149" s="129"/>
      <c r="X1149" s="142" t="b">
        <f>COUNT(SEARCH({"а";"б";"в";"г";"д";"е";"ё";"ж";"з";"и";"й";"к";"л";"м";"н";"о";"п";"р";"с";"т";"у";"ф";"х";"ц";"ч";"ш";"щ";"ъ";"ы";"ь";"э";"ю";"я"},E1149))&gt;0</f>
        <v>0</v>
      </c>
      <c r="Y1149" s="142" t="b">
        <f>COUNT(SEARCH({"а";"б";"в";"г";"д";"е";"ё";"ж";"з";"и";"й";"к";"л";"м";"н";"о";"п";"р";"с";"т";"у";"ф";"х";"ц";"ч";"ш";"щ";"ъ";"ы";"ь";"э";"ю";"я"},F1149))&gt;0</f>
        <v>0</v>
      </c>
      <c r="Z1149" s="142" t="b">
        <f>COUNT(SEARCH({"а";"б";"в";"г";"д";"е";"ё";"ж";"з";"и";"й";"к";"л";"м";"н";"о";"п";"р";"с";"т";"у";"ф";"х";"ц";"ч";"ш";"щ";"ъ";"ы";"ь";"э";"ю";"я"},K1149))&gt;0</f>
        <v>0</v>
      </c>
      <c r="AA1149" s="142" t="b">
        <f>COUNT(SEARCH({"а";"б";"в";"г";"д";"е";"ё";"ж";"з";"и";"й";"к";"л";"м";"н";"о";"п";"р";"с";"т";"у";"ф";"х";"ц";"ч";"ш";"щ";"ъ";"ы";"ь";"э";"ю";"я"},L1149))&gt;0</f>
        <v>0</v>
      </c>
      <c r="AB1149" s="142" t="b">
        <f>COUNT(SEARCH({"а";"б";"в";"г";"д";"е";"ё";"ж";"з";"и";"й";"к";"л";"м";"н";"о";"п";"р";"с";"т";"у";"ф";"х";"ц";"ч";"ш";"щ";"ъ";"ы";"ь";"э";"ю";"я"},I1149))&gt;0</f>
        <v>0</v>
      </c>
      <c r="AC1149" s="142" t="b">
        <f>COUNT(SEARCH({"а";"б";"в";"г";"д";"е";"ё";"ж";"з";"и";"й";"к";"л";"м";"н";"о";"п";"р";"с";"т";"у";"ф";"х";"ц";"ч";"ш";"щ";"ъ";"ы";"ь";"э";"ю";"я"},M1149))&gt;0</f>
        <v>0</v>
      </c>
      <c r="AD1149" s="27" t="b">
        <f t="shared" si="17"/>
        <v>1</v>
      </c>
    </row>
    <row r="1150" spans="1:31" s="289" customFormat="1" hidden="1">
      <c r="A1150" s="86" t="s">
        <v>285</v>
      </c>
      <c r="B1150" s="100"/>
      <c r="C1150" s="534" t="s">
        <v>4628</v>
      </c>
      <c r="D1150" s="319" t="s">
        <v>279</v>
      </c>
      <c r="E1150" s="114" t="s">
        <v>5008</v>
      </c>
      <c r="F1150" s="124" t="s">
        <v>453</v>
      </c>
      <c r="G1150" s="124" t="s">
        <v>135</v>
      </c>
      <c r="H1150" s="23" t="s">
        <v>454</v>
      </c>
      <c r="I1150" s="124" t="s">
        <v>97</v>
      </c>
      <c r="J1150" s="23" t="s">
        <v>5</v>
      </c>
      <c r="K1150" s="75" t="s">
        <v>616</v>
      </c>
      <c r="L1150" s="124" t="s">
        <v>73</v>
      </c>
      <c r="M1150" s="124" t="s">
        <v>70</v>
      </c>
      <c r="N1150" s="278"/>
      <c r="O1150" s="119" t="s">
        <v>440</v>
      </c>
      <c r="P1150" s="23"/>
      <c r="Q1150" s="23"/>
      <c r="R1150" s="124"/>
      <c r="S1150" s="124" t="s">
        <v>60</v>
      </c>
      <c r="T1150" s="124"/>
      <c r="X1150" s="142" t="b">
        <f>COUNT(SEARCH({"а";"б";"в";"г";"д";"е";"ё";"ж";"з";"и";"й";"к";"л";"м";"н";"о";"п";"р";"с";"т";"у";"ф";"х";"ц";"ч";"ш";"щ";"ъ";"ы";"ь";"э";"ю";"я"},E1150))&gt;0</f>
        <v>0</v>
      </c>
      <c r="Y1150" s="142" t="b">
        <f>COUNT(SEARCH({"а";"б";"в";"г";"д";"е";"ё";"ж";"з";"и";"й";"к";"л";"м";"н";"о";"п";"р";"с";"т";"у";"ф";"х";"ц";"ч";"ш";"щ";"ъ";"ы";"ь";"э";"ю";"я"},F1150))&gt;0</f>
        <v>0</v>
      </c>
      <c r="Z1150" s="142" t="b">
        <f>COUNT(SEARCH({"а";"б";"в";"г";"д";"е";"ё";"ж";"з";"и";"й";"к";"л";"м";"н";"о";"п";"р";"с";"т";"у";"ф";"х";"ц";"ч";"ш";"щ";"ъ";"ы";"ь";"э";"ю";"я"},K1150))&gt;0</f>
        <v>0</v>
      </c>
      <c r="AA1150" s="142" t="b">
        <f>COUNT(SEARCH({"а";"б";"в";"г";"д";"е";"ё";"ж";"з";"и";"й";"к";"л";"м";"н";"о";"п";"р";"с";"т";"у";"ф";"х";"ц";"ч";"ш";"щ";"ъ";"ы";"ь";"э";"ю";"я"},L1150))&gt;0</f>
        <v>0</v>
      </c>
      <c r="AB1150" s="142" t="b">
        <f>COUNT(SEARCH({"а";"б";"в";"г";"д";"е";"ё";"ж";"з";"и";"й";"к";"л";"м";"н";"о";"п";"р";"с";"т";"у";"ф";"х";"ц";"ч";"ш";"щ";"ъ";"ы";"ь";"э";"ю";"я"},I1150))&gt;0</f>
        <v>0</v>
      </c>
      <c r="AC1150" s="142" t="b">
        <f>COUNT(SEARCH({"а";"б";"в";"г";"д";"е";"ё";"ж";"з";"и";"й";"к";"л";"м";"н";"о";"п";"р";"с";"т";"у";"ф";"х";"ц";"ч";"ш";"щ";"ъ";"ы";"ь";"э";"ю";"я"},M1150))&gt;0</f>
        <v>0</v>
      </c>
      <c r="AD1150" s="27" t="b">
        <f t="shared" si="17"/>
        <v>1</v>
      </c>
    </row>
    <row r="1151" spans="1:31" s="289" customFormat="1" ht="30" hidden="1">
      <c r="A1151" s="86" t="s">
        <v>285</v>
      </c>
      <c r="B1151" s="86"/>
      <c r="C1151" s="88" t="s">
        <v>4628</v>
      </c>
      <c r="D1151" s="312" t="s">
        <v>279</v>
      </c>
      <c r="E1151" s="114" t="s">
        <v>5008</v>
      </c>
      <c r="F1151" s="122" t="s">
        <v>1500</v>
      </c>
      <c r="G1151" s="129" t="s">
        <v>183</v>
      </c>
      <c r="H1151" s="129" t="s">
        <v>4951</v>
      </c>
      <c r="I1151" s="114" t="s">
        <v>3</v>
      </c>
      <c r="J1151" s="22" t="s">
        <v>5</v>
      </c>
      <c r="K1151" s="73"/>
      <c r="L1151" s="129"/>
      <c r="M1151" s="129"/>
      <c r="N1151" s="273"/>
      <c r="O1151" s="51" t="s">
        <v>4952</v>
      </c>
      <c r="P1151" s="22" t="s">
        <v>5290</v>
      </c>
      <c r="Q1151" s="114" t="s">
        <v>4973</v>
      </c>
      <c r="R1151" s="129"/>
      <c r="S1151" s="114" t="s">
        <v>438</v>
      </c>
      <c r="T1151" s="129"/>
      <c r="X1151" s="142" t="b">
        <f>COUNT(SEARCH({"а";"б";"в";"г";"д";"е";"ё";"ж";"з";"и";"й";"к";"л";"м";"н";"о";"п";"р";"с";"т";"у";"ф";"х";"ц";"ч";"ш";"щ";"ъ";"ы";"ь";"э";"ю";"я"},E1151))&gt;0</f>
        <v>0</v>
      </c>
      <c r="Y1151" s="142" t="b">
        <f>COUNT(SEARCH({"а";"б";"в";"г";"д";"е";"ё";"ж";"з";"и";"й";"к";"л";"м";"н";"о";"п";"р";"с";"т";"у";"ф";"х";"ц";"ч";"ш";"щ";"ъ";"ы";"ь";"э";"ю";"я"},F1151))&gt;0</f>
        <v>0</v>
      </c>
      <c r="Z1151" s="142" t="b">
        <f>COUNT(SEARCH({"а";"б";"в";"г";"д";"е";"ё";"ж";"з";"и";"й";"к";"л";"м";"н";"о";"п";"р";"с";"т";"у";"ф";"х";"ц";"ч";"ш";"щ";"ъ";"ы";"ь";"э";"ю";"я"},K1151))&gt;0</f>
        <v>0</v>
      </c>
      <c r="AA1151" s="142" t="b">
        <f>COUNT(SEARCH({"а";"б";"в";"г";"д";"е";"ё";"ж";"з";"и";"й";"к";"л";"м";"н";"о";"п";"р";"с";"т";"у";"ф";"х";"ц";"ч";"ш";"щ";"ъ";"ы";"ь";"э";"ю";"я"},L1151))&gt;0</f>
        <v>0</v>
      </c>
      <c r="AB1151" s="142" t="b">
        <f>COUNT(SEARCH({"а";"б";"в";"г";"д";"е";"ё";"ж";"з";"и";"й";"к";"л";"м";"н";"о";"п";"р";"с";"т";"у";"ф";"х";"ц";"ч";"ш";"щ";"ъ";"ы";"ь";"э";"ю";"я"},I1151))&gt;0</f>
        <v>0</v>
      </c>
      <c r="AC1151" s="142" t="b">
        <f>COUNT(SEARCH({"а";"б";"в";"г";"д";"е";"ё";"ж";"з";"и";"й";"к";"л";"м";"н";"о";"п";"р";"с";"т";"у";"ф";"х";"ц";"ч";"ш";"щ";"ъ";"ы";"ь";"э";"ю";"я"},M1151))&gt;0</f>
        <v>0</v>
      </c>
      <c r="AD1151" s="27" t="b">
        <f t="shared" si="17"/>
        <v>1</v>
      </c>
    </row>
    <row r="1152" spans="1:31" s="289" customFormat="1" hidden="1">
      <c r="A1152" s="86" t="s">
        <v>285</v>
      </c>
      <c r="B1152" s="533"/>
      <c r="C1152" s="537" t="s">
        <v>4628</v>
      </c>
      <c r="D1152" s="320" t="s">
        <v>279</v>
      </c>
      <c r="E1152" s="114" t="s">
        <v>5008</v>
      </c>
      <c r="F1152" s="124" t="s">
        <v>4266</v>
      </c>
      <c r="G1152" s="124" t="s">
        <v>135</v>
      </c>
      <c r="H1152" s="23" t="s">
        <v>4953</v>
      </c>
      <c r="I1152" s="124" t="s">
        <v>97</v>
      </c>
      <c r="J1152" s="23" t="s">
        <v>5</v>
      </c>
      <c r="K1152" s="75" t="s">
        <v>616</v>
      </c>
      <c r="L1152" s="124" t="s">
        <v>4954</v>
      </c>
      <c r="M1152" s="124" t="s">
        <v>70</v>
      </c>
      <c r="N1152" s="278"/>
      <c r="O1152" s="119" t="s">
        <v>440</v>
      </c>
      <c r="P1152" s="23"/>
      <c r="Q1152" s="23"/>
      <c r="R1152" s="124"/>
      <c r="S1152" s="124" t="s">
        <v>60</v>
      </c>
      <c r="T1152" s="124"/>
      <c r="X1152" s="142" t="b">
        <f>COUNT(SEARCH({"а";"б";"в";"г";"д";"е";"ё";"ж";"з";"и";"й";"к";"л";"м";"н";"о";"п";"р";"с";"т";"у";"ф";"х";"ц";"ч";"ш";"щ";"ъ";"ы";"ь";"э";"ю";"я"},E1152))&gt;0</f>
        <v>0</v>
      </c>
      <c r="Y1152" s="142" t="b">
        <f>COUNT(SEARCH({"а";"б";"в";"г";"д";"е";"ё";"ж";"з";"и";"й";"к";"л";"м";"н";"о";"п";"р";"с";"т";"у";"ф";"х";"ц";"ч";"ш";"щ";"ъ";"ы";"ь";"э";"ю";"я"},F1152))&gt;0</f>
        <v>0</v>
      </c>
      <c r="Z1152" s="142" t="b">
        <f>COUNT(SEARCH({"а";"б";"в";"г";"д";"е";"ё";"ж";"з";"и";"й";"к";"л";"м";"н";"о";"п";"р";"с";"т";"у";"ф";"х";"ц";"ч";"ш";"щ";"ъ";"ы";"ь";"э";"ю";"я"},K1152))&gt;0</f>
        <v>0</v>
      </c>
      <c r="AA1152" s="142" t="b">
        <f>COUNT(SEARCH({"а";"б";"в";"г";"д";"е";"ё";"ж";"з";"и";"й";"к";"л";"м";"н";"о";"п";"р";"с";"т";"у";"ф";"х";"ц";"ч";"ш";"щ";"ъ";"ы";"ь";"э";"ю";"я"},L1152))&gt;0</f>
        <v>0</v>
      </c>
      <c r="AB1152" s="142" t="b">
        <f>COUNT(SEARCH({"а";"б";"в";"г";"д";"е";"ё";"ж";"з";"и";"й";"к";"л";"м";"н";"о";"п";"р";"с";"т";"у";"ф";"х";"ц";"ч";"ш";"щ";"ъ";"ы";"ь";"э";"ю";"я"},I1152))&gt;0</f>
        <v>0</v>
      </c>
      <c r="AC1152" s="142" t="b">
        <f>COUNT(SEARCH({"а";"б";"в";"г";"д";"е";"ё";"ж";"з";"и";"й";"к";"л";"м";"н";"о";"п";"р";"с";"т";"у";"ф";"х";"ц";"ч";"ш";"щ";"ъ";"ы";"ь";"э";"ю";"я"},M1152))&gt;0</f>
        <v>0</v>
      </c>
      <c r="AD1152" s="27" t="b">
        <f t="shared" si="17"/>
        <v>1</v>
      </c>
    </row>
    <row r="1153" spans="1:31" s="289" customFormat="1" ht="30" hidden="1">
      <c r="A1153" s="12" t="s">
        <v>285</v>
      </c>
      <c r="B1153" s="12"/>
      <c r="C1153" s="110" t="s">
        <v>4628</v>
      </c>
      <c r="D1153" s="111" t="s">
        <v>279</v>
      </c>
      <c r="E1153" s="25" t="s">
        <v>5008</v>
      </c>
      <c r="F1153" s="65" t="s">
        <v>1503</v>
      </c>
      <c r="G1153" s="25" t="s">
        <v>187</v>
      </c>
      <c r="H1153" s="25" t="s">
        <v>1505</v>
      </c>
      <c r="I1153" s="25" t="s">
        <v>97</v>
      </c>
      <c r="J1153" s="51" t="s">
        <v>5</v>
      </c>
      <c r="K1153" s="367"/>
      <c r="L1153" s="24"/>
      <c r="M1153" s="24"/>
      <c r="N1153" s="42" t="s">
        <v>573</v>
      </c>
      <c r="O1153" s="51" t="s">
        <v>4955</v>
      </c>
      <c r="P1153" s="49"/>
      <c r="Q1153" s="49" t="s">
        <v>5012</v>
      </c>
      <c r="R1153" s="24"/>
      <c r="S1153" s="25" t="s">
        <v>438</v>
      </c>
      <c r="T1153" s="24"/>
      <c r="X1153" s="142" t="b">
        <f>COUNT(SEARCH({"а";"б";"в";"г";"д";"е";"ё";"ж";"з";"и";"й";"к";"л";"м";"н";"о";"п";"р";"с";"т";"у";"ф";"х";"ц";"ч";"ш";"щ";"ъ";"ы";"ь";"э";"ю";"я"},E1153))&gt;0</f>
        <v>0</v>
      </c>
      <c r="Y1153" s="142" t="b">
        <f>COUNT(SEARCH({"а";"б";"в";"г";"д";"е";"ё";"ж";"з";"и";"й";"к";"л";"м";"н";"о";"п";"р";"с";"т";"у";"ф";"х";"ц";"ч";"ш";"щ";"ъ";"ы";"ь";"э";"ю";"я"},F1153))&gt;0</f>
        <v>0</v>
      </c>
      <c r="Z1153" s="142" t="b">
        <f>COUNT(SEARCH({"а";"б";"в";"г";"д";"е";"ё";"ж";"з";"и";"й";"к";"л";"м";"н";"о";"п";"р";"с";"т";"у";"ф";"х";"ц";"ч";"ш";"щ";"ъ";"ы";"ь";"э";"ю";"я"},K1153))&gt;0</f>
        <v>0</v>
      </c>
      <c r="AA1153" s="142" t="b">
        <f>COUNT(SEARCH({"а";"б";"в";"г";"д";"е";"ё";"ж";"з";"и";"й";"к";"л";"м";"н";"о";"п";"р";"с";"т";"у";"ф";"х";"ц";"ч";"ш";"щ";"ъ";"ы";"ь";"э";"ю";"я"},L1153))&gt;0</f>
        <v>0</v>
      </c>
      <c r="AB1153" s="142" t="b">
        <f>COUNT(SEARCH({"а";"б";"в";"г";"д";"е";"ё";"ж";"з";"и";"й";"к";"л";"м";"н";"о";"п";"р";"с";"т";"у";"ф";"х";"ц";"ч";"ш";"щ";"ъ";"ы";"ь";"э";"ю";"я"},I1153))&gt;0</f>
        <v>0</v>
      </c>
      <c r="AC1153" s="142" t="b">
        <f>COUNT(SEARCH({"а";"б";"в";"г";"д";"е";"ё";"ж";"з";"и";"й";"к";"л";"м";"н";"о";"п";"р";"с";"т";"у";"ф";"х";"ц";"ч";"ш";"щ";"ъ";"ы";"ь";"э";"ю";"я"},M1153))&gt;0</f>
        <v>0</v>
      </c>
      <c r="AD1153" s="27" t="b">
        <f t="shared" si="17"/>
        <v>1</v>
      </c>
    </row>
    <row r="1154" spans="1:31" s="289" customFormat="1" hidden="1">
      <c r="A1154" s="86" t="s">
        <v>285</v>
      </c>
      <c r="B1154" s="86"/>
      <c r="C1154" s="88" t="s">
        <v>4628</v>
      </c>
      <c r="D1154" s="312" t="s">
        <v>279</v>
      </c>
      <c r="E1154" s="114" t="s">
        <v>5008</v>
      </c>
      <c r="F1154" s="114" t="s">
        <v>14</v>
      </c>
      <c r="G1154" s="129"/>
      <c r="H1154" s="114" t="s">
        <v>13</v>
      </c>
      <c r="I1154" s="114" t="s">
        <v>15</v>
      </c>
      <c r="J1154" s="22" t="s">
        <v>5</v>
      </c>
      <c r="K1154" s="73"/>
      <c r="L1154" s="129"/>
      <c r="M1154" s="129"/>
      <c r="N1154" s="273"/>
      <c r="O1154" s="51" t="s">
        <v>13</v>
      </c>
      <c r="P1154" s="131"/>
      <c r="Q1154" s="131"/>
      <c r="R1154" s="129"/>
      <c r="S1154" s="129"/>
      <c r="T1154" s="129"/>
      <c r="X1154" s="142" t="b">
        <f>COUNT(SEARCH({"а";"б";"в";"г";"д";"е";"ё";"ж";"з";"и";"й";"к";"л";"м";"н";"о";"п";"р";"с";"т";"у";"ф";"х";"ц";"ч";"ш";"щ";"ъ";"ы";"ь";"э";"ю";"я"},E1154))&gt;0</f>
        <v>0</v>
      </c>
      <c r="Y1154" s="142" t="b">
        <f>COUNT(SEARCH({"а";"б";"в";"г";"д";"е";"ё";"ж";"з";"и";"й";"к";"л";"м";"н";"о";"п";"р";"с";"т";"у";"ф";"х";"ц";"ч";"ш";"щ";"ъ";"ы";"ь";"э";"ю";"я"},F1154))&gt;0</f>
        <v>0</v>
      </c>
      <c r="Z1154" s="142" t="b">
        <f>COUNT(SEARCH({"а";"б";"в";"г";"д";"е";"ё";"ж";"з";"и";"й";"к";"л";"м";"н";"о";"п";"р";"с";"т";"у";"ф";"х";"ц";"ч";"ш";"щ";"ъ";"ы";"ь";"э";"ю";"я"},K1154))&gt;0</f>
        <v>0</v>
      </c>
      <c r="AA1154" s="142" t="b">
        <f>COUNT(SEARCH({"а";"б";"в";"г";"д";"е";"ё";"ж";"з";"и";"й";"к";"л";"м";"н";"о";"п";"р";"с";"т";"у";"ф";"х";"ц";"ч";"ш";"щ";"ъ";"ы";"ь";"э";"ю";"я"},L1154))&gt;0</f>
        <v>0</v>
      </c>
      <c r="AB1154" s="142" t="b">
        <f>COUNT(SEARCH({"а";"б";"в";"г";"д";"е";"ё";"ж";"з";"и";"й";"к";"л";"м";"н";"о";"п";"р";"с";"т";"у";"ф";"х";"ц";"ч";"ш";"щ";"ъ";"ы";"ь";"э";"ю";"я"},I1154))&gt;0</f>
        <v>0</v>
      </c>
      <c r="AC1154" s="142" t="b">
        <f>COUNT(SEARCH({"а";"б";"в";"г";"д";"е";"ё";"ж";"з";"и";"й";"к";"л";"м";"н";"о";"п";"р";"с";"т";"у";"ф";"х";"ц";"ч";"ш";"щ";"ъ";"ы";"ь";"э";"ю";"я"},M1154))&gt;0</f>
        <v>0</v>
      </c>
      <c r="AD1154" s="27" t="b">
        <f t="shared" si="17"/>
        <v>1</v>
      </c>
    </row>
    <row r="1155" spans="1:31" s="289" customFormat="1" hidden="1">
      <c r="A1155" s="86" t="s">
        <v>285</v>
      </c>
      <c r="B1155" s="86"/>
      <c r="C1155" s="88" t="s">
        <v>4628</v>
      </c>
      <c r="D1155" s="312" t="s">
        <v>279</v>
      </c>
      <c r="E1155" s="114" t="s">
        <v>5008</v>
      </c>
      <c r="F1155" s="114" t="s">
        <v>8</v>
      </c>
      <c r="G1155" s="129"/>
      <c r="H1155" s="114" t="s">
        <v>67</v>
      </c>
      <c r="I1155" s="114" t="s">
        <v>97</v>
      </c>
      <c r="J1155" s="22" t="s">
        <v>5</v>
      </c>
      <c r="K1155" s="73"/>
      <c r="L1155" s="129"/>
      <c r="M1155" s="129"/>
      <c r="N1155" s="279" t="s">
        <v>446</v>
      </c>
      <c r="O1155" s="51" t="s">
        <v>447</v>
      </c>
      <c r="P1155" s="131"/>
      <c r="Q1155" s="131"/>
      <c r="R1155" s="129"/>
      <c r="S1155" s="129" t="s">
        <v>398</v>
      </c>
      <c r="T1155" s="129"/>
      <c r="X1155" s="142" t="b">
        <f>COUNT(SEARCH({"а";"б";"в";"г";"д";"е";"ё";"ж";"з";"и";"й";"к";"л";"м";"н";"о";"п";"р";"с";"т";"у";"ф";"х";"ц";"ч";"ш";"щ";"ъ";"ы";"ь";"э";"ю";"я"},E1155))&gt;0</f>
        <v>0</v>
      </c>
      <c r="Y1155" s="142" t="b">
        <f>COUNT(SEARCH({"а";"б";"в";"г";"д";"е";"ё";"ж";"з";"и";"й";"к";"л";"м";"н";"о";"п";"р";"с";"т";"у";"ф";"х";"ц";"ч";"ш";"щ";"ъ";"ы";"ь";"э";"ю";"я"},F1155))&gt;0</f>
        <v>0</v>
      </c>
      <c r="Z1155" s="142" t="b">
        <f>COUNT(SEARCH({"а";"б";"в";"г";"д";"е";"ё";"ж";"з";"и";"й";"к";"л";"м";"н";"о";"п";"р";"с";"т";"у";"ф";"х";"ц";"ч";"ш";"щ";"ъ";"ы";"ь";"э";"ю";"я"},K1155))&gt;0</f>
        <v>0</v>
      </c>
      <c r="AA1155" s="142" t="b">
        <f>COUNT(SEARCH({"а";"б";"в";"г";"д";"е";"ё";"ж";"з";"и";"й";"к";"л";"м";"н";"о";"п";"р";"с";"т";"у";"ф";"х";"ц";"ч";"ш";"щ";"ъ";"ы";"ь";"э";"ю";"я"},L1155))&gt;0</f>
        <v>0</v>
      </c>
      <c r="AB1155" s="142" t="b">
        <f>COUNT(SEARCH({"а";"б";"в";"г";"д";"е";"ё";"ж";"з";"и";"й";"к";"л";"м";"н";"о";"п";"р";"с";"т";"у";"ф";"х";"ц";"ч";"ш";"щ";"ъ";"ы";"ь";"э";"ю";"я"},I1155))&gt;0</f>
        <v>0</v>
      </c>
      <c r="AC1155" s="142" t="b">
        <f>COUNT(SEARCH({"а";"б";"в";"г";"д";"е";"ё";"ж";"з";"и";"й";"к";"л";"м";"н";"о";"п";"р";"с";"т";"у";"ф";"х";"ц";"ч";"ш";"щ";"ъ";"ы";"ь";"э";"ю";"я"},M1155))&gt;0</f>
        <v>0</v>
      </c>
      <c r="AD1155" s="27" t="b">
        <f t="shared" si="17"/>
        <v>1</v>
      </c>
    </row>
    <row r="1156" spans="1:31" s="289" customFormat="1" ht="30" hidden="1">
      <c r="A1156" s="86" t="s">
        <v>285</v>
      </c>
      <c r="B1156" s="86"/>
      <c r="C1156" s="88" t="s">
        <v>4628</v>
      </c>
      <c r="D1156" s="312" t="s">
        <v>279</v>
      </c>
      <c r="E1156" s="114" t="s">
        <v>5008</v>
      </c>
      <c r="F1156" s="114" t="s">
        <v>12</v>
      </c>
      <c r="G1156" s="129"/>
      <c r="H1156" s="114" t="s">
        <v>400</v>
      </c>
      <c r="I1156" s="114" t="s">
        <v>3</v>
      </c>
      <c r="J1156" s="22" t="s">
        <v>5</v>
      </c>
      <c r="K1156" s="73"/>
      <c r="L1156" s="129"/>
      <c r="M1156" s="129"/>
      <c r="N1156" s="273"/>
      <c r="O1156" s="51" t="s">
        <v>66</v>
      </c>
      <c r="P1156" s="131"/>
      <c r="Q1156" s="131"/>
      <c r="R1156" s="129"/>
      <c r="S1156" s="129" t="s">
        <v>4</v>
      </c>
      <c r="T1156" s="129"/>
      <c r="X1156" s="142" t="b">
        <f>COUNT(SEARCH({"а";"б";"в";"г";"д";"е";"ё";"ж";"з";"и";"й";"к";"л";"м";"н";"о";"п";"р";"с";"т";"у";"ф";"х";"ц";"ч";"ш";"щ";"ъ";"ы";"ь";"э";"ю";"я"},E1156))&gt;0</f>
        <v>0</v>
      </c>
      <c r="Y1156" s="142" t="b">
        <f>COUNT(SEARCH({"а";"б";"в";"г";"д";"е";"ё";"ж";"з";"и";"й";"к";"л";"м";"н";"о";"п";"р";"с";"т";"у";"ф";"х";"ц";"ч";"ш";"щ";"ъ";"ы";"ь";"э";"ю";"я"},F1156))&gt;0</f>
        <v>0</v>
      </c>
      <c r="Z1156" s="142" t="b">
        <f>COUNT(SEARCH({"а";"б";"в";"г";"д";"е";"ё";"ж";"з";"и";"й";"к";"л";"м";"н";"о";"п";"р";"с";"т";"у";"ф";"х";"ц";"ч";"ш";"щ";"ъ";"ы";"ь";"э";"ю";"я"},K1156))&gt;0</f>
        <v>0</v>
      </c>
      <c r="AA1156" s="142" t="b">
        <f>COUNT(SEARCH({"а";"б";"в";"г";"д";"е";"ё";"ж";"з";"и";"й";"к";"л";"м";"н";"о";"п";"р";"с";"т";"у";"ф";"х";"ц";"ч";"ш";"щ";"ъ";"ы";"ь";"э";"ю";"я"},L1156))&gt;0</f>
        <v>0</v>
      </c>
      <c r="AB1156" s="142" t="b">
        <f>COUNT(SEARCH({"а";"б";"в";"г";"д";"е";"ё";"ж";"з";"и";"й";"к";"л";"м";"н";"о";"п";"р";"с";"т";"у";"ф";"х";"ц";"ч";"ш";"щ";"ъ";"ы";"ь";"э";"ю";"я"},I1156))&gt;0</f>
        <v>0</v>
      </c>
      <c r="AC1156" s="142" t="b">
        <f>COUNT(SEARCH({"а";"б";"в";"г";"д";"е";"ё";"ж";"з";"и";"й";"к";"л";"м";"н";"о";"п";"р";"с";"т";"у";"ф";"х";"ц";"ч";"ш";"щ";"ъ";"ы";"ь";"э";"ю";"я"},M1156))&gt;0</f>
        <v>0</v>
      </c>
      <c r="AD1156" s="27" t="b">
        <f t="shared" ref="AD1156:AD1219" si="18">IF(OR(ISBLANK(K1156),G1156= "BK",G1156= "RK",G1156= "Ref",G1156= "LH_RK",RIGHT(F1156,3) = "_id",F1156 = "hash_diff",F1156 = "src_cd",F1156 = "invalid_id",F1156 = "version_id",F1156 = "deleted_flg",F1156 = "valid_flg"),EXACT(F1156,F1156),EXACT(F1156,IF(L1156 = "ods$effective_from_dt","effective_date",IF(ISERROR(SEARCH("#",IF(ISERROR(SEARCH("#",L1156,1)),L1156,REPLACE(L1156,SEARCH("#",L1156,1),1,"_")),1)),IF(ISERROR(SEARCH("#",L1156,1)),L1156,REPLACE(L1156,SEARCH("#",L1156,1),1,"_")),REPLACE(IF(ISERROR(SEARCH("#",L1156,1)),L1156,REPLACE(L1156,SEARCH("#",L1156,1),1,"_")),SEARCH("#",IF(ISERROR(SEARCH("#",L1156,1)),L1156,REPLACE(IF(ISERROR(SEARCH("#",L1156,1)),L1156,REPLACE(L1156,SEARCH("#",L1156,1),1,"_")),SEARCH("#",L1156,1),1,"_")),1),1,"_")))))</f>
        <v>1</v>
      </c>
    </row>
    <row r="1157" spans="1:31" s="289" customFormat="1" hidden="1">
      <c r="A1157" s="86" t="s">
        <v>285</v>
      </c>
      <c r="B1157" s="86"/>
      <c r="C1157" s="88" t="s">
        <v>4628</v>
      </c>
      <c r="D1157" s="312" t="s">
        <v>279</v>
      </c>
      <c r="E1157" s="114" t="s">
        <v>5008</v>
      </c>
      <c r="F1157" s="114" t="s">
        <v>18</v>
      </c>
      <c r="G1157" s="129"/>
      <c r="H1157" s="114" t="s">
        <v>456</v>
      </c>
      <c r="I1157" s="114" t="s">
        <v>19</v>
      </c>
      <c r="J1157" s="22" t="s">
        <v>5</v>
      </c>
      <c r="K1157" s="73"/>
      <c r="L1157" s="129"/>
      <c r="M1157" s="129"/>
      <c r="N1157" s="273"/>
      <c r="O1157" s="51" t="s">
        <v>401</v>
      </c>
      <c r="P1157" s="131"/>
      <c r="Q1157" s="131"/>
      <c r="R1157" s="129"/>
      <c r="S1157" s="129"/>
      <c r="T1157" s="129"/>
      <c r="X1157" s="142" t="b">
        <f>COUNT(SEARCH({"а";"б";"в";"г";"д";"е";"ё";"ж";"з";"и";"й";"к";"л";"м";"н";"о";"п";"р";"с";"т";"у";"ф";"х";"ц";"ч";"ш";"щ";"ъ";"ы";"ь";"э";"ю";"я"},E1157))&gt;0</f>
        <v>0</v>
      </c>
      <c r="Y1157" s="142" t="b">
        <f>COUNT(SEARCH({"а";"б";"в";"г";"д";"е";"ё";"ж";"з";"и";"й";"к";"л";"м";"н";"о";"п";"р";"с";"т";"у";"ф";"х";"ц";"ч";"ш";"щ";"ъ";"ы";"ь";"э";"ю";"я"},F1157))&gt;0</f>
        <v>0</v>
      </c>
      <c r="Z1157" s="142" t="b">
        <f>COUNT(SEARCH({"а";"б";"в";"г";"д";"е";"ё";"ж";"з";"и";"й";"к";"л";"м";"н";"о";"п";"р";"с";"т";"у";"ф";"х";"ц";"ч";"ш";"щ";"ъ";"ы";"ь";"э";"ю";"я"},K1157))&gt;0</f>
        <v>0</v>
      </c>
      <c r="AA1157" s="142" t="b">
        <f>COUNT(SEARCH({"а";"б";"в";"г";"д";"е";"ё";"ж";"з";"и";"й";"к";"л";"м";"н";"о";"п";"р";"с";"т";"у";"ф";"х";"ц";"ч";"ш";"щ";"ъ";"ы";"ь";"э";"ю";"я"},L1157))&gt;0</f>
        <v>0</v>
      </c>
      <c r="AB1157" s="142" t="b">
        <f>COUNT(SEARCH({"а";"б";"в";"г";"д";"е";"ё";"ж";"з";"и";"й";"к";"л";"м";"н";"о";"п";"р";"с";"т";"у";"ф";"х";"ц";"ч";"ш";"щ";"ъ";"ы";"ь";"э";"ю";"я"},I1157))&gt;0</f>
        <v>0</v>
      </c>
      <c r="AC1157" s="142" t="b">
        <f>COUNT(SEARCH({"а";"б";"в";"г";"д";"е";"ё";"ж";"з";"и";"й";"к";"л";"м";"н";"о";"п";"р";"с";"т";"у";"ф";"х";"ц";"ч";"ш";"щ";"ъ";"ы";"ь";"э";"ю";"я"},M1157))&gt;0</f>
        <v>0</v>
      </c>
      <c r="AD1157" s="27" t="b">
        <f t="shared" si="18"/>
        <v>1</v>
      </c>
    </row>
    <row r="1158" spans="1:31" s="289" customFormat="1" hidden="1">
      <c r="A1158" s="529" t="s">
        <v>285</v>
      </c>
      <c r="B1158" s="529"/>
      <c r="C1158" s="462" t="s">
        <v>4628</v>
      </c>
      <c r="D1158" s="321" t="s">
        <v>279</v>
      </c>
      <c r="E1158" s="114" t="s">
        <v>5008</v>
      </c>
      <c r="F1158" s="114" t="s">
        <v>21</v>
      </c>
      <c r="G1158" s="129"/>
      <c r="H1158" s="114" t="s">
        <v>402</v>
      </c>
      <c r="I1158" s="114" t="s">
        <v>19</v>
      </c>
      <c r="J1158" s="22" t="s">
        <v>5</v>
      </c>
      <c r="K1158" s="73"/>
      <c r="L1158" s="129"/>
      <c r="M1158" s="129"/>
      <c r="N1158" s="273"/>
      <c r="O1158" s="51" t="s">
        <v>519</v>
      </c>
      <c r="P1158" s="131"/>
      <c r="Q1158" s="131"/>
      <c r="R1158" s="129"/>
      <c r="S1158" s="129" t="s">
        <v>4</v>
      </c>
      <c r="T1158" s="129"/>
      <c r="X1158" s="142" t="b">
        <f>COUNT(SEARCH({"а";"б";"в";"г";"д";"е";"ё";"ж";"з";"и";"й";"к";"л";"м";"н";"о";"п";"р";"с";"т";"у";"ф";"х";"ц";"ч";"ш";"щ";"ъ";"ы";"ь";"э";"ю";"я"},E1158))&gt;0</f>
        <v>0</v>
      </c>
      <c r="Y1158" s="142" t="b">
        <f>COUNT(SEARCH({"а";"б";"в";"г";"д";"е";"ё";"ж";"з";"и";"й";"к";"л";"м";"н";"о";"п";"р";"с";"т";"у";"ф";"х";"ц";"ч";"ш";"щ";"ъ";"ы";"ь";"э";"ю";"я"},F1158))&gt;0</f>
        <v>0</v>
      </c>
      <c r="Z1158" s="142" t="b">
        <f>COUNT(SEARCH({"а";"б";"в";"г";"д";"е";"ё";"ж";"з";"и";"й";"к";"л";"м";"н";"о";"п";"р";"с";"т";"у";"ф";"х";"ц";"ч";"ш";"щ";"ъ";"ы";"ь";"э";"ю";"я"},K1158))&gt;0</f>
        <v>0</v>
      </c>
      <c r="AA1158" s="142" t="b">
        <f>COUNT(SEARCH({"а";"б";"в";"г";"д";"е";"ё";"ж";"з";"и";"й";"к";"л";"м";"н";"о";"п";"р";"с";"т";"у";"ф";"х";"ц";"ч";"ш";"щ";"ъ";"ы";"ь";"э";"ю";"я"},L1158))&gt;0</f>
        <v>0</v>
      </c>
      <c r="AB1158" s="142" t="b">
        <f>COUNT(SEARCH({"а";"б";"в";"г";"д";"е";"ё";"ж";"з";"и";"й";"к";"л";"м";"н";"о";"п";"р";"с";"т";"у";"ф";"х";"ц";"ч";"ш";"щ";"ъ";"ы";"ь";"э";"ю";"я"},I1158))&gt;0</f>
        <v>0</v>
      </c>
      <c r="AC1158" s="142" t="b">
        <f>COUNT(SEARCH({"а";"б";"в";"г";"д";"е";"ё";"ж";"з";"и";"й";"к";"л";"м";"н";"о";"п";"р";"с";"т";"у";"ф";"х";"ц";"ч";"ш";"щ";"ъ";"ы";"ь";"э";"ю";"я"},M1158))&gt;0</f>
        <v>0</v>
      </c>
      <c r="AD1158" s="27" t="b">
        <f t="shared" si="18"/>
        <v>1</v>
      </c>
    </row>
    <row r="1159" spans="1:31" hidden="1">
      <c r="A1159" s="86" t="s">
        <v>285</v>
      </c>
      <c r="B1159" s="86"/>
      <c r="C1159" s="88" t="s">
        <v>4628</v>
      </c>
      <c r="D1159" s="312" t="s">
        <v>279</v>
      </c>
      <c r="E1159" s="114" t="s">
        <v>5008</v>
      </c>
      <c r="F1159" s="114" t="s">
        <v>93</v>
      </c>
      <c r="G1159" s="96" t="s">
        <v>136</v>
      </c>
      <c r="H1159" s="114" t="s">
        <v>578</v>
      </c>
      <c r="I1159" s="114" t="s">
        <v>65</v>
      </c>
      <c r="J1159" s="22" t="s">
        <v>5</v>
      </c>
      <c r="K1159" s="133" t="s">
        <v>616</v>
      </c>
      <c r="L1159" s="129" t="s">
        <v>94</v>
      </c>
      <c r="M1159" s="114" t="s">
        <v>65</v>
      </c>
      <c r="N1159" s="273"/>
      <c r="O1159" s="51" t="s">
        <v>395</v>
      </c>
      <c r="P1159" s="131"/>
      <c r="Q1159" s="131"/>
      <c r="R1159" s="129"/>
      <c r="S1159" s="129" t="s">
        <v>4</v>
      </c>
      <c r="T1159" s="129" t="s">
        <v>276</v>
      </c>
      <c r="U1159" s="289"/>
      <c r="V1159" s="289"/>
      <c r="W1159" s="289"/>
      <c r="X1159" s="142" t="b">
        <f>COUNT(SEARCH({"а";"б";"в";"г";"д";"е";"ё";"ж";"з";"и";"й";"к";"л";"м";"н";"о";"п";"р";"с";"т";"у";"ф";"х";"ц";"ч";"ш";"щ";"ъ";"ы";"ь";"э";"ю";"я"},E1159))&gt;0</f>
        <v>0</v>
      </c>
      <c r="Y1159" s="142" t="b">
        <f>COUNT(SEARCH({"а";"б";"в";"г";"д";"е";"ё";"ж";"з";"и";"й";"к";"л";"м";"н";"о";"п";"р";"с";"т";"у";"ф";"х";"ц";"ч";"ш";"щ";"ъ";"ы";"ь";"э";"ю";"я"},F1159))&gt;0</f>
        <v>0</v>
      </c>
      <c r="Z1159" s="142" t="b">
        <f>COUNT(SEARCH({"а";"б";"в";"г";"д";"е";"ё";"ж";"з";"и";"й";"к";"л";"м";"н";"о";"п";"р";"с";"т";"у";"ф";"х";"ц";"ч";"ш";"щ";"ъ";"ы";"ь";"э";"ю";"я"},K1159))&gt;0</f>
        <v>0</v>
      </c>
      <c r="AA1159" s="142" t="b">
        <f>COUNT(SEARCH({"а";"б";"в";"г";"д";"е";"ё";"ж";"з";"и";"й";"к";"л";"м";"н";"о";"п";"р";"с";"т";"у";"ф";"х";"ц";"ч";"ш";"щ";"ъ";"ы";"ь";"э";"ю";"я"},L1159))&gt;0</f>
        <v>0</v>
      </c>
      <c r="AB1159" s="142" t="b">
        <f>COUNT(SEARCH({"а";"б";"в";"г";"д";"е";"ё";"ж";"з";"и";"й";"к";"л";"м";"н";"о";"п";"р";"с";"т";"у";"ф";"х";"ц";"ч";"ш";"щ";"ъ";"ы";"ь";"э";"ю";"я"},I1159))&gt;0</f>
        <v>0</v>
      </c>
      <c r="AC1159" s="142" t="b">
        <f>COUNT(SEARCH({"а";"б";"в";"г";"д";"е";"ё";"ж";"з";"и";"й";"к";"л";"м";"н";"о";"п";"р";"с";"т";"у";"ф";"х";"ц";"ч";"ш";"щ";"ъ";"ы";"ь";"э";"ю";"я"},M1159))&gt;0</f>
        <v>0</v>
      </c>
      <c r="AD1159" s="27" t="b">
        <f t="shared" si="18"/>
        <v>1</v>
      </c>
      <c r="AE1159" s="289"/>
    </row>
    <row r="1160" spans="1:31" hidden="1">
      <c r="A1160" s="86" t="s">
        <v>285</v>
      </c>
      <c r="B1160" s="86"/>
      <c r="C1160" s="88" t="s">
        <v>4628</v>
      </c>
      <c r="D1160" s="312" t="s">
        <v>280</v>
      </c>
      <c r="E1160" s="114" t="s">
        <v>5008</v>
      </c>
      <c r="F1160" s="114" t="s">
        <v>1499</v>
      </c>
      <c r="G1160" s="129" t="s">
        <v>134</v>
      </c>
      <c r="H1160" s="114" t="s">
        <v>4950</v>
      </c>
      <c r="I1160" s="114" t="s">
        <v>3</v>
      </c>
      <c r="J1160" s="22" t="s">
        <v>5</v>
      </c>
      <c r="K1160" s="73"/>
      <c r="L1160" s="129"/>
      <c r="M1160" s="129"/>
      <c r="N1160" s="273"/>
      <c r="O1160" s="51" t="s">
        <v>512</v>
      </c>
      <c r="P1160" s="131"/>
      <c r="Q1160" s="26" t="str">
        <f>CONCATENATE("rdv.lnk_",MID(E1160,10,LEN(E1160)-14))</f>
        <v>rdv.lnk_account_employee</v>
      </c>
      <c r="R1160" s="129"/>
      <c r="S1160" s="114" t="s">
        <v>455</v>
      </c>
      <c r="T1160" s="129"/>
      <c r="U1160" s="289"/>
      <c r="V1160" s="289"/>
      <c r="W1160" s="289"/>
      <c r="X1160" s="142" t="b">
        <f>COUNT(SEARCH({"а";"б";"в";"г";"д";"е";"ё";"ж";"з";"и";"й";"к";"л";"м";"н";"о";"п";"р";"с";"т";"у";"ф";"х";"ц";"ч";"ш";"щ";"ъ";"ы";"ь";"э";"ю";"я"},E1160))&gt;0</f>
        <v>0</v>
      </c>
      <c r="Y1160" s="142" t="b">
        <f>COUNT(SEARCH({"а";"б";"в";"г";"д";"е";"ё";"ж";"з";"и";"й";"к";"л";"м";"н";"о";"п";"р";"с";"т";"у";"ф";"х";"ц";"ч";"ш";"щ";"ъ";"ы";"ь";"э";"ю";"я"},F1160))&gt;0</f>
        <v>0</v>
      </c>
      <c r="Z1160" s="142" t="b">
        <f>COUNT(SEARCH({"а";"б";"в";"г";"д";"е";"ё";"ж";"з";"и";"й";"к";"л";"м";"н";"о";"п";"р";"с";"т";"у";"ф";"х";"ц";"ч";"ш";"щ";"ъ";"ы";"ь";"э";"ю";"я"},K1160))&gt;0</f>
        <v>0</v>
      </c>
      <c r="AA1160" s="142" t="b">
        <f>COUNT(SEARCH({"а";"б";"в";"г";"д";"е";"ё";"ж";"з";"и";"й";"к";"л";"м";"н";"о";"п";"р";"с";"т";"у";"ф";"х";"ц";"ч";"ш";"щ";"ъ";"ы";"ь";"э";"ю";"я"},L1160))&gt;0</f>
        <v>0</v>
      </c>
      <c r="AB1160" s="142" t="b">
        <f>COUNT(SEARCH({"а";"б";"в";"г";"д";"е";"ё";"ж";"з";"и";"й";"к";"л";"м";"н";"о";"п";"р";"с";"т";"у";"ф";"х";"ц";"ч";"ш";"щ";"ъ";"ы";"ь";"э";"ю";"я"},I1160))&gt;0</f>
        <v>0</v>
      </c>
      <c r="AC1160" s="142" t="b">
        <f>COUNT(SEARCH({"а";"б";"в";"г";"д";"е";"ё";"ж";"з";"и";"й";"к";"л";"м";"н";"о";"п";"р";"с";"т";"у";"ф";"х";"ц";"ч";"ш";"щ";"ъ";"ы";"ь";"э";"ю";"я"},M1160))&gt;0</f>
        <v>0</v>
      </c>
      <c r="AD1160" s="27" t="b">
        <f t="shared" si="18"/>
        <v>1</v>
      </c>
      <c r="AE1160" s="289"/>
    </row>
    <row r="1161" spans="1:31" ht="30" hidden="1">
      <c r="A1161" s="86" t="s">
        <v>285</v>
      </c>
      <c r="B1161" s="86"/>
      <c r="C1161" s="88" t="s">
        <v>4628</v>
      </c>
      <c r="D1161" s="312" t="s">
        <v>280</v>
      </c>
      <c r="E1161" s="114" t="s">
        <v>5008</v>
      </c>
      <c r="F1161" s="122" t="s">
        <v>450</v>
      </c>
      <c r="G1161" s="129" t="s">
        <v>183</v>
      </c>
      <c r="H1161" s="129" t="s">
        <v>451</v>
      </c>
      <c r="I1161" s="114" t="s">
        <v>3</v>
      </c>
      <c r="J1161" s="22" t="s">
        <v>5</v>
      </c>
      <c r="K1161" s="73"/>
      <c r="L1161" s="129"/>
      <c r="M1161" s="129"/>
      <c r="N1161" s="273"/>
      <c r="O1161" s="51" t="s">
        <v>452</v>
      </c>
      <c r="P1161" s="141" t="s">
        <v>5272</v>
      </c>
      <c r="Q1161" s="131" t="s">
        <v>1247</v>
      </c>
      <c r="R1161" s="129"/>
      <c r="S1161" s="114" t="s">
        <v>438</v>
      </c>
      <c r="T1161" s="129"/>
      <c r="U1161" s="289"/>
      <c r="V1161" s="289"/>
      <c r="W1161" s="289"/>
      <c r="X1161" s="142" t="b">
        <f>COUNT(SEARCH({"а";"б";"в";"г";"д";"е";"ё";"ж";"з";"и";"й";"к";"л";"м";"н";"о";"п";"р";"с";"т";"у";"ф";"х";"ц";"ч";"ш";"щ";"ъ";"ы";"ь";"э";"ю";"я"},E1161))&gt;0</f>
        <v>0</v>
      </c>
      <c r="Y1161" s="142" t="b">
        <f>COUNT(SEARCH({"а";"б";"в";"г";"д";"е";"ё";"ж";"з";"и";"й";"к";"л";"м";"н";"о";"п";"р";"с";"т";"у";"ф";"х";"ц";"ч";"ш";"щ";"ъ";"ы";"ь";"э";"ю";"я"},F1161))&gt;0</f>
        <v>0</v>
      </c>
      <c r="Z1161" s="142" t="b">
        <f>COUNT(SEARCH({"а";"б";"в";"г";"д";"е";"ё";"ж";"з";"и";"й";"к";"л";"м";"н";"о";"п";"р";"с";"т";"у";"ф";"х";"ц";"ч";"ш";"щ";"ъ";"ы";"ь";"э";"ю";"я"},K1161))&gt;0</f>
        <v>0</v>
      </c>
      <c r="AA1161" s="142" t="b">
        <f>COUNT(SEARCH({"а";"б";"в";"г";"д";"е";"ё";"ж";"з";"и";"й";"к";"л";"м";"н";"о";"п";"р";"с";"т";"у";"ф";"х";"ц";"ч";"ш";"щ";"ъ";"ы";"ь";"э";"ю";"я"},L1161))&gt;0</f>
        <v>0</v>
      </c>
      <c r="AB1161" s="142" t="b">
        <f>COUNT(SEARCH({"а";"б";"в";"г";"д";"е";"ё";"ж";"з";"и";"й";"к";"л";"м";"н";"о";"п";"р";"с";"т";"у";"ф";"х";"ц";"ч";"ш";"щ";"ъ";"ы";"ь";"э";"ю";"я"},I1161))&gt;0</f>
        <v>0</v>
      </c>
      <c r="AC1161" s="142" t="b">
        <f>COUNT(SEARCH({"а";"б";"в";"г";"д";"е";"ё";"ж";"з";"и";"й";"к";"л";"м";"н";"о";"п";"р";"с";"т";"у";"ф";"х";"ц";"ч";"ш";"щ";"ъ";"ы";"ь";"э";"ю";"я"},M1161))&gt;0</f>
        <v>0</v>
      </c>
      <c r="AD1161" s="27" t="b">
        <f t="shared" si="18"/>
        <v>1</v>
      </c>
      <c r="AE1161" s="289"/>
    </row>
    <row r="1162" spans="1:31" hidden="1">
      <c r="A1162" s="86" t="s">
        <v>285</v>
      </c>
      <c r="B1162" s="86"/>
      <c r="C1162" s="88" t="s">
        <v>4628</v>
      </c>
      <c r="D1162" s="312" t="s">
        <v>280</v>
      </c>
      <c r="E1162" s="114" t="s">
        <v>5008</v>
      </c>
      <c r="F1162" s="124" t="s">
        <v>453</v>
      </c>
      <c r="G1162" s="124" t="s">
        <v>135</v>
      </c>
      <c r="H1162" s="23" t="s">
        <v>454</v>
      </c>
      <c r="I1162" s="124" t="s">
        <v>97</v>
      </c>
      <c r="J1162" s="23" t="s">
        <v>5</v>
      </c>
      <c r="K1162" s="75" t="s">
        <v>616</v>
      </c>
      <c r="L1162" s="124" t="s">
        <v>73</v>
      </c>
      <c r="M1162" s="124" t="s">
        <v>70</v>
      </c>
      <c r="N1162" s="278"/>
      <c r="O1162" s="119" t="s">
        <v>440</v>
      </c>
      <c r="P1162" s="23"/>
      <c r="Q1162" s="23"/>
      <c r="R1162" s="124"/>
      <c r="S1162" s="124" t="s">
        <v>60</v>
      </c>
      <c r="T1162" s="124"/>
      <c r="U1162" s="289"/>
      <c r="V1162" s="289"/>
      <c r="W1162" s="289"/>
      <c r="X1162" s="142" t="b">
        <f>COUNT(SEARCH({"а";"б";"в";"г";"д";"е";"ё";"ж";"з";"и";"й";"к";"л";"м";"н";"о";"п";"р";"с";"т";"у";"ф";"х";"ц";"ч";"ш";"щ";"ъ";"ы";"ь";"э";"ю";"я"},E1162))&gt;0</f>
        <v>0</v>
      </c>
      <c r="Y1162" s="142" t="b">
        <f>COUNT(SEARCH({"а";"б";"в";"г";"д";"е";"ё";"ж";"з";"и";"й";"к";"л";"м";"н";"о";"п";"р";"с";"т";"у";"ф";"х";"ц";"ч";"ш";"щ";"ъ";"ы";"ь";"э";"ю";"я"},F1162))&gt;0</f>
        <v>0</v>
      </c>
      <c r="Z1162" s="142" t="b">
        <f>COUNT(SEARCH({"а";"б";"в";"г";"д";"е";"ё";"ж";"з";"и";"й";"к";"л";"м";"н";"о";"п";"р";"с";"т";"у";"ф";"х";"ц";"ч";"ш";"щ";"ъ";"ы";"ь";"э";"ю";"я"},K1162))&gt;0</f>
        <v>0</v>
      </c>
      <c r="AA1162" s="142" t="b">
        <f>COUNT(SEARCH({"а";"б";"в";"г";"д";"е";"ё";"ж";"з";"и";"й";"к";"л";"м";"н";"о";"п";"р";"с";"т";"у";"ф";"х";"ц";"ч";"ш";"щ";"ъ";"ы";"ь";"э";"ю";"я"},L1162))&gt;0</f>
        <v>0</v>
      </c>
      <c r="AB1162" s="142" t="b">
        <f>COUNT(SEARCH({"а";"б";"в";"г";"д";"е";"ё";"ж";"з";"и";"й";"к";"л";"м";"н";"о";"п";"р";"с";"т";"у";"ф";"х";"ц";"ч";"ш";"щ";"ъ";"ы";"ь";"э";"ю";"я"},I1162))&gt;0</f>
        <v>0</v>
      </c>
      <c r="AC1162" s="142" t="b">
        <f>COUNT(SEARCH({"а";"б";"в";"г";"д";"е";"ё";"ж";"з";"и";"й";"к";"л";"м";"н";"о";"п";"р";"с";"т";"у";"ф";"х";"ц";"ч";"ш";"щ";"ъ";"ы";"ь";"э";"ю";"я"},M1162))&gt;0</f>
        <v>0</v>
      </c>
      <c r="AD1162" s="27" t="b">
        <f t="shared" si="18"/>
        <v>1</v>
      </c>
      <c r="AE1162" s="289"/>
    </row>
    <row r="1163" spans="1:31" ht="30" hidden="1">
      <c r="A1163" s="86" t="s">
        <v>285</v>
      </c>
      <c r="B1163" s="86"/>
      <c r="C1163" s="88" t="s">
        <v>4628</v>
      </c>
      <c r="D1163" s="312" t="s">
        <v>280</v>
      </c>
      <c r="E1163" s="114" t="s">
        <v>5008</v>
      </c>
      <c r="F1163" s="122" t="s">
        <v>1500</v>
      </c>
      <c r="G1163" s="129" t="s">
        <v>183</v>
      </c>
      <c r="H1163" s="129" t="s">
        <v>4951</v>
      </c>
      <c r="I1163" s="114" t="s">
        <v>3</v>
      </c>
      <c r="J1163" s="22" t="s">
        <v>5</v>
      </c>
      <c r="K1163" s="73"/>
      <c r="L1163" s="129"/>
      <c r="M1163" s="129"/>
      <c r="N1163" s="273"/>
      <c r="O1163" s="51" t="s">
        <v>4952</v>
      </c>
      <c r="P1163" s="22" t="s">
        <v>5290</v>
      </c>
      <c r="Q1163" s="114" t="s">
        <v>4973</v>
      </c>
      <c r="R1163" s="129"/>
      <c r="S1163" s="114" t="s">
        <v>438</v>
      </c>
      <c r="T1163" s="129"/>
      <c r="U1163" s="289"/>
      <c r="V1163" s="289"/>
      <c r="W1163" s="289"/>
      <c r="X1163" s="142" t="b">
        <f>COUNT(SEARCH({"а";"б";"в";"г";"д";"е";"ё";"ж";"з";"и";"й";"к";"л";"м";"н";"о";"п";"р";"с";"т";"у";"ф";"х";"ц";"ч";"ш";"щ";"ъ";"ы";"ь";"э";"ю";"я"},E1163))&gt;0</f>
        <v>0</v>
      </c>
      <c r="Y1163" s="142" t="b">
        <f>COUNT(SEARCH({"а";"б";"в";"г";"д";"е";"ё";"ж";"з";"и";"й";"к";"л";"м";"н";"о";"п";"р";"с";"т";"у";"ф";"х";"ц";"ч";"ш";"щ";"ъ";"ы";"ь";"э";"ю";"я"},F1163))&gt;0</f>
        <v>0</v>
      </c>
      <c r="Z1163" s="142" t="b">
        <f>COUNT(SEARCH({"а";"б";"в";"г";"д";"е";"ё";"ж";"з";"и";"й";"к";"л";"м";"н";"о";"п";"р";"с";"т";"у";"ф";"х";"ц";"ч";"ш";"щ";"ъ";"ы";"ь";"э";"ю";"я"},K1163))&gt;0</f>
        <v>0</v>
      </c>
      <c r="AA1163" s="142" t="b">
        <f>COUNT(SEARCH({"а";"б";"в";"г";"д";"е";"ё";"ж";"з";"и";"й";"к";"л";"м";"н";"о";"п";"р";"с";"т";"у";"ф";"х";"ц";"ч";"ш";"щ";"ъ";"ы";"ь";"э";"ю";"я"},L1163))&gt;0</f>
        <v>0</v>
      </c>
      <c r="AB1163" s="142" t="b">
        <f>COUNT(SEARCH({"а";"б";"в";"г";"д";"е";"ё";"ж";"з";"и";"й";"к";"л";"м";"н";"о";"п";"р";"с";"т";"у";"ф";"х";"ц";"ч";"ш";"щ";"ъ";"ы";"ь";"э";"ю";"я"},I1163))&gt;0</f>
        <v>0</v>
      </c>
      <c r="AC1163" s="142" t="b">
        <f>COUNT(SEARCH({"а";"б";"в";"г";"д";"е";"ё";"ж";"з";"и";"й";"к";"л";"м";"н";"о";"п";"р";"с";"т";"у";"ф";"х";"ц";"ч";"ш";"щ";"ъ";"ы";"ь";"э";"ю";"я"},M1163))&gt;0</f>
        <v>0</v>
      </c>
      <c r="AD1163" s="27" t="b">
        <f t="shared" si="18"/>
        <v>1</v>
      </c>
      <c r="AE1163" s="289"/>
    </row>
    <row r="1164" spans="1:31" s="368" customFormat="1" hidden="1">
      <c r="A1164" s="86" t="s">
        <v>285</v>
      </c>
      <c r="B1164" s="86"/>
      <c r="C1164" s="88" t="s">
        <v>4628</v>
      </c>
      <c r="D1164" s="312" t="s">
        <v>280</v>
      </c>
      <c r="E1164" s="114" t="s">
        <v>5008</v>
      </c>
      <c r="F1164" s="124" t="s">
        <v>4266</v>
      </c>
      <c r="G1164" s="124" t="s">
        <v>135</v>
      </c>
      <c r="H1164" s="23" t="s">
        <v>4953</v>
      </c>
      <c r="I1164" s="124" t="s">
        <v>97</v>
      </c>
      <c r="J1164" s="23" t="s">
        <v>5</v>
      </c>
      <c r="K1164" s="75" t="s">
        <v>616</v>
      </c>
      <c r="L1164" s="124" t="s">
        <v>4956</v>
      </c>
      <c r="M1164" s="124" t="s">
        <v>70</v>
      </c>
      <c r="N1164" s="278"/>
      <c r="O1164" s="119" t="s">
        <v>440</v>
      </c>
      <c r="P1164" s="23"/>
      <c r="Q1164" s="23"/>
      <c r="R1164" s="124"/>
      <c r="S1164" s="124" t="s">
        <v>60</v>
      </c>
      <c r="T1164" s="124"/>
      <c r="U1164" s="289"/>
      <c r="V1164" s="289"/>
      <c r="W1164" s="289"/>
      <c r="X1164" s="142" t="b">
        <f>COUNT(SEARCH({"а";"б";"в";"г";"д";"е";"ё";"ж";"з";"и";"й";"к";"л";"м";"н";"о";"п";"р";"с";"т";"у";"ф";"х";"ц";"ч";"ш";"щ";"ъ";"ы";"ь";"э";"ю";"я"},E1164))&gt;0</f>
        <v>0</v>
      </c>
      <c r="Y1164" s="142" t="b">
        <f>COUNT(SEARCH({"а";"б";"в";"г";"д";"е";"ё";"ж";"з";"и";"й";"к";"л";"м";"н";"о";"п";"р";"с";"т";"у";"ф";"х";"ц";"ч";"ш";"щ";"ъ";"ы";"ь";"э";"ю";"я"},F1164))&gt;0</f>
        <v>0</v>
      </c>
      <c r="Z1164" s="142" t="b">
        <f>COUNT(SEARCH({"а";"б";"в";"г";"д";"е";"ё";"ж";"з";"и";"й";"к";"л";"м";"н";"о";"п";"р";"с";"т";"у";"ф";"х";"ц";"ч";"ш";"щ";"ъ";"ы";"ь";"э";"ю";"я"},K1164))&gt;0</f>
        <v>0</v>
      </c>
      <c r="AA1164" s="142" t="b">
        <f>COUNT(SEARCH({"а";"б";"в";"г";"д";"е";"ё";"ж";"з";"и";"й";"к";"л";"м";"н";"о";"п";"р";"с";"т";"у";"ф";"х";"ц";"ч";"ш";"щ";"ъ";"ы";"ь";"э";"ю";"я"},L1164))&gt;0</f>
        <v>0</v>
      </c>
      <c r="AB1164" s="142" t="b">
        <f>COUNT(SEARCH({"а";"б";"в";"г";"д";"е";"ё";"ж";"з";"и";"й";"к";"л";"м";"н";"о";"п";"р";"с";"т";"у";"ф";"х";"ц";"ч";"ш";"щ";"ъ";"ы";"ь";"э";"ю";"я"},I1164))&gt;0</f>
        <v>0</v>
      </c>
      <c r="AC1164" s="142" t="b">
        <f>COUNT(SEARCH({"а";"б";"в";"г";"д";"е";"ё";"ж";"з";"и";"й";"к";"л";"м";"н";"о";"п";"р";"с";"т";"у";"ф";"х";"ц";"ч";"ш";"щ";"ъ";"ы";"ь";"э";"ю";"я"},M1164))&gt;0</f>
        <v>0</v>
      </c>
      <c r="AD1164" s="27" t="b">
        <f t="shared" si="18"/>
        <v>1</v>
      </c>
      <c r="AE1164" s="289"/>
    </row>
    <row r="1165" spans="1:31" ht="30" hidden="1">
      <c r="A1165" s="86" t="s">
        <v>285</v>
      </c>
      <c r="B1165" s="86"/>
      <c r="C1165" s="88" t="s">
        <v>4628</v>
      </c>
      <c r="D1165" s="312" t="s">
        <v>280</v>
      </c>
      <c r="E1165" s="114" t="s">
        <v>5008</v>
      </c>
      <c r="F1165" s="122" t="s">
        <v>1503</v>
      </c>
      <c r="G1165" s="114" t="s">
        <v>187</v>
      </c>
      <c r="H1165" s="114" t="s">
        <v>1505</v>
      </c>
      <c r="I1165" s="114" t="s">
        <v>97</v>
      </c>
      <c r="J1165" s="22" t="s">
        <v>5</v>
      </c>
      <c r="K1165" s="73"/>
      <c r="L1165" s="129"/>
      <c r="M1165" s="129"/>
      <c r="N1165" s="273" t="s">
        <v>574</v>
      </c>
      <c r="O1165" s="51" t="s">
        <v>4957</v>
      </c>
      <c r="P1165" s="131"/>
      <c r="Q1165" s="131" t="s">
        <v>5012</v>
      </c>
      <c r="R1165" s="129"/>
      <c r="S1165" s="114" t="s">
        <v>438</v>
      </c>
      <c r="T1165" s="129"/>
      <c r="U1165" s="289"/>
      <c r="V1165" s="289"/>
      <c r="W1165" s="289"/>
      <c r="X1165" s="142" t="b">
        <f>COUNT(SEARCH({"а";"б";"в";"г";"д";"е";"ё";"ж";"з";"и";"й";"к";"л";"м";"н";"о";"п";"р";"с";"т";"у";"ф";"х";"ц";"ч";"ш";"щ";"ъ";"ы";"ь";"э";"ю";"я"},E1165))&gt;0</f>
        <v>0</v>
      </c>
      <c r="Y1165" s="142" t="b">
        <f>COUNT(SEARCH({"а";"б";"в";"г";"д";"е";"ё";"ж";"з";"и";"й";"к";"л";"м";"н";"о";"п";"р";"с";"т";"у";"ф";"х";"ц";"ч";"ш";"щ";"ъ";"ы";"ь";"э";"ю";"я"},F1165))&gt;0</f>
        <v>0</v>
      </c>
      <c r="Z1165" s="142" t="b">
        <f>COUNT(SEARCH({"а";"б";"в";"г";"д";"е";"ё";"ж";"з";"и";"й";"к";"л";"м";"н";"о";"п";"р";"с";"т";"у";"ф";"х";"ц";"ч";"ш";"щ";"ъ";"ы";"ь";"э";"ю";"я"},K1165))&gt;0</f>
        <v>0</v>
      </c>
      <c r="AA1165" s="142" t="b">
        <f>COUNT(SEARCH({"а";"б";"в";"г";"д";"е";"ё";"ж";"з";"и";"й";"к";"л";"м";"н";"о";"п";"р";"с";"т";"у";"ф";"х";"ц";"ч";"ш";"щ";"ъ";"ы";"ь";"э";"ю";"я"},L1165))&gt;0</f>
        <v>0</v>
      </c>
      <c r="AB1165" s="142" t="b">
        <f>COUNT(SEARCH({"а";"б";"в";"г";"д";"е";"ё";"ж";"з";"и";"й";"к";"л";"м";"н";"о";"п";"р";"с";"т";"у";"ф";"х";"ц";"ч";"ш";"щ";"ъ";"ы";"ь";"э";"ю";"я"},I1165))&gt;0</f>
        <v>0</v>
      </c>
      <c r="AC1165" s="142" t="b">
        <f>COUNT(SEARCH({"а";"б";"в";"г";"д";"е";"ё";"ж";"з";"и";"й";"к";"л";"м";"н";"о";"п";"р";"с";"т";"у";"ф";"х";"ц";"ч";"ш";"щ";"ъ";"ы";"ь";"э";"ю";"я"},M1165))&gt;0</f>
        <v>0</v>
      </c>
      <c r="AD1165" s="27" t="b">
        <f t="shared" si="18"/>
        <v>1</v>
      </c>
      <c r="AE1165" s="289"/>
    </row>
    <row r="1166" spans="1:31" hidden="1">
      <c r="A1166" s="86" t="s">
        <v>285</v>
      </c>
      <c r="B1166" s="86"/>
      <c r="C1166" s="88" t="s">
        <v>4628</v>
      </c>
      <c r="D1166" s="312" t="s">
        <v>280</v>
      </c>
      <c r="E1166" s="114" t="s">
        <v>5008</v>
      </c>
      <c r="F1166" s="114" t="s">
        <v>14</v>
      </c>
      <c r="G1166" s="129"/>
      <c r="H1166" s="114" t="s">
        <v>13</v>
      </c>
      <c r="I1166" s="114" t="s">
        <v>15</v>
      </c>
      <c r="J1166" s="22" t="s">
        <v>5</v>
      </c>
      <c r="K1166" s="73"/>
      <c r="L1166" s="129"/>
      <c r="M1166" s="129"/>
      <c r="N1166" s="273"/>
      <c r="O1166" s="51" t="s">
        <v>13</v>
      </c>
      <c r="P1166" s="131"/>
      <c r="Q1166" s="131"/>
      <c r="R1166" s="129"/>
      <c r="S1166" s="129"/>
      <c r="T1166" s="129"/>
      <c r="U1166" s="289"/>
      <c r="V1166" s="289"/>
      <c r="W1166" s="289"/>
      <c r="X1166" s="142" t="b">
        <f>COUNT(SEARCH({"а";"б";"в";"г";"д";"е";"ё";"ж";"з";"и";"й";"к";"л";"м";"н";"о";"п";"р";"с";"т";"у";"ф";"х";"ц";"ч";"ш";"щ";"ъ";"ы";"ь";"э";"ю";"я"},E1166))&gt;0</f>
        <v>0</v>
      </c>
      <c r="Y1166" s="142" t="b">
        <f>COUNT(SEARCH({"а";"б";"в";"г";"д";"е";"ё";"ж";"з";"и";"й";"к";"л";"м";"н";"о";"п";"р";"с";"т";"у";"ф";"х";"ц";"ч";"ш";"щ";"ъ";"ы";"ь";"э";"ю";"я"},F1166))&gt;0</f>
        <v>0</v>
      </c>
      <c r="Z1166" s="142" t="b">
        <f>COUNT(SEARCH({"а";"б";"в";"г";"д";"е";"ё";"ж";"з";"и";"й";"к";"л";"м";"н";"о";"п";"р";"с";"т";"у";"ф";"х";"ц";"ч";"ш";"щ";"ъ";"ы";"ь";"э";"ю";"я"},K1166))&gt;0</f>
        <v>0</v>
      </c>
      <c r="AA1166" s="142" t="b">
        <f>COUNT(SEARCH({"а";"б";"в";"г";"д";"е";"ё";"ж";"з";"и";"й";"к";"л";"м";"н";"о";"п";"р";"с";"т";"у";"ф";"х";"ц";"ч";"ш";"щ";"ъ";"ы";"ь";"э";"ю";"я"},L1166))&gt;0</f>
        <v>0</v>
      </c>
      <c r="AB1166" s="142" t="b">
        <f>COUNT(SEARCH({"а";"б";"в";"г";"д";"е";"ё";"ж";"з";"и";"й";"к";"л";"м";"н";"о";"п";"р";"с";"т";"у";"ф";"х";"ц";"ч";"ш";"щ";"ъ";"ы";"ь";"э";"ю";"я"},I1166))&gt;0</f>
        <v>0</v>
      </c>
      <c r="AC1166" s="142" t="b">
        <f>COUNT(SEARCH({"а";"б";"в";"г";"д";"е";"ё";"ж";"з";"и";"й";"к";"л";"м";"н";"о";"п";"р";"с";"т";"у";"ф";"х";"ц";"ч";"ш";"щ";"ъ";"ы";"ь";"э";"ю";"я"},M1166))&gt;0</f>
        <v>0</v>
      </c>
      <c r="AD1166" s="27" t="b">
        <f t="shared" si="18"/>
        <v>1</v>
      </c>
      <c r="AE1166" s="289"/>
    </row>
    <row r="1167" spans="1:31" hidden="1">
      <c r="A1167" s="86" t="s">
        <v>285</v>
      </c>
      <c r="B1167" s="86"/>
      <c r="C1167" s="88" t="s">
        <v>4628</v>
      </c>
      <c r="D1167" s="312" t="s">
        <v>280</v>
      </c>
      <c r="E1167" s="114" t="s">
        <v>5008</v>
      </c>
      <c r="F1167" s="114" t="s">
        <v>8</v>
      </c>
      <c r="G1167" s="129"/>
      <c r="H1167" s="114" t="s">
        <v>67</v>
      </c>
      <c r="I1167" s="114" t="s">
        <v>97</v>
      </c>
      <c r="J1167" s="22" t="s">
        <v>5</v>
      </c>
      <c r="K1167" s="73"/>
      <c r="L1167" s="129"/>
      <c r="M1167" s="129"/>
      <c r="N1167" s="279" t="s">
        <v>446</v>
      </c>
      <c r="O1167" s="51" t="s">
        <v>447</v>
      </c>
      <c r="P1167" s="131"/>
      <c r="Q1167" s="131"/>
      <c r="R1167" s="129"/>
      <c r="S1167" s="129" t="s">
        <v>398</v>
      </c>
      <c r="T1167" s="129"/>
      <c r="U1167" s="289"/>
      <c r="V1167" s="289"/>
      <c r="W1167" s="289"/>
      <c r="X1167" s="142" t="b">
        <f>COUNT(SEARCH({"а";"б";"в";"г";"д";"е";"ё";"ж";"з";"и";"й";"к";"л";"м";"н";"о";"п";"р";"с";"т";"у";"ф";"х";"ц";"ч";"ш";"щ";"ъ";"ы";"ь";"э";"ю";"я"},E1167))&gt;0</f>
        <v>0</v>
      </c>
      <c r="Y1167" s="142" t="b">
        <f>COUNT(SEARCH({"а";"б";"в";"г";"д";"е";"ё";"ж";"з";"и";"й";"к";"л";"м";"н";"о";"п";"р";"с";"т";"у";"ф";"х";"ц";"ч";"ш";"щ";"ъ";"ы";"ь";"э";"ю";"я"},F1167))&gt;0</f>
        <v>0</v>
      </c>
      <c r="Z1167" s="142" t="b">
        <f>COUNT(SEARCH({"а";"б";"в";"г";"д";"е";"ё";"ж";"з";"и";"й";"к";"л";"м";"н";"о";"п";"р";"с";"т";"у";"ф";"х";"ц";"ч";"ш";"щ";"ъ";"ы";"ь";"э";"ю";"я"},K1167))&gt;0</f>
        <v>0</v>
      </c>
      <c r="AA1167" s="142" t="b">
        <f>COUNT(SEARCH({"а";"б";"в";"г";"д";"е";"ё";"ж";"з";"и";"й";"к";"л";"м";"н";"о";"п";"р";"с";"т";"у";"ф";"х";"ц";"ч";"ш";"щ";"ъ";"ы";"ь";"э";"ю";"я"},L1167))&gt;0</f>
        <v>0</v>
      </c>
      <c r="AB1167" s="142" t="b">
        <f>COUNT(SEARCH({"а";"б";"в";"г";"д";"е";"ё";"ж";"з";"и";"й";"к";"л";"м";"н";"о";"п";"р";"с";"т";"у";"ф";"х";"ц";"ч";"ш";"щ";"ъ";"ы";"ь";"э";"ю";"я"},I1167))&gt;0</f>
        <v>0</v>
      </c>
      <c r="AC1167" s="142" t="b">
        <f>COUNT(SEARCH({"а";"б";"в";"г";"д";"е";"ё";"ж";"з";"и";"й";"к";"л";"м";"н";"о";"п";"р";"с";"т";"у";"ф";"х";"ц";"ч";"ш";"щ";"ъ";"ы";"ь";"э";"ю";"я"},M1167))&gt;0</f>
        <v>0</v>
      </c>
      <c r="AD1167" s="27" t="b">
        <f t="shared" si="18"/>
        <v>1</v>
      </c>
      <c r="AE1167" s="289"/>
    </row>
    <row r="1168" spans="1:31" ht="30" hidden="1">
      <c r="A1168" s="86" t="s">
        <v>285</v>
      </c>
      <c r="B1168" s="86"/>
      <c r="C1168" s="88" t="s">
        <v>4628</v>
      </c>
      <c r="D1168" s="312" t="s">
        <v>280</v>
      </c>
      <c r="E1168" s="114" t="s">
        <v>5008</v>
      </c>
      <c r="F1168" s="114" t="s">
        <v>12</v>
      </c>
      <c r="G1168" s="129"/>
      <c r="H1168" s="114" t="s">
        <v>400</v>
      </c>
      <c r="I1168" s="114" t="s">
        <v>3</v>
      </c>
      <c r="J1168" s="22" t="s">
        <v>5</v>
      </c>
      <c r="K1168" s="73"/>
      <c r="L1168" s="129"/>
      <c r="M1168" s="129"/>
      <c r="N1168" s="273"/>
      <c r="O1168" s="51" t="s">
        <v>66</v>
      </c>
      <c r="P1168" s="131"/>
      <c r="Q1168" s="131"/>
      <c r="R1168" s="129"/>
      <c r="S1168" s="129" t="s">
        <v>4</v>
      </c>
      <c r="T1168" s="129"/>
      <c r="U1168" s="289"/>
      <c r="V1168" s="289"/>
      <c r="W1168" s="289"/>
      <c r="X1168" s="142" t="b">
        <f>COUNT(SEARCH({"а";"б";"в";"г";"д";"е";"ё";"ж";"з";"и";"й";"к";"л";"м";"н";"о";"п";"р";"с";"т";"у";"ф";"х";"ц";"ч";"ш";"щ";"ъ";"ы";"ь";"э";"ю";"я"},E1168))&gt;0</f>
        <v>0</v>
      </c>
      <c r="Y1168" s="142" t="b">
        <f>COUNT(SEARCH({"а";"б";"в";"г";"д";"е";"ё";"ж";"з";"и";"й";"к";"л";"м";"н";"о";"п";"р";"с";"т";"у";"ф";"х";"ц";"ч";"ш";"щ";"ъ";"ы";"ь";"э";"ю";"я"},F1168))&gt;0</f>
        <v>0</v>
      </c>
      <c r="Z1168" s="142" t="b">
        <f>COUNT(SEARCH({"а";"б";"в";"г";"д";"е";"ё";"ж";"з";"и";"й";"к";"л";"м";"н";"о";"п";"р";"с";"т";"у";"ф";"х";"ц";"ч";"ш";"щ";"ъ";"ы";"ь";"э";"ю";"я"},K1168))&gt;0</f>
        <v>0</v>
      </c>
      <c r="AA1168" s="142" t="b">
        <f>COUNT(SEARCH({"а";"б";"в";"г";"д";"е";"ё";"ж";"з";"и";"й";"к";"л";"м";"н";"о";"п";"р";"с";"т";"у";"ф";"х";"ц";"ч";"ш";"щ";"ъ";"ы";"ь";"э";"ю";"я"},L1168))&gt;0</f>
        <v>0</v>
      </c>
      <c r="AB1168" s="142" t="b">
        <f>COUNT(SEARCH({"а";"б";"в";"г";"д";"е";"ё";"ж";"з";"и";"й";"к";"л";"м";"н";"о";"п";"р";"с";"т";"у";"ф";"х";"ц";"ч";"ш";"щ";"ъ";"ы";"ь";"э";"ю";"я"},I1168))&gt;0</f>
        <v>0</v>
      </c>
      <c r="AC1168" s="142" t="b">
        <f>COUNT(SEARCH({"а";"б";"в";"г";"д";"е";"ё";"ж";"з";"и";"й";"к";"л";"м";"н";"о";"п";"р";"с";"т";"у";"ф";"х";"ц";"ч";"ш";"щ";"ъ";"ы";"ь";"э";"ю";"я"},M1168))&gt;0</f>
        <v>0</v>
      </c>
      <c r="AD1168" s="27" t="b">
        <f t="shared" si="18"/>
        <v>1</v>
      </c>
      <c r="AE1168" s="289"/>
    </row>
    <row r="1169" spans="1:31" hidden="1">
      <c r="A1169" s="86" t="s">
        <v>285</v>
      </c>
      <c r="B1169" s="86"/>
      <c r="C1169" s="88" t="s">
        <v>4628</v>
      </c>
      <c r="D1169" s="312" t="s">
        <v>280</v>
      </c>
      <c r="E1169" s="114" t="s">
        <v>5008</v>
      </c>
      <c r="F1169" s="114" t="s">
        <v>18</v>
      </c>
      <c r="G1169" s="129"/>
      <c r="H1169" s="114" t="s">
        <v>456</v>
      </c>
      <c r="I1169" s="114" t="s">
        <v>19</v>
      </c>
      <c r="J1169" s="22" t="s">
        <v>5</v>
      </c>
      <c r="K1169" s="73"/>
      <c r="L1169" s="129"/>
      <c r="M1169" s="129"/>
      <c r="N1169" s="273"/>
      <c r="O1169" s="51" t="s">
        <v>401</v>
      </c>
      <c r="P1169" s="131"/>
      <c r="Q1169" s="131"/>
      <c r="R1169" s="129"/>
      <c r="S1169" s="129"/>
      <c r="T1169" s="129"/>
      <c r="U1169" s="289"/>
      <c r="V1169" s="289"/>
      <c r="W1169" s="289"/>
      <c r="X1169" s="142" t="b">
        <f>COUNT(SEARCH({"а";"б";"в";"г";"д";"е";"ё";"ж";"з";"и";"й";"к";"л";"м";"н";"о";"п";"р";"с";"т";"у";"ф";"х";"ц";"ч";"ш";"щ";"ъ";"ы";"ь";"э";"ю";"я"},E1169))&gt;0</f>
        <v>0</v>
      </c>
      <c r="Y1169" s="142" t="b">
        <f>COUNT(SEARCH({"а";"б";"в";"г";"д";"е";"ё";"ж";"з";"и";"й";"к";"л";"м";"н";"о";"п";"р";"с";"т";"у";"ф";"х";"ц";"ч";"ш";"щ";"ъ";"ы";"ь";"э";"ю";"я"},F1169))&gt;0</f>
        <v>0</v>
      </c>
      <c r="Z1169" s="142" t="b">
        <f>COUNT(SEARCH({"а";"б";"в";"г";"д";"е";"ё";"ж";"з";"и";"й";"к";"л";"м";"н";"о";"п";"р";"с";"т";"у";"ф";"х";"ц";"ч";"ш";"щ";"ъ";"ы";"ь";"э";"ю";"я"},K1169))&gt;0</f>
        <v>0</v>
      </c>
      <c r="AA1169" s="142" t="b">
        <f>COUNT(SEARCH({"а";"б";"в";"г";"д";"е";"ё";"ж";"з";"и";"й";"к";"л";"м";"н";"о";"п";"р";"с";"т";"у";"ф";"х";"ц";"ч";"ш";"щ";"ъ";"ы";"ь";"э";"ю";"я"},L1169))&gt;0</f>
        <v>0</v>
      </c>
      <c r="AB1169" s="142" t="b">
        <f>COUNT(SEARCH({"а";"б";"в";"г";"д";"е";"ё";"ж";"з";"и";"й";"к";"л";"м";"н";"о";"п";"р";"с";"т";"у";"ф";"х";"ц";"ч";"ш";"щ";"ъ";"ы";"ь";"э";"ю";"я"},I1169))&gt;0</f>
        <v>0</v>
      </c>
      <c r="AC1169" s="142" t="b">
        <f>COUNT(SEARCH({"а";"б";"в";"г";"д";"е";"ё";"ж";"з";"и";"й";"к";"л";"м";"н";"о";"п";"р";"с";"т";"у";"ф";"х";"ц";"ч";"ш";"щ";"ъ";"ы";"ь";"э";"ю";"я"},M1169))&gt;0</f>
        <v>0</v>
      </c>
      <c r="AD1169" s="27" t="b">
        <f t="shared" si="18"/>
        <v>1</v>
      </c>
      <c r="AE1169" s="289"/>
    </row>
    <row r="1170" spans="1:31" hidden="1">
      <c r="A1170" s="86" t="s">
        <v>285</v>
      </c>
      <c r="B1170" s="86"/>
      <c r="C1170" s="88" t="s">
        <v>4628</v>
      </c>
      <c r="D1170" s="312" t="s">
        <v>280</v>
      </c>
      <c r="E1170" s="114" t="s">
        <v>5008</v>
      </c>
      <c r="F1170" s="114" t="s">
        <v>21</v>
      </c>
      <c r="G1170" s="129"/>
      <c r="H1170" s="114" t="s">
        <v>402</v>
      </c>
      <c r="I1170" s="114" t="s">
        <v>19</v>
      </c>
      <c r="J1170" s="22" t="s">
        <v>5</v>
      </c>
      <c r="K1170" s="73"/>
      <c r="L1170" s="129"/>
      <c r="M1170" s="129"/>
      <c r="N1170" s="273"/>
      <c r="O1170" s="51" t="s">
        <v>519</v>
      </c>
      <c r="P1170" s="131"/>
      <c r="Q1170" s="131"/>
      <c r="R1170" s="129"/>
      <c r="S1170" s="129" t="s">
        <v>4</v>
      </c>
      <c r="T1170" s="129"/>
      <c r="U1170" s="289"/>
      <c r="V1170" s="289"/>
      <c r="W1170" s="289"/>
      <c r="X1170" s="142" t="b">
        <f>COUNT(SEARCH({"а";"б";"в";"г";"д";"е";"ё";"ж";"з";"и";"й";"к";"л";"м";"н";"о";"п";"р";"с";"т";"у";"ф";"х";"ц";"ч";"ш";"щ";"ъ";"ы";"ь";"э";"ю";"я"},E1170))&gt;0</f>
        <v>0</v>
      </c>
      <c r="Y1170" s="142" t="b">
        <f>COUNT(SEARCH({"а";"б";"в";"г";"д";"е";"ё";"ж";"з";"и";"й";"к";"л";"м";"н";"о";"п";"р";"с";"т";"у";"ф";"х";"ц";"ч";"ш";"щ";"ъ";"ы";"ь";"э";"ю";"я"},F1170))&gt;0</f>
        <v>0</v>
      </c>
      <c r="Z1170" s="142" t="b">
        <f>COUNT(SEARCH({"а";"б";"в";"г";"д";"е";"ё";"ж";"з";"и";"й";"к";"л";"м";"н";"о";"п";"р";"с";"т";"у";"ф";"х";"ц";"ч";"ш";"щ";"ъ";"ы";"ь";"э";"ю";"я"},K1170))&gt;0</f>
        <v>0</v>
      </c>
      <c r="AA1170" s="142" t="b">
        <f>COUNT(SEARCH({"а";"б";"в";"г";"д";"е";"ё";"ж";"з";"и";"й";"к";"л";"м";"н";"о";"п";"р";"с";"т";"у";"ф";"х";"ц";"ч";"ш";"щ";"ъ";"ы";"ь";"э";"ю";"я"},L1170))&gt;0</f>
        <v>0</v>
      </c>
      <c r="AB1170" s="142" t="b">
        <f>COUNT(SEARCH({"а";"б";"в";"г";"д";"е";"ё";"ж";"з";"и";"й";"к";"л";"м";"н";"о";"п";"р";"с";"т";"у";"ф";"х";"ц";"ч";"ш";"щ";"ъ";"ы";"ь";"э";"ю";"я"},I1170))&gt;0</f>
        <v>0</v>
      </c>
      <c r="AC1170" s="142" t="b">
        <f>COUNT(SEARCH({"а";"б";"в";"г";"д";"е";"ё";"ж";"з";"и";"й";"к";"л";"м";"н";"о";"п";"р";"с";"т";"у";"ф";"х";"ц";"ч";"ш";"щ";"ъ";"ы";"ь";"э";"ю";"я"},M1170))&gt;0</f>
        <v>0</v>
      </c>
      <c r="AD1170" s="27" t="b">
        <f t="shared" si="18"/>
        <v>1</v>
      </c>
      <c r="AE1170" s="289"/>
    </row>
    <row r="1171" spans="1:31" hidden="1">
      <c r="A1171" s="86" t="s">
        <v>285</v>
      </c>
      <c r="B1171" s="86"/>
      <c r="C1171" s="88" t="s">
        <v>4628</v>
      </c>
      <c r="D1171" s="312" t="s">
        <v>280</v>
      </c>
      <c r="E1171" s="114" t="s">
        <v>5008</v>
      </c>
      <c r="F1171" s="114" t="s">
        <v>93</v>
      </c>
      <c r="G1171" s="96" t="s">
        <v>136</v>
      </c>
      <c r="H1171" s="114" t="s">
        <v>578</v>
      </c>
      <c r="I1171" s="114" t="s">
        <v>65</v>
      </c>
      <c r="J1171" s="22" t="s">
        <v>5</v>
      </c>
      <c r="K1171" s="133" t="s">
        <v>616</v>
      </c>
      <c r="L1171" s="129" t="s">
        <v>94</v>
      </c>
      <c r="M1171" s="114" t="s">
        <v>65</v>
      </c>
      <c r="N1171" s="273"/>
      <c r="O1171" s="51" t="s">
        <v>395</v>
      </c>
      <c r="P1171" s="131"/>
      <c r="Q1171" s="131"/>
      <c r="R1171" s="129"/>
      <c r="S1171" s="129" t="s">
        <v>4</v>
      </c>
      <c r="T1171" s="129" t="s">
        <v>276</v>
      </c>
      <c r="U1171" s="289"/>
      <c r="V1171" s="289"/>
      <c r="W1171" s="289"/>
      <c r="X1171" s="142" t="b">
        <f>COUNT(SEARCH({"а";"б";"в";"г";"д";"е";"ё";"ж";"з";"и";"й";"к";"л";"м";"н";"о";"п";"р";"с";"т";"у";"ф";"х";"ц";"ч";"ш";"щ";"ъ";"ы";"ь";"э";"ю";"я"},E1171))&gt;0</f>
        <v>0</v>
      </c>
      <c r="Y1171" s="142" t="b">
        <f>COUNT(SEARCH({"а";"б";"в";"г";"д";"е";"ё";"ж";"з";"и";"й";"к";"л";"м";"н";"о";"п";"р";"с";"т";"у";"ф";"х";"ц";"ч";"ш";"щ";"ъ";"ы";"ь";"э";"ю";"я"},F1171))&gt;0</f>
        <v>0</v>
      </c>
      <c r="Z1171" s="142" t="b">
        <f>COUNT(SEARCH({"а";"б";"в";"г";"д";"е";"ё";"ж";"з";"и";"й";"к";"л";"м";"н";"о";"п";"р";"с";"т";"у";"ф";"х";"ц";"ч";"ш";"щ";"ъ";"ы";"ь";"э";"ю";"я"},K1171))&gt;0</f>
        <v>0</v>
      </c>
      <c r="AA1171" s="142" t="b">
        <f>COUNT(SEARCH({"а";"б";"в";"г";"д";"е";"ё";"ж";"з";"и";"й";"к";"л";"м";"н";"о";"п";"р";"с";"т";"у";"ф";"х";"ц";"ч";"ш";"щ";"ъ";"ы";"ь";"э";"ю";"я"},L1171))&gt;0</f>
        <v>0</v>
      </c>
      <c r="AB1171" s="142" t="b">
        <f>COUNT(SEARCH({"а";"б";"в";"г";"д";"е";"ё";"ж";"з";"и";"й";"к";"л";"м";"н";"о";"п";"р";"с";"т";"у";"ф";"х";"ц";"ч";"ш";"щ";"ъ";"ы";"ь";"э";"ю";"я"},I1171))&gt;0</f>
        <v>0</v>
      </c>
      <c r="AC1171" s="142" t="b">
        <f>COUNT(SEARCH({"а";"б";"в";"г";"д";"е";"ё";"ж";"з";"и";"й";"к";"л";"м";"н";"о";"п";"р";"с";"т";"у";"ф";"х";"ц";"ч";"ш";"щ";"ъ";"ы";"ь";"э";"ю";"я"},M1171))&gt;0</f>
        <v>0</v>
      </c>
      <c r="AD1171" s="27" t="b">
        <f t="shared" si="18"/>
        <v>1</v>
      </c>
      <c r="AE1171" s="289"/>
    </row>
    <row r="1172" spans="1:31" ht="30" hidden="1">
      <c r="A1172" s="86" t="s">
        <v>9665</v>
      </c>
      <c r="B1172" s="86"/>
      <c r="C1172" s="88" t="s">
        <v>9664</v>
      </c>
      <c r="D1172" s="312">
        <v>1</v>
      </c>
      <c r="E1172" s="114" t="s">
        <v>4922</v>
      </c>
      <c r="F1172" s="122" t="s">
        <v>450</v>
      </c>
      <c r="G1172" s="24" t="s">
        <v>134</v>
      </c>
      <c r="H1172" s="114" t="s">
        <v>63</v>
      </c>
      <c r="I1172" s="114" t="s">
        <v>3</v>
      </c>
      <c r="J1172" s="22" t="s">
        <v>5</v>
      </c>
      <c r="K1172" s="73"/>
      <c r="L1172" s="129"/>
      <c r="M1172" s="129"/>
      <c r="N1172" s="273"/>
      <c r="O1172" s="51" t="s">
        <v>452</v>
      </c>
      <c r="P1172" s="141" t="s">
        <v>5272</v>
      </c>
      <c r="Q1172" s="131" t="s">
        <v>1247</v>
      </c>
      <c r="R1172" s="129"/>
      <c r="S1172" s="114" t="s">
        <v>455</v>
      </c>
      <c r="T1172" s="129"/>
      <c r="U1172" s="289"/>
      <c r="V1172" s="289"/>
      <c r="W1172" s="289"/>
      <c r="X1172" s="142" t="b">
        <f>COUNT(SEARCH({"а";"б";"в";"г";"д";"е";"ё";"ж";"з";"и";"й";"к";"л";"м";"н";"о";"п";"р";"с";"т";"у";"ф";"х";"ц";"ч";"ш";"щ";"ъ";"ы";"ь";"э";"ю";"я"},E1172))&gt;0</f>
        <v>0</v>
      </c>
      <c r="Y1172" s="142" t="b">
        <f>COUNT(SEARCH({"а";"б";"в";"г";"д";"е";"ё";"ж";"з";"и";"й";"к";"л";"м";"н";"о";"п";"р";"с";"т";"у";"ф";"х";"ц";"ч";"ш";"щ";"ъ";"ы";"ь";"э";"ю";"я"},F1172))&gt;0</f>
        <v>0</v>
      </c>
      <c r="Z1172" s="142" t="b">
        <f>COUNT(SEARCH({"а";"б";"в";"г";"д";"е";"ё";"ж";"з";"и";"й";"к";"л";"м";"н";"о";"п";"р";"с";"т";"у";"ф";"х";"ц";"ч";"ш";"щ";"ъ";"ы";"ь";"э";"ю";"я"},K1172))&gt;0</f>
        <v>0</v>
      </c>
      <c r="AA1172" s="142" t="b">
        <f>COUNT(SEARCH({"а";"б";"в";"г";"д";"е";"ё";"ж";"з";"и";"й";"к";"л";"м";"н";"о";"п";"р";"с";"т";"у";"ф";"х";"ц";"ч";"ш";"щ";"ъ";"ы";"ь";"э";"ю";"я"},L1172))&gt;0</f>
        <v>0</v>
      </c>
      <c r="AB1172" s="142" t="b">
        <f>COUNT(SEARCH({"а";"б";"в";"г";"д";"е";"ё";"ж";"з";"и";"й";"к";"л";"м";"н";"о";"п";"р";"с";"т";"у";"ф";"х";"ц";"ч";"ш";"щ";"ъ";"ы";"ь";"э";"ю";"я"},I1172))&gt;0</f>
        <v>0</v>
      </c>
      <c r="AC1172" s="142" t="b">
        <f>COUNT(SEARCH({"а";"б";"в";"г";"д";"е";"ё";"ж";"з";"и";"й";"к";"л";"м";"н";"о";"п";"р";"с";"т";"у";"ф";"х";"ц";"ч";"ш";"щ";"ъ";"ы";"ь";"э";"ю";"я"},M1172))&gt;0</f>
        <v>0</v>
      </c>
      <c r="AD1172" s="27" t="b">
        <f t="shared" si="18"/>
        <v>1</v>
      </c>
      <c r="AE1172" s="289"/>
    </row>
    <row r="1173" spans="1:31" hidden="1">
      <c r="A1173" s="86" t="s">
        <v>9665</v>
      </c>
      <c r="B1173" s="86"/>
      <c r="C1173" s="88" t="s">
        <v>9664</v>
      </c>
      <c r="D1173" s="312">
        <v>1</v>
      </c>
      <c r="E1173" s="114" t="s">
        <v>4922</v>
      </c>
      <c r="F1173" s="124" t="s">
        <v>453</v>
      </c>
      <c r="G1173" s="124" t="s">
        <v>135</v>
      </c>
      <c r="H1173" s="23" t="s">
        <v>454</v>
      </c>
      <c r="I1173" s="124" t="s">
        <v>97</v>
      </c>
      <c r="J1173" s="23" t="s">
        <v>5</v>
      </c>
      <c r="K1173" s="75" t="s">
        <v>4923</v>
      </c>
      <c r="L1173" s="124" t="s">
        <v>73</v>
      </c>
      <c r="M1173" s="124" t="s">
        <v>70</v>
      </c>
      <c r="N1173" s="278"/>
      <c r="O1173" s="119" t="s">
        <v>440</v>
      </c>
      <c r="P1173" s="23"/>
      <c r="Q1173" s="23"/>
      <c r="R1173" s="124"/>
      <c r="S1173" s="23" t="s">
        <v>60</v>
      </c>
      <c r="T1173" s="124"/>
      <c r="U1173" s="289"/>
      <c r="V1173" s="289"/>
      <c r="W1173" s="289"/>
      <c r="X1173" s="142" t="b">
        <f>COUNT(SEARCH({"а";"б";"в";"г";"д";"е";"ё";"ж";"з";"и";"й";"к";"л";"м";"н";"о";"п";"р";"с";"т";"у";"ф";"х";"ц";"ч";"ш";"щ";"ъ";"ы";"ь";"э";"ю";"я"},E1173))&gt;0</f>
        <v>0</v>
      </c>
      <c r="Y1173" s="142" t="b">
        <f>COUNT(SEARCH({"а";"б";"в";"г";"д";"е";"ё";"ж";"з";"и";"й";"к";"л";"м";"н";"о";"п";"р";"с";"т";"у";"ф";"х";"ц";"ч";"ш";"щ";"ъ";"ы";"ь";"э";"ю";"я"},F1173))&gt;0</f>
        <v>0</v>
      </c>
      <c r="Z1173" s="142" t="b">
        <f>COUNT(SEARCH({"а";"б";"в";"г";"д";"е";"ё";"ж";"з";"и";"й";"к";"л";"м";"н";"о";"п";"р";"с";"т";"у";"ф";"х";"ц";"ч";"ш";"щ";"ъ";"ы";"ь";"э";"ю";"я"},K1173))&gt;0</f>
        <v>0</v>
      </c>
      <c r="AA1173" s="142" t="b">
        <f>COUNT(SEARCH({"а";"б";"в";"г";"д";"е";"ё";"ж";"з";"и";"й";"к";"л";"м";"н";"о";"п";"р";"с";"т";"у";"ф";"х";"ц";"ч";"ш";"щ";"ъ";"ы";"ь";"э";"ю";"я"},L1173))&gt;0</f>
        <v>0</v>
      </c>
      <c r="AB1173" s="142" t="b">
        <f>COUNT(SEARCH({"а";"б";"в";"г";"д";"е";"ё";"ж";"з";"и";"й";"к";"л";"м";"н";"о";"п";"р";"с";"т";"у";"ф";"х";"ц";"ч";"ш";"щ";"ъ";"ы";"ь";"э";"ю";"я"},I1173))&gt;0</f>
        <v>0</v>
      </c>
      <c r="AC1173" s="142" t="b">
        <f>COUNT(SEARCH({"а";"б";"в";"г";"д";"е";"ё";"ж";"з";"и";"й";"к";"л";"м";"н";"о";"п";"р";"с";"т";"у";"ф";"х";"ц";"ч";"ш";"щ";"ъ";"ы";"ь";"э";"ю";"я"},M1173))&gt;0</f>
        <v>0</v>
      </c>
      <c r="AD1173" s="27" t="b">
        <f t="shared" si="18"/>
        <v>1</v>
      </c>
      <c r="AE1173" s="289"/>
    </row>
    <row r="1174" spans="1:31" hidden="1">
      <c r="A1174" s="86" t="s">
        <v>9665</v>
      </c>
      <c r="B1174" s="86"/>
      <c r="C1174" s="88" t="s">
        <v>9664</v>
      </c>
      <c r="D1174" s="312">
        <v>1</v>
      </c>
      <c r="E1174" s="114" t="s">
        <v>4922</v>
      </c>
      <c r="F1174" s="114" t="s">
        <v>14</v>
      </c>
      <c r="G1174" s="129"/>
      <c r="H1174" s="114" t="s">
        <v>13</v>
      </c>
      <c r="I1174" s="114" t="s">
        <v>15</v>
      </c>
      <c r="J1174" s="22" t="s">
        <v>5</v>
      </c>
      <c r="K1174" s="73"/>
      <c r="L1174" s="129"/>
      <c r="M1174" s="129"/>
      <c r="N1174" s="273"/>
      <c r="O1174" s="51" t="s">
        <v>13</v>
      </c>
      <c r="P1174" s="131"/>
      <c r="Q1174" s="131"/>
      <c r="R1174" s="129"/>
      <c r="S1174" s="114"/>
      <c r="T1174" s="129"/>
      <c r="U1174" s="289"/>
      <c r="V1174" s="289"/>
      <c r="W1174" s="289"/>
      <c r="X1174" s="142" t="b">
        <f>COUNT(SEARCH({"а";"б";"в";"г";"д";"е";"ё";"ж";"з";"и";"й";"к";"л";"м";"н";"о";"п";"р";"с";"т";"у";"ф";"х";"ц";"ч";"ш";"щ";"ъ";"ы";"ь";"э";"ю";"я"},E1174))&gt;0</f>
        <v>0</v>
      </c>
      <c r="Y1174" s="142" t="b">
        <f>COUNT(SEARCH({"а";"б";"в";"г";"д";"е";"ё";"ж";"з";"и";"й";"к";"л";"м";"н";"о";"п";"р";"с";"т";"у";"ф";"х";"ц";"ч";"ш";"щ";"ъ";"ы";"ь";"э";"ю";"я"},F1174))&gt;0</f>
        <v>0</v>
      </c>
      <c r="Z1174" s="142" t="b">
        <f>COUNT(SEARCH({"а";"б";"в";"г";"д";"е";"ё";"ж";"з";"и";"й";"к";"л";"м";"н";"о";"п";"р";"с";"т";"у";"ф";"х";"ц";"ч";"ш";"щ";"ъ";"ы";"ь";"э";"ю";"я"},K1174))&gt;0</f>
        <v>0</v>
      </c>
      <c r="AA1174" s="142" t="b">
        <f>COUNT(SEARCH({"а";"б";"в";"г";"д";"е";"ё";"ж";"з";"и";"й";"к";"л";"м";"н";"о";"п";"р";"с";"т";"у";"ф";"х";"ц";"ч";"ш";"щ";"ъ";"ы";"ь";"э";"ю";"я"},L1174))&gt;0</f>
        <v>0</v>
      </c>
      <c r="AB1174" s="142" t="b">
        <f>COUNT(SEARCH({"а";"б";"в";"г";"д";"е";"ё";"ж";"з";"и";"й";"к";"л";"м";"н";"о";"п";"р";"с";"т";"у";"ф";"х";"ц";"ч";"ш";"щ";"ъ";"ы";"ь";"э";"ю";"я"},I1174))&gt;0</f>
        <v>0</v>
      </c>
      <c r="AC1174" s="142" t="b">
        <f>COUNT(SEARCH({"а";"б";"в";"г";"д";"е";"ё";"ж";"з";"и";"й";"к";"л";"м";"н";"о";"п";"р";"с";"т";"у";"ф";"х";"ц";"ч";"ш";"щ";"ъ";"ы";"ь";"э";"ю";"я"},M1174))&gt;0</f>
        <v>0</v>
      </c>
      <c r="AD1174" s="27" t="b">
        <f t="shared" si="18"/>
        <v>1</v>
      </c>
      <c r="AE1174" s="289"/>
    </row>
    <row r="1175" spans="1:31" hidden="1">
      <c r="A1175" s="86" t="s">
        <v>9665</v>
      </c>
      <c r="B1175" s="86"/>
      <c r="C1175" s="88" t="s">
        <v>9664</v>
      </c>
      <c r="D1175" s="312">
        <v>1</v>
      </c>
      <c r="E1175" s="114" t="s">
        <v>4922</v>
      </c>
      <c r="F1175" s="114" t="s">
        <v>8</v>
      </c>
      <c r="G1175" s="129"/>
      <c r="H1175" s="114" t="s">
        <v>67</v>
      </c>
      <c r="I1175" s="114" t="s">
        <v>97</v>
      </c>
      <c r="J1175" s="22" t="s">
        <v>5</v>
      </c>
      <c r="K1175" s="73"/>
      <c r="L1175" s="90"/>
      <c r="M1175" s="129"/>
      <c r="N1175" s="279" t="s">
        <v>446</v>
      </c>
      <c r="O1175" s="51" t="s">
        <v>447</v>
      </c>
      <c r="P1175" s="131"/>
      <c r="Q1175" s="131"/>
      <c r="R1175" s="129"/>
      <c r="S1175" s="114" t="s">
        <v>398</v>
      </c>
      <c r="T1175" s="129"/>
      <c r="U1175" s="289"/>
      <c r="V1175" s="289"/>
      <c r="W1175" s="289"/>
      <c r="X1175" s="142" t="b">
        <f>COUNT(SEARCH({"а";"б";"в";"г";"д";"е";"ё";"ж";"з";"и";"й";"к";"л";"м";"н";"о";"п";"р";"с";"т";"у";"ф";"х";"ц";"ч";"ш";"щ";"ъ";"ы";"ь";"э";"ю";"я"},E1175))&gt;0</f>
        <v>0</v>
      </c>
      <c r="Y1175" s="142" t="b">
        <f>COUNT(SEARCH({"а";"б";"в";"г";"д";"е";"ё";"ж";"з";"и";"й";"к";"л";"м";"н";"о";"п";"р";"с";"т";"у";"ф";"х";"ц";"ч";"ш";"щ";"ъ";"ы";"ь";"э";"ю";"я"},F1175))&gt;0</f>
        <v>0</v>
      </c>
      <c r="Z1175" s="142" t="b">
        <f>COUNT(SEARCH({"а";"б";"в";"г";"д";"е";"ё";"ж";"з";"и";"й";"к";"л";"м";"н";"о";"п";"р";"с";"т";"у";"ф";"х";"ц";"ч";"ш";"щ";"ъ";"ы";"ь";"э";"ю";"я"},K1175))&gt;0</f>
        <v>0</v>
      </c>
      <c r="AA1175" s="142" t="b">
        <f>COUNT(SEARCH({"а";"б";"в";"г";"д";"е";"ё";"ж";"з";"и";"й";"к";"л";"м";"н";"о";"п";"р";"с";"т";"у";"ф";"х";"ц";"ч";"ш";"щ";"ъ";"ы";"ь";"э";"ю";"я"},L1175))&gt;0</f>
        <v>0</v>
      </c>
      <c r="AB1175" s="142" t="b">
        <f>COUNT(SEARCH({"а";"б";"в";"г";"д";"е";"ё";"ж";"з";"и";"й";"к";"л";"м";"н";"о";"п";"р";"с";"т";"у";"ф";"х";"ц";"ч";"ш";"щ";"ъ";"ы";"ь";"э";"ю";"я"},I1175))&gt;0</f>
        <v>0</v>
      </c>
      <c r="AC1175" s="142" t="b">
        <f>COUNT(SEARCH({"а";"б";"в";"г";"д";"е";"ё";"ж";"з";"и";"й";"к";"л";"м";"н";"о";"п";"р";"с";"т";"у";"ф";"х";"ц";"ч";"ш";"щ";"ъ";"ы";"ь";"э";"ю";"я"},M1175))&gt;0</f>
        <v>0</v>
      </c>
      <c r="AD1175" s="27" t="b">
        <f t="shared" si="18"/>
        <v>1</v>
      </c>
      <c r="AE1175" s="289"/>
    </row>
    <row r="1176" spans="1:31" ht="30" hidden="1">
      <c r="A1176" s="86" t="s">
        <v>9665</v>
      </c>
      <c r="B1176" s="86"/>
      <c r="C1176" s="88" t="s">
        <v>9664</v>
      </c>
      <c r="D1176" s="312">
        <v>1</v>
      </c>
      <c r="E1176" s="114" t="s">
        <v>4922</v>
      </c>
      <c r="F1176" s="114" t="s">
        <v>12</v>
      </c>
      <c r="G1176" s="129"/>
      <c r="H1176" s="114" t="s">
        <v>400</v>
      </c>
      <c r="I1176" s="114" t="s">
        <v>3</v>
      </c>
      <c r="J1176" s="22" t="s">
        <v>5</v>
      </c>
      <c r="K1176" s="73"/>
      <c r="L1176" s="90"/>
      <c r="M1176" s="129"/>
      <c r="N1176" s="273"/>
      <c r="O1176" s="51" t="s">
        <v>66</v>
      </c>
      <c r="P1176" s="131"/>
      <c r="Q1176" s="131"/>
      <c r="R1176" s="129"/>
      <c r="S1176" s="114" t="s">
        <v>4</v>
      </c>
      <c r="T1176" s="129"/>
      <c r="U1176" s="289"/>
      <c r="V1176" s="289"/>
      <c r="W1176" s="289"/>
      <c r="X1176" s="142" t="b">
        <f>COUNT(SEARCH({"а";"б";"в";"г";"д";"е";"ё";"ж";"з";"и";"й";"к";"л";"м";"н";"о";"п";"р";"с";"т";"у";"ф";"х";"ц";"ч";"ш";"щ";"ъ";"ы";"ь";"э";"ю";"я"},E1176))&gt;0</f>
        <v>0</v>
      </c>
      <c r="Y1176" s="142" t="b">
        <f>COUNT(SEARCH({"а";"б";"в";"г";"д";"е";"ё";"ж";"з";"и";"й";"к";"л";"м";"н";"о";"п";"р";"с";"т";"у";"ф";"х";"ц";"ч";"ш";"щ";"ъ";"ы";"ь";"э";"ю";"я"},F1176))&gt;0</f>
        <v>0</v>
      </c>
      <c r="Z1176" s="142" t="b">
        <f>COUNT(SEARCH({"а";"б";"в";"г";"д";"е";"ё";"ж";"з";"и";"й";"к";"л";"м";"н";"о";"п";"р";"с";"т";"у";"ф";"х";"ц";"ч";"ш";"щ";"ъ";"ы";"ь";"э";"ю";"я"},K1176))&gt;0</f>
        <v>0</v>
      </c>
      <c r="AA1176" s="142" t="b">
        <f>COUNT(SEARCH({"а";"б";"в";"г";"д";"е";"ё";"ж";"з";"и";"й";"к";"л";"м";"н";"о";"п";"р";"с";"т";"у";"ф";"х";"ц";"ч";"ш";"щ";"ъ";"ы";"ь";"э";"ю";"я"},L1176))&gt;0</f>
        <v>0</v>
      </c>
      <c r="AB1176" s="142" t="b">
        <f>COUNT(SEARCH({"а";"б";"в";"г";"д";"е";"ё";"ж";"з";"и";"й";"к";"л";"м";"н";"о";"п";"р";"с";"т";"у";"ф";"х";"ц";"ч";"ш";"щ";"ъ";"ы";"ь";"э";"ю";"я"},I1176))&gt;0</f>
        <v>0</v>
      </c>
      <c r="AC1176" s="142" t="b">
        <f>COUNT(SEARCH({"а";"б";"в";"г";"д";"е";"ё";"ж";"з";"и";"й";"к";"л";"м";"н";"о";"п";"р";"с";"т";"у";"ф";"х";"ц";"ч";"ш";"щ";"ъ";"ы";"ь";"э";"ю";"я"},M1176))&gt;0</f>
        <v>0</v>
      </c>
      <c r="AD1176" s="27" t="b">
        <f t="shared" si="18"/>
        <v>1</v>
      </c>
      <c r="AE1176" s="289"/>
    </row>
    <row r="1177" spans="1:31" hidden="1">
      <c r="A1177" s="86" t="s">
        <v>9665</v>
      </c>
      <c r="B1177" s="86"/>
      <c r="C1177" s="88" t="s">
        <v>9664</v>
      </c>
      <c r="D1177" s="312">
        <v>1</v>
      </c>
      <c r="E1177" s="114" t="s">
        <v>4922</v>
      </c>
      <c r="F1177" s="114" t="s">
        <v>18</v>
      </c>
      <c r="G1177" s="129"/>
      <c r="H1177" s="114" t="s">
        <v>456</v>
      </c>
      <c r="I1177" s="114" t="s">
        <v>19</v>
      </c>
      <c r="J1177" s="22" t="s">
        <v>5</v>
      </c>
      <c r="K1177" s="73"/>
      <c r="L1177" s="90"/>
      <c r="M1177" s="129"/>
      <c r="N1177" s="273"/>
      <c r="O1177" s="51" t="s">
        <v>401</v>
      </c>
      <c r="P1177" s="131"/>
      <c r="Q1177" s="131"/>
      <c r="R1177" s="129"/>
      <c r="S1177" s="114"/>
      <c r="T1177" s="129"/>
      <c r="U1177" s="289"/>
      <c r="V1177" s="289"/>
      <c r="W1177" s="289"/>
      <c r="X1177" s="142" t="b">
        <f>COUNT(SEARCH({"а";"б";"в";"г";"д";"е";"ё";"ж";"з";"и";"й";"к";"л";"м";"н";"о";"п";"р";"с";"т";"у";"ф";"х";"ц";"ч";"ш";"щ";"ъ";"ы";"ь";"э";"ю";"я"},E1177))&gt;0</f>
        <v>0</v>
      </c>
      <c r="Y1177" s="142" t="b">
        <f>COUNT(SEARCH({"а";"б";"в";"г";"д";"е";"ё";"ж";"з";"и";"й";"к";"л";"м";"н";"о";"п";"р";"с";"т";"у";"ф";"х";"ц";"ч";"ш";"щ";"ъ";"ы";"ь";"э";"ю";"я"},F1177))&gt;0</f>
        <v>0</v>
      </c>
      <c r="Z1177" s="142" t="b">
        <f>COUNT(SEARCH({"а";"б";"в";"г";"д";"е";"ё";"ж";"з";"и";"й";"к";"л";"м";"н";"о";"п";"р";"с";"т";"у";"ф";"х";"ц";"ч";"ш";"щ";"ъ";"ы";"ь";"э";"ю";"я"},K1177))&gt;0</f>
        <v>0</v>
      </c>
      <c r="AA1177" s="142" t="b">
        <f>COUNT(SEARCH({"а";"б";"в";"г";"д";"е";"ё";"ж";"з";"и";"й";"к";"л";"м";"н";"о";"п";"р";"с";"т";"у";"ф";"х";"ц";"ч";"ш";"щ";"ъ";"ы";"ь";"э";"ю";"я"},L1177))&gt;0</f>
        <v>0</v>
      </c>
      <c r="AB1177" s="142" t="b">
        <f>COUNT(SEARCH({"а";"б";"в";"г";"д";"е";"ё";"ж";"з";"и";"й";"к";"л";"м";"н";"о";"п";"р";"с";"т";"у";"ф";"х";"ц";"ч";"ш";"щ";"ъ";"ы";"ь";"э";"ю";"я"},I1177))&gt;0</f>
        <v>0</v>
      </c>
      <c r="AC1177" s="142" t="b">
        <f>COUNT(SEARCH({"а";"б";"в";"г";"д";"е";"ё";"ж";"з";"и";"й";"к";"л";"м";"н";"о";"п";"р";"с";"т";"у";"ф";"х";"ц";"ч";"ш";"щ";"ъ";"ы";"ь";"э";"ю";"я"},M1177))&gt;0</f>
        <v>0</v>
      </c>
      <c r="AD1177" s="27" t="b">
        <f t="shared" si="18"/>
        <v>1</v>
      </c>
      <c r="AE1177" s="289"/>
    </row>
    <row r="1178" spans="1:31" hidden="1">
      <c r="A1178" s="86" t="s">
        <v>9665</v>
      </c>
      <c r="B1178" s="86"/>
      <c r="C1178" s="88" t="s">
        <v>9664</v>
      </c>
      <c r="D1178" s="312">
        <v>1</v>
      </c>
      <c r="E1178" s="114" t="s">
        <v>4922</v>
      </c>
      <c r="F1178" s="114" t="s">
        <v>21</v>
      </c>
      <c r="G1178" s="129"/>
      <c r="H1178" s="114" t="s">
        <v>402</v>
      </c>
      <c r="I1178" s="114" t="s">
        <v>19</v>
      </c>
      <c r="J1178" s="22" t="s">
        <v>5</v>
      </c>
      <c r="K1178" s="73"/>
      <c r="L1178" s="90"/>
      <c r="M1178" s="129"/>
      <c r="N1178" s="273"/>
      <c r="O1178" s="51" t="s">
        <v>519</v>
      </c>
      <c r="P1178" s="131"/>
      <c r="Q1178" s="131"/>
      <c r="R1178" s="129"/>
      <c r="S1178" s="22" t="s">
        <v>4</v>
      </c>
      <c r="T1178" s="129"/>
      <c r="U1178" s="289"/>
      <c r="V1178" s="289"/>
      <c r="W1178" s="289"/>
      <c r="X1178" s="142" t="b">
        <f>COUNT(SEARCH({"а";"б";"в";"г";"д";"е";"ё";"ж";"з";"и";"й";"к";"л";"м";"н";"о";"п";"р";"с";"т";"у";"ф";"х";"ц";"ч";"ш";"щ";"ъ";"ы";"ь";"э";"ю";"я"},E1178))&gt;0</f>
        <v>0</v>
      </c>
      <c r="Y1178" s="142" t="b">
        <f>COUNT(SEARCH({"а";"б";"в";"г";"д";"е";"ё";"ж";"з";"и";"й";"к";"л";"м";"н";"о";"п";"р";"с";"т";"у";"ф";"х";"ц";"ч";"ш";"щ";"ъ";"ы";"ь";"э";"ю";"я"},F1178))&gt;0</f>
        <v>0</v>
      </c>
      <c r="Z1178" s="142" t="b">
        <f>COUNT(SEARCH({"а";"б";"в";"г";"д";"е";"ё";"ж";"з";"и";"й";"к";"л";"м";"н";"о";"п";"р";"с";"т";"у";"ф";"х";"ц";"ч";"ш";"щ";"ъ";"ы";"ь";"э";"ю";"я"},K1178))&gt;0</f>
        <v>0</v>
      </c>
      <c r="AA1178" s="142" t="b">
        <f>COUNT(SEARCH({"а";"б";"в";"г";"д";"е";"ё";"ж";"з";"и";"й";"к";"л";"м";"н";"о";"п";"р";"с";"т";"у";"ф";"х";"ц";"ч";"ш";"щ";"ъ";"ы";"ь";"э";"ю";"я"},L1178))&gt;0</f>
        <v>0</v>
      </c>
      <c r="AB1178" s="142" t="b">
        <f>COUNT(SEARCH({"а";"б";"в";"г";"д";"е";"ё";"ж";"з";"и";"й";"к";"л";"м";"н";"о";"п";"р";"с";"т";"у";"ф";"х";"ц";"ч";"ш";"щ";"ъ";"ы";"ь";"э";"ю";"я"},I1178))&gt;0</f>
        <v>0</v>
      </c>
      <c r="AC1178" s="142" t="b">
        <f>COUNT(SEARCH({"а";"б";"в";"г";"д";"е";"ё";"ж";"з";"и";"й";"к";"л";"м";"н";"о";"п";"р";"с";"т";"у";"ф";"х";"ц";"ч";"ш";"щ";"ъ";"ы";"ь";"э";"ю";"я"},M1178))&gt;0</f>
        <v>0</v>
      </c>
      <c r="AD1178" s="27" t="b">
        <f t="shared" si="18"/>
        <v>1</v>
      </c>
      <c r="AE1178" s="289"/>
    </row>
    <row r="1179" spans="1:31" hidden="1">
      <c r="A1179" s="86" t="s">
        <v>9665</v>
      </c>
      <c r="B1179" s="86"/>
      <c r="C1179" s="88" t="s">
        <v>9664</v>
      </c>
      <c r="D1179" s="312">
        <v>1</v>
      </c>
      <c r="E1179" s="114" t="s">
        <v>4922</v>
      </c>
      <c r="F1179" s="114" t="s">
        <v>93</v>
      </c>
      <c r="G1179" s="96" t="s">
        <v>136</v>
      </c>
      <c r="H1179" s="114" t="s">
        <v>578</v>
      </c>
      <c r="I1179" s="114" t="s">
        <v>65</v>
      </c>
      <c r="J1179" s="22" t="s">
        <v>5</v>
      </c>
      <c r="K1179" s="73" t="s">
        <v>4923</v>
      </c>
      <c r="L1179" s="129" t="s">
        <v>94</v>
      </c>
      <c r="M1179" s="114" t="s">
        <v>65</v>
      </c>
      <c r="N1179" s="273"/>
      <c r="O1179" s="51" t="s">
        <v>395</v>
      </c>
      <c r="P1179" s="131"/>
      <c r="Q1179" s="131"/>
      <c r="R1179" s="129"/>
      <c r="S1179" s="114" t="s">
        <v>4</v>
      </c>
      <c r="T1179" s="129" t="s">
        <v>276</v>
      </c>
      <c r="U1179" s="289"/>
      <c r="V1179" s="289"/>
      <c r="W1179" s="289"/>
      <c r="X1179" s="142" t="b">
        <f>COUNT(SEARCH({"а";"б";"в";"г";"д";"е";"ё";"ж";"з";"и";"й";"к";"л";"м";"н";"о";"п";"р";"с";"т";"у";"ф";"х";"ц";"ч";"ш";"щ";"ъ";"ы";"ь";"э";"ю";"я"},E1179))&gt;0</f>
        <v>0</v>
      </c>
      <c r="Y1179" s="142" t="b">
        <f>COUNT(SEARCH({"а";"б";"в";"г";"д";"е";"ё";"ж";"з";"и";"й";"к";"л";"м";"н";"о";"п";"р";"с";"т";"у";"ф";"х";"ц";"ч";"ш";"щ";"ъ";"ы";"ь";"э";"ю";"я"},F1179))&gt;0</f>
        <v>0</v>
      </c>
      <c r="Z1179" s="142" t="b">
        <f>COUNT(SEARCH({"а";"б";"в";"г";"д";"е";"ё";"ж";"з";"и";"й";"к";"л";"м";"н";"о";"п";"р";"с";"т";"у";"ф";"х";"ц";"ч";"ш";"щ";"ъ";"ы";"ь";"э";"ю";"я"},K1179))&gt;0</f>
        <v>0</v>
      </c>
      <c r="AA1179" s="142" t="b">
        <f>COUNT(SEARCH({"а";"б";"в";"г";"д";"е";"ё";"ж";"з";"и";"й";"к";"л";"м";"н";"о";"п";"р";"с";"т";"у";"ф";"х";"ц";"ч";"ш";"щ";"ъ";"ы";"ь";"э";"ю";"я"},L1179))&gt;0</f>
        <v>0</v>
      </c>
      <c r="AB1179" s="142" t="b">
        <f>COUNT(SEARCH({"а";"б";"в";"г";"д";"е";"ё";"ж";"з";"и";"й";"к";"л";"м";"н";"о";"п";"р";"с";"т";"у";"ф";"х";"ц";"ч";"ш";"щ";"ъ";"ы";"ь";"э";"ю";"я"},I1179))&gt;0</f>
        <v>0</v>
      </c>
      <c r="AC1179" s="142" t="b">
        <f>COUNT(SEARCH({"а";"б";"в";"г";"д";"е";"ё";"ж";"з";"и";"й";"к";"л";"м";"н";"о";"п";"р";"с";"т";"у";"ф";"х";"ц";"ч";"ш";"щ";"ъ";"ы";"ь";"э";"ю";"я"},M1179))&gt;0</f>
        <v>0</v>
      </c>
      <c r="AD1179" s="27" t="b">
        <f t="shared" si="18"/>
        <v>1</v>
      </c>
      <c r="AE1179" s="289"/>
    </row>
    <row r="1180" spans="1:31" hidden="1">
      <c r="A1180" s="86" t="s">
        <v>9665</v>
      </c>
      <c r="B1180" s="86"/>
      <c r="C1180" s="88" t="s">
        <v>9664</v>
      </c>
      <c r="D1180" s="312">
        <v>1</v>
      </c>
      <c r="E1180" s="114" t="s">
        <v>4922</v>
      </c>
      <c r="F1180" s="114" t="s">
        <v>1334</v>
      </c>
      <c r="G1180" s="129"/>
      <c r="H1180" s="114" t="s">
        <v>1335</v>
      </c>
      <c r="I1180" s="114" t="s">
        <v>97</v>
      </c>
      <c r="J1180" s="22" t="s">
        <v>23</v>
      </c>
      <c r="K1180" s="73" t="s">
        <v>4923</v>
      </c>
      <c r="L1180" s="129" t="s">
        <v>1334</v>
      </c>
      <c r="M1180" s="114" t="s">
        <v>469</v>
      </c>
      <c r="N1180" s="273"/>
      <c r="O1180" s="51" t="s">
        <v>395</v>
      </c>
      <c r="P1180" s="131"/>
      <c r="Q1180" s="131"/>
      <c r="R1180" s="129"/>
      <c r="S1180" s="114"/>
      <c r="T1180" s="129"/>
      <c r="U1180" s="289"/>
      <c r="V1180" s="289"/>
      <c r="W1180" s="289"/>
      <c r="X1180" s="142" t="b">
        <f>COUNT(SEARCH({"а";"б";"в";"г";"д";"е";"ё";"ж";"з";"и";"й";"к";"л";"м";"н";"о";"п";"р";"с";"т";"у";"ф";"х";"ц";"ч";"ш";"щ";"ъ";"ы";"ь";"э";"ю";"я"},E1180))&gt;0</f>
        <v>0</v>
      </c>
      <c r="Y1180" s="142" t="b">
        <f>COUNT(SEARCH({"а";"б";"в";"г";"д";"е";"ё";"ж";"з";"и";"й";"к";"л";"м";"н";"о";"п";"р";"с";"т";"у";"ф";"х";"ц";"ч";"ш";"щ";"ъ";"ы";"ь";"э";"ю";"я"},F1180))&gt;0</f>
        <v>0</v>
      </c>
      <c r="Z1180" s="142" t="b">
        <f>COUNT(SEARCH({"а";"б";"в";"г";"д";"е";"ё";"ж";"з";"и";"й";"к";"л";"м";"н";"о";"п";"р";"с";"т";"у";"ф";"х";"ц";"ч";"ш";"щ";"ъ";"ы";"ь";"э";"ю";"я"},K1180))&gt;0</f>
        <v>0</v>
      </c>
      <c r="AA1180" s="142" t="b">
        <f>COUNT(SEARCH({"а";"б";"в";"г";"д";"е";"ё";"ж";"з";"и";"й";"к";"л";"м";"н";"о";"п";"р";"с";"т";"у";"ф";"х";"ц";"ч";"ш";"щ";"ъ";"ы";"ь";"э";"ю";"я"},L1180))&gt;0</f>
        <v>0</v>
      </c>
      <c r="AB1180" s="142" t="b">
        <f>COUNT(SEARCH({"а";"б";"в";"г";"д";"е";"ё";"ж";"з";"и";"й";"к";"л";"м";"н";"о";"п";"р";"с";"т";"у";"ф";"х";"ц";"ч";"ш";"щ";"ъ";"ы";"ь";"э";"ю";"я"},I1180))&gt;0</f>
        <v>0</v>
      </c>
      <c r="AC1180" s="142" t="b">
        <f>COUNT(SEARCH({"а";"б";"в";"г";"д";"е";"ё";"ж";"з";"и";"й";"к";"л";"м";"н";"о";"п";"р";"с";"т";"у";"ф";"х";"ц";"ч";"ш";"щ";"ъ";"ы";"ь";"э";"ю";"я"},M1180))&gt;0</f>
        <v>0</v>
      </c>
      <c r="AD1180" s="27" t="b">
        <f t="shared" si="18"/>
        <v>1</v>
      </c>
      <c r="AE1180" s="289"/>
    </row>
    <row r="1181" spans="1:31" hidden="1">
      <c r="A1181" s="86" t="s">
        <v>9665</v>
      </c>
      <c r="B1181" s="86"/>
      <c r="C1181" s="88" t="s">
        <v>9664</v>
      </c>
      <c r="D1181" s="312">
        <v>1</v>
      </c>
      <c r="E1181" s="114" t="s">
        <v>4922</v>
      </c>
      <c r="F1181" s="114" t="s">
        <v>1336</v>
      </c>
      <c r="G1181" s="129"/>
      <c r="H1181" s="114" t="s">
        <v>1338</v>
      </c>
      <c r="I1181" s="114" t="s">
        <v>97</v>
      </c>
      <c r="J1181" s="22" t="s">
        <v>23</v>
      </c>
      <c r="K1181" s="73" t="s">
        <v>4923</v>
      </c>
      <c r="L1181" s="129" t="s">
        <v>4926</v>
      </c>
      <c r="M1181" s="114" t="s">
        <v>70</v>
      </c>
      <c r="N1181" s="273"/>
      <c r="O1181" s="51" t="s">
        <v>440</v>
      </c>
      <c r="P1181" s="131"/>
      <c r="Q1181" s="131"/>
      <c r="R1181" s="129"/>
      <c r="S1181" s="22" t="s">
        <v>398</v>
      </c>
      <c r="T1181" s="129"/>
      <c r="U1181" s="289"/>
      <c r="V1181" s="289"/>
      <c r="W1181" s="289"/>
      <c r="X1181" s="142" t="b">
        <f>COUNT(SEARCH({"а";"б";"в";"г";"д";"е";"ё";"ж";"з";"и";"й";"к";"л";"м";"н";"о";"п";"р";"с";"т";"у";"ф";"х";"ц";"ч";"ш";"щ";"ъ";"ы";"ь";"э";"ю";"я"},E1181))&gt;0</f>
        <v>0</v>
      </c>
      <c r="Y1181" s="142" t="b">
        <f>COUNT(SEARCH({"а";"б";"в";"г";"д";"е";"ё";"ж";"з";"и";"й";"к";"л";"м";"н";"о";"п";"р";"с";"т";"у";"ф";"х";"ц";"ч";"ш";"щ";"ъ";"ы";"ь";"э";"ю";"я"},F1181))&gt;0</f>
        <v>0</v>
      </c>
      <c r="Z1181" s="142" t="b">
        <f>COUNT(SEARCH({"а";"б";"в";"г";"д";"е";"ё";"ж";"з";"и";"й";"к";"л";"м";"н";"о";"п";"р";"с";"т";"у";"ф";"х";"ц";"ч";"ш";"щ";"ъ";"ы";"ь";"э";"ю";"я"},K1181))&gt;0</f>
        <v>0</v>
      </c>
      <c r="AA1181" s="142" t="b">
        <f>COUNT(SEARCH({"а";"б";"в";"г";"д";"е";"ё";"ж";"з";"и";"й";"к";"л";"м";"н";"о";"п";"р";"с";"т";"у";"ф";"х";"ц";"ч";"ш";"щ";"ъ";"ы";"ь";"э";"ю";"я"},L1181))&gt;0</f>
        <v>0</v>
      </c>
      <c r="AB1181" s="142" t="b">
        <f>COUNT(SEARCH({"а";"б";"в";"г";"д";"е";"ё";"ж";"з";"и";"й";"к";"л";"м";"н";"о";"п";"р";"с";"т";"у";"ф";"х";"ц";"ч";"ш";"щ";"ъ";"ы";"ь";"э";"ю";"я"},I1181))&gt;0</f>
        <v>0</v>
      </c>
      <c r="AC1181" s="142" t="b">
        <f>COUNT(SEARCH({"а";"б";"в";"г";"д";"е";"ё";"ж";"з";"и";"й";"к";"л";"м";"н";"о";"п";"р";"с";"т";"у";"ф";"х";"ц";"ч";"ш";"щ";"ъ";"ы";"ь";"э";"ю";"я"},M1181))&gt;0</f>
        <v>0</v>
      </c>
      <c r="AD1181" s="27" t="b">
        <f t="shared" si="18"/>
        <v>1</v>
      </c>
      <c r="AE1181" s="289"/>
    </row>
    <row r="1182" spans="1:31" hidden="1">
      <c r="A1182" s="86" t="s">
        <v>9665</v>
      </c>
      <c r="B1182" s="86"/>
      <c r="C1182" s="88" t="s">
        <v>9664</v>
      </c>
      <c r="D1182" s="312">
        <v>1</v>
      </c>
      <c r="E1182" s="114" t="s">
        <v>4922</v>
      </c>
      <c r="F1182" s="114" t="s">
        <v>1348</v>
      </c>
      <c r="G1182" s="129"/>
      <c r="H1182" s="114" t="s">
        <v>1350</v>
      </c>
      <c r="I1182" s="114" t="s">
        <v>97</v>
      </c>
      <c r="J1182" s="22" t="s">
        <v>23</v>
      </c>
      <c r="K1182" s="73" t="s">
        <v>4923</v>
      </c>
      <c r="L1182" s="129" t="s">
        <v>4927</v>
      </c>
      <c r="M1182" s="114" t="s">
        <v>70</v>
      </c>
      <c r="N1182" s="273"/>
      <c r="O1182" s="51" t="s">
        <v>440</v>
      </c>
      <c r="P1182" s="131"/>
      <c r="Q1182" s="131"/>
      <c r="R1182" s="129"/>
      <c r="S1182" s="22" t="s">
        <v>398</v>
      </c>
      <c r="T1182" s="129"/>
      <c r="U1182" s="289"/>
      <c r="V1182" s="289"/>
      <c r="W1182" s="289"/>
      <c r="X1182" s="142" t="b">
        <f>COUNT(SEARCH({"а";"б";"в";"г";"д";"е";"ё";"ж";"з";"и";"й";"к";"л";"м";"н";"о";"п";"р";"с";"т";"у";"ф";"х";"ц";"ч";"ш";"щ";"ъ";"ы";"ь";"э";"ю";"я"},E1182))&gt;0</f>
        <v>0</v>
      </c>
      <c r="Y1182" s="142" t="b">
        <f>COUNT(SEARCH({"а";"б";"в";"г";"д";"е";"ё";"ж";"з";"и";"й";"к";"л";"м";"н";"о";"п";"р";"с";"т";"у";"ф";"х";"ц";"ч";"ш";"щ";"ъ";"ы";"ь";"э";"ю";"я"},F1182))&gt;0</f>
        <v>0</v>
      </c>
      <c r="Z1182" s="142" t="b">
        <f>COUNT(SEARCH({"а";"б";"в";"г";"д";"е";"ё";"ж";"з";"и";"й";"к";"л";"м";"н";"о";"п";"р";"с";"т";"у";"ф";"х";"ц";"ч";"ш";"щ";"ъ";"ы";"ь";"э";"ю";"я"},K1182))&gt;0</f>
        <v>0</v>
      </c>
      <c r="AA1182" s="142" t="b">
        <f>COUNT(SEARCH({"а";"б";"в";"г";"д";"е";"ё";"ж";"з";"и";"й";"к";"л";"м";"н";"о";"п";"р";"с";"т";"у";"ф";"х";"ц";"ч";"ш";"щ";"ъ";"ы";"ь";"э";"ю";"я"},L1182))&gt;0</f>
        <v>0</v>
      </c>
      <c r="AB1182" s="142" t="b">
        <f>COUNT(SEARCH({"а";"б";"в";"г";"д";"е";"ё";"ж";"з";"и";"й";"к";"л";"м";"н";"о";"п";"р";"с";"т";"у";"ф";"х";"ц";"ч";"ш";"щ";"ъ";"ы";"ь";"э";"ю";"я"},I1182))&gt;0</f>
        <v>0</v>
      </c>
      <c r="AC1182" s="142" t="b">
        <f>COUNT(SEARCH({"а";"б";"в";"г";"д";"е";"ё";"ж";"з";"и";"й";"к";"л";"м";"н";"о";"п";"р";"с";"т";"у";"ф";"х";"ц";"ч";"ш";"щ";"ъ";"ы";"ь";"э";"ю";"я"},M1182))&gt;0</f>
        <v>0</v>
      </c>
      <c r="AD1182" s="27" t="b">
        <f t="shared" si="18"/>
        <v>1</v>
      </c>
      <c r="AE1182" s="289"/>
    </row>
    <row r="1183" spans="1:31" hidden="1">
      <c r="A1183" s="86" t="s">
        <v>9665</v>
      </c>
      <c r="B1183" s="86"/>
      <c r="C1183" s="88" t="s">
        <v>9664</v>
      </c>
      <c r="D1183" s="312">
        <v>1</v>
      </c>
      <c r="E1183" s="114" t="s">
        <v>4922</v>
      </c>
      <c r="F1183" s="114" t="s">
        <v>1351</v>
      </c>
      <c r="G1183" s="129"/>
      <c r="H1183" s="114" t="s">
        <v>1353</v>
      </c>
      <c r="I1183" s="114" t="s">
        <v>97</v>
      </c>
      <c r="J1183" s="22" t="s">
        <v>23</v>
      </c>
      <c r="K1183" s="73" t="s">
        <v>4923</v>
      </c>
      <c r="L1183" s="129" t="s">
        <v>4928</v>
      </c>
      <c r="M1183" s="114" t="s">
        <v>70</v>
      </c>
      <c r="N1183" s="273"/>
      <c r="O1183" s="51" t="s">
        <v>440</v>
      </c>
      <c r="P1183" s="131"/>
      <c r="Q1183" s="131"/>
      <c r="R1183" s="129"/>
      <c r="S1183" s="22" t="s">
        <v>398</v>
      </c>
      <c r="T1183" s="129"/>
      <c r="U1183" s="289"/>
      <c r="V1183" s="289"/>
      <c r="W1183" s="289"/>
      <c r="X1183" s="142" t="b">
        <f>COUNT(SEARCH({"а";"б";"в";"г";"д";"е";"ё";"ж";"з";"и";"й";"к";"л";"м";"н";"о";"п";"р";"с";"т";"у";"ф";"х";"ц";"ч";"ш";"щ";"ъ";"ы";"ь";"э";"ю";"я"},E1183))&gt;0</f>
        <v>0</v>
      </c>
      <c r="Y1183" s="142" t="b">
        <f>COUNT(SEARCH({"а";"б";"в";"г";"д";"е";"ё";"ж";"з";"и";"й";"к";"л";"м";"н";"о";"п";"р";"с";"т";"у";"ф";"х";"ц";"ч";"ш";"щ";"ъ";"ы";"ь";"э";"ю";"я"},F1183))&gt;0</f>
        <v>0</v>
      </c>
      <c r="Z1183" s="142" t="b">
        <f>COUNT(SEARCH({"а";"б";"в";"г";"д";"е";"ё";"ж";"з";"и";"й";"к";"л";"м";"н";"о";"п";"р";"с";"т";"у";"ф";"х";"ц";"ч";"ш";"щ";"ъ";"ы";"ь";"э";"ю";"я"},K1183))&gt;0</f>
        <v>0</v>
      </c>
      <c r="AA1183" s="142" t="b">
        <f>COUNT(SEARCH({"а";"б";"в";"г";"д";"е";"ё";"ж";"з";"и";"й";"к";"л";"м";"н";"о";"п";"р";"с";"т";"у";"ф";"х";"ц";"ч";"ш";"щ";"ъ";"ы";"ь";"э";"ю";"я"},L1183))&gt;0</f>
        <v>0</v>
      </c>
      <c r="AB1183" s="142" t="b">
        <f>COUNT(SEARCH({"а";"б";"в";"г";"д";"е";"ё";"ж";"з";"и";"й";"к";"л";"м";"н";"о";"п";"р";"с";"т";"у";"ф";"х";"ц";"ч";"ш";"щ";"ъ";"ы";"ь";"э";"ю";"я"},I1183))&gt;0</f>
        <v>0</v>
      </c>
      <c r="AC1183" s="142" t="b">
        <f>COUNT(SEARCH({"а";"б";"в";"г";"д";"е";"ё";"ж";"з";"и";"й";"к";"л";"м";"н";"о";"п";"р";"с";"т";"у";"ф";"х";"ц";"ч";"ш";"щ";"ъ";"ы";"ь";"э";"ю";"я"},M1183))&gt;0</f>
        <v>0</v>
      </c>
      <c r="AD1183" s="27" t="b">
        <f t="shared" si="18"/>
        <v>1</v>
      </c>
      <c r="AE1183" s="289"/>
    </row>
    <row r="1184" spans="1:31" hidden="1">
      <c r="A1184" s="86" t="s">
        <v>9665</v>
      </c>
      <c r="B1184" s="86"/>
      <c r="C1184" s="88" t="s">
        <v>9664</v>
      </c>
      <c r="D1184" s="312">
        <v>1</v>
      </c>
      <c r="E1184" s="114" t="s">
        <v>4922</v>
      </c>
      <c r="F1184" s="114" t="s">
        <v>1354</v>
      </c>
      <c r="G1184" s="129"/>
      <c r="H1184" s="114" t="s">
        <v>1356</v>
      </c>
      <c r="I1184" s="114" t="s">
        <v>97</v>
      </c>
      <c r="J1184" s="22" t="s">
        <v>23</v>
      </c>
      <c r="K1184" s="73" t="s">
        <v>4923</v>
      </c>
      <c r="L1184" s="129" t="s">
        <v>4929</v>
      </c>
      <c r="M1184" s="114" t="s">
        <v>70</v>
      </c>
      <c r="N1184" s="273"/>
      <c r="O1184" s="51" t="s">
        <v>440</v>
      </c>
      <c r="P1184" s="131"/>
      <c r="Q1184" s="131"/>
      <c r="R1184" s="129"/>
      <c r="S1184" s="22" t="s">
        <v>398</v>
      </c>
      <c r="T1184" s="129"/>
      <c r="U1184" s="289"/>
      <c r="V1184" s="289"/>
      <c r="W1184" s="289"/>
      <c r="X1184" s="142" t="b">
        <f>COUNT(SEARCH({"а";"б";"в";"г";"д";"е";"ё";"ж";"з";"и";"й";"к";"л";"м";"н";"о";"п";"р";"с";"т";"у";"ф";"х";"ц";"ч";"ш";"щ";"ъ";"ы";"ь";"э";"ю";"я"},E1184))&gt;0</f>
        <v>0</v>
      </c>
      <c r="Y1184" s="142" t="b">
        <f>COUNT(SEARCH({"а";"б";"в";"г";"д";"е";"ё";"ж";"з";"и";"й";"к";"л";"м";"н";"о";"п";"р";"с";"т";"у";"ф";"х";"ц";"ч";"ш";"щ";"ъ";"ы";"ь";"э";"ю";"я"},F1184))&gt;0</f>
        <v>0</v>
      </c>
      <c r="Z1184" s="142" t="b">
        <f>COUNT(SEARCH({"а";"б";"в";"г";"д";"е";"ё";"ж";"з";"и";"й";"к";"л";"м";"н";"о";"п";"р";"с";"т";"у";"ф";"х";"ц";"ч";"ш";"щ";"ъ";"ы";"ь";"э";"ю";"я"},K1184))&gt;0</f>
        <v>0</v>
      </c>
      <c r="AA1184" s="142" t="b">
        <f>COUNT(SEARCH({"а";"б";"в";"г";"д";"е";"ё";"ж";"з";"и";"й";"к";"л";"м";"н";"о";"п";"р";"с";"т";"у";"ф";"х";"ц";"ч";"ш";"щ";"ъ";"ы";"ь";"э";"ю";"я"},L1184))&gt;0</f>
        <v>0</v>
      </c>
      <c r="AB1184" s="142" t="b">
        <f>COUNT(SEARCH({"а";"б";"в";"г";"д";"е";"ё";"ж";"з";"и";"й";"к";"л";"м";"н";"о";"п";"р";"с";"т";"у";"ф";"х";"ц";"ч";"ш";"щ";"ъ";"ы";"ь";"э";"ю";"я"},I1184))&gt;0</f>
        <v>0</v>
      </c>
      <c r="AC1184" s="142" t="b">
        <f>COUNT(SEARCH({"а";"б";"в";"г";"д";"е";"ё";"ж";"з";"и";"й";"к";"л";"м";"н";"о";"п";"р";"с";"т";"у";"ф";"х";"ц";"ч";"ш";"щ";"ъ";"ы";"ь";"э";"ю";"я"},M1184))&gt;0</f>
        <v>0</v>
      </c>
      <c r="AD1184" s="27" t="b">
        <f t="shared" si="18"/>
        <v>1</v>
      </c>
      <c r="AE1184" s="289"/>
    </row>
    <row r="1185" spans="1:31" hidden="1">
      <c r="A1185" s="86" t="s">
        <v>9665</v>
      </c>
      <c r="B1185" s="86"/>
      <c r="C1185" s="88" t="s">
        <v>9664</v>
      </c>
      <c r="D1185" s="312">
        <v>1</v>
      </c>
      <c r="E1185" s="114" t="s">
        <v>4922</v>
      </c>
      <c r="F1185" s="114" t="s">
        <v>1357</v>
      </c>
      <c r="G1185" s="129"/>
      <c r="H1185" s="114" t="s">
        <v>1359</v>
      </c>
      <c r="I1185" s="114" t="s">
        <v>1358</v>
      </c>
      <c r="J1185" s="22" t="s">
        <v>23</v>
      </c>
      <c r="K1185" s="73" t="s">
        <v>4923</v>
      </c>
      <c r="L1185" s="129" t="s">
        <v>4930</v>
      </c>
      <c r="M1185" s="114" t="s">
        <v>70</v>
      </c>
      <c r="N1185" s="273"/>
      <c r="O1185" s="51" t="s">
        <v>395</v>
      </c>
      <c r="P1185" s="131"/>
      <c r="Q1185" s="131"/>
      <c r="R1185" s="129"/>
      <c r="S1185" s="114"/>
      <c r="T1185" s="129"/>
      <c r="U1185" s="289"/>
      <c r="V1185" s="289"/>
      <c r="W1185" s="289"/>
      <c r="X1185" s="142" t="b">
        <f>COUNT(SEARCH({"а";"б";"в";"г";"д";"е";"ё";"ж";"з";"и";"й";"к";"л";"м";"н";"о";"п";"р";"с";"т";"у";"ф";"х";"ц";"ч";"ш";"щ";"ъ";"ы";"ь";"э";"ю";"я"},E1185))&gt;0</f>
        <v>0</v>
      </c>
      <c r="Y1185" s="142" t="b">
        <f>COUNT(SEARCH({"а";"б";"в";"г";"д";"е";"ё";"ж";"з";"и";"й";"к";"л";"м";"н";"о";"п";"р";"с";"т";"у";"ф";"х";"ц";"ч";"ш";"щ";"ъ";"ы";"ь";"э";"ю";"я"},F1185))&gt;0</f>
        <v>0</v>
      </c>
      <c r="Z1185" s="142" t="b">
        <f>COUNT(SEARCH({"а";"б";"в";"г";"д";"е";"ё";"ж";"з";"и";"й";"к";"л";"м";"н";"о";"п";"р";"с";"т";"у";"ф";"х";"ц";"ч";"ш";"щ";"ъ";"ы";"ь";"э";"ю";"я"},K1185))&gt;0</f>
        <v>0</v>
      </c>
      <c r="AA1185" s="142" t="b">
        <f>COUNT(SEARCH({"а";"б";"в";"г";"д";"е";"ё";"ж";"з";"и";"й";"к";"л";"м";"н";"о";"п";"р";"с";"т";"у";"ф";"х";"ц";"ч";"ш";"щ";"ъ";"ы";"ь";"э";"ю";"я"},L1185))&gt;0</f>
        <v>0</v>
      </c>
      <c r="AB1185" s="142" t="b">
        <f>COUNT(SEARCH({"а";"б";"в";"г";"д";"е";"ё";"ж";"з";"и";"й";"к";"л";"м";"н";"о";"п";"р";"с";"т";"у";"ф";"х";"ц";"ч";"ш";"щ";"ъ";"ы";"ь";"э";"ю";"я"},I1185))&gt;0</f>
        <v>0</v>
      </c>
      <c r="AC1185" s="142" t="b">
        <f>COUNT(SEARCH({"а";"б";"в";"г";"д";"е";"ё";"ж";"з";"и";"й";"к";"л";"м";"н";"о";"п";"р";"с";"т";"у";"ф";"х";"ц";"ч";"ш";"щ";"ъ";"ы";"ь";"э";"ю";"я"},M1185))&gt;0</f>
        <v>0</v>
      </c>
      <c r="AD1185" s="27" t="b">
        <f t="shared" si="18"/>
        <v>1</v>
      </c>
      <c r="AE1185" s="289"/>
    </row>
    <row r="1186" spans="1:31" hidden="1">
      <c r="A1186" s="86" t="s">
        <v>9665</v>
      </c>
      <c r="B1186" s="86"/>
      <c r="C1186" s="88" t="s">
        <v>9664</v>
      </c>
      <c r="D1186" s="312">
        <v>1</v>
      </c>
      <c r="E1186" s="114" t="s">
        <v>4922</v>
      </c>
      <c r="F1186" s="114" t="s">
        <v>1360</v>
      </c>
      <c r="G1186" s="129"/>
      <c r="H1186" s="114" t="s">
        <v>1362</v>
      </c>
      <c r="I1186" s="114" t="s">
        <v>97</v>
      </c>
      <c r="J1186" s="22" t="s">
        <v>23</v>
      </c>
      <c r="K1186" s="73" t="s">
        <v>4923</v>
      </c>
      <c r="L1186" s="129" t="s">
        <v>4931</v>
      </c>
      <c r="M1186" s="114" t="s">
        <v>4671</v>
      </c>
      <c r="N1186" s="273"/>
      <c r="O1186" s="51" t="s">
        <v>395</v>
      </c>
      <c r="P1186" s="131"/>
      <c r="Q1186" s="131"/>
      <c r="R1186" s="129"/>
      <c r="S1186" s="114"/>
      <c r="T1186" s="129"/>
      <c r="U1186" s="289"/>
      <c r="V1186" s="289"/>
      <c r="W1186" s="289"/>
      <c r="X1186" s="142" t="b">
        <f>COUNT(SEARCH({"а";"б";"в";"г";"д";"е";"ё";"ж";"з";"и";"й";"к";"л";"м";"н";"о";"п";"р";"с";"т";"у";"ф";"х";"ц";"ч";"ш";"щ";"ъ";"ы";"ь";"э";"ю";"я"},E1186))&gt;0</f>
        <v>0</v>
      </c>
      <c r="Y1186" s="142" t="b">
        <f>COUNT(SEARCH({"а";"б";"в";"г";"д";"е";"ё";"ж";"з";"и";"й";"к";"л";"м";"н";"о";"п";"р";"с";"т";"у";"ф";"х";"ц";"ч";"ш";"щ";"ъ";"ы";"ь";"э";"ю";"я"},F1186))&gt;0</f>
        <v>0</v>
      </c>
      <c r="Z1186" s="142" t="b">
        <f>COUNT(SEARCH({"а";"б";"в";"г";"д";"е";"ё";"ж";"з";"и";"й";"к";"л";"м";"н";"о";"п";"р";"с";"т";"у";"ф";"х";"ц";"ч";"ш";"щ";"ъ";"ы";"ь";"э";"ю";"я"},K1186))&gt;0</f>
        <v>0</v>
      </c>
      <c r="AA1186" s="142" t="b">
        <f>COUNT(SEARCH({"а";"б";"в";"г";"д";"е";"ё";"ж";"з";"и";"й";"к";"л";"м";"н";"о";"п";"р";"с";"т";"у";"ф";"х";"ц";"ч";"ш";"щ";"ъ";"ы";"ь";"э";"ю";"я"},L1186))&gt;0</f>
        <v>0</v>
      </c>
      <c r="AB1186" s="142" t="b">
        <f>COUNT(SEARCH({"а";"б";"в";"г";"д";"е";"ё";"ж";"з";"и";"й";"к";"л";"м";"н";"о";"п";"р";"с";"т";"у";"ф";"х";"ц";"ч";"ш";"щ";"ъ";"ы";"ь";"э";"ю";"я"},I1186))&gt;0</f>
        <v>0</v>
      </c>
      <c r="AC1186" s="142" t="b">
        <f>COUNT(SEARCH({"а";"б";"в";"г";"д";"е";"ё";"ж";"з";"и";"й";"к";"л";"м";"н";"о";"п";"р";"с";"т";"у";"ф";"х";"ц";"ч";"ш";"щ";"ъ";"ы";"ь";"э";"ю";"я"},M1186))&gt;0</f>
        <v>0</v>
      </c>
      <c r="AD1186" s="27" t="b">
        <f t="shared" si="18"/>
        <v>1</v>
      </c>
      <c r="AE1186" s="289"/>
    </row>
    <row r="1187" spans="1:31" hidden="1">
      <c r="A1187" s="86" t="s">
        <v>9665</v>
      </c>
      <c r="B1187" s="86"/>
      <c r="C1187" s="88" t="s">
        <v>9664</v>
      </c>
      <c r="D1187" s="312">
        <v>1</v>
      </c>
      <c r="E1187" s="114" t="s">
        <v>4922</v>
      </c>
      <c r="F1187" s="114" t="s">
        <v>1363</v>
      </c>
      <c r="G1187" s="129"/>
      <c r="H1187" s="114" t="s">
        <v>1364</v>
      </c>
      <c r="I1187" s="114" t="s">
        <v>97</v>
      </c>
      <c r="J1187" s="22" t="s">
        <v>23</v>
      </c>
      <c r="K1187" s="73" t="s">
        <v>4923</v>
      </c>
      <c r="L1187" s="129" t="s">
        <v>4932</v>
      </c>
      <c r="M1187" s="114" t="s">
        <v>488</v>
      </c>
      <c r="N1187" s="273"/>
      <c r="O1187" s="51" t="s">
        <v>395</v>
      </c>
      <c r="P1187" s="131"/>
      <c r="Q1187" s="131"/>
      <c r="R1187" s="129"/>
      <c r="S1187" s="114"/>
      <c r="T1187" s="129"/>
      <c r="U1187" s="289"/>
      <c r="V1187" s="289"/>
      <c r="W1187" s="289"/>
      <c r="X1187" s="142" t="b">
        <f>COUNT(SEARCH({"а";"б";"в";"г";"д";"е";"ё";"ж";"з";"и";"й";"к";"л";"м";"н";"о";"п";"р";"с";"т";"у";"ф";"х";"ц";"ч";"ш";"щ";"ъ";"ы";"ь";"э";"ю";"я"},E1187))&gt;0</f>
        <v>0</v>
      </c>
      <c r="Y1187" s="142" t="b">
        <f>COUNT(SEARCH({"а";"б";"в";"г";"д";"е";"ё";"ж";"з";"и";"й";"к";"л";"м";"н";"о";"п";"р";"с";"т";"у";"ф";"х";"ц";"ч";"ш";"щ";"ъ";"ы";"ь";"э";"ю";"я"},F1187))&gt;0</f>
        <v>0</v>
      </c>
      <c r="Z1187" s="142" t="b">
        <f>COUNT(SEARCH({"а";"б";"в";"г";"д";"е";"ё";"ж";"з";"и";"й";"к";"л";"м";"н";"о";"п";"р";"с";"т";"у";"ф";"х";"ц";"ч";"ш";"щ";"ъ";"ы";"ь";"э";"ю";"я"},K1187))&gt;0</f>
        <v>0</v>
      </c>
      <c r="AA1187" s="142" t="b">
        <f>COUNT(SEARCH({"а";"б";"в";"г";"д";"е";"ё";"ж";"з";"и";"й";"к";"л";"м";"н";"о";"п";"р";"с";"т";"у";"ф";"х";"ц";"ч";"ш";"щ";"ъ";"ы";"ь";"э";"ю";"я"},L1187))&gt;0</f>
        <v>0</v>
      </c>
      <c r="AB1187" s="142" t="b">
        <f>COUNT(SEARCH({"а";"б";"в";"г";"д";"е";"ё";"ж";"з";"и";"й";"к";"л";"м";"н";"о";"п";"р";"с";"т";"у";"ф";"х";"ц";"ч";"ш";"щ";"ъ";"ы";"ь";"э";"ю";"я"},I1187))&gt;0</f>
        <v>0</v>
      </c>
      <c r="AC1187" s="142" t="b">
        <f>COUNT(SEARCH({"а";"б";"в";"г";"д";"е";"ё";"ж";"з";"и";"й";"к";"л";"м";"н";"о";"п";"р";"с";"т";"у";"ф";"х";"ц";"ч";"ш";"щ";"ъ";"ы";"ь";"э";"ю";"я"},M1187))&gt;0</f>
        <v>0</v>
      </c>
      <c r="AD1187" s="27" t="b">
        <f t="shared" si="18"/>
        <v>0</v>
      </c>
      <c r="AE1187" s="27" t="s">
        <v>9364</v>
      </c>
    </row>
    <row r="1188" spans="1:31" hidden="1">
      <c r="A1188" s="86" t="s">
        <v>9665</v>
      </c>
      <c r="B1188" s="86"/>
      <c r="C1188" s="88" t="s">
        <v>9664</v>
      </c>
      <c r="D1188" s="312">
        <v>1</v>
      </c>
      <c r="E1188" s="114" t="s">
        <v>4922</v>
      </c>
      <c r="F1188" s="114" t="s">
        <v>1365</v>
      </c>
      <c r="G1188" s="129"/>
      <c r="H1188" s="114" t="s">
        <v>1366</v>
      </c>
      <c r="I1188" s="114" t="s">
        <v>97</v>
      </c>
      <c r="J1188" s="22" t="s">
        <v>23</v>
      </c>
      <c r="K1188" s="73" t="s">
        <v>4923</v>
      </c>
      <c r="L1188" s="129" t="s">
        <v>4933</v>
      </c>
      <c r="M1188" s="114" t="s">
        <v>4671</v>
      </c>
      <c r="N1188" s="273"/>
      <c r="O1188" s="51" t="s">
        <v>395</v>
      </c>
      <c r="P1188" s="131"/>
      <c r="Q1188" s="131"/>
      <c r="R1188" s="129"/>
      <c r="S1188" s="114"/>
      <c r="T1188" s="129"/>
      <c r="U1188" s="289"/>
      <c r="V1188" s="289"/>
      <c r="W1188" s="289"/>
      <c r="X1188" s="142" t="b">
        <f>COUNT(SEARCH({"а";"б";"в";"г";"д";"е";"ё";"ж";"з";"и";"й";"к";"л";"м";"н";"о";"п";"р";"с";"т";"у";"ф";"х";"ц";"ч";"ш";"щ";"ъ";"ы";"ь";"э";"ю";"я"},E1188))&gt;0</f>
        <v>0</v>
      </c>
      <c r="Y1188" s="142" t="b">
        <f>COUNT(SEARCH({"а";"б";"в";"г";"д";"е";"ё";"ж";"з";"и";"й";"к";"л";"м";"н";"о";"п";"р";"с";"т";"у";"ф";"х";"ц";"ч";"ш";"щ";"ъ";"ы";"ь";"э";"ю";"я"},F1188))&gt;0</f>
        <v>0</v>
      </c>
      <c r="Z1188" s="142" t="b">
        <f>COUNT(SEARCH({"а";"б";"в";"г";"д";"е";"ё";"ж";"з";"и";"й";"к";"л";"м";"н";"о";"п";"р";"с";"т";"у";"ф";"х";"ц";"ч";"ш";"щ";"ъ";"ы";"ь";"э";"ю";"я"},K1188))&gt;0</f>
        <v>0</v>
      </c>
      <c r="AA1188" s="142" t="b">
        <f>COUNT(SEARCH({"а";"б";"в";"г";"д";"е";"ё";"ж";"з";"и";"й";"к";"л";"м";"н";"о";"п";"р";"с";"т";"у";"ф";"х";"ц";"ч";"ш";"щ";"ъ";"ы";"ь";"э";"ю";"я"},L1188))&gt;0</f>
        <v>0</v>
      </c>
      <c r="AB1188" s="142" t="b">
        <f>COUNT(SEARCH({"а";"б";"в";"г";"д";"е";"ё";"ж";"з";"и";"й";"к";"л";"м";"н";"о";"п";"р";"с";"т";"у";"ф";"х";"ц";"ч";"ш";"щ";"ъ";"ы";"ь";"э";"ю";"я"},I1188))&gt;0</f>
        <v>0</v>
      </c>
      <c r="AC1188" s="142" t="b">
        <f>COUNT(SEARCH({"а";"б";"в";"г";"д";"е";"ё";"ж";"з";"и";"й";"к";"л";"м";"н";"о";"п";"р";"с";"т";"у";"ф";"х";"ц";"ч";"ш";"щ";"ъ";"ы";"ь";"э";"ю";"я"},M1188))&gt;0</f>
        <v>0</v>
      </c>
      <c r="AD1188" s="27" t="b">
        <f t="shared" si="18"/>
        <v>1</v>
      </c>
      <c r="AE1188" s="289"/>
    </row>
    <row r="1189" spans="1:31" hidden="1">
      <c r="A1189" s="86" t="s">
        <v>9665</v>
      </c>
      <c r="B1189" s="86"/>
      <c r="C1189" s="88" t="s">
        <v>9664</v>
      </c>
      <c r="D1189" s="312">
        <v>1</v>
      </c>
      <c r="E1189" s="114" t="s">
        <v>4922</v>
      </c>
      <c r="F1189" s="114" t="s">
        <v>1375</v>
      </c>
      <c r="G1189" s="129"/>
      <c r="H1189" s="114" t="s">
        <v>1376</v>
      </c>
      <c r="I1189" s="114" t="s">
        <v>463</v>
      </c>
      <c r="J1189" s="22" t="s">
        <v>23</v>
      </c>
      <c r="K1189" s="73" t="s">
        <v>4923</v>
      </c>
      <c r="L1189" s="129" t="s">
        <v>1375</v>
      </c>
      <c r="M1189" s="114" t="s">
        <v>65</v>
      </c>
      <c r="N1189" s="273"/>
      <c r="O1189" s="51" t="s">
        <v>395</v>
      </c>
      <c r="P1189" s="131"/>
      <c r="Q1189" s="131"/>
      <c r="R1189" s="129"/>
      <c r="S1189" s="114"/>
      <c r="T1189" s="129"/>
      <c r="U1189" s="289"/>
      <c r="V1189" s="289"/>
      <c r="W1189" s="289"/>
      <c r="X1189" s="142" t="b">
        <f>COUNT(SEARCH({"а";"б";"в";"г";"д";"е";"ё";"ж";"з";"и";"й";"к";"л";"м";"н";"о";"п";"р";"с";"т";"у";"ф";"х";"ц";"ч";"ш";"щ";"ъ";"ы";"ь";"э";"ю";"я"},E1189))&gt;0</f>
        <v>0</v>
      </c>
      <c r="Y1189" s="142" t="b">
        <f>COUNT(SEARCH({"а";"б";"в";"г";"д";"е";"ё";"ж";"з";"и";"й";"к";"л";"м";"н";"о";"п";"р";"с";"т";"у";"ф";"х";"ц";"ч";"ш";"щ";"ъ";"ы";"ь";"э";"ю";"я"},F1189))&gt;0</f>
        <v>0</v>
      </c>
      <c r="Z1189" s="142" t="b">
        <f>COUNT(SEARCH({"а";"б";"в";"г";"д";"е";"ё";"ж";"з";"и";"й";"к";"л";"м";"н";"о";"п";"р";"с";"т";"у";"ф";"х";"ц";"ч";"ш";"щ";"ъ";"ы";"ь";"э";"ю";"я"},K1189))&gt;0</f>
        <v>0</v>
      </c>
      <c r="AA1189" s="142" t="b">
        <f>COUNT(SEARCH({"а";"б";"в";"г";"д";"е";"ё";"ж";"з";"и";"й";"к";"л";"м";"н";"о";"п";"р";"с";"т";"у";"ф";"х";"ц";"ч";"ш";"щ";"ъ";"ы";"ь";"э";"ю";"я"},L1189))&gt;0</f>
        <v>0</v>
      </c>
      <c r="AB1189" s="142" t="b">
        <f>COUNT(SEARCH({"а";"б";"в";"г";"д";"е";"ё";"ж";"з";"и";"й";"к";"л";"м";"н";"о";"п";"р";"с";"т";"у";"ф";"х";"ц";"ч";"ш";"щ";"ъ";"ы";"ь";"э";"ю";"я"},I1189))&gt;0</f>
        <v>0</v>
      </c>
      <c r="AC1189" s="142" t="b">
        <f>COUNT(SEARCH({"а";"б";"в";"г";"д";"е";"ё";"ж";"з";"и";"й";"к";"л";"м";"н";"о";"п";"р";"с";"т";"у";"ф";"х";"ц";"ч";"ш";"щ";"ъ";"ы";"ь";"э";"ю";"я"},M1189))&gt;0</f>
        <v>0</v>
      </c>
      <c r="AD1189" s="27" t="b">
        <f t="shared" si="18"/>
        <v>1</v>
      </c>
      <c r="AE1189" s="289"/>
    </row>
    <row r="1190" spans="1:31" hidden="1">
      <c r="A1190" s="86" t="s">
        <v>9665</v>
      </c>
      <c r="B1190" s="86"/>
      <c r="C1190" s="88" t="s">
        <v>9664</v>
      </c>
      <c r="D1190" s="312">
        <v>1</v>
      </c>
      <c r="E1190" s="114" t="s">
        <v>4922</v>
      </c>
      <c r="F1190" s="114" t="s">
        <v>1377</v>
      </c>
      <c r="G1190" s="129"/>
      <c r="H1190" s="114" t="s">
        <v>1379</v>
      </c>
      <c r="I1190" s="114" t="s">
        <v>97</v>
      </c>
      <c r="J1190" s="22" t="s">
        <v>23</v>
      </c>
      <c r="K1190" s="73" t="s">
        <v>4923</v>
      </c>
      <c r="L1190" s="129" t="s">
        <v>4934</v>
      </c>
      <c r="M1190" s="114" t="s">
        <v>70</v>
      </c>
      <c r="N1190" s="273"/>
      <c r="O1190" s="51" t="s">
        <v>440</v>
      </c>
      <c r="P1190" s="131"/>
      <c r="Q1190" s="131"/>
      <c r="R1190" s="129"/>
      <c r="S1190" s="22" t="s">
        <v>398</v>
      </c>
      <c r="T1190" s="129"/>
      <c r="U1190" s="289"/>
      <c r="V1190" s="289"/>
      <c r="W1190" s="289"/>
      <c r="X1190" s="142" t="b">
        <f>COUNT(SEARCH({"а";"б";"в";"г";"д";"е";"ё";"ж";"з";"и";"й";"к";"л";"м";"н";"о";"п";"р";"с";"т";"у";"ф";"х";"ц";"ч";"ш";"щ";"ъ";"ы";"ь";"э";"ю";"я"},E1190))&gt;0</f>
        <v>0</v>
      </c>
      <c r="Y1190" s="142" t="b">
        <f>COUNT(SEARCH({"а";"б";"в";"г";"д";"е";"ё";"ж";"з";"и";"й";"к";"л";"м";"н";"о";"п";"р";"с";"т";"у";"ф";"х";"ц";"ч";"ш";"щ";"ъ";"ы";"ь";"э";"ю";"я"},F1190))&gt;0</f>
        <v>0</v>
      </c>
      <c r="Z1190" s="142" t="b">
        <f>COUNT(SEARCH({"а";"б";"в";"г";"д";"е";"ё";"ж";"з";"и";"й";"к";"л";"м";"н";"о";"п";"р";"с";"т";"у";"ф";"х";"ц";"ч";"ш";"щ";"ъ";"ы";"ь";"э";"ю";"я"},K1190))&gt;0</f>
        <v>0</v>
      </c>
      <c r="AA1190" s="142" t="b">
        <f>COUNT(SEARCH({"а";"б";"в";"г";"д";"е";"ё";"ж";"з";"и";"й";"к";"л";"м";"н";"о";"п";"р";"с";"т";"у";"ф";"х";"ц";"ч";"ш";"щ";"ъ";"ы";"ь";"э";"ю";"я"},L1190))&gt;0</f>
        <v>0</v>
      </c>
      <c r="AB1190" s="142" t="b">
        <f>COUNT(SEARCH({"а";"б";"в";"г";"д";"е";"ё";"ж";"з";"и";"й";"к";"л";"м";"н";"о";"п";"р";"с";"т";"у";"ф";"х";"ц";"ч";"ш";"щ";"ъ";"ы";"ь";"э";"ю";"я"},I1190))&gt;0</f>
        <v>0</v>
      </c>
      <c r="AC1190" s="142" t="b">
        <f>COUNT(SEARCH({"а";"б";"в";"г";"д";"е";"ё";"ж";"з";"и";"й";"к";"л";"м";"н";"о";"п";"р";"с";"т";"у";"ф";"х";"ц";"ч";"ш";"щ";"ъ";"ы";"ь";"э";"ю";"я"},M1190))&gt;0</f>
        <v>0</v>
      </c>
      <c r="AD1190" s="27" t="b">
        <f t="shared" si="18"/>
        <v>1</v>
      </c>
      <c r="AE1190" s="289"/>
    </row>
    <row r="1191" spans="1:31" hidden="1">
      <c r="A1191" s="86" t="s">
        <v>9665</v>
      </c>
      <c r="B1191" s="86"/>
      <c r="C1191" s="88" t="s">
        <v>9664</v>
      </c>
      <c r="D1191" s="312">
        <v>1</v>
      </c>
      <c r="E1191" s="114" t="s">
        <v>4922</v>
      </c>
      <c r="F1191" s="114" t="s">
        <v>1380</v>
      </c>
      <c r="G1191" s="129"/>
      <c r="H1191" s="114" t="s">
        <v>1381</v>
      </c>
      <c r="I1191" s="114" t="s">
        <v>463</v>
      </c>
      <c r="J1191" s="22" t="s">
        <v>23</v>
      </c>
      <c r="K1191" s="73" t="s">
        <v>4923</v>
      </c>
      <c r="L1191" s="129" t="s">
        <v>1380</v>
      </c>
      <c r="M1191" s="114" t="s">
        <v>65</v>
      </c>
      <c r="N1191" s="273"/>
      <c r="O1191" s="51" t="s">
        <v>395</v>
      </c>
      <c r="P1191" s="131"/>
      <c r="Q1191" s="131"/>
      <c r="R1191" s="129"/>
      <c r="S1191" s="114"/>
      <c r="T1191" s="129"/>
      <c r="U1191" s="289"/>
      <c r="V1191" s="289"/>
      <c r="W1191" s="289"/>
      <c r="X1191" s="142" t="b">
        <f>COUNT(SEARCH({"а";"б";"в";"г";"д";"е";"ё";"ж";"з";"и";"й";"к";"л";"м";"н";"о";"п";"р";"с";"т";"у";"ф";"х";"ц";"ч";"ш";"щ";"ъ";"ы";"ь";"э";"ю";"я"},E1191))&gt;0</f>
        <v>0</v>
      </c>
      <c r="Y1191" s="142" t="b">
        <f>COUNT(SEARCH({"а";"б";"в";"г";"д";"е";"ё";"ж";"з";"и";"й";"к";"л";"м";"н";"о";"п";"р";"с";"т";"у";"ф";"х";"ц";"ч";"ш";"щ";"ъ";"ы";"ь";"э";"ю";"я"},F1191))&gt;0</f>
        <v>0</v>
      </c>
      <c r="Z1191" s="142" t="b">
        <f>COUNT(SEARCH({"а";"б";"в";"г";"д";"е";"ё";"ж";"з";"и";"й";"к";"л";"м";"н";"о";"п";"р";"с";"т";"у";"ф";"х";"ц";"ч";"ш";"щ";"ъ";"ы";"ь";"э";"ю";"я"},K1191))&gt;0</f>
        <v>0</v>
      </c>
      <c r="AA1191" s="142" t="b">
        <f>COUNT(SEARCH({"а";"б";"в";"г";"д";"е";"ё";"ж";"з";"и";"й";"к";"л";"м";"н";"о";"п";"р";"с";"т";"у";"ф";"х";"ц";"ч";"ш";"щ";"ъ";"ы";"ь";"э";"ю";"я"},L1191))&gt;0</f>
        <v>0</v>
      </c>
      <c r="AB1191" s="142" t="b">
        <f>COUNT(SEARCH({"а";"б";"в";"г";"д";"е";"ё";"ж";"з";"и";"й";"к";"л";"м";"н";"о";"п";"р";"с";"т";"у";"ф";"х";"ц";"ч";"ш";"щ";"ъ";"ы";"ь";"э";"ю";"я"},I1191))&gt;0</f>
        <v>0</v>
      </c>
      <c r="AC1191" s="142" t="b">
        <f>COUNT(SEARCH({"а";"б";"в";"г";"д";"е";"ё";"ж";"з";"и";"й";"к";"л";"м";"н";"о";"п";"р";"с";"т";"у";"ф";"х";"ц";"ч";"ш";"щ";"ъ";"ы";"ь";"э";"ю";"я"},M1191))&gt;0</f>
        <v>0</v>
      </c>
      <c r="AD1191" s="27" t="b">
        <f t="shared" si="18"/>
        <v>1</v>
      </c>
      <c r="AE1191" s="289"/>
    </row>
    <row r="1192" spans="1:31" hidden="1">
      <c r="A1192" s="86" t="s">
        <v>9665</v>
      </c>
      <c r="B1192" s="86"/>
      <c r="C1192" s="88" t="s">
        <v>9664</v>
      </c>
      <c r="D1192" s="312">
        <v>1</v>
      </c>
      <c r="E1192" s="114" t="s">
        <v>4922</v>
      </c>
      <c r="F1192" s="114" t="s">
        <v>1382</v>
      </c>
      <c r="G1192" s="129"/>
      <c r="H1192" s="114" t="s">
        <v>1384</v>
      </c>
      <c r="I1192" s="114" t="s">
        <v>97</v>
      </c>
      <c r="J1192" s="22" t="s">
        <v>23</v>
      </c>
      <c r="K1192" s="73" t="s">
        <v>4923</v>
      </c>
      <c r="L1192" s="129" t="s">
        <v>1382</v>
      </c>
      <c r="M1192" s="114" t="s">
        <v>482</v>
      </c>
      <c r="N1192" s="273"/>
      <c r="O1192" s="51" t="s">
        <v>395</v>
      </c>
      <c r="P1192" s="131"/>
      <c r="Q1192" s="131"/>
      <c r="R1192" s="129"/>
      <c r="S1192" s="114"/>
      <c r="T1192" s="129"/>
      <c r="U1192" s="289"/>
      <c r="V1192" s="289"/>
      <c r="W1192" s="289"/>
      <c r="X1192" s="142" t="b">
        <f>COUNT(SEARCH({"а";"б";"в";"г";"д";"е";"ё";"ж";"з";"и";"й";"к";"л";"м";"н";"о";"п";"р";"с";"т";"у";"ф";"х";"ц";"ч";"ш";"щ";"ъ";"ы";"ь";"э";"ю";"я"},E1192))&gt;0</f>
        <v>0</v>
      </c>
      <c r="Y1192" s="142" t="b">
        <f>COUNT(SEARCH({"а";"б";"в";"г";"д";"е";"ё";"ж";"з";"и";"й";"к";"л";"м";"н";"о";"п";"р";"с";"т";"у";"ф";"х";"ц";"ч";"ш";"щ";"ъ";"ы";"ь";"э";"ю";"я"},F1192))&gt;0</f>
        <v>0</v>
      </c>
      <c r="Z1192" s="142" t="b">
        <f>COUNT(SEARCH({"а";"б";"в";"г";"д";"е";"ё";"ж";"з";"и";"й";"к";"л";"м";"н";"о";"п";"р";"с";"т";"у";"ф";"х";"ц";"ч";"ш";"щ";"ъ";"ы";"ь";"э";"ю";"я"},K1192))&gt;0</f>
        <v>0</v>
      </c>
      <c r="AA1192" s="142" t="b">
        <f>COUNT(SEARCH({"а";"б";"в";"г";"д";"е";"ё";"ж";"з";"и";"й";"к";"л";"м";"н";"о";"п";"р";"с";"т";"у";"ф";"х";"ц";"ч";"ш";"щ";"ъ";"ы";"ь";"э";"ю";"я"},L1192))&gt;0</f>
        <v>0</v>
      </c>
      <c r="AB1192" s="142" t="b">
        <f>COUNT(SEARCH({"а";"б";"в";"г";"д";"е";"ё";"ж";"з";"и";"й";"к";"л";"м";"н";"о";"п";"р";"с";"т";"у";"ф";"х";"ц";"ч";"ш";"щ";"ъ";"ы";"ь";"э";"ю";"я"},I1192))&gt;0</f>
        <v>0</v>
      </c>
      <c r="AC1192" s="142" t="b">
        <f>COUNT(SEARCH({"а";"б";"в";"г";"д";"е";"ё";"ж";"з";"и";"й";"к";"л";"м";"н";"о";"п";"р";"с";"т";"у";"ф";"х";"ц";"ч";"ш";"щ";"ъ";"ы";"ь";"э";"ю";"я"},M1192))&gt;0</f>
        <v>0</v>
      </c>
      <c r="AD1192" s="27" t="b">
        <f t="shared" si="18"/>
        <v>1</v>
      </c>
      <c r="AE1192" s="289"/>
    </row>
    <row r="1193" spans="1:31" hidden="1">
      <c r="A1193" s="86" t="s">
        <v>9665</v>
      </c>
      <c r="B1193" s="86"/>
      <c r="C1193" s="88" t="s">
        <v>9664</v>
      </c>
      <c r="D1193" s="312">
        <v>1</v>
      </c>
      <c r="E1193" s="114" t="s">
        <v>4922</v>
      </c>
      <c r="F1193" s="114" t="s">
        <v>1385</v>
      </c>
      <c r="G1193" s="129"/>
      <c r="H1193" s="114" t="s">
        <v>1386</v>
      </c>
      <c r="I1193" s="114" t="s">
        <v>463</v>
      </c>
      <c r="J1193" s="22" t="s">
        <v>23</v>
      </c>
      <c r="K1193" s="73" t="s">
        <v>4923</v>
      </c>
      <c r="L1193" s="129" t="s">
        <v>1385</v>
      </c>
      <c r="M1193" s="114" t="s">
        <v>65</v>
      </c>
      <c r="N1193" s="273"/>
      <c r="O1193" s="51" t="s">
        <v>395</v>
      </c>
      <c r="P1193" s="131"/>
      <c r="Q1193" s="131"/>
      <c r="R1193" s="129"/>
      <c r="S1193" s="114"/>
      <c r="T1193" s="129"/>
      <c r="U1193" s="289"/>
      <c r="V1193" s="289"/>
      <c r="W1193" s="289"/>
      <c r="X1193" s="142" t="b">
        <f>COUNT(SEARCH({"а";"б";"в";"г";"д";"е";"ё";"ж";"з";"и";"й";"к";"л";"м";"н";"о";"п";"р";"с";"т";"у";"ф";"х";"ц";"ч";"ш";"щ";"ъ";"ы";"ь";"э";"ю";"я"},E1193))&gt;0</f>
        <v>0</v>
      </c>
      <c r="Y1193" s="142" t="b">
        <f>COUNT(SEARCH({"а";"б";"в";"г";"д";"е";"ё";"ж";"з";"и";"й";"к";"л";"м";"н";"о";"п";"р";"с";"т";"у";"ф";"х";"ц";"ч";"ш";"щ";"ъ";"ы";"ь";"э";"ю";"я"},F1193))&gt;0</f>
        <v>0</v>
      </c>
      <c r="Z1193" s="142" t="b">
        <f>COUNT(SEARCH({"а";"б";"в";"г";"д";"е";"ё";"ж";"з";"и";"й";"к";"л";"м";"н";"о";"п";"р";"с";"т";"у";"ф";"х";"ц";"ч";"ш";"щ";"ъ";"ы";"ь";"э";"ю";"я"},K1193))&gt;0</f>
        <v>0</v>
      </c>
      <c r="AA1193" s="142" t="b">
        <f>COUNT(SEARCH({"а";"б";"в";"г";"д";"е";"ё";"ж";"з";"и";"й";"к";"л";"м";"н";"о";"п";"р";"с";"т";"у";"ф";"х";"ц";"ч";"ш";"щ";"ъ";"ы";"ь";"э";"ю";"я"},L1193))&gt;0</f>
        <v>0</v>
      </c>
      <c r="AB1193" s="142" t="b">
        <f>COUNT(SEARCH({"а";"б";"в";"г";"д";"е";"ё";"ж";"з";"и";"й";"к";"л";"м";"н";"о";"п";"р";"с";"т";"у";"ф";"х";"ц";"ч";"ш";"щ";"ъ";"ы";"ь";"э";"ю";"я"},I1193))&gt;0</f>
        <v>0</v>
      </c>
      <c r="AC1193" s="142" t="b">
        <f>COUNT(SEARCH({"а";"б";"в";"г";"д";"е";"ё";"ж";"з";"и";"й";"к";"л";"м";"н";"о";"п";"р";"с";"т";"у";"ф";"х";"ц";"ч";"ш";"щ";"ъ";"ы";"ь";"э";"ю";"я"},M1193))&gt;0</f>
        <v>0</v>
      </c>
      <c r="AD1193" s="27" t="b">
        <f t="shared" si="18"/>
        <v>1</v>
      </c>
      <c r="AE1193" s="289"/>
    </row>
    <row r="1194" spans="1:31" hidden="1">
      <c r="A1194" s="86" t="s">
        <v>9665</v>
      </c>
      <c r="B1194" s="86"/>
      <c r="C1194" s="88" t="s">
        <v>9664</v>
      </c>
      <c r="D1194" s="312">
        <v>1</v>
      </c>
      <c r="E1194" s="114" t="s">
        <v>4922</v>
      </c>
      <c r="F1194" s="114" t="s">
        <v>1387</v>
      </c>
      <c r="G1194" s="129"/>
      <c r="H1194" s="114" t="s">
        <v>1388</v>
      </c>
      <c r="I1194" s="114" t="s">
        <v>97</v>
      </c>
      <c r="J1194" s="22" t="s">
        <v>23</v>
      </c>
      <c r="K1194" s="73" t="s">
        <v>4923</v>
      </c>
      <c r="L1194" s="129" t="s">
        <v>1387</v>
      </c>
      <c r="M1194" s="114" t="s">
        <v>482</v>
      </c>
      <c r="N1194" s="273"/>
      <c r="O1194" s="51" t="s">
        <v>395</v>
      </c>
      <c r="P1194" s="131"/>
      <c r="Q1194" s="131"/>
      <c r="R1194" s="129"/>
      <c r="S1194" s="114"/>
      <c r="T1194" s="129"/>
      <c r="U1194" s="289"/>
      <c r="V1194" s="289"/>
      <c r="W1194" s="289"/>
      <c r="X1194" s="142" t="b">
        <f>COUNT(SEARCH({"а";"б";"в";"г";"д";"е";"ё";"ж";"з";"и";"й";"к";"л";"м";"н";"о";"п";"р";"с";"т";"у";"ф";"х";"ц";"ч";"ш";"щ";"ъ";"ы";"ь";"э";"ю";"я"},E1194))&gt;0</f>
        <v>0</v>
      </c>
      <c r="Y1194" s="142" t="b">
        <f>COUNT(SEARCH({"а";"б";"в";"г";"д";"е";"ё";"ж";"з";"и";"й";"к";"л";"м";"н";"о";"п";"р";"с";"т";"у";"ф";"х";"ц";"ч";"ш";"щ";"ъ";"ы";"ь";"э";"ю";"я"},F1194))&gt;0</f>
        <v>0</v>
      </c>
      <c r="Z1194" s="142" t="b">
        <f>COUNT(SEARCH({"а";"б";"в";"г";"д";"е";"ё";"ж";"з";"и";"й";"к";"л";"м";"н";"о";"п";"р";"с";"т";"у";"ф";"х";"ц";"ч";"ш";"щ";"ъ";"ы";"ь";"э";"ю";"я"},K1194))&gt;0</f>
        <v>0</v>
      </c>
      <c r="AA1194" s="142" t="b">
        <f>COUNT(SEARCH({"а";"б";"в";"г";"д";"е";"ё";"ж";"з";"и";"й";"к";"л";"м";"н";"о";"п";"р";"с";"т";"у";"ф";"х";"ц";"ч";"ш";"щ";"ъ";"ы";"ь";"э";"ю";"я"},L1194))&gt;0</f>
        <v>0</v>
      </c>
      <c r="AB1194" s="142" t="b">
        <f>COUNT(SEARCH({"а";"б";"в";"г";"д";"е";"ё";"ж";"з";"и";"й";"к";"л";"м";"н";"о";"п";"р";"с";"т";"у";"ф";"х";"ц";"ч";"ш";"щ";"ъ";"ы";"ь";"э";"ю";"я"},I1194))&gt;0</f>
        <v>0</v>
      </c>
      <c r="AC1194" s="142" t="b">
        <f>COUNT(SEARCH({"а";"б";"в";"г";"д";"е";"ё";"ж";"з";"и";"й";"к";"л";"м";"н";"о";"п";"р";"с";"т";"у";"ф";"х";"ц";"ч";"ш";"щ";"ъ";"ы";"ь";"э";"ю";"я"},M1194))&gt;0</f>
        <v>0</v>
      </c>
      <c r="AD1194" s="27" t="b">
        <f t="shared" si="18"/>
        <v>1</v>
      </c>
      <c r="AE1194" s="289"/>
    </row>
    <row r="1195" spans="1:31" hidden="1">
      <c r="A1195" s="86" t="s">
        <v>9665</v>
      </c>
      <c r="B1195" s="86"/>
      <c r="C1195" s="88" t="s">
        <v>9664</v>
      </c>
      <c r="D1195" s="312">
        <v>1</v>
      </c>
      <c r="E1195" s="114" t="s">
        <v>4922</v>
      </c>
      <c r="F1195" s="114" t="s">
        <v>1389</v>
      </c>
      <c r="G1195" s="129"/>
      <c r="H1195" s="114" t="s">
        <v>1390</v>
      </c>
      <c r="I1195" s="114" t="s">
        <v>97</v>
      </c>
      <c r="J1195" s="22" t="s">
        <v>23</v>
      </c>
      <c r="K1195" s="73" t="s">
        <v>4923</v>
      </c>
      <c r="L1195" s="129" t="s">
        <v>1389</v>
      </c>
      <c r="M1195" s="114" t="s">
        <v>482</v>
      </c>
      <c r="N1195" s="273"/>
      <c r="O1195" s="51" t="s">
        <v>395</v>
      </c>
      <c r="P1195" s="131"/>
      <c r="Q1195" s="131"/>
      <c r="R1195" s="129"/>
      <c r="S1195" s="114"/>
      <c r="T1195" s="129"/>
      <c r="U1195" s="289"/>
      <c r="V1195" s="289"/>
      <c r="W1195" s="289"/>
      <c r="X1195" s="142" t="b">
        <f>COUNT(SEARCH({"а";"б";"в";"г";"д";"е";"ё";"ж";"з";"и";"й";"к";"л";"м";"н";"о";"п";"р";"с";"т";"у";"ф";"х";"ц";"ч";"ш";"щ";"ъ";"ы";"ь";"э";"ю";"я"},E1195))&gt;0</f>
        <v>0</v>
      </c>
      <c r="Y1195" s="142" t="b">
        <f>COUNT(SEARCH({"а";"б";"в";"г";"д";"е";"ё";"ж";"з";"и";"й";"к";"л";"м";"н";"о";"п";"р";"с";"т";"у";"ф";"х";"ц";"ч";"ш";"щ";"ъ";"ы";"ь";"э";"ю";"я"},F1195))&gt;0</f>
        <v>0</v>
      </c>
      <c r="Z1195" s="142" t="b">
        <f>COUNT(SEARCH({"а";"б";"в";"г";"д";"е";"ё";"ж";"з";"и";"й";"к";"л";"м";"н";"о";"п";"р";"с";"т";"у";"ф";"х";"ц";"ч";"ш";"щ";"ъ";"ы";"ь";"э";"ю";"я"},K1195))&gt;0</f>
        <v>0</v>
      </c>
      <c r="AA1195" s="142" t="b">
        <f>COUNT(SEARCH({"а";"б";"в";"г";"д";"е";"ё";"ж";"з";"и";"й";"к";"л";"м";"н";"о";"п";"р";"с";"т";"у";"ф";"х";"ц";"ч";"ш";"щ";"ъ";"ы";"ь";"э";"ю";"я"},L1195))&gt;0</f>
        <v>0</v>
      </c>
      <c r="AB1195" s="142" t="b">
        <f>COUNT(SEARCH({"а";"б";"в";"г";"д";"е";"ё";"ж";"з";"и";"й";"к";"л";"м";"н";"о";"п";"р";"с";"т";"у";"ф";"х";"ц";"ч";"ш";"щ";"ъ";"ы";"ь";"э";"ю";"я"},I1195))&gt;0</f>
        <v>0</v>
      </c>
      <c r="AC1195" s="142" t="b">
        <f>COUNT(SEARCH({"а";"б";"в";"г";"д";"е";"ё";"ж";"з";"и";"й";"к";"л";"м";"н";"о";"п";"р";"с";"т";"у";"ф";"х";"ц";"ч";"ш";"щ";"ъ";"ы";"ь";"э";"ю";"я"},M1195))&gt;0</f>
        <v>0</v>
      </c>
      <c r="AD1195" s="27" t="b">
        <f t="shared" si="18"/>
        <v>1</v>
      </c>
      <c r="AE1195" s="289"/>
    </row>
    <row r="1196" spans="1:31" hidden="1">
      <c r="A1196" s="86" t="s">
        <v>9665</v>
      </c>
      <c r="B1196" s="86"/>
      <c r="C1196" s="88" t="s">
        <v>9664</v>
      </c>
      <c r="D1196" s="312">
        <v>1</v>
      </c>
      <c r="E1196" s="114" t="s">
        <v>4922</v>
      </c>
      <c r="F1196" s="114" t="s">
        <v>1391</v>
      </c>
      <c r="G1196" s="129"/>
      <c r="H1196" s="114" t="s">
        <v>1392</v>
      </c>
      <c r="I1196" s="114" t="s">
        <v>1358</v>
      </c>
      <c r="J1196" s="22" t="s">
        <v>23</v>
      </c>
      <c r="K1196" s="73" t="s">
        <v>4923</v>
      </c>
      <c r="L1196" s="129" t="s">
        <v>1391</v>
      </c>
      <c r="M1196" s="114" t="s">
        <v>4509</v>
      </c>
      <c r="N1196" s="273"/>
      <c r="O1196" s="51" t="s">
        <v>395</v>
      </c>
      <c r="P1196" s="131"/>
      <c r="Q1196" s="131"/>
      <c r="R1196" s="129"/>
      <c r="S1196" s="114"/>
      <c r="T1196" s="129"/>
      <c r="U1196" s="289"/>
      <c r="V1196" s="289"/>
      <c r="W1196" s="289"/>
      <c r="X1196" s="142" t="b">
        <f>COUNT(SEARCH({"а";"б";"в";"г";"д";"е";"ё";"ж";"з";"и";"й";"к";"л";"м";"н";"о";"п";"р";"с";"т";"у";"ф";"х";"ц";"ч";"ш";"щ";"ъ";"ы";"ь";"э";"ю";"я"},E1196))&gt;0</f>
        <v>0</v>
      </c>
      <c r="Y1196" s="142" t="b">
        <f>COUNT(SEARCH({"а";"б";"в";"г";"д";"е";"ё";"ж";"з";"и";"й";"к";"л";"м";"н";"о";"п";"р";"с";"т";"у";"ф";"х";"ц";"ч";"ш";"щ";"ъ";"ы";"ь";"э";"ю";"я"},F1196))&gt;0</f>
        <v>0</v>
      </c>
      <c r="Z1196" s="142" t="b">
        <f>COUNT(SEARCH({"а";"б";"в";"г";"д";"е";"ё";"ж";"з";"и";"й";"к";"л";"м";"н";"о";"п";"р";"с";"т";"у";"ф";"х";"ц";"ч";"ш";"щ";"ъ";"ы";"ь";"э";"ю";"я"},K1196))&gt;0</f>
        <v>0</v>
      </c>
      <c r="AA1196" s="142" t="b">
        <f>COUNT(SEARCH({"а";"б";"в";"г";"д";"е";"ё";"ж";"з";"и";"й";"к";"л";"м";"н";"о";"п";"р";"с";"т";"у";"ф";"х";"ц";"ч";"ш";"щ";"ъ";"ы";"ь";"э";"ю";"я"},L1196))&gt;0</f>
        <v>0</v>
      </c>
      <c r="AB1196" s="142" t="b">
        <f>COUNT(SEARCH({"а";"б";"в";"г";"д";"е";"ё";"ж";"з";"и";"й";"к";"л";"м";"н";"о";"п";"р";"с";"т";"у";"ф";"х";"ц";"ч";"ш";"щ";"ъ";"ы";"ь";"э";"ю";"я"},I1196))&gt;0</f>
        <v>0</v>
      </c>
      <c r="AC1196" s="142" t="b">
        <f>COUNT(SEARCH({"а";"б";"в";"г";"д";"е";"ё";"ж";"з";"и";"й";"к";"л";"м";"н";"о";"п";"р";"с";"т";"у";"ф";"х";"ц";"ч";"ш";"щ";"ъ";"ы";"ь";"э";"ю";"я"},M1196))&gt;0</f>
        <v>0</v>
      </c>
      <c r="AD1196" s="27" t="b">
        <f t="shared" si="18"/>
        <v>1</v>
      </c>
      <c r="AE1196" s="289"/>
    </row>
    <row r="1197" spans="1:31" hidden="1">
      <c r="A1197" s="86" t="s">
        <v>9665</v>
      </c>
      <c r="B1197" s="86"/>
      <c r="C1197" s="88" t="s">
        <v>9664</v>
      </c>
      <c r="D1197" s="312">
        <v>1</v>
      </c>
      <c r="E1197" s="114" t="s">
        <v>4922</v>
      </c>
      <c r="F1197" s="114" t="s">
        <v>1393</v>
      </c>
      <c r="G1197" s="129"/>
      <c r="H1197" s="114" t="s">
        <v>1394</v>
      </c>
      <c r="I1197" s="114" t="s">
        <v>1358</v>
      </c>
      <c r="J1197" s="22" t="s">
        <v>23</v>
      </c>
      <c r="K1197" s="73" t="s">
        <v>4923</v>
      </c>
      <c r="L1197" s="129" t="s">
        <v>4660</v>
      </c>
      <c r="M1197" s="114" t="s">
        <v>70</v>
      </c>
      <c r="N1197" s="273"/>
      <c r="O1197" s="51" t="s">
        <v>395</v>
      </c>
      <c r="P1197" s="131"/>
      <c r="Q1197" s="131"/>
      <c r="R1197" s="129"/>
      <c r="S1197" s="114"/>
      <c r="T1197" s="129"/>
      <c r="U1197" s="289"/>
      <c r="V1197" s="289"/>
      <c r="W1197" s="289"/>
      <c r="X1197" s="142" t="b">
        <f>COUNT(SEARCH({"а";"б";"в";"г";"д";"е";"ё";"ж";"з";"и";"й";"к";"л";"м";"н";"о";"п";"р";"с";"т";"у";"ф";"х";"ц";"ч";"ш";"щ";"ъ";"ы";"ь";"э";"ю";"я"},E1197))&gt;0</f>
        <v>0</v>
      </c>
      <c r="Y1197" s="142" t="b">
        <f>COUNT(SEARCH({"а";"б";"в";"г";"д";"е";"ё";"ж";"з";"и";"й";"к";"л";"м";"н";"о";"п";"р";"с";"т";"у";"ф";"х";"ц";"ч";"ш";"щ";"ъ";"ы";"ь";"э";"ю";"я"},F1197))&gt;0</f>
        <v>0</v>
      </c>
      <c r="Z1197" s="142" t="b">
        <f>COUNT(SEARCH({"а";"б";"в";"г";"д";"е";"ё";"ж";"з";"и";"й";"к";"л";"м";"н";"о";"п";"р";"с";"т";"у";"ф";"х";"ц";"ч";"ш";"щ";"ъ";"ы";"ь";"э";"ю";"я"},K1197))&gt;0</f>
        <v>0</v>
      </c>
      <c r="AA1197" s="142" t="b">
        <f>COUNT(SEARCH({"а";"б";"в";"г";"д";"е";"ё";"ж";"з";"и";"й";"к";"л";"м";"н";"о";"п";"р";"с";"т";"у";"ф";"х";"ц";"ч";"ш";"щ";"ъ";"ы";"ь";"э";"ю";"я"},L1197))&gt;0</f>
        <v>0</v>
      </c>
      <c r="AB1197" s="142" t="b">
        <f>COUNT(SEARCH({"а";"б";"в";"г";"д";"е";"ё";"ж";"з";"и";"й";"к";"л";"м";"н";"о";"п";"р";"с";"т";"у";"ф";"х";"ц";"ч";"ш";"щ";"ъ";"ы";"ь";"э";"ю";"я"},I1197))&gt;0</f>
        <v>0</v>
      </c>
      <c r="AC1197" s="142" t="b">
        <f>COUNT(SEARCH({"а";"б";"в";"г";"д";"е";"ё";"ж";"з";"и";"й";"к";"л";"м";"н";"о";"п";"р";"с";"т";"у";"ф";"х";"ц";"ч";"ш";"щ";"ъ";"ы";"ь";"э";"ю";"я"},M1197))&gt;0</f>
        <v>0</v>
      </c>
      <c r="AD1197" s="27" t="b">
        <f t="shared" si="18"/>
        <v>1</v>
      </c>
      <c r="AE1197" s="289"/>
    </row>
    <row r="1198" spans="1:31" hidden="1">
      <c r="A1198" s="86" t="s">
        <v>9665</v>
      </c>
      <c r="B1198" s="86"/>
      <c r="C1198" s="88" t="s">
        <v>9664</v>
      </c>
      <c r="D1198" s="312">
        <v>1</v>
      </c>
      <c r="E1198" s="114" t="s">
        <v>4922</v>
      </c>
      <c r="F1198" s="114" t="s">
        <v>1395</v>
      </c>
      <c r="G1198" s="129"/>
      <c r="H1198" s="114" t="s">
        <v>1396</v>
      </c>
      <c r="I1198" s="114" t="s">
        <v>97</v>
      </c>
      <c r="J1198" s="22" t="s">
        <v>23</v>
      </c>
      <c r="K1198" s="73" t="s">
        <v>4923</v>
      </c>
      <c r="L1198" s="129" t="s">
        <v>1395</v>
      </c>
      <c r="M1198" s="114" t="s">
        <v>488</v>
      </c>
      <c r="N1198" s="273"/>
      <c r="O1198" s="51" t="s">
        <v>395</v>
      </c>
      <c r="P1198" s="131"/>
      <c r="Q1198" s="131"/>
      <c r="R1198" s="129"/>
      <c r="S1198" s="114"/>
      <c r="T1198" s="129"/>
      <c r="U1198" s="289"/>
      <c r="V1198" s="289"/>
      <c r="W1198" s="289"/>
      <c r="X1198" s="142" t="b">
        <f>COUNT(SEARCH({"а";"б";"в";"г";"д";"е";"ё";"ж";"з";"и";"й";"к";"л";"м";"н";"о";"п";"р";"с";"т";"у";"ф";"х";"ц";"ч";"ш";"щ";"ъ";"ы";"ь";"э";"ю";"я"},E1198))&gt;0</f>
        <v>0</v>
      </c>
      <c r="Y1198" s="142" t="b">
        <f>COUNT(SEARCH({"а";"б";"в";"г";"д";"е";"ё";"ж";"з";"и";"й";"к";"л";"м";"н";"о";"п";"р";"с";"т";"у";"ф";"х";"ц";"ч";"ш";"щ";"ъ";"ы";"ь";"э";"ю";"я"},F1198))&gt;0</f>
        <v>0</v>
      </c>
      <c r="Z1198" s="142" t="b">
        <f>COUNT(SEARCH({"а";"б";"в";"г";"д";"е";"ё";"ж";"з";"и";"й";"к";"л";"м";"н";"о";"п";"р";"с";"т";"у";"ф";"х";"ц";"ч";"ш";"щ";"ъ";"ы";"ь";"э";"ю";"я"},K1198))&gt;0</f>
        <v>0</v>
      </c>
      <c r="AA1198" s="142" t="b">
        <f>COUNT(SEARCH({"а";"б";"в";"г";"д";"е";"ё";"ж";"з";"и";"й";"к";"л";"м";"н";"о";"п";"р";"с";"т";"у";"ф";"х";"ц";"ч";"ш";"щ";"ъ";"ы";"ь";"э";"ю";"я"},L1198))&gt;0</f>
        <v>0</v>
      </c>
      <c r="AB1198" s="142" t="b">
        <f>COUNT(SEARCH({"а";"б";"в";"г";"д";"е";"ё";"ж";"з";"и";"й";"к";"л";"м";"н";"о";"п";"р";"с";"т";"у";"ф";"х";"ц";"ч";"ш";"щ";"ъ";"ы";"ь";"э";"ю";"я"},I1198))&gt;0</f>
        <v>0</v>
      </c>
      <c r="AC1198" s="142" t="b">
        <f>COUNT(SEARCH({"а";"б";"в";"г";"д";"е";"ё";"ж";"з";"и";"й";"к";"л";"м";"н";"о";"п";"р";"с";"т";"у";"ф";"х";"ц";"ч";"ш";"щ";"ъ";"ы";"ь";"э";"ю";"я"},M1198))&gt;0</f>
        <v>0</v>
      </c>
      <c r="AD1198" s="27" t="b">
        <f t="shared" si="18"/>
        <v>1</v>
      </c>
      <c r="AE1198" s="289"/>
    </row>
    <row r="1199" spans="1:31" hidden="1">
      <c r="A1199" s="86" t="s">
        <v>9665</v>
      </c>
      <c r="B1199" s="86"/>
      <c r="C1199" s="88" t="s">
        <v>9664</v>
      </c>
      <c r="D1199" s="312">
        <v>1</v>
      </c>
      <c r="E1199" s="114" t="s">
        <v>4922</v>
      </c>
      <c r="F1199" s="114" t="s">
        <v>1318</v>
      </c>
      <c r="G1199" s="129"/>
      <c r="H1199" s="114" t="s">
        <v>1031</v>
      </c>
      <c r="I1199" s="114" t="s">
        <v>463</v>
      </c>
      <c r="J1199" s="22" t="s">
        <v>23</v>
      </c>
      <c r="K1199" s="73" t="s">
        <v>4923</v>
      </c>
      <c r="L1199" s="129" t="s">
        <v>1318</v>
      </c>
      <c r="M1199" s="114" t="s">
        <v>65</v>
      </c>
      <c r="N1199" s="273"/>
      <c r="O1199" s="51" t="s">
        <v>395</v>
      </c>
      <c r="P1199" s="131"/>
      <c r="Q1199" s="131"/>
      <c r="R1199" s="129"/>
      <c r="S1199" s="114"/>
      <c r="T1199" s="129"/>
      <c r="U1199" s="289"/>
      <c r="V1199" s="289"/>
      <c r="W1199" s="289"/>
      <c r="X1199" s="142" t="b">
        <f>COUNT(SEARCH({"а";"б";"в";"г";"д";"е";"ё";"ж";"з";"и";"й";"к";"л";"м";"н";"о";"п";"р";"с";"т";"у";"ф";"х";"ц";"ч";"ш";"щ";"ъ";"ы";"ь";"э";"ю";"я"},E1199))&gt;0</f>
        <v>0</v>
      </c>
      <c r="Y1199" s="142" t="b">
        <f>COUNT(SEARCH({"а";"б";"в";"г";"д";"е";"ё";"ж";"з";"и";"й";"к";"л";"м";"н";"о";"п";"р";"с";"т";"у";"ф";"х";"ц";"ч";"ш";"щ";"ъ";"ы";"ь";"э";"ю";"я"},F1199))&gt;0</f>
        <v>0</v>
      </c>
      <c r="Z1199" s="142" t="b">
        <f>COUNT(SEARCH({"а";"б";"в";"г";"д";"е";"ё";"ж";"з";"и";"й";"к";"л";"м";"н";"о";"п";"р";"с";"т";"у";"ф";"х";"ц";"ч";"ш";"щ";"ъ";"ы";"ь";"э";"ю";"я"},K1199))&gt;0</f>
        <v>0</v>
      </c>
      <c r="AA1199" s="142" t="b">
        <f>COUNT(SEARCH({"а";"б";"в";"г";"д";"е";"ё";"ж";"з";"и";"й";"к";"л";"м";"н";"о";"п";"р";"с";"т";"у";"ф";"х";"ц";"ч";"ш";"щ";"ъ";"ы";"ь";"э";"ю";"я"},L1199))&gt;0</f>
        <v>0</v>
      </c>
      <c r="AB1199" s="142" t="b">
        <f>COUNT(SEARCH({"а";"б";"в";"г";"д";"е";"ё";"ж";"з";"и";"й";"к";"л";"м";"н";"о";"п";"р";"с";"т";"у";"ф";"х";"ц";"ч";"ш";"щ";"ъ";"ы";"ь";"э";"ю";"я"},I1199))&gt;0</f>
        <v>0</v>
      </c>
      <c r="AC1199" s="142" t="b">
        <f>COUNT(SEARCH({"а";"б";"в";"г";"д";"е";"ё";"ж";"з";"и";"й";"к";"л";"м";"н";"о";"п";"р";"с";"т";"у";"ф";"х";"ц";"ч";"ш";"щ";"ъ";"ы";"ь";"э";"ю";"я"},M1199))&gt;0</f>
        <v>0</v>
      </c>
      <c r="AD1199" s="27" t="b">
        <f t="shared" si="18"/>
        <v>1</v>
      </c>
      <c r="AE1199" s="289"/>
    </row>
    <row r="1200" spans="1:31" hidden="1">
      <c r="A1200" s="86" t="s">
        <v>9665</v>
      </c>
      <c r="B1200" s="86"/>
      <c r="C1200" s="88" t="s">
        <v>9664</v>
      </c>
      <c r="D1200" s="312">
        <v>1</v>
      </c>
      <c r="E1200" s="114" t="s">
        <v>4922</v>
      </c>
      <c r="F1200" s="114" t="s">
        <v>1397</v>
      </c>
      <c r="G1200" s="129"/>
      <c r="H1200" s="114" t="s">
        <v>1398</v>
      </c>
      <c r="I1200" s="114" t="s">
        <v>97</v>
      </c>
      <c r="J1200" s="22" t="s">
        <v>23</v>
      </c>
      <c r="K1200" s="73" t="s">
        <v>4923</v>
      </c>
      <c r="L1200" s="129" t="s">
        <v>1397</v>
      </c>
      <c r="M1200" s="114" t="s">
        <v>4667</v>
      </c>
      <c r="N1200" s="273"/>
      <c r="O1200" s="51" t="s">
        <v>395</v>
      </c>
      <c r="P1200" s="131"/>
      <c r="Q1200" s="131"/>
      <c r="R1200" s="129"/>
      <c r="S1200" s="114"/>
      <c r="T1200" s="129"/>
      <c r="U1200" s="289"/>
      <c r="V1200" s="289"/>
      <c r="W1200" s="289"/>
      <c r="X1200" s="142" t="b">
        <f>COUNT(SEARCH({"а";"б";"в";"г";"д";"е";"ё";"ж";"з";"и";"й";"к";"л";"м";"н";"о";"п";"р";"с";"т";"у";"ф";"х";"ц";"ч";"ш";"щ";"ъ";"ы";"ь";"э";"ю";"я"},E1200))&gt;0</f>
        <v>0</v>
      </c>
      <c r="Y1200" s="142" t="b">
        <f>COUNT(SEARCH({"а";"б";"в";"г";"д";"е";"ё";"ж";"з";"и";"й";"к";"л";"м";"н";"о";"п";"р";"с";"т";"у";"ф";"х";"ц";"ч";"ш";"щ";"ъ";"ы";"ь";"э";"ю";"я"},F1200))&gt;0</f>
        <v>0</v>
      </c>
      <c r="Z1200" s="142" t="b">
        <f>COUNT(SEARCH({"а";"б";"в";"г";"д";"е";"ё";"ж";"з";"и";"й";"к";"л";"м";"н";"о";"п";"р";"с";"т";"у";"ф";"х";"ц";"ч";"ш";"щ";"ъ";"ы";"ь";"э";"ю";"я"},K1200))&gt;0</f>
        <v>0</v>
      </c>
      <c r="AA1200" s="142" t="b">
        <f>COUNT(SEARCH({"а";"б";"в";"г";"д";"е";"ё";"ж";"з";"и";"й";"к";"л";"м";"н";"о";"п";"р";"с";"т";"у";"ф";"х";"ц";"ч";"ш";"щ";"ъ";"ы";"ь";"э";"ю";"я"},L1200))&gt;0</f>
        <v>0</v>
      </c>
      <c r="AB1200" s="142" t="b">
        <f>COUNT(SEARCH({"а";"б";"в";"г";"д";"е";"ё";"ж";"з";"и";"й";"к";"л";"м";"н";"о";"п";"р";"с";"т";"у";"ф";"х";"ц";"ч";"ш";"щ";"ъ";"ы";"ь";"э";"ю";"я"},I1200))&gt;0</f>
        <v>0</v>
      </c>
      <c r="AC1200" s="142" t="b">
        <f>COUNT(SEARCH({"а";"б";"в";"г";"д";"е";"ё";"ж";"з";"и";"й";"к";"л";"м";"н";"о";"п";"р";"с";"т";"у";"ф";"х";"ц";"ч";"ш";"щ";"ъ";"ы";"ь";"э";"ю";"я"},M1200))&gt;0</f>
        <v>0</v>
      </c>
      <c r="AD1200" s="27" t="b">
        <f t="shared" si="18"/>
        <v>1</v>
      </c>
      <c r="AE1200" s="289"/>
    </row>
    <row r="1201" spans="1:31" hidden="1">
      <c r="A1201" s="86" t="s">
        <v>9665</v>
      </c>
      <c r="B1201" s="86"/>
      <c r="C1201" s="88" t="s">
        <v>9664</v>
      </c>
      <c r="D1201" s="312">
        <v>1</v>
      </c>
      <c r="E1201" s="114" t="s">
        <v>4922</v>
      </c>
      <c r="F1201" s="114" t="s">
        <v>1399</v>
      </c>
      <c r="G1201" s="129"/>
      <c r="H1201" s="114" t="s">
        <v>1401</v>
      </c>
      <c r="I1201" s="114" t="s">
        <v>97</v>
      </c>
      <c r="J1201" s="22" t="s">
        <v>23</v>
      </c>
      <c r="K1201" s="73" t="s">
        <v>4923</v>
      </c>
      <c r="L1201" s="129" t="s">
        <v>4935</v>
      </c>
      <c r="M1201" s="114" t="s">
        <v>70</v>
      </c>
      <c r="N1201" s="273"/>
      <c r="O1201" s="51" t="s">
        <v>440</v>
      </c>
      <c r="P1201" s="131"/>
      <c r="Q1201" s="131"/>
      <c r="R1201" s="129"/>
      <c r="S1201" s="22" t="s">
        <v>398</v>
      </c>
      <c r="T1201" s="129"/>
      <c r="U1201" s="289"/>
      <c r="V1201" s="289"/>
      <c r="W1201" s="289"/>
      <c r="X1201" s="142" t="b">
        <f>COUNT(SEARCH({"а";"б";"в";"г";"д";"е";"ё";"ж";"з";"и";"й";"к";"л";"м";"н";"о";"п";"р";"с";"т";"у";"ф";"х";"ц";"ч";"ш";"щ";"ъ";"ы";"ь";"э";"ю";"я"},E1201))&gt;0</f>
        <v>0</v>
      </c>
      <c r="Y1201" s="142" t="b">
        <f>COUNT(SEARCH({"а";"б";"в";"г";"д";"е";"ё";"ж";"з";"и";"й";"к";"л";"м";"н";"о";"п";"р";"с";"т";"у";"ф";"х";"ц";"ч";"ш";"щ";"ъ";"ы";"ь";"э";"ю";"я"},F1201))&gt;0</f>
        <v>0</v>
      </c>
      <c r="Z1201" s="142" t="b">
        <f>COUNT(SEARCH({"а";"б";"в";"г";"д";"е";"ё";"ж";"з";"и";"й";"к";"л";"м";"н";"о";"п";"р";"с";"т";"у";"ф";"х";"ц";"ч";"ш";"щ";"ъ";"ы";"ь";"э";"ю";"я"},K1201))&gt;0</f>
        <v>0</v>
      </c>
      <c r="AA1201" s="142" t="b">
        <f>COUNT(SEARCH({"а";"б";"в";"г";"д";"е";"ё";"ж";"з";"и";"й";"к";"л";"м";"н";"о";"п";"р";"с";"т";"у";"ф";"х";"ц";"ч";"ш";"щ";"ъ";"ы";"ь";"э";"ю";"я"},L1201))&gt;0</f>
        <v>0</v>
      </c>
      <c r="AB1201" s="142" t="b">
        <f>COUNT(SEARCH({"а";"б";"в";"г";"д";"е";"ё";"ж";"з";"и";"й";"к";"л";"м";"н";"о";"п";"р";"с";"т";"у";"ф";"х";"ц";"ч";"ш";"щ";"ъ";"ы";"ь";"э";"ю";"я"},I1201))&gt;0</f>
        <v>0</v>
      </c>
      <c r="AC1201" s="142" t="b">
        <f>COUNT(SEARCH({"а";"б";"в";"г";"д";"е";"ё";"ж";"з";"и";"й";"к";"л";"м";"н";"о";"п";"р";"с";"т";"у";"ф";"х";"ц";"ч";"ш";"щ";"ъ";"ы";"ь";"э";"ю";"я"},M1201))&gt;0</f>
        <v>0</v>
      </c>
      <c r="AD1201" s="27" t="b">
        <f t="shared" si="18"/>
        <v>1</v>
      </c>
      <c r="AE1201" s="289"/>
    </row>
    <row r="1202" spans="1:31" hidden="1">
      <c r="A1202" s="86" t="s">
        <v>9665</v>
      </c>
      <c r="B1202" s="86"/>
      <c r="C1202" s="88" t="s">
        <v>9664</v>
      </c>
      <c r="D1202" s="312">
        <v>1</v>
      </c>
      <c r="E1202" s="114" t="s">
        <v>4922</v>
      </c>
      <c r="F1202" s="114" t="s">
        <v>1402</v>
      </c>
      <c r="G1202" s="129"/>
      <c r="H1202" s="114" t="s">
        <v>1403</v>
      </c>
      <c r="I1202" s="114" t="s">
        <v>97</v>
      </c>
      <c r="J1202" s="22" t="s">
        <v>23</v>
      </c>
      <c r="K1202" s="73" t="s">
        <v>4923</v>
      </c>
      <c r="L1202" s="129" t="s">
        <v>1402</v>
      </c>
      <c r="M1202" s="114" t="s">
        <v>488</v>
      </c>
      <c r="N1202" s="273"/>
      <c r="O1202" s="51" t="s">
        <v>395</v>
      </c>
      <c r="P1202" s="131"/>
      <c r="Q1202" s="131"/>
      <c r="R1202" s="129"/>
      <c r="S1202" s="114"/>
      <c r="T1202" s="129"/>
      <c r="U1202" s="289"/>
      <c r="V1202" s="289"/>
      <c r="W1202" s="289"/>
      <c r="X1202" s="142" t="b">
        <f>COUNT(SEARCH({"а";"б";"в";"г";"д";"е";"ё";"ж";"з";"и";"й";"к";"л";"м";"н";"о";"п";"р";"с";"т";"у";"ф";"х";"ц";"ч";"ш";"щ";"ъ";"ы";"ь";"э";"ю";"я"},E1202))&gt;0</f>
        <v>0</v>
      </c>
      <c r="Y1202" s="142" t="b">
        <f>COUNT(SEARCH({"а";"б";"в";"г";"д";"е";"ё";"ж";"з";"и";"й";"к";"л";"м";"н";"о";"п";"р";"с";"т";"у";"ф";"х";"ц";"ч";"ш";"щ";"ъ";"ы";"ь";"э";"ю";"я"},F1202))&gt;0</f>
        <v>0</v>
      </c>
      <c r="Z1202" s="142" t="b">
        <f>COUNT(SEARCH({"а";"б";"в";"г";"д";"е";"ё";"ж";"з";"и";"й";"к";"л";"м";"н";"о";"п";"р";"с";"т";"у";"ф";"х";"ц";"ч";"ш";"щ";"ъ";"ы";"ь";"э";"ю";"я"},K1202))&gt;0</f>
        <v>0</v>
      </c>
      <c r="AA1202" s="142" t="b">
        <f>COUNT(SEARCH({"а";"б";"в";"г";"д";"е";"ё";"ж";"з";"и";"й";"к";"л";"м";"н";"о";"п";"р";"с";"т";"у";"ф";"х";"ц";"ч";"ш";"щ";"ъ";"ы";"ь";"э";"ю";"я"},L1202))&gt;0</f>
        <v>0</v>
      </c>
      <c r="AB1202" s="142" t="b">
        <f>COUNT(SEARCH({"а";"б";"в";"г";"д";"е";"ё";"ж";"з";"и";"й";"к";"л";"м";"н";"о";"п";"р";"с";"т";"у";"ф";"х";"ц";"ч";"ш";"щ";"ъ";"ы";"ь";"э";"ю";"я"},I1202))&gt;0</f>
        <v>0</v>
      </c>
      <c r="AC1202" s="142" t="b">
        <f>COUNT(SEARCH({"а";"б";"в";"г";"д";"е";"ё";"ж";"з";"и";"й";"к";"л";"м";"н";"о";"п";"р";"с";"т";"у";"ф";"х";"ц";"ч";"ш";"щ";"ъ";"ы";"ь";"э";"ю";"я"},M1202))&gt;0</f>
        <v>0</v>
      </c>
      <c r="AD1202" s="27" t="b">
        <f t="shared" si="18"/>
        <v>1</v>
      </c>
      <c r="AE1202" s="289"/>
    </row>
    <row r="1203" spans="1:31" hidden="1">
      <c r="A1203" s="86" t="s">
        <v>9665</v>
      </c>
      <c r="B1203" s="86"/>
      <c r="C1203" s="88" t="s">
        <v>9664</v>
      </c>
      <c r="D1203" s="312">
        <v>1</v>
      </c>
      <c r="E1203" s="114" t="s">
        <v>4922</v>
      </c>
      <c r="F1203" s="114" t="s">
        <v>490</v>
      </c>
      <c r="G1203" s="129"/>
      <c r="H1203" s="114" t="s">
        <v>1322</v>
      </c>
      <c r="I1203" s="114" t="s">
        <v>97</v>
      </c>
      <c r="J1203" s="22" t="s">
        <v>23</v>
      </c>
      <c r="K1203" s="73" t="s">
        <v>4923</v>
      </c>
      <c r="L1203" s="129" t="s">
        <v>492</v>
      </c>
      <c r="M1203" s="114" t="s">
        <v>70</v>
      </c>
      <c r="N1203" s="273"/>
      <c r="O1203" s="51" t="s">
        <v>440</v>
      </c>
      <c r="P1203" s="131"/>
      <c r="Q1203" s="131"/>
      <c r="R1203" s="129"/>
      <c r="S1203" s="22" t="s">
        <v>398</v>
      </c>
      <c r="T1203" s="129"/>
      <c r="U1203" s="289"/>
      <c r="V1203" s="289"/>
      <c r="W1203" s="289"/>
      <c r="X1203" s="142" t="b">
        <f>COUNT(SEARCH({"а";"б";"в";"г";"д";"е";"ё";"ж";"з";"и";"й";"к";"л";"м";"н";"о";"п";"р";"с";"т";"у";"ф";"х";"ц";"ч";"ш";"щ";"ъ";"ы";"ь";"э";"ю";"я"},E1203))&gt;0</f>
        <v>0</v>
      </c>
      <c r="Y1203" s="142" t="b">
        <f>COUNT(SEARCH({"а";"б";"в";"г";"д";"е";"ё";"ж";"з";"и";"й";"к";"л";"м";"н";"о";"п";"р";"с";"т";"у";"ф";"х";"ц";"ч";"ш";"щ";"ъ";"ы";"ь";"э";"ю";"я"},F1203))&gt;0</f>
        <v>0</v>
      </c>
      <c r="Z1203" s="142" t="b">
        <f>COUNT(SEARCH({"а";"б";"в";"г";"д";"е";"ё";"ж";"з";"и";"й";"к";"л";"м";"н";"о";"п";"р";"с";"т";"у";"ф";"х";"ц";"ч";"ш";"щ";"ъ";"ы";"ь";"э";"ю";"я"},K1203))&gt;0</f>
        <v>0</v>
      </c>
      <c r="AA1203" s="142" t="b">
        <f>COUNT(SEARCH({"а";"б";"в";"г";"д";"е";"ё";"ж";"з";"и";"й";"к";"л";"м";"н";"о";"п";"р";"с";"т";"у";"ф";"х";"ц";"ч";"ш";"щ";"ъ";"ы";"ь";"э";"ю";"я"},L1203))&gt;0</f>
        <v>0</v>
      </c>
      <c r="AB1203" s="142" t="b">
        <f>COUNT(SEARCH({"а";"б";"в";"г";"д";"е";"ё";"ж";"з";"и";"й";"к";"л";"м";"н";"о";"п";"р";"с";"т";"у";"ф";"х";"ц";"ч";"ш";"щ";"ъ";"ы";"ь";"э";"ю";"я"},I1203))&gt;0</f>
        <v>0</v>
      </c>
      <c r="AC1203" s="142" t="b">
        <f>COUNT(SEARCH({"а";"б";"в";"г";"д";"е";"ё";"ж";"з";"и";"й";"к";"л";"м";"н";"о";"п";"р";"с";"т";"у";"ф";"х";"ц";"ч";"ш";"щ";"ъ";"ы";"ь";"э";"ю";"я"},M1203))&gt;0</f>
        <v>0</v>
      </c>
      <c r="AD1203" s="27" t="b">
        <f t="shared" si="18"/>
        <v>1</v>
      </c>
      <c r="AE1203" s="289"/>
    </row>
    <row r="1204" spans="1:31" hidden="1">
      <c r="A1204" s="86" t="s">
        <v>9665</v>
      </c>
      <c r="B1204" s="86"/>
      <c r="C1204" s="88" t="s">
        <v>9664</v>
      </c>
      <c r="D1204" s="312">
        <v>1</v>
      </c>
      <c r="E1204" s="114" t="s">
        <v>4922</v>
      </c>
      <c r="F1204" s="114" t="s">
        <v>1404</v>
      </c>
      <c r="G1204" s="129"/>
      <c r="H1204" s="114" t="s">
        <v>1405</v>
      </c>
      <c r="I1204" s="114" t="s">
        <v>97</v>
      </c>
      <c r="J1204" s="22" t="s">
        <v>23</v>
      </c>
      <c r="K1204" s="73" t="s">
        <v>4923</v>
      </c>
      <c r="L1204" s="129" t="s">
        <v>1404</v>
      </c>
      <c r="M1204" s="114" t="s">
        <v>488</v>
      </c>
      <c r="N1204" s="273"/>
      <c r="O1204" s="51" t="s">
        <v>395</v>
      </c>
      <c r="P1204" s="131"/>
      <c r="Q1204" s="131"/>
      <c r="R1204" s="129"/>
      <c r="S1204" s="114"/>
      <c r="T1204" s="129"/>
      <c r="U1204" s="289"/>
      <c r="V1204" s="289"/>
      <c r="W1204" s="289"/>
      <c r="X1204" s="142" t="b">
        <f>COUNT(SEARCH({"а";"б";"в";"г";"д";"е";"ё";"ж";"з";"и";"й";"к";"л";"м";"н";"о";"п";"р";"с";"т";"у";"ф";"х";"ц";"ч";"ш";"щ";"ъ";"ы";"ь";"э";"ю";"я"},E1204))&gt;0</f>
        <v>0</v>
      </c>
      <c r="Y1204" s="142" t="b">
        <f>COUNT(SEARCH({"а";"б";"в";"г";"д";"е";"ё";"ж";"з";"и";"й";"к";"л";"м";"н";"о";"п";"р";"с";"т";"у";"ф";"х";"ц";"ч";"ш";"щ";"ъ";"ы";"ь";"э";"ю";"я"},F1204))&gt;0</f>
        <v>0</v>
      </c>
      <c r="Z1204" s="142" t="b">
        <f>COUNT(SEARCH({"а";"б";"в";"г";"д";"е";"ё";"ж";"з";"и";"й";"к";"л";"м";"н";"о";"п";"р";"с";"т";"у";"ф";"х";"ц";"ч";"ш";"щ";"ъ";"ы";"ь";"э";"ю";"я"},K1204))&gt;0</f>
        <v>0</v>
      </c>
      <c r="AA1204" s="142" t="b">
        <f>COUNT(SEARCH({"а";"б";"в";"г";"д";"е";"ё";"ж";"з";"и";"й";"к";"л";"м";"н";"о";"п";"р";"с";"т";"у";"ф";"х";"ц";"ч";"ш";"щ";"ъ";"ы";"ь";"э";"ю";"я"},L1204))&gt;0</f>
        <v>0</v>
      </c>
      <c r="AB1204" s="142" t="b">
        <f>COUNT(SEARCH({"а";"б";"в";"г";"д";"е";"ё";"ж";"з";"и";"й";"к";"л";"м";"н";"о";"п";"р";"с";"т";"у";"ф";"х";"ц";"ч";"ш";"щ";"ъ";"ы";"ь";"э";"ю";"я"},I1204))&gt;0</f>
        <v>0</v>
      </c>
      <c r="AC1204" s="142" t="b">
        <f>COUNT(SEARCH({"а";"б";"в";"г";"д";"е";"ё";"ж";"з";"и";"й";"к";"л";"м";"н";"о";"п";"р";"с";"т";"у";"ф";"х";"ц";"ч";"ш";"щ";"ъ";"ы";"ь";"э";"ю";"я"},M1204))&gt;0</f>
        <v>0</v>
      </c>
      <c r="AD1204" s="27" t="b">
        <f t="shared" si="18"/>
        <v>1</v>
      </c>
      <c r="AE1204" s="289"/>
    </row>
    <row r="1205" spans="1:31" ht="30" hidden="1">
      <c r="A1205" s="86" t="s">
        <v>9665</v>
      </c>
      <c r="B1205" s="86"/>
      <c r="C1205" s="88" t="s">
        <v>4834</v>
      </c>
      <c r="D1205" s="312" t="s">
        <v>279</v>
      </c>
      <c r="E1205" s="114" t="s">
        <v>9663</v>
      </c>
      <c r="F1205" s="122" t="s">
        <v>450</v>
      </c>
      <c r="G1205" s="24" t="s">
        <v>134</v>
      </c>
      <c r="H1205" s="114" t="s">
        <v>63</v>
      </c>
      <c r="I1205" s="114" t="s">
        <v>3</v>
      </c>
      <c r="J1205" s="22" t="s">
        <v>5</v>
      </c>
      <c r="K1205" s="73"/>
      <c r="L1205" s="129"/>
      <c r="M1205" s="129"/>
      <c r="N1205" s="273"/>
      <c r="O1205" s="131" t="s">
        <v>452</v>
      </c>
      <c r="P1205" s="141" t="s">
        <v>5272</v>
      </c>
      <c r="Q1205" s="131" t="s">
        <v>1247</v>
      </c>
      <c r="R1205" s="129"/>
      <c r="S1205" s="114" t="s">
        <v>455</v>
      </c>
      <c r="T1205" s="129"/>
      <c r="U1205" s="289"/>
      <c r="V1205" s="289"/>
      <c r="W1205" s="289"/>
      <c r="X1205" s="142" t="b">
        <f>COUNT(SEARCH({"а";"б";"в";"г";"д";"е";"ё";"ж";"з";"и";"й";"к";"л";"м";"н";"о";"п";"р";"с";"т";"у";"ф";"х";"ц";"ч";"ш";"щ";"ъ";"ы";"ь";"э";"ю";"я"},E1205))&gt;0</f>
        <v>0</v>
      </c>
      <c r="Y1205" s="142" t="b">
        <f>COUNT(SEARCH({"а";"б";"в";"г";"д";"е";"ё";"ж";"з";"и";"й";"к";"л";"м";"н";"о";"п";"р";"с";"т";"у";"ф";"х";"ц";"ч";"ш";"щ";"ъ";"ы";"ь";"э";"ю";"я"},F1205))&gt;0</f>
        <v>0</v>
      </c>
      <c r="Z1205" s="142" t="b">
        <f>COUNT(SEARCH({"а";"б";"в";"г";"д";"е";"ё";"ж";"з";"и";"й";"к";"л";"м";"н";"о";"п";"р";"с";"т";"у";"ф";"х";"ц";"ч";"ш";"щ";"ъ";"ы";"ь";"э";"ю";"я"},K1205))&gt;0</f>
        <v>0</v>
      </c>
      <c r="AA1205" s="142" t="b">
        <f>COUNT(SEARCH({"а";"б";"в";"г";"д";"е";"ё";"ж";"з";"и";"й";"к";"л";"м";"н";"о";"п";"р";"с";"т";"у";"ф";"х";"ц";"ч";"ш";"щ";"ъ";"ы";"ь";"э";"ю";"я"},L1205))&gt;0</f>
        <v>0</v>
      </c>
      <c r="AB1205" s="142" t="b">
        <f>COUNT(SEARCH({"а";"б";"в";"г";"д";"е";"ё";"ж";"з";"и";"й";"к";"л";"м";"н";"о";"п";"р";"с";"т";"у";"ф";"х";"ц";"ч";"ш";"щ";"ъ";"ы";"ь";"э";"ю";"я"},I1205))&gt;0</f>
        <v>0</v>
      </c>
      <c r="AC1205" s="142" t="b">
        <f>COUNT(SEARCH({"а";"б";"в";"г";"д";"е";"ё";"ж";"з";"и";"й";"к";"л";"м";"н";"о";"п";"р";"с";"т";"у";"ф";"х";"ц";"ч";"ш";"щ";"ъ";"ы";"ь";"э";"ю";"я"},M1205))&gt;0</f>
        <v>0</v>
      </c>
      <c r="AD1205" s="27" t="b">
        <f t="shared" si="18"/>
        <v>1</v>
      </c>
      <c r="AE1205" s="289"/>
    </row>
    <row r="1206" spans="1:31" hidden="1">
      <c r="A1206" s="86" t="s">
        <v>9665</v>
      </c>
      <c r="B1206" s="86"/>
      <c r="C1206" s="88" t="s">
        <v>4834</v>
      </c>
      <c r="D1206" s="312" t="s">
        <v>279</v>
      </c>
      <c r="E1206" s="114" t="s">
        <v>9663</v>
      </c>
      <c r="F1206" s="124" t="s">
        <v>453</v>
      </c>
      <c r="G1206" s="124" t="s">
        <v>135</v>
      </c>
      <c r="H1206" s="23" t="s">
        <v>454</v>
      </c>
      <c r="I1206" s="124" t="s">
        <v>97</v>
      </c>
      <c r="J1206" s="23" t="s">
        <v>5</v>
      </c>
      <c r="K1206" s="75" t="s">
        <v>4923</v>
      </c>
      <c r="L1206" s="124" t="s">
        <v>73</v>
      </c>
      <c r="M1206" s="124" t="s">
        <v>70</v>
      </c>
      <c r="N1206" s="278"/>
      <c r="O1206" s="23" t="s">
        <v>440</v>
      </c>
      <c r="P1206" s="23"/>
      <c r="Q1206" s="23"/>
      <c r="R1206" s="124"/>
      <c r="S1206" s="23" t="s">
        <v>60</v>
      </c>
      <c r="T1206" s="124"/>
      <c r="U1206" s="289"/>
      <c r="V1206" s="289"/>
      <c r="W1206" s="289"/>
      <c r="X1206" s="142" t="b">
        <f>COUNT(SEARCH({"а";"б";"в";"г";"д";"е";"ё";"ж";"з";"и";"й";"к";"л";"м";"н";"о";"п";"р";"с";"т";"у";"ф";"х";"ц";"ч";"ш";"щ";"ъ";"ы";"ь";"э";"ю";"я"},E1206))&gt;0</f>
        <v>0</v>
      </c>
      <c r="Y1206" s="142" t="b">
        <f>COUNT(SEARCH({"а";"б";"в";"г";"д";"е";"ё";"ж";"з";"и";"й";"к";"л";"м";"н";"о";"п";"р";"с";"т";"у";"ф";"х";"ц";"ч";"ш";"щ";"ъ";"ы";"ь";"э";"ю";"я"},F1206))&gt;0</f>
        <v>0</v>
      </c>
      <c r="Z1206" s="142" t="b">
        <f>COUNT(SEARCH({"а";"б";"в";"г";"д";"е";"ё";"ж";"з";"и";"й";"к";"л";"м";"н";"о";"п";"р";"с";"т";"у";"ф";"х";"ц";"ч";"ш";"щ";"ъ";"ы";"ь";"э";"ю";"я"},K1206))&gt;0</f>
        <v>0</v>
      </c>
      <c r="AA1206" s="142" t="b">
        <f>COUNT(SEARCH({"а";"б";"в";"г";"д";"е";"ё";"ж";"з";"и";"й";"к";"л";"м";"н";"о";"п";"р";"с";"т";"у";"ф";"х";"ц";"ч";"ш";"щ";"ъ";"ы";"ь";"э";"ю";"я"},L1206))&gt;0</f>
        <v>0</v>
      </c>
      <c r="AB1206" s="142" t="b">
        <f>COUNT(SEARCH({"а";"б";"в";"г";"д";"е";"ё";"ж";"з";"и";"й";"к";"л";"м";"н";"о";"п";"р";"с";"т";"у";"ф";"х";"ц";"ч";"ш";"щ";"ъ";"ы";"ь";"э";"ю";"я"},I1206))&gt;0</f>
        <v>0</v>
      </c>
      <c r="AC1206" s="142" t="b">
        <f>COUNT(SEARCH({"а";"б";"в";"г";"д";"е";"ё";"ж";"з";"и";"й";"к";"л";"м";"н";"о";"п";"р";"с";"т";"у";"ф";"х";"ц";"ч";"ш";"щ";"ъ";"ы";"ь";"э";"ю";"я"},M1206))&gt;0</f>
        <v>0</v>
      </c>
      <c r="AD1206" s="27" t="b">
        <f t="shared" si="18"/>
        <v>1</v>
      </c>
      <c r="AE1206" s="289"/>
    </row>
    <row r="1207" spans="1:31" hidden="1">
      <c r="A1207" s="86" t="s">
        <v>9665</v>
      </c>
      <c r="B1207" s="86"/>
      <c r="C1207" s="88" t="s">
        <v>4834</v>
      </c>
      <c r="D1207" s="312" t="s">
        <v>279</v>
      </c>
      <c r="E1207" s="114" t="s">
        <v>9663</v>
      </c>
      <c r="F1207" s="114" t="s">
        <v>14</v>
      </c>
      <c r="G1207" s="129"/>
      <c r="H1207" s="114" t="s">
        <v>13</v>
      </c>
      <c r="I1207" s="114" t="s">
        <v>15</v>
      </c>
      <c r="J1207" s="22" t="s">
        <v>5</v>
      </c>
      <c r="K1207" s="73"/>
      <c r="L1207" s="129"/>
      <c r="M1207" s="129"/>
      <c r="N1207" s="273"/>
      <c r="O1207" s="22" t="s">
        <v>13</v>
      </c>
      <c r="P1207" s="131"/>
      <c r="Q1207" s="131"/>
      <c r="R1207" s="129"/>
      <c r="S1207" s="114"/>
      <c r="T1207" s="129"/>
      <c r="U1207" s="289"/>
      <c r="V1207" s="289"/>
      <c r="W1207" s="289"/>
      <c r="X1207" s="142" t="b">
        <f>COUNT(SEARCH({"а";"б";"в";"г";"д";"е";"ё";"ж";"з";"и";"й";"к";"л";"м";"н";"о";"п";"р";"с";"т";"у";"ф";"х";"ц";"ч";"ш";"щ";"ъ";"ы";"ь";"э";"ю";"я"},E1207))&gt;0</f>
        <v>0</v>
      </c>
      <c r="Y1207" s="142" t="b">
        <f>COUNT(SEARCH({"а";"б";"в";"г";"д";"е";"ё";"ж";"з";"и";"й";"к";"л";"м";"н";"о";"п";"р";"с";"т";"у";"ф";"х";"ц";"ч";"ш";"щ";"ъ";"ы";"ь";"э";"ю";"я"},F1207))&gt;0</f>
        <v>0</v>
      </c>
      <c r="Z1207" s="142" t="b">
        <f>COUNT(SEARCH({"а";"б";"в";"г";"д";"е";"ё";"ж";"з";"и";"й";"к";"л";"м";"н";"о";"п";"р";"с";"т";"у";"ф";"х";"ц";"ч";"ш";"щ";"ъ";"ы";"ь";"э";"ю";"я"},K1207))&gt;0</f>
        <v>0</v>
      </c>
      <c r="AA1207" s="142" t="b">
        <f>COUNT(SEARCH({"а";"б";"в";"г";"д";"е";"ё";"ж";"з";"и";"й";"к";"л";"м";"н";"о";"п";"р";"с";"т";"у";"ф";"х";"ц";"ч";"ш";"щ";"ъ";"ы";"ь";"э";"ю";"я"},L1207))&gt;0</f>
        <v>0</v>
      </c>
      <c r="AB1207" s="142" t="b">
        <f>COUNT(SEARCH({"а";"б";"в";"г";"д";"е";"ё";"ж";"з";"и";"й";"к";"л";"м";"н";"о";"п";"р";"с";"т";"у";"ф";"х";"ц";"ч";"ш";"щ";"ъ";"ы";"ь";"э";"ю";"я"},I1207))&gt;0</f>
        <v>0</v>
      </c>
      <c r="AC1207" s="142" t="b">
        <f>COUNT(SEARCH({"а";"б";"в";"г";"д";"е";"ё";"ж";"з";"и";"й";"к";"л";"м";"н";"о";"п";"р";"с";"т";"у";"ф";"х";"ц";"ч";"ш";"щ";"ъ";"ы";"ь";"э";"ю";"я"},M1207))&gt;0</f>
        <v>0</v>
      </c>
      <c r="AD1207" s="27" t="b">
        <f t="shared" si="18"/>
        <v>1</v>
      </c>
      <c r="AE1207" s="289"/>
    </row>
    <row r="1208" spans="1:31" hidden="1">
      <c r="A1208" s="86" t="s">
        <v>9665</v>
      </c>
      <c r="B1208" s="86"/>
      <c r="C1208" s="88" t="s">
        <v>4834</v>
      </c>
      <c r="D1208" s="312" t="s">
        <v>279</v>
      </c>
      <c r="E1208" s="114" t="s">
        <v>9663</v>
      </c>
      <c r="F1208" s="114" t="s">
        <v>8</v>
      </c>
      <c r="G1208" s="129"/>
      <c r="H1208" s="114" t="s">
        <v>67</v>
      </c>
      <c r="I1208" s="114" t="s">
        <v>97</v>
      </c>
      <c r="J1208" s="22" t="s">
        <v>5</v>
      </c>
      <c r="K1208" s="73"/>
      <c r="L1208" s="129"/>
      <c r="M1208" s="129"/>
      <c r="N1208" s="279" t="s">
        <v>446</v>
      </c>
      <c r="O1208" s="313" t="s">
        <v>447</v>
      </c>
      <c r="P1208" s="131"/>
      <c r="Q1208" s="131"/>
      <c r="R1208" s="129"/>
      <c r="S1208" s="114" t="s">
        <v>398</v>
      </c>
      <c r="T1208" s="129"/>
      <c r="U1208" s="289"/>
      <c r="V1208" s="289"/>
      <c r="W1208" s="289"/>
      <c r="X1208" s="142" t="b">
        <f>COUNT(SEARCH({"а";"б";"в";"г";"д";"е";"ё";"ж";"з";"и";"й";"к";"л";"м";"н";"о";"п";"р";"с";"т";"у";"ф";"х";"ц";"ч";"ш";"щ";"ъ";"ы";"ь";"э";"ю";"я"},E1208))&gt;0</f>
        <v>0</v>
      </c>
      <c r="Y1208" s="142" t="b">
        <f>COUNT(SEARCH({"а";"б";"в";"г";"д";"е";"ё";"ж";"з";"и";"й";"к";"л";"м";"н";"о";"п";"р";"с";"т";"у";"ф";"х";"ц";"ч";"ш";"щ";"ъ";"ы";"ь";"э";"ю";"я"},F1208))&gt;0</f>
        <v>0</v>
      </c>
      <c r="Z1208" s="142" t="b">
        <f>COUNT(SEARCH({"а";"б";"в";"г";"д";"е";"ё";"ж";"з";"и";"й";"к";"л";"м";"н";"о";"п";"р";"с";"т";"у";"ф";"х";"ц";"ч";"ш";"щ";"ъ";"ы";"ь";"э";"ю";"я"},K1208))&gt;0</f>
        <v>0</v>
      </c>
      <c r="AA1208" s="142" t="b">
        <f>COUNT(SEARCH({"а";"б";"в";"г";"д";"е";"ё";"ж";"з";"и";"й";"к";"л";"м";"н";"о";"п";"р";"с";"т";"у";"ф";"х";"ц";"ч";"ш";"щ";"ъ";"ы";"ь";"э";"ю";"я"},L1208))&gt;0</f>
        <v>0</v>
      </c>
      <c r="AB1208" s="142" t="b">
        <f>COUNT(SEARCH({"а";"б";"в";"г";"д";"е";"ё";"ж";"з";"и";"й";"к";"л";"м";"н";"о";"п";"р";"с";"т";"у";"ф";"х";"ц";"ч";"ш";"щ";"ъ";"ы";"ь";"э";"ю";"я"},I1208))&gt;0</f>
        <v>0</v>
      </c>
      <c r="AC1208" s="142" t="b">
        <f>COUNT(SEARCH({"а";"б";"в";"г";"д";"е";"ё";"ж";"з";"и";"й";"к";"л";"м";"н";"о";"п";"р";"с";"т";"у";"ф";"х";"ц";"ч";"ш";"щ";"ъ";"ы";"ь";"э";"ю";"я"},M1208))&gt;0</f>
        <v>0</v>
      </c>
      <c r="AD1208" s="27" t="b">
        <f t="shared" si="18"/>
        <v>1</v>
      </c>
      <c r="AE1208" s="289"/>
    </row>
    <row r="1209" spans="1:31" ht="30" hidden="1">
      <c r="A1209" s="86" t="s">
        <v>9665</v>
      </c>
      <c r="B1209" s="86"/>
      <c r="C1209" s="88" t="s">
        <v>4834</v>
      </c>
      <c r="D1209" s="312" t="s">
        <v>279</v>
      </c>
      <c r="E1209" s="114" t="s">
        <v>9663</v>
      </c>
      <c r="F1209" s="114" t="s">
        <v>12</v>
      </c>
      <c r="G1209" s="129"/>
      <c r="H1209" s="114" t="s">
        <v>400</v>
      </c>
      <c r="I1209" s="114" t="s">
        <v>3</v>
      </c>
      <c r="J1209" s="22" t="s">
        <v>5</v>
      </c>
      <c r="K1209" s="73"/>
      <c r="L1209" s="129"/>
      <c r="M1209" s="129"/>
      <c r="N1209" s="273"/>
      <c r="O1209" s="120" t="s">
        <v>66</v>
      </c>
      <c r="P1209" s="131"/>
      <c r="Q1209" s="131"/>
      <c r="R1209" s="129"/>
      <c r="S1209" s="114" t="s">
        <v>4</v>
      </c>
      <c r="T1209" s="129"/>
      <c r="U1209" s="289"/>
      <c r="V1209" s="289"/>
      <c r="W1209" s="289"/>
      <c r="X1209" s="142" t="b">
        <f>COUNT(SEARCH({"а";"б";"в";"г";"д";"е";"ё";"ж";"з";"и";"й";"к";"л";"м";"н";"о";"п";"р";"с";"т";"у";"ф";"х";"ц";"ч";"ш";"щ";"ъ";"ы";"ь";"э";"ю";"я"},E1209))&gt;0</f>
        <v>0</v>
      </c>
      <c r="Y1209" s="142" t="b">
        <f>COUNT(SEARCH({"а";"б";"в";"г";"д";"е";"ё";"ж";"з";"и";"й";"к";"л";"м";"н";"о";"п";"р";"с";"т";"у";"ф";"х";"ц";"ч";"ш";"щ";"ъ";"ы";"ь";"э";"ю";"я"},F1209))&gt;0</f>
        <v>0</v>
      </c>
      <c r="Z1209" s="142" t="b">
        <f>COUNT(SEARCH({"а";"б";"в";"г";"д";"е";"ё";"ж";"з";"и";"й";"к";"л";"м";"н";"о";"п";"р";"с";"т";"у";"ф";"х";"ц";"ч";"ш";"щ";"ъ";"ы";"ь";"э";"ю";"я"},K1209))&gt;0</f>
        <v>0</v>
      </c>
      <c r="AA1209" s="142" t="b">
        <f>COUNT(SEARCH({"а";"б";"в";"г";"д";"е";"ё";"ж";"з";"и";"й";"к";"л";"м";"н";"о";"п";"р";"с";"т";"у";"ф";"х";"ц";"ч";"ш";"щ";"ъ";"ы";"ь";"э";"ю";"я"},L1209))&gt;0</f>
        <v>0</v>
      </c>
      <c r="AB1209" s="142" t="b">
        <f>COUNT(SEARCH({"а";"б";"в";"г";"д";"е";"ё";"ж";"з";"и";"й";"к";"л";"м";"н";"о";"п";"р";"с";"т";"у";"ф";"х";"ц";"ч";"ш";"щ";"ъ";"ы";"ь";"э";"ю";"я"},I1209))&gt;0</f>
        <v>0</v>
      </c>
      <c r="AC1209" s="142" t="b">
        <f>COUNT(SEARCH({"а";"б";"в";"г";"д";"е";"ё";"ж";"з";"и";"й";"к";"л";"м";"н";"о";"п";"р";"с";"т";"у";"ф";"х";"ц";"ч";"ш";"щ";"ъ";"ы";"ь";"э";"ю";"я"},M1209))&gt;0</f>
        <v>0</v>
      </c>
      <c r="AD1209" s="27" t="b">
        <f t="shared" si="18"/>
        <v>1</v>
      </c>
      <c r="AE1209" s="289"/>
    </row>
    <row r="1210" spans="1:31" hidden="1">
      <c r="A1210" s="86" t="s">
        <v>9665</v>
      </c>
      <c r="B1210" s="86"/>
      <c r="C1210" s="88" t="s">
        <v>4834</v>
      </c>
      <c r="D1210" s="312" t="s">
        <v>279</v>
      </c>
      <c r="E1210" s="114" t="s">
        <v>9663</v>
      </c>
      <c r="F1210" s="114" t="s">
        <v>18</v>
      </c>
      <c r="G1210" s="129"/>
      <c r="H1210" s="114" t="s">
        <v>456</v>
      </c>
      <c r="I1210" s="114" t="s">
        <v>19</v>
      </c>
      <c r="J1210" s="22" t="s">
        <v>5</v>
      </c>
      <c r="K1210" s="73"/>
      <c r="L1210" s="129"/>
      <c r="M1210" s="129"/>
      <c r="N1210" s="273"/>
      <c r="O1210" s="22" t="s">
        <v>401</v>
      </c>
      <c r="P1210" s="131"/>
      <c r="Q1210" s="131"/>
      <c r="R1210" s="129"/>
      <c r="S1210" s="114"/>
      <c r="T1210" s="129"/>
      <c r="U1210" s="289"/>
      <c r="V1210" s="289"/>
      <c r="W1210" s="289"/>
      <c r="X1210" s="142" t="b">
        <f>COUNT(SEARCH({"а";"б";"в";"г";"д";"е";"ё";"ж";"з";"и";"й";"к";"л";"м";"н";"о";"п";"р";"с";"т";"у";"ф";"х";"ц";"ч";"ш";"щ";"ъ";"ы";"ь";"э";"ю";"я"},E1210))&gt;0</f>
        <v>0</v>
      </c>
      <c r="Y1210" s="142" t="b">
        <f>COUNT(SEARCH({"а";"б";"в";"г";"д";"е";"ё";"ж";"з";"и";"й";"к";"л";"м";"н";"о";"п";"р";"с";"т";"у";"ф";"х";"ц";"ч";"ш";"щ";"ъ";"ы";"ь";"э";"ю";"я"},F1210))&gt;0</f>
        <v>0</v>
      </c>
      <c r="Z1210" s="142" t="b">
        <f>COUNT(SEARCH({"а";"б";"в";"г";"д";"е";"ё";"ж";"з";"и";"й";"к";"л";"м";"н";"о";"п";"р";"с";"т";"у";"ф";"х";"ц";"ч";"ш";"щ";"ъ";"ы";"ь";"э";"ю";"я"},K1210))&gt;0</f>
        <v>0</v>
      </c>
      <c r="AA1210" s="142" t="b">
        <f>COUNT(SEARCH({"а";"б";"в";"г";"д";"е";"ё";"ж";"з";"и";"й";"к";"л";"м";"н";"о";"п";"р";"с";"т";"у";"ф";"х";"ц";"ч";"ш";"щ";"ъ";"ы";"ь";"э";"ю";"я"},L1210))&gt;0</f>
        <v>0</v>
      </c>
      <c r="AB1210" s="142" t="b">
        <f>COUNT(SEARCH({"а";"б";"в";"г";"д";"е";"ё";"ж";"з";"и";"й";"к";"л";"м";"н";"о";"п";"р";"с";"т";"у";"ф";"х";"ц";"ч";"ш";"щ";"ъ";"ы";"ь";"э";"ю";"я"},I1210))&gt;0</f>
        <v>0</v>
      </c>
      <c r="AC1210" s="142" t="b">
        <f>COUNT(SEARCH({"а";"б";"в";"г";"д";"е";"ё";"ж";"з";"и";"й";"к";"л";"м";"н";"о";"п";"р";"с";"т";"у";"ф";"х";"ц";"ч";"ш";"щ";"ъ";"ы";"ь";"э";"ю";"я"},M1210))&gt;0</f>
        <v>0</v>
      </c>
      <c r="AD1210" s="27" t="b">
        <f t="shared" si="18"/>
        <v>1</v>
      </c>
      <c r="AE1210" s="289"/>
    </row>
    <row r="1211" spans="1:31" hidden="1">
      <c r="A1211" s="86" t="s">
        <v>9665</v>
      </c>
      <c r="B1211" s="86"/>
      <c r="C1211" s="88" t="s">
        <v>4834</v>
      </c>
      <c r="D1211" s="312" t="s">
        <v>279</v>
      </c>
      <c r="E1211" s="114" t="s">
        <v>9663</v>
      </c>
      <c r="F1211" s="114" t="s">
        <v>21</v>
      </c>
      <c r="G1211" s="129"/>
      <c r="H1211" s="114" t="s">
        <v>402</v>
      </c>
      <c r="I1211" s="114" t="s">
        <v>19</v>
      </c>
      <c r="J1211" s="22" t="s">
        <v>5</v>
      </c>
      <c r="K1211" s="73"/>
      <c r="L1211" s="129"/>
      <c r="M1211" s="129"/>
      <c r="N1211" s="273"/>
      <c r="O1211" s="22" t="s">
        <v>519</v>
      </c>
      <c r="P1211" s="131"/>
      <c r="Q1211" s="131"/>
      <c r="R1211" s="129"/>
      <c r="S1211" s="22" t="s">
        <v>4</v>
      </c>
      <c r="T1211" s="129"/>
      <c r="U1211" s="289"/>
      <c r="V1211" s="289"/>
      <c r="W1211" s="289"/>
      <c r="X1211" s="142" t="b">
        <f>COUNT(SEARCH({"а";"б";"в";"г";"д";"е";"ё";"ж";"з";"и";"й";"к";"л";"м";"н";"о";"п";"р";"с";"т";"у";"ф";"х";"ц";"ч";"ш";"щ";"ъ";"ы";"ь";"э";"ю";"я"},E1211))&gt;0</f>
        <v>0</v>
      </c>
      <c r="Y1211" s="142" t="b">
        <f>COUNT(SEARCH({"а";"б";"в";"г";"д";"е";"ё";"ж";"з";"и";"й";"к";"л";"м";"н";"о";"п";"р";"с";"т";"у";"ф";"х";"ц";"ч";"ш";"щ";"ъ";"ы";"ь";"э";"ю";"я"},F1211))&gt;0</f>
        <v>0</v>
      </c>
      <c r="Z1211" s="142" t="b">
        <f>COUNT(SEARCH({"а";"б";"в";"г";"д";"е";"ё";"ж";"з";"и";"й";"к";"л";"м";"н";"о";"п";"р";"с";"т";"у";"ф";"х";"ц";"ч";"ш";"щ";"ъ";"ы";"ь";"э";"ю";"я"},K1211))&gt;0</f>
        <v>0</v>
      </c>
      <c r="AA1211" s="142" t="b">
        <f>COUNT(SEARCH({"а";"б";"в";"г";"д";"е";"ё";"ж";"з";"и";"й";"к";"л";"м";"н";"о";"п";"р";"с";"т";"у";"ф";"х";"ц";"ч";"ш";"щ";"ъ";"ы";"ь";"э";"ю";"я"},L1211))&gt;0</f>
        <v>0</v>
      </c>
      <c r="AB1211" s="142" t="b">
        <f>COUNT(SEARCH({"а";"б";"в";"г";"д";"е";"ё";"ж";"з";"и";"й";"к";"л";"м";"н";"о";"п";"р";"с";"т";"у";"ф";"х";"ц";"ч";"ш";"щ";"ъ";"ы";"ь";"э";"ю";"я"},I1211))&gt;0</f>
        <v>0</v>
      </c>
      <c r="AC1211" s="142" t="b">
        <f>COUNT(SEARCH({"а";"б";"в";"г";"д";"е";"ё";"ж";"з";"и";"й";"к";"л";"м";"н";"о";"п";"р";"с";"т";"у";"ф";"х";"ц";"ч";"ш";"щ";"ъ";"ы";"ь";"э";"ю";"я"},M1211))&gt;0</f>
        <v>0</v>
      </c>
      <c r="AD1211" s="27" t="b">
        <f t="shared" si="18"/>
        <v>1</v>
      </c>
      <c r="AE1211" s="289"/>
    </row>
    <row r="1212" spans="1:31" hidden="1">
      <c r="A1212" s="86" t="s">
        <v>9665</v>
      </c>
      <c r="B1212" s="86"/>
      <c r="C1212" s="88" t="s">
        <v>4834</v>
      </c>
      <c r="D1212" s="312" t="s">
        <v>279</v>
      </c>
      <c r="E1212" s="114" t="s">
        <v>9663</v>
      </c>
      <c r="F1212" s="114" t="s">
        <v>93</v>
      </c>
      <c r="G1212" s="96" t="s">
        <v>136</v>
      </c>
      <c r="H1212" s="114" t="s">
        <v>578</v>
      </c>
      <c r="I1212" s="114" t="s">
        <v>65</v>
      </c>
      <c r="J1212" s="22" t="s">
        <v>5</v>
      </c>
      <c r="K1212" s="73" t="s">
        <v>4923</v>
      </c>
      <c r="L1212" s="129" t="s">
        <v>94</v>
      </c>
      <c r="M1212" s="114" t="s">
        <v>65</v>
      </c>
      <c r="N1212" s="273"/>
      <c r="O1212" s="22" t="s">
        <v>395</v>
      </c>
      <c r="P1212" s="131"/>
      <c r="Q1212" s="131"/>
      <c r="R1212" s="129"/>
      <c r="S1212" s="114" t="s">
        <v>4</v>
      </c>
      <c r="T1212" s="129" t="s">
        <v>276</v>
      </c>
      <c r="U1212" s="289"/>
      <c r="V1212" s="289"/>
      <c r="W1212" s="289"/>
      <c r="X1212" s="142" t="b">
        <f>COUNT(SEARCH({"а";"б";"в";"г";"д";"е";"ё";"ж";"з";"и";"й";"к";"л";"м";"н";"о";"п";"р";"с";"т";"у";"ф";"х";"ц";"ч";"ш";"щ";"ъ";"ы";"ь";"э";"ю";"я"},E1212))&gt;0</f>
        <v>0</v>
      </c>
      <c r="Y1212" s="142" t="b">
        <f>COUNT(SEARCH({"а";"б";"в";"г";"д";"е";"ё";"ж";"з";"и";"й";"к";"л";"м";"н";"о";"п";"р";"с";"т";"у";"ф";"х";"ц";"ч";"ш";"щ";"ъ";"ы";"ь";"э";"ю";"я"},F1212))&gt;0</f>
        <v>0</v>
      </c>
      <c r="Z1212" s="142" t="b">
        <f>COUNT(SEARCH({"а";"б";"в";"г";"д";"е";"ё";"ж";"з";"и";"й";"к";"л";"м";"н";"о";"п";"р";"с";"т";"у";"ф";"х";"ц";"ч";"ш";"щ";"ъ";"ы";"ь";"э";"ю";"я"},K1212))&gt;0</f>
        <v>0</v>
      </c>
      <c r="AA1212" s="142" t="b">
        <f>COUNT(SEARCH({"а";"б";"в";"г";"д";"е";"ё";"ж";"з";"и";"й";"к";"л";"м";"н";"о";"п";"р";"с";"т";"у";"ф";"х";"ц";"ч";"ш";"щ";"ъ";"ы";"ь";"э";"ю";"я"},L1212))&gt;0</f>
        <v>0</v>
      </c>
      <c r="AB1212" s="142" t="b">
        <f>COUNT(SEARCH({"а";"б";"в";"г";"д";"е";"ё";"ж";"з";"и";"й";"к";"л";"м";"н";"о";"п";"р";"с";"т";"у";"ф";"х";"ц";"ч";"ш";"щ";"ъ";"ы";"ь";"э";"ю";"я"},I1212))&gt;0</f>
        <v>0</v>
      </c>
      <c r="AC1212" s="142" t="b">
        <f>COUNT(SEARCH({"а";"б";"в";"г";"д";"е";"ё";"ж";"з";"и";"й";"к";"л";"м";"н";"о";"п";"р";"с";"т";"у";"ф";"х";"ц";"ч";"ш";"щ";"ъ";"ы";"ь";"э";"ю";"я"},M1212))&gt;0</f>
        <v>0</v>
      </c>
      <c r="AD1212" s="27" t="b">
        <f t="shared" si="18"/>
        <v>1</v>
      </c>
      <c r="AE1212" s="289"/>
    </row>
    <row r="1213" spans="1:31" hidden="1">
      <c r="A1213" s="86" t="s">
        <v>9665</v>
      </c>
      <c r="B1213" s="86"/>
      <c r="C1213" s="88" t="s">
        <v>4834</v>
      </c>
      <c r="D1213" s="312" t="s">
        <v>279</v>
      </c>
      <c r="E1213" s="114" t="s">
        <v>9663</v>
      </c>
      <c r="F1213" s="114" t="s">
        <v>1334</v>
      </c>
      <c r="G1213" s="129"/>
      <c r="H1213" s="114" t="s">
        <v>1335</v>
      </c>
      <c r="I1213" s="114" t="s">
        <v>97</v>
      </c>
      <c r="J1213" s="22" t="s">
        <v>23</v>
      </c>
      <c r="K1213" s="73" t="s">
        <v>4923</v>
      </c>
      <c r="L1213" s="129" t="s">
        <v>1334</v>
      </c>
      <c r="M1213" s="114" t="s">
        <v>469</v>
      </c>
      <c r="N1213" s="273"/>
      <c r="O1213" s="22" t="s">
        <v>395</v>
      </c>
      <c r="P1213" s="131"/>
      <c r="Q1213" s="131"/>
      <c r="R1213" s="129"/>
      <c r="S1213" s="114"/>
      <c r="T1213" s="129"/>
      <c r="U1213" s="289"/>
      <c r="V1213" s="289"/>
      <c r="W1213" s="289"/>
      <c r="X1213" s="142" t="b">
        <f>COUNT(SEARCH({"а";"б";"в";"г";"д";"е";"ё";"ж";"з";"и";"й";"к";"л";"м";"н";"о";"п";"р";"с";"т";"у";"ф";"х";"ц";"ч";"ш";"щ";"ъ";"ы";"ь";"э";"ю";"я"},E1213))&gt;0</f>
        <v>0</v>
      </c>
      <c r="Y1213" s="142" t="b">
        <f>COUNT(SEARCH({"а";"б";"в";"г";"д";"е";"ё";"ж";"з";"и";"й";"к";"л";"м";"н";"о";"п";"р";"с";"т";"у";"ф";"х";"ц";"ч";"ш";"щ";"ъ";"ы";"ь";"э";"ю";"я"},F1213))&gt;0</f>
        <v>0</v>
      </c>
      <c r="Z1213" s="142" t="b">
        <f>COUNT(SEARCH({"а";"б";"в";"г";"д";"е";"ё";"ж";"з";"и";"й";"к";"л";"м";"н";"о";"п";"р";"с";"т";"у";"ф";"х";"ц";"ч";"ш";"щ";"ъ";"ы";"ь";"э";"ю";"я"},K1213))&gt;0</f>
        <v>0</v>
      </c>
      <c r="AA1213" s="142" t="b">
        <f>COUNT(SEARCH({"а";"б";"в";"г";"д";"е";"ё";"ж";"з";"и";"й";"к";"л";"м";"н";"о";"п";"р";"с";"т";"у";"ф";"х";"ц";"ч";"ш";"щ";"ъ";"ы";"ь";"э";"ю";"я"},L1213))&gt;0</f>
        <v>0</v>
      </c>
      <c r="AB1213" s="142" t="b">
        <f>COUNT(SEARCH({"а";"б";"в";"г";"д";"е";"ё";"ж";"з";"и";"й";"к";"л";"м";"н";"о";"п";"р";"с";"т";"у";"ф";"х";"ц";"ч";"ш";"щ";"ъ";"ы";"ь";"э";"ю";"я"},I1213))&gt;0</f>
        <v>0</v>
      </c>
      <c r="AC1213" s="142" t="b">
        <f>COUNT(SEARCH({"а";"б";"в";"г";"д";"е";"ё";"ж";"з";"и";"й";"к";"л";"м";"н";"о";"п";"р";"с";"т";"у";"ф";"х";"ц";"ч";"ш";"щ";"ъ";"ы";"ь";"э";"ю";"я"},M1213))&gt;0</f>
        <v>0</v>
      </c>
      <c r="AD1213" s="27" t="b">
        <f t="shared" si="18"/>
        <v>1</v>
      </c>
      <c r="AE1213" s="289"/>
    </row>
    <row r="1214" spans="1:31" hidden="1">
      <c r="A1214" s="86" t="s">
        <v>9665</v>
      </c>
      <c r="B1214" s="86"/>
      <c r="C1214" s="88" t="s">
        <v>4834</v>
      </c>
      <c r="D1214" s="312" t="s">
        <v>279</v>
      </c>
      <c r="E1214" s="114" t="s">
        <v>9663</v>
      </c>
      <c r="F1214" s="114" t="s">
        <v>1336</v>
      </c>
      <c r="G1214" s="129"/>
      <c r="H1214" s="114" t="s">
        <v>1338</v>
      </c>
      <c r="I1214" s="114" t="s">
        <v>97</v>
      </c>
      <c r="J1214" s="22" t="s">
        <v>23</v>
      </c>
      <c r="K1214" s="73" t="s">
        <v>4923</v>
      </c>
      <c r="L1214" s="129" t="s">
        <v>4926</v>
      </c>
      <c r="M1214" s="114" t="s">
        <v>70</v>
      </c>
      <c r="N1214" s="273"/>
      <c r="O1214" s="22" t="s">
        <v>440</v>
      </c>
      <c r="P1214" s="131"/>
      <c r="Q1214" s="131"/>
      <c r="R1214" s="129"/>
      <c r="S1214" s="22" t="s">
        <v>398</v>
      </c>
      <c r="T1214" s="129"/>
      <c r="U1214" s="289"/>
      <c r="V1214" s="289"/>
      <c r="W1214" s="289"/>
      <c r="X1214" s="142" t="b">
        <f>COUNT(SEARCH({"а";"б";"в";"г";"д";"е";"ё";"ж";"з";"и";"й";"к";"л";"м";"н";"о";"п";"р";"с";"т";"у";"ф";"х";"ц";"ч";"ш";"щ";"ъ";"ы";"ь";"э";"ю";"я"},E1214))&gt;0</f>
        <v>0</v>
      </c>
      <c r="Y1214" s="142" t="b">
        <f>COUNT(SEARCH({"а";"б";"в";"г";"д";"е";"ё";"ж";"з";"и";"й";"к";"л";"м";"н";"о";"п";"р";"с";"т";"у";"ф";"х";"ц";"ч";"ш";"щ";"ъ";"ы";"ь";"э";"ю";"я"},F1214))&gt;0</f>
        <v>0</v>
      </c>
      <c r="Z1214" s="142" t="b">
        <f>COUNT(SEARCH({"а";"б";"в";"г";"д";"е";"ё";"ж";"з";"и";"й";"к";"л";"м";"н";"о";"п";"р";"с";"т";"у";"ф";"х";"ц";"ч";"ш";"щ";"ъ";"ы";"ь";"э";"ю";"я"},K1214))&gt;0</f>
        <v>0</v>
      </c>
      <c r="AA1214" s="142" t="b">
        <f>COUNT(SEARCH({"а";"б";"в";"г";"д";"е";"ё";"ж";"з";"и";"й";"к";"л";"м";"н";"о";"п";"р";"с";"т";"у";"ф";"х";"ц";"ч";"ш";"щ";"ъ";"ы";"ь";"э";"ю";"я"},L1214))&gt;0</f>
        <v>0</v>
      </c>
      <c r="AB1214" s="142" t="b">
        <f>COUNT(SEARCH({"а";"б";"в";"г";"д";"е";"ё";"ж";"з";"и";"й";"к";"л";"м";"н";"о";"п";"р";"с";"т";"у";"ф";"х";"ц";"ч";"ш";"щ";"ъ";"ы";"ь";"э";"ю";"я"},I1214))&gt;0</f>
        <v>0</v>
      </c>
      <c r="AC1214" s="142" t="b">
        <f>COUNT(SEARCH({"а";"б";"в";"г";"д";"е";"ё";"ж";"з";"и";"й";"к";"л";"м";"н";"о";"п";"р";"с";"т";"у";"ф";"х";"ц";"ч";"ш";"щ";"ъ";"ы";"ь";"э";"ю";"я"},M1214))&gt;0</f>
        <v>0</v>
      </c>
      <c r="AD1214" s="27" t="b">
        <f t="shared" si="18"/>
        <v>1</v>
      </c>
      <c r="AE1214" s="289"/>
    </row>
    <row r="1215" spans="1:31" hidden="1">
      <c r="A1215" s="86" t="s">
        <v>9665</v>
      </c>
      <c r="B1215" s="86"/>
      <c r="C1215" s="88" t="s">
        <v>4834</v>
      </c>
      <c r="D1215" s="312" t="s">
        <v>279</v>
      </c>
      <c r="E1215" s="114" t="s">
        <v>9663</v>
      </c>
      <c r="F1215" s="114" t="s">
        <v>1348</v>
      </c>
      <c r="G1215" s="129"/>
      <c r="H1215" s="114" t="s">
        <v>1350</v>
      </c>
      <c r="I1215" s="114" t="s">
        <v>97</v>
      </c>
      <c r="J1215" s="22" t="s">
        <v>23</v>
      </c>
      <c r="K1215" s="73" t="s">
        <v>4923</v>
      </c>
      <c r="L1215" s="129" t="s">
        <v>4927</v>
      </c>
      <c r="M1215" s="114" t="s">
        <v>70</v>
      </c>
      <c r="N1215" s="273"/>
      <c r="O1215" s="22" t="s">
        <v>440</v>
      </c>
      <c r="P1215" s="131"/>
      <c r="Q1215" s="131"/>
      <c r="R1215" s="129"/>
      <c r="S1215" s="22" t="s">
        <v>398</v>
      </c>
      <c r="T1215" s="129"/>
      <c r="U1215" s="289"/>
      <c r="V1215" s="289"/>
      <c r="W1215" s="289"/>
      <c r="X1215" s="142" t="b">
        <f>COUNT(SEARCH({"а";"б";"в";"г";"д";"е";"ё";"ж";"з";"и";"й";"к";"л";"м";"н";"о";"п";"р";"с";"т";"у";"ф";"х";"ц";"ч";"ш";"щ";"ъ";"ы";"ь";"э";"ю";"я"},E1215))&gt;0</f>
        <v>0</v>
      </c>
      <c r="Y1215" s="142" t="b">
        <f>COUNT(SEARCH({"а";"б";"в";"г";"д";"е";"ё";"ж";"з";"и";"й";"к";"л";"м";"н";"о";"п";"р";"с";"т";"у";"ф";"х";"ц";"ч";"ш";"щ";"ъ";"ы";"ь";"э";"ю";"я"},F1215))&gt;0</f>
        <v>0</v>
      </c>
      <c r="Z1215" s="142" t="b">
        <f>COUNT(SEARCH({"а";"б";"в";"г";"д";"е";"ё";"ж";"з";"и";"й";"к";"л";"м";"н";"о";"п";"р";"с";"т";"у";"ф";"х";"ц";"ч";"ш";"щ";"ъ";"ы";"ь";"э";"ю";"я"},K1215))&gt;0</f>
        <v>0</v>
      </c>
      <c r="AA1215" s="142" t="b">
        <f>COUNT(SEARCH({"а";"б";"в";"г";"д";"е";"ё";"ж";"з";"и";"й";"к";"л";"м";"н";"о";"п";"р";"с";"т";"у";"ф";"х";"ц";"ч";"ш";"щ";"ъ";"ы";"ь";"э";"ю";"я"},L1215))&gt;0</f>
        <v>0</v>
      </c>
      <c r="AB1215" s="142" t="b">
        <f>COUNT(SEARCH({"а";"б";"в";"г";"д";"е";"ё";"ж";"з";"и";"й";"к";"л";"м";"н";"о";"п";"р";"с";"т";"у";"ф";"х";"ц";"ч";"ш";"щ";"ъ";"ы";"ь";"э";"ю";"я"},I1215))&gt;0</f>
        <v>0</v>
      </c>
      <c r="AC1215" s="142" t="b">
        <f>COUNT(SEARCH({"а";"б";"в";"г";"д";"е";"ё";"ж";"з";"и";"й";"к";"л";"м";"н";"о";"п";"р";"с";"т";"у";"ф";"х";"ц";"ч";"ш";"щ";"ъ";"ы";"ь";"э";"ю";"я"},M1215))&gt;0</f>
        <v>0</v>
      </c>
      <c r="AD1215" s="27" t="b">
        <f t="shared" si="18"/>
        <v>1</v>
      </c>
      <c r="AE1215" s="289"/>
    </row>
    <row r="1216" spans="1:31" hidden="1">
      <c r="A1216" s="86" t="s">
        <v>9665</v>
      </c>
      <c r="B1216" s="86"/>
      <c r="C1216" s="88" t="s">
        <v>4834</v>
      </c>
      <c r="D1216" s="312" t="s">
        <v>279</v>
      </c>
      <c r="E1216" s="114" t="s">
        <v>9663</v>
      </c>
      <c r="F1216" s="114" t="s">
        <v>1351</v>
      </c>
      <c r="G1216" s="129"/>
      <c r="H1216" s="114" t="s">
        <v>1353</v>
      </c>
      <c r="I1216" s="114" t="s">
        <v>97</v>
      </c>
      <c r="J1216" s="22" t="s">
        <v>23</v>
      </c>
      <c r="K1216" s="73" t="s">
        <v>4923</v>
      </c>
      <c r="L1216" s="129" t="s">
        <v>4928</v>
      </c>
      <c r="M1216" s="114" t="s">
        <v>70</v>
      </c>
      <c r="N1216" s="273"/>
      <c r="O1216" s="22" t="s">
        <v>440</v>
      </c>
      <c r="P1216" s="131"/>
      <c r="Q1216" s="131"/>
      <c r="R1216" s="129"/>
      <c r="S1216" s="22" t="s">
        <v>398</v>
      </c>
      <c r="T1216" s="129"/>
      <c r="U1216" s="289"/>
      <c r="V1216" s="289"/>
      <c r="W1216" s="289"/>
      <c r="X1216" s="142" t="b">
        <f>COUNT(SEARCH({"а";"б";"в";"г";"д";"е";"ё";"ж";"з";"и";"й";"к";"л";"м";"н";"о";"п";"р";"с";"т";"у";"ф";"х";"ц";"ч";"ш";"щ";"ъ";"ы";"ь";"э";"ю";"я"},E1216))&gt;0</f>
        <v>0</v>
      </c>
      <c r="Y1216" s="142" t="b">
        <f>COUNT(SEARCH({"а";"б";"в";"г";"д";"е";"ё";"ж";"з";"и";"й";"к";"л";"м";"н";"о";"п";"р";"с";"т";"у";"ф";"х";"ц";"ч";"ш";"щ";"ъ";"ы";"ь";"э";"ю";"я"},F1216))&gt;0</f>
        <v>0</v>
      </c>
      <c r="Z1216" s="142" t="b">
        <f>COUNT(SEARCH({"а";"б";"в";"г";"д";"е";"ё";"ж";"з";"и";"й";"к";"л";"м";"н";"о";"п";"р";"с";"т";"у";"ф";"х";"ц";"ч";"ш";"щ";"ъ";"ы";"ь";"э";"ю";"я"},K1216))&gt;0</f>
        <v>0</v>
      </c>
      <c r="AA1216" s="142" t="b">
        <f>COUNT(SEARCH({"а";"б";"в";"г";"д";"е";"ё";"ж";"з";"и";"й";"к";"л";"м";"н";"о";"п";"р";"с";"т";"у";"ф";"х";"ц";"ч";"ш";"щ";"ъ";"ы";"ь";"э";"ю";"я"},L1216))&gt;0</f>
        <v>0</v>
      </c>
      <c r="AB1216" s="142" t="b">
        <f>COUNT(SEARCH({"а";"б";"в";"г";"д";"е";"ё";"ж";"з";"и";"й";"к";"л";"м";"н";"о";"п";"р";"с";"т";"у";"ф";"х";"ц";"ч";"ш";"щ";"ъ";"ы";"ь";"э";"ю";"я"},I1216))&gt;0</f>
        <v>0</v>
      </c>
      <c r="AC1216" s="142" t="b">
        <f>COUNT(SEARCH({"а";"б";"в";"г";"д";"е";"ё";"ж";"з";"и";"й";"к";"л";"м";"н";"о";"п";"р";"с";"т";"у";"ф";"х";"ц";"ч";"ш";"щ";"ъ";"ы";"ь";"э";"ю";"я"},M1216))&gt;0</f>
        <v>0</v>
      </c>
      <c r="AD1216" s="27" t="b">
        <f t="shared" si="18"/>
        <v>1</v>
      </c>
      <c r="AE1216" s="289"/>
    </row>
    <row r="1217" spans="1:31" hidden="1">
      <c r="A1217" s="86" t="s">
        <v>9665</v>
      </c>
      <c r="B1217" s="86"/>
      <c r="C1217" s="88" t="s">
        <v>4834</v>
      </c>
      <c r="D1217" s="312" t="s">
        <v>279</v>
      </c>
      <c r="E1217" s="114" t="s">
        <v>9663</v>
      </c>
      <c r="F1217" s="114" t="s">
        <v>1354</v>
      </c>
      <c r="G1217" s="129"/>
      <c r="H1217" s="114" t="s">
        <v>1356</v>
      </c>
      <c r="I1217" s="114" t="s">
        <v>97</v>
      </c>
      <c r="J1217" s="22" t="s">
        <v>23</v>
      </c>
      <c r="K1217" s="73" t="s">
        <v>4923</v>
      </c>
      <c r="L1217" s="129" t="s">
        <v>4929</v>
      </c>
      <c r="M1217" s="114" t="s">
        <v>70</v>
      </c>
      <c r="N1217" s="273"/>
      <c r="O1217" s="22" t="s">
        <v>440</v>
      </c>
      <c r="P1217" s="131"/>
      <c r="Q1217" s="131"/>
      <c r="R1217" s="129"/>
      <c r="S1217" s="22" t="s">
        <v>398</v>
      </c>
      <c r="T1217" s="129"/>
      <c r="U1217" s="289"/>
      <c r="V1217" s="289"/>
      <c r="W1217" s="289"/>
      <c r="X1217" s="142" t="b">
        <f>COUNT(SEARCH({"а";"б";"в";"г";"д";"е";"ё";"ж";"з";"и";"й";"к";"л";"м";"н";"о";"п";"р";"с";"т";"у";"ф";"х";"ц";"ч";"ш";"щ";"ъ";"ы";"ь";"э";"ю";"я"},E1217))&gt;0</f>
        <v>0</v>
      </c>
      <c r="Y1217" s="142" t="b">
        <f>COUNT(SEARCH({"а";"б";"в";"г";"д";"е";"ё";"ж";"з";"и";"й";"к";"л";"м";"н";"о";"п";"р";"с";"т";"у";"ф";"х";"ц";"ч";"ш";"щ";"ъ";"ы";"ь";"э";"ю";"я"},F1217))&gt;0</f>
        <v>0</v>
      </c>
      <c r="Z1217" s="142" t="b">
        <f>COUNT(SEARCH({"а";"б";"в";"г";"д";"е";"ё";"ж";"з";"и";"й";"к";"л";"м";"н";"о";"п";"р";"с";"т";"у";"ф";"х";"ц";"ч";"ш";"щ";"ъ";"ы";"ь";"э";"ю";"я"},K1217))&gt;0</f>
        <v>0</v>
      </c>
      <c r="AA1217" s="142" t="b">
        <f>COUNT(SEARCH({"а";"б";"в";"г";"д";"е";"ё";"ж";"з";"и";"й";"к";"л";"м";"н";"о";"п";"р";"с";"т";"у";"ф";"х";"ц";"ч";"ш";"щ";"ъ";"ы";"ь";"э";"ю";"я"},L1217))&gt;0</f>
        <v>0</v>
      </c>
      <c r="AB1217" s="142" t="b">
        <f>COUNT(SEARCH({"а";"б";"в";"г";"д";"е";"ё";"ж";"з";"и";"й";"к";"л";"м";"н";"о";"п";"р";"с";"т";"у";"ф";"х";"ц";"ч";"ш";"щ";"ъ";"ы";"ь";"э";"ю";"я"},I1217))&gt;0</f>
        <v>0</v>
      </c>
      <c r="AC1217" s="142" t="b">
        <f>COUNT(SEARCH({"а";"б";"в";"г";"д";"е";"ё";"ж";"з";"и";"й";"к";"л";"м";"н";"о";"п";"р";"с";"т";"у";"ф";"х";"ц";"ч";"ш";"щ";"ъ";"ы";"ь";"э";"ю";"я"},M1217))&gt;0</f>
        <v>0</v>
      </c>
      <c r="AD1217" s="27" t="b">
        <f t="shared" si="18"/>
        <v>1</v>
      </c>
      <c r="AE1217" s="289"/>
    </row>
    <row r="1218" spans="1:31" hidden="1">
      <c r="A1218" s="86" t="s">
        <v>9665</v>
      </c>
      <c r="B1218" s="86"/>
      <c r="C1218" s="88" t="s">
        <v>4834</v>
      </c>
      <c r="D1218" s="312" t="s">
        <v>279</v>
      </c>
      <c r="E1218" s="114" t="s">
        <v>9663</v>
      </c>
      <c r="F1218" s="114" t="s">
        <v>1357</v>
      </c>
      <c r="G1218" s="129"/>
      <c r="H1218" s="114" t="s">
        <v>1359</v>
      </c>
      <c r="I1218" s="114" t="s">
        <v>1358</v>
      </c>
      <c r="J1218" s="22" t="s">
        <v>23</v>
      </c>
      <c r="K1218" s="73" t="s">
        <v>4923</v>
      </c>
      <c r="L1218" s="129" t="s">
        <v>4930</v>
      </c>
      <c r="M1218" s="114" t="s">
        <v>70</v>
      </c>
      <c r="N1218" s="273"/>
      <c r="O1218" s="22" t="s">
        <v>395</v>
      </c>
      <c r="P1218" s="131"/>
      <c r="Q1218" s="131"/>
      <c r="R1218" s="129"/>
      <c r="S1218" s="114"/>
      <c r="T1218" s="129"/>
      <c r="U1218" s="289"/>
      <c r="V1218" s="289"/>
      <c r="W1218" s="289"/>
      <c r="X1218" s="142" t="b">
        <f>COUNT(SEARCH({"а";"б";"в";"г";"д";"е";"ё";"ж";"з";"и";"й";"к";"л";"м";"н";"о";"п";"р";"с";"т";"у";"ф";"х";"ц";"ч";"ш";"щ";"ъ";"ы";"ь";"э";"ю";"я"},E1218))&gt;0</f>
        <v>0</v>
      </c>
      <c r="Y1218" s="142" t="b">
        <f>COUNT(SEARCH({"а";"б";"в";"г";"д";"е";"ё";"ж";"з";"и";"й";"к";"л";"м";"н";"о";"п";"р";"с";"т";"у";"ф";"х";"ц";"ч";"ш";"щ";"ъ";"ы";"ь";"э";"ю";"я"},F1218))&gt;0</f>
        <v>0</v>
      </c>
      <c r="Z1218" s="142" t="b">
        <f>COUNT(SEARCH({"а";"б";"в";"г";"д";"е";"ё";"ж";"з";"и";"й";"к";"л";"м";"н";"о";"п";"р";"с";"т";"у";"ф";"х";"ц";"ч";"ш";"щ";"ъ";"ы";"ь";"э";"ю";"я"},K1218))&gt;0</f>
        <v>0</v>
      </c>
      <c r="AA1218" s="142" t="b">
        <f>COUNT(SEARCH({"а";"б";"в";"г";"д";"е";"ё";"ж";"з";"и";"й";"к";"л";"м";"н";"о";"п";"р";"с";"т";"у";"ф";"х";"ц";"ч";"ш";"щ";"ъ";"ы";"ь";"э";"ю";"я"},L1218))&gt;0</f>
        <v>0</v>
      </c>
      <c r="AB1218" s="142" t="b">
        <f>COUNT(SEARCH({"а";"б";"в";"г";"д";"е";"ё";"ж";"з";"и";"й";"к";"л";"м";"н";"о";"п";"р";"с";"т";"у";"ф";"х";"ц";"ч";"ш";"щ";"ъ";"ы";"ь";"э";"ю";"я"},I1218))&gt;0</f>
        <v>0</v>
      </c>
      <c r="AC1218" s="142" t="b">
        <f>COUNT(SEARCH({"а";"б";"в";"г";"д";"е";"ё";"ж";"з";"и";"й";"к";"л";"м";"н";"о";"п";"р";"с";"т";"у";"ф";"х";"ц";"ч";"ш";"щ";"ъ";"ы";"ь";"э";"ю";"я"},M1218))&gt;0</f>
        <v>0</v>
      </c>
      <c r="AD1218" s="27" t="b">
        <f t="shared" si="18"/>
        <v>1</v>
      </c>
      <c r="AE1218" s="289"/>
    </row>
    <row r="1219" spans="1:31" hidden="1">
      <c r="A1219" s="86" t="s">
        <v>9665</v>
      </c>
      <c r="B1219" s="86"/>
      <c r="C1219" s="88" t="s">
        <v>4834</v>
      </c>
      <c r="D1219" s="312" t="s">
        <v>279</v>
      </c>
      <c r="E1219" s="114" t="s">
        <v>9663</v>
      </c>
      <c r="F1219" s="114" t="s">
        <v>1360</v>
      </c>
      <c r="G1219" s="129"/>
      <c r="H1219" s="114" t="s">
        <v>1362</v>
      </c>
      <c r="I1219" s="114" t="s">
        <v>97</v>
      </c>
      <c r="J1219" s="22" t="s">
        <v>23</v>
      </c>
      <c r="K1219" s="73" t="s">
        <v>4923</v>
      </c>
      <c r="L1219" s="129" t="s">
        <v>4931</v>
      </c>
      <c r="M1219" s="114" t="s">
        <v>4671</v>
      </c>
      <c r="N1219" s="273"/>
      <c r="O1219" s="22" t="s">
        <v>395</v>
      </c>
      <c r="P1219" s="131"/>
      <c r="Q1219" s="131"/>
      <c r="R1219" s="129"/>
      <c r="S1219" s="114"/>
      <c r="T1219" s="129"/>
      <c r="U1219" s="289"/>
      <c r="V1219" s="289"/>
      <c r="W1219" s="289"/>
      <c r="X1219" s="142" t="b">
        <f>COUNT(SEARCH({"а";"б";"в";"г";"д";"е";"ё";"ж";"з";"и";"й";"к";"л";"м";"н";"о";"п";"р";"с";"т";"у";"ф";"х";"ц";"ч";"ш";"щ";"ъ";"ы";"ь";"э";"ю";"я"},E1219))&gt;0</f>
        <v>0</v>
      </c>
      <c r="Y1219" s="142" t="b">
        <f>COUNT(SEARCH({"а";"б";"в";"г";"д";"е";"ё";"ж";"з";"и";"й";"к";"л";"м";"н";"о";"п";"р";"с";"т";"у";"ф";"х";"ц";"ч";"ш";"щ";"ъ";"ы";"ь";"э";"ю";"я"},F1219))&gt;0</f>
        <v>0</v>
      </c>
      <c r="Z1219" s="142" t="b">
        <f>COUNT(SEARCH({"а";"б";"в";"г";"д";"е";"ё";"ж";"з";"и";"й";"к";"л";"м";"н";"о";"п";"р";"с";"т";"у";"ф";"х";"ц";"ч";"ш";"щ";"ъ";"ы";"ь";"э";"ю";"я"},K1219))&gt;0</f>
        <v>0</v>
      </c>
      <c r="AA1219" s="142" t="b">
        <f>COUNT(SEARCH({"а";"б";"в";"г";"д";"е";"ё";"ж";"з";"и";"й";"к";"л";"м";"н";"о";"п";"р";"с";"т";"у";"ф";"х";"ц";"ч";"ш";"щ";"ъ";"ы";"ь";"э";"ю";"я"},L1219))&gt;0</f>
        <v>0</v>
      </c>
      <c r="AB1219" s="142" t="b">
        <f>COUNT(SEARCH({"а";"б";"в";"г";"д";"е";"ё";"ж";"з";"и";"й";"к";"л";"м";"н";"о";"п";"р";"с";"т";"у";"ф";"х";"ц";"ч";"ш";"щ";"ъ";"ы";"ь";"э";"ю";"я"},I1219))&gt;0</f>
        <v>0</v>
      </c>
      <c r="AC1219" s="142" t="b">
        <f>COUNT(SEARCH({"а";"б";"в";"г";"д";"е";"ё";"ж";"з";"и";"й";"к";"л";"м";"н";"о";"п";"р";"с";"т";"у";"ф";"х";"ц";"ч";"ш";"щ";"ъ";"ы";"ь";"э";"ю";"я"},M1219))&gt;0</f>
        <v>0</v>
      </c>
      <c r="AD1219" s="27" t="b">
        <f t="shared" si="18"/>
        <v>1</v>
      </c>
      <c r="AE1219" s="289"/>
    </row>
    <row r="1220" spans="1:31" hidden="1">
      <c r="A1220" s="86" t="s">
        <v>9665</v>
      </c>
      <c r="B1220" s="86"/>
      <c r="C1220" s="88" t="s">
        <v>4834</v>
      </c>
      <c r="D1220" s="312" t="s">
        <v>279</v>
      </c>
      <c r="E1220" s="114" t="s">
        <v>9663</v>
      </c>
      <c r="F1220" s="114" t="s">
        <v>1363</v>
      </c>
      <c r="G1220" s="129"/>
      <c r="H1220" s="114" t="s">
        <v>1364</v>
      </c>
      <c r="I1220" s="114" t="s">
        <v>97</v>
      </c>
      <c r="J1220" s="22" t="s">
        <v>23</v>
      </c>
      <c r="K1220" s="73" t="s">
        <v>4923</v>
      </c>
      <c r="L1220" s="129" t="s">
        <v>4932</v>
      </c>
      <c r="M1220" s="114" t="s">
        <v>488</v>
      </c>
      <c r="N1220" s="273"/>
      <c r="O1220" s="22" t="s">
        <v>395</v>
      </c>
      <c r="P1220" s="131"/>
      <c r="Q1220" s="131"/>
      <c r="R1220" s="129"/>
      <c r="S1220" s="114"/>
      <c r="T1220" s="129"/>
      <c r="U1220" s="289"/>
      <c r="V1220" s="289"/>
      <c r="W1220" s="289"/>
      <c r="X1220" s="142" t="b">
        <f>COUNT(SEARCH({"а";"б";"в";"г";"д";"е";"ё";"ж";"з";"и";"й";"к";"л";"м";"н";"о";"п";"р";"с";"т";"у";"ф";"х";"ц";"ч";"ш";"щ";"ъ";"ы";"ь";"э";"ю";"я"},E1220))&gt;0</f>
        <v>0</v>
      </c>
      <c r="Y1220" s="142" t="b">
        <f>COUNT(SEARCH({"а";"б";"в";"г";"д";"е";"ё";"ж";"з";"и";"й";"к";"л";"м";"н";"о";"п";"р";"с";"т";"у";"ф";"х";"ц";"ч";"ш";"щ";"ъ";"ы";"ь";"э";"ю";"я"},F1220))&gt;0</f>
        <v>0</v>
      </c>
      <c r="Z1220" s="142" t="b">
        <f>COUNT(SEARCH({"а";"б";"в";"г";"д";"е";"ё";"ж";"з";"и";"й";"к";"л";"м";"н";"о";"п";"р";"с";"т";"у";"ф";"х";"ц";"ч";"ш";"щ";"ъ";"ы";"ь";"э";"ю";"я"},K1220))&gt;0</f>
        <v>0</v>
      </c>
      <c r="AA1220" s="142" t="b">
        <f>COUNT(SEARCH({"а";"б";"в";"г";"д";"е";"ё";"ж";"з";"и";"й";"к";"л";"м";"н";"о";"п";"р";"с";"т";"у";"ф";"х";"ц";"ч";"ш";"щ";"ъ";"ы";"ь";"э";"ю";"я"},L1220))&gt;0</f>
        <v>0</v>
      </c>
      <c r="AB1220" s="142" t="b">
        <f>COUNT(SEARCH({"а";"б";"в";"г";"д";"е";"ё";"ж";"з";"и";"й";"к";"л";"м";"н";"о";"п";"р";"с";"т";"у";"ф";"х";"ц";"ч";"ш";"щ";"ъ";"ы";"ь";"э";"ю";"я"},I1220))&gt;0</f>
        <v>0</v>
      </c>
      <c r="AC1220" s="142" t="b">
        <f>COUNT(SEARCH({"а";"б";"в";"г";"д";"е";"ё";"ж";"з";"и";"й";"к";"л";"м";"н";"о";"п";"р";"с";"т";"у";"ф";"х";"ц";"ч";"ш";"щ";"ъ";"ы";"ь";"э";"ю";"я"},M1220))&gt;0</f>
        <v>0</v>
      </c>
      <c r="AD1220" s="27" t="b">
        <f t="shared" ref="AD1220:AD1252" si="19">IF(OR(ISBLANK(K1220),G1220= "BK",G1220= "RK",G1220= "Ref",G1220= "LH_RK",RIGHT(F1220,3) = "_id",F1220 = "hash_diff",F1220 = "src_cd",F1220 = "invalid_id",F1220 = "version_id",F1220 = "deleted_flg",F1220 = "valid_flg"),EXACT(F1220,F1220),EXACT(F1220,IF(L1220 = "ods$effective_from_dt","effective_date",IF(ISERROR(SEARCH("#",IF(ISERROR(SEARCH("#",L1220,1)),L1220,REPLACE(L1220,SEARCH("#",L1220,1),1,"_")),1)),IF(ISERROR(SEARCH("#",L1220,1)),L1220,REPLACE(L1220,SEARCH("#",L1220,1),1,"_")),REPLACE(IF(ISERROR(SEARCH("#",L1220,1)),L1220,REPLACE(L1220,SEARCH("#",L1220,1),1,"_")),SEARCH("#",IF(ISERROR(SEARCH("#",L1220,1)),L1220,REPLACE(IF(ISERROR(SEARCH("#",L1220,1)),L1220,REPLACE(L1220,SEARCH("#",L1220,1),1,"_")),SEARCH("#",L1220,1),1,"_")),1),1,"_")))))</f>
        <v>0</v>
      </c>
      <c r="AE1220" s="27" t="s">
        <v>9364</v>
      </c>
    </row>
    <row r="1221" spans="1:31" hidden="1">
      <c r="A1221" s="86" t="s">
        <v>9665</v>
      </c>
      <c r="B1221" s="86"/>
      <c r="C1221" s="88" t="s">
        <v>4834</v>
      </c>
      <c r="D1221" s="312" t="s">
        <v>279</v>
      </c>
      <c r="E1221" s="114" t="s">
        <v>9663</v>
      </c>
      <c r="F1221" s="114" t="s">
        <v>1365</v>
      </c>
      <c r="G1221" s="129"/>
      <c r="H1221" s="114" t="s">
        <v>1366</v>
      </c>
      <c r="I1221" s="114" t="s">
        <v>97</v>
      </c>
      <c r="J1221" s="22" t="s">
        <v>23</v>
      </c>
      <c r="K1221" s="73" t="s">
        <v>4923</v>
      </c>
      <c r="L1221" s="129" t="s">
        <v>4933</v>
      </c>
      <c r="M1221" s="114" t="s">
        <v>4671</v>
      </c>
      <c r="N1221" s="273"/>
      <c r="O1221" s="22" t="s">
        <v>395</v>
      </c>
      <c r="P1221" s="131"/>
      <c r="Q1221" s="131"/>
      <c r="R1221" s="129"/>
      <c r="S1221" s="114"/>
      <c r="T1221" s="129"/>
      <c r="U1221" s="289"/>
      <c r="V1221" s="289"/>
      <c r="W1221" s="289"/>
      <c r="X1221" s="142" t="b">
        <f>COUNT(SEARCH({"а";"б";"в";"г";"д";"е";"ё";"ж";"з";"и";"й";"к";"л";"м";"н";"о";"п";"р";"с";"т";"у";"ф";"х";"ц";"ч";"ш";"щ";"ъ";"ы";"ь";"э";"ю";"я"},E1221))&gt;0</f>
        <v>0</v>
      </c>
      <c r="Y1221" s="142" t="b">
        <f>COUNT(SEARCH({"а";"б";"в";"г";"д";"е";"ё";"ж";"з";"и";"й";"к";"л";"м";"н";"о";"п";"р";"с";"т";"у";"ф";"х";"ц";"ч";"ш";"щ";"ъ";"ы";"ь";"э";"ю";"я"},F1221))&gt;0</f>
        <v>0</v>
      </c>
      <c r="Z1221" s="142" t="b">
        <f>COUNT(SEARCH({"а";"б";"в";"г";"д";"е";"ё";"ж";"з";"и";"й";"к";"л";"м";"н";"о";"п";"р";"с";"т";"у";"ф";"х";"ц";"ч";"ш";"щ";"ъ";"ы";"ь";"э";"ю";"я"},K1221))&gt;0</f>
        <v>0</v>
      </c>
      <c r="AA1221" s="142" t="b">
        <f>COUNT(SEARCH({"а";"б";"в";"г";"д";"е";"ё";"ж";"з";"и";"й";"к";"л";"м";"н";"о";"п";"р";"с";"т";"у";"ф";"х";"ц";"ч";"ш";"щ";"ъ";"ы";"ь";"э";"ю";"я"},L1221))&gt;0</f>
        <v>0</v>
      </c>
      <c r="AB1221" s="142" t="b">
        <f>COUNT(SEARCH({"а";"б";"в";"г";"д";"е";"ё";"ж";"з";"и";"й";"к";"л";"м";"н";"о";"п";"р";"с";"т";"у";"ф";"х";"ц";"ч";"ш";"щ";"ъ";"ы";"ь";"э";"ю";"я"},I1221))&gt;0</f>
        <v>0</v>
      </c>
      <c r="AC1221" s="142" t="b">
        <f>COUNT(SEARCH({"а";"б";"в";"г";"д";"е";"ё";"ж";"з";"и";"й";"к";"л";"м";"н";"о";"п";"р";"с";"т";"у";"ф";"х";"ц";"ч";"ш";"щ";"ъ";"ы";"ь";"э";"ю";"я"},M1221))&gt;0</f>
        <v>0</v>
      </c>
      <c r="AD1221" s="27" t="b">
        <f t="shared" si="19"/>
        <v>1</v>
      </c>
      <c r="AE1221" s="289"/>
    </row>
    <row r="1222" spans="1:31" hidden="1">
      <c r="A1222" s="86" t="s">
        <v>9665</v>
      </c>
      <c r="B1222" s="86"/>
      <c r="C1222" s="88" t="s">
        <v>4834</v>
      </c>
      <c r="D1222" s="312" t="s">
        <v>279</v>
      </c>
      <c r="E1222" s="114" t="s">
        <v>9663</v>
      </c>
      <c r="F1222" s="114" t="s">
        <v>1375</v>
      </c>
      <c r="G1222" s="129"/>
      <c r="H1222" s="114" t="s">
        <v>1376</v>
      </c>
      <c r="I1222" s="114" t="s">
        <v>463</v>
      </c>
      <c r="J1222" s="22" t="s">
        <v>23</v>
      </c>
      <c r="K1222" s="73" t="s">
        <v>4923</v>
      </c>
      <c r="L1222" s="129" t="s">
        <v>1375</v>
      </c>
      <c r="M1222" s="114" t="s">
        <v>65</v>
      </c>
      <c r="N1222" s="273"/>
      <c r="O1222" s="22" t="s">
        <v>395</v>
      </c>
      <c r="P1222" s="131"/>
      <c r="Q1222" s="131"/>
      <c r="R1222" s="129"/>
      <c r="S1222" s="114"/>
      <c r="T1222" s="129"/>
      <c r="U1222" s="289"/>
      <c r="V1222" s="289"/>
      <c r="W1222" s="289"/>
      <c r="X1222" s="142" t="b">
        <f>COUNT(SEARCH({"а";"б";"в";"г";"д";"е";"ё";"ж";"з";"и";"й";"к";"л";"м";"н";"о";"п";"р";"с";"т";"у";"ф";"х";"ц";"ч";"ш";"щ";"ъ";"ы";"ь";"э";"ю";"я"},E1222))&gt;0</f>
        <v>0</v>
      </c>
      <c r="Y1222" s="142" t="b">
        <f>COUNT(SEARCH({"а";"б";"в";"г";"д";"е";"ё";"ж";"з";"и";"й";"к";"л";"м";"н";"о";"п";"р";"с";"т";"у";"ф";"х";"ц";"ч";"ш";"щ";"ъ";"ы";"ь";"э";"ю";"я"},F1222))&gt;0</f>
        <v>0</v>
      </c>
      <c r="Z1222" s="142" t="b">
        <f>COUNT(SEARCH({"а";"б";"в";"г";"д";"е";"ё";"ж";"з";"и";"й";"к";"л";"м";"н";"о";"п";"р";"с";"т";"у";"ф";"х";"ц";"ч";"ш";"щ";"ъ";"ы";"ь";"э";"ю";"я"},K1222))&gt;0</f>
        <v>0</v>
      </c>
      <c r="AA1222" s="142" t="b">
        <f>COUNT(SEARCH({"а";"б";"в";"г";"д";"е";"ё";"ж";"з";"и";"й";"к";"л";"м";"н";"о";"п";"р";"с";"т";"у";"ф";"х";"ц";"ч";"ш";"щ";"ъ";"ы";"ь";"э";"ю";"я"},L1222))&gt;0</f>
        <v>0</v>
      </c>
      <c r="AB1222" s="142" t="b">
        <f>COUNT(SEARCH({"а";"б";"в";"г";"д";"е";"ё";"ж";"з";"и";"й";"к";"л";"м";"н";"о";"п";"р";"с";"т";"у";"ф";"х";"ц";"ч";"ш";"щ";"ъ";"ы";"ь";"э";"ю";"я"},I1222))&gt;0</f>
        <v>0</v>
      </c>
      <c r="AC1222" s="142" t="b">
        <f>COUNT(SEARCH({"а";"б";"в";"г";"д";"е";"ё";"ж";"з";"и";"й";"к";"л";"м";"н";"о";"п";"р";"с";"т";"у";"ф";"х";"ц";"ч";"ш";"щ";"ъ";"ы";"ь";"э";"ю";"я"},M1222))&gt;0</f>
        <v>0</v>
      </c>
      <c r="AD1222" s="27" t="b">
        <f t="shared" si="19"/>
        <v>1</v>
      </c>
      <c r="AE1222" s="289"/>
    </row>
    <row r="1223" spans="1:31" hidden="1">
      <c r="A1223" s="86" t="s">
        <v>9665</v>
      </c>
      <c r="B1223" s="86"/>
      <c r="C1223" s="88" t="s">
        <v>4834</v>
      </c>
      <c r="D1223" s="312" t="s">
        <v>279</v>
      </c>
      <c r="E1223" s="114" t="s">
        <v>9663</v>
      </c>
      <c r="F1223" s="114" t="s">
        <v>1377</v>
      </c>
      <c r="G1223" s="129"/>
      <c r="H1223" s="114" t="s">
        <v>1379</v>
      </c>
      <c r="I1223" s="114" t="s">
        <v>97</v>
      </c>
      <c r="J1223" s="22" t="s">
        <v>23</v>
      </c>
      <c r="K1223" s="73" t="s">
        <v>4923</v>
      </c>
      <c r="L1223" s="129" t="s">
        <v>4934</v>
      </c>
      <c r="M1223" s="114" t="s">
        <v>70</v>
      </c>
      <c r="N1223" s="273"/>
      <c r="O1223" s="22" t="s">
        <v>440</v>
      </c>
      <c r="P1223" s="131"/>
      <c r="Q1223" s="131"/>
      <c r="R1223" s="129"/>
      <c r="S1223" s="22" t="s">
        <v>398</v>
      </c>
      <c r="T1223" s="129"/>
      <c r="U1223" s="289"/>
      <c r="V1223" s="289"/>
      <c r="W1223" s="289"/>
      <c r="X1223" s="142" t="b">
        <f>COUNT(SEARCH({"а";"б";"в";"г";"д";"е";"ё";"ж";"з";"и";"й";"к";"л";"м";"н";"о";"п";"р";"с";"т";"у";"ф";"х";"ц";"ч";"ш";"щ";"ъ";"ы";"ь";"э";"ю";"я"},E1223))&gt;0</f>
        <v>0</v>
      </c>
      <c r="Y1223" s="142" t="b">
        <f>COUNT(SEARCH({"а";"б";"в";"г";"д";"е";"ё";"ж";"з";"и";"й";"к";"л";"м";"н";"о";"п";"р";"с";"т";"у";"ф";"х";"ц";"ч";"ш";"щ";"ъ";"ы";"ь";"э";"ю";"я"},F1223))&gt;0</f>
        <v>0</v>
      </c>
      <c r="Z1223" s="142" t="b">
        <f>COUNT(SEARCH({"а";"б";"в";"г";"д";"е";"ё";"ж";"з";"и";"й";"к";"л";"м";"н";"о";"п";"р";"с";"т";"у";"ф";"х";"ц";"ч";"ш";"щ";"ъ";"ы";"ь";"э";"ю";"я"},K1223))&gt;0</f>
        <v>0</v>
      </c>
      <c r="AA1223" s="142" t="b">
        <f>COUNT(SEARCH({"а";"б";"в";"г";"д";"е";"ё";"ж";"з";"и";"й";"к";"л";"м";"н";"о";"п";"р";"с";"т";"у";"ф";"х";"ц";"ч";"ш";"щ";"ъ";"ы";"ь";"э";"ю";"я"},L1223))&gt;0</f>
        <v>0</v>
      </c>
      <c r="AB1223" s="142" t="b">
        <f>COUNT(SEARCH({"а";"б";"в";"г";"д";"е";"ё";"ж";"з";"и";"й";"к";"л";"м";"н";"о";"п";"р";"с";"т";"у";"ф";"х";"ц";"ч";"ш";"щ";"ъ";"ы";"ь";"э";"ю";"я"},I1223))&gt;0</f>
        <v>0</v>
      </c>
      <c r="AC1223" s="142" t="b">
        <f>COUNT(SEARCH({"а";"б";"в";"г";"д";"е";"ё";"ж";"з";"и";"й";"к";"л";"м";"н";"о";"п";"р";"с";"т";"у";"ф";"х";"ц";"ч";"ш";"щ";"ъ";"ы";"ь";"э";"ю";"я"},M1223))&gt;0</f>
        <v>0</v>
      </c>
      <c r="AD1223" s="27" t="b">
        <f t="shared" si="19"/>
        <v>1</v>
      </c>
      <c r="AE1223" s="289"/>
    </row>
    <row r="1224" spans="1:31" hidden="1">
      <c r="A1224" s="86" t="s">
        <v>9665</v>
      </c>
      <c r="B1224" s="86"/>
      <c r="C1224" s="88" t="s">
        <v>4834</v>
      </c>
      <c r="D1224" s="312" t="s">
        <v>279</v>
      </c>
      <c r="E1224" s="114" t="s">
        <v>9663</v>
      </c>
      <c r="F1224" s="114" t="s">
        <v>1380</v>
      </c>
      <c r="G1224" s="129"/>
      <c r="H1224" s="114" t="s">
        <v>1381</v>
      </c>
      <c r="I1224" s="114" t="s">
        <v>463</v>
      </c>
      <c r="J1224" s="22" t="s">
        <v>23</v>
      </c>
      <c r="K1224" s="73" t="s">
        <v>4923</v>
      </c>
      <c r="L1224" s="129" t="s">
        <v>1380</v>
      </c>
      <c r="M1224" s="114" t="s">
        <v>65</v>
      </c>
      <c r="N1224" s="273"/>
      <c r="O1224" s="22" t="s">
        <v>395</v>
      </c>
      <c r="P1224" s="131"/>
      <c r="Q1224" s="131"/>
      <c r="R1224" s="129"/>
      <c r="S1224" s="114"/>
      <c r="T1224" s="129"/>
      <c r="U1224" s="289"/>
      <c r="V1224" s="289"/>
      <c r="W1224" s="289"/>
      <c r="X1224" s="142" t="b">
        <f>COUNT(SEARCH({"а";"б";"в";"г";"д";"е";"ё";"ж";"з";"и";"й";"к";"л";"м";"н";"о";"п";"р";"с";"т";"у";"ф";"х";"ц";"ч";"ш";"щ";"ъ";"ы";"ь";"э";"ю";"я"},E1224))&gt;0</f>
        <v>0</v>
      </c>
      <c r="Y1224" s="142" t="b">
        <f>COUNT(SEARCH({"а";"б";"в";"г";"д";"е";"ё";"ж";"з";"и";"й";"к";"л";"м";"н";"о";"п";"р";"с";"т";"у";"ф";"х";"ц";"ч";"ш";"щ";"ъ";"ы";"ь";"э";"ю";"я"},F1224))&gt;0</f>
        <v>0</v>
      </c>
      <c r="Z1224" s="142" t="b">
        <f>COUNT(SEARCH({"а";"б";"в";"г";"д";"е";"ё";"ж";"з";"и";"й";"к";"л";"м";"н";"о";"п";"р";"с";"т";"у";"ф";"х";"ц";"ч";"ш";"щ";"ъ";"ы";"ь";"э";"ю";"я"},K1224))&gt;0</f>
        <v>0</v>
      </c>
      <c r="AA1224" s="142" t="b">
        <f>COUNT(SEARCH({"а";"б";"в";"г";"д";"е";"ё";"ж";"з";"и";"й";"к";"л";"м";"н";"о";"п";"р";"с";"т";"у";"ф";"х";"ц";"ч";"ш";"щ";"ъ";"ы";"ь";"э";"ю";"я"},L1224))&gt;0</f>
        <v>0</v>
      </c>
      <c r="AB1224" s="142" t="b">
        <f>COUNT(SEARCH({"а";"б";"в";"г";"д";"е";"ё";"ж";"з";"и";"й";"к";"л";"м";"н";"о";"п";"р";"с";"т";"у";"ф";"х";"ц";"ч";"ш";"щ";"ъ";"ы";"ь";"э";"ю";"я"},I1224))&gt;0</f>
        <v>0</v>
      </c>
      <c r="AC1224" s="142" t="b">
        <f>COUNT(SEARCH({"а";"б";"в";"г";"д";"е";"ё";"ж";"з";"и";"й";"к";"л";"м";"н";"о";"п";"р";"с";"т";"у";"ф";"х";"ц";"ч";"ш";"щ";"ъ";"ы";"ь";"э";"ю";"я"},M1224))&gt;0</f>
        <v>0</v>
      </c>
      <c r="AD1224" s="27" t="b">
        <f t="shared" si="19"/>
        <v>1</v>
      </c>
      <c r="AE1224" s="289"/>
    </row>
    <row r="1225" spans="1:31" hidden="1">
      <c r="A1225" s="86" t="s">
        <v>9665</v>
      </c>
      <c r="B1225" s="86"/>
      <c r="C1225" s="88" t="s">
        <v>4834</v>
      </c>
      <c r="D1225" s="312" t="s">
        <v>279</v>
      </c>
      <c r="E1225" s="114" t="s">
        <v>9663</v>
      </c>
      <c r="F1225" s="114" t="s">
        <v>1382</v>
      </c>
      <c r="G1225" s="129"/>
      <c r="H1225" s="114" t="s">
        <v>1384</v>
      </c>
      <c r="I1225" s="114" t="s">
        <v>97</v>
      </c>
      <c r="J1225" s="22" t="s">
        <v>23</v>
      </c>
      <c r="K1225" s="73" t="s">
        <v>4923</v>
      </c>
      <c r="L1225" s="129" t="s">
        <v>1382</v>
      </c>
      <c r="M1225" s="114" t="s">
        <v>482</v>
      </c>
      <c r="N1225" s="273"/>
      <c r="O1225" s="22" t="s">
        <v>395</v>
      </c>
      <c r="P1225" s="131"/>
      <c r="Q1225" s="131"/>
      <c r="R1225" s="129"/>
      <c r="S1225" s="114"/>
      <c r="T1225" s="129"/>
      <c r="U1225" s="289"/>
      <c r="V1225" s="289"/>
      <c r="W1225" s="289"/>
      <c r="X1225" s="142" t="b">
        <f>COUNT(SEARCH({"а";"б";"в";"г";"д";"е";"ё";"ж";"з";"и";"й";"к";"л";"м";"н";"о";"п";"р";"с";"т";"у";"ф";"х";"ц";"ч";"ш";"щ";"ъ";"ы";"ь";"э";"ю";"я"},E1225))&gt;0</f>
        <v>0</v>
      </c>
      <c r="Y1225" s="142" t="b">
        <f>COUNT(SEARCH({"а";"б";"в";"г";"д";"е";"ё";"ж";"з";"и";"й";"к";"л";"м";"н";"о";"п";"р";"с";"т";"у";"ф";"х";"ц";"ч";"ш";"щ";"ъ";"ы";"ь";"э";"ю";"я"},F1225))&gt;0</f>
        <v>0</v>
      </c>
      <c r="Z1225" s="142" t="b">
        <f>COUNT(SEARCH({"а";"б";"в";"г";"д";"е";"ё";"ж";"з";"и";"й";"к";"л";"м";"н";"о";"п";"р";"с";"т";"у";"ф";"х";"ц";"ч";"ш";"щ";"ъ";"ы";"ь";"э";"ю";"я"},K1225))&gt;0</f>
        <v>0</v>
      </c>
      <c r="AA1225" s="142" t="b">
        <f>COUNT(SEARCH({"а";"б";"в";"г";"д";"е";"ё";"ж";"з";"и";"й";"к";"л";"м";"н";"о";"п";"р";"с";"т";"у";"ф";"х";"ц";"ч";"ш";"щ";"ъ";"ы";"ь";"э";"ю";"я"},L1225))&gt;0</f>
        <v>0</v>
      </c>
      <c r="AB1225" s="142" t="b">
        <f>COUNT(SEARCH({"а";"б";"в";"г";"д";"е";"ё";"ж";"з";"и";"й";"к";"л";"м";"н";"о";"п";"р";"с";"т";"у";"ф";"х";"ц";"ч";"ш";"щ";"ъ";"ы";"ь";"э";"ю";"я"},I1225))&gt;0</f>
        <v>0</v>
      </c>
      <c r="AC1225" s="142" t="b">
        <f>COUNT(SEARCH({"а";"б";"в";"г";"д";"е";"ё";"ж";"з";"и";"й";"к";"л";"м";"н";"о";"п";"р";"с";"т";"у";"ф";"х";"ц";"ч";"ш";"щ";"ъ";"ы";"ь";"э";"ю";"я"},M1225))&gt;0</f>
        <v>0</v>
      </c>
      <c r="AD1225" s="27" t="b">
        <f t="shared" si="19"/>
        <v>1</v>
      </c>
      <c r="AE1225" s="289"/>
    </row>
    <row r="1226" spans="1:31" hidden="1">
      <c r="A1226" s="86" t="s">
        <v>9665</v>
      </c>
      <c r="B1226" s="86"/>
      <c r="C1226" s="88" t="s">
        <v>4834</v>
      </c>
      <c r="D1226" s="312" t="s">
        <v>279</v>
      </c>
      <c r="E1226" s="114" t="s">
        <v>9663</v>
      </c>
      <c r="F1226" s="114" t="s">
        <v>1385</v>
      </c>
      <c r="G1226" s="129"/>
      <c r="H1226" s="114" t="s">
        <v>1386</v>
      </c>
      <c r="I1226" s="114" t="s">
        <v>463</v>
      </c>
      <c r="J1226" s="22" t="s">
        <v>23</v>
      </c>
      <c r="K1226" s="73" t="s">
        <v>4923</v>
      </c>
      <c r="L1226" s="129" t="s">
        <v>1385</v>
      </c>
      <c r="M1226" s="114" t="s">
        <v>65</v>
      </c>
      <c r="N1226" s="273"/>
      <c r="O1226" s="22" t="s">
        <v>395</v>
      </c>
      <c r="P1226" s="131"/>
      <c r="Q1226" s="131"/>
      <c r="R1226" s="129"/>
      <c r="S1226" s="114"/>
      <c r="T1226" s="129"/>
      <c r="U1226" s="289"/>
      <c r="V1226" s="289"/>
      <c r="W1226" s="289"/>
      <c r="X1226" s="142" t="b">
        <f>COUNT(SEARCH({"а";"б";"в";"г";"д";"е";"ё";"ж";"з";"и";"й";"к";"л";"м";"н";"о";"п";"р";"с";"т";"у";"ф";"х";"ц";"ч";"ш";"щ";"ъ";"ы";"ь";"э";"ю";"я"},E1226))&gt;0</f>
        <v>0</v>
      </c>
      <c r="Y1226" s="142" t="b">
        <f>COUNT(SEARCH({"а";"б";"в";"г";"д";"е";"ё";"ж";"з";"и";"й";"к";"л";"м";"н";"о";"п";"р";"с";"т";"у";"ф";"х";"ц";"ч";"ш";"щ";"ъ";"ы";"ь";"э";"ю";"я"},F1226))&gt;0</f>
        <v>0</v>
      </c>
      <c r="Z1226" s="142" t="b">
        <f>COUNT(SEARCH({"а";"б";"в";"г";"д";"е";"ё";"ж";"з";"и";"й";"к";"л";"м";"н";"о";"п";"р";"с";"т";"у";"ф";"х";"ц";"ч";"ш";"щ";"ъ";"ы";"ь";"э";"ю";"я"},K1226))&gt;0</f>
        <v>0</v>
      </c>
      <c r="AA1226" s="142" t="b">
        <f>COUNT(SEARCH({"а";"б";"в";"г";"д";"е";"ё";"ж";"з";"и";"й";"к";"л";"м";"н";"о";"п";"р";"с";"т";"у";"ф";"х";"ц";"ч";"ш";"щ";"ъ";"ы";"ь";"э";"ю";"я"},L1226))&gt;0</f>
        <v>0</v>
      </c>
      <c r="AB1226" s="142" t="b">
        <f>COUNT(SEARCH({"а";"б";"в";"г";"д";"е";"ё";"ж";"з";"и";"й";"к";"л";"м";"н";"о";"п";"р";"с";"т";"у";"ф";"х";"ц";"ч";"ш";"щ";"ъ";"ы";"ь";"э";"ю";"я"},I1226))&gt;0</f>
        <v>0</v>
      </c>
      <c r="AC1226" s="142" t="b">
        <f>COUNT(SEARCH({"а";"б";"в";"г";"д";"е";"ё";"ж";"з";"и";"й";"к";"л";"м";"н";"о";"п";"р";"с";"т";"у";"ф";"х";"ц";"ч";"ш";"щ";"ъ";"ы";"ь";"э";"ю";"я"},M1226))&gt;0</f>
        <v>0</v>
      </c>
      <c r="AD1226" s="27" t="b">
        <f t="shared" si="19"/>
        <v>1</v>
      </c>
      <c r="AE1226" s="289"/>
    </row>
    <row r="1227" spans="1:31" hidden="1">
      <c r="A1227" s="86" t="s">
        <v>9665</v>
      </c>
      <c r="B1227" s="86"/>
      <c r="C1227" s="88" t="s">
        <v>4834</v>
      </c>
      <c r="D1227" s="312" t="s">
        <v>279</v>
      </c>
      <c r="E1227" s="114" t="s">
        <v>9663</v>
      </c>
      <c r="F1227" s="114" t="s">
        <v>1387</v>
      </c>
      <c r="G1227" s="129"/>
      <c r="H1227" s="114" t="s">
        <v>1388</v>
      </c>
      <c r="I1227" s="114" t="s">
        <v>97</v>
      </c>
      <c r="J1227" s="22" t="s">
        <v>23</v>
      </c>
      <c r="K1227" s="73" t="s">
        <v>4923</v>
      </c>
      <c r="L1227" s="129" t="s">
        <v>1387</v>
      </c>
      <c r="M1227" s="114" t="s">
        <v>482</v>
      </c>
      <c r="N1227" s="273"/>
      <c r="O1227" s="22" t="s">
        <v>395</v>
      </c>
      <c r="P1227" s="131"/>
      <c r="Q1227" s="131"/>
      <c r="R1227" s="129"/>
      <c r="S1227" s="114"/>
      <c r="T1227" s="129"/>
      <c r="U1227" s="289"/>
      <c r="V1227" s="289"/>
      <c r="W1227" s="289"/>
      <c r="X1227" s="142" t="b">
        <f>COUNT(SEARCH({"а";"б";"в";"г";"д";"е";"ё";"ж";"з";"и";"й";"к";"л";"м";"н";"о";"п";"р";"с";"т";"у";"ф";"х";"ц";"ч";"ш";"щ";"ъ";"ы";"ь";"э";"ю";"я"},E1227))&gt;0</f>
        <v>0</v>
      </c>
      <c r="Y1227" s="142" t="b">
        <f>COUNT(SEARCH({"а";"б";"в";"г";"д";"е";"ё";"ж";"з";"и";"й";"к";"л";"м";"н";"о";"п";"р";"с";"т";"у";"ф";"х";"ц";"ч";"ш";"щ";"ъ";"ы";"ь";"э";"ю";"я"},F1227))&gt;0</f>
        <v>0</v>
      </c>
      <c r="Z1227" s="142" t="b">
        <f>COUNT(SEARCH({"а";"б";"в";"г";"д";"е";"ё";"ж";"з";"и";"й";"к";"л";"м";"н";"о";"п";"р";"с";"т";"у";"ф";"х";"ц";"ч";"ш";"щ";"ъ";"ы";"ь";"э";"ю";"я"},K1227))&gt;0</f>
        <v>0</v>
      </c>
      <c r="AA1227" s="142" t="b">
        <f>COUNT(SEARCH({"а";"б";"в";"г";"д";"е";"ё";"ж";"з";"и";"й";"к";"л";"м";"н";"о";"п";"р";"с";"т";"у";"ф";"х";"ц";"ч";"ш";"щ";"ъ";"ы";"ь";"э";"ю";"я"},L1227))&gt;0</f>
        <v>0</v>
      </c>
      <c r="AB1227" s="142" t="b">
        <f>COUNT(SEARCH({"а";"б";"в";"г";"д";"е";"ё";"ж";"з";"и";"й";"к";"л";"м";"н";"о";"п";"р";"с";"т";"у";"ф";"х";"ц";"ч";"ш";"щ";"ъ";"ы";"ь";"э";"ю";"я"},I1227))&gt;0</f>
        <v>0</v>
      </c>
      <c r="AC1227" s="142" t="b">
        <f>COUNT(SEARCH({"а";"б";"в";"г";"д";"е";"ё";"ж";"з";"и";"й";"к";"л";"м";"н";"о";"п";"р";"с";"т";"у";"ф";"х";"ц";"ч";"ш";"щ";"ъ";"ы";"ь";"э";"ю";"я"},M1227))&gt;0</f>
        <v>0</v>
      </c>
      <c r="AD1227" s="27" t="b">
        <f t="shared" si="19"/>
        <v>1</v>
      </c>
      <c r="AE1227" s="289"/>
    </row>
    <row r="1228" spans="1:31" hidden="1">
      <c r="A1228" s="86" t="s">
        <v>9665</v>
      </c>
      <c r="B1228" s="86"/>
      <c r="C1228" s="88" t="s">
        <v>4834</v>
      </c>
      <c r="D1228" s="312" t="s">
        <v>279</v>
      </c>
      <c r="E1228" s="114" t="s">
        <v>9663</v>
      </c>
      <c r="F1228" s="114" t="s">
        <v>1389</v>
      </c>
      <c r="G1228" s="129"/>
      <c r="H1228" s="114" t="s">
        <v>1390</v>
      </c>
      <c r="I1228" s="114" t="s">
        <v>97</v>
      </c>
      <c r="J1228" s="22" t="s">
        <v>23</v>
      </c>
      <c r="K1228" s="73" t="s">
        <v>4923</v>
      </c>
      <c r="L1228" s="129" t="s">
        <v>1389</v>
      </c>
      <c r="M1228" s="114" t="s">
        <v>482</v>
      </c>
      <c r="N1228" s="273"/>
      <c r="O1228" s="22" t="s">
        <v>395</v>
      </c>
      <c r="P1228" s="131"/>
      <c r="Q1228" s="131"/>
      <c r="R1228" s="129"/>
      <c r="S1228" s="114"/>
      <c r="T1228" s="129"/>
      <c r="U1228" s="289"/>
      <c r="V1228" s="289"/>
      <c r="W1228" s="289"/>
      <c r="X1228" s="142" t="b">
        <f>COUNT(SEARCH({"а";"б";"в";"г";"д";"е";"ё";"ж";"з";"и";"й";"к";"л";"м";"н";"о";"п";"р";"с";"т";"у";"ф";"х";"ц";"ч";"ш";"щ";"ъ";"ы";"ь";"э";"ю";"я"},E1228))&gt;0</f>
        <v>0</v>
      </c>
      <c r="Y1228" s="142" t="b">
        <f>COUNT(SEARCH({"а";"б";"в";"г";"д";"е";"ё";"ж";"з";"и";"й";"к";"л";"м";"н";"о";"п";"р";"с";"т";"у";"ф";"х";"ц";"ч";"ш";"щ";"ъ";"ы";"ь";"э";"ю";"я"},F1228))&gt;0</f>
        <v>0</v>
      </c>
      <c r="Z1228" s="142" t="b">
        <f>COUNT(SEARCH({"а";"б";"в";"г";"д";"е";"ё";"ж";"з";"и";"й";"к";"л";"м";"н";"о";"п";"р";"с";"т";"у";"ф";"х";"ц";"ч";"ш";"щ";"ъ";"ы";"ь";"э";"ю";"я"},K1228))&gt;0</f>
        <v>0</v>
      </c>
      <c r="AA1228" s="142" t="b">
        <f>COUNT(SEARCH({"а";"б";"в";"г";"д";"е";"ё";"ж";"з";"и";"й";"к";"л";"м";"н";"о";"п";"р";"с";"т";"у";"ф";"х";"ц";"ч";"ш";"щ";"ъ";"ы";"ь";"э";"ю";"я"},L1228))&gt;0</f>
        <v>0</v>
      </c>
      <c r="AB1228" s="142" t="b">
        <f>COUNT(SEARCH({"а";"б";"в";"г";"д";"е";"ё";"ж";"з";"и";"й";"к";"л";"м";"н";"о";"п";"р";"с";"т";"у";"ф";"х";"ц";"ч";"ш";"щ";"ъ";"ы";"ь";"э";"ю";"я"},I1228))&gt;0</f>
        <v>0</v>
      </c>
      <c r="AC1228" s="142" t="b">
        <f>COUNT(SEARCH({"а";"б";"в";"г";"д";"е";"ё";"ж";"з";"и";"й";"к";"л";"м";"н";"о";"п";"р";"с";"т";"у";"ф";"х";"ц";"ч";"ш";"щ";"ъ";"ы";"ь";"э";"ю";"я"},M1228))&gt;0</f>
        <v>0</v>
      </c>
      <c r="AD1228" s="27" t="b">
        <f t="shared" si="19"/>
        <v>1</v>
      </c>
      <c r="AE1228" s="289"/>
    </row>
    <row r="1229" spans="1:31" hidden="1">
      <c r="A1229" s="86" t="s">
        <v>9665</v>
      </c>
      <c r="B1229" s="86"/>
      <c r="C1229" s="88" t="s">
        <v>4834</v>
      </c>
      <c r="D1229" s="312" t="s">
        <v>279</v>
      </c>
      <c r="E1229" s="114" t="s">
        <v>9663</v>
      </c>
      <c r="F1229" s="114" t="s">
        <v>1391</v>
      </c>
      <c r="G1229" s="129"/>
      <c r="H1229" s="114" t="s">
        <v>1392</v>
      </c>
      <c r="I1229" s="114" t="s">
        <v>1358</v>
      </c>
      <c r="J1229" s="22" t="s">
        <v>23</v>
      </c>
      <c r="K1229" s="73" t="s">
        <v>4923</v>
      </c>
      <c r="L1229" s="129" t="s">
        <v>1391</v>
      </c>
      <c r="M1229" s="114" t="s">
        <v>4509</v>
      </c>
      <c r="N1229" s="273"/>
      <c r="O1229" s="22" t="s">
        <v>395</v>
      </c>
      <c r="P1229" s="131"/>
      <c r="Q1229" s="131"/>
      <c r="R1229" s="129"/>
      <c r="S1229" s="114"/>
      <c r="T1229" s="129"/>
      <c r="U1229" s="289"/>
      <c r="V1229" s="289"/>
      <c r="W1229" s="289"/>
      <c r="X1229" s="142" t="b">
        <f>COUNT(SEARCH({"а";"б";"в";"г";"д";"е";"ё";"ж";"з";"и";"й";"к";"л";"м";"н";"о";"п";"р";"с";"т";"у";"ф";"х";"ц";"ч";"ш";"щ";"ъ";"ы";"ь";"э";"ю";"я"},E1229))&gt;0</f>
        <v>0</v>
      </c>
      <c r="Y1229" s="142" t="b">
        <f>COUNT(SEARCH({"а";"б";"в";"г";"д";"е";"ё";"ж";"з";"и";"й";"к";"л";"м";"н";"о";"п";"р";"с";"т";"у";"ф";"х";"ц";"ч";"ш";"щ";"ъ";"ы";"ь";"э";"ю";"я"},F1229))&gt;0</f>
        <v>0</v>
      </c>
      <c r="Z1229" s="142" t="b">
        <f>COUNT(SEARCH({"а";"б";"в";"г";"д";"е";"ё";"ж";"з";"и";"й";"к";"л";"м";"н";"о";"п";"р";"с";"т";"у";"ф";"х";"ц";"ч";"ш";"щ";"ъ";"ы";"ь";"э";"ю";"я"},K1229))&gt;0</f>
        <v>0</v>
      </c>
      <c r="AA1229" s="142" t="b">
        <f>COUNT(SEARCH({"а";"б";"в";"г";"д";"е";"ё";"ж";"з";"и";"й";"к";"л";"м";"н";"о";"п";"р";"с";"т";"у";"ф";"х";"ц";"ч";"ш";"щ";"ъ";"ы";"ь";"э";"ю";"я"},L1229))&gt;0</f>
        <v>0</v>
      </c>
      <c r="AB1229" s="142" t="b">
        <f>COUNT(SEARCH({"а";"б";"в";"г";"д";"е";"ё";"ж";"з";"и";"й";"к";"л";"м";"н";"о";"п";"р";"с";"т";"у";"ф";"х";"ц";"ч";"ш";"щ";"ъ";"ы";"ь";"э";"ю";"я"},I1229))&gt;0</f>
        <v>0</v>
      </c>
      <c r="AC1229" s="142" t="b">
        <f>COUNT(SEARCH({"а";"б";"в";"г";"д";"е";"ё";"ж";"з";"и";"й";"к";"л";"м";"н";"о";"п";"р";"с";"т";"у";"ф";"х";"ц";"ч";"ш";"щ";"ъ";"ы";"ь";"э";"ю";"я"},M1229))&gt;0</f>
        <v>0</v>
      </c>
      <c r="AD1229" s="27" t="b">
        <f t="shared" si="19"/>
        <v>1</v>
      </c>
      <c r="AE1229" s="289"/>
    </row>
    <row r="1230" spans="1:31" hidden="1">
      <c r="A1230" s="86" t="s">
        <v>9665</v>
      </c>
      <c r="B1230" s="86"/>
      <c r="C1230" s="88" t="s">
        <v>4834</v>
      </c>
      <c r="D1230" s="312" t="s">
        <v>279</v>
      </c>
      <c r="E1230" s="114" t="s">
        <v>9663</v>
      </c>
      <c r="F1230" s="114" t="s">
        <v>1393</v>
      </c>
      <c r="G1230" s="129"/>
      <c r="H1230" s="114" t="s">
        <v>1394</v>
      </c>
      <c r="I1230" s="114" t="s">
        <v>1358</v>
      </c>
      <c r="J1230" s="22" t="s">
        <v>23</v>
      </c>
      <c r="K1230" s="73" t="s">
        <v>4923</v>
      </c>
      <c r="L1230" s="129" t="s">
        <v>4660</v>
      </c>
      <c r="M1230" s="114" t="s">
        <v>70</v>
      </c>
      <c r="N1230" s="273"/>
      <c r="O1230" s="22" t="s">
        <v>395</v>
      </c>
      <c r="P1230" s="131"/>
      <c r="Q1230" s="131"/>
      <c r="R1230" s="129"/>
      <c r="S1230" s="114"/>
      <c r="T1230" s="129"/>
      <c r="U1230" s="289"/>
      <c r="V1230" s="289"/>
      <c r="W1230" s="289"/>
      <c r="X1230" s="142" t="b">
        <f>COUNT(SEARCH({"а";"б";"в";"г";"д";"е";"ё";"ж";"з";"и";"й";"к";"л";"м";"н";"о";"п";"р";"с";"т";"у";"ф";"х";"ц";"ч";"ш";"щ";"ъ";"ы";"ь";"э";"ю";"я"},E1230))&gt;0</f>
        <v>0</v>
      </c>
      <c r="Y1230" s="142" t="b">
        <f>COUNT(SEARCH({"а";"б";"в";"г";"д";"е";"ё";"ж";"з";"и";"й";"к";"л";"м";"н";"о";"п";"р";"с";"т";"у";"ф";"х";"ц";"ч";"ш";"щ";"ъ";"ы";"ь";"э";"ю";"я"},F1230))&gt;0</f>
        <v>0</v>
      </c>
      <c r="Z1230" s="142" t="b">
        <f>COUNT(SEARCH({"а";"б";"в";"г";"д";"е";"ё";"ж";"з";"и";"й";"к";"л";"м";"н";"о";"п";"р";"с";"т";"у";"ф";"х";"ц";"ч";"ш";"щ";"ъ";"ы";"ь";"э";"ю";"я"},K1230))&gt;0</f>
        <v>0</v>
      </c>
      <c r="AA1230" s="142" t="b">
        <f>COUNT(SEARCH({"а";"б";"в";"г";"д";"е";"ё";"ж";"з";"и";"й";"к";"л";"м";"н";"о";"п";"р";"с";"т";"у";"ф";"х";"ц";"ч";"ш";"щ";"ъ";"ы";"ь";"э";"ю";"я"},L1230))&gt;0</f>
        <v>0</v>
      </c>
      <c r="AB1230" s="142" t="b">
        <f>COUNT(SEARCH({"а";"б";"в";"г";"д";"е";"ё";"ж";"з";"и";"й";"к";"л";"м";"н";"о";"п";"р";"с";"т";"у";"ф";"х";"ц";"ч";"ш";"щ";"ъ";"ы";"ь";"э";"ю";"я"},I1230))&gt;0</f>
        <v>0</v>
      </c>
      <c r="AC1230" s="142" t="b">
        <f>COUNT(SEARCH({"а";"б";"в";"г";"д";"е";"ё";"ж";"з";"и";"й";"к";"л";"м";"н";"о";"п";"р";"с";"т";"у";"ф";"х";"ц";"ч";"ш";"щ";"ъ";"ы";"ь";"э";"ю";"я"},M1230))&gt;0</f>
        <v>0</v>
      </c>
      <c r="AD1230" s="27" t="b">
        <f t="shared" si="19"/>
        <v>1</v>
      </c>
      <c r="AE1230" s="289"/>
    </row>
    <row r="1231" spans="1:31" hidden="1">
      <c r="A1231" s="86" t="s">
        <v>9665</v>
      </c>
      <c r="B1231" s="86"/>
      <c r="C1231" s="88" t="s">
        <v>4834</v>
      </c>
      <c r="D1231" s="312" t="s">
        <v>279</v>
      </c>
      <c r="E1231" s="114" t="s">
        <v>9663</v>
      </c>
      <c r="F1231" s="114" t="s">
        <v>1395</v>
      </c>
      <c r="G1231" s="129"/>
      <c r="H1231" s="114" t="s">
        <v>1396</v>
      </c>
      <c r="I1231" s="114" t="s">
        <v>97</v>
      </c>
      <c r="J1231" s="22" t="s">
        <v>23</v>
      </c>
      <c r="K1231" s="73" t="s">
        <v>4923</v>
      </c>
      <c r="L1231" s="129" t="s">
        <v>1395</v>
      </c>
      <c r="M1231" s="114" t="s">
        <v>488</v>
      </c>
      <c r="N1231" s="273"/>
      <c r="O1231" s="22" t="s">
        <v>395</v>
      </c>
      <c r="P1231" s="131"/>
      <c r="Q1231" s="131"/>
      <c r="R1231" s="129"/>
      <c r="S1231" s="114"/>
      <c r="T1231" s="129"/>
      <c r="U1231" s="289"/>
      <c r="V1231" s="289"/>
      <c r="W1231" s="289"/>
      <c r="X1231" s="142" t="b">
        <f>COUNT(SEARCH({"а";"б";"в";"г";"д";"е";"ё";"ж";"з";"и";"й";"к";"л";"м";"н";"о";"п";"р";"с";"т";"у";"ф";"х";"ц";"ч";"ш";"щ";"ъ";"ы";"ь";"э";"ю";"я"},E1231))&gt;0</f>
        <v>0</v>
      </c>
      <c r="Y1231" s="142" t="b">
        <f>COUNT(SEARCH({"а";"б";"в";"г";"д";"е";"ё";"ж";"з";"и";"й";"к";"л";"м";"н";"о";"п";"р";"с";"т";"у";"ф";"х";"ц";"ч";"ш";"щ";"ъ";"ы";"ь";"э";"ю";"я"},F1231))&gt;0</f>
        <v>0</v>
      </c>
      <c r="Z1231" s="142" t="b">
        <f>COUNT(SEARCH({"а";"б";"в";"г";"д";"е";"ё";"ж";"з";"и";"й";"к";"л";"м";"н";"о";"п";"р";"с";"т";"у";"ф";"х";"ц";"ч";"ш";"щ";"ъ";"ы";"ь";"э";"ю";"я"},K1231))&gt;0</f>
        <v>0</v>
      </c>
      <c r="AA1231" s="142" t="b">
        <f>COUNT(SEARCH({"а";"б";"в";"г";"д";"е";"ё";"ж";"з";"и";"й";"к";"л";"м";"н";"о";"п";"р";"с";"т";"у";"ф";"х";"ц";"ч";"ш";"щ";"ъ";"ы";"ь";"э";"ю";"я"},L1231))&gt;0</f>
        <v>0</v>
      </c>
      <c r="AB1231" s="142" t="b">
        <f>COUNT(SEARCH({"а";"б";"в";"г";"д";"е";"ё";"ж";"з";"и";"й";"к";"л";"м";"н";"о";"п";"р";"с";"т";"у";"ф";"х";"ц";"ч";"ш";"щ";"ъ";"ы";"ь";"э";"ю";"я"},I1231))&gt;0</f>
        <v>0</v>
      </c>
      <c r="AC1231" s="142" t="b">
        <f>COUNT(SEARCH({"а";"б";"в";"г";"д";"е";"ё";"ж";"з";"и";"й";"к";"л";"м";"н";"о";"п";"р";"с";"т";"у";"ф";"х";"ц";"ч";"ш";"щ";"ъ";"ы";"ь";"э";"ю";"я"},M1231))&gt;0</f>
        <v>0</v>
      </c>
      <c r="AD1231" s="27" t="b">
        <f t="shared" si="19"/>
        <v>1</v>
      </c>
      <c r="AE1231" s="289"/>
    </row>
    <row r="1232" spans="1:31" hidden="1">
      <c r="A1232" s="86" t="s">
        <v>9665</v>
      </c>
      <c r="B1232" s="86"/>
      <c r="C1232" s="88" t="s">
        <v>4834</v>
      </c>
      <c r="D1232" s="312" t="s">
        <v>279</v>
      </c>
      <c r="E1232" s="114" t="s">
        <v>9663</v>
      </c>
      <c r="F1232" s="114" t="s">
        <v>1318</v>
      </c>
      <c r="G1232" s="129"/>
      <c r="H1232" s="114" t="s">
        <v>1031</v>
      </c>
      <c r="I1232" s="114" t="s">
        <v>463</v>
      </c>
      <c r="J1232" s="22" t="s">
        <v>23</v>
      </c>
      <c r="K1232" s="73" t="s">
        <v>4923</v>
      </c>
      <c r="L1232" s="129" t="s">
        <v>1318</v>
      </c>
      <c r="M1232" s="114" t="s">
        <v>65</v>
      </c>
      <c r="N1232" s="273"/>
      <c r="O1232" s="22" t="s">
        <v>395</v>
      </c>
      <c r="P1232" s="131"/>
      <c r="Q1232" s="131"/>
      <c r="R1232" s="129"/>
      <c r="S1232" s="114"/>
      <c r="T1232" s="129"/>
      <c r="U1232" s="289"/>
      <c r="V1232" s="289"/>
      <c r="W1232" s="289"/>
      <c r="X1232" s="142" t="b">
        <f>COUNT(SEARCH({"а";"б";"в";"г";"д";"е";"ё";"ж";"з";"и";"й";"к";"л";"м";"н";"о";"п";"р";"с";"т";"у";"ф";"х";"ц";"ч";"ш";"щ";"ъ";"ы";"ь";"э";"ю";"я"},E1232))&gt;0</f>
        <v>0</v>
      </c>
      <c r="Y1232" s="142" t="b">
        <f>COUNT(SEARCH({"а";"б";"в";"г";"д";"е";"ё";"ж";"з";"и";"й";"к";"л";"м";"н";"о";"п";"р";"с";"т";"у";"ф";"х";"ц";"ч";"ш";"щ";"ъ";"ы";"ь";"э";"ю";"я"},F1232))&gt;0</f>
        <v>0</v>
      </c>
      <c r="Z1232" s="142" t="b">
        <f>COUNT(SEARCH({"а";"б";"в";"г";"д";"е";"ё";"ж";"з";"и";"й";"к";"л";"м";"н";"о";"п";"р";"с";"т";"у";"ф";"х";"ц";"ч";"ш";"щ";"ъ";"ы";"ь";"э";"ю";"я"},K1232))&gt;0</f>
        <v>0</v>
      </c>
      <c r="AA1232" s="142" t="b">
        <f>COUNT(SEARCH({"а";"б";"в";"г";"д";"е";"ё";"ж";"з";"и";"й";"к";"л";"м";"н";"о";"п";"р";"с";"т";"у";"ф";"х";"ц";"ч";"ш";"щ";"ъ";"ы";"ь";"э";"ю";"я"},L1232))&gt;0</f>
        <v>0</v>
      </c>
      <c r="AB1232" s="142" t="b">
        <f>COUNT(SEARCH({"а";"б";"в";"г";"д";"е";"ё";"ж";"з";"и";"й";"к";"л";"м";"н";"о";"п";"р";"с";"т";"у";"ф";"х";"ц";"ч";"ш";"щ";"ъ";"ы";"ь";"э";"ю";"я"},I1232))&gt;0</f>
        <v>0</v>
      </c>
      <c r="AC1232" s="142" t="b">
        <f>COUNT(SEARCH({"а";"б";"в";"г";"д";"е";"ё";"ж";"з";"и";"й";"к";"л";"м";"н";"о";"п";"р";"с";"т";"у";"ф";"х";"ц";"ч";"ш";"щ";"ъ";"ы";"ь";"э";"ю";"я"},M1232))&gt;0</f>
        <v>0</v>
      </c>
      <c r="AD1232" s="27" t="b">
        <f t="shared" si="19"/>
        <v>1</v>
      </c>
      <c r="AE1232" s="289"/>
    </row>
    <row r="1233" spans="1:31" hidden="1">
      <c r="A1233" s="86" t="s">
        <v>9665</v>
      </c>
      <c r="B1233" s="86"/>
      <c r="C1233" s="88" t="s">
        <v>4834</v>
      </c>
      <c r="D1233" s="312" t="s">
        <v>279</v>
      </c>
      <c r="E1233" s="114" t="s">
        <v>9663</v>
      </c>
      <c r="F1233" s="114" t="s">
        <v>1397</v>
      </c>
      <c r="G1233" s="129"/>
      <c r="H1233" s="114" t="s">
        <v>1398</v>
      </c>
      <c r="I1233" s="114" t="s">
        <v>97</v>
      </c>
      <c r="J1233" s="22" t="s">
        <v>23</v>
      </c>
      <c r="K1233" s="73" t="s">
        <v>4923</v>
      </c>
      <c r="L1233" s="129" t="s">
        <v>1397</v>
      </c>
      <c r="M1233" s="114" t="s">
        <v>4667</v>
      </c>
      <c r="N1233" s="273"/>
      <c r="O1233" s="22" t="s">
        <v>395</v>
      </c>
      <c r="P1233" s="131"/>
      <c r="Q1233" s="131"/>
      <c r="R1233" s="129"/>
      <c r="S1233" s="114"/>
      <c r="T1233" s="129"/>
      <c r="U1233" s="289"/>
      <c r="V1233" s="289"/>
      <c r="W1233" s="289"/>
      <c r="X1233" s="142" t="b">
        <f>COUNT(SEARCH({"а";"б";"в";"г";"д";"е";"ё";"ж";"з";"и";"й";"к";"л";"м";"н";"о";"п";"р";"с";"т";"у";"ф";"х";"ц";"ч";"ш";"щ";"ъ";"ы";"ь";"э";"ю";"я"},E1233))&gt;0</f>
        <v>0</v>
      </c>
      <c r="Y1233" s="142" t="b">
        <f>COUNT(SEARCH({"а";"б";"в";"г";"д";"е";"ё";"ж";"з";"и";"й";"к";"л";"м";"н";"о";"п";"р";"с";"т";"у";"ф";"х";"ц";"ч";"ш";"щ";"ъ";"ы";"ь";"э";"ю";"я"},F1233))&gt;0</f>
        <v>0</v>
      </c>
      <c r="Z1233" s="142" t="b">
        <f>COUNT(SEARCH({"а";"б";"в";"г";"д";"е";"ё";"ж";"з";"и";"й";"к";"л";"м";"н";"о";"п";"р";"с";"т";"у";"ф";"х";"ц";"ч";"ш";"щ";"ъ";"ы";"ь";"э";"ю";"я"},K1233))&gt;0</f>
        <v>0</v>
      </c>
      <c r="AA1233" s="142" t="b">
        <f>COUNT(SEARCH({"а";"б";"в";"г";"д";"е";"ё";"ж";"з";"и";"й";"к";"л";"м";"н";"о";"п";"р";"с";"т";"у";"ф";"х";"ц";"ч";"ш";"щ";"ъ";"ы";"ь";"э";"ю";"я"},L1233))&gt;0</f>
        <v>0</v>
      </c>
      <c r="AB1233" s="142" t="b">
        <f>COUNT(SEARCH({"а";"б";"в";"г";"д";"е";"ё";"ж";"з";"и";"й";"к";"л";"м";"н";"о";"п";"р";"с";"т";"у";"ф";"х";"ц";"ч";"ш";"щ";"ъ";"ы";"ь";"э";"ю";"я"},I1233))&gt;0</f>
        <v>0</v>
      </c>
      <c r="AC1233" s="142" t="b">
        <f>COUNT(SEARCH({"а";"б";"в";"г";"д";"е";"ё";"ж";"з";"и";"й";"к";"л";"м";"н";"о";"п";"р";"с";"т";"у";"ф";"х";"ц";"ч";"ш";"щ";"ъ";"ы";"ь";"э";"ю";"я"},M1233))&gt;0</f>
        <v>0</v>
      </c>
      <c r="AD1233" s="27" t="b">
        <f t="shared" si="19"/>
        <v>1</v>
      </c>
      <c r="AE1233" s="289"/>
    </row>
    <row r="1234" spans="1:31" hidden="1">
      <c r="A1234" s="86" t="s">
        <v>9665</v>
      </c>
      <c r="B1234" s="86"/>
      <c r="C1234" s="88" t="s">
        <v>4834</v>
      </c>
      <c r="D1234" s="312" t="s">
        <v>279</v>
      </c>
      <c r="E1234" s="114" t="s">
        <v>9663</v>
      </c>
      <c r="F1234" s="114" t="s">
        <v>1399</v>
      </c>
      <c r="G1234" s="129"/>
      <c r="H1234" s="114" t="s">
        <v>1401</v>
      </c>
      <c r="I1234" s="114" t="s">
        <v>97</v>
      </c>
      <c r="J1234" s="22" t="s">
        <v>23</v>
      </c>
      <c r="K1234" s="73" t="s">
        <v>4923</v>
      </c>
      <c r="L1234" s="129" t="s">
        <v>4935</v>
      </c>
      <c r="M1234" s="114" t="s">
        <v>70</v>
      </c>
      <c r="N1234" s="273"/>
      <c r="O1234" s="22" t="s">
        <v>440</v>
      </c>
      <c r="P1234" s="131"/>
      <c r="Q1234" s="131"/>
      <c r="R1234" s="129"/>
      <c r="S1234" s="22" t="s">
        <v>398</v>
      </c>
      <c r="T1234" s="129"/>
      <c r="U1234" s="289"/>
      <c r="V1234" s="289"/>
      <c r="W1234" s="289"/>
      <c r="X1234" s="142" t="b">
        <f>COUNT(SEARCH({"а";"б";"в";"г";"д";"е";"ё";"ж";"з";"и";"й";"к";"л";"м";"н";"о";"п";"р";"с";"т";"у";"ф";"х";"ц";"ч";"ш";"щ";"ъ";"ы";"ь";"э";"ю";"я"},E1234))&gt;0</f>
        <v>0</v>
      </c>
      <c r="Y1234" s="142" t="b">
        <f>COUNT(SEARCH({"а";"б";"в";"г";"д";"е";"ё";"ж";"з";"и";"й";"к";"л";"м";"н";"о";"п";"р";"с";"т";"у";"ф";"х";"ц";"ч";"ш";"щ";"ъ";"ы";"ь";"э";"ю";"я"},F1234))&gt;0</f>
        <v>0</v>
      </c>
      <c r="Z1234" s="142" t="b">
        <f>COUNT(SEARCH({"а";"б";"в";"г";"д";"е";"ё";"ж";"з";"и";"й";"к";"л";"м";"н";"о";"п";"р";"с";"т";"у";"ф";"х";"ц";"ч";"ш";"щ";"ъ";"ы";"ь";"э";"ю";"я"},K1234))&gt;0</f>
        <v>0</v>
      </c>
      <c r="AA1234" s="142" t="b">
        <f>COUNT(SEARCH({"а";"б";"в";"г";"д";"е";"ё";"ж";"з";"и";"й";"к";"л";"м";"н";"о";"п";"р";"с";"т";"у";"ф";"х";"ц";"ч";"ш";"щ";"ъ";"ы";"ь";"э";"ю";"я"},L1234))&gt;0</f>
        <v>0</v>
      </c>
      <c r="AB1234" s="142" t="b">
        <f>COUNT(SEARCH({"а";"б";"в";"г";"д";"е";"ё";"ж";"з";"и";"й";"к";"л";"м";"н";"о";"п";"р";"с";"т";"у";"ф";"х";"ц";"ч";"ш";"щ";"ъ";"ы";"ь";"э";"ю";"я"},I1234))&gt;0</f>
        <v>0</v>
      </c>
      <c r="AC1234" s="142" t="b">
        <f>COUNT(SEARCH({"а";"б";"в";"г";"д";"е";"ё";"ж";"з";"и";"й";"к";"л";"м";"н";"о";"п";"р";"с";"т";"у";"ф";"х";"ц";"ч";"ш";"щ";"ъ";"ы";"ь";"э";"ю";"я"},M1234))&gt;0</f>
        <v>0</v>
      </c>
      <c r="AD1234" s="27" t="b">
        <f t="shared" si="19"/>
        <v>1</v>
      </c>
      <c r="AE1234" s="289"/>
    </row>
    <row r="1235" spans="1:31" hidden="1">
      <c r="A1235" s="86" t="s">
        <v>9665</v>
      </c>
      <c r="B1235" s="86"/>
      <c r="C1235" s="88" t="s">
        <v>4834</v>
      </c>
      <c r="D1235" s="312" t="s">
        <v>279</v>
      </c>
      <c r="E1235" s="114" t="s">
        <v>9663</v>
      </c>
      <c r="F1235" s="114" t="s">
        <v>1402</v>
      </c>
      <c r="G1235" s="129"/>
      <c r="H1235" s="114" t="s">
        <v>1403</v>
      </c>
      <c r="I1235" s="114" t="s">
        <v>97</v>
      </c>
      <c r="J1235" s="22" t="s">
        <v>23</v>
      </c>
      <c r="K1235" s="73" t="s">
        <v>4923</v>
      </c>
      <c r="L1235" s="129" t="s">
        <v>1402</v>
      </c>
      <c r="M1235" s="114" t="s">
        <v>488</v>
      </c>
      <c r="N1235" s="273"/>
      <c r="O1235" s="22" t="s">
        <v>395</v>
      </c>
      <c r="P1235" s="131"/>
      <c r="Q1235" s="131"/>
      <c r="R1235" s="129"/>
      <c r="S1235" s="114"/>
      <c r="T1235" s="129"/>
      <c r="U1235" s="289"/>
      <c r="V1235" s="289"/>
      <c r="W1235" s="289"/>
      <c r="X1235" s="142" t="b">
        <f>COUNT(SEARCH({"а";"б";"в";"г";"д";"е";"ё";"ж";"з";"и";"й";"к";"л";"м";"н";"о";"п";"р";"с";"т";"у";"ф";"х";"ц";"ч";"ш";"щ";"ъ";"ы";"ь";"э";"ю";"я"},E1235))&gt;0</f>
        <v>0</v>
      </c>
      <c r="Y1235" s="142" t="b">
        <f>COUNT(SEARCH({"а";"б";"в";"г";"д";"е";"ё";"ж";"з";"и";"й";"к";"л";"м";"н";"о";"п";"р";"с";"т";"у";"ф";"х";"ц";"ч";"ш";"щ";"ъ";"ы";"ь";"э";"ю";"я"},F1235))&gt;0</f>
        <v>0</v>
      </c>
      <c r="Z1235" s="142" t="b">
        <f>COUNT(SEARCH({"а";"б";"в";"г";"д";"е";"ё";"ж";"з";"и";"й";"к";"л";"м";"н";"о";"п";"р";"с";"т";"у";"ф";"х";"ц";"ч";"ш";"щ";"ъ";"ы";"ь";"э";"ю";"я"},K1235))&gt;0</f>
        <v>0</v>
      </c>
      <c r="AA1235" s="142" t="b">
        <f>COUNT(SEARCH({"а";"б";"в";"г";"д";"е";"ё";"ж";"з";"и";"й";"к";"л";"м";"н";"о";"п";"р";"с";"т";"у";"ф";"х";"ц";"ч";"ш";"щ";"ъ";"ы";"ь";"э";"ю";"я"},L1235))&gt;0</f>
        <v>0</v>
      </c>
      <c r="AB1235" s="142" t="b">
        <f>COUNT(SEARCH({"а";"б";"в";"г";"д";"е";"ё";"ж";"з";"и";"й";"к";"л";"м";"н";"о";"п";"р";"с";"т";"у";"ф";"х";"ц";"ч";"ш";"щ";"ъ";"ы";"ь";"э";"ю";"я"},I1235))&gt;0</f>
        <v>0</v>
      </c>
      <c r="AC1235" s="142" t="b">
        <f>COUNT(SEARCH({"а";"б";"в";"г";"д";"е";"ё";"ж";"з";"и";"й";"к";"л";"м";"н";"о";"п";"р";"с";"т";"у";"ф";"х";"ц";"ч";"ш";"щ";"ъ";"ы";"ь";"э";"ю";"я"},M1235))&gt;0</f>
        <v>0</v>
      </c>
      <c r="AD1235" s="27" t="b">
        <f t="shared" si="19"/>
        <v>1</v>
      </c>
      <c r="AE1235" s="289"/>
    </row>
    <row r="1236" spans="1:31" hidden="1">
      <c r="A1236" s="86" t="s">
        <v>9665</v>
      </c>
      <c r="B1236" s="86"/>
      <c r="C1236" s="88" t="s">
        <v>4834</v>
      </c>
      <c r="D1236" s="312" t="s">
        <v>279</v>
      </c>
      <c r="E1236" s="114" t="s">
        <v>9663</v>
      </c>
      <c r="F1236" s="114" t="s">
        <v>490</v>
      </c>
      <c r="G1236" s="129"/>
      <c r="H1236" s="114" t="s">
        <v>1322</v>
      </c>
      <c r="I1236" s="114" t="s">
        <v>97</v>
      </c>
      <c r="J1236" s="22" t="s">
        <v>23</v>
      </c>
      <c r="K1236" s="73" t="s">
        <v>4923</v>
      </c>
      <c r="L1236" s="129" t="s">
        <v>492</v>
      </c>
      <c r="M1236" s="114" t="s">
        <v>70</v>
      </c>
      <c r="N1236" s="273"/>
      <c r="O1236" s="22" t="s">
        <v>440</v>
      </c>
      <c r="P1236" s="131"/>
      <c r="Q1236" s="131"/>
      <c r="R1236" s="129"/>
      <c r="S1236" s="22" t="s">
        <v>398</v>
      </c>
      <c r="T1236" s="129"/>
      <c r="U1236" s="289"/>
      <c r="V1236" s="289"/>
      <c r="W1236" s="289"/>
      <c r="X1236" s="142" t="b">
        <f>COUNT(SEARCH({"а";"б";"в";"г";"д";"е";"ё";"ж";"з";"и";"й";"к";"л";"м";"н";"о";"п";"р";"с";"т";"у";"ф";"х";"ц";"ч";"ш";"щ";"ъ";"ы";"ь";"э";"ю";"я"},E1236))&gt;0</f>
        <v>0</v>
      </c>
      <c r="Y1236" s="142" t="b">
        <f>COUNT(SEARCH({"а";"б";"в";"г";"д";"е";"ё";"ж";"з";"и";"й";"к";"л";"м";"н";"о";"п";"р";"с";"т";"у";"ф";"х";"ц";"ч";"ш";"щ";"ъ";"ы";"ь";"э";"ю";"я"},F1236))&gt;0</f>
        <v>0</v>
      </c>
      <c r="Z1236" s="142" t="b">
        <f>COUNT(SEARCH({"а";"б";"в";"г";"д";"е";"ё";"ж";"з";"и";"й";"к";"л";"м";"н";"о";"п";"р";"с";"т";"у";"ф";"х";"ц";"ч";"ш";"щ";"ъ";"ы";"ь";"э";"ю";"я"},K1236))&gt;0</f>
        <v>0</v>
      </c>
      <c r="AA1236" s="142" t="b">
        <f>COUNT(SEARCH({"а";"б";"в";"г";"д";"е";"ё";"ж";"з";"и";"й";"к";"л";"м";"н";"о";"п";"р";"с";"т";"у";"ф";"х";"ц";"ч";"ш";"щ";"ъ";"ы";"ь";"э";"ю";"я"},L1236))&gt;0</f>
        <v>0</v>
      </c>
      <c r="AB1236" s="142" t="b">
        <f>COUNT(SEARCH({"а";"б";"в";"г";"д";"е";"ё";"ж";"з";"и";"й";"к";"л";"м";"н";"о";"п";"р";"с";"т";"у";"ф";"х";"ц";"ч";"ш";"щ";"ъ";"ы";"ь";"э";"ю";"я"},I1236))&gt;0</f>
        <v>0</v>
      </c>
      <c r="AC1236" s="142" t="b">
        <f>COUNT(SEARCH({"а";"б";"в";"г";"д";"е";"ё";"ж";"з";"и";"й";"к";"л";"м";"н";"о";"п";"р";"с";"т";"у";"ф";"х";"ц";"ч";"ш";"щ";"ъ";"ы";"ь";"э";"ю";"я"},M1236))&gt;0</f>
        <v>0</v>
      </c>
      <c r="AD1236" s="27" t="b">
        <f t="shared" si="19"/>
        <v>1</v>
      </c>
      <c r="AE1236" s="289"/>
    </row>
    <row r="1237" spans="1:31" hidden="1">
      <c r="A1237" s="86" t="s">
        <v>9665</v>
      </c>
      <c r="B1237" s="86"/>
      <c r="C1237" s="88" t="s">
        <v>4834</v>
      </c>
      <c r="D1237" s="312" t="s">
        <v>279</v>
      </c>
      <c r="E1237" s="114" t="s">
        <v>9663</v>
      </c>
      <c r="F1237" s="114" t="s">
        <v>1404</v>
      </c>
      <c r="G1237" s="129"/>
      <c r="H1237" s="114" t="s">
        <v>1405</v>
      </c>
      <c r="I1237" s="114" t="s">
        <v>97</v>
      </c>
      <c r="J1237" s="22" t="s">
        <v>23</v>
      </c>
      <c r="K1237" s="73" t="s">
        <v>4923</v>
      </c>
      <c r="L1237" s="129" t="s">
        <v>1404</v>
      </c>
      <c r="M1237" s="114" t="s">
        <v>488</v>
      </c>
      <c r="N1237" s="273"/>
      <c r="O1237" s="22" t="s">
        <v>395</v>
      </c>
      <c r="P1237" s="131"/>
      <c r="Q1237" s="131"/>
      <c r="R1237" s="129"/>
      <c r="S1237" s="114"/>
      <c r="T1237" s="129"/>
      <c r="U1237" s="289"/>
      <c r="V1237" s="289"/>
      <c r="W1237" s="289"/>
      <c r="X1237" s="142" t="b">
        <f>COUNT(SEARCH({"а";"б";"в";"г";"д";"е";"ё";"ж";"з";"и";"й";"к";"л";"м";"н";"о";"п";"р";"с";"т";"у";"ф";"х";"ц";"ч";"ш";"щ";"ъ";"ы";"ь";"э";"ю";"я"},E1237))&gt;0</f>
        <v>0</v>
      </c>
      <c r="Y1237" s="142" t="b">
        <f>COUNT(SEARCH({"а";"б";"в";"г";"д";"е";"ё";"ж";"з";"и";"й";"к";"л";"м";"н";"о";"п";"р";"с";"т";"у";"ф";"х";"ц";"ч";"ш";"щ";"ъ";"ы";"ь";"э";"ю";"я"},F1237))&gt;0</f>
        <v>0</v>
      </c>
      <c r="Z1237" s="142" t="b">
        <f>COUNT(SEARCH({"а";"б";"в";"г";"д";"е";"ё";"ж";"з";"и";"й";"к";"л";"м";"н";"о";"п";"р";"с";"т";"у";"ф";"х";"ц";"ч";"ш";"щ";"ъ";"ы";"ь";"э";"ю";"я"},K1237))&gt;0</f>
        <v>0</v>
      </c>
      <c r="AA1237" s="142" t="b">
        <f>COUNT(SEARCH({"а";"б";"в";"г";"д";"е";"ё";"ж";"з";"и";"й";"к";"л";"м";"н";"о";"п";"р";"с";"т";"у";"ф";"х";"ц";"ч";"ш";"щ";"ъ";"ы";"ь";"э";"ю";"я"},L1237))&gt;0</f>
        <v>0</v>
      </c>
      <c r="AB1237" s="142" t="b">
        <f>COUNT(SEARCH({"а";"б";"в";"г";"д";"е";"ё";"ж";"з";"и";"й";"к";"л";"м";"н";"о";"п";"р";"с";"т";"у";"ф";"х";"ц";"ч";"ш";"щ";"ъ";"ы";"ь";"э";"ю";"я"},I1237))&gt;0</f>
        <v>0</v>
      </c>
      <c r="AC1237" s="142" t="b">
        <f>COUNT(SEARCH({"а";"б";"в";"г";"д";"е";"ё";"ж";"з";"и";"й";"к";"л";"м";"н";"о";"п";"р";"с";"т";"у";"ф";"х";"ц";"ч";"ш";"щ";"ъ";"ы";"ь";"э";"ю";"я"},M1237))&gt;0</f>
        <v>0</v>
      </c>
      <c r="AD1237" s="27" t="b">
        <f t="shared" si="19"/>
        <v>1</v>
      </c>
      <c r="AE1237" s="289"/>
    </row>
    <row r="1238" spans="1:31" ht="30" hidden="1">
      <c r="A1238" s="86" t="s">
        <v>285</v>
      </c>
      <c r="B1238" s="86"/>
      <c r="C1238" s="88" t="s">
        <v>4925</v>
      </c>
      <c r="D1238" s="312" t="s">
        <v>279</v>
      </c>
      <c r="E1238" s="114" t="s">
        <v>4920</v>
      </c>
      <c r="F1238" s="122" t="s">
        <v>450</v>
      </c>
      <c r="G1238" s="24" t="s">
        <v>134</v>
      </c>
      <c r="H1238" s="114" t="s">
        <v>63</v>
      </c>
      <c r="I1238" s="114" t="s">
        <v>3</v>
      </c>
      <c r="J1238" s="22" t="s">
        <v>5</v>
      </c>
      <c r="K1238" s="73"/>
      <c r="L1238" s="129"/>
      <c r="M1238" s="129"/>
      <c r="N1238" s="273"/>
      <c r="O1238" s="51" t="s">
        <v>452</v>
      </c>
      <c r="P1238" s="141" t="s">
        <v>5272</v>
      </c>
      <c r="Q1238" s="131" t="s">
        <v>1247</v>
      </c>
      <c r="R1238" s="129"/>
      <c r="S1238" s="114" t="s">
        <v>455</v>
      </c>
      <c r="T1238" s="129"/>
      <c r="U1238" s="289"/>
      <c r="V1238" s="289"/>
      <c r="W1238" s="289"/>
      <c r="X1238" s="142" t="b">
        <f>COUNT(SEARCH({"а";"б";"в";"г";"д";"е";"ё";"ж";"з";"и";"й";"к";"л";"м";"н";"о";"п";"р";"с";"т";"у";"ф";"х";"ц";"ч";"ш";"щ";"ъ";"ы";"ь";"э";"ю";"я"},E1238))&gt;0</f>
        <v>0</v>
      </c>
      <c r="Y1238" s="142" t="b">
        <f>COUNT(SEARCH({"а";"б";"в";"г";"д";"е";"ё";"ж";"з";"и";"й";"к";"л";"м";"н";"о";"п";"р";"с";"т";"у";"ф";"х";"ц";"ч";"ш";"щ";"ъ";"ы";"ь";"э";"ю";"я"},F1238))&gt;0</f>
        <v>0</v>
      </c>
      <c r="Z1238" s="142" t="b">
        <f>COUNT(SEARCH({"а";"б";"в";"г";"д";"е";"ё";"ж";"з";"и";"й";"к";"л";"м";"н";"о";"п";"р";"с";"т";"у";"ф";"х";"ц";"ч";"ш";"щ";"ъ";"ы";"ь";"э";"ю";"я"},K1238))&gt;0</f>
        <v>0</v>
      </c>
      <c r="AA1238" s="142" t="b">
        <f>COUNT(SEARCH({"а";"б";"в";"г";"д";"е";"ё";"ж";"з";"и";"й";"к";"л";"м";"н";"о";"п";"р";"с";"т";"у";"ф";"х";"ц";"ч";"ш";"щ";"ъ";"ы";"ь";"э";"ю";"я"},L1238))&gt;0</f>
        <v>0</v>
      </c>
      <c r="AB1238" s="142" t="b">
        <f>COUNT(SEARCH({"а";"б";"в";"г";"д";"е";"ё";"ж";"з";"и";"й";"к";"л";"м";"н";"о";"п";"р";"с";"т";"у";"ф";"х";"ц";"ч";"ш";"щ";"ъ";"ы";"ь";"э";"ю";"я"},I1238))&gt;0</f>
        <v>0</v>
      </c>
      <c r="AC1238" s="142" t="b">
        <f>COUNT(SEARCH({"а";"б";"в";"г";"д";"е";"ё";"ж";"з";"и";"й";"к";"л";"м";"н";"о";"п";"р";"с";"т";"у";"ф";"х";"ц";"ч";"ш";"щ";"ъ";"ы";"ь";"э";"ю";"я"},M1238))&gt;0</f>
        <v>0</v>
      </c>
      <c r="AD1238" s="27" t="b">
        <f t="shared" si="19"/>
        <v>1</v>
      </c>
      <c r="AE1238" s="289"/>
    </row>
    <row r="1239" spans="1:31" hidden="1">
      <c r="A1239" s="86" t="s">
        <v>285</v>
      </c>
      <c r="B1239" s="86"/>
      <c r="C1239" s="88" t="s">
        <v>4925</v>
      </c>
      <c r="D1239" s="312" t="s">
        <v>279</v>
      </c>
      <c r="E1239" s="114" t="s">
        <v>4920</v>
      </c>
      <c r="F1239" s="124" t="s">
        <v>453</v>
      </c>
      <c r="G1239" s="124" t="s">
        <v>135</v>
      </c>
      <c r="H1239" s="23" t="s">
        <v>454</v>
      </c>
      <c r="I1239" s="124" t="s">
        <v>97</v>
      </c>
      <c r="J1239" s="23" t="s">
        <v>5</v>
      </c>
      <c r="K1239" s="75" t="s">
        <v>616</v>
      </c>
      <c r="L1239" s="124" t="s">
        <v>73</v>
      </c>
      <c r="M1239" s="124" t="s">
        <v>70</v>
      </c>
      <c r="N1239" s="278"/>
      <c r="O1239" s="119" t="s">
        <v>440</v>
      </c>
      <c r="P1239" s="23"/>
      <c r="Q1239" s="23"/>
      <c r="R1239" s="124"/>
      <c r="S1239" s="23" t="s">
        <v>60</v>
      </c>
      <c r="T1239" s="124"/>
      <c r="U1239" s="289"/>
      <c r="V1239" s="289"/>
      <c r="W1239" s="289"/>
      <c r="X1239" s="142" t="b">
        <f>COUNT(SEARCH({"а";"б";"в";"г";"д";"е";"ё";"ж";"з";"и";"й";"к";"л";"м";"н";"о";"п";"р";"с";"т";"у";"ф";"х";"ц";"ч";"ш";"щ";"ъ";"ы";"ь";"э";"ю";"я"},E1239))&gt;0</f>
        <v>0</v>
      </c>
      <c r="Y1239" s="142" t="b">
        <f>COUNT(SEARCH({"а";"б";"в";"г";"д";"е";"ё";"ж";"з";"и";"й";"к";"л";"м";"н";"о";"п";"р";"с";"т";"у";"ф";"х";"ц";"ч";"ш";"щ";"ъ";"ы";"ь";"э";"ю";"я"},F1239))&gt;0</f>
        <v>0</v>
      </c>
      <c r="Z1239" s="142" t="b">
        <f>COUNT(SEARCH({"а";"б";"в";"г";"д";"е";"ё";"ж";"з";"и";"й";"к";"л";"м";"н";"о";"п";"р";"с";"т";"у";"ф";"х";"ц";"ч";"ш";"щ";"ъ";"ы";"ь";"э";"ю";"я"},K1239))&gt;0</f>
        <v>0</v>
      </c>
      <c r="AA1239" s="142" t="b">
        <f>COUNT(SEARCH({"а";"б";"в";"г";"д";"е";"ё";"ж";"з";"и";"й";"к";"л";"м";"н";"о";"п";"р";"с";"т";"у";"ф";"х";"ц";"ч";"ш";"щ";"ъ";"ы";"ь";"э";"ю";"я"},L1239))&gt;0</f>
        <v>0</v>
      </c>
      <c r="AB1239" s="142" t="b">
        <f>COUNT(SEARCH({"а";"б";"в";"г";"д";"е";"ё";"ж";"з";"и";"й";"к";"л";"м";"н";"о";"п";"р";"с";"т";"у";"ф";"х";"ц";"ч";"ш";"щ";"ъ";"ы";"ь";"э";"ю";"я"},I1239))&gt;0</f>
        <v>0</v>
      </c>
      <c r="AC1239" s="142" t="b">
        <f>COUNT(SEARCH({"а";"б";"в";"г";"д";"е";"ё";"ж";"з";"и";"й";"к";"л";"м";"н";"о";"п";"р";"с";"т";"у";"ф";"х";"ц";"ч";"ш";"щ";"ъ";"ы";"ь";"э";"ю";"я"},M1239))&gt;0</f>
        <v>0</v>
      </c>
      <c r="AD1239" s="27" t="b">
        <f t="shared" si="19"/>
        <v>1</v>
      </c>
      <c r="AE1239" s="289"/>
    </row>
    <row r="1240" spans="1:31" hidden="1">
      <c r="A1240" s="86" t="s">
        <v>285</v>
      </c>
      <c r="B1240" s="86"/>
      <c r="C1240" s="88" t="s">
        <v>4925</v>
      </c>
      <c r="D1240" s="312" t="s">
        <v>279</v>
      </c>
      <c r="E1240" s="114" t="s">
        <v>4920</v>
      </c>
      <c r="F1240" s="114" t="s">
        <v>14</v>
      </c>
      <c r="G1240" s="114"/>
      <c r="H1240" s="114" t="s">
        <v>13</v>
      </c>
      <c r="I1240" s="114" t="s">
        <v>15</v>
      </c>
      <c r="J1240" s="22" t="s">
        <v>5</v>
      </c>
      <c r="K1240" s="73"/>
      <c r="L1240" s="129"/>
      <c r="M1240" s="129"/>
      <c r="N1240" s="273"/>
      <c r="O1240" s="51" t="s">
        <v>13</v>
      </c>
      <c r="P1240" s="131"/>
      <c r="Q1240" s="131"/>
      <c r="R1240" s="129"/>
      <c r="S1240" s="114"/>
      <c r="T1240" s="129"/>
      <c r="U1240" s="289"/>
      <c r="V1240" s="289"/>
      <c r="W1240" s="289"/>
      <c r="X1240" s="142" t="b">
        <f>COUNT(SEARCH({"а";"б";"в";"г";"д";"е";"ё";"ж";"з";"и";"й";"к";"л";"м";"н";"о";"п";"р";"с";"т";"у";"ф";"х";"ц";"ч";"ш";"щ";"ъ";"ы";"ь";"э";"ю";"я"},E1240))&gt;0</f>
        <v>0</v>
      </c>
      <c r="Y1240" s="142" t="b">
        <f>COUNT(SEARCH({"а";"б";"в";"г";"д";"е";"ё";"ж";"з";"и";"й";"к";"л";"м";"н";"о";"п";"р";"с";"т";"у";"ф";"х";"ц";"ч";"ш";"щ";"ъ";"ы";"ь";"э";"ю";"я"},F1240))&gt;0</f>
        <v>0</v>
      </c>
      <c r="Z1240" s="142" t="b">
        <f>COUNT(SEARCH({"а";"б";"в";"г";"д";"е";"ё";"ж";"з";"и";"й";"к";"л";"м";"н";"о";"п";"р";"с";"т";"у";"ф";"х";"ц";"ч";"ш";"щ";"ъ";"ы";"ь";"э";"ю";"я"},K1240))&gt;0</f>
        <v>0</v>
      </c>
      <c r="AA1240" s="142" t="b">
        <f>COUNT(SEARCH({"а";"б";"в";"г";"д";"е";"ё";"ж";"з";"и";"й";"к";"л";"м";"н";"о";"п";"р";"с";"т";"у";"ф";"х";"ц";"ч";"ш";"щ";"ъ";"ы";"ь";"э";"ю";"я"},L1240))&gt;0</f>
        <v>0</v>
      </c>
      <c r="AB1240" s="142" t="b">
        <f>COUNT(SEARCH({"а";"б";"в";"г";"д";"е";"ё";"ж";"з";"и";"й";"к";"л";"м";"н";"о";"п";"р";"с";"т";"у";"ф";"х";"ц";"ч";"ш";"щ";"ъ";"ы";"ь";"э";"ю";"я"},I1240))&gt;0</f>
        <v>0</v>
      </c>
      <c r="AC1240" s="142" t="b">
        <f>COUNT(SEARCH({"а";"б";"в";"г";"д";"е";"ё";"ж";"з";"и";"й";"к";"л";"м";"н";"о";"п";"р";"с";"т";"у";"ф";"х";"ц";"ч";"ш";"щ";"ъ";"ы";"ь";"э";"ю";"я"},M1240))&gt;0</f>
        <v>0</v>
      </c>
      <c r="AD1240" s="27" t="b">
        <f t="shared" si="19"/>
        <v>1</v>
      </c>
      <c r="AE1240" s="289"/>
    </row>
    <row r="1241" spans="1:31" hidden="1">
      <c r="A1241" s="86" t="s">
        <v>285</v>
      </c>
      <c r="B1241" s="86"/>
      <c r="C1241" s="88" t="s">
        <v>4925</v>
      </c>
      <c r="D1241" s="312" t="s">
        <v>279</v>
      </c>
      <c r="E1241" s="114" t="s">
        <v>4920</v>
      </c>
      <c r="F1241" s="114" t="s">
        <v>8</v>
      </c>
      <c r="G1241" s="114"/>
      <c r="H1241" s="114" t="s">
        <v>67</v>
      </c>
      <c r="I1241" s="114" t="s">
        <v>97</v>
      </c>
      <c r="J1241" s="22" t="s">
        <v>5</v>
      </c>
      <c r="K1241" s="73"/>
      <c r="L1241" s="129"/>
      <c r="M1241" s="129"/>
      <c r="N1241" s="279" t="s">
        <v>446</v>
      </c>
      <c r="O1241" s="51" t="s">
        <v>447</v>
      </c>
      <c r="P1241" s="131"/>
      <c r="Q1241" s="131"/>
      <c r="R1241" s="129"/>
      <c r="S1241" s="114" t="s">
        <v>398</v>
      </c>
      <c r="T1241" s="129"/>
      <c r="U1241" s="289"/>
      <c r="V1241" s="289"/>
      <c r="W1241" s="289"/>
      <c r="X1241" s="142" t="b">
        <f>COUNT(SEARCH({"а";"б";"в";"г";"д";"е";"ё";"ж";"з";"и";"й";"к";"л";"м";"н";"о";"п";"р";"с";"т";"у";"ф";"х";"ц";"ч";"ш";"щ";"ъ";"ы";"ь";"э";"ю";"я"},E1241))&gt;0</f>
        <v>0</v>
      </c>
      <c r="Y1241" s="142" t="b">
        <f>COUNT(SEARCH({"а";"б";"в";"г";"д";"е";"ё";"ж";"з";"и";"й";"к";"л";"м";"н";"о";"п";"р";"с";"т";"у";"ф";"х";"ц";"ч";"ш";"щ";"ъ";"ы";"ь";"э";"ю";"я"},F1241))&gt;0</f>
        <v>0</v>
      </c>
      <c r="Z1241" s="142" t="b">
        <f>COUNT(SEARCH({"а";"б";"в";"г";"д";"е";"ё";"ж";"з";"и";"й";"к";"л";"м";"н";"о";"п";"р";"с";"т";"у";"ф";"х";"ц";"ч";"ш";"щ";"ъ";"ы";"ь";"э";"ю";"я"},K1241))&gt;0</f>
        <v>0</v>
      </c>
      <c r="AA1241" s="142" t="b">
        <f>COUNT(SEARCH({"а";"б";"в";"г";"д";"е";"ё";"ж";"з";"и";"й";"к";"л";"м";"н";"о";"п";"р";"с";"т";"у";"ф";"х";"ц";"ч";"ш";"щ";"ъ";"ы";"ь";"э";"ю";"я"},L1241))&gt;0</f>
        <v>0</v>
      </c>
      <c r="AB1241" s="142" t="b">
        <f>COUNT(SEARCH({"а";"б";"в";"г";"д";"е";"ё";"ж";"з";"и";"й";"к";"л";"м";"н";"о";"п";"р";"с";"т";"у";"ф";"х";"ц";"ч";"ш";"щ";"ъ";"ы";"ь";"э";"ю";"я"},I1241))&gt;0</f>
        <v>0</v>
      </c>
      <c r="AC1241" s="142" t="b">
        <f>COUNT(SEARCH({"а";"б";"в";"г";"д";"е";"ё";"ж";"з";"и";"й";"к";"л";"м";"н";"о";"п";"р";"с";"т";"у";"ф";"х";"ц";"ч";"ш";"щ";"ъ";"ы";"ь";"э";"ю";"я"},M1241))&gt;0</f>
        <v>0</v>
      </c>
      <c r="AD1241" s="27" t="b">
        <f t="shared" si="19"/>
        <v>1</v>
      </c>
      <c r="AE1241" s="289"/>
    </row>
    <row r="1242" spans="1:31" ht="30" hidden="1">
      <c r="A1242" s="86" t="s">
        <v>285</v>
      </c>
      <c r="B1242" s="86"/>
      <c r="C1242" s="88" t="s">
        <v>4925</v>
      </c>
      <c r="D1242" s="312" t="s">
        <v>279</v>
      </c>
      <c r="E1242" s="114" t="s">
        <v>4920</v>
      </c>
      <c r="F1242" s="114" t="s">
        <v>12</v>
      </c>
      <c r="G1242" s="114"/>
      <c r="H1242" s="114" t="s">
        <v>400</v>
      </c>
      <c r="I1242" s="114" t="s">
        <v>3</v>
      </c>
      <c r="J1242" s="22" t="s">
        <v>5</v>
      </c>
      <c r="K1242" s="73"/>
      <c r="L1242" s="129"/>
      <c r="M1242" s="129"/>
      <c r="N1242" s="273"/>
      <c r="O1242" s="51" t="s">
        <v>66</v>
      </c>
      <c r="P1242" s="131"/>
      <c r="Q1242" s="131"/>
      <c r="R1242" s="129"/>
      <c r="S1242" s="114" t="s">
        <v>4</v>
      </c>
      <c r="T1242" s="129"/>
      <c r="U1242" s="289"/>
      <c r="V1242" s="289"/>
      <c r="W1242" s="289"/>
      <c r="X1242" s="142" t="b">
        <f>COUNT(SEARCH({"а";"б";"в";"г";"д";"е";"ё";"ж";"з";"и";"й";"к";"л";"м";"н";"о";"п";"р";"с";"т";"у";"ф";"х";"ц";"ч";"ш";"щ";"ъ";"ы";"ь";"э";"ю";"я"},E1242))&gt;0</f>
        <v>0</v>
      </c>
      <c r="Y1242" s="142" t="b">
        <f>COUNT(SEARCH({"а";"б";"в";"г";"д";"е";"ё";"ж";"з";"и";"й";"к";"л";"м";"н";"о";"п";"р";"с";"т";"у";"ф";"х";"ц";"ч";"ш";"щ";"ъ";"ы";"ь";"э";"ю";"я"},F1242))&gt;0</f>
        <v>0</v>
      </c>
      <c r="Z1242" s="142" t="b">
        <f>COUNT(SEARCH({"а";"б";"в";"г";"д";"е";"ё";"ж";"з";"и";"й";"к";"л";"м";"н";"о";"п";"р";"с";"т";"у";"ф";"х";"ц";"ч";"ш";"щ";"ъ";"ы";"ь";"э";"ю";"я"},K1242))&gt;0</f>
        <v>0</v>
      </c>
      <c r="AA1242" s="142" t="b">
        <f>COUNT(SEARCH({"а";"б";"в";"г";"д";"е";"ё";"ж";"з";"и";"й";"к";"л";"м";"н";"о";"п";"р";"с";"т";"у";"ф";"х";"ц";"ч";"ш";"щ";"ъ";"ы";"ь";"э";"ю";"я"},L1242))&gt;0</f>
        <v>0</v>
      </c>
      <c r="AB1242" s="142" t="b">
        <f>COUNT(SEARCH({"а";"б";"в";"г";"д";"е";"ё";"ж";"з";"и";"й";"к";"л";"м";"н";"о";"п";"р";"с";"т";"у";"ф";"х";"ц";"ч";"ш";"щ";"ъ";"ы";"ь";"э";"ю";"я"},I1242))&gt;0</f>
        <v>0</v>
      </c>
      <c r="AC1242" s="142" t="b">
        <f>COUNT(SEARCH({"а";"б";"в";"г";"д";"е";"ё";"ж";"з";"и";"й";"к";"л";"м";"н";"о";"п";"р";"с";"т";"у";"ф";"х";"ц";"ч";"ш";"щ";"ъ";"ы";"ь";"э";"ю";"я"},M1242))&gt;0</f>
        <v>0</v>
      </c>
      <c r="AD1242" s="27" t="b">
        <f t="shared" si="19"/>
        <v>1</v>
      </c>
      <c r="AE1242" s="289"/>
    </row>
    <row r="1243" spans="1:31" hidden="1">
      <c r="A1243" s="86" t="s">
        <v>285</v>
      </c>
      <c r="B1243" s="86"/>
      <c r="C1243" s="88" t="s">
        <v>4925</v>
      </c>
      <c r="D1243" s="312" t="s">
        <v>279</v>
      </c>
      <c r="E1243" s="114" t="s">
        <v>4920</v>
      </c>
      <c r="F1243" s="114" t="s">
        <v>18</v>
      </c>
      <c r="G1243" s="114"/>
      <c r="H1243" s="114" t="s">
        <v>456</v>
      </c>
      <c r="I1243" s="114" t="s">
        <v>19</v>
      </c>
      <c r="J1243" s="22" t="s">
        <v>5</v>
      </c>
      <c r="K1243" s="73"/>
      <c r="L1243" s="129"/>
      <c r="M1243" s="129"/>
      <c r="N1243" s="273"/>
      <c r="O1243" s="51" t="s">
        <v>401</v>
      </c>
      <c r="P1243" s="131"/>
      <c r="Q1243" s="131"/>
      <c r="R1243" s="129"/>
      <c r="S1243" s="114"/>
      <c r="T1243" s="129"/>
      <c r="U1243" s="289"/>
      <c r="V1243" s="289"/>
      <c r="W1243" s="289"/>
      <c r="X1243" s="142" t="b">
        <f>COUNT(SEARCH({"а";"б";"в";"г";"д";"е";"ё";"ж";"з";"и";"й";"к";"л";"м";"н";"о";"п";"р";"с";"т";"у";"ф";"х";"ц";"ч";"ш";"щ";"ъ";"ы";"ь";"э";"ю";"я"},E1243))&gt;0</f>
        <v>0</v>
      </c>
      <c r="Y1243" s="142" t="b">
        <f>COUNT(SEARCH({"а";"б";"в";"г";"д";"е";"ё";"ж";"з";"и";"й";"к";"л";"м";"н";"о";"п";"р";"с";"т";"у";"ф";"х";"ц";"ч";"ш";"щ";"ъ";"ы";"ь";"э";"ю";"я"},F1243))&gt;0</f>
        <v>0</v>
      </c>
      <c r="Z1243" s="142" t="b">
        <f>COUNT(SEARCH({"а";"б";"в";"г";"д";"е";"ё";"ж";"з";"и";"й";"к";"л";"м";"н";"о";"п";"р";"с";"т";"у";"ф";"х";"ц";"ч";"ш";"щ";"ъ";"ы";"ь";"э";"ю";"я"},K1243))&gt;0</f>
        <v>0</v>
      </c>
      <c r="AA1243" s="142" t="b">
        <f>COUNT(SEARCH({"а";"б";"в";"г";"д";"е";"ё";"ж";"з";"и";"й";"к";"л";"м";"н";"о";"п";"р";"с";"т";"у";"ф";"х";"ц";"ч";"ш";"щ";"ъ";"ы";"ь";"э";"ю";"я"},L1243))&gt;0</f>
        <v>0</v>
      </c>
      <c r="AB1243" s="142" t="b">
        <f>COUNT(SEARCH({"а";"б";"в";"г";"д";"е";"ё";"ж";"з";"и";"й";"к";"л";"м";"н";"о";"п";"р";"с";"т";"у";"ф";"х";"ц";"ч";"ш";"щ";"ъ";"ы";"ь";"э";"ю";"я"},I1243))&gt;0</f>
        <v>0</v>
      </c>
      <c r="AC1243" s="142" t="b">
        <f>COUNT(SEARCH({"а";"б";"в";"г";"д";"е";"ё";"ж";"з";"и";"й";"к";"л";"м";"н";"о";"п";"р";"с";"т";"у";"ф";"х";"ц";"ч";"ш";"щ";"ъ";"ы";"ь";"э";"ю";"я"},M1243))&gt;0</f>
        <v>0</v>
      </c>
      <c r="AD1243" s="27" t="b">
        <f t="shared" si="19"/>
        <v>1</v>
      </c>
      <c r="AE1243" s="289"/>
    </row>
    <row r="1244" spans="1:31" hidden="1">
      <c r="A1244" s="86" t="s">
        <v>285</v>
      </c>
      <c r="B1244" s="86"/>
      <c r="C1244" s="88" t="s">
        <v>4925</v>
      </c>
      <c r="D1244" s="312" t="s">
        <v>279</v>
      </c>
      <c r="E1244" s="114" t="s">
        <v>4920</v>
      </c>
      <c r="F1244" s="114" t="s">
        <v>21</v>
      </c>
      <c r="G1244" s="22"/>
      <c r="H1244" s="114" t="s">
        <v>402</v>
      </c>
      <c r="I1244" s="114" t="s">
        <v>19</v>
      </c>
      <c r="J1244" s="22" t="s">
        <v>5</v>
      </c>
      <c r="K1244" s="73"/>
      <c r="L1244" s="129"/>
      <c r="M1244" s="129"/>
      <c r="N1244" s="273"/>
      <c r="O1244" s="51" t="s">
        <v>519</v>
      </c>
      <c r="P1244" s="131"/>
      <c r="Q1244" s="131"/>
      <c r="R1244" s="129"/>
      <c r="S1244" s="22" t="s">
        <v>4</v>
      </c>
      <c r="T1244" s="129"/>
      <c r="U1244" s="289"/>
      <c r="V1244" s="289"/>
      <c r="W1244" s="289"/>
      <c r="X1244" s="142" t="b">
        <f>COUNT(SEARCH({"а";"б";"в";"г";"д";"е";"ё";"ж";"з";"и";"й";"к";"л";"м";"н";"о";"п";"р";"с";"т";"у";"ф";"х";"ц";"ч";"ш";"щ";"ъ";"ы";"ь";"э";"ю";"я"},E1244))&gt;0</f>
        <v>0</v>
      </c>
      <c r="Y1244" s="142" t="b">
        <f>COUNT(SEARCH({"а";"б";"в";"г";"д";"е";"ё";"ж";"з";"и";"й";"к";"л";"м";"н";"о";"п";"р";"с";"т";"у";"ф";"х";"ц";"ч";"ш";"щ";"ъ";"ы";"ь";"э";"ю";"я"},F1244))&gt;0</f>
        <v>0</v>
      </c>
      <c r="Z1244" s="142" t="b">
        <f>COUNT(SEARCH({"а";"б";"в";"г";"д";"е";"ё";"ж";"з";"и";"й";"к";"л";"м";"н";"о";"п";"р";"с";"т";"у";"ф";"х";"ц";"ч";"ш";"щ";"ъ";"ы";"ь";"э";"ю";"я"},K1244))&gt;0</f>
        <v>0</v>
      </c>
      <c r="AA1244" s="142" t="b">
        <f>COUNT(SEARCH({"а";"б";"в";"г";"д";"е";"ё";"ж";"з";"и";"й";"к";"л";"м";"н";"о";"п";"р";"с";"т";"у";"ф";"х";"ц";"ч";"ш";"щ";"ъ";"ы";"ь";"э";"ю";"я"},L1244))&gt;0</f>
        <v>0</v>
      </c>
      <c r="AB1244" s="142" t="b">
        <f>COUNT(SEARCH({"а";"б";"в";"г";"д";"е";"ё";"ж";"з";"и";"й";"к";"л";"м";"н";"о";"п";"р";"с";"т";"у";"ф";"х";"ц";"ч";"ш";"щ";"ъ";"ы";"ь";"э";"ю";"я"},I1244))&gt;0</f>
        <v>0</v>
      </c>
      <c r="AC1244" s="142" t="b">
        <f>COUNT(SEARCH({"а";"б";"в";"г";"д";"е";"ё";"ж";"з";"и";"й";"к";"л";"м";"н";"о";"п";"р";"с";"т";"у";"ф";"х";"ц";"ч";"ш";"щ";"ъ";"ы";"ь";"э";"ю";"я"},M1244))&gt;0</f>
        <v>0</v>
      </c>
      <c r="AD1244" s="27" t="b">
        <f t="shared" si="19"/>
        <v>1</v>
      </c>
      <c r="AE1244" s="289"/>
    </row>
    <row r="1245" spans="1:31" hidden="1">
      <c r="A1245" s="86" t="s">
        <v>285</v>
      </c>
      <c r="B1245" s="86"/>
      <c r="C1245" s="88" t="s">
        <v>4925</v>
      </c>
      <c r="D1245" s="312" t="s">
        <v>279</v>
      </c>
      <c r="E1245" s="114" t="s">
        <v>4920</v>
      </c>
      <c r="F1245" s="114" t="s">
        <v>93</v>
      </c>
      <c r="G1245" s="96" t="s">
        <v>136</v>
      </c>
      <c r="H1245" s="114" t="s">
        <v>578</v>
      </c>
      <c r="I1245" s="114" t="s">
        <v>65</v>
      </c>
      <c r="J1245" s="22" t="s">
        <v>5</v>
      </c>
      <c r="K1245" s="133" t="s">
        <v>616</v>
      </c>
      <c r="L1245" s="129" t="s">
        <v>94</v>
      </c>
      <c r="M1245" s="114" t="s">
        <v>65</v>
      </c>
      <c r="N1245" s="273"/>
      <c r="O1245" s="51" t="s">
        <v>395</v>
      </c>
      <c r="P1245" s="131"/>
      <c r="Q1245" s="131"/>
      <c r="R1245" s="129"/>
      <c r="S1245" s="114" t="s">
        <v>4</v>
      </c>
      <c r="T1245" s="129" t="s">
        <v>276</v>
      </c>
      <c r="U1245" s="289"/>
      <c r="V1245" s="289"/>
      <c r="W1245" s="289"/>
      <c r="X1245" s="142" t="b">
        <f>COUNT(SEARCH({"а";"б";"в";"г";"д";"е";"ё";"ж";"з";"и";"й";"к";"л";"м";"н";"о";"п";"р";"с";"т";"у";"ф";"х";"ц";"ч";"ш";"щ";"ъ";"ы";"ь";"э";"ю";"я"},E1245))&gt;0</f>
        <v>0</v>
      </c>
      <c r="Y1245" s="142" t="b">
        <f>COUNT(SEARCH({"а";"б";"в";"г";"д";"е";"ё";"ж";"з";"и";"й";"к";"л";"м";"н";"о";"п";"р";"с";"т";"у";"ф";"х";"ц";"ч";"ш";"щ";"ъ";"ы";"ь";"э";"ю";"я"},F1245))&gt;0</f>
        <v>0</v>
      </c>
      <c r="Z1245" s="142" t="b">
        <f>COUNT(SEARCH({"а";"б";"в";"г";"д";"е";"ё";"ж";"з";"и";"й";"к";"л";"м";"н";"о";"п";"р";"с";"т";"у";"ф";"х";"ц";"ч";"ш";"щ";"ъ";"ы";"ь";"э";"ю";"я"},K1245))&gt;0</f>
        <v>0</v>
      </c>
      <c r="AA1245" s="142" t="b">
        <f>COUNT(SEARCH({"а";"б";"в";"г";"д";"е";"ё";"ж";"з";"и";"й";"к";"л";"м";"н";"о";"п";"р";"с";"т";"у";"ф";"х";"ц";"ч";"ш";"щ";"ъ";"ы";"ь";"э";"ю";"я"},L1245))&gt;0</f>
        <v>0</v>
      </c>
      <c r="AB1245" s="142" t="b">
        <f>COUNT(SEARCH({"а";"б";"в";"г";"д";"е";"ё";"ж";"з";"и";"й";"к";"л";"м";"н";"о";"п";"р";"с";"т";"у";"ф";"х";"ц";"ч";"ш";"щ";"ъ";"ы";"ь";"э";"ю";"я"},I1245))&gt;0</f>
        <v>0</v>
      </c>
      <c r="AC1245" s="142" t="b">
        <f>COUNT(SEARCH({"а";"б";"в";"г";"д";"е";"ё";"ж";"з";"и";"й";"к";"л";"м";"н";"о";"п";"р";"с";"т";"у";"ф";"х";"ц";"ч";"ш";"щ";"ъ";"ы";"ь";"э";"ю";"я"},M1245))&gt;0</f>
        <v>0</v>
      </c>
      <c r="AD1245" s="27" t="b">
        <f t="shared" si="19"/>
        <v>1</v>
      </c>
      <c r="AE1245" s="289"/>
    </row>
    <row r="1246" spans="1:31" hidden="1">
      <c r="A1246" s="86" t="s">
        <v>285</v>
      </c>
      <c r="B1246" s="86"/>
      <c r="C1246" s="88" t="s">
        <v>4925</v>
      </c>
      <c r="D1246" s="312" t="s">
        <v>279</v>
      </c>
      <c r="E1246" s="114" t="s">
        <v>4920</v>
      </c>
      <c r="F1246" s="114" t="s">
        <v>583</v>
      </c>
      <c r="G1246" s="129"/>
      <c r="H1246" s="114" t="s">
        <v>584</v>
      </c>
      <c r="I1246" s="114" t="s">
        <v>97</v>
      </c>
      <c r="J1246" s="22" t="s">
        <v>23</v>
      </c>
      <c r="K1246" s="133" t="s">
        <v>616</v>
      </c>
      <c r="L1246" s="129" t="s">
        <v>583</v>
      </c>
      <c r="M1246" s="114" t="s">
        <v>4718</v>
      </c>
      <c r="N1246" s="273"/>
      <c r="O1246" s="51" t="s">
        <v>395</v>
      </c>
      <c r="P1246" s="131"/>
      <c r="Q1246" s="131"/>
      <c r="R1246" s="129"/>
      <c r="S1246" s="22"/>
      <c r="T1246" s="129"/>
      <c r="U1246" s="289"/>
      <c r="V1246" s="289"/>
      <c r="W1246" s="289"/>
      <c r="X1246" s="142" t="b">
        <f>COUNT(SEARCH({"а";"б";"в";"г";"д";"е";"ё";"ж";"з";"и";"й";"к";"л";"м";"н";"о";"п";"р";"с";"т";"у";"ф";"х";"ц";"ч";"ш";"щ";"ъ";"ы";"ь";"э";"ю";"я"},E1246))&gt;0</f>
        <v>0</v>
      </c>
      <c r="Y1246" s="142" t="b">
        <f>COUNT(SEARCH({"а";"б";"в";"г";"д";"е";"ё";"ж";"з";"и";"й";"к";"л";"м";"н";"о";"п";"р";"с";"т";"у";"ф";"х";"ц";"ч";"ш";"щ";"ъ";"ы";"ь";"э";"ю";"я"},F1246))&gt;0</f>
        <v>0</v>
      </c>
      <c r="Z1246" s="142" t="b">
        <f>COUNT(SEARCH({"а";"б";"в";"г";"д";"е";"ё";"ж";"з";"и";"й";"к";"л";"м";"н";"о";"п";"р";"с";"т";"у";"ф";"х";"ц";"ч";"ш";"щ";"ъ";"ы";"ь";"э";"ю";"я"},K1246))&gt;0</f>
        <v>0</v>
      </c>
      <c r="AA1246" s="142" t="b">
        <f>COUNT(SEARCH({"а";"б";"в";"г";"д";"е";"ё";"ж";"з";"и";"й";"к";"л";"м";"н";"о";"п";"р";"с";"т";"у";"ф";"х";"ц";"ч";"ш";"щ";"ъ";"ы";"ь";"э";"ю";"я"},L1246))&gt;0</f>
        <v>0</v>
      </c>
      <c r="AB1246" s="142" t="b">
        <f>COUNT(SEARCH({"а";"б";"в";"г";"д";"е";"ё";"ж";"з";"и";"й";"к";"л";"м";"н";"о";"п";"р";"с";"т";"у";"ф";"х";"ц";"ч";"ш";"щ";"ъ";"ы";"ь";"э";"ю";"я"},I1246))&gt;0</f>
        <v>0</v>
      </c>
      <c r="AC1246" s="142" t="b">
        <f>COUNT(SEARCH({"а";"б";"в";"г";"д";"е";"ё";"ж";"з";"и";"й";"к";"л";"м";"н";"о";"п";"р";"с";"т";"у";"ф";"х";"ц";"ч";"ш";"щ";"ъ";"ы";"ь";"э";"ю";"я"},M1246))&gt;0</f>
        <v>0</v>
      </c>
      <c r="AD1246" s="27" t="b">
        <f t="shared" si="19"/>
        <v>1</v>
      </c>
      <c r="AE1246" s="289"/>
    </row>
    <row r="1247" spans="1:31" hidden="1">
      <c r="A1247" s="86" t="s">
        <v>285</v>
      </c>
      <c r="B1247" s="86"/>
      <c r="C1247" s="88" t="s">
        <v>4925</v>
      </c>
      <c r="D1247" s="312" t="s">
        <v>279</v>
      </c>
      <c r="E1247" s="114" t="s">
        <v>4920</v>
      </c>
      <c r="F1247" s="114" t="s">
        <v>1317</v>
      </c>
      <c r="G1247" s="129"/>
      <c r="H1247" s="114" t="s">
        <v>1029</v>
      </c>
      <c r="I1247" s="114" t="s">
        <v>463</v>
      </c>
      <c r="J1247" s="22" t="s">
        <v>23</v>
      </c>
      <c r="K1247" s="133" t="s">
        <v>616</v>
      </c>
      <c r="L1247" s="129" t="s">
        <v>1317</v>
      </c>
      <c r="M1247" s="114" t="s">
        <v>65</v>
      </c>
      <c r="N1247" s="273"/>
      <c r="O1247" s="51" t="s">
        <v>395</v>
      </c>
      <c r="P1247" s="131"/>
      <c r="Q1247" s="131"/>
      <c r="R1247" s="129"/>
      <c r="S1247" s="22"/>
      <c r="T1247" s="129"/>
      <c r="U1247" s="289"/>
      <c r="V1247" s="289"/>
      <c r="W1247" s="289"/>
      <c r="X1247" s="142" t="b">
        <f>COUNT(SEARCH({"а";"б";"в";"г";"д";"е";"ё";"ж";"з";"и";"й";"к";"л";"м";"н";"о";"п";"р";"с";"т";"у";"ф";"х";"ц";"ч";"ш";"щ";"ъ";"ы";"ь";"э";"ю";"я"},E1247))&gt;0</f>
        <v>0</v>
      </c>
      <c r="Y1247" s="142" t="b">
        <f>COUNT(SEARCH({"а";"б";"в";"г";"д";"е";"ё";"ж";"з";"и";"й";"к";"л";"м";"н";"о";"п";"р";"с";"т";"у";"ф";"х";"ц";"ч";"ш";"щ";"ъ";"ы";"ь";"э";"ю";"я"},F1247))&gt;0</f>
        <v>0</v>
      </c>
      <c r="Z1247" s="142" t="b">
        <f>COUNT(SEARCH({"а";"б";"в";"г";"д";"е";"ё";"ж";"з";"и";"й";"к";"л";"м";"н";"о";"п";"р";"с";"т";"у";"ф";"х";"ц";"ч";"ш";"щ";"ъ";"ы";"ь";"э";"ю";"я"},K1247))&gt;0</f>
        <v>0</v>
      </c>
      <c r="AA1247" s="142" t="b">
        <f>COUNT(SEARCH({"а";"б";"в";"г";"д";"е";"ё";"ж";"з";"и";"й";"к";"л";"м";"н";"о";"п";"р";"с";"т";"у";"ф";"х";"ц";"ч";"ш";"щ";"ъ";"ы";"ь";"э";"ю";"я"},L1247))&gt;0</f>
        <v>0</v>
      </c>
      <c r="AB1247" s="142" t="b">
        <f>COUNT(SEARCH({"а";"б";"в";"г";"д";"е";"ё";"ж";"з";"и";"й";"к";"л";"м";"н";"о";"п";"р";"с";"т";"у";"ф";"х";"ц";"ч";"ш";"щ";"ъ";"ы";"ь";"э";"ю";"я"},I1247))&gt;0</f>
        <v>0</v>
      </c>
      <c r="AC1247" s="142" t="b">
        <f>COUNT(SEARCH({"а";"б";"в";"г";"д";"е";"ё";"ж";"з";"и";"й";"к";"л";"м";"н";"о";"п";"р";"с";"т";"у";"ф";"х";"ц";"ч";"ш";"щ";"ъ";"ы";"ь";"э";"ю";"я"},M1247))&gt;0</f>
        <v>0</v>
      </c>
      <c r="AD1247" s="27" t="b">
        <f t="shared" si="19"/>
        <v>1</v>
      </c>
      <c r="AE1247" s="289"/>
    </row>
    <row r="1248" spans="1:31" hidden="1">
      <c r="A1248" s="86" t="s">
        <v>285</v>
      </c>
      <c r="B1248" s="86"/>
      <c r="C1248" s="88" t="s">
        <v>4925</v>
      </c>
      <c r="D1248" s="312" t="s">
        <v>279</v>
      </c>
      <c r="E1248" s="114" t="s">
        <v>4920</v>
      </c>
      <c r="F1248" s="114" t="s">
        <v>1318</v>
      </c>
      <c r="G1248" s="129"/>
      <c r="H1248" s="114" t="s">
        <v>1031</v>
      </c>
      <c r="I1248" s="114" t="s">
        <v>463</v>
      </c>
      <c r="J1248" s="22" t="s">
        <v>23</v>
      </c>
      <c r="K1248" s="133" t="s">
        <v>616</v>
      </c>
      <c r="L1248" s="129" t="s">
        <v>1318</v>
      </c>
      <c r="M1248" s="114" t="s">
        <v>65</v>
      </c>
      <c r="N1248" s="273"/>
      <c r="O1248" s="51" t="s">
        <v>395</v>
      </c>
      <c r="P1248" s="131"/>
      <c r="Q1248" s="131"/>
      <c r="R1248" s="129"/>
      <c r="S1248" s="22"/>
      <c r="T1248" s="129"/>
      <c r="U1248" s="289"/>
      <c r="V1248" s="289"/>
      <c r="W1248" s="289"/>
      <c r="X1248" s="142" t="b">
        <f>COUNT(SEARCH({"а";"б";"в";"г";"д";"е";"ё";"ж";"з";"и";"й";"к";"л";"м";"н";"о";"п";"р";"с";"т";"у";"ф";"х";"ц";"ч";"ш";"щ";"ъ";"ы";"ь";"э";"ю";"я"},E1248))&gt;0</f>
        <v>0</v>
      </c>
      <c r="Y1248" s="142" t="b">
        <f>COUNT(SEARCH({"а";"б";"в";"г";"д";"е";"ё";"ж";"з";"и";"й";"к";"л";"м";"н";"о";"п";"р";"с";"т";"у";"ф";"х";"ц";"ч";"ш";"щ";"ъ";"ы";"ь";"э";"ю";"я"},F1248))&gt;0</f>
        <v>0</v>
      </c>
      <c r="Z1248" s="142" t="b">
        <f>COUNT(SEARCH({"а";"б";"в";"г";"д";"е";"ё";"ж";"з";"и";"й";"к";"л";"м";"н";"о";"п";"р";"с";"т";"у";"ф";"х";"ц";"ч";"ш";"щ";"ъ";"ы";"ь";"э";"ю";"я"},K1248))&gt;0</f>
        <v>0</v>
      </c>
      <c r="AA1248" s="142" t="b">
        <f>COUNT(SEARCH({"а";"б";"в";"г";"д";"е";"ё";"ж";"з";"и";"й";"к";"л";"м";"н";"о";"п";"р";"с";"т";"у";"ф";"х";"ц";"ч";"ш";"щ";"ъ";"ы";"ь";"э";"ю";"я"},L1248))&gt;0</f>
        <v>0</v>
      </c>
      <c r="AB1248" s="142" t="b">
        <f>COUNT(SEARCH({"а";"б";"в";"г";"д";"е";"ё";"ж";"з";"и";"й";"к";"л";"м";"н";"о";"п";"р";"с";"т";"у";"ф";"х";"ц";"ч";"ш";"щ";"ъ";"ы";"ь";"э";"ю";"я"},I1248))&gt;0</f>
        <v>0</v>
      </c>
      <c r="AC1248" s="142" t="b">
        <f>COUNT(SEARCH({"а";"б";"в";"г";"д";"е";"ё";"ж";"з";"и";"й";"к";"л";"м";"н";"о";"п";"р";"с";"т";"у";"ф";"х";"ц";"ч";"ш";"щ";"ъ";"ы";"ь";"э";"ю";"я"},M1248))&gt;0</f>
        <v>0</v>
      </c>
      <c r="AD1248" s="27" t="b">
        <f t="shared" si="19"/>
        <v>1</v>
      </c>
      <c r="AE1248" s="289"/>
    </row>
    <row r="1249" spans="1:31" hidden="1">
      <c r="A1249" s="86" t="s">
        <v>285</v>
      </c>
      <c r="B1249" s="86"/>
      <c r="C1249" s="88" t="s">
        <v>4925</v>
      </c>
      <c r="D1249" s="312" t="s">
        <v>279</v>
      </c>
      <c r="E1249" s="114" t="s">
        <v>4920</v>
      </c>
      <c r="F1249" s="114" t="s">
        <v>1319</v>
      </c>
      <c r="G1249" s="129"/>
      <c r="H1249" s="114" t="s">
        <v>1037</v>
      </c>
      <c r="I1249" s="114" t="s">
        <v>97</v>
      </c>
      <c r="J1249" s="22" t="s">
        <v>23</v>
      </c>
      <c r="K1249" s="133" t="s">
        <v>616</v>
      </c>
      <c r="L1249" s="129" t="s">
        <v>1319</v>
      </c>
      <c r="M1249" s="114" t="s">
        <v>469</v>
      </c>
      <c r="N1249" s="273"/>
      <c r="O1249" s="51" t="s">
        <v>395</v>
      </c>
      <c r="P1249" s="131"/>
      <c r="Q1249" s="131"/>
      <c r="R1249" s="129"/>
      <c r="S1249" s="22"/>
      <c r="T1249" s="129"/>
      <c r="U1249" s="289"/>
      <c r="V1249" s="289"/>
      <c r="W1249" s="289"/>
      <c r="X1249" s="142" t="b">
        <f>COUNT(SEARCH({"а";"б";"в";"г";"д";"е";"ё";"ж";"з";"и";"й";"к";"л";"м";"н";"о";"п";"р";"с";"т";"у";"ф";"х";"ц";"ч";"ш";"щ";"ъ";"ы";"ь";"э";"ю";"я"},E1249))&gt;0</f>
        <v>0</v>
      </c>
      <c r="Y1249" s="142" t="b">
        <f>COUNT(SEARCH({"а";"б";"в";"г";"д";"е";"ё";"ж";"з";"и";"й";"к";"л";"м";"н";"о";"п";"р";"с";"т";"у";"ф";"х";"ц";"ч";"ш";"щ";"ъ";"ы";"ь";"э";"ю";"я"},F1249))&gt;0</f>
        <v>0</v>
      </c>
      <c r="Z1249" s="142" t="b">
        <f>COUNT(SEARCH({"а";"б";"в";"г";"д";"е";"ё";"ж";"з";"и";"й";"к";"л";"м";"н";"о";"п";"р";"с";"т";"у";"ф";"х";"ц";"ч";"ш";"щ";"ъ";"ы";"ь";"э";"ю";"я"},K1249))&gt;0</f>
        <v>0</v>
      </c>
      <c r="AA1249" s="142" t="b">
        <f>COUNT(SEARCH({"а";"б";"в";"г";"д";"е";"ё";"ж";"з";"и";"й";"к";"л";"м";"н";"о";"п";"р";"с";"т";"у";"ф";"х";"ц";"ч";"ш";"щ";"ъ";"ы";"ь";"э";"ю";"я"},L1249))&gt;0</f>
        <v>0</v>
      </c>
      <c r="AB1249" s="142" t="b">
        <f>COUNT(SEARCH({"а";"б";"в";"г";"д";"е";"ё";"ж";"з";"и";"й";"к";"л";"м";"н";"о";"п";"р";"с";"т";"у";"ф";"х";"ц";"ч";"ш";"щ";"ъ";"ы";"ь";"э";"ю";"я"},I1249))&gt;0</f>
        <v>0</v>
      </c>
      <c r="AC1249" s="142" t="b">
        <f>COUNT(SEARCH({"а";"б";"в";"г";"д";"е";"ё";"ж";"з";"и";"й";"к";"л";"м";"н";"о";"п";"р";"с";"т";"у";"ф";"х";"ц";"ч";"ш";"щ";"ъ";"ы";"ь";"э";"ю";"я"},M1249))&gt;0</f>
        <v>0</v>
      </c>
      <c r="AD1249" s="27" t="b">
        <f t="shared" si="19"/>
        <v>1</v>
      </c>
      <c r="AE1249" s="289"/>
    </row>
    <row r="1250" spans="1:31" hidden="1">
      <c r="A1250" s="86" t="s">
        <v>285</v>
      </c>
      <c r="B1250" s="86"/>
      <c r="C1250" s="88" t="s">
        <v>4925</v>
      </c>
      <c r="D1250" s="312" t="s">
        <v>279</v>
      </c>
      <c r="E1250" s="114" t="s">
        <v>4920</v>
      </c>
      <c r="F1250" s="114" t="s">
        <v>490</v>
      </c>
      <c r="G1250" s="129"/>
      <c r="H1250" s="114" t="s">
        <v>1322</v>
      </c>
      <c r="I1250" s="114" t="s">
        <v>97</v>
      </c>
      <c r="J1250" s="22" t="s">
        <v>23</v>
      </c>
      <c r="K1250" s="133" t="s">
        <v>616</v>
      </c>
      <c r="L1250" s="129" t="s">
        <v>492</v>
      </c>
      <c r="M1250" s="129" t="s">
        <v>70</v>
      </c>
      <c r="N1250" s="273"/>
      <c r="O1250" s="51" t="s">
        <v>440</v>
      </c>
      <c r="P1250" s="131"/>
      <c r="Q1250" s="131"/>
      <c r="R1250" s="129"/>
      <c r="S1250" s="22" t="s">
        <v>398</v>
      </c>
      <c r="T1250" s="129"/>
      <c r="U1250" s="289"/>
      <c r="V1250" s="289"/>
      <c r="W1250" s="289"/>
      <c r="X1250" s="142" t="b">
        <f>COUNT(SEARCH({"а";"б";"в";"г";"д";"е";"ё";"ж";"з";"и";"й";"к";"л";"м";"н";"о";"п";"р";"с";"т";"у";"ф";"х";"ц";"ч";"ш";"щ";"ъ";"ы";"ь";"э";"ю";"я"},E1250))&gt;0</f>
        <v>0</v>
      </c>
      <c r="Y1250" s="142" t="b">
        <f>COUNT(SEARCH({"а";"б";"в";"г";"д";"е";"ё";"ж";"з";"и";"й";"к";"л";"м";"н";"о";"п";"р";"с";"т";"у";"ф";"х";"ц";"ч";"ш";"щ";"ъ";"ы";"ь";"э";"ю";"я"},F1250))&gt;0</f>
        <v>0</v>
      </c>
      <c r="Z1250" s="142" t="b">
        <f>COUNT(SEARCH({"а";"б";"в";"г";"д";"е";"ё";"ж";"з";"и";"й";"к";"л";"м";"н";"о";"п";"р";"с";"т";"у";"ф";"х";"ц";"ч";"ш";"щ";"ъ";"ы";"ь";"э";"ю";"я"},K1250))&gt;0</f>
        <v>0</v>
      </c>
      <c r="AA1250" s="142" t="b">
        <f>COUNT(SEARCH({"а";"б";"в";"г";"д";"е";"ё";"ж";"з";"и";"й";"к";"л";"м";"н";"о";"п";"р";"с";"т";"у";"ф";"х";"ц";"ч";"ш";"щ";"ъ";"ы";"ь";"э";"ю";"я"},L1250))&gt;0</f>
        <v>0</v>
      </c>
      <c r="AB1250" s="142" t="b">
        <f>COUNT(SEARCH({"а";"б";"в";"г";"д";"е";"ё";"ж";"з";"и";"й";"к";"л";"м";"н";"о";"п";"р";"с";"т";"у";"ф";"х";"ц";"ч";"ш";"щ";"ъ";"ы";"ь";"э";"ю";"я"},I1250))&gt;0</f>
        <v>0</v>
      </c>
      <c r="AC1250" s="142" t="b">
        <f>COUNT(SEARCH({"а";"б";"в";"г";"д";"е";"ё";"ж";"з";"и";"й";"к";"л";"м";"н";"о";"п";"р";"с";"т";"у";"ф";"х";"ц";"ч";"ш";"щ";"ъ";"ы";"ь";"э";"ю";"я"},M1250))&gt;0</f>
        <v>0</v>
      </c>
      <c r="AD1250" s="27" t="b">
        <f t="shared" si="19"/>
        <v>1</v>
      </c>
      <c r="AE1250" s="289"/>
    </row>
    <row r="1251" spans="1:31" hidden="1">
      <c r="A1251" s="86" t="s">
        <v>285</v>
      </c>
      <c r="B1251" s="86"/>
      <c r="C1251" s="88" t="s">
        <v>4925</v>
      </c>
      <c r="D1251" s="312" t="s">
        <v>279</v>
      </c>
      <c r="E1251" s="114" t="s">
        <v>4920</v>
      </c>
      <c r="F1251" s="114" t="s">
        <v>493</v>
      </c>
      <c r="G1251" s="129"/>
      <c r="H1251" s="114" t="s">
        <v>1323</v>
      </c>
      <c r="I1251" s="114" t="s">
        <v>97</v>
      </c>
      <c r="J1251" s="22" t="s">
        <v>23</v>
      </c>
      <c r="K1251" s="133" t="s">
        <v>616</v>
      </c>
      <c r="L1251" s="129" t="s">
        <v>493</v>
      </c>
      <c r="M1251" s="114" t="s">
        <v>495</v>
      </c>
      <c r="N1251" s="273"/>
      <c r="O1251" s="51" t="s">
        <v>395</v>
      </c>
      <c r="P1251" s="131"/>
      <c r="Q1251" s="131"/>
      <c r="R1251" s="129"/>
      <c r="S1251" s="22"/>
      <c r="T1251" s="129"/>
      <c r="U1251" s="289"/>
      <c r="V1251" s="289"/>
      <c r="W1251" s="289"/>
      <c r="X1251" s="142" t="b">
        <f>COUNT(SEARCH({"а";"б";"в";"г";"д";"е";"ё";"ж";"з";"и";"й";"к";"л";"м";"н";"о";"п";"р";"с";"т";"у";"ф";"х";"ц";"ч";"ш";"щ";"ъ";"ы";"ь";"э";"ю";"я"},E1251))&gt;0</f>
        <v>0</v>
      </c>
      <c r="Y1251" s="142" t="b">
        <f>COUNT(SEARCH({"а";"б";"в";"г";"д";"е";"ё";"ж";"з";"и";"й";"к";"л";"м";"н";"о";"п";"р";"с";"т";"у";"ф";"х";"ц";"ч";"ш";"щ";"ъ";"ы";"ь";"э";"ю";"я"},F1251))&gt;0</f>
        <v>0</v>
      </c>
      <c r="Z1251" s="142" t="b">
        <f>COUNT(SEARCH({"а";"б";"в";"г";"д";"е";"ё";"ж";"з";"и";"й";"к";"л";"м";"н";"о";"п";"р";"с";"т";"у";"ф";"х";"ц";"ч";"ш";"щ";"ъ";"ы";"ь";"э";"ю";"я"},K1251))&gt;0</f>
        <v>0</v>
      </c>
      <c r="AA1251" s="142" t="b">
        <f>COUNT(SEARCH({"а";"б";"в";"г";"д";"е";"ё";"ж";"з";"и";"й";"к";"л";"м";"н";"о";"п";"р";"с";"т";"у";"ф";"х";"ц";"ч";"ш";"щ";"ъ";"ы";"ь";"э";"ю";"я"},L1251))&gt;0</f>
        <v>0</v>
      </c>
      <c r="AB1251" s="142" t="b">
        <f>COUNT(SEARCH({"а";"б";"в";"г";"д";"е";"ё";"ж";"з";"и";"й";"к";"л";"м";"н";"о";"п";"р";"с";"т";"у";"ф";"х";"ц";"ч";"ш";"щ";"ъ";"ы";"ь";"э";"ю";"я"},I1251))&gt;0</f>
        <v>0</v>
      </c>
      <c r="AC1251" s="142" t="b">
        <f>COUNT(SEARCH({"а";"б";"в";"г";"д";"е";"ё";"ж";"з";"и";"й";"к";"л";"м";"н";"о";"п";"р";"с";"т";"у";"ф";"х";"ц";"ч";"ш";"щ";"ъ";"ы";"ь";"э";"ю";"я"},M1251))&gt;0</f>
        <v>0</v>
      </c>
      <c r="AD1251" s="27" t="b">
        <f t="shared" si="19"/>
        <v>1</v>
      </c>
      <c r="AE1251" s="289"/>
    </row>
    <row r="1252" spans="1:31" hidden="1">
      <c r="A1252" s="86" t="s">
        <v>285</v>
      </c>
      <c r="B1252" s="86"/>
      <c r="C1252" s="88" t="s">
        <v>4925</v>
      </c>
      <c r="D1252" s="312" t="s">
        <v>279</v>
      </c>
      <c r="E1252" s="114" t="s">
        <v>4920</v>
      </c>
      <c r="F1252" s="114" t="s">
        <v>496</v>
      </c>
      <c r="G1252" s="129"/>
      <c r="H1252" s="114" t="s">
        <v>1324</v>
      </c>
      <c r="I1252" s="114" t="s">
        <v>97</v>
      </c>
      <c r="J1252" s="22" t="s">
        <v>23</v>
      </c>
      <c r="K1252" s="133" t="s">
        <v>616</v>
      </c>
      <c r="L1252" s="129" t="s">
        <v>496</v>
      </c>
      <c r="M1252" s="114" t="s">
        <v>495</v>
      </c>
      <c r="N1252" s="273"/>
      <c r="O1252" s="51" t="s">
        <v>395</v>
      </c>
      <c r="P1252" s="131"/>
      <c r="Q1252" s="131"/>
      <c r="R1252" s="129"/>
      <c r="S1252" s="22"/>
      <c r="T1252" s="129"/>
      <c r="U1252" s="289"/>
      <c r="V1252" s="289"/>
      <c r="W1252" s="289"/>
      <c r="X1252" s="142" t="b">
        <f>COUNT(SEARCH({"а";"б";"в";"г";"д";"е";"ё";"ж";"з";"и";"й";"к";"л";"м";"н";"о";"п";"р";"с";"т";"у";"ф";"х";"ц";"ч";"ш";"щ";"ъ";"ы";"ь";"э";"ю";"я"},E1252))&gt;0</f>
        <v>0</v>
      </c>
      <c r="Y1252" s="142" t="b">
        <f>COUNT(SEARCH({"а";"б";"в";"г";"д";"е";"ё";"ж";"з";"и";"й";"к";"л";"м";"н";"о";"п";"р";"с";"т";"у";"ф";"х";"ц";"ч";"ш";"щ";"ъ";"ы";"ь";"э";"ю";"я"},F1252))&gt;0</f>
        <v>0</v>
      </c>
      <c r="Z1252" s="142" t="b">
        <f>COUNT(SEARCH({"а";"б";"в";"г";"д";"е";"ё";"ж";"з";"и";"й";"к";"л";"м";"н";"о";"п";"р";"с";"т";"у";"ф";"х";"ц";"ч";"ш";"щ";"ъ";"ы";"ь";"э";"ю";"я"},K1252))&gt;0</f>
        <v>0</v>
      </c>
      <c r="AA1252" s="142" t="b">
        <f>COUNT(SEARCH({"а";"б";"в";"г";"д";"е";"ё";"ж";"з";"и";"й";"к";"л";"м";"н";"о";"п";"р";"с";"т";"у";"ф";"х";"ц";"ч";"ш";"щ";"ъ";"ы";"ь";"э";"ю";"я"},L1252))&gt;0</f>
        <v>0</v>
      </c>
      <c r="AB1252" s="142" t="b">
        <f>COUNT(SEARCH({"а";"б";"в";"г";"д";"е";"ё";"ж";"з";"и";"й";"к";"л";"м";"н";"о";"п";"р";"с";"т";"у";"ф";"х";"ц";"ч";"ш";"щ";"ъ";"ы";"ь";"э";"ю";"я"},I1252))&gt;0</f>
        <v>0</v>
      </c>
      <c r="AC1252" s="142" t="b">
        <f>COUNT(SEARCH({"а";"б";"в";"г";"д";"е";"ё";"ж";"з";"и";"й";"к";"л";"м";"н";"о";"п";"р";"с";"т";"у";"ф";"х";"ц";"ч";"ш";"щ";"ъ";"ы";"ь";"э";"ю";"я"},M1252))&gt;0</f>
        <v>0</v>
      </c>
      <c r="AD1252" s="27" t="b">
        <f t="shared" si="19"/>
        <v>1</v>
      </c>
      <c r="AE1252" s="289"/>
    </row>
    <row r="1253" spans="1:31" hidden="1">
      <c r="A1253" s="414" t="s">
        <v>11499</v>
      </c>
      <c r="B1253" s="414"/>
      <c r="C1253" s="317" t="s">
        <v>11671</v>
      </c>
      <c r="D1253" s="508">
        <v>1</v>
      </c>
      <c r="E1253" s="318" t="s">
        <v>11666</v>
      </c>
      <c r="F1253" s="425" t="s">
        <v>11728</v>
      </c>
      <c r="G1253" s="317" t="s">
        <v>272</v>
      </c>
      <c r="H1253" s="351" t="s">
        <v>11729</v>
      </c>
      <c r="I1253" s="351" t="s">
        <v>1938</v>
      </c>
      <c r="J1253" s="318" t="s">
        <v>5</v>
      </c>
      <c r="K1253" s="418" t="s">
        <v>11667</v>
      </c>
      <c r="L1253" s="425" t="s">
        <v>4003</v>
      </c>
      <c r="M1253" s="421" t="s">
        <v>4393</v>
      </c>
      <c r="N1253" s="317"/>
      <c r="O1253" s="318" t="s">
        <v>395</v>
      </c>
      <c r="P1253" s="317"/>
      <c r="Q1253" s="317"/>
      <c r="R1253" s="316"/>
      <c r="S1253" s="281" t="s">
        <v>4</v>
      </c>
      <c r="T1253" s="316"/>
    </row>
    <row r="1254" spans="1:31" hidden="1">
      <c r="A1254" s="414" t="s">
        <v>11499</v>
      </c>
      <c r="B1254" s="414"/>
      <c r="C1254" s="317" t="s">
        <v>11671</v>
      </c>
      <c r="D1254" s="508">
        <v>1</v>
      </c>
      <c r="E1254" s="318" t="s">
        <v>11666</v>
      </c>
      <c r="F1254" s="425" t="s">
        <v>11680</v>
      </c>
      <c r="G1254" s="317"/>
      <c r="H1254" s="351" t="s">
        <v>416</v>
      </c>
      <c r="I1254" s="351" t="s">
        <v>1938</v>
      </c>
      <c r="J1254" s="318" t="s">
        <v>5</v>
      </c>
      <c r="K1254" s="418" t="s">
        <v>11667</v>
      </c>
      <c r="L1254" s="510" t="s">
        <v>4002</v>
      </c>
      <c r="M1254" s="421" t="s">
        <v>5044</v>
      </c>
      <c r="N1254" s="317"/>
      <c r="O1254" s="318" t="s">
        <v>395</v>
      </c>
      <c r="P1254" s="317"/>
      <c r="Q1254" s="317"/>
      <c r="R1254" s="318"/>
      <c r="S1254" s="281" t="s">
        <v>4</v>
      </c>
      <c r="T1254" s="316"/>
    </row>
    <row r="1255" spans="1:31" hidden="1">
      <c r="A1255" s="414" t="s">
        <v>11499</v>
      </c>
      <c r="B1255" s="414"/>
      <c r="C1255" s="317" t="s">
        <v>11671</v>
      </c>
      <c r="D1255" s="508">
        <v>1</v>
      </c>
      <c r="E1255" s="318" t="s">
        <v>11666</v>
      </c>
      <c r="F1255" s="90" t="s">
        <v>14</v>
      </c>
      <c r="G1255" s="317"/>
      <c r="H1255" s="218" t="s">
        <v>13</v>
      </c>
      <c r="I1255" s="218" t="s">
        <v>15</v>
      </c>
      <c r="J1255" s="318" t="s">
        <v>5</v>
      </c>
      <c r="K1255" s="418"/>
      <c r="L1255" s="351"/>
      <c r="M1255" s="317"/>
      <c r="N1255" s="317"/>
      <c r="O1255" s="318" t="s">
        <v>13</v>
      </c>
      <c r="P1255" s="317"/>
      <c r="Q1255" s="317"/>
      <c r="R1255" s="318"/>
      <c r="S1255" s="218"/>
      <c r="T1255" s="316"/>
    </row>
    <row r="1256" spans="1:31" hidden="1">
      <c r="A1256" s="414" t="s">
        <v>11499</v>
      </c>
      <c r="B1256" s="414"/>
      <c r="C1256" s="317" t="s">
        <v>11671</v>
      </c>
      <c r="D1256" s="508">
        <v>1</v>
      </c>
      <c r="E1256" s="318" t="s">
        <v>11666</v>
      </c>
      <c r="F1256" s="90" t="s">
        <v>8</v>
      </c>
      <c r="G1256" s="317"/>
      <c r="H1256" s="218" t="s">
        <v>67</v>
      </c>
      <c r="I1256" s="351" t="s">
        <v>1938</v>
      </c>
      <c r="J1256" s="318" t="s">
        <v>5</v>
      </c>
      <c r="K1256" s="418"/>
      <c r="L1256" s="351"/>
      <c r="M1256" s="317"/>
      <c r="N1256" s="317" t="s">
        <v>11983</v>
      </c>
      <c r="O1256" s="318" t="s">
        <v>413</v>
      </c>
      <c r="P1256" s="317"/>
      <c r="Q1256" s="317"/>
      <c r="R1256" s="316"/>
      <c r="S1256" s="281" t="s">
        <v>398</v>
      </c>
      <c r="T1256" s="316"/>
    </row>
    <row r="1257" spans="1:31" hidden="1">
      <c r="A1257" s="414" t="s">
        <v>11499</v>
      </c>
      <c r="B1257" s="414"/>
      <c r="C1257" s="317" t="s">
        <v>11671</v>
      </c>
      <c r="D1257" s="508">
        <v>1</v>
      </c>
      <c r="E1257" s="318" t="s">
        <v>11666</v>
      </c>
      <c r="F1257" s="90" t="s">
        <v>10</v>
      </c>
      <c r="G1257" s="317"/>
      <c r="H1257" s="218" t="s">
        <v>399</v>
      </c>
      <c r="I1257" s="218" t="s">
        <v>3</v>
      </c>
      <c r="J1257" s="318" t="s">
        <v>5</v>
      </c>
      <c r="K1257" s="418"/>
      <c r="L1257" s="425"/>
      <c r="M1257" s="317"/>
      <c r="N1257" s="317"/>
      <c r="O1257" s="318" t="s">
        <v>399</v>
      </c>
      <c r="P1257" s="317"/>
      <c r="Q1257" s="317"/>
      <c r="R1257" s="318"/>
      <c r="S1257" s="281" t="s">
        <v>4</v>
      </c>
      <c r="T1257" s="316"/>
    </row>
    <row r="1258" spans="1:31" ht="30" hidden="1">
      <c r="A1258" s="414" t="s">
        <v>11499</v>
      </c>
      <c r="B1258" s="414"/>
      <c r="C1258" s="317" t="s">
        <v>11671</v>
      </c>
      <c r="D1258" s="508">
        <v>1</v>
      </c>
      <c r="E1258" s="318" t="s">
        <v>11666</v>
      </c>
      <c r="F1258" s="90" t="s">
        <v>12</v>
      </c>
      <c r="G1258" s="317"/>
      <c r="H1258" s="218" t="s">
        <v>1309</v>
      </c>
      <c r="I1258" s="218" t="s">
        <v>3</v>
      </c>
      <c r="J1258" s="318" t="s">
        <v>5</v>
      </c>
      <c r="K1258" s="418"/>
      <c r="L1258" s="425"/>
      <c r="M1258" s="317"/>
      <c r="N1258" s="317"/>
      <c r="O1258" s="318" t="s">
        <v>66</v>
      </c>
      <c r="P1258" s="317"/>
      <c r="Q1258" s="317"/>
      <c r="R1258" s="318"/>
      <c r="S1258" s="281" t="s">
        <v>4</v>
      </c>
      <c r="T1258" s="316"/>
    </row>
    <row r="1259" spans="1:31" hidden="1">
      <c r="A1259" s="414" t="s">
        <v>11499</v>
      </c>
      <c r="B1259" s="414"/>
      <c r="C1259" s="317" t="s">
        <v>11671</v>
      </c>
      <c r="D1259" s="508">
        <v>1</v>
      </c>
      <c r="E1259" s="318" t="s">
        <v>11666</v>
      </c>
      <c r="F1259" s="90" t="s">
        <v>18</v>
      </c>
      <c r="G1259" s="317"/>
      <c r="H1259" s="218" t="s">
        <v>17</v>
      </c>
      <c r="I1259" s="218" t="s">
        <v>19</v>
      </c>
      <c r="J1259" s="318" t="s">
        <v>5</v>
      </c>
      <c r="K1259" s="418"/>
      <c r="L1259" s="425"/>
      <c r="M1259" s="317"/>
      <c r="N1259" s="317"/>
      <c r="O1259" s="318" t="s">
        <v>401</v>
      </c>
      <c r="P1259" s="317"/>
      <c r="Q1259" s="317"/>
      <c r="R1259" s="318"/>
      <c r="S1259" s="218"/>
      <c r="T1259" s="316"/>
    </row>
    <row r="1260" spans="1:31" ht="45" hidden="1">
      <c r="A1260" s="414" t="s">
        <v>11499</v>
      </c>
      <c r="B1260" s="414"/>
      <c r="C1260" s="317" t="s">
        <v>11671</v>
      </c>
      <c r="D1260" s="508">
        <v>1</v>
      </c>
      <c r="E1260" s="318" t="s">
        <v>11666</v>
      </c>
      <c r="F1260" s="90" t="s">
        <v>21</v>
      </c>
      <c r="G1260" s="317"/>
      <c r="H1260" s="218" t="s">
        <v>20</v>
      </c>
      <c r="I1260" s="218" t="s">
        <v>19</v>
      </c>
      <c r="J1260" s="318" t="s">
        <v>5</v>
      </c>
      <c r="K1260" s="418"/>
      <c r="L1260" s="425"/>
      <c r="M1260" s="317"/>
      <c r="N1260" s="317"/>
      <c r="O1260" s="318" t="s">
        <v>20</v>
      </c>
      <c r="P1260" s="317"/>
      <c r="Q1260" s="317"/>
      <c r="R1260" s="318"/>
      <c r="S1260" s="218" t="s">
        <v>4</v>
      </c>
      <c r="T1260" s="316"/>
    </row>
    <row r="1261" spans="1:31" hidden="1">
      <c r="A1261" s="414" t="s">
        <v>11499</v>
      </c>
      <c r="B1261" s="414"/>
      <c r="C1261" s="317" t="s">
        <v>11671</v>
      </c>
      <c r="D1261" s="508">
        <v>1</v>
      </c>
      <c r="E1261" s="318" t="s">
        <v>11666</v>
      </c>
      <c r="F1261" s="425" t="s">
        <v>11730</v>
      </c>
      <c r="G1261" s="317"/>
      <c r="H1261" s="218" t="s">
        <v>11731</v>
      </c>
      <c r="I1261" s="351" t="s">
        <v>1938</v>
      </c>
      <c r="J1261" s="318" t="s">
        <v>23</v>
      </c>
      <c r="K1261" s="418" t="s">
        <v>11667</v>
      </c>
      <c r="L1261" s="425" t="s">
        <v>11730</v>
      </c>
      <c r="M1261" s="421" t="s">
        <v>5044</v>
      </c>
      <c r="N1261" s="317"/>
      <c r="O1261" s="318" t="s">
        <v>395</v>
      </c>
      <c r="P1261" s="317"/>
      <c r="Q1261" s="317"/>
      <c r="R1261" s="316"/>
      <c r="S1261" s="218"/>
      <c r="T1261" s="316"/>
    </row>
    <row r="1262" spans="1:31" hidden="1">
      <c r="A1262" s="414" t="s">
        <v>11499</v>
      </c>
      <c r="B1262" s="414"/>
      <c r="C1262" s="317" t="s">
        <v>11671</v>
      </c>
      <c r="D1262" s="508">
        <v>1</v>
      </c>
      <c r="E1262" s="318" t="s">
        <v>11666</v>
      </c>
      <c r="F1262" s="425" t="s">
        <v>4000</v>
      </c>
      <c r="G1262" s="317"/>
      <c r="H1262" s="351" t="s">
        <v>11726</v>
      </c>
      <c r="I1262" s="351" t="s">
        <v>1938</v>
      </c>
      <c r="J1262" s="318" t="s">
        <v>23</v>
      </c>
      <c r="K1262" s="418" t="s">
        <v>11667</v>
      </c>
      <c r="L1262" s="425" t="s">
        <v>4000</v>
      </c>
      <c r="M1262" s="421" t="s">
        <v>4680</v>
      </c>
      <c r="N1262" s="317"/>
      <c r="O1262" s="318" t="s">
        <v>395</v>
      </c>
      <c r="P1262" s="317"/>
      <c r="Q1262" s="317"/>
      <c r="R1262" s="316"/>
      <c r="S1262" s="281" t="s">
        <v>398</v>
      </c>
      <c r="T1262" s="316"/>
    </row>
    <row r="1263" spans="1:31" hidden="1">
      <c r="A1263" s="414" t="s">
        <v>11499</v>
      </c>
      <c r="B1263" s="414"/>
      <c r="C1263" s="317" t="s">
        <v>11671</v>
      </c>
      <c r="D1263" s="508">
        <v>1</v>
      </c>
      <c r="E1263" s="318" t="s">
        <v>11666</v>
      </c>
      <c r="F1263" s="425" t="s">
        <v>4006</v>
      </c>
      <c r="G1263" s="317"/>
      <c r="H1263" s="351" t="s">
        <v>11684</v>
      </c>
      <c r="I1263" s="351" t="s">
        <v>1938</v>
      </c>
      <c r="J1263" s="318" t="s">
        <v>23</v>
      </c>
      <c r="K1263" s="418" t="s">
        <v>11667</v>
      </c>
      <c r="L1263" s="425" t="s">
        <v>4006</v>
      </c>
      <c r="M1263" s="421" t="s">
        <v>5044</v>
      </c>
      <c r="N1263" s="317"/>
      <c r="O1263" s="318" t="s">
        <v>395</v>
      </c>
      <c r="P1263" s="317"/>
      <c r="Q1263" s="317"/>
      <c r="R1263" s="316"/>
      <c r="S1263" s="509"/>
      <c r="T1263" s="316"/>
    </row>
    <row r="1264" spans="1:31" hidden="1">
      <c r="A1264" s="414" t="s">
        <v>11499</v>
      </c>
      <c r="B1264" s="414"/>
      <c r="C1264" s="317" t="s">
        <v>11671</v>
      </c>
      <c r="D1264" s="508">
        <v>1</v>
      </c>
      <c r="E1264" s="318" t="s">
        <v>11666</v>
      </c>
      <c r="F1264" s="425" t="s">
        <v>4008</v>
      </c>
      <c r="G1264" s="317"/>
      <c r="H1264" s="218" t="s">
        <v>11732</v>
      </c>
      <c r="I1264" s="351" t="s">
        <v>1938</v>
      </c>
      <c r="J1264" s="318" t="s">
        <v>23</v>
      </c>
      <c r="K1264" s="418" t="s">
        <v>11667</v>
      </c>
      <c r="L1264" s="425" t="s">
        <v>4008</v>
      </c>
      <c r="M1264" s="421" t="s">
        <v>5044</v>
      </c>
      <c r="N1264" s="317"/>
      <c r="O1264" s="318" t="s">
        <v>395</v>
      </c>
      <c r="P1264" s="317"/>
      <c r="Q1264" s="317"/>
      <c r="R1264" s="316"/>
      <c r="S1264" s="509"/>
      <c r="T1264" s="316"/>
    </row>
    <row r="1265" spans="1:20" hidden="1">
      <c r="A1265" s="414" t="s">
        <v>11499</v>
      </c>
      <c r="B1265" s="414"/>
      <c r="C1265" s="317" t="s">
        <v>11671</v>
      </c>
      <c r="D1265" s="508">
        <v>1</v>
      </c>
      <c r="E1265" s="318" t="s">
        <v>11666</v>
      </c>
      <c r="F1265" s="135" t="s">
        <v>405</v>
      </c>
      <c r="G1265" s="317" t="s">
        <v>136</v>
      </c>
      <c r="H1265" s="218" t="s">
        <v>406</v>
      </c>
      <c r="I1265" s="425" t="s">
        <v>65</v>
      </c>
      <c r="J1265" s="318" t="s">
        <v>5</v>
      </c>
      <c r="K1265" s="418" t="s">
        <v>11667</v>
      </c>
      <c r="L1265" s="316" t="s">
        <v>405</v>
      </c>
      <c r="M1265" s="417" t="s">
        <v>65</v>
      </c>
      <c r="N1265" s="317"/>
      <c r="O1265" s="318" t="s">
        <v>395</v>
      </c>
      <c r="P1265" s="317"/>
      <c r="Q1265" s="317"/>
      <c r="R1265" s="316"/>
      <c r="S1265" s="281" t="s">
        <v>4</v>
      </c>
      <c r="T1265" s="316"/>
    </row>
    <row r="1266" spans="1:20" hidden="1">
      <c r="A1266" s="414" t="s">
        <v>11499</v>
      </c>
      <c r="B1266" s="414"/>
      <c r="C1266" s="317" t="s">
        <v>11671</v>
      </c>
      <c r="D1266" s="508">
        <v>1</v>
      </c>
      <c r="E1266" s="318" t="s">
        <v>11666</v>
      </c>
      <c r="F1266" s="123" t="s">
        <v>407</v>
      </c>
      <c r="G1266" s="316"/>
      <c r="H1266" s="218" t="s">
        <v>408</v>
      </c>
      <c r="I1266" s="425" t="s">
        <v>65</v>
      </c>
      <c r="J1266" s="318" t="s">
        <v>23</v>
      </c>
      <c r="K1266" s="418" t="s">
        <v>11667</v>
      </c>
      <c r="L1266" s="316" t="s">
        <v>407</v>
      </c>
      <c r="M1266" s="417" t="s">
        <v>65</v>
      </c>
      <c r="N1266" s="317"/>
      <c r="O1266" s="318" t="s">
        <v>395</v>
      </c>
      <c r="P1266" s="317"/>
      <c r="Q1266" s="317"/>
      <c r="R1266" s="316"/>
      <c r="S1266" s="316"/>
      <c r="T1266" s="316"/>
    </row>
    <row r="1267" spans="1:20" hidden="1">
      <c r="A1267" s="414" t="s">
        <v>11499</v>
      </c>
      <c r="B1267" s="414"/>
      <c r="C1267" s="317" t="s">
        <v>11670</v>
      </c>
      <c r="D1267" s="508">
        <v>1</v>
      </c>
      <c r="E1267" s="318" t="s">
        <v>11662</v>
      </c>
      <c r="F1267" s="351" t="s">
        <v>4000</v>
      </c>
      <c r="G1267" s="317" t="s">
        <v>272</v>
      </c>
      <c r="H1267" s="249" t="s">
        <v>11726</v>
      </c>
      <c r="I1267" s="417" t="s">
        <v>1938</v>
      </c>
      <c r="J1267" s="318" t="s">
        <v>5</v>
      </c>
      <c r="K1267" s="418" t="s">
        <v>11663</v>
      </c>
      <c r="L1267" s="351" t="s">
        <v>4000</v>
      </c>
      <c r="M1267" s="316" t="s">
        <v>11696</v>
      </c>
      <c r="N1267" s="317"/>
      <c r="O1267" s="318" t="s">
        <v>395</v>
      </c>
      <c r="P1267" s="317"/>
      <c r="Q1267" s="317"/>
      <c r="R1267" s="316"/>
      <c r="S1267" s="316" t="s">
        <v>4</v>
      </c>
      <c r="T1267" s="316"/>
    </row>
    <row r="1268" spans="1:20" hidden="1">
      <c r="A1268" s="414" t="s">
        <v>11499</v>
      </c>
      <c r="B1268" s="414"/>
      <c r="C1268" s="317" t="s">
        <v>11670</v>
      </c>
      <c r="D1268" s="508">
        <v>1</v>
      </c>
      <c r="E1268" s="318" t="s">
        <v>11662</v>
      </c>
      <c r="F1268" s="281" t="s">
        <v>14</v>
      </c>
      <c r="G1268" s="317"/>
      <c r="H1268" s="316" t="s">
        <v>13</v>
      </c>
      <c r="I1268" s="218" t="s">
        <v>15</v>
      </c>
      <c r="J1268" s="318" t="s">
        <v>5</v>
      </c>
      <c r="K1268" s="418"/>
      <c r="L1268" s="351"/>
      <c r="M1268" s="317"/>
      <c r="N1268" s="317"/>
      <c r="O1268" s="318" t="s">
        <v>13</v>
      </c>
      <c r="P1268" s="317"/>
      <c r="Q1268" s="317"/>
      <c r="R1268" s="316"/>
      <c r="S1268" s="316"/>
      <c r="T1268" s="316"/>
    </row>
    <row r="1269" spans="1:20" hidden="1">
      <c r="A1269" s="414" t="s">
        <v>11499</v>
      </c>
      <c r="B1269" s="414"/>
      <c r="C1269" s="317" t="s">
        <v>11670</v>
      </c>
      <c r="D1269" s="508">
        <v>1</v>
      </c>
      <c r="E1269" s="318" t="s">
        <v>11662</v>
      </c>
      <c r="F1269" s="281" t="s">
        <v>8</v>
      </c>
      <c r="G1269" s="317"/>
      <c r="H1269" s="318" t="s">
        <v>67</v>
      </c>
      <c r="I1269" s="421" t="s">
        <v>1938</v>
      </c>
      <c r="J1269" s="318" t="s">
        <v>5</v>
      </c>
      <c r="K1269" s="418"/>
      <c r="L1269" s="425"/>
      <c r="M1269" s="317"/>
      <c r="N1269" s="317" t="s">
        <v>11983</v>
      </c>
      <c r="O1269" s="318" t="s">
        <v>413</v>
      </c>
      <c r="P1269" s="317"/>
      <c r="Q1269" s="317"/>
      <c r="R1269" s="316"/>
      <c r="S1269" s="316" t="s">
        <v>398</v>
      </c>
      <c r="T1269" s="316"/>
    </row>
    <row r="1270" spans="1:20" hidden="1">
      <c r="A1270" s="414" t="s">
        <v>11499</v>
      </c>
      <c r="B1270" s="414"/>
      <c r="C1270" s="317" t="s">
        <v>11670</v>
      </c>
      <c r="D1270" s="508">
        <v>1</v>
      </c>
      <c r="E1270" s="318" t="s">
        <v>11662</v>
      </c>
      <c r="F1270" s="281" t="s">
        <v>10</v>
      </c>
      <c r="G1270" s="317"/>
      <c r="H1270" s="316" t="s">
        <v>414</v>
      </c>
      <c r="I1270" s="218" t="s">
        <v>3</v>
      </c>
      <c r="J1270" s="318" t="s">
        <v>5</v>
      </c>
      <c r="K1270" s="418"/>
      <c r="L1270" s="425"/>
      <c r="M1270" s="317"/>
      <c r="N1270" s="317"/>
      <c r="O1270" s="318" t="s">
        <v>399</v>
      </c>
      <c r="P1270" s="317"/>
      <c r="Q1270" s="317"/>
      <c r="R1270" s="316"/>
      <c r="S1270" s="316" t="s">
        <v>4</v>
      </c>
      <c r="T1270" s="316"/>
    </row>
    <row r="1271" spans="1:20" ht="30" hidden="1">
      <c r="A1271" s="414" t="s">
        <v>11499</v>
      </c>
      <c r="B1271" s="414"/>
      <c r="C1271" s="317" t="s">
        <v>11670</v>
      </c>
      <c r="D1271" s="508">
        <v>1</v>
      </c>
      <c r="E1271" s="318" t="s">
        <v>11662</v>
      </c>
      <c r="F1271" s="281" t="s">
        <v>12</v>
      </c>
      <c r="G1271" s="317"/>
      <c r="H1271" s="318" t="s">
        <v>400</v>
      </c>
      <c r="I1271" s="218" t="s">
        <v>3</v>
      </c>
      <c r="J1271" s="318" t="s">
        <v>5</v>
      </c>
      <c r="K1271" s="418"/>
      <c r="L1271" s="419"/>
      <c r="M1271" s="317"/>
      <c r="N1271" s="317"/>
      <c r="O1271" s="318" t="s">
        <v>66</v>
      </c>
      <c r="P1271" s="317"/>
      <c r="Q1271" s="317"/>
      <c r="R1271" s="316"/>
      <c r="S1271" s="316" t="s">
        <v>4</v>
      </c>
      <c r="T1271" s="316"/>
    </row>
    <row r="1272" spans="1:20" hidden="1">
      <c r="A1272" s="414" t="s">
        <v>11499</v>
      </c>
      <c r="B1272" s="414"/>
      <c r="C1272" s="317" t="s">
        <v>11670</v>
      </c>
      <c r="D1272" s="508">
        <v>1</v>
      </c>
      <c r="E1272" s="318" t="s">
        <v>11662</v>
      </c>
      <c r="F1272" s="281" t="s">
        <v>18</v>
      </c>
      <c r="G1272" s="317"/>
      <c r="H1272" s="318" t="s">
        <v>64</v>
      </c>
      <c r="I1272" s="218" t="s">
        <v>19</v>
      </c>
      <c r="J1272" s="318" t="s">
        <v>5</v>
      </c>
      <c r="K1272" s="418"/>
      <c r="L1272" s="351"/>
      <c r="M1272" s="317"/>
      <c r="N1272" s="317"/>
      <c r="O1272" s="318" t="s">
        <v>401</v>
      </c>
      <c r="P1272" s="317"/>
      <c r="Q1272" s="317"/>
      <c r="R1272" s="316"/>
      <c r="S1272" s="316"/>
      <c r="T1272" s="316"/>
    </row>
    <row r="1273" spans="1:20" ht="45" hidden="1">
      <c r="A1273" s="414" t="s">
        <v>11499</v>
      </c>
      <c r="B1273" s="414"/>
      <c r="C1273" s="317" t="s">
        <v>11670</v>
      </c>
      <c r="D1273" s="508">
        <v>1</v>
      </c>
      <c r="E1273" s="318" t="s">
        <v>11662</v>
      </c>
      <c r="F1273" s="281" t="s">
        <v>21</v>
      </c>
      <c r="G1273" s="317"/>
      <c r="H1273" s="316" t="s">
        <v>402</v>
      </c>
      <c r="I1273" s="218" t="s">
        <v>19</v>
      </c>
      <c r="J1273" s="318" t="s">
        <v>5</v>
      </c>
      <c r="K1273" s="418"/>
      <c r="L1273" s="351"/>
      <c r="M1273" s="317"/>
      <c r="N1273" s="317"/>
      <c r="O1273" s="318" t="s">
        <v>20</v>
      </c>
      <c r="P1273" s="317"/>
      <c r="Q1273" s="317"/>
      <c r="R1273" s="318"/>
      <c r="S1273" s="318" t="s">
        <v>4</v>
      </c>
      <c r="T1273" s="316"/>
    </row>
    <row r="1274" spans="1:20" hidden="1">
      <c r="A1274" s="414" t="s">
        <v>11499</v>
      </c>
      <c r="B1274" s="414"/>
      <c r="C1274" s="317" t="s">
        <v>11670</v>
      </c>
      <c r="D1274" s="508">
        <v>1</v>
      </c>
      <c r="E1274" s="318" t="s">
        <v>11662</v>
      </c>
      <c r="F1274" s="281" t="s">
        <v>4006</v>
      </c>
      <c r="G1274" s="317"/>
      <c r="H1274" s="249" t="s">
        <v>4007</v>
      </c>
      <c r="I1274" s="421" t="s">
        <v>1938</v>
      </c>
      <c r="J1274" s="318" t="s">
        <v>23</v>
      </c>
      <c r="K1274" s="418" t="s">
        <v>11663</v>
      </c>
      <c r="L1274" s="281" t="s">
        <v>4006</v>
      </c>
      <c r="M1274" s="316" t="s">
        <v>11727</v>
      </c>
      <c r="N1274" s="317"/>
      <c r="O1274" s="318" t="s">
        <v>395</v>
      </c>
      <c r="P1274" s="317"/>
      <c r="Q1274" s="317"/>
      <c r="R1274" s="316"/>
      <c r="S1274" s="316"/>
      <c r="T1274" s="316"/>
    </row>
    <row r="1275" spans="1:20" hidden="1">
      <c r="A1275" s="414" t="s">
        <v>11499</v>
      </c>
      <c r="B1275" s="414"/>
      <c r="C1275" s="317" t="s">
        <v>11670</v>
      </c>
      <c r="D1275" s="508">
        <v>1</v>
      </c>
      <c r="E1275" s="318" t="s">
        <v>11662</v>
      </c>
      <c r="F1275" s="281" t="s">
        <v>4008</v>
      </c>
      <c r="G1275" s="317"/>
      <c r="H1275" s="249" t="s">
        <v>4009</v>
      </c>
      <c r="I1275" s="421" t="s">
        <v>1938</v>
      </c>
      <c r="J1275" s="318" t="s">
        <v>23</v>
      </c>
      <c r="K1275" s="418" t="s">
        <v>11663</v>
      </c>
      <c r="L1275" s="281" t="s">
        <v>4008</v>
      </c>
      <c r="M1275" s="316" t="s">
        <v>11676</v>
      </c>
      <c r="N1275" s="317"/>
      <c r="O1275" s="318" t="s">
        <v>395</v>
      </c>
      <c r="P1275" s="317"/>
      <c r="Q1275" s="317"/>
      <c r="R1275" s="316"/>
      <c r="S1275" s="316"/>
      <c r="T1275" s="316"/>
    </row>
    <row r="1276" spans="1:20" hidden="1">
      <c r="A1276" s="414" t="s">
        <v>11499</v>
      </c>
      <c r="B1276" s="414"/>
      <c r="C1276" s="317" t="s">
        <v>11670</v>
      </c>
      <c r="D1276" s="508">
        <v>1</v>
      </c>
      <c r="E1276" s="318" t="s">
        <v>11662</v>
      </c>
      <c r="F1276" s="281" t="s">
        <v>405</v>
      </c>
      <c r="G1276" s="317" t="s">
        <v>136</v>
      </c>
      <c r="H1276" s="316" t="s">
        <v>406</v>
      </c>
      <c r="I1276" s="425" t="s">
        <v>65</v>
      </c>
      <c r="J1276" s="318" t="s">
        <v>5</v>
      </c>
      <c r="K1276" s="418" t="s">
        <v>11663</v>
      </c>
      <c r="L1276" s="316" t="s">
        <v>405</v>
      </c>
      <c r="M1276" s="417" t="s">
        <v>65</v>
      </c>
      <c r="N1276" s="317"/>
      <c r="O1276" s="318" t="s">
        <v>395</v>
      </c>
      <c r="P1276" s="317"/>
      <c r="Q1276" s="317"/>
      <c r="R1276" s="316"/>
      <c r="S1276" s="316" t="s">
        <v>4</v>
      </c>
      <c r="T1276" s="316"/>
    </row>
    <row r="1277" spans="1:20" hidden="1">
      <c r="A1277" s="414" t="s">
        <v>11499</v>
      </c>
      <c r="B1277" s="414"/>
      <c r="C1277" s="317" t="s">
        <v>11670</v>
      </c>
      <c r="D1277" s="508">
        <v>1</v>
      </c>
      <c r="E1277" s="318" t="s">
        <v>11662</v>
      </c>
      <c r="F1277" s="281" t="s">
        <v>407</v>
      </c>
      <c r="G1277" s="316"/>
      <c r="H1277" s="316" t="s">
        <v>408</v>
      </c>
      <c r="I1277" s="425" t="s">
        <v>65</v>
      </c>
      <c r="J1277" s="318" t="s">
        <v>23</v>
      </c>
      <c r="K1277" s="418" t="s">
        <v>11663</v>
      </c>
      <c r="L1277" s="316" t="s">
        <v>407</v>
      </c>
      <c r="M1277" s="417" t="s">
        <v>65</v>
      </c>
      <c r="N1277" s="317"/>
      <c r="O1277" s="318" t="s">
        <v>395</v>
      </c>
      <c r="P1277" s="317"/>
      <c r="Q1277" s="317"/>
      <c r="R1277" s="316"/>
      <c r="S1277" s="316"/>
      <c r="T1277" s="316"/>
    </row>
    <row r="1278" spans="1:20" hidden="1">
      <c r="A1278" s="414" t="s">
        <v>11499</v>
      </c>
      <c r="B1278" s="414"/>
      <c r="C1278" s="317" t="s">
        <v>11669</v>
      </c>
      <c r="D1278" s="508">
        <v>1</v>
      </c>
      <c r="E1278" s="318" t="s">
        <v>11658</v>
      </c>
      <c r="F1278" s="425" t="s">
        <v>11719</v>
      </c>
      <c r="G1278" s="317" t="s">
        <v>272</v>
      </c>
      <c r="H1278" s="351" t="s">
        <v>11720</v>
      </c>
      <c r="I1278" s="351" t="s">
        <v>1938</v>
      </c>
      <c r="J1278" s="318" t="s">
        <v>5</v>
      </c>
      <c r="K1278" s="418" t="s">
        <v>11659</v>
      </c>
      <c r="L1278" s="425" t="s">
        <v>11721</v>
      </c>
      <c r="M1278" s="421" t="s">
        <v>4680</v>
      </c>
      <c r="N1278" s="317"/>
      <c r="O1278" s="318" t="s">
        <v>395</v>
      </c>
      <c r="P1278" s="317"/>
      <c r="Q1278" s="317"/>
      <c r="R1278" s="316"/>
      <c r="S1278" s="281" t="s">
        <v>4</v>
      </c>
      <c r="T1278" s="316"/>
    </row>
    <row r="1279" spans="1:20" hidden="1">
      <c r="A1279" s="414" t="s">
        <v>11499</v>
      </c>
      <c r="B1279" s="414"/>
      <c r="C1279" s="317" t="s">
        <v>11669</v>
      </c>
      <c r="D1279" s="508">
        <v>1</v>
      </c>
      <c r="E1279" s="318" t="s">
        <v>11658</v>
      </c>
      <c r="F1279" s="425" t="s">
        <v>11680</v>
      </c>
      <c r="G1279" s="317"/>
      <c r="H1279" s="351" t="s">
        <v>416</v>
      </c>
      <c r="I1279" s="351" t="s">
        <v>1938</v>
      </c>
      <c r="J1279" s="318" t="s">
        <v>5</v>
      </c>
      <c r="K1279" s="418" t="s">
        <v>11659</v>
      </c>
      <c r="L1279" s="425" t="s">
        <v>11680</v>
      </c>
      <c r="M1279" s="421" t="s">
        <v>4680</v>
      </c>
      <c r="N1279" s="317"/>
      <c r="O1279" s="318" t="s">
        <v>395</v>
      </c>
      <c r="P1279" s="317"/>
      <c r="Q1279" s="317"/>
      <c r="R1279" s="318"/>
      <c r="S1279" s="281" t="s">
        <v>4</v>
      </c>
      <c r="T1279" s="316"/>
    </row>
    <row r="1280" spans="1:20" hidden="1">
      <c r="A1280" s="414" t="s">
        <v>11499</v>
      </c>
      <c r="B1280" s="414"/>
      <c r="C1280" s="317" t="s">
        <v>11669</v>
      </c>
      <c r="D1280" s="508">
        <v>1</v>
      </c>
      <c r="E1280" s="318" t="s">
        <v>11658</v>
      </c>
      <c r="F1280" s="90" t="s">
        <v>14</v>
      </c>
      <c r="G1280" s="317"/>
      <c r="H1280" s="218" t="s">
        <v>13</v>
      </c>
      <c r="I1280" s="218" t="s">
        <v>15</v>
      </c>
      <c r="J1280" s="318" t="s">
        <v>5</v>
      </c>
      <c r="K1280" s="418"/>
      <c r="L1280" s="351"/>
      <c r="M1280" s="317"/>
      <c r="N1280" s="317"/>
      <c r="O1280" s="318" t="s">
        <v>13</v>
      </c>
      <c r="P1280" s="317"/>
      <c r="Q1280" s="317"/>
      <c r="R1280" s="318"/>
      <c r="S1280" s="218"/>
      <c r="T1280" s="316"/>
    </row>
    <row r="1281" spans="1:31" hidden="1">
      <c r="A1281" s="414" t="s">
        <v>11499</v>
      </c>
      <c r="B1281" s="414"/>
      <c r="C1281" s="317" t="s">
        <v>11669</v>
      </c>
      <c r="D1281" s="508">
        <v>1</v>
      </c>
      <c r="E1281" s="318" t="s">
        <v>11658</v>
      </c>
      <c r="F1281" s="90" t="s">
        <v>8</v>
      </c>
      <c r="G1281" s="317"/>
      <c r="H1281" s="218" t="s">
        <v>67</v>
      </c>
      <c r="I1281" s="351" t="s">
        <v>1938</v>
      </c>
      <c r="J1281" s="318" t="s">
        <v>5</v>
      </c>
      <c r="K1281" s="418"/>
      <c r="L1281" s="351"/>
      <c r="M1281" s="317"/>
      <c r="N1281" s="317" t="s">
        <v>11983</v>
      </c>
      <c r="O1281" s="318" t="s">
        <v>413</v>
      </c>
      <c r="P1281" s="317"/>
      <c r="Q1281" s="317"/>
      <c r="R1281" s="316"/>
      <c r="S1281" s="281" t="s">
        <v>398</v>
      </c>
      <c r="T1281" s="316"/>
    </row>
    <row r="1282" spans="1:31" hidden="1">
      <c r="A1282" s="414" t="s">
        <v>11499</v>
      </c>
      <c r="B1282" s="414"/>
      <c r="C1282" s="317" t="s">
        <v>11669</v>
      </c>
      <c r="D1282" s="508">
        <v>1</v>
      </c>
      <c r="E1282" s="318" t="s">
        <v>11658</v>
      </c>
      <c r="F1282" s="90" t="s">
        <v>10</v>
      </c>
      <c r="G1282" s="317"/>
      <c r="H1282" s="218" t="s">
        <v>399</v>
      </c>
      <c r="I1282" s="218" t="s">
        <v>3</v>
      </c>
      <c r="J1282" s="318" t="s">
        <v>5</v>
      </c>
      <c r="K1282" s="418"/>
      <c r="L1282" s="351"/>
      <c r="M1282" s="317"/>
      <c r="N1282" s="317"/>
      <c r="O1282" s="318" t="s">
        <v>399</v>
      </c>
      <c r="P1282" s="317"/>
      <c r="Q1282" s="317"/>
      <c r="R1282" s="318"/>
      <c r="S1282" s="281" t="s">
        <v>4</v>
      </c>
      <c r="T1282" s="316"/>
    </row>
    <row r="1283" spans="1:31" ht="30" hidden="1">
      <c r="A1283" s="414" t="s">
        <v>11499</v>
      </c>
      <c r="B1283" s="414"/>
      <c r="C1283" s="317" t="s">
        <v>11669</v>
      </c>
      <c r="D1283" s="508">
        <v>1</v>
      </c>
      <c r="E1283" s="318" t="s">
        <v>11658</v>
      </c>
      <c r="F1283" s="90" t="s">
        <v>12</v>
      </c>
      <c r="G1283" s="317"/>
      <c r="H1283" s="218" t="s">
        <v>1309</v>
      </c>
      <c r="I1283" s="218" t="s">
        <v>3</v>
      </c>
      <c r="J1283" s="318" t="s">
        <v>5</v>
      </c>
      <c r="K1283" s="418"/>
      <c r="L1283" s="351"/>
      <c r="M1283" s="317"/>
      <c r="N1283" s="317"/>
      <c r="O1283" s="318" t="s">
        <v>66</v>
      </c>
      <c r="P1283" s="317"/>
      <c r="Q1283" s="317"/>
      <c r="R1283" s="318"/>
      <c r="S1283" s="281" t="s">
        <v>4</v>
      </c>
      <c r="T1283" s="316"/>
    </row>
    <row r="1284" spans="1:31" hidden="1">
      <c r="A1284" s="414" t="s">
        <v>11499</v>
      </c>
      <c r="B1284" s="414"/>
      <c r="C1284" s="317" t="s">
        <v>11669</v>
      </c>
      <c r="D1284" s="508">
        <v>1</v>
      </c>
      <c r="E1284" s="318" t="s">
        <v>11658</v>
      </c>
      <c r="F1284" s="90" t="s">
        <v>18</v>
      </c>
      <c r="G1284" s="317"/>
      <c r="H1284" s="218" t="s">
        <v>17</v>
      </c>
      <c r="I1284" s="218" t="s">
        <v>19</v>
      </c>
      <c r="J1284" s="318" t="s">
        <v>5</v>
      </c>
      <c r="K1284" s="418"/>
      <c r="L1284" s="351"/>
      <c r="M1284" s="317"/>
      <c r="N1284" s="317"/>
      <c r="O1284" s="318" t="s">
        <v>401</v>
      </c>
      <c r="P1284" s="317"/>
      <c r="Q1284" s="317"/>
      <c r="R1284" s="318"/>
      <c r="S1284" s="218"/>
      <c r="T1284" s="316"/>
    </row>
    <row r="1285" spans="1:31" ht="45" hidden="1">
      <c r="A1285" s="414" t="s">
        <v>11499</v>
      </c>
      <c r="B1285" s="414"/>
      <c r="C1285" s="317" t="s">
        <v>11669</v>
      </c>
      <c r="D1285" s="508">
        <v>1</v>
      </c>
      <c r="E1285" s="318" t="s">
        <v>11658</v>
      </c>
      <c r="F1285" s="90" t="s">
        <v>21</v>
      </c>
      <c r="G1285" s="317"/>
      <c r="H1285" s="218" t="s">
        <v>20</v>
      </c>
      <c r="I1285" s="218" t="s">
        <v>19</v>
      </c>
      <c r="J1285" s="318" t="s">
        <v>5</v>
      </c>
      <c r="K1285" s="418"/>
      <c r="L1285" s="351"/>
      <c r="M1285" s="317"/>
      <c r="N1285" s="317"/>
      <c r="O1285" s="318" t="s">
        <v>20</v>
      </c>
      <c r="P1285" s="317"/>
      <c r="Q1285" s="317"/>
      <c r="R1285" s="318"/>
      <c r="S1285" s="218" t="s">
        <v>4</v>
      </c>
      <c r="T1285" s="316"/>
    </row>
    <row r="1286" spans="1:31" hidden="1">
      <c r="A1286" s="414" t="s">
        <v>11499</v>
      </c>
      <c r="B1286" s="414"/>
      <c r="C1286" s="317" t="s">
        <v>11669</v>
      </c>
      <c r="D1286" s="508">
        <v>1</v>
      </c>
      <c r="E1286" s="318" t="s">
        <v>11658</v>
      </c>
      <c r="F1286" s="425" t="s">
        <v>11722</v>
      </c>
      <c r="G1286" s="317"/>
      <c r="H1286" s="218" t="s">
        <v>11723</v>
      </c>
      <c r="I1286" s="351" t="s">
        <v>1938</v>
      </c>
      <c r="J1286" s="318" t="s">
        <v>23</v>
      </c>
      <c r="K1286" s="418" t="s">
        <v>11659</v>
      </c>
      <c r="L1286" s="425" t="s">
        <v>11724</v>
      </c>
      <c r="M1286" s="421" t="s">
        <v>5044</v>
      </c>
      <c r="N1286" s="317"/>
      <c r="O1286" s="318" t="s">
        <v>395</v>
      </c>
      <c r="P1286" s="317"/>
      <c r="Q1286" s="317"/>
      <c r="R1286" s="316"/>
      <c r="S1286" s="218"/>
      <c r="T1286" s="316"/>
    </row>
    <row r="1287" spans="1:31" hidden="1">
      <c r="A1287" s="414" t="s">
        <v>11499</v>
      </c>
      <c r="B1287" s="414"/>
      <c r="C1287" s="317" t="s">
        <v>11669</v>
      </c>
      <c r="D1287" s="508">
        <v>1</v>
      </c>
      <c r="E1287" s="318" t="s">
        <v>11658</v>
      </c>
      <c r="F1287" s="425" t="s">
        <v>4081</v>
      </c>
      <c r="G1287" s="317"/>
      <c r="H1287" s="351" t="s">
        <v>4304</v>
      </c>
      <c r="I1287" s="351" t="s">
        <v>1938</v>
      </c>
      <c r="J1287" s="318" t="s">
        <v>23</v>
      </c>
      <c r="K1287" s="418" t="s">
        <v>11659</v>
      </c>
      <c r="L1287" s="425" t="s">
        <v>4081</v>
      </c>
      <c r="M1287" s="421" t="s">
        <v>4680</v>
      </c>
      <c r="N1287" s="317"/>
      <c r="O1287" s="318" t="s">
        <v>395</v>
      </c>
      <c r="P1287" s="317"/>
      <c r="Q1287" s="317"/>
      <c r="R1287" s="316"/>
      <c r="S1287" s="281" t="s">
        <v>398</v>
      </c>
      <c r="T1287" s="316"/>
    </row>
    <row r="1288" spans="1:31" hidden="1">
      <c r="A1288" s="414" t="s">
        <v>11499</v>
      </c>
      <c r="B1288" s="414"/>
      <c r="C1288" s="317" t="s">
        <v>11669</v>
      </c>
      <c r="D1288" s="508">
        <v>1</v>
      </c>
      <c r="E1288" s="318" t="s">
        <v>11658</v>
      </c>
      <c r="F1288" s="425" t="s">
        <v>4087</v>
      </c>
      <c r="G1288" s="317"/>
      <c r="H1288" s="351" t="s">
        <v>11684</v>
      </c>
      <c r="I1288" s="351" t="s">
        <v>1938</v>
      </c>
      <c r="J1288" s="318" t="s">
        <v>23</v>
      </c>
      <c r="K1288" s="418" t="s">
        <v>11659</v>
      </c>
      <c r="L1288" s="425" t="s">
        <v>4087</v>
      </c>
      <c r="M1288" s="421" t="s">
        <v>5044</v>
      </c>
      <c r="N1288" s="317"/>
      <c r="O1288" s="318" t="s">
        <v>395</v>
      </c>
      <c r="P1288" s="317"/>
      <c r="Q1288" s="317"/>
      <c r="R1288" s="316"/>
      <c r="S1288" s="509"/>
      <c r="T1288" s="316"/>
    </row>
    <row r="1289" spans="1:31" hidden="1">
      <c r="A1289" s="414" t="s">
        <v>11499</v>
      </c>
      <c r="B1289" s="414"/>
      <c r="C1289" s="317" t="s">
        <v>11669</v>
      </c>
      <c r="D1289" s="508">
        <v>1</v>
      </c>
      <c r="E1289" s="318" t="s">
        <v>11658</v>
      </c>
      <c r="F1289" s="425" t="s">
        <v>4089</v>
      </c>
      <c r="G1289" s="317"/>
      <c r="H1289" s="218" t="s">
        <v>11725</v>
      </c>
      <c r="I1289" s="351" t="s">
        <v>1938</v>
      </c>
      <c r="J1289" s="318" t="s">
        <v>23</v>
      </c>
      <c r="K1289" s="418" t="s">
        <v>11659</v>
      </c>
      <c r="L1289" s="425" t="s">
        <v>4089</v>
      </c>
      <c r="M1289" s="421" t="s">
        <v>5044</v>
      </c>
      <c r="N1289" s="317"/>
      <c r="O1289" s="318" t="s">
        <v>395</v>
      </c>
      <c r="P1289" s="317"/>
      <c r="Q1289" s="317"/>
      <c r="R1289" s="316"/>
      <c r="S1289" s="509"/>
      <c r="T1289" s="316"/>
    </row>
    <row r="1290" spans="1:31" hidden="1">
      <c r="A1290" s="414" t="s">
        <v>11499</v>
      </c>
      <c r="B1290" s="414"/>
      <c r="C1290" s="317" t="s">
        <v>11669</v>
      </c>
      <c r="D1290" s="508">
        <v>1</v>
      </c>
      <c r="E1290" s="318" t="s">
        <v>11658</v>
      </c>
      <c r="F1290" s="135" t="s">
        <v>405</v>
      </c>
      <c r="G1290" s="317" t="s">
        <v>136</v>
      </c>
      <c r="H1290" s="218" t="s">
        <v>406</v>
      </c>
      <c r="I1290" s="425" t="s">
        <v>65</v>
      </c>
      <c r="J1290" s="318" t="s">
        <v>5</v>
      </c>
      <c r="K1290" s="418" t="s">
        <v>11659</v>
      </c>
      <c r="L1290" s="425" t="s">
        <v>405</v>
      </c>
      <c r="M1290" s="417" t="s">
        <v>65</v>
      </c>
      <c r="N1290" s="317"/>
      <c r="O1290" s="318" t="s">
        <v>395</v>
      </c>
      <c r="P1290" s="317"/>
      <c r="Q1290" s="317"/>
      <c r="R1290" s="316"/>
      <c r="S1290" s="281" t="s">
        <v>4</v>
      </c>
      <c r="T1290" s="316"/>
    </row>
    <row r="1291" spans="1:31" hidden="1">
      <c r="A1291" s="414" t="s">
        <v>11499</v>
      </c>
      <c r="B1291" s="414"/>
      <c r="C1291" s="317" t="s">
        <v>11669</v>
      </c>
      <c r="D1291" s="508">
        <v>1</v>
      </c>
      <c r="E1291" s="318" t="s">
        <v>11658</v>
      </c>
      <c r="F1291" s="123" t="s">
        <v>407</v>
      </c>
      <c r="G1291" s="316"/>
      <c r="H1291" s="218" t="s">
        <v>408</v>
      </c>
      <c r="I1291" s="425" t="s">
        <v>65</v>
      </c>
      <c r="J1291" s="318" t="s">
        <v>23</v>
      </c>
      <c r="K1291" s="418" t="s">
        <v>11659</v>
      </c>
      <c r="L1291" s="253" t="s">
        <v>407</v>
      </c>
      <c r="M1291" s="417" t="s">
        <v>65</v>
      </c>
      <c r="N1291" s="317"/>
      <c r="O1291" s="318" t="s">
        <v>395</v>
      </c>
      <c r="P1291" s="317"/>
      <c r="Q1291" s="317"/>
      <c r="R1291" s="316"/>
      <c r="S1291" s="316"/>
      <c r="T1291" s="316"/>
    </row>
    <row r="1292" spans="1:31" ht="30" hidden="1">
      <c r="A1292" s="86" t="s">
        <v>285</v>
      </c>
      <c r="B1292" s="86"/>
      <c r="C1292" s="96" t="s">
        <v>4830</v>
      </c>
      <c r="D1292" s="312" t="s">
        <v>279</v>
      </c>
      <c r="E1292" s="12" t="s">
        <v>4888</v>
      </c>
      <c r="F1292" s="65" t="s">
        <v>3691</v>
      </c>
      <c r="G1292" s="24" t="s">
        <v>134</v>
      </c>
      <c r="H1292" s="25" t="s">
        <v>63</v>
      </c>
      <c r="I1292" s="87" t="s">
        <v>3</v>
      </c>
      <c r="J1292" s="22" t="s">
        <v>5</v>
      </c>
      <c r="K1292" s="24"/>
      <c r="L1292" s="24"/>
      <c r="M1292" s="24"/>
      <c r="N1292" s="42"/>
      <c r="O1292" s="51" t="s">
        <v>4891</v>
      </c>
      <c r="P1292" s="154" t="s">
        <v>5289</v>
      </c>
      <c r="Q1292" s="13" t="s">
        <v>4897</v>
      </c>
      <c r="R1292" s="25"/>
      <c r="S1292" s="25" t="s">
        <v>455</v>
      </c>
      <c r="T1292" s="25"/>
      <c r="U1292" s="289"/>
      <c r="V1292" s="289"/>
      <c r="W1292" s="289"/>
      <c r="X1292" s="142" t="b">
        <f>COUNT(SEARCH({"а";"б";"в";"г";"д";"е";"ё";"ж";"з";"и";"й";"к";"л";"м";"н";"о";"п";"р";"с";"т";"у";"ф";"х";"ц";"ч";"ш";"щ";"ъ";"ы";"ь";"э";"ю";"я"},E1292))&gt;0</f>
        <v>0</v>
      </c>
      <c r="Y1292" s="142" t="b">
        <f>COUNT(SEARCH({"а";"б";"в";"г";"д";"е";"ё";"ж";"з";"и";"й";"к";"л";"м";"н";"о";"п";"р";"с";"т";"у";"ф";"х";"ц";"ч";"ш";"щ";"ъ";"ы";"ь";"э";"ю";"я"},F1292))&gt;0</f>
        <v>0</v>
      </c>
      <c r="Z1292" s="142" t="b">
        <f>COUNT(SEARCH({"а";"б";"в";"г";"д";"е";"ё";"ж";"з";"и";"й";"к";"л";"м";"н";"о";"п";"р";"с";"т";"у";"ф";"х";"ц";"ч";"ш";"щ";"ъ";"ы";"ь";"э";"ю";"я"},K1292))&gt;0</f>
        <v>0</v>
      </c>
      <c r="AA1292" s="142" t="b">
        <f>COUNT(SEARCH({"а";"б";"в";"г";"д";"е";"ё";"ж";"з";"и";"й";"к";"л";"м";"н";"о";"п";"р";"с";"т";"у";"ф";"х";"ц";"ч";"ш";"щ";"ъ";"ы";"ь";"э";"ю";"я"},L1292))&gt;0</f>
        <v>0</v>
      </c>
      <c r="AB1292" s="142" t="b">
        <f>COUNT(SEARCH({"а";"б";"в";"г";"д";"е";"ё";"ж";"з";"и";"й";"к";"л";"м";"н";"о";"п";"р";"с";"т";"у";"ф";"х";"ц";"ч";"ш";"щ";"ъ";"ы";"ь";"э";"ю";"я"},I1292))&gt;0</f>
        <v>0</v>
      </c>
      <c r="AC1292" s="142" t="b">
        <f>COUNT(SEARCH({"а";"б";"в";"г";"д";"е";"ё";"ж";"з";"и";"й";"к";"л";"м";"н";"о";"п";"р";"с";"т";"у";"ф";"х";"ц";"ч";"ш";"щ";"ъ";"ы";"ь";"э";"ю";"я"},M1292))&gt;0</f>
        <v>0</v>
      </c>
      <c r="AD1292" s="27" t="b">
        <f t="shared" ref="AD1292:AD1305" si="20">IF(OR(ISBLANK(K1292),G1292= "BK",G1292= "RK",G1292= "Ref",G1292= "LH_RK",RIGHT(F1292,3) = "_id",F1292 = "hash_diff",F1292 = "src_cd",F1292 = "invalid_id",F1292 = "version_id",F1292 = "deleted_flg",F1292 = "valid_flg"),EXACT(F1292,F1292),EXACT(F1292,IF(L1292 = "ods$effective_from_dt","effective_date",IF(ISERROR(SEARCH("#",IF(ISERROR(SEARCH("#",L1292,1)),L1292,REPLACE(L1292,SEARCH("#",L1292,1),1,"_")),1)),IF(ISERROR(SEARCH("#",L1292,1)),L1292,REPLACE(L1292,SEARCH("#",L1292,1),1,"_")),REPLACE(IF(ISERROR(SEARCH("#",L1292,1)),L1292,REPLACE(L1292,SEARCH("#",L1292,1),1,"_")),SEARCH("#",IF(ISERROR(SEARCH("#",L1292,1)),L1292,REPLACE(IF(ISERROR(SEARCH("#",L1292,1)),L1292,REPLACE(L1292,SEARCH("#",L1292,1),1,"_")),SEARCH("#",L1292,1),1,"_")),1),1,"_")))))</f>
        <v>1</v>
      </c>
      <c r="AE1292" s="289"/>
    </row>
    <row r="1293" spans="1:31" hidden="1">
      <c r="A1293" s="86" t="s">
        <v>285</v>
      </c>
      <c r="B1293" s="86"/>
      <c r="C1293" s="96" t="s">
        <v>4830</v>
      </c>
      <c r="D1293" s="312" t="s">
        <v>279</v>
      </c>
      <c r="E1293" s="12" t="s">
        <v>4888</v>
      </c>
      <c r="F1293" s="117" t="s">
        <v>3692</v>
      </c>
      <c r="G1293" s="23" t="s">
        <v>135</v>
      </c>
      <c r="H1293" s="118" t="s">
        <v>4892</v>
      </c>
      <c r="I1293" s="23" t="s">
        <v>97</v>
      </c>
      <c r="J1293" s="23" t="s">
        <v>5</v>
      </c>
      <c r="K1293" s="75" t="s">
        <v>4889</v>
      </c>
      <c r="L1293" s="117" t="s">
        <v>73</v>
      </c>
      <c r="M1293" s="117" t="s">
        <v>70</v>
      </c>
      <c r="N1293" s="117"/>
      <c r="O1293" s="119" t="s">
        <v>440</v>
      </c>
      <c r="P1293" s="117"/>
      <c r="Q1293" s="117"/>
      <c r="R1293" s="117"/>
      <c r="S1293" s="117" t="s">
        <v>60</v>
      </c>
      <c r="T1293" s="117"/>
      <c r="U1293" s="289"/>
      <c r="V1293" s="289"/>
      <c r="W1293" s="289"/>
      <c r="X1293" s="142" t="b">
        <f>COUNT(SEARCH({"а";"б";"в";"г";"д";"е";"ё";"ж";"з";"и";"й";"к";"л";"м";"н";"о";"п";"р";"с";"т";"у";"ф";"х";"ц";"ч";"ш";"щ";"ъ";"ы";"ь";"э";"ю";"я"},E1293))&gt;0</f>
        <v>0</v>
      </c>
      <c r="Y1293" s="142" t="b">
        <f>COUNT(SEARCH({"а";"б";"в";"г";"д";"е";"ё";"ж";"з";"и";"й";"к";"л";"м";"н";"о";"п";"р";"с";"т";"у";"ф";"х";"ц";"ч";"ш";"щ";"ъ";"ы";"ь";"э";"ю";"я"},F1293))&gt;0</f>
        <v>0</v>
      </c>
      <c r="Z1293" s="142" t="b">
        <f>COUNT(SEARCH({"а";"б";"в";"г";"д";"е";"ё";"ж";"з";"и";"й";"к";"л";"м";"н";"о";"п";"р";"с";"т";"у";"ф";"х";"ц";"ч";"ш";"щ";"ъ";"ы";"ь";"э";"ю";"я"},K1293))&gt;0</f>
        <v>0</v>
      </c>
      <c r="AA1293" s="142" t="b">
        <f>COUNT(SEARCH({"а";"б";"в";"г";"д";"е";"ё";"ж";"з";"и";"й";"к";"л";"м";"н";"о";"п";"р";"с";"т";"у";"ф";"х";"ц";"ч";"ш";"щ";"ъ";"ы";"ь";"э";"ю";"я"},L1293))&gt;0</f>
        <v>0</v>
      </c>
      <c r="AB1293" s="142" t="b">
        <f>COUNT(SEARCH({"а";"б";"в";"г";"д";"е";"ё";"ж";"з";"и";"й";"к";"л";"м";"н";"о";"п";"р";"с";"т";"у";"ф";"х";"ц";"ч";"ш";"щ";"ъ";"ы";"ь";"э";"ю";"я"},I1293))&gt;0</f>
        <v>0</v>
      </c>
      <c r="AC1293" s="142" t="b">
        <f>COUNT(SEARCH({"а";"б";"в";"г";"д";"е";"ё";"ж";"з";"и";"й";"к";"л";"м";"н";"о";"п";"р";"с";"т";"у";"ф";"х";"ц";"ч";"ш";"щ";"ъ";"ы";"ь";"э";"ю";"я"},M1293))&gt;0</f>
        <v>0</v>
      </c>
      <c r="AD1293" s="27" t="b">
        <f t="shared" si="20"/>
        <v>1</v>
      </c>
      <c r="AE1293" s="289"/>
    </row>
    <row r="1294" spans="1:31" hidden="1">
      <c r="A1294" s="86" t="s">
        <v>285</v>
      </c>
      <c r="B1294" s="86"/>
      <c r="C1294" s="96" t="s">
        <v>4830</v>
      </c>
      <c r="D1294" s="312" t="s">
        <v>279</v>
      </c>
      <c r="E1294" s="12" t="s">
        <v>4888</v>
      </c>
      <c r="F1294" s="87" t="s">
        <v>14</v>
      </c>
      <c r="G1294" s="24"/>
      <c r="H1294" s="25" t="s">
        <v>13</v>
      </c>
      <c r="I1294" s="87" t="s">
        <v>15</v>
      </c>
      <c r="J1294" s="22" t="s">
        <v>5</v>
      </c>
      <c r="K1294" s="24"/>
      <c r="L1294" s="24"/>
      <c r="M1294" s="24"/>
      <c r="N1294" s="42"/>
      <c r="O1294" s="51" t="s">
        <v>13</v>
      </c>
      <c r="P1294" s="49"/>
      <c r="Q1294" s="24"/>
      <c r="R1294" s="87"/>
      <c r="S1294" s="87"/>
      <c r="T1294" s="87"/>
      <c r="U1294" s="289"/>
      <c r="V1294" s="289"/>
      <c r="W1294" s="289"/>
      <c r="X1294" s="142" t="b">
        <f>COUNT(SEARCH({"а";"б";"в";"г";"д";"е";"ё";"ж";"з";"и";"й";"к";"л";"м";"н";"о";"п";"р";"с";"т";"у";"ф";"х";"ц";"ч";"ш";"щ";"ъ";"ы";"ь";"э";"ю";"я"},E1294))&gt;0</f>
        <v>0</v>
      </c>
      <c r="Y1294" s="142" t="b">
        <f>COUNT(SEARCH({"а";"б";"в";"г";"д";"е";"ё";"ж";"з";"и";"й";"к";"л";"м";"н";"о";"п";"р";"с";"т";"у";"ф";"х";"ц";"ч";"ш";"щ";"ъ";"ы";"ь";"э";"ю";"я"},F1294))&gt;0</f>
        <v>0</v>
      </c>
      <c r="Z1294" s="142" t="b">
        <f>COUNT(SEARCH({"а";"б";"в";"г";"д";"е";"ё";"ж";"з";"и";"й";"к";"л";"м";"н";"о";"п";"р";"с";"т";"у";"ф";"х";"ц";"ч";"ш";"щ";"ъ";"ы";"ь";"э";"ю";"я"},K1294))&gt;0</f>
        <v>0</v>
      </c>
      <c r="AA1294" s="142" t="b">
        <f>COUNT(SEARCH({"а";"б";"в";"г";"д";"е";"ё";"ж";"з";"и";"й";"к";"л";"м";"н";"о";"п";"р";"с";"т";"у";"ф";"х";"ц";"ч";"ш";"щ";"ъ";"ы";"ь";"э";"ю";"я"},L1294))&gt;0</f>
        <v>0</v>
      </c>
      <c r="AB1294" s="142" t="b">
        <f>COUNT(SEARCH({"а";"б";"в";"г";"д";"е";"ё";"ж";"з";"и";"й";"к";"л";"м";"н";"о";"п";"р";"с";"т";"у";"ф";"х";"ц";"ч";"ш";"щ";"ъ";"ы";"ь";"э";"ю";"я"},I1294))&gt;0</f>
        <v>0</v>
      </c>
      <c r="AC1294" s="142" t="b">
        <f>COUNT(SEARCH({"а";"б";"в";"г";"д";"е";"ё";"ж";"з";"и";"й";"к";"л";"м";"н";"о";"п";"р";"с";"т";"у";"ф";"х";"ц";"ч";"ш";"щ";"ъ";"ы";"ь";"э";"ю";"я"},M1294))&gt;0</f>
        <v>0</v>
      </c>
      <c r="AD1294" s="27" t="b">
        <f t="shared" si="20"/>
        <v>1</v>
      </c>
      <c r="AE1294" s="289"/>
    </row>
    <row r="1295" spans="1:31" hidden="1">
      <c r="A1295" s="86" t="s">
        <v>285</v>
      </c>
      <c r="B1295" s="86"/>
      <c r="C1295" s="96" t="s">
        <v>4830</v>
      </c>
      <c r="D1295" s="312" t="s">
        <v>279</v>
      </c>
      <c r="E1295" s="12" t="s">
        <v>4888</v>
      </c>
      <c r="F1295" s="87" t="s">
        <v>8</v>
      </c>
      <c r="G1295" s="24"/>
      <c r="H1295" s="25" t="s">
        <v>67</v>
      </c>
      <c r="I1295" s="87" t="s">
        <v>97</v>
      </c>
      <c r="J1295" s="22" t="s">
        <v>5</v>
      </c>
      <c r="K1295" s="24"/>
      <c r="L1295" s="24"/>
      <c r="M1295" s="24"/>
      <c r="N1295" s="42" t="s">
        <v>162</v>
      </c>
      <c r="O1295" s="51" t="s">
        <v>447</v>
      </c>
      <c r="P1295" s="49"/>
      <c r="Q1295" s="24"/>
      <c r="R1295" s="25"/>
      <c r="S1295" s="25" t="s">
        <v>398</v>
      </c>
      <c r="T1295" s="25"/>
      <c r="U1295" s="289"/>
      <c r="V1295" s="289"/>
      <c r="W1295" s="289"/>
      <c r="X1295" s="142" t="b">
        <f>COUNT(SEARCH({"а";"б";"в";"г";"д";"е";"ё";"ж";"з";"и";"й";"к";"л";"м";"н";"о";"п";"р";"с";"т";"у";"ф";"х";"ц";"ч";"ш";"щ";"ъ";"ы";"ь";"э";"ю";"я"},E1295))&gt;0</f>
        <v>0</v>
      </c>
      <c r="Y1295" s="142" t="b">
        <f>COUNT(SEARCH({"а";"б";"в";"г";"д";"е";"ё";"ж";"з";"и";"й";"к";"л";"м";"н";"о";"п";"р";"с";"т";"у";"ф";"х";"ц";"ч";"ш";"щ";"ъ";"ы";"ь";"э";"ю";"я"},F1295))&gt;0</f>
        <v>0</v>
      </c>
      <c r="Z1295" s="142" t="b">
        <f>COUNT(SEARCH({"а";"б";"в";"г";"д";"е";"ё";"ж";"з";"и";"й";"к";"л";"м";"н";"о";"п";"р";"с";"т";"у";"ф";"х";"ц";"ч";"ш";"щ";"ъ";"ы";"ь";"э";"ю";"я"},K1295))&gt;0</f>
        <v>0</v>
      </c>
      <c r="AA1295" s="142" t="b">
        <f>COUNT(SEARCH({"а";"б";"в";"г";"д";"е";"ё";"ж";"з";"и";"й";"к";"л";"м";"н";"о";"п";"р";"с";"т";"у";"ф";"х";"ц";"ч";"ш";"щ";"ъ";"ы";"ь";"э";"ю";"я"},L1295))&gt;0</f>
        <v>0</v>
      </c>
      <c r="AB1295" s="142" t="b">
        <f>COUNT(SEARCH({"а";"б";"в";"г";"д";"е";"ё";"ж";"з";"и";"й";"к";"л";"м";"н";"о";"п";"р";"с";"т";"у";"ф";"х";"ц";"ч";"ш";"щ";"ъ";"ы";"ь";"э";"ю";"я"},I1295))&gt;0</f>
        <v>0</v>
      </c>
      <c r="AC1295" s="142" t="b">
        <f>COUNT(SEARCH({"а";"б";"в";"г";"д";"е";"ё";"ж";"з";"и";"й";"к";"л";"м";"н";"о";"п";"р";"с";"т";"у";"ф";"х";"ц";"ч";"ш";"щ";"ъ";"ы";"ь";"э";"ю";"я"},M1295))&gt;0</f>
        <v>0</v>
      </c>
      <c r="AD1295" s="27" t="b">
        <f t="shared" si="20"/>
        <v>1</v>
      </c>
      <c r="AE1295" s="289"/>
    </row>
    <row r="1296" spans="1:31" ht="30" hidden="1">
      <c r="A1296" s="86" t="s">
        <v>285</v>
      </c>
      <c r="B1296" s="86"/>
      <c r="C1296" s="96" t="s">
        <v>4830</v>
      </c>
      <c r="D1296" s="312" t="s">
        <v>279</v>
      </c>
      <c r="E1296" s="12" t="s">
        <v>4888</v>
      </c>
      <c r="F1296" s="87" t="s">
        <v>12</v>
      </c>
      <c r="G1296" s="24"/>
      <c r="H1296" s="25" t="s">
        <v>400</v>
      </c>
      <c r="I1296" s="87" t="s">
        <v>3</v>
      </c>
      <c r="J1296" s="22" t="s">
        <v>5</v>
      </c>
      <c r="K1296" s="24"/>
      <c r="L1296" s="24"/>
      <c r="M1296" s="24"/>
      <c r="N1296" s="42"/>
      <c r="O1296" s="51" t="s">
        <v>66</v>
      </c>
      <c r="P1296" s="49"/>
      <c r="Q1296" s="24"/>
      <c r="R1296" s="87"/>
      <c r="S1296" s="87" t="s">
        <v>4</v>
      </c>
      <c r="T1296" s="87"/>
      <c r="U1296" s="289"/>
      <c r="V1296" s="289"/>
      <c r="W1296" s="289"/>
      <c r="X1296" s="142" t="b">
        <f>COUNT(SEARCH({"а";"б";"в";"г";"д";"е";"ё";"ж";"з";"и";"й";"к";"л";"м";"н";"о";"п";"р";"с";"т";"у";"ф";"х";"ц";"ч";"ш";"щ";"ъ";"ы";"ь";"э";"ю";"я"},E1296))&gt;0</f>
        <v>0</v>
      </c>
      <c r="Y1296" s="142" t="b">
        <f>COUNT(SEARCH({"а";"б";"в";"г";"д";"е";"ё";"ж";"з";"и";"й";"к";"л";"м";"н";"о";"п";"р";"с";"т";"у";"ф";"х";"ц";"ч";"ш";"щ";"ъ";"ы";"ь";"э";"ю";"я"},F1296))&gt;0</f>
        <v>0</v>
      </c>
      <c r="Z1296" s="142" t="b">
        <f>COUNT(SEARCH({"а";"б";"в";"г";"д";"е";"ё";"ж";"з";"и";"й";"к";"л";"м";"н";"о";"п";"р";"с";"т";"у";"ф";"х";"ц";"ч";"ш";"щ";"ъ";"ы";"ь";"э";"ю";"я"},K1296))&gt;0</f>
        <v>0</v>
      </c>
      <c r="AA1296" s="142" t="b">
        <f>COUNT(SEARCH({"а";"б";"в";"г";"д";"е";"ё";"ж";"з";"и";"й";"к";"л";"м";"н";"о";"п";"р";"с";"т";"у";"ф";"х";"ц";"ч";"ш";"щ";"ъ";"ы";"ь";"э";"ю";"я"},L1296))&gt;0</f>
        <v>0</v>
      </c>
      <c r="AB1296" s="142" t="b">
        <f>COUNT(SEARCH({"а";"б";"в";"г";"д";"е";"ё";"ж";"з";"и";"й";"к";"л";"м";"н";"о";"п";"р";"с";"т";"у";"ф";"х";"ц";"ч";"ш";"щ";"ъ";"ы";"ь";"э";"ю";"я"},I1296))&gt;0</f>
        <v>0</v>
      </c>
      <c r="AC1296" s="142" t="b">
        <f>COUNT(SEARCH({"а";"б";"в";"г";"д";"е";"ё";"ж";"з";"и";"й";"к";"л";"м";"н";"о";"п";"р";"с";"т";"у";"ф";"х";"ц";"ч";"ш";"щ";"ъ";"ы";"ь";"э";"ю";"я"},M1296))&gt;0</f>
        <v>0</v>
      </c>
      <c r="AD1296" s="27" t="b">
        <f t="shared" si="20"/>
        <v>1</v>
      </c>
      <c r="AE1296" s="289"/>
    </row>
    <row r="1297" spans="1:31" hidden="1">
      <c r="A1297" s="86" t="s">
        <v>285</v>
      </c>
      <c r="B1297" s="86"/>
      <c r="C1297" s="96" t="s">
        <v>4830</v>
      </c>
      <c r="D1297" s="312" t="s">
        <v>279</v>
      </c>
      <c r="E1297" s="12" t="s">
        <v>4888</v>
      </c>
      <c r="F1297" s="87" t="s">
        <v>18</v>
      </c>
      <c r="G1297" s="24"/>
      <c r="H1297" s="25" t="s">
        <v>456</v>
      </c>
      <c r="I1297" s="87" t="s">
        <v>19</v>
      </c>
      <c r="J1297" s="22" t="s">
        <v>5</v>
      </c>
      <c r="K1297" s="24"/>
      <c r="L1297" s="24"/>
      <c r="M1297" s="24"/>
      <c r="N1297" s="42"/>
      <c r="O1297" s="51" t="s">
        <v>401</v>
      </c>
      <c r="P1297" s="49"/>
      <c r="Q1297" s="24"/>
      <c r="R1297" s="87"/>
      <c r="S1297" s="87"/>
      <c r="T1297" s="87"/>
      <c r="U1297" s="289"/>
      <c r="V1297" s="289"/>
      <c r="W1297" s="289"/>
      <c r="X1297" s="142" t="b">
        <f>COUNT(SEARCH({"а";"б";"в";"г";"д";"е";"ё";"ж";"з";"и";"й";"к";"л";"м";"н";"о";"п";"р";"с";"т";"у";"ф";"х";"ц";"ч";"ш";"щ";"ъ";"ы";"ь";"э";"ю";"я"},E1297))&gt;0</f>
        <v>0</v>
      </c>
      <c r="Y1297" s="142" t="b">
        <f>COUNT(SEARCH({"а";"б";"в";"г";"д";"е";"ё";"ж";"з";"и";"й";"к";"л";"м";"н";"о";"п";"р";"с";"т";"у";"ф";"х";"ц";"ч";"ш";"щ";"ъ";"ы";"ь";"э";"ю";"я"},F1297))&gt;0</f>
        <v>0</v>
      </c>
      <c r="Z1297" s="142" t="b">
        <f>COUNT(SEARCH({"а";"б";"в";"г";"д";"е";"ё";"ж";"з";"и";"й";"к";"л";"м";"н";"о";"п";"р";"с";"т";"у";"ф";"х";"ц";"ч";"ш";"щ";"ъ";"ы";"ь";"э";"ю";"я"},K1297))&gt;0</f>
        <v>0</v>
      </c>
      <c r="AA1297" s="142" t="b">
        <f>COUNT(SEARCH({"а";"б";"в";"г";"д";"е";"ё";"ж";"з";"и";"й";"к";"л";"м";"н";"о";"п";"р";"с";"т";"у";"ф";"х";"ц";"ч";"ш";"щ";"ъ";"ы";"ь";"э";"ю";"я"},L1297))&gt;0</f>
        <v>0</v>
      </c>
      <c r="AB1297" s="142" t="b">
        <f>COUNT(SEARCH({"а";"б";"в";"г";"д";"е";"ё";"ж";"з";"и";"й";"к";"л";"м";"н";"о";"п";"р";"с";"т";"у";"ф";"х";"ц";"ч";"ш";"щ";"ъ";"ы";"ь";"э";"ю";"я"},I1297))&gt;0</f>
        <v>0</v>
      </c>
      <c r="AC1297" s="142" t="b">
        <f>COUNT(SEARCH({"а";"б";"в";"г";"д";"е";"ё";"ж";"з";"и";"й";"к";"л";"м";"н";"о";"п";"р";"с";"т";"у";"ф";"х";"ц";"ч";"ш";"щ";"ъ";"ы";"ь";"э";"ю";"я"},M1297))&gt;0</f>
        <v>0</v>
      </c>
      <c r="AD1297" s="27" t="b">
        <f t="shared" si="20"/>
        <v>1</v>
      </c>
      <c r="AE1297" s="289"/>
    </row>
    <row r="1298" spans="1:31" ht="45" hidden="1">
      <c r="A1298" s="86" t="s">
        <v>285</v>
      </c>
      <c r="B1298" s="86"/>
      <c r="C1298" s="96" t="s">
        <v>4830</v>
      </c>
      <c r="D1298" s="312" t="s">
        <v>279</v>
      </c>
      <c r="E1298" s="12" t="s">
        <v>4888</v>
      </c>
      <c r="F1298" s="87" t="s">
        <v>21</v>
      </c>
      <c r="G1298" s="24"/>
      <c r="H1298" s="25" t="s">
        <v>402</v>
      </c>
      <c r="I1298" s="87" t="s">
        <v>19</v>
      </c>
      <c r="J1298" s="22" t="s">
        <v>5</v>
      </c>
      <c r="K1298" s="24"/>
      <c r="L1298" s="24"/>
      <c r="M1298" s="24"/>
      <c r="N1298" s="42"/>
      <c r="O1298" s="51" t="s">
        <v>20</v>
      </c>
      <c r="P1298" s="49"/>
      <c r="Q1298" s="24"/>
      <c r="R1298" s="87"/>
      <c r="S1298" s="87" t="s">
        <v>4</v>
      </c>
      <c r="T1298" s="87"/>
      <c r="U1298" s="289"/>
      <c r="V1298" s="289"/>
      <c r="W1298" s="289"/>
      <c r="X1298" s="142" t="b">
        <f>COUNT(SEARCH({"а";"б";"в";"г";"д";"е";"ё";"ж";"з";"и";"й";"к";"л";"м";"н";"о";"п";"р";"с";"т";"у";"ф";"х";"ц";"ч";"ш";"щ";"ъ";"ы";"ь";"э";"ю";"я"},E1298))&gt;0</f>
        <v>0</v>
      </c>
      <c r="Y1298" s="142" t="b">
        <f>COUNT(SEARCH({"а";"б";"в";"г";"д";"е";"ё";"ж";"з";"и";"й";"к";"л";"м";"н";"о";"п";"р";"с";"т";"у";"ф";"х";"ц";"ч";"ш";"щ";"ъ";"ы";"ь";"э";"ю";"я"},F1298))&gt;0</f>
        <v>0</v>
      </c>
      <c r="Z1298" s="142" t="b">
        <f>COUNT(SEARCH({"а";"б";"в";"г";"д";"е";"ё";"ж";"з";"и";"й";"к";"л";"м";"н";"о";"п";"р";"с";"т";"у";"ф";"х";"ц";"ч";"ш";"щ";"ъ";"ы";"ь";"э";"ю";"я"},K1298))&gt;0</f>
        <v>0</v>
      </c>
      <c r="AA1298" s="142" t="b">
        <f>COUNT(SEARCH({"а";"б";"в";"г";"д";"е";"ё";"ж";"з";"и";"й";"к";"л";"м";"н";"о";"п";"р";"с";"т";"у";"ф";"х";"ц";"ч";"ш";"щ";"ъ";"ы";"ь";"э";"ю";"я"},L1298))&gt;0</f>
        <v>0</v>
      </c>
      <c r="AB1298" s="142" t="b">
        <f>COUNT(SEARCH({"а";"б";"в";"г";"д";"е";"ё";"ж";"з";"и";"й";"к";"л";"м";"н";"о";"п";"р";"с";"т";"у";"ф";"х";"ц";"ч";"ш";"щ";"ъ";"ы";"ь";"э";"ю";"я"},I1298))&gt;0</f>
        <v>0</v>
      </c>
      <c r="AC1298" s="142" t="b">
        <f>COUNT(SEARCH({"а";"б";"в";"г";"д";"е";"ё";"ж";"з";"и";"й";"к";"л";"м";"н";"о";"п";"р";"с";"т";"у";"ф";"х";"ц";"ч";"ш";"щ";"ъ";"ы";"ь";"э";"ю";"я"},M1298))&gt;0</f>
        <v>0</v>
      </c>
      <c r="AD1298" s="27" t="b">
        <f t="shared" si="20"/>
        <v>1</v>
      </c>
      <c r="AE1298" s="289"/>
    </row>
    <row r="1299" spans="1:31" hidden="1">
      <c r="A1299" s="86" t="s">
        <v>285</v>
      </c>
      <c r="B1299" s="86"/>
      <c r="C1299" s="96" t="s">
        <v>4830</v>
      </c>
      <c r="D1299" s="312" t="s">
        <v>279</v>
      </c>
      <c r="E1299" s="12" t="s">
        <v>4888</v>
      </c>
      <c r="F1299" s="90" t="s">
        <v>93</v>
      </c>
      <c r="G1299" s="96" t="s">
        <v>136</v>
      </c>
      <c r="H1299" s="51" t="s">
        <v>457</v>
      </c>
      <c r="I1299" s="25" t="s">
        <v>65</v>
      </c>
      <c r="J1299" s="22" t="s">
        <v>5</v>
      </c>
      <c r="K1299" s="73" t="s">
        <v>4889</v>
      </c>
      <c r="L1299" s="24" t="s">
        <v>94</v>
      </c>
      <c r="M1299" s="25" t="s">
        <v>65</v>
      </c>
      <c r="N1299" s="42"/>
      <c r="O1299" s="51" t="s">
        <v>395</v>
      </c>
      <c r="P1299" s="49"/>
      <c r="Q1299" s="24"/>
      <c r="R1299" s="25"/>
      <c r="S1299" s="25" t="s">
        <v>4</v>
      </c>
      <c r="T1299" s="24" t="s">
        <v>276</v>
      </c>
      <c r="U1299" s="289"/>
      <c r="V1299" s="289"/>
      <c r="W1299" s="289"/>
      <c r="X1299" s="142" t="b">
        <f>COUNT(SEARCH({"а";"б";"в";"г";"д";"е";"ё";"ж";"з";"и";"й";"к";"л";"м";"н";"о";"п";"р";"с";"т";"у";"ф";"х";"ц";"ч";"ш";"щ";"ъ";"ы";"ь";"э";"ю";"я"},E1299))&gt;0</f>
        <v>0</v>
      </c>
      <c r="Y1299" s="142" t="b">
        <f>COUNT(SEARCH({"а";"б";"в";"г";"д";"е";"ё";"ж";"з";"и";"й";"к";"л";"м";"н";"о";"п";"р";"с";"т";"у";"ф";"х";"ц";"ч";"ш";"щ";"ъ";"ы";"ь";"э";"ю";"я"},F1299))&gt;0</f>
        <v>0</v>
      </c>
      <c r="Z1299" s="142" t="b">
        <f>COUNT(SEARCH({"а";"б";"в";"г";"д";"е";"ё";"ж";"з";"и";"й";"к";"л";"м";"н";"о";"п";"р";"с";"т";"у";"ф";"х";"ц";"ч";"ш";"щ";"ъ";"ы";"ь";"э";"ю";"я"},K1299))&gt;0</f>
        <v>0</v>
      </c>
      <c r="AA1299" s="142" t="b">
        <f>COUNT(SEARCH({"а";"б";"в";"г";"д";"е";"ё";"ж";"з";"и";"й";"к";"л";"м";"н";"о";"п";"р";"с";"т";"у";"ф";"х";"ц";"ч";"ш";"щ";"ъ";"ы";"ь";"э";"ю";"я"},L1299))&gt;0</f>
        <v>0</v>
      </c>
      <c r="AB1299" s="142" t="b">
        <f>COUNT(SEARCH({"а";"б";"в";"г";"д";"е";"ё";"ж";"з";"и";"й";"к";"л";"м";"н";"о";"п";"р";"с";"т";"у";"ф";"х";"ц";"ч";"ш";"щ";"ъ";"ы";"ь";"э";"ю";"я"},I1299))&gt;0</f>
        <v>0</v>
      </c>
      <c r="AC1299" s="142" t="b">
        <f>COUNT(SEARCH({"а";"б";"в";"г";"д";"е";"ё";"ж";"з";"и";"й";"к";"л";"м";"н";"о";"п";"р";"с";"т";"у";"ф";"х";"ц";"ч";"ш";"щ";"ъ";"ы";"ь";"э";"ю";"я"},M1299))&gt;0</f>
        <v>0</v>
      </c>
      <c r="AD1299" s="27" t="b">
        <f t="shared" si="20"/>
        <v>1</v>
      </c>
      <c r="AE1299" s="289"/>
    </row>
    <row r="1300" spans="1:31" hidden="1">
      <c r="A1300" s="86" t="s">
        <v>285</v>
      </c>
      <c r="B1300" s="86"/>
      <c r="C1300" s="96" t="s">
        <v>4830</v>
      </c>
      <c r="D1300" s="312" t="s">
        <v>279</v>
      </c>
      <c r="E1300" s="12" t="s">
        <v>4888</v>
      </c>
      <c r="F1300" s="12" t="s">
        <v>580</v>
      </c>
      <c r="G1300" s="24"/>
      <c r="H1300" s="51" t="s">
        <v>581</v>
      </c>
      <c r="I1300" s="12" t="s">
        <v>97</v>
      </c>
      <c r="J1300" s="22" t="s">
        <v>23</v>
      </c>
      <c r="K1300" s="73" t="s">
        <v>4889</v>
      </c>
      <c r="L1300" s="12" t="s">
        <v>580</v>
      </c>
      <c r="M1300" s="12" t="s">
        <v>4389</v>
      </c>
      <c r="N1300" s="42"/>
      <c r="O1300" s="51" t="s">
        <v>395</v>
      </c>
      <c r="P1300" s="49"/>
      <c r="Q1300" s="24"/>
      <c r="R1300" s="12"/>
      <c r="S1300" s="12"/>
      <c r="T1300" s="12"/>
      <c r="U1300" s="289"/>
      <c r="V1300" s="289"/>
      <c r="W1300" s="289"/>
      <c r="X1300" s="142" t="b">
        <f>COUNT(SEARCH({"а";"б";"в";"г";"д";"е";"ё";"ж";"з";"и";"й";"к";"л";"м";"н";"о";"п";"р";"с";"т";"у";"ф";"х";"ц";"ч";"ш";"щ";"ъ";"ы";"ь";"э";"ю";"я"},E1300))&gt;0</f>
        <v>0</v>
      </c>
      <c r="Y1300" s="142" t="b">
        <f>COUNT(SEARCH({"а";"б";"в";"г";"д";"е";"ё";"ж";"з";"и";"й";"к";"л";"м";"н";"о";"п";"р";"с";"т";"у";"ф";"х";"ц";"ч";"ш";"щ";"ъ";"ы";"ь";"э";"ю";"я"},F1300))&gt;0</f>
        <v>0</v>
      </c>
      <c r="Z1300" s="142" t="b">
        <f>COUNT(SEARCH({"а";"б";"в";"г";"д";"е";"ё";"ж";"з";"и";"й";"к";"л";"м";"н";"о";"п";"р";"с";"т";"у";"ф";"х";"ц";"ч";"ш";"щ";"ъ";"ы";"ь";"э";"ю";"я"},K1300))&gt;0</f>
        <v>0</v>
      </c>
      <c r="AA1300" s="142" t="b">
        <f>COUNT(SEARCH({"а";"б";"в";"г";"д";"е";"ё";"ж";"з";"и";"й";"к";"л";"м";"н";"о";"п";"р";"с";"т";"у";"ф";"х";"ц";"ч";"ш";"щ";"ъ";"ы";"ь";"э";"ю";"я"},L1300))&gt;0</f>
        <v>0</v>
      </c>
      <c r="AB1300" s="142" t="b">
        <f>COUNT(SEARCH({"а";"б";"в";"г";"д";"е";"ё";"ж";"з";"и";"й";"к";"л";"м";"н";"о";"п";"р";"с";"т";"у";"ф";"х";"ц";"ч";"ш";"щ";"ъ";"ы";"ь";"э";"ю";"я"},I1300))&gt;0</f>
        <v>0</v>
      </c>
      <c r="AC1300" s="142" t="b">
        <f>COUNT(SEARCH({"а";"б";"в";"г";"д";"е";"ё";"ж";"з";"и";"й";"к";"л";"м";"н";"о";"п";"р";"с";"т";"у";"ф";"х";"ц";"ч";"ш";"щ";"ъ";"ы";"ь";"э";"ю";"я"},M1300))&gt;0</f>
        <v>0</v>
      </c>
      <c r="AD1300" s="27" t="b">
        <f t="shared" si="20"/>
        <v>1</v>
      </c>
      <c r="AE1300" s="289"/>
    </row>
    <row r="1301" spans="1:31" hidden="1">
      <c r="A1301" s="86" t="s">
        <v>285</v>
      </c>
      <c r="B1301" s="86"/>
      <c r="C1301" s="96" t="s">
        <v>4830</v>
      </c>
      <c r="D1301" s="312" t="s">
        <v>279</v>
      </c>
      <c r="E1301" s="12" t="s">
        <v>4888</v>
      </c>
      <c r="F1301" s="12" t="s">
        <v>583</v>
      </c>
      <c r="G1301" s="24"/>
      <c r="H1301" s="51" t="s">
        <v>584</v>
      </c>
      <c r="I1301" s="12" t="s">
        <v>97</v>
      </c>
      <c r="J1301" s="22" t="s">
        <v>23</v>
      </c>
      <c r="K1301" s="73" t="s">
        <v>4889</v>
      </c>
      <c r="L1301" s="12" t="s">
        <v>583</v>
      </c>
      <c r="M1301" s="12" t="s">
        <v>4393</v>
      </c>
      <c r="N1301" s="42"/>
      <c r="O1301" s="51" t="s">
        <v>395</v>
      </c>
      <c r="P1301" s="49"/>
      <c r="Q1301" s="24"/>
      <c r="R1301" s="12"/>
      <c r="S1301" s="12"/>
      <c r="T1301" s="12"/>
      <c r="U1301" s="289"/>
      <c r="V1301" s="289"/>
      <c r="W1301" s="289"/>
      <c r="X1301" s="142" t="b">
        <f>COUNT(SEARCH({"а";"б";"в";"г";"д";"е";"ё";"ж";"з";"и";"й";"к";"л";"м";"н";"о";"п";"р";"с";"т";"у";"ф";"х";"ц";"ч";"ш";"щ";"ъ";"ы";"ь";"э";"ю";"я"},E1301))&gt;0</f>
        <v>0</v>
      </c>
      <c r="Y1301" s="142" t="b">
        <f>COUNT(SEARCH({"а";"б";"в";"г";"д";"е";"ё";"ж";"з";"и";"й";"к";"л";"м";"н";"о";"п";"р";"с";"т";"у";"ф";"х";"ц";"ч";"ш";"щ";"ъ";"ы";"ь";"э";"ю";"я"},F1301))&gt;0</f>
        <v>0</v>
      </c>
      <c r="Z1301" s="142" t="b">
        <f>COUNT(SEARCH({"а";"б";"в";"г";"д";"е";"ё";"ж";"з";"и";"й";"к";"л";"м";"н";"о";"п";"р";"с";"т";"у";"ф";"х";"ц";"ч";"ш";"щ";"ъ";"ы";"ь";"э";"ю";"я"},K1301))&gt;0</f>
        <v>0</v>
      </c>
      <c r="AA1301" s="142" t="b">
        <f>COUNT(SEARCH({"а";"б";"в";"г";"д";"е";"ё";"ж";"з";"и";"й";"к";"л";"м";"н";"о";"п";"р";"с";"т";"у";"ф";"х";"ц";"ч";"ш";"щ";"ъ";"ы";"ь";"э";"ю";"я"},L1301))&gt;0</f>
        <v>0</v>
      </c>
      <c r="AB1301" s="142" t="b">
        <f>COUNT(SEARCH({"а";"б";"в";"г";"д";"е";"ё";"ж";"з";"и";"й";"к";"л";"м";"н";"о";"п";"р";"с";"т";"у";"ф";"х";"ц";"ч";"ш";"щ";"ъ";"ы";"ь";"э";"ю";"я"},I1301))&gt;0</f>
        <v>0</v>
      </c>
      <c r="AC1301" s="142" t="b">
        <f>COUNT(SEARCH({"а";"б";"в";"г";"д";"е";"ё";"ж";"з";"и";"й";"к";"л";"м";"н";"о";"п";"р";"с";"т";"у";"ф";"х";"ц";"ч";"ш";"щ";"ъ";"ы";"ь";"э";"ю";"я"},M1301))&gt;0</f>
        <v>0</v>
      </c>
      <c r="AD1301" s="27" t="b">
        <f t="shared" si="20"/>
        <v>1</v>
      </c>
      <c r="AE1301" s="289"/>
    </row>
    <row r="1302" spans="1:31" hidden="1">
      <c r="A1302" s="86" t="s">
        <v>285</v>
      </c>
      <c r="B1302" s="86"/>
      <c r="C1302" s="96" t="s">
        <v>4830</v>
      </c>
      <c r="D1302" s="312" t="s">
        <v>279</v>
      </c>
      <c r="E1302" s="12" t="s">
        <v>4888</v>
      </c>
      <c r="F1302" s="12" t="s">
        <v>3699</v>
      </c>
      <c r="G1302" s="24"/>
      <c r="H1302" s="51" t="s">
        <v>3700</v>
      </c>
      <c r="I1302" s="12" t="s">
        <v>97</v>
      </c>
      <c r="J1302" s="22" t="s">
        <v>23</v>
      </c>
      <c r="K1302" s="73" t="s">
        <v>4889</v>
      </c>
      <c r="L1302" s="12" t="s">
        <v>3699</v>
      </c>
      <c r="M1302" s="12" t="s">
        <v>488</v>
      </c>
      <c r="N1302" s="42"/>
      <c r="O1302" s="51" t="s">
        <v>395</v>
      </c>
      <c r="P1302" s="49"/>
      <c r="Q1302" s="24"/>
      <c r="R1302" s="12"/>
      <c r="S1302" s="12"/>
      <c r="T1302" s="12"/>
      <c r="U1302" s="289"/>
      <c r="V1302" s="289"/>
      <c r="W1302" s="289"/>
      <c r="X1302" s="142" t="b">
        <f>COUNT(SEARCH({"а";"б";"в";"г";"д";"е";"ё";"ж";"з";"и";"й";"к";"л";"м";"н";"о";"п";"р";"с";"т";"у";"ф";"х";"ц";"ч";"ш";"щ";"ъ";"ы";"ь";"э";"ю";"я"},E1302))&gt;0</f>
        <v>0</v>
      </c>
      <c r="Y1302" s="142" t="b">
        <f>COUNT(SEARCH({"а";"б";"в";"г";"д";"е";"ё";"ж";"з";"и";"й";"к";"л";"м";"н";"о";"п";"р";"с";"т";"у";"ф";"х";"ц";"ч";"ш";"щ";"ъ";"ы";"ь";"э";"ю";"я"},F1302))&gt;0</f>
        <v>0</v>
      </c>
      <c r="Z1302" s="142" t="b">
        <f>COUNT(SEARCH({"а";"б";"в";"г";"д";"е";"ё";"ж";"з";"и";"й";"к";"л";"м";"н";"о";"п";"р";"с";"т";"у";"ф";"х";"ц";"ч";"ш";"щ";"ъ";"ы";"ь";"э";"ю";"я"},K1302))&gt;0</f>
        <v>0</v>
      </c>
      <c r="AA1302" s="142" t="b">
        <f>COUNT(SEARCH({"а";"б";"в";"г";"д";"е";"ё";"ж";"з";"и";"й";"к";"л";"м";"н";"о";"п";"р";"с";"т";"у";"ф";"х";"ц";"ч";"ш";"щ";"ъ";"ы";"ь";"э";"ю";"я"},L1302))&gt;0</f>
        <v>0</v>
      </c>
      <c r="AB1302" s="142" t="b">
        <f>COUNT(SEARCH({"а";"б";"в";"г";"д";"е";"ё";"ж";"з";"и";"й";"к";"л";"м";"н";"о";"п";"р";"с";"т";"у";"ф";"х";"ц";"ч";"ш";"щ";"ъ";"ы";"ь";"э";"ю";"я"},I1302))&gt;0</f>
        <v>0</v>
      </c>
      <c r="AC1302" s="142" t="b">
        <f>COUNT(SEARCH({"а";"б";"в";"г";"д";"е";"ё";"ж";"з";"и";"й";"к";"л";"м";"н";"о";"п";"р";"с";"т";"у";"ф";"х";"ц";"ч";"ш";"щ";"ъ";"ы";"ь";"э";"ю";"я"},M1302))&gt;0</f>
        <v>0</v>
      </c>
      <c r="AD1302" s="27" t="b">
        <f t="shared" si="20"/>
        <v>1</v>
      </c>
      <c r="AE1302" s="289"/>
    </row>
    <row r="1303" spans="1:31" hidden="1">
      <c r="A1303" s="86" t="s">
        <v>285</v>
      </c>
      <c r="B1303" s="86"/>
      <c r="C1303" s="96" t="s">
        <v>4830</v>
      </c>
      <c r="D1303" s="312" t="s">
        <v>279</v>
      </c>
      <c r="E1303" s="12" t="s">
        <v>4888</v>
      </c>
      <c r="F1303" s="12" t="s">
        <v>3701</v>
      </c>
      <c r="G1303" s="24"/>
      <c r="H1303" s="51" t="s">
        <v>3702</v>
      </c>
      <c r="I1303" s="12" t="s">
        <v>97</v>
      </c>
      <c r="J1303" s="22" t="s">
        <v>23</v>
      </c>
      <c r="K1303" s="73" t="s">
        <v>4889</v>
      </c>
      <c r="L1303" s="12" t="s">
        <v>3701</v>
      </c>
      <c r="M1303" s="12" t="s">
        <v>4893</v>
      </c>
      <c r="N1303" s="42"/>
      <c r="O1303" s="51" t="s">
        <v>395</v>
      </c>
      <c r="P1303" s="49"/>
      <c r="Q1303" s="24"/>
      <c r="R1303" s="12"/>
      <c r="S1303" s="12"/>
      <c r="T1303" s="12"/>
      <c r="U1303" s="289"/>
      <c r="V1303" s="289"/>
      <c r="W1303" s="289"/>
      <c r="X1303" s="142" t="b">
        <f>COUNT(SEARCH({"а";"б";"в";"г";"д";"е";"ё";"ж";"з";"и";"й";"к";"л";"м";"н";"о";"п";"р";"с";"т";"у";"ф";"х";"ц";"ч";"ш";"щ";"ъ";"ы";"ь";"э";"ю";"я"},E1303))&gt;0</f>
        <v>0</v>
      </c>
      <c r="Y1303" s="142" t="b">
        <f>COUNT(SEARCH({"а";"б";"в";"г";"д";"е";"ё";"ж";"з";"и";"й";"к";"л";"м";"н";"о";"п";"р";"с";"т";"у";"ф";"х";"ц";"ч";"ш";"щ";"ъ";"ы";"ь";"э";"ю";"я"},F1303))&gt;0</f>
        <v>0</v>
      </c>
      <c r="Z1303" s="142" t="b">
        <f>COUNT(SEARCH({"а";"б";"в";"г";"д";"е";"ё";"ж";"з";"и";"й";"к";"л";"м";"н";"о";"п";"р";"с";"т";"у";"ф";"х";"ц";"ч";"ш";"щ";"ъ";"ы";"ь";"э";"ю";"я"},K1303))&gt;0</f>
        <v>0</v>
      </c>
      <c r="AA1303" s="142" t="b">
        <f>COUNT(SEARCH({"а";"б";"в";"г";"д";"е";"ё";"ж";"з";"и";"й";"к";"л";"м";"н";"о";"п";"р";"с";"т";"у";"ф";"х";"ц";"ч";"ш";"щ";"ъ";"ы";"ь";"э";"ю";"я"},L1303))&gt;0</f>
        <v>0</v>
      </c>
      <c r="AB1303" s="142" t="b">
        <f>COUNT(SEARCH({"а";"б";"в";"г";"д";"е";"ё";"ж";"з";"и";"й";"к";"л";"м";"н";"о";"п";"р";"с";"т";"у";"ф";"х";"ц";"ч";"ш";"щ";"ъ";"ы";"ь";"э";"ю";"я"},I1303))&gt;0</f>
        <v>0</v>
      </c>
      <c r="AC1303" s="142" t="b">
        <f>COUNT(SEARCH({"а";"б";"в";"г";"д";"е";"ё";"ж";"з";"и";"й";"к";"л";"м";"н";"о";"п";"р";"с";"т";"у";"ф";"х";"ц";"ч";"ш";"щ";"ъ";"ы";"ь";"э";"ю";"я"},M1303))&gt;0</f>
        <v>0</v>
      </c>
      <c r="AD1303" s="27" t="b">
        <f t="shared" si="20"/>
        <v>1</v>
      </c>
      <c r="AE1303" s="289"/>
    </row>
    <row r="1304" spans="1:31" hidden="1">
      <c r="A1304" s="86" t="s">
        <v>285</v>
      </c>
      <c r="B1304" s="86"/>
      <c r="C1304" s="96" t="s">
        <v>4830</v>
      </c>
      <c r="D1304" s="312" t="s">
        <v>279</v>
      </c>
      <c r="E1304" s="12" t="s">
        <v>4888</v>
      </c>
      <c r="F1304" s="12" t="s">
        <v>2241</v>
      </c>
      <c r="G1304" s="24"/>
      <c r="H1304" s="51" t="s">
        <v>3703</v>
      </c>
      <c r="I1304" s="12" t="s">
        <v>97</v>
      </c>
      <c r="J1304" s="22" t="s">
        <v>23</v>
      </c>
      <c r="K1304" s="73" t="s">
        <v>4889</v>
      </c>
      <c r="L1304" s="12" t="s">
        <v>2241</v>
      </c>
      <c r="M1304" s="12" t="s">
        <v>488</v>
      </c>
      <c r="N1304" s="42"/>
      <c r="O1304" s="51" t="s">
        <v>395</v>
      </c>
      <c r="P1304" s="49"/>
      <c r="Q1304" s="24"/>
      <c r="R1304" s="12"/>
      <c r="S1304" s="12"/>
      <c r="T1304" s="12"/>
      <c r="U1304" s="289"/>
      <c r="V1304" s="289"/>
      <c r="W1304" s="289"/>
      <c r="X1304" s="142" t="b">
        <f>COUNT(SEARCH({"а";"б";"в";"г";"д";"е";"ё";"ж";"з";"и";"й";"к";"л";"м";"н";"о";"п";"р";"с";"т";"у";"ф";"х";"ц";"ч";"ш";"щ";"ъ";"ы";"ь";"э";"ю";"я"},E1304))&gt;0</f>
        <v>0</v>
      </c>
      <c r="Y1304" s="142" t="b">
        <f>COUNT(SEARCH({"а";"б";"в";"г";"д";"е";"ё";"ж";"з";"и";"й";"к";"л";"м";"н";"о";"п";"р";"с";"т";"у";"ф";"х";"ц";"ч";"ш";"щ";"ъ";"ы";"ь";"э";"ю";"я"},F1304))&gt;0</f>
        <v>0</v>
      </c>
      <c r="Z1304" s="142" t="b">
        <f>COUNT(SEARCH({"а";"б";"в";"г";"д";"е";"ё";"ж";"з";"и";"й";"к";"л";"м";"н";"о";"п";"р";"с";"т";"у";"ф";"х";"ц";"ч";"ш";"щ";"ъ";"ы";"ь";"э";"ю";"я"},K1304))&gt;0</f>
        <v>0</v>
      </c>
      <c r="AA1304" s="142" t="b">
        <f>COUNT(SEARCH({"а";"б";"в";"г";"д";"е";"ё";"ж";"з";"и";"й";"к";"л";"м";"н";"о";"п";"р";"с";"т";"у";"ф";"х";"ц";"ч";"ш";"щ";"ъ";"ы";"ь";"э";"ю";"я"},L1304))&gt;0</f>
        <v>0</v>
      </c>
      <c r="AB1304" s="142" t="b">
        <f>COUNT(SEARCH({"а";"б";"в";"г";"д";"е";"ё";"ж";"з";"и";"й";"к";"л";"м";"н";"о";"п";"р";"с";"т";"у";"ф";"х";"ц";"ч";"ш";"щ";"ъ";"ы";"ь";"э";"ю";"я"},I1304))&gt;0</f>
        <v>0</v>
      </c>
      <c r="AC1304" s="142" t="b">
        <f>COUNT(SEARCH({"а";"б";"в";"г";"д";"е";"ё";"ж";"з";"и";"й";"к";"л";"м";"н";"о";"п";"р";"с";"т";"у";"ф";"х";"ц";"ч";"ш";"щ";"ъ";"ы";"ь";"э";"ю";"я"},M1304))&gt;0</f>
        <v>0</v>
      </c>
      <c r="AD1304" s="27" t="b">
        <f t="shared" si="20"/>
        <v>1</v>
      </c>
      <c r="AE1304" s="289"/>
    </row>
    <row r="1305" spans="1:31" hidden="1">
      <c r="A1305" s="86" t="s">
        <v>285</v>
      </c>
      <c r="B1305" s="86"/>
      <c r="C1305" s="96" t="s">
        <v>4830</v>
      </c>
      <c r="D1305" s="312" t="s">
        <v>279</v>
      </c>
      <c r="E1305" s="12" t="s">
        <v>4888</v>
      </c>
      <c r="F1305" s="12" t="s">
        <v>3704</v>
      </c>
      <c r="G1305" s="24"/>
      <c r="H1305" s="51" t="s">
        <v>3705</v>
      </c>
      <c r="I1305" s="12" t="s">
        <v>97</v>
      </c>
      <c r="J1305" s="22" t="s">
        <v>23</v>
      </c>
      <c r="K1305" s="73" t="s">
        <v>4889</v>
      </c>
      <c r="L1305" s="12" t="s">
        <v>3704</v>
      </c>
      <c r="M1305" s="12" t="s">
        <v>4389</v>
      </c>
      <c r="N1305" s="42"/>
      <c r="O1305" s="51" t="s">
        <v>395</v>
      </c>
      <c r="P1305" s="49"/>
      <c r="Q1305" s="24"/>
      <c r="R1305" s="12"/>
      <c r="S1305" s="12"/>
      <c r="T1305" s="12"/>
      <c r="U1305" s="289"/>
      <c r="V1305" s="289"/>
      <c r="W1305" s="289"/>
      <c r="X1305" s="142" t="b">
        <f>COUNT(SEARCH({"а";"б";"в";"г";"д";"е";"ё";"ж";"з";"и";"й";"к";"л";"м";"н";"о";"п";"р";"с";"т";"у";"ф";"х";"ц";"ч";"ш";"щ";"ъ";"ы";"ь";"э";"ю";"я"},E1305))&gt;0</f>
        <v>0</v>
      </c>
      <c r="Y1305" s="142" t="b">
        <f>COUNT(SEARCH({"а";"б";"в";"г";"д";"е";"ё";"ж";"з";"и";"й";"к";"л";"м";"н";"о";"п";"р";"с";"т";"у";"ф";"х";"ц";"ч";"ш";"щ";"ъ";"ы";"ь";"э";"ю";"я"},F1305))&gt;0</f>
        <v>0</v>
      </c>
      <c r="Z1305" s="142" t="b">
        <f>COUNT(SEARCH({"а";"б";"в";"г";"д";"е";"ё";"ж";"з";"и";"й";"к";"л";"м";"н";"о";"п";"р";"с";"т";"у";"ф";"х";"ц";"ч";"ш";"щ";"ъ";"ы";"ь";"э";"ю";"я"},K1305))&gt;0</f>
        <v>0</v>
      </c>
      <c r="AA1305" s="142" t="b">
        <f>COUNT(SEARCH({"а";"б";"в";"г";"д";"е";"ё";"ж";"з";"и";"й";"к";"л";"м";"н";"о";"п";"р";"с";"т";"у";"ф";"х";"ц";"ч";"ш";"щ";"ъ";"ы";"ь";"э";"ю";"я"},L1305))&gt;0</f>
        <v>0</v>
      </c>
      <c r="AB1305" s="142" t="b">
        <f>COUNT(SEARCH({"а";"б";"в";"г";"д";"е";"ё";"ж";"з";"и";"й";"к";"л";"м";"н";"о";"п";"р";"с";"т";"у";"ф";"х";"ц";"ч";"ш";"щ";"ъ";"ы";"ь";"э";"ю";"я"},I1305))&gt;0</f>
        <v>0</v>
      </c>
      <c r="AC1305" s="142" t="b">
        <f>COUNT(SEARCH({"а";"б";"в";"г";"д";"е";"ё";"ж";"з";"и";"й";"к";"л";"м";"н";"о";"п";"р";"с";"т";"у";"ф";"х";"ц";"ч";"ш";"щ";"ъ";"ы";"ь";"э";"ю";"я"},M1305))&gt;0</f>
        <v>0</v>
      </c>
      <c r="AD1305" s="27" t="b">
        <f t="shared" si="20"/>
        <v>1</v>
      </c>
      <c r="AE1305" s="289"/>
    </row>
    <row r="1306" spans="1:31" hidden="1">
      <c r="A1306" s="414" t="s">
        <v>11499</v>
      </c>
      <c r="B1306" s="414"/>
      <c r="C1306" s="317" t="s">
        <v>11665</v>
      </c>
      <c r="D1306" s="508">
        <v>1</v>
      </c>
      <c r="E1306" s="318" t="s">
        <v>11654</v>
      </c>
      <c r="F1306" s="512" t="s">
        <v>4081</v>
      </c>
      <c r="G1306" s="317" t="s">
        <v>272</v>
      </c>
      <c r="H1306" s="249" t="s">
        <v>4304</v>
      </c>
      <c r="I1306" s="417" t="s">
        <v>1938</v>
      </c>
      <c r="J1306" s="318" t="s">
        <v>5</v>
      </c>
      <c r="K1306" s="418" t="s">
        <v>11655</v>
      </c>
      <c r="L1306" s="512" t="s">
        <v>4081</v>
      </c>
      <c r="M1306" s="316" t="s">
        <v>417</v>
      </c>
      <c r="N1306" s="317"/>
      <c r="O1306" s="318" t="s">
        <v>395</v>
      </c>
      <c r="P1306" s="317"/>
      <c r="Q1306" s="317"/>
      <c r="R1306" s="316"/>
      <c r="S1306" s="316" t="s">
        <v>4</v>
      </c>
      <c r="T1306" s="316"/>
    </row>
    <row r="1307" spans="1:31" hidden="1">
      <c r="A1307" s="414" t="s">
        <v>11499</v>
      </c>
      <c r="B1307" s="414"/>
      <c r="C1307" s="317" t="s">
        <v>11665</v>
      </c>
      <c r="D1307" s="508">
        <v>1</v>
      </c>
      <c r="E1307" s="318" t="s">
        <v>11654</v>
      </c>
      <c r="F1307" s="218" t="s">
        <v>14</v>
      </c>
      <c r="G1307" s="317"/>
      <c r="H1307" s="316" t="s">
        <v>13</v>
      </c>
      <c r="I1307" s="218" t="s">
        <v>15</v>
      </c>
      <c r="J1307" s="318" t="s">
        <v>5</v>
      </c>
      <c r="K1307" s="418"/>
      <c r="L1307" s="351"/>
      <c r="M1307" s="317"/>
      <c r="N1307" s="317"/>
      <c r="O1307" s="318" t="s">
        <v>13</v>
      </c>
      <c r="P1307" s="317"/>
      <c r="Q1307" s="317"/>
      <c r="R1307" s="316"/>
      <c r="S1307" s="316"/>
      <c r="T1307" s="316"/>
    </row>
    <row r="1308" spans="1:31" hidden="1">
      <c r="A1308" s="414" t="s">
        <v>11499</v>
      </c>
      <c r="B1308" s="414"/>
      <c r="C1308" s="317" t="s">
        <v>11665</v>
      </c>
      <c r="D1308" s="508">
        <v>1</v>
      </c>
      <c r="E1308" s="318" t="s">
        <v>11654</v>
      </c>
      <c r="F1308" s="218" t="s">
        <v>8</v>
      </c>
      <c r="G1308" s="317"/>
      <c r="H1308" s="318" t="s">
        <v>67</v>
      </c>
      <c r="I1308" s="421" t="s">
        <v>1938</v>
      </c>
      <c r="J1308" s="318" t="s">
        <v>5</v>
      </c>
      <c r="K1308" s="418"/>
      <c r="L1308" s="419"/>
      <c r="M1308" s="317"/>
      <c r="N1308" s="317" t="s">
        <v>11983</v>
      </c>
      <c r="O1308" s="318" t="s">
        <v>413</v>
      </c>
      <c r="P1308" s="317"/>
      <c r="Q1308" s="317"/>
      <c r="R1308" s="316"/>
      <c r="S1308" s="316" t="s">
        <v>398</v>
      </c>
      <c r="T1308" s="316"/>
    </row>
    <row r="1309" spans="1:31" hidden="1">
      <c r="A1309" s="414" t="s">
        <v>11499</v>
      </c>
      <c r="B1309" s="414"/>
      <c r="C1309" s="317" t="s">
        <v>11665</v>
      </c>
      <c r="D1309" s="508">
        <v>1</v>
      </c>
      <c r="E1309" s="318" t="s">
        <v>11654</v>
      </c>
      <c r="F1309" s="218" t="s">
        <v>10</v>
      </c>
      <c r="G1309" s="317"/>
      <c r="H1309" s="316" t="s">
        <v>414</v>
      </c>
      <c r="I1309" s="218" t="s">
        <v>3</v>
      </c>
      <c r="J1309" s="318" t="s">
        <v>5</v>
      </c>
      <c r="K1309" s="418"/>
      <c r="L1309" s="419"/>
      <c r="M1309" s="317"/>
      <c r="N1309" s="317"/>
      <c r="O1309" s="318" t="s">
        <v>399</v>
      </c>
      <c r="P1309" s="317"/>
      <c r="Q1309" s="317"/>
      <c r="R1309" s="316"/>
      <c r="S1309" s="316" t="s">
        <v>4</v>
      </c>
      <c r="T1309" s="316"/>
    </row>
    <row r="1310" spans="1:31" ht="30" hidden="1">
      <c r="A1310" s="414" t="s">
        <v>11499</v>
      </c>
      <c r="B1310" s="414"/>
      <c r="C1310" s="317" t="s">
        <v>11665</v>
      </c>
      <c r="D1310" s="508">
        <v>1</v>
      </c>
      <c r="E1310" s="318" t="s">
        <v>11654</v>
      </c>
      <c r="F1310" s="218" t="s">
        <v>12</v>
      </c>
      <c r="G1310" s="317"/>
      <c r="H1310" s="318" t="s">
        <v>400</v>
      </c>
      <c r="I1310" s="218" t="s">
        <v>3</v>
      </c>
      <c r="J1310" s="318" t="s">
        <v>5</v>
      </c>
      <c r="K1310" s="418"/>
      <c r="L1310" s="419"/>
      <c r="M1310" s="317"/>
      <c r="N1310" s="317"/>
      <c r="O1310" s="318" t="s">
        <v>66</v>
      </c>
      <c r="P1310" s="317"/>
      <c r="Q1310" s="317"/>
      <c r="R1310" s="316"/>
      <c r="S1310" s="316" t="s">
        <v>4</v>
      </c>
      <c r="T1310" s="316"/>
    </row>
    <row r="1311" spans="1:31" hidden="1">
      <c r="A1311" s="414" t="s">
        <v>11499</v>
      </c>
      <c r="B1311" s="414"/>
      <c r="C1311" s="317" t="s">
        <v>11665</v>
      </c>
      <c r="D1311" s="508">
        <v>1</v>
      </c>
      <c r="E1311" s="318" t="s">
        <v>11654</v>
      </c>
      <c r="F1311" s="218" t="s">
        <v>18</v>
      </c>
      <c r="G1311" s="317"/>
      <c r="H1311" s="318" t="s">
        <v>64</v>
      </c>
      <c r="I1311" s="218" t="s">
        <v>19</v>
      </c>
      <c r="J1311" s="318" t="s">
        <v>5</v>
      </c>
      <c r="K1311" s="418"/>
      <c r="L1311" s="351"/>
      <c r="M1311" s="317"/>
      <c r="N1311" s="317"/>
      <c r="O1311" s="318" t="s">
        <v>401</v>
      </c>
      <c r="P1311" s="317"/>
      <c r="Q1311" s="317"/>
      <c r="R1311" s="316"/>
      <c r="S1311" s="316"/>
      <c r="T1311" s="316"/>
    </row>
    <row r="1312" spans="1:31" ht="45" hidden="1">
      <c r="A1312" s="414" t="s">
        <v>11499</v>
      </c>
      <c r="B1312" s="414"/>
      <c r="C1312" s="317" t="s">
        <v>11665</v>
      </c>
      <c r="D1312" s="508">
        <v>1</v>
      </c>
      <c r="E1312" s="318" t="s">
        <v>11654</v>
      </c>
      <c r="F1312" s="218" t="s">
        <v>21</v>
      </c>
      <c r="G1312" s="317"/>
      <c r="H1312" s="316" t="s">
        <v>402</v>
      </c>
      <c r="I1312" s="218" t="s">
        <v>19</v>
      </c>
      <c r="J1312" s="318" t="s">
        <v>5</v>
      </c>
      <c r="K1312" s="418"/>
      <c r="L1312" s="351"/>
      <c r="M1312" s="317"/>
      <c r="N1312" s="317"/>
      <c r="O1312" s="318" t="s">
        <v>20</v>
      </c>
      <c r="P1312" s="317"/>
      <c r="Q1312" s="317"/>
      <c r="R1312" s="318"/>
      <c r="S1312" s="318" t="s">
        <v>4</v>
      </c>
      <c r="T1312" s="316"/>
    </row>
    <row r="1313" spans="1:31" hidden="1">
      <c r="A1313" s="414" t="s">
        <v>11499</v>
      </c>
      <c r="B1313" s="414"/>
      <c r="C1313" s="317" t="s">
        <v>11665</v>
      </c>
      <c r="D1313" s="508">
        <v>1</v>
      </c>
      <c r="E1313" s="318" t="s">
        <v>11654</v>
      </c>
      <c r="F1313" s="253" t="s">
        <v>4087</v>
      </c>
      <c r="G1313" s="317"/>
      <c r="H1313" s="249" t="s">
        <v>4088</v>
      </c>
      <c r="I1313" s="421" t="s">
        <v>1938</v>
      </c>
      <c r="J1313" s="318" t="s">
        <v>23</v>
      </c>
      <c r="K1313" s="418" t="s">
        <v>11655</v>
      </c>
      <c r="L1313" s="253" t="s">
        <v>4087</v>
      </c>
      <c r="M1313" s="316" t="s">
        <v>417</v>
      </c>
      <c r="N1313" s="317"/>
      <c r="O1313" s="318" t="s">
        <v>395</v>
      </c>
      <c r="P1313" s="317"/>
      <c r="Q1313" s="317"/>
      <c r="R1313" s="316"/>
      <c r="S1313" s="316"/>
      <c r="T1313" s="316"/>
    </row>
    <row r="1314" spans="1:31" hidden="1">
      <c r="A1314" s="414" t="s">
        <v>11499</v>
      </c>
      <c r="B1314" s="414"/>
      <c r="C1314" s="317" t="s">
        <v>11665</v>
      </c>
      <c r="D1314" s="508">
        <v>1</v>
      </c>
      <c r="E1314" s="318" t="s">
        <v>11654</v>
      </c>
      <c r="F1314" s="253" t="s">
        <v>4089</v>
      </c>
      <c r="G1314" s="317"/>
      <c r="H1314" s="249" t="s">
        <v>4090</v>
      </c>
      <c r="I1314" s="421" t="s">
        <v>1938</v>
      </c>
      <c r="J1314" s="318" t="s">
        <v>23</v>
      </c>
      <c r="K1314" s="418" t="s">
        <v>11655</v>
      </c>
      <c r="L1314" s="253" t="s">
        <v>4089</v>
      </c>
      <c r="M1314" s="316" t="s">
        <v>11676</v>
      </c>
      <c r="N1314" s="317"/>
      <c r="O1314" s="318" t="s">
        <v>395</v>
      </c>
      <c r="P1314" s="317"/>
      <c r="Q1314" s="317"/>
      <c r="R1314" s="316"/>
      <c r="S1314" s="316"/>
      <c r="T1314" s="316"/>
    </row>
    <row r="1315" spans="1:31" hidden="1">
      <c r="A1315" s="414" t="s">
        <v>11499</v>
      </c>
      <c r="B1315" s="414"/>
      <c r="C1315" s="317" t="s">
        <v>11665</v>
      </c>
      <c r="D1315" s="508">
        <v>1</v>
      </c>
      <c r="E1315" s="318" t="s">
        <v>11654</v>
      </c>
      <c r="F1315" s="253" t="s">
        <v>405</v>
      </c>
      <c r="G1315" s="317" t="s">
        <v>136</v>
      </c>
      <c r="H1315" s="316" t="s">
        <v>406</v>
      </c>
      <c r="I1315" s="425" t="s">
        <v>65</v>
      </c>
      <c r="J1315" s="318" t="s">
        <v>5</v>
      </c>
      <c r="K1315" s="418" t="s">
        <v>11655</v>
      </c>
      <c r="L1315" s="316" t="s">
        <v>405</v>
      </c>
      <c r="M1315" s="417" t="s">
        <v>65</v>
      </c>
      <c r="N1315" s="317"/>
      <c r="O1315" s="318" t="s">
        <v>395</v>
      </c>
      <c r="P1315" s="317"/>
      <c r="Q1315" s="317"/>
      <c r="R1315" s="316"/>
      <c r="S1315" s="316" t="s">
        <v>4</v>
      </c>
      <c r="T1315" s="316"/>
    </row>
    <row r="1316" spans="1:31" hidden="1">
      <c r="A1316" s="414" t="s">
        <v>11499</v>
      </c>
      <c r="B1316" s="414"/>
      <c r="C1316" s="317" t="s">
        <v>11665</v>
      </c>
      <c r="D1316" s="508">
        <v>1</v>
      </c>
      <c r="E1316" s="318" t="s">
        <v>11654</v>
      </c>
      <c r="F1316" s="253" t="s">
        <v>407</v>
      </c>
      <c r="G1316" s="316"/>
      <c r="H1316" s="316" t="s">
        <v>408</v>
      </c>
      <c r="I1316" s="425" t="s">
        <v>65</v>
      </c>
      <c r="J1316" s="318" t="s">
        <v>23</v>
      </c>
      <c r="K1316" s="418" t="s">
        <v>11655</v>
      </c>
      <c r="L1316" s="316" t="s">
        <v>407</v>
      </c>
      <c r="M1316" s="417" t="s">
        <v>65</v>
      </c>
      <c r="N1316" s="317"/>
      <c r="O1316" s="318" t="s">
        <v>395</v>
      </c>
      <c r="P1316" s="317"/>
      <c r="Q1316" s="317"/>
      <c r="R1316" s="316"/>
      <c r="S1316" s="316"/>
      <c r="T1316" s="316"/>
    </row>
    <row r="1317" spans="1:31" hidden="1">
      <c r="A1317" s="414" t="s">
        <v>11499</v>
      </c>
      <c r="B1317" s="414"/>
      <c r="C1317" s="317" t="s">
        <v>11661</v>
      </c>
      <c r="D1317" s="508">
        <v>1</v>
      </c>
      <c r="E1317" s="318" t="s">
        <v>11650</v>
      </c>
      <c r="F1317" s="425" t="s">
        <v>11709</v>
      </c>
      <c r="G1317" s="317" t="s">
        <v>272</v>
      </c>
      <c r="H1317" s="351" t="s">
        <v>11710</v>
      </c>
      <c r="I1317" s="351" t="s">
        <v>1938</v>
      </c>
      <c r="J1317" s="318" t="s">
        <v>5</v>
      </c>
      <c r="K1317" s="418" t="s">
        <v>11651</v>
      </c>
      <c r="L1317" s="425" t="s">
        <v>11711</v>
      </c>
      <c r="M1317" s="421" t="s">
        <v>4680</v>
      </c>
      <c r="N1317" s="317"/>
      <c r="O1317" s="318" t="s">
        <v>395</v>
      </c>
      <c r="P1317" s="317"/>
      <c r="Q1317" s="317"/>
      <c r="R1317" s="316"/>
      <c r="S1317" s="281" t="s">
        <v>4</v>
      </c>
      <c r="T1317" s="316"/>
    </row>
    <row r="1318" spans="1:31" hidden="1">
      <c r="A1318" s="414" t="s">
        <v>11499</v>
      </c>
      <c r="B1318" s="414"/>
      <c r="C1318" s="317" t="s">
        <v>11661</v>
      </c>
      <c r="D1318" s="508">
        <v>1</v>
      </c>
      <c r="E1318" s="318" t="s">
        <v>11650</v>
      </c>
      <c r="F1318" s="425" t="s">
        <v>11680</v>
      </c>
      <c r="G1318" s="317"/>
      <c r="H1318" s="351" t="s">
        <v>416</v>
      </c>
      <c r="I1318" s="351" t="s">
        <v>1938</v>
      </c>
      <c r="J1318" s="318" t="s">
        <v>5</v>
      </c>
      <c r="K1318" s="418" t="s">
        <v>11651</v>
      </c>
      <c r="L1318" s="425" t="s">
        <v>11680</v>
      </c>
      <c r="M1318" s="421" t="s">
        <v>4680</v>
      </c>
      <c r="N1318" s="317"/>
      <c r="O1318" s="318" t="s">
        <v>395</v>
      </c>
      <c r="P1318" s="317"/>
      <c r="Q1318" s="317"/>
      <c r="R1318" s="318"/>
      <c r="S1318" s="281" t="s">
        <v>4</v>
      </c>
      <c r="T1318" s="316"/>
    </row>
    <row r="1319" spans="1:31" s="368" customFormat="1" hidden="1">
      <c r="A1319" s="414" t="s">
        <v>11499</v>
      </c>
      <c r="B1319" s="414"/>
      <c r="C1319" s="317" t="s">
        <v>11661</v>
      </c>
      <c r="D1319" s="508">
        <v>1</v>
      </c>
      <c r="E1319" s="318" t="s">
        <v>11650</v>
      </c>
      <c r="F1319" s="90" t="s">
        <v>14</v>
      </c>
      <c r="G1319" s="317"/>
      <c r="H1319" s="218" t="s">
        <v>13</v>
      </c>
      <c r="I1319" s="218" t="s">
        <v>15</v>
      </c>
      <c r="J1319" s="318" t="s">
        <v>5</v>
      </c>
      <c r="K1319" s="418"/>
      <c r="L1319" s="351"/>
      <c r="M1319" s="317"/>
      <c r="N1319" s="317"/>
      <c r="O1319" s="318" t="s">
        <v>13</v>
      </c>
      <c r="P1319" s="317"/>
      <c r="Q1319" s="317"/>
      <c r="R1319" s="318"/>
      <c r="S1319" s="218"/>
      <c r="T1319" s="316"/>
      <c r="U1319" s="27"/>
      <c r="V1319" s="27"/>
      <c r="W1319" s="27"/>
      <c r="X1319" s="27"/>
      <c r="Y1319" s="27"/>
      <c r="Z1319" s="27"/>
      <c r="AA1319" s="27"/>
      <c r="AB1319" s="27"/>
      <c r="AC1319" s="27"/>
      <c r="AD1319" s="27"/>
      <c r="AE1319" s="27"/>
    </row>
    <row r="1320" spans="1:31" hidden="1">
      <c r="A1320" s="414" t="s">
        <v>11499</v>
      </c>
      <c r="B1320" s="414"/>
      <c r="C1320" s="317" t="s">
        <v>11661</v>
      </c>
      <c r="D1320" s="508">
        <v>1</v>
      </c>
      <c r="E1320" s="318" t="s">
        <v>11650</v>
      </c>
      <c r="F1320" s="90" t="s">
        <v>8</v>
      </c>
      <c r="G1320" s="317"/>
      <c r="H1320" s="218" t="s">
        <v>67</v>
      </c>
      <c r="I1320" s="351" t="s">
        <v>1938</v>
      </c>
      <c r="J1320" s="318" t="s">
        <v>5</v>
      </c>
      <c r="K1320" s="418"/>
      <c r="L1320" s="351"/>
      <c r="M1320" s="317"/>
      <c r="N1320" s="317" t="s">
        <v>11983</v>
      </c>
      <c r="O1320" s="318" t="s">
        <v>413</v>
      </c>
      <c r="P1320" s="317"/>
      <c r="Q1320" s="317"/>
      <c r="R1320" s="316"/>
      <c r="S1320" s="281" t="s">
        <v>398</v>
      </c>
      <c r="T1320" s="316"/>
    </row>
    <row r="1321" spans="1:31" hidden="1">
      <c r="A1321" s="414" t="s">
        <v>11499</v>
      </c>
      <c r="B1321" s="414"/>
      <c r="C1321" s="317" t="s">
        <v>11661</v>
      </c>
      <c r="D1321" s="508">
        <v>1</v>
      </c>
      <c r="E1321" s="318" t="s">
        <v>11650</v>
      </c>
      <c r="F1321" s="90" t="s">
        <v>10</v>
      </c>
      <c r="G1321" s="317"/>
      <c r="H1321" s="218" t="s">
        <v>399</v>
      </c>
      <c r="I1321" s="218" t="s">
        <v>3</v>
      </c>
      <c r="J1321" s="318" t="s">
        <v>5</v>
      </c>
      <c r="K1321" s="418"/>
      <c r="L1321" s="351"/>
      <c r="M1321" s="317"/>
      <c r="N1321" s="317"/>
      <c r="O1321" s="318" t="s">
        <v>399</v>
      </c>
      <c r="P1321" s="317"/>
      <c r="Q1321" s="317"/>
      <c r="R1321" s="318"/>
      <c r="S1321" s="281" t="s">
        <v>4</v>
      </c>
      <c r="T1321" s="316"/>
    </row>
    <row r="1322" spans="1:31" ht="30" hidden="1">
      <c r="A1322" s="414" t="s">
        <v>11499</v>
      </c>
      <c r="B1322" s="414"/>
      <c r="C1322" s="317" t="s">
        <v>11661</v>
      </c>
      <c r="D1322" s="508">
        <v>1</v>
      </c>
      <c r="E1322" s="318" t="s">
        <v>11650</v>
      </c>
      <c r="F1322" s="90" t="s">
        <v>12</v>
      </c>
      <c r="G1322" s="317"/>
      <c r="H1322" s="218" t="s">
        <v>1309</v>
      </c>
      <c r="I1322" s="218" t="s">
        <v>3</v>
      </c>
      <c r="J1322" s="318" t="s">
        <v>5</v>
      </c>
      <c r="K1322" s="418"/>
      <c r="L1322" s="351"/>
      <c r="M1322" s="317"/>
      <c r="N1322" s="317"/>
      <c r="O1322" s="318" t="s">
        <v>66</v>
      </c>
      <c r="P1322" s="317"/>
      <c r="Q1322" s="317"/>
      <c r="R1322" s="318"/>
      <c r="S1322" s="281" t="s">
        <v>4</v>
      </c>
      <c r="T1322" s="316"/>
    </row>
    <row r="1323" spans="1:31" hidden="1">
      <c r="A1323" s="414" t="s">
        <v>11499</v>
      </c>
      <c r="B1323" s="414"/>
      <c r="C1323" s="317" t="s">
        <v>11661</v>
      </c>
      <c r="D1323" s="508">
        <v>1</v>
      </c>
      <c r="E1323" s="318" t="s">
        <v>11650</v>
      </c>
      <c r="F1323" s="90" t="s">
        <v>18</v>
      </c>
      <c r="G1323" s="317"/>
      <c r="H1323" s="218" t="s">
        <v>17</v>
      </c>
      <c r="I1323" s="218" t="s">
        <v>19</v>
      </c>
      <c r="J1323" s="318" t="s">
        <v>5</v>
      </c>
      <c r="K1323" s="418"/>
      <c r="L1323" s="351"/>
      <c r="M1323" s="317"/>
      <c r="N1323" s="317"/>
      <c r="O1323" s="318" t="s">
        <v>401</v>
      </c>
      <c r="P1323" s="317"/>
      <c r="Q1323" s="317"/>
      <c r="R1323" s="318"/>
      <c r="S1323" s="218"/>
      <c r="T1323" s="316"/>
    </row>
    <row r="1324" spans="1:31" ht="45" hidden="1">
      <c r="A1324" s="414" t="s">
        <v>11499</v>
      </c>
      <c r="B1324" s="414"/>
      <c r="C1324" s="317" t="s">
        <v>11661</v>
      </c>
      <c r="D1324" s="508">
        <v>1</v>
      </c>
      <c r="E1324" s="318" t="s">
        <v>11650</v>
      </c>
      <c r="F1324" s="90" t="s">
        <v>21</v>
      </c>
      <c r="G1324" s="317"/>
      <c r="H1324" s="218" t="s">
        <v>20</v>
      </c>
      <c r="I1324" s="218" t="s">
        <v>19</v>
      </c>
      <c r="J1324" s="318" t="s">
        <v>5</v>
      </c>
      <c r="K1324" s="418"/>
      <c r="L1324" s="351"/>
      <c r="M1324" s="317"/>
      <c r="N1324" s="317"/>
      <c r="O1324" s="318" t="s">
        <v>20</v>
      </c>
      <c r="P1324" s="317"/>
      <c r="Q1324" s="317"/>
      <c r="R1324" s="318"/>
      <c r="S1324" s="218" t="s">
        <v>4</v>
      </c>
      <c r="T1324" s="316"/>
    </row>
    <row r="1325" spans="1:31" hidden="1">
      <c r="A1325" s="414" t="s">
        <v>11499</v>
      </c>
      <c r="B1325" s="414"/>
      <c r="C1325" s="317" t="s">
        <v>11661</v>
      </c>
      <c r="D1325" s="508">
        <v>1</v>
      </c>
      <c r="E1325" s="318" t="s">
        <v>11650</v>
      </c>
      <c r="F1325" s="425" t="s">
        <v>11712</v>
      </c>
      <c r="G1325" s="317"/>
      <c r="H1325" s="218" t="s">
        <v>11713</v>
      </c>
      <c r="I1325" s="351" t="s">
        <v>1938</v>
      </c>
      <c r="J1325" s="318" t="s">
        <v>23</v>
      </c>
      <c r="K1325" s="418" t="s">
        <v>11651</v>
      </c>
      <c r="L1325" s="425" t="s">
        <v>11714</v>
      </c>
      <c r="M1325" s="421" t="s">
        <v>5044</v>
      </c>
      <c r="N1325" s="317"/>
      <c r="O1325" s="318" t="s">
        <v>395</v>
      </c>
      <c r="P1325" s="317"/>
      <c r="Q1325" s="317"/>
      <c r="R1325" s="316"/>
      <c r="S1325" s="218"/>
      <c r="T1325" s="316"/>
    </row>
    <row r="1326" spans="1:31" hidden="1">
      <c r="A1326" s="414" t="s">
        <v>11499</v>
      </c>
      <c r="B1326" s="414"/>
      <c r="C1326" s="317" t="s">
        <v>11661</v>
      </c>
      <c r="D1326" s="508">
        <v>1</v>
      </c>
      <c r="E1326" s="318" t="s">
        <v>11650</v>
      </c>
      <c r="F1326" s="135" t="s">
        <v>4069</v>
      </c>
      <c r="G1326" s="317"/>
      <c r="H1326" s="351" t="s">
        <v>11708</v>
      </c>
      <c r="I1326" s="351" t="s">
        <v>1938</v>
      </c>
      <c r="J1326" s="318" t="s">
        <v>23</v>
      </c>
      <c r="K1326" s="418" t="s">
        <v>11651</v>
      </c>
      <c r="L1326" s="510" t="s">
        <v>11715</v>
      </c>
      <c r="M1326" s="421" t="s">
        <v>4680</v>
      </c>
      <c r="N1326" s="317"/>
      <c r="O1326" s="318" t="s">
        <v>395</v>
      </c>
      <c r="P1326" s="317"/>
      <c r="Q1326" s="317"/>
      <c r="R1326" s="316"/>
      <c r="S1326" s="281" t="s">
        <v>398</v>
      </c>
      <c r="T1326" s="316"/>
    </row>
    <row r="1327" spans="1:31" hidden="1">
      <c r="A1327" s="414" t="s">
        <v>11499</v>
      </c>
      <c r="B1327" s="414"/>
      <c r="C1327" s="317" t="s">
        <v>11661</v>
      </c>
      <c r="D1327" s="508">
        <v>1</v>
      </c>
      <c r="E1327" s="318" t="s">
        <v>11650</v>
      </c>
      <c r="F1327" s="425" t="s">
        <v>4075</v>
      </c>
      <c r="G1327" s="317"/>
      <c r="H1327" s="351" t="s">
        <v>11684</v>
      </c>
      <c r="I1327" s="351" t="s">
        <v>1938</v>
      </c>
      <c r="J1327" s="318" t="s">
        <v>23</v>
      </c>
      <c r="K1327" s="418" t="s">
        <v>11651</v>
      </c>
      <c r="L1327" s="425" t="s">
        <v>11716</v>
      </c>
      <c r="M1327" s="421" t="s">
        <v>4680</v>
      </c>
      <c r="N1327" s="317"/>
      <c r="O1327" s="318" t="s">
        <v>395</v>
      </c>
      <c r="P1327" s="317"/>
      <c r="Q1327" s="317"/>
      <c r="R1327" s="316"/>
      <c r="S1327" s="509"/>
      <c r="T1327" s="316"/>
    </row>
    <row r="1328" spans="1:31" hidden="1">
      <c r="A1328" s="414" t="s">
        <v>11499</v>
      </c>
      <c r="B1328" s="414"/>
      <c r="C1328" s="317" t="s">
        <v>11661</v>
      </c>
      <c r="D1328" s="508">
        <v>1</v>
      </c>
      <c r="E1328" s="318" t="s">
        <v>11650</v>
      </c>
      <c r="F1328" s="425" t="s">
        <v>4077</v>
      </c>
      <c r="G1328" s="317"/>
      <c r="H1328" s="218" t="s">
        <v>11717</v>
      </c>
      <c r="I1328" s="351" t="s">
        <v>1938</v>
      </c>
      <c r="J1328" s="318" t="s">
        <v>23</v>
      </c>
      <c r="K1328" s="418" t="s">
        <v>11651</v>
      </c>
      <c r="L1328" s="425" t="s">
        <v>11718</v>
      </c>
      <c r="M1328" s="421" t="s">
        <v>5044</v>
      </c>
      <c r="N1328" s="317"/>
      <c r="O1328" s="318" t="s">
        <v>395</v>
      </c>
      <c r="P1328" s="317"/>
      <c r="Q1328" s="317"/>
      <c r="R1328" s="316"/>
      <c r="S1328" s="509"/>
      <c r="T1328" s="316"/>
    </row>
    <row r="1329" spans="1:20" hidden="1">
      <c r="A1329" s="414" t="s">
        <v>11499</v>
      </c>
      <c r="B1329" s="414"/>
      <c r="C1329" s="317" t="s">
        <v>11661</v>
      </c>
      <c r="D1329" s="508">
        <v>1</v>
      </c>
      <c r="E1329" s="318" t="s">
        <v>11650</v>
      </c>
      <c r="F1329" s="135" t="s">
        <v>405</v>
      </c>
      <c r="G1329" s="317" t="s">
        <v>136</v>
      </c>
      <c r="H1329" s="218" t="s">
        <v>406</v>
      </c>
      <c r="I1329" s="425" t="s">
        <v>65</v>
      </c>
      <c r="J1329" s="318" t="s">
        <v>5</v>
      </c>
      <c r="K1329" s="418" t="s">
        <v>11651</v>
      </c>
      <c r="L1329" s="316" t="s">
        <v>405</v>
      </c>
      <c r="M1329" s="417" t="s">
        <v>65</v>
      </c>
      <c r="N1329" s="317"/>
      <c r="O1329" s="318" t="s">
        <v>395</v>
      </c>
      <c r="P1329" s="317"/>
      <c r="Q1329" s="317"/>
      <c r="R1329" s="316"/>
      <c r="S1329" s="281" t="s">
        <v>4</v>
      </c>
      <c r="T1329" s="316"/>
    </row>
    <row r="1330" spans="1:20" hidden="1">
      <c r="A1330" s="414" t="s">
        <v>11499</v>
      </c>
      <c r="B1330" s="414"/>
      <c r="C1330" s="317" t="s">
        <v>11661</v>
      </c>
      <c r="D1330" s="508">
        <v>1</v>
      </c>
      <c r="E1330" s="318" t="s">
        <v>11650</v>
      </c>
      <c r="F1330" s="123" t="s">
        <v>407</v>
      </c>
      <c r="G1330" s="316"/>
      <c r="H1330" s="218" t="s">
        <v>408</v>
      </c>
      <c r="I1330" s="425" t="s">
        <v>65</v>
      </c>
      <c r="J1330" s="318" t="s">
        <v>23</v>
      </c>
      <c r="K1330" s="418" t="s">
        <v>11651</v>
      </c>
      <c r="L1330" s="316" t="s">
        <v>407</v>
      </c>
      <c r="M1330" s="417" t="s">
        <v>65</v>
      </c>
      <c r="N1330" s="317"/>
      <c r="O1330" s="318" t="s">
        <v>395</v>
      </c>
      <c r="P1330" s="317"/>
      <c r="Q1330" s="317"/>
      <c r="R1330" s="316"/>
      <c r="S1330" s="316"/>
      <c r="T1330" s="316"/>
    </row>
    <row r="1331" spans="1:20" hidden="1">
      <c r="A1331" s="414" t="s">
        <v>11499</v>
      </c>
      <c r="B1331" s="414"/>
      <c r="C1331" s="317" t="s">
        <v>11657</v>
      </c>
      <c r="D1331" s="508">
        <v>1</v>
      </c>
      <c r="E1331" s="318" t="s">
        <v>11646</v>
      </c>
      <c r="F1331" s="512" t="s">
        <v>4069</v>
      </c>
      <c r="G1331" s="317" t="s">
        <v>272</v>
      </c>
      <c r="H1331" s="249" t="s">
        <v>11708</v>
      </c>
      <c r="I1331" s="417" t="s">
        <v>1938</v>
      </c>
      <c r="J1331" s="318" t="s">
        <v>5</v>
      </c>
      <c r="K1331" s="418" t="s">
        <v>11647</v>
      </c>
      <c r="L1331" s="512" t="s">
        <v>4069</v>
      </c>
      <c r="M1331" s="316" t="s">
        <v>417</v>
      </c>
      <c r="N1331" s="317"/>
      <c r="O1331" s="318" t="s">
        <v>395</v>
      </c>
      <c r="P1331" s="317"/>
      <c r="Q1331" s="317"/>
      <c r="R1331" s="316"/>
      <c r="S1331" s="316" t="s">
        <v>4</v>
      </c>
      <c r="T1331" s="316"/>
    </row>
    <row r="1332" spans="1:20" hidden="1">
      <c r="A1332" s="414" t="s">
        <v>11499</v>
      </c>
      <c r="B1332" s="414"/>
      <c r="C1332" s="317" t="s">
        <v>11657</v>
      </c>
      <c r="D1332" s="508">
        <v>1</v>
      </c>
      <c r="E1332" s="318" t="s">
        <v>11646</v>
      </c>
      <c r="F1332" s="218" t="s">
        <v>14</v>
      </c>
      <c r="G1332" s="317"/>
      <c r="H1332" s="316" t="s">
        <v>13</v>
      </c>
      <c r="I1332" s="218" t="s">
        <v>15</v>
      </c>
      <c r="J1332" s="318" t="s">
        <v>5</v>
      </c>
      <c r="K1332" s="418"/>
      <c r="L1332" s="351"/>
      <c r="M1332" s="317"/>
      <c r="N1332" s="317"/>
      <c r="O1332" s="318" t="s">
        <v>13</v>
      </c>
      <c r="P1332" s="317"/>
      <c r="Q1332" s="317"/>
      <c r="R1332" s="316"/>
      <c r="S1332" s="316"/>
      <c r="T1332" s="316"/>
    </row>
    <row r="1333" spans="1:20" hidden="1">
      <c r="A1333" s="414" t="s">
        <v>11499</v>
      </c>
      <c r="B1333" s="414"/>
      <c r="C1333" s="317" t="s">
        <v>11657</v>
      </c>
      <c r="D1333" s="508">
        <v>1</v>
      </c>
      <c r="E1333" s="318" t="s">
        <v>11646</v>
      </c>
      <c r="F1333" s="218" t="s">
        <v>8</v>
      </c>
      <c r="G1333" s="317"/>
      <c r="H1333" s="318" t="s">
        <v>67</v>
      </c>
      <c r="I1333" s="421" t="s">
        <v>1938</v>
      </c>
      <c r="J1333" s="318" t="s">
        <v>5</v>
      </c>
      <c r="K1333" s="418"/>
      <c r="L1333" s="419"/>
      <c r="M1333" s="317"/>
      <c r="N1333" s="317" t="s">
        <v>11983</v>
      </c>
      <c r="O1333" s="318" t="s">
        <v>413</v>
      </c>
      <c r="P1333" s="317"/>
      <c r="Q1333" s="317"/>
      <c r="R1333" s="316"/>
      <c r="S1333" s="316" t="s">
        <v>398</v>
      </c>
      <c r="T1333" s="316"/>
    </row>
    <row r="1334" spans="1:20" hidden="1">
      <c r="A1334" s="414" t="s">
        <v>11499</v>
      </c>
      <c r="B1334" s="414"/>
      <c r="C1334" s="317" t="s">
        <v>11657</v>
      </c>
      <c r="D1334" s="508">
        <v>1</v>
      </c>
      <c r="E1334" s="318" t="s">
        <v>11646</v>
      </c>
      <c r="F1334" s="218" t="s">
        <v>10</v>
      </c>
      <c r="G1334" s="317"/>
      <c r="H1334" s="316" t="s">
        <v>414</v>
      </c>
      <c r="I1334" s="218" t="s">
        <v>3</v>
      </c>
      <c r="J1334" s="318" t="s">
        <v>5</v>
      </c>
      <c r="K1334" s="351"/>
      <c r="L1334" s="419"/>
      <c r="M1334" s="317"/>
      <c r="N1334" s="317"/>
      <c r="O1334" s="318" t="s">
        <v>399</v>
      </c>
      <c r="P1334" s="317"/>
      <c r="Q1334" s="317"/>
      <c r="R1334" s="316"/>
      <c r="S1334" s="316" t="s">
        <v>4</v>
      </c>
      <c r="T1334" s="316"/>
    </row>
    <row r="1335" spans="1:20" ht="30" hidden="1">
      <c r="A1335" s="414" t="s">
        <v>11499</v>
      </c>
      <c r="B1335" s="414"/>
      <c r="C1335" s="317" t="s">
        <v>11657</v>
      </c>
      <c r="D1335" s="508">
        <v>1</v>
      </c>
      <c r="E1335" s="318" t="s">
        <v>11646</v>
      </c>
      <c r="F1335" s="218" t="s">
        <v>12</v>
      </c>
      <c r="G1335" s="317"/>
      <c r="H1335" s="318" t="s">
        <v>400</v>
      </c>
      <c r="I1335" s="218" t="s">
        <v>3</v>
      </c>
      <c r="J1335" s="318" t="s">
        <v>5</v>
      </c>
      <c r="K1335" s="351"/>
      <c r="L1335" s="419"/>
      <c r="M1335" s="317"/>
      <c r="N1335" s="317"/>
      <c r="O1335" s="318" t="s">
        <v>66</v>
      </c>
      <c r="P1335" s="317"/>
      <c r="Q1335" s="317"/>
      <c r="R1335" s="316"/>
      <c r="S1335" s="316" t="s">
        <v>4</v>
      </c>
      <c r="T1335" s="316"/>
    </row>
    <row r="1336" spans="1:20" hidden="1">
      <c r="A1336" s="414" t="s">
        <v>11499</v>
      </c>
      <c r="B1336" s="414"/>
      <c r="C1336" s="317" t="s">
        <v>11657</v>
      </c>
      <c r="D1336" s="508">
        <v>1</v>
      </c>
      <c r="E1336" s="318" t="s">
        <v>11646</v>
      </c>
      <c r="F1336" s="218" t="s">
        <v>18</v>
      </c>
      <c r="G1336" s="317"/>
      <c r="H1336" s="318" t="s">
        <v>64</v>
      </c>
      <c r="I1336" s="218" t="s">
        <v>19</v>
      </c>
      <c r="J1336" s="318" t="s">
        <v>5</v>
      </c>
      <c r="K1336" s="418"/>
      <c r="L1336" s="351"/>
      <c r="M1336" s="317"/>
      <c r="N1336" s="317"/>
      <c r="O1336" s="318" t="s">
        <v>401</v>
      </c>
      <c r="P1336" s="317"/>
      <c r="Q1336" s="317"/>
      <c r="R1336" s="316"/>
      <c r="S1336" s="316"/>
      <c r="T1336" s="316"/>
    </row>
    <row r="1337" spans="1:20" ht="45" hidden="1">
      <c r="A1337" s="414" t="s">
        <v>11499</v>
      </c>
      <c r="B1337" s="414"/>
      <c r="C1337" s="317" t="s">
        <v>11657</v>
      </c>
      <c r="D1337" s="508">
        <v>1</v>
      </c>
      <c r="E1337" s="318" t="s">
        <v>11646</v>
      </c>
      <c r="F1337" s="218" t="s">
        <v>21</v>
      </c>
      <c r="G1337" s="317"/>
      <c r="H1337" s="316" t="s">
        <v>402</v>
      </c>
      <c r="I1337" s="218" t="s">
        <v>19</v>
      </c>
      <c r="J1337" s="318" t="s">
        <v>5</v>
      </c>
      <c r="K1337" s="418"/>
      <c r="L1337" s="351"/>
      <c r="M1337" s="317"/>
      <c r="N1337" s="317"/>
      <c r="O1337" s="318" t="s">
        <v>20</v>
      </c>
      <c r="P1337" s="317"/>
      <c r="Q1337" s="317"/>
      <c r="R1337" s="318"/>
      <c r="S1337" s="318" t="s">
        <v>4</v>
      </c>
      <c r="T1337" s="316"/>
    </row>
    <row r="1338" spans="1:20" hidden="1">
      <c r="A1338" s="414" t="s">
        <v>11499</v>
      </c>
      <c r="B1338" s="414"/>
      <c r="C1338" s="317" t="s">
        <v>11657</v>
      </c>
      <c r="D1338" s="508">
        <v>1</v>
      </c>
      <c r="E1338" s="318" t="s">
        <v>11646</v>
      </c>
      <c r="F1338" s="253" t="s">
        <v>4075</v>
      </c>
      <c r="G1338" s="317"/>
      <c r="H1338" s="249" t="s">
        <v>4076</v>
      </c>
      <c r="I1338" s="421" t="s">
        <v>1938</v>
      </c>
      <c r="J1338" s="318" t="s">
        <v>23</v>
      </c>
      <c r="K1338" s="418" t="s">
        <v>11647</v>
      </c>
      <c r="L1338" s="253" t="s">
        <v>4075</v>
      </c>
      <c r="M1338" s="316" t="s">
        <v>417</v>
      </c>
      <c r="N1338" s="317"/>
      <c r="O1338" s="318" t="s">
        <v>395</v>
      </c>
      <c r="P1338" s="317"/>
      <c r="Q1338" s="317"/>
      <c r="R1338" s="316"/>
      <c r="S1338" s="316"/>
      <c r="T1338" s="316"/>
    </row>
    <row r="1339" spans="1:20" hidden="1">
      <c r="A1339" s="414" t="s">
        <v>11499</v>
      </c>
      <c r="B1339" s="414"/>
      <c r="C1339" s="317" t="s">
        <v>11657</v>
      </c>
      <c r="D1339" s="508">
        <v>1</v>
      </c>
      <c r="E1339" s="318" t="s">
        <v>11646</v>
      </c>
      <c r="F1339" s="253" t="s">
        <v>4077</v>
      </c>
      <c r="G1339" s="317"/>
      <c r="H1339" s="249" t="s">
        <v>4078</v>
      </c>
      <c r="I1339" s="421" t="s">
        <v>1938</v>
      </c>
      <c r="J1339" s="318" t="s">
        <v>23</v>
      </c>
      <c r="K1339" s="418" t="s">
        <v>11647</v>
      </c>
      <c r="L1339" s="253" t="s">
        <v>4077</v>
      </c>
      <c r="M1339" s="316" t="s">
        <v>11676</v>
      </c>
      <c r="N1339" s="317"/>
      <c r="O1339" s="318" t="s">
        <v>395</v>
      </c>
      <c r="P1339" s="317"/>
      <c r="Q1339" s="317"/>
      <c r="R1339" s="316"/>
      <c r="S1339" s="316"/>
      <c r="T1339" s="316"/>
    </row>
    <row r="1340" spans="1:20" hidden="1">
      <c r="A1340" s="414" t="s">
        <v>11499</v>
      </c>
      <c r="B1340" s="414"/>
      <c r="C1340" s="317" t="s">
        <v>11657</v>
      </c>
      <c r="D1340" s="508">
        <v>1</v>
      </c>
      <c r="E1340" s="318" t="s">
        <v>11646</v>
      </c>
      <c r="F1340" s="253" t="s">
        <v>405</v>
      </c>
      <c r="G1340" s="317" t="s">
        <v>136</v>
      </c>
      <c r="H1340" s="316" t="s">
        <v>406</v>
      </c>
      <c r="I1340" s="425" t="s">
        <v>65</v>
      </c>
      <c r="J1340" s="318" t="s">
        <v>5</v>
      </c>
      <c r="K1340" s="418" t="s">
        <v>11647</v>
      </c>
      <c r="L1340" s="316" t="s">
        <v>405</v>
      </c>
      <c r="M1340" s="417" t="s">
        <v>65</v>
      </c>
      <c r="N1340" s="317"/>
      <c r="O1340" s="318" t="s">
        <v>395</v>
      </c>
      <c r="P1340" s="317"/>
      <c r="Q1340" s="317"/>
      <c r="R1340" s="316"/>
      <c r="S1340" s="316" t="s">
        <v>4</v>
      </c>
      <c r="T1340" s="316"/>
    </row>
    <row r="1341" spans="1:20" hidden="1">
      <c r="A1341" s="414" t="s">
        <v>11499</v>
      </c>
      <c r="B1341" s="414"/>
      <c r="C1341" s="317" t="s">
        <v>11657</v>
      </c>
      <c r="D1341" s="508">
        <v>1</v>
      </c>
      <c r="E1341" s="318" t="s">
        <v>11646</v>
      </c>
      <c r="F1341" s="253" t="s">
        <v>407</v>
      </c>
      <c r="G1341" s="316"/>
      <c r="H1341" s="316" t="s">
        <v>408</v>
      </c>
      <c r="I1341" s="425" t="s">
        <v>65</v>
      </c>
      <c r="J1341" s="318" t="s">
        <v>23</v>
      </c>
      <c r="K1341" s="418" t="s">
        <v>11647</v>
      </c>
      <c r="L1341" s="316" t="s">
        <v>407</v>
      </c>
      <c r="M1341" s="417" t="s">
        <v>65</v>
      </c>
      <c r="N1341" s="317"/>
      <c r="O1341" s="318" t="s">
        <v>395</v>
      </c>
      <c r="P1341" s="317"/>
      <c r="Q1341" s="317"/>
      <c r="R1341" s="316"/>
      <c r="S1341" s="316"/>
      <c r="T1341" s="316"/>
    </row>
    <row r="1342" spans="1:20" hidden="1">
      <c r="A1342" s="414" t="s">
        <v>11499</v>
      </c>
      <c r="B1342" s="414"/>
      <c r="C1342" s="317" t="s">
        <v>11653</v>
      </c>
      <c r="D1342" s="508">
        <v>1</v>
      </c>
      <c r="E1342" s="318" t="s">
        <v>11642</v>
      </c>
      <c r="F1342" s="425" t="s">
        <v>11700</v>
      </c>
      <c r="G1342" s="317" t="s">
        <v>272</v>
      </c>
      <c r="H1342" s="351" t="s">
        <v>11701</v>
      </c>
      <c r="I1342" s="351" t="s">
        <v>1938</v>
      </c>
      <c r="J1342" s="318" t="s">
        <v>5</v>
      </c>
      <c r="K1342" s="418" t="s">
        <v>11643</v>
      </c>
      <c r="L1342" s="425" t="s">
        <v>4059</v>
      </c>
      <c r="M1342" s="421" t="s">
        <v>4389</v>
      </c>
      <c r="N1342" s="317"/>
      <c r="O1342" s="318" t="s">
        <v>395</v>
      </c>
      <c r="P1342" s="317"/>
      <c r="Q1342" s="317"/>
      <c r="R1342" s="316"/>
      <c r="S1342" s="281" t="s">
        <v>4</v>
      </c>
      <c r="T1342" s="316"/>
    </row>
    <row r="1343" spans="1:20" hidden="1">
      <c r="A1343" s="414" t="s">
        <v>11499</v>
      </c>
      <c r="B1343" s="414"/>
      <c r="C1343" s="317" t="s">
        <v>11653</v>
      </c>
      <c r="D1343" s="508">
        <v>1</v>
      </c>
      <c r="E1343" s="318" t="s">
        <v>11642</v>
      </c>
      <c r="F1343" s="425" t="s">
        <v>11680</v>
      </c>
      <c r="G1343" s="317"/>
      <c r="H1343" s="351" t="s">
        <v>416</v>
      </c>
      <c r="I1343" s="351" t="s">
        <v>1938</v>
      </c>
      <c r="J1343" s="318" t="s">
        <v>5</v>
      </c>
      <c r="K1343" s="418" t="s">
        <v>11643</v>
      </c>
      <c r="L1343" s="510" t="s">
        <v>4058</v>
      </c>
      <c r="M1343" s="421" t="s">
        <v>4389</v>
      </c>
      <c r="N1343" s="317"/>
      <c r="O1343" s="318" t="s">
        <v>395</v>
      </c>
      <c r="P1343" s="317"/>
      <c r="Q1343" s="317"/>
      <c r="R1343" s="318"/>
      <c r="S1343" s="281" t="s">
        <v>4</v>
      </c>
      <c r="T1343" s="316"/>
    </row>
    <row r="1344" spans="1:20" hidden="1">
      <c r="A1344" s="414" t="s">
        <v>11499</v>
      </c>
      <c r="B1344" s="414"/>
      <c r="C1344" s="317" t="s">
        <v>11653</v>
      </c>
      <c r="D1344" s="508">
        <v>1</v>
      </c>
      <c r="E1344" s="318" t="s">
        <v>11642</v>
      </c>
      <c r="F1344" s="90" t="s">
        <v>14</v>
      </c>
      <c r="G1344" s="317"/>
      <c r="H1344" s="218" t="s">
        <v>13</v>
      </c>
      <c r="I1344" s="218" t="s">
        <v>15</v>
      </c>
      <c r="J1344" s="318" t="s">
        <v>5</v>
      </c>
      <c r="K1344" s="418"/>
      <c r="L1344" s="351"/>
      <c r="M1344" s="317"/>
      <c r="N1344" s="317"/>
      <c r="O1344" s="318" t="s">
        <v>13</v>
      </c>
      <c r="P1344" s="317"/>
      <c r="Q1344" s="317"/>
      <c r="R1344" s="318"/>
      <c r="S1344" s="218"/>
      <c r="T1344" s="316"/>
    </row>
    <row r="1345" spans="1:20" hidden="1">
      <c r="A1345" s="414" t="s">
        <v>11499</v>
      </c>
      <c r="B1345" s="414"/>
      <c r="C1345" s="317" t="s">
        <v>11653</v>
      </c>
      <c r="D1345" s="508">
        <v>1</v>
      </c>
      <c r="E1345" s="318" t="s">
        <v>11642</v>
      </c>
      <c r="F1345" s="90" t="s">
        <v>8</v>
      </c>
      <c r="G1345" s="317"/>
      <c r="H1345" s="218" t="s">
        <v>67</v>
      </c>
      <c r="I1345" s="351" t="s">
        <v>1938</v>
      </c>
      <c r="J1345" s="318" t="s">
        <v>5</v>
      </c>
      <c r="K1345" s="418"/>
      <c r="L1345" s="1"/>
      <c r="M1345" s="317"/>
      <c r="N1345" s="317" t="s">
        <v>11983</v>
      </c>
      <c r="O1345" s="318" t="s">
        <v>413</v>
      </c>
      <c r="P1345" s="317"/>
      <c r="Q1345" s="317"/>
      <c r="R1345" s="316"/>
      <c r="S1345" s="281" t="s">
        <v>398</v>
      </c>
      <c r="T1345" s="316"/>
    </row>
    <row r="1346" spans="1:20" hidden="1">
      <c r="A1346" s="414" t="s">
        <v>11499</v>
      </c>
      <c r="B1346" s="414"/>
      <c r="C1346" s="317" t="s">
        <v>11653</v>
      </c>
      <c r="D1346" s="508">
        <v>1</v>
      </c>
      <c r="E1346" s="318" t="s">
        <v>11642</v>
      </c>
      <c r="F1346" s="90" t="s">
        <v>10</v>
      </c>
      <c r="G1346" s="317"/>
      <c r="H1346" s="218" t="s">
        <v>399</v>
      </c>
      <c r="I1346" s="218" t="s">
        <v>3</v>
      </c>
      <c r="J1346" s="318" t="s">
        <v>5</v>
      </c>
      <c r="K1346" s="418"/>
      <c r="L1346" s="1"/>
      <c r="M1346" s="317"/>
      <c r="N1346" s="317"/>
      <c r="O1346" s="318" t="s">
        <v>399</v>
      </c>
      <c r="P1346" s="317"/>
      <c r="Q1346" s="317"/>
      <c r="R1346" s="318"/>
      <c r="S1346" s="281" t="s">
        <v>4</v>
      </c>
      <c r="T1346" s="316"/>
    </row>
    <row r="1347" spans="1:20" ht="30" hidden="1">
      <c r="A1347" s="414" t="s">
        <v>11499</v>
      </c>
      <c r="B1347" s="414"/>
      <c r="C1347" s="317" t="s">
        <v>11653</v>
      </c>
      <c r="D1347" s="508">
        <v>1</v>
      </c>
      <c r="E1347" s="318" t="s">
        <v>11642</v>
      </c>
      <c r="F1347" s="90" t="s">
        <v>12</v>
      </c>
      <c r="G1347" s="317"/>
      <c r="H1347" s="218" t="s">
        <v>1309</v>
      </c>
      <c r="I1347" s="218" t="s">
        <v>3</v>
      </c>
      <c r="J1347" s="318" t="s">
        <v>5</v>
      </c>
      <c r="K1347" s="418"/>
      <c r="L1347" s="1"/>
      <c r="M1347" s="317"/>
      <c r="N1347" s="317"/>
      <c r="O1347" s="318" t="s">
        <v>66</v>
      </c>
      <c r="P1347" s="317"/>
      <c r="Q1347" s="317"/>
      <c r="R1347" s="318"/>
      <c r="S1347" s="281" t="s">
        <v>4</v>
      </c>
      <c r="T1347" s="316"/>
    </row>
    <row r="1348" spans="1:20" hidden="1">
      <c r="A1348" s="414" t="s">
        <v>11499</v>
      </c>
      <c r="B1348" s="414"/>
      <c r="C1348" s="317" t="s">
        <v>11653</v>
      </c>
      <c r="D1348" s="508">
        <v>1</v>
      </c>
      <c r="E1348" s="318" t="s">
        <v>11642</v>
      </c>
      <c r="F1348" s="90" t="s">
        <v>18</v>
      </c>
      <c r="G1348" s="317"/>
      <c r="H1348" s="218" t="s">
        <v>17</v>
      </c>
      <c r="I1348" s="218" t="s">
        <v>19</v>
      </c>
      <c r="J1348" s="318" t="s">
        <v>5</v>
      </c>
      <c r="K1348" s="418"/>
      <c r="L1348" s="351"/>
      <c r="M1348" s="317"/>
      <c r="N1348" s="317"/>
      <c r="O1348" s="318" t="s">
        <v>401</v>
      </c>
      <c r="P1348" s="317"/>
      <c r="Q1348" s="317"/>
      <c r="R1348" s="318"/>
      <c r="S1348" s="218"/>
      <c r="T1348" s="316"/>
    </row>
    <row r="1349" spans="1:20" ht="45" hidden="1">
      <c r="A1349" s="414" t="s">
        <v>11499</v>
      </c>
      <c r="B1349" s="414"/>
      <c r="C1349" s="317" t="s">
        <v>11653</v>
      </c>
      <c r="D1349" s="508">
        <v>1</v>
      </c>
      <c r="E1349" s="318" t="s">
        <v>11642</v>
      </c>
      <c r="F1349" s="90" t="s">
        <v>21</v>
      </c>
      <c r="G1349" s="317"/>
      <c r="H1349" s="218" t="s">
        <v>20</v>
      </c>
      <c r="I1349" s="218" t="s">
        <v>19</v>
      </c>
      <c r="J1349" s="318" t="s">
        <v>5</v>
      </c>
      <c r="K1349" s="418"/>
      <c r="L1349" s="351"/>
      <c r="M1349" s="317"/>
      <c r="N1349" s="317"/>
      <c r="O1349" s="318" t="s">
        <v>20</v>
      </c>
      <c r="P1349" s="317"/>
      <c r="Q1349" s="317"/>
      <c r="R1349" s="318"/>
      <c r="S1349" s="218" t="s">
        <v>4</v>
      </c>
      <c r="T1349" s="316"/>
    </row>
    <row r="1350" spans="1:20" hidden="1">
      <c r="A1350" s="414" t="s">
        <v>11499</v>
      </c>
      <c r="B1350" s="414"/>
      <c r="C1350" s="317" t="s">
        <v>11653</v>
      </c>
      <c r="D1350" s="508">
        <v>1</v>
      </c>
      <c r="E1350" s="318" t="s">
        <v>11642</v>
      </c>
      <c r="F1350" s="425" t="s">
        <v>11702</v>
      </c>
      <c r="G1350" s="317"/>
      <c r="H1350" s="218" t="s">
        <v>11703</v>
      </c>
      <c r="I1350" s="351" t="s">
        <v>1938</v>
      </c>
      <c r="J1350" s="318" t="s">
        <v>23</v>
      </c>
      <c r="K1350" s="418" t="s">
        <v>11643</v>
      </c>
      <c r="L1350" s="425" t="s">
        <v>11702</v>
      </c>
      <c r="M1350" s="421" t="s">
        <v>11704</v>
      </c>
      <c r="N1350" s="317"/>
      <c r="O1350" s="318" t="s">
        <v>395</v>
      </c>
      <c r="P1350" s="317"/>
      <c r="Q1350" s="317"/>
      <c r="R1350" s="316"/>
      <c r="S1350" s="218"/>
      <c r="T1350" s="316"/>
    </row>
    <row r="1351" spans="1:20" hidden="1">
      <c r="A1351" s="414" t="s">
        <v>11499</v>
      </c>
      <c r="B1351" s="414"/>
      <c r="C1351" s="317" t="s">
        <v>11653</v>
      </c>
      <c r="D1351" s="508">
        <v>1</v>
      </c>
      <c r="E1351" s="318" t="s">
        <v>11642</v>
      </c>
      <c r="F1351" s="425" t="s">
        <v>4056</v>
      </c>
      <c r="G1351" s="317"/>
      <c r="H1351" s="351" t="s">
        <v>11695</v>
      </c>
      <c r="I1351" s="351" t="s">
        <v>1938</v>
      </c>
      <c r="J1351" s="318" t="s">
        <v>23</v>
      </c>
      <c r="K1351" s="418" t="s">
        <v>11643</v>
      </c>
      <c r="L1351" s="425" t="s">
        <v>4056</v>
      </c>
      <c r="M1351" s="421" t="s">
        <v>4389</v>
      </c>
      <c r="N1351" s="317"/>
      <c r="O1351" s="318" t="s">
        <v>395</v>
      </c>
      <c r="P1351" s="317"/>
      <c r="Q1351" s="317"/>
      <c r="R1351" s="316"/>
      <c r="S1351" s="281" t="s">
        <v>398</v>
      </c>
      <c r="T1351" s="316"/>
    </row>
    <row r="1352" spans="1:20" hidden="1">
      <c r="A1352" s="414" t="s">
        <v>11499</v>
      </c>
      <c r="B1352" s="414"/>
      <c r="C1352" s="317" t="s">
        <v>11653</v>
      </c>
      <c r="D1352" s="508">
        <v>1</v>
      </c>
      <c r="E1352" s="318" t="s">
        <v>11642</v>
      </c>
      <c r="F1352" s="425" t="s">
        <v>4065</v>
      </c>
      <c r="G1352" s="317"/>
      <c r="H1352" s="218" t="s">
        <v>11705</v>
      </c>
      <c r="I1352" s="351" t="s">
        <v>1938</v>
      </c>
      <c r="J1352" s="318" t="s">
        <v>23</v>
      </c>
      <c r="K1352" s="418" t="s">
        <v>11643</v>
      </c>
      <c r="L1352" s="425" t="s">
        <v>4065</v>
      </c>
      <c r="M1352" s="421" t="s">
        <v>11704</v>
      </c>
      <c r="N1352" s="317"/>
      <c r="O1352" s="318" t="s">
        <v>395</v>
      </c>
      <c r="P1352" s="317"/>
      <c r="Q1352" s="317"/>
      <c r="R1352" s="316"/>
      <c r="S1352" s="509"/>
      <c r="T1352" s="316"/>
    </row>
    <row r="1353" spans="1:20" hidden="1">
      <c r="A1353" s="414" t="s">
        <v>11499</v>
      </c>
      <c r="B1353" s="414"/>
      <c r="C1353" s="317" t="s">
        <v>11653</v>
      </c>
      <c r="D1353" s="508">
        <v>1</v>
      </c>
      <c r="E1353" s="318" t="s">
        <v>11642</v>
      </c>
      <c r="F1353" s="135" t="s">
        <v>405</v>
      </c>
      <c r="G1353" s="317" t="s">
        <v>136</v>
      </c>
      <c r="H1353" s="218" t="s">
        <v>406</v>
      </c>
      <c r="I1353" s="425" t="s">
        <v>65</v>
      </c>
      <c r="J1353" s="318" t="s">
        <v>5</v>
      </c>
      <c r="K1353" s="418" t="s">
        <v>11643</v>
      </c>
      <c r="L1353" s="511" t="s">
        <v>11706</v>
      </c>
      <c r="M1353" s="417" t="s">
        <v>65</v>
      </c>
      <c r="N1353" s="317"/>
      <c r="O1353" s="318" t="s">
        <v>395</v>
      </c>
      <c r="P1353" s="317"/>
      <c r="Q1353" s="317"/>
      <c r="R1353" s="316"/>
      <c r="S1353" s="281" t="s">
        <v>4</v>
      </c>
      <c r="T1353" s="316"/>
    </row>
    <row r="1354" spans="1:20" hidden="1">
      <c r="A1354" s="414" t="s">
        <v>11499</v>
      </c>
      <c r="B1354" s="414"/>
      <c r="C1354" s="317" t="s">
        <v>11653</v>
      </c>
      <c r="D1354" s="508">
        <v>1</v>
      </c>
      <c r="E1354" s="318" t="s">
        <v>11642</v>
      </c>
      <c r="F1354" s="123" t="s">
        <v>407</v>
      </c>
      <c r="G1354" s="316"/>
      <c r="H1354" s="218" t="s">
        <v>408</v>
      </c>
      <c r="I1354" s="425" t="s">
        <v>65</v>
      </c>
      <c r="J1354" s="318" t="s">
        <v>23</v>
      </c>
      <c r="K1354" s="418" t="s">
        <v>11643</v>
      </c>
      <c r="L1354" s="511" t="s">
        <v>11707</v>
      </c>
      <c r="M1354" s="417" t="s">
        <v>65</v>
      </c>
      <c r="N1354" s="317"/>
      <c r="O1354" s="318" t="s">
        <v>395</v>
      </c>
      <c r="P1354" s="317"/>
      <c r="Q1354" s="317"/>
      <c r="R1354" s="316"/>
      <c r="S1354" s="316"/>
      <c r="T1354" s="316"/>
    </row>
    <row r="1355" spans="1:20" hidden="1">
      <c r="A1355" s="414" t="s">
        <v>11499</v>
      </c>
      <c r="B1355" s="414"/>
      <c r="C1355" s="317" t="s">
        <v>11649</v>
      </c>
      <c r="D1355" s="508">
        <v>1</v>
      </c>
      <c r="E1355" s="318" t="s">
        <v>11638</v>
      </c>
      <c r="F1355" s="425" t="s">
        <v>4056</v>
      </c>
      <c r="G1355" s="317" t="s">
        <v>272</v>
      </c>
      <c r="H1355" s="249" t="s">
        <v>11695</v>
      </c>
      <c r="I1355" s="417" t="s">
        <v>1938</v>
      </c>
      <c r="J1355" s="318" t="s">
        <v>5</v>
      </c>
      <c r="K1355" s="418" t="s">
        <v>11639</v>
      </c>
      <c r="L1355" s="316" t="s">
        <v>4056</v>
      </c>
      <c r="M1355" s="316" t="s">
        <v>11696</v>
      </c>
      <c r="N1355" s="317"/>
      <c r="O1355" s="318" t="s">
        <v>395</v>
      </c>
      <c r="P1355" s="317"/>
      <c r="Q1355" s="317"/>
      <c r="R1355" s="316"/>
      <c r="S1355" s="316" t="s">
        <v>4</v>
      </c>
      <c r="T1355" s="316"/>
    </row>
    <row r="1356" spans="1:20" hidden="1">
      <c r="A1356" s="414" t="s">
        <v>11499</v>
      </c>
      <c r="B1356" s="414"/>
      <c r="C1356" s="317" t="s">
        <v>11649</v>
      </c>
      <c r="D1356" s="508">
        <v>1</v>
      </c>
      <c r="E1356" s="318" t="s">
        <v>11638</v>
      </c>
      <c r="F1356" s="281" t="s">
        <v>14</v>
      </c>
      <c r="G1356" s="317"/>
      <c r="H1356" s="316" t="s">
        <v>13</v>
      </c>
      <c r="I1356" s="218" t="s">
        <v>15</v>
      </c>
      <c r="J1356" s="318" t="s">
        <v>5</v>
      </c>
      <c r="K1356" s="418"/>
      <c r="L1356" s="351"/>
      <c r="M1356" s="317"/>
      <c r="N1356" s="317"/>
      <c r="O1356" s="318" t="s">
        <v>13</v>
      </c>
      <c r="P1356" s="317"/>
      <c r="Q1356" s="317"/>
      <c r="R1356" s="316"/>
      <c r="S1356" s="316"/>
      <c r="T1356" s="316"/>
    </row>
    <row r="1357" spans="1:20" hidden="1">
      <c r="A1357" s="414" t="s">
        <v>11499</v>
      </c>
      <c r="B1357" s="414"/>
      <c r="C1357" s="317" t="s">
        <v>11649</v>
      </c>
      <c r="D1357" s="508">
        <v>1</v>
      </c>
      <c r="E1357" s="318" t="s">
        <v>11638</v>
      </c>
      <c r="F1357" s="281" t="s">
        <v>8</v>
      </c>
      <c r="G1357" s="317"/>
      <c r="H1357" s="318" t="s">
        <v>67</v>
      </c>
      <c r="I1357" s="421" t="s">
        <v>1938</v>
      </c>
      <c r="J1357" s="318" t="s">
        <v>5</v>
      </c>
      <c r="K1357" s="418"/>
      <c r="L1357" s="419"/>
      <c r="M1357" s="317"/>
      <c r="N1357" s="317" t="s">
        <v>11983</v>
      </c>
      <c r="O1357" s="318" t="s">
        <v>413</v>
      </c>
      <c r="P1357" s="317"/>
      <c r="Q1357" s="317"/>
      <c r="R1357" s="316"/>
      <c r="S1357" s="316" t="s">
        <v>398</v>
      </c>
      <c r="T1357" s="316"/>
    </row>
    <row r="1358" spans="1:20" hidden="1">
      <c r="A1358" s="414" t="s">
        <v>11499</v>
      </c>
      <c r="B1358" s="414"/>
      <c r="C1358" s="317" t="s">
        <v>11649</v>
      </c>
      <c r="D1358" s="508">
        <v>1</v>
      </c>
      <c r="E1358" s="318" t="s">
        <v>11638</v>
      </c>
      <c r="F1358" s="281" t="s">
        <v>10</v>
      </c>
      <c r="G1358" s="317"/>
      <c r="H1358" s="316" t="s">
        <v>414</v>
      </c>
      <c r="I1358" s="218" t="s">
        <v>3</v>
      </c>
      <c r="J1358" s="318" t="s">
        <v>5</v>
      </c>
      <c r="K1358" s="418"/>
      <c r="L1358" s="419"/>
      <c r="M1358" s="317"/>
      <c r="N1358" s="317"/>
      <c r="O1358" s="318" t="s">
        <v>399</v>
      </c>
      <c r="P1358" s="317"/>
      <c r="Q1358" s="317"/>
      <c r="R1358" s="316"/>
      <c r="S1358" s="316" t="s">
        <v>4</v>
      </c>
      <c r="T1358" s="316"/>
    </row>
    <row r="1359" spans="1:20" ht="30" hidden="1">
      <c r="A1359" s="414" t="s">
        <v>11499</v>
      </c>
      <c r="B1359" s="414"/>
      <c r="C1359" s="317" t="s">
        <v>11649</v>
      </c>
      <c r="D1359" s="508">
        <v>1</v>
      </c>
      <c r="E1359" s="318" t="s">
        <v>11638</v>
      </c>
      <c r="F1359" s="281" t="s">
        <v>12</v>
      </c>
      <c r="G1359" s="317"/>
      <c r="H1359" s="318" t="s">
        <v>400</v>
      </c>
      <c r="I1359" s="218" t="s">
        <v>3</v>
      </c>
      <c r="J1359" s="318" t="s">
        <v>5</v>
      </c>
      <c r="K1359" s="418"/>
      <c r="L1359" s="351"/>
      <c r="M1359" s="317"/>
      <c r="N1359" s="317"/>
      <c r="O1359" s="318" t="s">
        <v>66</v>
      </c>
      <c r="P1359" s="317"/>
      <c r="Q1359" s="317"/>
      <c r="R1359" s="316"/>
      <c r="S1359" s="316" t="s">
        <v>4</v>
      </c>
      <c r="T1359" s="316"/>
    </row>
    <row r="1360" spans="1:20" hidden="1">
      <c r="A1360" s="414" t="s">
        <v>11499</v>
      </c>
      <c r="B1360" s="414"/>
      <c r="C1360" s="317" t="s">
        <v>11649</v>
      </c>
      <c r="D1360" s="508">
        <v>1</v>
      </c>
      <c r="E1360" s="318" t="s">
        <v>11638</v>
      </c>
      <c r="F1360" s="281" t="s">
        <v>18</v>
      </c>
      <c r="G1360" s="317"/>
      <c r="H1360" s="318" t="s">
        <v>64</v>
      </c>
      <c r="I1360" s="218" t="s">
        <v>19</v>
      </c>
      <c r="J1360" s="318" t="s">
        <v>5</v>
      </c>
      <c r="K1360" s="418"/>
      <c r="L1360" s="351"/>
      <c r="M1360" s="317"/>
      <c r="N1360" s="317"/>
      <c r="O1360" s="318" t="s">
        <v>401</v>
      </c>
      <c r="P1360" s="317"/>
      <c r="Q1360" s="317"/>
      <c r="R1360" s="316"/>
      <c r="S1360" s="316"/>
      <c r="T1360" s="316"/>
    </row>
    <row r="1361" spans="1:20" ht="45" hidden="1">
      <c r="A1361" s="414" t="s">
        <v>11499</v>
      </c>
      <c r="B1361" s="414"/>
      <c r="C1361" s="317" t="s">
        <v>11649</v>
      </c>
      <c r="D1361" s="508">
        <v>1</v>
      </c>
      <c r="E1361" s="318" t="s">
        <v>11638</v>
      </c>
      <c r="F1361" s="281" t="s">
        <v>21</v>
      </c>
      <c r="G1361" s="317"/>
      <c r="H1361" s="316" t="s">
        <v>402</v>
      </c>
      <c r="I1361" s="218" t="s">
        <v>19</v>
      </c>
      <c r="J1361" s="318" t="s">
        <v>5</v>
      </c>
      <c r="K1361" s="418"/>
      <c r="L1361" s="351"/>
      <c r="M1361" s="317"/>
      <c r="N1361" s="317"/>
      <c r="O1361" s="318" t="s">
        <v>20</v>
      </c>
      <c r="P1361" s="317"/>
      <c r="Q1361" s="317"/>
      <c r="R1361" s="318"/>
      <c r="S1361" s="318" t="s">
        <v>4</v>
      </c>
      <c r="T1361" s="316"/>
    </row>
    <row r="1362" spans="1:20" hidden="1">
      <c r="A1362" s="414" t="s">
        <v>11499</v>
      </c>
      <c r="B1362" s="414"/>
      <c r="C1362" s="317" t="s">
        <v>11649</v>
      </c>
      <c r="D1362" s="508">
        <v>1</v>
      </c>
      <c r="E1362" s="318" t="s">
        <v>11638</v>
      </c>
      <c r="F1362" s="281" t="s">
        <v>4063</v>
      </c>
      <c r="G1362" s="317"/>
      <c r="H1362" s="249" t="s">
        <v>11697</v>
      </c>
      <c r="I1362" s="421" t="s">
        <v>1938</v>
      </c>
      <c r="J1362" s="318" t="s">
        <v>23</v>
      </c>
      <c r="K1362" s="418" t="s">
        <v>11639</v>
      </c>
      <c r="L1362" s="281" t="s">
        <v>4063</v>
      </c>
      <c r="M1362" s="316" t="s">
        <v>11696</v>
      </c>
      <c r="N1362" s="317"/>
      <c r="O1362" s="318" t="s">
        <v>395</v>
      </c>
      <c r="P1362" s="317"/>
      <c r="Q1362" s="317"/>
      <c r="R1362" s="316"/>
      <c r="S1362" s="316"/>
      <c r="T1362" s="316"/>
    </row>
    <row r="1363" spans="1:20" hidden="1">
      <c r="A1363" s="414" t="s">
        <v>11499</v>
      </c>
      <c r="B1363" s="414"/>
      <c r="C1363" s="317" t="s">
        <v>11649</v>
      </c>
      <c r="D1363" s="508">
        <v>1</v>
      </c>
      <c r="E1363" s="318" t="s">
        <v>11638</v>
      </c>
      <c r="F1363" s="281" t="s">
        <v>4065</v>
      </c>
      <c r="G1363" s="317"/>
      <c r="H1363" s="249" t="s">
        <v>11698</v>
      </c>
      <c r="I1363" s="421" t="s">
        <v>1938</v>
      </c>
      <c r="J1363" s="318" t="s">
        <v>23</v>
      </c>
      <c r="K1363" s="418" t="s">
        <v>11639</v>
      </c>
      <c r="L1363" s="281" t="s">
        <v>4065</v>
      </c>
      <c r="M1363" s="316" t="s">
        <v>11699</v>
      </c>
      <c r="N1363" s="317"/>
      <c r="O1363" s="318" t="s">
        <v>395</v>
      </c>
      <c r="P1363" s="317"/>
      <c r="Q1363" s="317"/>
      <c r="R1363" s="316"/>
      <c r="S1363" s="316"/>
      <c r="T1363" s="316"/>
    </row>
    <row r="1364" spans="1:20" hidden="1">
      <c r="A1364" s="414" t="s">
        <v>11499</v>
      </c>
      <c r="B1364" s="414"/>
      <c r="C1364" s="317" t="s">
        <v>11649</v>
      </c>
      <c r="D1364" s="508">
        <v>1</v>
      </c>
      <c r="E1364" s="318" t="s">
        <v>11638</v>
      </c>
      <c r="F1364" s="281" t="s">
        <v>405</v>
      </c>
      <c r="G1364" s="317" t="s">
        <v>136</v>
      </c>
      <c r="H1364" s="316" t="s">
        <v>406</v>
      </c>
      <c r="I1364" s="425" t="s">
        <v>65</v>
      </c>
      <c r="J1364" s="318" t="s">
        <v>5</v>
      </c>
      <c r="K1364" s="418" t="s">
        <v>11639</v>
      </c>
      <c r="L1364" s="316" t="s">
        <v>405</v>
      </c>
      <c r="M1364" s="417" t="s">
        <v>65</v>
      </c>
      <c r="N1364" s="317"/>
      <c r="O1364" s="318" t="s">
        <v>395</v>
      </c>
      <c r="P1364" s="317"/>
      <c r="Q1364" s="317"/>
      <c r="R1364" s="316"/>
      <c r="S1364" s="316" t="s">
        <v>4</v>
      </c>
      <c r="T1364" s="316"/>
    </row>
    <row r="1365" spans="1:20" hidden="1">
      <c r="A1365" s="414" t="s">
        <v>11499</v>
      </c>
      <c r="B1365" s="414"/>
      <c r="C1365" s="317" t="s">
        <v>11649</v>
      </c>
      <c r="D1365" s="508">
        <v>1</v>
      </c>
      <c r="E1365" s="318" t="s">
        <v>11638</v>
      </c>
      <c r="F1365" s="281" t="s">
        <v>407</v>
      </c>
      <c r="G1365" s="316"/>
      <c r="H1365" s="316" t="s">
        <v>408</v>
      </c>
      <c r="I1365" s="425" t="s">
        <v>65</v>
      </c>
      <c r="J1365" s="318" t="s">
        <v>23</v>
      </c>
      <c r="K1365" s="418" t="s">
        <v>11639</v>
      </c>
      <c r="L1365" s="316" t="s">
        <v>407</v>
      </c>
      <c r="M1365" s="417" t="s">
        <v>65</v>
      </c>
      <c r="N1365" s="317"/>
      <c r="O1365" s="318" t="s">
        <v>395</v>
      </c>
      <c r="P1365" s="317"/>
      <c r="Q1365" s="317"/>
      <c r="R1365" s="316"/>
      <c r="S1365" s="316"/>
      <c r="T1365" s="316"/>
    </row>
    <row r="1366" spans="1:20" hidden="1">
      <c r="A1366" s="414" t="s">
        <v>11499</v>
      </c>
      <c r="B1366" s="414"/>
      <c r="C1366" s="317" t="s">
        <v>11645</v>
      </c>
      <c r="D1366" s="508">
        <v>1</v>
      </c>
      <c r="E1366" s="318" t="s">
        <v>11634</v>
      </c>
      <c r="F1366" s="425" t="s">
        <v>11688</v>
      </c>
      <c r="G1366" s="317" t="s">
        <v>272</v>
      </c>
      <c r="H1366" s="351" t="s">
        <v>11689</v>
      </c>
      <c r="I1366" s="351" t="s">
        <v>1938</v>
      </c>
      <c r="J1366" s="318" t="s">
        <v>5</v>
      </c>
      <c r="K1366" s="418" t="s">
        <v>11635</v>
      </c>
      <c r="L1366" s="425" t="s">
        <v>11690</v>
      </c>
      <c r="M1366" s="421" t="s">
        <v>4680</v>
      </c>
      <c r="N1366" s="317"/>
      <c r="O1366" s="318" t="s">
        <v>395</v>
      </c>
      <c r="P1366" s="317"/>
      <c r="Q1366" s="317"/>
      <c r="R1366" s="316"/>
      <c r="S1366" s="281" t="s">
        <v>4</v>
      </c>
      <c r="T1366" s="316"/>
    </row>
    <row r="1367" spans="1:20" hidden="1">
      <c r="A1367" s="414" t="s">
        <v>11499</v>
      </c>
      <c r="B1367" s="414"/>
      <c r="C1367" s="317" t="s">
        <v>11645</v>
      </c>
      <c r="D1367" s="508">
        <v>1</v>
      </c>
      <c r="E1367" s="318" t="s">
        <v>11634</v>
      </c>
      <c r="F1367" s="425" t="s">
        <v>11680</v>
      </c>
      <c r="G1367" s="317"/>
      <c r="H1367" s="351" t="s">
        <v>416</v>
      </c>
      <c r="I1367" s="351" t="s">
        <v>1938</v>
      </c>
      <c r="J1367" s="318" t="s">
        <v>5</v>
      </c>
      <c r="K1367" s="418" t="s">
        <v>11635</v>
      </c>
      <c r="L1367" s="425" t="s">
        <v>11680</v>
      </c>
      <c r="M1367" s="421" t="s">
        <v>4680</v>
      </c>
      <c r="N1367" s="317"/>
      <c r="O1367" s="318" t="s">
        <v>395</v>
      </c>
      <c r="P1367" s="317"/>
      <c r="Q1367" s="317"/>
      <c r="R1367" s="318"/>
      <c r="S1367" s="281" t="s">
        <v>4</v>
      </c>
      <c r="T1367" s="316"/>
    </row>
    <row r="1368" spans="1:20" hidden="1">
      <c r="A1368" s="414" t="s">
        <v>11499</v>
      </c>
      <c r="B1368" s="414"/>
      <c r="C1368" s="317" t="s">
        <v>11645</v>
      </c>
      <c r="D1368" s="508">
        <v>1</v>
      </c>
      <c r="E1368" s="318" t="s">
        <v>11634</v>
      </c>
      <c r="F1368" s="90" t="s">
        <v>14</v>
      </c>
      <c r="G1368" s="317"/>
      <c r="H1368" s="218" t="s">
        <v>13</v>
      </c>
      <c r="I1368" s="218" t="s">
        <v>15</v>
      </c>
      <c r="J1368" s="318" t="s">
        <v>5</v>
      </c>
      <c r="K1368" s="418"/>
      <c r="L1368" s="351"/>
      <c r="M1368" s="317"/>
      <c r="N1368" s="317"/>
      <c r="O1368" s="318" t="s">
        <v>13</v>
      </c>
      <c r="P1368" s="317"/>
      <c r="Q1368" s="317"/>
      <c r="R1368" s="318"/>
      <c r="S1368" s="218"/>
      <c r="T1368" s="316"/>
    </row>
    <row r="1369" spans="1:20" hidden="1">
      <c r="A1369" s="414" t="s">
        <v>11499</v>
      </c>
      <c r="B1369" s="414"/>
      <c r="C1369" s="317" t="s">
        <v>11645</v>
      </c>
      <c r="D1369" s="508">
        <v>1</v>
      </c>
      <c r="E1369" s="318" t="s">
        <v>11634</v>
      </c>
      <c r="F1369" s="90" t="s">
        <v>8</v>
      </c>
      <c r="G1369" s="317"/>
      <c r="H1369" s="218" t="s">
        <v>67</v>
      </c>
      <c r="I1369" s="351" t="s">
        <v>1938</v>
      </c>
      <c r="J1369" s="318" t="s">
        <v>5</v>
      </c>
      <c r="K1369" s="418"/>
      <c r="L1369" s="351"/>
      <c r="M1369" s="317"/>
      <c r="N1369" s="317" t="s">
        <v>11983</v>
      </c>
      <c r="O1369" s="318" t="s">
        <v>413</v>
      </c>
      <c r="P1369" s="317"/>
      <c r="Q1369" s="317"/>
      <c r="R1369" s="316"/>
      <c r="S1369" s="281" t="s">
        <v>398</v>
      </c>
      <c r="T1369" s="316"/>
    </row>
    <row r="1370" spans="1:20" hidden="1">
      <c r="A1370" s="414" t="s">
        <v>11499</v>
      </c>
      <c r="B1370" s="414"/>
      <c r="C1370" s="317" t="s">
        <v>11645</v>
      </c>
      <c r="D1370" s="508">
        <v>1</v>
      </c>
      <c r="E1370" s="318" t="s">
        <v>11634</v>
      </c>
      <c r="F1370" s="90" t="s">
        <v>10</v>
      </c>
      <c r="G1370" s="317"/>
      <c r="H1370" s="218" t="s">
        <v>399</v>
      </c>
      <c r="I1370" s="218" t="s">
        <v>3</v>
      </c>
      <c r="J1370" s="318" t="s">
        <v>5</v>
      </c>
      <c r="K1370" s="418"/>
      <c r="L1370" s="351"/>
      <c r="M1370" s="317"/>
      <c r="N1370" s="317"/>
      <c r="O1370" s="318" t="s">
        <v>399</v>
      </c>
      <c r="P1370" s="317"/>
      <c r="Q1370" s="317"/>
      <c r="R1370" s="318"/>
      <c r="S1370" s="281" t="s">
        <v>4</v>
      </c>
      <c r="T1370" s="316"/>
    </row>
    <row r="1371" spans="1:20" ht="30" hidden="1">
      <c r="A1371" s="414" t="s">
        <v>11499</v>
      </c>
      <c r="B1371" s="414"/>
      <c r="C1371" s="317" t="s">
        <v>11645</v>
      </c>
      <c r="D1371" s="508">
        <v>1</v>
      </c>
      <c r="E1371" s="318" t="s">
        <v>11634</v>
      </c>
      <c r="F1371" s="90" t="s">
        <v>12</v>
      </c>
      <c r="G1371" s="317"/>
      <c r="H1371" s="218" t="s">
        <v>1309</v>
      </c>
      <c r="I1371" s="218" t="s">
        <v>3</v>
      </c>
      <c r="J1371" s="318" t="s">
        <v>5</v>
      </c>
      <c r="K1371" s="418"/>
      <c r="L1371" s="351"/>
      <c r="M1371" s="317"/>
      <c r="N1371" s="317"/>
      <c r="O1371" s="318" t="s">
        <v>66</v>
      </c>
      <c r="P1371" s="317"/>
      <c r="Q1371" s="317"/>
      <c r="R1371" s="318"/>
      <c r="S1371" s="281" t="s">
        <v>4</v>
      </c>
      <c r="T1371" s="316"/>
    </row>
    <row r="1372" spans="1:20" hidden="1">
      <c r="A1372" s="414" t="s">
        <v>11499</v>
      </c>
      <c r="B1372" s="414"/>
      <c r="C1372" s="317" t="s">
        <v>11645</v>
      </c>
      <c r="D1372" s="508">
        <v>1</v>
      </c>
      <c r="E1372" s="318" t="s">
        <v>11634</v>
      </c>
      <c r="F1372" s="90" t="s">
        <v>18</v>
      </c>
      <c r="G1372" s="317"/>
      <c r="H1372" s="218" t="s">
        <v>17</v>
      </c>
      <c r="I1372" s="218" t="s">
        <v>19</v>
      </c>
      <c r="J1372" s="318" t="s">
        <v>5</v>
      </c>
      <c r="K1372" s="418"/>
      <c r="L1372" s="351"/>
      <c r="M1372" s="317"/>
      <c r="N1372" s="317"/>
      <c r="O1372" s="318" t="s">
        <v>401</v>
      </c>
      <c r="P1372" s="317"/>
      <c r="Q1372" s="317"/>
      <c r="R1372" s="318"/>
      <c r="S1372" s="218"/>
      <c r="T1372" s="316"/>
    </row>
    <row r="1373" spans="1:20" ht="45" hidden="1">
      <c r="A1373" s="414" t="s">
        <v>11499</v>
      </c>
      <c r="B1373" s="414"/>
      <c r="C1373" s="317" t="s">
        <v>11645</v>
      </c>
      <c r="D1373" s="508">
        <v>1</v>
      </c>
      <c r="E1373" s="318" t="s">
        <v>11634</v>
      </c>
      <c r="F1373" s="90" t="s">
        <v>21</v>
      </c>
      <c r="G1373" s="317"/>
      <c r="H1373" s="218" t="s">
        <v>20</v>
      </c>
      <c r="I1373" s="218" t="s">
        <v>19</v>
      </c>
      <c r="J1373" s="318" t="s">
        <v>5</v>
      </c>
      <c r="K1373" s="418"/>
      <c r="L1373" s="351"/>
      <c r="M1373" s="317"/>
      <c r="N1373" s="317"/>
      <c r="O1373" s="318" t="s">
        <v>20</v>
      </c>
      <c r="P1373" s="317"/>
      <c r="Q1373" s="317"/>
      <c r="R1373" s="318"/>
      <c r="S1373" s="218" t="s">
        <v>4</v>
      </c>
      <c r="T1373" s="316"/>
    </row>
    <row r="1374" spans="1:20" hidden="1">
      <c r="A1374" s="414" t="s">
        <v>11499</v>
      </c>
      <c r="B1374" s="414"/>
      <c r="C1374" s="317" t="s">
        <v>11645</v>
      </c>
      <c r="D1374" s="508">
        <v>1</v>
      </c>
      <c r="E1374" s="318" t="s">
        <v>11634</v>
      </c>
      <c r="F1374" s="425" t="s">
        <v>11691</v>
      </c>
      <c r="G1374" s="317"/>
      <c r="H1374" s="218" t="s">
        <v>11692</v>
      </c>
      <c r="I1374" s="351" t="s">
        <v>1938</v>
      </c>
      <c r="J1374" s="318" t="s">
        <v>23</v>
      </c>
      <c r="K1374" s="418" t="s">
        <v>11635</v>
      </c>
      <c r="L1374" s="425" t="s">
        <v>11693</v>
      </c>
      <c r="M1374" s="421" t="s">
        <v>5044</v>
      </c>
      <c r="N1374" s="317"/>
      <c r="O1374" s="318" t="s">
        <v>395</v>
      </c>
      <c r="P1374" s="317"/>
      <c r="Q1374" s="317"/>
      <c r="R1374" s="316"/>
      <c r="S1374" s="218"/>
      <c r="T1374" s="316"/>
    </row>
    <row r="1375" spans="1:20" hidden="1">
      <c r="A1375" s="414" t="s">
        <v>11499</v>
      </c>
      <c r="B1375" s="414"/>
      <c r="C1375" s="317" t="s">
        <v>11645</v>
      </c>
      <c r="D1375" s="508">
        <v>1</v>
      </c>
      <c r="E1375" s="318" t="s">
        <v>11634</v>
      </c>
      <c r="F1375" s="425" t="s">
        <v>3988</v>
      </c>
      <c r="G1375" s="317"/>
      <c r="H1375" s="351" t="s">
        <v>11687</v>
      </c>
      <c r="I1375" s="351" t="s">
        <v>1938</v>
      </c>
      <c r="J1375" s="318" t="s">
        <v>23</v>
      </c>
      <c r="K1375" s="418" t="s">
        <v>11635</v>
      </c>
      <c r="L1375" s="425" t="s">
        <v>3988</v>
      </c>
      <c r="M1375" s="421" t="s">
        <v>4680</v>
      </c>
      <c r="N1375" s="317"/>
      <c r="O1375" s="318" t="s">
        <v>395</v>
      </c>
      <c r="P1375" s="317"/>
      <c r="Q1375" s="317"/>
      <c r="R1375" s="316"/>
      <c r="S1375" s="281" t="s">
        <v>398</v>
      </c>
      <c r="T1375" s="316"/>
    </row>
    <row r="1376" spans="1:20" hidden="1">
      <c r="A1376" s="414" t="s">
        <v>11499</v>
      </c>
      <c r="B1376" s="414"/>
      <c r="C1376" s="317" t="s">
        <v>11645</v>
      </c>
      <c r="D1376" s="508">
        <v>1</v>
      </c>
      <c r="E1376" s="318" t="s">
        <v>11634</v>
      </c>
      <c r="F1376" s="425" t="s">
        <v>3994</v>
      </c>
      <c r="G1376" s="317"/>
      <c r="H1376" s="351" t="s">
        <v>11684</v>
      </c>
      <c r="I1376" s="351" t="s">
        <v>1938</v>
      </c>
      <c r="J1376" s="318" t="s">
        <v>23</v>
      </c>
      <c r="K1376" s="418" t="s">
        <v>11635</v>
      </c>
      <c r="L1376" s="425" t="s">
        <v>3994</v>
      </c>
      <c r="M1376" s="421" t="s">
        <v>4680</v>
      </c>
      <c r="N1376" s="317"/>
      <c r="O1376" s="318" t="s">
        <v>395</v>
      </c>
      <c r="P1376" s="317"/>
      <c r="Q1376" s="317"/>
      <c r="R1376" s="316"/>
      <c r="S1376" s="509"/>
      <c r="T1376" s="316"/>
    </row>
    <row r="1377" spans="1:20" hidden="1">
      <c r="A1377" s="414" t="s">
        <v>11499</v>
      </c>
      <c r="B1377" s="414"/>
      <c r="C1377" s="317" t="s">
        <v>11645</v>
      </c>
      <c r="D1377" s="508">
        <v>1</v>
      </c>
      <c r="E1377" s="318" t="s">
        <v>11634</v>
      </c>
      <c r="F1377" s="425" t="s">
        <v>3996</v>
      </c>
      <c r="G1377" s="317"/>
      <c r="H1377" s="218" t="s">
        <v>11694</v>
      </c>
      <c r="I1377" s="351" t="s">
        <v>1938</v>
      </c>
      <c r="J1377" s="318" t="s">
        <v>23</v>
      </c>
      <c r="K1377" s="418" t="s">
        <v>11635</v>
      </c>
      <c r="L1377" s="425" t="s">
        <v>3996</v>
      </c>
      <c r="M1377" s="421" t="s">
        <v>5044</v>
      </c>
      <c r="N1377" s="317"/>
      <c r="O1377" s="318" t="s">
        <v>395</v>
      </c>
      <c r="P1377" s="317"/>
      <c r="Q1377" s="317"/>
      <c r="R1377" s="316"/>
      <c r="S1377" s="509"/>
      <c r="T1377" s="316"/>
    </row>
    <row r="1378" spans="1:20" hidden="1">
      <c r="A1378" s="414" t="s">
        <v>11499</v>
      </c>
      <c r="B1378" s="414"/>
      <c r="C1378" s="317" t="s">
        <v>11645</v>
      </c>
      <c r="D1378" s="508">
        <v>1</v>
      </c>
      <c r="E1378" s="318" t="s">
        <v>11634</v>
      </c>
      <c r="F1378" s="135" t="s">
        <v>405</v>
      </c>
      <c r="G1378" s="317" t="s">
        <v>136</v>
      </c>
      <c r="H1378" s="218" t="s">
        <v>406</v>
      </c>
      <c r="I1378" s="425" t="s">
        <v>65</v>
      </c>
      <c r="J1378" s="318" t="s">
        <v>5</v>
      </c>
      <c r="K1378" s="418" t="s">
        <v>11635</v>
      </c>
      <c r="L1378" s="316" t="s">
        <v>405</v>
      </c>
      <c r="M1378" s="417" t="s">
        <v>65</v>
      </c>
      <c r="N1378" s="317"/>
      <c r="O1378" s="318" t="s">
        <v>395</v>
      </c>
      <c r="P1378" s="317"/>
      <c r="Q1378" s="317"/>
      <c r="R1378" s="316"/>
      <c r="S1378" s="281" t="s">
        <v>4</v>
      </c>
      <c r="T1378" s="316"/>
    </row>
    <row r="1379" spans="1:20" hidden="1">
      <c r="A1379" s="414" t="s">
        <v>11499</v>
      </c>
      <c r="B1379" s="414"/>
      <c r="C1379" s="317" t="s">
        <v>11645</v>
      </c>
      <c r="D1379" s="508">
        <v>1</v>
      </c>
      <c r="E1379" s="318" t="s">
        <v>11634</v>
      </c>
      <c r="F1379" s="123" t="s">
        <v>407</v>
      </c>
      <c r="G1379" s="316"/>
      <c r="H1379" s="218" t="s">
        <v>408</v>
      </c>
      <c r="I1379" s="425" t="s">
        <v>65</v>
      </c>
      <c r="J1379" s="318" t="s">
        <v>23</v>
      </c>
      <c r="K1379" s="418" t="s">
        <v>11635</v>
      </c>
      <c r="L1379" s="316" t="s">
        <v>407</v>
      </c>
      <c r="M1379" s="417" t="s">
        <v>65</v>
      </c>
      <c r="N1379" s="317"/>
      <c r="O1379" s="318" t="s">
        <v>395</v>
      </c>
      <c r="P1379" s="317"/>
      <c r="Q1379" s="317"/>
      <c r="R1379" s="316"/>
      <c r="S1379" s="316"/>
      <c r="T1379" s="316"/>
    </row>
    <row r="1380" spans="1:20" hidden="1">
      <c r="A1380" s="414" t="s">
        <v>11499</v>
      </c>
      <c r="B1380" s="507"/>
      <c r="C1380" s="317" t="s">
        <v>11641</v>
      </c>
      <c r="D1380" s="508">
        <v>1</v>
      </c>
      <c r="E1380" s="318" t="s">
        <v>11630</v>
      </c>
      <c r="F1380" s="351" t="s">
        <v>3988</v>
      </c>
      <c r="G1380" s="317" t="s">
        <v>272</v>
      </c>
      <c r="H1380" s="316" t="s">
        <v>11687</v>
      </c>
      <c r="I1380" s="316" t="s">
        <v>1938</v>
      </c>
      <c r="J1380" s="318" t="s">
        <v>5</v>
      </c>
      <c r="K1380" s="418" t="s">
        <v>11631</v>
      </c>
      <c r="L1380" s="351" t="s">
        <v>3988</v>
      </c>
      <c r="M1380" s="316" t="s">
        <v>592</v>
      </c>
      <c r="N1380" s="317"/>
      <c r="O1380" s="318" t="s">
        <v>395</v>
      </c>
      <c r="P1380" s="317"/>
      <c r="Q1380" s="317"/>
      <c r="R1380" s="316"/>
      <c r="S1380" s="316" t="s">
        <v>4</v>
      </c>
      <c r="T1380" s="316"/>
    </row>
    <row r="1381" spans="1:20" hidden="1">
      <c r="A1381" s="414" t="s">
        <v>11499</v>
      </c>
      <c r="B1381" s="507"/>
      <c r="C1381" s="317" t="s">
        <v>11641</v>
      </c>
      <c r="D1381" s="508">
        <v>1</v>
      </c>
      <c r="E1381" s="318" t="s">
        <v>11630</v>
      </c>
      <c r="F1381" s="281" t="s">
        <v>14</v>
      </c>
      <c r="G1381" s="317"/>
      <c r="H1381" s="316" t="s">
        <v>13</v>
      </c>
      <c r="I1381" s="218" t="s">
        <v>15</v>
      </c>
      <c r="J1381" s="318" t="s">
        <v>5</v>
      </c>
      <c r="K1381" s="418"/>
      <c r="L1381" s="351"/>
      <c r="M1381" s="317"/>
      <c r="N1381" s="317"/>
      <c r="O1381" s="318" t="s">
        <v>13</v>
      </c>
      <c r="P1381" s="317"/>
      <c r="Q1381" s="317"/>
      <c r="R1381" s="316"/>
      <c r="S1381" s="316"/>
      <c r="T1381" s="316"/>
    </row>
    <row r="1382" spans="1:20" hidden="1">
      <c r="A1382" s="414" t="s">
        <v>11499</v>
      </c>
      <c r="B1382" s="507"/>
      <c r="C1382" s="317" t="s">
        <v>11641</v>
      </c>
      <c r="D1382" s="508">
        <v>1</v>
      </c>
      <c r="E1382" s="318" t="s">
        <v>11630</v>
      </c>
      <c r="F1382" s="281" t="s">
        <v>8</v>
      </c>
      <c r="G1382" s="317"/>
      <c r="H1382" s="318" t="s">
        <v>67</v>
      </c>
      <c r="I1382" s="421" t="s">
        <v>1938</v>
      </c>
      <c r="J1382" s="318" t="s">
        <v>5</v>
      </c>
      <c r="K1382" s="418"/>
      <c r="L1382" s="419"/>
      <c r="M1382" s="317"/>
      <c r="N1382" s="317" t="s">
        <v>11983</v>
      </c>
      <c r="O1382" s="318" t="s">
        <v>413</v>
      </c>
      <c r="P1382" s="317"/>
      <c r="Q1382" s="317"/>
      <c r="R1382" s="316"/>
      <c r="S1382" s="316" t="s">
        <v>398</v>
      </c>
      <c r="T1382" s="316"/>
    </row>
    <row r="1383" spans="1:20" hidden="1">
      <c r="A1383" s="414" t="s">
        <v>11499</v>
      </c>
      <c r="B1383" s="507"/>
      <c r="C1383" s="317" t="s">
        <v>11641</v>
      </c>
      <c r="D1383" s="508">
        <v>1</v>
      </c>
      <c r="E1383" s="318" t="s">
        <v>11630</v>
      </c>
      <c r="F1383" s="281" t="s">
        <v>10</v>
      </c>
      <c r="G1383" s="317"/>
      <c r="H1383" s="316" t="s">
        <v>414</v>
      </c>
      <c r="I1383" s="218" t="s">
        <v>3</v>
      </c>
      <c r="J1383" s="318" t="s">
        <v>5</v>
      </c>
      <c r="K1383" s="418"/>
      <c r="L1383" s="419"/>
      <c r="M1383" s="317"/>
      <c r="N1383" s="317"/>
      <c r="O1383" s="318" t="s">
        <v>399</v>
      </c>
      <c r="P1383" s="317"/>
      <c r="Q1383" s="317"/>
      <c r="R1383" s="316"/>
      <c r="S1383" s="316" t="s">
        <v>4</v>
      </c>
      <c r="T1383" s="316"/>
    </row>
    <row r="1384" spans="1:20" ht="30" hidden="1">
      <c r="A1384" s="414" t="s">
        <v>11499</v>
      </c>
      <c r="B1384" s="507"/>
      <c r="C1384" s="317" t="s">
        <v>11641</v>
      </c>
      <c r="D1384" s="508">
        <v>1</v>
      </c>
      <c r="E1384" s="318" t="s">
        <v>11630</v>
      </c>
      <c r="F1384" s="281" t="s">
        <v>12</v>
      </c>
      <c r="G1384" s="317"/>
      <c r="H1384" s="318" t="s">
        <v>400</v>
      </c>
      <c r="I1384" s="218" t="s">
        <v>3</v>
      </c>
      <c r="J1384" s="318" t="s">
        <v>5</v>
      </c>
      <c r="K1384" s="418"/>
      <c r="L1384" s="419"/>
      <c r="M1384" s="317"/>
      <c r="N1384" s="317"/>
      <c r="O1384" s="318" t="s">
        <v>66</v>
      </c>
      <c r="P1384" s="317"/>
      <c r="Q1384" s="317"/>
      <c r="R1384" s="316"/>
      <c r="S1384" s="316" t="s">
        <v>4</v>
      </c>
      <c r="T1384" s="316"/>
    </row>
    <row r="1385" spans="1:20" hidden="1">
      <c r="A1385" s="414" t="s">
        <v>11499</v>
      </c>
      <c r="B1385" s="507"/>
      <c r="C1385" s="317" t="s">
        <v>11641</v>
      </c>
      <c r="D1385" s="508">
        <v>1</v>
      </c>
      <c r="E1385" s="318" t="s">
        <v>11630</v>
      </c>
      <c r="F1385" s="281" t="s">
        <v>18</v>
      </c>
      <c r="G1385" s="317"/>
      <c r="H1385" s="318" t="s">
        <v>64</v>
      </c>
      <c r="I1385" s="218" t="s">
        <v>19</v>
      </c>
      <c r="J1385" s="318" t="s">
        <v>5</v>
      </c>
      <c r="K1385" s="418"/>
      <c r="L1385" s="351"/>
      <c r="M1385" s="317"/>
      <c r="N1385" s="317"/>
      <c r="O1385" s="318" t="s">
        <v>401</v>
      </c>
      <c r="P1385" s="317"/>
      <c r="Q1385" s="317"/>
      <c r="R1385" s="316"/>
      <c r="S1385" s="316"/>
      <c r="T1385" s="316"/>
    </row>
    <row r="1386" spans="1:20" ht="45" hidden="1">
      <c r="A1386" s="414" t="s">
        <v>11499</v>
      </c>
      <c r="B1386" s="507"/>
      <c r="C1386" s="317" t="s">
        <v>11641</v>
      </c>
      <c r="D1386" s="508">
        <v>1</v>
      </c>
      <c r="E1386" s="318" t="s">
        <v>11630</v>
      </c>
      <c r="F1386" s="281" t="s">
        <v>21</v>
      </c>
      <c r="G1386" s="317"/>
      <c r="H1386" s="316" t="s">
        <v>402</v>
      </c>
      <c r="I1386" s="218" t="s">
        <v>19</v>
      </c>
      <c r="J1386" s="318" t="s">
        <v>5</v>
      </c>
      <c r="K1386" s="418"/>
      <c r="L1386" s="351"/>
      <c r="M1386" s="317"/>
      <c r="N1386" s="317"/>
      <c r="O1386" s="318" t="s">
        <v>20</v>
      </c>
      <c r="P1386" s="317"/>
      <c r="Q1386" s="317"/>
      <c r="R1386" s="318"/>
      <c r="S1386" s="318" t="s">
        <v>4</v>
      </c>
      <c r="T1386" s="316"/>
    </row>
    <row r="1387" spans="1:20" hidden="1">
      <c r="A1387" s="414" t="s">
        <v>11499</v>
      </c>
      <c r="B1387" s="507"/>
      <c r="C1387" s="317" t="s">
        <v>11641</v>
      </c>
      <c r="D1387" s="508">
        <v>1</v>
      </c>
      <c r="E1387" s="318" t="s">
        <v>11630</v>
      </c>
      <c r="F1387" s="281" t="s">
        <v>3994</v>
      </c>
      <c r="G1387" s="317"/>
      <c r="H1387" s="249" t="s">
        <v>3995</v>
      </c>
      <c r="I1387" s="421" t="s">
        <v>1938</v>
      </c>
      <c r="J1387" s="318" t="s">
        <v>23</v>
      </c>
      <c r="K1387" s="418" t="s">
        <v>11631</v>
      </c>
      <c r="L1387" s="281" t="s">
        <v>3994</v>
      </c>
      <c r="M1387" s="316" t="s">
        <v>417</v>
      </c>
      <c r="N1387" s="317"/>
      <c r="O1387" s="318" t="s">
        <v>395</v>
      </c>
      <c r="P1387" s="317"/>
      <c r="Q1387" s="317"/>
      <c r="R1387" s="316"/>
      <c r="S1387" s="316"/>
      <c r="T1387" s="316"/>
    </row>
    <row r="1388" spans="1:20" hidden="1">
      <c r="A1388" s="414" t="s">
        <v>11499</v>
      </c>
      <c r="B1388" s="507"/>
      <c r="C1388" s="317" t="s">
        <v>11641</v>
      </c>
      <c r="D1388" s="508">
        <v>1</v>
      </c>
      <c r="E1388" s="318" t="s">
        <v>11630</v>
      </c>
      <c r="F1388" s="281" t="s">
        <v>3996</v>
      </c>
      <c r="G1388" s="317"/>
      <c r="H1388" s="249" t="s">
        <v>3997</v>
      </c>
      <c r="I1388" s="421" t="s">
        <v>1938</v>
      </c>
      <c r="J1388" s="318" t="s">
        <v>23</v>
      </c>
      <c r="K1388" s="418" t="s">
        <v>11631</v>
      </c>
      <c r="L1388" s="281" t="s">
        <v>3996</v>
      </c>
      <c r="M1388" s="316" t="s">
        <v>11676</v>
      </c>
      <c r="N1388" s="317"/>
      <c r="O1388" s="318" t="s">
        <v>395</v>
      </c>
      <c r="P1388" s="317"/>
      <c r="Q1388" s="317"/>
      <c r="R1388" s="316"/>
      <c r="S1388" s="316"/>
      <c r="T1388" s="316"/>
    </row>
    <row r="1389" spans="1:20" hidden="1">
      <c r="A1389" s="414" t="s">
        <v>11499</v>
      </c>
      <c r="B1389" s="507"/>
      <c r="C1389" s="317" t="s">
        <v>11641</v>
      </c>
      <c r="D1389" s="508">
        <v>1</v>
      </c>
      <c r="E1389" s="318" t="s">
        <v>11630</v>
      </c>
      <c r="F1389" s="281" t="s">
        <v>405</v>
      </c>
      <c r="G1389" s="317" t="s">
        <v>136</v>
      </c>
      <c r="H1389" s="316" t="s">
        <v>406</v>
      </c>
      <c r="I1389" s="425" t="s">
        <v>65</v>
      </c>
      <c r="J1389" s="318" t="s">
        <v>5</v>
      </c>
      <c r="K1389" s="418" t="s">
        <v>11631</v>
      </c>
      <c r="L1389" s="316" t="s">
        <v>405</v>
      </c>
      <c r="M1389" s="417" t="s">
        <v>65</v>
      </c>
      <c r="N1389" s="317"/>
      <c r="O1389" s="318" t="s">
        <v>395</v>
      </c>
      <c r="P1389" s="317"/>
      <c r="Q1389" s="317"/>
      <c r="R1389" s="316"/>
      <c r="S1389" s="316" t="s">
        <v>4</v>
      </c>
      <c r="T1389" s="316"/>
    </row>
    <row r="1390" spans="1:20" hidden="1">
      <c r="A1390" s="414" t="s">
        <v>11499</v>
      </c>
      <c r="B1390" s="507"/>
      <c r="C1390" s="317" t="s">
        <v>11641</v>
      </c>
      <c r="D1390" s="508">
        <v>1</v>
      </c>
      <c r="E1390" s="318" t="s">
        <v>11630</v>
      </c>
      <c r="F1390" s="281" t="s">
        <v>407</v>
      </c>
      <c r="G1390" s="316"/>
      <c r="H1390" s="316" t="s">
        <v>408</v>
      </c>
      <c r="I1390" s="425" t="s">
        <v>65</v>
      </c>
      <c r="J1390" s="318" t="s">
        <v>23</v>
      </c>
      <c r="K1390" s="418" t="s">
        <v>11631</v>
      </c>
      <c r="L1390" s="316" t="s">
        <v>407</v>
      </c>
      <c r="M1390" s="417" t="s">
        <v>65</v>
      </c>
      <c r="N1390" s="317"/>
      <c r="O1390" s="318" t="s">
        <v>395</v>
      </c>
      <c r="P1390" s="317"/>
      <c r="Q1390" s="317"/>
      <c r="R1390" s="316"/>
      <c r="S1390" s="316"/>
      <c r="T1390" s="316"/>
    </row>
    <row r="1391" spans="1:20" hidden="1">
      <c r="A1391" s="414" t="s">
        <v>11499</v>
      </c>
      <c r="B1391" s="414"/>
      <c r="C1391" s="317" t="s">
        <v>11637</v>
      </c>
      <c r="D1391" s="508">
        <v>1</v>
      </c>
      <c r="E1391" s="318" t="s">
        <v>11626</v>
      </c>
      <c r="F1391" s="425" t="s">
        <v>11677</v>
      </c>
      <c r="G1391" s="317" t="s">
        <v>272</v>
      </c>
      <c r="H1391" s="351" t="s">
        <v>11678</v>
      </c>
      <c r="I1391" s="351" t="s">
        <v>1938</v>
      </c>
      <c r="J1391" s="318" t="s">
        <v>5</v>
      </c>
      <c r="K1391" s="418" t="s">
        <v>11627</v>
      </c>
      <c r="L1391" s="425" t="s">
        <v>11679</v>
      </c>
      <c r="M1391" s="421" t="s">
        <v>4680</v>
      </c>
      <c r="N1391" s="317"/>
      <c r="O1391" s="318" t="s">
        <v>395</v>
      </c>
      <c r="P1391" s="317"/>
      <c r="Q1391" s="317"/>
      <c r="R1391" s="316"/>
      <c r="S1391" s="281" t="s">
        <v>4</v>
      </c>
      <c r="T1391" s="316"/>
    </row>
    <row r="1392" spans="1:20" hidden="1">
      <c r="A1392" s="414" t="s">
        <v>11499</v>
      </c>
      <c r="B1392" s="414"/>
      <c r="C1392" s="317" t="s">
        <v>11637</v>
      </c>
      <c r="D1392" s="508">
        <v>1</v>
      </c>
      <c r="E1392" s="318" t="s">
        <v>11626</v>
      </c>
      <c r="F1392" s="425" t="s">
        <v>11680</v>
      </c>
      <c r="G1392" s="317"/>
      <c r="H1392" s="351" t="s">
        <v>416</v>
      </c>
      <c r="I1392" s="351" t="s">
        <v>1938</v>
      </c>
      <c r="J1392" s="318" t="s">
        <v>5</v>
      </c>
      <c r="K1392" s="418" t="s">
        <v>11627</v>
      </c>
      <c r="L1392" s="425" t="s">
        <v>11680</v>
      </c>
      <c r="M1392" s="421" t="s">
        <v>4680</v>
      </c>
      <c r="N1392" s="317"/>
      <c r="O1392" s="318" t="s">
        <v>395</v>
      </c>
      <c r="P1392" s="317"/>
      <c r="Q1392" s="317"/>
      <c r="R1392" s="318"/>
      <c r="S1392" s="281" t="s">
        <v>4</v>
      </c>
      <c r="T1392" s="316"/>
    </row>
    <row r="1393" spans="1:20" hidden="1">
      <c r="A1393" s="414" t="s">
        <v>11499</v>
      </c>
      <c r="B1393" s="414"/>
      <c r="C1393" s="317" t="s">
        <v>11637</v>
      </c>
      <c r="D1393" s="508">
        <v>1</v>
      </c>
      <c r="E1393" s="318" t="s">
        <v>11626</v>
      </c>
      <c r="F1393" s="90" t="s">
        <v>14</v>
      </c>
      <c r="G1393" s="317"/>
      <c r="H1393" s="218" t="s">
        <v>13</v>
      </c>
      <c r="I1393" s="218" t="s">
        <v>15</v>
      </c>
      <c r="J1393" s="318" t="s">
        <v>5</v>
      </c>
      <c r="K1393" s="418"/>
      <c r="L1393" s="351"/>
      <c r="M1393" s="317"/>
      <c r="N1393" s="317"/>
      <c r="O1393" s="318" t="s">
        <v>13</v>
      </c>
      <c r="P1393" s="317"/>
      <c r="Q1393" s="317"/>
      <c r="R1393" s="318"/>
      <c r="S1393" s="218"/>
      <c r="T1393" s="316"/>
    </row>
    <row r="1394" spans="1:20" hidden="1">
      <c r="A1394" s="414" t="s">
        <v>11499</v>
      </c>
      <c r="B1394" s="414"/>
      <c r="C1394" s="317" t="s">
        <v>11637</v>
      </c>
      <c r="D1394" s="508">
        <v>1</v>
      </c>
      <c r="E1394" s="318" t="s">
        <v>11626</v>
      </c>
      <c r="F1394" s="90" t="s">
        <v>8</v>
      </c>
      <c r="G1394" s="317"/>
      <c r="H1394" s="218" t="s">
        <v>67</v>
      </c>
      <c r="I1394" s="351" t="s">
        <v>1938</v>
      </c>
      <c r="J1394" s="318" t="s">
        <v>5</v>
      </c>
      <c r="K1394" s="418"/>
      <c r="L1394" s="351"/>
      <c r="M1394" s="317"/>
      <c r="N1394" s="317" t="s">
        <v>11983</v>
      </c>
      <c r="O1394" s="318" t="s">
        <v>413</v>
      </c>
      <c r="P1394" s="317"/>
      <c r="Q1394" s="317"/>
      <c r="R1394" s="316"/>
      <c r="S1394" s="281" t="s">
        <v>398</v>
      </c>
      <c r="T1394" s="316"/>
    </row>
    <row r="1395" spans="1:20" hidden="1">
      <c r="A1395" s="414" t="s">
        <v>11499</v>
      </c>
      <c r="B1395" s="414"/>
      <c r="C1395" s="317" t="s">
        <v>11637</v>
      </c>
      <c r="D1395" s="508">
        <v>1</v>
      </c>
      <c r="E1395" s="318" t="s">
        <v>11626</v>
      </c>
      <c r="F1395" s="90" t="s">
        <v>10</v>
      </c>
      <c r="G1395" s="317"/>
      <c r="H1395" s="218" t="s">
        <v>399</v>
      </c>
      <c r="I1395" s="218" t="s">
        <v>3</v>
      </c>
      <c r="J1395" s="318" t="s">
        <v>5</v>
      </c>
      <c r="K1395" s="418"/>
      <c r="L1395" s="351"/>
      <c r="M1395" s="317"/>
      <c r="N1395" s="317"/>
      <c r="O1395" s="318" t="s">
        <v>399</v>
      </c>
      <c r="P1395" s="317"/>
      <c r="Q1395" s="317"/>
      <c r="R1395" s="318"/>
      <c r="S1395" s="281" t="s">
        <v>4</v>
      </c>
      <c r="T1395" s="316"/>
    </row>
    <row r="1396" spans="1:20" ht="30" hidden="1">
      <c r="A1396" s="414" t="s">
        <v>11499</v>
      </c>
      <c r="B1396" s="414"/>
      <c r="C1396" s="317" t="s">
        <v>11637</v>
      </c>
      <c r="D1396" s="508">
        <v>1</v>
      </c>
      <c r="E1396" s="318" t="s">
        <v>11626</v>
      </c>
      <c r="F1396" s="90" t="s">
        <v>12</v>
      </c>
      <c r="G1396" s="317"/>
      <c r="H1396" s="218" t="s">
        <v>1309</v>
      </c>
      <c r="I1396" s="218" t="s">
        <v>3</v>
      </c>
      <c r="J1396" s="318" t="s">
        <v>5</v>
      </c>
      <c r="K1396" s="418"/>
      <c r="L1396" s="351"/>
      <c r="M1396" s="317"/>
      <c r="N1396" s="317"/>
      <c r="O1396" s="318" t="s">
        <v>66</v>
      </c>
      <c r="P1396" s="317"/>
      <c r="Q1396" s="317"/>
      <c r="R1396" s="318"/>
      <c r="S1396" s="281" t="s">
        <v>4</v>
      </c>
      <c r="T1396" s="316"/>
    </row>
    <row r="1397" spans="1:20" hidden="1">
      <c r="A1397" s="414" t="s">
        <v>11499</v>
      </c>
      <c r="B1397" s="414"/>
      <c r="C1397" s="317" t="s">
        <v>11637</v>
      </c>
      <c r="D1397" s="508">
        <v>1</v>
      </c>
      <c r="E1397" s="318" t="s">
        <v>11626</v>
      </c>
      <c r="F1397" s="90" t="s">
        <v>18</v>
      </c>
      <c r="G1397" s="317"/>
      <c r="H1397" s="218" t="s">
        <v>17</v>
      </c>
      <c r="I1397" s="218" t="s">
        <v>19</v>
      </c>
      <c r="J1397" s="318" t="s">
        <v>5</v>
      </c>
      <c r="K1397" s="418"/>
      <c r="L1397" s="351"/>
      <c r="M1397" s="317"/>
      <c r="N1397" s="317"/>
      <c r="O1397" s="318" t="s">
        <v>401</v>
      </c>
      <c r="P1397" s="317"/>
      <c r="Q1397" s="317"/>
      <c r="R1397" s="318"/>
      <c r="S1397" s="218"/>
      <c r="T1397" s="316"/>
    </row>
    <row r="1398" spans="1:20" ht="45" hidden="1">
      <c r="A1398" s="414" t="s">
        <v>11499</v>
      </c>
      <c r="B1398" s="414"/>
      <c r="C1398" s="317" t="s">
        <v>11637</v>
      </c>
      <c r="D1398" s="508">
        <v>1</v>
      </c>
      <c r="E1398" s="318" t="s">
        <v>11626</v>
      </c>
      <c r="F1398" s="90" t="s">
        <v>21</v>
      </c>
      <c r="G1398" s="317"/>
      <c r="H1398" s="218" t="s">
        <v>20</v>
      </c>
      <c r="I1398" s="218" t="s">
        <v>19</v>
      </c>
      <c r="J1398" s="318" t="s">
        <v>5</v>
      </c>
      <c r="K1398" s="418"/>
      <c r="L1398" s="351"/>
      <c r="M1398" s="317"/>
      <c r="N1398" s="317"/>
      <c r="O1398" s="318" t="s">
        <v>20</v>
      </c>
      <c r="P1398" s="317"/>
      <c r="Q1398" s="317"/>
      <c r="R1398" s="318"/>
      <c r="S1398" s="218" t="s">
        <v>4</v>
      </c>
      <c r="T1398" s="316"/>
    </row>
    <row r="1399" spans="1:20" hidden="1">
      <c r="A1399" s="414" t="s">
        <v>11499</v>
      </c>
      <c r="B1399" s="414"/>
      <c r="C1399" s="317" t="s">
        <v>11637</v>
      </c>
      <c r="D1399" s="508">
        <v>1</v>
      </c>
      <c r="E1399" s="318" t="s">
        <v>11626</v>
      </c>
      <c r="F1399" s="425" t="s">
        <v>11681</v>
      </c>
      <c r="G1399" s="317"/>
      <c r="H1399" s="218" t="s">
        <v>11682</v>
      </c>
      <c r="I1399" s="351" t="s">
        <v>1938</v>
      </c>
      <c r="J1399" s="318" t="s">
        <v>23</v>
      </c>
      <c r="K1399" s="418" t="s">
        <v>11627</v>
      </c>
      <c r="L1399" s="425" t="s">
        <v>11683</v>
      </c>
      <c r="M1399" s="421" t="s">
        <v>5044</v>
      </c>
      <c r="N1399" s="317"/>
      <c r="O1399" s="318" t="s">
        <v>395</v>
      </c>
      <c r="P1399" s="317"/>
      <c r="Q1399" s="317"/>
      <c r="R1399" s="316"/>
      <c r="S1399" s="218"/>
      <c r="T1399" s="316"/>
    </row>
    <row r="1400" spans="1:20" hidden="1">
      <c r="A1400" s="414" t="s">
        <v>11499</v>
      </c>
      <c r="B1400" s="414"/>
      <c r="C1400" s="317" t="s">
        <v>11637</v>
      </c>
      <c r="D1400" s="508">
        <v>1</v>
      </c>
      <c r="E1400" s="318" t="s">
        <v>11626</v>
      </c>
      <c r="F1400" s="425" t="s">
        <v>3963</v>
      </c>
      <c r="G1400" s="317"/>
      <c r="H1400" s="351" t="s">
        <v>11672</v>
      </c>
      <c r="I1400" s="351" t="s">
        <v>1938</v>
      </c>
      <c r="J1400" s="318" t="s">
        <v>23</v>
      </c>
      <c r="K1400" s="418" t="s">
        <v>11627</v>
      </c>
      <c r="L1400" s="425" t="s">
        <v>11673</v>
      </c>
      <c r="M1400" s="421" t="s">
        <v>4680</v>
      </c>
      <c r="N1400" s="317"/>
      <c r="O1400" s="318" t="s">
        <v>395</v>
      </c>
      <c r="P1400" s="317"/>
      <c r="Q1400" s="317"/>
      <c r="R1400" s="316"/>
      <c r="S1400" s="281" t="s">
        <v>398</v>
      </c>
      <c r="T1400" s="316"/>
    </row>
    <row r="1401" spans="1:20" hidden="1">
      <c r="A1401" s="414" t="s">
        <v>11499</v>
      </c>
      <c r="B1401" s="414"/>
      <c r="C1401" s="317" t="s">
        <v>11637</v>
      </c>
      <c r="D1401" s="508">
        <v>1</v>
      </c>
      <c r="E1401" s="318" t="s">
        <v>11626</v>
      </c>
      <c r="F1401" s="425" t="s">
        <v>3970</v>
      </c>
      <c r="G1401" s="317"/>
      <c r="H1401" s="351" t="s">
        <v>11684</v>
      </c>
      <c r="I1401" s="351" t="s">
        <v>1938</v>
      </c>
      <c r="J1401" s="318" t="s">
        <v>23</v>
      </c>
      <c r="K1401" s="418" t="s">
        <v>11627</v>
      </c>
      <c r="L1401" s="425" t="s">
        <v>11685</v>
      </c>
      <c r="M1401" s="421" t="s">
        <v>5044</v>
      </c>
      <c r="N1401" s="317"/>
      <c r="O1401" s="318" t="s">
        <v>395</v>
      </c>
      <c r="P1401" s="317"/>
      <c r="Q1401" s="317"/>
      <c r="R1401" s="316"/>
      <c r="S1401" s="509"/>
      <c r="T1401" s="316"/>
    </row>
    <row r="1402" spans="1:20" hidden="1">
      <c r="A1402" s="414" t="s">
        <v>11499</v>
      </c>
      <c r="B1402" s="414"/>
      <c r="C1402" s="317" t="s">
        <v>11637</v>
      </c>
      <c r="D1402" s="508">
        <v>1</v>
      </c>
      <c r="E1402" s="318" t="s">
        <v>11626</v>
      </c>
      <c r="F1402" s="425" t="s">
        <v>3972</v>
      </c>
      <c r="G1402" s="317"/>
      <c r="H1402" s="218" t="s">
        <v>11686</v>
      </c>
      <c r="I1402" s="351" t="s">
        <v>1938</v>
      </c>
      <c r="J1402" s="318" t="s">
        <v>23</v>
      </c>
      <c r="K1402" s="418" t="s">
        <v>11627</v>
      </c>
      <c r="L1402" s="425" t="s">
        <v>11675</v>
      </c>
      <c r="M1402" s="421" t="s">
        <v>5044</v>
      </c>
      <c r="N1402" s="317"/>
      <c r="O1402" s="318" t="s">
        <v>395</v>
      </c>
      <c r="P1402" s="317"/>
      <c r="Q1402" s="317"/>
      <c r="R1402" s="316"/>
      <c r="S1402" s="509"/>
      <c r="T1402" s="316"/>
    </row>
    <row r="1403" spans="1:20" hidden="1">
      <c r="A1403" s="414" t="s">
        <v>11499</v>
      </c>
      <c r="B1403" s="414"/>
      <c r="C1403" s="317" t="s">
        <v>11637</v>
      </c>
      <c r="D1403" s="508">
        <v>1</v>
      </c>
      <c r="E1403" s="318" t="s">
        <v>11626</v>
      </c>
      <c r="F1403" s="135" t="s">
        <v>405</v>
      </c>
      <c r="G1403" s="317" t="s">
        <v>136</v>
      </c>
      <c r="H1403" s="218" t="s">
        <v>406</v>
      </c>
      <c r="I1403" s="425" t="s">
        <v>65</v>
      </c>
      <c r="J1403" s="318" t="s">
        <v>5</v>
      </c>
      <c r="K1403" s="418" t="s">
        <v>11627</v>
      </c>
      <c r="L1403" s="316" t="s">
        <v>405</v>
      </c>
      <c r="M1403" s="417" t="s">
        <v>65</v>
      </c>
      <c r="N1403" s="317"/>
      <c r="O1403" s="318" t="s">
        <v>395</v>
      </c>
      <c r="P1403" s="317"/>
      <c r="Q1403" s="317"/>
      <c r="R1403" s="316"/>
      <c r="S1403" s="281" t="s">
        <v>4</v>
      </c>
      <c r="T1403" s="316"/>
    </row>
    <row r="1404" spans="1:20" hidden="1">
      <c r="A1404" s="414" t="s">
        <v>11499</v>
      </c>
      <c r="B1404" s="414"/>
      <c r="C1404" s="317" t="s">
        <v>11637</v>
      </c>
      <c r="D1404" s="508">
        <v>1</v>
      </c>
      <c r="E1404" s="318" t="s">
        <v>11626</v>
      </c>
      <c r="F1404" s="123" t="s">
        <v>407</v>
      </c>
      <c r="G1404" s="316"/>
      <c r="H1404" s="218" t="s">
        <v>408</v>
      </c>
      <c r="I1404" s="425" t="s">
        <v>65</v>
      </c>
      <c r="J1404" s="318" t="s">
        <v>23</v>
      </c>
      <c r="K1404" s="418" t="s">
        <v>11627</v>
      </c>
      <c r="L1404" s="316" t="s">
        <v>407</v>
      </c>
      <c r="M1404" s="417" t="s">
        <v>65</v>
      </c>
      <c r="N1404" s="317"/>
      <c r="O1404" s="318" t="s">
        <v>395</v>
      </c>
      <c r="P1404" s="317"/>
      <c r="Q1404" s="317"/>
      <c r="R1404" s="316"/>
      <c r="S1404" s="316"/>
      <c r="T1404" s="316"/>
    </row>
    <row r="1405" spans="1:20" hidden="1">
      <c r="A1405" s="414" t="s">
        <v>11499</v>
      </c>
      <c r="B1405" s="414"/>
      <c r="C1405" s="317" t="s">
        <v>11633</v>
      </c>
      <c r="D1405" s="508">
        <v>1</v>
      </c>
      <c r="E1405" s="318" t="s">
        <v>11621</v>
      </c>
      <c r="F1405" s="316" t="s">
        <v>3963</v>
      </c>
      <c r="G1405" s="317" t="s">
        <v>272</v>
      </c>
      <c r="H1405" s="249" t="s">
        <v>11672</v>
      </c>
      <c r="I1405" s="417" t="s">
        <v>1938</v>
      </c>
      <c r="J1405" s="318" t="s">
        <v>5</v>
      </c>
      <c r="K1405" s="418" t="s">
        <v>11622</v>
      </c>
      <c r="L1405" s="316" t="s">
        <v>11673</v>
      </c>
      <c r="M1405" s="316" t="s">
        <v>417</v>
      </c>
      <c r="N1405" s="317"/>
      <c r="O1405" s="318" t="s">
        <v>395</v>
      </c>
      <c r="P1405" s="317"/>
      <c r="Q1405" s="317"/>
      <c r="R1405" s="316"/>
      <c r="S1405" s="316" t="s">
        <v>4</v>
      </c>
      <c r="T1405" s="316"/>
    </row>
    <row r="1406" spans="1:20" hidden="1">
      <c r="A1406" s="414" t="s">
        <v>11499</v>
      </c>
      <c r="B1406" s="414"/>
      <c r="C1406" s="317" t="s">
        <v>11633</v>
      </c>
      <c r="D1406" s="508">
        <v>1</v>
      </c>
      <c r="E1406" s="318" t="s">
        <v>11621</v>
      </c>
      <c r="F1406" s="316" t="s">
        <v>14</v>
      </c>
      <c r="G1406" s="317"/>
      <c r="H1406" s="316" t="s">
        <v>13</v>
      </c>
      <c r="I1406" s="218" t="s">
        <v>15</v>
      </c>
      <c r="J1406" s="318" t="s">
        <v>5</v>
      </c>
      <c r="K1406" s="418"/>
      <c r="L1406" s="351"/>
      <c r="M1406" s="317"/>
      <c r="N1406" s="317"/>
      <c r="O1406" s="318" t="s">
        <v>13</v>
      </c>
      <c r="P1406" s="317"/>
      <c r="Q1406" s="317"/>
      <c r="R1406" s="316"/>
      <c r="S1406" s="316"/>
      <c r="T1406" s="316"/>
    </row>
    <row r="1407" spans="1:20" hidden="1">
      <c r="A1407" s="414" t="s">
        <v>11499</v>
      </c>
      <c r="B1407" s="414"/>
      <c r="C1407" s="317" t="s">
        <v>11633</v>
      </c>
      <c r="D1407" s="508">
        <v>1</v>
      </c>
      <c r="E1407" s="318" t="s">
        <v>11621</v>
      </c>
      <c r="F1407" s="316" t="s">
        <v>8</v>
      </c>
      <c r="G1407" s="317"/>
      <c r="H1407" s="318" t="s">
        <v>67</v>
      </c>
      <c r="I1407" s="421" t="s">
        <v>1938</v>
      </c>
      <c r="J1407" s="318" t="s">
        <v>5</v>
      </c>
      <c r="K1407" s="418"/>
      <c r="L1407" s="419"/>
      <c r="M1407" s="317"/>
      <c r="N1407" s="317" t="s">
        <v>11983</v>
      </c>
      <c r="O1407" s="318" t="s">
        <v>413</v>
      </c>
      <c r="P1407" s="317"/>
      <c r="Q1407" s="317"/>
      <c r="R1407" s="316"/>
      <c r="S1407" s="316" t="s">
        <v>398</v>
      </c>
      <c r="T1407" s="316"/>
    </row>
    <row r="1408" spans="1:20" hidden="1">
      <c r="A1408" s="414" t="s">
        <v>11499</v>
      </c>
      <c r="B1408" s="414"/>
      <c r="C1408" s="317" t="s">
        <v>11633</v>
      </c>
      <c r="D1408" s="508">
        <v>1</v>
      </c>
      <c r="E1408" s="318" t="s">
        <v>11621</v>
      </c>
      <c r="F1408" s="316" t="s">
        <v>10</v>
      </c>
      <c r="G1408" s="317"/>
      <c r="H1408" s="316" t="s">
        <v>414</v>
      </c>
      <c r="I1408" s="218" t="s">
        <v>3</v>
      </c>
      <c r="J1408" s="318" t="s">
        <v>5</v>
      </c>
      <c r="K1408" s="418"/>
      <c r="L1408" s="419"/>
      <c r="M1408" s="317"/>
      <c r="N1408" s="317"/>
      <c r="O1408" s="318" t="s">
        <v>399</v>
      </c>
      <c r="P1408" s="317"/>
      <c r="Q1408" s="317"/>
      <c r="R1408" s="316"/>
      <c r="S1408" s="316" t="s">
        <v>4</v>
      </c>
      <c r="T1408" s="316"/>
    </row>
    <row r="1409" spans="1:31" ht="30" hidden="1">
      <c r="A1409" s="414" t="s">
        <v>11499</v>
      </c>
      <c r="B1409" s="414"/>
      <c r="C1409" s="317" t="s">
        <v>11633</v>
      </c>
      <c r="D1409" s="508">
        <v>1</v>
      </c>
      <c r="E1409" s="318" t="s">
        <v>11621</v>
      </c>
      <c r="F1409" s="316" t="s">
        <v>12</v>
      </c>
      <c r="G1409" s="317"/>
      <c r="H1409" s="318" t="s">
        <v>400</v>
      </c>
      <c r="I1409" s="218" t="s">
        <v>3</v>
      </c>
      <c r="J1409" s="318" t="s">
        <v>5</v>
      </c>
      <c r="K1409" s="418"/>
      <c r="L1409" s="419"/>
      <c r="M1409" s="317"/>
      <c r="N1409" s="317"/>
      <c r="O1409" s="318" t="s">
        <v>66</v>
      </c>
      <c r="P1409" s="317"/>
      <c r="Q1409" s="317"/>
      <c r="R1409" s="316"/>
      <c r="S1409" s="316" t="s">
        <v>4</v>
      </c>
      <c r="T1409" s="316"/>
    </row>
    <row r="1410" spans="1:31" hidden="1">
      <c r="A1410" s="414" t="s">
        <v>11499</v>
      </c>
      <c r="B1410" s="414"/>
      <c r="C1410" s="317" t="s">
        <v>11633</v>
      </c>
      <c r="D1410" s="508">
        <v>1</v>
      </c>
      <c r="E1410" s="318" t="s">
        <v>11621</v>
      </c>
      <c r="F1410" s="316" t="s">
        <v>18</v>
      </c>
      <c r="G1410" s="317"/>
      <c r="H1410" s="318" t="s">
        <v>64</v>
      </c>
      <c r="I1410" s="218" t="s">
        <v>19</v>
      </c>
      <c r="J1410" s="318" t="s">
        <v>5</v>
      </c>
      <c r="K1410" s="418"/>
      <c r="L1410" s="351"/>
      <c r="M1410" s="317"/>
      <c r="N1410" s="317"/>
      <c r="O1410" s="318" t="s">
        <v>401</v>
      </c>
      <c r="P1410" s="317"/>
      <c r="Q1410" s="317"/>
      <c r="R1410" s="316"/>
      <c r="S1410" s="316"/>
      <c r="T1410" s="316"/>
    </row>
    <row r="1411" spans="1:31" ht="45" hidden="1">
      <c r="A1411" s="414" t="s">
        <v>11499</v>
      </c>
      <c r="B1411" s="414"/>
      <c r="C1411" s="317" t="s">
        <v>11633</v>
      </c>
      <c r="D1411" s="508">
        <v>1</v>
      </c>
      <c r="E1411" s="318" t="s">
        <v>11621</v>
      </c>
      <c r="F1411" s="316" t="s">
        <v>21</v>
      </c>
      <c r="G1411" s="317"/>
      <c r="H1411" s="316" t="s">
        <v>402</v>
      </c>
      <c r="I1411" s="218" t="s">
        <v>19</v>
      </c>
      <c r="J1411" s="318" t="s">
        <v>5</v>
      </c>
      <c r="K1411" s="418"/>
      <c r="L1411" s="351"/>
      <c r="M1411" s="317"/>
      <c r="N1411" s="317"/>
      <c r="O1411" s="318" t="s">
        <v>20</v>
      </c>
      <c r="P1411" s="317"/>
      <c r="Q1411" s="317"/>
      <c r="R1411" s="318"/>
      <c r="S1411" s="318" t="s">
        <v>4</v>
      </c>
      <c r="T1411" s="316"/>
    </row>
    <row r="1412" spans="1:31" hidden="1">
      <c r="A1412" s="414" t="s">
        <v>11499</v>
      </c>
      <c r="B1412" s="414"/>
      <c r="C1412" s="317" t="s">
        <v>11633</v>
      </c>
      <c r="D1412" s="508">
        <v>1</v>
      </c>
      <c r="E1412" s="318" t="s">
        <v>11621</v>
      </c>
      <c r="F1412" s="25" t="s">
        <v>3970</v>
      </c>
      <c r="G1412" s="317"/>
      <c r="H1412" s="249" t="s">
        <v>3971</v>
      </c>
      <c r="I1412" s="421" t="s">
        <v>1938</v>
      </c>
      <c r="J1412" s="318" t="s">
        <v>23</v>
      </c>
      <c r="K1412" s="418" t="s">
        <v>11622</v>
      </c>
      <c r="L1412" s="316" t="s">
        <v>11674</v>
      </c>
      <c r="M1412" s="316" t="s">
        <v>417</v>
      </c>
      <c r="N1412" s="317"/>
      <c r="O1412" s="318" t="s">
        <v>395</v>
      </c>
      <c r="P1412" s="317"/>
      <c r="Q1412" s="317"/>
      <c r="R1412" s="316"/>
      <c r="S1412" s="316"/>
      <c r="T1412" s="316"/>
    </row>
    <row r="1413" spans="1:31" hidden="1">
      <c r="A1413" s="414" t="s">
        <v>11499</v>
      </c>
      <c r="B1413" s="414"/>
      <c r="C1413" s="317" t="s">
        <v>11633</v>
      </c>
      <c r="D1413" s="508">
        <v>1</v>
      </c>
      <c r="E1413" s="318" t="s">
        <v>11621</v>
      </c>
      <c r="F1413" s="112" t="s">
        <v>3972</v>
      </c>
      <c r="G1413" s="317"/>
      <c r="H1413" s="249" t="s">
        <v>3973</v>
      </c>
      <c r="I1413" s="421" t="s">
        <v>1938</v>
      </c>
      <c r="J1413" s="318" t="s">
        <v>23</v>
      </c>
      <c r="K1413" s="418" t="s">
        <v>11622</v>
      </c>
      <c r="L1413" s="316" t="s">
        <v>11675</v>
      </c>
      <c r="M1413" s="316" t="s">
        <v>11676</v>
      </c>
      <c r="N1413" s="317"/>
      <c r="O1413" s="318" t="s">
        <v>395</v>
      </c>
      <c r="P1413" s="317"/>
      <c r="Q1413" s="317"/>
      <c r="R1413" s="316"/>
      <c r="S1413" s="316"/>
      <c r="T1413" s="316"/>
    </row>
    <row r="1414" spans="1:31" hidden="1">
      <c r="A1414" s="414" t="s">
        <v>11499</v>
      </c>
      <c r="B1414" s="414"/>
      <c r="C1414" s="317" t="s">
        <v>11633</v>
      </c>
      <c r="D1414" s="508">
        <v>1</v>
      </c>
      <c r="E1414" s="318" t="s">
        <v>11621</v>
      </c>
      <c r="F1414" s="281" t="s">
        <v>405</v>
      </c>
      <c r="G1414" s="317" t="s">
        <v>136</v>
      </c>
      <c r="H1414" s="316" t="s">
        <v>406</v>
      </c>
      <c r="I1414" s="425" t="s">
        <v>65</v>
      </c>
      <c r="J1414" s="318" t="s">
        <v>5</v>
      </c>
      <c r="K1414" s="418" t="s">
        <v>11622</v>
      </c>
      <c r="L1414" s="316" t="s">
        <v>405</v>
      </c>
      <c r="M1414" s="417" t="s">
        <v>65</v>
      </c>
      <c r="N1414" s="317"/>
      <c r="O1414" s="318" t="s">
        <v>395</v>
      </c>
      <c r="P1414" s="317"/>
      <c r="Q1414" s="317"/>
      <c r="R1414" s="316"/>
      <c r="S1414" s="316" t="s">
        <v>4</v>
      </c>
      <c r="T1414" s="316"/>
    </row>
    <row r="1415" spans="1:31" hidden="1">
      <c r="A1415" s="414" t="s">
        <v>11499</v>
      </c>
      <c r="B1415" s="414"/>
      <c r="C1415" s="317" t="s">
        <v>11633</v>
      </c>
      <c r="D1415" s="508">
        <v>1</v>
      </c>
      <c r="E1415" s="318" t="s">
        <v>11621</v>
      </c>
      <c r="F1415" s="281" t="s">
        <v>407</v>
      </c>
      <c r="G1415" s="316"/>
      <c r="H1415" s="316" t="s">
        <v>408</v>
      </c>
      <c r="I1415" s="425" t="s">
        <v>65</v>
      </c>
      <c r="J1415" s="318" t="s">
        <v>23</v>
      </c>
      <c r="K1415" s="418" t="s">
        <v>11622</v>
      </c>
      <c r="L1415" s="316" t="s">
        <v>407</v>
      </c>
      <c r="M1415" s="417" t="s">
        <v>65</v>
      </c>
      <c r="N1415" s="317"/>
      <c r="O1415" s="318" t="s">
        <v>395</v>
      </c>
      <c r="P1415" s="317"/>
      <c r="Q1415" s="317"/>
      <c r="R1415" s="316"/>
      <c r="S1415" s="316"/>
      <c r="T1415" s="316"/>
    </row>
    <row r="1416" spans="1:31" ht="30" hidden="1">
      <c r="A1416" s="414" t="s">
        <v>11499</v>
      </c>
      <c r="B1416" s="24"/>
      <c r="C1416" s="88" t="s">
        <v>11538</v>
      </c>
      <c r="D1416" s="312">
        <v>1</v>
      </c>
      <c r="E1416" s="114" t="s">
        <v>11537</v>
      </c>
      <c r="F1416" s="122" t="s">
        <v>450</v>
      </c>
      <c r="G1416" s="96" t="s">
        <v>134</v>
      </c>
      <c r="H1416" s="114" t="s">
        <v>63</v>
      </c>
      <c r="I1416" s="114" t="s">
        <v>3</v>
      </c>
      <c r="J1416" s="22" t="s">
        <v>5</v>
      </c>
      <c r="K1416" s="73"/>
      <c r="L1416" s="129"/>
      <c r="M1416" s="129"/>
      <c r="N1416" s="273"/>
      <c r="O1416" s="51" t="s">
        <v>452</v>
      </c>
      <c r="P1416" s="141" t="s">
        <v>5272</v>
      </c>
      <c r="Q1416" s="131" t="s">
        <v>1247</v>
      </c>
      <c r="R1416" s="129"/>
      <c r="S1416" s="114" t="s">
        <v>455</v>
      </c>
      <c r="T1416" s="129"/>
      <c r="U1416" s="289"/>
      <c r="V1416" s="289"/>
      <c r="W1416" s="289"/>
      <c r="X1416" s="142" t="b">
        <f>COUNT(SEARCH({"а";"б";"в";"г";"д";"е";"ё";"ж";"з";"и";"й";"к";"л";"м";"н";"о";"п";"р";"с";"т";"у";"ф";"х";"ц";"ч";"ш";"щ";"ъ";"ы";"ь";"э";"ю";"я"},E1416))&gt;0</f>
        <v>0</v>
      </c>
      <c r="Y1416" s="142" t="b">
        <f>COUNT(SEARCH({"а";"б";"в";"г";"д";"е";"ё";"ж";"з";"и";"й";"к";"л";"м";"н";"о";"п";"р";"с";"т";"у";"ф";"х";"ц";"ч";"ш";"щ";"ъ";"ы";"ь";"э";"ю";"я"},F1416))&gt;0</f>
        <v>0</v>
      </c>
      <c r="Z1416" s="142" t="b">
        <f>COUNT(SEARCH({"а";"б";"в";"г";"д";"е";"ё";"ж";"з";"и";"й";"к";"л";"м";"н";"о";"п";"р";"с";"т";"у";"ф";"х";"ц";"ч";"ш";"щ";"ъ";"ы";"ь";"э";"ю";"я"},K1416))&gt;0</f>
        <v>0</v>
      </c>
      <c r="AA1416" s="142" t="b">
        <f>COUNT(SEARCH({"а";"б";"в";"г";"д";"е";"ё";"ж";"з";"и";"й";"к";"л";"м";"н";"о";"п";"р";"с";"т";"у";"ф";"х";"ц";"ч";"ш";"щ";"ъ";"ы";"ь";"э";"ю";"я"},L1416))&gt;0</f>
        <v>0</v>
      </c>
      <c r="AB1416" s="142" t="b">
        <f>COUNT(SEARCH({"а";"б";"в";"г";"д";"е";"ё";"ж";"з";"и";"й";"к";"л";"м";"н";"о";"п";"р";"с";"т";"у";"ф";"х";"ц";"ч";"ш";"щ";"ъ";"ы";"ь";"э";"ю";"я"},I1416))&gt;0</f>
        <v>0</v>
      </c>
      <c r="AC1416" s="142" t="b">
        <f>COUNT(SEARCH({"а";"б";"в";"г";"д";"е";"ё";"ж";"з";"и";"й";"к";"л";"м";"н";"о";"п";"р";"с";"т";"у";"ф";"х";"ц";"ч";"ш";"щ";"ъ";"ы";"ь";"э";"ю";"я"},M1416))&gt;0</f>
        <v>0</v>
      </c>
      <c r="AD1416" s="27" t="b">
        <f>IF(OR(ISBLANK(K1416),G1416= "BK",G1416= "RK",G1416= "Ref",G1416= "LH_RK",RIGHT(F1416,3) = "_id",F1416 = "hash_diff",F1416 = "src_cd",F1416 = "invalid_id",F1416 = "version_id",F1416 = "deleted_flg",F1416 = "valid_flg"),EXACT(F1416,F1416),EXACT(F1416,IF(L1416 = "ods$effective_from_dt","effective_date",IF(ISERROR(SEARCH("#",IF(ISERROR(SEARCH("#",L1416,1)),L1416,REPLACE(L1416,SEARCH("#",L1416,1),1,"_")),1)),IF(ISERROR(SEARCH("#",L1416,1)),L1416,REPLACE(L1416,SEARCH("#",L1416,1),1,"_")),REPLACE(IF(ISERROR(SEARCH("#",L1416,1)),L1416,REPLACE(L1416,SEARCH("#",L1416,1),1,"_")),SEARCH("#",IF(ISERROR(SEARCH("#",L1416,1)),L1416,REPLACE(IF(ISERROR(SEARCH("#",L1416,1)),L1416,REPLACE(L1416,SEARCH("#",L1416,1),1,"_")),SEARCH("#",L1416,1),1,"_")),1),1,"_")))))</f>
        <v>1</v>
      </c>
      <c r="AE1416" s="289"/>
    </row>
    <row r="1417" spans="1:31" hidden="1">
      <c r="A1417" s="414" t="s">
        <v>11499</v>
      </c>
      <c r="B1417" s="24"/>
      <c r="C1417" s="88" t="s">
        <v>11538</v>
      </c>
      <c r="D1417" s="312">
        <v>1</v>
      </c>
      <c r="E1417" s="114" t="s">
        <v>11537</v>
      </c>
      <c r="F1417" s="124" t="s">
        <v>453</v>
      </c>
      <c r="G1417" s="124" t="s">
        <v>135</v>
      </c>
      <c r="H1417" s="23" t="s">
        <v>454</v>
      </c>
      <c r="I1417" s="124" t="s">
        <v>97</v>
      </c>
      <c r="J1417" s="23" t="s">
        <v>5</v>
      </c>
      <c r="K1417" s="75" t="s">
        <v>11503</v>
      </c>
      <c r="L1417" s="124" t="s">
        <v>11613</v>
      </c>
      <c r="M1417" s="124" t="s">
        <v>70</v>
      </c>
      <c r="N1417" s="278"/>
      <c r="O1417" s="117" t="s">
        <v>440</v>
      </c>
      <c r="P1417" s="23"/>
      <c r="Q1417" s="23"/>
      <c r="R1417" s="124"/>
      <c r="S1417" s="23" t="s">
        <v>60</v>
      </c>
      <c r="T1417" s="124"/>
      <c r="U1417" s="289"/>
      <c r="V1417" s="289"/>
      <c r="W1417" s="289"/>
      <c r="X1417" s="142" t="b">
        <f>COUNT(SEARCH({"а";"б";"в";"г";"д";"е";"ё";"ж";"з";"и";"й";"к";"л";"м";"н";"о";"п";"р";"с";"т";"у";"ф";"х";"ц";"ч";"ш";"щ";"ъ";"ы";"ь";"э";"ю";"я"},E1417))&gt;0</f>
        <v>0</v>
      </c>
      <c r="Y1417" s="142" t="b">
        <f>COUNT(SEARCH({"а";"б";"в";"г";"д";"е";"ё";"ж";"з";"и";"й";"к";"л";"м";"н";"о";"п";"р";"с";"т";"у";"ф";"х";"ц";"ч";"ш";"щ";"ъ";"ы";"ь";"э";"ю";"я"},F1417))&gt;0</f>
        <v>0</v>
      </c>
      <c r="Z1417" s="142" t="b">
        <f>COUNT(SEARCH({"а";"б";"в";"г";"д";"е";"ё";"ж";"з";"и";"й";"к";"л";"м";"н";"о";"п";"р";"с";"т";"у";"ф";"х";"ц";"ч";"ш";"щ";"ъ";"ы";"ь";"э";"ю";"я"},K1417))&gt;0</f>
        <v>0</v>
      </c>
      <c r="AA1417" s="142" t="b">
        <f>COUNT(SEARCH({"а";"б";"в";"г";"д";"е";"ё";"ж";"з";"и";"й";"к";"л";"м";"н";"о";"п";"р";"с";"т";"у";"ф";"х";"ц";"ч";"ш";"щ";"ъ";"ы";"ь";"э";"ю";"я"},L1417))&gt;0</f>
        <v>0</v>
      </c>
      <c r="AB1417" s="142" t="b">
        <f>COUNT(SEARCH({"а";"б";"в";"г";"д";"е";"ё";"ж";"з";"и";"й";"к";"л";"м";"н";"о";"п";"р";"с";"т";"у";"ф";"х";"ц";"ч";"ш";"щ";"ъ";"ы";"ь";"э";"ю";"я"},I1417))&gt;0</f>
        <v>0</v>
      </c>
      <c r="AC1417" s="142" t="b">
        <f>COUNT(SEARCH({"а";"б";"в";"г";"д";"е";"ё";"ж";"з";"и";"й";"к";"л";"м";"н";"о";"п";"р";"с";"т";"у";"ф";"х";"ц";"ч";"ш";"щ";"ъ";"ы";"ь";"э";"ю";"я"},M1417))&gt;0</f>
        <v>0</v>
      </c>
      <c r="AD1417" s="27" t="b">
        <f>IF(OR(ISBLANK(K1417),G1417= "BK",G1417= "RK",G1417= "Ref",G1417= "LH_RK",RIGHT(F1417,3) = "_id",F1417 = "hash_diff",F1417 = "src_cd",F1417 = "invalid_id",F1417 = "version_id",F1417 = "deleted_flg",F1417 = "valid_flg"),EXACT(F1417,F1417),EXACT(F1417,IF(L1417 = "ods$effective_from_dt","effective_date",IF(ISERROR(SEARCH("#",IF(ISERROR(SEARCH("#",L1417,1)),L1417,REPLACE(L1417,SEARCH("#",L1417,1),1,"_")),1)),IF(ISERROR(SEARCH("#",L1417,1)),L1417,REPLACE(L1417,SEARCH("#",L1417,1),1,"_")),REPLACE(IF(ISERROR(SEARCH("#",L1417,1)),L1417,REPLACE(L1417,SEARCH("#",L1417,1),1,"_")),SEARCH("#",IF(ISERROR(SEARCH("#",L1417,1)),L1417,REPLACE(IF(ISERROR(SEARCH("#",L1417,1)),L1417,REPLACE(L1417,SEARCH("#",L1417,1),1,"_")),SEARCH("#",L1417,1),1,"_")),1),1,"_")))))</f>
        <v>1</v>
      </c>
      <c r="AE1417" s="289"/>
    </row>
    <row r="1418" spans="1:31" ht="30" hidden="1">
      <c r="A1418" s="414" t="s">
        <v>11499</v>
      </c>
      <c r="B1418" s="24"/>
      <c r="C1418" s="88" t="s">
        <v>11538</v>
      </c>
      <c r="D1418" s="312">
        <v>1</v>
      </c>
      <c r="E1418" s="114" t="s">
        <v>11537</v>
      </c>
      <c r="F1418" s="122" t="s">
        <v>11542</v>
      </c>
      <c r="G1418" s="96" t="s">
        <v>11399</v>
      </c>
      <c r="H1418" s="501" t="s">
        <v>11543</v>
      </c>
      <c r="I1418" s="500" t="s">
        <v>3</v>
      </c>
      <c r="J1418" s="22" t="s">
        <v>5</v>
      </c>
      <c r="K1418" s="315" t="s">
        <v>11503</v>
      </c>
      <c r="L1418" s="12" t="s">
        <v>11545</v>
      </c>
      <c r="M1418" s="90" t="s">
        <v>70</v>
      </c>
      <c r="N1418" s="123"/>
      <c r="O1418" s="51" t="s">
        <v>11546</v>
      </c>
      <c r="P1418" s="24"/>
      <c r="Q1418" s="500"/>
      <c r="R1418" s="500"/>
      <c r="S1418" s="25" t="s">
        <v>455</v>
      </c>
      <c r="T1418" s="129"/>
      <c r="U1418" s="289"/>
      <c r="V1418" s="289"/>
      <c r="W1418" s="289"/>
      <c r="X1418" s="142"/>
      <c r="Y1418" s="142"/>
      <c r="Z1418" s="142"/>
      <c r="AA1418" s="142"/>
      <c r="AB1418" s="142"/>
      <c r="AC1418" s="142"/>
      <c r="AE1418" s="289"/>
    </row>
    <row r="1419" spans="1:31" hidden="1">
      <c r="A1419" s="414" t="s">
        <v>11499</v>
      </c>
      <c r="B1419" s="24"/>
      <c r="C1419" s="88" t="s">
        <v>11538</v>
      </c>
      <c r="D1419" s="312">
        <v>1</v>
      </c>
      <c r="E1419" s="114" t="s">
        <v>11537</v>
      </c>
      <c r="F1419" s="90" t="s">
        <v>14</v>
      </c>
      <c r="G1419" s="129"/>
      <c r="H1419" s="114" t="s">
        <v>13</v>
      </c>
      <c r="I1419" s="114" t="s">
        <v>15</v>
      </c>
      <c r="J1419" s="22" t="s">
        <v>5</v>
      </c>
      <c r="K1419" s="24"/>
      <c r="L1419" s="24"/>
      <c r="M1419" s="24"/>
      <c r="N1419" s="42"/>
      <c r="O1419" s="51" t="s">
        <v>13</v>
      </c>
      <c r="P1419" s="49"/>
      <c r="Q1419" s="49"/>
      <c r="R1419" s="24"/>
      <c r="S1419" s="114"/>
      <c r="T1419" s="129"/>
      <c r="U1419" s="289"/>
      <c r="V1419" s="289"/>
      <c r="W1419" s="289"/>
      <c r="X1419" s="142" t="b">
        <f>COUNT(SEARCH({"а";"б";"в";"г";"д";"е";"ё";"ж";"з";"и";"й";"к";"л";"м";"н";"о";"п";"р";"с";"т";"у";"ф";"х";"ц";"ч";"ш";"щ";"ъ";"ы";"ь";"э";"ю";"я"},E1419))&gt;0</f>
        <v>0</v>
      </c>
      <c r="Y1419" s="142" t="b">
        <f>COUNT(SEARCH({"а";"б";"в";"г";"д";"е";"ё";"ж";"з";"и";"й";"к";"л";"м";"н";"о";"п";"р";"с";"т";"у";"ф";"х";"ц";"ч";"ш";"щ";"ъ";"ы";"ь";"э";"ю";"я"},F1419))&gt;0</f>
        <v>0</v>
      </c>
      <c r="Z1419" s="142" t="b">
        <f>COUNT(SEARCH({"а";"б";"в";"г";"д";"е";"ё";"ж";"з";"и";"й";"к";"л";"м";"н";"о";"п";"р";"с";"т";"у";"ф";"х";"ц";"ч";"ш";"щ";"ъ";"ы";"ь";"э";"ю";"я"},K1419))&gt;0</f>
        <v>0</v>
      </c>
      <c r="AA1419" s="142" t="b">
        <f>COUNT(SEARCH({"а";"б";"в";"г";"д";"е";"ё";"ж";"з";"и";"й";"к";"л";"м";"н";"о";"п";"р";"с";"т";"у";"ф";"х";"ц";"ч";"ш";"щ";"ъ";"ы";"ь";"э";"ю";"я"},L1419))&gt;0</f>
        <v>0</v>
      </c>
      <c r="AB1419" s="142" t="b">
        <f>COUNT(SEARCH({"а";"б";"в";"г";"д";"е";"ё";"ж";"з";"и";"й";"к";"л";"м";"н";"о";"п";"р";"с";"т";"у";"ф";"х";"ц";"ч";"ш";"щ";"ъ";"ы";"ь";"э";"ю";"я"},I1419))&gt;0</f>
        <v>0</v>
      </c>
      <c r="AC1419" s="142" t="b">
        <f>COUNT(SEARCH({"а";"б";"в";"г";"д";"е";"ё";"ж";"з";"и";"й";"к";"л";"м";"н";"о";"п";"р";"с";"т";"у";"ф";"х";"ц";"ч";"ш";"щ";"ъ";"ы";"ь";"э";"ю";"я"},M1419))&gt;0</f>
        <v>0</v>
      </c>
      <c r="AD1419" s="27" t="b">
        <f t="shared" ref="AD1419:AD1425" si="21">IF(OR(ISBLANK(K1419),G1419= "BK",G1419= "RK",G1419= "Ref",G1419= "LH_RK",RIGHT(F1419,3) = "_id",F1419 = "hash_diff",F1419 = "src_cd",F1419 = "invalid_id",F1419 = "version_id",F1419 = "deleted_flg",F1419 = "valid_flg"),EXACT(F1419,F1419),EXACT(F1419,IF(L1419 = "ods$effective_from_dt","effective_date",IF(ISERROR(SEARCH("#",IF(ISERROR(SEARCH("#",L1419,1)),L1419,REPLACE(L1419,SEARCH("#",L1419,1),1,"_")),1)),IF(ISERROR(SEARCH("#",L1419,1)),L1419,REPLACE(L1419,SEARCH("#",L1419,1),1,"_")),REPLACE(IF(ISERROR(SEARCH("#",L1419,1)),L1419,REPLACE(L1419,SEARCH("#",L1419,1),1,"_")),SEARCH("#",IF(ISERROR(SEARCH("#",L1419,1)),L1419,REPLACE(IF(ISERROR(SEARCH("#",L1419,1)),L1419,REPLACE(L1419,SEARCH("#",L1419,1),1,"_")),SEARCH("#",L1419,1),1,"_")),1),1,"_")))))</f>
        <v>1</v>
      </c>
      <c r="AE1419" s="289"/>
    </row>
    <row r="1420" spans="1:31" hidden="1">
      <c r="A1420" s="414" t="s">
        <v>11499</v>
      </c>
      <c r="B1420" s="24"/>
      <c r="C1420" s="88" t="s">
        <v>11538</v>
      </c>
      <c r="D1420" s="312">
        <v>1</v>
      </c>
      <c r="E1420" s="114" t="s">
        <v>11537</v>
      </c>
      <c r="F1420" s="90" t="s">
        <v>8</v>
      </c>
      <c r="G1420" s="129"/>
      <c r="H1420" s="114" t="s">
        <v>67</v>
      </c>
      <c r="I1420" s="114" t="s">
        <v>97</v>
      </c>
      <c r="J1420" s="22" t="s">
        <v>5</v>
      </c>
      <c r="K1420" s="24"/>
      <c r="L1420" s="24"/>
      <c r="M1420" s="24"/>
      <c r="N1420" s="279" t="s">
        <v>446</v>
      </c>
      <c r="O1420" s="51" t="s">
        <v>447</v>
      </c>
      <c r="P1420" s="49"/>
      <c r="Q1420" s="49"/>
      <c r="R1420" s="24"/>
      <c r="S1420" s="114" t="s">
        <v>398</v>
      </c>
      <c r="T1420" s="129"/>
      <c r="U1420" s="289"/>
      <c r="V1420" s="289"/>
      <c r="W1420" s="289"/>
      <c r="X1420" s="142" t="b">
        <f>COUNT(SEARCH({"а";"б";"в";"г";"д";"е";"ё";"ж";"з";"и";"й";"к";"л";"м";"н";"о";"п";"р";"с";"т";"у";"ф";"х";"ц";"ч";"ш";"щ";"ъ";"ы";"ь";"э";"ю";"я"},E1420))&gt;0</f>
        <v>0</v>
      </c>
      <c r="Y1420" s="142" t="b">
        <f>COUNT(SEARCH({"а";"б";"в";"г";"д";"е";"ё";"ж";"з";"и";"й";"к";"л";"м";"н";"о";"п";"р";"с";"т";"у";"ф";"х";"ц";"ч";"ш";"щ";"ъ";"ы";"ь";"э";"ю";"я"},F1420))&gt;0</f>
        <v>0</v>
      </c>
      <c r="Z1420" s="142" t="b">
        <f>COUNT(SEARCH({"а";"б";"в";"г";"д";"е";"ё";"ж";"з";"и";"й";"к";"л";"м";"н";"о";"п";"р";"с";"т";"у";"ф";"х";"ц";"ч";"ш";"щ";"ъ";"ы";"ь";"э";"ю";"я"},K1420))&gt;0</f>
        <v>0</v>
      </c>
      <c r="AA1420" s="142" t="b">
        <f>COUNT(SEARCH({"а";"б";"в";"г";"д";"е";"ё";"ж";"з";"и";"й";"к";"л";"м";"н";"о";"п";"р";"с";"т";"у";"ф";"х";"ц";"ч";"ш";"щ";"ъ";"ы";"ь";"э";"ю";"я"},L1420))&gt;0</f>
        <v>0</v>
      </c>
      <c r="AB1420" s="142" t="b">
        <f>COUNT(SEARCH({"а";"б";"в";"г";"д";"е";"ё";"ж";"з";"и";"й";"к";"л";"м";"н";"о";"п";"р";"с";"т";"у";"ф";"х";"ц";"ч";"ш";"щ";"ъ";"ы";"ь";"э";"ю";"я"},I1420))&gt;0</f>
        <v>0</v>
      </c>
      <c r="AC1420" s="142" t="b">
        <f>COUNT(SEARCH({"а";"б";"в";"г";"д";"е";"ё";"ж";"з";"и";"й";"к";"л";"м";"н";"о";"п";"р";"с";"т";"у";"ф";"х";"ц";"ч";"ш";"щ";"ъ";"ы";"ь";"э";"ю";"я"},M1420))&gt;0</f>
        <v>0</v>
      </c>
      <c r="AD1420" s="27" t="b">
        <f t="shared" si="21"/>
        <v>1</v>
      </c>
      <c r="AE1420" s="289"/>
    </row>
    <row r="1421" spans="1:31" hidden="1">
      <c r="A1421" s="414" t="s">
        <v>11499</v>
      </c>
      <c r="B1421" s="24"/>
      <c r="C1421" s="88" t="s">
        <v>11538</v>
      </c>
      <c r="D1421" s="312">
        <v>1</v>
      </c>
      <c r="E1421" s="114" t="s">
        <v>11537</v>
      </c>
      <c r="F1421" s="112" t="s">
        <v>10</v>
      </c>
      <c r="G1421" s="24"/>
      <c r="H1421" s="24" t="s">
        <v>399</v>
      </c>
      <c r="I1421" s="90" t="s">
        <v>3</v>
      </c>
      <c r="J1421" s="22" t="s">
        <v>5</v>
      </c>
      <c r="K1421" s="24"/>
      <c r="L1421" s="216"/>
      <c r="M1421" s="216" t="s">
        <v>1300</v>
      </c>
      <c r="N1421" s="216"/>
      <c r="O1421" s="24" t="s">
        <v>399</v>
      </c>
      <c r="P1421" s="90"/>
      <c r="Q1421" s="90"/>
      <c r="R1421" s="216"/>
      <c r="S1421" s="25" t="s">
        <v>4</v>
      </c>
      <c r="T1421" s="129"/>
      <c r="U1421" s="289"/>
      <c r="V1421" s="289"/>
      <c r="W1421" s="289"/>
      <c r="X1421" s="142" t="b">
        <f>COUNT(SEARCH({"а";"б";"в";"г";"д";"е";"ё";"ж";"з";"и";"й";"к";"л";"м";"н";"о";"п";"р";"с";"т";"у";"ф";"х";"ц";"ч";"ш";"щ";"ъ";"ы";"ь";"э";"ю";"я"},E1421))&gt;0</f>
        <v>0</v>
      </c>
      <c r="Y1421" s="142" t="b">
        <f>COUNT(SEARCH({"а";"б";"в";"г";"д";"е";"ё";"ж";"з";"и";"й";"к";"л";"м";"н";"о";"п";"р";"с";"т";"у";"ф";"х";"ц";"ч";"ш";"щ";"ъ";"ы";"ь";"э";"ю";"я"},F1421))&gt;0</f>
        <v>0</v>
      </c>
      <c r="Z1421" s="142" t="b">
        <f>COUNT(SEARCH({"а";"б";"в";"г";"д";"е";"ё";"ж";"з";"и";"й";"к";"л";"м";"н";"о";"п";"р";"с";"т";"у";"ф";"х";"ц";"ч";"ш";"щ";"ъ";"ы";"ь";"э";"ю";"я"},K1421))&gt;0</f>
        <v>0</v>
      </c>
      <c r="AA1421" s="142" t="b">
        <f>COUNT(SEARCH({"а";"б";"в";"г";"д";"е";"ё";"ж";"з";"и";"й";"к";"л";"м";"н";"о";"п";"р";"с";"т";"у";"ф";"х";"ц";"ч";"ш";"щ";"ъ";"ы";"ь";"э";"ю";"я"},L1421))&gt;0</f>
        <v>0</v>
      </c>
      <c r="AB1421" s="142" t="b">
        <f>COUNT(SEARCH({"а";"б";"в";"г";"д";"е";"ё";"ж";"з";"и";"й";"к";"л";"м";"н";"о";"п";"р";"с";"т";"у";"ф";"х";"ц";"ч";"ш";"щ";"ъ";"ы";"ь";"э";"ю";"я"},I1421))&gt;0</f>
        <v>0</v>
      </c>
      <c r="AC1421" s="142" t="b">
        <f>COUNT(SEARCH({"а";"б";"в";"г";"д";"е";"ё";"ж";"з";"и";"й";"к";"л";"м";"н";"о";"п";"р";"с";"т";"у";"ф";"х";"ц";"ч";"ш";"щ";"ъ";"ы";"ь";"э";"ю";"я"},M1421))&gt;0</f>
        <v>0</v>
      </c>
      <c r="AD1421" s="27" t="b">
        <f t="shared" si="21"/>
        <v>1</v>
      </c>
      <c r="AE1421" s="289"/>
    </row>
    <row r="1422" spans="1:31" ht="30" hidden="1">
      <c r="A1422" s="414" t="s">
        <v>11499</v>
      </c>
      <c r="B1422" s="24"/>
      <c r="C1422" s="88" t="s">
        <v>11538</v>
      </c>
      <c r="D1422" s="312">
        <v>1</v>
      </c>
      <c r="E1422" s="114" t="s">
        <v>11537</v>
      </c>
      <c r="F1422" s="90" t="s">
        <v>12</v>
      </c>
      <c r="G1422" s="129"/>
      <c r="H1422" s="114" t="s">
        <v>400</v>
      </c>
      <c r="I1422" s="114" t="s">
        <v>3</v>
      </c>
      <c r="J1422" s="22" t="s">
        <v>5</v>
      </c>
      <c r="K1422" s="24"/>
      <c r="L1422" s="24"/>
      <c r="M1422" s="24"/>
      <c r="N1422" s="42"/>
      <c r="O1422" s="51" t="s">
        <v>66</v>
      </c>
      <c r="P1422" s="49"/>
      <c r="Q1422" s="49"/>
      <c r="R1422" s="24"/>
      <c r="S1422" s="114" t="s">
        <v>4</v>
      </c>
      <c r="T1422" s="129"/>
      <c r="U1422" s="289"/>
      <c r="V1422" s="289"/>
      <c r="W1422" s="289"/>
      <c r="X1422" s="142" t="b">
        <f>COUNT(SEARCH({"а";"б";"в";"г";"д";"е";"ё";"ж";"з";"и";"й";"к";"л";"м";"н";"о";"п";"р";"с";"т";"у";"ф";"х";"ц";"ч";"ш";"щ";"ъ";"ы";"ь";"э";"ю";"я"},E1422))&gt;0</f>
        <v>0</v>
      </c>
      <c r="Y1422" s="142" t="b">
        <f>COUNT(SEARCH({"а";"б";"в";"г";"д";"е";"ё";"ж";"з";"и";"й";"к";"л";"м";"н";"о";"п";"р";"с";"т";"у";"ф";"х";"ц";"ч";"ш";"щ";"ъ";"ы";"ь";"э";"ю";"я"},F1422))&gt;0</f>
        <v>0</v>
      </c>
      <c r="Z1422" s="142" t="b">
        <f>COUNT(SEARCH({"а";"б";"в";"г";"д";"е";"ё";"ж";"з";"и";"й";"к";"л";"м";"н";"о";"п";"р";"с";"т";"у";"ф";"х";"ц";"ч";"ш";"щ";"ъ";"ы";"ь";"э";"ю";"я"},K1422))&gt;0</f>
        <v>0</v>
      </c>
      <c r="AA1422" s="142" t="b">
        <f>COUNT(SEARCH({"а";"б";"в";"г";"д";"е";"ё";"ж";"з";"и";"й";"к";"л";"м";"н";"о";"п";"р";"с";"т";"у";"ф";"х";"ц";"ч";"ш";"щ";"ъ";"ы";"ь";"э";"ю";"я"},L1422))&gt;0</f>
        <v>0</v>
      </c>
      <c r="AB1422" s="142" t="b">
        <f>COUNT(SEARCH({"а";"б";"в";"г";"д";"е";"ё";"ж";"з";"и";"й";"к";"л";"м";"н";"о";"п";"р";"с";"т";"у";"ф";"х";"ц";"ч";"ш";"щ";"ъ";"ы";"ь";"э";"ю";"я"},I1422))&gt;0</f>
        <v>0</v>
      </c>
      <c r="AC1422" s="142" t="b">
        <f>COUNT(SEARCH({"а";"б";"в";"г";"д";"е";"ё";"ж";"з";"и";"й";"к";"л";"м";"н";"о";"п";"р";"с";"т";"у";"ф";"х";"ц";"ч";"ш";"щ";"ъ";"ы";"ь";"э";"ю";"я"},M1422))&gt;0</f>
        <v>0</v>
      </c>
      <c r="AD1422" s="27" t="b">
        <f t="shared" si="21"/>
        <v>1</v>
      </c>
      <c r="AE1422" s="289"/>
    </row>
    <row r="1423" spans="1:31" hidden="1">
      <c r="A1423" s="414" t="s">
        <v>11499</v>
      </c>
      <c r="B1423" s="24"/>
      <c r="C1423" s="88" t="s">
        <v>11538</v>
      </c>
      <c r="D1423" s="312">
        <v>1</v>
      </c>
      <c r="E1423" s="114" t="s">
        <v>11537</v>
      </c>
      <c r="F1423" s="90" t="s">
        <v>18</v>
      </c>
      <c r="G1423" s="129"/>
      <c r="H1423" s="114" t="s">
        <v>456</v>
      </c>
      <c r="I1423" s="114" t="s">
        <v>19</v>
      </c>
      <c r="J1423" s="22" t="s">
        <v>5</v>
      </c>
      <c r="K1423" s="24"/>
      <c r="L1423" s="24"/>
      <c r="M1423" s="24"/>
      <c r="N1423" s="42"/>
      <c r="O1423" s="51" t="s">
        <v>401</v>
      </c>
      <c r="P1423" s="49"/>
      <c r="Q1423" s="49"/>
      <c r="R1423" s="24"/>
      <c r="S1423" s="114"/>
      <c r="T1423" s="129"/>
      <c r="U1423" s="289"/>
      <c r="V1423" s="289"/>
      <c r="W1423" s="289"/>
      <c r="X1423" s="142" t="b">
        <f>COUNT(SEARCH({"а";"б";"в";"г";"д";"е";"ё";"ж";"з";"и";"й";"к";"л";"м";"н";"о";"п";"р";"с";"т";"у";"ф";"х";"ц";"ч";"ш";"щ";"ъ";"ы";"ь";"э";"ю";"я"},E1423))&gt;0</f>
        <v>0</v>
      </c>
      <c r="Y1423" s="142" t="b">
        <f>COUNT(SEARCH({"а";"б";"в";"г";"д";"е";"ё";"ж";"з";"и";"й";"к";"л";"м";"н";"о";"п";"р";"с";"т";"у";"ф";"х";"ц";"ч";"ш";"щ";"ъ";"ы";"ь";"э";"ю";"я"},F1423))&gt;0</f>
        <v>0</v>
      </c>
      <c r="Z1423" s="142" t="b">
        <f>COUNT(SEARCH({"а";"б";"в";"г";"д";"е";"ё";"ж";"з";"и";"й";"к";"л";"м";"н";"о";"п";"р";"с";"т";"у";"ф";"х";"ц";"ч";"ш";"щ";"ъ";"ы";"ь";"э";"ю";"я"},K1423))&gt;0</f>
        <v>0</v>
      </c>
      <c r="AA1423" s="142" t="b">
        <f>COUNT(SEARCH({"а";"б";"в";"г";"д";"е";"ё";"ж";"з";"и";"й";"к";"л";"м";"н";"о";"п";"р";"с";"т";"у";"ф";"х";"ц";"ч";"ш";"щ";"ъ";"ы";"ь";"э";"ю";"я"},L1423))&gt;0</f>
        <v>0</v>
      </c>
      <c r="AB1423" s="142" t="b">
        <f>COUNT(SEARCH({"а";"б";"в";"г";"д";"е";"ё";"ж";"з";"и";"й";"к";"л";"м";"н";"о";"п";"р";"с";"т";"у";"ф";"х";"ц";"ч";"ш";"щ";"ъ";"ы";"ь";"э";"ю";"я"},I1423))&gt;0</f>
        <v>0</v>
      </c>
      <c r="AC1423" s="142" t="b">
        <f>COUNT(SEARCH({"а";"б";"в";"г";"д";"е";"ё";"ж";"з";"и";"й";"к";"л";"м";"н";"о";"п";"р";"с";"т";"у";"ф";"х";"ц";"ч";"ш";"щ";"ъ";"ы";"ь";"э";"ю";"я"},M1423))&gt;0</f>
        <v>0</v>
      </c>
      <c r="AD1423" s="27" t="b">
        <f t="shared" si="21"/>
        <v>1</v>
      </c>
      <c r="AE1423" s="289"/>
    </row>
    <row r="1424" spans="1:31" hidden="1">
      <c r="A1424" s="414" t="s">
        <v>11499</v>
      </c>
      <c r="B1424" s="24"/>
      <c r="C1424" s="88" t="s">
        <v>11538</v>
      </c>
      <c r="D1424" s="312">
        <v>1</v>
      </c>
      <c r="E1424" s="114" t="s">
        <v>11537</v>
      </c>
      <c r="F1424" s="90" t="s">
        <v>21</v>
      </c>
      <c r="G1424" s="129"/>
      <c r="H1424" s="114" t="s">
        <v>402</v>
      </c>
      <c r="I1424" s="114" t="s">
        <v>19</v>
      </c>
      <c r="J1424" s="22" t="s">
        <v>5</v>
      </c>
      <c r="K1424" s="24"/>
      <c r="L1424" s="24"/>
      <c r="M1424" s="24"/>
      <c r="N1424" s="42"/>
      <c r="O1424" s="51" t="s">
        <v>519</v>
      </c>
      <c r="P1424" s="49"/>
      <c r="Q1424" s="49"/>
      <c r="R1424" s="24"/>
      <c r="S1424" s="22" t="s">
        <v>4</v>
      </c>
      <c r="T1424" s="129"/>
      <c r="U1424" s="289"/>
      <c r="V1424" s="289"/>
      <c r="W1424" s="289"/>
      <c r="X1424" s="142" t="b">
        <f>COUNT(SEARCH({"а";"б";"в";"г";"д";"е";"ё";"ж";"з";"и";"й";"к";"л";"м";"н";"о";"п";"р";"с";"т";"у";"ф";"х";"ц";"ч";"ш";"щ";"ъ";"ы";"ь";"э";"ю";"я"},E1424))&gt;0</f>
        <v>0</v>
      </c>
      <c r="Y1424" s="142" t="b">
        <f>COUNT(SEARCH({"а";"б";"в";"г";"д";"е";"ё";"ж";"з";"и";"й";"к";"л";"м";"н";"о";"п";"р";"с";"т";"у";"ф";"х";"ц";"ч";"ш";"щ";"ъ";"ы";"ь";"э";"ю";"я"},F1424))&gt;0</f>
        <v>0</v>
      </c>
      <c r="Z1424" s="142" t="b">
        <f>COUNT(SEARCH({"а";"б";"в";"г";"д";"е";"ё";"ж";"з";"и";"й";"к";"л";"м";"н";"о";"п";"р";"с";"т";"у";"ф";"х";"ц";"ч";"ш";"щ";"ъ";"ы";"ь";"э";"ю";"я"},K1424))&gt;0</f>
        <v>0</v>
      </c>
      <c r="AA1424" s="142" t="b">
        <f>COUNT(SEARCH({"а";"б";"в";"г";"д";"е";"ё";"ж";"з";"и";"й";"к";"л";"м";"н";"о";"п";"р";"с";"т";"у";"ф";"х";"ц";"ч";"ш";"щ";"ъ";"ы";"ь";"э";"ю";"я"},L1424))&gt;0</f>
        <v>0</v>
      </c>
      <c r="AB1424" s="142" t="b">
        <f>COUNT(SEARCH({"а";"б";"в";"г";"д";"е";"ё";"ж";"з";"и";"й";"к";"л";"м";"н";"о";"п";"р";"с";"т";"у";"ф";"х";"ц";"ч";"ш";"щ";"ъ";"ы";"ь";"э";"ю";"я"},I1424))&gt;0</f>
        <v>0</v>
      </c>
      <c r="AC1424" s="142" t="b">
        <f>COUNT(SEARCH({"а";"б";"в";"г";"д";"е";"ё";"ж";"з";"и";"й";"к";"л";"м";"н";"о";"п";"р";"с";"т";"у";"ф";"х";"ц";"ч";"ш";"щ";"ъ";"ы";"ь";"э";"ю";"я"},M1424))&gt;0</f>
        <v>0</v>
      </c>
      <c r="AD1424" s="27" t="b">
        <f t="shared" si="21"/>
        <v>1</v>
      </c>
      <c r="AE1424" s="289"/>
    </row>
    <row r="1425" spans="1:31" hidden="1">
      <c r="A1425" s="414" t="s">
        <v>11499</v>
      </c>
      <c r="B1425" s="24"/>
      <c r="C1425" s="88" t="s">
        <v>11538</v>
      </c>
      <c r="D1425" s="312">
        <v>1</v>
      </c>
      <c r="E1425" s="114" t="s">
        <v>11537</v>
      </c>
      <c r="F1425" s="90" t="s">
        <v>93</v>
      </c>
      <c r="G1425" s="96" t="s">
        <v>136</v>
      </c>
      <c r="H1425" s="188" t="s">
        <v>11506</v>
      </c>
      <c r="I1425" s="114" t="s">
        <v>65</v>
      </c>
      <c r="J1425" s="22" t="s">
        <v>5</v>
      </c>
      <c r="K1425" s="315" t="s">
        <v>11503</v>
      </c>
      <c r="L1425" s="129" t="s">
        <v>10828</v>
      </c>
      <c r="M1425" s="114" t="s">
        <v>65</v>
      </c>
      <c r="N1425" s="123"/>
      <c r="O1425" s="51" t="s">
        <v>395</v>
      </c>
      <c r="P1425" s="49"/>
      <c r="Q1425" s="49"/>
      <c r="R1425" s="24"/>
      <c r="S1425" s="114" t="s">
        <v>4</v>
      </c>
      <c r="T1425" s="129"/>
      <c r="U1425" s="289"/>
      <c r="V1425" s="289"/>
      <c r="W1425" s="289"/>
      <c r="X1425" s="142" t="b">
        <f>COUNT(SEARCH({"а";"б";"в";"г";"д";"е";"ё";"ж";"з";"и";"й";"к";"л";"м";"н";"о";"п";"р";"с";"т";"у";"ф";"х";"ц";"ч";"ш";"щ";"ъ";"ы";"ь";"э";"ю";"я"},E1425))&gt;0</f>
        <v>0</v>
      </c>
      <c r="Y1425" s="142" t="b">
        <f>COUNT(SEARCH({"а";"б";"в";"г";"д";"е";"ё";"ж";"з";"и";"й";"к";"л";"м";"н";"о";"п";"р";"с";"т";"у";"ф";"х";"ц";"ч";"ш";"щ";"ъ";"ы";"ь";"э";"ю";"я"},F1425))&gt;0</f>
        <v>0</v>
      </c>
      <c r="Z1425" s="142" t="b">
        <f>COUNT(SEARCH({"а";"б";"в";"г";"д";"е";"ё";"ж";"з";"и";"й";"к";"л";"м";"н";"о";"п";"р";"с";"т";"у";"ф";"х";"ц";"ч";"ш";"щ";"ъ";"ы";"ь";"э";"ю";"я"},K1425))&gt;0</f>
        <v>0</v>
      </c>
      <c r="AA1425" s="142" t="b">
        <f>COUNT(SEARCH({"а";"б";"в";"г";"д";"е";"ё";"ж";"з";"и";"й";"к";"л";"м";"н";"о";"п";"р";"с";"т";"у";"ф";"х";"ц";"ч";"ш";"щ";"ъ";"ы";"ь";"э";"ю";"я"},L1425))&gt;0</f>
        <v>0</v>
      </c>
      <c r="AB1425" s="142" t="b">
        <f>COUNT(SEARCH({"а";"б";"в";"г";"д";"е";"ё";"ж";"з";"и";"й";"к";"л";"м";"н";"о";"п";"р";"с";"т";"у";"ф";"х";"ц";"ч";"ш";"щ";"ъ";"ы";"ь";"э";"ю";"я"},I1425))&gt;0</f>
        <v>0</v>
      </c>
      <c r="AC1425" s="142" t="b">
        <f>COUNT(SEARCH({"а";"б";"в";"г";"д";"е";"ё";"ж";"з";"и";"й";"к";"л";"м";"н";"о";"п";"р";"с";"т";"у";"ф";"х";"ц";"ч";"ш";"щ";"ъ";"ы";"ь";"э";"ю";"я"},M1425))&gt;0</f>
        <v>0</v>
      </c>
      <c r="AD1425" s="27" t="b">
        <f t="shared" si="21"/>
        <v>0</v>
      </c>
      <c r="AE1425" s="289"/>
    </row>
    <row r="1426" spans="1:31" s="368" customFormat="1" hidden="1">
      <c r="A1426" s="414" t="s">
        <v>11499</v>
      </c>
      <c r="B1426" s="24"/>
      <c r="C1426" s="88" t="s">
        <v>11538</v>
      </c>
      <c r="D1426" s="312">
        <v>1</v>
      </c>
      <c r="E1426" s="114" t="s">
        <v>11537</v>
      </c>
      <c r="F1426" s="1" t="s">
        <v>11614</v>
      </c>
      <c r="G1426" s="26"/>
      <c r="H1426" s="146" t="s">
        <v>11505</v>
      </c>
      <c r="I1426" s="1" t="s">
        <v>1938</v>
      </c>
      <c r="J1426" s="24" t="s">
        <v>23</v>
      </c>
      <c r="K1426" s="315" t="s">
        <v>11503</v>
      </c>
      <c r="L1426" s="12" t="s">
        <v>11614</v>
      </c>
      <c r="M1426" s="12" t="s">
        <v>4679</v>
      </c>
      <c r="N1426" s="26"/>
      <c r="O1426" s="51" t="s">
        <v>395</v>
      </c>
      <c r="P1426" s="123"/>
      <c r="Q1426" s="136"/>
      <c r="R1426" s="24"/>
      <c r="S1426" s="1"/>
      <c r="T1426" s="26"/>
      <c r="U1426" s="27"/>
      <c r="V1426" s="27"/>
      <c r="W1426" s="27"/>
      <c r="X1426" s="27"/>
      <c r="Y1426" s="27"/>
      <c r="Z1426" s="27"/>
      <c r="AA1426" s="27"/>
      <c r="AB1426" s="27"/>
      <c r="AC1426" s="27"/>
      <c r="AD1426" s="27"/>
      <c r="AE1426" s="27"/>
    </row>
    <row r="1427" spans="1:31" hidden="1">
      <c r="A1427" s="414" t="s">
        <v>11499</v>
      </c>
      <c r="B1427" s="24"/>
      <c r="C1427" s="88" t="s">
        <v>11538</v>
      </c>
      <c r="D1427" s="312">
        <v>1</v>
      </c>
      <c r="E1427" s="114" t="s">
        <v>11537</v>
      </c>
      <c r="F1427" s="1" t="s">
        <v>10865</v>
      </c>
      <c r="G1427" s="26"/>
      <c r="H1427" s="146" t="s">
        <v>11507</v>
      </c>
      <c r="I1427" s="1" t="s">
        <v>1358</v>
      </c>
      <c r="J1427" s="24" t="s">
        <v>23</v>
      </c>
      <c r="K1427" s="315" t="s">
        <v>11503</v>
      </c>
      <c r="L1427" s="12" t="s">
        <v>10865</v>
      </c>
      <c r="M1427" s="12" t="s">
        <v>70</v>
      </c>
      <c r="N1427" s="26"/>
      <c r="O1427" s="51" t="s">
        <v>395</v>
      </c>
      <c r="P1427" s="123"/>
      <c r="Q1427" s="136"/>
      <c r="R1427" s="24"/>
      <c r="S1427" s="1"/>
      <c r="T1427" s="26"/>
    </row>
    <row r="1428" spans="1:31" hidden="1">
      <c r="A1428" s="414" t="s">
        <v>11499</v>
      </c>
      <c r="B1428" s="24"/>
      <c r="C1428" s="88" t="s">
        <v>11538</v>
      </c>
      <c r="D1428" s="312">
        <v>1</v>
      </c>
      <c r="E1428" s="114" t="s">
        <v>11537</v>
      </c>
      <c r="F1428" s="1" t="s">
        <v>10871</v>
      </c>
      <c r="G1428" s="26"/>
      <c r="H1428" s="146" t="s">
        <v>11508</v>
      </c>
      <c r="I1428" s="1" t="s">
        <v>1358</v>
      </c>
      <c r="J1428" s="24" t="s">
        <v>23</v>
      </c>
      <c r="K1428" s="315" t="s">
        <v>11503</v>
      </c>
      <c r="L1428" s="12" t="s">
        <v>10871</v>
      </c>
      <c r="M1428" s="12" t="s">
        <v>70</v>
      </c>
      <c r="N1428" s="26"/>
      <c r="O1428" s="51" t="s">
        <v>395</v>
      </c>
      <c r="P1428" s="123"/>
      <c r="Q1428" s="136"/>
      <c r="R1428" s="24"/>
      <c r="S1428" s="1"/>
      <c r="T1428" s="26"/>
    </row>
    <row r="1429" spans="1:31" hidden="1">
      <c r="A1429" s="414" t="s">
        <v>11499</v>
      </c>
      <c r="B1429" s="24"/>
      <c r="C1429" s="88" t="s">
        <v>11538</v>
      </c>
      <c r="D1429" s="312">
        <v>1</v>
      </c>
      <c r="E1429" s="114" t="s">
        <v>11537</v>
      </c>
      <c r="F1429" s="1" t="s">
        <v>10853</v>
      </c>
      <c r="G1429" s="26"/>
      <c r="H1429" s="146" t="s">
        <v>11509</v>
      </c>
      <c r="I1429" s="1" t="s">
        <v>1358</v>
      </c>
      <c r="J1429" s="24" t="s">
        <v>23</v>
      </c>
      <c r="K1429" s="315" t="s">
        <v>11503</v>
      </c>
      <c r="L1429" s="12" t="s">
        <v>10853</v>
      </c>
      <c r="M1429" s="12" t="s">
        <v>70</v>
      </c>
      <c r="N1429" s="26"/>
      <c r="O1429" s="51" t="s">
        <v>395</v>
      </c>
      <c r="P1429" s="123"/>
      <c r="Q1429" s="136"/>
      <c r="R1429" s="24"/>
      <c r="S1429" s="1"/>
      <c r="T1429" s="26"/>
    </row>
    <row r="1430" spans="1:31" hidden="1">
      <c r="A1430" s="414" t="s">
        <v>11499</v>
      </c>
      <c r="B1430" s="24"/>
      <c r="C1430" s="88" t="s">
        <v>11538</v>
      </c>
      <c r="D1430" s="312">
        <v>1</v>
      </c>
      <c r="E1430" s="114" t="s">
        <v>11537</v>
      </c>
      <c r="F1430" s="1" t="s">
        <v>10859</v>
      </c>
      <c r="G1430" s="26"/>
      <c r="H1430" s="146" t="s">
        <v>11510</v>
      </c>
      <c r="I1430" s="1" t="s">
        <v>1358</v>
      </c>
      <c r="J1430" s="24" t="s">
        <v>23</v>
      </c>
      <c r="K1430" s="315" t="s">
        <v>11503</v>
      </c>
      <c r="L1430" s="12" t="s">
        <v>10859</v>
      </c>
      <c r="M1430" s="12" t="s">
        <v>70</v>
      </c>
      <c r="N1430" s="26"/>
      <c r="O1430" s="51" t="s">
        <v>395</v>
      </c>
      <c r="P1430" s="123"/>
      <c r="Q1430" s="136"/>
      <c r="R1430" s="24"/>
      <c r="S1430" s="1"/>
      <c r="T1430" s="26"/>
    </row>
    <row r="1431" spans="1:31" hidden="1">
      <c r="A1431" s="414" t="s">
        <v>11499</v>
      </c>
      <c r="B1431" s="24"/>
      <c r="C1431" s="88" t="s">
        <v>11538</v>
      </c>
      <c r="D1431" s="312">
        <v>1</v>
      </c>
      <c r="E1431" s="114" t="s">
        <v>11537</v>
      </c>
      <c r="F1431" s="1" t="s">
        <v>10838</v>
      </c>
      <c r="G1431" s="26"/>
      <c r="H1431" s="146" t="s">
        <v>11511</v>
      </c>
      <c r="I1431" s="1" t="s">
        <v>1358</v>
      </c>
      <c r="J1431" s="24" t="s">
        <v>23</v>
      </c>
      <c r="K1431" s="315" t="s">
        <v>11503</v>
      </c>
      <c r="L1431" s="12" t="s">
        <v>10838</v>
      </c>
      <c r="M1431" s="12" t="s">
        <v>70</v>
      </c>
      <c r="N1431" s="26"/>
      <c r="O1431" s="51" t="s">
        <v>395</v>
      </c>
      <c r="P1431" s="123"/>
      <c r="Q1431" s="136"/>
      <c r="R1431" s="24"/>
      <c r="S1431" s="1"/>
      <c r="T1431" s="26"/>
    </row>
    <row r="1432" spans="1:31" hidden="1">
      <c r="A1432" s="414" t="s">
        <v>11499</v>
      </c>
      <c r="B1432" s="24"/>
      <c r="C1432" s="88" t="s">
        <v>11538</v>
      </c>
      <c r="D1432" s="312">
        <v>1</v>
      </c>
      <c r="E1432" s="114" t="s">
        <v>11537</v>
      </c>
      <c r="F1432" s="1" t="s">
        <v>10844</v>
      </c>
      <c r="G1432" s="26"/>
      <c r="H1432" s="146" t="s">
        <v>11512</v>
      </c>
      <c r="I1432" s="1" t="s">
        <v>1358</v>
      </c>
      <c r="J1432" s="24" t="s">
        <v>23</v>
      </c>
      <c r="K1432" s="315" t="s">
        <v>11503</v>
      </c>
      <c r="L1432" s="12" t="s">
        <v>10844</v>
      </c>
      <c r="M1432" s="12" t="s">
        <v>70</v>
      </c>
      <c r="N1432" s="26"/>
      <c r="O1432" s="51" t="s">
        <v>395</v>
      </c>
      <c r="P1432" s="123"/>
      <c r="Q1432" s="136"/>
      <c r="R1432" s="24"/>
      <c r="S1432" s="1"/>
      <c r="T1432" s="26"/>
    </row>
    <row r="1433" spans="1:31" hidden="1">
      <c r="A1433" s="414" t="s">
        <v>11499</v>
      </c>
      <c r="B1433" s="24"/>
      <c r="C1433" s="88" t="s">
        <v>11538</v>
      </c>
      <c r="D1433" s="312">
        <v>1</v>
      </c>
      <c r="E1433" s="114" t="s">
        <v>11537</v>
      </c>
      <c r="F1433" s="1" t="s">
        <v>10880</v>
      </c>
      <c r="G1433" s="26"/>
      <c r="H1433" s="146" t="s">
        <v>11617</v>
      </c>
      <c r="I1433" s="1" t="s">
        <v>1358</v>
      </c>
      <c r="J1433" s="24" t="s">
        <v>23</v>
      </c>
      <c r="K1433" s="315" t="s">
        <v>11503</v>
      </c>
      <c r="L1433" s="12" t="s">
        <v>10880</v>
      </c>
      <c r="M1433" s="12" t="s">
        <v>70</v>
      </c>
      <c r="N1433" s="26"/>
      <c r="O1433" s="51" t="s">
        <v>395</v>
      </c>
      <c r="P1433" s="123"/>
      <c r="Q1433" s="136"/>
      <c r="R1433" s="24"/>
      <c r="S1433" s="1"/>
      <c r="T1433" s="26"/>
    </row>
    <row r="1434" spans="1:31" hidden="1">
      <c r="A1434" s="414" t="s">
        <v>11499</v>
      </c>
      <c r="B1434" s="24"/>
      <c r="C1434" s="88" t="s">
        <v>11538</v>
      </c>
      <c r="D1434" s="312">
        <v>1</v>
      </c>
      <c r="E1434" s="114" t="s">
        <v>11537</v>
      </c>
      <c r="F1434" s="1" t="s">
        <v>10886</v>
      </c>
      <c r="G1434" s="26"/>
      <c r="H1434" s="146" t="s">
        <v>11618</v>
      </c>
      <c r="I1434" s="1" t="s">
        <v>1358</v>
      </c>
      <c r="J1434" s="24" t="s">
        <v>23</v>
      </c>
      <c r="K1434" s="315" t="s">
        <v>11503</v>
      </c>
      <c r="L1434" s="12" t="s">
        <v>10886</v>
      </c>
      <c r="M1434" s="12" t="s">
        <v>70</v>
      </c>
      <c r="N1434" s="26"/>
      <c r="O1434" s="51" t="s">
        <v>395</v>
      </c>
      <c r="P1434" s="123"/>
      <c r="Q1434" s="136"/>
      <c r="R1434" s="24"/>
      <c r="S1434" s="1"/>
      <c r="T1434" s="26"/>
    </row>
    <row r="1435" spans="1:31" hidden="1">
      <c r="A1435" s="414" t="s">
        <v>11499</v>
      </c>
      <c r="B1435" s="24"/>
      <c r="C1435" s="88" t="s">
        <v>11538</v>
      </c>
      <c r="D1435" s="312">
        <v>1</v>
      </c>
      <c r="E1435" s="114" t="s">
        <v>11537</v>
      </c>
      <c r="F1435" s="1" t="s">
        <v>10874</v>
      </c>
      <c r="G1435" s="26"/>
      <c r="H1435" s="146" t="s">
        <v>11515</v>
      </c>
      <c r="I1435" s="1" t="s">
        <v>1938</v>
      </c>
      <c r="J1435" s="24" t="s">
        <v>23</v>
      </c>
      <c r="K1435" s="315" t="s">
        <v>11503</v>
      </c>
      <c r="L1435" s="12" t="s">
        <v>10874</v>
      </c>
      <c r="M1435" s="12" t="s">
        <v>488</v>
      </c>
      <c r="N1435" s="26"/>
      <c r="O1435" s="51" t="s">
        <v>395</v>
      </c>
      <c r="P1435" s="123"/>
      <c r="Q1435" s="136"/>
      <c r="R1435" s="24"/>
      <c r="S1435" s="1"/>
      <c r="T1435" s="26"/>
    </row>
    <row r="1436" spans="1:31" ht="30" hidden="1">
      <c r="A1436" s="414" t="s">
        <v>11499</v>
      </c>
      <c r="B1436" s="24"/>
      <c r="C1436" s="88" t="s">
        <v>11538</v>
      </c>
      <c r="D1436" s="312">
        <v>1</v>
      </c>
      <c r="E1436" s="114" t="s">
        <v>11537</v>
      </c>
      <c r="F1436" s="122" t="s">
        <v>1668</v>
      </c>
      <c r="G1436" s="96" t="s">
        <v>11401</v>
      </c>
      <c r="H1436" s="146" t="s">
        <v>11516</v>
      </c>
      <c r="I1436" s="1" t="s">
        <v>3</v>
      </c>
      <c r="J1436" s="24" t="s">
        <v>23</v>
      </c>
      <c r="K1436" s="26"/>
      <c r="L1436" s="26"/>
      <c r="M1436" s="26"/>
      <c r="N1436" s="26"/>
      <c r="O1436" s="51" t="s">
        <v>11612</v>
      </c>
      <c r="P1436" s="85" t="s">
        <v>11527</v>
      </c>
      <c r="Q1436" s="501" t="s">
        <v>4477</v>
      </c>
      <c r="R1436" s="24"/>
      <c r="S1436" s="1" t="s">
        <v>398</v>
      </c>
      <c r="T1436" s="26"/>
    </row>
    <row r="1437" spans="1:31" hidden="1">
      <c r="A1437" s="414" t="s">
        <v>11499</v>
      </c>
      <c r="B1437" s="24"/>
      <c r="C1437" s="88" t="s">
        <v>11538</v>
      </c>
      <c r="D1437" s="312">
        <v>1</v>
      </c>
      <c r="E1437" s="114" t="s">
        <v>11537</v>
      </c>
      <c r="F1437" s="124" t="s">
        <v>4291</v>
      </c>
      <c r="G1437" s="124" t="s">
        <v>135</v>
      </c>
      <c r="H1437" s="23" t="s">
        <v>11610</v>
      </c>
      <c r="I1437" s="124" t="s">
        <v>97</v>
      </c>
      <c r="J1437" s="23" t="s">
        <v>23</v>
      </c>
      <c r="K1437" s="75" t="s">
        <v>11503</v>
      </c>
      <c r="L1437" s="264" t="s">
        <v>11615</v>
      </c>
      <c r="M1437" s="264" t="s">
        <v>4700</v>
      </c>
      <c r="N1437" s="125"/>
      <c r="O1437" s="506" t="s">
        <v>395</v>
      </c>
      <c r="P1437" s="125"/>
      <c r="Q1437" s="505"/>
      <c r="R1437" s="125"/>
      <c r="S1437" s="505"/>
      <c r="T1437" s="125"/>
    </row>
    <row r="1438" spans="1:31" hidden="1">
      <c r="A1438" s="414" t="s">
        <v>11499</v>
      </c>
      <c r="B1438" s="24"/>
      <c r="C1438" s="88" t="s">
        <v>11538</v>
      </c>
      <c r="D1438" s="312">
        <v>1</v>
      </c>
      <c r="E1438" s="114" t="s">
        <v>11537</v>
      </c>
      <c r="F1438" s="1" t="s">
        <v>10889</v>
      </c>
      <c r="G1438" s="26"/>
      <c r="H1438" s="146" t="s">
        <v>11517</v>
      </c>
      <c r="I1438" s="1" t="s">
        <v>65</v>
      </c>
      <c r="J1438" s="24" t="s">
        <v>23</v>
      </c>
      <c r="K1438" s="315" t="s">
        <v>11503</v>
      </c>
      <c r="L1438" s="12" t="s">
        <v>10889</v>
      </c>
      <c r="M1438" s="12" t="s">
        <v>65</v>
      </c>
      <c r="N1438" s="26"/>
      <c r="O1438" s="51" t="s">
        <v>395</v>
      </c>
      <c r="P1438" s="123"/>
      <c r="Q1438" s="136"/>
      <c r="R1438" s="24"/>
      <c r="S1438" s="1"/>
      <c r="T1438" s="26"/>
    </row>
    <row r="1439" spans="1:31" hidden="1">
      <c r="A1439" s="414" t="s">
        <v>11499</v>
      </c>
      <c r="B1439" s="24"/>
      <c r="C1439" s="88" t="s">
        <v>11538</v>
      </c>
      <c r="D1439" s="312">
        <v>1</v>
      </c>
      <c r="E1439" s="114" t="s">
        <v>11537</v>
      </c>
      <c r="F1439" s="1" t="s">
        <v>10877</v>
      </c>
      <c r="G1439" s="26"/>
      <c r="H1439" s="146" t="s">
        <v>11518</v>
      </c>
      <c r="I1439" s="1" t="s">
        <v>65</v>
      </c>
      <c r="J1439" s="24" t="s">
        <v>23</v>
      </c>
      <c r="K1439" s="315" t="s">
        <v>11503</v>
      </c>
      <c r="L1439" s="12" t="s">
        <v>10877</v>
      </c>
      <c r="M1439" s="12" t="s">
        <v>65</v>
      </c>
      <c r="N1439" s="26"/>
      <c r="O1439" s="51" t="s">
        <v>395</v>
      </c>
      <c r="P1439" s="123"/>
      <c r="Q1439" s="136"/>
      <c r="R1439" s="24"/>
      <c r="S1439" s="1"/>
      <c r="T1439" s="26"/>
    </row>
    <row r="1440" spans="1:31" hidden="1">
      <c r="A1440" s="414" t="s">
        <v>11499</v>
      </c>
      <c r="B1440" s="24"/>
      <c r="C1440" s="88" t="s">
        <v>11538</v>
      </c>
      <c r="D1440" s="312">
        <v>1</v>
      </c>
      <c r="E1440" s="114" t="s">
        <v>11537</v>
      </c>
      <c r="F1440" s="1" t="s">
        <v>10847</v>
      </c>
      <c r="G1440" s="26"/>
      <c r="H1440" s="146" t="s">
        <v>11519</v>
      </c>
      <c r="I1440" s="1" t="s">
        <v>65</v>
      </c>
      <c r="J1440" s="24" t="s">
        <v>23</v>
      </c>
      <c r="K1440" s="315" t="s">
        <v>11503</v>
      </c>
      <c r="L1440" s="12" t="s">
        <v>10847</v>
      </c>
      <c r="M1440" s="12" t="s">
        <v>65</v>
      </c>
      <c r="N1440" s="26"/>
      <c r="O1440" s="51" t="s">
        <v>395</v>
      </c>
      <c r="P1440" s="123"/>
      <c r="Q1440" s="136"/>
      <c r="R1440" s="24"/>
      <c r="S1440" s="1"/>
      <c r="T1440" s="26"/>
    </row>
    <row r="1441" spans="1:31" hidden="1">
      <c r="A1441" s="414" t="s">
        <v>11499</v>
      </c>
      <c r="B1441" s="24"/>
      <c r="C1441" s="88" t="s">
        <v>11538</v>
      </c>
      <c r="D1441" s="312">
        <v>1</v>
      </c>
      <c r="E1441" s="114" t="s">
        <v>11537</v>
      </c>
      <c r="F1441" s="1" t="s">
        <v>10832</v>
      </c>
      <c r="G1441" s="26"/>
      <c r="H1441" s="146" t="s">
        <v>11520</v>
      </c>
      <c r="I1441" s="1" t="s">
        <v>65</v>
      </c>
      <c r="J1441" s="24" t="s">
        <v>23</v>
      </c>
      <c r="K1441" s="315" t="s">
        <v>11503</v>
      </c>
      <c r="L1441" s="12" t="s">
        <v>10832</v>
      </c>
      <c r="M1441" s="12" t="s">
        <v>65</v>
      </c>
      <c r="N1441" s="26"/>
      <c r="O1441" s="51" t="s">
        <v>395</v>
      </c>
      <c r="P1441" s="123"/>
      <c r="Q1441" s="136"/>
      <c r="R1441" s="24"/>
      <c r="S1441" s="1"/>
      <c r="T1441" s="26"/>
    </row>
    <row r="1442" spans="1:31" hidden="1">
      <c r="A1442" s="414" t="s">
        <v>11499</v>
      </c>
      <c r="B1442" s="24"/>
      <c r="C1442" s="88" t="s">
        <v>11538</v>
      </c>
      <c r="D1442" s="312">
        <v>1</v>
      </c>
      <c r="E1442" s="114" t="s">
        <v>11537</v>
      </c>
      <c r="F1442" s="1" t="s">
        <v>10897</v>
      </c>
      <c r="G1442" s="26"/>
      <c r="H1442" s="146" t="s">
        <v>11521</v>
      </c>
      <c r="I1442" s="1" t="s">
        <v>65</v>
      </c>
      <c r="J1442" s="24" t="s">
        <v>23</v>
      </c>
      <c r="K1442" s="315" t="s">
        <v>11503</v>
      </c>
      <c r="L1442" s="12" t="s">
        <v>10897</v>
      </c>
      <c r="M1442" s="12" t="s">
        <v>65</v>
      </c>
      <c r="N1442" s="26"/>
      <c r="O1442" s="51" t="s">
        <v>395</v>
      </c>
      <c r="P1442" s="123"/>
      <c r="Q1442" s="136"/>
      <c r="R1442" s="24"/>
      <c r="S1442" s="1"/>
      <c r="T1442" s="26"/>
    </row>
    <row r="1443" spans="1:31" hidden="1">
      <c r="A1443" s="414" t="s">
        <v>11499</v>
      </c>
      <c r="B1443" s="24"/>
      <c r="C1443" s="88" t="s">
        <v>11538</v>
      </c>
      <c r="D1443" s="312">
        <v>1</v>
      </c>
      <c r="E1443" s="114" t="s">
        <v>11537</v>
      </c>
      <c r="F1443" s="1" t="s">
        <v>11600</v>
      </c>
      <c r="G1443" s="26"/>
      <c r="H1443" s="146" t="s">
        <v>11498</v>
      </c>
      <c r="I1443" s="1" t="s">
        <v>1938</v>
      </c>
      <c r="J1443" s="24" t="s">
        <v>23</v>
      </c>
      <c r="K1443" s="315" t="s">
        <v>11503</v>
      </c>
      <c r="L1443" s="12" t="s">
        <v>11600</v>
      </c>
      <c r="M1443" s="12" t="s">
        <v>488</v>
      </c>
      <c r="N1443" s="26"/>
      <c r="O1443" s="51" t="s">
        <v>395</v>
      </c>
      <c r="P1443" s="123"/>
      <c r="Q1443" s="136"/>
      <c r="R1443" s="24"/>
      <c r="S1443" s="1"/>
      <c r="T1443" s="26"/>
    </row>
    <row r="1444" spans="1:31" hidden="1">
      <c r="A1444" s="86" t="s">
        <v>285</v>
      </c>
      <c r="B1444" s="86"/>
      <c r="C1444" s="12" t="s">
        <v>4881</v>
      </c>
      <c r="D1444" s="312" t="s">
        <v>279</v>
      </c>
      <c r="E1444" s="24" t="s">
        <v>4877</v>
      </c>
      <c r="F1444" s="25" t="s">
        <v>1818</v>
      </c>
      <c r="G1444" s="96" t="s">
        <v>134</v>
      </c>
      <c r="H1444" s="24" t="s">
        <v>7650</v>
      </c>
      <c r="I1444" s="90" t="s">
        <v>3</v>
      </c>
      <c r="J1444" s="24" t="s">
        <v>5</v>
      </c>
      <c r="K1444" s="24"/>
      <c r="L1444" s="24"/>
      <c r="M1444" s="24"/>
      <c r="N1444" s="42"/>
      <c r="O1444" s="51" t="s">
        <v>512</v>
      </c>
      <c r="P1444" s="49"/>
      <c r="Q1444" s="26" t="str">
        <f>CONCATENATE("rdv.lnk_",MID(E1444,10,LEN(E1444)-14))</f>
        <v>rdv.lnk_restriction_deal</v>
      </c>
      <c r="R1444" s="25"/>
      <c r="S1444" s="25" t="s">
        <v>455</v>
      </c>
      <c r="T1444" s="25"/>
      <c r="U1444" s="289"/>
      <c r="V1444" s="289"/>
      <c r="W1444" s="289"/>
      <c r="X1444" s="142" t="b">
        <f>COUNT(SEARCH({"а";"б";"в";"г";"д";"е";"ё";"ж";"з";"и";"й";"к";"л";"м";"н";"о";"п";"р";"с";"т";"у";"ф";"х";"ц";"ч";"ш";"щ";"ъ";"ы";"ь";"э";"ю";"я"},E1444))&gt;0</f>
        <v>0</v>
      </c>
      <c r="Y1444" s="142" t="b">
        <f>COUNT(SEARCH({"а";"б";"в";"г";"д";"е";"ё";"ж";"з";"и";"й";"к";"л";"м";"н";"о";"п";"р";"с";"т";"у";"ф";"х";"ц";"ч";"ш";"щ";"ъ";"ы";"ь";"э";"ю";"я"},F1444))&gt;0</f>
        <v>0</v>
      </c>
      <c r="Z1444" s="142" t="b">
        <f>COUNT(SEARCH({"а";"б";"в";"г";"д";"е";"ё";"ж";"з";"и";"й";"к";"л";"м";"н";"о";"п";"р";"с";"т";"у";"ф";"х";"ц";"ч";"ш";"щ";"ъ";"ы";"ь";"э";"ю";"я"},K1444))&gt;0</f>
        <v>0</v>
      </c>
      <c r="AA1444" s="142" t="b">
        <f>COUNT(SEARCH({"а";"б";"в";"г";"д";"е";"ё";"ж";"з";"и";"й";"к";"л";"м";"н";"о";"п";"р";"с";"т";"у";"ф";"х";"ц";"ч";"ш";"щ";"ъ";"ы";"ь";"э";"ю";"я"},L1444))&gt;0</f>
        <v>0</v>
      </c>
      <c r="AB1444" s="142" t="b">
        <f>COUNT(SEARCH({"а";"б";"в";"г";"д";"е";"ё";"ж";"з";"и";"й";"к";"л";"м";"н";"о";"п";"р";"с";"т";"у";"ф";"х";"ц";"ч";"ш";"щ";"ъ";"ы";"ь";"э";"ю";"я"},I1444))&gt;0</f>
        <v>0</v>
      </c>
      <c r="AC1444" s="142" t="b">
        <f>COUNT(SEARCH({"а";"б";"в";"г";"д";"е";"ё";"ж";"з";"и";"й";"к";"л";"м";"н";"о";"п";"р";"с";"т";"у";"ф";"х";"ц";"ч";"ш";"щ";"ъ";"ы";"ь";"э";"ю";"я"},M1444))&gt;0</f>
        <v>0</v>
      </c>
      <c r="AD1444" s="27" t="b">
        <f t="shared" ref="AD1444:AD1456" si="22">IF(OR(ISBLANK(K1444),G1444= "BK",G1444= "RK",G1444= "Ref",G1444= "LH_RK",RIGHT(F1444,3) = "_id",F1444 = "hash_diff",F1444 = "src_cd",F1444 = "invalid_id",F1444 = "version_id",F1444 = "deleted_flg",F1444 = "valid_flg"),EXACT(F1444,F1444),EXACT(F1444,IF(L1444 = "ods$effective_from_dt","effective_date",IF(ISERROR(SEARCH("#",IF(ISERROR(SEARCH("#",L1444,1)),L1444,REPLACE(L1444,SEARCH("#",L1444,1),1,"_")),1)),IF(ISERROR(SEARCH("#",L1444,1)),L1444,REPLACE(L1444,SEARCH("#",L1444,1),1,"_")),REPLACE(IF(ISERROR(SEARCH("#",L1444,1)),L1444,REPLACE(L1444,SEARCH("#",L1444,1),1,"_")),SEARCH("#",IF(ISERROR(SEARCH("#",L1444,1)),L1444,REPLACE(IF(ISERROR(SEARCH("#",L1444,1)),L1444,REPLACE(L1444,SEARCH("#",L1444,1),1,"_")),SEARCH("#",L1444,1),1,"_")),1),1,"_")))))</f>
        <v>1</v>
      </c>
      <c r="AE1444" s="289"/>
    </row>
    <row r="1445" spans="1:31" ht="30" hidden="1">
      <c r="A1445" s="86" t="s">
        <v>285</v>
      </c>
      <c r="B1445" s="86"/>
      <c r="C1445" s="12" t="s">
        <v>4881</v>
      </c>
      <c r="D1445" s="312" t="s">
        <v>279</v>
      </c>
      <c r="E1445" s="24" t="s">
        <v>4877</v>
      </c>
      <c r="F1445" s="115" t="s">
        <v>1805</v>
      </c>
      <c r="G1445" s="96" t="s">
        <v>183</v>
      </c>
      <c r="H1445" s="90" t="s">
        <v>4882</v>
      </c>
      <c r="I1445" s="90" t="s">
        <v>3</v>
      </c>
      <c r="J1445" s="24" t="s">
        <v>5</v>
      </c>
      <c r="K1445" s="24"/>
      <c r="L1445" s="24"/>
      <c r="M1445" s="24"/>
      <c r="N1445" s="42"/>
      <c r="O1445" s="51" t="s">
        <v>4883</v>
      </c>
      <c r="P1445" s="22" t="s">
        <v>5288</v>
      </c>
      <c r="Q1445" s="90" t="s">
        <v>4887</v>
      </c>
      <c r="R1445" s="24"/>
      <c r="S1445" s="24" t="s">
        <v>438</v>
      </c>
      <c r="T1445" s="24"/>
      <c r="U1445" s="289"/>
      <c r="V1445" s="289"/>
      <c r="W1445" s="289"/>
      <c r="X1445" s="142" t="b">
        <f>COUNT(SEARCH({"а";"б";"в";"г";"д";"е";"ё";"ж";"з";"и";"й";"к";"л";"м";"н";"о";"п";"р";"с";"т";"у";"ф";"х";"ц";"ч";"ш";"щ";"ъ";"ы";"ь";"э";"ю";"я"},E1445))&gt;0</f>
        <v>0</v>
      </c>
      <c r="Y1445" s="142" t="b">
        <f>COUNT(SEARCH({"а";"б";"в";"г";"д";"е";"ё";"ж";"з";"и";"й";"к";"л";"м";"н";"о";"п";"р";"с";"т";"у";"ф";"х";"ц";"ч";"ш";"щ";"ъ";"ы";"ь";"э";"ю";"я"},F1445))&gt;0</f>
        <v>0</v>
      </c>
      <c r="Z1445" s="142" t="b">
        <f>COUNT(SEARCH({"а";"б";"в";"г";"д";"е";"ё";"ж";"з";"и";"й";"к";"л";"м";"н";"о";"п";"р";"с";"т";"у";"ф";"х";"ц";"ч";"ш";"щ";"ъ";"ы";"ь";"э";"ю";"я"},K1445))&gt;0</f>
        <v>0</v>
      </c>
      <c r="AA1445" s="142" t="b">
        <f>COUNT(SEARCH({"а";"б";"в";"г";"д";"е";"ё";"ж";"з";"и";"й";"к";"л";"м";"н";"о";"п";"р";"с";"т";"у";"ф";"х";"ц";"ч";"ш";"щ";"ъ";"ы";"ь";"э";"ю";"я"},L1445))&gt;0</f>
        <v>0</v>
      </c>
      <c r="AB1445" s="142" t="b">
        <f>COUNT(SEARCH({"а";"б";"в";"г";"д";"е";"ё";"ж";"з";"и";"й";"к";"л";"м";"н";"о";"п";"р";"с";"т";"у";"ф";"х";"ц";"ч";"ш";"щ";"ъ";"ы";"ь";"э";"ю";"я"},I1445))&gt;0</f>
        <v>0</v>
      </c>
      <c r="AC1445" s="142" t="b">
        <f>COUNT(SEARCH({"а";"б";"в";"г";"д";"е";"ё";"ж";"з";"и";"й";"к";"л";"м";"н";"о";"п";"р";"с";"т";"у";"ф";"х";"ц";"ч";"ш";"щ";"ъ";"ы";"ь";"э";"ю";"я"},M1445))&gt;0</f>
        <v>0</v>
      </c>
      <c r="AD1445" s="27" t="b">
        <f t="shared" si="22"/>
        <v>1</v>
      </c>
      <c r="AE1445" s="289"/>
    </row>
    <row r="1446" spans="1:31" hidden="1">
      <c r="A1446" s="86" t="s">
        <v>285</v>
      </c>
      <c r="B1446" s="86"/>
      <c r="C1446" s="12" t="s">
        <v>4881</v>
      </c>
      <c r="D1446" s="312" t="s">
        <v>279</v>
      </c>
      <c r="E1446" s="24" t="s">
        <v>4877</v>
      </c>
      <c r="F1446" s="116" t="s">
        <v>1806</v>
      </c>
      <c r="G1446" s="116" t="s">
        <v>135</v>
      </c>
      <c r="H1446" s="116" t="s">
        <v>6347</v>
      </c>
      <c r="I1446" s="116" t="s">
        <v>97</v>
      </c>
      <c r="J1446" s="23" t="s">
        <v>5</v>
      </c>
      <c r="K1446" s="75" t="s">
        <v>4878</v>
      </c>
      <c r="L1446" s="117" t="s">
        <v>73</v>
      </c>
      <c r="M1446" s="116" t="s">
        <v>70</v>
      </c>
      <c r="N1446" s="116"/>
      <c r="O1446" s="119" t="s">
        <v>440</v>
      </c>
      <c r="P1446" s="116"/>
      <c r="Q1446" s="116"/>
      <c r="R1446" s="116"/>
      <c r="S1446" s="116"/>
      <c r="T1446" s="116"/>
      <c r="U1446" s="289"/>
      <c r="V1446" s="289"/>
      <c r="W1446" s="289"/>
      <c r="X1446" s="142" t="b">
        <f>COUNT(SEARCH({"а";"б";"в";"г";"д";"е";"ё";"ж";"з";"и";"й";"к";"л";"м";"н";"о";"п";"р";"с";"т";"у";"ф";"х";"ц";"ч";"ш";"щ";"ъ";"ы";"ь";"э";"ю";"я"},E1446))&gt;0</f>
        <v>0</v>
      </c>
      <c r="Y1446" s="142" t="b">
        <f>COUNT(SEARCH({"а";"б";"в";"г";"д";"е";"ё";"ж";"з";"и";"й";"к";"л";"м";"н";"о";"п";"р";"с";"т";"у";"ф";"х";"ц";"ч";"ш";"щ";"ъ";"ы";"ь";"э";"ю";"я"},F1446))&gt;0</f>
        <v>0</v>
      </c>
      <c r="Z1446" s="142" t="b">
        <f>COUNT(SEARCH({"а";"б";"в";"г";"д";"е";"ё";"ж";"з";"и";"й";"к";"л";"м";"н";"о";"п";"р";"с";"т";"у";"ф";"х";"ц";"ч";"ш";"щ";"ъ";"ы";"ь";"э";"ю";"я"},K1446))&gt;0</f>
        <v>0</v>
      </c>
      <c r="AA1446" s="142" t="b">
        <f>COUNT(SEARCH({"а";"б";"в";"г";"д";"е";"ё";"ж";"з";"и";"й";"к";"л";"м";"н";"о";"п";"р";"с";"т";"у";"ф";"х";"ц";"ч";"ш";"щ";"ъ";"ы";"ь";"э";"ю";"я"},L1446))&gt;0</f>
        <v>0</v>
      </c>
      <c r="AB1446" s="142" t="b">
        <f>COUNT(SEARCH({"а";"б";"в";"г";"д";"е";"ё";"ж";"з";"и";"й";"к";"л";"м";"н";"о";"п";"р";"с";"т";"у";"ф";"х";"ц";"ч";"ш";"щ";"ъ";"ы";"ь";"э";"ю";"я"},I1446))&gt;0</f>
        <v>0</v>
      </c>
      <c r="AC1446" s="142" t="b">
        <f>COUNT(SEARCH({"а";"б";"в";"г";"д";"е";"ё";"ж";"з";"и";"й";"к";"л";"м";"н";"о";"п";"р";"с";"т";"у";"ф";"х";"ц";"ч";"ш";"щ";"ъ";"ы";"ь";"э";"ю";"я"},M1446))&gt;0</f>
        <v>0</v>
      </c>
      <c r="AD1446" s="27" t="b">
        <f t="shared" si="22"/>
        <v>1</v>
      </c>
      <c r="AE1446" s="289"/>
    </row>
    <row r="1447" spans="1:31" ht="30" hidden="1">
      <c r="A1447" s="86" t="s">
        <v>285</v>
      </c>
      <c r="B1447" s="86"/>
      <c r="C1447" s="12" t="s">
        <v>4881</v>
      </c>
      <c r="D1447" s="312" t="s">
        <v>279</v>
      </c>
      <c r="E1447" s="24" t="s">
        <v>4877</v>
      </c>
      <c r="F1447" s="115" t="s">
        <v>1572</v>
      </c>
      <c r="G1447" s="96" t="s">
        <v>183</v>
      </c>
      <c r="H1447" s="90" t="s">
        <v>4686</v>
      </c>
      <c r="I1447" s="90" t="s">
        <v>3</v>
      </c>
      <c r="J1447" s="24" t="s">
        <v>5</v>
      </c>
      <c r="K1447" s="24"/>
      <c r="L1447" s="24"/>
      <c r="M1447" s="24"/>
      <c r="N1447" s="42"/>
      <c r="O1447" s="51" t="s">
        <v>4884</v>
      </c>
      <c r="P1447" s="131" t="s">
        <v>5285</v>
      </c>
      <c r="Q1447" s="49" t="s">
        <v>4763</v>
      </c>
      <c r="R1447" s="24"/>
      <c r="S1447" s="24" t="s">
        <v>438</v>
      </c>
      <c r="T1447" s="24"/>
      <c r="U1447" s="289"/>
      <c r="V1447" s="289"/>
      <c r="W1447" s="289"/>
      <c r="X1447" s="142" t="b">
        <f>COUNT(SEARCH({"а";"б";"в";"г";"д";"е";"ё";"ж";"з";"и";"й";"к";"л";"м";"н";"о";"п";"р";"с";"т";"у";"ф";"х";"ц";"ч";"ш";"щ";"ъ";"ы";"ь";"э";"ю";"я"},E1447))&gt;0</f>
        <v>0</v>
      </c>
      <c r="Y1447" s="142" t="b">
        <f>COUNT(SEARCH({"а";"б";"в";"г";"д";"е";"ё";"ж";"з";"и";"й";"к";"л";"м";"н";"о";"п";"р";"с";"т";"у";"ф";"х";"ц";"ч";"ш";"щ";"ъ";"ы";"ь";"э";"ю";"я"},F1447))&gt;0</f>
        <v>0</v>
      </c>
      <c r="Z1447" s="142" t="b">
        <f>COUNT(SEARCH({"а";"б";"в";"г";"д";"е";"ё";"ж";"з";"и";"й";"к";"л";"м";"н";"о";"п";"р";"с";"т";"у";"ф";"х";"ц";"ч";"ш";"щ";"ъ";"ы";"ь";"э";"ю";"я"},K1447))&gt;0</f>
        <v>0</v>
      </c>
      <c r="AA1447" s="142" t="b">
        <f>COUNT(SEARCH({"а";"б";"в";"г";"д";"е";"ё";"ж";"з";"и";"й";"к";"л";"м";"н";"о";"п";"р";"с";"т";"у";"ф";"х";"ц";"ч";"ш";"щ";"ъ";"ы";"ь";"э";"ю";"я"},L1447))&gt;0</f>
        <v>0</v>
      </c>
      <c r="AB1447" s="142" t="b">
        <f>COUNT(SEARCH({"а";"б";"в";"г";"д";"е";"ё";"ж";"з";"и";"й";"к";"л";"м";"н";"о";"п";"р";"с";"т";"у";"ф";"х";"ц";"ч";"ш";"щ";"ъ";"ы";"ь";"э";"ю";"я"},I1447))&gt;0</f>
        <v>0</v>
      </c>
      <c r="AC1447" s="142" t="b">
        <f>COUNT(SEARCH({"а";"б";"в";"г";"д";"е";"ё";"ж";"з";"и";"й";"к";"л";"м";"н";"о";"п";"р";"с";"т";"у";"ф";"х";"ц";"ч";"ш";"щ";"ъ";"ы";"ь";"э";"ю";"я"},M1447))&gt;0</f>
        <v>0</v>
      </c>
      <c r="AD1447" s="27" t="b">
        <f t="shared" si="22"/>
        <v>1</v>
      </c>
      <c r="AE1447" s="289"/>
    </row>
    <row r="1448" spans="1:31" hidden="1">
      <c r="A1448" s="86" t="s">
        <v>285</v>
      </c>
      <c r="B1448" s="86"/>
      <c r="C1448" s="12" t="s">
        <v>4881</v>
      </c>
      <c r="D1448" s="312" t="s">
        <v>279</v>
      </c>
      <c r="E1448" s="24" t="s">
        <v>4877</v>
      </c>
      <c r="F1448" s="116" t="s">
        <v>4371</v>
      </c>
      <c r="G1448" s="116" t="s">
        <v>135</v>
      </c>
      <c r="H1448" s="116" t="s">
        <v>5316</v>
      </c>
      <c r="I1448" s="116" t="s">
        <v>97</v>
      </c>
      <c r="J1448" s="23" t="s">
        <v>5</v>
      </c>
      <c r="K1448" s="75" t="s">
        <v>4878</v>
      </c>
      <c r="L1448" s="116" t="s">
        <v>4885</v>
      </c>
      <c r="M1448" s="116" t="s">
        <v>70</v>
      </c>
      <c r="N1448" s="116"/>
      <c r="O1448" s="119" t="s">
        <v>440</v>
      </c>
      <c r="P1448" s="116"/>
      <c r="Q1448" s="116"/>
      <c r="R1448" s="116"/>
      <c r="S1448" s="116"/>
      <c r="T1448" s="116"/>
      <c r="U1448" s="289"/>
      <c r="V1448" s="289"/>
      <c r="W1448" s="289"/>
      <c r="X1448" s="142" t="b">
        <f>COUNT(SEARCH({"а";"б";"в";"г";"д";"е";"ё";"ж";"з";"и";"й";"к";"л";"м";"н";"о";"п";"р";"с";"т";"у";"ф";"х";"ц";"ч";"ш";"щ";"ъ";"ы";"ь";"э";"ю";"я"},E1448))&gt;0</f>
        <v>0</v>
      </c>
      <c r="Y1448" s="142" t="b">
        <f>COUNT(SEARCH({"а";"б";"в";"г";"д";"е";"ё";"ж";"з";"и";"й";"к";"л";"м";"н";"о";"п";"р";"с";"т";"у";"ф";"х";"ц";"ч";"ш";"щ";"ъ";"ы";"ь";"э";"ю";"я"},F1448))&gt;0</f>
        <v>0</v>
      </c>
      <c r="Z1448" s="142" t="b">
        <f>COUNT(SEARCH({"а";"б";"в";"г";"д";"е";"ё";"ж";"з";"и";"й";"к";"л";"м";"н";"о";"п";"р";"с";"т";"у";"ф";"х";"ц";"ч";"ш";"щ";"ъ";"ы";"ь";"э";"ю";"я"},K1448))&gt;0</f>
        <v>0</v>
      </c>
      <c r="AA1448" s="142" t="b">
        <f>COUNT(SEARCH({"а";"б";"в";"г";"д";"е";"ё";"ж";"з";"и";"й";"к";"л";"м";"н";"о";"п";"р";"с";"т";"у";"ф";"х";"ц";"ч";"ш";"щ";"ъ";"ы";"ь";"э";"ю";"я"},L1448))&gt;0</f>
        <v>0</v>
      </c>
      <c r="AB1448" s="142" t="b">
        <f>COUNT(SEARCH({"а";"б";"в";"г";"д";"е";"ё";"ж";"з";"и";"й";"к";"л";"м";"н";"о";"п";"р";"с";"т";"у";"ф";"х";"ц";"ч";"ш";"щ";"ъ";"ы";"ь";"э";"ю";"я"},I1448))&gt;0</f>
        <v>0</v>
      </c>
      <c r="AC1448" s="142" t="b">
        <f>COUNT(SEARCH({"а";"б";"в";"г";"д";"е";"ё";"ж";"з";"и";"й";"к";"л";"м";"н";"о";"п";"р";"с";"т";"у";"ф";"х";"ц";"ч";"ш";"щ";"ъ";"ы";"ь";"э";"ю";"я"},M1448))&gt;0</f>
        <v>0</v>
      </c>
      <c r="AD1448" s="27" t="b">
        <f t="shared" si="22"/>
        <v>1</v>
      </c>
      <c r="AE1448" s="289"/>
    </row>
    <row r="1449" spans="1:31" hidden="1">
      <c r="A1449" s="86" t="s">
        <v>285</v>
      </c>
      <c r="B1449" s="86"/>
      <c r="C1449" s="12" t="s">
        <v>4881</v>
      </c>
      <c r="D1449" s="312" t="s">
        <v>279</v>
      </c>
      <c r="E1449" s="24" t="s">
        <v>4877</v>
      </c>
      <c r="F1449" s="90" t="s">
        <v>14</v>
      </c>
      <c r="G1449" s="24"/>
      <c r="H1449" s="25" t="s">
        <v>13</v>
      </c>
      <c r="I1449" s="25" t="s">
        <v>15</v>
      </c>
      <c r="J1449" s="51" t="s">
        <v>5</v>
      </c>
      <c r="K1449" s="24"/>
      <c r="L1449" s="24"/>
      <c r="M1449" s="24"/>
      <c r="N1449" s="42"/>
      <c r="O1449" s="51" t="s">
        <v>13</v>
      </c>
      <c r="P1449" s="49"/>
      <c r="Q1449" s="24"/>
      <c r="R1449" s="25"/>
      <c r="S1449" s="25"/>
      <c r="T1449" s="25"/>
      <c r="U1449" s="289"/>
      <c r="V1449" s="289"/>
      <c r="W1449" s="289"/>
      <c r="X1449" s="142" t="b">
        <f>COUNT(SEARCH({"а";"б";"в";"г";"д";"е";"ё";"ж";"з";"и";"й";"к";"л";"м";"н";"о";"п";"р";"с";"т";"у";"ф";"х";"ц";"ч";"ш";"щ";"ъ";"ы";"ь";"э";"ю";"я"},E1449))&gt;0</f>
        <v>0</v>
      </c>
      <c r="Y1449" s="142" t="b">
        <f>COUNT(SEARCH({"а";"б";"в";"г";"д";"е";"ё";"ж";"з";"и";"й";"к";"л";"м";"н";"о";"п";"р";"с";"т";"у";"ф";"х";"ц";"ч";"ш";"щ";"ъ";"ы";"ь";"э";"ю";"я"},F1449))&gt;0</f>
        <v>0</v>
      </c>
      <c r="Z1449" s="142" t="b">
        <f>COUNT(SEARCH({"а";"б";"в";"г";"д";"е";"ё";"ж";"з";"и";"й";"к";"л";"м";"н";"о";"п";"р";"с";"т";"у";"ф";"х";"ц";"ч";"ш";"щ";"ъ";"ы";"ь";"э";"ю";"я"},K1449))&gt;0</f>
        <v>0</v>
      </c>
      <c r="AA1449" s="142" t="b">
        <f>COUNT(SEARCH({"а";"б";"в";"г";"д";"е";"ё";"ж";"з";"и";"й";"к";"л";"м";"н";"о";"п";"р";"с";"т";"у";"ф";"х";"ц";"ч";"ш";"щ";"ъ";"ы";"ь";"э";"ю";"я"},L1449))&gt;0</f>
        <v>0</v>
      </c>
      <c r="AB1449" s="142" t="b">
        <f>COUNT(SEARCH({"а";"б";"в";"г";"д";"е";"ё";"ж";"з";"и";"й";"к";"л";"м";"н";"о";"п";"р";"с";"т";"у";"ф";"х";"ц";"ч";"ш";"щ";"ъ";"ы";"ь";"э";"ю";"я"},I1449))&gt;0</f>
        <v>0</v>
      </c>
      <c r="AC1449" s="142" t="b">
        <f>COUNT(SEARCH({"а";"б";"в";"г";"д";"е";"ё";"ж";"з";"и";"й";"к";"л";"м";"н";"о";"п";"р";"с";"т";"у";"ф";"х";"ц";"ч";"ш";"щ";"ъ";"ы";"ь";"э";"ю";"я"},M1449))&gt;0</f>
        <v>0</v>
      </c>
      <c r="AD1449" s="27" t="b">
        <f t="shared" si="22"/>
        <v>1</v>
      </c>
      <c r="AE1449" s="289"/>
    </row>
    <row r="1450" spans="1:31" hidden="1">
      <c r="A1450" s="86" t="s">
        <v>285</v>
      </c>
      <c r="B1450" s="86"/>
      <c r="C1450" s="12" t="s">
        <v>4881</v>
      </c>
      <c r="D1450" s="312" t="s">
        <v>279</v>
      </c>
      <c r="E1450" s="24" t="s">
        <v>4877</v>
      </c>
      <c r="F1450" s="90" t="s">
        <v>8</v>
      </c>
      <c r="G1450" s="24"/>
      <c r="H1450" s="25" t="s">
        <v>67</v>
      </c>
      <c r="I1450" s="25" t="s">
        <v>97</v>
      </c>
      <c r="J1450" s="51" t="s">
        <v>5</v>
      </c>
      <c r="K1450" s="24"/>
      <c r="L1450" s="24"/>
      <c r="M1450" s="24"/>
      <c r="N1450" s="279" t="s">
        <v>446</v>
      </c>
      <c r="O1450" s="51" t="s">
        <v>447</v>
      </c>
      <c r="P1450" s="49"/>
      <c r="Q1450" s="24"/>
      <c r="R1450" s="25"/>
      <c r="S1450" s="25" t="s">
        <v>398</v>
      </c>
      <c r="T1450" s="25"/>
      <c r="U1450" s="289"/>
      <c r="V1450" s="289"/>
      <c r="W1450" s="289"/>
      <c r="X1450" s="142" t="b">
        <f>COUNT(SEARCH({"а";"б";"в";"г";"д";"е";"ё";"ж";"з";"и";"й";"к";"л";"м";"н";"о";"п";"р";"с";"т";"у";"ф";"х";"ц";"ч";"ш";"щ";"ъ";"ы";"ь";"э";"ю";"я"},E1450))&gt;0</f>
        <v>0</v>
      </c>
      <c r="Y1450" s="142" t="b">
        <f>COUNT(SEARCH({"а";"б";"в";"г";"д";"е";"ё";"ж";"з";"и";"й";"к";"л";"м";"н";"о";"п";"р";"с";"т";"у";"ф";"х";"ц";"ч";"ш";"щ";"ъ";"ы";"ь";"э";"ю";"я"},F1450))&gt;0</f>
        <v>0</v>
      </c>
      <c r="Z1450" s="142" t="b">
        <f>COUNT(SEARCH({"а";"б";"в";"г";"д";"е";"ё";"ж";"з";"и";"й";"к";"л";"м";"н";"о";"п";"р";"с";"т";"у";"ф";"х";"ц";"ч";"ш";"щ";"ъ";"ы";"ь";"э";"ю";"я"},K1450))&gt;0</f>
        <v>0</v>
      </c>
      <c r="AA1450" s="142" t="b">
        <f>COUNT(SEARCH({"а";"б";"в";"г";"д";"е";"ё";"ж";"з";"и";"й";"к";"л";"м";"н";"о";"п";"р";"с";"т";"у";"ф";"х";"ц";"ч";"ш";"щ";"ъ";"ы";"ь";"э";"ю";"я"},L1450))&gt;0</f>
        <v>0</v>
      </c>
      <c r="AB1450" s="142" t="b">
        <f>COUNT(SEARCH({"а";"б";"в";"г";"д";"е";"ё";"ж";"з";"и";"й";"к";"л";"м";"н";"о";"п";"р";"с";"т";"у";"ф";"х";"ц";"ч";"ш";"щ";"ъ";"ы";"ь";"э";"ю";"я"},I1450))&gt;0</f>
        <v>0</v>
      </c>
      <c r="AC1450" s="142" t="b">
        <f>COUNT(SEARCH({"а";"б";"в";"г";"д";"е";"ё";"ж";"з";"и";"й";"к";"л";"м";"н";"о";"п";"р";"с";"т";"у";"ф";"х";"ц";"ч";"ш";"щ";"ъ";"ы";"ь";"э";"ю";"я"},M1450))&gt;0</f>
        <v>0</v>
      </c>
      <c r="AD1450" s="27" t="b">
        <f t="shared" si="22"/>
        <v>1</v>
      </c>
      <c r="AE1450" s="289"/>
    </row>
    <row r="1451" spans="1:31" ht="30" hidden="1">
      <c r="A1451" s="86" t="s">
        <v>285</v>
      </c>
      <c r="B1451" s="86"/>
      <c r="C1451" s="12" t="s">
        <v>4881</v>
      </c>
      <c r="D1451" s="312" t="s">
        <v>279</v>
      </c>
      <c r="E1451" s="24" t="s">
        <v>4877</v>
      </c>
      <c r="F1451" s="90" t="s">
        <v>12</v>
      </c>
      <c r="G1451" s="24"/>
      <c r="H1451" s="25" t="s">
        <v>400</v>
      </c>
      <c r="I1451" s="25" t="s">
        <v>3</v>
      </c>
      <c r="J1451" s="51" t="s">
        <v>5</v>
      </c>
      <c r="K1451" s="24"/>
      <c r="L1451" s="24"/>
      <c r="M1451" s="24"/>
      <c r="N1451" s="42"/>
      <c r="O1451" s="51" t="s">
        <v>66</v>
      </c>
      <c r="P1451" s="49"/>
      <c r="Q1451" s="24"/>
      <c r="R1451" s="25"/>
      <c r="S1451" s="25" t="s">
        <v>4</v>
      </c>
      <c r="T1451" s="25"/>
      <c r="U1451" s="289"/>
      <c r="V1451" s="289"/>
      <c r="W1451" s="289"/>
      <c r="X1451" s="142" t="b">
        <f>COUNT(SEARCH({"а";"б";"в";"г";"д";"е";"ё";"ж";"з";"и";"й";"к";"л";"м";"н";"о";"п";"р";"с";"т";"у";"ф";"х";"ц";"ч";"ш";"щ";"ъ";"ы";"ь";"э";"ю";"я"},E1451))&gt;0</f>
        <v>0</v>
      </c>
      <c r="Y1451" s="142" t="b">
        <f>COUNT(SEARCH({"а";"б";"в";"г";"д";"е";"ё";"ж";"з";"и";"й";"к";"л";"м";"н";"о";"п";"р";"с";"т";"у";"ф";"х";"ц";"ч";"ш";"щ";"ъ";"ы";"ь";"э";"ю";"я"},F1451))&gt;0</f>
        <v>0</v>
      </c>
      <c r="Z1451" s="142" t="b">
        <f>COUNT(SEARCH({"а";"б";"в";"г";"д";"е";"ё";"ж";"з";"и";"й";"к";"л";"м";"н";"о";"п";"р";"с";"т";"у";"ф";"х";"ц";"ч";"ш";"щ";"ъ";"ы";"ь";"э";"ю";"я"},K1451))&gt;0</f>
        <v>0</v>
      </c>
      <c r="AA1451" s="142" t="b">
        <f>COUNT(SEARCH({"а";"б";"в";"г";"д";"е";"ё";"ж";"з";"и";"й";"к";"л";"м";"н";"о";"п";"р";"с";"т";"у";"ф";"х";"ц";"ч";"ш";"щ";"ъ";"ы";"ь";"э";"ю";"я"},L1451))&gt;0</f>
        <v>0</v>
      </c>
      <c r="AB1451" s="142" t="b">
        <f>COUNT(SEARCH({"а";"б";"в";"г";"д";"е";"ё";"ж";"з";"и";"й";"к";"л";"м";"н";"о";"п";"р";"с";"т";"у";"ф";"х";"ц";"ч";"ш";"щ";"ъ";"ы";"ь";"э";"ю";"я"},I1451))&gt;0</f>
        <v>0</v>
      </c>
      <c r="AC1451" s="142" t="b">
        <f>COUNT(SEARCH({"а";"б";"в";"г";"д";"е";"ё";"ж";"з";"и";"й";"к";"л";"м";"н";"о";"п";"р";"с";"т";"у";"ф";"х";"ц";"ч";"ш";"щ";"ъ";"ы";"ь";"э";"ю";"я"},M1451))&gt;0</f>
        <v>0</v>
      </c>
      <c r="AD1451" s="27" t="b">
        <f t="shared" si="22"/>
        <v>1</v>
      </c>
      <c r="AE1451" s="289"/>
    </row>
    <row r="1452" spans="1:31" hidden="1">
      <c r="A1452" s="86" t="s">
        <v>285</v>
      </c>
      <c r="B1452" s="86"/>
      <c r="C1452" s="12" t="s">
        <v>4881</v>
      </c>
      <c r="D1452" s="312" t="s">
        <v>279</v>
      </c>
      <c r="E1452" s="24" t="s">
        <v>4877</v>
      </c>
      <c r="F1452" s="90" t="s">
        <v>18</v>
      </c>
      <c r="G1452" s="24"/>
      <c r="H1452" s="25" t="s">
        <v>456</v>
      </c>
      <c r="I1452" s="25" t="s">
        <v>19</v>
      </c>
      <c r="J1452" s="51" t="s">
        <v>5</v>
      </c>
      <c r="K1452" s="24"/>
      <c r="L1452" s="24"/>
      <c r="M1452" s="24"/>
      <c r="N1452" s="42"/>
      <c r="O1452" s="51" t="s">
        <v>401</v>
      </c>
      <c r="P1452" s="49"/>
      <c r="Q1452" s="24"/>
      <c r="R1452" s="25"/>
      <c r="S1452" s="25"/>
      <c r="T1452" s="25"/>
      <c r="U1452" s="289"/>
      <c r="V1452" s="289"/>
      <c r="W1452" s="289"/>
      <c r="X1452" s="142" t="b">
        <f>COUNT(SEARCH({"а";"б";"в";"г";"д";"е";"ё";"ж";"з";"и";"й";"к";"л";"м";"н";"о";"п";"р";"с";"т";"у";"ф";"х";"ц";"ч";"ш";"щ";"ъ";"ы";"ь";"э";"ю";"я"},E1452))&gt;0</f>
        <v>0</v>
      </c>
      <c r="Y1452" s="142" t="b">
        <f>COUNT(SEARCH({"а";"б";"в";"г";"д";"е";"ё";"ж";"з";"и";"й";"к";"л";"м";"н";"о";"п";"р";"с";"т";"у";"ф";"х";"ц";"ч";"ш";"щ";"ъ";"ы";"ь";"э";"ю";"я"},F1452))&gt;0</f>
        <v>0</v>
      </c>
      <c r="Z1452" s="142" t="b">
        <f>COUNT(SEARCH({"а";"б";"в";"г";"д";"е";"ё";"ж";"з";"и";"й";"к";"л";"м";"н";"о";"п";"р";"с";"т";"у";"ф";"х";"ц";"ч";"ш";"щ";"ъ";"ы";"ь";"э";"ю";"я"},K1452))&gt;0</f>
        <v>0</v>
      </c>
      <c r="AA1452" s="142" t="b">
        <f>COUNT(SEARCH({"а";"б";"в";"г";"д";"е";"ё";"ж";"з";"и";"й";"к";"л";"м";"н";"о";"п";"р";"с";"т";"у";"ф";"х";"ц";"ч";"ш";"щ";"ъ";"ы";"ь";"э";"ю";"я"},L1452))&gt;0</f>
        <v>0</v>
      </c>
      <c r="AB1452" s="142" t="b">
        <f>COUNT(SEARCH({"а";"б";"в";"г";"д";"е";"ё";"ж";"з";"и";"й";"к";"л";"м";"н";"о";"п";"р";"с";"т";"у";"ф";"х";"ц";"ч";"ш";"щ";"ъ";"ы";"ь";"э";"ю";"я"},I1452))&gt;0</f>
        <v>0</v>
      </c>
      <c r="AC1452" s="142" t="b">
        <f>COUNT(SEARCH({"а";"б";"в";"г";"д";"е";"ё";"ж";"з";"и";"й";"к";"л";"м";"н";"о";"п";"р";"с";"т";"у";"ф";"х";"ц";"ч";"ш";"щ";"ъ";"ы";"ь";"э";"ю";"я"},M1452))&gt;0</f>
        <v>0</v>
      </c>
      <c r="AD1452" s="27" t="b">
        <f t="shared" si="22"/>
        <v>1</v>
      </c>
      <c r="AE1452" s="289"/>
    </row>
    <row r="1453" spans="1:31" hidden="1">
      <c r="A1453" s="86" t="s">
        <v>285</v>
      </c>
      <c r="B1453" s="86"/>
      <c r="C1453" s="12" t="s">
        <v>4881</v>
      </c>
      <c r="D1453" s="312" t="s">
        <v>279</v>
      </c>
      <c r="E1453" s="24" t="s">
        <v>4877</v>
      </c>
      <c r="F1453" s="90" t="s">
        <v>21</v>
      </c>
      <c r="G1453" s="24"/>
      <c r="H1453" s="25" t="s">
        <v>402</v>
      </c>
      <c r="I1453" s="25" t="s">
        <v>19</v>
      </c>
      <c r="J1453" s="51" t="s">
        <v>5</v>
      </c>
      <c r="K1453" s="24"/>
      <c r="L1453" s="24"/>
      <c r="M1453" s="24"/>
      <c r="N1453" s="42"/>
      <c r="O1453" s="51" t="s">
        <v>519</v>
      </c>
      <c r="P1453" s="49"/>
      <c r="Q1453" s="24"/>
      <c r="R1453" s="25"/>
      <c r="S1453" s="25" t="s">
        <v>4</v>
      </c>
      <c r="T1453" s="25"/>
      <c r="U1453" s="289"/>
      <c r="V1453" s="289"/>
      <c r="W1453" s="289"/>
      <c r="X1453" s="142" t="b">
        <f>COUNT(SEARCH({"а";"б";"в";"г";"д";"е";"ё";"ж";"з";"и";"й";"к";"л";"м";"н";"о";"п";"р";"с";"т";"у";"ф";"х";"ц";"ч";"ш";"щ";"ъ";"ы";"ь";"э";"ю";"я"},E1453))&gt;0</f>
        <v>0</v>
      </c>
      <c r="Y1453" s="142" t="b">
        <f>COUNT(SEARCH({"а";"б";"в";"г";"д";"е";"ё";"ж";"з";"и";"й";"к";"л";"м";"н";"о";"п";"р";"с";"т";"у";"ф";"х";"ц";"ч";"ш";"щ";"ъ";"ы";"ь";"э";"ю";"я"},F1453))&gt;0</f>
        <v>0</v>
      </c>
      <c r="Z1453" s="142" t="b">
        <f>COUNT(SEARCH({"а";"б";"в";"г";"д";"е";"ё";"ж";"з";"и";"й";"к";"л";"м";"н";"о";"п";"р";"с";"т";"у";"ф";"х";"ц";"ч";"ш";"щ";"ъ";"ы";"ь";"э";"ю";"я"},K1453))&gt;0</f>
        <v>0</v>
      </c>
      <c r="AA1453" s="142" t="b">
        <f>COUNT(SEARCH({"а";"б";"в";"г";"д";"е";"ё";"ж";"з";"и";"й";"к";"л";"м";"н";"о";"п";"р";"с";"т";"у";"ф";"х";"ц";"ч";"ш";"щ";"ъ";"ы";"ь";"э";"ю";"я"},L1453))&gt;0</f>
        <v>0</v>
      </c>
      <c r="AB1453" s="142" t="b">
        <f>COUNT(SEARCH({"а";"б";"в";"г";"д";"е";"ё";"ж";"з";"и";"й";"к";"л";"м";"н";"о";"п";"р";"с";"т";"у";"ф";"х";"ц";"ч";"ш";"щ";"ъ";"ы";"ь";"э";"ю";"я"},I1453))&gt;0</f>
        <v>0</v>
      </c>
      <c r="AC1453" s="142" t="b">
        <f>COUNT(SEARCH({"а";"б";"в";"г";"д";"е";"ё";"ж";"з";"и";"й";"к";"л";"м";"н";"о";"п";"р";"с";"т";"у";"ф";"х";"ц";"ч";"ш";"щ";"ъ";"ы";"ь";"э";"ю";"я"},M1453))&gt;0</f>
        <v>0</v>
      </c>
      <c r="AD1453" s="27" t="b">
        <f t="shared" si="22"/>
        <v>1</v>
      </c>
      <c r="AE1453" s="289"/>
    </row>
    <row r="1454" spans="1:31" hidden="1">
      <c r="A1454" s="86" t="s">
        <v>285</v>
      </c>
      <c r="B1454" s="86"/>
      <c r="C1454" s="12" t="s">
        <v>4881</v>
      </c>
      <c r="D1454" s="312" t="s">
        <v>279</v>
      </c>
      <c r="E1454" s="24" t="s">
        <v>4877</v>
      </c>
      <c r="F1454" s="25" t="s">
        <v>93</v>
      </c>
      <c r="G1454" s="96" t="s">
        <v>136</v>
      </c>
      <c r="H1454" s="25" t="s">
        <v>578</v>
      </c>
      <c r="I1454" s="90" t="s">
        <v>65</v>
      </c>
      <c r="J1454" s="24" t="s">
        <v>5</v>
      </c>
      <c r="K1454" s="133" t="s">
        <v>4878</v>
      </c>
      <c r="L1454" s="12" t="s">
        <v>94</v>
      </c>
      <c r="M1454" s="90" t="s">
        <v>65</v>
      </c>
      <c r="N1454" s="42"/>
      <c r="O1454" s="51" t="s">
        <v>457</v>
      </c>
      <c r="P1454" s="49"/>
      <c r="Q1454" s="24"/>
      <c r="R1454" s="25"/>
      <c r="S1454" s="25" t="s">
        <v>4</v>
      </c>
      <c r="T1454" s="24" t="s">
        <v>276</v>
      </c>
      <c r="U1454" s="289"/>
      <c r="V1454" s="289"/>
      <c r="W1454" s="289"/>
      <c r="X1454" s="142" t="b">
        <f>COUNT(SEARCH({"а";"б";"в";"г";"д";"е";"ё";"ж";"з";"и";"й";"к";"л";"м";"н";"о";"п";"р";"с";"т";"у";"ф";"х";"ц";"ч";"ш";"щ";"ъ";"ы";"ь";"э";"ю";"я"},E1454))&gt;0</f>
        <v>0</v>
      </c>
      <c r="Y1454" s="142" t="b">
        <f>COUNT(SEARCH({"а";"б";"в";"г";"д";"е";"ё";"ж";"з";"и";"й";"к";"л";"м";"н";"о";"п";"р";"с";"т";"у";"ф";"х";"ц";"ч";"ш";"щ";"ъ";"ы";"ь";"э";"ю";"я"},F1454))&gt;0</f>
        <v>0</v>
      </c>
      <c r="Z1454" s="142" t="b">
        <f>COUNT(SEARCH({"а";"б";"в";"г";"д";"е";"ё";"ж";"з";"и";"й";"к";"л";"м";"н";"о";"п";"р";"с";"т";"у";"ф";"х";"ц";"ч";"ш";"щ";"ъ";"ы";"ь";"э";"ю";"я"},K1454))&gt;0</f>
        <v>0</v>
      </c>
      <c r="AA1454" s="142" t="b">
        <f>COUNT(SEARCH({"а";"б";"в";"г";"д";"е";"ё";"ж";"з";"и";"й";"к";"л";"м";"н";"о";"п";"р";"с";"т";"у";"ф";"х";"ц";"ч";"ш";"щ";"ъ";"ы";"ь";"э";"ю";"я"},L1454))&gt;0</f>
        <v>0</v>
      </c>
      <c r="AB1454" s="142" t="b">
        <f>COUNT(SEARCH({"а";"б";"в";"г";"д";"е";"ё";"ж";"з";"и";"й";"к";"л";"м";"н";"о";"п";"р";"с";"т";"у";"ф";"х";"ц";"ч";"ш";"щ";"ъ";"ы";"ь";"э";"ю";"я"},I1454))&gt;0</f>
        <v>0</v>
      </c>
      <c r="AC1454" s="142" t="b">
        <f>COUNT(SEARCH({"а";"б";"в";"г";"д";"е";"ё";"ж";"з";"и";"й";"к";"л";"м";"н";"о";"п";"р";"с";"т";"у";"ф";"х";"ц";"ч";"ш";"щ";"ъ";"ы";"ь";"э";"ю";"я"},M1454))&gt;0</f>
        <v>0</v>
      </c>
      <c r="AD1454" s="27" t="b">
        <f t="shared" si="22"/>
        <v>1</v>
      </c>
      <c r="AE1454" s="289"/>
    </row>
    <row r="1455" spans="1:31" ht="30" hidden="1">
      <c r="A1455" s="414" t="s">
        <v>11499</v>
      </c>
      <c r="B1455" s="24"/>
      <c r="C1455" s="88" t="s">
        <v>11535</v>
      </c>
      <c r="D1455" s="312">
        <v>1</v>
      </c>
      <c r="E1455" s="114" t="s">
        <v>11536</v>
      </c>
      <c r="F1455" s="122" t="s">
        <v>450</v>
      </c>
      <c r="G1455" s="96" t="s">
        <v>134</v>
      </c>
      <c r="H1455" s="114" t="s">
        <v>63</v>
      </c>
      <c r="I1455" s="114" t="s">
        <v>3</v>
      </c>
      <c r="J1455" s="22" t="s">
        <v>5</v>
      </c>
      <c r="K1455" s="73"/>
      <c r="L1455" s="129"/>
      <c r="M1455" s="129"/>
      <c r="N1455" s="273"/>
      <c r="O1455" s="51" t="s">
        <v>452</v>
      </c>
      <c r="P1455" s="141" t="s">
        <v>5272</v>
      </c>
      <c r="Q1455" s="131" t="s">
        <v>1247</v>
      </c>
      <c r="R1455" s="129"/>
      <c r="S1455" s="114" t="s">
        <v>455</v>
      </c>
      <c r="T1455" s="129"/>
      <c r="U1455" s="289"/>
      <c r="V1455" s="289"/>
      <c r="W1455" s="289"/>
      <c r="X1455" s="142" t="b">
        <f>COUNT(SEARCH({"а";"б";"в";"г";"д";"е";"ё";"ж";"з";"и";"й";"к";"л";"м";"н";"о";"п";"р";"с";"т";"у";"ф";"х";"ц";"ч";"ш";"щ";"ъ";"ы";"ь";"э";"ю";"я"},E1455))&gt;0</f>
        <v>0</v>
      </c>
      <c r="Y1455" s="142" t="b">
        <f>COUNT(SEARCH({"а";"б";"в";"г";"д";"е";"ё";"ж";"з";"и";"й";"к";"л";"м";"н";"о";"п";"р";"с";"т";"у";"ф";"х";"ц";"ч";"ш";"щ";"ъ";"ы";"ь";"э";"ю";"я"},F1455))&gt;0</f>
        <v>0</v>
      </c>
      <c r="Z1455" s="142" t="b">
        <f>COUNT(SEARCH({"а";"б";"в";"г";"д";"е";"ё";"ж";"з";"и";"й";"к";"л";"м";"н";"о";"п";"р";"с";"т";"у";"ф";"х";"ц";"ч";"ш";"щ";"ъ";"ы";"ь";"э";"ю";"я"},K1455))&gt;0</f>
        <v>0</v>
      </c>
      <c r="AA1455" s="142" t="b">
        <f>COUNT(SEARCH({"а";"б";"в";"г";"д";"е";"ё";"ж";"з";"и";"й";"к";"л";"м";"н";"о";"п";"р";"с";"т";"у";"ф";"х";"ц";"ч";"ш";"щ";"ъ";"ы";"ь";"э";"ю";"я"},L1455))&gt;0</f>
        <v>0</v>
      </c>
      <c r="AB1455" s="142" t="b">
        <f>COUNT(SEARCH({"а";"б";"в";"г";"д";"е";"ё";"ж";"з";"и";"й";"к";"л";"м";"н";"о";"п";"р";"с";"т";"у";"ф";"х";"ц";"ч";"ш";"щ";"ъ";"ы";"ь";"э";"ю";"я"},I1455))&gt;0</f>
        <v>0</v>
      </c>
      <c r="AC1455" s="142" t="b">
        <f>COUNT(SEARCH({"а";"б";"в";"г";"д";"е";"ё";"ж";"з";"и";"й";"к";"л";"м";"н";"о";"п";"р";"с";"т";"у";"ф";"х";"ц";"ч";"ш";"щ";"ъ";"ы";"ь";"э";"ю";"я"},M1455))&gt;0</f>
        <v>0</v>
      </c>
      <c r="AD1455" s="27" t="b">
        <f t="shared" si="22"/>
        <v>1</v>
      </c>
      <c r="AE1455" s="289"/>
    </row>
    <row r="1456" spans="1:31" hidden="1">
      <c r="A1456" s="414" t="s">
        <v>11499</v>
      </c>
      <c r="B1456" s="24"/>
      <c r="C1456" s="88" t="s">
        <v>11535</v>
      </c>
      <c r="D1456" s="312">
        <v>1</v>
      </c>
      <c r="E1456" s="114" t="s">
        <v>11536</v>
      </c>
      <c r="F1456" s="124" t="s">
        <v>453</v>
      </c>
      <c r="G1456" s="124" t="s">
        <v>135</v>
      </c>
      <c r="H1456" s="23" t="s">
        <v>454</v>
      </c>
      <c r="I1456" s="124" t="s">
        <v>97</v>
      </c>
      <c r="J1456" s="23" t="s">
        <v>5</v>
      </c>
      <c r="K1456" s="75" t="s">
        <v>11454</v>
      </c>
      <c r="L1456" s="124" t="s">
        <v>11544</v>
      </c>
      <c r="M1456" s="124" t="s">
        <v>4718</v>
      </c>
      <c r="N1456" s="278"/>
      <c r="O1456" s="278" t="s">
        <v>395</v>
      </c>
      <c r="P1456" s="23"/>
      <c r="Q1456" s="23"/>
      <c r="R1456" s="124"/>
      <c r="S1456" s="23" t="s">
        <v>60</v>
      </c>
      <c r="T1456" s="124"/>
      <c r="U1456" s="289"/>
      <c r="V1456" s="289"/>
      <c r="W1456" s="289"/>
      <c r="X1456" s="142" t="b">
        <f>COUNT(SEARCH({"а";"б";"в";"г";"д";"е";"ё";"ж";"з";"и";"й";"к";"л";"м";"н";"о";"п";"р";"с";"т";"у";"ф";"х";"ц";"ч";"ш";"щ";"ъ";"ы";"ь";"э";"ю";"я"},E1456))&gt;0</f>
        <v>0</v>
      </c>
      <c r="Y1456" s="142" t="b">
        <f>COUNT(SEARCH({"а";"б";"в";"г";"д";"е";"ё";"ж";"з";"и";"й";"к";"л";"м";"н";"о";"п";"р";"с";"т";"у";"ф";"х";"ц";"ч";"ш";"щ";"ъ";"ы";"ь";"э";"ю";"я"},F1456))&gt;0</f>
        <v>0</v>
      </c>
      <c r="Z1456" s="142" t="b">
        <f>COUNT(SEARCH({"а";"б";"в";"г";"д";"е";"ё";"ж";"з";"и";"й";"к";"л";"м";"н";"о";"п";"р";"с";"т";"у";"ф";"х";"ц";"ч";"ш";"щ";"ъ";"ы";"ь";"э";"ю";"я"},K1456))&gt;0</f>
        <v>0</v>
      </c>
      <c r="AA1456" s="142" t="b">
        <f>COUNT(SEARCH({"а";"б";"в";"г";"д";"е";"ё";"ж";"з";"и";"й";"к";"л";"м";"н";"о";"п";"р";"с";"т";"у";"ф";"х";"ц";"ч";"ш";"щ";"ъ";"ы";"ь";"э";"ю";"я"},L1456))&gt;0</f>
        <v>0</v>
      </c>
      <c r="AB1456" s="142" t="b">
        <f>COUNT(SEARCH({"а";"б";"в";"г";"д";"е";"ё";"ж";"з";"и";"й";"к";"л";"м";"н";"о";"п";"р";"с";"т";"у";"ф";"х";"ц";"ч";"ш";"щ";"ъ";"ы";"ь";"э";"ю";"я"},I1456))&gt;0</f>
        <v>0</v>
      </c>
      <c r="AC1456" s="142" t="b">
        <f>COUNT(SEARCH({"а";"б";"в";"г";"д";"е";"ё";"ж";"з";"и";"й";"к";"л";"м";"н";"о";"п";"р";"с";"т";"у";"ф";"х";"ц";"ч";"ш";"щ";"ъ";"ы";"ь";"э";"ю";"я"},M1456))&gt;0</f>
        <v>0</v>
      </c>
      <c r="AD1456" s="27" t="b">
        <f t="shared" si="22"/>
        <v>1</v>
      </c>
      <c r="AE1456" s="289"/>
    </row>
    <row r="1457" spans="1:31" ht="30" hidden="1">
      <c r="A1457" s="414" t="s">
        <v>11499</v>
      </c>
      <c r="B1457" s="24"/>
      <c r="C1457" s="88" t="s">
        <v>11535</v>
      </c>
      <c r="D1457" s="312">
        <v>1</v>
      </c>
      <c r="E1457" s="114" t="s">
        <v>11536</v>
      </c>
      <c r="F1457" s="122" t="s">
        <v>11542</v>
      </c>
      <c r="G1457" s="96" t="s">
        <v>11399</v>
      </c>
      <c r="H1457" s="501" t="s">
        <v>11543</v>
      </c>
      <c r="I1457" s="500" t="s">
        <v>3</v>
      </c>
      <c r="J1457" s="22" t="s">
        <v>5</v>
      </c>
      <c r="K1457" s="315" t="s">
        <v>11454</v>
      </c>
      <c r="L1457" s="12" t="s">
        <v>11545</v>
      </c>
      <c r="M1457" s="90" t="s">
        <v>70</v>
      </c>
      <c r="N1457" s="123"/>
      <c r="O1457" s="51" t="s">
        <v>11546</v>
      </c>
      <c r="P1457" s="24"/>
      <c r="Q1457" s="500"/>
      <c r="R1457" s="500"/>
      <c r="S1457" s="25" t="s">
        <v>455</v>
      </c>
      <c r="T1457" s="129"/>
      <c r="U1457" s="289"/>
      <c r="V1457" s="289"/>
      <c r="W1457" s="289"/>
      <c r="X1457" s="142"/>
      <c r="Y1457" s="142"/>
      <c r="Z1457" s="142"/>
      <c r="AA1457" s="142"/>
      <c r="AB1457" s="142"/>
      <c r="AC1457" s="142"/>
      <c r="AE1457" s="289"/>
    </row>
    <row r="1458" spans="1:31" hidden="1">
      <c r="A1458" s="414" t="s">
        <v>11499</v>
      </c>
      <c r="B1458" s="24"/>
      <c r="C1458" s="88" t="s">
        <v>11535</v>
      </c>
      <c r="D1458" s="312">
        <v>1</v>
      </c>
      <c r="E1458" s="114" t="s">
        <v>11536</v>
      </c>
      <c r="F1458" s="90" t="s">
        <v>14</v>
      </c>
      <c r="G1458" s="129"/>
      <c r="H1458" s="114" t="s">
        <v>13</v>
      </c>
      <c r="I1458" s="114" t="s">
        <v>15</v>
      </c>
      <c r="J1458" s="22" t="s">
        <v>5</v>
      </c>
      <c r="K1458" s="24"/>
      <c r="L1458" s="24"/>
      <c r="M1458" s="24"/>
      <c r="N1458" s="42"/>
      <c r="O1458" s="51" t="s">
        <v>13</v>
      </c>
      <c r="P1458" s="49"/>
      <c r="Q1458" s="49"/>
      <c r="R1458" s="24"/>
      <c r="S1458" s="114"/>
      <c r="T1458" s="129"/>
      <c r="U1458" s="289"/>
      <c r="V1458" s="289"/>
      <c r="W1458" s="289"/>
      <c r="X1458" s="142" t="b">
        <f>COUNT(SEARCH({"а";"б";"в";"г";"д";"е";"ё";"ж";"з";"и";"й";"к";"л";"м";"н";"о";"п";"р";"с";"т";"у";"ф";"х";"ц";"ч";"ш";"щ";"ъ";"ы";"ь";"э";"ю";"я"},E1458))&gt;0</f>
        <v>0</v>
      </c>
      <c r="Y1458" s="142" t="b">
        <f>COUNT(SEARCH({"а";"б";"в";"г";"д";"е";"ё";"ж";"з";"и";"й";"к";"л";"м";"н";"о";"п";"р";"с";"т";"у";"ф";"х";"ц";"ч";"ш";"щ";"ъ";"ы";"ь";"э";"ю";"я"},F1458))&gt;0</f>
        <v>0</v>
      </c>
      <c r="Z1458" s="142" t="b">
        <f>COUNT(SEARCH({"а";"б";"в";"г";"д";"е";"ё";"ж";"з";"и";"й";"к";"л";"м";"н";"о";"п";"р";"с";"т";"у";"ф";"х";"ц";"ч";"ш";"щ";"ъ";"ы";"ь";"э";"ю";"я"},K1458))&gt;0</f>
        <v>0</v>
      </c>
      <c r="AA1458" s="142" t="b">
        <f>COUNT(SEARCH({"а";"б";"в";"г";"д";"е";"ё";"ж";"з";"и";"й";"к";"л";"м";"н";"о";"п";"р";"с";"т";"у";"ф";"х";"ц";"ч";"ш";"щ";"ъ";"ы";"ь";"э";"ю";"я"},L1458))&gt;0</f>
        <v>0</v>
      </c>
      <c r="AB1458" s="142" t="b">
        <f>COUNT(SEARCH({"а";"б";"в";"г";"д";"е";"ё";"ж";"з";"и";"й";"к";"л";"м";"н";"о";"п";"р";"с";"т";"у";"ф";"х";"ц";"ч";"ш";"щ";"ъ";"ы";"ь";"э";"ю";"я"},I1458))&gt;0</f>
        <v>0</v>
      </c>
      <c r="AC1458" s="142" t="b">
        <f>COUNT(SEARCH({"а";"б";"в";"г";"д";"е";"ё";"ж";"з";"и";"й";"к";"л";"м";"н";"о";"п";"р";"с";"т";"у";"ф";"х";"ц";"ч";"ш";"щ";"ъ";"ы";"ь";"э";"ю";"я"},M1458))&gt;0</f>
        <v>0</v>
      </c>
      <c r="AD1458" s="27" t="b">
        <f t="shared" ref="AD1458:AD1486" si="23">IF(OR(ISBLANK(K1458),G1458= "BK",G1458= "RK",G1458= "Ref",G1458= "LH_RK",RIGHT(F1458,3) = "_id",F1458 = "hash_diff",F1458 = "src_cd",F1458 = "invalid_id",F1458 = "version_id",F1458 = "deleted_flg",F1458 = "valid_flg"),EXACT(F1458,F1458),EXACT(F1458,IF(L1458 = "ods$effective_from_dt","effective_date",IF(ISERROR(SEARCH("#",IF(ISERROR(SEARCH("#",L1458,1)),L1458,REPLACE(L1458,SEARCH("#",L1458,1),1,"_")),1)),IF(ISERROR(SEARCH("#",L1458,1)),L1458,REPLACE(L1458,SEARCH("#",L1458,1),1,"_")),REPLACE(IF(ISERROR(SEARCH("#",L1458,1)),L1458,REPLACE(L1458,SEARCH("#",L1458,1),1,"_")),SEARCH("#",IF(ISERROR(SEARCH("#",L1458,1)),L1458,REPLACE(IF(ISERROR(SEARCH("#",L1458,1)),L1458,REPLACE(L1458,SEARCH("#",L1458,1),1,"_")),SEARCH("#",L1458,1),1,"_")),1),1,"_")))))</f>
        <v>1</v>
      </c>
      <c r="AE1458" s="289"/>
    </row>
    <row r="1459" spans="1:31" hidden="1">
      <c r="A1459" s="414" t="s">
        <v>11499</v>
      </c>
      <c r="B1459" s="24"/>
      <c r="C1459" s="88" t="s">
        <v>11535</v>
      </c>
      <c r="D1459" s="312">
        <v>1</v>
      </c>
      <c r="E1459" s="114" t="s">
        <v>11536</v>
      </c>
      <c r="F1459" s="90" t="s">
        <v>8</v>
      </c>
      <c r="G1459" s="129"/>
      <c r="H1459" s="114" t="s">
        <v>67</v>
      </c>
      <c r="I1459" s="114" t="s">
        <v>97</v>
      </c>
      <c r="J1459" s="22" t="s">
        <v>5</v>
      </c>
      <c r="K1459" s="24"/>
      <c r="L1459" s="24"/>
      <c r="M1459" s="24"/>
      <c r="N1459" s="279" t="s">
        <v>446</v>
      </c>
      <c r="O1459" s="51" t="s">
        <v>447</v>
      </c>
      <c r="P1459" s="49"/>
      <c r="Q1459" s="49"/>
      <c r="R1459" s="24"/>
      <c r="S1459" s="114" t="s">
        <v>398</v>
      </c>
      <c r="T1459" s="129"/>
      <c r="U1459" s="289"/>
      <c r="V1459" s="289"/>
      <c r="W1459" s="289"/>
      <c r="X1459" s="142" t="b">
        <f>COUNT(SEARCH({"а";"б";"в";"г";"д";"е";"ё";"ж";"з";"и";"й";"к";"л";"м";"н";"о";"п";"р";"с";"т";"у";"ф";"х";"ц";"ч";"ш";"щ";"ъ";"ы";"ь";"э";"ю";"я"},E1459))&gt;0</f>
        <v>0</v>
      </c>
      <c r="Y1459" s="142" t="b">
        <f>COUNT(SEARCH({"а";"б";"в";"г";"д";"е";"ё";"ж";"з";"и";"й";"к";"л";"м";"н";"о";"п";"р";"с";"т";"у";"ф";"х";"ц";"ч";"ш";"щ";"ъ";"ы";"ь";"э";"ю";"я"},F1459))&gt;0</f>
        <v>0</v>
      </c>
      <c r="Z1459" s="142" t="b">
        <f>COUNT(SEARCH({"а";"б";"в";"г";"д";"е";"ё";"ж";"з";"и";"й";"к";"л";"м";"н";"о";"п";"р";"с";"т";"у";"ф";"х";"ц";"ч";"ш";"щ";"ъ";"ы";"ь";"э";"ю";"я"},K1459))&gt;0</f>
        <v>0</v>
      </c>
      <c r="AA1459" s="142" t="b">
        <f>COUNT(SEARCH({"а";"б";"в";"г";"д";"е";"ё";"ж";"з";"и";"й";"к";"л";"м";"н";"о";"п";"р";"с";"т";"у";"ф";"х";"ц";"ч";"ш";"щ";"ъ";"ы";"ь";"э";"ю";"я"},L1459))&gt;0</f>
        <v>0</v>
      </c>
      <c r="AB1459" s="142" t="b">
        <f>COUNT(SEARCH({"а";"б";"в";"г";"д";"е";"ё";"ж";"з";"и";"й";"к";"л";"м";"н";"о";"п";"р";"с";"т";"у";"ф";"х";"ц";"ч";"ш";"щ";"ъ";"ы";"ь";"э";"ю";"я"},I1459))&gt;0</f>
        <v>0</v>
      </c>
      <c r="AC1459" s="142" t="b">
        <f>COUNT(SEARCH({"а";"б";"в";"г";"д";"е";"ё";"ж";"з";"и";"й";"к";"л";"м";"н";"о";"п";"р";"с";"т";"у";"ф";"х";"ц";"ч";"ш";"щ";"ъ";"ы";"ь";"э";"ю";"я"},M1459))&gt;0</f>
        <v>0</v>
      </c>
      <c r="AD1459" s="27" t="b">
        <f t="shared" si="23"/>
        <v>1</v>
      </c>
      <c r="AE1459" s="289"/>
    </row>
    <row r="1460" spans="1:31" hidden="1">
      <c r="A1460" s="414" t="s">
        <v>11499</v>
      </c>
      <c r="B1460" s="24"/>
      <c r="C1460" s="88" t="s">
        <v>11535</v>
      </c>
      <c r="D1460" s="312">
        <v>1</v>
      </c>
      <c r="E1460" s="114" t="s">
        <v>11536</v>
      </c>
      <c r="F1460" s="112" t="s">
        <v>10</v>
      </c>
      <c r="G1460" s="24"/>
      <c r="H1460" s="24" t="s">
        <v>399</v>
      </c>
      <c r="I1460" s="90" t="s">
        <v>3</v>
      </c>
      <c r="J1460" s="22" t="s">
        <v>5</v>
      </c>
      <c r="K1460" s="24"/>
      <c r="L1460" s="216"/>
      <c r="M1460" s="216" t="s">
        <v>1300</v>
      </c>
      <c r="N1460" s="216"/>
      <c r="O1460" s="24" t="s">
        <v>399</v>
      </c>
      <c r="P1460" s="90"/>
      <c r="Q1460" s="90"/>
      <c r="R1460" s="216"/>
      <c r="S1460" s="25" t="s">
        <v>4</v>
      </c>
      <c r="T1460" s="129"/>
      <c r="U1460" s="289"/>
      <c r="V1460" s="289"/>
      <c r="W1460" s="289"/>
      <c r="X1460" s="142" t="b">
        <f>COUNT(SEARCH({"а";"б";"в";"г";"д";"е";"ё";"ж";"з";"и";"й";"к";"л";"м";"н";"о";"п";"р";"с";"т";"у";"ф";"х";"ц";"ч";"ш";"щ";"ъ";"ы";"ь";"э";"ю";"я"},E1460))&gt;0</f>
        <v>0</v>
      </c>
      <c r="Y1460" s="142" t="b">
        <f>COUNT(SEARCH({"а";"б";"в";"г";"д";"е";"ё";"ж";"з";"и";"й";"к";"л";"м";"н";"о";"п";"р";"с";"т";"у";"ф";"х";"ц";"ч";"ш";"щ";"ъ";"ы";"ь";"э";"ю";"я"},F1460))&gt;0</f>
        <v>0</v>
      </c>
      <c r="Z1460" s="142" t="b">
        <f>COUNT(SEARCH({"а";"б";"в";"г";"д";"е";"ё";"ж";"з";"и";"й";"к";"л";"м";"н";"о";"п";"р";"с";"т";"у";"ф";"х";"ц";"ч";"ш";"щ";"ъ";"ы";"ь";"э";"ю";"я"},K1460))&gt;0</f>
        <v>0</v>
      </c>
      <c r="AA1460" s="142" t="b">
        <f>COUNT(SEARCH({"а";"б";"в";"г";"д";"е";"ё";"ж";"з";"и";"й";"к";"л";"м";"н";"о";"п";"р";"с";"т";"у";"ф";"х";"ц";"ч";"ш";"щ";"ъ";"ы";"ь";"э";"ю";"я"},L1460))&gt;0</f>
        <v>0</v>
      </c>
      <c r="AB1460" s="142" t="b">
        <f>COUNT(SEARCH({"а";"б";"в";"г";"д";"е";"ё";"ж";"з";"и";"й";"к";"л";"м";"н";"о";"п";"р";"с";"т";"у";"ф";"х";"ц";"ч";"ш";"щ";"ъ";"ы";"ь";"э";"ю";"я"},I1460))&gt;0</f>
        <v>0</v>
      </c>
      <c r="AC1460" s="142" t="b">
        <f>COUNT(SEARCH({"а";"б";"в";"г";"д";"е";"ё";"ж";"з";"и";"й";"к";"л";"м";"н";"о";"п";"р";"с";"т";"у";"ф";"х";"ц";"ч";"ш";"щ";"ъ";"ы";"ь";"э";"ю";"я"},M1460))&gt;0</f>
        <v>0</v>
      </c>
      <c r="AD1460" s="27" t="b">
        <f t="shared" si="23"/>
        <v>1</v>
      </c>
      <c r="AE1460" s="289"/>
    </row>
    <row r="1461" spans="1:31" ht="30" hidden="1">
      <c r="A1461" s="414" t="s">
        <v>11499</v>
      </c>
      <c r="B1461" s="24"/>
      <c r="C1461" s="88" t="s">
        <v>11535</v>
      </c>
      <c r="D1461" s="312">
        <v>1</v>
      </c>
      <c r="E1461" s="114" t="s">
        <v>11536</v>
      </c>
      <c r="F1461" s="90" t="s">
        <v>12</v>
      </c>
      <c r="G1461" s="129"/>
      <c r="H1461" s="114" t="s">
        <v>400</v>
      </c>
      <c r="I1461" s="114" t="s">
        <v>3</v>
      </c>
      <c r="J1461" s="22" t="s">
        <v>5</v>
      </c>
      <c r="K1461" s="24"/>
      <c r="L1461" s="24"/>
      <c r="M1461" s="24"/>
      <c r="N1461" s="42"/>
      <c r="O1461" s="51" t="s">
        <v>66</v>
      </c>
      <c r="P1461" s="49"/>
      <c r="Q1461" s="49"/>
      <c r="R1461" s="24"/>
      <c r="S1461" s="114" t="s">
        <v>4</v>
      </c>
      <c r="T1461" s="129"/>
      <c r="U1461" s="289"/>
      <c r="V1461" s="289"/>
      <c r="W1461" s="289"/>
      <c r="X1461" s="142" t="b">
        <f>COUNT(SEARCH({"а";"б";"в";"г";"д";"е";"ё";"ж";"з";"и";"й";"к";"л";"м";"н";"о";"п";"р";"с";"т";"у";"ф";"х";"ц";"ч";"ш";"щ";"ъ";"ы";"ь";"э";"ю";"я"},E1461))&gt;0</f>
        <v>0</v>
      </c>
      <c r="Y1461" s="142" t="b">
        <f>COUNT(SEARCH({"а";"б";"в";"г";"д";"е";"ё";"ж";"з";"и";"й";"к";"л";"м";"н";"о";"п";"р";"с";"т";"у";"ф";"х";"ц";"ч";"ш";"щ";"ъ";"ы";"ь";"э";"ю";"я"},F1461))&gt;0</f>
        <v>0</v>
      </c>
      <c r="Z1461" s="142" t="b">
        <f>COUNT(SEARCH({"а";"б";"в";"г";"д";"е";"ё";"ж";"з";"и";"й";"к";"л";"м";"н";"о";"п";"р";"с";"т";"у";"ф";"х";"ц";"ч";"ш";"щ";"ъ";"ы";"ь";"э";"ю";"я"},K1461))&gt;0</f>
        <v>0</v>
      </c>
      <c r="AA1461" s="142" t="b">
        <f>COUNT(SEARCH({"а";"б";"в";"г";"д";"е";"ё";"ж";"з";"и";"й";"к";"л";"м";"н";"о";"п";"р";"с";"т";"у";"ф";"х";"ц";"ч";"ш";"щ";"ъ";"ы";"ь";"э";"ю";"я"},L1461))&gt;0</f>
        <v>0</v>
      </c>
      <c r="AB1461" s="142" t="b">
        <f>COUNT(SEARCH({"а";"б";"в";"г";"д";"е";"ё";"ж";"з";"и";"й";"к";"л";"м";"н";"о";"п";"р";"с";"т";"у";"ф";"х";"ц";"ч";"ш";"щ";"ъ";"ы";"ь";"э";"ю";"я"},I1461))&gt;0</f>
        <v>0</v>
      </c>
      <c r="AC1461" s="142" t="b">
        <f>COUNT(SEARCH({"а";"б";"в";"г";"д";"е";"ё";"ж";"з";"и";"й";"к";"л";"м";"н";"о";"п";"р";"с";"т";"у";"ф";"х";"ц";"ч";"ш";"щ";"ъ";"ы";"ь";"э";"ю";"я"},M1461))&gt;0</f>
        <v>0</v>
      </c>
      <c r="AD1461" s="27" t="b">
        <f t="shared" si="23"/>
        <v>1</v>
      </c>
      <c r="AE1461" s="289"/>
    </row>
    <row r="1462" spans="1:31" s="368" customFormat="1" hidden="1">
      <c r="A1462" s="414" t="s">
        <v>11499</v>
      </c>
      <c r="B1462" s="24"/>
      <c r="C1462" s="88" t="s">
        <v>11535</v>
      </c>
      <c r="D1462" s="312">
        <v>1</v>
      </c>
      <c r="E1462" s="114" t="s">
        <v>11536</v>
      </c>
      <c r="F1462" s="90" t="s">
        <v>18</v>
      </c>
      <c r="G1462" s="129"/>
      <c r="H1462" s="114" t="s">
        <v>456</v>
      </c>
      <c r="I1462" s="114" t="s">
        <v>19</v>
      </c>
      <c r="J1462" s="22" t="s">
        <v>5</v>
      </c>
      <c r="K1462" s="24"/>
      <c r="L1462" s="24"/>
      <c r="M1462" s="24"/>
      <c r="N1462" s="42"/>
      <c r="O1462" s="51" t="s">
        <v>401</v>
      </c>
      <c r="P1462" s="49"/>
      <c r="Q1462" s="49"/>
      <c r="R1462" s="24"/>
      <c r="S1462" s="114"/>
      <c r="T1462" s="129"/>
      <c r="U1462" s="289"/>
      <c r="V1462" s="289"/>
      <c r="W1462" s="289"/>
      <c r="X1462" s="142" t="b">
        <f>COUNT(SEARCH({"а";"б";"в";"г";"д";"е";"ё";"ж";"з";"и";"й";"к";"л";"м";"н";"о";"п";"р";"с";"т";"у";"ф";"х";"ц";"ч";"ш";"щ";"ъ";"ы";"ь";"э";"ю";"я"},E1462))&gt;0</f>
        <v>0</v>
      </c>
      <c r="Y1462" s="142" t="b">
        <f>COUNT(SEARCH({"а";"б";"в";"г";"д";"е";"ё";"ж";"з";"и";"й";"к";"л";"м";"н";"о";"п";"р";"с";"т";"у";"ф";"х";"ц";"ч";"ш";"щ";"ъ";"ы";"ь";"э";"ю";"я"},F1462))&gt;0</f>
        <v>0</v>
      </c>
      <c r="Z1462" s="142" t="b">
        <f>COUNT(SEARCH({"а";"б";"в";"г";"д";"е";"ё";"ж";"з";"и";"й";"к";"л";"м";"н";"о";"п";"р";"с";"т";"у";"ф";"х";"ц";"ч";"ш";"щ";"ъ";"ы";"ь";"э";"ю";"я"},K1462))&gt;0</f>
        <v>0</v>
      </c>
      <c r="AA1462" s="142" t="b">
        <f>COUNT(SEARCH({"а";"б";"в";"г";"д";"е";"ё";"ж";"з";"и";"й";"к";"л";"м";"н";"о";"п";"р";"с";"т";"у";"ф";"х";"ц";"ч";"ш";"щ";"ъ";"ы";"ь";"э";"ю";"я"},L1462))&gt;0</f>
        <v>0</v>
      </c>
      <c r="AB1462" s="142" t="b">
        <f>COUNT(SEARCH({"а";"б";"в";"г";"д";"е";"ё";"ж";"з";"и";"й";"к";"л";"м";"н";"о";"п";"р";"с";"т";"у";"ф";"х";"ц";"ч";"ш";"щ";"ъ";"ы";"ь";"э";"ю";"я"},I1462))&gt;0</f>
        <v>0</v>
      </c>
      <c r="AC1462" s="142" t="b">
        <f>COUNT(SEARCH({"а";"б";"в";"г";"д";"е";"ё";"ж";"з";"и";"й";"к";"л";"м";"н";"о";"п";"р";"с";"т";"у";"ф";"х";"ц";"ч";"ш";"щ";"ъ";"ы";"ь";"э";"ю";"я"},M1462))&gt;0</f>
        <v>0</v>
      </c>
      <c r="AD1462" s="27" t="b">
        <f t="shared" si="23"/>
        <v>1</v>
      </c>
      <c r="AE1462" s="289"/>
    </row>
    <row r="1463" spans="1:31" hidden="1">
      <c r="A1463" s="414" t="s">
        <v>11499</v>
      </c>
      <c r="B1463" s="24"/>
      <c r="C1463" s="88" t="s">
        <v>11535</v>
      </c>
      <c r="D1463" s="312">
        <v>1</v>
      </c>
      <c r="E1463" s="114" t="s">
        <v>11536</v>
      </c>
      <c r="F1463" s="90" t="s">
        <v>21</v>
      </c>
      <c r="G1463" s="129"/>
      <c r="H1463" s="114" t="s">
        <v>402</v>
      </c>
      <c r="I1463" s="114" t="s">
        <v>19</v>
      </c>
      <c r="J1463" s="22" t="s">
        <v>5</v>
      </c>
      <c r="K1463" s="24"/>
      <c r="L1463" s="24"/>
      <c r="M1463" s="24"/>
      <c r="N1463" s="42"/>
      <c r="O1463" s="51" t="s">
        <v>519</v>
      </c>
      <c r="P1463" s="49"/>
      <c r="Q1463" s="49"/>
      <c r="R1463" s="24"/>
      <c r="S1463" s="22" t="s">
        <v>4</v>
      </c>
      <c r="T1463" s="129"/>
      <c r="U1463" s="289"/>
      <c r="V1463" s="289"/>
      <c r="W1463" s="289"/>
      <c r="X1463" s="142" t="b">
        <f>COUNT(SEARCH({"а";"б";"в";"г";"д";"е";"ё";"ж";"з";"и";"й";"к";"л";"м";"н";"о";"п";"р";"с";"т";"у";"ф";"х";"ц";"ч";"ш";"щ";"ъ";"ы";"ь";"э";"ю";"я"},E1463))&gt;0</f>
        <v>0</v>
      </c>
      <c r="Y1463" s="142" t="b">
        <f>COUNT(SEARCH({"а";"б";"в";"г";"д";"е";"ё";"ж";"з";"и";"й";"к";"л";"м";"н";"о";"п";"р";"с";"т";"у";"ф";"х";"ц";"ч";"ш";"щ";"ъ";"ы";"ь";"э";"ю";"я"},F1463))&gt;0</f>
        <v>0</v>
      </c>
      <c r="Z1463" s="142" t="b">
        <f>COUNT(SEARCH({"а";"б";"в";"г";"д";"е";"ё";"ж";"з";"и";"й";"к";"л";"м";"н";"о";"п";"р";"с";"т";"у";"ф";"х";"ц";"ч";"ш";"щ";"ъ";"ы";"ь";"э";"ю";"я"},K1463))&gt;0</f>
        <v>0</v>
      </c>
      <c r="AA1463" s="142" t="b">
        <f>COUNT(SEARCH({"а";"б";"в";"г";"д";"е";"ё";"ж";"з";"и";"й";"к";"л";"м";"н";"о";"п";"р";"с";"т";"у";"ф";"х";"ц";"ч";"ш";"щ";"ъ";"ы";"ь";"э";"ю";"я"},L1463))&gt;0</f>
        <v>0</v>
      </c>
      <c r="AB1463" s="142" t="b">
        <f>COUNT(SEARCH({"а";"б";"в";"г";"д";"е";"ё";"ж";"з";"и";"й";"к";"л";"м";"н";"о";"п";"р";"с";"т";"у";"ф";"х";"ц";"ч";"ш";"щ";"ъ";"ы";"ь";"э";"ю";"я"},I1463))&gt;0</f>
        <v>0</v>
      </c>
      <c r="AC1463" s="142" t="b">
        <f>COUNT(SEARCH({"а";"б";"в";"г";"д";"е";"ё";"ж";"з";"и";"й";"к";"л";"м";"н";"о";"п";"р";"с";"т";"у";"ф";"х";"ц";"ч";"ш";"щ";"ъ";"ы";"ь";"э";"ю";"я"},M1463))&gt;0</f>
        <v>0</v>
      </c>
      <c r="AD1463" s="27" t="b">
        <f t="shared" si="23"/>
        <v>1</v>
      </c>
      <c r="AE1463" s="289"/>
    </row>
    <row r="1464" spans="1:31" ht="30" hidden="1">
      <c r="A1464" s="414" t="s">
        <v>11499</v>
      </c>
      <c r="B1464" s="24"/>
      <c r="C1464" s="88" t="s">
        <v>11535</v>
      </c>
      <c r="D1464" s="312">
        <v>1</v>
      </c>
      <c r="E1464" s="114" t="s">
        <v>11536</v>
      </c>
      <c r="F1464" s="122" t="s">
        <v>567</v>
      </c>
      <c r="G1464" s="96" t="s">
        <v>11401</v>
      </c>
      <c r="H1464" s="500" t="s">
        <v>11456</v>
      </c>
      <c r="I1464" s="500" t="s">
        <v>3</v>
      </c>
      <c r="J1464" s="24" t="s">
        <v>23</v>
      </c>
      <c r="K1464" s="500"/>
      <c r="L1464" s="12" t="s">
        <v>1431</v>
      </c>
      <c r="M1464" s="12"/>
      <c r="N1464" s="12"/>
      <c r="O1464" s="51" t="s">
        <v>569</v>
      </c>
      <c r="P1464" s="85" t="s">
        <v>5275</v>
      </c>
      <c r="Q1464" s="501" t="s">
        <v>4863</v>
      </c>
      <c r="R1464" s="26"/>
      <c r="S1464" s="26" t="s">
        <v>398</v>
      </c>
      <c r="T1464" s="26"/>
      <c r="X1464" s="142" t="b">
        <f>COUNT(SEARCH({"а";"б";"в";"г";"д";"е";"ё";"ж";"з";"и";"й";"к";"л";"м";"н";"о";"п";"р";"с";"т";"у";"ф";"х";"ц";"ч";"ш";"щ";"ъ";"ы";"ь";"э";"ю";"я"},E1464))&gt;0</f>
        <v>0</v>
      </c>
      <c r="Y1464" s="142" t="b">
        <f>COUNT(SEARCH({"а";"б";"в";"г";"д";"е";"ё";"ж";"з";"и";"й";"к";"л";"м";"н";"о";"п";"р";"с";"т";"у";"ф";"х";"ц";"ч";"ш";"щ";"ъ";"ы";"ь";"э";"ю";"я"},F1464))&gt;0</f>
        <v>0</v>
      </c>
      <c r="Z1464" s="142" t="b">
        <f>COUNT(SEARCH({"а";"б";"в";"г";"д";"е";"ё";"ж";"з";"и";"й";"к";"л";"м";"н";"о";"п";"р";"с";"т";"у";"ф";"х";"ц";"ч";"ш";"щ";"ъ";"ы";"ь";"э";"ю";"я"},K1464))&gt;0</f>
        <v>0</v>
      </c>
      <c r="AA1464" s="142" t="b">
        <f>COUNT(SEARCH({"а";"б";"в";"г";"д";"е";"ё";"ж";"з";"и";"й";"к";"л";"м";"н";"о";"п";"р";"с";"т";"у";"ф";"х";"ц";"ч";"ш";"щ";"ъ";"ы";"ь";"э";"ю";"я"},L1464))&gt;0</f>
        <v>0</v>
      </c>
      <c r="AB1464" s="142" t="b">
        <f>COUNT(SEARCH({"а";"б";"в";"г";"д";"е";"ё";"ж";"з";"и";"й";"к";"л";"м";"н";"о";"п";"р";"с";"т";"у";"ф";"х";"ц";"ч";"ш";"щ";"ъ";"ы";"ь";"э";"ю";"я"},I1464))&gt;0</f>
        <v>0</v>
      </c>
      <c r="AC1464" s="142" t="b">
        <f>COUNT(SEARCH({"а";"б";"в";"г";"д";"е";"ё";"ж";"з";"и";"й";"к";"л";"м";"н";"о";"п";"р";"с";"т";"у";"ф";"х";"ц";"ч";"ш";"щ";"ъ";"ы";"ь";"э";"ю";"я"},M1464))&gt;0</f>
        <v>0</v>
      </c>
      <c r="AD1464" s="27" t="b">
        <f t="shared" si="23"/>
        <v>1</v>
      </c>
      <c r="AE1464" s="289"/>
    </row>
    <row r="1465" spans="1:31" hidden="1">
      <c r="A1465" s="414" t="s">
        <v>11499</v>
      </c>
      <c r="B1465" s="24"/>
      <c r="C1465" s="88" t="s">
        <v>11535</v>
      </c>
      <c r="D1465" s="312">
        <v>1</v>
      </c>
      <c r="E1465" s="114" t="s">
        <v>11536</v>
      </c>
      <c r="F1465" s="124" t="s">
        <v>158</v>
      </c>
      <c r="G1465" s="124" t="s">
        <v>135</v>
      </c>
      <c r="H1465" s="23" t="s">
        <v>570</v>
      </c>
      <c r="I1465" s="124" t="s">
        <v>97</v>
      </c>
      <c r="J1465" s="23" t="s">
        <v>23</v>
      </c>
      <c r="K1465" s="75" t="s">
        <v>11454</v>
      </c>
      <c r="L1465" s="124" t="s">
        <v>11544</v>
      </c>
      <c r="M1465" s="124" t="s">
        <v>8004</v>
      </c>
      <c r="N1465" s="278"/>
      <c r="O1465" s="278" t="s">
        <v>440</v>
      </c>
      <c r="P1465" s="23"/>
      <c r="Q1465" s="23"/>
      <c r="R1465" s="124"/>
      <c r="S1465" s="23" t="s">
        <v>60</v>
      </c>
      <c r="T1465" s="124"/>
      <c r="U1465" s="289"/>
      <c r="V1465" s="289"/>
      <c r="W1465" s="289"/>
      <c r="X1465" s="142" t="b">
        <f>COUNT(SEARCH({"а";"б";"в";"г";"д";"е";"ё";"ж";"з";"и";"й";"к";"л";"м";"н";"о";"п";"р";"с";"т";"у";"ф";"х";"ц";"ч";"ш";"щ";"ъ";"ы";"ь";"э";"ю";"я"},E1465))&gt;0</f>
        <v>0</v>
      </c>
      <c r="Y1465" s="142" t="b">
        <f>COUNT(SEARCH({"а";"б";"в";"г";"д";"е";"ё";"ж";"з";"и";"й";"к";"л";"м";"н";"о";"п";"р";"с";"т";"у";"ф";"х";"ц";"ч";"ш";"щ";"ъ";"ы";"ь";"э";"ю";"я"},F1465))&gt;0</f>
        <v>0</v>
      </c>
      <c r="Z1465" s="142" t="b">
        <f>COUNT(SEARCH({"а";"б";"в";"г";"д";"е";"ё";"ж";"з";"и";"й";"к";"л";"м";"н";"о";"п";"р";"с";"т";"у";"ф";"х";"ц";"ч";"ш";"щ";"ъ";"ы";"ь";"э";"ю";"я"},K1465))&gt;0</f>
        <v>0</v>
      </c>
      <c r="AA1465" s="142" t="b">
        <f>COUNT(SEARCH({"а";"б";"в";"г";"д";"е";"ё";"ж";"з";"и";"й";"к";"л";"м";"н";"о";"п";"р";"с";"т";"у";"ф";"х";"ц";"ч";"ш";"щ";"ъ";"ы";"ь";"э";"ю";"я"},L1465))&gt;0</f>
        <v>0</v>
      </c>
      <c r="AB1465" s="142" t="b">
        <f>COUNT(SEARCH({"а";"б";"в";"г";"д";"е";"ё";"ж";"з";"и";"й";"к";"л";"м";"н";"о";"п";"р";"с";"т";"у";"ф";"х";"ц";"ч";"ш";"щ";"ъ";"ы";"ь";"э";"ю";"я"},I1465))&gt;0</f>
        <v>0</v>
      </c>
      <c r="AC1465" s="142" t="b">
        <f>COUNT(SEARCH({"а";"б";"в";"г";"д";"е";"ё";"ж";"з";"и";"й";"к";"л";"м";"н";"о";"п";"р";"с";"т";"у";"ф";"х";"ц";"ч";"ш";"щ";"ъ";"ы";"ь";"э";"ю";"я"},M1465))&gt;0</f>
        <v>0</v>
      </c>
      <c r="AD1465" s="27" t="b">
        <f t="shared" si="23"/>
        <v>1</v>
      </c>
      <c r="AE1465" s="289"/>
    </row>
    <row r="1466" spans="1:31" hidden="1">
      <c r="A1466" s="414" t="s">
        <v>11499</v>
      </c>
      <c r="B1466" s="24"/>
      <c r="C1466" s="88" t="s">
        <v>11535</v>
      </c>
      <c r="D1466" s="312">
        <v>1</v>
      </c>
      <c r="E1466" s="114" t="s">
        <v>11536</v>
      </c>
      <c r="F1466" s="500" t="s">
        <v>11547</v>
      </c>
      <c r="G1466" s="26"/>
      <c r="H1466" s="500" t="s">
        <v>11548</v>
      </c>
      <c r="I1466" s="500" t="s">
        <v>1938</v>
      </c>
      <c r="J1466" s="24" t="s">
        <v>23</v>
      </c>
      <c r="K1466" s="315" t="s">
        <v>11454</v>
      </c>
      <c r="L1466" s="500" t="s">
        <v>11547</v>
      </c>
      <c r="M1466" s="90" t="s">
        <v>4679</v>
      </c>
      <c r="N1466" s="12"/>
      <c r="O1466" s="500"/>
      <c r="P1466" s="123"/>
      <c r="Q1466" s="500"/>
      <c r="R1466" s="26"/>
      <c r="S1466" s="500"/>
      <c r="T1466" s="26"/>
      <c r="X1466" s="142" t="b">
        <f>COUNT(SEARCH({"а";"б";"в";"г";"д";"е";"ё";"ж";"з";"и";"й";"к";"л";"м";"н";"о";"п";"р";"с";"т";"у";"ф";"х";"ц";"ч";"ш";"щ";"ъ";"ы";"ь";"э";"ю";"я"},E1466))&gt;0</f>
        <v>0</v>
      </c>
      <c r="Y1466" s="142" t="b">
        <f>COUNT(SEARCH({"а";"б";"в";"г";"д";"е";"ё";"ж";"з";"и";"й";"к";"л";"м";"н";"о";"п";"р";"с";"т";"у";"ф";"х";"ц";"ч";"ш";"щ";"ъ";"ы";"ь";"э";"ю";"я"},F1466))&gt;0</f>
        <v>0</v>
      </c>
      <c r="Z1466" s="142" t="b">
        <f>COUNT(SEARCH({"а";"б";"в";"г";"д";"е";"ё";"ж";"з";"и";"й";"к";"л";"м";"н";"о";"п";"р";"с";"т";"у";"ф";"х";"ц";"ч";"ш";"щ";"ъ";"ы";"ь";"э";"ю";"я"},K1466))&gt;0</f>
        <v>0</v>
      </c>
      <c r="AA1466" s="142" t="b">
        <f>COUNT(SEARCH({"а";"б";"в";"г";"д";"е";"ё";"ж";"з";"и";"й";"к";"л";"м";"н";"о";"п";"р";"с";"т";"у";"ф";"х";"ц";"ч";"ш";"щ";"ъ";"ы";"ь";"э";"ю";"я"},L1466))&gt;0</f>
        <v>0</v>
      </c>
      <c r="AB1466" s="142" t="b">
        <f>COUNT(SEARCH({"а";"б";"в";"г";"д";"е";"ё";"ж";"з";"и";"й";"к";"л";"м";"н";"о";"п";"р";"с";"т";"у";"ф";"х";"ц";"ч";"ш";"щ";"ъ";"ы";"ь";"э";"ю";"я"},I1466))&gt;0</f>
        <v>0</v>
      </c>
      <c r="AC1466" s="142" t="b">
        <f>COUNT(SEARCH({"а";"б";"в";"г";"д";"е";"ё";"ж";"з";"и";"й";"к";"л";"м";"н";"о";"п";"р";"с";"т";"у";"ф";"х";"ц";"ч";"ш";"щ";"ъ";"ы";"ь";"э";"ю";"я"},#REF!))&gt;0</f>
        <v>0</v>
      </c>
      <c r="AD1466" s="27" t="b">
        <f t="shared" si="23"/>
        <v>1</v>
      </c>
      <c r="AE1466" s="289"/>
    </row>
    <row r="1467" spans="1:31" hidden="1">
      <c r="A1467" s="414" t="s">
        <v>11499</v>
      </c>
      <c r="B1467" s="24"/>
      <c r="C1467" s="88" t="s">
        <v>11535</v>
      </c>
      <c r="D1467" s="312">
        <v>1</v>
      </c>
      <c r="E1467" s="114" t="s">
        <v>11536</v>
      </c>
      <c r="F1467" s="500" t="s">
        <v>11549</v>
      </c>
      <c r="G1467" s="26"/>
      <c r="H1467" s="500" t="s">
        <v>11550</v>
      </c>
      <c r="I1467" s="500" t="s">
        <v>1938</v>
      </c>
      <c r="J1467" s="24" t="s">
        <v>23</v>
      </c>
      <c r="K1467" s="315" t="s">
        <v>11454</v>
      </c>
      <c r="L1467" s="500" t="s">
        <v>11549</v>
      </c>
      <c r="M1467" s="90" t="s">
        <v>8004</v>
      </c>
      <c r="N1467" s="12"/>
      <c r="O1467" s="500"/>
      <c r="P1467" s="123"/>
      <c r="Q1467" s="500"/>
      <c r="R1467" s="26"/>
      <c r="S1467" s="500"/>
      <c r="T1467" s="26"/>
      <c r="X1467" s="142" t="b">
        <f>COUNT(SEARCH({"а";"б";"в";"г";"д";"е";"ё";"ж";"з";"и";"й";"к";"л";"м";"н";"о";"п";"р";"с";"т";"у";"ф";"х";"ц";"ч";"ш";"щ";"ъ";"ы";"ь";"э";"ю";"я"},E1467))&gt;0</f>
        <v>0</v>
      </c>
      <c r="Y1467" s="142" t="b">
        <f>COUNT(SEARCH({"а";"б";"в";"г";"д";"е";"ё";"ж";"з";"и";"й";"к";"л";"м";"н";"о";"п";"р";"с";"т";"у";"ф";"х";"ц";"ч";"ш";"щ";"ъ";"ы";"ь";"э";"ю";"я"},F1467))&gt;0</f>
        <v>0</v>
      </c>
      <c r="Z1467" s="142" t="b">
        <f>COUNT(SEARCH({"а";"б";"в";"г";"д";"е";"ё";"ж";"з";"и";"й";"к";"л";"м";"н";"о";"п";"р";"с";"т";"у";"ф";"х";"ц";"ч";"ш";"щ";"ъ";"ы";"ь";"э";"ю";"я"},K1467))&gt;0</f>
        <v>0</v>
      </c>
      <c r="AA1467" s="142" t="b">
        <f>COUNT(SEARCH({"а";"б";"в";"г";"д";"е";"ё";"ж";"з";"и";"й";"к";"л";"м";"н";"о";"п";"р";"с";"т";"у";"ф";"х";"ц";"ч";"ш";"щ";"ъ";"ы";"ь";"э";"ю";"я"},L1467))&gt;0</f>
        <v>0</v>
      </c>
      <c r="AB1467" s="142" t="b">
        <f>COUNT(SEARCH({"а";"б";"в";"г";"д";"е";"ё";"ж";"з";"и";"й";"к";"л";"м";"н";"о";"п";"р";"с";"т";"у";"ф";"х";"ц";"ч";"ш";"щ";"ъ";"ы";"ь";"э";"ю";"я"},I1467))&gt;0</f>
        <v>0</v>
      </c>
      <c r="AC1467" s="142" t="b">
        <f>COUNT(SEARCH({"а";"б";"в";"г";"д";"е";"ё";"ж";"з";"и";"й";"к";"л";"м";"н";"о";"п";"р";"с";"т";"у";"ф";"х";"ц";"ч";"ш";"щ";"ъ";"ы";"ь";"э";"ю";"я"},#REF!))&gt;0</f>
        <v>0</v>
      </c>
      <c r="AD1467" s="27" t="b">
        <f t="shared" si="23"/>
        <v>1</v>
      </c>
      <c r="AE1467" s="289"/>
    </row>
    <row r="1468" spans="1:31" hidden="1">
      <c r="A1468" s="414" t="s">
        <v>11499</v>
      </c>
      <c r="B1468" s="24"/>
      <c r="C1468" s="88" t="s">
        <v>11535</v>
      </c>
      <c r="D1468" s="312">
        <v>1</v>
      </c>
      <c r="E1468" s="114" t="s">
        <v>11536</v>
      </c>
      <c r="F1468" s="500" t="s">
        <v>11551</v>
      </c>
      <c r="G1468" s="26"/>
      <c r="H1468" s="500" t="s">
        <v>5170</v>
      </c>
      <c r="I1468" s="500" t="s">
        <v>1938</v>
      </c>
      <c r="J1468" s="24" t="s">
        <v>23</v>
      </c>
      <c r="K1468" s="315" t="s">
        <v>11454</v>
      </c>
      <c r="L1468" s="500" t="s">
        <v>11551</v>
      </c>
      <c r="M1468" s="90" t="s">
        <v>4389</v>
      </c>
      <c r="N1468" s="12"/>
      <c r="O1468" s="500"/>
      <c r="P1468" s="123"/>
      <c r="Q1468" s="500"/>
      <c r="R1468" s="26"/>
      <c r="S1468" s="500"/>
      <c r="T1468" s="26"/>
      <c r="X1468" s="142" t="b">
        <f>COUNT(SEARCH({"а";"б";"в";"г";"д";"е";"ё";"ж";"з";"и";"й";"к";"л";"м";"н";"о";"п";"р";"с";"т";"у";"ф";"х";"ц";"ч";"ш";"щ";"ъ";"ы";"ь";"э";"ю";"я"},E1468))&gt;0</f>
        <v>0</v>
      </c>
      <c r="Y1468" s="142" t="b">
        <f>COUNT(SEARCH({"а";"б";"в";"г";"д";"е";"ё";"ж";"з";"и";"й";"к";"л";"м";"н";"о";"п";"р";"с";"т";"у";"ф";"х";"ц";"ч";"ш";"щ";"ъ";"ы";"ь";"э";"ю";"я"},F1468))&gt;0</f>
        <v>0</v>
      </c>
      <c r="Z1468" s="142" t="b">
        <f>COUNT(SEARCH({"а";"б";"в";"г";"д";"е";"ё";"ж";"з";"и";"й";"к";"л";"м";"н";"о";"п";"р";"с";"т";"у";"ф";"х";"ц";"ч";"ш";"щ";"ъ";"ы";"ь";"э";"ю";"я"},K1468))&gt;0</f>
        <v>0</v>
      </c>
      <c r="AA1468" s="142" t="b">
        <f>COUNT(SEARCH({"а";"б";"в";"г";"д";"е";"ё";"ж";"з";"и";"й";"к";"л";"м";"н";"о";"п";"р";"с";"т";"у";"ф";"х";"ц";"ч";"ш";"щ";"ъ";"ы";"ь";"э";"ю";"я"},L1468))&gt;0</f>
        <v>0</v>
      </c>
      <c r="AB1468" s="142" t="b">
        <f>COUNT(SEARCH({"а";"б";"в";"г";"д";"е";"ё";"ж";"з";"и";"й";"к";"л";"м";"н";"о";"п";"р";"с";"т";"у";"ф";"х";"ц";"ч";"ш";"щ";"ъ";"ы";"ь";"э";"ю";"я"},I1468))&gt;0</f>
        <v>0</v>
      </c>
      <c r="AC1468" s="142" t="b">
        <f>COUNT(SEARCH({"а";"б";"в";"г";"д";"е";"ё";"ж";"з";"и";"й";"к";"л";"м";"н";"о";"п";"р";"с";"т";"у";"ф";"х";"ц";"ч";"ш";"щ";"ъ";"ы";"ь";"э";"ю";"я"},#REF!))&gt;0</f>
        <v>0</v>
      </c>
      <c r="AD1468" s="27" t="b">
        <f t="shared" si="23"/>
        <v>1</v>
      </c>
      <c r="AE1468" s="289"/>
    </row>
    <row r="1469" spans="1:31" hidden="1">
      <c r="A1469" s="414" t="s">
        <v>11499</v>
      </c>
      <c r="B1469" s="24"/>
      <c r="C1469" s="88" t="s">
        <v>11535</v>
      </c>
      <c r="D1469" s="312">
        <v>1</v>
      </c>
      <c r="E1469" s="114" t="s">
        <v>11536</v>
      </c>
      <c r="F1469" s="500" t="s">
        <v>11552</v>
      </c>
      <c r="G1469" s="26"/>
      <c r="H1469" s="500" t="s">
        <v>6651</v>
      </c>
      <c r="I1469" s="500" t="s">
        <v>1938</v>
      </c>
      <c r="J1469" s="24" t="s">
        <v>23</v>
      </c>
      <c r="K1469" s="315" t="s">
        <v>11454</v>
      </c>
      <c r="L1469" s="500" t="s">
        <v>11552</v>
      </c>
      <c r="M1469" s="90" t="s">
        <v>4389</v>
      </c>
      <c r="N1469" s="12"/>
      <c r="O1469" s="500"/>
      <c r="P1469" s="123"/>
      <c r="Q1469" s="500"/>
      <c r="R1469" s="26"/>
      <c r="S1469" s="500"/>
      <c r="T1469" s="26"/>
      <c r="X1469" s="142" t="b">
        <f>COUNT(SEARCH({"а";"б";"в";"г";"д";"е";"ё";"ж";"з";"и";"й";"к";"л";"м";"н";"о";"п";"р";"с";"т";"у";"ф";"х";"ц";"ч";"ш";"щ";"ъ";"ы";"ь";"э";"ю";"я"},E1469))&gt;0</f>
        <v>0</v>
      </c>
      <c r="Y1469" s="142" t="b">
        <f>COUNT(SEARCH({"а";"б";"в";"г";"д";"е";"ё";"ж";"з";"и";"й";"к";"л";"м";"н";"о";"п";"р";"с";"т";"у";"ф";"х";"ц";"ч";"ш";"щ";"ъ";"ы";"ь";"э";"ю";"я"},F1469))&gt;0</f>
        <v>0</v>
      </c>
      <c r="Z1469" s="142" t="b">
        <f>COUNT(SEARCH({"а";"б";"в";"г";"д";"е";"ё";"ж";"з";"и";"й";"к";"л";"м";"н";"о";"п";"р";"с";"т";"у";"ф";"х";"ц";"ч";"ш";"щ";"ъ";"ы";"ь";"э";"ю";"я"},K1469))&gt;0</f>
        <v>0</v>
      </c>
      <c r="AA1469" s="142" t="b">
        <f>COUNT(SEARCH({"а";"б";"в";"г";"д";"е";"ё";"ж";"з";"и";"й";"к";"л";"м";"н";"о";"п";"р";"с";"т";"у";"ф";"х";"ц";"ч";"ш";"щ";"ъ";"ы";"ь";"э";"ю";"я"},L1469))&gt;0</f>
        <v>0</v>
      </c>
      <c r="AB1469" s="142" t="b">
        <f>COUNT(SEARCH({"а";"б";"в";"г";"д";"е";"ё";"ж";"з";"и";"й";"к";"л";"м";"н";"о";"п";"р";"с";"т";"у";"ф";"х";"ц";"ч";"ш";"щ";"ъ";"ы";"ь";"э";"ю";"я"},I1469))&gt;0</f>
        <v>0</v>
      </c>
      <c r="AC1469" s="142" t="b">
        <f>COUNT(SEARCH({"а";"б";"в";"г";"д";"е";"ё";"ж";"з";"и";"й";"к";"л";"м";"н";"о";"п";"р";"с";"т";"у";"ф";"х";"ц";"ч";"ш";"щ";"ъ";"ы";"ь";"э";"ю";"я"},#REF!))&gt;0</f>
        <v>0</v>
      </c>
      <c r="AD1469" s="27" t="b">
        <f t="shared" si="23"/>
        <v>1</v>
      </c>
      <c r="AE1469" s="289"/>
    </row>
    <row r="1470" spans="1:31" hidden="1">
      <c r="A1470" s="414" t="s">
        <v>11499</v>
      </c>
      <c r="B1470" s="24"/>
      <c r="C1470" s="88" t="s">
        <v>11535</v>
      </c>
      <c r="D1470" s="312">
        <v>1</v>
      </c>
      <c r="E1470" s="114" t="s">
        <v>11536</v>
      </c>
      <c r="F1470" s="500" t="s">
        <v>11553</v>
      </c>
      <c r="G1470" s="26"/>
      <c r="H1470" s="500" t="s">
        <v>11459</v>
      </c>
      <c r="I1470" s="500" t="s">
        <v>1938</v>
      </c>
      <c r="J1470" s="24" t="s">
        <v>23</v>
      </c>
      <c r="K1470" s="315" t="s">
        <v>11454</v>
      </c>
      <c r="L1470" s="500" t="s">
        <v>11553</v>
      </c>
      <c r="M1470" s="90" t="s">
        <v>488</v>
      </c>
      <c r="N1470" s="12"/>
      <c r="O1470" s="500"/>
      <c r="P1470" s="123"/>
      <c r="Q1470" s="500"/>
      <c r="R1470" s="26"/>
      <c r="S1470" s="500"/>
      <c r="T1470" s="26"/>
      <c r="X1470" s="142" t="b">
        <f>COUNT(SEARCH({"а";"б";"в";"г";"д";"е";"ё";"ж";"з";"и";"й";"к";"л";"м";"н";"о";"п";"р";"с";"т";"у";"ф";"х";"ц";"ч";"ш";"щ";"ъ";"ы";"ь";"э";"ю";"я"},E1470))&gt;0</f>
        <v>0</v>
      </c>
      <c r="Y1470" s="142" t="b">
        <f>COUNT(SEARCH({"а";"б";"в";"г";"д";"е";"ё";"ж";"з";"и";"й";"к";"л";"м";"н";"о";"п";"р";"с";"т";"у";"ф";"х";"ц";"ч";"ш";"щ";"ъ";"ы";"ь";"э";"ю";"я"},F1470))&gt;0</f>
        <v>0</v>
      </c>
      <c r="Z1470" s="142" t="b">
        <f>COUNT(SEARCH({"а";"б";"в";"г";"д";"е";"ё";"ж";"з";"и";"й";"к";"л";"м";"н";"о";"п";"р";"с";"т";"у";"ф";"х";"ц";"ч";"ш";"щ";"ъ";"ы";"ь";"э";"ю";"я"},K1470))&gt;0</f>
        <v>0</v>
      </c>
      <c r="AA1470" s="142" t="b">
        <f>COUNT(SEARCH({"а";"б";"в";"г";"д";"е";"ё";"ж";"з";"и";"й";"к";"л";"м";"н";"о";"п";"р";"с";"т";"у";"ф";"х";"ц";"ч";"ш";"щ";"ъ";"ы";"ь";"э";"ю";"я"},L1470))&gt;0</f>
        <v>0</v>
      </c>
      <c r="AB1470" s="142" t="b">
        <f>COUNT(SEARCH({"а";"б";"в";"г";"д";"е";"ё";"ж";"з";"и";"й";"к";"л";"м";"н";"о";"п";"р";"с";"т";"у";"ф";"х";"ц";"ч";"ш";"щ";"ъ";"ы";"ь";"э";"ю";"я"},I1470))&gt;0</f>
        <v>0</v>
      </c>
      <c r="AC1470" s="142" t="b">
        <f>COUNT(SEARCH({"а";"б";"в";"г";"д";"е";"ё";"ж";"з";"и";"й";"к";"л";"м";"н";"о";"п";"р";"с";"т";"у";"ф";"х";"ц";"ч";"ш";"щ";"ъ";"ы";"ь";"э";"ю";"я"},#REF!))&gt;0</f>
        <v>0</v>
      </c>
      <c r="AD1470" s="27" t="b">
        <f t="shared" si="23"/>
        <v>1</v>
      </c>
      <c r="AE1470" s="289"/>
    </row>
    <row r="1471" spans="1:31" hidden="1">
      <c r="A1471" s="414" t="s">
        <v>11499</v>
      </c>
      <c r="B1471" s="24"/>
      <c r="C1471" s="88" t="s">
        <v>11535</v>
      </c>
      <c r="D1471" s="312">
        <v>1</v>
      </c>
      <c r="E1471" s="114" t="s">
        <v>11536</v>
      </c>
      <c r="F1471" s="500" t="s">
        <v>11554</v>
      </c>
      <c r="G1471" s="26"/>
      <c r="H1471" s="500" t="s">
        <v>2111</v>
      </c>
      <c r="I1471" s="500" t="s">
        <v>1938</v>
      </c>
      <c r="J1471" s="24" t="s">
        <v>23</v>
      </c>
      <c r="K1471" s="315" t="s">
        <v>11454</v>
      </c>
      <c r="L1471" s="500" t="s">
        <v>11554</v>
      </c>
      <c r="M1471" s="90" t="s">
        <v>4389</v>
      </c>
      <c r="N1471" s="12"/>
      <c r="O1471" s="500"/>
      <c r="P1471" s="123"/>
      <c r="Q1471" s="500"/>
      <c r="R1471" s="26"/>
      <c r="S1471" s="500"/>
      <c r="T1471" s="26"/>
      <c r="X1471" s="142" t="b">
        <f>COUNT(SEARCH({"а";"б";"в";"г";"д";"е";"ё";"ж";"з";"и";"й";"к";"л";"м";"н";"о";"п";"р";"с";"т";"у";"ф";"х";"ц";"ч";"ш";"щ";"ъ";"ы";"ь";"э";"ю";"я"},E1471))&gt;0</f>
        <v>0</v>
      </c>
      <c r="Y1471" s="142" t="b">
        <f>COUNT(SEARCH({"а";"б";"в";"г";"д";"е";"ё";"ж";"з";"и";"й";"к";"л";"м";"н";"о";"п";"р";"с";"т";"у";"ф";"х";"ц";"ч";"ш";"щ";"ъ";"ы";"ь";"э";"ю";"я"},F1471))&gt;0</f>
        <v>0</v>
      </c>
      <c r="Z1471" s="142" t="b">
        <f>COUNT(SEARCH({"а";"б";"в";"г";"д";"е";"ё";"ж";"з";"и";"й";"к";"л";"м";"н";"о";"п";"р";"с";"т";"у";"ф";"х";"ц";"ч";"ш";"щ";"ъ";"ы";"ь";"э";"ю";"я"},K1471))&gt;0</f>
        <v>0</v>
      </c>
      <c r="AA1471" s="142" t="b">
        <f>COUNT(SEARCH({"а";"б";"в";"г";"д";"е";"ё";"ж";"з";"и";"й";"к";"л";"м";"н";"о";"п";"р";"с";"т";"у";"ф";"х";"ц";"ч";"ш";"щ";"ъ";"ы";"ь";"э";"ю";"я"},L1471))&gt;0</f>
        <v>0</v>
      </c>
      <c r="AB1471" s="142" t="b">
        <f>COUNT(SEARCH({"а";"б";"в";"г";"д";"е";"ё";"ж";"з";"и";"й";"к";"л";"м";"н";"о";"п";"р";"с";"т";"у";"ф";"х";"ц";"ч";"ш";"щ";"ъ";"ы";"ь";"э";"ю";"я"},I1471))&gt;0</f>
        <v>0</v>
      </c>
      <c r="AC1471" s="142" t="b">
        <f>COUNT(SEARCH({"а";"б";"в";"г";"д";"е";"ё";"ж";"з";"и";"й";"к";"л";"м";"н";"о";"п";"р";"с";"т";"у";"ф";"х";"ц";"ч";"ш";"щ";"ъ";"ы";"ь";"э";"ю";"я"},#REF!))&gt;0</f>
        <v>0</v>
      </c>
      <c r="AD1471" s="27" t="b">
        <f t="shared" si="23"/>
        <v>1</v>
      </c>
      <c r="AE1471" s="289"/>
    </row>
    <row r="1472" spans="1:31" hidden="1">
      <c r="A1472" s="414" t="s">
        <v>11499</v>
      </c>
      <c r="B1472" s="24"/>
      <c r="C1472" s="88" t="s">
        <v>11535</v>
      </c>
      <c r="D1472" s="312">
        <v>1</v>
      </c>
      <c r="E1472" s="114" t="s">
        <v>11536</v>
      </c>
      <c r="F1472" s="500" t="s">
        <v>11555</v>
      </c>
      <c r="G1472" s="26"/>
      <c r="H1472" s="500" t="s">
        <v>11460</v>
      </c>
      <c r="I1472" s="90" t="s">
        <v>463</v>
      </c>
      <c r="J1472" s="24" t="s">
        <v>23</v>
      </c>
      <c r="K1472" s="315" t="s">
        <v>11454</v>
      </c>
      <c r="L1472" s="500" t="s">
        <v>11555</v>
      </c>
      <c r="M1472" s="90" t="s">
        <v>65</v>
      </c>
      <c r="N1472" s="12"/>
      <c r="O1472" s="500"/>
      <c r="P1472" s="123"/>
      <c r="Q1472" s="500"/>
      <c r="R1472" s="26"/>
      <c r="S1472" s="500"/>
      <c r="T1472" s="26"/>
      <c r="X1472" s="142" t="b">
        <f>COUNT(SEARCH({"а";"б";"в";"г";"д";"е";"ё";"ж";"з";"и";"й";"к";"л";"м";"н";"о";"п";"р";"с";"т";"у";"ф";"х";"ц";"ч";"ш";"щ";"ъ";"ы";"ь";"э";"ю";"я"},E1472))&gt;0</f>
        <v>0</v>
      </c>
      <c r="Y1472" s="142" t="b">
        <f>COUNT(SEARCH({"а";"б";"в";"г";"д";"е";"ё";"ж";"з";"и";"й";"к";"л";"м";"н";"о";"п";"р";"с";"т";"у";"ф";"х";"ц";"ч";"ш";"щ";"ъ";"ы";"ь";"э";"ю";"я"},F1472))&gt;0</f>
        <v>0</v>
      </c>
      <c r="Z1472" s="142" t="b">
        <f>COUNT(SEARCH({"а";"б";"в";"г";"д";"е";"ё";"ж";"з";"и";"й";"к";"л";"м";"н";"о";"п";"р";"с";"т";"у";"ф";"х";"ц";"ч";"ш";"щ";"ъ";"ы";"ь";"э";"ю";"я"},K1472))&gt;0</f>
        <v>0</v>
      </c>
      <c r="AA1472" s="142" t="b">
        <f>COUNT(SEARCH({"а";"б";"в";"г";"д";"е";"ё";"ж";"з";"и";"й";"к";"л";"м";"н";"о";"п";"р";"с";"т";"у";"ф";"х";"ц";"ч";"ш";"щ";"ъ";"ы";"ь";"э";"ю";"я"},L1472))&gt;0</f>
        <v>0</v>
      </c>
      <c r="AB1472" s="142" t="b">
        <f>COUNT(SEARCH({"а";"б";"в";"г";"д";"е";"ё";"ж";"з";"и";"й";"к";"л";"м";"н";"о";"п";"р";"с";"т";"у";"ф";"х";"ц";"ч";"ш";"щ";"ъ";"ы";"ь";"э";"ю";"я"},I1472))&gt;0</f>
        <v>0</v>
      </c>
      <c r="AC1472" s="142" t="b">
        <f>COUNT(SEARCH({"а";"б";"в";"г";"д";"е";"ё";"ж";"з";"и";"й";"к";"л";"м";"н";"о";"п";"р";"с";"т";"у";"ф";"х";"ц";"ч";"ш";"щ";"ъ";"ы";"ь";"э";"ю";"я"},#REF!))&gt;0</f>
        <v>0</v>
      </c>
      <c r="AD1472" s="27" t="b">
        <f t="shared" si="23"/>
        <v>1</v>
      </c>
      <c r="AE1472" s="289"/>
    </row>
    <row r="1473" spans="1:31" hidden="1">
      <c r="A1473" s="414" t="s">
        <v>11499</v>
      </c>
      <c r="B1473" s="24"/>
      <c r="C1473" s="88" t="s">
        <v>11535</v>
      </c>
      <c r="D1473" s="312">
        <v>1</v>
      </c>
      <c r="E1473" s="114" t="s">
        <v>11536</v>
      </c>
      <c r="F1473" s="500" t="s">
        <v>11556</v>
      </c>
      <c r="G1473" s="26"/>
      <c r="H1473" s="500" t="s">
        <v>11461</v>
      </c>
      <c r="I1473" s="90" t="s">
        <v>463</v>
      </c>
      <c r="J1473" s="24" t="s">
        <v>23</v>
      </c>
      <c r="K1473" s="315" t="s">
        <v>11454</v>
      </c>
      <c r="L1473" s="500" t="s">
        <v>11556</v>
      </c>
      <c r="M1473" s="90" t="s">
        <v>65</v>
      </c>
      <c r="N1473" s="12"/>
      <c r="O1473" s="500"/>
      <c r="P1473" s="123"/>
      <c r="Q1473" s="500"/>
      <c r="R1473" s="26"/>
      <c r="S1473" s="500"/>
      <c r="T1473" s="26"/>
      <c r="X1473" s="142" t="b">
        <f>COUNT(SEARCH({"а";"б";"в";"г";"д";"е";"ё";"ж";"з";"и";"й";"к";"л";"м";"н";"о";"п";"р";"с";"т";"у";"ф";"х";"ц";"ч";"ш";"щ";"ъ";"ы";"ь";"э";"ю";"я"},E1473))&gt;0</f>
        <v>0</v>
      </c>
      <c r="Y1473" s="142" t="b">
        <f>COUNT(SEARCH({"а";"б";"в";"г";"д";"е";"ё";"ж";"з";"и";"й";"к";"л";"м";"н";"о";"п";"р";"с";"т";"у";"ф";"х";"ц";"ч";"ш";"щ";"ъ";"ы";"ь";"э";"ю";"я"},F1473))&gt;0</f>
        <v>0</v>
      </c>
      <c r="Z1473" s="142" t="b">
        <f>COUNT(SEARCH({"а";"б";"в";"г";"д";"е";"ё";"ж";"з";"и";"й";"к";"л";"м";"н";"о";"п";"р";"с";"т";"у";"ф";"х";"ц";"ч";"ш";"щ";"ъ";"ы";"ь";"э";"ю";"я"},K1473))&gt;0</f>
        <v>0</v>
      </c>
      <c r="AA1473" s="142" t="b">
        <f>COUNT(SEARCH({"а";"б";"в";"г";"д";"е";"ё";"ж";"з";"и";"й";"к";"л";"м";"н";"о";"п";"р";"с";"т";"у";"ф";"х";"ц";"ч";"ш";"щ";"ъ";"ы";"ь";"э";"ю";"я"},L1473))&gt;0</f>
        <v>0</v>
      </c>
      <c r="AB1473" s="142" t="b">
        <f>COUNT(SEARCH({"а";"б";"в";"г";"д";"е";"ё";"ж";"з";"и";"й";"к";"л";"м";"н";"о";"п";"р";"с";"т";"у";"ф";"х";"ц";"ч";"ш";"щ";"ъ";"ы";"ь";"э";"ю";"я"},I1473))&gt;0</f>
        <v>0</v>
      </c>
      <c r="AC1473" s="142" t="b">
        <f>COUNT(SEARCH({"а";"б";"в";"г";"д";"е";"ё";"ж";"з";"и";"й";"к";"л";"м";"н";"о";"п";"р";"с";"т";"у";"ф";"х";"ц";"ч";"ш";"щ";"ъ";"ы";"ь";"э";"ю";"я"},#REF!))&gt;0</f>
        <v>0</v>
      </c>
      <c r="AD1473" s="27" t="b">
        <f t="shared" si="23"/>
        <v>1</v>
      </c>
      <c r="AE1473" s="289"/>
    </row>
    <row r="1474" spans="1:31" hidden="1">
      <c r="A1474" s="414" t="s">
        <v>11499</v>
      </c>
      <c r="B1474" s="24"/>
      <c r="C1474" s="88" t="s">
        <v>11535</v>
      </c>
      <c r="D1474" s="312">
        <v>1</v>
      </c>
      <c r="E1474" s="114" t="s">
        <v>11536</v>
      </c>
      <c r="F1474" s="500" t="s">
        <v>11557</v>
      </c>
      <c r="G1474" s="26"/>
      <c r="H1474" s="500" t="s">
        <v>11462</v>
      </c>
      <c r="I1474" s="90" t="s">
        <v>463</v>
      </c>
      <c r="J1474" s="24" t="s">
        <v>23</v>
      </c>
      <c r="K1474" s="315" t="s">
        <v>11454</v>
      </c>
      <c r="L1474" s="500" t="s">
        <v>11557</v>
      </c>
      <c r="M1474" s="90" t="s">
        <v>65</v>
      </c>
      <c r="N1474" s="12"/>
      <c r="O1474" s="500"/>
      <c r="P1474" s="123"/>
      <c r="Q1474" s="500"/>
      <c r="R1474" s="26"/>
      <c r="S1474" s="500"/>
      <c r="T1474" s="26"/>
      <c r="X1474" s="142" t="b">
        <f>COUNT(SEARCH({"а";"б";"в";"г";"д";"е";"ё";"ж";"з";"и";"й";"к";"л";"м";"н";"о";"п";"р";"с";"т";"у";"ф";"х";"ц";"ч";"ш";"щ";"ъ";"ы";"ь";"э";"ю";"я"},E1474))&gt;0</f>
        <v>0</v>
      </c>
      <c r="Y1474" s="142" t="b">
        <f>COUNT(SEARCH({"а";"б";"в";"г";"д";"е";"ё";"ж";"з";"и";"й";"к";"л";"м";"н";"о";"п";"р";"с";"т";"у";"ф";"х";"ц";"ч";"ш";"щ";"ъ";"ы";"ь";"э";"ю";"я"},F1474))&gt;0</f>
        <v>0</v>
      </c>
      <c r="Z1474" s="142" t="b">
        <f>COUNT(SEARCH({"а";"б";"в";"г";"д";"е";"ё";"ж";"з";"и";"й";"к";"л";"м";"н";"о";"п";"р";"с";"т";"у";"ф";"х";"ц";"ч";"ш";"щ";"ъ";"ы";"ь";"э";"ю";"я"},K1474))&gt;0</f>
        <v>0</v>
      </c>
      <c r="AA1474" s="142" t="b">
        <f>COUNT(SEARCH({"а";"б";"в";"г";"д";"е";"ё";"ж";"з";"и";"й";"к";"л";"м";"н";"о";"п";"р";"с";"т";"у";"ф";"х";"ц";"ч";"ш";"щ";"ъ";"ы";"ь";"э";"ю";"я"},L1474))&gt;0</f>
        <v>0</v>
      </c>
      <c r="AB1474" s="142" t="b">
        <f>COUNT(SEARCH({"а";"б";"в";"г";"д";"е";"ё";"ж";"з";"и";"й";"к";"л";"м";"н";"о";"п";"р";"с";"т";"у";"ф";"х";"ц";"ч";"ш";"щ";"ъ";"ы";"ь";"э";"ю";"я"},I1474))&gt;0</f>
        <v>0</v>
      </c>
      <c r="AC1474" s="142" t="b">
        <f>COUNT(SEARCH({"а";"б";"в";"г";"д";"е";"ё";"ж";"з";"и";"й";"к";"л";"м";"н";"о";"п";"р";"с";"т";"у";"ф";"х";"ц";"ч";"ш";"щ";"ъ";"ы";"ь";"э";"ю";"я"},#REF!))&gt;0</f>
        <v>0</v>
      </c>
      <c r="AD1474" s="27" t="b">
        <f t="shared" si="23"/>
        <v>1</v>
      </c>
      <c r="AE1474" s="289"/>
    </row>
    <row r="1475" spans="1:31" hidden="1">
      <c r="A1475" s="414" t="s">
        <v>11499</v>
      </c>
      <c r="B1475" s="24"/>
      <c r="C1475" s="88" t="s">
        <v>11535</v>
      </c>
      <c r="D1475" s="312">
        <v>1</v>
      </c>
      <c r="E1475" s="114" t="s">
        <v>11536</v>
      </c>
      <c r="F1475" s="500" t="s">
        <v>11558</v>
      </c>
      <c r="G1475" s="26"/>
      <c r="H1475" s="500" t="s">
        <v>11559</v>
      </c>
      <c r="I1475" s="90" t="s">
        <v>463</v>
      </c>
      <c r="J1475" s="24" t="s">
        <v>23</v>
      </c>
      <c r="K1475" s="315" t="s">
        <v>11454</v>
      </c>
      <c r="L1475" s="500" t="s">
        <v>11558</v>
      </c>
      <c r="M1475" s="90" t="s">
        <v>65</v>
      </c>
      <c r="N1475" s="12"/>
      <c r="O1475" s="500"/>
      <c r="P1475" s="123"/>
      <c r="Q1475" s="500"/>
      <c r="R1475" s="26"/>
      <c r="S1475" s="500"/>
      <c r="T1475" s="26"/>
      <c r="X1475" s="142" t="b">
        <f>COUNT(SEARCH({"а";"б";"в";"г";"д";"е";"ё";"ж";"з";"и";"й";"к";"л";"м";"н";"о";"п";"р";"с";"т";"у";"ф";"х";"ц";"ч";"ш";"щ";"ъ";"ы";"ь";"э";"ю";"я"},E1475))&gt;0</f>
        <v>0</v>
      </c>
      <c r="Y1475" s="142" t="b">
        <f>COUNT(SEARCH({"а";"б";"в";"г";"д";"е";"ё";"ж";"з";"и";"й";"к";"л";"м";"н";"о";"п";"р";"с";"т";"у";"ф";"х";"ц";"ч";"ш";"щ";"ъ";"ы";"ь";"э";"ю";"я"},F1475))&gt;0</f>
        <v>0</v>
      </c>
      <c r="Z1475" s="142" t="b">
        <f>COUNT(SEARCH({"а";"б";"в";"г";"д";"е";"ё";"ж";"з";"и";"й";"к";"л";"м";"н";"о";"п";"р";"с";"т";"у";"ф";"х";"ц";"ч";"ш";"щ";"ъ";"ы";"ь";"э";"ю";"я"},K1475))&gt;0</f>
        <v>0</v>
      </c>
      <c r="AA1475" s="142" t="b">
        <f>COUNT(SEARCH({"а";"б";"в";"г";"д";"е";"ё";"ж";"з";"и";"й";"к";"л";"м";"н";"о";"п";"р";"с";"т";"у";"ф";"х";"ц";"ч";"ш";"щ";"ъ";"ы";"ь";"э";"ю";"я"},L1475))&gt;0</f>
        <v>0</v>
      </c>
      <c r="AB1475" s="142" t="b">
        <f>COUNT(SEARCH({"а";"б";"в";"г";"д";"е";"ё";"ж";"з";"и";"й";"к";"л";"м";"н";"о";"п";"р";"с";"т";"у";"ф";"х";"ц";"ч";"ш";"щ";"ъ";"ы";"ь";"э";"ю";"я"},I1475))&gt;0</f>
        <v>0</v>
      </c>
      <c r="AC1475" s="142" t="b">
        <f>COUNT(SEARCH({"а";"б";"в";"г";"д";"е";"ё";"ж";"з";"и";"й";"к";"л";"м";"н";"о";"п";"р";"с";"т";"у";"ф";"х";"ц";"ч";"ш";"щ";"ъ";"ы";"ь";"э";"ю";"я"},#REF!))&gt;0</f>
        <v>0</v>
      </c>
      <c r="AD1475" s="27" t="b">
        <f t="shared" si="23"/>
        <v>1</v>
      </c>
      <c r="AE1475" s="289"/>
    </row>
    <row r="1476" spans="1:31" hidden="1">
      <c r="A1476" s="414" t="s">
        <v>11499</v>
      </c>
      <c r="B1476" s="24"/>
      <c r="C1476" s="88" t="s">
        <v>11535</v>
      </c>
      <c r="D1476" s="312">
        <v>1</v>
      </c>
      <c r="E1476" s="114" t="s">
        <v>11536</v>
      </c>
      <c r="F1476" s="500" t="s">
        <v>11560</v>
      </c>
      <c r="G1476" s="26"/>
      <c r="H1476" s="500" t="s">
        <v>1022</v>
      </c>
      <c r="I1476" s="500" t="s">
        <v>1938</v>
      </c>
      <c r="J1476" s="24" t="s">
        <v>23</v>
      </c>
      <c r="K1476" s="315" t="s">
        <v>11454</v>
      </c>
      <c r="L1476" s="500" t="s">
        <v>11560</v>
      </c>
      <c r="M1476" s="90" t="s">
        <v>8004</v>
      </c>
      <c r="N1476" s="12"/>
      <c r="O1476" s="500"/>
      <c r="P1476" s="123"/>
      <c r="Q1476" s="500"/>
      <c r="R1476" s="26"/>
      <c r="S1476" s="500"/>
      <c r="T1476" s="26"/>
      <c r="X1476" s="142" t="b">
        <f>COUNT(SEARCH({"а";"б";"в";"г";"д";"е";"ё";"ж";"з";"и";"й";"к";"л";"м";"н";"о";"п";"р";"с";"т";"у";"ф";"х";"ц";"ч";"ш";"щ";"ъ";"ы";"ь";"э";"ю";"я"},E1476))&gt;0</f>
        <v>0</v>
      </c>
      <c r="Y1476" s="142" t="b">
        <f>COUNT(SEARCH({"а";"б";"в";"г";"д";"е";"ё";"ж";"з";"и";"й";"к";"л";"м";"н";"о";"п";"р";"с";"т";"у";"ф";"х";"ц";"ч";"ш";"щ";"ъ";"ы";"ь";"э";"ю";"я"},F1476))&gt;0</f>
        <v>0</v>
      </c>
      <c r="Z1476" s="142" t="b">
        <f>COUNT(SEARCH({"а";"б";"в";"г";"д";"е";"ё";"ж";"з";"и";"й";"к";"л";"м";"н";"о";"п";"р";"с";"т";"у";"ф";"х";"ц";"ч";"ш";"щ";"ъ";"ы";"ь";"э";"ю";"я"},K1476))&gt;0</f>
        <v>0</v>
      </c>
      <c r="AA1476" s="142" t="b">
        <f>COUNT(SEARCH({"а";"б";"в";"г";"д";"е";"ё";"ж";"з";"и";"й";"к";"л";"м";"н";"о";"п";"р";"с";"т";"у";"ф";"х";"ц";"ч";"ш";"щ";"ъ";"ы";"ь";"э";"ю";"я"},L1476))&gt;0</f>
        <v>0</v>
      </c>
      <c r="AB1476" s="142" t="b">
        <f>COUNT(SEARCH({"а";"б";"в";"г";"д";"е";"ё";"ж";"з";"и";"й";"к";"л";"м";"н";"о";"п";"р";"с";"т";"у";"ф";"х";"ц";"ч";"ш";"щ";"ъ";"ы";"ь";"э";"ю";"я"},I1476))&gt;0</f>
        <v>0</v>
      </c>
      <c r="AC1476" s="142" t="b">
        <f>COUNT(SEARCH({"а";"б";"в";"г";"д";"е";"ё";"ж";"з";"и";"й";"к";"л";"м";"н";"о";"п";"р";"с";"т";"у";"ф";"х";"ц";"ч";"ш";"щ";"ъ";"ы";"ь";"э";"ю";"я"},#REF!))&gt;0</f>
        <v>0</v>
      </c>
      <c r="AD1476" s="27" t="b">
        <f t="shared" si="23"/>
        <v>1</v>
      </c>
      <c r="AE1476" s="289"/>
    </row>
    <row r="1477" spans="1:31" hidden="1">
      <c r="A1477" s="414" t="s">
        <v>11499</v>
      </c>
      <c r="B1477" s="24"/>
      <c r="C1477" s="88" t="s">
        <v>11535</v>
      </c>
      <c r="D1477" s="312">
        <v>1</v>
      </c>
      <c r="E1477" s="114" t="s">
        <v>11536</v>
      </c>
      <c r="F1477" s="500" t="s">
        <v>11561</v>
      </c>
      <c r="G1477" s="26"/>
      <c r="H1477" s="500" t="s">
        <v>11464</v>
      </c>
      <c r="I1477" s="500" t="s">
        <v>1938</v>
      </c>
      <c r="J1477" s="24" t="s">
        <v>23</v>
      </c>
      <c r="K1477" s="315" t="s">
        <v>11454</v>
      </c>
      <c r="L1477" s="500" t="s">
        <v>11561</v>
      </c>
      <c r="M1477" s="90" t="s">
        <v>10784</v>
      </c>
      <c r="N1477" s="12"/>
      <c r="O1477" s="500"/>
      <c r="P1477" s="123"/>
      <c r="Q1477" s="500"/>
      <c r="R1477" s="26"/>
      <c r="S1477" s="500"/>
      <c r="T1477" s="26"/>
      <c r="X1477" s="142" t="b">
        <f>COUNT(SEARCH({"а";"б";"в";"г";"д";"е";"ё";"ж";"з";"и";"й";"к";"л";"м";"н";"о";"п";"р";"с";"т";"у";"ф";"х";"ц";"ч";"ш";"щ";"ъ";"ы";"ь";"э";"ю";"я"},E1477))&gt;0</f>
        <v>0</v>
      </c>
      <c r="Y1477" s="142" t="b">
        <f>COUNT(SEARCH({"а";"б";"в";"г";"д";"е";"ё";"ж";"з";"и";"й";"к";"л";"м";"н";"о";"п";"р";"с";"т";"у";"ф";"х";"ц";"ч";"ш";"щ";"ъ";"ы";"ь";"э";"ю";"я"},F1477))&gt;0</f>
        <v>0</v>
      </c>
      <c r="Z1477" s="142" t="b">
        <f>COUNT(SEARCH({"а";"б";"в";"г";"д";"е";"ё";"ж";"з";"и";"й";"к";"л";"м";"н";"о";"п";"р";"с";"т";"у";"ф";"х";"ц";"ч";"ш";"щ";"ъ";"ы";"ь";"э";"ю";"я"},K1477))&gt;0</f>
        <v>0</v>
      </c>
      <c r="AA1477" s="142" t="b">
        <f>COUNT(SEARCH({"а";"б";"в";"г";"д";"е";"ё";"ж";"з";"и";"й";"к";"л";"м";"н";"о";"п";"р";"с";"т";"у";"ф";"х";"ц";"ч";"ш";"щ";"ъ";"ы";"ь";"э";"ю";"я"},L1477))&gt;0</f>
        <v>0</v>
      </c>
      <c r="AB1477" s="142" t="b">
        <f>COUNT(SEARCH({"а";"б";"в";"г";"д";"е";"ё";"ж";"з";"и";"й";"к";"л";"м";"н";"о";"п";"р";"с";"т";"у";"ф";"х";"ц";"ч";"ш";"щ";"ъ";"ы";"ь";"э";"ю";"я"},I1477))&gt;0</f>
        <v>0</v>
      </c>
      <c r="AC1477" s="142" t="b">
        <f>COUNT(SEARCH({"а";"б";"в";"г";"д";"е";"ё";"ж";"з";"и";"й";"к";"л";"м";"н";"о";"п";"р";"с";"т";"у";"ф";"х";"ц";"ч";"ш";"щ";"ъ";"ы";"ь";"э";"ю";"я"},#REF!))&gt;0</f>
        <v>0</v>
      </c>
      <c r="AD1477" s="27" t="b">
        <f t="shared" si="23"/>
        <v>1</v>
      </c>
      <c r="AE1477" s="289"/>
    </row>
    <row r="1478" spans="1:31" hidden="1">
      <c r="A1478" s="414" t="s">
        <v>11499</v>
      </c>
      <c r="B1478" s="24"/>
      <c r="C1478" s="88" t="s">
        <v>11535</v>
      </c>
      <c r="D1478" s="312">
        <v>1</v>
      </c>
      <c r="E1478" s="114" t="s">
        <v>11536</v>
      </c>
      <c r="F1478" s="500" t="s">
        <v>11562</v>
      </c>
      <c r="G1478" s="26"/>
      <c r="H1478" s="500" t="s">
        <v>11465</v>
      </c>
      <c r="I1478" s="500" t="s">
        <v>1938</v>
      </c>
      <c r="J1478" s="24" t="s">
        <v>23</v>
      </c>
      <c r="K1478" s="315" t="s">
        <v>11454</v>
      </c>
      <c r="L1478" s="500" t="s">
        <v>11562</v>
      </c>
      <c r="M1478" s="90" t="s">
        <v>4893</v>
      </c>
      <c r="N1478" s="12"/>
      <c r="O1478" s="500"/>
      <c r="P1478" s="123"/>
      <c r="Q1478" s="500"/>
      <c r="R1478" s="26"/>
      <c r="S1478" s="500"/>
      <c r="T1478" s="26"/>
      <c r="X1478" s="142" t="b">
        <f>COUNT(SEARCH({"а";"б";"в";"г";"д";"е";"ё";"ж";"з";"и";"й";"к";"л";"м";"н";"о";"п";"р";"с";"т";"у";"ф";"х";"ц";"ч";"ш";"щ";"ъ";"ы";"ь";"э";"ю";"я"},E1478))&gt;0</f>
        <v>0</v>
      </c>
      <c r="Y1478" s="142" t="b">
        <f>COUNT(SEARCH({"а";"б";"в";"г";"д";"е";"ё";"ж";"з";"и";"й";"к";"л";"м";"н";"о";"п";"р";"с";"т";"у";"ф";"х";"ц";"ч";"ш";"щ";"ъ";"ы";"ь";"э";"ю";"я"},F1478))&gt;0</f>
        <v>0</v>
      </c>
      <c r="Z1478" s="142" t="b">
        <f>COUNT(SEARCH({"а";"б";"в";"г";"д";"е";"ё";"ж";"з";"и";"й";"к";"л";"м";"н";"о";"п";"р";"с";"т";"у";"ф";"х";"ц";"ч";"ш";"щ";"ъ";"ы";"ь";"э";"ю";"я"},K1478))&gt;0</f>
        <v>0</v>
      </c>
      <c r="AA1478" s="142" t="b">
        <f>COUNT(SEARCH({"а";"б";"в";"г";"д";"е";"ё";"ж";"з";"и";"й";"к";"л";"м";"н";"о";"п";"р";"с";"т";"у";"ф";"х";"ц";"ч";"ш";"щ";"ъ";"ы";"ь";"э";"ю";"я"},L1478))&gt;0</f>
        <v>0</v>
      </c>
      <c r="AB1478" s="142" t="b">
        <f>COUNT(SEARCH({"а";"б";"в";"г";"д";"е";"ё";"ж";"з";"и";"й";"к";"л";"м";"н";"о";"п";"р";"с";"т";"у";"ф";"х";"ц";"ч";"ш";"щ";"ъ";"ы";"ь";"э";"ю";"я"},I1478))&gt;0</f>
        <v>0</v>
      </c>
      <c r="AC1478" s="142" t="b">
        <f>COUNT(SEARCH({"а";"б";"в";"г";"д";"е";"ё";"ж";"з";"и";"й";"к";"л";"м";"н";"о";"п";"р";"с";"т";"у";"ф";"х";"ц";"ч";"ш";"щ";"ъ";"ы";"ь";"э";"ю";"я"},#REF!))&gt;0</f>
        <v>0</v>
      </c>
      <c r="AD1478" s="27" t="b">
        <f t="shared" si="23"/>
        <v>1</v>
      </c>
      <c r="AE1478" s="289"/>
    </row>
    <row r="1479" spans="1:31" hidden="1">
      <c r="A1479" s="414" t="s">
        <v>11499</v>
      </c>
      <c r="B1479" s="24"/>
      <c r="C1479" s="88" t="s">
        <v>11535</v>
      </c>
      <c r="D1479" s="312">
        <v>1</v>
      </c>
      <c r="E1479" s="114" t="s">
        <v>11536</v>
      </c>
      <c r="F1479" s="500" t="s">
        <v>11563</v>
      </c>
      <c r="G1479" s="26"/>
      <c r="H1479" s="500" t="s">
        <v>11466</v>
      </c>
      <c r="I1479" s="500" t="s">
        <v>1938</v>
      </c>
      <c r="J1479" s="24" t="s">
        <v>23</v>
      </c>
      <c r="K1479" s="315" t="s">
        <v>11454</v>
      </c>
      <c r="L1479" s="500" t="s">
        <v>11563</v>
      </c>
      <c r="M1479" s="90" t="s">
        <v>488</v>
      </c>
      <c r="N1479" s="12"/>
      <c r="O1479" s="500"/>
      <c r="P1479" s="123"/>
      <c r="Q1479" s="500"/>
      <c r="R1479" s="26"/>
      <c r="S1479" s="500"/>
      <c r="T1479" s="26"/>
      <c r="X1479" s="142" t="b">
        <f>COUNT(SEARCH({"а";"б";"в";"г";"д";"е";"ё";"ж";"з";"и";"й";"к";"л";"м";"н";"о";"п";"р";"с";"т";"у";"ф";"х";"ц";"ч";"ш";"щ";"ъ";"ы";"ь";"э";"ю";"я"},E1479))&gt;0</f>
        <v>0</v>
      </c>
      <c r="Y1479" s="142" t="b">
        <f>COUNT(SEARCH({"а";"б";"в";"г";"д";"е";"ё";"ж";"з";"и";"й";"к";"л";"м";"н";"о";"п";"р";"с";"т";"у";"ф";"х";"ц";"ч";"ш";"щ";"ъ";"ы";"ь";"э";"ю";"я"},F1479))&gt;0</f>
        <v>0</v>
      </c>
      <c r="Z1479" s="142" t="b">
        <f>COUNT(SEARCH({"а";"б";"в";"г";"д";"е";"ё";"ж";"з";"и";"й";"к";"л";"м";"н";"о";"п";"р";"с";"т";"у";"ф";"х";"ц";"ч";"ш";"щ";"ъ";"ы";"ь";"э";"ю";"я"},K1479))&gt;0</f>
        <v>0</v>
      </c>
      <c r="AA1479" s="142" t="b">
        <f>COUNT(SEARCH({"а";"б";"в";"г";"д";"е";"ё";"ж";"з";"и";"й";"к";"л";"м";"н";"о";"п";"р";"с";"т";"у";"ф";"х";"ц";"ч";"ш";"щ";"ъ";"ы";"ь";"э";"ю";"я"},L1479))&gt;0</f>
        <v>0</v>
      </c>
      <c r="AB1479" s="142" t="b">
        <f>COUNT(SEARCH({"а";"б";"в";"г";"д";"е";"ё";"ж";"з";"и";"й";"к";"л";"м";"н";"о";"п";"р";"с";"т";"у";"ф";"х";"ц";"ч";"ш";"щ";"ъ";"ы";"ь";"э";"ю";"я"},I1479))&gt;0</f>
        <v>0</v>
      </c>
      <c r="AC1479" s="142" t="b">
        <f>COUNT(SEARCH({"а";"б";"в";"г";"д";"е";"ё";"ж";"з";"и";"й";"к";"л";"м";"н";"о";"п";"р";"с";"т";"у";"ф";"х";"ц";"ч";"ш";"щ";"ъ";"ы";"ь";"э";"ю";"я"},#REF!))&gt;0</f>
        <v>0</v>
      </c>
      <c r="AD1479" s="27" t="b">
        <f t="shared" si="23"/>
        <v>1</v>
      </c>
      <c r="AE1479" s="289"/>
    </row>
    <row r="1480" spans="1:31" hidden="1">
      <c r="A1480" s="414" t="s">
        <v>11499</v>
      </c>
      <c r="B1480" s="24"/>
      <c r="C1480" s="88" t="s">
        <v>11535</v>
      </c>
      <c r="D1480" s="312">
        <v>1</v>
      </c>
      <c r="E1480" s="114" t="s">
        <v>11536</v>
      </c>
      <c r="F1480" s="500" t="s">
        <v>11564</v>
      </c>
      <c r="G1480" s="26"/>
      <c r="H1480" s="500" t="s">
        <v>11467</v>
      </c>
      <c r="I1480" s="500" t="s">
        <v>1938</v>
      </c>
      <c r="J1480" s="24" t="s">
        <v>23</v>
      </c>
      <c r="K1480" s="315" t="s">
        <v>11454</v>
      </c>
      <c r="L1480" s="500" t="s">
        <v>11564</v>
      </c>
      <c r="M1480" s="90" t="s">
        <v>4700</v>
      </c>
      <c r="N1480" s="12"/>
      <c r="O1480" s="500"/>
      <c r="P1480" s="123"/>
      <c r="Q1480" s="500"/>
      <c r="R1480" s="26"/>
      <c r="S1480" s="500"/>
      <c r="T1480" s="26"/>
      <c r="X1480" s="142" t="b">
        <f>COUNT(SEARCH({"а";"б";"в";"г";"д";"е";"ё";"ж";"з";"и";"й";"к";"л";"м";"н";"о";"п";"р";"с";"т";"у";"ф";"х";"ц";"ч";"ш";"щ";"ъ";"ы";"ь";"э";"ю";"я"},E1480))&gt;0</f>
        <v>0</v>
      </c>
      <c r="Y1480" s="142" t="b">
        <f>COUNT(SEARCH({"а";"б";"в";"г";"д";"е";"ё";"ж";"з";"и";"й";"к";"л";"м";"н";"о";"п";"р";"с";"т";"у";"ф";"х";"ц";"ч";"ш";"щ";"ъ";"ы";"ь";"э";"ю";"я"},F1480))&gt;0</f>
        <v>0</v>
      </c>
      <c r="Z1480" s="142" t="b">
        <f>COUNT(SEARCH({"а";"б";"в";"г";"д";"е";"ё";"ж";"з";"и";"й";"к";"л";"м";"н";"о";"п";"р";"с";"т";"у";"ф";"х";"ц";"ч";"ш";"щ";"ъ";"ы";"ь";"э";"ю";"я"},K1480))&gt;0</f>
        <v>0</v>
      </c>
      <c r="AA1480" s="142" t="b">
        <f>COUNT(SEARCH({"а";"б";"в";"г";"д";"е";"ё";"ж";"з";"и";"й";"к";"л";"м";"н";"о";"п";"р";"с";"т";"у";"ф";"х";"ц";"ч";"ш";"щ";"ъ";"ы";"ь";"э";"ю";"я"},L1480))&gt;0</f>
        <v>0</v>
      </c>
      <c r="AB1480" s="142" t="b">
        <f>COUNT(SEARCH({"а";"б";"в";"г";"д";"е";"ё";"ж";"з";"и";"й";"к";"л";"м";"н";"о";"п";"р";"с";"т";"у";"ф";"х";"ц";"ч";"ш";"щ";"ъ";"ы";"ь";"э";"ю";"я"},I1480))&gt;0</f>
        <v>0</v>
      </c>
      <c r="AC1480" s="142" t="b">
        <f>COUNT(SEARCH({"а";"б";"в";"г";"д";"е";"ё";"ж";"з";"и";"й";"к";"л";"м";"н";"о";"п";"р";"с";"т";"у";"ф";"х";"ц";"ч";"ш";"щ";"ъ";"ы";"ь";"э";"ю";"я"},#REF!))&gt;0</f>
        <v>0</v>
      </c>
      <c r="AD1480" s="27" t="b">
        <f t="shared" si="23"/>
        <v>1</v>
      </c>
      <c r="AE1480" s="289"/>
    </row>
    <row r="1481" spans="1:31" s="289" customFormat="1" hidden="1">
      <c r="A1481" s="414" t="s">
        <v>11499</v>
      </c>
      <c r="B1481" s="311"/>
      <c r="C1481" s="462" t="s">
        <v>11535</v>
      </c>
      <c r="D1481" s="312">
        <v>1</v>
      </c>
      <c r="E1481" s="114" t="s">
        <v>11536</v>
      </c>
      <c r="F1481" s="500" t="s">
        <v>11565</v>
      </c>
      <c r="G1481" s="26"/>
      <c r="H1481" s="500" t="s">
        <v>11468</v>
      </c>
      <c r="I1481" s="500" t="s">
        <v>1938</v>
      </c>
      <c r="J1481" s="24" t="s">
        <v>23</v>
      </c>
      <c r="K1481" s="315" t="s">
        <v>11454</v>
      </c>
      <c r="L1481" s="500" t="s">
        <v>11565</v>
      </c>
      <c r="M1481" s="90" t="s">
        <v>4389</v>
      </c>
      <c r="N1481" s="12"/>
      <c r="O1481" s="500"/>
      <c r="P1481" s="123"/>
      <c r="Q1481" s="500"/>
      <c r="R1481" s="26"/>
      <c r="S1481" s="500"/>
      <c r="T1481" s="26"/>
      <c r="U1481" s="27"/>
      <c r="V1481" s="27"/>
      <c r="W1481" s="27"/>
      <c r="X1481" s="142" t="b">
        <f>COUNT(SEARCH({"а";"б";"в";"г";"д";"е";"ё";"ж";"з";"и";"й";"к";"л";"м";"н";"о";"п";"р";"с";"т";"у";"ф";"х";"ц";"ч";"ш";"щ";"ъ";"ы";"ь";"э";"ю";"я"},E1481))&gt;0</f>
        <v>0</v>
      </c>
      <c r="Y1481" s="142" t="b">
        <f>COUNT(SEARCH({"а";"б";"в";"г";"д";"е";"ё";"ж";"з";"и";"й";"к";"л";"м";"н";"о";"п";"р";"с";"т";"у";"ф";"х";"ц";"ч";"ш";"щ";"ъ";"ы";"ь";"э";"ю";"я"},F1481))&gt;0</f>
        <v>0</v>
      </c>
      <c r="Z1481" s="142" t="b">
        <f>COUNT(SEARCH({"а";"б";"в";"г";"д";"е";"ё";"ж";"з";"и";"й";"к";"л";"м";"н";"о";"п";"р";"с";"т";"у";"ф";"х";"ц";"ч";"ш";"щ";"ъ";"ы";"ь";"э";"ю";"я"},K1481))&gt;0</f>
        <v>0</v>
      </c>
      <c r="AA1481" s="142" t="b">
        <f>COUNT(SEARCH({"а";"б";"в";"г";"д";"е";"ё";"ж";"з";"и";"й";"к";"л";"м";"н";"о";"п";"р";"с";"т";"у";"ф";"х";"ц";"ч";"ш";"щ";"ъ";"ы";"ь";"э";"ю";"я"},L1481))&gt;0</f>
        <v>0</v>
      </c>
      <c r="AB1481" s="142" t="b">
        <f>COUNT(SEARCH({"а";"б";"в";"г";"д";"е";"ё";"ж";"з";"и";"й";"к";"л";"м";"н";"о";"п";"р";"с";"т";"у";"ф";"х";"ц";"ч";"ш";"щ";"ъ";"ы";"ь";"э";"ю";"я"},I1481))&gt;0</f>
        <v>0</v>
      </c>
      <c r="AC1481" s="142" t="b">
        <f>COUNT(SEARCH({"а";"б";"в";"г";"д";"е";"ё";"ж";"з";"и";"й";"к";"л";"м";"н";"о";"п";"р";"с";"т";"у";"ф";"х";"ц";"ч";"ш";"щ";"ъ";"ы";"ь";"э";"ю";"я"},#REF!))&gt;0</f>
        <v>0</v>
      </c>
      <c r="AD1481" s="27" t="b">
        <f t="shared" si="23"/>
        <v>1</v>
      </c>
    </row>
    <row r="1482" spans="1:31" s="289" customFormat="1" hidden="1">
      <c r="A1482" s="414" t="s">
        <v>11499</v>
      </c>
      <c r="B1482" s="311"/>
      <c r="C1482" s="462" t="s">
        <v>11535</v>
      </c>
      <c r="D1482" s="312">
        <v>1</v>
      </c>
      <c r="E1482" s="114" t="s">
        <v>11536</v>
      </c>
      <c r="F1482" s="500" t="s">
        <v>11566</v>
      </c>
      <c r="G1482" s="26"/>
      <c r="H1482" s="500" t="s">
        <v>11469</v>
      </c>
      <c r="I1482" s="500" t="s">
        <v>1938</v>
      </c>
      <c r="J1482" s="24" t="s">
        <v>23</v>
      </c>
      <c r="K1482" s="315" t="s">
        <v>11454</v>
      </c>
      <c r="L1482" s="500" t="s">
        <v>11566</v>
      </c>
      <c r="M1482" s="90" t="s">
        <v>10784</v>
      </c>
      <c r="N1482" s="12"/>
      <c r="O1482" s="500"/>
      <c r="P1482" s="123"/>
      <c r="Q1482" s="500"/>
      <c r="R1482" s="26"/>
      <c r="S1482" s="500"/>
      <c r="T1482" s="26"/>
      <c r="U1482" s="27"/>
      <c r="V1482" s="27"/>
      <c r="W1482" s="27"/>
      <c r="X1482" s="142" t="b">
        <f>COUNT(SEARCH({"а";"б";"в";"г";"д";"е";"ё";"ж";"з";"и";"й";"к";"л";"м";"н";"о";"п";"р";"с";"т";"у";"ф";"х";"ц";"ч";"ш";"щ";"ъ";"ы";"ь";"э";"ю";"я"},E1482))&gt;0</f>
        <v>0</v>
      </c>
      <c r="Y1482" s="142" t="b">
        <f>COUNT(SEARCH({"а";"б";"в";"г";"д";"е";"ё";"ж";"з";"и";"й";"к";"л";"м";"н";"о";"п";"р";"с";"т";"у";"ф";"х";"ц";"ч";"ш";"щ";"ъ";"ы";"ь";"э";"ю";"я"},F1482))&gt;0</f>
        <v>0</v>
      </c>
      <c r="Z1482" s="142" t="b">
        <f>COUNT(SEARCH({"а";"б";"в";"г";"д";"е";"ё";"ж";"з";"и";"й";"к";"л";"м";"н";"о";"п";"р";"с";"т";"у";"ф";"х";"ц";"ч";"ш";"щ";"ъ";"ы";"ь";"э";"ю";"я"},K1482))&gt;0</f>
        <v>0</v>
      </c>
      <c r="AA1482" s="142" t="b">
        <f>COUNT(SEARCH({"а";"б";"в";"г";"д";"е";"ё";"ж";"з";"и";"й";"к";"л";"м";"н";"о";"п";"р";"с";"т";"у";"ф";"х";"ц";"ч";"ш";"щ";"ъ";"ы";"ь";"э";"ю";"я"},L1482))&gt;0</f>
        <v>0</v>
      </c>
      <c r="AB1482" s="142" t="b">
        <f>COUNT(SEARCH({"а";"б";"в";"г";"д";"е";"ё";"ж";"з";"и";"й";"к";"л";"м";"н";"о";"п";"р";"с";"т";"у";"ф";"х";"ц";"ч";"ш";"щ";"ъ";"ы";"ь";"э";"ю";"я"},I1482))&gt;0</f>
        <v>0</v>
      </c>
      <c r="AC1482" s="142" t="b">
        <f>COUNT(SEARCH({"а";"б";"в";"г";"д";"е";"ё";"ж";"з";"и";"й";"к";"л";"м";"н";"о";"п";"р";"с";"т";"у";"ф";"х";"ц";"ч";"ш";"щ";"ъ";"ы";"ь";"э";"ю";"я"},#REF!))&gt;0</f>
        <v>0</v>
      </c>
      <c r="AD1482" s="27" t="b">
        <f t="shared" si="23"/>
        <v>1</v>
      </c>
    </row>
    <row r="1483" spans="1:31" s="289" customFormat="1" ht="30" hidden="1">
      <c r="A1483" s="414" t="s">
        <v>11499</v>
      </c>
      <c r="B1483" s="311"/>
      <c r="C1483" s="462" t="s">
        <v>11535</v>
      </c>
      <c r="D1483" s="312">
        <v>1</v>
      </c>
      <c r="E1483" s="114" t="s">
        <v>11536</v>
      </c>
      <c r="F1483" s="122" t="s">
        <v>11567</v>
      </c>
      <c r="G1483" s="96" t="s">
        <v>11401</v>
      </c>
      <c r="H1483" s="500" t="s">
        <v>11470</v>
      </c>
      <c r="I1483" s="500" t="s">
        <v>3</v>
      </c>
      <c r="J1483" s="24" t="s">
        <v>23</v>
      </c>
      <c r="K1483" s="26"/>
      <c r="L1483" s="26"/>
      <c r="M1483" s="26"/>
      <c r="N1483" s="12"/>
      <c r="O1483" s="51" t="s">
        <v>4952</v>
      </c>
      <c r="P1483" s="85" t="s">
        <v>5290</v>
      </c>
      <c r="Q1483" s="501" t="s">
        <v>4973</v>
      </c>
      <c r="R1483" s="26"/>
      <c r="S1483" s="500" t="s">
        <v>398</v>
      </c>
      <c r="T1483" s="26"/>
      <c r="U1483" s="27"/>
      <c r="V1483" s="27"/>
      <c r="W1483" s="27"/>
      <c r="X1483" s="142" t="b">
        <f>COUNT(SEARCH({"а";"б";"в";"г";"д";"е";"ё";"ж";"з";"и";"й";"к";"л";"м";"н";"о";"п";"р";"с";"т";"у";"ф";"х";"ц";"ч";"ш";"щ";"ъ";"ы";"ь";"э";"ю";"я"},E1483))&gt;0</f>
        <v>0</v>
      </c>
      <c r="Y1483" s="142" t="b">
        <f>COUNT(SEARCH({"а";"б";"в";"г";"д";"е";"ё";"ж";"з";"и";"й";"к";"л";"м";"н";"о";"п";"р";"с";"т";"у";"ф";"х";"ц";"ч";"ш";"щ";"ъ";"ы";"ь";"э";"ю";"я"},F1483))&gt;0</f>
        <v>0</v>
      </c>
      <c r="Z1483" s="142" t="b">
        <f>COUNT(SEARCH({"а";"б";"в";"г";"д";"е";"ё";"ж";"з";"и";"й";"к";"л";"м";"н";"о";"п";"р";"с";"т";"у";"ф";"х";"ц";"ч";"ш";"щ";"ъ";"ы";"ь";"э";"ю";"я"},K1483))&gt;0</f>
        <v>0</v>
      </c>
      <c r="AA1483" s="142" t="b">
        <f>COUNT(SEARCH({"а";"б";"в";"г";"д";"е";"ё";"ж";"з";"и";"й";"к";"л";"м";"н";"о";"п";"р";"с";"т";"у";"ф";"х";"ц";"ч";"ш";"щ";"ъ";"ы";"ь";"э";"ю";"я"},L1483))&gt;0</f>
        <v>0</v>
      </c>
      <c r="AB1483" s="142" t="b">
        <f>COUNT(SEARCH({"а";"б";"в";"г";"д";"е";"ё";"ж";"з";"и";"й";"к";"л";"м";"н";"о";"п";"р";"с";"т";"у";"ф";"х";"ц";"ч";"ш";"щ";"ъ";"ы";"ь";"э";"ю";"я"},I1483))&gt;0</f>
        <v>0</v>
      </c>
      <c r="AC1483" s="142" t="b">
        <f>COUNT(SEARCH({"а";"б";"в";"г";"д";"е";"ё";"ж";"з";"и";"й";"к";"л";"м";"н";"о";"п";"р";"с";"т";"у";"ф";"х";"ц";"ч";"ш";"щ";"ъ";"ы";"ь";"э";"ю";"я"},#REF!))&gt;0</f>
        <v>0</v>
      </c>
      <c r="AD1483" s="27" t="b">
        <f t="shared" si="23"/>
        <v>1</v>
      </c>
    </row>
    <row r="1484" spans="1:31" s="289" customFormat="1" hidden="1">
      <c r="A1484" s="414" t="s">
        <v>11499</v>
      </c>
      <c r="B1484" s="311"/>
      <c r="C1484" s="462" t="s">
        <v>11535</v>
      </c>
      <c r="D1484" s="312">
        <v>1</v>
      </c>
      <c r="E1484" s="114" t="s">
        <v>11536</v>
      </c>
      <c r="F1484" s="124" t="s">
        <v>4266</v>
      </c>
      <c r="G1484" s="124" t="s">
        <v>135</v>
      </c>
      <c r="H1484" s="23" t="s">
        <v>4953</v>
      </c>
      <c r="I1484" s="124" t="s">
        <v>97</v>
      </c>
      <c r="J1484" s="23" t="s">
        <v>23</v>
      </c>
      <c r="K1484" s="75" t="s">
        <v>11454</v>
      </c>
      <c r="L1484" s="505" t="s">
        <v>11601</v>
      </c>
      <c r="M1484" s="264" t="s">
        <v>8004</v>
      </c>
      <c r="N1484" s="264"/>
      <c r="O1484" s="505" t="s">
        <v>395</v>
      </c>
      <c r="P1484" s="125"/>
      <c r="Q1484" s="505"/>
      <c r="R1484" s="125"/>
      <c r="S1484" s="505"/>
      <c r="T1484" s="125"/>
      <c r="U1484" s="27"/>
      <c r="V1484" s="27"/>
      <c r="W1484" s="27"/>
      <c r="X1484" s="142"/>
      <c r="Y1484" s="142" t="b">
        <f>COUNT(SEARCH({"а";"б";"в";"г";"д";"е";"ё";"ж";"з";"и";"й";"к";"л";"м";"н";"о";"п";"р";"с";"т";"у";"ф";"х";"ц";"ч";"ш";"щ";"ъ";"ы";"ь";"э";"ю";"я"},F1484))&gt;0</f>
        <v>0</v>
      </c>
      <c r="Z1484" s="142" t="b">
        <f>COUNT(SEARCH({"а";"б";"в";"г";"д";"е";"ё";"ж";"з";"и";"й";"к";"л";"м";"н";"о";"п";"р";"с";"т";"у";"ф";"х";"ц";"ч";"ш";"щ";"ъ";"ы";"ь";"э";"ю";"я"},K1484))&gt;0</f>
        <v>0</v>
      </c>
      <c r="AA1484" s="142" t="b">
        <f>COUNT(SEARCH({"а";"б";"в";"г";"д";"е";"ё";"ж";"з";"и";"й";"к";"л";"м";"н";"о";"п";"р";"с";"т";"у";"ф";"х";"ц";"ч";"ш";"щ";"ъ";"ы";"ь";"э";"ю";"я"},L1484))&gt;0</f>
        <v>0</v>
      </c>
      <c r="AB1484" s="142" t="b">
        <f>COUNT(SEARCH({"а";"б";"в";"г";"д";"е";"ё";"ж";"з";"и";"й";"к";"л";"м";"н";"о";"п";"р";"с";"т";"у";"ф";"х";"ц";"ч";"ш";"щ";"ъ";"ы";"ь";"э";"ю";"я"},I1484))&gt;0</f>
        <v>0</v>
      </c>
      <c r="AC1484" s="142" t="b">
        <f>COUNT(SEARCH({"а";"б";"в";"г";"д";"е";"ё";"ж";"з";"и";"й";"к";"л";"м";"н";"о";"п";"р";"с";"т";"у";"ф";"х";"ц";"ч";"ш";"щ";"ъ";"ы";"ь";"э";"ю";"я"},#REF!))&gt;0</f>
        <v>0</v>
      </c>
      <c r="AD1484" s="27" t="b">
        <f t="shared" si="23"/>
        <v>1</v>
      </c>
    </row>
    <row r="1485" spans="1:31" s="289" customFormat="1" ht="45" hidden="1">
      <c r="A1485" s="414" t="s">
        <v>11499</v>
      </c>
      <c r="B1485" s="311"/>
      <c r="C1485" s="462" t="s">
        <v>11535</v>
      </c>
      <c r="D1485" s="312">
        <v>1</v>
      </c>
      <c r="E1485" s="114" t="s">
        <v>11536</v>
      </c>
      <c r="F1485" s="122" t="s">
        <v>11568</v>
      </c>
      <c r="G1485" s="96" t="s">
        <v>11401</v>
      </c>
      <c r="H1485" s="501" t="s">
        <v>11471</v>
      </c>
      <c r="I1485" s="500" t="s">
        <v>3</v>
      </c>
      <c r="J1485" s="24" t="s">
        <v>23</v>
      </c>
      <c r="K1485" s="26"/>
      <c r="L1485" s="26"/>
      <c r="M1485" s="26"/>
      <c r="N1485" s="12"/>
      <c r="O1485" s="51" t="s">
        <v>11611</v>
      </c>
      <c r="P1485" s="51" t="s">
        <v>11526</v>
      </c>
      <c r="Q1485" s="501" t="s">
        <v>7645</v>
      </c>
      <c r="R1485" s="26"/>
      <c r="S1485" s="500" t="s">
        <v>398</v>
      </c>
      <c r="T1485" s="26"/>
      <c r="U1485" s="27"/>
      <c r="V1485" s="27"/>
      <c r="W1485" s="27"/>
      <c r="X1485" s="142" t="b">
        <f>COUNT(SEARCH({"а";"б";"в";"г";"д";"е";"ё";"ж";"з";"и";"й";"к";"л";"м";"н";"о";"п";"р";"с";"т";"у";"ф";"х";"ц";"ч";"ш";"щ";"ъ";"ы";"ь";"э";"ю";"я"},E1485))&gt;0</f>
        <v>0</v>
      </c>
      <c r="Y1485" s="142" t="b">
        <f>COUNT(SEARCH({"а";"б";"в";"г";"д";"е";"ё";"ж";"з";"и";"й";"к";"л";"м";"н";"о";"п";"р";"с";"т";"у";"ф";"х";"ц";"ч";"ш";"щ";"ъ";"ы";"ь";"э";"ю";"я"},F1485))&gt;0</f>
        <v>0</v>
      </c>
      <c r="Z1485" s="142" t="b">
        <f>COUNT(SEARCH({"а";"б";"в";"г";"д";"е";"ё";"ж";"з";"и";"й";"к";"л";"м";"н";"о";"п";"р";"с";"т";"у";"ф";"х";"ц";"ч";"ш";"щ";"ъ";"ы";"ь";"э";"ю";"я"},K1485))&gt;0</f>
        <v>0</v>
      </c>
      <c r="AA1485" s="142" t="b">
        <f>COUNT(SEARCH({"а";"б";"в";"г";"д";"е";"ё";"ж";"з";"и";"й";"к";"л";"м";"н";"о";"п";"р";"с";"т";"у";"ф";"х";"ц";"ч";"ш";"щ";"ъ";"ы";"ь";"э";"ю";"я"},L1485))&gt;0</f>
        <v>0</v>
      </c>
      <c r="AB1485" s="142" t="b">
        <f>COUNT(SEARCH({"а";"б";"в";"г";"д";"е";"ё";"ж";"з";"и";"й";"к";"л";"м";"н";"о";"п";"р";"с";"т";"у";"ф";"х";"ц";"ч";"ш";"щ";"ъ";"ы";"ь";"э";"ю";"я"},I1485))&gt;0</f>
        <v>0</v>
      </c>
      <c r="AC1485" s="142" t="b">
        <f>COUNT(SEARCH({"а";"б";"в";"г";"д";"е";"ё";"ж";"з";"и";"й";"к";"л";"м";"н";"о";"п";"р";"с";"т";"у";"ф";"х";"ц";"ч";"ш";"щ";"ъ";"ы";"ь";"э";"ю";"я"},#REF!))&gt;0</f>
        <v>0</v>
      </c>
      <c r="AD1485" s="27" t="b">
        <f t="shared" si="23"/>
        <v>1</v>
      </c>
    </row>
    <row r="1486" spans="1:31" s="289" customFormat="1" ht="30" hidden="1">
      <c r="A1486" s="414" t="s">
        <v>11499</v>
      </c>
      <c r="B1486" s="311"/>
      <c r="C1486" s="462" t="s">
        <v>11535</v>
      </c>
      <c r="D1486" s="312">
        <v>1</v>
      </c>
      <c r="E1486" s="114" t="s">
        <v>11536</v>
      </c>
      <c r="F1486" s="124" t="s">
        <v>4272</v>
      </c>
      <c r="G1486" s="124" t="s">
        <v>135</v>
      </c>
      <c r="H1486" s="23" t="s">
        <v>11609</v>
      </c>
      <c r="I1486" s="124" t="s">
        <v>97</v>
      </c>
      <c r="J1486" s="23" t="s">
        <v>23</v>
      </c>
      <c r="K1486" s="75" t="s">
        <v>11454</v>
      </c>
      <c r="L1486" s="506" t="s">
        <v>11602</v>
      </c>
      <c r="M1486" s="264" t="s">
        <v>8004</v>
      </c>
      <c r="N1486" s="264"/>
      <c r="O1486" s="506" t="s">
        <v>395</v>
      </c>
      <c r="P1486" s="117"/>
      <c r="Q1486" s="117"/>
      <c r="R1486" s="117"/>
      <c r="S1486" s="506"/>
      <c r="T1486" s="117"/>
      <c r="X1486" s="360"/>
      <c r="Y1486" s="142" t="b">
        <f>COUNT(SEARCH({"а";"б";"в";"г";"д";"е";"ё";"ж";"з";"и";"й";"к";"л";"м";"н";"о";"п";"р";"с";"т";"у";"ф";"х";"ц";"ч";"ш";"щ";"ъ";"ы";"ь";"э";"ю";"я"},F1486))&gt;0</f>
        <v>0</v>
      </c>
      <c r="Z1486" s="142" t="b">
        <f>COUNT(SEARCH({"а";"б";"в";"г";"д";"е";"ё";"ж";"з";"и";"й";"к";"л";"м";"н";"о";"п";"р";"с";"т";"у";"ф";"х";"ц";"ч";"ш";"щ";"ъ";"ы";"ь";"э";"ю";"я"},K1486))&gt;0</f>
        <v>0</v>
      </c>
      <c r="AA1486" s="142" t="b">
        <f>COUNT(SEARCH({"а";"б";"в";"г";"д";"е";"ё";"ж";"з";"и";"й";"к";"л";"м";"н";"о";"п";"р";"с";"т";"у";"ф";"х";"ц";"ч";"ш";"щ";"ъ";"ы";"ь";"э";"ю";"я"},L1486))&gt;0</f>
        <v>0</v>
      </c>
      <c r="AB1486" s="142" t="b">
        <f>COUNT(SEARCH({"а";"б";"в";"г";"д";"е";"ё";"ж";"з";"и";"й";"к";"л";"м";"н";"о";"п";"р";"с";"т";"у";"ф";"х";"ц";"ч";"ш";"щ";"ъ";"ы";"ь";"э";"ю";"я"},I1486))&gt;0</f>
        <v>0</v>
      </c>
      <c r="AC1486" s="142" t="b">
        <f>COUNT(SEARCH({"а";"б";"в";"г";"д";"е";"ё";"ж";"з";"и";"й";"к";"л";"м";"н";"о";"п";"р";"с";"т";"у";"ф";"х";"ц";"ч";"ш";"щ";"ъ";"ы";"ь";"э";"ю";"я"},#REF!))&gt;0</f>
        <v>0</v>
      </c>
      <c r="AD1486" s="27" t="b">
        <f t="shared" si="23"/>
        <v>1</v>
      </c>
    </row>
    <row r="1487" spans="1:31" s="289" customFormat="1" ht="30" hidden="1">
      <c r="A1487" s="414" t="s">
        <v>11499</v>
      </c>
      <c r="B1487" s="311"/>
      <c r="C1487" s="462" t="s">
        <v>11535</v>
      </c>
      <c r="D1487" s="312">
        <v>1</v>
      </c>
      <c r="E1487" s="114" t="s">
        <v>11536</v>
      </c>
      <c r="F1487" s="122" t="s">
        <v>1668</v>
      </c>
      <c r="G1487" s="96" t="s">
        <v>11401</v>
      </c>
      <c r="H1487" s="500" t="s">
        <v>11472</v>
      </c>
      <c r="I1487" s="500" t="s">
        <v>3</v>
      </c>
      <c r="J1487" s="24" t="s">
        <v>23</v>
      </c>
      <c r="K1487" s="26"/>
      <c r="L1487" s="26"/>
      <c r="M1487" s="26"/>
      <c r="N1487" s="12"/>
      <c r="O1487" s="51" t="s">
        <v>11612</v>
      </c>
      <c r="P1487" s="85" t="s">
        <v>11527</v>
      </c>
      <c r="Q1487" s="501" t="s">
        <v>4477</v>
      </c>
      <c r="R1487" s="26"/>
      <c r="S1487" s="500" t="s">
        <v>398</v>
      </c>
      <c r="T1487" s="26"/>
      <c r="U1487" s="27"/>
      <c r="V1487" s="27"/>
      <c r="W1487" s="27"/>
      <c r="X1487" s="142" t="b">
        <f>COUNT(SEARCH({"а";"б";"в";"г";"д";"е";"ё";"ж";"з";"и";"й";"к";"л";"м";"н";"о";"п";"р";"с";"т";"у";"ф";"х";"ц";"ч";"ш";"щ";"ъ";"ы";"ь";"э";"ю";"я"},E1487))&gt;0</f>
        <v>0</v>
      </c>
      <c r="Y1487" s="142" t="b">
        <f>COUNT(SEARCH({"а";"б";"в";"г";"д";"е";"ё";"ж";"з";"и";"й";"к";"л";"м";"н";"о";"п";"р";"с";"т";"у";"ф";"х";"ц";"ч";"ш";"щ";"ъ";"ы";"ь";"э";"ю";"я"},F1487))&gt;0</f>
        <v>0</v>
      </c>
      <c r="Z1487" s="142" t="b">
        <f>COUNT(SEARCH({"а";"б";"в";"г";"д";"е";"ё";"ж";"з";"и";"й";"к";"л";"м";"н";"о";"п";"р";"с";"т";"у";"ф";"х";"ц";"ч";"ш";"щ";"ъ";"ы";"ь";"э";"ю";"я"},#REF!))&gt;0</f>
        <v>0</v>
      </c>
      <c r="AA1487" s="142" t="b">
        <f>COUNT(SEARCH({"а";"б";"в";"г";"д";"е";"ё";"ж";"з";"и";"й";"к";"л";"м";"н";"о";"п";"р";"с";"т";"у";"ф";"х";"ц";"ч";"ш";"щ";"ъ";"ы";"ь";"э";"ю";"я"},#REF!))&gt;0</f>
        <v>0</v>
      </c>
      <c r="AB1487" s="142" t="b">
        <f>COUNT(SEARCH({"а";"б";"в";"г";"д";"е";"ё";"ж";"з";"и";"й";"к";"л";"м";"н";"о";"п";"р";"с";"т";"у";"ф";"х";"ц";"ч";"ш";"щ";"ъ";"ы";"ь";"э";"ю";"я"},I1487))&gt;0</f>
        <v>0</v>
      </c>
      <c r="AC1487" s="142" t="b">
        <f>COUNT(SEARCH({"а";"б";"в";"г";"д";"е";"ё";"ж";"з";"и";"й";"к";"л";"м";"н";"о";"п";"р";"с";"т";"у";"ф";"х";"ц";"ч";"ш";"щ";"ъ";"ы";"ь";"э";"ю";"я"},#REF!))&gt;0</f>
        <v>0</v>
      </c>
      <c r="AD1487" s="27" t="e">
        <f>IF(OR(ISBLANK(#REF!),G1487= "BK",G1487= "RK",G1487= "Ref",G1487= "LH_RK",RIGHT(F1487,3) = "_id",F1487 = "hash_diff",F1487 = "src_cd",F1487 = "invalid_id",F1487 = "version_id",F1487 = "deleted_flg",F1487 = "valid_flg"),EXACT(F1487,F1487),EXACT(F1487,IF(#REF! = "ods$effective_from_dt","effective_date",IF(ISERROR(SEARCH("#",IF(ISERROR(SEARCH("#",#REF!,1)),#REF!,REPLACE(#REF!,SEARCH("#",#REF!,1),1,"_")),1)),IF(ISERROR(SEARCH("#",#REF!,1)),#REF!,REPLACE(#REF!,SEARCH("#",#REF!,1),1,"_")),REPLACE(IF(ISERROR(SEARCH("#",#REF!,1)),#REF!,REPLACE(#REF!,SEARCH("#",#REF!,1),1,"_")),SEARCH("#",IF(ISERROR(SEARCH("#",#REF!,1)),#REF!,REPLACE(IF(ISERROR(SEARCH("#",#REF!,1)),#REF!,REPLACE(#REF!,SEARCH("#",#REF!,1),1,"_")),SEARCH("#",#REF!,1),1,"_")),1),1,"_")))))</f>
        <v>#REF!</v>
      </c>
    </row>
    <row r="1488" spans="1:31" s="289" customFormat="1" hidden="1">
      <c r="A1488" s="414" t="s">
        <v>11499</v>
      </c>
      <c r="B1488" s="311"/>
      <c r="C1488" s="462" t="s">
        <v>11535</v>
      </c>
      <c r="D1488" s="312">
        <v>1</v>
      </c>
      <c r="E1488" s="114" t="s">
        <v>11536</v>
      </c>
      <c r="F1488" s="124" t="s">
        <v>4291</v>
      </c>
      <c r="G1488" s="124" t="s">
        <v>135</v>
      </c>
      <c r="H1488" s="23" t="s">
        <v>11610</v>
      </c>
      <c r="I1488" s="124" t="s">
        <v>97</v>
      </c>
      <c r="J1488" s="23" t="s">
        <v>23</v>
      </c>
      <c r="K1488" s="75" t="s">
        <v>11454</v>
      </c>
      <c r="L1488" s="505" t="s">
        <v>11603</v>
      </c>
      <c r="M1488" s="264" t="s">
        <v>4700</v>
      </c>
      <c r="N1488" s="264"/>
      <c r="O1488" s="506" t="s">
        <v>395</v>
      </c>
      <c r="P1488" s="125"/>
      <c r="Q1488" s="505"/>
      <c r="R1488" s="125"/>
      <c r="S1488" s="505"/>
      <c r="T1488" s="125"/>
      <c r="U1488" s="27"/>
      <c r="V1488" s="27"/>
      <c r="W1488" s="27"/>
      <c r="X1488" s="142"/>
      <c r="Y1488" s="142"/>
      <c r="Z1488" s="142"/>
      <c r="AA1488" s="142"/>
      <c r="AB1488" s="142"/>
      <c r="AC1488" s="142"/>
      <c r="AD1488" s="27"/>
    </row>
    <row r="1489" spans="1:30" s="289" customFormat="1" hidden="1">
      <c r="A1489" s="414" t="s">
        <v>11499</v>
      </c>
      <c r="B1489" s="311"/>
      <c r="C1489" s="462" t="s">
        <v>11535</v>
      </c>
      <c r="D1489" s="312">
        <v>1</v>
      </c>
      <c r="E1489" s="114" t="s">
        <v>11536</v>
      </c>
      <c r="F1489" s="500" t="s">
        <v>11569</v>
      </c>
      <c r="G1489" s="26"/>
      <c r="H1489" s="500" t="s">
        <v>11473</v>
      </c>
      <c r="I1489" s="500" t="s">
        <v>1938</v>
      </c>
      <c r="J1489" s="24" t="s">
        <v>23</v>
      </c>
      <c r="K1489" s="315" t="s">
        <v>11454</v>
      </c>
      <c r="L1489" s="500" t="s">
        <v>11569</v>
      </c>
      <c r="M1489" s="90" t="s">
        <v>488</v>
      </c>
      <c r="N1489" s="12"/>
      <c r="O1489" s="500"/>
      <c r="P1489" s="123"/>
      <c r="Q1489" s="500"/>
      <c r="R1489" s="26"/>
      <c r="S1489" s="500"/>
      <c r="T1489" s="26"/>
      <c r="U1489" s="27"/>
      <c r="V1489" s="27"/>
      <c r="W1489" s="27"/>
      <c r="X1489" s="142" t="b">
        <f>COUNT(SEARCH({"а";"б";"в";"г";"д";"е";"ё";"ж";"з";"и";"й";"к";"л";"м";"н";"о";"п";"р";"с";"т";"у";"ф";"х";"ц";"ч";"ш";"щ";"ъ";"ы";"ь";"э";"ю";"я"},E1489))&gt;0</f>
        <v>0</v>
      </c>
      <c r="Y1489" s="142" t="b">
        <f>COUNT(SEARCH({"а";"б";"в";"г";"д";"е";"ё";"ж";"з";"и";"й";"к";"л";"м";"н";"о";"п";"р";"с";"т";"у";"ф";"х";"ц";"ч";"ш";"щ";"ъ";"ы";"ь";"э";"ю";"я"},F1489))&gt;0</f>
        <v>0</v>
      </c>
      <c r="Z1489" s="142" t="b">
        <f>COUNT(SEARCH({"а";"б";"в";"г";"д";"е";"ё";"ж";"з";"и";"й";"к";"л";"м";"н";"о";"п";"р";"с";"т";"у";"ф";"х";"ц";"ч";"ш";"щ";"ъ";"ы";"ь";"э";"ю";"я"},K1489))&gt;0</f>
        <v>0</v>
      </c>
      <c r="AA1489" s="142" t="b">
        <f>COUNT(SEARCH({"а";"б";"в";"г";"д";"е";"ё";"ж";"з";"и";"й";"к";"л";"м";"н";"о";"п";"р";"с";"т";"у";"ф";"х";"ц";"ч";"ш";"щ";"ъ";"ы";"ь";"э";"ю";"я"},L1489))&gt;0</f>
        <v>0</v>
      </c>
      <c r="AB1489" s="142" t="b">
        <f>COUNT(SEARCH({"а";"б";"в";"г";"д";"е";"ё";"ж";"з";"и";"й";"к";"л";"м";"н";"о";"п";"р";"с";"т";"у";"ф";"х";"ц";"ч";"ш";"щ";"ъ";"ы";"ь";"э";"ю";"я"},I1489))&gt;0</f>
        <v>0</v>
      </c>
      <c r="AC1489" s="142" t="b">
        <f>COUNT(SEARCH({"а";"б";"в";"г";"д";"е";"ё";"ж";"з";"и";"й";"к";"л";"м";"н";"о";"п";"р";"с";"т";"у";"ф";"х";"ц";"ч";"ш";"щ";"ъ";"ы";"ь";"э";"ю";"я"},#REF!))&gt;0</f>
        <v>0</v>
      </c>
      <c r="AD1489" s="27" t="b">
        <f t="shared" ref="AD1489:AD1498" si="24">IF(OR(ISBLANK(K1489),G1489= "BK",G1489= "RK",G1489= "Ref",G1489= "LH_RK",RIGHT(F1489,3) = "_id",F1489 = "hash_diff",F1489 = "src_cd",F1489 = "invalid_id",F1489 = "version_id",F1489 = "deleted_flg",F1489 = "valid_flg"),EXACT(F1489,F1489),EXACT(F1489,IF(L1489 = "ods$effective_from_dt","effective_date",IF(ISERROR(SEARCH("#",IF(ISERROR(SEARCH("#",L1489,1)),L1489,REPLACE(L1489,SEARCH("#",L1489,1),1,"_")),1)),IF(ISERROR(SEARCH("#",L1489,1)),L1489,REPLACE(L1489,SEARCH("#",L1489,1),1,"_")),REPLACE(IF(ISERROR(SEARCH("#",L1489,1)),L1489,REPLACE(L1489,SEARCH("#",L1489,1),1,"_")),SEARCH("#",IF(ISERROR(SEARCH("#",L1489,1)),L1489,REPLACE(IF(ISERROR(SEARCH("#",L1489,1)),L1489,REPLACE(L1489,SEARCH("#",L1489,1),1,"_")),SEARCH("#",L1489,1),1,"_")),1),1,"_")))))</f>
        <v>1</v>
      </c>
    </row>
    <row r="1490" spans="1:30" s="289" customFormat="1" hidden="1">
      <c r="A1490" s="414" t="s">
        <v>11499</v>
      </c>
      <c r="B1490" s="311"/>
      <c r="C1490" s="462" t="s">
        <v>11535</v>
      </c>
      <c r="D1490" s="312">
        <v>1</v>
      </c>
      <c r="E1490" s="114" t="s">
        <v>11536</v>
      </c>
      <c r="F1490" s="500" t="s">
        <v>11570</v>
      </c>
      <c r="G1490" s="26"/>
      <c r="H1490" s="500" t="s">
        <v>11474</v>
      </c>
      <c r="I1490" s="500" t="s">
        <v>1938</v>
      </c>
      <c r="J1490" s="24" t="s">
        <v>23</v>
      </c>
      <c r="K1490" s="315" t="s">
        <v>11454</v>
      </c>
      <c r="L1490" s="500" t="s">
        <v>11570</v>
      </c>
      <c r="M1490" s="90" t="s">
        <v>4675</v>
      </c>
      <c r="N1490" s="12"/>
      <c r="O1490" s="500"/>
      <c r="P1490" s="123"/>
      <c r="Q1490" s="500"/>
      <c r="R1490" s="26"/>
      <c r="S1490" s="500"/>
      <c r="T1490" s="26"/>
      <c r="U1490" s="27"/>
      <c r="V1490" s="27"/>
      <c r="W1490" s="27"/>
      <c r="X1490" s="142" t="b">
        <f>COUNT(SEARCH({"а";"б";"в";"г";"д";"е";"ё";"ж";"з";"и";"й";"к";"л";"м";"н";"о";"п";"р";"с";"т";"у";"ф";"х";"ц";"ч";"ш";"щ";"ъ";"ы";"ь";"э";"ю";"я"},E1490))&gt;0</f>
        <v>0</v>
      </c>
      <c r="Y1490" s="142" t="b">
        <f>COUNT(SEARCH({"а";"б";"в";"г";"д";"е";"ё";"ж";"з";"и";"й";"к";"л";"м";"н";"о";"п";"р";"с";"т";"у";"ф";"х";"ц";"ч";"ш";"щ";"ъ";"ы";"ь";"э";"ю";"я"},F1490))&gt;0</f>
        <v>0</v>
      </c>
      <c r="Z1490" s="142" t="b">
        <f>COUNT(SEARCH({"а";"б";"в";"г";"д";"е";"ё";"ж";"з";"и";"й";"к";"л";"м";"н";"о";"п";"р";"с";"т";"у";"ф";"х";"ц";"ч";"ш";"щ";"ъ";"ы";"ь";"э";"ю";"я"},K1490))&gt;0</f>
        <v>0</v>
      </c>
      <c r="AA1490" s="142" t="b">
        <f>COUNT(SEARCH({"а";"б";"в";"г";"д";"е";"ё";"ж";"з";"и";"й";"к";"л";"м";"н";"о";"п";"р";"с";"т";"у";"ф";"х";"ц";"ч";"ш";"щ";"ъ";"ы";"ь";"э";"ю";"я"},L1490))&gt;0</f>
        <v>0</v>
      </c>
      <c r="AB1490" s="142" t="b">
        <f>COUNT(SEARCH({"а";"б";"в";"г";"д";"е";"ё";"ж";"з";"и";"й";"к";"л";"м";"н";"о";"п";"р";"с";"т";"у";"ф";"х";"ц";"ч";"ш";"щ";"ъ";"ы";"ь";"э";"ю";"я"},I1490))&gt;0</f>
        <v>0</v>
      </c>
      <c r="AC1490" s="142" t="b">
        <f>COUNT(SEARCH({"а";"б";"в";"г";"д";"е";"ё";"ж";"з";"и";"й";"к";"л";"м";"н";"о";"п";"р";"с";"т";"у";"ф";"х";"ц";"ч";"ш";"щ";"ъ";"ы";"ь";"э";"ю";"я"},#REF!))&gt;0</f>
        <v>0</v>
      </c>
      <c r="AD1490" s="27" t="b">
        <f t="shared" si="24"/>
        <v>1</v>
      </c>
    </row>
    <row r="1491" spans="1:30" s="289" customFormat="1" hidden="1">
      <c r="A1491" s="414" t="s">
        <v>11499</v>
      </c>
      <c r="B1491" s="311"/>
      <c r="C1491" s="462" t="s">
        <v>11535</v>
      </c>
      <c r="D1491" s="312">
        <v>1</v>
      </c>
      <c r="E1491" s="114" t="s">
        <v>11536</v>
      </c>
      <c r="F1491" s="500" t="s">
        <v>11571</v>
      </c>
      <c r="G1491" s="26"/>
      <c r="H1491" s="500" t="s">
        <v>11475</v>
      </c>
      <c r="I1491" s="500" t="s">
        <v>1938</v>
      </c>
      <c r="J1491" s="24" t="s">
        <v>23</v>
      </c>
      <c r="K1491" s="315" t="s">
        <v>11454</v>
      </c>
      <c r="L1491" s="500" t="s">
        <v>11571</v>
      </c>
      <c r="M1491" s="90" t="s">
        <v>488</v>
      </c>
      <c r="N1491" s="12"/>
      <c r="O1491" s="500"/>
      <c r="P1491" s="123"/>
      <c r="Q1491" s="500"/>
      <c r="R1491" s="26"/>
      <c r="S1491" s="500"/>
      <c r="T1491" s="26"/>
      <c r="U1491" s="27"/>
      <c r="V1491" s="27"/>
      <c r="W1491" s="27"/>
      <c r="X1491" s="142" t="b">
        <f>COUNT(SEARCH({"а";"б";"в";"г";"д";"е";"ё";"ж";"з";"и";"й";"к";"л";"м";"н";"о";"п";"р";"с";"т";"у";"ф";"х";"ц";"ч";"ш";"щ";"ъ";"ы";"ь";"э";"ю";"я"},E1491))&gt;0</f>
        <v>0</v>
      </c>
      <c r="Y1491" s="142" t="b">
        <f>COUNT(SEARCH({"а";"б";"в";"г";"д";"е";"ё";"ж";"з";"и";"й";"к";"л";"м";"н";"о";"п";"р";"с";"т";"у";"ф";"х";"ц";"ч";"ш";"щ";"ъ";"ы";"ь";"э";"ю";"я"},F1491))&gt;0</f>
        <v>0</v>
      </c>
      <c r="Z1491" s="142" t="b">
        <f>COUNT(SEARCH({"а";"б";"в";"г";"д";"е";"ё";"ж";"з";"и";"й";"к";"л";"м";"н";"о";"п";"р";"с";"т";"у";"ф";"х";"ц";"ч";"ш";"щ";"ъ";"ы";"ь";"э";"ю";"я"},K1491))&gt;0</f>
        <v>0</v>
      </c>
      <c r="AA1491" s="142" t="b">
        <f>COUNT(SEARCH({"а";"б";"в";"г";"д";"е";"ё";"ж";"з";"и";"й";"к";"л";"м";"н";"о";"п";"р";"с";"т";"у";"ф";"х";"ц";"ч";"ш";"щ";"ъ";"ы";"ь";"э";"ю";"я"},L1491))&gt;0</f>
        <v>0</v>
      </c>
      <c r="AB1491" s="142" t="b">
        <f>COUNT(SEARCH({"а";"б";"в";"г";"д";"е";"ё";"ж";"з";"и";"й";"к";"л";"м";"н";"о";"п";"р";"с";"т";"у";"ф";"х";"ц";"ч";"ш";"щ";"ъ";"ы";"ь";"э";"ю";"я"},I1491))&gt;0</f>
        <v>0</v>
      </c>
      <c r="AC1491" s="142" t="b">
        <f>COUNT(SEARCH({"а";"б";"в";"г";"д";"е";"ё";"ж";"з";"и";"й";"к";"л";"м";"н";"о";"п";"р";"с";"т";"у";"ф";"х";"ц";"ч";"ш";"щ";"ъ";"ы";"ь";"э";"ю";"я"},#REF!))&gt;0</f>
        <v>0</v>
      </c>
      <c r="AD1491" s="27" t="b">
        <f t="shared" si="24"/>
        <v>1</v>
      </c>
    </row>
    <row r="1492" spans="1:30" s="289" customFormat="1" hidden="1">
      <c r="A1492" s="414" t="s">
        <v>11499</v>
      </c>
      <c r="B1492" s="311"/>
      <c r="C1492" s="462" t="s">
        <v>11535</v>
      </c>
      <c r="D1492" s="312">
        <v>1</v>
      </c>
      <c r="E1492" s="114" t="s">
        <v>11536</v>
      </c>
      <c r="F1492" s="500" t="s">
        <v>11572</v>
      </c>
      <c r="G1492" s="26"/>
      <c r="H1492" s="500" t="s">
        <v>11476</v>
      </c>
      <c r="I1492" s="500" t="s">
        <v>1938</v>
      </c>
      <c r="J1492" s="24" t="s">
        <v>23</v>
      </c>
      <c r="K1492" s="315" t="s">
        <v>11454</v>
      </c>
      <c r="L1492" s="500" t="s">
        <v>11572</v>
      </c>
      <c r="M1492" s="90" t="s">
        <v>488</v>
      </c>
      <c r="N1492" s="12"/>
      <c r="O1492" s="500"/>
      <c r="P1492" s="123"/>
      <c r="Q1492" s="500"/>
      <c r="R1492" s="26"/>
      <c r="S1492" s="500"/>
      <c r="T1492" s="26"/>
      <c r="U1492" s="27"/>
      <c r="V1492" s="27"/>
      <c r="W1492" s="27"/>
      <c r="X1492" s="142" t="b">
        <f>COUNT(SEARCH({"а";"б";"в";"г";"д";"е";"ё";"ж";"з";"и";"й";"к";"л";"м";"н";"о";"п";"р";"с";"т";"у";"ф";"х";"ц";"ч";"ш";"щ";"ъ";"ы";"ь";"э";"ю";"я"},E1492))&gt;0</f>
        <v>0</v>
      </c>
      <c r="Y1492" s="142" t="b">
        <f>COUNT(SEARCH({"а";"б";"в";"г";"д";"е";"ё";"ж";"з";"и";"й";"к";"л";"м";"н";"о";"п";"р";"с";"т";"у";"ф";"х";"ц";"ч";"ш";"щ";"ъ";"ы";"ь";"э";"ю";"я"},F1492))&gt;0</f>
        <v>0</v>
      </c>
      <c r="Z1492" s="142" t="b">
        <f>COUNT(SEARCH({"а";"б";"в";"г";"д";"е";"ё";"ж";"з";"и";"й";"к";"л";"м";"н";"о";"п";"р";"с";"т";"у";"ф";"х";"ц";"ч";"ш";"щ";"ъ";"ы";"ь";"э";"ю";"я"},K1492))&gt;0</f>
        <v>0</v>
      </c>
      <c r="AA1492" s="142" t="b">
        <f>COUNT(SEARCH({"а";"б";"в";"г";"д";"е";"ё";"ж";"з";"и";"й";"к";"л";"м";"н";"о";"п";"р";"с";"т";"у";"ф";"х";"ц";"ч";"ш";"щ";"ъ";"ы";"ь";"э";"ю";"я"},L1492))&gt;0</f>
        <v>0</v>
      </c>
      <c r="AB1492" s="142" t="b">
        <f>COUNT(SEARCH({"а";"б";"в";"г";"д";"е";"ё";"ж";"з";"и";"й";"к";"л";"м";"н";"о";"п";"р";"с";"т";"у";"ф";"х";"ц";"ч";"ш";"щ";"ъ";"ы";"ь";"э";"ю";"я"},I1492))&gt;0</f>
        <v>0</v>
      </c>
      <c r="AC1492" s="142" t="b">
        <f>COUNT(SEARCH({"а";"б";"в";"г";"д";"е";"ё";"ж";"з";"и";"й";"к";"л";"м";"н";"о";"п";"р";"с";"т";"у";"ф";"х";"ц";"ч";"ш";"щ";"ъ";"ы";"ь";"э";"ю";"я"},#REF!))&gt;0</f>
        <v>0</v>
      </c>
      <c r="AD1492" s="27" t="b">
        <f t="shared" si="24"/>
        <v>1</v>
      </c>
    </row>
    <row r="1493" spans="1:30" s="289" customFormat="1" hidden="1">
      <c r="A1493" s="414" t="s">
        <v>11499</v>
      </c>
      <c r="B1493" s="311"/>
      <c r="C1493" s="462" t="s">
        <v>11535</v>
      </c>
      <c r="D1493" s="312">
        <v>1</v>
      </c>
      <c r="E1493" s="114" t="s">
        <v>11536</v>
      </c>
      <c r="F1493" s="500" t="s">
        <v>11573</v>
      </c>
      <c r="G1493" s="26"/>
      <c r="H1493" s="500" t="s">
        <v>11477</v>
      </c>
      <c r="I1493" s="500" t="s">
        <v>1938</v>
      </c>
      <c r="J1493" s="24" t="s">
        <v>23</v>
      </c>
      <c r="K1493" s="315" t="s">
        <v>11454</v>
      </c>
      <c r="L1493" s="500" t="s">
        <v>11573</v>
      </c>
      <c r="M1493" s="90" t="s">
        <v>488</v>
      </c>
      <c r="N1493" s="12"/>
      <c r="O1493" s="500"/>
      <c r="P1493" s="123"/>
      <c r="Q1493" s="500"/>
      <c r="R1493" s="26"/>
      <c r="S1493" s="500"/>
      <c r="T1493" s="26"/>
      <c r="U1493" s="27"/>
      <c r="V1493" s="27"/>
      <c r="W1493" s="27"/>
      <c r="X1493" s="142" t="b">
        <f>COUNT(SEARCH({"а";"б";"в";"г";"д";"е";"ё";"ж";"з";"и";"й";"к";"л";"м";"н";"о";"п";"р";"с";"т";"у";"ф";"х";"ц";"ч";"ш";"щ";"ъ";"ы";"ь";"э";"ю";"я"},E1493))&gt;0</f>
        <v>0</v>
      </c>
      <c r="Y1493" s="142" t="b">
        <f>COUNT(SEARCH({"а";"б";"в";"г";"д";"е";"ё";"ж";"з";"и";"й";"к";"л";"м";"н";"о";"п";"р";"с";"т";"у";"ф";"х";"ц";"ч";"ш";"щ";"ъ";"ы";"ь";"э";"ю";"я"},F1493))&gt;0</f>
        <v>0</v>
      </c>
      <c r="Z1493" s="142" t="b">
        <f>COUNT(SEARCH({"а";"б";"в";"г";"д";"е";"ё";"ж";"з";"и";"й";"к";"л";"м";"н";"о";"п";"р";"с";"т";"у";"ф";"х";"ц";"ч";"ш";"щ";"ъ";"ы";"ь";"э";"ю";"я"},K1493))&gt;0</f>
        <v>0</v>
      </c>
      <c r="AA1493" s="142" t="b">
        <f>COUNT(SEARCH({"а";"б";"в";"г";"д";"е";"ё";"ж";"з";"и";"й";"к";"л";"м";"н";"о";"п";"р";"с";"т";"у";"ф";"х";"ц";"ч";"ш";"щ";"ъ";"ы";"ь";"э";"ю";"я"},L1493))&gt;0</f>
        <v>0</v>
      </c>
      <c r="AB1493" s="142" t="b">
        <f>COUNT(SEARCH({"а";"б";"в";"г";"д";"е";"ё";"ж";"з";"и";"й";"к";"л";"м";"н";"о";"п";"р";"с";"т";"у";"ф";"х";"ц";"ч";"ш";"щ";"ъ";"ы";"ь";"э";"ю";"я"},I1493))&gt;0</f>
        <v>0</v>
      </c>
      <c r="AC1493" s="142" t="b">
        <f>COUNT(SEARCH({"а";"б";"в";"г";"д";"е";"ё";"ж";"з";"и";"й";"к";"л";"м";"н";"о";"п";"р";"с";"т";"у";"ф";"х";"ц";"ч";"ш";"щ";"ъ";"ы";"ь";"э";"ю";"я"},#REF!))&gt;0</f>
        <v>0</v>
      </c>
      <c r="AD1493" s="27" t="b">
        <f t="shared" si="24"/>
        <v>1</v>
      </c>
    </row>
    <row r="1494" spans="1:30" s="289" customFormat="1" hidden="1">
      <c r="A1494" s="414" t="s">
        <v>11499</v>
      </c>
      <c r="B1494" s="311"/>
      <c r="C1494" s="462" t="s">
        <v>11535</v>
      </c>
      <c r="D1494" s="312">
        <v>1</v>
      </c>
      <c r="E1494" s="114" t="s">
        <v>11536</v>
      </c>
      <c r="F1494" s="500" t="s">
        <v>11574</v>
      </c>
      <c r="G1494" s="26"/>
      <c r="H1494" s="500" t="s">
        <v>11575</v>
      </c>
      <c r="I1494" s="500" t="s">
        <v>1938</v>
      </c>
      <c r="J1494" s="24" t="s">
        <v>23</v>
      </c>
      <c r="K1494" s="315" t="s">
        <v>11454</v>
      </c>
      <c r="L1494" s="500" t="s">
        <v>11574</v>
      </c>
      <c r="M1494" s="90" t="s">
        <v>4679</v>
      </c>
      <c r="N1494" s="12"/>
      <c r="O1494" s="500"/>
      <c r="P1494" s="123"/>
      <c r="Q1494" s="500"/>
      <c r="R1494" s="26"/>
      <c r="S1494" s="500"/>
      <c r="T1494" s="26"/>
      <c r="U1494" s="27"/>
      <c r="V1494" s="27"/>
      <c r="W1494" s="27"/>
      <c r="X1494" s="142" t="b">
        <f>COUNT(SEARCH({"а";"б";"в";"г";"д";"е";"ё";"ж";"з";"и";"й";"к";"л";"м";"н";"о";"п";"р";"с";"т";"у";"ф";"х";"ц";"ч";"ш";"щ";"ъ";"ы";"ь";"э";"ю";"я"},E1494))&gt;0</f>
        <v>0</v>
      </c>
      <c r="Y1494" s="142" t="b">
        <f>COUNT(SEARCH({"а";"б";"в";"г";"д";"е";"ё";"ж";"з";"и";"й";"к";"л";"м";"н";"о";"п";"р";"с";"т";"у";"ф";"х";"ц";"ч";"ш";"щ";"ъ";"ы";"ь";"э";"ю";"я"},F1494))&gt;0</f>
        <v>0</v>
      </c>
      <c r="Z1494" s="142" t="b">
        <f>COUNT(SEARCH({"а";"б";"в";"г";"д";"е";"ё";"ж";"з";"и";"й";"к";"л";"м";"н";"о";"п";"р";"с";"т";"у";"ф";"х";"ц";"ч";"ш";"щ";"ъ";"ы";"ь";"э";"ю";"я"},K1494))&gt;0</f>
        <v>0</v>
      </c>
      <c r="AA1494" s="142" t="b">
        <f>COUNT(SEARCH({"а";"б";"в";"г";"д";"е";"ё";"ж";"з";"и";"й";"к";"л";"м";"н";"о";"п";"р";"с";"т";"у";"ф";"х";"ц";"ч";"ш";"щ";"ъ";"ы";"ь";"э";"ю";"я"},L1494))&gt;0</f>
        <v>0</v>
      </c>
      <c r="AB1494" s="142" t="b">
        <f>COUNT(SEARCH({"а";"б";"в";"г";"д";"е";"ё";"ж";"з";"и";"й";"к";"л";"м";"н";"о";"п";"р";"с";"т";"у";"ф";"х";"ц";"ч";"ш";"щ";"ъ";"ы";"ь";"э";"ю";"я"},I1494))&gt;0</f>
        <v>0</v>
      </c>
      <c r="AC1494" s="142" t="b">
        <f>COUNT(SEARCH({"а";"б";"в";"г";"д";"е";"ё";"ж";"з";"и";"й";"к";"л";"м";"н";"о";"п";"р";"с";"т";"у";"ф";"х";"ц";"ч";"ш";"щ";"ъ";"ы";"ь";"э";"ю";"я"},#REF!))&gt;0</f>
        <v>0</v>
      </c>
      <c r="AD1494" s="27" t="b">
        <f t="shared" si="24"/>
        <v>1</v>
      </c>
    </row>
    <row r="1495" spans="1:30" s="289" customFormat="1" hidden="1">
      <c r="A1495" s="414" t="s">
        <v>11499</v>
      </c>
      <c r="B1495" s="311"/>
      <c r="C1495" s="462" t="s">
        <v>11535</v>
      </c>
      <c r="D1495" s="312">
        <v>1</v>
      </c>
      <c r="E1495" s="114" t="s">
        <v>11536</v>
      </c>
      <c r="F1495" s="500" t="s">
        <v>11576</v>
      </c>
      <c r="G1495" s="26"/>
      <c r="H1495" s="500" t="s">
        <v>11577</v>
      </c>
      <c r="I1495" s="500" t="s">
        <v>1938</v>
      </c>
      <c r="J1495" s="24" t="s">
        <v>23</v>
      </c>
      <c r="K1495" s="315" t="s">
        <v>11454</v>
      </c>
      <c r="L1495" s="500" t="s">
        <v>11576</v>
      </c>
      <c r="M1495" s="90" t="s">
        <v>8004</v>
      </c>
      <c r="N1495" s="12"/>
      <c r="O1495" s="500"/>
      <c r="P1495" s="123"/>
      <c r="Q1495" s="500"/>
      <c r="R1495" s="26"/>
      <c r="S1495" s="500"/>
      <c r="T1495" s="26"/>
      <c r="U1495" s="27"/>
      <c r="V1495" s="27"/>
      <c r="W1495" s="27"/>
      <c r="X1495" s="142" t="b">
        <f>COUNT(SEARCH({"а";"б";"в";"г";"д";"е";"ё";"ж";"з";"и";"й";"к";"л";"м";"н";"о";"п";"р";"с";"т";"у";"ф";"х";"ц";"ч";"ш";"щ";"ъ";"ы";"ь";"э";"ю";"я"},E1495))&gt;0</f>
        <v>0</v>
      </c>
      <c r="Y1495" s="142" t="b">
        <f>COUNT(SEARCH({"а";"б";"в";"г";"д";"е";"ё";"ж";"з";"и";"й";"к";"л";"м";"н";"о";"п";"р";"с";"т";"у";"ф";"х";"ц";"ч";"ш";"щ";"ъ";"ы";"ь";"э";"ю";"я"},F1495))&gt;0</f>
        <v>0</v>
      </c>
      <c r="Z1495" s="142" t="b">
        <f>COUNT(SEARCH({"а";"б";"в";"г";"д";"е";"ё";"ж";"з";"и";"й";"к";"л";"м";"н";"о";"п";"р";"с";"т";"у";"ф";"х";"ц";"ч";"ш";"щ";"ъ";"ы";"ь";"э";"ю";"я"},K1495))&gt;0</f>
        <v>0</v>
      </c>
      <c r="AA1495" s="142" t="b">
        <f>COUNT(SEARCH({"а";"б";"в";"г";"д";"е";"ё";"ж";"з";"и";"й";"к";"л";"м";"н";"о";"п";"р";"с";"т";"у";"ф";"х";"ц";"ч";"ш";"щ";"ъ";"ы";"ь";"э";"ю";"я"},L1495))&gt;0</f>
        <v>0</v>
      </c>
      <c r="AB1495" s="142" t="b">
        <f>COUNT(SEARCH({"а";"б";"в";"г";"д";"е";"ё";"ж";"з";"и";"й";"к";"л";"м";"н";"о";"п";"р";"с";"т";"у";"ф";"х";"ц";"ч";"ш";"щ";"ъ";"ы";"ь";"э";"ю";"я"},I1495))&gt;0</f>
        <v>0</v>
      </c>
      <c r="AC1495" s="142" t="b">
        <f>COUNT(SEARCH({"а";"б";"в";"г";"д";"е";"ё";"ж";"з";"и";"й";"к";"л";"м";"н";"о";"п";"р";"с";"т";"у";"ф";"х";"ц";"ч";"ш";"щ";"ъ";"ы";"ь";"э";"ю";"я"},#REF!))&gt;0</f>
        <v>0</v>
      </c>
      <c r="AD1495" s="27" t="b">
        <f t="shared" si="24"/>
        <v>1</v>
      </c>
    </row>
    <row r="1496" spans="1:30" s="289" customFormat="1" hidden="1">
      <c r="A1496" s="414" t="s">
        <v>11499</v>
      </c>
      <c r="B1496" s="311"/>
      <c r="C1496" s="462" t="s">
        <v>11535</v>
      </c>
      <c r="D1496" s="312">
        <v>1</v>
      </c>
      <c r="E1496" s="114" t="s">
        <v>11536</v>
      </c>
      <c r="F1496" s="500" t="s">
        <v>11578</v>
      </c>
      <c r="G1496" s="26"/>
      <c r="H1496" s="500" t="s">
        <v>11479</v>
      </c>
      <c r="I1496" s="500" t="s">
        <v>1938</v>
      </c>
      <c r="J1496" s="24" t="s">
        <v>23</v>
      </c>
      <c r="K1496" s="315" t="s">
        <v>11454</v>
      </c>
      <c r="L1496" s="500" t="s">
        <v>11578</v>
      </c>
      <c r="M1496" s="90" t="s">
        <v>488</v>
      </c>
      <c r="N1496" s="12"/>
      <c r="O1496" s="500"/>
      <c r="P1496" s="123"/>
      <c r="Q1496" s="500"/>
      <c r="R1496" s="26"/>
      <c r="S1496" s="500"/>
      <c r="T1496" s="26"/>
      <c r="U1496" s="27"/>
      <c r="V1496" s="27"/>
      <c r="W1496" s="27"/>
      <c r="X1496" s="142" t="b">
        <f>COUNT(SEARCH({"а";"б";"в";"г";"д";"е";"ё";"ж";"з";"и";"й";"к";"л";"м";"н";"о";"п";"р";"с";"т";"у";"ф";"х";"ц";"ч";"ш";"щ";"ъ";"ы";"ь";"э";"ю";"я"},E1496))&gt;0</f>
        <v>0</v>
      </c>
      <c r="Y1496" s="142" t="b">
        <f>COUNT(SEARCH({"а";"б";"в";"г";"д";"е";"ё";"ж";"з";"и";"й";"к";"л";"м";"н";"о";"п";"р";"с";"т";"у";"ф";"х";"ц";"ч";"ш";"щ";"ъ";"ы";"ь";"э";"ю";"я"},F1496))&gt;0</f>
        <v>0</v>
      </c>
      <c r="Z1496" s="142" t="b">
        <f>COUNT(SEARCH({"а";"б";"в";"г";"д";"е";"ё";"ж";"з";"и";"й";"к";"л";"м";"н";"о";"п";"р";"с";"т";"у";"ф";"х";"ц";"ч";"ш";"щ";"ъ";"ы";"ь";"э";"ю";"я"},K1496))&gt;0</f>
        <v>0</v>
      </c>
      <c r="AA1496" s="142" t="b">
        <f>COUNT(SEARCH({"а";"б";"в";"г";"д";"е";"ё";"ж";"з";"и";"й";"к";"л";"м";"н";"о";"п";"р";"с";"т";"у";"ф";"х";"ц";"ч";"ш";"щ";"ъ";"ы";"ь";"э";"ю";"я"},L1496))&gt;0</f>
        <v>0</v>
      </c>
      <c r="AB1496" s="142" t="b">
        <f>COUNT(SEARCH({"а";"б";"в";"г";"д";"е";"ё";"ж";"з";"и";"й";"к";"л";"м";"н";"о";"п";"р";"с";"т";"у";"ф";"х";"ц";"ч";"ш";"щ";"ъ";"ы";"ь";"э";"ю";"я"},I1496))&gt;0</f>
        <v>0</v>
      </c>
      <c r="AC1496" s="142" t="b">
        <f>COUNT(SEARCH({"а";"б";"в";"г";"д";"е";"ё";"ж";"з";"и";"й";"к";"л";"м";"н";"о";"п";"р";"с";"т";"у";"ф";"х";"ц";"ч";"ш";"щ";"ъ";"ы";"ь";"э";"ю";"я"},#REF!))&gt;0</f>
        <v>0</v>
      </c>
      <c r="AD1496" s="27" t="b">
        <f t="shared" si="24"/>
        <v>1</v>
      </c>
    </row>
    <row r="1497" spans="1:30" s="289" customFormat="1" hidden="1">
      <c r="A1497" s="414" t="s">
        <v>11499</v>
      </c>
      <c r="B1497" s="311"/>
      <c r="C1497" s="462" t="s">
        <v>11535</v>
      </c>
      <c r="D1497" s="312">
        <v>1</v>
      </c>
      <c r="E1497" s="114" t="s">
        <v>11536</v>
      </c>
      <c r="F1497" s="500" t="s">
        <v>11579</v>
      </c>
      <c r="G1497" s="26"/>
      <c r="H1497" s="500" t="s">
        <v>11480</v>
      </c>
      <c r="I1497" s="90" t="s">
        <v>463</v>
      </c>
      <c r="J1497" s="24" t="s">
        <v>23</v>
      </c>
      <c r="K1497" s="315" t="s">
        <v>11454</v>
      </c>
      <c r="L1497" s="500" t="s">
        <v>11579</v>
      </c>
      <c r="M1497" s="90" t="s">
        <v>65</v>
      </c>
      <c r="N1497" s="12"/>
      <c r="O1497" s="500"/>
      <c r="P1497" s="123"/>
      <c r="Q1497" s="500"/>
      <c r="R1497" s="26"/>
      <c r="S1497" s="500"/>
      <c r="T1497" s="26"/>
      <c r="U1497" s="27"/>
      <c r="V1497" s="27"/>
      <c r="W1497" s="27"/>
      <c r="X1497" s="142" t="b">
        <f>COUNT(SEARCH({"а";"б";"в";"г";"д";"е";"ё";"ж";"з";"и";"й";"к";"л";"м";"н";"о";"п";"р";"с";"т";"у";"ф";"х";"ц";"ч";"ш";"щ";"ъ";"ы";"ь";"э";"ю";"я"},E1497))&gt;0</f>
        <v>0</v>
      </c>
      <c r="Y1497" s="142" t="b">
        <f>COUNT(SEARCH({"а";"б";"в";"г";"д";"е";"ё";"ж";"з";"и";"й";"к";"л";"м";"н";"о";"п";"р";"с";"т";"у";"ф";"х";"ц";"ч";"ш";"щ";"ъ";"ы";"ь";"э";"ю";"я"},F1497))&gt;0</f>
        <v>0</v>
      </c>
      <c r="Z1497" s="142" t="b">
        <f>COUNT(SEARCH({"а";"б";"в";"г";"д";"е";"ё";"ж";"з";"и";"й";"к";"л";"м";"н";"о";"п";"р";"с";"т";"у";"ф";"х";"ц";"ч";"ш";"щ";"ъ";"ы";"ь";"э";"ю";"я"},K1497))&gt;0</f>
        <v>0</v>
      </c>
      <c r="AA1497" s="142" t="b">
        <f>COUNT(SEARCH({"а";"б";"в";"г";"д";"е";"ё";"ж";"з";"и";"й";"к";"л";"м";"н";"о";"п";"р";"с";"т";"у";"ф";"х";"ц";"ч";"ш";"щ";"ъ";"ы";"ь";"э";"ю";"я"},L1497))&gt;0</f>
        <v>0</v>
      </c>
      <c r="AB1497" s="142" t="b">
        <f>COUNT(SEARCH({"а";"б";"в";"г";"д";"е";"ё";"ж";"з";"и";"й";"к";"л";"м";"н";"о";"п";"р";"с";"т";"у";"ф";"х";"ц";"ч";"ш";"щ";"ъ";"ы";"ь";"э";"ю";"я"},I1497))&gt;0</f>
        <v>0</v>
      </c>
      <c r="AC1497" s="142" t="b">
        <f>COUNT(SEARCH({"а";"б";"в";"г";"д";"е";"ё";"ж";"з";"и";"й";"к";"л";"м";"н";"о";"п";"р";"с";"т";"у";"ф";"х";"ц";"ч";"ш";"щ";"ъ";"ы";"ь";"э";"ю";"я"},#REF!))&gt;0</f>
        <v>0</v>
      </c>
      <c r="AD1497" s="27" t="b">
        <f t="shared" si="24"/>
        <v>1</v>
      </c>
    </row>
    <row r="1498" spans="1:30" s="289" customFormat="1" hidden="1">
      <c r="A1498" s="414" t="s">
        <v>11499</v>
      </c>
      <c r="B1498" s="311"/>
      <c r="C1498" s="462" t="s">
        <v>11535</v>
      </c>
      <c r="D1498" s="312">
        <v>1</v>
      </c>
      <c r="E1498" s="114" t="s">
        <v>11536</v>
      </c>
      <c r="F1498" s="500" t="s">
        <v>11580</v>
      </c>
      <c r="G1498" s="26"/>
      <c r="H1498" s="500" t="s">
        <v>11481</v>
      </c>
      <c r="I1498" s="90" t="s">
        <v>463</v>
      </c>
      <c r="J1498" s="24" t="s">
        <v>23</v>
      </c>
      <c r="K1498" s="315" t="s">
        <v>11454</v>
      </c>
      <c r="L1498" s="500" t="s">
        <v>11580</v>
      </c>
      <c r="M1498" s="90" t="s">
        <v>65</v>
      </c>
      <c r="N1498" s="12"/>
      <c r="O1498" s="500"/>
      <c r="P1498" s="123"/>
      <c r="Q1498" s="500"/>
      <c r="R1498" s="26"/>
      <c r="S1498" s="500"/>
      <c r="T1498" s="26"/>
      <c r="U1498" s="27"/>
      <c r="V1498" s="27"/>
      <c r="W1498" s="27"/>
      <c r="X1498" s="142" t="b">
        <f>COUNT(SEARCH({"а";"б";"в";"г";"д";"е";"ё";"ж";"з";"и";"й";"к";"л";"м";"н";"о";"п";"р";"с";"т";"у";"ф";"х";"ц";"ч";"ш";"щ";"ъ";"ы";"ь";"э";"ю";"я"},E1498))&gt;0</f>
        <v>0</v>
      </c>
      <c r="Y1498" s="142" t="b">
        <f>COUNT(SEARCH({"а";"б";"в";"г";"д";"е";"ё";"ж";"з";"и";"й";"к";"л";"м";"н";"о";"п";"р";"с";"т";"у";"ф";"х";"ц";"ч";"ш";"щ";"ъ";"ы";"ь";"э";"ю";"я"},F1498))&gt;0</f>
        <v>0</v>
      </c>
      <c r="Z1498" s="142" t="b">
        <f>COUNT(SEARCH({"а";"б";"в";"г";"д";"е";"ё";"ж";"з";"и";"й";"к";"л";"м";"н";"о";"п";"р";"с";"т";"у";"ф";"х";"ц";"ч";"ш";"щ";"ъ";"ы";"ь";"э";"ю";"я"},K1498))&gt;0</f>
        <v>0</v>
      </c>
      <c r="AA1498" s="142" t="b">
        <f>COUNT(SEARCH({"а";"б";"в";"г";"д";"е";"ё";"ж";"з";"и";"й";"к";"л";"м";"н";"о";"п";"р";"с";"т";"у";"ф";"х";"ц";"ч";"ш";"щ";"ъ";"ы";"ь";"э";"ю";"я"},L1498))&gt;0</f>
        <v>0</v>
      </c>
      <c r="AB1498" s="142" t="b">
        <f>COUNT(SEARCH({"а";"б";"в";"г";"д";"е";"ё";"ж";"з";"и";"й";"к";"л";"м";"н";"о";"п";"р";"с";"т";"у";"ф";"х";"ц";"ч";"ш";"щ";"ъ";"ы";"ь";"э";"ю";"я"},I1498))&gt;0</f>
        <v>0</v>
      </c>
      <c r="AC1498" s="142" t="b">
        <f>COUNT(SEARCH({"а";"б";"в";"г";"д";"е";"ё";"ж";"з";"и";"й";"к";"л";"м";"н";"о";"п";"р";"с";"т";"у";"ф";"х";"ц";"ч";"ш";"щ";"ъ";"ы";"ь";"э";"ю";"я"},#REF!))&gt;0</f>
        <v>0</v>
      </c>
      <c r="AD1498" s="27" t="b">
        <f t="shared" si="24"/>
        <v>1</v>
      </c>
    </row>
    <row r="1499" spans="1:30" s="289" customFormat="1" ht="30" hidden="1">
      <c r="A1499" s="414" t="s">
        <v>11499</v>
      </c>
      <c r="B1499" s="311"/>
      <c r="C1499" s="462" t="s">
        <v>11535</v>
      </c>
      <c r="D1499" s="312">
        <v>1</v>
      </c>
      <c r="E1499" s="114" t="s">
        <v>11536</v>
      </c>
      <c r="F1499" s="122" t="s">
        <v>11581</v>
      </c>
      <c r="G1499" s="96" t="s">
        <v>11401</v>
      </c>
      <c r="H1499" s="500" t="s">
        <v>11482</v>
      </c>
      <c r="I1499" s="500" t="s">
        <v>3</v>
      </c>
      <c r="J1499" s="24" t="s">
        <v>23</v>
      </c>
      <c r="K1499" s="26"/>
      <c r="L1499" s="26"/>
      <c r="M1499" s="26"/>
      <c r="N1499" s="12"/>
      <c r="O1499" s="51" t="s">
        <v>452</v>
      </c>
      <c r="P1499" s="85" t="s">
        <v>5272</v>
      </c>
      <c r="Q1499" s="501" t="s">
        <v>1247</v>
      </c>
      <c r="R1499" s="26"/>
      <c r="S1499" s="500" t="s">
        <v>398</v>
      </c>
      <c r="T1499" s="26"/>
      <c r="U1499" s="27"/>
      <c r="V1499" s="27"/>
      <c r="W1499" s="27"/>
      <c r="X1499" s="142" t="b">
        <f>COUNT(SEARCH({"а";"б";"в";"г";"д";"е";"ё";"ж";"з";"и";"й";"к";"л";"м";"н";"о";"п";"р";"с";"т";"у";"ф";"х";"ц";"ч";"ш";"щ";"ъ";"ы";"ь";"э";"ю";"я"},E1499))&gt;0</f>
        <v>0</v>
      </c>
      <c r="Y1499" s="142" t="b">
        <f>COUNT(SEARCH({"а";"б";"в";"г";"д";"е";"ё";"ж";"з";"и";"й";"к";"л";"м";"н";"о";"п";"р";"с";"т";"у";"ф";"х";"ц";"ч";"ш";"щ";"ъ";"ы";"ь";"э";"ю";"я"},F1499))&gt;0</f>
        <v>0</v>
      </c>
      <c r="Z1499" s="142" t="b">
        <f>COUNT(SEARCH({"а";"б";"в";"г";"д";"е";"ё";"ж";"з";"и";"й";"к";"л";"м";"н";"о";"п";"р";"с";"т";"у";"ф";"х";"ц";"ч";"ш";"щ";"ъ";"ы";"ь";"э";"ю";"я"},K1500))&gt;0</f>
        <v>0</v>
      </c>
      <c r="AA1499" s="142" t="b">
        <f>COUNT(SEARCH({"а";"б";"в";"г";"д";"е";"ё";"ж";"з";"и";"й";"к";"л";"м";"н";"о";"п";"р";"с";"т";"у";"ф";"х";"ц";"ч";"ш";"щ";"ъ";"ы";"ь";"э";"ю";"я"},L1500))&gt;0</f>
        <v>0</v>
      </c>
      <c r="AB1499" s="142" t="b">
        <f>COUNT(SEARCH({"а";"б";"в";"г";"д";"е";"ё";"ж";"з";"и";"й";"к";"л";"м";"н";"о";"п";"р";"с";"т";"у";"ф";"х";"ц";"ч";"ш";"щ";"ъ";"ы";"ь";"э";"ю";"я"},I1499))&gt;0</f>
        <v>0</v>
      </c>
      <c r="AC1499" s="142" t="b">
        <f>COUNT(SEARCH({"а";"б";"в";"г";"д";"е";"ё";"ж";"з";"и";"й";"к";"л";"м";"н";"о";"п";"р";"с";"т";"у";"ф";"х";"ц";"ч";"ш";"щ";"ъ";"ы";"ь";"э";"ю";"я"},#REF!))&gt;0</f>
        <v>0</v>
      </c>
      <c r="AD1499" s="27" t="b">
        <f>IF(OR(ISBLANK(K1500),G1499= "BK",G1499= "RK",G1499= "Ref",G1499= "LH_RK",RIGHT(F1499,3) = "_id",F1499 = "hash_diff",F1499 = "src_cd",F1499 = "invalid_id",F1499 = "version_id",F1499 = "deleted_flg",F1499 = "valid_flg"),EXACT(F1499,F1499),EXACT(F1499,IF(L1500 = "ods$effective_from_dt","effective_date",IF(ISERROR(SEARCH("#",IF(ISERROR(SEARCH("#",L1500,1)),L1500,REPLACE(L1500,SEARCH("#",L1500,1),1,"_")),1)),IF(ISERROR(SEARCH("#",L1500,1)),L1500,REPLACE(L1500,SEARCH("#",L1500,1),1,"_")),REPLACE(IF(ISERROR(SEARCH("#",L1500,1)),L1500,REPLACE(L1500,SEARCH("#",L1500,1),1,"_")),SEARCH("#",IF(ISERROR(SEARCH("#",L1500,1)),L1500,REPLACE(IF(ISERROR(SEARCH("#",L1500,1)),L1500,REPLACE(L1500,SEARCH("#",L1500,1),1,"_")),SEARCH("#",L1500,1),1,"_")),1),1,"_")))))</f>
        <v>0</v>
      </c>
    </row>
    <row r="1500" spans="1:30" s="289" customFormat="1" hidden="1">
      <c r="A1500" s="414" t="s">
        <v>11499</v>
      </c>
      <c r="B1500" s="311"/>
      <c r="C1500" s="462" t="s">
        <v>11535</v>
      </c>
      <c r="D1500" s="312">
        <v>1</v>
      </c>
      <c r="E1500" s="114" t="s">
        <v>11536</v>
      </c>
      <c r="F1500" s="124" t="s">
        <v>453</v>
      </c>
      <c r="G1500" s="124" t="s">
        <v>135</v>
      </c>
      <c r="H1500" s="23" t="s">
        <v>454</v>
      </c>
      <c r="I1500" s="124" t="s">
        <v>97</v>
      </c>
      <c r="J1500" s="23" t="s">
        <v>23</v>
      </c>
      <c r="K1500" s="75" t="s">
        <v>11454</v>
      </c>
      <c r="L1500" s="505" t="s">
        <v>11604</v>
      </c>
      <c r="M1500" s="264" t="s">
        <v>8004</v>
      </c>
      <c r="N1500" s="264"/>
      <c r="O1500" s="506" t="s">
        <v>395</v>
      </c>
      <c r="P1500" s="125"/>
      <c r="Q1500" s="505"/>
      <c r="R1500" s="125"/>
      <c r="S1500" s="505"/>
      <c r="T1500" s="125"/>
      <c r="U1500" s="27"/>
      <c r="V1500" s="27"/>
      <c r="W1500" s="27"/>
      <c r="X1500" s="142"/>
      <c r="Y1500" s="142"/>
      <c r="Z1500" s="142"/>
      <c r="AA1500" s="142"/>
      <c r="AB1500" s="142"/>
      <c r="AC1500" s="142"/>
      <c r="AD1500" s="27"/>
    </row>
    <row r="1501" spans="1:30" s="289" customFormat="1" hidden="1">
      <c r="A1501" s="414" t="s">
        <v>11499</v>
      </c>
      <c r="B1501" s="311"/>
      <c r="C1501" s="462" t="s">
        <v>11535</v>
      </c>
      <c r="D1501" s="312">
        <v>1</v>
      </c>
      <c r="E1501" s="114" t="s">
        <v>11536</v>
      </c>
      <c r="F1501" s="500" t="s">
        <v>11582</v>
      </c>
      <c r="G1501" s="26"/>
      <c r="H1501" s="500" t="s">
        <v>2791</v>
      </c>
      <c r="I1501" s="500" t="s">
        <v>1938</v>
      </c>
      <c r="J1501" s="24" t="s">
        <v>23</v>
      </c>
      <c r="K1501" s="315" t="s">
        <v>11454</v>
      </c>
      <c r="L1501" s="500" t="s">
        <v>11582</v>
      </c>
      <c r="M1501" s="90" t="s">
        <v>488</v>
      </c>
      <c r="N1501" s="12"/>
      <c r="O1501" s="500"/>
      <c r="P1501" s="123"/>
      <c r="Q1501" s="500"/>
      <c r="R1501" s="26"/>
      <c r="S1501" s="500"/>
      <c r="T1501" s="26"/>
      <c r="U1501" s="27"/>
      <c r="V1501" s="27"/>
      <c r="W1501" s="27"/>
      <c r="X1501" s="142" t="b">
        <f>COUNT(SEARCH({"а";"б";"в";"г";"д";"е";"ё";"ж";"з";"и";"й";"к";"л";"м";"н";"о";"п";"р";"с";"т";"у";"ф";"х";"ц";"ч";"ш";"щ";"ъ";"ы";"ь";"э";"ю";"я"},E1501))&gt;0</f>
        <v>0</v>
      </c>
      <c r="Y1501" s="142" t="b">
        <f>COUNT(SEARCH({"а";"б";"в";"г";"д";"е";"ё";"ж";"з";"и";"й";"к";"л";"м";"н";"о";"п";"р";"с";"т";"у";"ф";"х";"ц";"ч";"ш";"щ";"ъ";"ы";"ь";"э";"ю";"я"},F1501))&gt;0</f>
        <v>0</v>
      </c>
      <c r="Z1501" s="142" t="b">
        <f>COUNT(SEARCH({"а";"б";"в";"г";"д";"е";"ё";"ж";"з";"и";"й";"к";"л";"м";"н";"о";"п";"р";"с";"т";"у";"ф";"х";"ц";"ч";"ш";"щ";"ъ";"ы";"ь";"э";"ю";"я"},K1501))&gt;0</f>
        <v>0</v>
      </c>
      <c r="AA1501" s="142" t="b">
        <f>COUNT(SEARCH({"а";"б";"в";"г";"д";"е";"ё";"ж";"з";"и";"й";"к";"л";"м";"н";"о";"п";"р";"с";"т";"у";"ф";"х";"ц";"ч";"ш";"щ";"ъ";"ы";"ь";"э";"ю";"я"},L1501))&gt;0</f>
        <v>0</v>
      </c>
      <c r="AB1501" s="142" t="b">
        <f>COUNT(SEARCH({"а";"б";"в";"г";"д";"е";"ё";"ж";"з";"и";"й";"к";"л";"м";"н";"о";"п";"р";"с";"т";"у";"ф";"х";"ц";"ч";"ш";"щ";"ъ";"ы";"ь";"э";"ю";"я"},I1501))&gt;0</f>
        <v>0</v>
      </c>
      <c r="AC1501" s="142" t="b">
        <f>COUNT(SEARCH({"а";"б";"в";"г";"д";"е";"ё";"ж";"з";"и";"й";"к";"л";"м";"н";"о";"п";"р";"с";"т";"у";"ф";"х";"ц";"ч";"ш";"щ";"ъ";"ы";"ь";"э";"ю";"я"},#REF!))&gt;0</f>
        <v>0</v>
      </c>
      <c r="AD1501" s="27" t="b">
        <f>IF(OR(ISBLANK(K1501),G1501= "BK",G1501= "RK",G1501= "Ref",G1501= "LH_RK",RIGHT(F1501,3) = "_id",F1501 = "hash_diff",F1501 = "src_cd",F1501 = "invalid_id",F1501 = "version_id",F1501 = "deleted_flg",F1501 = "valid_flg"),EXACT(F1501,F1501),EXACT(F1501,IF(L1501 = "ods$effective_from_dt","effective_date",IF(ISERROR(SEARCH("#",IF(ISERROR(SEARCH("#",L1501,1)),L1501,REPLACE(L1501,SEARCH("#",L1501,1),1,"_")),1)),IF(ISERROR(SEARCH("#",L1501,1)),L1501,REPLACE(L1501,SEARCH("#",L1501,1),1,"_")),REPLACE(IF(ISERROR(SEARCH("#",L1501,1)),L1501,REPLACE(L1501,SEARCH("#",L1501,1),1,"_")),SEARCH("#",IF(ISERROR(SEARCH("#",L1501,1)),L1501,REPLACE(IF(ISERROR(SEARCH("#",L1501,1)),L1501,REPLACE(L1501,SEARCH("#",L1501,1),1,"_")),SEARCH("#",L1501,1),1,"_")),1),1,"_")))))</f>
        <v>1</v>
      </c>
    </row>
    <row r="1502" spans="1:30" s="289" customFormat="1" hidden="1">
      <c r="A1502" s="414" t="s">
        <v>11499</v>
      </c>
      <c r="B1502" s="311"/>
      <c r="C1502" s="462" t="s">
        <v>11535</v>
      </c>
      <c r="D1502" s="312">
        <v>1</v>
      </c>
      <c r="E1502" s="114" t="s">
        <v>11536</v>
      </c>
      <c r="F1502" s="500" t="s">
        <v>11583</v>
      </c>
      <c r="G1502" s="26"/>
      <c r="H1502" s="500" t="s">
        <v>11483</v>
      </c>
      <c r="I1502" s="500" t="s">
        <v>1938</v>
      </c>
      <c r="J1502" s="24" t="s">
        <v>23</v>
      </c>
      <c r="K1502" s="315" t="s">
        <v>11454</v>
      </c>
      <c r="L1502" s="500" t="s">
        <v>11583</v>
      </c>
      <c r="M1502" s="90" t="s">
        <v>488</v>
      </c>
      <c r="N1502" s="12"/>
      <c r="O1502" s="500"/>
      <c r="P1502" s="123"/>
      <c r="Q1502" s="500"/>
      <c r="R1502" s="26"/>
      <c r="S1502" s="500"/>
      <c r="T1502" s="26"/>
      <c r="U1502" s="27"/>
      <c r="V1502" s="27"/>
      <c r="W1502" s="27"/>
      <c r="X1502" s="142" t="b">
        <f>COUNT(SEARCH({"а";"б";"в";"г";"д";"е";"ё";"ж";"з";"и";"й";"к";"л";"м";"н";"о";"п";"р";"с";"т";"у";"ф";"х";"ц";"ч";"ш";"щ";"ъ";"ы";"ь";"э";"ю";"я"},E1502))&gt;0</f>
        <v>0</v>
      </c>
      <c r="Y1502" s="142" t="b">
        <f>COUNT(SEARCH({"а";"б";"в";"г";"д";"е";"ё";"ж";"з";"и";"й";"к";"л";"м";"н";"о";"п";"р";"с";"т";"у";"ф";"х";"ц";"ч";"ш";"щ";"ъ";"ы";"ь";"э";"ю";"я"},F1502))&gt;0</f>
        <v>0</v>
      </c>
      <c r="Z1502" s="142" t="b">
        <f>COUNT(SEARCH({"а";"б";"в";"г";"д";"е";"ё";"ж";"з";"и";"й";"к";"л";"м";"н";"о";"п";"р";"с";"т";"у";"ф";"х";"ц";"ч";"ш";"щ";"ъ";"ы";"ь";"э";"ю";"я"},K1502))&gt;0</f>
        <v>0</v>
      </c>
      <c r="AA1502" s="142" t="b">
        <f>COUNT(SEARCH({"а";"б";"в";"г";"д";"е";"ё";"ж";"з";"и";"й";"к";"л";"м";"н";"о";"п";"р";"с";"т";"у";"ф";"х";"ц";"ч";"ш";"щ";"ъ";"ы";"ь";"э";"ю";"я"},L1502))&gt;0</f>
        <v>0</v>
      </c>
      <c r="AB1502" s="142" t="b">
        <f>COUNT(SEARCH({"а";"б";"в";"г";"д";"е";"ё";"ж";"з";"и";"й";"к";"л";"м";"н";"о";"п";"р";"с";"т";"у";"ф";"х";"ц";"ч";"ш";"щ";"ъ";"ы";"ь";"э";"ю";"я"},I1502))&gt;0</f>
        <v>0</v>
      </c>
      <c r="AC1502" s="142" t="b">
        <f>COUNT(SEARCH({"а";"б";"в";"г";"д";"е";"ё";"ж";"з";"и";"й";"к";"л";"м";"н";"о";"п";"р";"с";"т";"у";"ф";"х";"ц";"ч";"ш";"щ";"ъ";"ы";"ь";"э";"ю";"я"},#REF!))&gt;0</f>
        <v>0</v>
      </c>
      <c r="AD1502" s="27" t="b">
        <f>IF(OR(ISBLANK(K1502),G1502= "BK",G1502= "RK",G1502= "Ref",G1502= "LH_RK",RIGHT(F1502,3) = "_id",F1502 = "hash_diff",F1502 = "src_cd",F1502 = "invalid_id",F1502 = "version_id",F1502 = "deleted_flg",F1502 = "valid_flg"),EXACT(F1502,F1502),EXACT(F1502,IF(L1502 = "ods$effective_from_dt","effective_date",IF(ISERROR(SEARCH("#",IF(ISERROR(SEARCH("#",L1502,1)),L1502,REPLACE(L1502,SEARCH("#",L1502,1),1,"_")),1)),IF(ISERROR(SEARCH("#",L1502,1)),L1502,REPLACE(L1502,SEARCH("#",L1502,1),1,"_")),REPLACE(IF(ISERROR(SEARCH("#",L1502,1)),L1502,REPLACE(L1502,SEARCH("#",L1502,1),1,"_")),SEARCH("#",IF(ISERROR(SEARCH("#",L1502,1)),L1502,REPLACE(IF(ISERROR(SEARCH("#",L1502,1)),L1502,REPLACE(L1502,SEARCH("#",L1502,1),1,"_")),SEARCH("#",L1502,1),1,"_")),1),1,"_")))))</f>
        <v>1</v>
      </c>
    </row>
    <row r="1503" spans="1:30" s="289" customFormat="1" hidden="1">
      <c r="A1503" s="414" t="s">
        <v>11499</v>
      </c>
      <c r="B1503" s="311"/>
      <c r="C1503" s="462" t="s">
        <v>11535</v>
      </c>
      <c r="D1503" s="312">
        <v>1</v>
      </c>
      <c r="E1503" s="114" t="s">
        <v>11536</v>
      </c>
      <c r="F1503" s="543" t="s">
        <v>11584</v>
      </c>
      <c r="G1503" s="26"/>
      <c r="H1503" s="500" t="s">
        <v>11484</v>
      </c>
      <c r="I1503" s="500" t="s">
        <v>1938</v>
      </c>
      <c r="J1503" s="24" t="s">
        <v>23</v>
      </c>
      <c r="K1503" s="315" t="s">
        <v>11454</v>
      </c>
      <c r="L1503" s="500" t="s">
        <v>11584</v>
      </c>
      <c r="M1503" s="90" t="s">
        <v>488</v>
      </c>
      <c r="N1503" s="12"/>
      <c r="O1503" s="500"/>
      <c r="P1503" s="123"/>
      <c r="Q1503" s="500"/>
      <c r="R1503" s="26"/>
      <c r="S1503" s="500"/>
      <c r="T1503" s="591"/>
      <c r="U1503" s="27"/>
      <c r="V1503" s="27"/>
      <c r="W1503" s="27"/>
      <c r="X1503" s="142" t="b">
        <f>COUNT(SEARCH({"а";"б";"в";"г";"д";"е";"ё";"ж";"з";"и";"й";"к";"л";"м";"н";"о";"п";"р";"с";"т";"у";"ф";"х";"ц";"ч";"ш";"щ";"ъ";"ы";"ь";"э";"ю";"я"},E1503))&gt;0</f>
        <v>0</v>
      </c>
      <c r="Y1503" s="142" t="b">
        <f>COUNT(SEARCH({"а";"б";"в";"г";"д";"е";"ё";"ж";"з";"и";"й";"к";"л";"м";"н";"о";"п";"р";"с";"т";"у";"ф";"х";"ц";"ч";"ш";"щ";"ъ";"ы";"ь";"э";"ю";"я"},F1503))&gt;0</f>
        <v>0</v>
      </c>
      <c r="Z1503" s="142" t="b">
        <f>COUNT(SEARCH({"а";"б";"в";"г";"д";"е";"ё";"ж";"з";"и";"й";"к";"л";"м";"н";"о";"п";"р";"с";"т";"у";"ф";"х";"ц";"ч";"ш";"щ";"ъ";"ы";"ь";"э";"ю";"я"},K1503))&gt;0</f>
        <v>0</v>
      </c>
      <c r="AA1503" s="142" t="b">
        <f>COUNT(SEARCH({"а";"б";"в";"г";"д";"е";"ё";"ж";"з";"и";"й";"к";"л";"м";"н";"о";"п";"р";"с";"т";"у";"ф";"х";"ц";"ч";"ш";"щ";"ъ";"ы";"ь";"э";"ю";"я"},L1503))&gt;0</f>
        <v>0</v>
      </c>
      <c r="AB1503" s="142" t="b">
        <f>COUNT(SEARCH({"а";"б";"в";"г";"д";"е";"ё";"ж";"з";"и";"й";"к";"л";"м";"н";"о";"п";"р";"с";"т";"у";"ф";"х";"ц";"ч";"ш";"щ";"ъ";"ы";"ь";"э";"ю";"я"},I1503))&gt;0</f>
        <v>0</v>
      </c>
      <c r="AC1503" s="142" t="b">
        <f>COUNT(SEARCH({"а";"б";"в";"г";"д";"е";"ё";"ж";"з";"и";"й";"к";"л";"м";"н";"о";"п";"р";"с";"т";"у";"ф";"х";"ц";"ч";"ш";"щ";"ъ";"ы";"ь";"э";"ю";"я"},#REF!))&gt;0</f>
        <v>0</v>
      </c>
      <c r="AD1503" s="27" t="b">
        <f>IF(OR(ISBLANK(K1503),G1503= "BK",G1503= "RK",G1503= "Ref",G1503= "LH_RK",RIGHT(F1503,3) = "_id",F1503 = "hash_diff",F1503 = "src_cd",F1503 = "invalid_id",F1503 = "version_id",F1503 = "deleted_flg",F1503 = "valid_flg"),EXACT(F1503,F1503),EXACT(F1503,IF(L1503 = "ods$effective_from_dt","effective_date",IF(ISERROR(SEARCH("#",IF(ISERROR(SEARCH("#",L1503,1)),L1503,REPLACE(L1503,SEARCH("#",L1503,1),1,"_")),1)),IF(ISERROR(SEARCH("#",L1503,1)),L1503,REPLACE(L1503,SEARCH("#",L1503,1),1,"_")),REPLACE(IF(ISERROR(SEARCH("#",L1503,1)),L1503,REPLACE(L1503,SEARCH("#",L1503,1),1,"_")),SEARCH("#",IF(ISERROR(SEARCH("#",L1503,1)),L1503,REPLACE(IF(ISERROR(SEARCH("#",L1503,1)),L1503,REPLACE(L1503,SEARCH("#",L1503,1),1,"_")),SEARCH("#",L1503,1),1,"_")),1),1,"_")))))</f>
        <v>1</v>
      </c>
    </row>
    <row r="1504" spans="1:30" s="289" customFormat="1" hidden="1">
      <c r="A1504" s="414" t="s">
        <v>11499</v>
      </c>
      <c r="B1504" s="311"/>
      <c r="C1504" s="462" t="s">
        <v>11535</v>
      </c>
      <c r="D1504" s="312">
        <v>1</v>
      </c>
      <c r="E1504" s="114" t="s">
        <v>11536</v>
      </c>
      <c r="F1504" s="500" t="s">
        <v>11585</v>
      </c>
      <c r="G1504" s="26"/>
      <c r="H1504" s="500" t="s">
        <v>11485</v>
      </c>
      <c r="I1504" s="90" t="s">
        <v>463</v>
      </c>
      <c r="J1504" s="24" t="s">
        <v>23</v>
      </c>
      <c r="K1504" s="315" t="s">
        <v>11454</v>
      </c>
      <c r="L1504" s="500" t="s">
        <v>11585</v>
      </c>
      <c r="M1504" s="90" t="s">
        <v>65</v>
      </c>
      <c r="N1504" s="12"/>
      <c r="O1504" s="500"/>
      <c r="P1504" s="123"/>
      <c r="Q1504" s="500"/>
      <c r="R1504" s="26"/>
      <c r="S1504" s="500"/>
      <c r="T1504" s="26"/>
      <c r="U1504" s="27"/>
      <c r="V1504" s="27"/>
      <c r="W1504" s="27"/>
      <c r="X1504" s="142" t="b">
        <f>COUNT(SEARCH({"а";"б";"в";"г";"д";"е";"ё";"ж";"з";"и";"й";"к";"л";"м";"н";"о";"п";"р";"с";"т";"у";"ф";"х";"ц";"ч";"ш";"щ";"ъ";"ы";"ь";"э";"ю";"я"},E1504))&gt;0</f>
        <v>0</v>
      </c>
      <c r="Y1504" s="142" t="b">
        <f>COUNT(SEARCH({"а";"б";"в";"г";"д";"е";"ё";"ж";"з";"и";"й";"к";"л";"м";"н";"о";"п";"р";"с";"т";"у";"ф";"х";"ц";"ч";"ш";"щ";"ъ";"ы";"ь";"э";"ю";"я"},F1504))&gt;0</f>
        <v>0</v>
      </c>
      <c r="Z1504" s="142" t="b">
        <f>COUNT(SEARCH({"а";"б";"в";"г";"д";"е";"ё";"ж";"з";"и";"й";"к";"л";"м";"н";"о";"п";"р";"с";"т";"у";"ф";"х";"ц";"ч";"ш";"щ";"ъ";"ы";"ь";"э";"ю";"я"},K1504))&gt;0</f>
        <v>0</v>
      </c>
      <c r="AA1504" s="142" t="b">
        <f>COUNT(SEARCH({"а";"б";"в";"г";"д";"е";"ё";"ж";"з";"и";"й";"к";"л";"м";"н";"о";"п";"р";"с";"т";"у";"ф";"х";"ц";"ч";"ш";"щ";"ъ";"ы";"ь";"э";"ю";"я"},L1504))&gt;0</f>
        <v>0</v>
      </c>
      <c r="AB1504" s="142" t="b">
        <f>COUNT(SEARCH({"а";"б";"в";"г";"д";"е";"ё";"ж";"з";"и";"й";"к";"л";"м";"н";"о";"п";"р";"с";"т";"у";"ф";"х";"ц";"ч";"ш";"щ";"ъ";"ы";"ь";"э";"ю";"я"},I1504))&gt;0</f>
        <v>0</v>
      </c>
      <c r="AC1504" s="142" t="b">
        <f>COUNT(SEARCH({"а";"б";"в";"г";"д";"е";"ё";"ж";"з";"и";"й";"к";"л";"м";"н";"о";"п";"р";"с";"т";"у";"ф";"х";"ц";"ч";"ш";"щ";"ъ";"ы";"ь";"э";"ю";"я"},#REF!))&gt;0</f>
        <v>0</v>
      </c>
      <c r="AD1504" s="27" t="b">
        <f>IF(OR(ISBLANK(K1504),G1504= "BK",G1504= "RK",G1504= "Ref",G1504= "LH_RK",RIGHT(F1504,3) = "_id",F1504 = "hash_diff",F1504 = "src_cd",F1504 = "invalid_id",F1504 = "version_id",F1504 = "deleted_flg",F1504 = "valid_flg"),EXACT(F1504,F1504),EXACT(F1504,IF(L1504 = "ods$effective_from_dt","effective_date",IF(ISERROR(SEARCH("#",IF(ISERROR(SEARCH("#",L1504,1)),L1504,REPLACE(L1504,SEARCH("#",L1504,1),1,"_")),1)),IF(ISERROR(SEARCH("#",L1504,1)),L1504,REPLACE(L1504,SEARCH("#",L1504,1),1,"_")),REPLACE(IF(ISERROR(SEARCH("#",L1504,1)),L1504,REPLACE(L1504,SEARCH("#",L1504,1),1,"_")),SEARCH("#",IF(ISERROR(SEARCH("#",L1504,1)),L1504,REPLACE(IF(ISERROR(SEARCH("#",L1504,1)),L1504,REPLACE(L1504,SEARCH("#",L1504,1),1,"_")),SEARCH("#",L1504,1),1,"_")),1),1,"_")))))</f>
        <v>1</v>
      </c>
    </row>
    <row r="1505" spans="1:30" s="289" customFormat="1" hidden="1">
      <c r="A1505" s="414" t="s">
        <v>11499</v>
      </c>
      <c r="B1505" s="311"/>
      <c r="C1505" s="462" t="s">
        <v>11535</v>
      </c>
      <c r="D1505" s="312">
        <v>1</v>
      </c>
      <c r="E1505" s="114" t="s">
        <v>11536</v>
      </c>
      <c r="F1505" s="500" t="s">
        <v>11586</v>
      </c>
      <c r="G1505" s="26"/>
      <c r="H1505" s="500" t="s">
        <v>11486</v>
      </c>
      <c r="I1505" s="90" t="s">
        <v>463</v>
      </c>
      <c r="J1505" s="24" t="s">
        <v>23</v>
      </c>
      <c r="K1505" s="315" t="s">
        <v>11454</v>
      </c>
      <c r="L1505" s="500" t="s">
        <v>11586</v>
      </c>
      <c r="M1505" s="90" t="s">
        <v>65</v>
      </c>
      <c r="N1505" s="12"/>
      <c r="O1505" s="500"/>
      <c r="P1505" s="123"/>
      <c r="Q1505" s="500"/>
      <c r="R1505" s="26"/>
      <c r="S1505" s="500"/>
      <c r="T1505" s="26"/>
      <c r="U1505" s="27"/>
      <c r="V1505" s="27"/>
      <c r="W1505" s="27"/>
      <c r="X1505" s="142" t="b">
        <f>COUNT(SEARCH({"а";"б";"в";"г";"д";"е";"ё";"ж";"з";"и";"й";"к";"л";"м";"н";"о";"п";"р";"с";"т";"у";"ф";"х";"ц";"ч";"ш";"щ";"ъ";"ы";"ь";"э";"ю";"я"},E1505))&gt;0</f>
        <v>0</v>
      </c>
      <c r="Y1505" s="142" t="b">
        <f>COUNT(SEARCH({"а";"б";"в";"г";"д";"е";"ё";"ж";"з";"и";"й";"к";"л";"м";"н";"о";"п";"р";"с";"т";"у";"ф";"х";"ц";"ч";"ш";"щ";"ъ";"ы";"ь";"э";"ю";"я"},F1505))&gt;0</f>
        <v>0</v>
      </c>
      <c r="Z1505" s="142" t="b">
        <f>COUNT(SEARCH({"а";"б";"в";"г";"д";"е";"ё";"ж";"з";"и";"й";"к";"л";"м";"н";"о";"п";"р";"с";"т";"у";"ф";"х";"ц";"ч";"ш";"щ";"ъ";"ы";"ь";"э";"ю";"я"},K1505))&gt;0</f>
        <v>0</v>
      </c>
      <c r="AA1505" s="142" t="b">
        <f>COUNT(SEARCH({"а";"б";"в";"г";"д";"е";"ё";"ж";"з";"и";"й";"к";"л";"м";"н";"о";"п";"р";"с";"т";"у";"ф";"х";"ц";"ч";"ш";"щ";"ъ";"ы";"ь";"э";"ю";"я"},L1505))&gt;0</f>
        <v>0</v>
      </c>
      <c r="AB1505" s="142" t="b">
        <f>COUNT(SEARCH({"а";"б";"в";"г";"д";"е";"ё";"ж";"з";"и";"й";"к";"л";"м";"н";"о";"п";"р";"с";"т";"у";"ф";"х";"ц";"ч";"ш";"щ";"ъ";"ы";"ь";"э";"ю";"я"},I1505))&gt;0</f>
        <v>0</v>
      </c>
      <c r="AC1505" s="142" t="b">
        <f>COUNT(SEARCH({"а";"б";"в";"г";"д";"е";"ё";"ж";"з";"и";"й";"к";"л";"м";"н";"о";"п";"р";"с";"т";"у";"ф";"х";"ц";"ч";"ш";"щ";"ъ";"ы";"ь";"э";"ю";"я"},#REF!))&gt;0</f>
        <v>0</v>
      </c>
      <c r="AD1505" s="27" t="b">
        <f>IF(OR(ISBLANK(K1505),G1505= "BK",G1505= "RK",G1505= "Ref",G1505= "LH_RK",RIGHT(F1505,3) = "_id",F1505 = "hash_diff",F1505 = "src_cd",F1505 = "invalid_id",F1505 = "version_id",F1505 = "deleted_flg",F1505 = "valid_flg"),EXACT(F1505,F1505),EXACT(F1505,IF(L1505 = "ods$effective_from_dt","effective_date",IF(ISERROR(SEARCH("#",IF(ISERROR(SEARCH("#",L1505,1)),L1505,REPLACE(L1505,SEARCH("#",L1505,1),1,"_")),1)),IF(ISERROR(SEARCH("#",L1505,1)),L1505,REPLACE(L1505,SEARCH("#",L1505,1),1,"_")),REPLACE(IF(ISERROR(SEARCH("#",L1505,1)),L1505,REPLACE(L1505,SEARCH("#",L1505,1),1,"_")),SEARCH("#",IF(ISERROR(SEARCH("#",L1505,1)),L1505,REPLACE(IF(ISERROR(SEARCH("#",L1505,1)),L1505,REPLACE(L1505,SEARCH("#",L1505,1),1,"_")),SEARCH("#",L1505,1),1,"_")),1),1,"_")))))</f>
        <v>1</v>
      </c>
    </row>
    <row r="1506" spans="1:30" s="289" customFormat="1" ht="45" hidden="1">
      <c r="A1506" s="414" t="s">
        <v>11499</v>
      </c>
      <c r="B1506" s="311"/>
      <c r="C1506" s="462" t="s">
        <v>11535</v>
      </c>
      <c r="D1506" s="312">
        <v>1</v>
      </c>
      <c r="E1506" s="114" t="s">
        <v>11536</v>
      </c>
      <c r="F1506" s="122" t="s">
        <v>11587</v>
      </c>
      <c r="G1506" s="96" t="s">
        <v>11401</v>
      </c>
      <c r="H1506" s="500" t="s">
        <v>11487</v>
      </c>
      <c r="I1506" s="500" t="s">
        <v>3</v>
      </c>
      <c r="J1506" s="24" t="s">
        <v>23</v>
      </c>
      <c r="K1506" s="26"/>
      <c r="L1506" s="26"/>
      <c r="M1506" s="26"/>
      <c r="N1506" s="26"/>
      <c r="O1506" s="51" t="s">
        <v>11611</v>
      </c>
      <c r="P1506" s="51" t="s">
        <v>11526</v>
      </c>
      <c r="Q1506" s="501" t="s">
        <v>7645</v>
      </c>
      <c r="R1506" s="26"/>
      <c r="S1506" s="500" t="s">
        <v>398</v>
      </c>
      <c r="T1506" s="26"/>
      <c r="U1506" s="27"/>
      <c r="V1506" s="27"/>
      <c r="W1506" s="27"/>
      <c r="X1506" s="142" t="b">
        <f>COUNT(SEARCH({"а";"б";"в";"г";"д";"е";"ё";"ж";"з";"и";"й";"к";"л";"м";"н";"о";"п";"р";"с";"т";"у";"ф";"х";"ц";"ч";"ш";"щ";"ъ";"ы";"ь";"э";"ю";"я"},E1506))&gt;0</f>
        <v>0</v>
      </c>
      <c r="Y1506" s="142" t="b">
        <f>COUNT(SEARCH({"а";"б";"в";"г";"д";"е";"ё";"ж";"з";"и";"й";"к";"л";"м";"н";"о";"п";"р";"с";"т";"у";"ф";"х";"ц";"ч";"ш";"щ";"ъ";"ы";"ь";"э";"ю";"я"},F1506))&gt;0</f>
        <v>0</v>
      </c>
      <c r="Z1506" s="142" t="b">
        <f>COUNT(SEARCH({"а";"б";"в";"г";"д";"е";"ё";"ж";"з";"и";"й";"к";"л";"м";"н";"о";"п";"р";"с";"т";"у";"ф";"х";"ц";"ч";"ш";"щ";"ъ";"ы";"ь";"э";"ю";"я"},K1507))&gt;0</f>
        <v>0</v>
      </c>
      <c r="AA1506" s="142" t="b">
        <f>COUNT(SEARCH({"а";"б";"в";"г";"д";"е";"ё";"ж";"з";"и";"й";"к";"л";"м";"н";"о";"п";"р";"с";"т";"у";"ф";"х";"ц";"ч";"ш";"щ";"ъ";"ы";"ь";"э";"ю";"я"},L1507))&gt;0</f>
        <v>0</v>
      </c>
      <c r="AB1506" s="142" t="b">
        <f>COUNT(SEARCH({"а";"б";"в";"г";"д";"е";"ё";"ж";"з";"и";"й";"к";"л";"м";"н";"о";"п";"р";"с";"т";"у";"ф";"х";"ц";"ч";"ш";"щ";"ъ";"ы";"ь";"э";"ю";"я"},I1506))&gt;0</f>
        <v>0</v>
      </c>
      <c r="AC1506" s="142" t="b">
        <f>COUNT(SEARCH({"а";"б";"в";"г";"д";"е";"ё";"ж";"з";"и";"й";"к";"л";"м";"н";"о";"п";"р";"с";"т";"у";"ф";"х";"ц";"ч";"ш";"щ";"ъ";"ы";"ь";"э";"ю";"я"},#REF!))&gt;0</f>
        <v>0</v>
      </c>
      <c r="AD1506" s="27" t="b">
        <f>IF(OR(ISBLANK(K1507),G1506= "BK",G1506= "RK",G1506= "Ref",G1506= "LH_RK",RIGHT(F1506,3) = "_id",F1506 = "hash_diff",F1506 = "src_cd",F1506 = "invalid_id",F1506 = "version_id",F1506 = "deleted_flg",F1506 = "valid_flg"),EXACT(F1506,F1506),EXACT(F1506,IF(L1507 = "ods$effective_from_dt","effective_date",IF(ISERROR(SEARCH("#",IF(ISERROR(SEARCH("#",L1507,1)),L1507,REPLACE(L1507,SEARCH("#",L1507,1),1,"_")),1)),IF(ISERROR(SEARCH("#",L1507,1)),L1507,REPLACE(L1507,SEARCH("#",L1507,1),1,"_")),REPLACE(IF(ISERROR(SEARCH("#",L1507,1)),L1507,REPLACE(L1507,SEARCH("#",L1507,1),1,"_")),SEARCH("#",IF(ISERROR(SEARCH("#",L1507,1)),L1507,REPLACE(IF(ISERROR(SEARCH("#",L1507,1)),L1507,REPLACE(L1507,SEARCH("#",L1507,1),1,"_")),SEARCH("#",L1507,1),1,"_")),1),1,"_")))))</f>
        <v>0</v>
      </c>
    </row>
    <row r="1507" spans="1:30" s="289" customFormat="1" ht="30" hidden="1">
      <c r="A1507" s="414" t="s">
        <v>11499</v>
      </c>
      <c r="B1507" s="311"/>
      <c r="C1507" s="462" t="s">
        <v>11535</v>
      </c>
      <c r="D1507" s="312">
        <v>1</v>
      </c>
      <c r="E1507" s="114" t="s">
        <v>11536</v>
      </c>
      <c r="F1507" s="124" t="s">
        <v>4272</v>
      </c>
      <c r="G1507" s="124" t="s">
        <v>135</v>
      </c>
      <c r="H1507" s="23" t="s">
        <v>11609</v>
      </c>
      <c r="I1507" s="124" t="s">
        <v>97</v>
      </c>
      <c r="J1507" s="23" t="s">
        <v>23</v>
      </c>
      <c r="K1507" s="75" t="s">
        <v>11454</v>
      </c>
      <c r="L1507" s="505" t="s">
        <v>11605</v>
      </c>
      <c r="M1507" s="264" t="s">
        <v>8004</v>
      </c>
      <c r="N1507" s="264"/>
      <c r="O1507" s="506" t="s">
        <v>395</v>
      </c>
      <c r="P1507" s="125"/>
      <c r="Q1507" s="505"/>
      <c r="R1507" s="125"/>
      <c r="S1507" s="505"/>
      <c r="T1507" s="125"/>
      <c r="U1507" s="27"/>
      <c r="V1507" s="27"/>
      <c r="W1507" s="27"/>
      <c r="X1507" s="142"/>
      <c r="Y1507" s="142"/>
      <c r="Z1507" s="142"/>
      <c r="AA1507" s="142"/>
      <c r="AB1507" s="142"/>
      <c r="AC1507" s="142"/>
      <c r="AD1507" s="27"/>
    </row>
    <row r="1508" spans="1:30" s="289" customFormat="1" hidden="1">
      <c r="A1508" s="414" t="s">
        <v>11499</v>
      </c>
      <c r="B1508" s="311"/>
      <c r="C1508" s="462" t="s">
        <v>11535</v>
      </c>
      <c r="D1508" s="312">
        <v>1</v>
      </c>
      <c r="E1508" s="114" t="s">
        <v>11536</v>
      </c>
      <c r="F1508" s="500" t="s">
        <v>11588</v>
      </c>
      <c r="G1508" s="26"/>
      <c r="H1508" s="500" t="s">
        <v>11488</v>
      </c>
      <c r="I1508" s="500" t="s">
        <v>11589</v>
      </c>
      <c r="J1508" s="24" t="s">
        <v>23</v>
      </c>
      <c r="K1508" s="315" t="s">
        <v>11454</v>
      </c>
      <c r="L1508" s="500" t="s">
        <v>11588</v>
      </c>
      <c r="M1508" s="90" t="s">
        <v>11590</v>
      </c>
      <c r="N1508" s="12"/>
      <c r="O1508" s="500"/>
      <c r="P1508" s="123"/>
      <c r="Q1508" s="500"/>
      <c r="R1508" s="26"/>
      <c r="S1508" s="500"/>
      <c r="T1508" s="26"/>
      <c r="U1508" s="27"/>
      <c r="V1508" s="27"/>
      <c r="W1508" s="27"/>
      <c r="X1508" s="142" t="b">
        <f>COUNT(SEARCH({"а";"б";"в";"г";"д";"е";"ё";"ж";"з";"и";"й";"к";"л";"м";"н";"о";"п";"р";"с";"т";"у";"ф";"х";"ц";"ч";"ш";"щ";"ъ";"ы";"ь";"э";"ю";"я"},E1508))&gt;0</f>
        <v>0</v>
      </c>
      <c r="Y1508" s="142" t="b">
        <f>COUNT(SEARCH({"а";"б";"в";"г";"д";"е";"ё";"ж";"з";"и";"й";"к";"л";"м";"н";"о";"п";"р";"с";"т";"у";"ф";"х";"ц";"ч";"ш";"щ";"ъ";"ы";"ь";"э";"ю";"я"},F1508))&gt;0</f>
        <v>0</v>
      </c>
      <c r="Z1508" s="142" t="b">
        <f>COUNT(SEARCH({"а";"б";"в";"г";"д";"е";"ё";"ж";"з";"и";"й";"к";"л";"м";"н";"о";"п";"р";"с";"т";"у";"ф";"х";"ц";"ч";"ш";"щ";"ъ";"ы";"ь";"э";"ю";"я"},K1508))&gt;0</f>
        <v>0</v>
      </c>
      <c r="AA1508" s="142" t="b">
        <f>COUNT(SEARCH({"а";"б";"в";"г";"д";"е";"ё";"ж";"з";"и";"й";"к";"л";"м";"н";"о";"п";"р";"с";"т";"у";"ф";"х";"ц";"ч";"ш";"щ";"ъ";"ы";"ь";"э";"ю";"я"},L1508))&gt;0</f>
        <v>0</v>
      </c>
      <c r="AB1508" s="142" t="b">
        <f>COUNT(SEARCH({"а";"б";"в";"г";"д";"е";"ё";"ж";"з";"и";"й";"к";"л";"м";"н";"о";"п";"р";"с";"т";"у";"ф";"х";"ц";"ч";"ш";"щ";"ъ";"ы";"ь";"э";"ю";"я"},I1508))&gt;0</f>
        <v>0</v>
      </c>
      <c r="AC1508" s="142" t="b">
        <f>COUNT(SEARCH({"а";"б";"в";"г";"д";"е";"ё";"ж";"з";"и";"й";"к";"л";"м";"н";"о";"п";"р";"с";"т";"у";"ф";"х";"ц";"ч";"ш";"щ";"ъ";"ы";"ь";"э";"ю";"я"},#REF!))&gt;0</f>
        <v>0</v>
      </c>
      <c r="AD1508" s="27" t="b">
        <f>IF(OR(ISBLANK(K1508),G1508= "BK",G1508= "RK",G1508= "Ref",G1508= "LH_RK",RIGHT(F1508,3) = "_id",F1508 = "hash_diff",F1508 = "src_cd",F1508 = "invalid_id",F1508 = "version_id",F1508 = "deleted_flg",F1508 = "valid_flg"),EXACT(F1508,F1508),EXACT(F1508,IF(L1508 = "ods$effective_from_dt","effective_date",IF(ISERROR(SEARCH("#",IF(ISERROR(SEARCH("#",L1508,1)),L1508,REPLACE(L1508,SEARCH("#",L1508,1),1,"_")),1)),IF(ISERROR(SEARCH("#",L1508,1)),L1508,REPLACE(L1508,SEARCH("#",L1508,1),1,"_")),REPLACE(IF(ISERROR(SEARCH("#",L1508,1)),L1508,REPLACE(L1508,SEARCH("#",L1508,1),1,"_")),SEARCH("#",IF(ISERROR(SEARCH("#",L1508,1)),L1508,REPLACE(IF(ISERROR(SEARCH("#",L1508,1)),L1508,REPLACE(L1508,SEARCH("#",L1508,1),1,"_")),SEARCH("#",L1508,1),1,"_")),1),1,"_")))))</f>
        <v>1</v>
      </c>
    </row>
    <row r="1509" spans="1:30" s="289" customFormat="1" hidden="1">
      <c r="A1509" s="414" t="s">
        <v>11499</v>
      </c>
      <c r="B1509" s="311"/>
      <c r="C1509" s="462" t="s">
        <v>11535</v>
      </c>
      <c r="D1509" s="312">
        <v>1</v>
      </c>
      <c r="E1509" s="114" t="s">
        <v>11536</v>
      </c>
      <c r="F1509" s="500" t="s">
        <v>11591</v>
      </c>
      <c r="G1509" s="26"/>
      <c r="H1509" s="500" t="s">
        <v>11489</v>
      </c>
      <c r="I1509" s="500" t="s">
        <v>1938</v>
      </c>
      <c r="J1509" s="24" t="s">
        <v>23</v>
      </c>
      <c r="K1509" s="315" t="s">
        <v>11454</v>
      </c>
      <c r="L1509" s="500" t="s">
        <v>11591</v>
      </c>
      <c r="M1509" s="90" t="s">
        <v>4389</v>
      </c>
      <c r="N1509" s="12"/>
      <c r="O1509" s="500"/>
      <c r="P1509" s="123"/>
      <c r="Q1509" s="500"/>
      <c r="R1509" s="26"/>
      <c r="S1509" s="500"/>
      <c r="T1509" s="26"/>
      <c r="U1509" s="27"/>
      <c r="V1509" s="27"/>
      <c r="W1509" s="27"/>
      <c r="X1509" s="142" t="b">
        <f>COUNT(SEARCH({"а";"б";"в";"г";"д";"е";"ё";"ж";"з";"и";"й";"к";"л";"м";"н";"о";"п";"р";"с";"т";"у";"ф";"х";"ц";"ч";"ш";"щ";"ъ";"ы";"ь";"э";"ю";"я"},E1509))&gt;0</f>
        <v>0</v>
      </c>
      <c r="Y1509" s="142" t="b">
        <f>COUNT(SEARCH({"а";"б";"в";"г";"д";"е";"ё";"ж";"з";"и";"й";"к";"л";"м";"н";"о";"п";"р";"с";"т";"у";"ф";"х";"ц";"ч";"ш";"щ";"ъ";"ы";"ь";"э";"ю";"я"},F1509))&gt;0</f>
        <v>0</v>
      </c>
      <c r="Z1509" s="142" t="b">
        <f>COUNT(SEARCH({"а";"б";"в";"г";"д";"е";"ё";"ж";"з";"и";"й";"к";"л";"м";"н";"о";"п";"р";"с";"т";"у";"ф";"х";"ц";"ч";"ш";"щ";"ъ";"ы";"ь";"э";"ю";"я"},K1509))&gt;0</f>
        <v>0</v>
      </c>
      <c r="AA1509" s="142" t="b">
        <f>COUNT(SEARCH({"а";"б";"в";"г";"д";"е";"ё";"ж";"з";"и";"й";"к";"л";"м";"н";"о";"п";"р";"с";"т";"у";"ф";"х";"ц";"ч";"ш";"щ";"ъ";"ы";"ь";"э";"ю";"я"},L1509))&gt;0</f>
        <v>0</v>
      </c>
      <c r="AB1509" s="142" t="b">
        <f>COUNT(SEARCH({"а";"б";"в";"г";"д";"е";"ё";"ж";"з";"и";"й";"к";"л";"м";"н";"о";"п";"р";"с";"т";"у";"ф";"х";"ц";"ч";"ш";"щ";"ъ";"ы";"ь";"э";"ю";"я"},I1509))&gt;0</f>
        <v>0</v>
      </c>
      <c r="AC1509" s="142" t="b">
        <f>COUNT(SEARCH({"а";"б";"в";"г";"д";"е";"ё";"ж";"з";"и";"й";"к";"л";"м";"н";"о";"п";"р";"с";"т";"у";"ф";"х";"ц";"ч";"ш";"щ";"ъ";"ы";"ь";"э";"ю";"я"},#REF!))&gt;0</f>
        <v>0</v>
      </c>
      <c r="AD1509" s="27" t="b">
        <f>IF(OR(ISBLANK(K1509),G1509= "BK",G1509= "RK",G1509= "Ref",G1509= "LH_RK",RIGHT(F1509,3) = "_id",F1509 = "hash_diff",F1509 = "src_cd",F1509 = "invalid_id",F1509 = "version_id",F1509 = "deleted_flg",F1509 = "valid_flg"),EXACT(F1509,F1509),EXACT(F1509,IF(L1509 = "ods$effective_from_dt","effective_date",IF(ISERROR(SEARCH("#",IF(ISERROR(SEARCH("#",L1509,1)),L1509,REPLACE(L1509,SEARCH("#",L1509,1),1,"_")),1)),IF(ISERROR(SEARCH("#",L1509,1)),L1509,REPLACE(L1509,SEARCH("#",L1509,1),1,"_")),REPLACE(IF(ISERROR(SEARCH("#",L1509,1)),L1509,REPLACE(L1509,SEARCH("#",L1509,1),1,"_")),SEARCH("#",IF(ISERROR(SEARCH("#",L1509,1)),L1509,REPLACE(IF(ISERROR(SEARCH("#",L1509,1)),L1509,REPLACE(L1509,SEARCH("#",L1509,1),1,"_")),SEARCH("#",L1509,1),1,"_")),1),1,"_")))))</f>
        <v>1</v>
      </c>
    </row>
    <row r="1510" spans="1:30" s="289" customFormat="1" hidden="1">
      <c r="A1510" s="414" t="s">
        <v>11499</v>
      </c>
      <c r="B1510" s="311"/>
      <c r="C1510" s="462" t="s">
        <v>11535</v>
      </c>
      <c r="D1510" s="312">
        <v>1</v>
      </c>
      <c r="E1510" s="114" t="s">
        <v>11536</v>
      </c>
      <c r="F1510" s="500" t="s">
        <v>11592</v>
      </c>
      <c r="G1510" s="26"/>
      <c r="H1510" s="500" t="s">
        <v>11490</v>
      </c>
      <c r="I1510" s="500" t="s">
        <v>1938</v>
      </c>
      <c r="J1510" s="24" t="s">
        <v>23</v>
      </c>
      <c r="K1510" s="315" t="s">
        <v>11454</v>
      </c>
      <c r="L1510" s="500" t="s">
        <v>11592</v>
      </c>
      <c r="M1510" s="90" t="s">
        <v>4389</v>
      </c>
      <c r="N1510" s="12"/>
      <c r="O1510" s="500"/>
      <c r="P1510" s="123"/>
      <c r="Q1510" s="500"/>
      <c r="R1510" s="26"/>
      <c r="S1510" s="500"/>
      <c r="T1510" s="26"/>
      <c r="U1510" s="27"/>
      <c r="V1510" s="27"/>
      <c r="W1510" s="27"/>
      <c r="X1510" s="142" t="b">
        <f>COUNT(SEARCH({"а";"б";"в";"г";"д";"е";"ё";"ж";"з";"и";"й";"к";"л";"м";"н";"о";"п";"р";"с";"т";"у";"ф";"х";"ц";"ч";"ш";"щ";"ъ";"ы";"ь";"э";"ю";"я"},E1510))&gt;0</f>
        <v>0</v>
      </c>
      <c r="Y1510" s="142" t="b">
        <f>COUNT(SEARCH({"а";"б";"в";"г";"д";"е";"ё";"ж";"з";"и";"й";"к";"л";"м";"н";"о";"п";"р";"с";"т";"у";"ф";"х";"ц";"ч";"ш";"щ";"ъ";"ы";"ь";"э";"ю";"я"},F1510))&gt;0</f>
        <v>0</v>
      </c>
      <c r="Z1510" s="142" t="b">
        <f>COUNT(SEARCH({"а";"б";"в";"г";"д";"е";"ё";"ж";"з";"и";"й";"к";"л";"м";"н";"о";"п";"р";"с";"т";"у";"ф";"х";"ц";"ч";"ш";"щ";"ъ";"ы";"ь";"э";"ю";"я"},K1510))&gt;0</f>
        <v>0</v>
      </c>
      <c r="AA1510" s="142" t="b">
        <f>COUNT(SEARCH({"а";"б";"в";"г";"д";"е";"ё";"ж";"з";"и";"й";"к";"л";"м";"н";"о";"п";"р";"с";"т";"у";"ф";"х";"ц";"ч";"ш";"щ";"ъ";"ы";"ь";"э";"ю";"я"},L1510))&gt;0</f>
        <v>0</v>
      </c>
      <c r="AB1510" s="142" t="b">
        <f>COUNT(SEARCH({"а";"б";"в";"г";"д";"е";"ё";"ж";"з";"и";"й";"к";"л";"м";"н";"о";"п";"р";"с";"т";"у";"ф";"х";"ц";"ч";"ш";"щ";"ъ";"ы";"ь";"э";"ю";"я"},I1510))&gt;0</f>
        <v>0</v>
      </c>
      <c r="AC1510" s="142" t="b">
        <f>COUNT(SEARCH({"а";"б";"в";"г";"д";"е";"ё";"ж";"з";"и";"й";"к";"л";"м";"н";"о";"п";"р";"с";"т";"у";"ф";"х";"ц";"ч";"ш";"щ";"ъ";"ы";"ь";"э";"ю";"я"},#REF!))&gt;0</f>
        <v>0</v>
      </c>
      <c r="AD1510" s="27" t="b">
        <f>IF(OR(ISBLANK(K1510),G1510= "BK",G1510= "RK",G1510= "Ref",G1510= "LH_RK",RIGHT(F1510,3) = "_id",F1510 = "hash_diff",F1510 = "src_cd",F1510 = "invalid_id",F1510 = "version_id",F1510 = "deleted_flg",F1510 = "valid_flg"),EXACT(F1510,F1510),EXACT(F1510,IF(L1510 = "ods$effective_from_dt","effective_date",IF(ISERROR(SEARCH("#",IF(ISERROR(SEARCH("#",L1510,1)),L1510,REPLACE(L1510,SEARCH("#",L1510,1),1,"_")),1)),IF(ISERROR(SEARCH("#",L1510,1)),L1510,REPLACE(L1510,SEARCH("#",L1510,1),1,"_")),REPLACE(IF(ISERROR(SEARCH("#",L1510,1)),L1510,REPLACE(L1510,SEARCH("#",L1510,1),1,"_")),SEARCH("#",IF(ISERROR(SEARCH("#",L1510,1)),L1510,REPLACE(IF(ISERROR(SEARCH("#",L1510,1)),L1510,REPLACE(L1510,SEARCH("#",L1510,1),1,"_")),SEARCH("#",L1510,1),1,"_")),1),1,"_")))))</f>
        <v>1</v>
      </c>
    </row>
    <row r="1511" spans="1:30" s="289" customFormat="1" hidden="1">
      <c r="A1511" s="414" t="s">
        <v>11499</v>
      </c>
      <c r="B1511" s="311"/>
      <c r="C1511" s="462" t="s">
        <v>11535</v>
      </c>
      <c r="D1511" s="312">
        <v>1</v>
      </c>
      <c r="E1511" s="114" t="s">
        <v>11536</v>
      </c>
      <c r="F1511" s="500" t="s">
        <v>11593</v>
      </c>
      <c r="G1511" s="26"/>
      <c r="H1511" s="500" t="s">
        <v>11491</v>
      </c>
      <c r="I1511" s="500" t="s">
        <v>1938</v>
      </c>
      <c r="J1511" s="24" t="s">
        <v>23</v>
      </c>
      <c r="K1511" s="315" t="s">
        <v>11454</v>
      </c>
      <c r="L1511" s="500" t="s">
        <v>11593</v>
      </c>
      <c r="M1511" s="90" t="s">
        <v>488</v>
      </c>
      <c r="N1511" s="12"/>
      <c r="O1511" s="500"/>
      <c r="P1511" s="123"/>
      <c r="Q1511" s="500"/>
      <c r="R1511" s="26"/>
      <c r="S1511" s="500"/>
      <c r="T1511" s="26"/>
      <c r="U1511" s="27"/>
      <c r="V1511" s="27"/>
      <c r="W1511" s="27"/>
      <c r="X1511" s="142" t="b">
        <f>COUNT(SEARCH({"а";"б";"в";"г";"д";"е";"ё";"ж";"з";"и";"й";"к";"л";"м";"н";"о";"п";"р";"с";"т";"у";"ф";"х";"ц";"ч";"ш";"щ";"ъ";"ы";"ь";"э";"ю";"я"},E1511))&gt;0</f>
        <v>0</v>
      </c>
      <c r="Y1511" s="142" t="b">
        <f>COUNT(SEARCH({"а";"б";"в";"г";"д";"е";"ё";"ж";"з";"и";"й";"к";"л";"м";"н";"о";"п";"р";"с";"т";"у";"ф";"х";"ц";"ч";"ш";"щ";"ъ";"ы";"ь";"э";"ю";"я"},F1511))&gt;0</f>
        <v>0</v>
      </c>
      <c r="Z1511" s="142" t="b">
        <f>COUNT(SEARCH({"а";"б";"в";"г";"д";"е";"ё";"ж";"з";"и";"й";"к";"л";"м";"н";"о";"п";"р";"с";"т";"у";"ф";"х";"ц";"ч";"ш";"щ";"ъ";"ы";"ь";"э";"ю";"я"},K1511))&gt;0</f>
        <v>0</v>
      </c>
      <c r="AA1511" s="142" t="b">
        <f>COUNT(SEARCH({"а";"б";"в";"г";"д";"е";"ё";"ж";"з";"и";"й";"к";"л";"м";"н";"о";"п";"р";"с";"т";"у";"ф";"х";"ц";"ч";"ш";"щ";"ъ";"ы";"ь";"э";"ю";"я"},L1511))&gt;0</f>
        <v>0</v>
      </c>
      <c r="AB1511" s="142" t="b">
        <f>COUNT(SEARCH({"а";"б";"в";"г";"д";"е";"ё";"ж";"з";"и";"й";"к";"л";"м";"н";"о";"п";"р";"с";"т";"у";"ф";"х";"ц";"ч";"ш";"щ";"ъ";"ы";"ь";"э";"ю";"я"},I1511))&gt;0</f>
        <v>0</v>
      </c>
      <c r="AC1511" s="142" t="b">
        <f>COUNT(SEARCH({"а";"б";"в";"г";"д";"е";"ё";"ж";"з";"и";"й";"к";"л";"м";"н";"о";"п";"р";"с";"т";"у";"ф";"х";"ц";"ч";"ш";"щ";"ъ";"ы";"ь";"э";"ю";"я"},#REF!))&gt;0</f>
        <v>0</v>
      </c>
      <c r="AD1511" s="27" t="b">
        <f>IF(OR(ISBLANK(K1511),G1511= "BK",G1511= "RK",G1511= "Ref",G1511= "LH_RK",RIGHT(F1511,3) = "_id",F1511 = "hash_diff",F1511 = "src_cd",F1511 = "invalid_id",F1511 = "version_id",F1511 = "deleted_flg",F1511 = "valid_flg"),EXACT(F1511,F1511),EXACT(F1511,IF(L1511 = "ods$effective_from_dt","effective_date",IF(ISERROR(SEARCH("#",IF(ISERROR(SEARCH("#",L1511,1)),L1511,REPLACE(L1511,SEARCH("#",L1511,1),1,"_")),1)),IF(ISERROR(SEARCH("#",L1511,1)),L1511,REPLACE(L1511,SEARCH("#",L1511,1),1,"_")),REPLACE(IF(ISERROR(SEARCH("#",L1511,1)),L1511,REPLACE(L1511,SEARCH("#",L1511,1),1,"_")),SEARCH("#",IF(ISERROR(SEARCH("#",L1511,1)),L1511,REPLACE(IF(ISERROR(SEARCH("#",L1511,1)),L1511,REPLACE(L1511,SEARCH("#",L1511,1),1,"_")),SEARCH("#",L1511,1),1,"_")),1),1,"_")))))</f>
        <v>1</v>
      </c>
    </row>
    <row r="1512" spans="1:30" s="289" customFormat="1" hidden="1">
      <c r="A1512" s="414" t="s">
        <v>11499</v>
      </c>
      <c r="B1512" s="311"/>
      <c r="C1512" s="462" t="s">
        <v>11535</v>
      </c>
      <c r="D1512" s="312">
        <v>1</v>
      </c>
      <c r="E1512" s="114" t="s">
        <v>11536</v>
      </c>
      <c r="F1512" s="500" t="s">
        <v>11594</v>
      </c>
      <c r="G1512" s="26"/>
      <c r="H1512" s="500" t="s">
        <v>11492</v>
      </c>
      <c r="I1512" s="500" t="s">
        <v>1938</v>
      </c>
      <c r="J1512" s="24" t="s">
        <v>23</v>
      </c>
      <c r="K1512" s="315" t="s">
        <v>11454</v>
      </c>
      <c r="L1512" s="500" t="s">
        <v>11594</v>
      </c>
      <c r="M1512" s="90" t="s">
        <v>4389</v>
      </c>
      <c r="N1512" s="12"/>
      <c r="O1512" s="500"/>
      <c r="P1512" s="123"/>
      <c r="Q1512" s="500"/>
      <c r="R1512" s="26"/>
      <c r="S1512" s="500"/>
      <c r="T1512" s="26"/>
      <c r="U1512" s="27"/>
      <c r="V1512" s="27"/>
      <c r="W1512" s="27"/>
      <c r="X1512" s="142" t="b">
        <f>COUNT(SEARCH({"а";"б";"в";"г";"д";"е";"ё";"ж";"з";"и";"й";"к";"л";"м";"н";"о";"п";"р";"с";"т";"у";"ф";"х";"ц";"ч";"ш";"щ";"ъ";"ы";"ь";"э";"ю";"я"},E1512))&gt;0</f>
        <v>0</v>
      </c>
      <c r="Y1512" s="142" t="b">
        <f>COUNT(SEARCH({"а";"б";"в";"г";"д";"е";"ё";"ж";"з";"и";"й";"к";"л";"м";"н";"о";"п";"р";"с";"т";"у";"ф";"х";"ц";"ч";"ш";"щ";"ъ";"ы";"ь";"э";"ю";"я"},F1512))&gt;0</f>
        <v>0</v>
      </c>
      <c r="Z1512" s="142" t="b">
        <f>COUNT(SEARCH({"а";"б";"в";"г";"д";"е";"ё";"ж";"з";"и";"й";"к";"л";"м";"н";"о";"п";"р";"с";"т";"у";"ф";"х";"ц";"ч";"ш";"щ";"ъ";"ы";"ь";"э";"ю";"я"},K1512))&gt;0</f>
        <v>0</v>
      </c>
      <c r="AA1512" s="142" t="b">
        <f>COUNT(SEARCH({"а";"б";"в";"г";"д";"е";"ё";"ж";"з";"и";"й";"к";"л";"м";"н";"о";"п";"р";"с";"т";"у";"ф";"х";"ц";"ч";"ш";"щ";"ъ";"ы";"ь";"э";"ю";"я"},L1512))&gt;0</f>
        <v>0</v>
      </c>
      <c r="AB1512" s="142" t="b">
        <f>COUNT(SEARCH({"а";"б";"в";"г";"д";"е";"ё";"ж";"з";"и";"й";"к";"л";"м";"н";"о";"п";"р";"с";"т";"у";"ф";"х";"ц";"ч";"ш";"щ";"ъ";"ы";"ь";"э";"ю";"я"},I1512))&gt;0</f>
        <v>0</v>
      </c>
      <c r="AC1512" s="142" t="b">
        <f>COUNT(SEARCH({"а";"б";"в";"г";"д";"е";"ё";"ж";"з";"и";"й";"к";"л";"м";"н";"о";"п";"р";"с";"т";"у";"ф";"х";"ц";"ч";"ш";"щ";"ъ";"ы";"ь";"э";"ю";"я"},#REF!))&gt;0</f>
        <v>0</v>
      </c>
      <c r="AD1512" s="27" t="b">
        <f>IF(OR(ISBLANK(K1512),G1512= "BK",G1512= "RK",G1512= "Ref",G1512= "LH_RK",RIGHT(F1512,3) = "_id",F1512 = "hash_diff",F1512 = "src_cd",F1512 = "invalid_id",F1512 = "version_id",F1512 = "deleted_flg",F1512 = "valid_flg"),EXACT(F1512,F1512),EXACT(F1512,IF(L1512 = "ods$effective_from_dt","effective_date",IF(ISERROR(SEARCH("#",IF(ISERROR(SEARCH("#",L1512,1)),L1512,REPLACE(L1512,SEARCH("#",L1512,1),1,"_")),1)),IF(ISERROR(SEARCH("#",L1512,1)),L1512,REPLACE(L1512,SEARCH("#",L1512,1),1,"_")),REPLACE(IF(ISERROR(SEARCH("#",L1512,1)),L1512,REPLACE(L1512,SEARCH("#",L1512,1),1,"_")),SEARCH("#",IF(ISERROR(SEARCH("#",L1512,1)),L1512,REPLACE(IF(ISERROR(SEARCH("#",L1512,1)),L1512,REPLACE(L1512,SEARCH("#",L1512,1),1,"_")),SEARCH("#",L1512,1),1,"_")),1),1,"_")))))</f>
        <v>1</v>
      </c>
    </row>
    <row r="1513" spans="1:30" s="289" customFormat="1" ht="30" hidden="1">
      <c r="A1513" s="414" t="s">
        <v>11499</v>
      </c>
      <c r="B1513" s="311"/>
      <c r="C1513" s="462" t="s">
        <v>11535</v>
      </c>
      <c r="D1513" s="312">
        <v>1</v>
      </c>
      <c r="E1513" s="114" t="s">
        <v>11536</v>
      </c>
      <c r="F1513" s="122" t="s">
        <v>11595</v>
      </c>
      <c r="G1513" s="96" t="s">
        <v>11401</v>
      </c>
      <c r="H1513" s="500" t="s">
        <v>11493</v>
      </c>
      <c r="I1513" s="501" t="s">
        <v>3</v>
      </c>
      <c r="J1513" s="24" t="s">
        <v>23</v>
      </c>
      <c r="K1513" s="24"/>
      <c r="L1513" s="24"/>
      <c r="M1513" s="24"/>
      <c r="N1513" s="12"/>
      <c r="O1513" s="51" t="s">
        <v>11612</v>
      </c>
      <c r="P1513" s="85" t="s">
        <v>11527</v>
      </c>
      <c r="Q1513" s="501" t="s">
        <v>4477</v>
      </c>
      <c r="R1513" s="26"/>
      <c r="S1513" s="500" t="s">
        <v>398</v>
      </c>
      <c r="T1513" s="26"/>
      <c r="U1513" s="27"/>
      <c r="V1513" s="27"/>
      <c r="W1513" s="27"/>
      <c r="X1513" s="142" t="b">
        <f>COUNT(SEARCH({"а";"б";"в";"г";"д";"е";"ё";"ж";"з";"и";"й";"к";"л";"м";"н";"о";"п";"р";"с";"т";"у";"ф";"х";"ц";"ч";"ш";"щ";"ъ";"ы";"ь";"э";"ю";"я"},E1513))&gt;0</f>
        <v>0</v>
      </c>
      <c r="Y1513" s="142" t="b">
        <f>COUNT(SEARCH({"а";"б";"в";"г";"д";"е";"ё";"ж";"з";"и";"й";"к";"л";"м";"н";"о";"п";"р";"с";"т";"у";"ф";"х";"ц";"ч";"ш";"щ";"ъ";"ы";"ь";"э";"ю";"я"},F1513))&gt;0</f>
        <v>0</v>
      </c>
      <c r="Z1513" s="142" t="b">
        <f>COUNT(SEARCH({"а";"б";"в";"г";"д";"е";"ё";"ж";"з";"и";"й";"к";"л";"м";"н";"о";"п";"р";"с";"т";"у";"ф";"х";"ц";"ч";"ш";"щ";"ъ";"ы";"ь";"э";"ю";"я"},K1514))&gt;0</f>
        <v>0</v>
      </c>
      <c r="AA1513" s="142" t="b">
        <f>COUNT(SEARCH({"а";"б";"в";"г";"д";"е";"ё";"ж";"з";"и";"й";"к";"л";"м";"н";"о";"п";"р";"с";"т";"у";"ф";"х";"ц";"ч";"ш";"щ";"ъ";"ы";"ь";"э";"ю";"я"},L1514))&gt;0</f>
        <v>0</v>
      </c>
      <c r="AB1513" s="142" t="b">
        <f>COUNT(SEARCH({"а";"б";"в";"г";"д";"е";"ё";"ж";"з";"и";"й";"к";"л";"м";"н";"о";"п";"р";"с";"т";"у";"ф";"х";"ц";"ч";"ш";"щ";"ъ";"ы";"ь";"э";"ю";"я"},I1513))&gt;0</f>
        <v>0</v>
      </c>
      <c r="AC1513" s="142" t="b">
        <f>COUNT(SEARCH({"а";"б";"в";"г";"д";"е";"ё";"ж";"з";"и";"й";"к";"л";"м";"н";"о";"п";"р";"с";"т";"у";"ф";"х";"ц";"ч";"ш";"щ";"ъ";"ы";"ь";"э";"ю";"я"},#REF!))&gt;0</f>
        <v>0</v>
      </c>
      <c r="AD1513" s="27" t="b">
        <f>IF(OR(ISBLANK(K1514),G1513= "BK",G1513= "RK",G1513= "Ref",G1513= "LH_RK",RIGHT(F1513,3) = "_id",F1513 = "hash_diff",F1513 = "src_cd",F1513 = "invalid_id",F1513 = "version_id",F1513 = "deleted_flg",F1513 = "valid_flg"),EXACT(F1513,F1513),EXACT(F1513,IF(L1514 = "ods$effective_from_dt","effective_date",IF(ISERROR(SEARCH("#",IF(ISERROR(SEARCH("#",L1514,1)),L1514,REPLACE(L1514,SEARCH("#",L1514,1),1,"_")),1)),IF(ISERROR(SEARCH("#",L1514,1)),L1514,REPLACE(L1514,SEARCH("#",L1514,1),1,"_")),REPLACE(IF(ISERROR(SEARCH("#",L1514,1)),L1514,REPLACE(L1514,SEARCH("#",L1514,1),1,"_")),SEARCH("#",IF(ISERROR(SEARCH("#",L1514,1)),L1514,REPLACE(IF(ISERROR(SEARCH("#",L1514,1)),L1514,REPLACE(L1514,SEARCH("#",L1514,1),1,"_")),SEARCH("#",L1514,1),1,"_")),1),1,"_")))))</f>
        <v>0</v>
      </c>
    </row>
    <row r="1514" spans="1:30" s="289" customFormat="1" hidden="1">
      <c r="A1514" s="414" t="s">
        <v>11499</v>
      </c>
      <c r="B1514" s="311"/>
      <c r="C1514" s="462" t="s">
        <v>11535</v>
      </c>
      <c r="D1514" s="312">
        <v>1</v>
      </c>
      <c r="E1514" s="114" t="s">
        <v>11536</v>
      </c>
      <c r="F1514" s="124" t="s">
        <v>4291</v>
      </c>
      <c r="G1514" s="124" t="s">
        <v>135</v>
      </c>
      <c r="H1514" s="23" t="s">
        <v>11610</v>
      </c>
      <c r="I1514" s="124" t="s">
        <v>97</v>
      </c>
      <c r="J1514" s="23" t="s">
        <v>23</v>
      </c>
      <c r="K1514" s="75" t="s">
        <v>11454</v>
      </c>
      <c r="L1514" s="506" t="s">
        <v>11606</v>
      </c>
      <c r="M1514" s="264" t="s">
        <v>8004</v>
      </c>
      <c r="N1514" s="264"/>
      <c r="O1514" s="506" t="s">
        <v>395</v>
      </c>
      <c r="P1514" s="125"/>
      <c r="Q1514" s="505"/>
      <c r="R1514" s="125"/>
      <c r="S1514" s="505"/>
      <c r="T1514" s="125"/>
      <c r="U1514" s="27"/>
      <c r="V1514" s="27"/>
      <c r="W1514" s="27"/>
      <c r="X1514" s="142"/>
      <c r="Y1514" s="142"/>
      <c r="Z1514" s="142"/>
      <c r="AA1514" s="142"/>
      <c r="AB1514" s="142"/>
      <c r="AC1514" s="142"/>
      <c r="AD1514" s="27"/>
    </row>
    <row r="1515" spans="1:30" s="289" customFormat="1" ht="45" hidden="1">
      <c r="A1515" s="414" t="s">
        <v>11499</v>
      </c>
      <c r="B1515" s="24"/>
      <c r="C1515" s="88" t="s">
        <v>11535</v>
      </c>
      <c r="D1515" s="312">
        <v>1</v>
      </c>
      <c r="E1515" s="114" t="s">
        <v>11536</v>
      </c>
      <c r="F1515" s="122" t="s">
        <v>11596</v>
      </c>
      <c r="G1515" s="96" t="s">
        <v>11401</v>
      </c>
      <c r="H1515" s="500" t="s">
        <v>11494</v>
      </c>
      <c r="I1515" s="500" t="s">
        <v>3</v>
      </c>
      <c r="J1515" s="24" t="s">
        <v>23</v>
      </c>
      <c r="K1515" s="26"/>
      <c r="L1515" s="26"/>
      <c r="M1515" s="26"/>
      <c r="N1515" s="12"/>
      <c r="O1515" s="51" t="s">
        <v>11611</v>
      </c>
      <c r="P1515" s="51" t="s">
        <v>11526</v>
      </c>
      <c r="Q1515" s="501" t="s">
        <v>7645</v>
      </c>
      <c r="R1515" s="26"/>
      <c r="S1515" s="500" t="s">
        <v>398</v>
      </c>
      <c r="T1515" s="26"/>
      <c r="U1515" s="27"/>
      <c r="V1515" s="27"/>
      <c r="W1515" s="27"/>
      <c r="X1515" s="142" t="b">
        <f>COUNT(SEARCH({"а";"б";"в";"г";"д";"е";"ё";"ж";"з";"и";"й";"к";"л";"м";"н";"о";"п";"р";"с";"т";"у";"ф";"х";"ц";"ч";"ш";"щ";"ъ";"ы";"ь";"э";"ю";"я"},E1515))&gt;0</f>
        <v>0</v>
      </c>
      <c r="Y1515" s="142" t="b">
        <f>COUNT(SEARCH({"а";"б";"в";"г";"д";"е";"ё";"ж";"з";"и";"й";"к";"л";"м";"н";"о";"п";"р";"с";"т";"у";"ф";"х";"ц";"ч";"ш";"щ";"ъ";"ы";"ь";"э";"ю";"я"},F1515))&gt;0</f>
        <v>0</v>
      </c>
      <c r="Z1515" s="142" t="b">
        <f>COUNT(SEARCH({"а";"б";"в";"г";"д";"е";"ё";"ж";"з";"и";"й";"к";"л";"м";"н";"о";"п";"р";"с";"т";"у";"ф";"х";"ц";"ч";"ш";"щ";"ъ";"ы";"ь";"э";"ю";"я"},K1516))&gt;0</f>
        <v>0</v>
      </c>
      <c r="AA1515" s="142" t="b">
        <f>COUNT(SEARCH({"а";"б";"в";"г";"д";"е";"ё";"ж";"з";"и";"й";"к";"л";"м";"н";"о";"п";"р";"с";"т";"у";"ф";"х";"ц";"ч";"ш";"щ";"ъ";"ы";"ь";"э";"ю";"я"},L1516))&gt;0</f>
        <v>0</v>
      </c>
      <c r="AB1515" s="142" t="b">
        <f>COUNT(SEARCH({"а";"б";"в";"г";"д";"е";"ё";"ж";"з";"и";"й";"к";"л";"м";"н";"о";"п";"р";"с";"т";"у";"ф";"х";"ц";"ч";"ш";"щ";"ъ";"ы";"ь";"э";"ю";"я"},I1515))&gt;0</f>
        <v>0</v>
      </c>
      <c r="AC1515" s="142" t="b">
        <f>COUNT(SEARCH({"а";"б";"в";"г";"д";"е";"ё";"ж";"з";"и";"й";"к";"л";"м";"н";"о";"п";"р";"с";"т";"у";"ф";"х";"ц";"ч";"ш";"щ";"ъ";"ы";"ь";"э";"ю";"я"},#REF!))&gt;0</f>
        <v>0</v>
      </c>
      <c r="AD1515" s="27" t="b">
        <f>IF(OR(ISBLANK(K1516),G1515= "BK",G1515= "RK",G1515= "Ref",G1515= "LH_RK",RIGHT(F1515,3) = "_id",F1515 = "hash_diff",F1515 = "src_cd",F1515 = "invalid_id",F1515 = "version_id",F1515 = "deleted_flg",F1515 = "valid_flg"),EXACT(F1515,F1515),EXACT(F1515,IF(L1516 = "ods$effective_from_dt","effective_date",IF(ISERROR(SEARCH("#",IF(ISERROR(SEARCH("#",L1516,1)),L1516,REPLACE(L1516,SEARCH("#",L1516,1),1,"_")),1)),IF(ISERROR(SEARCH("#",L1516,1)),L1516,REPLACE(L1516,SEARCH("#",L1516,1),1,"_")),REPLACE(IF(ISERROR(SEARCH("#",L1516,1)),L1516,REPLACE(L1516,SEARCH("#",L1516,1),1,"_")),SEARCH("#",IF(ISERROR(SEARCH("#",L1516,1)),L1516,REPLACE(IF(ISERROR(SEARCH("#",L1516,1)),L1516,REPLACE(L1516,SEARCH("#",L1516,1),1,"_")),SEARCH("#",L1516,1),1,"_")),1),1,"_")))))</f>
        <v>0</v>
      </c>
    </row>
    <row r="1516" spans="1:30" s="289" customFormat="1" ht="30" hidden="1">
      <c r="A1516" s="414" t="s">
        <v>11499</v>
      </c>
      <c r="B1516" s="24"/>
      <c r="C1516" s="88" t="s">
        <v>11535</v>
      </c>
      <c r="D1516" s="312">
        <v>1</v>
      </c>
      <c r="E1516" s="114" t="s">
        <v>11536</v>
      </c>
      <c r="F1516" s="124" t="s">
        <v>4272</v>
      </c>
      <c r="G1516" s="124" t="s">
        <v>135</v>
      </c>
      <c r="H1516" s="23" t="s">
        <v>11609</v>
      </c>
      <c r="I1516" s="124" t="s">
        <v>97</v>
      </c>
      <c r="J1516" s="23" t="s">
        <v>23</v>
      </c>
      <c r="K1516" s="75" t="s">
        <v>11454</v>
      </c>
      <c r="L1516" s="505" t="s">
        <v>11607</v>
      </c>
      <c r="M1516" s="264" t="s">
        <v>8004</v>
      </c>
      <c r="N1516" s="264"/>
      <c r="O1516" s="506" t="s">
        <v>395</v>
      </c>
      <c r="P1516" s="125"/>
      <c r="Q1516" s="505"/>
      <c r="R1516" s="125"/>
      <c r="S1516" s="505"/>
      <c r="T1516" s="125"/>
      <c r="U1516" s="27"/>
      <c r="V1516" s="27"/>
      <c r="W1516" s="27"/>
      <c r="X1516" s="142"/>
      <c r="Y1516" s="142"/>
      <c r="Z1516" s="142"/>
      <c r="AA1516" s="142"/>
      <c r="AB1516" s="142"/>
      <c r="AC1516" s="142"/>
      <c r="AD1516" s="27"/>
    </row>
    <row r="1517" spans="1:30" s="289" customFormat="1" ht="45" hidden="1">
      <c r="A1517" s="414" t="s">
        <v>11499</v>
      </c>
      <c r="B1517" s="24"/>
      <c r="C1517" s="88" t="s">
        <v>11535</v>
      </c>
      <c r="D1517" s="312">
        <v>1</v>
      </c>
      <c r="E1517" s="114" t="s">
        <v>11536</v>
      </c>
      <c r="F1517" s="122" t="s">
        <v>11597</v>
      </c>
      <c r="G1517" s="96" t="s">
        <v>11401</v>
      </c>
      <c r="H1517" s="500" t="s">
        <v>11495</v>
      </c>
      <c r="I1517" s="500" t="s">
        <v>3</v>
      </c>
      <c r="J1517" s="24" t="s">
        <v>23</v>
      </c>
      <c r="K1517" s="26"/>
      <c r="L1517" s="26"/>
      <c r="M1517" s="26"/>
      <c r="N1517" s="12"/>
      <c r="O1517" s="51" t="s">
        <v>11611</v>
      </c>
      <c r="P1517" s="51" t="s">
        <v>11526</v>
      </c>
      <c r="Q1517" s="501" t="s">
        <v>7645</v>
      </c>
      <c r="R1517" s="26"/>
      <c r="S1517" s="500" t="s">
        <v>398</v>
      </c>
      <c r="T1517" s="26"/>
      <c r="U1517" s="27"/>
      <c r="V1517" s="27"/>
      <c r="W1517" s="27"/>
      <c r="X1517" s="142" t="b">
        <f>COUNT(SEARCH({"а";"б";"в";"г";"д";"е";"ё";"ж";"з";"и";"й";"к";"л";"м";"н";"о";"п";"р";"с";"т";"у";"ф";"х";"ц";"ч";"ш";"щ";"ъ";"ы";"ь";"э";"ю";"я"},E1517))&gt;0</f>
        <v>0</v>
      </c>
      <c r="Y1517" s="142" t="b">
        <f>COUNT(SEARCH({"а";"б";"в";"г";"д";"е";"ё";"ж";"з";"и";"й";"к";"л";"м";"н";"о";"п";"р";"с";"т";"у";"ф";"х";"ц";"ч";"ш";"щ";"ъ";"ы";"ь";"э";"ю";"я"},F1517))&gt;0</f>
        <v>0</v>
      </c>
      <c r="Z1517" s="142" t="b">
        <f>COUNT(SEARCH({"а";"б";"в";"г";"д";"е";"ё";"ж";"з";"и";"й";"к";"л";"м";"н";"о";"п";"р";"с";"т";"у";"ф";"х";"ц";"ч";"ш";"щ";"ъ";"ы";"ь";"э";"ю";"я"},K1518))&gt;0</f>
        <v>0</v>
      </c>
      <c r="AA1517" s="142" t="b">
        <f>COUNT(SEARCH({"а";"б";"в";"г";"д";"е";"ё";"ж";"з";"и";"й";"к";"л";"м";"н";"о";"п";"р";"с";"т";"у";"ф";"х";"ц";"ч";"ш";"щ";"ъ";"ы";"ь";"э";"ю";"я"},L1518))&gt;0</f>
        <v>0</v>
      </c>
      <c r="AB1517" s="142" t="b">
        <f>COUNT(SEARCH({"а";"б";"в";"г";"д";"е";"ё";"ж";"з";"и";"й";"к";"л";"м";"н";"о";"п";"р";"с";"т";"у";"ф";"х";"ц";"ч";"ш";"щ";"ъ";"ы";"ь";"э";"ю";"я"},I1517))&gt;0</f>
        <v>0</v>
      </c>
      <c r="AC1517" s="142" t="b">
        <f>COUNT(SEARCH({"а";"б";"в";"г";"д";"е";"ё";"ж";"з";"и";"й";"к";"л";"м";"н";"о";"п";"р";"с";"т";"у";"ф";"х";"ц";"ч";"ш";"щ";"ъ";"ы";"ь";"э";"ю";"я"},#REF!))&gt;0</f>
        <v>0</v>
      </c>
      <c r="AD1517" s="27" t="b">
        <f>IF(OR(ISBLANK(K1518),G1517= "BK",G1517= "RK",G1517= "Ref",G1517= "LH_RK",RIGHT(F1517,3) = "_id",F1517 = "hash_diff",F1517 = "src_cd",F1517 = "invalid_id",F1517 = "version_id",F1517 = "deleted_flg",F1517 = "valid_flg"),EXACT(F1517,F1517),EXACT(F1517,IF(L1518 = "ods$effective_from_dt","effective_date",IF(ISERROR(SEARCH("#",IF(ISERROR(SEARCH("#",L1518,1)),L1518,REPLACE(L1518,SEARCH("#",L1518,1),1,"_")),1)),IF(ISERROR(SEARCH("#",L1518,1)),L1518,REPLACE(L1518,SEARCH("#",L1518,1),1,"_")),REPLACE(IF(ISERROR(SEARCH("#",L1518,1)),L1518,REPLACE(L1518,SEARCH("#",L1518,1),1,"_")),SEARCH("#",IF(ISERROR(SEARCH("#",L1518,1)),L1518,REPLACE(IF(ISERROR(SEARCH("#",L1518,1)),L1518,REPLACE(L1518,SEARCH("#",L1518,1),1,"_")),SEARCH("#",L1518,1),1,"_")),1),1,"_")))))</f>
        <v>0</v>
      </c>
    </row>
    <row r="1518" spans="1:30" s="289" customFormat="1" ht="30" hidden="1">
      <c r="A1518" s="414" t="s">
        <v>11499</v>
      </c>
      <c r="B1518" s="24"/>
      <c r="C1518" s="88" t="s">
        <v>11535</v>
      </c>
      <c r="D1518" s="312">
        <v>1</v>
      </c>
      <c r="E1518" s="114" t="s">
        <v>11536</v>
      </c>
      <c r="F1518" s="124" t="s">
        <v>4272</v>
      </c>
      <c r="G1518" s="124" t="s">
        <v>135</v>
      </c>
      <c r="H1518" s="23" t="s">
        <v>11609</v>
      </c>
      <c r="I1518" s="124" t="s">
        <v>97</v>
      </c>
      <c r="J1518" s="23" t="s">
        <v>23</v>
      </c>
      <c r="K1518" s="75" t="s">
        <v>11454</v>
      </c>
      <c r="L1518" s="505" t="s">
        <v>11608</v>
      </c>
      <c r="M1518" s="264" t="s">
        <v>10784</v>
      </c>
      <c r="N1518" s="264"/>
      <c r="O1518" s="506" t="s">
        <v>395</v>
      </c>
      <c r="P1518" s="125"/>
      <c r="Q1518" s="505"/>
      <c r="R1518" s="125"/>
      <c r="S1518" s="505"/>
      <c r="T1518" s="125"/>
      <c r="U1518" s="27"/>
      <c r="V1518" s="27"/>
      <c r="W1518" s="27"/>
      <c r="X1518" s="142"/>
      <c r="Y1518" s="142"/>
      <c r="Z1518" s="142"/>
      <c r="AA1518" s="142"/>
      <c r="AB1518" s="142"/>
      <c r="AC1518" s="142"/>
      <c r="AD1518" s="27"/>
    </row>
    <row r="1519" spans="1:30" s="289" customFormat="1" hidden="1">
      <c r="A1519" s="414" t="s">
        <v>11499</v>
      </c>
      <c r="B1519" s="24"/>
      <c r="C1519" s="88" t="s">
        <v>11535</v>
      </c>
      <c r="D1519" s="312">
        <v>1</v>
      </c>
      <c r="E1519" s="114" t="s">
        <v>11536</v>
      </c>
      <c r="F1519" s="500" t="s">
        <v>11598</v>
      </c>
      <c r="G1519" s="26"/>
      <c r="H1519" s="500" t="s">
        <v>11599</v>
      </c>
      <c r="I1519" s="500" t="s">
        <v>1938</v>
      </c>
      <c r="J1519" s="24" t="s">
        <v>23</v>
      </c>
      <c r="K1519" s="315" t="s">
        <v>11454</v>
      </c>
      <c r="L1519" s="500" t="s">
        <v>11598</v>
      </c>
      <c r="M1519" s="90" t="s">
        <v>10784</v>
      </c>
      <c r="N1519" s="12"/>
      <c r="O1519" s="500"/>
      <c r="P1519" s="123"/>
      <c r="Q1519" s="500"/>
      <c r="R1519" s="26"/>
      <c r="S1519" s="500"/>
      <c r="T1519" s="26"/>
      <c r="U1519" s="27"/>
      <c r="V1519" s="27"/>
      <c r="W1519" s="27"/>
      <c r="X1519" s="142" t="b">
        <f>COUNT(SEARCH({"а";"б";"в";"г";"д";"е";"ё";"ж";"з";"и";"й";"к";"л";"м";"н";"о";"п";"р";"с";"т";"у";"ф";"х";"ц";"ч";"ш";"щ";"ъ";"ы";"ь";"э";"ю";"я"},E1519))&gt;0</f>
        <v>0</v>
      </c>
      <c r="Y1519" s="142" t="b">
        <f>COUNT(SEARCH({"а";"б";"в";"г";"д";"е";"ё";"ж";"з";"и";"й";"к";"л";"м";"н";"о";"п";"р";"с";"т";"у";"ф";"х";"ц";"ч";"ш";"щ";"ъ";"ы";"ь";"э";"ю";"я"},F1519))&gt;0</f>
        <v>0</v>
      </c>
      <c r="Z1519" s="142" t="b">
        <f>COUNT(SEARCH({"а";"б";"в";"г";"д";"е";"ё";"ж";"з";"и";"й";"к";"л";"м";"н";"о";"п";"р";"с";"т";"у";"ф";"х";"ц";"ч";"ш";"щ";"ъ";"ы";"ь";"э";"ю";"я"},K1519))&gt;0</f>
        <v>0</v>
      </c>
      <c r="AA1519" s="142" t="b">
        <f>COUNT(SEARCH({"а";"б";"в";"г";"д";"е";"ё";"ж";"з";"и";"й";"к";"л";"м";"н";"о";"п";"р";"с";"т";"у";"ф";"х";"ц";"ч";"ш";"щ";"ъ";"ы";"ь";"э";"ю";"я"},L1519))&gt;0</f>
        <v>0</v>
      </c>
      <c r="AB1519" s="142" t="b">
        <f>COUNT(SEARCH({"а";"б";"в";"г";"д";"е";"ё";"ж";"з";"и";"й";"к";"л";"м";"н";"о";"п";"р";"с";"т";"у";"ф";"х";"ц";"ч";"ш";"щ";"ъ";"ы";"ь";"э";"ю";"я"},I1519))&gt;0</f>
        <v>0</v>
      </c>
      <c r="AC1519" s="142" t="b">
        <f>COUNT(SEARCH({"а";"б";"в";"г";"д";"е";"ё";"ж";"з";"и";"й";"к";"л";"м";"н";"о";"п";"р";"с";"т";"у";"ф";"х";"ц";"ч";"ш";"щ";"ъ";"ы";"ь";"э";"ю";"я"},#REF!))&gt;0</f>
        <v>0</v>
      </c>
      <c r="AD1519" s="27" t="b">
        <f t="shared" ref="AD1519:AD1553" si="25">IF(OR(ISBLANK(K1519),G1519= "BK",G1519= "RK",G1519= "Ref",G1519= "LH_RK",RIGHT(F1519,3) = "_id",F1519 = "hash_diff",F1519 = "src_cd",F1519 = "invalid_id",F1519 = "version_id",F1519 = "deleted_flg",F1519 = "valid_flg"),EXACT(F1519,F1519),EXACT(F1519,IF(L1519 = "ods$effective_from_dt","effective_date",IF(ISERROR(SEARCH("#",IF(ISERROR(SEARCH("#",L1519,1)),L1519,REPLACE(L1519,SEARCH("#",L1519,1),1,"_")),1)),IF(ISERROR(SEARCH("#",L1519,1)),L1519,REPLACE(L1519,SEARCH("#",L1519,1),1,"_")),REPLACE(IF(ISERROR(SEARCH("#",L1519,1)),L1519,REPLACE(L1519,SEARCH("#",L1519,1),1,"_")),SEARCH("#",IF(ISERROR(SEARCH("#",L1519,1)),L1519,REPLACE(IF(ISERROR(SEARCH("#",L1519,1)),L1519,REPLACE(L1519,SEARCH("#",L1519,1),1,"_")),SEARCH("#",L1519,1),1,"_")),1),1,"_")))))</f>
        <v>1</v>
      </c>
    </row>
    <row r="1520" spans="1:30" s="289" customFormat="1" hidden="1">
      <c r="A1520" s="414" t="s">
        <v>11499</v>
      </c>
      <c r="B1520" s="24"/>
      <c r="C1520" s="88" t="s">
        <v>11535</v>
      </c>
      <c r="D1520" s="312">
        <v>1</v>
      </c>
      <c r="E1520" s="114" t="s">
        <v>11536</v>
      </c>
      <c r="F1520" s="500" t="s">
        <v>11600</v>
      </c>
      <c r="G1520" s="26"/>
      <c r="H1520" s="500" t="s">
        <v>11498</v>
      </c>
      <c r="I1520" s="500" t="s">
        <v>1938</v>
      </c>
      <c r="J1520" s="24" t="s">
        <v>23</v>
      </c>
      <c r="K1520" s="315" t="s">
        <v>11454</v>
      </c>
      <c r="L1520" s="500" t="s">
        <v>11600</v>
      </c>
      <c r="M1520" s="90" t="s">
        <v>488</v>
      </c>
      <c r="N1520" s="12"/>
      <c r="O1520" s="500"/>
      <c r="P1520" s="123"/>
      <c r="Q1520" s="500"/>
      <c r="R1520" s="26"/>
      <c r="S1520" s="500"/>
      <c r="T1520" s="26"/>
      <c r="U1520" s="27"/>
      <c r="V1520" s="27"/>
      <c r="W1520" s="27"/>
      <c r="X1520" s="142" t="b">
        <f>COUNT(SEARCH({"а";"б";"в";"г";"д";"е";"ё";"ж";"з";"и";"й";"к";"л";"м";"н";"о";"п";"р";"с";"т";"у";"ф";"х";"ц";"ч";"ш";"щ";"ъ";"ы";"ь";"э";"ю";"я"},E1520))&gt;0</f>
        <v>0</v>
      </c>
      <c r="Y1520" s="142" t="b">
        <f>COUNT(SEARCH({"а";"б";"в";"г";"д";"е";"ё";"ж";"з";"и";"й";"к";"л";"м";"н";"о";"п";"р";"с";"т";"у";"ф";"х";"ц";"ч";"ш";"щ";"ъ";"ы";"ь";"э";"ю";"я"},F1520))&gt;0</f>
        <v>0</v>
      </c>
      <c r="Z1520" s="142" t="b">
        <f>COUNT(SEARCH({"а";"б";"в";"г";"д";"е";"ё";"ж";"з";"и";"й";"к";"л";"м";"н";"о";"п";"р";"с";"т";"у";"ф";"х";"ц";"ч";"ш";"щ";"ъ";"ы";"ь";"э";"ю";"я"},K1520))&gt;0</f>
        <v>0</v>
      </c>
      <c r="AA1520" s="142" t="b">
        <f>COUNT(SEARCH({"а";"б";"в";"г";"д";"е";"ё";"ж";"з";"и";"й";"к";"л";"м";"н";"о";"п";"р";"с";"т";"у";"ф";"х";"ц";"ч";"ш";"щ";"ъ";"ы";"ь";"э";"ю";"я"},L1520))&gt;0</f>
        <v>0</v>
      </c>
      <c r="AB1520" s="142" t="b">
        <f>COUNT(SEARCH({"а";"б";"в";"г";"д";"е";"ё";"ж";"з";"и";"й";"к";"л";"м";"н";"о";"п";"р";"с";"т";"у";"ф";"х";"ц";"ч";"ш";"щ";"ъ";"ы";"ь";"э";"ю";"я"},I1520))&gt;0</f>
        <v>0</v>
      </c>
      <c r="AC1520" s="142" t="b">
        <f>COUNT(SEARCH({"а";"б";"в";"г";"д";"е";"ё";"ж";"з";"и";"й";"к";"л";"м";"н";"о";"п";"р";"с";"т";"у";"ф";"х";"ц";"ч";"ш";"щ";"ъ";"ы";"ь";"э";"ю";"я"},#REF!))&gt;0</f>
        <v>0</v>
      </c>
      <c r="AD1520" s="27" t="b">
        <f t="shared" si="25"/>
        <v>1</v>
      </c>
    </row>
    <row r="1521" spans="1:31" s="289" customFormat="1" ht="30" hidden="1">
      <c r="A1521" s="414" t="s">
        <v>11499</v>
      </c>
      <c r="B1521" s="24"/>
      <c r="C1521" s="88" t="s">
        <v>11534</v>
      </c>
      <c r="D1521" s="312">
        <v>1</v>
      </c>
      <c r="E1521" s="114" t="s">
        <v>11533</v>
      </c>
      <c r="F1521" s="122" t="s">
        <v>450</v>
      </c>
      <c r="G1521" s="96" t="s">
        <v>134</v>
      </c>
      <c r="H1521" s="114" t="s">
        <v>63</v>
      </c>
      <c r="I1521" s="114" t="s">
        <v>3</v>
      </c>
      <c r="J1521" s="22" t="s">
        <v>5</v>
      </c>
      <c r="K1521" s="73"/>
      <c r="L1521" s="129"/>
      <c r="M1521" s="129"/>
      <c r="N1521" s="273"/>
      <c r="O1521" s="51" t="s">
        <v>452</v>
      </c>
      <c r="P1521" s="141" t="s">
        <v>5272</v>
      </c>
      <c r="Q1521" s="131" t="s">
        <v>1247</v>
      </c>
      <c r="R1521" s="129"/>
      <c r="S1521" s="114" t="s">
        <v>455</v>
      </c>
      <c r="T1521" s="129"/>
      <c r="X1521" s="142" t="b">
        <f>COUNT(SEARCH({"а";"б";"в";"г";"д";"е";"ё";"ж";"з";"и";"й";"к";"л";"м";"н";"о";"п";"р";"с";"т";"у";"ф";"х";"ц";"ч";"ш";"щ";"ъ";"ы";"ь";"э";"ю";"я"},E1521))&gt;0</f>
        <v>0</v>
      </c>
      <c r="Y1521" s="142" t="b">
        <f>COUNT(SEARCH({"а";"б";"в";"г";"д";"е";"ё";"ж";"з";"и";"й";"к";"л";"м";"н";"о";"п";"р";"с";"т";"у";"ф";"х";"ц";"ч";"ш";"щ";"ъ";"ы";"ь";"э";"ю";"я"},F1521))&gt;0</f>
        <v>0</v>
      </c>
      <c r="Z1521" s="142" t="b">
        <f>COUNT(SEARCH({"а";"б";"в";"г";"д";"е";"ё";"ж";"з";"и";"й";"к";"л";"м";"н";"о";"п";"р";"с";"т";"у";"ф";"х";"ц";"ч";"ш";"щ";"ъ";"ы";"ь";"э";"ю";"я"},K1521))&gt;0</f>
        <v>0</v>
      </c>
      <c r="AA1521" s="142" t="b">
        <f>COUNT(SEARCH({"а";"б";"в";"г";"д";"е";"ё";"ж";"з";"и";"й";"к";"л";"м";"н";"о";"п";"р";"с";"т";"у";"ф";"х";"ц";"ч";"ш";"щ";"ъ";"ы";"ь";"э";"ю";"я"},L1521))&gt;0</f>
        <v>0</v>
      </c>
      <c r="AB1521" s="142" t="b">
        <f>COUNT(SEARCH({"а";"б";"в";"г";"д";"е";"ё";"ж";"з";"и";"й";"к";"л";"м";"н";"о";"п";"р";"с";"т";"у";"ф";"х";"ц";"ч";"ш";"щ";"ъ";"ы";"ь";"э";"ю";"я"},I1521))&gt;0</f>
        <v>0</v>
      </c>
      <c r="AC1521" s="142" t="b">
        <f>COUNT(SEARCH({"а";"б";"в";"г";"д";"е";"ё";"ж";"з";"и";"й";"к";"л";"м";"н";"о";"п";"р";"с";"т";"у";"ф";"х";"ц";"ч";"ш";"щ";"ъ";"ы";"ь";"э";"ю";"я"},M1521))&gt;0</f>
        <v>0</v>
      </c>
      <c r="AD1521" s="27" t="b">
        <f t="shared" si="25"/>
        <v>1</v>
      </c>
    </row>
    <row r="1522" spans="1:31" s="289" customFormat="1" hidden="1">
      <c r="A1522" s="414" t="s">
        <v>11499</v>
      </c>
      <c r="B1522" s="24"/>
      <c r="C1522" s="88" t="s">
        <v>11534</v>
      </c>
      <c r="D1522" s="312">
        <v>1</v>
      </c>
      <c r="E1522" s="114" t="s">
        <v>11533</v>
      </c>
      <c r="F1522" s="124" t="s">
        <v>453</v>
      </c>
      <c r="G1522" s="124" t="s">
        <v>135</v>
      </c>
      <c r="H1522" s="23" t="s">
        <v>454</v>
      </c>
      <c r="I1522" s="124" t="s">
        <v>97</v>
      </c>
      <c r="J1522" s="23" t="s">
        <v>5</v>
      </c>
      <c r="K1522" s="75" t="s">
        <v>4923</v>
      </c>
      <c r="L1522" s="124" t="s">
        <v>73</v>
      </c>
      <c r="M1522" s="124" t="s">
        <v>70</v>
      </c>
      <c r="N1522" s="278"/>
      <c r="O1522" s="278" t="s">
        <v>440</v>
      </c>
      <c r="P1522" s="23"/>
      <c r="Q1522" s="23"/>
      <c r="R1522" s="124"/>
      <c r="S1522" s="23" t="s">
        <v>60</v>
      </c>
      <c r="T1522" s="124"/>
      <c r="X1522" s="142" t="b">
        <f>COUNT(SEARCH({"а";"б";"в";"г";"д";"е";"ё";"ж";"з";"и";"й";"к";"л";"м";"н";"о";"п";"р";"с";"т";"у";"ф";"х";"ц";"ч";"ш";"щ";"ъ";"ы";"ь";"э";"ю";"я"},E1522))&gt;0</f>
        <v>0</v>
      </c>
      <c r="Y1522" s="142" t="b">
        <f>COUNT(SEARCH({"а";"б";"в";"г";"д";"е";"ё";"ж";"з";"и";"й";"к";"л";"м";"н";"о";"п";"р";"с";"т";"у";"ф";"х";"ц";"ч";"ш";"щ";"ъ";"ы";"ь";"э";"ю";"я"},F1522))&gt;0</f>
        <v>0</v>
      </c>
      <c r="Z1522" s="142" t="b">
        <f>COUNT(SEARCH({"а";"б";"в";"г";"д";"е";"ё";"ж";"з";"и";"й";"к";"л";"м";"н";"о";"п";"р";"с";"т";"у";"ф";"х";"ц";"ч";"ш";"щ";"ъ";"ы";"ь";"э";"ю";"я"},K1522))&gt;0</f>
        <v>0</v>
      </c>
      <c r="AA1522" s="142" t="b">
        <f>COUNT(SEARCH({"а";"б";"в";"г";"д";"е";"ё";"ж";"з";"и";"й";"к";"л";"м";"н";"о";"п";"р";"с";"т";"у";"ф";"х";"ц";"ч";"ш";"щ";"ъ";"ы";"ь";"э";"ю";"я"},L1522))&gt;0</f>
        <v>0</v>
      </c>
      <c r="AB1522" s="142" t="b">
        <f>COUNT(SEARCH({"а";"б";"в";"г";"д";"е";"ё";"ж";"з";"и";"й";"к";"л";"м";"н";"о";"п";"р";"с";"т";"у";"ф";"х";"ц";"ч";"ш";"щ";"ъ";"ы";"ь";"э";"ю";"я"},I1522))&gt;0</f>
        <v>0</v>
      </c>
      <c r="AC1522" s="142" t="b">
        <f>COUNT(SEARCH({"а";"б";"в";"г";"д";"е";"ё";"ж";"з";"и";"й";"к";"л";"м";"н";"о";"п";"р";"с";"т";"у";"ф";"х";"ц";"ч";"ш";"щ";"ъ";"ы";"ь";"э";"ю";"я"},M1522))&gt;0</f>
        <v>0</v>
      </c>
      <c r="AD1522" s="27" t="b">
        <f t="shared" si="25"/>
        <v>1</v>
      </c>
    </row>
    <row r="1523" spans="1:31" s="289" customFormat="1" hidden="1">
      <c r="A1523" s="414" t="s">
        <v>11499</v>
      </c>
      <c r="B1523" s="24"/>
      <c r="C1523" s="88" t="s">
        <v>11534</v>
      </c>
      <c r="D1523" s="312">
        <v>1</v>
      </c>
      <c r="E1523" s="114" t="s">
        <v>11533</v>
      </c>
      <c r="F1523" s="90" t="s">
        <v>14</v>
      </c>
      <c r="G1523" s="129"/>
      <c r="H1523" s="114" t="s">
        <v>13</v>
      </c>
      <c r="I1523" s="114" t="s">
        <v>15</v>
      </c>
      <c r="J1523" s="22" t="s">
        <v>5</v>
      </c>
      <c r="K1523" s="24"/>
      <c r="L1523" s="24"/>
      <c r="M1523" s="24"/>
      <c r="N1523" s="42"/>
      <c r="O1523" s="51" t="s">
        <v>13</v>
      </c>
      <c r="P1523" s="49"/>
      <c r="Q1523" s="49"/>
      <c r="R1523" s="24"/>
      <c r="S1523" s="114"/>
      <c r="T1523" s="129"/>
      <c r="X1523" s="142" t="b">
        <f>COUNT(SEARCH({"а";"б";"в";"г";"д";"е";"ё";"ж";"з";"и";"й";"к";"л";"м";"н";"о";"п";"р";"с";"т";"у";"ф";"х";"ц";"ч";"ш";"щ";"ъ";"ы";"ь";"э";"ю";"я"},E1523))&gt;0</f>
        <v>0</v>
      </c>
      <c r="Y1523" s="142" t="b">
        <f>COUNT(SEARCH({"а";"б";"в";"г";"д";"е";"ё";"ж";"з";"и";"й";"к";"л";"м";"н";"о";"п";"р";"с";"т";"у";"ф";"х";"ц";"ч";"ш";"щ";"ъ";"ы";"ь";"э";"ю";"я"},F1523))&gt;0</f>
        <v>0</v>
      </c>
      <c r="Z1523" s="142" t="b">
        <f>COUNT(SEARCH({"а";"б";"в";"г";"д";"е";"ё";"ж";"з";"и";"й";"к";"л";"м";"н";"о";"п";"р";"с";"т";"у";"ф";"х";"ц";"ч";"ш";"щ";"ъ";"ы";"ь";"э";"ю";"я"},K1523))&gt;0</f>
        <v>0</v>
      </c>
      <c r="AA1523" s="142" t="b">
        <f>COUNT(SEARCH({"а";"б";"в";"г";"д";"е";"ё";"ж";"з";"и";"й";"к";"л";"м";"н";"о";"п";"р";"с";"т";"у";"ф";"х";"ц";"ч";"ш";"щ";"ъ";"ы";"ь";"э";"ю";"я"},L1523))&gt;0</f>
        <v>0</v>
      </c>
      <c r="AB1523" s="142" t="b">
        <f>COUNT(SEARCH({"а";"б";"в";"г";"д";"е";"ё";"ж";"з";"и";"й";"к";"л";"м";"н";"о";"п";"р";"с";"т";"у";"ф";"х";"ц";"ч";"ш";"щ";"ъ";"ы";"ь";"э";"ю";"я"},I1523))&gt;0</f>
        <v>0</v>
      </c>
      <c r="AC1523" s="142" t="b">
        <f>COUNT(SEARCH({"а";"б";"в";"г";"д";"е";"ё";"ж";"з";"и";"й";"к";"л";"м";"н";"о";"п";"р";"с";"т";"у";"ф";"х";"ц";"ч";"ш";"щ";"ъ";"ы";"ь";"э";"ю";"я"},M1523))&gt;0</f>
        <v>0</v>
      </c>
      <c r="AD1523" s="27" t="b">
        <f t="shared" si="25"/>
        <v>1</v>
      </c>
    </row>
    <row r="1524" spans="1:31" s="289" customFormat="1" hidden="1">
      <c r="A1524" s="414" t="s">
        <v>11499</v>
      </c>
      <c r="B1524" s="24"/>
      <c r="C1524" s="88" t="s">
        <v>11534</v>
      </c>
      <c r="D1524" s="312">
        <v>1</v>
      </c>
      <c r="E1524" s="114" t="s">
        <v>11533</v>
      </c>
      <c r="F1524" s="90" t="s">
        <v>8</v>
      </c>
      <c r="G1524" s="129"/>
      <c r="H1524" s="114" t="s">
        <v>67</v>
      </c>
      <c r="I1524" s="114" t="s">
        <v>97</v>
      </c>
      <c r="J1524" s="22" t="s">
        <v>5</v>
      </c>
      <c r="K1524" s="24"/>
      <c r="L1524" s="24"/>
      <c r="M1524" s="24"/>
      <c r="N1524" s="279" t="s">
        <v>446</v>
      </c>
      <c r="O1524" s="51" t="s">
        <v>447</v>
      </c>
      <c r="P1524" s="49"/>
      <c r="Q1524" s="49"/>
      <c r="R1524" s="24"/>
      <c r="S1524" s="114" t="s">
        <v>398</v>
      </c>
      <c r="T1524" s="129"/>
      <c r="X1524" s="142" t="b">
        <f>COUNT(SEARCH({"а";"б";"в";"г";"д";"е";"ё";"ж";"з";"и";"й";"к";"л";"м";"н";"о";"п";"р";"с";"т";"у";"ф";"х";"ц";"ч";"ш";"щ";"ъ";"ы";"ь";"э";"ю";"я"},E1524))&gt;0</f>
        <v>0</v>
      </c>
      <c r="Y1524" s="142" t="b">
        <f>COUNT(SEARCH({"а";"б";"в";"г";"д";"е";"ё";"ж";"з";"и";"й";"к";"л";"м";"н";"о";"п";"р";"с";"т";"у";"ф";"х";"ц";"ч";"ш";"щ";"ъ";"ы";"ь";"э";"ю";"я"},F1524))&gt;0</f>
        <v>0</v>
      </c>
      <c r="Z1524" s="142" t="b">
        <f>COUNT(SEARCH({"а";"б";"в";"г";"д";"е";"ё";"ж";"з";"и";"й";"к";"л";"м";"н";"о";"п";"р";"с";"т";"у";"ф";"х";"ц";"ч";"ш";"щ";"ъ";"ы";"ь";"э";"ю";"я"},K1524))&gt;0</f>
        <v>0</v>
      </c>
      <c r="AA1524" s="142" t="b">
        <f>COUNT(SEARCH({"а";"б";"в";"г";"д";"е";"ё";"ж";"з";"и";"й";"к";"л";"м";"н";"о";"п";"р";"с";"т";"у";"ф";"х";"ц";"ч";"ш";"щ";"ъ";"ы";"ь";"э";"ю";"я"},L1524))&gt;0</f>
        <v>0</v>
      </c>
      <c r="AB1524" s="142" t="b">
        <f>COUNT(SEARCH({"а";"б";"в";"г";"д";"е";"ё";"ж";"з";"и";"й";"к";"л";"м";"н";"о";"п";"р";"с";"т";"у";"ф";"х";"ц";"ч";"ш";"щ";"ъ";"ы";"ь";"э";"ю";"я"},I1524))&gt;0</f>
        <v>0</v>
      </c>
      <c r="AC1524" s="142" t="b">
        <f>COUNT(SEARCH({"а";"б";"в";"г";"д";"е";"ё";"ж";"з";"и";"й";"к";"л";"м";"н";"о";"п";"р";"с";"т";"у";"ф";"х";"ц";"ч";"ш";"щ";"ъ";"ы";"ь";"э";"ю";"я"},M1524))&gt;0</f>
        <v>0</v>
      </c>
      <c r="AD1524" s="27" t="b">
        <f t="shared" si="25"/>
        <v>1</v>
      </c>
    </row>
    <row r="1525" spans="1:31" s="289" customFormat="1" hidden="1">
      <c r="A1525" s="414" t="s">
        <v>11499</v>
      </c>
      <c r="B1525" s="24"/>
      <c r="C1525" s="88" t="s">
        <v>11534</v>
      </c>
      <c r="D1525" s="312">
        <v>1</v>
      </c>
      <c r="E1525" s="114" t="s">
        <v>11533</v>
      </c>
      <c r="F1525" s="112" t="s">
        <v>10</v>
      </c>
      <c r="G1525" s="24"/>
      <c r="H1525" s="24" t="s">
        <v>399</v>
      </c>
      <c r="I1525" s="90" t="s">
        <v>3</v>
      </c>
      <c r="J1525" s="22" t="s">
        <v>5</v>
      </c>
      <c r="K1525" s="24"/>
      <c r="L1525" s="216"/>
      <c r="M1525" s="216" t="s">
        <v>1300</v>
      </c>
      <c r="N1525" s="216"/>
      <c r="O1525" s="24" t="s">
        <v>399</v>
      </c>
      <c r="P1525" s="90"/>
      <c r="Q1525" s="90"/>
      <c r="R1525" s="216"/>
      <c r="S1525" s="25" t="s">
        <v>4</v>
      </c>
      <c r="T1525" s="129"/>
      <c r="X1525" s="142" t="b">
        <f>COUNT(SEARCH({"а";"б";"в";"г";"д";"е";"ё";"ж";"з";"и";"й";"к";"л";"м";"н";"о";"п";"р";"с";"т";"у";"ф";"х";"ц";"ч";"ш";"щ";"ъ";"ы";"ь";"э";"ю";"я"},E1525))&gt;0</f>
        <v>0</v>
      </c>
      <c r="Y1525" s="142" t="b">
        <f>COUNT(SEARCH({"а";"б";"в";"г";"д";"е";"ё";"ж";"з";"и";"й";"к";"л";"м";"н";"о";"п";"р";"с";"т";"у";"ф";"х";"ц";"ч";"ш";"щ";"ъ";"ы";"ь";"э";"ю";"я"},F1525))&gt;0</f>
        <v>0</v>
      </c>
      <c r="Z1525" s="142" t="b">
        <f>COUNT(SEARCH({"а";"б";"в";"г";"д";"е";"ё";"ж";"з";"и";"й";"к";"л";"м";"н";"о";"п";"р";"с";"т";"у";"ф";"х";"ц";"ч";"ш";"щ";"ъ";"ы";"ь";"э";"ю";"я"},K1525))&gt;0</f>
        <v>0</v>
      </c>
      <c r="AA1525" s="142" t="b">
        <f>COUNT(SEARCH({"а";"б";"в";"г";"д";"е";"ё";"ж";"з";"и";"й";"к";"л";"м";"н";"о";"п";"р";"с";"т";"у";"ф";"х";"ц";"ч";"ш";"щ";"ъ";"ы";"ь";"э";"ю";"я"},L1525))&gt;0</f>
        <v>0</v>
      </c>
      <c r="AB1525" s="142" t="b">
        <f>COUNT(SEARCH({"а";"б";"в";"г";"д";"е";"ё";"ж";"з";"и";"й";"к";"л";"м";"н";"о";"п";"р";"с";"т";"у";"ф";"х";"ц";"ч";"ш";"щ";"ъ";"ы";"ь";"э";"ю";"я"},I1525))&gt;0</f>
        <v>0</v>
      </c>
      <c r="AC1525" s="142" t="b">
        <f>COUNT(SEARCH({"а";"б";"в";"г";"д";"е";"ё";"ж";"з";"и";"й";"к";"л";"м";"н";"о";"п";"р";"с";"т";"у";"ф";"х";"ц";"ч";"ш";"щ";"ъ";"ы";"ь";"э";"ю";"я"},M1525))&gt;0</f>
        <v>0</v>
      </c>
      <c r="AD1525" s="27" t="b">
        <f t="shared" si="25"/>
        <v>1</v>
      </c>
    </row>
    <row r="1526" spans="1:31" ht="30" hidden="1">
      <c r="A1526" s="414" t="s">
        <v>11499</v>
      </c>
      <c r="B1526" s="24"/>
      <c r="C1526" s="88" t="s">
        <v>11534</v>
      </c>
      <c r="D1526" s="312">
        <v>1</v>
      </c>
      <c r="E1526" s="114" t="s">
        <v>11533</v>
      </c>
      <c r="F1526" s="90" t="s">
        <v>12</v>
      </c>
      <c r="G1526" s="129"/>
      <c r="H1526" s="114" t="s">
        <v>400</v>
      </c>
      <c r="I1526" s="114" t="s">
        <v>3</v>
      </c>
      <c r="J1526" s="22" t="s">
        <v>5</v>
      </c>
      <c r="K1526" s="24"/>
      <c r="L1526" s="24"/>
      <c r="M1526" s="24"/>
      <c r="N1526" s="42"/>
      <c r="O1526" s="51" t="s">
        <v>66</v>
      </c>
      <c r="P1526" s="49"/>
      <c r="Q1526" s="49"/>
      <c r="R1526" s="24"/>
      <c r="S1526" s="114" t="s">
        <v>4</v>
      </c>
      <c r="T1526" s="129"/>
      <c r="U1526" s="289"/>
      <c r="V1526" s="289"/>
      <c r="W1526" s="289"/>
      <c r="X1526" s="142" t="b">
        <f>COUNT(SEARCH({"а";"б";"в";"г";"д";"е";"ё";"ж";"з";"и";"й";"к";"л";"м";"н";"о";"п";"р";"с";"т";"у";"ф";"х";"ц";"ч";"ш";"щ";"ъ";"ы";"ь";"э";"ю";"я"},E1526))&gt;0</f>
        <v>0</v>
      </c>
      <c r="Y1526" s="142" t="b">
        <f>COUNT(SEARCH({"а";"б";"в";"г";"д";"е";"ё";"ж";"з";"и";"й";"к";"л";"м";"н";"о";"п";"р";"с";"т";"у";"ф";"х";"ц";"ч";"ш";"щ";"ъ";"ы";"ь";"э";"ю";"я"},F1526))&gt;0</f>
        <v>0</v>
      </c>
      <c r="Z1526" s="142" t="b">
        <f>COUNT(SEARCH({"а";"б";"в";"г";"д";"е";"ё";"ж";"з";"и";"й";"к";"л";"м";"н";"о";"п";"р";"с";"т";"у";"ф";"х";"ц";"ч";"ш";"щ";"ъ";"ы";"ь";"э";"ю";"я"},K1526))&gt;0</f>
        <v>0</v>
      </c>
      <c r="AA1526" s="142" t="b">
        <f>COUNT(SEARCH({"а";"б";"в";"г";"д";"е";"ё";"ж";"з";"и";"й";"к";"л";"м";"н";"о";"п";"р";"с";"т";"у";"ф";"х";"ц";"ч";"ш";"щ";"ъ";"ы";"ь";"э";"ю";"я"},L1526))&gt;0</f>
        <v>0</v>
      </c>
      <c r="AB1526" s="142" t="b">
        <f>COUNT(SEARCH({"а";"б";"в";"г";"д";"е";"ё";"ж";"з";"и";"й";"к";"л";"м";"н";"о";"п";"р";"с";"т";"у";"ф";"х";"ц";"ч";"ш";"щ";"ъ";"ы";"ь";"э";"ю";"я"},I1526))&gt;0</f>
        <v>0</v>
      </c>
      <c r="AC1526" s="142" t="b">
        <f>COUNT(SEARCH({"а";"б";"в";"г";"д";"е";"ё";"ж";"з";"и";"й";"к";"л";"м";"н";"о";"п";"р";"с";"т";"у";"ф";"х";"ц";"ч";"ш";"щ";"ъ";"ы";"ь";"э";"ю";"я"},M1526))&gt;0</f>
        <v>0</v>
      </c>
      <c r="AD1526" s="27" t="b">
        <f t="shared" si="25"/>
        <v>1</v>
      </c>
      <c r="AE1526" s="289"/>
    </row>
    <row r="1527" spans="1:31" hidden="1">
      <c r="A1527" s="414" t="s">
        <v>11499</v>
      </c>
      <c r="B1527" s="24"/>
      <c r="C1527" s="88" t="s">
        <v>11534</v>
      </c>
      <c r="D1527" s="312">
        <v>1</v>
      </c>
      <c r="E1527" s="114" t="s">
        <v>11533</v>
      </c>
      <c r="F1527" s="90" t="s">
        <v>18</v>
      </c>
      <c r="G1527" s="129"/>
      <c r="H1527" s="114" t="s">
        <v>456</v>
      </c>
      <c r="I1527" s="114" t="s">
        <v>19</v>
      </c>
      <c r="J1527" s="22" t="s">
        <v>5</v>
      </c>
      <c r="K1527" s="24"/>
      <c r="L1527" s="24"/>
      <c r="M1527" s="24"/>
      <c r="N1527" s="42"/>
      <c r="O1527" s="51" t="s">
        <v>401</v>
      </c>
      <c r="P1527" s="49"/>
      <c r="Q1527" s="49"/>
      <c r="R1527" s="24"/>
      <c r="S1527" s="114"/>
      <c r="T1527" s="129"/>
      <c r="U1527" s="289"/>
      <c r="V1527" s="289"/>
      <c r="W1527" s="289"/>
      <c r="X1527" s="142" t="b">
        <f>COUNT(SEARCH({"а";"б";"в";"г";"д";"е";"ё";"ж";"з";"и";"й";"к";"л";"м";"н";"о";"п";"р";"с";"т";"у";"ф";"х";"ц";"ч";"ш";"щ";"ъ";"ы";"ь";"э";"ю";"я"},E1527))&gt;0</f>
        <v>0</v>
      </c>
      <c r="Y1527" s="142" t="b">
        <f>COUNT(SEARCH({"а";"б";"в";"г";"д";"е";"ё";"ж";"з";"и";"й";"к";"л";"м";"н";"о";"п";"р";"с";"т";"у";"ф";"х";"ц";"ч";"ш";"щ";"ъ";"ы";"ь";"э";"ю";"я"},F1527))&gt;0</f>
        <v>0</v>
      </c>
      <c r="Z1527" s="142" t="b">
        <f>COUNT(SEARCH({"а";"б";"в";"г";"д";"е";"ё";"ж";"з";"и";"й";"к";"л";"м";"н";"о";"п";"р";"с";"т";"у";"ф";"х";"ц";"ч";"ш";"щ";"ъ";"ы";"ь";"э";"ю";"я"},K1527))&gt;0</f>
        <v>0</v>
      </c>
      <c r="AA1527" s="142" t="b">
        <f>COUNT(SEARCH({"а";"б";"в";"г";"д";"е";"ё";"ж";"з";"и";"й";"к";"л";"м";"н";"о";"п";"р";"с";"т";"у";"ф";"х";"ц";"ч";"ш";"щ";"ъ";"ы";"ь";"э";"ю";"я"},L1527))&gt;0</f>
        <v>0</v>
      </c>
      <c r="AB1527" s="142" t="b">
        <f>COUNT(SEARCH({"а";"б";"в";"г";"д";"е";"ё";"ж";"з";"и";"й";"к";"л";"м";"н";"о";"п";"р";"с";"т";"у";"ф";"х";"ц";"ч";"ш";"щ";"ъ";"ы";"ь";"э";"ю";"я"},I1527))&gt;0</f>
        <v>0</v>
      </c>
      <c r="AC1527" s="142" t="b">
        <f>COUNT(SEARCH({"а";"б";"в";"г";"д";"е";"ё";"ж";"з";"и";"й";"к";"л";"м";"н";"о";"п";"р";"с";"т";"у";"ф";"х";"ц";"ч";"ш";"щ";"ъ";"ы";"ь";"э";"ю";"я"},M1527))&gt;0</f>
        <v>0</v>
      </c>
      <c r="AD1527" s="27" t="b">
        <f t="shared" si="25"/>
        <v>1</v>
      </c>
      <c r="AE1527" s="289"/>
    </row>
    <row r="1528" spans="1:31" hidden="1">
      <c r="A1528" s="414" t="s">
        <v>11499</v>
      </c>
      <c r="B1528" s="24"/>
      <c r="C1528" s="88" t="s">
        <v>11534</v>
      </c>
      <c r="D1528" s="312">
        <v>1</v>
      </c>
      <c r="E1528" s="114" t="s">
        <v>11533</v>
      </c>
      <c r="F1528" s="90" t="s">
        <v>21</v>
      </c>
      <c r="G1528" s="129"/>
      <c r="H1528" s="114" t="s">
        <v>402</v>
      </c>
      <c r="I1528" s="114" t="s">
        <v>19</v>
      </c>
      <c r="J1528" s="22" t="s">
        <v>5</v>
      </c>
      <c r="K1528" s="24"/>
      <c r="L1528" s="24"/>
      <c r="M1528" s="24"/>
      <c r="N1528" s="42"/>
      <c r="O1528" s="51" t="s">
        <v>519</v>
      </c>
      <c r="P1528" s="49"/>
      <c r="Q1528" s="49"/>
      <c r="R1528" s="24"/>
      <c r="S1528" s="22" t="s">
        <v>4</v>
      </c>
      <c r="T1528" s="129"/>
      <c r="U1528" s="289"/>
      <c r="V1528" s="289"/>
      <c r="W1528" s="289"/>
      <c r="X1528" s="142" t="b">
        <f>COUNT(SEARCH({"а";"б";"в";"г";"д";"е";"ё";"ж";"з";"и";"й";"к";"л";"м";"н";"о";"п";"р";"с";"т";"у";"ф";"х";"ц";"ч";"ш";"щ";"ъ";"ы";"ь";"э";"ю";"я"},E1528))&gt;0</f>
        <v>0</v>
      </c>
      <c r="Y1528" s="142" t="b">
        <f>COUNT(SEARCH({"а";"б";"в";"г";"д";"е";"ё";"ж";"з";"и";"й";"к";"л";"м";"н";"о";"п";"р";"с";"т";"у";"ф";"х";"ц";"ч";"ш";"щ";"ъ";"ы";"ь";"э";"ю";"я"},F1528))&gt;0</f>
        <v>0</v>
      </c>
      <c r="Z1528" s="142" t="b">
        <f>COUNT(SEARCH({"а";"б";"в";"г";"д";"е";"ё";"ж";"з";"и";"й";"к";"л";"м";"н";"о";"п";"р";"с";"т";"у";"ф";"х";"ц";"ч";"ш";"щ";"ъ";"ы";"ь";"э";"ю";"я"},K1528))&gt;0</f>
        <v>0</v>
      </c>
      <c r="AA1528" s="142" t="b">
        <f>COUNT(SEARCH({"а";"б";"в";"г";"д";"е";"ё";"ж";"з";"и";"й";"к";"л";"м";"н";"о";"п";"р";"с";"т";"у";"ф";"х";"ц";"ч";"ш";"щ";"ъ";"ы";"ь";"э";"ю";"я"},L1528))&gt;0</f>
        <v>0</v>
      </c>
      <c r="AB1528" s="142" t="b">
        <f>COUNT(SEARCH({"а";"б";"в";"г";"д";"е";"ё";"ж";"з";"и";"й";"к";"л";"м";"н";"о";"п";"р";"с";"т";"у";"ф";"х";"ц";"ч";"ш";"щ";"ъ";"ы";"ь";"э";"ю";"я"},I1528))&gt;0</f>
        <v>0</v>
      </c>
      <c r="AC1528" s="142" t="b">
        <f>COUNT(SEARCH({"а";"б";"в";"г";"д";"е";"ё";"ж";"з";"и";"й";"к";"л";"м";"н";"о";"п";"р";"с";"т";"у";"ф";"х";"ц";"ч";"ш";"щ";"ъ";"ы";"ь";"э";"ю";"я"},M1528))&gt;0</f>
        <v>0</v>
      </c>
      <c r="AD1528" s="27" t="b">
        <f t="shared" si="25"/>
        <v>1</v>
      </c>
      <c r="AE1528" s="289"/>
    </row>
    <row r="1529" spans="1:31" hidden="1">
      <c r="A1529" s="414" t="s">
        <v>11499</v>
      </c>
      <c r="B1529" s="24"/>
      <c r="C1529" s="88" t="s">
        <v>11534</v>
      </c>
      <c r="D1529" s="312">
        <v>1</v>
      </c>
      <c r="E1529" s="114" t="s">
        <v>11533</v>
      </c>
      <c r="F1529" s="90" t="s">
        <v>93</v>
      </c>
      <c r="G1529" s="96" t="s">
        <v>136</v>
      </c>
      <c r="H1529" s="114" t="s">
        <v>578</v>
      </c>
      <c r="I1529" s="114" t="s">
        <v>65</v>
      </c>
      <c r="J1529" s="22" t="s">
        <v>5</v>
      </c>
      <c r="K1529" s="315" t="s">
        <v>4923</v>
      </c>
      <c r="L1529" s="129" t="s">
        <v>94</v>
      </c>
      <c r="M1529" s="114" t="s">
        <v>65</v>
      </c>
      <c r="N1529" s="42"/>
      <c r="O1529" s="51" t="s">
        <v>395</v>
      </c>
      <c r="P1529" s="49"/>
      <c r="Q1529" s="49"/>
      <c r="R1529" s="24"/>
      <c r="S1529" s="114" t="s">
        <v>4</v>
      </c>
      <c r="T1529" s="129" t="s">
        <v>276</v>
      </c>
      <c r="U1529" s="289"/>
      <c r="V1529" s="289"/>
      <c r="W1529" s="289"/>
      <c r="X1529" s="142" t="b">
        <f>COUNT(SEARCH({"а";"б";"в";"г";"д";"е";"ё";"ж";"з";"и";"й";"к";"л";"м";"н";"о";"п";"р";"с";"т";"у";"ф";"х";"ц";"ч";"ш";"щ";"ъ";"ы";"ь";"э";"ю";"я"},E1529))&gt;0</f>
        <v>0</v>
      </c>
      <c r="Y1529" s="142" t="b">
        <f>COUNT(SEARCH({"а";"б";"в";"г";"д";"е";"ё";"ж";"з";"и";"й";"к";"л";"м";"н";"о";"п";"р";"с";"т";"у";"ф";"х";"ц";"ч";"ш";"щ";"ъ";"ы";"ь";"э";"ю";"я"},F1529))&gt;0</f>
        <v>0</v>
      </c>
      <c r="Z1529" s="142" t="b">
        <f>COUNT(SEARCH({"а";"б";"в";"г";"д";"е";"ё";"ж";"з";"и";"й";"к";"л";"м";"н";"о";"п";"р";"с";"т";"у";"ф";"х";"ц";"ч";"ш";"щ";"ъ";"ы";"ь";"э";"ю";"я"},K1529))&gt;0</f>
        <v>0</v>
      </c>
      <c r="AA1529" s="142" t="b">
        <f>COUNT(SEARCH({"а";"б";"в";"г";"д";"е";"ё";"ж";"з";"и";"й";"к";"л";"м";"н";"о";"п";"р";"с";"т";"у";"ф";"х";"ц";"ч";"ш";"щ";"ъ";"ы";"ь";"э";"ю";"я"},L1529))&gt;0</f>
        <v>0</v>
      </c>
      <c r="AB1529" s="142" t="b">
        <f>COUNT(SEARCH({"а";"б";"в";"г";"д";"е";"ё";"ж";"з";"и";"й";"к";"л";"м";"н";"о";"п";"р";"с";"т";"у";"ф";"х";"ц";"ч";"ш";"щ";"ъ";"ы";"ь";"э";"ю";"я"},I1529))&gt;0</f>
        <v>0</v>
      </c>
      <c r="AC1529" s="142" t="b">
        <f>COUNT(SEARCH({"а";"б";"в";"г";"д";"е";"ё";"ж";"з";"и";"й";"к";"л";"м";"н";"о";"п";"р";"с";"т";"у";"ф";"х";"ц";"ч";"ш";"щ";"ъ";"ы";"ь";"э";"ю";"я"},M1529))&gt;0</f>
        <v>0</v>
      </c>
      <c r="AD1529" s="27" t="b">
        <f t="shared" si="25"/>
        <v>1</v>
      </c>
      <c r="AE1529" s="289"/>
    </row>
    <row r="1530" spans="1:31" hidden="1">
      <c r="A1530" s="414" t="s">
        <v>11499</v>
      </c>
      <c r="B1530" s="24"/>
      <c r="C1530" s="88" t="s">
        <v>11534</v>
      </c>
      <c r="D1530" s="312">
        <v>1</v>
      </c>
      <c r="E1530" s="114" t="s">
        <v>11533</v>
      </c>
      <c r="F1530" s="90" t="s">
        <v>1339</v>
      </c>
      <c r="G1530" s="90"/>
      <c r="H1530" s="90" t="s">
        <v>1340</v>
      </c>
      <c r="I1530" s="24" t="s">
        <v>463</v>
      </c>
      <c r="J1530" s="24" t="s">
        <v>23</v>
      </c>
      <c r="K1530" s="315" t="s">
        <v>4923</v>
      </c>
      <c r="L1530" s="90" t="s">
        <v>1339</v>
      </c>
      <c r="M1530" s="90" t="s">
        <v>65</v>
      </c>
      <c r="N1530" s="42"/>
      <c r="O1530" s="51" t="s">
        <v>395</v>
      </c>
      <c r="P1530" s="49"/>
      <c r="Q1530" s="49"/>
      <c r="R1530" s="24"/>
      <c r="S1530" s="24"/>
      <c r="T1530" s="24"/>
      <c r="U1530" s="289"/>
      <c r="V1530" s="289"/>
      <c r="W1530" s="289"/>
      <c r="X1530" s="142" t="b">
        <f>COUNT(SEARCH({"а";"б";"в";"г";"д";"е";"ё";"ж";"з";"и";"й";"к";"л";"м";"н";"о";"п";"р";"с";"т";"у";"ф";"х";"ц";"ч";"ш";"щ";"ъ";"ы";"ь";"э";"ю";"я"},E1530))&gt;0</f>
        <v>0</v>
      </c>
      <c r="Y1530" s="142" t="b">
        <f>COUNT(SEARCH({"а";"б";"в";"г";"д";"е";"ё";"ж";"з";"и";"й";"к";"л";"м";"н";"о";"п";"р";"с";"т";"у";"ф";"х";"ц";"ч";"ш";"щ";"ъ";"ы";"ь";"э";"ю";"я"},F1530))&gt;0</f>
        <v>0</v>
      </c>
      <c r="Z1530" s="142" t="b">
        <f>COUNT(SEARCH({"а";"б";"в";"г";"д";"е";"ё";"ж";"з";"и";"й";"к";"л";"м";"н";"о";"п";"р";"с";"т";"у";"ф";"х";"ц";"ч";"ш";"щ";"ъ";"ы";"ь";"э";"ю";"я"},K1530))&gt;0</f>
        <v>0</v>
      </c>
      <c r="AA1530" s="142" t="b">
        <f>COUNT(SEARCH({"а";"б";"в";"г";"д";"е";"ё";"ж";"з";"и";"й";"к";"л";"м";"н";"о";"п";"р";"с";"т";"у";"ф";"х";"ц";"ч";"ш";"щ";"ъ";"ы";"ь";"э";"ю";"я"},L1530))&gt;0</f>
        <v>0</v>
      </c>
      <c r="AB1530" s="142" t="b">
        <f>COUNT(SEARCH({"а";"б";"в";"г";"д";"е";"ё";"ж";"з";"и";"й";"к";"л";"м";"н";"о";"п";"р";"с";"т";"у";"ф";"х";"ц";"ч";"ш";"щ";"ъ";"ы";"ь";"э";"ю";"я"},I1530))&gt;0</f>
        <v>0</v>
      </c>
      <c r="AC1530" s="142" t="b">
        <f>COUNT(SEARCH({"а";"б";"в";"г";"д";"е";"ё";"ж";"з";"и";"й";"к";"л";"м";"н";"о";"п";"р";"с";"т";"у";"ф";"х";"ц";"ч";"ш";"щ";"ъ";"ы";"ь";"э";"ю";"я"},M1530))&gt;0</f>
        <v>0</v>
      </c>
      <c r="AD1530" s="27" t="b">
        <f t="shared" si="25"/>
        <v>1</v>
      </c>
      <c r="AE1530" s="289"/>
    </row>
    <row r="1531" spans="1:31" hidden="1">
      <c r="A1531" s="414" t="s">
        <v>11499</v>
      </c>
      <c r="B1531" s="24"/>
      <c r="C1531" s="88" t="s">
        <v>11534</v>
      </c>
      <c r="D1531" s="312">
        <v>1</v>
      </c>
      <c r="E1531" s="114" t="s">
        <v>11533</v>
      </c>
      <c r="F1531" s="90" t="s">
        <v>1341</v>
      </c>
      <c r="G1531" s="90"/>
      <c r="H1531" s="90" t="s">
        <v>1342</v>
      </c>
      <c r="I1531" s="24" t="s">
        <v>463</v>
      </c>
      <c r="J1531" s="24" t="s">
        <v>23</v>
      </c>
      <c r="K1531" s="315" t="s">
        <v>4923</v>
      </c>
      <c r="L1531" s="90" t="s">
        <v>1341</v>
      </c>
      <c r="M1531" s="90" t="s">
        <v>65</v>
      </c>
      <c r="N1531" s="42"/>
      <c r="O1531" s="51" t="s">
        <v>395</v>
      </c>
      <c r="P1531" s="49"/>
      <c r="Q1531" s="49"/>
      <c r="R1531" s="24"/>
      <c r="S1531" s="24"/>
      <c r="T1531" s="24"/>
      <c r="U1531" s="289"/>
      <c r="V1531" s="289"/>
      <c r="W1531" s="289"/>
      <c r="X1531" s="142" t="b">
        <f>COUNT(SEARCH({"а";"б";"в";"г";"д";"е";"ё";"ж";"з";"и";"й";"к";"л";"м";"н";"о";"п";"р";"с";"т";"у";"ф";"х";"ц";"ч";"ш";"щ";"ъ";"ы";"ь";"э";"ю";"я"},E1531))&gt;0</f>
        <v>0</v>
      </c>
      <c r="Y1531" s="142" t="b">
        <f>COUNT(SEARCH({"а";"б";"в";"г";"д";"е";"ё";"ж";"з";"и";"й";"к";"л";"м";"н";"о";"п";"р";"с";"т";"у";"ф";"х";"ц";"ч";"ш";"щ";"ъ";"ы";"ь";"э";"ю";"я"},F1531))&gt;0</f>
        <v>0</v>
      </c>
      <c r="Z1531" s="142" t="b">
        <f>COUNT(SEARCH({"а";"б";"в";"г";"д";"е";"ё";"ж";"з";"и";"й";"к";"л";"м";"н";"о";"п";"р";"с";"т";"у";"ф";"х";"ц";"ч";"ш";"щ";"ъ";"ы";"ь";"э";"ю";"я"},K1531))&gt;0</f>
        <v>0</v>
      </c>
      <c r="AA1531" s="142" t="b">
        <f>COUNT(SEARCH({"а";"б";"в";"г";"д";"е";"ё";"ж";"з";"и";"й";"к";"л";"м";"н";"о";"п";"р";"с";"т";"у";"ф";"х";"ц";"ч";"ш";"щ";"ъ";"ы";"ь";"э";"ю";"я"},L1531))&gt;0</f>
        <v>0</v>
      </c>
      <c r="AB1531" s="142" t="b">
        <f>COUNT(SEARCH({"а";"б";"в";"г";"д";"е";"ё";"ж";"з";"и";"й";"к";"л";"м";"н";"о";"п";"р";"с";"т";"у";"ф";"х";"ц";"ч";"ш";"щ";"ъ";"ы";"ь";"э";"ю";"я"},I1531))&gt;0</f>
        <v>0</v>
      </c>
      <c r="AC1531" s="142" t="b">
        <f>COUNT(SEARCH({"а";"б";"в";"г";"д";"е";"ё";"ж";"з";"и";"й";"к";"л";"м";"н";"о";"п";"р";"с";"т";"у";"ф";"х";"ц";"ч";"ш";"щ";"ъ";"ы";"ь";"э";"ю";"я"},M1531))&gt;0</f>
        <v>0</v>
      </c>
      <c r="AD1531" s="27" t="b">
        <f t="shared" si="25"/>
        <v>1</v>
      </c>
      <c r="AE1531" s="289"/>
    </row>
    <row r="1532" spans="1:31" hidden="1">
      <c r="A1532" s="414" t="s">
        <v>11499</v>
      </c>
      <c r="B1532" s="24"/>
      <c r="C1532" s="88" t="s">
        <v>11534</v>
      </c>
      <c r="D1532" s="312">
        <v>1</v>
      </c>
      <c r="E1532" s="114" t="s">
        <v>11533</v>
      </c>
      <c r="F1532" s="90" t="s">
        <v>1343</v>
      </c>
      <c r="G1532" s="90"/>
      <c r="H1532" s="90" t="s">
        <v>1345</v>
      </c>
      <c r="I1532" s="24" t="s">
        <v>1358</v>
      </c>
      <c r="J1532" s="24" t="s">
        <v>23</v>
      </c>
      <c r="K1532" s="315" t="s">
        <v>4923</v>
      </c>
      <c r="L1532" s="90" t="s">
        <v>1343</v>
      </c>
      <c r="M1532" s="90" t="s">
        <v>4509</v>
      </c>
      <c r="N1532" s="42"/>
      <c r="O1532" s="51" t="s">
        <v>395</v>
      </c>
      <c r="P1532" s="49"/>
      <c r="Q1532" s="49"/>
      <c r="R1532" s="24"/>
      <c r="S1532" s="24"/>
      <c r="T1532" s="24"/>
      <c r="U1532" s="289"/>
      <c r="V1532" s="289"/>
      <c r="W1532" s="289"/>
      <c r="X1532" s="142" t="b">
        <f>COUNT(SEARCH({"а";"б";"в";"г";"д";"е";"ё";"ж";"з";"и";"й";"к";"л";"м";"н";"о";"п";"р";"с";"т";"у";"ф";"х";"ц";"ч";"ш";"щ";"ъ";"ы";"ь";"э";"ю";"я"},E1532))&gt;0</f>
        <v>0</v>
      </c>
      <c r="Y1532" s="142" t="b">
        <f>COUNT(SEARCH({"а";"б";"в";"г";"д";"е";"ё";"ж";"з";"и";"й";"к";"л";"м";"н";"о";"п";"р";"с";"т";"у";"ф";"х";"ц";"ч";"ш";"щ";"ъ";"ы";"ь";"э";"ю";"я"},F1532))&gt;0</f>
        <v>0</v>
      </c>
      <c r="Z1532" s="142" t="b">
        <f>COUNT(SEARCH({"а";"б";"в";"г";"д";"е";"ё";"ж";"з";"и";"й";"к";"л";"м";"н";"о";"п";"р";"с";"т";"у";"ф";"х";"ц";"ч";"ш";"щ";"ъ";"ы";"ь";"э";"ю";"я"},K1532))&gt;0</f>
        <v>0</v>
      </c>
      <c r="AA1532" s="142" t="b">
        <f>COUNT(SEARCH({"а";"б";"в";"г";"д";"е";"ё";"ж";"з";"и";"й";"к";"л";"м";"н";"о";"п";"р";"с";"т";"у";"ф";"х";"ц";"ч";"ш";"щ";"ъ";"ы";"ь";"э";"ю";"я"},L1532))&gt;0</f>
        <v>0</v>
      </c>
      <c r="AB1532" s="142" t="b">
        <f>COUNT(SEARCH({"а";"б";"в";"г";"д";"е";"ё";"ж";"з";"и";"й";"к";"л";"м";"н";"о";"п";"р";"с";"т";"у";"ф";"х";"ц";"ч";"ш";"щ";"ъ";"ы";"ь";"э";"ю";"я"},I1532))&gt;0</f>
        <v>0</v>
      </c>
      <c r="AC1532" s="142" t="b">
        <f>COUNT(SEARCH({"а";"б";"в";"г";"д";"е";"ё";"ж";"з";"и";"й";"к";"л";"м";"н";"о";"п";"р";"с";"т";"у";"ф";"х";"ц";"ч";"ш";"щ";"ъ";"ы";"ь";"э";"ю";"я"},M1532))&gt;0</f>
        <v>0</v>
      </c>
      <c r="AD1532" s="27" t="b">
        <f t="shared" si="25"/>
        <v>1</v>
      </c>
      <c r="AE1532" s="289"/>
    </row>
    <row r="1533" spans="1:31" hidden="1">
      <c r="A1533" s="414" t="s">
        <v>11499</v>
      </c>
      <c r="B1533" s="24"/>
      <c r="C1533" s="88" t="s">
        <v>11534</v>
      </c>
      <c r="D1533" s="312">
        <v>1</v>
      </c>
      <c r="E1533" s="114" t="s">
        <v>11533</v>
      </c>
      <c r="F1533" s="90" t="s">
        <v>1346</v>
      </c>
      <c r="G1533" s="90"/>
      <c r="H1533" s="90" t="s">
        <v>1347</v>
      </c>
      <c r="I1533" s="24" t="s">
        <v>1358</v>
      </c>
      <c r="J1533" s="24" t="s">
        <v>23</v>
      </c>
      <c r="K1533" s="315" t="s">
        <v>4923</v>
      </c>
      <c r="L1533" s="90" t="s">
        <v>1346</v>
      </c>
      <c r="M1533" s="90" t="s">
        <v>4509</v>
      </c>
      <c r="N1533" s="42"/>
      <c r="O1533" s="51" t="s">
        <v>395</v>
      </c>
      <c r="P1533" s="49"/>
      <c r="Q1533" s="49"/>
      <c r="R1533" s="24"/>
      <c r="S1533" s="24"/>
      <c r="T1533" s="24"/>
      <c r="U1533" s="289"/>
      <c r="V1533" s="289"/>
      <c r="W1533" s="289"/>
      <c r="X1533" s="142" t="b">
        <f>COUNT(SEARCH({"а";"б";"в";"г";"д";"е";"ё";"ж";"з";"и";"й";"к";"л";"м";"н";"о";"п";"р";"с";"т";"у";"ф";"х";"ц";"ч";"ш";"щ";"ъ";"ы";"ь";"э";"ю";"я"},E1533))&gt;0</f>
        <v>0</v>
      </c>
      <c r="Y1533" s="142" t="b">
        <f>COUNT(SEARCH({"а";"б";"в";"г";"д";"е";"ё";"ж";"з";"и";"й";"к";"л";"м";"н";"о";"п";"р";"с";"т";"у";"ф";"х";"ц";"ч";"ш";"щ";"ъ";"ы";"ь";"э";"ю";"я"},F1533))&gt;0</f>
        <v>0</v>
      </c>
      <c r="Z1533" s="142" t="b">
        <f>COUNT(SEARCH({"а";"б";"в";"г";"д";"е";"ё";"ж";"з";"и";"й";"к";"л";"м";"н";"о";"п";"р";"с";"т";"у";"ф";"х";"ц";"ч";"ш";"щ";"ъ";"ы";"ь";"э";"ю";"я"},K1533))&gt;0</f>
        <v>0</v>
      </c>
      <c r="AA1533" s="142" t="b">
        <f>COUNT(SEARCH({"а";"б";"в";"г";"д";"е";"ё";"ж";"з";"и";"й";"к";"л";"м";"н";"о";"п";"р";"с";"т";"у";"ф";"х";"ц";"ч";"ш";"щ";"ъ";"ы";"ь";"э";"ю";"я"},L1533))&gt;0</f>
        <v>0</v>
      </c>
      <c r="AB1533" s="142" t="b">
        <f>COUNT(SEARCH({"а";"б";"в";"г";"д";"е";"ё";"ж";"з";"и";"й";"к";"л";"м";"н";"о";"п";"р";"с";"т";"у";"ф";"х";"ц";"ч";"ш";"щ";"ъ";"ы";"ь";"э";"ю";"я"},I1533))&gt;0</f>
        <v>0</v>
      </c>
      <c r="AC1533" s="142" t="b">
        <f>COUNT(SEARCH({"а";"б";"в";"г";"д";"е";"ё";"ж";"з";"и";"й";"к";"л";"м";"н";"о";"п";"р";"с";"т";"у";"ф";"х";"ц";"ч";"ш";"щ";"ъ";"ы";"ь";"э";"ю";"я"},M1533))&gt;0</f>
        <v>0</v>
      </c>
      <c r="AD1533" s="27" t="b">
        <f t="shared" si="25"/>
        <v>1</v>
      </c>
      <c r="AE1533" s="289"/>
    </row>
    <row r="1534" spans="1:31" hidden="1">
      <c r="A1534" s="414" t="s">
        <v>11499</v>
      </c>
      <c r="B1534" s="24"/>
      <c r="C1534" s="88" t="s">
        <v>11534</v>
      </c>
      <c r="D1534" s="312">
        <v>1</v>
      </c>
      <c r="E1534" s="114" t="s">
        <v>11533</v>
      </c>
      <c r="F1534" s="90" t="s">
        <v>1367</v>
      </c>
      <c r="G1534" s="90"/>
      <c r="H1534" s="90" t="s">
        <v>1368</v>
      </c>
      <c r="I1534" s="24" t="s">
        <v>1358</v>
      </c>
      <c r="J1534" s="24" t="s">
        <v>23</v>
      </c>
      <c r="K1534" s="315" t="s">
        <v>4923</v>
      </c>
      <c r="L1534" s="90" t="s">
        <v>1367</v>
      </c>
      <c r="M1534" s="90" t="s">
        <v>4509</v>
      </c>
      <c r="N1534" s="42"/>
      <c r="O1534" s="51" t="s">
        <v>395</v>
      </c>
      <c r="P1534" s="49"/>
      <c r="Q1534" s="49"/>
      <c r="R1534" s="24"/>
      <c r="S1534" s="24"/>
      <c r="T1534" s="24"/>
      <c r="U1534" s="289"/>
      <c r="V1534" s="289"/>
      <c r="W1534" s="289"/>
      <c r="X1534" s="142" t="b">
        <f>COUNT(SEARCH({"а";"б";"в";"г";"д";"е";"ё";"ж";"з";"и";"й";"к";"л";"м";"н";"о";"п";"р";"с";"т";"у";"ф";"х";"ц";"ч";"ш";"щ";"ъ";"ы";"ь";"э";"ю";"я"},E1534))&gt;0</f>
        <v>0</v>
      </c>
      <c r="Y1534" s="142" t="b">
        <f>COUNT(SEARCH({"а";"б";"в";"г";"д";"е";"ё";"ж";"з";"и";"й";"к";"л";"м";"н";"о";"п";"р";"с";"т";"у";"ф";"х";"ц";"ч";"ш";"щ";"ъ";"ы";"ь";"э";"ю";"я"},F1534))&gt;0</f>
        <v>0</v>
      </c>
      <c r="Z1534" s="142" t="b">
        <f>COUNT(SEARCH({"а";"б";"в";"г";"д";"е";"ё";"ж";"з";"и";"й";"к";"л";"м";"н";"о";"п";"р";"с";"т";"у";"ф";"х";"ц";"ч";"ш";"щ";"ъ";"ы";"ь";"э";"ю";"я"},K1534))&gt;0</f>
        <v>0</v>
      </c>
      <c r="AA1534" s="142" t="b">
        <f>COUNT(SEARCH({"а";"б";"в";"г";"д";"е";"ё";"ж";"з";"и";"й";"к";"л";"м";"н";"о";"п";"р";"с";"т";"у";"ф";"х";"ц";"ч";"ш";"щ";"ъ";"ы";"ь";"э";"ю";"я"},L1534))&gt;0</f>
        <v>0</v>
      </c>
      <c r="AB1534" s="142" t="b">
        <f>COUNT(SEARCH({"а";"б";"в";"г";"д";"е";"ё";"ж";"з";"и";"й";"к";"л";"м";"н";"о";"п";"р";"с";"т";"у";"ф";"х";"ц";"ч";"ш";"щ";"ъ";"ы";"ь";"э";"ю";"я"},I1534))&gt;0</f>
        <v>0</v>
      </c>
      <c r="AC1534" s="142" t="b">
        <f>COUNT(SEARCH({"а";"б";"в";"г";"д";"е";"ё";"ж";"з";"и";"й";"к";"л";"м";"н";"о";"п";"р";"с";"т";"у";"ф";"х";"ц";"ч";"ш";"щ";"ъ";"ы";"ь";"э";"ю";"я"},M1534))&gt;0</f>
        <v>0</v>
      </c>
      <c r="AD1534" s="27" t="b">
        <f t="shared" si="25"/>
        <v>1</v>
      </c>
      <c r="AE1534" s="289"/>
    </row>
    <row r="1535" spans="1:31" hidden="1">
      <c r="A1535" s="414" t="s">
        <v>11499</v>
      </c>
      <c r="B1535" s="24"/>
      <c r="C1535" s="88" t="s">
        <v>11534</v>
      </c>
      <c r="D1535" s="312">
        <v>1</v>
      </c>
      <c r="E1535" s="114" t="s">
        <v>11533</v>
      </c>
      <c r="F1535" s="90" t="s">
        <v>1369</v>
      </c>
      <c r="G1535" s="90"/>
      <c r="H1535" s="90" t="s">
        <v>1370</v>
      </c>
      <c r="I1535" s="24" t="s">
        <v>1358</v>
      </c>
      <c r="J1535" s="24" t="s">
        <v>23</v>
      </c>
      <c r="K1535" s="315" t="s">
        <v>4923</v>
      </c>
      <c r="L1535" s="90" t="s">
        <v>1369</v>
      </c>
      <c r="M1535" s="90" t="s">
        <v>4509</v>
      </c>
      <c r="N1535" s="42"/>
      <c r="O1535" s="51" t="s">
        <v>395</v>
      </c>
      <c r="P1535" s="49"/>
      <c r="Q1535" s="49"/>
      <c r="R1535" s="24"/>
      <c r="S1535" s="24"/>
      <c r="T1535" s="24"/>
      <c r="U1535" s="289"/>
      <c r="V1535" s="289"/>
      <c r="W1535" s="289"/>
      <c r="X1535" s="142" t="b">
        <f>COUNT(SEARCH({"а";"б";"в";"г";"д";"е";"ё";"ж";"з";"и";"й";"к";"л";"м";"н";"о";"п";"р";"с";"т";"у";"ф";"х";"ц";"ч";"ш";"щ";"ъ";"ы";"ь";"э";"ю";"я"},E1535))&gt;0</f>
        <v>0</v>
      </c>
      <c r="Y1535" s="142" t="b">
        <f>COUNT(SEARCH({"а";"б";"в";"г";"д";"е";"ё";"ж";"з";"и";"й";"к";"л";"м";"н";"о";"п";"р";"с";"т";"у";"ф";"х";"ц";"ч";"ш";"щ";"ъ";"ы";"ь";"э";"ю";"я"},F1535))&gt;0</f>
        <v>0</v>
      </c>
      <c r="Z1535" s="142" t="b">
        <f>COUNT(SEARCH({"а";"б";"в";"г";"д";"е";"ё";"ж";"з";"и";"й";"к";"л";"м";"н";"о";"п";"р";"с";"т";"у";"ф";"х";"ц";"ч";"ш";"щ";"ъ";"ы";"ь";"э";"ю";"я"},K1535))&gt;0</f>
        <v>0</v>
      </c>
      <c r="AA1535" s="142" t="b">
        <f>COUNT(SEARCH({"а";"б";"в";"г";"д";"е";"ё";"ж";"з";"и";"й";"к";"л";"м";"н";"о";"п";"р";"с";"т";"у";"ф";"х";"ц";"ч";"ш";"щ";"ъ";"ы";"ь";"э";"ю";"я"},L1535))&gt;0</f>
        <v>0</v>
      </c>
      <c r="AB1535" s="142" t="b">
        <f>COUNT(SEARCH({"а";"б";"в";"г";"д";"е";"ё";"ж";"з";"и";"й";"к";"л";"м";"н";"о";"п";"р";"с";"т";"у";"ф";"х";"ц";"ч";"ш";"щ";"ъ";"ы";"ь";"э";"ю";"я"},I1535))&gt;0</f>
        <v>0</v>
      </c>
      <c r="AC1535" s="142" t="b">
        <f>COUNT(SEARCH({"а";"б";"в";"г";"д";"е";"ё";"ж";"з";"и";"й";"к";"л";"м";"н";"о";"п";"р";"с";"т";"у";"ф";"х";"ц";"ч";"ш";"щ";"ъ";"ы";"ь";"э";"ю";"я"},M1535))&gt;0</f>
        <v>0</v>
      </c>
      <c r="AD1535" s="27" t="b">
        <f t="shared" si="25"/>
        <v>1</v>
      </c>
      <c r="AE1535" s="289"/>
    </row>
    <row r="1536" spans="1:31" hidden="1">
      <c r="A1536" s="414" t="s">
        <v>11499</v>
      </c>
      <c r="B1536" s="24"/>
      <c r="C1536" s="88" t="s">
        <v>11534</v>
      </c>
      <c r="D1536" s="312">
        <v>1</v>
      </c>
      <c r="E1536" s="114" t="s">
        <v>11533</v>
      </c>
      <c r="F1536" s="90" t="s">
        <v>1371</v>
      </c>
      <c r="G1536" s="90"/>
      <c r="H1536" s="90" t="s">
        <v>1372</v>
      </c>
      <c r="I1536" s="24" t="s">
        <v>1358</v>
      </c>
      <c r="J1536" s="24" t="s">
        <v>23</v>
      </c>
      <c r="K1536" s="315" t="s">
        <v>4923</v>
      </c>
      <c r="L1536" s="90" t="s">
        <v>1371</v>
      </c>
      <c r="M1536" s="90" t="s">
        <v>4509</v>
      </c>
      <c r="N1536" s="42"/>
      <c r="O1536" s="51" t="s">
        <v>395</v>
      </c>
      <c r="P1536" s="49"/>
      <c r="Q1536" s="49"/>
      <c r="R1536" s="24"/>
      <c r="S1536" s="24"/>
      <c r="T1536" s="24"/>
      <c r="U1536" s="289"/>
      <c r="V1536" s="289"/>
      <c r="W1536" s="289"/>
      <c r="X1536" s="142" t="b">
        <f>COUNT(SEARCH({"а";"б";"в";"г";"д";"е";"ё";"ж";"з";"и";"й";"к";"л";"м";"н";"о";"п";"р";"с";"т";"у";"ф";"х";"ц";"ч";"ш";"щ";"ъ";"ы";"ь";"э";"ю";"я"},E1536))&gt;0</f>
        <v>0</v>
      </c>
      <c r="Y1536" s="142" t="b">
        <f>COUNT(SEARCH({"а";"б";"в";"г";"д";"е";"ё";"ж";"з";"и";"й";"к";"л";"м";"н";"о";"п";"р";"с";"т";"у";"ф";"х";"ц";"ч";"ш";"щ";"ъ";"ы";"ь";"э";"ю";"я"},F1536))&gt;0</f>
        <v>0</v>
      </c>
      <c r="Z1536" s="142" t="b">
        <f>COUNT(SEARCH({"а";"б";"в";"г";"д";"е";"ё";"ж";"з";"и";"й";"к";"л";"м";"н";"о";"п";"р";"с";"т";"у";"ф";"х";"ц";"ч";"ш";"щ";"ъ";"ы";"ь";"э";"ю";"я"},K1536))&gt;0</f>
        <v>0</v>
      </c>
      <c r="AA1536" s="142" t="b">
        <f>COUNT(SEARCH({"а";"б";"в";"г";"д";"е";"ё";"ж";"з";"и";"й";"к";"л";"м";"н";"о";"п";"р";"с";"т";"у";"ф";"х";"ц";"ч";"ш";"щ";"ъ";"ы";"ь";"э";"ю";"я"},L1536))&gt;0</f>
        <v>0</v>
      </c>
      <c r="AB1536" s="142" t="b">
        <f>COUNT(SEARCH({"а";"б";"в";"г";"д";"е";"ё";"ж";"з";"и";"й";"к";"л";"м";"н";"о";"п";"р";"с";"т";"у";"ф";"х";"ц";"ч";"ш";"щ";"ъ";"ы";"ь";"э";"ю";"я"},I1536))&gt;0</f>
        <v>0</v>
      </c>
      <c r="AC1536" s="142" t="b">
        <f>COUNT(SEARCH({"а";"б";"в";"г";"д";"е";"ё";"ж";"з";"и";"й";"к";"л";"м";"н";"о";"п";"р";"с";"т";"у";"ф";"х";"ц";"ч";"ш";"щ";"ъ";"ы";"ь";"э";"ю";"я"},M1536))&gt;0</f>
        <v>0</v>
      </c>
      <c r="AD1536" s="27" t="b">
        <f t="shared" si="25"/>
        <v>1</v>
      </c>
      <c r="AE1536" s="289"/>
    </row>
    <row r="1537" spans="1:31" hidden="1">
      <c r="A1537" s="414" t="s">
        <v>11499</v>
      </c>
      <c r="B1537" s="24"/>
      <c r="C1537" s="88" t="s">
        <v>11534</v>
      </c>
      <c r="D1537" s="312">
        <v>1</v>
      </c>
      <c r="E1537" s="114" t="s">
        <v>11533</v>
      </c>
      <c r="F1537" s="90" t="s">
        <v>1373</v>
      </c>
      <c r="G1537" s="90"/>
      <c r="H1537" s="90" t="s">
        <v>1374</v>
      </c>
      <c r="I1537" s="24" t="s">
        <v>1358</v>
      </c>
      <c r="J1537" s="24" t="s">
        <v>23</v>
      </c>
      <c r="K1537" s="315" t="s">
        <v>4923</v>
      </c>
      <c r="L1537" s="90" t="s">
        <v>1373</v>
      </c>
      <c r="M1537" s="90" t="s">
        <v>4509</v>
      </c>
      <c r="N1537" s="42"/>
      <c r="O1537" s="51" t="s">
        <v>395</v>
      </c>
      <c r="P1537" s="49"/>
      <c r="Q1537" s="49"/>
      <c r="R1537" s="24"/>
      <c r="S1537" s="24"/>
      <c r="T1537" s="24"/>
      <c r="U1537" s="289"/>
      <c r="V1537" s="289"/>
      <c r="W1537" s="289"/>
      <c r="X1537" s="142" t="b">
        <f>COUNT(SEARCH({"а";"б";"в";"г";"д";"е";"ё";"ж";"з";"и";"й";"к";"л";"м";"н";"о";"п";"р";"с";"т";"у";"ф";"х";"ц";"ч";"ш";"щ";"ъ";"ы";"ь";"э";"ю";"я"},E1537))&gt;0</f>
        <v>0</v>
      </c>
      <c r="Y1537" s="142" t="b">
        <f>COUNT(SEARCH({"а";"б";"в";"г";"д";"е";"ё";"ж";"з";"и";"й";"к";"л";"м";"н";"о";"п";"р";"с";"т";"у";"ф";"х";"ц";"ч";"ш";"щ";"ъ";"ы";"ь";"э";"ю";"я"},F1537))&gt;0</f>
        <v>0</v>
      </c>
      <c r="Z1537" s="142" t="b">
        <f>COUNT(SEARCH({"а";"б";"в";"г";"д";"е";"ё";"ж";"з";"и";"й";"к";"л";"м";"н";"о";"п";"р";"с";"т";"у";"ф";"х";"ц";"ч";"ш";"щ";"ъ";"ы";"ь";"э";"ю";"я"},K1537))&gt;0</f>
        <v>0</v>
      </c>
      <c r="AA1537" s="142" t="b">
        <f>COUNT(SEARCH({"а";"б";"в";"г";"д";"е";"ё";"ж";"з";"и";"й";"к";"л";"м";"н";"о";"п";"р";"с";"т";"у";"ф";"х";"ц";"ч";"ш";"щ";"ъ";"ы";"ь";"э";"ю";"я"},L1537))&gt;0</f>
        <v>0</v>
      </c>
      <c r="AB1537" s="142" t="b">
        <f>COUNT(SEARCH({"а";"б";"в";"г";"д";"е";"ё";"ж";"з";"и";"й";"к";"л";"м";"н";"о";"п";"р";"с";"т";"у";"ф";"х";"ц";"ч";"ш";"щ";"ъ";"ы";"ь";"э";"ю";"я"},I1537))&gt;0</f>
        <v>0</v>
      </c>
      <c r="AC1537" s="142" t="b">
        <f>COUNT(SEARCH({"а";"б";"в";"г";"д";"е";"ё";"ж";"з";"и";"й";"к";"л";"м";"н";"о";"п";"р";"с";"т";"у";"ф";"х";"ц";"ч";"ш";"щ";"ъ";"ы";"ь";"э";"ю";"я"},M1537))&gt;0</f>
        <v>0</v>
      </c>
      <c r="AD1537" s="27" t="b">
        <f t="shared" si="25"/>
        <v>1</v>
      </c>
      <c r="AE1537" s="289"/>
    </row>
    <row r="1538" spans="1:31" hidden="1">
      <c r="A1538" s="338" t="s">
        <v>9673</v>
      </c>
      <c r="B1538" s="338"/>
      <c r="C1538" s="292" t="s">
        <v>10044</v>
      </c>
      <c r="D1538" s="312" t="s">
        <v>279</v>
      </c>
      <c r="E1538" s="24" t="s">
        <v>10045</v>
      </c>
      <c r="F1538" s="25" t="s">
        <v>3047</v>
      </c>
      <c r="G1538" s="24" t="s">
        <v>134</v>
      </c>
      <c r="H1538" s="24" t="s">
        <v>10067</v>
      </c>
      <c r="I1538" s="25" t="s">
        <v>3</v>
      </c>
      <c r="J1538" s="22" t="s">
        <v>5</v>
      </c>
      <c r="K1538" s="73"/>
      <c r="L1538" s="24"/>
      <c r="M1538" s="24"/>
      <c r="N1538" s="42"/>
      <c r="O1538" s="51" t="s">
        <v>512</v>
      </c>
      <c r="P1538" s="49"/>
      <c r="Q1538" s="26" t="str">
        <f>CONCATENATE("rdv.lnk_",MID(E1538,11,LEN(E1538)-15))</f>
        <v>rdv.lnk_aux_ctrl_docum_user_accept</v>
      </c>
      <c r="R1538" s="25"/>
      <c r="S1538" s="25" t="s">
        <v>455</v>
      </c>
      <c r="T1538" s="25"/>
      <c r="U1538" s="289"/>
      <c r="V1538" s="289"/>
      <c r="W1538" s="289"/>
      <c r="X1538" s="142" t="b">
        <f>COUNT(SEARCH({"а";"б";"в";"г";"д";"е";"ё";"ж";"з";"и";"й";"к";"л";"м";"н";"о";"п";"р";"с";"т";"у";"ф";"х";"ц";"ч";"ш";"щ";"ъ";"ы";"ь";"э";"ю";"я"},E1538))&gt;0</f>
        <v>0</v>
      </c>
      <c r="Y1538" s="142" t="b">
        <f>COUNT(SEARCH({"а";"б";"в";"г";"д";"е";"ё";"ж";"з";"и";"й";"к";"л";"м";"н";"о";"п";"р";"с";"т";"у";"ф";"х";"ц";"ч";"ш";"щ";"ъ";"ы";"ь";"э";"ю";"я"},F1538))&gt;0</f>
        <v>0</v>
      </c>
      <c r="Z1538" s="142" t="b">
        <f>COUNT(SEARCH({"а";"б";"в";"г";"д";"е";"ё";"ж";"з";"и";"й";"к";"л";"м";"н";"о";"п";"р";"с";"т";"у";"ф";"х";"ц";"ч";"ш";"щ";"ъ";"ы";"ь";"э";"ю";"я"},K1538))&gt;0</f>
        <v>0</v>
      </c>
      <c r="AA1538" s="142" t="b">
        <f>COUNT(SEARCH({"а";"б";"в";"г";"д";"е";"ё";"ж";"з";"и";"й";"к";"л";"м";"н";"о";"п";"р";"с";"т";"у";"ф";"х";"ц";"ч";"ш";"щ";"ъ";"ы";"ь";"э";"ю";"я"},L1538))&gt;0</f>
        <v>0</v>
      </c>
      <c r="AB1538" s="142" t="b">
        <f>COUNT(SEARCH({"а";"б";"в";"г";"д";"е";"ё";"ж";"з";"и";"й";"к";"л";"м";"н";"о";"п";"р";"с";"т";"у";"ф";"х";"ц";"ч";"ш";"щ";"ъ";"ы";"ь";"э";"ю";"я"},I1538))&gt;0</f>
        <v>0</v>
      </c>
      <c r="AC1538" s="142" t="b">
        <f>COUNT(SEARCH({"а";"б";"в";"г";"д";"е";"ё";"ж";"з";"и";"й";"к";"л";"м";"н";"о";"п";"р";"с";"т";"у";"ф";"х";"ц";"ч";"ш";"щ";"ъ";"ы";"ь";"э";"ю";"я"},M1538))&gt;0</f>
        <v>0</v>
      </c>
      <c r="AD1538" s="27" t="b">
        <f t="shared" si="25"/>
        <v>1</v>
      </c>
      <c r="AE1538" s="289"/>
    </row>
    <row r="1539" spans="1:31" ht="45" hidden="1">
      <c r="A1539" s="338" t="s">
        <v>9673</v>
      </c>
      <c r="B1539" s="338"/>
      <c r="C1539" s="292" t="s">
        <v>10044</v>
      </c>
      <c r="D1539" s="312" t="s">
        <v>279</v>
      </c>
      <c r="E1539" s="24" t="s">
        <v>10045</v>
      </c>
      <c r="F1539" s="122" t="s">
        <v>441</v>
      </c>
      <c r="G1539" s="24" t="s">
        <v>183</v>
      </c>
      <c r="H1539" s="25" t="s">
        <v>1543</v>
      </c>
      <c r="I1539" s="25" t="s">
        <v>3</v>
      </c>
      <c r="J1539" s="22" t="s">
        <v>5</v>
      </c>
      <c r="K1539" s="73"/>
      <c r="L1539" s="24"/>
      <c r="M1539" s="24"/>
      <c r="N1539" s="42"/>
      <c r="O1539" s="49" t="s">
        <v>8699</v>
      </c>
      <c r="P1539" s="49" t="s">
        <v>5271</v>
      </c>
      <c r="Q1539" s="49" t="s">
        <v>595</v>
      </c>
      <c r="R1539" s="309" t="s">
        <v>5102</v>
      </c>
      <c r="S1539" s="114" t="s">
        <v>438</v>
      </c>
      <c r="T1539" s="114"/>
      <c r="U1539" s="289"/>
      <c r="V1539" s="289"/>
      <c r="W1539" s="289"/>
      <c r="X1539" s="142" t="b">
        <f>COUNT(SEARCH({"а";"б";"в";"г";"д";"е";"ё";"ж";"з";"и";"й";"к";"л";"м";"н";"о";"п";"р";"с";"т";"у";"ф";"х";"ц";"ч";"ш";"щ";"ъ";"ы";"ь";"э";"ю";"я"},E1539))&gt;0</f>
        <v>0</v>
      </c>
      <c r="Y1539" s="142" t="b">
        <f>COUNT(SEARCH({"а";"б";"в";"г";"д";"е";"ё";"ж";"з";"и";"й";"к";"л";"м";"н";"о";"п";"р";"с";"т";"у";"ф";"х";"ц";"ч";"ш";"щ";"ъ";"ы";"ь";"э";"ю";"я"},F1539))&gt;0</f>
        <v>0</v>
      </c>
      <c r="Z1539" s="142" t="b">
        <f>COUNT(SEARCH({"а";"б";"в";"г";"д";"е";"ё";"ж";"з";"и";"й";"к";"л";"м";"н";"о";"п";"р";"с";"т";"у";"ф";"х";"ц";"ч";"ш";"щ";"ъ";"ы";"ь";"э";"ю";"я"},K1539))&gt;0</f>
        <v>0</v>
      </c>
      <c r="AA1539" s="142" t="b">
        <f>COUNT(SEARCH({"а";"б";"в";"г";"д";"е";"ё";"ж";"з";"и";"й";"к";"л";"м";"н";"о";"п";"р";"с";"т";"у";"ф";"х";"ц";"ч";"ш";"щ";"ъ";"ы";"ь";"э";"ю";"я"},L1539))&gt;0</f>
        <v>0</v>
      </c>
      <c r="AB1539" s="142" t="b">
        <f>COUNT(SEARCH({"а";"б";"в";"г";"д";"е";"ё";"ж";"з";"и";"й";"к";"л";"м";"н";"о";"п";"р";"с";"т";"у";"ф";"х";"ц";"ч";"ш";"щ";"ъ";"ы";"ь";"э";"ю";"я"},I1539))&gt;0</f>
        <v>0</v>
      </c>
      <c r="AC1539" s="142" t="b">
        <f>COUNT(SEARCH({"а";"б";"в";"г";"д";"е";"ё";"ж";"з";"и";"й";"к";"л";"м";"н";"о";"п";"р";"с";"т";"у";"ф";"х";"ц";"ч";"ш";"щ";"ъ";"ы";"ь";"э";"ю";"я"},M1539))&gt;0</f>
        <v>0</v>
      </c>
      <c r="AD1539" s="27" t="b">
        <f t="shared" si="25"/>
        <v>1</v>
      </c>
      <c r="AE1539" s="289"/>
    </row>
    <row r="1540" spans="1:31" ht="30" hidden="1">
      <c r="A1540" s="338" t="s">
        <v>9673</v>
      </c>
      <c r="B1540" s="338"/>
      <c r="C1540" s="292" t="s">
        <v>10044</v>
      </c>
      <c r="D1540" s="312" t="s">
        <v>279</v>
      </c>
      <c r="E1540" s="24" t="s">
        <v>10045</v>
      </c>
      <c r="F1540" s="124" t="s">
        <v>444</v>
      </c>
      <c r="G1540" s="117" t="s">
        <v>135</v>
      </c>
      <c r="H1540" s="119" t="s">
        <v>445</v>
      </c>
      <c r="I1540" s="117" t="s">
        <v>97</v>
      </c>
      <c r="J1540" s="23" t="s">
        <v>5</v>
      </c>
      <c r="K1540" s="75" t="s">
        <v>10046</v>
      </c>
      <c r="L1540" s="124" t="s">
        <v>10068</v>
      </c>
      <c r="M1540" s="124" t="s">
        <v>70</v>
      </c>
      <c r="N1540" s="116"/>
      <c r="O1540" s="119" t="s">
        <v>440</v>
      </c>
      <c r="P1540" s="119"/>
      <c r="Q1540" s="117"/>
      <c r="R1540" s="124"/>
      <c r="S1540" s="124" t="s">
        <v>60</v>
      </c>
      <c r="T1540" s="124"/>
      <c r="U1540" s="289"/>
      <c r="V1540" s="289"/>
      <c r="W1540" s="289"/>
      <c r="X1540" s="142" t="b">
        <f>COUNT(SEARCH({"а";"б";"в";"г";"д";"е";"ё";"ж";"з";"и";"й";"к";"л";"м";"н";"о";"п";"р";"с";"т";"у";"ф";"х";"ц";"ч";"ш";"щ";"ъ";"ы";"ь";"э";"ю";"я"},E1540))&gt;0</f>
        <v>0</v>
      </c>
      <c r="Y1540" s="142" t="b">
        <f>COUNT(SEARCH({"а";"б";"в";"г";"д";"е";"ё";"ж";"з";"и";"й";"к";"л";"м";"н";"о";"п";"р";"с";"т";"у";"ф";"х";"ц";"ч";"ш";"щ";"ъ";"ы";"ь";"э";"ю";"я"},F1540))&gt;0</f>
        <v>0</v>
      </c>
      <c r="Z1540" s="142" t="b">
        <f>COUNT(SEARCH({"а";"б";"в";"г";"д";"е";"ё";"ж";"з";"и";"й";"к";"л";"м";"н";"о";"п";"р";"с";"т";"у";"ф";"х";"ц";"ч";"ш";"щ";"ъ";"ы";"ь";"э";"ю";"я"},K1540))&gt;0</f>
        <v>0</v>
      </c>
      <c r="AA1540" s="142" t="b">
        <f>COUNT(SEARCH({"а";"б";"в";"г";"д";"е";"ё";"ж";"з";"и";"й";"к";"л";"м";"н";"о";"п";"р";"с";"т";"у";"ф";"х";"ц";"ч";"ш";"щ";"ъ";"ы";"ь";"э";"ю";"я"},L1540))&gt;0</f>
        <v>0</v>
      </c>
      <c r="AB1540" s="142" t="b">
        <f>COUNT(SEARCH({"а";"б";"в";"г";"д";"е";"ё";"ж";"з";"и";"й";"к";"л";"м";"н";"о";"п";"р";"с";"т";"у";"ф";"х";"ц";"ч";"ш";"щ";"ъ";"ы";"ь";"э";"ю";"я"},I1540))&gt;0</f>
        <v>0</v>
      </c>
      <c r="AC1540" s="142" t="b">
        <f>COUNT(SEARCH({"а";"б";"в";"г";"д";"е";"ё";"ж";"з";"и";"й";"к";"л";"м";"н";"о";"п";"р";"с";"т";"у";"ф";"х";"ц";"ч";"ш";"щ";"ъ";"ы";"ь";"э";"ю";"я"},M1540))&gt;0</f>
        <v>0</v>
      </c>
      <c r="AD1540" s="27" t="b">
        <f t="shared" si="25"/>
        <v>1</v>
      </c>
      <c r="AE1540" s="289"/>
    </row>
    <row r="1541" spans="1:31" ht="45" hidden="1">
      <c r="A1541" s="338" t="s">
        <v>9673</v>
      </c>
      <c r="B1541" s="338"/>
      <c r="C1541" s="292" t="s">
        <v>10044</v>
      </c>
      <c r="D1541" s="312" t="s">
        <v>279</v>
      </c>
      <c r="E1541" s="24" t="s">
        <v>10045</v>
      </c>
      <c r="F1541" s="65" t="s">
        <v>3048</v>
      </c>
      <c r="G1541" s="24" t="s">
        <v>183</v>
      </c>
      <c r="H1541" s="25" t="s">
        <v>3050</v>
      </c>
      <c r="I1541" s="25" t="s">
        <v>3</v>
      </c>
      <c r="J1541" s="22" t="s">
        <v>5</v>
      </c>
      <c r="K1541" s="73"/>
      <c r="L1541" s="24"/>
      <c r="M1541" s="24"/>
      <c r="N1541" s="42"/>
      <c r="O1541" s="49" t="s">
        <v>10069</v>
      </c>
      <c r="P1541" s="131" t="s">
        <v>9727</v>
      </c>
      <c r="Q1541" s="49" t="s">
        <v>10070</v>
      </c>
      <c r="R1541" s="309" t="s">
        <v>5102</v>
      </c>
      <c r="S1541" s="114" t="s">
        <v>438</v>
      </c>
      <c r="T1541" s="114"/>
      <c r="U1541" s="289"/>
      <c r="V1541" s="289"/>
      <c r="W1541" s="289"/>
      <c r="X1541" s="142" t="b">
        <f>COUNT(SEARCH({"а";"б";"в";"г";"д";"е";"ё";"ж";"з";"и";"й";"к";"л";"м";"н";"о";"п";"р";"с";"т";"у";"ф";"х";"ц";"ч";"ш";"щ";"ъ";"ы";"ь";"э";"ю";"я"},E1541))&gt;0</f>
        <v>0</v>
      </c>
      <c r="Y1541" s="142" t="b">
        <f>COUNT(SEARCH({"а";"б";"в";"г";"д";"е";"ё";"ж";"з";"и";"й";"к";"л";"м";"н";"о";"п";"р";"с";"т";"у";"ф";"х";"ц";"ч";"ш";"щ";"ъ";"ы";"ь";"э";"ю";"я"},F1541))&gt;0</f>
        <v>0</v>
      </c>
      <c r="Z1541" s="142" t="b">
        <f>COUNT(SEARCH({"а";"б";"в";"г";"д";"е";"ё";"ж";"з";"и";"й";"к";"л";"м";"н";"о";"п";"р";"с";"т";"у";"ф";"х";"ц";"ч";"ш";"щ";"ъ";"ы";"ь";"э";"ю";"я"},K1541))&gt;0</f>
        <v>0</v>
      </c>
      <c r="AA1541" s="142" t="b">
        <f>COUNT(SEARCH({"а";"б";"в";"г";"д";"е";"ё";"ж";"з";"и";"й";"к";"л";"м";"н";"о";"п";"р";"с";"т";"у";"ф";"х";"ц";"ч";"ш";"щ";"ъ";"ы";"ь";"э";"ю";"я"},L1541))&gt;0</f>
        <v>0</v>
      </c>
      <c r="AB1541" s="142" t="b">
        <f>COUNT(SEARCH({"а";"б";"в";"г";"д";"е";"ё";"ж";"з";"и";"й";"к";"л";"м";"н";"о";"п";"р";"с";"т";"у";"ф";"х";"ц";"ч";"ш";"щ";"ъ";"ы";"ь";"э";"ю";"я"},I1541))&gt;0</f>
        <v>0</v>
      </c>
      <c r="AC1541" s="142" t="b">
        <f>COUNT(SEARCH({"а";"б";"в";"г";"д";"е";"ё";"ж";"з";"и";"й";"к";"л";"м";"н";"о";"п";"р";"с";"т";"у";"ф";"х";"ц";"ч";"ш";"щ";"ъ";"ы";"ь";"э";"ю";"я"},M1541))&gt;0</f>
        <v>0</v>
      </c>
      <c r="AD1541" s="27" t="b">
        <f t="shared" si="25"/>
        <v>1</v>
      </c>
      <c r="AE1541" s="289"/>
    </row>
    <row r="1542" spans="1:31" ht="30" hidden="1">
      <c r="A1542" s="338" t="s">
        <v>9673</v>
      </c>
      <c r="B1542" s="338"/>
      <c r="C1542" s="292" t="s">
        <v>10044</v>
      </c>
      <c r="D1542" s="312" t="s">
        <v>279</v>
      </c>
      <c r="E1542" s="24" t="s">
        <v>10045</v>
      </c>
      <c r="F1542" s="117" t="s">
        <v>4232</v>
      </c>
      <c r="G1542" s="117" t="s">
        <v>135</v>
      </c>
      <c r="H1542" s="119" t="s">
        <v>10071</v>
      </c>
      <c r="I1542" s="117" t="s">
        <v>97</v>
      </c>
      <c r="J1542" s="23" t="s">
        <v>5</v>
      </c>
      <c r="K1542" s="75" t="s">
        <v>10046</v>
      </c>
      <c r="L1542" s="117" t="s">
        <v>10072</v>
      </c>
      <c r="M1542" s="124" t="s">
        <v>70</v>
      </c>
      <c r="N1542" s="116"/>
      <c r="O1542" s="119" t="s">
        <v>440</v>
      </c>
      <c r="P1542" s="119"/>
      <c r="Q1542" s="117"/>
      <c r="R1542" s="124"/>
      <c r="S1542" s="124" t="s">
        <v>60</v>
      </c>
      <c r="T1542" s="124"/>
      <c r="U1542" s="289"/>
      <c r="V1542" s="289"/>
      <c r="W1542" s="289"/>
      <c r="X1542" s="142" t="b">
        <f>COUNT(SEARCH({"а";"б";"в";"г";"д";"е";"ё";"ж";"з";"и";"й";"к";"л";"м";"н";"о";"п";"р";"с";"т";"у";"ф";"х";"ц";"ч";"ш";"щ";"ъ";"ы";"ь";"э";"ю";"я"},E1542))&gt;0</f>
        <v>0</v>
      </c>
      <c r="Y1542" s="142" t="b">
        <f>COUNT(SEARCH({"а";"б";"в";"г";"д";"е";"ё";"ж";"з";"и";"й";"к";"л";"м";"н";"о";"п";"р";"с";"т";"у";"ф";"х";"ц";"ч";"ш";"щ";"ъ";"ы";"ь";"э";"ю";"я"},F1542))&gt;0</f>
        <v>0</v>
      </c>
      <c r="Z1542" s="142" t="b">
        <f>COUNT(SEARCH({"а";"б";"в";"г";"д";"е";"ё";"ж";"з";"и";"й";"к";"л";"м";"н";"о";"п";"р";"с";"т";"у";"ф";"х";"ц";"ч";"ш";"щ";"ъ";"ы";"ь";"э";"ю";"я"},K1542))&gt;0</f>
        <v>0</v>
      </c>
      <c r="AA1542" s="142" t="b">
        <f>COUNT(SEARCH({"а";"б";"в";"г";"д";"е";"ё";"ж";"з";"и";"й";"к";"л";"м";"н";"о";"п";"р";"с";"т";"у";"ф";"х";"ц";"ч";"ш";"щ";"ъ";"ы";"ь";"э";"ю";"я"},L1542))&gt;0</f>
        <v>0</v>
      </c>
      <c r="AB1542" s="142" t="b">
        <f>COUNT(SEARCH({"а";"б";"в";"г";"д";"е";"ё";"ж";"з";"и";"й";"к";"л";"м";"н";"о";"п";"р";"с";"т";"у";"ф";"х";"ц";"ч";"ш";"щ";"ъ";"ы";"ь";"э";"ю";"я"},I1542))&gt;0</f>
        <v>0</v>
      </c>
      <c r="AC1542" s="142" t="b">
        <f>COUNT(SEARCH({"а";"б";"в";"г";"д";"е";"ё";"ж";"з";"и";"й";"к";"л";"м";"н";"о";"п";"р";"с";"т";"у";"ф";"х";"ц";"ч";"ш";"щ";"ъ";"ы";"ь";"э";"ю";"я"},M1542))&gt;0</f>
        <v>0</v>
      </c>
      <c r="AD1542" s="27" t="b">
        <f t="shared" si="25"/>
        <v>1</v>
      </c>
      <c r="AE1542" s="289"/>
    </row>
    <row r="1543" spans="1:31" ht="45" hidden="1">
      <c r="A1543" s="338" t="s">
        <v>9673</v>
      </c>
      <c r="B1543" s="338"/>
      <c r="C1543" s="292" t="s">
        <v>10044</v>
      </c>
      <c r="D1543" s="312" t="s">
        <v>279</v>
      </c>
      <c r="E1543" s="24" t="s">
        <v>10045</v>
      </c>
      <c r="F1543" s="65" t="s">
        <v>3051</v>
      </c>
      <c r="G1543" s="24" t="s">
        <v>183</v>
      </c>
      <c r="H1543" s="25" t="s">
        <v>3053</v>
      </c>
      <c r="I1543" s="25" t="s">
        <v>3</v>
      </c>
      <c r="J1543" s="22" t="s">
        <v>5</v>
      </c>
      <c r="K1543" s="73"/>
      <c r="L1543" s="24"/>
      <c r="M1543" s="24"/>
      <c r="N1543" s="42"/>
      <c r="O1543" s="49" t="s">
        <v>10073</v>
      </c>
      <c r="P1543" s="131" t="s">
        <v>9730</v>
      </c>
      <c r="Q1543" s="49" t="s">
        <v>10074</v>
      </c>
      <c r="R1543" s="309" t="s">
        <v>5102</v>
      </c>
      <c r="S1543" s="114" t="s">
        <v>438</v>
      </c>
      <c r="T1543" s="114"/>
      <c r="U1543" s="289"/>
      <c r="V1543" s="289"/>
      <c r="W1543" s="289"/>
      <c r="X1543" s="142" t="b">
        <f>COUNT(SEARCH({"а";"б";"в";"г";"д";"е";"ё";"ж";"з";"и";"й";"к";"л";"м";"н";"о";"п";"р";"с";"т";"у";"ф";"х";"ц";"ч";"ш";"щ";"ъ";"ы";"ь";"э";"ю";"я"},E1543))&gt;0</f>
        <v>0</v>
      </c>
      <c r="Y1543" s="142" t="b">
        <f>COUNT(SEARCH({"а";"б";"в";"г";"д";"е";"ё";"ж";"з";"и";"й";"к";"л";"м";"н";"о";"п";"р";"с";"т";"у";"ф";"х";"ц";"ч";"ш";"щ";"ъ";"ы";"ь";"э";"ю";"я"},F1543))&gt;0</f>
        <v>0</v>
      </c>
      <c r="Z1543" s="142" t="b">
        <f>COUNT(SEARCH({"а";"б";"в";"г";"д";"е";"ё";"ж";"з";"и";"й";"к";"л";"м";"н";"о";"п";"р";"с";"т";"у";"ф";"х";"ц";"ч";"ш";"щ";"ъ";"ы";"ь";"э";"ю";"я"},K1543))&gt;0</f>
        <v>0</v>
      </c>
      <c r="AA1543" s="142" t="b">
        <f>COUNT(SEARCH({"а";"б";"в";"г";"д";"е";"ё";"ж";"з";"и";"й";"к";"л";"м";"н";"о";"п";"р";"с";"т";"у";"ф";"х";"ц";"ч";"ш";"щ";"ъ";"ы";"ь";"э";"ю";"я"},L1543))&gt;0</f>
        <v>0</v>
      </c>
      <c r="AB1543" s="142" t="b">
        <f>COUNT(SEARCH({"а";"б";"в";"г";"д";"е";"ё";"ж";"з";"и";"й";"к";"л";"м";"н";"о";"п";"р";"с";"т";"у";"ф";"х";"ц";"ч";"ш";"щ";"ъ";"ы";"ь";"э";"ю";"я"},I1543))&gt;0</f>
        <v>0</v>
      </c>
      <c r="AC1543" s="142" t="b">
        <f>COUNT(SEARCH({"а";"б";"в";"г";"д";"е";"ё";"ж";"з";"и";"й";"к";"л";"м";"н";"о";"п";"р";"с";"т";"у";"ф";"х";"ц";"ч";"ш";"щ";"ъ";"ы";"ь";"э";"ю";"я"},M1543))&gt;0</f>
        <v>0</v>
      </c>
      <c r="AD1543" s="27" t="b">
        <f t="shared" si="25"/>
        <v>1</v>
      </c>
      <c r="AE1543" s="289"/>
    </row>
    <row r="1544" spans="1:31" ht="30" hidden="1">
      <c r="A1544" s="338" t="s">
        <v>9673</v>
      </c>
      <c r="B1544" s="338"/>
      <c r="C1544" s="292" t="s">
        <v>10044</v>
      </c>
      <c r="D1544" s="312" t="s">
        <v>279</v>
      </c>
      <c r="E1544" s="24" t="s">
        <v>10045</v>
      </c>
      <c r="F1544" s="117" t="s">
        <v>4237</v>
      </c>
      <c r="G1544" s="117" t="s">
        <v>135</v>
      </c>
      <c r="H1544" s="119" t="s">
        <v>10075</v>
      </c>
      <c r="I1544" s="117" t="s">
        <v>97</v>
      </c>
      <c r="J1544" s="23" t="s">
        <v>5</v>
      </c>
      <c r="K1544" s="75" t="s">
        <v>10046</v>
      </c>
      <c r="L1544" s="117" t="s">
        <v>10076</v>
      </c>
      <c r="M1544" s="124" t="s">
        <v>70</v>
      </c>
      <c r="N1544" s="116"/>
      <c r="O1544" s="119" t="s">
        <v>440</v>
      </c>
      <c r="P1544" s="119"/>
      <c r="Q1544" s="117"/>
      <c r="R1544" s="124"/>
      <c r="S1544" s="124" t="s">
        <v>60</v>
      </c>
      <c r="T1544" s="124"/>
      <c r="U1544" s="289"/>
      <c r="V1544" s="289"/>
      <c r="W1544" s="289"/>
      <c r="X1544" s="142" t="b">
        <f>COUNT(SEARCH({"а";"б";"в";"г";"д";"е";"ё";"ж";"з";"и";"й";"к";"л";"м";"н";"о";"п";"р";"с";"т";"у";"ф";"х";"ц";"ч";"ш";"щ";"ъ";"ы";"ь";"э";"ю";"я"},E1544))&gt;0</f>
        <v>0</v>
      </c>
      <c r="Y1544" s="142" t="b">
        <f>COUNT(SEARCH({"а";"б";"в";"г";"д";"е";"ё";"ж";"з";"и";"й";"к";"л";"м";"н";"о";"п";"р";"с";"т";"у";"ф";"х";"ц";"ч";"ш";"щ";"ъ";"ы";"ь";"э";"ю";"я"},F1544))&gt;0</f>
        <v>0</v>
      </c>
      <c r="Z1544" s="142" t="b">
        <f>COUNT(SEARCH({"а";"б";"в";"г";"д";"е";"ё";"ж";"з";"и";"й";"к";"л";"м";"н";"о";"п";"р";"с";"т";"у";"ф";"х";"ц";"ч";"ш";"щ";"ъ";"ы";"ь";"э";"ю";"я"},K1544))&gt;0</f>
        <v>0</v>
      </c>
      <c r="AA1544" s="142" t="b">
        <f>COUNT(SEARCH({"а";"б";"в";"г";"д";"е";"ё";"ж";"з";"и";"й";"к";"л";"м";"н";"о";"п";"р";"с";"т";"у";"ф";"х";"ц";"ч";"ш";"щ";"ъ";"ы";"ь";"э";"ю";"я"},L1544))&gt;0</f>
        <v>0</v>
      </c>
      <c r="AB1544" s="142" t="b">
        <f>COUNT(SEARCH({"а";"б";"в";"г";"д";"е";"ё";"ж";"з";"и";"й";"к";"л";"м";"н";"о";"п";"р";"с";"т";"у";"ф";"х";"ц";"ч";"ш";"щ";"ъ";"ы";"ь";"э";"ю";"я"},I1544))&gt;0</f>
        <v>0</v>
      </c>
      <c r="AC1544" s="142" t="b">
        <f>COUNT(SEARCH({"а";"б";"в";"г";"д";"е";"ё";"ж";"з";"и";"й";"к";"л";"м";"н";"о";"п";"р";"с";"т";"у";"ф";"х";"ц";"ч";"ш";"щ";"ъ";"ы";"ь";"э";"ю";"я"},M1544))&gt;0</f>
        <v>0</v>
      </c>
      <c r="AD1544" s="27" t="b">
        <f t="shared" si="25"/>
        <v>1</v>
      </c>
      <c r="AE1544" s="289"/>
    </row>
    <row r="1545" spans="1:31" ht="45" hidden="1">
      <c r="A1545" s="338" t="s">
        <v>9673</v>
      </c>
      <c r="B1545" s="338"/>
      <c r="C1545" s="292" t="s">
        <v>10044</v>
      </c>
      <c r="D1545" s="312" t="s">
        <v>279</v>
      </c>
      <c r="E1545" s="24" t="s">
        <v>10045</v>
      </c>
      <c r="F1545" s="122" t="s">
        <v>3054</v>
      </c>
      <c r="G1545" s="24" t="s">
        <v>183</v>
      </c>
      <c r="H1545" s="25" t="s">
        <v>1502</v>
      </c>
      <c r="I1545" s="25" t="s">
        <v>3</v>
      </c>
      <c r="J1545" s="22" t="s">
        <v>5</v>
      </c>
      <c r="K1545" s="73"/>
      <c r="L1545" s="24"/>
      <c r="M1545" s="24"/>
      <c r="N1545" s="42"/>
      <c r="O1545" s="49" t="s">
        <v>8164</v>
      </c>
      <c r="P1545" s="49" t="s">
        <v>5290</v>
      </c>
      <c r="Q1545" s="49" t="s">
        <v>4973</v>
      </c>
      <c r="R1545" s="309" t="s">
        <v>5102</v>
      </c>
      <c r="S1545" s="114" t="s">
        <v>438</v>
      </c>
      <c r="T1545" s="114"/>
      <c r="U1545" s="289"/>
      <c r="V1545" s="289"/>
      <c r="W1545" s="289"/>
      <c r="X1545" s="142" t="b">
        <f>COUNT(SEARCH({"а";"б";"в";"г";"д";"е";"ё";"ж";"з";"и";"й";"к";"л";"м";"н";"о";"п";"р";"с";"т";"у";"ф";"х";"ц";"ч";"ш";"щ";"ъ";"ы";"ь";"э";"ю";"я"},E1545))&gt;0</f>
        <v>0</v>
      </c>
      <c r="Y1545" s="142" t="b">
        <f>COUNT(SEARCH({"а";"б";"в";"г";"д";"е";"ё";"ж";"з";"и";"й";"к";"л";"м";"н";"о";"п";"р";"с";"т";"у";"ф";"х";"ц";"ч";"ш";"щ";"ъ";"ы";"ь";"э";"ю";"я"},F1545))&gt;0</f>
        <v>0</v>
      </c>
      <c r="Z1545" s="142" t="b">
        <f>COUNT(SEARCH({"а";"б";"в";"г";"д";"е";"ё";"ж";"з";"и";"й";"к";"л";"м";"н";"о";"п";"р";"с";"т";"у";"ф";"х";"ц";"ч";"ш";"щ";"ъ";"ы";"ь";"э";"ю";"я"},K1545))&gt;0</f>
        <v>0</v>
      </c>
      <c r="AA1545" s="142" t="b">
        <f>COUNT(SEARCH({"а";"б";"в";"г";"д";"е";"ё";"ж";"з";"и";"й";"к";"л";"м";"н";"о";"п";"р";"с";"т";"у";"ф";"х";"ц";"ч";"ш";"щ";"ъ";"ы";"ь";"э";"ю";"я"},L1545))&gt;0</f>
        <v>0</v>
      </c>
      <c r="AB1545" s="142" t="b">
        <f>COUNT(SEARCH({"а";"б";"в";"г";"д";"е";"ё";"ж";"з";"и";"й";"к";"л";"м";"н";"о";"п";"р";"с";"т";"у";"ф";"х";"ц";"ч";"ш";"щ";"ъ";"ы";"ь";"э";"ю";"я"},I1545))&gt;0</f>
        <v>0</v>
      </c>
      <c r="AC1545" s="142" t="b">
        <f>COUNT(SEARCH({"а";"б";"в";"г";"д";"е";"ё";"ж";"з";"и";"й";"к";"л";"м";"н";"о";"п";"р";"с";"т";"у";"ф";"х";"ц";"ч";"ш";"щ";"ъ";"ы";"ь";"э";"ю";"я"},M1545))&gt;0</f>
        <v>0</v>
      </c>
      <c r="AD1545" s="27" t="b">
        <f t="shared" si="25"/>
        <v>1</v>
      </c>
      <c r="AE1545" s="289"/>
    </row>
    <row r="1546" spans="1:31" hidden="1">
      <c r="A1546" s="338" t="s">
        <v>9673</v>
      </c>
      <c r="B1546" s="338"/>
      <c r="C1546" s="292" t="s">
        <v>10044</v>
      </c>
      <c r="D1546" s="312" t="s">
        <v>279</v>
      </c>
      <c r="E1546" s="24" t="s">
        <v>10045</v>
      </c>
      <c r="F1546" s="124" t="s">
        <v>10077</v>
      </c>
      <c r="G1546" s="117" t="s">
        <v>135</v>
      </c>
      <c r="H1546" s="119" t="s">
        <v>4953</v>
      </c>
      <c r="I1546" s="117" t="s">
        <v>97</v>
      </c>
      <c r="J1546" s="23" t="s">
        <v>5</v>
      </c>
      <c r="K1546" s="75" t="s">
        <v>10046</v>
      </c>
      <c r="L1546" s="124" t="s">
        <v>10078</v>
      </c>
      <c r="M1546" s="124" t="s">
        <v>70</v>
      </c>
      <c r="N1546" s="116"/>
      <c r="O1546" s="119" t="s">
        <v>440</v>
      </c>
      <c r="P1546" s="119"/>
      <c r="Q1546" s="117"/>
      <c r="R1546" s="124"/>
      <c r="S1546" s="124" t="s">
        <v>60</v>
      </c>
      <c r="T1546" s="124"/>
      <c r="U1546" s="289"/>
      <c r="V1546" s="289"/>
      <c r="W1546" s="289"/>
      <c r="X1546" s="142" t="b">
        <f>COUNT(SEARCH({"а";"б";"в";"г";"д";"е";"ё";"ж";"з";"и";"й";"к";"л";"м";"н";"о";"п";"р";"с";"т";"у";"ф";"х";"ц";"ч";"ш";"щ";"ъ";"ы";"ь";"э";"ю";"я"},E1546))&gt;0</f>
        <v>0</v>
      </c>
      <c r="Y1546" s="142" t="b">
        <f>COUNT(SEARCH({"а";"б";"в";"г";"д";"е";"ё";"ж";"з";"и";"й";"к";"л";"м";"н";"о";"п";"р";"с";"т";"у";"ф";"х";"ц";"ч";"ш";"щ";"ъ";"ы";"ь";"э";"ю";"я"},F1546))&gt;0</f>
        <v>0</v>
      </c>
      <c r="Z1546" s="142" t="b">
        <f>COUNT(SEARCH({"а";"б";"в";"г";"д";"е";"ё";"ж";"з";"и";"й";"к";"л";"м";"н";"о";"п";"р";"с";"т";"у";"ф";"х";"ц";"ч";"ш";"щ";"ъ";"ы";"ь";"э";"ю";"я"},K1546))&gt;0</f>
        <v>0</v>
      </c>
      <c r="AA1546" s="142" t="b">
        <f>COUNT(SEARCH({"а";"б";"в";"г";"д";"е";"ё";"ж";"з";"и";"й";"к";"л";"м";"н";"о";"п";"р";"с";"т";"у";"ф";"х";"ц";"ч";"ш";"щ";"ъ";"ы";"ь";"э";"ю";"я"},L1546))&gt;0</f>
        <v>0</v>
      </c>
      <c r="AB1546" s="142" t="b">
        <f>COUNT(SEARCH({"а";"б";"в";"г";"д";"е";"ё";"ж";"з";"и";"й";"к";"л";"м";"н";"о";"п";"р";"с";"т";"у";"ф";"х";"ц";"ч";"ш";"щ";"ъ";"ы";"ь";"э";"ю";"я"},I1546))&gt;0</f>
        <v>0</v>
      </c>
      <c r="AC1546" s="142" t="b">
        <f>COUNT(SEARCH({"а";"б";"в";"г";"д";"е";"ё";"ж";"з";"и";"й";"к";"л";"м";"н";"о";"п";"р";"с";"т";"у";"ф";"х";"ц";"ч";"ш";"щ";"ъ";"ы";"ь";"э";"ю";"я"},M1546))&gt;0</f>
        <v>0</v>
      </c>
      <c r="AD1546" s="27" t="b">
        <f t="shared" si="25"/>
        <v>1</v>
      </c>
      <c r="AE1546" s="289"/>
    </row>
    <row r="1547" spans="1:31" ht="45" hidden="1">
      <c r="A1547" s="338" t="s">
        <v>9673</v>
      </c>
      <c r="B1547" s="338"/>
      <c r="C1547" s="292" t="s">
        <v>10044</v>
      </c>
      <c r="D1547" s="312" t="s">
        <v>279</v>
      </c>
      <c r="E1547" s="24" t="s">
        <v>10045</v>
      </c>
      <c r="F1547" s="122" t="s">
        <v>3055</v>
      </c>
      <c r="G1547" s="24" t="s">
        <v>183</v>
      </c>
      <c r="H1547" s="25" t="s">
        <v>1502</v>
      </c>
      <c r="I1547" s="25" t="s">
        <v>3</v>
      </c>
      <c r="J1547" s="22" t="s">
        <v>5</v>
      </c>
      <c r="K1547" s="73"/>
      <c r="L1547" s="24"/>
      <c r="M1547" s="24"/>
      <c r="N1547" s="42"/>
      <c r="O1547" s="49" t="s">
        <v>8164</v>
      </c>
      <c r="P1547" s="49" t="s">
        <v>5290</v>
      </c>
      <c r="Q1547" s="49" t="s">
        <v>4973</v>
      </c>
      <c r="R1547" s="309" t="s">
        <v>5102</v>
      </c>
      <c r="S1547" s="114" t="s">
        <v>438</v>
      </c>
      <c r="T1547" s="114"/>
      <c r="U1547" s="289"/>
      <c r="V1547" s="289"/>
      <c r="W1547" s="289"/>
      <c r="X1547" s="142" t="b">
        <f>COUNT(SEARCH({"а";"б";"в";"г";"д";"е";"ё";"ж";"з";"и";"й";"к";"л";"м";"н";"о";"п";"р";"с";"т";"у";"ф";"х";"ц";"ч";"ш";"щ";"ъ";"ы";"ь";"э";"ю";"я"},E1547))&gt;0</f>
        <v>0</v>
      </c>
      <c r="Y1547" s="142" t="b">
        <f>COUNT(SEARCH({"а";"б";"в";"г";"д";"е";"ё";"ж";"з";"и";"й";"к";"л";"м";"н";"о";"п";"р";"с";"т";"у";"ф";"х";"ц";"ч";"ш";"щ";"ъ";"ы";"ь";"э";"ю";"я"},F1547))&gt;0</f>
        <v>0</v>
      </c>
      <c r="Z1547" s="142" t="b">
        <f>COUNT(SEARCH({"а";"б";"в";"г";"д";"е";"ё";"ж";"з";"и";"й";"к";"л";"м";"н";"о";"п";"р";"с";"т";"у";"ф";"х";"ц";"ч";"ш";"щ";"ъ";"ы";"ь";"э";"ю";"я"},K1547))&gt;0</f>
        <v>0</v>
      </c>
      <c r="AA1547" s="142" t="b">
        <f>COUNT(SEARCH({"а";"б";"в";"г";"д";"е";"ё";"ж";"з";"и";"й";"к";"л";"м";"н";"о";"п";"р";"с";"т";"у";"ф";"х";"ц";"ч";"ш";"щ";"ъ";"ы";"ь";"э";"ю";"я"},L1547))&gt;0</f>
        <v>0</v>
      </c>
      <c r="AB1547" s="142" t="b">
        <f>COUNT(SEARCH({"а";"б";"в";"г";"д";"е";"ё";"ж";"з";"и";"й";"к";"л";"м";"н";"о";"п";"р";"с";"т";"у";"ф";"х";"ц";"ч";"ш";"щ";"ъ";"ы";"ь";"э";"ю";"я"},I1547))&gt;0</f>
        <v>0</v>
      </c>
      <c r="AC1547" s="142" t="b">
        <f>COUNT(SEARCH({"а";"б";"в";"г";"д";"е";"ё";"ж";"з";"и";"й";"к";"л";"м";"н";"о";"п";"р";"с";"т";"у";"ф";"х";"ц";"ч";"ш";"щ";"ъ";"ы";"ь";"э";"ю";"я"},M1547))&gt;0</f>
        <v>0</v>
      </c>
      <c r="AD1547" s="27" t="b">
        <f t="shared" si="25"/>
        <v>1</v>
      </c>
      <c r="AE1547" s="289"/>
    </row>
    <row r="1548" spans="1:31" hidden="1">
      <c r="A1548" s="338" t="s">
        <v>9673</v>
      </c>
      <c r="B1548" s="338"/>
      <c r="C1548" s="292" t="s">
        <v>10044</v>
      </c>
      <c r="D1548" s="312" t="s">
        <v>279</v>
      </c>
      <c r="E1548" s="24" t="s">
        <v>10045</v>
      </c>
      <c r="F1548" s="124" t="s">
        <v>10079</v>
      </c>
      <c r="G1548" s="117" t="s">
        <v>135</v>
      </c>
      <c r="H1548" s="119" t="s">
        <v>4953</v>
      </c>
      <c r="I1548" s="117" t="s">
        <v>97</v>
      </c>
      <c r="J1548" s="23" t="s">
        <v>5</v>
      </c>
      <c r="K1548" s="75" t="s">
        <v>10046</v>
      </c>
      <c r="L1548" s="124" t="s">
        <v>6816</v>
      </c>
      <c r="M1548" s="124" t="s">
        <v>70</v>
      </c>
      <c r="N1548" s="116"/>
      <c r="O1548" s="119" t="s">
        <v>440</v>
      </c>
      <c r="P1548" s="119"/>
      <c r="Q1548" s="117"/>
      <c r="R1548" s="124"/>
      <c r="S1548" s="124" t="s">
        <v>60</v>
      </c>
      <c r="T1548" s="124"/>
      <c r="U1548" s="289"/>
      <c r="V1548" s="289"/>
      <c r="W1548" s="289"/>
      <c r="X1548" s="142" t="b">
        <f>COUNT(SEARCH({"а";"б";"в";"г";"д";"е";"ё";"ж";"з";"и";"й";"к";"л";"м";"н";"о";"п";"р";"с";"т";"у";"ф";"х";"ц";"ч";"ш";"щ";"ъ";"ы";"ь";"э";"ю";"я"},E1548))&gt;0</f>
        <v>0</v>
      </c>
      <c r="Y1548" s="142" t="b">
        <f>COUNT(SEARCH({"а";"б";"в";"г";"д";"е";"ё";"ж";"з";"и";"й";"к";"л";"м";"н";"о";"п";"р";"с";"т";"у";"ф";"х";"ц";"ч";"ш";"щ";"ъ";"ы";"ь";"э";"ю";"я"},F1548))&gt;0</f>
        <v>0</v>
      </c>
      <c r="Z1548" s="142" t="b">
        <f>COUNT(SEARCH({"а";"б";"в";"г";"д";"е";"ё";"ж";"з";"и";"й";"к";"л";"м";"н";"о";"п";"р";"с";"т";"у";"ф";"х";"ц";"ч";"ш";"щ";"ъ";"ы";"ь";"э";"ю";"я"},K1548))&gt;0</f>
        <v>0</v>
      </c>
      <c r="AA1548" s="142" t="b">
        <f>COUNT(SEARCH({"а";"б";"в";"г";"д";"е";"ё";"ж";"з";"и";"й";"к";"л";"м";"н";"о";"п";"р";"с";"т";"у";"ф";"х";"ц";"ч";"ш";"щ";"ъ";"ы";"ь";"э";"ю";"я"},L1548))&gt;0</f>
        <v>0</v>
      </c>
      <c r="AB1548" s="142" t="b">
        <f>COUNT(SEARCH({"а";"б";"в";"г";"д";"е";"ё";"ж";"з";"и";"й";"к";"л";"м";"н";"о";"п";"р";"с";"т";"у";"ф";"х";"ц";"ч";"ш";"щ";"ъ";"ы";"ь";"э";"ю";"я"},I1548))&gt;0</f>
        <v>0</v>
      </c>
      <c r="AC1548" s="142" t="b">
        <f>COUNT(SEARCH({"а";"б";"в";"г";"д";"е";"ё";"ж";"з";"и";"й";"к";"л";"м";"н";"о";"п";"р";"с";"т";"у";"ф";"х";"ц";"ч";"ш";"щ";"ъ";"ы";"ь";"э";"ю";"я"},M1548))&gt;0</f>
        <v>0</v>
      </c>
      <c r="AD1548" s="27" t="b">
        <f t="shared" si="25"/>
        <v>1</v>
      </c>
      <c r="AE1548" s="289"/>
    </row>
    <row r="1549" spans="1:31" hidden="1">
      <c r="A1549" s="338" t="s">
        <v>9673</v>
      </c>
      <c r="B1549" s="338"/>
      <c r="C1549" s="292" t="s">
        <v>10044</v>
      </c>
      <c r="D1549" s="312" t="s">
        <v>279</v>
      </c>
      <c r="E1549" s="24" t="s">
        <v>10045</v>
      </c>
      <c r="F1549" s="25" t="s">
        <v>14</v>
      </c>
      <c r="G1549" s="24"/>
      <c r="H1549" s="114" t="s">
        <v>13</v>
      </c>
      <c r="I1549" s="114" t="s">
        <v>15</v>
      </c>
      <c r="J1549" s="22" t="s">
        <v>5</v>
      </c>
      <c r="K1549" s="73"/>
      <c r="L1549" s="24"/>
      <c r="M1549" s="24"/>
      <c r="N1549" s="42"/>
      <c r="O1549" s="22" t="s">
        <v>13</v>
      </c>
      <c r="P1549" s="49"/>
      <c r="Q1549" s="24"/>
      <c r="R1549" s="24"/>
      <c r="S1549" s="24"/>
      <c r="T1549" s="24"/>
      <c r="U1549" s="289"/>
      <c r="V1549" s="289"/>
      <c r="W1549" s="289"/>
      <c r="X1549" s="142" t="b">
        <f>COUNT(SEARCH({"а";"б";"в";"г";"д";"е";"ё";"ж";"з";"и";"й";"к";"л";"м";"н";"о";"п";"р";"с";"т";"у";"ф";"х";"ц";"ч";"ш";"щ";"ъ";"ы";"ь";"э";"ю";"я"},E1549))&gt;0</f>
        <v>0</v>
      </c>
      <c r="Y1549" s="142" t="b">
        <f>COUNT(SEARCH({"а";"б";"в";"г";"д";"е";"ё";"ж";"з";"и";"й";"к";"л";"м";"н";"о";"п";"р";"с";"т";"у";"ф";"х";"ц";"ч";"ш";"щ";"ъ";"ы";"ь";"э";"ю";"я"},F1549))&gt;0</f>
        <v>0</v>
      </c>
      <c r="Z1549" s="142" t="b">
        <f>COUNT(SEARCH({"а";"б";"в";"г";"д";"е";"ё";"ж";"з";"и";"й";"к";"л";"м";"н";"о";"п";"р";"с";"т";"у";"ф";"х";"ц";"ч";"ш";"щ";"ъ";"ы";"ь";"э";"ю";"я"},K1549))&gt;0</f>
        <v>0</v>
      </c>
      <c r="AA1549" s="142" t="b">
        <f>COUNT(SEARCH({"а";"б";"в";"г";"д";"е";"ё";"ж";"з";"и";"й";"к";"л";"м";"н";"о";"п";"р";"с";"т";"у";"ф";"х";"ц";"ч";"ш";"щ";"ъ";"ы";"ь";"э";"ю";"я"},L1549))&gt;0</f>
        <v>0</v>
      </c>
      <c r="AB1549" s="142" t="b">
        <f>COUNT(SEARCH({"а";"б";"в";"г";"д";"е";"ё";"ж";"з";"и";"й";"к";"л";"м";"н";"о";"п";"р";"с";"т";"у";"ф";"х";"ц";"ч";"ш";"щ";"ъ";"ы";"ь";"э";"ю";"я"},I1549))&gt;0</f>
        <v>0</v>
      </c>
      <c r="AC1549" s="142" t="b">
        <f>COUNT(SEARCH({"а";"б";"в";"г";"д";"е";"ё";"ж";"з";"и";"й";"к";"л";"м";"н";"о";"п";"р";"с";"т";"у";"ф";"х";"ц";"ч";"ш";"щ";"ъ";"ы";"ь";"э";"ю";"я"},M1549))&gt;0</f>
        <v>0</v>
      </c>
      <c r="AD1549" s="27" t="b">
        <f t="shared" si="25"/>
        <v>1</v>
      </c>
      <c r="AE1549" s="289"/>
    </row>
    <row r="1550" spans="1:31" hidden="1">
      <c r="A1550" s="338" t="s">
        <v>9673</v>
      </c>
      <c r="B1550" s="338"/>
      <c r="C1550" s="292" t="s">
        <v>10044</v>
      </c>
      <c r="D1550" s="312" t="s">
        <v>279</v>
      </c>
      <c r="E1550" s="24" t="s">
        <v>10045</v>
      </c>
      <c r="F1550" s="25" t="s">
        <v>8</v>
      </c>
      <c r="G1550" s="24"/>
      <c r="H1550" s="114" t="s">
        <v>67</v>
      </c>
      <c r="I1550" s="114" t="s">
        <v>97</v>
      </c>
      <c r="J1550" s="22" t="s">
        <v>5</v>
      </c>
      <c r="K1550" s="73"/>
      <c r="L1550" s="24"/>
      <c r="M1550" s="24"/>
      <c r="N1550" s="279" t="s">
        <v>446</v>
      </c>
      <c r="O1550" s="313" t="s">
        <v>447</v>
      </c>
      <c r="P1550" s="49"/>
      <c r="Q1550" s="24"/>
      <c r="R1550" s="24"/>
      <c r="S1550" s="24" t="s">
        <v>398</v>
      </c>
      <c r="T1550" s="24"/>
      <c r="U1550" s="289"/>
      <c r="V1550" s="289"/>
      <c r="W1550" s="289"/>
      <c r="X1550" s="142" t="b">
        <f>COUNT(SEARCH({"а";"б";"в";"г";"д";"е";"ё";"ж";"з";"и";"й";"к";"л";"м";"н";"о";"п";"р";"с";"т";"у";"ф";"х";"ц";"ч";"ш";"щ";"ъ";"ы";"ь";"э";"ю";"я"},E1550))&gt;0</f>
        <v>0</v>
      </c>
      <c r="Y1550" s="142" t="b">
        <f>COUNT(SEARCH({"а";"б";"в";"г";"д";"е";"ё";"ж";"з";"и";"й";"к";"л";"м";"н";"о";"п";"р";"с";"т";"у";"ф";"х";"ц";"ч";"ш";"щ";"ъ";"ы";"ь";"э";"ю";"я"},F1550))&gt;0</f>
        <v>0</v>
      </c>
      <c r="Z1550" s="142" t="b">
        <f>COUNT(SEARCH({"а";"б";"в";"г";"д";"е";"ё";"ж";"з";"и";"й";"к";"л";"м";"н";"о";"п";"р";"с";"т";"у";"ф";"х";"ц";"ч";"ш";"щ";"ъ";"ы";"ь";"э";"ю";"я"},K1550))&gt;0</f>
        <v>0</v>
      </c>
      <c r="AA1550" s="142" t="b">
        <f>COUNT(SEARCH({"а";"б";"в";"г";"д";"е";"ё";"ж";"з";"и";"й";"к";"л";"м";"н";"о";"п";"р";"с";"т";"у";"ф";"х";"ц";"ч";"ш";"щ";"ъ";"ы";"ь";"э";"ю";"я"},L1550))&gt;0</f>
        <v>0</v>
      </c>
      <c r="AB1550" s="142" t="b">
        <f>COUNT(SEARCH({"а";"б";"в";"г";"д";"е";"ё";"ж";"з";"и";"й";"к";"л";"м";"н";"о";"п";"р";"с";"т";"у";"ф";"х";"ц";"ч";"ш";"щ";"ъ";"ы";"ь";"э";"ю";"я"},I1550))&gt;0</f>
        <v>0</v>
      </c>
      <c r="AC1550" s="142" t="b">
        <f>COUNT(SEARCH({"а";"б";"в";"г";"д";"е";"ё";"ж";"з";"и";"й";"к";"л";"м";"н";"о";"п";"р";"с";"т";"у";"ф";"х";"ц";"ч";"ш";"щ";"ъ";"ы";"ь";"э";"ю";"я"},M1550))&gt;0</f>
        <v>0</v>
      </c>
      <c r="AD1550" s="27" t="b">
        <f t="shared" si="25"/>
        <v>1</v>
      </c>
      <c r="AE1550" s="289"/>
    </row>
    <row r="1551" spans="1:31" ht="30" hidden="1">
      <c r="A1551" s="338" t="s">
        <v>9673</v>
      </c>
      <c r="B1551" s="338"/>
      <c r="C1551" s="292" t="s">
        <v>10044</v>
      </c>
      <c r="D1551" s="312" t="s">
        <v>279</v>
      </c>
      <c r="E1551" s="24" t="s">
        <v>10045</v>
      </c>
      <c r="F1551" s="25" t="s">
        <v>12</v>
      </c>
      <c r="G1551" s="24"/>
      <c r="H1551" s="114" t="s">
        <v>400</v>
      </c>
      <c r="I1551" s="114" t="s">
        <v>3</v>
      </c>
      <c r="J1551" s="22" t="s">
        <v>5</v>
      </c>
      <c r="K1551" s="73"/>
      <c r="L1551" s="24"/>
      <c r="M1551" s="24"/>
      <c r="N1551" s="42"/>
      <c r="O1551" s="120" t="s">
        <v>66</v>
      </c>
      <c r="P1551" s="49"/>
      <c r="Q1551" s="24"/>
      <c r="R1551" s="24"/>
      <c r="S1551" s="24" t="s">
        <v>4</v>
      </c>
      <c r="T1551" s="24"/>
      <c r="U1551" s="289"/>
      <c r="V1551" s="289"/>
      <c r="W1551" s="289"/>
      <c r="X1551" s="142" t="b">
        <f>COUNT(SEARCH({"а";"б";"в";"г";"д";"е";"ё";"ж";"з";"и";"й";"к";"л";"м";"н";"о";"п";"р";"с";"т";"у";"ф";"х";"ц";"ч";"ш";"щ";"ъ";"ы";"ь";"э";"ю";"я"},E1551))&gt;0</f>
        <v>0</v>
      </c>
      <c r="Y1551" s="142" t="b">
        <f>COUNT(SEARCH({"а";"б";"в";"г";"д";"е";"ё";"ж";"з";"и";"й";"к";"л";"м";"н";"о";"п";"р";"с";"т";"у";"ф";"х";"ц";"ч";"ш";"щ";"ъ";"ы";"ь";"э";"ю";"я"},F1551))&gt;0</f>
        <v>0</v>
      </c>
      <c r="Z1551" s="142" t="b">
        <f>COUNT(SEARCH({"а";"б";"в";"г";"д";"е";"ё";"ж";"з";"и";"й";"к";"л";"м";"н";"о";"п";"р";"с";"т";"у";"ф";"х";"ц";"ч";"ш";"щ";"ъ";"ы";"ь";"э";"ю";"я"},K1551))&gt;0</f>
        <v>0</v>
      </c>
      <c r="AA1551" s="142" t="b">
        <f>COUNT(SEARCH({"а";"б";"в";"г";"д";"е";"ё";"ж";"з";"и";"й";"к";"л";"м";"н";"о";"п";"р";"с";"т";"у";"ф";"х";"ц";"ч";"ш";"щ";"ъ";"ы";"ь";"э";"ю";"я"},L1551))&gt;0</f>
        <v>0</v>
      </c>
      <c r="AB1551" s="142" t="b">
        <f>COUNT(SEARCH({"а";"б";"в";"г";"д";"е";"ё";"ж";"з";"и";"й";"к";"л";"м";"н";"о";"п";"р";"с";"т";"у";"ф";"х";"ц";"ч";"ш";"щ";"ъ";"ы";"ь";"э";"ю";"я"},I1551))&gt;0</f>
        <v>0</v>
      </c>
      <c r="AC1551" s="142" t="b">
        <f>COUNT(SEARCH({"а";"б";"в";"г";"д";"е";"ё";"ж";"з";"и";"й";"к";"л";"м";"н";"о";"п";"р";"с";"т";"у";"ф";"х";"ц";"ч";"ш";"щ";"ъ";"ы";"ь";"э";"ю";"я"},M1551))&gt;0</f>
        <v>0</v>
      </c>
      <c r="AD1551" s="27" t="b">
        <f t="shared" si="25"/>
        <v>1</v>
      </c>
      <c r="AE1551" s="289"/>
    </row>
    <row r="1552" spans="1:31" hidden="1">
      <c r="A1552" s="338" t="s">
        <v>9673</v>
      </c>
      <c r="B1552" s="338"/>
      <c r="C1552" s="292" t="s">
        <v>10044</v>
      </c>
      <c r="D1552" s="312" t="s">
        <v>279</v>
      </c>
      <c r="E1552" s="24" t="s">
        <v>10045</v>
      </c>
      <c r="F1552" s="25" t="s">
        <v>18</v>
      </c>
      <c r="G1552" s="24"/>
      <c r="H1552" s="114" t="s">
        <v>456</v>
      </c>
      <c r="I1552" s="114" t="s">
        <v>19</v>
      </c>
      <c r="J1552" s="22" t="s">
        <v>5</v>
      </c>
      <c r="K1552" s="73"/>
      <c r="L1552" s="24"/>
      <c r="M1552" s="24"/>
      <c r="N1552" s="42"/>
      <c r="O1552" s="22" t="s">
        <v>401</v>
      </c>
      <c r="P1552" s="49"/>
      <c r="Q1552" s="24"/>
      <c r="R1552" s="24"/>
      <c r="S1552" s="24"/>
      <c r="T1552" s="24"/>
      <c r="U1552" s="289"/>
      <c r="V1552" s="289"/>
      <c r="W1552" s="289"/>
      <c r="X1552" s="142" t="b">
        <f>COUNT(SEARCH({"а";"б";"в";"г";"д";"е";"ё";"ж";"з";"и";"й";"к";"л";"м";"н";"о";"п";"р";"с";"т";"у";"ф";"х";"ц";"ч";"ш";"щ";"ъ";"ы";"ь";"э";"ю";"я"},E1552))&gt;0</f>
        <v>0</v>
      </c>
      <c r="Y1552" s="142" t="b">
        <f>COUNT(SEARCH({"а";"б";"в";"г";"д";"е";"ё";"ж";"з";"и";"й";"к";"л";"м";"н";"о";"п";"р";"с";"т";"у";"ф";"х";"ц";"ч";"ш";"щ";"ъ";"ы";"ь";"э";"ю";"я"},F1552))&gt;0</f>
        <v>0</v>
      </c>
      <c r="Z1552" s="142" t="b">
        <f>COUNT(SEARCH({"а";"б";"в";"г";"д";"е";"ё";"ж";"з";"и";"й";"к";"л";"м";"н";"о";"п";"р";"с";"т";"у";"ф";"х";"ц";"ч";"ш";"щ";"ъ";"ы";"ь";"э";"ю";"я"},K1552))&gt;0</f>
        <v>0</v>
      </c>
      <c r="AA1552" s="142" t="b">
        <f>COUNT(SEARCH({"а";"б";"в";"г";"д";"е";"ё";"ж";"з";"и";"й";"к";"л";"м";"н";"о";"п";"р";"с";"т";"у";"ф";"х";"ц";"ч";"ш";"щ";"ъ";"ы";"ь";"э";"ю";"я"},L1552))&gt;0</f>
        <v>0</v>
      </c>
      <c r="AB1552" s="142" t="b">
        <f>COUNT(SEARCH({"а";"б";"в";"г";"д";"е";"ё";"ж";"з";"и";"й";"к";"л";"м";"н";"о";"п";"р";"с";"т";"у";"ф";"х";"ц";"ч";"ш";"щ";"ъ";"ы";"ь";"э";"ю";"я"},I1552))&gt;0</f>
        <v>0</v>
      </c>
      <c r="AC1552" s="142" t="b">
        <f>COUNT(SEARCH({"а";"б";"в";"г";"д";"е";"ё";"ж";"з";"и";"й";"к";"л";"м";"н";"о";"п";"р";"с";"т";"у";"ф";"х";"ц";"ч";"ш";"щ";"ъ";"ы";"ь";"э";"ю";"я"},M1552))&gt;0</f>
        <v>0</v>
      </c>
      <c r="AD1552" s="27" t="b">
        <f t="shared" si="25"/>
        <v>1</v>
      </c>
      <c r="AE1552" s="289"/>
    </row>
    <row r="1553" spans="1:31" hidden="1">
      <c r="A1553" s="338" t="s">
        <v>9673</v>
      </c>
      <c r="B1553" s="338"/>
      <c r="C1553" s="292" t="s">
        <v>10044</v>
      </c>
      <c r="D1553" s="312" t="s">
        <v>279</v>
      </c>
      <c r="E1553" s="24" t="s">
        <v>10045</v>
      </c>
      <c r="F1553" s="25" t="s">
        <v>21</v>
      </c>
      <c r="G1553" s="24"/>
      <c r="H1553" s="114" t="s">
        <v>402</v>
      </c>
      <c r="I1553" s="114" t="s">
        <v>19</v>
      </c>
      <c r="J1553" s="22" t="s">
        <v>5</v>
      </c>
      <c r="K1553" s="73"/>
      <c r="L1553" s="24"/>
      <c r="M1553" s="24"/>
      <c r="N1553" s="42"/>
      <c r="O1553" s="22" t="s">
        <v>519</v>
      </c>
      <c r="P1553" s="49"/>
      <c r="Q1553" s="24"/>
      <c r="R1553" s="24"/>
      <c r="S1553" s="24" t="s">
        <v>4</v>
      </c>
      <c r="T1553" s="24"/>
      <c r="U1553" s="289"/>
      <c r="V1553" s="289"/>
      <c r="W1553" s="289"/>
      <c r="X1553" s="142" t="b">
        <f>COUNT(SEARCH({"а";"б";"в";"г";"д";"е";"ё";"ж";"з";"и";"й";"к";"л";"м";"н";"о";"п";"р";"с";"т";"у";"ф";"х";"ц";"ч";"ш";"щ";"ъ";"ы";"ь";"э";"ю";"я"},E1553))&gt;0</f>
        <v>0</v>
      </c>
      <c r="Y1553" s="142" t="b">
        <f>COUNT(SEARCH({"а";"б";"в";"г";"д";"е";"ё";"ж";"з";"и";"й";"к";"л";"м";"н";"о";"п";"р";"с";"т";"у";"ф";"х";"ц";"ч";"ш";"щ";"ъ";"ы";"ь";"э";"ю";"я"},F1553))&gt;0</f>
        <v>0</v>
      </c>
      <c r="Z1553" s="142" t="b">
        <f>COUNT(SEARCH({"а";"б";"в";"г";"д";"е";"ё";"ж";"з";"и";"й";"к";"л";"м";"н";"о";"п";"р";"с";"т";"у";"ф";"х";"ц";"ч";"ш";"щ";"ъ";"ы";"ь";"э";"ю";"я"},K1553))&gt;0</f>
        <v>0</v>
      </c>
      <c r="AA1553" s="142" t="b">
        <f>COUNT(SEARCH({"а";"б";"в";"г";"д";"е";"ё";"ж";"з";"и";"й";"к";"л";"м";"н";"о";"п";"р";"с";"т";"у";"ф";"х";"ц";"ч";"ш";"щ";"ъ";"ы";"ь";"э";"ю";"я"},L1553))&gt;0</f>
        <v>0</v>
      </c>
      <c r="AB1553" s="142" t="b">
        <f>COUNT(SEARCH({"а";"б";"в";"г";"д";"е";"ё";"ж";"з";"и";"й";"к";"л";"м";"н";"о";"п";"р";"с";"т";"у";"ф";"х";"ц";"ч";"ш";"щ";"ъ";"ы";"ь";"э";"ю";"я"},I1553))&gt;0</f>
        <v>0</v>
      </c>
      <c r="AC1553" s="142" t="b">
        <f>COUNT(SEARCH({"а";"б";"в";"г";"д";"е";"ё";"ж";"з";"и";"й";"к";"л";"м";"н";"о";"п";"р";"с";"т";"у";"ф";"х";"ц";"ч";"ш";"щ";"ъ";"ы";"ь";"э";"ю";"я"},M1553))&gt;0</f>
        <v>0</v>
      </c>
      <c r="AD1553" s="27" t="b">
        <f t="shared" si="25"/>
        <v>1</v>
      </c>
      <c r="AE1553" s="289"/>
    </row>
    <row r="1554" spans="1:31" hidden="1">
      <c r="A1554" s="338" t="s">
        <v>9673</v>
      </c>
      <c r="B1554" s="338"/>
      <c r="C1554" s="292" t="s">
        <v>10044</v>
      </c>
      <c r="D1554" s="312" t="s">
        <v>279</v>
      </c>
      <c r="E1554" s="25" t="s">
        <v>10045</v>
      </c>
      <c r="F1554" s="90" t="s">
        <v>3059</v>
      </c>
      <c r="G1554" s="438" t="s">
        <v>60</v>
      </c>
      <c r="H1554" s="90" t="s">
        <v>10082</v>
      </c>
      <c r="I1554" s="90" t="s">
        <v>97</v>
      </c>
      <c r="J1554" s="90" t="s">
        <v>5</v>
      </c>
      <c r="K1554" s="73" t="s">
        <v>10046</v>
      </c>
      <c r="L1554" s="90" t="s">
        <v>10080</v>
      </c>
      <c r="M1554" s="90" t="s">
        <v>75</v>
      </c>
      <c r="N1554" s="215" t="s">
        <v>10178</v>
      </c>
      <c r="O1554" s="90" t="s">
        <v>395</v>
      </c>
      <c r="P1554" s="90"/>
      <c r="Q1554" s="90"/>
      <c r="R1554" s="90"/>
      <c r="S1554" s="24" t="s">
        <v>4</v>
      </c>
      <c r="T1554" s="90"/>
      <c r="U1554" s="335"/>
      <c r="V1554" s="335"/>
      <c r="W1554" s="335"/>
      <c r="X1554" s="142"/>
      <c r="Y1554" s="142"/>
      <c r="Z1554" s="142"/>
      <c r="AA1554" s="142"/>
      <c r="AB1554" s="142"/>
      <c r="AC1554" s="142"/>
      <c r="AD1554" s="465"/>
      <c r="AE1554" s="335"/>
    </row>
    <row r="1555" spans="1:31" hidden="1">
      <c r="A1555" s="338" t="s">
        <v>9673</v>
      </c>
      <c r="B1555" s="338"/>
      <c r="C1555" s="292" t="s">
        <v>10044</v>
      </c>
      <c r="D1555" s="312" t="s">
        <v>279</v>
      </c>
      <c r="E1555" s="24" t="s">
        <v>10045</v>
      </c>
      <c r="F1555" s="90" t="s">
        <v>1354</v>
      </c>
      <c r="G1555" s="24"/>
      <c r="H1555" s="1" t="s">
        <v>3060</v>
      </c>
      <c r="I1555" s="90" t="s">
        <v>97</v>
      </c>
      <c r="J1555" s="22" t="s">
        <v>23</v>
      </c>
      <c r="K1555" s="73" t="s">
        <v>10046</v>
      </c>
      <c r="L1555" s="24" t="s">
        <v>10081</v>
      </c>
      <c r="M1555" s="90" t="s">
        <v>75</v>
      </c>
      <c r="N1555" s="42"/>
      <c r="O1555" s="51" t="s">
        <v>395</v>
      </c>
      <c r="P1555" s="49"/>
      <c r="Q1555" s="24"/>
      <c r="R1555" s="24"/>
      <c r="S1555" s="51" t="s">
        <v>398</v>
      </c>
      <c r="T1555" s="24"/>
      <c r="U1555" s="289"/>
      <c r="V1555" s="289"/>
      <c r="W1555" s="289"/>
      <c r="X1555" s="142" t="b">
        <f>COUNT(SEARCH({"а";"б";"в";"г";"д";"е";"ё";"ж";"з";"и";"й";"к";"л";"м";"н";"о";"п";"р";"с";"т";"у";"ф";"х";"ц";"ч";"ш";"щ";"ъ";"ы";"ь";"э";"ю";"я"},E1555))&gt;0</f>
        <v>0</v>
      </c>
      <c r="Y1555" s="142" t="b">
        <f>COUNT(SEARCH({"а";"б";"в";"г";"д";"е";"ё";"ж";"з";"и";"й";"к";"л";"м";"н";"о";"п";"р";"с";"т";"у";"ф";"х";"ц";"ч";"ш";"щ";"ъ";"ы";"ь";"э";"ю";"я"},F1555))&gt;0</f>
        <v>0</v>
      </c>
      <c r="Z1555" s="142" t="b">
        <f>COUNT(SEARCH({"а";"б";"в";"г";"д";"е";"ё";"ж";"з";"и";"й";"к";"л";"м";"н";"о";"п";"р";"с";"т";"у";"ф";"х";"ц";"ч";"ш";"щ";"ъ";"ы";"ь";"э";"ю";"я"},K1555))&gt;0</f>
        <v>0</v>
      </c>
      <c r="AA1555" s="142" t="b">
        <f>COUNT(SEARCH({"а";"б";"в";"г";"д";"е";"ё";"ж";"з";"и";"й";"к";"л";"м";"н";"о";"п";"р";"с";"т";"у";"ф";"х";"ц";"ч";"ш";"щ";"ъ";"ы";"ь";"э";"ю";"я"},L1555))&gt;0</f>
        <v>0</v>
      </c>
      <c r="AB1555" s="142" t="b">
        <f>COUNT(SEARCH({"а";"б";"в";"г";"д";"е";"ё";"ж";"з";"и";"й";"к";"л";"м";"н";"о";"п";"р";"с";"т";"у";"ф";"х";"ц";"ч";"ш";"щ";"ъ";"ы";"ь";"э";"ю";"я"},I1555))&gt;0</f>
        <v>0</v>
      </c>
      <c r="AC1555" s="142" t="b">
        <f>COUNT(SEARCH({"а";"б";"в";"г";"д";"е";"ё";"ж";"з";"и";"й";"к";"л";"м";"н";"о";"п";"р";"с";"т";"у";"ф";"х";"ц";"ч";"ш";"щ";"ъ";"ы";"ь";"э";"ю";"я"},M1555))&gt;0</f>
        <v>0</v>
      </c>
      <c r="AD1555" s="27" t="b">
        <f t="shared" ref="AD1555:AD1586" si="26">IF(OR(ISBLANK(K1555),G1555= "BK",G1555= "RK",G1555= "Ref",G1555= "LH_RK",RIGHT(F1555,3) = "_id",F1555 = "hash_diff",F1555 = "src_cd",F1555 = "invalid_id",F1555 = "version_id",F1555 = "deleted_flg",F1555 = "valid_flg"),EXACT(F1555,F1555),EXACT(F1555,IF(L1555 = "ods$effective_from_dt","effective_date",IF(ISERROR(SEARCH("#",IF(ISERROR(SEARCH("#",L1555,1)),L1555,REPLACE(L1555,SEARCH("#",L1555,1),1,"_")),1)),IF(ISERROR(SEARCH("#",L1555,1)),L1555,REPLACE(L1555,SEARCH("#",L1555,1),1,"_")),REPLACE(IF(ISERROR(SEARCH("#",L1555,1)),L1555,REPLACE(L1555,SEARCH("#",L1555,1),1,"_")),SEARCH("#",IF(ISERROR(SEARCH("#",L1555,1)),L1555,REPLACE(IF(ISERROR(SEARCH("#",L1555,1)),L1555,REPLACE(L1555,SEARCH("#",L1555,1),1,"_")),SEARCH("#",L1555,1),1,"_")),1),1,"_")))))</f>
        <v>1</v>
      </c>
      <c r="AE1555" s="289"/>
    </row>
    <row r="1556" spans="1:31" hidden="1">
      <c r="A1556" s="338" t="s">
        <v>9673</v>
      </c>
      <c r="B1556" s="338"/>
      <c r="C1556" s="292" t="s">
        <v>10044</v>
      </c>
      <c r="D1556" s="312" t="s">
        <v>279</v>
      </c>
      <c r="E1556" s="24" t="s">
        <v>10045</v>
      </c>
      <c r="F1556" s="12" t="s">
        <v>3061</v>
      </c>
      <c r="G1556" s="24"/>
      <c r="H1556" s="1" t="s">
        <v>3062</v>
      </c>
      <c r="I1556" s="1" t="s">
        <v>97</v>
      </c>
      <c r="J1556" s="22" t="s">
        <v>23</v>
      </c>
      <c r="K1556" s="73" t="s">
        <v>10046</v>
      </c>
      <c r="L1556" s="24" t="s">
        <v>3061</v>
      </c>
      <c r="M1556" s="1" t="s">
        <v>488</v>
      </c>
      <c r="N1556" s="42"/>
      <c r="O1556" s="51" t="s">
        <v>395</v>
      </c>
      <c r="P1556" s="49"/>
      <c r="Q1556" s="24"/>
      <c r="R1556" s="24"/>
      <c r="S1556" s="24"/>
      <c r="T1556" s="24"/>
      <c r="U1556" s="289"/>
      <c r="V1556" s="289"/>
      <c r="W1556" s="289"/>
      <c r="X1556" s="142" t="b">
        <f>COUNT(SEARCH({"а";"б";"в";"г";"д";"е";"ё";"ж";"з";"и";"й";"к";"л";"м";"н";"о";"п";"р";"с";"т";"у";"ф";"х";"ц";"ч";"ш";"щ";"ъ";"ы";"ь";"э";"ю";"я"},E1556))&gt;0</f>
        <v>0</v>
      </c>
      <c r="Y1556" s="142" t="b">
        <f>COUNT(SEARCH({"а";"б";"в";"г";"д";"е";"ё";"ж";"з";"и";"й";"к";"л";"м";"н";"о";"п";"р";"с";"т";"у";"ф";"х";"ц";"ч";"ш";"щ";"ъ";"ы";"ь";"э";"ю";"я"},F1556))&gt;0</f>
        <v>0</v>
      </c>
      <c r="Z1556" s="142" t="b">
        <f>COUNT(SEARCH({"а";"б";"в";"г";"д";"е";"ё";"ж";"з";"и";"й";"к";"л";"м";"н";"о";"п";"р";"с";"т";"у";"ф";"х";"ц";"ч";"ш";"щ";"ъ";"ы";"ь";"э";"ю";"я"},K1556))&gt;0</f>
        <v>0</v>
      </c>
      <c r="AA1556" s="142" t="b">
        <f>COUNT(SEARCH({"а";"б";"в";"г";"д";"е";"ё";"ж";"з";"и";"й";"к";"л";"м";"н";"о";"п";"р";"с";"т";"у";"ф";"х";"ц";"ч";"ш";"щ";"ъ";"ы";"ь";"э";"ю";"я"},L1556))&gt;0</f>
        <v>0</v>
      </c>
      <c r="AB1556" s="142" t="b">
        <f>COUNT(SEARCH({"а";"б";"в";"г";"д";"е";"ё";"ж";"з";"и";"й";"к";"л";"м";"н";"о";"п";"р";"с";"т";"у";"ф";"х";"ц";"ч";"ш";"щ";"ъ";"ы";"ь";"э";"ю";"я"},I1556))&gt;0</f>
        <v>0</v>
      </c>
      <c r="AC1556" s="142" t="b">
        <f>COUNT(SEARCH({"а";"б";"в";"г";"д";"е";"ё";"ж";"з";"и";"й";"к";"л";"м";"н";"о";"п";"р";"с";"т";"у";"ф";"х";"ц";"ч";"ш";"щ";"ъ";"ы";"ь";"э";"ю";"я"},M1556))&gt;0</f>
        <v>0</v>
      </c>
      <c r="AD1556" s="27" t="b">
        <f t="shared" si="26"/>
        <v>1</v>
      </c>
      <c r="AE1556" s="289"/>
    </row>
    <row r="1557" spans="1:31" hidden="1">
      <c r="A1557" s="338" t="s">
        <v>9673</v>
      </c>
      <c r="B1557" s="338"/>
      <c r="C1557" s="292" t="s">
        <v>10044</v>
      </c>
      <c r="D1557" s="312" t="s">
        <v>279</v>
      </c>
      <c r="E1557" s="24" t="s">
        <v>10045</v>
      </c>
      <c r="F1557" s="12" t="s">
        <v>3063</v>
      </c>
      <c r="G1557" s="24"/>
      <c r="H1557" s="1" t="s">
        <v>3064</v>
      </c>
      <c r="I1557" s="90" t="s">
        <v>463</v>
      </c>
      <c r="J1557" s="22" t="s">
        <v>23</v>
      </c>
      <c r="K1557" s="73" t="s">
        <v>10046</v>
      </c>
      <c r="L1557" s="24" t="s">
        <v>3063</v>
      </c>
      <c r="M1557" s="1" t="s">
        <v>65</v>
      </c>
      <c r="N1557" s="42"/>
      <c r="O1557" s="51" t="s">
        <v>395</v>
      </c>
      <c r="P1557" s="49"/>
      <c r="Q1557" s="24"/>
      <c r="R1557" s="24"/>
      <c r="S1557" s="24"/>
      <c r="T1557" s="24"/>
      <c r="U1557" s="289"/>
      <c r="V1557" s="289"/>
      <c r="W1557" s="289"/>
      <c r="X1557" s="142" t="b">
        <f>COUNT(SEARCH({"а";"б";"в";"г";"д";"е";"ё";"ж";"з";"и";"й";"к";"л";"м";"н";"о";"п";"р";"с";"т";"у";"ф";"х";"ц";"ч";"ш";"щ";"ъ";"ы";"ь";"э";"ю";"я"},E1557))&gt;0</f>
        <v>0</v>
      </c>
      <c r="Y1557" s="142" t="b">
        <f>COUNT(SEARCH({"а";"б";"в";"г";"д";"е";"ё";"ж";"з";"и";"й";"к";"л";"м";"н";"о";"п";"р";"с";"т";"у";"ф";"х";"ц";"ч";"ш";"щ";"ъ";"ы";"ь";"э";"ю";"я"},F1557))&gt;0</f>
        <v>0</v>
      </c>
      <c r="Z1557" s="142" t="b">
        <f>COUNT(SEARCH({"а";"б";"в";"г";"д";"е";"ё";"ж";"з";"и";"й";"к";"л";"м";"н";"о";"п";"р";"с";"т";"у";"ф";"х";"ц";"ч";"ш";"щ";"ъ";"ы";"ь";"э";"ю";"я"},K1557))&gt;0</f>
        <v>0</v>
      </c>
      <c r="AA1557" s="142" t="b">
        <f>COUNT(SEARCH({"а";"б";"в";"г";"д";"е";"ё";"ж";"з";"и";"й";"к";"л";"м";"н";"о";"п";"р";"с";"т";"у";"ф";"х";"ц";"ч";"ш";"щ";"ъ";"ы";"ь";"э";"ю";"я"},L1557))&gt;0</f>
        <v>0</v>
      </c>
      <c r="AB1557" s="142" t="b">
        <f>COUNT(SEARCH({"а";"б";"в";"г";"д";"е";"ё";"ж";"з";"и";"й";"к";"л";"м";"н";"о";"п";"р";"с";"т";"у";"ф";"х";"ц";"ч";"ш";"щ";"ъ";"ы";"ь";"э";"ю";"я"},I1557))&gt;0</f>
        <v>0</v>
      </c>
      <c r="AC1557" s="142" t="b">
        <f>COUNT(SEARCH({"а";"б";"в";"г";"д";"е";"ё";"ж";"з";"и";"й";"к";"л";"м";"н";"о";"п";"р";"с";"т";"у";"ф";"х";"ц";"ч";"ш";"щ";"ъ";"ы";"ь";"э";"ю";"я"},M1557))&gt;0</f>
        <v>0</v>
      </c>
      <c r="AD1557" s="27" t="b">
        <f t="shared" si="26"/>
        <v>1</v>
      </c>
      <c r="AE1557" s="289"/>
    </row>
    <row r="1558" spans="1:31" hidden="1">
      <c r="A1558" s="338" t="s">
        <v>9673</v>
      </c>
      <c r="B1558" s="338"/>
      <c r="C1558" s="292" t="s">
        <v>10044</v>
      </c>
      <c r="D1558" s="312" t="s">
        <v>279</v>
      </c>
      <c r="E1558" s="24" t="s">
        <v>10045</v>
      </c>
      <c r="F1558" s="12" t="s">
        <v>1445</v>
      </c>
      <c r="G1558" s="24"/>
      <c r="H1558" s="1" t="s">
        <v>1161</v>
      </c>
      <c r="I1558" s="90" t="s">
        <v>1842</v>
      </c>
      <c r="J1558" s="22" t="s">
        <v>23</v>
      </c>
      <c r="K1558" s="73" t="s">
        <v>10046</v>
      </c>
      <c r="L1558" s="24" t="s">
        <v>1445</v>
      </c>
      <c r="M1558" s="1" t="s">
        <v>4676</v>
      </c>
      <c r="N1558" s="42"/>
      <c r="O1558" s="51" t="s">
        <v>395</v>
      </c>
      <c r="P1558" s="49"/>
      <c r="Q1558" s="24"/>
      <c r="R1558" s="24"/>
      <c r="S1558" s="24"/>
      <c r="T1558" s="24"/>
      <c r="U1558" s="289"/>
      <c r="V1558" s="289"/>
      <c r="W1558" s="289"/>
      <c r="X1558" s="142" t="b">
        <f>COUNT(SEARCH({"а";"б";"в";"г";"д";"е";"ё";"ж";"з";"и";"й";"к";"л";"м";"н";"о";"п";"р";"с";"т";"у";"ф";"х";"ц";"ч";"ш";"щ";"ъ";"ы";"ь";"э";"ю";"я"},E1558))&gt;0</f>
        <v>0</v>
      </c>
      <c r="Y1558" s="142" t="b">
        <f>COUNT(SEARCH({"а";"б";"в";"г";"д";"е";"ё";"ж";"з";"и";"й";"к";"л";"м";"н";"о";"п";"р";"с";"т";"у";"ф";"х";"ц";"ч";"ш";"щ";"ъ";"ы";"ь";"э";"ю";"я"},F1558))&gt;0</f>
        <v>0</v>
      </c>
      <c r="Z1558" s="142" t="b">
        <f>COUNT(SEARCH({"а";"б";"в";"г";"д";"е";"ё";"ж";"з";"и";"й";"к";"л";"м";"н";"о";"п";"р";"с";"т";"у";"ф";"х";"ц";"ч";"ш";"щ";"ъ";"ы";"ь";"э";"ю";"я"},K1558))&gt;0</f>
        <v>0</v>
      </c>
      <c r="AA1558" s="142" t="b">
        <f>COUNT(SEARCH({"а";"б";"в";"г";"д";"е";"ё";"ж";"з";"и";"й";"к";"л";"м";"н";"о";"п";"р";"с";"т";"у";"ф";"х";"ц";"ч";"ш";"щ";"ъ";"ы";"ь";"э";"ю";"я"},L1558))&gt;0</f>
        <v>0</v>
      </c>
      <c r="AB1558" s="142" t="b">
        <f>COUNT(SEARCH({"а";"б";"в";"г";"д";"е";"ё";"ж";"з";"и";"й";"к";"л";"м";"н";"о";"п";"р";"с";"т";"у";"ф";"х";"ц";"ч";"ш";"щ";"ъ";"ы";"ь";"э";"ю";"я"},I1558))&gt;0</f>
        <v>0</v>
      </c>
      <c r="AC1558" s="142" t="b">
        <f>COUNT(SEARCH({"а";"б";"в";"г";"д";"е";"ё";"ж";"з";"и";"й";"к";"л";"м";"н";"о";"п";"р";"с";"т";"у";"ф";"х";"ц";"ч";"ш";"щ";"ъ";"ы";"ь";"э";"ю";"я"},M1558))&gt;0</f>
        <v>0</v>
      </c>
      <c r="AD1558" s="27" t="b">
        <f t="shared" si="26"/>
        <v>1</v>
      </c>
      <c r="AE1558" s="289"/>
    </row>
    <row r="1559" spans="1:31" hidden="1">
      <c r="A1559" s="338" t="s">
        <v>9673</v>
      </c>
      <c r="B1559" s="338"/>
      <c r="C1559" s="292" t="s">
        <v>10044</v>
      </c>
      <c r="D1559" s="312" t="s">
        <v>279</v>
      </c>
      <c r="E1559" s="24" t="s">
        <v>10045</v>
      </c>
      <c r="F1559" s="12" t="s">
        <v>3065</v>
      </c>
      <c r="G1559" s="24"/>
      <c r="H1559" s="1" t="s">
        <v>3066</v>
      </c>
      <c r="I1559" s="1" t="s">
        <v>97</v>
      </c>
      <c r="J1559" s="22" t="s">
        <v>23</v>
      </c>
      <c r="K1559" s="73" t="s">
        <v>10046</v>
      </c>
      <c r="L1559" s="24" t="s">
        <v>3065</v>
      </c>
      <c r="M1559" s="1" t="s">
        <v>488</v>
      </c>
      <c r="N1559" s="42"/>
      <c r="O1559" s="51" t="s">
        <v>395</v>
      </c>
      <c r="P1559" s="49"/>
      <c r="Q1559" s="24"/>
      <c r="R1559" s="24"/>
      <c r="S1559" s="24"/>
      <c r="T1559" s="24"/>
      <c r="U1559" s="289"/>
      <c r="V1559" s="289"/>
      <c r="W1559" s="289"/>
      <c r="X1559" s="142" t="b">
        <f>COUNT(SEARCH({"а";"б";"в";"г";"д";"е";"ё";"ж";"з";"и";"й";"к";"л";"м";"н";"о";"п";"р";"с";"т";"у";"ф";"х";"ц";"ч";"ш";"щ";"ъ";"ы";"ь";"э";"ю";"я"},E1559))&gt;0</f>
        <v>0</v>
      </c>
      <c r="Y1559" s="142" t="b">
        <f>COUNT(SEARCH({"а";"б";"в";"г";"д";"е";"ё";"ж";"з";"и";"й";"к";"л";"м";"н";"о";"п";"р";"с";"т";"у";"ф";"х";"ц";"ч";"ш";"щ";"ъ";"ы";"ь";"э";"ю";"я"},F1559))&gt;0</f>
        <v>0</v>
      </c>
      <c r="Z1559" s="142" t="b">
        <f>COUNT(SEARCH({"а";"б";"в";"г";"д";"е";"ё";"ж";"з";"и";"й";"к";"л";"м";"н";"о";"п";"р";"с";"т";"у";"ф";"х";"ц";"ч";"ш";"щ";"ъ";"ы";"ь";"э";"ю";"я"},K1559))&gt;0</f>
        <v>0</v>
      </c>
      <c r="AA1559" s="142" t="b">
        <f>COUNT(SEARCH({"а";"б";"в";"г";"д";"е";"ё";"ж";"з";"и";"й";"к";"л";"м";"н";"о";"п";"р";"с";"т";"у";"ф";"х";"ц";"ч";"ш";"щ";"ъ";"ы";"ь";"э";"ю";"я"},L1559))&gt;0</f>
        <v>0</v>
      </c>
      <c r="AB1559" s="142" t="b">
        <f>COUNT(SEARCH({"а";"б";"в";"г";"д";"е";"ё";"ж";"з";"и";"й";"к";"л";"м";"н";"о";"п";"р";"с";"т";"у";"ф";"х";"ц";"ч";"ш";"щ";"ъ";"ы";"ь";"э";"ю";"я"},I1559))&gt;0</f>
        <v>0</v>
      </c>
      <c r="AC1559" s="142" t="b">
        <f>COUNT(SEARCH({"а";"б";"в";"г";"д";"е";"ё";"ж";"з";"и";"й";"к";"л";"м";"н";"о";"п";"р";"с";"т";"у";"ф";"х";"ц";"ч";"ш";"щ";"ъ";"ы";"ь";"э";"ю";"я"},M1559))&gt;0</f>
        <v>0</v>
      </c>
      <c r="AD1559" s="27" t="b">
        <f t="shared" si="26"/>
        <v>1</v>
      </c>
      <c r="AE1559" s="289"/>
    </row>
    <row r="1560" spans="1:31" hidden="1">
      <c r="A1560" s="338" t="s">
        <v>9673</v>
      </c>
      <c r="B1560" s="338"/>
      <c r="C1560" s="292" t="s">
        <v>10044</v>
      </c>
      <c r="D1560" s="312" t="s">
        <v>279</v>
      </c>
      <c r="E1560" s="24" t="s">
        <v>10045</v>
      </c>
      <c r="F1560" s="12" t="s">
        <v>3067</v>
      </c>
      <c r="G1560" s="24"/>
      <c r="H1560" s="1" t="s">
        <v>462</v>
      </c>
      <c r="I1560" s="90" t="s">
        <v>463</v>
      </c>
      <c r="J1560" s="22" t="s">
        <v>23</v>
      </c>
      <c r="K1560" s="73" t="s">
        <v>10046</v>
      </c>
      <c r="L1560" s="24" t="s">
        <v>3067</v>
      </c>
      <c r="M1560" s="1" t="s">
        <v>65</v>
      </c>
      <c r="N1560" s="42"/>
      <c r="O1560" s="51" t="s">
        <v>395</v>
      </c>
      <c r="P1560" s="49"/>
      <c r="Q1560" s="24"/>
      <c r="R1560" s="24"/>
      <c r="S1560" s="24"/>
      <c r="T1560" s="24"/>
      <c r="U1560" s="289"/>
      <c r="V1560" s="289"/>
      <c r="W1560" s="289"/>
      <c r="X1560" s="142" t="b">
        <f>COUNT(SEARCH({"а";"б";"в";"г";"д";"е";"ё";"ж";"з";"и";"й";"к";"л";"м";"н";"о";"п";"р";"с";"т";"у";"ф";"х";"ц";"ч";"ш";"щ";"ъ";"ы";"ь";"э";"ю";"я"},E1560))&gt;0</f>
        <v>0</v>
      </c>
      <c r="Y1560" s="142" t="b">
        <f>COUNT(SEARCH({"а";"б";"в";"г";"д";"е";"ё";"ж";"з";"и";"й";"к";"л";"м";"н";"о";"п";"р";"с";"т";"у";"ф";"х";"ц";"ч";"ш";"щ";"ъ";"ы";"ь";"э";"ю";"я"},F1560))&gt;0</f>
        <v>0</v>
      </c>
      <c r="Z1560" s="142" t="b">
        <f>COUNT(SEARCH({"а";"б";"в";"г";"д";"е";"ё";"ж";"з";"и";"й";"к";"л";"м";"н";"о";"п";"р";"с";"т";"у";"ф";"х";"ц";"ч";"ш";"щ";"ъ";"ы";"ь";"э";"ю";"я"},K1560))&gt;0</f>
        <v>0</v>
      </c>
      <c r="AA1560" s="142" t="b">
        <f>COUNT(SEARCH({"а";"б";"в";"г";"д";"е";"ё";"ж";"з";"и";"й";"к";"л";"м";"н";"о";"п";"р";"с";"т";"у";"ф";"х";"ц";"ч";"ш";"щ";"ъ";"ы";"ь";"э";"ю";"я"},L1560))&gt;0</f>
        <v>0</v>
      </c>
      <c r="AB1560" s="142" t="b">
        <f>COUNT(SEARCH({"а";"б";"в";"г";"д";"е";"ё";"ж";"з";"и";"й";"к";"л";"м";"н";"о";"п";"р";"с";"т";"у";"ф";"х";"ц";"ч";"ш";"щ";"ъ";"ы";"ь";"э";"ю";"я"},I1560))&gt;0</f>
        <v>0</v>
      </c>
      <c r="AC1560" s="142" t="b">
        <f>COUNT(SEARCH({"а";"б";"в";"г";"д";"е";"ё";"ж";"з";"и";"й";"к";"л";"м";"н";"о";"п";"р";"с";"т";"у";"ф";"х";"ц";"ч";"ш";"щ";"ъ";"ы";"ь";"э";"ю";"я"},M1560))&gt;0</f>
        <v>0</v>
      </c>
      <c r="AD1560" s="27" t="b">
        <f t="shared" si="26"/>
        <v>1</v>
      </c>
      <c r="AE1560" s="289"/>
    </row>
    <row r="1561" spans="1:31" hidden="1">
      <c r="A1561" s="338" t="s">
        <v>9673</v>
      </c>
      <c r="B1561" s="338"/>
      <c r="C1561" s="292" t="s">
        <v>10041</v>
      </c>
      <c r="D1561" s="312" t="s">
        <v>279</v>
      </c>
      <c r="E1561" s="24" t="s">
        <v>10042</v>
      </c>
      <c r="F1561" s="181" t="s">
        <v>2615</v>
      </c>
      <c r="G1561" s="24" t="s">
        <v>134</v>
      </c>
      <c r="H1561" s="90" t="s">
        <v>63</v>
      </c>
      <c r="I1561" s="25" t="s">
        <v>3</v>
      </c>
      <c r="J1561" s="22" t="s">
        <v>5</v>
      </c>
      <c r="K1561" s="73"/>
      <c r="L1561" s="24"/>
      <c r="M1561" s="24"/>
      <c r="N1561" s="42"/>
      <c r="O1561" s="51" t="s">
        <v>512</v>
      </c>
      <c r="P1561" s="49"/>
      <c r="Q1561" s="26" t="str">
        <f>CONCATENATE("rdv.lnk_",MID(E1561,10,LEN(E1561)-14))</f>
        <v>rdv.lnk_fin_document_name_document</v>
      </c>
      <c r="R1561" s="25"/>
      <c r="S1561" s="25" t="s">
        <v>455</v>
      </c>
      <c r="T1561" s="25"/>
      <c r="U1561" s="289"/>
      <c r="V1561" s="289"/>
      <c r="W1561" s="289"/>
      <c r="X1561" s="142" t="b">
        <f>COUNT(SEARCH({"а";"б";"в";"г";"д";"е";"ё";"ж";"з";"и";"й";"к";"л";"м";"н";"о";"п";"р";"с";"т";"у";"ф";"х";"ц";"ч";"ш";"щ";"ъ";"ы";"ь";"э";"ю";"я"},E1561))&gt;0</f>
        <v>0</v>
      </c>
      <c r="Y1561" s="142" t="b">
        <f>COUNT(SEARCH({"а";"б";"в";"г";"д";"е";"ё";"ж";"з";"и";"й";"к";"л";"м";"н";"о";"п";"р";"с";"т";"у";"ф";"х";"ц";"ч";"ш";"щ";"ъ";"ы";"ь";"э";"ю";"я"},F1561))&gt;0</f>
        <v>0</v>
      </c>
      <c r="Z1561" s="142" t="b">
        <f>COUNT(SEARCH({"а";"б";"в";"г";"д";"е";"ё";"ж";"з";"и";"й";"к";"л";"м";"н";"о";"п";"р";"с";"т";"у";"ф";"х";"ц";"ч";"ш";"щ";"ъ";"ы";"ь";"э";"ю";"я"},K1561))&gt;0</f>
        <v>0</v>
      </c>
      <c r="AA1561" s="142" t="b">
        <f>COUNT(SEARCH({"а";"б";"в";"г";"д";"е";"ё";"ж";"з";"и";"й";"к";"л";"м";"н";"о";"п";"р";"с";"т";"у";"ф";"х";"ц";"ч";"ш";"щ";"ъ";"ы";"ь";"э";"ю";"я"},L1561))&gt;0</f>
        <v>0</v>
      </c>
      <c r="AB1561" s="142" t="b">
        <f>COUNT(SEARCH({"а";"б";"в";"г";"д";"е";"ё";"ж";"з";"и";"й";"к";"л";"м";"н";"о";"п";"р";"с";"т";"у";"ф";"х";"ц";"ч";"ш";"щ";"ъ";"ы";"ь";"э";"ю";"я"},I1561))&gt;0</f>
        <v>0</v>
      </c>
      <c r="AC1561" s="142" t="b">
        <f>COUNT(SEARCH({"а";"б";"в";"г";"д";"е";"ё";"ж";"з";"и";"й";"к";"л";"м";"н";"о";"п";"р";"с";"т";"у";"ф";"х";"ц";"ч";"ш";"щ";"ъ";"ы";"ь";"э";"ю";"я"},M1561))&gt;0</f>
        <v>0</v>
      </c>
      <c r="AD1561" s="27" t="b">
        <f t="shared" si="26"/>
        <v>1</v>
      </c>
      <c r="AE1561" s="289"/>
    </row>
    <row r="1562" spans="1:31" ht="30" hidden="1">
      <c r="A1562" s="338" t="s">
        <v>9673</v>
      </c>
      <c r="B1562" s="338"/>
      <c r="C1562" s="292" t="s">
        <v>10041</v>
      </c>
      <c r="D1562" s="312" t="s">
        <v>279</v>
      </c>
      <c r="E1562" s="24" t="s">
        <v>10042</v>
      </c>
      <c r="F1562" s="122" t="s">
        <v>441</v>
      </c>
      <c r="G1562" s="24" t="s">
        <v>183</v>
      </c>
      <c r="H1562" s="24" t="s">
        <v>442</v>
      </c>
      <c r="I1562" s="25" t="s">
        <v>3</v>
      </c>
      <c r="J1562" s="22" t="s">
        <v>5</v>
      </c>
      <c r="K1562" s="73"/>
      <c r="L1562" s="24"/>
      <c r="M1562" s="24"/>
      <c r="N1562" s="42"/>
      <c r="O1562" s="51" t="s">
        <v>443</v>
      </c>
      <c r="P1562" s="49" t="s">
        <v>5271</v>
      </c>
      <c r="Q1562" s="49" t="s">
        <v>595</v>
      </c>
      <c r="R1562" s="114"/>
      <c r="S1562" s="114" t="s">
        <v>438</v>
      </c>
      <c r="T1562" s="114"/>
      <c r="U1562" s="289"/>
      <c r="V1562" s="289"/>
      <c r="W1562" s="289"/>
      <c r="X1562" s="142" t="b">
        <f>COUNT(SEARCH({"а";"б";"в";"г";"д";"е";"ё";"ж";"з";"и";"й";"к";"л";"м";"н";"о";"п";"р";"с";"т";"у";"ф";"х";"ц";"ч";"ш";"щ";"ъ";"ы";"ь";"э";"ю";"я"},E1562))&gt;0</f>
        <v>0</v>
      </c>
      <c r="Y1562" s="142" t="b">
        <f>COUNT(SEARCH({"а";"б";"в";"г";"д";"е";"ё";"ж";"з";"и";"й";"к";"л";"м";"н";"о";"п";"р";"с";"т";"у";"ф";"х";"ц";"ч";"ш";"щ";"ъ";"ы";"ь";"э";"ю";"я"},F1562))&gt;0</f>
        <v>0</v>
      </c>
      <c r="Z1562" s="142" t="b">
        <f>COUNT(SEARCH({"а";"б";"в";"г";"д";"е";"ё";"ж";"з";"и";"й";"к";"л";"м";"н";"о";"п";"р";"с";"т";"у";"ф";"х";"ц";"ч";"ш";"щ";"ъ";"ы";"ь";"э";"ю";"я"},K1562))&gt;0</f>
        <v>0</v>
      </c>
      <c r="AA1562" s="142" t="b">
        <f>COUNT(SEARCH({"а";"б";"в";"г";"д";"е";"ё";"ж";"з";"и";"й";"к";"л";"м";"н";"о";"п";"р";"с";"т";"у";"ф";"х";"ц";"ч";"ш";"щ";"ъ";"ы";"ь";"э";"ю";"я"},L1562))&gt;0</f>
        <v>0</v>
      </c>
      <c r="AB1562" s="142" t="b">
        <f>COUNT(SEARCH({"а";"б";"в";"г";"д";"е";"ё";"ж";"з";"и";"й";"к";"л";"м";"н";"о";"п";"р";"с";"т";"у";"ф";"х";"ц";"ч";"ш";"щ";"ъ";"ы";"ь";"э";"ю";"я"},I1562))&gt;0</f>
        <v>0</v>
      </c>
      <c r="AC1562" s="142" t="b">
        <f>COUNT(SEARCH({"а";"б";"в";"г";"д";"е";"ё";"ж";"з";"и";"й";"к";"л";"м";"н";"о";"п";"р";"с";"т";"у";"ф";"х";"ц";"ч";"ш";"щ";"ъ";"ы";"ь";"э";"ю";"я"},M1562))&gt;0</f>
        <v>0</v>
      </c>
      <c r="AD1562" s="27" t="b">
        <f t="shared" si="26"/>
        <v>1</v>
      </c>
      <c r="AE1562" s="289"/>
    </row>
    <row r="1563" spans="1:31" ht="30" hidden="1">
      <c r="A1563" s="338" t="s">
        <v>9673</v>
      </c>
      <c r="B1563" s="338"/>
      <c r="C1563" s="292" t="s">
        <v>10041</v>
      </c>
      <c r="D1563" s="312" t="s">
        <v>279</v>
      </c>
      <c r="E1563" s="24" t="s">
        <v>10042</v>
      </c>
      <c r="F1563" s="124" t="s">
        <v>444</v>
      </c>
      <c r="G1563" s="117" t="s">
        <v>135</v>
      </c>
      <c r="H1563" s="119" t="s">
        <v>445</v>
      </c>
      <c r="I1563" s="117" t="s">
        <v>97</v>
      </c>
      <c r="J1563" s="23" t="s">
        <v>5</v>
      </c>
      <c r="K1563" s="75" t="s">
        <v>331</v>
      </c>
      <c r="L1563" s="124" t="s">
        <v>73</v>
      </c>
      <c r="M1563" s="124" t="s">
        <v>70</v>
      </c>
      <c r="N1563" s="116"/>
      <c r="O1563" s="124" t="s">
        <v>440</v>
      </c>
      <c r="P1563" s="119"/>
      <c r="Q1563" s="117"/>
      <c r="R1563" s="124"/>
      <c r="S1563" s="124" t="s">
        <v>60</v>
      </c>
      <c r="T1563" s="124"/>
      <c r="U1563" s="289"/>
      <c r="V1563" s="289"/>
      <c r="W1563" s="289"/>
      <c r="X1563" s="142" t="b">
        <f>COUNT(SEARCH({"а";"б";"в";"г";"д";"е";"ё";"ж";"з";"и";"й";"к";"л";"м";"н";"о";"п";"р";"с";"т";"у";"ф";"х";"ц";"ч";"ш";"щ";"ъ";"ы";"ь";"э";"ю";"я"},E1563))&gt;0</f>
        <v>0</v>
      </c>
      <c r="Y1563" s="142" t="b">
        <f>COUNT(SEARCH({"а";"б";"в";"г";"д";"е";"ё";"ж";"з";"и";"й";"к";"л";"м";"н";"о";"п";"р";"с";"т";"у";"ф";"х";"ц";"ч";"ш";"щ";"ъ";"ы";"ь";"э";"ю";"я"},F1563))&gt;0</f>
        <v>0</v>
      </c>
      <c r="Z1563" s="142" t="b">
        <f>COUNT(SEARCH({"а";"б";"в";"г";"д";"е";"ё";"ж";"з";"и";"й";"к";"л";"м";"н";"о";"п";"р";"с";"т";"у";"ф";"х";"ц";"ч";"ш";"щ";"ъ";"ы";"ь";"э";"ю";"я"},K1563))&gt;0</f>
        <v>0</v>
      </c>
      <c r="AA1563" s="142" t="b">
        <f>COUNT(SEARCH({"а";"б";"в";"г";"д";"е";"ё";"ж";"з";"и";"й";"к";"л";"м";"н";"о";"п";"р";"с";"т";"у";"ф";"х";"ц";"ч";"ш";"щ";"ъ";"ы";"ь";"э";"ю";"я"},L1563))&gt;0</f>
        <v>0</v>
      </c>
      <c r="AB1563" s="142" t="b">
        <f>COUNT(SEARCH({"а";"б";"в";"г";"д";"е";"ё";"ж";"з";"и";"й";"к";"л";"м";"н";"о";"п";"р";"с";"т";"у";"ф";"х";"ц";"ч";"ш";"щ";"ъ";"ы";"ь";"э";"ю";"я"},I1563))&gt;0</f>
        <v>0</v>
      </c>
      <c r="AC1563" s="142" t="b">
        <f>COUNT(SEARCH({"а";"б";"в";"г";"д";"е";"ё";"ж";"з";"и";"й";"к";"л";"м";"н";"о";"п";"р";"с";"т";"у";"ф";"х";"ц";"ч";"ш";"щ";"ъ";"ы";"ь";"э";"ю";"я"},M1563))&gt;0</f>
        <v>0</v>
      </c>
      <c r="AD1563" s="27" t="b">
        <f t="shared" si="26"/>
        <v>1</v>
      </c>
      <c r="AE1563" s="289"/>
    </row>
    <row r="1564" spans="1:31" ht="30" hidden="1">
      <c r="A1564" s="338" t="s">
        <v>9673</v>
      </c>
      <c r="B1564" s="338"/>
      <c r="C1564" s="292" t="s">
        <v>10041</v>
      </c>
      <c r="D1564" s="312" t="s">
        <v>279</v>
      </c>
      <c r="E1564" s="24" t="s">
        <v>10042</v>
      </c>
      <c r="F1564" s="65" t="s">
        <v>2593</v>
      </c>
      <c r="G1564" s="24" t="s">
        <v>183</v>
      </c>
      <c r="H1564" s="24" t="s">
        <v>4686</v>
      </c>
      <c r="I1564" s="25" t="s">
        <v>3</v>
      </c>
      <c r="J1564" s="22" t="s">
        <v>5</v>
      </c>
      <c r="K1564" s="73"/>
      <c r="L1564" s="24"/>
      <c r="M1564" s="24"/>
      <c r="N1564" s="42"/>
      <c r="O1564" s="51" t="s">
        <v>5899</v>
      </c>
      <c r="P1564" s="131" t="s">
        <v>5900</v>
      </c>
      <c r="Q1564" s="49" t="s">
        <v>5617</v>
      </c>
      <c r="R1564" s="114"/>
      <c r="S1564" s="114" t="s">
        <v>438</v>
      </c>
      <c r="T1564" s="114"/>
      <c r="U1564" s="289"/>
      <c r="V1564" s="289"/>
      <c r="W1564" s="289"/>
      <c r="X1564" s="142" t="b">
        <f>COUNT(SEARCH({"а";"б";"в";"г";"д";"е";"ё";"ж";"з";"и";"й";"к";"л";"м";"н";"о";"п";"р";"с";"т";"у";"ф";"х";"ц";"ч";"ш";"щ";"ъ";"ы";"ь";"э";"ю";"я"},E1564))&gt;0</f>
        <v>0</v>
      </c>
      <c r="Y1564" s="142" t="b">
        <f>COUNT(SEARCH({"а";"б";"в";"г";"д";"е";"ё";"ж";"з";"и";"й";"к";"л";"м";"н";"о";"п";"р";"с";"т";"у";"ф";"х";"ц";"ч";"ш";"щ";"ъ";"ы";"ь";"э";"ю";"я"},F1564))&gt;0</f>
        <v>0</v>
      </c>
      <c r="Z1564" s="142" t="b">
        <f>COUNT(SEARCH({"а";"б";"в";"г";"д";"е";"ё";"ж";"з";"и";"й";"к";"л";"м";"н";"о";"п";"р";"с";"т";"у";"ф";"х";"ц";"ч";"ш";"щ";"ъ";"ы";"ь";"э";"ю";"я"},K1564))&gt;0</f>
        <v>0</v>
      </c>
      <c r="AA1564" s="142" t="b">
        <f>COUNT(SEARCH({"а";"б";"в";"г";"д";"е";"ё";"ж";"з";"и";"й";"к";"л";"м";"н";"о";"п";"р";"с";"т";"у";"ф";"х";"ц";"ч";"ш";"щ";"ъ";"ы";"ь";"э";"ю";"я"},L1564))&gt;0</f>
        <v>0</v>
      </c>
      <c r="AB1564" s="142" t="b">
        <f>COUNT(SEARCH({"а";"б";"в";"г";"д";"е";"ё";"ж";"з";"и";"й";"к";"л";"м";"н";"о";"п";"р";"с";"т";"у";"ф";"х";"ц";"ч";"ш";"щ";"ъ";"ы";"ь";"э";"ю";"я"},I1564))&gt;0</f>
        <v>0</v>
      </c>
      <c r="AC1564" s="142" t="b">
        <f>COUNT(SEARCH({"а";"б";"в";"г";"д";"е";"ё";"ж";"з";"и";"й";"к";"л";"м";"н";"о";"п";"р";"с";"т";"у";"ф";"х";"ц";"ч";"ш";"щ";"ъ";"ы";"ь";"э";"ю";"я"},M1564))&gt;0</f>
        <v>0</v>
      </c>
      <c r="AD1564" s="27" t="b">
        <f t="shared" si="26"/>
        <v>1</v>
      </c>
      <c r="AE1564" s="289"/>
    </row>
    <row r="1565" spans="1:31" ht="30" hidden="1">
      <c r="A1565" s="338" t="s">
        <v>9673</v>
      </c>
      <c r="B1565" s="338"/>
      <c r="C1565" s="292" t="s">
        <v>10041</v>
      </c>
      <c r="D1565" s="312" t="s">
        <v>279</v>
      </c>
      <c r="E1565" s="24" t="s">
        <v>10042</v>
      </c>
      <c r="F1565" s="117" t="s">
        <v>2594</v>
      </c>
      <c r="G1565" s="117" t="s">
        <v>135</v>
      </c>
      <c r="H1565" s="119" t="s">
        <v>5901</v>
      </c>
      <c r="I1565" s="117" t="s">
        <v>97</v>
      </c>
      <c r="J1565" s="23" t="s">
        <v>5</v>
      </c>
      <c r="K1565" s="75" t="s">
        <v>331</v>
      </c>
      <c r="L1565" s="117" t="s">
        <v>5326</v>
      </c>
      <c r="M1565" s="124" t="s">
        <v>70</v>
      </c>
      <c r="N1565" s="116"/>
      <c r="O1565" s="117" t="s">
        <v>440</v>
      </c>
      <c r="P1565" s="119"/>
      <c r="Q1565" s="117"/>
      <c r="R1565" s="124"/>
      <c r="S1565" s="124" t="s">
        <v>60</v>
      </c>
      <c r="T1565" s="124"/>
      <c r="U1565" s="289"/>
      <c r="V1565" s="289"/>
      <c r="W1565" s="289"/>
      <c r="X1565" s="142" t="b">
        <f>COUNT(SEARCH({"а";"б";"в";"г";"д";"е";"ё";"ж";"з";"и";"й";"к";"л";"м";"н";"о";"п";"р";"с";"т";"у";"ф";"х";"ц";"ч";"ш";"щ";"ъ";"ы";"ь";"э";"ю";"я"},E1565))&gt;0</f>
        <v>0</v>
      </c>
      <c r="Y1565" s="142" t="b">
        <f>COUNT(SEARCH({"а";"б";"в";"г";"д";"е";"ё";"ж";"з";"и";"й";"к";"л";"м";"н";"о";"п";"р";"с";"т";"у";"ф";"х";"ц";"ч";"ш";"щ";"ъ";"ы";"ь";"э";"ю";"я"},F1565))&gt;0</f>
        <v>0</v>
      </c>
      <c r="Z1565" s="142" t="b">
        <f>COUNT(SEARCH({"а";"б";"в";"г";"д";"е";"ё";"ж";"з";"и";"й";"к";"л";"м";"н";"о";"п";"р";"с";"т";"у";"ф";"х";"ц";"ч";"ш";"щ";"ъ";"ы";"ь";"э";"ю";"я"},K1565))&gt;0</f>
        <v>0</v>
      </c>
      <c r="AA1565" s="142" t="b">
        <f>COUNT(SEARCH({"а";"б";"в";"г";"д";"е";"ё";"ж";"з";"и";"й";"к";"л";"м";"н";"о";"п";"р";"с";"т";"у";"ф";"х";"ц";"ч";"ш";"щ";"ъ";"ы";"ь";"э";"ю";"я"},L1565))&gt;0</f>
        <v>0</v>
      </c>
      <c r="AB1565" s="142" t="b">
        <f>COUNT(SEARCH({"а";"б";"в";"г";"д";"е";"ё";"ж";"з";"и";"й";"к";"л";"м";"н";"о";"п";"р";"с";"т";"у";"ф";"х";"ц";"ч";"ш";"щ";"ъ";"ы";"ь";"э";"ю";"я"},I1565))&gt;0</f>
        <v>0</v>
      </c>
      <c r="AC1565" s="142" t="b">
        <f>COUNT(SEARCH({"а";"б";"в";"г";"д";"е";"ё";"ж";"з";"и";"й";"к";"л";"м";"н";"о";"п";"р";"с";"т";"у";"ф";"х";"ц";"ч";"ш";"щ";"ъ";"ы";"ь";"э";"ю";"я"},M1565))&gt;0</f>
        <v>0</v>
      </c>
      <c r="AD1565" s="27" t="b">
        <f t="shared" si="26"/>
        <v>1</v>
      </c>
      <c r="AE1565" s="289"/>
    </row>
    <row r="1566" spans="1:31" hidden="1">
      <c r="A1566" s="338" t="s">
        <v>9673</v>
      </c>
      <c r="B1566" s="338"/>
      <c r="C1566" s="292" t="s">
        <v>10041</v>
      </c>
      <c r="D1566" s="312" t="s">
        <v>279</v>
      </c>
      <c r="E1566" s="24" t="s">
        <v>10042</v>
      </c>
      <c r="F1566" s="25" t="s">
        <v>14</v>
      </c>
      <c r="G1566" s="24"/>
      <c r="H1566" s="114" t="s">
        <v>13</v>
      </c>
      <c r="I1566" s="114" t="s">
        <v>15</v>
      </c>
      <c r="J1566" s="22" t="s">
        <v>5</v>
      </c>
      <c r="K1566" s="73"/>
      <c r="L1566" s="24"/>
      <c r="M1566" s="24"/>
      <c r="N1566" s="42"/>
      <c r="O1566" s="51" t="s">
        <v>13</v>
      </c>
      <c r="P1566" s="49"/>
      <c r="Q1566" s="24"/>
      <c r="R1566" s="24"/>
      <c r="S1566" s="24"/>
      <c r="T1566" s="24"/>
      <c r="U1566" s="289"/>
      <c r="V1566" s="289"/>
      <c r="W1566" s="289"/>
      <c r="X1566" s="142" t="b">
        <f>COUNT(SEARCH({"а";"б";"в";"г";"д";"е";"ё";"ж";"з";"и";"й";"к";"л";"м";"н";"о";"п";"р";"с";"т";"у";"ф";"х";"ц";"ч";"ш";"щ";"ъ";"ы";"ь";"э";"ю";"я"},E1566))&gt;0</f>
        <v>0</v>
      </c>
      <c r="Y1566" s="142" t="b">
        <f>COUNT(SEARCH({"а";"б";"в";"г";"д";"е";"ё";"ж";"з";"и";"й";"к";"л";"м";"н";"о";"п";"р";"с";"т";"у";"ф";"х";"ц";"ч";"ш";"щ";"ъ";"ы";"ь";"э";"ю";"я"},F1566))&gt;0</f>
        <v>0</v>
      </c>
      <c r="Z1566" s="142" t="b">
        <f>COUNT(SEARCH({"а";"б";"в";"г";"д";"е";"ё";"ж";"з";"и";"й";"к";"л";"м";"н";"о";"п";"р";"с";"т";"у";"ф";"х";"ц";"ч";"ш";"щ";"ъ";"ы";"ь";"э";"ю";"я"},K1566))&gt;0</f>
        <v>0</v>
      </c>
      <c r="AA1566" s="142" t="b">
        <f>COUNT(SEARCH({"а";"б";"в";"г";"д";"е";"ё";"ж";"з";"и";"й";"к";"л";"м";"н";"о";"п";"р";"с";"т";"у";"ф";"х";"ц";"ч";"ш";"щ";"ъ";"ы";"ь";"э";"ю";"я"},L1566))&gt;0</f>
        <v>0</v>
      </c>
      <c r="AB1566" s="142" t="b">
        <f>COUNT(SEARCH({"а";"б";"в";"г";"д";"е";"ё";"ж";"з";"и";"й";"к";"л";"м";"н";"о";"п";"р";"с";"т";"у";"ф";"х";"ц";"ч";"ш";"щ";"ъ";"ы";"ь";"э";"ю";"я"},I1566))&gt;0</f>
        <v>0</v>
      </c>
      <c r="AC1566" s="142" t="b">
        <f>COUNT(SEARCH({"а";"б";"в";"г";"д";"е";"ё";"ж";"з";"и";"й";"к";"л";"м";"н";"о";"п";"р";"с";"т";"у";"ф";"х";"ц";"ч";"ш";"щ";"ъ";"ы";"ь";"э";"ю";"я"},M1566))&gt;0</f>
        <v>0</v>
      </c>
      <c r="AD1566" s="27" t="b">
        <f t="shared" si="26"/>
        <v>1</v>
      </c>
      <c r="AE1566" s="289"/>
    </row>
    <row r="1567" spans="1:31" hidden="1">
      <c r="A1567" s="338" t="s">
        <v>9673</v>
      </c>
      <c r="B1567" s="338"/>
      <c r="C1567" s="292" t="s">
        <v>10041</v>
      </c>
      <c r="D1567" s="312" t="s">
        <v>279</v>
      </c>
      <c r="E1567" s="24" t="s">
        <v>10042</v>
      </c>
      <c r="F1567" s="25" t="s">
        <v>8</v>
      </c>
      <c r="G1567" s="24"/>
      <c r="H1567" s="114" t="s">
        <v>67</v>
      </c>
      <c r="I1567" s="114" t="s">
        <v>97</v>
      </c>
      <c r="J1567" s="22" t="s">
        <v>5</v>
      </c>
      <c r="K1567" s="73"/>
      <c r="L1567" s="24"/>
      <c r="M1567" s="24"/>
      <c r="N1567" s="279" t="s">
        <v>446</v>
      </c>
      <c r="O1567" s="51" t="s">
        <v>447</v>
      </c>
      <c r="P1567" s="49"/>
      <c r="Q1567" s="24"/>
      <c r="R1567" s="24"/>
      <c r="S1567" s="24" t="s">
        <v>398</v>
      </c>
      <c r="T1567" s="24"/>
      <c r="U1567" s="289"/>
      <c r="V1567" s="289"/>
      <c r="W1567" s="289"/>
      <c r="X1567" s="142" t="b">
        <f>COUNT(SEARCH({"а";"б";"в";"г";"д";"е";"ё";"ж";"з";"и";"й";"к";"л";"м";"н";"о";"п";"р";"с";"т";"у";"ф";"х";"ц";"ч";"ш";"щ";"ъ";"ы";"ь";"э";"ю";"я"},E1567))&gt;0</f>
        <v>0</v>
      </c>
      <c r="Y1567" s="142" t="b">
        <f>COUNT(SEARCH({"а";"б";"в";"г";"д";"е";"ё";"ж";"з";"и";"й";"к";"л";"м";"н";"о";"п";"р";"с";"т";"у";"ф";"х";"ц";"ч";"ш";"щ";"ъ";"ы";"ь";"э";"ю";"я"},F1567))&gt;0</f>
        <v>0</v>
      </c>
      <c r="Z1567" s="142" t="b">
        <f>COUNT(SEARCH({"а";"б";"в";"г";"д";"е";"ё";"ж";"з";"и";"й";"к";"л";"м";"н";"о";"п";"р";"с";"т";"у";"ф";"х";"ц";"ч";"ш";"щ";"ъ";"ы";"ь";"э";"ю";"я"},K1567))&gt;0</f>
        <v>0</v>
      </c>
      <c r="AA1567" s="142" t="b">
        <f>COUNT(SEARCH({"а";"б";"в";"г";"д";"е";"ё";"ж";"з";"и";"й";"к";"л";"м";"н";"о";"п";"р";"с";"т";"у";"ф";"х";"ц";"ч";"ш";"щ";"ъ";"ы";"ь";"э";"ю";"я"},L1567))&gt;0</f>
        <v>0</v>
      </c>
      <c r="AB1567" s="142" t="b">
        <f>COUNT(SEARCH({"а";"б";"в";"г";"д";"е";"ё";"ж";"з";"и";"й";"к";"л";"м";"н";"о";"п";"р";"с";"т";"у";"ф";"х";"ц";"ч";"ш";"щ";"ъ";"ы";"ь";"э";"ю";"я"},I1567))&gt;0</f>
        <v>0</v>
      </c>
      <c r="AC1567" s="142" t="b">
        <f>COUNT(SEARCH({"а";"б";"в";"г";"д";"е";"ё";"ж";"з";"и";"й";"к";"л";"м";"н";"о";"п";"р";"с";"т";"у";"ф";"х";"ц";"ч";"ш";"щ";"ъ";"ы";"ь";"э";"ю";"я"},M1567))&gt;0</f>
        <v>0</v>
      </c>
      <c r="AD1567" s="27" t="b">
        <f t="shared" si="26"/>
        <v>1</v>
      </c>
      <c r="AE1567" s="289"/>
    </row>
    <row r="1568" spans="1:31" ht="30" hidden="1">
      <c r="A1568" s="338" t="s">
        <v>9673</v>
      </c>
      <c r="B1568" s="338"/>
      <c r="C1568" s="292" t="s">
        <v>10041</v>
      </c>
      <c r="D1568" s="312" t="s">
        <v>279</v>
      </c>
      <c r="E1568" s="24" t="s">
        <v>10042</v>
      </c>
      <c r="F1568" s="25" t="s">
        <v>12</v>
      </c>
      <c r="G1568" s="24"/>
      <c r="H1568" s="114" t="s">
        <v>400</v>
      </c>
      <c r="I1568" s="114" t="s">
        <v>3</v>
      </c>
      <c r="J1568" s="22" t="s">
        <v>5</v>
      </c>
      <c r="K1568" s="73"/>
      <c r="L1568" s="24"/>
      <c r="M1568" s="24"/>
      <c r="N1568" s="42"/>
      <c r="O1568" s="51" t="s">
        <v>66</v>
      </c>
      <c r="P1568" s="49"/>
      <c r="Q1568" s="24"/>
      <c r="R1568" s="24"/>
      <c r="S1568" s="24" t="s">
        <v>4</v>
      </c>
      <c r="T1568" s="24"/>
      <c r="U1568" s="289"/>
      <c r="V1568" s="289"/>
      <c r="W1568" s="289"/>
      <c r="X1568" s="142" t="b">
        <f>COUNT(SEARCH({"а";"б";"в";"г";"д";"е";"ё";"ж";"з";"и";"й";"к";"л";"м";"н";"о";"п";"р";"с";"т";"у";"ф";"х";"ц";"ч";"ш";"щ";"ъ";"ы";"ь";"э";"ю";"я"},E1568))&gt;0</f>
        <v>0</v>
      </c>
      <c r="Y1568" s="142" t="b">
        <f>COUNT(SEARCH({"а";"б";"в";"г";"д";"е";"ё";"ж";"з";"и";"й";"к";"л";"м";"н";"о";"п";"р";"с";"т";"у";"ф";"х";"ц";"ч";"ш";"щ";"ъ";"ы";"ь";"э";"ю";"я"},F1568))&gt;0</f>
        <v>0</v>
      </c>
      <c r="Z1568" s="142" t="b">
        <f>COUNT(SEARCH({"а";"б";"в";"г";"д";"е";"ё";"ж";"з";"и";"й";"к";"л";"м";"н";"о";"п";"р";"с";"т";"у";"ф";"х";"ц";"ч";"ш";"щ";"ъ";"ы";"ь";"э";"ю";"я"},K1568))&gt;0</f>
        <v>0</v>
      </c>
      <c r="AA1568" s="142" t="b">
        <f>COUNT(SEARCH({"а";"б";"в";"г";"д";"е";"ё";"ж";"з";"и";"й";"к";"л";"м";"н";"о";"п";"р";"с";"т";"у";"ф";"х";"ц";"ч";"ш";"щ";"ъ";"ы";"ь";"э";"ю";"я"},L1568))&gt;0</f>
        <v>0</v>
      </c>
      <c r="AB1568" s="142" t="b">
        <f>COUNT(SEARCH({"а";"б";"в";"г";"д";"е";"ё";"ж";"з";"и";"й";"к";"л";"м";"н";"о";"п";"р";"с";"т";"у";"ф";"х";"ц";"ч";"ш";"щ";"ъ";"ы";"ь";"э";"ю";"я"},I1568))&gt;0</f>
        <v>0</v>
      </c>
      <c r="AC1568" s="142" t="b">
        <f>COUNT(SEARCH({"а";"б";"в";"г";"д";"е";"ё";"ж";"з";"и";"й";"к";"л";"м";"н";"о";"п";"р";"с";"т";"у";"ф";"х";"ц";"ч";"ш";"щ";"ъ";"ы";"ь";"э";"ю";"я"},M1568))&gt;0</f>
        <v>0</v>
      </c>
      <c r="AD1568" s="27" t="b">
        <f t="shared" si="26"/>
        <v>1</v>
      </c>
      <c r="AE1568" s="289"/>
    </row>
    <row r="1569" spans="1:31" hidden="1">
      <c r="A1569" s="338" t="s">
        <v>9673</v>
      </c>
      <c r="B1569" s="338"/>
      <c r="C1569" s="292" t="s">
        <v>10041</v>
      </c>
      <c r="D1569" s="312" t="s">
        <v>279</v>
      </c>
      <c r="E1569" s="24" t="s">
        <v>10042</v>
      </c>
      <c r="F1569" s="25" t="s">
        <v>18</v>
      </c>
      <c r="G1569" s="24"/>
      <c r="H1569" s="114" t="s">
        <v>456</v>
      </c>
      <c r="I1569" s="114" t="s">
        <v>19</v>
      </c>
      <c r="J1569" s="22" t="s">
        <v>5</v>
      </c>
      <c r="K1569" s="73"/>
      <c r="L1569" s="24"/>
      <c r="M1569" s="24"/>
      <c r="N1569" s="42"/>
      <c r="O1569" s="51" t="s">
        <v>401</v>
      </c>
      <c r="P1569" s="49"/>
      <c r="Q1569" s="24"/>
      <c r="R1569" s="24"/>
      <c r="S1569" s="24"/>
      <c r="T1569" s="24"/>
      <c r="U1569" s="289"/>
      <c r="V1569" s="289"/>
      <c r="W1569" s="289"/>
      <c r="X1569" s="142" t="b">
        <f>COUNT(SEARCH({"а";"б";"в";"г";"д";"е";"ё";"ж";"з";"и";"й";"к";"л";"м";"н";"о";"п";"р";"с";"т";"у";"ф";"х";"ц";"ч";"ш";"щ";"ъ";"ы";"ь";"э";"ю";"я"},E1569))&gt;0</f>
        <v>0</v>
      </c>
      <c r="Y1569" s="142" t="b">
        <f>COUNT(SEARCH({"а";"б";"в";"г";"д";"е";"ё";"ж";"з";"и";"й";"к";"л";"м";"н";"о";"п";"р";"с";"т";"у";"ф";"х";"ц";"ч";"ш";"щ";"ъ";"ы";"ь";"э";"ю";"я"},F1569))&gt;0</f>
        <v>0</v>
      </c>
      <c r="Z1569" s="142" t="b">
        <f>COUNT(SEARCH({"а";"б";"в";"г";"д";"е";"ё";"ж";"з";"и";"й";"к";"л";"м";"н";"о";"п";"р";"с";"т";"у";"ф";"х";"ц";"ч";"ш";"щ";"ъ";"ы";"ь";"э";"ю";"я"},K1569))&gt;0</f>
        <v>0</v>
      </c>
      <c r="AA1569" s="142" t="b">
        <f>COUNT(SEARCH({"а";"б";"в";"г";"д";"е";"ё";"ж";"з";"и";"й";"к";"л";"м";"н";"о";"п";"р";"с";"т";"у";"ф";"х";"ц";"ч";"ш";"щ";"ъ";"ы";"ь";"э";"ю";"я"},L1569))&gt;0</f>
        <v>0</v>
      </c>
      <c r="AB1569" s="142" t="b">
        <f>COUNT(SEARCH({"а";"б";"в";"г";"д";"е";"ё";"ж";"з";"и";"й";"к";"л";"м";"н";"о";"п";"р";"с";"т";"у";"ф";"х";"ц";"ч";"ш";"щ";"ъ";"ы";"ь";"э";"ю";"я"},I1569))&gt;0</f>
        <v>0</v>
      </c>
      <c r="AC1569" s="142" t="b">
        <f>COUNT(SEARCH({"а";"б";"в";"г";"д";"е";"ё";"ж";"з";"и";"й";"к";"л";"м";"н";"о";"п";"р";"с";"т";"у";"ф";"х";"ц";"ч";"ш";"щ";"ъ";"ы";"ь";"э";"ю";"я"},M1569))&gt;0</f>
        <v>0</v>
      </c>
      <c r="AD1569" s="27" t="b">
        <f t="shared" si="26"/>
        <v>1</v>
      </c>
      <c r="AE1569" s="289"/>
    </row>
    <row r="1570" spans="1:31" hidden="1">
      <c r="A1570" s="338" t="s">
        <v>9673</v>
      </c>
      <c r="B1570" s="338"/>
      <c r="C1570" s="292" t="s">
        <v>10041</v>
      </c>
      <c r="D1570" s="312" t="s">
        <v>279</v>
      </c>
      <c r="E1570" s="24" t="s">
        <v>10042</v>
      </c>
      <c r="F1570" s="25" t="s">
        <v>21</v>
      </c>
      <c r="G1570" s="24"/>
      <c r="H1570" s="114" t="s">
        <v>402</v>
      </c>
      <c r="I1570" s="114" t="s">
        <v>19</v>
      </c>
      <c r="J1570" s="22" t="s">
        <v>5</v>
      </c>
      <c r="K1570" s="73"/>
      <c r="L1570" s="24"/>
      <c r="M1570" s="24"/>
      <c r="N1570" s="42"/>
      <c r="O1570" s="51" t="s">
        <v>519</v>
      </c>
      <c r="P1570" s="49"/>
      <c r="Q1570" s="24"/>
      <c r="R1570" s="24"/>
      <c r="S1570" s="24" t="s">
        <v>4</v>
      </c>
      <c r="T1570" s="24"/>
      <c r="U1570" s="289"/>
      <c r="V1570" s="289"/>
      <c r="W1570" s="289"/>
      <c r="X1570" s="142" t="b">
        <f>COUNT(SEARCH({"а";"б";"в";"г";"д";"е";"ё";"ж";"з";"и";"й";"к";"л";"м";"н";"о";"п";"р";"с";"т";"у";"ф";"х";"ц";"ч";"ш";"щ";"ъ";"ы";"ь";"э";"ю";"я"},E1570))&gt;0</f>
        <v>0</v>
      </c>
      <c r="Y1570" s="142" t="b">
        <f>COUNT(SEARCH({"а";"б";"в";"г";"д";"е";"ё";"ж";"з";"и";"й";"к";"л";"м";"н";"о";"п";"р";"с";"т";"у";"ф";"х";"ц";"ч";"ш";"щ";"ъ";"ы";"ь";"э";"ю";"я"},F1570))&gt;0</f>
        <v>0</v>
      </c>
      <c r="Z1570" s="142" t="b">
        <f>COUNT(SEARCH({"а";"б";"в";"г";"д";"е";"ё";"ж";"з";"и";"й";"к";"л";"м";"н";"о";"п";"р";"с";"т";"у";"ф";"х";"ц";"ч";"ш";"щ";"ъ";"ы";"ь";"э";"ю";"я"},K1570))&gt;0</f>
        <v>0</v>
      </c>
      <c r="AA1570" s="142" t="b">
        <f>COUNT(SEARCH({"а";"б";"в";"г";"д";"е";"ё";"ж";"з";"и";"й";"к";"л";"м";"н";"о";"п";"р";"с";"т";"у";"ф";"х";"ц";"ч";"ш";"щ";"ъ";"ы";"ь";"э";"ю";"я"},L1570))&gt;0</f>
        <v>0</v>
      </c>
      <c r="AB1570" s="142" t="b">
        <f>COUNT(SEARCH({"а";"б";"в";"г";"д";"е";"ё";"ж";"з";"и";"й";"к";"л";"м";"н";"о";"п";"р";"с";"т";"у";"ф";"х";"ц";"ч";"ш";"щ";"ъ";"ы";"ь";"э";"ю";"я"},I1570))&gt;0</f>
        <v>0</v>
      </c>
      <c r="AC1570" s="142" t="b">
        <f>COUNT(SEARCH({"а";"б";"в";"г";"д";"е";"ё";"ж";"з";"и";"й";"к";"л";"м";"н";"о";"п";"р";"с";"т";"у";"ф";"х";"ц";"ч";"ш";"щ";"ъ";"ы";"ь";"э";"ю";"я"},M1570))&gt;0</f>
        <v>0</v>
      </c>
      <c r="AD1570" s="27" t="b">
        <f t="shared" si="26"/>
        <v>1</v>
      </c>
      <c r="AE1570" s="289"/>
    </row>
    <row r="1571" spans="1:31" hidden="1">
      <c r="A1571" s="338" t="s">
        <v>9673</v>
      </c>
      <c r="B1571" s="338"/>
      <c r="C1571" s="292" t="s">
        <v>10041</v>
      </c>
      <c r="D1571" s="312" t="s">
        <v>279</v>
      </c>
      <c r="E1571" s="24" t="s">
        <v>10042</v>
      </c>
      <c r="F1571" s="25" t="s">
        <v>93</v>
      </c>
      <c r="G1571" s="25" t="s">
        <v>136</v>
      </c>
      <c r="H1571" s="114" t="s">
        <v>578</v>
      </c>
      <c r="I1571" s="114" t="s">
        <v>65</v>
      </c>
      <c r="J1571" s="22" t="s">
        <v>5</v>
      </c>
      <c r="K1571" s="73" t="s">
        <v>331</v>
      </c>
      <c r="L1571" s="129" t="s">
        <v>94</v>
      </c>
      <c r="M1571" s="129" t="s">
        <v>65</v>
      </c>
      <c r="N1571" s="42"/>
      <c r="O1571" s="51" t="s">
        <v>395</v>
      </c>
      <c r="P1571" s="49"/>
      <c r="Q1571" s="24"/>
      <c r="R1571" s="24"/>
      <c r="S1571" s="24" t="s">
        <v>4</v>
      </c>
      <c r="T1571" s="24" t="s">
        <v>276</v>
      </c>
      <c r="U1571" s="289"/>
      <c r="V1571" s="289"/>
      <c r="W1571" s="289"/>
      <c r="X1571" s="142" t="b">
        <f>COUNT(SEARCH({"а";"б";"в";"г";"д";"е";"ё";"ж";"з";"и";"й";"к";"л";"м";"н";"о";"п";"р";"с";"т";"у";"ф";"х";"ц";"ч";"ш";"щ";"ъ";"ы";"ь";"э";"ю";"я"},E1571))&gt;0</f>
        <v>0</v>
      </c>
      <c r="Y1571" s="142" t="b">
        <f>COUNT(SEARCH({"а";"б";"в";"г";"д";"е";"ё";"ж";"з";"и";"й";"к";"л";"м";"н";"о";"п";"р";"с";"т";"у";"ф";"х";"ц";"ч";"ш";"щ";"ъ";"ы";"ь";"э";"ю";"я"},F1571))&gt;0</f>
        <v>0</v>
      </c>
      <c r="Z1571" s="142" t="b">
        <f>COUNT(SEARCH({"а";"б";"в";"г";"д";"е";"ё";"ж";"з";"и";"й";"к";"л";"м";"н";"о";"п";"р";"с";"т";"у";"ф";"х";"ц";"ч";"ш";"щ";"ъ";"ы";"ь";"э";"ю";"я"},K1571))&gt;0</f>
        <v>0</v>
      </c>
      <c r="AA1571" s="142" t="b">
        <f>COUNT(SEARCH({"а";"б";"в";"г";"д";"е";"ё";"ж";"з";"и";"й";"к";"л";"м";"н";"о";"п";"р";"с";"т";"у";"ф";"х";"ц";"ч";"ш";"щ";"ъ";"ы";"ь";"э";"ю";"я"},L1571))&gt;0</f>
        <v>0</v>
      </c>
      <c r="AB1571" s="142" t="b">
        <f>COUNT(SEARCH({"а";"б";"в";"г";"д";"е";"ё";"ж";"з";"и";"й";"к";"л";"м";"н";"о";"п";"р";"с";"т";"у";"ф";"х";"ц";"ч";"ш";"щ";"ъ";"ы";"ь";"э";"ю";"я"},I1571))&gt;0</f>
        <v>0</v>
      </c>
      <c r="AC1571" s="142" t="b">
        <f>COUNT(SEARCH({"а";"б";"в";"г";"д";"е";"ё";"ж";"з";"и";"й";"к";"л";"м";"н";"о";"п";"р";"с";"т";"у";"ф";"х";"ц";"ч";"ш";"щ";"ъ";"ы";"ь";"э";"ю";"я"},M1571))&gt;0</f>
        <v>0</v>
      </c>
      <c r="AD1571" s="27" t="b">
        <f t="shared" si="26"/>
        <v>1</v>
      </c>
      <c r="AE1571" s="289"/>
    </row>
    <row r="1572" spans="1:31" hidden="1">
      <c r="A1572" s="338" t="s">
        <v>9673</v>
      </c>
      <c r="B1572" s="338"/>
      <c r="C1572" s="292" t="s">
        <v>10038</v>
      </c>
      <c r="D1572" s="312" t="s">
        <v>279</v>
      </c>
      <c r="E1572" s="24" t="s">
        <v>10039</v>
      </c>
      <c r="F1572" s="181" t="s">
        <v>10064</v>
      </c>
      <c r="G1572" s="24" t="s">
        <v>134</v>
      </c>
      <c r="H1572" s="90" t="s">
        <v>63</v>
      </c>
      <c r="I1572" s="25" t="s">
        <v>3</v>
      </c>
      <c r="J1572" s="22" t="s">
        <v>5</v>
      </c>
      <c r="K1572" s="73"/>
      <c r="L1572" s="24"/>
      <c r="M1572" s="24"/>
      <c r="N1572" s="42"/>
      <c r="O1572" s="51" t="s">
        <v>512</v>
      </c>
      <c r="P1572" s="49"/>
      <c r="Q1572" s="26" t="str">
        <f>CONCATENATE("rdv.lnk_",MID(E1572,10,LEN(E1572)-14))</f>
        <v>rdv.lnk_value_collection</v>
      </c>
      <c r="R1572" s="25"/>
      <c r="S1572" s="25" t="s">
        <v>455</v>
      </c>
      <c r="T1572" s="25"/>
      <c r="U1572" s="289"/>
      <c r="V1572" s="289"/>
      <c r="W1572" s="289"/>
      <c r="X1572" s="142" t="b">
        <f>COUNT(SEARCH({"а";"б";"в";"г";"д";"е";"ё";"ж";"з";"и";"й";"к";"л";"м";"н";"о";"п";"р";"с";"т";"у";"ф";"х";"ц";"ч";"ш";"щ";"ъ";"ы";"ь";"э";"ю";"я"},E1572))&gt;0</f>
        <v>0</v>
      </c>
      <c r="Y1572" s="142" t="b">
        <f>COUNT(SEARCH({"а";"б";"в";"г";"д";"е";"ё";"ж";"з";"и";"й";"к";"л";"м";"н";"о";"п";"р";"с";"т";"у";"ф";"х";"ц";"ч";"ш";"щ";"ъ";"ы";"ь";"э";"ю";"я"},F1572))&gt;0</f>
        <v>0</v>
      </c>
      <c r="Z1572" s="142" t="b">
        <f>COUNT(SEARCH({"а";"б";"в";"г";"д";"е";"ё";"ж";"з";"и";"й";"к";"л";"м";"н";"о";"п";"р";"с";"т";"у";"ф";"х";"ц";"ч";"ш";"щ";"ъ";"ы";"ь";"э";"ю";"я"},K1572))&gt;0</f>
        <v>0</v>
      </c>
      <c r="AA1572" s="142" t="b">
        <f>COUNT(SEARCH({"а";"б";"в";"г";"д";"е";"ё";"ж";"з";"и";"й";"к";"л";"м";"н";"о";"п";"р";"с";"т";"у";"ф";"х";"ц";"ч";"ш";"щ";"ъ";"ы";"ь";"э";"ю";"я"},L1572))&gt;0</f>
        <v>0</v>
      </c>
      <c r="AB1572" s="142" t="b">
        <f>COUNT(SEARCH({"а";"б";"в";"г";"д";"е";"ё";"ж";"з";"и";"й";"к";"л";"м";"н";"о";"п";"р";"с";"т";"у";"ф";"х";"ц";"ч";"ш";"щ";"ъ";"ы";"ь";"э";"ю";"я"},I1572))&gt;0</f>
        <v>0</v>
      </c>
      <c r="AC1572" s="142" t="b">
        <f>COUNT(SEARCH({"а";"б";"в";"г";"д";"е";"ё";"ж";"з";"и";"й";"к";"л";"м";"н";"о";"п";"р";"с";"т";"у";"ф";"х";"ц";"ч";"ш";"щ";"ъ";"ы";"ь";"э";"ю";"я"},M1572))&gt;0</f>
        <v>0</v>
      </c>
      <c r="AD1572" s="27" t="b">
        <f t="shared" si="26"/>
        <v>1</v>
      </c>
      <c r="AE1572" s="289"/>
    </row>
    <row r="1573" spans="1:31" ht="30" hidden="1">
      <c r="A1573" s="338" t="s">
        <v>9673</v>
      </c>
      <c r="B1573" s="338"/>
      <c r="C1573" s="292" t="s">
        <v>10038</v>
      </c>
      <c r="D1573" s="312" t="s">
        <v>279</v>
      </c>
      <c r="E1573" s="24" t="s">
        <v>10039</v>
      </c>
      <c r="F1573" s="122" t="s">
        <v>2526</v>
      </c>
      <c r="G1573" s="24" t="s">
        <v>183</v>
      </c>
      <c r="H1573" s="24" t="s">
        <v>442</v>
      </c>
      <c r="I1573" s="25" t="s">
        <v>3</v>
      </c>
      <c r="J1573" s="22" t="s">
        <v>5</v>
      </c>
      <c r="K1573" s="73"/>
      <c r="L1573" s="24"/>
      <c r="M1573" s="24"/>
      <c r="N1573" s="42"/>
      <c r="O1573" s="51" t="s">
        <v>7957</v>
      </c>
      <c r="P1573" s="49" t="s">
        <v>7948</v>
      </c>
      <c r="Q1573" s="49" t="s">
        <v>7949</v>
      </c>
      <c r="R1573" s="114"/>
      <c r="S1573" s="114" t="s">
        <v>438</v>
      </c>
      <c r="T1573" s="114"/>
      <c r="U1573" s="289"/>
      <c r="V1573" s="289"/>
      <c r="W1573" s="289"/>
      <c r="X1573" s="142" t="b">
        <f>COUNT(SEARCH({"а";"б";"в";"г";"д";"е";"ё";"ж";"з";"и";"й";"к";"л";"м";"н";"о";"п";"р";"с";"т";"у";"ф";"х";"ц";"ч";"ш";"щ";"ъ";"ы";"ь";"э";"ю";"я"},E1573))&gt;0</f>
        <v>0</v>
      </c>
      <c r="Y1573" s="142" t="b">
        <f>COUNT(SEARCH({"а";"б";"в";"г";"д";"е";"ё";"ж";"з";"и";"й";"к";"л";"м";"н";"о";"п";"р";"с";"т";"у";"ф";"х";"ц";"ч";"ш";"щ";"ъ";"ы";"ь";"э";"ю";"я"},F1573))&gt;0</f>
        <v>0</v>
      </c>
      <c r="Z1573" s="142" t="b">
        <f>COUNT(SEARCH({"а";"б";"в";"г";"д";"е";"ё";"ж";"з";"и";"й";"к";"л";"м";"н";"о";"п";"р";"с";"т";"у";"ф";"х";"ц";"ч";"ш";"щ";"ъ";"ы";"ь";"э";"ю";"я"},K1573))&gt;0</f>
        <v>0</v>
      </c>
      <c r="AA1573" s="142" t="b">
        <f>COUNT(SEARCH({"а";"б";"в";"г";"д";"е";"ё";"ж";"з";"и";"й";"к";"л";"м";"н";"о";"п";"р";"с";"т";"у";"ф";"х";"ц";"ч";"ш";"щ";"ъ";"ы";"ь";"э";"ю";"я"},L1573))&gt;0</f>
        <v>0</v>
      </c>
      <c r="AB1573" s="142" t="b">
        <f>COUNT(SEARCH({"а";"б";"в";"г";"д";"е";"ё";"ж";"з";"и";"й";"к";"л";"м";"н";"о";"п";"р";"с";"т";"у";"ф";"х";"ц";"ч";"ш";"щ";"ъ";"ы";"ь";"э";"ю";"я"},I1573))&gt;0</f>
        <v>0</v>
      </c>
      <c r="AC1573" s="142" t="b">
        <f>COUNT(SEARCH({"а";"б";"в";"г";"д";"е";"ё";"ж";"з";"и";"й";"к";"л";"м";"н";"о";"п";"р";"с";"т";"у";"ф";"х";"ц";"ч";"ш";"щ";"ъ";"ы";"ь";"э";"ю";"я"},M1573))&gt;0</f>
        <v>0</v>
      </c>
      <c r="AD1573" s="27" t="b">
        <f t="shared" si="26"/>
        <v>1</v>
      </c>
      <c r="AE1573" s="289"/>
    </row>
    <row r="1574" spans="1:31" hidden="1">
      <c r="A1574" s="338" t="s">
        <v>9673</v>
      </c>
      <c r="B1574" s="338"/>
      <c r="C1574" s="292" t="s">
        <v>10038</v>
      </c>
      <c r="D1574" s="312" t="s">
        <v>279</v>
      </c>
      <c r="E1574" s="24" t="s">
        <v>10039</v>
      </c>
      <c r="F1574" s="124" t="s">
        <v>2527</v>
      </c>
      <c r="G1574" s="117" t="s">
        <v>135</v>
      </c>
      <c r="H1574" s="119" t="s">
        <v>7958</v>
      </c>
      <c r="I1574" s="117" t="s">
        <v>97</v>
      </c>
      <c r="J1574" s="23" t="s">
        <v>5</v>
      </c>
      <c r="K1574" s="75" t="s">
        <v>7764</v>
      </c>
      <c r="L1574" s="124" t="s">
        <v>73</v>
      </c>
      <c r="M1574" s="124" t="s">
        <v>70</v>
      </c>
      <c r="N1574" s="116"/>
      <c r="O1574" s="124" t="s">
        <v>440</v>
      </c>
      <c r="P1574" s="119"/>
      <c r="Q1574" s="117"/>
      <c r="R1574" s="124"/>
      <c r="S1574" s="124" t="s">
        <v>60</v>
      </c>
      <c r="T1574" s="124"/>
      <c r="U1574" s="289"/>
      <c r="V1574" s="289"/>
      <c r="W1574" s="289"/>
      <c r="X1574" s="142" t="b">
        <f>COUNT(SEARCH({"а";"б";"в";"г";"д";"е";"ё";"ж";"з";"и";"й";"к";"л";"м";"н";"о";"п";"р";"с";"т";"у";"ф";"х";"ц";"ч";"ш";"щ";"ъ";"ы";"ь";"э";"ю";"я"},E1574))&gt;0</f>
        <v>0</v>
      </c>
      <c r="Y1574" s="142" t="b">
        <f>COUNT(SEARCH({"а";"б";"в";"г";"д";"е";"ё";"ж";"з";"и";"й";"к";"л";"м";"н";"о";"п";"р";"с";"т";"у";"ф";"х";"ц";"ч";"ш";"щ";"ъ";"ы";"ь";"э";"ю";"я"},F1574))&gt;0</f>
        <v>0</v>
      </c>
      <c r="Z1574" s="142" t="b">
        <f>COUNT(SEARCH({"а";"б";"в";"г";"д";"е";"ё";"ж";"з";"и";"й";"к";"л";"м";"н";"о";"п";"р";"с";"т";"у";"ф";"х";"ц";"ч";"ш";"щ";"ъ";"ы";"ь";"э";"ю";"я"},K1574))&gt;0</f>
        <v>0</v>
      </c>
      <c r="AA1574" s="142" t="b">
        <f>COUNT(SEARCH({"а";"б";"в";"г";"д";"е";"ё";"ж";"з";"и";"й";"к";"л";"м";"н";"о";"п";"р";"с";"т";"у";"ф";"х";"ц";"ч";"ш";"щ";"ъ";"ы";"ь";"э";"ю";"я"},L1574))&gt;0</f>
        <v>0</v>
      </c>
      <c r="AB1574" s="142" t="b">
        <f>COUNT(SEARCH({"а";"б";"в";"г";"д";"е";"ё";"ж";"з";"и";"й";"к";"л";"м";"н";"о";"п";"р";"с";"т";"у";"ф";"х";"ц";"ч";"ш";"щ";"ъ";"ы";"ь";"э";"ю";"я"},I1574))&gt;0</f>
        <v>0</v>
      </c>
      <c r="AC1574" s="142" t="b">
        <f>COUNT(SEARCH({"а";"б";"в";"г";"д";"е";"ё";"ж";"з";"и";"й";"к";"л";"м";"н";"о";"п";"р";"с";"т";"у";"ф";"х";"ц";"ч";"ш";"щ";"ъ";"ы";"ь";"э";"ю";"я"},M1574))&gt;0</f>
        <v>0</v>
      </c>
      <c r="AD1574" s="27" t="b">
        <f t="shared" si="26"/>
        <v>1</v>
      </c>
      <c r="AE1574" s="289"/>
    </row>
    <row r="1575" spans="1:31" ht="30" hidden="1">
      <c r="A1575" s="338" t="s">
        <v>9673</v>
      </c>
      <c r="B1575" s="338"/>
      <c r="C1575" s="292" t="s">
        <v>10038</v>
      </c>
      <c r="D1575" s="312" t="s">
        <v>279</v>
      </c>
      <c r="E1575" s="24" t="s">
        <v>10039</v>
      </c>
      <c r="F1575" s="65" t="s">
        <v>161</v>
      </c>
      <c r="G1575" s="24" t="s">
        <v>183</v>
      </c>
      <c r="H1575" s="24" t="s">
        <v>4686</v>
      </c>
      <c r="I1575" s="25" t="s">
        <v>3</v>
      </c>
      <c r="J1575" s="22" t="s">
        <v>5</v>
      </c>
      <c r="K1575" s="73"/>
      <c r="L1575" s="24"/>
      <c r="M1575" s="24"/>
      <c r="N1575" s="42"/>
      <c r="O1575" s="51" t="s">
        <v>514</v>
      </c>
      <c r="P1575" s="131" t="s">
        <v>5274</v>
      </c>
      <c r="Q1575" s="49" t="s">
        <v>596</v>
      </c>
      <c r="R1575" s="114"/>
      <c r="S1575" s="114" t="s">
        <v>438</v>
      </c>
      <c r="T1575" s="114"/>
      <c r="U1575" s="289"/>
      <c r="V1575" s="289"/>
      <c r="W1575" s="289"/>
      <c r="X1575" s="142" t="b">
        <f>COUNT(SEARCH({"а";"б";"в";"г";"д";"е";"ё";"ж";"з";"и";"й";"к";"л";"м";"н";"о";"п";"р";"с";"т";"у";"ф";"х";"ц";"ч";"ш";"щ";"ъ";"ы";"ь";"э";"ю";"я"},E1575))&gt;0</f>
        <v>0</v>
      </c>
      <c r="Y1575" s="142" t="b">
        <f>COUNT(SEARCH({"а";"б";"в";"г";"д";"е";"ё";"ж";"з";"и";"й";"к";"л";"м";"н";"о";"п";"р";"с";"т";"у";"ф";"х";"ц";"ч";"ш";"щ";"ъ";"ы";"ь";"э";"ю";"я"},F1575))&gt;0</f>
        <v>0</v>
      </c>
      <c r="Z1575" s="142" t="b">
        <f>COUNT(SEARCH({"а";"б";"в";"г";"д";"е";"ё";"ж";"з";"и";"й";"к";"л";"м";"н";"о";"п";"р";"с";"т";"у";"ф";"х";"ц";"ч";"ш";"щ";"ъ";"ы";"ь";"э";"ю";"я"},K1575))&gt;0</f>
        <v>0</v>
      </c>
      <c r="AA1575" s="142" t="b">
        <f>COUNT(SEARCH({"а";"б";"в";"г";"д";"е";"ё";"ж";"з";"и";"й";"к";"л";"м";"н";"о";"п";"р";"с";"т";"у";"ф";"х";"ц";"ч";"ш";"щ";"ъ";"ы";"ь";"э";"ю";"я"},L1575))&gt;0</f>
        <v>0</v>
      </c>
      <c r="AB1575" s="142" t="b">
        <f>COUNT(SEARCH({"а";"б";"в";"г";"д";"е";"ё";"ж";"з";"и";"й";"к";"л";"м";"н";"о";"п";"р";"с";"т";"у";"ф";"х";"ц";"ч";"ш";"щ";"ъ";"ы";"ь";"э";"ю";"я"},I1575))&gt;0</f>
        <v>0</v>
      </c>
      <c r="AC1575" s="142" t="b">
        <f>COUNT(SEARCH({"а";"б";"в";"г";"д";"е";"ё";"ж";"з";"и";"й";"к";"л";"м";"н";"о";"п";"р";"с";"т";"у";"ф";"х";"ц";"ч";"ш";"щ";"ъ";"ы";"ь";"э";"ю";"я"},M1575))&gt;0</f>
        <v>0</v>
      </c>
      <c r="AD1575" s="27" t="b">
        <f t="shared" si="26"/>
        <v>1</v>
      </c>
      <c r="AE1575" s="289"/>
    </row>
    <row r="1576" spans="1:31" hidden="1">
      <c r="A1576" s="338" t="s">
        <v>9673</v>
      </c>
      <c r="B1576" s="338"/>
      <c r="C1576" s="292" t="s">
        <v>10038</v>
      </c>
      <c r="D1576" s="312" t="s">
        <v>279</v>
      </c>
      <c r="E1576" s="24" t="s">
        <v>10039</v>
      </c>
      <c r="F1576" s="117" t="s">
        <v>160</v>
      </c>
      <c r="G1576" s="117" t="s">
        <v>135</v>
      </c>
      <c r="H1576" s="119" t="s">
        <v>5109</v>
      </c>
      <c r="I1576" s="117" t="s">
        <v>97</v>
      </c>
      <c r="J1576" s="23" t="s">
        <v>5</v>
      </c>
      <c r="K1576" s="75" t="s">
        <v>7764</v>
      </c>
      <c r="L1576" s="117" t="s">
        <v>160</v>
      </c>
      <c r="M1576" s="124" t="s">
        <v>70</v>
      </c>
      <c r="N1576" s="116"/>
      <c r="O1576" s="117" t="s">
        <v>440</v>
      </c>
      <c r="P1576" s="119"/>
      <c r="Q1576" s="117"/>
      <c r="R1576" s="124"/>
      <c r="S1576" s="124" t="s">
        <v>60</v>
      </c>
      <c r="T1576" s="124"/>
      <c r="U1576" s="289"/>
      <c r="V1576" s="289"/>
      <c r="W1576" s="289"/>
      <c r="X1576" s="142" t="b">
        <f>COUNT(SEARCH({"а";"б";"в";"г";"д";"е";"ё";"ж";"з";"и";"й";"к";"л";"м";"н";"о";"п";"р";"с";"т";"у";"ф";"х";"ц";"ч";"ш";"щ";"ъ";"ы";"ь";"э";"ю";"я"},E1576))&gt;0</f>
        <v>0</v>
      </c>
      <c r="Y1576" s="142" t="b">
        <f>COUNT(SEARCH({"а";"б";"в";"г";"д";"е";"ё";"ж";"з";"и";"й";"к";"л";"м";"н";"о";"п";"р";"с";"т";"у";"ф";"х";"ц";"ч";"ш";"щ";"ъ";"ы";"ь";"э";"ю";"я"},F1576))&gt;0</f>
        <v>0</v>
      </c>
      <c r="Z1576" s="142" t="b">
        <f>COUNT(SEARCH({"а";"б";"в";"г";"д";"е";"ё";"ж";"з";"и";"й";"к";"л";"м";"н";"о";"п";"р";"с";"т";"у";"ф";"х";"ц";"ч";"ш";"щ";"ъ";"ы";"ь";"э";"ю";"я"},K1576))&gt;0</f>
        <v>0</v>
      </c>
      <c r="AA1576" s="142" t="b">
        <f>COUNT(SEARCH({"а";"б";"в";"г";"д";"е";"ё";"ж";"з";"и";"й";"к";"л";"м";"н";"о";"п";"р";"с";"т";"у";"ф";"х";"ц";"ч";"ш";"щ";"ъ";"ы";"ь";"э";"ю";"я"},L1576))&gt;0</f>
        <v>0</v>
      </c>
      <c r="AB1576" s="142" t="b">
        <f>COUNT(SEARCH({"а";"б";"в";"г";"д";"е";"ё";"ж";"з";"и";"й";"к";"л";"м";"н";"о";"п";"р";"с";"т";"у";"ф";"х";"ц";"ч";"ш";"щ";"ъ";"ы";"ь";"э";"ю";"я"},I1576))&gt;0</f>
        <v>0</v>
      </c>
      <c r="AC1576" s="142" t="b">
        <f>COUNT(SEARCH({"а";"б";"в";"г";"д";"е";"ё";"ж";"з";"и";"й";"к";"л";"м";"н";"о";"п";"р";"с";"т";"у";"ф";"х";"ц";"ч";"ш";"щ";"ъ";"ы";"ь";"э";"ю";"я"},M1576))&gt;0</f>
        <v>0</v>
      </c>
      <c r="AD1576" s="27" t="b">
        <f t="shared" si="26"/>
        <v>1</v>
      </c>
      <c r="AE1576" s="289"/>
    </row>
    <row r="1577" spans="1:31" hidden="1">
      <c r="A1577" s="338" t="s">
        <v>9673</v>
      </c>
      <c r="B1577" s="338"/>
      <c r="C1577" s="292" t="s">
        <v>10038</v>
      </c>
      <c r="D1577" s="312" t="s">
        <v>279</v>
      </c>
      <c r="E1577" s="24" t="s">
        <v>10039</v>
      </c>
      <c r="F1577" s="65" t="s">
        <v>516</v>
      </c>
      <c r="G1577" s="25" t="s">
        <v>187</v>
      </c>
      <c r="H1577" s="141" t="s">
        <v>10065</v>
      </c>
      <c r="I1577" s="25" t="s">
        <v>97</v>
      </c>
      <c r="J1577" s="51" t="s">
        <v>5</v>
      </c>
      <c r="K1577" s="367"/>
      <c r="L1577" s="24"/>
      <c r="M1577" s="24"/>
      <c r="N1577" s="42" t="s">
        <v>518</v>
      </c>
      <c r="O1577" s="51" t="s">
        <v>10066</v>
      </c>
      <c r="P1577" s="49"/>
      <c r="Q1577" s="49" t="s">
        <v>597</v>
      </c>
      <c r="R1577" s="25"/>
      <c r="S1577" s="25" t="s">
        <v>438</v>
      </c>
      <c r="T1577" s="25"/>
      <c r="U1577" s="289"/>
      <c r="V1577" s="289"/>
      <c r="W1577" s="289"/>
      <c r="X1577" s="142" t="b">
        <f>COUNT(SEARCH({"а";"б";"в";"г";"д";"е";"ё";"ж";"з";"и";"й";"к";"л";"м";"н";"о";"п";"р";"с";"т";"у";"ф";"х";"ц";"ч";"ш";"щ";"ъ";"ы";"ь";"э";"ю";"я"},E1577))&gt;0</f>
        <v>0</v>
      </c>
      <c r="Y1577" s="142" t="b">
        <f>COUNT(SEARCH({"а";"б";"в";"г";"д";"е";"ё";"ж";"з";"и";"й";"к";"л";"м";"н";"о";"п";"р";"с";"т";"у";"ф";"х";"ц";"ч";"ш";"щ";"ъ";"ы";"ь";"э";"ю";"я"},F1577))&gt;0</f>
        <v>0</v>
      </c>
      <c r="Z1577" s="142" t="b">
        <f>COUNT(SEARCH({"а";"б";"в";"г";"д";"е";"ё";"ж";"з";"и";"й";"к";"л";"м";"н";"о";"п";"р";"с";"т";"у";"ф";"х";"ц";"ч";"ш";"щ";"ъ";"ы";"ь";"э";"ю";"я"},K1577))&gt;0</f>
        <v>0</v>
      </c>
      <c r="AA1577" s="142" t="b">
        <f>COUNT(SEARCH({"а";"б";"в";"г";"д";"е";"ё";"ж";"з";"и";"й";"к";"л";"м";"н";"о";"п";"р";"с";"т";"у";"ф";"х";"ц";"ч";"ш";"щ";"ъ";"ы";"ь";"э";"ю";"я"},L1577))&gt;0</f>
        <v>0</v>
      </c>
      <c r="AB1577" s="142" t="b">
        <f>COUNT(SEARCH({"а";"б";"в";"г";"д";"е";"ё";"ж";"з";"и";"й";"к";"л";"м";"н";"о";"п";"р";"с";"т";"у";"ф";"х";"ц";"ч";"ш";"щ";"ъ";"ы";"ь";"э";"ю";"я"},I1577))&gt;0</f>
        <v>0</v>
      </c>
      <c r="AC1577" s="142" t="b">
        <f>COUNT(SEARCH({"а";"б";"в";"г";"д";"е";"ё";"ж";"з";"и";"й";"к";"л";"м";"н";"о";"п";"р";"с";"т";"у";"ф";"х";"ц";"ч";"ш";"щ";"ъ";"ы";"ь";"э";"ю";"я"},M1577))&gt;0</f>
        <v>0</v>
      </c>
      <c r="AD1577" s="27" t="b">
        <f t="shared" si="26"/>
        <v>1</v>
      </c>
      <c r="AE1577" s="289"/>
    </row>
    <row r="1578" spans="1:31" hidden="1">
      <c r="A1578" s="338" t="s">
        <v>9673</v>
      </c>
      <c r="B1578" s="338"/>
      <c r="C1578" s="292" t="s">
        <v>10038</v>
      </c>
      <c r="D1578" s="312" t="s">
        <v>279</v>
      </c>
      <c r="E1578" s="24" t="s">
        <v>10039</v>
      </c>
      <c r="F1578" s="25" t="s">
        <v>14</v>
      </c>
      <c r="G1578" s="24"/>
      <c r="H1578" s="114" t="s">
        <v>13</v>
      </c>
      <c r="I1578" s="114" t="s">
        <v>15</v>
      </c>
      <c r="J1578" s="22" t="s">
        <v>5</v>
      </c>
      <c r="K1578" s="73"/>
      <c r="L1578" s="24"/>
      <c r="M1578" s="24"/>
      <c r="N1578" s="42"/>
      <c r="O1578" s="51" t="s">
        <v>13</v>
      </c>
      <c r="P1578" s="49"/>
      <c r="Q1578" s="24"/>
      <c r="R1578" s="24"/>
      <c r="S1578" s="24"/>
      <c r="T1578" s="24"/>
      <c r="U1578" s="289"/>
      <c r="V1578" s="289"/>
      <c r="W1578" s="289"/>
      <c r="X1578" s="142" t="b">
        <f>COUNT(SEARCH({"а";"б";"в";"г";"д";"е";"ё";"ж";"з";"и";"й";"к";"л";"м";"н";"о";"п";"р";"с";"т";"у";"ф";"х";"ц";"ч";"ш";"щ";"ъ";"ы";"ь";"э";"ю";"я"},E1578))&gt;0</f>
        <v>0</v>
      </c>
      <c r="Y1578" s="142" t="b">
        <f>COUNT(SEARCH({"а";"б";"в";"г";"д";"е";"ё";"ж";"з";"и";"й";"к";"л";"м";"н";"о";"п";"р";"с";"т";"у";"ф";"х";"ц";"ч";"ш";"щ";"ъ";"ы";"ь";"э";"ю";"я"},F1578))&gt;0</f>
        <v>0</v>
      </c>
      <c r="Z1578" s="142" t="b">
        <f>COUNT(SEARCH({"а";"б";"в";"г";"д";"е";"ё";"ж";"з";"и";"й";"к";"л";"м";"н";"о";"п";"р";"с";"т";"у";"ф";"х";"ц";"ч";"ш";"щ";"ъ";"ы";"ь";"э";"ю";"я"},K1578))&gt;0</f>
        <v>0</v>
      </c>
      <c r="AA1578" s="142" t="b">
        <f>COUNT(SEARCH({"а";"б";"в";"г";"д";"е";"ё";"ж";"з";"и";"й";"к";"л";"м";"н";"о";"п";"р";"с";"т";"у";"ф";"х";"ц";"ч";"ш";"щ";"ъ";"ы";"ь";"э";"ю";"я"},L1578))&gt;0</f>
        <v>0</v>
      </c>
      <c r="AB1578" s="142" t="b">
        <f>COUNT(SEARCH({"а";"б";"в";"г";"д";"е";"ё";"ж";"з";"и";"й";"к";"л";"м";"н";"о";"п";"р";"с";"т";"у";"ф";"х";"ц";"ч";"ш";"щ";"ъ";"ы";"ь";"э";"ю";"я"},I1578))&gt;0</f>
        <v>0</v>
      </c>
      <c r="AC1578" s="142" t="b">
        <f>COUNT(SEARCH({"а";"б";"в";"г";"д";"е";"ё";"ж";"з";"и";"й";"к";"л";"м";"н";"о";"п";"р";"с";"т";"у";"ф";"х";"ц";"ч";"ш";"щ";"ъ";"ы";"ь";"э";"ю";"я"},M1578))&gt;0</f>
        <v>0</v>
      </c>
      <c r="AD1578" s="27" t="b">
        <f t="shared" si="26"/>
        <v>1</v>
      </c>
      <c r="AE1578" s="289"/>
    </row>
    <row r="1579" spans="1:31" hidden="1">
      <c r="A1579" s="338" t="s">
        <v>9673</v>
      </c>
      <c r="B1579" s="338"/>
      <c r="C1579" s="292" t="s">
        <v>10038</v>
      </c>
      <c r="D1579" s="312" t="s">
        <v>279</v>
      </c>
      <c r="E1579" s="24" t="s">
        <v>10039</v>
      </c>
      <c r="F1579" s="25" t="s">
        <v>8</v>
      </c>
      <c r="G1579" s="24"/>
      <c r="H1579" s="114" t="s">
        <v>67</v>
      </c>
      <c r="I1579" s="114" t="s">
        <v>97</v>
      </c>
      <c r="J1579" s="22" t="s">
        <v>5</v>
      </c>
      <c r="K1579" s="73"/>
      <c r="L1579" s="24"/>
      <c r="M1579" s="24"/>
      <c r="N1579" s="279" t="s">
        <v>446</v>
      </c>
      <c r="O1579" s="51" t="s">
        <v>447</v>
      </c>
      <c r="P1579" s="49"/>
      <c r="Q1579" s="24"/>
      <c r="R1579" s="24"/>
      <c r="S1579" s="24" t="s">
        <v>398</v>
      </c>
      <c r="T1579" s="24"/>
      <c r="U1579" s="289"/>
      <c r="V1579" s="289"/>
      <c r="W1579" s="289"/>
      <c r="X1579" s="142" t="b">
        <f>COUNT(SEARCH({"а";"б";"в";"г";"д";"е";"ё";"ж";"з";"и";"й";"к";"л";"м";"н";"о";"п";"р";"с";"т";"у";"ф";"х";"ц";"ч";"ш";"щ";"ъ";"ы";"ь";"э";"ю";"я"},E1579))&gt;0</f>
        <v>0</v>
      </c>
      <c r="Y1579" s="142" t="b">
        <f>COUNT(SEARCH({"а";"б";"в";"г";"д";"е";"ё";"ж";"з";"и";"й";"к";"л";"м";"н";"о";"п";"р";"с";"т";"у";"ф";"х";"ц";"ч";"ш";"щ";"ъ";"ы";"ь";"э";"ю";"я"},F1579))&gt;0</f>
        <v>0</v>
      </c>
      <c r="Z1579" s="142" t="b">
        <f>COUNT(SEARCH({"а";"б";"в";"г";"д";"е";"ё";"ж";"з";"и";"й";"к";"л";"м";"н";"о";"п";"р";"с";"т";"у";"ф";"х";"ц";"ч";"ш";"щ";"ъ";"ы";"ь";"э";"ю";"я"},K1579))&gt;0</f>
        <v>0</v>
      </c>
      <c r="AA1579" s="142" t="b">
        <f>COUNT(SEARCH({"а";"б";"в";"г";"д";"е";"ё";"ж";"з";"и";"й";"к";"л";"м";"н";"о";"п";"р";"с";"т";"у";"ф";"х";"ц";"ч";"ш";"щ";"ъ";"ы";"ь";"э";"ю";"я"},L1579))&gt;0</f>
        <v>0</v>
      </c>
      <c r="AB1579" s="142" t="b">
        <f>COUNT(SEARCH({"а";"б";"в";"г";"д";"е";"ё";"ж";"з";"и";"й";"к";"л";"м";"н";"о";"п";"р";"с";"т";"у";"ф";"х";"ц";"ч";"ш";"щ";"ъ";"ы";"ь";"э";"ю";"я"},I1579))&gt;0</f>
        <v>0</v>
      </c>
      <c r="AC1579" s="142" t="b">
        <f>COUNT(SEARCH({"а";"б";"в";"г";"д";"е";"ё";"ж";"з";"и";"й";"к";"л";"м";"н";"о";"п";"р";"с";"т";"у";"ф";"х";"ц";"ч";"ш";"щ";"ъ";"ы";"ь";"э";"ю";"я"},M1579))&gt;0</f>
        <v>0</v>
      </c>
      <c r="AD1579" s="27" t="b">
        <f t="shared" si="26"/>
        <v>1</v>
      </c>
      <c r="AE1579" s="289"/>
    </row>
    <row r="1580" spans="1:31" ht="30" hidden="1">
      <c r="A1580" s="338" t="s">
        <v>9673</v>
      </c>
      <c r="B1580" s="338"/>
      <c r="C1580" s="292" t="s">
        <v>10038</v>
      </c>
      <c r="D1580" s="312" t="s">
        <v>279</v>
      </c>
      <c r="E1580" s="24" t="s">
        <v>10039</v>
      </c>
      <c r="F1580" s="25" t="s">
        <v>12</v>
      </c>
      <c r="G1580" s="24"/>
      <c r="H1580" s="114" t="s">
        <v>400</v>
      </c>
      <c r="I1580" s="114" t="s">
        <v>3</v>
      </c>
      <c r="J1580" s="22" t="s">
        <v>5</v>
      </c>
      <c r="K1580" s="73"/>
      <c r="L1580" s="24"/>
      <c r="M1580" s="24"/>
      <c r="N1580" s="42"/>
      <c r="O1580" s="51" t="s">
        <v>66</v>
      </c>
      <c r="P1580" s="49"/>
      <c r="Q1580" s="24"/>
      <c r="R1580" s="24"/>
      <c r="S1580" s="24" t="s">
        <v>4</v>
      </c>
      <c r="T1580" s="24"/>
      <c r="U1580" s="289"/>
      <c r="V1580" s="289"/>
      <c r="W1580" s="289"/>
      <c r="X1580" s="142" t="b">
        <f>COUNT(SEARCH({"а";"б";"в";"г";"д";"е";"ё";"ж";"з";"и";"й";"к";"л";"м";"н";"о";"п";"р";"с";"т";"у";"ф";"х";"ц";"ч";"ш";"щ";"ъ";"ы";"ь";"э";"ю";"я"},E1580))&gt;0</f>
        <v>0</v>
      </c>
      <c r="Y1580" s="142" t="b">
        <f>COUNT(SEARCH({"а";"б";"в";"г";"д";"е";"ё";"ж";"з";"и";"й";"к";"л";"м";"н";"о";"п";"р";"с";"т";"у";"ф";"х";"ц";"ч";"ш";"щ";"ъ";"ы";"ь";"э";"ю";"я"},F1580))&gt;0</f>
        <v>0</v>
      </c>
      <c r="Z1580" s="142" t="b">
        <f>COUNT(SEARCH({"а";"б";"в";"г";"д";"е";"ё";"ж";"з";"и";"й";"к";"л";"м";"н";"о";"п";"р";"с";"т";"у";"ф";"х";"ц";"ч";"ш";"щ";"ъ";"ы";"ь";"э";"ю";"я"},K1580))&gt;0</f>
        <v>0</v>
      </c>
      <c r="AA1580" s="142" t="b">
        <f>COUNT(SEARCH({"а";"б";"в";"г";"д";"е";"ё";"ж";"з";"и";"й";"к";"л";"м";"н";"о";"п";"р";"с";"т";"у";"ф";"х";"ц";"ч";"ш";"щ";"ъ";"ы";"ь";"э";"ю";"я"},L1580))&gt;0</f>
        <v>0</v>
      </c>
      <c r="AB1580" s="142" t="b">
        <f>COUNT(SEARCH({"а";"б";"в";"г";"д";"е";"ё";"ж";"з";"и";"й";"к";"л";"м";"н";"о";"п";"р";"с";"т";"у";"ф";"х";"ц";"ч";"ш";"щ";"ъ";"ы";"ь";"э";"ю";"я"},I1580))&gt;0</f>
        <v>0</v>
      </c>
      <c r="AC1580" s="142" t="b">
        <f>COUNT(SEARCH({"а";"б";"в";"г";"д";"е";"ё";"ж";"з";"и";"й";"к";"л";"м";"н";"о";"п";"р";"с";"т";"у";"ф";"х";"ц";"ч";"ш";"щ";"ъ";"ы";"ь";"э";"ю";"я"},M1580))&gt;0</f>
        <v>0</v>
      </c>
      <c r="AD1580" s="27" t="b">
        <f t="shared" si="26"/>
        <v>1</v>
      </c>
      <c r="AE1580" s="289"/>
    </row>
    <row r="1581" spans="1:31" hidden="1">
      <c r="A1581" s="338" t="s">
        <v>9673</v>
      </c>
      <c r="B1581" s="338"/>
      <c r="C1581" s="292" t="s">
        <v>10038</v>
      </c>
      <c r="D1581" s="312" t="s">
        <v>279</v>
      </c>
      <c r="E1581" s="24" t="s">
        <v>10039</v>
      </c>
      <c r="F1581" s="25" t="s">
        <v>18</v>
      </c>
      <c r="G1581" s="24"/>
      <c r="H1581" s="114" t="s">
        <v>456</v>
      </c>
      <c r="I1581" s="114" t="s">
        <v>19</v>
      </c>
      <c r="J1581" s="22" t="s">
        <v>5</v>
      </c>
      <c r="K1581" s="73"/>
      <c r="L1581" s="24"/>
      <c r="M1581" s="24"/>
      <c r="N1581" s="42"/>
      <c r="O1581" s="51" t="s">
        <v>401</v>
      </c>
      <c r="P1581" s="49"/>
      <c r="Q1581" s="24"/>
      <c r="R1581" s="24"/>
      <c r="S1581" s="24"/>
      <c r="T1581" s="24"/>
      <c r="U1581" s="289"/>
      <c r="V1581" s="289"/>
      <c r="W1581" s="289"/>
      <c r="X1581" s="142" t="b">
        <f>COUNT(SEARCH({"а";"б";"в";"г";"д";"е";"ё";"ж";"з";"и";"й";"к";"л";"м";"н";"о";"п";"р";"с";"т";"у";"ф";"х";"ц";"ч";"ш";"щ";"ъ";"ы";"ь";"э";"ю";"я"},E1581))&gt;0</f>
        <v>0</v>
      </c>
      <c r="Y1581" s="142" t="b">
        <f>COUNT(SEARCH({"а";"б";"в";"г";"д";"е";"ё";"ж";"з";"и";"й";"к";"л";"м";"н";"о";"п";"р";"с";"т";"у";"ф";"х";"ц";"ч";"ш";"щ";"ъ";"ы";"ь";"э";"ю";"я"},F1581))&gt;0</f>
        <v>0</v>
      </c>
      <c r="Z1581" s="142" t="b">
        <f>COUNT(SEARCH({"а";"б";"в";"г";"д";"е";"ё";"ж";"з";"и";"й";"к";"л";"м";"н";"о";"п";"р";"с";"т";"у";"ф";"х";"ц";"ч";"ш";"щ";"ъ";"ы";"ь";"э";"ю";"я"},K1581))&gt;0</f>
        <v>0</v>
      </c>
      <c r="AA1581" s="142" t="b">
        <f>COUNT(SEARCH({"а";"б";"в";"г";"д";"е";"ё";"ж";"з";"и";"й";"к";"л";"м";"н";"о";"п";"р";"с";"т";"у";"ф";"х";"ц";"ч";"ш";"щ";"ъ";"ы";"ь";"э";"ю";"я"},L1581))&gt;0</f>
        <v>0</v>
      </c>
      <c r="AB1581" s="142" t="b">
        <f>COUNT(SEARCH({"а";"б";"в";"г";"д";"е";"ё";"ж";"з";"и";"й";"к";"л";"м";"н";"о";"п";"р";"с";"т";"у";"ф";"х";"ц";"ч";"ш";"щ";"ъ";"ы";"ь";"э";"ю";"я"},I1581))&gt;0</f>
        <v>0</v>
      </c>
      <c r="AC1581" s="142" t="b">
        <f>COUNT(SEARCH({"а";"б";"в";"г";"д";"е";"ё";"ж";"з";"и";"й";"к";"л";"м";"н";"о";"п";"р";"с";"т";"у";"ф";"х";"ц";"ч";"ш";"щ";"ъ";"ы";"ь";"э";"ю";"я"},M1581))&gt;0</f>
        <v>0</v>
      </c>
      <c r="AD1581" s="27" t="b">
        <f t="shared" si="26"/>
        <v>1</v>
      </c>
      <c r="AE1581" s="289"/>
    </row>
    <row r="1582" spans="1:31" hidden="1">
      <c r="A1582" s="338" t="s">
        <v>9673</v>
      </c>
      <c r="B1582" s="338"/>
      <c r="C1582" s="292" t="s">
        <v>10038</v>
      </c>
      <c r="D1582" s="312" t="s">
        <v>279</v>
      </c>
      <c r="E1582" s="24" t="s">
        <v>10039</v>
      </c>
      <c r="F1582" s="25" t="s">
        <v>21</v>
      </c>
      <c r="G1582" s="24"/>
      <c r="H1582" s="114" t="s">
        <v>402</v>
      </c>
      <c r="I1582" s="114" t="s">
        <v>19</v>
      </c>
      <c r="J1582" s="22" t="s">
        <v>5</v>
      </c>
      <c r="K1582" s="73"/>
      <c r="L1582" s="24"/>
      <c r="M1582" s="24"/>
      <c r="N1582" s="42"/>
      <c r="O1582" s="51" t="s">
        <v>519</v>
      </c>
      <c r="P1582" s="49"/>
      <c r="Q1582" s="24"/>
      <c r="R1582" s="24"/>
      <c r="S1582" s="24" t="s">
        <v>4</v>
      </c>
      <c r="T1582" s="24"/>
      <c r="U1582" s="289"/>
      <c r="V1582" s="289"/>
      <c r="W1582" s="289"/>
      <c r="X1582" s="142" t="b">
        <f>COUNT(SEARCH({"а";"б";"в";"г";"д";"е";"ё";"ж";"з";"и";"й";"к";"л";"м";"н";"о";"п";"р";"с";"т";"у";"ф";"х";"ц";"ч";"ш";"щ";"ъ";"ы";"ь";"э";"ю";"я"},E1582))&gt;0</f>
        <v>0</v>
      </c>
      <c r="Y1582" s="142" t="b">
        <f>COUNT(SEARCH({"а";"б";"в";"г";"д";"е";"ё";"ж";"з";"и";"й";"к";"л";"м";"н";"о";"п";"р";"с";"т";"у";"ф";"х";"ц";"ч";"ш";"щ";"ъ";"ы";"ь";"э";"ю";"я"},F1582))&gt;0</f>
        <v>0</v>
      </c>
      <c r="Z1582" s="142" t="b">
        <f>COUNT(SEARCH({"а";"б";"в";"г";"д";"е";"ё";"ж";"з";"и";"й";"к";"л";"м";"н";"о";"п";"р";"с";"т";"у";"ф";"х";"ц";"ч";"ш";"щ";"ъ";"ы";"ь";"э";"ю";"я"},K1582))&gt;0</f>
        <v>0</v>
      </c>
      <c r="AA1582" s="142" t="b">
        <f>COUNT(SEARCH({"а";"б";"в";"г";"д";"е";"ё";"ж";"з";"и";"й";"к";"л";"м";"н";"о";"п";"р";"с";"т";"у";"ф";"х";"ц";"ч";"ш";"щ";"ъ";"ы";"ь";"э";"ю";"я"},L1582))&gt;0</f>
        <v>0</v>
      </c>
      <c r="AB1582" s="142" t="b">
        <f>COUNT(SEARCH({"а";"б";"в";"г";"д";"е";"ё";"ж";"з";"и";"й";"к";"л";"м";"н";"о";"п";"р";"с";"т";"у";"ф";"х";"ц";"ч";"ш";"щ";"ъ";"ы";"ь";"э";"ю";"я"},I1582))&gt;0</f>
        <v>0</v>
      </c>
      <c r="AC1582" s="142" t="b">
        <f>COUNT(SEARCH({"а";"б";"в";"г";"д";"е";"ё";"ж";"з";"и";"й";"к";"л";"м";"н";"о";"п";"р";"с";"т";"у";"ф";"х";"ц";"ч";"ш";"щ";"ъ";"ы";"ь";"э";"ю";"я"},M1582))&gt;0</f>
        <v>0</v>
      </c>
      <c r="AD1582" s="27" t="b">
        <f t="shared" si="26"/>
        <v>1</v>
      </c>
      <c r="AE1582" s="289"/>
    </row>
    <row r="1583" spans="1:31" hidden="1">
      <c r="A1583" s="338" t="s">
        <v>9673</v>
      </c>
      <c r="B1583" s="338"/>
      <c r="C1583" s="292" t="s">
        <v>10038</v>
      </c>
      <c r="D1583" s="312" t="s">
        <v>279</v>
      </c>
      <c r="E1583" s="24" t="s">
        <v>10039</v>
      </c>
      <c r="F1583" s="25" t="s">
        <v>93</v>
      </c>
      <c r="G1583" s="25" t="s">
        <v>136</v>
      </c>
      <c r="H1583" s="114" t="s">
        <v>578</v>
      </c>
      <c r="I1583" s="114" t="s">
        <v>65</v>
      </c>
      <c r="J1583" s="22" t="s">
        <v>5</v>
      </c>
      <c r="K1583" s="73" t="s">
        <v>7764</v>
      </c>
      <c r="L1583" s="129" t="s">
        <v>94</v>
      </c>
      <c r="M1583" s="129" t="s">
        <v>65</v>
      </c>
      <c r="N1583" s="42"/>
      <c r="O1583" s="51" t="s">
        <v>395</v>
      </c>
      <c r="P1583" s="49"/>
      <c r="Q1583" s="24"/>
      <c r="R1583" s="24"/>
      <c r="S1583" s="24" t="s">
        <v>4</v>
      </c>
      <c r="T1583" s="24" t="s">
        <v>276</v>
      </c>
      <c r="U1583" s="289"/>
      <c r="V1583" s="289"/>
      <c r="W1583" s="289"/>
      <c r="X1583" s="142" t="b">
        <f>COUNT(SEARCH({"а";"б";"в";"г";"д";"е";"ё";"ж";"з";"и";"й";"к";"л";"м";"н";"о";"п";"р";"с";"т";"у";"ф";"х";"ц";"ч";"ш";"щ";"ъ";"ы";"ь";"э";"ю";"я"},E1583))&gt;0</f>
        <v>0</v>
      </c>
      <c r="Y1583" s="142" t="b">
        <f>COUNT(SEARCH({"а";"б";"в";"г";"д";"е";"ё";"ж";"з";"и";"й";"к";"л";"м";"н";"о";"п";"р";"с";"т";"у";"ф";"х";"ц";"ч";"ш";"щ";"ъ";"ы";"ь";"э";"ю";"я"},F1583))&gt;0</f>
        <v>0</v>
      </c>
      <c r="Z1583" s="142" t="b">
        <f>COUNT(SEARCH({"а";"б";"в";"г";"д";"е";"ё";"ж";"з";"и";"й";"к";"л";"м";"н";"о";"п";"р";"с";"т";"у";"ф";"х";"ц";"ч";"ш";"щ";"ъ";"ы";"ь";"э";"ю";"я"},K1583))&gt;0</f>
        <v>0</v>
      </c>
      <c r="AA1583" s="142" t="b">
        <f>COUNT(SEARCH({"а";"б";"в";"г";"д";"е";"ё";"ж";"з";"и";"й";"к";"л";"м";"н";"о";"п";"р";"с";"т";"у";"ф";"х";"ц";"ч";"ш";"щ";"ъ";"ы";"ь";"э";"ю";"я"},L1583))&gt;0</f>
        <v>0</v>
      </c>
      <c r="AB1583" s="142" t="b">
        <f>COUNT(SEARCH({"а";"б";"в";"г";"д";"е";"ё";"ж";"з";"и";"й";"к";"л";"м";"н";"о";"п";"р";"с";"т";"у";"ф";"х";"ц";"ч";"ш";"щ";"ъ";"ы";"ь";"э";"ю";"я"},I1583))&gt;0</f>
        <v>0</v>
      </c>
      <c r="AC1583" s="142" t="b">
        <f>COUNT(SEARCH({"а";"б";"в";"г";"д";"е";"ё";"ж";"з";"и";"й";"к";"л";"м";"н";"о";"п";"р";"с";"т";"у";"ф";"х";"ц";"ч";"ш";"щ";"ъ";"ы";"ь";"э";"ю";"я"},M1583))&gt;0</f>
        <v>0</v>
      </c>
      <c r="AD1583" s="27" t="b">
        <f t="shared" si="26"/>
        <v>1</v>
      </c>
      <c r="AE1583" s="289"/>
    </row>
    <row r="1584" spans="1:31" hidden="1">
      <c r="A1584" s="338" t="s">
        <v>9673</v>
      </c>
      <c r="B1584" s="338"/>
      <c r="C1584" s="292" t="s">
        <v>10032</v>
      </c>
      <c r="D1584" s="312" t="s">
        <v>279</v>
      </c>
      <c r="E1584" s="24" t="s">
        <v>10033</v>
      </c>
      <c r="F1584" s="181" t="s">
        <v>2389</v>
      </c>
      <c r="G1584" s="24" t="s">
        <v>134</v>
      </c>
      <c r="H1584" s="90" t="s">
        <v>63</v>
      </c>
      <c r="I1584" s="25" t="s">
        <v>3</v>
      </c>
      <c r="J1584" s="22" t="s">
        <v>5</v>
      </c>
      <c r="K1584" s="73"/>
      <c r="L1584" s="24"/>
      <c r="M1584" s="24"/>
      <c r="N1584" s="42"/>
      <c r="O1584" s="51" t="s">
        <v>512</v>
      </c>
      <c r="P1584" s="49"/>
      <c r="Q1584" s="26" t="str">
        <f>CONCATENATE("rdv.lnk_",MID(E1584,10,LEN(E1584)-14))</f>
        <v>rdv.lnk_fin_document_fintool</v>
      </c>
      <c r="R1584" s="25"/>
      <c r="S1584" s="25" t="s">
        <v>455</v>
      </c>
      <c r="T1584" s="25"/>
      <c r="U1584" s="289"/>
      <c r="V1584" s="289"/>
      <c r="W1584" s="289"/>
      <c r="X1584" s="142" t="b">
        <f>COUNT(SEARCH({"а";"б";"в";"г";"д";"е";"ё";"ж";"з";"и";"й";"к";"л";"м";"н";"о";"п";"р";"с";"т";"у";"ф";"х";"ц";"ч";"ш";"щ";"ъ";"ы";"ь";"э";"ю";"я"},E1584))&gt;0</f>
        <v>0</v>
      </c>
      <c r="Y1584" s="142" t="b">
        <f>COUNT(SEARCH({"а";"б";"в";"г";"д";"е";"ё";"ж";"з";"и";"й";"к";"л";"м";"н";"о";"п";"р";"с";"т";"у";"ф";"х";"ц";"ч";"ш";"щ";"ъ";"ы";"ь";"э";"ю";"я"},F1584))&gt;0</f>
        <v>0</v>
      </c>
      <c r="Z1584" s="142" t="b">
        <f>COUNT(SEARCH({"а";"б";"в";"г";"д";"е";"ё";"ж";"з";"и";"й";"к";"л";"м";"н";"о";"п";"р";"с";"т";"у";"ф";"х";"ц";"ч";"ш";"щ";"ъ";"ы";"ь";"э";"ю";"я"},K1584))&gt;0</f>
        <v>0</v>
      </c>
      <c r="AA1584" s="142" t="b">
        <f>COUNT(SEARCH({"а";"б";"в";"г";"д";"е";"ё";"ж";"з";"и";"й";"к";"л";"м";"н";"о";"п";"р";"с";"т";"у";"ф";"х";"ц";"ч";"ш";"щ";"ъ";"ы";"ь";"э";"ю";"я"},L1584))&gt;0</f>
        <v>0</v>
      </c>
      <c r="AB1584" s="142" t="b">
        <f>COUNT(SEARCH({"а";"б";"в";"г";"д";"е";"ё";"ж";"з";"и";"й";"к";"л";"м";"н";"о";"п";"р";"с";"т";"у";"ф";"х";"ц";"ч";"ш";"щ";"ъ";"ы";"ь";"э";"ю";"я"},I1584))&gt;0</f>
        <v>0</v>
      </c>
      <c r="AC1584" s="142" t="b">
        <f>COUNT(SEARCH({"а";"б";"в";"г";"д";"е";"ё";"ж";"з";"и";"й";"к";"л";"м";"н";"о";"п";"р";"с";"т";"у";"ф";"х";"ц";"ч";"ш";"щ";"ъ";"ы";"ь";"э";"ю";"я"},M1584))&gt;0</f>
        <v>0</v>
      </c>
      <c r="AD1584" s="27" t="b">
        <f t="shared" si="26"/>
        <v>1</v>
      </c>
      <c r="AE1584" s="289"/>
    </row>
    <row r="1585" spans="1:31" ht="30" hidden="1">
      <c r="A1585" s="338" t="s">
        <v>9673</v>
      </c>
      <c r="B1585" s="338"/>
      <c r="C1585" s="292" t="s">
        <v>10032</v>
      </c>
      <c r="D1585" s="312" t="s">
        <v>279</v>
      </c>
      <c r="E1585" s="24" t="s">
        <v>10033</v>
      </c>
      <c r="F1585" s="122" t="s">
        <v>441</v>
      </c>
      <c r="G1585" s="24" t="s">
        <v>183</v>
      </c>
      <c r="H1585" s="24" t="s">
        <v>442</v>
      </c>
      <c r="I1585" s="25" t="s">
        <v>3</v>
      </c>
      <c r="J1585" s="22" t="s">
        <v>5</v>
      </c>
      <c r="K1585" s="73"/>
      <c r="L1585" s="24"/>
      <c r="M1585" s="24"/>
      <c r="N1585" s="42"/>
      <c r="O1585" s="51" t="s">
        <v>443</v>
      </c>
      <c r="P1585" s="49" t="s">
        <v>5271</v>
      </c>
      <c r="Q1585" s="49" t="s">
        <v>595</v>
      </c>
      <c r="R1585" s="114"/>
      <c r="S1585" s="114" t="s">
        <v>438</v>
      </c>
      <c r="T1585" s="114"/>
      <c r="U1585" s="289"/>
      <c r="V1585" s="289"/>
      <c r="W1585" s="289"/>
      <c r="X1585" s="142" t="b">
        <f>COUNT(SEARCH({"а";"б";"в";"г";"д";"е";"ё";"ж";"з";"и";"й";"к";"л";"м";"н";"о";"п";"р";"с";"т";"у";"ф";"х";"ц";"ч";"ш";"щ";"ъ";"ы";"ь";"э";"ю";"я"},E1585))&gt;0</f>
        <v>0</v>
      </c>
      <c r="Y1585" s="142" t="b">
        <f>COUNT(SEARCH({"а";"б";"в";"г";"д";"е";"ё";"ж";"з";"и";"й";"к";"л";"м";"н";"о";"п";"р";"с";"т";"у";"ф";"х";"ц";"ч";"ш";"щ";"ъ";"ы";"ь";"э";"ю";"я"},F1585))&gt;0</f>
        <v>0</v>
      </c>
      <c r="Z1585" s="142" t="b">
        <f>COUNT(SEARCH({"а";"б";"в";"г";"д";"е";"ё";"ж";"з";"и";"й";"к";"л";"м";"н";"о";"п";"р";"с";"т";"у";"ф";"х";"ц";"ч";"ш";"щ";"ъ";"ы";"ь";"э";"ю";"я"},K1585))&gt;0</f>
        <v>0</v>
      </c>
      <c r="AA1585" s="142" t="b">
        <f>COUNT(SEARCH({"а";"б";"в";"г";"д";"е";"ё";"ж";"з";"и";"й";"к";"л";"м";"н";"о";"п";"р";"с";"т";"у";"ф";"х";"ц";"ч";"ш";"щ";"ъ";"ы";"ь";"э";"ю";"я"},L1585))&gt;0</f>
        <v>0</v>
      </c>
      <c r="AB1585" s="142" t="b">
        <f>COUNT(SEARCH({"а";"б";"в";"г";"д";"е";"ё";"ж";"з";"и";"й";"к";"л";"м";"н";"о";"п";"р";"с";"т";"у";"ф";"х";"ц";"ч";"ш";"щ";"ъ";"ы";"ь";"э";"ю";"я"},I1585))&gt;0</f>
        <v>0</v>
      </c>
      <c r="AC1585" s="142" t="b">
        <f>COUNT(SEARCH({"а";"б";"в";"г";"д";"е";"ё";"ж";"з";"и";"й";"к";"л";"м";"н";"о";"п";"р";"с";"т";"у";"ф";"х";"ц";"ч";"ш";"щ";"ъ";"ы";"ь";"э";"ю";"я"},M1585))&gt;0</f>
        <v>0</v>
      </c>
      <c r="AD1585" s="27" t="b">
        <f t="shared" si="26"/>
        <v>1</v>
      </c>
      <c r="AE1585" s="289"/>
    </row>
    <row r="1586" spans="1:31" ht="30" hidden="1">
      <c r="A1586" s="338" t="s">
        <v>9673</v>
      </c>
      <c r="B1586" s="338"/>
      <c r="C1586" s="292" t="s">
        <v>10032</v>
      </c>
      <c r="D1586" s="312" t="s">
        <v>279</v>
      </c>
      <c r="E1586" s="24" t="s">
        <v>10033</v>
      </c>
      <c r="F1586" s="124" t="s">
        <v>444</v>
      </c>
      <c r="G1586" s="117" t="s">
        <v>135</v>
      </c>
      <c r="H1586" s="119" t="s">
        <v>445</v>
      </c>
      <c r="I1586" s="117" t="s">
        <v>97</v>
      </c>
      <c r="J1586" s="23" t="s">
        <v>5</v>
      </c>
      <c r="K1586" s="75" t="s">
        <v>331</v>
      </c>
      <c r="L1586" s="124" t="s">
        <v>73</v>
      </c>
      <c r="M1586" s="124" t="s">
        <v>70</v>
      </c>
      <c r="N1586" s="116"/>
      <c r="O1586" s="116" t="s">
        <v>440</v>
      </c>
      <c r="P1586" s="119"/>
      <c r="Q1586" s="117"/>
      <c r="R1586" s="124"/>
      <c r="S1586" s="124" t="s">
        <v>60</v>
      </c>
      <c r="T1586" s="124"/>
      <c r="U1586" s="289"/>
      <c r="V1586" s="289"/>
      <c r="W1586" s="289"/>
      <c r="X1586" s="142" t="b">
        <f>COUNT(SEARCH({"а";"б";"в";"г";"д";"е";"ё";"ж";"з";"и";"й";"к";"л";"м";"н";"о";"п";"р";"с";"т";"у";"ф";"х";"ц";"ч";"ш";"щ";"ъ";"ы";"ь";"э";"ю";"я"},E1586))&gt;0</f>
        <v>0</v>
      </c>
      <c r="Y1586" s="142" t="b">
        <f>COUNT(SEARCH({"а";"б";"в";"г";"д";"е";"ё";"ж";"з";"и";"й";"к";"л";"м";"н";"о";"п";"р";"с";"т";"у";"ф";"х";"ц";"ч";"ш";"щ";"ъ";"ы";"ь";"э";"ю";"я"},F1586))&gt;0</f>
        <v>0</v>
      </c>
      <c r="Z1586" s="142" t="b">
        <f>COUNT(SEARCH({"а";"б";"в";"г";"д";"е";"ё";"ж";"з";"и";"й";"к";"л";"м";"н";"о";"п";"р";"с";"т";"у";"ф";"х";"ц";"ч";"ш";"щ";"ъ";"ы";"ь";"э";"ю";"я"},K1586))&gt;0</f>
        <v>0</v>
      </c>
      <c r="AA1586" s="142" t="b">
        <f>COUNT(SEARCH({"а";"б";"в";"г";"д";"е";"ё";"ж";"з";"и";"й";"к";"л";"м";"н";"о";"п";"р";"с";"т";"у";"ф";"х";"ц";"ч";"ш";"щ";"ъ";"ы";"ь";"э";"ю";"я"},L1586))&gt;0</f>
        <v>0</v>
      </c>
      <c r="AB1586" s="142" t="b">
        <f>COUNT(SEARCH({"а";"б";"в";"г";"д";"е";"ё";"ж";"з";"и";"й";"к";"л";"м";"н";"о";"п";"р";"с";"т";"у";"ф";"х";"ц";"ч";"ш";"щ";"ъ";"ы";"ь";"э";"ю";"я"},I1586))&gt;0</f>
        <v>0</v>
      </c>
      <c r="AC1586" s="142" t="b">
        <f>COUNT(SEARCH({"а";"б";"в";"г";"д";"е";"ё";"ж";"з";"и";"й";"к";"л";"м";"н";"о";"п";"р";"с";"т";"у";"ф";"х";"ц";"ч";"ш";"щ";"ъ";"ы";"ь";"э";"ю";"я"},M1586))&gt;0</f>
        <v>0</v>
      </c>
      <c r="AD1586" s="27" t="b">
        <f t="shared" si="26"/>
        <v>1</v>
      </c>
      <c r="AE1586" s="289"/>
    </row>
    <row r="1587" spans="1:31" ht="30" hidden="1">
      <c r="A1587" s="338" t="s">
        <v>9673</v>
      </c>
      <c r="B1587" s="338"/>
      <c r="C1587" s="292" t="s">
        <v>10032</v>
      </c>
      <c r="D1587" s="312" t="s">
        <v>279</v>
      </c>
      <c r="E1587" s="24" t="s">
        <v>10033</v>
      </c>
      <c r="F1587" s="65" t="s">
        <v>1468</v>
      </c>
      <c r="G1587" s="24" t="s">
        <v>183</v>
      </c>
      <c r="H1587" s="24" t="s">
        <v>4686</v>
      </c>
      <c r="I1587" s="25" t="s">
        <v>3</v>
      </c>
      <c r="J1587" s="22" t="s">
        <v>5</v>
      </c>
      <c r="K1587" s="73"/>
      <c r="L1587" s="24"/>
      <c r="M1587" s="24"/>
      <c r="N1587" s="42"/>
      <c r="O1587" s="51" t="s">
        <v>7959</v>
      </c>
      <c r="P1587" s="131" t="s">
        <v>5279</v>
      </c>
      <c r="Q1587" s="49" t="s">
        <v>4479</v>
      </c>
      <c r="R1587" s="114"/>
      <c r="S1587" s="114" t="s">
        <v>438</v>
      </c>
      <c r="T1587" s="114"/>
      <c r="U1587" s="289"/>
      <c r="V1587" s="289"/>
      <c r="W1587" s="289"/>
      <c r="X1587" s="142" t="b">
        <f>COUNT(SEARCH({"а";"б";"в";"г";"д";"е";"ё";"ж";"з";"и";"й";"к";"л";"м";"н";"о";"п";"р";"с";"т";"у";"ф";"х";"ц";"ч";"ш";"щ";"ъ";"ы";"ь";"э";"ю";"я"},E1587))&gt;0</f>
        <v>0</v>
      </c>
      <c r="Y1587" s="142" t="b">
        <f>COUNT(SEARCH({"а";"б";"в";"г";"д";"е";"ё";"ж";"з";"и";"й";"к";"л";"м";"н";"о";"п";"р";"с";"т";"у";"ф";"х";"ц";"ч";"ш";"щ";"ъ";"ы";"ь";"э";"ю";"я"},F1587))&gt;0</f>
        <v>0</v>
      </c>
      <c r="Z1587" s="142" t="b">
        <f>COUNT(SEARCH({"а";"б";"в";"г";"д";"е";"ё";"ж";"з";"и";"й";"к";"л";"м";"н";"о";"п";"р";"с";"т";"у";"ф";"х";"ц";"ч";"ш";"щ";"ъ";"ы";"ь";"э";"ю";"я"},K1587))&gt;0</f>
        <v>0</v>
      </c>
      <c r="AA1587" s="142" t="b">
        <f>COUNT(SEARCH({"а";"б";"в";"г";"д";"е";"ё";"ж";"з";"и";"й";"к";"л";"м";"н";"о";"п";"р";"с";"т";"у";"ф";"х";"ц";"ч";"ш";"щ";"ъ";"ы";"ь";"э";"ю";"я"},L1587))&gt;0</f>
        <v>0</v>
      </c>
      <c r="AB1587" s="142" t="b">
        <f>COUNT(SEARCH({"а";"б";"в";"г";"д";"е";"ё";"ж";"з";"и";"й";"к";"л";"м";"н";"о";"п";"р";"с";"т";"у";"ф";"х";"ц";"ч";"ш";"щ";"ъ";"ы";"ь";"э";"ю";"я"},I1587))&gt;0</f>
        <v>0</v>
      </c>
      <c r="AC1587" s="142" t="b">
        <f>COUNT(SEARCH({"а";"б";"в";"г";"д";"е";"ё";"ж";"з";"и";"й";"к";"л";"м";"н";"о";"п";"р";"с";"т";"у";"ф";"х";"ц";"ч";"ш";"щ";"ъ";"ы";"ь";"э";"ю";"я"},M1587))&gt;0</f>
        <v>0</v>
      </c>
      <c r="AD1587" s="27" t="b">
        <f t="shared" ref="AD1587:AD1618" si="27">IF(OR(ISBLANK(K1587),G1587= "BK",G1587= "RK",G1587= "Ref",G1587= "LH_RK",RIGHT(F1587,3) = "_id",F1587 = "hash_diff",F1587 = "src_cd",F1587 = "invalid_id",F1587 = "version_id",F1587 = "deleted_flg",F1587 = "valid_flg"),EXACT(F1587,F1587),EXACT(F1587,IF(L1587 = "ods$effective_from_dt","effective_date",IF(ISERROR(SEARCH("#",IF(ISERROR(SEARCH("#",L1587,1)),L1587,REPLACE(L1587,SEARCH("#",L1587,1),1,"_")),1)),IF(ISERROR(SEARCH("#",L1587,1)),L1587,REPLACE(L1587,SEARCH("#",L1587,1),1,"_")),REPLACE(IF(ISERROR(SEARCH("#",L1587,1)),L1587,REPLACE(L1587,SEARCH("#",L1587,1),1,"_")),SEARCH("#",IF(ISERROR(SEARCH("#",L1587,1)),L1587,REPLACE(IF(ISERROR(SEARCH("#",L1587,1)),L1587,REPLACE(L1587,SEARCH("#",L1587,1),1,"_")),SEARCH("#",L1587,1),1,"_")),1),1,"_")))))</f>
        <v>1</v>
      </c>
      <c r="AE1587" s="289"/>
    </row>
    <row r="1588" spans="1:31" hidden="1">
      <c r="A1588" s="338" t="s">
        <v>9673</v>
      </c>
      <c r="B1588" s="338"/>
      <c r="C1588" s="292" t="s">
        <v>10032</v>
      </c>
      <c r="D1588" s="312" t="s">
        <v>279</v>
      </c>
      <c r="E1588" s="24" t="s">
        <v>10033</v>
      </c>
      <c r="F1588" s="117" t="s">
        <v>4352</v>
      </c>
      <c r="G1588" s="117" t="s">
        <v>135</v>
      </c>
      <c r="H1588" s="119" t="s">
        <v>6031</v>
      </c>
      <c r="I1588" s="117" t="s">
        <v>97</v>
      </c>
      <c r="J1588" s="23" t="s">
        <v>5</v>
      </c>
      <c r="K1588" s="75" t="s">
        <v>331</v>
      </c>
      <c r="L1588" s="117" t="s">
        <v>10060</v>
      </c>
      <c r="M1588" s="124" t="s">
        <v>70</v>
      </c>
      <c r="N1588" s="116"/>
      <c r="O1588" s="116" t="s">
        <v>440</v>
      </c>
      <c r="P1588" s="119"/>
      <c r="Q1588" s="117"/>
      <c r="R1588" s="124"/>
      <c r="S1588" s="124" t="s">
        <v>60</v>
      </c>
      <c r="T1588" s="124"/>
      <c r="U1588" s="289"/>
      <c r="V1588" s="289"/>
      <c r="W1588" s="289"/>
      <c r="X1588" s="142" t="b">
        <f>COUNT(SEARCH({"а";"б";"в";"г";"д";"е";"ё";"ж";"з";"и";"й";"к";"л";"м";"н";"о";"п";"р";"с";"т";"у";"ф";"х";"ц";"ч";"ш";"щ";"ъ";"ы";"ь";"э";"ю";"я"},E1588))&gt;0</f>
        <v>0</v>
      </c>
      <c r="Y1588" s="142" t="b">
        <f>COUNT(SEARCH({"а";"б";"в";"г";"д";"е";"ё";"ж";"з";"и";"й";"к";"л";"м";"н";"о";"п";"р";"с";"т";"у";"ф";"х";"ц";"ч";"ш";"щ";"ъ";"ы";"ь";"э";"ю";"я"},F1588))&gt;0</f>
        <v>0</v>
      </c>
      <c r="Z1588" s="142" t="b">
        <f>COUNT(SEARCH({"а";"б";"в";"г";"д";"е";"ё";"ж";"з";"и";"й";"к";"л";"м";"н";"о";"п";"р";"с";"т";"у";"ф";"х";"ц";"ч";"ш";"щ";"ъ";"ы";"ь";"э";"ю";"я"},K1588))&gt;0</f>
        <v>0</v>
      </c>
      <c r="AA1588" s="142" t="b">
        <f>COUNT(SEARCH({"а";"б";"в";"г";"д";"е";"ё";"ж";"з";"и";"й";"к";"л";"м";"н";"о";"п";"р";"с";"т";"у";"ф";"х";"ц";"ч";"ш";"щ";"ъ";"ы";"ь";"э";"ю";"я"},L1588))&gt;0</f>
        <v>0</v>
      </c>
      <c r="AB1588" s="142" t="b">
        <f>COUNT(SEARCH({"а";"б";"в";"г";"д";"е";"ё";"ж";"з";"и";"й";"к";"л";"м";"н";"о";"п";"р";"с";"т";"у";"ф";"х";"ц";"ч";"ш";"щ";"ъ";"ы";"ь";"э";"ю";"я"},I1588))&gt;0</f>
        <v>0</v>
      </c>
      <c r="AC1588" s="142" t="b">
        <f>COUNT(SEARCH({"а";"б";"в";"г";"д";"е";"ё";"ж";"з";"и";"й";"к";"л";"м";"н";"о";"п";"р";"с";"т";"у";"ф";"х";"ц";"ч";"ш";"щ";"ъ";"ы";"ь";"э";"ю";"я"},M1588))&gt;0</f>
        <v>0</v>
      </c>
      <c r="AD1588" s="27" t="b">
        <f t="shared" si="27"/>
        <v>1</v>
      </c>
      <c r="AE1588" s="289"/>
    </row>
    <row r="1589" spans="1:31" ht="30" hidden="1">
      <c r="A1589" s="338" t="s">
        <v>9673</v>
      </c>
      <c r="B1589" s="338"/>
      <c r="C1589" s="292" t="s">
        <v>10032</v>
      </c>
      <c r="D1589" s="312" t="s">
        <v>279</v>
      </c>
      <c r="E1589" s="24" t="s">
        <v>10033</v>
      </c>
      <c r="F1589" s="65" t="s">
        <v>2390</v>
      </c>
      <c r="G1589" s="25" t="s">
        <v>187</v>
      </c>
      <c r="H1589" s="181" t="s">
        <v>2392</v>
      </c>
      <c r="I1589" s="25" t="s">
        <v>97</v>
      </c>
      <c r="J1589" s="51" t="s">
        <v>5</v>
      </c>
      <c r="K1589" s="367"/>
      <c r="L1589" s="24"/>
      <c r="M1589" s="24"/>
      <c r="N1589" s="42" t="s">
        <v>573</v>
      </c>
      <c r="O1589" s="51" t="s">
        <v>10061</v>
      </c>
      <c r="P1589" s="49"/>
      <c r="Q1589" s="49" t="s">
        <v>7743</v>
      </c>
      <c r="R1589" s="25"/>
      <c r="S1589" s="25" t="s">
        <v>438</v>
      </c>
      <c r="T1589" s="25"/>
      <c r="U1589" s="289"/>
      <c r="V1589" s="289"/>
      <c r="W1589" s="289"/>
      <c r="X1589" s="142" t="b">
        <f>COUNT(SEARCH({"а";"б";"в";"г";"д";"е";"ё";"ж";"з";"и";"й";"к";"л";"м";"н";"о";"п";"р";"с";"т";"у";"ф";"х";"ц";"ч";"ш";"щ";"ъ";"ы";"ь";"э";"ю";"я"},E1589))&gt;0</f>
        <v>0</v>
      </c>
      <c r="Y1589" s="142" t="b">
        <f>COUNT(SEARCH({"а";"б";"в";"г";"д";"е";"ё";"ж";"з";"и";"й";"к";"л";"м";"н";"о";"п";"р";"с";"т";"у";"ф";"х";"ц";"ч";"ш";"щ";"ъ";"ы";"ь";"э";"ю";"я"},F1589))&gt;0</f>
        <v>0</v>
      </c>
      <c r="Z1589" s="142" t="b">
        <f>COUNT(SEARCH({"а";"б";"в";"г";"д";"е";"ё";"ж";"з";"и";"й";"к";"л";"м";"н";"о";"п";"р";"с";"т";"у";"ф";"х";"ц";"ч";"ш";"щ";"ъ";"ы";"ь";"э";"ю";"я"},K1589))&gt;0</f>
        <v>0</v>
      </c>
      <c r="AA1589" s="142" t="b">
        <f>COUNT(SEARCH({"а";"б";"в";"г";"д";"е";"ё";"ж";"з";"и";"й";"к";"л";"м";"н";"о";"п";"р";"с";"т";"у";"ф";"х";"ц";"ч";"ш";"щ";"ъ";"ы";"ь";"э";"ю";"я"},L1589))&gt;0</f>
        <v>0</v>
      </c>
      <c r="AB1589" s="142" t="b">
        <f>COUNT(SEARCH({"а";"б";"в";"г";"д";"е";"ё";"ж";"з";"и";"й";"к";"л";"м";"н";"о";"п";"р";"с";"т";"у";"ф";"х";"ц";"ч";"ш";"щ";"ъ";"ы";"ь";"э";"ю";"я"},I1589))&gt;0</f>
        <v>0</v>
      </c>
      <c r="AC1589" s="142" t="b">
        <f>COUNT(SEARCH({"а";"б";"в";"г";"д";"е";"ё";"ж";"з";"и";"й";"к";"л";"м";"н";"о";"п";"р";"с";"т";"у";"ф";"х";"ц";"ч";"ш";"щ";"ъ";"ы";"ь";"э";"ю";"я"},M1589))&gt;0</f>
        <v>0</v>
      </c>
      <c r="AD1589" s="27" t="b">
        <f t="shared" si="27"/>
        <v>1</v>
      </c>
      <c r="AE1589" s="289"/>
    </row>
    <row r="1590" spans="1:31" hidden="1">
      <c r="A1590" s="338" t="s">
        <v>9673</v>
      </c>
      <c r="B1590" s="338"/>
      <c r="C1590" s="292" t="s">
        <v>10032</v>
      </c>
      <c r="D1590" s="312" t="s">
        <v>279</v>
      </c>
      <c r="E1590" s="24" t="s">
        <v>10033</v>
      </c>
      <c r="F1590" s="25" t="s">
        <v>14</v>
      </c>
      <c r="G1590" s="24"/>
      <c r="H1590" s="114" t="s">
        <v>13</v>
      </c>
      <c r="I1590" s="114" t="s">
        <v>15</v>
      </c>
      <c r="J1590" s="22" t="s">
        <v>5</v>
      </c>
      <c r="K1590" s="73"/>
      <c r="L1590" s="24"/>
      <c r="M1590" s="24"/>
      <c r="N1590" s="42"/>
      <c r="O1590" s="51" t="s">
        <v>13</v>
      </c>
      <c r="P1590" s="49"/>
      <c r="Q1590" s="24"/>
      <c r="R1590" s="24"/>
      <c r="S1590" s="24"/>
      <c r="T1590" s="24"/>
      <c r="U1590" s="289"/>
      <c r="V1590" s="289"/>
      <c r="W1590" s="289"/>
      <c r="X1590" s="142" t="b">
        <f>COUNT(SEARCH({"а";"б";"в";"г";"д";"е";"ё";"ж";"з";"и";"й";"к";"л";"м";"н";"о";"п";"р";"с";"т";"у";"ф";"х";"ц";"ч";"ш";"щ";"ъ";"ы";"ь";"э";"ю";"я"},E1590))&gt;0</f>
        <v>0</v>
      </c>
      <c r="Y1590" s="142" t="b">
        <f>COUNT(SEARCH({"а";"б";"в";"г";"д";"е";"ё";"ж";"з";"и";"й";"к";"л";"м";"н";"о";"п";"р";"с";"т";"у";"ф";"х";"ц";"ч";"ш";"щ";"ъ";"ы";"ь";"э";"ю";"я"},F1590))&gt;0</f>
        <v>0</v>
      </c>
      <c r="Z1590" s="142" t="b">
        <f>COUNT(SEARCH({"а";"б";"в";"г";"д";"е";"ё";"ж";"з";"и";"й";"к";"л";"м";"н";"о";"п";"р";"с";"т";"у";"ф";"х";"ц";"ч";"ш";"щ";"ъ";"ы";"ь";"э";"ю";"я"},K1590))&gt;0</f>
        <v>0</v>
      </c>
      <c r="AA1590" s="142" t="b">
        <f>COUNT(SEARCH({"а";"б";"в";"г";"д";"е";"ё";"ж";"з";"и";"й";"к";"л";"м";"н";"о";"п";"р";"с";"т";"у";"ф";"х";"ц";"ч";"ш";"щ";"ъ";"ы";"ь";"э";"ю";"я"},L1590))&gt;0</f>
        <v>0</v>
      </c>
      <c r="AB1590" s="142" t="b">
        <f>COUNT(SEARCH({"а";"б";"в";"г";"д";"е";"ё";"ж";"з";"и";"й";"к";"л";"м";"н";"о";"п";"р";"с";"т";"у";"ф";"х";"ц";"ч";"ш";"щ";"ъ";"ы";"ь";"э";"ю";"я"},I1590))&gt;0</f>
        <v>0</v>
      </c>
      <c r="AC1590" s="142" t="b">
        <f>COUNT(SEARCH({"а";"б";"в";"г";"д";"е";"ё";"ж";"з";"и";"й";"к";"л";"м";"н";"о";"п";"р";"с";"т";"у";"ф";"х";"ц";"ч";"ш";"щ";"ъ";"ы";"ь";"э";"ю";"я"},M1590))&gt;0</f>
        <v>0</v>
      </c>
      <c r="AD1590" s="27" t="b">
        <f t="shared" si="27"/>
        <v>1</v>
      </c>
      <c r="AE1590" s="289"/>
    </row>
    <row r="1591" spans="1:31" hidden="1">
      <c r="A1591" s="338" t="s">
        <v>9673</v>
      </c>
      <c r="B1591" s="338"/>
      <c r="C1591" s="292" t="s">
        <v>10032</v>
      </c>
      <c r="D1591" s="312" t="s">
        <v>279</v>
      </c>
      <c r="E1591" s="24" t="s">
        <v>10033</v>
      </c>
      <c r="F1591" s="25" t="s">
        <v>8</v>
      </c>
      <c r="G1591" s="24"/>
      <c r="H1591" s="114" t="s">
        <v>67</v>
      </c>
      <c r="I1591" s="114" t="s">
        <v>97</v>
      </c>
      <c r="J1591" s="22" t="s">
        <v>5</v>
      </c>
      <c r="K1591" s="73"/>
      <c r="L1591" s="24"/>
      <c r="M1591" s="24"/>
      <c r="N1591" s="279" t="s">
        <v>446</v>
      </c>
      <c r="O1591" s="51" t="s">
        <v>447</v>
      </c>
      <c r="P1591" s="49"/>
      <c r="Q1591" s="24"/>
      <c r="R1591" s="24"/>
      <c r="S1591" s="24" t="s">
        <v>398</v>
      </c>
      <c r="T1591" s="24"/>
      <c r="U1591" s="289"/>
      <c r="V1591" s="289"/>
      <c r="W1591" s="289"/>
      <c r="X1591" s="142" t="b">
        <f>COUNT(SEARCH({"а";"б";"в";"г";"д";"е";"ё";"ж";"з";"и";"й";"к";"л";"м";"н";"о";"п";"р";"с";"т";"у";"ф";"х";"ц";"ч";"ш";"щ";"ъ";"ы";"ь";"э";"ю";"я"},E1591))&gt;0</f>
        <v>0</v>
      </c>
      <c r="Y1591" s="142" t="b">
        <f>COUNT(SEARCH({"а";"б";"в";"г";"д";"е";"ё";"ж";"з";"и";"й";"к";"л";"м";"н";"о";"п";"р";"с";"т";"у";"ф";"х";"ц";"ч";"ш";"щ";"ъ";"ы";"ь";"э";"ю";"я"},F1591))&gt;0</f>
        <v>0</v>
      </c>
      <c r="Z1591" s="142" t="b">
        <f>COUNT(SEARCH({"а";"б";"в";"г";"д";"е";"ё";"ж";"з";"и";"й";"к";"л";"м";"н";"о";"п";"р";"с";"т";"у";"ф";"х";"ц";"ч";"ш";"щ";"ъ";"ы";"ь";"э";"ю";"я"},K1591))&gt;0</f>
        <v>0</v>
      </c>
      <c r="AA1591" s="142" t="b">
        <f>COUNT(SEARCH({"а";"б";"в";"г";"д";"е";"ё";"ж";"з";"и";"й";"к";"л";"м";"н";"о";"п";"р";"с";"т";"у";"ф";"х";"ц";"ч";"ш";"щ";"ъ";"ы";"ь";"э";"ю";"я"},L1591))&gt;0</f>
        <v>0</v>
      </c>
      <c r="AB1591" s="142" t="b">
        <f>COUNT(SEARCH({"а";"б";"в";"г";"д";"е";"ё";"ж";"з";"и";"й";"к";"л";"м";"н";"о";"п";"р";"с";"т";"у";"ф";"х";"ц";"ч";"ш";"щ";"ъ";"ы";"ь";"э";"ю";"я"},I1591))&gt;0</f>
        <v>0</v>
      </c>
      <c r="AC1591" s="142" t="b">
        <f>COUNT(SEARCH({"а";"б";"в";"г";"д";"е";"ё";"ж";"з";"и";"й";"к";"л";"м";"н";"о";"п";"р";"с";"т";"у";"ф";"х";"ц";"ч";"ш";"щ";"ъ";"ы";"ь";"э";"ю";"я"},M1591))&gt;0</f>
        <v>0</v>
      </c>
      <c r="AD1591" s="27" t="b">
        <f t="shared" si="27"/>
        <v>1</v>
      </c>
      <c r="AE1591" s="289"/>
    </row>
    <row r="1592" spans="1:31" ht="30" hidden="1">
      <c r="A1592" s="338" t="s">
        <v>9673</v>
      </c>
      <c r="B1592" s="338"/>
      <c r="C1592" s="292" t="s">
        <v>10032</v>
      </c>
      <c r="D1592" s="312" t="s">
        <v>279</v>
      </c>
      <c r="E1592" s="24" t="s">
        <v>10033</v>
      </c>
      <c r="F1592" s="25" t="s">
        <v>12</v>
      </c>
      <c r="G1592" s="24"/>
      <c r="H1592" s="114" t="s">
        <v>400</v>
      </c>
      <c r="I1592" s="114" t="s">
        <v>3</v>
      </c>
      <c r="J1592" s="22" t="s">
        <v>5</v>
      </c>
      <c r="K1592" s="73"/>
      <c r="L1592" s="24"/>
      <c r="M1592" s="24"/>
      <c r="N1592" s="42"/>
      <c r="O1592" s="51" t="s">
        <v>66</v>
      </c>
      <c r="P1592" s="49"/>
      <c r="Q1592" s="24"/>
      <c r="R1592" s="24"/>
      <c r="S1592" s="24" t="s">
        <v>4</v>
      </c>
      <c r="T1592" s="24"/>
      <c r="U1592" s="289"/>
      <c r="V1592" s="289"/>
      <c r="W1592" s="289"/>
      <c r="X1592" s="142" t="b">
        <f>COUNT(SEARCH({"а";"б";"в";"г";"д";"е";"ё";"ж";"з";"и";"й";"к";"л";"м";"н";"о";"п";"р";"с";"т";"у";"ф";"х";"ц";"ч";"ш";"щ";"ъ";"ы";"ь";"э";"ю";"я"},E1592))&gt;0</f>
        <v>0</v>
      </c>
      <c r="Y1592" s="142" t="b">
        <f>COUNT(SEARCH({"а";"б";"в";"г";"д";"е";"ё";"ж";"з";"и";"й";"к";"л";"м";"н";"о";"п";"р";"с";"т";"у";"ф";"х";"ц";"ч";"ш";"щ";"ъ";"ы";"ь";"э";"ю";"я"},F1592))&gt;0</f>
        <v>0</v>
      </c>
      <c r="Z1592" s="142" t="b">
        <f>COUNT(SEARCH({"а";"б";"в";"г";"д";"е";"ё";"ж";"з";"и";"й";"к";"л";"м";"н";"о";"п";"р";"с";"т";"у";"ф";"х";"ц";"ч";"ш";"щ";"ъ";"ы";"ь";"э";"ю";"я"},K1592))&gt;0</f>
        <v>0</v>
      </c>
      <c r="AA1592" s="142" t="b">
        <f>COUNT(SEARCH({"а";"б";"в";"г";"д";"е";"ё";"ж";"з";"и";"й";"к";"л";"м";"н";"о";"п";"р";"с";"т";"у";"ф";"х";"ц";"ч";"ш";"щ";"ъ";"ы";"ь";"э";"ю";"я"},L1592))&gt;0</f>
        <v>0</v>
      </c>
      <c r="AB1592" s="142" t="b">
        <f>COUNT(SEARCH({"а";"б";"в";"г";"д";"е";"ё";"ж";"з";"и";"й";"к";"л";"м";"н";"о";"п";"р";"с";"т";"у";"ф";"х";"ц";"ч";"ш";"щ";"ъ";"ы";"ь";"э";"ю";"я"},I1592))&gt;0</f>
        <v>0</v>
      </c>
      <c r="AC1592" s="142" t="b">
        <f>COUNT(SEARCH({"а";"б";"в";"г";"д";"е";"ё";"ж";"з";"и";"й";"к";"л";"м";"н";"о";"п";"р";"с";"т";"у";"ф";"х";"ц";"ч";"ш";"щ";"ъ";"ы";"ь";"э";"ю";"я"},M1592))&gt;0</f>
        <v>0</v>
      </c>
      <c r="AD1592" s="27" t="b">
        <f t="shared" si="27"/>
        <v>1</v>
      </c>
      <c r="AE1592" s="289"/>
    </row>
    <row r="1593" spans="1:31" hidden="1">
      <c r="A1593" s="338" t="s">
        <v>9673</v>
      </c>
      <c r="B1593" s="338"/>
      <c r="C1593" s="292" t="s">
        <v>10032</v>
      </c>
      <c r="D1593" s="312" t="s">
        <v>279</v>
      </c>
      <c r="E1593" s="24" t="s">
        <v>10033</v>
      </c>
      <c r="F1593" s="25" t="s">
        <v>18</v>
      </c>
      <c r="G1593" s="24"/>
      <c r="H1593" s="114" t="s">
        <v>456</v>
      </c>
      <c r="I1593" s="114" t="s">
        <v>19</v>
      </c>
      <c r="J1593" s="22" t="s">
        <v>5</v>
      </c>
      <c r="K1593" s="73"/>
      <c r="L1593" s="24"/>
      <c r="M1593" s="24"/>
      <c r="N1593" s="42"/>
      <c r="O1593" s="51" t="s">
        <v>401</v>
      </c>
      <c r="P1593" s="49"/>
      <c r="Q1593" s="24"/>
      <c r="R1593" s="24"/>
      <c r="S1593" s="24"/>
      <c r="T1593" s="24"/>
      <c r="U1593" s="289"/>
      <c r="V1593" s="289"/>
      <c r="W1593" s="289"/>
      <c r="X1593" s="142" t="b">
        <f>COUNT(SEARCH({"а";"б";"в";"г";"д";"е";"ё";"ж";"з";"и";"й";"к";"л";"м";"н";"о";"п";"р";"с";"т";"у";"ф";"х";"ц";"ч";"ш";"щ";"ъ";"ы";"ь";"э";"ю";"я"},E1593))&gt;0</f>
        <v>0</v>
      </c>
      <c r="Y1593" s="142" t="b">
        <f>COUNT(SEARCH({"а";"б";"в";"г";"д";"е";"ё";"ж";"з";"и";"й";"к";"л";"м";"н";"о";"п";"р";"с";"т";"у";"ф";"х";"ц";"ч";"ш";"щ";"ъ";"ы";"ь";"э";"ю";"я"},F1593))&gt;0</f>
        <v>0</v>
      </c>
      <c r="Z1593" s="142" t="b">
        <f>COUNT(SEARCH({"а";"б";"в";"г";"д";"е";"ё";"ж";"з";"и";"й";"к";"л";"м";"н";"о";"п";"р";"с";"т";"у";"ф";"х";"ц";"ч";"ш";"щ";"ъ";"ы";"ь";"э";"ю";"я"},K1593))&gt;0</f>
        <v>0</v>
      </c>
      <c r="AA1593" s="142" t="b">
        <f>COUNT(SEARCH({"а";"б";"в";"г";"д";"е";"ё";"ж";"з";"и";"й";"к";"л";"м";"н";"о";"п";"р";"с";"т";"у";"ф";"х";"ц";"ч";"ш";"щ";"ъ";"ы";"ь";"э";"ю";"я"},L1593))&gt;0</f>
        <v>0</v>
      </c>
      <c r="AB1593" s="142" t="b">
        <f>COUNT(SEARCH({"а";"б";"в";"г";"д";"е";"ё";"ж";"з";"и";"й";"к";"л";"м";"н";"о";"п";"р";"с";"т";"у";"ф";"х";"ц";"ч";"ш";"щ";"ъ";"ы";"ь";"э";"ю";"я"},I1593))&gt;0</f>
        <v>0</v>
      </c>
      <c r="AC1593" s="142" t="b">
        <f>COUNT(SEARCH({"а";"б";"в";"г";"д";"е";"ё";"ж";"з";"и";"й";"к";"л";"м";"н";"о";"п";"р";"с";"т";"у";"ф";"х";"ц";"ч";"ш";"щ";"ъ";"ы";"ь";"э";"ю";"я"},M1593))&gt;0</f>
        <v>0</v>
      </c>
      <c r="AD1593" s="27" t="b">
        <f t="shared" si="27"/>
        <v>1</v>
      </c>
      <c r="AE1593" s="289"/>
    </row>
    <row r="1594" spans="1:31" hidden="1">
      <c r="A1594" s="338" t="s">
        <v>9673</v>
      </c>
      <c r="B1594" s="338"/>
      <c r="C1594" s="292" t="s">
        <v>10032</v>
      </c>
      <c r="D1594" s="312" t="s">
        <v>279</v>
      </c>
      <c r="E1594" s="24" t="s">
        <v>10033</v>
      </c>
      <c r="F1594" s="25" t="s">
        <v>21</v>
      </c>
      <c r="G1594" s="24"/>
      <c r="H1594" s="114" t="s">
        <v>402</v>
      </c>
      <c r="I1594" s="114" t="s">
        <v>19</v>
      </c>
      <c r="J1594" s="22" t="s">
        <v>5</v>
      </c>
      <c r="K1594" s="73"/>
      <c r="L1594" s="24"/>
      <c r="M1594" s="24"/>
      <c r="N1594" s="42"/>
      <c r="O1594" s="51" t="s">
        <v>519</v>
      </c>
      <c r="P1594" s="49"/>
      <c r="Q1594" s="24"/>
      <c r="R1594" s="24"/>
      <c r="S1594" s="24" t="s">
        <v>4</v>
      </c>
      <c r="T1594" s="24"/>
      <c r="U1594" s="289"/>
      <c r="V1594" s="289"/>
      <c r="W1594" s="289"/>
      <c r="X1594" s="142" t="b">
        <f>COUNT(SEARCH({"а";"б";"в";"г";"д";"е";"ё";"ж";"з";"и";"й";"к";"л";"м";"н";"о";"п";"р";"с";"т";"у";"ф";"х";"ц";"ч";"ш";"щ";"ъ";"ы";"ь";"э";"ю";"я"},E1594))&gt;0</f>
        <v>0</v>
      </c>
      <c r="Y1594" s="142" t="b">
        <f>COUNT(SEARCH({"а";"б";"в";"г";"д";"е";"ё";"ж";"з";"и";"й";"к";"л";"м";"н";"о";"п";"р";"с";"т";"у";"ф";"х";"ц";"ч";"ш";"щ";"ъ";"ы";"ь";"э";"ю";"я"},F1594))&gt;0</f>
        <v>0</v>
      </c>
      <c r="Z1594" s="142" t="b">
        <f>COUNT(SEARCH({"а";"б";"в";"г";"д";"е";"ё";"ж";"з";"и";"й";"к";"л";"м";"н";"о";"п";"р";"с";"т";"у";"ф";"х";"ц";"ч";"ш";"щ";"ъ";"ы";"ь";"э";"ю";"я"},K1594))&gt;0</f>
        <v>0</v>
      </c>
      <c r="AA1594" s="142" t="b">
        <f>COUNT(SEARCH({"а";"б";"в";"г";"д";"е";"ё";"ж";"з";"и";"й";"к";"л";"м";"н";"о";"п";"р";"с";"т";"у";"ф";"х";"ц";"ч";"ш";"щ";"ъ";"ы";"ь";"э";"ю";"я"},L1594))&gt;0</f>
        <v>0</v>
      </c>
      <c r="AB1594" s="142" t="b">
        <f>COUNT(SEARCH({"а";"б";"в";"г";"д";"е";"ё";"ж";"з";"и";"й";"к";"л";"м";"н";"о";"п";"р";"с";"т";"у";"ф";"х";"ц";"ч";"ш";"щ";"ъ";"ы";"ь";"э";"ю";"я"},I1594))&gt;0</f>
        <v>0</v>
      </c>
      <c r="AC1594" s="142" t="b">
        <f>COUNT(SEARCH({"а";"б";"в";"г";"д";"е";"ё";"ж";"з";"и";"й";"к";"л";"м";"н";"о";"п";"р";"с";"т";"у";"ф";"х";"ц";"ч";"ш";"щ";"ъ";"ы";"ь";"э";"ю";"я"},M1594))&gt;0</f>
        <v>0</v>
      </c>
      <c r="AD1594" s="27" t="b">
        <f t="shared" si="27"/>
        <v>1</v>
      </c>
      <c r="AE1594" s="289"/>
    </row>
    <row r="1595" spans="1:31" hidden="1">
      <c r="A1595" s="338" t="s">
        <v>9673</v>
      </c>
      <c r="B1595" s="338"/>
      <c r="C1595" s="292" t="s">
        <v>10032</v>
      </c>
      <c r="D1595" s="312" t="s">
        <v>279</v>
      </c>
      <c r="E1595" s="24" t="s">
        <v>10033</v>
      </c>
      <c r="F1595" s="25" t="s">
        <v>93</v>
      </c>
      <c r="G1595" s="25" t="s">
        <v>136</v>
      </c>
      <c r="H1595" s="114" t="s">
        <v>578</v>
      </c>
      <c r="I1595" s="114" t="s">
        <v>65</v>
      </c>
      <c r="J1595" s="22" t="s">
        <v>5</v>
      </c>
      <c r="K1595" s="73" t="s">
        <v>331</v>
      </c>
      <c r="L1595" s="129" t="s">
        <v>94</v>
      </c>
      <c r="M1595" s="129" t="s">
        <v>65</v>
      </c>
      <c r="N1595" s="42"/>
      <c r="O1595" s="51" t="s">
        <v>395</v>
      </c>
      <c r="P1595" s="49"/>
      <c r="Q1595" s="24"/>
      <c r="R1595" s="24"/>
      <c r="S1595" s="24" t="s">
        <v>4</v>
      </c>
      <c r="T1595" s="24" t="s">
        <v>276</v>
      </c>
      <c r="U1595" s="289"/>
      <c r="V1595" s="289"/>
      <c r="W1595" s="289"/>
      <c r="X1595" s="142" t="b">
        <f>COUNT(SEARCH({"а";"б";"в";"г";"д";"е";"ё";"ж";"з";"и";"й";"к";"л";"м";"н";"о";"п";"р";"с";"т";"у";"ф";"х";"ц";"ч";"ш";"щ";"ъ";"ы";"ь";"э";"ю";"я"},E1595))&gt;0</f>
        <v>0</v>
      </c>
      <c r="Y1595" s="142" t="b">
        <f>COUNT(SEARCH({"а";"б";"в";"г";"д";"е";"ё";"ж";"з";"и";"й";"к";"л";"м";"н";"о";"п";"р";"с";"т";"у";"ф";"х";"ц";"ч";"ш";"щ";"ъ";"ы";"ь";"э";"ю";"я"},F1595))&gt;0</f>
        <v>0</v>
      </c>
      <c r="Z1595" s="142" t="b">
        <f>COUNT(SEARCH({"а";"б";"в";"г";"д";"е";"ё";"ж";"з";"и";"й";"к";"л";"м";"н";"о";"п";"р";"с";"т";"у";"ф";"х";"ц";"ч";"ш";"щ";"ъ";"ы";"ь";"э";"ю";"я"},K1595))&gt;0</f>
        <v>0</v>
      </c>
      <c r="AA1595" s="142" t="b">
        <f>COUNT(SEARCH({"а";"б";"в";"г";"д";"е";"ё";"ж";"з";"и";"й";"к";"л";"м";"н";"о";"п";"р";"с";"т";"у";"ф";"х";"ц";"ч";"ш";"щ";"ъ";"ы";"ь";"э";"ю";"я"},L1595))&gt;0</f>
        <v>0</v>
      </c>
      <c r="AB1595" s="142" t="b">
        <f>COUNT(SEARCH({"а";"б";"в";"г";"д";"е";"ё";"ж";"з";"и";"й";"к";"л";"м";"н";"о";"п";"р";"с";"т";"у";"ф";"х";"ц";"ч";"ш";"щ";"ъ";"ы";"ь";"э";"ю";"я"},I1595))&gt;0</f>
        <v>0</v>
      </c>
      <c r="AC1595" s="142" t="b">
        <f>COUNT(SEARCH({"а";"б";"в";"г";"д";"е";"ё";"ж";"з";"и";"й";"к";"л";"м";"н";"о";"п";"р";"с";"т";"у";"ф";"х";"ц";"ч";"ш";"щ";"ъ";"ы";"ь";"э";"ю";"я"},M1595))&gt;0</f>
        <v>0</v>
      </c>
      <c r="AD1595" s="27" t="b">
        <f t="shared" si="27"/>
        <v>1</v>
      </c>
      <c r="AE1595" s="289"/>
    </row>
    <row r="1596" spans="1:31" hidden="1">
      <c r="A1596" s="338" t="s">
        <v>9673</v>
      </c>
      <c r="B1596" s="338"/>
      <c r="C1596" s="292" t="s">
        <v>10032</v>
      </c>
      <c r="D1596" s="312">
        <v>2</v>
      </c>
      <c r="E1596" s="24" t="s">
        <v>10033</v>
      </c>
      <c r="F1596" s="181" t="s">
        <v>2389</v>
      </c>
      <c r="G1596" s="24" t="s">
        <v>134</v>
      </c>
      <c r="H1596" s="90" t="s">
        <v>63</v>
      </c>
      <c r="I1596" s="25" t="s">
        <v>3</v>
      </c>
      <c r="J1596" s="22" t="s">
        <v>5</v>
      </c>
      <c r="K1596" s="73"/>
      <c r="L1596" s="24"/>
      <c r="M1596" s="24"/>
      <c r="N1596" s="42"/>
      <c r="O1596" s="51" t="s">
        <v>512</v>
      </c>
      <c r="P1596" s="49"/>
      <c r="Q1596" s="26" t="str">
        <f>CONCATENATE("rdv.lnk_",MID(E1596,10,LEN(E1596)-14))</f>
        <v>rdv.lnk_fin_document_fintool</v>
      </c>
      <c r="R1596" s="25"/>
      <c r="S1596" s="25" t="s">
        <v>455</v>
      </c>
      <c r="T1596" s="25"/>
      <c r="U1596" s="289"/>
      <c r="V1596" s="289"/>
      <c r="W1596" s="289"/>
      <c r="X1596" s="142" t="b">
        <f>COUNT(SEARCH({"а";"б";"в";"г";"д";"е";"ё";"ж";"з";"и";"й";"к";"л";"м";"н";"о";"п";"р";"с";"т";"у";"ф";"х";"ц";"ч";"ш";"щ";"ъ";"ы";"ь";"э";"ю";"я"},E1596))&gt;0</f>
        <v>0</v>
      </c>
      <c r="Y1596" s="142" t="b">
        <f>COUNT(SEARCH({"а";"б";"в";"г";"д";"е";"ё";"ж";"з";"и";"й";"к";"л";"м";"н";"о";"п";"р";"с";"т";"у";"ф";"х";"ц";"ч";"ш";"щ";"ъ";"ы";"ь";"э";"ю";"я"},F1596))&gt;0</f>
        <v>0</v>
      </c>
      <c r="Z1596" s="142" t="b">
        <f>COUNT(SEARCH({"а";"б";"в";"г";"д";"е";"ё";"ж";"з";"и";"й";"к";"л";"м";"н";"о";"п";"р";"с";"т";"у";"ф";"х";"ц";"ч";"ш";"щ";"ъ";"ы";"ь";"э";"ю";"я"},K1596))&gt;0</f>
        <v>0</v>
      </c>
      <c r="AA1596" s="142" t="b">
        <f>COUNT(SEARCH({"а";"б";"в";"г";"д";"е";"ё";"ж";"з";"и";"й";"к";"л";"м";"н";"о";"п";"р";"с";"т";"у";"ф";"х";"ц";"ч";"ш";"щ";"ъ";"ы";"ь";"э";"ю";"я"},L1596))&gt;0</f>
        <v>0</v>
      </c>
      <c r="AB1596" s="142" t="b">
        <f>COUNT(SEARCH({"а";"б";"в";"г";"д";"е";"ё";"ж";"з";"и";"й";"к";"л";"м";"н";"о";"п";"р";"с";"т";"у";"ф";"х";"ц";"ч";"ш";"щ";"ъ";"ы";"ь";"э";"ю";"я"},I1596))&gt;0</f>
        <v>0</v>
      </c>
      <c r="AC1596" s="142" t="b">
        <f>COUNT(SEARCH({"а";"б";"в";"г";"д";"е";"ё";"ж";"з";"и";"й";"к";"л";"м";"н";"о";"п";"р";"с";"т";"у";"ф";"х";"ц";"ч";"ш";"щ";"ъ";"ы";"ь";"э";"ю";"я"},M1596))&gt;0</f>
        <v>0</v>
      </c>
      <c r="AD1596" s="27" t="b">
        <f t="shared" si="27"/>
        <v>1</v>
      </c>
      <c r="AE1596" s="289"/>
    </row>
    <row r="1597" spans="1:31" ht="30" hidden="1">
      <c r="A1597" s="338" t="s">
        <v>9673</v>
      </c>
      <c r="B1597" s="338"/>
      <c r="C1597" s="292" t="s">
        <v>10032</v>
      </c>
      <c r="D1597" s="312">
        <v>2</v>
      </c>
      <c r="E1597" s="24" t="s">
        <v>10033</v>
      </c>
      <c r="F1597" s="122" t="s">
        <v>441</v>
      </c>
      <c r="G1597" s="24" t="s">
        <v>183</v>
      </c>
      <c r="H1597" s="24" t="s">
        <v>442</v>
      </c>
      <c r="I1597" s="25" t="s">
        <v>3</v>
      </c>
      <c r="J1597" s="22" t="s">
        <v>5</v>
      </c>
      <c r="K1597" s="73"/>
      <c r="L1597" s="24"/>
      <c r="M1597" s="24"/>
      <c r="N1597" s="42"/>
      <c r="O1597" s="51" t="s">
        <v>443</v>
      </c>
      <c r="P1597" s="49" t="s">
        <v>5271</v>
      </c>
      <c r="Q1597" s="49" t="s">
        <v>595</v>
      </c>
      <c r="R1597" s="114"/>
      <c r="S1597" s="114" t="s">
        <v>438</v>
      </c>
      <c r="T1597" s="114"/>
      <c r="U1597" s="289"/>
      <c r="V1597" s="289"/>
      <c r="W1597" s="289"/>
      <c r="X1597" s="142" t="b">
        <f>COUNT(SEARCH({"а";"б";"в";"г";"д";"е";"ё";"ж";"з";"и";"й";"к";"л";"м";"н";"о";"п";"р";"с";"т";"у";"ф";"х";"ц";"ч";"ш";"щ";"ъ";"ы";"ь";"э";"ю";"я"},E1597))&gt;0</f>
        <v>0</v>
      </c>
      <c r="Y1597" s="142" t="b">
        <f>COUNT(SEARCH({"а";"б";"в";"г";"д";"е";"ё";"ж";"з";"и";"й";"к";"л";"м";"н";"о";"п";"р";"с";"т";"у";"ф";"х";"ц";"ч";"ш";"щ";"ъ";"ы";"ь";"э";"ю";"я"},F1597))&gt;0</f>
        <v>0</v>
      </c>
      <c r="Z1597" s="142" t="b">
        <f>COUNT(SEARCH({"а";"б";"в";"г";"д";"е";"ё";"ж";"з";"и";"й";"к";"л";"м";"н";"о";"п";"р";"с";"т";"у";"ф";"х";"ц";"ч";"ш";"щ";"ъ";"ы";"ь";"э";"ю";"я"},K1597))&gt;0</f>
        <v>0</v>
      </c>
      <c r="AA1597" s="142" t="b">
        <f>COUNT(SEARCH({"а";"б";"в";"г";"д";"е";"ё";"ж";"з";"и";"й";"к";"л";"м";"н";"о";"п";"р";"с";"т";"у";"ф";"х";"ц";"ч";"ш";"щ";"ъ";"ы";"ь";"э";"ю";"я"},L1597))&gt;0</f>
        <v>0</v>
      </c>
      <c r="AB1597" s="142" t="b">
        <f>COUNT(SEARCH({"а";"б";"в";"г";"д";"е";"ё";"ж";"з";"и";"й";"к";"л";"м";"н";"о";"п";"р";"с";"т";"у";"ф";"х";"ц";"ч";"ш";"щ";"ъ";"ы";"ь";"э";"ю";"я"},I1597))&gt;0</f>
        <v>0</v>
      </c>
      <c r="AC1597" s="142" t="b">
        <f>COUNT(SEARCH({"а";"б";"в";"г";"д";"е";"ё";"ж";"з";"и";"й";"к";"л";"м";"н";"о";"п";"р";"с";"т";"у";"ф";"х";"ц";"ч";"ш";"щ";"ъ";"ы";"ь";"э";"ю";"я"},M1597))&gt;0</f>
        <v>0</v>
      </c>
      <c r="AD1597" s="27" t="b">
        <f t="shared" si="27"/>
        <v>1</v>
      </c>
      <c r="AE1597" s="289"/>
    </row>
    <row r="1598" spans="1:31" ht="30" hidden="1">
      <c r="A1598" s="338" t="s">
        <v>9673</v>
      </c>
      <c r="B1598" s="338"/>
      <c r="C1598" s="292" t="s">
        <v>10032</v>
      </c>
      <c r="D1598" s="312">
        <v>2</v>
      </c>
      <c r="E1598" s="24" t="s">
        <v>10033</v>
      </c>
      <c r="F1598" s="124" t="s">
        <v>444</v>
      </c>
      <c r="G1598" s="117" t="s">
        <v>135</v>
      </c>
      <c r="H1598" s="119" t="s">
        <v>445</v>
      </c>
      <c r="I1598" s="117" t="s">
        <v>97</v>
      </c>
      <c r="J1598" s="23" t="s">
        <v>5</v>
      </c>
      <c r="K1598" s="75" t="s">
        <v>331</v>
      </c>
      <c r="L1598" s="124" t="s">
        <v>73</v>
      </c>
      <c r="M1598" s="124" t="s">
        <v>70</v>
      </c>
      <c r="N1598" s="116"/>
      <c r="O1598" s="116" t="s">
        <v>440</v>
      </c>
      <c r="P1598" s="119"/>
      <c r="Q1598" s="117"/>
      <c r="R1598" s="124"/>
      <c r="S1598" s="124" t="s">
        <v>60</v>
      </c>
      <c r="T1598" s="124"/>
      <c r="U1598" s="289"/>
      <c r="V1598" s="289"/>
      <c r="W1598" s="289"/>
      <c r="X1598" s="142" t="b">
        <f>COUNT(SEARCH({"а";"б";"в";"г";"д";"е";"ё";"ж";"з";"и";"й";"к";"л";"м";"н";"о";"п";"р";"с";"т";"у";"ф";"х";"ц";"ч";"ш";"щ";"ъ";"ы";"ь";"э";"ю";"я"},E1598))&gt;0</f>
        <v>0</v>
      </c>
      <c r="Y1598" s="142" t="b">
        <f>COUNT(SEARCH({"а";"б";"в";"г";"д";"е";"ё";"ж";"з";"и";"й";"к";"л";"м";"н";"о";"п";"р";"с";"т";"у";"ф";"х";"ц";"ч";"ш";"щ";"ъ";"ы";"ь";"э";"ю";"я"},F1598))&gt;0</f>
        <v>0</v>
      </c>
      <c r="Z1598" s="142" t="b">
        <f>COUNT(SEARCH({"а";"б";"в";"г";"д";"е";"ё";"ж";"з";"и";"й";"к";"л";"м";"н";"о";"п";"р";"с";"т";"у";"ф";"х";"ц";"ч";"ш";"щ";"ъ";"ы";"ь";"э";"ю";"я"},K1598))&gt;0</f>
        <v>0</v>
      </c>
      <c r="AA1598" s="142" t="b">
        <f>COUNT(SEARCH({"а";"б";"в";"г";"д";"е";"ё";"ж";"з";"и";"й";"к";"л";"м";"н";"о";"п";"р";"с";"т";"у";"ф";"х";"ц";"ч";"ш";"щ";"ъ";"ы";"ь";"э";"ю";"я"},L1598))&gt;0</f>
        <v>0</v>
      </c>
      <c r="AB1598" s="142" t="b">
        <f>COUNT(SEARCH({"а";"б";"в";"г";"д";"е";"ё";"ж";"з";"и";"й";"к";"л";"м";"н";"о";"п";"р";"с";"т";"у";"ф";"х";"ц";"ч";"ш";"щ";"ъ";"ы";"ь";"э";"ю";"я"},I1598))&gt;0</f>
        <v>0</v>
      </c>
      <c r="AC1598" s="142" t="b">
        <f>COUNT(SEARCH({"а";"б";"в";"г";"д";"е";"ё";"ж";"з";"и";"й";"к";"л";"м";"н";"о";"п";"р";"с";"т";"у";"ф";"х";"ц";"ч";"ш";"щ";"ъ";"ы";"ь";"э";"ю";"я"},M1598))&gt;0</f>
        <v>0</v>
      </c>
      <c r="AD1598" s="27" t="b">
        <f t="shared" si="27"/>
        <v>1</v>
      </c>
      <c r="AE1598" s="289"/>
    </row>
    <row r="1599" spans="1:31" ht="30" hidden="1">
      <c r="A1599" s="338" t="s">
        <v>9673</v>
      </c>
      <c r="B1599" s="338"/>
      <c r="C1599" s="292" t="s">
        <v>10032</v>
      </c>
      <c r="D1599" s="312">
        <v>2</v>
      </c>
      <c r="E1599" s="24" t="s">
        <v>10033</v>
      </c>
      <c r="F1599" s="65" t="s">
        <v>1468</v>
      </c>
      <c r="G1599" s="24" t="s">
        <v>183</v>
      </c>
      <c r="H1599" s="24" t="s">
        <v>4686</v>
      </c>
      <c r="I1599" s="25" t="s">
        <v>3</v>
      </c>
      <c r="J1599" s="22" t="s">
        <v>5</v>
      </c>
      <c r="K1599" s="73"/>
      <c r="L1599" s="24"/>
      <c r="M1599" s="24"/>
      <c r="N1599" s="42"/>
      <c r="O1599" s="51" t="s">
        <v>7959</v>
      </c>
      <c r="P1599" s="131" t="s">
        <v>5279</v>
      </c>
      <c r="Q1599" s="49" t="s">
        <v>4479</v>
      </c>
      <c r="R1599" s="114"/>
      <c r="S1599" s="114" t="s">
        <v>438</v>
      </c>
      <c r="T1599" s="114"/>
      <c r="U1599" s="289"/>
      <c r="V1599" s="289"/>
      <c r="W1599" s="289"/>
      <c r="X1599" s="142" t="b">
        <f>COUNT(SEARCH({"а";"б";"в";"г";"д";"е";"ё";"ж";"з";"и";"й";"к";"л";"м";"н";"о";"п";"р";"с";"т";"у";"ф";"х";"ц";"ч";"ш";"щ";"ъ";"ы";"ь";"э";"ю";"я"},E1599))&gt;0</f>
        <v>0</v>
      </c>
      <c r="Y1599" s="142" t="b">
        <f>COUNT(SEARCH({"а";"б";"в";"г";"д";"е";"ё";"ж";"з";"и";"й";"к";"л";"м";"н";"о";"п";"р";"с";"т";"у";"ф";"х";"ц";"ч";"ш";"щ";"ъ";"ы";"ь";"э";"ю";"я"},F1599))&gt;0</f>
        <v>0</v>
      </c>
      <c r="Z1599" s="142" t="b">
        <f>COUNT(SEARCH({"а";"б";"в";"г";"д";"е";"ё";"ж";"з";"и";"й";"к";"л";"м";"н";"о";"п";"р";"с";"т";"у";"ф";"х";"ц";"ч";"ш";"щ";"ъ";"ы";"ь";"э";"ю";"я"},K1599))&gt;0</f>
        <v>0</v>
      </c>
      <c r="AA1599" s="142" t="b">
        <f>COUNT(SEARCH({"а";"б";"в";"г";"д";"е";"ё";"ж";"з";"и";"й";"к";"л";"м";"н";"о";"п";"р";"с";"т";"у";"ф";"х";"ц";"ч";"ш";"щ";"ъ";"ы";"ь";"э";"ю";"я"},L1599))&gt;0</f>
        <v>0</v>
      </c>
      <c r="AB1599" s="142" t="b">
        <f>COUNT(SEARCH({"а";"б";"в";"г";"д";"е";"ё";"ж";"з";"и";"й";"к";"л";"м";"н";"о";"п";"р";"с";"т";"у";"ф";"х";"ц";"ч";"ш";"щ";"ъ";"ы";"ь";"э";"ю";"я"},I1599))&gt;0</f>
        <v>0</v>
      </c>
      <c r="AC1599" s="142" t="b">
        <f>COUNT(SEARCH({"а";"б";"в";"г";"д";"е";"ё";"ж";"з";"и";"й";"к";"л";"м";"н";"о";"п";"р";"с";"т";"у";"ф";"х";"ц";"ч";"ш";"щ";"ъ";"ы";"ь";"э";"ю";"я"},M1599))&gt;0</f>
        <v>0</v>
      </c>
      <c r="AD1599" s="27" t="b">
        <f t="shared" si="27"/>
        <v>1</v>
      </c>
      <c r="AE1599" s="289"/>
    </row>
    <row r="1600" spans="1:31" hidden="1">
      <c r="A1600" s="338" t="s">
        <v>9673</v>
      </c>
      <c r="B1600" s="338"/>
      <c r="C1600" s="292" t="s">
        <v>10032</v>
      </c>
      <c r="D1600" s="312">
        <v>2</v>
      </c>
      <c r="E1600" s="24" t="s">
        <v>10033</v>
      </c>
      <c r="F1600" s="117" t="s">
        <v>4352</v>
      </c>
      <c r="G1600" s="117" t="s">
        <v>135</v>
      </c>
      <c r="H1600" s="119" t="s">
        <v>6031</v>
      </c>
      <c r="I1600" s="117" t="s">
        <v>97</v>
      </c>
      <c r="J1600" s="23" t="s">
        <v>5</v>
      </c>
      <c r="K1600" s="75" t="s">
        <v>331</v>
      </c>
      <c r="L1600" s="117" t="s">
        <v>10062</v>
      </c>
      <c r="M1600" s="124" t="s">
        <v>70</v>
      </c>
      <c r="N1600" s="116"/>
      <c r="O1600" s="116" t="s">
        <v>440</v>
      </c>
      <c r="P1600" s="119"/>
      <c r="Q1600" s="117"/>
      <c r="R1600" s="124"/>
      <c r="S1600" s="124" t="s">
        <v>60</v>
      </c>
      <c r="T1600" s="124"/>
      <c r="U1600" s="289"/>
      <c r="V1600" s="289"/>
      <c r="W1600" s="289"/>
      <c r="X1600" s="142" t="b">
        <f>COUNT(SEARCH({"а";"б";"в";"г";"д";"е";"ё";"ж";"з";"и";"й";"к";"л";"м";"н";"о";"п";"р";"с";"т";"у";"ф";"х";"ц";"ч";"ш";"щ";"ъ";"ы";"ь";"э";"ю";"я"},E1600))&gt;0</f>
        <v>0</v>
      </c>
      <c r="Y1600" s="142" t="b">
        <f>COUNT(SEARCH({"а";"б";"в";"г";"д";"е";"ё";"ж";"з";"и";"й";"к";"л";"м";"н";"о";"п";"р";"с";"т";"у";"ф";"х";"ц";"ч";"ш";"щ";"ъ";"ы";"ь";"э";"ю";"я"},F1600))&gt;0</f>
        <v>0</v>
      </c>
      <c r="Z1600" s="142" t="b">
        <f>COUNT(SEARCH({"а";"б";"в";"г";"д";"е";"ё";"ж";"з";"и";"й";"к";"л";"м";"н";"о";"п";"р";"с";"т";"у";"ф";"х";"ц";"ч";"ш";"щ";"ъ";"ы";"ь";"э";"ю";"я"},K1600))&gt;0</f>
        <v>0</v>
      </c>
      <c r="AA1600" s="142" t="b">
        <f>COUNT(SEARCH({"а";"б";"в";"г";"д";"е";"ё";"ж";"з";"и";"й";"к";"л";"м";"н";"о";"п";"р";"с";"т";"у";"ф";"х";"ц";"ч";"ш";"щ";"ъ";"ы";"ь";"э";"ю";"я"},L1600))&gt;0</f>
        <v>0</v>
      </c>
      <c r="AB1600" s="142" t="b">
        <f>COUNT(SEARCH({"а";"б";"в";"г";"д";"е";"ё";"ж";"з";"и";"й";"к";"л";"м";"н";"о";"п";"р";"с";"т";"у";"ф";"х";"ц";"ч";"ш";"щ";"ъ";"ы";"ь";"э";"ю";"я"},I1600))&gt;0</f>
        <v>0</v>
      </c>
      <c r="AC1600" s="142" t="b">
        <f>COUNT(SEARCH({"а";"б";"в";"г";"д";"е";"ё";"ж";"з";"и";"й";"к";"л";"м";"н";"о";"п";"р";"с";"т";"у";"ф";"х";"ц";"ч";"ш";"щ";"ъ";"ы";"ь";"э";"ю";"я"},M1600))&gt;0</f>
        <v>0</v>
      </c>
      <c r="AD1600" s="27" t="b">
        <f t="shared" si="27"/>
        <v>1</v>
      </c>
      <c r="AE1600" s="289"/>
    </row>
    <row r="1601" spans="1:31" ht="30" hidden="1">
      <c r="A1601" s="338" t="s">
        <v>9673</v>
      </c>
      <c r="B1601" s="338"/>
      <c r="C1601" s="292" t="s">
        <v>10032</v>
      </c>
      <c r="D1601" s="312">
        <v>2</v>
      </c>
      <c r="E1601" s="24" t="s">
        <v>10033</v>
      </c>
      <c r="F1601" s="65" t="s">
        <v>2390</v>
      </c>
      <c r="G1601" s="25" t="s">
        <v>187</v>
      </c>
      <c r="H1601" s="181" t="s">
        <v>2392</v>
      </c>
      <c r="I1601" s="25" t="s">
        <v>97</v>
      </c>
      <c r="J1601" s="51" t="s">
        <v>5</v>
      </c>
      <c r="K1601" s="367"/>
      <c r="L1601" s="24"/>
      <c r="M1601" s="24"/>
      <c r="N1601" s="42" t="s">
        <v>574</v>
      </c>
      <c r="O1601" s="51" t="s">
        <v>10063</v>
      </c>
      <c r="P1601" s="49"/>
      <c r="Q1601" s="49" t="s">
        <v>7743</v>
      </c>
      <c r="R1601" s="25"/>
      <c r="S1601" s="25" t="s">
        <v>438</v>
      </c>
      <c r="T1601" s="25"/>
      <c r="U1601" s="289"/>
      <c r="V1601" s="289"/>
      <c r="W1601" s="289"/>
      <c r="X1601" s="142" t="b">
        <f>COUNT(SEARCH({"а";"б";"в";"г";"д";"е";"ё";"ж";"з";"и";"й";"к";"л";"м";"н";"о";"п";"р";"с";"т";"у";"ф";"х";"ц";"ч";"ш";"щ";"ъ";"ы";"ь";"э";"ю";"я"},E1601))&gt;0</f>
        <v>0</v>
      </c>
      <c r="Y1601" s="142" t="b">
        <f>COUNT(SEARCH({"а";"б";"в";"г";"д";"е";"ё";"ж";"з";"и";"й";"к";"л";"м";"н";"о";"п";"р";"с";"т";"у";"ф";"х";"ц";"ч";"ш";"щ";"ъ";"ы";"ь";"э";"ю";"я"},F1601))&gt;0</f>
        <v>0</v>
      </c>
      <c r="Z1601" s="142" t="b">
        <f>COUNT(SEARCH({"а";"б";"в";"г";"д";"е";"ё";"ж";"з";"и";"й";"к";"л";"м";"н";"о";"п";"р";"с";"т";"у";"ф";"х";"ц";"ч";"ш";"щ";"ъ";"ы";"ь";"э";"ю";"я"},K1601))&gt;0</f>
        <v>0</v>
      </c>
      <c r="AA1601" s="142" t="b">
        <f>COUNT(SEARCH({"а";"б";"в";"г";"д";"е";"ё";"ж";"з";"и";"й";"к";"л";"м";"н";"о";"п";"р";"с";"т";"у";"ф";"х";"ц";"ч";"ш";"щ";"ъ";"ы";"ь";"э";"ю";"я"},L1601))&gt;0</f>
        <v>0</v>
      </c>
      <c r="AB1601" s="142" t="b">
        <f>COUNT(SEARCH({"а";"б";"в";"г";"д";"е";"ё";"ж";"з";"и";"й";"к";"л";"м";"н";"о";"п";"р";"с";"т";"у";"ф";"х";"ц";"ч";"ш";"щ";"ъ";"ы";"ь";"э";"ю";"я"},I1601))&gt;0</f>
        <v>0</v>
      </c>
      <c r="AC1601" s="142" t="b">
        <f>COUNT(SEARCH({"а";"б";"в";"г";"д";"е";"ё";"ж";"з";"и";"й";"к";"л";"м";"н";"о";"п";"р";"с";"т";"у";"ф";"х";"ц";"ч";"ш";"щ";"ъ";"ы";"ь";"э";"ю";"я"},M1601))&gt;0</f>
        <v>0</v>
      </c>
      <c r="AD1601" s="27" t="b">
        <f t="shared" si="27"/>
        <v>1</v>
      </c>
      <c r="AE1601" s="289"/>
    </row>
    <row r="1602" spans="1:31" hidden="1">
      <c r="A1602" s="338" t="s">
        <v>9673</v>
      </c>
      <c r="B1602" s="338"/>
      <c r="C1602" s="292" t="s">
        <v>10032</v>
      </c>
      <c r="D1602" s="312">
        <v>2</v>
      </c>
      <c r="E1602" s="24" t="s">
        <v>10033</v>
      </c>
      <c r="F1602" s="25" t="s">
        <v>14</v>
      </c>
      <c r="G1602" s="24"/>
      <c r="H1602" s="114" t="s">
        <v>13</v>
      </c>
      <c r="I1602" s="114" t="s">
        <v>15</v>
      </c>
      <c r="J1602" s="22" t="s">
        <v>5</v>
      </c>
      <c r="K1602" s="73"/>
      <c r="L1602" s="24"/>
      <c r="M1602" s="24"/>
      <c r="N1602" s="42"/>
      <c r="O1602" s="51" t="s">
        <v>13</v>
      </c>
      <c r="P1602" s="49"/>
      <c r="Q1602" s="24"/>
      <c r="R1602" s="24"/>
      <c r="S1602" s="24"/>
      <c r="T1602" s="24"/>
      <c r="U1602" s="289"/>
      <c r="V1602" s="289"/>
      <c r="W1602" s="289"/>
      <c r="X1602" s="142" t="b">
        <f>COUNT(SEARCH({"а";"б";"в";"г";"д";"е";"ё";"ж";"з";"и";"й";"к";"л";"м";"н";"о";"п";"р";"с";"т";"у";"ф";"х";"ц";"ч";"ш";"щ";"ъ";"ы";"ь";"э";"ю";"я"},E1602))&gt;0</f>
        <v>0</v>
      </c>
      <c r="Y1602" s="142" t="b">
        <f>COUNT(SEARCH({"а";"б";"в";"г";"д";"е";"ё";"ж";"з";"и";"й";"к";"л";"м";"н";"о";"п";"р";"с";"т";"у";"ф";"х";"ц";"ч";"ш";"щ";"ъ";"ы";"ь";"э";"ю";"я"},F1602))&gt;0</f>
        <v>0</v>
      </c>
      <c r="Z1602" s="142" t="b">
        <f>COUNT(SEARCH({"а";"б";"в";"г";"д";"е";"ё";"ж";"з";"и";"й";"к";"л";"м";"н";"о";"п";"р";"с";"т";"у";"ф";"х";"ц";"ч";"ш";"щ";"ъ";"ы";"ь";"э";"ю";"я"},K1602))&gt;0</f>
        <v>0</v>
      </c>
      <c r="AA1602" s="142" t="b">
        <f>COUNT(SEARCH({"а";"б";"в";"г";"д";"е";"ё";"ж";"з";"и";"й";"к";"л";"м";"н";"о";"п";"р";"с";"т";"у";"ф";"х";"ц";"ч";"ш";"щ";"ъ";"ы";"ь";"э";"ю";"я"},L1602))&gt;0</f>
        <v>0</v>
      </c>
      <c r="AB1602" s="142" t="b">
        <f>COUNT(SEARCH({"а";"б";"в";"г";"д";"е";"ё";"ж";"з";"и";"й";"к";"л";"м";"н";"о";"п";"р";"с";"т";"у";"ф";"х";"ц";"ч";"ш";"щ";"ъ";"ы";"ь";"э";"ю";"я"},I1602))&gt;0</f>
        <v>0</v>
      </c>
      <c r="AC1602" s="142" t="b">
        <f>COUNT(SEARCH({"а";"б";"в";"г";"д";"е";"ё";"ж";"з";"и";"й";"к";"л";"м";"н";"о";"п";"р";"с";"т";"у";"ф";"х";"ц";"ч";"ш";"щ";"ъ";"ы";"ь";"э";"ю";"я"},M1602))&gt;0</f>
        <v>0</v>
      </c>
      <c r="AD1602" s="27" t="b">
        <f t="shared" si="27"/>
        <v>1</v>
      </c>
      <c r="AE1602" s="289"/>
    </row>
    <row r="1603" spans="1:31" hidden="1">
      <c r="A1603" s="338" t="s">
        <v>9673</v>
      </c>
      <c r="B1603" s="338"/>
      <c r="C1603" s="292" t="s">
        <v>10032</v>
      </c>
      <c r="D1603" s="312">
        <v>2</v>
      </c>
      <c r="E1603" s="24" t="s">
        <v>10033</v>
      </c>
      <c r="F1603" s="25" t="s">
        <v>8</v>
      </c>
      <c r="G1603" s="24"/>
      <c r="H1603" s="114" t="s">
        <v>67</v>
      </c>
      <c r="I1603" s="114" t="s">
        <v>97</v>
      </c>
      <c r="J1603" s="22" t="s">
        <v>5</v>
      </c>
      <c r="K1603" s="73"/>
      <c r="L1603" s="24"/>
      <c r="M1603" s="24"/>
      <c r="N1603" s="279" t="s">
        <v>446</v>
      </c>
      <c r="O1603" s="51" t="s">
        <v>447</v>
      </c>
      <c r="P1603" s="49"/>
      <c r="Q1603" s="24"/>
      <c r="R1603" s="24"/>
      <c r="S1603" s="24" t="s">
        <v>398</v>
      </c>
      <c r="T1603" s="24"/>
      <c r="U1603" s="289"/>
      <c r="V1603" s="289"/>
      <c r="W1603" s="289"/>
      <c r="X1603" s="142" t="b">
        <f>COUNT(SEARCH({"а";"б";"в";"г";"д";"е";"ё";"ж";"з";"и";"й";"к";"л";"м";"н";"о";"п";"р";"с";"т";"у";"ф";"х";"ц";"ч";"ш";"щ";"ъ";"ы";"ь";"э";"ю";"я"},E1603))&gt;0</f>
        <v>0</v>
      </c>
      <c r="Y1603" s="142" t="b">
        <f>COUNT(SEARCH({"а";"б";"в";"г";"д";"е";"ё";"ж";"з";"и";"й";"к";"л";"м";"н";"о";"п";"р";"с";"т";"у";"ф";"х";"ц";"ч";"ш";"щ";"ъ";"ы";"ь";"э";"ю";"я"},F1603))&gt;0</f>
        <v>0</v>
      </c>
      <c r="Z1603" s="142" t="b">
        <f>COUNT(SEARCH({"а";"б";"в";"г";"д";"е";"ё";"ж";"з";"и";"й";"к";"л";"м";"н";"о";"п";"р";"с";"т";"у";"ф";"х";"ц";"ч";"ш";"щ";"ъ";"ы";"ь";"э";"ю";"я"},K1603))&gt;0</f>
        <v>0</v>
      </c>
      <c r="AA1603" s="142" t="b">
        <f>COUNT(SEARCH({"а";"б";"в";"г";"д";"е";"ё";"ж";"з";"и";"й";"к";"л";"м";"н";"о";"п";"р";"с";"т";"у";"ф";"х";"ц";"ч";"ш";"щ";"ъ";"ы";"ь";"э";"ю";"я"},L1603))&gt;0</f>
        <v>0</v>
      </c>
      <c r="AB1603" s="142" t="b">
        <f>COUNT(SEARCH({"а";"б";"в";"г";"д";"е";"ё";"ж";"з";"и";"й";"к";"л";"м";"н";"о";"п";"р";"с";"т";"у";"ф";"х";"ц";"ч";"ш";"щ";"ъ";"ы";"ь";"э";"ю";"я"},I1603))&gt;0</f>
        <v>0</v>
      </c>
      <c r="AC1603" s="142" t="b">
        <f>COUNT(SEARCH({"а";"б";"в";"г";"д";"е";"ё";"ж";"з";"и";"й";"к";"л";"м";"н";"о";"п";"р";"с";"т";"у";"ф";"х";"ц";"ч";"ш";"щ";"ъ";"ы";"ь";"э";"ю";"я"},M1603))&gt;0</f>
        <v>0</v>
      </c>
      <c r="AD1603" s="27" t="b">
        <f t="shared" si="27"/>
        <v>1</v>
      </c>
      <c r="AE1603" s="289"/>
    </row>
    <row r="1604" spans="1:31" ht="30" hidden="1">
      <c r="A1604" s="338" t="s">
        <v>9673</v>
      </c>
      <c r="B1604" s="338"/>
      <c r="C1604" s="292" t="s">
        <v>10032</v>
      </c>
      <c r="D1604" s="312">
        <v>2</v>
      </c>
      <c r="E1604" s="24" t="s">
        <v>10033</v>
      </c>
      <c r="F1604" s="25" t="s">
        <v>12</v>
      </c>
      <c r="G1604" s="24"/>
      <c r="H1604" s="114" t="s">
        <v>400</v>
      </c>
      <c r="I1604" s="114" t="s">
        <v>3</v>
      </c>
      <c r="J1604" s="22" t="s">
        <v>5</v>
      </c>
      <c r="K1604" s="73"/>
      <c r="L1604" s="24"/>
      <c r="M1604" s="24"/>
      <c r="N1604" s="42"/>
      <c r="O1604" s="51" t="s">
        <v>66</v>
      </c>
      <c r="P1604" s="49"/>
      <c r="Q1604" s="24"/>
      <c r="R1604" s="24"/>
      <c r="S1604" s="24" t="s">
        <v>4</v>
      </c>
      <c r="T1604" s="24"/>
      <c r="U1604" s="289"/>
      <c r="V1604" s="289"/>
      <c r="W1604" s="289"/>
      <c r="X1604" s="142" t="b">
        <f>COUNT(SEARCH({"а";"б";"в";"г";"д";"е";"ё";"ж";"з";"и";"й";"к";"л";"м";"н";"о";"п";"р";"с";"т";"у";"ф";"х";"ц";"ч";"ш";"щ";"ъ";"ы";"ь";"э";"ю";"я"},E1604))&gt;0</f>
        <v>0</v>
      </c>
      <c r="Y1604" s="142" t="b">
        <f>COUNT(SEARCH({"а";"б";"в";"г";"д";"е";"ё";"ж";"з";"и";"й";"к";"л";"м";"н";"о";"п";"р";"с";"т";"у";"ф";"х";"ц";"ч";"ш";"щ";"ъ";"ы";"ь";"э";"ю";"я"},F1604))&gt;0</f>
        <v>0</v>
      </c>
      <c r="Z1604" s="142" t="b">
        <f>COUNT(SEARCH({"а";"б";"в";"г";"д";"е";"ё";"ж";"з";"и";"й";"к";"л";"м";"н";"о";"п";"р";"с";"т";"у";"ф";"х";"ц";"ч";"ш";"щ";"ъ";"ы";"ь";"э";"ю";"я"},K1604))&gt;0</f>
        <v>0</v>
      </c>
      <c r="AA1604" s="142" t="b">
        <f>COUNT(SEARCH({"а";"б";"в";"г";"д";"е";"ё";"ж";"з";"и";"й";"к";"л";"м";"н";"о";"п";"р";"с";"т";"у";"ф";"х";"ц";"ч";"ш";"щ";"ъ";"ы";"ь";"э";"ю";"я"},L1604))&gt;0</f>
        <v>0</v>
      </c>
      <c r="AB1604" s="142" t="b">
        <f>COUNT(SEARCH({"а";"б";"в";"г";"д";"е";"ё";"ж";"з";"и";"й";"к";"л";"м";"н";"о";"п";"р";"с";"т";"у";"ф";"х";"ц";"ч";"ш";"щ";"ъ";"ы";"ь";"э";"ю";"я"},I1604))&gt;0</f>
        <v>0</v>
      </c>
      <c r="AC1604" s="142" t="b">
        <f>COUNT(SEARCH({"а";"б";"в";"г";"д";"е";"ё";"ж";"з";"и";"й";"к";"л";"м";"н";"о";"п";"р";"с";"т";"у";"ф";"х";"ц";"ч";"ш";"щ";"ъ";"ы";"ь";"э";"ю";"я"},M1604))&gt;0</f>
        <v>0</v>
      </c>
      <c r="AD1604" s="27" t="b">
        <f t="shared" si="27"/>
        <v>1</v>
      </c>
      <c r="AE1604" s="289"/>
    </row>
    <row r="1605" spans="1:31" hidden="1">
      <c r="A1605" s="338" t="s">
        <v>9673</v>
      </c>
      <c r="B1605" s="338"/>
      <c r="C1605" s="292" t="s">
        <v>10032</v>
      </c>
      <c r="D1605" s="312">
        <v>2</v>
      </c>
      <c r="E1605" s="24" t="s">
        <v>10033</v>
      </c>
      <c r="F1605" s="25" t="s">
        <v>18</v>
      </c>
      <c r="G1605" s="24"/>
      <c r="H1605" s="114" t="s">
        <v>456</v>
      </c>
      <c r="I1605" s="114" t="s">
        <v>19</v>
      </c>
      <c r="J1605" s="22" t="s">
        <v>5</v>
      </c>
      <c r="K1605" s="73"/>
      <c r="L1605" s="24"/>
      <c r="M1605" s="24"/>
      <c r="N1605" s="42"/>
      <c r="O1605" s="51" t="s">
        <v>401</v>
      </c>
      <c r="P1605" s="49"/>
      <c r="Q1605" s="24"/>
      <c r="R1605" s="24"/>
      <c r="S1605" s="24"/>
      <c r="T1605" s="24"/>
      <c r="U1605" s="289"/>
      <c r="V1605" s="289"/>
      <c r="W1605" s="289"/>
      <c r="X1605" s="142" t="b">
        <f>COUNT(SEARCH({"а";"б";"в";"г";"д";"е";"ё";"ж";"з";"и";"й";"к";"л";"м";"н";"о";"п";"р";"с";"т";"у";"ф";"х";"ц";"ч";"ш";"щ";"ъ";"ы";"ь";"э";"ю";"я"},E1605))&gt;0</f>
        <v>0</v>
      </c>
      <c r="Y1605" s="142" t="b">
        <f>COUNT(SEARCH({"а";"б";"в";"г";"д";"е";"ё";"ж";"з";"и";"й";"к";"л";"м";"н";"о";"п";"р";"с";"т";"у";"ф";"х";"ц";"ч";"ш";"щ";"ъ";"ы";"ь";"э";"ю";"я"},F1605))&gt;0</f>
        <v>0</v>
      </c>
      <c r="Z1605" s="142" t="b">
        <f>COUNT(SEARCH({"а";"б";"в";"г";"д";"е";"ё";"ж";"з";"и";"й";"к";"л";"м";"н";"о";"п";"р";"с";"т";"у";"ф";"х";"ц";"ч";"ш";"щ";"ъ";"ы";"ь";"э";"ю";"я"},K1605))&gt;0</f>
        <v>0</v>
      </c>
      <c r="AA1605" s="142" t="b">
        <f>COUNT(SEARCH({"а";"б";"в";"г";"д";"е";"ё";"ж";"з";"и";"й";"к";"л";"м";"н";"о";"п";"р";"с";"т";"у";"ф";"х";"ц";"ч";"ш";"щ";"ъ";"ы";"ь";"э";"ю";"я"},L1605))&gt;0</f>
        <v>0</v>
      </c>
      <c r="AB1605" s="142" t="b">
        <f>COUNT(SEARCH({"а";"б";"в";"г";"д";"е";"ё";"ж";"з";"и";"й";"к";"л";"м";"н";"о";"п";"р";"с";"т";"у";"ф";"х";"ц";"ч";"ш";"щ";"ъ";"ы";"ь";"э";"ю";"я"},I1605))&gt;0</f>
        <v>0</v>
      </c>
      <c r="AC1605" s="142" t="b">
        <f>COUNT(SEARCH({"а";"б";"в";"г";"д";"е";"ё";"ж";"з";"и";"й";"к";"л";"м";"н";"о";"п";"р";"с";"т";"у";"ф";"х";"ц";"ч";"ш";"щ";"ъ";"ы";"ь";"э";"ю";"я"},M1605))&gt;0</f>
        <v>0</v>
      </c>
      <c r="AD1605" s="27" t="b">
        <f t="shared" si="27"/>
        <v>1</v>
      </c>
      <c r="AE1605" s="289"/>
    </row>
    <row r="1606" spans="1:31" hidden="1">
      <c r="A1606" s="338" t="s">
        <v>9673</v>
      </c>
      <c r="B1606" s="338"/>
      <c r="C1606" s="292" t="s">
        <v>10032</v>
      </c>
      <c r="D1606" s="312">
        <v>2</v>
      </c>
      <c r="E1606" s="24" t="s">
        <v>10033</v>
      </c>
      <c r="F1606" s="25" t="s">
        <v>21</v>
      </c>
      <c r="G1606" s="24"/>
      <c r="H1606" s="114" t="s">
        <v>402</v>
      </c>
      <c r="I1606" s="114" t="s">
        <v>19</v>
      </c>
      <c r="J1606" s="22" t="s">
        <v>5</v>
      </c>
      <c r="K1606" s="73"/>
      <c r="L1606" s="24"/>
      <c r="M1606" s="24"/>
      <c r="N1606" s="42"/>
      <c r="O1606" s="51" t="s">
        <v>519</v>
      </c>
      <c r="P1606" s="49"/>
      <c r="Q1606" s="24"/>
      <c r="R1606" s="24"/>
      <c r="S1606" s="24" t="s">
        <v>4</v>
      </c>
      <c r="T1606" s="24"/>
      <c r="U1606" s="289"/>
      <c r="V1606" s="289"/>
      <c r="W1606" s="289"/>
      <c r="X1606" s="142" t="b">
        <f>COUNT(SEARCH({"а";"б";"в";"г";"д";"е";"ё";"ж";"з";"и";"й";"к";"л";"м";"н";"о";"п";"р";"с";"т";"у";"ф";"х";"ц";"ч";"ш";"щ";"ъ";"ы";"ь";"э";"ю";"я"},E1606))&gt;0</f>
        <v>0</v>
      </c>
      <c r="Y1606" s="142" t="b">
        <f>COUNT(SEARCH({"а";"б";"в";"г";"д";"е";"ё";"ж";"з";"и";"й";"к";"л";"м";"н";"о";"п";"р";"с";"т";"у";"ф";"х";"ц";"ч";"ш";"щ";"ъ";"ы";"ь";"э";"ю";"я"},F1606))&gt;0</f>
        <v>0</v>
      </c>
      <c r="Z1606" s="142" t="b">
        <f>COUNT(SEARCH({"а";"б";"в";"г";"д";"е";"ё";"ж";"з";"и";"й";"к";"л";"м";"н";"о";"п";"р";"с";"т";"у";"ф";"х";"ц";"ч";"ш";"щ";"ъ";"ы";"ь";"э";"ю";"я"},K1606))&gt;0</f>
        <v>0</v>
      </c>
      <c r="AA1606" s="142" t="b">
        <f>COUNT(SEARCH({"а";"б";"в";"г";"д";"е";"ё";"ж";"з";"и";"й";"к";"л";"м";"н";"о";"п";"р";"с";"т";"у";"ф";"х";"ц";"ч";"ш";"щ";"ъ";"ы";"ь";"э";"ю";"я"},L1606))&gt;0</f>
        <v>0</v>
      </c>
      <c r="AB1606" s="142" t="b">
        <f>COUNT(SEARCH({"а";"б";"в";"г";"д";"е";"ё";"ж";"з";"и";"й";"к";"л";"м";"н";"о";"п";"р";"с";"т";"у";"ф";"х";"ц";"ч";"ш";"щ";"ъ";"ы";"ь";"э";"ю";"я"},I1606))&gt;0</f>
        <v>0</v>
      </c>
      <c r="AC1606" s="142" t="b">
        <f>COUNT(SEARCH({"а";"б";"в";"г";"д";"е";"ё";"ж";"з";"и";"й";"к";"л";"м";"н";"о";"п";"р";"с";"т";"у";"ф";"х";"ц";"ч";"ш";"щ";"ъ";"ы";"ь";"э";"ю";"я"},M1606))&gt;0</f>
        <v>0</v>
      </c>
      <c r="AD1606" s="27" t="b">
        <f t="shared" si="27"/>
        <v>1</v>
      </c>
      <c r="AE1606" s="289"/>
    </row>
    <row r="1607" spans="1:31" hidden="1">
      <c r="A1607" s="338" t="s">
        <v>9673</v>
      </c>
      <c r="B1607" s="338"/>
      <c r="C1607" s="292" t="s">
        <v>10032</v>
      </c>
      <c r="D1607" s="312">
        <v>2</v>
      </c>
      <c r="E1607" s="24" t="s">
        <v>10033</v>
      </c>
      <c r="F1607" s="25" t="s">
        <v>93</v>
      </c>
      <c r="G1607" s="25" t="s">
        <v>136</v>
      </c>
      <c r="H1607" s="114" t="s">
        <v>578</v>
      </c>
      <c r="I1607" s="114" t="s">
        <v>65</v>
      </c>
      <c r="J1607" s="22" t="s">
        <v>5</v>
      </c>
      <c r="K1607" s="73" t="s">
        <v>331</v>
      </c>
      <c r="L1607" s="129" t="s">
        <v>94</v>
      </c>
      <c r="M1607" s="129" t="s">
        <v>65</v>
      </c>
      <c r="N1607" s="42"/>
      <c r="O1607" s="51" t="s">
        <v>395</v>
      </c>
      <c r="P1607" s="49"/>
      <c r="Q1607" s="24"/>
      <c r="R1607" s="24"/>
      <c r="S1607" s="24" t="s">
        <v>4</v>
      </c>
      <c r="T1607" s="24" t="s">
        <v>276</v>
      </c>
      <c r="U1607" s="289"/>
      <c r="V1607" s="289"/>
      <c r="W1607" s="289"/>
      <c r="X1607" s="142" t="b">
        <f>COUNT(SEARCH({"а";"б";"в";"г";"д";"е";"ё";"ж";"з";"и";"й";"к";"л";"м";"н";"о";"п";"р";"с";"т";"у";"ф";"х";"ц";"ч";"ш";"щ";"ъ";"ы";"ь";"э";"ю";"я"},E1607))&gt;0</f>
        <v>0</v>
      </c>
      <c r="Y1607" s="142" t="b">
        <f>COUNT(SEARCH({"а";"б";"в";"г";"д";"е";"ё";"ж";"з";"и";"й";"к";"л";"м";"н";"о";"п";"р";"с";"т";"у";"ф";"х";"ц";"ч";"ш";"щ";"ъ";"ы";"ь";"э";"ю";"я"},F1607))&gt;0</f>
        <v>0</v>
      </c>
      <c r="Z1607" s="142" t="b">
        <f>COUNT(SEARCH({"а";"б";"в";"г";"д";"е";"ё";"ж";"з";"и";"й";"к";"л";"м";"н";"о";"п";"р";"с";"т";"у";"ф";"х";"ц";"ч";"ш";"щ";"ъ";"ы";"ь";"э";"ю";"я"},K1607))&gt;0</f>
        <v>0</v>
      </c>
      <c r="AA1607" s="142" t="b">
        <f>COUNT(SEARCH({"а";"б";"в";"г";"д";"е";"ё";"ж";"з";"и";"й";"к";"л";"м";"н";"о";"п";"р";"с";"т";"у";"ф";"х";"ц";"ч";"ш";"щ";"ъ";"ы";"ь";"э";"ю";"я"},L1607))&gt;0</f>
        <v>0</v>
      </c>
      <c r="AB1607" s="142" t="b">
        <f>COUNT(SEARCH({"а";"б";"в";"г";"д";"е";"ё";"ж";"з";"и";"й";"к";"л";"м";"н";"о";"п";"р";"с";"т";"у";"ф";"х";"ц";"ч";"ш";"щ";"ъ";"ы";"ь";"э";"ю";"я"},I1607))&gt;0</f>
        <v>0</v>
      </c>
      <c r="AC1607" s="142" t="b">
        <f>COUNT(SEARCH({"а";"б";"в";"г";"д";"е";"ё";"ж";"з";"и";"й";"к";"л";"м";"н";"о";"п";"р";"с";"т";"у";"ф";"х";"ц";"ч";"ш";"щ";"ъ";"ы";"ь";"э";"ю";"я"},M1607))&gt;0</f>
        <v>0</v>
      </c>
      <c r="AD1607" s="27" t="b">
        <f t="shared" si="27"/>
        <v>1</v>
      </c>
      <c r="AE1607" s="289"/>
    </row>
    <row r="1608" spans="1:31" hidden="1">
      <c r="A1608" s="338" t="s">
        <v>9673</v>
      </c>
      <c r="B1608" s="338"/>
      <c r="C1608" s="292" t="s">
        <v>10026</v>
      </c>
      <c r="D1608" s="312" t="s">
        <v>279</v>
      </c>
      <c r="E1608" s="24" t="s">
        <v>10027</v>
      </c>
      <c r="F1608" s="181" t="s">
        <v>2380</v>
      </c>
      <c r="G1608" s="24" t="s">
        <v>134</v>
      </c>
      <c r="H1608" s="90" t="s">
        <v>63</v>
      </c>
      <c r="I1608" s="25" t="s">
        <v>3</v>
      </c>
      <c r="J1608" s="22" t="s">
        <v>5</v>
      </c>
      <c r="K1608" s="73"/>
      <c r="L1608" s="24"/>
      <c r="M1608" s="24"/>
      <c r="N1608" s="42"/>
      <c r="O1608" s="51" t="s">
        <v>512</v>
      </c>
      <c r="P1608" s="49"/>
      <c r="Q1608" s="26" t="str">
        <f>CONCATENATE("rdv.lnk_",MID(E1608,10,LEN(E1608)-14))</f>
        <v>rdv.lnk_fin_document_country</v>
      </c>
      <c r="R1608" s="25"/>
      <c r="S1608" s="25" t="s">
        <v>455</v>
      </c>
      <c r="T1608" s="25"/>
      <c r="U1608" s="289"/>
      <c r="V1608" s="289"/>
      <c r="W1608" s="289"/>
      <c r="X1608" s="142" t="b">
        <f>COUNT(SEARCH({"а";"б";"в";"г";"д";"е";"ё";"ж";"з";"и";"й";"к";"л";"м";"н";"о";"п";"р";"с";"т";"у";"ф";"х";"ц";"ч";"ш";"щ";"ъ";"ы";"ь";"э";"ю";"я"},E1608))&gt;0</f>
        <v>0</v>
      </c>
      <c r="Y1608" s="142" t="b">
        <f>COUNT(SEARCH({"а";"б";"в";"г";"д";"е";"ё";"ж";"з";"и";"й";"к";"л";"м";"н";"о";"п";"р";"с";"т";"у";"ф";"х";"ц";"ч";"ш";"щ";"ъ";"ы";"ь";"э";"ю";"я"},F1608))&gt;0</f>
        <v>0</v>
      </c>
      <c r="Z1608" s="142" t="b">
        <f>COUNT(SEARCH({"а";"б";"в";"г";"д";"е";"ё";"ж";"з";"и";"й";"к";"л";"м";"н";"о";"п";"р";"с";"т";"у";"ф";"х";"ц";"ч";"ш";"щ";"ъ";"ы";"ь";"э";"ю";"я"},K1608))&gt;0</f>
        <v>0</v>
      </c>
      <c r="AA1608" s="142" t="b">
        <f>COUNT(SEARCH({"а";"б";"в";"г";"д";"е";"ё";"ж";"з";"и";"й";"к";"л";"м";"н";"о";"п";"р";"с";"т";"у";"ф";"х";"ц";"ч";"ш";"щ";"ъ";"ы";"ь";"э";"ю";"я"},L1608))&gt;0</f>
        <v>0</v>
      </c>
      <c r="AB1608" s="142" t="b">
        <f>COUNT(SEARCH({"а";"б";"в";"г";"д";"е";"ё";"ж";"з";"и";"й";"к";"л";"м";"н";"о";"п";"р";"с";"т";"у";"ф";"х";"ц";"ч";"ш";"щ";"ъ";"ы";"ь";"э";"ю";"я"},I1608))&gt;0</f>
        <v>0</v>
      </c>
      <c r="AC1608" s="142" t="b">
        <f>COUNT(SEARCH({"а";"б";"в";"г";"д";"е";"ё";"ж";"з";"и";"й";"к";"л";"м";"н";"о";"п";"р";"с";"т";"у";"ф";"х";"ц";"ч";"ш";"щ";"ъ";"ы";"ь";"э";"ю";"я"},M1608))&gt;0</f>
        <v>0</v>
      </c>
      <c r="AD1608" s="27" t="b">
        <f t="shared" si="27"/>
        <v>1</v>
      </c>
      <c r="AE1608" s="289"/>
    </row>
    <row r="1609" spans="1:31" ht="30" hidden="1">
      <c r="A1609" s="338" t="s">
        <v>9673</v>
      </c>
      <c r="B1609" s="338"/>
      <c r="C1609" s="292" t="s">
        <v>10026</v>
      </c>
      <c r="D1609" s="312" t="s">
        <v>279</v>
      </c>
      <c r="E1609" s="24" t="s">
        <v>10027</v>
      </c>
      <c r="F1609" s="122" t="s">
        <v>441</v>
      </c>
      <c r="G1609" s="24" t="s">
        <v>183</v>
      </c>
      <c r="H1609" s="24" t="s">
        <v>442</v>
      </c>
      <c r="I1609" s="25" t="s">
        <v>3</v>
      </c>
      <c r="J1609" s="22" t="s">
        <v>5</v>
      </c>
      <c r="K1609" s="73"/>
      <c r="L1609" s="24"/>
      <c r="M1609" s="24"/>
      <c r="N1609" s="42"/>
      <c r="O1609" s="51" t="s">
        <v>443</v>
      </c>
      <c r="P1609" s="49" t="s">
        <v>5271</v>
      </c>
      <c r="Q1609" s="49" t="s">
        <v>595</v>
      </c>
      <c r="R1609" s="114"/>
      <c r="S1609" s="114" t="s">
        <v>438</v>
      </c>
      <c r="T1609" s="114"/>
      <c r="U1609" s="289"/>
      <c r="V1609" s="289"/>
      <c r="W1609" s="289"/>
      <c r="X1609" s="142" t="b">
        <f>COUNT(SEARCH({"а";"б";"в";"г";"д";"е";"ё";"ж";"з";"и";"й";"к";"л";"м";"н";"о";"п";"р";"с";"т";"у";"ф";"х";"ц";"ч";"ш";"щ";"ъ";"ы";"ь";"э";"ю";"я"},E1609))&gt;0</f>
        <v>0</v>
      </c>
      <c r="Y1609" s="142" t="b">
        <f>COUNT(SEARCH({"а";"б";"в";"г";"д";"е";"ё";"ж";"з";"и";"й";"к";"л";"м";"н";"о";"п";"р";"с";"т";"у";"ф";"х";"ц";"ч";"ш";"щ";"ъ";"ы";"ь";"э";"ю";"я"},F1609))&gt;0</f>
        <v>0</v>
      </c>
      <c r="Z1609" s="142" t="b">
        <f>COUNT(SEARCH({"а";"б";"в";"г";"д";"е";"ё";"ж";"з";"и";"й";"к";"л";"м";"н";"о";"п";"р";"с";"т";"у";"ф";"х";"ц";"ч";"ш";"щ";"ъ";"ы";"ь";"э";"ю";"я"},K1609))&gt;0</f>
        <v>0</v>
      </c>
      <c r="AA1609" s="142" t="b">
        <f>COUNT(SEARCH({"а";"б";"в";"г";"д";"е";"ё";"ж";"з";"и";"й";"к";"л";"м";"н";"о";"п";"р";"с";"т";"у";"ф";"х";"ц";"ч";"ш";"щ";"ъ";"ы";"ь";"э";"ю";"я"},L1609))&gt;0</f>
        <v>0</v>
      </c>
      <c r="AB1609" s="142" t="b">
        <f>COUNT(SEARCH({"а";"б";"в";"г";"д";"е";"ё";"ж";"з";"и";"й";"к";"л";"м";"н";"о";"п";"р";"с";"т";"у";"ф";"х";"ц";"ч";"ш";"щ";"ъ";"ы";"ь";"э";"ю";"я"},I1609))&gt;0</f>
        <v>0</v>
      </c>
      <c r="AC1609" s="142" t="b">
        <f>COUNT(SEARCH({"а";"б";"в";"г";"д";"е";"ё";"ж";"з";"и";"й";"к";"л";"м";"н";"о";"п";"р";"с";"т";"у";"ф";"х";"ц";"ч";"ш";"щ";"ъ";"ы";"ь";"э";"ю";"я"},M1609))&gt;0</f>
        <v>0</v>
      </c>
      <c r="AD1609" s="27" t="b">
        <f t="shared" si="27"/>
        <v>1</v>
      </c>
      <c r="AE1609" s="289"/>
    </row>
    <row r="1610" spans="1:31" ht="30" hidden="1">
      <c r="A1610" s="338" t="s">
        <v>9673</v>
      </c>
      <c r="B1610" s="338"/>
      <c r="C1610" s="292" t="s">
        <v>10026</v>
      </c>
      <c r="D1610" s="312" t="s">
        <v>279</v>
      </c>
      <c r="E1610" s="24" t="s">
        <v>10027</v>
      </c>
      <c r="F1610" s="124" t="s">
        <v>444</v>
      </c>
      <c r="G1610" s="117" t="s">
        <v>135</v>
      </c>
      <c r="H1610" s="119" t="s">
        <v>445</v>
      </c>
      <c r="I1610" s="117" t="s">
        <v>97</v>
      </c>
      <c r="J1610" s="23" t="s">
        <v>5</v>
      </c>
      <c r="K1610" s="75" t="s">
        <v>331</v>
      </c>
      <c r="L1610" s="124" t="s">
        <v>73</v>
      </c>
      <c r="M1610" s="124" t="s">
        <v>70</v>
      </c>
      <c r="N1610" s="116"/>
      <c r="O1610" s="116" t="s">
        <v>440</v>
      </c>
      <c r="P1610" s="119"/>
      <c r="Q1610" s="117"/>
      <c r="R1610" s="124"/>
      <c r="S1610" s="124" t="s">
        <v>60</v>
      </c>
      <c r="T1610" s="124"/>
      <c r="U1610" s="289"/>
      <c r="V1610" s="289"/>
      <c r="W1610" s="289"/>
      <c r="X1610" s="142" t="b">
        <f>COUNT(SEARCH({"а";"б";"в";"г";"д";"е";"ё";"ж";"з";"и";"й";"к";"л";"м";"н";"о";"п";"р";"с";"т";"у";"ф";"х";"ц";"ч";"ш";"щ";"ъ";"ы";"ь";"э";"ю";"я"},E1610))&gt;0</f>
        <v>0</v>
      </c>
      <c r="Y1610" s="142" t="b">
        <f>COUNT(SEARCH({"а";"б";"в";"г";"д";"е";"ё";"ж";"з";"и";"й";"к";"л";"м";"н";"о";"п";"р";"с";"т";"у";"ф";"х";"ц";"ч";"ш";"щ";"ъ";"ы";"ь";"э";"ю";"я"},F1610))&gt;0</f>
        <v>0</v>
      </c>
      <c r="Z1610" s="142" t="b">
        <f>COUNT(SEARCH({"а";"б";"в";"г";"д";"е";"ё";"ж";"з";"и";"й";"к";"л";"м";"н";"о";"п";"р";"с";"т";"у";"ф";"х";"ц";"ч";"ш";"щ";"ъ";"ы";"ь";"э";"ю";"я"},K1610))&gt;0</f>
        <v>0</v>
      </c>
      <c r="AA1610" s="142" t="b">
        <f>COUNT(SEARCH({"а";"б";"в";"г";"д";"е";"ё";"ж";"з";"и";"й";"к";"л";"м";"н";"о";"п";"р";"с";"т";"у";"ф";"х";"ц";"ч";"ш";"щ";"ъ";"ы";"ь";"э";"ю";"я"},L1610))&gt;0</f>
        <v>0</v>
      </c>
      <c r="AB1610" s="142" t="b">
        <f>COUNT(SEARCH({"а";"б";"в";"г";"д";"е";"ё";"ж";"з";"и";"й";"к";"л";"м";"н";"о";"п";"р";"с";"т";"у";"ф";"х";"ц";"ч";"ш";"щ";"ъ";"ы";"ь";"э";"ю";"я"},I1610))&gt;0</f>
        <v>0</v>
      </c>
      <c r="AC1610" s="142" t="b">
        <f>COUNT(SEARCH({"а";"б";"в";"г";"д";"е";"ё";"ж";"з";"и";"й";"к";"л";"м";"н";"о";"п";"р";"с";"т";"у";"ф";"х";"ц";"ч";"ш";"щ";"ъ";"ы";"ь";"э";"ю";"я"},M1610))&gt;0</f>
        <v>0</v>
      </c>
      <c r="AD1610" s="27" t="b">
        <f t="shared" si="27"/>
        <v>1</v>
      </c>
      <c r="AE1610" s="289"/>
    </row>
    <row r="1611" spans="1:31" ht="30" hidden="1">
      <c r="A1611" s="338" t="s">
        <v>9673</v>
      </c>
      <c r="B1611" s="338"/>
      <c r="C1611" s="292" t="s">
        <v>10026</v>
      </c>
      <c r="D1611" s="312" t="s">
        <v>279</v>
      </c>
      <c r="E1611" s="24" t="s">
        <v>10027</v>
      </c>
      <c r="F1611" s="65" t="s">
        <v>2381</v>
      </c>
      <c r="G1611" s="24" t="s">
        <v>183</v>
      </c>
      <c r="H1611" s="24" t="s">
        <v>4686</v>
      </c>
      <c r="I1611" s="25" t="s">
        <v>3</v>
      </c>
      <c r="J1611" s="22" t="s">
        <v>5</v>
      </c>
      <c r="K1611" s="73"/>
      <c r="L1611" s="24"/>
      <c r="M1611" s="24"/>
      <c r="N1611" s="42"/>
      <c r="O1611" s="51" t="s">
        <v>10053</v>
      </c>
      <c r="P1611" s="131" t="s">
        <v>9724</v>
      </c>
      <c r="Q1611" s="49" t="s">
        <v>10054</v>
      </c>
      <c r="R1611" s="114"/>
      <c r="S1611" s="114" t="s">
        <v>438</v>
      </c>
      <c r="T1611" s="114"/>
      <c r="U1611" s="289"/>
      <c r="V1611" s="289"/>
      <c r="W1611" s="289"/>
      <c r="X1611" s="142" t="b">
        <f>COUNT(SEARCH({"а";"б";"в";"г";"д";"е";"ё";"ж";"з";"и";"й";"к";"л";"м";"н";"о";"п";"р";"с";"т";"у";"ф";"х";"ц";"ч";"ш";"щ";"ъ";"ы";"ь";"э";"ю";"я"},E1611))&gt;0</f>
        <v>0</v>
      </c>
      <c r="Y1611" s="142" t="b">
        <f>COUNT(SEARCH({"а";"б";"в";"г";"д";"е";"ё";"ж";"з";"и";"й";"к";"л";"м";"н";"о";"п";"р";"с";"т";"у";"ф";"х";"ц";"ч";"ш";"щ";"ъ";"ы";"ь";"э";"ю";"я"},F1611))&gt;0</f>
        <v>0</v>
      </c>
      <c r="Z1611" s="142" t="b">
        <f>COUNT(SEARCH({"а";"б";"в";"г";"д";"е";"ё";"ж";"з";"и";"й";"к";"л";"м";"н";"о";"п";"р";"с";"т";"у";"ф";"х";"ц";"ч";"ш";"щ";"ъ";"ы";"ь";"э";"ю";"я"},K1611))&gt;0</f>
        <v>0</v>
      </c>
      <c r="AA1611" s="142" t="b">
        <f>COUNT(SEARCH({"а";"б";"в";"г";"д";"е";"ё";"ж";"з";"и";"й";"к";"л";"м";"н";"о";"п";"р";"с";"т";"у";"ф";"х";"ц";"ч";"ш";"щ";"ъ";"ы";"ь";"э";"ю";"я"},L1611))&gt;0</f>
        <v>0</v>
      </c>
      <c r="AB1611" s="142" t="b">
        <f>COUNT(SEARCH({"а";"б";"в";"г";"д";"е";"ё";"ж";"з";"и";"й";"к";"л";"м";"н";"о";"п";"р";"с";"т";"у";"ф";"х";"ц";"ч";"ш";"щ";"ъ";"ы";"ь";"э";"ю";"я"},I1611))&gt;0</f>
        <v>0</v>
      </c>
      <c r="AC1611" s="142" t="b">
        <f>COUNT(SEARCH({"а";"б";"в";"г";"д";"е";"ё";"ж";"з";"и";"й";"к";"л";"м";"н";"о";"п";"р";"с";"т";"у";"ф";"х";"ц";"ч";"ш";"щ";"ъ";"ы";"ь";"э";"ю";"я"},M1611))&gt;0</f>
        <v>0</v>
      </c>
      <c r="AD1611" s="27" t="b">
        <f t="shared" si="27"/>
        <v>1</v>
      </c>
      <c r="AE1611" s="289"/>
    </row>
    <row r="1612" spans="1:31" hidden="1">
      <c r="A1612" s="338" t="s">
        <v>9673</v>
      </c>
      <c r="B1612" s="338"/>
      <c r="C1612" s="292" t="s">
        <v>10026</v>
      </c>
      <c r="D1612" s="312" t="s">
        <v>279</v>
      </c>
      <c r="E1612" s="24" t="s">
        <v>10027</v>
      </c>
      <c r="F1612" s="117" t="s">
        <v>4297</v>
      </c>
      <c r="G1612" s="117" t="s">
        <v>135</v>
      </c>
      <c r="H1612" s="119" t="s">
        <v>10055</v>
      </c>
      <c r="I1612" s="117" t="s">
        <v>97</v>
      </c>
      <c r="J1612" s="23" t="s">
        <v>5</v>
      </c>
      <c r="K1612" s="75" t="s">
        <v>331</v>
      </c>
      <c r="L1612" s="117" t="s">
        <v>10056</v>
      </c>
      <c r="M1612" s="124" t="s">
        <v>70</v>
      </c>
      <c r="N1612" s="116"/>
      <c r="O1612" s="116" t="s">
        <v>440</v>
      </c>
      <c r="P1612" s="119"/>
      <c r="Q1612" s="117"/>
      <c r="R1612" s="124"/>
      <c r="S1612" s="124" t="s">
        <v>60</v>
      </c>
      <c r="T1612" s="124"/>
      <c r="U1612" s="289"/>
      <c r="V1612" s="289"/>
      <c r="W1612" s="289"/>
      <c r="X1612" s="142" t="b">
        <f>COUNT(SEARCH({"а";"б";"в";"г";"д";"е";"ё";"ж";"з";"и";"й";"к";"л";"м";"н";"о";"п";"р";"с";"т";"у";"ф";"х";"ц";"ч";"ш";"щ";"ъ";"ы";"ь";"э";"ю";"я"},E1612))&gt;0</f>
        <v>0</v>
      </c>
      <c r="Y1612" s="142" t="b">
        <f>COUNT(SEARCH({"а";"б";"в";"г";"д";"е";"ё";"ж";"з";"и";"й";"к";"л";"м";"н";"о";"п";"р";"с";"т";"у";"ф";"х";"ц";"ч";"ш";"щ";"ъ";"ы";"ь";"э";"ю";"я"},F1612))&gt;0</f>
        <v>0</v>
      </c>
      <c r="Z1612" s="142" t="b">
        <f>COUNT(SEARCH({"а";"б";"в";"г";"д";"е";"ё";"ж";"з";"и";"й";"к";"л";"м";"н";"о";"п";"р";"с";"т";"у";"ф";"х";"ц";"ч";"ш";"щ";"ъ";"ы";"ь";"э";"ю";"я"},K1612))&gt;0</f>
        <v>0</v>
      </c>
      <c r="AA1612" s="142" t="b">
        <f>COUNT(SEARCH({"а";"б";"в";"г";"д";"е";"ё";"ж";"з";"и";"й";"к";"л";"м";"н";"о";"п";"р";"с";"т";"у";"ф";"х";"ц";"ч";"ш";"щ";"ъ";"ы";"ь";"э";"ю";"я"},L1612))&gt;0</f>
        <v>0</v>
      </c>
      <c r="AB1612" s="142" t="b">
        <f>COUNT(SEARCH({"а";"б";"в";"г";"д";"е";"ё";"ж";"з";"и";"й";"к";"л";"м";"н";"о";"п";"р";"с";"т";"у";"ф";"х";"ц";"ч";"ш";"щ";"ъ";"ы";"ь";"э";"ю";"я"},I1612))&gt;0</f>
        <v>0</v>
      </c>
      <c r="AC1612" s="142" t="b">
        <f>COUNT(SEARCH({"а";"б";"в";"г";"д";"е";"ё";"ж";"з";"и";"й";"к";"л";"м";"н";"о";"п";"р";"с";"т";"у";"ф";"х";"ц";"ч";"ш";"щ";"ъ";"ы";"ь";"э";"ю";"я"},M1612))&gt;0</f>
        <v>0</v>
      </c>
      <c r="AD1612" s="27" t="b">
        <f t="shared" si="27"/>
        <v>1</v>
      </c>
      <c r="AE1612" s="289"/>
    </row>
    <row r="1613" spans="1:31" ht="30" hidden="1">
      <c r="A1613" s="338" t="s">
        <v>9673</v>
      </c>
      <c r="B1613" s="338"/>
      <c r="C1613" s="292" t="s">
        <v>10026</v>
      </c>
      <c r="D1613" s="312" t="s">
        <v>279</v>
      </c>
      <c r="E1613" s="24" t="s">
        <v>10027</v>
      </c>
      <c r="F1613" s="65" t="s">
        <v>2384</v>
      </c>
      <c r="G1613" s="25" t="s">
        <v>187</v>
      </c>
      <c r="H1613" s="25" t="s">
        <v>2386</v>
      </c>
      <c r="I1613" s="25" t="s">
        <v>97</v>
      </c>
      <c r="J1613" s="51" t="s">
        <v>5</v>
      </c>
      <c r="K1613" s="367"/>
      <c r="L1613" s="24"/>
      <c r="M1613" s="24"/>
      <c r="N1613" s="42" t="s">
        <v>573</v>
      </c>
      <c r="O1613" s="51" t="s">
        <v>10057</v>
      </c>
      <c r="P1613" s="49"/>
      <c r="Q1613" s="49" t="s">
        <v>7739</v>
      </c>
      <c r="R1613" s="25"/>
      <c r="S1613" s="25" t="s">
        <v>438</v>
      </c>
      <c r="T1613" s="25"/>
      <c r="U1613" s="289"/>
      <c r="V1613" s="289"/>
      <c r="W1613" s="289"/>
      <c r="X1613" s="142" t="b">
        <f>COUNT(SEARCH({"а";"б";"в";"г";"д";"е";"ё";"ж";"з";"и";"й";"к";"л";"м";"н";"о";"п";"р";"с";"т";"у";"ф";"х";"ц";"ч";"ш";"щ";"ъ";"ы";"ь";"э";"ю";"я"},E1613))&gt;0</f>
        <v>0</v>
      </c>
      <c r="Y1613" s="142" t="b">
        <f>COUNT(SEARCH({"а";"б";"в";"г";"д";"е";"ё";"ж";"з";"и";"й";"к";"л";"м";"н";"о";"п";"р";"с";"т";"у";"ф";"х";"ц";"ч";"ш";"щ";"ъ";"ы";"ь";"э";"ю";"я"},F1613))&gt;0</f>
        <v>0</v>
      </c>
      <c r="Z1613" s="142" t="b">
        <f>COUNT(SEARCH({"а";"б";"в";"г";"д";"е";"ё";"ж";"з";"и";"й";"к";"л";"м";"н";"о";"п";"р";"с";"т";"у";"ф";"х";"ц";"ч";"ш";"щ";"ъ";"ы";"ь";"э";"ю";"я"},K1613))&gt;0</f>
        <v>0</v>
      </c>
      <c r="AA1613" s="142" t="b">
        <f>COUNT(SEARCH({"а";"б";"в";"г";"д";"е";"ё";"ж";"з";"и";"й";"к";"л";"м";"н";"о";"п";"р";"с";"т";"у";"ф";"х";"ц";"ч";"ш";"щ";"ъ";"ы";"ь";"э";"ю";"я"},L1613))&gt;0</f>
        <v>0</v>
      </c>
      <c r="AB1613" s="142" t="b">
        <f>COUNT(SEARCH({"а";"б";"в";"г";"д";"е";"ё";"ж";"з";"и";"й";"к";"л";"м";"н";"о";"п";"р";"с";"т";"у";"ф";"х";"ц";"ч";"ш";"щ";"ъ";"ы";"ь";"э";"ю";"я"},I1613))&gt;0</f>
        <v>0</v>
      </c>
      <c r="AC1613" s="142" t="b">
        <f>COUNT(SEARCH({"а";"б";"в";"г";"д";"е";"ё";"ж";"з";"и";"й";"к";"л";"м";"н";"о";"п";"р";"с";"т";"у";"ф";"х";"ц";"ч";"ш";"щ";"ъ";"ы";"ь";"э";"ю";"я"},M1613))&gt;0</f>
        <v>0</v>
      </c>
      <c r="AD1613" s="27" t="b">
        <f t="shared" si="27"/>
        <v>1</v>
      </c>
      <c r="AE1613" s="289"/>
    </row>
    <row r="1614" spans="1:31" hidden="1">
      <c r="A1614" s="338" t="s">
        <v>9673</v>
      </c>
      <c r="B1614" s="338"/>
      <c r="C1614" s="292" t="s">
        <v>10026</v>
      </c>
      <c r="D1614" s="312" t="s">
        <v>279</v>
      </c>
      <c r="E1614" s="24" t="s">
        <v>10027</v>
      </c>
      <c r="F1614" s="25" t="s">
        <v>14</v>
      </c>
      <c r="G1614" s="24"/>
      <c r="H1614" s="114" t="s">
        <v>13</v>
      </c>
      <c r="I1614" s="114" t="s">
        <v>15</v>
      </c>
      <c r="J1614" s="22" t="s">
        <v>5</v>
      </c>
      <c r="K1614" s="73"/>
      <c r="L1614" s="24"/>
      <c r="M1614" s="24"/>
      <c r="N1614" s="42"/>
      <c r="O1614" s="51" t="s">
        <v>13</v>
      </c>
      <c r="P1614" s="49"/>
      <c r="Q1614" s="24"/>
      <c r="R1614" s="24"/>
      <c r="S1614" s="24"/>
      <c r="T1614" s="24"/>
      <c r="U1614" s="289"/>
      <c r="V1614" s="289"/>
      <c r="W1614" s="289"/>
      <c r="X1614" s="142" t="b">
        <f>COUNT(SEARCH({"а";"б";"в";"г";"д";"е";"ё";"ж";"з";"и";"й";"к";"л";"м";"н";"о";"п";"р";"с";"т";"у";"ф";"х";"ц";"ч";"ш";"щ";"ъ";"ы";"ь";"э";"ю";"я"},E1614))&gt;0</f>
        <v>0</v>
      </c>
      <c r="Y1614" s="142" t="b">
        <f>COUNT(SEARCH({"а";"б";"в";"г";"д";"е";"ё";"ж";"з";"и";"й";"к";"л";"м";"н";"о";"п";"р";"с";"т";"у";"ф";"х";"ц";"ч";"ш";"щ";"ъ";"ы";"ь";"э";"ю";"я"},F1614))&gt;0</f>
        <v>0</v>
      </c>
      <c r="Z1614" s="142" t="b">
        <f>COUNT(SEARCH({"а";"б";"в";"г";"д";"е";"ё";"ж";"з";"и";"й";"к";"л";"м";"н";"о";"п";"р";"с";"т";"у";"ф";"х";"ц";"ч";"ш";"щ";"ъ";"ы";"ь";"э";"ю";"я"},K1614))&gt;0</f>
        <v>0</v>
      </c>
      <c r="AA1614" s="142" t="b">
        <f>COUNT(SEARCH({"а";"б";"в";"г";"д";"е";"ё";"ж";"з";"и";"й";"к";"л";"м";"н";"о";"п";"р";"с";"т";"у";"ф";"х";"ц";"ч";"ш";"щ";"ъ";"ы";"ь";"э";"ю";"я"},L1614))&gt;0</f>
        <v>0</v>
      </c>
      <c r="AB1614" s="142" t="b">
        <f>COUNT(SEARCH({"а";"б";"в";"г";"д";"е";"ё";"ж";"з";"и";"й";"к";"л";"м";"н";"о";"п";"р";"с";"т";"у";"ф";"х";"ц";"ч";"ш";"щ";"ъ";"ы";"ь";"э";"ю";"я"},I1614))&gt;0</f>
        <v>0</v>
      </c>
      <c r="AC1614" s="142" t="b">
        <f>COUNT(SEARCH({"а";"б";"в";"г";"д";"е";"ё";"ж";"з";"и";"й";"к";"л";"м";"н";"о";"п";"р";"с";"т";"у";"ф";"х";"ц";"ч";"ш";"щ";"ъ";"ы";"ь";"э";"ю";"я"},M1614))&gt;0</f>
        <v>0</v>
      </c>
      <c r="AD1614" s="27" t="b">
        <f t="shared" si="27"/>
        <v>1</v>
      </c>
      <c r="AE1614" s="289"/>
    </row>
    <row r="1615" spans="1:31" hidden="1">
      <c r="A1615" s="338" t="s">
        <v>9673</v>
      </c>
      <c r="B1615" s="338"/>
      <c r="C1615" s="292" t="s">
        <v>10026</v>
      </c>
      <c r="D1615" s="312" t="s">
        <v>279</v>
      </c>
      <c r="E1615" s="24" t="s">
        <v>10027</v>
      </c>
      <c r="F1615" s="25" t="s">
        <v>8</v>
      </c>
      <c r="G1615" s="24"/>
      <c r="H1615" s="114" t="s">
        <v>67</v>
      </c>
      <c r="I1615" s="114" t="s">
        <v>97</v>
      </c>
      <c r="J1615" s="22" t="s">
        <v>5</v>
      </c>
      <c r="K1615" s="73"/>
      <c r="L1615" s="24"/>
      <c r="M1615" s="24"/>
      <c r="N1615" s="279" t="s">
        <v>446</v>
      </c>
      <c r="O1615" s="51" t="s">
        <v>447</v>
      </c>
      <c r="P1615" s="49"/>
      <c r="Q1615" s="24"/>
      <c r="R1615" s="24"/>
      <c r="S1615" s="24" t="s">
        <v>398</v>
      </c>
      <c r="T1615" s="24"/>
      <c r="U1615" s="289"/>
      <c r="V1615" s="289"/>
      <c r="W1615" s="289"/>
      <c r="X1615" s="142" t="b">
        <f>COUNT(SEARCH({"а";"б";"в";"г";"д";"е";"ё";"ж";"з";"и";"й";"к";"л";"м";"н";"о";"п";"р";"с";"т";"у";"ф";"х";"ц";"ч";"ш";"щ";"ъ";"ы";"ь";"э";"ю";"я"},E1615))&gt;0</f>
        <v>0</v>
      </c>
      <c r="Y1615" s="142" t="b">
        <f>COUNT(SEARCH({"а";"б";"в";"г";"д";"е";"ё";"ж";"з";"и";"й";"к";"л";"м";"н";"о";"п";"р";"с";"т";"у";"ф";"х";"ц";"ч";"ш";"щ";"ъ";"ы";"ь";"э";"ю";"я"},F1615))&gt;0</f>
        <v>0</v>
      </c>
      <c r="Z1615" s="142" t="b">
        <f>COUNT(SEARCH({"а";"б";"в";"г";"д";"е";"ё";"ж";"з";"и";"й";"к";"л";"м";"н";"о";"п";"р";"с";"т";"у";"ф";"х";"ц";"ч";"ш";"щ";"ъ";"ы";"ь";"э";"ю";"я"},K1615))&gt;0</f>
        <v>0</v>
      </c>
      <c r="AA1615" s="142" t="b">
        <f>COUNT(SEARCH({"а";"б";"в";"г";"д";"е";"ё";"ж";"з";"и";"й";"к";"л";"м";"н";"о";"п";"р";"с";"т";"у";"ф";"х";"ц";"ч";"ш";"щ";"ъ";"ы";"ь";"э";"ю";"я"},L1615))&gt;0</f>
        <v>0</v>
      </c>
      <c r="AB1615" s="142" t="b">
        <f>COUNT(SEARCH({"а";"б";"в";"г";"д";"е";"ё";"ж";"з";"и";"й";"к";"л";"м";"н";"о";"п";"р";"с";"т";"у";"ф";"х";"ц";"ч";"ш";"щ";"ъ";"ы";"ь";"э";"ю";"я"},I1615))&gt;0</f>
        <v>0</v>
      </c>
      <c r="AC1615" s="142" t="b">
        <f>COUNT(SEARCH({"а";"б";"в";"г";"д";"е";"ё";"ж";"з";"и";"й";"к";"л";"м";"н";"о";"п";"р";"с";"т";"у";"ф";"х";"ц";"ч";"ш";"щ";"ъ";"ы";"ь";"э";"ю";"я"},M1615))&gt;0</f>
        <v>0</v>
      </c>
      <c r="AD1615" s="27" t="b">
        <f t="shared" si="27"/>
        <v>1</v>
      </c>
      <c r="AE1615" s="289"/>
    </row>
    <row r="1616" spans="1:31" ht="30" hidden="1">
      <c r="A1616" s="338" t="s">
        <v>9673</v>
      </c>
      <c r="B1616" s="338"/>
      <c r="C1616" s="292" t="s">
        <v>10026</v>
      </c>
      <c r="D1616" s="312" t="s">
        <v>279</v>
      </c>
      <c r="E1616" s="24" t="s">
        <v>10027</v>
      </c>
      <c r="F1616" s="25" t="s">
        <v>12</v>
      </c>
      <c r="G1616" s="24"/>
      <c r="H1616" s="114" t="s">
        <v>400</v>
      </c>
      <c r="I1616" s="114" t="s">
        <v>3</v>
      </c>
      <c r="J1616" s="22" t="s">
        <v>5</v>
      </c>
      <c r="K1616" s="73"/>
      <c r="L1616" s="24"/>
      <c r="M1616" s="24"/>
      <c r="N1616" s="42"/>
      <c r="O1616" s="51" t="s">
        <v>66</v>
      </c>
      <c r="P1616" s="49"/>
      <c r="Q1616" s="24"/>
      <c r="R1616" s="24"/>
      <c r="S1616" s="24" t="s">
        <v>4</v>
      </c>
      <c r="T1616" s="24"/>
      <c r="U1616" s="289"/>
      <c r="V1616" s="289"/>
      <c r="W1616" s="289"/>
      <c r="X1616" s="142" t="b">
        <f>COUNT(SEARCH({"а";"б";"в";"г";"д";"е";"ё";"ж";"з";"и";"й";"к";"л";"м";"н";"о";"п";"р";"с";"т";"у";"ф";"х";"ц";"ч";"ш";"щ";"ъ";"ы";"ь";"э";"ю";"я"},E1616))&gt;0</f>
        <v>0</v>
      </c>
      <c r="Y1616" s="142" t="b">
        <f>COUNT(SEARCH({"а";"б";"в";"г";"д";"е";"ё";"ж";"з";"и";"й";"к";"л";"м";"н";"о";"п";"р";"с";"т";"у";"ф";"х";"ц";"ч";"ш";"щ";"ъ";"ы";"ь";"э";"ю";"я"},F1616))&gt;0</f>
        <v>0</v>
      </c>
      <c r="Z1616" s="142" t="b">
        <f>COUNT(SEARCH({"а";"б";"в";"г";"д";"е";"ё";"ж";"з";"и";"й";"к";"л";"м";"н";"о";"п";"р";"с";"т";"у";"ф";"х";"ц";"ч";"ш";"щ";"ъ";"ы";"ь";"э";"ю";"я"},K1616))&gt;0</f>
        <v>0</v>
      </c>
      <c r="AA1616" s="142" t="b">
        <f>COUNT(SEARCH({"а";"б";"в";"г";"д";"е";"ё";"ж";"з";"и";"й";"к";"л";"м";"н";"о";"п";"р";"с";"т";"у";"ф";"х";"ц";"ч";"ш";"щ";"ъ";"ы";"ь";"э";"ю";"я"},L1616))&gt;0</f>
        <v>0</v>
      </c>
      <c r="AB1616" s="142" t="b">
        <f>COUNT(SEARCH({"а";"б";"в";"г";"д";"е";"ё";"ж";"з";"и";"й";"к";"л";"м";"н";"о";"п";"р";"с";"т";"у";"ф";"х";"ц";"ч";"ш";"щ";"ъ";"ы";"ь";"э";"ю";"я"},I1616))&gt;0</f>
        <v>0</v>
      </c>
      <c r="AC1616" s="142" t="b">
        <f>COUNT(SEARCH({"а";"б";"в";"г";"д";"е";"ё";"ж";"з";"и";"й";"к";"л";"м";"н";"о";"п";"р";"с";"т";"у";"ф";"х";"ц";"ч";"ш";"щ";"ъ";"ы";"ь";"э";"ю";"я"},M1616))&gt;0</f>
        <v>0</v>
      </c>
      <c r="AD1616" s="27" t="b">
        <f t="shared" si="27"/>
        <v>1</v>
      </c>
      <c r="AE1616" s="289"/>
    </row>
    <row r="1617" spans="1:31" hidden="1">
      <c r="A1617" s="338" t="s">
        <v>9673</v>
      </c>
      <c r="B1617" s="338"/>
      <c r="C1617" s="292" t="s">
        <v>10026</v>
      </c>
      <c r="D1617" s="312" t="s">
        <v>279</v>
      </c>
      <c r="E1617" s="24" t="s">
        <v>10027</v>
      </c>
      <c r="F1617" s="25" t="s">
        <v>18</v>
      </c>
      <c r="G1617" s="24"/>
      <c r="H1617" s="114" t="s">
        <v>456</v>
      </c>
      <c r="I1617" s="114" t="s">
        <v>19</v>
      </c>
      <c r="J1617" s="22" t="s">
        <v>5</v>
      </c>
      <c r="K1617" s="73"/>
      <c r="L1617" s="24"/>
      <c r="M1617" s="24"/>
      <c r="N1617" s="42"/>
      <c r="O1617" s="51" t="s">
        <v>401</v>
      </c>
      <c r="P1617" s="49"/>
      <c r="Q1617" s="24"/>
      <c r="R1617" s="24"/>
      <c r="S1617" s="24"/>
      <c r="T1617" s="24"/>
      <c r="U1617" s="289"/>
      <c r="V1617" s="289"/>
      <c r="W1617" s="289"/>
      <c r="X1617" s="142" t="b">
        <f>COUNT(SEARCH({"а";"б";"в";"г";"д";"е";"ё";"ж";"з";"и";"й";"к";"л";"м";"н";"о";"п";"р";"с";"т";"у";"ф";"х";"ц";"ч";"ш";"щ";"ъ";"ы";"ь";"э";"ю";"я"},E1617))&gt;0</f>
        <v>0</v>
      </c>
      <c r="Y1617" s="142" t="b">
        <f>COUNT(SEARCH({"а";"б";"в";"г";"д";"е";"ё";"ж";"з";"и";"й";"к";"л";"м";"н";"о";"п";"р";"с";"т";"у";"ф";"х";"ц";"ч";"ш";"щ";"ъ";"ы";"ь";"э";"ю";"я"},F1617))&gt;0</f>
        <v>0</v>
      </c>
      <c r="Z1617" s="142" t="b">
        <f>COUNT(SEARCH({"а";"б";"в";"г";"д";"е";"ё";"ж";"з";"и";"й";"к";"л";"м";"н";"о";"п";"р";"с";"т";"у";"ф";"х";"ц";"ч";"ш";"щ";"ъ";"ы";"ь";"э";"ю";"я"},K1617))&gt;0</f>
        <v>0</v>
      </c>
      <c r="AA1617" s="142" t="b">
        <f>COUNT(SEARCH({"а";"б";"в";"г";"д";"е";"ё";"ж";"з";"и";"й";"к";"л";"м";"н";"о";"п";"р";"с";"т";"у";"ф";"х";"ц";"ч";"ш";"щ";"ъ";"ы";"ь";"э";"ю";"я"},L1617))&gt;0</f>
        <v>0</v>
      </c>
      <c r="AB1617" s="142" t="b">
        <f>COUNT(SEARCH({"а";"б";"в";"г";"д";"е";"ё";"ж";"з";"и";"й";"к";"л";"м";"н";"о";"п";"р";"с";"т";"у";"ф";"х";"ц";"ч";"ш";"щ";"ъ";"ы";"ь";"э";"ю";"я"},I1617))&gt;0</f>
        <v>0</v>
      </c>
      <c r="AC1617" s="142" t="b">
        <f>COUNT(SEARCH({"а";"б";"в";"г";"д";"е";"ё";"ж";"з";"и";"й";"к";"л";"м";"н";"о";"п";"р";"с";"т";"у";"ф";"х";"ц";"ч";"ш";"щ";"ъ";"ы";"ь";"э";"ю";"я"},M1617))&gt;0</f>
        <v>0</v>
      </c>
      <c r="AD1617" s="27" t="b">
        <f t="shared" si="27"/>
        <v>1</v>
      </c>
      <c r="AE1617" s="289"/>
    </row>
    <row r="1618" spans="1:31" hidden="1">
      <c r="A1618" s="338" t="s">
        <v>9673</v>
      </c>
      <c r="B1618" s="338"/>
      <c r="C1618" s="292" t="s">
        <v>10026</v>
      </c>
      <c r="D1618" s="312" t="s">
        <v>279</v>
      </c>
      <c r="E1618" s="24" t="s">
        <v>10027</v>
      </c>
      <c r="F1618" s="25" t="s">
        <v>21</v>
      </c>
      <c r="G1618" s="24"/>
      <c r="H1618" s="114" t="s">
        <v>402</v>
      </c>
      <c r="I1618" s="114" t="s">
        <v>19</v>
      </c>
      <c r="J1618" s="22" t="s">
        <v>5</v>
      </c>
      <c r="K1618" s="73"/>
      <c r="L1618" s="24"/>
      <c r="M1618" s="24"/>
      <c r="N1618" s="42"/>
      <c r="O1618" s="51" t="s">
        <v>519</v>
      </c>
      <c r="P1618" s="49"/>
      <c r="Q1618" s="24"/>
      <c r="R1618" s="24"/>
      <c r="S1618" s="24" t="s">
        <v>4</v>
      </c>
      <c r="T1618" s="24"/>
      <c r="U1618" s="289"/>
      <c r="V1618" s="289"/>
      <c r="W1618" s="289"/>
      <c r="X1618" s="142" t="b">
        <f>COUNT(SEARCH({"а";"б";"в";"г";"д";"е";"ё";"ж";"з";"и";"й";"к";"л";"м";"н";"о";"п";"р";"с";"т";"у";"ф";"х";"ц";"ч";"ш";"щ";"ъ";"ы";"ь";"э";"ю";"я"},E1618))&gt;0</f>
        <v>0</v>
      </c>
      <c r="Y1618" s="142" t="b">
        <f>COUNT(SEARCH({"а";"б";"в";"г";"д";"е";"ё";"ж";"з";"и";"й";"к";"л";"м";"н";"о";"п";"р";"с";"т";"у";"ф";"х";"ц";"ч";"ш";"щ";"ъ";"ы";"ь";"э";"ю";"я"},F1618))&gt;0</f>
        <v>0</v>
      </c>
      <c r="Z1618" s="142" t="b">
        <f>COUNT(SEARCH({"а";"б";"в";"г";"д";"е";"ё";"ж";"з";"и";"й";"к";"л";"м";"н";"о";"п";"р";"с";"т";"у";"ф";"х";"ц";"ч";"ш";"щ";"ъ";"ы";"ь";"э";"ю";"я"},K1618))&gt;0</f>
        <v>0</v>
      </c>
      <c r="AA1618" s="142" t="b">
        <f>COUNT(SEARCH({"а";"б";"в";"г";"д";"е";"ё";"ж";"з";"и";"й";"к";"л";"м";"н";"о";"п";"р";"с";"т";"у";"ф";"х";"ц";"ч";"ш";"щ";"ъ";"ы";"ь";"э";"ю";"я"},L1618))&gt;0</f>
        <v>0</v>
      </c>
      <c r="AB1618" s="142" t="b">
        <f>COUNT(SEARCH({"а";"б";"в";"г";"д";"е";"ё";"ж";"з";"и";"й";"к";"л";"м";"н";"о";"п";"р";"с";"т";"у";"ф";"х";"ц";"ч";"ш";"щ";"ъ";"ы";"ь";"э";"ю";"я"},I1618))&gt;0</f>
        <v>0</v>
      </c>
      <c r="AC1618" s="142" t="b">
        <f>COUNT(SEARCH({"а";"б";"в";"г";"д";"е";"ё";"ж";"з";"и";"й";"к";"л";"м";"н";"о";"п";"р";"с";"т";"у";"ф";"х";"ц";"ч";"ш";"щ";"ъ";"ы";"ь";"э";"ю";"я"},M1618))&gt;0</f>
        <v>0</v>
      </c>
      <c r="AD1618" s="27" t="b">
        <f t="shared" si="27"/>
        <v>1</v>
      </c>
      <c r="AE1618" s="289"/>
    </row>
    <row r="1619" spans="1:31" hidden="1">
      <c r="A1619" s="338" t="s">
        <v>9673</v>
      </c>
      <c r="B1619" s="338"/>
      <c r="C1619" s="292" t="s">
        <v>10026</v>
      </c>
      <c r="D1619" s="312" t="s">
        <v>279</v>
      </c>
      <c r="E1619" s="24" t="s">
        <v>10027</v>
      </c>
      <c r="F1619" s="25" t="s">
        <v>93</v>
      </c>
      <c r="G1619" s="25" t="s">
        <v>136</v>
      </c>
      <c r="H1619" s="114" t="s">
        <v>578</v>
      </c>
      <c r="I1619" s="114" t="s">
        <v>65</v>
      </c>
      <c r="J1619" s="22" t="s">
        <v>5</v>
      </c>
      <c r="K1619" s="73" t="s">
        <v>331</v>
      </c>
      <c r="L1619" s="129" t="s">
        <v>94</v>
      </c>
      <c r="M1619" s="129" t="s">
        <v>65</v>
      </c>
      <c r="N1619" s="42"/>
      <c r="O1619" s="51" t="s">
        <v>395</v>
      </c>
      <c r="P1619" s="49"/>
      <c r="Q1619" s="24"/>
      <c r="R1619" s="24"/>
      <c r="S1619" s="24" t="s">
        <v>4</v>
      </c>
      <c r="T1619" s="24" t="s">
        <v>276</v>
      </c>
      <c r="U1619" s="289"/>
      <c r="V1619" s="289"/>
      <c r="W1619" s="289"/>
      <c r="X1619" s="142" t="b">
        <f>COUNT(SEARCH({"а";"б";"в";"г";"д";"е";"ё";"ж";"з";"и";"й";"к";"л";"м";"н";"о";"п";"р";"с";"т";"у";"ф";"х";"ц";"ч";"ш";"щ";"ъ";"ы";"ь";"э";"ю";"я"},E1619))&gt;0</f>
        <v>0</v>
      </c>
      <c r="Y1619" s="142" t="b">
        <f>COUNT(SEARCH({"а";"б";"в";"г";"д";"е";"ё";"ж";"з";"и";"й";"к";"л";"м";"н";"о";"п";"р";"с";"т";"у";"ф";"х";"ц";"ч";"ш";"щ";"ъ";"ы";"ь";"э";"ю";"я"},F1619))&gt;0</f>
        <v>0</v>
      </c>
      <c r="Z1619" s="142" t="b">
        <f>COUNT(SEARCH({"а";"б";"в";"г";"д";"е";"ё";"ж";"з";"и";"й";"к";"л";"м";"н";"о";"п";"р";"с";"т";"у";"ф";"х";"ц";"ч";"ш";"щ";"ъ";"ы";"ь";"э";"ю";"я"},K1619))&gt;0</f>
        <v>0</v>
      </c>
      <c r="AA1619" s="142" t="b">
        <f>COUNT(SEARCH({"а";"б";"в";"г";"д";"е";"ё";"ж";"з";"и";"й";"к";"л";"м";"н";"о";"п";"р";"с";"т";"у";"ф";"х";"ц";"ч";"ш";"щ";"ъ";"ы";"ь";"э";"ю";"я"},L1619))&gt;0</f>
        <v>0</v>
      </c>
      <c r="AB1619" s="142" t="b">
        <f>COUNT(SEARCH({"а";"б";"в";"г";"д";"е";"ё";"ж";"з";"и";"й";"к";"л";"м";"н";"о";"п";"р";"с";"т";"у";"ф";"х";"ц";"ч";"ш";"щ";"ъ";"ы";"ь";"э";"ю";"я"},I1619))&gt;0</f>
        <v>0</v>
      </c>
      <c r="AC1619" s="142" t="b">
        <f>COUNT(SEARCH({"а";"б";"в";"г";"д";"е";"ё";"ж";"з";"и";"й";"к";"л";"м";"н";"о";"п";"р";"с";"т";"у";"ф";"х";"ц";"ч";"ш";"щ";"ъ";"ы";"ь";"э";"ю";"я"},M1619))&gt;0</f>
        <v>0</v>
      </c>
      <c r="AD1619" s="27" t="b">
        <f t="shared" ref="AD1619:AD1650" si="28">IF(OR(ISBLANK(K1619),G1619= "BK",G1619= "RK",G1619= "Ref",G1619= "LH_RK",RIGHT(F1619,3) = "_id",F1619 = "hash_diff",F1619 = "src_cd",F1619 = "invalid_id",F1619 = "version_id",F1619 = "deleted_flg",F1619 = "valid_flg"),EXACT(F1619,F1619),EXACT(F1619,IF(L1619 = "ods$effective_from_dt","effective_date",IF(ISERROR(SEARCH("#",IF(ISERROR(SEARCH("#",L1619,1)),L1619,REPLACE(L1619,SEARCH("#",L1619,1),1,"_")),1)),IF(ISERROR(SEARCH("#",L1619,1)),L1619,REPLACE(L1619,SEARCH("#",L1619,1),1,"_")),REPLACE(IF(ISERROR(SEARCH("#",L1619,1)),L1619,REPLACE(L1619,SEARCH("#",L1619,1),1,"_")),SEARCH("#",IF(ISERROR(SEARCH("#",L1619,1)),L1619,REPLACE(IF(ISERROR(SEARCH("#",L1619,1)),L1619,REPLACE(L1619,SEARCH("#",L1619,1),1,"_")),SEARCH("#",L1619,1),1,"_")),1),1,"_")))))</f>
        <v>1</v>
      </c>
      <c r="AE1619" s="289"/>
    </row>
    <row r="1620" spans="1:31" hidden="1">
      <c r="A1620" s="338" t="s">
        <v>9673</v>
      </c>
      <c r="B1620" s="338"/>
      <c r="C1620" s="292" t="s">
        <v>10026</v>
      </c>
      <c r="D1620" s="312">
        <v>2</v>
      </c>
      <c r="E1620" s="24" t="s">
        <v>10027</v>
      </c>
      <c r="F1620" s="181" t="s">
        <v>2380</v>
      </c>
      <c r="G1620" s="24" t="s">
        <v>134</v>
      </c>
      <c r="H1620" s="90" t="s">
        <v>63</v>
      </c>
      <c r="I1620" s="25" t="s">
        <v>3</v>
      </c>
      <c r="J1620" s="22" t="s">
        <v>5</v>
      </c>
      <c r="K1620" s="73"/>
      <c r="L1620" s="24"/>
      <c r="M1620" s="24"/>
      <c r="N1620" s="42"/>
      <c r="O1620" s="51" t="s">
        <v>512</v>
      </c>
      <c r="P1620" s="49"/>
      <c r="Q1620" s="26" t="str">
        <f>CONCATENATE("rdv.lnk_",MID(E1620,10,LEN(E1620)-14))</f>
        <v>rdv.lnk_fin_document_country</v>
      </c>
      <c r="R1620" s="25"/>
      <c r="S1620" s="25" t="s">
        <v>455</v>
      </c>
      <c r="T1620" s="25"/>
      <c r="U1620" s="289"/>
      <c r="V1620" s="289"/>
      <c r="W1620" s="289"/>
      <c r="X1620" s="142" t="b">
        <f>COUNT(SEARCH({"а";"б";"в";"г";"д";"е";"ё";"ж";"з";"и";"й";"к";"л";"м";"н";"о";"п";"р";"с";"т";"у";"ф";"х";"ц";"ч";"ш";"щ";"ъ";"ы";"ь";"э";"ю";"я"},E1620))&gt;0</f>
        <v>0</v>
      </c>
      <c r="Y1620" s="142" t="b">
        <f>COUNT(SEARCH({"а";"б";"в";"г";"д";"е";"ё";"ж";"з";"и";"й";"к";"л";"м";"н";"о";"п";"р";"с";"т";"у";"ф";"х";"ц";"ч";"ш";"щ";"ъ";"ы";"ь";"э";"ю";"я"},F1620))&gt;0</f>
        <v>0</v>
      </c>
      <c r="Z1620" s="142" t="b">
        <f>COUNT(SEARCH({"а";"б";"в";"г";"д";"е";"ё";"ж";"з";"и";"й";"к";"л";"м";"н";"о";"п";"р";"с";"т";"у";"ф";"х";"ц";"ч";"ш";"щ";"ъ";"ы";"ь";"э";"ю";"я"},K1620))&gt;0</f>
        <v>0</v>
      </c>
      <c r="AA1620" s="142" t="b">
        <f>COUNT(SEARCH({"а";"б";"в";"г";"д";"е";"ё";"ж";"з";"и";"й";"к";"л";"м";"н";"о";"п";"р";"с";"т";"у";"ф";"х";"ц";"ч";"ш";"щ";"ъ";"ы";"ь";"э";"ю";"я"},L1620))&gt;0</f>
        <v>0</v>
      </c>
      <c r="AB1620" s="142" t="b">
        <f>COUNT(SEARCH({"а";"б";"в";"г";"д";"е";"ё";"ж";"з";"и";"й";"к";"л";"м";"н";"о";"п";"р";"с";"т";"у";"ф";"х";"ц";"ч";"ш";"щ";"ъ";"ы";"ь";"э";"ю";"я"},I1620))&gt;0</f>
        <v>0</v>
      </c>
      <c r="AC1620" s="142" t="b">
        <f>COUNT(SEARCH({"а";"б";"в";"г";"д";"е";"ё";"ж";"з";"и";"й";"к";"л";"м";"н";"о";"п";"р";"с";"т";"у";"ф";"х";"ц";"ч";"ш";"щ";"ъ";"ы";"ь";"э";"ю";"я"},M1620))&gt;0</f>
        <v>0</v>
      </c>
      <c r="AD1620" s="27" t="b">
        <f t="shared" si="28"/>
        <v>1</v>
      </c>
      <c r="AE1620" s="289"/>
    </row>
    <row r="1621" spans="1:31" ht="30" hidden="1">
      <c r="A1621" s="338" t="s">
        <v>9673</v>
      </c>
      <c r="B1621" s="338"/>
      <c r="C1621" s="292" t="s">
        <v>10026</v>
      </c>
      <c r="D1621" s="312">
        <v>2</v>
      </c>
      <c r="E1621" s="24" t="s">
        <v>10027</v>
      </c>
      <c r="F1621" s="122" t="s">
        <v>441</v>
      </c>
      <c r="G1621" s="24" t="s">
        <v>183</v>
      </c>
      <c r="H1621" s="24" t="s">
        <v>442</v>
      </c>
      <c r="I1621" s="25" t="s">
        <v>3</v>
      </c>
      <c r="J1621" s="22" t="s">
        <v>5</v>
      </c>
      <c r="K1621" s="73"/>
      <c r="L1621" s="24"/>
      <c r="M1621" s="24"/>
      <c r="N1621" s="42"/>
      <c r="O1621" s="51" t="s">
        <v>443</v>
      </c>
      <c r="P1621" s="49" t="s">
        <v>5271</v>
      </c>
      <c r="Q1621" s="49" t="s">
        <v>595</v>
      </c>
      <c r="R1621" s="114"/>
      <c r="S1621" s="114" t="s">
        <v>438</v>
      </c>
      <c r="T1621" s="114"/>
      <c r="U1621" s="289"/>
      <c r="V1621" s="289"/>
      <c r="W1621" s="289"/>
      <c r="X1621" s="142" t="b">
        <f>COUNT(SEARCH({"а";"б";"в";"г";"д";"е";"ё";"ж";"з";"и";"й";"к";"л";"м";"н";"о";"п";"р";"с";"т";"у";"ф";"х";"ц";"ч";"ш";"щ";"ъ";"ы";"ь";"э";"ю";"я"},E1621))&gt;0</f>
        <v>0</v>
      </c>
      <c r="Y1621" s="142" t="b">
        <f>COUNT(SEARCH({"а";"б";"в";"г";"д";"е";"ё";"ж";"з";"и";"й";"к";"л";"м";"н";"о";"п";"р";"с";"т";"у";"ф";"х";"ц";"ч";"ш";"щ";"ъ";"ы";"ь";"э";"ю";"я"},F1621))&gt;0</f>
        <v>0</v>
      </c>
      <c r="Z1621" s="142" t="b">
        <f>COUNT(SEARCH({"а";"б";"в";"г";"д";"е";"ё";"ж";"з";"и";"й";"к";"л";"м";"н";"о";"п";"р";"с";"т";"у";"ф";"х";"ц";"ч";"ш";"щ";"ъ";"ы";"ь";"э";"ю";"я"},K1621))&gt;0</f>
        <v>0</v>
      </c>
      <c r="AA1621" s="142" t="b">
        <f>COUNT(SEARCH({"а";"б";"в";"г";"д";"е";"ё";"ж";"з";"и";"й";"к";"л";"м";"н";"о";"п";"р";"с";"т";"у";"ф";"х";"ц";"ч";"ш";"щ";"ъ";"ы";"ь";"э";"ю";"я"},L1621))&gt;0</f>
        <v>0</v>
      </c>
      <c r="AB1621" s="142" t="b">
        <f>COUNT(SEARCH({"а";"б";"в";"г";"д";"е";"ё";"ж";"з";"и";"й";"к";"л";"м";"н";"о";"п";"р";"с";"т";"у";"ф";"х";"ц";"ч";"ш";"щ";"ъ";"ы";"ь";"э";"ю";"я"},I1621))&gt;0</f>
        <v>0</v>
      </c>
      <c r="AC1621" s="142" t="b">
        <f>COUNT(SEARCH({"а";"б";"в";"г";"д";"е";"ё";"ж";"з";"и";"й";"к";"л";"м";"н";"о";"п";"р";"с";"т";"у";"ф";"х";"ц";"ч";"ш";"щ";"ъ";"ы";"ь";"э";"ю";"я"},M1621))&gt;0</f>
        <v>0</v>
      </c>
      <c r="AD1621" s="27" t="b">
        <f t="shared" si="28"/>
        <v>1</v>
      </c>
      <c r="AE1621" s="289"/>
    </row>
    <row r="1622" spans="1:31" ht="30" hidden="1">
      <c r="A1622" s="338" t="s">
        <v>9673</v>
      </c>
      <c r="B1622" s="338"/>
      <c r="C1622" s="292" t="s">
        <v>10026</v>
      </c>
      <c r="D1622" s="312">
        <v>2</v>
      </c>
      <c r="E1622" s="24" t="s">
        <v>10027</v>
      </c>
      <c r="F1622" s="124" t="s">
        <v>444</v>
      </c>
      <c r="G1622" s="117" t="s">
        <v>135</v>
      </c>
      <c r="H1622" s="119" t="s">
        <v>445</v>
      </c>
      <c r="I1622" s="117" t="s">
        <v>97</v>
      </c>
      <c r="J1622" s="23" t="s">
        <v>5</v>
      </c>
      <c r="K1622" s="75" t="s">
        <v>331</v>
      </c>
      <c r="L1622" s="124" t="s">
        <v>73</v>
      </c>
      <c r="M1622" s="124" t="s">
        <v>70</v>
      </c>
      <c r="N1622" s="116"/>
      <c r="O1622" s="116" t="s">
        <v>440</v>
      </c>
      <c r="P1622" s="119"/>
      <c r="Q1622" s="117"/>
      <c r="R1622" s="124"/>
      <c r="S1622" s="124" t="s">
        <v>60</v>
      </c>
      <c r="T1622" s="124"/>
      <c r="U1622" s="289"/>
      <c r="V1622" s="289"/>
      <c r="W1622" s="289"/>
      <c r="X1622" s="142" t="b">
        <f>COUNT(SEARCH({"а";"б";"в";"г";"д";"е";"ё";"ж";"з";"и";"й";"к";"л";"м";"н";"о";"п";"р";"с";"т";"у";"ф";"х";"ц";"ч";"ш";"щ";"ъ";"ы";"ь";"э";"ю";"я"},E1622))&gt;0</f>
        <v>0</v>
      </c>
      <c r="Y1622" s="142" t="b">
        <f>COUNT(SEARCH({"а";"б";"в";"г";"д";"е";"ё";"ж";"з";"и";"й";"к";"л";"м";"н";"о";"п";"р";"с";"т";"у";"ф";"х";"ц";"ч";"ш";"щ";"ъ";"ы";"ь";"э";"ю";"я"},F1622))&gt;0</f>
        <v>0</v>
      </c>
      <c r="Z1622" s="142" t="b">
        <f>COUNT(SEARCH({"а";"б";"в";"г";"д";"е";"ё";"ж";"з";"и";"й";"к";"л";"м";"н";"о";"п";"р";"с";"т";"у";"ф";"х";"ц";"ч";"ш";"щ";"ъ";"ы";"ь";"э";"ю";"я"},K1622))&gt;0</f>
        <v>0</v>
      </c>
      <c r="AA1622" s="142" t="b">
        <f>COUNT(SEARCH({"а";"б";"в";"г";"д";"е";"ё";"ж";"з";"и";"й";"к";"л";"м";"н";"о";"п";"р";"с";"т";"у";"ф";"х";"ц";"ч";"ш";"щ";"ъ";"ы";"ь";"э";"ю";"я"},L1622))&gt;0</f>
        <v>0</v>
      </c>
      <c r="AB1622" s="142" t="b">
        <f>COUNT(SEARCH({"а";"б";"в";"г";"д";"е";"ё";"ж";"з";"и";"й";"к";"л";"м";"н";"о";"п";"р";"с";"т";"у";"ф";"х";"ц";"ч";"ш";"щ";"ъ";"ы";"ь";"э";"ю";"я"},I1622))&gt;0</f>
        <v>0</v>
      </c>
      <c r="AC1622" s="142" t="b">
        <f>COUNT(SEARCH({"а";"б";"в";"г";"д";"е";"ё";"ж";"з";"и";"й";"к";"л";"м";"н";"о";"п";"р";"с";"т";"у";"ф";"х";"ц";"ч";"ш";"щ";"ъ";"ы";"ь";"э";"ю";"я"},M1622))&gt;0</f>
        <v>0</v>
      </c>
      <c r="AD1622" s="27" t="b">
        <f t="shared" si="28"/>
        <v>1</v>
      </c>
      <c r="AE1622" s="289"/>
    </row>
    <row r="1623" spans="1:31" ht="30" hidden="1">
      <c r="A1623" s="338" t="s">
        <v>9673</v>
      </c>
      <c r="B1623" s="338"/>
      <c r="C1623" s="292" t="s">
        <v>10026</v>
      </c>
      <c r="D1623" s="312">
        <v>2</v>
      </c>
      <c r="E1623" s="24" t="s">
        <v>10027</v>
      </c>
      <c r="F1623" s="65" t="s">
        <v>2381</v>
      </c>
      <c r="G1623" s="24" t="s">
        <v>183</v>
      </c>
      <c r="H1623" s="24" t="s">
        <v>4686</v>
      </c>
      <c r="I1623" s="25" t="s">
        <v>3</v>
      </c>
      <c r="J1623" s="22" t="s">
        <v>5</v>
      </c>
      <c r="K1623" s="73"/>
      <c r="L1623" s="24"/>
      <c r="M1623" s="24"/>
      <c r="N1623" s="42"/>
      <c r="O1623" s="51" t="s">
        <v>10053</v>
      </c>
      <c r="P1623" s="131" t="s">
        <v>9724</v>
      </c>
      <c r="Q1623" s="49" t="s">
        <v>10054</v>
      </c>
      <c r="R1623" s="114"/>
      <c r="S1623" s="114" t="s">
        <v>438</v>
      </c>
      <c r="T1623" s="114"/>
      <c r="U1623" s="289"/>
      <c r="V1623" s="289"/>
      <c r="W1623" s="289"/>
      <c r="X1623" s="142" t="b">
        <f>COUNT(SEARCH({"а";"б";"в";"г";"д";"е";"ё";"ж";"з";"и";"й";"к";"л";"м";"н";"о";"п";"р";"с";"т";"у";"ф";"х";"ц";"ч";"ш";"щ";"ъ";"ы";"ь";"э";"ю";"я"},E1623))&gt;0</f>
        <v>0</v>
      </c>
      <c r="Y1623" s="142" t="b">
        <f>COUNT(SEARCH({"а";"б";"в";"г";"д";"е";"ё";"ж";"з";"и";"й";"к";"л";"м";"н";"о";"п";"р";"с";"т";"у";"ф";"х";"ц";"ч";"ш";"щ";"ъ";"ы";"ь";"э";"ю";"я"},F1623))&gt;0</f>
        <v>0</v>
      </c>
      <c r="Z1623" s="142" t="b">
        <f>COUNT(SEARCH({"а";"б";"в";"г";"д";"е";"ё";"ж";"з";"и";"й";"к";"л";"м";"н";"о";"п";"р";"с";"т";"у";"ф";"х";"ц";"ч";"ш";"щ";"ъ";"ы";"ь";"э";"ю";"я"},K1623))&gt;0</f>
        <v>0</v>
      </c>
      <c r="AA1623" s="142" t="b">
        <f>COUNT(SEARCH({"а";"б";"в";"г";"д";"е";"ё";"ж";"з";"и";"й";"к";"л";"м";"н";"о";"п";"р";"с";"т";"у";"ф";"х";"ц";"ч";"ш";"щ";"ъ";"ы";"ь";"э";"ю";"я"},L1623))&gt;0</f>
        <v>0</v>
      </c>
      <c r="AB1623" s="142" t="b">
        <f>COUNT(SEARCH({"а";"б";"в";"г";"д";"е";"ё";"ж";"з";"и";"й";"к";"л";"м";"н";"о";"п";"р";"с";"т";"у";"ф";"х";"ц";"ч";"ш";"щ";"ъ";"ы";"ь";"э";"ю";"я"},I1623))&gt;0</f>
        <v>0</v>
      </c>
      <c r="AC1623" s="142" t="b">
        <f>COUNT(SEARCH({"а";"б";"в";"г";"д";"е";"ё";"ж";"з";"и";"й";"к";"л";"м";"н";"о";"п";"р";"с";"т";"у";"ф";"х";"ц";"ч";"ш";"щ";"ъ";"ы";"ь";"э";"ю";"я"},M1623))&gt;0</f>
        <v>0</v>
      </c>
      <c r="AD1623" s="27" t="b">
        <f t="shared" si="28"/>
        <v>1</v>
      </c>
      <c r="AE1623" s="289"/>
    </row>
    <row r="1624" spans="1:31" hidden="1">
      <c r="A1624" s="338" t="s">
        <v>9673</v>
      </c>
      <c r="B1624" s="338"/>
      <c r="C1624" s="292" t="s">
        <v>10026</v>
      </c>
      <c r="D1624" s="312">
        <v>2</v>
      </c>
      <c r="E1624" s="24" t="s">
        <v>10027</v>
      </c>
      <c r="F1624" s="117" t="s">
        <v>4297</v>
      </c>
      <c r="G1624" s="117" t="s">
        <v>135</v>
      </c>
      <c r="H1624" s="119" t="s">
        <v>10055</v>
      </c>
      <c r="I1624" s="117" t="s">
        <v>97</v>
      </c>
      <c r="J1624" s="23" t="s">
        <v>5</v>
      </c>
      <c r="K1624" s="75" t="s">
        <v>331</v>
      </c>
      <c r="L1624" s="117" t="s">
        <v>10058</v>
      </c>
      <c r="M1624" s="124" t="s">
        <v>70</v>
      </c>
      <c r="N1624" s="116"/>
      <c r="O1624" s="116" t="s">
        <v>440</v>
      </c>
      <c r="P1624" s="119"/>
      <c r="Q1624" s="117"/>
      <c r="R1624" s="124"/>
      <c r="S1624" s="124" t="s">
        <v>60</v>
      </c>
      <c r="T1624" s="124"/>
      <c r="U1624" s="289"/>
      <c r="V1624" s="289"/>
      <c r="W1624" s="289"/>
      <c r="X1624" s="142" t="b">
        <f>COUNT(SEARCH({"а";"б";"в";"г";"д";"е";"ё";"ж";"з";"и";"й";"к";"л";"м";"н";"о";"п";"р";"с";"т";"у";"ф";"х";"ц";"ч";"ш";"щ";"ъ";"ы";"ь";"э";"ю";"я"},E1624))&gt;0</f>
        <v>0</v>
      </c>
      <c r="Y1624" s="142" t="b">
        <f>COUNT(SEARCH({"а";"б";"в";"г";"д";"е";"ё";"ж";"з";"и";"й";"к";"л";"м";"н";"о";"п";"р";"с";"т";"у";"ф";"х";"ц";"ч";"ш";"щ";"ъ";"ы";"ь";"э";"ю";"я"},F1624))&gt;0</f>
        <v>0</v>
      </c>
      <c r="Z1624" s="142" t="b">
        <f>COUNT(SEARCH({"а";"б";"в";"г";"д";"е";"ё";"ж";"з";"и";"й";"к";"л";"м";"н";"о";"п";"р";"с";"т";"у";"ф";"х";"ц";"ч";"ш";"щ";"ъ";"ы";"ь";"э";"ю";"я"},K1624))&gt;0</f>
        <v>0</v>
      </c>
      <c r="AA1624" s="142" t="b">
        <f>COUNT(SEARCH({"а";"б";"в";"г";"д";"е";"ё";"ж";"з";"и";"й";"к";"л";"м";"н";"о";"п";"р";"с";"т";"у";"ф";"х";"ц";"ч";"ш";"щ";"ъ";"ы";"ь";"э";"ю";"я"},L1624))&gt;0</f>
        <v>0</v>
      </c>
      <c r="AB1624" s="142" t="b">
        <f>COUNT(SEARCH({"а";"б";"в";"г";"д";"е";"ё";"ж";"з";"и";"й";"к";"л";"м";"н";"о";"п";"р";"с";"т";"у";"ф";"х";"ц";"ч";"ш";"щ";"ъ";"ы";"ь";"э";"ю";"я"},I1624))&gt;0</f>
        <v>0</v>
      </c>
      <c r="AC1624" s="142" t="b">
        <f>COUNT(SEARCH({"а";"б";"в";"г";"д";"е";"ё";"ж";"з";"и";"й";"к";"л";"м";"н";"о";"п";"р";"с";"т";"у";"ф";"х";"ц";"ч";"ш";"щ";"ъ";"ы";"ь";"э";"ю";"я"},M1624))&gt;0</f>
        <v>0</v>
      </c>
      <c r="AD1624" s="27" t="b">
        <f t="shared" si="28"/>
        <v>1</v>
      </c>
      <c r="AE1624" s="289"/>
    </row>
    <row r="1625" spans="1:31" s="289" customFormat="1" ht="30" hidden="1">
      <c r="A1625" s="338" t="s">
        <v>9673</v>
      </c>
      <c r="B1625" s="338"/>
      <c r="C1625" s="292" t="s">
        <v>10026</v>
      </c>
      <c r="D1625" s="312">
        <v>2</v>
      </c>
      <c r="E1625" s="24" t="s">
        <v>10027</v>
      </c>
      <c r="F1625" s="65" t="s">
        <v>2384</v>
      </c>
      <c r="G1625" s="25" t="s">
        <v>187</v>
      </c>
      <c r="H1625" s="25" t="s">
        <v>2386</v>
      </c>
      <c r="I1625" s="25" t="s">
        <v>97</v>
      </c>
      <c r="J1625" s="51" t="s">
        <v>5</v>
      </c>
      <c r="K1625" s="367"/>
      <c r="L1625" s="24"/>
      <c r="M1625" s="24"/>
      <c r="N1625" s="42" t="s">
        <v>574</v>
      </c>
      <c r="O1625" s="51" t="s">
        <v>10059</v>
      </c>
      <c r="P1625" s="49"/>
      <c r="Q1625" s="49" t="s">
        <v>7739</v>
      </c>
      <c r="R1625" s="25"/>
      <c r="S1625" s="25" t="s">
        <v>438</v>
      </c>
      <c r="T1625" s="25"/>
      <c r="X1625" s="142" t="b">
        <f>COUNT(SEARCH({"а";"б";"в";"г";"д";"е";"ё";"ж";"з";"и";"й";"к";"л";"м";"н";"о";"п";"р";"с";"т";"у";"ф";"х";"ц";"ч";"ш";"щ";"ъ";"ы";"ь";"э";"ю";"я"},E1625))&gt;0</f>
        <v>0</v>
      </c>
      <c r="Y1625" s="142" t="b">
        <f>COUNT(SEARCH({"а";"б";"в";"г";"д";"е";"ё";"ж";"з";"и";"й";"к";"л";"м";"н";"о";"п";"р";"с";"т";"у";"ф";"х";"ц";"ч";"ш";"щ";"ъ";"ы";"ь";"э";"ю";"я"},F1625))&gt;0</f>
        <v>0</v>
      </c>
      <c r="Z1625" s="142" t="b">
        <f>COUNT(SEARCH({"а";"б";"в";"г";"д";"е";"ё";"ж";"з";"и";"й";"к";"л";"м";"н";"о";"п";"р";"с";"т";"у";"ф";"х";"ц";"ч";"ш";"щ";"ъ";"ы";"ь";"э";"ю";"я"},K1625))&gt;0</f>
        <v>0</v>
      </c>
      <c r="AA1625" s="142" t="b">
        <f>COUNT(SEARCH({"а";"б";"в";"г";"д";"е";"ё";"ж";"з";"и";"й";"к";"л";"м";"н";"о";"п";"р";"с";"т";"у";"ф";"х";"ц";"ч";"ш";"щ";"ъ";"ы";"ь";"э";"ю";"я"},L1625))&gt;0</f>
        <v>0</v>
      </c>
      <c r="AB1625" s="142" t="b">
        <f>COUNT(SEARCH({"а";"б";"в";"г";"д";"е";"ё";"ж";"з";"и";"й";"к";"л";"м";"н";"о";"п";"р";"с";"т";"у";"ф";"х";"ц";"ч";"ш";"щ";"ъ";"ы";"ь";"э";"ю";"я"},I1625))&gt;0</f>
        <v>0</v>
      </c>
      <c r="AC1625" s="142" t="b">
        <f>COUNT(SEARCH({"а";"б";"в";"г";"д";"е";"ё";"ж";"з";"и";"й";"к";"л";"м";"н";"о";"п";"р";"с";"т";"у";"ф";"х";"ц";"ч";"ш";"щ";"ъ";"ы";"ь";"э";"ю";"я"},M1625))&gt;0</f>
        <v>0</v>
      </c>
      <c r="AD1625" s="27" t="b">
        <f t="shared" si="28"/>
        <v>1</v>
      </c>
    </row>
    <row r="1626" spans="1:31" s="289" customFormat="1" hidden="1">
      <c r="A1626" s="338" t="s">
        <v>9673</v>
      </c>
      <c r="B1626" s="338"/>
      <c r="C1626" s="292" t="s">
        <v>10026</v>
      </c>
      <c r="D1626" s="312">
        <v>2</v>
      </c>
      <c r="E1626" s="24" t="s">
        <v>10027</v>
      </c>
      <c r="F1626" s="25" t="s">
        <v>14</v>
      </c>
      <c r="G1626" s="24"/>
      <c r="H1626" s="114" t="s">
        <v>13</v>
      </c>
      <c r="I1626" s="114" t="s">
        <v>15</v>
      </c>
      <c r="J1626" s="22" t="s">
        <v>5</v>
      </c>
      <c r="K1626" s="73"/>
      <c r="L1626" s="24"/>
      <c r="M1626" s="24"/>
      <c r="N1626" s="42"/>
      <c r="O1626" s="51" t="s">
        <v>13</v>
      </c>
      <c r="P1626" s="49"/>
      <c r="Q1626" s="24"/>
      <c r="R1626" s="24"/>
      <c r="S1626" s="24"/>
      <c r="T1626" s="24"/>
      <c r="X1626" s="142" t="b">
        <f>COUNT(SEARCH({"а";"б";"в";"г";"д";"е";"ё";"ж";"з";"и";"й";"к";"л";"м";"н";"о";"п";"р";"с";"т";"у";"ф";"х";"ц";"ч";"ш";"щ";"ъ";"ы";"ь";"э";"ю";"я"},E1626))&gt;0</f>
        <v>0</v>
      </c>
      <c r="Y1626" s="142" t="b">
        <f>COUNT(SEARCH({"а";"б";"в";"г";"д";"е";"ё";"ж";"з";"и";"й";"к";"л";"м";"н";"о";"п";"р";"с";"т";"у";"ф";"х";"ц";"ч";"ш";"щ";"ъ";"ы";"ь";"э";"ю";"я"},F1626))&gt;0</f>
        <v>0</v>
      </c>
      <c r="Z1626" s="142" t="b">
        <f>COUNT(SEARCH({"а";"б";"в";"г";"д";"е";"ё";"ж";"з";"и";"й";"к";"л";"м";"н";"о";"п";"р";"с";"т";"у";"ф";"х";"ц";"ч";"ш";"щ";"ъ";"ы";"ь";"э";"ю";"я"},K1626))&gt;0</f>
        <v>0</v>
      </c>
      <c r="AA1626" s="142" t="b">
        <f>COUNT(SEARCH({"а";"б";"в";"г";"д";"е";"ё";"ж";"з";"и";"й";"к";"л";"м";"н";"о";"п";"р";"с";"т";"у";"ф";"х";"ц";"ч";"ш";"щ";"ъ";"ы";"ь";"э";"ю";"я"},L1626))&gt;0</f>
        <v>0</v>
      </c>
      <c r="AB1626" s="142" t="b">
        <f>COUNT(SEARCH({"а";"б";"в";"г";"д";"е";"ё";"ж";"з";"и";"й";"к";"л";"м";"н";"о";"п";"р";"с";"т";"у";"ф";"х";"ц";"ч";"ш";"щ";"ъ";"ы";"ь";"э";"ю";"я"},I1626))&gt;0</f>
        <v>0</v>
      </c>
      <c r="AC1626" s="142" t="b">
        <f>COUNT(SEARCH({"а";"б";"в";"г";"д";"е";"ё";"ж";"з";"и";"й";"к";"л";"м";"н";"о";"п";"р";"с";"т";"у";"ф";"х";"ц";"ч";"ш";"щ";"ъ";"ы";"ь";"э";"ю";"я"},M1626))&gt;0</f>
        <v>0</v>
      </c>
      <c r="AD1626" s="27" t="b">
        <f t="shared" si="28"/>
        <v>1</v>
      </c>
    </row>
    <row r="1627" spans="1:31" s="289" customFormat="1" hidden="1">
      <c r="A1627" s="338" t="s">
        <v>9673</v>
      </c>
      <c r="B1627" s="338"/>
      <c r="C1627" s="292" t="s">
        <v>10026</v>
      </c>
      <c r="D1627" s="312">
        <v>2</v>
      </c>
      <c r="E1627" s="24" t="s">
        <v>10027</v>
      </c>
      <c r="F1627" s="25" t="s">
        <v>8</v>
      </c>
      <c r="G1627" s="24"/>
      <c r="H1627" s="114" t="s">
        <v>67</v>
      </c>
      <c r="I1627" s="114" t="s">
        <v>97</v>
      </c>
      <c r="J1627" s="22" t="s">
        <v>5</v>
      </c>
      <c r="K1627" s="73"/>
      <c r="L1627" s="24"/>
      <c r="M1627" s="24"/>
      <c r="N1627" s="279" t="s">
        <v>446</v>
      </c>
      <c r="O1627" s="51" t="s">
        <v>447</v>
      </c>
      <c r="P1627" s="49"/>
      <c r="Q1627" s="24"/>
      <c r="R1627" s="24"/>
      <c r="S1627" s="24" t="s">
        <v>398</v>
      </c>
      <c r="T1627" s="24"/>
      <c r="X1627" s="142" t="b">
        <f>COUNT(SEARCH({"а";"б";"в";"г";"д";"е";"ё";"ж";"з";"и";"й";"к";"л";"м";"н";"о";"п";"р";"с";"т";"у";"ф";"х";"ц";"ч";"ш";"щ";"ъ";"ы";"ь";"э";"ю";"я"},E1627))&gt;0</f>
        <v>0</v>
      </c>
      <c r="Y1627" s="142" t="b">
        <f>COUNT(SEARCH({"а";"б";"в";"г";"д";"е";"ё";"ж";"з";"и";"й";"к";"л";"м";"н";"о";"п";"р";"с";"т";"у";"ф";"х";"ц";"ч";"ш";"щ";"ъ";"ы";"ь";"э";"ю";"я"},F1627))&gt;0</f>
        <v>0</v>
      </c>
      <c r="Z1627" s="142" t="b">
        <f>COUNT(SEARCH({"а";"б";"в";"г";"д";"е";"ё";"ж";"з";"и";"й";"к";"л";"м";"н";"о";"п";"р";"с";"т";"у";"ф";"х";"ц";"ч";"ш";"щ";"ъ";"ы";"ь";"э";"ю";"я"},K1627))&gt;0</f>
        <v>0</v>
      </c>
      <c r="AA1627" s="142" t="b">
        <f>COUNT(SEARCH({"а";"б";"в";"г";"д";"е";"ё";"ж";"з";"и";"й";"к";"л";"м";"н";"о";"п";"р";"с";"т";"у";"ф";"х";"ц";"ч";"ш";"щ";"ъ";"ы";"ь";"э";"ю";"я"},L1627))&gt;0</f>
        <v>0</v>
      </c>
      <c r="AB1627" s="142" t="b">
        <f>COUNT(SEARCH({"а";"б";"в";"г";"д";"е";"ё";"ж";"з";"и";"й";"к";"л";"м";"н";"о";"п";"р";"с";"т";"у";"ф";"х";"ц";"ч";"ш";"щ";"ъ";"ы";"ь";"э";"ю";"я"},I1627))&gt;0</f>
        <v>0</v>
      </c>
      <c r="AC1627" s="142" t="b">
        <f>COUNT(SEARCH({"а";"б";"в";"г";"д";"е";"ё";"ж";"з";"и";"й";"к";"л";"м";"н";"о";"п";"р";"с";"т";"у";"ф";"х";"ц";"ч";"ш";"щ";"ъ";"ы";"ь";"э";"ю";"я"},M1627))&gt;0</f>
        <v>0</v>
      </c>
      <c r="AD1627" s="27" t="b">
        <f t="shared" si="28"/>
        <v>1</v>
      </c>
    </row>
    <row r="1628" spans="1:31" s="289" customFormat="1" ht="30" hidden="1">
      <c r="A1628" s="338" t="s">
        <v>9673</v>
      </c>
      <c r="B1628" s="338"/>
      <c r="C1628" s="292" t="s">
        <v>10026</v>
      </c>
      <c r="D1628" s="312">
        <v>2</v>
      </c>
      <c r="E1628" s="24" t="s">
        <v>10027</v>
      </c>
      <c r="F1628" s="25" t="s">
        <v>12</v>
      </c>
      <c r="G1628" s="24"/>
      <c r="H1628" s="114" t="s">
        <v>400</v>
      </c>
      <c r="I1628" s="114" t="s">
        <v>3</v>
      </c>
      <c r="J1628" s="22" t="s">
        <v>5</v>
      </c>
      <c r="K1628" s="73"/>
      <c r="L1628" s="24"/>
      <c r="M1628" s="24"/>
      <c r="N1628" s="42"/>
      <c r="O1628" s="51" t="s">
        <v>66</v>
      </c>
      <c r="P1628" s="49"/>
      <c r="Q1628" s="24"/>
      <c r="R1628" s="24"/>
      <c r="S1628" s="24" t="s">
        <v>4</v>
      </c>
      <c r="T1628" s="24"/>
      <c r="X1628" s="142" t="b">
        <f>COUNT(SEARCH({"а";"б";"в";"г";"д";"е";"ё";"ж";"з";"и";"й";"к";"л";"м";"н";"о";"п";"р";"с";"т";"у";"ф";"х";"ц";"ч";"ш";"щ";"ъ";"ы";"ь";"э";"ю";"я"},E1628))&gt;0</f>
        <v>0</v>
      </c>
      <c r="Y1628" s="142" t="b">
        <f>COUNT(SEARCH({"а";"б";"в";"г";"д";"е";"ё";"ж";"з";"и";"й";"к";"л";"м";"н";"о";"п";"р";"с";"т";"у";"ф";"х";"ц";"ч";"ш";"щ";"ъ";"ы";"ь";"э";"ю";"я"},F1628))&gt;0</f>
        <v>0</v>
      </c>
      <c r="Z1628" s="142" t="b">
        <f>COUNT(SEARCH({"а";"б";"в";"г";"д";"е";"ё";"ж";"з";"и";"й";"к";"л";"м";"н";"о";"п";"р";"с";"т";"у";"ф";"х";"ц";"ч";"ш";"щ";"ъ";"ы";"ь";"э";"ю";"я"},K1628))&gt;0</f>
        <v>0</v>
      </c>
      <c r="AA1628" s="142" t="b">
        <f>COUNT(SEARCH({"а";"б";"в";"г";"д";"е";"ё";"ж";"з";"и";"й";"к";"л";"м";"н";"о";"п";"р";"с";"т";"у";"ф";"х";"ц";"ч";"ш";"щ";"ъ";"ы";"ь";"э";"ю";"я"},L1628))&gt;0</f>
        <v>0</v>
      </c>
      <c r="AB1628" s="142" t="b">
        <f>COUNT(SEARCH({"а";"б";"в";"г";"д";"е";"ё";"ж";"з";"и";"й";"к";"л";"м";"н";"о";"п";"р";"с";"т";"у";"ф";"х";"ц";"ч";"ш";"щ";"ъ";"ы";"ь";"э";"ю";"я"},I1628))&gt;0</f>
        <v>0</v>
      </c>
      <c r="AC1628" s="142" t="b">
        <f>COUNT(SEARCH({"а";"б";"в";"г";"д";"е";"ё";"ж";"з";"и";"й";"к";"л";"м";"н";"о";"п";"р";"с";"т";"у";"ф";"х";"ц";"ч";"ш";"щ";"ъ";"ы";"ь";"э";"ю";"я"},M1628))&gt;0</f>
        <v>0</v>
      </c>
      <c r="AD1628" s="27" t="b">
        <f t="shared" si="28"/>
        <v>1</v>
      </c>
    </row>
    <row r="1629" spans="1:31" s="289" customFormat="1" hidden="1">
      <c r="A1629" s="338" t="s">
        <v>9673</v>
      </c>
      <c r="B1629" s="338"/>
      <c r="C1629" s="292" t="s">
        <v>10026</v>
      </c>
      <c r="D1629" s="312">
        <v>2</v>
      </c>
      <c r="E1629" s="24" t="s">
        <v>10027</v>
      </c>
      <c r="F1629" s="25" t="s">
        <v>18</v>
      </c>
      <c r="G1629" s="24"/>
      <c r="H1629" s="114" t="s">
        <v>456</v>
      </c>
      <c r="I1629" s="114" t="s">
        <v>19</v>
      </c>
      <c r="J1629" s="22" t="s">
        <v>5</v>
      </c>
      <c r="K1629" s="73"/>
      <c r="L1629" s="24"/>
      <c r="M1629" s="24"/>
      <c r="N1629" s="42"/>
      <c r="O1629" s="51" t="s">
        <v>401</v>
      </c>
      <c r="P1629" s="49"/>
      <c r="Q1629" s="24"/>
      <c r="R1629" s="24"/>
      <c r="S1629" s="24"/>
      <c r="T1629" s="24"/>
      <c r="X1629" s="142" t="b">
        <f>COUNT(SEARCH({"а";"б";"в";"г";"д";"е";"ё";"ж";"з";"и";"й";"к";"л";"м";"н";"о";"п";"р";"с";"т";"у";"ф";"х";"ц";"ч";"ш";"щ";"ъ";"ы";"ь";"э";"ю";"я"},E1629))&gt;0</f>
        <v>0</v>
      </c>
      <c r="Y1629" s="142" t="b">
        <f>COUNT(SEARCH({"а";"б";"в";"г";"д";"е";"ё";"ж";"з";"и";"й";"к";"л";"м";"н";"о";"п";"р";"с";"т";"у";"ф";"х";"ц";"ч";"ш";"щ";"ъ";"ы";"ь";"э";"ю";"я"},F1629))&gt;0</f>
        <v>0</v>
      </c>
      <c r="Z1629" s="142" t="b">
        <f>COUNT(SEARCH({"а";"б";"в";"г";"д";"е";"ё";"ж";"з";"и";"й";"к";"л";"м";"н";"о";"п";"р";"с";"т";"у";"ф";"х";"ц";"ч";"ш";"щ";"ъ";"ы";"ь";"э";"ю";"я"},K1629))&gt;0</f>
        <v>0</v>
      </c>
      <c r="AA1629" s="142" t="b">
        <f>COUNT(SEARCH({"а";"б";"в";"г";"д";"е";"ё";"ж";"з";"и";"й";"к";"л";"м";"н";"о";"п";"р";"с";"т";"у";"ф";"х";"ц";"ч";"ш";"щ";"ъ";"ы";"ь";"э";"ю";"я"},L1629))&gt;0</f>
        <v>0</v>
      </c>
      <c r="AB1629" s="142" t="b">
        <f>COUNT(SEARCH({"а";"б";"в";"г";"д";"е";"ё";"ж";"з";"и";"й";"к";"л";"м";"н";"о";"п";"р";"с";"т";"у";"ф";"х";"ц";"ч";"ш";"щ";"ъ";"ы";"ь";"э";"ю";"я"},I1629))&gt;0</f>
        <v>0</v>
      </c>
      <c r="AC1629" s="142" t="b">
        <f>COUNT(SEARCH({"а";"б";"в";"г";"д";"е";"ё";"ж";"з";"и";"й";"к";"л";"м";"н";"о";"п";"р";"с";"т";"у";"ф";"х";"ц";"ч";"ш";"щ";"ъ";"ы";"ь";"э";"ю";"я"},M1629))&gt;0</f>
        <v>0</v>
      </c>
      <c r="AD1629" s="27" t="b">
        <f t="shared" si="28"/>
        <v>1</v>
      </c>
    </row>
    <row r="1630" spans="1:31" s="289" customFormat="1" hidden="1">
      <c r="A1630" s="338" t="s">
        <v>9673</v>
      </c>
      <c r="B1630" s="338"/>
      <c r="C1630" s="292" t="s">
        <v>10026</v>
      </c>
      <c r="D1630" s="312">
        <v>2</v>
      </c>
      <c r="E1630" s="24" t="s">
        <v>10027</v>
      </c>
      <c r="F1630" s="25" t="s">
        <v>21</v>
      </c>
      <c r="G1630" s="24"/>
      <c r="H1630" s="114" t="s">
        <v>402</v>
      </c>
      <c r="I1630" s="114" t="s">
        <v>19</v>
      </c>
      <c r="J1630" s="22" t="s">
        <v>5</v>
      </c>
      <c r="K1630" s="73"/>
      <c r="L1630" s="24"/>
      <c r="M1630" s="24"/>
      <c r="N1630" s="42"/>
      <c r="O1630" s="51" t="s">
        <v>519</v>
      </c>
      <c r="P1630" s="49"/>
      <c r="Q1630" s="24"/>
      <c r="R1630" s="24"/>
      <c r="S1630" s="24" t="s">
        <v>4</v>
      </c>
      <c r="T1630" s="24"/>
      <c r="X1630" s="142" t="b">
        <f>COUNT(SEARCH({"а";"б";"в";"г";"д";"е";"ё";"ж";"з";"и";"й";"к";"л";"м";"н";"о";"п";"р";"с";"т";"у";"ф";"х";"ц";"ч";"ш";"щ";"ъ";"ы";"ь";"э";"ю";"я"},E1630))&gt;0</f>
        <v>0</v>
      </c>
      <c r="Y1630" s="142" t="b">
        <f>COUNT(SEARCH({"а";"б";"в";"г";"д";"е";"ё";"ж";"з";"и";"й";"к";"л";"м";"н";"о";"п";"р";"с";"т";"у";"ф";"х";"ц";"ч";"ш";"щ";"ъ";"ы";"ь";"э";"ю";"я"},F1630))&gt;0</f>
        <v>0</v>
      </c>
      <c r="Z1630" s="142" t="b">
        <f>COUNT(SEARCH({"а";"б";"в";"г";"д";"е";"ё";"ж";"з";"и";"й";"к";"л";"м";"н";"о";"п";"р";"с";"т";"у";"ф";"х";"ц";"ч";"ш";"щ";"ъ";"ы";"ь";"э";"ю";"я"},K1630))&gt;0</f>
        <v>0</v>
      </c>
      <c r="AA1630" s="142" t="b">
        <f>COUNT(SEARCH({"а";"б";"в";"г";"д";"е";"ё";"ж";"з";"и";"й";"к";"л";"м";"н";"о";"п";"р";"с";"т";"у";"ф";"х";"ц";"ч";"ш";"щ";"ъ";"ы";"ь";"э";"ю";"я"},L1630))&gt;0</f>
        <v>0</v>
      </c>
      <c r="AB1630" s="142" t="b">
        <f>COUNT(SEARCH({"а";"б";"в";"г";"д";"е";"ё";"ж";"з";"и";"й";"к";"л";"м";"н";"о";"п";"р";"с";"т";"у";"ф";"х";"ц";"ч";"ш";"щ";"ъ";"ы";"ь";"э";"ю";"я"},I1630))&gt;0</f>
        <v>0</v>
      </c>
      <c r="AC1630" s="142" t="b">
        <f>COUNT(SEARCH({"а";"б";"в";"г";"д";"е";"ё";"ж";"з";"и";"й";"к";"л";"м";"н";"о";"п";"р";"с";"т";"у";"ф";"х";"ц";"ч";"ш";"щ";"ъ";"ы";"ь";"э";"ю";"я"},M1630))&gt;0</f>
        <v>0</v>
      </c>
      <c r="AD1630" s="27" t="b">
        <f t="shared" si="28"/>
        <v>1</v>
      </c>
    </row>
    <row r="1631" spans="1:31" s="289" customFormat="1" hidden="1">
      <c r="A1631" s="338" t="s">
        <v>9673</v>
      </c>
      <c r="B1631" s="338"/>
      <c r="C1631" s="292" t="s">
        <v>10026</v>
      </c>
      <c r="D1631" s="312">
        <v>2</v>
      </c>
      <c r="E1631" s="24" t="s">
        <v>10027</v>
      </c>
      <c r="F1631" s="25" t="s">
        <v>93</v>
      </c>
      <c r="G1631" s="25" t="s">
        <v>136</v>
      </c>
      <c r="H1631" s="114" t="s">
        <v>578</v>
      </c>
      <c r="I1631" s="114" t="s">
        <v>65</v>
      </c>
      <c r="J1631" s="22" t="s">
        <v>5</v>
      </c>
      <c r="K1631" s="73" t="s">
        <v>331</v>
      </c>
      <c r="L1631" s="129" t="s">
        <v>94</v>
      </c>
      <c r="M1631" s="129" t="s">
        <v>65</v>
      </c>
      <c r="N1631" s="42"/>
      <c r="O1631" s="51" t="s">
        <v>395</v>
      </c>
      <c r="P1631" s="49"/>
      <c r="Q1631" s="24"/>
      <c r="R1631" s="24"/>
      <c r="S1631" s="24" t="s">
        <v>4</v>
      </c>
      <c r="T1631" s="24" t="s">
        <v>276</v>
      </c>
      <c r="X1631" s="142" t="b">
        <f>COUNT(SEARCH({"а";"б";"в";"г";"д";"е";"ё";"ж";"з";"и";"й";"к";"л";"м";"н";"о";"п";"р";"с";"т";"у";"ф";"х";"ц";"ч";"ш";"щ";"ъ";"ы";"ь";"э";"ю";"я"},E1631))&gt;0</f>
        <v>0</v>
      </c>
      <c r="Y1631" s="142" t="b">
        <f>COUNT(SEARCH({"а";"б";"в";"г";"д";"е";"ё";"ж";"з";"и";"й";"к";"л";"м";"н";"о";"п";"р";"с";"т";"у";"ф";"х";"ц";"ч";"ш";"щ";"ъ";"ы";"ь";"э";"ю";"я"},F1631))&gt;0</f>
        <v>0</v>
      </c>
      <c r="Z1631" s="142" t="b">
        <f>COUNT(SEARCH({"а";"б";"в";"г";"д";"е";"ё";"ж";"з";"и";"й";"к";"л";"м";"н";"о";"п";"р";"с";"т";"у";"ф";"х";"ц";"ч";"ш";"щ";"ъ";"ы";"ь";"э";"ю";"я"},K1631))&gt;0</f>
        <v>0</v>
      </c>
      <c r="AA1631" s="142" t="b">
        <f>COUNT(SEARCH({"а";"б";"в";"г";"д";"е";"ё";"ж";"з";"и";"й";"к";"л";"м";"н";"о";"п";"р";"с";"т";"у";"ф";"х";"ц";"ч";"ш";"щ";"ъ";"ы";"ь";"э";"ю";"я"},L1631))&gt;0</f>
        <v>0</v>
      </c>
      <c r="AB1631" s="142" t="b">
        <f>COUNT(SEARCH({"а";"б";"в";"г";"д";"е";"ё";"ж";"з";"и";"й";"к";"л";"м";"н";"о";"п";"р";"с";"т";"у";"ф";"х";"ц";"ч";"ш";"щ";"ъ";"ы";"ь";"э";"ю";"я"},I1631))&gt;0</f>
        <v>0</v>
      </c>
      <c r="AC1631" s="142" t="b">
        <f>COUNT(SEARCH({"а";"б";"в";"г";"д";"е";"ё";"ж";"з";"и";"й";"к";"л";"м";"н";"о";"п";"р";"с";"т";"у";"ф";"х";"ц";"ч";"ш";"щ";"ъ";"ы";"ь";"э";"ю";"я"},M1631))&gt;0</f>
        <v>0</v>
      </c>
      <c r="AD1631" s="27" t="b">
        <f t="shared" si="28"/>
        <v>1</v>
      </c>
    </row>
    <row r="1632" spans="1:31" s="289" customFormat="1" hidden="1">
      <c r="A1632" s="338" t="s">
        <v>9673</v>
      </c>
      <c r="B1632" s="338"/>
      <c r="C1632" s="292" t="s">
        <v>10023</v>
      </c>
      <c r="D1632" s="312" t="s">
        <v>279</v>
      </c>
      <c r="E1632" s="24" t="s">
        <v>10024</v>
      </c>
      <c r="F1632" s="181" t="s">
        <v>2407</v>
      </c>
      <c r="G1632" s="24" t="s">
        <v>134</v>
      </c>
      <c r="H1632" s="90" t="s">
        <v>63</v>
      </c>
      <c r="I1632" s="25" t="s">
        <v>3</v>
      </c>
      <c r="J1632" s="22" t="s">
        <v>5</v>
      </c>
      <c r="K1632" s="73"/>
      <c r="L1632" s="24"/>
      <c r="M1632" s="24"/>
      <c r="N1632" s="42"/>
      <c r="O1632" s="51" t="s">
        <v>512</v>
      </c>
      <c r="P1632" s="49"/>
      <c r="Q1632" s="26" t="str">
        <f>CONCATENATE("rdv.rlnk_",MID(E1632,11,LEN(E1632)-15))</f>
        <v>rdv.rlnk_document_quit_document</v>
      </c>
      <c r="R1632" s="25"/>
      <c r="S1632" s="25" t="s">
        <v>455</v>
      </c>
      <c r="T1632" s="25"/>
      <c r="X1632" s="142" t="b">
        <f>COUNT(SEARCH({"а";"б";"в";"г";"д";"е";"ё";"ж";"з";"и";"й";"к";"л";"м";"н";"о";"п";"р";"с";"т";"у";"ф";"х";"ц";"ч";"ш";"щ";"ъ";"ы";"ь";"э";"ю";"я"},E1632))&gt;0</f>
        <v>0</v>
      </c>
      <c r="Y1632" s="142" t="b">
        <f>COUNT(SEARCH({"а";"б";"в";"г";"д";"е";"ё";"ж";"з";"и";"й";"к";"л";"м";"н";"о";"п";"р";"с";"т";"у";"ф";"х";"ц";"ч";"ш";"щ";"ъ";"ы";"ь";"э";"ю";"я"},F1632))&gt;0</f>
        <v>0</v>
      </c>
      <c r="Z1632" s="142" t="b">
        <f>COUNT(SEARCH({"а";"б";"в";"г";"д";"е";"ё";"ж";"з";"и";"й";"к";"л";"м";"н";"о";"п";"р";"с";"т";"у";"ф";"х";"ц";"ч";"ш";"щ";"ъ";"ы";"ь";"э";"ю";"я"},K1632))&gt;0</f>
        <v>0</v>
      </c>
      <c r="AA1632" s="142" t="b">
        <f>COUNT(SEARCH({"а";"б";"в";"г";"д";"е";"ё";"ж";"з";"и";"й";"к";"л";"м";"н";"о";"п";"р";"с";"т";"у";"ф";"х";"ц";"ч";"ш";"щ";"ъ";"ы";"ь";"э";"ю";"я"},L1632))&gt;0</f>
        <v>0</v>
      </c>
      <c r="AB1632" s="142" t="b">
        <f>COUNT(SEARCH({"а";"б";"в";"г";"д";"е";"ё";"ж";"з";"и";"й";"к";"л";"м";"н";"о";"п";"р";"с";"т";"у";"ф";"х";"ц";"ч";"ш";"щ";"ъ";"ы";"ь";"э";"ю";"я"},I1632))&gt;0</f>
        <v>0</v>
      </c>
      <c r="AC1632" s="142" t="b">
        <f>COUNT(SEARCH({"а";"б";"в";"г";"д";"е";"ё";"ж";"з";"и";"й";"к";"л";"м";"н";"о";"п";"р";"с";"т";"у";"ф";"х";"ц";"ч";"ш";"щ";"ъ";"ы";"ь";"э";"ю";"я"},M1632))&gt;0</f>
        <v>0</v>
      </c>
      <c r="AD1632" s="27" t="b">
        <f t="shared" si="28"/>
        <v>1</v>
      </c>
    </row>
    <row r="1633" spans="1:30" s="289" customFormat="1" ht="30" hidden="1">
      <c r="A1633" s="338" t="s">
        <v>9673</v>
      </c>
      <c r="B1633" s="338"/>
      <c r="C1633" s="292" t="s">
        <v>10023</v>
      </c>
      <c r="D1633" s="312">
        <v>1</v>
      </c>
      <c r="E1633" s="24" t="s">
        <v>10024</v>
      </c>
      <c r="F1633" s="122" t="s">
        <v>441</v>
      </c>
      <c r="G1633" s="24" t="s">
        <v>183</v>
      </c>
      <c r="H1633" s="90" t="s">
        <v>1543</v>
      </c>
      <c r="I1633" s="25" t="s">
        <v>3</v>
      </c>
      <c r="J1633" s="22" t="s">
        <v>5</v>
      </c>
      <c r="K1633" s="73"/>
      <c r="L1633" s="24"/>
      <c r="M1633" s="24"/>
      <c r="N1633" s="42"/>
      <c r="O1633" s="49" t="s">
        <v>443</v>
      </c>
      <c r="P1633" s="49" t="s">
        <v>5271</v>
      </c>
      <c r="Q1633" s="49" t="s">
        <v>595</v>
      </c>
      <c r="R1633" s="114"/>
      <c r="S1633" s="114" t="s">
        <v>438</v>
      </c>
      <c r="T1633" s="114"/>
      <c r="X1633" s="142" t="b">
        <f>COUNT(SEARCH({"а";"б";"в";"г";"д";"е";"ё";"ж";"з";"и";"й";"к";"л";"м";"н";"о";"п";"р";"с";"т";"у";"ф";"х";"ц";"ч";"ш";"щ";"ъ";"ы";"ь";"э";"ю";"я"},E1633))&gt;0</f>
        <v>0</v>
      </c>
      <c r="Y1633" s="142" t="b">
        <f>COUNT(SEARCH({"а";"б";"в";"г";"д";"е";"ё";"ж";"з";"и";"й";"к";"л";"м";"н";"о";"п";"р";"с";"т";"у";"ф";"х";"ц";"ч";"ш";"щ";"ъ";"ы";"ь";"э";"ю";"я"},F1633))&gt;0</f>
        <v>0</v>
      </c>
      <c r="Z1633" s="142" t="b">
        <f>COUNT(SEARCH({"а";"б";"в";"г";"д";"е";"ё";"ж";"з";"и";"й";"к";"л";"м";"н";"о";"п";"р";"с";"т";"у";"ф";"х";"ц";"ч";"ш";"щ";"ъ";"ы";"ь";"э";"ю";"я"},K1633))&gt;0</f>
        <v>0</v>
      </c>
      <c r="AA1633" s="142" t="b">
        <f>COUNT(SEARCH({"а";"б";"в";"г";"д";"е";"ё";"ж";"з";"и";"й";"к";"л";"м";"н";"о";"п";"р";"с";"т";"у";"ф";"х";"ц";"ч";"ш";"щ";"ъ";"ы";"ь";"э";"ю";"я"},L1633))&gt;0</f>
        <v>0</v>
      </c>
      <c r="AB1633" s="142" t="b">
        <f>COUNT(SEARCH({"а";"б";"в";"г";"д";"е";"ё";"ж";"з";"и";"й";"к";"л";"м";"н";"о";"п";"р";"с";"т";"у";"ф";"х";"ц";"ч";"ш";"щ";"ъ";"ы";"ь";"э";"ю";"я"},I1633))&gt;0</f>
        <v>0</v>
      </c>
      <c r="AC1633" s="142" t="b">
        <f>COUNT(SEARCH({"а";"б";"в";"г";"д";"е";"ё";"ж";"з";"и";"й";"к";"л";"м";"н";"о";"п";"р";"с";"т";"у";"ф";"х";"ц";"ч";"ш";"щ";"ъ";"ы";"ь";"э";"ю";"я"},M1633))&gt;0</f>
        <v>0</v>
      </c>
      <c r="AD1633" s="27" t="b">
        <f t="shared" si="28"/>
        <v>1</v>
      </c>
    </row>
    <row r="1634" spans="1:30" s="289" customFormat="1" ht="30" hidden="1">
      <c r="A1634" s="338" t="s">
        <v>9673</v>
      </c>
      <c r="B1634" s="338"/>
      <c r="C1634" s="292" t="s">
        <v>10023</v>
      </c>
      <c r="D1634" s="312">
        <v>1</v>
      </c>
      <c r="E1634" s="24" t="s">
        <v>10024</v>
      </c>
      <c r="F1634" s="124" t="s">
        <v>444</v>
      </c>
      <c r="G1634" s="117" t="s">
        <v>135</v>
      </c>
      <c r="H1634" s="119" t="s">
        <v>445</v>
      </c>
      <c r="I1634" s="117" t="s">
        <v>97</v>
      </c>
      <c r="J1634" s="23" t="s">
        <v>5</v>
      </c>
      <c r="K1634" s="74" t="s">
        <v>331</v>
      </c>
      <c r="L1634" s="124" t="s">
        <v>73</v>
      </c>
      <c r="M1634" s="124" t="s">
        <v>70</v>
      </c>
      <c r="N1634" s="116"/>
      <c r="O1634" s="119" t="s">
        <v>440</v>
      </c>
      <c r="P1634" s="119"/>
      <c r="Q1634" s="117"/>
      <c r="R1634" s="124"/>
      <c r="S1634" s="124" t="s">
        <v>60</v>
      </c>
      <c r="T1634" s="124"/>
      <c r="X1634" s="142" t="b">
        <f>COUNT(SEARCH({"а";"б";"в";"г";"д";"е";"ё";"ж";"з";"и";"й";"к";"л";"м";"н";"о";"п";"р";"с";"т";"у";"ф";"х";"ц";"ч";"ш";"щ";"ъ";"ы";"ь";"э";"ю";"я"},E1634))&gt;0</f>
        <v>0</v>
      </c>
      <c r="Y1634" s="142" t="b">
        <f>COUNT(SEARCH({"а";"б";"в";"г";"д";"е";"ё";"ж";"з";"и";"й";"к";"л";"м";"н";"о";"п";"р";"с";"т";"у";"ф";"х";"ц";"ч";"ш";"щ";"ъ";"ы";"ь";"э";"ю";"я"},F1634))&gt;0</f>
        <v>0</v>
      </c>
      <c r="Z1634" s="142" t="b">
        <f>COUNT(SEARCH({"а";"б";"в";"г";"д";"е";"ё";"ж";"з";"и";"й";"к";"л";"м";"н";"о";"п";"р";"с";"т";"у";"ф";"х";"ц";"ч";"ш";"щ";"ъ";"ы";"ь";"э";"ю";"я"},K1634))&gt;0</f>
        <v>0</v>
      </c>
      <c r="AA1634" s="142" t="b">
        <f>COUNT(SEARCH({"а";"б";"в";"г";"д";"е";"ё";"ж";"з";"и";"й";"к";"л";"м";"н";"о";"п";"р";"с";"т";"у";"ф";"х";"ц";"ч";"ш";"щ";"ъ";"ы";"ь";"э";"ю";"я"},L1634))&gt;0</f>
        <v>0</v>
      </c>
      <c r="AB1634" s="142" t="b">
        <f>COUNT(SEARCH({"а";"б";"в";"г";"д";"е";"ё";"ж";"з";"и";"й";"к";"л";"м";"н";"о";"п";"р";"с";"т";"у";"ф";"х";"ц";"ч";"ш";"щ";"ъ";"ы";"ь";"э";"ю";"я"},I1634))&gt;0</f>
        <v>0</v>
      </c>
      <c r="AC1634" s="142" t="b">
        <f>COUNT(SEARCH({"а";"б";"в";"г";"д";"е";"ё";"ж";"з";"и";"й";"к";"л";"м";"н";"о";"п";"р";"с";"т";"у";"ф";"х";"ц";"ч";"ш";"щ";"ъ";"ы";"ь";"э";"ю";"я"},M1634))&gt;0</f>
        <v>0</v>
      </c>
      <c r="AD1634" s="27" t="b">
        <f t="shared" si="28"/>
        <v>1</v>
      </c>
    </row>
    <row r="1635" spans="1:30" s="289" customFormat="1" ht="30" hidden="1">
      <c r="A1635" s="338" t="s">
        <v>9673</v>
      </c>
      <c r="B1635" s="338"/>
      <c r="C1635" s="292" t="s">
        <v>10023</v>
      </c>
      <c r="D1635" s="312" t="s">
        <v>279</v>
      </c>
      <c r="E1635" s="24" t="s">
        <v>10024</v>
      </c>
      <c r="F1635" s="65" t="s">
        <v>2408</v>
      </c>
      <c r="G1635" s="24" t="s">
        <v>183</v>
      </c>
      <c r="H1635" s="90" t="s">
        <v>1543</v>
      </c>
      <c r="I1635" s="25" t="s">
        <v>3</v>
      </c>
      <c r="J1635" s="22" t="s">
        <v>5</v>
      </c>
      <c r="K1635" s="73"/>
      <c r="L1635" s="24"/>
      <c r="M1635" s="24"/>
      <c r="N1635" s="42"/>
      <c r="O1635" s="49" t="s">
        <v>443</v>
      </c>
      <c r="P1635" s="49" t="s">
        <v>5271</v>
      </c>
      <c r="Q1635" s="49" t="s">
        <v>595</v>
      </c>
      <c r="R1635" s="114"/>
      <c r="S1635" s="114" t="s">
        <v>438</v>
      </c>
      <c r="T1635" s="114"/>
      <c r="X1635" s="142" t="b">
        <f>COUNT(SEARCH({"а";"б";"в";"г";"д";"е";"ё";"ж";"з";"и";"й";"к";"л";"м";"н";"о";"п";"р";"с";"т";"у";"ф";"х";"ц";"ч";"ш";"щ";"ъ";"ы";"ь";"э";"ю";"я"},E1635))&gt;0</f>
        <v>0</v>
      </c>
      <c r="Y1635" s="142" t="b">
        <f>COUNT(SEARCH({"а";"б";"в";"г";"д";"е";"ё";"ж";"з";"и";"й";"к";"л";"м";"н";"о";"п";"р";"с";"т";"у";"ф";"х";"ц";"ч";"ш";"щ";"ъ";"ы";"ь";"э";"ю";"я"},F1635))&gt;0</f>
        <v>0</v>
      </c>
      <c r="Z1635" s="142" t="b">
        <f>COUNT(SEARCH({"а";"б";"в";"г";"д";"е";"ё";"ж";"з";"и";"й";"к";"л";"м";"н";"о";"п";"р";"с";"т";"у";"ф";"х";"ц";"ч";"ш";"щ";"ъ";"ы";"ь";"э";"ю";"я"},K1635))&gt;0</f>
        <v>0</v>
      </c>
      <c r="AA1635" s="142" t="b">
        <f>COUNT(SEARCH({"а";"б";"в";"г";"д";"е";"ё";"ж";"з";"и";"й";"к";"л";"м";"н";"о";"п";"р";"с";"т";"у";"ф";"х";"ц";"ч";"ш";"щ";"ъ";"ы";"ь";"э";"ю";"я"},L1635))&gt;0</f>
        <v>0</v>
      </c>
      <c r="AB1635" s="142" t="b">
        <f>COUNT(SEARCH({"а";"б";"в";"г";"д";"е";"ё";"ж";"з";"и";"й";"к";"л";"м";"н";"о";"п";"р";"с";"т";"у";"ф";"х";"ц";"ч";"ш";"щ";"ъ";"ы";"ь";"э";"ю";"я"},I1635))&gt;0</f>
        <v>0</v>
      </c>
      <c r="AC1635" s="142" t="b">
        <f>COUNT(SEARCH({"а";"б";"в";"г";"д";"е";"ё";"ж";"з";"и";"й";"к";"л";"м";"н";"о";"п";"р";"с";"т";"у";"ф";"х";"ц";"ч";"ш";"щ";"ъ";"ы";"ь";"э";"ю";"я"},M1635))&gt;0</f>
        <v>0</v>
      </c>
      <c r="AD1635" s="27" t="b">
        <f t="shared" si="28"/>
        <v>1</v>
      </c>
    </row>
    <row r="1636" spans="1:30" s="289" customFormat="1" ht="30" hidden="1">
      <c r="A1636" s="338" t="s">
        <v>9673</v>
      </c>
      <c r="B1636" s="338"/>
      <c r="C1636" s="292" t="s">
        <v>10023</v>
      </c>
      <c r="D1636" s="312">
        <v>1</v>
      </c>
      <c r="E1636" s="24" t="s">
        <v>10024</v>
      </c>
      <c r="F1636" s="124" t="s">
        <v>444</v>
      </c>
      <c r="G1636" s="117" t="s">
        <v>135</v>
      </c>
      <c r="H1636" s="119" t="s">
        <v>445</v>
      </c>
      <c r="I1636" s="117" t="s">
        <v>97</v>
      </c>
      <c r="J1636" s="23" t="s">
        <v>5</v>
      </c>
      <c r="K1636" s="74" t="s">
        <v>331</v>
      </c>
      <c r="L1636" s="124" t="s">
        <v>9997</v>
      </c>
      <c r="M1636" s="124" t="s">
        <v>70</v>
      </c>
      <c r="N1636" s="116"/>
      <c r="O1636" s="119" t="s">
        <v>440</v>
      </c>
      <c r="P1636" s="119"/>
      <c r="Q1636" s="117"/>
      <c r="R1636" s="124"/>
      <c r="S1636" s="124" t="s">
        <v>60</v>
      </c>
      <c r="T1636" s="124"/>
      <c r="X1636" s="142" t="b">
        <f>COUNT(SEARCH({"а";"б";"в";"г";"д";"е";"ё";"ж";"з";"и";"й";"к";"л";"м";"н";"о";"п";"р";"с";"т";"у";"ф";"х";"ц";"ч";"ш";"щ";"ъ";"ы";"ь";"э";"ю";"я"},E1636))&gt;0</f>
        <v>0</v>
      </c>
      <c r="Y1636" s="142" t="b">
        <f>COUNT(SEARCH({"а";"б";"в";"г";"д";"е";"ё";"ж";"з";"и";"й";"к";"л";"м";"н";"о";"п";"р";"с";"т";"у";"ф";"х";"ц";"ч";"ш";"щ";"ъ";"ы";"ь";"э";"ю";"я"},F1636))&gt;0</f>
        <v>0</v>
      </c>
      <c r="Z1636" s="142" t="b">
        <f>COUNT(SEARCH({"а";"б";"в";"г";"д";"е";"ё";"ж";"з";"и";"й";"к";"л";"м";"н";"о";"п";"р";"с";"т";"у";"ф";"х";"ц";"ч";"ш";"щ";"ъ";"ы";"ь";"э";"ю";"я"},K1636))&gt;0</f>
        <v>0</v>
      </c>
      <c r="AA1636" s="142" t="b">
        <f>COUNT(SEARCH({"а";"б";"в";"г";"д";"е";"ё";"ж";"з";"и";"й";"к";"л";"м";"н";"о";"п";"р";"с";"т";"у";"ф";"х";"ц";"ч";"ш";"щ";"ъ";"ы";"ь";"э";"ю";"я"},L1636))&gt;0</f>
        <v>0</v>
      </c>
      <c r="AB1636" s="142" t="b">
        <f>COUNT(SEARCH({"а";"б";"в";"г";"д";"е";"ё";"ж";"з";"и";"й";"к";"л";"м";"н";"о";"п";"р";"с";"т";"у";"ф";"х";"ц";"ч";"ш";"щ";"ъ";"ы";"ь";"э";"ю";"я"},I1636))&gt;0</f>
        <v>0</v>
      </c>
      <c r="AC1636" s="142" t="b">
        <f>COUNT(SEARCH({"а";"б";"в";"г";"д";"е";"ё";"ж";"з";"и";"й";"к";"л";"м";"н";"о";"п";"р";"с";"т";"у";"ф";"х";"ц";"ч";"ш";"щ";"ъ";"ы";"ь";"э";"ю";"я"},M1636))&gt;0</f>
        <v>0</v>
      </c>
      <c r="AD1636" s="27" t="b">
        <f t="shared" si="28"/>
        <v>1</v>
      </c>
    </row>
    <row r="1637" spans="1:30" s="289" customFormat="1" hidden="1">
      <c r="A1637" s="338" t="s">
        <v>9673</v>
      </c>
      <c r="B1637" s="338"/>
      <c r="C1637" s="292" t="s">
        <v>10023</v>
      </c>
      <c r="D1637" s="312" t="s">
        <v>279</v>
      </c>
      <c r="E1637" s="24" t="s">
        <v>10024</v>
      </c>
      <c r="F1637" s="25" t="s">
        <v>14</v>
      </c>
      <c r="G1637" s="24"/>
      <c r="H1637" s="114" t="s">
        <v>13</v>
      </c>
      <c r="I1637" s="114" t="s">
        <v>15</v>
      </c>
      <c r="J1637" s="22" t="s">
        <v>5</v>
      </c>
      <c r="K1637" s="73"/>
      <c r="L1637" s="24"/>
      <c r="M1637" s="24"/>
      <c r="N1637" s="42"/>
      <c r="O1637" s="22" t="s">
        <v>13</v>
      </c>
      <c r="P1637" s="49"/>
      <c r="Q1637" s="24"/>
      <c r="R1637" s="24"/>
      <c r="S1637" s="24"/>
      <c r="T1637" s="24"/>
      <c r="X1637" s="142" t="b">
        <f>COUNT(SEARCH({"а";"б";"в";"г";"д";"е";"ё";"ж";"з";"и";"й";"к";"л";"м";"н";"о";"п";"р";"с";"т";"у";"ф";"х";"ц";"ч";"ш";"щ";"ъ";"ы";"ь";"э";"ю";"я"},E1637))&gt;0</f>
        <v>0</v>
      </c>
      <c r="Y1637" s="142" t="b">
        <f>COUNT(SEARCH({"а";"б";"в";"г";"д";"е";"ё";"ж";"з";"и";"й";"к";"л";"м";"н";"о";"п";"р";"с";"т";"у";"ф";"х";"ц";"ч";"ш";"щ";"ъ";"ы";"ь";"э";"ю";"я"},F1637))&gt;0</f>
        <v>0</v>
      </c>
      <c r="Z1637" s="142" t="b">
        <f>COUNT(SEARCH({"а";"б";"в";"г";"д";"е";"ё";"ж";"з";"и";"й";"к";"л";"м";"н";"о";"п";"р";"с";"т";"у";"ф";"х";"ц";"ч";"ш";"щ";"ъ";"ы";"ь";"э";"ю";"я"},K1637))&gt;0</f>
        <v>0</v>
      </c>
      <c r="AA1637" s="142" t="b">
        <f>COUNT(SEARCH({"а";"б";"в";"г";"д";"е";"ё";"ж";"з";"и";"й";"к";"л";"м";"н";"о";"п";"р";"с";"т";"у";"ф";"х";"ц";"ч";"ш";"щ";"ъ";"ы";"ь";"э";"ю";"я"},L1637))&gt;0</f>
        <v>0</v>
      </c>
      <c r="AB1637" s="142" t="b">
        <f>COUNT(SEARCH({"а";"б";"в";"г";"д";"е";"ё";"ж";"з";"и";"й";"к";"л";"м";"н";"о";"п";"р";"с";"т";"у";"ф";"х";"ц";"ч";"ш";"щ";"ъ";"ы";"ь";"э";"ю";"я"},I1637))&gt;0</f>
        <v>0</v>
      </c>
      <c r="AC1637" s="142" t="b">
        <f>COUNT(SEARCH({"а";"б";"в";"г";"д";"е";"ё";"ж";"з";"и";"й";"к";"л";"м";"н";"о";"п";"р";"с";"т";"у";"ф";"х";"ц";"ч";"ш";"щ";"ъ";"ы";"ь";"э";"ю";"я"},M1637))&gt;0</f>
        <v>0</v>
      </c>
      <c r="AD1637" s="27" t="b">
        <f t="shared" si="28"/>
        <v>1</v>
      </c>
    </row>
    <row r="1638" spans="1:30" s="289" customFormat="1" hidden="1">
      <c r="A1638" s="338" t="s">
        <v>9673</v>
      </c>
      <c r="B1638" s="338"/>
      <c r="C1638" s="292" t="s">
        <v>10023</v>
      </c>
      <c r="D1638" s="312" t="s">
        <v>279</v>
      </c>
      <c r="E1638" s="24" t="s">
        <v>10024</v>
      </c>
      <c r="F1638" s="25" t="s">
        <v>8</v>
      </c>
      <c r="G1638" s="24"/>
      <c r="H1638" s="114" t="s">
        <v>67</v>
      </c>
      <c r="I1638" s="114" t="s">
        <v>97</v>
      </c>
      <c r="J1638" s="22" t="s">
        <v>5</v>
      </c>
      <c r="K1638" s="73"/>
      <c r="L1638" s="24"/>
      <c r="M1638" s="24"/>
      <c r="N1638" s="279" t="s">
        <v>446</v>
      </c>
      <c r="O1638" s="313" t="s">
        <v>447</v>
      </c>
      <c r="P1638" s="49"/>
      <c r="Q1638" s="24"/>
      <c r="R1638" s="24"/>
      <c r="S1638" s="24" t="s">
        <v>398</v>
      </c>
      <c r="T1638" s="24"/>
      <c r="X1638" s="142" t="b">
        <f>COUNT(SEARCH({"а";"б";"в";"г";"д";"е";"ё";"ж";"з";"и";"й";"к";"л";"м";"н";"о";"п";"р";"с";"т";"у";"ф";"х";"ц";"ч";"ш";"щ";"ъ";"ы";"ь";"э";"ю";"я"},E1638))&gt;0</f>
        <v>0</v>
      </c>
      <c r="Y1638" s="142" t="b">
        <f>COUNT(SEARCH({"а";"б";"в";"г";"д";"е";"ё";"ж";"з";"и";"й";"к";"л";"м";"н";"о";"п";"р";"с";"т";"у";"ф";"х";"ц";"ч";"ш";"щ";"ъ";"ы";"ь";"э";"ю";"я"},F1638))&gt;0</f>
        <v>0</v>
      </c>
      <c r="Z1638" s="142" t="b">
        <f>COUNT(SEARCH({"а";"б";"в";"г";"д";"е";"ё";"ж";"з";"и";"й";"к";"л";"м";"н";"о";"п";"р";"с";"т";"у";"ф";"х";"ц";"ч";"ш";"щ";"ъ";"ы";"ь";"э";"ю";"я"},K1638))&gt;0</f>
        <v>0</v>
      </c>
      <c r="AA1638" s="142" t="b">
        <f>COUNT(SEARCH({"а";"б";"в";"г";"д";"е";"ё";"ж";"з";"и";"й";"к";"л";"м";"н";"о";"п";"р";"с";"т";"у";"ф";"х";"ц";"ч";"ш";"щ";"ъ";"ы";"ь";"э";"ю";"я"},L1638))&gt;0</f>
        <v>0</v>
      </c>
      <c r="AB1638" s="142" t="b">
        <f>COUNT(SEARCH({"а";"б";"в";"г";"д";"е";"ё";"ж";"з";"и";"й";"к";"л";"м";"н";"о";"п";"р";"с";"т";"у";"ф";"х";"ц";"ч";"ш";"щ";"ъ";"ы";"ь";"э";"ю";"я"},I1638))&gt;0</f>
        <v>0</v>
      </c>
      <c r="AC1638" s="142" t="b">
        <f>COUNT(SEARCH({"а";"б";"в";"г";"д";"е";"ё";"ж";"з";"и";"й";"к";"л";"м";"н";"о";"п";"р";"с";"т";"у";"ф";"х";"ц";"ч";"ш";"щ";"ъ";"ы";"ь";"э";"ю";"я"},M1638))&gt;0</f>
        <v>0</v>
      </c>
      <c r="AD1638" s="27" t="b">
        <f t="shared" si="28"/>
        <v>1</v>
      </c>
    </row>
    <row r="1639" spans="1:30" s="289" customFormat="1" ht="30" hidden="1">
      <c r="A1639" s="338" t="s">
        <v>9673</v>
      </c>
      <c r="B1639" s="338"/>
      <c r="C1639" s="292" t="s">
        <v>10023</v>
      </c>
      <c r="D1639" s="312" t="s">
        <v>279</v>
      </c>
      <c r="E1639" s="24" t="s">
        <v>10024</v>
      </c>
      <c r="F1639" s="25" t="s">
        <v>12</v>
      </c>
      <c r="G1639" s="24"/>
      <c r="H1639" s="114" t="s">
        <v>400</v>
      </c>
      <c r="I1639" s="114" t="s">
        <v>3</v>
      </c>
      <c r="J1639" s="22" t="s">
        <v>5</v>
      </c>
      <c r="K1639" s="73"/>
      <c r="L1639" s="24"/>
      <c r="M1639" s="24"/>
      <c r="N1639" s="42"/>
      <c r="O1639" s="120" t="s">
        <v>66</v>
      </c>
      <c r="P1639" s="49"/>
      <c r="Q1639" s="24"/>
      <c r="R1639" s="24"/>
      <c r="S1639" s="24" t="s">
        <v>4</v>
      </c>
      <c r="T1639" s="24"/>
      <c r="X1639" s="142" t="b">
        <f>COUNT(SEARCH({"а";"б";"в";"г";"д";"е";"ё";"ж";"з";"и";"й";"к";"л";"м";"н";"о";"п";"р";"с";"т";"у";"ф";"х";"ц";"ч";"ш";"щ";"ъ";"ы";"ь";"э";"ю";"я"},E1639))&gt;0</f>
        <v>0</v>
      </c>
      <c r="Y1639" s="142" t="b">
        <f>COUNT(SEARCH({"а";"б";"в";"г";"д";"е";"ё";"ж";"з";"и";"й";"к";"л";"м";"н";"о";"п";"р";"с";"т";"у";"ф";"х";"ц";"ч";"ш";"щ";"ъ";"ы";"ь";"э";"ю";"я"},F1639))&gt;0</f>
        <v>0</v>
      </c>
      <c r="Z1639" s="142" t="b">
        <f>COUNT(SEARCH({"а";"б";"в";"г";"д";"е";"ё";"ж";"з";"и";"й";"к";"л";"м";"н";"о";"п";"р";"с";"т";"у";"ф";"х";"ц";"ч";"ш";"щ";"ъ";"ы";"ь";"э";"ю";"я"},K1639))&gt;0</f>
        <v>0</v>
      </c>
      <c r="AA1639" s="142" t="b">
        <f>COUNT(SEARCH({"а";"б";"в";"г";"д";"е";"ё";"ж";"з";"и";"й";"к";"л";"м";"н";"о";"п";"р";"с";"т";"у";"ф";"х";"ц";"ч";"ш";"щ";"ъ";"ы";"ь";"э";"ю";"я"},L1639))&gt;0</f>
        <v>0</v>
      </c>
      <c r="AB1639" s="142" t="b">
        <f>COUNT(SEARCH({"а";"б";"в";"г";"д";"е";"ё";"ж";"з";"и";"й";"к";"л";"м";"н";"о";"п";"р";"с";"т";"у";"ф";"х";"ц";"ч";"ш";"щ";"ъ";"ы";"ь";"э";"ю";"я"},I1639))&gt;0</f>
        <v>0</v>
      </c>
      <c r="AC1639" s="142" t="b">
        <f>COUNT(SEARCH({"а";"б";"в";"г";"д";"е";"ё";"ж";"з";"и";"й";"к";"л";"м";"н";"о";"п";"р";"с";"т";"у";"ф";"х";"ц";"ч";"ш";"щ";"ъ";"ы";"ь";"э";"ю";"я"},M1639))&gt;0</f>
        <v>0</v>
      </c>
      <c r="AD1639" s="27" t="b">
        <f t="shared" si="28"/>
        <v>1</v>
      </c>
    </row>
    <row r="1640" spans="1:30" s="289" customFormat="1" hidden="1">
      <c r="A1640" s="338" t="s">
        <v>9673</v>
      </c>
      <c r="B1640" s="338"/>
      <c r="C1640" s="292" t="s">
        <v>10023</v>
      </c>
      <c r="D1640" s="312" t="s">
        <v>279</v>
      </c>
      <c r="E1640" s="24" t="s">
        <v>10024</v>
      </c>
      <c r="F1640" s="25" t="s">
        <v>18</v>
      </c>
      <c r="G1640" s="24"/>
      <c r="H1640" s="114" t="s">
        <v>456</v>
      </c>
      <c r="I1640" s="114" t="s">
        <v>19</v>
      </c>
      <c r="J1640" s="22" t="s">
        <v>5</v>
      </c>
      <c r="K1640" s="73"/>
      <c r="L1640" s="24"/>
      <c r="M1640" s="24"/>
      <c r="N1640" s="42"/>
      <c r="O1640" s="22" t="s">
        <v>401</v>
      </c>
      <c r="P1640" s="49"/>
      <c r="Q1640" s="24"/>
      <c r="R1640" s="24"/>
      <c r="S1640" s="24"/>
      <c r="T1640" s="24"/>
      <c r="X1640" s="142" t="b">
        <f>COUNT(SEARCH({"а";"б";"в";"г";"д";"е";"ё";"ж";"з";"и";"й";"к";"л";"м";"н";"о";"п";"р";"с";"т";"у";"ф";"х";"ц";"ч";"ш";"щ";"ъ";"ы";"ь";"э";"ю";"я"},E1640))&gt;0</f>
        <v>0</v>
      </c>
      <c r="Y1640" s="142" t="b">
        <f>COUNT(SEARCH({"а";"б";"в";"г";"д";"е";"ё";"ж";"з";"и";"й";"к";"л";"м";"н";"о";"п";"р";"с";"т";"у";"ф";"х";"ц";"ч";"ш";"щ";"ъ";"ы";"ь";"э";"ю";"я"},F1640))&gt;0</f>
        <v>0</v>
      </c>
      <c r="Z1640" s="142" t="b">
        <f>COUNT(SEARCH({"а";"б";"в";"г";"д";"е";"ё";"ж";"з";"и";"й";"к";"л";"м";"н";"о";"п";"р";"с";"т";"у";"ф";"х";"ц";"ч";"ш";"щ";"ъ";"ы";"ь";"э";"ю";"я"},K1640))&gt;0</f>
        <v>0</v>
      </c>
      <c r="AA1640" s="142" t="b">
        <f>COUNT(SEARCH({"а";"б";"в";"г";"д";"е";"ё";"ж";"з";"и";"й";"к";"л";"м";"н";"о";"п";"р";"с";"т";"у";"ф";"х";"ц";"ч";"ш";"щ";"ъ";"ы";"ь";"э";"ю";"я"},L1640))&gt;0</f>
        <v>0</v>
      </c>
      <c r="AB1640" s="142" t="b">
        <f>COUNT(SEARCH({"а";"б";"в";"г";"д";"е";"ё";"ж";"з";"и";"й";"к";"л";"м";"н";"о";"п";"р";"с";"т";"у";"ф";"х";"ц";"ч";"ш";"щ";"ъ";"ы";"ь";"э";"ю";"я"},I1640))&gt;0</f>
        <v>0</v>
      </c>
      <c r="AC1640" s="142" t="b">
        <f>COUNT(SEARCH({"а";"б";"в";"г";"д";"е";"ё";"ж";"з";"и";"й";"к";"л";"м";"н";"о";"п";"р";"с";"т";"у";"ф";"х";"ц";"ч";"ш";"щ";"ъ";"ы";"ь";"э";"ю";"я"},M1640))&gt;0</f>
        <v>0</v>
      </c>
      <c r="AD1640" s="27" t="b">
        <f t="shared" si="28"/>
        <v>1</v>
      </c>
    </row>
    <row r="1641" spans="1:30" s="289" customFormat="1" hidden="1">
      <c r="A1641" s="338" t="s">
        <v>9673</v>
      </c>
      <c r="B1641" s="338"/>
      <c r="C1641" s="292" t="s">
        <v>10023</v>
      </c>
      <c r="D1641" s="312" t="s">
        <v>279</v>
      </c>
      <c r="E1641" s="24" t="s">
        <v>10024</v>
      </c>
      <c r="F1641" s="25" t="s">
        <v>21</v>
      </c>
      <c r="G1641" s="24"/>
      <c r="H1641" s="114" t="s">
        <v>402</v>
      </c>
      <c r="I1641" s="114" t="s">
        <v>19</v>
      </c>
      <c r="J1641" s="22" t="s">
        <v>5</v>
      </c>
      <c r="K1641" s="73"/>
      <c r="L1641" s="24"/>
      <c r="M1641" s="24"/>
      <c r="N1641" s="42"/>
      <c r="O1641" s="22" t="s">
        <v>519</v>
      </c>
      <c r="P1641" s="49"/>
      <c r="Q1641" s="24"/>
      <c r="R1641" s="24"/>
      <c r="S1641" s="24" t="s">
        <v>4</v>
      </c>
      <c r="T1641" s="24"/>
      <c r="X1641" s="142" t="b">
        <f>COUNT(SEARCH({"а";"б";"в";"г";"д";"е";"ё";"ж";"з";"и";"й";"к";"л";"м";"н";"о";"п";"р";"с";"т";"у";"ф";"х";"ц";"ч";"ш";"щ";"ъ";"ы";"ь";"э";"ю";"я"},E1641))&gt;0</f>
        <v>0</v>
      </c>
      <c r="Y1641" s="142" t="b">
        <f>COUNT(SEARCH({"а";"б";"в";"г";"д";"е";"ё";"ж";"з";"и";"й";"к";"л";"м";"н";"о";"п";"р";"с";"т";"у";"ф";"х";"ц";"ч";"ш";"щ";"ъ";"ы";"ь";"э";"ю";"я"},F1641))&gt;0</f>
        <v>0</v>
      </c>
      <c r="Z1641" s="142" t="b">
        <f>COUNT(SEARCH({"а";"б";"в";"г";"д";"е";"ё";"ж";"з";"и";"й";"к";"л";"м";"н";"о";"п";"р";"с";"т";"у";"ф";"х";"ц";"ч";"ш";"щ";"ъ";"ы";"ь";"э";"ю";"я"},K1641))&gt;0</f>
        <v>0</v>
      </c>
      <c r="AA1641" s="142" t="b">
        <f>COUNT(SEARCH({"а";"б";"в";"г";"д";"е";"ё";"ж";"з";"и";"й";"к";"л";"м";"н";"о";"п";"р";"с";"т";"у";"ф";"х";"ц";"ч";"ш";"щ";"ъ";"ы";"ь";"э";"ю";"я"},L1641))&gt;0</f>
        <v>0</v>
      </c>
      <c r="AB1641" s="142" t="b">
        <f>COUNT(SEARCH({"а";"б";"в";"г";"д";"е";"ё";"ж";"з";"и";"й";"к";"л";"м";"н";"о";"п";"р";"с";"т";"у";"ф";"х";"ц";"ч";"ш";"щ";"ъ";"ы";"ь";"э";"ю";"я"},I1641))&gt;0</f>
        <v>0</v>
      </c>
      <c r="AC1641" s="142" t="b">
        <f>COUNT(SEARCH({"а";"б";"в";"г";"д";"е";"ё";"ж";"з";"и";"й";"к";"л";"м";"н";"о";"п";"р";"с";"т";"у";"ф";"х";"ц";"ч";"ш";"щ";"ъ";"ы";"ь";"э";"ю";"я"},M1641))&gt;0</f>
        <v>0</v>
      </c>
      <c r="AD1641" s="27" t="b">
        <f t="shared" si="28"/>
        <v>1</v>
      </c>
    </row>
    <row r="1642" spans="1:30" s="289" customFormat="1" hidden="1">
      <c r="A1642" s="338" t="s">
        <v>9673</v>
      </c>
      <c r="B1642" s="338"/>
      <c r="C1642" s="292" t="s">
        <v>10023</v>
      </c>
      <c r="D1642" s="312" t="s">
        <v>279</v>
      </c>
      <c r="E1642" s="24" t="s">
        <v>10024</v>
      </c>
      <c r="F1642" s="25" t="s">
        <v>93</v>
      </c>
      <c r="G1642" s="25" t="s">
        <v>136</v>
      </c>
      <c r="H1642" s="114" t="s">
        <v>578</v>
      </c>
      <c r="I1642" s="114" t="s">
        <v>65</v>
      </c>
      <c r="J1642" s="22" t="s">
        <v>5</v>
      </c>
      <c r="K1642" s="133" t="s">
        <v>331</v>
      </c>
      <c r="L1642" s="129" t="s">
        <v>94</v>
      </c>
      <c r="M1642" s="129" t="s">
        <v>65</v>
      </c>
      <c r="N1642" s="42"/>
      <c r="O1642" s="22" t="s">
        <v>395</v>
      </c>
      <c r="P1642" s="49"/>
      <c r="Q1642" s="24"/>
      <c r="R1642" s="24"/>
      <c r="S1642" s="24" t="s">
        <v>4</v>
      </c>
      <c r="T1642" s="24" t="s">
        <v>276</v>
      </c>
      <c r="X1642" s="142" t="b">
        <f>COUNT(SEARCH({"а";"б";"в";"г";"д";"е";"ё";"ж";"з";"и";"й";"к";"л";"м";"н";"о";"п";"р";"с";"т";"у";"ф";"х";"ц";"ч";"ш";"щ";"ъ";"ы";"ь";"э";"ю";"я"},E1642))&gt;0</f>
        <v>0</v>
      </c>
      <c r="Y1642" s="142" t="b">
        <f>COUNT(SEARCH({"а";"б";"в";"г";"д";"е";"ё";"ж";"з";"и";"й";"к";"л";"м";"н";"о";"п";"р";"с";"т";"у";"ф";"х";"ц";"ч";"ш";"щ";"ъ";"ы";"ь";"э";"ю";"я"},F1642))&gt;0</f>
        <v>0</v>
      </c>
      <c r="Z1642" s="142" t="b">
        <f>COUNT(SEARCH({"а";"б";"в";"г";"д";"е";"ё";"ж";"з";"и";"й";"к";"л";"м";"н";"о";"п";"р";"с";"т";"у";"ф";"х";"ц";"ч";"ш";"щ";"ъ";"ы";"ь";"э";"ю";"я"},K1642))&gt;0</f>
        <v>0</v>
      </c>
      <c r="AA1642" s="142" t="b">
        <f>COUNT(SEARCH({"а";"б";"в";"г";"д";"е";"ё";"ж";"з";"и";"й";"к";"л";"м";"н";"о";"п";"р";"с";"т";"у";"ф";"х";"ц";"ч";"ш";"щ";"ъ";"ы";"ь";"э";"ю";"я"},L1642))&gt;0</f>
        <v>0</v>
      </c>
      <c r="AB1642" s="142" t="b">
        <f>COUNT(SEARCH({"а";"б";"в";"г";"д";"е";"ё";"ж";"з";"и";"й";"к";"л";"м";"н";"о";"п";"р";"с";"т";"у";"ф";"х";"ц";"ч";"ш";"щ";"ъ";"ы";"ь";"э";"ю";"я"},I1642))&gt;0</f>
        <v>0</v>
      </c>
      <c r="AC1642" s="142" t="b">
        <f>COUNT(SEARCH({"а";"б";"в";"г";"д";"е";"ё";"ж";"з";"и";"й";"к";"л";"м";"н";"о";"п";"р";"с";"т";"у";"ф";"х";"ц";"ч";"ш";"щ";"ъ";"ы";"ь";"э";"ю";"я"},M1642))&gt;0</f>
        <v>0</v>
      </c>
      <c r="AD1642" s="27" t="b">
        <f t="shared" si="28"/>
        <v>1</v>
      </c>
    </row>
    <row r="1643" spans="1:30" s="289" customFormat="1" hidden="1">
      <c r="A1643" s="338" t="s">
        <v>9673</v>
      </c>
      <c r="B1643" s="338"/>
      <c r="C1643" s="292" t="s">
        <v>10020</v>
      </c>
      <c r="D1643" s="312" t="s">
        <v>279</v>
      </c>
      <c r="E1643" s="24" t="s">
        <v>10021</v>
      </c>
      <c r="F1643" s="181" t="s">
        <v>2403</v>
      </c>
      <c r="G1643" s="24" t="s">
        <v>134</v>
      </c>
      <c r="H1643" s="90" t="s">
        <v>63</v>
      </c>
      <c r="I1643" s="25" t="s">
        <v>3</v>
      </c>
      <c r="J1643" s="22" t="s">
        <v>5</v>
      </c>
      <c r="K1643" s="73"/>
      <c r="L1643" s="24"/>
      <c r="M1643" s="24"/>
      <c r="N1643" s="42"/>
      <c r="O1643" s="51" t="s">
        <v>512</v>
      </c>
      <c r="P1643" s="49"/>
      <c r="Q1643" s="26" t="str">
        <f>CONCATENATE("rdv.rlnk_",MID(E1643,11,LEN(E1643)-15))</f>
        <v>rdv.rlnk_document_pr_debit_document</v>
      </c>
      <c r="R1643" s="25"/>
      <c r="S1643" s="25" t="s">
        <v>455</v>
      </c>
      <c r="T1643" s="25"/>
      <c r="X1643" s="142" t="b">
        <f>COUNT(SEARCH({"а";"б";"в";"г";"д";"е";"ё";"ж";"з";"и";"й";"к";"л";"м";"н";"о";"п";"р";"с";"т";"у";"ф";"х";"ц";"ч";"ш";"щ";"ъ";"ы";"ь";"э";"ю";"я"},E1643))&gt;0</f>
        <v>0</v>
      </c>
      <c r="Y1643" s="142" t="b">
        <f>COUNT(SEARCH({"а";"б";"в";"г";"д";"е";"ё";"ж";"з";"и";"й";"к";"л";"м";"н";"о";"п";"р";"с";"т";"у";"ф";"х";"ц";"ч";"ш";"щ";"ъ";"ы";"ь";"э";"ю";"я"},F1643))&gt;0</f>
        <v>0</v>
      </c>
      <c r="Z1643" s="142" t="b">
        <f>COUNT(SEARCH({"а";"б";"в";"г";"д";"е";"ё";"ж";"з";"и";"й";"к";"л";"м";"н";"о";"п";"р";"с";"т";"у";"ф";"х";"ц";"ч";"ш";"щ";"ъ";"ы";"ь";"э";"ю";"я"},K1643))&gt;0</f>
        <v>0</v>
      </c>
      <c r="AA1643" s="142" t="b">
        <f>COUNT(SEARCH({"а";"б";"в";"г";"д";"е";"ё";"ж";"з";"и";"й";"к";"л";"м";"н";"о";"п";"р";"с";"т";"у";"ф";"х";"ц";"ч";"ш";"щ";"ъ";"ы";"ь";"э";"ю";"я"},L1643))&gt;0</f>
        <v>0</v>
      </c>
      <c r="AB1643" s="142" t="b">
        <f>COUNT(SEARCH({"а";"б";"в";"г";"д";"е";"ё";"ж";"з";"и";"й";"к";"л";"м";"н";"о";"п";"р";"с";"т";"у";"ф";"х";"ц";"ч";"ш";"щ";"ъ";"ы";"ь";"э";"ю";"я"},I1643))&gt;0</f>
        <v>0</v>
      </c>
      <c r="AC1643" s="142" t="b">
        <f>COUNT(SEARCH({"а";"б";"в";"г";"д";"е";"ё";"ж";"з";"и";"й";"к";"л";"м";"н";"о";"п";"р";"с";"т";"у";"ф";"х";"ц";"ч";"ш";"щ";"ъ";"ы";"ь";"э";"ю";"я"},M1643))&gt;0</f>
        <v>0</v>
      </c>
      <c r="AD1643" s="27" t="b">
        <f t="shared" si="28"/>
        <v>1</v>
      </c>
    </row>
    <row r="1644" spans="1:30" s="289" customFormat="1" ht="30" hidden="1">
      <c r="A1644" s="338" t="s">
        <v>9673</v>
      </c>
      <c r="B1644" s="338"/>
      <c r="C1644" s="292" t="s">
        <v>10020</v>
      </c>
      <c r="D1644" s="312">
        <v>1</v>
      </c>
      <c r="E1644" s="24" t="s">
        <v>10021</v>
      </c>
      <c r="F1644" s="122" t="s">
        <v>441</v>
      </c>
      <c r="G1644" s="24" t="s">
        <v>183</v>
      </c>
      <c r="H1644" s="90" t="s">
        <v>1543</v>
      </c>
      <c r="I1644" s="25" t="s">
        <v>3</v>
      </c>
      <c r="J1644" s="22" t="s">
        <v>5</v>
      </c>
      <c r="K1644" s="73"/>
      <c r="L1644" s="24"/>
      <c r="M1644" s="24"/>
      <c r="N1644" s="42"/>
      <c r="O1644" s="49" t="s">
        <v>443</v>
      </c>
      <c r="P1644" s="49" t="s">
        <v>5271</v>
      </c>
      <c r="Q1644" s="49" t="s">
        <v>595</v>
      </c>
      <c r="R1644" s="114"/>
      <c r="S1644" s="114" t="s">
        <v>438</v>
      </c>
      <c r="T1644" s="114"/>
      <c r="X1644" s="142" t="b">
        <f>COUNT(SEARCH({"а";"б";"в";"г";"д";"е";"ё";"ж";"з";"и";"й";"к";"л";"м";"н";"о";"п";"р";"с";"т";"у";"ф";"х";"ц";"ч";"ш";"щ";"ъ";"ы";"ь";"э";"ю";"я"},E1644))&gt;0</f>
        <v>0</v>
      </c>
      <c r="Y1644" s="142" t="b">
        <f>COUNT(SEARCH({"а";"б";"в";"г";"д";"е";"ё";"ж";"з";"и";"й";"к";"л";"м";"н";"о";"п";"р";"с";"т";"у";"ф";"х";"ц";"ч";"ш";"щ";"ъ";"ы";"ь";"э";"ю";"я"},F1644))&gt;0</f>
        <v>0</v>
      </c>
      <c r="Z1644" s="142" t="b">
        <f>COUNT(SEARCH({"а";"б";"в";"г";"д";"е";"ё";"ж";"з";"и";"й";"к";"л";"м";"н";"о";"п";"р";"с";"т";"у";"ф";"х";"ц";"ч";"ш";"щ";"ъ";"ы";"ь";"э";"ю";"я"},K1644))&gt;0</f>
        <v>0</v>
      </c>
      <c r="AA1644" s="142" t="b">
        <f>COUNT(SEARCH({"а";"б";"в";"г";"д";"е";"ё";"ж";"з";"и";"й";"к";"л";"м";"н";"о";"п";"р";"с";"т";"у";"ф";"х";"ц";"ч";"ш";"щ";"ъ";"ы";"ь";"э";"ю";"я"},L1644))&gt;0</f>
        <v>0</v>
      </c>
      <c r="AB1644" s="142" t="b">
        <f>COUNT(SEARCH({"а";"б";"в";"г";"д";"е";"ё";"ж";"з";"и";"й";"к";"л";"м";"н";"о";"п";"р";"с";"т";"у";"ф";"х";"ц";"ч";"ш";"щ";"ъ";"ы";"ь";"э";"ю";"я"},I1644))&gt;0</f>
        <v>0</v>
      </c>
      <c r="AC1644" s="142" t="b">
        <f>COUNT(SEARCH({"а";"б";"в";"г";"д";"е";"ё";"ж";"з";"и";"й";"к";"л";"м";"н";"о";"п";"р";"с";"т";"у";"ф";"х";"ц";"ч";"ш";"щ";"ъ";"ы";"ь";"э";"ю";"я"},M1644))&gt;0</f>
        <v>0</v>
      </c>
      <c r="AD1644" s="27" t="b">
        <f t="shared" si="28"/>
        <v>1</v>
      </c>
    </row>
    <row r="1645" spans="1:30" s="289" customFormat="1" ht="30" hidden="1">
      <c r="A1645" s="338" t="s">
        <v>9673</v>
      </c>
      <c r="B1645" s="338"/>
      <c r="C1645" s="292" t="s">
        <v>10020</v>
      </c>
      <c r="D1645" s="312">
        <v>1</v>
      </c>
      <c r="E1645" s="24" t="s">
        <v>10021</v>
      </c>
      <c r="F1645" s="124" t="s">
        <v>444</v>
      </c>
      <c r="G1645" s="117" t="s">
        <v>135</v>
      </c>
      <c r="H1645" s="119" t="s">
        <v>445</v>
      </c>
      <c r="I1645" s="117" t="s">
        <v>97</v>
      </c>
      <c r="J1645" s="23" t="s">
        <v>5</v>
      </c>
      <c r="K1645" s="74" t="s">
        <v>331</v>
      </c>
      <c r="L1645" s="124" t="s">
        <v>73</v>
      </c>
      <c r="M1645" s="124" t="s">
        <v>70</v>
      </c>
      <c r="N1645" s="116"/>
      <c r="O1645" s="119" t="s">
        <v>440</v>
      </c>
      <c r="P1645" s="119"/>
      <c r="Q1645" s="117"/>
      <c r="R1645" s="124"/>
      <c r="S1645" s="124" t="s">
        <v>60</v>
      </c>
      <c r="T1645" s="124"/>
      <c r="X1645" s="142" t="b">
        <f>COUNT(SEARCH({"а";"б";"в";"г";"д";"е";"ё";"ж";"з";"и";"й";"к";"л";"м";"н";"о";"п";"р";"с";"т";"у";"ф";"х";"ц";"ч";"ш";"щ";"ъ";"ы";"ь";"э";"ю";"я"},E1645))&gt;0</f>
        <v>0</v>
      </c>
      <c r="Y1645" s="142" t="b">
        <f>COUNT(SEARCH({"а";"б";"в";"г";"д";"е";"ё";"ж";"з";"и";"й";"к";"л";"м";"н";"о";"п";"р";"с";"т";"у";"ф";"х";"ц";"ч";"ш";"щ";"ъ";"ы";"ь";"э";"ю";"я"},F1645))&gt;0</f>
        <v>0</v>
      </c>
      <c r="Z1645" s="142" t="b">
        <f>COUNT(SEARCH({"а";"б";"в";"г";"д";"е";"ё";"ж";"з";"и";"й";"к";"л";"м";"н";"о";"п";"р";"с";"т";"у";"ф";"х";"ц";"ч";"ш";"щ";"ъ";"ы";"ь";"э";"ю";"я"},K1645))&gt;0</f>
        <v>0</v>
      </c>
      <c r="AA1645" s="142" t="b">
        <f>COUNT(SEARCH({"а";"б";"в";"г";"д";"е";"ё";"ж";"з";"и";"й";"к";"л";"м";"н";"о";"п";"р";"с";"т";"у";"ф";"х";"ц";"ч";"ш";"щ";"ъ";"ы";"ь";"э";"ю";"я"},L1645))&gt;0</f>
        <v>0</v>
      </c>
      <c r="AB1645" s="142" t="b">
        <f>COUNT(SEARCH({"а";"б";"в";"г";"д";"е";"ё";"ж";"з";"и";"й";"к";"л";"м";"н";"о";"п";"р";"с";"т";"у";"ф";"х";"ц";"ч";"ш";"щ";"ъ";"ы";"ь";"э";"ю";"я"},I1645))&gt;0</f>
        <v>0</v>
      </c>
      <c r="AC1645" s="142" t="b">
        <f>COUNT(SEARCH({"а";"б";"в";"г";"д";"е";"ё";"ж";"з";"и";"й";"к";"л";"м";"н";"о";"п";"р";"с";"т";"у";"ф";"х";"ц";"ч";"ш";"щ";"ъ";"ы";"ь";"э";"ю";"я"},M1645))&gt;0</f>
        <v>0</v>
      </c>
      <c r="AD1645" s="27" t="b">
        <f t="shared" si="28"/>
        <v>1</v>
      </c>
    </row>
    <row r="1646" spans="1:30" s="289" customFormat="1" ht="30" hidden="1">
      <c r="A1646" s="338" t="s">
        <v>9673</v>
      </c>
      <c r="B1646" s="338"/>
      <c r="C1646" s="292" t="s">
        <v>10020</v>
      </c>
      <c r="D1646" s="312" t="s">
        <v>279</v>
      </c>
      <c r="E1646" s="24" t="s">
        <v>10021</v>
      </c>
      <c r="F1646" s="65" t="s">
        <v>2404</v>
      </c>
      <c r="G1646" s="24" t="s">
        <v>183</v>
      </c>
      <c r="H1646" s="90" t="s">
        <v>1543</v>
      </c>
      <c r="I1646" s="25" t="s">
        <v>3</v>
      </c>
      <c r="J1646" s="22" t="s">
        <v>5</v>
      </c>
      <c r="K1646" s="73"/>
      <c r="L1646" s="24"/>
      <c r="M1646" s="24"/>
      <c r="N1646" s="42"/>
      <c r="O1646" s="49" t="s">
        <v>443</v>
      </c>
      <c r="P1646" s="49" t="s">
        <v>5271</v>
      </c>
      <c r="Q1646" s="49" t="s">
        <v>595</v>
      </c>
      <c r="R1646" s="114"/>
      <c r="S1646" s="114" t="s">
        <v>438</v>
      </c>
      <c r="T1646" s="114"/>
      <c r="X1646" s="142" t="b">
        <f>COUNT(SEARCH({"а";"б";"в";"г";"д";"е";"ё";"ж";"з";"и";"й";"к";"л";"м";"н";"о";"п";"р";"с";"т";"у";"ф";"х";"ц";"ч";"ш";"щ";"ъ";"ы";"ь";"э";"ю";"я"},E1646))&gt;0</f>
        <v>0</v>
      </c>
      <c r="Y1646" s="142" t="b">
        <f>COUNT(SEARCH({"а";"б";"в";"г";"д";"е";"ё";"ж";"з";"и";"й";"к";"л";"м";"н";"о";"п";"р";"с";"т";"у";"ф";"х";"ц";"ч";"ш";"щ";"ъ";"ы";"ь";"э";"ю";"я"},F1646))&gt;0</f>
        <v>0</v>
      </c>
      <c r="Z1646" s="142" t="b">
        <f>COUNT(SEARCH({"а";"б";"в";"г";"д";"е";"ё";"ж";"з";"и";"й";"к";"л";"м";"н";"о";"п";"р";"с";"т";"у";"ф";"х";"ц";"ч";"ш";"щ";"ъ";"ы";"ь";"э";"ю";"я"},K1646))&gt;0</f>
        <v>0</v>
      </c>
      <c r="AA1646" s="142" t="b">
        <f>COUNT(SEARCH({"а";"б";"в";"г";"д";"е";"ё";"ж";"з";"и";"й";"к";"л";"м";"н";"о";"п";"р";"с";"т";"у";"ф";"х";"ц";"ч";"ш";"щ";"ъ";"ы";"ь";"э";"ю";"я"},L1646))&gt;0</f>
        <v>0</v>
      </c>
      <c r="AB1646" s="142" t="b">
        <f>COUNT(SEARCH({"а";"б";"в";"г";"д";"е";"ё";"ж";"з";"и";"й";"к";"л";"м";"н";"о";"п";"р";"с";"т";"у";"ф";"х";"ц";"ч";"ш";"щ";"ъ";"ы";"ь";"э";"ю";"я"},I1646))&gt;0</f>
        <v>0</v>
      </c>
      <c r="AC1646" s="142" t="b">
        <f>COUNT(SEARCH({"а";"б";"в";"г";"д";"е";"ё";"ж";"з";"и";"й";"к";"л";"м";"н";"о";"п";"р";"с";"т";"у";"ф";"х";"ц";"ч";"ш";"щ";"ъ";"ы";"ь";"э";"ю";"я"},M1646))&gt;0</f>
        <v>0</v>
      </c>
      <c r="AD1646" s="27" t="b">
        <f t="shared" si="28"/>
        <v>1</v>
      </c>
    </row>
    <row r="1647" spans="1:30" s="289" customFormat="1" ht="30" hidden="1">
      <c r="A1647" s="338" t="s">
        <v>9673</v>
      </c>
      <c r="B1647" s="338"/>
      <c r="C1647" s="292" t="s">
        <v>10020</v>
      </c>
      <c r="D1647" s="312">
        <v>1</v>
      </c>
      <c r="E1647" s="24" t="s">
        <v>10021</v>
      </c>
      <c r="F1647" s="124" t="s">
        <v>444</v>
      </c>
      <c r="G1647" s="117" t="s">
        <v>135</v>
      </c>
      <c r="H1647" s="119" t="s">
        <v>445</v>
      </c>
      <c r="I1647" s="117" t="s">
        <v>97</v>
      </c>
      <c r="J1647" s="23" t="s">
        <v>5</v>
      </c>
      <c r="K1647" s="74" t="s">
        <v>331</v>
      </c>
      <c r="L1647" s="124" t="s">
        <v>10052</v>
      </c>
      <c r="M1647" s="124" t="s">
        <v>70</v>
      </c>
      <c r="N1647" s="116"/>
      <c r="O1647" s="119" t="s">
        <v>440</v>
      </c>
      <c r="P1647" s="119"/>
      <c r="Q1647" s="117"/>
      <c r="R1647" s="124"/>
      <c r="S1647" s="124" t="s">
        <v>60</v>
      </c>
      <c r="T1647" s="124"/>
      <c r="X1647" s="142" t="b">
        <f>COUNT(SEARCH({"а";"б";"в";"г";"д";"е";"ё";"ж";"з";"и";"й";"к";"л";"м";"н";"о";"п";"р";"с";"т";"у";"ф";"х";"ц";"ч";"ш";"щ";"ъ";"ы";"ь";"э";"ю";"я"},E1647))&gt;0</f>
        <v>0</v>
      </c>
      <c r="Y1647" s="142" t="b">
        <f>COUNT(SEARCH({"а";"б";"в";"г";"д";"е";"ё";"ж";"з";"и";"й";"к";"л";"м";"н";"о";"п";"р";"с";"т";"у";"ф";"х";"ц";"ч";"ш";"щ";"ъ";"ы";"ь";"э";"ю";"я"},F1647))&gt;0</f>
        <v>0</v>
      </c>
      <c r="Z1647" s="142" t="b">
        <f>COUNT(SEARCH({"а";"б";"в";"г";"д";"е";"ё";"ж";"з";"и";"й";"к";"л";"м";"н";"о";"п";"р";"с";"т";"у";"ф";"х";"ц";"ч";"ш";"щ";"ъ";"ы";"ь";"э";"ю";"я"},K1647))&gt;0</f>
        <v>0</v>
      </c>
      <c r="AA1647" s="142" t="b">
        <f>COUNT(SEARCH({"а";"б";"в";"г";"д";"е";"ё";"ж";"з";"и";"й";"к";"л";"м";"н";"о";"п";"р";"с";"т";"у";"ф";"х";"ц";"ч";"ш";"щ";"ъ";"ы";"ь";"э";"ю";"я"},L1647))&gt;0</f>
        <v>0</v>
      </c>
      <c r="AB1647" s="142" t="b">
        <f>COUNT(SEARCH({"а";"б";"в";"г";"д";"е";"ё";"ж";"з";"и";"й";"к";"л";"м";"н";"о";"п";"р";"с";"т";"у";"ф";"х";"ц";"ч";"ш";"щ";"ъ";"ы";"ь";"э";"ю";"я"},I1647))&gt;0</f>
        <v>0</v>
      </c>
      <c r="AC1647" s="142" t="b">
        <f>COUNT(SEARCH({"а";"б";"в";"г";"д";"е";"ё";"ж";"з";"и";"й";"к";"л";"м";"н";"о";"п";"р";"с";"т";"у";"ф";"х";"ц";"ч";"ш";"щ";"ъ";"ы";"ь";"э";"ю";"я"},M1647))&gt;0</f>
        <v>0</v>
      </c>
      <c r="AD1647" s="27" t="b">
        <f t="shared" si="28"/>
        <v>1</v>
      </c>
    </row>
    <row r="1648" spans="1:30" s="289" customFormat="1" hidden="1">
      <c r="A1648" s="338" t="s">
        <v>9673</v>
      </c>
      <c r="B1648" s="338"/>
      <c r="C1648" s="292" t="s">
        <v>10020</v>
      </c>
      <c r="D1648" s="312" t="s">
        <v>279</v>
      </c>
      <c r="E1648" s="24" t="s">
        <v>10021</v>
      </c>
      <c r="F1648" s="25" t="s">
        <v>14</v>
      </c>
      <c r="G1648" s="24"/>
      <c r="H1648" s="114" t="s">
        <v>13</v>
      </c>
      <c r="I1648" s="114" t="s">
        <v>15</v>
      </c>
      <c r="J1648" s="22" t="s">
        <v>5</v>
      </c>
      <c r="K1648" s="73"/>
      <c r="L1648" s="24"/>
      <c r="M1648" s="24"/>
      <c r="N1648" s="42"/>
      <c r="O1648" s="22" t="s">
        <v>13</v>
      </c>
      <c r="P1648" s="49"/>
      <c r="Q1648" s="24"/>
      <c r="R1648" s="24"/>
      <c r="S1648" s="24"/>
      <c r="T1648" s="24"/>
      <c r="X1648" s="142" t="b">
        <f>COUNT(SEARCH({"а";"б";"в";"г";"д";"е";"ё";"ж";"з";"и";"й";"к";"л";"м";"н";"о";"п";"р";"с";"т";"у";"ф";"х";"ц";"ч";"ш";"щ";"ъ";"ы";"ь";"э";"ю";"я"},E1648))&gt;0</f>
        <v>0</v>
      </c>
      <c r="Y1648" s="142" t="b">
        <f>COUNT(SEARCH({"а";"б";"в";"г";"д";"е";"ё";"ж";"з";"и";"й";"к";"л";"м";"н";"о";"п";"р";"с";"т";"у";"ф";"х";"ц";"ч";"ш";"щ";"ъ";"ы";"ь";"э";"ю";"я"},F1648))&gt;0</f>
        <v>0</v>
      </c>
      <c r="Z1648" s="142" t="b">
        <f>COUNT(SEARCH({"а";"б";"в";"г";"д";"е";"ё";"ж";"з";"и";"й";"к";"л";"м";"н";"о";"п";"р";"с";"т";"у";"ф";"х";"ц";"ч";"ш";"щ";"ъ";"ы";"ь";"э";"ю";"я"},K1648))&gt;0</f>
        <v>0</v>
      </c>
      <c r="AA1648" s="142" t="b">
        <f>COUNT(SEARCH({"а";"б";"в";"г";"д";"е";"ё";"ж";"з";"и";"й";"к";"л";"м";"н";"о";"п";"р";"с";"т";"у";"ф";"х";"ц";"ч";"ш";"щ";"ъ";"ы";"ь";"э";"ю";"я"},L1648))&gt;0</f>
        <v>0</v>
      </c>
      <c r="AB1648" s="142" t="b">
        <f>COUNT(SEARCH({"а";"б";"в";"г";"д";"е";"ё";"ж";"з";"и";"й";"к";"л";"м";"н";"о";"п";"р";"с";"т";"у";"ф";"х";"ц";"ч";"ш";"щ";"ъ";"ы";"ь";"э";"ю";"я"},I1648))&gt;0</f>
        <v>0</v>
      </c>
      <c r="AC1648" s="142" t="b">
        <f>COUNT(SEARCH({"а";"б";"в";"г";"д";"е";"ё";"ж";"з";"и";"й";"к";"л";"м";"н";"о";"п";"р";"с";"т";"у";"ф";"х";"ц";"ч";"ш";"щ";"ъ";"ы";"ь";"э";"ю";"я"},M1648))&gt;0</f>
        <v>0</v>
      </c>
      <c r="AD1648" s="27" t="b">
        <f t="shared" si="28"/>
        <v>1</v>
      </c>
    </row>
    <row r="1649" spans="1:30" s="289" customFormat="1" hidden="1">
      <c r="A1649" s="338" t="s">
        <v>9673</v>
      </c>
      <c r="B1649" s="338"/>
      <c r="C1649" s="292" t="s">
        <v>10020</v>
      </c>
      <c r="D1649" s="312" t="s">
        <v>279</v>
      </c>
      <c r="E1649" s="24" t="s">
        <v>10021</v>
      </c>
      <c r="F1649" s="25" t="s">
        <v>8</v>
      </c>
      <c r="G1649" s="24"/>
      <c r="H1649" s="114" t="s">
        <v>67</v>
      </c>
      <c r="I1649" s="114" t="s">
        <v>97</v>
      </c>
      <c r="J1649" s="22" t="s">
        <v>5</v>
      </c>
      <c r="K1649" s="73"/>
      <c r="L1649" s="24"/>
      <c r="M1649" s="24"/>
      <c r="N1649" s="279" t="s">
        <v>446</v>
      </c>
      <c r="O1649" s="313" t="s">
        <v>447</v>
      </c>
      <c r="P1649" s="49"/>
      <c r="Q1649" s="24"/>
      <c r="R1649" s="24"/>
      <c r="S1649" s="24" t="s">
        <v>398</v>
      </c>
      <c r="T1649" s="24"/>
      <c r="X1649" s="142" t="b">
        <f>COUNT(SEARCH({"а";"б";"в";"г";"д";"е";"ё";"ж";"з";"и";"й";"к";"л";"м";"н";"о";"п";"р";"с";"т";"у";"ф";"х";"ц";"ч";"ш";"щ";"ъ";"ы";"ь";"э";"ю";"я"},E1649))&gt;0</f>
        <v>0</v>
      </c>
      <c r="Y1649" s="142" t="b">
        <f>COUNT(SEARCH({"а";"б";"в";"г";"д";"е";"ё";"ж";"з";"и";"й";"к";"л";"м";"н";"о";"п";"р";"с";"т";"у";"ф";"х";"ц";"ч";"ш";"щ";"ъ";"ы";"ь";"э";"ю";"я"},F1649))&gt;0</f>
        <v>0</v>
      </c>
      <c r="Z1649" s="142" t="b">
        <f>COUNT(SEARCH({"а";"б";"в";"г";"д";"е";"ё";"ж";"з";"и";"й";"к";"л";"м";"н";"о";"п";"р";"с";"т";"у";"ф";"х";"ц";"ч";"ш";"щ";"ъ";"ы";"ь";"э";"ю";"я"},K1649))&gt;0</f>
        <v>0</v>
      </c>
      <c r="AA1649" s="142" t="b">
        <f>COUNT(SEARCH({"а";"б";"в";"г";"д";"е";"ё";"ж";"з";"и";"й";"к";"л";"м";"н";"о";"п";"р";"с";"т";"у";"ф";"х";"ц";"ч";"ш";"щ";"ъ";"ы";"ь";"э";"ю";"я"},L1649))&gt;0</f>
        <v>0</v>
      </c>
      <c r="AB1649" s="142" t="b">
        <f>COUNT(SEARCH({"а";"б";"в";"г";"д";"е";"ё";"ж";"з";"и";"й";"к";"л";"м";"н";"о";"п";"р";"с";"т";"у";"ф";"х";"ц";"ч";"ш";"щ";"ъ";"ы";"ь";"э";"ю";"я"},I1649))&gt;0</f>
        <v>0</v>
      </c>
      <c r="AC1649" s="142" t="b">
        <f>COUNT(SEARCH({"а";"б";"в";"г";"д";"е";"ё";"ж";"з";"и";"й";"к";"л";"м";"н";"о";"п";"р";"с";"т";"у";"ф";"х";"ц";"ч";"ш";"щ";"ъ";"ы";"ь";"э";"ю";"я"},M1649))&gt;0</f>
        <v>0</v>
      </c>
      <c r="AD1649" s="27" t="b">
        <f t="shared" si="28"/>
        <v>1</v>
      </c>
    </row>
    <row r="1650" spans="1:30" s="289" customFormat="1" ht="30" hidden="1">
      <c r="A1650" s="338" t="s">
        <v>9673</v>
      </c>
      <c r="B1650" s="338"/>
      <c r="C1650" s="292" t="s">
        <v>10020</v>
      </c>
      <c r="D1650" s="312" t="s">
        <v>279</v>
      </c>
      <c r="E1650" s="24" t="s">
        <v>10021</v>
      </c>
      <c r="F1650" s="25" t="s">
        <v>12</v>
      </c>
      <c r="G1650" s="24"/>
      <c r="H1650" s="114" t="s">
        <v>400</v>
      </c>
      <c r="I1650" s="114" t="s">
        <v>3</v>
      </c>
      <c r="J1650" s="22" t="s">
        <v>5</v>
      </c>
      <c r="K1650" s="73"/>
      <c r="L1650" s="24"/>
      <c r="M1650" s="24"/>
      <c r="N1650" s="42"/>
      <c r="O1650" s="120" t="s">
        <v>66</v>
      </c>
      <c r="P1650" s="49"/>
      <c r="Q1650" s="24"/>
      <c r="R1650" s="24"/>
      <c r="S1650" s="24" t="s">
        <v>4</v>
      </c>
      <c r="T1650" s="24"/>
      <c r="X1650" s="142" t="b">
        <f>COUNT(SEARCH({"а";"б";"в";"г";"д";"е";"ё";"ж";"з";"и";"й";"к";"л";"м";"н";"о";"п";"р";"с";"т";"у";"ф";"х";"ц";"ч";"ш";"щ";"ъ";"ы";"ь";"э";"ю";"я"},E1650))&gt;0</f>
        <v>0</v>
      </c>
      <c r="Y1650" s="142" t="b">
        <f>COUNT(SEARCH({"а";"б";"в";"г";"д";"е";"ё";"ж";"з";"и";"й";"к";"л";"м";"н";"о";"п";"р";"с";"т";"у";"ф";"х";"ц";"ч";"ш";"щ";"ъ";"ы";"ь";"э";"ю";"я"},F1650))&gt;0</f>
        <v>0</v>
      </c>
      <c r="Z1650" s="142" t="b">
        <f>COUNT(SEARCH({"а";"б";"в";"г";"д";"е";"ё";"ж";"з";"и";"й";"к";"л";"м";"н";"о";"п";"р";"с";"т";"у";"ф";"х";"ц";"ч";"ш";"щ";"ъ";"ы";"ь";"э";"ю";"я"},K1650))&gt;0</f>
        <v>0</v>
      </c>
      <c r="AA1650" s="142" t="b">
        <f>COUNT(SEARCH({"а";"б";"в";"г";"д";"е";"ё";"ж";"з";"и";"й";"к";"л";"м";"н";"о";"п";"р";"с";"т";"у";"ф";"х";"ц";"ч";"ш";"щ";"ъ";"ы";"ь";"э";"ю";"я"},L1650))&gt;0</f>
        <v>0</v>
      </c>
      <c r="AB1650" s="142" t="b">
        <f>COUNT(SEARCH({"а";"б";"в";"г";"д";"е";"ё";"ж";"з";"и";"й";"к";"л";"м";"н";"о";"п";"р";"с";"т";"у";"ф";"х";"ц";"ч";"ш";"щ";"ъ";"ы";"ь";"э";"ю";"я"},I1650))&gt;0</f>
        <v>0</v>
      </c>
      <c r="AC1650" s="142" t="b">
        <f>COUNT(SEARCH({"а";"б";"в";"г";"д";"е";"ё";"ж";"з";"и";"й";"к";"л";"м";"н";"о";"п";"р";"с";"т";"у";"ф";"х";"ц";"ч";"ш";"щ";"ъ";"ы";"ь";"э";"ю";"я"},M1650))&gt;0</f>
        <v>0</v>
      </c>
      <c r="AD1650" s="27" t="b">
        <f t="shared" si="28"/>
        <v>1</v>
      </c>
    </row>
    <row r="1651" spans="1:30" s="289" customFormat="1" hidden="1">
      <c r="A1651" s="338" t="s">
        <v>9673</v>
      </c>
      <c r="B1651" s="338"/>
      <c r="C1651" s="292" t="s">
        <v>10020</v>
      </c>
      <c r="D1651" s="312" t="s">
        <v>279</v>
      </c>
      <c r="E1651" s="24" t="s">
        <v>10021</v>
      </c>
      <c r="F1651" s="25" t="s">
        <v>18</v>
      </c>
      <c r="G1651" s="24"/>
      <c r="H1651" s="114" t="s">
        <v>456</v>
      </c>
      <c r="I1651" s="114" t="s">
        <v>19</v>
      </c>
      <c r="J1651" s="22" t="s">
        <v>5</v>
      </c>
      <c r="K1651" s="73"/>
      <c r="L1651" s="24"/>
      <c r="M1651" s="24"/>
      <c r="N1651" s="42"/>
      <c r="O1651" s="22" t="s">
        <v>401</v>
      </c>
      <c r="P1651" s="49"/>
      <c r="Q1651" s="24"/>
      <c r="R1651" s="24"/>
      <c r="S1651" s="24"/>
      <c r="T1651" s="24"/>
      <c r="X1651" s="142" t="b">
        <f>COUNT(SEARCH({"а";"б";"в";"г";"д";"е";"ё";"ж";"з";"и";"й";"к";"л";"м";"н";"о";"п";"р";"с";"т";"у";"ф";"х";"ц";"ч";"ш";"щ";"ъ";"ы";"ь";"э";"ю";"я"},E1651))&gt;0</f>
        <v>0</v>
      </c>
      <c r="Y1651" s="142" t="b">
        <f>COUNT(SEARCH({"а";"б";"в";"г";"д";"е";"ё";"ж";"з";"и";"й";"к";"л";"м";"н";"о";"п";"р";"с";"т";"у";"ф";"х";"ц";"ч";"ш";"щ";"ъ";"ы";"ь";"э";"ю";"я"},F1651))&gt;0</f>
        <v>0</v>
      </c>
      <c r="Z1651" s="142" t="b">
        <f>COUNT(SEARCH({"а";"б";"в";"г";"д";"е";"ё";"ж";"з";"и";"й";"к";"л";"м";"н";"о";"п";"р";"с";"т";"у";"ф";"х";"ц";"ч";"ш";"щ";"ъ";"ы";"ь";"э";"ю";"я"},K1651))&gt;0</f>
        <v>0</v>
      </c>
      <c r="AA1651" s="142" t="b">
        <f>COUNT(SEARCH({"а";"б";"в";"г";"д";"е";"ё";"ж";"з";"и";"й";"к";"л";"м";"н";"о";"п";"р";"с";"т";"у";"ф";"х";"ц";"ч";"ш";"щ";"ъ";"ы";"ь";"э";"ю";"я"},L1651))&gt;0</f>
        <v>0</v>
      </c>
      <c r="AB1651" s="142" t="b">
        <f>COUNT(SEARCH({"а";"б";"в";"г";"д";"е";"ё";"ж";"з";"и";"й";"к";"л";"м";"н";"о";"п";"р";"с";"т";"у";"ф";"х";"ц";"ч";"ш";"щ";"ъ";"ы";"ь";"э";"ю";"я"},I1651))&gt;0</f>
        <v>0</v>
      </c>
      <c r="AC1651" s="142" t="b">
        <f>COUNT(SEARCH({"а";"б";"в";"г";"д";"е";"ё";"ж";"з";"и";"й";"к";"л";"м";"н";"о";"п";"р";"с";"т";"у";"ф";"х";"ц";"ч";"ш";"щ";"ъ";"ы";"ь";"э";"ю";"я"},M1651))&gt;0</f>
        <v>0</v>
      </c>
      <c r="AD1651" s="27" t="b">
        <f t="shared" ref="AD1651:AD1682" si="29">IF(OR(ISBLANK(K1651),G1651= "BK",G1651= "RK",G1651= "Ref",G1651= "LH_RK",RIGHT(F1651,3) = "_id",F1651 = "hash_diff",F1651 = "src_cd",F1651 = "invalid_id",F1651 = "version_id",F1651 = "deleted_flg",F1651 = "valid_flg"),EXACT(F1651,F1651),EXACT(F1651,IF(L1651 = "ods$effective_from_dt","effective_date",IF(ISERROR(SEARCH("#",IF(ISERROR(SEARCH("#",L1651,1)),L1651,REPLACE(L1651,SEARCH("#",L1651,1),1,"_")),1)),IF(ISERROR(SEARCH("#",L1651,1)),L1651,REPLACE(L1651,SEARCH("#",L1651,1),1,"_")),REPLACE(IF(ISERROR(SEARCH("#",L1651,1)),L1651,REPLACE(L1651,SEARCH("#",L1651,1),1,"_")),SEARCH("#",IF(ISERROR(SEARCH("#",L1651,1)),L1651,REPLACE(IF(ISERROR(SEARCH("#",L1651,1)),L1651,REPLACE(L1651,SEARCH("#",L1651,1),1,"_")),SEARCH("#",L1651,1),1,"_")),1),1,"_")))))</f>
        <v>1</v>
      </c>
    </row>
    <row r="1652" spans="1:30" s="289" customFormat="1" hidden="1">
      <c r="A1652" s="338" t="s">
        <v>9673</v>
      </c>
      <c r="B1652" s="338"/>
      <c r="C1652" s="292" t="s">
        <v>10020</v>
      </c>
      <c r="D1652" s="312" t="s">
        <v>279</v>
      </c>
      <c r="E1652" s="24" t="s">
        <v>10021</v>
      </c>
      <c r="F1652" s="25" t="s">
        <v>21</v>
      </c>
      <c r="G1652" s="24"/>
      <c r="H1652" s="114" t="s">
        <v>402</v>
      </c>
      <c r="I1652" s="114" t="s">
        <v>19</v>
      </c>
      <c r="J1652" s="22" t="s">
        <v>5</v>
      </c>
      <c r="K1652" s="73"/>
      <c r="L1652" s="24"/>
      <c r="M1652" s="24"/>
      <c r="N1652" s="42"/>
      <c r="O1652" s="22" t="s">
        <v>519</v>
      </c>
      <c r="P1652" s="49"/>
      <c r="Q1652" s="24"/>
      <c r="R1652" s="24"/>
      <c r="S1652" s="24" t="s">
        <v>4</v>
      </c>
      <c r="T1652" s="24"/>
      <c r="X1652" s="142" t="b">
        <f>COUNT(SEARCH({"а";"б";"в";"г";"д";"е";"ё";"ж";"з";"и";"й";"к";"л";"м";"н";"о";"п";"р";"с";"т";"у";"ф";"х";"ц";"ч";"ш";"щ";"ъ";"ы";"ь";"э";"ю";"я"},E1652))&gt;0</f>
        <v>0</v>
      </c>
      <c r="Y1652" s="142" t="b">
        <f>COUNT(SEARCH({"а";"б";"в";"г";"д";"е";"ё";"ж";"з";"и";"й";"к";"л";"м";"н";"о";"п";"р";"с";"т";"у";"ф";"х";"ц";"ч";"ш";"щ";"ъ";"ы";"ь";"э";"ю";"я"},F1652))&gt;0</f>
        <v>0</v>
      </c>
      <c r="Z1652" s="142" t="b">
        <f>COUNT(SEARCH({"а";"б";"в";"г";"д";"е";"ё";"ж";"з";"и";"й";"к";"л";"м";"н";"о";"п";"р";"с";"т";"у";"ф";"х";"ц";"ч";"ш";"щ";"ъ";"ы";"ь";"э";"ю";"я"},K1652))&gt;0</f>
        <v>0</v>
      </c>
      <c r="AA1652" s="142" t="b">
        <f>COUNT(SEARCH({"а";"б";"в";"г";"д";"е";"ё";"ж";"з";"и";"й";"к";"л";"м";"н";"о";"п";"р";"с";"т";"у";"ф";"х";"ц";"ч";"ш";"щ";"ъ";"ы";"ь";"э";"ю";"я"},L1652))&gt;0</f>
        <v>0</v>
      </c>
      <c r="AB1652" s="142" t="b">
        <f>COUNT(SEARCH({"а";"б";"в";"г";"д";"е";"ё";"ж";"з";"и";"й";"к";"л";"м";"н";"о";"п";"р";"с";"т";"у";"ф";"х";"ц";"ч";"ш";"щ";"ъ";"ы";"ь";"э";"ю";"я"},I1652))&gt;0</f>
        <v>0</v>
      </c>
      <c r="AC1652" s="142" t="b">
        <f>COUNT(SEARCH({"а";"б";"в";"г";"д";"е";"ё";"ж";"з";"и";"й";"к";"л";"м";"н";"о";"п";"р";"с";"т";"у";"ф";"х";"ц";"ч";"ш";"щ";"ъ";"ы";"ь";"э";"ю";"я"},M1652))&gt;0</f>
        <v>0</v>
      </c>
      <c r="AD1652" s="27" t="b">
        <f t="shared" si="29"/>
        <v>1</v>
      </c>
    </row>
    <row r="1653" spans="1:30" s="289" customFormat="1" hidden="1">
      <c r="A1653" s="338" t="s">
        <v>9673</v>
      </c>
      <c r="B1653" s="338"/>
      <c r="C1653" s="292" t="s">
        <v>10020</v>
      </c>
      <c r="D1653" s="312" t="s">
        <v>279</v>
      </c>
      <c r="E1653" s="24" t="s">
        <v>10021</v>
      </c>
      <c r="F1653" s="25" t="s">
        <v>93</v>
      </c>
      <c r="G1653" s="25" t="s">
        <v>136</v>
      </c>
      <c r="H1653" s="114" t="s">
        <v>578</v>
      </c>
      <c r="I1653" s="114" t="s">
        <v>65</v>
      </c>
      <c r="J1653" s="22" t="s">
        <v>5</v>
      </c>
      <c r="K1653" s="133" t="s">
        <v>331</v>
      </c>
      <c r="L1653" s="129" t="s">
        <v>94</v>
      </c>
      <c r="M1653" s="129" t="s">
        <v>65</v>
      </c>
      <c r="N1653" s="42"/>
      <c r="O1653" s="22" t="s">
        <v>395</v>
      </c>
      <c r="P1653" s="49"/>
      <c r="Q1653" s="24"/>
      <c r="R1653" s="24"/>
      <c r="S1653" s="24" t="s">
        <v>4</v>
      </c>
      <c r="T1653" s="24" t="s">
        <v>276</v>
      </c>
      <c r="X1653" s="142" t="b">
        <f>COUNT(SEARCH({"а";"б";"в";"г";"д";"е";"ё";"ж";"з";"и";"й";"к";"л";"м";"н";"о";"п";"р";"с";"т";"у";"ф";"х";"ц";"ч";"ш";"щ";"ъ";"ы";"ь";"э";"ю";"я"},E1653))&gt;0</f>
        <v>0</v>
      </c>
      <c r="Y1653" s="142" t="b">
        <f>COUNT(SEARCH({"а";"б";"в";"г";"д";"е";"ё";"ж";"з";"и";"й";"к";"л";"м";"н";"о";"п";"р";"с";"т";"у";"ф";"х";"ц";"ч";"ш";"щ";"ъ";"ы";"ь";"э";"ю";"я"},F1653))&gt;0</f>
        <v>0</v>
      </c>
      <c r="Z1653" s="142" t="b">
        <f>COUNT(SEARCH({"а";"б";"в";"г";"д";"е";"ё";"ж";"з";"и";"й";"к";"л";"м";"н";"о";"п";"р";"с";"т";"у";"ф";"х";"ц";"ч";"ш";"щ";"ъ";"ы";"ь";"э";"ю";"я"},K1653))&gt;0</f>
        <v>0</v>
      </c>
      <c r="AA1653" s="142" t="b">
        <f>COUNT(SEARCH({"а";"б";"в";"г";"д";"е";"ё";"ж";"з";"и";"й";"к";"л";"м";"н";"о";"п";"р";"с";"т";"у";"ф";"х";"ц";"ч";"ш";"щ";"ъ";"ы";"ь";"э";"ю";"я"},L1653))&gt;0</f>
        <v>0</v>
      </c>
      <c r="AB1653" s="142" t="b">
        <f>COUNT(SEARCH({"а";"б";"в";"г";"д";"е";"ё";"ж";"з";"и";"й";"к";"л";"м";"н";"о";"п";"р";"с";"т";"у";"ф";"х";"ц";"ч";"ш";"щ";"ъ";"ы";"ь";"э";"ю";"я"},I1653))&gt;0</f>
        <v>0</v>
      </c>
      <c r="AC1653" s="142" t="b">
        <f>COUNT(SEARCH({"а";"б";"в";"г";"д";"е";"ё";"ж";"з";"и";"й";"к";"л";"м";"н";"о";"п";"р";"с";"т";"у";"ф";"х";"ц";"ч";"ш";"щ";"ъ";"ы";"ь";"э";"ю";"я"},M1653))&gt;0</f>
        <v>0</v>
      </c>
      <c r="AD1653" s="27" t="b">
        <f t="shared" si="29"/>
        <v>1</v>
      </c>
    </row>
    <row r="1654" spans="1:30" s="289" customFormat="1" hidden="1">
      <c r="A1654" s="338" t="s">
        <v>9673</v>
      </c>
      <c r="B1654" s="338"/>
      <c r="C1654" s="292" t="s">
        <v>10017</v>
      </c>
      <c r="D1654" s="312" t="s">
        <v>279</v>
      </c>
      <c r="E1654" s="24" t="s">
        <v>10018</v>
      </c>
      <c r="F1654" s="181" t="s">
        <v>2399</v>
      </c>
      <c r="G1654" s="24" t="s">
        <v>134</v>
      </c>
      <c r="H1654" s="90" t="s">
        <v>63</v>
      </c>
      <c r="I1654" s="25" t="s">
        <v>3</v>
      </c>
      <c r="J1654" s="22" t="s">
        <v>5</v>
      </c>
      <c r="K1654" s="73"/>
      <c r="L1654" s="24"/>
      <c r="M1654" s="24"/>
      <c r="N1654" s="42"/>
      <c r="O1654" s="51" t="s">
        <v>512</v>
      </c>
      <c r="P1654" s="49"/>
      <c r="Q1654" s="26" t="str">
        <f>CONCATENATE("rdv.rlnk_",MID(E1654,11,LEN(E1654)-15))</f>
        <v>rdv.rlnk_document_pr_cred_document</v>
      </c>
      <c r="R1654" s="25"/>
      <c r="S1654" s="25" t="s">
        <v>455</v>
      </c>
      <c r="T1654" s="25"/>
      <c r="X1654" s="142" t="b">
        <f>COUNT(SEARCH({"а";"б";"в";"г";"д";"е";"ё";"ж";"з";"и";"й";"к";"л";"м";"н";"о";"п";"р";"с";"т";"у";"ф";"х";"ц";"ч";"ш";"щ";"ъ";"ы";"ь";"э";"ю";"я"},E1654))&gt;0</f>
        <v>0</v>
      </c>
      <c r="Y1654" s="142" t="b">
        <f>COUNT(SEARCH({"а";"б";"в";"г";"д";"е";"ё";"ж";"з";"и";"й";"к";"л";"м";"н";"о";"п";"р";"с";"т";"у";"ф";"х";"ц";"ч";"ш";"щ";"ъ";"ы";"ь";"э";"ю";"я"},F1654))&gt;0</f>
        <v>0</v>
      </c>
      <c r="Z1654" s="142" t="b">
        <f>COUNT(SEARCH({"а";"б";"в";"г";"д";"е";"ё";"ж";"з";"и";"й";"к";"л";"м";"н";"о";"п";"р";"с";"т";"у";"ф";"х";"ц";"ч";"ш";"щ";"ъ";"ы";"ь";"э";"ю";"я"},K1654))&gt;0</f>
        <v>0</v>
      </c>
      <c r="AA1654" s="142" t="b">
        <f>COUNT(SEARCH({"а";"б";"в";"г";"д";"е";"ё";"ж";"з";"и";"й";"к";"л";"м";"н";"о";"п";"р";"с";"т";"у";"ф";"х";"ц";"ч";"ш";"щ";"ъ";"ы";"ь";"э";"ю";"я"},L1654))&gt;0</f>
        <v>0</v>
      </c>
      <c r="AB1654" s="142" t="b">
        <f>COUNT(SEARCH({"а";"б";"в";"г";"д";"е";"ё";"ж";"з";"и";"й";"к";"л";"м";"н";"о";"п";"р";"с";"т";"у";"ф";"х";"ц";"ч";"ш";"щ";"ъ";"ы";"ь";"э";"ю";"я"},I1654))&gt;0</f>
        <v>0</v>
      </c>
      <c r="AC1654" s="142" t="b">
        <f>COUNT(SEARCH({"а";"б";"в";"г";"д";"е";"ё";"ж";"з";"и";"й";"к";"л";"м";"н";"о";"п";"р";"с";"т";"у";"ф";"х";"ц";"ч";"ш";"щ";"ъ";"ы";"ь";"э";"ю";"я"},M1654))&gt;0</f>
        <v>0</v>
      </c>
      <c r="AD1654" s="27" t="b">
        <f t="shared" si="29"/>
        <v>1</v>
      </c>
    </row>
    <row r="1655" spans="1:30" s="289" customFormat="1" ht="30" hidden="1">
      <c r="A1655" s="338" t="s">
        <v>9673</v>
      </c>
      <c r="B1655" s="338"/>
      <c r="C1655" s="292" t="s">
        <v>10017</v>
      </c>
      <c r="D1655" s="312">
        <v>1</v>
      </c>
      <c r="E1655" s="24" t="s">
        <v>10018</v>
      </c>
      <c r="F1655" s="122" t="s">
        <v>441</v>
      </c>
      <c r="G1655" s="24" t="s">
        <v>183</v>
      </c>
      <c r="H1655" s="90" t="s">
        <v>1543</v>
      </c>
      <c r="I1655" s="25" t="s">
        <v>3</v>
      </c>
      <c r="J1655" s="22" t="s">
        <v>5</v>
      </c>
      <c r="K1655" s="73"/>
      <c r="L1655" s="24"/>
      <c r="M1655" s="24"/>
      <c r="N1655" s="42"/>
      <c r="O1655" s="49" t="s">
        <v>443</v>
      </c>
      <c r="P1655" s="49" t="s">
        <v>5271</v>
      </c>
      <c r="Q1655" s="49" t="s">
        <v>595</v>
      </c>
      <c r="R1655" s="114"/>
      <c r="S1655" s="114" t="s">
        <v>438</v>
      </c>
      <c r="T1655" s="114"/>
      <c r="X1655" s="142" t="b">
        <f>COUNT(SEARCH({"а";"б";"в";"г";"д";"е";"ё";"ж";"з";"и";"й";"к";"л";"м";"н";"о";"п";"р";"с";"т";"у";"ф";"х";"ц";"ч";"ш";"щ";"ъ";"ы";"ь";"э";"ю";"я"},E1655))&gt;0</f>
        <v>0</v>
      </c>
      <c r="Y1655" s="142" t="b">
        <f>COUNT(SEARCH({"а";"б";"в";"г";"д";"е";"ё";"ж";"з";"и";"й";"к";"л";"м";"н";"о";"п";"р";"с";"т";"у";"ф";"х";"ц";"ч";"ш";"щ";"ъ";"ы";"ь";"э";"ю";"я"},F1655))&gt;0</f>
        <v>0</v>
      </c>
      <c r="Z1655" s="142" t="b">
        <f>COUNT(SEARCH({"а";"б";"в";"г";"д";"е";"ё";"ж";"з";"и";"й";"к";"л";"м";"н";"о";"п";"р";"с";"т";"у";"ф";"х";"ц";"ч";"ш";"щ";"ъ";"ы";"ь";"э";"ю";"я"},K1655))&gt;0</f>
        <v>0</v>
      </c>
      <c r="AA1655" s="142" t="b">
        <f>COUNT(SEARCH({"а";"б";"в";"г";"д";"е";"ё";"ж";"з";"и";"й";"к";"л";"м";"н";"о";"п";"р";"с";"т";"у";"ф";"х";"ц";"ч";"ш";"щ";"ъ";"ы";"ь";"э";"ю";"я"},L1655))&gt;0</f>
        <v>0</v>
      </c>
      <c r="AB1655" s="142" t="b">
        <f>COUNT(SEARCH({"а";"б";"в";"г";"д";"е";"ё";"ж";"з";"и";"й";"к";"л";"м";"н";"о";"п";"р";"с";"т";"у";"ф";"х";"ц";"ч";"ш";"щ";"ъ";"ы";"ь";"э";"ю";"я"},I1655))&gt;0</f>
        <v>0</v>
      </c>
      <c r="AC1655" s="142" t="b">
        <f>COUNT(SEARCH({"а";"б";"в";"г";"д";"е";"ё";"ж";"з";"и";"й";"к";"л";"м";"н";"о";"п";"р";"с";"т";"у";"ф";"х";"ц";"ч";"ш";"щ";"ъ";"ы";"ь";"э";"ю";"я"},M1655))&gt;0</f>
        <v>0</v>
      </c>
      <c r="AD1655" s="27" t="b">
        <f t="shared" si="29"/>
        <v>1</v>
      </c>
    </row>
    <row r="1656" spans="1:30" s="289" customFormat="1" ht="30" hidden="1">
      <c r="A1656" s="338" t="s">
        <v>9673</v>
      </c>
      <c r="B1656" s="338"/>
      <c r="C1656" s="292" t="s">
        <v>10017</v>
      </c>
      <c r="D1656" s="312">
        <v>1</v>
      </c>
      <c r="E1656" s="24" t="s">
        <v>10018</v>
      </c>
      <c r="F1656" s="124" t="s">
        <v>444</v>
      </c>
      <c r="G1656" s="117" t="s">
        <v>135</v>
      </c>
      <c r="H1656" s="119" t="s">
        <v>445</v>
      </c>
      <c r="I1656" s="117" t="s">
        <v>97</v>
      </c>
      <c r="J1656" s="23" t="s">
        <v>5</v>
      </c>
      <c r="K1656" s="74" t="s">
        <v>331</v>
      </c>
      <c r="L1656" s="124" t="s">
        <v>73</v>
      </c>
      <c r="M1656" s="124" t="s">
        <v>70</v>
      </c>
      <c r="N1656" s="116"/>
      <c r="O1656" s="119" t="s">
        <v>440</v>
      </c>
      <c r="P1656" s="119"/>
      <c r="Q1656" s="117"/>
      <c r="R1656" s="124"/>
      <c r="S1656" s="124" t="s">
        <v>60</v>
      </c>
      <c r="T1656" s="124"/>
      <c r="X1656" s="142" t="b">
        <f>COUNT(SEARCH({"а";"б";"в";"г";"д";"е";"ё";"ж";"з";"и";"й";"к";"л";"м";"н";"о";"п";"р";"с";"т";"у";"ф";"х";"ц";"ч";"ш";"щ";"ъ";"ы";"ь";"э";"ю";"я"},E1656))&gt;0</f>
        <v>0</v>
      </c>
      <c r="Y1656" s="142" t="b">
        <f>COUNT(SEARCH({"а";"б";"в";"г";"д";"е";"ё";"ж";"з";"и";"й";"к";"л";"м";"н";"о";"п";"р";"с";"т";"у";"ф";"х";"ц";"ч";"ш";"щ";"ъ";"ы";"ь";"э";"ю";"я"},F1656))&gt;0</f>
        <v>0</v>
      </c>
      <c r="Z1656" s="142" t="b">
        <f>COUNT(SEARCH({"а";"б";"в";"г";"д";"е";"ё";"ж";"з";"и";"й";"к";"л";"м";"н";"о";"п";"р";"с";"т";"у";"ф";"х";"ц";"ч";"ш";"щ";"ъ";"ы";"ь";"э";"ю";"я"},K1656))&gt;0</f>
        <v>0</v>
      </c>
      <c r="AA1656" s="142" t="b">
        <f>COUNT(SEARCH({"а";"б";"в";"г";"д";"е";"ё";"ж";"з";"и";"й";"к";"л";"м";"н";"о";"п";"р";"с";"т";"у";"ф";"х";"ц";"ч";"ш";"щ";"ъ";"ы";"ь";"э";"ю";"я"},L1656))&gt;0</f>
        <v>0</v>
      </c>
      <c r="AB1656" s="142" t="b">
        <f>COUNT(SEARCH({"а";"б";"в";"г";"д";"е";"ё";"ж";"з";"и";"й";"к";"л";"м";"н";"о";"п";"р";"с";"т";"у";"ф";"х";"ц";"ч";"ш";"щ";"ъ";"ы";"ь";"э";"ю";"я"},I1656))&gt;0</f>
        <v>0</v>
      </c>
      <c r="AC1656" s="142" t="b">
        <f>COUNT(SEARCH({"а";"б";"в";"г";"д";"е";"ё";"ж";"з";"и";"й";"к";"л";"м";"н";"о";"п";"р";"с";"т";"у";"ф";"х";"ц";"ч";"ш";"щ";"ъ";"ы";"ь";"э";"ю";"я"},M1656))&gt;0</f>
        <v>0</v>
      </c>
      <c r="AD1656" s="27" t="b">
        <f t="shared" si="29"/>
        <v>1</v>
      </c>
    </row>
    <row r="1657" spans="1:30" s="289" customFormat="1" ht="30" hidden="1">
      <c r="A1657" s="338" t="s">
        <v>9673</v>
      </c>
      <c r="B1657" s="338"/>
      <c r="C1657" s="292" t="s">
        <v>10017</v>
      </c>
      <c r="D1657" s="312" t="s">
        <v>279</v>
      </c>
      <c r="E1657" s="24" t="s">
        <v>10018</v>
      </c>
      <c r="F1657" s="65" t="s">
        <v>2400</v>
      </c>
      <c r="G1657" s="24" t="s">
        <v>183</v>
      </c>
      <c r="H1657" s="90" t="s">
        <v>1543</v>
      </c>
      <c r="I1657" s="25" t="s">
        <v>3</v>
      </c>
      <c r="J1657" s="22" t="s">
        <v>5</v>
      </c>
      <c r="K1657" s="73"/>
      <c r="L1657" s="24"/>
      <c r="M1657" s="24"/>
      <c r="N1657" s="42"/>
      <c r="O1657" s="49" t="s">
        <v>443</v>
      </c>
      <c r="P1657" s="49" t="s">
        <v>5271</v>
      </c>
      <c r="Q1657" s="49" t="s">
        <v>595</v>
      </c>
      <c r="R1657" s="114"/>
      <c r="S1657" s="114" t="s">
        <v>438</v>
      </c>
      <c r="T1657" s="114"/>
      <c r="X1657" s="142" t="b">
        <f>COUNT(SEARCH({"а";"б";"в";"г";"д";"е";"ё";"ж";"з";"и";"й";"к";"л";"м";"н";"о";"п";"р";"с";"т";"у";"ф";"х";"ц";"ч";"ш";"щ";"ъ";"ы";"ь";"э";"ю";"я"},E1657))&gt;0</f>
        <v>0</v>
      </c>
      <c r="Y1657" s="142" t="b">
        <f>COUNT(SEARCH({"а";"б";"в";"г";"д";"е";"ё";"ж";"з";"и";"й";"к";"л";"м";"н";"о";"п";"р";"с";"т";"у";"ф";"х";"ц";"ч";"ш";"щ";"ъ";"ы";"ь";"э";"ю";"я"},F1657))&gt;0</f>
        <v>0</v>
      </c>
      <c r="Z1657" s="142" t="b">
        <f>COUNT(SEARCH({"а";"б";"в";"г";"д";"е";"ё";"ж";"з";"и";"й";"к";"л";"м";"н";"о";"п";"р";"с";"т";"у";"ф";"х";"ц";"ч";"ш";"щ";"ъ";"ы";"ь";"э";"ю";"я"},K1657))&gt;0</f>
        <v>0</v>
      </c>
      <c r="AA1657" s="142" t="b">
        <f>COUNT(SEARCH({"а";"б";"в";"г";"д";"е";"ё";"ж";"з";"и";"й";"к";"л";"м";"н";"о";"п";"р";"с";"т";"у";"ф";"х";"ц";"ч";"ш";"щ";"ъ";"ы";"ь";"э";"ю";"я"},L1657))&gt;0</f>
        <v>0</v>
      </c>
      <c r="AB1657" s="142" t="b">
        <f>COUNT(SEARCH({"а";"б";"в";"г";"д";"е";"ё";"ж";"з";"и";"й";"к";"л";"м";"н";"о";"п";"р";"с";"т";"у";"ф";"х";"ц";"ч";"ш";"щ";"ъ";"ы";"ь";"э";"ю";"я"},I1657))&gt;0</f>
        <v>0</v>
      </c>
      <c r="AC1657" s="142" t="b">
        <f>COUNT(SEARCH({"а";"б";"в";"г";"д";"е";"ё";"ж";"з";"и";"й";"к";"л";"м";"н";"о";"п";"р";"с";"т";"у";"ф";"х";"ц";"ч";"ш";"щ";"ъ";"ы";"ь";"э";"ю";"я"},M1657))&gt;0</f>
        <v>0</v>
      </c>
      <c r="AD1657" s="27" t="b">
        <f t="shared" si="29"/>
        <v>1</v>
      </c>
    </row>
    <row r="1658" spans="1:30" s="289" customFormat="1" ht="30" hidden="1">
      <c r="A1658" s="338" t="s">
        <v>9673</v>
      </c>
      <c r="B1658" s="338"/>
      <c r="C1658" s="292" t="s">
        <v>10017</v>
      </c>
      <c r="D1658" s="312">
        <v>1</v>
      </c>
      <c r="E1658" s="24" t="s">
        <v>10018</v>
      </c>
      <c r="F1658" s="124" t="s">
        <v>444</v>
      </c>
      <c r="G1658" s="117" t="s">
        <v>135</v>
      </c>
      <c r="H1658" s="119" t="s">
        <v>445</v>
      </c>
      <c r="I1658" s="117" t="s">
        <v>97</v>
      </c>
      <c r="J1658" s="23" t="s">
        <v>5</v>
      </c>
      <c r="K1658" s="74" t="s">
        <v>331</v>
      </c>
      <c r="L1658" s="124" t="s">
        <v>10051</v>
      </c>
      <c r="M1658" s="124" t="s">
        <v>70</v>
      </c>
      <c r="N1658" s="116"/>
      <c r="O1658" s="119" t="s">
        <v>440</v>
      </c>
      <c r="P1658" s="119"/>
      <c r="Q1658" s="117"/>
      <c r="R1658" s="124"/>
      <c r="S1658" s="124" t="s">
        <v>60</v>
      </c>
      <c r="T1658" s="124"/>
      <c r="X1658" s="142" t="b">
        <f>COUNT(SEARCH({"а";"б";"в";"г";"д";"е";"ё";"ж";"з";"и";"й";"к";"л";"м";"н";"о";"п";"р";"с";"т";"у";"ф";"х";"ц";"ч";"ш";"щ";"ъ";"ы";"ь";"э";"ю";"я"},E1658))&gt;0</f>
        <v>0</v>
      </c>
      <c r="Y1658" s="142" t="b">
        <f>COUNT(SEARCH({"а";"б";"в";"г";"д";"е";"ё";"ж";"з";"и";"й";"к";"л";"м";"н";"о";"п";"р";"с";"т";"у";"ф";"х";"ц";"ч";"ш";"щ";"ъ";"ы";"ь";"э";"ю";"я"},F1658))&gt;0</f>
        <v>0</v>
      </c>
      <c r="Z1658" s="142" t="b">
        <f>COUNT(SEARCH({"а";"б";"в";"г";"д";"е";"ё";"ж";"з";"и";"й";"к";"л";"м";"н";"о";"п";"р";"с";"т";"у";"ф";"х";"ц";"ч";"ш";"щ";"ъ";"ы";"ь";"э";"ю";"я"},K1658))&gt;0</f>
        <v>0</v>
      </c>
      <c r="AA1658" s="142" t="b">
        <f>COUNT(SEARCH({"а";"б";"в";"г";"д";"е";"ё";"ж";"з";"и";"й";"к";"л";"м";"н";"о";"п";"р";"с";"т";"у";"ф";"х";"ц";"ч";"ш";"щ";"ъ";"ы";"ь";"э";"ю";"я"},L1658))&gt;0</f>
        <v>0</v>
      </c>
      <c r="AB1658" s="142" t="b">
        <f>COUNT(SEARCH({"а";"б";"в";"г";"д";"е";"ё";"ж";"з";"и";"й";"к";"л";"м";"н";"о";"п";"р";"с";"т";"у";"ф";"х";"ц";"ч";"ш";"щ";"ъ";"ы";"ь";"э";"ю";"я"},I1658))&gt;0</f>
        <v>0</v>
      </c>
      <c r="AC1658" s="142" t="b">
        <f>COUNT(SEARCH({"а";"б";"в";"г";"д";"е";"ё";"ж";"з";"и";"й";"к";"л";"м";"н";"о";"п";"р";"с";"т";"у";"ф";"х";"ц";"ч";"ш";"щ";"ъ";"ы";"ь";"э";"ю";"я"},M1658))&gt;0</f>
        <v>0</v>
      </c>
      <c r="AD1658" s="27" t="b">
        <f t="shared" si="29"/>
        <v>1</v>
      </c>
    </row>
    <row r="1659" spans="1:30" s="289" customFormat="1" hidden="1">
      <c r="A1659" s="338" t="s">
        <v>9673</v>
      </c>
      <c r="B1659" s="338"/>
      <c r="C1659" s="292" t="s">
        <v>10017</v>
      </c>
      <c r="D1659" s="312" t="s">
        <v>279</v>
      </c>
      <c r="E1659" s="24" t="s">
        <v>10018</v>
      </c>
      <c r="F1659" s="25" t="s">
        <v>14</v>
      </c>
      <c r="G1659" s="24"/>
      <c r="H1659" s="114" t="s">
        <v>13</v>
      </c>
      <c r="I1659" s="114" t="s">
        <v>15</v>
      </c>
      <c r="J1659" s="22" t="s">
        <v>5</v>
      </c>
      <c r="K1659" s="73"/>
      <c r="L1659" s="24"/>
      <c r="M1659" s="24"/>
      <c r="N1659" s="42"/>
      <c r="O1659" s="22" t="s">
        <v>13</v>
      </c>
      <c r="P1659" s="49"/>
      <c r="Q1659" s="24"/>
      <c r="R1659" s="24"/>
      <c r="S1659" s="24"/>
      <c r="T1659" s="24"/>
      <c r="X1659" s="142" t="b">
        <f>COUNT(SEARCH({"а";"б";"в";"г";"д";"е";"ё";"ж";"з";"и";"й";"к";"л";"м";"н";"о";"п";"р";"с";"т";"у";"ф";"х";"ц";"ч";"ш";"щ";"ъ";"ы";"ь";"э";"ю";"я"},E1659))&gt;0</f>
        <v>0</v>
      </c>
      <c r="Y1659" s="142" t="b">
        <f>COUNT(SEARCH({"а";"б";"в";"г";"д";"е";"ё";"ж";"з";"и";"й";"к";"л";"м";"н";"о";"п";"р";"с";"т";"у";"ф";"х";"ц";"ч";"ш";"щ";"ъ";"ы";"ь";"э";"ю";"я"},F1659))&gt;0</f>
        <v>0</v>
      </c>
      <c r="Z1659" s="142" t="b">
        <f>COUNT(SEARCH({"а";"б";"в";"г";"д";"е";"ё";"ж";"з";"и";"й";"к";"л";"м";"н";"о";"п";"р";"с";"т";"у";"ф";"х";"ц";"ч";"ш";"щ";"ъ";"ы";"ь";"э";"ю";"я"},K1659))&gt;0</f>
        <v>0</v>
      </c>
      <c r="AA1659" s="142" t="b">
        <f>COUNT(SEARCH({"а";"б";"в";"г";"д";"е";"ё";"ж";"з";"и";"й";"к";"л";"м";"н";"о";"п";"р";"с";"т";"у";"ф";"х";"ц";"ч";"ш";"щ";"ъ";"ы";"ь";"э";"ю";"я"},L1659))&gt;0</f>
        <v>0</v>
      </c>
      <c r="AB1659" s="142" t="b">
        <f>COUNT(SEARCH({"а";"б";"в";"г";"д";"е";"ё";"ж";"з";"и";"й";"к";"л";"м";"н";"о";"п";"р";"с";"т";"у";"ф";"х";"ц";"ч";"ш";"щ";"ъ";"ы";"ь";"э";"ю";"я"},I1659))&gt;0</f>
        <v>0</v>
      </c>
      <c r="AC1659" s="142" t="b">
        <f>COUNT(SEARCH({"а";"б";"в";"г";"д";"е";"ё";"ж";"з";"и";"й";"к";"л";"м";"н";"о";"п";"р";"с";"т";"у";"ф";"х";"ц";"ч";"ш";"щ";"ъ";"ы";"ь";"э";"ю";"я"},M1659))&gt;0</f>
        <v>0</v>
      </c>
      <c r="AD1659" s="27" t="b">
        <f t="shared" si="29"/>
        <v>1</v>
      </c>
    </row>
    <row r="1660" spans="1:30" s="289" customFormat="1" hidden="1">
      <c r="A1660" s="338" t="s">
        <v>9673</v>
      </c>
      <c r="B1660" s="338"/>
      <c r="C1660" s="292" t="s">
        <v>10017</v>
      </c>
      <c r="D1660" s="312" t="s">
        <v>279</v>
      </c>
      <c r="E1660" s="24" t="s">
        <v>10018</v>
      </c>
      <c r="F1660" s="25" t="s">
        <v>8</v>
      </c>
      <c r="G1660" s="24"/>
      <c r="H1660" s="114" t="s">
        <v>67</v>
      </c>
      <c r="I1660" s="114" t="s">
        <v>97</v>
      </c>
      <c r="J1660" s="22" t="s">
        <v>5</v>
      </c>
      <c r="K1660" s="73"/>
      <c r="L1660" s="24"/>
      <c r="M1660" s="24"/>
      <c r="N1660" s="279" t="s">
        <v>446</v>
      </c>
      <c r="O1660" s="313" t="s">
        <v>447</v>
      </c>
      <c r="P1660" s="49"/>
      <c r="Q1660" s="24"/>
      <c r="R1660" s="24"/>
      <c r="S1660" s="24" t="s">
        <v>398</v>
      </c>
      <c r="T1660" s="24"/>
      <c r="X1660" s="142" t="b">
        <f>COUNT(SEARCH({"а";"б";"в";"г";"д";"е";"ё";"ж";"з";"и";"й";"к";"л";"м";"н";"о";"п";"р";"с";"т";"у";"ф";"х";"ц";"ч";"ш";"щ";"ъ";"ы";"ь";"э";"ю";"я"},E1660))&gt;0</f>
        <v>0</v>
      </c>
      <c r="Y1660" s="142" t="b">
        <f>COUNT(SEARCH({"а";"б";"в";"г";"д";"е";"ё";"ж";"з";"и";"й";"к";"л";"м";"н";"о";"п";"р";"с";"т";"у";"ф";"х";"ц";"ч";"ш";"щ";"ъ";"ы";"ь";"э";"ю";"я"},F1660))&gt;0</f>
        <v>0</v>
      </c>
      <c r="Z1660" s="142" t="b">
        <f>COUNT(SEARCH({"а";"б";"в";"г";"д";"е";"ё";"ж";"з";"и";"й";"к";"л";"м";"н";"о";"п";"р";"с";"т";"у";"ф";"х";"ц";"ч";"ш";"щ";"ъ";"ы";"ь";"э";"ю";"я"},K1660))&gt;0</f>
        <v>0</v>
      </c>
      <c r="AA1660" s="142" t="b">
        <f>COUNT(SEARCH({"а";"б";"в";"г";"д";"е";"ё";"ж";"з";"и";"й";"к";"л";"м";"н";"о";"п";"р";"с";"т";"у";"ф";"х";"ц";"ч";"ш";"щ";"ъ";"ы";"ь";"э";"ю";"я"},L1660))&gt;0</f>
        <v>0</v>
      </c>
      <c r="AB1660" s="142" t="b">
        <f>COUNT(SEARCH({"а";"б";"в";"г";"д";"е";"ё";"ж";"з";"и";"й";"к";"л";"м";"н";"о";"п";"р";"с";"т";"у";"ф";"х";"ц";"ч";"ш";"щ";"ъ";"ы";"ь";"э";"ю";"я"},I1660))&gt;0</f>
        <v>0</v>
      </c>
      <c r="AC1660" s="142" t="b">
        <f>COUNT(SEARCH({"а";"б";"в";"г";"д";"е";"ё";"ж";"з";"и";"й";"к";"л";"м";"н";"о";"п";"р";"с";"т";"у";"ф";"х";"ц";"ч";"ш";"щ";"ъ";"ы";"ь";"э";"ю";"я"},M1660))&gt;0</f>
        <v>0</v>
      </c>
      <c r="AD1660" s="27" t="b">
        <f t="shared" si="29"/>
        <v>1</v>
      </c>
    </row>
    <row r="1661" spans="1:30" s="289" customFormat="1" ht="30" hidden="1">
      <c r="A1661" s="338" t="s">
        <v>9673</v>
      </c>
      <c r="B1661" s="338"/>
      <c r="C1661" s="292" t="s">
        <v>10017</v>
      </c>
      <c r="D1661" s="312" t="s">
        <v>279</v>
      </c>
      <c r="E1661" s="24" t="s">
        <v>10018</v>
      </c>
      <c r="F1661" s="25" t="s">
        <v>12</v>
      </c>
      <c r="G1661" s="24"/>
      <c r="H1661" s="114" t="s">
        <v>400</v>
      </c>
      <c r="I1661" s="114" t="s">
        <v>3</v>
      </c>
      <c r="J1661" s="22" t="s">
        <v>5</v>
      </c>
      <c r="K1661" s="73"/>
      <c r="L1661" s="24"/>
      <c r="M1661" s="24"/>
      <c r="N1661" s="42"/>
      <c r="O1661" s="120" t="s">
        <v>66</v>
      </c>
      <c r="P1661" s="49"/>
      <c r="Q1661" s="24"/>
      <c r="R1661" s="24"/>
      <c r="S1661" s="24" t="s">
        <v>4</v>
      </c>
      <c r="T1661" s="24"/>
      <c r="X1661" s="142" t="b">
        <f>COUNT(SEARCH({"а";"б";"в";"г";"д";"е";"ё";"ж";"з";"и";"й";"к";"л";"м";"н";"о";"п";"р";"с";"т";"у";"ф";"х";"ц";"ч";"ш";"щ";"ъ";"ы";"ь";"э";"ю";"я"},E1661))&gt;0</f>
        <v>0</v>
      </c>
      <c r="Y1661" s="142" t="b">
        <f>COUNT(SEARCH({"а";"б";"в";"г";"д";"е";"ё";"ж";"з";"и";"й";"к";"л";"м";"н";"о";"п";"р";"с";"т";"у";"ф";"х";"ц";"ч";"ш";"щ";"ъ";"ы";"ь";"э";"ю";"я"},F1661))&gt;0</f>
        <v>0</v>
      </c>
      <c r="Z1661" s="142" t="b">
        <f>COUNT(SEARCH({"а";"б";"в";"г";"д";"е";"ё";"ж";"з";"и";"й";"к";"л";"м";"н";"о";"п";"р";"с";"т";"у";"ф";"х";"ц";"ч";"ш";"щ";"ъ";"ы";"ь";"э";"ю";"я"},K1661))&gt;0</f>
        <v>0</v>
      </c>
      <c r="AA1661" s="142" t="b">
        <f>COUNT(SEARCH({"а";"б";"в";"г";"д";"е";"ё";"ж";"з";"и";"й";"к";"л";"м";"н";"о";"п";"р";"с";"т";"у";"ф";"х";"ц";"ч";"ш";"щ";"ъ";"ы";"ь";"э";"ю";"я"},L1661))&gt;0</f>
        <v>0</v>
      </c>
      <c r="AB1661" s="142" t="b">
        <f>COUNT(SEARCH({"а";"б";"в";"г";"д";"е";"ё";"ж";"з";"и";"й";"к";"л";"м";"н";"о";"п";"р";"с";"т";"у";"ф";"х";"ц";"ч";"ш";"щ";"ъ";"ы";"ь";"э";"ю";"я"},I1661))&gt;0</f>
        <v>0</v>
      </c>
      <c r="AC1661" s="142" t="b">
        <f>COUNT(SEARCH({"а";"б";"в";"г";"д";"е";"ё";"ж";"з";"и";"й";"к";"л";"м";"н";"о";"п";"р";"с";"т";"у";"ф";"х";"ц";"ч";"ш";"щ";"ъ";"ы";"ь";"э";"ю";"я"},M1661))&gt;0</f>
        <v>0</v>
      </c>
      <c r="AD1661" s="27" t="b">
        <f t="shared" si="29"/>
        <v>1</v>
      </c>
    </row>
    <row r="1662" spans="1:30" s="289" customFormat="1" hidden="1">
      <c r="A1662" s="338" t="s">
        <v>9673</v>
      </c>
      <c r="B1662" s="338"/>
      <c r="C1662" s="292" t="s">
        <v>10017</v>
      </c>
      <c r="D1662" s="312" t="s">
        <v>279</v>
      </c>
      <c r="E1662" s="24" t="s">
        <v>10018</v>
      </c>
      <c r="F1662" s="25" t="s">
        <v>18</v>
      </c>
      <c r="G1662" s="24"/>
      <c r="H1662" s="114" t="s">
        <v>456</v>
      </c>
      <c r="I1662" s="114" t="s">
        <v>19</v>
      </c>
      <c r="J1662" s="22" t="s">
        <v>5</v>
      </c>
      <c r="K1662" s="73"/>
      <c r="L1662" s="24"/>
      <c r="M1662" s="24"/>
      <c r="N1662" s="42"/>
      <c r="O1662" s="22" t="s">
        <v>401</v>
      </c>
      <c r="P1662" s="49"/>
      <c r="Q1662" s="24"/>
      <c r="R1662" s="24"/>
      <c r="S1662" s="24"/>
      <c r="T1662" s="24"/>
      <c r="X1662" s="142" t="b">
        <f>COUNT(SEARCH({"а";"б";"в";"г";"д";"е";"ё";"ж";"з";"и";"й";"к";"л";"м";"н";"о";"п";"р";"с";"т";"у";"ф";"х";"ц";"ч";"ш";"щ";"ъ";"ы";"ь";"э";"ю";"я"},E1662))&gt;0</f>
        <v>0</v>
      </c>
      <c r="Y1662" s="142" t="b">
        <f>COUNT(SEARCH({"а";"б";"в";"г";"д";"е";"ё";"ж";"з";"и";"й";"к";"л";"м";"н";"о";"п";"р";"с";"т";"у";"ф";"х";"ц";"ч";"ш";"щ";"ъ";"ы";"ь";"э";"ю";"я"},F1662))&gt;0</f>
        <v>0</v>
      </c>
      <c r="Z1662" s="142" t="b">
        <f>COUNT(SEARCH({"а";"б";"в";"г";"д";"е";"ё";"ж";"з";"и";"й";"к";"л";"м";"н";"о";"п";"р";"с";"т";"у";"ф";"х";"ц";"ч";"ш";"щ";"ъ";"ы";"ь";"э";"ю";"я"},K1662))&gt;0</f>
        <v>0</v>
      </c>
      <c r="AA1662" s="142" t="b">
        <f>COUNT(SEARCH({"а";"б";"в";"г";"д";"е";"ё";"ж";"з";"и";"й";"к";"л";"м";"н";"о";"п";"р";"с";"т";"у";"ф";"х";"ц";"ч";"ш";"щ";"ъ";"ы";"ь";"э";"ю";"я"},L1662))&gt;0</f>
        <v>0</v>
      </c>
      <c r="AB1662" s="142" t="b">
        <f>COUNT(SEARCH({"а";"б";"в";"г";"д";"е";"ё";"ж";"з";"и";"й";"к";"л";"м";"н";"о";"п";"р";"с";"т";"у";"ф";"х";"ц";"ч";"ш";"щ";"ъ";"ы";"ь";"э";"ю";"я"},I1662))&gt;0</f>
        <v>0</v>
      </c>
      <c r="AC1662" s="142" t="b">
        <f>COUNT(SEARCH({"а";"б";"в";"г";"д";"е";"ё";"ж";"з";"и";"й";"к";"л";"м";"н";"о";"п";"р";"с";"т";"у";"ф";"х";"ц";"ч";"ш";"щ";"ъ";"ы";"ь";"э";"ю";"я"},M1662))&gt;0</f>
        <v>0</v>
      </c>
      <c r="AD1662" s="27" t="b">
        <f t="shared" si="29"/>
        <v>1</v>
      </c>
    </row>
    <row r="1663" spans="1:30" s="289" customFormat="1" hidden="1">
      <c r="A1663" s="338" t="s">
        <v>9673</v>
      </c>
      <c r="B1663" s="338"/>
      <c r="C1663" s="292" t="s">
        <v>10017</v>
      </c>
      <c r="D1663" s="312" t="s">
        <v>279</v>
      </c>
      <c r="E1663" s="24" t="s">
        <v>10018</v>
      </c>
      <c r="F1663" s="25" t="s">
        <v>21</v>
      </c>
      <c r="G1663" s="24"/>
      <c r="H1663" s="114" t="s">
        <v>402</v>
      </c>
      <c r="I1663" s="114" t="s">
        <v>19</v>
      </c>
      <c r="J1663" s="22" t="s">
        <v>5</v>
      </c>
      <c r="K1663" s="73"/>
      <c r="L1663" s="24"/>
      <c r="M1663" s="24"/>
      <c r="N1663" s="42"/>
      <c r="O1663" s="22" t="s">
        <v>519</v>
      </c>
      <c r="P1663" s="49"/>
      <c r="Q1663" s="24"/>
      <c r="R1663" s="24"/>
      <c r="S1663" s="24" t="s">
        <v>4</v>
      </c>
      <c r="T1663" s="24"/>
      <c r="X1663" s="142" t="b">
        <f>COUNT(SEARCH({"а";"б";"в";"г";"д";"е";"ё";"ж";"з";"и";"й";"к";"л";"м";"н";"о";"п";"р";"с";"т";"у";"ф";"х";"ц";"ч";"ш";"щ";"ъ";"ы";"ь";"э";"ю";"я"},E1663))&gt;0</f>
        <v>0</v>
      </c>
      <c r="Y1663" s="142" t="b">
        <f>COUNT(SEARCH({"а";"б";"в";"г";"д";"е";"ё";"ж";"з";"и";"й";"к";"л";"м";"н";"о";"п";"р";"с";"т";"у";"ф";"х";"ц";"ч";"ш";"щ";"ъ";"ы";"ь";"э";"ю";"я"},F1663))&gt;0</f>
        <v>0</v>
      </c>
      <c r="Z1663" s="142" t="b">
        <f>COUNT(SEARCH({"а";"б";"в";"г";"д";"е";"ё";"ж";"з";"и";"й";"к";"л";"м";"н";"о";"п";"р";"с";"т";"у";"ф";"х";"ц";"ч";"ш";"щ";"ъ";"ы";"ь";"э";"ю";"я"},K1663))&gt;0</f>
        <v>0</v>
      </c>
      <c r="AA1663" s="142" t="b">
        <f>COUNT(SEARCH({"а";"б";"в";"г";"д";"е";"ё";"ж";"з";"и";"й";"к";"л";"м";"н";"о";"п";"р";"с";"т";"у";"ф";"х";"ц";"ч";"ш";"щ";"ъ";"ы";"ь";"э";"ю";"я"},L1663))&gt;0</f>
        <v>0</v>
      </c>
      <c r="AB1663" s="142" t="b">
        <f>COUNT(SEARCH({"а";"б";"в";"г";"д";"е";"ё";"ж";"з";"и";"й";"к";"л";"м";"н";"о";"п";"р";"с";"т";"у";"ф";"х";"ц";"ч";"ш";"щ";"ъ";"ы";"ь";"э";"ю";"я"},I1663))&gt;0</f>
        <v>0</v>
      </c>
      <c r="AC1663" s="142" t="b">
        <f>COUNT(SEARCH({"а";"б";"в";"г";"д";"е";"ё";"ж";"з";"и";"й";"к";"л";"м";"н";"о";"п";"р";"с";"т";"у";"ф";"х";"ц";"ч";"ш";"щ";"ъ";"ы";"ь";"э";"ю";"я"},M1663))&gt;0</f>
        <v>0</v>
      </c>
      <c r="AD1663" s="27" t="b">
        <f t="shared" si="29"/>
        <v>1</v>
      </c>
    </row>
    <row r="1664" spans="1:30" s="289" customFormat="1" hidden="1">
      <c r="A1664" s="338" t="s">
        <v>9673</v>
      </c>
      <c r="B1664" s="338"/>
      <c r="C1664" s="292" t="s">
        <v>10017</v>
      </c>
      <c r="D1664" s="312" t="s">
        <v>279</v>
      </c>
      <c r="E1664" s="24" t="s">
        <v>10018</v>
      </c>
      <c r="F1664" s="25" t="s">
        <v>93</v>
      </c>
      <c r="G1664" s="25" t="s">
        <v>136</v>
      </c>
      <c r="H1664" s="114" t="s">
        <v>578</v>
      </c>
      <c r="I1664" s="114" t="s">
        <v>65</v>
      </c>
      <c r="J1664" s="22" t="s">
        <v>5</v>
      </c>
      <c r="K1664" s="133" t="s">
        <v>331</v>
      </c>
      <c r="L1664" s="129" t="s">
        <v>94</v>
      </c>
      <c r="M1664" s="129" t="s">
        <v>65</v>
      </c>
      <c r="N1664" s="42"/>
      <c r="O1664" s="22" t="s">
        <v>395</v>
      </c>
      <c r="P1664" s="49"/>
      <c r="Q1664" s="24"/>
      <c r="R1664" s="24"/>
      <c r="S1664" s="24" t="s">
        <v>4</v>
      </c>
      <c r="T1664" s="24" t="s">
        <v>276</v>
      </c>
      <c r="X1664" s="142" t="b">
        <f>COUNT(SEARCH({"а";"б";"в";"г";"д";"е";"ё";"ж";"з";"и";"й";"к";"л";"м";"н";"о";"п";"р";"с";"т";"у";"ф";"х";"ц";"ч";"ш";"щ";"ъ";"ы";"ь";"э";"ю";"я"},E1664))&gt;0</f>
        <v>0</v>
      </c>
      <c r="Y1664" s="142" t="b">
        <f>COUNT(SEARCH({"а";"б";"в";"г";"д";"е";"ё";"ж";"з";"и";"й";"к";"л";"м";"н";"о";"п";"р";"с";"т";"у";"ф";"х";"ц";"ч";"ш";"щ";"ъ";"ы";"ь";"э";"ю";"я"},F1664))&gt;0</f>
        <v>0</v>
      </c>
      <c r="Z1664" s="142" t="b">
        <f>COUNT(SEARCH({"а";"б";"в";"г";"д";"е";"ё";"ж";"з";"и";"й";"к";"л";"м";"н";"о";"п";"р";"с";"т";"у";"ф";"х";"ц";"ч";"ш";"щ";"ъ";"ы";"ь";"э";"ю";"я"},K1664))&gt;0</f>
        <v>0</v>
      </c>
      <c r="AA1664" s="142" t="b">
        <f>COUNT(SEARCH({"а";"б";"в";"г";"д";"е";"ё";"ж";"з";"и";"й";"к";"л";"м";"н";"о";"п";"р";"с";"т";"у";"ф";"х";"ц";"ч";"ш";"щ";"ъ";"ы";"ь";"э";"ю";"я"},L1664))&gt;0</f>
        <v>0</v>
      </c>
      <c r="AB1664" s="142" t="b">
        <f>COUNT(SEARCH({"а";"б";"в";"г";"д";"е";"ё";"ж";"з";"и";"й";"к";"л";"м";"н";"о";"п";"р";"с";"т";"у";"ф";"х";"ц";"ч";"ш";"щ";"ъ";"ы";"ь";"э";"ю";"я"},I1664))&gt;0</f>
        <v>0</v>
      </c>
      <c r="AC1664" s="142" t="b">
        <f>COUNT(SEARCH({"а";"б";"в";"г";"д";"е";"ё";"ж";"з";"и";"й";"к";"л";"м";"н";"о";"п";"р";"с";"т";"у";"ф";"х";"ц";"ч";"ш";"щ";"ъ";"ы";"ь";"э";"ю";"я"},M1664))&gt;0</f>
        <v>0</v>
      </c>
      <c r="AD1664" s="27" t="b">
        <f t="shared" si="29"/>
        <v>1</v>
      </c>
    </row>
    <row r="1665" spans="1:30" s="289" customFormat="1" hidden="1">
      <c r="A1665" s="86" t="s">
        <v>285</v>
      </c>
      <c r="B1665" s="86"/>
      <c r="C1665" s="88" t="s">
        <v>4838</v>
      </c>
      <c r="D1665" s="312" t="s">
        <v>279</v>
      </c>
      <c r="E1665" s="24" t="s">
        <v>4835</v>
      </c>
      <c r="F1665" s="90" t="s">
        <v>2130</v>
      </c>
      <c r="G1665" s="25" t="s">
        <v>272</v>
      </c>
      <c r="H1665" s="25" t="s">
        <v>576</v>
      </c>
      <c r="I1665" s="25" t="s">
        <v>97</v>
      </c>
      <c r="J1665" s="25" t="s">
        <v>5</v>
      </c>
      <c r="K1665" s="133" t="s">
        <v>4836</v>
      </c>
      <c r="L1665" s="25" t="s">
        <v>73</v>
      </c>
      <c r="M1665" s="25" t="s">
        <v>70</v>
      </c>
      <c r="N1665" s="42"/>
      <c r="O1665" s="51" t="s">
        <v>440</v>
      </c>
      <c r="P1665" s="49"/>
      <c r="Q1665" s="24"/>
      <c r="R1665" s="24"/>
      <c r="S1665" s="24" t="s">
        <v>4</v>
      </c>
      <c r="T1665" s="24"/>
      <c r="X1665" s="142" t="b">
        <f>COUNT(SEARCH({"а";"б";"в";"г";"д";"е";"ё";"ж";"з";"и";"й";"к";"л";"м";"н";"о";"п";"р";"с";"т";"у";"ф";"х";"ц";"ч";"ш";"щ";"ъ";"ы";"ь";"э";"ю";"я"},E1665))&gt;0</f>
        <v>0</v>
      </c>
      <c r="Y1665" s="142" t="b">
        <f>COUNT(SEARCH({"а";"б";"в";"г";"д";"е";"ё";"ж";"з";"и";"й";"к";"л";"м";"н";"о";"п";"р";"с";"т";"у";"ф";"х";"ц";"ч";"ш";"щ";"ъ";"ы";"ь";"э";"ю";"я"},F1665))&gt;0</f>
        <v>0</v>
      </c>
      <c r="Z1665" s="142" t="b">
        <f>COUNT(SEARCH({"а";"б";"в";"г";"д";"е";"ё";"ж";"з";"и";"й";"к";"л";"м";"н";"о";"п";"р";"с";"т";"у";"ф";"х";"ц";"ч";"ш";"щ";"ъ";"ы";"ь";"э";"ю";"я"},K1665))&gt;0</f>
        <v>0</v>
      </c>
      <c r="AA1665" s="142" t="b">
        <f>COUNT(SEARCH({"а";"б";"в";"г";"д";"е";"ё";"ж";"з";"и";"й";"к";"л";"м";"н";"о";"п";"р";"с";"т";"у";"ф";"х";"ц";"ч";"ш";"щ";"ъ";"ы";"ь";"э";"ю";"я"},L1665))&gt;0</f>
        <v>0</v>
      </c>
      <c r="AB1665" s="142" t="b">
        <f>COUNT(SEARCH({"а";"б";"в";"г";"д";"е";"ё";"ж";"з";"и";"й";"к";"л";"м";"н";"о";"п";"р";"с";"т";"у";"ф";"х";"ц";"ч";"ш";"щ";"ъ";"ы";"ь";"э";"ю";"я"},I1665))&gt;0</f>
        <v>0</v>
      </c>
      <c r="AC1665" s="142" t="b">
        <f>COUNT(SEARCH({"а";"б";"в";"г";"д";"е";"ё";"ж";"з";"и";"й";"к";"л";"м";"н";"о";"п";"р";"с";"т";"у";"ф";"х";"ц";"ч";"ш";"щ";"ъ";"ы";"ь";"э";"ю";"я"},M1665))&gt;0</f>
        <v>0</v>
      </c>
      <c r="AD1665" s="27" t="b">
        <f t="shared" si="29"/>
        <v>1</v>
      </c>
    </row>
    <row r="1666" spans="1:30" s="289" customFormat="1" hidden="1">
      <c r="A1666" s="86" t="s">
        <v>285</v>
      </c>
      <c r="B1666" s="86"/>
      <c r="C1666" s="88" t="s">
        <v>4838</v>
      </c>
      <c r="D1666" s="312" t="s">
        <v>279</v>
      </c>
      <c r="E1666" s="24" t="s">
        <v>4835</v>
      </c>
      <c r="F1666" s="90" t="s">
        <v>14</v>
      </c>
      <c r="G1666" s="24"/>
      <c r="H1666" s="114" t="s">
        <v>13</v>
      </c>
      <c r="I1666" s="24" t="s">
        <v>15</v>
      </c>
      <c r="J1666" s="24" t="s">
        <v>5</v>
      </c>
      <c r="K1666" s="73"/>
      <c r="L1666" s="24"/>
      <c r="M1666" s="24"/>
      <c r="N1666" s="42"/>
      <c r="O1666" s="51" t="s">
        <v>13</v>
      </c>
      <c r="P1666" s="49"/>
      <c r="Q1666" s="24"/>
      <c r="R1666" s="24"/>
      <c r="S1666" s="24"/>
      <c r="T1666" s="24"/>
      <c r="X1666" s="142" t="b">
        <f>COUNT(SEARCH({"а";"б";"в";"г";"д";"е";"ё";"ж";"з";"и";"й";"к";"л";"м";"н";"о";"п";"р";"с";"т";"у";"ф";"х";"ц";"ч";"ш";"щ";"ъ";"ы";"ь";"э";"ю";"я"},E1666))&gt;0</f>
        <v>0</v>
      </c>
      <c r="Y1666" s="142" t="b">
        <f>COUNT(SEARCH({"а";"б";"в";"г";"д";"е";"ё";"ж";"з";"и";"й";"к";"л";"м";"н";"о";"п";"р";"с";"т";"у";"ф";"х";"ц";"ч";"ш";"щ";"ъ";"ы";"ь";"э";"ю";"я"},F1666))&gt;0</f>
        <v>0</v>
      </c>
      <c r="Z1666" s="142" t="b">
        <f>COUNT(SEARCH({"а";"б";"в";"г";"д";"е";"ё";"ж";"з";"и";"й";"к";"л";"м";"н";"о";"п";"р";"с";"т";"у";"ф";"х";"ц";"ч";"ш";"щ";"ъ";"ы";"ь";"э";"ю";"я"},K1666))&gt;0</f>
        <v>0</v>
      </c>
      <c r="AA1666" s="142" t="b">
        <f>COUNT(SEARCH({"а";"б";"в";"г";"д";"е";"ё";"ж";"з";"и";"й";"к";"л";"м";"н";"о";"п";"р";"с";"т";"у";"ф";"х";"ц";"ч";"ш";"щ";"ъ";"ы";"ь";"э";"ю";"я"},L1666))&gt;0</f>
        <v>0</v>
      </c>
      <c r="AB1666" s="142" t="b">
        <f>COUNT(SEARCH({"а";"б";"в";"г";"д";"е";"ё";"ж";"з";"и";"й";"к";"л";"м";"н";"о";"п";"р";"с";"т";"у";"ф";"х";"ц";"ч";"ш";"щ";"ъ";"ы";"ь";"э";"ю";"я"},I1666))&gt;0</f>
        <v>0</v>
      </c>
      <c r="AC1666" s="142" t="b">
        <f>COUNT(SEARCH({"а";"б";"в";"г";"д";"е";"ё";"ж";"з";"и";"й";"к";"л";"м";"н";"о";"п";"р";"с";"т";"у";"ф";"х";"ц";"ч";"ш";"щ";"ъ";"ы";"ь";"э";"ю";"я"},M1666))&gt;0</f>
        <v>0</v>
      </c>
      <c r="AD1666" s="27" t="b">
        <f t="shared" si="29"/>
        <v>1</v>
      </c>
    </row>
    <row r="1667" spans="1:30" s="289" customFormat="1" hidden="1">
      <c r="A1667" s="86" t="s">
        <v>285</v>
      </c>
      <c r="B1667" s="86"/>
      <c r="C1667" s="88" t="s">
        <v>4838</v>
      </c>
      <c r="D1667" s="312" t="s">
        <v>279</v>
      </c>
      <c r="E1667" s="24" t="s">
        <v>4835</v>
      </c>
      <c r="F1667" s="114" t="s">
        <v>8</v>
      </c>
      <c r="G1667" s="24"/>
      <c r="H1667" s="114" t="s">
        <v>67</v>
      </c>
      <c r="I1667" s="24" t="s">
        <v>97</v>
      </c>
      <c r="J1667" s="24" t="s">
        <v>5</v>
      </c>
      <c r="K1667" s="73"/>
      <c r="L1667" s="24"/>
      <c r="M1667" s="24"/>
      <c r="N1667" s="42" t="s">
        <v>162</v>
      </c>
      <c r="O1667" s="313" t="s">
        <v>447</v>
      </c>
      <c r="P1667" s="49"/>
      <c r="Q1667" s="24"/>
      <c r="R1667" s="24"/>
      <c r="S1667" s="25" t="s">
        <v>398</v>
      </c>
      <c r="T1667" s="24"/>
      <c r="X1667" s="142" t="b">
        <f>COUNT(SEARCH({"а";"б";"в";"г";"д";"е";"ё";"ж";"з";"и";"й";"к";"л";"м";"н";"о";"п";"р";"с";"т";"у";"ф";"х";"ц";"ч";"ш";"щ";"ъ";"ы";"ь";"э";"ю";"я"},E1667))&gt;0</f>
        <v>0</v>
      </c>
      <c r="Y1667" s="142" t="b">
        <f>COUNT(SEARCH({"а";"б";"в";"г";"д";"е";"ё";"ж";"з";"и";"й";"к";"л";"м";"н";"о";"п";"р";"с";"т";"у";"ф";"х";"ц";"ч";"ш";"щ";"ъ";"ы";"ь";"э";"ю";"я"},F1667))&gt;0</f>
        <v>0</v>
      </c>
      <c r="Z1667" s="142" t="b">
        <f>COUNT(SEARCH({"а";"б";"в";"г";"д";"е";"ё";"ж";"з";"и";"й";"к";"л";"м";"н";"о";"п";"р";"с";"т";"у";"ф";"х";"ц";"ч";"ш";"щ";"ъ";"ы";"ь";"э";"ю";"я"},K1667))&gt;0</f>
        <v>0</v>
      </c>
      <c r="AA1667" s="142" t="b">
        <f>COUNT(SEARCH({"а";"б";"в";"г";"д";"е";"ё";"ж";"з";"и";"й";"к";"л";"м";"н";"о";"п";"р";"с";"т";"у";"ф";"х";"ц";"ч";"ш";"щ";"ъ";"ы";"ь";"э";"ю";"я"},L1667))&gt;0</f>
        <v>0</v>
      </c>
      <c r="AB1667" s="142" t="b">
        <f>COUNT(SEARCH({"а";"б";"в";"г";"д";"е";"ё";"ж";"з";"и";"й";"к";"л";"м";"н";"о";"п";"р";"с";"т";"у";"ф";"х";"ц";"ч";"ш";"щ";"ъ";"ы";"ь";"э";"ю";"я"},I1667))&gt;0</f>
        <v>0</v>
      </c>
      <c r="AC1667" s="142" t="b">
        <f>COUNT(SEARCH({"а";"б";"в";"г";"д";"е";"ё";"ж";"з";"и";"й";"к";"л";"м";"н";"о";"п";"р";"с";"т";"у";"ф";"х";"ц";"ч";"ш";"щ";"ъ";"ы";"ь";"э";"ю";"я"},M1667))&gt;0</f>
        <v>0</v>
      </c>
      <c r="AD1667" s="27" t="b">
        <f t="shared" si="29"/>
        <v>1</v>
      </c>
    </row>
    <row r="1668" spans="1:30" s="289" customFormat="1" hidden="1">
      <c r="A1668" s="86" t="s">
        <v>285</v>
      </c>
      <c r="B1668" s="86"/>
      <c r="C1668" s="88" t="s">
        <v>4838</v>
      </c>
      <c r="D1668" s="312" t="s">
        <v>279</v>
      </c>
      <c r="E1668" s="24" t="s">
        <v>4835</v>
      </c>
      <c r="F1668" s="114" t="s">
        <v>10</v>
      </c>
      <c r="G1668" s="24"/>
      <c r="H1668" s="114" t="s">
        <v>11</v>
      </c>
      <c r="I1668" s="24" t="s">
        <v>3</v>
      </c>
      <c r="J1668" s="24" t="s">
        <v>5</v>
      </c>
      <c r="K1668" s="73"/>
      <c r="L1668" s="24"/>
      <c r="M1668" s="24"/>
      <c r="N1668" s="42"/>
      <c r="O1668" s="51" t="s">
        <v>577</v>
      </c>
      <c r="P1668" s="49"/>
      <c r="Q1668" s="24"/>
      <c r="R1668" s="24"/>
      <c r="S1668" s="24" t="s">
        <v>4</v>
      </c>
      <c r="T1668" s="24"/>
      <c r="X1668" s="142" t="b">
        <f>COUNT(SEARCH({"а";"б";"в";"г";"д";"е";"ё";"ж";"з";"и";"й";"к";"л";"м";"н";"о";"п";"р";"с";"т";"у";"ф";"х";"ц";"ч";"ш";"щ";"ъ";"ы";"ь";"э";"ю";"я"},E1668))&gt;0</f>
        <v>0</v>
      </c>
      <c r="Y1668" s="142" t="b">
        <f>COUNT(SEARCH({"а";"б";"в";"г";"д";"е";"ё";"ж";"з";"и";"й";"к";"л";"м";"н";"о";"п";"р";"с";"т";"у";"ф";"х";"ц";"ч";"ш";"щ";"ъ";"ы";"ь";"э";"ю";"я"},F1668))&gt;0</f>
        <v>0</v>
      </c>
      <c r="Z1668" s="142" t="b">
        <f>COUNT(SEARCH({"а";"б";"в";"г";"д";"е";"ё";"ж";"з";"и";"й";"к";"л";"м";"н";"о";"п";"р";"с";"т";"у";"ф";"х";"ц";"ч";"ш";"щ";"ъ";"ы";"ь";"э";"ю";"я"},K1668))&gt;0</f>
        <v>0</v>
      </c>
      <c r="AA1668" s="142" t="b">
        <f>COUNT(SEARCH({"а";"б";"в";"г";"д";"е";"ё";"ж";"з";"и";"й";"к";"л";"м";"н";"о";"п";"р";"с";"т";"у";"ф";"х";"ц";"ч";"ш";"щ";"ъ";"ы";"ь";"э";"ю";"я"},L1668))&gt;0</f>
        <v>0</v>
      </c>
      <c r="AB1668" s="142" t="b">
        <f>COUNT(SEARCH({"а";"б";"в";"г";"д";"е";"ё";"ж";"з";"и";"й";"к";"л";"м";"н";"о";"п";"р";"с";"т";"у";"ф";"х";"ц";"ч";"ш";"щ";"ъ";"ы";"ь";"э";"ю";"я"},I1668))&gt;0</f>
        <v>0</v>
      </c>
      <c r="AC1668" s="142" t="b">
        <f>COUNT(SEARCH({"а";"б";"в";"г";"д";"е";"ё";"ж";"з";"и";"й";"к";"л";"м";"н";"о";"п";"р";"с";"т";"у";"ф";"х";"ц";"ч";"ш";"щ";"ъ";"ы";"ь";"э";"ю";"я"},M1668))&gt;0</f>
        <v>0</v>
      </c>
      <c r="AD1668" s="27" t="b">
        <f t="shared" si="29"/>
        <v>1</v>
      </c>
    </row>
    <row r="1669" spans="1:30" s="289" customFormat="1" ht="30" hidden="1">
      <c r="A1669" s="86" t="s">
        <v>285</v>
      </c>
      <c r="B1669" s="86"/>
      <c r="C1669" s="88" t="s">
        <v>4838</v>
      </c>
      <c r="D1669" s="312" t="s">
        <v>279</v>
      </c>
      <c r="E1669" s="24" t="s">
        <v>4835</v>
      </c>
      <c r="F1669" s="90" t="s">
        <v>12</v>
      </c>
      <c r="G1669" s="24"/>
      <c r="H1669" s="25" t="s">
        <v>400</v>
      </c>
      <c r="I1669" s="90" t="s">
        <v>3</v>
      </c>
      <c r="J1669" s="24" t="s">
        <v>5</v>
      </c>
      <c r="K1669" s="73"/>
      <c r="L1669" s="24"/>
      <c r="M1669" s="24"/>
      <c r="N1669" s="42"/>
      <c r="O1669" s="51" t="s">
        <v>66</v>
      </c>
      <c r="P1669" s="49"/>
      <c r="Q1669" s="24"/>
      <c r="R1669" s="25"/>
      <c r="S1669" s="25" t="s">
        <v>4</v>
      </c>
      <c r="T1669" s="25"/>
      <c r="X1669" s="142" t="b">
        <f>COUNT(SEARCH({"а";"б";"в";"г";"д";"е";"ё";"ж";"з";"и";"й";"к";"л";"м";"н";"о";"п";"р";"с";"т";"у";"ф";"х";"ц";"ч";"ш";"щ";"ъ";"ы";"ь";"э";"ю";"я"},E1669))&gt;0</f>
        <v>0</v>
      </c>
      <c r="Y1669" s="142" t="b">
        <f>COUNT(SEARCH({"а";"б";"в";"г";"д";"е";"ё";"ж";"з";"и";"й";"к";"л";"м";"н";"о";"п";"р";"с";"т";"у";"ф";"х";"ц";"ч";"ш";"щ";"ъ";"ы";"ь";"э";"ю";"я"},F1669))&gt;0</f>
        <v>0</v>
      </c>
      <c r="Z1669" s="142" t="b">
        <f>COUNT(SEARCH({"а";"б";"в";"г";"д";"е";"ё";"ж";"з";"и";"й";"к";"л";"м";"н";"о";"п";"р";"с";"т";"у";"ф";"х";"ц";"ч";"ш";"щ";"ъ";"ы";"ь";"э";"ю";"я"},K1669))&gt;0</f>
        <v>0</v>
      </c>
      <c r="AA1669" s="142" t="b">
        <f>COUNT(SEARCH({"а";"б";"в";"г";"д";"е";"ё";"ж";"з";"и";"й";"к";"л";"м";"н";"о";"п";"р";"с";"т";"у";"ф";"х";"ц";"ч";"ш";"щ";"ъ";"ы";"ь";"э";"ю";"я"},L1669))&gt;0</f>
        <v>0</v>
      </c>
      <c r="AB1669" s="142" t="b">
        <f>COUNT(SEARCH({"а";"б";"в";"г";"д";"е";"ё";"ж";"з";"и";"й";"к";"л";"м";"н";"о";"п";"р";"с";"т";"у";"ф";"х";"ц";"ч";"ш";"щ";"ъ";"ы";"ь";"э";"ю";"я"},I1669))&gt;0</f>
        <v>0</v>
      </c>
      <c r="AC1669" s="142" t="b">
        <f>COUNT(SEARCH({"а";"б";"в";"г";"д";"е";"ё";"ж";"з";"и";"й";"к";"л";"м";"н";"о";"п";"р";"с";"т";"у";"ф";"х";"ц";"ч";"ш";"щ";"ъ";"ы";"ь";"э";"ю";"я"},M1669))&gt;0</f>
        <v>0</v>
      </c>
      <c r="AD1669" s="27" t="b">
        <f t="shared" si="29"/>
        <v>1</v>
      </c>
    </row>
    <row r="1670" spans="1:30" s="289" customFormat="1" hidden="1">
      <c r="A1670" s="86" t="s">
        <v>285</v>
      </c>
      <c r="B1670" s="86"/>
      <c r="C1670" s="88" t="s">
        <v>4838</v>
      </c>
      <c r="D1670" s="312" t="s">
        <v>279</v>
      </c>
      <c r="E1670" s="24" t="s">
        <v>4835</v>
      </c>
      <c r="F1670" s="90" t="s">
        <v>18</v>
      </c>
      <c r="G1670" s="24"/>
      <c r="H1670" s="25" t="s">
        <v>456</v>
      </c>
      <c r="I1670" s="90" t="s">
        <v>19</v>
      </c>
      <c r="J1670" s="24" t="s">
        <v>5</v>
      </c>
      <c r="K1670" s="73"/>
      <c r="L1670" s="24"/>
      <c r="M1670" s="24"/>
      <c r="N1670" s="42"/>
      <c r="O1670" s="51" t="s">
        <v>401</v>
      </c>
      <c r="P1670" s="49"/>
      <c r="Q1670" s="24"/>
      <c r="R1670" s="25"/>
      <c r="S1670" s="25"/>
      <c r="T1670" s="25"/>
      <c r="X1670" s="142" t="b">
        <f>COUNT(SEARCH({"а";"б";"в";"г";"д";"е";"ё";"ж";"з";"и";"й";"к";"л";"м";"н";"о";"п";"р";"с";"т";"у";"ф";"х";"ц";"ч";"ш";"щ";"ъ";"ы";"ь";"э";"ю";"я"},E1670))&gt;0</f>
        <v>0</v>
      </c>
      <c r="Y1670" s="142" t="b">
        <f>COUNT(SEARCH({"а";"б";"в";"г";"д";"е";"ё";"ж";"з";"и";"й";"к";"л";"м";"н";"о";"п";"р";"с";"т";"у";"ф";"х";"ц";"ч";"ш";"щ";"ъ";"ы";"ь";"э";"ю";"я"},F1670))&gt;0</f>
        <v>0</v>
      </c>
      <c r="Z1670" s="142" t="b">
        <f>COUNT(SEARCH({"а";"б";"в";"г";"д";"е";"ё";"ж";"з";"и";"й";"к";"л";"м";"н";"о";"п";"р";"с";"т";"у";"ф";"х";"ц";"ч";"ш";"щ";"ъ";"ы";"ь";"э";"ю";"я"},K1670))&gt;0</f>
        <v>0</v>
      </c>
      <c r="AA1670" s="142" t="b">
        <f>COUNT(SEARCH({"а";"б";"в";"г";"д";"е";"ё";"ж";"з";"и";"й";"к";"л";"м";"н";"о";"п";"р";"с";"т";"у";"ф";"х";"ц";"ч";"ш";"щ";"ъ";"ы";"ь";"э";"ю";"я"},L1670))&gt;0</f>
        <v>0</v>
      </c>
      <c r="AB1670" s="142" t="b">
        <f>COUNT(SEARCH({"а";"б";"в";"г";"д";"е";"ё";"ж";"з";"и";"й";"к";"л";"м";"н";"о";"п";"р";"с";"т";"у";"ф";"х";"ц";"ч";"ш";"щ";"ъ";"ы";"ь";"э";"ю";"я"},I1670))&gt;0</f>
        <v>0</v>
      </c>
      <c r="AC1670" s="142" t="b">
        <f>COUNT(SEARCH({"а";"б";"в";"г";"д";"е";"ё";"ж";"з";"и";"й";"к";"л";"м";"н";"о";"п";"р";"с";"т";"у";"ф";"х";"ц";"ч";"ш";"щ";"ъ";"ы";"ь";"э";"ю";"я"},M1670))&gt;0</f>
        <v>0</v>
      </c>
      <c r="AD1670" s="27" t="b">
        <f t="shared" si="29"/>
        <v>1</v>
      </c>
    </row>
    <row r="1671" spans="1:30" s="289" customFormat="1" ht="45" hidden="1">
      <c r="A1671" s="86" t="s">
        <v>285</v>
      </c>
      <c r="B1671" s="86"/>
      <c r="C1671" s="88" t="s">
        <v>4838</v>
      </c>
      <c r="D1671" s="312" t="s">
        <v>279</v>
      </c>
      <c r="E1671" s="24" t="s">
        <v>4835</v>
      </c>
      <c r="F1671" s="90" t="s">
        <v>21</v>
      </c>
      <c r="G1671" s="24"/>
      <c r="H1671" s="25" t="s">
        <v>402</v>
      </c>
      <c r="I1671" s="90" t="s">
        <v>19</v>
      </c>
      <c r="J1671" s="24" t="s">
        <v>5</v>
      </c>
      <c r="K1671" s="73"/>
      <c r="L1671" s="24"/>
      <c r="M1671" s="24"/>
      <c r="N1671" s="42"/>
      <c r="O1671" s="51" t="s">
        <v>20</v>
      </c>
      <c r="P1671" s="49"/>
      <c r="Q1671" s="24"/>
      <c r="R1671" s="25"/>
      <c r="S1671" s="25" t="s">
        <v>4</v>
      </c>
      <c r="T1671" s="25"/>
      <c r="X1671" s="142" t="b">
        <f>COUNT(SEARCH({"а";"б";"в";"г";"д";"е";"ё";"ж";"з";"и";"й";"к";"л";"м";"н";"о";"п";"р";"с";"т";"у";"ф";"х";"ц";"ч";"ш";"щ";"ъ";"ы";"ь";"э";"ю";"я"},E1671))&gt;0</f>
        <v>0</v>
      </c>
      <c r="Y1671" s="142" t="b">
        <f>COUNT(SEARCH({"а";"б";"в";"г";"д";"е";"ё";"ж";"з";"и";"й";"к";"л";"м";"н";"о";"п";"р";"с";"т";"у";"ф";"х";"ц";"ч";"ш";"щ";"ъ";"ы";"ь";"э";"ю";"я"},F1671))&gt;0</f>
        <v>0</v>
      </c>
      <c r="Z1671" s="142" t="b">
        <f>COUNT(SEARCH({"а";"б";"в";"г";"д";"е";"ё";"ж";"з";"и";"й";"к";"л";"м";"н";"о";"п";"р";"с";"т";"у";"ф";"х";"ц";"ч";"ш";"щ";"ъ";"ы";"ь";"э";"ю";"я"},K1671))&gt;0</f>
        <v>0</v>
      </c>
      <c r="AA1671" s="142" t="b">
        <f>COUNT(SEARCH({"а";"б";"в";"г";"д";"е";"ё";"ж";"з";"и";"й";"к";"л";"м";"н";"о";"п";"р";"с";"т";"у";"ф";"х";"ц";"ч";"ш";"щ";"ъ";"ы";"ь";"э";"ю";"я"},L1671))&gt;0</f>
        <v>0</v>
      </c>
      <c r="AB1671" s="142" t="b">
        <f>COUNT(SEARCH({"а";"б";"в";"г";"д";"е";"ё";"ж";"з";"и";"й";"к";"л";"м";"н";"о";"п";"р";"с";"т";"у";"ф";"х";"ц";"ч";"ш";"щ";"ъ";"ы";"ь";"э";"ю";"я"},I1671))&gt;0</f>
        <v>0</v>
      </c>
      <c r="AC1671" s="142" t="b">
        <f>COUNT(SEARCH({"а";"б";"в";"г";"д";"е";"ё";"ж";"з";"и";"й";"к";"л";"м";"н";"о";"п";"р";"с";"т";"у";"ф";"х";"ц";"ч";"ш";"щ";"ъ";"ы";"ь";"э";"ю";"я"},M1671))&gt;0</f>
        <v>0</v>
      </c>
      <c r="AD1671" s="27" t="b">
        <f t="shared" si="29"/>
        <v>1</v>
      </c>
    </row>
    <row r="1672" spans="1:30" s="289" customFormat="1" hidden="1">
      <c r="A1672" s="86" t="s">
        <v>285</v>
      </c>
      <c r="B1672" s="86"/>
      <c r="C1672" s="88" t="s">
        <v>4838</v>
      </c>
      <c r="D1672" s="312" t="s">
        <v>279</v>
      </c>
      <c r="E1672" s="24" t="s">
        <v>4835</v>
      </c>
      <c r="F1672" s="90" t="s">
        <v>93</v>
      </c>
      <c r="G1672" s="25" t="s">
        <v>136</v>
      </c>
      <c r="H1672" s="51" t="s">
        <v>457</v>
      </c>
      <c r="I1672" s="25" t="s">
        <v>65</v>
      </c>
      <c r="J1672" s="24" t="s">
        <v>5</v>
      </c>
      <c r="K1672" s="73" t="s">
        <v>4836</v>
      </c>
      <c r="L1672" s="24" t="s">
        <v>94</v>
      </c>
      <c r="M1672" s="25" t="s">
        <v>65</v>
      </c>
      <c r="N1672" s="42"/>
      <c r="O1672" s="51" t="s">
        <v>395</v>
      </c>
      <c r="P1672" s="49"/>
      <c r="Q1672" s="24"/>
      <c r="R1672" s="25"/>
      <c r="S1672" s="25" t="s">
        <v>4</v>
      </c>
      <c r="T1672" s="24" t="s">
        <v>276</v>
      </c>
      <c r="X1672" s="142" t="b">
        <f>COUNT(SEARCH({"а";"б";"в";"г";"д";"е";"ё";"ж";"з";"и";"й";"к";"л";"м";"н";"о";"п";"р";"с";"т";"у";"ф";"х";"ц";"ч";"ш";"щ";"ъ";"ы";"ь";"э";"ю";"я"},E1672))&gt;0</f>
        <v>0</v>
      </c>
      <c r="Y1672" s="142" t="b">
        <f>COUNT(SEARCH({"а";"б";"в";"г";"д";"е";"ё";"ж";"з";"и";"й";"к";"л";"м";"н";"о";"п";"р";"с";"т";"у";"ф";"х";"ц";"ч";"ш";"щ";"ъ";"ы";"ь";"э";"ю";"я"},F1672))&gt;0</f>
        <v>0</v>
      </c>
      <c r="Z1672" s="142" t="b">
        <f>COUNT(SEARCH({"а";"б";"в";"г";"д";"е";"ё";"ж";"з";"и";"й";"к";"л";"м";"н";"о";"п";"р";"с";"т";"у";"ф";"х";"ц";"ч";"ш";"щ";"ъ";"ы";"ь";"э";"ю";"я"},K1672))&gt;0</f>
        <v>0</v>
      </c>
      <c r="AA1672" s="142" t="b">
        <f>COUNT(SEARCH({"а";"б";"в";"г";"д";"е";"ё";"ж";"з";"и";"й";"к";"л";"м";"н";"о";"п";"р";"с";"т";"у";"ф";"х";"ц";"ч";"ш";"щ";"ъ";"ы";"ь";"э";"ю";"я"},L1672))&gt;0</f>
        <v>0</v>
      </c>
      <c r="AB1672" s="142" t="b">
        <f>COUNT(SEARCH({"а";"б";"в";"г";"д";"е";"ё";"ж";"з";"и";"й";"к";"л";"м";"н";"о";"п";"р";"с";"т";"у";"ф";"х";"ц";"ч";"ш";"щ";"ъ";"ы";"ь";"э";"ю";"я"},I1672))&gt;0</f>
        <v>0</v>
      </c>
      <c r="AC1672" s="142" t="b">
        <f>COUNT(SEARCH({"а";"б";"в";"г";"д";"е";"ё";"ж";"з";"и";"й";"к";"л";"м";"н";"о";"п";"р";"с";"т";"у";"ф";"х";"ц";"ч";"ш";"щ";"ъ";"ы";"ь";"э";"ю";"я"},M1672))&gt;0</f>
        <v>0</v>
      </c>
      <c r="AD1672" s="27" t="b">
        <f t="shared" si="29"/>
        <v>1</v>
      </c>
    </row>
    <row r="1673" spans="1:30" s="289" customFormat="1" hidden="1">
      <c r="A1673" s="86" t="s">
        <v>285</v>
      </c>
      <c r="B1673" s="86"/>
      <c r="C1673" s="88" t="s">
        <v>4838</v>
      </c>
      <c r="D1673" s="312" t="s">
        <v>279</v>
      </c>
      <c r="E1673" s="24" t="s">
        <v>4835</v>
      </c>
      <c r="F1673" s="90" t="s">
        <v>2147</v>
      </c>
      <c r="G1673" s="24"/>
      <c r="H1673" s="51" t="s">
        <v>2132</v>
      </c>
      <c r="I1673" s="24" t="s">
        <v>97</v>
      </c>
      <c r="J1673" s="24" t="s">
        <v>5</v>
      </c>
      <c r="K1673" s="73" t="s">
        <v>4836</v>
      </c>
      <c r="L1673" s="288" t="s">
        <v>2147</v>
      </c>
      <c r="M1673" s="288" t="s">
        <v>488</v>
      </c>
      <c r="N1673" s="42"/>
      <c r="O1673" s="51" t="s">
        <v>395</v>
      </c>
      <c r="P1673" s="49"/>
      <c r="Q1673" s="24"/>
      <c r="R1673" s="24"/>
      <c r="S1673" s="24"/>
      <c r="T1673" s="24"/>
      <c r="X1673" s="142" t="b">
        <f>COUNT(SEARCH({"а";"б";"в";"г";"д";"е";"ё";"ж";"з";"и";"й";"к";"л";"м";"н";"о";"п";"р";"с";"т";"у";"ф";"х";"ц";"ч";"ш";"щ";"ъ";"ы";"ь";"э";"ю";"я"},E1673))&gt;0</f>
        <v>0</v>
      </c>
      <c r="Y1673" s="142" t="b">
        <f>COUNT(SEARCH({"а";"б";"в";"г";"д";"е";"ё";"ж";"з";"и";"й";"к";"л";"м";"н";"о";"п";"р";"с";"т";"у";"ф";"х";"ц";"ч";"ш";"щ";"ъ";"ы";"ь";"э";"ю";"я"},F1673))&gt;0</f>
        <v>0</v>
      </c>
      <c r="Z1673" s="142" t="b">
        <f>COUNT(SEARCH({"а";"б";"в";"г";"д";"е";"ё";"ж";"з";"и";"й";"к";"л";"м";"н";"о";"п";"р";"с";"т";"у";"ф";"х";"ц";"ч";"ш";"щ";"ъ";"ы";"ь";"э";"ю";"я"},K1673))&gt;0</f>
        <v>0</v>
      </c>
      <c r="AA1673" s="142" t="b">
        <f>COUNT(SEARCH({"а";"б";"в";"г";"д";"е";"ё";"ж";"з";"и";"й";"к";"л";"м";"н";"о";"п";"р";"с";"т";"у";"ф";"х";"ц";"ч";"ш";"щ";"ъ";"ы";"ь";"э";"ю";"я"},L1673))&gt;0</f>
        <v>0</v>
      </c>
      <c r="AB1673" s="142" t="b">
        <f>COUNT(SEARCH({"а";"б";"в";"г";"д";"е";"ё";"ж";"з";"и";"й";"к";"л";"м";"н";"о";"п";"р";"с";"т";"у";"ф";"х";"ц";"ч";"ш";"щ";"ъ";"ы";"ь";"э";"ю";"я"},I1673))&gt;0</f>
        <v>0</v>
      </c>
      <c r="AC1673" s="142" t="b">
        <f>COUNT(SEARCH({"а";"б";"в";"г";"д";"е";"ё";"ж";"з";"и";"й";"к";"л";"м";"н";"о";"п";"р";"с";"т";"у";"ф";"х";"ц";"ч";"ш";"щ";"ъ";"ы";"ь";"э";"ю";"я"},M1673))&gt;0</f>
        <v>0</v>
      </c>
      <c r="AD1673" s="27" t="b">
        <f t="shared" si="29"/>
        <v>1</v>
      </c>
    </row>
    <row r="1674" spans="1:30" s="289" customFormat="1" hidden="1">
      <c r="A1674" s="86" t="s">
        <v>285</v>
      </c>
      <c r="B1674" s="86"/>
      <c r="C1674" s="88" t="s">
        <v>4838</v>
      </c>
      <c r="D1674" s="312" t="s">
        <v>279</v>
      </c>
      <c r="E1674" s="24" t="s">
        <v>4835</v>
      </c>
      <c r="F1674" s="90" t="s">
        <v>489</v>
      </c>
      <c r="G1674" s="24"/>
      <c r="H1674" s="51" t="s">
        <v>151</v>
      </c>
      <c r="I1674" s="24" t="s">
        <v>97</v>
      </c>
      <c r="J1674" s="24" t="s">
        <v>5</v>
      </c>
      <c r="K1674" s="73" t="s">
        <v>4836</v>
      </c>
      <c r="L1674" s="288" t="s">
        <v>489</v>
      </c>
      <c r="M1674" s="288" t="s">
        <v>482</v>
      </c>
      <c r="N1674" s="42"/>
      <c r="O1674" s="51" t="s">
        <v>395</v>
      </c>
      <c r="P1674" s="49"/>
      <c r="Q1674" s="24"/>
      <c r="R1674" s="24"/>
      <c r="S1674" s="24"/>
      <c r="T1674" s="24"/>
      <c r="X1674" s="142" t="b">
        <f>COUNT(SEARCH({"а";"б";"в";"г";"д";"е";"ё";"ж";"з";"и";"й";"к";"л";"м";"н";"о";"п";"р";"с";"т";"у";"ф";"х";"ц";"ч";"ш";"щ";"ъ";"ы";"ь";"э";"ю";"я"},E1674))&gt;0</f>
        <v>0</v>
      </c>
      <c r="Y1674" s="142" t="b">
        <f>COUNT(SEARCH({"а";"б";"в";"г";"д";"е";"ё";"ж";"з";"и";"й";"к";"л";"м";"н";"о";"п";"р";"с";"т";"у";"ф";"х";"ц";"ч";"ш";"щ";"ъ";"ы";"ь";"э";"ю";"я"},F1674))&gt;0</f>
        <v>0</v>
      </c>
      <c r="Z1674" s="142" t="b">
        <f>COUNT(SEARCH({"а";"б";"в";"г";"д";"е";"ё";"ж";"з";"и";"й";"к";"л";"м";"н";"о";"п";"р";"с";"т";"у";"ф";"х";"ц";"ч";"ш";"щ";"ъ";"ы";"ь";"э";"ю";"я"},K1674))&gt;0</f>
        <v>0</v>
      </c>
      <c r="AA1674" s="142" t="b">
        <f>COUNT(SEARCH({"а";"б";"в";"г";"д";"е";"ё";"ж";"з";"и";"й";"к";"л";"м";"н";"о";"п";"р";"с";"т";"у";"ф";"х";"ц";"ч";"ш";"щ";"ъ";"ы";"ь";"э";"ю";"я"},L1674))&gt;0</f>
        <v>0</v>
      </c>
      <c r="AB1674" s="142" t="b">
        <f>COUNT(SEARCH({"а";"б";"в";"г";"д";"е";"ё";"ж";"з";"и";"й";"к";"л";"м";"н";"о";"п";"р";"с";"т";"у";"ф";"х";"ц";"ч";"ш";"щ";"ъ";"ы";"ь";"э";"ю";"я"},I1674))&gt;0</f>
        <v>0</v>
      </c>
      <c r="AC1674" s="142" t="b">
        <f>COUNT(SEARCH({"а";"б";"в";"г";"д";"е";"ё";"ж";"з";"и";"й";"к";"л";"м";"н";"о";"п";"р";"с";"т";"у";"ф";"х";"ц";"ч";"ш";"щ";"ъ";"ы";"ь";"э";"ю";"я"},M1674))&gt;0</f>
        <v>0</v>
      </c>
      <c r="AD1674" s="27" t="b">
        <f t="shared" si="29"/>
        <v>1</v>
      </c>
    </row>
    <row r="1675" spans="1:30" s="289" customFormat="1" hidden="1">
      <c r="A1675" s="86" t="s">
        <v>285</v>
      </c>
      <c r="B1675" s="86"/>
      <c r="C1675" s="88" t="s">
        <v>4838</v>
      </c>
      <c r="D1675" s="312" t="s">
        <v>279</v>
      </c>
      <c r="E1675" s="24" t="s">
        <v>4835</v>
      </c>
      <c r="F1675" s="90" t="s">
        <v>583</v>
      </c>
      <c r="G1675" s="24"/>
      <c r="H1675" s="51" t="s">
        <v>584</v>
      </c>
      <c r="I1675" s="24" t="s">
        <v>97</v>
      </c>
      <c r="J1675" s="24" t="s">
        <v>5</v>
      </c>
      <c r="K1675" s="73" t="s">
        <v>4836</v>
      </c>
      <c r="L1675" s="288" t="s">
        <v>583</v>
      </c>
      <c r="M1675" s="288" t="s">
        <v>4667</v>
      </c>
      <c r="N1675" s="42"/>
      <c r="O1675" s="51" t="s">
        <v>395</v>
      </c>
      <c r="P1675" s="49"/>
      <c r="Q1675" s="24"/>
      <c r="R1675" s="24"/>
      <c r="S1675" s="24"/>
      <c r="T1675" s="24"/>
      <c r="X1675" s="142" t="b">
        <f>COUNT(SEARCH({"а";"б";"в";"г";"д";"е";"ё";"ж";"з";"и";"й";"к";"л";"м";"н";"о";"п";"р";"с";"т";"у";"ф";"х";"ц";"ч";"ш";"щ";"ъ";"ы";"ь";"э";"ю";"я"},E1675))&gt;0</f>
        <v>0</v>
      </c>
      <c r="Y1675" s="142" t="b">
        <f>COUNT(SEARCH({"а";"б";"в";"г";"д";"е";"ё";"ж";"з";"и";"й";"к";"л";"м";"н";"о";"п";"р";"с";"т";"у";"ф";"х";"ц";"ч";"ш";"щ";"ъ";"ы";"ь";"э";"ю";"я"},F1675))&gt;0</f>
        <v>0</v>
      </c>
      <c r="Z1675" s="142" t="b">
        <f>COUNT(SEARCH({"а";"б";"в";"г";"д";"е";"ё";"ж";"з";"и";"й";"к";"л";"м";"н";"о";"п";"р";"с";"т";"у";"ф";"х";"ц";"ч";"ш";"щ";"ъ";"ы";"ь";"э";"ю";"я"},K1675))&gt;0</f>
        <v>0</v>
      </c>
      <c r="AA1675" s="142" t="b">
        <f>COUNT(SEARCH({"а";"б";"в";"г";"д";"е";"ё";"ж";"з";"и";"й";"к";"л";"м";"н";"о";"п";"р";"с";"т";"у";"ф";"х";"ц";"ч";"ш";"щ";"ъ";"ы";"ь";"э";"ю";"я"},L1675))&gt;0</f>
        <v>0</v>
      </c>
      <c r="AB1675" s="142" t="b">
        <f>COUNT(SEARCH({"а";"б";"в";"г";"д";"е";"ё";"ж";"з";"и";"й";"к";"л";"м";"н";"о";"п";"р";"с";"т";"у";"ф";"х";"ц";"ч";"ш";"щ";"ъ";"ы";"ь";"э";"ю";"я"},I1675))&gt;0</f>
        <v>0</v>
      </c>
      <c r="AC1675" s="142" t="b">
        <f>COUNT(SEARCH({"а";"б";"в";"г";"д";"е";"ё";"ж";"з";"и";"й";"к";"л";"м";"н";"о";"п";"р";"с";"т";"у";"ф";"х";"ц";"ч";"ш";"щ";"ъ";"ы";"ь";"э";"ю";"я"},M1675))&gt;0</f>
        <v>0</v>
      </c>
      <c r="AD1675" s="27" t="b">
        <f t="shared" si="29"/>
        <v>1</v>
      </c>
    </row>
    <row r="1676" spans="1:30" s="289" customFormat="1" hidden="1">
      <c r="A1676" s="527" t="s">
        <v>9673</v>
      </c>
      <c r="B1676" s="527"/>
      <c r="C1676" s="98" t="s">
        <v>9992</v>
      </c>
      <c r="D1676" s="312" t="s">
        <v>279</v>
      </c>
      <c r="E1676" s="24" t="s">
        <v>9739</v>
      </c>
      <c r="F1676" s="25" t="s">
        <v>3710</v>
      </c>
      <c r="G1676" s="24" t="s">
        <v>134</v>
      </c>
      <c r="H1676" s="24" t="s">
        <v>10012</v>
      </c>
      <c r="I1676" s="25" t="s">
        <v>3</v>
      </c>
      <c r="J1676" s="22" t="s">
        <v>5</v>
      </c>
      <c r="K1676" s="73"/>
      <c r="L1676" s="24"/>
      <c r="M1676" s="24"/>
      <c r="N1676" s="42"/>
      <c r="O1676" s="51" t="s">
        <v>512</v>
      </c>
      <c r="P1676" s="49"/>
      <c r="Q1676" s="26" t="str">
        <f>CONCATENATE("rdv.lnk_",MID(E1676,10,LEN(E1676)-14))</f>
        <v>rdv.lnk_fin_document_external_system</v>
      </c>
      <c r="R1676" s="25"/>
      <c r="S1676" s="25" t="s">
        <v>455</v>
      </c>
      <c r="T1676" s="25"/>
      <c r="X1676" s="142" t="b">
        <f>COUNT(SEARCH({"а";"б";"в";"г";"д";"е";"ё";"ж";"з";"и";"й";"к";"л";"м";"н";"о";"п";"р";"с";"т";"у";"ф";"х";"ц";"ч";"ш";"щ";"ъ";"ы";"ь";"э";"ю";"я"},E1676))&gt;0</f>
        <v>0</v>
      </c>
      <c r="Y1676" s="142" t="b">
        <f>COUNT(SEARCH({"а";"б";"в";"г";"д";"е";"ё";"ж";"з";"и";"й";"к";"л";"м";"н";"о";"п";"р";"с";"т";"у";"ф";"х";"ц";"ч";"ш";"щ";"ъ";"ы";"ь";"э";"ю";"я"},F1676))&gt;0</f>
        <v>0</v>
      </c>
      <c r="Z1676" s="142" t="b">
        <f>COUNT(SEARCH({"а";"б";"в";"г";"д";"е";"ё";"ж";"з";"и";"й";"к";"л";"м";"н";"о";"п";"р";"с";"т";"у";"ф";"х";"ц";"ч";"ш";"щ";"ъ";"ы";"ь";"э";"ю";"я"},K1676))&gt;0</f>
        <v>0</v>
      </c>
      <c r="AA1676" s="142" t="b">
        <f>COUNT(SEARCH({"а";"б";"в";"г";"д";"е";"ё";"ж";"з";"и";"й";"к";"л";"м";"н";"о";"п";"р";"с";"т";"у";"ф";"х";"ц";"ч";"ш";"щ";"ъ";"ы";"ь";"э";"ю";"я"},L1676))&gt;0</f>
        <v>0</v>
      </c>
      <c r="AB1676" s="142" t="b">
        <f>COUNT(SEARCH({"а";"б";"в";"г";"д";"е";"ё";"ж";"з";"и";"й";"к";"л";"м";"н";"о";"п";"р";"с";"т";"у";"ф";"х";"ц";"ч";"ш";"щ";"ъ";"ы";"ь";"э";"ю";"я"},I1676))&gt;0</f>
        <v>0</v>
      </c>
      <c r="AC1676" s="142" t="b">
        <f>COUNT(SEARCH({"а";"б";"в";"г";"д";"е";"ё";"ж";"з";"и";"й";"к";"л";"м";"н";"о";"п";"р";"с";"т";"у";"ф";"х";"ц";"ч";"ш";"щ";"ъ";"ы";"ь";"э";"ю";"я"},M1676))&gt;0</f>
        <v>0</v>
      </c>
      <c r="AD1676" s="27" t="b">
        <f t="shared" si="29"/>
        <v>1</v>
      </c>
    </row>
    <row r="1677" spans="1:30" s="289" customFormat="1" ht="30" hidden="1">
      <c r="A1677" s="527" t="s">
        <v>9673</v>
      </c>
      <c r="B1677" s="527"/>
      <c r="C1677" s="98" t="s">
        <v>9992</v>
      </c>
      <c r="D1677" s="312">
        <v>1</v>
      </c>
      <c r="E1677" s="24" t="s">
        <v>9739</v>
      </c>
      <c r="F1677" s="122" t="s">
        <v>441</v>
      </c>
      <c r="G1677" s="24" t="s">
        <v>183</v>
      </c>
      <c r="H1677" s="90" t="s">
        <v>1543</v>
      </c>
      <c r="I1677" s="25" t="s">
        <v>3</v>
      </c>
      <c r="J1677" s="22" t="s">
        <v>5</v>
      </c>
      <c r="K1677" s="73"/>
      <c r="L1677" s="24"/>
      <c r="M1677" s="24"/>
      <c r="N1677" s="42"/>
      <c r="O1677" s="49" t="s">
        <v>443</v>
      </c>
      <c r="P1677" s="49" t="s">
        <v>5271</v>
      </c>
      <c r="Q1677" s="49" t="s">
        <v>595</v>
      </c>
      <c r="R1677" s="114"/>
      <c r="S1677" s="114" t="s">
        <v>438</v>
      </c>
      <c r="T1677" s="114"/>
      <c r="X1677" s="142" t="b">
        <f>COUNT(SEARCH({"а";"б";"в";"г";"д";"е";"ё";"ж";"з";"и";"й";"к";"л";"м";"н";"о";"п";"р";"с";"т";"у";"ф";"х";"ц";"ч";"ш";"щ";"ъ";"ы";"ь";"э";"ю";"я"},E1677))&gt;0</f>
        <v>0</v>
      </c>
      <c r="Y1677" s="142" t="b">
        <f>COUNT(SEARCH({"а";"б";"в";"г";"д";"е";"ё";"ж";"з";"и";"й";"к";"л";"м";"н";"о";"п";"р";"с";"т";"у";"ф";"х";"ц";"ч";"ш";"щ";"ъ";"ы";"ь";"э";"ю";"я"},F1677))&gt;0</f>
        <v>0</v>
      </c>
      <c r="Z1677" s="142" t="b">
        <f>COUNT(SEARCH({"а";"б";"в";"г";"д";"е";"ё";"ж";"з";"и";"й";"к";"л";"м";"н";"о";"п";"р";"с";"т";"у";"ф";"х";"ц";"ч";"ш";"щ";"ъ";"ы";"ь";"э";"ю";"я"},K1677))&gt;0</f>
        <v>0</v>
      </c>
      <c r="AA1677" s="142" t="b">
        <f>COUNT(SEARCH({"а";"б";"в";"г";"д";"е";"ё";"ж";"з";"и";"й";"к";"л";"м";"н";"о";"п";"р";"с";"т";"у";"ф";"х";"ц";"ч";"ш";"щ";"ъ";"ы";"ь";"э";"ю";"я"},L1677))&gt;0</f>
        <v>0</v>
      </c>
      <c r="AB1677" s="142" t="b">
        <f>COUNT(SEARCH({"а";"б";"в";"г";"д";"е";"ё";"ж";"з";"и";"й";"к";"л";"м";"н";"о";"п";"р";"с";"т";"у";"ф";"х";"ц";"ч";"ш";"щ";"ъ";"ы";"ь";"э";"ю";"я"},I1677))&gt;0</f>
        <v>0</v>
      </c>
      <c r="AC1677" s="142" t="b">
        <f>COUNT(SEARCH({"а";"б";"в";"г";"д";"е";"ё";"ж";"з";"и";"й";"к";"л";"м";"н";"о";"п";"р";"с";"т";"у";"ф";"х";"ц";"ч";"ш";"щ";"ъ";"ы";"ь";"э";"ю";"я"},M1677))&gt;0</f>
        <v>0</v>
      </c>
      <c r="AD1677" s="27" t="b">
        <f t="shared" si="29"/>
        <v>1</v>
      </c>
    </row>
    <row r="1678" spans="1:30" s="289" customFormat="1" ht="30" hidden="1">
      <c r="A1678" s="527" t="s">
        <v>9673</v>
      </c>
      <c r="B1678" s="527"/>
      <c r="C1678" s="98" t="s">
        <v>9992</v>
      </c>
      <c r="D1678" s="312">
        <v>1</v>
      </c>
      <c r="E1678" s="24" t="s">
        <v>9739</v>
      </c>
      <c r="F1678" s="124" t="s">
        <v>444</v>
      </c>
      <c r="G1678" s="117" t="s">
        <v>135</v>
      </c>
      <c r="H1678" s="119" t="s">
        <v>445</v>
      </c>
      <c r="I1678" s="117" t="s">
        <v>97</v>
      </c>
      <c r="J1678" s="23" t="s">
        <v>5</v>
      </c>
      <c r="K1678" s="75" t="s">
        <v>390</v>
      </c>
      <c r="L1678" s="117" t="s">
        <v>553</v>
      </c>
      <c r="M1678" s="124" t="s">
        <v>70</v>
      </c>
      <c r="N1678" s="116"/>
      <c r="O1678" s="119" t="s">
        <v>440</v>
      </c>
      <c r="P1678" s="119"/>
      <c r="Q1678" s="117"/>
      <c r="R1678" s="124"/>
      <c r="S1678" s="124" t="s">
        <v>60</v>
      </c>
      <c r="T1678" s="124"/>
      <c r="X1678" s="142" t="b">
        <f>COUNT(SEARCH({"а";"б";"в";"г";"д";"е";"ё";"ж";"з";"и";"й";"к";"л";"м";"н";"о";"п";"р";"с";"т";"у";"ф";"х";"ц";"ч";"ш";"щ";"ъ";"ы";"ь";"э";"ю";"я"},E1678))&gt;0</f>
        <v>0</v>
      </c>
      <c r="Y1678" s="142" t="b">
        <f>COUNT(SEARCH({"а";"б";"в";"г";"д";"е";"ё";"ж";"з";"и";"й";"к";"л";"м";"н";"о";"п";"р";"с";"т";"у";"ф";"х";"ц";"ч";"ш";"щ";"ъ";"ы";"ь";"э";"ю";"я"},F1678))&gt;0</f>
        <v>0</v>
      </c>
      <c r="Z1678" s="142" t="b">
        <f>COUNT(SEARCH({"а";"б";"в";"г";"д";"е";"ё";"ж";"з";"и";"й";"к";"л";"м";"н";"о";"п";"р";"с";"т";"у";"ф";"х";"ц";"ч";"ш";"щ";"ъ";"ы";"ь";"э";"ю";"я"},K1678))&gt;0</f>
        <v>0</v>
      </c>
      <c r="AA1678" s="142" t="b">
        <f>COUNT(SEARCH({"а";"б";"в";"г";"д";"е";"ё";"ж";"з";"и";"й";"к";"л";"м";"н";"о";"п";"р";"с";"т";"у";"ф";"х";"ц";"ч";"ш";"щ";"ъ";"ы";"ь";"э";"ю";"я"},L1678))&gt;0</f>
        <v>0</v>
      </c>
      <c r="AB1678" s="142" t="b">
        <f>COUNT(SEARCH({"а";"б";"в";"г";"д";"е";"ё";"ж";"з";"и";"й";"к";"л";"м";"н";"о";"п";"р";"с";"т";"у";"ф";"х";"ц";"ч";"ш";"щ";"ъ";"ы";"ь";"э";"ю";"я"},I1678))&gt;0</f>
        <v>0</v>
      </c>
      <c r="AC1678" s="142" t="b">
        <f>COUNT(SEARCH({"а";"б";"в";"г";"д";"е";"ё";"ж";"з";"и";"й";"к";"л";"м";"н";"о";"п";"р";"с";"т";"у";"ф";"х";"ц";"ч";"ш";"щ";"ъ";"ы";"ь";"э";"ю";"я"},M1678))&gt;0</f>
        <v>0</v>
      </c>
      <c r="AD1678" s="27" t="b">
        <f t="shared" si="29"/>
        <v>1</v>
      </c>
    </row>
    <row r="1679" spans="1:30" s="289" customFormat="1" ht="30" hidden="1">
      <c r="A1679" s="527" t="s">
        <v>9673</v>
      </c>
      <c r="B1679" s="527"/>
      <c r="C1679" s="98" t="s">
        <v>9992</v>
      </c>
      <c r="D1679" s="312" t="s">
        <v>279</v>
      </c>
      <c r="E1679" s="24" t="s">
        <v>9739</v>
      </c>
      <c r="F1679" s="65" t="s">
        <v>3691</v>
      </c>
      <c r="G1679" s="24" t="s">
        <v>183</v>
      </c>
      <c r="H1679" s="90" t="s">
        <v>3707</v>
      </c>
      <c r="I1679" s="25" t="s">
        <v>3</v>
      </c>
      <c r="J1679" s="22" t="s">
        <v>5</v>
      </c>
      <c r="K1679" s="73"/>
      <c r="L1679" s="181"/>
      <c r="M1679" s="24"/>
      <c r="N1679" s="42"/>
      <c r="O1679" s="49" t="s">
        <v>4891</v>
      </c>
      <c r="P1679" s="131" t="s">
        <v>5289</v>
      </c>
      <c r="Q1679" s="49" t="s">
        <v>4897</v>
      </c>
      <c r="R1679" s="114"/>
      <c r="S1679" s="114" t="s">
        <v>438</v>
      </c>
      <c r="T1679" s="114"/>
      <c r="X1679" s="142" t="b">
        <f>COUNT(SEARCH({"а";"б";"в";"г";"д";"е";"ё";"ж";"з";"и";"й";"к";"л";"м";"н";"о";"п";"р";"с";"т";"у";"ф";"х";"ц";"ч";"ш";"щ";"ъ";"ы";"ь";"э";"ю";"я"},E1679))&gt;0</f>
        <v>0</v>
      </c>
      <c r="Y1679" s="142" t="b">
        <f>COUNT(SEARCH({"а";"б";"в";"г";"д";"е";"ё";"ж";"з";"и";"й";"к";"л";"м";"н";"о";"п";"р";"с";"т";"у";"ф";"х";"ц";"ч";"ш";"щ";"ъ";"ы";"ь";"э";"ю";"я"},F1679))&gt;0</f>
        <v>0</v>
      </c>
      <c r="Z1679" s="142" t="b">
        <f>COUNT(SEARCH({"а";"б";"в";"г";"д";"е";"ё";"ж";"з";"и";"й";"к";"л";"м";"н";"о";"п";"р";"с";"т";"у";"ф";"х";"ц";"ч";"ш";"щ";"ъ";"ы";"ь";"э";"ю";"я"},K1679))&gt;0</f>
        <v>0</v>
      </c>
      <c r="AA1679" s="142" t="b">
        <f>COUNT(SEARCH({"а";"б";"в";"г";"д";"е";"ё";"ж";"з";"и";"й";"к";"л";"м";"н";"о";"п";"р";"с";"т";"у";"ф";"х";"ц";"ч";"ш";"щ";"ъ";"ы";"ь";"э";"ю";"я"},L1679))&gt;0</f>
        <v>0</v>
      </c>
      <c r="AB1679" s="142" t="b">
        <f>COUNT(SEARCH({"а";"б";"в";"г";"д";"е";"ё";"ж";"з";"и";"й";"к";"л";"м";"н";"о";"п";"р";"с";"т";"у";"ф";"х";"ц";"ч";"ш";"щ";"ъ";"ы";"ь";"э";"ю";"я"},I1679))&gt;0</f>
        <v>0</v>
      </c>
      <c r="AC1679" s="142" t="b">
        <f>COUNT(SEARCH({"а";"б";"в";"г";"д";"е";"ё";"ж";"з";"и";"й";"к";"л";"м";"н";"о";"п";"р";"с";"т";"у";"ф";"х";"ц";"ч";"ш";"щ";"ъ";"ы";"ь";"э";"ю";"я"},M1679))&gt;0</f>
        <v>0</v>
      </c>
      <c r="AD1679" s="27" t="b">
        <f t="shared" si="29"/>
        <v>1</v>
      </c>
    </row>
    <row r="1680" spans="1:30" s="289" customFormat="1" hidden="1">
      <c r="A1680" s="527" t="s">
        <v>9673</v>
      </c>
      <c r="B1680" s="527"/>
      <c r="C1680" s="98" t="s">
        <v>9992</v>
      </c>
      <c r="D1680" s="312" t="s">
        <v>279</v>
      </c>
      <c r="E1680" s="24" t="s">
        <v>9739</v>
      </c>
      <c r="F1680" s="117" t="s">
        <v>3692</v>
      </c>
      <c r="G1680" s="117" t="s">
        <v>135</v>
      </c>
      <c r="H1680" s="119" t="s">
        <v>10013</v>
      </c>
      <c r="I1680" s="117" t="s">
        <v>97</v>
      </c>
      <c r="J1680" s="23" t="s">
        <v>5</v>
      </c>
      <c r="K1680" s="75" t="s">
        <v>390</v>
      </c>
      <c r="L1680" s="117" t="s">
        <v>10014</v>
      </c>
      <c r="M1680" s="124" t="s">
        <v>70</v>
      </c>
      <c r="N1680" s="116"/>
      <c r="O1680" s="119" t="s">
        <v>440</v>
      </c>
      <c r="P1680" s="119"/>
      <c r="Q1680" s="117"/>
      <c r="R1680" s="124"/>
      <c r="S1680" s="124" t="s">
        <v>60</v>
      </c>
      <c r="T1680" s="124"/>
      <c r="X1680" s="142" t="b">
        <f>COUNT(SEARCH({"а";"б";"в";"г";"д";"е";"ё";"ж";"з";"и";"й";"к";"л";"м";"н";"о";"п";"р";"с";"т";"у";"ф";"х";"ц";"ч";"ш";"щ";"ъ";"ы";"ь";"э";"ю";"я"},E1680))&gt;0</f>
        <v>0</v>
      </c>
      <c r="Y1680" s="142" t="b">
        <f>COUNT(SEARCH({"а";"б";"в";"г";"д";"е";"ё";"ж";"з";"и";"й";"к";"л";"м";"н";"о";"п";"р";"с";"т";"у";"ф";"х";"ц";"ч";"ш";"щ";"ъ";"ы";"ь";"э";"ю";"я"},F1680))&gt;0</f>
        <v>0</v>
      </c>
      <c r="Z1680" s="142" t="b">
        <f>COUNT(SEARCH({"а";"б";"в";"г";"д";"е";"ё";"ж";"з";"и";"й";"к";"л";"м";"н";"о";"п";"р";"с";"т";"у";"ф";"х";"ц";"ч";"ш";"щ";"ъ";"ы";"ь";"э";"ю";"я"},K1680))&gt;0</f>
        <v>0</v>
      </c>
      <c r="AA1680" s="142" t="b">
        <f>COUNT(SEARCH({"а";"б";"в";"г";"д";"е";"ё";"ж";"з";"и";"й";"к";"л";"м";"н";"о";"п";"р";"с";"т";"у";"ф";"х";"ц";"ч";"ш";"щ";"ъ";"ы";"ь";"э";"ю";"я"},L1680))&gt;0</f>
        <v>0</v>
      </c>
      <c r="AB1680" s="142" t="b">
        <f>COUNT(SEARCH({"а";"б";"в";"г";"д";"е";"ё";"ж";"з";"и";"й";"к";"л";"м";"н";"о";"п";"р";"с";"т";"у";"ф";"х";"ц";"ч";"ш";"щ";"ъ";"ы";"ь";"э";"ю";"я"},I1680))&gt;0</f>
        <v>0</v>
      </c>
      <c r="AC1680" s="142" t="b">
        <f>COUNT(SEARCH({"а";"б";"в";"г";"д";"е";"ё";"ж";"з";"и";"й";"к";"л";"м";"н";"о";"п";"р";"с";"т";"у";"ф";"х";"ц";"ч";"ш";"щ";"ъ";"ы";"ь";"э";"ю";"я"},M1680))&gt;0</f>
        <v>0</v>
      </c>
      <c r="AD1680" s="27" t="b">
        <f t="shared" si="29"/>
        <v>1</v>
      </c>
    </row>
    <row r="1681" spans="1:30" s="289" customFormat="1" hidden="1">
      <c r="A1681" s="527" t="s">
        <v>9673</v>
      </c>
      <c r="B1681" s="527"/>
      <c r="C1681" s="98" t="s">
        <v>9992</v>
      </c>
      <c r="D1681" s="312" t="s">
        <v>279</v>
      </c>
      <c r="E1681" s="24" t="s">
        <v>9739</v>
      </c>
      <c r="F1681" s="25" t="s">
        <v>14</v>
      </c>
      <c r="G1681" s="24"/>
      <c r="H1681" s="114" t="s">
        <v>13</v>
      </c>
      <c r="I1681" s="114" t="s">
        <v>15</v>
      </c>
      <c r="J1681" s="22" t="s">
        <v>5</v>
      </c>
      <c r="K1681" s="73"/>
      <c r="L1681" s="24"/>
      <c r="M1681" s="24"/>
      <c r="N1681" s="42"/>
      <c r="O1681" s="22" t="s">
        <v>13</v>
      </c>
      <c r="P1681" s="49"/>
      <c r="Q1681" s="24"/>
      <c r="R1681" s="24"/>
      <c r="S1681" s="24"/>
      <c r="T1681" s="24"/>
      <c r="X1681" s="142" t="b">
        <f>COUNT(SEARCH({"а";"б";"в";"г";"д";"е";"ё";"ж";"з";"и";"й";"к";"л";"м";"н";"о";"п";"р";"с";"т";"у";"ф";"х";"ц";"ч";"ш";"щ";"ъ";"ы";"ь";"э";"ю";"я"},E1681))&gt;0</f>
        <v>0</v>
      </c>
      <c r="Y1681" s="142" t="b">
        <f>COUNT(SEARCH({"а";"б";"в";"г";"д";"е";"ё";"ж";"з";"и";"й";"к";"л";"м";"н";"о";"п";"р";"с";"т";"у";"ф";"х";"ц";"ч";"ш";"щ";"ъ";"ы";"ь";"э";"ю";"я"},F1681))&gt;0</f>
        <v>0</v>
      </c>
      <c r="Z1681" s="142" t="b">
        <f>COUNT(SEARCH({"а";"б";"в";"г";"д";"е";"ё";"ж";"з";"и";"й";"к";"л";"м";"н";"о";"п";"р";"с";"т";"у";"ф";"х";"ц";"ч";"ш";"щ";"ъ";"ы";"ь";"э";"ю";"я"},K1681))&gt;0</f>
        <v>0</v>
      </c>
      <c r="AA1681" s="142" t="b">
        <f>COUNT(SEARCH({"а";"б";"в";"г";"д";"е";"ё";"ж";"з";"и";"й";"к";"л";"м";"н";"о";"п";"р";"с";"т";"у";"ф";"х";"ц";"ч";"ш";"щ";"ъ";"ы";"ь";"э";"ю";"я"},L1681))&gt;0</f>
        <v>0</v>
      </c>
      <c r="AB1681" s="142" t="b">
        <f>COUNT(SEARCH({"а";"б";"в";"г";"д";"е";"ё";"ж";"з";"и";"й";"к";"л";"м";"н";"о";"п";"р";"с";"т";"у";"ф";"х";"ц";"ч";"ш";"щ";"ъ";"ы";"ь";"э";"ю";"я"},I1681))&gt;0</f>
        <v>0</v>
      </c>
      <c r="AC1681" s="142" t="b">
        <f>COUNT(SEARCH({"а";"б";"в";"г";"д";"е";"ё";"ж";"з";"и";"й";"к";"л";"м";"н";"о";"п";"р";"с";"т";"у";"ф";"х";"ц";"ч";"ш";"щ";"ъ";"ы";"ь";"э";"ю";"я"},M1681))&gt;0</f>
        <v>0</v>
      </c>
      <c r="AD1681" s="27" t="b">
        <f t="shared" si="29"/>
        <v>1</v>
      </c>
    </row>
    <row r="1682" spans="1:30" s="289" customFormat="1" hidden="1">
      <c r="A1682" s="527" t="s">
        <v>9673</v>
      </c>
      <c r="B1682" s="527"/>
      <c r="C1682" s="98" t="s">
        <v>9992</v>
      </c>
      <c r="D1682" s="312" t="s">
        <v>279</v>
      </c>
      <c r="E1682" s="24" t="s">
        <v>9739</v>
      </c>
      <c r="F1682" s="25" t="s">
        <v>8</v>
      </c>
      <c r="G1682" s="24"/>
      <c r="H1682" s="114" t="s">
        <v>67</v>
      </c>
      <c r="I1682" s="114" t="s">
        <v>97</v>
      </c>
      <c r="J1682" s="22" t="s">
        <v>5</v>
      </c>
      <c r="K1682" s="73"/>
      <c r="L1682" s="24"/>
      <c r="M1682" s="24"/>
      <c r="N1682" s="279" t="s">
        <v>446</v>
      </c>
      <c r="O1682" s="313" t="s">
        <v>447</v>
      </c>
      <c r="P1682" s="49"/>
      <c r="Q1682" s="24"/>
      <c r="R1682" s="24"/>
      <c r="S1682" s="24" t="s">
        <v>398</v>
      </c>
      <c r="T1682" s="24"/>
      <c r="X1682" s="142" t="b">
        <f>COUNT(SEARCH({"а";"б";"в";"г";"д";"е";"ё";"ж";"з";"и";"й";"к";"л";"м";"н";"о";"п";"р";"с";"т";"у";"ф";"х";"ц";"ч";"ш";"щ";"ъ";"ы";"ь";"э";"ю";"я"},E1682))&gt;0</f>
        <v>0</v>
      </c>
      <c r="Y1682" s="142" t="b">
        <f>COUNT(SEARCH({"а";"б";"в";"г";"д";"е";"ё";"ж";"з";"и";"й";"к";"л";"м";"н";"о";"п";"р";"с";"т";"у";"ф";"х";"ц";"ч";"ш";"щ";"ъ";"ы";"ь";"э";"ю";"я"},F1682))&gt;0</f>
        <v>0</v>
      </c>
      <c r="Z1682" s="142" t="b">
        <f>COUNT(SEARCH({"а";"б";"в";"г";"д";"е";"ё";"ж";"з";"и";"й";"к";"л";"м";"н";"о";"п";"р";"с";"т";"у";"ф";"х";"ц";"ч";"ш";"щ";"ъ";"ы";"ь";"э";"ю";"я"},K1682))&gt;0</f>
        <v>0</v>
      </c>
      <c r="AA1682" s="142" t="b">
        <f>COUNT(SEARCH({"а";"б";"в";"г";"д";"е";"ё";"ж";"з";"и";"й";"к";"л";"м";"н";"о";"п";"р";"с";"т";"у";"ф";"х";"ц";"ч";"ш";"щ";"ъ";"ы";"ь";"э";"ю";"я"},L1682))&gt;0</f>
        <v>0</v>
      </c>
      <c r="AB1682" s="142" t="b">
        <f>COUNT(SEARCH({"а";"б";"в";"г";"д";"е";"ё";"ж";"з";"и";"й";"к";"л";"м";"н";"о";"п";"р";"с";"т";"у";"ф";"х";"ц";"ч";"ш";"щ";"ъ";"ы";"ь";"э";"ю";"я"},I1682))&gt;0</f>
        <v>0</v>
      </c>
      <c r="AC1682" s="142" t="b">
        <f>COUNT(SEARCH({"а";"б";"в";"г";"д";"е";"ё";"ж";"з";"и";"й";"к";"л";"м";"н";"о";"п";"р";"с";"т";"у";"ф";"х";"ц";"ч";"ш";"щ";"ъ";"ы";"ь";"э";"ю";"я"},M1682))&gt;0</f>
        <v>0</v>
      </c>
      <c r="AD1682" s="27" t="b">
        <f t="shared" si="29"/>
        <v>1</v>
      </c>
    </row>
    <row r="1683" spans="1:30" s="289" customFormat="1" ht="30" hidden="1">
      <c r="A1683" s="527" t="s">
        <v>9673</v>
      </c>
      <c r="B1683" s="527"/>
      <c r="C1683" s="98" t="s">
        <v>9992</v>
      </c>
      <c r="D1683" s="312" t="s">
        <v>279</v>
      </c>
      <c r="E1683" s="24" t="s">
        <v>9739</v>
      </c>
      <c r="F1683" s="25" t="s">
        <v>12</v>
      </c>
      <c r="G1683" s="24"/>
      <c r="H1683" s="114" t="s">
        <v>400</v>
      </c>
      <c r="I1683" s="114" t="s">
        <v>3</v>
      </c>
      <c r="J1683" s="22" t="s">
        <v>5</v>
      </c>
      <c r="K1683" s="73"/>
      <c r="L1683" s="24"/>
      <c r="M1683" s="24"/>
      <c r="N1683" s="42"/>
      <c r="O1683" s="120" t="s">
        <v>66</v>
      </c>
      <c r="P1683" s="49"/>
      <c r="Q1683" s="24"/>
      <c r="R1683" s="24"/>
      <c r="S1683" s="24" t="s">
        <v>4</v>
      </c>
      <c r="T1683" s="24"/>
      <c r="X1683" s="142" t="b">
        <f>COUNT(SEARCH({"а";"б";"в";"г";"д";"е";"ё";"ж";"з";"и";"й";"к";"л";"м";"н";"о";"п";"р";"с";"т";"у";"ф";"х";"ц";"ч";"ш";"щ";"ъ";"ы";"ь";"э";"ю";"я"},E1683))&gt;0</f>
        <v>0</v>
      </c>
      <c r="Y1683" s="142" t="b">
        <f>COUNT(SEARCH({"а";"б";"в";"г";"д";"е";"ё";"ж";"з";"и";"й";"к";"л";"м";"н";"о";"п";"р";"с";"т";"у";"ф";"х";"ц";"ч";"ш";"щ";"ъ";"ы";"ь";"э";"ю";"я"},F1683))&gt;0</f>
        <v>0</v>
      </c>
      <c r="Z1683" s="142" t="b">
        <f>COUNT(SEARCH({"а";"б";"в";"г";"д";"е";"ё";"ж";"з";"и";"й";"к";"л";"м";"н";"о";"п";"р";"с";"т";"у";"ф";"х";"ц";"ч";"ш";"щ";"ъ";"ы";"ь";"э";"ю";"я"},K1683))&gt;0</f>
        <v>0</v>
      </c>
      <c r="AA1683" s="142" t="b">
        <f>COUNT(SEARCH({"а";"б";"в";"г";"д";"е";"ё";"ж";"з";"и";"й";"к";"л";"м";"н";"о";"п";"р";"с";"т";"у";"ф";"х";"ц";"ч";"ш";"щ";"ъ";"ы";"ь";"э";"ю";"я"},L1683))&gt;0</f>
        <v>0</v>
      </c>
      <c r="AB1683" s="142" t="b">
        <f>COUNT(SEARCH({"а";"б";"в";"г";"д";"е";"ё";"ж";"з";"и";"й";"к";"л";"м";"н";"о";"п";"р";"с";"т";"у";"ф";"х";"ц";"ч";"ш";"щ";"ъ";"ы";"ь";"э";"ю";"я"},I1683))&gt;0</f>
        <v>0</v>
      </c>
      <c r="AC1683" s="142" t="b">
        <f>COUNT(SEARCH({"а";"б";"в";"г";"д";"е";"ё";"ж";"з";"и";"й";"к";"л";"м";"н";"о";"п";"р";"с";"т";"у";"ф";"х";"ц";"ч";"ш";"щ";"ъ";"ы";"ь";"э";"ю";"я"},M1683))&gt;0</f>
        <v>0</v>
      </c>
      <c r="AD1683" s="27" t="b">
        <f t="shared" ref="AD1683:AD1701" si="30">IF(OR(ISBLANK(K1683),G1683= "BK",G1683= "RK",G1683= "Ref",G1683= "LH_RK",RIGHT(F1683,3) = "_id",F1683 = "hash_diff",F1683 = "src_cd",F1683 = "invalid_id",F1683 = "version_id",F1683 = "deleted_flg",F1683 = "valid_flg"),EXACT(F1683,F1683),EXACT(F1683,IF(L1683 = "ods$effective_from_dt","effective_date",IF(ISERROR(SEARCH("#",IF(ISERROR(SEARCH("#",L1683,1)),L1683,REPLACE(L1683,SEARCH("#",L1683,1),1,"_")),1)),IF(ISERROR(SEARCH("#",L1683,1)),L1683,REPLACE(L1683,SEARCH("#",L1683,1),1,"_")),REPLACE(IF(ISERROR(SEARCH("#",L1683,1)),L1683,REPLACE(L1683,SEARCH("#",L1683,1),1,"_")),SEARCH("#",IF(ISERROR(SEARCH("#",L1683,1)),L1683,REPLACE(IF(ISERROR(SEARCH("#",L1683,1)),L1683,REPLACE(L1683,SEARCH("#",L1683,1),1,"_")),SEARCH("#",L1683,1),1,"_")),1),1,"_")))))</f>
        <v>1</v>
      </c>
    </row>
    <row r="1684" spans="1:30" s="289" customFormat="1" hidden="1">
      <c r="A1684" s="527" t="s">
        <v>9673</v>
      </c>
      <c r="B1684" s="527"/>
      <c r="C1684" s="98" t="s">
        <v>9992</v>
      </c>
      <c r="D1684" s="312" t="s">
        <v>279</v>
      </c>
      <c r="E1684" s="24" t="s">
        <v>9739</v>
      </c>
      <c r="F1684" s="25" t="s">
        <v>18</v>
      </c>
      <c r="G1684" s="24"/>
      <c r="H1684" s="114" t="s">
        <v>456</v>
      </c>
      <c r="I1684" s="114" t="s">
        <v>19</v>
      </c>
      <c r="J1684" s="22" t="s">
        <v>5</v>
      </c>
      <c r="K1684" s="73"/>
      <c r="L1684" s="24"/>
      <c r="M1684" s="24"/>
      <c r="N1684" s="42"/>
      <c r="O1684" s="22" t="s">
        <v>401</v>
      </c>
      <c r="P1684" s="49"/>
      <c r="Q1684" s="24"/>
      <c r="R1684" s="24"/>
      <c r="S1684" s="24"/>
      <c r="T1684" s="24"/>
      <c r="X1684" s="142" t="b">
        <f>COUNT(SEARCH({"а";"б";"в";"г";"д";"е";"ё";"ж";"з";"и";"й";"к";"л";"м";"н";"о";"п";"р";"с";"т";"у";"ф";"х";"ц";"ч";"ш";"щ";"ъ";"ы";"ь";"э";"ю";"я"},E1684))&gt;0</f>
        <v>0</v>
      </c>
      <c r="Y1684" s="142" t="b">
        <f>COUNT(SEARCH({"а";"б";"в";"г";"д";"е";"ё";"ж";"з";"и";"й";"к";"л";"м";"н";"о";"п";"р";"с";"т";"у";"ф";"х";"ц";"ч";"ш";"щ";"ъ";"ы";"ь";"э";"ю";"я"},F1684))&gt;0</f>
        <v>0</v>
      </c>
      <c r="Z1684" s="142" t="b">
        <f>COUNT(SEARCH({"а";"б";"в";"г";"д";"е";"ё";"ж";"з";"и";"й";"к";"л";"м";"н";"о";"п";"р";"с";"т";"у";"ф";"х";"ц";"ч";"ш";"щ";"ъ";"ы";"ь";"э";"ю";"я"},K1684))&gt;0</f>
        <v>0</v>
      </c>
      <c r="AA1684" s="142" t="b">
        <f>COUNT(SEARCH({"а";"б";"в";"г";"д";"е";"ё";"ж";"з";"и";"й";"к";"л";"м";"н";"о";"п";"р";"с";"т";"у";"ф";"х";"ц";"ч";"ш";"щ";"ъ";"ы";"ь";"э";"ю";"я"},L1684))&gt;0</f>
        <v>0</v>
      </c>
      <c r="AB1684" s="142" t="b">
        <f>COUNT(SEARCH({"а";"б";"в";"г";"д";"е";"ё";"ж";"з";"и";"й";"к";"л";"м";"н";"о";"п";"р";"с";"т";"у";"ф";"х";"ц";"ч";"ш";"щ";"ъ";"ы";"ь";"э";"ю";"я"},I1684))&gt;0</f>
        <v>0</v>
      </c>
      <c r="AC1684" s="142" t="b">
        <f>COUNT(SEARCH({"а";"б";"в";"г";"д";"е";"ё";"ж";"з";"и";"й";"к";"л";"м";"н";"о";"п";"р";"с";"т";"у";"ф";"х";"ц";"ч";"ш";"щ";"ъ";"ы";"ь";"э";"ю";"я"},M1684))&gt;0</f>
        <v>0</v>
      </c>
      <c r="AD1684" s="27" t="b">
        <f t="shared" si="30"/>
        <v>1</v>
      </c>
    </row>
    <row r="1685" spans="1:30" s="289" customFormat="1" hidden="1">
      <c r="A1685" s="527" t="s">
        <v>9673</v>
      </c>
      <c r="B1685" s="527"/>
      <c r="C1685" s="98" t="s">
        <v>9992</v>
      </c>
      <c r="D1685" s="312" t="s">
        <v>279</v>
      </c>
      <c r="E1685" s="24" t="s">
        <v>9739</v>
      </c>
      <c r="F1685" s="25" t="s">
        <v>21</v>
      </c>
      <c r="G1685" s="24"/>
      <c r="H1685" s="114" t="s">
        <v>402</v>
      </c>
      <c r="I1685" s="114" t="s">
        <v>19</v>
      </c>
      <c r="J1685" s="22" t="s">
        <v>5</v>
      </c>
      <c r="K1685" s="73"/>
      <c r="L1685" s="24"/>
      <c r="M1685" s="24"/>
      <c r="N1685" s="42"/>
      <c r="O1685" s="22" t="s">
        <v>519</v>
      </c>
      <c r="P1685" s="49"/>
      <c r="Q1685" s="24"/>
      <c r="R1685" s="24"/>
      <c r="S1685" s="24" t="s">
        <v>4</v>
      </c>
      <c r="T1685" s="24"/>
      <c r="X1685" s="142" t="b">
        <f>COUNT(SEARCH({"а";"б";"в";"г";"д";"е";"ё";"ж";"з";"и";"й";"к";"л";"м";"н";"о";"п";"р";"с";"т";"у";"ф";"х";"ц";"ч";"ш";"щ";"ъ";"ы";"ь";"э";"ю";"я"},E1685))&gt;0</f>
        <v>0</v>
      </c>
      <c r="Y1685" s="142" t="b">
        <f>COUNT(SEARCH({"а";"б";"в";"г";"д";"е";"ё";"ж";"з";"и";"й";"к";"л";"м";"н";"о";"п";"р";"с";"т";"у";"ф";"х";"ц";"ч";"ш";"щ";"ъ";"ы";"ь";"э";"ю";"я"},F1685))&gt;0</f>
        <v>0</v>
      </c>
      <c r="Z1685" s="142" t="b">
        <f>COUNT(SEARCH({"а";"б";"в";"г";"д";"е";"ё";"ж";"з";"и";"й";"к";"л";"м";"н";"о";"п";"р";"с";"т";"у";"ф";"х";"ц";"ч";"ш";"щ";"ъ";"ы";"ь";"э";"ю";"я"},K1685))&gt;0</f>
        <v>0</v>
      </c>
      <c r="AA1685" s="142" t="b">
        <f>COUNT(SEARCH({"а";"б";"в";"г";"д";"е";"ё";"ж";"з";"и";"й";"к";"л";"м";"н";"о";"п";"р";"с";"т";"у";"ф";"х";"ц";"ч";"ш";"щ";"ъ";"ы";"ь";"э";"ю";"я"},L1685))&gt;0</f>
        <v>0</v>
      </c>
      <c r="AB1685" s="142" t="b">
        <f>COUNT(SEARCH({"а";"б";"в";"г";"д";"е";"ё";"ж";"з";"и";"й";"к";"л";"м";"н";"о";"п";"р";"с";"т";"у";"ф";"х";"ц";"ч";"ш";"щ";"ъ";"ы";"ь";"э";"ю";"я"},I1685))&gt;0</f>
        <v>0</v>
      </c>
      <c r="AC1685" s="142" t="b">
        <f>COUNT(SEARCH({"а";"б";"в";"г";"д";"е";"ё";"ж";"з";"и";"й";"к";"л";"м";"н";"о";"п";"р";"с";"т";"у";"ф";"х";"ц";"ч";"ш";"щ";"ъ";"ы";"ь";"э";"ю";"я"},M1685))&gt;0</f>
        <v>0</v>
      </c>
      <c r="AD1685" s="27" t="b">
        <f t="shared" si="30"/>
        <v>1</v>
      </c>
    </row>
    <row r="1686" spans="1:30" s="289" customFormat="1" hidden="1">
      <c r="A1686" s="527" t="s">
        <v>9673</v>
      </c>
      <c r="B1686" s="527"/>
      <c r="C1686" s="98" t="s">
        <v>9992</v>
      </c>
      <c r="D1686" s="312" t="s">
        <v>279</v>
      </c>
      <c r="E1686" s="24" t="s">
        <v>9739</v>
      </c>
      <c r="F1686" s="25" t="s">
        <v>93</v>
      </c>
      <c r="G1686" s="25" t="s">
        <v>136</v>
      </c>
      <c r="H1686" s="114" t="s">
        <v>578</v>
      </c>
      <c r="I1686" s="114" t="s">
        <v>65</v>
      </c>
      <c r="J1686" s="22" t="s">
        <v>5</v>
      </c>
      <c r="K1686" s="133" t="s">
        <v>390</v>
      </c>
      <c r="L1686" s="129" t="s">
        <v>94</v>
      </c>
      <c r="M1686" s="129" t="s">
        <v>65</v>
      </c>
      <c r="N1686" s="42"/>
      <c r="O1686" s="22" t="s">
        <v>395</v>
      </c>
      <c r="P1686" s="49"/>
      <c r="Q1686" s="24"/>
      <c r="R1686" s="24"/>
      <c r="S1686" s="24" t="s">
        <v>4</v>
      </c>
      <c r="T1686" s="24" t="s">
        <v>276</v>
      </c>
      <c r="X1686" s="142" t="b">
        <f>COUNT(SEARCH({"а";"б";"в";"г";"д";"е";"ё";"ж";"з";"и";"й";"к";"л";"м";"н";"о";"п";"р";"с";"т";"у";"ф";"х";"ц";"ч";"ш";"щ";"ъ";"ы";"ь";"э";"ю";"я"},E1686))&gt;0</f>
        <v>0</v>
      </c>
      <c r="Y1686" s="142" t="b">
        <f>COUNT(SEARCH({"а";"б";"в";"г";"д";"е";"ё";"ж";"з";"и";"й";"к";"л";"м";"н";"о";"п";"р";"с";"т";"у";"ф";"х";"ц";"ч";"ш";"щ";"ъ";"ы";"ь";"э";"ю";"я"},F1686))&gt;0</f>
        <v>0</v>
      </c>
      <c r="Z1686" s="142" t="b">
        <f>COUNT(SEARCH({"а";"б";"в";"г";"д";"е";"ё";"ж";"з";"и";"й";"к";"л";"м";"н";"о";"п";"р";"с";"т";"у";"ф";"х";"ц";"ч";"ш";"щ";"ъ";"ы";"ь";"э";"ю";"я"},K1686))&gt;0</f>
        <v>0</v>
      </c>
      <c r="AA1686" s="142" t="b">
        <f>COUNT(SEARCH({"а";"б";"в";"г";"д";"е";"ё";"ж";"з";"и";"й";"к";"л";"м";"н";"о";"п";"р";"с";"т";"у";"ф";"х";"ц";"ч";"ш";"щ";"ъ";"ы";"ь";"э";"ю";"я"},L1686))&gt;0</f>
        <v>0</v>
      </c>
      <c r="AB1686" s="142" t="b">
        <f>COUNT(SEARCH({"а";"б";"в";"г";"д";"е";"ё";"ж";"з";"и";"й";"к";"л";"м";"н";"о";"п";"р";"с";"т";"у";"ф";"х";"ц";"ч";"ш";"щ";"ъ";"ы";"ь";"э";"ю";"я"},I1686))&gt;0</f>
        <v>0</v>
      </c>
      <c r="AC1686" s="142" t="b">
        <f>COUNT(SEARCH({"а";"б";"в";"г";"д";"е";"ё";"ж";"з";"и";"й";"к";"л";"м";"н";"о";"п";"р";"с";"т";"у";"ф";"х";"ц";"ч";"ш";"щ";"ъ";"ы";"ь";"э";"ю";"я"},M1686))&gt;0</f>
        <v>0</v>
      </c>
      <c r="AD1686" s="27" t="b">
        <f t="shared" si="30"/>
        <v>1</v>
      </c>
    </row>
    <row r="1687" spans="1:30" s="289" customFormat="1" hidden="1">
      <c r="A1687" s="527" t="s">
        <v>9673</v>
      </c>
      <c r="B1687" s="527"/>
      <c r="C1687" s="98" t="s">
        <v>9986</v>
      </c>
      <c r="D1687" s="312" t="s">
        <v>279</v>
      </c>
      <c r="E1687" s="24" t="s">
        <v>9826</v>
      </c>
      <c r="F1687" s="25" t="s">
        <v>3575</v>
      </c>
      <c r="G1687" s="24" t="s">
        <v>134</v>
      </c>
      <c r="H1687" s="24" t="s">
        <v>10003</v>
      </c>
      <c r="I1687" s="25" t="s">
        <v>3</v>
      </c>
      <c r="J1687" s="22" t="s">
        <v>5</v>
      </c>
      <c r="K1687" s="73"/>
      <c r="L1687" s="24"/>
      <c r="M1687" s="24"/>
      <c r="N1687" s="42"/>
      <c r="O1687" s="51" t="s">
        <v>512</v>
      </c>
      <c r="P1687" s="49"/>
      <c r="Q1687" s="26" t="str">
        <f>CONCATENATE("rdv.lnk_",MID(E1687,10,LEN(E1687)-14))</f>
        <v>rdv.lnk_doc_to_off_fin_document</v>
      </c>
      <c r="R1687" s="25"/>
      <c r="S1687" s="25" t="s">
        <v>455</v>
      </c>
      <c r="T1687" s="25"/>
      <c r="X1687" s="142" t="b">
        <f>COUNT(SEARCH({"а";"б";"в";"г";"д";"е";"ё";"ж";"з";"и";"й";"к";"л";"м";"н";"о";"п";"р";"с";"т";"у";"ф";"х";"ц";"ч";"ш";"щ";"ъ";"ы";"ь";"э";"ю";"я"},E1687))&gt;0</f>
        <v>0</v>
      </c>
      <c r="Y1687" s="142" t="b">
        <f>COUNT(SEARCH({"а";"б";"в";"г";"д";"е";"ё";"ж";"з";"и";"й";"к";"л";"м";"н";"о";"п";"р";"с";"т";"у";"ф";"х";"ц";"ч";"ш";"щ";"ъ";"ы";"ь";"э";"ю";"я"},F1687))&gt;0</f>
        <v>0</v>
      </c>
      <c r="Z1687" s="142" t="b">
        <f>COUNT(SEARCH({"а";"б";"в";"г";"д";"е";"ё";"ж";"з";"и";"й";"к";"л";"м";"н";"о";"п";"р";"с";"т";"у";"ф";"х";"ц";"ч";"ш";"щ";"ъ";"ы";"ь";"э";"ю";"я"},K1687))&gt;0</f>
        <v>0</v>
      </c>
      <c r="AA1687" s="142" t="b">
        <f>COUNT(SEARCH({"а";"б";"в";"г";"д";"е";"ё";"ж";"з";"и";"й";"к";"л";"м";"н";"о";"п";"р";"с";"т";"у";"ф";"х";"ц";"ч";"ш";"щ";"ъ";"ы";"ь";"э";"ю";"я"},L1687))&gt;0</f>
        <v>0</v>
      </c>
      <c r="AB1687" s="142" t="b">
        <f>COUNT(SEARCH({"а";"б";"в";"г";"д";"е";"ё";"ж";"з";"и";"й";"к";"л";"м";"н";"о";"п";"р";"с";"т";"у";"ф";"х";"ц";"ч";"ш";"щ";"ъ";"ы";"ь";"э";"ю";"я"},I1687))&gt;0</f>
        <v>0</v>
      </c>
      <c r="AC1687" s="142" t="b">
        <f>COUNT(SEARCH({"а";"б";"в";"г";"д";"е";"ё";"ж";"з";"и";"й";"к";"л";"м";"н";"о";"п";"р";"с";"т";"у";"ф";"х";"ц";"ч";"ш";"щ";"ъ";"ы";"ь";"э";"ю";"я"},M1687))&gt;0</f>
        <v>0</v>
      </c>
      <c r="AD1687" s="27" t="b">
        <f t="shared" si="30"/>
        <v>1</v>
      </c>
    </row>
    <row r="1688" spans="1:30" s="289" customFormat="1" ht="30" hidden="1">
      <c r="A1688" s="527" t="s">
        <v>9673</v>
      </c>
      <c r="B1688" s="527"/>
      <c r="C1688" s="98" t="s">
        <v>9986</v>
      </c>
      <c r="D1688" s="312">
        <v>1</v>
      </c>
      <c r="E1688" s="24" t="s">
        <v>9826</v>
      </c>
      <c r="F1688" s="122" t="s">
        <v>3539</v>
      </c>
      <c r="G1688" s="24" t="s">
        <v>183</v>
      </c>
      <c r="H1688" s="90" t="s">
        <v>3563</v>
      </c>
      <c r="I1688" s="25" t="s">
        <v>3</v>
      </c>
      <c r="J1688" s="22" t="s">
        <v>5</v>
      </c>
      <c r="K1688" s="73"/>
      <c r="L1688" s="24"/>
      <c r="M1688" s="24"/>
      <c r="N1688" s="42"/>
      <c r="O1688" s="49" t="s">
        <v>5301</v>
      </c>
      <c r="P1688" s="49" t="s">
        <v>5302</v>
      </c>
      <c r="Q1688" s="49" t="s">
        <v>5303</v>
      </c>
      <c r="R1688" s="114"/>
      <c r="S1688" s="114" t="s">
        <v>438</v>
      </c>
      <c r="T1688" s="114"/>
      <c r="X1688" s="142" t="b">
        <f>COUNT(SEARCH({"а";"б";"в";"г";"д";"е";"ё";"ж";"з";"и";"й";"к";"л";"м";"н";"о";"п";"р";"с";"т";"у";"ф";"х";"ц";"ч";"ш";"щ";"ъ";"ы";"ь";"э";"ю";"я"},E1688))&gt;0</f>
        <v>0</v>
      </c>
      <c r="Y1688" s="142" t="b">
        <f>COUNT(SEARCH({"а";"б";"в";"г";"д";"е";"ё";"ж";"з";"и";"й";"к";"л";"м";"н";"о";"п";"р";"с";"т";"у";"ф";"х";"ц";"ч";"ш";"щ";"ъ";"ы";"ь";"э";"ю";"я"},F1688))&gt;0</f>
        <v>0</v>
      </c>
      <c r="Z1688" s="142" t="b">
        <f>COUNT(SEARCH({"а";"б";"в";"г";"д";"е";"ё";"ж";"з";"и";"й";"к";"л";"м";"н";"о";"п";"р";"с";"т";"у";"ф";"х";"ц";"ч";"ш";"щ";"ъ";"ы";"ь";"э";"ю";"я"},K1688))&gt;0</f>
        <v>0</v>
      </c>
      <c r="AA1688" s="142" t="b">
        <f>COUNT(SEARCH({"а";"б";"в";"г";"д";"е";"ё";"ж";"з";"и";"й";"к";"л";"м";"н";"о";"п";"р";"с";"т";"у";"ф";"х";"ц";"ч";"ш";"щ";"ъ";"ы";"ь";"э";"ю";"я"},L1688))&gt;0</f>
        <v>0</v>
      </c>
      <c r="AB1688" s="142" t="b">
        <f>COUNT(SEARCH({"а";"б";"в";"г";"д";"е";"ё";"ж";"з";"и";"й";"к";"л";"м";"н";"о";"п";"р";"с";"т";"у";"ф";"х";"ц";"ч";"ш";"щ";"ъ";"ы";"ь";"э";"ю";"я"},I1688))&gt;0</f>
        <v>0</v>
      </c>
      <c r="AC1688" s="142" t="b">
        <f>COUNT(SEARCH({"а";"б";"в";"г";"д";"е";"ё";"ж";"з";"и";"й";"к";"л";"м";"н";"о";"п";"р";"с";"т";"у";"ф";"х";"ц";"ч";"ш";"щ";"ъ";"ы";"ь";"э";"ю";"я"},M1688))&gt;0</f>
        <v>0</v>
      </c>
      <c r="AD1688" s="27" t="b">
        <f t="shared" si="30"/>
        <v>1</v>
      </c>
    </row>
    <row r="1689" spans="1:30" s="289" customFormat="1" hidden="1">
      <c r="A1689" s="527" t="s">
        <v>9673</v>
      </c>
      <c r="B1689" s="527"/>
      <c r="C1689" s="98" t="s">
        <v>9986</v>
      </c>
      <c r="D1689" s="312">
        <v>1</v>
      </c>
      <c r="E1689" s="24" t="s">
        <v>9826</v>
      </c>
      <c r="F1689" s="124" t="s">
        <v>3540</v>
      </c>
      <c r="G1689" s="117" t="s">
        <v>135</v>
      </c>
      <c r="H1689" s="119" t="s">
        <v>5304</v>
      </c>
      <c r="I1689" s="117" t="s">
        <v>97</v>
      </c>
      <c r="J1689" s="23" t="s">
        <v>5</v>
      </c>
      <c r="K1689" s="75" t="s">
        <v>5305</v>
      </c>
      <c r="L1689" s="124" t="s">
        <v>73</v>
      </c>
      <c r="M1689" s="124" t="s">
        <v>70</v>
      </c>
      <c r="N1689" s="116"/>
      <c r="O1689" s="119" t="s">
        <v>440</v>
      </c>
      <c r="P1689" s="119"/>
      <c r="Q1689" s="117"/>
      <c r="R1689" s="124"/>
      <c r="S1689" s="124" t="s">
        <v>60</v>
      </c>
      <c r="T1689" s="124"/>
      <c r="X1689" s="142" t="b">
        <f>COUNT(SEARCH({"а";"б";"в";"г";"д";"е";"ё";"ж";"з";"и";"й";"к";"л";"м";"н";"о";"п";"р";"с";"т";"у";"ф";"х";"ц";"ч";"ш";"щ";"ъ";"ы";"ь";"э";"ю";"я"},E1689))&gt;0</f>
        <v>0</v>
      </c>
      <c r="Y1689" s="142" t="b">
        <f>COUNT(SEARCH({"а";"б";"в";"г";"д";"е";"ё";"ж";"з";"и";"й";"к";"л";"м";"н";"о";"п";"р";"с";"т";"у";"ф";"х";"ц";"ч";"ш";"щ";"ъ";"ы";"ь";"э";"ю";"я"},F1689))&gt;0</f>
        <v>0</v>
      </c>
      <c r="Z1689" s="142" t="b">
        <f>COUNT(SEARCH({"а";"б";"в";"г";"д";"е";"ё";"ж";"з";"и";"й";"к";"л";"м";"н";"о";"п";"р";"с";"т";"у";"ф";"х";"ц";"ч";"ш";"щ";"ъ";"ы";"ь";"э";"ю";"я"},K1689))&gt;0</f>
        <v>0</v>
      </c>
      <c r="AA1689" s="142" t="b">
        <f>COUNT(SEARCH({"а";"б";"в";"г";"д";"е";"ё";"ж";"з";"и";"й";"к";"л";"м";"н";"о";"п";"р";"с";"т";"у";"ф";"х";"ц";"ч";"ш";"щ";"ъ";"ы";"ь";"э";"ю";"я"},L1689))&gt;0</f>
        <v>0</v>
      </c>
      <c r="AB1689" s="142" t="b">
        <f>COUNT(SEARCH({"а";"б";"в";"г";"д";"е";"ё";"ж";"з";"и";"й";"к";"л";"м";"н";"о";"п";"р";"с";"т";"у";"ф";"х";"ц";"ч";"ш";"щ";"ъ";"ы";"ь";"э";"ю";"я"},I1689))&gt;0</f>
        <v>0</v>
      </c>
      <c r="AC1689" s="142" t="b">
        <f>COUNT(SEARCH({"а";"б";"в";"г";"д";"е";"ё";"ж";"з";"и";"й";"к";"л";"м";"н";"о";"п";"р";"с";"т";"у";"ф";"х";"ц";"ч";"ш";"щ";"ъ";"ы";"ь";"э";"ю";"я"},M1689))&gt;0</f>
        <v>0</v>
      </c>
      <c r="AD1689" s="27" t="b">
        <f t="shared" si="30"/>
        <v>1</v>
      </c>
    </row>
    <row r="1690" spans="1:30" s="289" customFormat="1" ht="30" hidden="1">
      <c r="A1690" s="527" t="s">
        <v>9673</v>
      </c>
      <c r="B1690" s="527"/>
      <c r="C1690" s="98" t="s">
        <v>9986</v>
      </c>
      <c r="D1690" s="312" t="s">
        <v>279</v>
      </c>
      <c r="E1690" s="24" t="s">
        <v>9826</v>
      </c>
      <c r="F1690" s="65" t="s">
        <v>441</v>
      </c>
      <c r="G1690" s="24" t="s">
        <v>183</v>
      </c>
      <c r="H1690" s="90" t="s">
        <v>1543</v>
      </c>
      <c r="I1690" s="25" t="s">
        <v>3</v>
      </c>
      <c r="J1690" s="22" t="s">
        <v>5</v>
      </c>
      <c r="K1690" s="73"/>
      <c r="L1690" s="24"/>
      <c r="M1690" s="24"/>
      <c r="N1690" s="42"/>
      <c r="O1690" s="49" t="s">
        <v>443</v>
      </c>
      <c r="P1690" s="131" t="s">
        <v>5271</v>
      </c>
      <c r="Q1690" s="49" t="s">
        <v>595</v>
      </c>
      <c r="R1690" s="114"/>
      <c r="S1690" s="114" t="s">
        <v>438</v>
      </c>
      <c r="T1690" s="114"/>
      <c r="X1690" s="142" t="b">
        <f>COUNT(SEARCH({"а";"б";"в";"г";"д";"е";"ё";"ж";"з";"и";"й";"к";"л";"м";"н";"о";"п";"р";"с";"т";"у";"ф";"х";"ц";"ч";"ш";"щ";"ъ";"ы";"ь";"э";"ю";"я"},E1690))&gt;0</f>
        <v>0</v>
      </c>
      <c r="Y1690" s="142" t="b">
        <f>COUNT(SEARCH({"а";"б";"в";"г";"д";"е";"ё";"ж";"з";"и";"й";"к";"л";"м";"н";"о";"п";"р";"с";"т";"у";"ф";"х";"ц";"ч";"ш";"щ";"ъ";"ы";"ь";"э";"ю";"я"},F1690))&gt;0</f>
        <v>0</v>
      </c>
      <c r="Z1690" s="142" t="b">
        <f>COUNT(SEARCH({"а";"б";"в";"г";"д";"е";"ё";"ж";"з";"и";"й";"к";"л";"м";"н";"о";"п";"р";"с";"т";"у";"ф";"х";"ц";"ч";"ш";"щ";"ъ";"ы";"ь";"э";"ю";"я"},K1690))&gt;0</f>
        <v>0</v>
      </c>
      <c r="AA1690" s="142" t="b">
        <f>COUNT(SEARCH({"а";"б";"в";"г";"д";"е";"ё";"ж";"з";"и";"й";"к";"л";"м";"н";"о";"п";"р";"с";"т";"у";"ф";"х";"ц";"ч";"ш";"щ";"ъ";"ы";"ь";"э";"ю";"я"},L1690))&gt;0</f>
        <v>0</v>
      </c>
      <c r="AB1690" s="142" t="b">
        <f>COUNT(SEARCH({"а";"б";"в";"г";"д";"е";"ё";"ж";"з";"и";"й";"к";"л";"м";"н";"о";"п";"р";"с";"т";"у";"ф";"х";"ц";"ч";"ш";"щ";"ъ";"ы";"ь";"э";"ю";"я"},I1690))&gt;0</f>
        <v>0</v>
      </c>
      <c r="AC1690" s="142" t="b">
        <f>COUNT(SEARCH({"а";"б";"в";"г";"д";"е";"ё";"ж";"з";"и";"й";"к";"л";"м";"н";"о";"п";"р";"с";"т";"у";"ф";"х";"ц";"ч";"ш";"щ";"ъ";"ы";"ь";"э";"ю";"я"},M1690))&gt;0</f>
        <v>0</v>
      </c>
      <c r="AD1690" s="27" t="b">
        <f t="shared" si="30"/>
        <v>1</v>
      </c>
    </row>
    <row r="1691" spans="1:30" s="289" customFormat="1" hidden="1">
      <c r="A1691" s="527" t="s">
        <v>9673</v>
      </c>
      <c r="B1691" s="527"/>
      <c r="C1691" s="98" t="s">
        <v>9986</v>
      </c>
      <c r="D1691" s="312" t="s">
        <v>279</v>
      </c>
      <c r="E1691" s="24" t="s">
        <v>9826</v>
      </c>
      <c r="F1691" s="117" t="s">
        <v>444</v>
      </c>
      <c r="G1691" s="117" t="s">
        <v>135</v>
      </c>
      <c r="H1691" s="119" t="s">
        <v>9938</v>
      </c>
      <c r="I1691" s="117" t="s">
        <v>97</v>
      </c>
      <c r="J1691" s="23" t="s">
        <v>5</v>
      </c>
      <c r="K1691" s="75" t="s">
        <v>5305</v>
      </c>
      <c r="L1691" s="117" t="s">
        <v>553</v>
      </c>
      <c r="M1691" s="124" t="s">
        <v>70</v>
      </c>
      <c r="N1691" s="116"/>
      <c r="O1691" s="119" t="s">
        <v>440</v>
      </c>
      <c r="P1691" s="119"/>
      <c r="Q1691" s="117"/>
      <c r="R1691" s="124"/>
      <c r="S1691" s="124" t="s">
        <v>60</v>
      </c>
      <c r="T1691" s="124"/>
      <c r="X1691" s="142" t="b">
        <f>COUNT(SEARCH({"а";"б";"в";"г";"д";"е";"ё";"ж";"з";"и";"й";"к";"л";"м";"н";"о";"п";"р";"с";"т";"у";"ф";"х";"ц";"ч";"ш";"щ";"ъ";"ы";"ь";"э";"ю";"я"},E1691))&gt;0</f>
        <v>0</v>
      </c>
      <c r="Y1691" s="142" t="b">
        <f>COUNT(SEARCH({"а";"б";"в";"г";"д";"е";"ё";"ж";"з";"и";"й";"к";"л";"м";"н";"о";"п";"р";"с";"т";"у";"ф";"х";"ц";"ч";"ш";"щ";"ъ";"ы";"ь";"э";"ю";"я"},F1691))&gt;0</f>
        <v>0</v>
      </c>
      <c r="Z1691" s="142" t="b">
        <f>COUNT(SEARCH({"а";"б";"в";"г";"д";"е";"ё";"ж";"з";"и";"й";"к";"л";"м";"н";"о";"п";"р";"с";"т";"у";"ф";"х";"ц";"ч";"ш";"щ";"ъ";"ы";"ь";"э";"ю";"я"},K1691))&gt;0</f>
        <v>0</v>
      </c>
      <c r="AA1691" s="142" t="b">
        <f>COUNT(SEARCH({"а";"б";"в";"г";"д";"е";"ё";"ж";"з";"и";"й";"к";"л";"м";"н";"о";"п";"р";"с";"т";"у";"ф";"х";"ц";"ч";"ш";"щ";"ъ";"ы";"ь";"э";"ю";"я"},L1691))&gt;0</f>
        <v>0</v>
      </c>
      <c r="AB1691" s="142" t="b">
        <f>COUNT(SEARCH({"а";"б";"в";"г";"д";"е";"ё";"ж";"з";"и";"й";"к";"л";"м";"н";"о";"п";"р";"с";"т";"у";"ф";"х";"ц";"ч";"ш";"щ";"ъ";"ы";"ь";"э";"ю";"я"},I1691))&gt;0</f>
        <v>0</v>
      </c>
      <c r="AC1691" s="142" t="b">
        <f>COUNT(SEARCH({"а";"б";"в";"г";"д";"е";"ё";"ж";"з";"и";"й";"к";"л";"м";"н";"о";"п";"р";"с";"т";"у";"ф";"х";"ц";"ч";"ш";"щ";"ъ";"ы";"ь";"э";"ю";"я"},M1691))&gt;0</f>
        <v>0</v>
      </c>
      <c r="AD1691" s="27" t="b">
        <f t="shared" si="30"/>
        <v>1</v>
      </c>
    </row>
    <row r="1692" spans="1:30" s="289" customFormat="1" ht="30" hidden="1">
      <c r="A1692" s="527" t="s">
        <v>9673</v>
      </c>
      <c r="B1692" s="527"/>
      <c r="C1692" s="98" t="s">
        <v>9986</v>
      </c>
      <c r="D1692" s="312">
        <v>1</v>
      </c>
      <c r="E1692" s="24" t="s">
        <v>9826</v>
      </c>
      <c r="F1692" s="122" t="s">
        <v>3576</v>
      </c>
      <c r="G1692" s="25" t="s">
        <v>187</v>
      </c>
      <c r="H1692" s="25" t="s">
        <v>3578</v>
      </c>
      <c r="I1692" s="25" t="s">
        <v>97</v>
      </c>
      <c r="J1692" s="22" t="s">
        <v>5</v>
      </c>
      <c r="K1692" s="73"/>
      <c r="L1692" s="24"/>
      <c r="M1692" s="24"/>
      <c r="N1692" s="42" t="s">
        <v>573</v>
      </c>
      <c r="O1692" s="51" t="s">
        <v>10004</v>
      </c>
      <c r="P1692" s="49"/>
      <c r="Q1692" s="49" t="s">
        <v>10005</v>
      </c>
      <c r="R1692" s="114"/>
      <c r="S1692" s="114" t="s">
        <v>438</v>
      </c>
      <c r="T1692" s="114"/>
      <c r="X1692" s="142" t="b">
        <f>COUNT(SEARCH({"а";"б";"в";"г";"д";"е";"ё";"ж";"з";"и";"й";"к";"л";"м";"н";"о";"п";"р";"с";"т";"у";"ф";"х";"ц";"ч";"ш";"щ";"ъ";"ы";"ь";"э";"ю";"я"},E1692))&gt;0</f>
        <v>0</v>
      </c>
      <c r="Y1692" s="142" t="b">
        <f>COUNT(SEARCH({"а";"б";"в";"г";"д";"е";"ё";"ж";"з";"и";"й";"к";"л";"м";"н";"о";"п";"р";"с";"т";"у";"ф";"х";"ц";"ч";"ш";"щ";"ъ";"ы";"ь";"э";"ю";"я"},F1692))&gt;0</f>
        <v>0</v>
      </c>
      <c r="Z1692" s="142" t="b">
        <f>COUNT(SEARCH({"а";"б";"в";"г";"д";"е";"ё";"ж";"з";"и";"й";"к";"л";"м";"н";"о";"п";"р";"с";"т";"у";"ф";"х";"ц";"ч";"ш";"щ";"ъ";"ы";"ь";"э";"ю";"я"},K1692))&gt;0</f>
        <v>0</v>
      </c>
      <c r="AA1692" s="142" t="b">
        <f>COUNT(SEARCH({"а";"б";"в";"г";"д";"е";"ё";"ж";"з";"и";"й";"к";"л";"м";"н";"о";"п";"р";"с";"т";"у";"ф";"х";"ц";"ч";"ш";"щ";"ъ";"ы";"ь";"э";"ю";"я"},L1692))&gt;0</f>
        <v>0</v>
      </c>
      <c r="AB1692" s="142" t="b">
        <f>COUNT(SEARCH({"а";"б";"в";"г";"д";"е";"ё";"ж";"з";"и";"й";"к";"л";"м";"н";"о";"п";"р";"с";"т";"у";"ф";"х";"ц";"ч";"ш";"щ";"ъ";"ы";"ь";"э";"ю";"я"},I1692))&gt;0</f>
        <v>0</v>
      </c>
      <c r="AC1692" s="142" t="b">
        <f>COUNT(SEARCH({"а";"б";"в";"г";"д";"е";"ё";"ж";"з";"и";"й";"к";"л";"м";"н";"о";"п";"р";"с";"т";"у";"ф";"х";"ц";"ч";"ш";"щ";"ъ";"ы";"ь";"э";"ю";"я"},M1692))&gt;0</f>
        <v>0</v>
      </c>
      <c r="AD1692" s="27" t="b">
        <f t="shared" si="30"/>
        <v>1</v>
      </c>
    </row>
    <row r="1693" spans="1:30" s="289" customFormat="1" hidden="1">
      <c r="A1693" s="527" t="s">
        <v>9673</v>
      </c>
      <c r="B1693" s="527"/>
      <c r="C1693" s="98" t="s">
        <v>9986</v>
      </c>
      <c r="D1693" s="312" t="s">
        <v>279</v>
      </c>
      <c r="E1693" s="24" t="s">
        <v>9826</v>
      </c>
      <c r="F1693" s="25" t="s">
        <v>14</v>
      </c>
      <c r="G1693" s="24"/>
      <c r="H1693" s="114" t="s">
        <v>13</v>
      </c>
      <c r="I1693" s="114" t="s">
        <v>15</v>
      </c>
      <c r="J1693" s="22" t="s">
        <v>5</v>
      </c>
      <c r="K1693" s="73"/>
      <c r="L1693" s="24"/>
      <c r="M1693" s="24"/>
      <c r="N1693" s="42"/>
      <c r="O1693" s="22" t="s">
        <v>13</v>
      </c>
      <c r="P1693" s="49"/>
      <c r="Q1693" s="24"/>
      <c r="R1693" s="24"/>
      <c r="S1693" s="24"/>
      <c r="T1693" s="24"/>
      <c r="X1693" s="142" t="b">
        <f>COUNT(SEARCH({"а";"б";"в";"г";"д";"е";"ё";"ж";"з";"и";"й";"к";"л";"м";"н";"о";"п";"р";"с";"т";"у";"ф";"х";"ц";"ч";"ш";"щ";"ъ";"ы";"ь";"э";"ю";"я"},E1693))&gt;0</f>
        <v>0</v>
      </c>
      <c r="Y1693" s="142" t="b">
        <f>COUNT(SEARCH({"а";"б";"в";"г";"д";"е";"ё";"ж";"з";"и";"й";"к";"л";"м";"н";"о";"п";"р";"с";"т";"у";"ф";"х";"ц";"ч";"ш";"щ";"ъ";"ы";"ь";"э";"ю";"я"},F1693))&gt;0</f>
        <v>0</v>
      </c>
      <c r="Z1693" s="142" t="b">
        <f>COUNT(SEARCH({"а";"б";"в";"г";"д";"е";"ё";"ж";"з";"и";"й";"к";"л";"м";"н";"о";"п";"р";"с";"т";"у";"ф";"х";"ц";"ч";"ш";"щ";"ъ";"ы";"ь";"э";"ю";"я"},K1693))&gt;0</f>
        <v>0</v>
      </c>
      <c r="AA1693" s="142" t="b">
        <f>COUNT(SEARCH({"а";"б";"в";"г";"д";"е";"ё";"ж";"з";"и";"й";"к";"л";"м";"н";"о";"п";"р";"с";"т";"у";"ф";"х";"ц";"ч";"ш";"щ";"ъ";"ы";"ь";"э";"ю";"я"},L1693))&gt;0</f>
        <v>0</v>
      </c>
      <c r="AB1693" s="142" t="b">
        <f>COUNT(SEARCH({"а";"б";"в";"г";"д";"е";"ё";"ж";"з";"и";"й";"к";"л";"м";"н";"о";"п";"р";"с";"т";"у";"ф";"х";"ц";"ч";"ш";"щ";"ъ";"ы";"ь";"э";"ю";"я"},I1693))&gt;0</f>
        <v>0</v>
      </c>
      <c r="AC1693" s="142" t="b">
        <f>COUNT(SEARCH({"а";"б";"в";"г";"д";"е";"ё";"ж";"з";"и";"й";"к";"л";"м";"н";"о";"п";"р";"с";"т";"у";"ф";"х";"ц";"ч";"ш";"щ";"ъ";"ы";"ь";"э";"ю";"я"},M1693))&gt;0</f>
        <v>0</v>
      </c>
      <c r="AD1693" s="27" t="b">
        <f t="shared" si="30"/>
        <v>1</v>
      </c>
    </row>
    <row r="1694" spans="1:30" s="289" customFormat="1" hidden="1">
      <c r="A1694" s="527" t="s">
        <v>9673</v>
      </c>
      <c r="B1694" s="527"/>
      <c r="C1694" s="98" t="s">
        <v>9986</v>
      </c>
      <c r="D1694" s="312" t="s">
        <v>279</v>
      </c>
      <c r="E1694" s="24" t="s">
        <v>9826</v>
      </c>
      <c r="F1694" s="25" t="s">
        <v>8</v>
      </c>
      <c r="G1694" s="24"/>
      <c r="H1694" s="114" t="s">
        <v>67</v>
      </c>
      <c r="I1694" s="114" t="s">
        <v>97</v>
      </c>
      <c r="J1694" s="22" t="s">
        <v>5</v>
      </c>
      <c r="K1694" s="73"/>
      <c r="L1694" s="24"/>
      <c r="M1694" s="24"/>
      <c r="N1694" s="279" t="s">
        <v>446</v>
      </c>
      <c r="O1694" s="313" t="s">
        <v>447</v>
      </c>
      <c r="P1694" s="49"/>
      <c r="Q1694" s="24"/>
      <c r="R1694" s="24"/>
      <c r="S1694" s="24" t="s">
        <v>398</v>
      </c>
      <c r="T1694" s="24"/>
      <c r="X1694" s="142" t="b">
        <f>COUNT(SEARCH({"а";"б";"в";"г";"д";"е";"ё";"ж";"з";"и";"й";"к";"л";"м";"н";"о";"п";"р";"с";"т";"у";"ф";"х";"ц";"ч";"ш";"щ";"ъ";"ы";"ь";"э";"ю";"я"},E1694))&gt;0</f>
        <v>0</v>
      </c>
      <c r="Y1694" s="142" t="b">
        <f>COUNT(SEARCH({"а";"б";"в";"г";"д";"е";"ё";"ж";"з";"и";"й";"к";"л";"м";"н";"о";"п";"р";"с";"т";"у";"ф";"х";"ц";"ч";"ш";"щ";"ъ";"ы";"ь";"э";"ю";"я"},F1694))&gt;0</f>
        <v>0</v>
      </c>
      <c r="Z1694" s="142" t="b">
        <f>COUNT(SEARCH({"а";"б";"в";"г";"д";"е";"ё";"ж";"з";"и";"й";"к";"л";"м";"н";"о";"п";"р";"с";"т";"у";"ф";"х";"ц";"ч";"ш";"щ";"ъ";"ы";"ь";"э";"ю";"я"},K1694))&gt;0</f>
        <v>0</v>
      </c>
      <c r="AA1694" s="142" t="b">
        <f>COUNT(SEARCH({"а";"б";"в";"г";"д";"е";"ё";"ж";"з";"и";"й";"к";"л";"м";"н";"о";"п";"р";"с";"т";"у";"ф";"х";"ц";"ч";"ш";"щ";"ъ";"ы";"ь";"э";"ю";"я"},L1694))&gt;0</f>
        <v>0</v>
      </c>
      <c r="AB1694" s="142" t="b">
        <f>COUNT(SEARCH({"а";"б";"в";"г";"д";"е";"ё";"ж";"з";"и";"й";"к";"л";"м";"н";"о";"п";"р";"с";"т";"у";"ф";"х";"ц";"ч";"ш";"щ";"ъ";"ы";"ь";"э";"ю";"я"},I1694))&gt;0</f>
        <v>0</v>
      </c>
      <c r="AC1694" s="142" t="b">
        <f>COUNT(SEARCH({"а";"б";"в";"г";"д";"е";"ё";"ж";"з";"и";"й";"к";"л";"м";"н";"о";"п";"р";"с";"т";"у";"ф";"х";"ц";"ч";"ш";"щ";"ъ";"ы";"ь";"э";"ю";"я"},M1694))&gt;0</f>
        <v>0</v>
      </c>
      <c r="AD1694" s="27" t="b">
        <f t="shared" si="30"/>
        <v>1</v>
      </c>
    </row>
    <row r="1695" spans="1:30" s="289" customFormat="1" ht="30" hidden="1">
      <c r="A1695" s="527" t="s">
        <v>9673</v>
      </c>
      <c r="B1695" s="527"/>
      <c r="C1695" s="98" t="s">
        <v>9986</v>
      </c>
      <c r="D1695" s="312" t="s">
        <v>279</v>
      </c>
      <c r="E1695" s="24" t="s">
        <v>9826</v>
      </c>
      <c r="F1695" s="25" t="s">
        <v>12</v>
      </c>
      <c r="G1695" s="24"/>
      <c r="H1695" s="114" t="s">
        <v>400</v>
      </c>
      <c r="I1695" s="114" t="s">
        <v>3</v>
      </c>
      <c r="J1695" s="22" t="s">
        <v>5</v>
      </c>
      <c r="K1695" s="73"/>
      <c r="L1695" s="24"/>
      <c r="M1695" s="24"/>
      <c r="N1695" s="42"/>
      <c r="O1695" s="120" t="s">
        <v>66</v>
      </c>
      <c r="P1695" s="49"/>
      <c r="Q1695" s="24"/>
      <c r="R1695" s="24"/>
      <c r="S1695" s="24" t="s">
        <v>4</v>
      </c>
      <c r="T1695" s="24"/>
      <c r="X1695" s="142" t="b">
        <f>COUNT(SEARCH({"а";"б";"в";"г";"д";"е";"ё";"ж";"з";"и";"й";"к";"л";"м";"н";"о";"п";"р";"с";"т";"у";"ф";"х";"ц";"ч";"ш";"щ";"ъ";"ы";"ь";"э";"ю";"я"},E1695))&gt;0</f>
        <v>0</v>
      </c>
      <c r="Y1695" s="142" t="b">
        <f>COUNT(SEARCH({"а";"б";"в";"г";"д";"е";"ё";"ж";"з";"и";"й";"к";"л";"м";"н";"о";"п";"р";"с";"т";"у";"ф";"х";"ц";"ч";"ш";"щ";"ъ";"ы";"ь";"э";"ю";"я"},F1695))&gt;0</f>
        <v>0</v>
      </c>
      <c r="Z1695" s="142" t="b">
        <f>COUNT(SEARCH({"а";"б";"в";"г";"д";"е";"ё";"ж";"з";"и";"й";"к";"л";"м";"н";"о";"п";"р";"с";"т";"у";"ф";"х";"ц";"ч";"ш";"щ";"ъ";"ы";"ь";"э";"ю";"я"},K1695))&gt;0</f>
        <v>0</v>
      </c>
      <c r="AA1695" s="142" t="b">
        <f>COUNT(SEARCH({"а";"б";"в";"г";"д";"е";"ё";"ж";"з";"и";"й";"к";"л";"м";"н";"о";"п";"р";"с";"т";"у";"ф";"х";"ц";"ч";"ш";"щ";"ъ";"ы";"ь";"э";"ю";"я"},L1695))&gt;0</f>
        <v>0</v>
      </c>
      <c r="AB1695" s="142" t="b">
        <f>COUNT(SEARCH({"а";"б";"в";"г";"д";"е";"ё";"ж";"з";"и";"й";"к";"л";"м";"н";"о";"п";"р";"с";"т";"у";"ф";"х";"ц";"ч";"ш";"щ";"ъ";"ы";"ь";"э";"ю";"я"},I1695))&gt;0</f>
        <v>0</v>
      </c>
      <c r="AC1695" s="142" t="b">
        <f>COUNT(SEARCH({"а";"б";"в";"г";"д";"е";"ё";"ж";"з";"и";"й";"к";"л";"м";"н";"о";"п";"р";"с";"т";"у";"ф";"х";"ц";"ч";"ш";"щ";"ъ";"ы";"ь";"э";"ю";"я"},M1695))&gt;0</f>
        <v>0</v>
      </c>
      <c r="AD1695" s="27" t="b">
        <f t="shared" si="30"/>
        <v>1</v>
      </c>
    </row>
    <row r="1696" spans="1:30" s="289" customFormat="1" hidden="1">
      <c r="A1696" s="527" t="s">
        <v>9673</v>
      </c>
      <c r="B1696" s="527"/>
      <c r="C1696" s="98" t="s">
        <v>9986</v>
      </c>
      <c r="D1696" s="312" t="s">
        <v>279</v>
      </c>
      <c r="E1696" s="24" t="s">
        <v>9826</v>
      </c>
      <c r="F1696" s="25" t="s">
        <v>18</v>
      </c>
      <c r="G1696" s="24"/>
      <c r="H1696" s="114" t="s">
        <v>456</v>
      </c>
      <c r="I1696" s="114" t="s">
        <v>19</v>
      </c>
      <c r="J1696" s="22" t="s">
        <v>5</v>
      </c>
      <c r="K1696" s="73"/>
      <c r="L1696" s="24"/>
      <c r="M1696" s="24"/>
      <c r="N1696" s="42"/>
      <c r="O1696" s="22" t="s">
        <v>401</v>
      </c>
      <c r="P1696" s="49"/>
      <c r="Q1696" s="24"/>
      <c r="R1696" s="24"/>
      <c r="S1696" s="24"/>
      <c r="T1696" s="24"/>
      <c r="X1696" s="142" t="b">
        <f>COUNT(SEARCH({"а";"б";"в";"г";"д";"е";"ё";"ж";"з";"и";"й";"к";"л";"м";"н";"о";"п";"р";"с";"т";"у";"ф";"х";"ц";"ч";"ш";"щ";"ъ";"ы";"ь";"э";"ю";"я"},E1696))&gt;0</f>
        <v>0</v>
      </c>
      <c r="Y1696" s="142" t="b">
        <f>COUNT(SEARCH({"а";"б";"в";"г";"д";"е";"ё";"ж";"з";"и";"й";"к";"л";"м";"н";"о";"п";"р";"с";"т";"у";"ф";"х";"ц";"ч";"ш";"щ";"ъ";"ы";"ь";"э";"ю";"я"},F1696))&gt;0</f>
        <v>0</v>
      </c>
      <c r="Z1696" s="142" t="b">
        <f>COUNT(SEARCH({"а";"б";"в";"г";"д";"е";"ё";"ж";"з";"и";"й";"к";"л";"м";"н";"о";"п";"р";"с";"т";"у";"ф";"х";"ц";"ч";"ш";"щ";"ъ";"ы";"ь";"э";"ю";"я"},K1696))&gt;0</f>
        <v>0</v>
      </c>
      <c r="AA1696" s="142" t="b">
        <f>COUNT(SEARCH({"а";"б";"в";"г";"д";"е";"ё";"ж";"з";"и";"й";"к";"л";"м";"н";"о";"п";"р";"с";"т";"у";"ф";"х";"ц";"ч";"ш";"щ";"ъ";"ы";"ь";"э";"ю";"я"},L1696))&gt;0</f>
        <v>0</v>
      </c>
      <c r="AB1696" s="142" t="b">
        <f>COUNT(SEARCH({"а";"б";"в";"г";"д";"е";"ё";"ж";"з";"и";"й";"к";"л";"м";"н";"о";"п";"р";"с";"т";"у";"ф";"х";"ц";"ч";"ш";"щ";"ъ";"ы";"ь";"э";"ю";"я"},I1696))&gt;0</f>
        <v>0</v>
      </c>
      <c r="AC1696" s="142" t="b">
        <f>COUNT(SEARCH({"а";"б";"в";"г";"д";"е";"ё";"ж";"з";"и";"й";"к";"л";"м";"н";"о";"п";"р";"с";"т";"у";"ф";"х";"ц";"ч";"ш";"щ";"ъ";"ы";"ь";"э";"ю";"я"},M1696))&gt;0</f>
        <v>0</v>
      </c>
      <c r="AD1696" s="27" t="b">
        <f t="shared" si="30"/>
        <v>1</v>
      </c>
    </row>
    <row r="1697" spans="1:30" s="289" customFormat="1" hidden="1">
      <c r="A1697" s="527" t="s">
        <v>9673</v>
      </c>
      <c r="B1697" s="527"/>
      <c r="C1697" s="98" t="s">
        <v>9986</v>
      </c>
      <c r="D1697" s="312" t="s">
        <v>279</v>
      </c>
      <c r="E1697" s="24" t="s">
        <v>9826</v>
      </c>
      <c r="F1697" s="25" t="s">
        <v>21</v>
      </c>
      <c r="G1697" s="24"/>
      <c r="H1697" s="114" t="s">
        <v>402</v>
      </c>
      <c r="I1697" s="114" t="s">
        <v>19</v>
      </c>
      <c r="J1697" s="22" t="s">
        <v>5</v>
      </c>
      <c r="K1697" s="73"/>
      <c r="L1697" s="24"/>
      <c r="M1697" s="24"/>
      <c r="N1697" s="42"/>
      <c r="O1697" s="22" t="s">
        <v>519</v>
      </c>
      <c r="P1697" s="49"/>
      <c r="Q1697" s="24"/>
      <c r="R1697" s="24"/>
      <c r="S1697" s="24" t="s">
        <v>4</v>
      </c>
      <c r="T1697" s="24"/>
      <c r="X1697" s="142" t="b">
        <f>COUNT(SEARCH({"а";"б";"в";"г";"д";"е";"ё";"ж";"з";"и";"й";"к";"л";"м";"н";"о";"п";"р";"с";"т";"у";"ф";"х";"ц";"ч";"ш";"щ";"ъ";"ы";"ь";"э";"ю";"я"},E1697))&gt;0</f>
        <v>0</v>
      </c>
      <c r="Y1697" s="142" t="b">
        <f>COUNT(SEARCH({"а";"б";"в";"г";"д";"е";"ё";"ж";"з";"и";"й";"к";"л";"м";"н";"о";"п";"р";"с";"т";"у";"ф";"х";"ц";"ч";"ш";"щ";"ъ";"ы";"ь";"э";"ю";"я"},F1697))&gt;0</f>
        <v>0</v>
      </c>
      <c r="Z1697" s="142" t="b">
        <f>COUNT(SEARCH({"а";"б";"в";"г";"д";"е";"ё";"ж";"з";"и";"й";"к";"л";"м";"н";"о";"п";"р";"с";"т";"у";"ф";"х";"ц";"ч";"ш";"щ";"ъ";"ы";"ь";"э";"ю";"я"},K1697))&gt;0</f>
        <v>0</v>
      </c>
      <c r="AA1697" s="142" t="b">
        <f>COUNT(SEARCH({"а";"б";"в";"г";"д";"е";"ё";"ж";"з";"и";"й";"к";"л";"м";"н";"о";"п";"р";"с";"т";"у";"ф";"х";"ц";"ч";"ш";"щ";"ъ";"ы";"ь";"э";"ю";"я"},L1697))&gt;0</f>
        <v>0</v>
      </c>
      <c r="AB1697" s="142" t="b">
        <f>COUNT(SEARCH({"а";"б";"в";"г";"д";"е";"ё";"ж";"з";"и";"й";"к";"л";"м";"н";"о";"п";"р";"с";"т";"у";"ф";"х";"ц";"ч";"ш";"щ";"ъ";"ы";"ь";"э";"ю";"я"},I1697))&gt;0</f>
        <v>0</v>
      </c>
      <c r="AC1697" s="142" t="b">
        <f>COUNT(SEARCH({"а";"б";"в";"г";"д";"е";"ё";"ж";"з";"и";"й";"к";"л";"м";"н";"о";"п";"р";"с";"т";"у";"ф";"х";"ц";"ч";"ш";"щ";"ъ";"ы";"ь";"э";"ю";"я"},M1697))&gt;0</f>
        <v>0</v>
      </c>
      <c r="AD1697" s="27" t="b">
        <f t="shared" si="30"/>
        <v>1</v>
      </c>
    </row>
    <row r="1698" spans="1:30" s="289" customFormat="1" hidden="1">
      <c r="A1698" s="527" t="s">
        <v>9673</v>
      </c>
      <c r="B1698" s="527"/>
      <c r="C1698" s="98" t="s">
        <v>9986</v>
      </c>
      <c r="D1698" s="312" t="s">
        <v>279</v>
      </c>
      <c r="E1698" s="24" t="s">
        <v>9826</v>
      </c>
      <c r="F1698" s="25" t="s">
        <v>93</v>
      </c>
      <c r="G1698" s="25" t="s">
        <v>136</v>
      </c>
      <c r="H1698" s="114" t="s">
        <v>578</v>
      </c>
      <c r="I1698" s="114" t="s">
        <v>65</v>
      </c>
      <c r="J1698" s="22" t="s">
        <v>5</v>
      </c>
      <c r="K1698" s="133" t="s">
        <v>5305</v>
      </c>
      <c r="L1698" s="129" t="s">
        <v>94</v>
      </c>
      <c r="M1698" s="129" t="s">
        <v>65</v>
      </c>
      <c r="N1698" s="42"/>
      <c r="O1698" s="22" t="s">
        <v>395</v>
      </c>
      <c r="P1698" s="49"/>
      <c r="Q1698" s="24"/>
      <c r="R1698" s="24"/>
      <c r="S1698" s="24" t="s">
        <v>4</v>
      </c>
      <c r="T1698" s="24" t="s">
        <v>276</v>
      </c>
      <c r="X1698" s="142" t="b">
        <f>COUNT(SEARCH({"а";"б";"в";"г";"д";"е";"ё";"ж";"з";"и";"й";"к";"л";"м";"н";"о";"п";"р";"с";"т";"у";"ф";"х";"ц";"ч";"ш";"щ";"ъ";"ы";"ь";"э";"ю";"я"},E1698))&gt;0</f>
        <v>0</v>
      </c>
      <c r="Y1698" s="142" t="b">
        <f>COUNT(SEARCH({"а";"б";"в";"г";"д";"е";"ё";"ж";"з";"и";"й";"к";"л";"м";"н";"о";"п";"р";"с";"т";"у";"ф";"х";"ц";"ч";"ш";"щ";"ъ";"ы";"ь";"э";"ю";"я"},F1698))&gt;0</f>
        <v>0</v>
      </c>
      <c r="Z1698" s="142" t="b">
        <f>COUNT(SEARCH({"а";"б";"в";"г";"д";"е";"ё";"ж";"з";"и";"й";"к";"л";"м";"н";"о";"п";"р";"с";"т";"у";"ф";"х";"ц";"ч";"ш";"щ";"ъ";"ы";"ь";"э";"ю";"я"},K1698))&gt;0</f>
        <v>0</v>
      </c>
      <c r="AA1698" s="142" t="b">
        <f>COUNT(SEARCH({"а";"б";"в";"г";"д";"е";"ё";"ж";"з";"и";"й";"к";"л";"м";"н";"о";"п";"р";"с";"т";"у";"ф";"х";"ц";"ч";"ш";"щ";"ъ";"ы";"ь";"э";"ю";"я"},L1698))&gt;0</f>
        <v>0</v>
      </c>
      <c r="AB1698" s="142" t="b">
        <f>COUNT(SEARCH({"а";"б";"в";"г";"д";"е";"ё";"ж";"з";"и";"й";"к";"л";"м";"н";"о";"п";"р";"с";"т";"у";"ф";"х";"ц";"ч";"ш";"щ";"ъ";"ы";"ь";"э";"ю";"я"},I1698))&gt;0</f>
        <v>0</v>
      </c>
      <c r="AC1698" s="142" t="b">
        <f>COUNT(SEARCH({"а";"б";"в";"г";"д";"е";"ё";"ж";"з";"и";"й";"к";"л";"м";"н";"о";"п";"р";"с";"т";"у";"ф";"х";"ц";"ч";"ш";"щ";"ъ";"ы";"ь";"э";"ю";"я"},M1698))&gt;0</f>
        <v>0</v>
      </c>
      <c r="AD1698" s="27" t="b">
        <f t="shared" si="30"/>
        <v>1</v>
      </c>
    </row>
    <row r="1699" spans="1:30" s="289" customFormat="1" hidden="1">
      <c r="A1699" s="527" t="s">
        <v>9673</v>
      </c>
      <c r="B1699" s="527"/>
      <c r="C1699" s="98" t="s">
        <v>9986</v>
      </c>
      <c r="D1699" s="312">
        <v>2</v>
      </c>
      <c r="E1699" s="24" t="s">
        <v>9826</v>
      </c>
      <c r="F1699" s="25" t="s">
        <v>3575</v>
      </c>
      <c r="G1699" s="24" t="s">
        <v>134</v>
      </c>
      <c r="H1699" s="24" t="s">
        <v>10003</v>
      </c>
      <c r="I1699" s="25" t="s">
        <v>3</v>
      </c>
      <c r="J1699" s="22" t="s">
        <v>5</v>
      </c>
      <c r="K1699" s="73"/>
      <c r="L1699" s="24"/>
      <c r="M1699" s="24"/>
      <c r="N1699" s="42"/>
      <c r="O1699" s="51" t="s">
        <v>512</v>
      </c>
      <c r="P1699" s="49"/>
      <c r="Q1699" s="26" t="str">
        <f>CONCATENATE("rdv.lnk_",MID(E1699,10,LEN(E1699)-14))</f>
        <v>rdv.lnk_doc_to_off_fin_document</v>
      </c>
      <c r="R1699" s="25"/>
      <c r="S1699" s="25" t="s">
        <v>455</v>
      </c>
      <c r="T1699" s="25"/>
      <c r="X1699" s="142" t="b">
        <f>COUNT(SEARCH({"а";"б";"в";"г";"д";"е";"ё";"ж";"з";"и";"й";"к";"л";"м";"н";"о";"п";"р";"с";"т";"у";"ф";"х";"ц";"ч";"ш";"щ";"ъ";"ы";"ь";"э";"ю";"я"},E1699))&gt;0</f>
        <v>0</v>
      </c>
      <c r="Y1699" s="142" t="b">
        <f>COUNT(SEARCH({"а";"б";"в";"г";"д";"е";"ё";"ж";"з";"и";"й";"к";"л";"м";"н";"о";"п";"р";"с";"т";"у";"ф";"х";"ц";"ч";"ш";"щ";"ъ";"ы";"ь";"э";"ю";"я"},F1699))&gt;0</f>
        <v>0</v>
      </c>
      <c r="Z1699" s="142" t="b">
        <f>COUNT(SEARCH({"а";"б";"в";"г";"д";"е";"ё";"ж";"з";"и";"й";"к";"л";"м";"н";"о";"п";"р";"с";"т";"у";"ф";"х";"ц";"ч";"ш";"щ";"ъ";"ы";"ь";"э";"ю";"я"},K1699))&gt;0</f>
        <v>0</v>
      </c>
      <c r="AA1699" s="142" t="b">
        <f>COUNT(SEARCH({"а";"б";"в";"г";"д";"е";"ё";"ж";"з";"и";"й";"к";"л";"м";"н";"о";"п";"р";"с";"т";"у";"ф";"х";"ц";"ч";"ш";"щ";"ъ";"ы";"ь";"э";"ю";"я"},L1699))&gt;0</f>
        <v>0</v>
      </c>
      <c r="AB1699" s="142" t="b">
        <f>COUNT(SEARCH({"а";"б";"в";"г";"д";"е";"ё";"ж";"з";"и";"й";"к";"л";"м";"н";"о";"п";"р";"с";"т";"у";"ф";"х";"ц";"ч";"ш";"щ";"ъ";"ы";"ь";"э";"ю";"я"},I1699))&gt;0</f>
        <v>0</v>
      </c>
      <c r="AC1699" s="142" t="b">
        <f>COUNT(SEARCH({"а";"б";"в";"г";"д";"е";"ё";"ж";"з";"и";"й";"к";"л";"м";"н";"о";"п";"р";"с";"т";"у";"ф";"х";"ц";"ч";"ш";"щ";"ъ";"ы";"ь";"э";"ю";"я"},M1699))&gt;0</f>
        <v>0</v>
      </c>
      <c r="AD1699" s="27" t="b">
        <f t="shared" si="30"/>
        <v>1</v>
      </c>
    </row>
    <row r="1700" spans="1:30" s="289" customFormat="1" ht="30" hidden="1">
      <c r="A1700" s="527" t="s">
        <v>9673</v>
      </c>
      <c r="B1700" s="527"/>
      <c r="C1700" s="98" t="s">
        <v>9986</v>
      </c>
      <c r="D1700" s="312">
        <v>2</v>
      </c>
      <c r="E1700" s="24" t="s">
        <v>9826</v>
      </c>
      <c r="F1700" s="122" t="s">
        <v>3539</v>
      </c>
      <c r="G1700" s="24" t="s">
        <v>183</v>
      </c>
      <c r="H1700" s="90" t="s">
        <v>3563</v>
      </c>
      <c r="I1700" s="25" t="s">
        <v>3</v>
      </c>
      <c r="J1700" s="22" t="s">
        <v>5</v>
      </c>
      <c r="K1700" s="73"/>
      <c r="L1700" s="24"/>
      <c r="M1700" s="24"/>
      <c r="N1700" s="42"/>
      <c r="O1700" s="49" t="s">
        <v>5301</v>
      </c>
      <c r="P1700" s="49" t="s">
        <v>5302</v>
      </c>
      <c r="Q1700" s="49" t="s">
        <v>5303</v>
      </c>
      <c r="R1700" s="114"/>
      <c r="S1700" s="114" t="s">
        <v>438</v>
      </c>
      <c r="T1700" s="114"/>
      <c r="X1700" s="142" t="b">
        <f>COUNT(SEARCH({"а";"б";"в";"г";"д";"е";"ё";"ж";"з";"и";"й";"к";"л";"м";"н";"о";"п";"р";"с";"т";"у";"ф";"х";"ц";"ч";"ш";"щ";"ъ";"ы";"ь";"э";"ю";"я"},E1700))&gt;0</f>
        <v>0</v>
      </c>
      <c r="Y1700" s="142" t="b">
        <f>COUNT(SEARCH({"а";"б";"в";"г";"д";"е";"ё";"ж";"з";"и";"й";"к";"л";"м";"н";"о";"п";"р";"с";"т";"у";"ф";"х";"ц";"ч";"ш";"щ";"ъ";"ы";"ь";"э";"ю";"я"},F1700))&gt;0</f>
        <v>0</v>
      </c>
      <c r="Z1700" s="142" t="b">
        <f>COUNT(SEARCH({"а";"б";"в";"г";"д";"е";"ё";"ж";"з";"и";"й";"к";"л";"м";"н";"о";"п";"р";"с";"т";"у";"ф";"х";"ц";"ч";"ш";"щ";"ъ";"ы";"ь";"э";"ю";"я"},K1700))&gt;0</f>
        <v>0</v>
      </c>
      <c r="AA1700" s="142" t="b">
        <f>COUNT(SEARCH({"а";"б";"в";"г";"д";"е";"ё";"ж";"з";"и";"й";"к";"л";"м";"н";"о";"п";"р";"с";"т";"у";"ф";"х";"ц";"ч";"ш";"щ";"ъ";"ы";"ь";"э";"ю";"я"},L1700))&gt;0</f>
        <v>0</v>
      </c>
      <c r="AB1700" s="142" t="b">
        <f>COUNT(SEARCH({"а";"б";"в";"г";"д";"е";"ё";"ж";"з";"и";"й";"к";"л";"м";"н";"о";"п";"р";"с";"т";"у";"ф";"х";"ц";"ч";"ш";"щ";"ъ";"ы";"ь";"э";"ю";"я"},I1700))&gt;0</f>
        <v>0</v>
      </c>
      <c r="AC1700" s="142" t="b">
        <f>COUNT(SEARCH({"а";"б";"в";"г";"д";"е";"ё";"ж";"з";"и";"й";"к";"л";"м";"н";"о";"п";"р";"с";"т";"у";"ф";"х";"ц";"ч";"ш";"щ";"ъ";"ы";"ь";"э";"ю";"я"},M1700))&gt;0</f>
        <v>0</v>
      </c>
      <c r="AD1700" s="27" t="b">
        <f t="shared" si="30"/>
        <v>1</v>
      </c>
    </row>
    <row r="1701" spans="1:30" s="289" customFormat="1" hidden="1">
      <c r="A1701" s="527" t="s">
        <v>9673</v>
      </c>
      <c r="B1701" s="527"/>
      <c r="C1701" s="98" t="s">
        <v>9986</v>
      </c>
      <c r="D1701" s="312">
        <v>2</v>
      </c>
      <c r="E1701" s="24" t="s">
        <v>9826</v>
      </c>
      <c r="F1701" s="124" t="s">
        <v>3540</v>
      </c>
      <c r="G1701" s="117" t="s">
        <v>135</v>
      </c>
      <c r="H1701" s="119" t="s">
        <v>5304</v>
      </c>
      <c r="I1701" s="117" t="s">
        <v>97</v>
      </c>
      <c r="J1701" s="23" t="s">
        <v>5</v>
      </c>
      <c r="K1701" s="75" t="s">
        <v>5305</v>
      </c>
      <c r="L1701" s="124" t="s">
        <v>73</v>
      </c>
      <c r="M1701" s="124" t="s">
        <v>70</v>
      </c>
      <c r="N1701" s="116"/>
      <c r="O1701" s="119" t="s">
        <v>440</v>
      </c>
      <c r="P1701" s="119"/>
      <c r="Q1701" s="117"/>
      <c r="R1701" s="124"/>
      <c r="S1701" s="124" t="s">
        <v>60</v>
      </c>
      <c r="T1701" s="124"/>
      <c r="X1701" s="142" t="b">
        <f>COUNT(SEARCH({"а";"б";"в";"г";"д";"е";"ё";"ж";"з";"и";"й";"к";"л";"м";"н";"о";"п";"р";"с";"т";"у";"ф";"х";"ц";"ч";"ш";"щ";"ъ";"ы";"ь";"э";"ю";"я"},E1701))&gt;0</f>
        <v>0</v>
      </c>
      <c r="Y1701" s="142" t="b">
        <f>COUNT(SEARCH({"а";"б";"в";"г";"д";"е";"ё";"ж";"з";"и";"й";"к";"л";"м";"н";"о";"п";"р";"с";"т";"у";"ф";"х";"ц";"ч";"ш";"щ";"ъ";"ы";"ь";"э";"ю";"я"},F1701))&gt;0</f>
        <v>0</v>
      </c>
      <c r="Z1701" s="142" t="b">
        <f>COUNT(SEARCH({"а";"б";"в";"г";"д";"е";"ё";"ж";"з";"и";"й";"к";"л";"м";"н";"о";"п";"р";"с";"т";"у";"ф";"х";"ц";"ч";"ш";"щ";"ъ";"ы";"ь";"э";"ю";"я"},K1701))&gt;0</f>
        <v>0</v>
      </c>
      <c r="AA1701" s="142" t="b">
        <f>COUNT(SEARCH({"а";"б";"в";"г";"д";"е";"ё";"ж";"з";"и";"й";"к";"л";"м";"н";"о";"п";"р";"с";"т";"у";"ф";"х";"ц";"ч";"ш";"щ";"ъ";"ы";"ь";"э";"ю";"я"},L1701))&gt;0</f>
        <v>0</v>
      </c>
      <c r="AB1701" s="142" t="b">
        <f>COUNT(SEARCH({"а";"б";"в";"г";"д";"е";"ё";"ж";"з";"и";"й";"к";"л";"м";"н";"о";"п";"р";"с";"т";"у";"ф";"х";"ц";"ч";"ш";"щ";"ъ";"ы";"ь";"э";"ю";"я"},I1701))&gt;0</f>
        <v>0</v>
      </c>
      <c r="AC1701" s="142" t="b">
        <f>COUNT(SEARCH({"а";"б";"в";"г";"д";"е";"ё";"ж";"з";"и";"й";"к";"л";"м";"н";"о";"п";"р";"с";"т";"у";"ф";"х";"ц";"ч";"ш";"щ";"ъ";"ы";"ь";"э";"ю";"я"},M1701))&gt;0</f>
        <v>0</v>
      </c>
      <c r="AD1701" s="27" t="b">
        <f t="shared" si="30"/>
        <v>1</v>
      </c>
    </row>
    <row r="1702" spans="1:30" s="289" customFormat="1" ht="30" hidden="1">
      <c r="A1702" s="527" t="s">
        <v>9673</v>
      </c>
      <c r="B1702" s="527"/>
      <c r="C1702" s="98" t="s">
        <v>9986</v>
      </c>
      <c r="D1702" s="312">
        <v>2</v>
      </c>
      <c r="E1702" s="24" t="s">
        <v>9826</v>
      </c>
      <c r="F1702" s="65" t="s">
        <v>441</v>
      </c>
      <c r="G1702" s="24" t="s">
        <v>183</v>
      </c>
      <c r="H1702" s="90" t="s">
        <v>1543</v>
      </c>
      <c r="I1702" s="25" t="s">
        <v>3</v>
      </c>
      <c r="J1702" s="22" t="s">
        <v>5</v>
      </c>
      <c r="K1702" s="73"/>
      <c r="L1702" s="24"/>
      <c r="M1702" s="24"/>
      <c r="N1702" s="42"/>
      <c r="O1702" s="49" t="s">
        <v>443</v>
      </c>
      <c r="P1702" s="131" t="s">
        <v>5271</v>
      </c>
      <c r="Q1702" s="49" t="s">
        <v>595</v>
      </c>
      <c r="R1702" s="114"/>
      <c r="S1702" s="114" t="s">
        <v>438</v>
      </c>
      <c r="T1702" s="114"/>
      <c r="X1702" s="142" t="b">
        <f>COUNT(SEARCH({"а";"б";"в";"г";"д";"е";"ё";"ж";"з";"и";"й";"к";"л";"м";"н";"о";"п";"р";"с";"т";"у";"ф";"х";"ц";"ч";"ш";"щ";"ъ";"ы";"ь";"э";"ю";"я"},E1702))&gt;0</f>
        <v>0</v>
      </c>
      <c r="Y1702" s="142" t="b">
        <f>COUNT(SEARCH({"а";"б";"в";"г";"д";"е";"ё";"ж";"з";"и";"й";"к";"л";"м";"н";"о";"п";"р";"с";"т";"у";"ф";"х";"ц";"ч";"ш";"щ";"ъ";"ы";"ь";"э";"ю";"я"},F1702))&gt;0</f>
        <v>0</v>
      </c>
      <c r="Z1702" s="142" t="b">
        <f>COUNT(SEARCH({"а";"б";"в";"г";"д";"е";"ё";"ж";"з";"и";"й";"к";"л";"м";"н";"о";"п";"р";"с";"т";"у";"ф";"х";"ц";"ч";"ш";"щ";"ъ";"ы";"ь";"э";"ю";"я"},K1702))&gt;0</f>
        <v>0</v>
      </c>
      <c r="AA1702" s="142" t="b">
        <f>COUNT(SEARCH({"а";"б";"в";"г";"д";"е";"ё";"ж";"з";"и";"й";"к";"л";"м";"н";"о";"п";"р";"с";"т";"у";"ф";"х";"ц";"ч";"ш";"щ";"ъ";"ы";"ь";"э";"ю";"я"},#REF!))&gt;0</f>
        <v>0</v>
      </c>
      <c r="AB1702" s="142" t="b">
        <f>COUNT(SEARCH({"а";"б";"в";"г";"д";"е";"ё";"ж";"з";"и";"й";"к";"л";"м";"н";"о";"п";"р";"с";"т";"у";"ф";"х";"ц";"ч";"ш";"щ";"ъ";"ы";"ь";"э";"ю";"я"},I1702))&gt;0</f>
        <v>0</v>
      </c>
      <c r="AC1702" s="142" t="b">
        <f>COUNT(SEARCH({"а";"б";"в";"г";"д";"е";"ё";"ж";"з";"и";"й";"к";"л";"м";"н";"о";"п";"р";"с";"т";"у";"ф";"х";"ц";"ч";"ш";"щ";"ъ";"ы";"ь";"э";"ю";"я"},L1702))&gt;0</f>
        <v>0</v>
      </c>
      <c r="AD1702" s="27" t="b">
        <f>IF(OR(ISBLANK(K1702),G1702= "BK",G1702= "RK",G1702= "Ref",G1702= "LH_RK",RIGHT(F1702,3) = "_id",F1702 = "hash_diff",F1702 = "src_cd",F1702 = "invalid_id",F1702 = "version_id",F1702 = "deleted_flg",F1702 = "valid_flg"),EXACT(F1702,F1702),EXACT(F1702,IF(#REF! = "ods$effective_from_dt","effective_date",IF(ISERROR(SEARCH("#",IF(ISERROR(SEARCH("#",#REF!,1)),#REF!,REPLACE(#REF!,SEARCH("#",#REF!,1),1,"_")),1)),IF(ISERROR(SEARCH("#",#REF!,1)),#REF!,REPLACE(#REF!,SEARCH("#",#REF!,1),1,"_")),REPLACE(IF(ISERROR(SEARCH("#",#REF!,1)),#REF!,REPLACE(#REF!,SEARCH("#",#REF!,1),1,"_")),SEARCH("#",IF(ISERROR(SEARCH("#",#REF!,1)),#REF!,REPLACE(IF(ISERROR(SEARCH("#",#REF!,1)),#REF!,REPLACE(#REF!,SEARCH("#",#REF!,1),1,"_")),SEARCH("#",#REF!,1),1,"_")),1),1,"_")))))</f>
        <v>1</v>
      </c>
    </row>
    <row r="1703" spans="1:30" s="289" customFormat="1" hidden="1">
      <c r="A1703" s="527" t="s">
        <v>9673</v>
      </c>
      <c r="B1703" s="527"/>
      <c r="C1703" s="98" t="s">
        <v>9986</v>
      </c>
      <c r="D1703" s="312">
        <v>2</v>
      </c>
      <c r="E1703" s="24" t="s">
        <v>9826</v>
      </c>
      <c r="F1703" s="117" t="s">
        <v>444</v>
      </c>
      <c r="G1703" s="117" t="s">
        <v>135</v>
      </c>
      <c r="H1703" s="119" t="s">
        <v>9938</v>
      </c>
      <c r="I1703" s="117" t="s">
        <v>97</v>
      </c>
      <c r="J1703" s="23" t="s">
        <v>5</v>
      </c>
      <c r="K1703" s="75" t="s">
        <v>5305</v>
      </c>
      <c r="L1703" s="117" t="s">
        <v>10006</v>
      </c>
      <c r="M1703" s="124" t="s">
        <v>70</v>
      </c>
      <c r="N1703" s="116"/>
      <c r="O1703" s="119" t="s">
        <v>440</v>
      </c>
      <c r="P1703" s="119"/>
      <c r="Q1703" s="117"/>
      <c r="R1703" s="124"/>
      <c r="S1703" s="124" t="s">
        <v>60</v>
      </c>
      <c r="T1703" s="124"/>
      <c r="X1703" s="142" t="b">
        <f>COUNT(SEARCH({"а";"б";"в";"г";"д";"е";"ё";"ж";"з";"и";"й";"к";"л";"м";"н";"о";"п";"р";"с";"т";"у";"ф";"х";"ц";"ч";"ш";"щ";"ъ";"ы";"ь";"э";"ю";"я"},E1703))&gt;0</f>
        <v>0</v>
      </c>
      <c r="Y1703" s="142" t="b">
        <f>COUNT(SEARCH({"а";"б";"в";"г";"д";"е";"ё";"ж";"з";"и";"й";"к";"л";"м";"н";"о";"п";"р";"с";"т";"у";"ф";"х";"ц";"ч";"ш";"щ";"ъ";"ы";"ь";"э";"ю";"я"},F1703))&gt;0</f>
        <v>0</v>
      </c>
      <c r="Z1703" s="142" t="b">
        <f>COUNT(SEARCH({"а";"б";"в";"г";"д";"е";"ё";"ж";"з";"и";"й";"к";"л";"м";"н";"о";"п";"р";"с";"т";"у";"ф";"х";"ц";"ч";"ш";"щ";"ъ";"ы";"ь";"э";"ю";"я"},K1703))&gt;0</f>
        <v>0</v>
      </c>
      <c r="AA1703" s="142" t="b">
        <f>COUNT(SEARCH({"а";"б";"в";"г";"д";"е";"ё";"ж";"з";"и";"й";"к";"л";"м";"н";"о";"п";"р";"с";"т";"у";"ф";"х";"ц";"ч";"ш";"щ";"ъ";"ы";"ь";"э";"ю";"я"},L1703))&gt;0</f>
        <v>0</v>
      </c>
      <c r="AB1703" s="142" t="b">
        <f>COUNT(SEARCH({"а";"б";"в";"г";"д";"е";"ё";"ж";"з";"и";"й";"к";"л";"м";"н";"о";"п";"р";"с";"т";"у";"ф";"х";"ц";"ч";"ш";"щ";"ъ";"ы";"ь";"э";"ю";"я"},I1703))&gt;0</f>
        <v>0</v>
      </c>
      <c r="AC1703" s="142" t="b">
        <f>COUNT(SEARCH({"а";"б";"в";"г";"д";"е";"ё";"ж";"з";"и";"й";"к";"л";"м";"н";"о";"п";"р";"с";"т";"у";"ф";"х";"ц";"ч";"ш";"щ";"ъ";"ы";"ь";"э";"ю";"я"},M1703))&gt;0</f>
        <v>0</v>
      </c>
      <c r="AD1703" s="27" t="b">
        <f t="shared" ref="AD1703:AD1766" si="31">IF(OR(ISBLANK(K1703),G1703= "BK",G1703= "RK",G1703= "Ref",G1703= "LH_RK",RIGHT(F1703,3) = "_id",F1703 = "hash_diff",F1703 = "src_cd",F1703 = "invalid_id",F1703 = "version_id",F1703 = "deleted_flg",F1703 = "valid_flg"),EXACT(F1703,F1703),EXACT(F1703,IF(L1703 = "ods$effective_from_dt","effective_date",IF(ISERROR(SEARCH("#",IF(ISERROR(SEARCH("#",L1703,1)),L1703,REPLACE(L1703,SEARCH("#",L1703,1),1,"_")),1)),IF(ISERROR(SEARCH("#",L1703,1)),L1703,REPLACE(L1703,SEARCH("#",L1703,1),1,"_")),REPLACE(IF(ISERROR(SEARCH("#",L1703,1)),L1703,REPLACE(L1703,SEARCH("#",L1703,1),1,"_")),SEARCH("#",IF(ISERROR(SEARCH("#",L1703,1)),L1703,REPLACE(IF(ISERROR(SEARCH("#",L1703,1)),L1703,REPLACE(L1703,SEARCH("#",L1703,1),1,"_")),SEARCH("#",L1703,1),1,"_")),1),1,"_")))))</f>
        <v>1</v>
      </c>
    </row>
    <row r="1704" spans="1:30" s="289" customFormat="1" ht="30" hidden="1">
      <c r="A1704" s="527" t="s">
        <v>9673</v>
      </c>
      <c r="B1704" s="527"/>
      <c r="C1704" s="98" t="s">
        <v>9986</v>
      </c>
      <c r="D1704" s="312">
        <v>2</v>
      </c>
      <c r="E1704" s="24" t="s">
        <v>9826</v>
      </c>
      <c r="F1704" s="122" t="s">
        <v>3576</v>
      </c>
      <c r="G1704" s="25" t="s">
        <v>187</v>
      </c>
      <c r="H1704" s="25" t="s">
        <v>3578</v>
      </c>
      <c r="I1704" s="25" t="s">
        <v>97</v>
      </c>
      <c r="J1704" s="22" t="s">
        <v>5</v>
      </c>
      <c r="K1704" s="73"/>
      <c r="L1704" s="24"/>
      <c r="M1704" s="24"/>
      <c r="N1704" s="42" t="s">
        <v>574</v>
      </c>
      <c r="O1704" s="51" t="s">
        <v>10007</v>
      </c>
      <c r="P1704" s="49"/>
      <c r="Q1704" s="49" t="s">
        <v>10005</v>
      </c>
      <c r="R1704" s="114"/>
      <c r="S1704" s="114" t="s">
        <v>438</v>
      </c>
      <c r="T1704" s="114"/>
      <c r="X1704" s="142" t="b">
        <f>COUNT(SEARCH({"а";"б";"в";"г";"д";"е";"ё";"ж";"з";"и";"й";"к";"л";"м";"н";"о";"п";"р";"с";"т";"у";"ф";"х";"ц";"ч";"ш";"щ";"ъ";"ы";"ь";"э";"ю";"я"},E1704))&gt;0</f>
        <v>0</v>
      </c>
      <c r="Y1704" s="142" t="b">
        <f>COUNT(SEARCH({"а";"б";"в";"г";"д";"е";"ё";"ж";"з";"и";"й";"к";"л";"м";"н";"о";"п";"р";"с";"т";"у";"ф";"х";"ц";"ч";"ш";"щ";"ъ";"ы";"ь";"э";"ю";"я"},F1704))&gt;0</f>
        <v>0</v>
      </c>
      <c r="Z1704" s="142" t="b">
        <f>COUNT(SEARCH({"а";"б";"в";"г";"д";"е";"ё";"ж";"з";"и";"й";"к";"л";"м";"н";"о";"п";"р";"с";"т";"у";"ф";"х";"ц";"ч";"ш";"щ";"ъ";"ы";"ь";"э";"ю";"я"},K1704))&gt;0</f>
        <v>0</v>
      </c>
      <c r="AA1704" s="142" t="b">
        <f>COUNT(SEARCH({"а";"б";"в";"г";"д";"е";"ё";"ж";"з";"и";"й";"к";"л";"м";"н";"о";"п";"р";"с";"т";"у";"ф";"х";"ц";"ч";"ш";"щ";"ъ";"ы";"ь";"э";"ю";"я"},L1704))&gt;0</f>
        <v>0</v>
      </c>
      <c r="AB1704" s="142" t="b">
        <f>COUNT(SEARCH({"а";"б";"в";"г";"д";"е";"ё";"ж";"з";"и";"й";"к";"л";"м";"н";"о";"п";"р";"с";"т";"у";"ф";"х";"ц";"ч";"ш";"щ";"ъ";"ы";"ь";"э";"ю";"я"},I1704))&gt;0</f>
        <v>0</v>
      </c>
      <c r="AC1704" s="142" t="b">
        <f>COUNT(SEARCH({"а";"б";"в";"г";"д";"е";"ё";"ж";"з";"и";"й";"к";"л";"м";"н";"о";"п";"р";"с";"т";"у";"ф";"х";"ц";"ч";"ш";"щ";"ъ";"ы";"ь";"э";"ю";"я"},M1704))&gt;0</f>
        <v>0</v>
      </c>
      <c r="AD1704" s="27" t="b">
        <f t="shared" si="31"/>
        <v>1</v>
      </c>
    </row>
    <row r="1705" spans="1:30" s="289" customFormat="1" hidden="1">
      <c r="A1705" s="527" t="s">
        <v>9673</v>
      </c>
      <c r="B1705" s="527"/>
      <c r="C1705" s="98" t="s">
        <v>9986</v>
      </c>
      <c r="D1705" s="312">
        <v>2</v>
      </c>
      <c r="E1705" s="24" t="s">
        <v>9826</v>
      </c>
      <c r="F1705" s="25" t="s">
        <v>14</v>
      </c>
      <c r="G1705" s="24"/>
      <c r="H1705" s="114" t="s">
        <v>13</v>
      </c>
      <c r="I1705" s="114" t="s">
        <v>15</v>
      </c>
      <c r="J1705" s="22" t="s">
        <v>5</v>
      </c>
      <c r="K1705" s="73"/>
      <c r="L1705" s="24"/>
      <c r="M1705" s="24"/>
      <c r="N1705" s="42"/>
      <c r="O1705" s="22" t="s">
        <v>13</v>
      </c>
      <c r="P1705" s="49"/>
      <c r="Q1705" s="24"/>
      <c r="R1705" s="24"/>
      <c r="S1705" s="24"/>
      <c r="T1705" s="24"/>
      <c r="X1705" s="142" t="b">
        <f>COUNT(SEARCH({"а";"б";"в";"г";"д";"е";"ё";"ж";"з";"и";"й";"к";"л";"м";"н";"о";"п";"р";"с";"т";"у";"ф";"х";"ц";"ч";"ш";"щ";"ъ";"ы";"ь";"э";"ю";"я"},E1705))&gt;0</f>
        <v>0</v>
      </c>
      <c r="Y1705" s="142" t="b">
        <f>COUNT(SEARCH({"а";"б";"в";"г";"д";"е";"ё";"ж";"з";"и";"й";"к";"л";"м";"н";"о";"п";"р";"с";"т";"у";"ф";"х";"ц";"ч";"ш";"щ";"ъ";"ы";"ь";"э";"ю";"я"},F1705))&gt;0</f>
        <v>0</v>
      </c>
      <c r="Z1705" s="142" t="b">
        <f>COUNT(SEARCH({"а";"б";"в";"г";"д";"е";"ё";"ж";"з";"и";"й";"к";"л";"м";"н";"о";"п";"р";"с";"т";"у";"ф";"х";"ц";"ч";"ш";"щ";"ъ";"ы";"ь";"э";"ю";"я"},K1705))&gt;0</f>
        <v>0</v>
      </c>
      <c r="AA1705" s="142" t="b">
        <f>COUNT(SEARCH({"а";"б";"в";"г";"д";"е";"ё";"ж";"з";"и";"й";"к";"л";"м";"н";"о";"п";"р";"с";"т";"у";"ф";"х";"ц";"ч";"ш";"щ";"ъ";"ы";"ь";"э";"ю";"я"},L1705))&gt;0</f>
        <v>0</v>
      </c>
      <c r="AB1705" s="142" t="b">
        <f>COUNT(SEARCH({"а";"б";"в";"г";"д";"е";"ё";"ж";"з";"и";"й";"к";"л";"м";"н";"о";"п";"р";"с";"т";"у";"ф";"х";"ц";"ч";"ш";"щ";"ъ";"ы";"ь";"э";"ю";"я"},I1705))&gt;0</f>
        <v>0</v>
      </c>
      <c r="AC1705" s="142" t="b">
        <f>COUNT(SEARCH({"а";"б";"в";"г";"д";"е";"ё";"ж";"з";"и";"й";"к";"л";"м";"н";"о";"п";"р";"с";"т";"у";"ф";"х";"ц";"ч";"ш";"щ";"ъ";"ы";"ь";"э";"ю";"я"},M1705))&gt;0</f>
        <v>0</v>
      </c>
      <c r="AD1705" s="27" t="b">
        <f t="shared" si="31"/>
        <v>1</v>
      </c>
    </row>
    <row r="1706" spans="1:30" s="289" customFormat="1" hidden="1">
      <c r="A1706" s="527" t="s">
        <v>9673</v>
      </c>
      <c r="B1706" s="527"/>
      <c r="C1706" s="98" t="s">
        <v>9986</v>
      </c>
      <c r="D1706" s="312">
        <v>2</v>
      </c>
      <c r="E1706" s="24" t="s">
        <v>9826</v>
      </c>
      <c r="F1706" s="25" t="s">
        <v>8</v>
      </c>
      <c r="G1706" s="24"/>
      <c r="H1706" s="114" t="s">
        <v>67</v>
      </c>
      <c r="I1706" s="114" t="s">
        <v>97</v>
      </c>
      <c r="J1706" s="22" t="s">
        <v>5</v>
      </c>
      <c r="K1706" s="73"/>
      <c r="L1706" s="24"/>
      <c r="M1706" s="24"/>
      <c r="N1706" s="279" t="s">
        <v>446</v>
      </c>
      <c r="O1706" s="313" t="s">
        <v>447</v>
      </c>
      <c r="P1706" s="49"/>
      <c r="Q1706" s="24"/>
      <c r="R1706" s="24"/>
      <c r="S1706" s="24" t="s">
        <v>398</v>
      </c>
      <c r="T1706" s="24"/>
      <c r="X1706" s="142" t="b">
        <f>COUNT(SEARCH({"а";"б";"в";"г";"д";"е";"ё";"ж";"з";"и";"й";"к";"л";"м";"н";"о";"п";"р";"с";"т";"у";"ф";"х";"ц";"ч";"ш";"щ";"ъ";"ы";"ь";"э";"ю";"я"},E1706))&gt;0</f>
        <v>0</v>
      </c>
      <c r="Y1706" s="142" t="b">
        <f>COUNT(SEARCH({"а";"б";"в";"г";"д";"е";"ё";"ж";"з";"и";"й";"к";"л";"м";"н";"о";"п";"р";"с";"т";"у";"ф";"х";"ц";"ч";"ш";"щ";"ъ";"ы";"ь";"э";"ю";"я"},F1706))&gt;0</f>
        <v>0</v>
      </c>
      <c r="Z1706" s="142" t="b">
        <f>COUNT(SEARCH({"а";"б";"в";"г";"д";"е";"ё";"ж";"з";"и";"й";"к";"л";"м";"н";"о";"п";"р";"с";"т";"у";"ф";"х";"ц";"ч";"ш";"щ";"ъ";"ы";"ь";"э";"ю";"я"},K1706))&gt;0</f>
        <v>0</v>
      </c>
      <c r="AA1706" s="142" t="b">
        <f>COUNT(SEARCH({"а";"б";"в";"г";"д";"е";"ё";"ж";"з";"и";"й";"к";"л";"м";"н";"о";"п";"р";"с";"т";"у";"ф";"х";"ц";"ч";"ш";"щ";"ъ";"ы";"ь";"э";"ю";"я"},L1706))&gt;0</f>
        <v>0</v>
      </c>
      <c r="AB1706" s="142" t="b">
        <f>COUNT(SEARCH({"а";"б";"в";"г";"д";"е";"ё";"ж";"з";"и";"й";"к";"л";"м";"н";"о";"п";"р";"с";"т";"у";"ф";"х";"ц";"ч";"ш";"щ";"ъ";"ы";"ь";"э";"ю";"я"},I1706))&gt;0</f>
        <v>0</v>
      </c>
      <c r="AC1706" s="142" t="b">
        <f>COUNT(SEARCH({"а";"б";"в";"г";"д";"е";"ё";"ж";"з";"и";"й";"к";"л";"м";"н";"о";"п";"р";"с";"т";"у";"ф";"х";"ц";"ч";"ш";"щ";"ъ";"ы";"ь";"э";"ю";"я"},M1706))&gt;0</f>
        <v>0</v>
      </c>
      <c r="AD1706" s="27" t="b">
        <f t="shared" si="31"/>
        <v>1</v>
      </c>
    </row>
    <row r="1707" spans="1:30" s="289" customFormat="1" ht="30" hidden="1">
      <c r="A1707" s="527" t="s">
        <v>9673</v>
      </c>
      <c r="B1707" s="527"/>
      <c r="C1707" s="98" t="s">
        <v>9986</v>
      </c>
      <c r="D1707" s="312">
        <v>2</v>
      </c>
      <c r="E1707" s="24" t="s">
        <v>9826</v>
      </c>
      <c r="F1707" s="25" t="s">
        <v>12</v>
      </c>
      <c r="G1707" s="24"/>
      <c r="H1707" s="114" t="s">
        <v>400</v>
      </c>
      <c r="I1707" s="114" t="s">
        <v>3</v>
      </c>
      <c r="J1707" s="22" t="s">
        <v>5</v>
      </c>
      <c r="K1707" s="73"/>
      <c r="L1707" s="24"/>
      <c r="M1707" s="24"/>
      <c r="N1707" s="42"/>
      <c r="O1707" s="120" t="s">
        <v>66</v>
      </c>
      <c r="P1707" s="49"/>
      <c r="Q1707" s="24"/>
      <c r="R1707" s="24"/>
      <c r="S1707" s="24" t="s">
        <v>4</v>
      </c>
      <c r="T1707" s="24"/>
      <c r="X1707" s="142" t="b">
        <f>COUNT(SEARCH({"а";"б";"в";"г";"д";"е";"ё";"ж";"з";"и";"й";"к";"л";"м";"н";"о";"п";"р";"с";"т";"у";"ф";"х";"ц";"ч";"ш";"щ";"ъ";"ы";"ь";"э";"ю";"я"},E1707))&gt;0</f>
        <v>0</v>
      </c>
      <c r="Y1707" s="142" t="b">
        <f>COUNT(SEARCH({"а";"б";"в";"г";"д";"е";"ё";"ж";"з";"и";"й";"к";"л";"м";"н";"о";"п";"р";"с";"т";"у";"ф";"х";"ц";"ч";"ш";"щ";"ъ";"ы";"ь";"э";"ю";"я"},F1707))&gt;0</f>
        <v>0</v>
      </c>
      <c r="Z1707" s="142" t="b">
        <f>COUNT(SEARCH({"а";"б";"в";"г";"д";"е";"ё";"ж";"з";"и";"й";"к";"л";"м";"н";"о";"п";"р";"с";"т";"у";"ф";"х";"ц";"ч";"ш";"щ";"ъ";"ы";"ь";"э";"ю";"я"},K1707))&gt;0</f>
        <v>0</v>
      </c>
      <c r="AA1707" s="142" t="b">
        <f>COUNT(SEARCH({"а";"б";"в";"г";"д";"е";"ё";"ж";"з";"и";"й";"к";"л";"м";"н";"о";"п";"р";"с";"т";"у";"ф";"х";"ц";"ч";"ш";"щ";"ъ";"ы";"ь";"э";"ю";"я"},L1707))&gt;0</f>
        <v>0</v>
      </c>
      <c r="AB1707" s="142" t="b">
        <f>COUNT(SEARCH({"а";"б";"в";"г";"д";"е";"ё";"ж";"з";"и";"й";"к";"л";"м";"н";"о";"п";"р";"с";"т";"у";"ф";"х";"ц";"ч";"ш";"щ";"ъ";"ы";"ь";"э";"ю";"я"},I1707))&gt;0</f>
        <v>0</v>
      </c>
      <c r="AC1707" s="142" t="b">
        <f>COUNT(SEARCH({"а";"б";"в";"г";"д";"е";"ё";"ж";"з";"и";"й";"к";"л";"м";"н";"о";"п";"р";"с";"т";"у";"ф";"х";"ц";"ч";"ш";"щ";"ъ";"ы";"ь";"э";"ю";"я"},M1707))&gt;0</f>
        <v>0</v>
      </c>
      <c r="AD1707" s="27" t="b">
        <f t="shared" si="31"/>
        <v>1</v>
      </c>
    </row>
    <row r="1708" spans="1:30" s="289" customFormat="1" hidden="1">
      <c r="A1708" s="527" t="s">
        <v>9673</v>
      </c>
      <c r="B1708" s="527"/>
      <c r="C1708" s="98" t="s">
        <v>9986</v>
      </c>
      <c r="D1708" s="312">
        <v>2</v>
      </c>
      <c r="E1708" s="24" t="s">
        <v>9826</v>
      </c>
      <c r="F1708" s="25" t="s">
        <v>18</v>
      </c>
      <c r="G1708" s="24"/>
      <c r="H1708" s="114" t="s">
        <v>456</v>
      </c>
      <c r="I1708" s="114" t="s">
        <v>19</v>
      </c>
      <c r="J1708" s="22" t="s">
        <v>5</v>
      </c>
      <c r="K1708" s="73"/>
      <c r="L1708" s="24"/>
      <c r="M1708" s="24"/>
      <c r="N1708" s="42"/>
      <c r="O1708" s="22" t="s">
        <v>401</v>
      </c>
      <c r="P1708" s="49"/>
      <c r="Q1708" s="24"/>
      <c r="R1708" s="24"/>
      <c r="S1708" s="24"/>
      <c r="T1708" s="24"/>
      <c r="X1708" s="142" t="b">
        <f>COUNT(SEARCH({"а";"б";"в";"г";"д";"е";"ё";"ж";"з";"и";"й";"к";"л";"м";"н";"о";"п";"р";"с";"т";"у";"ф";"х";"ц";"ч";"ш";"щ";"ъ";"ы";"ь";"э";"ю";"я"},E1708))&gt;0</f>
        <v>0</v>
      </c>
      <c r="Y1708" s="142" t="b">
        <f>COUNT(SEARCH({"а";"б";"в";"г";"д";"е";"ё";"ж";"з";"и";"й";"к";"л";"м";"н";"о";"п";"р";"с";"т";"у";"ф";"х";"ц";"ч";"ш";"щ";"ъ";"ы";"ь";"э";"ю";"я"},F1708))&gt;0</f>
        <v>0</v>
      </c>
      <c r="Z1708" s="142" t="b">
        <f>COUNT(SEARCH({"а";"б";"в";"г";"д";"е";"ё";"ж";"з";"и";"й";"к";"л";"м";"н";"о";"п";"р";"с";"т";"у";"ф";"х";"ц";"ч";"ш";"щ";"ъ";"ы";"ь";"э";"ю";"я"},K1708))&gt;0</f>
        <v>0</v>
      </c>
      <c r="AA1708" s="142" t="b">
        <f>COUNT(SEARCH({"а";"б";"в";"г";"д";"е";"ё";"ж";"з";"и";"й";"к";"л";"м";"н";"о";"п";"р";"с";"т";"у";"ф";"х";"ц";"ч";"ш";"щ";"ъ";"ы";"ь";"э";"ю";"я"},L1708))&gt;0</f>
        <v>0</v>
      </c>
      <c r="AB1708" s="142" t="b">
        <f>COUNT(SEARCH({"а";"б";"в";"г";"д";"е";"ё";"ж";"з";"и";"й";"к";"л";"м";"н";"о";"п";"р";"с";"т";"у";"ф";"х";"ц";"ч";"ш";"щ";"ъ";"ы";"ь";"э";"ю";"я"},I1708))&gt;0</f>
        <v>0</v>
      </c>
      <c r="AC1708" s="142" t="b">
        <f>COUNT(SEARCH({"а";"б";"в";"г";"д";"е";"ё";"ж";"з";"и";"й";"к";"л";"м";"н";"о";"п";"р";"с";"т";"у";"ф";"х";"ц";"ч";"ш";"щ";"ъ";"ы";"ь";"э";"ю";"я"},M1708))&gt;0</f>
        <v>0</v>
      </c>
      <c r="AD1708" s="27" t="b">
        <f t="shared" si="31"/>
        <v>1</v>
      </c>
    </row>
    <row r="1709" spans="1:30" s="289" customFormat="1" hidden="1">
      <c r="A1709" s="527" t="s">
        <v>9673</v>
      </c>
      <c r="B1709" s="527"/>
      <c r="C1709" s="98" t="s">
        <v>9986</v>
      </c>
      <c r="D1709" s="312">
        <v>2</v>
      </c>
      <c r="E1709" s="24" t="s">
        <v>9826</v>
      </c>
      <c r="F1709" s="25" t="s">
        <v>21</v>
      </c>
      <c r="G1709" s="24"/>
      <c r="H1709" s="114" t="s">
        <v>402</v>
      </c>
      <c r="I1709" s="114" t="s">
        <v>19</v>
      </c>
      <c r="J1709" s="22" t="s">
        <v>5</v>
      </c>
      <c r="K1709" s="73"/>
      <c r="L1709" s="24"/>
      <c r="M1709" s="24"/>
      <c r="N1709" s="42"/>
      <c r="O1709" s="22" t="s">
        <v>519</v>
      </c>
      <c r="P1709" s="49"/>
      <c r="Q1709" s="24"/>
      <c r="R1709" s="24"/>
      <c r="S1709" s="24" t="s">
        <v>4</v>
      </c>
      <c r="T1709" s="24"/>
      <c r="X1709" s="142" t="b">
        <f>COUNT(SEARCH({"а";"б";"в";"г";"д";"е";"ё";"ж";"з";"и";"й";"к";"л";"м";"н";"о";"п";"р";"с";"т";"у";"ф";"х";"ц";"ч";"ш";"щ";"ъ";"ы";"ь";"э";"ю";"я"},E1709))&gt;0</f>
        <v>0</v>
      </c>
      <c r="Y1709" s="142" t="b">
        <f>COUNT(SEARCH({"а";"б";"в";"г";"д";"е";"ё";"ж";"з";"и";"й";"к";"л";"м";"н";"о";"п";"р";"с";"т";"у";"ф";"х";"ц";"ч";"ш";"щ";"ъ";"ы";"ь";"э";"ю";"я"},F1709))&gt;0</f>
        <v>0</v>
      </c>
      <c r="Z1709" s="142" t="b">
        <f>COUNT(SEARCH({"а";"б";"в";"г";"д";"е";"ё";"ж";"з";"и";"й";"к";"л";"м";"н";"о";"п";"р";"с";"т";"у";"ф";"х";"ц";"ч";"ш";"щ";"ъ";"ы";"ь";"э";"ю";"я"},K1709))&gt;0</f>
        <v>0</v>
      </c>
      <c r="AA1709" s="142" t="b">
        <f>COUNT(SEARCH({"а";"б";"в";"г";"д";"е";"ё";"ж";"з";"и";"й";"к";"л";"м";"н";"о";"п";"р";"с";"т";"у";"ф";"х";"ц";"ч";"ш";"щ";"ъ";"ы";"ь";"э";"ю";"я"},L1709))&gt;0</f>
        <v>0</v>
      </c>
      <c r="AB1709" s="142" t="b">
        <f>COUNT(SEARCH({"а";"б";"в";"г";"д";"е";"ё";"ж";"з";"и";"й";"к";"л";"м";"н";"о";"п";"р";"с";"т";"у";"ф";"х";"ц";"ч";"ш";"щ";"ъ";"ы";"ь";"э";"ю";"я"},I1709))&gt;0</f>
        <v>0</v>
      </c>
      <c r="AC1709" s="142" t="b">
        <f>COUNT(SEARCH({"а";"б";"в";"г";"д";"е";"ё";"ж";"з";"и";"й";"к";"л";"м";"н";"о";"п";"р";"с";"т";"у";"ф";"х";"ц";"ч";"ш";"щ";"ъ";"ы";"ь";"э";"ю";"я"},M1709))&gt;0</f>
        <v>0</v>
      </c>
      <c r="AD1709" s="27" t="b">
        <f t="shared" si="31"/>
        <v>1</v>
      </c>
    </row>
    <row r="1710" spans="1:30" s="289" customFormat="1" hidden="1">
      <c r="A1710" s="527" t="s">
        <v>9673</v>
      </c>
      <c r="B1710" s="527"/>
      <c r="C1710" s="98" t="s">
        <v>9986</v>
      </c>
      <c r="D1710" s="312">
        <v>2</v>
      </c>
      <c r="E1710" s="24" t="s">
        <v>9826</v>
      </c>
      <c r="F1710" s="25" t="s">
        <v>93</v>
      </c>
      <c r="G1710" s="25" t="s">
        <v>136</v>
      </c>
      <c r="H1710" s="114" t="s">
        <v>578</v>
      </c>
      <c r="I1710" s="114" t="s">
        <v>65</v>
      </c>
      <c r="J1710" s="22" t="s">
        <v>5</v>
      </c>
      <c r="K1710" s="133" t="s">
        <v>5305</v>
      </c>
      <c r="L1710" s="129" t="s">
        <v>94</v>
      </c>
      <c r="M1710" s="129" t="s">
        <v>65</v>
      </c>
      <c r="N1710" s="42"/>
      <c r="O1710" s="22" t="s">
        <v>395</v>
      </c>
      <c r="P1710" s="49"/>
      <c r="Q1710" s="24"/>
      <c r="R1710" s="24"/>
      <c r="S1710" s="24" t="s">
        <v>4</v>
      </c>
      <c r="T1710" s="24" t="s">
        <v>276</v>
      </c>
      <c r="X1710" s="142" t="b">
        <f>COUNT(SEARCH({"а";"б";"в";"г";"д";"е";"ё";"ж";"з";"и";"й";"к";"л";"м";"н";"о";"п";"р";"с";"т";"у";"ф";"х";"ц";"ч";"ш";"щ";"ъ";"ы";"ь";"э";"ю";"я"},E1710))&gt;0</f>
        <v>0</v>
      </c>
      <c r="Y1710" s="142" t="b">
        <f>COUNT(SEARCH({"а";"б";"в";"г";"д";"е";"ё";"ж";"з";"и";"й";"к";"л";"м";"н";"о";"п";"р";"с";"т";"у";"ф";"х";"ц";"ч";"ш";"щ";"ъ";"ы";"ь";"э";"ю";"я"},F1710))&gt;0</f>
        <v>0</v>
      </c>
      <c r="Z1710" s="142" t="b">
        <f>COUNT(SEARCH({"а";"б";"в";"г";"д";"е";"ё";"ж";"з";"и";"й";"к";"л";"м";"н";"о";"п";"р";"с";"т";"у";"ф";"х";"ц";"ч";"ш";"щ";"ъ";"ы";"ь";"э";"ю";"я"},K1710))&gt;0</f>
        <v>0</v>
      </c>
      <c r="AA1710" s="142" t="b">
        <f>COUNT(SEARCH({"а";"б";"в";"г";"д";"е";"ё";"ж";"з";"и";"й";"к";"л";"м";"н";"о";"п";"р";"с";"т";"у";"ф";"х";"ц";"ч";"ш";"щ";"ъ";"ы";"ь";"э";"ю";"я"},L1710))&gt;0</f>
        <v>0</v>
      </c>
      <c r="AB1710" s="142" t="b">
        <f>COUNT(SEARCH({"а";"б";"в";"г";"д";"е";"ё";"ж";"з";"и";"й";"к";"л";"м";"н";"о";"п";"р";"с";"т";"у";"ф";"х";"ц";"ч";"ш";"щ";"ъ";"ы";"ь";"э";"ю";"я"},I1710))&gt;0</f>
        <v>0</v>
      </c>
      <c r="AC1710" s="142" t="b">
        <f>COUNT(SEARCH({"а";"б";"в";"г";"д";"е";"ё";"ж";"з";"и";"й";"к";"л";"м";"н";"о";"п";"р";"с";"т";"у";"ф";"х";"ц";"ч";"ш";"щ";"ъ";"ы";"ь";"э";"ю";"я"},M1710))&gt;0</f>
        <v>0</v>
      </c>
      <c r="AD1710" s="27" t="b">
        <f t="shared" si="31"/>
        <v>1</v>
      </c>
    </row>
    <row r="1711" spans="1:30" s="289" customFormat="1" hidden="1">
      <c r="A1711" s="527" t="s">
        <v>9673</v>
      </c>
      <c r="B1711" s="527"/>
      <c r="C1711" s="98" t="s">
        <v>9986</v>
      </c>
      <c r="D1711" s="312">
        <v>3</v>
      </c>
      <c r="E1711" s="24" t="s">
        <v>9826</v>
      </c>
      <c r="F1711" s="25" t="s">
        <v>3575</v>
      </c>
      <c r="G1711" s="24" t="s">
        <v>134</v>
      </c>
      <c r="H1711" s="24" t="s">
        <v>10003</v>
      </c>
      <c r="I1711" s="25" t="s">
        <v>3</v>
      </c>
      <c r="J1711" s="22" t="s">
        <v>5</v>
      </c>
      <c r="K1711" s="73"/>
      <c r="L1711" s="24"/>
      <c r="M1711" s="24"/>
      <c r="N1711" s="42"/>
      <c r="O1711" s="51" t="s">
        <v>512</v>
      </c>
      <c r="P1711" s="49"/>
      <c r="Q1711" s="26" t="str">
        <f>CONCATENATE("rdv.lnk_",MID(E1711,10,LEN(E1711)-14))</f>
        <v>rdv.lnk_doc_to_off_fin_document</v>
      </c>
      <c r="R1711" s="25"/>
      <c r="S1711" s="25" t="s">
        <v>455</v>
      </c>
      <c r="T1711" s="25"/>
      <c r="X1711" s="142" t="b">
        <f>COUNT(SEARCH({"а";"б";"в";"г";"д";"е";"ё";"ж";"з";"и";"й";"к";"л";"м";"н";"о";"п";"р";"с";"т";"у";"ф";"х";"ц";"ч";"ш";"щ";"ъ";"ы";"ь";"э";"ю";"я"},E1711))&gt;0</f>
        <v>0</v>
      </c>
      <c r="Y1711" s="142" t="b">
        <f>COUNT(SEARCH({"а";"б";"в";"г";"д";"е";"ё";"ж";"з";"и";"й";"к";"л";"м";"н";"о";"п";"р";"с";"т";"у";"ф";"х";"ц";"ч";"ш";"щ";"ъ";"ы";"ь";"э";"ю";"я"},F1711))&gt;0</f>
        <v>0</v>
      </c>
      <c r="Z1711" s="142" t="b">
        <f>COUNT(SEARCH({"а";"б";"в";"г";"д";"е";"ё";"ж";"з";"и";"й";"к";"л";"м";"н";"о";"п";"р";"с";"т";"у";"ф";"х";"ц";"ч";"ш";"щ";"ъ";"ы";"ь";"э";"ю";"я"},K1711))&gt;0</f>
        <v>0</v>
      </c>
      <c r="AA1711" s="142" t="b">
        <f>COUNT(SEARCH({"а";"б";"в";"г";"д";"е";"ё";"ж";"з";"и";"й";"к";"л";"м";"н";"о";"п";"р";"с";"т";"у";"ф";"х";"ц";"ч";"ш";"щ";"ъ";"ы";"ь";"э";"ю";"я"},L1711))&gt;0</f>
        <v>0</v>
      </c>
      <c r="AB1711" s="142" t="b">
        <f>COUNT(SEARCH({"а";"б";"в";"г";"д";"е";"ё";"ж";"з";"и";"й";"к";"л";"м";"н";"о";"п";"р";"с";"т";"у";"ф";"х";"ц";"ч";"ш";"щ";"ъ";"ы";"ь";"э";"ю";"я"},I1711))&gt;0</f>
        <v>0</v>
      </c>
      <c r="AC1711" s="142" t="b">
        <f>COUNT(SEARCH({"а";"б";"в";"г";"д";"е";"ё";"ж";"з";"и";"й";"к";"л";"м";"н";"о";"п";"р";"с";"т";"у";"ф";"х";"ц";"ч";"ш";"щ";"ъ";"ы";"ь";"э";"ю";"я"},M1711))&gt;0</f>
        <v>0</v>
      </c>
      <c r="AD1711" s="27" t="b">
        <f t="shared" si="31"/>
        <v>1</v>
      </c>
    </row>
    <row r="1712" spans="1:30" s="289" customFormat="1" ht="30" hidden="1">
      <c r="A1712" s="527" t="s">
        <v>9673</v>
      </c>
      <c r="B1712" s="527"/>
      <c r="C1712" s="98" t="s">
        <v>9986</v>
      </c>
      <c r="D1712" s="312">
        <v>3</v>
      </c>
      <c r="E1712" s="24" t="s">
        <v>9826</v>
      </c>
      <c r="F1712" s="122" t="s">
        <v>3539</v>
      </c>
      <c r="G1712" s="24" t="s">
        <v>183</v>
      </c>
      <c r="H1712" s="90" t="s">
        <v>3563</v>
      </c>
      <c r="I1712" s="25" t="s">
        <v>3</v>
      </c>
      <c r="J1712" s="22" t="s">
        <v>5</v>
      </c>
      <c r="K1712" s="73"/>
      <c r="L1712" s="24"/>
      <c r="M1712" s="24"/>
      <c r="N1712" s="42"/>
      <c r="O1712" s="49" t="s">
        <v>5301</v>
      </c>
      <c r="P1712" s="49" t="s">
        <v>5302</v>
      </c>
      <c r="Q1712" s="49" t="s">
        <v>5303</v>
      </c>
      <c r="R1712" s="114"/>
      <c r="S1712" s="114" t="s">
        <v>438</v>
      </c>
      <c r="T1712" s="114"/>
      <c r="X1712" s="142" t="b">
        <f>COUNT(SEARCH({"а";"б";"в";"г";"д";"е";"ё";"ж";"з";"и";"й";"к";"л";"м";"н";"о";"п";"р";"с";"т";"у";"ф";"х";"ц";"ч";"ш";"щ";"ъ";"ы";"ь";"э";"ю";"я"},E1712))&gt;0</f>
        <v>0</v>
      </c>
      <c r="Y1712" s="142" t="b">
        <f>COUNT(SEARCH({"а";"б";"в";"г";"д";"е";"ё";"ж";"з";"и";"й";"к";"л";"м";"н";"о";"п";"р";"с";"т";"у";"ф";"х";"ц";"ч";"ш";"щ";"ъ";"ы";"ь";"э";"ю";"я"},F1712))&gt;0</f>
        <v>0</v>
      </c>
      <c r="Z1712" s="142" t="b">
        <f>COUNT(SEARCH({"а";"б";"в";"г";"д";"е";"ё";"ж";"з";"и";"й";"к";"л";"м";"н";"о";"п";"р";"с";"т";"у";"ф";"х";"ц";"ч";"ш";"щ";"ъ";"ы";"ь";"э";"ю";"я"},K1712))&gt;0</f>
        <v>0</v>
      </c>
      <c r="AA1712" s="142" t="b">
        <f>COUNT(SEARCH({"а";"б";"в";"г";"д";"е";"ё";"ж";"з";"и";"й";"к";"л";"м";"н";"о";"п";"р";"с";"т";"у";"ф";"х";"ц";"ч";"ш";"щ";"ъ";"ы";"ь";"э";"ю";"я"},L1712))&gt;0</f>
        <v>0</v>
      </c>
      <c r="AB1712" s="142" t="b">
        <f>COUNT(SEARCH({"а";"б";"в";"г";"д";"е";"ё";"ж";"з";"и";"й";"к";"л";"м";"н";"о";"п";"р";"с";"т";"у";"ф";"х";"ц";"ч";"ш";"щ";"ъ";"ы";"ь";"э";"ю";"я"},I1712))&gt;0</f>
        <v>0</v>
      </c>
      <c r="AC1712" s="142" t="b">
        <f>COUNT(SEARCH({"а";"б";"в";"г";"д";"е";"ё";"ж";"з";"и";"й";"к";"л";"м";"н";"о";"п";"р";"с";"т";"у";"ф";"х";"ц";"ч";"ш";"щ";"ъ";"ы";"ь";"э";"ю";"я"},M1712))&gt;0</f>
        <v>0</v>
      </c>
      <c r="AD1712" s="27" t="b">
        <f t="shared" si="31"/>
        <v>1</v>
      </c>
    </row>
    <row r="1713" spans="1:31" s="289" customFormat="1" hidden="1">
      <c r="A1713" s="527" t="s">
        <v>9673</v>
      </c>
      <c r="B1713" s="527"/>
      <c r="C1713" s="98" t="s">
        <v>9986</v>
      </c>
      <c r="D1713" s="312">
        <v>3</v>
      </c>
      <c r="E1713" s="24" t="s">
        <v>9826</v>
      </c>
      <c r="F1713" s="124" t="s">
        <v>3540</v>
      </c>
      <c r="G1713" s="117" t="s">
        <v>135</v>
      </c>
      <c r="H1713" s="119" t="s">
        <v>5304</v>
      </c>
      <c r="I1713" s="117" t="s">
        <v>97</v>
      </c>
      <c r="J1713" s="23" t="s">
        <v>5</v>
      </c>
      <c r="K1713" s="75" t="s">
        <v>5305</v>
      </c>
      <c r="L1713" s="124" t="s">
        <v>73</v>
      </c>
      <c r="M1713" s="124" t="s">
        <v>70</v>
      </c>
      <c r="N1713" s="116"/>
      <c r="O1713" s="119" t="s">
        <v>440</v>
      </c>
      <c r="P1713" s="119"/>
      <c r="Q1713" s="117"/>
      <c r="R1713" s="124"/>
      <c r="S1713" s="124" t="s">
        <v>60</v>
      </c>
      <c r="T1713" s="124"/>
      <c r="X1713" s="142" t="b">
        <f>COUNT(SEARCH({"а";"б";"в";"г";"д";"е";"ё";"ж";"з";"и";"й";"к";"л";"м";"н";"о";"п";"р";"с";"т";"у";"ф";"х";"ц";"ч";"ш";"щ";"ъ";"ы";"ь";"э";"ю";"я"},E1713))&gt;0</f>
        <v>0</v>
      </c>
      <c r="Y1713" s="142" t="b">
        <f>COUNT(SEARCH({"а";"б";"в";"г";"д";"е";"ё";"ж";"з";"и";"й";"к";"л";"м";"н";"о";"п";"р";"с";"т";"у";"ф";"х";"ц";"ч";"ш";"щ";"ъ";"ы";"ь";"э";"ю";"я"},F1713))&gt;0</f>
        <v>0</v>
      </c>
      <c r="Z1713" s="142" t="b">
        <f>COUNT(SEARCH({"а";"б";"в";"г";"д";"е";"ё";"ж";"з";"и";"й";"к";"л";"м";"н";"о";"п";"р";"с";"т";"у";"ф";"х";"ц";"ч";"ш";"щ";"ъ";"ы";"ь";"э";"ю";"я"},K1713))&gt;0</f>
        <v>0</v>
      </c>
      <c r="AA1713" s="142" t="b">
        <f>COUNT(SEARCH({"а";"б";"в";"г";"д";"е";"ё";"ж";"з";"и";"й";"к";"л";"м";"н";"о";"п";"р";"с";"т";"у";"ф";"х";"ц";"ч";"ш";"щ";"ъ";"ы";"ь";"э";"ю";"я"},L1713))&gt;0</f>
        <v>0</v>
      </c>
      <c r="AB1713" s="142" t="b">
        <f>COUNT(SEARCH({"а";"б";"в";"г";"д";"е";"ё";"ж";"з";"и";"й";"к";"л";"м";"н";"о";"п";"р";"с";"т";"у";"ф";"х";"ц";"ч";"ш";"щ";"ъ";"ы";"ь";"э";"ю";"я"},I1713))&gt;0</f>
        <v>0</v>
      </c>
      <c r="AC1713" s="142" t="b">
        <f>COUNT(SEARCH({"а";"б";"в";"г";"д";"е";"ё";"ж";"з";"и";"й";"к";"л";"м";"н";"о";"п";"р";"с";"т";"у";"ф";"х";"ц";"ч";"ш";"щ";"ъ";"ы";"ь";"э";"ю";"я"},M1713))&gt;0</f>
        <v>0</v>
      </c>
      <c r="AD1713" s="27" t="b">
        <f t="shared" si="31"/>
        <v>1</v>
      </c>
    </row>
    <row r="1714" spans="1:31" s="289" customFormat="1" ht="30" hidden="1">
      <c r="A1714" s="527" t="s">
        <v>9673</v>
      </c>
      <c r="B1714" s="527"/>
      <c r="C1714" s="98" t="s">
        <v>9986</v>
      </c>
      <c r="D1714" s="312">
        <v>3</v>
      </c>
      <c r="E1714" s="24" t="s">
        <v>9826</v>
      </c>
      <c r="F1714" s="65" t="s">
        <v>441</v>
      </c>
      <c r="G1714" s="24" t="s">
        <v>183</v>
      </c>
      <c r="H1714" s="90" t="s">
        <v>1543</v>
      </c>
      <c r="I1714" s="25" t="s">
        <v>3</v>
      </c>
      <c r="J1714" s="22" t="s">
        <v>5</v>
      </c>
      <c r="K1714" s="73"/>
      <c r="L1714" s="24"/>
      <c r="M1714" s="24"/>
      <c r="N1714" s="42"/>
      <c r="O1714" s="49" t="s">
        <v>443</v>
      </c>
      <c r="P1714" s="131" t="s">
        <v>5271</v>
      </c>
      <c r="Q1714" s="49" t="s">
        <v>595</v>
      </c>
      <c r="R1714" s="114"/>
      <c r="S1714" s="114" t="s">
        <v>438</v>
      </c>
      <c r="T1714" s="114"/>
      <c r="X1714" s="142" t="b">
        <f>COUNT(SEARCH({"а";"б";"в";"г";"д";"е";"ё";"ж";"з";"и";"й";"к";"л";"м";"н";"о";"п";"р";"с";"т";"у";"ф";"х";"ц";"ч";"ш";"щ";"ъ";"ы";"ь";"э";"ю";"я"},E1714))&gt;0</f>
        <v>0</v>
      </c>
      <c r="Y1714" s="142" t="b">
        <f>COUNT(SEARCH({"а";"б";"в";"г";"д";"е";"ё";"ж";"з";"и";"й";"к";"л";"м";"н";"о";"п";"р";"с";"т";"у";"ф";"х";"ц";"ч";"ш";"щ";"ъ";"ы";"ь";"э";"ю";"я"},F1714))&gt;0</f>
        <v>0</v>
      </c>
      <c r="Z1714" s="142" t="b">
        <f>COUNT(SEARCH({"а";"б";"в";"г";"д";"е";"ё";"ж";"з";"и";"й";"к";"л";"м";"н";"о";"п";"р";"с";"т";"у";"ф";"х";"ц";"ч";"ш";"щ";"ъ";"ы";"ь";"э";"ю";"я"},K1714))&gt;0</f>
        <v>0</v>
      </c>
      <c r="AA1714" s="142" t="b">
        <f>COUNT(SEARCH({"а";"б";"в";"г";"д";"е";"ё";"ж";"з";"и";"й";"к";"л";"м";"н";"о";"п";"р";"с";"т";"у";"ф";"х";"ц";"ч";"ш";"щ";"ъ";"ы";"ь";"э";"ю";"я"},L1714))&gt;0</f>
        <v>0</v>
      </c>
      <c r="AB1714" s="142" t="b">
        <f>COUNT(SEARCH({"а";"б";"в";"г";"д";"е";"ё";"ж";"з";"и";"й";"к";"л";"м";"н";"о";"п";"р";"с";"т";"у";"ф";"х";"ц";"ч";"ш";"щ";"ъ";"ы";"ь";"э";"ю";"я"},I1714))&gt;0</f>
        <v>0</v>
      </c>
      <c r="AC1714" s="142" t="b">
        <f>COUNT(SEARCH({"а";"б";"в";"г";"д";"е";"ё";"ж";"з";"и";"й";"к";"л";"м";"н";"о";"п";"р";"с";"т";"у";"ф";"х";"ц";"ч";"ш";"щ";"ъ";"ы";"ь";"э";"ю";"я"},M1714))&gt;0</f>
        <v>0</v>
      </c>
      <c r="AD1714" s="27" t="b">
        <f t="shared" si="31"/>
        <v>1</v>
      </c>
    </row>
    <row r="1715" spans="1:31" s="289" customFormat="1" hidden="1">
      <c r="A1715" s="527" t="s">
        <v>9673</v>
      </c>
      <c r="B1715" s="527"/>
      <c r="C1715" s="98" t="s">
        <v>9986</v>
      </c>
      <c r="D1715" s="312">
        <v>3</v>
      </c>
      <c r="E1715" s="24" t="s">
        <v>9826</v>
      </c>
      <c r="F1715" s="117" t="s">
        <v>444</v>
      </c>
      <c r="G1715" s="117" t="s">
        <v>135</v>
      </c>
      <c r="H1715" s="119" t="s">
        <v>9938</v>
      </c>
      <c r="I1715" s="117" t="s">
        <v>97</v>
      </c>
      <c r="J1715" s="23" t="s">
        <v>5</v>
      </c>
      <c r="K1715" s="75" t="s">
        <v>5305</v>
      </c>
      <c r="L1715" s="117" t="s">
        <v>10008</v>
      </c>
      <c r="M1715" s="124" t="s">
        <v>70</v>
      </c>
      <c r="N1715" s="116"/>
      <c r="O1715" s="119" t="s">
        <v>440</v>
      </c>
      <c r="P1715" s="119"/>
      <c r="Q1715" s="117"/>
      <c r="R1715" s="124"/>
      <c r="S1715" s="124" t="s">
        <v>60</v>
      </c>
      <c r="T1715" s="124"/>
      <c r="X1715" s="142" t="b">
        <f>COUNT(SEARCH({"а";"б";"в";"г";"д";"е";"ё";"ж";"з";"и";"й";"к";"л";"м";"н";"о";"п";"р";"с";"т";"у";"ф";"х";"ц";"ч";"ш";"щ";"ъ";"ы";"ь";"э";"ю";"я"},E1715))&gt;0</f>
        <v>0</v>
      </c>
      <c r="Y1715" s="142" t="b">
        <f>COUNT(SEARCH({"а";"б";"в";"г";"д";"е";"ё";"ж";"з";"и";"й";"к";"л";"м";"н";"о";"п";"р";"с";"т";"у";"ф";"х";"ц";"ч";"ш";"щ";"ъ";"ы";"ь";"э";"ю";"я"},F1715))&gt;0</f>
        <v>0</v>
      </c>
      <c r="Z1715" s="142" t="b">
        <f>COUNT(SEARCH({"а";"б";"в";"г";"д";"е";"ё";"ж";"з";"и";"й";"к";"л";"м";"н";"о";"п";"р";"с";"т";"у";"ф";"х";"ц";"ч";"ш";"щ";"ъ";"ы";"ь";"э";"ю";"я"},K1715))&gt;0</f>
        <v>0</v>
      </c>
      <c r="AA1715" s="142" t="b">
        <f>COUNT(SEARCH({"а";"б";"в";"г";"д";"е";"ё";"ж";"з";"и";"й";"к";"л";"м";"н";"о";"п";"р";"с";"т";"у";"ф";"х";"ц";"ч";"ш";"щ";"ъ";"ы";"ь";"э";"ю";"я"},L1715))&gt;0</f>
        <v>0</v>
      </c>
      <c r="AB1715" s="142" t="b">
        <f>COUNT(SEARCH({"а";"б";"в";"г";"д";"е";"ё";"ж";"з";"и";"й";"к";"л";"м";"н";"о";"п";"р";"с";"т";"у";"ф";"х";"ц";"ч";"ш";"щ";"ъ";"ы";"ь";"э";"ю";"я"},I1715))&gt;0</f>
        <v>0</v>
      </c>
      <c r="AC1715" s="142" t="b">
        <f>COUNT(SEARCH({"а";"б";"в";"г";"д";"е";"ё";"ж";"з";"и";"й";"к";"л";"м";"н";"о";"п";"р";"с";"т";"у";"ф";"х";"ц";"ч";"ш";"щ";"ъ";"ы";"ь";"э";"ю";"я"},M1715))&gt;0</f>
        <v>0</v>
      </c>
      <c r="AD1715" s="27" t="b">
        <f t="shared" si="31"/>
        <v>1</v>
      </c>
    </row>
    <row r="1716" spans="1:31" s="289" customFormat="1" ht="30" hidden="1">
      <c r="A1716" s="527" t="s">
        <v>9673</v>
      </c>
      <c r="B1716" s="527"/>
      <c r="C1716" s="98" t="s">
        <v>9986</v>
      </c>
      <c r="D1716" s="312">
        <v>3</v>
      </c>
      <c r="E1716" s="24" t="s">
        <v>9826</v>
      </c>
      <c r="F1716" s="122" t="s">
        <v>3576</v>
      </c>
      <c r="G1716" s="25" t="s">
        <v>187</v>
      </c>
      <c r="H1716" s="25" t="s">
        <v>3578</v>
      </c>
      <c r="I1716" s="25" t="s">
        <v>97</v>
      </c>
      <c r="J1716" s="22" t="s">
        <v>5</v>
      </c>
      <c r="K1716" s="73"/>
      <c r="L1716" s="24"/>
      <c r="M1716" s="24"/>
      <c r="N1716" s="42" t="s">
        <v>575</v>
      </c>
      <c r="O1716" s="51" t="s">
        <v>10009</v>
      </c>
      <c r="P1716" s="49"/>
      <c r="Q1716" s="49" t="s">
        <v>10005</v>
      </c>
      <c r="R1716" s="114"/>
      <c r="S1716" s="114" t="s">
        <v>438</v>
      </c>
      <c r="T1716" s="114"/>
      <c r="X1716" s="142" t="b">
        <f>COUNT(SEARCH({"а";"б";"в";"г";"д";"е";"ё";"ж";"з";"и";"й";"к";"л";"м";"н";"о";"п";"р";"с";"т";"у";"ф";"х";"ц";"ч";"ш";"щ";"ъ";"ы";"ь";"э";"ю";"я"},E1716))&gt;0</f>
        <v>0</v>
      </c>
      <c r="Y1716" s="142" t="b">
        <f>COUNT(SEARCH({"а";"б";"в";"г";"д";"е";"ё";"ж";"з";"и";"й";"к";"л";"м";"н";"о";"п";"р";"с";"т";"у";"ф";"х";"ц";"ч";"ш";"щ";"ъ";"ы";"ь";"э";"ю";"я"},F1716))&gt;0</f>
        <v>0</v>
      </c>
      <c r="Z1716" s="142" t="b">
        <f>COUNT(SEARCH({"а";"б";"в";"г";"д";"е";"ё";"ж";"з";"и";"й";"к";"л";"м";"н";"о";"п";"р";"с";"т";"у";"ф";"х";"ц";"ч";"ш";"щ";"ъ";"ы";"ь";"э";"ю";"я"},K1716))&gt;0</f>
        <v>0</v>
      </c>
      <c r="AA1716" s="142" t="b">
        <f>COUNT(SEARCH({"а";"б";"в";"г";"д";"е";"ё";"ж";"з";"и";"й";"к";"л";"м";"н";"о";"п";"р";"с";"т";"у";"ф";"х";"ц";"ч";"ш";"щ";"ъ";"ы";"ь";"э";"ю";"я"},L1716))&gt;0</f>
        <v>0</v>
      </c>
      <c r="AB1716" s="142" t="b">
        <f>COUNT(SEARCH({"а";"б";"в";"г";"д";"е";"ё";"ж";"з";"и";"й";"к";"л";"м";"н";"о";"п";"р";"с";"т";"у";"ф";"х";"ц";"ч";"ш";"щ";"ъ";"ы";"ь";"э";"ю";"я"},I1716))&gt;0</f>
        <v>0</v>
      </c>
      <c r="AC1716" s="142" t="b">
        <f>COUNT(SEARCH({"а";"б";"в";"г";"д";"е";"ё";"ж";"з";"и";"й";"к";"л";"м";"н";"о";"п";"р";"с";"т";"у";"ф";"х";"ц";"ч";"ш";"щ";"ъ";"ы";"ь";"э";"ю";"я"},M1716))&gt;0</f>
        <v>0</v>
      </c>
      <c r="AD1716" s="27" t="b">
        <f t="shared" si="31"/>
        <v>1</v>
      </c>
    </row>
    <row r="1717" spans="1:31" s="289" customFormat="1" hidden="1">
      <c r="A1717" s="527" t="s">
        <v>9673</v>
      </c>
      <c r="B1717" s="527"/>
      <c r="C1717" s="98" t="s">
        <v>9986</v>
      </c>
      <c r="D1717" s="312">
        <v>3</v>
      </c>
      <c r="E1717" s="24" t="s">
        <v>9826</v>
      </c>
      <c r="F1717" s="25" t="s">
        <v>14</v>
      </c>
      <c r="G1717" s="24"/>
      <c r="H1717" s="114" t="s">
        <v>13</v>
      </c>
      <c r="I1717" s="114" t="s">
        <v>15</v>
      </c>
      <c r="J1717" s="22" t="s">
        <v>5</v>
      </c>
      <c r="K1717" s="73"/>
      <c r="L1717" s="24"/>
      <c r="M1717" s="24"/>
      <c r="N1717" s="42"/>
      <c r="O1717" s="22" t="s">
        <v>13</v>
      </c>
      <c r="P1717" s="49"/>
      <c r="Q1717" s="24"/>
      <c r="R1717" s="24"/>
      <c r="S1717" s="24"/>
      <c r="T1717" s="24"/>
      <c r="X1717" s="142" t="b">
        <f>COUNT(SEARCH({"а";"б";"в";"г";"д";"е";"ё";"ж";"з";"и";"й";"к";"л";"м";"н";"о";"п";"р";"с";"т";"у";"ф";"х";"ц";"ч";"ш";"щ";"ъ";"ы";"ь";"э";"ю";"я"},E1717))&gt;0</f>
        <v>0</v>
      </c>
      <c r="Y1717" s="142" t="b">
        <f>COUNT(SEARCH({"а";"б";"в";"г";"д";"е";"ё";"ж";"з";"и";"й";"к";"л";"м";"н";"о";"п";"р";"с";"т";"у";"ф";"х";"ц";"ч";"ш";"щ";"ъ";"ы";"ь";"э";"ю";"я"},F1717))&gt;0</f>
        <v>0</v>
      </c>
      <c r="Z1717" s="142" t="b">
        <f>COUNT(SEARCH({"а";"б";"в";"г";"д";"е";"ё";"ж";"з";"и";"й";"к";"л";"м";"н";"о";"п";"р";"с";"т";"у";"ф";"х";"ц";"ч";"ш";"щ";"ъ";"ы";"ь";"э";"ю";"я"},K1717))&gt;0</f>
        <v>0</v>
      </c>
      <c r="AA1717" s="142" t="b">
        <f>COUNT(SEARCH({"а";"б";"в";"г";"д";"е";"ё";"ж";"з";"и";"й";"к";"л";"м";"н";"о";"п";"р";"с";"т";"у";"ф";"х";"ц";"ч";"ш";"щ";"ъ";"ы";"ь";"э";"ю";"я"},L1717))&gt;0</f>
        <v>0</v>
      </c>
      <c r="AB1717" s="142" t="b">
        <f>COUNT(SEARCH({"а";"б";"в";"г";"д";"е";"ё";"ж";"з";"и";"й";"к";"л";"м";"н";"о";"п";"р";"с";"т";"у";"ф";"х";"ц";"ч";"ш";"щ";"ъ";"ы";"ь";"э";"ю";"я"},I1717))&gt;0</f>
        <v>0</v>
      </c>
      <c r="AC1717" s="142" t="b">
        <f>COUNT(SEARCH({"а";"б";"в";"г";"д";"е";"ё";"ж";"з";"и";"й";"к";"л";"м";"н";"о";"п";"р";"с";"т";"у";"ф";"х";"ц";"ч";"ш";"щ";"ъ";"ы";"ь";"э";"ю";"я"},M1717))&gt;0</f>
        <v>0</v>
      </c>
      <c r="AD1717" s="27" t="b">
        <f t="shared" si="31"/>
        <v>1</v>
      </c>
    </row>
    <row r="1718" spans="1:31" s="289" customFormat="1" ht="33" hidden="1" customHeight="1">
      <c r="A1718" s="527" t="s">
        <v>9673</v>
      </c>
      <c r="B1718" s="527"/>
      <c r="C1718" s="98" t="s">
        <v>9986</v>
      </c>
      <c r="D1718" s="312">
        <v>3</v>
      </c>
      <c r="E1718" s="24" t="s">
        <v>9826</v>
      </c>
      <c r="F1718" s="25" t="s">
        <v>8</v>
      </c>
      <c r="G1718" s="24"/>
      <c r="H1718" s="114" t="s">
        <v>67</v>
      </c>
      <c r="I1718" s="114" t="s">
        <v>97</v>
      </c>
      <c r="J1718" s="22" t="s">
        <v>5</v>
      </c>
      <c r="K1718" s="73"/>
      <c r="L1718" s="24"/>
      <c r="M1718" s="24"/>
      <c r="N1718" s="279" t="s">
        <v>446</v>
      </c>
      <c r="O1718" s="313" t="s">
        <v>447</v>
      </c>
      <c r="P1718" s="49"/>
      <c r="Q1718" s="24"/>
      <c r="R1718" s="24"/>
      <c r="S1718" s="24" t="s">
        <v>398</v>
      </c>
      <c r="T1718" s="24"/>
      <c r="X1718" s="142" t="b">
        <f>COUNT(SEARCH({"а";"б";"в";"г";"д";"е";"ё";"ж";"з";"и";"й";"к";"л";"м";"н";"о";"п";"р";"с";"т";"у";"ф";"х";"ц";"ч";"ш";"щ";"ъ";"ы";"ь";"э";"ю";"я"},E1718))&gt;0</f>
        <v>0</v>
      </c>
      <c r="Y1718" s="142" t="b">
        <f>COUNT(SEARCH({"а";"б";"в";"г";"д";"е";"ё";"ж";"з";"и";"й";"к";"л";"м";"н";"о";"п";"р";"с";"т";"у";"ф";"х";"ц";"ч";"ш";"щ";"ъ";"ы";"ь";"э";"ю";"я"},F1718))&gt;0</f>
        <v>0</v>
      </c>
      <c r="Z1718" s="142" t="b">
        <f>COUNT(SEARCH({"а";"б";"в";"г";"д";"е";"ё";"ж";"з";"и";"й";"к";"л";"м";"н";"о";"п";"р";"с";"т";"у";"ф";"х";"ц";"ч";"ш";"щ";"ъ";"ы";"ь";"э";"ю";"я"},K1718))&gt;0</f>
        <v>0</v>
      </c>
      <c r="AA1718" s="142" t="b">
        <f>COUNT(SEARCH({"а";"б";"в";"г";"д";"е";"ё";"ж";"з";"и";"й";"к";"л";"м";"н";"о";"п";"р";"с";"т";"у";"ф";"х";"ц";"ч";"ш";"щ";"ъ";"ы";"ь";"э";"ю";"я"},L1718))&gt;0</f>
        <v>0</v>
      </c>
      <c r="AB1718" s="142" t="b">
        <f>COUNT(SEARCH({"а";"б";"в";"г";"д";"е";"ё";"ж";"з";"и";"й";"к";"л";"м";"н";"о";"п";"р";"с";"т";"у";"ф";"х";"ц";"ч";"ш";"щ";"ъ";"ы";"ь";"э";"ю";"я"},I1718))&gt;0</f>
        <v>0</v>
      </c>
      <c r="AC1718" s="142" t="b">
        <f>COUNT(SEARCH({"а";"б";"в";"г";"д";"е";"ё";"ж";"з";"и";"й";"к";"л";"м";"н";"о";"п";"р";"с";"т";"у";"ф";"х";"ц";"ч";"ш";"щ";"ъ";"ы";"ь";"э";"ю";"я"},M1718))&gt;0</f>
        <v>0</v>
      </c>
      <c r="AD1718" s="27" t="b">
        <f t="shared" si="31"/>
        <v>1</v>
      </c>
    </row>
    <row r="1719" spans="1:31" s="289" customFormat="1" ht="30" hidden="1">
      <c r="A1719" s="527" t="s">
        <v>9673</v>
      </c>
      <c r="B1719" s="527"/>
      <c r="C1719" s="98" t="s">
        <v>9986</v>
      </c>
      <c r="D1719" s="312">
        <v>3</v>
      </c>
      <c r="E1719" s="24" t="s">
        <v>9826</v>
      </c>
      <c r="F1719" s="25" t="s">
        <v>12</v>
      </c>
      <c r="G1719" s="24"/>
      <c r="H1719" s="114" t="s">
        <v>400</v>
      </c>
      <c r="I1719" s="114" t="s">
        <v>3</v>
      </c>
      <c r="J1719" s="22" t="s">
        <v>5</v>
      </c>
      <c r="K1719" s="73"/>
      <c r="L1719" s="24"/>
      <c r="M1719" s="24"/>
      <c r="N1719" s="42"/>
      <c r="O1719" s="120" t="s">
        <v>66</v>
      </c>
      <c r="P1719" s="49"/>
      <c r="Q1719" s="24"/>
      <c r="R1719" s="24"/>
      <c r="S1719" s="24" t="s">
        <v>4</v>
      </c>
      <c r="T1719" s="24"/>
      <c r="X1719" s="142" t="b">
        <f>COUNT(SEARCH({"а";"б";"в";"г";"д";"е";"ё";"ж";"з";"и";"й";"к";"л";"м";"н";"о";"п";"р";"с";"т";"у";"ф";"х";"ц";"ч";"ш";"щ";"ъ";"ы";"ь";"э";"ю";"я"},E1719))&gt;0</f>
        <v>0</v>
      </c>
      <c r="Y1719" s="142" t="b">
        <f>COUNT(SEARCH({"а";"б";"в";"г";"д";"е";"ё";"ж";"з";"и";"й";"к";"л";"м";"н";"о";"п";"р";"с";"т";"у";"ф";"х";"ц";"ч";"ш";"щ";"ъ";"ы";"ь";"э";"ю";"я"},F1719))&gt;0</f>
        <v>0</v>
      </c>
      <c r="Z1719" s="142" t="b">
        <f>COUNT(SEARCH({"а";"б";"в";"г";"д";"е";"ё";"ж";"з";"и";"й";"к";"л";"м";"н";"о";"п";"р";"с";"т";"у";"ф";"х";"ц";"ч";"ш";"щ";"ъ";"ы";"ь";"э";"ю";"я"},K1719))&gt;0</f>
        <v>0</v>
      </c>
      <c r="AA1719" s="142" t="b">
        <f>COUNT(SEARCH({"а";"б";"в";"г";"д";"е";"ё";"ж";"з";"и";"й";"к";"л";"м";"н";"о";"п";"р";"с";"т";"у";"ф";"х";"ц";"ч";"ш";"щ";"ъ";"ы";"ь";"э";"ю";"я"},L1719))&gt;0</f>
        <v>0</v>
      </c>
      <c r="AB1719" s="142" t="b">
        <f>COUNT(SEARCH({"а";"б";"в";"г";"д";"е";"ё";"ж";"з";"и";"й";"к";"л";"м";"н";"о";"п";"р";"с";"т";"у";"ф";"х";"ц";"ч";"ш";"щ";"ъ";"ы";"ь";"э";"ю";"я"},I1719))&gt;0</f>
        <v>0</v>
      </c>
      <c r="AC1719" s="142" t="b">
        <f>COUNT(SEARCH({"а";"б";"в";"г";"д";"е";"ё";"ж";"з";"и";"й";"к";"л";"м";"н";"о";"п";"р";"с";"т";"у";"ф";"х";"ц";"ч";"ш";"щ";"ъ";"ы";"ь";"э";"ю";"я"},M1719))&gt;0</f>
        <v>0</v>
      </c>
      <c r="AD1719" s="27" t="b">
        <f t="shared" si="31"/>
        <v>1</v>
      </c>
    </row>
    <row r="1720" spans="1:31" s="289" customFormat="1" hidden="1">
      <c r="A1720" s="527" t="s">
        <v>9673</v>
      </c>
      <c r="B1720" s="527"/>
      <c r="C1720" s="98" t="s">
        <v>9986</v>
      </c>
      <c r="D1720" s="312">
        <v>3</v>
      </c>
      <c r="E1720" s="24" t="s">
        <v>9826</v>
      </c>
      <c r="F1720" s="25" t="s">
        <v>18</v>
      </c>
      <c r="G1720" s="24"/>
      <c r="H1720" s="114" t="s">
        <v>456</v>
      </c>
      <c r="I1720" s="114" t="s">
        <v>19</v>
      </c>
      <c r="J1720" s="22" t="s">
        <v>5</v>
      </c>
      <c r="K1720" s="73"/>
      <c r="L1720" s="24"/>
      <c r="M1720" s="24"/>
      <c r="N1720" s="42"/>
      <c r="O1720" s="22" t="s">
        <v>401</v>
      </c>
      <c r="P1720" s="49"/>
      <c r="Q1720" s="24"/>
      <c r="R1720" s="24"/>
      <c r="S1720" s="24"/>
      <c r="T1720" s="24"/>
      <c r="X1720" s="142" t="b">
        <f>COUNT(SEARCH({"а";"б";"в";"г";"д";"е";"ё";"ж";"з";"и";"й";"к";"л";"м";"н";"о";"п";"р";"с";"т";"у";"ф";"х";"ц";"ч";"ш";"щ";"ъ";"ы";"ь";"э";"ю";"я"},E1720))&gt;0</f>
        <v>0</v>
      </c>
      <c r="Y1720" s="142" t="b">
        <f>COUNT(SEARCH({"а";"б";"в";"г";"д";"е";"ё";"ж";"з";"и";"й";"к";"л";"м";"н";"о";"п";"р";"с";"т";"у";"ф";"х";"ц";"ч";"ш";"щ";"ъ";"ы";"ь";"э";"ю";"я"},F1720))&gt;0</f>
        <v>0</v>
      </c>
      <c r="Z1720" s="142" t="b">
        <f>COUNT(SEARCH({"а";"б";"в";"г";"д";"е";"ё";"ж";"з";"и";"й";"к";"л";"м";"н";"о";"п";"р";"с";"т";"у";"ф";"х";"ц";"ч";"ш";"щ";"ъ";"ы";"ь";"э";"ю";"я"},K1720))&gt;0</f>
        <v>0</v>
      </c>
      <c r="AA1720" s="142" t="b">
        <f>COUNT(SEARCH({"а";"б";"в";"г";"д";"е";"ё";"ж";"з";"и";"й";"к";"л";"м";"н";"о";"п";"р";"с";"т";"у";"ф";"х";"ц";"ч";"ш";"щ";"ъ";"ы";"ь";"э";"ю";"я"},L1720))&gt;0</f>
        <v>0</v>
      </c>
      <c r="AB1720" s="142" t="b">
        <f>COUNT(SEARCH({"а";"б";"в";"г";"д";"е";"ё";"ж";"з";"и";"й";"к";"л";"м";"н";"о";"п";"р";"с";"т";"у";"ф";"х";"ц";"ч";"ш";"щ";"ъ";"ы";"ь";"э";"ю";"я"},I1720))&gt;0</f>
        <v>0</v>
      </c>
      <c r="AC1720" s="142" t="b">
        <f>COUNT(SEARCH({"а";"б";"в";"г";"д";"е";"ё";"ж";"з";"и";"й";"к";"л";"м";"н";"о";"п";"р";"с";"т";"у";"ф";"х";"ц";"ч";"ш";"щ";"ъ";"ы";"ь";"э";"ю";"я"},M1720))&gt;0</f>
        <v>0</v>
      </c>
      <c r="AD1720" s="27" t="b">
        <f t="shared" si="31"/>
        <v>1</v>
      </c>
    </row>
    <row r="1721" spans="1:31" s="289" customFormat="1" hidden="1">
      <c r="A1721" s="527" t="s">
        <v>9673</v>
      </c>
      <c r="B1721" s="527"/>
      <c r="C1721" s="98" t="s">
        <v>9986</v>
      </c>
      <c r="D1721" s="312">
        <v>3</v>
      </c>
      <c r="E1721" s="24" t="s">
        <v>9826</v>
      </c>
      <c r="F1721" s="25" t="s">
        <v>21</v>
      </c>
      <c r="G1721" s="24"/>
      <c r="H1721" s="114" t="s">
        <v>402</v>
      </c>
      <c r="I1721" s="114" t="s">
        <v>19</v>
      </c>
      <c r="J1721" s="22" t="s">
        <v>5</v>
      </c>
      <c r="K1721" s="73"/>
      <c r="L1721" s="24"/>
      <c r="M1721" s="24"/>
      <c r="N1721" s="42"/>
      <c r="O1721" s="22" t="s">
        <v>519</v>
      </c>
      <c r="P1721" s="49"/>
      <c r="Q1721" s="24"/>
      <c r="R1721" s="24"/>
      <c r="S1721" s="24" t="s">
        <v>4</v>
      </c>
      <c r="T1721" s="24"/>
      <c r="X1721" s="142" t="b">
        <f>COUNT(SEARCH({"а";"б";"в";"г";"д";"е";"ё";"ж";"з";"и";"й";"к";"л";"м";"н";"о";"п";"р";"с";"т";"у";"ф";"х";"ц";"ч";"ш";"щ";"ъ";"ы";"ь";"э";"ю";"я"},E1721))&gt;0</f>
        <v>0</v>
      </c>
      <c r="Y1721" s="142" t="b">
        <f>COUNT(SEARCH({"а";"б";"в";"г";"д";"е";"ё";"ж";"з";"и";"й";"к";"л";"м";"н";"о";"п";"р";"с";"т";"у";"ф";"х";"ц";"ч";"ш";"щ";"ъ";"ы";"ь";"э";"ю";"я"},F1721))&gt;0</f>
        <v>0</v>
      </c>
      <c r="Z1721" s="142" t="b">
        <f>COUNT(SEARCH({"а";"б";"в";"г";"д";"е";"ё";"ж";"з";"и";"й";"к";"л";"м";"н";"о";"п";"р";"с";"т";"у";"ф";"х";"ц";"ч";"ш";"щ";"ъ";"ы";"ь";"э";"ю";"я"},K1721))&gt;0</f>
        <v>0</v>
      </c>
      <c r="AA1721" s="142" t="b">
        <f>COUNT(SEARCH({"а";"б";"в";"г";"д";"е";"ё";"ж";"з";"и";"й";"к";"л";"м";"н";"о";"п";"р";"с";"т";"у";"ф";"х";"ц";"ч";"ш";"щ";"ъ";"ы";"ь";"э";"ю";"я"},L1721))&gt;0</f>
        <v>0</v>
      </c>
      <c r="AB1721" s="142" t="b">
        <f>COUNT(SEARCH({"а";"б";"в";"г";"д";"е";"ё";"ж";"з";"и";"й";"к";"л";"м";"н";"о";"п";"р";"с";"т";"у";"ф";"х";"ц";"ч";"ш";"щ";"ъ";"ы";"ь";"э";"ю";"я"},I1721))&gt;0</f>
        <v>0</v>
      </c>
      <c r="AC1721" s="142" t="b">
        <f>COUNT(SEARCH({"а";"б";"в";"г";"д";"е";"ё";"ж";"з";"и";"й";"к";"л";"м";"н";"о";"п";"р";"с";"т";"у";"ф";"х";"ц";"ч";"ш";"щ";"ъ";"ы";"ь";"э";"ю";"я"},M1721))&gt;0</f>
        <v>0</v>
      </c>
      <c r="AD1721" s="27" t="b">
        <f t="shared" si="31"/>
        <v>1</v>
      </c>
    </row>
    <row r="1722" spans="1:31" s="335" customFormat="1" hidden="1">
      <c r="A1722" s="527" t="s">
        <v>9673</v>
      </c>
      <c r="B1722" s="527"/>
      <c r="C1722" s="98" t="s">
        <v>9986</v>
      </c>
      <c r="D1722" s="312">
        <v>3</v>
      </c>
      <c r="E1722" s="24" t="s">
        <v>9826</v>
      </c>
      <c r="F1722" s="25" t="s">
        <v>93</v>
      </c>
      <c r="G1722" s="25" t="s">
        <v>136</v>
      </c>
      <c r="H1722" s="114" t="s">
        <v>578</v>
      </c>
      <c r="I1722" s="114" t="s">
        <v>65</v>
      </c>
      <c r="J1722" s="22" t="s">
        <v>5</v>
      </c>
      <c r="K1722" s="133" t="s">
        <v>5305</v>
      </c>
      <c r="L1722" s="129" t="s">
        <v>94</v>
      </c>
      <c r="M1722" s="129" t="s">
        <v>65</v>
      </c>
      <c r="N1722" s="42"/>
      <c r="O1722" s="22" t="s">
        <v>395</v>
      </c>
      <c r="P1722" s="49"/>
      <c r="Q1722" s="24"/>
      <c r="R1722" s="24"/>
      <c r="S1722" s="24" t="s">
        <v>4</v>
      </c>
      <c r="T1722" s="24" t="s">
        <v>276</v>
      </c>
      <c r="U1722" s="289"/>
      <c r="V1722" s="289"/>
      <c r="W1722" s="289"/>
      <c r="X1722" s="142" t="b">
        <f>COUNT(SEARCH({"а";"б";"в";"г";"д";"е";"ё";"ж";"з";"и";"й";"к";"л";"м";"н";"о";"п";"р";"с";"т";"у";"ф";"х";"ц";"ч";"ш";"щ";"ъ";"ы";"ь";"э";"ю";"я"},E1722))&gt;0</f>
        <v>0</v>
      </c>
      <c r="Y1722" s="142" t="b">
        <f>COUNT(SEARCH({"а";"б";"в";"г";"д";"е";"ё";"ж";"з";"и";"й";"к";"л";"м";"н";"о";"п";"р";"с";"т";"у";"ф";"х";"ц";"ч";"ш";"щ";"ъ";"ы";"ь";"э";"ю";"я"},F1722))&gt;0</f>
        <v>0</v>
      </c>
      <c r="Z1722" s="142" t="b">
        <f>COUNT(SEARCH({"а";"б";"в";"г";"д";"е";"ё";"ж";"з";"и";"й";"к";"л";"м";"н";"о";"п";"р";"с";"т";"у";"ф";"х";"ц";"ч";"ш";"щ";"ъ";"ы";"ь";"э";"ю";"я"},K1722))&gt;0</f>
        <v>0</v>
      </c>
      <c r="AA1722" s="142" t="b">
        <f>COUNT(SEARCH({"а";"б";"в";"г";"д";"е";"ё";"ж";"з";"и";"й";"к";"л";"м";"н";"о";"п";"р";"с";"т";"у";"ф";"х";"ц";"ч";"ш";"щ";"ъ";"ы";"ь";"э";"ю";"я"},L1722))&gt;0</f>
        <v>0</v>
      </c>
      <c r="AB1722" s="142" t="b">
        <f>COUNT(SEARCH({"а";"б";"в";"г";"д";"е";"ё";"ж";"з";"и";"й";"к";"л";"м";"н";"о";"п";"р";"с";"т";"у";"ф";"х";"ц";"ч";"ш";"щ";"ъ";"ы";"ь";"э";"ю";"я"},I1722))&gt;0</f>
        <v>0</v>
      </c>
      <c r="AC1722" s="142" t="b">
        <f>COUNT(SEARCH({"а";"б";"в";"г";"д";"е";"ё";"ж";"з";"и";"й";"к";"л";"м";"н";"о";"п";"р";"с";"т";"у";"ф";"х";"ц";"ч";"ш";"щ";"ъ";"ы";"ь";"э";"ю";"я"},M1722))&gt;0</f>
        <v>0</v>
      </c>
      <c r="AD1722" s="27" t="b">
        <f t="shared" si="31"/>
        <v>1</v>
      </c>
      <c r="AE1722" s="289"/>
    </row>
    <row r="1723" spans="1:31" s="289" customFormat="1" hidden="1">
      <c r="A1723" s="527" t="s">
        <v>9673</v>
      </c>
      <c r="B1723" s="527"/>
      <c r="C1723" s="98" t="s">
        <v>9986</v>
      </c>
      <c r="D1723" s="312">
        <v>4</v>
      </c>
      <c r="E1723" s="24" t="s">
        <v>9826</v>
      </c>
      <c r="F1723" s="25" t="s">
        <v>3575</v>
      </c>
      <c r="G1723" s="24" t="s">
        <v>134</v>
      </c>
      <c r="H1723" s="24" t="s">
        <v>10003</v>
      </c>
      <c r="I1723" s="25" t="s">
        <v>3</v>
      </c>
      <c r="J1723" s="22" t="s">
        <v>5</v>
      </c>
      <c r="K1723" s="73"/>
      <c r="L1723" s="24"/>
      <c r="M1723" s="24"/>
      <c r="N1723" s="42"/>
      <c r="O1723" s="51" t="s">
        <v>512</v>
      </c>
      <c r="P1723" s="49"/>
      <c r="Q1723" s="26" t="str">
        <f>CONCATENATE("rdv.lnk_",MID(E1723,10,LEN(E1723)-14))</f>
        <v>rdv.lnk_doc_to_off_fin_document</v>
      </c>
      <c r="R1723" s="25"/>
      <c r="S1723" s="25" t="s">
        <v>455</v>
      </c>
      <c r="T1723" s="25"/>
      <c r="X1723" s="142" t="b">
        <f>COUNT(SEARCH({"а";"б";"в";"г";"д";"е";"ё";"ж";"з";"и";"й";"к";"л";"м";"н";"о";"п";"р";"с";"т";"у";"ф";"х";"ц";"ч";"ш";"щ";"ъ";"ы";"ь";"э";"ю";"я"},E1723))&gt;0</f>
        <v>0</v>
      </c>
      <c r="Y1723" s="142" t="b">
        <f>COUNT(SEARCH({"а";"б";"в";"г";"д";"е";"ё";"ж";"з";"и";"й";"к";"л";"м";"н";"о";"п";"р";"с";"т";"у";"ф";"х";"ц";"ч";"ш";"щ";"ъ";"ы";"ь";"э";"ю";"я"},F1723))&gt;0</f>
        <v>0</v>
      </c>
      <c r="Z1723" s="142" t="b">
        <f>COUNT(SEARCH({"а";"б";"в";"г";"д";"е";"ё";"ж";"з";"и";"й";"к";"л";"м";"н";"о";"п";"р";"с";"т";"у";"ф";"х";"ц";"ч";"ш";"щ";"ъ";"ы";"ь";"э";"ю";"я"},K1723))&gt;0</f>
        <v>0</v>
      </c>
      <c r="AA1723" s="142" t="b">
        <f>COUNT(SEARCH({"а";"б";"в";"г";"д";"е";"ё";"ж";"з";"и";"й";"к";"л";"м";"н";"о";"п";"р";"с";"т";"у";"ф";"х";"ц";"ч";"ш";"щ";"ъ";"ы";"ь";"э";"ю";"я"},L1723))&gt;0</f>
        <v>0</v>
      </c>
      <c r="AB1723" s="142" t="b">
        <f>COUNT(SEARCH({"а";"б";"в";"г";"д";"е";"ё";"ж";"з";"и";"й";"к";"л";"м";"н";"о";"п";"р";"с";"т";"у";"ф";"х";"ц";"ч";"ш";"щ";"ъ";"ы";"ь";"э";"ю";"я"},I1723))&gt;0</f>
        <v>0</v>
      </c>
      <c r="AC1723" s="142" t="b">
        <f>COUNT(SEARCH({"а";"б";"в";"г";"д";"е";"ё";"ж";"з";"и";"й";"к";"л";"м";"н";"о";"п";"р";"с";"т";"у";"ф";"х";"ц";"ч";"ш";"щ";"ъ";"ы";"ь";"э";"ю";"я"},M1723))&gt;0</f>
        <v>0</v>
      </c>
      <c r="AD1723" s="27" t="b">
        <f t="shared" si="31"/>
        <v>1</v>
      </c>
    </row>
    <row r="1724" spans="1:31" ht="30" hidden="1">
      <c r="A1724" s="527" t="s">
        <v>9673</v>
      </c>
      <c r="B1724" s="527"/>
      <c r="C1724" s="98" t="s">
        <v>9986</v>
      </c>
      <c r="D1724" s="312">
        <v>4</v>
      </c>
      <c r="E1724" s="24" t="s">
        <v>9826</v>
      </c>
      <c r="F1724" s="122" t="s">
        <v>3539</v>
      </c>
      <c r="G1724" s="24" t="s">
        <v>183</v>
      </c>
      <c r="H1724" s="90" t="s">
        <v>3563</v>
      </c>
      <c r="I1724" s="25" t="s">
        <v>3</v>
      </c>
      <c r="J1724" s="22" t="s">
        <v>5</v>
      </c>
      <c r="K1724" s="73"/>
      <c r="L1724" s="24"/>
      <c r="M1724" s="24"/>
      <c r="N1724" s="42"/>
      <c r="O1724" s="49" t="s">
        <v>5301</v>
      </c>
      <c r="P1724" s="49" t="s">
        <v>5302</v>
      </c>
      <c r="Q1724" s="49" t="s">
        <v>5303</v>
      </c>
      <c r="R1724" s="114"/>
      <c r="S1724" s="114" t="s">
        <v>438</v>
      </c>
      <c r="T1724" s="114"/>
      <c r="U1724" s="289"/>
      <c r="V1724" s="289"/>
      <c r="W1724" s="289"/>
      <c r="X1724" s="142" t="b">
        <f>COUNT(SEARCH({"а";"б";"в";"г";"д";"е";"ё";"ж";"з";"и";"й";"к";"л";"м";"н";"о";"п";"р";"с";"т";"у";"ф";"х";"ц";"ч";"ш";"щ";"ъ";"ы";"ь";"э";"ю";"я"},E1724))&gt;0</f>
        <v>0</v>
      </c>
      <c r="Y1724" s="142" t="b">
        <f>COUNT(SEARCH({"а";"б";"в";"г";"д";"е";"ё";"ж";"з";"и";"й";"к";"л";"м";"н";"о";"п";"р";"с";"т";"у";"ф";"х";"ц";"ч";"ш";"щ";"ъ";"ы";"ь";"э";"ю";"я"},F1724))&gt;0</f>
        <v>0</v>
      </c>
      <c r="Z1724" s="142" t="b">
        <f>COUNT(SEARCH({"а";"б";"в";"г";"д";"е";"ё";"ж";"з";"и";"й";"к";"л";"м";"н";"о";"п";"р";"с";"т";"у";"ф";"х";"ц";"ч";"ш";"щ";"ъ";"ы";"ь";"э";"ю";"я"},K1724))&gt;0</f>
        <v>0</v>
      </c>
      <c r="AA1724" s="142" t="b">
        <f>COUNT(SEARCH({"а";"б";"в";"г";"д";"е";"ё";"ж";"з";"и";"й";"к";"л";"м";"н";"о";"п";"р";"с";"т";"у";"ф";"х";"ц";"ч";"ш";"щ";"ъ";"ы";"ь";"э";"ю";"я"},L1724))&gt;0</f>
        <v>0</v>
      </c>
      <c r="AB1724" s="142" t="b">
        <f>COUNT(SEARCH({"а";"б";"в";"г";"д";"е";"ё";"ж";"з";"и";"й";"к";"л";"м";"н";"о";"п";"р";"с";"т";"у";"ф";"х";"ц";"ч";"ш";"щ";"ъ";"ы";"ь";"э";"ю";"я"},I1724))&gt;0</f>
        <v>0</v>
      </c>
      <c r="AC1724" s="142" t="b">
        <f>COUNT(SEARCH({"а";"б";"в";"г";"д";"е";"ё";"ж";"з";"и";"й";"к";"л";"м";"н";"о";"п";"р";"с";"т";"у";"ф";"х";"ц";"ч";"ш";"щ";"ъ";"ы";"ь";"э";"ю";"я"},M1724))&gt;0</f>
        <v>0</v>
      </c>
      <c r="AD1724" s="27" t="b">
        <f t="shared" si="31"/>
        <v>1</v>
      </c>
      <c r="AE1724" s="289"/>
    </row>
    <row r="1725" spans="1:31" hidden="1">
      <c r="A1725" s="527" t="s">
        <v>9673</v>
      </c>
      <c r="B1725" s="527"/>
      <c r="C1725" s="98" t="s">
        <v>9986</v>
      </c>
      <c r="D1725" s="312">
        <v>4</v>
      </c>
      <c r="E1725" s="24" t="s">
        <v>9826</v>
      </c>
      <c r="F1725" s="124" t="s">
        <v>3540</v>
      </c>
      <c r="G1725" s="117" t="s">
        <v>135</v>
      </c>
      <c r="H1725" s="119" t="s">
        <v>5304</v>
      </c>
      <c r="I1725" s="117" t="s">
        <v>97</v>
      </c>
      <c r="J1725" s="23" t="s">
        <v>5</v>
      </c>
      <c r="K1725" s="75" t="s">
        <v>5305</v>
      </c>
      <c r="L1725" s="124" t="s">
        <v>73</v>
      </c>
      <c r="M1725" s="124" t="s">
        <v>70</v>
      </c>
      <c r="N1725" s="116"/>
      <c r="O1725" s="119" t="s">
        <v>440</v>
      </c>
      <c r="P1725" s="119"/>
      <c r="Q1725" s="117"/>
      <c r="R1725" s="124"/>
      <c r="S1725" s="124" t="s">
        <v>60</v>
      </c>
      <c r="T1725" s="124"/>
      <c r="U1725" s="289"/>
      <c r="V1725" s="289"/>
      <c r="W1725" s="289"/>
      <c r="X1725" s="142" t="b">
        <f>COUNT(SEARCH({"а";"б";"в";"г";"д";"е";"ё";"ж";"з";"и";"й";"к";"л";"м";"н";"о";"п";"р";"с";"т";"у";"ф";"х";"ц";"ч";"ш";"щ";"ъ";"ы";"ь";"э";"ю";"я"},E1725))&gt;0</f>
        <v>0</v>
      </c>
      <c r="Y1725" s="142" t="b">
        <f>COUNT(SEARCH({"а";"б";"в";"г";"д";"е";"ё";"ж";"з";"и";"й";"к";"л";"м";"н";"о";"п";"р";"с";"т";"у";"ф";"х";"ц";"ч";"ш";"щ";"ъ";"ы";"ь";"э";"ю";"я"},F1725))&gt;0</f>
        <v>0</v>
      </c>
      <c r="Z1725" s="142" t="b">
        <f>COUNT(SEARCH({"а";"б";"в";"г";"д";"е";"ё";"ж";"з";"и";"й";"к";"л";"м";"н";"о";"п";"р";"с";"т";"у";"ф";"х";"ц";"ч";"ш";"щ";"ъ";"ы";"ь";"э";"ю";"я"},K1725))&gt;0</f>
        <v>0</v>
      </c>
      <c r="AA1725" s="142" t="b">
        <f>COUNT(SEARCH({"а";"б";"в";"г";"д";"е";"ё";"ж";"з";"и";"й";"к";"л";"м";"н";"о";"п";"р";"с";"т";"у";"ф";"х";"ц";"ч";"ш";"щ";"ъ";"ы";"ь";"э";"ю";"я"},L1725))&gt;0</f>
        <v>0</v>
      </c>
      <c r="AB1725" s="142" t="b">
        <f>COUNT(SEARCH({"а";"б";"в";"г";"д";"е";"ё";"ж";"з";"и";"й";"к";"л";"м";"н";"о";"п";"р";"с";"т";"у";"ф";"х";"ц";"ч";"ш";"щ";"ъ";"ы";"ь";"э";"ю";"я"},I1725))&gt;0</f>
        <v>0</v>
      </c>
      <c r="AC1725" s="142" t="b">
        <f>COUNT(SEARCH({"а";"б";"в";"г";"д";"е";"ё";"ж";"з";"и";"й";"к";"л";"м";"н";"о";"п";"р";"с";"т";"у";"ф";"х";"ц";"ч";"ш";"щ";"ъ";"ы";"ь";"э";"ю";"я"},M1725))&gt;0</f>
        <v>0</v>
      </c>
      <c r="AD1725" s="27" t="b">
        <f t="shared" si="31"/>
        <v>1</v>
      </c>
      <c r="AE1725" s="289"/>
    </row>
    <row r="1726" spans="1:31" ht="30" hidden="1">
      <c r="A1726" s="527" t="s">
        <v>9673</v>
      </c>
      <c r="B1726" s="527"/>
      <c r="C1726" s="98" t="s">
        <v>9986</v>
      </c>
      <c r="D1726" s="312">
        <v>4</v>
      </c>
      <c r="E1726" s="24" t="s">
        <v>9826</v>
      </c>
      <c r="F1726" s="65" t="s">
        <v>441</v>
      </c>
      <c r="G1726" s="24" t="s">
        <v>183</v>
      </c>
      <c r="H1726" s="90" t="s">
        <v>1543</v>
      </c>
      <c r="I1726" s="25" t="s">
        <v>3</v>
      </c>
      <c r="J1726" s="22" t="s">
        <v>5</v>
      </c>
      <c r="K1726" s="73"/>
      <c r="L1726" s="24"/>
      <c r="M1726" s="24"/>
      <c r="N1726" s="42"/>
      <c r="O1726" s="49" t="s">
        <v>443</v>
      </c>
      <c r="P1726" s="131" t="s">
        <v>5271</v>
      </c>
      <c r="Q1726" s="49" t="s">
        <v>595</v>
      </c>
      <c r="R1726" s="114"/>
      <c r="S1726" s="114" t="s">
        <v>438</v>
      </c>
      <c r="T1726" s="114"/>
      <c r="U1726" s="289"/>
      <c r="V1726" s="289"/>
      <c r="W1726" s="289"/>
      <c r="X1726" s="142" t="b">
        <f>COUNT(SEARCH({"а";"б";"в";"г";"д";"е";"ё";"ж";"з";"и";"й";"к";"л";"м";"н";"о";"п";"р";"с";"т";"у";"ф";"х";"ц";"ч";"ш";"щ";"ъ";"ы";"ь";"э";"ю";"я"},E1726))&gt;0</f>
        <v>0</v>
      </c>
      <c r="Y1726" s="142" t="b">
        <f>COUNT(SEARCH({"а";"б";"в";"г";"д";"е";"ё";"ж";"з";"и";"й";"к";"л";"м";"н";"о";"п";"р";"с";"т";"у";"ф";"х";"ц";"ч";"ш";"щ";"ъ";"ы";"ь";"э";"ю";"я"},F1726))&gt;0</f>
        <v>0</v>
      </c>
      <c r="Z1726" s="142" t="b">
        <f>COUNT(SEARCH({"а";"б";"в";"г";"д";"е";"ё";"ж";"з";"и";"й";"к";"л";"м";"н";"о";"п";"р";"с";"т";"у";"ф";"х";"ц";"ч";"ш";"щ";"ъ";"ы";"ь";"э";"ю";"я"},K1726))&gt;0</f>
        <v>0</v>
      </c>
      <c r="AA1726" s="142" t="b">
        <f>COUNT(SEARCH({"а";"б";"в";"г";"д";"е";"ё";"ж";"з";"и";"й";"к";"л";"м";"н";"о";"п";"р";"с";"т";"у";"ф";"х";"ц";"ч";"ш";"щ";"ъ";"ы";"ь";"э";"ю";"я"},L1726))&gt;0</f>
        <v>0</v>
      </c>
      <c r="AB1726" s="142" t="b">
        <f>COUNT(SEARCH({"а";"б";"в";"г";"д";"е";"ё";"ж";"з";"и";"й";"к";"л";"м";"н";"о";"п";"р";"с";"т";"у";"ф";"х";"ц";"ч";"ш";"щ";"ъ";"ы";"ь";"э";"ю";"я"},I1726))&gt;0</f>
        <v>0</v>
      </c>
      <c r="AC1726" s="142" t="b">
        <f>COUNT(SEARCH({"а";"б";"в";"г";"д";"е";"ё";"ж";"з";"и";"й";"к";"л";"м";"н";"о";"п";"р";"с";"т";"у";"ф";"х";"ц";"ч";"ш";"щ";"ъ";"ы";"ь";"э";"ю";"я"},M1726))&gt;0</f>
        <v>0</v>
      </c>
      <c r="AD1726" s="27" t="b">
        <f t="shared" si="31"/>
        <v>1</v>
      </c>
      <c r="AE1726" s="289"/>
    </row>
    <row r="1727" spans="1:31" hidden="1">
      <c r="A1727" s="527" t="s">
        <v>9673</v>
      </c>
      <c r="B1727" s="527"/>
      <c r="C1727" s="98" t="s">
        <v>9986</v>
      </c>
      <c r="D1727" s="312">
        <v>4</v>
      </c>
      <c r="E1727" s="24" t="s">
        <v>9826</v>
      </c>
      <c r="F1727" s="117" t="s">
        <v>444</v>
      </c>
      <c r="G1727" s="117" t="s">
        <v>135</v>
      </c>
      <c r="H1727" s="119" t="s">
        <v>9938</v>
      </c>
      <c r="I1727" s="117" t="s">
        <v>97</v>
      </c>
      <c r="J1727" s="23" t="s">
        <v>5</v>
      </c>
      <c r="K1727" s="75" t="s">
        <v>5305</v>
      </c>
      <c r="L1727" s="117" t="s">
        <v>10010</v>
      </c>
      <c r="M1727" s="124" t="s">
        <v>70</v>
      </c>
      <c r="N1727" s="116"/>
      <c r="O1727" s="119" t="s">
        <v>440</v>
      </c>
      <c r="P1727" s="119"/>
      <c r="Q1727" s="117"/>
      <c r="R1727" s="124"/>
      <c r="S1727" s="124" t="s">
        <v>60</v>
      </c>
      <c r="T1727" s="124"/>
      <c r="U1727" s="289"/>
      <c r="V1727" s="289"/>
      <c r="W1727" s="289"/>
      <c r="X1727" s="142" t="b">
        <f>COUNT(SEARCH({"а";"б";"в";"г";"д";"е";"ё";"ж";"з";"и";"й";"к";"л";"м";"н";"о";"п";"р";"с";"т";"у";"ф";"х";"ц";"ч";"ш";"щ";"ъ";"ы";"ь";"э";"ю";"я"},E1727))&gt;0</f>
        <v>0</v>
      </c>
      <c r="Y1727" s="142" t="b">
        <f>COUNT(SEARCH({"а";"б";"в";"г";"д";"е";"ё";"ж";"з";"и";"й";"к";"л";"м";"н";"о";"п";"р";"с";"т";"у";"ф";"х";"ц";"ч";"ш";"щ";"ъ";"ы";"ь";"э";"ю";"я"},F1727))&gt;0</f>
        <v>0</v>
      </c>
      <c r="Z1727" s="142" t="b">
        <f>COUNT(SEARCH({"а";"б";"в";"г";"д";"е";"ё";"ж";"з";"и";"й";"к";"л";"м";"н";"о";"п";"р";"с";"т";"у";"ф";"х";"ц";"ч";"ш";"щ";"ъ";"ы";"ь";"э";"ю";"я"},K1727))&gt;0</f>
        <v>0</v>
      </c>
      <c r="AA1727" s="142" t="b">
        <f>COUNT(SEARCH({"а";"б";"в";"г";"д";"е";"ё";"ж";"з";"и";"й";"к";"л";"м";"н";"о";"п";"р";"с";"т";"у";"ф";"х";"ц";"ч";"ш";"щ";"ъ";"ы";"ь";"э";"ю";"я"},L1727))&gt;0</f>
        <v>0</v>
      </c>
      <c r="AB1727" s="142" t="b">
        <f>COUNT(SEARCH({"а";"б";"в";"г";"д";"е";"ё";"ж";"з";"и";"й";"к";"л";"м";"н";"о";"п";"р";"с";"т";"у";"ф";"х";"ц";"ч";"ш";"щ";"ъ";"ы";"ь";"э";"ю";"я"},I1727))&gt;0</f>
        <v>0</v>
      </c>
      <c r="AC1727" s="142" t="b">
        <f>COUNT(SEARCH({"а";"б";"в";"г";"д";"е";"ё";"ж";"з";"и";"й";"к";"л";"м";"н";"о";"п";"р";"с";"т";"у";"ф";"х";"ц";"ч";"ш";"щ";"ъ";"ы";"ь";"э";"ю";"я"},M1727))&gt;0</f>
        <v>0</v>
      </c>
      <c r="AD1727" s="27" t="b">
        <f t="shared" si="31"/>
        <v>1</v>
      </c>
      <c r="AE1727" s="289"/>
    </row>
    <row r="1728" spans="1:31" s="289" customFormat="1" ht="30" hidden="1">
      <c r="A1728" s="527" t="s">
        <v>9673</v>
      </c>
      <c r="B1728" s="527"/>
      <c r="C1728" s="98" t="s">
        <v>9986</v>
      </c>
      <c r="D1728" s="312">
        <v>4</v>
      </c>
      <c r="E1728" s="24" t="s">
        <v>9826</v>
      </c>
      <c r="F1728" s="122" t="s">
        <v>3576</v>
      </c>
      <c r="G1728" s="25" t="s">
        <v>187</v>
      </c>
      <c r="H1728" s="25" t="s">
        <v>3578</v>
      </c>
      <c r="I1728" s="25" t="s">
        <v>97</v>
      </c>
      <c r="J1728" s="22" t="s">
        <v>5</v>
      </c>
      <c r="K1728" s="73"/>
      <c r="L1728" s="24"/>
      <c r="M1728" s="24"/>
      <c r="N1728" s="42" t="s">
        <v>5661</v>
      </c>
      <c r="O1728" s="51" t="s">
        <v>10011</v>
      </c>
      <c r="P1728" s="49"/>
      <c r="Q1728" s="49" t="s">
        <v>10005</v>
      </c>
      <c r="R1728" s="114"/>
      <c r="S1728" s="114" t="s">
        <v>438</v>
      </c>
      <c r="T1728" s="114"/>
      <c r="X1728" s="142" t="b">
        <f>COUNT(SEARCH({"а";"б";"в";"г";"д";"е";"ё";"ж";"з";"и";"й";"к";"л";"м";"н";"о";"п";"р";"с";"т";"у";"ф";"х";"ц";"ч";"ш";"щ";"ъ";"ы";"ь";"э";"ю";"я"},E1728))&gt;0</f>
        <v>0</v>
      </c>
      <c r="Y1728" s="142" t="b">
        <f>COUNT(SEARCH({"а";"б";"в";"г";"д";"е";"ё";"ж";"з";"и";"й";"к";"л";"м";"н";"о";"п";"р";"с";"т";"у";"ф";"х";"ц";"ч";"ш";"щ";"ъ";"ы";"ь";"э";"ю";"я"},F1728))&gt;0</f>
        <v>0</v>
      </c>
      <c r="Z1728" s="142" t="b">
        <f>COUNT(SEARCH({"а";"б";"в";"г";"д";"е";"ё";"ж";"з";"и";"й";"к";"л";"м";"н";"о";"п";"р";"с";"т";"у";"ф";"х";"ц";"ч";"ш";"щ";"ъ";"ы";"ь";"э";"ю";"я"},K1728))&gt;0</f>
        <v>0</v>
      </c>
      <c r="AA1728" s="142" t="b">
        <f>COUNT(SEARCH({"а";"б";"в";"г";"д";"е";"ё";"ж";"з";"и";"й";"к";"л";"м";"н";"о";"п";"р";"с";"т";"у";"ф";"х";"ц";"ч";"ш";"щ";"ъ";"ы";"ь";"э";"ю";"я"},L1728))&gt;0</f>
        <v>0</v>
      </c>
      <c r="AB1728" s="142" t="b">
        <f>COUNT(SEARCH({"а";"б";"в";"г";"д";"е";"ё";"ж";"з";"и";"й";"к";"л";"м";"н";"о";"п";"р";"с";"т";"у";"ф";"х";"ц";"ч";"ш";"щ";"ъ";"ы";"ь";"э";"ю";"я"},I1728))&gt;0</f>
        <v>0</v>
      </c>
      <c r="AC1728" s="142" t="b">
        <f>COUNT(SEARCH({"а";"б";"в";"г";"д";"е";"ё";"ж";"з";"и";"й";"к";"л";"м";"н";"о";"п";"р";"с";"т";"у";"ф";"х";"ц";"ч";"ш";"щ";"ъ";"ы";"ь";"э";"ю";"я"},M1728))&gt;0</f>
        <v>0</v>
      </c>
      <c r="AD1728" s="27" t="b">
        <f t="shared" si="31"/>
        <v>1</v>
      </c>
    </row>
    <row r="1729" spans="1:31" s="289" customFormat="1" hidden="1">
      <c r="A1729" s="527" t="s">
        <v>9673</v>
      </c>
      <c r="B1729" s="527"/>
      <c r="C1729" s="98" t="s">
        <v>9986</v>
      </c>
      <c r="D1729" s="312">
        <v>4</v>
      </c>
      <c r="E1729" s="24" t="s">
        <v>9826</v>
      </c>
      <c r="F1729" s="25" t="s">
        <v>14</v>
      </c>
      <c r="G1729" s="24"/>
      <c r="H1729" s="114" t="s">
        <v>13</v>
      </c>
      <c r="I1729" s="114" t="s">
        <v>15</v>
      </c>
      <c r="J1729" s="22" t="s">
        <v>5</v>
      </c>
      <c r="K1729" s="73"/>
      <c r="L1729" s="24"/>
      <c r="M1729" s="24"/>
      <c r="N1729" s="42"/>
      <c r="O1729" s="22" t="s">
        <v>13</v>
      </c>
      <c r="P1729" s="49"/>
      <c r="Q1729" s="24"/>
      <c r="R1729" s="24"/>
      <c r="S1729" s="24"/>
      <c r="T1729" s="24"/>
      <c r="X1729" s="142" t="b">
        <f>COUNT(SEARCH({"а";"б";"в";"г";"д";"е";"ё";"ж";"з";"и";"й";"к";"л";"м";"н";"о";"п";"р";"с";"т";"у";"ф";"х";"ц";"ч";"ш";"щ";"ъ";"ы";"ь";"э";"ю";"я"},E1729))&gt;0</f>
        <v>0</v>
      </c>
      <c r="Y1729" s="142" t="b">
        <f>COUNT(SEARCH({"а";"б";"в";"г";"д";"е";"ё";"ж";"з";"и";"й";"к";"л";"м";"н";"о";"п";"р";"с";"т";"у";"ф";"х";"ц";"ч";"ш";"щ";"ъ";"ы";"ь";"э";"ю";"я"},F1729))&gt;0</f>
        <v>0</v>
      </c>
      <c r="Z1729" s="142" t="b">
        <f>COUNT(SEARCH({"а";"б";"в";"г";"д";"е";"ё";"ж";"з";"и";"й";"к";"л";"м";"н";"о";"п";"р";"с";"т";"у";"ф";"х";"ц";"ч";"ш";"щ";"ъ";"ы";"ь";"э";"ю";"я"},K1729))&gt;0</f>
        <v>0</v>
      </c>
      <c r="AA1729" s="142" t="b">
        <f>COUNT(SEARCH({"а";"б";"в";"г";"д";"е";"ё";"ж";"з";"и";"й";"к";"л";"м";"н";"о";"п";"р";"с";"т";"у";"ф";"х";"ц";"ч";"ш";"щ";"ъ";"ы";"ь";"э";"ю";"я"},L1729))&gt;0</f>
        <v>0</v>
      </c>
      <c r="AB1729" s="142" t="b">
        <f>COUNT(SEARCH({"а";"б";"в";"г";"д";"е";"ё";"ж";"з";"и";"й";"к";"л";"м";"н";"о";"п";"р";"с";"т";"у";"ф";"х";"ц";"ч";"ш";"щ";"ъ";"ы";"ь";"э";"ю";"я"},I1729))&gt;0</f>
        <v>0</v>
      </c>
      <c r="AC1729" s="142" t="b">
        <f>COUNT(SEARCH({"а";"б";"в";"г";"д";"е";"ё";"ж";"з";"и";"й";"к";"л";"м";"н";"о";"п";"р";"с";"т";"у";"ф";"х";"ц";"ч";"ш";"щ";"ъ";"ы";"ь";"э";"ю";"я"},M1729))&gt;0</f>
        <v>0</v>
      </c>
      <c r="AD1729" s="27" t="b">
        <f t="shared" si="31"/>
        <v>1</v>
      </c>
    </row>
    <row r="1730" spans="1:31" s="289" customFormat="1" ht="33" hidden="1" customHeight="1">
      <c r="A1730" s="527" t="s">
        <v>9673</v>
      </c>
      <c r="B1730" s="527"/>
      <c r="C1730" s="98" t="s">
        <v>9986</v>
      </c>
      <c r="D1730" s="312">
        <v>4</v>
      </c>
      <c r="E1730" s="24" t="s">
        <v>9826</v>
      </c>
      <c r="F1730" s="25" t="s">
        <v>8</v>
      </c>
      <c r="G1730" s="24"/>
      <c r="H1730" s="114" t="s">
        <v>67</v>
      </c>
      <c r="I1730" s="114" t="s">
        <v>97</v>
      </c>
      <c r="J1730" s="22" t="s">
        <v>5</v>
      </c>
      <c r="K1730" s="73"/>
      <c r="L1730" s="24"/>
      <c r="M1730" s="24"/>
      <c r="N1730" s="279" t="s">
        <v>446</v>
      </c>
      <c r="O1730" s="313" t="s">
        <v>447</v>
      </c>
      <c r="P1730" s="49"/>
      <c r="Q1730" s="24"/>
      <c r="R1730" s="24"/>
      <c r="S1730" s="24" t="s">
        <v>398</v>
      </c>
      <c r="T1730" s="24"/>
      <c r="X1730" s="142" t="b">
        <f>COUNT(SEARCH({"а";"б";"в";"г";"д";"е";"ё";"ж";"з";"и";"й";"к";"л";"м";"н";"о";"п";"р";"с";"т";"у";"ф";"х";"ц";"ч";"ш";"щ";"ъ";"ы";"ь";"э";"ю";"я"},E1730))&gt;0</f>
        <v>0</v>
      </c>
      <c r="Y1730" s="142" t="b">
        <f>COUNT(SEARCH({"а";"б";"в";"г";"д";"е";"ё";"ж";"з";"и";"й";"к";"л";"м";"н";"о";"п";"р";"с";"т";"у";"ф";"х";"ц";"ч";"ш";"щ";"ъ";"ы";"ь";"э";"ю";"я"},F1730))&gt;0</f>
        <v>0</v>
      </c>
      <c r="Z1730" s="142" t="b">
        <f>COUNT(SEARCH({"а";"б";"в";"г";"д";"е";"ё";"ж";"з";"и";"й";"к";"л";"м";"н";"о";"п";"р";"с";"т";"у";"ф";"х";"ц";"ч";"ш";"щ";"ъ";"ы";"ь";"э";"ю";"я"},K1730))&gt;0</f>
        <v>0</v>
      </c>
      <c r="AA1730" s="142" t="b">
        <f>COUNT(SEARCH({"а";"б";"в";"г";"д";"е";"ё";"ж";"з";"и";"й";"к";"л";"м";"н";"о";"п";"р";"с";"т";"у";"ф";"х";"ц";"ч";"ш";"щ";"ъ";"ы";"ь";"э";"ю";"я"},L1730))&gt;0</f>
        <v>0</v>
      </c>
      <c r="AB1730" s="142" t="b">
        <f>COUNT(SEARCH({"а";"б";"в";"г";"д";"е";"ё";"ж";"з";"и";"й";"к";"л";"м";"н";"о";"п";"р";"с";"т";"у";"ф";"х";"ц";"ч";"ш";"щ";"ъ";"ы";"ь";"э";"ю";"я"},I1730))&gt;0</f>
        <v>0</v>
      </c>
      <c r="AC1730" s="142" t="b">
        <f>COUNT(SEARCH({"а";"б";"в";"г";"д";"е";"ё";"ж";"з";"и";"й";"к";"л";"м";"н";"о";"п";"р";"с";"т";"у";"ф";"х";"ц";"ч";"ш";"щ";"ъ";"ы";"ь";"э";"ю";"я"},M1730))&gt;0</f>
        <v>0</v>
      </c>
      <c r="AD1730" s="27" t="b">
        <f t="shared" si="31"/>
        <v>1</v>
      </c>
    </row>
    <row r="1731" spans="1:31" s="289" customFormat="1" ht="30" hidden="1">
      <c r="A1731" s="527" t="s">
        <v>9673</v>
      </c>
      <c r="B1731" s="527"/>
      <c r="C1731" s="98" t="s">
        <v>9986</v>
      </c>
      <c r="D1731" s="312">
        <v>4</v>
      </c>
      <c r="E1731" s="24" t="s">
        <v>9826</v>
      </c>
      <c r="F1731" s="25" t="s">
        <v>12</v>
      </c>
      <c r="G1731" s="24"/>
      <c r="H1731" s="114" t="s">
        <v>400</v>
      </c>
      <c r="I1731" s="114" t="s">
        <v>3</v>
      </c>
      <c r="J1731" s="22" t="s">
        <v>5</v>
      </c>
      <c r="K1731" s="73"/>
      <c r="L1731" s="24"/>
      <c r="M1731" s="24"/>
      <c r="N1731" s="42"/>
      <c r="O1731" s="120" t="s">
        <v>66</v>
      </c>
      <c r="P1731" s="49"/>
      <c r="Q1731" s="24"/>
      <c r="R1731" s="24"/>
      <c r="S1731" s="24" t="s">
        <v>4</v>
      </c>
      <c r="T1731" s="24"/>
      <c r="X1731" s="142" t="b">
        <f>COUNT(SEARCH({"а";"б";"в";"г";"д";"е";"ё";"ж";"з";"и";"й";"к";"л";"м";"н";"о";"п";"р";"с";"т";"у";"ф";"х";"ц";"ч";"ш";"щ";"ъ";"ы";"ь";"э";"ю";"я"},E1731))&gt;0</f>
        <v>0</v>
      </c>
      <c r="Y1731" s="142" t="b">
        <f>COUNT(SEARCH({"а";"б";"в";"г";"д";"е";"ё";"ж";"з";"и";"й";"к";"л";"м";"н";"о";"п";"р";"с";"т";"у";"ф";"х";"ц";"ч";"ш";"щ";"ъ";"ы";"ь";"э";"ю";"я"},F1731))&gt;0</f>
        <v>0</v>
      </c>
      <c r="Z1731" s="142" t="b">
        <f>COUNT(SEARCH({"а";"б";"в";"г";"д";"е";"ё";"ж";"з";"и";"й";"к";"л";"м";"н";"о";"п";"р";"с";"т";"у";"ф";"х";"ц";"ч";"ш";"щ";"ъ";"ы";"ь";"э";"ю";"я"},K1731))&gt;0</f>
        <v>0</v>
      </c>
      <c r="AA1731" s="142" t="b">
        <f>COUNT(SEARCH({"а";"б";"в";"г";"д";"е";"ё";"ж";"з";"и";"й";"к";"л";"м";"н";"о";"п";"р";"с";"т";"у";"ф";"х";"ц";"ч";"ш";"щ";"ъ";"ы";"ь";"э";"ю";"я"},L1731))&gt;0</f>
        <v>0</v>
      </c>
      <c r="AB1731" s="142" t="b">
        <f>COUNT(SEARCH({"а";"б";"в";"г";"д";"е";"ё";"ж";"з";"и";"й";"к";"л";"м";"н";"о";"п";"р";"с";"т";"у";"ф";"х";"ц";"ч";"ш";"щ";"ъ";"ы";"ь";"э";"ю";"я"},I1731))&gt;0</f>
        <v>0</v>
      </c>
      <c r="AC1731" s="142" t="b">
        <f>COUNT(SEARCH({"а";"б";"в";"г";"д";"е";"ё";"ж";"з";"и";"й";"к";"л";"м";"н";"о";"п";"р";"с";"т";"у";"ф";"х";"ц";"ч";"ш";"щ";"ъ";"ы";"ь";"э";"ю";"я"},M1731))&gt;0</f>
        <v>0</v>
      </c>
      <c r="AD1731" s="27" t="b">
        <f t="shared" si="31"/>
        <v>1</v>
      </c>
    </row>
    <row r="1732" spans="1:31" s="289" customFormat="1" hidden="1">
      <c r="A1732" s="527" t="s">
        <v>9673</v>
      </c>
      <c r="B1732" s="527"/>
      <c r="C1732" s="98" t="s">
        <v>9986</v>
      </c>
      <c r="D1732" s="312">
        <v>4</v>
      </c>
      <c r="E1732" s="24" t="s">
        <v>9826</v>
      </c>
      <c r="F1732" s="25" t="s">
        <v>18</v>
      </c>
      <c r="G1732" s="24"/>
      <c r="H1732" s="114" t="s">
        <v>456</v>
      </c>
      <c r="I1732" s="114" t="s">
        <v>19</v>
      </c>
      <c r="J1732" s="22" t="s">
        <v>5</v>
      </c>
      <c r="K1732" s="73"/>
      <c r="L1732" s="24"/>
      <c r="M1732" s="24"/>
      <c r="N1732" s="42"/>
      <c r="O1732" s="22" t="s">
        <v>401</v>
      </c>
      <c r="P1732" s="49"/>
      <c r="Q1732" s="24"/>
      <c r="R1732" s="24"/>
      <c r="S1732" s="24"/>
      <c r="T1732" s="24"/>
      <c r="X1732" s="142" t="b">
        <f>COUNT(SEARCH({"а";"б";"в";"г";"д";"е";"ё";"ж";"з";"и";"й";"к";"л";"м";"н";"о";"п";"р";"с";"т";"у";"ф";"х";"ц";"ч";"ш";"щ";"ъ";"ы";"ь";"э";"ю";"я"},E1732))&gt;0</f>
        <v>0</v>
      </c>
      <c r="Y1732" s="142" t="b">
        <f>COUNT(SEARCH({"а";"б";"в";"г";"д";"е";"ё";"ж";"з";"и";"й";"к";"л";"м";"н";"о";"п";"р";"с";"т";"у";"ф";"х";"ц";"ч";"ш";"щ";"ъ";"ы";"ь";"э";"ю";"я"},F1732))&gt;0</f>
        <v>0</v>
      </c>
      <c r="Z1732" s="142" t="b">
        <f>COUNT(SEARCH({"а";"б";"в";"г";"д";"е";"ё";"ж";"з";"и";"й";"к";"л";"м";"н";"о";"п";"р";"с";"т";"у";"ф";"х";"ц";"ч";"ш";"щ";"ъ";"ы";"ь";"э";"ю";"я"},K1732))&gt;0</f>
        <v>0</v>
      </c>
      <c r="AA1732" s="142" t="b">
        <f>COUNT(SEARCH({"а";"б";"в";"г";"д";"е";"ё";"ж";"з";"и";"й";"к";"л";"м";"н";"о";"п";"р";"с";"т";"у";"ф";"х";"ц";"ч";"ш";"щ";"ъ";"ы";"ь";"э";"ю";"я"},L1732))&gt;0</f>
        <v>0</v>
      </c>
      <c r="AB1732" s="142" t="b">
        <f>COUNT(SEARCH({"а";"б";"в";"г";"д";"е";"ё";"ж";"з";"и";"й";"к";"л";"м";"н";"о";"п";"р";"с";"т";"у";"ф";"х";"ц";"ч";"ш";"щ";"ъ";"ы";"ь";"э";"ю";"я"},I1732))&gt;0</f>
        <v>0</v>
      </c>
      <c r="AC1732" s="142" t="b">
        <f>COUNT(SEARCH({"а";"б";"в";"г";"д";"е";"ё";"ж";"з";"и";"й";"к";"л";"м";"н";"о";"п";"р";"с";"т";"у";"ф";"х";"ц";"ч";"ш";"щ";"ъ";"ы";"ь";"э";"ю";"я"},M1732))&gt;0</f>
        <v>0</v>
      </c>
      <c r="AD1732" s="27" t="b">
        <f t="shared" si="31"/>
        <v>1</v>
      </c>
    </row>
    <row r="1733" spans="1:31" s="289" customFormat="1" hidden="1">
      <c r="A1733" s="527" t="s">
        <v>9673</v>
      </c>
      <c r="B1733" s="527"/>
      <c r="C1733" s="98" t="s">
        <v>9986</v>
      </c>
      <c r="D1733" s="312">
        <v>4</v>
      </c>
      <c r="E1733" s="24" t="s">
        <v>9826</v>
      </c>
      <c r="F1733" s="25" t="s">
        <v>21</v>
      </c>
      <c r="G1733" s="24"/>
      <c r="H1733" s="114" t="s">
        <v>402</v>
      </c>
      <c r="I1733" s="114" t="s">
        <v>19</v>
      </c>
      <c r="J1733" s="22" t="s">
        <v>5</v>
      </c>
      <c r="K1733" s="73"/>
      <c r="L1733" s="24"/>
      <c r="M1733" s="24"/>
      <c r="N1733" s="42"/>
      <c r="O1733" s="22" t="s">
        <v>519</v>
      </c>
      <c r="P1733" s="49"/>
      <c r="Q1733" s="24"/>
      <c r="R1733" s="24"/>
      <c r="S1733" s="24" t="s">
        <v>4</v>
      </c>
      <c r="T1733" s="24"/>
      <c r="X1733" s="142" t="b">
        <f>COUNT(SEARCH({"а";"б";"в";"г";"д";"е";"ё";"ж";"з";"и";"й";"к";"л";"м";"н";"о";"п";"р";"с";"т";"у";"ф";"х";"ц";"ч";"ш";"щ";"ъ";"ы";"ь";"э";"ю";"я"},E1733))&gt;0</f>
        <v>0</v>
      </c>
      <c r="Y1733" s="142" t="b">
        <f>COUNT(SEARCH({"а";"б";"в";"г";"д";"е";"ё";"ж";"з";"и";"й";"к";"л";"м";"н";"о";"п";"р";"с";"т";"у";"ф";"х";"ц";"ч";"ш";"щ";"ъ";"ы";"ь";"э";"ю";"я"},F1733))&gt;0</f>
        <v>0</v>
      </c>
      <c r="Z1733" s="142" t="b">
        <f>COUNT(SEARCH({"а";"б";"в";"г";"д";"е";"ё";"ж";"з";"и";"й";"к";"л";"м";"н";"о";"п";"р";"с";"т";"у";"ф";"х";"ц";"ч";"ш";"щ";"ъ";"ы";"ь";"э";"ю";"я"},K1733))&gt;0</f>
        <v>0</v>
      </c>
      <c r="AA1733" s="142" t="b">
        <f>COUNT(SEARCH({"а";"б";"в";"г";"д";"е";"ё";"ж";"з";"и";"й";"к";"л";"м";"н";"о";"п";"р";"с";"т";"у";"ф";"х";"ц";"ч";"ш";"щ";"ъ";"ы";"ь";"э";"ю";"я"},L1733))&gt;0</f>
        <v>0</v>
      </c>
      <c r="AB1733" s="142" t="b">
        <f>COUNT(SEARCH({"а";"б";"в";"г";"д";"е";"ё";"ж";"з";"и";"й";"к";"л";"м";"н";"о";"п";"р";"с";"т";"у";"ф";"х";"ц";"ч";"ш";"щ";"ъ";"ы";"ь";"э";"ю";"я"},I1733))&gt;0</f>
        <v>0</v>
      </c>
      <c r="AC1733" s="142" t="b">
        <f>COUNT(SEARCH({"а";"б";"в";"г";"д";"е";"ё";"ж";"з";"и";"й";"к";"л";"м";"н";"о";"п";"р";"с";"т";"у";"ф";"х";"ц";"ч";"ш";"щ";"ъ";"ы";"ь";"э";"ю";"я"},M1733))&gt;0</f>
        <v>0</v>
      </c>
      <c r="AD1733" s="27" t="b">
        <f t="shared" si="31"/>
        <v>1</v>
      </c>
    </row>
    <row r="1734" spans="1:31" s="335" customFormat="1" hidden="1">
      <c r="A1734" s="527" t="s">
        <v>9673</v>
      </c>
      <c r="B1734" s="527"/>
      <c r="C1734" s="98" t="s">
        <v>9986</v>
      </c>
      <c r="D1734" s="312">
        <v>4</v>
      </c>
      <c r="E1734" s="24" t="s">
        <v>9826</v>
      </c>
      <c r="F1734" s="25" t="s">
        <v>93</v>
      </c>
      <c r="G1734" s="25" t="s">
        <v>136</v>
      </c>
      <c r="H1734" s="114" t="s">
        <v>578</v>
      </c>
      <c r="I1734" s="114" t="s">
        <v>65</v>
      </c>
      <c r="J1734" s="22" t="s">
        <v>5</v>
      </c>
      <c r="K1734" s="133" t="s">
        <v>5305</v>
      </c>
      <c r="L1734" s="129" t="s">
        <v>94</v>
      </c>
      <c r="M1734" s="129" t="s">
        <v>65</v>
      </c>
      <c r="N1734" s="42"/>
      <c r="O1734" s="22" t="s">
        <v>395</v>
      </c>
      <c r="P1734" s="49"/>
      <c r="Q1734" s="24"/>
      <c r="R1734" s="24"/>
      <c r="S1734" s="24" t="s">
        <v>4</v>
      </c>
      <c r="T1734" s="24" t="s">
        <v>276</v>
      </c>
      <c r="U1734" s="289"/>
      <c r="V1734" s="289"/>
      <c r="W1734" s="289"/>
      <c r="X1734" s="142" t="b">
        <f>COUNT(SEARCH({"а";"б";"в";"г";"д";"е";"ё";"ж";"з";"и";"й";"к";"л";"м";"н";"о";"п";"р";"с";"т";"у";"ф";"х";"ц";"ч";"ш";"щ";"ъ";"ы";"ь";"э";"ю";"я"},E1734))&gt;0</f>
        <v>0</v>
      </c>
      <c r="Y1734" s="142" t="b">
        <f>COUNT(SEARCH({"а";"б";"в";"г";"д";"е";"ё";"ж";"з";"и";"й";"к";"л";"м";"н";"о";"п";"р";"с";"т";"у";"ф";"х";"ц";"ч";"ш";"щ";"ъ";"ы";"ь";"э";"ю";"я"},F1734))&gt;0</f>
        <v>0</v>
      </c>
      <c r="Z1734" s="142" t="b">
        <f>COUNT(SEARCH({"а";"б";"в";"г";"д";"е";"ё";"ж";"з";"и";"й";"к";"л";"м";"н";"о";"п";"р";"с";"т";"у";"ф";"х";"ц";"ч";"ш";"щ";"ъ";"ы";"ь";"э";"ю";"я"},K1734))&gt;0</f>
        <v>0</v>
      </c>
      <c r="AA1734" s="142" t="b">
        <f>COUNT(SEARCH({"а";"б";"в";"г";"д";"е";"ё";"ж";"з";"и";"й";"к";"л";"м";"н";"о";"п";"р";"с";"т";"у";"ф";"х";"ц";"ч";"ш";"щ";"ъ";"ы";"ь";"э";"ю";"я"},L1734))&gt;0</f>
        <v>0</v>
      </c>
      <c r="AB1734" s="142" t="b">
        <f>COUNT(SEARCH({"а";"б";"в";"г";"д";"е";"ё";"ж";"з";"и";"й";"к";"л";"м";"н";"о";"п";"р";"с";"т";"у";"ф";"х";"ц";"ч";"ш";"щ";"ъ";"ы";"ь";"э";"ю";"я"},I1734))&gt;0</f>
        <v>0</v>
      </c>
      <c r="AC1734" s="142" t="b">
        <f>COUNT(SEARCH({"а";"б";"в";"г";"д";"е";"ё";"ж";"з";"и";"й";"к";"л";"м";"н";"о";"п";"р";"с";"т";"у";"ф";"х";"ц";"ч";"ш";"щ";"ъ";"ы";"ь";"э";"ю";"я"},M1734))&gt;0</f>
        <v>0</v>
      </c>
      <c r="AD1734" s="27" t="b">
        <f t="shared" si="31"/>
        <v>1</v>
      </c>
      <c r="AE1734" s="289"/>
    </row>
    <row r="1735" spans="1:31" s="289" customFormat="1" hidden="1">
      <c r="A1735" s="527" t="s">
        <v>9673</v>
      </c>
      <c r="B1735" s="527"/>
      <c r="C1735" s="98" t="s">
        <v>9984</v>
      </c>
      <c r="D1735" s="312" t="s">
        <v>279</v>
      </c>
      <c r="E1735" s="24" t="s">
        <v>9819</v>
      </c>
      <c r="F1735" s="25" t="s">
        <v>3535</v>
      </c>
      <c r="G1735" s="24" t="s">
        <v>134</v>
      </c>
      <c r="H1735" s="24" t="s">
        <v>10001</v>
      </c>
      <c r="I1735" s="25" t="s">
        <v>3</v>
      </c>
      <c r="J1735" s="22" t="s">
        <v>5</v>
      </c>
      <c r="K1735" s="73"/>
      <c r="L1735" s="24"/>
      <c r="M1735" s="24"/>
      <c r="N1735" s="42"/>
      <c r="O1735" s="51" t="s">
        <v>512</v>
      </c>
      <c r="P1735" s="49"/>
      <c r="Q1735" s="26" t="str">
        <f>CONCATENATE("rdv.lnk_",MID(E1735,10,LEN(E1735)-14))</f>
        <v>rdv.lnk_doc_uetr_rc_document</v>
      </c>
      <c r="R1735" s="25"/>
      <c r="S1735" s="25" t="s">
        <v>455</v>
      </c>
      <c r="T1735" s="25"/>
      <c r="X1735" s="142" t="b">
        <f>COUNT(SEARCH({"а";"б";"в";"г";"д";"е";"ё";"ж";"з";"и";"й";"к";"л";"м";"н";"о";"п";"р";"с";"т";"у";"ф";"х";"ц";"ч";"ш";"щ";"ъ";"ы";"ь";"э";"ю";"я"},E1735))&gt;0</f>
        <v>0</v>
      </c>
      <c r="Y1735" s="142" t="b">
        <f>COUNT(SEARCH({"а";"б";"в";"г";"д";"е";"ё";"ж";"з";"и";"й";"к";"л";"м";"н";"о";"п";"р";"с";"т";"у";"ф";"х";"ц";"ч";"ш";"щ";"ъ";"ы";"ь";"э";"ю";"я"},F1735))&gt;0</f>
        <v>0</v>
      </c>
      <c r="Z1735" s="142" t="b">
        <f>COUNT(SEARCH({"а";"б";"в";"г";"д";"е";"ё";"ж";"з";"и";"й";"к";"л";"м";"н";"о";"п";"р";"с";"т";"у";"ф";"х";"ц";"ч";"ш";"щ";"ъ";"ы";"ь";"э";"ю";"я"},K1735))&gt;0</f>
        <v>0</v>
      </c>
      <c r="AA1735" s="142" t="b">
        <f>COUNT(SEARCH({"а";"б";"в";"г";"д";"е";"ё";"ж";"з";"и";"й";"к";"л";"м";"н";"о";"п";"р";"с";"т";"у";"ф";"х";"ц";"ч";"ш";"щ";"ъ";"ы";"ь";"э";"ю";"я"},L1735))&gt;0</f>
        <v>0</v>
      </c>
      <c r="AB1735" s="142" t="b">
        <f>COUNT(SEARCH({"а";"б";"в";"г";"д";"е";"ё";"ж";"з";"и";"й";"к";"л";"м";"н";"о";"п";"р";"с";"т";"у";"ф";"х";"ц";"ч";"ш";"щ";"ъ";"ы";"ь";"э";"ю";"я"},I1735))&gt;0</f>
        <v>0</v>
      </c>
      <c r="AC1735" s="142" t="b">
        <f>COUNT(SEARCH({"а";"б";"в";"г";"д";"е";"ё";"ж";"з";"и";"й";"к";"л";"м";"н";"о";"п";"р";"с";"т";"у";"ф";"х";"ц";"ч";"ш";"щ";"ъ";"ы";"ь";"э";"ю";"я"},M1735))&gt;0</f>
        <v>0</v>
      </c>
      <c r="AD1735" s="27" t="b">
        <f t="shared" si="31"/>
        <v>1</v>
      </c>
    </row>
    <row r="1736" spans="1:31" ht="30" hidden="1">
      <c r="A1736" s="527" t="s">
        <v>9673</v>
      </c>
      <c r="B1736" s="527"/>
      <c r="C1736" s="98" t="s">
        <v>9984</v>
      </c>
      <c r="D1736" s="312">
        <v>1</v>
      </c>
      <c r="E1736" s="24" t="s">
        <v>9819</v>
      </c>
      <c r="F1736" s="122" t="s">
        <v>3519</v>
      </c>
      <c r="G1736" s="24" t="s">
        <v>183</v>
      </c>
      <c r="H1736" s="90" t="s">
        <v>3536</v>
      </c>
      <c r="I1736" s="25" t="s">
        <v>3</v>
      </c>
      <c r="J1736" s="22" t="s">
        <v>5</v>
      </c>
      <c r="K1736" s="73"/>
      <c r="L1736" s="24"/>
      <c r="M1736" s="24"/>
      <c r="N1736" s="42"/>
      <c r="O1736" s="49" t="s">
        <v>11403</v>
      </c>
      <c r="P1736" s="13" t="s">
        <v>5329</v>
      </c>
      <c r="Q1736" s="49" t="s">
        <v>5332</v>
      </c>
      <c r="R1736" s="114"/>
      <c r="S1736" s="114" t="s">
        <v>438</v>
      </c>
      <c r="T1736" s="114"/>
      <c r="U1736" s="289"/>
      <c r="V1736" s="289"/>
      <c r="W1736" s="289"/>
      <c r="X1736" s="142" t="b">
        <f>COUNT(SEARCH({"а";"б";"в";"г";"д";"е";"ё";"ж";"з";"и";"й";"к";"л";"м";"н";"о";"п";"р";"с";"т";"у";"ф";"х";"ц";"ч";"ш";"щ";"ъ";"ы";"ь";"э";"ю";"я"},E1736))&gt;0</f>
        <v>0</v>
      </c>
      <c r="Y1736" s="142" t="b">
        <f>COUNT(SEARCH({"а";"б";"в";"г";"д";"е";"ё";"ж";"з";"и";"й";"к";"л";"м";"н";"о";"п";"р";"с";"т";"у";"ф";"х";"ц";"ч";"ш";"щ";"ъ";"ы";"ь";"э";"ю";"я"},F1736))&gt;0</f>
        <v>0</v>
      </c>
      <c r="Z1736" s="142" t="b">
        <f>COUNT(SEARCH({"а";"б";"в";"г";"д";"е";"ё";"ж";"з";"и";"й";"к";"л";"м";"н";"о";"п";"р";"с";"т";"у";"ф";"х";"ц";"ч";"ш";"щ";"ъ";"ы";"ь";"э";"ю";"я"},K1736))&gt;0</f>
        <v>0</v>
      </c>
      <c r="AA1736" s="142" t="b">
        <f>COUNT(SEARCH({"а";"б";"в";"г";"д";"е";"ё";"ж";"з";"и";"й";"к";"л";"м";"н";"о";"п";"р";"с";"т";"у";"ф";"х";"ц";"ч";"ш";"щ";"ъ";"ы";"ь";"э";"ю";"я"},L1736))&gt;0</f>
        <v>0</v>
      </c>
      <c r="AB1736" s="142" t="b">
        <f>COUNT(SEARCH({"а";"б";"в";"г";"д";"е";"ё";"ж";"з";"и";"й";"к";"л";"м";"н";"о";"п";"р";"с";"т";"у";"ф";"х";"ц";"ч";"ш";"щ";"ъ";"ы";"ь";"э";"ю";"я"},I1736))&gt;0</f>
        <v>0</v>
      </c>
      <c r="AC1736" s="142" t="b">
        <f>COUNT(SEARCH({"а";"б";"в";"г";"д";"е";"ё";"ж";"з";"и";"й";"к";"л";"м";"н";"о";"п";"р";"с";"т";"у";"ф";"х";"ц";"ч";"ш";"щ";"ъ";"ы";"ь";"э";"ю";"я"},M1736))&gt;0</f>
        <v>0</v>
      </c>
      <c r="AD1736" s="27" t="b">
        <f t="shared" si="31"/>
        <v>1</v>
      </c>
      <c r="AE1736" s="289"/>
    </row>
    <row r="1737" spans="1:31" hidden="1">
      <c r="A1737" s="527" t="s">
        <v>9673</v>
      </c>
      <c r="B1737" s="527"/>
      <c r="C1737" s="98" t="s">
        <v>9984</v>
      </c>
      <c r="D1737" s="312">
        <v>1</v>
      </c>
      <c r="E1737" s="24" t="s">
        <v>9819</v>
      </c>
      <c r="F1737" s="124" t="s">
        <v>3520</v>
      </c>
      <c r="G1737" s="117" t="s">
        <v>135</v>
      </c>
      <c r="H1737" s="119" t="s">
        <v>5309</v>
      </c>
      <c r="I1737" s="117" t="s">
        <v>97</v>
      </c>
      <c r="J1737" s="23" t="s">
        <v>5</v>
      </c>
      <c r="K1737" s="75" t="s">
        <v>5310</v>
      </c>
      <c r="L1737" s="124" t="s">
        <v>73</v>
      </c>
      <c r="M1737" s="124" t="s">
        <v>1361</v>
      </c>
      <c r="N1737" s="116"/>
      <c r="O1737" s="119" t="s">
        <v>395</v>
      </c>
      <c r="P1737" s="119"/>
      <c r="Q1737" s="117"/>
      <c r="R1737" s="124"/>
      <c r="S1737" s="124" t="s">
        <v>60</v>
      </c>
      <c r="T1737" s="124"/>
      <c r="U1737" s="289"/>
      <c r="V1737" s="289"/>
      <c r="W1737" s="289"/>
      <c r="X1737" s="142" t="b">
        <f>COUNT(SEARCH({"а";"б";"в";"г";"д";"е";"ё";"ж";"з";"и";"й";"к";"л";"м";"н";"о";"п";"р";"с";"т";"у";"ф";"х";"ц";"ч";"ш";"щ";"ъ";"ы";"ь";"э";"ю";"я"},E1737))&gt;0</f>
        <v>0</v>
      </c>
      <c r="Y1737" s="142" t="b">
        <f>COUNT(SEARCH({"а";"б";"в";"г";"д";"е";"ё";"ж";"з";"и";"й";"к";"л";"м";"н";"о";"п";"р";"с";"т";"у";"ф";"х";"ц";"ч";"ш";"щ";"ъ";"ы";"ь";"э";"ю";"я"},F1737))&gt;0</f>
        <v>0</v>
      </c>
      <c r="Z1737" s="142" t="b">
        <f>COUNT(SEARCH({"а";"б";"в";"г";"д";"е";"ё";"ж";"з";"и";"й";"к";"л";"м";"н";"о";"п";"р";"с";"т";"у";"ф";"х";"ц";"ч";"ш";"щ";"ъ";"ы";"ь";"э";"ю";"я"},K1737))&gt;0</f>
        <v>0</v>
      </c>
      <c r="AA1737" s="142" t="b">
        <f>COUNT(SEARCH({"а";"б";"в";"г";"д";"е";"ё";"ж";"з";"и";"й";"к";"л";"м";"н";"о";"п";"р";"с";"т";"у";"ф";"х";"ц";"ч";"ш";"щ";"ъ";"ы";"ь";"э";"ю";"я"},L1737))&gt;0</f>
        <v>0</v>
      </c>
      <c r="AB1737" s="142" t="b">
        <f>COUNT(SEARCH({"а";"б";"в";"г";"д";"е";"ё";"ж";"з";"и";"й";"к";"л";"м";"н";"о";"п";"р";"с";"т";"у";"ф";"х";"ц";"ч";"ш";"щ";"ъ";"ы";"ь";"э";"ю";"я"},I1737))&gt;0</f>
        <v>0</v>
      </c>
      <c r="AC1737" s="142" t="b">
        <f>COUNT(SEARCH({"а";"б";"в";"г";"д";"е";"ё";"ж";"з";"и";"й";"к";"л";"м";"н";"о";"п";"р";"с";"т";"у";"ф";"х";"ц";"ч";"ш";"щ";"ъ";"ы";"ь";"э";"ю";"я"},M1737))&gt;0</f>
        <v>0</v>
      </c>
      <c r="AD1737" s="27" t="b">
        <f t="shared" si="31"/>
        <v>1</v>
      </c>
      <c r="AE1737" s="289"/>
    </row>
    <row r="1738" spans="1:31" ht="30" hidden="1">
      <c r="A1738" s="527" t="s">
        <v>9673</v>
      </c>
      <c r="B1738" s="527"/>
      <c r="C1738" s="98" t="s">
        <v>9984</v>
      </c>
      <c r="D1738" s="312" t="s">
        <v>279</v>
      </c>
      <c r="E1738" s="24" t="s">
        <v>9819</v>
      </c>
      <c r="F1738" s="122" t="s">
        <v>3070</v>
      </c>
      <c r="G1738" s="24" t="s">
        <v>183</v>
      </c>
      <c r="H1738" s="90" t="s">
        <v>3366</v>
      </c>
      <c r="I1738" s="25" t="s">
        <v>3</v>
      </c>
      <c r="J1738" s="22" t="s">
        <v>5</v>
      </c>
      <c r="K1738" s="73"/>
      <c r="L1738" s="181"/>
      <c r="M1738" s="24"/>
      <c r="N1738" s="42"/>
      <c r="O1738" s="49" t="s">
        <v>5649</v>
      </c>
      <c r="P1738" s="49" t="s">
        <v>5650</v>
      </c>
      <c r="Q1738" s="49" t="s">
        <v>10016</v>
      </c>
      <c r="R1738" s="114"/>
      <c r="S1738" s="114" t="s">
        <v>438</v>
      </c>
      <c r="T1738" s="114"/>
      <c r="U1738" s="289"/>
      <c r="V1738" s="289"/>
      <c r="W1738" s="289"/>
      <c r="X1738" s="142" t="b">
        <f>COUNT(SEARCH({"а";"б";"в";"г";"д";"е";"ё";"ж";"з";"и";"й";"к";"л";"м";"н";"о";"п";"р";"с";"т";"у";"ф";"х";"ц";"ч";"ш";"щ";"ъ";"ы";"ь";"э";"ю";"я"},E1738))&gt;0</f>
        <v>0</v>
      </c>
      <c r="Y1738" s="142" t="b">
        <f>COUNT(SEARCH({"а";"б";"в";"г";"д";"е";"ё";"ж";"з";"и";"й";"к";"л";"м";"н";"о";"п";"р";"с";"т";"у";"ф";"х";"ц";"ч";"ш";"щ";"ъ";"ы";"ь";"э";"ю";"я"},F1738))&gt;0</f>
        <v>0</v>
      </c>
      <c r="Z1738" s="142" t="b">
        <f>COUNT(SEARCH({"а";"б";"в";"г";"д";"е";"ё";"ж";"з";"и";"й";"к";"л";"м";"н";"о";"п";"р";"с";"т";"у";"ф";"х";"ц";"ч";"ш";"щ";"ъ";"ы";"ь";"э";"ю";"я"},K1738))&gt;0</f>
        <v>0</v>
      </c>
      <c r="AA1738" s="142" t="b">
        <f>COUNT(SEARCH({"а";"б";"в";"г";"д";"е";"ё";"ж";"з";"и";"й";"к";"л";"м";"н";"о";"п";"р";"с";"т";"у";"ф";"х";"ц";"ч";"ш";"щ";"ъ";"ы";"ь";"э";"ю";"я"},L1738))&gt;0</f>
        <v>0</v>
      </c>
      <c r="AB1738" s="142" t="b">
        <f>COUNT(SEARCH({"а";"б";"в";"г";"д";"е";"ё";"ж";"з";"и";"й";"к";"л";"м";"н";"о";"п";"р";"с";"т";"у";"ф";"х";"ц";"ч";"ш";"щ";"ъ";"ы";"ь";"э";"ю";"я"},I1738))&gt;0</f>
        <v>0</v>
      </c>
      <c r="AC1738" s="142" t="b">
        <f>COUNT(SEARCH({"а";"б";"в";"г";"д";"е";"ё";"ж";"з";"и";"й";"к";"л";"м";"н";"о";"п";"р";"с";"т";"у";"ф";"х";"ц";"ч";"ш";"щ";"ъ";"ы";"ь";"э";"ю";"я"},M1738))&gt;0</f>
        <v>0</v>
      </c>
      <c r="AD1738" s="27" t="b">
        <f t="shared" si="31"/>
        <v>1</v>
      </c>
      <c r="AE1738" s="289"/>
    </row>
    <row r="1739" spans="1:31" ht="30" hidden="1">
      <c r="A1739" s="527" t="s">
        <v>9673</v>
      </c>
      <c r="B1739" s="527"/>
      <c r="C1739" s="98" t="s">
        <v>9984</v>
      </c>
      <c r="D1739" s="312" t="s">
        <v>279</v>
      </c>
      <c r="E1739" s="24" t="s">
        <v>9819</v>
      </c>
      <c r="F1739" s="124" t="s">
        <v>3071</v>
      </c>
      <c r="G1739" s="117" t="s">
        <v>135</v>
      </c>
      <c r="H1739" s="119" t="s">
        <v>5652</v>
      </c>
      <c r="I1739" s="117" t="s">
        <v>97</v>
      </c>
      <c r="J1739" s="23" t="s">
        <v>5</v>
      </c>
      <c r="K1739" s="75" t="s">
        <v>5310</v>
      </c>
      <c r="L1739" s="117" t="s">
        <v>10002</v>
      </c>
      <c r="M1739" s="124" t="s">
        <v>70</v>
      </c>
      <c r="N1739" s="116"/>
      <c r="O1739" s="119" t="s">
        <v>440</v>
      </c>
      <c r="P1739" s="119"/>
      <c r="Q1739" s="117"/>
      <c r="R1739" s="124"/>
      <c r="S1739" s="124" t="s">
        <v>60</v>
      </c>
      <c r="T1739" s="124"/>
      <c r="U1739" s="289"/>
      <c r="V1739" s="289"/>
      <c r="W1739" s="289"/>
      <c r="X1739" s="142" t="b">
        <f>COUNT(SEARCH({"а";"б";"в";"г";"д";"е";"ё";"ж";"з";"и";"й";"к";"л";"м";"н";"о";"п";"р";"с";"т";"у";"ф";"х";"ц";"ч";"ш";"щ";"ъ";"ы";"ь";"э";"ю";"я"},E1739))&gt;0</f>
        <v>0</v>
      </c>
      <c r="Y1739" s="142" t="b">
        <f>COUNT(SEARCH({"а";"б";"в";"г";"д";"е";"ё";"ж";"з";"и";"й";"к";"л";"м";"н";"о";"п";"р";"с";"т";"у";"ф";"х";"ц";"ч";"ш";"щ";"ъ";"ы";"ь";"э";"ю";"я"},F1739))&gt;0</f>
        <v>0</v>
      </c>
      <c r="Z1739" s="142" t="b">
        <f>COUNT(SEARCH({"а";"б";"в";"г";"д";"е";"ё";"ж";"з";"и";"й";"к";"л";"м";"н";"о";"п";"р";"с";"т";"у";"ф";"х";"ц";"ч";"ш";"щ";"ъ";"ы";"ь";"э";"ю";"я"},K1739))&gt;0</f>
        <v>0</v>
      </c>
      <c r="AA1739" s="142" t="b">
        <f>COUNT(SEARCH({"а";"б";"в";"г";"д";"е";"ё";"ж";"з";"и";"й";"к";"л";"м";"н";"о";"п";"р";"с";"т";"у";"ф";"х";"ц";"ч";"ш";"щ";"ъ";"ы";"ь";"э";"ю";"я"},L1739))&gt;0</f>
        <v>0</v>
      </c>
      <c r="AB1739" s="142" t="b">
        <f>COUNT(SEARCH({"а";"б";"в";"г";"д";"е";"ё";"ж";"з";"и";"й";"к";"л";"м";"н";"о";"п";"р";"с";"т";"у";"ф";"х";"ц";"ч";"ш";"щ";"ъ";"ы";"ь";"э";"ю";"я"},I1739))&gt;0</f>
        <v>0</v>
      </c>
      <c r="AC1739" s="142" t="b">
        <f>COUNT(SEARCH({"а";"б";"в";"г";"д";"е";"ё";"ж";"з";"и";"й";"к";"л";"м";"н";"о";"п";"р";"с";"т";"у";"ф";"х";"ц";"ч";"ш";"щ";"ъ";"ы";"ь";"э";"ю";"я"},M1739))&gt;0</f>
        <v>0</v>
      </c>
      <c r="AD1739" s="27" t="b">
        <f t="shared" si="31"/>
        <v>1</v>
      </c>
      <c r="AE1739" s="289"/>
    </row>
    <row r="1740" spans="1:31" s="289" customFormat="1" hidden="1">
      <c r="A1740" s="527" t="s">
        <v>9673</v>
      </c>
      <c r="B1740" s="527"/>
      <c r="C1740" s="98" t="s">
        <v>9984</v>
      </c>
      <c r="D1740" s="312" t="s">
        <v>279</v>
      </c>
      <c r="E1740" s="24" t="s">
        <v>9819</v>
      </c>
      <c r="F1740" s="25" t="s">
        <v>14</v>
      </c>
      <c r="G1740" s="24"/>
      <c r="H1740" s="114" t="s">
        <v>13</v>
      </c>
      <c r="I1740" s="114" t="s">
        <v>15</v>
      </c>
      <c r="J1740" s="22" t="s">
        <v>5</v>
      </c>
      <c r="K1740" s="73"/>
      <c r="L1740" s="24"/>
      <c r="M1740" s="24"/>
      <c r="N1740" s="42"/>
      <c r="O1740" s="22" t="s">
        <v>13</v>
      </c>
      <c r="P1740" s="49"/>
      <c r="Q1740" s="24"/>
      <c r="R1740" s="24"/>
      <c r="S1740" s="24"/>
      <c r="T1740" s="24"/>
      <c r="X1740" s="142" t="b">
        <f>COUNT(SEARCH({"а";"б";"в";"г";"д";"е";"ё";"ж";"з";"и";"й";"к";"л";"м";"н";"о";"п";"р";"с";"т";"у";"ф";"х";"ц";"ч";"ш";"щ";"ъ";"ы";"ь";"э";"ю";"я"},E1740))&gt;0</f>
        <v>0</v>
      </c>
      <c r="Y1740" s="142" t="b">
        <f>COUNT(SEARCH({"а";"б";"в";"г";"д";"е";"ё";"ж";"з";"и";"й";"к";"л";"м";"н";"о";"п";"р";"с";"т";"у";"ф";"х";"ц";"ч";"ш";"щ";"ъ";"ы";"ь";"э";"ю";"я"},F1740))&gt;0</f>
        <v>0</v>
      </c>
      <c r="Z1740" s="142" t="b">
        <f>COUNT(SEARCH({"а";"б";"в";"г";"д";"е";"ё";"ж";"з";"и";"й";"к";"л";"м";"н";"о";"п";"р";"с";"т";"у";"ф";"х";"ц";"ч";"ш";"щ";"ъ";"ы";"ь";"э";"ю";"я"},K1740))&gt;0</f>
        <v>0</v>
      </c>
      <c r="AA1740" s="142" t="b">
        <f>COUNT(SEARCH({"а";"б";"в";"г";"д";"е";"ё";"ж";"з";"и";"й";"к";"л";"м";"н";"о";"п";"р";"с";"т";"у";"ф";"х";"ц";"ч";"ш";"щ";"ъ";"ы";"ь";"э";"ю";"я"},L1740))&gt;0</f>
        <v>0</v>
      </c>
      <c r="AB1740" s="142" t="b">
        <f>COUNT(SEARCH({"а";"б";"в";"г";"д";"е";"ё";"ж";"з";"и";"й";"к";"л";"м";"н";"о";"п";"р";"с";"т";"у";"ф";"х";"ц";"ч";"ш";"щ";"ъ";"ы";"ь";"э";"ю";"я"},I1740))&gt;0</f>
        <v>0</v>
      </c>
      <c r="AC1740" s="142" t="b">
        <f>COUNT(SEARCH({"а";"б";"в";"г";"д";"е";"ё";"ж";"з";"и";"й";"к";"л";"м";"н";"о";"п";"р";"с";"т";"у";"ф";"х";"ц";"ч";"ш";"щ";"ъ";"ы";"ь";"э";"ю";"я"},M1740))&gt;0</f>
        <v>0</v>
      </c>
      <c r="AD1740" s="27" t="b">
        <f t="shared" si="31"/>
        <v>1</v>
      </c>
    </row>
    <row r="1741" spans="1:31" s="289" customFormat="1" hidden="1">
      <c r="A1741" s="527" t="s">
        <v>9673</v>
      </c>
      <c r="B1741" s="527"/>
      <c r="C1741" s="98" t="s">
        <v>9984</v>
      </c>
      <c r="D1741" s="312" t="s">
        <v>279</v>
      </c>
      <c r="E1741" s="24" t="s">
        <v>9819</v>
      </c>
      <c r="F1741" s="25" t="s">
        <v>8</v>
      </c>
      <c r="G1741" s="24"/>
      <c r="H1741" s="114" t="s">
        <v>67</v>
      </c>
      <c r="I1741" s="114" t="s">
        <v>97</v>
      </c>
      <c r="J1741" s="22" t="s">
        <v>5</v>
      </c>
      <c r="K1741" s="73"/>
      <c r="L1741" s="24"/>
      <c r="M1741" s="24"/>
      <c r="N1741" s="279" t="s">
        <v>446</v>
      </c>
      <c r="O1741" s="313" t="s">
        <v>447</v>
      </c>
      <c r="P1741" s="49"/>
      <c r="Q1741" s="24"/>
      <c r="R1741" s="24"/>
      <c r="S1741" s="24" t="s">
        <v>398</v>
      </c>
      <c r="T1741" s="24"/>
      <c r="X1741" s="142" t="b">
        <f>COUNT(SEARCH({"а";"б";"в";"г";"д";"е";"ё";"ж";"з";"и";"й";"к";"л";"м";"н";"о";"п";"р";"с";"т";"у";"ф";"х";"ц";"ч";"ш";"щ";"ъ";"ы";"ь";"э";"ю";"я"},E1741))&gt;0</f>
        <v>0</v>
      </c>
      <c r="Y1741" s="142" t="b">
        <f>COUNT(SEARCH({"а";"б";"в";"г";"д";"е";"ё";"ж";"з";"и";"й";"к";"л";"м";"н";"о";"п";"р";"с";"т";"у";"ф";"х";"ц";"ч";"ш";"щ";"ъ";"ы";"ь";"э";"ю";"я"},F1741))&gt;0</f>
        <v>0</v>
      </c>
      <c r="Z1741" s="142" t="b">
        <f>COUNT(SEARCH({"а";"б";"в";"г";"д";"е";"ё";"ж";"з";"и";"й";"к";"л";"м";"н";"о";"п";"р";"с";"т";"у";"ф";"х";"ц";"ч";"ш";"щ";"ъ";"ы";"ь";"э";"ю";"я"},K1741))&gt;0</f>
        <v>0</v>
      </c>
      <c r="AA1741" s="142" t="b">
        <f>COUNT(SEARCH({"а";"б";"в";"г";"д";"е";"ё";"ж";"з";"и";"й";"к";"л";"м";"н";"о";"п";"р";"с";"т";"у";"ф";"х";"ц";"ч";"ш";"щ";"ъ";"ы";"ь";"э";"ю";"я"},L1741))&gt;0</f>
        <v>0</v>
      </c>
      <c r="AB1741" s="142" t="b">
        <f>COUNT(SEARCH({"а";"б";"в";"г";"д";"е";"ё";"ж";"з";"и";"й";"к";"л";"м";"н";"о";"п";"р";"с";"т";"у";"ф";"х";"ц";"ч";"ш";"щ";"ъ";"ы";"ь";"э";"ю";"я"},I1741))&gt;0</f>
        <v>0</v>
      </c>
      <c r="AC1741" s="142" t="b">
        <f>COUNT(SEARCH({"а";"б";"в";"г";"д";"е";"ё";"ж";"з";"и";"й";"к";"л";"м";"н";"о";"п";"р";"с";"т";"у";"ф";"х";"ц";"ч";"ш";"щ";"ъ";"ы";"ь";"э";"ю";"я"},M1741))&gt;0</f>
        <v>0</v>
      </c>
      <c r="AD1741" s="27" t="b">
        <f t="shared" si="31"/>
        <v>1</v>
      </c>
    </row>
    <row r="1742" spans="1:31" s="289" customFormat="1" ht="33" hidden="1" customHeight="1">
      <c r="A1742" s="527" t="s">
        <v>9673</v>
      </c>
      <c r="B1742" s="527"/>
      <c r="C1742" s="98" t="s">
        <v>9984</v>
      </c>
      <c r="D1742" s="312" t="s">
        <v>279</v>
      </c>
      <c r="E1742" s="24" t="s">
        <v>9819</v>
      </c>
      <c r="F1742" s="25" t="s">
        <v>12</v>
      </c>
      <c r="G1742" s="24"/>
      <c r="H1742" s="114" t="s">
        <v>400</v>
      </c>
      <c r="I1742" s="114" t="s">
        <v>3</v>
      </c>
      <c r="J1742" s="22" t="s">
        <v>5</v>
      </c>
      <c r="K1742" s="73"/>
      <c r="L1742" s="24"/>
      <c r="M1742" s="24"/>
      <c r="N1742" s="42"/>
      <c r="O1742" s="120" t="s">
        <v>66</v>
      </c>
      <c r="P1742" s="49"/>
      <c r="Q1742" s="24"/>
      <c r="R1742" s="24"/>
      <c r="S1742" s="24" t="s">
        <v>4</v>
      </c>
      <c r="T1742" s="24"/>
      <c r="X1742" s="142" t="b">
        <f>COUNT(SEARCH({"а";"б";"в";"г";"д";"е";"ё";"ж";"з";"и";"й";"к";"л";"м";"н";"о";"п";"р";"с";"т";"у";"ф";"х";"ц";"ч";"ш";"щ";"ъ";"ы";"ь";"э";"ю";"я"},E1742))&gt;0</f>
        <v>0</v>
      </c>
      <c r="Y1742" s="142" t="b">
        <f>COUNT(SEARCH({"а";"б";"в";"г";"д";"е";"ё";"ж";"з";"и";"й";"к";"л";"м";"н";"о";"п";"р";"с";"т";"у";"ф";"х";"ц";"ч";"ш";"щ";"ъ";"ы";"ь";"э";"ю";"я"},F1742))&gt;0</f>
        <v>0</v>
      </c>
      <c r="Z1742" s="142" t="b">
        <f>COUNT(SEARCH({"а";"б";"в";"г";"д";"е";"ё";"ж";"з";"и";"й";"к";"л";"м";"н";"о";"п";"р";"с";"т";"у";"ф";"х";"ц";"ч";"ш";"щ";"ъ";"ы";"ь";"э";"ю";"я"},K1742))&gt;0</f>
        <v>0</v>
      </c>
      <c r="AA1742" s="142" t="b">
        <f>COUNT(SEARCH({"а";"б";"в";"г";"д";"е";"ё";"ж";"з";"и";"й";"к";"л";"м";"н";"о";"п";"р";"с";"т";"у";"ф";"х";"ц";"ч";"ш";"щ";"ъ";"ы";"ь";"э";"ю";"я"},L1742))&gt;0</f>
        <v>0</v>
      </c>
      <c r="AB1742" s="142" t="b">
        <f>COUNT(SEARCH({"а";"б";"в";"г";"д";"е";"ё";"ж";"з";"и";"й";"к";"л";"м";"н";"о";"п";"р";"с";"т";"у";"ф";"х";"ц";"ч";"ш";"щ";"ъ";"ы";"ь";"э";"ю";"я"},I1742))&gt;0</f>
        <v>0</v>
      </c>
      <c r="AC1742" s="142" t="b">
        <f>COUNT(SEARCH({"а";"б";"в";"г";"д";"е";"ё";"ж";"з";"и";"й";"к";"л";"м";"н";"о";"п";"р";"с";"т";"у";"ф";"х";"ц";"ч";"ш";"щ";"ъ";"ы";"ь";"э";"ю";"я"},M1742))&gt;0</f>
        <v>0</v>
      </c>
      <c r="AD1742" s="27" t="b">
        <f t="shared" si="31"/>
        <v>1</v>
      </c>
    </row>
    <row r="1743" spans="1:31" s="289" customFormat="1" hidden="1">
      <c r="A1743" s="527" t="s">
        <v>9673</v>
      </c>
      <c r="B1743" s="527"/>
      <c r="C1743" s="98" t="s">
        <v>9984</v>
      </c>
      <c r="D1743" s="312" t="s">
        <v>279</v>
      </c>
      <c r="E1743" s="24" t="s">
        <v>9819</v>
      </c>
      <c r="F1743" s="25" t="s">
        <v>18</v>
      </c>
      <c r="G1743" s="24"/>
      <c r="H1743" s="114" t="s">
        <v>456</v>
      </c>
      <c r="I1743" s="114" t="s">
        <v>19</v>
      </c>
      <c r="J1743" s="22" t="s">
        <v>5</v>
      </c>
      <c r="K1743" s="73"/>
      <c r="L1743" s="24"/>
      <c r="M1743" s="24"/>
      <c r="N1743" s="42"/>
      <c r="O1743" s="22" t="s">
        <v>401</v>
      </c>
      <c r="P1743" s="49"/>
      <c r="Q1743" s="24"/>
      <c r="R1743" s="24"/>
      <c r="S1743" s="24"/>
      <c r="T1743" s="24"/>
      <c r="X1743" s="142" t="b">
        <f>COUNT(SEARCH({"а";"б";"в";"г";"д";"е";"ё";"ж";"з";"и";"й";"к";"л";"м";"н";"о";"п";"р";"с";"т";"у";"ф";"х";"ц";"ч";"ш";"щ";"ъ";"ы";"ь";"э";"ю";"я"},E1743))&gt;0</f>
        <v>0</v>
      </c>
      <c r="Y1743" s="142" t="b">
        <f>COUNT(SEARCH({"а";"б";"в";"г";"д";"е";"ё";"ж";"з";"и";"й";"к";"л";"м";"н";"о";"п";"р";"с";"т";"у";"ф";"х";"ц";"ч";"ш";"щ";"ъ";"ы";"ь";"э";"ю";"я"},F1743))&gt;0</f>
        <v>0</v>
      </c>
      <c r="Z1743" s="142" t="b">
        <f>COUNT(SEARCH({"а";"б";"в";"г";"д";"е";"ё";"ж";"з";"и";"й";"к";"л";"м";"н";"о";"п";"р";"с";"т";"у";"ф";"х";"ц";"ч";"ш";"щ";"ъ";"ы";"ь";"э";"ю";"я"},K1743))&gt;0</f>
        <v>0</v>
      </c>
      <c r="AA1743" s="142" t="b">
        <f>COUNT(SEARCH({"а";"б";"в";"г";"д";"е";"ё";"ж";"з";"и";"й";"к";"л";"м";"н";"о";"п";"р";"с";"т";"у";"ф";"х";"ц";"ч";"ш";"щ";"ъ";"ы";"ь";"э";"ю";"я"},L1743))&gt;0</f>
        <v>0</v>
      </c>
      <c r="AB1743" s="142" t="b">
        <f>COUNT(SEARCH({"а";"б";"в";"г";"д";"е";"ё";"ж";"з";"и";"й";"к";"л";"м";"н";"о";"п";"р";"с";"т";"у";"ф";"х";"ц";"ч";"ш";"щ";"ъ";"ы";"ь";"э";"ю";"я"},I1743))&gt;0</f>
        <v>0</v>
      </c>
      <c r="AC1743" s="142" t="b">
        <f>COUNT(SEARCH({"а";"б";"в";"г";"д";"е";"ё";"ж";"з";"и";"й";"к";"л";"м";"н";"о";"п";"р";"с";"т";"у";"ф";"х";"ц";"ч";"ш";"щ";"ъ";"ы";"ь";"э";"ю";"я"},M1743))&gt;0</f>
        <v>0</v>
      </c>
      <c r="AD1743" s="27" t="b">
        <f t="shared" si="31"/>
        <v>1</v>
      </c>
    </row>
    <row r="1744" spans="1:31" s="289" customFormat="1" hidden="1">
      <c r="A1744" s="527" t="s">
        <v>9673</v>
      </c>
      <c r="B1744" s="527"/>
      <c r="C1744" s="98" t="s">
        <v>9984</v>
      </c>
      <c r="D1744" s="312" t="s">
        <v>279</v>
      </c>
      <c r="E1744" s="24" t="s">
        <v>9819</v>
      </c>
      <c r="F1744" s="25" t="s">
        <v>21</v>
      </c>
      <c r="G1744" s="24"/>
      <c r="H1744" s="114" t="s">
        <v>402</v>
      </c>
      <c r="I1744" s="114" t="s">
        <v>19</v>
      </c>
      <c r="J1744" s="22" t="s">
        <v>5</v>
      </c>
      <c r="K1744" s="73"/>
      <c r="L1744" s="24"/>
      <c r="M1744" s="24"/>
      <c r="N1744" s="42"/>
      <c r="O1744" s="22" t="s">
        <v>519</v>
      </c>
      <c r="P1744" s="49"/>
      <c r="Q1744" s="24"/>
      <c r="R1744" s="24"/>
      <c r="S1744" s="24" t="s">
        <v>4</v>
      </c>
      <c r="T1744" s="24"/>
      <c r="X1744" s="142" t="b">
        <f>COUNT(SEARCH({"а";"б";"в";"г";"д";"е";"ё";"ж";"з";"и";"й";"к";"л";"м";"н";"о";"п";"р";"с";"т";"у";"ф";"х";"ц";"ч";"ш";"щ";"ъ";"ы";"ь";"э";"ю";"я"},E1744))&gt;0</f>
        <v>0</v>
      </c>
      <c r="Y1744" s="142" t="b">
        <f>COUNT(SEARCH({"а";"б";"в";"г";"д";"е";"ё";"ж";"з";"и";"й";"к";"л";"м";"н";"о";"п";"р";"с";"т";"у";"ф";"х";"ц";"ч";"ш";"щ";"ъ";"ы";"ь";"э";"ю";"я"},F1744))&gt;0</f>
        <v>0</v>
      </c>
      <c r="Z1744" s="142" t="b">
        <f>COUNT(SEARCH({"а";"б";"в";"г";"д";"е";"ё";"ж";"з";"и";"й";"к";"л";"м";"н";"о";"п";"р";"с";"т";"у";"ф";"х";"ц";"ч";"ш";"щ";"ъ";"ы";"ь";"э";"ю";"я"},K1744))&gt;0</f>
        <v>0</v>
      </c>
      <c r="AA1744" s="142" t="b">
        <f>COUNT(SEARCH({"а";"б";"в";"г";"д";"е";"ё";"ж";"з";"и";"й";"к";"л";"м";"н";"о";"п";"р";"с";"т";"у";"ф";"х";"ц";"ч";"ш";"щ";"ъ";"ы";"ь";"э";"ю";"я"},L1744))&gt;0</f>
        <v>0</v>
      </c>
      <c r="AB1744" s="142" t="b">
        <f>COUNT(SEARCH({"а";"б";"в";"г";"д";"е";"ё";"ж";"з";"и";"й";"к";"л";"м";"н";"о";"п";"р";"с";"т";"у";"ф";"х";"ц";"ч";"ш";"щ";"ъ";"ы";"ь";"э";"ю";"я"},I1744))&gt;0</f>
        <v>0</v>
      </c>
      <c r="AC1744" s="142" t="b">
        <f>COUNT(SEARCH({"а";"б";"в";"г";"д";"е";"ё";"ж";"з";"и";"й";"к";"л";"м";"н";"о";"п";"р";"с";"т";"у";"ф";"х";"ц";"ч";"ш";"щ";"ъ";"ы";"ь";"э";"ю";"я"},M1744))&gt;0</f>
        <v>0</v>
      </c>
      <c r="AD1744" s="27" t="b">
        <f t="shared" si="31"/>
        <v>1</v>
      </c>
    </row>
    <row r="1745" spans="1:31" s="289" customFormat="1" hidden="1">
      <c r="A1745" s="527" t="s">
        <v>9673</v>
      </c>
      <c r="B1745" s="527"/>
      <c r="C1745" s="98" t="s">
        <v>9984</v>
      </c>
      <c r="D1745" s="312" t="s">
        <v>279</v>
      </c>
      <c r="E1745" s="24" t="s">
        <v>9819</v>
      </c>
      <c r="F1745" s="25" t="s">
        <v>93</v>
      </c>
      <c r="G1745" s="25" t="s">
        <v>136</v>
      </c>
      <c r="H1745" s="114" t="s">
        <v>578</v>
      </c>
      <c r="I1745" s="114" t="s">
        <v>65</v>
      </c>
      <c r="J1745" s="22" t="s">
        <v>5</v>
      </c>
      <c r="K1745" s="133" t="s">
        <v>5310</v>
      </c>
      <c r="L1745" s="129" t="s">
        <v>94</v>
      </c>
      <c r="M1745" s="129" t="s">
        <v>65</v>
      </c>
      <c r="N1745" s="42"/>
      <c r="O1745" s="22" t="s">
        <v>395</v>
      </c>
      <c r="P1745" s="49"/>
      <c r="Q1745" s="24"/>
      <c r="R1745" s="24"/>
      <c r="S1745" s="24" t="s">
        <v>4</v>
      </c>
      <c r="T1745" s="24" t="s">
        <v>276</v>
      </c>
      <c r="X1745" s="142" t="b">
        <f>COUNT(SEARCH({"а";"б";"в";"г";"д";"е";"ё";"ж";"з";"и";"й";"к";"л";"м";"н";"о";"п";"р";"с";"т";"у";"ф";"х";"ц";"ч";"ш";"щ";"ъ";"ы";"ь";"э";"ю";"я"},E1745))&gt;0</f>
        <v>0</v>
      </c>
      <c r="Y1745" s="142" t="b">
        <f>COUNT(SEARCH({"а";"б";"в";"г";"д";"е";"ё";"ж";"з";"и";"й";"к";"л";"м";"н";"о";"п";"р";"с";"т";"у";"ф";"х";"ц";"ч";"ш";"щ";"ъ";"ы";"ь";"э";"ю";"я"},F1745))&gt;0</f>
        <v>0</v>
      </c>
      <c r="Z1745" s="142" t="b">
        <f>COUNT(SEARCH({"а";"б";"в";"г";"д";"е";"ё";"ж";"з";"и";"й";"к";"л";"м";"н";"о";"п";"р";"с";"т";"у";"ф";"х";"ц";"ч";"ш";"щ";"ъ";"ы";"ь";"э";"ю";"я"},K1745))&gt;0</f>
        <v>0</v>
      </c>
      <c r="AA1745" s="142" t="b">
        <f>COUNT(SEARCH({"а";"б";"в";"г";"д";"е";"ё";"ж";"з";"и";"й";"к";"л";"м";"н";"о";"п";"р";"с";"т";"у";"ф";"х";"ц";"ч";"ш";"щ";"ъ";"ы";"ь";"э";"ю";"я"},L1745))&gt;0</f>
        <v>0</v>
      </c>
      <c r="AB1745" s="142" t="b">
        <f>COUNT(SEARCH({"а";"б";"в";"г";"д";"е";"ё";"ж";"з";"и";"й";"к";"л";"м";"н";"о";"п";"р";"с";"т";"у";"ф";"х";"ц";"ч";"ш";"щ";"ъ";"ы";"ь";"э";"ю";"я"},I1745))&gt;0</f>
        <v>0</v>
      </c>
      <c r="AC1745" s="142" t="b">
        <f>COUNT(SEARCH({"а";"б";"в";"г";"д";"е";"ё";"ж";"з";"и";"й";"к";"л";"м";"н";"о";"п";"р";"с";"т";"у";"ф";"х";"ц";"ч";"ш";"щ";"ъ";"ы";"ь";"э";"ю";"я"},M1745))&gt;0</f>
        <v>0</v>
      </c>
      <c r="AD1745" s="27" t="b">
        <f t="shared" si="31"/>
        <v>1</v>
      </c>
    </row>
    <row r="1746" spans="1:31" s="335" customFormat="1" hidden="1">
      <c r="A1746" s="527" t="s">
        <v>9673</v>
      </c>
      <c r="B1746" s="527"/>
      <c r="C1746" s="98" t="s">
        <v>9982</v>
      </c>
      <c r="D1746" s="312" t="s">
        <v>279</v>
      </c>
      <c r="E1746" s="24" t="s">
        <v>9812</v>
      </c>
      <c r="F1746" s="25" t="s">
        <v>3407</v>
      </c>
      <c r="G1746" s="24" t="s">
        <v>134</v>
      </c>
      <c r="H1746" s="24" t="s">
        <v>9999</v>
      </c>
      <c r="I1746" s="25" t="s">
        <v>3</v>
      </c>
      <c r="J1746" s="22" t="s">
        <v>5</v>
      </c>
      <c r="K1746" s="73"/>
      <c r="L1746" s="24"/>
      <c r="M1746" s="24"/>
      <c r="N1746" s="42"/>
      <c r="O1746" s="51" t="s">
        <v>512</v>
      </c>
      <c r="P1746" s="49"/>
      <c r="Q1746" s="26" t="str">
        <f>CONCATENATE("rdv.lnk_",MID(E1746,10,LEN(E1746)-14))</f>
        <v>rdv.lnk_rc_document_swift_message</v>
      </c>
      <c r="R1746" s="25"/>
      <c r="S1746" s="25" t="s">
        <v>455</v>
      </c>
      <c r="T1746" s="25"/>
      <c r="U1746" s="289"/>
      <c r="V1746" s="289"/>
      <c r="W1746" s="289"/>
      <c r="X1746" s="142" t="b">
        <f>COUNT(SEARCH({"а";"б";"в";"г";"д";"е";"ё";"ж";"з";"и";"й";"к";"л";"м";"н";"о";"п";"р";"с";"т";"у";"ф";"х";"ц";"ч";"ш";"щ";"ъ";"ы";"ь";"э";"ю";"я"},E1746))&gt;0</f>
        <v>0</v>
      </c>
      <c r="Y1746" s="142" t="b">
        <f>COUNT(SEARCH({"а";"б";"в";"г";"д";"е";"ё";"ж";"з";"и";"й";"к";"л";"м";"н";"о";"п";"р";"с";"т";"у";"ф";"х";"ц";"ч";"ш";"щ";"ъ";"ы";"ь";"э";"ю";"я"},F1746))&gt;0</f>
        <v>0</v>
      </c>
      <c r="Z1746" s="142" t="b">
        <f>COUNT(SEARCH({"а";"б";"в";"г";"д";"е";"ё";"ж";"з";"и";"й";"к";"л";"м";"н";"о";"п";"р";"с";"т";"у";"ф";"х";"ц";"ч";"ш";"щ";"ъ";"ы";"ь";"э";"ю";"я"},K1746))&gt;0</f>
        <v>0</v>
      </c>
      <c r="AA1746" s="142" t="b">
        <f>COUNT(SEARCH({"а";"б";"в";"г";"д";"е";"ё";"ж";"з";"и";"й";"к";"л";"м";"н";"о";"п";"р";"с";"т";"у";"ф";"х";"ц";"ч";"ш";"щ";"ъ";"ы";"ь";"э";"ю";"я"},L1746))&gt;0</f>
        <v>0</v>
      </c>
      <c r="AB1746" s="142" t="b">
        <f>COUNT(SEARCH({"а";"б";"в";"г";"д";"е";"ё";"ж";"з";"и";"й";"к";"л";"м";"н";"о";"п";"р";"с";"т";"у";"ф";"х";"ц";"ч";"ш";"щ";"ъ";"ы";"ь";"э";"ю";"я"},I1746))&gt;0</f>
        <v>0</v>
      </c>
      <c r="AC1746" s="142" t="b">
        <f>COUNT(SEARCH({"а";"б";"в";"г";"д";"е";"ё";"ж";"з";"и";"й";"к";"л";"м";"н";"о";"п";"р";"с";"т";"у";"ф";"х";"ц";"ч";"ш";"щ";"ъ";"ы";"ь";"э";"ю";"я"},M1746))&gt;0</f>
        <v>0</v>
      </c>
      <c r="AD1746" s="27" t="b">
        <f t="shared" si="31"/>
        <v>1</v>
      </c>
      <c r="AE1746" s="289"/>
    </row>
    <row r="1747" spans="1:31" s="289" customFormat="1" ht="30" hidden="1">
      <c r="A1747" s="527" t="s">
        <v>9673</v>
      </c>
      <c r="B1747" s="527"/>
      <c r="C1747" s="98" t="s">
        <v>9982</v>
      </c>
      <c r="D1747" s="312">
        <v>1</v>
      </c>
      <c r="E1747" s="24" t="s">
        <v>9812</v>
      </c>
      <c r="F1747" s="122" t="s">
        <v>3070</v>
      </c>
      <c r="G1747" s="24" t="s">
        <v>183</v>
      </c>
      <c r="H1747" s="90" t="s">
        <v>3366</v>
      </c>
      <c r="I1747" s="25" t="s">
        <v>3</v>
      </c>
      <c r="J1747" s="22" t="s">
        <v>5</v>
      </c>
      <c r="K1747" s="73"/>
      <c r="L1747" s="24"/>
      <c r="M1747" s="24"/>
      <c r="N1747" s="42"/>
      <c r="O1747" s="49" t="s">
        <v>5649</v>
      </c>
      <c r="P1747" s="49" t="s">
        <v>5650</v>
      </c>
      <c r="Q1747" s="49" t="s">
        <v>5651</v>
      </c>
      <c r="R1747" s="114"/>
      <c r="S1747" s="114" t="s">
        <v>438</v>
      </c>
      <c r="T1747" s="114"/>
      <c r="X1747" s="142" t="b">
        <f>COUNT(SEARCH({"а";"б";"в";"г";"д";"е";"ё";"ж";"з";"и";"й";"к";"л";"м";"н";"о";"п";"р";"с";"т";"у";"ф";"х";"ц";"ч";"ш";"щ";"ъ";"ы";"ь";"э";"ю";"я"},E1747))&gt;0</f>
        <v>0</v>
      </c>
      <c r="Y1747" s="142" t="b">
        <f>COUNT(SEARCH({"а";"б";"в";"г";"д";"е";"ё";"ж";"з";"и";"й";"к";"л";"м";"н";"о";"п";"р";"с";"т";"у";"ф";"х";"ц";"ч";"ш";"щ";"ъ";"ы";"ь";"э";"ю";"я"},F1747))&gt;0</f>
        <v>0</v>
      </c>
      <c r="Z1747" s="142" t="b">
        <f>COUNT(SEARCH({"а";"б";"в";"г";"д";"е";"ё";"ж";"з";"и";"й";"к";"л";"м";"н";"о";"п";"р";"с";"т";"у";"ф";"х";"ц";"ч";"ш";"щ";"ъ";"ы";"ь";"э";"ю";"я"},K1747))&gt;0</f>
        <v>0</v>
      </c>
      <c r="AA1747" s="142" t="b">
        <f>COUNT(SEARCH({"а";"б";"в";"г";"д";"е";"ё";"ж";"з";"и";"й";"к";"л";"м";"н";"о";"п";"р";"с";"т";"у";"ф";"х";"ц";"ч";"ш";"щ";"ъ";"ы";"ь";"э";"ю";"я"},L1747))&gt;0</f>
        <v>0</v>
      </c>
      <c r="AB1747" s="142" t="b">
        <f>COUNT(SEARCH({"а";"б";"в";"г";"д";"е";"ё";"ж";"з";"и";"й";"к";"л";"м";"н";"о";"п";"р";"с";"т";"у";"ф";"х";"ц";"ч";"ш";"щ";"ъ";"ы";"ь";"э";"ю";"я"},I1747))&gt;0</f>
        <v>0</v>
      </c>
      <c r="AC1747" s="142" t="b">
        <f>COUNT(SEARCH({"а";"б";"в";"г";"д";"е";"ё";"ж";"з";"и";"й";"к";"л";"м";"н";"о";"п";"р";"с";"т";"у";"ф";"х";"ц";"ч";"ш";"щ";"ъ";"ы";"ь";"э";"ю";"я"},M1747))&gt;0</f>
        <v>0</v>
      </c>
      <c r="AD1747" s="27" t="b">
        <f t="shared" si="31"/>
        <v>1</v>
      </c>
    </row>
    <row r="1748" spans="1:31" ht="30" hidden="1">
      <c r="A1748" s="527" t="s">
        <v>9673</v>
      </c>
      <c r="B1748" s="527"/>
      <c r="C1748" s="98" t="s">
        <v>9982</v>
      </c>
      <c r="D1748" s="312">
        <v>1</v>
      </c>
      <c r="E1748" s="24" t="s">
        <v>9812</v>
      </c>
      <c r="F1748" s="124" t="s">
        <v>3071</v>
      </c>
      <c r="G1748" s="117" t="s">
        <v>135</v>
      </c>
      <c r="H1748" s="119" t="s">
        <v>5652</v>
      </c>
      <c r="I1748" s="117" t="s">
        <v>97</v>
      </c>
      <c r="J1748" s="23" t="s">
        <v>5</v>
      </c>
      <c r="K1748" s="75" t="s">
        <v>5343</v>
      </c>
      <c r="L1748" s="124" t="s">
        <v>73</v>
      </c>
      <c r="M1748" s="124" t="s">
        <v>70</v>
      </c>
      <c r="N1748" s="116"/>
      <c r="O1748" s="119" t="s">
        <v>440</v>
      </c>
      <c r="P1748" s="119"/>
      <c r="Q1748" s="117"/>
      <c r="R1748" s="124"/>
      <c r="S1748" s="124" t="s">
        <v>60</v>
      </c>
      <c r="T1748" s="124"/>
      <c r="U1748" s="289"/>
      <c r="V1748" s="289"/>
      <c r="W1748" s="289"/>
      <c r="X1748" s="142" t="b">
        <f>COUNT(SEARCH({"а";"б";"в";"г";"д";"е";"ё";"ж";"з";"и";"й";"к";"л";"м";"н";"о";"п";"р";"с";"т";"у";"ф";"х";"ц";"ч";"ш";"щ";"ъ";"ы";"ь";"э";"ю";"я"},E1748))&gt;0</f>
        <v>0</v>
      </c>
      <c r="Y1748" s="142" t="b">
        <f>COUNT(SEARCH({"а";"б";"в";"г";"д";"е";"ё";"ж";"з";"и";"й";"к";"л";"м";"н";"о";"п";"р";"с";"т";"у";"ф";"х";"ц";"ч";"ш";"щ";"ъ";"ы";"ь";"э";"ю";"я"},F1748))&gt;0</f>
        <v>0</v>
      </c>
      <c r="Z1748" s="142" t="b">
        <f>COUNT(SEARCH({"а";"б";"в";"г";"д";"е";"ё";"ж";"з";"и";"й";"к";"л";"м";"н";"о";"п";"р";"с";"т";"у";"ф";"х";"ц";"ч";"ш";"щ";"ъ";"ы";"ь";"э";"ю";"я"},K1748))&gt;0</f>
        <v>0</v>
      </c>
      <c r="AA1748" s="142" t="b">
        <f>COUNT(SEARCH({"а";"б";"в";"г";"д";"е";"ё";"ж";"з";"и";"й";"к";"л";"м";"н";"о";"п";"р";"с";"т";"у";"ф";"х";"ц";"ч";"ш";"щ";"ъ";"ы";"ь";"э";"ю";"я"},L1748))&gt;0</f>
        <v>0</v>
      </c>
      <c r="AB1748" s="142" t="b">
        <f>COUNT(SEARCH({"а";"б";"в";"г";"д";"е";"ё";"ж";"з";"и";"й";"к";"л";"м";"н";"о";"п";"р";"с";"т";"у";"ф";"х";"ц";"ч";"ш";"щ";"ъ";"ы";"ь";"э";"ю";"я"},I1748))&gt;0</f>
        <v>0</v>
      </c>
      <c r="AC1748" s="142" t="b">
        <f>COUNT(SEARCH({"а";"б";"в";"г";"д";"е";"ё";"ж";"з";"и";"й";"к";"л";"м";"н";"о";"п";"р";"с";"т";"у";"ф";"х";"ц";"ч";"ш";"щ";"ъ";"ы";"ь";"э";"ю";"я"},M1748))&gt;0</f>
        <v>0</v>
      </c>
      <c r="AD1748" s="27" t="b">
        <f t="shared" si="31"/>
        <v>1</v>
      </c>
      <c r="AE1748" s="289"/>
    </row>
    <row r="1749" spans="1:31" ht="30" hidden="1">
      <c r="A1749" s="527" t="s">
        <v>9673</v>
      </c>
      <c r="B1749" s="527"/>
      <c r="C1749" s="98" t="s">
        <v>9982</v>
      </c>
      <c r="D1749" s="312" t="s">
        <v>279</v>
      </c>
      <c r="E1749" s="24" t="s">
        <v>9812</v>
      </c>
      <c r="F1749" s="65" t="s">
        <v>3408</v>
      </c>
      <c r="G1749" s="24" t="s">
        <v>183</v>
      </c>
      <c r="H1749" s="90" t="s">
        <v>3410</v>
      </c>
      <c r="I1749" s="25" t="s">
        <v>3</v>
      </c>
      <c r="J1749" s="22" t="s">
        <v>5</v>
      </c>
      <c r="K1749" s="73"/>
      <c r="L1749" s="24"/>
      <c r="M1749" s="24"/>
      <c r="N1749" s="42"/>
      <c r="O1749" s="49" t="s">
        <v>11393</v>
      </c>
      <c r="P1749" s="131" t="s">
        <v>9734</v>
      </c>
      <c r="Q1749" s="49" t="s">
        <v>10016</v>
      </c>
      <c r="R1749" s="114"/>
      <c r="S1749" s="114" t="s">
        <v>438</v>
      </c>
      <c r="T1749" s="114"/>
      <c r="U1749" s="289"/>
      <c r="V1749" s="289"/>
      <c r="W1749" s="289"/>
      <c r="X1749" s="142" t="b">
        <f>COUNT(SEARCH({"а";"б";"в";"г";"д";"е";"ё";"ж";"з";"и";"й";"к";"л";"м";"н";"о";"п";"р";"с";"т";"у";"ф";"х";"ц";"ч";"ш";"щ";"ъ";"ы";"ь";"э";"ю";"я"},E1749))&gt;0</f>
        <v>0</v>
      </c>
      <c r="Y1749" s="142" t="b">
        <f>COUNT(SEARCH({"а";"б";"в";"г";"д";"е";"ё";"ж";"з";"и";"й";"к";"л";"м";"н";"о";"п";"р";"с";"т";"у";"ф";"х";"ц";"ч";"ш";"щ";"ъ";"ы";"ь";"э";"ю";"я"},F1749))&gt;0</f>
        <v>0</v>
      </c>
      <c r="Z1749" s="142" t="b">
        <f>COUNT(SEARCH({"а";"б";"в";"г";"д";"е";"ё";"ж";"з";"и";"й";"к";"л";"м";"н";"о";"п";"р";"с";"т";"у";"ф";"х";"ц";"ч";"ш";"щ";"ъ";"ы";"ь";"э";"ю";"я"},K1749))&gt;0</f>
        <v>0</v>
      </c>
      <c r="AA1749" s="142" t="b">
        <f>COUNT(SEARCH({"а";"б";"в";"г";"д";"е";"ё";"ж";"з";"и";"й";"к";"л";"м";"н";"о";"п";"р";"с";"т";"у";"ф";"х";"ц";"ч";"ш";"щ";"ъ";"ы";"ь";"э";"ю";"я"},L1749))&gt;0</f>
        <v>0</v>
      </c>
      <c r="AB1749" s="142" t="b">
        <f>COUNT(SEARCH({"а";"б";"в";"г";"д";"е";"ё";"ж";"з";"и";"й";"к";"л";"м";"н";"о";"п";"р";"с";"т";"у";"ф";"х";"ц";"ч";"ш";"щ";"ъ";"ы";"ь";"э";"ю";"я"},I1749))&gt;0</f>
        <v>0</v>
      </c>
      <c r="AC1749" s="142" t="b">
        <f>COUNT(SEARCH({"а";"б";"в";"г";"д";"е";"ё";"ж";"з";"и";"й";"к";"л";"м";"н";"о";"п";"р";"с";"т";"у";"ф";"х";"ц";"ч";"ш";"щ";"ъ";"ы";"ь";"э";"ю";"я"},M1749))&gt;0</f>
        <v>0</v>
      </c>
      <c r="AD1749" s="27" t="b">
        <f t="shared" si="31"/>
        <v>1</v>
      </c>
      <c r="AE1749" s="289"/>
    </row>
    <row r="1750" spans="1:31" ht="30" hidden="1">
      <c r="A1750" s="527" t="s">
        <v>9673</v>
      </c>
      <c r="B1750" s="527"/>
      <c r="C1750" s="98" t="s">
        <v>9982</v>
      </c>
      <c r="D1750" s="312" t="s">
        <v>279</v>
      </c>
      <c r="E1750" s="24" t="s">
        <v>9812</v>
      </c>
      <c r="F1750" s="117" t="s">
        <v>4242</v>
      </c>
      <c r="G1750" s="117" t="s">
        <v>135</v>
      </c>
      <c r="H1750" s="119" t="s">
        <v>10015</v>
      </c>
      <c r="I1750" s="117" t="s">
        <v>97</v>
      </c>
      <c r="J1750" s="23" t="s">
        <v>5</v>
      </c>
      <c r="K1750" s="75" t="s">
        <v>5343</v>
      </c>
      <c r="L1750" s="117" t="s">
        <v>10000</v>
      </c>
      <c r="M1750" s="124" t="s">
        <v>70</v>
      </c>
      <c r="N1750" s="116"/>
      <c r="O1750" s="119" t="s">
        <v>440</v>
      </c>
      <c r="P1750" s="119"/>
      <c r="Q1750" s="117"/>
      <c r="R1750" s="124"/>
      <c r="S1750" s="124" t="s">
        <v>60</v>
      </c>
      <c r="T1750" s="124"/>
      <c r="U1750" s="289"/>
      <c r="V1750" s="289"/>
      <c r="W1750" s="289"/>
      <c r="X1750" s="142" t="b">
        <f>COUNT(SEARCH({"а";"б";"в";"г";"д";"е";"ё";"ж";"з";"и";"й";"к";"л";"м";"н";"о";"п";"р";"с";"т";"у";"ф";"х";"ц";"ч";"ш";"щ";"ъ";"ы";"ь";"э";"ю";"я"},E1750))&gt;0</f>
        <v>0</v>
      </c>
      <c r="Y1750" s="142" t="b">
        <f>COUNT(SEARCH({"а";"б";"в";"г";"д";"е";"ё";"ж";"з";"и";"й";"к";"л";"м";"н";"о";"п";"р";"с";"т";"у";"ф";"х";"ц";"ч";"ш";"щ";"ъ";"ы";"ь";"э";"ю";"я"},F1750))&gt;0</f>
        <v>0</v>
      </c>
      <c r="Z1750" s="142" t="b">
        <f>COUNT(SEARCH({"а";"б";"в";"г";"д";"е";"ё";"ж";"з";"и";"й";"к";"л";"м";"н";"о";"п";"р";"с";"т";"у";"ф";"х";"ц";"ч";"ш";"щ";"ъ";"ы";"ь";"э";"ю";"я"},K1750))&gt;0</f>
        <v>0</v>
      </c>
      <c r="AA1750" s="142" t="b">
        <f>COUNT(SEARCH({"а";"б";"в";"г";"д";"е";"ё";"ж";"з";"и";"й";"к";"л";"м";"н";"о";"п";"р";"с";"т";"у";"ф";"х";"ц";"ч";"ш";"щ";"ъ";"ы";"ь";"э";"ю";"я"},L1750))&gt;0</f>
        <v>0</v>
      </c>
      <c r="AB1750" s="142" t="b">
        <f>COUNT(SEARCH({"а";"б";"в";"г";"д";"е";"ё";"ж";"з";"и";"й";"к";"л";"м";"н";"о";"п";"р";"с";"т";"у";"ф";"х";"ц";"ч";"ш";"щ";"ъ";"ы";"ь";"э";"ю";"я"},I1750))&gt;0</f>
        <v>0</v>
      </c>
      <c r="AC1750" s="142" t="b">
        <f>COUNT(SEARCH({"а";"б";"в";"г";"д";"е";"ё";"ж";"з";"и";"й";"к";"л";"м";"н";"о";"п";"р";"с";"т";"у";"ф";"х";"ц";"ч";"ш";"щ";"ъ";"ы";"ь";"э";"ю";"я"},M1750))&gt;0</f>
        <v>0</v>
      </c>
      <c r="AD1750" s="27" t="b">
        <f t="shared" si="31"/>
        <v>1</v>
      </c>
      <c r="AE1750" s="289"/>
    </row>
    <row r="1751" spans="1:31" hidden="1">
      <c r="A1751" s="527" t="s">
        <v>9673</v>
      </c>
      <c r="B1751" s="527"/>
      <c r="C1751" s="98" t="s">
        <v>9982</v>
      </c>
      <c r="D1751" s="312" t="s">
        <v>279</v>
      </c>
      <c r="E1751" s="24" t="s">
        <v>9812</v>
      </c>
      <c r="F1751" s="25" t="s">
        <v>14</v>
      </c>
      <c r="G1751" s="24"/>
      <c r="H1751" s="114" t="s">
        <v>13</v>
      </c>
      <c r="I1751" s="114" t="s">
        <v>15</v>
      </c>
      <c r="J1751" s="22" t="s">
        <v>5</v>
      </c>
      <c r="K1751" s="73"/>
      <c r="L1751" s="24"/>
      <c r="M1751" s="24"/>
      <c r="N1751" s="42"/>
      <c r="O1751" s="22" t="s">
        <v>13</v>
      </c>
      <c r="P1751" s="49"/>
      <c r="Q1751" s="24"/>
      <c r="R1751" s="24"/>
      <c r="S1751" s="24"/>
      <c r="T1751" s="24"/>
      <c r="U1751" s="289"/>
      <c r="V1751" s="289"/>
      <c r="W1751" s="289"/>
      <c r="X1751" s="142" t="b">
        <f>COUNT(SEARCH({"а";"б";"в";"г";"д";"е";"ё";"ж";"з";"и";"й";"к";"л";"м";"н";"о";"п";"р";"с";"т";"у";"ф";"х";"ц";"ч";"ш";"щ";"ъ";"ы";"ь";"э";"ю";"я"},E1751))&gt;0</f>
        <v>0</v>
      </c>
      <c r="Y1751" s="142" t="b">
        <f>COUNT(SEARCH({"а";"б";"в";"г";"д";"е";"ё";"ж";"з";"и";"й";"к";"л";"м";"н";"о";"п";"р";"с";"т";"у";"ф";"х";"ц";"ч";"ш";"щ";"ъ";"ы";"ь";"э";"ю";"я"},F1751))&gt;0</f>
        <v>0</v>
      </c>
      <c r="Z1751" s="142" t="b">
        <f>COUNT(SEARCH({"а";"б";"в";"г";"д";"е";"ё";"ж";"з";"и";"й";"к";"л";"м";"н";"о";"п";"р";"с";"т";"у";"ф";"х";"ц";"ч";"ш";"щ";"ъ";"ы";"ь";"э";"ю";"я"},K1751))&gt;0</f>
        <v>0</v>
      </c>
      <c r="AA1751" s="142" t="b">
        <f>COUNT(SEARCH({"а";"б";"в";"г";"д";"е";"ё";"ж";"з";"и";"й";"к";"л";"м";"н";"о";"п";"р";"с";"т";"у";"ф";"х";"ц";"ч";"ш";"щ";"ъ";"ы";"ь";"э";"ю";"я"},L1751))&gt;0</f>
        <v>0</v>
      </c>
      <c r="AB1751" s="142" t="b">
        <f>COUNT(SEARCH({"а";"б";"в";"г";"д";"е";"ё";"ж";"з";"и";"й";"к";"л";"м";"н";"о";"п";"р";"с";"т";"у";"ф";"х";"ц";"ч";"ш";"щ";"ъ";"ы";"ь";"э";"ю";"я"},I1751))&gt;0</f>
        <v>0</v>
      </c>
      <c r="AC1751" s="142" t="b">
        <f>COUNT(SEARCH({"а";"б";"в";"г";"д";"е";"ё";"ж";"з";"и";"й";"к";"л";"м";"н";"о";"п";"р";"с";"т";"у";"ф";"х";"ц";"ч";"ш";"щ";"ъ";"ы";"ь";"э";"ю";"я"},M1751))&gt;0</f>
        <v>0</v>
      </c>
      <c r="AD1751" s="27" t="b">
        <f t="shared" si="31"/>
        <v>1</v>
      </c>
      <c r="AE1751" s="289"/>
    </row>
    <row r="1752" spans="1:31" s="289" customFormat="1" hidden="1">
      <c r="A1752" s="527" t="s">
        <v>9673</v>
      </c>
      <c r="B1752" s="527"/>
      <c r="C1752" s="98" t="s">
        <v>9982</v>
      </c>
      <c r="D1752" s="312" t="s">
        <v>279</v>
      </c>
      <c r="E1752" s="24" t="s">
        <v>9812</v>
      </c>
      <c r="F1752" s="25" t="s">
        <v>8</v>
      </c>
      <c r="G1752" s="24"/>
      <c r="H1752" s="114" t="s">
        <v>67</v>
      </c>
      <c r="I1752" s="114" t="s">
        <v>97</v>
      </c>
      <c r="J1752" s="22" t="s">
        <v>5</v>
      </c>
      <c r="K1752" s="73"/>
      <c r="L1752" s="24"/>
      <c r="M1752" s="24"/>
      <c r="N1752" s="279" t="s">
        <v>446</v>
      </c>
      <c r="O1752" s="313" t="s">
        <v>447</v>
      </c>
      <c r="P1752" s="49"/>
      <c r="Q1752" s="24"/>
      <c r="R1752" s="24"/>
      <c r="S1752" s="24" t="s">
        <v>398</v>
      </c>
      <c r="T1752" s="24"/>
      <c r="X1752" s="142" t="b">
        <f>COUNT(SEARCH({"а";"б";"в";"г";"д";"е";"ё";"ж";"з";"и";"й";"к";"л";"м";"н";"о";"п";"р";"с";"т";"у";"ф";"х";"ц";"ч";"ш";"щ";"ъ";"ы";"ь";"э";"ю";"я"},E1752))&gt;0</f>
        <v>0</v>
      </c>
      <c r="Y1752" s="142" t="b">
        <f>COUNT(SEARCH({"а";"б";"в";"г";"д";"е";"ё";"ж";"з";"и";"й";"к";"л";"м";"н";"о";"п";"р";"с";"т";"у";"ф";"х";"ц";"ч";"ш";"щ";"ъ";"ы";"ь";"э";"ю";"я"},F1752))&gt;0</f>
        <v>0</v>
      </c>
      <c r="Z1752" s="142" t="b">
        <f>COUNT(SEARCH({"а";"б";"в";"г";"д";"е";"ё";"ж";"з";"и";"й";"к";"л";"м";"н";"о";"п";"р";"с";"т";"у";"ф";"х";"ц";"ч";"ш";"щ";"ъ";"ы";"ь";"э";"ю";"я"},K1752))&gt;0</f>
        <v>0</v>
      </c>
      <c r="AA1752" s="142" t="b">
        <f>COUNT(SEARCH({"а";"б";"в";"г";"д";"е";"ё";"ж";"з";"и";"й";"к";"л";"м";"н";"о";"п";"р";"с";"т";"у";"ф";"х";"ц";"ч";"ш";"щ";"ъ";"ы";"ь";"э";"ю";"я"},L1752))&gt;0</f>
        <v>0</v>
      </c>
      <c r="AB1752" s="142" t="b">
        <f>COUNT(SEARCH({"а";"б";"в";"г";"д";"е";"ё";"ж";"з";"и";"й";"к";"л";"м";"н";"о";"п";"р";"с";"т";"у";"ф";"х";"ц";"ч";"ш";"щ";"ъ";"ы";"ь";"э";"ю";"я"},I1752))&gt;0</f>
        <v>0</v>
      </c>
      <c r="AC1752" s="142" t="b">
        <f>COUNT(SEARCH({"а";"б";"в";"г";"д";"е";"ё";"ж";"з";"и";"й";"к";"л";"м";"н";"о";"п";"р";"с";"т";"у";"ф";"х";"ц";"ч";"ш";"щ";"ъ";"ы";"ь";"э";"ю";"я"},M1752))&gt;0</f>
        <v>0</v>
      </c>
      <c r="AD1752" s="27" t="b">
        <f t="shared" si="31"/>
        <v>1</v>
      </c>
    </row>
    <row r="1753" spans="1:31" s="289" customFormat="1" ht="30" hidden="1">
      <c r="A1753" s="527" t="s">
        <v>9673</v>
      </c>
      <c r="B1753" s="527"/>
      <c r="C1753" s="98" t="s">
        <v>9982</v>
      </c>
      <c r="D1753" s="312" t="s">
        <v>279</v>
      </c>
      <c r="E1753" s="24" t="s">
        <v>9812</v>
      </c>
      <c r="F1753" s="25" t="s">
        <v>12</v>
      </c>
      <c r="G1753" s="24"/>
      <c r="H1753" s="114" t="s">
        <v>400</v>
      </c>
      <c r="I1753" s="114" t="s">
        <v>3</v>
      </c>
      <c r="J1753" s="22" t="s">
        <v>5</v>
      </c>
      <c r="K1753" s="73"/>
      <c r="L1753" s="24"/>
      <c r="M1753" s="24"/>
      <c r="N1753" s="42"/>
      <c r="O1753" s="120" t="s">
        <v>66</v>
      </c>
      <c r="P1753" s="49"/>
      <c r="Q1753" s="24"/>
      <c r="R1753" s="24"/>
      <c r="S1753" s="24" t="s">
        <v>4</v>
      </c>
      <c r="T1753" s="24"/>
      <c r="X1753" s="142" t="b">
        <f>COUNT(SEARCH({"а";"б";"в";"г";"д";"е";"ё";"ж";"з";"и";"й";"к";"л";"м";"н";"о";"п";"р";"с";"т";"у";"ф";"х";"ц";"ч";"ш";"щ";"ъ";"ы";"ь";"э";"ю";"я"},E1753))&gt;0</f>
        <v>0</v>
      </c>
      <c r="Y1753" s="142" t="b">
        <f>COUNT(SEARCH({"а";"б";"в";"г";"д";"е";"ё";"ж";"з";"и";"й";"к";"л";"м";"н";"о";"п";"р";"с";"т";"у";"ф";"х";"ц";"ч";"ш";"щ";"ъ";"ы";"ь";"э";"ю";"я"},F1753))&gt;0</f>
        <v>0</v>
      </c>
      <c r="Z1753" s="142" t="b">
        <f>COUNT(SEARCH({"а";"б";"в";"г";"д";"е";"ё";"ж";"з";"и";"й";"к";"л";"м";"н";"о";"п";"р";"с";"т";"у";"ф";"х";"ц";"ч";"ш";"щ";"ъ";"ы";"ь";"э";"ю";"я"},K1753))&gt;0</f>
        <v>0</v>
      </c>
      <c r="AA1753" s="142" t="b">
        <f>COUNT(SEARCH({"а";"б";"в";"г";"д";"е";"ё";"ж";"з";"и";"й";"к";"л";"м";"н";"о";"п";"р";"с";"т";"у";"ф";"х";"ц";"ч";"ш";"щ";"ъ";"ы";"ь";"э";"ю";"я"},L1753))&gt;0</f>
        <v>0</v>
      </c>
      <c r="AB1753" s="142" t="b">
        <f>COUNT(SEARCH({"а";"б";"в";"г";"д";"е";"ё";"ж";"з";"и";"й";"к";"л";"м";"н";"о";"п";"р";"с";"т";"у";"ф";"х";"ц";"ч";"ш";"щ";"ъ";"ы";"ь";"э";"ю";"я"},I1753))&gt;0</f>
        <v>0</v>
      </c>
      <c r="AC1753" s="142" t="b">
        <f>COUNT(SEARCH({"а";"б";"в";"г";"д";"е";"ё";"ж";"з";"и";"й";"к";"л";"м";"н";"о";"п";"р";"с";"т";"у";"ф";"х";"ц";"ч";"ш";"щ";"ъ";"ы";"ь";"э";"ю";"я"},M1753))&gt;0</f>
        <v>0</v>
      </c>
      <c r="AD1753" s="27" t="b">
        <f t="shared" si="31"/>
        <v>1</v>
      </c>
    </row>
    <row r="1754" spans="1:31" s="289" customFormat="1" ht="33" hidden="1" customHeight="1">
      <c r="A1754" s="527" t="s">
        <v>9673</v>
      </c>
      <c r="B1754" s="527"/>
      <c r="C1754" s="98" t="s">
        <v>9982</v>
      </c>
      <c r="D1754" s="312" t="s">
        <v>279</v>
      </c>
      <c r="E1754" s="24" t="s">
        <v>9812</v>
      </c>
      <c r="F1754" s="25" t="s">
        <v>18</v>
      </c>
      <c r="G1754" s="24"/>
      <c r="H1754" s="114" t="s">
        <v>456</v>
      </c>
      <c r="I1754" s="114" t="s">
        <v>19</v>
      </c>
      <c r="J1754" s="22" t="s">
        <v>5</v>
      </c>
      <c r="K1754" s="73"/>
      <c r="L1754" s="24"/>
      <c r="M1754" s="24"/>
      <c r="N1754" s="42"/>
      <c r="O1754" s="22" t="s">
        <v>401</v>
      </c>
      <c r="P1754" s="49"/>
      <c r="Q1754" s="24"/>
      <c r="R1754" s="24"/>
      <c r="S1754" s="24"/>
      <c r="T1754" s="24"/>
      <c r="X1754" s="142" t="b">
        <f>COUNT(SEARCH({"а";"б";"в";"г";"д";"е";"ё";"ж";"з";"и";"й";"к";"л";"м";"н";"о";"п";"р";"с";"т";"у";"ф";"х";"ц";"ч";"ш";"щ";"ъ";"ы";"ь";"э";"ю";"я"},E1754))&gt;0</f>
        <v>0</v>
      </c>
      <c r="Y1754" s="142" t="b">
        <f>COUNT(SEARCH({"а";"б";"в";"г";"д";"е";"ё";"ж";"з";"и";"й";"к";"л";"м";"н";"о";"п";"р";"с";"т";"у";"ф";"х";"ц";"ч";"ш";"щ";"ъ";"ы";"ь";"э";"ю";"я"},F1754))&gt;0</f>
        <v>0</v>
      </c>
      <c r="Z1754" s="142" t="b">
        <f>COUNT(SEARCH({"а";"б";"в";"г";"д";"е";"ё";"ж";"з";"и";"й";"к";"л";"м";"н";"о";"п";"р";"с";"т";"у";"ф";"х";"ц";"ч";"ш";"щ";"ъ";"ы";"ь";"э";"ю";"я"},K1754))&gt;0</f>
        <v>0</v>
      </c>
      <c r="AA1754" s="142" t="b">
        <f>COUNT(SEARCH({"а";"б";"в";"г";"д";"е";"ё";"ж";"з";"и";"й";"к";"л";"м";"н";"о";"п";"р";"с";"т";"у";"ф";"х";"ц";"ч";"ш";"щ";"ъ";"ы";"ь";"э";"ю";"я"},L1754))&gt;0</f>
        <v>0</v>
      </c>
      <c r="AB1754" s="142" t="b">
        <f>COUNT(SEARCH({"а";"б";"в";"г";"д";"е";"ё";"ж";"з";"и";"й";"к";"л";"м";"н";"о";"п";"р";"с";"т";"у";"ф";"х";"ц";"ч";"ш";"щ";"ъ";"ы";"ь";"э";"ю";"я"},I1754))&gt;0</f>
        <v>0</v>
      </c>
      <c r="AC1754" s="142" t="b">
        <f>COUNT(SEARCH({"а";"б";"в";"г";"д";"е";"ё";"ж";"з";"и";"й";"к";"л";"м";"н";"о";"п";"р";"с";"т";"у";"ф";"х";"ц";"ч";"ш";"щ";"ъ";"ы";"ь";"э";"ю";"я"},M1754))&gt;0</f>
        <v>0</v>
      </c>
      <c r="AD1754" s="27" t="b">
        <f t="shared" si="31"/>
        <v>1</v>
      </c>
    </row>
    <row r="1755" spans="1:31" s="289" customFormat="1" hidden="1">
      <c r="A1755" s="527" t="s">
        <v>9673</v>
      </c>
      <c r="B1755" s="527"/>
      <c r="C1755" s="98" t="s">
        <v>9982</v>
      </c>
      <c r="D1755" s="312" t="s">
        <v>279</v>
      </c>
      <c r="E1755" s="24" t="s">
        <v>9812</v>
      </c>
      <c r="F1755" s="25" t="s">
        <v>21</v>
      </c>
      <c r="G1755" s="24"/>
      <c r="H1755" s="114" t="s">
        <v>402</v>
      </c>
      <c r="I1755" s="114" t="s">
        <v>19</v>
      </c>
      <c r="J1755" s="22" t="s">
        <v>5</v>
      </c>
      <c r="K1755" s="73"/>
      <c r="L1755" s="24"/>
      <c r="M1755" s="24"/>
      <c r="N1755" s="42"/>
      <c r="O1755" s="22" t="s">
        <v>519</v>
      </c>
      <c r="P1755" s="49"/>
      <c r="Q1755" s="24"/>
      <c r="R1755" s="24"/>
      <c r="S1755" s="24" t="s">
        <v>4</v>
      </c>
      <c r="T1755" s="24"/>
      <c r="X1755" s="142" t="b">
        <f>COUNT(SEARCH({"а";"б";"в";"г";"д";"е";"ё";"ж";"з";"и";"й";"к";"л";"м";"н";"о";"п";"р";"с";"т";"у";"ф";"х";"ц";"ч";"ш";"щ";"ъ";"ы";"ь";"э";"ю";"я"},E1755))&gt;0</f>
        <v>0</v>
      </c>
      <c r="Y1755" s="142" t="b">
        <f>COUNT(SEARCH({"а";"б";"в";"г";"д";"е";"ё";"ж";"з";"и";"й";"к";"л";"м";"н";"о";"п";"р";"с";"т";"у";"ф";"х";"ц";"ч";"ш";"щ";"ъ";"ы";"ь";"э";"ю";"я"},F1755))&gt;0</f>
        <v>0</v>
      </c>
      <c r="Z1755" s="142" t="b">
        <f>COUNT(SEARCH({"а";"б";"в";"г";"д";"е";"ё";"ж";"з";"и";"й";"к";"л";"м";"н";"о";"п";"р";"с";"т";"у";"ф";"х";"ц";"ч";"ш";"щ";"ъ";"ы";"ь";"э";"ю";"я"},K1755))&gt;0</f>
        <v>0</v>
      </c>
      <c r="AA1755" s="142" t="b">
        <f>COUNT(SEARCH({"а";"б";"в";"г";"д";"е";"ё";"ж";"з";"и";"й";"к";"л";"м";"н";"о";"п";"р";"с";"т";"у";"ф";"х";"ц";"ч";"ш";"щ";"ъ";"ы";"ь";"э";"ю";"я"},L1755))&gt;0</f>
        <v>0</v>
      </c>
      <c r="AB1755" s="142" t="b">
        <f>COUNT(SEARCH({"а";"б";"в";"г";"д";"е";"ё";"ж";"з";"и";"й";"к";"л";"м";"н";"о";"п";"р";"с";"т";"у";"ф";"х";"ц";"ч";"ш";"щ";"ъ";"ы";"ь";"э";"ю";"я"},I1755))&gt;0</f>
        <v>0</v>
      </c>
      <c r="AC1755" s="142" t="b">
        <f>COUNT(SEARCH({"а";"б";"в";"г";"д";"е";"ё";"ж";"з";"и";"й";"к";"л";"м";"н";"о";"п";"р";"с";"т";"у";"ф";"х";"ц";"ч";"ш";"щ";"ъ";"ы";"ь";"э";"ю";"я"},M1755))&gt;0</f>
        <v>0</v>
      </c>
      <c r="AD1755" s="27" t="b">
        <f t="shared" si="31"/>
        <v>1</v>
      </c>
    </row>
    <row r="1756" spans="1:31" s="289" customFormat="1" hidden="1">
      <c r="A1756" s="527" t="s">
        <v>9673</v>
      </c>
      <c r="B1756" s="527"/>
      <c r="C1756" s="98" t="s">
        <v>9982</v>
      </c>
      <c r="D1756" s="312" t="s">
        <v>279</v>
      </c>
      <c r="E1756" s="24" t="s">
        <v>9812</v>
      </c>
      <c r="F1756" s="25" t="s">
        <v>93</v>
      </c>
      <c r="G1756" s="25" t="s">
        <v>136</v>
      </c>
      <c r="H1756" s="114" t="s">
        <v>578</v>
      </c>
      <c r="I1756" s="114" t="s">
        <v>65</v>
      </c>
      <c r="J1756" s="22" t="s">
        <v>5</v>
      </c>
      <c r="K1756" s="133" t="s">
        <v>5343</v>
      </c>
      <c r="L1756" s="129" t="s">
        <v>94</v>
      </c>
      <c r="M1756" s="129" t="s">
        <v>65</v>
      </c>
      <c r="N1756" s="42"/>
      <c r="O1756" s="22" t="s">
        <v>395</v>
      </c>
      <c r="P1756" s="49"/>
      <c r="Q1756" s="24"/>
      <c r="R1756" s="24"/>
      <c r="S1756" s="24" t="s">
        <v>4</v>
      </c>
      <c r="T1756" s="24" t="s">
        <v>276</v>
      </c>
      <c r="X1756" s="142" t="b">
        <f>COUNT(SEARCH({"а";"б";"в";"г";"д";"е";"ё";"ж";"з";"и";"й";"к";"л";"м";"н";"о";"п";"р";"с";"т";"у";"ф";"х";"ц";"ч";"ш";"щ";"ъ";"ы";"ь";"э";"ю";"я"},E1756))&gt;0</f>
        <v>0</v>
      </c>
      <c r="Y1756" s="142" t="b">
        <f>COUNT(SEARCH({"а";"б";"в";"г";"д";"е";"ё";"ж";"з";"и";"й";"к";"л";"м";"н";"о";"п";"р";"с";"т";"у";"ф";"х";"ц";"ч";"ш";"щ";"ъ";"ы";"ь";"э";"ю";"я"},F1756))&gt;0</f>
        <v>0</v>
      </c>
      <c r="Z1756" s="142" t="b">
        <f>COUNT(SEARCH({"а";"б";"в";"г";"д";"е";"ё";"ж";"з";"и";"й";"к";"л";"м";"н";"о";"п";"р";"с";"т";"у";"ф";"х";"ц";"ч";"ш";"щ";"ъ";"ы";"ь";"э";"ю";"я"},K1756))&gt;0</f>
        <v>0</v>
      </c>
      <c r="AA1756" s="142" t="b">
        <f>COUNT(SEARCH({"а";"б";"в";"г";"д";"е";"ё";"ж";"з";"и";"й";"к";"л";"м";"н";"о";"п";"р";"с";"т";"у";"ф";"х";"ц";"ч";"ш";"щ";"ъ";"ы";"ь";"э";"ю";"я"},L1756))&gt;0</f>
        <v>0</v>
      </c>
      <c r="AB1756" s="142" t="b">
        <f>COUNT(SEARCH({"а";"б";"в";"г";"д";"е";"ё";"ж";"з";"и";"й";"к";"л";"м";"н";"о";"п";"р";"с";"т";"у";"ф";"х";"ц";"ч";"ш";"щ";"ъ";"ы";"ь";"э";"ю";"я"},I1756))&gt;0</f>
        <v>0</v>
      </c>
      <c r="AC1756" s="142" t="b">
        <f>COUNT(SEARCH({"а";"б";"в";"г";"д";"е";"ё";"ж";"з";"и";"й";"к";"л";"м";"н";"о";"п";"р";"с";"т";"у";"ф";"х";"ц";"ч";"ш";"щ";"ъ";"ы";"ь";"э";"ю";"я"},M1756))&gt;0</f>
        <v>0</v>
      </c>
      <c r="AD1756" s="27" t="b">
        <f t="shared" si="31"/>
        <v>1</v>
      </c>
    </row>
    <row r="1757" spans="1:31" s="335" customFormat="1" hidden="1">
      <c r="A1757" s="527" t="s">
        <v>9673</v>
      </c>
      <c r="B1757" s="527"/>
      <c r="C1757" s="98" t="s">
        <v>9978</v>
      </c>
      <c r="D1757" s="312" t="s">
        <v>279</v>
      </c>
      <c r="E1757" s="24" t="s">
        <v>9805</v>
      </c>
      <c r="F1757" s="25" t="s">
        <v>3365</v>
      </c>
      <c r="G1757" s="24" t="s">
        <v>134</v>
      </c>
      <c r="H1757" s="24" t="s">
        <v>9994</v>
      </c>
      <c r="I1757" s="25" t="s">
        <v>3</v>
      </c>
      <c r="J1757" s="22" t="s">
        <v>5</v>
      </c>
      <c r="K1757" s="73"/>
      <c r="L1757" s="24"/>
      <c r="M1757" s="24"/>
      <c r="N1757" s="42"/>
      <c r="O1757" s="51" t="s">
        <v>512</v>
      </c>
      <c r="P1757" s="49"/>
      <c r="Q1757" s="26" t="str">
        <f>CONCATENATE("rdv.lnk_",MID(E1757,10,LEN(E1757)-14))</f>
        <v>rdv.lnk_rc_document_fin_document</v>
      </c>
      <c r="R1757" s="25"/>
      <c r="S1757" s="25" t="s">
        <v>455</v>
      </c>
      <c r="T1757" s="25"/>
      <c r="U1757" s="289"/>
      <c r="V1757" s="289"/>
      <c r="W1757" s="289"/>
      <c r="X1757" s="142" t="b">
        <f>COUNT(SEARCH({"а";"б";"в";"г";"д";"е";"ё";"ж";"з";"и";"й";"к";"л";"м";"н";"о";"п";"р";"с";"т";"у";"ф";"х";"ц";"ч";"ш";"щ";"ъ";"ы";"ь";"э";"ю";"я"},E1757))&gt;0</f>
        <v>0</v>
      </c>
      <c r="Y1757" s="142" t="b">
        <f>COUNT(SEARCH({"а";"б";"в";"г";"д";"е";"ё";"ж";"з";"и";"й";"к";"л";"м";"н";"о";"п";"р";"с";"т";"у";"ф";"х";"ц";"ч";"ш";"щ";"ъ";"ы";"ь";"э";"ю";"я"},F1757))&gt;0</f>
        <v>0</v>
      </c>
      <c r="Z1757" s="142" t="b">
        <f>COUNT(SEARCH({"а";"б";"в";"г";"д";"е";"ё";"ж";"з";"и";"й";"к";"л";"м";"н";"о";"п";"р";"с";"т";"у";"ф";"х";"ц";"ч";"ш";"щ";"ъ";"ы";"ь";"э";"ю";"я"},K1757))&gt;0</f>
        <v>0</v>
      </c>
      <c r="AA1757" s="142" t="b">
        <f>COUNT(SEARCH({"а";"б";"в";"г";"д";"е";"ё";"ж";"з";"и";"й";"к";"л";"м";"н";"о";"п";"р";"с";"т";"у";"ф";"х";"ц";"ч";"ш";"щ";"ъ";"ы";"ь";"э";"ю";"я"},L1757))&gt;0</f>
        <v>0</v>
      </c>
      <c r="AB1757" s="142" t="b">
        <f>COUNT(SEARCH({"а";"б";"в";"г";"д";"е";"ё";"ж";"з";"и";"й";"к";"л";"м";"н";"о";"п";"р";"с";"т";"у";"ф";"х";"ц";"ч";"ш";"щ";"ъ";"ы";"ь";"э";"ю";"я"},I1757))&gt;0</f>
        <v>0</v>
      </c>
      <c r="AC1757" s="142" t="b">
        <f>COUNT(SEARCH({"а";"б";"в";"г";"д";"е";"ё";"ж";"з";"и";"й";"к";"л";"м";"н";"о";"п";"р";"с";"т";"у";"ф";"х";"ц";"ч";"ш";"щ";"ъ";"ы";"ь";"э";"ю";"я"},M1757))&gt;0</f>
        <v>0</v>
      </c>
      <c r="AD1757" s="27" t="b">
        <f t="shared" si="31"/>
        <v>1</v>
      </c>
      <c r="AE1757" s="289"/>
    </row>
    <row r="1758" spans="1:31" s="289" customFormat="1" ht="30" hidden="1">
      <c r="A1758" s="527" t="s">
        <v>9673</v>
      </c>
      <c r="B1758" s="527"/>
      <c r="C1758" s="98" t="s">
        <v>9978</v>
      </c>
      <c r="D1758" s="312">
        <v>1</v>
      </c>
      <c r="E1758" s="24" t="s">
        <v>9805</v>
      </c>
      <c r="F1758" s="122" t="s">
        <v>3070</v>
      </c>
      <c r="G1758" s="24" t="s">
        <v>183</v>
      </c>
      <c r="H1758" s="90" t="s">
        <v>3366</v>
      </c>
      <c r="I1758" s="25" t="s">
        <v>3</v>
      </c>
      <c r="J1758" s="22" t="s">
        <v>5</v>
      </c>
      <c r="K1758" s="73"/>
      <c r="L1758" s="24"/>
      <c r="M1758" s="24"/>
      <c r="N1758" s="42"/>
      <c r="O1758" s="49" t="s">
        <v>5649</v>
      </c>
      <c r="P1758" s="49" t="s">
        <v>5650</v>
      </c>
      <c r="Q1758" s="49" t="s">
        <v>5651</v>
      </c>
      <c r="R1758" s="114"/>
      <c r="S1758" s="114" t="s">
        <v>438</v>
      </c>
      <c r="T1758" s="114"/>
      <c r="X1758" s="142" t="b">
        <f>COUNT(SEARCH({"а";"б";"в";"г";"д";"е";"ё";"ж";"з";"и";"й";"к";"л";"м";"н";"о";"п";"р";"с";"т";"у";"ф";"х";"ц";"ч";"ш";"щ";"ъ";"ы";"ь";"э";"ю";"я"},E1758))&gt;0</f>
        <v>0</v>
      </c>
      <c r="Y1758" s="142" t="b">
        <f>COUNT(SEARCH({"а";"б";"в";"г";"д";"е";"ё";"ж";"з";"и";"й";"к";"л";"м";"н";"о";"п";"р";"с";"т";"у";"ф";"х";"ц";"ч";"ш";"щ";"ъ";"ы";"ь";"э";"ю";"я"},F1758))&gt;0</f>
        <v>0</v>
      </c>
      <c r="Z1758" s="142" t="b">
        <f>COUNT(SEARCH({"а";"б";"в";"г";"д";"е";"ё";"ж";"з";"и";"й";"к";"л";"м";"н";"о";"п";"р";"с";"т";"у";"ф";"х";"ц";"ч";"ш";"щ";"ъ";"ы";"ь";"э";"ю";"я"},K1758))&gt;0</f>
        <v>0</v>
      </c>
      <c r="AA1758" s="142" t="b">
        <f>COUNT(SEARCH({"а";"б";"в";"г";"д";"е";"ё";"ж";"з";"и";"й";"к";"л";"м";"н";"о";"п";"р";"с";"т";"у";"ф";"х";"ц";"ч";"ш";"щ";"ъ";"ы";"ь";"э";"ю";"я"},L1758))&gt;0</f>
        <v>0</v>
      </c>
      <c r="AB1758" s="142" t="b">
        <f>COUNT(SEARCH({"а";"б";"в";"г";"д";"е";"ё";"ж";"з";"и";"й";"к";"л";"м";"н";"о";"п";"р";"с";"т";"у";"ф";"х";"ц";"ч";"ш";"щ";"ъ";"ы";"ь";"э";"ю";"я"},I1758))&gt;0</f>
        <v>0</v>
      </c>
      <c r="AC1758" s="142" t="b">
        <f>COUNT(SEARCH({"а";"б";"в";"г";"д";"е";"ё";"ж";"з";"и";"й";"к";"л";"м";"н";"о";"п";"р";"с";"т";"у";"ф";"х";"ц";"ч";"ш";"щ";"ъ";"ы";"ь";"э";"ю";"я"},M1758))&gt;0</f>
        <v>0</v>
      </c>
      <c r="AD1758" s="27" t="b">
        <f t="shared" si="31"/>
        <v>1</v>
      </c>
    </row>
    <row r="1759" spans="1:31" ht="30" hidden="1">
      <c r="A1759" s="527" t="s">
        <v>9673</v>
      </c>
      <c r="B1759" s="527"/>
      <c r="C1759" s="98" t="s">
        <v>9978</v>
      </c>
      <c r="D1759" s="312">
        <v>1</v>
      </c>
      <c r="E1759" s="24" t="s">
        <v>9805</v>
      </c>
      <c r="F1759" s="124" t="s">
        <v>3071</v>
      </c>
      <c r="G1759" s="117" t="s">
        <v>135</v>
      </c>
      <c r="H1759" s="119" t="s">
        <v>5652</v>
      </c>
      <c r="I1759" s="117" t="s">
        <v>97</v>
      </c>
      <c r="J1759" s="23" t="s">
        <v>5</v>
      </c>
      <c r="K1759" s="75" t="s">
        <v>5343</v>
      </c>
      <c r="L1759" s="124" t="s">
        <v>73</v>
      </c>
      <c r="M1759" s="124" t="s">
        <v>70</v>
      </c>
      <c r="N1759" s="116"/>
      <c r="O1759" s="119" t="s">
        <v>440</v>
      </c>
      <c r="P1759" s="119"/>
      <c r="Q1759" s="117"/>
      <c r="R1759" s="124"/>
      <c r="S1759" s="124" t="s">
        <v>60</v>
      </c>
      <c r="T1759" s="124"/>
      <c r="U1759" s="289"/>
      <c r="V1759" s="289"/>
      <c r="W1759" s="289"/>
      <c r="X1759" s="142" t="b">
        <f>COUNT(SEARCH({"а";"б";"в";"г";"д";"е";"ё";"ж";"з";"и";"й";"к";"л";"м";"н";"о";"п";"р";"с";"т";"у";"ф";"х";"ц";"ч";"ш";"щ";"ъ";"ы";"ь";"э";"ю";"я"},E1759))&gt;0</f>
        <v>0</v>
      </c>
      <c r="Y1759" s="142" t="b">
        <f>COUNT(SEARCH({"а";"б";"в";"г";"д";"е";"ё";"ж";"з";"и";"й";"к";"л";"м";"н";"о";"п";"р";"с";"т";"у";"ф";"х";"ц";"ч";"ш";"щ";"ъ";"ы";"ь";"э";"ю";"я"},F1759))&gt;0</f>
        <v>0</v>
      </c>
      <c r="Z1759" s="142" t="b">
        <f>COUNT(SEARCH({"а";"б";"в";"г";"д";"е";"ё";"ж";"з";"и";"й";"к";"л";"м";"н";"о";"п";"р";"с";"т";"у";"ф";"х";"ц";"ч";"ш";"щ";"ъ";"ы";"ь";"э";"ю";"я"},K1759))&gt;0</f>
        <v>0</v>
      </c>
      <c r="AA1759" s="142" t="b">
        <f>COUNT(SEARCH({"а";"б";"в";"г";"д";"е";"ё";"ж";"з";"и";"й";"к";"л";"м";"н";"о";"п";"р";"с";"т";"у";"ф";"х";"ц";"ч";"ш";"щ";"ъ";"ы";"ь";"э";"ю";"я"},L1759))&gt;0</f>
        <v>0</v>
      </c>
      <c r="AB1759" s="142" t="b">
        <f>COUNT(SEARCH({"а";"б";"в";"г";"д";"е";"ё";"ж";"з";"и";"й";"к";"л";"м";"н";"о";"п";"р";"с";"т";"у";"ф";"х";"ц";"ч";"ш";"щ";"ъ";"ы";"ь";"э";"ю";"я"},I1759))&gt;0</f>
        <v>0</v>
      </c>
      <c r="AC1759" s="142" t="b">
        <f>COUNT(SEARCH({"а";"б";"в";"г";"д";"е";"ё";"ж";"з";"и";"й";"к";"л";"м";"н";"о";"п";"р";"с";"т";"у";"ф";"х";"ц";"ч";"ш";"щ";"ъ";"ы";"ь";"э";"ю";"я"},M1759))&gt;0</f>
        <v>0</v>
      </c>
      <c r="AD1759" s="27" t="b">
        <f t="shared" si="31"/>
        <v>1</v>
      </c>
      <c r="AE1759" s="289"/>
    </row>
    <row r="1760" spans="1:31" ht="30" hidden="1">
      <c r="A1760" s="527" t="s">
        <v>9673</v>
      </c>
      <c r="B1760" s="527"/>
      <c r="C1760" s="98" t="s">
        <v>9978</v>
      </c>
      <c r="D1760" s="312" t="s">
        <v>279</v>
      </c>
      <c r="E1760" s="24" t="s">
        <v>9805</v>
      </c>
      <c r="F1760" s="65" t="s">
        <v>441</v>
      </c>
      <c r="G1760" s="24" t="s">
        <v>183</v>
      </c>
      <c r="H1760" s="90" t="s">
        <v>1543</v>
      </c>
      <c r="I1760" s="25" t="s">
        <v>3</v>
      </c>
      <c r="J1760" s="22" t="s">
        <v>5</v>
      </c>
      <c r="K1760" s="73"/>
      <c r="L1760" s="24"/>
      <c r="M1760" s="24"/>
      <c r="N1760" s="42"/>
      <c r="O1760" s="49" t="s">
        <v>443</v>
      </c>
      <c r="P1760" s="131" t="s">
        <v>5271</v>
      </c>
      <c r="Q1760" s="49" t="s">
        <v>595</v>
      </c>
      <c r="R1760" s="114"/>
      <c r="S1760" s="114" t="s">
        <v>438</v>
      </c>
      <c r="T1760" s="114"/>
      <c r="U1760" s="289"/>
      <c r="V1760" s="289"/>
      <c r="W1760" s="289"/>
      <c r="X1760" s="142" t="b">
        <f>COUNT(SEARCH({"а";"б";"в";"г";"д";"е";"ё";"ж";"з";"и";"й";"к";"л";"м";"н";"о";"п";"р";"с";"т";"у";"ф";"х";"ц";"ч";"ш";"щ";"ъ";"ы";"ь";"э";"ю";"я"},E1760))&gt;0</f>
        <v>0</v>
      </c>
      <c r="Y1760" s="142" t="b">
        <f>COUNT(SEARCH({"а";"б";"в";"г";"д";"е";"ё";"ж";"з";"и";"й";"к";"л";"м";"н";"о";"п";"р";"с";"т";"у";"ф";"х";"ц";"ч";"ш";"щ";"ъ";"ы";"ь";"э";"ю";"я"},F1760))&gt;0</f>
        <v>0</v>
      </c>
      <c r="Z1760" s="142" t="b">
        <f>COUNT(SEARCH({"а";"б";"в";"г";"д";"е";"ё";"ж";"з";"и";"й";"к";"л";"м";"н";"о";"п";"р";"с";"т";"у";"ф";"х";"ц";"ч";"ш";"щ";"ъ";"ы";"ь";"э";"ю";"я"},K1760))&gt;0</f>
        <v>0</v>
      </c>
      <c r="AA1760" s="142" t="b">
        <f>COUNT(SEARCH({"а";"б";"в";"г";"д";"е";"ё";"ж";"з";"и";"й";"к";"л";"м";"н";"о";"п";"р";"с";"т";"у";"ф";"х";"ц";"ч";"ш";"щ";"ъ";"ы";"ь";"э";"ю";"я"},L1760))&gt;0</f>
        <v>0</v>
      </c>
      <c r="AB1760" s="142" t="b">
        <f>COUNT(SEARCH({"а";"б";"в";"г";"д";"е";"ё";"ж";"з";"и";"й";"к";"л";"м";"н";"о";"п";"р";"с";"т";"у";"ф";"х";"ц";"ч";"ш";"щ";"ъ";"ы";"ь";"э";"ю";"я"},I1760))&gt;0</f>
        <v>0</v>
      </c>
      <c r="AC1760" s="142" t="b">
        <f>COUNT(SEARCH({"а";"б";"в";"г";"д";"е";"ё";"ж";"з";"и";"й";"к";"л";"м";"н";"о";"п";"р";"с";"т";"у";"ф";"х";"ц";"ч";"ш";"щ";"ъ";"ы";"ь";"э";"ю";"я"},M1760))&gt;0</f>
        <v>0</v>
      </c>
      <c r="AD1760" s="27" t="b">
        <f t="shared" si="31"/>
        <v>1</v>
      </c>
      <c r="AE1760" s="289"/>
    </row>
    <row r="1761" spans="1:31" hidden="1">
      <c r="A1761" s="527" t="s">
        <v>9673</v>
      </c>
      <c r="B1761" s="527"/>
      <c r="C1761" s="98" t="s">
        <v>9978</v>
      </c>
      <c r="D1761" s="312" t="s">
        <v>279</v>
      </c>
      <c r="E1761" s="24" t="s">
        <v>9805</v>
      </c>
      <c r="F1761" s="117" t="s">
        <v>444</v>
      </c>
      <c r="G1761" s="117" t="s">
        <v>135</v>
      </c>
      <c r="H1761" s="119" t="s">
        <v>9938</v>
      </c>
      <c r="I1761" s="117" t="s">
        <v>97</v>
      </c>
      <c r="J1761" s="23" t="s">
        <v>5</v>
      </c>
      <c r="K1761" s="75" t="s">
        <v>5343</v>
      </c>
      <c r="L1761" s="117" t="s">
        <v>553</v>
      </c>
      <c r="M1761" s="124" t="s">
        <v>70</v>
      </c>
      <c r="N1761" s="116"/>
      <c r="O1761" s="119" t="s">
        <v>440</v>
      </c>
      <c r="P1761" s="119"/>
      <c r="Q1761" s="117"/>
      <c r="R1761" s="124"/>
      <c r="S1761" s="124" t="s">
        <v>60</v>
      </c>
      <c r="T1761" s="124"/>
      <c r="U1761" s="289"/>
      <c r="V1761" s="289"/>
      <c r="W1761" s="289"/>
      <c r="X1761" s="142" t="b">
        <f>COUNT(SEARCH({"а";"б";"в";"г";"д";"е";"ё";"ж";"з";"и";"й";"к";"л";"м";"н";"о";"п";"р";"с";"т";"у";"ф";"х";"ц";"ч";"ш";"щ";"ъ";"ы";"ь";"э";"ю";"я"},E1761))&gt;0</f>
        <v>0</v>
      </c>
      <c r="Y1761" s="142" t="b">
        <f>COUNT(SEARCH({"а";"б";"в";"г";"д";"е";"ё";"ж";"з";"и";"й";"к";"л";"м";"н";"о";"п";"р";"с";"т";"у";"ф";"х";"ц";"ч";"ш";"щ";"ъ";"ы";"ь";"э";"ю";"я"},F1761))&gt;0</f>
        <v>0</v>
      </c>
      <c r="Z1761" s="142" t="b">
        <f>COUNT(SEARCH({"а";"б";"в";"г";"д";"е";"ё";"ж";"з";"и";"й";"к";"л";"м";"н";"о";"п";"р";"с";"т";"у";"ф";"х";"ц";"ч";"ш";"щ";"ъ";"ы";"ь";"э";"ю";"я"},K1761))&gt;0</f>
        <v>0</v>
      </c>
      <c r="AA1761" s="142" t="b">
        <f>COUNT(SEARCH({"а";"б";"в";"г";"д";"е";"ё";"ж";"з";"и";"й";"к";"л";"м";"н";"о";"п";"р";"с";"т";"у";"ф";"х";"ц";"ч";"ш";"щ";"ъ";"ы";"ь";"э";"ю";"я"},L1761))&gt;0</f>
        <v>0</v>
      </c>
      <c r="AB1761" s="142" t="b">
        <f>COUNT(SEARCH({"а";"б";"в";"г";"д";"е";"ё";"ж";"з";"и";"й";"к";"л";"м";"н";"о";"п";"р";"с";"т";"у";"ф";"х";"ц";"ч";"ш";"щ";"ъ";"ы";"ь";"э";"ю";"я"},I1761))&gt;0</f>
        <v>0</v>
      </c>
      <c r="AC1761" s="142" t="b">
        <f>COUNT(SEARCH({"а";"б";"в";"г";"д";"е";"ё";"ж";"з";"и";"й";"к";"л";"м";"н";"о";"п";"р";"с";"т";"у";"ф";"х";"ц";"ч";"ш";"щ";"ъ";"ы";"ь";"э";"ю";"я"},M1761))&gt;0</f>
        <v>0</v>
      </c>
      <c r="AD1761" s="27" t="b">
        <f t="shared" si="31"/>
        <v>1</v>
      </c>
      <c r="AE1761" s="289"/>
    </row>
    <row r="1762" spans="1:31" ht="30" hidden="1">
      <c r="A1762" s="527" t="s">
        <v>9673</v>
      </c>
      <c r="B1762" s="527"/>
      <c r="C1762" s="98" t="s">
        <v>9978</v>
      </c>
      <c r="D1762" s="312" t="s">
        <v>279</v>
      </c>
      <c r="E1762" s="24" t="s">
        <v>9805</v>
      </c>
      <c r="F1762" s="122" t="s">
        <v>3367</v>
      </c>
      <c r="G1762" s="25" t="s">
        <v>187</v>
      </c>
      <c r="H1762" s="25" t="s">
        <v>2683</v>
      </c>
      <c r="I1762" s="25" t="s">
        <v>97</v>
      </c>
      <c r="J1762" s="22" t="s">
        <v>5</v>
      </c>
      <c r="K1762" s="73"/>
      <c r="L1762" s="24"/>
      <c r="M1762" s="24"/>
      <c r="N1762" s="42" t="s">
        <v>573</v>
      </c>
      <c r="O1762" s="51" t="s">
        <v>9995</v>
      </c>
      <c r="P1762" s="49"/>
      <c r="Q1762" s="49" t="s">
        <v>9996</v>
      </c>
      <c r="R1762" s="114"/>
      <c r="S1762" s="114" t="s">
        <v>438</v>
      </c>
      <c r="T1762" s="114"/>
      <c r="U1762" s="289"/>
      <c r="V1762" s="289"/>
      <c r="W1762" s="289"/>
      <c r="X1762" s="142" t="b">
        <f>COUNT(SEARCH({"а";"б";"в";"г";"д";"е";"ё";"ж";"з";"и";"й";"к";"л";"м";"н";"о";"п";"р";"с";"т";"у";"ф";"х";"ц";"ч";"ш";"щ";"ъ";"ы";"ь";"э";"ю";"я"},E1762))&gt;0</f>
        <v>0</v>
      </c>
      <c r="Y1762" s="142" t="b">
        <f>COUNT(SEARCH({"а";"б";"в";"г";"д";"е";"ё";"ж";"з";"и";"й";"к";"л";"м";"н";"о";"п";"р";"с";"т";"у";"ф";"х";"ц";"ч";"ш";"щ";"ъ";"ы";"ь";"э";"ю";"я"},F1762))&gt;0</f>
        <v>0</v>
      </c>
      <c r="Z1762" s="142" t="b">
        <f>COUNT(SEARCH({"а";"б";"в";"г";"д";"е";"ё";"ж";"з";"и";"й";"к";"л";"м";"н";"о";"п";"р";"с";"т";"у";"ф";"х";"ц";"ч";"ш";"щ";"ъ";"ы";"ь";"э";"ю";"я"},K1762))&gt;0</f>
        <v>0</v>
      </c>
      <c r="AA1762" s="142" t="b">
        <f>COUNT(SEARCH({"а";"б";"в";"г";"д";"е";"ё";"ж";"з";"и";"й";"к";"л";"м";"н";"о";"п";"р";"с";"т";"у";"ф";"х";"ц";"ч";"ш";"щ";"ъ";"ы";"ь";"э";"ю";"я"},L1762))&gt;0</f>
        <v>0</v>
      </c>
      <c r="AB1762" s="142" t="b">
        <f>COUNT(SEARCH({"а";"б";"в";"г";"д";"е";"ё";"ж";"з";"и";"й";"к";"л";"м";"н";"о";"п";"р";"с";"т";"у";"ф";"х";"ц";"ч";"ш";"щ";"ъ";"ы";"ь";"э";"ю";"я"},I1762))&gt;0</f>
        <v>0</v>
      </c>
      <c r="AC1762" s="142" t="b">
        <f>COUNT(SEARCH({"а";"б";"в";"г";"д";"е";"ё";"ж";"з";"и";"й";"к";"л";"м";"н";"о";"п";"р";"с";"т";"у";"ф";"х";"ц";"ч";"ш";"щ";"ъ";"ы";"ь";"э";"ю";"я"},M1762))&gt;0</f>
        <v>0</v>
      </c>
      <c r="AD1762" s="27" t="b">
        <f t="shared" si="31"/>
        <v>1</v>
      </c>
      <c r="AE1762" s="289"/>
    </row>
    <row r="1763" spans="1:31" s="289" customFormat="1" hidden="1">
      <c r="A1763" s="527" t="s">
        <v>9673</v>
      </c>
      <c r="B1763" s="527"/>
      <c r="C1763" s="98" t="s">
        <v>9978</v>
      </c>
      <c r="D1763" s="312" t="s">
        <v>279</v>
      </c>
      <c r="E1763" s="24" t="s">
        <v>9805</v>
      </c>
      <c r="F1763" s="25" t="s">
        <v>14</v>
      </c>
      <c r="G1763" s="24"/>
      <c r="H1763" s="114" t="s">
        <v>13</v>
      </c>
      <c r="I1763" s="114" t="s">
        <v>15</v>
      </c>
      <c r="J1763" s="22" t="s">
        <v>5</v>
      </c>
      <c r="K1763" s="73"/>
      <c r="L1763" s="24"/>
      <c r="M1763" s="24"/>
      <c r="N1763" s="42"/>
      <c r="O1763" s="22" t="s">
        <v>13</v>
      </c>
      <c r="P1763" s="49"/>
      <c r="Q1763" s="24"/>
      <c r="R1763" s="24"/>
      <c r="S1763" s="24"/>
      <c r="T1763" s="24"/>
      <c r="X1763" s="142" t="b">
        <f>COUNT(SEARCH({"а";"б";"в";"г";"д";"е";"ё";"ж";"з";"и";"й";"к";"л";"м";"н";"о";"п";"р";"с";"т";"у";"ф";"х";"ц";"ч";"ш";"щ";"ъ";"ы";"ь";"э";"ю";"я"},E1763))&gt;0</f>
        <v>0</v>
      </c>
      <c r="Y1763" s="142" t="b">
        <f>COUNT(SEARCH({"а";"б";"в";"г";"д";"е";"ё";"ж";"з";"и";"й";"к";"л";"м";"н";"о";"п";"р";"с";"т";"у";"ф";"х";"ц";"ч";"ш";"щ";"ъ";"ы";"ь";"э";"ю";"я"},F1763))&gt;0</f>
        <v>0</v>
      </c>
      <c r="Z1763" s="142" t="b">
        <f>COUNT(SEARCH({"а";"б";"в";"г";"д";"е";"ё";"ж";"з";"и";"й";"к";"л";"м";"н";"о";"п";"р";"с";"т";"у";"ф";"х";"ц";"ч";"ш";"щ";"ъ";"ы";"ь";"э";"ю";"я"},K1763))&gt;0</f>
        <v>0</v>
      </c>
      <c r="AA1763" s="142" t="b">
        <f>COUNT(SEARCH({"а";"б";"в";"г";"д";"е";"ё";"ж";"з";"и";"й";"к";"л";"м";"н";"о";"п";"р";"с";"т";"у";"ф";"х";"ц";"ч";"ш";"щ";"ъ";"ы";"ь";"э";"ю";"я"},L1763))&gt;0</f>
        <v>0</v>
      </c>
      <c r="AB1763" s="142" t="b">
        <f>COUNT(SEARCH({"а";"б";"в";"г";"д";"е";"ё";"ж";"з";"и";"й";"к";"л";"м";"н";"о";"п";"р";"с";"т";"у";"ф";"х";"ц";"ч";"ш";"щ";"ъ";"ы";"ь";"э";"ю";"я"},I1763))&gt;0</f>
        <v>0</v>
      </c>
      <c r="AC1763" s="142" t="b">
        <f>COUNT(SEARCH({"а";"б";"в";"г";"д";"е";"ё";"ж";"з";"и";"й";"к";"л";"м";"н";"о";"п";"р";"с";"т";"у";"ф";"х";"ц";"ч";"ш";"щ";"ъ";"ы";"ь";"э";"ю";"я"},M1763))&gt;0</f>
        <v>0</v>
      </c>
      <c r="AD1763" s="27" t="b">
        <f t="shared" si="31"/>
        <v>1</v>
      </c>
    </row>
    <row r="1764" spans="1:31" s="289" customFormat="1" hidden="1">
      <c r="A1764" s="527" t="s">
        <v>9673</v>
      </c>
      <c r="B1764" s="527"/>
      <c r="C1764" s="98" t="s">
        <v>9978</v>
      </c>
      <c r="D1764" s="312" t="s">
        <v>279</v>
      </c>
      <c r="E1764" s="24" t="s">
        <v>9805</v>
      </c>
      <c r="F1764" s="25" t="s">
        <v>8</v>
      </c>
      <c r="G1764" s="24"/>
      <c r="H1764" s="114" t="s">
        <v>67</v>
      </c>
      <c r="I1764" s="114" t="s">
        <v>97</v>
      </c>
      <c r="J1764" s="22" t="s">
        <v>5</v>
      </c>
      <c r="K1764" s="73"/>
      <c r="L1764" s="24"/>
      <c r="M1764" s="24"/>
      <c r="N1764" s="279" t="s">
        <v>446</v>
      </c>
      <c r="O1764" s="313" t="s">
        <v>447</v>
      </c>
      <c r="P1764" s="49"/>
      <c r="Q1764" s="24"/>
      <c r="R1764" s="24"/>
      <c r="S1764" s="24" t="s">
        <v>398</v>
      </c>
      <c r="T1764" s="24"/>
      <c r="X1764" s="142" t="b">
        <f>COUNT(SEARCH({"а";"б";"в";"г";"д";"е";"ё";"ж";"з";"и";"й";"к";"л";"м";"н";"о";"п";"р";"с";"т";"у";"ф";"х";"ц";"ч";"ш";"щ";"ъ";"ы";"ь";"э";"ю";"я"},E1764))&gt;0</f>
        <v>0</v>
      </c>
      <c r="Y1764" s="142" t="b">
        <f>COUNT(SEARCH({"а";"б";"в";"г";"д";"е";"ё";"ж";"з";"и";"й";"к";"л";"м";"н";"о";"п";"р";"с";"т";"у";"ф";"х";"ц";"ч";"ш";"щ";"ъ";"ы";"ь";"э";"ю";"я"},F1764))&gt;0</f>
        <v>0</v>
      </c>
      <c r="Z1764" s="142" t="b">
        <f>COUNT(SEARCH({"а";"б";"в";"г";"д";"е";"ё";"ж";"з";"и";"й";"к";"л";"м";"н";"о";"п";"р";"с";"т";"у";"ф";"х";"ц";"ч";"ш";"щ";"ъ";"ы";"ь";"э";"ю";"я"},K1764))&gt;0</f>
        <v>0</v>
      </c>
      <c r="AA1764" s="142" t="b">
        <f>COUNT(SEARCH({"а";"б";"в";"г";"д";"е";"ё";"ж";"з";"и";"й";"к";"л";"м";"н";"о";"п";"р";"с";"т";"у";"ф";"х";"ц";"ч";"ш";"щ";"ъ";"ы";"ь";"э";"ю";"я"},L1764))&gt;0</f>
        <v>0</v>
      </c>
      <c r="AB1764" s="142" t="b">
        <f>COUNT(SEARCH({"а";"б";"в";"г";"д";"е";"ё";"ж";"з";"и";"й";"к";"л";"м";"н";"о";"п";"р";"с";"т";"у";"ф";"х";"ц";"ч";"ш";"щ";"ъ";"ы";"ь";"э";"ю";"я"},I1764))&gt;0</f>
        <v>0</v>
      </c>
      <c r="AC1764" s="142" t="b">
        <f>COUNT(SEARCH({"а";"б";"в";"г";"д";"е";"ё";"ж";"з";"и";"й";"к";"л";"м";"н";"о";"п";"р";"с";"т";"у";"ф";"х";"ц";"ч";"ш";"щ";"ъ";"ы";"ь";"э";"ю";"я"},M1764))&gt;0</f>
        <v>0</v>
      </c>
      <c r="AD1764" s="27" t="b">
        <f t="shared" si="31"/>
        <v>1</v>
      </c>
    </row>
    <row r="1765" spans="1:31" s="289" customFormat="1" ht="33" hidden="1" customHeight="1">
      <c r="A1765" s="527" t="s">
        <v>9673</v>
      </c>
      <c r="B1765" s="527"/>
      <c r="C1765" s="98" t="s">
        <v>9978</v>
      </c>
      <c r="D1765" s="312" t="s">
        <v>279</v>
      </c>
      <c r="E1765" s="24" t="s">
        <v>9805</v>
      </c>
      <c r="F1765" s="25" t="s">
        <v>12</v>
      </c>
      <c r="G1765" s="24"/>
      <c r="H1765" s="114" t="s">
        <v>400</v>
      </c>
      <c r="I1765" s="114" t="s">
        <v>3</v>
      </c>
      <c r="J1765" s="22" t="s">
        <v>5</v>
      </c>
      <c r="K1765" s="73"/>
      <c r="L1765" s="24"/>
      <c r="M1765" s="24"/>
      <c r="N1765" s="42"/>
      <c r="O1765" s="120" t="s">
        <v>66</v>
      </c>
      <c r="P1765" s="49"/>
      <c r="Q1765" s="24"/>
      <c r="R1765" s="24"/>
      <c r="S1765" s="24" t="s">
        <v>4</v>
      </c>
      <c r="T1765" s="24"/>
      <c r="X1765" s="142" t="b">
        <f>COUNT(SEARCH({"а";"б";"в";"г";"д";"е";"ё";"ж";"з";"и";"й";"к";"л";"м";"н";"о";"п";"р";"с";"т";"у";"ф";"х";"ц";"ч";"ш";"щ";"ъ";"ы";"ь";"э";"ю";"я"},E1765))&gt;0</f>
        <v>0</v>
      </c>
      <c r="Y1765" s="142" t="b">
        <f>COUNT(SEARCH({"а";"б";"в";"г";"д";"е";"ё";"ж";"з";"и";"й";"к";"л";"м";"н";"о";"п";"р";"с";"т";"у";"ф";"х";"ц";"ч";"ш";"щ";"ъ";"ы";"ь";"э";"ю";"я"},F1765))&gt;0</f>
        <v>0</v>
      </c>
      <c r="Z1765" s="142" t="b">
        <f>COUNT(SEARCH({"а";"б";"в";"г";"д";"е";"ё";"ж";"з";"и";"й";"к";"л";"м";"н";"о";"п";"р";"с";"т";"у";"ф";"х";"ц";"ч";"ш";"щ";"ъ";"ы";"ь";"э";"ю";"я"},K1765))&gt;0</f>
        <v>0</v>
      </c>
      <c r="AA1765" s="142" t="b">
        <f>COUNT(SEARCH({"а";"б";"в";"г";"д";"е";"ё";"ж";"з";"и";"й";"к";"л";"м";"н";"о";"п";"р";"с";"т";"у";"ф";"х";"ц";"ч";"ш";"щ";"ъ";"ы";"ь";"э";"ю";"я"},L1765))&gt;0</f>
        <v>0</v>
      </c>
      <c r="AB1765" s="142" t="b">
        <f>COUNT(SEARCH({"а";"б";"в";"г";"д";"е";"ё";"ж";"з";"и";"й";"к";"л";"м";"н";"о";"п";"р";"с";"т";"у";"ф";"х";"ц";"ч";"ш";"щ";"ъ";"ы";"ь";"э";"ю";"я"},I1765))&gt;0</f>
        <v>0</v>
      </c>
      <c r="AC1765" s="142" t="b">
        <f>COUNT(SEARCH({"а";"б";"в";"г";"д";"е";"ё";"ж";"з";"и";"й";"к";"л";"м";"н";"о";"п";"р";"с";"т";"у";"ф";"х";"ц";"ч";"ш";"щ";"ъ";"ы";"ь";"э";"ю";"я"},M1765))&gt;0</f>
        <v>0</v>
      </c>
      <c r="AD1765" s="27" t="b">
        <f t="shared" si="31"/>
        <v>1</v>
      </c>
    </row>
    <row r="1766" spans="1:31" s="289" customFormat="1" hidden="1">
      <c r="A1766" s="527" t="s">
        <v>9673</v>
      </c>
      <c r="B1766" s="527"/>
      <c r="C1766" s="98" t="s">
        <v>9978</v>
      </c>
      <c r="D1766" s="312" t="s">
        <v>279</v>
      </c>
      <c r="E1766" s="24" t="s">
        <v>9805</v>
      </c>
      <c r="F1766" s="25" t="s">
        <v>18</v>
      </c>
      <c r="G1766" s="24"/>
      <c r="H1766" s="114" t="s">
        <v>456</v>
      </c>
      <c r="I1766" s="114" t="s">
        <v>19</v>
      </c>
      <c r="J1766" s="22" t="s">
        <v>5</v>
      </c>
      <c r="K1766" s="73"/>
      <c r="L1766" s="24"/>
      <c r="M1766" s="24"/>
      <c r="N1766" s="42"/>
      <c r="O1766" s="22" t="s">
        <v>401</v>
      </c>
      <c r="P1766" s="49"/>
      <c r="Q1766" s="24"/>
      <c r="R1766" s="24"/>
      <c r="S1766" s="24"/>
      <c r="T1766" s="24"/>
      <c r="X1766" s="142" t="b">
        <f>COUNT(SEARCH({"а";"б";"в";"г";"д";"е";"ё";"ж";"з";"и";"й";"к";"л";"м";"н";"о";"п";"р";"с";"т";"у";"ф";"х";"ц";"ч";"ш";"щ";"ъ";"ы";"ь";"э";"ю";"я"},E1766))&gt;0</f>
        <v>0</v>
      </c>
      <c r="Y1766" s="142" t="b">
        <f>COUNT(SEARCH({"а";"б";"в";"г";"д";"е";"ё";"ж";"з";"и";"й";"к";"л";"м";"н";"о";"п";"р";"с";"т";"у";"ф";"х";"ц";"ч";"ш";"щ";"ъ";"ы";"ь";"э";"ю";"я"},F1766))&gt;0</f>
        <v>0</v>
      </c>
      <c r="Z1766" s="142" t="b">
        <f>COUNT(SEARCH({"а";"б";"в";"г";"д";"е";"ё";"ж";"з";"и";"й";"к";"л";"м";"н";"о";"п";"р";"с";"т";"у";"ф";"х";"ц";"ч";"ш";"щ";"ъ";"ы";"ь";"э";"ю";"я"},K1766))&gt;0</f>
        <v>0</v>
      </c>
      <c r="AA1766" s="142" t="b">
        <f>COUNT(SEARCH({"а";"б";"в";"г";"д";"е";"ё";"ж";"з";"и";"й";"к";"л";"м";"н";"о";"п";"р";"с";"т";"у";"ф";"х";"ц";"ч";"ш";"щ";"ъ";"ы";"ь";"э";"ю";"я"},L1766))&gt;0</f>
        <v>0</v>
      </c>
      <c r="AB1766" s="142" t="b">
        <f>COUNT(SEARCH({"а";"б";"в";"г";"д";"е";"ё";"ж";"з";"и";"й";"к";"л";"м";"н";"о";"п";"р";"с";"т";"у";"ф";"х";"ц";"ч";"ш";"щ";"ъ";"ы";"ь";"э";"ю";"я"},I1766))&gt;0</f>
        <v>0</v>
      </c>
      <c r="AC1766" s="142" t="b">
        <f>COUNT(SEARCH({"а";"б";"в";"г";"д";"е";"ё";"ж";"з";"и";"й";"к";"л";"м";"н";"о";"п";"р";"с";"т";"у";"ф";"х";"ц";"ч";"ш";"щ";"ъ";"ы";"ь";"э";"ю";"я"},M1766))&gt;0</f>
        <v>0</v>
      </c>
      <c r="AD1766" s="27" t="b">
        <f t="shared" si="31"/>
        <v>1</v>
      </c>
    </row>
    <row r="1767" spans="1:31" s="289" customFormat="1" hidden="1">
      <c r="A1767" s="527" t="s">
        <v>9673</v>
      </c>
      <c r="B1767" s="527"/>
      <c r="C1767" s="98" t="s">
        <v>9978</v>
      </c>
      <c r="D1767" s="312" t="s">
        <v>279</v>
      </c>
      <c r="E1767" s="24" t="s">
        <v>9805</v>
      </c>
      <c r="F1767" s="25" t="s">
        <v>21</v>
      </c>
      <c r="G1767" s="24"/>
      <c r="H1767" s="114" t="s">
        <v>402</v>
      </c>
      <c r="I1767" s="114" t="s">
        <v>19</v>
      </c>
      <c r="J1767" s="22" t="s">
        <v>5</v>
      </c>
      <c r="K1767" s="73"/>
      <c r="L1767" s="24"/>
      <c r="M1767" s="24"/>
      <c r="N1767" s="42"/>
      <c r="O1767" s="22" t="s">
        <v>519</v>
      </c>
      <c r="P1767" s="49"/>
      <c r="Q1767" s="24"/>
      <c r="R1767" s="24"/>
      <c r="S1767" s="24" t="s">
        <v>4</v>
      </c>
      <c r="T1767" s="24"/>
      <c r="X1767" s="142" t="b">
        <f>COUNT(SEARCH({"а";"б";"в";"г";"д";"е";"ё";"ж";"з";"и";"й";"к";"л";"м";"н";"о";"п";"р";"с";"т";"у";"ф";"х";"ц";"ч";"ш";"щ";"ъ";"ы";"ь";"э";"ю";"я"},E1767))&gt;0</f>
        <v>0</v>
      </c>
      <c r="Y1767" s="142" t="b">
        <f>COUNT(SEARCH({"а";"б";"в";"г";"д";"е";"ё";"ж";"з";"и";"й";"к";"л";"м";"н";"о";"п";"р";"с";"т";"у";"ф";"х";"ц";"ч";"ш";"щ";"ъ";"ы";"ь";"э";"ю";"я"},F1767))&gt;0</f>
        <v>0</v>
      </c>
      <c r="Z1767" s="142" t="b">
        <f>COUNT(SEARCH({"а";"б";"в";"г";"д";"е";"ё";"ж";"з";"и";"й";"к";"л";"м";"н";"о";"п";"р";"с";"т";"у";"ф";"х";"ц";"ч";"ш";"щ";"ъ";"ы";"ь";"э";"ю";"я"},K1767))&gt;0</f>
        <v>0</v>
      </c>
      <c r="AA1767" s="142" t="b">
        <f>COUNT(SEARCH({"а";"б";"в";"г";"д";"е";"ё";"ж";"з";"и";"й";"к";"л";"м";"н";"о";"п";"р";"с";"т";"у";"ф";"х";"ц";"ч";"ш";"щ";"ъ";"ы";"ь";"э";"ю";"я"},L1767))&gt;0</f>
        <v>0</v>
      </c>
      <c r="AB1767" s="142" t="b">
        <f>COUNT(SEARCH({"а";"б";"в";"г";"д";"е";"ё";"ж";"з";"и";"й";"к";"л";"м";"н";"о";"п";"р";"с";"т";"у";"ф";"х";"ц";"ч";"ш";"щ";"ъ";"ы";"ь";"э";"ю";"я"},I1767))&gt;0</f>
        <v>0</v>
      </c>
      <c r="AC1767" s="142" t="b">
        <f>COUNT(SEARCH({"а";"б";"в";"г";"д";"е";"ё";"ж";"з";"и";"й";"к";"л";"м";"н";"о";"п";"р";"с";"т";"у";"ф";"х";"ц";"ч";"ш";"щ";"ъ";"ы";"ь";"э";"ю";"я"},M1767))&gt;0</f>
        <v>0</v>
      </c>
      <c r="AD1767" s="27" t="b">
        <f t="shared" ref="AD1767:AD1830" si="32">IF(OR(ISBLANK(K1767),G1767= "BK",G1767= "RK",G1767= "Ref",G1767= "LH_RK",RIGHT(F1767,3) = "_id",F1767 = "hash_diff",F1767 = "src_cd",F1767 = "invalid_id",F1767 = "version_id",F1767 = "deleted_flg",F1767 = "valid_flg"),EXACT(F1767,F1767),EXACT(F1767,IF(L1767 = "ods$effective_from_dt","effective_date",IF(ISERROR(SEARCH("#",IF(ISERROR(SEARCH("#",L1767,1)),L1767,REPLACE(L1767,SEARCH("#",L1767,1),1,"_")),1)),IF(ISERROR(SEARCH("#",L1767,1)),L1767,REPLACE(L1767,SEARCH("#",L1767,1),1,"_")),REPLACE(IF(ISERROR(SEARCH("#",L1767,1)),L1767,REPLACE(L1767,SEARCH("#",L1767,1),1,"_")),SEARCH("#",IF(ISERROR(SEARCH("#",L1767,1)),L1767,REPLACE(IF(ISERROR(SEARCH("#",L1767,1)),L1767,REPLACE(L1767,SEARCH("#",L1767,1),1,"_")),SEARCH("#",L1767,1),1,"_")),1),1,"_")))))</f>
        <v>1</v>
      </c>
    </row>
    <row r="1768" spans="1:31" s="335" customFormat="1" hidden="1">
      <c r="A1768" s="527" t="s">
        <v>9673</v>
      </c>
      <c r="B1768" s="527"/>
      <c r="C1768" s="98" t="s">
        <v>9978</v>
      </c>
      <c r="D1768" s="312" t="s">
        <v>279</v>
      </c>
      <c r="E1768" s="24" t="s">
        <v>9805</v>
      </c>
      <c r="F1768" s="25" t="s">
        <v>93</v>
      </c>
      <c r="G1768" s="25" t="s">
        <v>136</v>
      </c>
      <c r="H1768" s="114" t="s">
        <v>578</v>
      </c>
      <c r="I1768" s="114" t="s">
        <v>65</v>
      </c>
      <c r="J1768" s="22" t="s">
        <v>5</v>
      </c>
      <c r="K1768" s="133" t="s">
        <v>5343</v>
      </c>
      <c r="L1768" s="129" t="s">
        <v>94</v>
      </c>
      <c r="M1768" s="129" t="s">
        <v>65</v>
      </c>
      <c r="N1768" s="42"/>
      <c r="O1768" s="22" t="s">
        <v>395</v>
      </c>
      <c r="P1768" s="49"/>
      <c r="Q1768" s="24"/>
      <c r="R1768" s="24"/>
      <c r="S1768" s="24" t="s">
        <v>4</v>
      </c>
      <c r="T1768" s="24" t="s">
        <v>276</v>
      </c>
      <c r="U1768" s="289"/>
      <c r="V1768" s="289"/>
      <c r="W1768" s="289"/>
      <c r="X1768" s="142" t="b">
        <f>COUNT(SEARCH({"а";"б";"в";"г";"д";"е";"ё";"ж";"з";"и";"й";"к";"л";"м";"н";"о";"п";"р";"с";"т";"у";"ф";"х";"ц";"ч";"ш";"щ";"ъ";"ы";"ь";"э";"ю";"я"},E1768))&gt;0</f>
        <v>0</v>
      </c>
      <c r="Y1768" s="142" t="b">
        <f>COUNT(SEARCH({"а";"б";"в";"г";"д";"е";"ё";"ж";"з";"и";"й";"к";"л";"м";"н";"о";"п";"р";"с";"т";"у";"ф";"х";"ц";"ч";"ш";"щ";"ъ";"ы";"ь";"э";"ю";"я"},F1768))&gt;0</f>
        <v>0</v>
      </c>
      <c r="Z1768" s="142" t="b">
        <f>COUNT(SEARCH({"а";"б";"в";"г";"д";"е";"ё";"ж";"з";"и";"й";"к";"л";"м";"н";"о";"п";"р";"с";"т";"у";"ф";"х";"ц";"ч";"ш";"щ";"ъ";"ы";"ь";"э";"ю";"я"},K1768))&gt;0</f>
        <v>0</v>
      </c>
      <c r="AA1768" s="142" t="b">
        <f>COUNT(SEARCH({"а";"б";"в";"г";"д";"е";"ё";"ж";"з";"и";"й";"к";"л";"м";"н";"о";"п";"р";"с";"т";"у";"ф";"х";"ц";"ч";"ш";"щ";"ъ";"ы";"ь";"э";"ю";"я"},L1768))&gt;0</f>
        <v>0</v>
      </c>
      <c r="AB1768" s="142" t="b">
        <f>COUNT(SEARCH({"а";"б";"в";"г";"д";"е";"ё";"ж";"з";"и";"й";"к";"л";"м";"н";"о";"п";"р";"с";"т";"у";"ф";"х";"ц";"ч";"ш";"щ";"ъ";"ы";"ь";"э";"ю";"я"},I1768))&gt;0</f>
        <v>0</v>
      </c>
      <c r="AC1768" s="142" t="b">
        <f>COUNT(SEARCH({"а";"б";"в";"г";"д";"е";"ё";"ж";"з";"и";"й";"к";"л";"м";"н";"о";"п";"р";"с";"т";"у";"ф";"х";"ц";"ч";"ш";"щ";"ъ";"ы";"ь";"э";"ю";"я"},M1768))&gt;0</f>
        <v>0</v>
      </c>
      <c r="AD1768" s="27" t="b">
        <f t="shared" si="32"/>
        <v>1</v>
      </c>
      <c r="AE1768" s="289"/>
    </row>
    <row r="1769" spans="1:31" s="289" customFormat="1" hidden="1">
      <c r="A1769" s="527" t="s">
        <v>9673</v>
      </c>
      <c r="B1769" s="527"/>
      <c r="C1769" s="98" t="s">
        <v>9978</v>
      </c>
      <c r="D1769" s="312">
        <v>2</v>
      </c>
      <c r="E1769" s="24" t="s">
        <v>9805</v>
      </c>
      <c r="F1769" s="25" t="s">
        <v>3365</v>
      </c>
      <c r="G1769" s="24" t="s">
        <v>134</v>
      </c>
      <c r="H1769" s="24" t="s">
        <v>9994</v>
      </c>
      <c r="I1769" s="25" t="s">
        <v>3</v>
      </c>
      <c r="J1769" s="22" t="s">
        <v>5</v>
      </c>
      <c r="K1769" s="73"/>
      <c r="L1769" s="24"/>
      <c r="M1769" s="24"/>
      <c r="N1769" s="42"/>
      <c r="O1769" s="51" t="s">
        <v>512</v>
      </c>
      <c r="P1769" s="49"/>
      <c r="Q1769" s="26" t="str">
        <f>CONCATENATE("rdv.lnk_",MID(E1769,10,LEN(E1769)-14))</f>
        <v>rdv.lnk_rc_document_fin_document</v>
      </c>
      <c r="R1769" s="25"/>
      <c r="S1769" s="25" t="s">
        <v>455</v>
      </c>
      <c r="T1769" s="25"/>
      <c r="X1769" s="142" t="b">
        <f>COUNT(SEARCH({"а";"б";"в";"г";"д";"е";"ё";"ж";"з";"и";"й";"к";"л";"м";"н";"о";"п";"р";"с";"т";"у";"ф";"х";"ц";"ч";"ш";"щ";"ъ";"ы";"ь";"э";"ю";"я"},E1769))&gt;0</f>
        <v>0</v>
      </c>
      <c r="Y1769" s="142" t="b">
        <f>COUNT(SEARCH({"а";"б";"в";"г";"д";"е";"ё";"ж";"з";"и";"й";"к";"л";"м";"н";"о";"п";"р";"с";"т";"у";"ф";"х";"ц";"ч";"ш";"щ";"ъ";"ы";"ь";"э";"ю";"я"},F1769))&gt;0</f>
        <v>0</v>
      </c>
      <c r="Z1769" s="142" t="b">
        <f>COUNT(SEARCH({"а";"б";"в";"г";"д";"е";"ё";"ж";"з";"и";"й";"к";"л";"м";"н";"о";"п";"р";"с";"т";"у";"ф";"х";"ц";"ч";"ш";"щ";"ъ";"ы";"ь";"э";"ю";"я"},K1769))&gt;0</f>
        <v>0</v>
      </c>
      <c r="AA1769" s="142" t="b">
        <f>COUNT(SEARCH({"а";"б";"в";"г";"д";"е";"ё";"ж";"з";"и";"й";"к";"л";"м";"н";"о";"п";"р";"с";"т";"у";"ф";"х";"ц";"ч";"ш";"щ";"ъ";"ы";"ь";"э";"ю";"я"},L1769))&gt;0</f>
        <v>0</v>
      </c>
      <c r="AB1769" s="142" t="b">
        <f>COUNT(SEARCH({"а";"б";"в";"г";"д";"е";"ё";"ж";"з";"и";"й";"к";"л";"м";"н";"о";"п";"р";"с";"т";"у";"ф";"х";"ц";"ч";"ш";"щ";"ъ";"ы";"ь";"э";"ю";"я"},I1769))&gt;0</f>
        <v>0</v>
      </c>
      <c r="AC1769" s="142" t="b">
        <f>COUNT(SEARCH({"а";"б";"в";"г";"д";"е";"ё";"ж";"з";"и";"й";"к";"л";"м";"н";"о";"п";"р";"с";"т";"у";"ф";"х";"ц";"ч";"ш";"щ";"ъ";"ы";"ь";"э";"ю";"я"},M1769))&gt;0</f>
        <v>0</v>
      </c>
      <c r="AD1769" s="27" t="b">
        <f t="shared" si="32"/>
        <v>1</v>
      </c>
    </row>
    <row r="1770" spans="1:31" ht="30" hidden="1">
      <c r="A1770" s="527" t="s">
        <v>9673</v>
      </c>
      <c r="B1770" s="527"/>
      <c r="C1770" s="98" t="s">
        <v>9978</v>
      </c>
      <c r="D1770" s="312">
        <v>2</v>
      </c>
      <c r="E1770" s="24" t="s">
        <v>9805</v>
      </c>
      <c r="F1770" s="122" t="s">
        <v>3070</v>
      </c>
      <c r="G1770" s="24" t="s">
        <v>183</v>
      </c>
      <c r="H1770" s="90" t="s">
        <v>3366</v>
      </c>
      <c r="I1770" s="25" t="s">
        <v>3</v>
      </c>
      <c r="J1770" s="22" t="s">
        <v>5</v>
      </c>
      <c r="K1770" s="73"/>
      <c r="L1770" s="24"/>
      <c r="M1770" s="24"/>
      <c r="N1770" s="42"/>
      <c r="O1770" s="49" t="s">
        <v>5649</v>
      </c>
      <c r="P1770" s="49" t="s">
        <v>5650</v>
      </c>
      <c r="Q1770" s="49" t="s">
        <v>5651</v>
      </c>
      <c r="R1770" s="114"/>
      <c r="S1770" s="114" t="s">
        <v>438</v>
      </c>
      <c r="T1770" s="114"/>
      <c r="U1770" s="289"/>
      <c r="V1770" s="289"/>
      <c r="W1770" s="289"/>
      <c r="X1770" s="142" t="b">
        <f>COUNT(SEARCH({"а";"б";"в";"г";"д";"е";"ё";"ж";"з";"и";"й";"к";"л";"м";"н";"о";"п";"р";"с";"т";"у";"ф";"х";"ц";"ч";"ш";"щ";"ъ";"ы";"ь";"э";"ю";"я"},E1770))&gt;0</f>
        <v>0</v>
      </c>
      <c r="Y1770" s="142" t="b">
        <f>COUNT(SEARCH({"а";"б";"в";"г";"д";"е";"ё";"ж";"з";"и";"й";"к";"л";"м";"н";"о";"п";"р";"с";"т";"у";"ф";"х";"ц";"ч";"ш";"щ";"ъ";"ы";"ь";"э";"ю";"я"},F1770))&gt;0</f>
        <v>0</v>
      </c>
      <c r="Z1770" s="142" t="b">
        <f>COUNT(SEARCH({"а";"б";"в";"г";"д";"е";"ё";"ж";"з";"и";"й";"к";"л";"м";"н";"о";"п";"р";"с";"т";"у";"ф";"х";"ц";"ч";"ш";"щ";"ъ";"ы";"ь";"э";"ю";"я"},K1770))&gt;0</f>
        <v>0</v>
      </c>
      <c r="AA1770" s="142" t="b">
        <f>COUNT(SEARCH({"а";"б";"в";"г";"д";"е";"ё";"ж";"з";"и";"й";"к";"л";"м";"н";"о";"п";"р";"с";"т";"у";"ф";"х";"ц";"ч";"ш";"щ";"ъ";"ы";"ь";"э";"ю";"я"},L1770))&gt;0</f>
        <v>0</v>
      </c>
      <c r="AB1770" s="142" t="b">
        <f>COUNT(SEARCH({"а";"б";"в";"г";"д";"е";"ё";"ж";"з";"и";"й";"к";"л";"м";"н";"о";"п";"р";"с";"т";"у";"ф";"х";"ц";"ч";"ш";"щ";"ъ";"ы";"ь";"э";"ю";"я"},I1770))&gt;0</f>
        <v>0</v>
      </c>
      <c r="AC1770" s="142" t="b">
        <f>COUNT(SEARCH({"а";"б";"в";"г";"д";"е";"ё";"ж";"з";"и";"й";"к";"л";"м";"н";"о";"п";"р";"с";"т";"у";"ф";"х";"ц";"ч";"ш";"щ";"ъ";"ы";"ь";"э";"ю";"я"},M1770))&gt;0</f>
        <v>0</v>
      </c>
      <c r="AD1770" s="27" t="b">
        <f t="shared" si="32"/>
        <v>1</v>
      </c>
      <c r="AE1770" s="289"/>
    </row>
    <row r="1771" spans="1:31" ht="30" hidden="1">
      <c r="A1771" s="527" t="s">
        <v>9673</v>
      </c>
      <c r="B1771" s="527"/>
      <c r="C1771" s="98" t="s">
        <v>9978</v>
      </c>
      <c r="D1771" s="312">
        <v>2</v>
      </c>
      <c r="E1771" s="24" t="s">
        <v>9805</v>
      </c>
      <c r="F1771" s="124" t="s">
        <v>3071</v>
      </c>
      <c r="G1771" s="117" t="s">
        <v>135</v>
      </c>
      <c r="H1771" s="119" t="s">
        <v>5652</v>
      </c>
      <c r="I1771" s="117" t="s">
        <v>97</v>
      </c>
      <c r="J1771" s="23" t="s">
        <v>5</v>
      </c>
      <c r="K1771" s="75" t="s">
        <v>5343</v>
      </c>
      <c r="L1771" s="124" t="s">
        <v>73</v>
      </c>
      <c r="M1771" s="124" t="s">
        <v>70</v>
      </c>
      <c r="N1771" s="116"/>
      <c r="O1771" s="119" t="s">
        <v>440</v>
      </c>
      <c r="P1771" s="119"/>
      <c r="Q1771" s="117"/>
      <c r="R1771" s="124"/>
      <c r="S1771" s="124" t="s">
        <v>60</v>
      </c>
      <c r="T1771" s="124"/>
      <c r="U1771" s="289"/>
      <c r="V1771" s="289"/>
      <c r="W1771" s="289"/>
      <c r="X1771" s="142" t="b">
        <f>COUNT(SEARCH({"а";"б";"в";"г";"д";"е";"ё";"ж";"з";"и";"й";"к";"л";"м";"н";"о";"п";"р";"с";"т";"у";"ф";"х";"ц";"ч";"ш";"щ";"ъ";"ы";"ь";"э";"ю";"я"},E1771))&gt;0</f>
        <v>0</v>
      </c>
      <c r="Y1771" s="142" t="b">
        <f>COUNT(SEARCH({"а";"б";"в";"г";"д";"е";"ё";"ж";"з";"и";"й";"к";"л";"м";"н";"о";"п";"р";"с";"т";"у";"ф";"х";"ц";"ч";"ш";"щ";"ъ";"ы";"ь";"э";"ю";"я"},F1771))&gt;0</f>
        <v>0</v>
      </c>
      <c r="Z1771" s="142" t="b">
        <f>COUNT(SEARCH({"а";"б";"в";"г";"д";"е";"ё";"ж";"з";"и";"й";"к";"л";"м";"н";"о";"п";"р";"с";"т";"у";"ф";"х";"ц";"ч";"ш";"щ";"ъ";"ы";"ь";"э";"ю";"я"},K1771))&gt;0</f>
        <v>0</v>
      </c>
      <c r="AA1771" s="142" t="b">
        <f>COUNT(SEARCH({"а";"б";"в";"г";"д";"е";"ё";"ж";"з";"и";"й";"к";"л";"м";"н";"о";"п";"р";"с";"т";"у";"ф";"х";"ц";"ч";"ш";"щ";"ъ";"ы";"ь";"э";"ю";"я"},L1771))&gt;0</f>
        <v>0</v>
      </c>
      <c r="AB1771" s="142" t="b">
        <f>COUNT(SEARCH({"а";"б";"в";"г";"д";"е";"ё";"ж";"з";"и";"й";"к";"л";"м";"н";"о";"п";"р";"с";"т";"у";"ф";"х";"ц";"ч";"ш";"щ";"ъ";"ы";"ь";"э";"ю";"я"},I1771))&gt;0</f>
        <v>0</v>
      </c>
      <c r="AC1771" s="142" t="b">
        <f>COUNT(SEARCH({"а";"б";"в";"г";"д";"е";"ё";"ж";"з";"и";"й";"к";"л";"м";"н";"о";"п";"р";"с";"т";"у";"ф";"х";"ц";"ч";"ш";"щ";"ъ";"ы";"ь";"э";"ю";"я"},M1771))&gt;0</f>
        <v>0</v>
      </c>
      <c r="AD1771" s="27" t="b">
        <f t="shared" si="32"/>
        <v>1</v>
      </c>
      <c r="AE1771" s="289"/>
    </row>
    <row r="1772" spans="1:31" ht="30" hidden="1">
      <c r="A1772" s="527" t="s">
        <v>9673</v>
      </c>
      <c r="B1772" s="527"/>
      <c r="C1772" s="98" t="s">
        <v>9978</v>
      </c>
      <c r="D1772" s="312">
        <v>2</v>
      </c>
      <c r="E1772" s="24" t="s">
        <v>9805</v>
      </c>
      <c r="F1772" s="65" t="s">
        <v>441</v>
      </c>
      <c r="G1772" s="24" t="s">
        <v>183</v>
      </c>
      <c r="H1772" s="90" t="s">
        <v>1543</v>
      </c>
      <c r="I1772" s="25" t="s">
        <v>3</v>
      </c>
      <c r="J1772" s="22" t="s">
        <v>5</v>
      </c>
      <c r="K1772" s="73"/>
      <c r="L1772" s="24"/>
      <c r="M1772" s="24"/>
      <c r="N1772" s="42"/>
      <c r="O1772" s="49" t="s">
        <v>443</v>
      </c>
      <c r="P1772" s="131" t="s">
        <v>5271</v>
      </c>
      <c r="Q1772" s="49" t="s">
        <v>595</v>
      </c>
      <c r="R1772" s="114"/>
      <c r="S1772" s="114" t="s">
        <v>438</v>
      </c>
      <c r="T1772" s="114"/>
      <c r="U1772" s="289"/>
      <c r="V1772" s="289"/>
      <c r="W1772" s="289"/>
      <c r="X1772" s="142" t="b">
        <f>COUNT(SEARCH({"а";"б";"в";"г";"д";"е";"ё";"ж";"з";"и";"й";"к";"л";"м";"н";"о";"п";"р";"с";"т";"у";"ф";"х";"ц";"ч";"ш";"щ";"ъ";"ы";"ь";"э";"ю";"я"},E1772))&gt;0</f>
        <v>0</v>
      </c>
      <c r="Y1772" s="142" t="b">
        <f>COUNT(SEARCH({"а";"б";"в";"г";"д";"е";"ё";"ж";"з";"и";"й";"к";"л";"м";"н";"о";"п";"р";"с";"т";"у";"ф";"х";"ц";"ч";"ш";"щ";"ъ";"ы";"ь";"э";"ю";"я"},F1772))&gt;0</f>
        <v>0</v>
      </c>
      <c r="Z1772" s="142" t="b">
        <f>COUNT(SEARCH({"а";"б";"в";"г";"д";"е";"ё";"ж";"з";"и";"й";"к";"л";"м";"н";"о";"п";"р";"с";"т";"у";"ф";"х";"ц";"ч";"ш";"щ";"ъ";"ы";"ь";"э";"ю";"я"},K1772))&gt;0</f>
        <v>0</v>
      </c>
      <c r="AA1772" s="142" t="b">
        <f>COUNT(SEARCH({"а";"б";"в";"г";"д";"е";"ё";"ж";"з";"и";"й";"к";"л";"м";"н";"о";"п";"р";"с";"т";"у";"ф";"х";"ц";"ч";"ш";"щ";"ъ";"ы";"ь";"э";"ю";"я"},L1772))&gt;0</f>
        <v>0</v>
      </c>
      <c r="AB1772" s="142" t="b">
        <f>COUNT(SEARCH({"а";"б";"в";"г";"д";"е";"ё";"ж";"з";"и";"й";"к";"л";"м";"н";"о";"п";"р";"с";"т";"у";"ф";"х";"ц";"ч";"ш";"щ";"ъ";"ы";"ь";"э";"ю";"я"},I1772))&gt;0</f>
        <v>0</v>
      </c>
      <c r="AC1772" s="142" t="b">
        <f>COUNT(SEARCH({"а";"б";"в";"г";"д";"е";"ё";"ж";"з";"и";"й";"к";"л";"м";"н";"о";"п";"р";"с";"т";"у";"ф";"х";"ц";"ч";"ш";"щ";"ъ";"ы";"ь";"э";"ю";"я"},M1772))&gt;0</f>
        <v>0</v>
      </c>
      <c r="AD1772" s="27" t="b">
        <f t="shared" si="32"/>
        <v>1</v>
      </c>
      <c r="AE1772" s="289"/>
    </row>
    <row r="1773" spans="1:31" hidden="1">
      <c r="A1773" s="527" t="s">
        <v>9673</v>
      </c>
      <c r="B1773" s="527"/>
      <c r="C1773" s="98" t="s">
        <v>9978</v>
      </c>
      <c r="D1773" s="312">
        <v>2</v>
      </c>
      <c r="E1773" s="24" t="s">
        <v>9805</v>
      </c>
      <c r="F1773" s="117" t="s">
        <v>444</v>
      </c>
      <c r="G1773" s="117" t="s">
        <v>135</v>
      </c>
      <c r="H1773" s="119" t="s">
        <v>9938</v>
      </c>
      <c r="I1773" s="117" t="s">
        <v>97</v>
      </c>
      <c r="J1773" s="23" t="s">
        <v>5</v>
      </c>
      <c r="K1773" s="75" t="s">
        <v>5343</v>
      </c>
      <c r="L1773" s="117" t="s">
        <v>9997</v>
      </c>
      <c r="M1773" s="124" t="s">
        <v>70</v>
      </c>
      <c r="N1773" s="116"/>
      <c r="O1773" s="119" t="s">
        <v>440</v>
      </c>
      <c r="P1773" s="119"/>
      <c r="Q1773" s="117"/>
      <c r="R1773" s="124"/>
      <c r="S1773" s="124" t="s">
        <v>60</v>
      </c>
      <c r="T1773" s="124"/>
      <c r="U1773" s="289"/>
      <c r="V1773" s="289"/>
      <c r="W1773" s="289"/>
      <c r="X1773" s="142" t="b">
        <f>COUNT(SEARCH({"а";"б";"в";"г";"д";"е";"ё";"ж";"з";"и";"й";"к";"л";"м";"н";"о";"п";"р";"с";"т";"у";"ф";"х";"ц";"ч";"ш";"щ";"ъ";"ы";"ь";"э";"ю";"я"},E1773))&gt;0</f>
        <v>0</v>
      </c>
      <c r="Y1773" s="142" t="b">
        <f>COUNT(SEARCH({"а";"б";"в";"г";"д";"е";"ё";"ж";"з";"и";"й";"к";"л";"м";"н";"о";"п";"р";"с";"т";"у";"ф";"х";"ц";"ч";"ш";"щ";"ъ";"ы";"ь";"э";"ю";"я"},F1773))&gt;0</f>
        <v>0</v>
      </c>
      <c r="Z1773" s="142" t="b">
        <f>COUNT(SEARCH({"а";"б";"в";"г";"д";"е";"ё";"ж";"з";"и";"й";"к";"л";"м";"н";"о";"п";"р";"с";"т";"у";"ф";"х";"ц";"ч";"ш";"щ";"ъ";"ы";"ь";"э";"ю";"я"},K1773))&gt;0</f>
        <v>0</v>
      </c>
      <c r="AA1773" s="142" t="b">
        <f>COUNT(SEARCH({"а";"б";"в";"г";"д";"е";"ё";"ж";"з";"и";"й";"к";"л";"м";"н";"о";"п";"р";"с";"т";"у";"ф";"х";"ц";"ч";"ш";"щ";"ъ";"ы";"ь";"э";"ю";"я"},L1773))&gt;0</f>
        <v>0</v>
      </c>
      <c r="AB1773" s="142" t="b">
        <f>COUNT(SEARCH({"а";"б";"в";"г";"д";"е";"ё";"ж";"з";"и";"й";"к";"л";"м";"н";"о";"п";"р";"с";"т";"у";"ф";"х";"ц";"ч";"ш";"щ";"ъ";"ы";"ь";"э";"ю";"я"},I1773))&gt;0</f>
        <v>0</v>
      </c>
      <c r="AC1773" s="142" t="b">
        <f>COUNT(SEARCH({"а";"б";"в";"г";"д";"е";"ё";"ж";"з";"и";"й";"к";"л";"м";"н";"о";"п";"р";"с";"т";"у";"ф";"х";"ц";"ч";"ш";"щ";"ъ";"ы";"ь";"э";"ю";"я"},M1773))&gt;0</f>
        <v>0</v>
      </c>
      <c r="AD1773" s="27" t="b">
        <f t="shared" si="32"/>
        <v>1</v>
      </c>
      <c r="AE1773" s="289"/>
    </row>
    <row r="1774" spans="1:31" s="289" customFormat="1" ht="30" hidden="1">
      <c r="A1774" s="527" t="s">
        <v>9673</v>
      </c>
      <c r="B1774" s="527"/>
      <c r="C1774" s="98" t="s">
        <v>9978</v>
      </c>
      <c r="D1774" s="312">
        <v>2</v>
      </c>
      <c r="E1774" s="24" t="s">
        <v>9805</v>
      </c>
      <c r="F1774" s="122" t="s">
        <v>3367</v>
      </c>
      <c r="G1774" s="25" t="s">
        <v>187</v>
      </c>
      <c r="H1774" s="25" t="s">
        <v>3369</v>
      </c>
      <c r="I1774" s="25" t="s">
        <v>97</v>
      </c>
      <c r="J1774" s="22" t="s">
        <v>5</v>
      </c>
      <c r="K1774" s="73"/>
      <c r="L1774" s="24"/>
      <c r="M1774" s="24"/>
      <c r="N1774" s="42" t="s">
        <v>574</v>
      </c>
      <c r="O1774" s="51" t="s">
        <v>9998</v>
      </c>
      <c r="P1774" s="49"/>
      <c r="Q1774" s="49" t="s">
        <v>9996</v>
      </c>
      <c r="R1774" s="114"/>
      <c r="S1774" s="114" t="s">
        <v>438</v>
      </c>
      <c r="T1774" s="114"/>
      <c r="X1774" s="142" t="b">
        <f>COUNT(SEARCH({"а";"б";"в";"г";"д";"е";"ё";"ж";"з";"и";"й";"к";"л";"м";"н";"о";"п";"р";"с";"т";"у";"ф";"х";"ц";"ч";"ш";"щ";"ъ";"ы";"ь";"э";"ю";"я"},E1774))&gt;0</f>
        <v>0</v>
      </c>
      <c r="Y1774" s="142" t="b">
        <f>COUNT(SEARCH({"а";"б";"в";"г";"д";"е";"ё";"ж";"з";"и";"й";"к";"л";"м";"н";"о";"п";"р";"с";"т";"у";"ф";"х";"ц";"ч";"ш";"щ";"ъ";"ы";"ь";"э";"ю";"я"},F1774))&gt;0</f>
        <v>0</v>
      </c>
      <c r="Z1774" s="142" t="b">
        <f>COUNT(SEARCH({"а";"б";"в";"г";"д";"е";"ё";"ж";"з";"и";"й";"к";"л";"м";"н";"о";"п";"р";"с";"т";"у";"ф";"х";"ц";"ч";"ш";"щ";"ъ";"ы";"ь";"э";"ю";"я"},K1774))&gt;0</f>
        <v>0</v>
      </c>
      <c r="AA1774" s="142" t="b">
        <f>COUNT(SEARCH({"а";"б";"в";"г";"д";"е";"ё";"ж";"з";"и";"й";"к";"л";"м";"н";"о";"п";"р";"с";"т";"у";"ф";"х";"ц";"ч";"ш";"щ";"ъ";"ы";"ь";"э";"ю";"я"},L1774))&gt;0</f>
        <v>0</v>
      </c>
      <c r="AB1774" s="142" t="b">
        <f>COUNT(SEARCH({"а";"б";"в";"г";"д";"е";"ё";"ж";"з";"и";"й";"к";"л";"м";"н";"о";"п";"р";"с";"т";"у";"ф";"х";"ц";"ч";"ш";"щ";"ъ";"ы";"ь";"э";"ю";"я"},I1774))&gt;0</f>
        <v>0</v>
      </c>
      <c r="AC1774" s="142" t="b">
        <f>COUNT(SEARCH({"а";"б";"в";"г";"д";"е";"ё";"ж";"з";"и";"й";"к";"л";"м";"н";"о";"п";"р";"с";"т";"у";"ф";"х";"ц";"ч";"ш";"щ";"ъ";"ы";"ь";"э";"ю";"я"},M1774))&gt;0</f>
        <v>0</v>
      </c>
      <c r="AD1774" s="27" t="b">
        <f t="shared" si="32"/>
        <v>1</v>
      </c>
    </row>
    <row r="1775" spans="1:31" s="289" customFormat="1" hidden="1">
      <c r="A1775" s="527" t="s">
        <v>9673</v>
      </c>
      <c r="B1775" s="527"/>
      <c r="C1775" s="98" t="s">
        <v>9978</v>
      </c>
      <c r="D1775" s="312">
        <v>2</v>
      </c>
      <c r="E1775" s="24" t="s">
        <v>9805</v>
      </c>
      <c r="F1775" s="25" t="s">
        <v>14</v>
      </c>
      <c r="G1775" s="24"/>
      <c r="H1775" s="114" t="s">
        <v>13</v>
      </c>
      <c r="I1775" s="114" t="s">
        <v>15</v>
      </c>
      <c r="J1775" s="22" t="s">
        <v>5</v>
      </c>
      <c r="K1775" s="73"/>
      <c r="L1775" s="24"/>
      <c r="M1775" s="24"/>
      <c r="N1775" s="42"/>
      <c r="O1775" s="22" t="s">
        <v>13</v>
      </c>
      <c r="P1775" s="49"/>
      <c r="Q1775" s="24"/>
      <c r="R1775" s="24"/>
      <c r="S1775" s="24"/>
      <c r="T1775" s="24"/>
      <c r="X1775" s="142" t="b">
        <f>COUNT(SEARCH({"а";"б";"в";"г";"д";"е";"ё";"ж";"з";"и";"й";"к";"л";"м";"н";"о";"п";"р";"с";"т";"у";"ф";"х";"ц";"ч";"ш";"щ";"ъ";"ы";"ь";"э";"ю";"я"},E1775))&gt;0</f>
        <v>0</v>
      </c>
      <c r="Y1775" s="142" t="b">
        <f>COUNT(SEARCH({"а";"б";"в";"г";"д";"е";"ё";"ж";"з";"и";"й";"к";"л";"м";"н";"о";"п";"р";"с";"т";"у";"ф";"х";"ц";"ч";"ш";"щ";"ъ";"ы";"ь";"э";"ю";"я"},F1775))&gt;0</f>
        <v>0</v>
      </c>
      <c r="Z1775" s="142" t="b">
        <f>COUNT(SEARCH({"а";"б";"в";"г";"д";"е";"ё";"ж";"з";"и";"й";"к";"л";"м";"н";"о";"п";"р";"с";"т";"у";"ф";"х";"ц";"ч";"ш";"щ";"ъ";"ы";"ь";"э";"ю";"я"},K1775))&gt;0</f>
        <v>0</v>
      </c>
      <c r="AA1775" s="142" t="b">
        <f>COUNT(SEARCH({"а";"б";"в";"г";"д";"е";"ё";"ж";"з";"и";"й";"к";"л";"м";"н";"о";"п";"р";"с";"т";"у";"ф";"х";"ц";"ч";"ш";"щ";"ъ";"ы";"ь";"э";"ю";"я"},L1775))&gt;0</f>
        <v>0</v>
      </c>
      <c r="AB1775" s="142" t="b">
        <f>COUNT(SEARCH({"а";"б";"в";"г";"д";"е";"ё";"ж";"з";"и";"й";"к";"л";"м";"н";"о";"п";"р";"с";"т";"у";"ф";"х";"ц";"ч";"ш";"щ";"ъ";"ы";"ь";"э";"ю";"я"},I1775))&gt;0</f>
        <v>0</v>
      </c>
      <c r="AC1775" s="142" t="b">
        <f>COUNT(SEARCH({"а";"б";"в";"г";"д";"е";"ё";"ж";"з";"и";"й";"к";"л";"м";"н";"о";"п";"р";"с";"т";"у";"ф";"х";"ц";"ч";"ш";"щ";"ъ";"ы";"ь";"э";"ю";"я"},M1775))&gt;0</f>
        <v>0</v>
      </c>
      <c r="AD1775" s="27" t="b">
        <f t="shared" si="32"/>
        <v>1</v>
      </c>
    </row>
    <row r="1776" spans="1:31" s="289" customFormat="1" ht="33" hidden="1" customHeight="1">
      <c r="A1776" s="527" t="s">
        <v>9673</v>
      </c>
      <c r="B1776" s="527"/>
      <c r="C1776" s="98" t="s">
        <v>9978</v>
      </c>
      <c r="D1776" s="312">
        <v>2</v>
      </c>
      <c r="E1776" s="24" t="s">
        <v>9805</v>
      </c>
      <c r="F1776" s="25" t="s">
        <v>8</v>
      </c>
      <c r="G1776" s="24"/>
      <c r="H1776" s="114" t="s">
        <v>67</v>
      </c>
      <c r="I1776" s="114" t="s">
        <v>97</v>
      </c>
      <c r="J1776" s="22" t="s">
        <v>5</v>
      </c>
      <c r="K1776" s="73"/>
      <c r="L1776" s="24"/>
      <c r="M1776" s="24"/>
      <c r="N1776" s="279" t="s">
        <v>446</v>
      </c>
      <c r="O1776" s="313" t="s">
        <v>447</v>
      </c>
      <c r="P1776" s="49"/>
      <c r="Q1776" s="24"/>
      <c r="R1776" s="24"/>
      <c r="S1776" s="24" t="s">
        <v>398</v>
      </c>
      <c r="T1776" s="24"/>
      <c r="X1776" s="142" t="b">
        <f>COUNT(SEARCH({"а";"б";"в";"г";"д";"е";"ё";"ж";"з";"и";"й";"к";"л";"м";"н";"о";"п";"р";"с";"т";"у";"ф";"х";"ц";"ч";"ш";"щ";"ъ";"ы";"ь";"э";"ю";"я"},E1776))&gt;0</f>
        <v>0</v>
      </c>
      <c r="Y1776" s="142" t="b">
        <f>COUNT(SEARCH({"а";"б";"в";"г";"д";"е";"ё";"ж";"з";"и";"й";"к";"л";"м";"н";"о";"п";"р";"с";"т";"у";"ф";"х";"ц";"ч";"ш";"щ";"ъ";"ы";"ь";"э";"ю";"я"},F1776))&gt;0</f>
        <v>0</v>
      </c>
      <c r="Z1776" s="142" t="b">
        <f>COUNT(SEARCH({"а";"б";"в";"г";"д";"е";"ё";"ж";"з";"и";"й";"к";"л";"м";"н";"о";"п";"р";"с";"т";"у";"ф";"х";"ц";"ч";"ш";"щ";"ъ";"ы";"ь";"э";"ю";"я"},K1776))&gt;0</f>
        <v>0</v>
      </c>
      <c r="AA1776" s="142" t="b">
        <f>COUNT(SEARCH({"а";"б";"в";"г";"д";"е";"ё";"ж";"з";"и";"й";"к";"л";"м";"н";"о";"п";"р";"с";"т";"у";"ф";"х";"ц";"ч";"ш";"щ";"ъ";"ы";"ь";"э";"ю";"я"},L1776))&gt;0</f>
        <v>0</v>
      </c>
      <c r="AB1776" s="142" t="b">
        <f>COUNT(SEARCH({"а";"б";"в";"г";"д";"е";"ё";"ж";"з";"и";"й";"к";"л";"м";"н";"о";"п";"р";"с";"т";"у";"ф";"х";"ц";"ч";"ш";"щ";"ъ";"ы";"ь";"э";"ю";"я"},I1776))&gt;0</f>
        <v>0</v>
      </c>
      <c r="AC1776" s="142" t="b">
        <f>COUNT(SEARCH({"а";"б";"в";"г";"д";"е";"ё";"ж";"з";"и";"й";"к";"л";"м";"н";"о";"п";"р";"с";"т";"у";"ф";"х";"ц";"ч";"ш";"щ";"ъ";"ы";"ь";"э";"ю";"я"},M1776))&gt;0</f>
        <v>0</v>
      </c>
      <c r="AD1776" s="27" t="b">
        <f t="shared" si="32"/>
        <v>1</v>
      </c>
    </row>
    <row r="1777" spans="1:31" s="289" customFormat="1" ht="30" hidden="1">
      <c r="A1777" s="527" t="s">
        <v>9673</v>
      </c>
      <c r="B1777" s="527"/>
      <c r="C1777" s="98" t="s">
        <v>9978</v>
      </c>
      <c r="D1777" s="312">
        <v>2</v>
      </c>
      <c r="E1777" s="24" t="s">
        <v>9805</v>
      </c>
      <c r="F1777" s="25" t="s">
        <v>12</v>
      </c>
      <c r="G1777" s="24"/>
      <c r="H1777" s="114" t="s">
        <v>400</v>
      </c>
      <c r="I1777" s="114" t="s">
        <v>3</v>
      </c>
      <c r="J1777" s="22" t="s">
        <v>5</v>
      </c>
      <c r="K1777" s="73"/>
      <c r="L1777" s="24"/>
      <c r="M1777" s="24"/>
      <c r="N1777" s="42"/>
      <c r="O1777" s="120" t="s">
        <v>66</v>
      </c>
      <c r="P1777" s="49"/>
      <c r="Q1777" s="24"/>
      <c r="R1777" s="24"/>
      <c r="S1777" s="24" t="s">
        <v>4</v>
      </c>
      <c r="T1777" s="24"/>
      <c r="X1777" s="142" t="b">
        <f>COUNT(SEARCH({"а";"б";"в";"г";"д";"е";"ё";"ж";"з";"и";"й";"к";"л";"м";"н";"о";"п";"р";"с";"т";"у";"ф";"х";"ц";"ч";"ш";"щ";"ъ";"ы";"ь";"э";"ю";"я"},E1777))&gt;0</f>
        <v>0</v>
      </c>
      <c r="Y1777" s="142" t="b">
        <f>COUNT(SEARCH({"а";"б";"в";"г";"д";"е";"ё";"ж";"з";"и";"й";"к";"л";"м";"н";"о";"п";"р";"с";"т";"у";"ф";"х";"ц";"ч";"ш";"щ";"ъ";"ы";"ь";"э";"ю";"я"},F1777))&gt;0</f>
        <v>0</v>
      </c>
      <c r="Z1777" s="142" t="b">
        <f>COUNT(SEARCH({"а";"б";"в";"г";"д";"е";"ё";"ж";"з";"и";"й";"к";"л";"м";"н";"о";"п";"р";"с";"т";"у";"ф";"х";"ц";"ч";"ш";"щ";"ъ";"ы";"ь";"э";"ю";"я"},K1777))&gt;0</f>
        <v>0</v>
      </c>
      <c r="AA1777" s="142" t="b">
        <f>COUNT(SEARCH({"а";"б";"в";"г";"д";"е";"ё";"ж";"з";"и";"й";"к";"л";"м";"н";"о";"п";"р";"с";"т";"у";"ф";"х";"ц";"ч";"ш";"щ";"ъ";"ы";"ь";"э";"ю";"я"},L1777))&gt;0</f>
        <v>0</v>
      </c>
      <c r="AB1777" s="142" t="b">
        <f>COUNT(SEARCH({"а";"б";"в";"г";"д";"е";"ё";"ж";"з";"и";"й";"к";"л";"м";"н";"о";"п";"р";"с";"т";"у";"ф";"х";"ц";"ч";"ш";"щ";"ъ";"ы";"ь";"э";"ю";"я"},I1777))&gt;0</f>
        <v>0</v>
      </c>
      <c r="AC1777" s="142" t="b">
        <f>COUNT(SEARCH({"а";"б";"в";"г";"д";"е";"ё";"ж";"з";"и";"й";"к";"л";"м";"н";"о";"п";"р";"с";"т";"у";"ф";"х";"ц";"ч";"ш";"щ";"ъ";"ы";"ь";"э";"ю";"я"},M1777))&gt;0</f>
        <v>0</v>
      </c>
      <c r="AD1777" s="27" t="b">
        <f t="shared" si="32"/>
        <v>1</v>
      </c>
    </row>
    <row r="1778" spans="1:31" s="289" customFormat="1" hidden="1">
      <c r="A1778" s="527" t="s">
        <v>9673</v>
      </c>
      <c r="B1778" s="527"/>
      <c r="C1778" s="98" t="s">
        <v>9978</v>
      </c>
      <c r="D1778" s="312">
        <v>2</v>
      </c>
      <c r="E1778" s="24" t="s">
        <v>9805</v>
      </c>
      <c r="F1778" s="25" t="s">
        <v>18</v>
      </c>
      <c r="G1778" s="24"/>
      <c r="H1778" s="114" t="s">
        <v>456</v>
      </c>
      <c r="I1778" s="114" t="s">
        <v>19</v>
      </c>
      <c r="J1778" s="22" t="s">
        <v>5</v>
      </c>
      <c r="K1778" s="73"/>
      <c r="L1778" s="24"/>
      <c r="M1778" s="24"/>
      <c r="N1778" s="42"/>
      <c r="O1778" s="22" t="s">
        <v>401</v>
      </c>
      <c r="P1778" s="49"/>
      <c r="Q1778" s="24"/>
      <c r="R1778" s="24"/>
      <c r="S1778" s="24"/>
      <c r="T1778" s="24"/>
      <c r="X1778" s="142" t="b">
        <f>COUNT(SEARCH({"а";"б";"в";"г";"д";"е";"ё";"ж";"з";"и";"й";"к";"л";"м";"н";"о";"п";"р";"с";"т";"у";"ф";"х";"ц";"ч";"ш";"щ";"ъ";"ы";"ь";"э";"ю";"я"},E1778))&gt;0</f>
        <v>0</v>
      </c>
      <c r="Y1778" s="142" t="b">
        <f>COUNT(SEARCH({"а";"б";"в";"г";"д";"е";"ё";"ж";"з";"и";"й";"к";"л";"м";"н";"о";"п";"р";"с";"т";"у";"ф";"х";"ц";"ч";"ш";"щ";"ъ";"ы";"ь";"э";"ю";"я"},F1778))&gt;0</f>
        <v>0</v>
      </c>
      <c r="Z1778" s="142" t="b">
        <f>COUNT(SEARCH({"а";"б";"в";"г";"д";"е";"ё";"ж";"з";"и";"й";"к";"л";"м";"н";"о";"п";"р";"с";"т";"у";"ф";"х";"ц";"ч";"ш";"щ";"ъ";"ы";"ь";"э";"ю";"я"},K1778))&gt;0</f>
        <v>0</v>
      </c>
      <c r="AA1778" s="142" t="b">
        <f>COUNT(SEARCH({"а";"б";"в";"г";"д";"е";"ё";"ж";"з";"и";"й";"к";"л";"м";"н";"о";"п";"р";"с";"т";"у";"ф";"х";"ц";"ч";"ш";"щ";"ъ";"ы";"ь";"э";"ю";"я"},L1778))&gt;0</f>
        <v>0</v>
      </c>
      <c r="AB1778" s="142" t="b">
        <f>COUNT(SEARCH({"а";"б";"в";"г";"д";"е";"ё";"ж";"з";"и";"й";"к";"л";"м";"н";"о";"п";"р";"с";"т";"у";"ф";"х";"ц";"ч";"ш";"щ";"ъ";"ы";"ь";"э";"ю";"я"},I1778))&gt;0</f>
        <v>0</v>
      </c>
      <c r="AC1778" s="142" t="b">
        <f>COUNT(SEARCH({"а";"б";"в";"г";"д";"е";"ё";"ж";"з";"и";"й";"к";"л";"м";"н";"о";"п";"р";"с";"т";"у";"ф";"х";"ц";"ч";"ш";"щ";"ъ";"ы";"ь";"э";"ю";"я"},M1778))&gt;0</f>
        <v>0</v>
      </c>
      <c r="AD1778" s="27" t="b">
        <f t="shared" si="32"/>
        <v>1</v>
      </c>
    </row>
    <row r="1779" spans="1:31" s="335" customFormat="1" hidden="1">
      <c r="A1779" s="527" t="s">
        <v>9673</v>
      </c>
      <c r="B1779" s="527"/>
      <c r="C1779" s="98" t="s">
        <v>9978</v>
      </c>
      <c r="D1779" s="312">
        <v>2</v>
      </c>
      <c r="E1779" s="24" t="s">
        <v>9805</v>
      </c>
      <c r="F1779" s="25" t="s">
        <v>21</v>
      </c>
      <c r="G1779" s="24"/>
      <c r="H1779" s="114" t="s">
        <v>402</v>
      </c>
      <c r="I1779" s="114" t="s">
        <v>19</v>
      </c>
      <c r="J1779" s="22" t="s">
        <v>5</v>
      </c>
      <c r="K1779" s="73"/>
      <c r="L1779" s="24"/>
      <c r="M1779" s="24"/>
      <c r="N1779" s="42"/>
      <c r="O1779" s="22" t="s">
        <v>519</v>
      </c>
      <c r="P1779" s="49"/>
      <c r="Q1779" s="24"/>
      <c r="R1779" s="24"/>
      <c r="S1779" s="24" t="s">
        <v>4</v>
      </c>
      <c r="T1779" s="24"/>
      <c r="U1779" s="289"/>
      <c r="V1779" s="289"/>
      <c r="W1779" s="289"/>
      <c r="X1779" s="142" t="b">
        <f>COUNT(SEARCH({"а";"б";"в";"г";"д";"е";"ё";"ж";"з";"и";"й";"к";"л";"м";"н";"о";"п";"р";"с";"т";"у";"ф";"х";"ц";"ч";"ш";"щ";"ъ";"ы";"ь";"э";"ю";"я"},E1779))&gt;0</f>
        <v>0</v>
      </c>
      <c r="Y1779" s="142" t="b">
        <f>COUNT(SEARCH({"а";"б";"в";"г";"д";"е";"ё";"ж";"з";"и";"й";"к";"л";"м";"н";"о";"п";"р";"с";"т";"у";"ф";"х";"ц";"ч";"ш";"щ";"ъ";"ы";"ь";"э";"ю";"я"},F1779))&gt;0</f>
        <v>0</v>
      </c>
      <c r="Z1779" s="142" t="b">
        <f>COUNT(SEARCH({"а";"б";"в";"г";"д";"е";"ё";"ж";"з";"и";"й";"к";"л";"м";"н";"о";"п";"р";"с";"т";"у";"ф";"х";"ц";"ч";"ш";"щ";"ъ";"ы";"ь";"э";"ю";"я"},K1779))&gt;0</f>
        <v>0</v>
      </c>
      <c r="AA1779" s="142" t="b">
        <f>COUNT(SEARCH({"а";"б";"в";"г";"д";"е";"ё";"ж";"з";"и";"й";"к";"л";"м";"н";"о";"п";"р";"с";"т";"у";"ф";"х";"ц";"ч";"ш";"щ";"ъ";"ы";"ь";"э";"ю";"я"},L1779))&gt;0</f>
        <v>0</v>
      </c>
      <c r="AB1779" s="142" t="b">
        <f>COUNT(SEARCH({"а";"б";"в";"г";"д";"е";"ё";"ж";"з";"и";"й";"к";"л";"м";"н";"о";"п";"р";"с";"т";"у";"ф";"х";"ц";"ч";"ш";"щ";"ъ";"ы";"ь";"э";"ю";"я"},I1779))&gt;0</f>
        <v>0</v>
      </c>
      <c r="AC1779" s="142" t="b">
        <f>COUNT(SEARCH({"а";"б";"в";"г";"д";"е";"ё";"ж";"з";"и";"й";"к";"л";"м";"н";"о";"п";"р";"с";"т";"у";"ф";"х";"ц";"ч";"ш";"щ";"ъ";"ы";"ь";"э";"ю";"я"},M1779))&gt;0</f>
        <v>0</v>
      </c>
      <c r="AD1779" s="27" t="b">
        <f t="shared" si="32"/>
        <v>1</v>
      </c>
      <c r="AE1779" s="289"/>
    </row>
    <row r="1780" spans="1:31" s="289" customFormat="1" hidden="1">
      <c r="A1780" s="527" t="s">
        <v>9673</v>
      </c>
      <c r="B1780" s="527"/>
      <c r="C1780" s="98" t="s">
        <v>9978</v>
      </c>
      <c r="D1780" s="312">
        <v>2</v>
      </c>
      <c r="E1780" s="24" t="s">
        <v>9805</v>
      </c>
      <c r="F1780" s="25" t="s">
        <v>93</v>
      </c>
      <c r="G1780" s="25" t="s">
        <v>136</v>
      </c>
      <c r="H1780" s="114" t="s">
        <v>578</v>
      </c>
      <c r="I1780" s="114" t="s">
        <v>65</v>
      </c>
      <c r="J1780" s="22" t="s">
        <v>5</v>
      </c>
      <c r="K1780" s="133" t="s">
        <v>5343</v>
      </c>
      <c r="L1780" s="129" t="s">
        <v>94</v>
      </c>
      <c r="M1780" s="129" t="s">
        <v>65</v>
      </c>
      <c r="N1780" s="42"/>
      <c r="O1780" s="22" t="s">
        <v>395</v>
      </c>
      <c r="P1780" s="49"/>
      <c r="Q1780" s="24"/>
      <c r="R1780" s="24"/>
      <c r="S1780" s="24" t="s">
        <v>4</v>
      </c>
      <c r="T1780" s="24" t="s">
        <v>276</v>
      </c>
      <c r="X1780" s="142" t="b">
        <f>COUNT(SEARCH({"а";"б";"в";"г";"д";"е";"ё";"ж";"з";"и";"й";"к";"л";"м";"н";"о";"п";"р";"с";"т";"у";"ф";"х";"ц";"ч";"ш";"щ";"ъ";"ы";"ь";"э";"ю";"я"},E1780))&gt;0</f>
        <v>0</v>
      </c>
      <c r="Y1780" s="142" t="b">
        <f>COUNT(SEARCH({"а";"б";"в";"г";"д";"е";"ё";"ж";"з";"и";"й";"к";"л";"м";"н";"о";"п";"р";"с";"т";"у";"ф";"х";"ц";"ч";"ш";"щ";"ъ";"ы";"ь";"э";"ю";"я"},F1780))&gt;0</f>
        <v>0</v>
      </c>
      <c r="Z1780" s="142" t="b">
        <f>COUNT(SEARCH({"а";"б";"в";"г";"д";"е";"ё";"ж";"з";"и";"й";"к";"л";"м";"н";"о";"п";"р";"с";"т";"у";"ф";"х";"ц";"ч";"ш";"щ";"ъ";"ы";"ь";"э";"ю";"я"},K1780))&gt;0</f>
        <v>0</v>
      </c>
      <c r="AA1780" s="142" t="b">
        <f>COUNT(SEARCH({"а";"б";"в";"г";"д";"е";"ё";"ж";"з";"и";"й";"к";"л";"м";"н";"о";"п";"р";"с";"т";"у";"ф";"х";"ц";"ч";"ш";"щ";"ъ";"ы";"ь";"э";"ю";"я"},L1780))&gt;0</f>
        <v>0</v>
      </c>
      <c r="AB1780" s="142" t="b">
        <f>COUNT(SEARCH({"а";"б";"в";"г";"д";"е";"ё";"ж";"з";"и";"й";"к";"л";"м";"н";"о";"п";"р";"с";"т";"у";"ф";"х";"ц";"ч";"ш";"щ";"ъ";"ы";"ь";"э";"ю";"я"},I1780))&gt;0</f>
        <v>0</v>
      </c>
      <c r="AC1780" s="142" t="b">
        <f>COUNT(SEARCH({"а";"б";"в";"г";"д";"е";"ё";"ж";"з";"и";"й";"к";"л";"м";"н";"о";"п";"р";"с";"т";"у";"ф";"х";"ц";"ч";"ш";"щ";"ъ";"ы";"ь";"э";"ю";"я"},M1780))&gt;0</f>
        <v>0</v>
      </c>
      <c r="AD1780" s="27" t="b">
        <f t="shared" si="32"/>
        <v>1</v>
      </c>
    </row>
    <row r="1781" spans="1:31" hidden="1">
      <c r="A1781" s="338" t="s">
        <v>9673</v>
      </c>
      <c r="B1781" s="338"/>
      <c r="C1781" s="292" t="s">
        <v>9969</v>
      </c>
      <c r="D1781" s="312" t="s">
        <v>279</v>
      </c>
      <c r="E1781" s="24" t="s">
        <v>9970</v>
      </c>
      <c r="F1781" s="90" t="s">
        <v>2395</v>
      </c>
      <c r="G1781" s="24" t="s">
        <v>134</v>
      </c>
      <c r="H1781" s="90" t="s">
        <v>63</v>
      </c>
      <c r="I1781" s="25" t="s">
        <v>3</v>
      </c>
      <c r="J1781" s="22" t="s">
        <v>5</v>
      </c>
      <c r="K1781" s="73"/>
      <c r="L1781" s="24"/>
      <c r="M1781" s="24"/>
      <c r="N1781" s="42"/>
      <c r="O1781" s="51" t="s">
        <v>512</v>
      </c>
      <c r="P1781" s="49"/>
      <c r="Q1781" s="24" t="str">
        <f>CONCATENATE("rdv.rlnk_",MID(E1781,11,LEN(E1781)-15))</f>
        <v>rdv.rlnk_document_original_document</v>
      </c>
      <c r="R1781" s="25"/>
      <c r="S1781" s="25" t="s">
        <v>455</v>
      </c>
      <c r="T1781" s="25"/>
      <c r="U1781" s="289"/>
      <c r="V1781" s="289"/>
      <c r="W1781" s="289"/>
      <c r="X1781" s="360" t="b">
        <f>COUNT(SEARCH({"а";"б";"в";"г";"д";"е";"ё";"ж";"з";"и";"й";"к";"л";"м";"н";"о";"п";"р";"с";"т";"у";"ф";"х";"ц";"ч";"ш";"щ";"ъ";"ы";"ь";"э";"ю";"я"},E1781))&gt;0</f>
        <v>0</v>
      </c>
      <c r="Y1781" s="360" t="b">
        <f>COUNT(SEARCH({"а";"б";"в";"г";"д";"е";"ё";"ж";"з";"и";"й";"к";"л";"м";"н";"о";"п";"р";"с";"т";"у";"ф";"х";"ц";"ч";"ш";"щ";"ъ";"ы";"ь";"э";"ю";"я"},F1781))&gt;0</f>
        <v>0</v>
      </c>
      <c r="Z1781" s="360" t="b">
        <f>COUNT(SEARCH({"а";"б";"в";"г";"д";"е";"ё";"ж";"з";"и";"й";"к";"л";"м";"н";"о";"п";"р";"с";"т";"у";"ф";"х";"ц";"ч";"ш";"щ";"ъ";"ы";"ь";"э";"ю";"я"},K1781))&gt;0</f>
        <v>0</v>
      </c>
      <c r="AA1781" s="360" t="b">
        <f>COUNT(SEARCH({"а";"б";"в";"г";"д";"е";"ё";"ж";"з";"и";"й";"к";"л";"м";"н";"о";"п";"р";"с";"т";"у";"ф";"х";"ц";"ч";"ш";"щ";"ъ";"ы";"ь";"э";"ю";"я"},L1781))&gt;0</f>
        <v>0</v>
      </c>
      <c r="AB1781" s="360" t="b">
        <f>COUNT(SEARCH({"а";"б";"в";"г";"д";"е";"ё";"ж";"з";"и";"й";"к";"л";"м";"н";"о";"п";"р";"с";"т";"у";"ф";"х";"ц";"ч";"ш";"щ";"ъ";"ы";"ь";"э";"ю";"я"},I1781))&gt;0</f>
        <v>0</v>
      </c>
      <c r="AC1781" s="360" t="b">
        <f>COUNT(SEARCH({"а";"б";"в";"г";"д";"е";"ё";"ж";"з";"и";"й";"к";"л";"м";"н";"о";"п";"р";"с";"т";"у";"ф";"х";"ц";"ч";"ш";"щ";"ъ";"ы";"ь";"э";"ю";"я"},M1781))&gt;0</f>
        <v>0</v>
      </c>
      <c r="AD1781" s="289" t="b">
        <f t="shared" si="32"/>
        <v>1</v>
      </c>
      <c r="AE1781" s="289"/>
    </row>
    <row r="1782" spans="1:31" ht="30" hidden="1">
      <c r="A1782" s="338" t="s">
        <v>9673</v>
      </c>
      <c r="B1782" s="338"/>
      <c r="C1782" s="292" t="s">
        <v>9969</v>
      </c>
      <c r="D1782" s="312">
        <v>1</v>
      </c>
      <c r="E1782" s="24" t="s">
        <v>9970</v>
      </c>
      <c r="F1782" s="122" t="s">
        <v>441</v>
      </c>
      <c r="G1782" s="24" t="s">
        <v>183</v>
      </c>
      <c r="H1782" s="90" t="s">
        <v>1543</v>
      </c>
      <c r="I1782" s="25" t="s">
        <v>3</v>
      </c>
      <c r="J1782" s="22" t="s">
        <v>5</v>
      </c>
      <c r="K1782" s="73"/>
      <c r="L1782" s="24"/>
      <c r="M1782" s="24"/>
      <c r="N1782" s="42"/>
      <c r="O1782" s="49" t="s">
        <v>443</v>
      </c>
      <c r="P1782" s="49" t="s">
        <v>5271</v>
      </c>
      <c r="Q1782" s="49" t="s">
        <v>595</v>
      </c>
      <c r="R1782" s="114"/>
      <c r="S1782" s="114" t="s">
        <v>438</v>
      </c>
      <c r="T1782" s="114"/>
      <c r="U1782" s="289"/>
      <c r="V1782" s="289"/>
      <c r="W1782" s="289"/>
      <c r="X1782" s="360" t="b">
        <f>COUNT(SEARCH({"а";"б";"в";"г";"д";"е";"ё";"ж";"з";"и";"й";"к";"л";"м";"н";"о";"п";"р";"с";"т";"у";"ф";"х";"ц";"ч";"ш";"щ";"ъ";"ы";"ь";"э";"ю";"я"},E1782))&gt;0</f>
        <v>0</v>
      </c>
      <c r="Y1782" s="360" t="b">
        <f>COUNT(SEARCH({"а";"б";"в";"г";"д";"е";"ё";"ж";"з";"и";"й";"к";"л";"м";"н";"о";"п";"р";"с";"т";"у";"ф";"х";"ц";"ч";"ш";"щ";"ъ";"ы";"ь";"э";"ю";"я"},F1782))&gt;0</f>
        <v>0</v>
      </c>
      <c r="Z1782" s="360" t="b">
        <f>COUNT(SEARCH({"а";"б";"в";"г";"д";"е";"ё";"ж";"з";"и";"й";"к";"л";"м";"н";"о";"п";"р";"с";"т";"у";"ф";"х";"ц";"ч";"ш";"щ";"ъ";"ы";"ь";"э";"ю";"я"},K1782))&gt;0</f>
        <v>0</v>
      </c>
      <c r="AA1782" s="360" t="b">
        <f>COUNT(SEARCH({"а";"б";"в";"г";"д";"е";"ё";"ж";"з";"и";"й";"к";"л";"м";"н";"о";"п";"р";"с";"т";"у";"ф";"х";"ц";"ч";"ш";"щ";"ъ";"ы";"ь";"э";"ю";"я"},L1782))&gt;0</f>
        <v>0</v>
      </c>
      <c r="AB1782" s="360" t="b">
        <f>COUNT(SEARCH({"а";"б";"в";"г";"д";"е";"ё";"ж";"з";"и";"й";"к";"л";"м";"н";"о";"п";"р";"с";"т";"у";"ф";"х";"ц";"ч";"ш";"щ";"ъ";"ы";"ь";"э";"ю";"я"},I1782))&gt;0</f>
        <v>0</v>
      </c>
      <c r="AC1782" s="360" t="b">
        <f>COUNT(SEARCH({"а";"б";"в";"г";"д";"е";"ё";"ж";"з";"и";"й";"к";"л";"м";"н";"о";"п";"р";"с";"т";"у";"ф";"х";"ц";"ч";"ш";"щ";"ъ";"ы";"ь";"э";"ю";"я"},M1782))&gt;0</f>
        <v>0</v>
      </c>
      <c r="AD1782" s="289" t="b">
        <f t="shared" si="32"/>
        <v>1</v>
      </c>
      <c r="AE1782" s="289"/>
    </row>
    <row r="1783" spans="1:31" ht="30" hidden="1">
      <c r="A1783" s="338" t="s">
        <v>9673</v>
      </c>
      <c r="B1783" s="338"/>
      <c r="C1783" s="292" t="s">
        <v>9969</v>
      </c>
      <c r="D1783" s="312">
        <v>1</v>
      </c>
      <c r="E1783" s="24" t="s">
        <v>9970</v>
      </c>
      <c r="F1783" s="124" t="s">
        <v>444</v>
      </c>
      <c r="G1783" s="117" t="s">
        <v>135</v>
      </c>
      <c r="H1783" s="119" t="s">
        <v>445</v>
      </c>
      <c r="I1783" s="117" t="s">
        <v>97</v>
      </c>
      <c r="J1783" s="23" t="s">
        <v>5</v>
      </c>
      <c r="K1783" s="74" t="s">
        <v>331</v>
      </c>
      <c r="L1783" s="124" t="s">
        <v>73</v>
      </c>
      <c r="M1783" s="124" t="s">
        <v>70</v>
      </c>
      <c r="N1783" s="116"/>
      <c r="O1783" s="119" t="s">
        <v>440</v>
      </c>
      <c r="P1783" s="119"/>
      <c r="Q1783" s="117"/>
      <c r="R1783" s="124"/>
      <c r="S1783" s="124" t="s">
        <v>60</v>
      </c>
      <c r="T1783" s="124"/>
      <c r="U1783" s="289"/>
      <c r="V1783" s="289"/>
      <c r="W1783" s="289"/>
      <c r="X1783" s="360" t="b">
        <f>COUNT(SEARCH({"а";"б";"в";"г";"д";"е";"ё";"ж";"з";"и";"й";"к";"л";"м";"н";"о";"п";"р";"с";"т";"у";"ф";"х";"ц";"ч";"ш";"щ";"ъ";"ы";"ь";"э";"ю";"я"},E1783))&gt;0</f>
        <v>0</v>
      </c>
      <c r="Y1783" s="360" t="b">
        <f>COUNT(SEARCH({"а";"б";"в";"г";"д";"е";"ё";"ж";"з";"и";"й";"к";"л";"м";"н";"о";"п";"р";"с";"т";"у";"ф";"х";"ц";"ч";"ш";"щ";"ъ";"ы";"ь";"э";"ю";"я"},F1783))&gt;0</f>
        <v>0</v>
      </c>
      <c r="Z1783" s="360" t="b">
        <f>COUNT(SEARCH({"а";"б";"в";"г";"д";"е";"ё";"ж";"з";"и";"й";"к";"л";"м";"н";"о";"п";"р";"с";"т";"у";"ф";"х";"ц";"ч";"ш";"щ";"ъ";"ы";"ь";"э";"ю";"я"},K1783))&gt;0</f>
        <v>0</v>
      </c>
      <c r="AA1783" s="360" t="b">
        <f>COUNT(SEARCH({"а";"б";"в";"г";"д";"е";"ё";"ж";"з";"и";"й";"к";"л";"м";"н";"о";"п";"р";"с";"т";"у";"ф";"х";"ц";"ч";"ш";"щ";"ъ";"ы";"ь";"э";"ю";"я"},L1783))&gt;0</f>
        <v>0</v>
      </c>
      <c r="AB1783" s="360" t="b">
        <f>COUNT(SEARCH({"а";"б";"в";"г";"д";"е";"ё";"ж";"з";"и";"й";"к";"л";"м";"н";"о";"п";"р";"с";"т";"у";"ф";"х";"ц";"ч";"ш";"щ";"ъ";"ы";"ь";"э";"ю";"я"},I1783))&gt;0</f>
        <v>0</v>
      </c>
      <c r="AC1783" s="360" t="b">
        <f>COUNT(SEARCH({"а";"б";"в";"г";"д";"е";"ё";"ж";"з";"и";"й";"к";"л";"м";"н";"о";"п";"р";"с";"т";"у";"ф";"х";"ц";"ч";"ш";"щ";"ъ";"ы";"ь";"э";"ю";"я"},M1783))&gt;0</f>
        <v>0</v>
      </c>
      <c r="AD1783" s="289" t="b">
        <f t="shared" si="32"/>
        <v>1</v>
      </c>
      <c r="AE1783" s="289"/>
    </row>
    <row r="1784" spans="1:31" ht="30" hidden="1">
      <c r="A1784" s="338" t="s">
        <v>9673</v>
      </c>
      <c r="B1784" s="338"/>
      <c r="C1784" s="292" t="s">
        <v>9969</v>
      </c>
      <c r="D1784" s="312" t="s">
        <v>279</v>
      </c>
      <c r="E1784" s="24" t="s">
        <v>9970</v>
      </c>
      <c r="F1784" s="65" t="s">
        <v>2396</v>
      </c>
      <c r="G1784" s="24" t="s">
        <v>183</v>
      </c>
      <c r="H1784" s="90" t="s">
        <v>1543</v>
      </c>
      <c r="I1784" s="25" t="s">
        <v>3</v>
      </c>
      <c r="J1784" s="22" t="s">
        <v>5</v>
      </c>
      <c r="K1784" s="73"/>
      <c r="L1784" s="24"/>
      <c r="M1784" s="24"/>
      <c r="N1784" s="42"/>
      <c r="O1784" s="49" t="s">
        <v>443</v>
      </c>
      <c r="P1784" s="49" t="s">
        <v>5271</v>
      </c>
      <c r="Q1784" s="49" t="s">
        <v>595</v>
      </c>
      <c r="R1784" s="114"/>
      <c r="S1784" s="114" t="s">
        <v>438</v>
      </c>
      <c r="T1784" s="114"/>
      <c r="U1784" s="289"/>
      <c r="V1784" s="289"/>
      <c r="W1784" s="289"/>
      <c r="X1784" s="360" t="b">
        <f>COUNT(SEARCH({"а";"б";"в";"г";"д";"е";"ё";"ж";"з";"и";"й";"к";"л";"м";"н";"о";"п";"р";"с";"т";"у";"ф";"х";"ц";"ч";"ш";"щ";"ъ";"ы";"ь";"э";"ю";"я"},E1784))&gt;0</f>
        <v>0</v>
      </c>
      <c r="Y1784" s="360" t="b">
        <f>COUNT(SEARCH({"а";"б";"в";"г";"д";"е";"ё";"ж";"з";"и";"й";"к";"л";"м";"н";"о";"п";"р";"с";"т";"у";"ф";"х";"ц";"ч";"ш";"щ";"ъ";"ы";"ь";"э";"ю";"я"},F1784))&gt;0</f>
        <v>0</v>
      </c>
      <c r="Z1784" s="360" t="b">
        <f>COUNT(SEARCH({"а";"б";"в";"г";"д";"е";"ё";"ж";"з";"и";"й";"к";"л";"м";"н";"о";"п";"р";"с";"т";"у";"ф";"х";"ц";"ч";"ш";"щ";"ъ";"ы";"ь";"э";"ю";"я"},K1784))&gt;0</f>
        <v>0</v>
      </c>
      <c r="AA1784" s="360" t="b">
        <f>COUNT(SEARCH({"а";"б";"в";"г";"д";"е";"ё";"ж";"з";"и";"й";"к";"л";"м";"н";"о";"п";"р";"с";"т";"у";"ф";"х";"ц";"ч";"ш";"щ";"ъ";"ы";"ь";"э";"ю";"я"},L1784))&gt;0</f>
        <v>0</v>
      </c>
      <c r="AB1784" s="360" t="b">
        <f>COUNT(SEARCH({"а";"б";"в";"г";"д";"е";"ё";"ж";"з";"и";"й";"к";"л";"м";"н";"о";"п";"р";"с";"т";"у";"ф";"х";"ц";"ч";"ш";"щ";"ъ";"ы";"ь";"э";"ю";"я"},I1784))&gt;0</f>
        <v>0</v>
      </c>
      <c r="AC1784" s="360" t="b">
        <f>COUNT(SEARCH({"а";"б";"в";"г";"д";"е";"ё";"ж";"з";"и";"й";"к";"л";"м";"н";"о";"п";"р";"с";"т";"у";"ф";"х";"ц";"ч";"ш";"щ";"ъ";"ы";"ь";"э";"ю";"я"},M1784))&gt;0</f>
        <v>0</v>
      </c>
      <c r="AD1784" s="289" t="b">
        <f t="shared" si="32"/>
        <v>1</v>
      </c>
      <c r="AE1784" s="289"/>
    </row>
    <row r="1785" spans="1:31" s="289" customFormat="1" ht="30" hidden="1">
      <c r="A1785" s="338" t="s">
        <v>9673</v>
      </c>
      <c r="B1785" s="338"/>
      <c r="C1785" s="292" t="s">
        <v>9969</v>
      </c>
      <c r="D1785" s="312">
        <v>1</v>
      </c>
      <c r="E1785" s="24" t="s">
        <v>9970</v>
      </c>
      <c r="F1785" s="124" t="s">
        <v>444</v>
      </c>
      <c r="G1785" s="117" t="s">
        <v>135</v>
      </c>
      <c r="H1785" s="119" t="s">
        <v>445</v>
      </c>
      <c r="I1785" s="117" t="s">
        <v>97</v>
      </c>
      <c r="J1785" s="23" t="s">
        <v>5</v>
      </c>
      <c r="K1785" s="74" t="s">
        <v>331</v>
      </c>
      <c r="L1785" s="124" t="s">
        <v>9977</v>
      </c>
      <c r="M1785" s="124" t="s">
        <v>70</v>
      </c>
      <c r="N1785" s="116"/>
      <c r="O1785" s="119" t="s">
        <v>440</v>
      </c>
      <c r="P1785" s="119"/>
      <c r="Q1785" s="117"/>
      <c r="R1785" s="124"/>
      <c r="S1785" s="124" t="s">
        <v>60</v>
      </c>
      <c r="T1785" s="124"/>
      <c r="X1785" s="360" t="b">
        <f>COUNT(SEARCH({"а";"б";"в";"г";"д";"е";"ё";"ж";"з";"и";"й";"к";"л";"м";"н";"о";"п";"р";"с";"т";"у";"ф";"х";"ц";"ч";"ш";"щ";"ъ";"ы";"ь";"э";"ю";"я"},E1785))&gt;0</f>
        <v>0</v>
      </c>
      <c r="Y1785" s="360" t="b">
        <f>COUNT(SEARCH({"а";"б";"в";"г";"д";"е";"ё";"ж";"з";"и";"й";"к";"л";"м";"н";"о";"п";"р";"с";"т";"у";"ф";"х";"ц";"ч";"ш";"щ";"ъ";"ы";"ь";"э";"ю";"я"},F1785))&gt;0</f>
        <v>0</v>
      </c>
      <c r="Z1785" s="360" t="b">
        <f>COUNT(SEARCH({"а";"б";"в";"г";"д";"е";"ё";"ж";"з";"и";"й";"к";"л";"м";"н";"о";"п";"р";"с";"т";"у";"ф";"х";"ц";"ч";"ш";"щ";"ъ";"ы";"ь";"э";"ю";"я"},K1785))&gt;0</f>
        <v>0</v>
      </c>
      <c r="AA1785" s="360" t="b">
        <f>COUNT(SEARCH({"а";"б";"в";"г";"д";"е";"ё";"ж";"з";"и";"й";"к";"л";"м";"н";"о";"п";"р";"с";"т";"у";"ф";"х";"ц";"ч";"ш";"щ";"ъ";"ы";"ь";"э";"ю";"я"},L1785))&gt;0</f>
        <v>0</v>
      </c>
      <c r="AB1785" s="360" t="b">
        <f>COUNT(SEARCH({"а";"б";"в";"г";"д";"е";"ё";"ж";"з";"и";"й";"к";"л";"м";"н";"о";"п";"р";"с";"т";"у";"ф";"х";"ц";"ч";"ш";"щ";"ъ";"ы";"ь";"э";"ю";"я"},I1785))&gt;0</f>
        <v>0</v>
      </c>
      <c r="AC1785" s="360" t="b">
        <f>COUNT(SEARCH({"а";"б";"в";"г";"д";"е";"ё";"ж";"з";"и";"й";"к";"л";"м";"н";"о";"п";"р";"с";"т";"у";"ф";"х";"ц";"ч";"ш";"щ";"ъ";"ы";"ь";"э";"ю";"я"},M1785))&gt;0</f>
        <v>0</v>
      </c>
      <c r="AD1785" s="289" t="b">
        <f t="shared" si="32"/>
        <v>1</v>
      </c>
    </row>
    <row r="1786" spans="1:31" s="289" customFormat="1" hidden="1">
      <c r="A1786" s="338" t="s">
        <v>9673</v>
      </c>
      <c r="B1786" s="338"/>
      <c r="C1786" s="292" t="s">
        <v>9969</v>
      </c>
      <c r="D1786" s="312" t="s">
        <v>279</v>
      </c>
      <c r="E1786" s="24" t="s">
        <v>9970</v>
      </c>
      <c r="F1786" s="25" t="s">
        <v>14</v>
      </c>
      <c r="G1786" s="24"/>
      <c r="H1786" s="114" t="s">
        <v>13</v>
      </c>
      <c r="I1786" s="114" t="s">
        <v>15</v>
      </c>
      <c r="J1786" s="22" t="s">
        <v>5</v>
      </c>
      <c r="K1786" s="73"/>
      <c r="L1786" s="24"/>
      <c r="M1786" s="24"/>
      <c r="N1786" s="42"/>
      <c r="O1786" s="22" t="s">
        <v>13</v>
      </c>
      <c r="P1786" s="49"/>
      <c r="Q1786" s="24"/>
      <c r="R1786" s="24"/>
      <c r="S1786" s="24"/>
      <c r="T1786" s="24"/>
      <c r="X1786" s="360" t="b">
        <f>COUNT(SEARCH({"а";"б";"в";"г";"д";"е";"ё";"ж";"з";"и";"й";"к";"л";"м";"н";"о";"п";"р";"с";"т";"у";"ф";"х";"ц";"ч";"ш";"щ";"ъ";"ы";"ь";"э";"ю";"я"},E1786))&gt;0</f>
        <v>0</v>
      </c>
      <c r="Y1786" s="360" t="b">
        <f>COUNT(SEARCH({"а";"б";"в";"г";"д";"е";"ё";"ж";"з";"и";"й";"к";"л";"м";"н";"о";"п";"р";"с";"т";"у";"ф";"х";"ц";"ч";"ш";"щ";"ъ";"ы";"ь";"э";"ю";"я"},F1786))&gt;0</f>
        <v>0</v>
      </c>
      <c r="Z1786" s="360" t="b">
        <f>COUNT(SEARCH({"а";"б";"в";"г";"д";"е";"ё";"ж";"з";"и";"й";"к";"л";"м";"н";"о";"п";"р";"с";"т";"у";"ф";"х";"ц";"ч";"ш";"щ";"ъ";"ы";"ь";"э";"ю";"я"},K1786))&gt;0</f>
        <v>0</v>
      </c>
      <c r="AA1786" s="360" t="b">
        <f>COUNT(SEARCH({"а";"б";"в";"г";"д";"е";"ё";"ж";"з";"и";"й";"к";"л";"м";"н";"о";"п";"р";"с";"т";"у";"ф";"х";"ц";"ч";"ш";"щ";"ъ";"ы";"ь";"э";"ю";"я"},L1786))&gt;0</f>
        <v>0</v>
      </c>
      <c r="AB1786" s="360" t="b">
        <f>COUNT(SEARCH({"а";"б";"в";"г";"д";"е";"ё";"ж";"з";"и";"й";"к";"л";"м";"н";"о";"п";"р";"с";"т";"у";"ф";"х";"ц";"ч";"ш";"щ";"ъ";"ы";"ь";"э";"ю";"я"},I1786))&gt;0</f>
        <v>0</v>
      </c>
      <c r="AC1786" s="360" t="b">
        <f>COUNT(SEARCH({"а";"б";"в";"г";"д";"е";"ё";"ж";"з";"и";"й";"к";"л";"м";"н";"о";"п";"р";"с";"т";"у";"ф";"х";"ц";"ч";"ш";"щ";"ъ";"ы";"ь";"э";"ю";"я"},M1786))&gt;0</f>
        <v>0</v>
      </c>
      <c r="AD1786" s="289" t="b">
        <f t="shared" si="32"/>
        <v>1</v>
      </c>
    </row>
    <row r="1787" spans="1:31" s="289" customFormat="1" ht="33" hidden="1" customHeight="1">
      <c r="A1787" s="338" t="s">
        <v>9673</v>
      </c>
      <c r="B1787" s="338"/>
      <c r="C1787" s="292" t="s">
        <v>9969</v>
      </c>
      <c r="D1787" s="312" t="s">
        <v>279</v>
      </c>
      <c r="E1787" s="24" t="s">
        <v>9970</v>
      </c>
      <c r="F1787" s="25" t="s">
        <v>8</v>
      </c>
      <c r="G1787" s="24"/>
      <c r="H1787" s="114" t="s">
        <v>67</v>
      </c>
      <c r="I1787" s="114" t="s">
        <v>97</v>
      </c>
      <c r="J1787" s="22" t="s">
        <v>5</v>
      </c>
      <c r="K1787" s="73"/>
      <c r="L1787" s="24"/>
      <c r="M1787" s="24"/>
      <c r="N1787" s="279" t="s">
        <v>446</v>
      </c>
      <c r="O1787" s="313" t="s">
        <v>447</v>
      </c>
      <c r="P1787" s="49"/>
      <c r="Q1787" s="24"/>
      <c r="R1787" s="24"/>
      <c r="S1787" s="24" t="s">
        <v>398</v>
      </c>
      <c r="T1787" s="24"/>
      <c r="X1787" s="360" t="b">
        <f>COUNT(SEARCH({"а";"б";"в";"г";"д";"е";"ё";"ж";"з";"и";"й";"к";"л";"м";"н";"о";"п";"р";"с";"т";"у";"ф";"х";"ц";"ч";"ш";"щ";"ъ";"ы";"ь";"э";"ю";"я"},E1787))&gt;0</f>
        <v>0</v>
      </c>
      <c r="Y1787" s="360" t="b">
        <f>COUNT(SEARCH({"а";"б";"в";"г";"д";"е";"ё";"ж";"з";"и";"й";"к";"л";"м";"н";"о";"п";"р";"с";"т";"у";"ф";"х";"ц";"ч";"ш";"щ";"ъ";"ы";"ь";"э";"ю";"я"},F1787))&gt;0</f>
        <v>0</v>
      </c>
      <c r="Z1787" s="360" t="b">
        <f>COUNT(SEARCH({"а";"б";"в";"г";"д";"е";"ё";"ж";"з";"и";"й";"к";"л";"м";"н";"о";"п";"р";"с";"т";"у";"ф";"х";"ц";"ч";"ш";"щ";"ъ";"ы";"ь";"э";"ю";"я"},K1787))&gt;0</f>
        <v>0</v>
      </c>
      <c r="AA1787" s="360" t="b">
        <f>COUNT(SEARCH({"а";"б";"в";"г";"д";"е";"ё";"ж";"з";"и";"й";"к";"л";"м";"н";"о";"п";"р";"с";"т";"у";"ф";"х";"ц";"ч";"ш";"щ";"ъ";"ы";"ь";"э";"ю";"я"},L1787))&gt;0</f>
        <v>0</v>
      </c>
      <c r="AB1787" s="360" t="b">
        <f>COUNT(SEARCH({"а";"б";"в";"г";"д";"е";"ё";"ж";"з";"и";"й";"к";"л";"м";"н";"о";"п";"р";"с";"т";"у";"ф";"х";"ц";"ч";"ш";"щ";"ъ";"ы";"ь";"э";"ю";"я"},I1787))&gt;0</f>
        <v>0</v>
      </c>
      <c r="AC1787" s="360" t="b">
        <f>COUNT(SEARCH({"а";"б";"в";"г";"д";"е";"ё";"ж";"з";"и";"й";"к";"л";"м";"н";"о";"п";"р";"с";"т";"у";"ф";"х";"ц";"ч";"ш";"щ";"ъ";"ы";"ь";"э";"ю";"я"},M1787))&gt;0</f>
        <v>0</v>
      </c>
      <c r="AD1787" s="289" t="b">
        <f t="shared" si="32"/>
        <v>1</v>
      </c>
    </row>
    <row r="1788" spans="1:31" s="289" customFormat="1" ht="30" hidden="1">
      <c r="A1788" s="338" t="s">
        <v>9673</v>
      </c>
      <c r="B1788" s="338"/>
      <c r="C1788" s="292" t="s">
        <v>9969</v>
      </c>
      <c r="D1788" s="312" t="s">
        <v>279</v>
      </c>
      <c r="E1788" s="24" t="s">
        <v>9970</v>
      </c>
      <c r="F1788" s="25" t="s">
        <v>12</v>
      </c>
      <c r="G1788" s="24"/>
      <c r="H1788" s="114" t="s">
        <v>400</v>
      </c>
      <c r="I1788" s="114" t="s">
        <v>3</v>
      </c>
      <c r="J1788" s="22" t="s">
        <v>5</v>
      </c>
      <c r="K1788" s="73"/>
      <c r="L1788" s="24"/>
      <c r="M1788" s="24"/>
      <c r="N1788" s="42"/>
      <c r="O1788" s="120" t="s">
        <v>66</v>
      </c>
      <c r="P1788" s="49"/>
      <c r="Q1788" s="24"/>
      <c r="R1788" s="24"/>
      <c r="S1788" s="24" t="s">
        <v>4</v>
      </c>
      <c r="T1788" s="24"/>
      <c r="X1788" s="360" t="b">
        <f>COUNT(SEARCH({"а";"б";"в";"г";"д";"е";"ё";"ж";"з";"и";"й";"к";"л";"м";"н";"о";"п";"р";"с";"т";"у";"ф";"х";"ц";"ч";"ш";"щ";"ъ";"ы";"ь";"э";"ю";"я"},E1788))&gt;0</f>
        <v>0</v>
      </c>
      <c r="Y1788" s="360" t="b">
        <f>COUNT(SEARCH({"а";"б";"в";"г";"д";"е";"ё";"ж";"з";"и";"й";"к";"л";"м";"н";"о";"п";"р";"с";"т";"у";"ф";"х";"ц";"ч";"ш";"щ";"ъ";"ы";"ь";"э";"ю";"я"},F1788))&gt;0</f>
        <v>0</v>
      </c>
      <c r="Z1788" s="360" t="b">
        <f>COUNT(SEARCH({"а";"б";"в";"г";"д";"е";"ё";"ж";"з";"и";"й";"к";"л";"м";"н";"о";"п";"р";"с";"т";"у";"ф";"х";"ц";"ч";"ш";"щ";"ъ";"ы";"ь";"э";"ю";"я"},K1788))&gt;0</f>
        <v>0</v>
      </c>
      <c r="AA1788" s="360" t="b">
        <f>COUNT(SEARCH({"а";"б";"в";"г";"д";"е";"ё";"ж";"з";"и";"й";"к";"л";"м";"н";"о";"п";"р";"с";"т";"у";"ф";"х";"ц";"ч";"ш";"щ";"ъ";"ы";"ь";"э";"ю";"я"},L1788))&gt;0</f>
        <v>0</v>
      </c>
      <c r="AB1788" s="360" t="b">
        <f>COUNT(SEARCH({"а";"б";"в";"г";"д";"е";"ё";"ж";"з";"и";"й";"к";"л";"м";"н";"о";"п";"р";"с";"т";"у";"ф";"х";"ц";"ч";"ш";"щ";"ъ";"ы";"ь";"э";"ю";"я"},I1788))&gt;0</f>
        <v>0</v>
      </c>
      <c r="AC1788" s="360" t="b">
        <f>COUNT(SEARCH({"а";"б";"в";"г";"д";"е";"ё";"ж";"з";"и";"й";"к";"л";"м";"н";"о";"п";"р";"с";"т";"у";"ф";"х";"ц";"ч";"ш";"щ";"ъ";"ы";"ь";"э";"ю";"я"},M1788))&gt;0</f>
        <v>0</v>
      </c>
      <c r="AD1788" s="289" t="b">
        <f t="shared" si="32"/>
        <v>1</v>
      </c>
    </row>
    <row r="1789" spans="1:31" s="289" customFormat="1" hidden="1">
      <c r="A1789" s="338" t="s">
        <v>9673</v>
      </c>
      <c r="B1789" s="338"/>
      <c r="C1789" s="292" t="s">
        <v>9969</v>
      </c>
      <c r="D1789" s="312" t="s">
        <v>279</v>
      </c>
      <c r="E1789" s="24" t="s">
        <v>9970</v>
      </c>
      <c r="F1789" s="25" t="s">
        <v>18</v>
      </c>
      <c r="G1789" s="24"/>
      <c r="H1789" s="114" t="s">
        <v>456</v>
      </c>
      <c r="I1789" s="114" t="s">
        <v>19</v>
      </c>
      <c r="J1789" s="22" t="s">
        <v>5</v>
      </c>
      <c r="K1789" s="73"/>
      <c r="L1789" s="24"/>
      <c r="M1789" s="24"/>
      <c r="N1789" s="42"/>
      <c r="O1789" s="22" t="s">
        <v>401</v>
      </c>
      <c r="P1789" s="49"/>
      <c r="Q1789" s="24"/>
      <c r="R1789" s="24"/>
      <c r="S1789" s="24"/>
      <c r="T1789" s="24"/>
      <c r="X1789" s="360" t="b">
        <f>COUNT(SEARCH({"а";"б";"в";"г";"д";"е";"ё";"ж";"з";"и";"й";"к";"л";"м";"н";"о";"п";"р";"с";"т";"у";"ф";"х";"ц";"ч";"ш";"щ";"ъ";"ы";"ь";"э";"ю";"я"},E1789))&gt;0</f>
        <v>0</v>
      </c>
      <c r="Y1789" s="360" t="b">
        <f>COUNT(SEARCH({"а";"б";"в";"г";"д";"е";"ё";"ж";"з";"и";"й";"к";"л";"м";"н";"о";"п";"р";"с";"т";"у";"ф";"х";"ц";"ч";"ш";"щ";"ъ";"ы";"ь";"э";"ю";"я"},F1789))&gt;0</f>
        <v>0</v>
      </c>
      <c r="Z1789" s="360" t="b">
        <f>COUNT(SEARCH({"а";"б";"в";"г";"д";"е";"ё";"ж";"з";"и";"й";"к";"л";"м";"н";"о";"п";"р";"с";"т";"у";"ф";"х";"ц";"ч";"ш";"щ";"ъ";"ы";"ь";"э";"ю";"я"},K1789))&gt;0</f>
        <v>0</v>
      </c>
      <c r="AA1789" s="360" t="b">
        <f>COUNT(SEARCH({"а";"б";"в";"г";"д";"е";"ё";"ж";"з";"и";"й";"к";"л";"м";"н";"о";"п";"р";"с";"т";"у";"ф";"х";"ц";"ч";"ш";"щ";"ъ";"ы";"ь";"э";"ю";"я"},L1789))&gt;0</f>
        <v>0</v>
      </c>
      <c r="AB1789" s="360" t="b">
        <f>COUNT(SEARCH({"а";"б";"в";"г";"д";"е";"ё";"ж";"з";"и";"й";"к";"л";"м";"н";"о";"п";"р";"с";"т";"у";"ф";"х";"ц";"ч";"ш";"щ";"ъ";"ы";"ь";"э";"ю";"я"},I1789))&gt;0</f>
        <v>0</v>
      </c>
      <c r="AC1789" s="360" t="b">
        <f>COUNT(SEARCH({"а";"б";"в";"г";"д";"е";"ё";"ж";"з";"и";"й";"к";"л";"м";"н";"о";"п";"р";"с";"т";"у";"ф";"х";"ц";"ч";"ш";"щ";"ъ";"ы";"ь";"э";"ю";"я"},M1789))&gt;0</f>
        <v>0</v>
      </c>
      <c r="AD1789" s="289" t="b">
        <f t="shared" si="32"/>
        <v>1</v>
      </c>
    </row>
    <row r="1790" spans="1:31" s="289" customFormat="1" hidden="1">
      <c r="A1790" s="338" t="s">
        <v>9673</v>
      </c>
      <c r="B1790" s="338"/>
      <c r="C1790" s="292" t="s">
        <v>9969</v>
      </c>
      <c r="D1790" s="312" t="s">
        <v>279</v>
      </c>
      <c r="E1790" s="24" t="s">
        <v>9970</v>
      </c>
      <c r="F1790" s="25" t="s">
        <v>21</v>
      </c>
      <c r="G1790" s="24"/>
      <c r="H1790" s="114" t="s">
        <v>402</v>
      </c>
      <c r="I1790" s="114" t="s">
        <v>19</v>
      </c>
      <c r="J1790" s="22" t="s">
        <v>5</v>
      </c>
      <c r="K1790" s="73"/>
      <c r="L1790" s="24"/>
      <c r="M1790" s="24"/>
      <c r="N1790" s="42"/>
      <c r="O1790" s="22" t="s">
        <v>519</v>
      </c>
      <c r="P1790" s="49"/>
      <c r="Q1790" s="24"/>
      <c r="R1790" s="24"/>
      <c r="S1790" s="24" t="s">
        <v>4</v>
      </c>
      <c r="T1790" s="24"/>
      <c r="X1790" s="360" t="b">
        <f>COUNT(SEARCH({"а";"б";"в";"г";"д";"е";"ё";"ж";"з";"и";"й";"к";"л";"м";"н";"о";"п";"р";"с";"т";"у";"ф";"х";"ц";"ч";"ш";"щ";"ъ";"ы";"ь";"э";"ю";"я"},E1790))&gt;0</f>
        <v>0</v>
      </c>
      <c r="Y1790" s="360" t="b">
        <f>COUNT(SEARCH({"а";"б";"в";"г";"д";"е";"ё";"ж";"з";"и";"й";"к";"л";"м";"н";"о";"п";"р";"с";"т";"у";"ф";"х";"ц";"ч";"ш";"щ";"ъ";"ы";"ь";"э";"ю";"я"},F1790))&gt;0</f>
        <v>0</v>
      </c>
      <c r="Z1790" s="360" t="b">
        <f>COUNT(SEARCH({"а";"б";"в";"г";"д";"е";"ё";"ж";"з";"и";"й";"к";"л";"м";"н";"о";"п";"р";"с";"т";"у";"ф";"х";"ц";"ч";"ш";"щ";"ъ";"ы";"ь";"э";"ю";"я"},K1790))&gt;0</f>
        <v>0</v>
      </c>
      <c r="AA1790" s="360" t="b">
        <f>COUNT(SEARCH({"а";"б";"в";"г";"д";"е";"ё";"ж";"з";"и";"й";"к";"л";"м";"н";"о";"п";"р";"с";"т";"у";"ф";"х";"ц";"ч";"ш";"щ";"ъ";"ы";"ь";"э";"ю";"я"},L1790))&gt;0</f>
        <v>0</v>
      </c>
      <c r="AB1790" s="360" t="b">
        <f>COUNT(SEARCH({"а";"б";"в";"г";"д";"е";"ё";"ж";"з";"и";"й";"к";"л";"м";"н";"о";"п";"р";"с";"т";"у";"ф";"х";"ц";"ч";"ш";"щ";"ъ";"ы";"ь";"э";"ю";"я"},I1790))&gt;0</f>
        <v>0</v>
      </c>
      <c r="AC1790" s="360" t="b">
        <f>COUNT(SEARCH({"а";"б";"в";"г";"д";"е";"ё";"ж";"з";"и";"й";"к";"л";"м";"н";"о";"п";"р";"с";"т";"у";"ф";"х";"ц";"ч";"ш";"щ";"ъ";"ы";"ь";"э";"ю";"я"},M1790))&gt;0</f>
        <v>0</v>
      </c>
      <c r="AD1790" s="289" t="b">
        <f t="shared" si="32"/>
        <v>1</v>
      </c>
    </row>
    <row r="1791" spans="1:31" s="335" customFormat="1" hidden="1">
      <c r="A1791" s="338" t="s">
        <v>9673</v>
      </c>
      <c r="B1791" s="338"/>
      <c r="C1791" s="292" t="s">
        <v>9969</v>
      </c>
      <c r="D1791" s="312" t="s">
        <v>279</v>
      </c>
      <c r="E1791" s="24" t="s">
        <v>9970</v>
      </c>
      <c r="F1791" s="25" t="s">
        <v>93</v>
      </c>
      <c r="G1791" s="25" t="s">
        <v>136</v>
      </c>
      <c r="H1791" s="114" t="s">
        <v>578</v>
      </c>
      <c r="I1791" s="114" t="s">
        <v>65</v>
      </c>
      <c r="J1791" s="22" t="s">
        <v>5</v>
      </c>
      <c r="K1791" s="133" t="s">
        <v>331</v>
      </c>
      <c r="L1791" s="129" t="s">
        <v>94</v>
      </c>
      <c r="M1791" s="129" t="s">
        <v>65</v>
      </c>
      <c r="N1791" s="42"/>
      <c r="O1791" s="22" t="s">
        <v>395</v>
      </c>
      <c r="P1791" s="49"/>
      <c r="Q1791" s="24"/>
      <c r="R1791" s="24"/>
      <c r="S1791" s="24" t="s">
        <v>4</v>
      </c>
      <c r="T1791" s="24" t="s">
        <v>276</v>
      </c>
      <c r="U1791" s="289"/>
      <c r="V1791" s="289"/>
      <c r="W1791" s="289"/>
      <c r="X1791" s="360" t="b">
        <f>COUNT(SEARCH({"а";"б";"в";"г";"д";"е";"ё";"ж";"з";"и";"й";"к";"л";"м";"н";"о";"п";"р";"с";"т";"у";"ф";"х";"ц";"ч";"ш";"щ";"ъ";"ы";"ь";"э";"ю";"я"},E1791))&gt;0</f>
        <v>0</v>
      </c>
      <c r="Y1791" s="360" t="b">
        <f>COUNT(SEARCH({"а";"б";"в";"г";"д";"е";"ё";"ж";"з";"и";"й";"к";"л";"м";"н";"о";"п";"р";"с";"т";"у";"ф";"х";"ц";"ч";"ш";"щ";"ъ";"ы";"ь";"э";"ю";"я"},F1791))&gt;0</f>
        <v>0</v>
      </c>
      <c r="Z1791" s="360" t="b">
        <f>COUNT(SEARCH({"а";"б";"в";"г";"д";"е";"ё";"ж";"з";"и";"й";"к";"л";"м";"н";"о";"п";"р";"с";"т";"у";"ф";"х";"ц";"ч";"ш";"щ";"ъ";"ы";"ь";"э";"ю";"я"},K1791))&gt;0</f>
        <v>0</v>
      </c>
      <c r="AA1791" s="360" t="b">
        <f>COUNT(SEARCH({"а";"б";"в";"г";"д";"е";"ё";"ж";"з";"и";"й";"к";"л";"м";"н";"о";"п";"р";"с";"т";"у";"ф";"х";"ц";"ч";"ш";"щ";"ъ";"ы";"ь";"э";"ю";"я"},L1791))&gt;0</f>
        <v>0</v>
      </c>
      <c r="AB1791" s="360" t="b">
        <f>COUNT(SEARCH({"а";"б";"в";"г";"д";"е";"ё";"ж";"з";"и";"й";"к";"л";"м";"н";"о";"п";"р";"с";"т";"у";"ф";"х";"ц";"ч";"ш";"щ";"ъ";"ы";"ь";"э";"ю";"я"},I1791))&gt;0</f>
        <v>0</v>
      </c>
      <c r="AC1791" s="360" t="b">
        <f>COUNT(SEARCH({"а";"б";"в";"г";"д";"е";"ё";"ж";"з";"и";"й";"к";"л";"м";"н";"о";"п";"р";"с";"т";"у";"ф";"х";"ц";"ч";"ш";"щ";"ъ";"ы";"ь";"э";"ю";"я"},M1791))&gt;0</f>
        <v>0</v>
      </c>
      <c r="AD1791" s="289" t="b">
        <f t="shared" si="32"/>
        <v>1</v>
      </c>
      <c r="AE1791" s="289"/>
    </row>
    <row r="1792" spans="1:31" s="289" customFormat="1" hidden="1">
      <c r="A1792" s="338" t="s">
        <v>9673</v>
      </c>
      <c r="B1792" s="338"/>
      <c r="C1792" s="292" t="s">
        <v>9966</v>
      </c>
      <c r="D1792" s="312" t="s">
        <v>279</v>
      </c>
      <c r="E1792" s="24" t="s">
        <v>9967</v>
      </c>
      <c r="F1792" s="90" t="s">
        <v>2204</v>
      </c>
      <c r="G1792" s="24" t="s">
        <v>134</v>
      </c>
      <c r="H1792" s="90" t="s">
        <v>63</v>
      </c>
      <c r="I1792" s="25" t="s">
        <v>3</v>
      </c>
      <c r="J1792" s="22" t="s">
        <v>5</v>
      </c>
      <c r="K1792" s="73"/>
      <c r="L1792" s="24"/>
      <c r="M1792" s="24"/>
      <c r="N1792" s="42"/>
      <c r="O1792" s="51" t="s">
        <v>512</v>
      </c>
      <c r="P1792" s="49"/>
      <c r="Q1792" s="24" t="str">
        <f>CONCATENATE("rdv.rlnk_",MID(E1792,11,LEN(E1792)-15))</f>
        <v>rdv.rlnk_document_correction_document</v>
      </c>
      <c r="R1792" s="25"/>
      <c r="S1792" s="25" t="s">
        <v>455</v>
      </c>
      <c r="T1792" s="25"/>
      <c r="X1792" s="360" t="b">
        <f>COUNT(SEARCH({"а";"б";"в";"г";"д";"е";"ё";"ж";"з";"и";"й";"к";"л";"м";"н";"о";"п";"р";"с";"т";"у";"ф";"х";"ц";"ч";"ш";"щ";"ъ";"ы";"ь";"э";"ю";"я"},E1792))&gt;0</f>
        <v>0</v>
      </c>
      <c r="Y1792" s="360" t="b">
        <f>COUNT(SEARCH({"а";"б";"в";"г";"д";"е";"ё";"ж";"з";"и";"й";"к";"л";"м";"н";"о";"п";"р";"с";"т";"у";"ф";"х";"ц";"ч";"ш";"щ";"ъ";"ы";"ь";"э";"ю";"я"},F1792))&gt;0</f>
        <v>0</v>
      </c>
      <c r="Z1792" s="360" t="b">
        <f>COUNT(SEARCH({"а";"б";"в";"г";"д";"е";"ё";"ж";"з";"и";"й";"к";"л";"м";"н";"о";"п";"р";"с";"т";"у";"ф";"х";"ц";"ч";"ш";"щ";"ъ";"ы";"ь";"э";"ю";"я"},K1792))&gt;0</f>
        <v>0</v>
      </c>
      <c r="AA1792" s="360" t="b">
        <f>COUNT(SEARCH({"а";"б";"в";"г";"д";"е";"ё";"ж";"з";"и";"й";"к";"л";"м";"н";"о";"п";"р";"с";"т";"у";"ф";"х";"ц";"ч";"ш";"щ";"ъ";"ы";"ь";"э";"ю";"я"},L1792))&gt;0</f>
        <v>0</v>
      </c>
      <c r="AB1792" s="360" t="b">
        <f>COUNT(SEARCH({"а";"б";"в";"г";"д";"е";"ё";"ж";"з";"и";"й";"к";"л";"м";"н";"о";"п";"р";"с";"т";"у";"ф";"х";"ц";"ч";"ш";"щ";"ъ";"ы";"ь";"э";"ю";"я"},I1792))&gt;0</f>
        <v>0</v>
      </c>
      <c r="AC1792" s="360" t="b">
        <f>COUNT(SEARCH({"а";"б";"в";"г";"д";"е";"ё";"ж";"з";"и";"й";"к";"л";"м";"н";"о";"п";"р";"с";"т";"у";"ф";"х";"ц";"ч";"ш";"щ";"ъ";"ы";"ь";"э";"ю";"я"},M1792))&gt;0</f>
        <v>0</v>
      </c>
      <c r="AD1792" s="289" t="b">
        <f t="shared" si="32"/>
        <v>1</v>
      </c>
    </row>
    <row r="1793" spans="1:31" ht="30" hidden="1">
      <c r="A1793" s="338" t="s">
        <v>9673</v>
      </c>
      <c r="B1793" s="338"/>
      <c r="C1793" s="292" t="s">
        <v>9966</v>
      </c>
      <c r="D1793" s="312">
        <v>1</v>
      </c>
      <c r="E1793" s="24" t="s">
        <v>9967</v>
      </c>
      <c r="F1793" s="122" t="s">
        <v>441</v>
      </c>
      <c r="G1793" s="24" t="s">
        <v>183</v>
      </c>
      <c r="H1793" s="90" t="s">
        <v>1543</v>
      </c>
      <c r="I1793" s="25" t="s">
        <v>3</v>
      </c>
      <c r="J1793" s="22" t="s">
        <v>5</v>
      </c>
      <c r="K1793" s="73"/>
      <c r="L1793" s="24"/>
      <c r="M1793" s="24"/>
      <c r="N1793" s="42"/>
      <c r="O1793" s="49" t="s">
        <v>443</v>
      </c>
      <c r="P1793" s="49" t="s">
        <v>5271</v>
      </c>
      <c r="Q1793" s="49" t="s">
        <v>595</v>
      </c>
      <c r="R1793" s="114"/>
      <c r="S1793" s="114" t="s">
        <v>438</v>
      </c>
      <c r="T1793" s="114"/>
      <c r="U1793" s="289"/>
      <c r="V1793" s="289"/>
      <c r="W1793" s="289"/>
      <c r="X1793" s="360" t="b">
        <f>COUNT(SEARCH({"а";"б";"в";"г";"д";"е";"ё";"ж";"з";"и";"й";"к";"л";"м";"н";"о";"п";"р";"с";"т";"у";"ф";"х";"ц";"ч";"ш";"щ";"ъ";"ы";"ь";"э";"ю";"я"},E1793))&gt;0</f>
        <v>0</v>
      </c>
      <c r="Y1793" s="360" t="b">
        <f>COUNT(SEARCH({"а";"б";"в";"г";"д";"е";"ё";"ж";"з";"и";"й";"к";"л";"м";"н";"о";"п";"р";"с";"т";"у";"ф";"х";"ц";"ч";"ш";"щ";"ъ";"ы";"ь";"э";"ю";"я"},F1793))&gt;0</f>
        <v>0</v>
      </c>
      <c r="Z1793" s="360" t="b">
        <f>COUNT(SEARCH({"а";"б";"в";"г";"д";"е";"ё";"ж";"з";"и";"й";"к";"л";"м";"н";"о";"п";"р";"с";"т";"у";"ф";"х";"ц";"ч";"ш";"щ";"ъ";"ы";"ь";"э";"ю";"я"},K1793))&gt;0</f>
        <v>0</v>
      </c>
      <c r="AA1793" s="360" t="b">
        <f>COUNT(SEARCH({"а";"б";"в";"г";"д";"е";"ё";"ж";"з";"и";"й";"к";"л";"м";"н";"о";"п";"р";"с";"т";"у";"ф";"х";"ц";"ч";"ш";"щ";"ъ";"ы";"ь";"э";"ю";"я"},L1793))&gt;0</f>
        <v>0</v>
      </c>
      <c r="AB1793" s="360" t="b">
        <f>COUNT(SEARCH({"а";"б";"в";"г";"д";"е";"ё";"ж";"з";"и";"й";"к";"л";"м";"н";"о";"п";"р";"с";"т";"у";"ф";"х";"ц";"ч";"ш";"щ";"ъ";"ы";"ь";"э";"ю";"я"},I1793))&gt;0</f>
        <v>0</v>
      </c>
      <c r="AC1793" s="360" t="b">
        <f>COUNT(SEARCH({"а";"б";"в";"г";"д";"е";"ё";"ж";"з";"и";"й";"к";"л";"м";"н";"о";"п";"р";"с";"т";"у";"ф";"х";"ц";"ч";"ш";"щ";"ъ";"ы";"ь";"э";"ю";"я"},M1793))&gt;0</f>
        <v>0</v>
      </c>
      <c r="AD1793" s="289" t="b">
        <f t="shared" si="32"/>
        <v>1</v>
      </c>
      <c r="AE1793" s="289"/>
    </row>
    <row r="1794" spans="1:31" ht="30" hidden="1">
      <c r="A1794" s="338" t="s">
        <v>9673</v>
      </c>
      <c r="B1794" s="338"/>
      <c r="C1794" s="292" t="s">
        <v>9966</v>
      </c>
      <c r="D1794" s="312">
        <v>1</v>
      </c>
      <c r="E1794" s="24" t="s">
        <v>9967</v>
      </c>
      <c r="F1794" s="124" t="s">
        <v>444</v>
      </c>
      <c r="G1794" s="117" t="s">
        <v>135</v>
      </c>
      <c r="H1794" s="119" t="s">
        <v>445</v>
      </c>
      <c r="I1794" s="117" t="s">
        <v>97</v>
      </c>
      <c r="J1794" s="23" t="s">
        <v>5</v>
      </c>
      <c r="K1794" s="74" t="s">
        <v>333</v>
      </c>
      <c r="L1794" s="124" t="s">
        <v>73</v>
      </c>
      <c r="M1794" s="124" t="s">
        <v>70</v>
      </c>
      <c r="N1794" s="116"/>
      <c r="O1794" s="119" t="s">
        <v>440</v>
      </c>
      <c r="P1794" s="119"/>
      <c r="Q1794" s="117"/>
      <c r="R1794" s="124"/>
      <c r="S1794" s="124" t="s">
        <v>60</v>
      </c>
      <c r="T1794" s="124"/>
      <c r="U1794" s="289"/>
      <c r="V1794" s="289"/>
      <c r="W1794" s="289"/>
      <c r="X1794" s="360" t="b">
        <f>COUNT(SEARCH({"а";"б";"в";"г";"д";"е";"ё";"ж";"з";"и";"й";"к";"л";"м";"н";"о";"п";"р";"с";"т";"у";"ф";"х";"ц";"ч";"ш";"щ";"ъ";"ы";"ь";"э";"ю";"я"},E1794))&gt;0</f>
        <v>0</v>
      </c>
      <c r="Y1794" s="360" t="b">
        <f>COUNT(SEARCH({"а";"б";"в";"г";"д";"е";"ё";"ж";"з";"и";"й";"к";"л";"м";"н";"о";"п";"р";"с";"т";"у";"ф";"х";"ц";"ч";"ш";"щ";"ъ";"ы";"ь";"э";"ю";"я"},F1794))&gt;0</f>
        <v>0</v>
      </c>
      <c r="Z1794" s="360" t="b">
        <f>COUNT(SEARCH({"а";"б";"в";"г";"д";"е";"ё";"ж";"з";"и";"й";"к";"л";"м";"н";"о";"п";"р";"с";"т";"у";"ф";"х";"ц";"ч";"ш";"щ";"ъ";"ы";"ь";"э";"ю";"я"},K1794))&gt;0</f>
        <v>0</v>
      </c>
      <c r="AA1794" s="360" t="b">
        <f>COUNT(SEARCH({"а";"б";"в";"г";"д";"е";"ё";"ж";"з";"и";"й";"к";"л";"м";"н";"о";"п";"р";"с";"т";"у";"ф";"х";"ц";"ч";"ш";"щ";"ъ";"ы";"ь";"э";"ю";"я"},L1794))&gt;0</f>
        <v>0</v>
      </c>
      <c r="AB1794" s="360" t="b">
        <f>COUNT(SEARCH({"а";"б";"в";"г";"д";"е";"ё";"ж";"з";"и";"й";"к";"л";"м";"н";"о";"п";"р";"с";"т";"у";"ф";"х";"ц";"ч";"ш";"щ";"ъ";"ы";"ь";"э";"ю";"я"},I1794))&gt;0</f>
        <v>0</v>
      </c>
      <c r="AC1794" s="360" t="b">
        <f>COUNT(SEARCH({"а";"б";"в";"г";"д";"е";"ё";"ж";"з";"и";"й";"к";"л";"м";"н";"о";"п";"р";"с";"т";"у";"ф";"х";"ц";"ч";"ш";"щ";"ъ";"ы";"ь";"э";"ю";"я"},M1794))&gt;0</f>
        <v>0</v>
      </c>
      <c r="AD1794" s="289" t="b">
        <f t="shared" si="32"/>
        <v>1</v>
      </c>
      <c r="AE1794" s="289"/>
    </row>
    <row r="1795" spans="1:31" ht="30" hidden="1">
      <c r="A1795" s="338" t="s">
        <v>9673</v>
      </c>
      <c r="B1795" s="338"/>
      <c r="C1795" s="292" t="s">
        <v>9966</v>
      </c>
      <c r="D1795" s="312" t="s">
        <v>279</v>
      </c>
      <c r="E1795" s="24" t="s">
        <v>9967</v>
      </c>
      <c r="F1795" s="65" t="s">
        <v>2205</v>
      </c>
      <c r="G1795" s="24" t="s">
        <v>183</v>
      </c>
      <c r="H1795" s="90" t="s">
        <v>1543</v>
      </c>
      <c r="I1795" s="25" t="s">
        <v>3</v>
      </c>
      <c r="J1795" s="22" t="s">
        <v>5</v>
      </c>
      <c r="K1795" s="73"/>
      <c r="L1795" s="24"/>
      <c r="M1795" s="24"/>
      <c r="N1795" s="42"/>
      <c r="O1795" s="49" t="s">
        <v>443</v>
      </c>
      <c r="P1795" s="49" t="s">
        <v>5271</v>
      </c>
      <c r="Q1795" s="49" t="s">
        <v>595</v>
      </c>
      <c r="R1795" s="114"/>
      <c r="S1795" s="114" t="s">
        <v>438</v>
      </c>
      <c r="T1795" s="114"/>
      <c r="U1795" s="289"/>
      <c r="V1795" s="289"/>
      <c r="W1795" s="289"/>
      <c r="X1795" s="360" t="b">
        <f>COUNT(SEARCH({"а";"б";"в";"г";"д";"е";"ё";"ж";"з";"и";"й";"к";"л";"м";"н";"о";"п";"р";"с";"т";"у";"ф";"х";"ц";"ч";"ш";"щ";"ъ";"ы";"ь";"э";"ю";"я"},E1795))&gt;0</f>
        <v>0</v>
      </c>
      <c r="Y1795" s="360" t="b">
        <f>COUNT(SEARCH({"а";"б";"в";"г";"д";"е";"ё";"ж";"з";"и";"й";"к";"л";"м";"н";"о";"п";"р";"с";"т";"у";"ф";"х";"ц";"ч";"ш";"щ";"ъ";"ы";"ь";"э";"ю";"я"},F1795))&gt;0</f>
        <v>0</v>
      </c>
      <c r="Z1795" s="360" t="b">
        <f>COUNT(SEARCH({"а";"б";"в";"г";"д";"е";"ё";"ж";"з";"и";"й";"к";"л";"м";"н";"о";"п";"р";"с";"т";"у";"ф";"х";"ц";"ч";"ш";"щ";"ъ";"ы";"ь";"э";"ю";"я"},K1795))&gt;0</f>
        <v>0</v>
      </c>
      <c r="AA1795" s="360" t="b">
        <f>COUNT(SEARCH({"а";"б";"в";"г";"д";"е";"ё";"ж";"з";"и";"й";"к";"л";"м";"н";"о";"п";"р";"с";"т";"у";"ф";"х";"ц";"ч";"ш";"щ";"ъ";"ы";"ь";"э";"ю";"я"},L1795))&gt;0</f>
        <v>0</v>
      </c>
      <c r="AB1795" s="360" t="b">
        <f>COUNT(SEARCH({"а";"б";"в";"г";"д";"е";"ё";"ж";"з";"и";"й";"к";"л";"м";"н";"о";"п";"р";"с";"т";"у";"ф";"х";"ц";"ч";"ш";"щ";"ъ";"ы";"ь";"э";"ю";"я"},I1795))&gt;0</f>
        <v>0</v>
      </c>
      <c r="AC1795" s="360" t="b">
        <f>COUNT(SEARCH({"а";"б";"в";"г";"д";"е";"ё";"ж";"з";"и";"й";"к";"л";"м";"н";"о";"п";"р";"с";"т";"у";"ф";"х";"ц";"ч";"ш";"щ";"ъ";"ы";"ь";"э";"ю";"я"},M1795))&gt;0</f>
        <v>0</v>
      </c>
      <c r="AD1795" s="289" t="b">
        <f t="shared" si="32"/>
        <v>1</v>
      </c>
      <c r="AE1795" s="289"/>
    </row>
    <row r="1796" spans="1:31" ht="30" hidden="1">
      <c r="A1796" s="338" t="s">
        <v>9673</v>
      </c>
      <c r="B1796" s="338"/>
      <c r="C1796" s="292" t="s">
        <v>9966</v>
      </c>
      <c r="D1796" s="312">
        <v>1</v>
      </c>
      <c r="E1796" s="24" t="s">
        <v>9967</v>
      </c>
      <c r="F1796" s="124" t="s">
        <v>444</v>
      </c>
      <c r="G1796" s="117" t="s">
        <v>135</v>
      </c>
      <c r="H1796" s="119" t="s">
        <v>445</v>
      </c>
      <c r="I1796" s="117" t="s">
        <v>97</v>
      </c>
      <c r="J1796" s="23" t="s">
        <v>5</v>
      </c>
      <c r="K1796" s="74" t="s">
        <v>333</v>
      </c>
      <c r="L1796" s="124" t="s">
        <v>9976</v>
      </c>
      <c r="M1796" s="124" t="s">
        <v>70</v>
      </c>
      <c r="N1796" s="116"/>
      <c r="O1796" s="119" t="s">
        <v>440</v>
      </c>
      <c r="P1796" s="119"/>
      <c r="Q1796" s="117"/>
      <c r="R1796" s="124"/>
      <c r="S1796" s="124" t="s">
        <v>60</v>
      </c>
      <c r="T1796" s="124"/>
      <c r="U1796" s="289"/>
      <c r="V1796" s="289"/>
      <c r="W1796" s="289"/>
      <c r="X1796" s="360" t="b">
        <f>COUNT(SEARCH({"а";"б";"в";"г";"д";"е";"ё";"ж";"з";"и";"й";"к";"л";"м";"н";"о";"п";"р";"с";"т";"у";"ф";"х";"ц";"ч";"ш";"щ";"ъ";"ы";"ь";"э";"ю";"я"},E1796))&gt;0</f>
        <v>0</v>
      </c>
      <c r="Y1796" s="360" t="b">
        <f>COUNT(SEARCH({"а";"б";"в";"г";"д";"е";"ё";"ж";"з";"и";"й";"к";"л";"м";"н";"о";"п";"р";"с";"т";"у";"ф";"х";"ц";"ч";"ш";"щ";"ъ";"ы";"ь";"э";"ю";"я"},F1796))&gt;0</f>
        <v>0</v>
      </c>
      <c r="Z1796" s="360" t="b">
        <f>COUNT(SEARCH({"а";"б";"в";"г";"д";"е";"ё";"ж";"з";"и";"й";"к";"л";"м";"н";"о";"п";"р";"с";"т";"у";"ф";"х";"ц";"ч";"ш";"щ";"ъ";"ы";"ь";"э";"ю";"я"},K1796))&gt;0</f>
        <v>0</v>
      </c>
      <c r="AA1796" s="360" t="b">
        <f>COUNT(SEARCH({"а";"б";"в";"г";"д";"е";"ё";"ж";"з";"и";"й";"к";"л";"м";"н";"о";"п";"р";"с";"т";"у";"ф";"х";"ц";"ч";"ш";"щ";"ъ";"ы";"ь";"э";"ю";"я"},L1796))&gt;0</f>
        <v>0</v>
      </c>
      <c r="AB1796" s="360" t="b">
        <f>COUNT(SEARCH({"а";"б";"в";"г";"д";"е";"ё";"ж";"з";"и";"й";"к";"л";"м";"н";"о";"п";"р";"с";"т";"у";"ф";"х";"ц";"ч";"ш";"щ";"ъ";"ы";"ь";"э";"ю";"я"},I1796))&gt;0</f>
        <v>0</v>
      </c>
      <c r="AC1796" s="360" t="b">
        <f>COUNT(SEARCH({"а";"б";"в";"г";"д";"е";"ё";"ж";"з";"и";"й";"к";"л";"м";"н";"о";"п";"р";"с";"т";"у";"ф";"х";"ц";"ч";"ш";"щ";"ъ";"ы";"ь";"э";"ю";"я"},M1796))&gt;0</f>
        <v>0</v>
      </c>
      <c r="AD1796" s="289" t="b">
        <f t="shared" si="32"/>
        <v>1</v>
      </c>
      <c r="AE1796" s="289"/>
    </row>
    <row r="1797" spans="1:31" s="289" customFormat="1" hidden="1">
      <c r="A1797" s="338" t="s">
        <v>9673</v>
      </c>
      <c r="B1797" s="338"/>
      <c r="C1797" s="292" t="s">
        <v>9966</v>
      </c>
      <c r="D1797" s="312" t="s">
        <v>279</v>
      </c>
      <c r="E1797" s="24" t="s">
        <v>9967</v>
      </c>
      <c r="F1797" s="25" t="s">
        <v>14</v>
      </c>
      <c r="G1797" s="24"/>
      <c r="H1797" s="114" t="s">
        <v>13</v>
      </c>
      <c r="I1797" s="114" t="s">
        <v>15</v>
      </c>
      <c r="J1797" s="22" t="s">
        <v>5</v>
      </c>
      <c r="K1797" s="73"/>
      <c r="L1797" s="24"/>
      <c r="M1797" s="24"/>
      <c r="N1797" s="42"/>
      <c r="O1797" s="22" t="s">
        <v>13</v>
      </c>
      <c r="P1797" s="49"/>
      <c r="Q1797" s="24"/>
      <c r="R1797" s="24"/>
      <c r="S1797" s="24"/>
      <c r="T1797" s="24"/>
      <c r="X1797" s="360" t="b">
        <f>COUNT(SEARCH({"а";"б";"в";"г";"д";"е";"ё";"ж";"з";"и";"й";"к";"л";"м";"н";"о";"п";"р";"с";"т";"у";"ф";"х";"ц";"ч";"ш";"щ";"ъ";"ы";"ь";"э";"ю";"я"},E1797))&gt;0</f>
        <v>0</v>
      </c>
      <c r="Y1797" s="360" t="b">
        <f>COUNT(SEARCH({"а";"б";"в";"г";"д";"е";"ё";"ж";"з";"и";"й";"к";"л";"м";"н";"о";"п";"р";"с";"т";"у";"ф";"х";"ц";"ч";"ш";"щ";"ъ";"ы";"ь";"э";"ю";"я"},F1797))&gt;0</f>
        <v>0</v>
      </c>
      <c r="Z1797" s="360" t="b">
        <f>COUNT(SEARCH({"а";"б";"в";"г";"д";"е";"ё";"ж";"з";"и";"й";"к";"л";"м";"н";"о";"п";"р";"с";"т";"у";"ф";"х";"ц";"ч";"ш";"щ";"ъ";"ы";"ь";"э";"ю";"я"},K1797))&gt;0</f>
        <v>0</v>
      </c>
      <c r="AA1797" s="360" t="b">
        <f>COUNT(SEARCH({"а";"б";"в";"г";"д";"е";"ё";"ж";"з";"и";"й";"к";"л";"м";"н";"о";"п";"р";"с";"т";"у";"ф";"х";"ц";"ч";"ш";"щ";"ъ";"ы";"ь";"э";"ю";"я"},L1797))&gt;0</f>
        <v>0</v>
      </c>
      <c r="AB1797" s="360" t="b">
        <f>COUNT(SEARCH({"а";"б";"в";"г";"д";"е";"ё";"ж";"з";"и";"й";"к";"л";"м";"н";"о";"п";"р";"с";"т";"у";"ф";"х";"ц";"ч";"ш";"щ";"ъ";"ы";"ь";"э";"ю";"я"},I1797))&gt;0</f>
        <v>0</v>
      </c>
      <c r="AC1797" s="360" t="b">
        <f>COUNT(SEARCH({"а";"б";"в";"г";"д";"е";"ё";"ж";"з";"и";"й";"к";"л";"м";"н";"о";"п";"р";"с";"т";"у";"ф";"х";"ц";"ч";"ш";"щ";"ъ";"ы";"ь";"э";"ю";"я"},M1797))&gt;0</f>
        <v>0</v>
      </c>
      <c r="AD1797" s="289" t="b">
        <f t="shared" si="32"/>
        <v>1</v>
      </c>
    </row>
    <row r="1798" spans="1:31" s="289" customFormat="1" hidden="1">
      <c r="A1798" s="338" t="s">
        <v>9673</v>
      </c>
      <c r="B1798" s="338"/>
      <c r="C1798" s="292" t="s">
        <v>9966</v>
      </c>
      <c r="D1798" s="312" t="s">
        <v>279</v>
      </c>
      <c r="E1798" s="24" t="s">
        <v>9967</v>
      </c>
      <c r="F1798" s="25" t="s">
        <v>8</v>
      </c>
      <c r="G1798" s="24"/>
      <c r="H1798" s="114" t="s">
        <v>67</v>
      </c>
      <c r="I1798" s="114" t="s">
        <v>97</v>
      </c>
      <c r="J1798" s="22" t="s">
        <v>5</v>
      </c>
      <c r="K1798" s="73"/>
      <c r="L1798" s="24"/>
      <c r="M1798" s="24"/>
      <c r="N1798" s="279" t="s">
        <v>446</v>
      </c>
      <c r="O1798" s="313" t="s">
        <v>447</v>
      </c>
      <c r="P1798" s="49"/>
      <c r="Q1798" s="24"/>
      <c r="R1798" s="24"/>
      <c r="S1798" s="24" t="s">
        <v>398</v>
      </c>
      <c r="T1798" s="24"/>
      <c r="X1798" s="360" t="b">
        <f>COUNT(SEARCH({"а";"б";"в";"г";"д";"е";"ё";"ж";"з";"и";"й";"к";"л";"м";"н";"о";"п";"р";"с";"т";"у";"ф";"х";"ц";"ч";"ш";"щ";"ъ";"ы";"ь";"э";"ю";"я"},E1798))&gt;0</f>
        <v>0</v>
      </c>
      <c r="Y1798" s="360" t="b">
        <f>COUNT(SEARCH({"а";"б";"в";"г";"д";"е";"ё";"ж";"з";"и";"й";"к";"л";"м";"н";"о";"п";"р";"с";"т";"у";"ф";"х";"ц";"ч";"ш";"щ";"ъ";"ы";"ь";"э";"ю";"я"},F1798))&gt;0</f>
        <v>0</v>
      </c>
      <c r="Z1798" s="360" t="b">
        <f>COUNT(SEARCH({"а";"б";"в";"г";"д";"е";"ё";"ж";"з";"и";"й";"к";"л";"м";"н";"о";"п";"р";"с";"т";"у";"ф";"х";"ц";"ч";"ш";"щ";"ъ";"ы";"ь";"э";"ю";"я"},K1798))&gt;0</f>
        <v>0</v>
      </c>
      <c r="AA1798" s="360" t="b">
        <f>COUNT(SEARCH({"а";"б";"в";"г";"д";"е";"ё";"ж";"з";"и";"й";"к";"л";"м";"н";"о";"п";"р";"с";"т";"у";"ф";"х";"ц";"ч";"ш";"щ";"ъ";"ы";"ь";"э";"ю";"я"},L1798))&gt;0</f>
        <v>0</v>
      </c>
      <c r="AB1798" s="360" t="b">
        <f>COUNT(SEARCH({"а";"б";"в";"г";"д";"е";"ё";"ж";"з";"и";"й";"к";"л";"м";"н";"о";"п";"р";"с";"т";"у";"ф";"х";"ц";"ч";"ш";"щ";"ъ";"ы";"ь";"э";"ю";"я"},I1798))&gt;0</f>
        <v>0</v>
      </c>
      <c r="AC1798" s="360" t="b">
        <f>COUNT(SEARCH({"а";"б";"в";"г";"д";"е";"ё";"ж";"з";"и";"й";"к";"л";"м";"н";"о";"п";"р";"с";"т";"у";"ф";"х";"ц";"ч";"ш";"щ";"ъ";"ы";"ь";"э";"ю";"я"},M1798))&gt;0</f>
        <v>0</v>
      </c>
      <c r="AD1798" s="289" t="b">
        <f t="shared" si="32"/>
        <v>1</v>
      </c>
    </row>
    <row r="1799" spans="1:31" s="289" customFormat="1" ht="33" hidden="1" customHeight="1">
      <c r="A1799" s="338" t="s">
        <v>9673</v>
      </c>
      <c r="B1799" s="338"/>
      <c r="C1799" s="292" t="s">
        <v>9966</v>
      </c>
      <c r="D1799" s="312" t="s">
        <v>279</v>
      </c>
      <c r="E1799" s="24" t="s">
        <v>9967</v>
      </c>
      <c r="F1799" s="25" t="s">
        <v>12</v>
      </c>
      <c r="G1799" s="24"/>
      <c r="H1799" s="114" t="s">
        <v>400</v>
      </c>
      <c r="I1799" s="114" t="s">
        <v>3</v>
      </c>
      <c r="J1799" s="22" t="s">
        <v>5</v>
      </c>
      <c r="K1799" s="73"/>
      <c r="L1799" s="24"/>
      <c r="M1799" s="24"/>
      <c r="N1799" s="42"/>
      <c r="O1799" s="120" t="s">
        <v>66</v>
      </c>
      <c r="P1799" s="49"/>
      <c r="Q1799" s="24"/>
      <c r="R1799" s="24"/>
      <c r="S1799" s="24" t="s">
        <v>4</v>
      </c>
      <c r="T1799" s="24"/>
      <c r="X1799" s="360" t="b">
        <f>COUNT(SEARCH({"а";"б";"в";"г";"д";"е";"ё";"ж";"з";"и";"й";"к";"л";"м";"н";"о";"п";"р";"с";"т";"у";"ф";"х";"ц";"ч";"ш";"щ";"ъ";"ы";"ь";"э";"ю";"я"},E1799))&gt;0</f>
        <v>0</v>
      </c>
      <c r="Y1799" s="360" t="b">
        <f>COUNT(SEARCH({"а";"б";"в";"г";"д";"е";"ё";"ж";"з";"и";"й";"к";"л";"м";"н";"о";"п";"р";"с";"т";"у";"ф";"х";"ц";"ч";"ш";"щ";"ъ";"ы";"ь";"э";"ю";"я"},F1799))&gt;0</f>
        <v>0</v>
      </c>
      <c r="Z1799" s="360" t="b">
        <f>COUNT(SEARCH({"а";"б";"в";"г";"д";"е";"ё";"ж";"з";"и";"й";"к";"л";"м";"н";"о";"п";"р";"с";"т";"у";"ф";"х";"ц";"ч";"ш";"щ";"ъ";"ы";"ь";"э";"ю";"я"},K1799))&gt;0</f>
        <v>0</v>
      </c>
      <c r="AA1799" s="360" t="b">
        <f>COUNT(SEARCH({"а";"б";"в";"г";"д";"е";"ё";"ж";"з";"и";"й";"к";"л";"м";"н";"о";"п";"р";"с";"т";"у";"ф";"х";"ц";"ч";"ш";"щ";"ъ";"ы";"ь";"э";"ю";"я"},L1799))&gt;0</f>
        <v>0</v>
      </c>
      <c r="AB1799" s="360" t="b">
        <f>COUNT(SEARCH({"а";"б";"в";"г";"д";"е";"ё";"ж";"з";"и";"й";"к";"л";"м";"н";"о";"п";"р";"с";"т";"у";"ф";"х";"ц";"ч";"ш";"щ";"ъ";"ы";"ь";"э";"ю";"я"},I1799))&gt;0</f>
        <v>0</v>
      </c>
      <c r="AC1799" s="360" t="b">
        <f>COUNT(SEARCH({"а";"б";"в";"г";"д";"е";"ё";"ж";"з";"и";"й";"к";"л";"м";"н";"о";"п";"р";"с";"т";"у";"ф";"х";"ц";"ч";"ш";"щ";"ъ";"ы";"ь";"э";"ю";"я"},M1799))&gt;0</f>
        <v>0</v>
      </c>
      <c r="AD1799" s="289" t="b">
        <f t="shared" si="32"/>
        <v>1</v>
      </c>
    </row>
    <row r="1800" spans="1:31" s="289" customFormat="1" hidden="1">
      <c r="A1800" s="338" t="s">
        <v>9673</v>
      </c>
      <c r="B1800" s="338"/>
      <c r="C1800" s="292" t="s">
        <v>9966</v>
      </c>
      <c r="D1800" s="312" t="s">
        <v>279</v>
      </c>
      <c r="E1800" s="24" t="s">
        <v>9967</v>
      </c>
      <c r="F1800" s="25" t="s">
        <v>18</v>
      </c>
      <c r="G1800" s="24"/>
      <c r="H1800" s="114" t="s">
        <v>456</v>
      </c>
      <c r="I1800" s="114" t="s">
        <v>19</v>
      </c>
      <c r="J1800" s="22" t="s">
        <v>5</v>
      </c>
      <c r="K1800" s="73"/>
      <c r="L1800" s="24"/>
      <c r="M1800" s="24"/>
      <c r="N1800" s="42"/>
      <c r="O1800" s="22" t="s">
        <v>401</v>
      </c>
      <c r="P1800" s="49"/>
      <c r="Q1800" s="24"/>
      <c r="R1800" s="24"/>
      <c r="S1800" s="24"/>
      <c r="T1800" s="24"/>
      <c r="X1800" s="360" t="b">
        <f>COUNT(SEARCH({"а";"б";"в";"г";"д";"е";"ё";"ж";"з";"и";"й";"к";"л";"м";"н";"о";"п";"р";"с";"т";"у";"ф";"х";"ц";"ч";"ш";"щ";"ъ";"ы";"ь";"э";"ю";"я"},E1800))&gt;0</f>
        <v>0</v>
      </c>
      <c r="Y1800" s="360" t="b">
        <f>COUNT(SEARCH({"а";"б";"в";"г";"д";"е";"ё";"ж";"з";"и";"й";"к";"л";"м";"н";"о";"п";"р";"с";"т";"у";"ф";"х";"ц";"ч";"ш";"щ";"ъ";"ы";"ь";"э";"ю";"я"},F1800))&gt;0</f>
        <v>0</v>
      </c>
      <c r="Z1800" s="360" t="b">
        <f>COUNT(SEARCH({"а";"б";"в";"г";"д";"е";"ё";"ж";"з";"и";"й";"к";"л";"м";"н";"о";"п";"р";"с";"т";"у";"ф";"х";"ц";"ч";"ш";"щ";"ъ";"ы";"ь";"э";"ю";"я"},K1800))&gt;0</f>
        <v>0</v>
      </c>
      <c r="AA1800" s="360" t="b">
        <f>COUNT(SEARCH({"а";"б";"в";"г";"д";"е";"ё";"ж";"з";"и";"й";"к";"л";"м";"н";"о";"п";"р";"с";"т";"у";"ф";"х";"ц";"ч";"ш";"щ";"ъ";"ы";"ь";"э";"ю";"я"},L1800))&gt;0</f>
        <v>0</v>
      </c>
      <c r="AB1800" s="360" t="b">
        <f>COUNT(SEARCH({"а";"б";"в";"г";"д";"е";"ё";"ж";"з";"и";"й";"к";"л";"м";"н";"о";"п";"р";"с";"т";"у";"ф";"х";"ц";"ч";"ш";"щ";"ъ";"ы";"ь";"э";"ю";"я"},I1800))&gt;0</f>
        <v>0</v>
      </c>
      <c r="AC1800" s="360" t="b">
        <f>COUNT(SEARCH({"а";"б";"в";"г";"д";"е";"ё";"ж";"з";"и";"й";"к";"л";"м";"н";"о";"п";"р";"с";"т";"у";"ф";"х";"ц";"ч";"ш";"щ";"ъ";"ы";"ь";"э";"ю";"я"},M1800))&gt;0</f>
        <v>0</v>
      </c>
      <c r="AD1800" s="289" t="b">
        <f t="shared" si="32"/>
        <v>1</v>
      </c>
    </row>
    <row r="1801" spans="1:31" s="289" customFormat="1" hidden="1">
      <c r="A1801" s="338" t="s">
        <v>9673</v>
      </c>
      <c r="B1801" s="338"/>
      <c r="C1801" s="292" t="s">
        <v>9966</v>
      </c>
      <c r="D1801" s="312" t="s">
        <v>279</v>
      </c>
      <c r="E1801" s="24" t="s">
        <v>9967</v>
      </c>
      <c r="F1801" s="25" t="s">
        <v>21</v>
      </c>
      <c r="G1801" s="24"/>
      <c r="H1801" s="114" t="s">
        <v>402</v>
      </c>
      <c r="I1801" s="114" t="s">
        <v>19</v>
      </c>
      <c r="J1801" s="22" t="s">
        <v>5</v>
      </c>
      <c r="K1801" s="73"/>
      <c r="L1801" s="24"/>
      <c r="M1801" s="24"/>
      <c r="N1801" s="42"/>
      <c r="O1801" s="22" t="s">
        <v>519</v>
      </c>
      <c r="P1801" s="49"/>
      <c r="Q1801" s="24"/>
      <c r="R1801" s="24"/>
      <c r="S1801" s="24" t="s">
        <v>4</v>
      </c>
      <c r="T1801" s="24"/>
      <c r="X1801" s="360" t="b">
        <f>COUNT(SEARCH({"а";"б";"в";"г";"д";"е";"ё";"ж";"з";"и";"й";"к";"л";"м";"н";"о";"п";"р";"с";"т";"у";"ф";"х";"ц";"ч";"ш";"щ";"ъ";"ы";"ь";"э";"ю";"я"},E1801))&gt;0</f>
        <v>0</v>
      </c>
      <c r="Y1801" s="360" t="b">
        <f>COUNT(SEARCH({"а";"б";"в";"г";"д";"е";"ё";"ж";"з";"и";"й";"к";"л";"м";"н";"о";"п";"р";"с";"т";"у";"ф";"х";"ц";"ч";"ш";"щ";"ъ";"ы";"ь";"э";"ю";"я"},F1801))&gt;0</f>
        <v>0</v>
      </c>
      <c r="Z1801" s="360" t="b">
        <f>COUNT(SEARCH({"а";"б";"в";"г";"д";"е";"ё";"ж";"з";"и";"й";"к";"л";"м";"н";"о";"п";"р";"с";"т";"у";"ф";"х";"ц";"ч";"ш";"щ";"ъ";"ы";"ь";"э";"ю";"я"},K1801))&gt;0</f>
        <v>0</v>
      </c>
      <c r="AA1801" s="360" t="b">
        <f>COUNT(SEARCH({"а";"б";"в";"г";"д";"е";"ё";"ж";"з";"и";"й";"к";"л";"м";"н";"о";"п";"р";"с";"т";"у";"ф";"х";"ц";"ч";"ш";"щ";"ъ";"ы";"ь";"э";"ю";"я"},L1801))&gt;0</f>
        <v>0</v>
      </c>
      <c r="AB1801" s="360" t="b">
        <f>COUNT(SEARCH({"а";"б";"в";"г";"д";"е";"ё";"ж";"з";"и";"й";"к";"л";"м";"н";"о";"п";"р";"с";"т";"у";"ф";"х";"ц";"ч";"ш";"щ";"ъ";"ы";"ь";"э";"ю";"я"},I1801))&gt;0</f>
        <v>0</v>
      </c>
      <c r="AC1801" s="360" t="b">
        <f>COUNT(SEARCH({"а";"б";"в";"г";"д";"е";"ё";"ж";"з";"и";"й";"к";"л";"м";"н";"о";"п";"р";"с";"т";"у";"ф";"х";"ц";"ч";"ш";"щ";"ъ";"ы";"ь";"э";"ю";"я"},M1801))&gt;0</f>
        <v>0</v>
      </c>
      <c r="AD1801" s="289" t="b">
        <f t="shared" si="32"/>
        <v>1</v>
      </c>
    </row>
    <row r="1802" spans="1:31" s="289" customFormat="1" hidden="1">
      <c r="A1802" s="338" t="s">
        <v>9673</v>
      </c>
      <c r="B1802" s="338"/>
      <c r="C1802" s="292" t="s">
        <v>9966</v>
      </c>
      <c r="D1802" s="312" t="s">
        <v>279</v>
      </c>
      <c r="E1802" s="24" t="s">
        <v>9967</v>
      </c>
      <c r="F1802" s="25" t="s">
        <v>93</v>
      </c>
      <c r="G1802" s="25" t="s">
        <v>136</v>
      </c>
      <c r="H1802" s="114" t="s">
        <v>578</v>
      </c>
      <c r="I1802" s="114" t="s">
        <v>65</v>
      </c>
      <c r="J1802" s="22" t="s">
        <v>5</v>
      </c>
      <c r="K1802" s="133" t="s">
        <v>333</v>
      </c>
      <c r="L1802" s="129" t="s">
        <v>94</v>
      </c>
      <c r="M1802" s="129" t="s">
        <v>65</v>
      </c>
      <c r="N1802" s="42"/>
      <c r="O1802" s="22" t="s">
        <v>395</v>
      </c>
      <c r="P1802" s="49"/>
      <c r="Q1802" s="24"/>
      <c r="R1802" s="24"/>
      <c r="S1802" s="24" t="s">
        <v>4</v>
      </c>
      <c r="T1802" s="24" t="s">
        <v>276</v>
      </c>
      <c r="X1802" s="360" t="b">
        <f>COUNT(SEARCH({"а";"б";"в";"г";"д";"е";"ё";"ж";"з";"и";"й";"к";"л";"м";"н";"о";"п";"р";"с";"т";"у";"ф";"х";"ц";"ч";"ш";"щ";"ъ";"ы";"ь";"э";"ю";"я"},E1802))&gt;0</f>
        <v>0</v>
      </c>
      <c r="Y1802" s="360" t="b">
        <f>COUNT(SEARCH({"а";"б";"в";"г";"д";"е";"ё";"ж";"з";"и";"й";"к";"л";"м";"н";"о";"п";"р";"с";"т";"у";"ф";"х";"ц";"ч";"ш";"щ";"ъ";"ы";"ь";"э";"ю";"я"},F1802))&gt;0</f>
        <v>0</v>
      </c>
      <c r="Z1802" s="360" t="b">
        <f>COUNT(SEARCH({"а";"б";"в";"г";"д";"е";"ё";"ж";"з";"и";"й";"к";"л";"м";"н";"о";"п";"р";"с";"т";"у";"ф";"х";"ц";"ч";"ш";"щ";"ъ";"ы";"ь";"э";"ю";"я"},K1802))&gt;0</f>
        <v>0</v>
      </c>
      <c r="AA1802" s="360" t="b">
        <f>COUNT(SEARCH({"а";"б";"в";"г";"д";"е";"ё";"ж";"з";"и";"й";"к";"л";"м";"н";"о";"п";"р";"с";"т";"у";"ф";"х";"ц";"ч";"ш";"щ";"ъ";"ы";"ь";"э";"ю";"я"},L1802))&gt;0</f>
        <v>0</v>
      </c>
      <c r="AB1802" s="360" t="b">
        <f>COUNT(SEARCH({"а";"б";"в";"г";"д";"е";"ё";"ж";"з";"и";"й";"к";"л";"м";"н";"о";"п";"р";"с";"т";"у";"ф";"х";"ц";"ч";"ш";"щ";"ъ";"ы";"ь";"э";"ю";"я"},I1802))&gt;0</f>
        <v>0</v>
      </c>
      <c r="AC1802" s="360" t="b">
        <f>COUNT(SEARCH({"а";"б";"в";"г";"д";"е";"ё";"ж";"з";"и";"й";"к";"л";"м";"н";"о";"п";"р";"с";"т";"у";"ф";"х";"ц";"ч";"ш";"щ";"ъ";"ы";"ь";"э";"ю";"я"},M1802))&gt;0</f>
        <v>0</v>
      </c>
      <c r="AD1802" s="289" t="b">
        <f t="shared" si="32"/>
        <v>1</v>
      </c>
    </row>
    <row r="1803" spans="1:31" s="335" customFormat="1" hidden="1">
      <c r="A1803" s="338" t="s">
        <v>9673</v>
      </c>
      <c r="B1803" s="338"/>
      <c r="C1803" s="292" t="s">
        <v>9963</v>
      </c>
      <c r="D1803" s="312" t="s">
        <v>279</v>
      </c>
      <c r="E1803" s="24" t="s">
        <v>9964</v>
      </c>
      <c r="F1803" s="90" t="s">
        <v>2200</v>
      </c>
      <c r="G1803" s="24" t="s">
        <v>134</v>
      </c>
      <c r="H1803" s="90" t="s">
        <v>63</v>
      </c>
      <c r="I1803" s="25" t="s">
        <v>3</v>
      </c>
      <c r="J1803" s="22" t="s">
        <v>5</v>
      </c>
      <c r="K1803" s="73"/>
      <c r="L1803" s="24"/>
      <c r="M1803" s="24"/>
      <c r="N1803" s="42"/>
      <c r="O1803" s="51" t="s">
        <v>512</v>
      </c>
      <c r="P1803" s="49"/>
      <c r="Q1803" s="24" t="str">
        <f>CONCATENATE("rdv.rlnk_",MID(E1803,11,LEN(E1803)-15))</f>
        <v>rdv.rlnk_document_storno_document</v>
      </c>
      <c r="R1803" s="25"/>
      <c r="S1803" s="25" t="s">
        <v>455</v>
      </c>
      <c r="T1803" s="25"/>
      <c r="U1803" s="289"/>
      <c r="V1803" s="289"/>
      <c r="W1803" s="289"/>
      <c r="X1803" s="360" t="b">
        <f>COUNT(SEARCH({"а";"б";"в";"г";"д";"е";"ё";"ж";"з";"и";"й";"к";"л";"м";"н";"о";"п";"р";"с";"т";"у";"ф";"х";"ц";"ч";"ш";"щ";"ъ";"ы";"ь";"э";"ю";"я"},E1803))&gt;0</f>
        <v>0</v>
      </c>
      <c r="Y1803" s="360" t="b">
        <f>COUNT(SEARCH({"а";"б";"в";"г";"д";"е";"ё";"ж";"з";"и";"й";"к";"л";"м";"н";"о";"п";"р";"с";"т";"у";"ф";"х";"ц";"ч";"ш";"щ";"ъ";"ы";"ь";"э";"ю";"я"},F1803))&gt;0</f>
        <v>0</v>
      </c>
      <c r="Z1803" s="360" t="b">
        <f>COUNT(SEARCH({"а";"б";"в";"г";"д";"е";"ё";"ж";"з";"и";"й";"к";"л";"м";"н";"о";"п";"р";"с";"т";"у";"ф";"х";"ц";"ч";"ш";"щ";"ъ";"ы";"ь";"э";"ю";"я"},K1803))&gt;0</f>
        <v>0</v>
      </c>
      <c r="AA1803" s="360" t="b">
        <f>COUNT(SEARCH({"а";"б";"в";"г";"д";"е";"ё";"ж";"з";"и";"й";"к";"л";"м";"н";"о";"п";"р";"с";"т";"у";"ф";"х";"ц";"ч";"ш";"щ";"ъ";"ы";"ь";"э";"ю";"я"},L1803))&gt;0</f>
        <v>0</v>
      </c>
      <c r="AB1803" s="360" t="b">
        <f>COUNT(SEARCH({"а";"б";"в";"г";"д";"е";"ё";"ж";"з";"и";"й";"к";"л";"м";"н";"о";"п";"р";"с";"т";"у";"ф";"х";"ц";"ч";"ш";"щ";"ъ";"ы";"ь";"э";"ю";"я"},I1803))&gt;0</f>
        <v>0</v>
      </c>
      <c r="AC1803" s="360" t="b">
        <f>COUNT(SEARCH({"а";"б";"в";"г";"д";"е";"ё";"ж";"з";"и";"й";"к";"л";"м";"н";"о";"п";"р";"с";"т";"у";"ф";"х";"ц";"ч";"ш";"щ";"ъ";"ы";"ь";"э";"ю";"я"},M1803))&gt;0</f>
        <v>0</v>
      </c>
      <c r="AD1803" s="289" t="b">
        <f t="shared" si="32"/>
        <v>1</v>
      </c>
      <c r="AE1803" s="289"/>
    </row>
    <row r="1804" spans="1:31" s="289" customFormat="1" ht="30" hidden="1">
      <c r="A1804" s="338" t="s">
        <v>9673</v>
      </c>
      <c r="B1804" s="338"/>
      <c r="C1804" s="292" t="s">
        <v>9963</v>
      </c>
      <c r="D1804" s="312">
        <v>1</v>
      </c>
      <c r="E1804" s="24" t="s">
        <v>9964</v>
      </c>
      <c r="F1804" s="122" t="s">
        <v>441</v>
      </c>
      <c r="G1804" s="24" t="s">
        <v>183</v>
      </c>
      <c r="H1804" s="90" t="s">
        <v>1543</v>
      </c>
      <c r="I1804" s="25" t="s">
        <v>3</v>
      </c>
      <c r="J1804" s="22" t="s">
        <v>5</v>
      </c>
      <c r="K1804" s="73"/>
      <c r="L1804" s="24"/>
      <c r="M1804" s="24"/>
      <c r="N1804" s="42"/>
      <c r="O1804" s="49" t="s">
        <v>443</v>
      </c>
      <c r="P1804" s="49" t="s">
        <v>5271</v>
      </c>
      <c r="Q1804" s="49" t="s">
        <v>595</v>
      </c>
      <c r="R1804" s="114"/>
      <c r="S1804" s="114" t="s">
        <v>438</v>
      </c>
      <c r="T1804" s="114"/>
      <c r="X1804" s="360" t="b">
        <f>COUNT(SEARCH({"а";"б";"в";"г";"д";"е";"ё";"ж";"з";"и";"й";"к";"л";"м";"н";"о";"п";"р";"с";"т";"у";"ф";"х";"ц";"ч";"ш";"щ";"ъ";"ы";"ь";"э";"ю";"я"},E1804))&gt;0</f>
        <v>0</v>
      </c>
      <c r="Y1804" s="360" t="b">
        <f>COUNT(SEARCH({"а";"б";"в";"г";"д";"е";"ё";"ж";"з";"и";"й";"к";"л";"м";"н";"о";"п";"р";"с";"т";"у";"ф";"х";"ц";"ч";"ш";"щ";"ъ";"ы";"ь";"э";"ю";"я"},F1804))&gt;0</f>
        <v>0</v>
      </c>
      <c r="Z1804" s="360" t="b">
        <f>COUNT(SEARCH({"а";"б";"в";"г";"д";"е";"ё";"ж";"з";"и";"й";"к";"л";"м";"н";"о";"п";"р";"с";"т";"у";"ф";"х";"ц";"ч";"ш";"щ";"ъ";"ы";"ь";"э";"ю";"я"},K1804))&gt;0</f>
        <v>0</v>
      </c>
      <c r="AA1804" s="360" t="b">
        <f>COUNT(SEARCH({"а";"б";"в";"г";"д";"е";"ё";"ж";"з";"и";"й";"к";"л";"м";"н";"о";"п";"р";"с";"т";"у";"ф";"х";"ц";"ч";"ш";"щ";"ъ";"ы";"ь";"э";"ю";"я"},L1804))&gt;0</f>
        <v>0</v>
      </c>
      <c r="AB1804" s="360" t="b">
        <f>COUNT(SEARCH({"а";"б";"в";"г";"д";"е";"ё";"ж";"з";"и";"й";"к";"л";"м";"н";"о";"п";"р";"с";"т";"у";"ф";"х";"ц";"ч";"ш";"щ";"ъ";"ы";"ь";"э";"ю";"я"},I1804))&gt;0</f>
        <v>0</v>
      </c>
      <c r="AC1804" s="360" t="b">
        <f>COUNT(SEARCH({"а";"б";"в";"г";"д";"е";"ё";"ж";"з";"и";"й";"к";"л";"м";"н";"о";"п";"р";"с";"т";"у";"ф";"х";"ц";"ч";"ш";"щ";"ъ";"ы";"ь";"э";"ю";"я"},M1804))&gt;0</f>
        <v>0</v>
      </c>
      <c r="AD1804" s="289" t="b">
        <f t="shared" si="32"/>
        <v>1</v>
      </c>
    </row>
    <row r="1805" spans="1:31" ht="30" hidden="1">
      <c r="A1805" s="338" t="s">
        <v>9673</v>
      </c>
      <c r="B1805" s="338"/>
      <c r="C1805" s="292" t="s">
        <v>9963</v>
      </c>
      <c r="D1805" s="312">
        <v>1</v>
      </c>
      <c r="E1805" s="24" t="s">
        <v>9964</v>
      </c>
      <c r="F1805" s="124" t="s">
        <v>444</v>
      </c>
      <c r="G1805" s="117" t="s">
        <v>135</v>
      </c>
      <c r="H1805" s="119" t="s">
        <v>445</v>
      </c>
      <c r="I1805" s="117" t="s">
        <v>97</v>
      </c>
      <c r="J1805" s="23" t="s">
        <v>5</v>
      </c>
      <c r="K1805" s="74" t="s">
        <v>333</v>
      </c>
      <c r="L1805" s="124" t="s">
        <v>73</v>
      </c>
      <c r="M1805" s="124" t="s">
        <v>70</v>
      </c>
      <c r="N1805" s="116"/>
      <c r="O1805" s="119" t="s">
        <v>440</v>
      </c>
      <c r="P1805" s="119"/>
      <c r="Q1805" s="117"/>
      <c r="R1805" s="124"/>
      <c r="S1805" s="124" t="s">
        <v>60</v>
      </c>
      <c r="T1805" s="124"/>
      <c r="U1805" s="289"/>
      <c r="V1805" s="289"/>
      <c r="W1805" s="289"/>
      <c r="X1805" s="360" t="b">
        <f>COUNT(SEARCH({"а";"б";"в";"г";"д";"е";"ё";"ж";"з";"и";"й";"к";"л";"м";"н";"о";"п";"р";"с";"т";"у";"ф";"х";"ц";"ч";"ш";"щ";"ъ";"ы";"ь";"э";"ю";"я"},E1805))&gt;0</f>
        <v>0</v>
      </c>
      <c r="Y1805" s="360" t="b">
        <f>COUNT(SEARCH({"а";"б";"в";"г";"д";"е";"ё";"ж";"з";"и";"й";"к";"л";"м";"н";"о";"п";"р";"с";"т";"у";"ф";"х";"ц";"ч";"ш";"щ";"ъ";"ы";"ь";"э";"ю";"я"},F1805))&gt;0</f>
        <v>0</v>
      </c>
      <c r="Z1805" s="360" t="b">
        <f>COUNT(SEARCH({"а";"б";"в";"г";"д";"е";"ё";"ж";"з";"и";"й";"к";"л";"м";"н";"о";"п";"р";"с";"т";"у";"ф";"х";"ц";"ч";"ш";"щ";"ъ";"ы";"ь";"э";"ю";"я"},K1805))&gt;0</f>
        <v>0</v>
      </c>
      <c r="AA1805" s="360" t="b">
        <f>COUNT(SEARCH({"а";"б";"в";"г";"д";"е";"ё";"ж";"з";"и";"й";"к";"л";"м";"н";"о";"п";"р";"с";"т";"у";"ф";"х";"ц";"ч";"ш";"щ";"ъ";"ы";"ь";"э";"ю";"я"},L1805))&gt;0</f>
        <v>0</v>
      </c>
      <c r="AB1805" s="360" t="b">
        <f>COUNT(SEARCH({"а";"б";"в";"г";"д";"е";"ё";"ж";"з";"и";"й";"к";"л";"м";"н";"о";"п";"р";"с";"т";"у";"ф";"х";"ц";"ч";"ш";"щ";"ъ";"ы";"ь";"э";"ю";"я"},I1805))&gt;0</f>
        <v>0</v>
      </c>
      <c r="AC1805" s="360" t="b">
        <f>COUNT(SEARCH({"а";"б";"в";"г";"д";"е";"ё";"ж";"з";"и";"й";"к";"л";"м";"н";"о";"п";"р";"с";"т";"у";"ф";"х";"ц";"ч";"ш";"щ";"ъ";"ы";"ь";"э";"ю";"я"},M1805))&gt;0</f>
        <v>0</v>
      </c>
      <c r="AD1805" s="289" t="b">
        <f t="shared" si="32"/>
        <v>1</v>
      </c>
      <c r="AE1805" s="289"/>
    </row>
    <row r="1806" spans="1:31" ht="30" hidden="1">
      <c r="A1806" s="338" t="s">
        <v>9673</v>
      </c>
      <c r="B1806" s="338"/>
      <c r="C1806" s="292" t="s">
        <v>9963</v>
      </c>
      <c r="D1806" s="312" t="s">
        <v>279</v>
      </c>
      <c r="E1806" s="24" t="s">
        <v>9964</v>
      </c>
      <c r="F1806" s="65" t="s">
        <v>2201</v>
      </c>
      <c r="G1806" s="24" t="s">
        <v>183</v>
      </c>
      <c r="H1806" s="90" t="s">
        <v>1543</v>
      </c>
      <c r="I1806" s="25" t="s">
        <v>3</v>
      </c>
      <c r="J1806" s="22" t="s">
        <v>5</v>
      </c>
      <c r="K1806" s="73"/>
      <c r="L1806" s="24"/>
      <c r="M1806" s="24"/>
      <c r="N1806" s="42"/>
      <c r="O1806" s="49" t="s">
        <v>443</v>
      </c>
      <c r="P1806" s="49" t="s">
        <v>5271</v>
      </c>
      <c r="Q1806" s="49" t="s">
        <v>595</v>
      </c>
      <c r="R1806" s="114"/>
      <c r="S1806" s="114" t="s">
        <v>438</v>
      </c>
      <c r="T1806" s="114"/>
      <c r="U1806" s="289"/>
      <c r="V1806" s="289"/>
      <c r="W1806" s="289"/>
      <c r="X1806" s="360" t="b">
        <f>COUNT(SEARCH({"а";"б";"в";"г";"д";"е";"ё";"ж";"з";"и";"й";"к";"л";"м";"н";"о";"п";"р";"с";"т";"у";"ф";"х";"ц";"ч";"ш";"щ";"ъ";"ы";"ь";"э";"ю";"я"},E1806))&gt;0</f>
        <v>0</v>
      </c>
      <c r="Y1806" s="360" t="b">
        <f>COUNT(SEARCH({"а";"б";"в";"г";"д";"е";"ё";"ж";"з";"и";"й";"к";"л";"м";"н";"о";"п";"р";"с";"т";"у";"ф";"х";"ц";"ч";"ш";"щ";"ъ";"ы";"ь";"э";"ю";"я"},F1806))&gt;0</f>
        <v>0</v>
      </c>
      <c r="Z1806" s="360" t="b">
        <f>COUNT(SEARCH({"а";"б";"в";"г";"д";"е";"ё";"ж";"з";"и";"й";"к";"л";"м";"н";"о";"п";"р";"с";"т";"у";"ф";"х";"ц";"ч";"ш";"щ";"ъ";"ы";"ь";"э";"ю";"я"},K1806))&gt;0</f>
        <v>0</v>
      </c>
      <c r="AA1806" s="360" t="b">
        <f>COUNT(SEARCH({"а";"б";"в";"г";"д";"е";"ё";"ж";"з";"и";"й";"к";"л";"м";"н";"о";"п";"р";"с";"т";"у";"ф";"х";"ц";"ч";"ш";"щ";"ъ";"ы";"ь";"э";"ю";"я"},L1806))&gt;0</f>
        <v>0</v>
      </c>
      <c r="AB1806" s="360" t="b">
        <f>COUNT(SEARCH({"а";"б";"в";"г";"д";"е";"ё";"ж";"з";"и";"й";"к";"л";"м";"н";"о";"п";"р";"с";"т";"у";"ф";"х";"ц";"ч";"ш";"щ";"ъ";"ы";"ь";"э";"ю";"я"},I1806))&gt;0</f>
        <v>0</v>
      </c>
      <c r="AC1806" s="360" t="b">
        <f>COUNT(SEARCH({"а";"б";"в";"г";"д";"е";"ё";"ж";"з";"и";"й";"к";"л";"м";"н";"о";"п";"р";"с";"т";"у";"ф";"х";"ц";"ч";"ш";"щ";"ъ";"ы";"ь";"э";"ю";"я"},M1806))&gt;0</f>
        <v>0</v>
      </c>
      <c r="AD1806" s="289" t="b">
        <f t="shared" si="32"/>
        <v>1</v>
      </c>
      <c r="AE1806" s="289"/>
    </row>
    <row r="1807" spans="1:31" ht="30" hidden="1">
      <c r="A1807" s="338" t="s">
        <v>9673</v>
      </c>
      <c r="B1807" s="338"/>
      <c r="C1807" s="292" t="s">
        <v>9963</v>
      </c>
      <c r="D1807" s="312">
        <v>1</v>
      </c>
      <c r="E1807" s="24" t="s">
        <v>9964</v>
      </c>
      <c r="F1807" s="124" t="s">
        <v>444</v>
      </c>
      <c r="G1807" s="117" t="s">
        <v>135</v>
      </c>
      <c r="H1807" s="119" t="s">
        <v>445</v>
      </c>
      <c r="I1807" s="117" t="s">
        <v>97</v>
      </c>
      <c r="J1807" s="23" t="s">
        <v>5</v>
      </c>
      <c r="K1807" s="74" t="s">
        <v>333</v>
      </c>
      <c r="L1807" s="124" t="s">
        <v>9975</v>
      </c>
      <c r="M1807" s="124" t="s">
        <v>70</v>
      </c>
      <c r="N1807" s="116"/>
      <c r="O1807" s="119" t="s">
        <v>440</v>
      </c>
      <c r="P1807" s="119"/>
      <c r="Q1807" s="117"/>
      <c r="R1807" s="124"/>
      <c r="S1807" s="124" t="s">
        <v>60</v>
      </c>
      <c r="T1807" s="124"/>
      <c r="U1807" s="289"/>
      <c r="V1807" s="289"/>
      <c r="W1807" s="289"/>
      <c r="X1807" s="360" t="b">
        <f>COUNT(SEARCH({"а";"б";"в";"г";"д";"е";"ё";"ж";"з";"и";"й";"к";"л";"м";"н";"о";"п";"р";"с";"т";"у";"ф";"х";"ц";"ч";"ш";"щ";"ъ";"ы";"ь";"э";"ю";"я"},E1807))&gt;0</f>
        <v>0</v>
      </c>
      <c r="Y1807" s="360" t="b">
        <f>COUNT(SEARCH({"а";"б";"в";"г";"д";"е";"ё";"ж";"з";"и";"й";"к";"л";"м";"н";"о";"п";"р";"с";"т";"у";"ф";"х";"ц";"ч";"ш";"щ";"ъ";"ы";"ь";"э";"ю";"я"},F1807))&gt;0</f>
        <v>0</v>
      </c>
      <c r="Z1807" s="360" t="b">
        <f>COUNT(SEARCH({"а";"б";"в";"г";"д";"е";"ё";"ж";"з";"и";"й";"к";"л";"м";"н";"о";"п";"р";"с";"т";"у";"ф";"х";"ц";"ч";"ш";"щ";"ъ";"ы";"ь";"э";"ю";"я"},K1807))&gt;0</f>
        <v>0</v>
      </c>
      <c r="AA1807" s="360" t="b">
        <f>COUNT(SEARCH({"а";"б";"в";"г";"д";"е";"ё";"ж";"з";"и";"й";"к";"л";"м";"н";"о";"п";"р";"с";"т";"у";"ф";"х";"ц";"ч";"ш";"щ";"ъ";"ы";"ь";"э";"ю";"я"},L1807))&gt;0</f>
        <v>0</v>
      </c>
      <c r="AB1807" s="360" t="b">
        <f>COUNT(SEARCH({"а";"б";"в";"г";"д";"е";"ё";"ж";"з";"и";"й";"к";"л";"м";"н";"о";"п";"р";"с";"т";"у";"ф";"х";"ц";"ч";"ш";"щ";"ъ";"ы";"ь";"э";"ю";"я"},I1807))&gt;0</f>
        <v>0</v>
      </c>
      <c r="AC1807" s="360" t="b">
        <f>COUNT(SEARCH({"а";"б";"в";"г";"д";"е";"ё";"ж";"з";"и";"й";"к";"л";"м";"н";"о";"п";"р";"с";"т";"у";"ф";"х";"ц";"ч";"ш";"щ";"ъ";"ы";"ь";"э";"ю";"я"},M1807))&gt;0</f>
        <v>0</v>
      </c>
      <c r="AD1807" s="289" t="b">
        <f t="shared" si="32"/>
        <v>1</v>
      </c>
      <c r="AE1807" s="289"/>
    </row>
    <row r="1808" spans="1:31" hidden="1">
      <c r="A1808" s="338" t="s">
        <v>9673</v>
      </c>
      <c r="B1808" s="338"/>
      <c r="C1808" s="292" t="s">
        <v>9963</v>
      </c>
      <c r="D1808" s="312" t="s">
        <v>279</v>
      </c>
      <c r="E1808" s="24" t="s">
        <v>9964</v>
      </c>
      <c r="F1808" s="25" t="s">
        <v>14</v>
      </c>
      <c r="G1808" s="24"/>
      <c r="H1808" s="114" t="s">
        <v>13</v>
      </c>
      <c r="I1808" s="114" t="s">
        <v>15</v>
      </c>
      <c r="J1808" s="22" t="s">
        <v>5</v>
      </c>
      <c r="K1808" s="73"/>
      <c r="L1808" s="24"/>
      <c r="M1808" s="24"/>
      <c r="N1808" s="42"/>
      <c r="O1808" s="22" t="s">
        <v>13</v>
      </c>
      <c r="P1808" s="49"/>
      <c r="Q1808" s="24"/>
      <c r="R1808" s="24"/>
      <c r="S1808" s="24"/>
      <c r="T1808" s="24"/>
      <c r="U1808" s="289"/>
      <c r="V1808" s="289"/>
      <c r="W1808" s="289"/>
      <c r="X1808" s="360" t="b">
        <f>COUNT(SEARCH({"а";"б";"в";"г";"д";"е";"ё";"ж";"з";"и";"й";"к";"л";"м";"н";"о";"п";"р";"с";"т";"у";"ф";"х";"ц";"ч";"ш";"щ";"ъ";"ы";"ь";"э";"ю";"я"},E1808))&gt;0</f>
        <v>0</v>
      </c>
      <c r="Y1808" s="360" t="b">
        <f>COUNT(SEARCH({"а";"б";"в";"г";"д";"е";"ё";"ж";"з";"и";"й";"к";"л";"м";"н";"о";"п";"р";"с";"т";"у";"ф";"х";"ц";"ч";"ш";"щ";"ъ";"ы";"ь";"э";"ю";"я"},F1808))&gt;0</f>
        <v>0</v>
      </c>
      <c r="Z1808" s="360" t="b">
        <f>COUNT(SEARCH({"а";"б";"в";"г";"д";"е";"ё";"ж";"з";"и";"й";"к";"л";"м";"н";"о";"п";"р";"с";"т";"у";"ф";"х";"ц";"ч";"ш";"щ";"ъ";"ы";"ь";"э";"ю";"я"},K1808))&gt;0</f>
        <v>0</v>
      </c>
      <c r="AA1808" s="360" t="b">
        <f>COUNT(SEARCH({"а";"б";"в";"г";"д";"е";"ё";"ж";"з";"и";"й";"к";"л";"м";"н";"о";"п";"р";"с";"т";"у";"ф";"х";"ц";"ч";"ш";"щ";"ъ";"ы";"ь";"э";"ю";"я"},L1808))&gt;0</f>
        <v>0</v>
      </c>
      <c r="AB1808" s="360" t="b">
        <f>COUNT(SEARCH({"а";"б";"в";"г";"д";"е";"ё";"ж";"з";"и";"й";"к";"л";"м";"н";"о";"п";"р";"с";"т";"у";"ф";"х";"ц";"ч";"ш";"щ";"ъ";"ы";"ь";"э";"ю";"я"},I1808))&gt;0</f>
        <v>0</v>
      </c>
      <c r="AC1808" s="360" t="b">
        <f>COUNT(SEARCH({"а";"б";"в";"г";"д";"е";"ё";"ж";"з";"и";"й";"к";"л";"м";"н";"о";"п";"р";"с";"т";"у";"ф";"х";"ц";"ч";"ш";"щ";"ъ";"ы";"ь";"э";"ю";"я"},M1808))&gt;0</f>
        <v>0</v>
      </c>
      <c r="AD1808" s="289" t="b">
        <f t="shared" si="32"/>
        <v>1</v>
      </c>
      <c r="AE1808" s="289"/>
    </row>
    <row r="1809" spans="1:31" s="289" customFormat="1" hidden="1">
      <c r="A1809" s="338" t="s">
        <v>9673</v>
      </c>
      <c r="B1809" s="338"/>
      <c r="C1809" s="292" t="s">
        <v>9963</v>
      </c>
      <c r="D1809" s="312" t="s">
        <v>279</v>
      </c>
      <c r="E1809" s="24" t="s">
        <v>9964</v>
      </c>
      <c r="F1809" s="25" t="s">
        <v>8</v>
      </c>
      <c r="G1809" s="24"/>
      <c r="H1809" s="114" t="s">
        <v>67</v>
      </c>
      <c r="I1809" s="114" t="s">
        <v>97</v>
      </c>
      <c r="J1809" s="22" t="s">
        <v>5</v>
      </c>
      <c r="K1809" s="73"/>
      <c r="L1809" s="24"/>
      <c r="M1809" s="24"/>
      <c r="N1809" s="279" t="s">
        <v>446</v>
      </c>
      <c r="O1809" s="313" t="s">
        <v>447</v>
      </c>
      <c r="P1809" s="49"/>
      <c r="Q1809" s="24"/>
      <c r="R1809" s="24"/>
      <c r="S1809" s="24" t="s">
        <v>398</v>
      </c>
      <c r="T1809" s="24"/>
      <c r="X1809" s="360" t="b">
        <f>COUNT(SEARCH({"а";"б";"в";"г";"д";"е";"ё";"ж";"з";"и";"й";"к";"л";"м";"н";"о";"п";"р";"с";"т";"у";"ф";"х";"ц";"ч";"ш";"щ";"ъ";"ы";"ь";"э";"ю";"я"},E1809))&gt;0</f>
        <v>0</v>
      </c>
      <c r="Y1809" s="360" t="b">
        <f>COUNT(SEARCH({"а";"б";"в";"г";"д";"е";"ё";"ж";"з";"и";"й";"к";"л";"м";"н";"о";"п";"р";"с";"т";"у";"ф";"х";"ц";"ч";"ш";"щ";"ъ";"ы";"ь";"э";"ю";"я"},F1809))&gt;0</f>
        <v>0</v>
      </c>
      <c r="Z1809" s="360" t="b">
        <f>COUNT(SEARCH({"а";"б";"в";"г";"д";"е";"ё";"ж";"з";"и";"й";"к";"л";"м";"н";"о";"п";"р";"с";"т";"у";"ф";"х";"ц";"ч";"ш";"щ";"ъ";"ы";"ь";"э";"ю";"я"},K1809))&gt;0</f>
        <v>0</v>
      </c>
      <c r="AA1809" s="360" t="b">
        <f>COUNT(SEARCH({"а";"б";"в";"г";"д";"е";"ё";"ж";"з";"и";"й";"к";"л";"м";"н";"о";"п";"р";"с";"т";"у";"ф";"х";"ц";"ч";"ш";"щ";"ъ";"ы";"ь";"э";"ю";"я"},L1809))&gt;0</f>
        <v>0</v>
      </c>
      <c r="AB1809" s="360" t="b">
        <f>COUNT(SEARCH({"а";"б";"в";"г";"д";"е";"ё";"ж";"з";"и";"й";"к";"л";"м";"н";"о";"п";"р";"с";"т";"у";"ф";"х";"ц";"ч";"ш";"щ";"ъ";"ы";"ь";"э";"ю";"я"},I1809))&gt;0</f>
        <v>0</v>
      </c>
      <c r="AC1809" s="360" t="b">
        <f>COUNT(SEARCH({"а";"б";"в";"г";"д";"е";"ё";"ж";"з";"и";"й";"к";"л";"м";"н";"о";"п";"р";"с";"т";"у";"ф";"х";"ц";"ч";"ш";"щ";"ъ";"ы";"ь";"э";"ю";"я"},M1809))&gt;0</f>
        <v>0</v>
      </c>
      <c r="AD1809" s="289" t="b">
        <f t="shared" si="32"/>
        <v>1</v>
      </c>
    </row>
    <row r="1810" spans="1:31" s="289" customFormat="1" ht="30" hidden="1">
      <c r="A1810" s="338" t="s">
        <v>9673</v>
      </c>
      <c r="B1810" s="338"/>
      <c r="C1810" s="292" t="s">
        <v>9963</v>
      </c>
      <c r="D1810" s="312" t="s">
        <v>279</v>
      </c>
      <c r="E1810" s="24" t="s">
        <v>9964</v>
      </c>
      <c r="F1810" s="25" t="s">
        <v>12</v>
      </c>
      <c r="G1810" s="24"/>
      <c r="H1810" s="114" t="s">
        <v>400</v>
      </c>
      <c r="I1810" s="114" t="s">
        <v>3</v>
      </c>
      <c r="J1810" s="22" t="s">
        <v>5</v>
      </c>
      <c r="K1810" s="73"/>
      <c r="L1810" s="24"/>
      <c r="M1810" s="24"/>
      <c r="N1810" s="42"/>
      <c r="O1810" s="120" t="s">
        <v>66</v>
      </c>
      <c r="P1810" s="49"/>
      <c r="Q1810" s="24"/>
      <c r="R1810" s="24"/>
      <c r="S1810" s="24" t="s">
        <v>4</v>
      </c>
      <c r="T1810" s="24"/>
      <c r="X1810" s="360" t="b">
        <f>COUNT(SEARCH({"а";"б";"в";"г";"д";"е";"ё";"ж";"з";"и";"й";"к";"л";"м";"н";"о";"п";"р";"с";"т";"у";"ф";"х";"ц";"ч";"ш";"щ";"ъ";"ы";"ь";"э";"ю";"я"},E1810))&gt;0</f>
        <v>0</v>
      </c>
      <c r="Y1810" s="360" t="b">
        <f>COUNT(SEARCH({"а";"б";"в";"г";"д";"е";"ё";"ж";"з";"и";"й";"к";"л";"м";"н";"о";"п";"р";"с";"т";"у";"ф";"х";"ц";"ч";"ш";"щ";"ъ";"ы";"ь";"э";"ю";"я"},F1810))&gt;0</f>
        <v>0</v>
      </c>
      <c r="Z1810" s="360" t="b">
        <f>COUNT(SEARCH({"а";"б";"в";"г";"д";"е";"ё";"ж";"з";"и";"й";"к";"л";"м";"н";"о";"п";"р";"с";"т";"у";"ф";"х";"ц";"ч";"ш";"щ";"ъ";"ы";"ь";"э";"ю";"я"},K1810))&gt;0</f>
        <v>0</v>
      </c>
      <c r="AA1810" s="360" t="b">
        <f>COUNT(SEARCH({"а";"б";"в";"г";"д";"е";"ё";"ж";"з";"и";"й";"к";"л";"м";"н";"о";"п";"р";"с";"т";"у";"ф";"х";"ц";"ч";"ш";"щ";"ъ";"ы";"ь";"э";"ю";"я"},L1810))&gt;0</f>
        <v>0</v>
      </c>
      <c r="AB1810" s="360" t="b">
        <f>COUNT(SEARCH({"а";"б";"в";"г";"д";"е";"ё";"ж";"з";"и";"й";"к";"л";"м";"н";"о";"п";"р";"с";"т";"у";"ф";"х";"ц";"ч";"ш";"щ";"ъ";"ы";"ь";"э";"ю";"я"},I1810))&gt;0</f>
        <v>0</v>
      </c>
      <c r="AC1810" s="360" t="b">
        <f>COUNT(SEARCH({"а";"б";"в";"г";"д";"е";"ё";"ж";"з";"и";"й";"к";"л";"м";"н";"о";"п";"р";"с";"т";"у";"ф";"х";"ц";"ч";"ш";"щ";"ъ";"ы";"ь";"э";"ю";"я"},M1810))&gt;0</f>
        <v>0</v>
      </c>
      <c r="AD1810" s="289" t="b">
        <f t="shared" si="32"/>
        <v>1</v>
      </c>
    </row>
    <row r="1811" spans="1:31" s="289" customFormat="1" ht="33" hidden="1" customHeight="1">
      <c r="A1811" s="338" t="s">
        <v>9673</v>
      </c>
      <c r="B1811" s="338"/>
      <c r="C1811" s="292" t="s">
        <v>9963</v>
      </c>
      <c r="D1811" s="312" t="s">
        <v>279</v>
      </c>
      <c r="E1811" s="24" t="s">
        <v>9964</v>
      </c>
      <c r="F1811" s="25" t="s">
        <v>18</v>
      </c>
      <c r="G1811" s="24"/>
      <c r="H1811" s="114" t="s">
        <v>456</v>
      </c>
      <c r="I1811" s="114" t="s">
        <v>19</v>
      </c>
      <c r="J1811" s="22" t="s">
        <v>5</v>
      </c>
      <c r="K1811" s="73"/>
      <c r="L1811" s="24"/>
      <c r="M1811" s="24"/>
      <c r="N1811" s="42"/>
      <c r="O1811" s="22" t="s">
        <v>401</v>
      </c>
      <c r="P1811" s="49"/>
      <c r="Q1811" s="24"/>
      <c r="R1811" s="24"/>
      <c r="S1811" s="24"/>
      <c r="T1811" s="24"/>
      <c r="X1811" s="360" t="b">
        <f>COUNT(SEARCH({"а";"б";"в";"г";"д";"е";"ё";"ж";"з";"и";"й";"к";"л";"м";"н";"о";"п";"р";"с";"т";"у";"ф";"х";"ц";"ч";"ш";"щ";"ъ";"ы";"ь";"э";"ю";"я"},E1811))&gt;0</f>
        <v>0</v>
      </c>
      <c r="Y1811" s="360" t="b">
        <f>COUNT(SEARCH({"а";"б";"в";"г";"д";"е";"ё";"ж";"з";"и";"й";"к";"л";"м";"н";"о";"п";"р";"с";"т";"у";"ф";"х";"ц";"ч";"ш";"щ";"ъ";"ы";"ь";"э";"ю";"я"},F1811))&gt;0</f>
        <v>0</v>
      </c>
      <c r="Z1811" s="360" t="b">
        <f>COUNT(SEARCH({"а";"б";"в";"г";"д";"е";"ё";"ж";"з";"и";"й";"к";"л";"м";"н";"о";"п";"р";"с";"т";"у";"ф";"х";"ц";"ч";"ш";"щ";"ъ";"ы";"ь";"э";"ю";"я"},K1811))&gt;0</f>
        <v>0</v>
      </c>
      <c r="AA1811" s="360" t="b">
        <f>COUNT(SEARCH({"а";"б";"в";"г";"д";"е";"ё";"ж";"з";"и";"й";"к";"л";"м";"н";"о";"п";"р";"с";"т";"у";"ф";"х";"ц";"ч";"ш";"щ";"ъ";"ы";"ь";"э";"ю";"я"},L1811))&gt;0</f>
        <v>0</v>
      </c>
      <c r="AB1811" s="360" t="b">
        <f>COUNT(SEARCH({"а";"б";"в";"г";"д";"е";"ё";"ж";"з";"и";"й";"к";"л";"м";"н";"о";"п";"р";"с";"т";"у";"ф";"х";"ц";"ч";"ш";"щ";"ъ";"ы";"ь";"э";"ю";"я"},I1811))&gt;0</f>
        <v>0</v>
      </c>
      <c r="AC1811" s="360" t="b">
        <f>COUNT(SEARCH({"а";"б";"в";"г";"д";"е";"ё";"ж";"з";"и";"й";"к";"л";"м";"н";"о";"п";"р";"с";"т";"у";"ф";"х";"ц";"ч";"ш";"щ";"ъ";"ы";"ь";"э";"ю";"я"},M1811))&gt;0</f>
        <v>0</v>
      </c>
      <c r="AD1811" s="289" t="b">
        <f t="shared" si="32"/>
        <v>1</v>
      </c>
    </row>
    <row r="1812" spans="1:31" s="289" customFormat="1" hidden="1">
      <c r="A1812" s="338" t="s">
        <v>9673</v>
      </c>
      <c r="B1812" s="338"/>
      <c r="C1812" s="292" t="s">
        <v>9963</v>
      </c>
      <c r="D1812" s="312" t="s">
        <v>279</v>
      </c>
      <c r="E1812" s="24" t="s">
        <v>9964</v>
      </c>
      <c r="F1812" s="25" t="s">
        <v>21</v>
      </c>
      <c r="G1812" s="24"/>
      <c r="H1812" s="114" t="s">
        <v>402</v>
      </c>
      <c r="I1812" s="114" t="s">
        <v>19</v>
      </c>
      <c r="J1812" s="22" t="s">
        <v>5</v>
      </c>
      <c r="K1812" s="73"/>
      <c r="L1812" s="24"/>
      <c r="M1812" s="24"/>
      <c r="N1812" s="42"/>
      <c r="O1812" s="22" t="s">
        <v>519</v>
      </c>
      <c r="P1812" s="49"/>
      <c r="Q1812" s="24"/>
      <c r="R1812" s="24"/>
      <c r="S1812" s="24" t="s">
        <v>4</v>
      </c>
      <c r="T1812" s="24"/>
      <c r="X1812" s="360" t="b">
        <f>COUNT(SEARCH({"а";"б";"в";"г";"д";"е";"ё";"ж";"з";"и";"й";"к";"л";"м";"н";"о";"п";"р";"с";"т";"у";"ф";"х";"ц";"ч";"ш";"щ";"ъ";"ы";"ь";"э";"ю";"я"},E1812))&gt;0</f>
        <v>0</v>
      </c>
      <c r="Y1812" s="360" t="b">
        <f>COUNT(SEARCH({"а";"б";"в";"г";"д";"е";"ё";"ж";"з";"и";"й";"к";"л";"м";"н";"о";"п";"р";"с";"т";"у";"ф";"х";"ц";"ч";"ш";"щ";"ъ";"ы";"ь";"э";"ю";"я"},F1812))&gt;0</f>
        <v>0</v>
      </c>
      <c r="Z1812" s="360" t="b">
        <f>COUNT(SEARCH({"а";"б";"в";"г";"д";"е";"ё";"ж";"з";"и";"й";"к";"л";"м";"н";"о";"п";"р";"с";"т";"у";"ф";"х";"ц";"ч";"ш";"щ";"ъ";"ы";"ь";"э";"ю";"я"},K1812))&gt;0</f>
        <v>0</v>
      </c>
      <c r="AA1812" s="360" t="b">
        <f>COUNT(SEARCH({"а";"б";"в";"г";"д";"е";"ё";"ж";"з";"и";"й";"к";"л";"м";"н";"о";"п";"р";"с";"т";"у";"ф";"х";"ц";"ч";"ш";"щ";"ъ";"ы";"ь";"э";"ю";"я"},L1812))&gt;0</f>
        <v>0</v>
      </c>
      <c r="AB1812" s="360" t="b">
        <f>COUNT(SEARCH({"а";"б";"в";"г";"д";"е";"ё";"ж";"з";"и";"й";"к";"л";"м";"н";"о";"п";"р";"с";"т";"у";"ф";"х";"ц";"ч";"ш";"щ";"ъ";"ы";"ь";"э";"ю";"я"},I1812))&gt;0</f>
        <v>0</v>
      </c>
      <c r="AC1812" s="360" t="b">
        <f>COUNT(SEARCH({"а";"б";"в";"г";"д";"е";"ё";"ж";"з";"и";"й";"к";"л";"м";"н";"о";"п";"р";"с";"т";"у";"ф";"х";"ц";"ч";"ш";"щ";"ъ";"ы";"ь";"э";"ю";"я"},M1812))&gt;0</f>
        <v>0</v>
      </c>
      <c r="AD1812" s="289" t="b">
        <f t="shared" si="32"/>
        <v>1</v>
      </c>
    </row>
    <row r="1813" spans="1:31" s="289" customFormat="1" hidden="1">
      <c r="A1813" s="338" t="s">
        <v>9673</v>
      </c>
      <c r="B1813" s="338"/>
      <c r="C1813" s="292" t="s">
        <v>9963</v>
      </c>
      <c r="D1813" s="312" t="s">
        <v>279</v>
      </c>
      <c r="E1813" s="24" t="s">
        <v>9964</v>
      </c>
      <c r="F1813" s="25" t="s">
        <v>93</v>
      </c>
      <c r="G1813" s="25" t="s">
        <v>136</v>
      </c>
      <c r="H1813" s="114" t="s">
        <v>578</v>
      </c>
      <c r="I1813" s="114" t="s">
        <v>65</v>
      </c>
      <c r="J1813" s="22" t="s">
        <v>5</v>
      </c>
      <c r="K1813" s="133" t="s">
        <v>333</v>
      </c>
      <c r="L1813" s="129" t="s">
        <v>94</v>
      </c>
      <c r="M1813" s="129" t="s">
        <v>65</v>
      </c>
      <c r="N1813" s="42"/>
      <c r="O1813" s="22" t="s">
        <v>395</v>
      </c>
      <c r="P1813" s="49"/>
      <c r="Q1813" s="24"/>
      <c r="R1813" s="24"/>
      <c r="S1813" s="24" t="s">
        <v>4</v>
      </c>
      <c r="T1813" s="24" t="s">
        <v>276</v>
      </c>
      <c r="X1813" s="360" t="b">
        <f>COUNT(SEARCH({"а";"б";"в";"г";"д";"е";"ё";"ж";"з";"и";"й";"к";"л";"м";"н";"о";"п";"р";"с";"т";"у";"ф";"х";"ц";"ч";"ш";"щ";"ъ";"ы";"ь";"э";"ю";"я"},E1813))&gt;0</f>
        <v>0</v>
      </c>
      <c r="Y1813" s="360" t="b">
        <f>COUNT(SEARCH({"а";"б";"в";"г";"д";"е";"ё";"ж";"з";"и";"й";"к";"л";"м";"н";"о";"п";"р";"с";"т";"у";"ф";"х";"ц";"ч";"ш";"щ";"ъ";"ы";"ь";"э";"ю";"я"},F1813))&gt;0</f>
        <v>0</v>
      </c>
      <c r="Z1813" s="360" t="b">
        <f>COUNT(SEARCH({"а";"б";"в";"г";"д";"е";"ё";"ж";"з";"и";"й";"к";"л";"м";"н";"о";"п";"р";"с";"т";"у";"ф";"х";"ц";"ч";"ш";"щ";"ъ";"ы";"ь";"э";"ю";"я"},K1813))&gt;0</f>
        <v>0</v>
      </c>
      <c r="AA1813" s="360" t="b">
        <f>COUNT(SEARCH({"а";"б";"в";"г";"д";"е";"ё";"ж";"з";"и";"й";"к";"л";"м";"н";"о";"п";"р";"с";"т";"у";"ф";"х";"ц";"ч";"ш";"щ";"ъ";"ы";"ь";"э";"ю";"я"},L1813))&gt;0</f>
        <v>0</v>
      </c>
      <c r="AB1813" s="360" t="b">
        <f>COUNT(SEARCH({"а";"б";"в";"г";"д";"е";"ё";"ж";"з";"и";"й";"к";"л";"м";"н";"о";"п";"р";"с";"т";"у";"ф";"х";"ц";"ч";"ш";"щ";"ъ";"ы";"ь";"э";"ю";"я"},I1813))&gt;0</f>
        <v>0</v>
      </c>
      <c r="AC1813" s="360" t="b">
        <f>COUNT(SEARCH({"а";"б";"в";"г";"д";"е";"ё";"ж";"з";"и";"й";"к";"л";"м";"н";"о";"п";"р";"с";"т";"у";"ф";"х";"ц";"ч";"ш";"щ";"ъ";"ы";"ь";"э";"ю";"я"},M1813))&gt;0</f>
        <v>0</v>
      </c>
      <c r="AD1813" s="289" t="b">
        <f t="shared" si="32"/>
        <v>1</v>
      </c>
    </row>
    <row r="1814" spans="1:31" s="289" customFormat="1" hidden="1">
      <c r="A1814" s="338" t="s">
        <v>9673</v>
      </c>
      <c r="B1814" s="338"/>
      <c r="C1814" s="292" t="s">
        <v>9960</v>
      </c>
      <c r="D1814" s="312" t="s">
        <v>279</v>
      </c>
      <c r="E1814" s="24" t="s">
        <v>9961</v>
      </c>
      <c r="F1814" s="25" t="s">
        <v>2197</v>
      </c>
      <c r="G1814" s="24" t="s">
        <v>134</v>
      </c>
      <c r="H1814" s="90" t="s">
        <v>63</v>
      </c>
      <c r="I1814" s="25" t="s">
        <v>3</v>
      </c>
      <c r="J1814" s="22" t="s">
        <v>5</v>
      </c>
      <c r="K1814" s="73"/>
      <c r="L1814" s="24"/>
      <c r="M1814" s="24"/>
      <c r="N1814" s="42"/>
      <c r="O1814" s="51" t="s">
        <v>512</v>
      </c>
      <c r="P1814" s="49"/>
      <c r="Q1814" s="24" t="str">
        <f>CONCATENATE("rdv.lnk_",MID(E1814,10,LEN(E1814)-14))</f>
        <v>rdv.lnk_fin_document_department</v>
      </c>
      <c r="R1814" s="25"/>
      <c r="S1814" s="25" t="s">
        <v>455</v>
      </c>
      <c r="T1814" s="25"/>
      <c r="X1814" s="360" t="b">
        <f>COUNT(SEARCH({"а";"б";"в";"г";"д";"е";"ё";"ж";"з";"и";"й";"к";"л";"м";"н";"о";"п";"р";"с";"т";"у";"ф";"х";"ц";"ч";"ш";"щ";"ъ";"ы";"ь";"э";"ю";"я"},E1814))&gt;0</f>
        <v>0</v>
      </c>
      <c r="Y1814" s="360" t="b">
        <f>COUNT(SEARCH({"а";"б";"в";"г";"д";"е";"ё";"ж";"з";"и";"й";"к";"л";"м";"н";"о";"п";"р";"с";"т";"у";"ф";"х";"ц";"ч";"ш";"щ";"ъ";"ы";"ь";"э";"ю";"я"},F1814))&gt;0</f>
        <v>0</v>
      </c>
      <c r="Z1814" s="360" t="b">
        <f>COUNT(SEARCH({"а";"б";"в";"г";"д";"е";"ё";"ж";"з";"и";"й";"к";"л";"м";"н";"о";"п";"р";"с";"т";"у";"ф";"х";"ц";"ч";"ш";"щ";"ъ";"ы";"ь";"э";"ю";"я"},K1814))&gt;0</f>
        <v>0</v>
      </c>
      <c r="AA1814" s="360" t="b">
        <f>COUNT(SEARCH({"а";"б";"в";"г";"д";"е";"ё";"ж";"з";"и";"й";"к";"л";"м";"н";"о";"п";"р";"с";"т";"у";"ф";"х";"ц";"ч";"ш";"щ";"ъ";"ы";"ь";"э";"ю";"я"},L1814))&gt;0</f>
        <v>0</v>
      </c>
      <c r="AB1814" s="360" t="b">
        <f>COUNT(SEARCH({"а";"б";"в";"г";"д";"е";"ё";"ж";"з";"и";"й";"к";"л";"м";"н";"о";"п";"р";"с";"т";"у";"ф";"х";"ц";"ч";"ш";"щ";"ъ";"ы";"ь";"э";"ю";"я"},I1814))&gt;0</f>
        <v>0</v>
      </c>
      <c r="AC1814" s="360" t="b">
        <f>COUNT(SEARCH({"а";"б";"в";"г";"д";"е";"ё";"ж";"з";"и";"й";"к";"л";"м";"н";"о";"п";"р";"с";"т";"у";"ф";"х";"ц";"ч";"ш";"щ";"ъ";"ы";"ь";"э";"ю";"я"},M1814))&gt;0</f>
        <v>0</v>
      </c>
      <c r="AD1814" s="289" t="b">
        <f t="shared" si="32"/>
        <v>1</v>
      </c>
    </row>
    <row r="1815" spans="1:31" s="335" customFormat="1" ht="30" hidden="1">
      <c r="A1815" s="338" t="s">
        <v>9673</v>
      </c>
      <c r="B1815" s="338"/>
      <c r="C1815" s="292" t="s">
        <v>9960</v>
      </c>
      <c r="D1815" s="312">
        <v>1</v>
      </c>
      <c r="E1815" s="24" t="s">
        <v>9961</v>
      </c>
      <c r="F1815" s="122" t="s">
        <v>441</v>
      </c>
      <c r="G1815" s="24" t="s">
        <v>183</v>
      </c>
      <c r="H1815" s="90" t="s">
        <v>1543</v>
      </c>
      <c r="I1815" s="25" t="s">
        <v>3</v>
      </c>
      <c r="J1815" s="22" t="s">
        <v>5</v>
      </c>
      <c r="K1815" s="73"/>
      <c r="L1815" s="24"/>
      <c r="M1815" s="24"/>
      <c r="N1815" s="42"/>
      <c r="O1815" s="49" t="s">
        <v>443</v>
      </c>
      <c r="P1815" s="49" t="s">
        <v>5271</v>
      </c>
      <c r="Q1815" s="49" t="s">
        <v>595</v>
      </c>
      <c r="R1815" s="114"/>
      <c r="S1815" s="114" t="s">
        <v>438</v>
      </c>
      <c r="T1815" s="114"/>
      <c r="U1815" s="289"/>
      <c r="V1815" s="289"/>
      <c r="W1815" s="289"/>
      <c r="X1815" s="360" t="b">
        <f>COUNT(SEARCH({"а";"б";"в";"г";"д";"е";"ё";"ж";"з";"и";"й";"к";"л";"м";"н";"о";"п";"р";"с";"т";"у";"ф";"х";"ц";"ч";"ш";"щ";"ъ";"ы";"ь";"э";"ю";"я"},E1815))&gt;0</f>
        <v>0</v>
      </c>
      <c r="Y1815" s="360" t="b">
        <f>COUNT(SEARCH({"а";"б";"в";"г";"д";"е";"ё";"ж";"з";"и";"й";"к";"л";"м";"н";"о";"п";"р";"с";"т";"у";"ф";"х";"ц";"ч";"ш";"щ";"ъ";"ы";"ь";"э";"ю";"я"},F1815))&gt;0</f>
        <v>0</v>
      </c>
      <c r="Z1815" s="360" t="b">
        <f>COUNT(SEARCH({"а";"б";"в";"г";"д";"е";"ё";"ж";"з";"и";"й";"к";"л";"м";"н";"о";"п";"р";"с";"т";"у";"ф";"х";"ц";"ч";"ш";"щ";"ъ";"ы";"ь";"э";"ю";"я"},K1815))&gt;0</f>
        <v>0</v>
      </c>
      <c r="AA1815" s="360" t="b">
        <f>COUNT(SEARCH({"а";"б";"в";"г";"д";"е";"ё";"ж";"з";"и";"й";"к";"л";"м";"н";"о";"п";"р";"с";"т";"у";"ф";"х";"ц";"ч";"ш";"щ";"ъ";"ы";"ь";"э";"ю";"я"},L1815))&gt;0</f>
        <v>0</v>
      </c>
      <c r="AB1815" s="360" t="b">
        <f>COUNT(SEARCH({"а";"б";"в";"г";"д";"е";"ё";"ж";"з";"и";"й";"к";"л";"м";"н";"о";"п";"р";"с";"т";"у";"ф";"х";"ц";"ч";"ш";"щ";"ъ";"ы";"ь";"э";"ю";"я"},I1815))&gt;0</f>
        <v>0</v>
      </c>
      <c r="AC1815" s="360" t="b">
        <f>COUNT(SEARCH({"а";"б";"в";"г";"д";"е";"ё";"ж";"з";"и";"й";"к";"л";"м";"н";"о";"п";"р";"с";"т";"у";"ф";"х";"ц";"ч";"ш";"щ";"ъ";"ы";"ь";"э";"ю";"я"},M1815))&gt;0</f>
        <v>0</v>
      </c>
      <c r="AD1815" s="289" t="b">
        <f t="shared" si="32"/>
        <v>1</v>
      </c>
      <c r="AE1815" s="289"/>
    </row>
    <row r="1816" spans="1:31" s="289" customFormat="1" ht="30" hidden="1">
      <c r="A1816" s="338" t="s">
        <v>9673</v>
      </c>
      <c r="B1816" s="338"/>
      <c r="C1816" s="292" t="s">
        <v>9960</v>
      </c>
      <c r="D1816" s="312">
        <v>1</v>
      </c>
      <c r="E1816" s="24" t="s">
        <v>9961</v>
      </c>
      <c r="F1816" s="124" t="s">
        <v>444</v>
      </c>
      <c r="G1816" s="117" t="s">
        <v>135</v>
      </c>
      <c r="H1816" s="119" t="s">
        <v>445</v>
      </c>
      <c r="I1816" s="117" t="s">
        <v>97</v>
      </c>
      <c r="J1816" s="23" t="s">
        <v>5</v>
      </c>
      <c r="K1816" s="74" t="s">
        <v>333</v>
      </c>
      <c r="L1816" s="124" t="s">
        <v>73</v>
      </c>
      <c r="M1816" s="124" t="s">
        <v>70</v>
      </c>
      <c r="N1816" s="116"/>
      <c r="O1816" s="119" t="s">
        <v>440</v>
      </c>
      <c r="P1816" s="119"/>
      <c r="Q1816" s="117"/>
      <c r="R1816" s="124"/>
      <c r="S1816" s="124" t="s">
        <v>60</v>
      </c>
      <c r="T1816" s="124"/>
      <c r="X1816" s="360" t="b">
        <f>COUNT(SEARCH({"а";"б";"в";"г";"д";"е";"ё";"ж";"з";"и";"й";"к";"л";"м";"н";"о";"п";"р";"с";"т";"у";"ф";"х";"ц";"ч";"ш";"щ";"ъ";"ы";"ь";"э";"ю";"я"},E1816))&gt;0</f>
        <v>0</v>
      </c>
      <c r="Y1816" s="360" t="b">
        <f>COUNT(SEARCH({"а";"б";"в";"г";"д";"е";"ё";"ж";"з";"и";"й";"к";"л";"м";"н";"о";"п";"р";"с";"т";"у";"ф";"х";"ц";"ч";"ш";"щ";"ъ";"ы";"ь";"э";"ю";"я"},F1816))&gt;0</f>
        <v>0</v>
      </c>
      <c r="Z1816" s="360" t="b">
        <f>COUNT(SEARCH({"а";"б";"в";"г";"д";"е";"ё";"ж";"з";"и";"й";"к";"л";"м";"н";"о";"п";"р";"с";"т";"у";"ф";"х";"ц";"ч";"ш";"щ";"ъ";"ы";"ь";"э";"ю";"я"},K1816))&gt;0</f>
        <v>0</v>
      </c>
      <c r="AA1816" s="360" t="b">
        <f>COUNT(SEARCH({"а";"б";"в";"г";"д";"е";"ё";"ж";"з";"и";"й";"к";"л";"м";"н";"о";"п";"р";"с";"т";"у";"ф";"х";"ц";"ч";"ш";"щ";"ъ";"ы";"ь";"э";"ю";"я"},L1816))&gt;0</f>
        <v>0</v>
      </c>
      <c r="AB1816" s="360" t="b">
        <f>COUNT(SEARCH({"а";"б";"в";"г";"д";"е";"ё";"ж";"з";"и";"й";"к";"л";"м";"н";"о";"п";"р";"с";"т";"у";"ф";"х";"ц";"ч";"ш";"щ";"ъ";"ы";"ь";"э";"ю";"я"},I1816))&gt;0</f>
        <v>0</v>
      </c>
      <c r="AC1816" s="360" t="b">
        <f>COUNT(SEARCH({"а";"б";"в";"г";"д";"е";"ё";"ж";"з";"и";"й";"к";"л";"м";"н";"о";"п";"р";"с";"т";"у";"ф";"х";"ц";"ч";"ш";"щ";"ъ";"ы";"ь";"э";"ю";"я"},M1816))&gt;0</f>
        <v>0</v>
      </c>
      <c r="AD1816" s="289" t="b">
        <f t="shared" si="32"/>
        <v>1</v>
      </c>
    </row>
    <row r="1817" spans="1:31" ht="30" hidden="1">
      <c r="A1817" s="338" t="s">
        <v>9673</v>
      </c>
      <c r="B1817" s="338"/>
      <c r="C1817" s="292" t="s">
        <v>9960</v>
      </c>
      <c r="D1817" s="312" t="s">
        <v>279</v>
      </c>
      <c r="E1817" s="24" t="s">
        <v>9961</v>
      </c>
      <c r="F1817" s="65" t="s">
        <v>1537</v>
      </c>
      <c r="G1817" s="24" t="s">
        <v>183</v>
      </c>
      <c r="H1817" s="90" t="s">
        <v>1539</v>
      </c>
      <c r="I1817" s="25" t="s">
        <v>3</v>
      </c>
      <c r="J1817" s="22" t="s">
        <v>5</v>
      </c>
      <c r="K1817" s="73"/>
      <c r="L1817" s="24"/>
      <c r="M1817" s="24"/>
      <c r="N1817" s="42"/>
      <c r="O1817" s="49" t="s">
        <v>9973</v>
      </c>
      <c r="P1817" s="131" t="s">
        <v>7646</v>
      </c>
      <c r="Q1817" s="49" t="s">
        <v>7645</v>
      </c>
      <c r="R1817" s="114"/>
      <c r="S1817" s="114" t="s">
        <v>438</v>
      </c>
      <c r="T1817" s="114"/>
      <c r="U1817" s="289"/>
      <c r="V1817" s="289"/>
      <c r="W1817" s="289"/>
      <c r="X1817" s="360" t="b">
        <f>COUNT(SEARCH({"а";"б";"в";"г";"д";"е";"ё";"ж";"з";"и";"й";"к";"л";"м";"н";"о";"п";"р";"с";"т";"у";"ф";"х";"ц";"ч";"ш";"щ";"ъ";"ы";"ь";"э";"ю";"я"},E1817))&gt;0</f>
        <v>0</v>
      </c>
      <c r="Y1817" s="360" t="b">
        <f>COUNT(SEARCH({"а";"б";"в";"г";"д";"е";"ё";"ж";"з";"и";"й";"к";"л";"м";"н";"о";"п";"р";"с";"т";"у";"ф";"х";"ц";"ч";"ш";"щ";"ъ";"ы";"ь";"э";"ю";"я"},F1817))&gt;0</f>
        <v>0</v>
      </c>
      <c r="Z1817" s="360" t="b">
        <f>COUNT(SEARCH({"а";"б";"в";"г";"д";"е";"ё";"ж";"з";"и";"й";"к";"л";"м";"н";"о";"п";"р";"с";"т";"у";"ф";"х";"ц";"ч";"ш";"щ";"ъ";"ы";"ь";"э";"ю";"я"},K1817))&gt;0</f>
        <v>0</v>
      </c>
      <c r="AA1817" s="360" t="b">
        <f>COUNT(SEARCH({"а";"б";"в";"г";"д";"е";"ё";"ж";"з";"и";"й";"к";"л";"м";"н";"о";"п";"р";"с";"т";"у";"ф";"х";"ц";"ч";"ш";"щ";"ъ";"ы";"ь";"э";"ю";"я"},L1817))&gt;0</f>
        <v>0</v>
      </c>
      <c r="AB1817" s="360" t="b">
        <f>COUNT(SEARCH({"а";"б";"в";"г";"д";"е";"ё";"ж";"з";"и";"й";"к";"л";"м";"н";"о";"п";"р";"с";"т";"у";"ф";"х";"ц";"ч";"ш";"щ";"ъ";"ы";"ь";"э";"ю";"я"},I1817))&gt;0</f>
        <v>0</v>
      </c>
      <c r="AC1817" s="360" t="b">
        <f>COUNT(SEARCH({"а";"б";"в";"г";"д";"е";"ё";"ж";"з";"и";"й";"к";"л";"м";"н";"о";"п";"р";"с";"т";"у";"ф";"х";"ц";"ч";"ш";"щ";"ъ";"ы";"ь";"э";"ю";"я"},M1817))&gt;0</f>
        <v>0</v>
      </c>
      <c r="AD1817" s="289" t="b">
        <f t="shared" si="32"/>
        <v>1</v>
      </c>
      <c r="AE1817" s="289"/>
    </row>
    <row r="1818" spans="1:31" hidden="1">
      <c r="A1818" s="338" t="s">
        <v>9673</v>
      </c>
      <c r="B1818" s="338"/>
      <c r="C1818" s="292" t="s">
        <v>9960</v>
      </c>
      <c r="D1818" s="312" t="s">
        <v>279</v>
      </c>
      <c r="E1818" s="24" t="s">
        <v>9961</v>
      </c>
      <c r="F1818" s="117" t="s">
        <v>4272</v>
      </c>
      <c r="G1818" s="117" t="s">
        <v>135</v>
      </c>
      <c r="H1818" s="119" t="s">
        <v>9974</v>
      </c>
      <c r="I1818" s="117" t="s">
        <v>97</v>
      </c>
      <c r="J1818" s="23" t="s">
        <v>5</v>
      </c>
      <c r="K1818" s="74" t="s">
        <v>333</v>
      </c>
      <c r="L1818" s="117" t="s">
        <v>6903</v>
      </c>
      <c r="M1818" s="124" t="s">
        <v>70</v>
      </c>
      <c r="N1818" s="116"/>
      <c r="O1818" s="119" t="s">
        <v>440</v>
      </c>
      <c r="P1818" s="119"/>
      <c r="Q1818" s="117"/>
      <c r="R1818" s="124"/>
      <c r="S1818" s="124" t="s">
        <v>60</v>
      </c>
      <c r="T1818" s="124"/>
      <c r="U1818" s="289"/>
      <c r="V1818" s="289"/>
      <c r="W1818" s="289"/>
      <c r="X1818" s="360" t="b">
        <f>COUNT(SEARCH({"а";"б";"в";"г";"д";"е";"ё";"ж";"з";"и";"й";"к";"л";"м";"н";"о";"п";"р";"с";"т";"у";"ф";"х";"ц";"ч";"ш";"щ";"ъ";"ы";"ь";"э";"ю";"я"},E1818))&gt;0</f>
        <v>0</v>
      </c>
      <c r="Y1818" s="360" t="b">
        <f>COUNT(SEARCH({"а";"б";"в";"г";"д";"е";"ё";"ж";"з";"и";"й";"к";"л";"м";"н";"о";"п";"р";"с";"т";"у";"ф";"х";"ц";"ч";"ш";"щ";"ъ";"ы";"ь";"э";"ю";"я"},F1818))&gt;0</f>
        <v>0</v>
      </c>
      <c r="Z1818" s="360" t="b">
        <f>COUNT(SEARCH({"а";"б";"в";"г";"д";"е";"ё";"ж";"з";"и";"й";"к";"л";"м";"н";"о";"п";"р";"с";"т";"у";"ф";"х";"ц";"ч";"ш";"щ";"ъ";"ы";"ь";"э";"ю";"я"},K1818))&gt;0</f>
        <v>0</v>
      </c>
      <c r="AA1818" s="360" t="b">
        <f>COUNT(SEARCH({"а";"б";"в";"г";"д";"е";"ё";"ж";"з";"и";"й";"к";"л";"м";"н";"о";"п";"р";"с";"т";"у";"ф";"х";"ц";"ч";"ш";"щ";"ъ";"ы";"ь";"э";"ю";"я"},L1818))&gt;0</f>
        <v>0</v>
      </c>
      <c r="AB1818" s="360" t="b">
        <f>COUNT(SEARCH({"а";"б";"в";"г";"д";"е";"ё";"ж";"з";"и";"й";"к";"л";"м";"н";"о";"п";"р";"с";"т";"у";"ф";"х";"ц";"ч";"ш";"щ";"ъ";"ы";"ь";"э";"ю";"я"},I1818))&gt;0</f>
        <v>0</v>
      </c>
      <c r="AC1818" s="360" t="b">
        <f>COUNT(SEARCH({"а";"б";"в";"г";"д";"е";"ё";"ж";"з";"и";"й";"к";"л";"м";"н";"о";"п";"р";"с";"т";"у";"ф";"х";"ц";"ч";"ш";"щ";"ъ";"ы";"ь";"э";"ю";"я"},M1818))&gt;0</f>
        <v>0</v>
      </c>
      <c r="AD1818" s="289" t="b">
        <f t="shared" si="32"/>
        <v>1</v>
      </c>
      <c r="AE1818" s="289"/>
    </row>
    <row r="1819" spans="1:31" hidden="1">
      <c r="A1819" s="338" t="s">
        <v>9673</v>
      </c>
      <c r="B1819" s="338"/>
      <c r="C1819" s="292" t="s">
        <v>9960</v>
      </c>
      <c r="D1819" s="312" t="s">
        <v>279</v>
      </c>
      <c r="E1819" s="24" t="s">
        <v>9961</v>
      </c>
      <c r="F1819" s="25" t="s">
        <v>14</v>
      </c>
      <c r="G1819" s="24"/>
      <c r="H1819" s="114" t="s">
        <v>13</v>
      </c>
      <c r="I1819" s="114" t="s">
        <v>15</v>
      </c>
      <c r="J1819" s="22" t="s">
        <v>5</v>
      </c>
      <c r="K1819" s="73"/>
      <c r="L1819" s="24"/>
      <c r="M1819" s="24"/>
      <c r="N1819" s="42"/>
      <c r="O1819" s="22" t="s">
        <v>13</v>
      </c>
      <c r="P1819" s="49"/>
      <c r="Q1819" s="24"/>
      <c r="R1819" s="24"/>
      <c r="S1819" s="24"/>
      <c r="T1819" s="24"/>
      <c r="U1819" s="289"/>
      <c r="V1819" s="289"/>
      <c r="W1819" s="289"/>
      <c r="X1819" s="360" t="b">
        <f>COUNT(SEARCH({"а";"б";"в";"г";"д";"е";"ё";"ж";"з";"и";"й";"к";"л";"м";"н";"о";"п";"р";"с";"т";"у";"ф";"х";"ц";"ч";"ш";"щ";"ъ";"ы";"ь";"э";"ю";"я"},E1819))&gt;0</f>
        <v>0</v>
      </c>
      <c r="Y1819" s="360" t="b">
        <f>COUNT(SEARCH({"а";"б";"в";"г";"д";"е";"ё";"ж";"з";"и";"й";"к";"л";"м";"н";"о";"п";"р";"с";"т";"у";"ф";"х";"ц";"ч";"ш";"щ";"ъ";"ы";"ь";"э";"ю";"я"},F1819))&gt;0</f>
        <v>0</v>
      </c>
      <c r="Z1819" s="360" t="b">
        <f>COUNT(SEARCH({"а";"б";"в";"г";"д";"е";"ё";"ж";"з";"и";"й";"к";"л";"м";"н";"о";"п";"р";"с";"т";"у";"ф";"х";"ц";"ч";"ш";"щ";"ъ";"ы";"ь";"э";"ю";"я"},K1819))&gt;0</f>
        <v>0</v>
      </c>
      <c r="AA1819" s="360" t="b">
        <f>COUNT(SEARCH({"а";"б";"в";"г";"д";"е";"ё";"ж";"з";"и";"й";"к";"л";"м";"н";"о";"п";"р";"с";"т";"у";"ф";"х";"ц";"ч";"ш";"щ";"ъ";"ы";"ь";"э";"ю";"я"},L1819))&gt;0</f>
        <v>0</v>
      </c>
      <c r="AB1819" s="360" t="b">
        <f>COUNT(SEARCH({"а";"б";"в";"г";"д";"е";"ё";"ж";"з";"и";"й";"к";"л";"м";"н";"о";"п";"р";"с";"т";"у";"ф";"х";"ц";"ч";"ш";"щ";"ъ";"ы";"ь";"э";"ю";"я"},I1819))&gt;0</f>
        <v>0</v>
      </c>
      <c r="AC1819" s="360" t="b">
        <f>COUNT(SEARCH({"а";"б";"в";"г";"д";"е";"ё";"ж";"з";"и";"й";"к";"л";"м";"н";"о";"п";"р";"с";"т";"у";"ф";"х";"ц";"ч";"ш";"щ";"ъ";"ы";"ь";"э";"ю";"я"},M1819))&gt;0</f>
        <v>0</v>
      </c>
      <c r="AD1819" s="289" t="b">
        <f t="shared" si="32"/>
        <v>1</v>
      </c>
      <c r="AE1819" s="289"/>
    </row>
    <row r="1820" spans="1:31" hidden="1">
      <c r="A1820" s="338" t="s">
        <v>9673</v>
      </c>
      <c r="B1820" s="338"/>
      <c r="C1820" s="292" t="s">
        <v>9960</v>
      </c>
      <c r="D1820" s="312" t="s">
        <v>279</v>
      </c>
      <c r="E1820" s="24" t="s">
        <v>9961</v>
      </c>
      <c r="F1820" s="25" t="s">
        <v>8</v>
      </c>
      <c r="G1820" s="24"/>
      <c r="H1820" s="114" t="s">
        <v>67</v>
      </c>
      <c r="I1820" s="114" t="s">
        <v>97</v>
      </c>
      <c r="J1820" s="22" t="s">
        <v>5</v>
      </c>
      <c r="K1820" s="73"/>
      <c r="L1820" s="24"/>
      <c r="M1820" s="24"/>
      <c r="N1820" s="279" t="s">
        <v>446</v>
      </c>
      <c r="O1820" s="313" t="s">
        <v>447</v>
      </c>
      <c r="P1820" s="49"/>
      <c r="Q1820" s="24"/>
      <c r="R1820" s="24"/>
      <c r="S1820" s="24" t="s">
        <v>398</v>
      </c>
      <c r="T1820" s="24"/>
      <c r="U1820" s="289"/>
      <c r="V1820" s="289"/>
      <c r="W1820" s="289"/>
      <c r="X1820" s="360" t="b">
        <f>COUNT(SEARCH({"а";"б";"в";"г";"д";"е";"ё";"ж";"з";"и";"й";"к";"л";"м";"н";"о";"п";"р";"с";"т";"у";"ф";"х";"ц";"ч";"ш";"щ";"ъ";"ы";"ь";"э";"ю";"я"},E1820))&gt;0</f>
        <v>0</v>
      </c>
      <c r="Y1820" s="360" t="b">
        <f>COUNT(SEARCH({"а";"б";"в";"г";"д";"е";"ё";"ж";"з";"и";"й";"к";"л";"м";"н";"о";"п";"р";"с";"т";"у";"ф";"х";"ц";"ч";"ш";"щ";"ъ";"ы";"ь";"э";"ю";"я"},F1820))&gt;0</f>
        <v>0</v>
      </c>
      <c r="Z1820" s="360" t="b">
        <f>COUNT(SEARCH({"а";"б";"в";"г";"д";"е";"ё";"ж";"з";"и";"й";"к";"л";"м";"н";"о";"п";"р";"с";"т";"у";"ф";"х";"ц";"ч";"ш";"щ";"ъ";"ы";"ь";"э";"ю";"я"},K1820))&gt;0</f>
        <v>0</v>
      </c>
      <c r="AA1820" s="360" t="b">
        <f>COUNT(SEARCH({"а";"б";"в";"г";"д";"е";"ё";"ж";"з";"и";"й";"к";"л";"м";"н";"о";"п";"р";"с";"т";"у";"ф";"х";"ц";"ч";"ш";"щ";"ъ";"ы";"ь";"э";"ю";"я"},L1820))&gt;0</f>
        <v>0</v>
      </c>
      <c r="AB1820" s="360" t="b">
        <f>COUNT(SEARCH({"а";"б";"в";"г";"д";"е";"ё";"ж";"з";"и";"й";"к";"л";"м";"н";"о";"п";"р";"с";"т";"у";"ф";"х";"ц";"ч";"ш";"щ";"ъ";"ы";"ь";"э";"ю";"я"},I1820))&gt;0</f>
        <v>0</v>
      </c>
      <c r="AC1820" s="360" t="b">
        <f>COUNT(SEARCH({"а";"б";"в";"г";"д";"е";"ё";"ж";"з";"и";"й";"к";"л";"м";"н";"о";"п";"р";"с";"т";"у";"ф";"х";"ц";"ч";"ш";"щ";"ъ";"ы";"ь";"э";"ю";"я"},M1820))&gt;0</f>
        <v>0</v>
      </c>
      <c r="AD1820" s="289" t="b">
        <f t="shared" si="32"/>
        <v>1</v>
      </c>
      <c r="AE1820" s="289"/>
    </row>
    <row r="1821" spans="1:31" s="289" customFormat="1" ht="30" hidden="1">
      <c r="A1821" s="338" t="s">
        <v>9673</v>
      </c>
      <c r="B1821" s="338"/>
      <c r="C1821" s="292" t="s">
        <v>9960</v>
      </c>
      <c r="D1821" s="312" t="s">
        <v>279</v>
      </c>
      <c r="E1821" s="24" t="s">
        <v>9961</v>
      </c>
      <c r="F1821" s="25" t="s">
        <v>12</v>
      </c>
      <c r="G1821" s="24"/>
      <c r="H1821" s="114" t="s">
        <v>400</v>
      </c>
      <c r="I1821" s="114" t="s">
        <v>3</v>
      </c>
      <c r="J1821" s="22" t="s">
        <v>5</v>
      </c>
      <c r="K1821" s="73"/>
      <c r="L1821" s="24"/>
      <c r="M1821" s="24"/>
      <c r="N1821" s="42"/>
      <c r="O1821" s="120" t="s">
        <v>66</v>
      </c>
      <c r="P1821" s="49"/>
      <c r="Q1821" s="24"/>
      <c r="R1821" s="24"/>
      <c r="S1821" s="24" t="s">
        <v>4</v>
      </c>
      <c r="T1821" s="24"/>
      <c r="X1821" s="360" t="b">
        <f>COUNT(SEARCH({"а";"б";"в";"г";"д";"е";"ё";"ж";"з";"и";"й";"к";"л";"м";"н";"о";"п";"р";"с";"т";"у";"ф";"х";"ц";"ч";"ш";"щ";"ъ";"ы";"ь";"э";"ю";"я"},E1821))&gt;0</f>
        <v>0</v>
      </c>
      <c r="Y1821" s="360" t="b">
        <f>COUNT(SEARCH({"а";"б";"в";"г";"д";"е";"ё";"ж";"з";"и";"й";"к";"л";"м";"н";"о";"п";"р";"с";"т";"у";"ф";"х";"ц";"ч";"ш";"щ";"ъ";"ы";"ь";"э";"ю";"я"},F1821))&gt;0</f>
        <v>0</v>
      </c>
      <c r="Z1821" s="360" t="b">
        <f>COUNT(SEARCH({"а";"б";"в";"г";"д";"е";"ё";"ж";"з";"и";"й";"к";"л";"м";"н";"о";"п";"р";"с";"т";"у";"ф";"х";"ц";"ч";"ш";"щ";"ъ";"ы";"ь";"э";"ю";"я"},K1821))&gt;0</f>
        <v>0</v>
      </c>
      <c r="AA1821" s="360" t="b">
        <f>COUNT(SEARCH({"а";"б";"в";"г";"д";"е";"ё";"ж";"з";"и";"й";"к";"л";"м";"н";"о";"п";"р";"с";"т";"у";"ф";"х";"ц";"ч";"ш";"щ";"ъ";"ы";"ь";"э";"ю";"я"},L1821))&gt;0</f>
        <v>0</v>
      </c>
      <c r="AB1821" s="360" t="b">
        <f>COUNT(SEARCH({"а";"б";"в";"г";"д";"е";"ё";"ж";"з";"и";"й";"к";"л";"м";"н";"о";"п";"р";"с";"т";"у";"ф";"х";"ц";"ч";"ш";"щ";"ъ";"ы";"ь";"э";"ю";"я"},I1821))&gt;0</f>
        <v>0</v>
      </c>
      <c r="AC1821" s="360" t="b">
        <f>COUNT(SEARCH({"а";"б";"в";"г";"д";"е";"ё";"ж";"з";"и";"й";"к";"л";"м";"н";"о";"п";"р";"с";"т";"у";"ф";"х";"ц";"ч";"ш";"щ";"ъ";"ы";"ь";"э";"ю";"я"},M1821))&gt;0</f>
        <v>0</v>
      </c>
      <c r="AD1821" s="289" t="b">
        <f t="shared" si="32"/>
        <v>1</v>
      </c>
    </row>
    <row r="1822" spans="1:31" s="289" customFormat="1" hidden="1">
      <c r="A1822" s="338" t="s">
        <v>9673</v>
      </c>
      <c r="B1822" s="338"/>
      <c r="C1822" s="292" t="s">
        <v>9960</v>
      </c>
      <c r="D1822" s="312" t="s">
        <v>279</v>
      </c>
      <c r="E1822" s="24" t="s">
        <v>9961</v>
      </c>
      <c r="F1822" s="25" t="s">
        <v>18</v>
      </c>
      <c r="G1822" s="24"/>
      <c r="H1822" s="114" t="s">
        <v>456</v>
      </c>
      <c r="I1822" s="114" t="s">
        <v>19</v>
      </c>
      <c r="J1822" s="22" t="s">
        <v>5</v>
      </c>
      <c r="K1822" s="73"/>
      <c r="L1822" s="24"/>
      <c r="M1822" s="24"/>
      <c r="N1822" s="42"/>
      <c r="O1822" s="22" t="s">
        <v>401</v>
      </c>
      <c r="P1822" s="49"/>
      <c r="Q1822" s="24"/>
      <c r="R1822" s="24"/>
      <c r="S1822" s="24"/>
      <c r="T1822" s="24"/>
      <c r="X1822" s="360" t="b">
        <f>COUNT(SEARCH({"а";"б";"в";"г";"д";"е";"ё";"ж";"з";"и";"й";"к";"л";"м";"н";"о";"п";"р";"с";"т";"у";"ф";"х";"ц";"ч";"ш";"щ";"ъ";"ы";"ь";"э";"ю";"я"},E1822))&gt;0</f>
        <v>0</v>
      </c>
      <c r="Y1822" s="360" t="b">
        <f>COUNT(SEARCH({"а";"б";"в";"г";"д";"е";"ё";"ж";"з";"и";"й";"к";"л";"м";"н";"о";"п";"р";"с";"т";"у";"ф";"х";"ц";"ч";"ш";"щ";"ъ";"ы";"ь";"э";"ю";"я"},F1822))&gt;0</f>
        <v>0</v>
      </c>
      <c r="Z1822" s="360" t="b">
        <f>COUNT(SEARCH({"а";"б";"в";"г";"д";"е";"ё";"ж";"з";"и";"й";"к";"л";"м";"н";"о";"п";"р";"с";"т";"у";"ф";"х";"ц";"ч";"ш";"щ";"ъ";"ы";"ь";"э";"ю";"я"},K1822))&gt;0</f>
        <v>0</v>
      </c>
      <c r="AA1822" s="360" t="b">
        <f>COUNT(SEARCH({"а";"б";"в";"г";"д";"е";"ё";"ж";"з";"и";"й";"к";"л";"м";"н";"о";"п";"р";"с";"т";"у";"ф";"х";"ц";"ч";"ш";"щ";"ъ";"ы";"ь";"э";"ю";"я"},L1822))&gt;0</f>
        <v>0</v>
      </c>
      <c r="AB1822" s="360" t="b">
        <f>COUNT(SEARCH({"а";"б";"в";"г";"д";"е";"ё";"ж";"з";"и";"й";"к";"л";"м";"н";"о";"п";"р";"с";"т";"у";"ф";"х";"ц";"ч";"ш";"щ";"ъ";"ы";"ь";"э";"ю";"я"},I1822))&gt;0</f>
        <v>0</v>
      </c>
      <c r="AC1822" s="360" t="b">
        <f>COUNT(SEARCH({"а";"б";"в";"г";"д";"е";"ё";"ж";"з";"и";"й";"к";"л";"м";"н";"о";"п";"р";"с";"т";"у";"ф";"х";"ц";"ч";"ш";"щ";"ъ";"ы";"ь";"э";"ю";"я"},M1822))&gt;0</f>
        <v>0</v>
      </c>
      <c r="AD1822" s="289" t="b">
        <f t="shared" si="32"/>
        <v>1</v>
      </c>
    </row>
    <row r="1823" spans="1:31" s="289" customFormat="1" ht="33" hidden="1" customHeight="1">
      <c r="A1823" s="338" t="s">
        <v>9673</v>
      </c>
      <c r="B1823" s="338"/>
      <c r="C1823" s="292" t="s">
        <v>9960</v>
      </c>
      <c r="D1823" s="312" t="s">
        <v>279</v>
      </c>
      <c r="E1823" s="24" t="s">
        <v>9961</v>
      </c>
      <c r="F1823" s="25" t="s">
        <v>21</v>
      </c>
      <c r="G1823" s="24"/>
      <c r="H1823" s="114" t="s">
        <v>402</v>
      </c>
      <c r="I1823" s="114" t="s">
        <v>19</v>
      </c>
      <c r="J1823" s="22" t="s">
        <v>5</v>
      </c>
      <c r="K1823" s="73"/>
      <c r="L1823" s="24"/>
      <c r="M1823" s="24"/>
      <c r="N1823" s="42"/>
      <c r="O1823" s="22" t="s">
        <v>519</v>
      </c>
      <c r="P1823" s="49"/>
      <c r="Q1823" s="24"/>
      <c r="R1823" s="24"/>
      <c r="S1823" s="24" t="s">
        <v>4</v>
      </c>
      <c r="T1823" s="24"/>
      <c r="X1823" s="360" t="b">
        <f>COUNT(SEARCH({"а";"б";"в";"г";"д";"е";"ё";"ж";"з";"и";"й";"к";"л";"м";"н";"о";"п";"р";"с";"т";"у";"ф";"х";"ц";"ч";"ш";"щ";"ъ";"ы";"ь";"э";"ю";"я"},E1823))&gt;0</f>
        <v>0</v>
      </c>
      <c r="Y1823" s="360" t="b">
        <f>COUNT(SEARCH({"а";"б";"в";"г";"д";"е";"ё";"ж";"з";"и";"й";"к";"л";"м";"н";"о";"п";"р";"с";"т";"у";"ф";"х";"ц";"ч";"ш";"щ";"ъ";"ы";"ь";"э";"ю";"я"},F1823))&gt;0</f>
        <v>0</v>
      </c>
      <c r="Z1823" s="360" t="b">
        <f>COUNT(SEARCH({"а";"б";"в";"г";"д";"е";"ё";"ж";"з";"и";"й";"к";"л";"м";"н";"о";"п";"р";"с";"т";"у";"ф";"х";"ц";"ч";"ш";"щ";"ъ";"ы";"ь";"э";"ю";"я"},K1823))&gt;0</f>
        <v>0</v>
      </c>
      <c r="AA1823" s="360" t="b">
        <f>COUNT(SEARCH({"а";"б";"в";"г";"д";"е";"ё";"ж";"з";"и";"й";"к";"л";"м";"н";"о";"п";"р";"с";"т";"у";"ф";"х";"ц";"ч";"ш";"щ";"ъ";"ы";"ь";"э";"ю";"я"},L1823))&gt;0</f>
        <v>0</v>
      </c>
      <c r="AB1823" s="360" t="b">
        <f>COUNT(SEARCH({"а";"б";"в";"г";"д";"е";"ё";"ж";"з";"и";"й";"к";"л";"м";"н";"о";"п";"р";"с";"т";"у";"ф";"х";"ц";"ч";"ш";"щ";"ъ";"ы";"ь";"э";"ю";"я"},I1823))&gt;0</f>
        <v>0</v>
      </c>
      <c r="AC1823" s="360" t="b">
        <f>COUNT(SEARCH({"а";"б";"в";"г";"д";"е";"ё";"ж";"з";"и";"й";"к";"л";"м";"н";"о";"п";"р";"с";"т";"у";"ф";"х";"ц";"ч";"ш";"щ";"ъ";"ы";"ь";"э";"ю";"я"},M1823))&gt;0</f>
        <v>0</v>
      </c>
      <c r="AD1823" s="289" t="b">
        <f t="shared" si="32"/>
        <v>1</v>
      </c>
    </row>
    <row r="1824" spans="1:31" s="289" customFormat="1" hidden="1">
      <c r="A1824" s="338" t="s">
        <v>9673</v>
      </c>
      <c r="B1824" s="338"/>
      <c r="C1824" s="292" t="s">
        <v>9960</v>
      </c>
      <c r="D1824" s="312" t="s">
        <v>279</v>
      </c>
      <c r="E1824" s="24" t="s">
        <v>9961</v>
      </c>
      <c r="F1824" s="25" t="s">
        <v>93</v>
      </c>
      <c r="G1824" s="25" t="s">
        <v>136</v>
      </c>
      <c r="H1824" s="114" t="s">
        <v>578</v>
      </c>
      <c r="I1824" s="114" t="s">
        <v>65</v>
      </c>
      <c r="J1824" s="22" t="s">
        <v>5</v>
      </c>
      <c r="K1824" s="133" t="s">
        <v>333</v>
      </c>
      <c r="L1824" s="129" t="s">
        <v>94</v>
      </c>
      <c r="M1824" s="129" t="s">
        <v>65</v>
      </c>
      <c r="N1824" s="42"/>
      <c r="O1824" s="22" t="s">
        <v>395</v>
      </c>
      <c r="P1824" s="49"/>
      <c r="Q1824" s="24"/>
      <c r="R1824" s="24"/>
      <c r="S1824" s="24" t="s">
        <v>4</v>
      </c>
      <c r="T1824" s="24" t="s">
        <v>276</v>
      </c>
      <c r="X1824" s="360" t="b">
        <f>COUNT(SEARCH({"а";"б";"в";"г";"д";"е";"ё";"ж";"з";"и";"й";"к";"л";"м";"н";"о";"п";"р";"с";"т";"у";"ф";"х";"ц";"ч";"ш";"щ";"ъ";"ы";"ь";"э";"ю";"я"},E1824))&gt;0</f>
        <v>0</v>
      </c>
      <c r="Y1824" s="360" t="b">
        <f>COUNT(SEARCH({"а";"б";"в";"г";"д";"е";"ё";"ж";"з";"и";"й";"к";"л";"м";"н";"о";"п";"р";"с";"т";"у";"ф";"х";"ц";"ч";"ш";"щ";"ъ";"ы";"ь";"э";"ю";"я"},F1824))&gt;0</f>
        <v>0</v>
      </c>
      <c r="Z1824" s="360" t="b">
        <f>COUNT(SEARCH({"а";"б";"в";"г";"д";"е";"ё";"ж";"з";"и";"й";"к";"л";"м";"н";"о";"п";"р";"с";"т";"у";"ф";"х";"ц";"ч";"ш";"щ";"ъ";"ы";"ь";"э";"ю";"я"},K1824))&gt;0</f>
        <v>0</v>
      </c>
      <c r="AA1824" s="360" t="b">
        <f>COUNT(SEARCH({"а";"б";"в";"г";"д";"е";"ё";"ж";"з";"и";"й";"к";"л";"м";"н";"о";"п";"р";"с";"т";"у";"ф";"х";"ц";"ч";"ш";"щ";"ъ";"ы";"ь";"э";"ю";"я"},L1824))&gt;0</f>
        <v>0</v>
      </c>
      <c r="AB1824" s="360" t="b">
        <f>COUNT(SEARCH({"а";"б";"в";"г";"д";"е";"ё";"ж";"з";"и";"й";"к";"л";"м";"н";"о";"п";"р";"с";"т";"у";"ф";"х";"ц";"ч";"ш";"щ";"ъ";"ы";"ь";"э";"ю";"я"},I1824))&gt;0</f>
        <v>0</v>
      </c>
      <c r="AC1824" s="360" t="b">
        <f>COUNT(SEARCH({"а";"б";"в";"г";"д";"е";"ё";"ж";"з";"и";"й";"к";"л";"м";"н";"о";"п";"р";"с";"т";"у";"ф";"х";"ц";"ч";"ш";"щ";"ъ";"ы";"ь";"э";"ю";"я"},M1824))&gt;0</f>
        <v>0</v>
      </c>
      <c r="AD1824" s="289" t="b">
        <f t="shared" si="32"/>
        <v>1</v>
      </c>
    </row>
    <row r="1825" spans="1:31" s="289" customFormat="1" hidden="1">
      <c r="A1825" s="338" t="s">
        <v>9673</v>
      </c>
      <c r="B1825" s="338"/>
      <c r="C1825" s="292" t="s">
        <v>9956</v>
      </c>
      <c r="D1825" s="312" t="s">
        <v>279</v>
      </c>
      <c r="E1825" s="24" t="s">
        <v>9957</v>
      </c>
      <c r="F1825" s="25" t="s">
        <v>2194</v>
      </c>
      <c r="G1825" s="24" t="s">
        <v>134</v>
      </c>
      <c r="H1825" s="90" t="s">
        <v>63</v>
      </c>
      <c r="I1825" s="25" t="s">
        <v>3</v>
      </c>
      <c r="J1825" s="22" t="s">
        <v>5</v>
      </c>
      <c r="K1825" s="73"/>
      <c r="L1825" s="24"/>
      <c r="M1825" s="24"/>
      <c r="N1825" s="42"/>
      <c r="O1825" s="51" t="s">
        <v>512</v>
      </c>
      <c r="P1825" s="49"/>
      <c r="Q1825" s="24" t="str">
        <f>CONCATENATE("rdv.lnk_",MID(E1825,10,LEN(E1825)-14))</f>
        <v>rdv.lnk_fin_document_branch</v>
      </c>
      <c r="R1825" s="25"/>
      <c r="S1825" s="25" t="s">
        <v>455</v>
      </c>
      <c r="T1825" s="25"/>
      <c r="X1825" s="360" t="b">
        <f>COUNT(SEARCH({"а";"б";"в";"г";"д";"е";"ё";"ж";"з";"и";"й";"к";"л";"м";"н";"о";"п";"р";"с";"т";"у";"ф";"х";"ц";"ч";"ш";"щ";"ъ";"ы";"ь";"э";"ю";"я"},E1825))&gt;0</f>
        <v>0</v>
      </c>
      <c r="Y1825" s="360" t="b">
        <f>COUNT(SEARCH({"а";"б";"в";"г";"д";"е";"ё";"ж";"з";"и";"й";"к";"л";"м";"н";"о";"п";"р";"с";"т";"у";"ф";"х";"ц";"ч";"ш";"щ";"ъ";"ы";"ь";"э";"ю";"я"},F1825))&gt;0</f>
        <v>0</v>
      </c>
      <c r="Z1825" s="360" t="b">
        <f>COUNT(SEARCH({"а";"б";"в";"г";"д";"е";"ё";"ж";"з";"и";"й";"к";"л";"м";"н";"о";"п";"р";"с";"т";"у";"ф";"х";"ц";"ч";"ш";"щ";"ъ";"ы";"ь";"э";"ю";"я"},K1825))&gt;0</f>
        <v>0</v>
      </c>
      <c r="AA1825" s="360" t="b">
        <f>COUNT(SEARCH({"а";"б";"в";"г";"д";"е";"ё";"ж";"з";"и";"й";"к";"л";"м";"н";"о";"п";"р";"с";"т";"у";"ф";"х";"ц";"ч";"ш";"щ";"ъ";"ы";"ь";"э";"ю";"я"},L1825))&gt;0</f>
        <v>0</v>
      </c>
      <c r="AB1825" s="360" t="b">
        <f>COUNT(SEARCH({"а";"б";"в";"г";"д";"е";"ё";"ж";"з";"и";"й";"к";"л";"м";"н";"о";"п";"р";"с";"т";"у";"ф";"х";"ц";"ч";"ш";"щ";"ъ";"ы";"ь";"э";"ю";"я"},I1825))&gt;0</f>
        <v>0</v>
      </c>
      <c r="AC1825" s="360" t="b">
        <f>COUNT(SEARCH({"а";"б";"в";"г";"д";"е";"ё";"ж";"з";"и";"й";"к";"л";"м";"н";"о";"п";"р";"с";"т";"у";"ф";"х";"ц";"ч";"ш";"щ";"ъ";"ы";"ь";"э";"ю";"я"},M1825))&gt;0</f>
        <v>0</v>
      </c>
      <c r="AD1825" s="289" t="b">
        <f t="shared" si="32"/>
        <v>1</v>
      </c>
    </row>
    <row r="1826" spans="1:31" s="335" customFormat="1" ht="30" hidden="1">
      <c r="A1826" s="338" t="s">
        <v>9673</v>
      </c>
      <c r="B1826" s="338"/>
      <c r="C1826" s="292" t="s">
        <v>9956</v>
      </c>
      <c r="D1826" s="312">
        <v>1</v>
      </c>
      <c r="E1826" s="24" t="s">
        <v>9957</v>
      </c>
      <c r="F1826" s="122" t="s">
        <v>441</v>
      </c>
      <c r="G1826" s="24" t="s">
        <v>183</v>
      </c>
      <c r="H1826" s="90" t="s">
        <v>1543</v>
      </c>
      <c r="I1826" s="25" t="s">
        <v>3</v>
      </c>
      <c r="J1826" s="22" t="s">
        <v>5</v>
      </c>
      <c r="K1826" s="73"/>
      <c r="L1826" s="24"/>
      <c r="M1826" s="24"/>
      <c r="N1826" s="42"/>
      <c r="O1826" s="49" t="s">
        <v>443</v>
      </c>
      <c r="P1826" s="49" t="s">
        <v>5271</v>
      </c>
      <c r="Q1826" s="49" t="s">
        <v>595</v>
      </c>
      <c r="R1826" s="114"/>
      <c r="S1826" s="114" t="s">
        <v>438</v>
      </c>
      <c r="T1826" s="114"/>
      <c r="U1826" s="289"/>
      <c r="V1826" s="289"/>
      <c r="W1826" s="289"/>
      <c r="X1826" s="360" t="b">
        <f>COUNT(SEARCH({"а";"б";"в";"г";"д";"е";"ё";"ж";"з";"и";"й";"к";"л";"м";"н";"о";"п";"р";"с";"т";"у";"ф";"х";"ц";"ч";"ш";"щ";"ъ";"ы";"ь";"э";"ю";"я"},E1826))&gt;0</f>
        <v>0</v>
      </c>
      <c r="Y1826" s="360" t="b">
        <f>COUNT(SEARCH({"а";"б";"в";"г";"д";"е";"ё";"ж";"з";"и";"й";"к";"л";"м";"н";"о";"п";"р";"с";"т";"у";"ф";"х";"ц";"ч";"ш";"щ";"ъ";"ы";"ь";"э";"ю";"я"},F1826))&gt;0</f>
        <v>0</v>
      </c>
      <c r="Z1826" s="360" t="b">
        <f>COUNT(SEARCH({"а";"б";"в";"г";"д";"е";"ё";"ж";"з";"и";"й";"к";"л";"м";"н";"о";"п";"р";"с";"т";"у";"ф";"х";"ц";"ч";"ш";"щ";"ъ";"ы";"ь";"э";"ю";"я"},K1826))&gt;0</f>
        <v>0</v>
      </c>
      <c r="AA1826" s="360" t="b">
        <f>COUNT(SEARCH({"а";"б";"в";"г";"д";"е";"ё";"ж";"з";"и";"й";"к";"л";"м";"н";"о";"п";"р";"с";"т";"у";"ф";"х";"ц";"ч";"ш";"щ";"ъ";"ы";"ь";"э";"ю";"я"},L1826))&gt;0</f>
        <v>0</v>
      </c>
      <c r="AB1826" s="360" t="b">
        <f>COUNT(SEARCH({"а";"б";"в";"г";"д";"е";"ё";"ж";"з";"и";"й";"к";"л";"м";"н";"о";"п";"р";"с";"т";"у";"ф";"х";"ц";"ч";"ш";"щ";"ъ";"ы";"ь";"э";"ю";"я"},I1826))&gt;0</f>
        <v>0</v>
      </c>
      <c r="AC1826" s="360" t="b">
        <f>COUNT(SEARCH({"а";"б";"в";"г";"д";"е";"ё";"ж";"з";"и";"й";"к";"л";"м";"н";"о";"п";"р";"с";"т";"у";"ф";"х";"ц";"ч";"ш";"щ";"ъ";"ы";"ь";"э";"ю";"я"},M1826))&gt;0</f>
        <v>0</v>
      </c>
      <c r="AD1826" s="289" t="b">
        <f t="shared" si="32"/>
        <v>1</v>
      </c>
      <c r="AE1826" s="289"/>
    </row>
    <row r="1827" spans="1:31" s="289" customFormat="1" ht="30" hidden="1">
      <c r="A1827" s="338" t="s">
        <v>9673</v>
      </c>
      <c r="B1827" s="338"/>
      <c r="C1827" s="292" t="s">
        <v>9956</v>
      </c>
      <c r="D1827" s="312">
        <v>1</v>
      </c>
      <c r="E1827" s="24" t="s">
        <v>9957</v>
      </c>
      <c r="F1827" s="124" t="s">
        <v>444</v>
      </c>
      <c r="G1827" s="117" t="s">
        <v>135</v>
      </c>
      <c r="H1827" s="119" t="s">
        <v>445</v>
      </c>
      <c r="I1827" s="117" t="s">
        <v>97</v>
      </c>
      <c r="J1827" s="23" t="s">
        <v>5</v>
      </c>
      <c r="K1827" s="74" t="s">
        <v>333</v>
      </c>
      <c r="L1827" s="124" t="s">
        <v>73</v>
      </c>
      <c r="M1827" s="124" t="s">
        <v>70</v>
      </c>
      <c r="N1827" s="116"/>
      <c r="O1827" s="119" t="s">
        <v>440</v>
      </c>
      <c r="P1827" s="119"/>
      <c r="Q1827" s="117"/>
      <c r="R1827" s="124"/>
      <c r="S1827" s="124" t="s">
        <v>60</v>
      </c>
      <c r="T1827" s="124"/>
      <c r="X1827" s="360" t="b">
        <f>COUNT(SEARCH({"а";"б";"в";"г";"д";"е";"ё";"ж";"з";"и";"й";"к";"л";"м";"н";"о";"п";"р";"с";"т";"у";"ф";"х";"ц";"ч";"ш";"щ";"ъ";"ы";"ь";"э";"ю";"я"},E1827))&gt;0</f>
        <v>0</v>
      </c>
      <c r="Y1827" s="360" t="b">
        <f>COUNT(SEARCH({"а";"б";"в";"г";"д";"е";"ё";"ж";"з";"и";"й";"к";"л";"м";"н";"о";"п";"р";"с";"т";"у";"ф";"х";"ц";"ч";"ш";"щ";"ъ";"ы";"ь";"э";"ю";"я"},F1827))&gt;0</f>
        <v>0</v>
      </c>
      <c r="Z1827" s="360" t="b">
        <f>COUNT(SEARCH({"а";"б";"в";"г";"д";"е";"ё";"ж";"з";"и";"й";"к";"л";"м";"н";"о";"п";"р";"с";"т";"у";"ф";"х";"ц";"ч";"ш";"щ";"ъ";"ы";"ь";"э";"ю";"я"},K1827))&gt;0</f>
        <v>0</v>
      </c>
      <c r="AA1827" s="360" t="b">
        <f>COUNT(SEARCH({"а";"б";"в";"г";"д";"е";"ё";"ж";"з";"и";"й";"к";"л";"м";"н";"о";"п";"р";"с";"т";"у";"ф";"х";"ц";"ч";"ш";"щ";"ъ";"ы";"ь";"э";"ю";"я"},L1827))&gt;0</f>
        <v>0</v>
      </c>
      <c r="AB1827" s="360" t="b">
        <f>COUNT(SEARCH({"а";"б";"в";"г";"д";"е";"ё";"ж";"з";"и";"й";"к";"л";"м";"н";"о";"п";"р";"с";"т";"у";"ф";"х";"ц";"ч";"ш";"щ";"ъ";"ы";"ь";"э";"ю";"я"},I1827))&gt;0</f>
        <v>0</v>
      </c>
      <c r="AC1827" s="360" t="b">
        <f>COUNT(SEARCH({"а";"б";"в";"г";"д";"е";"ё";"ж";"з";"и";"й";"к";"л";"м";"н";"о";"п";"р";"с";"т";"у";"ф";"х";"ц";"ч";"ш";"щ";"ъ";"ы";"ь";"э";"ю";"я"},M1827))&gt;0</f>
        <v>0</v>
      </c>
      <c r="AD1827" s="289" t="b">
        <f t="shared" si="32"/>
        <v>1</v>
      </c>
    </row>
    <row r="1828" spans="1:31" ht="30" hidden="1">
      <c r="A1828" s="338" t="s">
        <v>9673</v>
      </c>
      <c r="B1828" s="338"/>
      <c r="C1828" s="292" t="s">
        <v>9956</v>
      </c>
      <c r="D1828" s="312" t="s">
        <v>279</v>
      </c>
      <c r="E1828" s="24" t="s">
        <v>9957</v>
      </c>
      <c r="F1828" s="65" t="s">
        <v>1668</v>
      </c>
      <c r="G1828" s="24" t="s">
        <v>183</v>
      </c>
      <c r="H1828" s="90" t="s">
        <v>1670</v>
      </c>
      <c r="I1828" s="25" t="s">
        <v>3</v>
      </c>
      <c r="J1828" s="22" t="s">
        <v>5</v>
      </c>
      <c r="K1828" s="73"/>
      <c r="L1828" s="24"/>
      <c r="M1828" s="24"/>
      <c r="N1828" s="42"/>
      <c r="O1828" s="49" t="s">
        <v>5870</v>
      </c>
      <c r="P1828" s="131" t="s">
        <v>5278</v>
      </c>
      <c r="Q1828" s="49" t="s">
        <v>4477</v>
      </c>
      <c r="R1828" s="114"/>
      <c r="S1828" s="114" t="s">
        <v>438</v>
      </c>
      <c r="T1828" s="114"/>
      <c r="U1828" s="289"/>
      <c r="V1828" s="289"/>
      <c r="W1828" s="289"/>
      <c r="X1828" s="360" t="b">
        <f>COUNT(SEARCH({"а";"б";"в";"г";"д";"е";"ё";"ж";"з";"и";"й";"к";"л";"м";"н";"о";"п";"р";"с";"т";"у";"ф";"х";"ц";"ч";"ш";"щ";"ъ";"ы";"ь";"э";"ю";"я"},E1828))&gt;0</f>
        <v>0</v>
      </c>
      <c r="Y1828" s="360" t="b">
        <f>COUNT(SEARCH({"а";"б";"в";"г";"д";"е";"ё";"ж";"з";"и";"й";"к";"л";"м";"н";"о";"п";"р";"с";"т";"у";"ф";"х";"ц";"ч";"ш";"щ";"ъ";"ы";"ь";"э";"ю";"я"},F1828))&gt;0</f>
        <v>0</v>
      </c>
      <c r="Z1828" s="360" t="b">
        <f>COUNT(SEARCH({"а";"б";"в";"г";"д";"е";"ё";"ж";"з";"и";"й";"к";"л";"м";"н";"о";"п";"р";"с";"т";"у";"ф";"х";"ц";"ч";"ш";"щ";"ъ";"ы";"ь";"э";"ю";"я"},K1828))&gt;0</f>
        <v>0</v>
      </c>
      <c r="AA1828" s="360" t="b">
        <f>COUNT(SEARCH({"а";"б";"в";"г";"д";"е";"ё";"ж";"з";"и";"й";"к";"л";"м";"н";"о";"п";"р";"с";"т";"у";"ф";"х";"ц";"ч";"ш";"щ";"ъ";"ы";"ь";"э";"ю";"я"},L1828))&gt;0</f>
        <v>0</v>
      </c>
      <c r="AB1828" s="360" t="b">
        <f>COUNT(SEARCH({"а";"б";"в";"г";"д";"е";"ё";"ж";"з";"и";"й";"к";"л";"м";"н";"о";"п";"р";"с";"т";"у";"ф";"х";"ц";"ч";"ш";"щ";"ъ";"ы";"ь";"э";"ю";"я"},I1828))&gt;0</f>
        <v>0</v>
      </c>
      <c r="AC1828" s="360" t="b">
        <f>COUNT(SEARCH({"а";"б";"в";"г";"д";"е";"ё";"ж";"з";"и";"й";"к";"л";"м";"н";"о";"п";"р";"с";"т";"у";"ф";"х";"ц";"ч";"ш";"щ";"ъ";"ы";"ь";"э";"ю";"я"},M1828))&gt;0</f>
        <v>0</v>
      </c>
      <c r="AD1828" s="289" t="b">
        <f t="shared" si="32"/>
        <v>1</v>
      </c>
      <c r="AE1828" s="289"/>
    </row>
    <row r="1829" spans="1:31" hidden="1">
      <c r="A1829" s="338" t="s">
        <v>9673</v>
      </c>
      <c r="B1829" s="338"/>
      <c r="C1829" s="292" t="s">
        <v>9956</v>
      </c>
      <c r="D1829" s="312" t="s">
        <v>279</v>
      </c>
      <c r="E1829" s="24" t="s">
        <v>9957</v>
      </c>
      <c r="F1829" s="117" t="s">
        <v>4291</v>
      </c>
      <c r="G1829" s="117" t="s">
        <v>135</v>
      </c>
      <c r="H1829" s="119" t="s">
        <v>9972</v>
      </c>
      <c r="I1829" s="117" t="s">
        <v>97</v>
      </c>
      <c r="J1829" s="23" t="s">
        <v>5</v>
      </c>
      <c r="K1829" s="74" t="s">
        <v>333</v>
      </c>
      <c r="L1829" s="117" t="s">
        <v>5872</v>
      </c>
      <c r="M1829" s="124" t="s">
        <v>70</v>
      </c>
      <c r="N1829" s="116"/>
      <c r="O1829" s="119" t="s">
        <v>440</v>
      </c>
      <c r="P1829" s="119"/>
      <c r="Q1829" s="117"/>
      <c r="R1829" s="124"/>
      <c r="S1829" s="124" t="s">
        <v>60</v>
      </c>
      <c r="T1829" s="124"/>
      <c r="U1829" s="289"/>
      <c r="V1829" s="289"/>
      <c r="W1829" s="289"/>
      <c r="X1829" s="360" t="b">
        <f>COUNT(SEARCH({"а";"б";"в";"г";"д";"е";"ё";"ж";"з";"и";"й";"к";"л";"м";"н";"о";"п";"р";"с";"т";"у";"ф";"х";"ц";"ч";"ш";"щ";"ъ";"ы";"ь";"э";"ю";"я"},E1829))&gt;0</f>
        <v>0</v>
      </c>
      <c r="Y1829" s="360" t="b">
        <f>COUNT(SEARCH({"а";"б";"в";"г";"д";"е";"ё";"ж";"з";"и";"й";"к";"л";"м";"н";"о";"п";"р";"с";"т";"у";"ф";"х";"ц";"ч";"ш";"щ";"ъ";"ы";"ь";"э";"ю";"я"},F1829))&gt;0</f>
        <v>0</v>
      </c>
      <c r="Z1829" s="360" t="b">
        <f>COUNT(SEARCH({"а";"б";"в";"г";"д";"е";"ё";"ж";"з";"и";"й";"к";"л";"м";"н";"о";"п";"р";"с";"т";"у";"ф";"х";"ц";"ч";"ш";"щ";"ъ";"ы";"ь";"э";"ю";"я"},K1829))&gt;0</f>
        <v>0</v>
      </c>
      <c r="AA1829" s="360" t="b">
        <f>COUNT(SEARCH({"а";"б";"в";"г";"д";"е";"ё";"ж";"з";"и";"й";"к";"л";"м";"н";"о";"п";"р";"с";"т";"у";"ф";"х";"ц";"ч";"ш";"щ";"ъ";"ы";"ь";"э";"ю";"я"},L1829))&gt;0</f>
        <v>0</v>
      </c>
      <c r="AB1829" s="360" t="b">
        <f>COUNT(SEARCH({"а";"б";"в";"г";"д";"е";"ё";"ж";"з";"и";"й";"к";"л";"м";"н";"о";"п";"р";"с";"т";"у";"ф";"х";"ц";"ч";"ш";"щ";"ъ";"ы";"ь";"э";"ю";"я"},I1829))&gt;0</f>
        <v>0</v>
      </c>
      <c r="AC1829" s="360" t="b">
        <f>COUNT(SEARCH({"а";"б";"в";"г";"д";"е";"ё";"ж";"з";"и";"й";"к";"л";"м";"н";"о";"п";"р";"с";"т";"у";"ф";"х";"ц";"ч";"ш";"щ";"ъ";"ы";"ь";"э";"ю";"я"},M1829))&gt;0</f>
        <v>0</v>
      </c>
      <c r="AD1829" s="289" t="b">
        <f t="shared" si="32"/>
        <v>1</v>
      </c>
      <c r="AE1829" s="289"/>
    </row>
    <row r="1830" spans="1:31" hidden="1">
      <c r="A1830" s="338" t="s">
        <v>9673</v>
      </c>
      <c r="B1830" s="338"/>
      <c r="C1830" s="292" t="s">
        <v>9956</v>
      </c>
      <c r="D1830" s="312" t="s">
        <v>279</v>
      </c>
      <c r="E1830" s="24" t="s">
        <v>9957</v>
      </c>
      <c r="F1830" s="25" t="s">
        <v>14</v>
      </c>
      <c r="G1830" s="24"/>
      <c r="H1830" s="114" t="s">
        <v>13</v>
      </c>
      <c r="I1830" s="114" t="s">
        <v>15</v>
      </c>
      <c r="J1830" s="22" t="s">
        <v>5</v>
      </c>
      <c r="K1830" s="73"/>
      <c r="L1830" s="24"/>
      <c r="M1830" s="24"/>
      <c r="N1830" s="42"/>
      <c r="O1830" s="22" t="s">
        <v>13</v>
      </c>
      <c r="P1830" s="49"/>
      <c r="Q1830" s="24"/>
      <c r="R1830" s="24"/>
      <c r="S1830" s="24"/>
      <c r="T1830" s="24"/>
      <c r="U1830" s="289"/>
      <c r="V1830" s="289"/>
      <c r="W1830" s="289"/>
      <c r="X1830" s="360" t="b">
        <f>COUNT(SEARCH({"а";"б";"в";"г";"д";"е";"ё";"ж";"з";"и";"й";"к";"л";"м";"н";"о";"п";"р";"с";"т";"у";"ф";"х";"ц";"ч";"ш";"щ";"ъ";"ы";"ь";"э";"ю";"я"},E1830))&gt;0</f>
        <v>0</v>
      </c>
      <c r="Y1830" s="360" t="b">
        <f>COUNT(SEARCH({"а";"б";"в";"г";"д";"е";"ё";"ж";"з";"и";"й";"к";"л";"м";"н";"о";"п";"р";"с";"т";"у";"ф";"х";"ц";"ч";"ш";"щ";"ъ";"ы";"ь";"э";"ю";"я"},F1830))&gt;0</f>
        <v>0</v>
      </c>
      <c r="Z1830" s="360" t="b">
        <f>COUNT(SEARCH({"а";"б";"в";"г";"д";"е";"ё";"ж";"з";"и";"й";"к";"л";"м";"н";"о";"п";"р";"с";"т";"у";"ф";"х";"ц";"ч";"ш";"щ";"ъ";"ы";"ь";"э";"ю";"я"},K1830))&gt;0</f>
        <v>0</v>
      </c>
      <c r="AA1830" s="360" t="b">
        <f>COUNT(SEARCH({"а";"б";"в";"г";"д";"е";"ё";"ж";"з";"и";"й";"к";"л";"м";"н";"о";"п";"р";"с";"т";"у";"ф";"х";"ц";"ч";"ш";"щ";"ъ";"ы";"ь";"э";"ю";"я"},L1830))&gt;0</f>
        <v>0</v>
      </c>
      <c r="AB1830" s="360" t="b">
        <f>COUNT(SEARCH({"а";"б";"в";"г";"д";"е";"ё";"ж";"з";"и";"й";"к";"л";"м";"н";"о";"п";"р";"с";"т";"у";"ф";"х";"ц";"ч";"ш";"щ";"ъ";"ы";"ь";"э";"ю";"я"},I1830))&gt;0</f>
        <v>0</v>
      </c>
      <c r="AC1830" s="360" t="b">
        <f>COUNT(SEARCH({"а";"б";"в";"г";"д";"е";"ё";"ж";"з";"и";"й";"к";"л";"м";"н";"о";"п";"р";"с";"т";"у";"ф";"х";"ц";"ч";"ш";"щ";"ъ";"ы";"ь";"э";"ю";"я"},M1830))&gt;0</f>
        <v>0</v>
      </c>
      <c r="AD1830" s="289" t="b">
        <f t="shared" si="32"/>
        <v>1</v>
      </c>
      <c r="AE1830" s="289"/>
    </row>
    <row r="1831" spans="1:31" hidden="1">
      <c r="A1831" s="338" t="s">
        <v>9673</v>
      </c>
      <c r="B1831" s="338"/>
      <c r="C1831" s="292" t="s">
        <v>9956</v>
      </c>
      <c r="D1831" s="312" t="s">
        <v>279</v>
      </c>
      <c r="E1831" s="24" t="s">
        <v>9957</v>
      </c>
      <c r="F1831" s="25" t="s">
        <v>8</v>
      </c>
      <c r="G1831" s="24"/>
      <c r="H1831" s="114" t="s">
        <v>67</v>
      </c>
      <c r="I1831" s="114" t="s">
        <v>97</v>
      </c>
      <c r="J1831" s="22" t="s">
        <v>5</v>
      </c>
      <c r="K1831" s="73"/>
      <c r="L1831" s="24"/>
      <c r="M1831" s="24"/>
      <c r="N1831" s="279" t="s">
        <v>446</v>
      </c>
      <c r="O1831" s="313" t="s">
        <v>447</v>
      </c>
      <c r="P1831" s="49"/>
      <c r="Q1831" s="24"/>
      <c r="R1831" s="24"/>
      <c r="S1831" s="24" t="s">
        <v>398</v>
      </c>
      <c r="T1831" s="24"/>
      <c r="U1831" s="289"/>
      <c r="V1831" s="289"/>
      <c r="W1831" s="289"/>
      <c r="X1831" s="360" t="b">
        <f>COUNT(SEARCH({"а";"б";"в";"г";"д";"е";"ё";"ж";"з";"и";"й";"к";"л";"м";"н";"о";"п";"р";"с";"т";"у";"ф";"х";"ц";"ч";"ш";"щ";"ъ";"ы";"ь";"э";"ю";"я"},E1831))&gt;0</f>
        <v>0</v>
      </c>
      <c r="Y1831" s="360" t="b">
        <f>COUNT(SEARCH({"а";"б";"в";"г";"д";"е";"ё";"ж";"з";"и";"й";"к";"л";"м";"н";"о";"п";"р";"с";"т";"у";"ф";"х";"ц";"ч";"ш";"щ";"ъ";"ы";"ь";"э";"ю";"я"},F1831))&gt;0</f>
        <v>0</v>
      </c>
      <c r="Z1831" s="360" t="b">
        <f>COUNT(SEARCH({"а";"б";"в";"г";"д";"е";"ё";"ж";"з";"и";"й";"к";"л";"м";"н";"о";"п";"р";"с";"т";"у";"ф";"х";"ц";"ч";"ш";"щ";"ъ";"ы";"ь";"э";"ю";"я"},K1831))&gt;0</f>
        <v>0</v>
      </c>
      <c r="AA1831" s="360" t="b">
        <f>COUNT(SEARCH({"а";"б";"в";"г";"д";"е";"ё";"ж";"з";"и";"й";"к";"л";"м";"н";"о";"п";"р";"с";"т";"у";"ф";"х";"ц";"ч";"ш";"щ";"ъ";"ы";"ь";"э";"ю";"я"},L1831))&gt;0</f>
        <v>0</v>
      </c>
      <c r="AB1831" s="360" t="b">
        <f>COUNT(SEARCH({"а";"б";"в";"г";"д";"е";"ё";"ж";"з";"и";"й";"к";"л";"м";"н";"о";"п";"р";"с";"т";"у";"ф";"х";"ц";"ч";"ш";"щ";"ъ";"ы";"ь";"э";"ю";"я"},I1831))&gt;0</f>
        <v>0</v>
      </c>
      <c r="AC1831" s="360" t="b">
        <f>COUNT(SEARCH({"а";"б";"в";"г";"д";"е";"ё";"ж";"з";"и";"й";"к";"л";"м";"н";"о";"п";"р";"с";"т";"у";"ф";"х";"ц";"ч";"ш";"щ";"ъ";"ы";"ь";"э";"ю";"я"},M1831))&gt;0</f>
        <v>0</v>
      </c>
      <c r="AD1831" s="289" t="b">
        <f t="shared" ref="AD1831:AD1894" si="33">IF(OR(ISBLANK(K1831),G1831= "BK",G1831= "RK",G1831= "Ref",G1831= "LH_RK",RIGHT(F1831,3) = "_id",F1831 = "hash_diff",F1831 = "src_cd",F1831 = "invalid_id",F1831 = "version_id",F1831 = "deleted_flg",F1831 = "valid_flg"),EXACT(F1831,F1831),EXACT(F1831,IF(L1831 = "ods$effective_from_dt","effective_date",IF(ISERROR(SEARCH("#",IF(ISERROR(SEARCH("#",L1831,1)),L1831,REPLACE(L1831,SEARCH("#",L1831,1),1,"_")),1)),IF(ISERROR(SEARCH("#",L1831,1)),L1831,REPLACE(L1831,SEARCH("#",L1831,1),1,"_")),REPLACE(IF(ISERROR(SEARCH("#",L1831,1)),L1831,REPLACE(L1831,SEARCH("#",L1831,1),1,"_")),SEARCH("#",IF(ISERROR(SEARCH("#",L1831,1)),L1831,REPLACE(IF(ISERROR(SEARCH("#",L1831,1)),L1831,REPLACE(L1831,SEARCH("#",L1831,1),1,"_")),SEARCH("#",L1831,1),1,"_")),1),1,"_")))))</f>
        <v>1</v>
      </c>
      <c r="AE1831" s="289"/>
    </row>
    <row r="1832" spans="1:31" s="289" customFormat="1" ht="30" hidden="1">
      <c r="A1832" s="338" t="s">
        <v>9673</v>
      </c>
      <c r="B1832" s="338"/>
      <c r="C1832" s="292" t="s">
        <v>9956</v>
      </c>
      <c r="D1832" s="312" t="s">
        <v>279</v>
      </c>
      <c r="E1832" s="24" t="s">
        <v>9957</v>
      </c>
      <c r="F1832" s="25" t="s">
        <v>12</v>
      </c>
      <c r="G1832" s="24"/>
      <c r="H1832" s="114" t="s">
        <v>400</v>
      </c>
      <c r="I1832" s="114" t="s">
        <v>3</v>
      </c>
      <c r="J1832" s="22" t="s">
        <v>5</v>
      </c>
      <c r="K1832" s="73"/>
      <c r="L1832" s="24"/>
      <c r="M1832" s="24"/>
      <c r="N1832" s="42"/>
      <c r="O1832" s="120" t="s">
        <v>66</v>
      </c>
      <c r="P1832" s="49"/>
      <c r="Q1832" s="24"/>
      <c r="R1832" s="24"/>
      <c r="S1832" s="24" t="s">
        <v>4</v>
      </c>
      <c r="T1832" s="24"/>
      <c r="X1832" s="360" t="b">
        <f>COUNT(SEARCH({"а";"б";"в";"г";"д";"е";"ё";"ж";"з";"и";"й";"к";"л";"м";"н";"о";"п";"р";"с";"т";"у";"ф";"х";"ц";"ч";"ш";"щ";"ъ";"ы";"ь";"э";"ю";"я"},E1832))&gt;0</f>
        <v>0</v>
      </c>
      <c r="Y1832" s="360" t="b">
        <f>COUNT(SEARCH({"а";"б";"в";"г";"д";"е";"ё";"ж";"з";"и";"й";"к";"л";"м";"н";"о";"п";"р";"с";"т";"у";"ф";"х";"ц";"ч";"ш";"щ";"ъ";"ы";"ь";"э";"ю";"я"},F1832))&gt;0</f>
        <v>0</v>
      </c>
      <c r="Z1832" s="360" t="b">
        <f>COUNT(SEARCH({"а";"б";"в";"г";"д";"е";"ё";"ж";"з";"и";"й";"к";"л";"м";"н";"о";"п";"р";"с";"т";"у";"ф";"х";"ц";"ч";"ш";"щ";"ъ";"ы";"ь";"э";"ю";"я"},K1832))&gt;0</f>
        <v>0</v>
      </c>
      <c r="AA1832" s="360" t="b">
        <f>COUNT(SEARCH({"а";"б";"в";"г";"д";"е";"ё";"ж";"з";"и";"й";"к";"л";"м";"н";"о";"п";"р";"с";"т";"у";"ф";"х";"ц";"ч";"ш";"щ";"ъ";"ы";"ь";"э";"ю";"я"},L1832))&gt;0</f>
        <v>0</v>
      </c>
      <c r="AB1832" s="360" t="b">
        <f>COUNT(SEARCH({"а";"б";"в";"г";"д";"е";"ё";"ж";"з";"и";"й";"к";"л";"м";"н";"о";"п";"р";"с";"т";"у";"ф";"х";"ц";"ч";"ш";"щ";"ъ";"ы";"ь";"э";"ю";"я"},I1832))&gt;0</f>
        <v>0</v>
      </c>
      <c r="AC1832" s="360" t="b">
        <f>COUNT(SEARCH({"а";"б";"в";"г";"д";"е";"ё";"ж";"з";"и";"й";"к";"л";"м";"н";"о";"п";"р";"с";"т";"у";"ф";"х";"ц";"ч";"ш";"щ";"ъ";"ы";"ь";"э";"ю";"я"},M1832))&gt;0</f>
        <v>0</v>
      </c>
      <c r="AD1832" s="289" t="b">
        <f t="shared" si="33"/>
        <v>1</v>
      </c>
    </row>
    <row r="1833" spans="1:31" s="289" customFormat="1" hidden="1">
      <c r="A1833" s="338" t="s">
        <v>9673</v>
      </c>
      <c r="B1833" s="338"/>
      <c r="C1833" s="292" t="s">
        <v>9956</v>
      </c>
      <c r="D1833" s="312" t="s">
        <v>279</v>
      </c>
      <c r="E1833" s="24" t="s">
        <v>9957</v>
      </c>
      <c r="F1833" s="25" t="s">
        <v>18</v>
      </c>
      <c r="G1833" s="24"/>
      <c r="H1833" s="114" t="s">
        <v>456</v>
      </c>
      <c r="I1833" s="114" t="s">
        <v>19</v>
      </c>
      <c r="J1833" s="22" t="s">
        <v>5</v>
      </c>
      <c r="K1833" s="73"/>
      <c r="L1833" s="24"/>
      <c r="M1833" s="24"/>
      <c r="N1833" s="42"/>
      <c r="O1833" s="22" t="s">
        <v>401</v>
      </c>
      <c r="P1833" s="49"/>
      <c r="Q1833" s="24"/>
      <c r="R1833" s="24"/>
      <c r="S1833" s="24"/>
      <c r="T1833" s="24"/>
      <c r="X1833" s="360" t="b">
        <f>COUNT(SEARCH({"а";"б";"в";"г";"д";"е";"ё";"ж";"з";"и";"й";"к";"л";"м";"н";"о";"п";"р";"с";"т";"у";"ф";"х";"ц";"ч";"ш";"щ";"ъ";"ы";"ь";"э";"ю";"я"},E1833))&gt;0</f>
        <v>0</v>
      </c>
      <c r="Y1833" s="360" t="b">
        <f>COUNT(SEARCH({"а";"б";"в";"г";"д";"е";"ё";"ж";"з";"и";"й";"к";"л";"м";"н";"о";"п";"р";"с";"т";"у";"ф";"х";"ц";"ч";"ш";"щ";"ъ";"ы";"ь";"э";"ю";"я"},F1833))&gt;0</f>
        <v>0</v>
      </c>
      <c r="Z1833" s="360" t="b">
        <f>COUNT(SEARCH({"а";"б";"в";"г";"д";"е";"ё";"ж";"з";"и";"й";"к";"л";"м";"н";"о";"п";"р";"с";"т";"у";"ф";"х";"ц";"ч";"ш";"щ";"ъ";"ы";"ь";"э";"ю";"я"},K1833))&gt;0</f>
        <v>0</v>
      </c>
      <c r="AA1833" s="360" t="b">
        <f>COUNT(SEARCH({"а";"б";"в";"г";"д";"е";"ё";"ж";"з";"и";"й";"к";"л";"м";"н";"о";"п";"р";"с";"т";"у";"ф";"х";"ц";"ч";"ш";"щ";"ъ";"ы";"ь";"э";"ю";"я"},L1833))&gt;0</f>
        <v>0</v>
      </c>
      <c r="AB1833" s="360" t="b">
        <f>COUNT(SEARCH({"а";"б";"в";"г";"д";"е";"ё";"ж";"з";"и";"й";"к";"л";"м";"н";"о";"п";"р";"с";"т";"у";"ф";"х";"ц";"ч";"ш";"щ";"ъ";"ы";"ь";"э";"ю";"я"},I1833))&gt;0</f>
        <v>0</v>
      </c>
      <c r="AC1833" s="360" t="b">
        <f>COUNT(SEARCH({"а";"б";"в";"г";"д";"е";"ё";"ж";"з";"и";"й";"к";"л";"м";"н";"о";"п";"р";"с";"т";"у";"ф";"х";"ц";"ч";"ш";"щ";"ъ";"ы";"ь";"э";"ю";"я"},M1833))&gt;0</f>
        <v>0</v>
      </c>
      <c r="AD1833" s="289" t="b">
        <f t="shared" si="33"/>
        <v>1</v>
      </c>
    </row>
    <row r="1834" spans="1:31" s="289" customFormat="1" ht="33" hidden="1" customHeight="1">
      <c r="A1834" s="338" t="s">
        <v>9673</v>
      </c>
      <c r="B1834" s="338"/>
      <c r="C1834" s="292" t="s">
        <v>9956</v>
      </c>
      <c r="D1834" s="312" t="s">
        <v>279</v>
      </c>
      <c r="E1834" s="24" t="s">
        <v>9957</v>
      </c>
      <c r="F1834" s="25" t="s">
        <v>21</v>
      </c>
      <c r="G1834" s="24"/>
      <c r="H1834" s="114" t="s">
        <v>402</v>
      </c>
      <c r="I1834" s="114" t="s">
        <v>19</v>
      </c>
      <c r="J1834" s="22" t="s">
        <v>5</v>
      </c>
      <c r="K1834" s="73"/>
      <c r="L1834" s="24"/>
      <c r="M1834" s="24"/>
      <c r="N1834" s="42"/>
      <c r="O1834" s="22" t="s">
        <v>519</v>
      </c>
      <c r="P1834" s="49"/>
      <c r="Q1834" s="24"/>
      <c r="R1834" s="24"/>
      <c r="S1834" s="24" t="s">
        <v>4</v>
      </c>
      <c r="T1834" s="24"/>
      <c r="X1834" s="360" t="b">
        <f>COUNT(SEARCH({"а";"б";"в";"г";"д";"е";"ё";"ж";"з";"и";"й";"к";"л";"м";"н";"о";"п";"р";"с";"т";"у";"ф";"х";"ц";"ч";"ш";"щ";"ъ";"ы";"ь";"э";"ю";"я"},E1834))&gt;0</f>
        <v>0</v>
      </c>
      <c r="Y1834" s="360" t="b">
        <f>COUNT(SEARCH({"а";"б";"в";"г";"д";"е";"ё";"ж";"з";"и";"й";"к";"л";"м";"н";"о";"п";"р";"с";"т";"у";"ф";"х";"ц";"ч";"ш";"щ";"ъ";"ы";"ь";"э";"ю";"я"},F1834))&gt;0</f>
        <v>0</v>
      </c>
      <c r="Z1834" s="360" t="b">
        <f>COUNT(SEARCH({"а";"б";"в";"г";"д";"е";"ё";"ж";"з";"и";"й";"к";"л";"м";"н";"о";"п";"р";"с";"т";"у";"ф";"х";"ц";"ч";"ш";"щ";"ъ";"ы";"ь";"э";"ю";"я"},K1834))&gt;0</f>
        <v>0</v>
      </c>
      <c r="AA1834" s="360" t="b">
        <f>COUNT(SEARCH({"а";"б";"в";"г";"д";"е";"ё";"ж";"з";"и";"й";"к";"л";"м";"н";"о";"п";"р";"с";"т";"у";"ф";"х";"ц";"ч";"ш";"щ";"ъ";"ы";"ь";"э";"ю";"я"},L1834))&gt;0</f>
        <v>0</v>
      </c>
      <c r="AB1834" s="360" t="b">
        <f>COUNT(SEARCH({"а";"б";"в";"г";"д";"е";"ё";"ж";"з";"и";"й";"к";"л";"м";"н";"о";"п";"р";"с";"т";"у";"ф";"х";"ц";"ч";"ш";"щ";"ъ";"ы";"ь";"э";"ю";"я"},I1834))&gt;0</f>
        <v>0</v>
      </c>
      <c r="AC1834" s="360" t="b">
        <f>COUNT(SEARCH({"а";"б";"в";"г";"д";"е";"ё";"ж";"з";"и";"й";"к";"л";"м";"н";"о";"п";"р";"с";"т";"у";"ф";"х";"ц";"ч";"ш";"щ";"ъ";"ы";"ь";"э";"ю";"я"},M1834))&gt;0</f>
        <v>0</v>
      </c>
      <c r="AD1834" s="289" t="b">
        <f t="shared" si="33"/>
        <v>1</v>
      </c>
    </row>
    <row r="1835" spans="1:31" s="289" customFormat="1" hidden="1">
      <c r="A1835" s="338" t="s">
        <v>9673</v>
      </c>
      <c r="B1835" s="338"/>
      <c r="C1835" s="292" t="s">
        <v>9956</v>
      </c>
      <c r="D1835" s="312" t="s">
        <v>279</v>
      </c>
      <c r="E1835" s="24" t="s">
        <v>9957</v>
      </c>
      <c r="F1835" s="25" t="s">
        <v>93</v>
      </c>
      <c r="G1835" s="25" t="s">
        <v>136</v>
      </c>
      <c r="H1835" s="114" t="s">
        <v>578</v>
      </c>
      <c r="I1835" s="114" t="s">
        <v>65</v>
      </c>
      <c r="J1835" s="22" t="s">
        <v>5</v>
      </c>
      <c r="K1835" s="133" t="s">
        <v>333</v>
      </c>
      <c r="L1835" s="129" t="s">
        <v>94</v>
      </c>
      <c r="M1835" s="129" t="s">
        <v>65</v>
      </c>
      <c r="N1835" s="42"/>
      <c r="O1835" s="22" t="s">
        <v>395</v>
      </c>
      <c r="P1835" s="49"/>
      <c r="Q1835" s="24"/>
      <c r="R1835" s="24"/>
      <c r="S1835" s="24" t="s">
        <v>4</v>
      </c>
      <c r="T1835" s="24" t="s">
        <v>276</v>
      </c>
      <c r="X1835" s="360" t="b">
        <f>COUNT(SEARCH({"а";"б";"в";"г";"д";"е";"ё";"ж";"з";"и";"й";"к";"л";"м";"н";"о";"п";"р";"с";"т";"у";"ф";"х";"ц";"ч";"ш";"щ";"ъ";"ы";"ь";"э";"ю";"я"},E1835))&gt;0</f>
        <v>0</v>
      </c>
      <c r="Y1835" s="360" t="b">
        <f>COUNT(SEARCH({"а";"б";"в";"г";"д";"е";"ё";"ж";"з";"и";"й";"к";"л";"м";"н";"о";"п";"р";"с";"т";"у";"ф";"х";"ц";"ч";"ш";"щ";"ъ";"ы";"ь";"э";"ю";"я"},F1835))&gt;0</f>
        <v>0</v>
      </c>
      <c r="Z1835" s="360" t="b">
        <f>COUNT(SEARCH({"а";"б";"в";"г";"д";"е";"ё";"ж";"з";"и";"й";"к";"л";"м";"н";"о";"п";"р";"с";"т";"у";"ф";"х";"ц";"ч";"ш";"щ";"ъ";"ы";"ь";"э";"ю";"я"},K1835))&gt;0</f>
        <v>0</v>
      </c>
      <c r="AA1835" s="360" t="b">
        <f>COUNT(SEARCH({"а";"б";"в";"г";"д";"е";"ё";"ж";"з";"и";"й";"к";"л";"м";"н";"о";"п";"р";"с";"т";"у";"ф";"х";"ц";"ч";"ш";"щ";"ъ";"ы";"ь";"э";"ю";"я"},L1835))&gt;0</f>
        <v>0</v>
      </c>
      <c r="AB1835" s="360" t="b">
        <f>COUNT(SEARCH({"а";"б";"в";"г";"д";"е";"ё";"ж";"з";"и";"й";"к";"л";"м";"н";"о";"п";"р";"с";"т";"у";"ф";"х";"ц";"ч";"ш";"щ";"ъ";"ы";"ь";"э";"ю";"я"},I1835))&gt;0</f>
        <v>0</v>
      </c>
      <c r="AC1835" s="360" t="b">
        <f>COUNT(SEARCH({"а";"б";"в";"г";"д";"е";"ё";"ж";"з";"и";"й";"к";"л";"м";"н";"о";"п";"р";"с";"т";"у";"ф";"х";"ц";"ч";"ш";"щ";"ъ";"ы";"ь";"э";"ю";"я"},M1835))&gt;0</f>
        <v>0</v>
      </c>
      <c r="AD1835" s="289" t="b">
        <f t="shared" si="33"/>
        <v>1</v>
      </c>
    </row>
    <row r="1836" spans="1:31" s="289" customFormat="1" ht="30" hidden="1">
      <c r="A1836" s="86" t="s">
        <v>285</v>
      </c>
      <c r="B1836" s="86"/>
      <c r="C1836" s="88" t="s">
        <v>4659</v>
      </c>
      <c r="D1836" s="312" t="s">
        <v>279</v>
      </c>
      <c r="E1836" s="24" t="s">
        <v>4831</v>
      </c>
      <c r="F1836" s="290" t="s">
        <v>2122</v>
      </c>
      <c r="G1836" s="25" t="s">
        <v>134</v>
      </c>
      <c r="H1836" s="90" t="s">
        <v>63</v>
      </c>
      <c r="I1836" s="90" t="s">
        <v>3</v>
      </c>
      <c r="J1836" s="25" t="s">
        <v>5</v>
      </c>
      <c r="K1836" s="25"/>
      <c r="L1836" s="25"/>
      <c r="M1836" s="25"/>
      <c r="N1836" s="96"/>
      <c r="O1836" s="51" t="s">
        <v>4841</v>
      </c>
      <c r="P1836" s="51" t="s">
        <v>5287</v>
      </c>
      <c r="Q1836" s="25" t="s">
        <v>4844</v>
      </c>
      <c r="R1836" s="25"/>
      <c r="S1836" s="25" t="s">
        <v>455</v>
      </c>
      <c r="T1836" s="25"/>
      <c r="X1836" s="142" t="b">
        <f>COUNT(SEARCH({"а";"б";"в";"г";"д";"е";"ё";"ж";"з";"и";"й";"к";"л";"м";"н";"о";"п";"р";"с";"т";"у";"ф";"х";"ц";"ч";"ш";"щ";"ъ";"ы";"ь";"э";"ю";"я"},E1836))&gt;0</f>
        <v>0</v>
      </c>
      <c r="Y1836" s="142" t="b">
        <f>COUNT(SEARCH({"а";"б";"в";"г";"д";"е";"ё";"ж";"з";"и";"й";"к";"л";"м";"н";"о";"п";"р";"с";"т";"у";"ф";"х";"ц";"ч";"ш";"щ";"ъ";"ы";"ь";"э";"ю";"я"},F1836))&gt;0</f>
        <v>0</v>
      </c>
      <c r="Z1836" s="142" t="b">
        <f>COUNT(SEARCH({"а";"б";"в";"г";"д";"е";"ё";"ж";"з";"и";"й";"к";"л";"м";"н";"о";"п";"р";"с";"т";"у";"ф";"х";"ц";"ч";"ш";"щ";"ъ";"ы";"ь";"э";"ю";"я"},K1836))&gt;0</f>
        <v>0</v>
      </c>
      <c r="AA1836" s="142" t="b">
        <f>COUNT(SEARCH({"а";"б";"в";"г";"д";"е";"ё";"ж";"з";"и";"й";"к";"л";"м";"н";"о";"п";"р";"с";"т";"у";"ф";"х";"ц";"ч";"ш";"щ";"ъ";"ы";"ь";"э";"ю";"я"},L1836))&gt;0</f>
        <v>0</v>
      </c>
      <c r="AB1836" s="142" t="b">
        <f>COUNT(SEARCH({"а";"б";"в";"г";"д";"е";"ё";"ж";"з";"и";"й";"к";"л";"м";"н";"о";"п";"р";"с";"т";"у";"ф";"х";"ц";"ч";"ш";"щ";"ъ";"ы";"ь";"э";"ю";"я"},I1836))&gt;0</f>
        <v>0</v>
      </c>
      <c r="AC1836" s="142" t="b">
        <f>COUNT(SEARCH({"а";"б";"в";"г";"д";"е";"ё";"ж";"з";"и";"й";"к";"л";"м";"н";"о";"п";"р";"с";"т";"у";"ф";"х";"ц";"ч";"ш";"щ";"ъ";"ы";"ь";"э";"ю";"я"},M1836))&gt;0</f>
        <v>0</v>
      </c>
      <c r="AD1836" s="27" t="b">
        <f t="shared" si="33"/>
        <v>1</v>
      </c>
    </row>
    <row r="1837" spans="1:31" s="289" customFormat="1" hidden="1">
      <c r="A1837" s="86" t="s">
        <v>285</v>
      </c>
      <c r="B1837" s="86"/>
      <c r="C1837" s="88" t="s">
        <v>4659</v>
      </c>
      <c r="D1837" s="312" t="s">
        <v>279</v>
      </c>
      <c r="E1837" s="24" t="s">
        <v>4831</v>
      </c>
      <c r="F1837" s="117" t="s">
        <v>2123</v>
      </c>
      <c r="G1837" s="117" t="s">
        <v>135</v>
      </c>
      <c r="H1837" s="23" t="s">
        <v>8151</v>
      </c>
      <c r="I1837" s="118" t="s">
        <v>97</v>
      </c>
      <c r="J1837" s="23" t="s">
        <v>5</v>
      </c>
      <c r="K1837" s="75" t="s">
        <v>4832</v>
      </c>
      <c r="L1837" s="23" t="s">
        <v>73</v>
      </c>
      <c r="M1837" s="117" t="s">
        <v>70</v>
      </c>
      <c r="N1837" s="23"/>
      <c r="O1837" s="119" t="s">
        <v>440</v>
      </c>
      <c r="P1837" s="23"/>
      <c r="Q1837" s="23"/>
      <c r="R1837" s="117"/>
      <c r="S1837" s="117" t="s">
        <v>60</v>
      </c>
      <c r="T1837" s="117"/>
      <c r="X1837" s="142" t="b">
        <f>COUNT(SEARCH({"а";"б";"в";"г";"д";"е";"ё";"ж";"з";"и";"й";"к";"л";"м";"н";"о";"п";"р";"с";"т";"у";"ф";"х";"ц";"ч";"ш";"щ";"ъ";"ы";"ь";"э";"ю";"я"},E1837))&gt;0</f>
        <v>0</v>
      </c>
      <c r="Y1837" s="142" t="b">
        <f>COUNT(SEARCH({"а";"б";"в";"г";"д";"е";"ё";"ж";"з";"и";"й";"к";"л";"м";"н";"о";"п";"р";"с";"т";"у";"ф";"х";"ц";"ч";"ш";"щ";"ъ";"ы";"ь";"э";"ю";"я"},F1837))&gt;0</f>
        <v>0</v>
      </c>
      <c r="Z1837" s="142" t="b">
        <f>COUNT(SEARCH({"а";"б";"в";"г";"д";"е";"ё";"ж";"з";"и";"й";"к";"л";"м";"н";"о";"п";"р";"с";"т";"у";"ф";"х";"ц";"ч";"ш";"щ";"ъ";"ы";"ь";"э";"ю";"я"},K1837))&gt;0</f>
        <v>0</v>
      </c>
      <c r="AA1837" s="142" t="b">
        <f>COUNT(SEARCH({"а";"б";"в";"г";"д";"е";"ё";"ж";"з";"и";"й";"к";"л";"м";"н";"о";"п";"р";"с";"т";"у";"ф";"х";"ц";"ч";"ш";"щ";"ъ";"ы";"ь";"э";"ю";"я"},L1837))&gt;0</f>
        <v>0</v>
      </c>
      <c r="AB1837" s="142" t="b">
        <f>COUNT(SEARCH({"а";"б";"в";"г";"д";"е";"ё";"ж";"з";"и";"й";"к";"л";"м";"н";"о";"п";"р";"с";"т";"у";"ф";"х";"ц";"ч";"ш";"щ";"ъ";"ы";"ь";"э";"ю";"я"},I1837))&gt;0</f>
        <v>0</v>
      </c>
      <c r="AC1837" s="142" t="b">
        <f>COUNT(SEARCH({"а";"б";"в";"г";"д";"е";"ё";"ж";"з";"и";"й";"к";"л";"м";"н";"о";"п";"р";"с";"т";"у";"ф";"х";"ц";"ч";"ш";"щ";"ъ";"ы";"ь";"э";"ю";"я"},M1837))&gt;0</f>
        <v>0</v>
      </c>
      <c r="AD1837" s="27" t="b">
        <f t="shared" si="33"/>
        <v>1</v>
      </c>
    </row>
    <row r="1838" spans="1:31" s="335" customFormat="1" hidden="1">
      <c r="A1838" s="86" t="s">
        <v>285</v>
      </c>
      <c r="B1838" s="86"/>
      <c r="C1838" s="88" t="s">
        <v>4659</v>
      </c>
      <c r="D1838" s="312" t="s">
        <v>279</v>
      </c>
      <c r="E1838" s="24" t="s">
        <v>4831</v>
      </c>
      <c r="F1838" s="90" t="s">
        <v>14</v>
      </c>
      <c r="G1838" s="24"/>
      <c r="H1838" s="25" t="s">
        <v>13</v>
      </c>
      <c r="I1838" s="90" t="s">
        <v>15</v>
      </c>
      <c r="J1838" s="24" t="s">
        <v>5</v>
      </c>
      <c r="K1838" s="73"/>
      <c r="L1838" s="24"/>
      <c r="M1838" s="24"/>
      <c r="N1838" s="42"/>
      <c r="O1838" s="51" t="s">
        <v>13</v>
      </c>
      <c r="P1838" s="49"/>
      <c r="Q1838" s="24"/>
      <c r="R1838" s="24"/>
      <c r="S1838" s="24"/>
      <c r="T1838" s="24"/>
      <c r="U1838" s="289"/>
      <c r="V1838" s="289"/>
      <c r="W1838" s="289"/>
      <c r="X1838" s="142" t="b">
        <f>COUNT(SEARCH({"а";"б";"в";"г";"д";"е";"ё";"ж";"з";"и";"й";"к";"л";"м";"н";"о";"п";"р";"с";"т";"у";"ф";"х";"ц";"ч";"ш";"щ";"ъ";"ы";"ь";"э";"ю";"я"},E1838))&gt;0</f>
        <v>0</v>
      </c>
      <c r="Y1838" s="142" t="b">
        <f>COUNT(SEARCH({"а";"б";"в";"г";"д";"е";"ё";"ж";"з";"и";"й";"к";"л";"м";"н";"о";"п";"р";"с";"т";"у";"ф";"х";"ц";"ч";"ш";"щ";"ъ";"ы";"ь";"э";"ю";"я"},F1838))&gt;0</f>
        <v>0</v>
      </c>
      <c r="Z1838" s="142" t="b">
        <f>COUNT(SEARCH({"а";"б";"в";"г";"д";"е";"ё";"ж";"з";"и";"й";"к";"л";"м";"н";"о";"п";"р";"с";"т";"у";"ф";"х";"ц";"ч";"ш";"щ";"ъ";"ы";"ь";"э";"ю";"я"},K1838))&gt;0</f>
        <v>0</v>
      </c>
      <c r="AA1838" s="142" t="b">
        <f>COUNT(SEARCH({"а";"б";"в";"г";"д";"е";"ё";"ж";"з";"и";"й";"к";"л";"м";"н";"о";"п";"р";"с";"т";"у";"ф";"х";"ц";"ч";"ш";"щ";"ъ";"ы";"ь";"э";"ю";"я"},L1838))&gt;0</f>
        <v>0</v>
      </c>
      <c r="AB1838" s="142" t="b">
        <f>COUNT(SEARCH({"а";"б";"в";"г";"д";"е";"ё";"ж";"з";"и";"й";"к";"л";"м";"н";"о";"п";"р";"с";"т";"у";"ф";"х";"ц";"ч";"ш";"щ";"ъ";"ы";"ь";"э";"ю";"я"},I1838))&gt;0</f>
        <v>0</v>
      </c>
      <c r="AC1838" s="142" t="b">
        <f>COUNT(SEARCH({"а";"б";"в";"г";"д";"е";"ё";"ж";"з";"и";"й";"к";"л";"м";"н";"о";"п";"р";"с";"т";"у";"ф";"х";"ц";"ч";"ш";"щ";"ъ";"ы";"ь";"э";"ю";"я"},M1838))&gt;0</f>
        <v>0</v>
      </c>
      <c r="AD1838" s="27" t="b">
        <f t="shared" si="33"/>
        <v>1</v>
      </c>
      <c r="AE1838" s="289"/>
    </row>
    <row r="1839" spans="1:31" s="289" customFormat="1" hidden="1">
      <c r="A1839" s="86" t="s">
        <v>285</v>
      </c>
      <c r="B1839" s="86"/>
      <c r="C1839" s="88" t="s">
        <v>4659</v>
      </c>
      <c r="D1839" s="312" t="s">
        <v>279</v>
      </c>
      <c r="E1839" s="24" t="s">
        <v>4831</v>
      </c>
      <c r="F1839" s="90" t="s">
        <v>8</v>
      </c>
      <c r="G1839" s="24"/>
      <c r="H1839" s="25" t="s">
        <v>67</v>
      </c>
      <c r="I1839" s="90" t="s">
        <v>97</v>
      </c>
      <c r="J1839" s="24" t="s">
        <v>5</v>
      </c>
      <c r="K1839" s="73"/>
      <c r="L1839" s="24"/>
      <c r="M1839" s="24"/>
      <c r="N1839" s="42" t="s">
        <v>162</v>
      </c>
      <c r="O1839" s="51" t="s">
        <v>447</v>
      </c>
      <c r="P1839" s="49"/>
      <c r="Q1839" s="24"/>
      <c r="R1839" s="25"/>
      <c r="S1839" s="25" t="s">
        <v>398</v>
      </c>
      <c r="T1839" s="25"/>
      <c r="X1839" s="142" t="b">
        <f>COUNT(SEARCH({"а";"б";"в";"г";"д";"е";"ё";"ж";"з";"и";"й";"к";"л";"м";"н";"о";"п";"р";"с";"т";"у";"ф";"х";"ц";"ч";"ш";"щ";"ъ";"ы";"ь";"э";"ю";"я"},E1839))&gt;0</f>
        <v>0</v>
      </c>
      <c r="Y1839" s="142" t="b">
        <f>COUNT(SEARCH({"а";"б";"в";"г";"д";"е";"ё";"ж";"з";"и";"й";"к";"л";"м";"н";"о";"п";"р";"с";"т";"у";"ф";"х";"ц";"ч";"ш";"щ";"ъ";"ы";"ь";"э";"ю";"я"},F1839))&gt;0</f>
        <v>0</v>
      </c>
      <c r="Z1839" s="142" t="b">
        <f>COUNT(SEARCH({"а";"б";"в";"г";"д";"е";"ё";"ж";"з";"и";"й";"к";"л";"м";"н";"о";"п";"р";"с";"т";"у";"ф";"х";"ц";"ч";"ш";"щ";"ъ";"ы";"ь";"э";"ю";"я"},K1839))&gt;0</f>
        <v>0</v>
      </c>
      <c r="AA1839" s="142" t="b">
        <f>COUNT(SEARCH({"а";"б";"в";"г";"д";"е";"ё";"ж";"з";"и";"й";"к";"л";"м";"н";"о";"п";"р";"с";"т";"у";"ф";"х";"ц";"ч";"ш";"щ";"ъ";"ы";"ь";"э";"ю";"я"},L1839))&gt;0</f>
        <v>0</v>
      </c>
      <c r="AB1839" s="142" t="b">
        <f>COUNT(SEARCH({"а";"б";"в";"г";"д";"е";"ё";"ж";"з";"и";"й";"к";"л";"м";"н";"о";"п";"р";"с";"т";"у";"ф";"х";"ц";"ч";"ш";"щ";"ъ";"ы";"ь";"э";"ю";"я"},I1839))&gt;0</f>
        <v>0</v>
      </c>
      <c r="AC1839" s="142" t="b">
        <f>COUNT(SEARCH({"а";"б";"в";"г";"д";"е";"ё";"ж";"з";"и";"й";"к";"л";"м";"н";"о";"п";"р";"с";"т";"у";"ф";"х";"ц";"ч";"ш";"щ";"ъ";"ы";"ь";"э";"ю";"я"},M1839))&gt;0</f>
        <v>0</v>
      </c>
      <c r="AD1839" s="27" t="b">
        <f t="shared" si="33"/>
        <v>1</v>
      </c>
    </row>
    <row r="1840" spans="1:31" ht="30" hidden="1">
      <c r="A1840" s="86" t="s">
        <v>285</v>
      </c>
      <c r="B1840" s="86"/>
      <c r="C1840" s="88" t="s">
        <v>4659</v>
      </c>
      <c r="D1840" s="312" t="s">
        <v>279</v>
      </c>
      <c r="E1840" s="24" t="s">
        <v>4831</v>
      </c>
      <c r="F1840" s="90" t="s">
        <v>12</v>
      </c>
      <c r="G1840" s="24"/>
      <c r="H1840" s="25" t="s">
        <v>400</v>
      </c>
      <c r="I1840" s="90" t="s">
        <v>3</v>
      </c>
      <c r="J1840" s="24" t="s">
        <v>5</v>
      </c>
      <c r="K1840" s="73"/>
      <c r="L1840" s="24"/>
      <c r="M1840" s="24"/>
      <c r="N1840" s="42"/>
      <c r="O1840" s="51" t="s">
        <v>66</v>
      </c>
      <c r="P1840" s="49"/>
      <c r="Q1840" s="24"/>
      <c r="R1840" s="25"/>
      <c r="S1840" s="25" t="s">
        <v>4</v>
      </c>
      <c r="T1840" s="25"/>
      <c r="U1840" s="289"/>
      <c r="V1840" s="289"/>
      <c r="W1840" s="289"/>
      <c r="X1840" s="142" t="b">
        <f>COUNT(SEARCH({"а";"б";"в";"г";"д";"е";"ё";"ж";"з";"и";"й";"к";"л";"м";"н";"о";"п";"р";"с";"т";"у";"ф";"х";"ц";"ч";"ш";"щ";"ъ";"ы";"ь";"э";"ю";"я"},E1840))&gt;0</f>
        <v>0</v>
      </c>
      <c r="Y1840" s="142" t="b">
        <f>COUNT(SEARCH({"а";"б";"в";"г";"д";"е";"ё";"ж";"з";"и";"й";"к";"л";"м";"н";"о";"п";"р";"с";"т";"у";"ф";"х";"ц";"ч";"ш";"щ";"ъ";"ы";"ь";"э";"ю";"я"},F1840))&gt;0</f>
        <v>0</v>
      </c>
      <c r="Z1840" s="142" t="b">
        <f>COUNT(SEARCH({"а";"б";"в";"г";"д";"е";"ё";"ж";"з";"и";"й";"к";"л";"м";"н";"о";"п";"р";"с";"т";"у";"ф";"х";"ц";"ч";"ш";"щ";"ъ";"ы";"ь";"э";"ю";"я"},K1840))&gt;0</f>
        <v>0</v>
      </c>
      <c r="AA1840" s="142" t="b">
        <f>COUNT(SEARCH({"а";"б";"в";"г";"д";"е";"ё";"ж";"з";"и";"й";"к";"л";"м";"н";"о";"п";"р";"с";"т";"у";"ф";"х";"ц";"ч";"ш";"щ";"ъ";"ы";"ь";"э";"ю";"я"},L1840))&gt;0</f>
        <v>0</v>
      </c>
      <c r="AB1840" s="142" t="b">
        <f>COUNT(SEARCH({"а";"б";"в";"г";"д";"е";"ё";"ж";"з";"и";"й";"к";"л";"м";"н";"о";"п";"р";"с";"т";"у";"ф";"х";"ц";"ч";"ш";"щ";"ъ";"ы";"ь";"э";"ю";"я"},I1840))&gt;0</f>
        <v>0</v>
      </c>
      <c r="AC1840" s="142" t="b">
        <f>COUNT(SEARCH({"а";"б";"в";"г";"д";"е";"ё";"ж";"з";"и";"й";"к";"л";"м";"н";"о";"п";"р";"с";"т";"у";"ф";"х";"ц";"ч";"ш";"щ";"ъ";"ы";"ь";"э";"ю";"я"},M1840))&gt;0</f>
        <v>0</v>
      </c>
      <c r="AD1840" s="27" t="b">
        <f t="shared" si="33"/>
        <v>1</v>
      </c>
      <c r="AE1840" s="289"/>
    </row>
    <row r="1841" spans="1:31" hidden="1">
      <c r="A1841" s="86" t="s">
        <v>285</v>
      </c>
      <c r="B1841" s="86"/>
      <c r="C1841" s="88" t="s">
        <v>4659</v>
      </c>
      <c r="D1841" s="312" t="s">
        <v>279</v>
      </c>
      <c r="E1841" s="24" t="s">
        <v>4831</v>
      </c>
      <c r="F1841" s="90" t="s">
        <v>18</v>
      </c>
      <c r="G1841" s="24"/>
      <c r="H1841" s="25" t="s">
        <v>456</v>
      </c>
      <c r="I1841" s="90" t="s">
        <v>19</v>
      </c>
      <c r="J1841" s="24" t="s">
        <v>5</v>
      </c>
      <c r="K1841" s="73"/>
      <c r="L1841" s="24"/>
      <c r="M1841" s="24"/>
      <c r="N1841" s="42"/>
      <c r="O1841" s="51" t="s">
        <v>401</v>
      </c>
      <c r="P1841" s="49"/>
      <c r="Q1841" s="24"/>
      <c r="R1841" s="25"/>
      <c r="S1841" s="25"/>
      <c r="T1841" s="25"/>
      <c r="U1841" s="289"/>
      <c r="V1841" s="289"/>
      <c r="W1841" s="289"/>
      <c r="X1841" s="142" t="b">
        <f>COUNT(SEARCH({"а";"б";"в";"г";"д";"е";"ё";"ж";"з";"и";"й";"к";"л";"м";"н";"о";"п";"р";"с";"т";"у";"ф";"х";"ц";"ч";"ш";"щ";"ъ";"ы";"ь";"э";"ю";"я"},E1841))&gt;0</f>
        <v>0</v>
      </c>
      <c r="Y1841" s="142" t="b">
        <f>COUNT(SEARCH({"а";"б";"в";"г";"д";"е";"ё";"ж";"з";"и";"й";"к";"л";"м";"н";"о";"п";"р";"с";"т";"у";"ф";"х";"ц";"ч";"ш";"щ";"ъ";"ы";"ь";"э";"ю";"я"},F1841))&gt;0</f>
        <v>0</v>
      </c>
      <c r="Z1841" s="142" t="b">
        <f>COUNT(SEARCH({"а";"б";"в";"г";"д";"е";"ё";"ж";"з";"и";"й";"к";"л";"м";"н";"о";"п";"р";"с";"т";"у";"ф";"х";"ц";"ч";"ш";"щ";"ъ";"ы";"ь";"э";"ю";"я"},K1841))&gt;0</f>
        <v>0</v>
      </c>
      <c r="AA1841" s="142" t="b">
        <f>COUNT(SEARCH({"а";"б";"в";"г";"д";"е";"ё";"ж";"з";"и";"й";"к";"л";"м";"н";"о";"п";"р";"с";"т";"у";"ф";"х";"ц";"ч";"ш";"щ";"ъ";"ы";"ь";"э";"ю";"я"},L1841))&gt;0</f>
        <v>0</v>
      </c>
      <c r="AB1841" s="142" t="b">
        <f>COUNT(SEARCH({"а";"б";"в";"г";"д";"е";"ё";"ж";"з";"и";"й";"к";"л";"м";"н";"о";"п";"р";"с";"т";"у";"ф";"х";"ц";"ч";"ш";"щ";"ъ";"ы";"ь";"э";"ю";"я"},I1841))&gt;0</f>
        <v>0</v>
      </c>
      <c r="AC1841" s="142" t="b">
        <f>COUNT(SEARCH({"а";"б";"в";"г";"д";"е";"ё";"ж";"з";"и";"й";"к";"л";"м";"н";"о";"п";"р";"с";"т";"у";"ф";"х";"ц";"ч";"ш";"щ";"ъ";"ы";"ь";"э";"ю";"я"},M1841))&gt;0</f>
        <v>0</v>
      </c>
      <c r="AD1841" s="27" t="b">
        <f t="shared" si="33"/>
        <v>1</v>
      </c>
      <c r="AE1841" s="289"/>
    </row>
    <row r="1842" spans="1:31" ht="45" hidden="1">
      <c r="A1842" s="86" t="s">
        <v>285</v>
      </c>
      <c r="B1842" s="86"/>
      <c r="C1842" s="88" t="s">
        <v>4659</v>
      </c>
      <c r="D1842" s="312" t="s">
        <v>279</v>
      </c>
      <c r="E1842" s="24" t="s">
        <v>4831</v>
      </c>
      <c r="F1842" s="90" t="s">
        <v>21</v>
      </c>
      <c r="G1842" s="24"/>
      <c r="H1842" s="25" t="s">
        <v>402</v>
      </c>
      <c r="I1842" s="90" t="s">
        <v>19</v>
      </c>
      <c r="J1842" s="24" t="s">
        <v>5</v>
      </c>
      <c r="K1842" s="73"/>
      <c r="L1842" s="24"/>
      <c r="M1842" s="24"/>
      <c r="N1842" s="42"/>
      <c r="O1842" s="51" t="s">
        <v>20</v>
      </c>
      <c r="P1842" s="49"/>
      <c r="Q1842" s="24"/>
      <c r="R1842" s="25"/>
      <c r="S1842" s="25" t="s">
        <v>4</v>
      </c>
      <c r="T1842" s="25"/>
      <c r="U1842" s="289"/>
      <c r="V1842" s="289"/>
      <c r="W1842" s="289"/>
      <c r="X1842" s="142" t="b">
        <f>COUNT(SEARCH({"а";"б";"в";"г";"д";"е";"ё";"ж";"з";"и";"й";"к";"л";"м";"н";"о";"п";"р";"с";"т";"у";"ф";"х";"ц";"ч";"ш";"щ";"ъ";"ы";"ь";"э";"ю";"я"},E1842))&gt;0</f>
        <v>0</v>
      </c>
      <c r="Y1842" s="142" t="b">
        <f>COUNT(SEARCH({"а";"б";"в";"г";"д";"е";"ё";"ж";"з";"и";"й";"к";"л";"м";"н";"о";"п";"р";"с";"т";"у";"ф";"х";"ц";"ч";"ш";"щ";"ъ";"ы";"ь";"э";"ю";"я"},F1842))&gt;0</f>
        <v>0</v>
      </c>
      <c r="Z1842" s="142" t="b">
        <f>COUNT(SEARCH({"а";"б";"в";"г";"д";"е";"ё";"ж";"з";"и";"й";"к";"л";"м";"н";"о";"п";"р";"с";"т";"у";"ф";"х";"ц";"ч";"ш";"щ";"ъ";"ы";"ь";"э";"ю";"я"},K1842))&gt;0</f>
        <v>0</v>
      </c>
      <c r="AA1842" s="142" t="b">
        <f>COUNT(SEARCH({"а";"б";"в";"г";"д";"е";"ё";"ж";"з";"и";"й";"к";"л";"м";"н";"о";"п";"р";"с";"т";"у";"ф";"х";"ц";"ч";"ш";"щ";"ъ";"ы";"ь";"э";"ю";"я"},L1842))&gt;0</f>
        <v>0</v>
      </c>
      <c r="AB1842" s="142" t="b">
        <f>COUNT(SEARCH({"а";"б";"в";"г";"д";"е";"ё";"ж";"з";"и";"й";"к";"л";"м";"н";"о";"п";"р";"с";"т";"у";"ф";"х";"ц";"ч";"ш";"щ";"ъ";"ы";"ь";"э";"ю";"я"},I1842))&gt;0</f>
        <v>0</v>
      </c>
      <c r="AC1842" s="142" t="b">
        <f>COUNT(SEARCH({"а";"б";"в";"г";"д";"е";"ё";"ж";"з";"и";"й";"к";"л";"м";"н";"о";"п";"р";"с";"т";"у";"ф";"х";"ц";"ч";"ш";"щ";"ъ";"ы";"ь";"э";"ю";"я"},M1842))&gt;0</f>
        <v>0</v>
      </c>
      <c r="AD1842" s="27" t="b">
        <f t="shared" si="33"/>
        <v>1</v>
      </c>
      <c r="AE1842" s="289"/>
    </row>
    <row r="1843" spans="1:31" hidden="1">
      <c r="A1843" s="86" t="s">
        <v>285</v>
      </c>
      <c r="B1843" s="86"/>
      <c r="C1843" s="88" t="s">
        <v>4659</v>
      </c>
      <c r="D1843" s="312" t="s">
        <v>279</v>
      </c>
      <c r="E1843" s="24" t="s">
        <v>4831</v>
      </c>
      <c r="F1843" s="90" t="s">
        <v>93</v>
      </c>
      <c r="G1843" s="25" t="s">
        <v>136</v>
      </c>
      <c r="H1843" s="51" t="s">
        <v>457</v>
      </c>
      <c r="I1843" s="25" t="s">
        <v>65</v>
      </c>
      <c r="J1843" s="24" t="s">
        <v>5</v>
      </c>
      <c r="K1843" s="73" t="s">
        <v>4832</v>
      </c>
      <c r="L1843" s="24" t="s">
        <v>94</v>
      </c>
      <c r="M1843" s="25" t="s">
        <v>65</v>
      </c>
      <c r="N1843" s="42"/>
      <c r="O1843" s="51" t="s">
        <v>395</v>
      </c>
      <c r="P1843" s="49"/>
      <c r="Q1843" s="24"/>
      <c r="R1843" s="25"/>
      <c r="S1843" s="25" t="s">
        <v>4</v>
      </c>
      <c r="T1843" s="24" t="s">
        <v>276</v>
      </c>
      <c r="U1843" s="289"/>
      <c r="V1843" s="289"/>
      <c r="W1843" s="289"/>
      <c r="X1843" s="142" t="b">
        <f>COUNT(SEARCH({"а";"б";"в";"г";"д";"е";"ё";"ж";"з";"и";"й";"к";"л";"м";"н";"о";"п";"р";"с";"т";"у";"ф";"х";"ц";"ч";"ш";"щ";"ъ";"ы";"ь";"э";"ю";"я"},E1843))&gt;0</f>
        <v>0</v>
      </c>
      <c r="Y1843" s="142" t="b">
        <f>COUNT(SEARCH({"а";"б";"в";"г";"д";"е";"ё";"ж";"з";"и";"й";"к";"л";"м";"н";"о";"п";"р";"с";"т";"у";"ф";"х";"ц";"ч";"ш";"щ";"ъ";"ы";"ь";"э";"ю";"я"},F1843))&gt;0</f>
        <v>0</v>
      </c>
      <c r="Z1843" s="142" t="b">
        <f>COUNT(SEARCH({"а";"б";"в";"г";"д";"е";"ё";"ж";"з";"и";"й";"к";"л";"м";"н";"о";"п";"р";"с";"т";"у";"ф";"х";"ц";"ч";"ш";"щ";"ъ";"ы";"ь";"э";"ю";"я"},K1843))&gt;0</f>
        <v>0</v>
      </c>
      <c r="AA1843" s="142" t="b">
        <f>COUNT(SEARCH({"а";"б";"в";"г";"д";"е";"ё";"ж";"з";"и";"й";"к";"л";"м";"н";"о";"п";"р";"с";"т";"у";"ф";"х";"ц";"ч";"ш";"щ";"ъ";"ы";"ь";"э";"ю";"я"},L1843))&gt;0</f>
        <v>0</v>
      </c>
      <c r="AB1843" s="142" t="b">
        <f>COUNT(SEARCH({"а";"б";"в";"г";"д";"е";"ё";"ж";"з";"и";"й";"к";"л";"м";"н";"о";"п";"р";"с";"т";"у";"ф";"х";"ц";"ч";"ш";"щ";"ъ";"ы";"ь";"э";"ю";"я"},I1843))&gt;0</f>
        <v>0</v>
      </c>
      <c r="AC1843" s="142" t="b">
        <f>COUNT(SEARCH({"а";"б";"в";"г";"д";"е";"ё";"ж";"з";"и";"й";"к";"л";"м";"н";"о";"п";"р";"с";"т";"у";"ф";"х";"ц";"ч";"ш";"щ";"ъ";"ы";"ь";"э";"ю";"я"},M1843))&gt;0</f>
        <v>0</v>
      </c>
      <c r="AD1843" s="27" t="b">
        <f t="shared" si="33"/>
        <v>1</v>
      </c>
      <c r="AE1843" s="289"/>
    </row>
    <row r="1844" spans="1:31" s="289" customFormat="1" hidden="1">
      <c r="A1844" s="86" t="s">
        <v>285</v>
      </c>
      <c r="B1844" s="86"/>
      <c r="C1844" s="88" t="s">
        <v>4659</v>
      </c>
      <c r="D1844" s="312" t="s">
        <v>279</v>
      </c>
      <c r="E1844" s="24" t="s">
        <v>4831</v>
      </c>
      <c r="F1844" s="90" t="s">
        <v>2130</v>
      </c>
      <c r="G1844" s="25"/>
      <c r="H1844" s="90" t="s">
        <v>2132</v>
      </c>
      <c r="I1844" s="24" t="s">
        <v>97</v>
      </c>
      <c r="J1844" s="25" t="s">
        <v>23</v>
      </c>
      <c r="K1844" s="133" t="s">
        <v>4832</v>
      </c>
      <c r="L1844" s="90" t="s">
        <v>2147</v>
      </c>
      <c r="M1844" s="25" t="s">
        <v>70</v>
      </c>
      <c r="N1844" s="96"/>
      <c r="O1844" s="51" t="s">
        <v>440</v>
      </c>
      <c r="P1844" s="51"/>
      <c r="Q1844" s="25"/>
      <c r="R1844" s="25"/>
      <c r="S1844" s="25" t="s">
        <v>398</v>
      </c>
      <c r="T1844" s="25"/>
      <c r="X1844" s="142" t="b">
        <f>COUNT(SEARCH({"а";"б";"в";"г";"д";"е";"ё";"ж";"з";"и";"й";"к";"л";"м";"н";"о";"п";"р";"с";"т";"у";"ф";"х";"ц";"ч";"ш";"щ";"ъ";"ы";"ь";"э";"ю";"я"},E1844))&gt;0</f>
        <v>0</v>
      </c>
      <c r="Y1844" s="142" t="b">
        <f>COUNT(SEARCH({"а";"б";"в";"г";"д";"е";"ё";"ж";"з";"и";"й";"к";"л";"м";"н";"о";"п";"р";"с";"т";"у";"ф";"х";"ц";"ч";"ш";"щ";"ъ";"ы";"ь";"э";"ю";"я"},F1844))&gt;0</f>
        <v>0</v>
      </c>
      <c r="Z1844" s="142" t="b">
        <f>COUNT(SEARCH({"а";"б";"в";"г";"д";"е";"ё";"ж";"з";"и";"й";"к";"л";"м";"н";"о";"п";"р";"с";"т";"у";"ф";"х";"ц";"ч";"ш";"щ";"ъ";"ы";"ь";"э";"ю";"я"},K1844))&gt;0</f>
        <v>0</v>
      </c>
      <c r="AA1844" s="142" t="b">
        <f>COUNT(SEARCH({"а";"б";"в";"г";"д";"е";"ё";"ж";"з";"и";"й";"к";"л";"м";"н";"о";"п";"р";"с";"т";"у";"ф";"х";"ц";"ч";"ш";"щ";"ъ";"ы";"ь";"э";"ю";"я"},L1844))&gt;0</f>
        <v>0</v>
      </c>
      <c r="AB1844" s="142" t="b">
        <f>COUNT(SEARCH({"а";"б";"в";"г";"д";"е";"ё";"ж";"з";"и";"й";"к";"л";"м";"н";"о";"п";"р";"с";"т";"у";"ф";"х";"ц";"ч";"ш";"щ";"ъ";"ы";"ь";"э";"ю";"я"},I1844))&gt;0</f>
        <v>0</v>
      </c>
      <c r="AC1844" s="142" t="b">
        <f>COUNT(SEARCH({"а";"б";"в";"г";"д";"е";"ё";"ж";"з";"и";"й";"к";"л";"м";"н";"о";"п";"р";"с";"т";"у";"ф";"х";"ц";"ч";"ш";"щ";"ъ";"ы";"ь";"э";"ю";"я"},M1844))&gt;0</f>
        <v>0</v>
      </c>
      <c r="AD1844" s="27" t="b">
        <f t="shared" si="33"/>
        <v>1</v>
      </c>
    </row>
    <row r="1845" spans="1:31" s="289" customFormat="1" hidden="1">
      <c r="A1845" s="86" t="s">
        <v>285</v>
      </c>
      <c r="B1845" s="86"/>
      <c r="C1845" s="88" t="s">
        <v>4659</v>
      </c>
      <c r="D1845" s="312" t="s">
        <v>279</v>
      </c>
      <c r="E1845" s="24" t="s">
        <v>4831</v>
      </c>
      <c r="F1845" s="90" t="s">
        <v>580</v>
      </c>
      <c r="G1845" s="24"/>
      <c r="H1845" s="90" t="s">
        <v>1621</v>
      </c>
      <c r="I1845" s="24" t="s">
        <v>97</v>
      </c>
      <c r="J1845" s="25" t="s">
        <v>23</v>
      </c>
      <c r="K1845" s="133" t="s">
        <v>4832</v>
      </c>
      <c r="L1845" s="25" t="s">
        <v>580</v>
      </c>
      <c r="M1845" s="288" t="s">
        <v>4667</v>
      </c>
      <c r="N1845" s="42"/>
      <c r="O1845" s="51" t="s">
        <v>395</v>
      </c>
      <c r="P1845" s="49"/>
      <c r="Q1845" s="24"/>
      <c r="R1845" s="24"/>
      <c r="S1845" s="24"/>
      <c r="T1845" s="24"/>
      <c r="X1845" s="142" t="b">
        <f>COUNT(SEARCH({"а";"б";"в";"г";"д";"е";"ё";"ж";"з";"и";"й";"к";"л";"м";"н";"о";"п";"р";"с";"т";"у";"ф";"х";"ц";"ч";"ш";"щ";"ъ";"ы";"ь";"э";"ю";"я"},E1845))&gt;0</f>
        <v>0</v>
      </c>
      <c r="Y1845" s="142" t="b">
        <f>COUNT(SEARCH({"а";"б";"в";"г";"д";"е";"ё";"ж";"з";"и";"й";"к";"л";"м";"н";"о";"п";"р";"с";"т";"у";"ф";"х";"ц";"ч";"ш";"щ";"ъ";"ы";"ь";"э";"ю";"я"},F1845))&gt;0</f>
        <v>0</v>
      </c>
      <c r="Z1845" s="142" t="b">
        <f>COUNT(SEARCH({"а";"б";"в";"г";"д";"е";"ё";"ж";"з";"и";"й";"к";"л";"м";"н";"о";"п";"р";"с";"т";"у";"ф";"х";"ц";"ч";"ш";"щ";"ъ";"ы";"ь";"э";"ю";"я"},K1845))&gt;0</f>
        <v>0</v>
      </c>
      <c r="AA1845" s="142" t="b">
        <f>COUNT(SEARCH({"а";"б";"в";"г";"д";"е";"ё";"ж";"з";"и";"й";"к";"л";"м";"н";"о";"п";"р";"с";"т";"у";"ф";"х";"ц";"ч";"ш";"щ";"ъ";"ы";"ь";"э";"ю";"я"},L1845))&gt;0</f>
        <v>0</v>
      </c>
      <c r="AB1845" s="142" t="b">
        <f>COUNT(SEARCH({"а";"б";"в";"г";"д";"е";"ё";"ж";"з";"и";"й";"к";"л";"м";"н";"о";"п";"р";"с";"т";"у";"ф";"х";"ц";"ч";"ш";"щ";"ъ";"ы";"ь";"э";"ю";"я"},I1845))&gt;0</f>
        <v>0</v>
      </c>
      <c r="AC1845" s="142" t="b">
        <f>COUNT(SEARCH({"а";"б";"в";"г";"д";"е";"ё";"ж";"з";"и";"й";"к";"л";"м";"н";"о";"п";"р";"с";"т";"у";"ф";"х";"ц";"ч";"ш";"щ";"ъ";"ы";"ь";"э";"ю";"я"},M1845))&gt;0</f>
        <v>0</v>
      </c>
      <c r="AD1845" s="27" t="b">
        <f t="shared" si="33"/>
        <v>1</v>
      </c>
    </row>
    <row r="1846" spans="1:31" s="289" customFormat="1" ht="33" hidden="1" customHeight="1">
      <c r="A1846" s="86" t="s">
        <v>285</v>
      </c>
      <c r="B1846" s="86"/>
      <c r="C1846" s="88" t="s">
        <v>4659</v>
      </c>
      <c r="D1846" s="312" t="s">
        <v>279</v>
      </c>
      <c r="E1846" s="24" t="s">
        <v>4831</v>
      </c>
      <c r="F1846" s="90" t="s">
        <v>489</v>
      </c>
      <c r="G1846" s="24"/>
      <c r="H1846" s="90" t="s">
        <v>151</v>
      </c>
      <c r="I1846" s="24" t="s">
        <v>97</v>
      </c>
      <c r="J1846" s="24" t="s">
        <v>23</v>
      </c>
      <c r="K1846" s="73" t="s">
        <v>4832</v>
      </c>
      <c r="L1846" s="24" t="s">
        <v>489</v>
      </c>
      <c r="M1846" s="288" t="s">
        <v>482</v>
      </c>
      <c r="N1846" s="42"/>
      <c r="O1846" s="51" t="s">
        <v>395</v>
      </c>
      <c r="P1846" s="49"/>
      <c r="Q1846" s="24"/>
      <c r="R1846" s="24"/>
      <c r="S1846" s="24"/>
      <c r="T1846" s="24"/>
      <c r="X1846" s="142" t="b">
        <f>COUNT(SEARCH({"а";"б";"в";"г";"д";"е";"ё";"ж";"з";"и";"й";"к";"л";"м";"н";"о";"п";"р";"с";"т";"у";"ф";"х";"ц";"ч";"ш";"щ";"ъ";"ы";"ь";"э";"ю";"я"},E1846))&gt;0</f>
        <v>0</v>
      </c>
      <c r="Y1846" s="142" t="b">
        <f>COUNT(SEARCH({"а";"б";"в";"г";"д";"е";"ё";"ж";"з";"и";"й";"к";"л";"м";"н";"о";"п";"р";"с";"т";"у";"ф";"х";"ц";"ч";"ш";"щ";"ъ";"ы";"ь";"э";"ю";"я"},F1846))&gt;0</f>
        <v>0</v>
      </c>
      <c r="Z1846" s="142" t="b">
        <f>COUNT(SEARCH({"а";"б";"в";"г";"д";"е";"ё";"ж";"з";"и";"й";"к";"л";"м";"н";"о";"п";"р";"с";"т";"у";"ф";"х";"ц";"ч";"ш";"щ";"ъ";"ы";"ь";"э";"ю";"я"},K1846))&gt;0</f>
        <v>0</v>
      </c>
      <c r="AA1846" s="142" t="b">
        <f>COUNT(SEARCH({"а";"б";"в";"г";"д";"е";"ё";"ж";"з";"и";"й";"к";"л";"м";"н";"о";"п";"р";"с";"т";"у";"ф";"х";"ц";"ч";"ш";"щ";"ъ";"ы";"ь";"э";"ю";"я"},L1846))&gt;0</f>
        <v>0</v>
      </c>
      <c r="AB1846" s="142" t="b">
        <f>COUNT(SEARCH({"а";"б";"в";"г";"д";"е";"ё";"ж";"з";"и";"й";"к";"л";"м";"н";"о";"п";"р";"с";"т";"у";"ф";"х";"ц";"ч";"ш";"щ";"ъ";"ы";"ь";"э";"ю";"я"},I1846))&gt;0</f>
        <v>0</v>
      </c>
      <c r="AC1846" s="142" t="b">
        <f>COUNT(SEARCH({"а";"б";"в";"г";"д";"е";"ё";"ж";"з";"и";"й";"к";"л";"м";"н";"о";"п";"р";"с";"т";"у";"ф";"х";"ц";"ч";"ш";"щ";"ъ";"ы";"ь";"э";"ю";"я"},M1846))&gt;0</f>
        <v>0</v>
      </c>
      <c r="AD1846" s="27" t="b">
        <f t="shared" si="33"/>
        <v>1</v>
      </c>
    </row>
    <row r="1847" spans="1:31" s="289" customFormat="1" hidden="1">
      <c r="A1847" s="86" t="s">
        <v>285</v>
      </c>
      <c r="B1847" s="86"/>
      <c r="C1847" s="88" t="s">
        <v>4659</v>
      </c>
      <c r="D1847" s="312" t="s">
        <v>279</v>
      </c>
      <c r="E1847" s="24" t="s">
        <v>4831</v>
      </c>
      <c r="F1847" s="90" t="s">
        <v>583</v>
      </c>
      <c r="G1847" s="24"/>
      <c r="H1847" s="90" t="s">
        <v>584</v>
      </c>
      <c r="I1847" s="24" t="s">
        <v>97</v>
      </c>
      <c r="J1847" s="24" t="s">
        <v>23</v>
      </c>
      <c r="K1847" s="73" t="s">
        <v>4832</v>
      </c>
      <c r="L1847" s="24" t="s">
        <v>583</v>
      </c>
      <c r="M1847" s="288" t="s">
        <v>4393</v>
      </c>
      <c r="N1847" s="42"/>
      <c r="O1847" s="51" t="s">
        <v>395</v>
      </c>
      <c r="P1847" s="49"/>
      <c r="Q1847" s="24"/>
      <c r="R1847" s="24"/>
      <c r="S1847" s="24"/>
      <c r="T1847" s="24"/>
      <c r="X1847" s="142" t="b">
        <f>COUNT(SEARCH({"а";"б";"в";"г";"д";"е";"ё";"ж";"з";"и";"й";"к";"л";"м";"н";"о";"п";"р";"с";"т";"у";"ф";"х";"ц";"ч";"ш";"щ";"ъ";"ы";"ь";"э";"ю";"я"},E1847))&gt;0</f>
        <v>0</v>
      </c>
      <c r="Y1847" s="142" t="b">
        <f>COUNT(SEARCH({"а";"б";"в";"г";"д";"е";"ё";"ж";"з";"и";"й";"к";"л";"м";"н";"о";"п";"р";"с";"т";"у";"ф";"х";"ц";"ч";"ш";"щ";"ъ";"ы";"ь";"э";"ю";"я"},F1847))&gt;0</f>
        <v>0</v>
      </c>
      <c r="Z1847" s="142" t="b">
        <f>COUNT(SEARCH({"а";"б";"в";"г";"д";"е";"ё";"ж";"з";"и";"й";"к";"л";"м";"н";"о";"п";"р";"с";"т";"у";"ф";"х";"ц";"ч";"ш";"щ";"ъ";"ы";"ь";"э";"ю";"я"},K1847))&gt;0</f>
        <v>0</v>
      </c>
      <c r="AA1847" s="142" t="b">
        <f>COUNT(SEARCH({"а";"б";"в";"г";"д";"е";"ё";"ж";"з";"и";"й";"к";"л";"м";"н";"о";"п";"р";"с";"т";"у";"ф";"х";"ц";"ч";"ш";"щ";"ъ";"ы";"ь";"э";"ю";"я"},L1847))&gt;0</f>
        <v>0</v>
      </c>
      <c r="AB1847" s="142" t="b">
        <f>COUNT(SEARCH({"а";"б";"в";"г";"д";"е";"ё";"ж";"з";"и";"й";"к";"л";"м";"н";"о";"п";"р";"с";"т";"у";"ф";"х";"ц";"ч";"ш";"щ";"ъ";"ы";"ь";"э";"ю";"я"},I1847))&gt;0</f>
        <v>0</v>
      </c>
      <c r="AC1847" s="142" t="b">
        <f>COUNT(SEARCH({"а";"б";"в";"г";"д";"е";"ё";"ж";"з";"и";"й";"к";"л";"м";"н";"о";"п";"р";"с";"т";"у";"ф";"х";"ц";"ч";"ш";"щ";"ъ";"ы";"ь";"э";"ю";"я"},M1847))&gt;0</f>
        <v>0</v>
      </c>
      <c r="AD1847" s="27" t="b">
        <f t="shared" si="33"/>
        <v>1</v>
      </c>
    </row>
    <row r="1848" spans="1:31" s="289" customFormat="1" hidden="1">
      <c r="A1848" s="86" t="s">
        <v>285</v>
      </c>
      <c r="B1848" s="86"/>
      <c r="C1848" s="88" t="s">
        <v>4659</v>
      </c>
      <c r="D1848" s="312" t="s">
        <v>279</v>
      </c>
      <c r="E1848" s="24" t="s">
        <v>4831</v>
      </c>
      <c r="F1848" s="90" t="s">
        <v>1624</v>
      </c>
      <c r="G1848" s="24"/>
      <c r="H1848" s="90" t="s">
        <v>458</v>
      </c>
      <c r="I1848" s="24" t="s">
        <v>97</v>
      </c>
      <c r="J1848" s="24" t="s">
        <v>23</v>
      </c>
      <c r="K1848" s="73" t="s">
        <v>4832</v>
      </c>
      <c r="L1848" s="24" t="s">
        <v>1624</v>
      </c>
      <c r="M1848" s="288" t="s">
        <v>4679</v>
      </c>
      <c r="N1848" s="42"/>
      <c r="O1848" s="51" t="s">
        <v>395</v>
      </c>
      <c r="P1848" s="49"/>
      <c r="Q1848" s="24"/>
      <c r="R1848" s="24"/>
      <c r="S1848" s="24"/>
      <c r="T1848" s="24"/>
      <c r="X1848" s="142" t="b">
        <f>COUNT(SEARCH({"а";"б";"в";"г";"д";"е";"ё";"ж";"з";"и";"й";"к";"л";"м";"н";"о";"п";"р";"с";"т";"у";"ф";"х";"ц";"ч";"ш";"щ";"ъ";"ы";"ь";"э";"ю";"я"},E1848))&gt;0</f>
        <v>0</v>
      </c>
      <c r="Y1848" s="142" t="b">
        <f>COUNT(SEARCH({"а";"б";"в";"г";"д";"е";"ё";"ж";"з";"и";"й";"к";"л";"м";"н";"о";"п";"р";"с";"т";"у";"ф";"х";"ц";"ч";"ш";"щ";"ъ";"ы";"ь";"э";"ю";"я"},F1848))&gt;0</f>
        <v>0</v>
      </c>
      <c r="Z1848" s="142" t="b">
        <f>COUNT(SEARCH({"а";"б";"в";"г";"д";"е";"ё";"ж";"з";"и";"й";"к";"л";"м";"н";"о";"п";"р";"с";"т";"у";"ф";"х";"ц";"ч";"ш";"щ";"ъ";"ы";"ь";"э";"ю";"я"},K1848))&gt;0</f>
        <v>0</v>
      </c>
      <c r="AA1848" s="142" t="b">
        <f>COUNT(SEARCH({"а";"б";"в";"г";"д";"е";"ё";"ж";"з";"и";"й";"к";"л";"м";"н";"о";"п";"р";"с";"т";"у";"ф";"х";"ц";"ч";"ш";"щ";"ъ";"ы";"ь";"э";"ю";"я"},L1848))&gt;0</f>
        <v>0</v>
      </c>
      <c r="AB1848" s="142" t="b">
        <f>COUNT(SEARCH({"а";"б";"в";"г";"д";"е";"ё";"ж";"з";"и";"й";"к";"л";"м";"н";"о";"п";"р";"с";"т";"у";"ф";"х";"ц";"ч";"ш";"щ";"ъ";"ы";"ь";"э";"ю";"я"},I1848))&gt;0</f>
        <v>0</v>
      </c>
      <c r="AC1848" s="142" t="b">
        <f>COUNT(SEARCH({"а";"б";"в";"г";"д";"е";"ё";"ж";"з";"и";"й";"к";"л";"м";"н";"о";"п";"р";"с";"т";"у";"ф";"х";"ц";"ч";"ш";"щ";"ъ";"ы";"ь";"э";"ю";"я"},M1848))&gt;0</f>
        <v>0</v>
      </c>
      <c r="AD1848" s="27" t="b">
        <f t="shared" si="33"/>
        <v>1</v>
      </c>
    </row>
    <row r="1849" spans="1:31" s="289" customFormat="1" hidden="1">
      <c r="A1849" s="86" t="s">
        <v>285</v>
      </c>
      <c r="B1849" s="86"/>
      <c r="C1849" s="88" t="s">
        <v>4659</v>
      </c>
      <c r="D1849" s="312" t="s">
        <v>279</v>
      </c>
      <c r="E1849" s="24" t="s">
        <v>4831</v>
      </c>
      <c r="F1849" s="90" t="s">
        <v>2133</v>
      </c>
      <c r="G1849" s="24"/>
      <c r="H1849" s="90" t="s">
        <v>2134</v>
      </c>
      <c r="I1849" s="24" t="s">
        <v>97</v>
      </c>
      <c r="J1849" s="24" t="s">
        <v>23</v>
      </c>
      <c r="K1849" s="73" t="s">
        <v>4832</v>
      </c>
      <c r="L1849" s="90" t="s">
        <v>2133</v>
      </c>
      <c r="M1849" s="288" t="s">
        <v>488</v>
      </c>
      <c r="N1849" s="42"/>
      <c r="O1849" s="51" t="s">
        <v>395</v>
      </c>
      <c r="P1849" s="49"/>
      <c r="Q1849" s="24"/>
      <c r="R1849" s="24"/>
      <c r="S1849" s="24"/>
      <c r="T1849" s="24"/>
      <c r="X1849" s="142" t="b">
        <f>COUNT(SEARCH({"а";"б";"в";"г";"д";"е";"ё";"ж";"з";"и";"й";"к";"л";"м";"н";"о";"п";"р";"с";"т";"у";"ф";"х";"ц";"ч";"ш";"щ";"ъ";"ы";"ь";"э";"ю";"я"},E1849))&gt;0</f>
        <v>0</v>
      </c>
      <c r="Y1849" s="142" t="b">
        <f>COUNT(SEARCH({"а";"б";"в";"г";"д";"е";"ё";"ж";"з";"и";"й";"к";"л";"м";"н";"о";"п";"р";"с";"т";"у";"ф";"х";"ц";"ч";"ш";"щ";"ъ";"ы";"ь";"э";"ю";"я"},F1849))&gt;0</f>
        <v>0</v>
      </c>
      <c r="Z1849" s="142" t="b">
        <f>COUNT(SEARCH({"а";"б";"в";"г";"д";"е";"ё";"ж";"з";"и";"й";"к";"л";"м";"н";"о";"п";"р";"с";"т";"у";"ф";"х";"ц";"ч";"ш";"щ";"ъ";"ы";"ь";"э";"ю";"я"},K1849))&gt;0</f>
        <v>0</v>
      </c>
      <c r="AA1849" s="142" t="b">
        <f>COUNT(SEARCH({"а";"б";"в";"г";"д";"е";"ё";"ж";"з";"и";"й";"к";"л";"м";"н";"о";"п";"р";"с";"т";"у";"ф";"х";"ц";"ч";"ш";"щ";"ъ";"ы";"ь";"э";"ю";"я"},L1849))&gt;0</f>
        <v>0</v>
      </c>
      <c r="AB1849" s="142" t="b">
        <f>COUNT(SEARCH({"а";"б";"в";"г";"д";"е";"ё";"ж";"з";"и";"й";"к";"л";"м";"н";"о";"п";"р";"с";"т";"у";"ф";"х";"ц";"ч";"ш";"щ";"ъ";"ы";"ь";"э";"ю";"я"},I1849))&gt;0</f>
        <v>0</v>
      </c>
      <c r="AC1849" s="142" t="b">
        <f>COUNT(SEARCH({"а";"б";"в";"г";"д";"е";"ё";"ж";"з";"и";"й";"к";"л";"м";"н";"о";"п";"р";"с";"т";"у";"ф";"х";"ц";"ч";"ш";"щ";"ъ";"ы";"ь";"э";"ю";"я"},M1849))&gt;0</f>
        <v>0</v>
      </c>
      <c r="AD1849" s="27" t="b">
        <f t="shared" si="33"/>
        <v>1</v>
      </c>
    </row>
    <row r="1850" spans="1:31" s="335" customFormat="1" hidden="1">
      <c r="A1850" s="527" t="s">
        <v>9673</v>
      </c>
      <c r="B1850" s="527"/>
      <c r="C1850" s="98" t="s">
        <v>9895</v>
      </c>
      <c r="D1850" s="312" t="s">
        <v>279</v>
      </c>
      <c r="E1850" s="24" t="s">
        <v>9798</v>
      </c>
      <c r="F1850" s="25" t="s">
        <v>2959</v>
      </c>
      <c r="G1850" s="24" t="s">
        <v>134</v>
      </c>
      <c r="H1850" s="24" t="s">
        <v>9952</v>
      </c>
      <c r="I1850" s="25" t="s">
        <v>3</v>
      </c>
      <c r="J1850" s="22" t="s">
        <v>5</v>
      </c>
      <c r="K1850" s="73"/>
      <c r="L1850" s="24"/>
      <c r="M1850" s="24"/>
      <c r="N1850" s="42"/>
      <c r="O1850" s="51" t="s">
        <v>512</v>
      </c>
      <c r="P1850" s="49"/>
      <c r="Q1850" s="26" t="str">
        <f>CONCATENATE("rdv.lnk_",MID(E1850,10,LEN(E1850)-14))</f>
        <v>rdv.lnk_gni_jour_gni_opclos_account_fin</v>
      </c>
      <c r="R1850" s="25"/>
      <c r="S1850" s="25" t="s">
        <v>455</v>
      </c>
      <c r="T1850" s="25"/>
      <c r="U1850" s="289"/>
      <c r="V1850" s="289"/>
      <c r="W1850" s="289"/>
      <c r="X1850" s="142" t="b">
        <f>COUNT(SEARCH({"а";"б";"в";"г";"д";"е";"ё";"ж";"з";"и";"й";"к";"л";"м";"н";"о";"п";"р";"с";"т";"у";"ф";"х";"ц";"ч";"ш";"щ";"ъ";"ы";"ь";"э";"ю";"я"},E1850))&gt;0</f>
        <v>0</v>
      </c>
      <c r="Y1850" s="142" t="b">
        <f>COUNT(SEARCH({"а";"б";"в";"г";"д";"е";"ё";"ж";"з";"и";"й";"к";"л";"м";"н";"о";"п";"р";"с";"т";"у";"ф";"х";"ц";"ч";"ш";"щ";"ъ";"ы";"ь";"э";"ю";"я"},F1850))&gt;0</f>
        <v>0</v>
      </c>
      <c r="Z1850" s="142" t="b">
        <f>COUNT(SEARCH({"а";"б";"в";"г";"д";"е";"ё";"ж";"з";"и";"й";"к";"л";"м";"н";"о";"п";"р";"с";"т";"у";"ф";"х";"ц";"ч";"ш";"щ";"ъ";"ы";"ь";"э";"ю";"я"},K1850))&gt;0</f>
        <v>0</v>
      </c>
      <c r="AA1850" s="142" t="b">
        <f>COUNT(SEARCH({"а";"б";"в";"г";"д";"е";"ё";"ж";"з";"и";"й";"к";"л";"м";"н";"о";"п";"р";"с";"т";"у";"ф";"х";"ц";"ч";"ш";"щ";"ъ";"ы";"ь";"э";"ю";"я"},L1850))&gt;0</f>
        <v>0</v>
      </c>
      <c r="AB1850" s="142" t="b">
        <f>COUNT(SEARCH({"а";"б";"в";"г";"д";"е";"ё";"ж";"з";"и";"й";"к";"л";"м";"н";"о";"п";"р";"с";"т";"у";"ф";"х";"ц";"ч";"ш";"щ";"ъ";"ы";"ь";"э";"ю";"я"},I1850))&gt;0</f>
        <v>0</v>
      </c>
      <c r="AC1850" s="142" t="b">
        <f>COUNT(SEARCH({"а";"б";"в";"г";"д";"е";"ё";"ж";"з";"и";"й";"к";"л";"м";"н";"о";"п";"р";"с";"т";"у";"ф";"х";"ц";"ч";"ш";"щ";"ъ";"ы";"ь";"э";"ю";"я"},M1850))&gt;0</f>
        <v>0</v>
      </c>
      <c r="AD1850" s="27" t="b">
        <f t="shared" si="33"/>
        <v>1</v>
      </c>
      <c r="AE1850" s="289"/>
    </row>
    <row r="1851" spans="1:31" s="289" customFormat="1" ht="30" hidden="1">
      <c r="A1851" s="527" t="s">
        <v>9673</v>
      </c>
      <c r="B1851" s="527"/>
      <c r="C1851" s="98" t="s">
        <v>9895</v>
      </c>
      <c r="D1851" s="312">
        <v>1</v>
      </c>
      <c r="E1851" s="24" t="s">
        <v>9798</v>
      </c>
      <c r="F1851" s="122" t="s">
        <v>2904</v>
      </c>
      <c r="G1851" s="24" t="s">
        <v>183</v>
      </c>
      <c r="H1851" s="90" t="s">
        <v>2947</v>
      </c>
      <c r="I1851" s="25" t="s">
        <v>3</v>
      </c>
      <c r="J1851" s="22" t="s">
        <v>5</v>
      </c>
      <c r="K1851" s="73"/>
      <c r="L1851" s="24"/>
      <c r="M1851" s="24"/>
      <c r="N1851" s="42"/>
      <c r="O1851" s="49" t="s">
        <v>6810</v>
      </c>
      <c r="P1851" s="49" t="s">
        <v>6076</v>
      </c>
      <c r="Q1851" s="49" t="s">
        <v>6077</v>
      </c>
      <c r="R1851" s="114"/>
      <c r="S1851" s="114" t="s">
        <v>438</v>
      </c>
      <c r="T1851" s="114"/>
      <c r="X1851" s="142" t="b">
        <f>COUNT(SEARCH({"а";"б";"в";"г";"д";"е";"ё";"ж";"з";"и";"й";"к";"л";"м";"н";"о";"п";"р";"с";"т";"у";"ф";"х";"ц";"ч";"ш";"щ";"ъ";"ы";"ь";"э";"ю";"я"},E1851))&gt;0</f>
        <v>0</v>
      </c>
      <c r="Y1851" s="142" t="b">
        <f>COUNT(SEARCH({"а";"б";"в";"г";"д";"е";"ё";"ж";"з";"и";"й";"к";"л";"м";"н";"о";"п";"р";"с";"т";"у";"ф";"х";"ц";"ч";"ш";"щ";"ъ";"ы";"ь";"э";"ю";"я"},F1851))&gt;0</f>
        <v>0</v>
      </c>
      <c r="Z1851" s="142" t="b">
        <f>COUNT(SEARCH({"а";"б";"в";"г";"д";"е";"ё";"ж";"з";"и";"й";"к";"л";"м";"н";"о";"п";"р";"с";"т";"у";"ф";"х";"ц";"ч";"ш";"щ";"ъ";"ы";"ь";"э";"ю";"я"},K1851))&gt;0</f>
        <v>0</v>
      </c>
      <c r="AA1851" s="142" t="b">
        <f>COUNT(SEARCH({"а";"б";"в";"г";"д";"е";"ё";"ж";"з";"и";"й";"к";"л";"м";"н";"о";"п";"р";"с";"т";"у";"ф";"х";"ц";"ч";"ш";"щ";"ъ";"ы";"ь";"э";"ю";"я"},L1851))&gt;0</f>
        <v>0</v>
      </c>
      <c r="AB1851" s="142" t="b">
        <f>COUNT(SEARCH({"а";"б";"в";"г";"д";"е";"ё";"ж";"з";"и";"й";"к";"л";"м";"н";"о";"п";"р";"с";"т";"у";"ф";"х";"ц";"ч";"ш";"щ";"ъ";"ы";"ь";"э";"ю";"я"},I1851))&gt;0</f>
        <v>0</v>
      </c>
      <c r="AC1851" s="142" t="b">
        <f>COUNT(SEARCH({"а";"б";"в";"г";"д";"е";"ё";"ж";"з";"и";"й";"к";"л";"м";"н";"о";"п";"р";"с";"т";"у";"ф";"х";"ц";"ч";"ш";"щ";"ъ";"ы";"ь";"э";"ю";"я"},M1851))&gt;0</f>
        <v>0</v>
      </c>
      <c r="AD1851" s="27" t="b">
        <f t="shared" si="33"/>
        <v>1</v>
      </c>
    </row>
    <row r="1852" spans="1:31" hidden="1">
      <c r="A1852" s="527" t="s">
        <v>9673</v>
      </c>
      <c r="B1852" s="527"/>
      <c r="C1852" s="98" t="s">
        <v>9895</v>
      </c>
      <c r="D1852" s="312">
        <v>1</v>
      </c>
      <c r="E1852" s="24" t="s">
        <v>9798</v>
      </c>
      <c r="F1852" s="124" t="s">
        <v>2905</v>
      </c>
      <c r="G1852" s="117" t="s">
        <v>135</v>
      </c>
      <c r="H1852" s="119" t="s">
        <v>6078</v>
      </c>
      <c r="I1852" s="117" t="s">
        <v>97</v>
      </c>
      <c r="J1852" s="23" t="s">
        <v>5</v>
      </c>
      <c r="K1852" s="74" t="s">
        <v>6079</v>
      </c>
      <c r="L1852" s="124" t="s">
        <v>73</v>
      </c>
      <c r="M1852" s="124" t="s">
        <v>70</v>
      </c>
      <c r="N1852" s="116"/>
      <c r="O1852" s="119" t="s">
        <v>440</v>
      </c>
      <c r="P1852" s="119"/>
      <c r="Q1852" s="117"/>
      <c r="R1852" s="124"/>
      <c r="S1852" s="124" t="s">
        <v>60</v>
      </c>
      <c r="T1852" s="124"/>
      <c r="U1852" s="289"/>
      <c r="V1852" s="289"/>
      <c r="W1852" s="289"/>
      <c r="X1852" s="142" t="b">
        <f>COUNT(SEARCH({"а";"б";"в";"г";"д";"е";"ё";"ж";"з";"и";"й";"к";"л";"м";"н";"о";"п";"р";"с";"т";"у";"ф";"х";"ц";"ч";"ш";"щ";"ъ";"ы";"ь";"э";"ю";"я"},E1852))&gt;0</f>
        <v>0</v>
      </c>
      <c r="Y1852" s="142" t="b">
        <f>COUNT(SEARCH({"а";"б";"в";"г";"д";"е";"ё";"ж";"з";"и";"й";"к";"л";"м";"н";"о";"п";"р";"с";"т";"у";"ф";"х";"ц";"ч";"ш";"щ";"ъ";"ы";"ь";"э";"ю";"я"},F1852))&gt;0</f>
        <v>0</v>
      </c>
      <c r="Z1852" s="142" t="b">
        <f>COUNT(SEARCH({"а";"б";"в";"г";"д";"е";"ё";"ж";"з";"и";"й";"к";"л";"м";"н";"о";"п";"р";"с";"т";"у";"ф";"х";"ц";"ч";"ш";"щ";"ъ";"ы";"ь";"э";"ю";"я"},K1852))&gt;0</f>
        <v>0</v>
      </c>
      <c r="AA1852" s="142" t="b">
        <f>COUNT(SEARCH({"а";"б";"в";"г";"д";"е";"ё";"ж";"з";"и";"й";"к";"л";"м";"н";"о";"п";"р";"с";"т";"у";"ф";"х";"ц";"ч";"ш";"щ";"ъ";"ы";"ь";"э";"ю";"я"},L1852))&gt;0</f>
        <v>0</v>
      </c>
      <c r="AB1852" s="142" t="b">
        <f>COUNT(SEARCH({"а";"б";"в";"г";"д";"е";"ё";"ж";"з";"и";"й";"к";"л";"м";"н";"о";"п";"р";"с";"т";"у";"ф";"х";"ц";"ч";"ш";"щ";"ъ";"ы";"ь";"э";"ю";"я"},I1852))&gt;0</f>
        <v>0</v>
      </c>
      <c r="AC1852" s="142" t="b">
        <f>COUNT(SEARCH({"а";"б";"в";"г";"д";"е";"ё";"ж";"з";"и";"й";"к";"л";"м";"н";"о";"п";"р";"с";"т";"у";"ф";"х";"ц";"ч";"ш";"щ";"ъ";"ы";"ь";"э";"ю";"я"},M1852))&gt;0</f>
        <v>0</v>
      </c>
      <c r="AD1852" s="27" t="b">
        <f t="shared" si="33"/>
        <v>1</v>
      </c>
      <c r="AE1852" s="289"/>
    </row>
    <row r="1853" spans="1:31" ht="45" hidden="1">
      <c r="A1853" s="527" t="s">
        <v>9673</v>
      </c>
      <c r="B1853" s="527"/>
      <c r="C1853" s="98" t="s">
        <v>9895</v>
      </c>
      <c r="D1853" s="312" t="s">
        <v>279</v>
      </c>
      <c r="E1853" s="24" t="s">
        <v>9798</v>
      </c>
      <c r="F1853" s="65" t="s">
        <v>2832</v>
      </c>
      <c r="G1853" s="24" t="s">
        <v>183</v>
      </c>
      <c r="H1853" s="90" t="s">
        <v>2875</v>
      </c>
      <c r="I1853" s="25" t="s">
        <v>3</v>
      </c>
      <c r="J1853" s="22" t="s">
        <v>5</v>
      </c>
      <c r="K1853" s="73"/>
      <c r="L1853" s="24"/>
      <c r="M1853" s="24"/>
      <c r="N1853" s="42"/>
      <c r="O1853" s="49" t="s">
        <v>6883</v>
      </c>
      <c r="P1853" s="131" t="s">
        <v>6884</v>
      </c>
      <c r="Q1853" s="49" t="s">
        <v>6885</v>
      </c>
      <c r="R1853" s="114"/>
      <c r="S1853" s="114" t="s">
        <v>438</v>
      </c>
      <c r="T1853" s="114"/>
      <c r="U1853" s="289"/>
      <c r="V1853" s="289"/>
      <c r="W1853" s="289"/>
      <c r="X1853" s="142" t="b">
        <f>COUNT(SEARCH({"а";"б";"в";"г";"д";"е";"ё";"ж";"з";"и";"й";"к";"л";"м";"н";"о";"п";"р";"с";"т";"у";"ф";"х";"ц";"ч";"ш";"щ";"ъ";"ы";"ь";"э";"ю";"я"},E1853))&gt;0</f>
        <v>0</v>
      </c>
      <c r="Y1853" s="142" t="b">
        <f>COUNT(SEARCH({"а";"б";"в";"г";"д";"е";"ё";"ж";"з";"и";"й";"к";"л";"м";"н";"о";"п";"р";"с";"т";"у";"ф";"х";"ц";"ч";"ш";"щ";"ъ";"ы";"ь";"э";"ю";"я"},F1853))&gt;0</f>
        <v>0</v>
      </c>
      <c r="Z1853" s="142" t="b">
        <f>COUNT(SEARCH({"а";"б";"в";"г";"д";"е";"ё";"ж";"з";"и";"й";"к";"л";"м";"н";"о";"п";"р";"с";"т";"у";"ф";"х";"ц";"ч";"ш";"щ";"ъ";"ы";"ь";"э";"ю";"я"},K1853))&gt;0</f>
        <v>0</v>
      </c>
      <c r="AA1853" s="142" t="b">
        <f>COUNT(SEARCH({"а";"б";"в";"г";"д";"е";"ё";"ж";"з";"и";"й";"к";"л";"м";"н";"о";"п";"р";"с";"т";"у";"ф";"х";"ц";"ч";"ш";"щ";"ъ";"ы";"ь";"э";"ю";"я"},L1853))&gt;0</f>
        <v>0</v>
      </c>
      <c r="AB1853" s="142" t="b">
        <f>COUNT(SEARCH({"а";"б";"в";"г";"д";"е";"ё";"ж";"з";"и";"й";"к";"л";"м";"н";"о";"п";"р";"с";"т";"у";"ф";"х";"ц";"ч";"ш";"щ";"ъ";"ы";"ь";"э";"ю";"я"},I1853))&gt;0</f>
        <v>0</v>
      </c>
      <c r="AC1853" s="142" t="b">
        <f>COUNT(SEARCH({"а";"б";"в";"г";"д";"е";"ё";"ж";"з";"и";"й";"к";"л";"м";"н";"о";"п";"р";"с";"т";"у";"ф";"х";"ц";"ч";"ш";"щ";"ъ";"ы";"ь";"э";"ю";"я"},M1853))&gt;0</f>
        <v>0</v>
      </c>
      <c r="AD1853" s="27" t="b">
        <f t="shared" si="33"/>
        <v>1</v>
      </c>
      <c r="AE1853" s="289"/>
    </row>
    <row r="1854" spans="1:31" ht="30" hidden="1">
      <c r="A1854" s="527" t="s">
        <v>9673</v>
      </c>
      <c r="B1854" s="527"/>
      <c r="C1854" s="98" t="s">
        <v>9895</v>
      </c>
      <c r="D1854" s="312" t="s">
        <v>279</v>
      </c>
      <c r="E1854" s="24" t="s">
        <v>9798</v>
      </c>
      <c r="F1854" s="117" t="s">
        <v>2833</v>
      </c>
      <c r="G1854" s="117" t="s">
        <v>135</v>
      </c>
      <c r="H1854" s="119" t="s">
        <v>9953</v>
      </c>
      <c r="I1854" s="117" t="s">
        <v>97</v>
      </c>
      <c r="J1854" s="23" t="s">
        <v>5</v>
      </c>
      <c r="K1854" s="74" t="s">
        <v>6079</v>
      </c>
      <c r="L1854" s="117" t="s">
        <v>9954</v>
      </c>
      <c r="M1854" s="124" t="s">
        <v>70</v>
      </c>
      <c r="N1854" s="116"/>
      <c r="O1854" s="119" t="s">
        <v>440</v>
      </c>
      <c r="P1854" s="119"/>
      <c r="Q1854" s="117"/>
      <c r="R1854" s="124"/>
      <c r="S1854" s="124" t="s">
        <v>60</v>
      </c>
      <c r="T1854" s="124"/>
      <c r="U1854" s="289"/>
      <c r="V1854" s="289"/>
      <c r="W1854" s="289"/>
      <c r="X1854" s="142" t="b">
        <f>COUNT(SEARCH({"а";"б";"в";"г";"д";"е";"ё";"ж";"з";"и";"й";"к";"л";"м";"н";"о";"п";"р";"с";"т";"у";"ф";"х";"ц";"ч";"ш";"щ";"ъ";"ы";"ь";"э";"ю";"я"},E1854))&gt;0</f>
        <v>0</v>
      </c>
      <c r="Y1854" s="142" t="b">
        <f>COUNT(SEARCH({"а";"б";"в";"г";"д";"е";"ё";"ж";"з";"и";"й";"к";"л";"м";"н";"о";"п";"р";"с";"т";"у";"ф";"х";"ц";"ч";"ш";"щ";"ъ";"ы";"ь";"э";"ю";"я"},F1854))&gt;0</f>
        <v>0</v>
      </c>
      <c r="Z1854" s="142" t="b">
        <f>COUNT(SEARCH({"а";"б";"в";"г";"д";"е";"ё";"ж";"з";"и";"й";"к";"л";"м";"н";"о";"п";"р";"с";"т";"у";"ф";"х";"ц";"ч";"ш";"щ";"ъ";"ы";"ь";"э";"ю";"я"},K1854))&gt;0</f>
        <v>0</v>
      </c>
      <c r="AA1854" s="142" t="b">
        <f>COUNT(SEARCH({"а";"б";"в";"г";"д";"е";"ё";"ж";"з";"и";"й";"к";"л";"м";"н";"о";"п";"р";"с";"т";"у";"ф";"х";"ц";"ч";"ш";"щ";"ъ";"ы";"ь";"э";"ю";"я"},L1854))&gt;0</f>
        <v>0</v>
      </c>
      <c r="AB1854" s="142" t="b">
        <f>COUNT(SEARCH({"а";"б";"в";"г";"д";"е";"ё";"ж";"з";"и";"й";"к";"л";"м";"н";"о";"п";"р";"с";"т";"у";"ф";"х";"ц";"ч";"ш";"щ";"ъ";"ы";"ь";"э";"ю";"я"},I1854))&gt;0</f>
        <v>0</v>
      </c>
      <c r="AC1854" s="142" t="b">
        <f>COUNT(SEARCH({"а";"б";"в";"г";"д";"е";"ё";"ж";"з";"и";"й";"к";"л";"м";"н";"о";"п";"р";"с";"т";"у";"ф";"х";"ц";"ч";"ш";"щ";"ъ";"ы";"ь";"э";"ю";"я"},M1854))&gt;0</f>
        <v>0</v>
      </c>
      <c r="AD1854" s="27" t="b">
        <f t="shared" si="33"/>
        <v>1</v>
      </c>
      <c r="AE1854" s="289"/>
    </row>
    <row r="1855" spans="1:31" hidden="1">
      <c r="A1855" s="527" t="s">
        <v>9673</v>
      </c>
      <c r="B1855" s="527"/>
      <c r="C1855" s="98" t="s">
        <v>9895</v>
      </c>
      <c r="D1855" s="312" t="s">
        <v>279</v>
      </c>
      <c r="E1855" s="24" t="s">
        <v>9798</v>
      </c>
      <c r="F1855" s="25" t="s">
        <v>14</v>
      </c>
      <c r="G1855" s="24"/>
      <c r="H1855" s="114" t="s">
        <v>13</v>
      </c>
      <c r="I1855" s="114" t="s">
        <v>15</v>
      </c>
      <c r="J1855" s="22" t="s">
        <v>5</v>
      </c>
      <c r="K1855" s="73"/>
      <c r="L1855" s="24"/>
      <c r="M1855" s="24"/>
      <c r="N1855" s="42"/>
      <c r="O1855" s="22" t="s">
        <v>13</v>
      </c>
      <c r="P1855" s="49"/>
      <c r="Q1855" s="24"/>
      <c r="R1855" s="24"/>
      <c r="S1855" s="24"/>
      <c r="T1855" s="24"/>
      <c r="U1855" s="289"/>
      <c r="V1855" s="289"/>
      <c r="W1855" s="289"/>
      <c r="X1855" s="142" t="b">
        <f>COUNT(SEARCH({"а";"б";"в";"г";"д";"е";"ё";"ж";"з";"и";"й";"к";"л";"м";"н";"о";"п";"р";"с";"т";"у";"ф";"х";"ц";"ч";"ш";"щ";"ъ";"ы";"ь";"э";"ю";"я"},E1855))&gt;0</f>
        <v>0</v>
      </c>
      <c r="Y1855" s="142" t="b">
        <f>COUNT(SEARCH({"а";"б";"в";"г";"д";"е";"ё";"ж";"з";"и";"й";"к";"л";"м";"н";"о";"п";"р";"с";"т";"у";"ф";"х";"ц";"ч";"ш";"щ";"ъ";"ы";"ь";"э";"ю";"я"},F1855))&gt;0</f>
        <v>0</v>
      </c>
      <c r="Z1855" s="142" t="b">
        <f>COUNT(SEARCH({"а";"б";"в";"г";"д";"е";"ё";"ж";"з";"и";"й";"к";"л";"м";"н";"о";"п";"р";"с";"т";"у";"ф";"х";"ц";"ч";"ш";"щ";"ъ";"ы";"ь";"э";"ю";"я"},K1855))&gt;0</f>
        <v>0</v>
      </c>
      <c r="AA1855" s="142" t="b">
        <f>COUNT(SEARCH({"а";"б";"в";"г";"д";"е";"ё";"ж";"з";"и";"й";"к";"л";"м";"н";"о";"п";"р";"с";"т";"у";"ф";"х";"ц";"ч";"ш";"щ";"ъ";"ы";"ь";"э";"ю";"я"},L1855))&gt;0</f>
        <v>0</v>
      </c>
      <c r="AB1855" s="142" t="b">
        <f>COUNT(SEARCH({"а";"б";"в";"г";"д";"е";"ё";"ж";"з";"и";"й";"к";"л";"м";"н";"о";"п";"р";"с";"т";"у";"ф";"х";"ц";"ч";"ш";"щ";"ъ";"ы";"ь";"э";"ю";"я"},I1855))&gt;0</f>
        <v>0</v>
      </c>
      <c r="AC1855" s="142" t="b">
        <f>COUNT(SEARCH({"а";"б";"в";"г";"д";"е";"ё";"ж";"з";"и";"й";"к";"л";"м";"н";"о";"п";"р";"с";"т";"у";"ф";"х";"ц";"ч";"ш";"щ";"ъ";"ы";"ь";"э";"ю";"я"},M1855))&gt;0</f>
        <v>0</v>
      </c>
      <c r="AD1855" s="27" t="b">
        <f t="shared" si="33"/>
        <v>1</v>
      </c>
      <c r="AE1855" s="289"/>
    </row>
    <row r="1856" spans="1:31" hidden="1">
      <c r="A1856" s="527" t="s">
        <v>9673</v>
      </c>
      <c r="B1856" s="527"/>
      <c r="C1856" s="98" t="s">
        <v>9895</v>
      </c>
      <c r="D1856" s="312" t="s">
        <v>279</v>
      </c>
      <c r="E1856" s="24" t="s">
        <v>9798</v>
      </c>
      <c r="F1856" s="25" t="s">
        <v>8</v>
      </c>
      <c r="G1856" s="24"/>
      <c r="H1856" s="114" t="s">
        <v>67</v>
      </c>
      <c r="I1856" s="114" t="s">
        <v>97</v>
      </c>
      <c r="J1856" s="22" t="s">
        <v>5</v>
      </c>
      <c r="K1856" s="73"/>
      <c r="L1856" s="24"/>
      <c r="M1856" s="24"/>
      <c r="N1856" s="279" t="s">
        <v>446</v>
      </c>
      <c r="O1856" s="313" t="s">
        <v>447</v>
      </c>
      <c r="P1856" s="49"/>
      <c r="Q1856" s="395"/>
      <c r="R1856" s="24"/>
      <c r="S1856" s="24" t="s">
        <v>398</v>
      </c>
      <c r="T1856" s="24"/>
      <c r="U1856" s="289"/>
      <c r="V1856" s="289"/>
      <c r="W1856" s="289"/>
      <c r="X1856" s="142" t="b">
        <f>COUNT(SEARCH({"а";"б";"в";"г";"д";"е";"ё";"ж";"з";"и";"й";"к";"л";"м";"н";"о";"п";"р";"с";"т";"у";"ф";"х";"ц";"ч";"ш";"щ";"ъ";"ы";"ь";"э";"ю";"я"},E1856))&gt;0</f>
        <v>0</v>
      </c>
      <c r="Y1856" s="142" t="b">
        <f>COUNT(SEARCH({"а";"б";"в";"г";"д";"е";"ё";"ж";"з";"и";"й";"к";"л";"м";"н";"о";"п";"р";"с";"т";"у";"ф";"х";"ц";"ч";"ш";"щ";"ъ";"ы";"ь";"э";"ю";"я"},F1856))&gt;0</f>
        <v>0</v>
      </c>
      <c r="Z1856" s="142" t="b">
        <f>COUNT(SEARCH({"а";"б";"в";"г";"д";"е";"ё";"ж";"з";"и";"й";"к";"л";"м";"н";"о";"п";"р";"с";"т";"у";"ф";"х";"ц";"ч";"ш";"щ";"ъ";"ы";"ь";"э";"ю";"я"},K1856))&gt;0</f>
        <v>0</v>
      </c>
      <c r="AA1856" s="142" t="b">
        <f>COUNT(SEARCH({"а";"б";"в";"г";"д";"е";"ё";"ж";"з";"и";"й";"к";"л";"м";"н";"о";"п";"р";"с";"т";"у";"ф";"х";"ц";"ч";"ш";"щ";"ъ";"ы";"ь";"э";"ю";"я"},L1856))&gt;0</f>
        <v>0</v>
      </c>
      <c r="AB1856" s="142" t="b">
        <f>COUNT(SEARCH({"а";"б";"в";"г";"д";"е";"ё";"ж";"з";"и";"й";"к";"л";"м";"н";"о";"п";"р";"с";"т";"у";"ф";"х";"ц";"ч";"ш";"щ";"ъ";"ы";"ь";"э";"ю";"я"},I1856))&gt;0</f>
        <v>0</v>
      </c>
      <c r="AC1856" s="142" t="b">
        <f>COUNT(SEARCH({"а";"б";"в";"г";"д";"е";"ё";"ж";"з";"и";"й";"к";"л";"м";"н";"о";"п";"р";"с";"т";"у";"ф";"х";"ц";"ч";"ш";"щ";"ъ";"ы";"ь";"э";"ю";"я"},M1856))&gt;0</f>
        <v>0</v>
      </c>
      <c r="AD1856" s="27" t="b">
        <f t="shared" si="33"/>
        <v>1</v>
      </c>
      <c r="AE1856" s="289"/>
    </row>
    <row r="1857" spans="1:31" ht="30" hidden="1">
      <c r="A1857" s="527" t="s">
        <v>9673</v>
      </c>
      <c r="B1857" s="527"/>
      <c r="C1857" s="98" t="s">
        <v>9895</v>
      </c>
      <c r="D1857" s="312" t="s">
        <v>279</v>
      </c>
      <c r="E1857" s="24" t="s">
        <v>9798</v>
      </c>
      <c r="F1857" s="25" t="s">
        <v>12</v>
      </c>
      <c r="G1857" s="24"/>
      <c r="H1857" s="114" t="s">
        <v>400</v>
      </c>
      <c r="I1857" s="114" t="s">
        <v>3</v>
      </c>
      <c r="J1857" s="22" t="s">
        <v>5</v>
      </c>
      <c r="K1857" s="73"/>
      <c r="L1857" s="24"/>
      <c r="M1857" s="24"/>
      <c r="N1857" s="42"/>
      <c r="O1857" s="120" t="s">
        <v>66</v>
      </c>
      <c r="P1857" s="49"/>
      <c r="Q1857" s="24"/>
      <c r="R1857" s="24"/>
      <c r="S1857" s="24" t="s">
        <v>4</v>
      </c>
      <c r="T1857" s="24"/>
      <c r="U1857" s="289"/>
      <c r="V1857" s="289"/>
      <c r="W1857" s="289"/>
      <c r="X1857" s="142" t="b">
        <f>COUNT(SEARCH({"а";"б";"в";"г";"д";"е";"ё";"ж";"з";"и";"й";"к";"л";"м";"н";"о";"п";"р";"с";"т";"у";"ф";"х";"ц";"ч";"ш";"щ";"ъ";"ы";"ь";"э";"ю";"я"},E1857))&gt;0</f>
        <v>0</v>
      </c>
      <c r="Y1857" s="142" t="b">
        <f>COUNT(SEARCH({"а";"б";"в";"г";"д";"е";"ё";"ж";"з";"и";"й";"к";"л";"м";"н";"о";"п";"р";"с";"т";"у";"ф";"х";"ц";"ч";"ш";"щ";"ъ";"ы";"ь";"э";"ю";"я"},F1857))&gt;0</f>
        <v>0</v>
      </c>
      <c r="Z1857" s="142" t="b">
        <f>COUNT(SEARCH({"а";"б";"в";"г";"д";"е";"ё";"ж";"з";"и";"й";"к";"л";"м";"н";"о";"п";"р";"с";"т";"у";"ф";"х";"ц";"ч";"ш";"щ";"ъ";"ы";"ь";"э";"ю";"я"},K1857))&gt;0</f>
        <v>0</v>
      </c>
      <c r="AA1857" s="142" t="b">
        <f>COUNT(SEARCH({"а";"б";"в";"г";"д";"е";"ё";"ж";"з";"и";"й";"к";"л";"м";"н";"о";"п";"р";"с";"т";"у";"ф";"х";"ц";"ч";"ш";"щ";"ъ";"ы";"ь";"э";"ю";"я"},L1857))&gt;0</f>
        <v>0</v>
      </c>
      <c r="AB1857" s="142" t="b">
        <f>COUNT(SEARCH({"а";"б";"в";"г";"д";"е";"ё";"ж";"з";"и";"й";"к";"л";"м";"н";"о";"п";"р";"с";"т";"у";"ф";"х";"ц";"ч";"ш";"щ";"ъ";"ы";"ь";"э";"ю";"я"},I1857))&gt;0</f>
        <v>0</v>
      </c>
      <c r="AC1857" s="142" t="b">
        <f>COUNT(SEARCH({"а";"б";"в";"г";"д";"е";"ё";"ж";"з";"и";"й";"к";"л";"м";"н";"о";"п";"р";"с";"т";"у";"ф";"х";"ц";"ч";"ш";"щ";"ъ";"ы";"ь";"э";"ю";"я"},M1857))&gt;0</f>
        <v>0</v>
      </c>
      <c r="AD1857" s="27" t="b">
        <f t="shared" si="33"/>
        <v>1</v>
      </c>
      <c r="AE1857" s="289"/>
    </row>
    <row r="1858" spans="1:31" hidden="1">
      <c r="A1858" s="527" t="s">
        <v>9673</v>
      </c>
      <c r="B1858" s="527"/>
      <c r="C1858" s="98" t="s">
        <v>9895</v>
      </c>
      <c r="D1858" s="312" t="s">
        <v>279</v>
      </c>
      <c r="E1858" s="24" t="s">
        <v>9798</v>
      </c>
      <c r="F1858" s="25" t="s">
        <v>18</v>
      </c>
      <c r="G1858" s="24"/>
      <c r="H1858" s="114" t="s">
        <v>456</v>
      </c>
      <c r="I1858" s="553" t="s">
        <v>19</v>
      </c>
      <c r="J1858" s="22" t="s">
        <v>5</v>
      </c>
      <c r="K1858" s="559"/>
      <c r="L1858" s="24"/>
      <c r="M1858" s="24"/>
      <c r="N1858" s="42"/>
      <c r="O1858" s="22" t="s">
        <v>401</v>
      </c>
      <c r="P1858" s="49"/>
      <c r="Q1858" s="24"/>
      <c r="R1858" s="24"/>
      <c r="S1858" s="24"/>
      <c r="T1858" s="24"/>
      <c r="U1858" s="289"/>
      <c r="V1858" s="289"/>
      <c r="W1858" s="289"/>
      <c r="X1858" s="142" t="b">
        <f>COUNT(SEARCH({"а";"б";"в";"г";"д";"е";"ё";"ж";"з";"и";"й";"к";"л";"м";"н";"о";"п";"р";"с";"т";"у";"ф";"х";"ц";"ч";"ш";"щ";"ъ";"ы";"ь";"э";"ю";"я"},E1858))&gt;0</f>
        <v>0</v>
      </c>
      <c r="Y1858" s="142" t="b">
        <f>COUNT(SEARCH({"а";"б";"в";"г";"д";"е";"ё";"ж";"з";"и";"й";"к";"л";"м";"н";"о";"п";"р";"с";"т";"у";"ф";"х";"ц";"ч";"ш";"щ";"ъ";"ы";"ь";"э";"ю";"я"},F1858))&gt;0</f>
        <v>0</v>
      </c>
      <c r="Z1858" s="142" t="b">
        <f>COUNT(SEARCH({"а";"б";"в";"г";"д";"е";"ё";"ж";"з";"и";"й";"к";"л";"м";"н";"о";"п";"р";"с";"т";"у";"ф";"х";"ц";"ч";"ш";"щ";"ъ";"ы";"ь";"э";"ю";"я"},K1858))&gt;0</f>
        <v>0</v>
      </c>
      <c r="AA1858" s="142" t="b">
        <f>COUNT(SEARCH({"а";"б";"в";"г";"д";"е";"ё";"ж";"з";"и";"й";"к";"л";"м";"н";"о";"п";"р";"с";"т";"у";"ф";"х";"ц";"ч";"ш";"щ";"ъ";"ы";"ь";"э";"ю";"я"},L1858))&gt;0</f>
        <v>0</v>
      </c>
      <c r="AB1858" s="142" t="b">
        <f>COUNT(SEARCH({"а";"б";"в";"г";"д";"е";"ё";"ж";"з";"и";"й";"к";"л";"м";"н";"о";"п";"р";"с";"т";"у";"ф";"х";"ц";"ч";"ш";"щ";"ъ";"ы";"ь";"э";"ю";"я"},I1858))&gt;0</f>
        <v>0</v>
      </c>
      <c r="AC1858" s="142" t="b">
        <f>COUNT(SEARCH({"а";"б";"в";"г";"д";"е";"ё";"ж";"з";"и";"й";"к";"л";"м";"н";"о";"п";"р";"с";"т";"у";"ф";"х";"ц";"ч";"ш";"щ";"ъ";"ы";"ь";"э";"ю";"я"},M1858))&gt;0</f>
        <v>0</v>
      </c>
      <c r="AD1858" s="27" t="b">
        <f t="shared" si="33"/>
        <v>1</v>
      </c>
      <c r="AE1858" s="289"/>
    </row>
    <row r="1859" spans="1:31" hidden="1">
      <c r="A1859" s="527" t="s">
        <v>9673</v>
      </c>
      <c r="B1859" s="527"/>
      <c r="C1859" s="98" t="s">
        <v>9895</v>
      </c>
      <c r="D1859" s="312" t="s">
        <v>279</v>
      </c>
      <c r="E1859" s="24" t="s">
        <v>9798</v>
      </c>
      <c r="F1859" s="25" t="s">
        <v>21</v>
      </c>
      <c r="G1859" s="24"/>
      <c r="H1859" s="114" t="s">
        <v>402</v>
      </c>
      <c r="I1859" s="553" t="s">
        <v>19</v>
      </c>
      <c r="J1859" s="22" t="s">
        <v>5</v>
      </c>
      <c r="K1859" s="559"/>
      <c r="L1859" s="24"/>
      <c r="M1859" s="24"/>
      <c r="N1859" s="42"/>
      <c r="O1859" s="22" t="s">
        <v>519</v>
      </c>
      <c r="P1859" s="49"/>
      <c r="Q1859" s="24"/>
      <c r="R1859" s="24"/>
      <c r="S1859" s="24" t="s">
        <v>4</v>
      </c>
      <c r="T1859" s="24"/>
      <c r="U1859" s="289"/>
      <c r="V1859" s="289"/>
      <c r="W1859" s="289"/>
      <c r="X1859" s="142" t="b">
        <f>COUNT(SEARCH({"а";"б";"в";"г";"д";"е";"ё";"ж";"з";"и";"й";"к";"л";"м";"н";"о";"п";"р";"с";"т";"у";"ф";"х";"ц";"ч";"ш";"щ";"ъ";"ы";"ь";"э";"ю";"я"},E1859))&gt;0</f>
        <v>0</v>
      </c>
      <c r="Y1859" s="142" t="b">
        <f>COUNT(SEARCH({"а";"б";"в";"г";"д";"е";"ё";"ж";"з";"и";"й";"к";"л";"м";"н";"о";"п";"р";"с";"т";"у";"ф";"х";"ц";"ч";"ш";"щ";"ъ";"ы";"ь";"э";"ю";"я"},F1859))&gt;0</f>
        <v>0</v>
      </c>
      <c r="Z1859" s="142" t="b">
        <f>COUNT(SEARCH({"а";"б";"в";"г";"д";"е";"ё";"ж";"з";"и";"й";"к";"л";"м";"н";"о";"п";"р";"с";"т";"у";"ф";"х";"ц";"ч";"ш";"щ";"ъ";"ы";"ь";"э";"ю";"я"},K1859))&gt;0</f>
        <v>0</v>
      </c>
      <c r="AA1859" s="142" t="b">
        <f>COUNT(SEARCH({"а";"б";"в";"г";"д";"е";"ё";"ж";"з";"и";"й";"к";"л";"м";"н";"о";"п";"р";"с";"т";"у";"ф";"х";"ц";"ч";"ш";"щ";"ъ";"ы";"ь";"э";"ю";"я"},L1859))&gt;0</f>
        <v>0</v>
      </c>
      <c r="AB1859" s="142" t="b">
        <f>COUNT(SEARCH({"а";"б";"в";"г";"д";"е";"ё";"ж";"з";"и";"й";"к";"л";"м";"н";"о";"п";"р";"с";"т";"у";"ф";"х";"ц";"ч";"ш";"щ";"ъ";"ы";"ь";"э";"ю";"я"},I1859))&gt;0</f>
        <v>0</v>
      </c>
      <c r="AC1859" s="142" t="b">
        <f>COUNT(SEARCH({"а";"б";"в";"г";"д";"е";"ё";"ж";"з";"и";"й";"к";"л";"м";"н";"о";"п";"р";"с";"т";"у";"ф";"х";"ц";"ч";"ш";"щ";"ъ";"ы";"ь";"э";"ю";"я"},M1859))&gt;0</f>
        <v>0</v>
      </c>
      <c r="AD1859" s="27" t="b">
        <f t="shared" si="33"/>
        <v>1</v>
      </c>
      <c r="AE1859" s="289"/>
    </row>
    <row r="1860" spans="1:31" hidden="1">
      <c r="A1860" s="527" t="s">
        <v>9673</v>
      </c>
      <c r="B1860" s="527"/>
      <c r="C1860" s="98" t="s">
        <v>9895</v>
      </c>
      <c r="D1860" s="312" t="s">
        <v>279</v>
      </c>
      <c r="E1860" s="24" t="s">
        <v>9798</v>
      </c>
      <c r="F1860" s="25" t="s">
        <v>93</v>
      </c>
      <c r="G1860" s="25" t="s">
        <v>136</v>
      </c>
      <c r="H1860" s="114" t="s">
        <v>578</v>
      </c>
      <c r="I1860" s="553" t="s">
        <v>65</v>
      </c>
      <c r="J1860" s="22" t="s">
        <v>5</v>
      </c>
      <c r="K1860" s="559" t="s">
        <v>6079</v>
      </c>
      <c r="L1860" s="129" t="s">
        <v>94</v>
      </c>
      <c r="M1860" s="129" t="s">
        <v>65</v>
      </c>
      <c r="N1860" s="42"/>
      <c r="O1860" s="22" t="s">
        <v>395</v>
      </c>
      <c r="P1860" s="49"/>
      <c r="Q1860" s="24"/>
      <c r="R1860" s="24"/>
      <c r="S1860" s="24" t="s">
        <v>4</v>
      </c>
      <c r="T1860" s="24" t="s">
        <v>276</v>
      </c>
      <c r="U1860" s="289"/>
      <c r="V1860" s="289"/>
      <c r="W1860" s="289"/>
      <c r="X1860" s="142" t="b">
        <f>COUNT(SEARCH({"а";"б";"в";"г";"д";"е";"ё";"ж";"з";"и";"й";"к";"л";"м";"н";"о";"п";"р";"с";"т";"у";"ф";"х";"ц";"ч";"ш";"щ";"ъ";"ы";"ь";"э";"ю";"я"},E1860))&gt;0</f>
        <v>0</v>
      </c>
      <c r="Y1860" s="142" t="b">
        <f>COUNT(SEARCH({"а";"б";"в";"г";"д";"е";"ё";"ж";"з";"и";"й";"к";"л";"м";"н";"о";"п";"р";"с";"т";"у";"ф";"х";"ц";"ч";"ш";"щ";"ъ";"ы";"ь";"э";"ю";"я"},F1860))&gt;0</f>
        <v>0</v>
      </c>
      <c r="Z1860" s="142" t="b">
        <f>COUNT(SEARCH({"а";"б";"в";"г";"д";"е";"ё";"ж";"з";"и";"й";"к";"л";"м";"н";"о";"п";"р";"с";"т";"у";"ф";"х";"ц";"ч";"ш";"щ";"ъ";"ы";"ь";"э";"ю";"я"},K1860))&gt;0</f>
        <v>0</v>
      </c>
      <c r="AA1860" s="142" t="b">
        <f>COUNT(SEARCH({"а";"б";"в";"г";"д";"е";"ё";"ж";"з";"и";"й";"к";"л";"м";"н";"о";"п";"р";"с";"т";"у";"ф";"х";"ц";"ч";"ш";"щ";"ъ";"ы";"ь";"э";"ю";"я"},L1860))&gt;0</f>
        <v>0</v>
      </c>
      <c r="AB1860" s="142" t="b">
        <f>COUNT(SEARCH({"а";"б";"в";"г";"д";"е";"ё";"ж";"з";"и";"й";"к";"л";"м";"н";"о";"п";"р";"с";"т";"у";"ф";"х";"ц";"ч";"ш";"щ";"ъ";"ы";"ь";"э";"ю";"я"},I1860))&gt;0</f>
        <v>0</v>
      </c>
      <c r="AC1860" s="142" t="b">
        <f>COUNT(SEARCH({"а";"б";"в";"г";"д";"е";"ё";"ж";"з";"и";"й";"к";"л";"м";"н";"о";"п";"р";"с";"т";"у";"ф";"х";"ц";"ч";"ш";"щ";"ъ";"ы";"ь";"э";"ю";"я"},M1860))&gt;0</f>
        <v>0</v>
      </c>
      <c r="AD1860" s="27" t="b">
        <f t="shared" si="33"/>
        <v>1</v>
      </c>
      <c r="AE1860" s="289"/>
    </row>
    <row r="1861" spans="1:31" hidden="1">
      <c r="A1861" s="527" t="s">
        <v>9673</v>
      </c>
      <c r="B1861" s="527"/>
      <c r="C1861" s="98" t="s">
        <v>9893</v>
      </c>
      <c r="D1861" s="312" t="s">
        <v>279</v>
      </c>
      <c r="E1861" s="24" t="s">
        <v>9791</v>
      </c>
      <c r="F1861" s="25" t="s">
        <v>2956</v>
      </c>
      <c r="G1861" s="24" t="s">
        <v>134</v>
      </c>
      <c r="H1861" s="24" t="s">
        <v>9951</v>
      </c>
      <c r="I1861" s="472" t="s">
        <v>3</v>
      </c>
      <c r="J1861" s="22" t="s">
        <v>5</v>
      </c>
      <c r="K1861" s="559"/>
      <c r="L1861" s="24"/>
      <c r="M1861" s="24"/>
      <c r="N1861" s="42"/>
      <c r="O1861" s="51" t="s">
        <v>512</v>
      </c>
      <c r="P1861" s="49"/>
      <c r="Q1861" s="26" t="str">
        <f>CONCATENATE("rdv.lnk_",MID(E1861,10,LEN(E1861)-14))</f>
        <v>rdv.lnk_gni_jour_account</v>
      </c>
      <c r="R1861" s="25"/>
      <c r="S1861" s="25" t="s">
        <v>455</v>
      </c>
      <c r="T1861" s="25"/>
      <c r="U1861" s="289"/>
      <c r="V1861" s="289"/>
      <c r="W1861" s="289"/>
      <c r="X1861" s="142" t="b">
        <f>COUNT(SEARCH({"а";"б";"в";"г";"д";"е";"ё";"ж";"з";"и";"й";"к";"л";"м";"н";"о";"п";"р";"с";"т";"у";"ф";"х";"ц";"ч";"ш";"щ";"ъ";"ы";"ь";"э";"ю";"я"},E1861))&gt;0</f>
        <v>0</v>
      </c>
      <c r="Y1861" s="142" t="b">
        <f>COUNT(SEARCH({"а";"б";"в";"г";"д";"е";"ё";"ж";"з";"и";"й";"к";"л";"м";"н";"о";"п";"р";"с";"т";"у";"ф";"х";"ц";"ч";"ш";"щ";"ъ";"ы";"ь";"э";"ю";"я"},F1861))&gt;0</f>
        <v>0</v>
      </c>
      <c r="Z1861" s="142" t="b">
        <f>COUNT(SEARCH({"а";"б";"в";"г";"д";"е";"ё";"ж";"з";"и";"й";"к";"л";"м";"н";"о";"п";"р";"с";"т";"у";"ф";"х";"ц";"ч";"ш";"щ";"ъ";"ы";"ь";"э";"ю";"я"},K1861))&gt;0</f>
        <v>0</v>
      </c>
      <c r="AA1861" s="142" t="b">
        <f>COUNT(SEARCH({"а";"б";"в";"г";"д";"е";"ё";"ж";"з";"и";"й";"к";"л";"м";"н";"о";"п";"р";"с";"т";"у";"ф";"х";"ц";"ч";"ш";"щ";"ъ";"ы";"ь";"э";"ю";"я"},L1861))&gt;0</f>
        <v>0</v>
      </c>
      <c r="AB1861" s="142" t="b">
        <f>COUNT(SEARCH({"а";"б";"в";"г";"д";"е";"ё";"ж";"з";"и";"й";"к";"л";"м";"н";"о";"п";"р";"с";"т";"у";"ф";"х";"ц";"ч";"ш";"щ";"ъ";"ы";"ь";"э";"ю";"я"},I1861))&gt;0</f>
        <v>0</v>
      </c>
      <c r="AC1861" s="142" t="b">
        <f>COUNT(SEARCH({"а";"б";"в";"г";"д";"е";"ё";"ж";"з";"и";"й";"к";"л";"м";"н";"о";"п";"р";"с";"т";"у";"ф";"х";"ц";"ч";"ш";"щ";"ъ";"ы";"ь";"э";"ю";"я"},M1861))&gt;0</f>
        <v>0</v>
      </c>
      <c r="AD1861" s="27" t="b">
        <f t="shared" si="33"/>
        <v>1</v>
      </c>
      <c r="AE1861" s="289"/>
    </row>
    <row r="1862" spans="1:31" ht="30" hidden="1">
      <c r="A1862" s="527" t="s">
        <v>9673</v>
      </c>
      <c r="B1862" s="527"/>
      <c r="C1862" s="98" t="s">
        <v>9893</v>
      </c>
      <c r="D1862" s="312">
        <v>1</v>
      </c>
      <c r="E1862" s="24" t="s">
        <v>9791</v>
      </c>
      <c r="F1862" s="122" t="s">
        <v>2904</v>
      </c>
      <c r="G1862" s="24" t="s">
        <v>183</v>
      </c>
      <c r="H1862" s="90" t="s">
        <v>2947</v>
      </c>
      <c r="I1862" s="472" t="s">
        <v>3</v>
      </c>
      <c r="J1862" s="22" t="s">
        <v>5</v>
      </c>
      <c r="K1862" s="559"/>
      <c r="L1862" s="24"/>
      <c r="M1862" s="24"/>
      <c r="N1862" s="42"/>
      <c r="O1862" s="49" t="s">
        <v>6810</v>
      </c>
      <c r="P1862" s="49" t="s">
        <v>6076</v>
      </c>
      <c r="Q1862" s="49" t="s">
        <v>6077</v>
      </c>
      <c r="R1862" s="114"/>
      <c r="S1862" s="114" t="s">
        <v>438</v>
      </c>
      <c r="T1862" s="114"/>
      <c r="U1862" s="289"/>
      <c r="V1862" s="289"/>
      <c r="W1862" s="289"/>
      <c r="X1862" s="142" t="b">
        <f>COUNT(SEARCH({"а";"б";"в";"г";"д";"е";"ё";"ж";"з";"и";"й";"к";"л";"м";"н";"о";"п";"р";"с";"т";"у";"ф";"х";"ц";"ч";"ш";"щ";"ъ";"ы";"ь";"э";"ю";"я"},E1862))&gt;0</f>
        <v>0</v>
      </c>
      <c r="Y1862" s="142" t="b">
        <f>COUNT(SEARCH({"а";"б";"в";"г";"д";"е";"ё";"ж";"з";"и";"й";"к";"л";"м";"н";"о";"п";"р";"с";"т";"у";"ф";"х";"ц";"ч";"ш";"щ";"ъ";"ы";"ь";"э";"ю";"я"},F1862))&gt;0</f>
        <v>0</v>
      </c>
      <c r="Z1862" s="142" t="b">
        <f>COUNT(SEARCH({"а";"б";"в";"г";"д";"е";"ё";"ж";"з";"и";"й";"к";"л";"м";"н";"о";"п";"р";"с";"т";"у";"ф";"х";"ц";"ч";"ш";"щ";"ъ";"ы";"ь";"э";"ю";"я"},K1862))&gt;0</f>
        <v>0</v>
      </c>
      <c r="AA1862" s="142" t="b">
        <f>COUNT(SEARCH({"а";"б";"в";"г";"д";"е";"ё";"ж";"з";"и";"й";"к";"л";"м";"н";"о";"п";"р";"с";"т";"у";"ф";"х";"ц";"ч";"ш";"щ";"ъ";"ы";"ь";"э";"ю";"я"},L1862))&gt;0</f>
        <v>0</v>
      </c>
      <c r="AB1862" s="142" t="b">
        <f>COUNT(SEARCH({"а";"б";"в";"г";"д";"е";"ё";"ж";"з";"и";"й";"к";"л";"м";"н";"о";"п";"р";"с";"т";"у";"ф";"х";"ц";"ч";"ш";"щ";"ъ";"ы";"ь";"э";"ю";"я"},I1862))&gt;0</f>
        <v>0</v>
      </c>
      <c r="AC1862" s="142" t="b">
        <f>COUNT(SEARCH({"а";"б";"в";"г";"д";"е";"ё";"ж";"з";"и";"й";"к";"л";"м";"н";"о";"п";"р";"с";"т";"у";"ф";"х";"ц";"ч";"ш";"щ";"ъ";"ы";"ь";"э";"ю";"я"},M1862))&gt;0</f>
        <v>0</v>
      </c>
      <c r="AD1862" s="27" t="b">
        <f t="shared" si="33"/>
        <v>1</v>
      </c>
      <c r="AE1862" s="289"/>
    </row>
    <row r="1863" spans="1:31" hidden="1">
      <c r="A1863" s="527" t="s">
        <v>9673</v>
      </c>
      <c r="B1863" s="527"/>
      <c r="C1863" s="98" t="s">
        <v>9893</v>
      </c>
      <c r="D1863" s="312">
        <v>1</v>
      </c>
      <c r="E1863" s="24" t="s">
        <v>9791</v>
      </c>
      <c r="F1863" s="124" t="s">
        <v>2905</v>
      </c>
      <c r="G1863" s="117" t="s">
        <v>135</v>
      </c>
      <c r="H1863" s="119" t="s">
        <v>6078</v>
      </c>
      <c r="I1863" s="117" t="s">
        <v>97</v>
      </c>
      <c r="J1863" s="23" t="s">
        <v>5</v>
      </c>
      <c r="K1863" s="74" t="s">
        <v>6079</v>
      </c>
      <c r="L1863" s="124" t="s">
        <v>73</v>
      </c>
      <c r="M1863" s="124" t="s">
        <v>70</v>
      </c>
      <c r="N1863" s="116"/>
      <c r="O1863" s="119" t="s">
        <v>440</v>
      </c>
      <c r="P1863" s="119"/>
      <c r="Q1863" s="117"/>
      <c r="R1863" s="124"/>
      <c r="S1863" s="124" t="s">
        <v>60</v>
      </c>
      <c r="T1863" s="124"/>
      <c r="U1863" s="289"/>
      <c r="V1863" s="289"/>
      <c r="W1863" s="289"/>
      <c r="X1863" s="142" t="b">
        <f>COUNT(SEARCH({"а";"б";"в";"г";"д";"е";"ё";"ж";"з";"и";"й";"к";"л";"м";"н";"о";"п";"р";"с";"т";"у";"ф";"х";"ц";"ч";"ш";"щ";"ъ";"ы";"ь";"э";"ю";"я"},E1863))&gt;0</f>
        <v>0</v>
      </c>
      <c r="Y1863" s="142" t="b">
        <f>COUNT(SEARCH({"а";"б";"в";"г";"д";"е";"ё";"ж";"з";"и";"й";"к";"л";"м";"н";"о";"п";"р";"с";"т";"у";"ф";"х";"ц";"ч";"ш";"щ";"ъ";"ы";"ь";"э";"ю";"я"},F1863))&gt;0</f>
        <v>0</v>
      </c>
      <c r="Z1863" s="142" t="b">
        <f>COUNT(SEARCH({"а";"б";"в";"г";"д";"е";"ё";"ж";"з";"и";"й";"к";"л";"м";"н";"о";"п";"р";"с";"т";"у";"ф";"х";"ц";"ч";"ш";"щ";"ъ";"ы";"ь";"э";"ю";"я"},K1863))&gt;0</f>
        <v>0</v>
      </c>
      <c r="AA1863" s="142" t="b">
        <f>COUNT(SEARCH({"а";"б";"в";"г";"д";"е";"ё";"ж";"з";"и";"й";"к";"л";"м";"н";"о";"п";"р";"с";"т";"у";"ф";"х";"ц";"ч";"ш";"щ";"ъ";"ы";"ь";"э";"ю";"я"},L1863))&gt;0</f>
        <v>0</v>
      </c>
      <c r="AB1863" s="142" t="b">
        <f>COUNT(SEARCH({"а";"б";"в";"г";"д";"е";"ё";"ж";"з";"и";"й";"к";"л";"м";"н";"о";"п";"р";"с";"т";"у";"ф";"х";"ц";"ч";"ш";"щ";"ъ";"ы";"ь";"э";"ю";"я"},I1863))&gt;0</f>
        <v>0</v>
      </c>
      <c r="AC1863" s="142" t="b">
        <f>COUNT(SEARCH({"а";"б";"в";"г";"д";"е";"ё";"ж";"з";"и";"й";"к";"л";"м";"н";"о";"п";"р";"с";"т";"у";"ф";"х";"ц";"ч";"ш";"щ";"ъ";"ы";"ь";"э";"ю";"я"},M1863))&gt;0</f>
        <v>0</v>
      </c>
      <c r="AD1863" s="27" t="b">
        <f t="shared" si="33"/>
        <v>1</v>
      </c>
      <c r="AE1863" s="289"/>
    </row>
    <row r="1864" spans="1:31" ht="30" hidden="1">
      <c r="A1864" s="527" t="s">
        <v>9673</v>
      </c>
      <c r="B1864" s="527"/>
      <c r="C1864" s="98" t="s">
        <v>9893</v>
      </c>
      <c r="D1864" s="312" t="s">
        <v>279</v>
      </c>
      <c r="E1864" s="24" t="s">
        <v>9791</v>
      </c>
      <c r="F1864" s="65" t="s">
        <v>450</v>
      </c>
      <c r="G1864" s="24" t="s">
        <v>183</v>
      </c>
      <c r="H1864" s="90" t="s">
        <v>1326</v>
      </c>
      <c r="I1864" s="25" t="s">
        <v>3</v>
      </c>
      <c r="J1864" s="22" t="s">
        <v>5</v>
      </c>
      <c r="K1864" s="73"/>
      <c r="L1864" s="24"/>
      <c r="M1864" s="24"/>
      <c r="N1864" s="42"/>
      <c r="O1864" s="49" t="s">
        <v>452</v>
      </c>
      <c r="P1864" s="131" t="s">
        <v>5272</v>
      </c>
      <c r="Q1864" s="49" t="s">
        <v>1247</v>
      </c>
      <c r="R1864" s="114"/>
      <c r="S1864" s="114" t="s">
        <v>438</v>
      </c>
      <c r="T1864" s="114"/>
      <c r="U1864" s="289"/>
      <c r="V1864" s="289"/>
      <c r="W1864" s="289"/>
      <c r="X1864" s="142" t="b">
        <f>COUNT(SEARCH({"а";"б";"в";"г";"д";"е";"ё";"ж";"з";"и";"й";"к";"л";"м";"н";"о";"п";"р";"с";"т";"у";"ф";"х";"ц";"ч";"ш";"щ";"ъ";"ы";"ь";"э";"ю";"я"},E1864))&gt;0</f>
        <v>0</v>
      </c>
      <c r="Y1864" s="142" t="b">
        <f>COUNT(SEARCH({"а";"б";"в";"г";"д";"е";"ё";"ж";"з";"и";"й";"к";"л";"м";"н";"о";"п";"р";"с";"т";"у";"ф";"х";"ц";"ч";"ш";"щ";"ъ";"ы";"ь";"э";"ю";"я"},F1864))&gt;0</f>
        <v>0</v>
      </c>
      <c r="Z1864" s="142" t="b">
        <f>COUNT(SEARCH({"а";"б";"в";"г";"д";"е";"ё";"ж";"з";"и";"й";"к";"л";"м";"н";"о";"п";"р";"с";"т";"у";"ф";"х";"ц";"ч";"ш";"щ";"ъ";"ы";"ь";"э";"ю";"я"},K1864))&gt;0</f>
        <v>0</v>
      </c>
      <c r="AA1864" s="142" t="b">
        <f>COUNT(SEARCH({"а";"б";"в";"г";"д";"е";"ё";"ж";"з";"и";"й";"к";"л";"м";"н";"о";"п";"р";"с";"т";"у";"ф";"х";"ц";"ч";"ш";"щ";"ъ";"ы";"ь";"э";"ю";"я"},L1864))&gt;0</f>
        <v>0</v>
      </c>
      <c r="AB1864" s="142" t="b">
        <f>COUNT(SEARCH({"а";"б";"в";"г";"д";"е";"ё";"ж";"з";"и";"й";"к";"л";"м";"н";"о";"п";"р";"с";"т";"у";"ф";"х";"ц";"ч";"ш";"щ";"ъ";"ы";"ь";"э";"ю";"я"},I1864))&gt;0</f>
        <v>0</v>
      </c>
      <c r="AC1864" s="142" t="b">
        <f>COUNT(SEARCH({"а";"б";"в";"г";"д";"е";"ё";"ж";"з";"и";"й";"к";"л";"м";"н";"о";"п";"р";"с";"т";"у";"ф";"х";"ц";"ч";"ш";"щ";"ъ";"ы";"ь";"э";"ю";"я"},M1864))&gt;0</f>
        <v>0</v>
      </c>
      <c r="AD1864" s="27" t="b">
        <f t="shared" si="33"/>
        <v>1</v>
      </c>
      <c r="AE1864" s="289"/>
    </row>
    <row r="1865" spans="1:31" hidden="1">
      <c r="A1865" s="527" t="s">
        <v>9673</v>
      </c>
      <c r="B1865" s="527"/>
      <c r="C1865" s="98" t="s">
        <v>9893</v>
      </c>
      <c r="D1865" s="312" t="s">
        <v>279</v>
      </c>
      <c r="E1865" s="24" t="s">
        <v>9791</v>
      </c>
      <c r="F1865" s="117" t="s">
        <v>453</v>
      </c>
      <c r="G1865" s="117" t="s">
        <v>135</v>
      </c>
      <c r="H1865" s="119" t="s">
        <v>9949</v>
      </c>
      <c r="I1865" s="117" t="s">
        <v>97</v>
      </c>
      <c r="J1865" s="23" t="s">
        <v>5</v>
      </c>
      <c r="K1865" s="74" t="s">
        <v>6079</v>
      </c>
      <c r="L1865" s="117" t="s">
        <v>5049</v>
      </c>
      <c r="M1865" s="124" t="s">
        <v>70</v>
      </c>
      <c r="N1865" s="116"/>
      <c r="O1865" s="119" t="s">
        <v>440</v>
      </c>
      <c r="P1865" s="119"/>
      <c r="Q1865" s="117"/>
      <c r="R1865" s="124"/>
      <c r="S1865" s="124" t="s">
        <v>60</v>
      </c>
      <c r="T1865" s="124"/>
      <c r="U1865" s="289"/>
      <c r="V1865" s="289"/>
      <c r="W1865" s="289"/>
      <c r="X1865" s="142" t="b">
        <f>COUNT(SEARCH({"а";"б";"в";"г";"д";"е";"ё";"ж";"з";"и";"й";"к";"л";"м";"н";"о";"п";"р";"с";"т";"у";"ф";"х";"ц";"ч";"ш";"щ";"ъ";"ы";"ь";"э";"ю";"я"},E1865))&gt;0</f>
        <v>0</v>
      </c>
      <c r="Y1865" s="142" t="b">
        <f>COUNT(SEARCH({"а";"б";"в";"г";"д";"е";"ё";"ж";"з";"и";"й";"к";"л";"м";"н";"о";"п";"р";"с";"т";"у";"ф";"х";"ц";"ч";"ш";"щ";"ъ";"ы";"ь";"э";"ю";"я"},F1865))&gt;0</f>
        <v>0</v>
      </c>
      <c r="Z1865" s="142" t="b">
        <f>COUNT(SEARCH({"а";"б";"в";"г";"д";"е";"ё";"ж";"з";"и";"й";"к";"л";"м";"н";"о";"п";"р";"с";"т";"у";"ф";"х";"ц";"ч";"ш";"щ";"ъ";"ы";"ь";"э";"ю";"я"},K1865))&gt;0</f>
        <v>0</v>
      </c>
      <c r="AA1865" s="142" t="b">
        <f>COUNT(SEARCH({"а";"б";"в";"г";"д";"е";"ё";"ж";"з";"и";"й";"к";"л";"м";"н";"о";"п";"р";"с";"т";"у";"ф";"х";"ц";"ч";"ш";"щ";"ъ";"ы";"ь";"э";"ю";"я"},L1865))&gt;0</f>
        <v>0</v>
      </c>
      <c r="AB1865" s="142" t="b">
        <f>COUNT(SEARCH({"а";"б";"в";"г";"д";"е";"ё";"ж";"з";"и";"й";"к";"л";"м";"н";"о";"п";"р";"с";"т";"у";"ф";"х";"ц";"ч";"ш";"щ";"ъ";"ы";"ь";"э";"ю";"я"},I1865))&gt;0</f>
        <v>0</v>
      </c>
      <c r="AC1865" s="142" t="b">
        <f>COUNT(SEARCH({"а";"б";"в";"г";"д";"е";"ё";"ж";"з";"и";"й";"к";"л";"м";"н";"о";"п";"р";"с";"т";"у";"ф";"х";"ц";"ч";"ш";"щ";"ъ";"ы";"ь";"э";"ю";"я"},M1865))&gt;0</f>
        <v>0</v>
      </c>
      <c r="AD1865" s="27" t="b">
        <f t="shared" si="33"/>
        <v>1</v>
      </c>
      <c r="AE1865" s="289"/>
    </row>
    <row r="1866" spans="1:31" hidden="1">
      <c r="A1866" s="527" t="s">
        <v>9673</v>
      </c>
      <c r="B1866" s="527"/>
      <c r="C1866" s="98" t="s">
        <v>9893</v>
      </c>
      <c r="D1866" s="312" t="s">
        <v>279</v>
      </c>
      <c r="E1866" s="24" t="s">
        <v>9791</v>
      </c>
      <c r="F1866" s="25" t="s">
        <v>14</v>
      </c>
      <c r="G1866" s="24"/>
      <c r="H1866" s="114" t="s">
        <v>13</v>
      </c>
      <c r="I1866" s="114" t="s">
        <v>15</v>
      </c>
      <c r="J1866" s="22" t="s">
        <v>5</v>
      </c>
      <c r="K1866" s="73"/>
      <c r="L1866" s="24"/>
      <c r="M1866" s="24"/>
      <c r="N1866" s="42"/>
      <c r="O1866" s="22" t="s">
        <v>13</v>
      </c>
      <c r="P1866" s="49"/>
      <c r="Q1866" s="24"/>
      <c r="R1866" s="24"/>
      <c r="S1866" s="24"/>
      <c r="T1866" s="24"/>
      <c r="U1866" s="289"/>
      <c r="V1866" s="289"/>
      <c r="W1866" s="289"/>
      <c r="X1866" s="142" t="b">
        <f>COUNT(SEARCH({"а";"б";"в";"г";"д";"е";"ё";"ж";"з";"и";"й";"к";"л";"м";"н";"о";"п";"р";"с";"т";"у";"ф";"х";"ц";"ч";"ш";"щ";"ъ";"ы";"ь";"э";"ю";"я"},E1866))&gt;0</f>
        <v>0</v>
      </c>
      <c r="Y1866" s="142" t="b">
        <f>COUNT(SEARCH({"а";"б";"в";"г";"д";"е";"ё";"ж";"з";"и";"й";"к";"л";"м";"н";"о";"п";"р";"с";"т";"у";"ф";"х";"ц";"ч";"ш";"щ";"ъ";"ы";"ь";"э";"ю";"я"},F1866))&gt;0</f>
        <v>0</v>
      </c>
      <c r="Z1866" s="142" t="b">
        <f>COUNT(SEARCH({"а";"б";"в";"г";"д";"е";"ё";"ж";"з";"и";"й";"к";"л";"м";"н";"о";"п";"р";"с";"т";"у";"ф";"х";"ц";"ч";"ш";"щ";"ъ";"ы";"ь";"э";"ю";"я"},K1866))&gt;0</f>
        <v>0</v>
      </c>
      <c r="AA1866" s="142" t="b">
        <f>COUNT(SEARCH({"а";"б";"в";"г";"д";"е";"ё";"ж";"з";"и";"й";"к";"л";"м";"н";"о";"п";"р";"с";"т";"у";"ф";"х";"ц";"ч";"ш";"щ";"ъ";"ы";"ь";"э";"ю";"я"},L1866))&gt;0</f>
        <v>0</v>
      </c>
      <c r="AB1866" s="142" t="b">
        <f>COUNT(SEARCH({"а";"б";"в";"г";"д";"е";"ё";"ж";"з";"и";"й";"к";"л";"м";"н";"о";"п";"р";"с";"т";"у";"ф";"х";"ц";"ч";"ш";"щ";"ъ";"ы";"ь";"э";"ю";"я"},I1866))&gt;0</f>
        <v>0</v>
      </c>
      <c r="AC1866" s="142" t="b">
        <f>COUNT(SEARCH({"а";"б";"в";"г";"д";"е";"ё";"ж";"з";"и";"й";"к";"л";"м";"н";"о";"п";"р";"с";"т";"у";"ф";"х";"ц";"ч";"ш";"щ";"ъ";"ы";"ь";"э";"ю";"я"},M1866))&gt;0</f>
        <v>0</v>
      </c>
      <c r="AD1866" s="27" t="b">
        <f t="shared" si="33"/>
        <v>1</v>
      </c>
      <c r="AE1866" s="289"/>
    </row>
    <row r="1867" spans="1:31" hidden="1">
      <c r="A1867" s="527" t="s">
        <v>9673</v>
      </c>
      <c r="B1867" s="527"/>
      <c r="C1867" s="98" t="s">
        <v>9893</v>
      </c>
      <c r="D1867" s="312" t="s">
        <v>279</v>
      </c>
      <c r="E1867" s="24" t="s">
        <v>9791</v>
      </c>
      <c r="F1867" s="25" t="s">
        <v>8</v>
      </c>
      <c r="G1867" s="24"/>
      <c r="H1867" s="114" t="s">
        <v>67</v>
      </c>
      <c r="I1867" s="114" t="s">
        <v>97</v>
      </c>
      <c r="J1867" s="22" t="s">
        <v>5</v>
      </c>
      <c r="K1867" s="73"/>
      <c r="L1867" s="24"/>
      <c r="M1867" s="24"/>
      <c r="N1867" s="279" t="s">
        <v>446</v>
      </c>
      <c r="O1867" s="313" t="s">
        <v>447</v>
      </c>
      <c r="P1867" s="49"/>
      <c r="Q1867" s="24"/>
      <c r="R1867" s="24"/>
      <c r="S1867" s="24" t="s">
        <v>398</v>
      </c>
      <c r="T1867" s="24"/>
      <c r="U1867" s="289"/>
      <c r="V1867" s="289"/>
      <c r="W1867" s="289"/>
      <c r="X1867" s="142" t="b">
        <f>COUNT(SEARCH({"а";"б";"в";"г";"д";"е";"ё";"ж";"з";"и";"й";"к";"л";"м";"н";"о";"п";"р";"с";"т";"у";"ф";"х";"ц";"ч";"ш";"щ";"ъ";"ы";"ь";"э";"ю";"я"},E1867))&gt;0</f>
        <v>0</v>
      </c>
      <c r="Y1867" s="142" t="b">
        <f>COUNT(SEARCH({"а";"б";"в";"г";"д";"е";"ё";"ж";"з";"и";"й";"к";"л";"м";"н";"о";"п";"р";"с";"т";"у";"ф";"х";"ц";"ч";"ш";"щ";"ъ";"ы";"ь";"э";"ю";"я"},F1867))&gt;0</f>
        <v>0</v>
      </c>
      <c r="Z1867" s="142" t="b">
        <f>COUNT(SEARCH({"а";"б";"в";"г";"д";"е";"ё";"ж";"з";"и";"й";"к";"л";"м";"н";"о";"п";"р";"с";"т";"у";"ф";"х";"ц";"ч";"ш";"щ";"ъ";"ы";"ь";"э";"ю";"я"},K1867))&gt;0</f>
        <v>0</v>
      </c>
      <c r="AA1867" s="142" t="b">
        <f>COUNT(SEARCH({"а";"б";"в";"г";"д";"е";"ё";"ж";"з";"и";"й";"к";"л";"м";"н";"о";"п";"р";"с";"т";"у";"ф";"х";"ц";"ч";"ш";"щ";"ъ";"ы";"ь";"э";"ю";"я"},L1867))&gt;0</f>
        <v>0</v>
      </c>
      <c r="AB1867" s="142" t="b">
        <f>COUNT(SEARCH({"а";"б";"в";"г";"д";"е";"ё";"ж";"з";"и";"й";"к";"л";"м";"н";"о";"п";"р";"с";"т";"у";"ф";"х";"ц";"ч";"ш";"щ";"ъ";"ы";"ь";"э";"ю";"я"},I1867))&gt;0</f>
        <v>0</v>
      </c>
      <c r="AC1867" s="142" t="b">
        <f>COUNT(SEARCH({"а";"б";"в";"г";"д";"е";"ё";"ж";"з";"и";"й";"к";"л";"м";"н";"о";"п";"р";"с";"т";"у";"ф";"х";"ц";"ч";"ш";"щ";"ъ";"ы";"ь";"э";"ю";"я"},M1867))&gt;0</f>
        <v>0</v>
      </c>
      <c r="AD1867" s="27" t="b">
        <f t="shared" si="33"/>
        <v>1</v>
      </c>
      <c r="AE1867" s="289"/>
    </row>
    <row r="1868" spans="1:31" ht="30" hidden="1">
      <c r="A1868" s="527" t="s">
        <v>9673</v>
      </c>
      <c r="B1868" s="527"/>
      <c r="C1868" s="98" t="s">
        <v>9893</v>
      </c>
      <c r="D1868" s="312" t="s">
        <v>279</v>
      </c>
      <c r="E1868" s="24" t="s">
        <v>9791</v>
      </c>
      <c r="F1868" s="25" t="s">
        <v>12</v>
      </c>
      <c r="G1868" s="24"/>
      <c r="H1868" s="114" t="s">
        <v>400</v>
      </c>
      <c r="I1868" s="114" t="s">
        <v>3</v>
      </c>
      <c r="J1868" s="22" t="s">
        <v>5</v>
      </c>
      <c r="K1868" s="73"/>
      <c r="L1868" s="24"/>
      <c r="M1868" s="24"/>
      <c r="N1868" s="42"/>
      <c r="O1868" s="120" t="s">
        <v>66</v>
      </c>
      <c r="P1868" s="49"/>
      <c r="Q1868" s="24"/>
      <c r="R1868" s="24"/>
      <c r="S1868" s="24" t="s">
        <v>4</v>
      </c>
      <c r="T1868" s="24"/>
      <c r="U1868" s="289"/>
      <c r="V1868" s="289"/>
      <c r="W1868" s="289"/>
      <c r="X1868" s="142" t="b">
        <f>COUNT(SEARCH({"а";"б";"в";"г";"д";"е";"ё";"ж";"з";"и";"й";"к";"л";"м";"н";"о";"п";"р";"с";"т";"у";"ф";"х";"ц";"ч";"ш";"щ";"ъ";"ы";"ь";"э";"ю";"я"},E1868))&gt;0</f>
        <v>0</v>
      </c>
      <c r="Y1868" s="142" t="b">
        <f>COUNT(SEARCH({"а";"б";"в";"г";"д";"е";"ё";"ж";"з";"и";"й";"к";"л";"м";"н";"о";"п";"р";"с";"т";"у";"ф";"х";"ц";"ч";"ш";"щ";"ъ";"ы";"ь";"э";"ю";"я"},F1868))&gt;0</f>
        <v>0</v>
      </c>
      <c r="Z1868" s="142" t="b">
        <f>COUNT(SEARCH({"а";"б";"в";"г";"д";"е";"ё";"ж";"з";"и";"й";"к";"л";"м";"н";"о";"п";"р";"с";"т";"у";"ф";"х";"ц";"ч";"ш";"щ";"ъ";"ы";"ь";"э";"ю";"я"},K1868))&gt;0</f>
        <v>0</v>
      </c>
      <c r="AA1868" s="142" t="b">
        <f>COUNT(SEARCH({"а";"б";"в";"г";"д";"е";"ё";"ж";"з";"и";"й";"к";"л";"м";"н";"о";"п";"р";"с";"т";"у";"ф";"х";"ц";"ч";"ш";"щ";"ъ";"ы";"ь";"э";"ю";"я"},L1868))&gt;0</f>
        <v>0</v>
      </c>
      <c r="AB1868" s="142" t="b">
        <f>COUNT(SEARCH({"а";"б";"в";"г";"д";"е";"ё";"ж";"з";"и";"й";"к";"л";"м";"н";"о";"п";"р";"с";"т";"у";"ф";"х";"ц";"ч";"ш";"щ";"ъ";"ы";"ь";"э";"ю";"я"},I1868))&gt;0</f>
        <v>0</v>
      </c>
      <c r="AC1868" s="142" t="b">
        <f>COUNT(SEARCH({"а";"б";"в";"г";"д";"е";"ё";"ж";"з";"и";"й";"к";"л";"м";"н";"о";"п";"р";"с";"т";"у";"ф";"х";"ц";"ч";"ш";"щ";"ъ";"ы";"ь";"э";"ю";"я"},M1868))&gt;0</f>
        <v>0</v>
      </c>
      <c r="AD1868" s="27" t="b">
        <f t="shared" si="33"/>
        <v>1</v>
      </c>
      <c r="AE1868" s="289"/>
    </row>
    <row r="1869" spans="1:31" hidden="1">
      <c r="A1869" s="527" t="s">
        <v>9673</v>
      </c>
      <c r="B1869" s="527"/>
      <c r="C1869" s="98" t="s">
        <v>9893</v>
      </c>
      <c r="D1869" s="312" t="s">
        <v>279</v>
      </c>
      <c r="E1869" s="24" t="s">
        <v>9791</v>
      </c>
      <c r="F1869" s="25" t="s">
        <v>18</v>
      </c>
      <c r="G1869" s="24"/>
      <c r="H1869" s="114" t="s">
        <v>456</v>
      </c>
      <c r="I1869" s="114" t="s">
        <v>19</v>
      </c>
      <c r="J1869" s="22" t="s">
        <v>5</v>
      </c>
      <c r="K1869" s="73"/>
      <c r="L1869" s="24"/>
      <c r="M1869" s="24"/>
      <c r="N1869" s="42"/>
      <c r="O1869" s="22" t="s">
        <v>401</v>
      </c>
      <c r="P1869" s="49"/>
      <c r="Q1869" s="24"/>
      <c r="R1869" s="24"/>
      <c r="S1869" s="24"/>
      <c r="T1869" s="24"/>
      <c r="U1869" s="289"/>
      <c r="V1869" s="289"/>
      <c r="W1869" s="289"/>
      <c r="X1869" s="142" t="b">
        <f>COUNT(SEARCH({"а";"б";"в";"г";"д";"е";"ё";"ж";"з";"и";"й";"к";"л";"м";"н";"о";"п";"р";"с";"т";"у";"ф";"х";"ц";"ч";"ш";"щ";"ъ";"ы";"ь";"э";"ю";"я"},E1869))&gt;0</f>
        <v>0</v>
      </c>
      <c r="Y1869" s="142" t="b">
        <f>COUNT(SEARCH({"а";"б";"в";"г";"д";"е";"ё";"ж";"з";"и";"й";"к";"л";"м";"н";"о";"п";"р";"с";"т";"у";"ф";"х";"ц";"ч";"ш";"щ";"ъ";"ы";"ь";"э";"ю";"я"},F1869))&gt;0</f>
        <v>0</v>
      </c>
      <c r="Z1869" s="142" t="b">
        <f>COUNT(SEARCH({"а";"б";"в";"г";"д";"е";"ё";"ж";"з";"и";"й";"к";"л";"м";"н";"о";"п";"р";"с";"т";"у";"ф";"х";"ц";"ч";"ш";"щ";"ъ";"ы";"ь";"э";"ю";"я"},K1869))&gt;0</f>
        <v>0</v>
      </c>
      <c r="AA1869" s="142" t="b">
        <f>COUNT(SEARCH({"а";"б";"в";"г";"д";"е";"ё";"ж";"з";"и";"й";"к";"л";"м";"н";"о";"п";"р";"с";"т";"у";"ф";"х";"ц";"ч";"ш";"щ";"ъ";"ы";"ь";"э";"ю";"я"},L1869))&gt;0</f>
        <v>0</v>
      </c>
      <c r="AB1869" s="142" t="b">
        <f>COUNT(SEARCH({"а";"б";"в";"г";"д";"е";"ё";"ж";"з";"и";"й";"к";"л";"м";"н";"о";"п";"р";"с";"т";"у";"ф";"х";"ц";"ч";"ш";"щ";"ъ";"ы";"ь";"э";"ю";"я"},I1869))&gt;0</f>
        <v>0</v>
      </c>
      <c r="AC1869" s="142" t="b">
        <f>COUNT(SEARCH({"а";"б";"в";"г";"д";"е";"ё";"ж";"з";"и";"й";"к";"л";"м";"н";"о";"п";"р";"с";"т";"у";"ф";"х";"ц";"ч";"ш";"щ";"ъ";"ы";"ь";"э";"ю";"я"},M1869))&gt;0</f>
        <v>0</v>
      </c>
      <c r="AD1869" s="27" t="b">
        <f t="shared" si="33"/>
        <v>1</v>
      </c>
      <c r="AE1869" s="289"/>
    </row>
    <row r="1870" spans="1:31" hidden="1">
      <c r="A1870" s="527" t="s">
        <v>9673</v>
      </c>
      <c r="B1870" s="527"/>
      <c r="C1870" s="98" t="s">
        <v>9893</v>
      </c>
      <c r="D1870" s="312" t="s">
        <v>279</v>
      </c>
      <c r="E1870" s="24" t="s">
        <v>9791</v>
      </c>
      <c r="F1870" s="25" t="s">
        <v>21</v>
      </c>
      <c r="G1870" s="24"/>
      <c r="H1870" s="114" t="s">
        <v>402</v>
      </c>
      <c r="I1870" s="114" t="s">
        <v>19</v>
      </c>
      <c r="J1870" s="22" t="s">
        <v>5</v>
      </c>
      <c r="K1870" s="73"/>
      <c r="L1870" s="24"/>
      <c r="M1870" s="24"/>
      <c r="N1870" s="42"/>
      <c r="O1870" s="22" t="s">
        <v>519</v>
      </c>
      <c r="P1870" s="49"/>
      <c r="Q1870" s="24"/>
      <c r="R1870" s="24"/>
      <c r="S1870" s="24" t="s">
        <v>4</v>
      </c>
      <c r="T1870" s="24"/>
      <c r="U1870" s="289"/>
      <c r="V1870" s="289"/>
      <c r="W1870" s="289"/>
      <c r="X1870" s="142" t="b">
        <f>COUNT(SEARCH({"а";"б";"в";"г";"д";"е";"ё";"ж";"з";"и";"й";"к";"л";"м";"н";"о";"п";"р";"с";"т";"у";"ф";"х";"ц";"ч";"ш";"щ";"ъ";"ы";"ь";"э";"ю";"я"},E1870))&gt;0</f>
        <v>0</v>
      </c>
      <c r="Y1870" s="142" t="b">
        <f>COUNT(SEARCH({"а";"б";"в";"г";"д";"е";"ё";"ж";"з";"и";"й";"к";"л";"м";"н";"о";"п";"р";"с";"т";"у";"ф";"х";"ц";"ч";"ш";"щ";"ъ";"ы";"ь";"э";"ю";"я"},F1870))&gt;0</f>
        <v>0</v>
      </c>
      <c r="Z1870" s="142" t="b">
        <f>COUNT(SEARCH({"а";"б";"в";"г";"д";"е";"ё";"ж";"з";"и";"й";"к";"л";"м";"н";"о";"п";"р";"с";"т";"у";"ф";"х";"ц";"ч";"ш";"щ";"ъ";"ы";"ь";"э";"ю";"я"},K1870))&gt;0</f>
        <v>0</v>
      </c>
      <c r="AA1870" s="142" t="b">
        <f>COUNT(SEARCH({"а";"б";"в";"г";"д";"е";"ё";"ж";"з";"и";"й";"к";"л";"м";"н";"о";"п";"р";"с";"т";"у";"ф";"х";"ц";"ч";"ш";"щ";"ъ";"ы";"ь";"э";"ю";"я"},L1870))&gt;0</f>
        <v>0</v>
      </c>
      <c r="AB1870" s="142" t="b">
        <f>COUNT(SEARCH({"а";"б";"в";"г";"д";"е";"ё";"ж";"з";"и";"й";"к";"л";"м";"н";"о";"п";"р";"с";"т";"у";"ф";"х";"ц";"ч";"ш";"щ";"ъ";"ы";"ь";"э";"ю";"я"},I1870))&gt;0</f>
        <v>0</v>
      </c>
      <c r="AC1870" s="142" t="b">
        <f>COUNT(SEARCH({"а";"б";"в";"г";"д";"е";"ё";"ж";"з";"и";"й";"к";"л";"м";"н";"о";"п";"р";"с";"т";"у";"ф";"х";"ц";"ч";"ш";"щ";"ъ";"ы";"ь";"э";"ю";"я"},M1870))&gt;0</f>
        <v>0</v>
      </c>
      <c r="AD1870" s="27" t="b">
        <f t="shared" si="33"/>
        <v>1</v>
      </c>
      <c r="AE1870" s="289"/>
    </row>
    <row r="1871" spans="1:31" hidden="1">
      <c r="A1871" s="527" t="s">
        <v>9673</v>
      </c>
      <c r="B1871" s="527"/>
      <c r="C1871" s="98" t="s">
        <v>9893</v>
      </c>
      <c r="D1871" s="312" t="s">
        <v>279</v>
      </c>
      <c r="E1871" s="24" t="s">
        <v>9791</v>
      </c>
      <c r="F1871" s="25" t="s">
        <v>93</v>
      </c>
      <c r="G1871" s="25" t="s">
        <v>136</v>
      </c>
      <c r="H1871" s="114" t="s">
        <v>578</v>
      </c>
      <c r="I1871" s="114" t="s">
        <v>65</v>
      </c>
      <c r="J1871" s="22" t="s">
        <v>5</v>
      </c>
      <c r="K1871" s="73" t="s">
        <v>6079</v>
      </c>
      <c r="L1871" s="129" t="s">
        <v>94</v>
      </c>
      <c r="M1871" s="129" t="s">
        <v>65</v>
      </c>
      <c r="N1871" s="42"/>
      <c r="O1871" s="22" t="s">
        <v>395</v>
      </c>
      <c r="P1871" s="49"/>
      <c r="Q1871" s="24"/>
      <c r="R1871" s="24"/>
      <c r="S1871" s="24" t="s">
        <v>4</v>
      </c>
      <c r="T1871" s="24" t="s">
        <v>276</v>
      </c>
      <c r="U1871" s="289"/>
      <c r="V1871" s="289"/>
      <c r="W1871" s="289"/>
      <c r="X1871" s="142" t="b">
        <f>COUNT(SEARCH({"а";"б";"в";"г";"д";"е";"ё";"ж";"з";"и";"й";"к";"л";"м";"н";"о";"п";"р";"с";"т";"у";"ф";"х";"ц";"ч";"ш";"щ";"ъ";"ы";"ь";"э";"ю";"я"},E1871))&gt;0</f>
        <v>0</v>
      </c>
      <c r="Y1871" s="142" t="b">
        <f>COUNT(SEARCH({"а";"б";"в";"г";"д";"е";"ё";"ж";"з";"и";"й";"к";"л";"м";"н";"о";"п";"р";"с";"т";"у";"ф";"х";"ц";"ч";"ш";"щ";"ъ";"ы";"ь";"э";"ю";"я"},F1871))&gt;0</f>
        <v>0</v>
      </c>
      <c r="Z1871" s="142" t="b">
        <f>COUNT(SEARCH({"а";"б";"в";"г";"д";"е";"ё";"ж";"з";"и";"й";"к";"л";"м";"н";"о";"п";"р";"с";"т";"у";"ф";"х";"ц";"ч";"ш";"щ";"ъ";"ы";"ь";"э";"ю";"я"},K1871))&gt;0</f>
        <v>0</v>
      </c>
      <c r="AA1871" s="142" t="b">
        <f>COUNT(SEARCH({"а";"б";"в";"г";"д";"е";"ё";"ж";"з";"и";"й";"к";"л";"м";"н";"о";"п";"р";"с";"т";"у";"ф";"х";"ц";"ч";"ш";"щ";"ъ";"ы";"ь";"э";"ю";"я"},L1871))&gt;0</f>
        <v>0</v>
      </c>
      <c r="AB1871" s="142" t="b">
        <f>COUNT(SEARCH({"а";"б";"в";"г";"д";"е";"ё";"ж";"з";"и";"й";"к";"л";"м";"н";"о";"п";"р";"с";"т";"у";"ф";"х";"ц";"ч";"ш";"щ";"ъ";"ы";"ь";"э";"ю";"я"},I1871))&gt;0</f>
        <v>0</v>
      </c>
      <c r="AC1871" s="142" t="b">
        <f>COUNT(SEARCH({"а";"б";"в";"г";"д";"е";"ё";"ж";"з";"и";"й";"к";"л";"м";"н";"о";"п";"р";"с";"т";"у";"ф";"х";"ц";"ч";"ш";"щ";"ъ";"ы";"ь";"э";"ю";"я"},M1871))&gt;0</f>
        <v>0</v>
      </c>
      <c r="AD1871" s="27" t="b">
        <f t="shared" si="33"/>
        <v>1</v>
      </c>
      <c r="AE1871" s="289"/>
    </row>
    <row r="1872" spans="1:31" hidden="1">
      <c r="A1872" s="527" t="s">
        <v>9673</v>
      </c>
      <c r="B1872" s="527"/>
      <c r="C1872" s="98" t="s">
        <v>9891</v>
      </c>
      <c r="D1872" s="312" t="s">
        <v>279</v>
      </c>
      <c r="E1872" s="24" t="s">
        <v>9784</v>
      </c>
      <c r="F1872" s="25" t="s">
        <v>2874</v>
      </c>
      <c r="G1872" s="24" t="s">
        <v>134</v>
      </c>
      <c r="H1872" s="24" t="s">
        <v>9948</v>
      </c>
      <c r="I1872" s="25" t="s">
        <v>3</v>
      </c>
      <c r="J1872" s="22" t="s">
        <v>5</v>
      </c>
      <c r="K1872" s="73"/>
      <c r="L1872" s="24"/>
      <c r="M1872" s="24"/>
      <c r="N1872" s="42"/>
      <c r="O1872" s="51" t="s">
        <v>512</v>
      </c>
      <c r="P1872" s="49"/>
      <c r="Q1872" s="26" t="str">
        <f>CONCATENATE("rdv.lnk_",MID(E1872,10,LEN(E1872)-14))</f>
        <v>rdv.lnk_gni_opclos_account_fin_account</v>
      </c>
      <c r="R1872" s="25"/>
      <c r="S1872" s="25" t="s">
        <v>455</v>
      </c>
      <c r="T1872" s="25"/>
      <c r="U1872" s="289"/>
      <c r="V1872" s="289"/>
      <c r="W1872" s="289"/>
      <c r="X1872" s="142" t="b">
        <f>COUNT(SEARCH({"а";"б";"в";"г";"д";"е";"ё";"ж";"з";"и";"й";"к";"л";"м";"н";"о";"п";"р";"с";"т";"у";"ф";"х";"ц";"ч";"ш";"щ";"ъ";"ы";"ь";"э";"ю";"я"},E1872))&gt;0</f>
        <v>0</v>
      </c>
      <c r="Y1872" s="142" t="b">
        <f>COUNT(SEARCH({"а";"б";"в";"г";"д";"е";"ё";"ж";"з";"и";"й";"к";"л";"м";"н";"о";"п";"р";"с";"т";"у";"ф";"х";"ц";"ч";"ш";"щ";"ъ";"ы";"ь";"э";"ю";"я"},F1872))&gt;0</f>
        <v>0</v>
      </c>
      <c r="Z1872" s="142" t="b">
        <f>COUNT(SEARCH({"а";"б";"в";"г";"д";"е";"ё";"ж";"з";"и";"й";"к";"л";"м";"н";"о";"п";"р";"с";"т";"у";"ф";"х";"ц";"ч";"ш";"щ";"ъ";"ы";"ь";"э";"ю";"я"},K1872))&gt;0</f>
        <v>0</v>
      </c>
      <c r="AA1872" s="142" t="b">
        <f>COUNT(SEARCH({"а";"б";"в";"г";"д";"е";"ё";"ж";"з";"и";"й";"к";"л";"м";"н";"о";"п";"р";"с";"т";"у";"ф";"х";"ц";"ч";"ш";"щ";"ъ";"ы";"ь";"э";"ю";"я"},L1872))&gt;0</f>
        <v>0</v>
      </c>
      <c r="AB1872" s="142" t="b">
        <f>COUNT(SEARCH({"а";"б";"в";"г";"д";"е";"ё";"ж";"з";"и";"й";"к";"л";"м";"н";"о";"п";"р";"с";"т";"у";"ф";"х";"ц";"ч";"ш";"щ";"ъ";"ы";"ь";"э";"ю";"я"},I1872))&gt;0</f>
        <v>0</v>
      </c>
      <c r="AC1872" s="142" t="b">
        <f>COUNT(SEARCH({"а";"б";"в";"г";"д";"е";"ё";"ж";"з";"и";"й";"к";"л";"м";"н";"о";"п";"р";"с";"т";"у";"ф";"х";"ц";"ч";"ш";"щ";"ъ";"ы";"ь";"э";"ю";"я"},M1872))&gt;0</f>
        <v>0</v>
      </c>
      <c r="AD1872" s="27" t="b">
        <f t="shared" si="33"/>
        <v>1</v>
      </c>
      <c r="AE1872" s="289"/>
    </row>
    <row r="1873" spans="1:31" ht="45" hidden="1">
      <c r="A1873" s="527" t="s">
        <v>9673</v>
      </c>
      <c r="B1873" s="527"/>
      <c r="C1873" s="98" t="s">
        <v>9891</v>
      </c>
      <c r="D1873" s="312">
        <v>1</v>
      </c>
      <c r="E1873" s="24" t="s">
        <v>9784</v>
      </c>
      <c r="F1873" s="122" t="s">
        <v>2832</v>
      </c>
      <c r="G1873" s="24" t="s">
        <v>183</v>
      </c>
      <c r="H1873" s="90" t="s">
        <v>2875</v>
      </c>
      <c r="I1873" s="25" t="s">
        <v>3</v>
      </c>
      <c r="J1873" s="22" t="s">
        <v>5</v>
      </c>
      <c r="K1873" s="73"/>
      <c r="L1873" s="24"/>
      <c r="M1873" s="24"/>
      <c r="N1873" s="42"/>
      <c r="O1873" s="49" t="s">
        <v>6883</v>
      </c>
      <c r="P1873" s="49" t="s">
        <v>6884</v>
      </c>
      <c r="Q1873" s="49" t="s">
        <v>6885</v>
      </c>
      <c r="R1873" s="114"/>
      <c r="S1873" s="114" t="s">
        <v>438</v>
      </c>
      <c r="T1873" s="114"/>
      <c r="U1873" s="289"/>
      <c r="V1873" s="289"/>
      <c r="W1873" s="289"/>
      <c r="X1873" s="142" t="b">
        <f>COUNT(SEARCH({"а";"б";"в";"г";"д";"е";"ё";"ж";"з";"и";"й";"к";"л";"м";"н";"о";"п";"р";"с";"т";"у";"ф";"х";"ц";"ч";"ш";"щ";"ъ";"ы";"ь";"э";"ю";"я"},E1873))&gt;0</f>
        <v>0</v>
      </c>
      <c r="Y1873" s="142" t="b">
        <f>COUNT(SEARCH({"а";"б";"в";"г";"д";"е";"ё";"ж";"з";"и";"й";"к";"л";"м";"н";"о";"п";"р";"с";"т";"у";"ф";"х";"ц";"ч";"ш";"щ";"ъ";"ы";"ь";"э";"ю";"я"},F1873))&gt;0</f>
        <v>0</v>
      </c>
      <c r="Z1873" s="142" t="b">
        <f>COUNT(SEARCH({"а";"б";"в";"г";"д";"е";"ё";"ж";"з";"и";"й";"к";"л";"м";"н";"о";"п";"р";"с";"т";"у";"ф";"х";"ц";"ч";"ш";"щ";"ъ";"ы";"ь";"э";"ю";"я"},K1873))&gt;0</f>
        <v>0</v>
      </c>
      <c r="AA1873" s="142" t="b">
        <f>COUNT(SEARCH({"а";"б";"в";"г";"д";"е";"ё";"ж";"з";"и";"й";"к";"л";"м";"н";"о";"п";"р";"с";"т";"у";"ф";"х";"ц";"ч";"ш";"щ";"ъ";"ы";"ь";"э";"ю";"я"},L1873))&gt;0</f>
        <v>0</v>
      </c>
      <c r="AB1873" s="142" t="b">
        <f>COUNT(SEARCH({"а";"б";"в";"г";"д";"е";"ё";"ж";"з";"и";"й";"к";"л";"м";"н";"о";"п";"р";"с";"т";"у";"ф";"х";"ц";"ч";"ш";"щ";"ъ";"ы";"ь";"э";"ю";"я"},I1873))&gt;0</f>
        <v>0</v>
      </c>
      <c r="AC1873" s="142" t="b">
        <f>COUNT(SEARCH({"а";"б";"в";"г";"д";"е";"ё";"ж";"з";"и";"й";"к";"л";"м";"н";"о";"п";"р";"с";"т";"у";"ф";"х";"ц";"ч";"ш";"щ";"ъ";"ы";"ь";"э";"ю";"я"},M1873))&gt;0</f>
        <v>0</v>
      </c>
      <c r="AD1873" s="27" t="b">
        <f t="shared" si="33"/>
        <v>1</v>
      </c>
      <c r="AE1873" s="289"/>
    </row>
    <row r="1874" spans="1:31" ht="30" hidden="1">
      <c r="A1874" s="527" t="s">
        <v>9673</v>
      </c>
      <c r="B1874" s="527"/>
      <c r="C1874" s="98" t="s">
        <v>9891</v>
      </c>
      <c r="D1874" s="312">
        <v>1</v>
      </c>
      <c r="E1874" s="24" t="s">
        <v>9784</v>
      </c>
      <c r="F1874" s="124" t="s">
        <v>2833</v>
      </c>
      <c r="G1874" s="117" t="s">
        <v>135</v>
      </c>
      <c r="H1874" s="119" t="s">
        <v>6886</v>
      </c>
      <c r="I1874" s="117" t="s">
        <v>97</v>
      </c>
      <c r="J1874" s="23" t="s">
        <v>5</v>
      </c>
      <c r="K1874" s="74" t="s">
        <v>6868</v>
      </c>
      <c r="L1874" s="124" t="s">
        <v>73</v>
      </c>
      <c r="M1874" s="124" t="s">
        <v>70</v>
      </c>
      <c r="N1874" s="116"/>
      <c r="O1874" s="119" t="s">
        <v>440</v>
      </c>
      <c r="P1874" s="119"/>
      <c r="Q1874" s="117"/>
      <c r="R1874" s="124"/>
      <c r="S1874" s="124" t="s">
        <v>60</v>
      </c>
      <c r="T1874" s="124"/>
      <c r="U1874" s="289"/>
      <c r="V1874" s="289"/>
      <c r="W1874" s="289"/>
      <c r="X1874" s="142" t="b">
        <f>COUNT(SEARCH({"а";"б";"в";"г";"д";"е";"ё";"ж";"з";"и";"й";"к";"л";"м";"н";"о";"п";"р";"с";"т";"у";"ф";"х";"ц";"ч";"ш";"щ";"ъ";"ы";"ь";"э";"ю";"я"},E1874))&gt;0</f>
        <v>0</v>
      </c>
      <c r="Y1874" s="142" t="b">
        <f>COUNT(SEARCH({"а";"б";"в";"г";"д";"е";"ё";"ж";"з";"и";"й";"к";"л";"м";"н";"о";"п";"р";"с";"т";"у";"ф";"х";"ц";"ч";"ш";"щ";"ъ";"ы";"ь";"э";"ю";"я"},F1874))&gt;0</f>
        <v>0</v>
      </c>
      <c r="Z1874" s="142" t="b">
        <f>COUNT(SEARCH({"а";"б";"в";"г";"д";"е";"ё";"ж";"з";"и";"й";"к";"л";"м";"н";"о";"п";"р";"с";"т";"у";"ф";"х";"ц";"ч";"ш";"щ";"ъ";"ы";"ь";"э";"ю";"я"},K1874))&gt;0</f>
        <v>0</v>
      </c>
      <c r="AA1874" s="142" t="b">
        <f>COUNT(SEARCH({"а";"б";"в";"г";"д";"е";"ё";"ж";"з";"и";"й";"к";"л";"м";"н";"о";"п";"р";"с";"т";"у";"ф";"х";"ц";"ч";"ш";"щ";"ъ";"ы";"ь";"э";"ю";"я"},L1874))&gt;0</f>
        <v>0</v>
      </c>
      <c r="AB1874" s="142" t="b">
        <f>COUNT(SEARCH({"а";"б";"в";"г";"д";"е";"ё";"ж";"з";"и";"й";"к";"л";"м";"н";"о";"п";"р";"с";"т";"у";"ф";"х";"ц";"ч";"ш";"щ";"ъ";"ы";"ь";"э";"ю";"я"},I1874))&gt;0</f>
        <v>0</v>
      </c>
      <c r="AC1874" s="142" t="b">
        <f>COUNT(SEARCH({"а";"б";"в";"г";"д";"е";"ё";"ж";"з";"и";"й";"к";"л";"м";"н";"о";"п";"р";"с";"т";"у";"ф";"х";"ц";"ч";"ш";"щ";"ъ";"ы";"ь";"э";"ю";"я"},M1874))&gt;0</f>
        <v>0</v>
      </c>
      <c r="AD1874" s="27" t="b">
        <f t="shared" si="33"/>
        <v>1</v>
      </c>
      <c r="AE1874" s="289"/>
    </row>
    <row r="1875" spans="1:31" ht="30" hidden="1">
      <c r="A1875" s="527" t="s">
        <v>9673</v>
      </c>
      <c r="B1875" s="527"/>
      <c r="C1875" s="98" t="s">
        <v>9891</v>
      </c>
      <c r="D1875" s="312" t="s">
        <v>279</v>
      </c>
      <c r="E1875" s="24" t="s">
        <v>9784</v>
      </c>
      <c r="F1875" s="65" t="s">
        <v>450</v>
      </c>
      <c r="G1875" s="24" t="s">
        <v>183</v>
      </c>
      <c r="H1875" s="90" t="s">
        <v>1326</v>
      </c>
      <c r="I1875" s="25" t="s">
        <v>3</v>
      </c>
      <c r="J1875" s="22" t="s">
        <v>5</v>
      </c>
      <c r="K1875" s="73"/>
      <c r="L1875" s="24"/>
      <c r="M1875" s="24"/>
      <c r="N1875" s="42"/>
      <c r="O1875" s="49" t="s">
        <v>452</v>
      </c>
      <c r="P1875" s="131" t="s">
        <v>5272</v>
      </c>
      <c r="Q1875" s="49" t="s">
        <v>1247</v>
      </c>
      <c r="R1875" s="114"/>
      <c r="S1875" s="114" t="s">
        <v>438</v>
      </c>
      <c r="T1875" s="114"/>
      <c r="U1875" s="289"/>
      <c r="V1875" s="289"/>
      <c r="W1875" s="289"/>
      <c r="X1875" s="142" t="b">
        <f>COUNT(SEARCH({"а";"б";"в";"г";"д";"е";"ё";"ж";"з";"и";"й";"к";"л";"м";"н";"о";"п";"р";"с";"т";"у";"ф";"х";"ц";"ч";"ш";"щ";"ъ";"ы";"ь";"э";"ю";"я"},E1875))&gt;0</f>
        <v>0</v>
      </c>
      <c r="Y1875" s="142" t="b">
        <f>COUNT(SEARCH({"а";"б";"в";"г";"д";"е";"ё";"ж";"з";"и";"й";"к";"л";"м";"н";"о";"п";"р";"с";"т";"у";"ф";"х";"ц";"ч";"ш";"щ";"ъ";"ы";"ь";"э";"ю";"я"},F1875))&gt;0</f>
        <v>0</v>
      </c>
      <c r="Z1875" s="142" t="b">
        <f>COUNT(SEARCH({"а";"б";"в";"г";"д";"е";"ё";"ж";"з";"и";"й";"к";"л";"м";"н";"о";"п";"р";"с";"т";"у";"ф";"х";"ц";"ч";"ш";"щ";"ъ";"ы";"ь";"э";"ю";"я"},K1875))&gt;0</f>
        <v>0</v>
      </c>
      <c r="AA1875" s="142" t="b">
        <f>COUNT(SEARCH({"а";"б";"в";"г";"д";"е";"ё";"ж";"з";"и";"й";"к";"л";"м";"н";"о";"п";"р";"с";"т";"у";"ф";"х";"ц";"ч";"ш";"щ";"ъ";"ы";"ь";"э";"ю";"я"},L1875))&gt;0</f>
        <v>0</v>
      </c>
      <c r="AB1875" s="142" t="b">
        <f>COUNT(SEARCH({"а";"б";"в";"г";"д";"е";"ё";"ж";"з";"и";"й";"к";"л";"м";"н";"о";"п";"р";"с";"т";"у";"ф";"х";"ц";"ч";"ш";"щ";"ъ";"ы";"ь";"э";"ю";"я"},I1875))&gt;0</f>
        <v>0</v>
      </c>
      <c r="AC1875" s="142" t="b">
        <f>COUNT(SEARCH({"а";"б";"в";"г";"д";"е";"ё";"ж";"з";"и";"й";"к";"л";"м";"н";"о";"п";"р";"с";"т";"у";"ф";"х";"ц";"ч";"ш";"щ";"ъ";"ы";"ь";"э";"ю";"я"},M1875))&gt;0</f>
        <v>0</v>
      </c>
      <c r="AD1875" s="27" t="b">
        <f t="shared" si="33"/>
        <v>1</v>
      </c>
      <c r="AE1875" s="289"/>
    </row>
    <row r="1876" spans="1:31" hidden="1">
      <c r="A1876" s="527" t="s">
        <v>9673</v>
      </c>
      <c r="B1876" s="527"/>
      <c r="C1876" s="98" t="s">
        <v>9891</v>
      </c>
      <c r="D1876" s="312" t="s">
        <v>279</v>
      </c>
      <c r="E1876" s="24" t="s">
        <v>9784</v>
      </c>
      <c r="F1876" s="117" t="s">
        <v>453</v>
      </c>
      <c r="G1876" s="117" t="s">
        <v>135</v>
      </c>
      <c r="H1876" s="119" t="s">
        <v>9949</v>
      </c>
      <c r="I1876" s="117" t="s">
        <v>97</v>
      </c>
      <c r="J1876" s="23" t="s">
        <v>5</v>
      </c>
      <c r="K1876" s="74" t="s">
        <v>6868</v>
      </c>
      <c r="L1876" s="117" t="s">
        <v>9950</v>
      </c>
      <c r="M1876" s="124" t="s">
        <v>70</v>
      </c>
      <c r="N1876" s="116"/>
      <c r="O1876" s="119" t="s">
        <v>440</v>
      </c>
      <c r="P1876" s="119"/>
      <c r="Q1876" s="117"/>
      <c r="R1876" s="124"/>
      <c r="S1876" s="124" t="s">
        <v>60</v>
      </c>
      <c r="T1876" s="124"/>
      <c r="U1876" s="289"/>
      <c r="V1876" s="289"/>
      <c r="W1876" s="289"/>
      <c r="X1876" s="142" t="b">
        <f>COUNT(SEARCH({"а";"б";"в";"г";"д";"е";"ё";"ж";"з";"и";"й";"к";"л";"м";"н";"о";"п";"р";"с";"т";"у";"ф";"х";"ц";"ч";"ш";"щ";"ъ";"ы";"ь";"э";"ю";"я"},E1876))&gt;0</f>
        <v>0</v>
      </c>
      <c r="Y1876" s="142" t="b">
        <f>COUNT(SEARCH({"а";"б";"в";"г";"д";"е";"ё";"ж";"з";"и";"й";"к";"л";"м";"н";"о";"п";"р";"с";"т";"у";"ф";"х";"ц";"ч";"ш";"щ";"ъ";"ы";"ь";"э";"ю";"я"},F1876))&gt;0</f>
        <v>0</v>
      </c>
      <c r="Z1876" s="142" t="b">
        <f>COUNT(SEARCH({"а";"б";"в";"г";"д";"е";"ё";"ж";"з";"и";"й";"к";"л";"м";"н";"о";"п";"р";"с";"т";"у";"ф";"х";"ц";"ч";"ш";"щ";"ъ";"ы";"ь";"э";"ю";"я"},K1876))&gt;0</f>
        <v>0</v>
      </c>
      <c r="AA1876" s="142" t="b">
        <f>COUNT(SEARCH({"а";"б";"в";"г";"д";"е";"ё";"ж";"з";"и";"й";"к";"л";"м";"н";"о";"п";"р";"с";"т";"у";"ф";"х";"ц";"ч";"ш";"щ";"ъ";"ы";"ь";"э";"ю";"я"},L1876))&gt;0</f>
        <v>0</v>
      </c>
      <c r="AB1876" s="142" t="b">
        <f>COUNT(SEARCH({"а";"б";"в";"г";"д";"е";"ё";"ж";"з";"и";"й";"к";"л";"м";"н";"о";"п";"р";"с";"т";"у";"ф";"х";"ц";"ч";"ш";"щ";"ъ";"ы";"ь";"э";"ю";"я"},I1876))&gt;0</f>
        <v>0</v>
      </c>
      <c r="AC1876" s="142" t="b">
        <f>COUNT(SEARCH({"а";"б";"в";"г";"д";"е";"ё";"ж";"з";"и";"й";"к";"л";"м";"н";"о";"п";"р";"с";"т";"у";"ф";"х";"ц";"ч";"ш";"щ";"ъ";"ы";"ь";"э";"ю";"я"},M1876))&gt;0</f>
        <v>0</v>
      </c>
      <c r="AD1876" s="27" t="b">
        <f t="shared" si="33"/>
        <v>1</v>
      </c>
      <c r="AE1876" s="289"/>
    </row>
    <row r="1877" spans="1:31" hidden="1">
      <c r="A1877" s="527" t="s">
        <v>9673</v>
      </c>
      <c r="B1877" s="527"/>
      <c r="C1877" s="98" t="s">
        <v>9891</v>
      </c>
      <c r="D1877" s="312" t="s">
        <v>279</v>
      </c>
      <c r="E1877" s="24" t="s">
        <v>9784</v>
      </c>
      <c r="F1877" s="25" t="s">
        <v>14</v>
      </c>
      <c r="G1877" s="24"/>
      <c r="H1877" s="114" t="s">
        <v>13</v>
      </c>
      <c r="I1877" s="114" t="s">
        <v>15</v>
      </c>
      <c r="J1877" s="22" t="s">
        <v>5</v>
      </c>
      <c r="K1877" s="73"/>
      <c r="L1877" s="24"/>
      <c r="M1877" s="24"/>
      <c r="N1877" s="42"/>
      <c r="O1877" s="22" t="s">
        <v>13</v>
      </c>
      <c r="P1877" s="49"/>
      <c r="Q1877" s="24"/>
      <c r="R1877" s="24"/>
      <c r="S1877" s="24"/>
      <c r="T1877" s="24"/>
      <c r="U1877" s="289"/>
      <c r="V1877" s="289"/>
      <c r="W1877" s="289"/>
      <c r="X1877" s="142" t="b">
        <f>COUNT(SEARCH({"а";"б";"в";"г";"д";"е";"ё";"ж";"з";"и";"й";"к";"л";"м";"н";"о";"п";"р";"с";"т";"у";"ф";"х";"ц";"ч";"ш";"щ";"ъ";"ы";"ь";"э";"ю";"я"},E1877))&gt;0</f>
        <v>0</v>
      </c>
      <c r="Y1877" s="142" t="b">
        <f>COUNT(SEARCH({"а";"б";"в";"г";"д";"е";"ё";"ж";"з";"и";"й";"к";"л";"м";"н";"о";"п";"р";"с";"т";"у";"ф";"х";"ц";"ч";"ш";"щ";"ъ";"ы";"ь";"э";"ю";"я"},F1877))&gt;0</f>
        <v>0</v>
      </c>
      <c r="Z1877" s="142" t="b">
        <f>COUNT(SEARCH({"а";"б";"в";"г";"д";"е";"ё";"ж";"з";"и";"й";"к";"л";"м";"н";"о";"п";"р";"с";"т";"у";"ф";"х";"ц";"ч";"ш";"щ";"ъ";"ы";"ь";"э";"ю";"я"},K1877))&gt;0</f>
        <v>0</v>
      </c>
      <c r="AA1877" s="142" t="b">
        <f>COUNT(SEARCH({"а";"б";"в";"г";"д";"е";"ё";"ж";"з";"и";"й";"к";"л";"м";"н";"о";"п";"р";"с";"т";"у";"ф";"х";"ц";"ч";"ш";"щ";"ъ";"ы";"ь";"э";"ю";"я"},L1877))&gt;0</f>
        <v>0</v>
      </c>
      <c r="AB1877" s="142" t="b">
        <f>COUNT(SEARCH({"а";"б";"в";"г";"д";"е";"ё";"ж";"з";"и";"й";"к";"л";"м";"н";"о";"п";"р";"с";"т";"у";"ф";"х";"ц";"ч";"ш";"щ";"ъ";"ы";"ь";"э";"ю";"я"},I1877))&gt;0</f>
        <v>0</v>
      </c>
      <c r="AC1877" s="142" t="b">
        <f>COUNT(SEARCH({"а";"б";"в";"г";"д";"е";"ё";"ж";"з";"и";"й";"к";"л";"м";"н";"о";"п";"р";"с";"т";"у";"ф";"х";"ц";"ч";"ш";"щ";"ъ";"ы";"ь";"э";"ю";"я"},M1877))&gt;0</f>
        <v>0</v>
      </c>
      <c r="AD1877" s="27" t="b">
        <f t="shared" si="33"/>
        <v>1</v>
      </c>
      <c r="AE1877" s="289"/>
    </row>
    <row r="1878" spans="1:31" hidden="1">
      <c r="A1878" s="527" t="s">
        <v>9673</v>
      </c>
      <c r="B1878" s="527"/>
      <c r="C1878" s="98" t="s">
        <v>9891</v>
      </c>
      <c r="D1878" s="312" t="s">
        <v>279</v>
      </c>
      <c r="E1878" s="24" t="s">
        <v>9784</v>
      </c>
      <c r="F1878" s="25" t="s">
        <v>8</v>
      </c>
      <c r="G1878" s="24"/>
      <c r="H1878" s="114" t="s">
        <v>67</v>
      </c>
      <c r="I1878" s="114" t="s">
        <v>97</v>
      </c>
      <c r="J1878" s="22" t="s">
        <v>5</v>
      </c>
      <c r="K1878" s="73"/>
      <c r="L1878" s="24"/>
      <c r="M1878" s="24"/>
      <c r="N1878" s="279" t="s">
        <v>446</v>
      </c>
      <c r="O1878" s="313" t="s">
        <v>447</v>
      </c>
      <c r="P1878" s="49"/>
      <c r="Q1878" s="24"/>
      <c r="R1878" s="24"/>
      <c r="S1878" s="24" t="s">
        <v>398</v>
      </c>
      <c r="T1878" s="24"/>
      <c r="U1878" s="289"/>
      <c r="V1878" s="289"/>
      <c r="W1878" s="289"/>
      <c r="X1878" s="142" t="b">
        <f>COUNT(SEARCH({"а";"б";"в";"г";"д";"е";"ё";"ж";"з";"и";"й";"к";"л";"м";"н";"о";"п";"р";"с";"т";"у";"ф";"х";"ц";"ч";"ш";"щ";"ъ";"ы";"ь";"э";"ю";"я"},E1878))&gt;0</f>
        <v>0</v>
      </c>
      <c r="Y1878" s="142" t="b">
        <f>COUNT(SEARCH({"а";"б";"в";"г";"д";"е";"ё";"ж";"з";"и";"й";"к";"л";"м";"н";"о";"п";"р";"с";"т";"у";"ф";"х";"ц";"ч";"ш";"щ";"ъ";"ы";"ь";"э";"ю";"я"},F1878))&gt;0</f>
        <v>0</v>
      </c>
      <c r="Z1878" s="142" t="b">
        <f>COUNT(SEARCH({"а";"б";"в";"г";"д";"е";"ё";"ж";"з";"и";"й";"к";"л";"м";"н";"о";"п";"р";"с";"т";"у";"ф";"х";"ц";"ч";"ш";"щ";"ъ";"ы";"ь";"э";"ю";"я"},K1878))&gt;0</f>
        <v>0</v>
      </c>
      <c r="AA1878" s="142" t="b">
        <f>COUNT(SEARCH({"а";"б";"в";"г";"д";"е";"ё";"ж";"з";"и";"й";"к";"л";"м";"н";"о";"п";"р";"с";"т";"у";"ф";"х";"ц";"ч";"ш";"щ";"ъ";"ы";"ь";"э";"ю";"я"},L1878))&gt;0</f>
        <v>0</v>
      </c>
      <c r="AB1878" s="142" t="b">
        <f>COUNT(SEARCH({"а";"б";"в";"г";"д";"е";"ё";"ж";"з";"и";"й";"к";"л";"м";"н";"о";"п";"р";"с";"т";"у";"ф";"х";"ц";"ч";"ш";"щ";"ъ";"ы";"ь";"э";"ю";"я"},I1878))&gt;0</f>
        <v>0</v>
      </c>
      <c r="AC1878" s="142" t="b">
        <f>COUNT(SEARCH({"а";"б";"в";"г";"д";"е";"ё";"ж";"з";"и";"й";"к";"л";"м";"н";"о";"п";"р";"с";"т";"у";"ф";"х";"ц";"ч";"ш";"щ";"ъ";"ы";"ь";"э";"ю";"я"},M1878))&gt;0</f>
        <v>0</v>
      </c>
      <c r="AD1878" s="27" t="b">
        <f t="shared" si="33"/>
        <v>1</v>
      </c>
      <c r="AE1878" s="289"/>
    </row>
    <row r="1879" spans="1:31" s="289" customFormat="1" ht="30" hidden="1">
      <c r="A1879" s="527" t="s">
        <v>9673</v>
      </c>
      <c r="B1879" s="527"/>
      <c r="C1879" s="98" t="s">
        <v>9891</v>
      </c>
      <c r="D1879" s="312" t="s">
        <v>279</v>
      </c>
      <c r="E1879" s="24" t="s">
        <v>9784</v>
      </c>
      <c r="F1879" s="25" t="s">
        <v>12</v>
      </c>
      <c r="G1879" s="24"/>
      <c r="H1879" s="114" t="s">
        <v>400</v>
      </c>
      <c r="I1879" s="114" t="s">
        <v>3</v>
      </c>
      <c r="J1879" s="22" t="s">
        <v>5</v>
      </c>
      <c r="K1879" s="73"/>
      <c r="L1879" s="24"/>
      <c r="M1879" s="24"/>
      <c r="N1879" s="42"/>
      <c r="O1879" s="120" t="s">
        <v>66</v>
      </c>
      <c r="P1879" s="49"/>
      <c r="Q1879" s="24"/>
      <c r="R1879" s="24"/>
      <c r="S1879" s="24" t="s">
        <v>4</v>
      </c>
      <c r="T1879" s="24"/>
      <c r="X1879" s="142" t="b">
        <f>COUNT(SEARCH({"а";"б";"в";"г";"д";"е";"ё";"ж";"з";"и";"й";"к";"л";"м";"н";"о";"п";"р";"с";"т";"у";"ф";"х";"ц";"ч";"ш";"щ";"ъ";"ы";"ь";"э";"ю";"я"},E1879))&gt;0</f>
        <v>0</v>
      </c>
      <c r="Y1879" s="142" t="b">
        <f>COUNT(SEARCH({"а";"б";"в";"г";"д";"е";"ё";"ж";"з";"и";"й";"к";"л";"м";"н";"о";"п";"р";"с";"т";"у";"ф";"х";"ц";"ч";"ш";"щ";"ъ";"ы";"ь";"э";"ю";"я"},F1879))&gt;0</f>
        <v>0</v>
      </c>
      <c r="Z1879" s="142" t="b">
        <f>COUNT(SEARCH({"а";"б";"в";"г";"д";"е";"ё";"ж";"з";"и";"й";"к";"л";"м";"н";"о";"п";"р";"с";"т";"у";"ф";"х";"ц";"ч";"ш";"щ";"ъ";"ы";"ь";"э";"ю";"я"},K1879))&gt;0</f>
        <v>0</v>
      </c>
      <c r="AA1879" s="142" t="b">
        <f>COUNT(SEARCH({"а";"б";"в";"г";"д";"е";"ё";"ж";"з";"и";"й";"к";"л";"м";"н";"о";"п";"р";"с";"т";"у";"ф";"х";"ц";"ч";"ш";"щ";"ъ";"ы";"ь";"э";"ю";"я"},L1879))&gt;0</f>
        <v>0</v>
      </c>
      <c r="AB1879" s="142" t="b">
        <f>COUNT(SEARCH({"а";"б";"в";"г";"д";"е";"ё";"ж";"з";"и";"й";"к";"л";"м";"н";"о";"п";"р";"с";"т";"у";"ф";"х";"ц";"ч";"ш";"щ";"ъ";"ы";"ь";"э";"ю";"я"},I1879))&gt;0</f>
        <v>0</v>
      </c>
      <c r="AC1879" s="142" t="b">
        <f>COUNT(SEARCH({"а";"б";"в";"г";"д";"е";"ё";"ж";"з";"и";"й";"к";"л";"м";"н";"о";"п";"р";"с";"т";"у";"ф";"х";"ц";"ч";"ш";"щ";"ъ";"ы";"ь";"э";"ю";"я"},M1879))&gt;0</f>
        <v>0</v>
      </c>
      <c r="AD1879" s="27" t="b">
        <f t="shared" si="33"/>
        <v>1</v>
      </c>
    </row>
    <row r="1880" spans="1:31" s="289" customFormat="1" hidden="1">
      <c r="A1880" s="527" t="s">
        <v>9673</v>
      </c>
      <c r="B1880" s="527"/>
      <c r="C1880" s="98" t="s">
        <v>9891</v>
      </c>
      <c r="D1880" s="312" t="s">
        <v>279</v>
      </c>
      <c r="E1880" s="24" t="s">
        <v>9784</v>
      </c>
      <c r="F1880" s="25" t="s">
        <v>18</v>
      </c>
      <c r="G1880" s="24"/>
      <c r="H1880" s="114" t="s">
        <v>456</v>
      </c>
      <c r="I1880" s="114" t="s">
        <v>19</v>
      </c>
      <c r="J1880" s="22" t="s">
        <v>5</v>
      </c>
      <c r="K1880" s="73"/>
      <c r="L1880" s="24"/>
      <c r="M1880" s="24"/>
      <c r="N1880" s="42"/>
      <c r="O1880" s="22" t="s">
        <v>401</v>
      </c>
      <c r="P1880" s="49"/>
      <c r="Q1880" s="24"/>
      <c r="R1880" s="24"/>
      <c r="S1880" s="24"/>
      <c r="T1880" s="24"/>
      <c r="X1880" s="142" t="b">
        <f>COUNT(SEARCH({"а";"б";"в";"г";"д";"е";"ё";"ж";"з";"и";"й";"к";"л";"м";"н";"о";"п";"р";"с";"т";"у";"ф";"х";"ц";"ч";"ш";"щ";"ъ";"ы";"ь";"э";"ю";"я"},E1880))&gt;0</f>
        <v>0</v>
      </c>
      <c r="Y1880" s="142" t="b">
        <f>COUNT(SEARCH({"а";"б";"в";"г";"д";"е";"ё";"ж";"з";"и";"й";"к";"л";"м";"н";"о";"п";"р";"с";"т";"у";"ф";"х";"ц";"ч";"ш";"щ";"ъ";"ы";"ь";"э";"ю";"я"},F1880))&gt;0</f>
        <v>0</v>
      </c>
      <c r="Z1880" s="142" t="b">
        <f>COUNT(SEARCH({"а";"б";"в";"г";"д";"е";"ё";"ж";"з";"и";"й";"к";"л";"м";"н";"о";"п";"р";"с";"т";"у";"ф";"х";"ц";"ч";"ш";"щ";"ъ";"ы";"ь";"э";"ю";"я"},K1880))&gt;0</f>
        <v>0</v>
      </c>
      <c r="AA1880" s="142" t="b">
        <f>COUNT(SEARCH({"а";"б";"в";"г";"д";"е";"ё";"ж";"з";"и";"й";"к";"л";"м";"н";"о";"п";"р";"с";"т";"у";"ф";"х";"ц";"ч";"ш";"щ";"ъ";"ы";"ь";"э";"ю";"я"},L1880))&gt;0</f>
        <v>0</v>
      </c>
      <c r="AB1880" s="142" t="b">
        <f>COUNT(SEARCH({"а";"б";"в";"г";"д";"е";"ё";"ж";"з";"и";"й";"к";"л";"м";"н";"о";"п";"р";"с";"т";"у";"ф";"х";"ц";"ч";"ш";"щ";"ъ";"ы";"ь";"э";"ю";"я"},I1880))&gt;0</f>
        <v>0</v>
      </c>
      <c r="AC1880" s="142" t="b">
        <f>COUNT(SEARCH({"а";"б";"в";"г";"д";"е";"ё";"ж";"з";"и";"й";"к";"л";"м";"н";"о";"п";"р";"с";"т";"у";"ф";"х";"ц";"ч";"ш";"щ";"ъ";"ы";"ь";"э";"ю";"я"},M1880))&gt;0</f>
        <v>0</v>
      </c>
      <c r="AD1880" s="27" t="b">
        <f t="shared" si="33"/>
        <v>1</v>
      </c>
    </row>
    <row r="1881" spans="1:31" s="289" customFormat="1" hidden="1">
      <c r="A1881" s="527" t="s">
        <v>9673</v>
      </c>
      <c r="B1881" s="527"/>
      <c r="C1881" s="98" t="s">
        <v>9891</v>
      </c>
      <c r="D1881" s="312" t="s">
        <v>279</v>
      </c>
      <c r="E1881" s="24" t="s">
        <v>9784</v>
      </c>
      <c r="F1881" s="25" t="s">
        <v>21</v>
      </c>
      <c r="G1881" s="24"/>
      <c r="H1881" s="114" t="s">
        <v>402</v>
      </c>
      <c r="I1881" s="114" t="s">
        <v>19</v>
      </c>
      <c r="J1881" s="22" t="s">
        <v>5</v>
      </c>
      <c r="K1881" s="73"/>
      <c r="L1881" s="24"/>
      <c r="M1881" s="24"/>
      <c r="N1881" s="42"/>
      <c r="O1881" s="22" t="s">
        <v>519</v>
      </c>
      <c r="P1881" s="49"/>
      <c r="Q1881" s="24"/>
      <c r="R1881" s="24"/>
      <c r="S1881" s="24" t="s">
        <v>4</v>
      </c>
      <c r="T1881" s="24"/>
      <c r="X1881" s="142" t="b">
        <f>COUNT(SEARCH({"а";"б";"в";"г";"д";"е";"ё";"ж";"з";"и";"й";"к";"л";"м";"н";"о";"п";"р";"с";"т";"у";"ф";"х";"ц";"ч";"ш";"щ";"ъ";"ы";"ь";"э";"ю";"я"},E1881))&gt;0</f>
        <v>0</v>
      </c>
      <c r="Y1881" s="142" t="b">
        <f>COUNT(SEARCH({"а";"б";"в";"г";"д";"е";"ё";"ж";"з";"и";"й";"к";"л";"м";"н";"о";"п";"р";"с";"т";"у";"ф";"х";"ц";"ч";"ш";"щ";"ъ";"ы";"ь";"э";"ю";"я"},F1881))&gt;0</f>
        <v>0</v>
      </c>
      <c r="Z1881" s="142" t="b">
        <f>COUNT(SEARCH({"а";"б";"в";"г";"д";"е";"ё";"ж";"з";"и";"й";"к";"л";"м";"н";"о";"п";"р";"с";"т";"у";"ф";"х";"ц";"ч";"ш";"щ";"ъ";"ы";"ь";"э";"ю";"я"},K1881))&gt;0</f>
        <v>0</v>
      </c>
      <c r="AA1881" s="142" t="b">
        <f>COUNT(SEARCH({"а";"б";"в";"г";"д";"е";"ё";"ж";"з";"и";"й";"к";"л";"м";"н";"о";"п";"р";"с";"т";"у";"ф";"х";"ц";"ч";"ш";"щ";"ъ";"ы";"ь";"э";"ю";"я"},L1881))&gt;0</f>
        <v>0</v>
      </c>
      <c r="AB1881" s="142" t="b">
        <f>COUNT(SEARCH({"а";"б";"в";"г";"д";"е";"ё";"ж";"з";"и";"й";"к";"л";"м";"н";"о";"п";"р";"с";"т";"у";"ф";"х";"ц";"ч";"ш";"щ";"ъ";"ы";"ь";"э";"ю";"я"},I1881))&gt;0</f>
        <v>0</v>
      </c>
      <c r="AC1881" s="142" t="b">
        <f>COUNT(SEARCH({"а";"б";"в";"г";"д";"е";"ё";"ж";"з";"и";"й";"к";"л";"м";"н";"о";"п";"р";"с";"т";"у";"ф";"х";"ц";"ч";"ш";"щ";"ъ";"ы";"ь";"э";"ю";"я"},M1881))&gt;0</f>
        <v>0</v>
      </c>
      <c r="AD1881" s="27" t="b">
        <f t="shared" si="33"/>
        <v>1</v>
      </c>
    </row>
    <row r="1882" spans="1:31" s="289" customFormat="1" hidden="1">
      <c r="A1882" s="527" t="s">
        <v>9673</v>
      </c>
      <c r="B1882" s="527"/>
      <c r="C1882" s="98" t="s">
        <v>9891</v>
      </c>
      <c r="D1882" s="312" t="s">
        <v>279</v>
      </c>
      <c r="E1882" s="24" t="s">
        <v>9784</v>
      </c>
      <c r="F1882" s="25" t="s">
        <v>93</v>
      </c>
      <c r="G1882" s="25" t="s">
        <v>136</v>
      </c>
      <c r="H1882" s="114" t="s">
        <v>578</v>
      </c>
      <c r="I1882" s="114" t="s">
        <v>65</v>
      </c>
      <c r="J1882" s="22" t="s">
        <v>5</v>
      </c>
      <c r="K1882" s="73" t="s">
        <v>6868</v>
      </c>
      <c r="L1882" s="129" t="s">
        <v>94</v>
      </c>
      <c r="M1882" s="129" t="s">
        <v>65</v>
      </c>
      <c r="N1882" s="42"/>
      <c r="O1882" s="22" t="s">
        <v>395</v>
      </c>
      <c r="P1882" s="49"/>
      <c r="Q1882" s="24"/>
      <c r="R1882" s="24"/>
      <c r="S1882" s="24" t="s">
        <v>4</v>
      </c>
      <c r="T1882" s="24" t="s">
        <v>276</v>
      </c>
      <c r="X1882" s="142" t="b">
        <f>COUNT(SEARCH({"а";"б";"в";"г";"д";"е";"ё";"ж";"з";"и";"й";"к";"л";"м";"н";"о";"п";"р";"с";"т";"у";"ф";"х";"ц";"ч";"ш";"щ";"ъ";"ы";"ь";"э";"ю";"я"},E1882))&gt;0</f>
        <v>0</v>
      </c>
      <c r="Y1882" s="142" t="b">
        <f>COUNT(SEARCH({"а";"б";"в";"г";"д";"е";"ё";"ж";"з";"и";"й";"к";"л";"м";"н";"о";"п";"р";"с";"т";"у";"ф";"х";"ц";"ч";"ш";"щ";"ъ";"ы";"ь";"э";"ю";"я"},F1882))&gt;0</f>
        <v>0</v>
      </c>
      <c r="Z1882" s="142" t="b">
        <f>COUNT(SEARCH({"а";"б";"в";"г";"д";"е";"ё";"ж";"з";"и";"й";"к";"л";"м";"н";"о";"п";"р";"с";"т";"у";"ф";"х";"ц";"ч";"ш";"щ";"ъ";"ы";"ь";"э";"ю";"я"},K1882))&gt;0</f>
        <v>0</v>
      </c>
      <c r="AA1882" s="142" t="b">
        <f>COUNT(SEARCH({"а";"б";"в";"г";"д";"е";"ё";"ж";"з";"и";"й";"к";"л";"м";"н";"о";"п";"р";"с";"т";"у";"ф";"х";"ц";"ч";"ш";"щ";"ъ";"ы";"ь";"э";"ю";"я"},L1882))&gt;0</f>
        <v>0</v>
      </c>
      <c r="AB1882" s="142" t="b">
        <f>COUNT(SEARCH({"а";"б";"в";"г";"д";"е";"ё";"ж";"з";"и";"й";"к";"л";"м";"н";"о";"п";"р";"с";"т";"у";"ф";"х";"ц";"ч";"ш";"щ";"ъ";"ы";"ь";"э";"ю";"я"},I1882))&gt;0</f>
        <v>0</v>
      </c>
      <c r="AC1882" s="142" t="b">
        <f>COUNT(SEARCH({"а";"б";"в";"г";"д";"е";"ё";"ж";"з";"и";"й";"к";"л";"м";"н";"о";"п";"р";"с";"т";"у";"ф";"х";"ц";"ч";"ш";"щ";"ъ";"ы";"ь";"э";"ю";"я"},M1882))&gt;0</f>
        <v>0</v>
      </c>
      <c r="AD1882" s="27" t="b">
        <f t="shared" si="33"/>
        <v>1</v>
      </c>
    </row>
    <row r="1883" spans="1:31" s="289" customFormat="1">
      <c r="A1883" s="527" t="s">
        <v>9673</v>
      </c>
      <c r="B1883" s="527"/>
      <c r="C1883" s="98" t="s">
        <v>9887</v>
      </c>
      <c r="D1883" s="312" t="s">
        <v>279</v>
      </c>
      <c r="E1883" s="24" t="s">
        <v>9777</v>
      </c>
      <c r="F1883" s="25" t="s">
        <v>2680</v>
      </c>
      <c r="G1883" s="24" t="s">
        <v>134</v>
      </c>
      <c r="H1883" s="24" t="s">
        <v>9941</v>
      </c>
      <c r="I1883" s="25" t="s">
        <v>3</v>
      </c>
      <c r="J1883" s="22" t="s">
        <v>5</v>
      </c>
      <c r="K1883" s="73"/>
      <c r="L1883" s="24"/>
      <c r="M1883" s="24"/>
      <c r="N1883" s="42"/>
      <c r="O1883" s="51" t="s">
        <v>512</v>
      </c>
      <c r="P1883" s="49"/>
      <c r="Q1883" s="26" t="str">
        <f>CONCATENATE("rdv.lnk_",MID(E1883,10,LEN(E1883)-14))</f>
        <v>rdv.lnk_sum_cash_symbol_cash_symbol</v>
      </c>
      <c r="R1883" s="25"/>
      <c r="S1883" s="25" t="s">
        <v>455</v>
      </c>
      <c r="T1883" s="25"/>
      <c r="X1883" s="142" t="b">
        <f>COUNT(SEARCH({"а";"б";"в";"г";"д";"е";"ё";"ж";"з";"и";"й";"к";"л";"м";"н";"о";"п";"р";"с";"т";"у";"ф";"х";"ц";"ч";"ш";"щ";"ъ";"ы";"ь";"э";"ю";"я"},E1883))&gt;0</f>
        <v>0</v>
      </c>
      <c r="Y1883" s="142" t="b">
        <f>COUNT(SEARCH({"а";"б";"в";"г";"д";"е";"ё";"ж";"з";"и";"й";"к";"л";"м";"н";"о";"п";"р";"с";"т";"у";"ф";"х";"ц";"ч";"ш";"щ";"ъ";"ы";"ь";"э";"ю";"я"},F1883))&gt;0</f>
        <v>0</v>
      </c>
      <c r="Z1883" s="142" t="b">
        <f>COUNT(SEARCH({"а";"б";"в";"г";"д";"е";"ё";"ж";"з";"и";"й";"к";"л";"м";"н";"о";"п";"р";"с";"т";"у";"ф";"х";"ц";"ч";"ш";"щ";"ъ";"ы";"ь";"э";"ю";"я"},K1883))&gt;0</f>
        <v>0</v>
      </c>
      <c r="AA1883" s="142" t="b">
        <f>COUNT(SEARCH({"а";"б";"в";"г";"д";"е";"ё";"ж";"з";"и";"й";"к";"л";"м";"н";"о";"п";"р";"с";"т";"у";"ф";"х";"ц";"ч";"ш";"щ";"ъ";"ы";"ь";"э";"ю";"я"},L1883))&gt;0</f>
        <v>0</v>
      </c>
      <c r="AB1883" s="142" t="b">
        <f>COUNT(SEARCH({"а";"б";"в";"г";"д";"е";"ё";"ж";"з";"и";"й";"к";"л";"м";"н";"о";"п";"р";"с";"т";"у";"ф";"х";"ц";"ч";"ш";"щ";"ъ";"ы";"ь";"э";"ю";"я"},I1883))&gt;0</f>
        <v>0</v>
      </c>
      <c r="AC1883" s="142" t="b">
        <f>COUNT(SEARCH({"а";"б";"в";"г";"д";"е";"ё";"ж";"з";"и";"й";"к";"л";"м";"н";"о";"п";"р";"с";"т";"у";"ф";"х";"ц";"ч";"ш";"щ";"ъ";"ы";"ь";"э";"ю";"я"},M1883))&gt;0</f>
        <v>0</v>
      </c>
      <c r="AD1883" s="27" t="b">
        <f t="shared" si="33"/>
        <v>1</v>
      </c>
    </row>
    <row r="1884" spans="1:31" ht="30">
      <c r="A1884" s="527" t="s">
        <v>9673</v>
      </c>
      <c r="B1884" s="527"/>
      <c r="C1884" s="98" t="s">
        <v>9887</v>
      </c>
      <c r="D1884" s="312">
        <v>1</v>
      </c>
      <c r="E1884" s="24" t="s">
        <v>9777</v>
      </c>
      <c r="F1884" s="122" t="s">
        <v>2620</v>
      </c>
      <c r="G1884" s="24" t="s">
        <v>183</v>
      </c>
      <c r="H1884" s="90" t="s">
        <v>2632</v>
      </c>
      <c r="I1884" s="25" t="s">
        <v>3</v>
      </c>
      <c r="J1884" s="22" t="s">
        <v>5</v>
      </c>
      <c r="K1884" s="73"/>
      <c r="L1884" s="24"/>
      <c r="M1884" s="24"/>
      <c r="N1884" s="42"/>
      <c r="O1884" s="49" t="s">
        <v>7004</v>
      </c>
      <c r="P1884" s="49" t="s">
        <v>7005</v>
      </c>
      <c r="Q1884" s="49" t="s">
        <v>7006</v>
      </c>
      <c r="R1884" s="114"/>
      <c r="S1884" s="114" t="s">
        <v>438</v>
      </c>
      <c r="T1884" s="114"/>
      <c r="U1884" s="289"/>
      <c r="V1884" s="289"/>
      <c r="W1884" s="289"/>
      <c r="X1884" s="142" t="b">
        <f>COUNT(SEARCH({"а";"б";"в";"г";"д";"е";"ё";"ж";"з";"и";"й";"к";"л";"м";"н";"о";"п";"р";"с";"т";"у";"ф";"х";"ц";"ч";"ш";"щ";"ъ";"ы";"ь";"э";"ю";"я"},E1884))&gt;0</f>
        <v>0</v>
      </c>
      <c r="Y1884" s="142" t="b">
        <f>COUNT(SEARCH({"а";"б";"в";"г";"д";"е";"ё";"ж";"з";"и";"й";"к";"л";"м";"н";"о";"п";"р";"с";"т";"у";"ф";"х";"ц";"ч";"ш";"щ";"ъ";"ы";"ь";"э";"ю";"я"},F1884))&gt;0</f>
        <v>0</v>
      </c>
      <c r="Z1884" s="142" t="b">
        <f>COUNT(SEARCH({"а";"б";"в";"г";"д";"е";"ё";"ж";"з";"и";"й";"к";"л";"м";"н";"о";"п";"р";"с";"т";"у";"ф";"х";"ц";"ч";"ш";"щ";"ъ";"ы";"ь";"э";"ю";"я"},K1884))&gt;0</f>
        <v>0</v>
      </c>
      <c r="AA1884" s="142" t="b">
        <f>COUNT(SEARCH({"а";"б";"в";"г";"д";"е";"ё";"ж";"з";"и";"й";"к";"л";"м";"н";"о";"п";"р";"с";"т";"у";"ф";"х";"ц";"ч";"ш";"щ";"ъ";"ы";"ь";"э";"ю";"я"},L1884))&gt;0</f>
        <v>0</v>
      </c>
      <c r="AB1884" s="142" t="b">
        <f>COUNT(SEARCH({"а";"б";"в";"г";"д";"е";"ё";"ж";"з";"и";"й";"к";"л";"м";"н";"о";"п";"р";"с";"т";"у";"ф";"х";"ц";"ч";"ш";"щ";"ъ";"ы";"ь";"э";"ю";"я"},I1884))&gt;0</f>
        <v>0</v>
      </c>
      <c r="AC1884" s="142" t="b">
        <f>COUNT(SEARCH({"а";"б";"в";"г";"д";"е";"ё";"ж";"з";"и";"й";"к";"л";"м";"н";"о";"п";"р";"с";"т";"у";"ф";"х";"ц";"ч";"ш";"щ";"ъ";"ы";"ь";"э";"ю";"я"},M1884))&gt;0</f>
        <v>0</v>
      </c>
      <c r="AD1884" s="27" t="b">
        <f t="shared" si="33"/>
        <v>1</v>
      </c>
      <c r="AE1884" s="289"/>
    </row>
    <row r="1885" spans="1:31" ht="30">
      <c r="A1885" s="527" t="s">
        <v>9673</v>
      </c>
      <c r="B1885" s="527"/>
      <c r="C1885" s="98" t="s">
        <v>9887</v>
      </c>
      <c r="D1885" s="312">
        <v>1</v>
      </c>
      <c r="E1885" s="24" t="s">
        <v>9777</v>
      </c>
      <c r="F1885" s="124" t="s">
        <v>2621</v>
      </c>
      <c r="G1885" s="117" t="s">
        <v>135</v>
      </c>
      <c r="H1885" s="119" t="s">
        <v>7007</v>
      </c>
      <c r="I1885" s="117" t="s">
        <v>97</v>
      </c>
      <c r="J1885" s="23" t="s">
        <v>5</v>
      </c>
      <c r="K1885" s="75" t="s">
        <v>6978</v>
      </c>
      <c r="L1885" s="124" t="s">
        <v>73</v>
      </c>
      <c r="M1885" s="124" t="s">
        <v>70</v>
      </c>
      <c r="N1885" s="116"/>
      <c r="O1885" s="119" t="s">
        <v>440</v>
      </c>
      <c r="P1885" s="119"/>
      <c r="Q1885" s="117"/>
      <c r="R1885" s="124"/>
      <c r="S1885" s="124" t="s">
        <v>60</v>
      </c>
      <c r="T1885" s="124"/>
      <c r="U1885" s="289"/>
      <c r="V1885" s="289"/>
      <c r="W1885" s="289"/>
      <c r="X1885" s="142" t="b">
        <f>COUNT(SEARCH({"а";"б";"в";"г";"д";"е";"ё";"ж";"з";"и";"й";"к";"л";"м";"н";"о";"п";"р";"с";"т";"у";"ф";"х";"ц";"ч";"ш";"щ";"ъ";"ы";"ь";"э";"ю";"я"},E1885))&gt;0</f>
        <v>0</v>
      </c>
      <c r="Y1885" s="142" t="b">
        <f>COUNT(SEARCH({"а";"б";"в";"г";"д";"е";"ё";"ж";"з";"и";"й";"к";"л";"м";"н";"о";"п";"р";"с";"т";"у";"ф";"х";"ц";"ч";"ш";"щ";"ъ";"ы";"ь";"э";"ю";"я"},F1885))&gt;0</f>
        <v>0</v>
      </c>
      <c r="Z1885" s="142" t="b">
        <f>COUNT(SEARCH({"а";"б";"в";"г";"д";"е";"ё";"ж";"з";"и";"й";"к";"л";"м";"н";"о";"п";"р";"с";"т";"у";"ф";"х";"ц";"ч";"ш";"щ";"ъ";"ы";"ь";"э";"ю";"я"},K1885))&gt;0</f>
        <v>0</v>
      </c>
      <c r="AA1885" s="142" t="b">
        <f>COUNT(SEARCH({"а";"б";"в";"г";"д";"е";"ё";"ж";"з";"и";"й";"к";"л";"м";"н";"о";"п";"р";"с";"т";"у";"ф";"х";"ц";"ч";"ш";"щ";"ъ";"ы";"ь";"э";"ю";"я"},L1885))&gt;0</f>
        <v>0</v>
      </c>
      <c r="AB1885" s="142" t="b">
        <f>COUNT(SEARCH({"а";"б";"в";"г";"д";"е";"ё";"ж";"з";"и";"й";"к";"л";"м";"н";"о";"п";"р";"с";"т";"у";"ф";"х";"ц";"ч";"ш";"щ";"ъ";"ы";"ь";"э";"ю";"я"},I1885))&gt;0</f>
        <v>0</v>
      </c>
      <c r="AC1885" s="142" t="b">
        <f>COUNT(SEARCH({"а";"б";"в";"г";"д";"е";"ё";"ж";"з";"и";"й";"к";"л";"м";"н";"о";"п";"р";"с";"т";"у";"ф";"х";"ц";"ч";"ш";"щ";"ъ";"ы";"ь";"э";"ю";"я"},M1885))&gt;0</f>
        <v>0</v>
      </c>
      <c r="AD1885" s="27" t="b">
        <f t="shared" si="33"/>
        <v>1</v>
      </c>
      <c r="AE1885" s="289"/>
    </row>
    <row r="1886" spans="1:31" ht="30">
      <c r="A1886" s="527" t="s">
        <v>9673</v>
      </c>
      <c r="B1886" s="527"/>
      <c r="C1886" s="98" t="s">
        <v>9887</v>
      </c>
      <c r="D1886" s="312" t="s">
        <v>279</v>
      </c>
      <c r="E1886" s="24" t="s">
        <v>9777</v>
      </c>
      <c r="F1886" s="65" t="s">
        <v>2635</v>
      </c>
      <c r="G1886" s="24" t="s">
        <v>183</v>
      </c>
      <c r="H1886" s="90" t="s">
        <v>2657</v>
      </c>
      <c r="I1886" s="25" t="s">
        <v>3</v>
      </c>
      <c r="J1886" s="22" t="s">
        <v>5</v>
      </c>
      <c r="K1886" s="73"/>
      <c r="L1886" s="24"/>
      <c r="M1886" s="24"/>
      <c r="N1886" s="42"/>
      <c r="O1886" s="49" t="s">
        <v>7010</v>
      </c>
      <c r="P1886" s="131" t="s">
        <v>7011</v>
      </c>
      <c r="Q1886" s="49" t="s">
        <v>7012</v>
      </c>
      <c r="R1886" s="114"/>
      <c r="S1886" s="114" t="s">
        <v>438</v>
      </c>
      <c r="T1886" s="114"/>
      <c r="U1886" s="289"/>
      <c r="V1886" s="289"/>
      <c r="W1886" s="289"/>
      <c r="X1886" s="142" t="b">
        <f>COUNT(SEARCH({"а";"б";"в";"г";"д";"е";"ё";"ж";"з";"и";"й";"к";"л";"м";"н";"о";"п";"р";"с";"т";"у";"ф";"х";"ц";"ч";"ш";"щ";"ъ";"ы";"ь";"э";"ю";"я"},E1886))&gt;0</f>
        <v>0</v>
      </c>
      <c r="Y1886" s="142" t="b">
        <f>COUNT(SEARCH({"а";"б";"в";"г";"д";"е";"ё";"ж";"з";"и";"й";"к";"л";"м";"н";"о";"п";"р";"с";"т";"у";"ф";"х";"ц";"ч";"ш";"щ";"ъ";"ы";"ь";"э";"ю";"я"},F1886))&gt;0</f>
        <v>0</v>
      </c>
      <c r="Z1886" s="142" t="b">
        <f>COUNT(SEARCH({"а";"б";"в";"г";"д";"е";"ё";"ж";"з";"и";"й";"к";"л";"м";"н";"о";"п";"р";"с";"т";"у";"ф";"х";"ц";"ч";"ш";"щ";"ъ";"ы";"ь";"э";"ю";"я"},K1886))&gt;0</f>
        <v>0</v>
      </c>
      <c r="AA1886" s="142" t="b">
        <f>COUNT(SEARCH({"а";"б";"в";"г";"д";"е";"ё";"ж";"з";"и";"й";"к";"л";"м";"н";"о";"п";"р";"с";"т";"у";"ф";"х";"ц";"ч";"ш";"щ";"ъ";"ы";"ь";"э";"ю";"я"},L1886))&gt;0</f>
        <v>0</v>
      </c>
      <c r="AB1886" s="142" t="b">
        <f>COUNT(SEARCH({"а";"б";"в";"г";"д";"е";"ё";"ж";"з";"и";"й";"к";"л";"м";"н";"о";"п";"р";"с";"т";"у";"ф";"х";"ц";"ч";"ш";"щ";"ъ";"ы";"ь";"э";"ю";"я"},I1886))&gt;0</f>
        <v>0</v>
      </c>
      <c r="AC1886" s="142" t="b">
        <f>COUNT(SEARCH({"а";"б";"в";"г";"д";"е";"ё";"ж";"з";"и";"й";"к";"л";"м";"н";"о";"п";"р";"с";"т";"у";"ф";"х";"ц";"ч";"ш";"щ";"ъ";"ы";"ь";"э";"ю";"я"},M1886))&gt;0</f>
        <v>0</v>
      </c>
      <c r="AD1886" s="27" t="b">
        <f t="shared" si="33"/>
        <v>1</v>
      </c>
      <c r="AE1886" s="289"/>
    </row>
    <row r="1887" spans="1:31">
      <c r="A1887" s="527" t="s">
        <v>9673</v>
      </c>
      <c r="B1887" s="527"/>
      <c r="C1887" s="98" t="s">
        <v>9887</v>
      </c>
      <c r="D1887" s="312" t="s">
        <v>279</v>
      </c>
      <c r="E1887" s="24" t="s">
        <v>9777</v>
      </c>
      <c r="F1887" s="117" t="s">
        <v>2636</v>
      </c>
      <c r="G1887" s="117" t="s">
        <v>135</v>
      </c>
      <c r="H1887" s="119" t="s">
        <v>9943</v>
      </c>
      <c r="I1887" s="117" t="s">
        <v>97</v>
      </c>
      <c r="J1887" s="23" t="s">
        <v>5</v>
      </c>
      <c r="K1887" s="75" t="s">
        <v>6978</v>
      </c>
      <c r="L1887" s="117" t="s">
        <v>2643</v>
      </c>
      <c r="M1887" s="124" t="s">
        <v>70</v>
      </c>
      <c r="N1887" s="116"/>
      <c r="O1887" s="119" t="s">
        <v>440</v>
      </c>
      <c r="P1887" s="119"/>
      <c r="Q1887" s="117"/>
      <c r="R1887" s="124"/>
      <c r="S1887" s="124" t="s">
        <v>60</v>
      </c>
      <c r="T1887" s="124"/>
      <c r="U1887" s="289"/>
      <c r="V1887" s="289"/>
      <c r="W1887" s="289"/>
      <c r="X1887" s="142" t="b">
        <f>COUNT(SEARCH({"а";"б";"в";"г";"д";"е";"ё";"ж";"з";"и";"й";"к";"л";"м";"н";"о";"п";"р";"с";"т";"у";"ф";"х";"ц";"ч";"ш";"щ";"ъ";"ы";"ь";"э";"ю";"я"},E1887))&gt;0</f>
        <v>0</v>
      </c>
      <c r="Y1887" s="142" t="b">
        <f>COUNT(SEARCH({"а";"б";"в";"г";"д";"е";"ё";"ж";"з";"и";"й";"к";"л";"м";"н";"о";"п";"р";"с";"т";"у";"ф";"х";"ц";"ч";"ш";"щ";"ъ";"ы";"ь";"э";"ю";"я"},F1887))&gt;0</f>
        <v>0</v>
      </c>
      <c r="Z1887" s="142" t="b">
        <f>COUNT(SEARCH({"а";"б";"в";"г";"д";"е";"ё";"ж";"з";"и";"й";"к";"л";"м";"н";"о";"п";"р";"с";"т";"у";"ф";"х";"ц";"ч";"ш";"щ";"ъ";"ы";"ь";"э";"ю";"я"},K1887))&gt;0</f>
        <v>0</v>
      </c>
      <c r="AA1887" s="142" t="b">
        <f>COUNT(SEARCH({"а";"б";"в";"г";"д";"е";"ё";"ж";"з";"и";"й";"к";"л";"м";"н";"о";"п";"р";"с";"т";"у";"ф";"х";"ц";"ч";"ш";"щ";"ъ";"ы";"ь";"э";"ю";"я"},L1887))&gt;0</f>
        <v>0</v>
      </c>
      <c r="AB1887" s="142" t="b">
        <f>COUNT(SEARCH({"а";"б";"в";"г";"д";"е";"ё";"ж";"з";"и";"й";"к";"л";"м";"н";"о";"п";"р";"с";"т";"у";"ф";"х";"ц";"ч";"ш";"щ";"ъ";"ы";"ь";"э";"ю";"я"},I1887))&gt;0</f>
        <v>0</v>
      </c>
      <c r="AC1887" s="142" t="b">
        <f>COUNT(SEARCH({"а";"б";"в";"г";"д";"е";"ё";"ж";"з";"и";"й";"к";"л";"м";"н";"о";"п";"р";"с";"т";"у";"ф";"х";"ц";"ч";"ш";"щ";"ъ";"ы";"ь";"э";"ю";"я"},M1887))&gt;0</f>
        <v>0</v>
      </c>
      <c r="AD1887" s="27" t="b">
        <f t="shared" si="33"/>
        <v>1</v>
      </c>
      <c r="AE1887" s="289"/>
    </row>
    <row r="1888" spans="1:31" ht="30">
      <c r="A1888" s="527" t="s">
        <v>9673</v>
      </c>
      <c r="B1888" s="527"/>
      <c r="C1888" s="98" t="s">
        <v>9887</v>
      </c>
      <c r="D1888" s="312" t="s">
        <v>279</v>
      </c>
      <c r="E1888" s="24" t="s">
        <v>9777</v>
      </c>
      <c r="F1888" s="122" t="s">
        <v>2681</v>
      </c>
      <c r="G1888" s="25" t="s">
        <v>187</v>
      </c>
      <c r="H1888" s="25" t="s">
        <v>2683</v>
      </c>
      <c r="I1888" s="25" t="s">
        <v>97</v>
      </c>
      <c r="J1888" s="22" t="s">
        <v>5</v>
      </c>
      <c r="K1888" s="73"/>
      <c r="L1888" s="24"/>
      <c r="M1888" s="24"/>
      <c r="N1888" s="42" t="s">
        <v>573</v>
      </c>
      <c r="O1888" s="51" t="s">
        <v>9944</v>
      </c>
      <c r="P1888" s="49"/>
      <c r="Q1888" s="49" t="s">
        <v>9945</v>
      </c>
      <c r="R1888" s="114"/>
      <c r="S1888" s="114" t="s">
        <v>438</v>
      </c>
      <c r="T1888" s="114"/>
      <c r="U1888" s="289"/>
      <c r="V1888" s="289"/>
      <c r="W1888" s="289"/>
      <c r="X1888" s="142" t="b">
        <f>COUNT(SEARCH({"а";"б";"в";"г";"д";"е";"ё";"ж";"з";"и";"й";"к";"л";"м";"н";"о";"п";"р";"с";"т";"у";"ф";"х";"ц";"ч";"ш";"щ";"ъ";"ы";"ь";"э";"ю";"я"},E1888))&gt;0</f>
        <v>0</v>
      </c>
      <c r="Y1888" s="142" t="b">
        <f>COUNT(SEARCH({"а";"б";"в";"г";"д";"е";"ё";"ж";"з";"и";"й";"к";"л";"м";"н";"о";"п";"р";"с";"т";"у";"ф";"х";"ц";"ч";"ш";"щ";"ъ";"ы";"ь";"э";"ю";"я"},F1888))&gt;0</f>
        <v>0</v>
      </c>
      <c r="Z1888" s="142" t="b">
        <f>COUNT(SEARCH({"а";"б";"в";"г";"д";"е";"ё";"ж";"з";"и";"й";"к";"л";"м";"н";"о";"п";"р";"с";"т";"у";"ф";"х";"ц";"ч";"ш";"щ";"ъ";"ы";"ь";"э";"ю";"я"},K1888))&gt;0</f>
        <v>0</v>
      </c>
      <c r="AA1888" s="142" t="b">
        <f>COUNT(SEARCH({"а";"б";"в";"г";"д";"е";"ё";"ж";"з";"и";"й";"к";"л";"м";"н";"о";"п";"р";"с";"т";"у";"ф";"х";"ц";"ч";"ш";"щ";"ъ";"ы";"ь";"э";"ю";"я"},L1888))&gt;0</f>
        <v>0</v>
      </c>
      <c r="AB1888" s="142" t="b">
        <f>COUNT(SEARCH({"а";"б";"в";"г";"д";"е";"ё";"ж";"з";"и";"й";"к";"л";"м";"н";"о";"п";"р";"с";"т";"у";"ф";"х";"ц";"ч";"ш";"щ";"ъ";"ы";"ь";"э";"ю";"я"},I1888))&gt;0</f>
        <v>0</v>
      </c>
      <c r="AC1888" s="142" t="b">
        <f>COUNT(SEARCH({"а";"б";"в";"г";"д";"е";"ё";"ж";"з";"и";"й";"к";"л";"м";"н";"о";"п";"р";"с";"т";"у";"ф";"х";"ц";"ч";"ш";"щ";"ъ";"ы";"ь";"э";"ю";"я"},M1888))&gt;0</f>
        <v>0</v>
      </c>
      <c r="AD1888" s="27" t="b">
        <f t="shared" si="33"/>
        <v>1</v>
      </c>
      <c r="AE1888" s="289"/>
    </row>
    <row r="1889" spans="1:31">
      <c r="A1889" s="527" t="s">
        <v>9673</v>
      </c>
      <c r="B1889" s="527"/>
      <c r="C1889" s="98" t="s">
        <v>9887</v>
      </c>
      <c r="D1889" s="312" t="s">
        <v>279</v>
      </c>
      <c r="E1889" s="24" t="s">
        <v>9777</v>
      </c>
      <c r="F1889" s="25" t="s">
        <v>14</v>
      </c>
      <c r="G1889" s="24"/>
      <c r="H1889" s="114" t="s">
        <v>13</v>
      </c>
      <c r="I1889" s="114" t="s">
        <v>15</v>
      </c>
      <c r="J1889" s="22" t="s">
        <v>5</v>
      </c>
      <c r="K1889" s="73"/>
      <c r="L1889" s="24"/>
      <c r="M1889" s="24"/>
      <c r="N1889" s="42"/>
      <c r="O1889" s="22" t="s">
        <v>13</v>
      </c>
      <c r="P1889" s="49"/>
      <c r="Q1889" s="24"/>
      <c r="R1889" s="24"/>
      <c r="S1889" s="24"/>
      <c r="T1889" s="24"/>
      <c r="U1889" s="289"/>
      <c r="V1889" s="289"/>
      <c r="W1889" s="289"/>
      <c r="X1889" s="142" t="b">
        <f>COUNT(SEARCH({"а";"б";"в";"г";"д";"е";"ё";"ж";"з";"и";"й";"к";"л";"м";"н";"о";"п";"р";"с";"т";"у";"ф";"х";"ц";"ч";"ш";"щ";"ъ";"ы";"ь";"э";"ю";"я"},E1889))&gt;0</f>
        <v>0</v>
      </c>
      <c r="Y1889" s="142" t="b">
        <f>COUNT(SEARCH({"а";"б";"в";"г";"д";"е";"ё";"ж";"з";"и";"й";"к";"л";"м";"н";"о";"п";"р";"с";"т";"у";"ф";"х";"ц";"ч";"ш";"щ";"ъ";"ы";"ь";"э";"ю";"я"},F1889))&gt;0</f>
        <v>0</v>
      </c>
      <c r="Z1889" s="142" t="b">
        <f>COUNT(SEARCH({"а";"б";"в";"г";"д";"е";"ё";"ж";"з";"и";"й";"к";"л";"м";"н";"о";"п";"р";"с";"т";"у";"ф";"х";"ц";"ч";"ш";"щ";"ъ";"ы";"ь";"э";"ю";"я"},K1889))&gt;0</f>
        <v>0</v>
      </c>
      <c r="AA1889" s="142" t="b">
        <f>COUNT(SEARCH({"а";"б";"в";"г";"д";"е";"ё";"ж";"з";"и";"й";"к";"л";"м";"н";"о";"п";"р";"с";"т";"у";"ф";"х";"ц";"ч";"ш";"щ";"ъ";"ы";"ь";"э";"ю";"я"},L1889))&gt;0</f>
        <v>0</v>
      </c>
      <c r="AB1889" s="142" t="b">
        <f>COUNT(SEARCH({"а";"б";"в";"г";"д";"е";"ё";"ж";"з";"и";"й";"к";"л";"м";"н";"о";"п";"р";"с";"т";"у";"ф";"х";"ц";"ч";"ш";"щ";"ъ";"ы";"ь";"э";"ю";"я"},I1889))&gt;0</f>
        <v>0</v>
      </c>
      <c r="AC1889" s="142" t="b">
        <f>COUNT(SEARCH({"а";"б";"в";"г";"д";"е";"ё";"ж";"з";"и";"й";"к";"л";"м";"н";"о";"п";"р";"с";"т";"у";"ф";"х";"ц";"ч";"ш";"щ";"ъ";"ы";"ь";"э";"ю";"я"},M1889))&gt;0</f>
        <v>0</v>
      </c>
      <c r="AD1889" s="27" t="b">
        <f t="shared" si="33"/>
        <v>1</v>
      </c>
      <c r="AE1889" s="289"/>
    </row>
    <row r="1890" spans="1:31">
      <c r="A1890" s="527" t="s">
        <v>9673</v>
      </c>
      <c r="B1890" s="527"/>
      <c r="C1890" s="98" t="s">
        <v>9887</v>
      </c>
      <c r="D1890" s="312" t="s">
        <v>279</v>
      </c>
      <c r="E1890" s="24" t="s">
        <v>9777</v>
      </c>
      <c r="F1890" s="25" t="s">
        <v>8</v>
      </c>
      <c r="G1890" s="24"/>
      <c r="H1890" s="114" t="s">
        <v>67</v>
      </c>
      <c r="I1890" s="114" t="s">
        <v>97</v>
      </c>
      <c r="J1890" s="22" t="s">
        <v>5</v>
      </c>
      <c r="K1890" s="73"/>
      <c r="L1890" s="24"/>
      <c r="M1890" s="24"/>
      <c r="N1890" s="279" t="s">
        <v>446</v>
      </c>
      <c r="O1890" s="313" t="s">
        <v>447</v>
      </c>
      <c r="P1890" s="49"/>
      <c r="Q1890" s="395"/>
      <c r="R1890" s="24"/>
      <c r="S1890" s="24" t="s">
        <v>398</v>
      </c>
      <c r="T1890" s="24"/>
      <c r="U1890" s="289"/>
      <c r="V1890" s="289"/>
      <c r="W1890" s="289"/>
      <c r="X1890" s="142" t="b">
        <f>COUNT(SEARCH({"а";"б";"в";"г";"д";"е";"ё";"ж";"з";"и";"й";"к";"л";"м";"н";"о";"п";"р";"с";"т";"у";"ф";"х";"ц";"ч";"ш";"щ";"ъ";"ы";"ь";"э";"ю";"я"},E1890))&gt;0</f>
        <v>0</v>
      </c>
      <c r="Y1890" s="142" t="b">
        <f>COUNT(SEARCH({"а";"б";"в";"г";"д";"е";"ё";"ж";"з";"и";"й";"к";"л";"м";"н";"о";"п";"р";"с";"т";"у";"ф";"х";"ц";"ч";"ш";"щ";"ъ";"ы";"ь";"э";"ю";"я"},F1890))&gt;0</f>
        <v>0</v>
      </c>
      <c r="Z1890" s="142" t="b">
        <f>COUNT(SEARCH({"а";"б";"в";"г";"д";"е";"ё";"ж";"з";"и";"й";"к";"л";"м";"н";"о";"п";"р";"с";"т";"у";"ф";"х";"ц";"ч";"ш";"щ";"ъ";"ы";"ь";"э";"ю";"я"},K1890))&gt;0</f>
        <v>0</v>
      </c>
      <c r="AA1890" s="142" t="b">
        <f>COUNT(SEARCH({"а";"б";"в";"г";"д";"е";"ё";"ж";"з";"и";"й";"к";"л";"м";"н";"о";"п";"р";"с";"т";"у";"ф";"х";"ц";"ч";"ш";"щ";"ъ";"ы";"ь";"э";"ю";"я"},L1890))&gt;0</f>
        <v>0</v>
      </c>
      <c r="AB1890" s="142" t="b">
        <f>COUNT(SEARCH({"а";"б";"в";"г";"д";"е";"ё";"ж";"з";"и";"й";"к";"л";"м";"н";"о";"п";"р";"с";"т";"у";"ф";"х";"ц";"ч";"ш";"щ";"ъ";"ы";"ь";"э";"ю";"я"},I1890))&gt;0</f>
        <v>0</v>
      </c>
      <c r="AC1890" s="142" t="b">
        <f>COUNT(SEARCH({"а";"б";"в";"г";"д";"е";"ё";"ж";"з";"и";"й";"к";"л";"м";"н";"о";"п";"р";"с";"т";"у";"ф";"х";"ц";"ч";"ш";"щ";"ъ";"ы";"ь";"э";"ю";"я"},M1890))&gt;0</f>
        <v>0</v>
      </c>
      <c r="AD1890" s="27" t="b">
        <f t="shared" si="33"/>
        <v>1</v>
      </c>
      <c r="AE1890" s="289"/>
    </row>
    <row r="1891" spans="1:31" ht="30">
      <c r="A1891" s="527" t="s">
        <v>9673</v>
      </c>
      <c r="B1891" s="527"/>
      <c r="C1891" s="98" t="s">
        <v>9887</v>
      </c>
      <c r="D1891" s="312" t="s">
        <v>279</v>
      </c>
      <c r="E1891" s="24" t="s">
        <v>9777</v>
      </c>
      <c r="F1891" s="25" t="s">
        <v>12</v>
      </c>
      <c r="G1891" s="24"/>
      <c r="H1891" s="114" t="s">
        <v>400</v>
      </c>
      <c r="I1891" s="114" t="s">
        <v>3</v>
      </c>
      <c r="J1891" s="22" t="s">
        <v>5</v>
      </c>
      <c r="K1891" s="73"/>
      <c r="L1891" s="24"/>
      <c r="M1891" s="24"/>
      <c r="N1891" s="42"/>
      <c r="O1891" s="120" t="s">
        <v>66</v>
      </c>
      <c r="P1891" s="49"/>
      <c r="Q1891" s="24"/>
      <c r="R1891" s="24"/>
      <c r="S1891" s="24" t="s">
        <v>4</v>
      </c>
      <c r="T1891" s="24"/>
      <c r="U1891" s="289"/>
      <c r="V1891" s="289"/>
      <c r="W1891" s="289"/>
      <c r="X1891" s="142" t="b">
        <f>COUNT(SEARCH({"а";"б";"в";"г";"д";"е";"ё";"ж";"з";"и";"й";"к";"л";"м";"н";"о";"п";"р";"с";"т";"у";"ф";"х";"ц";"ч";"ш";"щ";"ъ";"ы";"ь";"э";"ю";"я"},E1891))&gt;0</f>
        <v>0</v>
      </c>
      <c r="Y1891" s="142" t="b">
        <f>COUNT(SEARCH({"а";"б";"в";"г";"д";"е";"ё";"ж";"з";"и";"й";"к";"л";"м";"н";"о";"п";"р";"с";"т";"у";"ф";"х";"ц";"ч";"ш";"щ";"ъ";"ы";"ь";"э";"ю";"я"},F1891))&gt;0</f>
        <v>0</v>
      </c>
      <c r="Z1891" s="142" t="b">
        <f>COUNT(SEARCH({"а";"б";"в";"г";"д";"е";"ё";"ж";"з";"и";"й";"к";"л";"м";"н";"о";"п";"р";"с";"т";"у";"ф";"х";"ц";"ч";"ш";"щ";"ъ";"ы";"ь";"э";"ю";"я"},K1891))&gt;0</f>
        <v>0</v>
      </c>
      <c r="AA1891" s="142" t="b">
        <f>COUNT(SEARCH({"а";"б";"в";"г";"д";"е";"ё";"ж";"з";"и";"й";"к";"л";"м";"н";"о";"п";"р";"с";"т";"у";"ф";"х";"ц";"ч";"ш";"щ";"ъ";"ы";"ь";"э";"ю";"я"},L1891))&gt;0</f>
        <v>0</v>
      </c>
      <c r="AB1891" s="142" t="b">
        <f>COUNT(SEARCH({"а";"б";"в";"г";"д";"е";"ё";"ж";"з";"и";"й";"к";"л";"м";"н";"о";"п";"р";"с";"т";"у";"ф";"х";"ц";"ч";"ш";"щ";"ъ";"ы";"ь";"э";"ю";"я"},I1891))&gt;0</f>
        <v>0</v>
      </c>
      <c r="AC1891" s="142" t="b">
        <f>COUNT(SEARCH({"а";"б";"в";"г";"д";"е";"ё";"ж";"з";"и";"й";"к";"л";"м";"н";"о";"п";"р";"с";"т";"у";"ф";"х";"ц";"ч";"ш";"щ";"ъ";"ы";"ь";"э";"ю";"я"},M1891))&gt;0</f>
        <v>0</v>
      </c>
      <c r="AD1891" s="27" t="b">
        <f t="shared" si="33"/>
        <v>1</v>
      </c>
      <c r="AE1891" s="289"/>
    </row>
    <row r="1892" spans="1:31">
      <c r="A1892" s="527" t="s">
        <v>9673</v>
      </c>
      <c r="B1892" s="527"/>
      <c r="C1892" s="98" t="s">
        <v>9887</v>
      </c>
      <c r="D1892" s="312" t="s">
        <v>279</v>
      </c>
      <c r="E1892" s="24" t="s">
        <v>9777</v>
      </c>
      <c r="F1892" s="25" t="s">
        <v>18</v>
      </c>
      <c r="G1892" s="24"/>
      <c r="H1892" s="114" t="s">
        <v>456</v>
      </c>
      <c r="I1892" s="553" t="s">
        <v>19</v>
      </c>
      <c r="J1892" s="22" t="s">
        <v>5</v>
      </c>
      <c r="K1892" s="559"/>
      <c r="L1892" s="24"/>
      <c r="M1892" s="24"/>
      <c r="N1892" s="42"/>
      <c r="O1892" s="22" t="s">
        <v>401</v>
      </c>
      <c r="P1892" s="49"/>
      <c r="Q1892" s="24"/>
      <c r="R1892" s="24"/>
      <c r="S1892" s="24"/>
      <c r="T1892" s="24"/>
      <c r="U1892" s="289"/>
      <c r="V1892" s="289"/>
      <c r="W1892" s="289"/>
      <c r="X1892" s="142" t="b">
        <f>COUNT(SEARCH({"а";"б";"в";"г";"д";"е";"ё";"ж";"з";"и";"й";"к";"л";"м";"н";"о";"п";"р";"с";"т";"у";"ф";"х";"ц";"ч";"ш";"щ";"ъ";"ы";"ь";"э";"ю";"я"},E1892))&gt;0</f>
        <v>0</v>
      </c>
      <c r="Y1892" s="142" t="b">
        <f>COUNT(SEARCH({"а";"б";"в";"г";"д";"е";"ё";"ж";"з";"и";"й";"к";"л";"м";"н";"о";"п";"р";"с";"т";"у";"ф";"х";"ц";"ч";"ш";"щ";"ъ";"ы";"ь";"э";"ю";"я"},F1892))&gt;0</f>
        <v>0</v>
      </c>
      <c r="Z1892" s="142" t="b">
        <f>COUNT(SEARCH({"а";"б";"в";"г";"д";"е";"ё";"ж";"з";"и";"й";"к";"л";"м";"н";"о";"п";"р";"с";"т";"у";"ф";"х";"ц";"ч";"ш";"щ";"ъ";"ы";"ь";"э";"ю";"я"},K1892))&gt;0</f>
        <v>0</v>
      </c>
      <c r="AA1892" s="142" t="b">
        <f>COUNT(SEARCH({"а";"б";"в";"г";"д";"е";"ё";"ж";"з";"и";"й";"к";"л";"м";"н";"о";"п";"р";"с";"т";"у";"ф";"х";"ц";"ч";"ш";"щ";"ъ";"ы";"ь";"э";"ю";"я"},L1892))&gt;0</f>
        <v>0</v>
      </c>
      <c r="AB1892" s="142" t="b">
        <f>COUNT(SEARCH({"а";"б";"в";"г";"д";"е";"ё";"ж";"з";"и";"й";"к";"л";"м";"н";"о";"п";"р";"с";"т";"у";"ф";"х";"ц";"ч";"ш";"щ";"ъ";"ы";"ь";"э";"ю";"я"},I1892))&gt;0</f>
        <v>0</v>
      </c>
      <c r="AC1892" s="142" t="b">
        <f>COUNT(SEARCH({"а";"б";"в";"г";"д";"е";"ё";"ж";"з";"и";"й";"к";"л";"м";"н";"о";"п";"р";"с";"т";"у";"ф";"х";"ц";"ч";"ш";"щ";"ъ";"ы";"ь";"э";"ю";"я"},M1892))&gt;0</f>
        <v>0</v>
      </c>
      <c r="AD1892" s="27" t="b">
        <f t="shared" si="33"/>
        <v>1</v>
      </c>
      <c r="AE1892" s="289"/>
    </row>
    <row r="1893" spans="1:31">
      <c r="A1893" s="527" t="s">
        <v>9673</v>
      </c>
      <c r="B1893" s="527"/>
      <c r="C1893" s="98" t="s">
        <v>9887</v>
      </c>
      <c r="D1893" s="312" t="s">
        <v>279</v>
      </c>
      <c r="E1893" s="24" t="s">
        <v>9777</v>
      </c>
      <c r="F1893" s="25" t="s">
        <v>21</v>
      </c>
      <c r="G1893" s="24"/>
      <c r="H1893" s="114" t="s">
        <v>402</v>
      </c>
      <c r="I1893" s="553" t="s">
        <v>19</v>
      </c>
      <c r="J1893" s="22" t="s">
        <v>5</v>
      </c>
      <c r="K1893" s="559"/>
      <c r="L1893" s="24"/>
      <c r="M1893" s="24"/>
      <c r="N1893" s="42"/>
      <c r="O1893" s="22" t="s">
        <v>519</v>
      </c>
      <c r="P1893" s="49"/>
      <c r="Q1893" s="24"/>
      <c r="R1893" s="24"/>
      <c r="S1893" s="24" t="s">
        <v>4</v>
      </c>
      <c r="T1893" s="24"/>
      <c r="U1893" s="289"/>
      <c r="V1893" s="289"/>
      <c r="W1893" s="289"/>
      <c r="X1893" s="142" t="b">
        <f>COUNT(SEARCH({"а";"б";"в";"г";"д";"е";"ё";"ж";"з";"и";"й";"к";"л";"м";"н";"о";"п";"р";"с";"т";"у";"ф";"х";"ц";"ч";"ш";"щ";"ъ";"ы";"ь";"э";"ю";"я"},E1893))&gt;0</f>
        <v>0</v>
      </c>
      <c r="Y1893" s="142" t="b">
        <f>COUNT(SEARCH({"а";"б";"в";"г";"д";"е";"ё";"ж";"з";"и";"й";"к";"л";"м";"н";"о";"п";"р";"с";"т";"у";"ф";"х";"ц";"ч";"ш";"щ";"ъ";"ы";"ь";"э";"ю";"я"},F1893))&gt;0</f>
        <v>0</v>
      </c>
      <c r="Z1893" s="142" t="b">
        <f>COUNT(SEARCH({"а";"б";"в";"г";"д";"е";"ё";"ж";"з";"и";"й";"к";"л";"м";"н";"о";"п";"р";"с";"т";"у";"ф";"х";"ц";"ч";"ш";"щ";"ъ";"ы";"ь";"э";"ю";"я"},K1893))&gt;0</f>
        <v>0</v>
      </c>
      <c r="AA1893" s="142" t="b">
        <f>COUNT(SEARCH({"а";"б";"в";"г";"д";"е";"ё";"ж";"з";"и";"й";"к";"л";"м";"н";"о";"п";"р";"с";"т";"у";"ф";"х";"ц";"ч";"ш";"щ";"ъ";"ы";"ь";"э";"ю";"я"},L1893))&gt;0</f>
        <v>0</v>
      </c>
      <c r="AB1893" s="142" t="b">
        <f>COUNT(SEARCH({"а";"б";"в";"г";"д";"е";"ё";"ж";"з";"и";"й";"к";"л";"м";"н";"о";"п";"р";"с";"т";"у";"ф";"х";"ц";"ч";"ш";"щ";"ъ";"ы";"ь";"э";"ю";"я"},I1893))&gt;0</f>
        <v>0</v>
      </c>
      <c r="AC1893" s="142" t="b">
        <f>COUNT(SEARCH({"а";"б";"в";"г";"д";"е";"ё";"ж";"з";"и";"й";"к";"л";"м";"н";"о";"п";"р";"с";"т";"у";"ф";"х";"ц";"ч";"ш";"щ";"ъ";"ы";"ь";"э";"ю";"я"},M1893))&gt;0</f>
        <v>0</v>
      </c>
      <c r="AD1893" s="27" t="b">
        <f t="shared" si="33"/>
        <v>1</v>
      </c>
      <c r="AE1893" s="289"/>
    </row>
    <row r="1894" spans="1:31">
      <c r="A1894" s="527" t="s">
        <v>9673</v>
      </c>
      <c r="B1894" s="527"/>
      <c r="C1894" s="98" t="s">
        <v>9887</v>
      </c>
      <c r="D1894" s="312" t="s">
        <v>279</v>
      </c>
      <c r="E1894" s="24" t="s">
        <v>9777</v>
      </c>
      <c r="F1894" s="25" t="s">
        <v>93</v>
      </c>
      <c r="G1894" s="25" t="s">
        <v>136</v>
      </c>
      <c r="H1894" s="114" t="s">
        <v>578</v>
      </c>
      <c r="I1894" s="553" t="s">
        <v>65</v>
      </c>
      <c r="J1894" s="22" t="s">
        <v>5</v>
      </c>
      <c r="K1894" s="342" t="s">
        <v>6978</v>
      </c>
      <c r="L1894" s="129" t="s">
        <v>94</v>
      </c>
      <c r="M1894" s="129" t="s">
        <v>65</v>
      </c>
      <c r="N1894" s="42"/>
      <c r="O1894" s="22" t="s">
        <v>395</v>
      </c>
      <c r="P1894" s="49"/>
      <c r="Q1894" s="24"/>
      <c r="R1894" s="24"/>
      <c r="S1894" s="24" t="s">
        <v>4</v>
      </c>
      <c r="T1894" s="24" t="s">
        <v>276</v>
      </c>
      <c r="U1894" s="289"/>
      <c r="V1894" s="289"/>
      <c r="W1894" s="289"/>
      <c r="X1894" s="142" t="b">
        <f>COUNT(SEARCH({"а";"б";"в";"г";"д";"е";"ё";"ж";"з";"и";"й";"к";"л";"м";"н";"о";"п";"р";"с";"т";"у";"ф";"х";"ц";"ч";"ш";"щ";"ъ";"ы";"ь";"э";"ю";"я"},E1894))&gt;0</f>
        <v>0</v>
      </c>
      <c r="Y1894" s="142" t="b">
        <f>COUNT(SEARCH({"а";"б";"в";"г";"д";"е";"ё";"ж";"з";"и";"й";"к";"л";"м";"н";"о";"п";"р";"с";"т";"у";"ф";"х";"ц";"ч";"ш";"щ";"ъ";"ы";"ь";"э";"ю";"я"},F1894))&gt;0</f>
        <v>0</v>
      </c>
      <c r="Z1894" s="142" t="b">
        <f>COUNT(SEARCH({"а";"б";"в";"г";"д";"е";"ё";"ж";"з";"и";"й";"к";"л";"м";"н";"о";"п";"р";"с";"т";"у";"ф";"х";"ц";"ч";"ш";"щ";"ъ";"ы";"ь";"э";"ю";"я"},K1894))&gt;0</f>
        <v>0</v>
      </c>
      <c r="AA1894" s="142" t="b">
        <f>COUNT(SEARCH({"а";"б";"в";"г";"д";"е";"ё";"ж";"з";"и";"й";"к";"л";"м";"н";"о";"п";"р";"с";"т";"у";"ф";"х";"ц";"ч";"ш";"щ";"ъ";"ы";"ь";"э";"ю";"я"},L1894))&gt;0</f>
        <v>0</v>
      </c>
      <c r="AB1894" s="142" t="b">
        <f>COUNT(SEARCH({"а";"б";"в";"г";"д";"е";"ё";"ж";"з";"и";"й";"к";"л";"м";"н";"о";"п";"р";"с";"т";"у";"ф";"х";"ц";"ч";"ш";"щ";"ъ";"ы";"ь";"э";"ю";"я"},I1894))&gt;0</f>
        <v>0</v>
      </c>
      <c r="AC1894" s="142" t="b">
        <f>COUNT(SEARCH({"а";"б";"в";"г";"д";"е";"ё";"ж";"з";"и";"й";"к";"л";"м";"н";"о";"п";"р";"с";"т";"у";"ф";"х";"ц";"ч";"ш";"щ";"ъ";"ы";"ь";"э";"ю";"я"},M1894))&gt;0</f>
        <v>0</v>
      </c>
      <c r="AD1894" s="27" t="b">
        <f t="shared" si="33"/>
        <v>1</v>
      </c>
      <c r="AE1894" s="289"/>
    </row>
    <row r="1895" spans="1:31">
      <c r="A1895" s="527" t="s">
        <v>9673</v>
      </c>
      <c r="B1895" s="527"/>
      <c r="C1895" s="98" t="s">
        <v>9887</v>
      </c>
      <c r="D1895" s="312">
        <v>2</v>
      </c>
      <c r="E1895" s="24" t="s">
        <v>9777</v>
      </c>
      <c r="F1895" s="25" t="s">
        <v>2680</v>
      </c>
      <c r="G1895" s="24" t="s">
        <v>134</v>
      </c>
      <c r="H1895" s="24" t="s">
        <v>9941</v>
      </c>
      <c r="I1895" s="472" t="s">
        <v>3</v>
      </c>
      <c r="J1895" s="22" t="s">
        <v>5</v>
      </c>
      <c r="K1895" s="559"/>
      <c r="L1895" s="24"/>
      <c r="M1895" s="24"/>
      <c r="N1895" s="42"/>
      <c r="O1895" s="51" t="s">
        <v>512</v>
      </c>
      <c r="P1895" s="49"/>
      <c r="Q1895" s="26" t="str">
        <f>CONCATENATE("rdv.lnk_",MID(E1895,10,LEN(E1895)-14))</f>
        <v>rdv.lnk_sum_cash_symbol_cash_symbol</v>
      </c>
      <c r="R1895" s="25"/>
      <c r="S1895" s="25" t="s">
        <v>455</v>
      </c>
      <c r="T1895" s="25"/>
      <c r="U1895" s="289"/>
      <c r="V1895" s="289"/>
      <c r="W1895" s="289"/>
      <c r="X1895" s="142" t="b">
        <f>COUNT(SEARCH({"а";"б";"в";"г";"д";"е";"ё";"ж";"з";"и";"й";"к";"л";"м";"н";"о";"п";"р";"с";"т";"у";"ф";"х";"ц";"ч";"ш";"щ";"ъ";"ы";"ь";"э";"ю";"я"},E1895))&gt;0</f>
        <v>0</v>
      </c>
      <c r="Y1895" s="142" t="b">
        <f>COUNT(SEARCH({"а";"б";"в";"г";"д";"е";"ё";"ж";"з";"и";"й";"к";"л";"м";"н";"о";"п";"р";"с";"т";"у";"ф";"х";"ц";"ч";"ш";"щ";"ъ";"ы";"ь";"э";"ю";"я"},F1895))&gt;0</f>
        <v>0</v>
      </c>
      <c r="Z1895" s="142" t="b">
        <f>COUNT(SEARCH({"а";"б";"в";"г";"д";"е";"ё";"ж";"з";"и";"й";"к";"л";"м";"н";"о";"п";"р";"с";"т";"у";"ф";"х";"ц";"ч";"ш";"щ";"ъ";"ы";"ь";"э";"ю";"я"},K1895))&gt;0</f>
        <v>0</v>
      </c>
      <c r="AA1895" s="142" t="b">
        <f>COUNT(SEARCH({"а";"б";"в";"г";"д";"е";"ё";"ж";"з";"и";"й";"к";"л";"м";"н";"о";"п";"р";"с";"т";"у";"ф";"х";"ц";"ч";"ш";"щ";"ъ";"ы";"ь";"э";"ю";"я"},L1895))&gt;0</f>
        <v>0</v>
      </c>
      <c r="AB1895" s="142" t="b">
        <f>COUNT(SEARCH({"а";"б";"в";"г";"д";"е";"ё";"ж";"з";"и";"й";"к";"л";"м";"н";"о";"п";"р";"с";"т";"у";"ф";"х";"ц";"ч";"ш";"щ";"ъ";"ы";"ь";"э";"ю";"я"},I1895))&gt;0</f>
        <v>0</v>
      </c>
      <c r="AC1895" s="142" t="b">
        <f>COUNT(SEARCH({"а";"б";"в";"г";"д";"е";"ё";"ж";"з";"и";"й";"к";"л";"м";"н";"о";"п";"р";"с";"т";"у";"ф";"х";"ц";"ч";"ш";"щ";"ъ";"ы";"ь";"э";"ю";"я"},M1895))&gt;0</f>
        <v>0</v>
      </c>
      <c r="AD1895" s="27" t="b">
        <f t="shared" ref="AD1895:AD1958" si="34">IF(OR(ISBLANK(K1895),G1895= "BK",G1895= "RK",G1895= "Ref",G1895= "LH_RK",RIGHT(F1895,3) = "_id",F1895 = "hash_diff",F1895 = "src_cd",F1895 = "invalid_id",F1895 = "version_id",F1895 = "deleted_flg",F1895 = "valid_flg"),EXACT(F1895,F1895),EXACT(F1895,IF(L1895 = "ods$effective_from_dt","effective_date",IF(ISERROR(SEARCH("#",IF(ISERROR(SEARCH("#",L1895,1)),L1895,REPLACE(L1895,SEARCH("#",L1895,1),1,"_")),1)),IF(ISERROR(SEARCH("#",L1895,1)),L1895,REPLACE(L1895,SEARCH("#",L1895,1),1,"_")),REPLACE(IF(ISERROR(SEARCH("#",L1895,1)),L1895,REPLACE(L1895,SEARCH("#",L1895,1),1,"_")),SEARCH("#",IF(ISERROR(SEARCH("#",L1895,1)),L1895,REPLACE(IF(ISERROR(SEARCH("#",L1895,1)),L1895,REPLACE(L1895,SEARCH("#",L1895,1),1,"_")),SEARCH("#",L1895,1),1,"_")),1),1,"_")))))</f>
        <v>1</v>
      </c>
      <c r="AE1895" s="289"/>
    </row>
    <row r="1896" spans="1:31" ht="30">
      <c r="A1896" s="527" t="s">
        <v>9673</v>
      </c>
      <c r="B1896" s="527"/>
      <c r="C1896" s="98" t="s">
        <v>9887</v>
      </c>
      <c r="D1896" s="312">
        <v>2</v>
      </c>
      <c r="E1896" s="24" t="s">
        <v>9777</v>
      </c>
      <c r="F1896" s="122" t="s">
        <v>2620</v>
      </c>
      <c r="G1896" s="24" t="s">
        <v>183</v>
      </c>
      <c r="H1896" s="90" t="s">
        <v>2632</v>
      </c>
      <c r="I1896" s="472" t="s">
        <v>3</v>
      </c>
      <c r="J1896" s="22" t="s">
        <v>5</v>
      </c>
      <c r="K1896" s="559"/>
      <c r="L1896" s="24"/>
      <c r="M1896" s="24"/>
      <c r="N1896" s="42"/>
      <c r="O1896" s="49" t="s">
        <v>7004</v>
      </c>
      <c r="P1896" s="49" t="s">
        <v>7005</v>
      </c>
      <c r="Q1896" s="49" t="s">
        <v>7006</v>
      </c>
      <c r="R1896" s="114"/>
      <c r="S1896" s="114" t="s">
        <v>438</v>
      </c>
      <c r="T1896" s="114"/>
      <c r="U1896" s="289"/>
      <c r="V1896" s="289"/>
      <c r="W1896" s="289"/>
      <c r="X1896" s="142" t="b">
        <f>COUNT(SEARCH({"а";"б";"в";"г";"д";"е";"ё";"ж";"з";"и";"й";"к";"л";"м";"н";"о";"п";"р";"с";"т";"у";"ф";"х";"ц";"ч";"ш";"щ";"ъ";"ы";"ь";"э";"ю";"я"},E1896))&gt;0</f>
        <v>0</v>
      </c>
      <c r="Y1896" s="142" t="b">
        <f>COUNT(SEARCH({"а";"б";"в";"г";"д";"е";"ё";"ж";"з";"и";"й";"к";"л";"м";"н";"о";"п";"р";"с";"т";"у";"ф";"х";"ц";"ч";"ш";"щ";"ъ";"ы";"ь";"э";"ю";"я"},F1896))&gt;0</f>
        <v>0</v>
      </c>
      <c r="Z1896" s="142" t="b">
        <f>COUNT(SEARCH({"а";"б";"в";"г";"д";"е";"ё";"ж";"з";"и";"й";"к";"л";"м";"н";"о";"п";"р";"с";"т";"у";"ф";"х";"ц";"ч";"ш";"щ";"ъ";"ы";"ь";"э";"ю";"я"},K1896))&gt;0</f>
        <v>0</v>
      </c>
      <c r="AA1896" s="142" t="b">
        <f>COUNT(SEARCH({"а";"б";"в";"г";"д";"е";"ё";"ж";"з";"и";"й";"к";"л";"м";"н";"о";"п";"р";"с";"т";"у";"ф";"х";"ц";"ч";"ш";"щ";"ъ";"ы";"ь";"э";"ю";"я"},L1896))&gt;0</f>
        <v>0</v>
      </c>
      <c r="AB1896" s="142" t="b">
        <f>COUNT(SEARCH({"а";"б";"в";"г";"д";"е";"ё";"ж";"з";"и";"й";"к";"л";"м";"н";"о";"п";"р";"с";"т";"у";"ф";"х";"ц";"ч";"ш";"щ";"ъ";"ы";"ь";"э";"ю";"я"},I1896))&gt;0</f>
        <v>0</v>
      </c>
      <c r="AC1896" s="142" t="b">
        <f>COUNT(SEARCH({"а";"б";"в";"г";"д";"е";"ё";"ж";"з";"и";"й";"к";"л";"м";"н";"о";"п";"р";"с";"т";"у";"ф";"х";"ц";"ч";"ш";"щ";"ъ";"ы";"ь";"э";"ю";"я"},M1896))&gt;0</f>
        <v>0</v>
      </c>
      <c r="AD1896" s="27" t="b">
        <f t="shared" si="34"/>
        <v>1</v>
      </c>
      <c r="AE1896" s="289"/>
    </row>
    <row r="1897" spans="1:31" ht="30">
      <c r="A1897" s="527" t="s">
        <v>9673</v>
      </c>
      <c r="B1897" s="527"/>
      <c r="C1897" s="98" t="s">
        <v>9887</v>
      </c>
      <c r="D1897" s="312">
        <v>2</v>
      </c>
      <c r="E1897" s="24" t="s">
        <v>9777</v>
      </c>
      <c r="F1897" s="124" t="s">
        <v>2621</v>
      </c>
      <c r="G1897" s="117" t="s">
        <v>135</v>
      </c>
      <c r="H1897" s="119" t="s">
        <v>7007</v>
      </c>
      <c r="I1897" s="117" t="s">
        <v>97</v>
      </c>
      <c r="J1897" s="23" t="s">
        <v>5</v>
      </c>
      <c r="K1897" s="75" t="s">
        <v>6978</v>
      </c>
      <c r="L1897" s="124" t="s">
        <v>73</v>
      </c>
      <c r="M1897" s="124" t="s">
        <v>70</v>
      </c>
      <c r="N1897" s="116"/>
      <c r="O1897" s="119" t="s">
        <v>440</v>
      </c>
      <c r="P1897" s="119"/>
      <c r="Q1897" s="117"/>
      <c r="R1897" s="124"/>
      <c r="S1897" s="124" t="s">
        <v>60</v>
      </c>
      <c r="T1897" s="124"/>
      <c r="U1897" s="289"/>
      <c r="V1897" s="289"/>
      <c r="W1897" s="289"/>
      <c r="X1897" s="142" t="b">
        <f>COUNT(SEARCH({"а";"б";"в";"г";"д";"е";"ё";"ж";"з";"и";"й";"к";"л";"м";"н";"о";"п";"р";"с";"т";"у";"ф";"х";"ц";"ч";"ш";"щ";"ъ";"ы";"ь";"э";"ю";"я"},E1897))&gt;0</f>
        <v>0</v>
      </c>
      <c r="Y1897" s="142" t="b">
        <f>COUNT(SEARCH({"а";"б";"в";"г";"д";"е";"ё";"ж";"з";"и";"й";"к";"л";"м";"н";"о";"п";"р";"с";"т";"у";"ф";"х";"ц";"ч";"ш";"щ";"ъ";"ы";"ь";"э";"ю";"я"},F1897))&gt;0</f>
        <v>0</v>
      </c>
      <c r="Z1897" s="142" t="b">
        <f>COUNT(SEARCH({"а";"б";"в";"г";"д";"е";"ё";"ж";"з";"и";"й";"к";"л";"м";"н";"о";"п";"р";"с";"т";"у";"ф";"х";"ц";"ч";"ш";"щ";"ъ";"ы";"ь";"э";"ю";"я"},K1897))&gt;0</f>
        <v>0</v>
      </c>
      <c r="AA1897" s="142" t="b">
        <f>COUNT(SEARCH({"а";"б";"в";"г";"д";"е";"ё";"ж";"з";"и";"й";"к";"л";"м";"н";"о";"п";"р";"с";"т";"у";"ф";"х";"ц";"ч";"ш";"щ";"ъ";"ы";"ь";"э";"ю";"я"},L1897))&gt;0</f>
        <v>0</v>
      </c>
      <c r="AB1897" s="142" t="b">
        <f>COUNT(SEARCH({"а";"б";"в";"г";"д";"е";"ё";"ж";"з";"и";"й";"к";"л";"м";"н";"о";"п";"р";"с";"т";"у";"ф";"х";"ц";"ч";"ш";"щ";"ъ";"ы";"ь";"э";"ю";"я"},I1897))&gt;0</f>
        <v>0</v>
      </c>
      <c r="AC1897" s="142" t="b">
        <f>COUNT(SEARCH({"а";"б";"в";"г";"д";"е";"ё";"ж";"з";"и";"й";"к";"л";"м";"н";"о";"п";"р";"с";"т";"у";"ф";"х";"ц";"ч";"ш";"щ";"ъ";"ы";"ь";"э";"ю";"я"},M1897))&gt;0</f>
        <v>0</v>
      </c>
      <c r="AD1897" s="27" t="b">
        <f t="shared" si="34"/>
        <v>1</v>
      </c>
      <c r="AE1897" s="289"/>
    </row>
    <row r="1898" spans="1:31" ht="30">
      <c r="A1898" s="527" t="s">
        <v>9673</v>
      </c>
      <c r="B1898" s="527"/>
      <c r="C1898" s="98" t="s">
        <v>9887</v>
      </c>
      <c r="D1898" s="312">
        <v>2</v>
      </c>
      <c r="E1898" s="24" t="s">
        <v>9777</v>
      </c>
      <c r="F1898" s="65" t="s">
        <v>2635</v>
      </c>
      <c r="G1898" s="24" t="s">
        <v>183</v>
      </c>
      <c r="H1898" s="90" t="s">
        <v>2657</v>
      </c>
      <c r="I1898" s="25" t="s">
        <v>3</v>
      </c>
      <c r="J1898" s="22" t="s">
        <v>5</v>
      </c>
      <c r="K1898" s="73"/>
      <c r="L1898" s="24"/>
      <c r="M1898" s="24"/>
      <c r="N1898" s="42"/>
      <c r="O1898" s="49" t="s">
        <v>7010</v>
      </c>
      <c r="P1898" s="131" t="s">
        <v>7011</v>
      </c>
      <c r="Q1898" s="49" t="s">
        <v>7012</v>
      </c>
      <c r="R1898" s="114"/>
      <c r="S1898" s="114" t="s">
        <v>438</v>
      </c>
      <c r="T1898" s="114"/>
      <c r="U1898" s="289"/>
      <c r="V1898" s="289"/>
      <c r="W1898" s="289"/>
      <c r="X1898" s="142" t="b">
        <f>COUNT(SEARCH({"а";"б";"в";"г";"д";"е";"ё";"ж";"з";"и";"й";"к";"л";"м";"н";"о";"п";"р";"с";"т";"у";"ф";"х";"ц";"ч";"ш";"щ";"ъ";"ы";"ь";"э";"ю";"я"},E1898))&gt;0</f>
        <v>0</v>
      </c>
      <c r="Y1898" s="142" t="b">
        <f>COUNT(SEARCH({"а";"б";"в";"г";"д";"е";"ё";"ж";"з";"и";"й";"к";"л";"м";"н";"о";"п";"р";"с";"т";"у";"ф";"х";"ц";"ч";"ш";"щ";"ъ";"ы";"ь";"э";"ю";"я"},F1898))&gt;0</f>
        <v>0</v>
      </c>
      <c r="Z1898" s="142" t="b">
        <f>COUNT(SEARCH({"а";"б";"в";"г";"д";"е";"ё";"ж";"з";"и";"й";"к";"л";"м";"н";"о";"п";"р";"с";"т";"у";"ф";"х";"ц";"ч";"ш";"щ";"ъ";"ы";"ь";"э";"ю";"я"},K1898))&gt;0</f>
        <v>0</v>
      </c>
      <c r="AA1898" s="142" t="b">
        <f>COUNT(SEARCH({"а";"б";"в";"г";"д";"е";"ё";"ж";"з";"и";"й";"к";"л";"м";"н";"о";"п";"р";"с";"т";"у";"ф";"х";"ц";"ч";"ш";"щ";"ъ";"ы";"ь";"э";"ю";"я"},L1898))&gt;0</f>
        <v>0</v>
      </c>
      <c r="AB1898" s="142" t="b">
        <f>COUNT(SEARCH({"а";"б";"в";"г";"д";"е";"ё";"ж";"з";"и";"й";"к";"л";"м";"н";"о";"п";"р";"с";"т";"у";"ф";"х";"ц";"ч";"ш";"щ";"ъ";"ы";"ь";"э";"ю";"я"},I1898))&gt;0</f>
        <v>0</v>
      </c>
      <c r="AC1898" s="142" t="b">
        <f>COUNT(SEARCH({"а";"б";"в";"г";"д";"е";"ё";"ж";"з";"и";"й";"к";"л";"м";"н";"о";"п";"р";"с";"т";"у";"ф";"х";"ц";"ч";"ш";"щ";"ъ";"ы";"ь";"э";"ю";"я"},M1898))&gt;0</f>
        <v>0</v>
      </c>
      <c r="AD1898" s="27" t="b">
        <f t="shared" si="34"/>
        <v>1</v>
      </c>
      <c r="AE1898" s="289"/>
    </row>
    <row r="1899" spans="1:31">
      <c r="A1899" s="527" t="s">
        <v>9673</v>
      </c>
      <c r="B1899" s="527"/>
      <c r="C1899" s="98" t="s">
        <v>9887</v>
      </c>
      <c r="D1899" s="312">
        <v>2</v>
      </c>
      <c r="E1899" s="24" t="s">
        <v>9777</v>
      </c>
      <c r="F1899" s="117" t="s">
        <v>2636</v>
      </c>
      <c r="G1899" s="117" t="s">
        <v>135</v>
      </c>
      <c r="H1899" s="119" t="s">
        <v>9943</v>
      </c>
      <c r="I1899" s="117" t="s">
        <v>97</v>
      </c>
      <c r="J1899" s="23" t="s">
        <v>5</v>
      </c>
      <c r="K1899" s="75" t="s">
        <v>6978</v>
      </c>
      <c r="L1899" s="117" t="s">
        <v>9946</v>
      </c>
      <c r="M1899" s="124" t="s">
        <v>70</v>
      </c>
      <c r="N1899" s="116"/>
      <c r="O1899" s="119" t="s">
        <v>440</v>
      </c>
      <c r="P1899" s="119"/>
      <c r="Q1899" s="117"/>
      <c r="R1899" s="124"/>
      <c r="S1899" s="124" t="s">
        <v>60</v>
      </c>
      <c r="T1899" s="124"/>
      <c r="U1899" s="289"/>
      <c r="V1899" s="289"/>
      <c r="W1899" s="289"/>
      <c r="X1899" s="142" t="b">
        <f>COUNT(SEARCH({"а";"б";"в";"г";"д";"е";"ё";"ж";"з";"и";"й";"к";"л";"м";"н";"о";"п";"р";"с";"т";"у";"ф";"х";"ц";"ч";"ш";"щ";"ъ";"ы";"ь";"э";"ю";"я"},E1899))&gt;0</f>
        <v>0</v>
      </c>
      <c r="Y1899" s="142" t="b">
        <f>COUNT(SEARCH({"а";"б";"в";"г";"д";"е";"ё";"ж";"з";"и";"й";"к";"л";"м";"н";"о";"п";"р";"с";"т";"у";"ф";"х";"ц";"ч";"ш";"щ";"ъ";"ы";"ь";"э";"ю";"я"},F1899))&gt;0</f>
        <v>0</v>
      </c>
      <c r="Z1899" s="142" t="b">
        <f>COUNT(SEARCH({"а";"б";"в";"г";"д";"е";"ё";"ж";"з";"и";"й";"к";"л";"м";"н";"о";"п";"р";"с";"т";"у";"ф";"х";"ц";"ч";"ш";"щ";"ъ";"ы";"ь";"э";"ю";"я"},K1899))&gt;0</f>
        <v>0</v>
      </c>
      <c r="AA1899" s="142" t="b">
        <f>COUNT(SEARCH({"а";"б";"в";"г";"д";"е";"ё";"ж";"з";"и";"й";"к";"л";"м";"н";"о";"п";"р";"с";"т";"у";"ф";"х";"ц";"ч";"ш";"щ";"ъ";"ы";"ь";"э";"ю";"я"},L1899))&gt;0</f>
        <v>0</v>
      </c>
      <c r="AB1899" s="142" t="b">
        <f>COUNT(SEARCH({"а";"б";"в";"г";"д";"е";"ё";"ж";"з";"и";"й";"к";"л";"м";"н";"о";"п";"р";"с";"т";"у";"ф";"х";"ц";"ч";"ш";"щ";"ъ";"ы";"ь";"э";"ю";"я"},I1899))&gt;0</f>
        <v>0</v>
      </c>
      <c r="AC1899" s="142" t="b">
        <f>COUNT(SEARCH({"а";"б";"в";"г";"д";"е";"ё";"ж";"з";"и";"й";"к";"л";"м";"н";"о";"п";"р";"с";"т";"у";"ф";"х";"ц";"ч";"ш";"щ";"ъ";"ы";"ь";"э";"ю";"я"},M1899))&gt;0</f>
        <v>0</v>
      </c>
      <c r="AD1899" s="27" t="b">
        <f t="shared" si="34"/>
        <v>1</v>
      </c>
      <c r="AE1899" s="289"/>
    </row>
    <row r="1900" spans="1:31" ht="30">
      <c r="A1900" s="527" t="s">
        <v>9673</v>
      </c>
      <c r="B1900" s="527"/>
      <c r="C1900" s="98" t="s">
        <v>9887</v>
      </c>
      <c r="D1900" s="312">
        <v>2</v>
      </c>
      <c r="E1900" s="24" t="s">
        <v>9777</v>
      </c>
      <c r="F1900" s="122" t="s">
        <v>2681</v>
      </c>
      <c r="G1900" s="25" t="s">
        <v>187</v>
      </c>
      <c r="H1900" s="25" t="s">
        <v>2683</v>
      </c>
      <c r="I1900" s="25" t="s">
        <v>97</v>
      </c>
      <c r="J1900" s="22" t="s">
        <v>5</v>
      </c>
      <c r="K1900" s="73"/>
      <c r="L1900" s="24"/>
      <c r="M1900" s="24"/>
      <c r="N1900" s="42" t="s">
        <v>574</v>
      </c>
      <c r="O1900" s="51" t="s">
        <v>9947</v>
      </c>
      <c r="P1900" s="49"/>
      <c r="Q1900" s="49" t="s">
        <v>9945</v>
      </c>
      <c r="R1900" s="114"/>
      <c r="S1900" s="114" t="s">
        <v>438</v>
      </c>
      <c r="T1900" s="114"/>
      <c r="U1900" s="289"/>
      <c r="V1900" s="289"/>
      <c r="W1900" s="289"/>
      <c r="X1900" s="142" t="b">
        <f>COUNT(SEARCH({"а";"б";"в";"г";"д";"е";"ё";"ж";"з";"и";"й";"к";"л";"м";"н";"о";"п";"р";"с";"т";"у";"ф";"х";"ц";"ч";"ш";"щ";"ъ";"ы";"ь";"э";"ю";"я"},E1900))&gt;0</f>
        <v>0</v>
      </c>
      <c r="Y1900" s="142" t="b">
        <f>COUNT(SEARCH({"а";"б";"в";"г";"д";"е";"ё";"ж";"з";"и";"й";"к";"л";"м";"н";"о";"п";"р";"с";"т";"у";"ф";"х";"ц";"ч";"ш";"щ";"ъ";"ы";"ь";"э";"ю";"я"},F1900))&gt;0</f>
        <v>0</v>
      </c>
      <c r="Z1900" s="142" t="b">
        <f>COUNT(SEARCH({"а";"б";"в";"г";"д";"е";"ё";"ж";"з";"и";"й";"к";"л";"м";"н";"о";"п";"р";"с";"т";"у";"ф";"х";"ц";"ч";"ш";"щ";"ъ";"ы";"ь";"э";"ю";"я"},K1900))&gt;0</f>
        <v>0</v>
      </c>
      <c r="AA1900" s="142" t="b">
        <f>COUNT(SEARCH({"а";"б";"в";"г";"д";"е";"ё";"ж";"з";"и";"й";"к";"л";"м";"н";"о";"п";"р";"с";"т";"у";"ф";"х";"ц";"ч";"ш";"щ";"ъ";"ы";"ь";"э";"ю";"я"},L1900))&gt;0</f>
        <v>0</v>
      </c>
      <c r="AB1900" s="142" t="b">
        <f>COUNT(SEARCH({"а";"б";"в";"г";"д";"е";"ё";"ж";"з";"и";"й";"к";"л";"м";"н";"о";"п";"р";"с";"т";"у";"ф";"х";"ц";"ч";"ш";"щ";"ъ";"ы";"ь";"э";"ю";"я"},I1900))&gt;0</f>
        <v>0</v>
      </c>
      <c r="AC1900" s="142" t="b">
        <f>COUNT(SEARCH({"а";"б";"в";"г";"д";"е";"ё";"ж";"з";"и";"й";"к";"л";"м";"н";"о";"п";"р";"с";"т";"у";"ф";"х";"ц";"ч";"ш";"щ";"ъ";"ы";"ь";"э";"ю";"я"},M1900))&gt;0</f>
        <v>0</v>
      </c>
      <c r="AD1900" s="27" t="b">
        <f t="shared" si="34"/>
        <v>1</v>
      </c>
      <c r="AE1900" s="289"/>
    </row>
    <row r="1901" spans="1:31">
      <c r="A1901" s="527" t="s">
        <v>9673</v>
      </c>
      <c r="B1901" s="527"/>
      <c r="C1901" s="98" t="s">
        <v>9887</v>
      </c>
      <c r="D1901" s="312">
        <v>2</v>
      </c>
      <c r="E1901" s="24" t="s">
        <v>9777</v>
      </c>
      <c r="F1901" s="25" t="s">
        <v>14</v>
      </c>
      <c r="G1901" s="24"/>
      <c r="H1901" s="114" t="s">
        <v>13</v>
      </c>
      <c r="I1901" s="114" t="s">
        <v>15</v>
      </c>
      <c r="J1901" s="22" t="s">
        <v>5</v>
      </c>
      <c r="K1901" s="73"/>
      <c r="L1901" s="24"/>
      <c r="M1901" s="24"/>
      <c r="N1901" s="42"/>
      <c r="O1901" s="22" t="s">
        <v>13</v>
      </c>
      <c r="P1901" s="49"/>
      <c r="Q1901" s="24"/>
      <c r="R1901" s="24"/>
      <c r="S1901" s="24"/>
      <c r="T1901" s="24"/>
      <c r="U1901" s="289"/>
      <c r="V1901" s="289"/>
      <c r="W1901" s="289"/>
      <c r="X1901" s="142" t="b">
        <f>COUNT(SEARCH({"а";"б";"в";"г";"д";"е";"ё";"ж";"з";"и";"й";"к";"л";"м";"н";"о";"п";"р";"с";"т";"у";"ф";"х";"ц";"ч";"ш";"щ";"ъ";"ы";"ь";"э";"ю";"я"},E1901))&gt;0</f>
        <v>0</v>
      </c>
      <c r="Y1901" s="142" t="b">
        <f>COUNT(SEARCH({"а";"б";"в";"г";"д";"е";"ё";"ж";"з";"и";"й";"к";"л";"м";"н";"о";"п";"р";"с";"т";"у";"ф";"х";"ц";"ч";"ш";"щ";"ъ";"ы";"ь";"э";"ю";"я"},F1901))&gt;0</f>
        <v>0</v>
      </c>
      <c r="Z1901" s="142" t="b">
        <f>COUNT(SEARCH({"а";"б";"в";"г";"д";"е";"ё";"ж";"з";"и";"й";"к";"л";"м";"н";"о";"п";"р";"с";"т";"у";"ф";"х";"ц";"ч";"ш";"щ";"ъ";"ы";"ь";"э";"ю";"я"},K1901))&gt;0</f>
        <v>0</v>
      </c>
      <c r="AA1901" s="142" t="b">
        <f>COUNT(SEARCH({"а";"б";"в";"г";"д";"е";"ё";"ж";"з";"и";"й";"к";"л";"м";"н";"о";"п";"р";"с";"т";"у";"ф";"х";"ц";"ч";"ш";"щ";"ъ";"ы";"ь";"э";"ю";"я"},L1901))&gt;0</f>
        <v>0</v>
      </c>
      <c r="AB1901" s="142" t="b">
        <f>COUNT(SEARCH({"а";"б";"в";"г";"д";"е";"ё";"ж";"з";"и";"й";"к";"л";"м";"н";"о";"п";"р";"с";"т";"у";"ф";"х";"ц";"ч";"ш";"щ";"ъ";"ы";"ь";"э";"ю";"я"},I1901))&gt;0</f>
        <v>0</v>
      </c>
      <c r="AC1901" s="142" t="b">
        <f>COUNT(SEARCH({"а";"б";"в";"г";"д";"е";"ё";"ж";"з";"и";"й";"к";"л";"м";"н";"о";"п";"р";"с";"т";"у";"ф";"х";"ц";"ч";"ш";"щ";"ъ";"ы";"ь";"э";"ю";"я"},M1901))&gt;0</f>
        <v>0</v>
      </c>
      <c r="AD1901" s="27" t="b">
        <f t="shared" si="34"/>
        <v>1</v>
      </c>
      <c r="AE1901" s="289"/>
    </row>
    <row r="1902" spans="1:31">
      <c r="A1902" s="527" t="s">
        <v>9673</v>
      </c>
      <c r="B1902" s="527"/>
      <c r="C1902" s="98" t="s">
        <v>9887</v>
      </c>
      <c r="D1902" s="312">
        <v>2</v>
      </c>
      <c r="E1902" s="24" t="s">
        <v>9777</v>
      </c>
      <c r="F1902" s="25" t="s">
        <v>8</v>
      </c>
      <c r="G1902" s="24"/>
      <c r="H1902" s="114" t="s">
        <v>67</v>
      </c>
      <c r="I1902" s="114" t="s">
        <v>97</v>
      </c>
      <c r="J1902" s="22" t="s">
        <v>5</v>
      </c>
      <c r="K1902" s="73"/>
      <c r="L1902" s="24"/>
      <c r="M1902" s="24"/>
      <c r="N1902" s="279" t="s">
        <v>446</v>
      </c>
      <c r="O1902" s="313" t="s">
        <v>447</v>
      </c>
      <c r="P1902" s="49"/>
      <c r="Q1902" s="24"/>
      <c r="R1902" s="24"/>
      <c r="S1902" s="24" t="s">
        <v>398</v>
      </c>
      <c r="T1902" s="24"/>
      <c r="U1902" s="289"/>
      <c r="V1902" s="289"/>
      <c r="W1902" s="289"/>
      <c r="X1902" s="142" t="b">
        <f>COUNT(SEARCH({"а";"б";"в";"г";"д";"е";"ё";"ж";"з";"и";"й";"к";"л";"м";"н";"о";"п";"р";"с";"т";"у";"ф";"х";"ц";"ч";"ш";"щ";"ъ";"ы";"ь";"э";"ю";"я"},E1902))&gt;0</f>
        <v>0</v>
      </c>
      <c r="Y1902" s="142" t="b">
        <f>COUNT(SEARCH({"а";"б";"в";"г";"д";"е";"ё";"ж";"з";"и";"й";"к";"л";"м";"н";"о";"п";"р";"с";"т";"у";"ф";"х";"ц";"ч";"ш";"щ";"ъ";"ы";"ь";"э";"ю";"я"},F1902))&gt;0</f>
        <v>0</v>
      </c>
      <c r="Z1902" s="142" t="b">
        <f>COUNT(SEARCH({"а";"б";"в";"г";"д";"е";"ё";"ж";"з";"и";"й";"к";"л";"м";"н";"о";"п";"р";"с";"т";"у";"ф";"х";"ц";"ч";"ш";"щ";"ъ";"ы";"ь";"э";"ю";"я"},K1902))&gt;0</f>
        <v>0</v>
      </c>
      <c r="AA1902" s="142" t="b">
        <f>COUNT(SEARCH({"а";"б";"в";"г";"д";"е";"ё";"ж";"з";"и";"й";"к";"л";"м";"н";"о";"п";"р";"с";"т";"у";"ф";"х";"ц";"ч";"ш";"щ";"ъ";"ы";"ь";"э";"ю";"я"},L1902))&gt;0</f>
        <v>0</v>
      </c>
      <c r="AB1902" s="142" t="b">
        <f>COUNT(SEARCH({"а";"б";"в";"г";"д";"е";"ё";"ж";"з";"и";"й";"к";"л";"м";"н";"о";"п";"р";"с";"т";"у";"ф";"х";"ц";"ч";"ш";"щ";"ъ";"ы";"ь";"э";"ю";"я"},I1902))&gt;0</f>
        <v>0</v>
      </c>
      <c r="AC1902" s="142" t="b">
        <f>COUNT(SEARCH({"а";"б";"в";"г";"д";"е";"ё";"ж";"з";"и";"й";"к";"л";"м";"н";"о";"п";"р";"с";"т";"у";"ф";"х";"ц";"ч";"ш";"щ";"ъ";"ы";"ь";"э";"ю";"я"},M1902))&gt;0</f>
        <v>0</v>
      </c>
      <c r="AD1902" s="27" t="b">
        <f t="shared" si="34"/>
        <v>1</v>
      </c>
      <c r="AE1902" s="289"/>
    </row>
    <row r="1903" spans="1:31" ht="30">
      <c r="A1903" s="527" t="s">
        <v>9673</v>
      </c>
      <c r="B1903" s="527"/>
      <c r="C1903" s="98" t="s">
        <v>9887</v>
      </c>
      <c r="D1903" s="312">
        <v>2</v>
      </c>
      <c r="E1903" s="24" t="s">
        <v>9777</v>
      </c>
      <c r="F1903" s="25" t="s">
        <v>12</v>
      </c>
      <c r="G1903" s="24"/>
      <c r="H1903" s="114" t="s">
        <v>400</v>
      </c>
      <c r="I1903" s="114" t="s">
        <v>3</v>
      </c>
      <c r="J1903" s="22" t="s">
        <v>5</v>
      </c>
      <c r="K1903" s="73"/>
      <c r="L1903" s="24"/>
      <c r="M1903" s="24"/>
      <c r="N1903" s="42"/>
      <c r="O1903" s="120" t="s">
        <v>66</v>
      </c>
      <c r="P1903" s="49"/>
      <c r="Q1903" s="24"/>
      <c r="R1903" s="24"/>
      <c r="S1903" s="24" t="s">
        <v>4</v>
      </c>
      <c r="T1903" s="24"/>
      <c r="U1903" s="289"/>
      <c r="V1903" s="289"/>
      <c r="W1903" s="289"/>
      <c r="X1903" s="142" t="b">
        <f>COUNT(SEARCH({"а";"б";"в";"г";"д";"е";"ё";"ж";"з";"и";"й";"к";"л";"м";"н";"о";"п";"р";"с";"т";"у";"ф";"х";"ц";"ч";"ш";"щ";"ъ";"ы";"ь";"э";"ю";"я"},E1903))&gt;0</f>
        <v>0</v>
      </c>
      <c r="Y1903" s="142" t="b">
        <f>COUNT(SEARCH({"а";"б";"в";"г";"д";"е";"ё";"ж";"з";"и";"й";"к";"л";"м";"н";"о";"п";"р";"с";"т";"у";"ф";"х";"ц";"ч";"ш";"щ";"ъ";"ы";"ь";"э";"ю";"я"},F1903))&gt;0</f>
        <v>0</v>
      </c>
      <c r="Z1903" s="142" t="b">
        <f>COUNT(SEARCH({"а";"б";"в";"г";"д";"е";"ё";"ж";"з";"и";"й";"к";"л";"м";"н";"о";"п";"р";"с";"т";"у";"ф";"х";"ц";"ч";"ш";"щ";"ъ";"ы";"ь";"э";"ю";"я"},K1903))&gt;0</f>
        <v>0</v>
      </c>
      <c r="AA1903" s="142" t="b">
        <f>COUNT(SEARCH({"а";"б";"в";"г";"д";"е";"ё";"ж";"з";"и";"й";"к";"л";"м";"н";"о";"п";"р";"с";"т";"у";"ф";"х";"ц";"ч";"ш";"щ";"ъ";"ы";"ь";"э";"ю";"я"},L1903))&gt;0</f>
        <v>0</v>
      </c>
      <c r="AB1903" s="142" t="b">
        <f>COUNT(SEARCH({"а";"б";"в";"г";"д";"е";"ё";"ж";"з";"и";"й";"к";"л";"м";"н";"о";"п";"р";"с";"т";"у";"ф";"х";"ц";"ч";"ш";"щ";"ъ";"ы";"ь";"э";"ю";"я"},I1903))&gt;0</f>
        <v>0</v>
      </c>
      <c r="AC1903" s="142" t="b">
        <f>COUNT(SEARCH({"а";"б";"в";"г";"д";"е";"ё";"ж";"з";"и";"й";"к";"л";"м";"н";"о";"п";"р";"с";"т";"у";"ф";"х";"ц";"ч";"ш";"щ";"ъ";"ы";"ь";"э";"ю";"я"},M1903))&gt;0</f>
        <v>0</v>
      </c>
      <c r="AD1903" s="27" t="b">
        <f t="shared" si="34"/>
        <v>1</v>
      </c>
      <c r="AE1903" s="289"/>
    </row>
    <row r="1904" spans="1:31">
      <c r="A1904" s="527" t="s">
        <v>9673</v>
      </c>
      <c r="B1904" s="527"/>
      <c r="C1904" s="98" t="s">
        <v>9887</v>
      </c>
      <c r="D1904" s="312">
        <v>2</v>
      </c>
      <c r="E1904" s="24" t="s">
        <v>9777</v>
      </c>
      <c r="F1904" s="25" t="s">
        <v>18</v>
      </c>
      <c r="G1904" s="24"/>
      <c r="H1904" s="114" t="s">
        <v>456</v>
      </c>
      <c r="I1904" s="114" t="s">
        <v>19</v>
      </c>
      <c r="J1904" s="22" t="s">
        <v>5</v>
      </c>
      <c r="K1904" s="73"/>
      <c r="L1904" s="24"/>
      <c r="M1904" s="24"/>
      <c r="N1904" s="42"/>
      <c r="O1904" s="22" t="s">
        <v>401</v>
      </c>
      <c r="P1904" s="49"/>
      <c r="Q1904" s="24"/>
      <c r="R1904" s="24"/>
      <c r="S1904" s="24"/>
      <c r="T1904" s="24"/>
      <c r="U1904" s="289"/>
      <c r="V1904" s="289"/>
      <c r="W1904" s="289"/>
      <c r="X1904" s="142" t="b">
        <f>COUNT(SEARCH({"а";"б";"в";"г";"д";"е";"ё";"ж";"з";"и";"й";"к";"л";"м";"н";"о";"п";"р";"с";"т";"у";"ф";"х";"ц";"ч";"ш";"щ";"ъ";"ы";"ь";"э";"ю";"я"},E1904))&gt;0</f>
        <v>0</v>
      </c>
      <c r="Y1904" s="142" t="b">
        <f>COUNT(SEARCH({"а";"б";"в";"г";"д";"е";"ё";"ж";"з";"и";"й";"к";"л";"м";"н";"о";"п";"р";"с";"т";"у";"ф";"х";"ц";"ч";"ш";"щ";"ъ";"ы";"ь";"э";"ю";"я"},F1904))&gt;0</f>
        <v>0</v>
      </c>
      <c r="Z1904" s="142" t="b">
        <f>COUNT(SEARCH({"а";"б";"в";"г";"д";"е";"ё";"ж";"з";"и";"й";"к";"л";"м";"н";"о";"п";"р";"с";"т";"у";"ф";"х";"ц";"ч";"ш";"щ";"ъ";"ы";"ь";"э";"ю";"я"},K1904))&gt;0</f>
        <v>0</v>
      </c>
      <c r="AA1904" s="142" t="b">
        <f>COUNT(SEARCH({"а";"б";"в";"г";"д";"е";"ё";"ж";"з";"и";"й";"к";"л";"м";"н";"о";"п";"р";"с";"т";"у";"ф";"х";"ц";"ч";"ш";"щ";"ъ";"ы";"ь";"э";"ю";"я"},L1904))&gt;0</f>
        <v>0</v>
      </c>
      <c r="AB1904" s="142" t="b">
        <f>COUNT(SEARCH({"а";"б";"в";"г";"д";"е";"ё";"ж";"з";"и";"й";"к";"л";"м";"н";"о";"п";"р";"с";"т";"у";"ф";"х";"ц";"ч";"ш";"щ";"ъ";"ы";"ь";"э";"ю";"я"},I1904))&gt;0</f>
        <v>0</v>
      </c>
      <c r="AC1904" s="142" t="b">
        <f>COUNT(SEARCH({"а";"б";"в";"г";"д";"е";"ё";"ж";"з";"и";"й";"к";"л";"м";"н";"о";"п";"р";"с";"т";"у";"ф";"х";"ц";"ч";"ш";"щ";"ъ";"ы";"ь";"э";"ю";"я"},M1904))&gt;0</f>
        <v>0</v>
      </c>
      <c r="AD1904" s="27" t="b">
        <f t="shared" si="34"/>
        <v>1</v>
      </c>
      <c r="AE1904" s="289"/>
    </row>
    <row r="1905" spans="1:31">
      <c r="A1905" s="527" t="s">
        <v>9673</v>
      </c>
      <c r="B1905" s="527"/>
      <c r="C1905" s="98" t="s">
        <v>9887</v>
      </c>
      <c r="D1905" s="312">
        <v>2</v>
      </c>
      <c r="E1905" s="24" t="s">
        <v>9777</v>
      </c>
      <c r="F1905" s="25" t="s">
        <v>21</v>
      </c>
      <c r="G1905" s="24"/>
      <c r="H1905" s="114" t="s">
        <v>402</v>
      </c>
      <c r="I1905" s="114" t="s">
        <v>19</v>
      </c>
      <c r="J1905" s="22" t="s">
        <v>5</v>
      </c>
      <c r="K1905" s="73"/>
      <c r="L1905" s="24"/>
      <c r="M1905" s="24"/>
      <c r="N1905" s="42"/>
      <c r="O1905" s="22" t="s">
        <v>519</v>
      </c>
      <c r="P1905" s="49"/>
      <c r="Q1905" s="24"/>
      <c r="R1905" s="24"/>
      <c r="S1905" s="24" t="s">
        <v>4</v>
      </c>
      <c r="T1905" s="24"/>
      <c r="U1905" s="289"/>
      <c r="V1905" s="289"/>
      <c r="W1905" s="289"/>
      <c r="X1905" s="142" t="b">
        <f>COUNT(SEARCH({"а";"б";"в";"г";"д";"е";"ё";"ж";"з";"и";"й";"к";"л";"м";"н";"о";"п";"р";"с";"т";"у";"ф";"х";"ц";"ч";"ш";"щ";"ъ";"ы";"ь";"э";"ю";"я"},E1905))&gt;0</f>
        <v>0</v>
      </c>
      <c r="Y1905" s="142" t="b">
        <f>COUNT(SEARCH({"а";"б";"в";"г";"д";"е";"ё";"ж";"з";"и";"й";"к";"л";"м";"н";"о";"п";"р";"с";"т";"у";"ф";"х";"ц";"ч";"ш";"щ";"ъ";"ы";"ь";"э";"ю";"я"},F1905))&gt;0</f>
        <v>0</v>
      </c>
      <c r="Z1905" s="142" t="b">
        <f>COUNT(SEARCH({"а";"б";"в";"г";"д";"е";"ё";"ж";"з";"и";"й";"к";"л";"м";"н";"о";"п";"р";"с";"т";"у";"ф";"х";"ц";"ч";"ш";"щ";"ъ";"ы";"ь";"э";"ю";"я"},K1905))&gt;0</f>
        <v>0</v>
      </c>
      <c r="AA1905" s="142" t="b">
        <f>COUNT(SEARCH({"а";"б";"в";"г";"д";"е";"ё";"ж";"з";"и";"й";"к";"л";"м";"н";"о";"п";"р";"с";"т";"у";"ф";"х";"ц";"ч";"ш";"щ";"ъ";"ы";"ь";"э";"ю";"я"},L1905))&gt;0</f>
        <v>0</v>
      </c>
      <c r="AB1905" s="142" t="b">
        <f>COUNT(SEARCH({"а";"б";"в";"г";"д";"е";"ё";"ж";"з";"и";"й";"к";"л";"м";"н";"о";"п";"р";"с";"т";"у";"ф";"х";"ц";"ч";"ш";"щ";"ъ";"ы";"ь";"э";"ю";"я"},I1905))&gt;0</f>
        <v>0</v>
      </c>
      <c r="AC1905" s="142" t="b">
        <f>COUNT(SEARCH({"а";"б";"в";"г";"д";"е";"ё";"ж";"з";"и";"й";"к";"л";"м";"н";"о";"п";"р";"с";"т";"у";"ф";"х";"ц";"ч";"ш";"щ";"ъ";"ы";"ь";"э";"ю";"я"},M1905))&gt;0</f>
        <v>0</v>
      </c>
      <c r="AD1905" s="27" t="b">
        <f t="shared" si="34"/>
        <v>1</v>
      </c>
      <c r="AE1905" s="289"/>
    </row>
    <row r="1906" spans="1:31">
      <c r="A1906" s="527" t="s">
        <v>9673</v>
      </c>
      <c r="B1906" s="527"/>
      <c r="C1906" s="98" t="s">
        <v>9887</v>
      </c>
      <c r="D1906" s="312">
        <v>2</v>
      </c>
      <c r="E1906" s="24" t="s">
        <v>9777</v>
      </c>
      <c r="F1906" s="25" t="s">
        <v>93</v>
      </c>
      <c r="G1906" s="25" t="s">
        <v>136</v>
      </c>
      <c r="H1906" s="114" t="s">
        <v>578</v>
      </c>
      <c r="I1906" s="114" t="s">
        <v>65</v>
      </c>
      <c r="J1906" s="22" t="s">
        <v>5</v>
      </c>
      <c r="K1906" s="133" t="s">
        <v>6978</v>
      </c>
      <c r="L1906" s="129" t="s">
        <v>94</v>
      </c>
      <c r="M1906" s="129" t="s">
        <v>65</v>
      </c>
      <c r="N1906" s="42"/>
      <c r="O1906" s="22" t="s">
        <v>395</v>
      </c>
      <c r="P1906" s="49"/>
      <c r="Q1906" s="24"/>
      <c r="R1906" s="24"/>
      <c r="S1906" s="24" t="s">
        <v>4</v>
      </c>
      <c r="T1906" s="24" t="s">
        <v>276</v>
      </c>
      <c r="U1906" s="289"/>
      <c r="V1906" s="289"/>
      <c r="W1906" s="289"/>
      <c r="X1906" s="142" t="b">
        <f>COUNT(SEARCH({"а";"б";"в";"г";"д";"е";"ё";"ж";"з";"и";"й";"к";"л";"м";"н";"о";"п";"р";"с";"т";"у";"ф";"х";"ц";"ч";"ш";"щ";"ъ";"ы";"ь";"э";"ю";"я"},E1906))&gt;0</f>
        <v>0</v>
      </c>
      <c r="Y1906" s="142" t="b">
        <f>COUNT(SEARCH({"а";"б";"в";"г";"д";"е";"ё";"ж";"з";"и";"й";"к";"л";"м";"н";"о";"п";"р";"с";"т";"у";"ф";"х";"ц";"ч";"ш";"щ";"ъ";"ы";"ь";"э";"ю";"я"},F1906))&gt;0</f>
        <v>0</v>
      </c>
      <c r="Z1906" s="142" t="b">
        <f>COUNT(SEARCH({"а";"б";"в";"г";"д";"е";"ё";"ж";"з";"и";"й";"к";"л";"м";"н";"о";"п";"р";"с";"т";"у";"ф";"х";"ц";"ч";"ш";"щ";"ъ";"ы";"ь";"э";"ю";"я"},K1906))&gt;0</f>
        <v>0</v>
      </c>
      <c r="AA1906" s="142" t="b">
        <f>COUNT(SEARCH({"а";"б";"в";"г";"д";"е";"ё";"ж";"з";"и";"й";"к";"л";"м";"н";"о";"п";"р";"с";"т";"у";"ф";"х";"ц";"ч";"ш";"щ";"ъ";"ы";"ь";"э";"ю";"я"},L1906))&gt;0</f>
        <v>0</v>
      </c>
      <c r="AB1906" s="142" t="b">
        <f>COUNT(SEARCH({"а";"б";"в";"г";"д";"е";"ё";"ж";"з";"и";"й";"к";"л";"м";"н";"о";"п";"р";"с";"т";"у";"ф";"х";"ц";"ч";"ш";"щ";"ъ";"ы";"ь";"э";"ю";"я"},I1906))&gt;0</f>
        <v>0</v>
      </c>
      <c r="AC1906" s="142" t="b">
        <f>COUNT(SEARCH({"а";"б";"в";"г";"д";"е";"ё";"ж";"з";"и";"й";"к";"л";"м";"н";"о";"п";"р";"с";"т";"у";"ф";"х";"ц";"ч";"ш";"щ";"ъ";"ы";"ь";"э";"ю";"я"},M1906))&gt;0</f>
        <v>0</v>
      </c>
      <c r="AD1906" s="27" t="b">
        <f t="shared" si="34"/>
        <v>1</v>
      </c>
      <c r="AE1906" s="289"/>
    </row>
    <row r="1907" spans="1:31" hidden="1">
      <c r="A1907" s="527" t="s">
        <v>9673</v>
      </c>
      <c r="B1907" s="527"/>
      <c r="C1907" s="96" t="s">
        <v>9884</v>
      </c>
      <c r="D1907" s="312">
        <v>1</v>
      </c>
      <c r="E1907" s="25" t="s">
        <v>9770</v>
      </c>
      <c r="F1907" s="51" t="s">
        <v>9939</v>
      </c>
      <c r="G1907" s="24" t="s">
        <v>134</v>
      </c>
      <c r="H1907" s="26" t="s">
        <v>9940</v>
      </c>
      <c r="I1907" s="25" t="s">
        <v>3</v>
      </c>
      <c r="J1907" s="22" t="s">
        <v>5</v>
      </c>
      <c r="K1907" s="26"/>
      <c r="L1907" s="24"/>
      <c r="M1907" s="24"/>
      <c r="N1907" s="42"/>
      <c r="O1907" s="51" t="s">
        <v>6324</v>
      </c>
      <c r="P1907" s="49"/>
      <c r="Q1907" s="26" t="str">
        <f>CONCATENATE("rdv.lnk_",MID(E1907,10,LEN(E1907)-14))</f>
        <v>rdv.lnk_sum_cash_symbol_collection</v>
      </c>
      <c r="R1907" s="24"/>
      <c r="S1907" s="24" t="s">
        <v>455</v>
      </c>
      <c r="T1907" s="24"/>
      <c r="U1907" s="289"/>
      <c r="V1907" s="289"/>
      <c r="W1907" s="289"/>
      <c r="X1907" s="142" t="b">
        <f>COUNT(SEARCH({"а";"б";"в";"г";"д";"е";"ё";"ж";"з";"и";"й";"к";"л";"м";"н";"о";"п";"р";"с";"т";"у";"ф";"х";"ц";"ч";"ш";"щ";"ъ";"ы";"ь";"э";"ю";"я"},E1907))&gt;0</f>
        <v>0</v>
      </c>
      <c r="Y1907" s="142" t="b">
        <f>COUNT(SEARCH({"а";"б";"в";"г";"д";"е";"ё";"ж";"з";"и";"й";"к";"л";"м";"н";"о";"п";"р";"с";"т";"у";"ф";"х";"ц";"ч";"ш";"щ";"ъ";"ы";"ь";"э";"ю";"я"},F1907))&gt;0</f>
        <v>0</v>
      </c>
      <c r="Z1907" s="142" t="b">
        <f>COUNT(SEARCH({"а";"б";"в";"г";"д";"е";"ё";"ж";"з";"и";"й";"к";"л";"м";"н";"о";"п";"р";"с";"т";"у";"ф";"х";"ц";"ч";"ш";"щ";"ъ";"ы";"ь";"э";"ю";"я"},K1907))&gt;0</f>
        <v>0</v>
      </c>
      <c r="AA1907" s="142" t="b">
        <f>COUNT(SEARCH({"а";"б";"в";"г";"д";"е";"ё";"ж";"з";"и";"й";"к";"л";"м";"н";"о";"п";"р";"с";"т";"у";"ф";"х";"ц";"ч";"ш";"щ";"ъ";"ы";"ь";"э";"ю";"я"},L1907))&gt;0</f>
        <v>0</v>
      </c>
      <c r="AB1907" s="142" t="b">
        <f>COUNT(SEARCH({"а";"б";"в";"г";"д";"е";"ё";"ж";"з";"и";"й";"к";"л";"м";"н";"о";"п";"р";"с";"т";"у";"ф";"х";"ц";"ч";"ш";"щ";"ъ";"ы";"ь";"э";"ю";"я"},I1907))&gt;0</f>
        <v>0</v>
      </c>
      <c r="AC1907" s="142" t="b">
        <f>COUNT(SEARCH({"а";"б";"в";"г";"д";"е";"ё";"ж";"з";"и";"й";"к";"л";"м";"н";"о";"п";"р";"с";"т";"у";"ф";"х";"ц";"ч";"ш";"щ";"ъ";"ы";"ь";"э";"ю";"я"},M1907))&gt;0</f>
        <v>0</v>
      </c>
      <c r="AD1907" s="27" t="b">
        <f t="shared" si="34"/>
        <v>1</v>
      </c>
      <c r="AE1907" s="289"/>
    </row>
    <row r="1908" spans="1:31" ht="30" hidden="1">
      <c r="A1908" s="527" t="s">
        <v>9673</v>
      </c>
      <c r="B1908" s="527"/>
      <c r="C1908" s="96" t="s">
        <v>9884</v>
      </c>
      <c r="D1908" s="312">
        <v>1</v>
      </c>
      <c r="E1908" s="25" t="s">
        <v>9770</v>
      </c>
      <c r="F1908" s="117" t="s">
        <v>2621</v>
      </c>
      <c r="G1908" s="117" t="s">
        <v>135</v>
      </c>
      <c r="H1908" s="23" t="s">
        <v>7007</v>
      </c>
      <c r="I1908" s="125" t="s">
        <v>97</v>
      </c>
      <c r="J1908" s="23" t="s">
        <v>5</v>
      </c>
      <c r="K1908" s="75" t="s">
        <v>6978</v>
      </c>
      <c r="L1908" s="125" t="s">
        <v>73</v>
      </c>
      <c r="M1908" s="125" t="s">
        <v>70</v>
      </c>
      <c r="N1908" s="116"/>
      <c r="O1908" s="116" t="s">
        <v>440</v>
      </c>
      <c r="P1908" s="119"/>
      <c r="Q1908" s="117"/>
      <c r="R1908" s="119"/>
      <c r="S1908" s="119" t="s">
        <v>60</v>
      </c>
      <c r="T1908" s="124"/>
      <c r="U1908" s="289"/>
      <c r="V1908" s="289"/>
      <c r="W1908" s="289"/>
      <c r="X1908" s="142" t="b">
        <f>COUNT(SEARCH({"а";"б";"в";"г";"д";"е";"ё";"ж";"з";"и";"й";"к";"л";"м";"н";"о";"п";"р";"с";"т";"у";"ф";"х";"ц";"ч";"ш";"щ";"ъ";"ы";"ь";"э";"ю";"я"},E1908))&gt;0</f>
        <v>0</v>
      </c>
      <c r="Y1908" s="142" t="b">
        <f>COUNT(SEARCH({"а";"б";"в";"г";"д";"е";"ё";"ж";"з";"и";"й";"к";"л";"м";"н";"о";"п";"р";"с";"т";"у";"ф";"х";"ц";"ч";"ш";"щ";"ъ";"ы";"ь";"э";"ю";"я"},F1908))&gt;0</f>
        <v>0</v>
      </c>
      <c r="Z1908" s="142" t="b">
        <f>COUNT(SEARCH({"а";"б";"в";"г";"д";"е";"ё";"ж";"з";"и";"й";"к";"л";"м";"н";"о";"п";"р";"с";"т";"у";"ф";"х";"ц";"ч";"ш";"щ";"ъ";"ы";"ь";"э";"ю";"я"},K1908))&gt;0</f>
        <v>0</v>
      </c>
      <c r="AA1908" s="142" t="b">
        <f>COUNT(SEARCH({"а";"б";"в";"г";"д";"е";"ё";"ж";"з";"и";"й";"к";"л";"м";"н";"о";"п";"р";"с";"т";"у";"ф";"х";"ц";"ч";"ш";"щ";"ъ";"ы";"ь";"э";"ю";"я"},L1908))&gt;0</f>
        <v>0</v>
      </c>
      <c r="AB1908" s="142" t="b">
        <f>COUNT(SEARCH({"а";"б";"в";"г";"д";"е";"ё";"ж";"з";"и";"й";"к";"л";"м";"н";"о";"п";"р";"с";"т";"у";"ф";"х";"ц";"ч";"ш";"щ";"ъ";"ы";"ь";"э";"ю";"я"},I1908))&gt;0</f>
        <v>0</v>
      </c>
      <c r="AC1908" s="142" t="b">
        <f>COUNT(SEARCH({"а";"б";"в";"г";"д";"е";"ё";"ж";"з";"и";"й";"к";"л";"м";"н";"о";"п";"р";"с";"т";"у";"ф";"х";"ц";"ч";"ш";"щ";"ъ";"ы";"ь";"э";"ю";"я"},M1908))&gt;0</f>
        <v>0</v>
      </c>
      <c r="AD1908" s="27" t="b">
        <f t="shared" si="34"/>
        <v>1</v>
      </c>
      <c r="AE1908" s="289"/>
    </row>
    <row r="1909" spans="1:31" ht="30" hidden="1">
      <c r="A1909" s="527" t="s">
        <v>9673</v>
      </c>
      <c r="B1909" s="527"/>
      <c r="C1909" s="96" t="s">
        <v>9884</v>
      </c>
      <c r="D1909" s="312">
        <v>1</v>
      </c>
      <c r="E1909" s="25" t="s">
        <v>9770</v>
      </c>
      <c r="F1909" s="122" t="s">
        <v>161</v>
      </c>
      <c r="G1909" s="24" t="s">
        <v>183</v>
      </c>
      <c r="H1909" s="25" t="s">
        <v>1328</v>
      </c>
      <c r="I1909" s="25" t="s">
        <v>3</v>
      </c>
      <c r="J1909" s="22" t="s">
        <v>5</v>
      </c>
      <c r="K1909" s="26"/>
      <c r="L1909" s="26"/>
      <c r="M1909" s="26"/>
      <c r="N1909" s="42"/>
      <c r="O1909" s="51" t="s">
        <v>6325</v>
      </c>
      <c r="P1909" s="51" t="s">
        <v>5274</v>
      </c>
      <c r="Q1909" s="131" t="s">
        <v>596</v>
      </c>
      <c r="R1909" s="25"/>
      <c r="S1909" s="25" t="s">
        <v>438</v>
      </c>
      <c r="T1909" s="24"/>
      <c r="U1909" s="289"/>
      <c r="V1909" s="289"/>
      <c r="W1909" s="289"/>
      <c r="X1909" s="142" t="b">
        <f>COUNT(SEARCH({"а";"б";"в";"г";"д";"е";"ё";"ж";"з";"и";"й";"к";"л";"м";"н";"о";"п";"р";"с";"т";"у";"ф";"х";"ц";"ч";"ш";"щ";"ъ";"ы";"ь";"э";"ю";"я"},E1909))&gt;0</f>
        <v>0</v>
      </c>
      <c r="Y1909" s="142" t="b">
        <f>COUNT(SEARCH({"а";"б";"в";"г";"д";"е";"ё";"ж";"з";"и";"й";"к";"л";"м";"н";"о";"п";"р";"с";"т";"у";"ф";"х";"ц";"ч";"ш";"щ";"ъ";"ы";"ь";"э";"ю";"я"},F1909))&gt;0</f>
        <v>0</v>
      </c>
      <c r="Z1909" s="142" t="b">
        <f>COUNT(SEARCH({"а";"б";"в";"г";"д";"е";"ё";"ж";"з";"и";"й";"к";"л";"м";"н";"о";"п";"р";"с";"т";"у";"ф";"х";"ц";"ч";"ш";"щ";"ъ";"ы";"ь";"э";"ю";"я"},K1909))&gt;0</f>
        <v>0</v>
      </c>
      <c r="AA1909" s="142" t="b">
        <f>COUNT(SEARCH({"а";"б";"в";"г";"д";"е";"ё";"ж";"з";"и";"й";"к";"л";"м";"н";"о";"п";"р";"с";"т";"у";"ф";"х";"ц";"ч";"ш";"щ";"ъ";"ы";"ь";"э";"ю";"я"},L1909))&gt;0</f>
        <v>0</v>
      </c>
      <c r="AB1909" s="142" t="b">
        <f>COUNT(SEARCH({"а";"б";"в";"г";"д";"е";"ё";"ж";"з";"и";"й";"к";"л";"м";"н";"о";"п";"р";"с";"т";"у";"ф";"х";"ц";"ч";"ш";"щ";"ъ";"ы";"ь";"э";"ю";"я"},I1909))&gt;0</f>
        <v>0</v>
      </c>
      <c r="AC1909" s="142" t="b">
        <f>COUNT(SEARCH({"а";"б";"в";"г";"д";"е";"ё";"ж";"з";"и";"й";"к";"л";"м";"н";"о";"п";"р";"с";"т";"у";"ф";"х";"ц";"ч";"ш";"щ";"ъ";"ы";"ь";"э";"ю";"я"},M1909))&gt;0</f>
        <v>0</v>
      </c>
      <c r="AD1909" s="27" t="b">
        <f t="shared" si="34"/>
        <v>1</v>
      </c>
      <c r="AE1909" s="289"/>
    </row>
    <row r="1910" spans="1:31" hidden="1">
      <c r="A1910" s="527" t="s">
        <v>9673</v>
      </c>
      <c r="B1910" s="527"/>
      <c r="C1910" s="96" t="s">
        <v>9884</v>
      </c>
      <c r="D1910" s="312">
        <v>1</v>
      </c>
      <c r="E1910" s="25" t="s">
        <v>9770</v>
      </c>
      <c r="F1910" s="117" t="s">
        <v>160</v>
      </c>
      <c r="G1910" s="117" t="s">
        <v>135</v>
      </c>
      <c r="H1910" s="23" t="s">
        <v>5109</v>
      </c>
      <c r="I1910" s="125" t="s">
        <v>97</v>
      </c>
      <c r="J1910" s="23" t="s">
        <v>5</v>
      </c>
      <c r="K1910" s="75" t="s">
        <v>6978</v>
      </c>
      <c r="L1910" s="117" t="s">
        <v>160</v>
      </c>
      <c r="M1910" s="125" t="s">
        <v>70</v>
      </c>
      <c r="N1910" s="116"/>
      <c r="O1910" s="116" t="s">
        <v>440</v>
      </c>
      <c r="P1910" s="23"/>
      <c r="Q1910" s="23"/>
      <c r="R1910" s="119"/>
      <c r="S1910" s="119" t="s">
        <v>60</v>
      </c>
      <c r="T1910" s="124"/>
      <c r="U1910" s="289"/>
      <c r="V1910" s="289"/>
      <c r="W1910" s="289"/>
      <c r="X1910" s="142" t="b">
        <f>COUNT(SEARCH({"а";"б";"в";"г";"д";"е";"ё";"ж";"з";"и";"й";"к";"л";"м";"н";"о";"п";"р";"с";"т";"у";"ф";"х";"ц";"ч";"ш";"щ";"ъ";"ы";"ь";"э";"ю";"я"},E1910))&gt;0</f>
        <v>0</v>
      </c>
      <c r="Y1910" s="142" t="b">
        <f>COUNT(SEARCH({"а";"б";"в";"г";"д";"е";"ё";"ж";"з";"и";"й";"к";"л";"м";"н";"о";"п";"р";"с";"т";"у";"ф";"х";"ц";"ч";"ш";"щ";"ъ";"ы";"ь";"э";"ю";"я"},F1910))&gt;0</f>
        <v>0</v>
      </c>
      <c r="Z1910" s="142" t="b">
        <f>COUNT(SEARCH({"а";"б";"в";"г";"д";"е";"ё";"ж";"з";"и";"й";"к";"л";"м";"н";"о";"п";"р";"с";"т";"у";"ф";"х";"ц";"ч";"ш";"щ";"ъ";"ы";"ь";"э";"ю";"я"},K1910))&gt;0</f>
        <v>0</v>
      </c>
      <c r="AA1910" s="142" t="b">
        <f>COUNT(SEARCH({"а";"б";"в";"г";"д";"е";"ё";"ж";"з";"и";"й";"к";"л";"м";"н";"о";"п";"р";"с";"т";"у";"ф";"х";"ц";"ч";"ш";"щ";"ъ";"ы";"ь";"э";"ю";"я"},L1910))&gt;0</f>
        <v>0</v>
      </c>
      <c r="AB1910" s="142" t="b">
        <f>COUNT(SEARCH({"а";"б";"в";"г";"д";"е";"ё";"ж";"з";"и";"й";"к";"л";"м";"н";"о";"п";"р";"с";"т";"у";"ф";"х";"ц";"ч";"ш";"щ";"ъ";"ы";"ь";"э";"ю";"я"},I1910))&gt;0</f>
        <v>0</v>
      </c>
      <c r="AC1910" s="142" t="b">
        <f>COUNT(SEARCH({"а";"б";"в";"г";"д";"е";"ё";"ж";"з";"и";"й";"к";"л";"м";"н";"о";"п";"р";"с";"т";"у";"ф";"х";"ц";"ч";"ш";"щ";"ъ";"ы";"ь";"э";"ю";"я"},M1910))&gt;0</f>
        <v>0</v>
      </c>
      <c r="AD1910" s="27" t="b">
        <f t="shared" si="34"/>
        <v>1</v>
      </c>
      <c r="AE1910" s="289"/>
    </row>
    <row r="1911" spans="1:31" hidden="1">
      <c r="A1911" s="527" t="s">
        <v>9673</v>
      </c>
      <c r="B1911" s="527"/>
      <c r="C1911" s="96" t="s">
        <v>9884</v>
      </c>
      <c r="D1911" s="312">
        <v>1</v>
      </c>
      <c r="E1911" s="25" t="s">
        <v>9770</v>
      </c>
      <c r="F1911" s="339" t="s">
        <v>516</v>
      </c>
      <c r="G1911" s="24" t="s">
        <v>187</v>
      </c>
      <c r="H1911" s="22" t="s">
        <v>3021</v>
      </c>
      <c r="I1911" s="114" t="s">
        <v>97</v>
      </c>
      <c r="J1911" s="22" t="s">
        <v>5</v>
      </c>
      <c r="K1911" s="26"/>
      <c r="L1911" s="24"/>
      <c r="M1911" s="24"/>
      <c r="N1911" s="56" t="s">
        <v>518</v>
      </c>
      <c r="O1911" s="377" t="s">
        <v>8988</v>
      </c>
      <c r="P1911" s="22"/>
      <c r="Q1911" s="22" t="s">
        <v>597</v>
      </c>
      <c r="R1911" s="25"/>
      <c r="S1911" s="25" t="s">
        <v>438</v>
      </c>
      <c r="T1911" s="24"/>
      <c r="U1911" s="289"/>
      <c r="V1911" s="289"/>
      <c r="W1911" s="289"/>
      <c r="X1911" s="142" t="b">
        <f>COUNT(SEARCH({"а";"б";"в";"г";"д";"е";"ё";"ж";"з";"и";"й";"к";"л";"м";"н";"о";"п";"р";"с";"т";"у";"ф";"х";"ц";"ч";"ш";"щ";"ъ";"ы";"ь";"э";"ю";"я"},E1911))&gt;0</f>
        <v>0</v>
      </c>
      <c r="Y1911" s="142" t="b">
        <f>COUNT(SEARCH({"а";"б";"в";"г";"д";"е";"ё";"ж";"з";"и";"й";"к";"л";"м";"н";"о";"п";"р";"с";"т";"у";"ф";"х";"ц";"ч";"ш";"щ";"ъ";"ы";"ь";"э";"ю";"я"},F1911))&gt;0</f>
        <v>0</v>
      </c>
      <c r="Z1911" s="142" t="b">
        <f>COUNT(SEARCH({"а";"б";"в";"г";"д";"е";"ё";"ж";"з";"и";"й";"к";"л";"м";"н";"о";"п";"р";"с";"т";"у";"ф";"х";"ц";"ч";"ш";"щ";"ъ";"ы";"ь";"э";"ю";"я"},K1911))&gt;0</f>
        <v>0</v>
      </c>
      <c r="AA1911" s="142" t="b">
        <f>COUNT(SEARCH({"а";"б";"в";"г";"д";"е";"ё";"ж";"з";"и";"й";"к";"л";"м";"н";"о";"п";"р";"с";"т";"у";"ф";"х";"ц";"ч";"ш";"щ";"ъ";"ы";"ь";"э";"ю";"я"},L1911))&gt;0</f>
        <v>0</v>
      </c>
      <c r="AB1911" s="142" t="b">
        <f>COUNT(SEARCH({"а";"б";"в";"г";"д";"е";"ё";"ж";"з";"и";"й";"к";"л";"м";"н";"о";"п";"р";"с";"т";"у";"ф";"х";"ц";"ч";"ш";"щ";"ъ";"ы";"ь";"э";"ю";"я"},I1911))&gt;0</f>
        <v>0</v>
      </c>
      <c r="AC1911" s="142" t="b">
        <f>COUNT(SEARCH({"а";"б";"в";"г";"д";"е";"ё";"ж";"з";"и";"й";"к";"л";"м";"н";"о";"п";"р";"с";"т";"у";"ф";"х";"ц";"ч";"ш";"щ";"ъ";"ы";"ь";"э";"ю";"я"},M1911))&gt;0</f>
        <v>0</v>
      </c>
      <c r="AD1911" s="27" t="b">
        <f t="shared" si="34"/>
        <v>1</v>
      </c>
      <c r="AE1911" s="289"/>
    </row>
    <row r="1912" spans="1:31" hidden="1">
      <c r="A1912" s="527" t="s">
        <v>9673</v>
      </c>
      <c r="B1912" s="527"/>
      <c r="C1912" s="96" t="s">
        <v>9884</v>
      </c>
      <c r="D1912" s="312">
        <v>1</v>
      </c>
      <c r="E1912" s="25" t="s">
        <v>9770</v>
      </c>
      <c r="F1912" s="114" t="s">
        <v>14</v>
      </c>
      <c r="G1912" s="129"/>
      <c r="H1912" s="114" t="s">
        <v>13</v>
      </c>
      <c r="I1912" s="114" t="s">
        <v>15</v>
      </c>
      <c r="J1912" s="22" t="s">
        <v>5</v>
      </c>
      <c r="K1912" s="73"/>
      <c r="L1912" s="129"/>
      <c r="M1912" s="129"/>
      <c r="N1912" s="273"/>
      <c r="O1912" s="51" t="s">
        <v>13</v>
      </c>
      <c r="P1912" s="131"/>
      <c r="Q1912" s="131"/>
      <c r="R1912" s="114"/>
      <c r="S1912" s="129"/>
      <c r="T1912" s="129"/>
      <c r="U1912" s="335"/>
      <c r="V1912" s="335"/>
      <c r="W1912" s="335"/>
      <c r="X1912" s="142" t="b">
        <f>COUNT(SEARCH({"а";"б";"в";"г";"д";"е";"ё";"ж";"з";"и";"й";"к";"л";"м";"н";"о";"п";"р";"с";"т";"у";"ф";"х";"ц";"ч";"ш";"щ";"ъ";"ы";"ь";"э";"ю";"я"},E1912))&gt;0</f>
        <v>0</v>
      </c>
      <c r="Y1912" s="142" t="b">
        <f>COUNT(SEARCH({"а";"б";"в";"г";"д";"е";"ё";"ж";"з";"и";"й";"к";"л";"м";"н";"о";"п";"р";"с";"т";"у";"ф";"х";"ц";"ч";"ш";"щ";"ъ";"ы";"ь";"э";"ю";"я"},F1912))&gt;0</f>
        <v>0</v>
      </c>
      <c r="Z1912" s="142" t="b">
        <f>COUNT(SEARCH({"а";"б";"в";"г";"д";"е";"ё";"ж";"з";"и";"й";"к";"л";"м";"н";"о";"п";"р";"с";"т";"у";"ф";"х";"ц";"ч";"ш";"щ";"ъ";"ы";"ь";"э";"ю";"я"},K1912))&gt;0</f>
        <v>0</v>
      </c>
      <c r="AA1912" s="142" t="b">
        <f>COUNT(SEARCH({"а";"б";"в";"г";"д";"е";"ё";"ж";"з";"и";"й";"к";"л";"м";"н";"о";"п";"р";"с";"т";"у";"ф";"х";"ц";"ч";"ш";"щ";"ъ";"ы";"ь";"э";"ю";"я"},L1912))&gt;0</f>
        <v>0</v>
      </c>
      <c r="AB1912" s="142" t="b">
        <f>COUNT(SEARCH({"а";"б";"в";"г";"д";"е";"ё";"ж";"з";"и";"й";"к";"л";"м";"н";"о";"п";"р";"с";"т";"у";"ф";"х";"ц";"ч";"ш";"щ";"ъ";"ы";"ь";"э";"ю";"я"},I1912))&gt;0</f>
        <v>0</v>
      </c>
      <c r="AC1912" s="142" t="b">
        <f>COUNT(SEARCH({"а";"б";"в";"г";"д";"е";"ё";"ж";"з";"и";"й";"к";"л";"м";"н";"о";"п";"р";"с";"т";"у";"ф";"х";"ц";"ч";"ш";"щ";"ъ";"ы";"ь";"э";"ю";"я"},M1912))&gt;0</f>
        <v>0</v>
      </c>
      <c r="AD1912" s="27" t="b">
        <f t="shared" si="34"/>
        <v>1</v>
      </c>
      <c r="AE1912" s="335"/>
    </row>
    <row r="1913" spans="1:31" hidden="1">
      <c r="A1913" s="527" t="s">
        <v>9673</v>
      </c>
      <c r="B1913" s="527"/>
      <c r="C1913" s="96" t="s">
        <v>9884</v>
      </c>
      <c r="D1913" s="312">
        <v>1</v>
      </c>
      <c r="E1913" s="25" t="s">
        <v>9770</v>
      </c>
      <c r="F1913" s="114" t="s">
        <v>8</v>
      </c>
      <c r="G1913" s="129"/>
      <c r="H1913" s="114" t="s">
        <v>67</v>
      </c>
      <c r="I1913" s="114" t="s">
        <v>97</v>
      </c>
      <c r="J1913" s="22" t="s">
        <v>5</v>
      </c>
      <c r="K1913" s="73"/>
      <c r="L1913" s="129"/>
      <c r="M1913" s="129"/>
      <c r="N1913" s="279" t="s">
        <v>446</v>
      </c>
      <c r="O1913" s="51" t="s">
        <v>447</v>
      </c>
      <c r="P1913" s="131"/>
      <c r="Q1913" s="131"/>
      <c r="R1913" s="129"/>
      <c r="S1913" s="129" t="s">
        <v>398</v>
      </c>
      <c r="T1913" s="129"/>
      <c r="U1913" s="289"/>
      <c r="V1913" s="289"/>
      <c r="W1913" s="289"/>
      <c r="X1913" s="142" t="b">
        <f>COUNT(SEARCH({"а";"б";"в";"г";"д";"е";"ё";"ж";"з";"и";"й";"к";"л";"м";"н";"о";"п";"р";"с";"т";"у";"ф";"х";"ц";"ч";"ш";"щ";"ъ";"ы";"ь";"э";"ю";"я"},E1913))&gt;0</f>
        <v>0</v>
      </c>
      <c r="Y1913" s="142" t="b">
        <f>COUNT(SEARCH({"а";"б";"в";"г";"д";"е";"ё";"ж";"з";"и";"й";"к";"л";"м";"н";"о";"п";"р";"с";"т";"у";"ф";"х";"ц";"ч";"ш";"щ";"ъ";"ы";"ь";"э";"ю";"я"},F1913))&gt;0</f>
        <v>0</v>
      </c>
      <c r="Z1913" s="142" t="b">
        <f>COUNT(SEARCH({"а";"б";"в";"г";"д";"е";"ё";"ж";"з";"и";"й";"к";"л";"м";"н";"о";"п";"р";"с";"т";"у";"ф";"х";"ц";"ч";"ш";"щ";"ъ";"ы";"ь";"э";"ю";"я"},K1913))&gt;0</f>
        <v>0</v>
      </c>
      <c r="AA1913" s="142" t="b">
        <f>COUNT(SEARCH({"а";"б";"в";"г";"д";"е";"ё";"ж";"з";"и";"й";"к";"л";"м";"н";"о";"п";"р";"с";"т";"у";"ф";"х";"ц";"ч";"ш";"щ";"ъ";"ы";"ь";"э";"ю";"я"},L1913))&gt;0</f>
        <v>0</v>
      </c>
      <c r="AB1913" s="142" t="b">
        <f>COUNT(SEARCH({"а";"б";"в";"г";"д";"е";"ё";"ж";"з";"и";"й";"к";"л";"м";"н";"о";"п";"р";"с";"т";"у";"ф";"х";"ц";"ч";"ш";"щ";"ъ";"ы";"ь";"э";"ю";"я"},I1913))&gt;0</f>
        <v>0</v>
      </c>
      <c r="AC1913" s="142" t="b">
        <f>COUNT(SEARCH({"а";"б";"в";"г";"д";"е";"ё";"ж";"з";"и";"й";"к";"л";"м";"н";"о";"п";"р";"с";"т";"у";"ф";"х";"ц";"ч";"ш";"щ";"ъ";"ы";"ь";"э";"ю";"я"},M1913))&gt;0</f>
        <v>0</v>
      </c>
      <c r="AD1913" s="27" t="b">
        <f t="shared" si="34"/>
        <v>1</v>
      </c>
      <c r="AE1913" s="289"/>
    </row>
    <row r="1914" spans="1:31" s="289" customFormat="1" ht="30" hidden="1">
      <c r="A1914" s="527" t="s">
        <v>9673</v>
      </c>
      <c r="B1914" s="527"/>
      <c r="C1914" s="96" t="s">
        <v>9884</v>
      </c>
      <c r="D1914" s="312">
        <v>1</v>
      </c>
      <c r="E1914" s="25" t="s">
        <v>9770</v>
      </c>
      <c r="F1914" s="114" t="s">
        <v>12</v>
      </c>
      <c r="G1914" s="129"/>
      <c r="H1914" s="114" t="s">
        <v>400</v>
      </c>
      <c r="I1914" s="114" t="s">
        <v>3</v>
      </c>
      <c r="J1914" s="22" t="s">
        <v>5</v>
      </c>
      <c r="K1914" s="73"/>
      <c r="L1914" s="129"/>
      <c r="M1914" s="129"/>
      <c r="N1914" s="273"/>
      <c r="O1914" s="51" t="s">
        <v>66</v>
      </c>
      <c r="P1914" s="131"/>
      <c r="Q1914" s="131"/>
      <c r="R1914" s="129"/>
      <c r="S1914" s="129" t="s">
        <v>4</v>
      </c>
      <c r="T1914" s="129"/>
      <c r="U1914" s="27"/>
      <c r="V1914" s="27"/>
      <c r="W1914" s="27"/>
      <c r="X1914" s="142" t="b">
        <f>COUNT(SEARCH({"а";"б";"в";"г";"д";"е";"ё";"ж";"з";"и";"й";"к";"л";"м";"н";"о";"п";"р";"с";"т";"у";"ф";"х";"ц";"ч";"ш";"щ";"ъ";"ы";"ь";"э";"ю";"я"},E1914))&gt;0</f>
        <v>0</v>
      </c>
      <c r="Y1914" s="142" t="b">
        <f>COUNT(SEARCH({"а";"б";"в";"г";"д";"е";"ё";"ж";"з";"и";"й";"к";"л";"м";"н";"о";"п";"р";"с";"т";"у";"ф";"х";"ц";"ч";"ш";"щ";"ъ";"ы";"ь";"э";"ю";"я"},F1914))&gt;0</f>
        <v>0</v>
      </c>
      <c r="Z1914" s="142" t="b">
        <f>COUNT(SEARCH({"а";"б";"в";"г";"д";"е";"ё";"ж";"з";"и";"й";"к";"л";"м";"н";"о";"п";"р";"с";"т";"у";"ф";"х";"ц";"ч";"ш";"щ";"ъ";"ы";"ь";"э";"ю";"я"},K1914))&gt;0</f>
        <v>0</v>
      </c>
      <c r="AA1914" s="142" t="b">
        <f>COUNT(SEARCH({"а";"б";"в";"г";"д";"е";"ё";"ж";"з";"и";"й";"к";"л";"м";"н";"о";"п";"р";"с";"т";"у";"ф";"х";"ц";"ч";"ш";"щ";"ъ";"ы";"ь";"э";"ю";"я"},L1914))&gt;0</f>
        <v>0</v>
      </c>
      <c r="AB1914" s="142" t="b">
        <f>COUNT(SEARCH({"а";"б";"в";"г";"д";"е";"ё";"ж";"з";"и";"й";"к";"л";"м";"н";"о";"п";"р";"с";"т";"у";"ф";"х";"ц";"ч";"ш";"щ";"ъ";"ы";"ь";"э";"ю";"я"},I1914))&gt;0</f>
        <v>0</v>
      </c>
      <c r="AC1914" s="142" t="b">
        <f>COUNT(SEARCH({"а";"б";"в";"г";"д";"е";"ё";"ж";"з";"и";"й";"к";"л";"м";"н";"о";"п";"р";"с";"т";"у";"ф";"х";"ц";"ч";"ш";"щ";"ъ";"ы";"ь";"э";"ю";"я"},M1914))&gt;0</f>
        <v>0</v>
      </c>
      <c r="AD1914" s="27" t="b">
        <f t="shared" si="34"/>
        <v>1</v>
      </c>
      <c r="AE1914" s="27"/>
    </row>
    <row r="1915" spans="1:31" s="289" customFormat="1" hidden="1">
      <c r="A1915" s="527" t="s">
        <v>9673</v>
      </c>
      <c r="B1915" s="527"/>
      <c r="C1915" s="96" t="s">
        <v>9884</v>
      </c>
      <c r="D1915" s="312">
        <v>1</v>
      </c>
      <c r="E1915" s="25" t="s">
        <v>9770</v>
      </c>
      <c r="F1915" s="114" t="s">
        <v>18</v>
      </c>
      <c r="G1915" s="129"/>
      <c r="H1915" s="114" t="s">
        <v>456</v>
      </c>
      <c r="I1915" s="114" t="s">
        <v>19</v>
      </c>
      <c r="J1915" s="22" t="s">
        <v>5</v>
      </c>
      <c r="K1915" s="73"/>
      <c r="L1915" s="129"/>
      <c r="M1915" s="129"/>
      <c r="N1915" s="273"/>
      <c r="O1915" s="51" t="s">
        <v>401</v>
      </c>
      <c r="P1915" s="131"/>
      <c r="Q1915" s="131"/>
      <c r="R1915" s="129"/>
      <c r="S1915" s="129"/>
      <c r="T1915" s="129"/>
      <c r="U1915" s="27"/>
      <c r="V1915" s="27"/>
      <c r="W1915" s="27"/>
      <c r="X1915" s="142" t="b">
        <f>COUNT(SEARCH({"а";"б";"в";"г";"д";"е";"ё";"ж";"з";"и";"й";"к";"л";"м";"н";"о";"п";"р";"с";"т";"у";"ф";"х";"ц";"ч";"ш";"щ";"ъ";"ы";"ь";"э";"ю";"я"},E1915))&gt;0</f>
        <v>0</v>
      </c>
      <c r="Y1915" s="142" t="b">
        <f>COUNT(SEARCH({"а";"б";"в";"г";"д";"е";"ё";"ж";"з";"и";"й";"к";"л";"м";"н";"о";"п";"р";"с";"т";"у";"ф";"х";"ц";"ч";"ш";"щ";"ъ";"ы";"ь";"э";"ю";"я"},F1915))&gt;0</f>
        <v>0</v>
      </c>
      <c r="Z1915" s="142" t="b">
        <f>COUNT(SEARCH({"а";"б";"в";"г";"д";"е";"ё";"ж";"з";"и";"й";"к";"л";"м";"н";"о";"п";"р";"с";"т";"у";"ф";"х";"ц";"ч";"ш";"щ";"ъ";"ы";"ь";"э";"ю";"я"},K1915))&gt;0</f>
        <v>0</v>
      </c>
      <c r="AA1915" s="142" t="b">
        <f>COUNT(SEARCH({"а";"б";"в";"г";"д";"е";"ё";"ж";"з";"и";"й";"к";"л";"м";"н";"о";"п";"р";"с";"т";"у";"ф";"х";"ц";"ч";"ш";"щ";"ъ";"ы";"ь";"э";"ю";"я"},L1915))&gt;0</f>
        <v>0</v>
      </c>
      <c r="AB1915" s="142" t="b">
        <f>COUNT(SEARCH({"а";"б";"в";"г";"д";"е";"ё";"ж";"з";"и";"й";"к";"л";"м";"н";"о";"п";"р";"с";"т";"у";"ф";"х";"ц";"ч";"ш";"щ";"ъ";"ы";"ь";"э";"ю";"я"},I1915))&gt;0</f>
        <v>0</v>
      </c>
      <c r="AC1915" s="142" t="b">
        <f>COUNT(SEARCH({"а";"б";"в";"г";"д";"е";"ё";"ж";"з";"и";"й";"к";"л";"м";"н";"о";"п";"р";"с";"т";"у";"ф";"х";"ц";"ч";"ш";"щ";"ъ";"ы";"ь";"э";"ю";"я"},M1915))&gt;0</f>
        <v>0</v>
      </c>
      <c r="AD1915" s="27" t="b">
        <f t="shared" si="34"/>
        <v>1</v>
      </c>
      <c r="AE1915" s="27"/>
    </row>
    <row r="1916" spans="1:31" s="289" customFormat="1" hidden="1">
      <c r="A1916" s="527" t="s">
        <v>9673</v>
      </c>
      <c r="B1916" s="527"/>
      <c r="C1916" s="96" t="s">
        <v>9884</v>
      </c>
      <c r="D1916" s="312">
        <v>1</v>
      </c>
      <c r="E1916" s="25" t="s">
        <v>9770</v>
      </c>
      <c r="F1916" s="114" t="s">
        <v>21</v>
      </c>
      <c r="G1916" s="129"/>
      <c r="H1916" s="114" t="s">
        <v>402</v>
      </c>
      <c r="I1916" s="114" t="s">
        <v>19</v>
      </c>
      <c r="J1916" s="22" t="s">
        <v>5</v>
      </c>
      <c r="K1916" s="73"/>
      <c r="L1916" s="129"/>
      <c r="M1916" s="129"/>
      <c r="N1916" s="273"/>
      <c r="O1916" s="51" t="s">
        <v>519</v>
      </c>
      <c r="P1916" s="131"/>
      <c r="Q1916" s="131"/>
      <c r="R1916" s="129"/>
      <c r="S1916" s="129" t="s">
        <v>4</v>
      </c>
      <c r="T1916" s="129"/>
      <c r="U1916" s="27"/>
      <c r="V1916" s="27"/>
      <c r="W1916" s="27"/>
      <c r="X1916" s="142" t="b">
        <f>COUNT(SEARCH({"а";"б";"в";"г";"д";"е";"ё";"ж";"з";"и";"й";"к";"л";"м";"н";"о";"п";"р";"с";"т";"у";"ф";"х";"ц";"ч";"ш";"щ";"ъ";"ы";"ь";"э";"ю";"я"},E1916))&gt;0</f>
        <v>0</v>
      </c>
      <c r="Y1916" s="142" t="b">
        <f>COUNT(SEARCH({"а";"б";"в";"г";"д";"е";"ё";"ж";"з";"и";"й";"к";"л";"м";"н";"о";"п";"р";"с";"т";"у";"ф";"х";"ц";"ч";"ш";"щ";"ъ";"ы";"ь";"э";"ю";"я"},F1916))&gt;0</f>
        <v>0</v>
      </c>
      <c r="Z1916" s="142" t="b">
        <f>COUNT(SEARCH({"а";"б";"в";"г";"д";"е";"ё";"ж";"з";"и";"й";"к";"л";"м";"н";"о";"п";"р";"с";"т";"у";"ф";"х";"ц";"ч";"ш";"щ";"ъ";"ы";"ь";"э";"ю";"я"},K1916))&gt;0</f>
        <v>0</v>
      </c>
      <c r="AA1916" s="142" t="b">
        <f>COUNT(SEARCH({"а";"б";"в";"г";"д";"е";"ё";"ж";"з";"и";"й";"к";"л";"м";"н";"о";"п";"р";"с";"т";"у";"ф";"х";"ц";"ч";"ш";"щ";"ъ";"ы";"ь";"э";"ю";"я"},L1916))&gt;0</f>
        <v>0</v>
      </c>
      <c r="AB1916" s="142" t="b">
        <f>COUNT(SEARCH({"а";"б";"в";"г";"д";"е";"ё";"ж";"з";"и";"й";"к";"л";"м";"н";"о";"п";"р";"с";"т";"у";"ф";"х";"ц";"ч";"ш";"щ";"ъ";"ы";"ь";"э";"ю";"я"},I1916))&gt;0</f>
        <v>0</v>
      </c>
      <c r="AC1916" s="142" t="b">
        <f>COUNT(SEARCH({"а";"б";"в";"г";"д";"е";"ё";"ж";"з";"и";"й";"к";"л";"м";"н";"о";"п";"р";"с";"т";"у";"ф";"х";"ц";"ч";"ш";"щ";"ъ";"ы";"ь";"э";"ю";"я"},M1916))&gt;0</f>
        <v>0</v>
      </c>
      <c r="AD1916" s="27" t="b">
        <f t="shared" si="34"/>
        <v>1</v>
      </c>
      <c r="AE1916" s="27"/>
    </row>
    <row r="1917" spans="1:31" s="289" customFormat="1" hidden="1">
      <c r="A1917" s="527" t="s">
        <v>9673</v>
      </c>
      <c r="B1917" s="527"/>
      <c r="C1917" s="96" t="s">
        <v>9884</v>
      </c>
      <c r="D1917" s="312">
        <v>1</v>
      </c>
      <c r="E1917" s="25" t="s">
        <v>9770</v>
      </c>
      <c r="F1917" s="114" t="s">
        <v>93</v>
      </c>
      <c r="G1917" s="96" t="s">
        <v>136</v>
      </c>
      <c r="H1917" s="114" t="s">
        <v>578</v>
      </c>
      <c r="I1917" s="114" t="s">
        <v>65</v>
      </c>
      <c r="J1917" s="22" t="s">
        <v>5</v>
      </c>
      <c r="K1917" s="133" t="s">
        <v>6978</v>
      </c>
      <c r="L1917" s="129" t="s">
        <v>94</v>
      </c>
      <c r="M1917" s="114" t="s">
        <v>65</v>
      </c>
      <c r="N1917" s="273"/>
      <c r="O1917" s="51" t="s">
        <v>395</v>
      </c>
      <c r="P1917" s="131"/>
      <c r="Q1917" s="131"/>
      <c r="R1917" s="129"/>
      <c r="S1917" s="129" t="s">
        <v>4</v>
      </c>
      <c r="T1917" s="129" t="s">
        <v>276</v>
      </c>
      <c r="U1917" s="27"/>
      <c r="V1917" s="27"/>
      <c r="W1917" s="27"/>
      <c r="X1917" s="142" t="b">
        <f>COUNT(SEARCH({"а";"б";"в";"г";"д";"е";"ё";"ж";"з";"и";"й";"к";"л";"м";"н";"о";"п";"р";"с";"т";"у";"ф";"х";"ц";"ч";"ш";"щ";"ъ";"ы";"ь";"э";"ю";"я"},E1917))&gt;0</f>
        <v>0</v>
      </c>
      <c r="Y1917" s="142" t="b">
        <f>COUNT(SEARCH({"а";"б";"в";"г";"д";"е";"ё";"ж";"з";"и";"й";"к";"л";"м";"н";"о";"п";"р";"с";"т";"у";"ф";"х";"ц";"ч";"ш";"щ";"ъ";"ы";"ь";"э";"ю";"я"},F1917))&gt;0</f>
        <v>0</v>
      </c>
      <c r="Z1917" s="142" t="b">
        <f>COUNT(SEARCH({"а";"б";"в";"г";"д";"е";"ё";"ж";"з";"и";"й";"к";"л";"м";"н";"о";"п";"р";"с";"т";"у";"ф";"х";"ц";"ч";"ш";"щ";"ъ";"ы";"ь";"э";"ю";"я"},K1917))&gt;0</f>
        <v>0</v>
      </c>
      <c r="AA1917" s="142" t="b">
        <f>COUNT(SEARCH({"а";"б";"в";"г";"д";"е";"ё";"ж";"з";"и";"й";"к";"л";"м";"н";"о";"п";"р";"с";"т";"у";"ф";"х";"ц";"ч";"ш";"щ";"ъ";"ы";"ь";"э";"ю";"я"},L1917))&gt;0</f>
        <v>0</v>
      </c>
      <c r="AB1917" s="142" t="b">
        <f>COUNT(SEARCH({"а";"б";"в";"г";"д";"е";"ё";"ж";"з";"и";"й";"к";"л";"м";"н";"о";"п";"р";"с";"т";"у";"ф";"х";"ц";"ч";"ш";"щ";"ъ";"ы";"ь";"э";"ю";"я"},I1917))&gt;0</f>
        <v>0</v>
      </c>
      <c r="AC1917" s="142" t="b">
        <f>COUNT(SEARCH({"а";"б";"в";"г";"д";"е";"ё";"ж";"з";"и";"й";"к";"л";"м";"н";"о";"п";"р";"с";"т";"у";"ф";"х";"ц";"ч";"ш";"щ";"ъ";"ы";"ь";"э";"ю";"я"},M1917))&gt;0</f>
        <v>0</v>
      </c>
      <c r="AD1917" s="27" t="b">
        <f t="shared" si="34"/>
        <v>1</v>
      </c>
      <c r="AE1917" s="27"/>
    </row>
    <row r="1918" spans="1:31" hidden="1">
      <c r="A1918" s="527" t="s">
        <v>9673</v>
      </c>
      <c r="B1918" s="527"/>
      <c r="C1918" s="98" t="s">
        <v>9882</v>
      </c>
      <c r="D1918" s="312" t="s">
        <v>279</v>
      </c>
      <c r="E1918" s="24" t="s">
        <v>9763</v>
      </c>
      <c r="F1918" s="25" t="s">
        <v>2762</v>
      </c>
      <c r="G1918" s="24" t="s">
        <v>134</v>
      </c>
      <c r="H1918" s="24" t="s">
        <v>9937</v>
      </c>
      <c r="I1918" s="25" t="s">
        <v>3</v>
      </c>
      <c r="J1918" s="22" t="s">
        <v>5</v>
      </c>
      <c r="K1918" s="73"/>
      <c r="L1918" s="24"/>
      <c r="M1918" s="24"/>
      <c r="N1918" s="42"/>
      <c r="O1918" s="51" t="s">
        <v>512</v>
      </c>
      <c r="P1918" s="49"/>
      <c r="Q1918" s="26" t="str">
        <f>CONCATENATE("rdv.lnk_",MID(E1918,10,LEN(E1918)-14))</f>
        <v>rdv.lnk_spod_fin_document</v>
      </c>
      <c r="R1918" s="25"/>
      <c r="S1918" s="25" t="s">
        <v>455</v>
      </c>
      <c r="T1918" s="25"/>
      <c r="U1918" s="289"/>
      <c r="V1918" s="289"/>
      <c r="W1918" s="289"/>
      <c r="X1918" s="142" t="b">
        <f>COUNT(SEARCH({"а";"б";"в";"г";"д";"е";"ё";"ж";"з";"и";"й";"к";"л";"м";"н";"о";"п";"р";"с";"т";"у";"ф";"х";"ц";"ч";"ш";"щ";"ъ";"ы";"ь";"э";"ю";"я"},E1918))&gt;0</f>
        <v>0</v>
      </c>
      <c r="Y1918" s="142" t="b">
        <f>COUNT(SEARCH({"а";"б";"в";"г";"д";"е";"ё";"ж";"з";"и";"й";"к";"л";"м";"н";"о";"п";"р";"с";"т";"у";"ф";"х";"ц";"ч";"ш";"щ";"ъ";"ы";"ь";"э";"ю";"я"},F1918))&gt;0</f>
        <v>0</v>
      </c>
      <c r="Z1918" s="142" t="b">
        <f>COUNT(SEARCH({"а";"б";"в";"г";"д";"е";"ё";"ж";"з";"и";"й";"к";"л";"м";"н";"о";"п";"р";"с";"т";"у";"ф";"х";"ц";"ч";"ш";"щ";"ъ";"ы";"ь";"э";"ю";"я"},K1918))&gt;0</f>
        <v>0</v>
      </c>
      <c r="AA1918" s="142" t="b">
        <f>COUNT(SEARCH({"а";"б";"в";"г";"д";"е";"ё";"ж";"з";"и";"й";"к";"л";"м";"н";"о";"п";"р";"с";"т";"у";"ф";"х";"ц";"ч";"ш";"щ";"ъ";"ы";"ь";"э";"ю";"я"},L1918))&gt;0</f>
        <v>0</v>
      </c>
      <c r="AB1918" s="142" t="b">
        <f>COUNT(SEARCH({"а";"б";"в";"г";"д";"е";"ё";"ж";"з";"и";"й";"к";"л";"м";"н";"о";"п";"р";"с";"т";"у";"ф";"х";"ц";"ч";"ш";"щ";"ъ";"ы";"ь";"э";"ю";"я"},I1918))&gt;0</f>
        <v>0</v>
      </c>
      <c r="AC1918" s="142" t="b">
        <f>COUNT(SEARCH({"а";"б";"в";"г";"д";"е";"ё";"ж";"з";"и";"й";"к";"л";"м";"н";"о";"п";"р";"с";"т";"у";"ф";"х";"ц";"ч";"ш";"щ";"ъ";"ы";"ь";"э";"ю";"я"},M1918))&gt;0</f>
        <v>0</v>
      </c>
      <c r="AD1918" s="27" t="b">
        <f t="shared" si="34"/>
        <v>1</v>
      </c>
      <c r="AE1918" s="289"/>
    </row>
    <row r="1919" spans="1:31" ht="30" hidden="1">
      <c r="A1919" s="527" t="s">
        <v>9673</v>
      </c>
      <c r="B1919" s="527"/>
      <c r="C1919" s="98" t="s">
        <v>9882</v>
      </c>
      <c r="D1919" s="312">
        <v>1</v>
      </c>
      <c r="E1919" s="24" t="s">
        <v>9763</v>
      </c>
      <c r="F1919" s="122" t="s">
        <v>2750</v>
      </c>
      <c r="G1919" s="24" t="s">
        <v>183</v>
      </c>
      <c r="H1919" s="90" t="s">
        <v>2764</v>
      </c>
      <c r="I1919" s="25" t="s">
        <v>3</v>
      </c>
      <c r="J1919" s="22" t="s">
        <v>5</v>
      </c>
      <c r="K1919" s="73"/>
      <c r="L1919" s="24"/>
      <c r="M1919" s="24"/>
      <c r="N1919" s="42"/>
      <c r="O1919" s="49" t="s">
        <v>6998</v>
      </c>
      <c r="P1919" s="49" t="s">
        <v>6999</v>
      </c>
      <c r="Q1919" s="49" t="s">
        <v>7000</v>
      </c>
      <c r="R1919" s="114"/>
      <c r="S1919" s="114" t="s">
        <v>438</v>
      </c>
      <c r="T1919" s="114"/>
      <c r="U1919" s="289"/>
      <c r="V1919" s="289"/>
      <c r="W1919" s="289"/>
      <c r="X1919" s="142" t="b">
        <f>COUNT(SEARCH({"а";"б";"в";"г";"д";"е";"ё";"ж";"з";"и";"й";"к";"л";"м";"н";"о";"п";"р";"с";"т";"у";"ф";"х";"ц";"ч";"ш";"щ";"ъ";"ы";"ь";"э";"ю";"я"},E1919))&gt;0</f>
        <v>0</v>
      </c>
      <c r="Y1919" s="142" t="b">
        <f>COUNT(SEARCH({"а";"б";"в";"г";"д";"е";"ё";"ж";"з";"и";"й";"к";"л";"м";"н";"о";"п";"р";"с";"т";"у";"ф";"х";"ц";"ч";"ш";"щ";"ъ";"ы";"ь";"э";"ю";"я"},F1919))&gt;0</f>
        <v>0</v>
      </c>
      <c r="Z1919" s="142" t="b">
        <f>COUNT(SEARCH({"а";"б";"в";"г";"д";"е";"ё";"ж";"з";"и";"й";"к";"л";"м";"н";"о";"п";"р";"с";"т";"у";"ф";"х";"ц";"ч";"ш";"щ";"ъ";"ы";"ь";"э";"ю";"я"},K1919))&gt;0</f>
        <v>0</v>
      </c>
      <c r="AA1919" s="142" t="b">
        <f>COUNT(SEARCH({"а";"б";"в";"г";"д";"е";"ё";"ж";"з";"и";"й";"к";"л";"м";"н";"о";"п";"р";"с";"т";"у";"ф";"х";"ц";"ч";"ш";"щ";"ъ";"ы";"ь";"э";"ю";"я"},L1919))&gt;0</f>
        <v>0</v>
      </c>
      <c r="AB1919" s="142" t="b">
        <f>COUNT(SEARCH({"а";"б";"в";"г";"д";"е";"ё";"ж";"з";"и";"й";"к";"л";"м";"н";"о";"п";"р";"с";"т";"у";"ф";"х";"ц";"ч";"ш";"щ";"ъ";"ы";"ь";"э";"ю";"я"},I1919))&gt;0</f>
        <v>0</v>
      </c>
      <c r="AC1919" s="142" t="b">
        <f>COUNT(SEARCH({"а";"б";"в";"г";"д";"е";"ё";"ж";"з";"и";"й";"к";"л";"м";"н";"о";"п";"р";"с";"т";"у";"ф";"х";"ц";"ч";"ш";"щ";"ъ";"ы";"ь";"э";"ю";"я"},M1919))&gt;0</f>
        <v>0</v>
      </c>
      <c r="AD1919" s="27" t="b">
        <f t="shared" si="34"/>
        <v>1</v>
      </c>
      <c r="AE1919" s="289"/>
    </row>
    <row r="1920" spans="1:31" hidden="1">
      <c r="A1920" s="527" t="s">
        <v>9673</v>
      </c>
      <c r="B1920" s="527"/>
      <c r="C1920" s="98" t="s">
        <v>9882</v>
      </c>
      <c r="D1920" s="312">
        <v>1</v>
      </c>
      <c r="E1920" s="24" t="s">
        <v>9763</v>
      </c>
      <c r="F1920" s="124" t="s">
        <v>2751</v>
      </c>
      <c r="G1920" s="117" t="s">
        <v>135</v>
      </c>
      <c r="H1920" s="119" t="s">
        <v>7001</v>
      </c>
      <c r="I1920" s="117" t="s">
        <v>97</v>
      </c>
      <c r="J1920" s="23" t="s">
        <v>5</v>
      </c>
      <c r="K1920" s="74" t="s">
        <v>6974</v>
      </c>
      <c r="L1920" s="124" t="s">
        <v>73</v>
      </c>
      <c r="M1920" s="124" t="s">
        <v>70</v>
      </c>
      <c r="N1920" s="116"/>
      <c r="O1920" s="119" t="s">
        <v>440</v>
      </c>
      <c r="P1920" s="119"/>
      <c r="Q1920" s="117"/>
      <c r="R1920" s="124"/>
      <c r="S1920" s="124" t="s">
        <v>60</v>
      </c>
      <c r="T1920" s="124"/>
      <c r="U1920" s="289"/>
      <c r="V1920" s="289"/>
      <c r="W1920" s="289"/>
      <c r="X1920" s="142" t="b">
        <f>COUNT(SEARCH({"а";"б";"в";"г";"д";"е";"ё";"ж";"з";"и";"й";"к";"л";"м";"н";"о";"п";"р";"с";"т";"у";"ф";"х";"ц";"ч";"ш";"щ";"ъ";"ы";"ь";"э";"ю";"я"},E1920))&gt;0</f>
        <v>0</v>
      </c>
      <c r="Y1920" s="142" t="b">
        <f>COUNT(SEARCH({"а";"б";"в";"г";"д";"е";"ё";"ж";"з";"и";"й";"к";"л";"м";"н";"о";"п";"р";"с";"т";"у";"ф";"х";"ц";"ч";"ш";"щ";"ъ";"ы";"ь";"э";"ю";"я"},F1920))&gt;0</f>
        <v>0</v>
      </c>
      <c r="Z1920" s="142" t="b">
        <f>COUNT(SEARCH({"а";"б";"в";"г";"д";"е";"ё";"ж";"з";"и";"й";"к";"л";"м";"н";"о";"п";"р";"с";"т";"у";"ф";"х";"ц";"ч";"ш";"щ";"ъ";"ы";"ь";"э";"ю";"я"},K1920))&gt;0</f>
        <v>0</v>
      </c>
      <c r="AA1920" s="142" t="b">
        <f>COUNT(SEARCH({"а";"б";"в";"г";"д";"е";"ё";"ж";"з";"и";"й";"к";"л";"м";"н";"о";"п";"р";"с";"т";"у";"ф";"х";"ц";"ч";"ш";"щ";"ъ";"ы";"ь";"э";"ю";"я"},L1920))&gt;0</f>
        <v>0</v>
      </c>
      <c r="AB1920" s="142" t="b">
        <f>COUNT(SEARCH({"а";"б";"в";"г";"д";"е";"ё";"ж";"з";"и";"й";"к";"л";"м";"н";"о";"п";"р";"с";"т";"у";"ф";"х";"ц";"ч";"ш";"щ";"ъ";"ы";"ь";"э";"ю";"я"},I1920))&gt;0</f>
        <v>0</v>
      </c>
      <c r="AC1920" s="142" t="b">
        <f>COUNT(SEARCH({"а";"б";"в";"г";"д";"е";"ё";"ж";"з";"и";"й";"к";"л";"м";"н";"о";"п";"р";"с";"т";"у";"ф";"х";"ц";"ч";"ш";"щ";"ъ";"ы";"ь";"э";"ю";"я"},M1920))&gt;0</f>
        <v>0</v>
      </c>
      <c r="AD1920" s="27" t="b">
        <f t="shared" si="34"/>
        <v>1</v>
      </c>
      <c r="AE1920" s="289"/>
    </row>
    <row r="1921" spans="1:31" ht="30" hidden="1">
      <c r="A1921" s="527" t="s">
        <v>9673</v>
      </c>
      <c r="B1921" s="527"/>
      <c r="C1921" s="98" t="s">
        <v>9882</v>
      </c>
      <c r="D1921" s="312" t="s">
        <v>279</v>
      </c>
      <c r="E1921" s="24" t="s">
        <v>9763</v>
      </c>
      <c r="F1921" s="65" t="s">
        <v>441</v>
      </c>
      <c r="G1921" s="24" t="s">
        <v>183</v>
      </c>
      <c r="H1921" s="90" t="s">
        <v>1543</v>
      </c>
      <c r="I1921" s="25" t="s">
        <v>3</v>
      </c>
      <c r="J1921" s="22" t="s">
        <v>5</v>
      </c>
      <c r="K1921" s="73"/>
      <c r="L1921" s="24"/>
      <c r="M1921" s="24"/>
      <c r="N1921" s="42"/>
      <c r="O1921" s="49" t="s">
        <v>443</v>
      </c>
      <c r="P1921" s="131" t="s">
        <v>5271</v>
      </c>
      <c r="Q1921" s="49" t="s">
        <v>595</v>
      </c>
      <c r="R1921" s="114"/>
      <c r="S1921" s="114" t="s">
        <v>438</v>
      </c>
      <c r="T1921" s="114"/>
      <c r="U1921" s="289"/>
      <c r="V1921" s="289"/>
      <c r="W1921" s="289"/>
      <c r="X1921" s="142" t="b">
        <f>COUNT(SEARCH({"а";"б";"в";"г";"д";"е";"ё";"ж";"з";"и";"й";"к";"л";"м";"н";"о";"п";"р";"с";"т";"у";"ф";"х";"ц";"ч";"ш";"щ";"ъ";"ы";"ь";"э";"ю";"я"},E1921))&gt;0</f>
        <v>0</v>
      </c>
      <c r="Y1921" s="142" t="b">
        <f>COUNT(SEARCH({"а";"б";"в";"г";"д";"е";"ё";"ж";"з";"и";"й";"к";"л";"м";"н";"о";"п";"р";"с";"т";"у";"ф";"х";"ц";"ч";"ш";"щ";"ъ";"ы";"ь";"э";"ю";"я"},F1921))&gt;0</f>
        <v>0</v>
      </c>
      <c r="Z1921" s="142" t="b">
        <f>COUNT(SEARCH({"а";"б";"в";"г";"д";"е";"ё";"ж";"з";"и";"й";"к";"л";"м";"н";"о";"п";"р";"с";"т";"у";"ф";"х";"ц";"ч";"ш";"щ";"ъ";"ы";"ь";"э";"ю";"я"},K1921))&gt;0</f>
        <v>0</v>
      </c>
      <c r="AA1921" s="142" t="b">
        <f>COUNT(SEARCH({"а";"б";"в";"г";"д";"е";"ё";"ж";"з";"и";"й";"к";"л";"м";"н";"о";"п";"р";"с";"т";"у";"ф";"х";"ц";"ч";"ш";"щ";"ъ";"ы";"ь";"э";"ю";"я"},L1921))&gt;0</f>
        <v>0</v>
      </c>
      <c r="AB1921" s="142" t="b">
        <f>COUNT(SEARCH({"а";"б";"в";"г";"д";"е";"ё";"ж";"з";"и";"й";"к";"л";"м";"н";"о";"п";"р";"с";"т";"у";"ф";"х";"ц";"ч";"ш";"щ";"ъ";"ы";"ь";"э";"ю";"я"},I1921))&gt;0</f>
        <v>0</v>
      </c>
      <c r="AC1921" s="142" t="b">
        <f>COUNT(SEARCH({"а";"б";"в";"г";"д";"е";"ё";"ж";"з";"и";"й";"к";"л";"м";"н";"о";"п";"р";"с";"т";"у";"ф";"х";"ц";"ч";"ш";"щ";"ъ";"ы";"ь";"э";"ю";"я"},M1921))&gt;0</f>
        <v>0</v>
      </c>
      <c r="AD1921" s="27" t="b">
        <f t="shared" si="34"/>
        <v>1</v>
      </c>
      <c r="AE1921" s="289"/>
    </row>
    <row r="1922" spans="1:31" hidden="1">
      <c r="A1922" s="527" t="s">
        <v>9673</v>
      </c>
      <c r="B1922" s="527"/>
      <c r="C1922" s="98" t="s">
        <v>9882</v>
      </c>
      <c r="D1922" s="312" t="s">
        <v>279</v>
      </c>
      <c r="E1922" s="24" t="s">
        <v>9763</v>
      </c>
      <c r="F1922" s="117" t="s">
        <v>444</v>
      </c>
      <c r="G1922" s="117" t="s">
        <v>135</v>
      </c>
      <c r="H1922" s="119" t="s">
        <v>9938</v>
      </c>
      <c r="I1922" s="117" t="s">
        <v>97</v>
      </c>
      <c r="J1922" s="23" t="s">
        <v>5</v>
      </c>
      <c r="K1922" s="74" t="s">
        <v>6974</v>
      </c>
      <c r="L1922" s="117" t="s">
        <v>6002</v>
      </c>
      <c r="M1922" s="124" t="s">
        <v>70</v>
      </c>
      <c r="N1922" s="116"/>
      <c r="O1922" s="119" t="s">
        <v>440</v>
      </c>
      <c r="P1922" s="119"/>
      <c r="Q1922" s="117"/>
      <c r="R1922" s="124"/>
      <c r="S1922" s="124" t="s">
        <v>60</v>
      </c>
      <c r="T1922" s="124"/>
      <c r="U1922" s="289"/>
      <c r="V1922" s="289"/>
      <c r="W1922" s="289"/>
      <c r="X1922" s="142" t="b">
        <f>COUNT(SEARCH({"а";"б";"в";"г";"д";"е";"ё";"ж";"з";"и";"й";"к";"л";"м";"н";"о";"п";"р";"с";"т";"у";"ф";"х";"ц";"ч";"ш";"щ";"ъ";"ы";"ь";"э";"ю";"я"},E1922))&gt;0</f>
        <v>0</v>
      </c>
      <c r="Y1922" s="142" t="b">
        <f>COUNT(SEARCH({"а";"б";"в";"г";"д";"е";"ё";"ж";"з";"и";"й";"к";"л";"м";"н";"о";"п";"р";"с";"т";"у";"ф";"х";"ц";"ч";"ш";"щ";"ъ";"ы";"ь";"э";"ю";"я"},F1922))&gt;0</f>
        <v>0</v>
      </c>
      <c r="Z1922" s="142" t="b">
        <f>COUNT(SEARCH({"а";"б";"в";"г";"д";"е";"ё";"ж";"з";"и";"й";"к";"л";"м";"н";"о";"п";"р";"с";"т";"у";"ф";"х";"ц";"ч";"ш";"щ";"ъ";"ы";"ь";"э";"ю";"я"},K1922))&gt;0</f>
        <v>0</v>
      </c>
      <c r="AA1922" s="142" t="b">
        <f>COUNT(SEARCH({"а";"б";"в";"г";"д";"е";"ё";"ж";"з";"и";"й";"к";"л";"м";"н";"о";"п";"р";"с";"т";"у";"ф";"х";"ц";"ч";"ш";"щ";"ъ";"ы";"ь";"э";"ю";"я"},L1922))&gt;0</f>
        <v>0</v>
      </c>
      <c r="AB1922" s="142" t="b">
        <f>COUNT(SEARCH({"а";"б";"в";"г";"д";"е";"ё";"ж";"з";"и";"й";"к";"л";"м";"н";"о";"п";"р";"с";"т";"у";"ф";"х";"ц";"ч";"ш";"щ";"ъ";"ы";"ь";"э";"ю";"я"},I1922))&gt;0</f>
        <v>0</v>
      </c>
      <c r="AC1922" s="142" t="b">
        <f>COUNT(SEARCH({"а";"б";"в";"г";"д";"е";"ё";"ж";"з";"и";"й";"к";"л";"м";"н";"о";"п";"р";"с";"т";"у";"ф";"х";"ц";"ч";"ш";"щ";"ъ";"ы";"ь";"э";"ю";"я"},M1922))&gt;0</f>
        <v>0</v>
      </c>
      <c r="AD1922" s="27" t="b">
        <f t="shared" si="34"/>
        <v>1</v>
      </c>
      <c r="AE1922" s="289"/>
    </row>
    <row r="1923" spans="1:31" hidden="1">
      <c r="A1923" s="527" t="s">
        <v>9673</v>
      </c>
      <c r="B1923" s="527"/>
      <c r="C1923" s="98" t="s">
        <v>9882</v>
      </c>
      <c r="D1923" s="312" t="s">
        <v>279</v>
      </c>
      <c r="E1923" s="24" t="s">
        <v>9763</v>
      </c>
      <c r="F1923" s="25" t="s">
        <v>14</v>
      </c>
      <c r="G1923" s="24"/>
      <c r="H1923" s="114" t="s">
        <v>13</v>
      </c>
      <c r="I1923" s="114" t="s">
        <v>15</v>
      </c>
      <c r="J1923" s="22" t="s">
        <v>5</v>
      </c>
      <c r="K1923" s="73"/>
      <c r="L1923" s="24"/>
      <c r="M1923" s="24"/>
      <c r="N1923" s="42"/>
      <c r="O1923" s="22" t="s">
        <v>13</v>
      </c>
      <c r="P1923" s="49"/>
      <c r="Q1923" s="24"/>
      <c r="R1923" s="24"/>
      <c r="S1923" s="24"/>
      <c r="T1923" s="24"/>
      <c r="U1923" s="289"/>
      <c r="V1923" s="289"/>
      <c r="W1923" s="289"/>
      <c r="X1923" s="142" t="b">
        <f>COUNT(SEARCH({"а";"б";"в";"г";"д";"е";"ё";"ж";"з";"и";"й";"к";"л";"м";"н";"о";"п";"р";"с";"т";"у";"ф";"х";"ц";"ч";"ш";"щ";"ъ";"ы";"ь";"э";"ю";"я"},E1923))&gt;0</f>
        <v>0</v>
      </c>
      <c r="Y1923" s="142" t="b">
        <f>COUNT(SEARCH({"а";"б";"в";"г";"д";"е";"ё";"ж";"з";"и";"й";"к";"л";"м";"н";"о";"п";"р";"с";"т";"у";"ф";"х";"ц";"ч";"ш";"щ";"ъ";"ы";"ь";"э";"ю";"я"},F1923))&gt;0</f>
        <v>0</v>
      </c>
      <c r="Z1923" s="142" t="b">
        <f>COUNT(SEARCH({"а";"б";"в";"г";"д";"е";"ё";"ж";"з";"и";"й";"к";"л";"м";"н";"о";"п";"р";"с";"т";"у";"ф";"х";"ц";"ч";"ш";"щ";"ъ";"ы";"ь";"э";"ю";"я"},K1923))&gt;0</f>
        <v>0</v>
      </c>
      <c r="AA1923" s="142" t="b">
        <f>COUNT(SEARCH({"а";"б";"в";"г";"д";"е";"ё";"ж";"з";"и";"й";"к";"л";"м";"н";"о";"п";"р";"с";"т";"у";"ф";"х";"ц";"ч";"ш";"щ";"ъ";"ы";"ь";"э";"ю";"я"},L1923))&gt;0</f>
        <v>0</v>
      </c>
      <c r="AB1923" s="142" t="b">
        <f>COUNT(SEARCH({"а";"б";"в";"г";"д";"е";"ё";"ж";"з";"и";"й";"к";"л";"м";"н";"о";"п";"р";"с";"т";"у";"ф";"х";"ц";"ч";"ш";"щ";"ъ";"ы";"ь";"э";"ю";"я"},I1923))&gt;0</f>
        <v>0</v>
      </c>
      <c r="AC1923" s="142" t="b">
        <f>COUNT(SEARCH({"а";"б";"в";"г";"д";"е";"ё";"ж";"з";"и";"й";"к";"л";"м";"н";"о";"п";"р";"с";"т";"у";"ф";"х";"ц";"ч";"ш";"щ";"ъ";"ы";"ь";"э";"ю";"я"},M1923))&gt;0</f>
        <v>0</v>
      </c>
      <c r="AD1923" s="27" t="b">
        <f t="shared" si="34"/>
        <v>1</v>
      </c>
      <c r="AE1923" s="289"/>
    </row>
    <row r="1924" spans="1:31" hidden="1">
      <c r="A1924" s="527" t="s">
        <v>9673</v>
      </c>
      <c r="B1924" s="527"/>
      <c r="C1924" s="98" t="s">
        <v>9882</v>
      </c>
      <c r="D1924" s="312" t="s">
        <v>279</v>
      </c>
      <c r="E1924" s="24" t="s">
        <v>9763</v>
      </c>
      <c r="F1924" s="25" t="s">
        <v>8</v>
      </c>
      <c r="G1924" s="24"/>
      <c r="H1924" s="114" t="s">
        <v>67</v>
      </c>
      <c r="I1924" s="114" t="s">
        <v>97</v>
      </c>
      <c r="J1924" s="22" t="s">
        <v>5</v>
      </c>
      <c r="K1924" s="73"/>
      <c r="L1924" s="24"/>
      <c r="M1924" s="24"/>
      <c r="N1924" s="279" t="s">
        <v>446</v>
      </c>
      <c r="O1924" s="313" t="s">
        <v>447</v>
      </c>
      <c r="P1924" s="49"/>
      <c r="Q1924" s="24"/>
      <c r="R1924" s="24"/>
      <c r="S1924" s="24" t="s">
        <v>398</v>
      </c>
      <c r="T1924" s="24"/>
      <c r="U1924" s="289"/>
      <c r="V1924" s="289"/>
      <c r="W1924" s="289"/>
      <c r="X1924" s="142" t="b">
        <f>COUNT(SEARCH({"а";"б";"в";"г";"д";"е";"ё";"ж";"з";"и";"й";"к";"л";"м";"н";"о";"п";"р";"с";"т";"у";"ф";"х";"ц";"ч";"ш";"щ";"ъ";"ы";"ь";"э";"ю";"я"},E1924))&gt;0</f>
        <v>0</v>
      </c>
      <c r="Y1924" s="142" t="b">
        <f>COUNT(SEARCH({"а";"б";"в";"г";"д";"е";"ё";"ж";"з";"и";"й";"к";"л";"м";"н";"о";"п";"р";"с";"т";"у";"ф";"х";"ц";"ч";"ш";"щ";"ъ";"ы";"ь";"э";"ю";"я"},F1924))&gt;0</f>
        <v>0</v>
      </c>
      <c r="Z1924" s="142" t="b">
        <f>COUNT(SEARCH({"а";"б";"в";"г";"д";"е";"ё";"ж";"з";"и";"й";"к";"л";"м";"н";"о";"п";"р";"с";"т";"у";"ф";"х";"ц";"ч";"ш";"щ";"ъ";"ы";"ь";"э";"ю";"я"},K1924))&gt;0</f>
        <v>0</v>
      </c>
      <c r="AA1924" s="142" t="b">
        <f>COUNT(SEARCH({"а";"б";"в";"г";"д";"е";"ё";"ж";"з";"и";"й";"к";"л";"м";"н";"о";"п";"р";"с";"т";"у";"ф";"х";"ц";"ч";"ш";"щ";"ъ";"ы";"ь";"э";"ю";"я"},L1924))&gt;0</f>
        <v>0</v>
      </c>
      <c r="AB1924" s="142" t="b">
        <f>COUNT(SEARCH({"а";"б";"в";"г";"д";"е";"ё";"ж";"з";"и";"й";"к";"л";"м";"н";"о";"п";"р";"с";"т";"у";"ф";"х";"ц";"ч";"ш";"щ";"ъ";"ы";"ь";"э";"ю";"я"},I1924))&gt;0</f>
        <v>0</v>
      </c>
      <c r="AC1924" s="142" t="b">
        <f>COUNT(SEARCH({"а";"б";"в";"г";"д";"е";"ё";"ж";"з";"и";"й";"к";"л";"м";"н";"о";"п";"р";"с";"т";"у";"ф";"х";"ц";"ч";"ш";"щ";"ъ";"ы";"ь";"э";"ю";"я"},M1924))&gt;0</f>
        <v>0</v>
      </c>
      <c r="AD1924" s="27" t="b">
        <f t="shared" si="34"/>
        <v>1</v>
      </c>
      <c r="AE1924" s="289"/>
    </row>
    <row r="1925" spans="1:31" s="289" customFormat="1" ht="30" hidden="1">
      <c r="A1925" s="527" t="s">
        <v>9673</v>
      </c>
      <c r="B1925" s="527"/>
      <c r="C1925" s="98" t="s">
        <v>9882</v>
      </c>
      <c r="D1925" s="312" t="s">
        <v>279</v>
      </c>
      <c r="E1925" s="24" t="s">
        <v>9763</v>
      </c>
      <c r="F1925" s="25" t="s">
        <v>12</v>
      </c>
      <c r="G1925" s="24"/>
      <c r="H1925" s="114" t="s">
        <v>400</v>
      </c>
      <c r="I1925" s="114" t="s">
        <v>3</v>
      </c>
      <c r="J1925" s="22" t="s">
        <v>5</v>
      </c>
      <c r="K1925" s="73"/>
      <c r="L1925" s="24"/>
      <c r="M1925" s="24"/>
      <c r="N1925" s="42"/>
      <c r="O1925" s="120" t="s">
        <v>66</v>
      </c>
      <c r="P1925" s="49"/>
      <c r="Q1925" s="24"/>
      <c r="R1925" s="24"/>
      <c r="S1925" s="24" t="s">
        <v>4</v>
      </c>
      <c r="T1925" s="24"/>
      <c r="X1925" s="142" t="b">
        <f>COUNT(SEARCH({"а";"б";"в";"г";"д";"е";"ё";"ж";"з";"и";"й";"к";"л";"м";"н";"о";"п";"р";"с";"т";"у";"ф";"х";"ц";"ч";"ш";"щ";"ъ";"ы";"ь";"э";"ю";"я"},E1925))&gt;0</f>
        <v>0</v>
      </c>
      <c r="Y1925" s="142" t="b">
        <f>COUNT(SEARCH({"а";"б";"в";"г";"д";"е";"ё";"ж";"з";"и";"й";"к";"л";"м";"н";"о";"п";"р";"с";"т";"у";"ф";"х";"ц";"ч";"ш";"щ";"ъ";"ы";"ь";"э";"ю";"я"},F1925))&gt;0</f>
        <v>0</v>
      </c>
      <c r="Z1925" s="142" t="b">
        <f>COUNT(SEARCH({"а";"б";"в";"г";"д";"е";"ё";"ж";"з";"и";"й";"к";"л";"м";"н";"о";"п";"р";"с";"т";"у";"ф";"х";"ц";"ч";"ш";"щ";"ъ";"ы";"ь";"э";"ю";"я"},K1925))&gt;0</f>
        <v>0</v>
      </c>
      <c r="AA1925" s="142" t="b">
        <f>COUNT(SEARCH({"а";"б";"в";"г";"д";"е";"ё";"ж";"з";"и";"й";"к";"л";"м";"н";"о";"п";"р";"с";"т";"у";"ф";"х";"ц";"ч";"ш";"щ";"ъ";"ы";"ь";"э";"ю";"я"},L1925))&gt;0</f>
        <v>0</v>
      </c>
      <c r="AB1925" s="142" t="b">
        <f>COUNT(SEARCH({"а";"б";"в";"г";"д";"е";"ё";"ж";"з";"и";"й";"к";"л";"м";"н";"о";"п";"р";"с";"т";"у";"ф";"х";"ц";"ч";"ш";"щ";"ъ";"ы";"ь";"э";"ю";"я"},I1925))&gt;0</f>
        <v>0</v>
      </c>
      <c r="AC1925" s="142" t="b">
        <f>COUNT(SEARCH({"а";"б";"в";"г";"д";"е";"ё";"ж";"з";"и";"й";"к";"л";"м";"н";"о";"п";"р";"с";"т";"у";"ф";"х";"ц";"ч";"ш";"щ";"ъ";"ы";"ь";"э";"ю";"я"},M1925))&gt;0</f>
        <v>0</v>
      </c>
      <c r="AD1925" s="27" t="b">
        <f t="shared" si="34"/>
        <v>1</v>
      </c>
    </row>
    <row r="1926" spans="1:31" s="289" customFormat="1" hidden="1">
      <c r="A1926" s="527" t="s">
        <v>9673</v>
      </c>
      <c r="B1926" s="527"/>
      <c r="C1926" s="98" t="s">
        <v>9882</v>
      </c>
      <c r="D1926" s="312" t="s">
        <v>279</v>
      </c>
      <c r="E1926" s="24" t="s">
        <v>9763</v>
      </c>
      <c r="F1926" s="25" t="s">
        <v>18</v>
      </c>
      <c r="G1926" s="24"/>
      <c r="H1926" s="114" t="s">
        <v>456</v>
      </c>
      <c r="I1926" s="114" t="s">
        <v>19</v>
      </c>
      <c r="J1926" s="22" t="s">
        <v>5</v>
      </c>
      <c r="K1926" s="73"/>
      <c r="L1926" s="24"/>
      <c r="M1926" s="24"/>
      <c r="N1926" s="42"/>
      <c r="O1926" s="22" t="s">
        <v>401</v>
      </c>
      <c r="P1926" s="49"/>
      <c r="Q1926" s="24"/>
      <c r="R1926" s="24"/>
      <c r="S1926" s="24"/>
      <c r="T1926" s="24"/>
      <c r="X1926" s="142" t="b">
        <f>COUNT(SEARCH({"а";"б";"в";"г";"д";"е";"ё";"ж";"з";"и";"й";"к";"л";"м";"н";"о";"п";"р";"с";"т";"у";"ф";"х";"ц";"ч";"ш";"щ";"ъ";"ы";"ь";"э";"ю";"я"},E1926))&gt;0</f>
        <v>0</v>
      </c>
      <c r="Y1926" s="142" t="b">
        <f>COUNT(SEARCH({"а";"б";"в";"г";"д";"е";"ё";"ж";"з";"и";"й";"к";"л";"м";"н";"о";"п";"р";"с";"т";"у";"ф";"х";"ц";"ч";"ш";"щ";"ъ";"ы";"ь";"э";"ю";"я"},F1926))&gt;0</f>
        <v>0</v>
      </c>
      <c r="Z1926" s="142" t="b">
        <f>COUNT(SEARCH({"а";"б";"в";"г";"д";"е";"ё";"ж";"з";"и";"й";"к";"л";"м";"н";"о";"п";"р";"с";"т";"у";"ф";"х";"ц";"ч";"ш";"щ";"ъ";"ы";"ь";"э";"ю";"я"},K1926))&gt;0</f>
        <v>0</v>
      </c>
      <c r="AA1926" s="142" t="b">
        <f>COUNT(SEARCH({"а";"б";"в";"г";"д";"е";"ё";"ж";"з";"и";"й";"к";"л";"м";"н";"о";"п";"р";"с";"т";"у";"ф";"х";"ц";"ч";"ш";"щ";"ъ";"ы";"ь";"э";"ю";"я"},L1926))&gt;0</f>
        <v>0</v>
      </c>
      <c r="AB1926" s="142" t="b">
        <f>COUNT(SEARCH({"а";"б";"в";"г";"д";"е";"ё";"ж";"з";"и";"й";"к";"л";"м";"н";"о";"п";"р";"с";"т";"у";"ф";"х";"ц";"ч";"ш";"щ";"ъ";"ы";"ь";"э";"ю";"я"},I1926))&gt;0</f>
        <v>0</v>
      </c>
      <c r="AC1926" s="142" t="b">
        <f>COUNT(SEARCH({"а";"б";"в";"г";"д";"е";"ё";"ж";"з";"и";"й";"к";"л";"м";"н";"о";"п";"р";"с";"т";"у";"ф";"х";"ц";"ч";"ш";"щ";"ъ";"ы";"ь";"э";"ю";"я"},M1926))&gt;0</f>
        <v>0</v>
      </c>
      <c r="AD1926" s="27" t="b">
        <f t="shared" si="34"/>
        <v>1</v>
      </c>
    </row>
    <row r="1927" spans="1:31" s="289" customFormat="1" hidden="1">
      <c r="A1927" s="527" t="s">
        <v>9673</v>
      </c>
      <c r="B1927" s="527"/>
      <c r="C1927" s="98" t="s">
        <v>9882</v>
      </c>
      <c r="D1927" s="312" t="s">
        <v>279</v>
      </c>
      <c r="E1927" s="24" t="s">
        <v>9763</v>
      </c>
      <c r="F1927" s="25" t="s">
        <v>21</v>
      </c>
      <c r="G1927" s="24"/>
      <c r="H1927" s="114" t="s">
        <v>402</v>
      </c>
      <c r="I1927" s="114" t="s">
        <v>19</v>
      </c>
      <c r="J1927" s="22" t="s">
        <v>5</v>
      </c>
      <c r="K1927" s="73"/>
      <c r="L1927" s="24"/>
      <c r="M1927" s="24"/>
      <c r="N1927" s="42"/>
      <c r="O1927" s="22" t="s">
        <v>519</v>
      </c>
      <c r="P1927" s="49"/>
      <c r="Q1927" s="24"/>
      <c r="R1927" s="24"/>
      <c r="S1927" s="24" t="s">
        <v>4</v>
      </c>
      <c r="T1927" s="24"/>
      <c r="X1927" s="142" t="b">
        <f>COUNT(SEARCH({"а";"б";"в";"г";"д";"е";"ё";"ж";"з";"и";"й";"к";"л";"м";"н";"о";"п";"р";"с";"т";"у";"ф";"х";"ц";"ч";"ш";"щ";"ъ";"ы";"ь";"э";"ю";"я"},E1927))&gt;0</f>
        <v>0</v>
      </c>
      <c r="Y1927" s="142" t="b">
        <f>COUNT(SEARCH({"а";"б";"в";"г";"д";"е";"ё";"ж";"з";"и";"й";"к";"л";"м";"н";"о";"п";"р";"с";"т";"у";"ф";"х";"ц";"ч";"ш";"щ";"ъ";"ы";"ь";"э";"ю";"я"},F1927))&gt;0</f>
        <v>0</v>
      </c>
      <c r="Z1927" s="142" t="b">
        <f>COUNT(SEARCH({"а";"б";"в";"г";"д";"е";"ё";"ж";"з";"и";"й";"к";"л";"м";"н";"о";"п";"р";"с";"т";"у";"ф";"х";"ц";"ч";"ш";"щ";"ъ";"ы";"ь";"э";"ю";"я"},K1927))&gt;0</f>
        <v>0</v>
      </c>
      <c r="AA1927" s="142" t="b">
        <f>COUNT(SEARCH({"а";"б";"в";"г";"д";"е";"ё";"ж";"з";"и";"й";"к";"л";"м";"н";"о";"п";"р";"с";"т";"у";"ф";"х";"ц";"ч";"ш";"щ";"ъ";"ы";"ь";"э";"ю";"я"},L1927))&gt;0</f>
        <v>0</v>
      </c>
      <c r="AB1927" s="142" t="b">
        <f>COUNT(SEARCH({"а";"б";"в";"г";"д";"е";"ё";"ж";"з";"и";"й";"к";"л";"м";"н";"о";"п";"р";"с";"т";"у";"ф";"х";"ц";"ч";"ш";"щ";"ъ";"ы";"ь";"э";"ю";"я"},I1927))&gt;0</f>
        <v>0</v>
      </c>
      <c r="AC1927" s="142" t="b">
        <f>COUNT(SEARCH({"а";"б";"в";"г";"д";"е";"ё";"ж";"з";"и";"й";"к";"л";"м";"н";"о";"п";"р";"с";"т";"у";"ф";"х";"ц";"ч";"ш";"щ";"ъ";"ы";"ь";"э";"ю";"я"},M1927))&gt;0</f>
        <v>0</v>
      </c>
      <c r="AD1927" s="27" t="b">
        <f t="shared" si="34"/>
        <v>1</v>
      </c>
    </row>
    <row r="1928" spans="1:31" s="289" customFormat="1" hidden="1">
      <c r="A1928" s="527" t="s">
        <v>9673</v>
      </c>
      <c r="B1928" s="527"/>
      <c r="C1928" s="98" t="s">
        <v>9882</v>
      </c>
      <c r="D1928" s="312" t="s">
        <v>279</v>
      </c>
      <c r="E1928" s="24" t="s">
        <v>9763</v>
      </c>
      <c r="F1928" s="25" t="s">
        <v>93</v>
      </c>
      <c r="G1928" s="25" t="s">
        <v>136</v>
      </c>
      <c r="H1928" s="114" t="s">
        <v>578</v>
      </c>
      <c r="I1928" s="114" t="s">
        <v>65</v>
      </c>
      <c r="J1928" s="22" t="s">
        <v>5</v>
      </c>
      <c r="K1928" s="73" t="s">
        <v>6974</v>
      </c>
      <c r="L1928" s="129" t="s">
        <v>94</v>
      </c>
      <c r="M1928" s="129" t="s">
        <v>65</v>
      </c>
      <c r="N1928" s="42"/>
      <c r="O1928" s="22" t="s">
        <v>395</v>
      </c>
      <c r="P1928" s="49"/>
      <c r="Q1928" s="24"/>
      <c r="R1928" s="24"/>
      <c r="S1928" s="24" t="s">
        <v>4</v>
      </c>
      <c r="T1928" s="24" t="s">
        <v>276</v>
      </c>
      <c r="X1928" s="142" t="b">
        <f>COUNT(SEARCH({"а";"б";"в";"г";"д";"е";"ё";"ж";"з";"и";"й";"к";"л";"м";"н";"о";"п";"р";"с";"т";"у";"ф";"х";"ц";"ч";"ш";"щ";"ъ";"ы";"ь";"э";"ю";"я"},E1928))&gt;0</f>
        <v>0</v>
      </c>
      <c r="Y1928" s="142" t="b">
        <f>COUNT(SEARCH({"а";"б";"в";"г";"д";"е";"ё";"ж";"з";"и";"й";"к";"л";"м";"н";"о";"п";"р";"с";"т";"у";"ф";"х";"ц";"ч";"ш";"щ";"ъ";"ы";"ь";"э";"ю";"я"},F1928))&gt;0</f>
        <v>0</v>
      </c>
      <c r="Z1928" s="142" t="b">
        <f>COUNT(SEARCH({"а";"б";"в";"г";"д";"е";"ё";"ж";"з";"и";"й";"к";"л";"м";"н";"о";"п";"р";"с";"т";"у";"ф";"х";"ц";"ч";"ш";"щ";"ъ";"ы";"ь";"э";"ю";"я"},K1928))&gt;0</f>
        <v>0</v>
      </c>
      <c r="AA1928" s="142" t="b">
        <f>COUNT(SEARCH({"а";"б";"в";"г";"д";"е";"ё";"ж";"з";"и";"й";"к";"л";"м";"н";"о";"п";"р";"с";"т";"у";"ф";"х";"ц";"ч";"ш";"щ";"ъ";"ы";"ь";"э";"ю";"я"},L1928))&gt;0</f>
        <v>0</v>
      </c>
      <c r="AB1928" s="142" t="b">
        <f>COUNT(SEARCH({"а";"б";"в";"г";"д";"е";"ё";"ж";"з";"и";"й";"к";"л";"м";"н";"о";"п";"р";"с";"т";"у";"ф";"х";"ц";"ч";"ш";"щ";"ъ";"ы";"ь";"э";"ю";"я"},I1928))&gt;0</f>
        <v>0</v>
      </c>
      <c r="AC1928" s="142" t="b">
        <f>COUNT(SEARCH({"а";"б";"в";"г";"д";"е";"ё";"ж";"з";"и";"й";"к";"л";"м";"н";"о";"п";"р";"с";"т";"у";"ф";"х";"ц";"ч";"ш";"щ";"ъ";"ы";"ь";"э";"ю";"я"},M1928))&gt;0</f>
        <v>0</v>
      </c>
      <c r="AD1928" s="27" t="b">
        <f t="shared" si="34"/>
        <v>1</v>
      </c>
    </row>
    <row r="1929" spans="1:31" s="289" customFormat="1" ht="30" hidden="1">
      <c r="A1929" s="527" t="s">
        <v>9673</v>
      </c>
      <c r="B1929" s="527"/>
      <c r="C1929" s="98" t="s">
        <v>9882</v>
      </c>
      <c r="D1929" s="312">
        <v>1</v>
      </c>
      <c r="E1929" s="24" t="s">
        <v>9763</v>
      </c>
      <c r="F1929" s="122" t="s">
        <v>2620</v>
      </c>
      <c r="G1929" s="24" t="s">
        <v>183</v>
      </c>
      <c r="H1929" s="90" t="s">
        <v>2632</v>
      </c>
      <c r="I1929" s="25" t="s">
        <v>3</v>
      </c>
      <c r="J1929" s="22" t="s">
        <v>5</v>
      </c>
      <c r="K1929" s="73"/>
      <c r="L1929" s="24"/>
      <c r="M1929" s="24"/>
      <c r="N1929" s="42"/>
      <c r="O1929" s="49" t="s">
        <v>9955</v>
      </c>
      <c r="P1929" s="49" t="s">
        <v>7005</v>
      </c>
      <c r="Q1929" s="49" t="s">
        <v>7006</v>
      </c>
      <c r="R1929" s="114"/>
      <c r="S1929" s="114" t="s">
        <v>438</v>
      </c>
      <c r="T1929" s="114"/>
      <c r="X1929" s="142" t="b">
        <f>COUNT(SEARCH({"а";"б";"в";"г";"д";"е";"ё";"ж";"з";"и";"й";"к";"л";"м";"н";"о";"п";"р";"с";"т";"у";"ф";"х";"ц";"ч";"ш";"щ";"ъ";"ы";"ь";"э";"ю";"я"},E1929))&gt;0</f>
        <v>0</v>
      </c>
      <c r="Y1929" s="142" t="b">
        <f>COUNT(SEARCH({"а";"б";"в";"г";"д";"е";"ё";"ж";"з";"и";"й";"к";"л";"м";"н";"о";"п";"р";"с";"т";"у";"ф";"х";"ц";"ч";"ш";"щ";"ъ";"ы";"ь";"э";"ю";"я"},F1929))&gt;0</f>
        <v>0</v>
      </c>
      <c r="Z1929" s="142" t="b">
        <f>COUNT(SEARCH({"а";"б";"в";"г";"д";"е";"ё";"ж";"з";"и";"й";"к";"л";"м";"н";"о";"п";"р";"с";"т";"у";"ф";"х";"ц";"ч";"ш";"щ";"ъ";"ы";"ь";"э";"ю";"я"},K1929))&gt;0</f>
        <v>0</v>
      </c>
      <c r="AA1929" s="142" t="b">
        <f>COUNT(SEARCH({"а";"б";"в";"г";"д";"е";"ё";"ж";"з";"и";"й";"к";"л";"м";"н";"о";"п";"р";"с";"т";"у";"ф";"х";"ц";"ч";"ш";"щ";"ъ";"ы";"ь";"э";"ю";"я"},L1929))&gt;0</f>
        <v>0</v>
      </c>
      <c r="AB1929" s="142" t="b">
        <f>COUNT(SEARCH({"а";"б";"в";"г";"д";"е";"ё";"ж";"з";"и";"й";"к";"л";"м";"н";"о";"п";"р";"с";"т";"у";"ф";"х";"ц";"ч";"ш";"щ";"ъ";"ы";"ь";"э";"ю";"я"},I1929))&gt;0</f>
        <v>0</v>
      </c>
      <c r="AC1929" s="142" t="b">
        <f>COUNT(SEARCH({"а";"б";"в";"г";"д";"е";"ё";"ж";"з";"и";"й";"к";"л";"м";"н";"о";"п";"р";"с";"т";"у";"ф";"х";"ц";"ч";"ш";"щ";"ъ";"ы";"ь";"э";"ю";"я"},M1929))&gt;0</f>
        <v>0</v>
      </c>
      <c r="AD1929" s="27" t="b">
        <f t="shared" si="34"/>
        <v>1</v>
      </c>
    </row>
    <row r="1930" spans="1:31" s="289" customFormat="1" hidden="1">
      <c r="A1930" s="527" t="s">
        <v>9673</v>
      </c>
      <c r="B1930" s="527"/>
      <c r="C1930" s="96" t="s">
        <v>9870</v>
      </c>
      <c r="D1930" s="312" t="s">
        <v>279</v>
      </c>
      <c r="E1930" s="24" t="s">
        <v>9756</v>
      </c>
      <c r="F1930" s="114" t="s">
        <v>566</v>
      </c>
      <c r="G1930" s="24" t="s">
        <v>134</v>
      </c>
      <c r="H1930" s="24" t="s">
        <v>9915</v>
      </c>
      <c r="I1930" s="25" t="s">
        <v>3</v>
      </c>
      <c r="J1930" s="22" t="s">
        <v>5</v>
      </c>
      <c r="K1930" s="73"/>
      <c r="L1930" s="24"/>
      <c r="M1930" s="24"/>
      <c r="N1930" s="42"/>
      <c r="O1930" s="51" t="s">
        <v>512</v>
      </c>
      <c r="P1930" s="49"/>
      <c r="Q1930" s="26" t="str">
        <f>CONCATENATE("rdv.lnk_",MID(E1930,10,LEN(E1930)-14))</f>
        <v>rdv.lnk_fin_document_client</v>
      </c>
      <c r="R1930" s="25"/>
      <c r="S1930" s="25" t="s">
        <v>455</v>
      </c>
      <c r="T1930" s="25"/>
      <c r="X1930" s="142" t="b">
        <f>COUNT(SEARCH({"а";"б";"в";"г";"д";"е";"ё";"ж";"з";"и";"й";"к";"л";"м";"н";"о";"п";"р";"с";"т";"у";"ф";"х";"ц";"ч";"ш";"щ";"ъ";"ы";"ь";"э";"ю";"я"},E1930))&gt;0</f>
        <v>0</v>
      </c>
      <c r="Y1930" s="142" t="b">
        <f>COUNT(SEARCH({"а";"б";"в";"г";"д";"е";"ё";"ж";"з";"и";"й";"к";"л";"м";"н";"о";"п";"р";"с";"т";"у";"ф";"х";"ц";"ч";"ш";"щ";"ъ";"ы";"ь";"э";"ю";"я"},F1930))&gt;0</f>
        <v>0</v>
      </c>
      <c r="Z1930" s="142" t="b">
        <f>COUNT(SEARCH({"а";"б";"в";"г";"д";"е";"ё";"ж";"з";"и";"й";"к";"л";"м";"н";"о";"п";"р";"с";"т";"у";"ф";"х";"ц";"ч";"ш";"щ";"ъ";"ы";"ь";"э";"ю";"я"},K1930))&gt;0</f>
        <v>0</v>
      </c>
      <c r="AA1930" s="142" t="b">
        <f>COUNT(SEARCH({"а";"б";"в";"г";"д";"е";"ё";"ж";"з";"и";"й";"к";"л";"м";"н";"о";"п";"р";"с";"т";"у";"ф";"х";"ц";"ч";"ш";"щ";"ъ";"ы";"ь";"э";"ю";"я"},L1930))&gt;0</f>
        <v>0</v>
      </c>
      <c r="AB1930" s="142" t="b">
        <f>COUNT(SEARCH({"а";"б";"в";"г";"д";"е";"ё";"ж";"з";"и";"й";"к";"л";"м";"н";"о";"п";"р";"с";"т";"у";"ф";"х";"ц";"ч";"ш";"щ";"ъ";"ы";"ь";"э";"ю";"я"},I1930))&gt;0</f>
        <v>0</v>
      </c>
      <c r="AC1930" s="142" t="b">
        <f>COUNT(SEARCH({"а";"б";"в";"г";"д";"е";"ё";"ж";"з";"и";"й";"к";"л";"м";"н";"о";"п";"р";"с";"т";"у";"ф";"х";"ц";"ч";"ш";"щ";"ъ";"ы";"ь";"э";"ю";"я"},M1930))&gt;0</f>
        <v>0</v>
      </c>
      <c r="AD1930" s="27" t="b">
        <f t="shared" si="34"/>
        <v>1</v>
      </c>
    </row>
    <row r="1931" spans="1:31" s="289" customFormat="1" ht="30" hidden="1">
      <c r="A1931" s="527" t="s">
        <v>9673</v>
      </c>
      <c r="B1931" s="527"/>
      <c r="C1931" s="96" t="s">
        <v>9870</v>
      </c>
      <c r="D1931" s="312" t="s">
        <v>279</v>
      </c>
      <c r="E1931" s="24" t="s">
        <v>9756</v>
      </c>
      <c r="F1931" s="122" t="s">
        <v>441</v>
      </c>
      <c r="G1931" s="24" t="s">
        <v>183</v>
      </c>
      <c r="H1931" s="25" t="s">
        <v>1543</v>
      </c>
      <c r="I1931" s="25" t="s">
        <v>3</v>
      </c>
      <c r="J1931" s="22" t="s">
        <v>5</v>
      </c>
      <c r="K1931" s="73"/>
      <c r="L1931" s="24"/>
      <c r="M1931" s="24"/>
      <c r="N1931" s="42"/>
      <c r="O1931" s="49" t="s">
        <v>443</v>
      </c>
      <c r="P1931" s="49" t="s">
        <v>5271</v>
      </c>
      <c r="Q1931" s="49" t="s">
        <v>595</v>
      </c>
      <c r="R1931" s="114"/>
      <c r="S1931" s="114" t="s">
        <v>438</v>
      </c>
      <c r="T1931" s="114"/>
      <c r="X1931" s="142" t="b">
        <f>COUNT(SEARCH({"а";"б";"в";"г";"д";"е";"ё";"ж";"з";"и";"й";"к";"л";"м";"н";"о";"п";"р";"с";"т";"у";"ф";"х";"ц";"ч";"ш";"щ";"ъ";"ы";"ь";"э";"ю";"я"},E1931))&gt;0</f>
        <v>0</v>
      </c>
      <c r="Y1931" s="142" t="b">
        <f>COUNT(SEARCH({"а";"б";"в";"г";"д";"е";"ё";"ж";"з";"и";"й";"к";"л";"м";"н";"о";"п";"р";"с";"т";"у";"ф";"х";"ц";"ч";"ш";"щ";"ъ";"ы";"ь";"э";"ю";"я"},F1931))&gt;0</f>
        <v>0</v>
      </c>
      <c r="Z1931" s="142" t="b">
        <f>COUNT(SEARCH({"а";"б";"в";"г";"д";"е";"ё";"ж";"з";"и";"й";"к";"л";"м";"н";"о";"п";"р";"с";"т";"у";"ф";"х";"ц";"ч";"ш";"щ";"ъ";"ы";"ь";"э";"ю";"я"},K1931))&gt;0</f>
        <v>0</v>
      </c>
      <c r="AA1931" s="142" t="b">
        <f>COUNT(SEARCH({"а";"б";"в";"г";"д";"е";"ё";"ж";"з";"и";"й";"к";"л";"м";"н";"о";"п";"р";"с";"т";"у";"ф";"х";"ц";"ч";"ш";"щ";"ъ";"ы";"ь";"э";"ю";"я"},L1931))&gt;0</f>
        <v>0</v>
      </c>
      <c r="AB1931" s="142" t="b">
        <f>COUNT(SEARCH({"а";"б";"в";"г";"д";"е";"ё";"ж";"з";"и";"й";"к";"л";"м";"н";"о";"п";"р";"с";"т";"у";"ф";"х";"ц";"ч";"ш";"щ";"ъ";"ы";"ь";"э";"ю";"я"},I1931))&gt;0</f>
        <v>0</v>
      </c>
      <c r="AC1931" s="142" t="b">
        <f>COUNT(SEARCH({"а";"б";"в";"г";"д";"е";"ё";"ж";"з";"и";"й";"к";"л";"м";"н";"о";"п";"р";"с";"т";"у";"ф";"х";"ц";"ч";"ш";"щ";"ъ";"ы";"ь";"э";"ю";"я"},M1931))&gt;0</f>
        <v>0</v>
      </c>
      <c r="AD1931" s="27" t="b">
        <f t="shared" si="34"/>
        <v>1</v>
      </c>
    </row>
    <row r="1932" spans="1:31" s="289" customFormat="1" ht="30" hidden="1">
      <c r="A1932" s="527" t="s">
        <v>9673</v>
      </c>
      <c r="B1932" s="527"/>
      <c r="C1932" s="96" t="s">
        <v>9870</v>
      </c>
      <c r="D1932" s="312" t="s">
        <v>279</v>
      </c>
      <c r="E1932" s="24" t="s">
        <v>9756</v>
      </c>
      <c r="F1932" s="124" t="s">
        <v>444</v>
      </c>
      <c r="G1932" s="117" t="s">
        <v>135</v>
      </c>
      <c r="H1932" s="119" t="s">
        <v>445</v>
      </c>
      <c r="I1932" s="117" t="s">
        <v>97</v>
      </c>
      <c r="J1932" s="23" t="s">
        <v>5</v>
      </c>
      <c r="K1932" s="75" t="s">
        <v>331</v>
      </c>
      <c r="L1932" s="124" t="s">
        <v>73</v>
      </c>
      <c r="M1932" s="124" t="s">
        <v>70</v>
      </c>
      <c r="N1932" s="116"/>
      <c r="O1932" s="119" t="s">
        <v>440</v>
      </c>
      <c r="P1932" s="119"/>
      <c r="Q1932" s="117"/>
      <c r="R1932" s="124"/>
      <c r="S1932" s="124" t="s">
        <v>60</v>
      </c>
      <c r="T1932" s="124"/>
      <c r="X1932" s="142" t="b">
        <f>COUNT(SEARCH({"а";"б";"в";"г";"д";"е";"ё";"ж";"з";"и";"й";"к";"л";"м";"н";"о";"п";"р";"с";"т";"у";"ф";"х";"ц";"ч";"ш";"щ";"ъ";"ы";"ь";"э";"ю";"я"},E1932))&gt;0</f>
        <v>0</v>
      </c>
      <c r="Y1932" s="142" t="b">
        <f>COUNT(SEARCH({"а";"б";"в";"г";"д";"е";"ё";"ж";"з";"и";"й";"к";"л";"м";"н";"о";"п";"р";"с";"т";"у";"ф";"х";"ц";"ч";"ш";"щ";"ъ";"ы";"ь";"э";"ю";"я"},F1932))&gt;0</f>
        <v>0</v>
      </c>
      <c r="Z1932" s="142" t="b">
        <f>COUNT(SEARCH({"а";"б";"в";"г";"д";"е";"ё";"ж";"з";"и";"й";"к";"л";"м";"н";"о";"п";"р";"с";"т";"у";"ф";"х";"ц";"ч";"ш";"щ";"ъ";"ы";"ь";"э";"ю";"я"},K1932))&gt;0</f>
        <v>0</v>
      </c>
      <c r="AA1932" s="142" t="b">
        <f>COUNT(SEARCH({"а";"б";"в";"г";"д";"е";"ё";"ж";"з";"и";"й";"к";"л";"м";"н";"о";"п";"р";"с";"т";"у";"ф";"х";"ц";"ч";"ш";"щ";"ъ";"ы";"ь";"э";"ю";"я"},L1932))&gt;0</f>
        <v>0</v>
      </c>
      <c r="AB1932" s="142" t="b">
        <f>COUNT(SEARCH({"а";"б";"в";"г";"д";"е";"ё";"ж";"з";"и";"й";"к";"л";"м";"н";"о";"п";"р";"с";"т";"у";"ф";"х";"ц";"ч";"ш";"щ";"ъ";"ы";"ь";"э";"ю";"я"},I1932))&gt;0</f>
        <v>0</v>
      </c>
      <c r="AC1932" s="142" t="b">
        <f>COUNT(SEARCH({"а";"б";"в";"г";"д";"е";"ё";"ж";"з";"и";"й";"к";"л";"м";"н";"о";"п";"р";"с";"т";"у";"ф";"х";"ц";"ч";"ш";"щ";"ъ";"ы";"ь";"э";"ю";"я"},M1932))&gt;0</f>
        <v>0</v>
      </c>
      <c r="AD1932" s="27" t="b">
        <f t="shared" si="34"/>
        <v>1</v>
      </c>
    </row>
    <row r="1933" spans="1:31" s="289" customFormat="1" ht="30" hidden="1">
      <c r="A1933" s="527" t="s">
        <v>9673</v>
      </c>
      <c r="B1933" s="527"/>
      <c r="C1933" s="96" t="s">
        <v>9870</v>
      </c>
      <c r="D1933" s="312" t="s">
        <v>279</v>
      </c>
      <c r="E1933" s="24" t="s">
        <v>9756</v>
      </c>
      <c r="F1933" s="122" t="s">
        <v>567</v>
      </c>
      <c r="G1933" s="24" t="s">
        <v>183</v>
      </c>
      <c r="H1933" s="25" t="s">
        <v>1432</v>
      </c>
      <c r="I1933" s="25" t="s">
        <v>3</v>
      </c>
      <c r="J1933" s="22" t="s">
        <v>5</v>
      </c>
      <c r="K1933" s="73"/>
      <c r="L1933" s="24"/>
      <c r="M1933" s="24"/>
      <c r="N1933" s="42"/>
      <c r="O1933" s="49" t="s">
        <v>9916</v>
      </c>
      <c r="P1933" s="131" t="s">
        <v>5275</v>
      </c>
      <c r="Q1933" s="49" t="s">
        <v>4863</v>
      </c>
      <c r="R1933" s="114"/>
      <c r="S1933" s="114" t="s">
        <v>438</v>
      </c>
      <c r="T1933" s="114"/>
      <c r="X1933" s="142" t="b">
        <f>COUNT(SEARCH({"а";"б";"в";"г";"д";"е";"ё";"ж";"з";"и";"й";"к";"л";"м";"н";"о";"п";"р";"с";"т";"у";"ф";"х";"ц";"ч";"ш";"щ";"ъ";"ы";"ь";"э";"ю";"я"},E1933))&gt;0</f>
        <v>0</v>
      </c>
      <c r="Y1933" s="142" t="b">
        <f>COUNT(SEARCH({"а";"б";"в";"г";"д";"е";"ё";"ж";"з";"и";"й";"к";"л";"м";"н";"о";"п";"р";"с";"т";"у";"ф";"х";"ц";"ч";"ш";"щ";"ъ";"ы";"ь";"э";"ю";"я"},F1933))&gt;0</f>
        <v>0</v>
      </c>
      <c r="Z1933" s="142" t="b">
        <f>COUNT(SEARCH({"а";"б";"в";"г";"д";"е";"ё";"ж";"з";"и";"й";"к";"л";"м";"н";"о";"п";"р";"с";"т";"у";"ф";"х";"ц";"ч";"ш";"щ";"ъ";"ы";"ь";"э";"ю";"я"},K1933))&gt;0</f>
        <v>0</v>
      </c>
      <c r="AA1933" s="142" t="b">
        <f>COUNT(SEARCH({"а";"б";"в";"г";"д";"е";"ё";"ж";"з";"и";"й";"к";"л";"м";"н";"о";"п";"р";"с";"т";"у";"ф";"х";"ц";"ч";"ш";"щ";"ъ";"ы";"ь";"э";"ю";"я"},L1933))&gt;0</f>
        <v>0</v>
      </c>
      <c r="AB1933" s="142" t="b">
        <f>COUNT(SEARCH({"а";"б";"в";"г";"д";"е";"ё";"ж";"з";"и";"й";"к";"л";"м";"н";"о";"п";"р";"с";"т";"у";"ф";"х";"ц";"ч";"ш";"щ";"ъ";"ы";"ь";"э";"ю";"я"},I1933))&gt;0</f>
        <v>0</v>
      </c>
      <c r="AC1933" s="142" t="b">
        <f>COUNT(SEARCH({"а";"б";"в";"г";"д";"е";"ё";"ж";"з";"и";"й";"к";"л";"м";"н";"о";"п";"р";"с";"т";"у";"ф";"х";"ц";"ч";"ш";"щ";"ъ";"ы";"ь";"э";"ю";"я"},M1933))&gt;0</f>
        <v>0</v>
      </c>
      <c r="AD1933" s="27" t="b">
        <f t="shared" si="34"/>
        <v>1</v>
      </c>
    </row>
    <row r="1934" spans="1:31" s="289" customFormat="1" hidden="1">
      <c r="A1934" s="527" t="s">
        <v>9673</v>
      </c>
      <c r="B1934" s="527"/>
      <c r="C1934" s="96" t="s">
        <v>9870</v>
      </c>
      <c r="D1934" s="312" t="s">
        <v>279</v>
      </c>
      <c r="E1934" s="24" t="s">
        <v>9756</v>
      </c>
      <c r="F1934" s="117" t="s">
        <v>158</v>
      </c>
      <c r="G1934" s="117" t="s">
        <v>135</v>
      </c>
      <c r="H1934" s="119" t="s">
        <v>570</v>
      </c>
      <c r="I1934" s="117" t="s">
        <v>97</v>
      </c>
      <c r="J1934" s="23" t="s">
        <v>5</v>
      </c>
      <c r="K1934" s="75" t="s">
        <v>331</v>
      </c>
      <c r="L1934" s="117" t="s">
        <v>9917</v>
      </c>
      <c r="M1934" s="124" t="s">
        <v>70</v>
      </c>
      <c r="N1934" s="116"/>
      <c r="O1934" s="119" t="s">
        <v>440</v>
      </c>
      <c r="P1934" s="119"/>
      <c r="Q1934" s="117"/>
      <c r="R1934" s="124"/>
      <c r="S1934" s="124" t="s">
        <v>60</v>
      </c>
      <c r="T1934" s="124"/>
      <c r="X1934" s="142" t="b">
        <f>COUNT(SEARCH({"а";"б";"в";"г";"д";"е";"ё";"ж";"з";"и";"й";"к";"л";"м";"н";"о";"п";"р";"с";"т";"у";"ф";"х";"ц";"ч";"ш";"щ";"ъ";"ы";"ь";"э";"ю";"я"},E1934))&gt;0</f>
        <v>0</v>
      </c>
      <c r="Y1934" s="142" t="b">
        <f>COUNT(SEARCH({"а";"б";"в";"г";"д";"е";"ё";"ж";"з";"и";"й";"к";"л";"м";"н";"о";"п";"р";"с";"т";"у";"ф";"х";"ц";"ч";"ш";"щ";"ъ";"ы";"ь";"э";"ю";"я"},F1934))&gt;0</f>
        <v>0</v>
      </c>
      <c r="Z1934" s="142" t="b">
        <f>COUNT(SEARCH({"а";"б";"в";"г";"д";"е";"ё";"ж";"з";"и";"й";"к";"л";"м";"н";"о";"п";"р";"с";"т";"у";"ф";"х";"ц";"ч";"ш";"щ";"ъ";"ы";"ь";"э";"ю";"я"},K1934))&gt;0</f>
        <v>0</v>
      </c>
      <c r="AA1934" s="142" t="b">
        <f>COUNT(SEARCH({"а";"б";"в";"г";"д";"е";"ё";"ж";"з";"и";"й";"к";"л";"м";"н";"о";"п";"р";"с";"т";"у";"ф";"х";"ц";"ч";"ш";"щ";"ъ";"ы";"ь";"э";"ю";"я"},L1934))&gt;0</f>
        <v>0</v>
      </c>
      <c r="AB1934" s="142" t="b">
        <f>COUNT(SEARCH({"а";"б";"в";"г";"д";"е";"ё";"ж";"з";"и";"й";"к";"л";"м";"н";"о";"п";"р";"с";"т";"у";"ф";"х";"ц";"ч";"ш";"щ";"ъ";"ы";"ь";"э";"ю";"я"},I1934))&gt;0</f>
        <v>0</v>
      </c>
      <c r="AC1934" s="142" t="b">
        <f>COUNT(SEARCH({"а";"б";"в";"г";"д";"е";"ё";"ж";"з";"и";"й";"к";"л";"м";"н";"о";"п";"р";"с";"т";"у";"ф";"х";"ц";"ч";"ш";"щ";"ъ";"ы";"ь";"э";"ю";"я"},M1934))&gt;0</f>
        <v>0</v>
      </c>
      <c r="AD1934" s="27" t="b">
        <f t="shared" si="34"/>
        <v>1</v>
      </c>
    </row>
    <row r="1935" spans="1:31" s="289" customFormat="1" ht="30" hidden="1">
      <c r="A1935" s="527" t="s">
        <v>9673</v>
      </c>
      <c r="B1935" s="527"/>
      <c r="C1935" s="96" t="s">
        <v>9870</v>
      </c>
      <c r="D1935" s="312" t="s">
        <v>279</v>
      </c>
      <c r="E1935" s="24" t="s">
        <v>9756</v>
      </c>
      <c r="F1935" s="122" t="s">
        <v>571</v>
      </c>
      <c r="G1935" s="25" t="s">
        <v>187</v>
      </c>
      <c r="H1935" s="25" t="s">
        <v>1231</v>
      </c>
      <c r="I1935" s="25" t="s">
        <v>97</v>
      </c>
      <c r="J1935" s="22" t="s">
        <v>5</v>
      </c>
      <c r="K1935" s="73"/>
      <c r="L1935" s="24"/>
      <c r="M1935" s="24"/>
      <c r="N1935" s="42" t="s">
        <v>573</v>
      </c>
      <c r="O1935" s="51" t="s">
        <v>9918</v>
      </c>
      <c r="P1935" s="49"/>
      <c r="Q1935" s="49" t="s">
        <v>9919</v>
      </c>
      <c r="R1935" s="114"/>
      <c r="S1935" s="114" t="s">
        <v>438</v>
      </c>
      <c r="T1935" s="114"/>
      <c r="X1935" s="142" t="b">
        <f>COUNT(SEARCH({"а";"б";"в";"г";"д";"е";"ё";"ж";"з";"и";"й";"к";"л";"м";"н";"о";"п";"р";"с";"т";"у";"ф";"х";"ц";"ч";"ш";"щ";"ъ";"ы";"ь";"э";"ю";"я"},E1935))&gt;0</f>
        <v>0</v>
      </c>
      <c r="Y1935" s="142" t="b">
        <f>COUNT(SEARCH({"а";"б";"в";"г";"д";"е";"ё";"ж";"з";"и";"й";"к";"л";"м";"н";"о";"п";"р";"с";"т";"у";"ф";"х";"ц";"ч";"ш";"щ";"ъ";"ы";"ь";"э";"ю";"я"},F1935))&gt;0</f>
        <v>0</v>
      </c>
      <c r="Z1935" s="142" t="b">
        <f>COUNT(SEARCH({"а";"б";"в";"г";"д";"е";"ё";"ж";"з";"и";"й";"к";"л";"м";"н";"о";"п";"р";"с";"т";"у";"ф";"х";"ц";"ч";"ш";"щ";"ъ";"ы";"ь";"э";"ю";"я"},K1935))&gt;0</f>
        <v>0</v>
      </c>
      <c r="AA1935" s="142" t="b">
        <f>COUNT(SEARCH({"а";"б";"в";"г";"д";"е";"ё";"ж";"з";"и";"й";"к";"л";"м";"н";"о";"п";"р";"с";"т";"у";"ф";"х";"ц";"ч";"ш";"щ";"ъ";"ы";"ь";"э";"ю";"я"},L1935))&gt;0</f>
        <v>0</v>
      </c>
      <c r="AB1935" s="142" t="b">
        <f>COUNT(SEARCH({"а";"б";"в";"г";"д";"е";"ё";"ж";"з";"и";"й";"к";"л";"м";"н";"о";"п";"р";"с";"т";"у";"ф";"х";"ц";"ч";"ш";"щ";"ъ";"ы";"ь";"э";"ю";"я"},I1935))&gt;0</f>
        <v>0</v>
      </c>
      <c r="AC1935" s="142" t="b">
        <f>COUNT(SEARCH({"а";"б";"в";"г";"д";"е";"ё";"ж";"з";"и";"й";"к";"л";"м";"н";"о";"п";"р";"с";"т";"у";"ф";"х";"ц";"ч";"ш";"щ";"ъ";"ы";"ь";"э";"ю";"я"},M1935))&gt;0</f>
        <v>0</v>
      </c>
      <c r="AD1935" s="27" t="b">
        <f t="shared" si="34"/>
        <v>1</v>
      </c>
    </row>
    <row r="1936" spans="1:31" s="289" customFormat="1" hidden="1">
      <c r="A1936" s="527" t="s">
        <v>9673</v>
      </c>
      <c r="B1936" s="527"/>
      <c r="C1936" s="96" t="s">
        <v>9870</v>
      </c>
      <c r="D1936" s="312" t="s">
        <v>279</v>
      </c>
      <c r="E1936" s="24" t="s">
        <v>9756</v>
      </c>
      <c r="F1936" s="25" t="s">
        <v>14</v>
      </c>
      <c r="G1936" s="24"/>
      <c r="H1936" s="114" t="s">
        <v>13</v>
      </c>
      <c r="I1936" s="114" t="s">
        <v>15</v>
      </c>
      <c r="J1936" s="22" t="s">
        <v>5</v>
      </c>
      <c r="K1936" s="73"/>
      <c r="L1936" s="24"/>
      <c r="M1936" s="24"/>
      <c r="N1936" s="42"/>
      <c r="O1936" s="22" t="s">
        <v>13</v>
      </c>
      <c r="P1936" s="49"/>
      <c r="Q1936" s="24"/>
      <c r="R1936" s="24"/>
      <c r="S1936" s="24"/>
      <c r="T1936" s="24"/>
      <c r="X1936" s="142" t="b">
        <f>COUNT(SEARCH({"а";"б";"в";"г";"д";"е";"ё";"ж";"з";"и";"й";"к";"л";"м";"н";"о";"п";"р";"с";"т";"у";"ф";"х";"ц";"ч";"ш";"щ";"ъ";"ы";"ь";"э";"ю";"я"},E1936))&gt;0</f>
        <v>0</v>
      </c>
      <c r="Y1936" s="142" t="b">
        <f>COUNT(SEARCH({"а";"б";"в";"г";"д";"е";"ё";"ж";"з";"и";"й";"к";"л";"м";"н";"о";"п";"р";"с";"т";"у";"ф";"х";"ц";"ч";"ш";"щ";"ъ";"ы";"ь";"э";"ю";"я"},F1936))&gt;0</f>
        <v>0</v>
      </c>
      <c r="Z1936" s="142" t="b">
        <f>COUNT(SEARCH({"а";"б";"в";"г";"д";"е";"ё";"ж";"з";"и";"й";"к";"л";"м";"н";"о";"п";"р";"с";"т";"у";"ф";"х";"ц";"ч";"ш";"щ";"ъ";"ы";"ь";"э";"ю";"я"},K1936))&gt;0</f>
        <v>0</v>
      </c>
      <c r="AA1936" s="142" t="b">
        <f>COUNT(SEARCH({"а";"б";"в";"г";"д";"е";"ё";"ж";"з";"и";"й";"к";"л";"м";"н";"о";"п";"р";"с";"т";"у";"ф";"х";"ц";"ч";"ш";"щ";"ъ";"ы";"ь";"э";"ю";"я"},L1936))&gt;0</f>
        <v>0</v>
      </c>
      <c r="AB1936" s="142" t="b">
        <f>COUNT(SEARCH({"а";"б";"в";"г";"д";"е";"ё";"ж";"з";"и";"й";"к";"л";"м";"н";"о";"п";"р";"с";"т";"у";"ф";"х";"ц";"ч";"ш";"щ";"ъ";"ы";"ь";"э";"ю";"я"},I1936))&gt;0</f>
        <v>0</v>
      </c>
      <c r="AC1936" s="142" t="b">
        <f>COUNT(SEARCH({"а";"б";"в";"г";"д";"е";"ё";"ж";"з";"и";"й";"к";"л";"м";"н";"о";"п";"р";"с";"т";"у";"ф";"х";"ц";"ч";"ш";"щ";"ъ";"ы";"ь";"э";"ю";"я"},M1936))&gt;0</f>
        <v>0</v>
      </c>
      <c r="AD1936" s="27" t="b">
        <f t="shared" si="34"/>
        <v>1</v>
      </c>
    </row>
    <row r="1937" spans="1:31" s="289" customFormat="1" hidden="1">
      <c r="A1937" s="527" t="s">
        <v>9673</v>
      </c>
      <c r="B1937" s="527"/>
      <c r="C1937" s="96" t="s">
        <v>9870</v>
      </c>
      <c r="D1937" s="312" t="s">
        <v>279</v>
      </c>
      <c r="E1937" s="24" t="s">
        <v>9756</v>
      </c>
      <c r="F1937" s="25" t="s">
        <v>8</v>
      </c>
      <c r="G1937" s="24"/>
      <c r="H1937" s="114" t="s">
        <v>67</v>
      </c>
      <c r="I1937" s="114" t="s">
        <v>97</v>
      </c>
      <c r="J1937" s="22" t="s">
        <v>5</v>
      </c>
      <c r="K1937" s="73"/>
      <c r="L1937" s="24"/>
      <c r="M1937" s="24"/>
      <c r="N1937" s="279" t="s">
        <v>446</v>
      </c>
      <c r="O1937" s="313" t="s">
        <v>447</v>
      </c>
      <c r="P1937" s="49"/>
      <c r="Q1937" s="24"/>
      <c r="R1937" s="24"/>
      <c r="S1937" s="24" t="s">
        <v>398</v>
      </c>
      <c r="T1937" s="24"/>
      <c r="X1937" s="142" t="b">
        <f>COUNT(SEARCH({"а";"б";"в";"г";"д";"е";"ё";"ж";"з";"и";"й";"к";"л";"м";"н";"о";"п";"р";"с";"т";"у";"ф";"х";"ц";"ч";"ш";"щ";"ъ";"ы";"ь";"э";"ю";"я"},E1937))&gt;0</f>
        <v>0</v>
      </c>
      <c r="Y1937" s="142" t="b">
        <f>COUNT(SEARCH({"а";"б";"в";"г";"д";"е";"ё";"ж";"з";"и";"й";"к";"л";"м";"н";"о";"п";"р";"с";"т";"у";"ф";"х";"ц";"ч";"ш";"щ";"ъ";"ы";"ь";"э";"ю";"я"},F1937))&gt;0</f>
        <v>0</v>
      </c>
      <c r="Z1937" s="142" t="b">
        <f>COUNT(SEARCH({"а";"б";"в";"г";"д";"е";"ё";"ж";"з";"и";"й";"к";"л";"м";"н";"о";"п";"р";"с";"т";"у";"ф";"х";"ц";"ч";"ш";"щ";"ъ";"ы";"ь";"э";"ю";"я"},K1937))&gt;0</f>
        <v>0</v>
      </c>
      <c r="AA1937" s="142" t="b">
        <f>COUNT(SEARCH({"а";"б";"в";"г";"д";"е";"ё";"ж";"з";"и";"й";"к";"л";"м";"н";"о";"п";"р";"с";"т";"у";"ф";"х";"ц";"ч";"ш";"щ";"ъ";"ы";"ь";"э";"ю";"я"},L1937))&gt;0</f>
        <v>0</v>
      </c>
      <c r="AB1937" s="142" t="b">
        <f>COUNT(SEARCH({"а";"б";"в";"г";"д";"е";"ё";"ж";"з";"и";"й";"к";"л";"м";"н";"о";"п";"р";"с";"т";"у";"ф";"х";"ц";"ч";"ш";"щ";"ъ";"ы";"ь";"э";"ю";"я"},I1937))&gt;0</f>
        <v>0</v>
      </c>
      <c r="AC1937" s="142" t="b">
        <f>COUNT(SEARCH({"а";"б";"в";"г";"д";"е";"ё";"ж";"з";"и";"й";"к";"л";"м";"н";"о";"п";"р";"с";"т";"у";"ф";"х";"ц";"ч";"ш";"щ";"ъ";"ы";"ь";"э";"ю";"я"},M1937))&gt;0</f>
        <v>0</v>
      </c>
      <c r="AD1937" s="27" t="b">
        <f t="shared" si="34"/>
        <v>1</v>
      </c>
    </row>
    <row r="1938" spans="1:31" s="289" customFormat="1" ht="30" hidden="1">
      <c r="A1938" s="527" t="s">
        <v>9673</v>
      </c>
      <c r="B1938" s="527"/>
      <c r="C1938" s="96" t="s">
        <v>9870</v>
      </c>
      <c r="D1938" s="312" t="s">
        <v>279</v>
      </c>
      <c r="E1938" s="24" t="s">
        <v>9756</v>
      </c>
      <c r="F1938" s="25" t="s">
        <v>12</v>
      </c>
      <c r="G1938" s="24"/>
      <c r="H1938" s="114" t="s">
        <v>400</v>
      </c>
      <c r="I1938" s="114" t="s">
        <v>3</v>
      </c>
      <c r="J1938" s="22" t="s">
        <v>5</v>
      </c>
      <c r="K1938" s="73"/>
      <c r="L1938" s="24"/>
      <c r="M1938" s="24"/>
      <c r="N1938" s="42"/>
      <c r="O1938" s="120" t="s">
        <v>66</v>
      </c>
      <c r="P1938" s="49"/>
      <c r="Q1938" s="24"/>
      <c r="R1938" s="24"/>
      <c r="S1938" s="24" t="s">
        <v>4</v>
      </c>
      <c r="T1938" s="24"/>
      <c r="X1938" s="142" t="b">
        <f>COUNT(SEARCH({"а";"б";"в";"г";"д";"е";"ё";"ж";"з";"и";"й";"к";"л";"м";"н";"о";"п";"р";"с";"т";"у";"ф";"х";"ц";"ч";"ш";"щ";"ъ";"ы";"ь";"э";"ю";"я"},E1938))&gt;0</f>
        <v>0</v>
      </c>
      <c r="Y1938" s="142" t="b">
        <f>COUNT(SEARCH({"а";"б";"в";"г";"д";"е";"ё";"ж";"з";"и";"й";"к";"л";"м";"н";"о";"п";"р";"с";"т";"у";"ф";"х";"ц";"ч";"ш";"щ";"ъ";"ы";"ь";"э";"ю";"я"},F1938))&gt;0</f>
        <v>0</v>
      </c>
      <c r="Z1938" s="142" t="b">
        <f>COUNT(SEARCH({"а";"б";"в";"г";"д";"е";"ё";"ж";"з";"и";"й";"к";"л";"м";"н";"о";"п";"р";"с";"т";"у";"ф";"х";"ц";"ч";"ш";"щ";"ъ";"ы";"ь";"э";"ю";"я"},K1938))&gt;0</f>
        <v>0</v>
      </c>
      <c r="AA1938" s="142" t="b">
        <f>COUNT(SEARCH({"а";"б";"в";"г";"д";"е";"ё";"ж";"з";"и";"й";"к";"л";"м";"н";"о";"п";"р";"с";"т";"у";"ф";"х";"ц";"ч";"ш";"щ";"ъ";"ы";"ь";"э";"ю";"я"},L1938))&gt;0</f>
        <v>0</v>
      </c>
      <c r="AB1938" s="142" t="b">
        <f>COUNT(SEARCH({"а";"б";"в";"г";"д";"е";"ё";"ж";"з";"и";"й";"к";"л";"м";"н";"о";"п";"р";"с";"т";"у";"ф";"х";"ц";"ч";"ш";"щ";"ъ";"ы";"ь";"э";"ю";"я"},I1938))&gt;0</f>
        <v>0</v>
      </c>
      <c r="AC1938" s="142" t="b">
        <f>COUNT(SEARCH({"а";"б";"в";"г";"д";"е";"ё";"ж";"з";"и";"й";"к";"л";"м";"н";"о";"п";"р";"с";"т";"у";"ф";"х";"ц";"ч";"ш";"щ";"ъ";"ы";"ь";"э";"ю";"я"},M1938))&gt;0</f>
        <v>0</v>
      </c>
      <c r="AD1938" s="27" t="b">
        <f t="shared" si="34"/>
        <v>1</v>
      </c>
    </row>
    <row r="1939" spans="1:31" hidden="1">
      <c r="A1939" s="527" t="s">
        <v>9673</v>
      </c>
      <c r="B1939" s="527"/>
      <c r="C1939" s="96" t="s">
        <v>9870</v>
      </c>
      <c r="D1939" s="312" t="s">
        <v>279</v>
      </c>
      <c r="E1939" s="24" t="s">
        <v>9756</v>
      </c>
      <c r="F1939" s="25" t="s">
        <v>18</v>
      </c>
      <c r="G1939" s="24"/>
      <c r="H1939" s="114" t="s">
        <v>456</v>
      </c>
      <c r="I1939" s="114" t="s">
        <v>19</v>
      </c>
      <c r="J1939" s="22" t="s">
        <v>5</v>
      </c>
      <c r="K1939" s="73"/>
      <c r="L1939" s="24"/>
      <c r="M1939" s="24"/>
      <c r="N1939" s="42"/>
      <c r="O1939" s="22" t="s">
        <v>401</v>
      </c>
      <c r="P1939" s="49"/>
      <c r="Q1939" s="24"/>
      <c r="R1939" s="24"/>
      <c r="S1939" s="24"/>
      <c r="T1939" s="24"/>
      <c r="U1939" s="289"/>
      <c r="V1939" s="289"/>
      <c r="W1939" s="289"/>
      <c r="X1939" s="142" t="b">
        <f>COUNT(SEARCH({"а";"б";"в";"г";"д";"е";"ё";"ж";"з";"и";"й";"к";"л";"м";"н";"о";"п";"р";"с";"т";"у";"ф";"х";"ц";"ч";"ш";"щ";"ъ";"ы";"ь";"э";"ю";"я"},E1939))&gt;0</f>
        <v>0</v>
      </c>
      <c r="Y1939" s="142" t="b">
        <f>COUNT(SEARCH({"а";"б";"в";"г";"д";"е";"ё";"ж";"з";"и";"й";"к";"л";"м";"н";"о";"п";"р";"с";"т";"у";"ф";"х";"ц";"ч";"ш";"щ";"ъ";"ы";"ь";"э";"ю";"я"},F1939))&gt;0</f>
        <v>0</v>
      </c>
      <c r="Z1939" s="142" t="b">
        <f>COUNT(SEARCH({"а";"б";"в";"г";"д";"е";"ё";"ж";"з";"и";"й";"к";"л";"м";"н";"о";"п";"р";"с";"т";"у";"ф";"х";"ц";"ч";"ш";"щ";"ъ";"ы";"ь";"э";"ю";"я"},K1939))&gt;0</f>
        <v>0</v>
      </c>
      <c r="AA1939" s="142" t="b">
        <f>COUNT(SEARCH({"а";"б";"в";"г";"д";"е";"ё";"ж";"з";"и";"й";"к";"л";"м";"н";"о";"п";"р";"с";"т";"у";"ф";"х";"ц";"ч";"ш";"щ";"ъ";"ы";"ь";"э";"ю";"я"},L1939))&gt;0</f>
        <v>0</v>
      </c>
      <c r="AB1939" s="142" t="b">
        <f>COUNT(SEARCH({"а";"б";"в";"г";"д";"е";"ё";"ж";"з";"и";"й";"к";"л";"м";"н";"о";"п";"р";"с";"т";"у";"ф";"х";"ц";"ч";"ш";"щ";"ъ";"ы";"ь";"э";"ю";"я"},I1939))&gt;0</f>
        <v>0</v>
      </c>
      <c r="AC1939" s="142" t="b">
        <f>COUNT(SEARCH({"а";"б";"в";"г";"д";"е";"ё";"ж";"з";"и";"й";"к";"л";"м";"н";"о";"п";"р";"с";"т";"у";"ф";"х";"ц";"ч";"ш";"щ";"ъ";"ы";"ь";"э";"ю";"я"},M1939))&gt;0</f>
        <v>0</v>
      </c>
      <c r="AD1939" s="27" t="b">
        <f t="shared" si="34"/>
        <v>1</v>
      </c>
      <c r="AE1939" s="289"/>
    </row>
    <row r="1940" spans="1:31" hidden="1">
      <c r="A1940" s="527" t="s">
        <v>9673</v>
      </c>
      <c r="B1940" s="527"/>
      <c r="C1940" s="96" t="s">
        <v>9870</v>
      </c>
      <c r="D1940" s="312" t="s">
        <v>279</v>
      </c>
      <c r="E1940" s="24" t="s">
        <v>9756</v>
      </c>
      <c r="F1940" s="25" t="s">
        <v>21</v>
      </c>
      <c r="G1940" s="24"/>
      <c r="H1940" s="114" t="s">
        <v>402</v>
      </c>
      <c r="I1940" s="114" t="s">
        <v>19</v>
      </c>
      <c r="J1940" s="22" t="s">
        <v>5</v>
      </c>
      <c r="K1940" s="73"/>
      <c r="L1940" s="24"/>
      <c r="M1940" s="24"/>
      <c r="N1940" s="42"/>
      <c r="O1940" s="22" t="s">
        <v>519</v>
      </c>
      <c r="P1940" s="49"/>
      <c r="Q1940" s="24"/>
      <c r="R1940" s="24"/>
      <c r="S1940" s="24" t="s">
        <v>4</v>
      </c>
      <c r="T1940" s="24"/>
      <c r="U1940" s="289"/>
      <c r="V1940" s="289"/>
      <c r="W1940" s="289"/>
      <c r="X1940" s="142" t="b">
        <f>COUNT(SEARCH({"а";"б";"в";"г";"д";"е";"ё";"ж";"з";"и";"й";"к";"л";"м";"н";"о";"п";"р";"с";"т";"у";"ф";"х";"ц";"ч";"ш";"щ";"ъ";"ы";"ь";"э";"ю";"я"},E1940))&gt;0</f>
        <v>0</v>
      </c>
      <c r="Y1940" s="142" t="b">
        <f>COUNT(SEARCH({"а";"б";"в";"г";"д";"е";"ё";"ж";"з";"и";"й";"к";"л";"м";"н";"о";"п";"р";"с";"т";"у";"ф";"х";"ц";"ч";"ш";"щ";"ъ";"ы";"ь";"э";"ю";"я"},F1940))&gt;0</f>
        <v>0</v>
      </c>
      <c r="Z1940" s="142" t="b">
        <f>COUNT(SEARCH({"а";"б";"в";"г";"д";"е";"ё";"ж";"з";"и";"й";"к";"л";"м";"н";"о";"п";"р";"с";"т";"у";"ф";"х";"ц";"ч";"ш";"щ";"ъ";"ы";"ь";"э";"ю";"я"},K1940))&gt;0</f>
        <v>0</v>
      </c>
      <c r="AA1940" s="142" t="b">
        <f>COUNT(SEARCH({"а";"б";"в";"г";"д";"е";"ё";"ж";"з";"и";"й";"к";"л";"м";"н";"о";"п";"р";"с";"т";"у";"ф";"х";"ц";"ч";"ш";"щ";"ъ";"ы";"ь";"э";"ю";"я"},L1940))&gt;0</f>
        <v>0</v>
      </c>
      <c r="AB1940" s="142" t="b">
        <f>COUNT(SEARCH({"а";"б";"в";"г";"д";"е";"ё";"ж";"з";"и";"й";"к";"л";"м";"н";"о";"п";"р";"с";"т";"у";"ф";"х";"ц";"ч";"ш";"щ";"ъ";"ы";"ь";"э";"ю";"я"},I1940))&gt;0</f>
        <v>0</v>
      </c>
      <c r="AC1940" s="142" t="b">
        <f>COUNT(SEARCH({"а";"б";"в";"г";"д";"е";"ё";"ж";"з";"и";"й";"к";"л";"м";"н";"о";"п";"р";"с";"т";"у";"ф";"х";"ц";"ч";"ш";"щ";"ъ";"ы";"ь";"э";"ю";"я"},M1940))&gt;0</f>
        <v>0</v>
      </c>
      <c r="AD1940" s="27" t="b">
        <f t="shared" si="34"/>
        <v>1</v>
      </c>
      <c r="AE1940" s="289"/>
    </row>
    <row r="1941" spans="1:31" hidden="1">
      <c r="A1941" s="527" t="s">
        <v>9673</v>
      </c>
      <c r="B1941" s="527"/>
      <c r="C1941" s="96" t="s">
        <v>9870</v>
      </c>
      <c r="D1941" s="312" t="s">
        <v>279</v>
      </c>
      <c r="E1941" s="24" t="s">
        <v>9756</v>
      </c>
      <c r="F1941" s="25" t="s">
        <v>93</v>
      </c>
      <c r="G1941" s="25" t="s">
        <v>136</v>
      </c>
      <c r="H1941" s="114" t="s">
        <v>578</v>
      </c>
      <c r="I1941" s="114" t="s">
        <v>65</v>
      </c>
      <c r="J1941" s="22" t="s">
        <v>5</v>
      </c>
      <c r="K1941" s="73" t="s">
        <v>331</v>
      </c>
      <c r="L1941" s="129" t="s">
        <v>94</v>
      </c>
      <c r="M1941" s="129" t="s">
        <v>65</v>
      </c>
      <c r="N1941" s="42"/>
      <c r="O1941" s="22" t="s">
        <v>395</v>
      </c>
      <c r="P1941" s="49"/>
      <c r="Q1941" s="24"/>
      <c r="R1941" s="24"/>
      <c r="S1941" s="24" t="s">
        <v>4</v>
      </c>
      <c r="T1941" s="24" t="s">
        <v>276</v>
      </c>
      <c r="U1941" s="289"/>
      <c r="V1941" s="289"/>
      <c r="W1941" s="289"/>
      <c r="X1941" s="142" t="b">
        <f>COUNT(SEARCH({"а";"б";"в";"г";"д";"е";"ё";"ж";"з";"и";"й";"к";"л";"м";"н";"о";"п";"р";"с";"т";"у";"ф";"х";"ц";"ч";"ш";"щ";"ъ";"ы";"ь";"э";"ю";"я"},E1941))&gt;0</f>
        <v>0</v>
      </c>
      <c r="Y1941" s="142" t="b">
        <f>COUNT(SEARCH({"а";"б";"в";"г";"д";"е";"ё";"ж";"з";"и";"й";"к";"л";"м";"н";"о";"п";"р";"с";"т";"у";"ф";"х";"ц";"ч";"ш";"щ";"ъ";"ы";"ь";"э";"ю";"я"},F1941))&gt;0</f>
        <v>0</v>
      </c>
      <c r="Z1941" s="142" t="b">
        <f>COUNT(SEARCH({"а";"б";"в";"г";"д";"е";"ё";"ж";"з";"и";"й";"к";"л";"м";"н";"о";"п";"р";"с";"т";"у";"ф";"х";"ц";"ч";"ш";"щ";"ъ";"ы";"ь";"э";"ю";"я"},K1941))&gt;0</f>
        <v>0</v>
      </c>
      <c r="AA1941" s="142" t="b">
        <f>COUNT(SEARCH({"а";"б";"в";"г";"д";"е";"ё";"ж";"з";"и";"й";"к";"л";"м";"н";"о";"п";"р";"с";"т";"у";"ф";"х";"ц";"ч";"ш";"щ";"ъ";"ы";"ь";"э";"ю";"я"},L1941))&gt;0</f>
        <v>0</v>
      </c>
      <c r="AB1941" s="142" t="b">
        <f>COUNT(SEARCH({"а";"б";"в";"г";"д";"е";"ё";"ж";"з";"и";"й";"к";"л";"м";"н";"о";"п";"р";"с";"т";"у";"ф";"х";"ц";"ч";"ш";"щ";"ъ";"ы";"ь";"э";"ю";"я"},I1941))&gt;0</f>
        <v>0</v>
      </c>
      <c r="AC1941" s="142" t="b">
        <f>COUNT(SEARCH({"а";"б";"в";"г";"д";"е";"ё";"ж";"з";"и";"й";"к";"л";"м";"н";"о";"п";"р";"с";"т";"у";"ф";"х";"ц";"ч";"ш";"щ";"ъ";"ы";"ь";"э";"ю";"я"},M1941))&gt;0</f>
        <v>0</v>
      </c>
      <c r="AD1941" s="27" t="b">
        <f t="shared" si="34"/>
        <v>1</v>
      </c>
      <c r="AE1941" s="289"/>
    </row>
    <row r="1942" spans="1:31" hidden="1">
      <c r="A1942" s="527" t="s">
        <v>9673</v>
      </c>
      <c r="B1942" s="527"/>
      <c r="C1942" s="96" t="s">
        <v>9870</v>
      </c>
      <c r="D1942" s="312">
        <v>2</v>
      </c>
      <c r="E1942" s="24" t="s">
        <v>9756</v>
      </c>
      <c r="F1942" s="114" t="s">
        <v>566</v>
      </c>
      <c r="G1942" s="24" t="s">
        <v>134</v>
      </c>
      <c r="H1942" s="24" t="s">
        <v>9915</v>
      </c>
      <c r="I1942" s="25" t="s">
        <v>3</v>
      </c>
      <c r="J1942" s="22" t="s">
        <v>5</v>
      </c>
      <c r="K1942" s="73"/>
      <c r="L1942" s="24"/>
      <c r="M1942" s="24"/>
      <c r="N1942" s="42"/>
      <c r="O1942" s="51" t="s">
        <v>512</v>
      </c>
      <c r="P1942" s="49"/>
      <c r="Q1942" s="26" t="str">
        <f>CONCATENATE("rdv.lnk_",MID(E1942,10,LEN(E1942)-14))</f>
        <v>rdv.lnk_fin_document_client</v>
      </c>
      <c r="R1942" s="25"/>
      <c r="S1942" s="25" t="s">
        <v>455</v>
      </c>
      <c r="T1942" s="25"/>
      <c r="U1942" s="289"/>
      <c r="V1942" s="289"/>
      <c r="W1942" s="289"/>
      <c r="X1942" s="142" t="b">
        <f>COUNT(SEARCH({"а";"б";"в";"г";"д";"е";"ё";"ж";"з";"и";"й";"к";"л";"м";"н";"о";"п";"р";"с";"т";"у";"ф";"х";"ц";"ч";"ш";"щ";"ъ";"ы";"ь";"э";"ю";"я"},E1942))&gt;0</f>
        <v>0</v>
      </c>
      <c r="Y1942" s="142" t="b">
        <f>COUNT(SEARCH({"а";"б";"в";"г";"д";"е";"ё";"ж";"з";"и";"й";"к";"л";"м";"н";"о";"п";"р";"с";"т";"у";"ф";"х";"ц";"ч";"ш";"щ";"ъ";"ы";"ь";"э";"ю";"я"},F1942))&gt;0</f>
        <v>0</v>
      </c>
      <c r="Z1942" s="142" t="b">
        <f>COUNT(SEARCH({"а";"б";"в";"г";"д";"е";"ё";"ж";"з";"и";"й";"к";"л";"м";"н";"о";"п";"р";"с";"т";"у";"ф";"х";"ц";"ч";"ш";"щ";"ъ";"ы";"ь";"э";"ю";"я"},K1942))&gt;0</f>
        <v>0</v>
      </c>
      <c r="AA1942" s="142" t="b">
        <f>COUNT(SEARCH({"а";"б";"в";"г";"д";"е";"ё";"ж";"з";"и";"й";"к";"л";"м";"н";"о";"п";"р";"с";"т";"у";"ф";"х";"ц";"ч";"ш";"щ";"ъ";"ы";"ь";"э";"ю";"я"},L1942))&gt;0</f>
        <v>0</v>
      </c>
      <c r="AB1942" s="142" t="b">
        <f>COUNT(SEARCH({"а";"б";"в";"г";"д";"е";"ё";"ж";"з";"и";"й";"к";"л";"м";"н";"о";"п";"р";"с";"т";"у";"ф";"х";"ц";"ч";"ш";"щ";"ъ";"ы";"ь";"э";"ю";"я"},I1942))&gt;0</f>
        <v>0</v>
      </c>
      <c r="AC1942" s="142" t="b">
        <f>COUNT(SEARCH({"а";"б";"в";"г";"д";"е";"ё";"ж";"з";"и";"й";"к";"л";"м";"н";"о";"п";"р";"с";"т";"у";"ф";"х";"ц";"ч";"ш";"щ";"ъ";"ы";"ь";"э";"ю";"я"},M1942))&gt;0</f>
        <v>0</v>
      </c>
      <c r="AD1942" s="27" t="b">
        <f t="shared" si="34"/>
        <v>1</v>
      </c>
      <c r="AE1942" s="289"/>
    </row>
    <row r="1943" spans="1:31" ht="30" hidden="1">
      <c r="A1943" s="527" t="s">
        <v>9673</v>
      </c>
      <c r="B1943" s="527"/>
      <c r="C1943" s="96" t="s">
        <v>9870</v>
      </c>
      <c r="D1943" s="312">
        <v>2</v>
      </c>
      <c r="E1943" s="24" t="s">
        <v>9756</v>
      </c>
      <c r="F1943" s="122" t="s">
        <v>441</v>
      </c>
      <c r="G1943" s="24" t="s">
        <v>183</v>
      </c>
      <c r="H1943" s="25" t="s">
        <v>1543</v>
      </c>
      <c r="I1943" s="25" t="s">
        <v>3</v>
      </c>
      <c r="J1943" s="22" t="s">
        <v>5</v>
      </c>
      <c r="K1943" s="73"/>
      <c r="L1943" s="24"/>
      <c r="M1943" s="24"/>
      <c r="N1943" s="42"/>
      <c r="O1943" s="49" t="s">
        <v>443</v>
      </c>
      <c r="P1943" s="49" t="s">
        <v>5271</v>
      </c>
      <c r="Q1943" s="49" t="s">
        <v>595</v>
      </c>
      <c r="R1943" s="114"/>
      <c r="S1943" s="114" t="s">
        <v>438</v>
      </c>
      <c r="T1943" s="114"/>
      <c r="U1943" s="289"/>
      <c r="V1943" s="289"/>
      <c r="W1943" s="289"/>
      <c r="X1943" s="142" t="b">
        <f>COUNT(SEARCH({"а";"б";"в";"г";"д";"е";"ё";"ж";"з";"и";"й";"к";"л";"м";"н";"о";"п";"р";"с";"т";"у";"ф";"х";"ц";"ч";"ш";"щ";"ъ";"ы";"ь";"э";"ю";"я"},E1943))&gt;0</f>
        <v>0</v>
      </c>
      <c r="Y1943" s="142" t="b">
        <f>COUNT(SEARCH({"а";"б";"в";"г";"д";"е";"ё";"ж";"з";"и";"й";"к";"л";"м";"н";"о";"п";"р";"с";"т";"у";"ф";"х";"ц";"ч";"ш";"щ";"ъ";"ы";"ь";"э";"ю";"я"},F1943))&gt;0</f>
        <v>0</v>
      </c>
      <c r="Z1943" s="142" t="b">
        <f>COUNT(SEARCH({"а";"б";"в";"г";"д";"е";"ё";"ж";"з";"и";"й";"к";"л";"м";"н";"о";"п";"р";"с";"т";"у";"ф";"х";"ц";"ч";"ш";"щ";"ъ";"ы";"ь";"э";"ю";"я"},K1943))&gt;0</f>
        <v>0</v>
      </c>
      <c r="AA1943" s="142" t="b">
        <f>COUNT(SEARCH({"а";"б";"в";"г";"д";"е";"ё";"ж";"з";"и";"й";"к";"л";"м";"н";"о";"п";"р";"с";"т";"у";"ф";"х";"ц";"ч";"ш";"щ";"ъ";"ы";"ь";"э";"ю";"я"},L1943))&gt;0</f>
        <v>0</v>
      </c>
      <c r="AB1943" s="142" t="b">
        <f>COUNT(SEARCH({"а";"б";"в";"г";"д";"е";"ё";"ж";"з";"и";"й";"к";"л";"м";"н";"о";"п";"р";"с";"т";"у";"ф";"х";"ц";"ч";"ш";"щ";"ъ";"ы";"ь";"э";"ю";"я"},I1943))&gt;0</f>
        <v>0</v>
      </c>
      <c r="AC1943" s="142" t="b">
        <f>COUNT(SEARCH({"а";"б";"в";"г";"д";"е";"ё";"ж";"з";"и";"й";"к";"л";"м";"н";"о";"п";"р";"с";"т";"у";"ф";"х";"ц";"ч";"ш";"щ";"ъ";"ы";"ь";"э";"ю";"я"},M1943))&gt;0</f>
        <v>0</v>
      </c>
      <c r="AD1943" s="27" t="b">
        <f t="shared" si="34"/>
        <v>1</v>
      </c>
      <c r="AE1943" s="289"/>
    </row>
    <row r="1944" spans="1:31" ht="30" hidden="1">
      <c r="A1944" s="527" t="s">
        <v>9673</v>
      </c>
      <c r="B1944" s="527"/>
      <c r="C1944" s="96" t="s">
        <v>9870</v>
      </c>
      <c r="D1944" s="312">
        <v>2</v>
      </c>
      <c r="E1944" s="24" t="s">
        <v>9756</v>
      </c>
      <c r="F1944" s="124" t="s">
        <v>444</v>
      </c>
      <c r="G1944" s="117" t="s">
        <v>135</v>
      </c>
      <c r="H1944" s="119" t="s">
        <v>445</v>
      </c>
      <c r="I1944" s="117" t="s">
        <v>97</v>
      </c>
      <c r="J1944" s="23" t="s">
        <v>5</v>
      </c>
      <c r="K1944" s="75" t="s">
        <v>331</v>
      </c>
      <c r="L1944" s="124" t="s">
        <v>73</v>
      </c>
      <c r="M1944" s="124" t="s">
        <v>70</v>
      </c>
      <c r="N1944" s="116"/>
      <c r="O1944" s="119" t="s">
        <v>440</v>
      </c>
      <c r="P1944" s="119"/>
      <c r="Q1944" s="117"/>
      <c r="R1944" s="124"/>
      <c r="S1944" s="124" t="s">
        <v>60</v>
      </c>
      <c r="T1944" s="124"/>
      <c r="U1944" s="289"/>
      <c r="V1944" s="289"/>
      <c r="W1944" s="289"/>
      <c r="X1944" s="142" t="b">
        <f>COUNT(SEARCH({"а";"б";"в";"г";"д";"е";"ё";"ж";"з";"и";"й";"к";"л";"м";"н";"о";"п";"р";"с";"т";"у";"ф";"х";"ц";"ч";"ш";"щ";"ъ";"ы";"ь";"э";"ю";"я"},E1944))&gt;0</f>
        <v>0</v>
      </c>
      <c r="Y1944" s="142" t="b">
        <f>COUNT(SEARCH({"а";"б";"в";"г";"д";"е";"ё";"ж";"з";"и";"й";"к";"л";"м";"н";"о";"п";"р";"с";"т";"у";"ф";"х";"ц";"ч";"ш";"щ";"ъ";"ы";"ь";"э";"ю";"я"},F1944))&gt;0</f>
        <v>0</v>
      </c>
      <c r="Z1944" s="142" t="b">
        <f>COUNT(SEARCH({"а";"б";"в";"г";"д";"е";"ё";"ж";"з";"и";"й";"к";"л";"м";"н";"о";"п";"р";"с";"т";"у";"ф";"х";"ц";"ч";"ш";"щ";"ъ";"ы";"ь";"э";"ю";"я"},K1944))&gt;0</f>
        <v>0</v>
      </c>
      <c r="AA1944" s="142" t="b">
        <f>COUNT(SEARCH({"а";"б";"в";"г";"д";"е";"ё";"ж";"з";"и";"й";"к";"л";"м";"н";"о";"п";"р";"с";"т";"у";"ф";"х";"ц";"ч";"ш";"щ";"ъ";"ы";"ь";"э";"ю";"я"},L1944))&gt;0</f>
        <v>0</v>
      </c>
      <c r="AB1944" s="142" t="b">
        <f>COUNT(SEARCH({"а";"б";"в";"г";"д";"е";"ё";"ж";"з";"и";"й";"к";"л";"м";"н";"о";"п";"р";"с";"т";"у";"ф";"х";"ц";"ч";"ш";"щ";"ъ";"ы";"ь";"э";"ю";"я"},I1944))&gt;0</f>
        <v>0</v>
      </c>
      <c r="AC1944" s="142" t="b">
        <f>COUNT(SEARCH({"а";"б";"в";"г";"д";"е";"ё";"ж";"з";"и";"й";"к";"л";"м";"н";"о";"п";"р";"с";"т";"у";"ф";"х";"ц";"ч";"ш";"щ";"ъ";"ы";"ь";"э";"ю";"я"},M1944))&gt;0</f>
        <v>0</v>
      </c>
      <c r="AD1944" s="27" t="b">
        <f t="shared" si="34"/>
        <v>1</v>
      </c>
      <c r="AE1944" s="289"/>
    </row>
    <row r="1945" spans="1:31" ht="30" hidden="1">
      <c r="A1945" s="527" t="s">
        <v>9673</v>
      </c>
      <c r="B1945" s="527"/>
      <c r="C1945" s="96" t="s">
        <v>9870</v>
      </c>
      <c r="D1945" s="312">
        <v>2</v>
      </c>
      <c r="E1945" s="24" t="s">
        <v>9756</v>
      </c>
      <c r="F1945" s="122" t="s">
        <v>567</v>
      </c>
      <c r="G1945" s="24" t="s">
        <v>183</v>
      </c>
      <c r="H1945" s="25" t="s">
        <v>1432</v>
      </c>
      <c r="I1945" s="25" t="s">
        <v>3</v>
      </c>
      <c r="J1945" s="22" t="s">
        <v>5</v>
      </c>
      <c r="K1945" s="73"/>
      <c r="L1945" s="24"/>
      <c r="M1945" s="24"/>
      <c r="N1945" s="42"/>
      <c r="O1945" s="49" t="s">
        <v>9916</v>
      </c>
      <c r="P1945" s="131" t="s">
        <v>5275</v>
      </c>
      <c r="Q1945" s="49" t="s">
        <v>4863</v>
      </c>
      <c r="R1945" s="114"/>
      <c r="S1945" s="114" t="s">
        <v>438</v>
      </c>
      <c r="T1945" s="114"/>
      <c r="U1945" s="289"/>
      <c r="V1945" s="289"/>
      <c r="W1945" s="289"/>
      <c r="X1945" s="142" t="b">
        <f>COUNT(SEARCH({"а";"б";"в";"г";"д";"е";"ё";"ж";"з";"и";"й";"к";"л";"м";"н";"о";"п";"р";"с";"т";"у";"ф";"х";"ц";"ч";"ш";"щ";"ъ";"ы";"ь";"э";"ю";"я"},E1945))&gt;0</f>
        <v>0</v>
      </c>
      <c r="Y1945" s="142" t="b">
        <f>COUNT(SEARCH({"а";"б";"в";"г";"д";"е";"ё";"ж";"з";"и";"й";"к";"л";"м";"н";"о";"п";"р";"с";"т";"у";"ф";"х";"ц";"ч";"ш";"щ";"ъ";"ы";"ь";"э";"ю";"я"},F1945))&gt;0</f>
        <v>0</v>
      </c>
      <c r="Z1945" s="142" t="b">
        <f>COUNT(SEARCH({"а";"б";"в";"г";"д";"е";"ё";"ж";"з";"и";"й";"к";"л";"м";"н";"о";"п";"р";"с";"т";"у";"ф";"х";"ц";"ч";"ш";"щ";"ъ";"ы";"ь";"э";"ю";"я"},K1945))&gt;0</f>
        <v>0</v>
      </c>
      <c r="AA1945" s="142" t="b">
        <f>COUNT(SEARCH({"а";"б";"в";"г";"д";"е";"ё";"ж";"з";"и";"й";"к";"л";"м";"н";"о";"п";"р";"с";"т";"у";"ф";"х";"ц";"ч";"ш";"щ";"ъ";"ы";"ь";"э";"ю";"я"},L1945))&gt;0</f>
        <v>0</v>
      </c>
      <c r="AB1945" s="142" t="b">
        <f>COUNT(SEARCH({"а";"б";"в";"г";"д";"е";"ё";"ж";"з";"и";"й";"к";"л";"м";"н";"о";"п";"р";"с";"т";"у";"ф";"х";"ц";"ч";"ш";"щ";"ъ";"ы";"ь";"э";"ю";"я"},I1945))&gt;0</f>
        <v>0</v>
      </c>
      <c r="AC1945" s="142" t="b">
        <f>COUNT(SEARCH({"а";"б";"в";"г";"д";"е";"ё";"ж";"з";"и";"й";"к";"л";"м";"н";"о";"п";"р";"с";"т";"у";"ф";"х";"ц";"ч";"ш";"щ";"ъ";"ы";"ь";"э";"ю";"я"},M1945))&gt;0</f>
        <v>0</v>
      </c>
      <c r="AD1945" s="27" t="b">
        <f t="shared" si="34"/>
        <v>1</v>
      </c>
      <c r="AE1945" s="289"/>
    </row>
    <row r="1946" spans="1:31" hidden="1">
      <c r="A1946" s="527" t="s">
        <v>9673</v>
      </c>
      <c r="B1946" s="527"/>
      <c r="C1946" s="96" t="s">
        <v>9870</v>
      </c>
      <c r="D1946" s="312">
        <v>2</v>
      </c>
      <c r="E1946" s="24" t="s">
        <v>9756</v>
      </c>
      <c r="F1946" s="117" t="s">
        <v>158</v>
      </c>
      <c r="G1946" s="117" t="s">
        <v>135</v>
      </c>
      <c r="H1946" s="119" t="s">
        <v>570</v>
      </c>
      <c r="I1946" s="117" t="s">
        <v>97</v>
      </c>
      <c r="J1946" s="23" t="s">
        <v>5</v>
      </c>
      <c r="K1946" s="75" t="s">
        <v>331</v>
      </c>
      <c r="L1946" s="117" t="s">
        <v>9920</v>
      </c>
      <c r="M1946" s="124" t="s">
        <v>70</v>
      </c>
      <c r="N1946" s="116"/>
      <c r="O1946" s="119" t="s">
        <v>440</v>
      </c>
      <c r="P1946" s="119"/>
      <c r="Q1946" s="117"/>
      <c r="R1946" s="124"/>
      <c r="S1946" s="124" t="s">
        <v>60</v>
      </c>
      <c r="T1946" s="124"/>
      <c r="U1946" s="289"/>
      <c r="V1946" s="289"/>
      <c r="W1946" s="289"/>
      <c r="X1946" s="142" t="b">
        <f>COUNT(SEARCH({"а";"б";"в";"г";"д";"е";"ё";"ж";"з";"и";"й";"к";"л";"м";"н";"о";"п";"р";"с";"т";"у";"ф";"х";"ц";"ч";"ш";"щ";"ъ";"ы";"ь";"э";"ю";"я"},E1946))&gt;0</f>
        <v>0</v>
      </c>
      <c r="Y1946" s="142" t="b">
        <f>COUNT(SEARCH({"а";"б";"в";"г";"д";"е";"ё";"ж";"з";"и";"й";"к";"л";"м";"н";"о";"п";"р";"с";"т";"у";"ф";"х";"ц";"ч";"ш";"щ";"ъ";"ы";"ь";"э";"ю";"я"},F1946))&gt;0</f>
        <v>0</v>
      </c>
      <c r="Z1946" s="142" t="b">
        <f>COUNT(SEARCH({"а";"б";"в";"г";"д";"е";"ё";"ж";"з";"и";"й";"к";"л";"м";"н";"о";"п";"р";"с";"т";"у";"ф";"х";"ц";"ч";"ш";"щ";"ъ";"ы";"ь";"э";"ю";"я"},K1946))&gt;0</f>
        <v>0</v>
      </c>
      <c r="AA1946" s="142" t="b">
        <f>COUNT(SEARCH({"а";"б";"в";"г";"д";"е";"ё";"ж";"з";"и";"й";"к";"л";"м";"н";"о";"п";"р";"с";"т";"у";"ф";"х";"ц";"ч";"ш";"щ";"ъ";"ы";"ь";"э";"ю";"я"},L1946))&gt;0</f>
        <v>0</v>
      </c>
      <c r="AB1946" s="142" t="b">
        <f>COUNT(SEARCH({"а";"б";"в";"г";"д";"е";"ё";"ж";"з";"и";"й";"к";"л";"м";"н";"о";"п";"р";"с";"т";"у";"ф";"х";"ц";"ч";"ш";"щ";"ъ";"ы";"ь";"э";"ю";"я"},I1946))&gt;0</f>
        <v>0</v>
      </c>
      <c r="AC1946" s="142" t="b">
        <f>COUNT(SEARCH({"а";"б";"в";"г";"д";"е";"ё";"ж";"з";"и";"й";"к";"л";"м";"н";"о";"п";"р";"с";"т";"у";"ф";"х";"ц";"ч";"ш";"щ";"ъ";"ы";"ь";"э";"ю";"я"},M1946))&gt;0</f>
        <v>0</v>
      </c>
      <c r="AD1946" s="27" t="b">
        <f t="shared" si="34"/>
        <v>1</v>
      </c>
      <c r="AE1946" s="289"/>
    </row>
    <row r="1947" spans="1:31" ht="30" hidden="1">
      <c r="A1947" s="527" t="s">
        <v>9673</v>
      </c>
      <c r="B1947" s="527"/>
      <c r="C1947" s="96" t="s">
        <v>9870</v>
      </c>
      <c r="D1947" s="312">
        <v>2</v>
      </c>
      <c r="E1947" s="24" t="s">
        <v>9756</v>
      </c>
      <c r="F1947" s="122" t="s">
        <v>571</v>
      </c>
      <c r="G1947" s="25" t="s">
        <v>187</v>
      </c>
      <c r="H1947" s="25" t="s">
        <v>1231</v>
      </c>
      <c r="I1947" s="25" t="s">
        <v>97</v>
      </c>
      <c r="J1947" s="22" t="s">
        <v>5</v>
      </c>
      <c r="K1947" s="73"/>
      <c r="L1947" s="24"/>
      <c r="M1947" s="24"/>
      <c r="N1947" s="42" t="s">
        <v>574</v>
      </c>
      <c r="O1947" s="51" t="s">
        <v>9921</v>
      </c>
      <c r="P1947" s="49"/>
      <c r="Q1947" s="49" t="s">
        <v>9919</v>
      </c>
      <c r="R1947" s="114"/>
      <c r="S1947" s="114" t="s">
        <v>438</v>
      </c>
      <c r="T1947" s="114"/>
      <c r="U1947" s="289"/>
      <c r="V1947" s="289"/>
      <c r="W1947" s="289"/>
      <c r="X1947" s="142" t="b">
        <f>COUNT(SEARCH({"а";"б";"в";"г";"д";"е";"ё";"ж";"з";"и";"й";"к";"л";"м";"н";"о";"п";"р";"с";"т";"у";"ф";"х";"ц";"ч";"ш";"щ";"ъ";"ы";"ь";"э";"ю";"я"},E1947))&gt;0</f>
        <v>0</v>
      </c>
      <c r="Y1947" s="142" t="b">
        <f>COUNT(SEARCH({"а";"б";"в";"г";"д";"е";"ё";"ж";"з";"и";"й";"к";"л";"м";"н";"о";"п";"р";"с";"т";"у";"ф";"х";"ц";"ч";"ш";"щ";"ъ";"ы";"ь";"э";"ю";"я"},F1947))&gt;0</f>
        <v>0</v>
      </c>
      <c r="Z1947" s="142" t="b">
        <f>COUNT(SEARCH({"а";"б";"в";"г";"д";"е";"ё";"ж";"з";"и";"й";"к";"л";"м";"н";"о";"п";"р";"с";"т";"у";"ф";"х";"ц";"ч";"ш";"щ";"ъ";"ы";"ь";"э";"ю";"я"},K1947))&gt;0</f>
        <v>0</v>
      </c>
      <c r="AA1947" s="142" t="b">
        <f>COUNT(SEARCH({"а";"б";"в";"г";"д";"е";"ё";"ж";"з";"и";"й";"к";"л";"м";"н";"о";"п";"р";"с";"т";"у";"ф";"х";"ц";"ч";"ш";"щ";"ъ";"ы";"ь";"э";"ю";"я"},L1947))&gt;0</f>
        <v>0</v>
      </c>
      <c r="AB1947" s="142" t="b">
        <f>COUNT(SEARCH({"а";"б";"в";"г";"д";"е";"ё";"ж";"з";"и";"й";"к";"л";"м";"н";"о";"п";"р";"с";"т";"у";"ф";"х";"ц";"ч";"ш";"щ";"ъ";"ы";"ь";"э";"ю";"я"},I1947))&gt;0</f>
        <v>0</v>
      </c>
      <c r="AC1947" s="142" t="b">
        <f>COUNT(SEARCH({"а";"б";"в";"г";"д";"е";"ё";"ж";"з";"и";"й";"к";"л";"м";"н";"о";"п";"р";"с";"т";"у";"ф";"х";"ц";"ч";"ш";"щ";"ъ";"ы";"ь";"э";"ю";"я"},M1947))&gt;0</f>
        <v>0</v>
      </c>
      <c r="AD1947" s="27" t="b">
        <f t="shared" si="34"/>
        <v>1</v>
      </c>
      <c r="AE1947" s="289"/>
    </row>
    <row r="1948" spans="1:31" hidden="1">
      <c r="A1948" s="527" t="s">
        <v>9673</v>
      </c>
      <c r="B1948" s="527"/>
      <c r="C1948" s="96" t="s">
        <v>9870</v>
      </c>
      <c r="D1948" s="312">
        <v>2</v>
      </c>
      <c r="E1948" s="24" t="s">
        <v>9756</v>
      </c>
      <c r="F1948" s="25" t="s">
        <v>14</v>
      </c>
      <c r="G1948" s="24"/>
      <c r="H1948" s="114" t="s">
        <v>13</v>
      </c>
      <c r="I1948" s="114" t="s">
        <v>15</v>
      </c>
      <c r="J1948" s="22" t="s">
        <v>5</v>
      </c>
      <c r="K1948" s="73"/>
      <c r="L1948" s="24"/>
      <c r="M1948" s="24"/>
      <c r="N1948" s="42"/>
      <c r="O1948" s="22" t="s">
        <v>13</v>
      </c>
      <c r="P1948" s="49"/>
      <c r="Q1948" s="24"/>
      <c r="R1948" s="24"/>
      <c r="S1948" s="24"/>
      <c r="T1948" s="24"/>
      <c r="U1948" s="289"/>
      <c r="V1948" s="289"/>
      <c r="W1948" s="289"/>
      <c r="X1948" s="142" t="b">
        <f>COUNT(SEARCH({"а";"б";"в";"г";"д";"е";"ё";"ж";"з";"и";"й";"к";"л";"м";"н";"о";"п";"р";"с";"т";"у";"ф";"х";"ц";"ч";"ш";"щ";"ъ";"ы";"ь";"э";"ю";"я"},E1948))&gt;0</f>
        <v>0</v>
      </c>
      <c r="Y1948" s="142" t="b">
        <f>COUNT(SEARCH({"а";"б";"в";"г";"д";"е";"ё";"ж";"з";"и";"й";"к";"л";"м";"н";"о";"п";"р";"с";"т";"у";"ф";"х";"ц";"ч";"ш";"щ";"ъ";"ы";"ь";"э";"ю";"я"},F1948))&gt;0</f>
        <v>0</v>
      </c>
      <c r="Z1948" s="142" t="b">
        <f>COUNT(SEARCH({"а";"б";"в";"г";"д";"е";"ё";"ж";"з";"и";"й";"к";"л";"м";"н";"о";"п";"р";"с";"т";"у";"ф";"х";"ц";"ч";"ш";"щ";"ъ";"ы";"ь";"э";"ю";"я"},K1948))&gt;0</f>
        <v>0</v>
      </c>
      <c r="AA1948" s="142" t="b">
        <f>COUNT(SEARCH({"а";"б";"в";"г";"д";"е";"ё";"ж";"з";"и";"й";"к";"л";"м";"н";"о";"п";"р";"с";"т";"у";"ф";"х";"ц";"ч";"ш";"щ";"ъ";"ы";"ь";"э";"ю";"я"},L1948))&gt;0</f>
        <v>0</v>
      </c>
      <c r="AB1948" s="142" t="b">
        <f>COUNT(SEARCH({"а";"б";"в";"г";"д";"е";"ё";"ж";"з";"и";"й";"к";"л";"м";"н";"о";"п";"р";"с";"т";"у";"ф";"х";"ц";"ч";"ш";"щ";"ъ";"ы";"ь";"э";"ю";"я"},I1948))&gt;0</f>
        <v>0</v>
      </c>
      <c r="AC1948" s="142" t="b">
        <f>COUNT(SEARCH({"а";"б";"в";"г";"д";"е";"ё";"ж";"з";"и";"й";"к";"л";"м";"н";"о";"п";"р";"с";"т";"у";"ф";"х";"ц";"ч";"ш";"щ";"ъ";"ы";"ь";"э";"ю";"я"},M1948))&gt;0</f>
        <v>0</v>
      </c>
      <c r="AD1948" s="27" t="b">
        <f t="shared" si="34"/>
        <v>1</v>
      </c>
      <c r="AE1948" s="289"/>
    </row>
    <row r="1949" spans="1:31" hidden="1">
      <c r="A1949" s="527" t="s">
        <v>9673</v>
      </c>
      <c r="B1949" s="527"/>
      <c r="C1949" s="96" t="s">
        <v>9870</v>
      </c>
      <c r="D1949" s="312">
        <v>2</v>
      </c>
      <c r="E1949" s="24" t="s">
        <v>9756</v>
      </c>
      <c r="F1949" s="25" t="s">
        <v>8</v>
      </c>
      <c r="G1949" s="24"/>
      <c r="H1949" s="114" t="s">
        <v>67</v>
      </c>
      <c r="I1949" s="114" t="s">
        <v>97</v>
      </c>
      <c r="J1949" s="22" t="s">
        <v>5</v>
      </c>
      <c r="K1949" s="73"/>
      <c r="L1949" s="24"/>
      <c r="M1949" s="24"/>
      <c r="N1949" s="279" t="s">
        <v>446</v>
      </c>
      <c r="O1949" s="313" t="s">
        <v>447</v>
      </c>
      <c r="P1949" s="49"/>
      <c r="Q1949" s="24"/>
      <c r="R1949" s="24"/>
      <c r="S1949" s="24" t="s">
        <v>398</v>
      </c>
      <c r="T1949" s="24"/>
      <c r="U1949" s="289"/>
      <c r="V1949" s="289"/>
      <c r="W1949" s="289"/>
      <c r="X1949" s="142" t="b">
        <f>COUNT(SEARCH({"а";"б";"в";"г";"д";"е";"ё";"ж";"з";"и";"й";"к";"л";"м";"н";"о";"п";"р";"с";"т";"у";"ф";"х";"ц";"ч";"ш";"щ";"ъ";"ы";"ь";"э";"ю";"я"},E1949))&gt;0</f>
        <v>0</v>
      </c>
      <c r="Y1949" s="142" t="b">
        <f>COUNT(SEARCH({"а";"б";"в";"г";"д";"е";"ё";"ж";"з";"и";"й";"к";"л";"м";"н";"о";"п";"р";"с";"т";"у";"ф";"х";"ц";"ч";"ш";"щ";"ъ";"ы";"ь";"э";"ю";"я"},F1949))&gt;0</f>
        <v>0</v>
      </c>
      <c r="Z1949" s="142" t="b">
        <f>COUNT(SEARCH({"а";"б";"в";"г";"д";"е";"ё";"ж";"з";"и";"й";"к";"л";"м";"н";"о";"п";"р";"с";"т";"у";"ф";"х";"ц";"ч";"ш";"щ";"ъ";"ы";"ь";"э";"ю";"я"},K1949))&gt;0</f>
        <v>0</v>
      </c>
      <c r="AA1949" s="142" t="b">
        <f>COUNT(SEARCH({"а";"б";"в";"г";"д";"е";"ё";"ж";"з";"и";"й";"к";"л";"м";"н";"о";"п";"р";"с";"т";"у";"ф";"х";"ц";"ч";"ш";"щ";"ъ";"ы";"ь";"э";"ю";"я"},L1949))&gt;0</f>
        <v>0</v>
      </c>
      <c r="AB1949" s="142" t="b">
        <f>COUNT(SEARCH({"а";"б";"в";"г";"д";"е";"ё";"ж";"з";"и";"й";"к";"л";"м";"н";"о";"п";"р";"с";"т";"у";"ф";"х";"ц";"ч";"ш";"щ";"ъ";"ы";"ь";"э";"ю";"я"},I1949))&gt;0</f>
        <v>0</v>
      </c>
      <c r="AC1949" s="142" t="b">
        <f>COUNT(SEARCH({"а";"б";"в";"г";"д";"е";"ё";"ж";"з";"и";"й";"к";"л";"м";"н";"о";"п";"р";"с";"т";"у";"ф";"х";"ц";"ч";"ш";"щ";"ъ";"ы";"ь";"э";"ю";"я"},M1949))&gt;0</f>
        <v>0</v>
      </c>
      <c r="AD1949" s="27" t="b">
        <f t="shared" si="34"/>
        <v>1</v>
      </c>
      <c r="AE1949" s="289"/>
    </row>
    <row r="1950" spans="1:31" ht="30" hidden="1">
      <c r="A1950" s="527" t="s">
        <v>9673</v>
      </c>
      <c r="B1950" s="527"/>
      <c r="C1950" s="96" t="s">
        <v>9870</v>
      </c>
      <c r="D1950" s="312">
        <v>2</v>
      </c>
      <c r="E1950" s="24" t="s">
        <v>9756</v>
      </c>
      <c r="F1950" s="25" t="s">
        <v>12</v>
      </c>
      <c r="G1950" s="24"/>
      <c r="H1950" s="114" t="s">
        <v>400</v>
      </c>
      <c r="I1950" s="114" t="s">
        <v>3</v>
      </c>
      <c r="J1950" s="22" t="s">
        <v>5</v>
      </c>
      <c r="K1950" s="73"/>
      <c r="L1950" s="24"/>
      <c r="M1950" s="24"/>
      <c r="N1950" s="42"/>
      <c r="O1950" s="120" t="s">
        <v>66</v>
      </c>
      <c r="P1950" s="49"/>
      <c r="Q1950" s="24"/>
      <c r="R1950" s="24"/>
      <c r="S1950" s="24" t="s">
        <v>4</v>
      </c>
      <c r="T1950" s="24"/>
      <c r="U1950" s="289"/>
      <c r="V1950" s="289"/>
      <c r="W1950" s="289"/>
      <c r="X1950" s="142" t="b">
        <f>COUNT(SEARCH({"а";"б";"в";"г";"д";"е";"ё";"ж";"з";"и";"й";"к";"л";"м";"н";"о";"п";"р";"с";"т";"у";"ф";"х";"ц";"ч";"ш";"щ";"ъ";"ы";"ь";"э";"ю";"я"},E1950))&gt;0</f>
        <v>0</v>
      </c>
      <c r="Y1950" s="142" t="b">
        <f>COUNT(SEARCH({"а";"б";"в";"г";"д";"е";"ё";"ж";"з";"и";"й";"к";"л";"м";"н";"о";"п";"р";"с";"т";"у";"ф";"х";"ц";"ч";"ш";"щ";"ъ";"ы";"ь";"э";"ю";"я"},F1950))&gt;0</f>
        <v>0</v>
      </c>
      <c r="Z1950" s="142" t="b">
        <f>COUNT(SEARCH({"а";"б";"в";"г";"д";"е";"ё";"ж";"з";"и";"й";"к";"л";"м";"н";"о";"п";"р";"с";"т";"у";"ф";"х";"ц";"ч";"ш";"щ";"ъ";"ы";"ь";"э";"ю";"я"},K1950))&gt;0</f>
        <v>0</v>
      </c>
      <c r="AA1950" s="142" t="b">
        <f>COUNT(SEARCH({"а";"б";"в";"г";"д";"е";"ё";"ж";"з";"и";"й";"к";"л";"м";"н";"о";"п";"р";"с";"т";"у";"ф";"х";"ц";"ч";"ш";"щ";"ъ";"ы";"ь";"э";"ю";"я"},L1950))&gt;0</f>
        <v>0</v>
      </c>
      <c r="AB1950" s="142" t="b">
        <f>COUNT(SEARCH({"а";"б";"в";"г";"д";"е";"ё";"ж";"з";"и";"й";"к";"л";"м";"н";"о";"п";"р";"с";"т";"у";"ф";"х";"ц";"ч";"ш";"щ";"ъ";"ы";"ь";"э";"ю";"я"},I1950))&gt;0</f>
        <v>0</v>
      </c>
      <c r="AC1950" s="142" t="b">
        <f>COUNT(SEARCH({"а";"б";"в";"г";"д";"е";"ё";"ж";"з";"и";"й";"к";"л";"м";"н";"о";"п";"р";"с";"т";"у";"ф";"х";"ц";"ч";"ш";"щ";"ъ";"ы";"ь";"э";"ю";"я"},M1950))&gt;0</f>
        <v>0</v>
      </c>
      <c r="AD1950" s="27" t="b">
        <f t="shared" si="34"/>
        <v>1</v>
      </c>
      <c r="AE1950" s="289"/>
    </row>
    <row r="1951" spans="1:31" hidden="1">
      <c r="A1951" s="527" t="s">
        <v>9673</v>
      </c>
      <c r="B1951" s="527"/>
      <c r="C1951" s="96" t="s">
        <v>9870</v>
      </c>
      <c r="D1951" s="312">
        <v>2</v>
      </c>
      <c r="E1951" s="24" t="s">
        <v>9756</v>
      </c>
      <c r="F1951" s="25" t="s">
        <v>18</v>
      </c>
      <c r="G1951" s="24"/>
      <c r="H1951" s="114" t="s">
        <v>456</v>
      </c>
      <c r="I1951" s="114" t="s">
        <v>19</v>
      </c>
      <c r="J1951" s="22" t="s">
        <v>5</v>
      </c>
      <c r="K1951" s="73"/>
      <c r="L1951" s="24"/>
      <c r="M1951" s="24"/>
      <c r="N1951" s="42"/>
      <c r="O1951" s="22" t="s">
        <v>401</v>
      </c>
      <c r="P1951" s="49"/>
      <c r="Q1951" s="24"/>
      <c r="R1951" s="24"/>
      <c r="S1951" s="24"/>
      <c r="T1951" s="24"/>
      <c r="U1951" s="289"/>
      <c r="V1951" s="289"/>
      <c r="W1951" s="289"/>
      <c r="X1951" s="142" t="b">
        <f>COUNT(SEARCH({"а";"б";"в";"г";"д";"е";"ё";"ж";"з";"и";"й";"к";"л";"м";"н";"о";"п";"р";"с";"т";"у";"ф";"х";"ц";"ч";"ш";"щ";"ъ";"ы";"ь";"э";"ю";"я"},E1951))&gt;0</f>
        <v>0</v>
      </c>
      <c r="Y1951" s="142" t="b">
        <f>COUNT(SEARCH({"а";"б";"в";"г";"д";"е";"ё";"ж";"з";"и";"й";"к";"л";"м";"н";"о";"п";"р";"с";"т";"у";"ф";"х";"ц";"ч";"ш";"щ";"ъ";"ы";"ь";"э";"ю";"я"},F1951))&gt;0</f>
        <v>0</v>
      </c>
      <c r="Z1951" s="142" t="b">
        <f>COUNT(SEARCH({"а";"б";"в";"г";"д";"е";"ё";"ж";"з";"и";"й";"к";"л";"м";"н";"о";"п";"р";"с";"т";"у";"ф";"х";"ц";"ч";"ш";"щ";"ъ";"ы";"ь";"э";"ю";"я"},K1951))&gt;0</f>
        <v>0</v>
      </c>
      <c r="AA1951" s="142" t="b">
        <f>COUNT(SEARCH({"а";"б";"в";"г";"д";"е";"ё";"ж";"з";"и";"й";"к";"л";"м";"н";"о";"п";"р";"с";"т";"у";"ф";"х";"ц";"ч";"ш";"щ";"ъ";"ы";"ь";"э";"ю";"я"},L1951))&gt;0</f>
        <v>0</v>
      </c>
      <c r="AB1951" s="142" t="b">
        <f>COUNT(SEARCH({"а";"б";"в";"г";"д";"е";"ё";"ж";"з";"и";"й";"к";"л";"м";"н";"о";"п";"р";"с";"т";"у";"ф";"х";"ц";"ч";"ш";"щ";"ъ";"ы";"ь";"э";"ю";"я"},I1951))&gt;0</f>
        <v>0</v>
      </c>
      <c r="AC1951" s="142" t="b">
        <f>COUNT(SEARCH({"а";"б";"в";"г";"д";"е";"ё";"ж";"з";"и";"й";"к";"л";"м";"н";"о";"п";"р";"с";"т";"у";"ф";"х";"ц";"ч";"ш";"щ";"ъ";"ы";"ь";"э";"ю";"я"},M1951))&gt;0</f>
        <v>0</v>
      </c>
      <c r="AD1951" s="27" t="b">
        <f t="shared" si="34"/>
        <v>1</v>
      </c>
      <c r="AE1951" s="289"/>
    </row>
    <row r="1952" spans="1:31" hidden="1">
      <c r="A1952" s="527" t="s">
        <v>9673</v>
      </c>
      <c r="B1952" s="527"/>
      <c r="C1952" s="96" t="s">
        <v>9870</v>
      </c>
      <c r="D1952" s="312">
        <v>2</v>
      </c>
      <c r="E1952" s="24" t="s">
        <v>9756</v>
      </c>
      <c r="F1952" s="25" t="s">
        <v>21</v>
      </c>
      <c r="G1952" s="24"/>
      <c r="H1952" s="114" t="s">
        <v>402</v>
      </c>
      <c r="I1952" s="114" t="s">
        <v>19</v>
      </c>
      <c r="J1952" s="22" t="s">
        <v>5</v>
      </c>
      <c r="K1952" s="73"/>
      <c r="L1952" s="24"/>
      <c r="M1952" s="24"/>
      <c r="N1952" s="42"/>
      <c r="O1952" s="22" t="s">
        <v>519</v>
      </c>
      <c r="P1952" s="49"/>
      <c r="Q1952" s="24"/>
      <c r="R1952" s="24"/>
      <c r="S1952" s="24" t="s">
        <v>4</v>
      </c>
      <c r="T1952" s="24"/>
      <c r="U1952" s="289"/>
      <c r="V1952" s="289"/>
      <c r="W1952" s="289"/>
      <c r="X1952" s="142" t="b">
        <f>COUNT(SEARCH({"а";"б";"в";"г";"д";"е";"ё";"ж";"з";"и";"й";"к";"л";"м";"н";"о";"п";"р";"с";"т";"у";"ф";"х";"ц";"ч";"ш";"щ";"ъ";"ы";"ь";"э";"ю";"я"},E1952))&gt;0</f>
        <v>0</v>
      </c>
      <c r="Y1952" s="142" t="b">
        <f>COUNT(SEARCH({"а";"б";"в";"г";"д";"е";"ё";"ж";"з";"и";"й";"к";"л";"м";"н";"о";"п";"р";"с";"т";"у";"ф";"х";"ц";"ч";"ш";"щ";"ъ";"ы";"ь";"э";"ю";"я"},F1952))&gt;0</f>
        <v>0</v>
      </c>
      <c r="Z1952" s="142" t="b">
        <f>COUNT(SEARCH({"а";"б";"в";"г";"д";"е";"ё";"ж";"з";"и";"й";"к";"л";"м";"н";"о";"п";"р";"с";"т";"у";"ф";"х";"ц";"ч";"ш";"щ";"ъ";"ы";"ь";"э";"ю";"я"},K1952))&gt;0</f>
        <v>0</v>
      </c>
      <c r="AA1952" s="142" t="b">
        <f>COUNT(SEARCH({"а";"б";"в";"г";"д";"е";"ё";"ж";"з";"и";"й";"к";"л";"м";"н";"о";"п";"р";"с";"т";"у";"ф";"х";"ц";"ч";"ш";"щ";"ъ";"ы";"ь";"э";"ю";"я"},L1952))&gt;0</f>
        <v>0</v>
      </c>
      <c r="AB1952" s="142" t="b">
        <f>COUNT(SEARCH({"а";"б";"в";"г";"д";"е";"ё";"ж";"з";"и";"й";"к";"л";"м";"н";"о";"п";"р";"с";"т";"у";"ф";"х";"ц";"ч";"ш";"щ";"ъ";"ы";"ь";"э";"ю";"я"},I1952))&gt;0</f>
        <v>0</v>
      </c>
      <c r="AC1952" s="142" t="b">
        <f>COUNT(SEARCH({"а";"б";"в";"г";"д";"е";"ё";"ж";"з";"и";"й";"к";"л";"м";"н";"о";"п";"р";"с";"т";"у";"ф";"х";"ц";"ч";"ш";"щ";"ъ";"ы";"ь";"э";"ю";"я"},M1952))&gt;0</f>
        <v>0</v>
      </c>
      <c r="AD1952" s="27" t="b">
        <f t="shared" si="34"/>
        <v>1</v>
      </c>
      <c r="AE1952" s="289"/>
    </row>
    <row r="1953" spans="1:31" hidden="1">
      <c r="A1953" s="527" t="s">
        <v>9673</v>
      </c>
      <c r="B1953" s="527"/>
      <c r="C1953" s="96" t="s">
        <v>9870</v>
      </c>
      <c r="D1953" s="312">
        <v>2</v>
      </c>
      <c r="E1953" s="24" t="s">
        <v>9756</v>
      </c>
      <c r="F1953" s="25" t="s">
        <v>93</v>
      </c>
      <c r="G1953" s="25" t="s">
        <v>136</v>
      </c>
      <c r="H1953" s="114" t="s">
        <v>578</v>
      </c>
      <c r="I1953" s="114" t="s">
        <v>65</v>
      </c>
      <c r="J1953" s="22" t="s">
        <v>5</v>
      </c>
      <c r="K1953" s="73" t="s">
        <v>331</v>
      </c>
      <c r="L1953" s="129" t="s">
        <v>94</v>
      </c>
      <c r="M1953" s="129" t="s">
        <v>65</v>
      </c>
      <c r="N1953" s="42"/>
      <c r="O1953" s="22" t="s">
        <v>395</v>
      </c>
      <c r="P1953" s="49"/>
      <c r="Q1953" s="24"/>
      <c r="R1953" s="24"/>
      <c r="S1953" s="24" t="s">
        <v>4</v>
      </c>
      <c r="T1953" s="24" t="s">
        <v>276</v>
      </c>
      <c r="U1953" s="289"/>
      <c r="V1953" s="289"/>
      <c r="W1953" s="289"/>
      <c r="X1953" s="142" t="b">
        <f>COUNT(SEARCH({"а";"б";"в";"г";"д";"е";"ё";"ж";"з";"и";"й";"к";"л";"м";"н";"о";"п";"р";"с";"т";"у";"ф";"х";"ц";"ч";"ш";"щ";"ъ";"ы";"ь";"э";"ю";"я"},E1953))&gt;0</f>
        <v>0</v>
      </c>
      <c r="Y1953" s="142" t="b">
        <f>COUNT(SEARCH({"а";"б";"в";"г";"д";"е";"ё";"ж";"з";"и";"й";"к";"л";"м";"н";"о";"п";"р";"с";"т";"у";"ф";"х";"ц";"ч";"ш";"щ";"ъ";"ы";"ь";"э";"ю";"я"},F1953))&gt;0</f>
        <v>0</v>
      </c>
      <c r="Z1953" s="142" t="b">
        <f>COUNT(SEARCH({"а";"б";"в";"г";"д";"е";"ё";"ж";"з";"и";"й";"к";"л";"м";"н";"о";"п";"р";"с";"т";"у";"ф";"х";"ц";"ч";"ш";"щ";"ъ";"ы";"ь";"э";"ю";"я"},K1953))&gt;0</f>
        <v>0</v>
      </c>
      <c r="AA1953" s="142" t="b">
        <f>COUNT(SEARCH({"а";"б";"в";"г";"д";"е";"ё";"ж";"з";"и";"й";"к";"л";"м";"н";"о";"п";"р";"с";"т";"у";"ф";"х";"ц";"ч";"ш";"щ";"ъ";"ы";"ь";"э";"ю";"я"},L1953))&gt;0</f>
        <v>0</v>
      </c>
      <c r="AB1953" s="142" t="b">
        <f>COUNT(SEARCH({"а";"б";"в";"г";"д";"е";"ё";"ж";"з";"и";"й";"к";"л";"м";"н";"о";"п";"р";"с";"т";"у";"ф";"х";"ц";"ч";"ш";"щ";"ъ";"ы";"ь";"э";"ю";"я"},I1953))&gt;0</f>
        <v>0</v>
      </c>
      <c r="AC1953" s="142" t="b">
        <f>COUNT(SEARCH({"а";"б";"в";"г";"д";"е";"ё";"ж";"з";"и";"й";"к";"л";"м";"н";"о";"п";"р";"с";"т";"у";"ф";"х";"ц";"ч";"ш";"щ";"ъ";"ы";"ь";"э";"ю";"я"},M1953))&gt;0</f>
        <v>0</v>
      </c>
      <c r="AD1953" s="27" t="b">
        <f t="shared" si="34"/>
        <v>1</v>
      </c>
      <c r="AE1953" s="289"/>
    </row>
    <row r="1954" spans="1:31" hidden="1">
      <c r="A1954" s="527" t="s">
        <v>9673</v>
      </c>
      <c r="B1954" s="527"/>
      <c r="C1954" s="96" t="s">
        <v>9870</v>
      </c>
      <c r="D1954" s="312">
        <v>3</v>
      </c>
      <c r="E1954" s="24" t="s">
        <v>9756</v>
      </c>
      <c r="F1954" s="114" t="s">
        <v>566</v>
      </c>
      <c r="G1954" s="24" t="s">
        <v>134</v>
      </c>
      <c r="H1954" s="24" t="s">
        <v>9915</v>
      </c>
      <c r="I1954" s="25" t="s">
        <v>3</v>
      </c>
      <c r="J1954" s="22" t="s">
        <v>5</v>
      </c>
      <c r="K1954" s="73"/>
      <c r="L1954" s="24"/>
      <c r="M1954" s="24"/>
      <c r="N1954" s="42"/>
      <c r="O1954" s="51" t="s">
        <v>512</v>
      </c>
      <c r="P1954" s="49"/>
      <c r="Q1954" s="26" t="str">
        <f>CONCATENATE("rdv.lnk_",MID(E1954,10,LEN(E1954)-14))</f>
        <v>rdv.lnk_fin_document_client</v>
      </c>
      <c r="R1954" s="25"/>
      <c r="S1954" s="25" t="s">
        <v>455</v>
      </c>
      <c r="T1954" s="25"/>
      <c r="U1954" s="289"/>
      <c r="V1954" s="289"/>
      <c r="W1954" s="289"/>
      <c r="X1954" s="142" t="b">
        <f>COUNT(SEARCH({"а";"б";"в";"г";"д";"е";"ё";"ж";"з";"и";"й";"к";"л";"м";"н";"о";"п";"р";"с";"т";"у";"ф";"х";"ц";"ч";"ш";"щ";"ъ";"ы";"ь";"э";"ю";"я"},E1954))&gt;0</f>
        <v>0</v>
      </c>
      <c r="Y1954" s="142" t="b">
        <f>COUNT(SEARCH({"а";"б";"в";"г";"д";"е";"ё";"ж";"з";"и";"й";"к";"л";"м";"н";"о";"п";"р";"с";"т";"у";"ф";"х";"ц";"ч";"ш";"щ";"ъ";"ы";"ь";"э";"ю";"я"},F1954))&gt;0</f>
        <v>0</v>
      </c>
      <c r="Z1954" s="142" t="b">
        <f>COUNT(SEARCH({"а";"б";"в";"г";"д";"е";"ё";"ж";"з";"и";"й";"к";"л";"м";"н";"о";"п";"р";"с";"т";"у";"ф";"х";"ц";"ч";"ш";"щ";"ъ";"ы";"ь";"э";"ю";"я"},K1954))&gt;0</f>
        <v>0</v>
      </c>
      <c r="AA1954" s="142" t="b">
        <f>COUNT(SEARCH({"а";"б";"в";"г";"д";"е";"ё";"ж";"з";"и";"й";"к";"л";"м";"н";"о";"п";"р";"с";"т";"у";"ф";"х";"ц";"ч";"ш";"щ";"ъ";"ы";"ь";"э";"ю";"я"},L1954))&gt;0</f>
        <v>0</v>
      </c>
      <c r="AB1954" s="142" t="b">
        <f>COUNT(SEARCH({"а";"б";"в";"г";"д";"е";"ё";"ж";"з";"и";"й";"к";"л";"м";"н";"о";"п";"р";"с";"т";"у";"ф";"х";"ц";"ч";"ш";"щ";"ъ";"ы";"ь";"э";"ю";"я"},I1954))&gt;0</f>
        <v>0</v>
      </c>
      <c r="AC1954" s="142" t="b">
        <f>COUNT(SEARCH({"а";"б";"в";"г";"д";"е";"ё";"ж";"з";"и";"й";"к";"л";"м";"н";"о";"п";"р";"с";"т";"у";"ф";"х";"ц";"ч";"ш";"щ";"ъ";"ы";"ь";"э";"ю";"я"},M1954))&gt;0</f>
        <v>0</v>
      </c>
      <c r="AD1954" s="27" t="b">
        <f t="shared" si="34"/>
        <v>1</v>
      </c>
      <c r="AE1954" s="289"/>
    </row>
    <row r="1955" spans="1:31" ht="30" hidden="1">
      <c r="A1955" s="527" t="s">
        <v>9673</v>
      </c>
      <c r="B1955" s="527"/>
      <c r="C1955" s="96" t="s">
        <v>9870</v>
      </c>
      <c r="D1955" s="312">
        <v>3</v>
      </c>
      <c r="E1955" s="24" t="s">
        <v>9756</v>
      </c>
      <c r="F1955" s="122" t="s">
        <v>441</v>
      </c>
      <c r="G1955" s="24" t="s">
        <v>183</v>
      </c>
      <c r="H1955" s="25" t="s">
        <v>1543</v>
      </c>
      <c r="I1955" s="25" t="s">
        <v>3</v>
      </c>
      <c r="J1955" s="22" t="s">
        <v>5</v>
      </c>
      <c r="K1955" s="73"/>
      <c r="L1955" s="24"/>
      <c r="M1955" s="24"/>
      <c r="N1955" s="42"/>
      <c r="O1955" s="49" t="s">
        <v>443</v>
      </c>
      <c r="P1955" s="49" t="s">
        <v>5271</v>
      </c>
      <c r="Q1955" s="49" t="s">
        <v>595</v>
      </c>
      <c r="R1955" s="114"/>
      <c r="S1955" s="114" t="s">
        <v>438</v>
      </c>
      <c r="T1955" s="114"/>
      <c r="U1955" s="289"/>
      <c r="V1955" s="289"/>
      <c r="W1955" s="289"/>
      <c r="X1955" s="142" t="b">
        <f>COUNT(SEARCH({"а";"б";"в";"г";"д";"е";"ё";"ж";"з";"и";"й";"к";"л";"м";"н";"о";"п";"р";"с";"т";"у";"ф";"х";"ц";"ч";"ш";"щ";"ъ";"ы";"ь";"э";"ю";"я"},E1955))&gt;0</f>
        <v>0</v>
      </c>
      <c r="Y1955" s="142" t="b">
        <f>COUNT(SEARCH({"а";"б";"в";"г";"д";"е";"ё";"ж";"з";"и";"й";"к";"л";"м";"н";"о";"п";"р";"с";"т";"у";"ф";"х";"ц";"ч";"ш";"щ";"ъ";"ы";"ь";"э";"ю";"я"},F1955))&gt;0</f>
        <v>0</v>
      </c>
      <c r="Z1955" s="142" t="b">
        <f>COUNT(SEARCH({"а";"б";"в";"г";"д";"е";"ё";"ж";"з";"и";"й";"к";"л";"м";"н";"о";"п";"р";"с";"т";"у";"ф";"х";"ц";"ч";"ш";"щ";"ъ";"ы";"ь";"э";"ю";"я"},K1955))&gt;0</f>
        <v>0</v>
      </c>
      <c r="AA1955" s="142" t="b">
        <f>COUNT(SEARCH({"а";"б";"в";"г";"д";"е";"ё";"ж";"з";"и";"й";"к";"л";"м";"н";"о";"п";"р";"с";"т";"у";"ф";"х";"ц";"ч";"ш";"щ";"ъ";"ы";"ь";"э";"ю";"я"},L1955))&gt;0</f>
        <v>0</v>
      </c>
      <c r="AB1955" s="142" t="b">
        <f>COUNT(SEARCH({"а";"б";"в";"г";"д";"е";"ё";"ж";"з";"и";"й";"к";"л";"м";"н";"о";"п";"р";"с";"т";"у";"ф";"х";"ц";"ч";"ш";"щ";"ъ";"ы";"ь";"э";"ю";"я"},I1955))&gt;0</f>
        <v>0</v>
      </c>
      <c r="AC1955" s="142" t="b">
        <f>COUNT(SEARCH({"а";"б";"в";"г";"д";"е";"ё";"ж";"з";"и";"й";"к";"л";"м";"н";"о";"п";"р";"с";"т";"у";"ф";"х";"ц";"ч";"ш";"щ";"ъ";"ы";"ь";"э";"ю";"я"},M1955))&gt;0</f>
        <v>0</v>
      </c>
      <c r="AD1955" s="27" t="b">
        <f t="shared" si="34"/>
        <v>1</v>
      </c>
      <c r="AE1955" s="289"/>
    </row>
    <row r="1956" spans="1:31" ht="30" hidden="1">
      <c r="A1956" s="527" t="s">
        <v>9673</v>
      </c>
      <c r="B1956" s="527"/>
      <c r="C1956" s="96" t="s">
        <v>9870</v>
      </c>
      <c r="D1956" s="312">
        <v>3</v>
      </c>
      <c r="E1956" s="24" t="s">
        <v>9756</v>
      </c>
      <c r="F1956" s="124" t="s">
        <v>444</v>
      </c>
      <c r="G1956" s="117" t="s">
        <v>135</v>
      </c>
      <c r="H1956" s="119" t="s">
        <v>445</v>
      </c>
      <c r="I1956" s="117" t="s">
        <v>97</v>
      </c>
      <c r="J1956" s="23" t="s">
        <v>5</v>
      </c>
      <c r="K1956" s="75" t="s">
        <v>331</v>
      </c>
      <c r="L1956" s="124" t="s">
        <v>73</v>
      </c>
      <c r="M1956" s="124" t="s">
        <v>70</v>
      </c>
      <c r="N1956" s="116"/>
      <c r="O1956" s="119" t="s">
        <v>440</v>
      </c>
      <c r="P1956" s="119"/>
      <c r="Q1956" s="117"/>
      <c r="R1956" s="124"/>
      <c r="S1956" s="124" t="s">
        <v>60</v>
      </c>
      <c r="T1956" s="124"/>
      <c r="U1956" s="289"/>
      <c r="V1956" s="289"/>
      <c r="W1956" s="289"/>
      <c r="X1956" s="142" t="b">
        <f>COUNT(SEARCH({"а";"б";"в";"г";"д";"е";"ё";"ж";"з";"и";"й";"к";"л";"м";"н";"о";"п";"р";"с";"т";"у";"ф";"х";"ц";"ч";"ш";"щ";"ъ";"ы";"ь";"э";"ю";"я"},E1956))&gt;0</f>
        <v>0</v>
      </c>
      <c r="Y1956" s="142" t="b">
        <f>COUNT(SEARCH({"а";"б";"в";"г";"д";"е";"ё";"ж";"з";"и";"й";"к";"л";"м";"н";"о";"п";"р";"с";"т";"у";"ф";"х";"ц";"ч";"ш";"щ";"ъ";"ы";"ь";"э";"ю";"я"},F1956))&gt;0</f>
        <v>0</v>
      </c>
      <c r="Z1956" s="142" t="b">
        <f>COUNT(SEARCH({"а";"б";"в";"г";"д";"е";"ё";"ж";"з";"и";"й";"к";"л";"м";"н";"о";"п";"р";"с";"т";"у";"ф";"х";"ц";"ч";"ш";"щ";"ъ";"ы";"ь";"э";"ю";"я"},K1956))&gt;0</f>
        <v>0</v>
      </c>
      <c r="AA1956" s="142" t="b">
        <f>COUNT(SEARCH({"а";"б";"в";"г";"д";"е";"ё";"ж";"з";"и";"й";"к";"л";"м";"н";"о";"п";"р";"с";"т";"у";"ф";"х";"ц";"ч";"ш";"щ";"ъ";"ы";"ь";"э";"ю";"я"},L1956))&gt;0</f>
        <v>0</v>
      </c>
      <c r="AB1956" s="142" t="b">
        <f>COUNT(SEARCH({"а";"б";"в";"г";"д";"е";"ё";"ж";"з";"и";"й";"к";"л";"м";"н";"о";"п";"р";"с";"т";"у";"ф";"х";"ц";"ч";"ш";"щ";"ъ";"ы";"ь";"э";"ю";"я"},I1956))&gt;0</f>
        <v>0</v>
      </c>
      <c r="AC1956" s="142" t="b">
        <f>COUNT(SEARCH({"а";"б";"в";"г";"д";"е";"ё";"ж";"з";"и";"й";"к";"л";"м";"н";"о";"п";"р";"с";"т";"у";"ф";"х";"ц";"ч";"ш";"щ";"ъ";"ы";"ь";"э";"ю";"я"},M1956))&gt;0</f>
        <v>0</v>
      </c>
      <c r="AD1956" s="27" t="b">
        <f t="shared" si="34"/>
        <v>1</v>
      </c>
      <c r="AE1956" s="289"/>
    </row>
    <row r="1957" spans="1:31" ht="30" hidden="1">
      <c r="A1957" s="527" t="s">
        <v>9673</v>
      </c>
      <c r="B1957" s="527"/>
      <c r="C1957" s="96" t="s">
        <v>9870</v>
      </c>
      <c r="D1957" s="312">
        <v>3</v>
      </c>
      <c r="E1957" s="24" t="s">
        <v>9756</v>
      </c>
      <c r="F1957" s="122" t="s">
        <v>567</v>
      </c>
      <c r="G1957" s="24" t="s">
        <v>183</v>
      </c>
      <c r="H1957" s="25" t="s">
        <v>1432</v>
      </c>
      <c r="I1957" s="25" t="s">
        <v>3</v>
      </c>
      <c r="J1957" s="22" t="s">
        <v>5</v>
      </c>
      <c r="K1957" s="73"/>
      <c r="L1957" s="24"/>
      <c r="M1957" s="24"/>
      <c r="N1957" s="42"/>
      <c r="O1957" s="49" t="s">
        <v>9916</v>
      </c>
      <c r="P1957" s="131" t="s">
        <v>5275</v>
      </c>
      <c r="Q1957" s="49" t="s">
        <v>4863</v>
      </c>
      <c r="R1957" s="114"/>
      <c r="S1957" s="114" t="s">
        <v>438</v>
      </c>
      <c r="T1957" s="114"/>
      <c r="U1957" s="289"/>
      <c r="V1957" s="289"/>
      <c r="W1957" s="289"/>
      <c r="X1957" s="142" t="b">
        <f>COUNT(SEARCH({"а";"б";"в";"г";"д";"е";"ё";"ж";"з";"и";"й";"к";"л";"м";"н";"о";"п";"р";"с";"т";"у";"ф";"х";"ц";"ч";"ш";"щ";"ъ";"ы";"ь";"э";"ю";"я"},E1957))&gt;0</f>
        <v>0</v>
      </c>
      <c r="Y1957" s="142" t="b">
        <f>COUNT(SEARCH({"а";"б";"в";"г";"д";"е";"ё";"ж";"з";"и";"й";"к";"л";"м";"н";"о";"п";"р";"с";"т";"у";"ф";"х";"ц";"ч";"ш";"щ";"ъ";"ы";"ь";"э";"ю";"я"},F1957))&gt;0</f>
        <v>0</v>
      </c>
      <c r="Z1957" s="142" t="b">
        <f>COUNT(SEARCH({"а";"б";"в";"г";"д";"е";"ё";"ж";"з";"и";"й";"к";"л";"м";"н";"о";"п";"р";"с";"т";"у";"ф";"х";"ц";"ч";"ш";"щ";"ъ";"ы";"ь";"э";"ю";"я"},K1957))&gt;0</f>
        <v>0</v>
      </c>
      <c r="AA1957" s="142" t="b">
        <f>COUNT(SEARCH({"а";"б";"в";"г";"д";"е";"ё";"ж";"з";"и";"й";"к";"л";"м";"н";"о";"п";"р";"с";"т";"у";"ф";"х";"ц";"ч";"ш";"щ";"ъ";"ы";"ь";"э";"ю";"я"},L1957))&gt;0</f>
        <v>0</v>
      </c>
      <c r="AB1957" s="142" t="b">
        <f>COUNT(SEARCH({"а";"б";"в";"г";"д";"е";"ё";"ж";"з";"и";"й";"к";"л";"м";"н";"о";"п";"р";"с";"т";"у";"ф";"х";"ц";"ч";"ш";"щ";"ъ";"ы";"ь";"э";"ю";"я"},I1957))&gt;0</f>
        <v>0</v>
      </c>
      <c r="AC1957" s="142" t="b">
        <f>COUNT(SEARCH({"а";"б";"в";"г";"д";"е";"ё";"ж";"з";"и";"й";"к";"л";"м";"н";"о";"п";"р";"с";"т";"у";"ф";"х";"ц";"ч";"ш";"щ";"ъ";"ы";"ь";"э";"ю";"я"},M1957))&gt;0</f>
        <v>0</v>
      </c>
      <c r="AD1957" s="27" t="b">
        <f t="shared" si="34"/>
        <v>1</v>
      </c>
      <c r="AE1957" s="289"/>
    </row>
    <row r="1958" spans="1:31" s="289" customFormat="1" hidden="1">
      <c r="A1958" s="527" t="s">
        <v>9673</v>
      </c>
      <c r="B1958" s="527"/>
      <c r="C1958" s="96" t="s">
        <v>9870</v>
      </c>
      <c r="D1958" s="312">
        <v>3</v>
      </c>
      <c r="E1958" s="24" t="s">
        <v>9756</v>
      </c>
      <c r="F1958" s="117" t="s">
        <v>158</v>
      </c>
      <c r="G1958" s="117" t="s">
        <v>135</v>
      </c>
      <c r="H1958" s="119" t="s">
        <v>570</v>
      </c>
      <c r="I1958" s="117" t="s">
        <v>97</v>
      </c>
      <c r="J1958" s="23" t="s">
        <v>5</v>
      </c>
      <c r="K1958" s="75" t="s">
        <v>331</v>
      </c>
      <c r="L1958" s="117" t="s">
        <v>9922</v>
      </c>
      <c r="M1958" s="124" t="s">
        <v>70</v>
      </c>
      <c r="N1958" s="116"/>
      <c r="O1958" s="119" t="s">
        <v>440</v>
      </c>
      <c r="P1958" s="119"/>
      <c r="Q1958" s="117"/>
      <c r="R1958" s="124"/>
      <c r="S1958" s="124" t="s">
        <v>60</v>
      </c>
      <c r="T1958" s="124"/>
      <c r="X1958" s="142" t="b">
        <f>COUNT(SEARCH({"а";"б";"в";"г";"д";"е";"ё";"ж";"з";"и";"й";"к";"л";"м";"н";"о";"п";"р";"с";"т";"у";"ф";"х";"ц";"ч";"ш";"щ";"ъ";"ы";"ь";"э";"ю";"я"},E1958))&gt;0</f>
        <v>0</v>
      </c>
      <c r="Y1958" s="142" t="b">
        <f>COUNT(SEARCH({"а";"б";"в";"г";"д";"е";"ё";"ж";"з";"и";"й";"к";"л";"м";"н";"о";"п";"р";"с";"т";"у";"ф";"х";"ц";"ч";"ш";"щ";"ъ";"ы";"ь";"э";"ю";"я"},F1958))&gt;0</f>
        <v>0</v>
      </c>
      <c r="Z1958" s="142" t="b">
        <f>COUNT(SEARCH({"а";"б";"в";"г";"д";"е";"ё";"ж";"з";"и";"й";"к";"л";"м";"н";"о";"п";"р";"с";"т";"у";"ф";"х";"ц";"ч";"ш";"щ";"ъ";"ы";"ь";"э";"ю";"я"},K1958))&gt;0</f>
        <v>0</v>
      </c>
      <c r="AA1958" s="142" t="b">
        <f>COUNT(SEARCH({"а";"б";"в";"г";"д";"е";"ё";"ж";"з";"и";"й";"к";"л";"м";"н";"о";"п";"р";"с";"т";"у";"ф";"х";"ц";"ч";"ш";"щ";"ъ";"ы";"ь";"э";"ю";"я"},L1958))&gt;0</f>
        <v>0</v>
      </c>
      <c r="AB1958" s="142" t="b">
        <f>COUNT(SEARCH({"а";"б";"в";"г";"д";"е";"ё";"ж";"з";"и";"й";"к";"л";"м";"н";"о";"п";"р";"с";"т";"у";"ф";"х";"ц";"ч";"ш";"щ";"ъ";"ы";"ь";"э";"ю";"я"},I1958))&gt;0</f>
        <v>0</v>
      </c>
      <c r="AC1958" s="142" t="b">
        <f>COUNT(SEARCH({"а";"б";"в";"г";"д";"е";"ё";"ж";"з";"и";"й";"к";"л";"м";"н";"о";"п";"р";"с";"т";"у";"ф";"х";"ц";"ч";"ш";"щ";"ъ";"ы";"ь";"э";"ю";"я"},M1958))&gt;0</f>
        <v>0</v>
      </c>
      <c r="AD1958" s="27" t="b">
        <f t="shared" si="34"/>
        <v>1</v>
      </c>
    </row>
    <row r="1959" spans="1:31" s="289" customFormat="1" ht="30" hidden="1">
      <c r="A1959" s="527" t="s">
        <v>9673</v>
      </c>
      <c r="B1959" s="527"/>
      <c r="C1959" s="96" t="s">
        <v>9870</v>
      </c>
      <c r="D1959" s="312">
        <v>3</v>
      </c>
      <c r="E1959" s="24" t="s">
        <v>9756</v>
      </c>
      <c r="F1959" s="122" t="s">
        <v>571</v>
      </c>
      <c r="G1959" s="25" t="s">
        <v>187</v>
      </c>
      <c r="H1959" s="25" t="s">
        <v>1231</v>
      </c>
      <c r="I1959" s="25" t="s">
        <v>97</v>
      </c>
      <c r="J1959" s="22" t="s">
        <v>5</v>
      </c>
      <c r="K1959" s="73"/>
      <c r="L1959" s="24"/>
      <c r="M1959" s="24"/>
      <c r="N1959" s="42" t="s">
        <v>575</v>
      </c>
      <c r="O1959" s="51" t="s">
        <v>9923</v>
      </c>
      <c r="P1959" s="49"/>
      <c r="Q1959" s="49" t="s">
        <v>9919</v>
      </c>
      <c r="R1959" s="114"/>
      <c r="S1959" s="114" t="s">
        <v>438</v>
      </c>
      <c r="T1959" s="114"/>
      <c r="X1959" s="142" t="b">
        <f>COUNT(SEARCH({"а";"б";"в";"г";"д";"е";"ё";"ж";"з";"и";"й";"к";"л";"м";"н";"о";"п";"р";"с";"т";"у";"ф";"х";"ц";"ч";"ш";"щ";"ъ";"ы";"ь";"э";"ю";"я"},E1959))&gt;0</f>
        <v>0</v>
      </c>
      <c r="Y1959" s="142" t="b">
        <f>COUNT(SEARCH({"а";"б";"в";"г";"д";"е";"ё";"ж";"з";"и";"й";"к";"л";"м";"н";"о";"п";"р";"с";"т";"у";"ф";"х";"ц";"ч";"ш";"щ";"ъ";"ы";"ь";"э";"ю";"я"},F1959))&gt;0</f>
        <v>0</v>
      </c>
      <c r="Z1959" s="142" t="b">
        <f>COUNT(SEARCH({"а";"б";"в";"г";"д";"е";"ё";"ж";"з";"и";"й";"к";"л";"м";"н";"о";"п";"р";"с";"т";"у";"ф";"х";"ц";"ч";"ш";"щ";"ъ";"ы";"ь";"э";"ю";"я"},K1959))&gt;0</f>
        <v>0</v>
      </c>
      <c r="AA1959" s="142" t="b">
        <f>COUNT(SEARCH({"а";"б";"в";"г";"д";"е";"ё";"ж";"з";"и";"й";"к";"л";"м";"н";"о";"п";"р";"с";"т";"у";"ф";"х";"ц";"ч";"ш";"щ";"ъ";"ы";"ь";"э";"ю";"я"},L1959))&gt;0</f>
        <v>0</v>
      </c>
      <c r="AB1959" s="142" t="b">
        <f>COUNT(SEARCH({"а";"б";"в";"г";"д";"е";"ё";"ж";"з";"и";"й";"к";"л";"м";"н";"о";"п";"р";"с";"т";"у";"ф";"х";"ц";"ч";"ш";"щ";"ъ";"ы";"ь";"э";"ю";"я"},I1959))&gt;0</f>
        <v>0</v>
      </c>
      <c r="AC1959" s="142" t="b">
        <f>COUNT(SEARCH({"а";"б";"в";"г";"д";"е";"ё";"ж";"з";"и";"й";"к";"л";"м";"н";"о";"п";"р";"с";"т";"у";"ф";"х";"ц";"ч";"ш";"щ";"ъ";"ы";"ь";"э";"ю";"я"},M1959))&gt;0</f>
        <v>0</v>
      </c>
      <c r="AD1959" s="27" t="b">
        <f t="shared" ref="AD1959:AD2022" si="35">IF(OR(ISBLANK(K1959),G1959= "BK",G1959= "RK",G1959= "Ref",G1959= "LH_RK",RIGHT(F1959,3) = "_id",F1959 = "hash_diff",F1959 = "src_cd",F1959 = "invalid_id",F1959 = "version_id",F1959 = "deleted_flg",F1959 = "valid_flg"),EXACT(F1959,F1959),EXACT(F1959,IF(L1959 = "ods$effective_from_dt","effective_date",IF(ISERROR(SEARCH("#",IF(ISERROR(SEARCH("#",L1959,1)),L1959,REPLACE(L1959,SEARCH("#",L1959,1),1,"_")),1)),IF(ISERROR(SEARCH("#",L1959,1)),L1959,REPLACE(L1959,SEARCH("#",L1959,1),1,"_")),REPLACE(IF(ISERROR(SEARCH("#",L1959,1)),L1959,REPLACE(L1959,SEARCH("#",L1959,1),1,"_")),SEARCH("#",IF(ISERROR(SEARCH("#",L1959,1)),L1959,REPLACE(IF(ISERROR(SEARCH("#",L1959,1)),L1959,REPLACE(L1959,SEARCH("#",L1959,1),1,"_")),SEARCH("#",L1959,1),1,"_")),1),1,"_")))))</f>
        <v>1</v>
      </c>
    </row>
    <row r="1960" spans="1:31" s="289" customFormat="1" hidden="1">
      <c r="A1960" s="527" t="s">
        <v>9673</v>
      </c>
      <c r="B1960" s="527"/>
      <c r="C1960" s="96" t="s">
        <v>9870</v>
      </c>
      <c r="D1960" s="312">
        <v>3</v>
      </c>
      <c r="E1960" s="24" t="s">
        <v>9756</v>
      </c>
      <c r="F1960" s="25" t="s">
        <v>14</v>
      </c>
      <c r="G1960" s="24"/>
      <c r="H1960" s="114" t="s">
        <v>13</v>
      </c>
      <c r="I1960" s="114" t="s">
        <v>15</v>
      </c>
      <c r="J1960" s="22" t="s">
        <v>5</v>
      </c>
      <c r="K1960" s="73"/>
      <c r="L1960" s="24"/>
      <c r="M1960" s="24"/>
      <c r="N1960" s="42"/>
      <c r="O1960" s="22" t="s">
        <v>13</v>
      </c>
      <c r="P1960" s="49"/>
      <c r="Q1960" s="24"/>
      <c r="R1960" s="24"/>
      <c r="S1960" s="24"/>
      <c r="T1960" s="24"/>
      <c r="X1960" s="142" t="b">
        <f>COUNT(SEARCH({"а";"б";"в";"г";"д";"е";"ё";"ж";"з";"и";"й";"к";"л";"м";"н";"о";"п";"р";"с";"т";"у";"ф";"х";"ц";"ч";"ш";"щ";"ъ";"ы";"ь";"э";"ю";"я"},E1960))&gt;0</f>
        <v>0</v>
      </c>
      <c r="Y1960" s="142" t="b">
        <f>COUNT(SEARCH({"а";"б";"в";"г";"д";"е";"ё";"ж";"з";"и";"й";"к";"л";"м";"н";"о";"п";"р";"с";"т";"у";"ф";"х";"ц";"ч";"ш";"щ";"ъ";"ы";"ь";"э";"ю";"я"},F1960))&gt;0</f>
        <v>0</v>
      </c>
      <c r="Z1960" s="142" t="b">
        <f>COUNT(SEARCH({"а";"б";"в";"г";"д";"е";"ё";"ж";"з";"и";"й";"к";"л";"м";"н";"о";"п";"р";"с";"т";"у";"ф";"х";"ц";"ч";"ш";"щ";"ъ";"ы";"ь";"э";"ю";"я"},K1960))&gt;0</f>
        <v>0</v>
      </c>
      <c r="AA1960" s="142" t="b">
        <f>COUNT(SEARCH({"а";"б";"в";"г";"д";"е";"ё";"ж";"з";"и";"й";"к";"л";"м";"н";"о";"п";"р";"с";"т";"у";"ф";"х";"ц";"ч";"ш";"щ";"ъ";"ы";"ь";"э";"ю";"я"},L1960))&gt;0</f>
        <v>0</v>
      </c>
      <c r="AB1960" s="142" t="b">
        <f>COUNT(SEARCH({"а";"б";"в";"г";"д";"е";"ё";"ж";"з";"и";"й";"к";"л";"м";"н";"о";"п";"р";"с";"т";"у";"ф";"х";"ц";"ч";"ш";"щ";"ъ";"ы";"ь";"э";"ю";"я"},I1960))&gt;0</f>
        <v>0</v>
      </c>
      <c r="AC1960" s="142" t="b">
        <f>COUNT(SEARCH({"а";"б";"в";"г";"д";"е";"ё";"ж";"з";"и";"й";"к";"л";"м";"н";"о";"п";"р";"с";"т";"у";"ф";"х";"ц";"ч";"ш";"щ";"ъ";"ы";"ь";"э";"ю";"я"},M1960))&gt;0</f>
        <v>0</v>
      </c>
      <c r="AD1960" s="27" t="b">
        <f t="shared" si="35"/>
        <v>1</v>
      </c>
    </row>
    <row r="1961" spans="1:31" s="289" customFormat="1" hidden="1">
      <c r="A1961" s="527" t="s">
        <v>9673</v>
      </c>
      <c r="B1961" s="527"/>
      <c r="C1961" s="96" t="s">
        <v>9870</v>
      </c>
      <c r="D1961" s="312">
        <v>3</v>
      </c>
      <c r="E1961" s="24" t="s">
        <v>9756</v>
      </c>
      <c r="F1961" s="25" t="s">
        <v>8</v>
      </c>
      <c r="G1961" s="24"/>
      <c r="H1961" s="114" t="s">
        <v>67</v>
      </c>
      <c r="I1961" s="114" t="s">
        <v>97</v>
      </c>
      <c r="J1961" s="22" t="s">
        <v>5</v>
      </c>
      <c r="K1961" s="73"/>
      <c r="L1961" s="24"/>
      <c r="M1961" s="24"/>
      <c r="N1961" s="279" t="s">
        <v>446</v>
      </c>
      <c r="O1961" s="313" t="s">
        <v>447</v>
      </c>
      <c r="P1961" s="49"/>
      <c r="Q1961" s="24"/>
      <c r="R1961" s="24"/>
      <c r="S1961" s="24" t="s">
        <v>398</v>
      </c>
      <c r="T1961" s="24"/>
      <c r="X1961" s="142" t="b">
        <f>COUNT(SEARCH({"а";"б";"в";"г";"д";"е";"ё";"ж";"з";"и";"й";"к";"л";"м";"н";"о";"п";"р";"с";"т";"у";"ф";"х";"ц";"ч";"ш";"щ";"ъ";"ы";"ь";"э";"ю";"я"},E1961))&gt;0</f>
        <v>0</v>
      </c>
      <c r="Y1961" s="142" t="b">
        <f>COUNT(SEARCH({"а";"б";"в";"г";"д";"е";"ё";"ж";"з";"и";"й";"к";"л";"м";"н";"о";"п";"р";"с";"т";"у";"ф";"х";"ц";"ч";"ш";"щ";"ъ";"ы";"ь";"э";"ю";"я"},F1961))&gt;0</f>
        <v>0</v>
      </c>
      <c r="Z1961" s="142" t="b">
        <f>COUNT(SEARCH({"а";"б";"в";"г";"д";"е";"ё";"ж";"з";"и";"й";"к";"л";"м";"н";"о";"п";"р";"с";"т";"у";"ф";"х";"ц";"ч";"ш";"щ";"ъ";"ы";"ь";"э";"ю";"я"},K1961))&gt;0</f>
        <v>0</v>
      </c>
      <c r="AA1961" s="142" t="b">
        <f>COUNT(SEARCH({"а";"б";"в";"г";"д";"е";"ё";"ж";"з";"и";"й";"к";"л";"м";"н";"о";"п";"р";"с";"т";"у";"ф";"х";"ц";"ч";"ш";"щ";"ъ";"ы";"ь";"э";"ю";"я"},L1961))&gt;0</f>
        <v>0</v>
      </c>
      <c r="AB1961" s="142" t="b">
        <f>COUNT(SEARCH({"а";"б";"в";"г";"д";"е";"ё";"ж";"з";"и";"й";"к";"л";"м";"н";"о";"п";"р";"с";"т";"у";"ф";"х";"ц";"ч";"ш";"щ";"ъ";"ы";"ь";"э";"ю";"я"},I1961))&gt;0</f>
        <v>0</v>
      </c>
      <c r="AC1961" s="142" t="b">
        <f>COUNT(SEARCH({"а";"б";"в";"г";"д";"е";"ё";"ж";"з";"и";"й";"к";"л";"м";"н";"о";"п";"р";"с";"т";"у";"ф";"х";"ц";"ч";"ш";"щ";"ъ";"ы";"ь";"э";"ю";"я"},M1961))&gt;0</f>
        <v>0</v>
      </c>
      <c r="AD1961" s="27" t="b">
        <f t="shared" si="35"/>
        <v>1</v>
      </c>
    </row>
    <row r="1962" spans="1:31" s="289" customFormat="1" ht="30" hidden="1">
      <c r="A1962" s="527" t="s">
        <v>9673</v>
      </c>
      <c r="B1962" s="527"/>
      <c r="C1962" s="96" t="s">
        <v>9870</v>
      </c>
      <c r="D1962" s="312">
        <v>3</v>
      </c>
      <c r="E1962" s="24" t="s">
        <v>9756</v>
      </c>
      <c r="F1962" s="25" t="s">
        <v>12</v>
      </c>
      <c r="G1962" s="24"/>
      <c r="H1962" s="114" t="s">
        <v>400</v>
      </c>
      <c r="I1962" s="114" t="s">
        <v>3</v>
      </c>
      <c r="J1962" s="22" t="s">
        <v>5</v>
      </c>
      <c r="K1962" s="73"/>
      <c r="L1962" s="24"/>
      <c r="M1962" s="24"/>
      <c r="N1962" s="42"/>
      <c r="O1962" s="120" t="s">
        <v>66</v>
      </c>
      <c r="P1962" s="49"/>
      <c r="Q1962" s="24"/>
      <c r="R1962" s="24"/>
      <c r="S1962" s="24" t="s">
        <v>4</v>
      </c>
      <c r="T1962" s="24"/>
      <c r="X1962" s="142" t="b">
        <f>COUNT(SEARCH({"а";"б";"в";"г";"д";"е";"ё";"ж";"з";"и";"й";"к";"л";"м";"н";"о";"п";"р";"с";"т";"у";"ф";"х";"ц";"ч";"ш";"щ";"ъ";"ы";"ь";"э";"ю";"я"},E1962))&gt;0</f>
        <v>0</v>
      </c>
      <c r="Y1962" s="142" t="b">
        <f>COUNT(SEARCH({"а";"б";"в";"г";"д";"е";"ё";"ж";"з";"и";"й";"к";"л";"м";"н";"о";"п";"р";"с";"т";"у";"ф";"х";"ц";"ч";"ш";"щ";"ъ";"ы";"ь";"э";"ю";"я"},F1962))&gt;0</f>
        <v>0</v>
      </c>
      <c r="Z1962" s="142" t="b">
        <f>COUNT(SEARCH({"а";"б";"в";"г";"д";"е";"ё";"ж";"з";"и";"й";"к";"л";"м";"н";"о";"п";"р";"с";"т";"у";"ф";"х";"ц";"ч";"ш";"щ";"ъ";"ы";"ь";"э";"ю";"я"},K1962))&gt;0</f>
        <v>0</v>
      </c>
      <c r="AA1962" s="142" t="b">
        <f>COUNT(SEARCH({"а";"б";"в";"г";"д";"е";"ё";"ж";"з";"и";"й";"к";"л";"м";"н";"о";"п";"р";"с";"т";"у";"ф";"х";"ц";"ч";"ш";"щ";"ъ";"ы";"ь";"э";"ю";"я"},L1962))&gt;0</f>
        <v>0</v>
      </c>
      <c r="AB1962" s="142" t="b">
        <f>COUNT(SEARCH({"а";"б";"в";"г";"д";"е";"ё";"ж";"з";"и";"й";"к";"л";"м";"н";"о";"п";"р";"с";"т";"у";"ф";"х";"ц";"ч";"ш";"щ";"ъ";"ы";"ь";"э";"ю";"я"},I1962))&gt;0</f>
        <v>0</v>
      </c>
      <c r="AC1962" s="142" t="b">
        <f>COUNT(SEARCH({"а";"б";"в";"г";"д";"е";"ё";"ж";"з";"и";"й";"к";"л";"м";"н";"о";"п";"р";"с";"т";"у";"ф";"х";"ц";"ч";"ш";"щ";"ъ";"ы";"ь";"э";"ю";"я"},M1962))&gt;0</f>
        <v>0</v>
      </c>
      <c r="AD1962" s="27" t="b">
        <f t="shared" si="35"/>
        <v>1</v>
      </c>
    </row>
    <row r="1963" spans="1:31" s="289" customFormat="1" hidden="1">
      <c r="A1963" s="527" t="s">
        <v>9673</v>
      </c>
      <c r="B1963" s="527"/>
      <c r="C1963" s="96" t="s">
        <v>9870</v>
      </c>
      <c r="D1963" s="312">
        <v>3</v>
      </c>
      <c r="E1963" s="24" t="s">
        <v>9756</v>
      </c>
      <c r="F1963" s="25" t="s">
        <v>18</v>
      </c>
      <c r="G1963" s="24"/>
      <c r="H1963" s="114" t="s">
        <v>456</v>
      </c>
      <c r="I1963" s="114" t="s">
        <v>19</v>
      </c>
      <c r="J1963" s="22" t="s">
        <v>5</v>
      </c>
      <c r="K1963" s="73"/>
      <c r="L1963" s="24"/>
      <c r="M1963" s="24"/>
      <c r="N1963" s="42"/>
      <c r="O1963" s="22" t="s">
        <v>401</v>
      </c>
      <c r="P1963" s="49"/>
      <c r="Q1963" s="24"/>
      <c r="R1963" s="24"/>
      <c r="S1963" s="24"/>
      <c r="T1963" s="24"/>
      <c r="X1963" s="142" t="b">
        <f>COUNT(SEARCH({"а";"б";"в";"г";"д";"е";"ё";"ж";"з";"и";"й";"к";"л";"м";"н";"о";"п";"р";"с";"т";"у";"ф";"х";"ц";"ч";"ш";"щ";"ъ";"ы";"ь";"э";"ю";"я"},E1963))&gt;0</f>
        <v>0</v>
      </c>
      <c r="Y1963" s="142" t="b">
        <f>COUNT(SEARCH({"а";"б";"в";"г";"д";"е";"ё";"ж";"з";"и";"й";"к";"л";"м";"н";"о";"п";"р";"с";"т";"у";"ф";"х";"ц";"ч";"ш";"щ";"ъ";"ы";"ь";"э";"ю";"я"},F1963))&gt;0</f>
        <v>0</v>
      </c>
      <c r="Z1963" s="142" t="b">
        <f>COUNT(SEARCH({"а";"б";"в";"г";"д";"е";"ё";"ж";"з";"и";"й";"к";"л";"м";"н";"о";"п";"р";"с";"т";"у";"ф";"х";"ц";"ч";"ш";"щ";"ъ";"ы";"ь";"э";"ю";"я"},K1963))&gt;0</f>
        <v>0</v>
      </c>
      <c r="AA1963" s="142" t="b">
        <f>COUNT(SEARCH({"а";"б";"в";"г";"д";"е";"ё";"ж";"з";"и";"й";"к";"л";"м";"н";"о";"п";"р";"с";"т";"у";"ф";"х";"ц";"ч";"ш";"щ";"ъ";"ы";"ь";"э";"ю";"я"},L1963))&gt;0</f>
        <v>0</v>
      </c>
      <c r="AB1963" s="142" t="b">
        <f>COUNT(SEARCH({"а";"б";"в";"г";"д";"е";"ё";"ж";"з";"и";"й";"к";"л";"м";"н";"о";"п";"р";"с";"т";"у";"ф";"х";"ц";"ч";"ш";"щ";"ъ";"ы";"ь";"э";"ю";"я"},I1963))&gt;0</f>
        <v>0</v>
      </c>
      <c r="AC1963" s="142" t="b">
        <f>COUNT(SEARCH({"а";"б";"в";"г";"д";"е";"ё";"ж";"з";"и";"й";"к";"л";"м";"н";"о";"п";"р";"с";"т";"у";"ф";"х";"ц";"ч";"ш";"щ";"ъ";"ы";"ь";"э";"ю";"я"},M1963))&gt;0</f>
        <v>0</v>
      </c>
      <c r="AD1963" s="27" t="b">
        <f t="shared" si="35"/>
        <v>1</v>
      </c>
    </row>
    <row r="1964" spans="1:31" s="289" customFormat="1" hidden="1">
      <c r="A1964" s="527" t="s">
        <v>9673</v>
      </c>
      <c r="B1964" s="527"/>
      <c r="C1964" s="96" t="s">
        <v>9870</v>
      </c>
      <c r="D1964" s="312">
        <v>3</v>
      </c>
      <c r="E1964" s="24" t="s">
        <v>9756</v>
      </c>
      <c r="F1964" s="25" t="s">
        <v>21</v>
      </c>
      <c r="G1964" s="24"/>
      <c r="H1964" s="114" t="s">
        <v>402</v>
      </c>
      <c r="I1964" s="114" t="s">
        <v>19</v>
      </c>
      <c r="J1964" s="22" t="s">
        <v>5</v>
      </c>
      <c r="K1964" s="73"/>
      <c r="L1964" s="24"/>
      <c r="M1964" s="24"/>
      <c r="N1964" s="42"/>
      <c r="O1964" s="22" t="s">
        <v>519</v>
      </c>
      <c r="P1964" s="49"/>
      <c r="Q1964" s="24"/>
      <c r="R1964" s="24"/>
      <c r="S1964" s="24" t="s">
        <v>4</v>
      </c>
      <c r="T1964" s="24"/>
      <c r="X1964" s="142" t="b">
        <f>COUNT(SEARCH({"а";"б";"в";"г";"д";"е";"ё";"ж";"з";"и";"й";"к";"л";"м";"н";"о";"п";"р";"с";"т";"у";"ф";"х";"ц";"ч";"ш";"щ";"ъ";"ы";"ь";"э";"ю";"я"},E1964))&gt;0</f>
        <v>0</v>
      </c>
      <c r="Y1964" s="142" t="b">
        <f>COUNT(SEARCH({"а";"б";"в";"г";"д";"е";"ё";"ж";"з";"и";"й";"к";"л";"м";"н";"о";"п";"р";"с";"т";"у";"ф";"х";"ц";"ч";"ш";"щ";"ъ";"ы";"ь";"э";"ю";"я"},F1964))&gt;0</f>
        <v>0</v>
      </c>
      <c r="Z1964" s="142" t="b">
        <f>COUNT(SEARCH({"а";"б";"в";"г";"д";"е";"ё";"ж";"з";"и";"й";"к";"л";"м";"н";"о";"п";"р";"с";"т";"у";"ф";"х";"ц";"ч";"ш";"щ";"ъ";"ы";"ь";"э";"ю";"я"},K1964))&gt;0</f>
        <v>0</v>
      </c>
      <c r="AA1964" s="142" t="b">
        <f>COUNT(SEARCH({"а";"б";"в";"г";"д";"е";"ё";"ж";"з";"и";"й";"к";"л";"м";"н";"о";"п";"р";"с";"т";"у";"ф";"х";"ц";"ч";"ш";"щ";"ъ";"ы";"ь";"э";"ю";"я"},L1964))&gt;0</f>
        <v>0</v>
      </c>
      <c r="AB1964" s="142" t="b">
        <f>COUNT(SEARCH({"а";"б";"в";"г";"д";"е";"ё";"ж";"з";"и";"й";"к";"л";"м";"н";"о";"п";"р";"с";"т";"у";"ф";"х";"ц";"ч";"ш";"щ";"ъ";"ы";"ь";"э";"ю";"я"},I1964))&gt;0</f>
        <v>0</v>
      </c>
      <c r="AC1964" s="142" t="b">
        <f>COUNT(SEARCH({"а";"б";"в";"г";"д";"е";"ё";"ж";"з";"и";"й";"к";"л";"м";"н";"о";"п";"р";"с";"т";"у";"ф";"х";"ц";"ч";"ш";"щ";"ъ";"ы";"ь";"э";"ю";"я"},M1964))&gt;0</f>
        <v>0</v>
      </c>
      <c r="AD1964" s="27" t="b">
        <f t="shared" si="35"/>
        <v>1</v>
      </c>
    </row>
    <row r="1965" spans="1:31" s="289" customFormat="1" hidden="1">
      <c r="A1965" s="527" t="s">
        <v>9673</v>
      </c>
      <c r="B1965" s="527"/>
      <c r="C1965" s="96" t="s">
        <v>9870</v>
      </c>
      <c r="D1965" s="312">
        <v>3</v>
      </c>
      <c r="E1965" s="24" t="s">
        <v>9756</v>
      </c>
      <c r="F1965" s="25" t="s">
        <v>93</v>
      </c>
      <c r="G1965" s="25" t="s">
        <v>136</v>
      </c>
      <c r="H1965" s="114" t="s">
        <v>578</v>
      </c>
      <c r="I1965" s="114" t="s">
        <v>65</v>
      </c>
      <c r="J1965" s="22" t="s">
        <v>5</v>
      </c>
      <c r="K1965" s="73" t="s">
        <v>331</v>
      </c>
      <c r="L1965" s="129" t="s">
        <v>94</v>
      </c>
      <c r="M1965" s="129" t="s">
        <v>65</v>
      </c>
      <c r="N1965" s="42"/>
      <c r="O1965" s="22" t="s">
        <v>395</v>
      </c>
      <c r="P1965" s="49"/>
      <c r="Q1965" s="24"/>
      <c r="R1965" s="24"/>
      <c r="S1965" s="24" t="s">
        <v>4</v>
      </c>
      <c r="T1965" s="24" t="s">
        <v>276</v>
      </c>
      <c r="X1965" s="142" t="b">
        <f>COUNT(SEARCH({"а";"б";"в";"г";"д";"е";"ё";"ж";"з";"и";"й";"к";"л";"м";"н";"о";"п";"р";"с";"т";"у";"ф";"х";"ц";"ч";"ш";"щ";"ъ";"ы";"ь";"э";"ю";"я"},E1965))&gt;0</f>
        <v>0</v>
      </c>
      <c r="Y1965" s="142" t="b">
        <f>COUNT(SEARCH({"а";"б";"в";"г";"д";"е";"ё";"ж";"з";"и";"й";"к";"л";"м";"н";"о";"п";"р";"с";"т";"у";"ф";"х";"ц";"ч";"ш";"щ";"ъ";"ы";"ь";"э";"ю";"я"},F1965))&gt;0</f>
        <v>0</v>
      </c>
      <c r="Z1965" s="142" t="b">
        <f>COUNT(SEARCH({"а";"б";"в";"г";"д";"е";"ё";"ж";"з";"и";"й";"к";"л";"м";"н";"о";"п";"р";"с";"т";"у";"ф";"х";"ц";"ч";"ш";"щ";"ъ";"ы";"ь";"э";"ю";"я"},K1965))&gt;0</f>
        <v>0</v>
      </c>
      <c r="AA1965" s="142" t="b">
        <f>COUNT(SEARCH({"а";"б";"в";"г";"д";"е";"ё";"ж";"з";"и";"й";"к";"л";"м";"н";"о";"п";"р";"с";"т";"у";"ф";"х";"ц";"ч";"ш";"щ";"ъ";"ы";"ь";"э";"ю";"я"},L1965))&gt;0</f>
        <v>0</v>
      </c>
      <c r="AB1965" s="142" t="b">
        <f>COUNT(SEARCH({"а";"б";"в";"г";"д";"е";"ё";"ж";"з";"и";"й";"к";"л";"м";"н";"о";"п";"р";"с";"т";"у";"ф";"х";"ц";"ч";"ш";"щ";"ъ";"ы";"ь";"э";"ю";"я"},I1965))&gt;0</f>
        <v>0</v>
      </c>
      <c r="AC1965" s="142" t="b">
        <f>COUNT(SEARCH({"а";"б";"в";"г";"д";"е";"ё";"ж";"з";"и";"й";"к";"л";"м";"н";"о";"п";"р";"с";"т";"у";"ф";"х";"ц";"ч";"ш";"щ";"ъ";"ы";"ь";"э";"ю";"я"},M1965))&gt;0</f>
        <v>0</v>
      </c>
      <c r="AD1965" s="27" t="b">
        <f t="shared" si="35"/>
        <v>1</v>
      </c>
    </row>
    <row r="1966" spans="1:31" s="289" customFormat="1" hidden="1">
      <c r="A1966" s="527" t="s">
        <v>9673</v>
      </c>
      <c r="B1966" s="527"/>
      <c r="C1966" s="96" t="s">
        <v>9870</v>
      </c>
      <c r="D1966" s="312">
        <v>4</v>
      </c>
      <c r="E1966" s="24" t="s">
        <v>9756</v>
      </c>
      <c r="F1966" s="114" t="s">
        <v>566</v>
      </c>
      <c r="G1966" s="24" t="s">
        <v>134</v>
      </c>
      <c r="H1966" s="24" t="s">
        <v>9915</v>
      </c>
      <c r="I1966" s="25" t="s">
        <v>3</v>
      </c>
      <c r="J1966" s="22" t="s">
        <v>5</v>
      </c>
      <c r="K1966" s="73"/>
      <c r="L1966" s="24"/>
      <c r="M1966" s="24"/>
      <c r="N1966" s="42"/>
      <c r="O1966" s="51" t="s">
        <v>512</v>
      </c>
      <c r="P1966" s="49"/>
      <c r="Q1966" s="26" t="str">
        <f>CONCATENATE("rdv.lnk_",MID(E1966,10,LEN(E1966)-14))</f>
        <v>rdv.lnk_fin_document_client</v>
      </c>
      <c r="R1966" s="25"/>
      <c r="S1966" s="25" t="s">
        <v>455</v>
      </c>
      <c r="T1966" s="25"/>
      <c r="X1966" s="142" t="b">
        <f>COUNT(SEARCH({"а";"б";"в";"г";"д";"е";"ё";"ж";"з";"и";"й";"к";"л";"м";"н";"о";"п";"р";"с";"т";"у";"ф";"х";"ц";"ч";"ш";"щ";"ъ";"ы";"ь";"э";"ю";"я"},E1966))&gt;0</f>
        <v>0</v>
      </c>
      <c r="Y1966" s="142" t="b">
        <f>COUNT(SEARCH({"а";"б";"в";"г";"д";"е";"ё";"ж";"з";"и";"й";"к";"л";"м";"н";"о";"п";"р";"с";"т";"у";"ф";"х";"ц";"ч";"ш";"щ";"ъ";"ы";"ь";"э";"ю";"я"},F1966))&gt;0</f>
        <v>0</v>
      </c>
      <c r="Z1966" s="142" t="b">
        <f>COUNT(SEARCH({"а";"б";"в";"г";"д";"е";"ё";"ж";"з";"и";"й";"к";"л";"м";"н";"о";"п";"р";"с";"т";"у";"ф";"х";"ц";"ч";"ш";"щ";"ъ";"ы";"ь";"э";"ю";"я"},K1966))&gt;0</f>
        <v>0</v>
      </c>
      <c r="AA1966" s="142" t="b">
        <f>COUNT(SEARCH({"а";"б";"в";"г";"д";"е";"ё";"ж";"з";"и";"й";"к";"л";"м";"н";"о";"п";"р";"с";"т";"у";"ф";"х";"ц";"ч";"ш";"щ";"ъ";"ы";"ь";"э";"ю";"я"},L1966))&gt;0</f>
        <v>0</v>
      </c>
      <c r="AB1966" s="142" t="b">
        <f>COUNT(SEARCH({"а";"б";"в";"г";"д";"е";"ё";"ж";"з";"и";"й";"к";"л";"м";"н";"о";"п";"р";"с";"т";"у";"ф";"х";"ц";"ч";"ш";"щ";"ъ";"ы";"ь";"э";"ю";"я"},I1966))&gt;0</f>
        <v>0</v>
      </c>
      <c r="AC1966" s="142" t="b">
        <f>COUNT(SEARCH({"а";"б";"в";"г";"д";"е";"ё";"ж";"з";"и";"й";"к";"л";"м";"н";"о";"п";"р";"с";"т";"у";"ф";"х";"ц";"ч";"ш";"щ";"ъ";"ы";"ь";"э";"ю";"я"},M1966))&gt;0</f>
        <v>0</v>
      </c>
      <c r="AD1966" s="27" t="b">
        <f t="shared" si="35"/>
        <v>1</v>
      </c>
    </row>
    <row r="1967" spans="1:31" s="289" customFormat="1" ht="30" hidden="1">
      <c r="A1967" s="527" t="s">
        <v>9673</v>
      </c>
      <c r="B1967" s="527"/>
      <c r="C1967" s="96" t="s">
        <v>9870</v>
      </c>
      <c r="D1967" s="312">
        <v>4</v>
      </c>
      <c r="E1967" s="24" t="s">
        <v>9756</v>
      </c>
      <c r="F1967" s="122" t="s">
        <v>441</v>
      </c>
      <c r="G1967" s="24" t="s">
        <v>183</v>
      </c>
      <c r="H1967" s="25" t="s">
        <v>1543</v>
      </c>
      <c r="I1967" s="25" t="s">
        <v>3</v>
      </c>
      <c r="J1967" s="22" t="s">
        <v>5</v>
      </c>
      <c r="K1967" s="73"/>
      <c r="L1967" s="24"/>
      <c r="M1967" s="24"/>
      <c r="N1967" s="42"/>
      <c r="O1967" s="49" t="s">
        <v>443</v>
      </c>
      <c r="P1967" s="49" t="s">
        <v>5271</v>
      </c>
      <c r="Q1967" s="49" t="s">
        <v>595</v>
      </c>
      <c r="R1967" s="114"/>
      <c r="S1967" s="114" t="s">
        <v>438</v>
      </c>
      <c r="T1967" s="114"/>
      <c r="X1967" s="142" t="b">
        <f>COUNT(SEARCH({"а";"б";"в";"г";"д";"е";"ё";"ж";"з";"и";"й";"к";"л";"м";"н";"о";"п";"р";"с";"т";"у";"ф";"х";"ц";"ч";"ш";"щ";"ъ";"ы";"ь";"э";"ю";"я"},E1967))&gt;0</f>
        <v>0</v>
      </c>
      <c r="Y1967" s="142" t="b">
        <f>COUNT(SEARCH({"а";"б";"в";"г";"д";"е";"ё";"ж";"з";"и";"й";"к";"л";"м";"н";"о";"п";"р";"с";"т";"у";"ф";"х";"ц";"ч";"ш";"щ";"ъ";"ы";"ь";"э";"ю";"я"},F1967))&gt;0</f>
        <v>0</v>
      </c>
      <c r="Z1967" s="142" t="b">
        <f>COUNT(SEARCH({"а";"б";"в";"г";"д";"е";"ё";"ж";"з";"и";"й";"к";"л";"м";"н";"о";"п";"р";"с";"т";"у";"ф";"х";"ц";"ч";"ш";"щ";"ъ";"ы";"ь";"э";"ю";"я"},K1967))&gt;0</f>
        <v>0</v>
      </c>
      <c r="AA1967" s="142" t="b">
        <f>COUNT(SEARCH({"а";"б";"в";"г";"д";"е";"ё";"ж";"з";"и";"й";"к";"л";"м";"н";"о";"п";"р";"с";"т";"у";"ф";"х";"ц";"ч";"ш";"щ";"ъ";"ы";"ь";"э";"ю";"я"},L1967))&gt;0</f>
        <v>0</v>
      </c>
      <c r="AB1967" s="142" t="b">
        <f>COUNT(SEARCH({"а";"б";"в";"г";"д";"е";"ё";"ж";"з";"и";"й";"к";"л";"м";"н";"о";"п";"р";"с";"т";"у";"ф";"х";"ц";"ч";"ш";"щ";"ъ";"ы";"ь";"э";"ю";"я"},I1967))&gt;0</f>
        <v>0</v>
      </c>
      <c r="AC1967" s="142" t="b">
        <f>COUNT(SEARCH({"а";"б";"в";"г";"д";"е";"ё";"ж";"з";"и";"й";"к";"л";"м";"н";"о";"п";"р";"с";"т";"у";"ф";"х";"ц";"ч";"ш";"щ";"ъ";"ы";"ь";"э";"ю";"я"},M1967))&gt;0</f>
        <v>0</v>
      </c>
      <c r="AD1967" s="27" t="b">
        <f t="shared" si="35"/>
        <v>1</v>
      </c>
    </row>
    <row r="1968" spans="1:31" s="289" customFormat="1" ht="30" hidden="1">
      <c r="A1968" s="527" t="s">
        <v>9673</v>
      </c>
      <c r="B1968" s="527"/>
      <c r="C1968" s="96" t="s">
        <v>9870</v>
      </c>
      <c r="D1968" s="312">
        <v>4</v>
      </c>
      <c r="E1968" s="24" t="s">
        <v>9756</v>
      </c>
      <c r="F1968" s="124" t="s">
        <v>444</v>
      </c>
      <c r="G1968" s="117" t="s">
        <v>135</v>
      </c>
      <c r="H1968" s="119" t="s">
        <v>445</v>
      </c>
      <c r="I1968" s="117" t="s">
        <v>97</v>
      </c>
      <c r="J1968" s="23" t="s">
        <v>5</v>
      </c>
      <c r="K1968" s="75" t="s">
        <v>331</v>
      </c>
      <c r="L1968" s="124" t="s">
        <v>73</v>
      </c>
      <c r="M1968" s="124" t="s">
        <v>70</v>
      </c>
      <c r="N1968" s="116"/>
      <c r="O1968" s="119" t="s">
        <v>440</v>
      </c>
      <c r="P1968" s="119"/>
      <c r="Q1968" s="117"/>
      <c r="R1968" s="124"/>
      <c r="S1968" s="124" t="s">
        <v>60</v>
      </c>
      <c r="T1968" s="124"/>
      <c r="X1968" s="142" t="b">
        <f>COUNT(SEARCH({"а";"б";"в";"г";"д";"е";"ё";"ж";"з";"и";"й";"к";"л";"м";"н";"о";"п";"р";"с";"т";"у";"ф";"х";"ц";"ч";"ш";"щ";"ъ";"ы";"ь";"э";"ю";"я"},E1968))&gt;0</f>
        <v>0</v>
      </c>
      <c r="Y1968" s="142" t="b">
        <f>COUNT(SEARCH({"а";"б";"в";"г";"д";"е";"ё";"ж";"з";"и";"й";"к";"л";"м";"н";"о";"п";"р";"с";"т";"у";"ф";"х";"ц";"ч";"ш";"щ";"ъ";"ы";"ь";"э";"ю";"я"},F1968))&gt;0</f>
        <v>0</v>
      </c>
      <c r="Z1968" s="142" t="b">
        <f>COUNT(SEARCH({"а";"б";"в";"г";"д";"е";"ё";"ж";"з";"и";"й";"к";"л";"м";"н";"о";"п";"р";"с";"т";"у";"ф";"х";"ц";"ч";"ш";"щ";"ъ";"ы";"ь";"э";"ю";"я"},K1968))&gt;0</f>
        <v>0</v>
      </c>
      <c r="AA1968" s="142" t="b">
        <f>COUNT(SEARCH({"а";"б";"в";"г";"д";"е";"ё";"ж";"з";"и";"й";"к";"л";"м";"н";"о";"п";"р";"с";"т";"у";"ф";"х";"ц";"ч";"ш";"щ";"ъ";"ы";"ь";"э";"ю";"я"},L1968))&gt;0</f>
        <v>0</v>
      </c>
      <c r="AB1968" s="142" t="b">
        <f>COUNT(SEARCH({"а";"б";"в";"г";"д";"е";"ё";"ж";"з";"и";"й";"к";"л";"м";"н";"о";"п";"р";"с";"т";"у";"ф";"х";"ц";"ч";"ш";"щ";"ъ";"ы";"ь";"э";"ю";"я"},I1968))&gt;0</f>
        <v>0</v>
      </c>
      <c r="AC1968" s="142" t="b">
        <f>COUNT(SEARCH({"а";"б";"в";"г";"д";"е";"ё";"ж";"з";"и";"й";"к";"л";"м";"н";"о";"п";"р";"с";"т";"у";"ф";"х";"ц";"ч";"ш";"щ";"ъ";"ы";"ь";"э";"ю";"я"},M1968))&gt;0</f>
        <v>0</v>
      </c>
      <c r="AD1968" s="27" t="b">
        <f t="shared" si="35"/>
        <v>1</v>
      </c>
    </row>
    <row r="1969" spans="1:31" s="289" customFormat="1" ht="30" hidden="1">
      <c r="A1969" s="527" t="s">
        <v>9673</v>
      </c>
      <c r="B1969" s="527"/>
      <c r="C1969" s="96" t="s">
        <v>9870</v>
      </c>
      <c r="D1969" s="312">
        <v>4</v>
      </c>
      <c r="E1969" s="24" t="s">
        <v>9756</v>
      </c>
      <c r="F1969" s="122" t="s">
        <v>567</v>
      </c>
      <c r="G1969" s="24" t="s">
        <v>183</v>
      </c>
      <c r="H1969" s="25" t="s">
        <v>1432</v>
      </c>
      <c r="I1969" s="25" t="s">
        <v>3</v>
      </c>
      <c r="J1969" s="22" t="s">
        <v>5</v>
      </c>
      <c r="K1969" s="73"/>
      <c r="L1969" s="24"/>
      <c r="M1969" s="24"/>
      <c r="N1969" s="42"/>
      <c r="O1969" s="49" t="s">
        <v>9916</v>
      </c>
      <c r="P1969" s="131" t="s">
        <v>5275</v>
      </c>
      <c r="Q1969" s="49" t="s">
        <v>4863</v>
      </c>
      <c r="R1969" s="114"/>
      <c r="S1969" s="114" t="s">
        <v>438</v>
      </c>
      <c r="T1969" s="114"/>
      <c r="X1969" s="142" t="b">
        <f>COUNT(SEARCH({"а";"б";"в";"г";"д";"е";"ё";"ж";"з";"и";"й";"к";"л";"м";"н";"о";"п";"р";"с";"т";"у";"ф";"х";"ц";"ч";"ш";"щ";"ъ";"ы";"ь";"э";"ю";"я"},E1969))&gt;0</f>
        <v>0</v>
      </c>
      <c r="Y1969" s="142" t="b">
        <f>COUNT(SEARCH({"а";"б";"в";"г";"д";"е";"ё";"ж";"з";"и";"й";"к";"л";"м";"н";"о";"п";"р";"с";"т";"у";"ф";"х";"ц";"ч";"ш";"щ";"ъ";"ы";"ь";"э";"ю";"я"},F1969))&gt;0</f>
        <v>0</v>
      </c>
      <c r="Z1969" s="142" t="b">
        <f>COUNT(SEARCH({"а";"б";"в";"г";"д";"е";"ё";"ж";"з";"и";"й";"к";"л";"м";"н";"о";"п";"р";"с";"т";"у";"ф";"х";"ц";"ч";"ш";"щ";"ъ";"ы";"ь";"э";"ю";"я"},K1969))&gt;0</f>
        <v>0</v>
      </c>
      <c r="AA1969" s="142" t="b">
        <f>COUNT(SEARCH({"а";"б";"в";"г";"д";"е";"ё";"ж";"з";"и";"й";"к";"л";"м";"н";"о";"п";"р";"с";"т";"у";"ф";"х";"ц";"ч";"ш";"щ";"ъ";"ы";"ь";"э";"ю";"я"},L1969))&gt;0</f>
        <v>0</v>
      </c>
      <c r="AB1969" s="142" t="b">
        <f>COUNT(SEARCH({"а";"б";"в";"г";"д";"е";"ё";"ж";"з";"и";"й";"к";"л";"м";"н";"о";"п";"р";"с";"т";"у";"ф";"х";"ц";"ч";"ш";"щ";"ъ";"ы";"ь";"э";"ю";"я"},I1969))&gt;0</f>
        <v>0</v>
      </c>
      <c r="AC1969" s="142" t="b">
        <f>COUNT(SEARCH({"а";"б";"в";"г";"д";"е";"ё";"ж";"з";"и";"й";"к";"л";"м";"н";"о";"п";"р";"с";"т";"у";"ф";"х";"ц";"ч";"ш";"щ";"ъ";"ы";"ь";"э";"ю";"я"},M1969))&gt;0</f>
        <v>0</v>
      </c>
      <c r="AD1969" s="27" t="b">
        <f t="shared" si="35"/>
        <v>1</v>
      </c>
    </row>
    <row r="1970" spans="1:31" s="289" customFormat="1" hidden="1">
      <c r="A1970" s="527" t="s">
        <v>9673</v>
      </c>
      <c r="B1970" s="527"/>
      <c r="C1970" s="96" t="s">
        <v>9870</v>
      </c>
      <c r="D1970" s="312">
        <v>4</v>
      </c>
      <c r="E1970" s="24" t="s">
        <v>9756</v>
      </c>
      <c r="F1970" s="117" t="s">
        <v>158</v>
      </c>
      <c r="G1970" s="117" t="s">
        <v>135</v>
      </c>
      <c r="H1970" s="119" t="s">
        <v>570</v>
      </c>
      <c r="I1970" s="117" t="s">
        <v>97</v>
      </c>
      <c r="J1970" s="23" t="s">
        <v>5</v>
      </c>
      <c r="K1970" s="75" t="s">
        <v>331</v>
      </c>
      <c r="L1970" s="117" t="s">
        <v>9924</v>
      </c>
      <c r="M1970" s="124" t="s">
        <v>70</v>
      </c>
      <c r="N1970" s="116"/>
      <c r="O1970" s="119" t="s">
        <v>440</v>
      </c>
      <c r="P1970" s="119"/>
      <c r="Q1970" s="117"/>
      <c r="R1970" s="124"/>
      <c r="S1970" s="124" t="s">
        <v>60</v>
      </c>
      <c r="T1970" s="124"/>
      <c r="X1970" s="142" t="b">
        <f>COUNT(SEARCH({"а";"б";"в";"г";"д";"е";"ё";"ж";"з";"и";"й";"к";"л";"м";"н";"о";"п";"р";"с";"т";"у";"ф";"х";"ц";"ч";"ш";"щ";"ъ";"ы";"ь";"э";"ю";"я"},E1970))&gt;0</f>
        <v>0</v>
      </c>
      <c r="Y1970" s="142" t="b">
        <f>COUNT(SEARCH({"а";"б";"в";"г";"д";"е";"ё";"ж";"з";"и";"й";"к";"л";"м";"н";"о";"п";"р";"с";"т";"у";"ф";"х";"ц";"ч";"ш";"щ";"ъ";"ы";"ь";"э";"ю";"я"},F1970))&gt;0</f>
        <v>0</v>
      </c>
      <c r="Z1970" s="142" t="b">
        <f>COUNT(SEARCH({"а";"б";"в";"г";"д";"е";"ё";"ж";"з";"и";"й";"к";"л";"м";"н";"о";"п";"р";"с";"т";"у";"ф";"х";"ц";"ч";"ш";"щ";"ъ";"ы";"ь";"э";"ю";"я"},K1970))&gt;0</f>
        <v>0</v>
      </c>
      <c r="AA1970" s="142" t="b">
        <f>COUNT(SEARCH({"а";"б";"в";"г";"д";"е";"ё";"ж";"з";"и";"й";"к";"л";"м";"н";"о";"п";"р";"с";"т";"у";"ф";"х";"ц";"ч";"ш";"щ";"ъ";"ы";"ь";"э";"ю";"я"},L1970))&gt;0</f>
        <v>0</v>
      </c>
      <c r="AB1970" s="142" t="b">
        <f>COUNT(SEARCH({"а";"б";"в";"г";"д";"е";"ё";"ж";"з";"и";"й";"к";"л";"м";"н";"о";"п";"р";"с";"т";"у";"ф";"х";"ц";"ч";"ш";"щ";"ъ";"ы";"ь";"э";"ю";"я"},I1970))&gt;0</f>
        <v>0</v>
      </c>
      <c r="AC1970" s="142" t="b">
        <f>COUNT(SEARCH({"а";"б";"в";"г";"д";"е";"ё";"ж";"з";"и";"й";"к";"л";"м";"н";"о";"п";"р";"с";"т";"у";"ф";"х";"ц";"ч";"ш";"щ";"ъ";"ы";"ь";"э";"ю";"я"},M1970))&gt;0</f>
        <v>0</v>
      </c>
      <c r="AD1970" s="27" t="b">
        <f t="shared" si="35"/>
        <v>1</v>
      </c>
    </row>
    <row r="1971" spans="1:31" s="289" customFormat="1" ht="30" hidden="1">
      <c r="A1971" s="527" t="s">
        <v>9673</v>
      </c>
      <c r="B1971" s="527"/>
      <c r="C1971" s="96" t="s">
        <v>9870</v>
      </c>
      <c r="D1971" s="312">
        <v>4</v>
      </c>
      <c r="E1971" s="24" t="s">
        <v>9756</v>
      </c>
      <c r="F1971" s="122" t="s">
        <v>571</v>
      </c>
      <c r="G1971" s="25" t="s">
        <v>187</v>
      </c>
      <c r="H1971" s="25" t="s">
        <v>1231</v>
      </c>
      <c r="I1971" s="25" t="s">
        <v>97</v>
      </c>
      <c r="J1971" s="22" t="s">
        <v>5</v>
      </c>
      <c r="K1971" s="73"/>
      <c r="L1971" s="24"/>
      <c r="M1971" s="24"/>
      <c r="N1971" s="42" t="s">
        <v>5661</v>
      </c>
      <c r="O1971" s="51" t="s">
        <v>9925</v>
      </c>
      <c r="P1971" s="49"/>
      <c r="Q1971" s="49" t="s">
        <v>9919</v>
      </c>
      <c r="R1971" s="114"/>
      <c r="S1971" s="114" t="s">
        <v>438</v>
      </c>
      <c r="T1971" s="114"/>
      <c r="X1971" s="142" t="b">
        <f>COUNT(SEARCH({"а";"б";"в";"г";"д";"е";"ё";"ж";"з";"и";"й";"к";"л";"м";"н";"о";"п";"р";"с";"т";"у";"ф";"х";"ц";"ч";"ш";"щ";"ъ";"ы";"ь";"э";"ю";"я"},E1971))&gt;0</f>
        <v>0</v>
      </c>
      <c r="Y1971" s="142" t="b">
        <f>COUNT(SEARCH({"а";"б";"в";"г";"д";"е";"ё";"ж";"з";"и";"й";"к";"л";"м";"н";"о";"п";"р";"с";"т";"у";"ф";"х";"ц";"ч";"ш";"щ";"ъ";"ы";"ь";"э";"ю";"я"},F1971))&gt;0</f>
        <v>0</v>
      </c>
      <c r="Z1971" s="142" t="b">
        <f>COUNT(SEARCH({"а";"б";"в";"г";"д";"е";"ё";"ж";"з";"и";"й";"к";"л";"м";"н";"о";"п";"р";"с";"т";"у";"ф";"х";"ц";"ч";"ш";"щ";"ъ";"ы";"ь";"э";"ю";"я"},K1971))&gt;0</f>
        <v>0</v>
      </c>
      <c r="AA1971" s="142" t="b">
        <f>COUNT(SEARCH({"а";"б";"в";"г";"д";"е";"ё";"ж";"з";"и";"й";"к";"л";"м";"н";"о";"п";"р";"с";"т";"у";"ф";"х";"ц";"ч";"ш";"щ";"ъ";"ы";"ь";"э";"ю";"я"},L1971))&gt;0</f>
        <v>0</v>
      </c>
      <c r="AB1971" s="142" t="b">
        <f>COUNT(SEARCH({"а";"б";"в";"г";"д";"е";"ё";"ж";"з";"и";"й";"к";"л";"м";"н";"о";"п";"р";"с";"т";"у";"ф";"х";"ц";"ч";"ш";"щ";"ъ";"ы";"ь";"э";"ю";"я"},I1971))&gt;0</f>
        <v>0</v>
      </c>
      <c r="AC1971" s="142" t="b">
        <f>COUNT(SEARCH({"а";"б";"в";"г";"д";"е";"ё";"ж";"з";"и";"й";"к";"л";"м";"н";"о";"п";"р";"с";"т";"у";"ф";"х";"ц";"ч";"ш";"щ";"ъ";"ы";"ь";"э";"ю";"я"},M1971))&gt;0</f>
        <v>0</v>
      </c>
      <c r="AD1971" s="27" t="b">
        <f t="shared" si="35"/>
        <v>1</v>
      </c>
    </row>
    <row r="1972" spans="1:31" s="289" customFormat="1" hidden="1">
      <c r="A1972" s="527" t="s">
        <v>9673</v>
      </c>
      <c r="B1972" s="527"/>
      <c r="C1972" s="96" t="s">
        <v>9870</v>
      </c>
      <c r="D1972" s="312">
        <v>4</v>
      </c>
      <c r="E1972" s="24" t="s">
        <v>9756</v>
      </c>
      <c r="F1972" s="25" t="s">
        <v>14</v>
      </c>
      <c r="G1972" s="24"/>
      <c r="H1972" s="114" t="s">
        <v>13</v>
      </c>
      <c r="I1972" s="114" t="s">
        <v>15</v>
      </c>
      <c r="J1972" s="22" t="s">
        <v>5</v>
      </c>
      <c r="K1972" s="73"/>
      <c r="L1972" s="24"/>
      <c r="M1972" s="24"/>
      <c r="N1972" s="42"/>
      <c r="O1972" s="22" t="s">
        <v>13</v>
      </c>
      <c r="P1972" s="49"/>
      <c r="Q1972" s="24"/>
      <c r="R1972" s="24"/>
      <c r="S1972" s="24"/>
      <c r="T1972" s="24"/>
      <c r="X1972" s="142" t="b">
        <f>COUNT(SEARCH({"а";"б";"в";"г";"д";"е";"ё";"ж";"з";"и";"й";"к";"л";"м";"н";"о";"п";"р";"с";"т";"у";"ф";"х";"ц";"ч";"ш";"щ";"ъ";"ы";"ь";"э";"ю";"я"},E1972))&gt;0</f>
        <v>0</v>
      </c>
      <c r="Y1972" s="142" t="b">
        <f>COUNT(SEARCH({"а";"б";"в";"г";"д";"е";"ё";"ж";"з";"и";"й";"к";"л";"м";"н";"о";"п";"р";"с";"т";"у";"ф";"х";"ц";"ч";"ш";"щ";"ъ";"ы";"ь";"э";"ю";"я"},F1972))&gt;0</f>
        <v>0</v>
      </c>
      <c r="Z1972" s="142" t="b">
        <f>COUNT(SEARCH({"а";"б";"в";"г";"д";"е";"ё";"ж";"з";"и";"й";"к";"л";"м";"н";"о";"п";"р";"с";"т";"у";"ф";"х";"ц";"ч";"ш";"щ";"ъ";"ы";"ь";"э";"ю";"я"},K1972))&gt;0</f>
        <v>0</v>
      </c>
      <c r="AA1972" s="142" t="b">
        <f>COUNT(SEARCH({"а";"б";"в";"г";"д";"е";"ё";"ж";"з";"и";"й";"к";"л";"м";"н";"о";"п";"р";"с";"т";"у";"ф";"х";"ц";"ч";"ш";"щ";"ъ";"ы";"ь";"э";"ю";"я"},L1972))&gt;0</f>
        <v>0</v>
      </c>
      <c r="AB1972" s="142" t="b">
        <f>COUNT(SEARCH({"а";"б";"в";"г";"д";"е";"ё";"ж";"з";"и";"й";"к";"л";"м";"н";"о";"п";"р";"с";"т";"у";"ф";"х";"ц";"ч";"ш";"щ";"ъ";"ы";"ь";"э";"ю";"я"},I1972))&gt;0</f>
        <v>0</v>
      </c>
      <c r="AC1972" s="142" t="b">
        <f>COUNT(SEARCH({"а";"б";"в";"г";"д";"е";"ё";"ж";"з";"и";"й";"к";"л";"м";"н";"о";"п";"р";"с";"т";"у";"ф";"х";"ц";"ч";"ш";"щ";"ъ";"ы";"ь";"э";"ю";"я"},M1972))&gt;0</f>
        <v>0</v>
      </c>
      <c r="AD1972" s="27" t="b">
        <f t="shared" si="35"/>
        <v>1</v>
      </c>
    </row>
    <row r="1973" spans="1:31" s="289" customFormat="1" hidden="1">
      <c r="A1973" s="527" t="s">
        <v>9673</v>
      </c>
      <c r="B1973" s="527"/>
      <c r="C1973" s="96" t="s">
        <v>9870</v>
      </c>
      <c r="D1973" s="312">
        <v>4</v>
      </c>
      <c r="E1973" s="24" t="s">
        <v>9756</v>
      </c>
      <c r="F1973" s="25" t="s">
        <v>8</v>
      </c>
      <c r="G1973" s="24"/>
      <c r="H1973" s="114" t="s">
        <v>67</v>
      </c>
      <c r="I1973" s="114" t="s">
        <v>97</v>
      </c>
      <c r="J1973" s="22" t="s">
        <v>5</v>
      </c>
      <c r="K1973" s="73"/>
      <c r="L1973" s="24"/>
      <c r="M1973" s="24"/>
      <c r="N1973" s="279" t="s">
        <v>446</v>
      </c>
      <c r="O1973" s="313" t="s">
        <v>447</v>
      </c>
      <c r="P1973" s="49"/>
      <c r="Q1973" s="24"/>
      <c r="R1973" s="24"/>
      <c r="S1973" s="24" t="s">
        <v>398</v>
      </c>
      <c r="T1973" s="24"/>
      <c r="X1973" s="142" t="b">
        <f>COUNT(SEARCH({"а";"б";"в";"г";"д";"е";"ё";"ж";"з";"и";"й";"к";"л";"м";"н";"о";"п";"р";"с";"т";"у";"ф";"х";"ц";"ч";"ш";"щ";"ъ";"ы";"ь";"э";"ю";"я"},E1973))&gt;0</f>
        <v>0</v>
      </c>
      <c r="Y1973" s="142" t="b">
        <f>COUNT(SEARCH({"а";"б";"в";"г";"д";"е";"ё";"ж";"з";"и";"й";"к";"л";"м";"н";"о";"п";"р";"с";"т";"у";"ф";"х";"ц";"ч";"ш";"щ";"ъ";"ы";"ь";"э";"ю";"я"},F1973))&gt;0</f>
        <v>0</v>
      </c>
      <c r="Z1973" s="142" t="b">
        <f>COUNT(SEARCH({"а";"б";"в";"г";"д";"е";"ё";"ж";"з";"и";"й";"к";"л";"м";"н";"о";"п";"р";"с";"т";"у";"ф";"х";"ц";"ч";"ш";"щ";"ъ";"ы";"ь";"э";"ю";"я"},K1973))&gt;0</f>
        <v>0</v>
      </c>
      <c r="AA1973" s="142" t="b">
        <f>COUNT(SEARCH({"а";"б";"в";"г";"д";"е";"ё";"ж";"з";"и";"й";"к";"л";"м";"н";"о";"п";"р";"с";"т";"у";"ф";"х";"ц";"ч";"ш";"щ";"ъ";"ы";"ь";"э";"ю";"я"},L1973))&gt;0</f>
        <v>0</v>
      </c>
      <c r="AB1973" s="142" t="b">
        <f>COUNT(SEARCH({"а";"б";"в";"г";"д";"е";"ё";"ж";"з";"и";"й";"к";"л";"м";"н";"о";"п";"р";"с";"т";"у";"ф";"х";"ц";"ч";"ш";"щ";"ъ";"ы";"ь";"э";"ю";"я"},I1973))&gt;0</f>
        <v>0</v>
      </c>
      <c r="AC1973" s="142" t="b">
        <f>COUNT(SEARCH({"а";"б";"в";"г";"д";"е";"ё";"ж";"з";"и";"й";"к";"л";"м";"н";"о";"п";"р";"с";"т";"у";"ф";"х";"ц";"ч";"ш";"щ";"ъ";"ы";"ь";"э";"ю";"я"},M1973))&gt;0</f>
        <v>0</v>
      </c>
      <c r="AD1973" s="27" t="b">
        <f t="shared" si="35"/>
        <v>1</v>
      </c>
    </row>
    <row r="1974" spans="1:31" s="289" customFormat="1" ht="30" hidden="1">
      <c r="A1974" s="527" t="s">
        <v>9673</v>
      </c>
      <c r="B1974" s="527"/>
      <c r="C1974" s="96" t="s">
        <v>9870</v>
      </c>
      <c r="D1974" s="312">
        <v>4</v>
      </c>
      <c r="E1974" s="24" t="s">
        <v>9756</v>
      </c>
      <c r="F1974" s="25" t="s">
        <v>12</v>
      </c>
      <c r="G1974" s="24"/>
      <c r="H1974" s="114" t="s">
        <v>400</v>
      </c>
      <c r="I1974" s="114" t="s">
        <v>3</v>
      </c>
      <c r="J1974" s="22" t="s">
        <v>5</v>
      </c>
      <c r="K1974" s="73"/>
      <c r="L1974" s="24"/>
      <c r="M1974" s="24"/>
      <c r="N1974" s="42"/>
      <c r="O1974" s="120" t="s">
        <v>66</v>
      </c>
      <c r="P1974" s="49"/>
      <c r="Q1974" s="24"/>
      <c r="R1974" s="24"/>
      <c r="S1974" s="24" t="s">
        <v>4</v>
      </c>
      <c r="T1974" s="24"/>
      <c r="X1974" s="142" t="b">
        <f>COUNT(SEARCH({"а";"б";"в";"г";"д";"е";"ё";"ж";"з";"и";"й";"к";"л";"м";"н";"о";"п";"р";"с";"т";"у";"ф";"х";"ц";"ч";"ш";"щ";"ъ";"ы";"ь";"э";"ю";"я"},E1974))&gt;0</f>
        <v>0</v>
      </c>
      <c r="Y1974" s="142" t="b">
        <f>COUNT(SEARCH({"а";"б";"в";"г";"д";"е";"ё";"ж";"з";"и";"й";"к";"л";"м";"н";"о";"п";"р";"с";"т";"у";"ф";"х";"ц";"ч";"ш";"щ";"ъ";"ы";"ь";"э";"ю";"я"},F1974))&gt;0</f>
        <v>0</v>
      </c>
      <c r="Z1974" s="142" t="b">
        <f>COUNT(SEARCH({"а";"б";"в";"г";"д";"е";"ё";"ж";"з";"и";"й";"к";"л";"м";"н";"о";"п";"р";"с";"т";"у";"ф";"х";"ц";"ч";"ш";"щ";"ъ";"ы";"ь";"э";"ю";"я"},K1974))&gt;0</f>
        <v>0</v>
      </c>
      <c r="AA1974" s="142" t="b">
        <f>COUNT(SEARCH({"а";"б";"в";"г";"д";"е";"ё";"ж";"з";"и";"й";"к";"л";"м";"н";"о";"п";"р";"с";"т";"у";"ф";"х";"ц";"ч";"ш";"щ";"ъ";"ы";"ь";"э";"ю";"я"},L1974))&gt;0</f>
        <v>0</v>
      </c>
      <c r="AB1974" s="142" t="b">
        <f>COUNT(SEARCH({"а";"б";"в";"г";"д";"е";"ё";"ж";"з";"и";"й";"к";"л";"м";"н";"о";"п";"р";"с";"т";"у";"ф";"х";"ц";"ч";"ш";"щ";"ъ";"ы";"ь";"э";"ю";"я"},I1974))&gt;0</f>
        <v>0</v>
      </c>
      <c r="AC1974" s="142" t="b">
        <f>COUNT(SEARCH({"а";"б";"в";"г";"д";"е";"ё";"ж";"з";"и";"й";"к";"л";"м";"н";"о";"п";"р";"с";"т";"у";"ф";"х";"ц";"ч";"ш";"щ";"ъ";"ы";"ь";"э";"ю";"я"},M1974))&gt;0</f>
        <v>0</v>
      </c>
      <c r="AD1974" s="27" t="b">
        <f t="shared" si="35"/>
        <v>1</v>
      </c>
    </row>
    <row r="1975" spans="1:31" s="289" customFormat="1" hidden="1">
      <c r="A1975" s="527" t="s">
        <v>9673</v>
      </c>
      <c r="B1975" s="527"/>
      <c r="C1975" s="96" t="s">
        <v>9870</v>
      </c>
      <c r="D1975" s="312">
        <v>4</v>
      </c>
      <c r="E1975" s="24" t="s">
        <v>9756</v>
      </c>
      <c r="F1975" s="25" t="s">
        <v>18</v>
      </c>
      <c r="G1975" s="24"/>
      <c r="H1975" s="114" t="s">
        <v>456</v>
      </c>
      <c r="I1975" s="114" t="s">
        <v>19</v>
      </c>
      <c r="J1975" s="22" t="s">
        <v>5</v>
      </c>
      <c r="K1975" s="73"/>
      <c r="L1975" s="24"/>
      <c r="M1975" s="24"/>
      <c r="N1975" s="42"/>
      <c r="O1975" s="22" t="s">
        <v>401</v>
      </c>
      <c r="P1975" s="49"/>
      <c r="Q1975" s="24"/>
      <c r="R1975" s="24"/>
      <c r="S1975" s="24"/>
      <c r="T1975" s="24"/>
      <c r="X1975" s="142" t="b">
        <f>COUNT(SEARCH({"а";"б";"в";"г";"д";"е";"ё";"ж";"з";"и";"й";"к";"л";"м";"н";"о";"п";"р";"с";"т";"у";"ф";"х";"ц";"ч";"ш";"щ";"ъ";"ы";"ь";"э";"ю";"я"},E1975))&gt;0</f>
        <v>0</v>
      </c>
      <c r="Y1975" s="142" t="b">
        <f>COUNT(SEARCH({"а";"б";"в";"г";"д";"е";"ё";"ж";"з";"и";"й";"к";"л";"м";"н";"о";"п";"р";"с";"т";"у";"ф";"х";"ц";"ч";"ш";"щ";"ъ";"ы";"ь";"э";"ю";"я"},F1975))&gt;0</f>
        <v>0</v>
      </c>
      <c r="Z1975" s="142" t="b">
        <f>COUNT(SEARCH({"а";"б";"в";"г";"д";"е";"ё";"ж";"з";"и";"й";"к";"л";"м";"н";"о";"п";"р";"с";"т";"у";"ф";"х";"ц";"ч";"ш";"щ";"ъ";"ы";"ь";"э";"ю";"я"},K1975))&gt;0</f>
        <v>0</v>
      </c>
      <c r="AA1975" s="142" t="b">
        <f>COUNT(SEARCH({"а";"б";"в";"г";"д";"е";"ё";"ж";"з";"и";"й";"к";"л";"м";"н";"о";"п";"р";"с";"т";"у";"ф";"х";"ц";"ч";"ш";"щ";"ъ";"ы";"ь";"э";"ю";"я"},L1975))&gt;0</f>
        <v>0</v>
      </c>
      <c r="AB1975" s="142" t="b">
        <f>COUNT(SEARCH({"а";"б";"в";"г";"д";"е";"ё";"ж";"з";"и";"й";"к";"л";"м";"н";"о";"п";"р";"с";"т";"у";"ф";"х";"ц";"ч";"ш";"щ";"ъ";"ы";"ь";"э";"ю";"я"},I1975))&gt;0</f>
        <v>0</v>
      </c>
      <c r="AC1975" s="142" t="b">
        <f>COUNT(SEARCH({"а";"б";"в";"г";"д";"е";"ё";"ж";"з";"и";"й";"к";"л";"м";"н";"о";"п";"р";"с";"т";"у";"ф";"х";"ц";"ч";"ш";"щ";"ъ";"ы";"ь";"э";"ю";"я"},M1975))&gt;0</f>
        <v>0</v>
      </c>
      <c r="AD1975" s="27" t="b">
        <f t="shared" si="35"/>
        <v>1</v>
      </c>
    </row>
    <row r="1976" spans="1:31" s="289" customFormat="1" hidden="1">
      <c r="A1976" s="527" t="s">
        <v>9673</v>
      </c>
      <c r="B1976" s="527"/>
      <c r="C1976" s="96" t="s">
        <v>9870</v>
      </c>
      <c r="D1976" s="312">
        <v>4</v>
      </c>
      <c r="E1976" s="24" t="s">
        <v>9756</v>
      </c>
      <c r="F1976" s="25" t="s">
        <v>21</v>
      </c>
      <c r="G1976" s="24"/>
      <c r="H1976" s="114" t="s">
        <v>402</v>
      </c>
      <c r="I1976" s="114" t="s">
        <v>19</v>
      </c>
      <c r="J1976" s="22" t="s">
        <v>5</v>
      </c>
      <c r="K1976" s="73"/>
      <c r="L1976" s="24"/>
      <c r="M1976" s="24"/>
      <c r="N1976" s="42"/>
      <c r="O1976" s="22" t="s">
        <v>519</v>
      </c>
      <c r="P1976" s="49"/>
      <c r="Q1976" s="24"/>
      <c r="R1976" s="24"/>
      <c r="S1976" s="24" t="s">
        <v>4</v>
      </c>
      <c r="T1976" s="24"/>
      <c r="X1976" s="142" t="b">
        <f>COUNT(SEARCH({"а";"б";"в";"г";"д";"е";"ё";"ж";"з";"и";"й";"к";"л";"м";"н";"о";"п";"р";"с";"т";"у";"ф";"х";"ц";"ч";"ш";"щ";"ъ";"ы";"ь";"э";"ю";"я"},E1976))&gt;0</f>
        <v>0</v>
      </c>
      <c r="Y1976" s="142" t="b">
        <f>COUNT(SEARCH({"а";"б";"в";"г";"д";"е";"ё";"ж";"з";"и";"й";"к";"л";"м";"н";"о";"п";"р";"с";"т";"у";"ф";"х";"ц";"ч";"ш";"щ";"ъ";"ы";"ь";"э";"ю";"я"},F1976))&gt;0</f>
        <v>0</v>
      </c>
      <c r="Z1976" s="142" t="b">
        <f>COUNT(SEARCH({"а";"б";"в";"г";"д";"е";"ё";"ж";"з";"и";"й";"к";"л";"м";"н";"о";"п";"р";"с";"т";"у";"ф";"х";"ц";"ч";"ш";"щ";"ъ";"ы";"ь";"э";"ю";"я"},K1976))&gt;0</f>
        <v>0</v>
      </c>
      <c r="AA1976" s="142" t="b">
        <f>COUNT(SEARCH({"а";"б";"в";"г";"д";"е";"ё";"ж";"з";"и";"й";"к";"л";"м";"н";"о";"п";"р";"с";"т";"у";"ф";"х";"ц";"ч";"ш";"щ";"ъ";"ы";"ь";"э";"ю";"я"},L1976))&gt;0</f>
        <v>0</v>
      </c>
      <c r="AB1976" s="142" t="b">
        <f>COUNT(SEARCH({"а";"б";"в";"г";"д";"е";"ё";"ж";"з";"и";"й";"к";"л";"м";"н";"о";"п";"р";"с";"т";"у";"ф";"х";"ц";"ч";"ш";"щ";"ъ";"ы";"ь";"э";"ю";"я"},I1976))&gt;0</f>
        <v>0</v>
      </c>
      <c r="AC1976" s="142" t="b">
        <f>COUNT(SEARCH({"а";"б";"в";"г";"д";"е";"ё";"ж";"з";"и";"й";"к";"л";"м";"н";"о";"п";"р";"с";"т";"у";"ф";"х";"ц";"ч";"ш";"щ";"ъ";"ы";"ь";"э";"ю";"я"},M1976))&gt;0</f>
        <v>0</v>
      </c>
      <c r="AD1976" s="27" t="b">
        <f t="shared" si="35"/>
        <v>1</v>
      </c>
    </row>
    <row r="1977" spans="1:31" s="289" customFormat="1" hidden="1">
      <c r="A1977" s="527" t="s">
        <v>9673</v>
      </c>
      <c r="B1977" s="527"/>
      <c r="C1977" s="96" t="s">
        <v>9870</v>
      </c>
      <c r="D1977" s="312">
        <v>4</v>
      </c>
      <c r="E1977" s="24" t="s">
        <v>9756</v>
      </c>
      <c r="F1977" s="25" t="s">
        <v>93</v>
      </c>
      <c r="G1977" s="25" t="s">
        <v>136</v>
      </c>
      <c r="H1977" s="114" t="s">
        <v>578</v>
      </c>
      <c r="I1977" s="114" t="s">
        <v>65</v>
      </c>
      <c r="J1977" s="22" t="s">
        <v>5</v>
      </c>
      <c r="K1977" s="73" t="s">
        <v>331</v>
      </c>
      <c r="L1977" s="129" t="s">
        <v>94</v>
      </c>
      <c r="M1977" s="129" t="s">
        <v>65</v>
      </c>
      <c r="N1977" s="42"/>
      <c r="O1977" s="22" t="s">
        <v>395</v>
      </c>
      <c r="P1977" s="49"/>
      <c r="Q1977" s="24"/>
      <c r="R1977" s="24"/>
      <c r="S1977" s="24" t="s">
        <v>4</v>
      </c>
      <c r="T1977" s="24" t="s">
        <v>276</v>
      </c>
      <c r="X1977" s="142" t="b">
        <f>COUNT(SEARCH({"а";"б";"в";"г";"д";"е";"ё";"ж";"з";"и";"й";"к";"л";"м";"н";"о";"п";"р";"с";"т";"у";"ф";"х";"ц";"ч";"ш";"щ";"ъ";"ы";"ь";"э";"ю";"я"},E1977))&gt;0</f>
        <v>0</v>
      </c>
      <c r="Y1977" s="142" t="b">
        <f>COUNT(SEARCH({"а";"б";"в";"г";"д";"е";"ё";"ж";"з";"и";"й";"к";"л";"м";"н";"о";"п";"р";"с";"т";"у";"ф";"х";"ц";"ч";"ш";"щ";"ъ";"ы";"ь";"э";"ю";"я"},F1977))&gt;0</f>
        <v>0</v>
      </c>
      <c r="Z1977" s="142" t="b">
        <f>COUNT(SEARCH({"а";"б";"в";"г";"д";"е";"ё";"ж";"з";"и";"й";"к";"л";"м";"н";"о";"п";"р";"с";"т";"у";"ф";"х";"ц";"ч";"ш";"щ";"ъ";"ы";"ь";"э";"ю";"я"},K1977))&gt;0</f>
        <v>0</v>
      </c>
      <c r="AA1977" s="142" t="b">
        <f>COUNT(SEARCH({"а";"б";"в";"г";"д";"е";"ё";"ж";"з";"и";"й";"к";"л";"м";"н";"о";"п";"р";"с";"т";"у";"ф";"х";"ц";"ч";"ш";"щ";"ъ";"ы";"ь";"э";"ю";"я"},L1977))&gt;0</f>
        <v>0</v>
      </c>
      <c r="AB1977" s="142" t="b">
        <f>COUNT(SEARCH({"а";"б";"в";"г";"д";"е";"ё";"ж";"з";"и";"й";"к";"л";"м";"н";"о";"п";"р";"с";"т";"у";"ф";"х";"ц";"ч";"ш";"щ";"ъ";"ы";"ь";"э";"ю";"я"},I1977))&gt;0</f>
        <v>0</v>
      </c>
      <c r="AC1977" s="142" t="b">
        <f>COUNT(SEARCH({"а";"б";"в";"г";"д";"е";"ё";"ж";"з";"и";"й";"к";"л";"м";"н";"о";"п";"р";"с";"т";"у";"ф";"х";"ц";"ч";"ш";"щ";"ъ";"ы";"ь";"э";"ю";"я"},M1977))&gt;0</f>
        <v>0</v>
      </c>
      <c r="AD1977" s="27" t="b">
        <f t="shared" si="35"/>
        <v>1</v>
      </c>
    </row>
    <row r="1978" spans="1:31" hidden="1">
      <c r="A1978" s="527" t="s">
        <v>9673</v>
      </c>
      <c r="B1978" s="527"/>
      <c r="C1978" s="96" t="s">
        <v>9870</v>
      </c>
      <c r="D1978" s="312">
        <v>5</v>
      </c>
      <c r="E1978" s="24" t="s">
        <v>9756</v>
      </c>
      <c r="F1978" s="114" t="s">
        <v>566</v>
      </c>
      <c r="G1978" s="24" t="s">
        <v>134</v>
      </c>
      <c r="H1978" s="24" t="s">
        <v>9915</v>
      </c>
      <c r="I1978" s="25" t="s">
        <v>3</v>
      </c>
      <c r="J1978" s="22" t="s">
        <v>5</v>
      </c>
      <c r="K1978" s="73"/>
      <c r="L1978" s="24"/>
      <c r="M1978" s="24"/>
      <c r="N1978" s="42"/>
      <c r="O1978" s="51" t="s">
        <v>512</v>
      </c>
      <c r="P1978" s="49"/>
      <c r="Q1978" s="26" t="str">
        <f>CONCATENATE("rdv.lnk_",MID(E1978,10,LEN(E1978)-14))</f>
        <v>rdv.lnk_fin_document_client</v>
      </c>
      <c r="R1978" s="25"/>
      <c r="S1978" s="25" t="s">
        <v>455</v>
      </c>
      <c r="T1978" s="25"/>
      <c r="U1978" s="289"/>
      <c r="V1978" s="289"/>
      <c r="W1978" s="289"/>
      <c r="X1978" s="142" t="b">
        <f>COUNT(SEARCH({"а";"б";"в";"г";"д";"е";"ё";"ж";"з";"и";"й";"к";"л";"м";"н";"о";"п";"р";"с";"т";"у";"ф";"х";"ц";"ч";"ш";"щ";"ъ";"ы";"ь";"э";"ю";"я"},E1978))&gt;0</f>
        <v>0</v>
      </c>
      <c r="Y1978" s="142" t="b">
        <f>COUNT(SEARCH({"а";"б";"в";"г";"д";"е";"ё";"ж";"з";"и";"й";"к";"л";"м";"н";"о";"п";"р";"с";"т";"у";"ф";"х";"ц";"ч";"ш";"щ";"ъ";"ы";"ь";"э";"ю";"я"},F1978))&gt;0</f>
        <v>0</v>
      </c>
      <c r="Z1978" s="142" t="b">
        <f>COUNT(SEARCH({"а";"б";"в";"г";"д";"е";"ё";"ж";"з";"и";"й";"к";"л";"м";"н";"о";"п";"р";"с";"т";"у";"ф";"х";"ц";"ч";"ш";"щ";"ъ";"ы";"ь";"э";"ю";"я"},K1978))&gt;0</f>
        <v>0</v>
      </c>
      <c r="AA1978" s="142" t="b">
        <f>COUNT(SEARCH({"а";"б";"в";"г";"д";"е";"ё";"ж";"з";"и";"й";"к";"л";"м";"н";"о";"п";"р";"с";"т";"у";"ф";"х";"ц";"ч";"ш";"щ";"ъ";"ы";"ь";"э";"ю";"я"},L1978))&gt;0</f>
        <v>0</v>
      </c>
      <c r="AB1978" s="142" t="b">
        <f>COUNT(SEARCH({"а";"б";"в";"г";"д";"е";"ё";"ж";"з";"и";"й";"к";"л";"м";"н";"о";"п";"р";"с";"т";"у";"ф";"х";"ц";"ч";"ш";"щ";"ъ";"ы";"ь";"э";"ю";"я"},I1978))&gt;0</f>
        <v>0</v>
      </c>
      <c r="AC1978" s="142" t="b">
        <f>COUNT(SEARCH({"а";"б";"в";"г";"д";"е";"ё";"ж";"з";"и";"й";"к";"л";"м";"н";"о";"п";"р";"с";"т";"у";"ф";"х";"ц";"ч";"ш";"щ";"ъ";"ы";"ь";"э";"ю";"я"},M1978))&gt;0</f>
        <v>0</v>
      </c>
      <c r="AD1978" s="27" t="b">
        <f t="shared" si="35"/>
        <v>1</v>
      </c>
      <c r="AE1978" s="289"/>
    </row>
    <row r="1979" spans="1:31" s="289" customFormat="1" ht="30" hidden="1">
      <c r="A1979" s="527" t="s">
        <v>9673</v>
      </c>
      <c r="B1979" s="527"/>
      <c r="C1979" s="96" t="s">
        <v>9870</v>
      </c>
      <c r="D1979" s="312">
        <v>5</v>
      </c>
      <c r="E1979" s="24" t="s">
        <v>9756</v>
      </c>
      <c r="F1979" s="122" t="s">
        <v>441</v>
      </c>
      <c r="G1979" s="24" t="s">
        <v>183</v>
      </c>
      <c r="H1979" s="25" t="s">
        <v>1543</v>
      </c>
      <c r="I1979" s="25" t="s">
        <v>3</v>
      </c>
      <c r="J1979" s="22" t="s">
        <v>5</v>
      </c>
      <c r="K1979" s="73"/>
      <c r="L1979" s="24"/>
      <c r="M1979" s="24"/>
      <c r="N1979" s="42"/>
      <c r="O1979" s="49" t="s">
        <v>443</v>
      </c>
      <c r="P1979" s="49" t="s">
        <v>5271</v>
      </c>
      <c r="Q1979" s="49" t="s">
        <v>595</v>
      </c>
      <c r="R1979" s="114"/>
      <c r="S1979" s="114" t="s">
        <v>438</v>
      </c>
      <c r="T1979" s="114"/>
      <c r="X1979" s="142" t="b">
        <f>COUNT(SEARCH({"а";"б";"в";"г";"д";"е";"ё";"ж";"з";"и";"й";"к";"л";"м";"н";"о";"п";"р";"с";"т";"у";"ф";"х";"ц";"ч";"ш";"щ";"ъ";"ы";"ь";"э";"ю";"я"},E1979))&gt;0</f>
        <v>0</v>
      </c>
      <c r="Y1979" s="142" t="b">
        <f>COUNT(SEARCH({"а";"б";"в";"г";"д";"е";"ё";"ж";"з";"и";"й";"к";"л";"м";"н";"о";"п";"р";"с";"т";"у";"ф";"х";"ц";"ч";"ш";"щ";"ъ";"ы";"ь";"э";"ю";"я"},F1979))&gt;0</f>
        <v>0</v>
      </c>
      <c r="Z1979" s="142" t="b">
        <f>COUNT(SEARCH({"а";"б";"в";"г";"д";"е";"ё";"ж";"з";"и";"й";"к";"л";"м";"н";"о";"п";"р";"с";"т";"у";"ф";"х";"ц";"ч";"ш";"щ";"ъ";"ы";"ь";"э";"ю";"я"},K1979))&gt;0</f>
        <v>0</v>
      </c>
      <c r="AA1979" s="142" t="b">
        <f>COUNT(SEARCH({"а";"б";"в";"г";"д";"е";"ё";"ж";"з";"и";"й";"к";"л";"м";"н";"о";"п";"р";"с";"т";"у";"ф";"х";"ц";"ч";"ш";"щ";"ъ";"ы";"ь";"э";"ю";"я"},L1979))&gt;0</f>
        <v>0</v>
      </c>
      <c r="AB1979" s="142" t="b">
        <f>COUNT(SEARCH({"а";"б";"в";"г";"д";"е";"ё";"ж";"з";"и";"й";"к";"л";"м";"н";"о";"п";"р";"с";"т";"у";"ф";"х";"ц";"ч";"ш";"щ";"ъ";"ы";"ь";"э";"ю";"я"},I1979))&gt;0</f>
        <v>0</v>
      </c>
      <c r="AC1979" s="142" t="b">
        <f>COUNT(SEARCH({"а";"б";"в";"г";"д";"е";"ё";"ж";"з";"и";"й";"к";"л";"м";"н";"о";"п";"р";"с";"т";"у";"ф";"х";"ц";"ч";"ш";"щ";"ъ";"ы";"ь";"э";"ю";"я"},M1979))&gt;0</f>
        <v>0</v>
      </c>
      <c r="AD1979" s="27" t="b">
        <f t="shared" si="35"/>
        <v>1</v>
      </c>
    </row>
    <row r="1980" spans="1:31" s="289" customFormat="1" ht="30" hidden="1">
      <c r="A1980" s="527" t="s">
        <v>9673</v>
      </c>
      <c r="B1980" s="527"/>
      <c r="C1980" s="96" t="s">
        <v>9870</v>
      </c>
      <c r="D1980" s="312">
        <v>5</v>
      </c>
      <c r="E1980" s="24" t="s">
        <v>9756</v>
      </c>
      <c r="F1980" s="124" t="s">
        <v>444</v>
      </c>
      <c r="G1980" s="117" t="s">
        <v>135</v>
      </c>
      <c r="H1980" s="119" t="s">
        <v>445</v>
      </c>
      <c r="I1980" s="117" t="s">
        <v>97</v>
      </c>
      <c r="J1980" s="23" t="s">
        <v>5</v>
      </c>
      <c r="K1980" s="75" t="s">
        <v>331</v>
      </c>
      <c r="L1980" s="124" t="s">
        <v>73</v>
      </c>
      <c r="M1980" s="124" t="s">
        <v>70</v>
      </c>
      <c r="N1980" s="116"/>
      <c r="O1980" s="119" t="s">
        <v>440</v>
      </c>
      <c r="P1980" s="119"/>
      <c r="Q1980" s="117"/>
      <c r="R1980" s="124"/>
      <c r="S1980" s="124" t="s">
        <v>60</v>
      </c>
      <c r="T1980" s="124"/>
      <c r="X1980" s="142" t="b">
        <f>COUNT(SEARCH({"а";"б";"в";"г";"д";"е";"ё";"ж";"з";"и";"й";"к";"л";"м";"н";"о";"п";"р";"с";"т";"у";"ф";"х";"ц";"ч";"ш";"щ";"ъ";"ы";"ь";"э";"ю";"я"},E1980))&gt;0</f>
        <v>0</v>
      </c>
      <c r="Y1980" s="142" t="b">
        <f>COUNT(SEARCH({"а";"б";"в";"г";"д";"е";"ё";"ж";"з";"и";"й";"к";"л";"м";"н";"о";"п";"р";"с";"т";"у";"ф";"х";"ц";"ч";"ш";"щ";"ъ";"ы";"ь";"э";"ю";"я"},F1980))&gt;0</f>
        <v>0</v>
      </c>
      <c r="Z1980" s="142" t="b">
        <f>COUNT(SEARCH({"а";"б";"в";"г";"д";"е";"ё";"ж";"з";"и";"й";"к";"л";"м";"н";"о";"п";"р";"с";"т";"у";"ф";"х";"ц";"ч";"ш";"щ";"ъ";"ы";"ь";"э";"ю";"я"},K1980))&gt;0</f>
        <v>0</v>
      </c>
      <c r="AA1980" s="142" t="b">
        <f>COUNT(SEARCH({"а";"б";"в";"г";"д";"е";"ё";"ж";"з";"и";"й";"к";"л";"м";"н";"о";"п";"р";"с";"т";"у";"ф";"х";"ц";"ч";"ш";"щ";"ъ";"ы";"ь";"э";"ю";"я"},L1980))&gt;0</f>
        <v>0</v>
      </c>
      <c r="AB1980" s="142" t="b">
        <f>COUNT(SEARCH({"а";"б";"в";"г";"д";"е";"ё";"ж";"з";"и";"й";"к";"л";"м";"н";"о";"п";"р";"с";"т";"у";"ф";"х";"ц";"ч";"ш";"щ";"ъ";"ы";"ь";"э";"ю";"я"},I1980))&gt;0</f>
        <v>0</v>
      </c>
      <c r="AC1980" s="142" t="b">
        <f>COUNT(SEARCH({"а";"б";"в";"г";"д";"е";"ё";"ж";"з";"и";"й";"к";"л";"м";"н";"о";"п";"р";"с";"т";"у";"ф";"х";"ц";"ч";"ш";"щ";"ъ";"ы";"ь";"э";"ю";"я"},M1980))&gt;0</f>
        <v>0</v>
      </c>
      <c r="AD1980" s="27" t="b">
        <f t="shared" si="35"/>
        <v>1</v>
      </c>
    </row>
    <row r="1981" spans="1:31" s="289" customFormat="1" ht="30" hidden="1">
      <c r="A1981" s="527" t="s">
        <v>9673</v>
      </c>
      <c r="B1981" s="527"/>
      <c r="C1981" s="96" t="s">
        <v>9870</v>
      </c>
      <c r="D1981" s="312">
        <v>5</v>
      </c>
      <c r="E1981" s="24" t="s">
        <v>9756</v>
      </c>
      <c r="F1981" s="122" t="s">
        <v>567</v>
      </c>
      <c r="G1981" s="24" t="s">
        <v>183</v>
      </c>
      <c r="H1981" s="25" t="s">
        <v>1432</v>
      </c>
      <c r="I1981" s="25" t="s">
        <v>3</v>
      </c>
      <c r="J1981" s="22" t="s">
        <v>5</v>
      </c>
      <c r="K1981" s="73"/>
      <c r="L1981" s="24"/>
      <c r="M1981" s="24"/>
      <c r="N1981" s="42"/>
      <c r="O1981" s="49" t="s">
        <v>9916</v>
      </c>
      <c r="P1981" s="131" t="s">
        <v>5275</v>
      </c>
      <c r="Q1981" s="49" t="s">
        <v>4863</v>
      </c>
      <c r="R1981" s="114"/>
      <c r="S1981" s="114" t="s">
        <v>438</v>
      </c>
      <c r="T1981" s="114"/>
      <c r="X1981" s="142" t="b">
        <f>COUNT(SEARCH({"а";"б";"в";"г";"д";"е";"ё";"ж";"з";"и";"й";"к";"л";"м";"н";"о";"п";"р";"с";"т";"у";"ф";"х";"ц";"ч";"ш";"щ";"ъ";"ы";"ь";"э";"ю";"я"},E1981))&gt;0</f>
        <v>0</v>
      </c>
      <c r="Y1981" s="142" t="b">
        <f>COUNT(SEARCH({"а";"б";"в";"г";"д";"е";"ё";"ж";"з";"и";"й";"к";"л";"м";"н";"о";"п";"р";"с";"т";"у";"ф";"х";"ц";"ч";"ш";"щ";"ъ";"ы";"ь";"э";"ю";"я"},F1981))&gt;0</f>
        <v>0</v>
      </c>
      <c r="Z1981" s="142" t="b">
        <f>COUNT(SEARCH({"а";"б";"в";"г";"д";"е";"ё";"ж";"з";"и";"й";"к";"л";"м";"н";"о";"п";"р";"с";"т";"у";"ф";"х";"ц";"ч";"ш";"щ";"ъ";"ы";"ь";"э";"ю";"я"},K1981))&gt;0</f>
        <v>0</v>
      </c>
      <c r="AA1981" s="142" t="b">
        <f>COUNT(SEARCH({"а";"б";"в";"г";"д";"е";"ё";"ж";"з";"и";"й";"к";"л";"м";"н";"о";"п";"р";"с";"т";"у";"ф";"х";"ц";"ч";"ш";"щ";"ъ";"ы";"ь";"э";"ю";"я"},L1981))&gt;0</f>
        <v>0</v>
      </c>
      <c r="AB1981" s="142" t="b">
        <f>COUNT(SEARCH({"а";"б";"в";"г";"д";"е";"ё";"ж";"з";"и";"й";"к";"л";"м";"н";"о";"п";"р";"с";"т";"у";"ф";"х";"ц";"ч";"ш";"щ";"ъ";"ы";"ь";"э";"ю";"я"},I1981))&gt;0</f>
        <v>0</v>
      </c>
      <c r="AC1981" s="142" t="b">
        <f>COUNT(SEARCH({"а";"б";"в";"г";"д";"е";"ё";"ж";"з";"и";"й";"к";"л";"м";"н";"о";"п";"р";"с";"т";"у";"ф";"х";"ц";"ч";"ш";"щ";"ъ";"ы";"ь";"э";"ю";"я"},M1981))&gt;0</f>
        <v>0</v>
      </c>
      <c r="AD1981" s="27" t="b">
        <f t="shared" si="35"/>
        <v>1</v>
      </c>
    </row>
    <row r="1982" spans="1:31" s="289" customFormat="1" hidden="1">
      <c r="A1982" s="527" t="s">
        <v>9673</v>
      </c>
      <c r="B1982" s="527"/>
      <c r="C1982" s="96" t="s">
        <v>9870</v>
      </c>
      <c r="D1982" s="312">
        <v>5</v>
      </c>
      <c r="E1982" s="24" t="s">
        <v>9756</v>
      </c>
      <c r="F1982" s="117" t="s">
        <v>158</v>
      </c>
      <c r="G1982" s="117" t="s">
        <v>135</v>
      </c>
      <c r="H1982" s="119" t="s">
        <v>570</v>
      </c>
      <c r="I1982" s="117" t="s">
        <v>97</v>
      </c>
      <c r="J1982" s="23" t="s">
        <v>5</v>
      </c>
      <c r="K1982" s="75" t="s">
        <v>331</v>
      </c>
      <c r="L1982" s="117" t="s">
        <v>9926</v>
      </c>
      <c r="M1982" s="124" t="s">
        <v>70</v>
      </c>
      <c r="N1982" s="116"/>
      <c r="O1982" s="119" t="s">
        <v>440</v>
      </c>
      <c r="P1982" s="119"/>
      <c r="Q1982" s="117"/>
      <c r="R1982" s="124"/>
      <c r="S1982" s="124" t="s">
        <v>60</v>
      </c>
      <c r="T1982" s="124"/>
      <c r="X1982" s="142" t="b">
        <f>COUNT(SEARCH({"а";"б";"в";"г";"д";"е";"ё";"ж";"з";"и";"й";"к";"л";"м";"н";"о";"п";"р";"с";"т";"у";"ф";"х";"ц";"ч";"ш";"щ";"ъ";"ы";"ь";"э";"ю";"я"},E1982))&gt;0</f>
        <v>0</v>
      </c>
      <c r="Y1982" s="142" t="b">
        <f>COUNT(SEARCH({"а";"б";"в";"г";"д";"е";"ё";"ж";"з";"и";"й";"к";"л";"м";"н";"о";"п";"р";"с";"т";"у";"ф";"х";"ц";"ч";"ш";"щ";"ъ";"ы";"ь";"э";"ю";"я"},F1982))&gt;0</f>
        <v>0</v>
      </c>
      <c r="Z1982" s="142" t="b">
        <f>COUNT(SEARCH({"а";"б";"в";"г";"д";"е";"ё";"ж";"з";"и";"й";"к";"л";"м";"н";"о";"п";"р";"с";"т";"у";"ф";"х";"ц";"ч";"ш";"щ";"ъ";"ы";"ь";"э";"ю";"я"},K1982))&gt;0</f>
        <v>0</v>
      </c>
      <c r="AA1982" s="142" t="b">
        <f>COUNT(SEARCH({"а";"б";"в";"г";"д";"е";"ё";"ж";"з";"и";"й";"к";"л";"м";"н";"о";"п";"р";"с";"т";"у";"ф";"х";"ц";"ч";"ш";"щ";"ъ";"ы";"ь";"э";"ю";"я"},L1982))&gt;0</f>
        <v>0</v>
      </c>
      <c r="AB1982" s="142" t="b">
        <f>COUNT(SEARCH({"а";"б";"в";"г";"д";"е";"ё";"ж";"з";"и";"й";"к";"л";"м";"н";"о";"п";"р";"с";"т";"у";"ф";"х";"ц";"ч";"ш";"щ";"ъ";"ы";"ь";"э";"ю";"я"},I1982))&gt;0</f>
        <v>0</v>
      </c>
      <c r="AC1982" s="142" t="b">
        <f>COUNT(SEARCH({"а";"б";"в";"г";"д";"е";"ё";"ж";"з";"и";"й";"к";"л";"м";"н";"о";"п";"р";"с";"т";"у";"ф";"х";"ц";"ч";"ш";"щ";"ъ";"ы";"ь";"э";"ю";"я"},M1982))&gt;0</f>
        <v>0</v>
      </c>
      <c r="AD1982" s="27" t="b">
        <f t="shared" si="35"/>
        <v>1</v>
      </c>
    </row>
    <row r="1983" spans="1:31" s="289" customFormat="1" ht="30" hidden="1">
      <c r="A1983" s="527" t="s">
        <v>9673</v>
      </c>
      <c r="B1983" s="527"/>
      <c r="C1983" s="96" t="s">
        <v>9870</v>
      </c>
      <c r="D1983" s="312">
        <v>5</v>
      </c>
      <c r="E1983" s="24" t="s">
        <v>9756</v>
      </c>
      <c r="F1983" s="122" t="s">
        <v>571</v>
      </c>
      <c r="G1983" s="25" t="s">
        <v>187</v>
      </c>
      <c r="H1983" s="25" t="s">
        <v>1231</v>
      </c>
      <c r="I1983" s="25" t="s">
        <v>97</v>
      </c>
      <c r="J1983" s="22" t="s">
        <v>5</v>
      </c>
      <c r="K1983" s="73"/>
      <c r="L1983" s="24"/>
      <c r="M1983" s="24"/>
      <c r="N1983" s="42" t="s">
        <v>5664</v>
      </c>
      <c r="O1983" s="51" t="s">
        <v>9927</v>
      </c>
      <c r="P1983" s="49"/>
      <c r="Q1983" s="49" t="s">
        <v>9919</v>
      </c>
      <c r="R1983" s="114"/>
      <c r="S1983" s="114" t="s">
        <v>438</v>
      </c>
      <c r="T1983" s="114"/>
      <c r="X1983" s="142" t="b">
        <f>COUNT(SEARCH({"а";"б";"в";"г";"д";"е";"ё";"ж";"з";"и";"й";"к";"л";"м";"н";"о";"п";"р";"с";"т";"у";"ф";"х";"ц";"ч";"ш";"щ";"ъ";"ы";"ь";"э";"ю";"я"},E1983))&gt;0</f>
        <v>0</v>
      </c>
      <c r="Y1983" s="142" t="b">
        <f>COUNT(SEARCH({"а";"б";"в";"г";"д";"е";"ё";"ж";"з";"и";"й";"к";"л";"м";"н";"о";"п";"р";"с";"т";"у";"ф";"х";"ц";"ч";"ш";"щ";"ъ";"ы";"ь";"э";"ю";"я"},F1983))&gt;0</f>
        <v>0</v>
      </c>
      <c r="Z1983" s="142" t="b">
        <f>COUNT(SEARCH({"а";"б";"в";"г";"д";"е";"ё";"ж";"з";"и";"й";"к";"л";"м";"н";"о";"п";"р";"с";"т";"у";"ф";"х";"ц";"ч";"ш";"щ";"ъ";"ы";"ь";"э";"ю";"я"},K1983))&gt;0</f>
        <v>0</v>
      </c>
      <c r="AA1983" s="142" t="b">
        <f>COUNT(SEARCH({"а";"б";"в";"г";"д";"е";"ё";"ж";"з";"и";"й";"к";"л";"м";"н";"о";"п";"р";"с";"т";"у";"ф";"х";"ц";"ч";"ш";"щ";"ъ";"ы";"ь";"э";"ю";"я"},L1983))&gt;0</f>
        <v>0</v>
      </c>
      <c r="AB1983" s="142" t="b">
        <f>COUNT(SEARCH({"а";"б";"в";"г";"д";"е";"ё";"ж";"з";"и";"й";"к";"л";"м";"н";"о";"п";"р";"с";"т";"у";"ф";"х";"ц";"ч";"ш";"щ";"ъ";"ы";"ь";"э";"ю";"я"},I1983))&gt;0</f>
        <v>0</v>
      </c>
      <c r="AC1983" s="142" t="b">
        <f>COUNT(SEARCH({"а";"б";"в";"г";"д";"е";"ё";"ж";"з";"и";"й";"к";"л";"м";"н";"о";"п";"р";"с";"т";"у";"ф";"х";"ц";"ч";"ш";"щ";"ъ";"ы";"ь";"э";"ю";"я"},M1983))&gt;0</f>
        <v>0</v>
      </c>
      <c r="AD1983" s="27" t="b">
        <f t="shared" si="35"/>
        <v>1</v>
      </c>
    </row>
    <row r="1984" spans="1:31" s="289" customFormat="1" hidden="1">
      <c r="A1984" s="527" t="s">
        <v>9673</v>
      </c>
      <c r="B1984" s="527"/>
      <c r="C1984" s="96" t="s">
        <v>9870</v>
      </c>
      <c r="D1984" s="312">
        <v>5</v>
      </c>
      <c r="E1984" s="24" t="s">
        <v>9756</v>
      </c>
      <c r="F1984" s="25" t="s">
        <v>14</v>
      </c>
      <c r="G1984" s="24"/>
      <c r="H1984" s="114" t="s">
        <v>13</v>
      </c>
      <c r="I1984" s="114" t="s">
        <v>15</v>
      </c>
      <c r="J1984" s="22" t="s">
        <v>5</v>
      </c>
      <c r="K1984" s="73"/>
      <c r="L1984" s="24"/>
      <c r="M1984" s="24"/>
      <c r="N1984" s="42"/>
      <c r="O1984" s="22" t="s">
        <v>13</v>
      </c>
      <c r="P1984" s="49"/>
      <c r="Q1984" s="24"/>
      <c r="R1984" s="24"/>
      <c r="S1984" s="24"/>
      <c r="T1984" s="24"/>
      <c r="X1984" s="142" t="b">
        <f>COUNT(SEARCH({"а";"б";"в";"г";"д";"е";"ё";"ж";"з";"и";"й";"к";"л";"м";"н";"о";"п";"р";"с";"т";"у";"ф";"х";"ц";"ч";"ш";"щ";"ъ";"ы";"ь";"э";"ю";"я"},E1984))&gt;0</f>
        <v>0</v>
      </c>
      <c r="Y1984" s="142" t="b">
        <f>COUNT(SEARCH({"а";"б";"в";"г";"д";"е";"ё";"ж";"з";"и";"й";"к";"л";"м";"н";"о";"п";"р";"с";"т";"у";"ф";"х";"ц";"ч";"ш";"щ";"ъ";"ы";"ь";"э";"ю";"я"},F1984))&gt;0</f>
        <v>0</v>
      </c>
      <c r="Z1984" s="142" t="b">
        <f>COUNT(SEARCH({"а";"б";"в";"г";"д";"е";"ё";"ж";"з";"и";"й";"к";"л";"м";"н";"о";"п";"р";"с";"т";"у";"ф";"х";"ц";"ч";"ш";"щ";"ъ";"ы";"ь";"э";"ю";"я"},K1984))&gt;0</f>
        <v>0</v>
      </c>
      <c r="AA1984" s="142" t="b">
        <f>COUNT(SEARCH({"а";"б";"в";"г";"д";"е";"ё";"ж";"з";"и";"й";"к";"л";"м";"н";"о";"п";"р";"с";"т";"у";"ф";"х";"ц";"ч";"ш";"щ";"ъ";"ы";"ь";"э";"ю";"я"},L1984))&gt;0</f>
        <v>0</v>
      </c>
      <c r="AB1984" s="142" t="b">
        <f>COUNT(SEARCH({"а";"б";"в";"г";"д";"е";"ё";"ж";"з";"и";"й";"к";"л";"м";"н";"о";"п";"р";"с";"т";"у";"ф";"х";"ц";"ч";"ш";"щ";"ъ";"ы";"ь";"э";"ю";"я"},I1984))&gt;0</f>
        <v>0</v>
      </c>
      <c r="AC1984" s="142" t="b">
        <f>COUNT(SEARCH({"а";"б";"в";"г";"д";"е";"ё";"ж";"з";"и";"й";"к";"л";"м";"н";"о";"п";"р";"с";"т";"у";"ф";"х";"ц";"ч";"ш";"щ";"ъ";"ы";"ь";"э";"ю";"я"},M1984))&gt;0</f>
        <v>0</v>
      </c>
      <c r="AD1984" s="27" t="b">
        <f t="shared" si="35"/>
        <v>1</v>
      </c>
    </row>
    <row r="1985" spans="1:30" s="289" customFormat="1" hidden="1">
      <c r="A1985" s="527" t="s">
        <v>9673</v>
      </c>
      <c r="B1985" s="527"/>
      <c r="C1985" s="96" t="s">
        <v>9870</v>
      </c>
      <c r="D1985" s="312">
        <v>5</v>
      </c>
      <c r="E1985" s="24" t="s">
        <v>9756</v>
      </c>
      <c r="F1985" s="25" t="s">
        <v>8</v>
      </c>
      <c r="G1985" s="24"/>
      <c r="H1985" s="114" t="s">
        <v>67</v>
      </c>
      <c r="I1985" s="114" t="s">
        <v>97</v>
      </c>
      <c r="J1985" s="22" t="s">
        <v>5</v>
      </c>
      <c r="K1985" s="73"/>
      <c r="L1985" s="24"/>
      <c r="M1985" s="24"/>
      <c r="N1985" s="279" t="s">
        <v>446</v>
      </c>
      <c r="O1985" s="313" t="s">
        <v>447</v>
      </c>
      <c r="P1985" s="49"/>
      <c r="Q1985" s="24"/>
      <c r="R1985" s="24"/>
      <c r="S1985" s="24" t="s">
        <v>398</v>
      </c>
      <c r="T1985" s="24"/>
      <c r="X1985" s="142" t="b">
        <f>COUNT(SEARCH({"а";"б";"в";"г";"д";"е";"ё";"ж";"з";"и";"й";"к";"л";"м";"н";"о";"п";"р";"с";"т";"у";"ф";"х";"ц";"ч";"ш";"щ";"ъ";"ы";"ь";"э";"ю";"я"},E1985))&gt;0</f>
        <v>0</v>
      </c>
      <c r="Y1985" s="142" t="b">
        <f>COUNT(SEARCH({"а";"б";"в";"г";"д";"е";"ё";"ж";"з";"и";"й";"к";"л";"м";"н";"о";"п";"р";"с";"т";"у";"ф";"х";"ц";"ч";"ш";"щ";"ъ";"ы";"ь";"э";"ю";"я"},F1985))&gt;0</f>
        <v>0</v>
      </c>
      <c r="Z1985" s="142" t="b">
        <f>COUNT(SEARCH({"а";"б";"в";"г";"д";"е";"ё";"ж";"з";"и";"й";"к";"л";"м";"н";"о";"п";"р";"с";"т";"у";"ф";"х";"ц";"ч";"ш";"щ";"ъ";"ы";"ь";"э";"ю";"я"},K1985))&gt;0</f>
        <v>0</v>
      </c>
      <c r="AA1985" s="142" t="b">
        <f>COUNT(SEARCH({"а";"б";"в";"г";"д";"е";"ё";"ж";"з";"и";"й";"к";"л";"м";"н";"о";"п";"р";"с";"т";"у";"ф";"х";"ц";"ч";"ш";"щ";"ъ";"ы";"ь";"э";"ю";"я"},L1985))&gt;0</f>
        <v>0</v>
      </c>
      <c r="AB1985" s="142" t="b">
        <f>COUNT(SEARCH({"а";"б";"в";"г";"д";"е";"ё";"ж";"з";"и";"й";"к";"л";"м";"н";"о";"п";"р";"с";"т";"у";"ф";"х";"ц";"ч";"ш";"щ";"ъ";"ы";"ь";"э";"ю";"я"},I1985))&gt;0</f>
        <v>0</v>
      </c>
      <c r="AC1985" s="142" t="b">
        <f>COUNT(SEARCH({"а";"б";"в";"г";"д";"е";"ё";"ж";"з";"и";"й";"к";"л";"м";"н";"о";"п";"р";"с";"т";"у";"ф";"х";"ц";"ч";"ш";"щ";"ъ";"ы";"ь";"э";"ю";"я"},M1985))&gt;0</f>
        <v>0</v>
      </c>
      <c r="AD1985" s="27" t="b">
        <f t="shared" si="35"/>
        <v>1</v>
      </c>
    </row>
    <row r="1986" spans="1:30" s="289" customFormat="1" ht="30" hidden="1">
      <c r="A1986" s="527" t="s">
        <v>9673</v>
      </c>
      <c r="B1986" s="527"/>
      <c r="C1986" s="96" t="s">
        <v>9870</v>
      </c>
      <c r="D1986" s="312">
        <v>5</v>
      </c>
      <c r="E1986" s="24" t="s">
        <v>9756</v>
      </c>
      <c r="F1986" s="25" t="s">
        <v>12</v>
      </c>
      <c r="G1986" s="24"/>
      <c r="H1986" s="114" t="s">
        <v>400</v>
      </c>
      <c r="I1986" s="114" t="s">
        <v>3</v>
      </c>
      <c r="J1986" s="22" t="s">
        <v>5</v>
      </c>
      <c r="K1986" s="73"/>
      <c r="L1986" s="24"/>
      <c r="M1986" s="24"/>
      <c r="N1986" s="42"/>
      <c r="O1986" s="120" t="s">
        <v>66</v>
      </c>
      <c r="P1986" s="49"/>
      <c r="Q1986" s="24"/>
      <c r="R1986" s="24"/>
      <c r="S1986" s="24" t="s">
        <v>4</v>
      </c>
      <c r="T1986" s="24"/>
      <c r="X1986" s="142" t="b">
        <f>COUNT(SEARCH({"а";"б";"в";"г";"д";"е";"ё";"ж";"з";"и";"й";"к";"л";"м";"н";"о";"п";"р";"с";"т";"у";"ф";"х";"ц";"ч";"ш";"щ";"ъ";"ы";"ь";"э";"ю";"я"},E1986))&gt;0</f>
        <v>0</v>
      </c>
      <c r="Y1986" s="142" t="b">
        <f>COUNT(SEARCH({"а";"б";"в";"г";"д";"е";"ё";"ж";"з";"и";"й";"к";"л";"м";"н";"о";"п";"р";"с";"т";"у";"ф";"х";"ц";"ч";"ш";"щ";"ъ";"ы";"ь";"э";"ю";"я"},F1986))&gt;0</f>
        <v>0</v>
      </c>
      <c r="Z1986" s="142" t="b">
        <f>COUNT(SEARCH({"а";"б";"в";"г";"д";"е";"ё";"ж";"з";"и";"й";"к";"л";"м";"н";"о";"п";"р";"с";"т";"у";"ф";"х";"ц";"ч";"ш";"щ";"ъ";"ы";"ь";"э";"ю";"я"},K1986))&gt;0</f>
        <v>0</v>
      </c>
      <c r="AA1986" s="142" t="b">
        <f>COUNT(SEARCH({"а";"б";"в";"г";"д";"е";"ё";"ж";"з";"и";"й";"к";"л";"м";"н";"о";"п";"р";"с";"т";"у";"ф";"х";"ц";"ч";"ш";"щ";"ъ";"ы";"ь";"э";"ю";"я"},L1986))&gt;0</f>
        <v>0</v>
      </c>
      <c r="AB1986" s="142" t="b">
        <f>COUNT(SEARCH({"а";"б";"в";"г";"д";"е";"ё";"ж";"з";"и";"й";"к";"л";"м";"н";"о";"п";"р";"с";"т";"у";"ф";"х";"ц";"ч";"ш";"щ";"ъ";"ы";"ь";"э";"ю";"я"},I1986))&gt;0</f>
        <v>0</v>
      </c>
      <c r="AC1986" s="142" t="b">
        <f>COUNT(SEARCH({"а";"б";"в";"г";"д";"е";"ё";"ж";"з";"и";"й";"к";"л";"м";"н";"о";"п";"р";"с";"т";"у";"ф";"х";"ц";"ч";"ш";"щ";"ъ";"ы";"ь";"э";"ю";"я"},M1986))&gt;0</f>
        <v>0</v>
      </c>
      <c r="AD1986" s="27" t="b">
        <f t="shared" si="35"/>
        <v>1</v>
      </c>
    </row>
    <row r="1987" spans="1:30" s="289" customFormat="1" hidden="1">
      <c r="A1987" s="527" t="s">
        <v>9673</v>
      </c>
      <c r="B1987" s="527"/>
      <c r="C1987" s="96" t="s">
        <v>9870</v>
      </c>
      <c r="D1987" s="312">
        <v>5</v>
      </c>
      <c r="E1987" s="24" t="s">
        <v>9756</v>
      </c>
      <c r="F1987" s="25" t="s">
        <v>18</v>
      </c>
      <c r="G1987" s="24"/>
      <c r="H1987" s="114" t="s">
        <v>456</v>
      </c>
      <c r="I1987" s="114" t="s">
        <v>19</v>
      </c>
      <c r="J1987" s="22" t="s">
        <v>5</v>
      </c>
      <c r="K1987" s="73"/>
      <c r="L1987" s="24"/>
      <c r="M1987" s="24"/>
      <c r="N1987" s="42"/>
      <c r="O1987" s="22" t="s">
        <v>401</v>
      </c>
      <c r="P1987" s="49"/>
      <c r="Q1987" s="24"/>
      <c r="R1987" s="24"/>
      <c r="S1987" s="24"/>
      <c r="T1987" s="24"/>
      <c r="X1987" s="142" t="b">
        <f>COUNT(SEARCH({"а";"б";"в";"г";"д";"е";"ё";"ж";"з";"и";"й";"к";"л";"м";"н";"о";"п";"р";"с";"т";"у";"ф";"х";"ц";"ч";"ш";"щ";"ъ";"ы";"ь";"э";"ю";"я"},E1987))&gt;0</f>
        <v>0</v>
      </c>
      <c r="Y1987" s="142" t="b">
        <f>COUNT(SEARCH({"а";"б";"в";"г";"д";"е";"ё";"ж";"з";"и";"й";"к";"л";"м";"н";"о";"п";"р";"с";"т";"у";"ф";"х";"ц";"ч";"ш";"щ";"ъ";"ы";"ь";"э";"ю";"я"},F1987))&gt;0</f>
        <v>0</v>
      </c>
      <c r="Z1987" s="142" t="b">
        <f>COUNT(SEARCH({"а";"б";"в";"г";"д";"е";"ё";"ж";"з";"и";"й";"к";"л";"м";"н";"о";"п";"р";"с";"т";"у";"ф";"х";"ц";"ч";"ш";"щ";"ъ";"ы";"ь";"э";"ю";"я"},K1987))&gt;0</f>
        <v>0</v>
      </c>
      <c r="AA1987" s="142" t="b">
        <f>COUNT(SEARCH({"а";"б";"в";"г";"д";"е";"ё";"ж";"з";"и";"й";"к";"л";"м";"н";"о";"п";"р";"с";"т";"у";"ф";"х";"ц";"ч";"ш";"щ";"ъ";"ы";"ь";"э";"ю";"я"},L1987))&gt;0</f>
        <v>0</v>
      </c>
      <c r="AB1987" s="142" t="b">
        <f>COUNT(SEARCH({"а";"б";"в";"г";"д";"е";"ё";"ж";"з";"и";"й";"к";"л";"м";"н";"о";"п";"р";"с";"т";"у";"ф";"х";"ц";"ч";"ш";"щ";"ъ";"ы";"ь";"э";"ю";"я"},I1987))&gt;0</f>
        <v>0</v>
      </c>
      <c r="AC1987" s="142" t="b">
        <f>COUNT(SEARCH({"а";"б";"в";"г";"д";"е";"ё";"ж";"з";"и";"й";"к";"л";"м";"н";"о";"п";"р";"с";"т";"у";"ф";"х";"ц";"ч";"ш";"щ";"ъ";"ы";"ь";"э";"ю";"я"},M1987))&gt;0</f>
        <v>0</v>
      </c>
      <c r="AD1987" s="27" t="b">
        <f t="shared" si="35"/>
        <v>1</v>
      </c>
    </row>
    <row r="1988" spans="1:30" s="289" customFormat="1" hidden="1">
      <c r="A1988" s="527" t="s">
        <v>9673</v>
      </c>
      <c r="B1988" s="527"/>
      <c r="C1988" s="96" t="s">
        <v>9870</v>
      </c>
      <c r="D1988" s="312">
        <v>5</v>
      </c>
      <c r="E1988" s="24" t="s">
        <v>9756</v>
      </c>
      <c r="F1988" s="25" t="s">
        <v>21</v>
      </c>
      <c r="G1988" s="24"/>
      <c r="H1988" s="114" t="s">
        <v>402</v>
      </c>
      <c r="I1988" s="114" t="s">
        <v>19</v>
      </c>
      <c r="J1988" s="22" t="s">
        <v>5</v>
      </c>
      <c r="K1988" s="73"/>
      <c r="L1988" s="24"/>
      <c r="M1988" s="24"/>
      <c r="N1988" s="42"/>
      <c r="O1988" s="22" t="s">
        <v>519</v>
      </c>
      <c r="P1988" s="49"/>
      <c r="Q1988" s="24"/>
      <c r="R1988" s="24"/>
      <c r="S1988" s="24" t="s">
        <v>4</v>
      </c>
      <c r="T1988" s="24"/>
      <c r="X1988" s="142" t="b">
        <f>COUNT(SEARCH({"а";"б";"в";"г";"д";"е";"ё";"ж";"з";"и";"й";"к";"л";"м";"н";"о";"п";"р";"с";"т";"у";"ф";"х";"ц";"ч";"ш";"щ";"ъ";"ы";"ь";"э";"ю";"я"},E1988))&gt;0</f>
        <v>0</v>
      </c>
      <c r="Y1988" s="142" t="b">
        <f>COUNT(SEARCH({"а";"б";"в";"г";"д";"е";"ё";"ж";"з";"и";"й";"к";"л";"м";"н";"о";"п";"р";"с";"т";"у";"ф";"х";"ц";"ч";"ш";"щ";"ъ";"ы";"ь";"э";"ю";"я"},F1988))&gt;0</f>
        <v>0</v>
      </c>
      <c r="Z1988" s="142" t="b">
        <f>COUNT(SEARCH({"а";"б";"в";"г";"д";"е";"ё";"ж";"з";"и";"й";"к";"л";"м";"н";"о";"п";"р";"с";"т";"у";"ф";"х";"ц";"ч";"ш";"щ";"ъ";"ы";"ь";"э";"ю";"я"},K1988))&gt;0</f>
        <v>0</v>
      </c>
      <c r="AA1988" s="142" t="b">
        <f>COUNT(SEARCH({"а";"б";"в";"г";"д";"е";"ё";"ж";"з";"и";"й";"к";"л";"м";"н";"о";"п";"р";"с";"т";"у";"ф";"х";"ц";"ч";"ш";"щ";"ъ";"ы";"ь";"э";"ю";"я"},L1988))&gt;0</f>
        <v>0</v>
      </c>
      <c r="AB1988" s="142" t="b">
        <f>COUNT(SEARCH({"а";"б";"в";"г";"д";"е";"ё";"ж";"з";"и";"й";"к";"л";"м";"н";"о";"п";"р";"с";"т";"у";"ф";"х";"ц";"ч";"ш";"щ";"ъ";"ы";"ь";"э";"ю";"я"},I1988))&gt;0</f>
        <v>0</v>
      </c>
      <c r="AC1988" s="142" t="b">
        <f>COUNT(SEARCH({"а";"б";"в";"г";"д";"е";"ё";"ж";"з";"и";"й";"к";"л";"м";"н";"о";"п";"р";"с";"т";"у";"ф";"х";"ц";"ч";"ш";"щ";"ъ";"ы";"ь";"э";"ю";"я"},M1988))&gt;0</f>
        <v>0</v>
      </c>
      <c r="AD1988" s="27" t="b">
        <f t="shared" si="35"/>
        <v>1</v>
      </c>
    </row>
    <row r="1989" spans="1:30" s="289" customFormat="1" hidden="1">
      <c r="A1989" s="527" t="s">
        <v>9673</v>
      </c>
      <c r="B1989" s="527"/>
      <c r="C1989" s="96" t="s">
        <v>9870</v>
      </c>
      <c r="D1989" s="312">
        <v>5</v>
      </c>
      <c r="E1989" s="24" t="s">
        <v>9756</v>
      </c>
      <c r="F1989" s="25" t="s">
        <v>93</v>
      </c>
      <c r="G1989" s="25" t="s">
        <v>136</v>
      </c>
      <c r="H1989" s="114" t="s">
        <v>578</v>
      </c>
      <c r="I1989" s="114" t="s">
        <v>65</v>
      </c>
      <c r="J1989" s="22" t="s">
        <v>5</v>
      </c>
      <c r="K1989" s="73" t="s">
        <v>331</v>
      </c>
      <c r="L1989" s="129" t="s">
        <v>94</v>
      </c>
      <c r="M1989" s="129" t="s">
        <v>65</v>
      </c>
      <c r="N1989" s="42"/>
      <c r="O1989" s="22" t="s">
        <v>395</v>
      </c>
      <c r="P1989" s="49"/>
      <c r="Q1989" s="24"/>
      <c r="R1989" s="24"/>
      <c r="S1989" s="24" t="s">
        <v>4</v>
      </c>
      <c r="T1989" s="24" t="s">
        <v>276</v>
      </c>
      <c r="X1989" s="142" t="b">
        <f>COUNT(SEARCH({"а";"б";"в";"г";"д";"е";"ё";"ж";"з";"и";"й";"к";"л";"м";"н";"о";"п";"р";"с";"т";"у";"ф";"х";"ц";"ч";"ш";"щ";"ъ";"ы";"ь";"э";"ю";"я"},E1989))&gt;0</f>
        <v>0</v>
      </c>
      <c r="Y1989" s="142" t="b">
        <f>COUNT(SEARCH({"а";"б";"в";"г";"д";"е";"ё";"ж";"з";"и";"й";"к";"л";"м";"н";"о";"п";"р";"с";"т";"у";"ф";"х";"ц";"ч";"ш";"щ";"ъ";"ы";"ь";"э";"ю";"я"},F1989))&gt;0</f>
        <v>0</v>
      </c>
      <c r="Z1989" s="142" t="b">
        <f>COUNT(SEARCH({"а";"б";"в";"г";"д";"е";"ё";"ж";"з";"и";"й";"к";"л";"м";"н";"о";"п";"р";"с";"т";"у";"ф";"х";"ц";"ч";"ш";"щ";"ъ";"ы";"ь";"э";"ю";"я"},K1989))&gt;0</f>
        <v>0</v>
      </c>
      <c r="AA1989" s="142" t="b">
        <f>COUNT(SEARCH({"а";"б";"в";"г";"д";"е";"ё";"ж";"з";"и";"й";"к";"л";"м";"н";"о";"п";"р";"с";"т";"у";"ф";"х";"ц";"ч";"ш";"щ";"ъ";"ы";"ь";"э";"ю";"я"},L1989))&gt;0</f>
        <v>0</v>
      </c>
      <c r="AB1989" s="142" t="b">
        <f>COUNT(SEARCH({"а";"б";"в";"г";"д";"е";"ё";"ж";"з";"и";"й";"к";"л";"м";"н";"о";"п";"р";"с";"т";"у";"ф";"х";"ц";"ч";"ш";"щ";"ъ";"ы";"ь";"э";"ю";"я"},I1989))&gt;0</f>
        <v>0</v>
      </c>
      <c r="AC1989" s="142" t="b">
        <f>COUNT(SEARCH({"а";"б";"в";"г";"д";"е";"ё";"ж";"з";"и";"й";"к";"л";"м";"н";"о";"п";"р";"с";"т";"у";"ф";"х";"ц";"ч";"ш";"щ";"ъ";"ы";"ь";"э";"ю";"я"},M1989))&gt;0</f>
        <v>0</v>
      </c>
      <c r="AD1989" s="27" t="b">
        <f t="shared" si="35"/>
        <v>1</v>
      </c>
    </row>
    <row r="1990" spans="1:30" s="289" customFormat="1" hidden="1">
      <c r="A1990" s="527" t="s">
        <v>9673</v>
      </c>
      <c r="B1990" s="527"/>
      <c r="C1990" s="96" t="s">
        <v>9870</v>
      </c>
      <c r="D1990" s="312">
        <v>6</v>
      </c>
      <c r="E1990" s="24" t="s">
        <v>9756</v>
      </c>
      <c r="F1990" s="114" t="s">
        <v>566</v>
      </c>
      <c r="G1990" s="24" t="s">
        <v>134</v>
      </c>
      <c r="H1990" s="24" t="s">
        <v>9915</v>
      </c>
      <c r="I1990" s="25" t="s">
        <v>3</v>
      </c>
      <c r="J1990" s="22" t="s">
        <v>5</v>
      </c>
      <c r="K1990" s="73"/>
      <c r="L1990" s="24"/>
      <c r="M1990" s="24"/>
      <c r="N1990" s="42"/>
      <c r="O1990" s="51" t="s">
        <v>512</v>
      </c>
      <c r="P1990" s="49"/>
      <c r="Q1990" s="26" t="str">
        <f>CONCATENATE("rdv.lnk_",MID(E1990,10,LEN(E1990)-14))</f>
        <v>rdv.lnk_fin_document_client</v>
      </c>
      <c r="R1990" s="25"/>
      <c r="S1990" s="25" t="s">
        <v>455</v>
      </c>
      <c r="T1990" s="25"/>
      <c r="X1990" s="142" t="b">
        <f>COUNT(SEARCH({"а";"б";"в";"г";"д";"е";"ё";"ж";"з";"и";"й";"к";"л";"м";"н";"о";"п";"р";"с";"т";"у";"ф";"х";"ц";"ч";"ш";"щ";"ъ";"ы";"ь";"э";"ю";"я"},E1990))&gt;0</f>
        <v>0</v>
      </c>
      <c r="Y1990" s="142" t="b">
        <f>COUNT(SEARCH({"а";"б";"в";"г";"д";"е";"ё";"ж";"з";"и";"й";"к";"л";"м";"н";"о";"п";"р";"с";"т";"у";"ф";"х";"ц";"ч";"ш";"щ";"ъ";"ы";"ь";"э";"ю";"я"},F1990))&gt;0</f>
        <v>0</v>
      </c>
      <c r="Z1990" s="142" t="b">
        <f>COUNT(SEARCH({"а";"б";"в";"г";"д";"е";"ё";"ж";"з";"и";"й";"к";"л";"м";"н";"о";"п";"р";"с";"т";"у";"ф";"х";"ц";"ч";"ш";"щ";"ъ";"ы";"ь";"э";"ю";"я"},K1990))&gt;0</f>
        <v>0</v>
      </c>
      <c r="AA1990" s="142" t="b">
        <f>COUNT(SEARCH({"а";"б";"в";"г";"д";"е";"ё";"ж";"з";"и";"й";"к";"л";"м";"н";"о";"п";"р";"с";"т";"у";"ф";"х";"ц";"ч";"ш";"щ";"ъ";"ы";"ь";"э";"ю";"я"},L1990))&gt;0</f>
        <v>0</v>
      </c>
      <c r="AB1990" s="142" t="b">
        <f>COUNT(SEARCH({"а";"б";"в";"г";"д";"е";"ё";"ж";"з";"и";"й";"к";"л";"м";"н";"о";"п";"р";"с";"т";"у";"ф";"х";"ц";"ч";"ш";"щ";"ъ";"ы";"ь";"э";"ю";"я"},I1990))&gt;0</f>
        <v>0</v>
      </c>
      <c r="AC1990" s="142" t="b">
        <f>COUNT(SEARCH({"а";"б";"в";"г";"д";"е";"ё";"ж";"з";"и";"й";"к";"л";"м";"н";"о";"п";"р";"с";"т";"у";"ф";"х";"ц";"ч";"ш";"щ";"ъ";"ы";"ь";"э";"ю";"я"},M1990))&gt;0</f>
        <v>0</v>
      </c>
      <c r="AD1990" s="27" t="b">
        <f t="shared" si="35"/>
        <v>1</v>
      </c>
    </row>
    <row r="1991" spans="1:30" s="289" customFormat="1" ht="30" hidden="1">
      <c r="A1991" s="527" t="s">
        <v>9673</v>
      </c>
      <c r="B1991" s="527"/>
      <c r="C1991" s="96" t="s">
        <v>9870</v>
      </c>
      <c r="D1991" s="312">
        <v>6</v>
      </c>
      <c r="E1991" s="24" t="s">
        <v>9756</v>
      </c>
      <c r="F1991" s="122" t="s">
        <v>441</v>
      </c>
      <c r="G1991" s="24" t="s">
        <v>183</v>
      </c>
      <c r="H1991" s="25" t="s">
        <v>1543</v>
      </c>
      <c r="I1991" s="25" t="s">
        <v>3</v>
      </c>
      <c r="J1991" s="22" t="s">
        <v>5</v>
      </c>
      <c r="K1991" s="73"/>
      <c r="L1991" s="24"/>
      <c r="M1991" s="24"/>
      <c r="N1991" s="42"/>
      <c r="O1991" s="49" t="s">
        <v>443</v>
      </c>
      <c r="P1991" s="49" t="s">
        <v>5271</v>
      </c>
      <c r="Q1991" s="49" t="s">
        <v>595</v>
      </c>
      <c r="R1991" s="114"/>
      <c r="S1991" s="114" t="s">
        <v>438</v>
      </c>
      <c r="T1991" s="114"/>
      <c r="X1991" s="142" t="b">
        <f>COUNT(SEARCH({"а";"б";"в";"г";"д";"е";"ё";"ж";"з";"и";"й";"к";"л";"м";"н";"о";"п";"р";"с";"т";"у";"ф";"х";"ц";"ч";"ш";"щ";"ъ";"ы";"ь";"э";"ю";"я"},E1991))&gt;0</f>
        <v>0</v>
      </c>
      <c r="Y1991" s="142" t="b">
        <f>COUNT(SEARCH({"а";"б";"в";"г";"д";"е";"ё";"ж";"з";"и";"й";"к";"л";"м";"н";"о";"п";"р";"с";"т";"у";"ф";"х";"ц";"ч";"ш";"щ";"ъ";"ы";"ь";"э";"ю";"я"},F1991))&gt;0</f>
        <v>0</v>
      </c>
      <c r="Z1991" s="142" t="b">
        <f>COUNT(SEARCH({"а";"б";"в";"г";"д";"е";"ё";"ж";"з";"и";"й";"к";"л";"м";"н";"о";"п";"р";"с";"т";"у";"ф";"х";"ц";"ч";"ш";"щ";"ъ";"ы";"ь";"э";"ю";"я"},K1991))&gt;0</f>
        <v>0</v>
      </c>
      <c r="AA1991" s="142" t="b">
        <f>COUNT(SEARCH({"а";"б";"в";"г";"д";"е";"ё";"ж";"з";"и";"й";"к";"л";"м";"н";"о";"п";"р";"с";"т";"у";"ф";"х";"ц";"ч";"ш";"щ";"ъ";"ы";"ь";"э";"ю";"я"},L1991))&gt;0</f>
        <v>0</v>
      </c>
      <c r="AB1991" s="142" t="b">
        <f>COUNT(SEARCH({"а";"б";"в";"г";"д";"е";"ё";"ж";"з";"и";"й";"к";"л";"м";"н";"о";"п";"р";"с";"т";"у";"ф";"х";"ц";"ч";"ш";"щ";"ъ";"ы";"ь";"э";"ю";"я"},I1991))&gt;0</f>
        <v>0</v>
      </c>
      <c r="AC1991" s="142" t="b">
        <f>COUNT(SEARCH({"а";"б";"в";"г";"д";"е";"ё";"ж";"з";"и";"й";"к";"л";"м";"н";"о";"п";"р";"с";"т";"у";"ф";"х";"ц";"ч";"ш";"щ";"ъ";"ы";"ь";"э";"ю";"я"},M1991))&gt;0</f>
        <v>0</v>
      </c>
      <c r="AD1991" s="27" t="b">
        <f t="shared" si="35"/>
        <v>1</v>
      </c>
    </row>
    <row r="1992" spans="1:30" s="289" customFormat="1" ht="30" hidden="1">
      <c r="A1992" s="527" t="s">
        <v>9673</v>
      </c>
      <c r="B1992" s="527"/>
      <c r="C1992" s="96" t="s">
        <v>9870</v>
      </c>
      <c r="D1992" s="312">
        <v>6</v>
      </c>
      <c r="E1992" s="24" t="s">
        <v>9756</v>
      </c>
      <c r="F1992" s="124" t="s">
        <v>444</v>
      </c>
      <c r="G1992" s="117" t="s">
        <v>135</v>
      </c>
      <c r="H1992" s="119" t="s">
        <v>445</v>
      </c>
      <c r="I1992" s="117" t="s">
        <v>97</v>
      </c>
      <c r="J1992" s="23" t="s">
        <v>5</v>
      </c>
      <c r="K1992" s="75" t="s">
        <v>331</v>
      </c>
      <c r="L1992" s="124" t="s">
        <v>73</v>
      </c>
      <c r="M1992" s="124" t="s">
        <v>70</v>
      </c>
      <c r="N1992" s="116"/>
      <c r="O1992" s="119" t="s">
        <v>440</v>
      </c>
      <c r="P1992" s="119"/>
      <c r="Q1992" s="117"/>
      <c r="R1992" s="124"/>
      <c r="S1992" s="124" t="s">
        <v>60</v>
      </c>
      <c r="T1992" s="124"/>
      <c r="X1992" s="142" t="b">
        <f>COUNT(SEARCH({"а";"б";"в";"г";"д";"е";"ё";"ж";"з";"и";"й";"к";"л";"м";"н";"о";"п";"р";"с";"т";"у";"ф";"х";"ц";"ч";"ш";"щ";"ъ";"ы";"ь";"э";"ю";"я"},E1992))&gt;0</f>
        <v>0</v>
      </c>
      <c r="Y1992" s="142" t="b">
        <f>COUNT(SEARCH({"а";"б";"в";"г";"д";"е";"ё";"ж";"з";"и";"й";"к";"л";"м";"н";"о";"п";"р";"с";"т";"у";"ф";"х";"ц";"ч";"ш";"щ";"ъ";"ы";"ь";"э";"ю";"я"},F1992))&gt;0</f>
        <v>0</v>
      </c>
      <c r="Z1992" s="142" t="b">
        <f>COUNT(SEARCH({"а";"б";"в";"г";"д";"е";"ё";"ж";"з";"и";"й";"к";"л";"м";"н";"о";"п";"р";"с";"т";"у";"ф";"х";"ц";"ч";"ш";"щ";"ъ";"ы";"ь";"э";"ю";"я"},K1992))&gt;0</f>
        <v>0</v>
      </c>
      <c r="AA1992" s="142" t="b">
        <f>COUNT(SEARCH({"а";"б";"в";"г";"д";"е";"ё";"ж";"з";"и";"й";"к";"л";"м";"н";"о";"п";"р";"с";"т";"у";"ф";"х";"ц";"ч";"ш";"щ";"ъ";"ы";"ь";"э";"ю";"я"},L1992))&gt;0</f>
        <v>0</v>
      </c>
      <c r="AB1992" s="142" t="b">
        <f>COUNT(SEARCH({"а";"б";"в";"г";"д";"е";"ё";"ж";"з";"и";"й";"к";"л";"м";"н";"о";"п";"р";"с";"т";"у";"ф";"х";"ц";"ч";"ш";"щ";"ъ";"ы";"ь";"э";"ю";"я"},I1992))&gt;0</f>
        <v>0</v>
      </c>
      <c r="AC1992" s="142" t="b">
        <f>COUNT(SEARCH({"а";"б";"в";"г";"д";"е";"ё";"ж";"з";"и";"й";"к";"л";"м";"н";"о";"п";"р";"с";"т";"у";"ф";"х";"ц";"ч";"ш";"щ";"ъ";"ы";"ь";"э";"ю";"я"},M1992))&gt;0</f>
        <v>0</v>
      </c>
      <c r="AD1992" s="27" t="b">
        <f t="shared" si="35"/>
        <v>1</v>
      </c>
    </row>
    <row r="1993" spans="1:30" s="289" customFormat="1" ht="30" hidden="1">
      <c r="A1993" s="527" t="s">
        <v>9673</v>
      </c>
      <c r="B1993" s="527"/>
      <c r="C1993" s="96" t="s">
        <v>9870</v>
      </c>
      <c r="D1993" s="312">
        <v>6</v>
      </c>
      <c r="E1993" s="24" t="s">
        <v>9756</v>
      </c>
      <c r="F1993" s="122" t="s">
        <v>567</v>
      </c>
      <c r="G1993" s="24" t="s">
        <v>183</v>
      </c>
      <c r="H1993" s="25" t="s">
        <v>1432</v>
      </c>
      <c r="I1993" s="25" t="s">
        <v>3</v>
      </c>
      <c r="J1993" s="22" t="s">
        <v>5</v>
      </c>
      <c r="K1993" s="73"/>
      <c r="L1993" s="24"/>
      <c r="M1993" s="24"/>
      <c r="N1993" s="42"/>
      <c r="O1993" s="49" t="s">
        <v>9916</v>
      </c>
      <c r="P1993" s="131" t="s">
        <v>5275</v>
      </c>
      <c r="Q1993" s="49" t="s">
        <v>4863</v>
      </c>
      <c r="R1993" s="114"/>
      <c r="S1993" s="114" t="s">
        <v>438</v>
      </c>
      <c r="T1993" s="114"/>
      <c r="X1993" s="142" t="b">
        <f>COUNT(SEARCH({"а";"б";"в";"г";"д";"е";"ё";"ж";"з";"и";"й";"к";"л";"м";"н";"о";"п";"р";"с";"т";"у";"ф";"х";"ц";"ч";"ш";"щ";"ъ";"ы";"ь";"э";"ю";"я"},E1993))&gt;0</f>
        <v>0</v>
      </c>
      <c r="Y1993" s="142" t="b">
        <f>COUNT(SEARCH({"а";"б";"в";"г";"д";"е";"ё";"ж";"з";"и";"й";"к";"л";"м";"н";"о";"п";"р";"с";"т";"у";"ф";"х";"ц";"ч";"ш";"щ";"ъ";"ы";"ь";"э";"ю";"я"},F1993))&gt;0</f>
        <v>0</v>
      </c>
      <c r="Z1993" s="142" t="b">
        <f>COUNT(SEARCH({"а";"б";"в";"г";"д";"е";"ё";"ж";"з";"и";"й";"к";"л";"м";"н";"о";"п";"р";"с";"т";"у";"ф";"х";"ц";"ч";"ш";"щ";"ъ";"ы";"ь";"э";"ю";"я"},K1993))&gt;0</f>
        <v>0</v>
      </c>
      <c r="AA1993" s="142" t="b">
        <f>COUNT(SEARCH({"а";"б";"в";"г";"д";"е";"ё";"ж";"з";"и";"й";"к";"л";"м";"н";"о";"п";"р";"с";"т";"у";"ф";"х";"ц";"ч";"ш";"щ";"ъ";"ы";"ь";"э";"ю";"я"},L1993))&gt;0</f>
        <v>0</v>
      </c>
      <c r="AB1993" s="142" t="b">
        <f>COUNT(SEARCH({"а";"б";"в";"г";"д";"е";"ё";"ж";"з";"и";"й";"к";"л";"м";"н";"о";"п";"р";"с";"т";"у";"ф";"х";"ц";"ч";"ш";"щ";"ъ";"ы";"ь";"э";"ю";"я"},I1993))&gt;0</f>
        <v>0</v>
      </c>
      <c r="AC1993" s="142" t="b">
        <f>COUNT(SEARCH({"а";"б";"в";"г";"д";"е";"ё";"ж";"з";"и";"й";"к";"л";"м";"н";"о";"п";"р";"с";"т";"у";"ф";"х";"ц";"ч";"ш";"щ";"ъ";"ы";"ь";"э";"ю";"я"},M1993))&gt;0</f>
        <v>0</v>
      </c>
      <c r="AD1993" s="27" t="b">
        <f t="shared" si="35"/>
        <v>1</v>
      </c>
    </row>
    <row r="1994" spans="1:30" s="289" customFormat="1" hidden="1">
      <c r="A1994" s="527" t="s">
        <v>9673</v>
      </c>
      <c r="B1994" s="527"/>
      <c r="C1994" s="96" t="s">
        <v>9870</v>
      </c>
      <c r="D1994" s="312">
        <v>6</v>
      </c>
      <c r="E1994" s="24" t="s">
        <v>9756</v>
      </c>
      <c r="F1994" s="117" t="s">
        <v>158</v>
      </c>
      <c r="G1994" s="117" t="s">
        <v>135</v>
      </c>
      <c r="H1994" s="119" t="s">
        <v>570</v>
      </c>
      <c r="I1994" s="117" t="s">
        <v>97</v>
      </c>
      <c r="J1994" s="23" t="s">
        <v>5</v>
      </c>
      <c r="K1994" s="75" t="s">
        <v>331</v>
      </c>
      <c r="L1994" s="117" t="s">
        <v>9928</v>
      </c>
      <c r="M1994" s="124" t="s">
        <v>70</v>
      </c>
      <c r="N1994" s="116"/>
      <c r="O1994" s="119" t="s">
        <v>440</v>
      </c>
      <c r="P1994" s="119"/>
      <c r="Q1994" s="117"/>
      <c r="R1994" s="124"/>
      <c r="S1994" s="124" t="s">
        <v>60</v>
      </c>
      <c r="T1994" s="124"/>
      <c r="X1994" s="142" t="b">
        <f>COUNT(SEARCH({"а";"б";"в";"г";"д";"е";"ё";"ж";"з";"и";"й";"к";"л";"м";"н";"о";"п";"р";"с";"т";"у";"ф";"х";"ц";"ч";"ш";"щ";"ъ";"ы";"ь";"э";"ю";"я"},E1994))&gt;0</f>
        <v>0</v>
      </c>
      <c r="Y1994" s="142" t="b">
        <f>COUNT(SEARCH({"а";"б";"в";"г";"д";"е";"ё";"ж";"з";"и";"й";"к";"л";"м";"н";"о";"п";"р";"с";"т";"у";"ф";"х";"ц";"ч";"ш";"щ";"ъ";"ы";"ь";"э";"ю";"я"},F1994))&gt;0</f>
        <v>0</v>
      </c>
      <c r="Z1994" s="142" t="b">
        <f>COUNT(SEARCH({"а";"б";"в";"г";"д";"е";"ё";"ж";"з";"и";"й";"к";"л";"м";"н";"о";"п";"р";"с";"т";"у";"ф";"х";"ц";"ч";"ш";"щ";"ъ";"ы";"ь";"э";"ю";"я"},K1994))&gt;0</f>
        <v>0</v>
      </c>
      <c r="AA1994" s="142" t="b">
        <f>COUNT(SEARCH({"а";"б";"в";"г";"д";"е";"ё";"ж";"з";"и";"й";"к";"л";"м";"н";"о";"п";"р";"с";"т";"у";"ф";"х";"ц";"ч";"ш";"щ";"ъ";"ы";"ь";"э";"ю";"я"},L1994))&gt;0</f>
        <v>0</v>
      </c>
      <c r="AB1994" s="142" t="b">
        <f>COUNT(SEARCH({"а";"б";"в";"г";"д";"е";"ё";"ж";"з";"и";"й";"к";"л";"м";"н";"о";"п";"р";"с";"т";"у";"ф";"х";"ц";"ч";"ш";"щ";"ъ";"ы";"ь";"э";"ю";"я"},I1994))&gt;0</f>
        <v>0</v>
      </c>
      <c r="AC1994" s="142" t="b">
        <f>COUNT(SEARCH({"а";"б";"в";"г";"д";"е";"ё";"ж";"з";"и";"й";"к";"л";"м";"н";"о";"п";"р";"с";"т";"у";"ф";"х";"ц";"ч";"ш";"щ";"ъ";"ы";"ь";"э";"ю";"я"},M1994))&gt;0</f>
        <v>0</v>
      </c>
      <c r="AD1994" s="27" t="b">
        <f t="shared" si="35"/>
        <v>1</v>
      </c>
    </row>
    <row r="1995" spans="1:30" s="289" customFormat="1" ht="30" hidden="1">
      <c r="A1995" s="527" t="s">
        <v>9673</v>
      </c>
      <c r="B1995" s="527"/>
      <c r="C1995" s="96" t="s">
        <v>9870</v>
      </c>
      <c r="D1995" s="312">
        <v>6</v>
      </c>
      <c r="E1995" s="24" t="s">
        <v>9756</v>
      </c>
      <c r="F1995" s="122" t="s">
        <v>571</v>
      </c>
      <c r="G1995" s="25" t="s">
        <v>187</v>
      </c>
      <c r="H1995" s="25" t="s">
        <v>1231</v>
      </c>
      <c r="I1995" s="25" t="s">
        <v>97</v>
      </c>
      <c r="J1995" s="22" t="s">
        <v>5</v>
      </c>
      <c r="K1995" s="73"/>
      <c r="L1995" s="24"/>
      <c r="M1995" s="24"/>
      <c r="N1995" s="42" t="s">
        <v>5667</v>
      </c>
      <c r="O1995" s="51" t="s">
        <v>9929</v>
      </c>
      <c r="P1995" s="49"/>
      <c r="Q1995" s="49" t="s">
        <v>9919</v>
      </c>
      <c r="R1995" s="114"/>
      <c r="S1995" s="114" t="s">
        <v>438</v>
      </c>
      <c r="T1995" s="114"/>
      <c r="X1995" s="142" t="b">
        <f>COUNT(SEARCH({"а";"б";"в";"г";"д";"е";"ё";"ж";"з";"и";"й";"к";"л";"м";"н";"о";"п";"р";"с";"т";"у";"ф";"х";"ц";"ч";"ш";"щ";"ъ";"ы";"ь";"э";"ю";"я"},E1995))&gt;0</f>
        <v>0</v>
      </c>
      <c r="Y1995" s="142" t="b">
        <f>COUNT(SEARCH({"а";"б";"в";"г";"д";"е";"ё";"ж";"з";"и";"й";"к";"л";"м";"н";"о";"п";"р";"с";"т";"у";"ф";"х";"ц";"ч";"ш";"щ";"ъ";"ы";"ь";"э";"ю";"я"},F1995))&gt;0</f>
        <v>0</v>
      </c>
      <c r="Z1995" s="142" t="b">
        <f>COUNT(SEARCH({"а";"б";"в";"г";"д";"е";"ё";"ж";"з";"и";"й";"к";"л";"м";"н";"о";"п";"р";"с";"т";"у";"ф";"х";"ц";"ч";"ш";"щ";"ъ";"ы";"ь";"э";"ю";"я"},K1995))&gt;0</f>
        <v>0</v>
      </c>
      <c r="AA1995" s="142" t="b">
        <f>COUNT(SEARCH({"а";"б";"в";"г";"д";"е";"ё";"ж";"з";"и";"й";"к";"л";"м";"н";"о";"п";"р";"с";"т";"у";"ф";"х";"ц";"ч";"ш";"щ";"ъ";"ы";"ь";"э";"ю";"я"},L1995))&gt;0</f>
        <v>0</v>
      </c>
      <c r="AB1995" s="142" t="b">
        <f>COUNT(SEARCH({"а";"б";"в";"г";"д";"е";"ё";"ж";"з";"и";"й";"к";"л";"м";"н";"о";"п";"р";"с";"т";"у";"ф";"х";"ц";"ч";"ш";"щ";"ъ";"ы";"ь";"э";"ю";"я"},I1995))&gt;0</f>
        <v>0</v>
      </c>
      <c r="AC1995" s="142" t="b">
        <f>COUNT(SEARCH({"а";"б";"в";"г";"д";"е";"ё";"ж";"з";"и";"й";"к";"л";"м";"н";"о";"п";"р";"с";"т";"у";"ф";"х";"ц";"ч";"ш";"щ";"ъ";"ы";"ь";"э";"ю";"я"},M1995))&gt;0</f>
        <v>0</v>
      </c>
      <c r="AD1995" s="27" t="b">
        <f t="shared" si="35"/>
        <v>1</v>
      </c>
    </row>
    <row r="1996" spans="1:30" s="289" customFormat="1" hidden="1">
      <c r="A1996" s="527" t="s">
        <v>9673</v>
      </c>
      <c r="B1996" s="527"/>
      <c r="C1996" s="96" t="s">
        <v>9870</v>
      </c>
      <c r="D1996" s="312">
        <v>6</v>
      </c>
      <c r="E1996" s="24" t="s">
        <v>9756</v>
      </c>
      <c r="F1996" s="25" t="s">
        <v>14</v>
      </c>
      <c r="G1996" s="24"/>
      <c r="H1996" s="114" t="s">
        <v>13</v>
      </c>
      <c r="I1996" s="114" t="s">
        <v>15</v>
      </c>
      <c r="J1996" s="22" t="s">
        <v>5</v>
      </c>
      <c r="K1996" s="73"/>
      <c r="L1996" s="24"/>
      <c r="M1996" s="24"/>
      <c r="N1996" s="42"/>
      <c r="O1996" s="22" t="s">
        <v>13</v>
      </c>
      <c r="P1996" s="49"/>
      <c r="Q1996" s="24"/>
      <c r="R1996" s="24"/>
      <c r="S1996" s="24"/>
      <c r="T1996" s="24"/>
      <c r="X1996" s="142" t="b">
        <f>COUNT(SEARCH({"а";"б";"в";"г";"д";"е";"ё";"ж";"з";"и";"й";"к";"л";"м";"н";"о";"п";"р";"с";"т";"у";"ф";"х";"ц";"ч";"ш";"щ";"ъ";"ы";"ь";"э";"ю";"я"},E1996))&gt;0</f>
        <v>0</v>
      </c>
      <c r="Y1996" s="142" t="b">
        <f>COUNT(SEARCH({"а";"б";"в";"г";"д";"е";"ё";"ж";"з";"и";"й";"к";"л";"м";"н";"о";"п";"р";"с";"т";"у";"ф";"х";"ц";"ч";"ш";"щ";"ъ";"ы";"ь";"э";"ю";"я"},F1996))&gt;0</f>
        <v>0</v>
      </c>
      <c r="Z1996" s="142" t="b">
        <f>COUNT(SEARCH({"а";"б";"в";"г";"д";"е";"ё";"ж";"з";"и";"й";"к";"л";"м";"н";"о";"п";"р";"с";"т";"у";"ф";"х";"ц";"ч";"ш";"щ";"ъ";"ы";"ь";"э";"ю";"я"},K1996))&gt;0</f>
        <v>0</v>
      </c>
      <c r="AA1996" s="142" t="b">
        <f>COUNT(SEARCH({"а";"б";"в";"г";"д";"е";"ё";"ж";"з";"и";"й";"к";"л";"м";"н";"о";"п";"р";"с";"т";"у";"ф";"х";"ц";"ч";"ш";"щ";"ъ";"ы";"ь";"э";"ю";"я"},L1996))&gt;0</f>
        <v>0</v>
      </c>
      <c r="AB1996" s="142" t="b">
        <f>COUNT(SEARCH({"а";"б";"в";"г";"д";"е";"ё";"ж";"з";"и";"й";"к";"л";"м";"н";"о";"п";"р";"с";"т";"у";"ф";"х";"ц";"ч";"ш";"щ";"ъ";"ы";"ь";"э";"ю";"я"},I1996))&gt;0</f>
        <v>0</v>
      </c>
      <c r="AC1996" s="142" t="b">
        <f>COUNT(SEARCH({"а";"б";"в";"г";"д";"е";"ё";"ж";"з";"и";"й";"к";"л";"м";"н";"о";"п";"р";"с";"т";"у";"ф";"х";"ц";"ч";"ш";"щ";"ъ";"ы";"ь";"э";"ю";"я"},M1996))&gt;0</f>
        <v>0</v>
      </c>
      <c r="AD1996" s="27" t="b">
        <f t="shared" si="35"/>
        <v>1</v>
      </c>
    </row>
    <row r="1997" spans="1:30" s="289" customFormat="1" hidden="1">
      <c r="A1997" s="527" t="s">
        <v>9673</v>
      </c>
      <c r="B1997" s="527"/>
      <c r="C1997" s="96" t="s">
        <v>9870</v>
      </c>
      <c r="D1997" s="312">
        <v>6</v>
      </c>
      <c r="E1997" s="24" t="s">
        <v>9756</v>
      </c>
      <c r="F1997" s="25" t="s">
        <v>8</v>
      </c>
      <c r="G1997" s="24"/>
      <c r="H1997" s="114" t="s">
        <v>67</v>
      </c>
      <c r="I1997" s="114" t="s">
        <v>97</v>
      </c>
      <c r="J1997" s="22" t="s">
        <v>5</v>
      </c>
      <c r="K1997" s="73"/>
      <c r="L1997" s="24"/>
      <c r="M1997" s="24"/>
      <c r="N1997" s="279" t="s">
        <v>446</v>
      </c>
      <c r="O1997" s="313" t="s">
        <v>447</v>
      </c>
      <c r="P1997" s="49"/>
      <c r="Q1997" s="24"/>
      <c r="R1997" s="24"/>
      <c r="S1997" s="24" t="s">
        <v>398</v>
      </c>
      <c r="T1997" s="24"/>
      <c r="X1997" s="142" t="b">
        <f>COUNT(SEARCH({"а";"б";"в";"г";"д";"е";"ё";"ж";"з";"и";"й";"к";"л";"м";"н";"о";"п";"р";"с";"т";"у";"ф";"х";"ц";"ч";"ш";"щ";"ъ";"ы";"ь";"э";"ю";"я"},E1997))&gt;0</f>
        <v>0</v>
      </c>
      <c r="Y1997" s="142" t="b">
        <f>COUNT(SEARCH({"а";"б";"в";"г";"д";"е";"ё";"ж";"з";"и";"й";"к";"л";"м";"н";"о";"п";"р";"с";"т";"у";"ф";"х";"ц";"ч";"ш";"щ";"ъ";"ы";"ь";"э";"ю";"я"},F1997))&gt;0</f>
        <v>0</v>
      </c>
      <c r="Z1997" s="142" t="b">
        <f>COUNT(SEARCH({"а";"б";"в";"г";"д";"е";"ё";"ж";"з";"и";"й";"к";"л";"м";"н";"о";"п";"р";"с";"т";"у";"ф";"х";"ц";"ч";"ш";"щ";"ъ";"ы";"ь";"э";"ю";"я"},K1997))&gt;0</f>
        <v>0</v>
      </c>
      <c r="AA1997" s="142" t="b">
        <f>COUNT(SEARCH({"а";"б";"в";"г";"д";"е";"ё";"ж";"з";"и";"й";"к";"л";"м";"н";"о";"п";"р";"с";"т";"у";"ф";"х";"ц";"ч";"ш";"щ";"ъ";"ы";"ь";"э";"ю";"я"},L1997))&gt;0</f>
        <v>0</v>
      </c>
      <c r="AB1997" s="142" t="b">
        <f>COUNT(SEARCH({"а";"б";"в";"г";"д";"е";"ё";"ж";"з";"и";"й";"к";"л";"м";"н";"о";"п";"р";"с";"т";"у";"ф";"х";"ц";"ч";"ш";"щ";"ъ";"ы";"ь";"э";"ю";"я"},I1997))&gt;0</f>
        <v>0</v>
      </c>
      <c r="AC1997" s="142" t="b">
        <f>COUNT(SEARCH({"а";"б";"в";"г";"д";"е";"ё";"ж";"з";"и";"й";"к";"л";"м";"н";"о";"п";"р";"с";"т";"у";"ф";"х";"ц";"ч";"ш";"щ";"ъ";"ы";"ь";"э";"ю";"я"},M1997))&gt;0</f>
        <v>0</v>
      </c>
      <c r="AD1997" s="27" t="b">
        <f t="shared" si="35"/>
        <v>1</v>
      </c>
    </row>
    <row r="1998" spans="1:30" s="289" customFormat="1" ht="30" hidden="1">
      <c r="A1998" s="527" t="s">
        <v>9673</v>
      </c>
      <c r="B1998" s="527"/>
      <c r="C1998" s="96" t="s">
        <v>9870</v>
      </c>
      <c r="D1998" s="312">
        <v>6</v>
      </c>
      <c r="E1998" s="24" t="s">
        <v>9756</v>
      </c>
      <c r="F1998" s="25" t="s">
        <v>12</v>
      </c>
      <c r="G1998" s="24"/>
      <c r="H1998" s="114" t="s">
        <v>400</v>
      </c>
      <c r="I1998" s="114" t="s">
        <v>3</v>
      </c>
      <c r="J1998" s="22" t="s">
        <v>5</v>
      </c>
      <c r="K1998" s="73"/>
      <c r="L1998" s="24"/>
      <c r="M1998" s="24"/>
      <c r="N1998" s="42"/>
      <c r="O1998" s="120" t="s">
        <v>66</v>
      </c>
      <c r="P1998" s="49"/>
      <c r="Q1998" s="24"/>
      <c r="R1998" s="24"/>
      <c r="S1998" s="24" t="s">
        <v>4</v>
      </c>
      <c r="T1998" s="24"/>
      <c r="X1998" s="142" t="b">
        <f>COUNT(SEARCH({"а";"б";"в";"г";"д";"е";"ё";"ж";"з";"и";"й";"к";"л";"м";"н";"о";"п";"р";"с";"т";"у";"ф";"х";"ц";"ч";"ш";"щ";"ъ";"ы";"ь";"э";"ю";"я"},E1998))&gt;0</f>
        <v>0</v>
      </c>
      <c r="Y1998" s="142" t="b">
        <f>COUNT(SEARCH({"а";"б";"в";"г";"д";"е";"ё";"ж";"з";"и";"й";"к";"л";"м";"н";"о";"п";"р";"с";"т";"у";"ф";"х";"ц";"ч";"ш";"щ";"ъ";"ы";"ь";"э";"ю";"я"},F1998))&gt;0</f>
        <v>0</v>
      </c>
      <c r="Z1998" s="142" t="b">
        <f>COUNT(SEARCH({"а";"б";"в";"г";"д";"е";"ё";"ж";"з";"и";"й";"к";"л";"м";"н";"о";"п";"р";"с";"т";"у";"ф";"х";"ц";"ч";"ш";"щ";"ъ";"ы";"ь";"э";"ю";"я"},K1998))&gt;0</f>
        <v>0</v>
      </c>
      <c r="AA1998" s="142" t="b">
        <f>COUNT(SEARCH({"а";"б";"в";"г";"д";"е";"ё";"ж";"з";"и";"й";"к";"л";"м";"н";"о";"п";"р";"с";"т";"у";"ф";"х";"ц";"ч";"ш";"щ";"ъ";"ы";"ь";"э";"ю";"я"},L1998))&gt;0</f>
        <v>0</v>
      </c>
      <c r="AB1998" s="142" t="b">
        <f>COUNT(SEARCH({"а";"б";"в";"г";"д";"е";"ё";"ж";"з";"и";"й";"к";"л";"м";"н";"о";"п";"р";"с";"т";"у";"ф";"х";"ц";"ч";"ш";"щ";"ъ";"ы";"ь";"э";"ю";"я"},I1998))&gt;0</f>
        <v>0</v>
      </c>
      <c r="AC1998" s="142" t="b">
        <f>COUNT(SEARCH({"а";"б";"в";"г";"д";"е";"ё";"ж";"з";"и";"й";"к";"л";"м";"н";"о";"п";"р";"с";"т";"у";"ф";"х";"ц";"ч";"ш";"щ";"ъ";"ы";"ь";"э";"ю";"я"},M1998))&gt;0</f>
        <v>0</v>
      </c>
      <c r="AD1998" s="27" t="b">
        <f t="shared" si="35"/>
        <v>1</v>
      </c>
    </row>
    <row r="1999" spans="1:30" s="289" customFormat="1" hidden="1">
      <c r="A1999" s="527" t="s">
        <v>9673</v>
      </c>
      <c r="B1999" s="527"/>
      <c r="C1999" s="96" t="s">
        <v>9870</v>
      </c>
      <c r="D1999" s="312">
        <v>6</v>
      </c>
      <c r="E1999" s="24" t="s">
        <v>9756</v>
      </c>
      <c r="F1999" s="25" t="s">
        <v>18</v>
      </c>
      <c r="G1999" s="24"/>
      <c r="H1999" s="114" t="s">
        <v>456</v>
      </c>
      <c r="I1999" s="114" t="s">
        <v>19</v>
      </c>
      <c r="J1999" s="22" t="s">
        <v>5</v>
      </c>
      <c r="K1999" s="73"/>
      <c r="L1999" s="24"/>
      <c r="M1999" s="24"/>
      <c r="N1999" s="42"/>
      <c r="O1999" s="22" t="s">
        <v>401</v>
      </c>
      <c r="P1999" s="49"/>
      <c r="Q1999" s="24"/>
      <c r="R1999" s="24"/>
      <c r="S1999" s="24"/>
      <c r="T1999" s="24"/>
      <c r="X1999" s="142" t="b">
        <f>COUNT(SEARCH({"а";"б";"в";"г";"д";"е";"ё";"ж";"з";"и";"й";"к";"л";"м";"н";"о";"п";"р";"с";"т";"у";"ф";"х";"ц";"ч";"ш";"щ";"ъ";"ы";"ь";"э";"ю";"я"},E1999))&gt;0</f>
        <v>0</v>
      </c>
      <c r="Y1999" s="142" t="b">
        <f>COUNT(SEARCH({"а";"б";"в";"г";"д";"е";"ё";"ж";"з";"и";"й";"к";"л";"м";"н";"о";"п";"р";"с";"т";"у";"ф";"х";"ц";"ч";"ш";"щ";"ъ";"ы";"ь";"э";"ю";"я"},F1999))&gt;0</f>
        <v>0</v>
      </c>
      <c r="Z1999" s="142" t="b">
        <f>COUNT(SEARCH({"а";"б";"в";"г";"д";"е";"ё";"ж";"з";"и";"й";"к";"л";"м";"н";"о";"п";"р";"с";"т";"у";"ф";"х";"ц";"ч";"ш";"щ";"ъ";"ы";"ь";"э";"ю";"я"},K1999))&gt;0</f>
        <v>0</v>
      </c>
      <c r="AA1999" s="142" t="b">
        <f>COUNT(SEARCH({"а";"б";"в";"г";"д";"е";"ё";"ж";"з";"и";"й";"к";"л";"м";"н";"о";"п";"р";"с";"т";"у";"ф";"х";"ц";"ч";"ш";"щ";"ъ";"ы";"ь";"э";"ю";"я"},L1999))&gt;0</f>
        <v>0</v>
      </c>
      <c r="AB1999" s="142" t="b">
        <f>COUNT(SEARCH({"а";"б";"в";"г";"д";"е";"ё";"ж";"з";"и";"й";"к";"л";"м";"н";"о";"п";"р";"с";"т";"у";"ф";"х";"ц";"ч";"ш";"щ";"ъ";"ы";"ь";"э";"ю";"я"},I1999))&gt;0</f>
        <v>0</v>
      </c>
      <c r="AC1999" s="142" t="b">
        <f>COUNT(SEARCH({"а";"б";"в";"г";"д";"е";"ё";"ж";"з";"и";"й";"к";"л";"м";"н";"о";"п";"р";"с";"т";"у";"ф";"х";"ц";"ч";"ш";"щ";"ъ";"ы";"ь";"э";"ю";"я"},M1999))&gt;0</f>
        <v>0</v>
      </c>
      <c r="AD1999" s="27" t="b">
        <f t="shared" si="35"/>
        <v>1</v>
      </c>
    </row>
    <row r="2000" spans="1:30" s="289" customFormat="1" hidden="1">
      <c r="A2000" s="527" t="s">
        <v>9673</v>
      </c>
      <c r="B2000" s="527"/>
      <c r="C2000" s="96" t="s">
        <v>9870</v>
      </c>
      <c r="D2000" s="312">
        <v>6</v>
      </c>
      <c r="E2000" s="24" t="s">
        <v>9756</v>
      </c>
      <c r="F2000" s="25" t="s">
        <v>21</v>
      </c>
      <c r="G2000" s="24"/>
      <c r="H2000" s="114" t="s">
        <v>402</v>
      </c>
      <c r="I2000" s="114" t="s">
        <v>19</v>
      </c>
      <c r="J2000" s="22" t="s">
        <v>5</v>
      </c>
      <c r="K2000" s="73"/>
      <c r="L2000" s="24"/>
      <c r="M2000" s="24"/>
      <c r="N2000" s="42"/>
      <c r="O2000" s="22" t="s">
        <v>519</v>
      </c>
      <c r="P2000" s="49"/>
      <c r="Q2000" s="24"/>
      <c r="R2000" s="24"/>
      <c r="S2000" s="24" t="s">
        <v>4</v>
      </c>
      <c r="T2000" s="24"/>
      <c r="X2000" s="142" t="b">
        <f>COUNT(SEARCH({"а";"б";"в";"г";"д";"е";"ё";"ж";"з";"и";"й";"к";"л";"м";"н";"о";"п";"р";"с";"т";"у";"ф";"х";"ц";"ч";"ш";"щ";"ъ";"ы";"ь";"э";"ю";"я"},E2000))&gt;0</f>
        <v>0</v>
      </c>
      <c r="Y2000" s="142" t="b">
        <f>COUNT(SEARCH({"а";"б";"в";"г";"д";"е";"ё";"ж";"з";"и";"й";"к";"л";"м";"н";"о";"п";"р";"с";"т";"у";"ф";"х";"ц";"ч";"ш";"щ";"ъ";"ы";"ь";"э";"ю";"я"},F2000))&gt;0</f>
        <v>0</v>
      </c>
      <c r="Z2000" s="142" t="b">
        <f>COUNT(SEARCH({"а";"б";"в";"г";"д";"е";"ё";"ж";"з";"и";"й";"к";"л";"м";"н";"о";"п";"р";"с";"т";"у";"ф";"х";"ц";"ч";"ш";"щ";"ъ";"ы";"ь";"э";"ю";"я"},K2000))&gt;0</f>
        <v>0</v>
      </c>
      <c r="AA2000" s="142" t="b">
        <f>COUNT(SEARCH({"а";"б";"в";"г";"д";"е";"ё";"ж";"з";"и";"й";"к";"л";"м";"н";"о";"п";"р";"с";"т";"у";"ф";"х";"ц";"ч";"ш";"щ";"ъ";"ы";"ь";"э";"ю";"я"},L2000))&gt;0</f>
        <v>0</v>
      </c>
      <c r="AB2000" s="142" t="b">
        <f>COUNT(SEARCH({"а";"б";"в";"г";"д";"е";"ё";"ж";"з";"и";"й";"к";"л";"м";"н";"о";"п";"р";"с";"т";"у";"ф";"х";"ц";"ч";"ш";"щ";"ъ";"ы";"ь";"э";"ю";"я"},I2000))&gt;0</f>
        <v>0</v>
      </c>
      <c r="AC2000" s="142" t="b">
        <f>COUNT(SEARCH({"а";"б";"в";"г";"д";"е";"ё";"ж";"з";"и";"й";"к";"л";"м";"н";"о";"п";"р";"с";"т";"у";"ф";"х";"ц";"ч";"ш";"щ";"ъ";"ы";"ь";"э";"ю";"я"},M2000))&gt;0</f>
        <v>0</v>
      </c>
      <c r="AD2000" s="27" t="b">
        <f t="shared" si="35"/>
        <v>1</v>
      </c>
    </row>
    <row r="2001" spans="1:31" s="289" customFormat="1" hidden="1">
      <c r="A2001" s="527" t="s">
        <v>9673</v>
      </c>
      <c r="B2001" s="527"/>
      <c r="C2001" s="96" t="s">
        <v>9870</v>
      </c>
      <c r="D2001" s="312">
        <v>6</v>
      </c>
      <c r="E2001" s="24" t="s">
        <v>9756</v>
      </c>
      <c r="F2001" s="25" t="s">
        <v>93</v>
      </c>
      <c r="G2001" s="25" t="s">
        <v>136</v>
      </c>
      <c r="H2001" s="114" t="s">
        <v>578</v>
      </c>
      <c r="I2001" s="114" t="s">
        <v>65</v>
      </c>
      <c r="J2001" s="22" t="s">
        <v>5</v>
      </c>
      <c r="K2001" s="73" t="s">
        <v>331</v>
      </c>
      <c r="L2001" s="129" t="s">
        <v>94</v>
      </c>
      <c r="M2001" s="129" t="s">
        <v>65</v>
      </c>
      <c r="N2001" s="42"/>
      <c r="O2001" s="22" t="s">
        <v>395</v>
      </c>
      <c r="P2001" s="49"/>
      <c r="Q2001" s="24"/>
      <c r="R2001" s="24"/>
      <c r="S2001" s="24" t="s">
        <v>4</v>
      </c>
      <c r="T2001" s="24" t="s">
        <v>276</v>
      </c>
      <c r="X2001" s="142" t="b">
        <f>COUNT(SEARCH({"а";"б";"в";"г";"д";"е";"ё";"ж";"з";"и";"й";"к";"л";"м";"н";"о";"п";"р";"с";"т";"у";"ф";"х";"ц";"ч";"ш";"щ";"ъ";"ы";"ь";"э";"ю";"я"},E2001))&gt;0</f>
        <v>0</v>
      </c>
      <c r="Y2001" s="142" t="b">
        <f>COUNT(SEARCH({"а";"б";"в";"г";"д";"е";"ё";"ж";"з";"и";"й";"к";"л";"м";"н";"о";"п";"р";"с";"т";"у";"ф";"х";"ц";"ч";"ш";"щ";"ъ";"ы";"ь";"э";"ю";"я"},F2001))&gt;0</f>
        <v>0</v>
      </c>
      <c r="Z2001" s="142" t="b">
        <f>COUNT(SEARCH({"а";"б";"в";"г";"д";"е";"ё";"ж";"з";"и";"й";"к";"л";"м";"н";"о";"п";"р";"с";"т";"у";"ф";"х";"ц";"ч";"ш";"щ";"ъ";"ы";"ь";"э";"ю";"я"},K2001))&gt;0</f>
        <v>0</v>
      </c>
      <c r="AA2001" s="142" t="b">
        <f>COUNT(SEARCH({"а";"б";"в";"г";"д";"е";"ё";"ж";"з";"и";"й";"к";"л";"м";"н";"о";"п";"р";"с";"т";"у";"ф";"х";"ц";"ч";"ш";"щ";"ъ";"ы";"ь";"э";"ю";"я"},L2001))&gt;0</f>
        <v>0</v>
      </c>
      <c r="AB2001" s="142" t="b">
        <f>COUNT(SEARCH({"а";"б";"в";"г";"д";"е";"ё";"ж";"з";"и";"й";"к";"л";"м";"н";"о";"п";"р";"с";"т";"у";"ф";"х";"ц";"ч";"ш";"щ";"ъ";"ы";"ь";"э";"ю";"я"},I2001))&gt;0</f>
        <v>0</v>
      </c>
      <c r="AC2001" s="142" t="b">
        <f>COUNT(SEARCH({"а";"б";"в";"г";"д";"е";"ё";"ж";"з";"и";"й";"к";"л";"м";"н";"о";"п";"р";"с";"т";"у";"ф";"х";"ц";"ч";"ш";"щ";"ъ";"ы";"ь";"э";"ю";"я"},M2001))&gt;0</f>
        <v>0</v>
      </c>
      <c r="AD2001" s="27" t="b">
        <f t="shared" si="35"/>
        <v>1</v>
      </c>
    </row>
    <row r="2002" spans="1:31" s="289" customFormat="1" hidden="1">
      <c r="A2002" s="527" t="s">
        <v>9673</v>
      </c>
      <c r="B2002" s="527"/>
      <c r="C2002" s="96" t="s">
        <v>9870</v>
      </c>
      <c r="D2002" s="312">
        <v>7</v>
      </c>
      <c r="E2002" s="24" t="s">
        <v>9756</v>
      </c>
      <c r="F2002" s="114" t="s">
        <v>566</v>
      </c>
      <c r="G2002" s="24" t="s">
        <v>134</v>
      </c>
      <c r="H2002" s="24" t="s">
        <v>9915</v>
      </c>
      <c r="I2002" s="25" t="s">
        <v>3</v>
      </c>
      <c r="J2002" s="22" t="s">
        <v>5</v>
      </c>
      <c r="K2002" s="73"/>
      <c r="L2002" s="24"/>
      <c r="M2002" s="24"/>
      <c r="N2002" s="42"/>
      <c r="O2002" s="51" t="s">
        <v>512</v>
      </c>
      <c r="P2002" s="49"/>
      <c r="Q2002" s="26" t="str">
        <f>CONCATENATE("rdv.lnk_",MID(E2002,10,LEN(E2002)-14))</f>
        <v>rdv.lnk_fin_document_client</v>
      </c>
      <c r="R2002" s="25"/>
      <c r="S2002" s="25" t="s">
        <v>455</v>
      </c>
      <c r="T2002" s="25"/>
      <c r="X2002" s="142" t="b">
        <f>COUNT(SEARCH({"а";"б";"в";"г";"д";"е";"ё";"ж";"з";"и";"й";"к";"л";"м";"н";"о";"п";"р";"с";"т";"у";"ф";"х";"ц";"ч";"ш";"щ";"ъ";"ы";"ь";"э";"ю";"я"},E2002))&gt;0</f>
        <v>0</v>
      </c>
      <c r="Y2002" s="142" t="b">
        <f>COUNT(SEARCH({"а";"б";"в";"г";"д";"е";"ё";"ж";"з";"и";"й";"к";"л";"м";"н";"о";"п";"р";"с";"т";"у";"ф";"х";"ц";"ч";"ш";"щ";"ъ";"ы";"ь";"э";"ю";"я"},F2002))&gt;0</f>
        <v>0</v>
      </c>
      <c r="Z2002" s="142" t="b">
        <f>COUNT(SEARCH({"а";"б";"в";"г";"д";"е";"ё";"ж";"з";"и";"й";"к";"л";"м";"н";"о";"п";"р";"с";"т";"у";"ф";"х";"ц";"ч";"ш";"щ";"ъ";"ы";"ь";"э";"ю";"я"},K2002))&gt;0</f>
        <v>0</v>
      </c>
      <c r="AA2002" s="142" t="b">
        <f>COUNT(SEARCH({"а";"б";"в";"г";"д";"е";"ё";"ж";"з";"и";"й";"к";"л";"м";"н";"о";"п";"р";"с";"т";"у";"ф";"х";"ц";"ч";"ш";"щ";"ъ";"ы";"ь";"э";"ю";"я"},L2002))&gt;0</f>
        <v>0</v>
      </c>
      <c r="AB2002" s="142" t="b">
        <f>COUNT(SEARCH({"а";"б";"в";"г";"д";"е";"ё";"ж";"з";"и";"й";"к";"л";"м";"н";"о";"п";"р";"с";"т";"у";"ф";"х";"ц";"ч";"ш";"щ";"ъ";"ы";"ь";"э";"ю";"я"},I2002))&gt;0</f>
        <v>0</v>
      </c>
      <c r="AC2002" s="142" t="b">
        <f>COUNT(SEARCH({"а";"б";"в";"г";"д";"е";"ё";"ж";"з";"и";"й";"к";"л";"м";"н";"о";"п";"р";"с";"т";"у";"ф";"х";"ц";"ч";"ш";"щ";"ъ";"ы";"ь";"э";"ю";"я"},M2002))&gt;0</f>
        <v>0</v>
      </c>
      <c r="AD2002" s="27" t="b">
        <f t="shared" si="35"/>
        <v>1</v>
      </c>
    </row>
    <row r="2003" spans="1:31" s="289" customFormat="1" ht="30" hidden="1">
      <c r="A2003" s="527" t="s">
        <v>9673</v>
      </c>
      <c r="B2003" s="527"/>
      <c r="C2003" s="96" t="s">
        <v>9870</v>
      </c>
      <c r="D2003" s="312">
        <v>7</v>
      </c>
      <c r="E2003" s="24" t="s">
        <v>9756</v>
      </c>
      <c r="F2003" s="122" t="s">
        <v>441</v>
      </c>
      <c r="G2003" s="24" t="s">
        <v>183</v>
      </c>
      <c r="H2003" s="25" t="s">
        <v>1543</v>
      </c>
      <c r="I2003" s="25" t="s">
        <v>3</v>
      </c>
      <c r="J2003" s="22" t="s">
        <v>5</v>
      </c>
      <c r="K2003" s="73"/>
      <c r="L2003" s="24"/>
      <c r="M2003" s="24"/>
      <c r="N2003" s="42"/>
      <c r="O2003" s="49" t="s">
        <v>443</v>
      </c>
      <c r="P2003" s="49" t="s">
        <v>5271</v>
      </c>
      <c r="Q2003" s="49" t="s">
        <v>595</v>
      </c>
      <c r="R2003" s="114"/>
      <c r="S2003" s="114" t="s">
        <v>438</v>
      </c>
      <c r="T2003" s="114"/>
      <c r="X2003" s="142" t="b">
        <f>COUNT(SEARCH({"а";"б";"в";"г";"д";"е";"ё";"ж";"з";"и";"й";"к";"л";"м";"н";"о";"п";"р";"с";"т";"у";"ф";"х";"ц";"ч";"ш";"щ";"ъ";"ы";"ь";"э";"ю";"я"},E2003))&gt;0</f>
        <v>0</v>
      </c>
      <c r="Y2003" s="142" t="b">
        <f>COUNT(SEARCH({"а";"б";"в";"г";"д";"е";"ё";"ж";"з";"и";"й";"к";"л";"м";"н";"о";"п";"р";"с";"т";"у";"ф";"х";"ц";"ч";"ш";"щ";"ъ";"ы";"ь";"э";"ю";"я"},F2003))&gt;0</f>
        <v>0</v>
      </c>
      <c r="Z2003" s="142" t="b">
        <f>COUNT(SEARCH({"а";"б";"в";"г";"д";"е";"ё";"ж";"з";"и";"й";"к";"л";"м";"н";"о";"п";"р";"с";"т";"у";"ф";"х";"ц";"ч";"ш";"щ";"ъ";"ы";"ь";"э";"ю";"я"},K2003))&gt;0</f>
        <v>0</v>
      </c>
      <c r="AA2003" s="142" t="b">
        <f>COUNT(SEARCH({"а";"б";"в";"г";"д";"е";"ё";"ж";"з";"и";"й";"к";"л";"м";"н";"о";"п";"р";"с";"т";"у";"ф";"х";"ц";"ч";"ш";"щ";"ъ";"ы";"ь";"э";"ю";"я"},L2003))&gt;0</f>
        <v>0</v>
      </c>
      <c r="AB2003" s="142" t="b">
        <f>COUNT(SEARCH({"а";"б";"в";"г";"д";"е";"ё";"ж";"з";"и";"й";"к";"л";"м";"н";"о";"п";"р";"с";"т";"у";"ф";"х";"ц";"ч";"ш";"щ";"ъ";"ы";"ь";"э";"ю";"я"},I2003))&gt;0</f>
        <v>0</v>
      </c>
      <c r="AC2003" s="142" t="b">
        <f>COUNT(SEARCH({"а";"б";"в";"г";"д";"е";"ё";"ж";"з";"и";"й";"к";"л";"м";"н";"о";"п";"р";"с";"т";"у";"ф";"х";"ц";"ч";"ш";"щ";"ъ";"ы";"ь";"э";"ю";"я"},M2003))&gt;0</f>
        <v>0</v>
      </c>
      <c r="AD2003" s="27" t="b">
        <f t="shared" si="35"/>
        <v>1</v>
      </c>
    </row>
    <row r="2004" spans="1:31" s="289" customFormat="1" ht="30" hidden="1">
      <c r="A2004" s="527" t="s">
        <v>9673</v>
      </c>
      <c r="B2004" s="527"/>
      <c r="C2004" s="96" t="s">
        <v>9870</v>
      </c>
      <c r="D2004" s="312">
        <v>7</v>
      </c>
      <c r="E2004" s="24" t="s">
        <v>9756</v>
      </c>
      <c r="F2004" s="124" t="s">
        <v>444</v>
      </c>
      <c r="G2004" s="117" t="s">
        <v>135</v>
      </c>
      <c r="H2004" s="119" t="s">
        <v>445</v>
      </c>
      <c r="I2004" s="117" t="s">
        <v>97</v>
      </c>
      <c r="J2004" s="23" t="s">
        <v>5</v>
      </c>
      <c r="K2004" s="75" t="s">
        <v>331</v>
      </c>
      <c r="L2004" s="124" t="s">
        <v>73</v>
      </c>
      <c r="M2004" s="124" t="s">
        <v>70</v>
      </c>
      <c r="N2004" s="116"/>
      <c r="O2004" s="119" t="s">
        <v>440</v>
      </c>
      <c r="P2004" s="119"/>
      <c r="Q2004" s="117"/>
      <c r="R2004" s="124"/>
      <c r="S2004" s="124" t="s">
        <v>60</v>
      </c>
      <c r="T2004" s="124"/>
      <c r="X2004" s="142" t="b">
        <f>COUNT(SEARCH({"а";"б";"в";"г";"д";"е";"ё";"ж";"з";"и";"й";"к";"л";"м";"н";"о";"п";"р";"с";"т";"у";"ф";"х";"ц";"ч";"ш";"щ";"ъ";"ы";"ь";"э";"ю";"я"},E2004))&gt;0</f>
        <v>0</v>
      </c>
      <c r="Y2004" s="142" t="b">
        <f>COUNT(SEARCH({"а";"б";"в";"г";"д";"е";"ё";"ж";"з";"и";"й";"к";"л";"м";"н";"о";"п";"р";"с";"т";"у";"ф";"х";"ц";"ч";"ш";"щ";"ъ";"ы";"ь";"э";"ю";"я"},F2004))&gt;0</f>
        <v>0</v>
      </c>
      <c r="Z2004" s="142" t="b">
        <f>COUNT(SEARCH({"а";"б";"в";"г";"д";"е";"ё";"ж";"з";"и";"й";"к";"л";"м";"н";"о";"п";"р";"с";"т";"у";"ф";"х";"ц";"ч";"ш";"щ";"ъ";"ы";"ь";"э";"ю";"я"},K2004))&gt;0</f>
        <v>0</v>
      </c>
      <c r="AA2004" s="142" t="b">
        <f>COUNT(SEARCH({"а";"б";"в";"г";"д";"е";"ё";"ж";"з";"и";"й";"к";"л";"м";"н";"о";"п";"р";"с";"т";"у";"ф";"х";"ц";"ч";"ш";"щ";"ъ";"ы";"ь";"э";"ю";"я"},L2004))&gt;0</f>
        <v>0</v>
      </c>
      <c r="AB2004" s="142" t="b">
        <f>COUNT(SEARCH({"а";"б";"в";"г";"д";"е";"ё";"ж";"з";"и";"й";"к";"л";"м";"н";"о";"п";"р";"с";"т";"у";"ф";"х";"ц";"ч";"ш";"щ";"ъ";"ы";"ь";"э";"ю";"я"},I2004))&gt;0</f>
        <v>0</v>
      </c>
      <c r="AC2004" s="142" t="b">
        <f>COUNT(SEARCH({"а";"б";"в";"г";"д";"е";"ё";"ж";"з";"и";"й";"к";"л";"м";"н";"о";"п";"р";"с";"т";"у";"ф";"х";"ц";"ч";"ш";"щ";"ъ";"ы";"ь";"э";"ю";"я"},M2004))&gt;0</f>
        <v>0</v>
      </c>
      <c r="AD2004" s="27" t="b">
        <f t="shared" si="35"/>
        <v>1</v>
      </c>
    </row>
    <row r="2005" spans="1:31" s="289" customFormat="1" ht="30" hidden="1">
      <c r="A2005" s="527" t="s">
        <v>9673</v>
      </c>
      <c r="B2005" s="527"/>
      <c r="C2005" s="96" t="s">
        <v>9870</v>
      </c>
      <c r="D2005" s="312">
        <v>7</v>
      </c>
      <c r="E2005" s="24" t="s">
        <v>9756</v>
      </c>
      <c r="F2005" s="122" t="s">
        <v>567</v>
      </c>
      <c r="G2005" s="24" t="s">
        <v>183</v>
      </c>
      <c r="H2005" s="25" t="s">
        <v>1432</v>
      </c>
      <c r="I2005" s="25" t="s">
        <v>3</v>
      </c>
      <c r="J2005" s="22" t="s">
        <v>5</v>
      </c>
      <c r="K2005" s="73"/>
      <c r="L2005" s="24"/>
      <c r="M2005" s="24"/>
      <c r="N2005" s="42"/>
      <c r="O2005" s="49" t="s">
        <v>9916</v>
      </c>
      <c r="P2005" s="131" t="s">
        <v>5275</v>
      </c>
      <c r="Q2005" s="49" t="s">
        <v>4863</v>
      </c>
      <c r="R2005" s="114"/>
      <c r="S2005" s="114" t="s">
        <v>438</v>
      </c>
      <c r="T2005" s="114"/>
      <c r="X2005" s="142" t="b">
        <f>COUNT(SEARCH({"а";"б";"в";"г";"д";"е";"ё";"ж";"з";"и";"й";"к";"л";"м";"н";"о";"п";"р";"с";"т";"у";"ф";"х";"ц";"ч";"ш";"щ";"ъ";"ы";"ь";"э";"ю";"я"},E2005))&gt;0</f>
        <v>0</v>
      </c>
      <c r="Y2005" s="142" t="b">
        <f>COUNT(SEARCH({"а";"б";"в";"г";"д";"е";"ё";"ж";"з";"и";"й";"к";"л";"м";"н";"о";"п";"р";"с";"т";"у";"ф";"х";"ц";"ч";"ш";"щ";"ъ";"ы";"ь";"э";"ю";"я"},F2005))&gt;0</f>
        <v>0</v>
      </c>
      <c r="Z2005" s="142" t="b">
        <f>COUNT(SEARCH({"а";"б";"в";"г";"д";"е";"ё";"ж";"з";"и";"й";"к";"л";"м";"н";"о";"п";"р";"с";"т";"у";"ф";"х";"ц";"ч";"ш";"щ";"ъ";"ы";"ь";"э";"ю";"я"},K2005))&gt;0</f>
        <v>0</v>
      </c>
      <c r="AA2005" s="142" t="b">
        <f>COUNT(SEARCH({"а";"б";"в";"г";"д";"е";"ё";"ж";"з";"и";"й";"к";"л";"м";"н";"о";"п";"р";"с";"т";"у";"ф";"х";"ц";"ч";"ш";"щ";"ъ";"ы";"ь";"э";"ю";"я"},L2005))&gt;0</f>
        <v>0</v>
      </c>
      <c r="AB2005" s="142" t="b">
        <f>COUNT(SEARCH({"а";"б";"в";"г";"д";"е";"ё";"ж";"з";"и";"й";"к";"л";"м";"н";"о";"п";"р";"с";"т";"у";"ф";"х";"ц";"ч";"ш";"щ";"ъ";"ы";"ь";"э";"ю";"я"},I2005))&gt;0</f>
        <v>0</v>
      </c>
      <c r="AC2005" s="142" t="b">
        <f>COUNT(SEARCH({"а";"б";"в";"г";"д";"е";"ё";"ж";"з";"и";"й";"к";"л";"м";"н";"о";"п";"р";"с";"т";"у";"ф";"х";"ц";"ч";"ш";"щ";"ъ";"ы";"ь";"э";"ю";"я"},M2005))&gt;0</f>
        <v>0</v>
      </c>
      <c r="AD2005" s="27" t="b">
        <f t="shared" si="35"/>
        <v>1</v>
      </c>
    </row>
    <row r="2006" spans="1:31" s="289" customFormat="1" hidden="1">
      <c r="A2006" s="527" t="s">
        <v>9673</v>
      </c>
      <c r="B2006" s="527"/>
      <c r="C2006" s="96" t="s">
        <v>9870</v>
      </c>
      <c r="D2006" s="312">
        <v>7</v>
      </c>
      <c r="E2006" s="24" t="s">
        <v>9756</v>
      </c>
      <c r="F2006" s="117" t="s">
        <v>158</v>
      </c>
      <c r="G2006" s="117" t="s">
        <v>135</v>
      </c>
      <c r="H2006" s="119" t="s">
        <v>570</v>
      </c>
      <c r="I2006" s="117" t="s">
        <v>97</v>
      </c>
      <c r="J2006" s="23" t="s">
        <v>5</v>
      </c>
      <c r="K2006" s="75" t="s">
        <v>331</v>
      </c>
      <c r="L2006" s="117" t="s">
        <v>9930</v>
      </c>
      <c r="M2006" s="124" t="s">
        <v>70</v>
      </c>
      <c r="N2006" s="116"/>
      <c r="O2006" s="119" t="s">
        <v>440</v>
      </c>
      <c r="P2006" s="119"/>
      <c r="Q2006" s="117"/>
      <c r="R2006" s="124"/>
      <c r="S2006" s="124" t="s">
        <v>60</v>
      </c>
      <c r="T2006" s="124"/>
      <c r="X2006" s="142" t="b">
        <f>COUNT(SEARCH({"а";"б";"в";"г";"д";"е";"ё";"ж";"з";"и";"й";"к";"л";"м";"н";"о";"п";"р";"с";"т";"у";"ф";"х";"ц";"ч";"ш";"щ";"ъ";"ы";"ь";"э";"ю";"я"},E2006))&gt;0</f>
        <v>0</v>
      </c>
      <c r="Y2006" s="142" t="b">
        <f>COUNT(SEARCH({"а";"б";"в";"г";"д";"е";"ё";"ж";"з";"и";"й";"к";"л";"м";"н";"о";"п";"р";"с";"т";"у";"ф";"х";"ц";"ч";"ш";"щ";"ъ";"ы";"ь";"э";"ю";"я"},F2006))&gt;0</f>
        <v>0</v>
      </c>
      <c r="Z2006" s="142" t="b">
        <f>COUNT(SEARCH({"а";"б";"в";"г";"д";"е";"ё";"ж";"з";"и";"й";"к";"л";"м";"н";"о";"п";"р";"с";"т";"у";"ф";"х";"ц";"ч";"ш";"щ";"ъ";"ы";"ь";"э";"ю";"я"},K2006))&gt;0</f>
        <v>0</v>
      </c>
      <c r="AA2006" s="142" t="b">
        <f>COUNT(SEARCH({"а";"б";"в";"г";"д";"е";"ё";"ж";"з";"и";"й";"к";"л";"м";"н";"о";"п";"р";"с";"т";"у";"ф";"х";"ц";"ч";"ш";"щ";"ъ";"ы";"ь";"э";"ю";"я"},L2006))&gt;0</f>
        <v>0</v>
      </c>
      <c r="AB2006" s="142" t="b">
        <f>COUNT(SEARCH({"а";"б";"в";"г";"д";"е";"ё";"ж";"з";"и";"й";"к";"л";"м";"н";"о";"п";"р";"с";"т";"у";"ф";"х";"ц";"ч";"ш";"щ";"ъ";"ы";"ь";"э";"ю";"я"},I2006))&gt;0</f>
        <v>0</v>
      </c>
      <c r="AC2006" s="142" t="b">
        <f>COUNT(SEARCH({"а";"б";"в";"г";"д";"е";"ё";"ж";"з";"и";"й";"к";"л";"м";"н";"о";"п";"р";"с";"т";"у";"ф";"х";"ц";"ч";"ш";"щ";"ъ";"ы";"ь";"э";"ю";"я"},M2006))&gt;0</f>
        <v>0</v>
      </c>
      <c r="AD2006" s="27" t="b">
        <f t="shared" si="35"/>
        <v>1</v>
      </c>
    </row>
    <row r="2007" spans="1:31" s="289" customFormat="1" ht="30" hidden="1">
      <c r="A2007" s="527" t="s">
        <v>9673</v>
      </c>
      <c r="B2007" s="527"/>
      <c r="C2007" s="96" t="s">
        <v>9870</v>
      </c>
      <c r="D2007" s="312">
        <v>7</v>
      </c>
      <c r="E2007" s="24" t="s">
        <v>9756</v>
      </c>
      <c r="F2007" s="122" t="s">
        <v>571</v>
      </c>
      <c r="G2007" s="25" t="s">
        <v>187</v>
      </c>
      <c r="H2007" s="25" t="s">
        <v>1231</v>
      </c>
      <c r="I2007" s="25" t="s">
        <v>97</v>
      </c>
      <c r="J2007" s="22" t="s">
        <v>5</v>
      </c>
      <c r="K2007" s="73"/>
      <c r="L2007" s="24"/>
      <c r="M2007" s="24"/>
      <c r="N2007" s="42" t="s">
        <v>5671</v>
      </c>
      <c r="O2007" s="51" t="s">
        <v>9931</v>
      </c>
      <c r="P2007" s="49"/>
      <c r="Q2007" s="49" t="s">
        <v>9919</v>
      </c>
      <c r="R2007" s="114"/>
      <c r="S2007" s="114" t="s">
        <v>438</v>
      </c>
      <c r="T2007" s="114"/>
      <c r="X2007" s="142" t="b">
        <f>COUNT(SEARCH({"а";"б";"в";"г";"д";"е";"ё";"ж";"з";"и";"й";"к";"л";"м";"н";"о";"п";"р";"с";"т";"у";"ф";"х";"ц";"ч";"ш";"щ";"ъ";"ы";"ь";"э";"ю";"я"},E2007))&gt;0</f>
        <v>0</v>
      </c>
      <c r="Y2007" s="142" t="b">
        <f>COUNT(SEARCH({"а";"б";"в";"г";"д";"е";"ё";"ж";"з";"и";"й";"к";"л";"м";"н";"о";"п";"р";"с";"т";"у";"ф";"х";"ц";"ч";"ш";"щ";"ъ";"ы";"ь";"э";"ю";"я"},F2007))&gt;0</f>
        <v>0</v>
      </c>
      <c r="Z2007" s="142" t="b">
        <f>COUNT(SEARCH({"а";"б";"в";"г";"д";"е";"ё";"ж";"з";"и";"й";"к";"л";"м";"н";"о";"п";"р";"с";"т";"у";"ф";"х";"ц";"ч";"ш";"щ";"ъ";"ы";"ь";"э";"ю";"я"},K2007))&gt;0</f>
        <v>0</v>
      </c>
      <c r="AA2007" s="142" t="b">
        <f>COUNT(SEARCH({"а";"б";"в";"г";"д";"е";"ё";"ж";"з";"и";"й";"к";"л";"м";"н";"о";"п";"р";"с";"т";"у";"ф";"х";"ц";"ч";"ш";"щ";"ъ";"ы";"ь";"э";"ю";"я"},L2007))&gt;0</f>
        <v>0</v>
      </c>
      <c r="AB2007" s="142" t="b">
        <f>COUNT(SEARCH({"а";"б";"в";"г";"д";"е";"ё";"ж";"з";"и";"й";"к";"л";"м";"н";"о";"п";"р";"с";"т";"у";"ф";"х";"ц";"ч";"ш";"щ";"ъ";"ы";"ь";"э";"ю";"я"},I2007))&gt;0</f>
        <v>0</v>
      </c>
      <c r="AC2007" s="142" t="b">
        <f>COUNT(SEARCH({"а";"б";"в";"г";"д";"е";"ё";"ж";"з";"и";"й";"к";"л";"м";"н";"о";"п";"р";"с";"т";"у";"ф";"х";"ц";"ч";"ш";"щ";"ъ";"ы";"ь";"э";"ю";"я"},M2007))&gt;0</f>
        <v>0</v>
      </c>
      <c r="AD2007" s="27" t="b">
        <f t="shared" si="35"/>
        <v>1</v>
      </c>
    </row>
    <row r="2008" spans="1:31" s="289" customFormat="1" hidden="1">
      <c r="A2008" s="527" t="s">
        <v>9673</v>
      </c>
      <c r="B2008" s="527"/>
      <c r="C2008" s="96" t="s">
        <v>9870</v>
      </c>
      <c r="D2008" s="312">
        <v>7</v>
      </c>
      <c r="E2008" s="24" t="s">
        <v>9756</v>
      </c>
      <c r="F2008" s="25" t="s">
        <v>14</v>
      </c>
      <c r="G2008" s="24"/>
      <c r="H2008" s="114" t="s">
        <v>13</v>
      </c>
      <c r="I2008" s="114" t="s">
        <v>15</v>
      </c>
      <c r="J2008" s="22" t="s">
        <v>5</v>
      </c>
      <c r="K2008" s="73"/>
      <c r="L2008" s="24"/>
      <c r="M2008" s="24"/>
      <c r="N2008" s="42"/>
      <c r="O2008" s="22" t="s">
        <v>13</v>
      </c>
      <c r="P2008" s="49"/>
      <c r="Q2008" s="24"/>
      <c r="R2008" s="24"/>
      <c r="S2008" s="24"/>
      <c r="T2008" s="24"/>
      <c r="X2008" s="142" t="b">
        <f>COUNT(SEARCH({"а";"б";"в";"г";"д";"е";"ё";"ж";"з";"и";"й";"к";"л";"м";"н";"о";"п";"р";"с";"т";"у";"ф";"х";"ц";"ч";"ш";"щ";"ъ";"ы";"ь";"э";"ю";"я"},E2008))&gt;0</f>
        <v>0</v>
      </c>
      <c r="Y2008" s="142" t="b">
        <f>COUNT(SEARCH({"а";"б";"в";"г";"д";"е";"ё";"ж";"з";"и";"й";"к";"л";"м";"н";"о";"п";"р";"с";"т";"у";"ф";"х";"ц";"ч";"ш";"щ";"ъ";"ы";"ь";"э";"ю";"я"},F2008))&gt;0</f>
        <v>0</v>
      </c>
      <c r="Z2008" s="142" t="b">
        <f>COUNT(SEARCH({"а";"б";"в";"г";"д";"е";"ё";"ж";"з";"и";"й";"к";"л";"м";"н";"о";"п";"р";"с";"т";"у";"ф";"х";"ц";"ч";"ш";"щ";"ъ";"ы";"ь";"э";"ю";"я"},K2008))&gt;0</f>
        <v>0</v>
      </c>
      <c r="AA2008" s="142" t="b">
        <f>COUNT(SEARCH({"а";"б";"в";"г";"д";"е";"ё";"ж";"з";"и";"й";"к";"л";"м";"н";"о";"п";"р";"с";"т";"у";"ф";"х";"ц";"ч";"ш";"щ";"ъ";"ы";"ь";"э";"ю";"я"},L2008))&gt;0</f>
        <v>0</v>
      </c>
      <c r="AB2008" s="142" t="b">
        <f>COUNT(SEARCH({"а";"б";"в";"г";"д";"е";"ё";"ж";"з";"и";"й";"к";"л";"м";"н";"о";"п";"р";"с";"т";"у";"ф";"х";"ц";"ч";"ш";"щ";"ъ";"ы";"ь";"э";"ю";"я"},I2008))&gt;0</f>
        <v>0</v>
      </c>
      <c r="AC2008" s="142" t="b">
        <f>COUNT(SEARCH({"а";"б";"в";"г";"д";"е";"ё";"ж";"з";"и";"й";"к";"л";"м";"н";"о";"п";"р";"с";"т";"у";"ф";"х";"ц";"ч";"ш";"щ";"ъ";"ы";"ь";"э";"ю";"я"},M2008))&gt;0</f>
        <v>0</v>
      </c>
      <c r="AD2008" s="27" t="b">
        <f t="shared" si="35"/>
        <v>1</v>
      </c>
    </row>
    <row r="2009" spans="1:31" hidden="1">
      <c r="A2009" s="527" t="s">
        <v>9673</v>
      </c>
      <c r="B2009" s="527"/>
      <c r="C2009" s="96" t="s">
        <v>9870</v>
      </c>
      <c r="D2009" s="312">
        <v>7</v>
      </c>
      <c r="E2009" s="24" t="s">
        <v>9756</v>
      </c>
      <c r="F2009" s="25" t="s">
        <v>8</v>
      </c>
      <c r="G2009" s="24"/>
      <c r="H2009" s="114" t="s">
        <v>67</v>
      </c>
      <c r="I2009" s="114" t="s">
        <v>97</v>
      </c>
      <c r="J2009" s="22" t="s">
        <v>5</v>
      </c>
      <c r="K2009" s="73"/>
      <c r="L2009" s="24"/>
      <c r="M2009" s="24"/>
      <c r="N2009" s="279" t="s">
        <v>446</v>
      </c>
      <c r="O2009" s="313" t="s">
        <v>447</v>
      </c>
      <c r="P2009" s="49"/>
      <c r="Q2009" s="24"/>
      <c r="R2009" s="24"/>
      <c r="S2009" s="24" t="s">
        <v>398</v>
      </c>
      <c r="T2009" s="24"/>
      <c r="U2009" s="289"/>
      <c r="V2009" s="289"/>
      <c r="W2009" s="289"/>
      <c r="X2009" s="142" t="b">
        <f>COUNT(SEARCH({"а";"б";"в";"г";"д";"е";"ё";"ж";"з";"и";"й";"к";"л";"м";"н";"о";"п";"р";"с";"т";"у";"ф";"х";"ц";"ч";"ш";"щ";"ъ";"ы";"ь";"э";"ю";"я"},E2009))&gt;0</f>
        <v>0</v>
      </c>
      <c r="Y2009" s="142" t="b">
        <f>COUNT(SEARCH({"а";"б";"в";"г";"д";"е";"ё";"ж";"з";"и";"й";"к";"л";"м";"н";"о";"п";"р";"с";"т";"у";"ф";"х";"ц";"ч";"ш";"щ";"ъ";"ы";"ь";"э";"ю";"я"},F2009))&gt;0</f>
        <v>0</v>
      </c>
      <c r="Z2009" s="142" t="b">
        <f>COUNT(SEARCH({"а";"б";"в";"г";"д";"е";"ё";"ж";"з";"и";"й";"к";"л";"м";"н";"о";"п";"р";"с";"т";"у";"ф";"х";"ц";"ч";"ш";"щ";"ъ";"ы";"ь";"э";"ю";"я"},K2009))&gt;0</f>
        <v>0</v>
      </c>
      <c r="AA2009" s="142" t="b">
        <f>COUNT(SEARCH({"а";"б";"в";"г";"д";"е";"ё";"ж";"з";"и";"й";"к";"л";"м";"н";"о";"п";"р";"с";"т";"у";"ф";"х";"ц";"ч";"ш";"щ";"ъ";"ы";"ь";"э";"ю";"я"},L2009))&gt;0</f>
        <v>0</v>
      </c>
      <c r="AB2009" s="142" t="b">
        <f>COUNT(SEARCH({"а";"б";"в";"г";"д";"е";"ё";"ж";"з";"и";"й";"к";"л";"м";"н";"о";"п";"р";"с";"т";"у";"ф";"х";"ц";"ч";"ш";"щ";"ъ";"ы";"ь";"э";"ю";"я"},I2009))&gt;0</f>
        <v>0</v>
      </c>
      <c r="AC2009" s="142" t="b">
        <f>COUNT(SEARCH({"а";"б";"в";"г";"д";"е";"ё";"ж";"з";"и";"й";"к";"л";"м";"н";"о";"п";"р";"с";"т";"у";"ф";"х";"ц";"ч";"ш";"щ";"ъ";"ы";"ь";"э";"ю";"я"},M2009))&gt;0</f>
        <v>0</v>
      </c>
      <c r="AD2009" s="27" t="b">
        <f t="shared" si="35"/>
        <v>1</v>
      </c>
      <c r="AE2009" s="289"/>
    </row>
    <row r="2010" spans="1:31" s="289" customFormat="1" ht="30" hidden="1">
      <c r="A2010" s="527" t="s">
        <v>9673</v>
      </c>
      <c r="B2010" s="527"/>
      <c r="C2010" s="96" t="s">
        <v>9870</v>
      </c>
      <c r="D2010" s="312">
        <v>7</v>
      </c>
      <c r="E2010" s="24" t="s">
        <v>9756</v>
      </c>
      <c r="F2010" s="25" t="s">
        <v>12</v>
      </c>
      <c r="G2010" s="24"/>
      <c r="H2010" s="114" t="s">
        <v>400</v>
      </c>
      <c r="I2010" s="114" t="s">
        <v>3</v>
      </c>
      <c r="J2010" s="22" t="s">
        <v>5</v>
      </c>
      <c r="K2010" s="73"/>
      <c r="L2010" s="24"/>
      <c r="M2010" s="24"/>
      <c r="N2010" s="42"/>
      <c r="O2010" s="120" t="s">
        <v>66</v>
      </c>
      <c r="P2010" s="49"/>
      <c r="Q2010" s="24"/>
      <c r="R2010" s="24"/>
      <c r="S2010" s="24" t="s">
        <v>4</v>
      </c>
      <c r="T2010" s="24"/>
      <c r="X2010" s="142" t="b">
        <f>COUNT(SEARCH({"а";"б";"в";"г";"д";"е";"ё";"ж";"з";"и";"й";"к";"л";"м";"н";"о";"п";"р";"с";"т";"у";"ф";"х";"ц";"ч";"ш";"щ";"ъ";"ы";"ь";"э";"ю";"я"},E2010))&gt;0</f>
        <v>0</v>
      </c>
      <c r="Y2010" s="142" t="b">
        <f>COUNT(SEARCH({"а";"б";"в";"г";"д";"е";"ё";"ж";"з";"и";"й";"к";"л";"м";"н";"о";"п";"р";"с";"т";"у";"ф";"х";"ц";"ч";"ш";"щ";"ъ";"ы";"ь";"э";"ю";"я"},F2010))&gt;0</f>
        <v>0</v>
      </c>
      <c r="Z2010" s="142" t="b">
        <f>COUNT(SEARCH({"а";"б";"в";"г";"д";"е";"ё";"ж";"з";"и";"й";"к";"л";"м";"н";"о";"п";"р";"с";"т";"у";"ф";"х";"ц";"ч";"ш";"щ";"ъ";"ы";"ь";"э";"ю";"я"},K2010))&gt;0</f>
        <v>0</v>
      </c>
      <c r="AA2010" s="142" t="b">
        <f>COUNT(SEARCH({"а";"б";"в";"г";"д";"е";"ё";"ж";"з";"и";"й";"к";"л";"м";"н";"о";"п";"р";"с";"т";"у";"ф";"х";"ц";"ч";"ш";"щ";"ъ";"ы";"ь";"э";"ю";"я"},L2010))&gt;0</f>
        <v>0</v>
      </c>
      <c r="AB2010" s="142" t="b">
        <f>COUNT(SEARCH({"а";"б";"в";"г";"д";"е";"ё";"ж";"з";"и";"й";"к";"л";"м";"н";"о";"п";"р";"с";"т";"у";"ф";"х";"ц";"ч";"ш";"щ";"ъ";"ы";"ь";"э";"ю";"я"},I2010))&gt;0</f>
        <v>0</v>
      </c>
      <c r="AC2010" s="142" t="b">
        <f>COUNT(SEARCH({"а";"б";"в";"г";"д";"е";"ё";"ж";"з";"и";"й";"к";"л";"м";"н";"о";"п";"р";"с";"т";"у";"ф";"х";"ц";"ч";"ш";"щ";"ъ";"ы";"ь";"э";"ю";"я"},M2010))&gt;0</f>
        <v>0</v>
      </c>
      <c r="AD2010" s="27" t="b">
        <f t="shared" si="35"/>
        <v>1</v>
      </c>
    </row>
    <row r="2011" spans="1:31" s="289" customFormat="1" hidden="1">
      <c r="A2011" s="527" t="s">
        <v>9673</v>
      </c>
      <c r="B2011" s="527"/>
      <c r="C2011" s="96" t="s">
        <v>9870</v>
      </c>
      <c r="D2011" s="312">
        <v>7</v>
      </c>
      <c r="E2011" s="24" t="s">
        <v>9756</v>
      </c>
      <c r="F2011" s="25" t="s">
        <v>18</v>
      </c>
      <c r="G2011" s="24"/>
      <c r="H2011" s="114" t="s">
        <v>456</v>
      </c>
      <c r="I2011" s="114" t="s">
        <v>19</v>
      </c>
      <c r="J2011" s="22" t="s">
        <v>5</v>
      </c>
      <c r="K2011" s="73"/>
      <c r="L2011" s="24"/>
      <c r="M2011" s="24"/>
      <c r="N2011" s="42"/>
      <c r="O2011" s="22" t="s">
        <v>401</v>
      </c>
      <c r="P2011" s="49"/>
      <c r="Q2011" s="24"/>
      <c r="R2011" s="24"/>
      <c r="S2011" s="24"/>
      <c r="T2011" s="24"/>
      <c r="X2011" s="142" t="b">
        <f>COUNT(SEARCH({"а";"б";"в";"г";"д";"е";"ё";"ж";"з";"и";"й";"к";"л";"м";"н";"о";"п";"р";"с";"т";"у";"ф";"х";"ц";"ч";"ш";"щ";"ъ";"ы";"ь";"э";"ю";"я"},E2011))&gt;0</f>
        <v>0</v>
      </c>
      <c r="Y2011" s="142" t="b">
        <f>COUNT(SEARCH({"а";"б";"в";"г";"д";"е";"ё";"ж";"з";"и";"й";"к";"л";"м";"н";"о";"п";"р";"с";"т";"у";"ф";"х";"ц";"ч";"ш";"щ";"ъ";"ы";"ь";"э";"ю";"я"},F2011))&gt;0</f>
        <v>0</v>
      </c>
      <c r="Z2011" s="142" t="b">
        <f>COUNT(SEARCH({"а";"б";"в";"г";"д";"е";"ё";"ж";"з";"и";"й";"к";"л";"м";"н";"о";"п";"р";"с";"т";"у";"ф";"х";"ц";"ч";"ш";"щ";"ъ";"ы";"ь";"э";"ю";"я"},K2011))&gt;0</f>
        <v>0</v>
      </c>
      <c r="AA2011" s="142" t="b">
        <f>COUNT(SEARCH({"а";"б";"в";"г";"д";"е";"ё";"ж";"з";"и";"й";"к";"л";"м";"н";"о";"п";"р";"с";"т";"у";"ф";"х";"ц";"ч";"ш";"щ";"ъ";"ы";"ь";"э";"ю";"я"},L2011))&gt;0</f>
        <v>0</v>
      </c>
      <c r="AB2011" s="142" t="b">
        <f>COUNT(SEARCH({"а";"б";"в";"г";"д";"е";"ё";"ж";"з";"и";"й";"к";"л";"м";"н";"о";"п";"р";"с";"т";"у";"ф";"х";"ц";"ч";"ш";"щ";"ъ";"ы";"ь";"э";"ю";"я"},I2011))&gt;0</f>
        <v>0</v>
      </c>
      <c r="AC2011" s="142" t="b">
        <f>COUNT(SEARCH({"а";"б";"в";"г";"д";"е";"ё";"ж";"з";"и";"й";"к";"л";"м";"н";"о";"п";"р";"с";"т";"у";"ф";"х";"ц";"ч";"ш";"щ";"ъ";"ы";"ь";"э";"ю";"я"},M2011))&gt;0</f>
        <v>0</v>
      </c>
      <c r="AD2011" s="27" t="b">
        <f t="shared" si="35"/>
        <v>1</v>
      </c>
    </row>
    <row r="2012" spans="1:31" s="289" customFormat="1" hidden="1">
      <c r="A2012" s="527" t="s">
        <v>9673</v>
      </c>
      <c r="B2012" s="527"/>
      <c r="C2012" s="96" t="s">
        <v>9870</v>
      </c>
      <c r="D2012" s="312">
        <v>7</v>
      </c>
      <c r="E2012" s="24" t="s">
        <v>9756</v>
      </c>
      <c r="F2012" s="25" t="s">
        <v>21</v>
      </c>
      <c r="G2012" s="24"/>
      <c r="H2012" s="114" t="s">
        <v>402</v>
      </c>
      <c r="I2012" s="114" t="s">
        <v>19</v>
      </c>
      <c r="J2012" s="22" t="s">
        <v>5</v>
      </c>
      <c r="K2012" s="73"/>
      <c r="L2012" s="24"/>
      <c r="M2012" s="24"/>
      <c r="N2012" s="42"/>
      <c r="O2012" s="22" t="s">
        <v>519</v>
      </c>
      <c r="P2012" s="49"/>
      <c r="Q2012" s="24"/>
      <c r="R2012" s="24"/>
      <c r="S2012" s="24" t="s">
        <v>4</v>
      </c>
      <c r="T2012" s="24"/>
      <c r="X2012" s="142" t="b">
        <f>COUNT(SEARCH({"а";"б";"в";"г";"д";"е";"ё";"ж";"з";"и";"й";"к";"л";"м";"н";"о";"п";"р";"с";"т";"у";"ф";"х";"ц";"ч";"ш";"щ";"ъ";"ы";"ь";"э";"ю";"я"},E2012))&gt;0</f>
        <v>0</v>
      </c>
      <c r="Y2012" s="142" t="b">
        <f>COUNT(SEARCH({"а";"б";"в";"г";"д";"е";"ё";"ж";"з";"и";"й";"к";"л";"м";"н";"о";"п";"р";"с";"т";"у";"ф";"х";"ц";"ч";"ш";"щ";"ъ";"ы";"ь";"э";"ю";"я"},F2012))&gt;0</f>
        <v>0</v>
      </c>
      <c r="Z2012" s="142" t="b">
        <f>COUNT(SEARCH({"а";"б";"в";"г";"д";"е";"ё";"ж";"з";"и";"й";"к";"л";"м";"н";"о";"п";"р";"с";"т";"у";"ф";"х";"ц";"ч";"ш";"щ";"ъ";"ы";"ь";"э";"ю";"я"},K2012))&gt;0</f>
        <v>0</v>
      </c>
      <c r="AA2012" s="142" t="b">
        <f>COUNT(SEARCH({"а";"б";"в";"г";"д";"е";"ё";"ж";"з";"и";"й";"к";"л";"м";"н";"о";"п";"р";"с";"т";"у";"ф";"х";"ц";"ч";"ш";"щ";"ъ";"ы";"ь";"э";"ю";"я"},L2012))&gt;0</f>
        <v>0</v>
      </c>
      <c r="AB2012" s="142" t="b">
        <f>COUNT(SEARCH({"а";"б";"в";"г";"д";"е";"ё";"ж";"з";"и";"й";"к";"л";"м";"н";"о";"п";"р";"с";"т";"у";"ф";"х";"ц";"ч";"ш";"щ";"ъ";"ы";"ь";"э";"ю";"я"},I2012))&gt;0</f>
        <v>0</v>
      </c>
      <c r="AC2012" s="142" t="b">
        <f>COUNT(SEARCH({"а";"б";"в";"г";"д";"е";"ё";"ж";"з";"и";"й";"к";"л";"м";"н";"о";"п";"р";"с";"т";"у";"ф";"х";"ц";"ч";"ш";"щ";"ъ";"ы";"ь";"э";"ю";"я"},M2012))&gt;0</f>
        <v>0</v>
      </c>
      <c r="AD2012" s="27" t="b">
        <f t="shared" si="35"/>
        <v>1</v>
      </c>
    </row>
    <row r="2013" spans="1:31" s="289" customFormat="1" hidden="1">
      <c r="A2013" s="527" t="s">
        <v>9673</v>
      </c>
      <c r="B2013" s="527"/>
      <c r="C2013" s="96" t="s">
        <v>9870</v>
      </c>
      <c r="D2013" s="312">
        <v>7</v>
      </c>
      <c r="E2013" s="24" t="s">
        <v>9756</v>
      </c>
      <c r="F2013" s="25" t="s">
        <v>93</v>
      </c>
      <c r="G2013" s="25" t="s">
        <v>136</v>
      </c>
      <c r="H2013" s="114" t="s">
        <v>578</v>
      </c>
      <c r="I2013" s="114" t="s">
        <v>65</v>
      </c>
      <c r="J2013" s="22" t="s">
        <v>5</v>
      </c>
      <c r="K2013" s="73" t="s">
        <v>331</v>
      </c>
      <c r="L2013" s="129" t="s">
        <v>94</v>
      </c>
      <c r="M2013" s="129" t="s">
        <v>65</v>
      </c>
      <c r="N2013" s="42"/>
      <c r="O2013" s="22" t="s">
        <v>395</v>
      </c>
      <c r="P2013" s="49"/>
      <c r="Q2013" s="24"/>
      <c r="R2013" s="24"/>
      <c r="S2013" s="24" t="s">
        <v>4</v>
      </c>
      <c r="T2013" s="24" t="s">
        <v>276</v>
      </c>
      <c r="X2013" s="142" t="b">
        <f>COUNT(SEARCH({"а";"б";"в";"г";"д";"е";"ё";"ж";"з";"и";"й";"к";"л";"м";"н";"о";"п";"р";"с";"т";"у";"ф";"х";"ц";"ч";"ш";"щ";"ъ";"ы";"ь";"э";"ю";"я"},E2013))&gt;0</f>
        <v>0</v>
      </c>
      <c r="Y2013" s="142" t="b">
        <f>COUNT(SEARCH({"а";"б";"в";"г";"д";"е";"ё";"ж";"з";"и";"й";"к";"л";"м";"н";"о";"п";"р";"с";"т";"у";"ф";"х";"ц";"ч";"ш";"щ";"ъ";"ы";"ь";"э";"ю";"я"},F2013))&gt;0</f>
        <v>0</v>
      </c>
      <c r="Z2013" s="142" t="b">
        <f>COUNT(SEARCH({"а";"б";"в";"г";"д";"е";"ё";"ж";"з";"и";"й";"к";"л";"м";"н";"о";"п";"р";"с";"т";"у";"ф";"х";"ц";"ч";"ш";"щ";"ъ";"ы";"ь";"э";"ю";"я"},K2013))&gt;0</f>
        <v>0</v>
      </c>
      <c r="AA2013" s="142" t="b">
        <f>COUNT(SEARCH({"а";"б";"в";"г";"д";"е";"ё";"ж";"з";"и";"й";"к";"л";"м";"н";"о";"п";"р";"с";"т";"у";"ф";"х";"ц";"ч";"ш";"щ";"ъ";"ы";"ь";"э";"ю";"я"},L2013))&gt;0</f>
        <v>0</v>
      </c>
      <c r="AB2013" s="142" t="b">
        <f>COUNT(SEARCH({"а";"б";"в";"г";"д";"е";"ё";"ж";"з";"и";"й";"к";"л";"м";"н";"о";"п";"р";"с";"т";"у";"ф";"х";"ц";"ч";"ш";"щ";"ъ";"ы";"ь";"э";"ю";"я"},I2013))&gt;0</f>
        <v>0</v>
      </c>
      <c r="AC2013" s="142" t="b">
        <f>COUNT(SEARCH({"а";"б";"в";"г";"д";"е";"ё";"ж";"з";"и";"й";"к";"л";"м";"н";"о";"п";"р";"с";"т";"у";"ф";"х";"ц";"ч";"ш";"щ";"ъ";"ы";"ь";"э";"ю";"я"},M2013))&gt;0</f>
        <v>0</v>
      </c>
      <c r="AD2013" s="27" t="b">
        <f t="shared" si="35"/>
        <v>1</v>
      </c>
    </row>
    <row r="2014" spans="1:31" s="289" customFormat="1" hidden="1">
      <c r="A2014" s="527" t="s">
        <v>9673</v>
      </c>
      <c r="B2014" s="527"/>
      <c r="C2014" s="96" t="s">
        <v>9870</v>
      </c>
      <c r="D2014" s="312">
        <v>8</v>
      </c>
      <c r="E2014" s="24" t="s">
        <v>9756</v>
      </c>
      <c r="F2014" s="114" t="s">
        <v>566</v>
      </c>
      <c r="G2014" s="24" t="s">
        <v>134</v>
      </c>
      <c r="H2014" s="24" t="s">
        <v>9915</v>
      </c>
      <c r="I2014" s="25" t="s">
        <v>3</v>
      </c>
      <c r="J2014" s="22" t="s">
        <v>5</v>
      </c>
      <c r="K2014" s="73"/>
      <c r="L2014" s="24"/>
      <c r="M2014" s="24"/>
      <c r="N2014" s="42"/>
      <c r="O2014" s="51" t="s">
        <v>512</v>
      </c>
      <c r="P2014" s="49"/>
      <c r="Q2014" s="26" t="str">
        <f>CONCATENATE("rdv.lnk_",MID(E2014,10,LEN(E2014)-14))</f>
        <v>rdv.lnk_fin_document_client</v>
      </c>
      <c r="R2014" s="25"/>
      <c r="S2014" s="25" t="s">
        <v>455</v>
      </c>
      <c r="T2014" s="25"/>
      <c r="X2014" s="142" t="b">
        <f>COUNT(SEARCH({"а";"б";"в";"г";"д";"е";"ё";"ж";"з";"и";"й";"к";"л";"м";"н";"о";"п";"р";"с";"т";"у";"ф";"х";"ц";"ч";"ш";"щ";"ъ";"ы";"ь";"э";"ю";"я"},E2014))&gt;0</f>
        <v>0</v>
      </c>
      <c r="Y2014" s="142" t="b">
        <f>COUNT(SEARCH({"а";"б";"в";"г";"д";"е";"ё";"ж";"з";"и";"й";"к";"л";"м";"н";"о";"п";"р";"с";"т";"у";"ф";"х";"ц";"ч";"ш";"щ";"ъ";"ы";"ь";"э";"ю";"я"},F2014))&gt;0</f>
        <v>0</v>
      </c>
      <c r="Z2014" s="142" t="b">
        <f>COUNT(SEARCH({"а";"б";"в";"г";"д";"е";"ё";"ж";"з";"и";"й";"к";"л";"м";"н";"о";"п";"р";"с";"т";"у";"ф";"х";"ц";"ч";"ш";"щ";"ъ";"ы";"ь";"э";"ю";"я"},K2014))&gt;0</f>
        <v>0</v>
      </c>
      <c r="AA2014" s="142" t="b">
        <f>COUNT(SEARCH({"а";"б";"в";"г";"д";"е";"ё";"ж";"з";"и";"й";"к";"л";"м";"н";"о";"п";"р";"с";"т";"у";"ф";"х";"ц";"ч";"ш";"щ";"ъ";"ы";"ь";"э";"ю";"я"},L2014))&gt;0</f>
        <v>0</v>
      </c>
      <c r="AB2014" s="142" t="b">
        <f>COUNT(SEARCH({"а";"б";"в";"г";"д";"е";"ё";"ж";"з";"и";"й";"к";"л";"м";"н";"о";"п";"р";"с";"т";"у";"ф";"х";"ц";"ч";"ш";"щ";"ъ";"ы";"ь";"э";"ю";"я"},I2014))&gt;0</f>
        <v>0</v>
      </c>
      <c r="AC2014" s="142" t="b">
        <f>COUNT(SEARCH({"а";"б";"в";"г";"д";"е";"ё";"ж";"з";"и";"й";"к";"л";"м";"н";"о";"п";"р";"с";"т";"у";"ф";"х";"ц";"ч";"ш";"щ";"ъ";"ы";"ь";"э";"ю";"я"},M2014))&gt;0</f>
        <v>0</v>
      </c>
      <c r="AD2014" s="27" t="b">
        <f t="shared" si="35"/>
        <v>1</v>
      </c>
    </row>
    <row r="2015" spans="1:31" s="289" customFormat="1" ht="30" hidden="1">
      <c r="A2015" s="527" t="s">
        <v>9673</v>
      </c>
      <c r="B2015" s="527"/>
      <c r="C2015" s="96" t="s">
        <v>9870</v>
      </c>
      <c r="D2015" s="312">
        <v>8</v>
      </c>
      <c r="E2015" s="24" t="s">
        <v>9756</v>
      </c>
      <c r="F2015" s="122" t="s">
        <v>441</v>
      </c>
      <c r="G2015" s="24" t="s">
        <v>183</v>
      </c>
      <c r="H2015" s="25" t="s">
        <v>1543</v>
      </c>
      <c r="I2015" s="25" t="s">
        <v>3</v>
      </c>
      <c r="J2015" s="22" t="s">
        <v>5</v>
      </c>
      <c r="K2015" s="73"/>
      <c r="L2015" s="24"/>
      <c r="M2015" s="24"/>
      <c r="N2015" s="42"/>
      <c r="O2015" s="49" t="s">
        <v>443</v>
      </c>
      <c r="P2015" s="49" t="s">
        <v>5271</v>
      </c>
      <c r="Q2015" s="49" t="s">
        <v>595</v>
      </c>
      <c r="R2015" s="114"/>
      <c r="S2015" s="114" t="s">
        <v>438</v>
      </c>
      <c r="T2015" s="114"/>
      <c r="X2015" s="142" t="b">
        <f>COUNT(SEARCH({"а";"б";"в";"г";"д";"е";"ё";"ж";"з";"и";"й";"к";"л";"м";"н";"о";"п";"р";"с";"т";"у";"ф";"х";"ц";"ч";"ш";"щ";"ъ";"ы";"ь";"э";"ю";"я"},E2015))&gt;0</f>
        <v>0</v>
      </c>
      <c r="Y2015" s="142" t="b">
        <f>COUNT(SEARCH({"а";"б";"в";"г";"д";"е";"ё";"ж";"з";"и";"й";"к";"л";"м";"н";"о";"п";"р";"с";"т";"у";"ф";"х";"ц";"ч";"ш";"щ";"ъ";"ы";"ь";"э";"ю";"я"},F2015))&gt;0</f>
        <v>0</v>
      </c>
      <c r="Z2015" s="142" t="b">
        <f>COUNT(SEARCH({"а";"б";"в";"г";"д";"е";"ё";"ж";"з";"и";"й";"к";"л";"м";"н";"о";"п";"р";"с";"т";"у";"ф";"х";"ц";"ч";"ш";"щ";"ъ";"ы";"ь";"э";"ю";"я"},K2015))&gt;0</f>
        <v>0</v>
      </c>
      <c r="AA2015" s="142" t="b">
        <f>COUNT(SEARCH({"а";"б";"в";"г";"д";"е";"ё";"ж";"з";"и";"й";"к";"л";"м";"н";"о";"п";"р";"с";"т";"у";"ф";"х";"ц";"ч";"ш";"щ";"ъ";"ы";"ь";"э";"ю";"я"},L2015))&gt;0</f>
        <v>0</v>
      </c>
      <c r="AB2015" s="142" t="b">
        <f>COUNT(SEARCH({"а";"б";"в";"г";"д";"е";"ё";"ж";"з";"и";"й";"к";"л";"м";"н";"о";"п";"р";"с";"т";"у";"ф";"х";"ц";"ч";"ш";"щ";"ъ";"ы";"ь";"э";"ю";"я"},I2015))&gt;0</f>
        <v>0</v>
      </c>
      <c r="AC2015" s="142" t="b">
        <f>COUNT(SEARCH({"а";"б";"в";"г";"д";"е";"ё";"ж";"з";"и";"й";"к";"л";"м";"н";"о";"п";"р";"с";"т";"у";"ф";"х";"ц";"ч";"ш";"щ";"ъ";"ы";"ь";"э";"ю";"я"},M2015))&gt;0</f>
        <v>0</v>
      </c>
      <c r="AD2015" s="27" t="b">
        <f t="shared" si="35"/>
        <v>1</v>
      </c>
    </row>
    <row r="2016" spans="1:31" s="289" customFormat="1" ht="30" hidden="1">
      <c r="A2016" s="527" t="s">
        <v>9673</v>
      </c>
      <c r="B2016" s="527"/>
      <c r="C2016" s="96" t="s">
        <v>9870</v>
      </c>
      <c r="D2016" s="312">
        <v>8</v>
      </c>
      <c r="E2016" s="24" t="s">
        <v>9756</v>
      </c>
      <c r="F2016" s="124" t="s">
        <v>444</v>
      </c>
      <c r="G2016" s="117" t="s">
        <v>135</v>
      </c>
      <c r="H2016" s="119" t="s">
        <v>445</v>
      </c>
      <c r="I2016" s="117" t="s">
        <v>97</v>
      </c>
      <c r="J2016" s="23" t="s">
        <v>5</v>
      </c>
      <c r="K2016" s="75" t="s">
        <v>331</v>
      </c>
      <c r="L2016" s="124" t="s">
        <v>73</v>
      </c>
      <c r="M2016" s="124" t="s">
        <v>70</v>
      </c>
      <c r="N2016" s="116"/>
      <c r="O2016" s="119" t="s">
        <v>440</v>
      </c>
      <c r="P2016" s="119"/>
      <c r="Q2016" s="117"/>
      <c r="R2016" s="124"/>
      <c r="S2016" s="124" t="s">
        <v>60</v>
      </c>
      <c r="T2016" s="124"/>
      <c r="X2016" s="142" t="b">
        <f>COUNT(SEARCH({"а";"б";"в";"г";"д";"е";"ё";"ж";"з";"и";"й";"к";"л";"м";"н";"о";"п";"р";"с";"т";"у";"ф";"х";"ц";"ч";"ш";"щ";"ъ";"ы";"ь";"э";"ю";"я"},E2016))&gt;0</f>
        <v>0</v>
      </c>
      <c r="Y2016" s="142" t="b">
        <f>COUNT(SEARCH({"а";"б";"в";"г";"д";"е";"ё";"ж";"з";"и";"й";"к";"л";"м";"н";"о";"п";"р";"с";"т";"у";"ф";"х";"ц";"ч";"ш";"щ";"ъ";"ы";"ь";"э";"ю";"я"},F2016))&gt;0</f>
        <v>0</v>
      </c>
      <c r="Z2016" s="142" t="b">
        <f>COUNT(SEARCH({"а";"б";"в";"г";"д";"е";"ё";"ж";"з";"и";"й";"к";"л";"м";"н";"о";"п";"р";"с";"т";"у";"ф";"х";"ц";"ч";"ш";"щ";"ъ";"ы";"ь";"э";"ю";"я"},K2016))&gt;0</f>
        <v>0</v>
      </c>
      <c r="AA2016" s="142" t="b">
        <f>COUNT(SEARCH({"а";"б";"в";"г";"д";"е";"ё";"ж";"з";"и";"й";"к";"л";"м";"н";"о";"п";"р";"с";"т";"у";"ф";"х";"ц";"ч";"ш";"щ";"ъ";"ы";"ь";"э";"ю";"я"},L2016))&gt;0</f>
        <v>0</v>
      </c>
      <c r="AB2016" s="142" t="b">
        <f>COUNT(SEARCH({"а";"б";"в";"г";"д";"е";"ё";"ж";"з";"и";"й";"к";"л";"м";"н";"о";"п";"р";"с";"т";"у";"ф";"х";"ц";"ч";"ш";"щ";"ъ";"ы";"ь";"э";"ю";"я"},I2016))&gt;0</f>
        <v>0</v>
      </c>
      <c r="AC2016" s="142" t="b">
        <f>COUNT(SEARCH({"а";"б";"в";"г";"д";"е";"ё";"ж";"з";"и";"й";"к";"л";"м";"н";"о";"п";"р";"с";"т";"у";"ф";"х";"ц";"ч";"ш";"щ";"ъ";"ы";"ь";"э";"ю";"я"},M2016))&gt;0</f>
        <v>0</v>
      </c>
      <c r="AD2016" s="27" t="b">
        <f t="shared" si="35"/>
        <v>1</v>
      </c>
    </row>
    <row r="2017" spans="1:31" s="289" customFormat="1" ht="30" hidden="1">
      <c r="A2017" s="527" t="s">
        <v>9673</v>
      </c>
      <c r="B2017" s="527"/>
      <c r="C2017" s="96" t="s">
        <v>9870</v>
      </c>
      <c r="D2017" s="312">
        <v>8</v>
      </c>
      <c r="E2017" s="24" t="s">
        <v>9756</v>
      </c>
      <c r="F2017" s="122" t="s">
        <v>567</v>
      </c>
      <c r="G2017" s="24" t="s">
        <v>183</v>
      </c>
      <c r="H2017" s="25" t="s">
        <v>1432</v>
      </c>
      <c r="I2017" s="25" t="s">
        <v>3</v>
      </c>
      <c r="J2017" s="22" t="s">
        <v>5</v>
      </c>
      <c r="K2017" s="73"/>
      <c r="L2017" s="24"/>
      <c r="M2017" s="24"/>
      <c r="N2017" s="42"/>
      <c r="O2017" s="49" t="s">
        <v>9916</v>
      </c>
      <c r="P2017" s="131" t="s">
        <v>5275</v>
      </c>
      <c r="Q2017" s="49" t="s">
        <v>4863</v>
      </c>
      <c r="R2017" s="114"/>
      <c r="S2017" s="114" t="s">
        <v>438</v>
      </c>
      <c r="T2017" s="114"/>
      <c r="X2017" s="142" t="b">
        <f>COUNT(SEARCH({"а";"б";"в";"г";"д";"е";"ё";"ж";"з";"и";"й";"к";"л";"м";"н";"о";"п";"р";"с";"т";"у";"ф";"х";"ц";"ч";"ш";"щ";"ъ";"ы";"ь";"э";"ю";"я"},E2017))&gt;0</f>
        <v>0</v>
      </c>
      <c r="Y2017" s="142" t="b">
        <f>COUNT(SEARCH({"а";"б";"в";"г";"д";"е";"ё";"ж";"з";"и";"й";"к";"л";"м";"н";"о";"п";"р";"с";"т";"у";"ф";"х";"ц";"ч";"ш";"щ";"ъ";"ы";"ь";"э";"ю";"я"},F2017))&gt;0</f>
        <v>0</v>
      </c>
      <c r="Z2017" s="142" t="b">
        <f>COUNT(SEARCH({"а";"б";"в";"г";"д";"е";"ё";"ж";"з";"и";"й";"к";"л";"м";"н";"о";"п";"р";"с";"т";"у";"ф";"х";"ц";"ч";"ш";"щ";"ъ";"ы";"ь";"э";"ю";"я"},K2017))&gt;0</f>
        <v>0</v>
      </c>
      <c r="AA2017" s="142" t="b">
        <f>COUNT(SEARCH({"а";"б";"в";"г";"д";"е";"ё";"ж";"з";"и";"й";"к";"л";"м";"н";"о";"п";"р";"с";"т";"у";"ф";"х";"ц";"ч";"ш";"щ";"ъ";"ы";"ь";"э";"ю";"я"},L2017))&gt;0</f>
        <v>0</v>
      </c>
      <c r="AB2017" s="142" t="b">
        <f>COUNT(SEARCH({"а";"б";"в";"г";"д";"е";"ё";"ж";"з";"и";"й";"к";"л";"м";"н";"о";"п";"р";"с";"т";"у";"ф";"х";"ц";"ч";"ш";"щ";"ъ";"ы";"ь";"э";"ю";"я"},I2017))&gt;0</f>
        <v>0</v>
      </c>
      <c r="AC2017" s="142" t="b">
        <f>COUNT(SEARCH({"а";"б";"в";"г";"д";"е";"ё";"ж";"з";"и";"й";"к";"л";"м";"н";"о";"п";"р";"с";"т";"у";"ф";"х";"ц";"ч";"ш";"щ";"ъ";"ы";"ь";"э";"ю";"я"},M2017))&gt;0</f>
        <v>0</v>
      </c>
      <c r="AD2017" s="27" t="b">
        <f t="shared" si="35"/>
        <v>1</v>
      </c>
    </row>
    <row r="2018" spans="1:31" s="289" customFormat="1" hidden="1">
      <c r="A2018" s="527" t="s">
        <v>9673</v>
      </c>
      <c r="B2018" s="527"/>
      <c r="C2018" s="96" t="s">
        <v>9870</v>
      </c>
      <c r="D2018" s="312">
        <v>8</v>
      </c>
      <c r="E2018" s="24" t="s">
        <v>9756</v>
      </c>
      <c r="F2018" s="117" t="s">
        <v>158</v>
      </c>
      <c r="G2018" s="117" t="s">
        <v>135</v>
      </c>
      <c r="H2018" s="119" t="s">
        <v>570</v>
      </c>
      <c r="I2018" s="117" t="s">
        <v>97</v>
      </c>
      <c r="J2018" s="23" t="s">
        <v>5</v>
      </c>
      <c r="K2018" s="75" t="s">
        <v>331</v>
      </c>
      <c r="L2018" s="117" t="s">
        <v>9932</v>
      </c>
      <c r="M2018" s="124" t="s">
        <v>70</v>
      </c>
      <c r="N2018" s="116"/>
      <c r="O2018" s="119" t="s">
        <v>440</v>
      </c>
      <c r="P2018" s="119"/>
      <c r="Q2018" s="117"/>
      <c r="R2018" s="124"/>
      <c r="S2018" s="124" t="s">
        <v>60</v>
      </c>
      <c r="T2018" s="124"/>
      <c r="X2018" s="142" t="b">
        <f>COUNT(SEARCH({"а";"б";"в";"г";"д";"е";"ё";"ж";"з";"и";"й";"к";"л";"м";"н";"о";"п";"р";"с";"т";"у";"ф";"х";"ц";"ч";"ш";"щ";"ъ";"ы";"ь";"э";"ю";"я"},E2018))&gt;0</f>
        <v>0</v>
      </c>
      <c r="Y2018" s="142" t="b">
        <f>COUNT(SEARCH({"а";"б";"в";"г";"д";"е";"ё";"ж";"з";"и";"й";"к";"л";"м";"н";"о";"п";"р";"с";"т";"у";"ф";"х";"ц";"ч";"ш";"щ";"ъ";"ы";"ь";"э";"ю";"я"},F2018))&gt;0</f>
        <v>0</v>
      </c>
      <c r="Z2018" s="142" t="b">
        <f>COUNT(SEARCH({"а";"б";"в";"г";"д";"е";"ё";"ж";"з";"и";"й";"к";"л";"м";"н";"о";"п";"р";"с";"т";"у";"ф";"х";"ц";"ч";"ш";"щ";"ъ";"ы";"ь";"э";"ю";"я"},K2018))&gt;0</f>
        <v>0</v>
      </c>
      <c r="AA2018" s="142" t="b">
        <f>COUNT(SEARCH({"а";"б";"в";"г";"д";"е";"ё";"ж";"з";"и";"й";"к";"л";"м";"н";"о";"п";"р";"с";"т";"у";"ф";"х";"ц";"ч";"ш";"щ";"ъ";"ы";"ь";"э";"ю";"я"},L2018))&gt;0</f>
        <v>0</v>
      </c>
      <c r="AB2018" s="142" t="b">
        <f>COUNT(SEARCH({"а";"б";"в";"г";"д";"е";"ё";"ж";"з";"и";"й";"к";"л";"м";"н";"о";"п";"р";"с";"т";"у";"ф";"х";"ц";"ч";"ш";"щ";"ъ";"ы";"ь";"э";"ю";"я"},I2018))&gt;0</f>
        <v>0</v>
      </c>
      <c r="AC2018" s="142" t="b">
        <f>COUNT(SEARCH({"а";"б";"в";"г";"д";"е";"ё";"ж";"з";"и";"й";"к";"л";"м";"н";"о";"п";"р";"с";"т";"у";"ф";"х";"ц";"ч";"ш";"щ";"ъ";"ы";"ь";"э";"ю";"я"},M2018))&gt;0</f>
        <v>0</v>
      </c>
      <c r="AD2018" s="27" t="b">
        <f t="shared" si="35"/>
        <v>1</v>
      </c>
    </row>
    <row r="2019" spans="1:31" s="289" customFormat="1" ht="30" hidden="1">
      <c r="A2019" s="527" t="s">
        <v>9673</v>
      </c>
      <c r="B2019" s="527"/>
      <c r="C2019" s="96" t="s">
        <v>9870</v>
      </c>
      <c r="D2019" s="312">
        <v>8</v>
      </c>
      <c r="E2019" s="24" t="s">
        <v>9756</v>
      </c>
      <c r="F2019" s="122" t="s">
        <v>571</v>
      </c>
      <c r="G2019" s="25" t="s">
        <v>187</v>
      </c>
      <c r="H2019" s="25" t="s">
        <v>1231</v>
      </c>
      <c r="I2019" s="25" t="s">
        <v>97</v>
      </c>
      <c r="J2019" s="22" t="s">
        <v>5</v>
      </c>
      <c r="K2019" s="73"/>
      <c r="L2019" s="24"/>
      <c r="M2019" s="24"/>
      <c r="N2019" s="42" t="s">
        <v>5866</v>
      </c>
      <c r="O2019" s="51" t="s">
        <v>9933</v>
      </c>
      <c r="P2019" s="49"/>
      <c r="Q2019" s="49" t="s">
        <v>9919</v>
      </c>
      <c r="R2019" s="114"/>
      <c r="S2019" s="114" t="s">
        <v>438</v>
      </c>
      <c r="T2019" s="114"/>
      <c r="X2019" s="142" t="b">
        <f>COUNT(SEARCH({"а";"б";"в";"г";"д";"е";"ё";"ж";"з";"и";"й";"к";"л";"м";"н";"о";"п";"р";"с";"т";"у";"ф";"х";"ц";"ч";"ш";"щ";"ъ";"ы";"ь";"э";"ю";"я"},E2019))&gt;0</f>
        <v>0</v>
      </c>
      <c r="Y2019" s="142" t="b">
        <f>COUNT(SEARCH({"а";"б";"в";"г";"д";"е";"ё";"ж";"з";"и";"й";"к";"л";"м";"н";"о";"п";"р";"с";"т";"у";"ф";"х";"ц";"ч";"ш";"щ";"ъ";"ы";"ь";"э";"ю";"я"},F2019))&gt;0</f>
        <v>0</v>
      </c>
      <c r="Z2019" s="142" t="b">
        <f>COUNT(SEARCH({"а";"б";"в";"г";"д";"е";"ё";"ж";"з";"и";"й";"к";"л";"м";"н";"о";"п";"р";"с";"т";"у";"ф";"х";"ц";"ч";"ш";"щ";"ъ";"ы";"ь";"э";"ю";"я"},K2019))&gt;0</f>
        <v>0</v>
      </c>
      <c r="AA2019" s="142" t="b">
        <f>COUNT(SEARCH({"а";"б";"в";"г";"д";"е";"ё";"ж";"з";"и";"й";"к";"л";"м";"н";"о";"п";"р";"с";"т";"у";"ф";"х";"ц";"ч";"ш";"щ";"ъ";"ы";"ь";"э";"ю";"я"},L2019))&gt;0</f>
        <v>0</v>
      </c>
      <c r="AB2019" s="142" t="b">
        <f>COUNT(SEARCH({"а";"б";"в";"г";"д";"е";"ё";"ж";"з";"и";"й";"к";"л";"м";"н";"о";"п";"р";"с";"т";"у";"ф";"х";"ц";"ч";"ш";"щ";"ъ";"ы";"ь";"э";"ю";"я"},I2019))&gt;0</f>
        <v>0</v>
      </c>
      <c r="AC2019" s="142" t="b">
        <f>COUNT(SEARCH({"а";"б";"в";"г";"д";"е";"ё";"ж";"з";"и";"й";"к";"л";"м";"н";"о";"п";"р";"с";"т";"у";"ф";"х";"ц";"ч";"ш";"щ";"ъ";"ы";"ь";"э";"ю";"я"},M2019))&gt;0</f>
        <v>0</v>
      </c>
      <c r="AD2019" s="27" t="b">
        <f t="shared" si="35"/>
        <v>1</v>
      </c>
    </row>
    <row r="2020" spans="1:31" hidden="1">
      <c r="A2020" s="527" t="s">
        <v>9673</v>
      </c>
      <c r="B2020" s="527"/>
      <c r="C2020" s="96" t="s">
        <v>9870</v>
      </c>
      <c r="D2020" s="312">
        <v>8</v>
      </c>
      <c r="E2020" s="24" t="s">
        <v>9756</v>
      </c>
      <c r="F2020" s="25" t="s">
        <v>14</v>
      </c>
      <c r="G2020" s="24"/>
      <c r="H2020" s="114" t="s">
        <v>13</v>
      </c>
      <c r="I2020" s="114" t="s">
        <v>15</v>
      </c>
      <c r="J2020" s="22" t="s">
        <v>5</v>
      </c>
      <c r="K2020" s="73"/>
      <c r="L2020" s="24"/>
      <c r="M2020" s="24"/>
      <c r="N2020" s="42"/>
      <c r="O2020" s="22" t="s">
        <v>13</v>
      </c>
      <c r="P2020" s="49"/>
      <c r="Q2020" s="24"/>
      <c r="R2020" s="24"/>
      <c r="S2020" s="24"/>
      <c r="T2020" s="24"/>
      <c r="U2020" s="289"/>
      <c r="V2020" s="289"/>
      <c r="W2020" s="289"/>
      <c r="X2020" s="142" t="b">
        <f>COUNT(SEARCH({"а";"б";"в";"г";"д";"е";"ё";"ж";"з";"и";"й";"к";"л";"м";"н";"о";"п";"р";"с";"т";"у";"ф";"х";"ц";"ч";"ш";"щ";"ъ";"ы";"ь";"э";"ю";"я"},E2020))&gt;0</f>
        <v>0</v>
      </c>
      <c r="Y2020" s="142" t="b">
        <f>COUNT(SEARCH({"а";"б";"в";"г";"д";"е";"ё";"ж";"з";"и";"й";"к";"л";"м";"н";"о";"п";"р";"с";"т";"у";"ф";"х";"ц";"ч";"ш";"щ";"ъ";"ы";"ь";"э";"ю";"я"},F2020))&gt;0</f>
        <v>0</v>
      </c>
      <c r="Z2020" s="142" t="b">
        <f>COUNT(SEARCH({"а";"б";"в";"г";"д";"е";"ё";"ж";"з";"и";"й";"к";"л";"м";"н";"о";"п";"р";"с";"т";"у";"ф";"х";"ц";"ч";"ш";"щ";"ъ";"ы";"ь";"э";"ю";"я"},K2020))&gt;0</f>
        <v>0</v>
      </c>
      <c r="AA2020" s="142" t="b">
        <f>COUNT(SEARCH({"а";"б";"в";"г";"д";"е";"ё";"ж";"з";"и";"й";"к";"л";"м";"н";"о";"п";"р";"с";"т";"у";"ф";"х";"ц";"ч";"ш";"щ";"ъ";"ы";"ь";"э";"ю";"я"},L2020))&gt;0</f>
        <v>0</v>
      </c>
      <c r="AB2020" s="142" t="b">
        <f>COUNT(SEARCH({"а";"б";"в";"г";"д";"е";"ё";"ж";"з";"и";"й";"к";"л";"м";"н";"о";"п";"р";"с";"т";"у";"ф";"х";"ц";"ч";"ш";"щ";"ъ";"ы";"ь";"э";"ю";"я"},I2020))&gt;0</f>
        <v>0</v>
      </c>
      <c r="AC2020" s="142" t="b">
        <f>COUNT(SEARCH({"а";"б";"в";"г";"д";"е";"ё";"ж";"з";"и";"й";"к";"л";"м";"н";"о";"п";"р";"с";"т";"у";"ф";"х";"ц";"ч";"ш";"щ";"ъ";"ы";"ь";"э";"ю";"я"},M2020))&gt;0</f>
        <v>0</v>
      </c>
      <c r="AD2020" s="27" t="b">
        <f t="shared" si="35"/>
        <v>1</v>
      </c>
      <c r="AE2020" s="289"/>
    </row>
    <row r="2021" spans="1:31" hidden="1">
      <c r="A2021" s="527" t="s">
        <v>9673</v>
      </c>
      <c r="B2021" s="527"/>
      <c r="C2021" s="96" t="s">
        <v>9870</v>
      </c>
      <c r="D2021" s="312">
        <v>8</v>
      </c>
      <c r="E2021" s="24" t="s">
        <v>9756</v>
      </c>
      <c r="F2021" s="25" t="s">
        <v>8</v>
      </c>
      <c r="G2021" s="24"/>
      <c r="H2021" s="114" t="s">
        <v>67</v>
      </c>
      <c r="I2021" s="114" t="s">
        <v>97</v>
      </c>
      <c r="J2021" s="22" t="s">
        <v>5</v>
      </c>
      <c r="K2021" s="73"/>
      <c r="L2021" s="24"/>
      <c r="M2021" s="24"/>
      <c r="N2021" s="279" t="s">
        <v>446</v>
      </c>
      <c r="O2021" s="313" t="s">
        <v>447</v>
      </c>
      <c r="P2021" s="49"/>
      <c r="Q2021" s="24"/>
      <c r="R2021" s="24"/>
      <c r="S2021" s="24" t="s">
        <v>398</v>
      </c>
      <c r="T2021" s="24"/>
      <c r="U2021" s="289"/>
      <c r="V2021" s="289"/>
      <c r="W2021" s="289"/>
      <c r="X2021" s="142" t="b">
        <f>COUNT(SEARCH({"а";"б";"в";"г";"д";"е";"ё";"ж";"з";"и";"й";"к";"л";"м";"н";"о";"п";"р";"с";"т";"у";"ф";"х";"ц";"ч";"ш";"щ";"ъ";"ы";"ь";"э";"ю";"я"},E2021))&gt;0</f>
        <v>0</v>
      </c>
      <c r="Y2021" s="142" t="b">
        <f>COUNT(SEARCH({"а";"б";"в";"г";"д";"е";"ё";"ж";"з";"и";"й";"к";"л";"м";"н";"о";"п";"р";"с";"т";"у";"ф";"х";"ц";"ч";"ш";"щ";"ъ";"ы";"ь";"э";"ю";"я"},F2021))&gt;0</f>
        <v>0</v>
      </c>
      <c r="Z2021" s="142" t="b">
        <f>COUNT(SEARCH({"а";"б";"в";"г";"д";"е";"ё";"ж";"з";"и";"й";"к";"л";"м";"н";"о";"п";"р";"с";"т";"у";"ф";"х";"ц";"ч";"ш";"щ";"ъ";"ы";"ь";"э";"ю";"я"},K2021))&gt;0</f>
        <v>0</v>
      </c>
      <c r="AA2021" s="142" t="b">
        <f>COUNT(SEARCH({"а";"б";"в";"г";"д";"е";"ё";"ж";"з";"и";"й";"к";"л";"м";"н";"о";"п";"р";"с";"т";"у";"ф";"х";"ц";"ч";"ш";"щ";"ъ";"ы";"ь";"э";"ю";"я"},L2021))&gt;0</f>
        <v>0</v>
      </c>
      <c r="AB2021" s="142" t="b">
        <f>COUNT(SEARCH({"а";"б";"в";"г";"д";"е";"ё";"ж";"з";"и";"й";"к";"л";"м";"н";"о";"п";"р";"с";"т";"у";"ф";"х";"ц";"ч";"ш";"щ";"ъ";"ы";"ь";"э";"ю";"я"},I2021))&gt;0</f>
        <v>0</v>
      </c>
      <c r="AC2021" s="142" t="b">
        <f>COUNT(SEARCH({"а";"б";"в";"г";"д";"е";"ё";"ж";"з";"и";"й";"к";"л";"м";"н";"о";"п";"р";"с";"т";"у";"ф";"х";"ц";"ч";"ш";"щ";"ъ";"ы";"ь";"э";"ю";"я"},M2021))&gt;0</f>
        <v>0</v>
      </c>
      <c r="AD2021" s="27" t="b">
        <f t="shared" si="35"/>
        <v>1</v>
      </c>
      <c r="AE2021" s="289"/>
    </row>
    <row r="2022" spans="1:31" s="289" customFormat="1" ht="30" hidden="1">
      <c r="A2022" s="527" t="s">
        <v>9673</v>
      </c>
      <c r="B2022" s="527"/>
      <c r="C2022" s="96" t="s">
        <v>9870</v>
      </c>
      <c r="D2022" s="312">
        <v>8</v>
      </c>
      <c r="E2022" s="24" t="s">
        <v>9756</v>
      </c>
      <c r="F2022" s="25" t="s">
        <v>12</v>
      </c>
      <c r="G2022" s="24"/>
      <c r="H2022" s="114" t="s">
        <v>400</v>
      </c>
      <c r="I2022" s="114" t="s">
        <v>3</v>
      </c>
      <c r="J2022" s="22" t="s">
        <v>5</v>
      </c>
      <c r="K2022" s="73"/>
      <c r="L2022" s="24"/>
      <c r="M2022" s="24"/>
      <c r="N2022" s="42"/>
      <c r="O2022" s="120" t="s">
        <v>66</v>
      </c>
      <c r="P2022" s="49"/>
      <c r="Q2022" s="24"/>
      <c r="R2022" s="24"/>
      <c r="S2022" s="24" t="s">
        <v>4</v>
      </c>
      <c r="T2022" s="24"/>
      <c r="X2022" s="142" t="b">
        <f>COUNT(SEARCH({"а";"б";"в";"г";"д";"е";"ё";"ж";"з";"и";"й";"к";"л";"м";"н";"о";"п";"р";"с";"т";"у";"ф";"х";"ц";"ч";"ш";"щ";"ъ";"ы";"ь";"э";"ю";"я"},E2022))&gt;0</f>
        <v>0</v>
      </c>
      <c r="Y2022" s="142" t="b">
        <f>COUNT(SEARCH({"а";"б";"в";"г";"д";"е";"ё";"ж";"з";"и";"й";"к";"л";"м";"н";"о";"п";"р";"с";"т";"у";"ф";"х";"ц";"ч";"ш";"щ";"ъ";"ы";"ь";"э";"ю";"я"},F2022))&gt;0</f>
        <v>0</v>
      </c>
      <c r="Z2022" s="142" t="b">
        <f>COUNT(SEARCH({"а";"б";"в";"г";"д";"е";"ё";"ж";"з";"и";"й";"к";"л";"м";"н";"о";"п";"р";"с";"т";"у";"ф";"х";"ц";"ч";"ш";"щ";"ъ";"ы";"ь";"э";"ю";"я"},K2022))&gt;0</f>
        <v>0</v>
      </c>
      <c r="AA2022" s="142" t="b">
        <f>COUNT(SEARCH({"а";"б";"в";"г";"д";"е";"ё";"ж";"з";"и";"й";"к";"л";"м";"н";"о";"п";"р";"с";"т";"у";"ф";"х";"ц";"ч";"ш";"щ";"ъ";"ы";"ь";"э";"ю";"я"},L2022))&gt;0</f>
        <v>0</v>
      </c>
      <c r="AB2022" s="142" t="b">
        <f>COUNT(SEARCH({"а";"б";"в";"г";"д";"е";"ё";"ж";"з";"и";"й";"к";"л";"м";"н";"о";"п";"р";"с";"т";"у";"ф";"х";"ц";"ч";"ш";"щ";"ъ";"ы";"ь";"э";"ю";"я"},I2022))&gt;0</f>
        <v>0</v>
      </c>
      <c r="AC2022" s="142" t="b">
        <f>COUNT(SEARCH({"а";"б";"в";"г";"д";"е";"ё";"ж";"з";"и";"й";"к";"л";"м";"н";"о";"п";"р";"с";"т";"у";"ф";"х";"ц";"ч";"ш";"щ";"ъ";"ы";"ь";"э";"ю";"я"},M2022))&gt;0</f>
        <v>0</v>
      </c>
      <c r="AD2022" s="27" t="b">
        <f t="shared" si="35"/>
        <v>1</v>
      </c>
    </row>
    <row r="2023" spans="1:31" s="289" customFormat="1" hidden="1">
      <c r="A2023" s="527" t="s">
        <v>9673</v>
      </c>
      <c r="B2023" s="527"/>
      <c r="C2023" s="96" t="s">
        <v>9870</v>
      </c>
      <c r="D2023" s="312">
        <v>8</v>
      </c>
      <c r="E2023" s="24" t="s">
        <v>9756</v>
      </c>
      <c r="F2023" s="25" t="s">
        <v>18</v>
      </c>
      <c r="G2023" s="24"/>
      <c r="H2023" s="114" t="s">
        <v>456</v>
      </c>
      <c r="I2023" s="114" t="s">
        <v>19</v>
      </c>
      <c r="J2023" s="22" t="s">
        <v>5</v>
      </c>
      <c r="K2023" s="73"/>
      <c r="L2023" s="24"/>
      <c r="M2023" s="24"/>
      <c r="N2023" s="42"/>
      <c r="O2023" s="22" t="s">
        <v>401</v>
      </c>
      <c r="P2023" s="49"/>
      <c r="Q2023" s="24"/>
      <c r="R2023" s="24"/>
      <c r="S2023" s="24"/>
      <c r="T2023" s="24"/>
      <c r="X2023" s="142" t="b">
        <f>COUNT(SEARCH({"а";"б";"в";"г";"д";"е";"ё";"ж";"з";"и";"й";"к";"л";"м";"н";"о";"п";"р";"с";"т";"у";"ф";"х";"ц";"ч";"ш";"щ";"ъ";"ы";"ь";"э";"ю";"я"},E2023))&gt;0</f>
        <v>0</v>
      </c>
      <c r="Y2023" s="142" t="b">
        <f>COUNT(SEARCH({"а";"б";"в";"г";"д";"е";"ё";"ж";"з";"и";"й";"к";"л";"м";"н";"о";"п";"р";"с";"т";"у";"ф";"х";"ц";"ч";"ш";"щ";"ъ";"ы";"ь";"э";"ю";"я"},F2023))&gt;0</f>
        <v>0</v>
      </c>
      <c r="Z2023" s="142" t="b">
        <f>COUNT(SEARCH({"а";"б";"в";"г";"д";"е";"ё";"ж";"з";"и";"й";"к";"л";"м";"н";"о";"п";"р";"с";"т";"у";"ф";"х";"ц";"ч";"ш";"щ";"ъ";"ы";"ь";"э";"ю";"я"},K2023))&gt;0</f>
        <v>0</v>
      </c>
      <c r="AA2023" s="142" t="b">
        <f>COUNT(SEARCH({"а";"б";"в";"г";"д";"е";"ё";"ж";"з";"и";"й";"к";"л";"м";"н";"о";"п";"р";"с";"т";"у";"ф";"х";"ц";"ч";"ш";"щ";"ъ";"ы";"ь";"э";"ю";"я"},L2023))&gt;0</f>
        <v>0</v>
      </c>
      <c r="AB2023" s="142" t="b">
        <f>COUNT(SEARCH({"а";"б";"в";"г";"д";"е";"ё";"ж";"з";"и";"й";"к";"л";"м";"н";"о";"п";"р";"с";"т";"у";"ф";"х";"ц";"ч";"ш";"щ";"ъ";"ы";"ь";"э";"ю";"я"},I2023))&gt;0</f>
        <v>0</v>
      </c>
      <c r="AC2023" s="142" t="b">
        <f>COUNT(SEARCH({"а";"б";"в";"г";"д";"е";"ё";"ж";"з";"и";"й";"к";"л";"м";"н";"о";"п";"р";"с";"т";"у";"ф";"х";"ц";"ч";"ш";"щ";"ъ";"ы";"ь";"э";"ю";"я"},M2023))&gt;0</f>
        <v>0</v>
      </c>
      <c r="AD2023" s="27" t="b">
        <f t="shared" ref="AD2023:AD2086" si="36">IF(OR(ISBLANK(K2023),G2023= "BK",G2023= "RK",G2023= "Ref",G2023= "LH_RK",RIGHT(F2023,3) = "_id",F2023 = "hash_diff",F2023 = "src_cd",F2023 = "invalid_id",F2023 = "version_id",F2023 = "deleted_flg",F2023 = "valid_flg"),EXACT(F2023,F2023),EXACT(F2023,IF(L2023 = "ods$effective_from_dt","effective_date",IF(ISERROR(SEARCH("#",IF(ISERROR(SEARCH("#",L2023,1)),L2023,REPLACE(L2023,SEARCH("#",L2023,1),1,"_")),1)),IF(ISERROR(SEARCH("#",L2023,1)),L2023,REPLACE(L2023,SEARCH("#",L2023,1),1,"_")),REPLACE(IF(ISERROR(SEARCH("#",L2023,1)),L2023,REPLACE(L2023,SEARCH("#",L2023,1),1,"_")),SEARCH("#",IF(ISERROR(SEARCH("#",L2023,1)),L2023,REPLACE(IF(ISERROR(SEARCH("#",L2023,1)),L2023,REPLACE(L2023,SEARCH("#",L2023,1),1,"_")),SEARCH("#",L2023,1),1,"_")),1),1,"_")))))</f>
        <v>1</v>
      </c>
    </row>
    <row r="2024" spans="1:31" s="289" customFormat="1" hidden="1">
      <c r="A2024" s="527" t="s">
        <v>9673</v>
      </c>
      <c r="B2024" s="527"/>
      <c r="C2024" s="96" t="s">
        <v>9870</v>
      </c>
      <c r="D2024" s="312">
        <v>8</v>
      </c>
      <c r="E2024" s="24" t="s">
        <v>9756</v>
      </c>
      <c r="F2024" s="25" t="s">
        <v>21</v>
      </c>
      <c r="G2024" s="24"/>
      <c r="H2024" s="114" t="s">
        <v>402</v>
      </c>
      <c r="I2024" s="114" t="s">
        <v>19</v>
      </c>
      <c r="J2024" s="22" t="s">
        <v>5</v>
      </c>
      <c r="K2024" s="73"/>
      <c r="L2024" s="24"/>
      <c r="M2024" s="24"/>
      <c r="N2024" s="42"/>
      <c r="O2024" s="22" t="s">
        <v>519</v>
      </c>
      <c r="P2024" s="49"/>
      <c r="Q2024" s="24"/>
      <c r="R2024" s="24"/>
      <c r="S2024" s="24" t="s">
        <v>4</v>
      </c>
      <c r="T2024" s="24"/>
      <c r="X2024" s="142" t="b">
        <f>COUNT(SEARCH({"а";"б";"в";"г";"д";"е";"ё";"ж";"з";"и";"й";"к";"л";"м";"н";"о";"п";"р";"с";"т";"у";"ф";"х";"ц";"ч";"ш";"щ";"ъ";"ы";"ь";"э";"ю";"я"},E2024))&gt;0</f>
        <v>0</v>
      </c>
      <c r="Y2024" s="142" t="b">
        <f>COUNT(SEARCH({"а";"б";"в";"г";"д";"е";"ё";"ж";"з";"и";"й";"к";"л";"м";"н";"о";"п";"р";"с";"т";"у";"ф";"х";"ц";"ч";"ш";"щ";"ъ";"ы";"ь";"э";"ю";"я"},F2024))&gt;0</f>
        <v>0</v>
      </c>
      <c r="Z2024" s="142" t="b">
        <f>COUNT(SEARCH({"а";"б";"в";"г";"д";"е";"ё";"ж";"з";"и";"й";"к";"л";"м";"н";"о";"п";"р";"с";"т";"у";"ф";"х";"ц";"ч";"ш";"щ";"ъ";"ы";"ь";"э";"ю";"я"},K2024))&gt;0</f>
        <v>0</v>
      </c>
      <c r="AA2024" s="142" t="b">
        <f>COUNT(SEARCH({"а";"б";"в";"г";"д";"е";"ё";"ж";"з";"и";"й";"к";"л";"м";"н";"о";"п";"р";"с";"т";"у";"ф";"х";"ц";"ч";"ш";"щ";"ъ";"ы";"ь";"э";"ю";"я"},L2024))&gt;0</f>
        <v>0</v>
      </c>
      <c r="AB2024" s="142" t="b">
        <f>COUNT(SEARCH({"а";"б";"в";"г";"д";"е";"ё";"ж";"з";"и";"й";"к";"л";"м";"н";"о";"п";"р";"с";"т";"у";"ф";"х";"ц";"ч";"ш";"щ";"ъ";"ы";"ь";"э";"ю";"я"},I2024))&gt;0</f>
        <v>0</v>
      </c>
      <c r="AC2024" s="142" t="b">
        <f>COUNT(SEARCH({"а";"б";"в";"г";"д";"е";"ё";"ж";"з";"и";"й";"к";"л";"м";"н";"о";"п";"р";"с";"т";"у";"ф";"х";"ц";"ч";"ш";"щ";"ъ";"ы";"ь";"э";"ю";"я"},M2024))&gt;0</f>
        <v>0</v>
      </c>
      <c r="AD2024" s="27" t="b">
        <f t="shared" si="36"/>
        <v>1</v>
      </c>
    </row>
    <row r="2025" spans="1:31" s="289" customFormat="1" hidden="1">
      <c r="A2025" s="527" t="s">
        <v>9673</v>
      </c>
      <c r="B2025" s="527"/>
      <c r="C2025" s="96" t="s">
        <v>9870</v>
      </c>
      <c r="D2025" s="312">
        <v>8</v>
      </c>
      <c r="E2025" s="24" t="s">
        <v>9756</v>
      </c>
      <c r="F2025" s="25" t="s">
        <v>93</v>
      </c>
      <c r="G2025" s="25" t="s">
        <v>136</v>
      </c>
      <c r="H2025" s="114" t="s">
        <v>578</v>
      </c>
      <c r="I2025" s="114" t="s">
        <v>65</v>
      </c>
      <c r="J2025" s="22" t="s">
        <v>5</v>
      </c>
      <c r="K2025" s="73" t="s">
        <v>331</v>
      </c>
      <c r="L2025" s="129" t="s">
        <v>94</v>
      </c>
      <c r="M2025" s="129" t="s">
        <v>65</v>
      </c>
      <c r="N2025" s="42"/>
      <c r="O2025" s="22" t="s">
        <v>395</v>
      </c>
      <c r="P2025" s="49"/>
      <c r="Q2025" s="24"/>
      <c r="R2025" s="24"/>
      <c r="S2025" s="24" t="s">
        <v>4</v>
      </c>
      <c r="T2025" s="24" t="s">
        <v>276</v>
      </c>
      <c r="X2025" s="142" t="b">
        <f>COUNT(SEARCH({"а";"б";"в";"г";"д";"е";"ё";"ж";"з";"и";"й";"к";"л";"м";"н";"о";"п";"р";"с";"т";"у";"ф";"х";"ц";"ч";"ш";"щ";"ъ";"ы";"ь";"э";"ю";"я"},E2025))&gt;0</f>
        <v>0</v>
      </c>
      <c r="Y2025" s="142" t="b">
        <f>COUNT(SEARCH({"а";"б";"в";"г";"д";"е";"ё";"ж";"з";"и";"й";"к";"л";"м";"н";"о";"п";"р";"с";"т";"у";"ф";"х";"ц";"ч";"ш";"щ";"ъ";"ы";"ь";"э";"ю";"я"},F2025))&gt;0</f>
        <v>0</v>
      </c>
      <c r="Z2025" s="142" t="b">
        <f>COUNT(SEARCH({"а";"б";"в";"г";"д";"е";"ё";"ж";"з";"и";"й";"к";"л";"м";"н";"о";"п";"р";"с";"т";"у";"ф";"х";"ц";"ч";"ш";"щ";"ъ";"ы";"ь";"э";"ю";"я"},K2025))&gt;0</f>
        <v>0</v>
      </c>
      <c r="AA2025" s="142" t="b">
        <f>COUNT(SEARCH({"а";"б";"в";"г";"д";"е";"ё";"ж";"з";"и";"й";"к";"л";"м";"н";"о";"п";"р";"с";"т";"у";"ф";"х";"ц";"ч";"ш";"щ";"ъ";"ы";"ь";"э";"ю";"я"},L2025))&gt;0</f>
        <v>0</v>
      </c>
      <c r="AB2025" s="142" t="b">
        <f>COUNT(SEARCH({"а";"б";"в";"г";"д";"е";"ё";"ж";"з";"и";"й";"к";"л";"м";"н";"о";"п";"р";"с";"т";"у";"ф";"х";"ц";"ч";"ш";"щ";"ъ";"ы";"ь";"э";"ю";"я"},I2025))&gt;0</f>
        <v>0</v>
      </c>
      <c r="AC2025" s="142" t="b">
        <f>COUNT(SEARCH({"а";"б";"в";"г";"д";"е";"ё";"ж";"з";"и";"й";"к";"л";"м";"н";"о";"п";"р";"с";"т";"у";"ф";"х";"ц";"ч";"ш";"щ";"ъ";"ы";"ь";"э";"ю";"я"},M2025))&gt;0</f>
        <v>0</v>
      </c>
      <c r="AD2025" s="27" t="b">
        <f t="shared" si="36"/>
        <v>1</v>
      </c>
    </row>
    <row r="2026" spans="1:31" s="289" customFormat="1" hidden="1">
      <c r="A2026" s="527" t="s">
        <v>9673</v>
      </c>
      <c r="B2026" s="527"/>
      <c r="C2026" s="96" t="s">
        <v>9870</v>
      </c>
      <c r="D2026" s="312">
        <v>9</v>
      </c>
      <c r="E2026" s="24" t="s">
        <v>9756</v>
      </c>
      <c r="F2026" s="114" t="s">
        <v>566</v>
      </c>
      <c r="G2026" s="24" t="s">
        <v>134</v>
      </c>
      <c r="H2026" s="24" t="s">
        <v>9915</v>
      </c>
      <c r="I2026" s="25" t="s">
        <v>3</v>
      </c>
      <c r="J2026" s="22" t="s">
        <v>5</v>
      </c>
      <c r="K2026" s="73"/>
      <c r="L2026" s="24"/>
      <c r="M2026" s="24"/>
      <c r="N2026" s="42"/>
      <c r="O2026" s="51" t="s">
        <v>512</v>
      </c>
      <c r="P2026" s="49"/>
      <c r="Q2026" s="26" t="str">
        <f>CONCATENATE("rdv.lnk_",MID(E2026,10,LEN(E2026)-14))</f>
        <v>rdv.lnk_fin_document_client</v>
      </c>
      <c r="R2026" s="25"/>
      <c r="S2026" s="25" t="s">
        <v>455</v>
      </c>
      <c r="T2026" s="25"/>
      <c r="X2026" s="142" t="b">
        <f>COUNT(SEARCH({"а";"б";"в";"г";"д";"е";"ё";"ж";"з";"и";"й";"к";"л";"м";"н";"о";"п";"р";"с";"т";"у";"ф";"х";"ц";"ч";"ш";"щ";"ъ";"ы";"ь";"э";"ю";"я"},E2026))&gt;0</f>
        <v>0</v>
      </c>
      <c r="Y2026" s="142" t="b">
        <f>COUNT(SEARCH({"а";"б";"в";"г";"д";"е";"ё";"ж";"з";"и";"й";"к";"л";"м";"н";"о";"п";"р";"с";"т";"у";"ф";"х";"ц";"ч";"ш";"щ";"ъ";"ы";"ь";"э";"ю";"я"},F2026))&gt;0</f>
        <v>0</v>
      </c>
      <c r="Z2026" s="142" t="b">
        <f>COUNT(SEARCH({"а";"б";"в";"г";"д";"е";"ё";"ж";"з";"и";"й";"к";"л";"м";"н";"о";"п";"р";"с";"т";"у";"ф";"х";"ц";"ч";"ш";"щ";"ъ";"ы";"ь";"э";"ю";"я"},K2026))&gt;0</f>
        <v>0</v>
      </c>
      <c r="AA2026" s="142" t="b">
        <f>COUNT(SEARCH({"а";"б";"в";"г";"д";"е";"ё";"ж";"з";"и";"й";"к";"л";"м";"н";"о";"п";"р";"с";"т";"у";"ф";"х";"ц";"ч";"ш";"щ";"ъ";"ы";"ь";"э";"ю";"я"},L2026))&gt;0</f>
        <v>0</v>
      </c>
      <c r="AB2026" s="142" t="b">
        <f>COUNT(SEARCH({"а";"б";"в";"г";"д";"е";"ё";"ж";"з";"и";"й";"к";"л";"м";"н";"о";"п";"р";"с";"т";"у";"ф";"х";"ц";"ч";"ш";"щ";"ъ";"ы";"ь";"э";"ю";"я"},I2026))&gt;0</f>
        <v>0</v>
      </c>
      <c r="AC2026" s="142" t="b">
        <f>COUNT(SEARCH({"а";"б";"в";"г";"д";"е";"ё";"ж";"з";"и";"й";"к";"л";"м";"н";"о";"п";"р";"с";"т";"у";"ф";"х";"ц";"ч";"ш";"щ";"ъ";"ы";"ь";"э";"ю";"я"},M2026))&gt;0</f>
        <v>0</v>
      </c>
      <c r="AD2026" s="27" t="b">
        <f t="shared" si="36"/>
        <v>1</v>
      </c>
    </row>
    <row r="2027" spans="1:31" s="289" customFormat="1" ht="30" hidden="1">
      <c r="A2027" s="527" t="s">
        <v>9673</v>
      </c>
      <c r="B2027" s="527"/>
      <c r="C2027" s="96" t="s">
        <v>9870</v>
      </c>
      <c r="D2027" s="312">
        <v>9</v>
      </c>
      <c r="E2027" s="24" t="s">
        <v>9756</v>
      </c>
      <c r="F2027" s="122" t="s">
        <v>441</v>
      </c>
      <c r="G2027" s="24" t="s">
        <v>183</v>
      </c>
      <c r="H2027" s="25" t="s">
        <v>1543</v>
      </c>
      <c r="I2027" s="25" t="s">
        <v>3</v>
      </c>
      <c r="J2027" s="22" t="s">
        <v>5</v>
      </c>
      <c r="K2027" s="73"/>
      <c r="L2027" s="24"/>
      <c r="M2027" s="24"/>
      <c r="N2027" s="42"/>
      <c r="O2027" s="49" t="s">
        <v>443</v>
      </c>
      <c r="P2027" s="49" t="s">
        <v>5271</v>
      </c>
      <c r="Q2027" s="49" t="s">
        <v>595</v>
      </c>
      <c r="R2027" s="114"/>
      <c r="S2027" s="114" t="s">
        <v>438</v>
      </c>
      <c r="T2027" s="114"/>
      <c r="X2027" s="142" t="b">
        <f>COUNT(SEARCH({"а";"б";"в";"г";"д";"е";"ё";"ж";"з";"и";"й";"к";"л";"м";"н";"о";"п";"р";"с";"т";"у";"ф";"х";"ц";"ч";"ш";"щ";"ъ";"ы";"ь";"э";"ю";"я"},E2027))&gt;0</f>
        <v>0</v>
      </c>
      <c r="Y2027" s="142" t="b">
        <f>COUNT(SEARCH({"а";"б";"в";"г";"д";"е";"ё";"ж";"з";"и";"й";"к";"л";"м";"н";"о";"п";"р";"с";"т";"у";"ф";"х";"ц";"ч";"ш";"щ";"ъ";"ы";"ь";"э";"ю";"я"},F2027))&gt;0</f>
        <v>0</v>
      </c>
      <c r="Z2027" s="142" t="b">
        <f>COUNT(SEARCH({"а";"б";"в";"г";"д";"е";"ё";"ж";"з";"и";"й";"к";"л";"м";"н";"о";"п";"р";"с";"т";"у";"ф";"х";"ц";"ч";"ш";"щ";"ъ";"ы";"ь";"э";"ю";"я"},K2027))&gt;0</f>
        <v>0</v>
      </c>
      <c r="AA2027" s="142" t="b">
        <f>COUNT(SEARCH({"а";"б";"в";"г";"д";"е";"ё";"ж";"з";"и";"й";"к";"л";"м";"н";"о";"п";"р";"с";"т";"у";"ф";"х";"ц";"ч";"ш";"щ";"ъ";"ы";"ь";"э";"ю";"я"},L2027))&gt;0</f>
        <v>0</v>
      </c>
      <c r="AB2027" s="142" t="b">
        <f>COUNT(SEARCH({"а";"б";"в";"г";"д";"е";"ё";"ж";"з";"и";"й";"к";"л";"м";"н";"о";"п";"р";"с";"т";"у";"ф";"х";"ц";"ч";"ш";"щ";"ъ";"ы";"ь";"э";"ю";"я"},I2027))&gt;0</f>
        <v>0</v>
      </c>
      <c r="AC2027" s="142" t="b">
        <f>COUNT(SEARCH({"а";"б";"в";"г";"д";"е";"ё";"ж";"з";"и";"й";"к";"л";"м";"н";"о";"п";"р";"с";"т";"у";"ф";"х";"ц";"ч";"ш";"щ";"ъ";"ы";"ь";"э";"ю";"я"},M2027))&gt;0</f>
        <v>0</v>
      </c>
      <c r="AD2027" s="27" t="b">
        <f t="shared" si="36"/>
        <v>1</v>
      </c>
    </row>
    <row r="2028" spans="1:31" s="289" customFormat="1" ht="30" hidden="1">
      <c r="A2028" s="527" t="s">
        <v>9673</v>
      </c>
      <c r="B2028" s="527"/>
      <c r="C2028" s="96" t="s">
        <v>9870</v>
      </c>
      <c r="D2028" s="312">
        <v>9</v>
      </c>
      <c r="E2028" s="24" t="s">
        <v>9756</v>
      </c>
      <c r="F2028" s="124" t="s">
        <v>444</v>
      </c>
      <c r="G2028" s="117" t="s">
        <v>135</v>
      </c>
      <c r="H2028" s="119" t="s">
        <v>445</v>
      </c>
      <c r="I2028" s="117" t="s">
        <v>97</v>
      </c>
      <c r="J2028" s="23" t="s">
        <v>5</v>
      </c>
      <c r="K2028" s="75" t="s">
        <v>331</v>
      </c>
      <c r="L2028" s="124" t="s">
        <v>73</v>
      </c>
      <c r="M2028" s="124" t="s">
        <v>70</v>
      </c>
      <c r="N2028" s="116"/>
      <c r="O2028" s="119" t="s">
        <v>440</v>
      </c>
      <c r="P2028" s="119"/>
      <c r="Q2028" s="117"/>
      <c r="R2028" s="124"/>
      <c r="S2028" s="124" t="s">
        <v>60</v>
      </c>
      <c r="T2028" s="124"/>
      <c r="X2028" s="142" t="b">
        <f>COUNT(SEARCH({"а";"б";"в";"г";"д";"е";"ё";"ж";"з";"и";"й";"к";"л";"м";"н";"о";"п";"р";"с";"т";"у";"ф";"х";"ц";"ч";"ш";"щ";"ъ";"ы";"ь";"э";"ю";"я"},E2028))&gt;0</f>
        <v>0</v>
      </c>
      <c r="Y2028" s="142" t="b">
        <f>COUNT(SEARCH({"а";"б";"в";"г";"д";"е";"ё";"ж";"з";"и";"й";"к";"л";"м";"н";"о";"п";"р";"с";"т";"у";"ф";"х";"ц";"ч";"ш";"щ";"ъ";"ы";"ь";"э";"ю";"я"},F2028))&gt;0</f>
        <v>0</v>
      </c>
      <c r="Z2028" s="142" t="b">
        <f>COUNT(SEARCH({"а";"б";"в";"г";"д";"е";"ё";"ж";"з";"и";"й";"к";"л";"м";"н";"о";"п";"р";"с";"т";"у";"ф";"х";"ц";"ч";"ш";"щ";"ъ";"ы";"ь";"э";"ю";"я"},K2028))&gt;0</f>
        <v>0</v>
      </c>
      <c r="AA2028" s="142" t="b">
        <f>COUNT(SEARCH({"а";"б";"в";"г";"д";"е";"ё";"ж";"з";"и";"й";"к";"л";"м";"н";"о";"п";"р";"с";"т";"у";"ф";"х";"ц";"ч";"ш";"щ";"ъ";"ы";"ь";"э";"ю";"я"},L2028))&gt;0</f>
        <v>0</v>
      </c>
      <c r="AB2028" s="142" t="b">
        <f>COUNT(SEARCH({"а";"б";"в";"г";"д";"е";"ё";"ж";"з";"и";"й";"к";"л";"м";"н";"о";"п";"р";"с";"т";"у";"ф";"х";"ц";"ч";"ш";"щ";"ъ";"ы";"ь";"э";"ю";"я"},I2028))&gt;0</f>
        <v>0</v>
      </c>
      <c r="AC2028" s="142" t="b">
        <f>COUNT(SEARCH({"а";"б";"в";"г";"д";"е";"ё";"ж";"з";"и";"й";"к";"л";"м";"н";"о";"п";"р";"с";"т";"у";"ф";"х";"ц";"ч";"ш";"щ";"ъ";"ы";"ь";"э";"ю";"я"},M2028))&gt;0</f>
        <v>0</v>
      </c>
      <c r="AD2028" s="27" t="b">
        <f t="shared" si="36"/>
        <v>1</v>
      </c>
    </row>
    <row r="2029" spans="1:31" s="289" customFormat="1" ht="30" hidden="1">
      <c r="A2029" s="527" t="s">
        <v>9673</v>
      </c>
      <c r="B2029" s="527"/>
      <c r="C2029" s="96" t="s">
        <v>9870</v>
      </c>
      <c r="D2029" s="312">
        <v>9</v>
      </c>
      <c r="E2029" s="24" t="s">
        <v>9756</v>
      </c>
      <c r="F2029" s="122" t="s">
        <v>567</v>
      </c>
      <c r="G2029" s="24" t="s">
        <v>183</v>
      </c>
      <c r="H2029" s="25" t="s">
        <v>1432</v>
      </c>
      <c r="I2029" s="25" t="s">
        <v>3</v>
      </c>
      <c r="J2029" s="22" t="s">
        <v>5</v>
      </c>
      <c r="K2029" s="73"/>
      <c r="L2029" s="24"/>
      <c r="M2029" s="24"/>
      <c r="N2029" s="42"/>
      <c r="O2029" s="49" t="s">
        <v>9916</v>
      </c>
      <c r="P2029" s="131" t="s">
        <v>5275</v>
      </c>
      <c r="Q2029" s="49" t="s">
        <v>4863</v>
      </c>
      <c r="R2029" s="114"/>
      <c r="S2029" s="114" t="s">
        <v>438</v>
      </c>
      <c r="T2029" s="114"/>
      <c r="X2029" s="142" t="b">
        <f>COUNT(SEARCH({"а";"б";"в";"г";"д";"е";"ё";"ж";"з";"и";"й";"к";"л";"м";"н";"о";"п";"р";"с";"т";"у";"ф";"х";"ц";"ч";"ш";"щ";"ъ";"ы";"ь";"э";"ю";"я"},E2029))&gt;0</f>
        <v>0</v>
      </c>
      <c r="Y2029" s="142" t="b">
        <f>COUNT(SEARCH({"а";"б";"в";"г";"д";"е";"ё";"ж";"з";"и";"й";"к";"л";"м";"н";"о";"п";"р";"с";"т";"у";"ф";"х";"ц";"ч";"ш";"щ";"ъ";"ы";"ь";"э";"ю";"я"},F2029))&gt;0</f>
        <v>0</v>
      </c>
      <c r="Z2029" s="142" t="b">
        <f>COUNT(SEARCH({"а";"б";"в";"г";"д";"е";"ё";"ж";"з";"и";"й";"к";"л";"м";"н";"о";"п";"р";"с";"т";"у";"ф";"х";"ц";"ч";"ш";"щ";"ъ";"ы";"ь";"э";"ю";"я"},K2029))&gt;0</f>
        <v>0</v>
      </c>
      <c r="AA2029" s="142" t="b">
        <f>COUNT(SEARCH({"а";"б";"в";"г";"д";"е";"ё";"ж";"з";"и";"й";"к";"л";"м";"н";"о";"п";"р";"с";"т";"у";"ф";"х";"ц";"ч";"ш";"щ";"ъ";"ы";"ь";"э";"ю";"я"},L2029))&gt;0</f>
        <v>0</v>
      </c>
      <c r="AB2029" s="142" t="b">
        <f>COUNT(SEARCH({"а";"б";"в";"г";"д";"е";"ё";"ж";"з";"и";"й";"к";"л";"м";"н";"о";"п";"р";"с";"т";"у";"ф";"х";"ц";"ч";"ш";"щ";"ъ";"ы";"ь";"э";"ю";"я"},I2029))&gt;0</f>
        <v>0</v>
      </c>
      <c r="AC2029" s="142" t="b">
        <f>COUNT(SEARCH({"а";"б";"в";"г";"д";"е";"ё";"ж";"з";"и";"й";"к";"л";"м";"н";"о";"п";"р";"с";"т";"у";"ф";"х";"ц";"ч";"ш";"щ";"ъ";"ы";"ь";"э";"ю";"я"},M2029))&gt;0</f>
        <v>0</v>
      </c>
      <c r="AD2029" s="27" t="b">
        <f t="shared" si="36"/>
        <v>1</v>
      </c>
    </row>
    <row r="2030" spans="1:31" s="289" customFormat="1" hidden="1">
      <c r="A2030" s="527" t="s">
        <v>9673</v>
      </c>
      <c r="B2030" s="527"/>
      <c r="C2030" s="96" t="s">
        <v>9870</v>
      </c>
      <c r="D2030" s="312">
        <v>9</v>
      </c>
      <c r="E2030" s="24" t="s">
        <v>9756</v>
      </c>
      <c r="F2030" s="117" t="s">
        <v>158</v>
      </c>
      <c r="G2030" s="117" t="s">
        <v>135</v>
      </c>
      <c r="H2030" s="119" t="s">
        <v>570</v>
      </c>
      <c r="I2030" s="117" t="s">
        <v>97</v>
      </c>
      <c r="J2030" s="23" t="s">
        <v>5</v>
      </c>
      <c r="K2030" s="75" t="s">
        <v>331</v>
      </c>
      <c r="L2030" s="117" t="s">
        <v>9934</v>
      </c>
      <c r="M2030" s="124" t="s">
        <v>70</v>
      </c>
      <c r="N2030" s="116"/>
      <c r="O2030" s="119" t="s">
        <v>440</v>
      </c>
      <c r="P2030" s="119"/>
      <c r="Q2030" s="117"/>
      <c r="R2030" s="124"/>
      <c r="S2030" s="124" t="s">
        <v>60</v>
      </c>
      <c r="T2030" s="124"/>
      <c r="X2030" s="142" t="b">
        <f>COUNT(SEARCH({"а";"б";"в";"г";"д";"е";"ё";"ж";"з";"и";"й";"к";"л";"м";"н";"о";"п";"р";"с";"т";"у";"ф";"х";"ц";"ч";"ш";"щ";"ъ";"ы";"ь";"э";"ю";"я"},E2030))&gt;0</f>
        <v>0</v>
      </c>
      <c r="Y2030" s="142" t="b">
        <f>COUNT(SEARCH({"а";"б";"в";"г";"д";"е";"ё";"ж";"з";"и";"й";"к";"л";"м";"н";"о";"п";"р";"с";"т";"у";"ф";"х";"ц";"ч";"ш";"щ";"ъ";"ы";"ь";"э";"ю";"я"},F2030))&gt;0</f>
        <v>0</v>
      </c>
      <c r="Z2030" s="142" t="b">
        <f>COUNT(SEARCH({"а";"б";"в";"г";"д";"е";"ё";"ж";"з";"и";"й";"к";"л";"м";"н";"о";"п";"р";"с";"т";"у";"ф";"х";"ц";"ч";"ш";"щ";"ъ";"ы";"ь";"э";"ю";"я"},K2030))&gt;0</f>
        <v>0</v>
      </c>
      <c r="AA2030" s="142" t="b">
        <f>COUNT(SEARCH({"а";"б";"в";"г";"д";"е";"ё";"ж";"з";"и";"й";"к";"л";"м";"н";"о";"п";"р";"с";"т";"у";"ф";"х";"ц";"ч";"ш";"щ";"ъ";"ы";"ь";"э";"ю";"я"},L2030))&gt;0</f>
        <v>0</v>
      </c>
      <c r="AB2030" s="142" t="b">
        <f>COUNT(SEARCH({"а";"б";"в";"г";"д";"е";"ё";"ж";"з";"и";"й";"к";"л";"м";"н";"о";"п";"р";"с";"т";"у";"ф";"х";"ц";"ч";"ш";"щ";"ъ";"ы";"ь";"э";"ю";"я"},I2030))&gt;0</f>
        <v>0</v>
      </c>
      <c r="AC2030" s="142" t="b">
        <f>COUNT(SEARCH({"а";"б";"в";"г";"д";"е";"ё";"ж";"з";"и";"й";"к";"л";"м";"н";"о";"п";"р";"с";"т";"у";"ф";"х";"ц";"ч";"ш";"щ";"ъ";"ы";"ь";"э";"ю";"я"},M2030))&gt;0</f>
        <v>0</v>
      </c>
      <c r="AD2030" s="27" t="b">
        <f t="shared" si="36"/>
        <v>1</v>
      </c>
    </row>
    <row r="2031" spans="1:31" s="289" customFormat="1" ht="30" hidden="1">
      <c r="A2031" s="527" t="s">
        <v>9673</v>
      </c>
      <c r="B2031" s="527"/>
      <c r="C2031" s="96" t="s">
        <v>9870</v>
      </c>
      <c r="D2031" s="312">
        <v>9</v>
      </c>
      <c r="E2031" s="24" t="s">
        <v>9756</v>
      </c>
      <c r="F2031" s="542" t="s">
        <v>571</v>
      </c>
      <c r="G2031" s="25" t="s">
        <v>187</v>
      </c>
      <c r="H2031" s="25" t="s">
        <v>1231</v>
      </c>
      <c r="I2031" s="25" t="s">
        <v>97</v>
      </c>
      <c r="J2031" s="22" t="s">
        <v>5</v>
      </c>
      <c r="K2031" s="73"/>
      <c r="L2031" s="24"/>
      <c r="M2031" s="348"/>
      <c r="N2031" s="42" t="s">
        <v>9935</v>
      </c>
      <c r="O2031" s="51" t="s">
        <v>9936</v>
      </c>
      <c r="P2031" s="49"/>
      <c r="Q2031" s="49" t="s">
        <v>9919</v>
      </c>
      <c r="R2031" s="114"/>
      <c r="S2031" s="114" t="s">
        <v>438</v>
      </c>
      <c r="T2031" s="114"/>
      <c r="X2031" s="142" t="b">
        <f>COUNT(SEARCH({"а";"б";"в";"г";"д";"е";"ё";"ж";"з";"и";"й";"к";"л";"м";"н";"о";"п";"р";"с";"т";"у";"ф";"х";"ц";"ч";"ш";"щ";"ъ";"ы";"ь";"э";"ю";"я"},E2031))&gt;0</f>
        <v>0</v>
      </c>
      <c r="Y2031" s="142" t="b">
        <f>COUNT(SEARCH({"а";"б";"в";"г";"д";"е";"ё";"ж";"з";"и";"й";"к";"л";"м";"н";"о";"п";"р";"с";"т";"у";"ф";"х";"ц";"ч";"ш";"щ";"ъ";"ы";"ь";"э";"ю";"я"},F2031))&gt;0</f>
        <v>0</v>
      </c>
      <c r="Z2031" s="142" t="b">
        <f>COUNT(SEARCH({"а";"б";"в";"г";"д";"е";"ё";"ж";"з";"и";"й";"к";"л";"м";"н";"о";"п";"р";"с";"т";"у";"ф";"х";"ц";"ч";"ш";"щ";"ъ";"ы";"ь";"э";"ю";"я"},K2031))&gt;0</f>
        <v>0</v>
      </c>
      <c r="AA2031" s="142" t="b">
        <f>COUNT(SEARCH({"а";"б";"в";"г";"д";"е";"ё";"ж";"з";"и";"й";"к";"л";"м";"н";"о";"п";"р";"с";"т";"у";"ф";"х";"ц";"ч";"ш";"щ";"ъ";"ы";"ь";"э";"ю";"я"},L2031))&gt;0</f>
        <v>0</v>
      </c>
      <c r="AB2031" s="142" t="b">
        <f>COUNT(SEARCH({"а";"б";"в";"г";"д";"е";"ё";"ж";"з";"и";"й";"к";"л";"м";"н";"о";"п";"р";"с";"т";"у";"ф";"х";"ц";"ч";"ш";"щ";"ъ";"ы";"ь";"э";"ю";"я"},I2031))&gt;0</f>
        <v>0</v>
      </c>
      <c r="AC2031" s="142" t="b">
        <f>COUNT(SEARCH({"а";"б";"в";"г";"д";"е";"ё";"ж";"з";"и";"й";"к";"л";"м";"н";"о";"п";"р";"с";"т";"у";"ф";"х";"ц";"ч";"ш";"щ";"ъ";"ы";"ь";"э";"ю";"я"},M2031))&gt;0</f>
        <v>0</v>
      </c>
      <c r="AD2031" s="27" t="b">
        <f t="shared" si="36"/>
        <v>1</v>
      </c>
    </row>
    <row r="2032" spans="1:31" hidden="1">
      <c r="A2032" s="527" t="s">
        <v>9673</v>
      </c>
      <c r="B2032" s="527"/>
      <c r="C2032" s="96" t="s">
        <v>9870</v>
      </c>
      <c r="D2032" s="312">
        <v>9</v>
      </c>
      <c r="E2032" s="24" t="s">
        <v>9756</v>
      </c>
      <c r="F2032" s="25" t="s">
        <v>14</v>
      </c>
      <c r="G2032" s="24"/>
      <c r="H2032" s="114" t="s">
        <v>13</v>
      </c>
      <c r="I2032" s="114" t="s">
        <v>15</v>
      </c>
      <c r="J2032" s="22" t="s">
        <v>5</v>
      </c>
      <c r="K2032" s="73"/>
      <c r="L2032" s="24"/>
      <c r="M2032" s="24"/>
      <c r="N2032" s="42"/>
      <c r="O2032" s="22" t="s">
        <v>13</v>
      </c>
      <c r="P2032" s="49"/>
      <c r="Q2032" s="24"/>
      <c r="R2032" s="24"/>
      <c r="S2032" s="24"/>
      <c r="T2032" s="24"/>
      <c r="U2032" s="289"/>
      <c r="V2032" s="289"/>
      <c r="W2032" s="289"/>
      <c r="X2032" s="142" t="b">
        <f>COUNT(SEARCH({"а";"б";"в";"г";"д";"е";"ё";"ж";"з";"и";"й";"к";"л";"м";"н";"о";"п";"р";"с";"т";"у";"ф";"х";"ц";"ч";"ш";"щ";"ъ";"ы";"ь";"э";"ю";"я"},E2032))&gt;0</f>
        <v>0</v>
      </c>
      <c r="Y2032" s="142" t="b">
        <f>COUNT(SEARCH({"а";"б";"в";"г";"д";"е";"ё";"ж";"з";"и";"й";"к";"л";"м";"н";"о";"п";"р";"с";"т";"у";"ф";"х";"ц";"ч";"ш";"щ";"ъ";"ы";"ь";"э";"ю";"я"},F2032))&gt;0</f>
        <v>0</v>
      </c>
      <c r="Z2032" s="142" t="b">
        <f>COUNT(SEARCH({"а";"б";"в";"г";"д";"е";"ё";"ж";"з";"и";"й";"к";"л";"м";"н";"о";"п";"р";"с";"т";"у";"ф";"х";"ц";"ч";"ш";"щ";"ъ";"ы";"ь";"э";"ю";"я"},K2032))&gt;0</f>
        <v>0</v>
      </c>
      <c r="AA2032" s="142" t="b">
        <f>COUNT(SEARCH({"а";"б";"в";"г";"д";"е";"ё";"ж";"з";"и";"й";"к";"л";"м";"н";"о";"п";"р";"с";"т";"у";"ф";"х";"ц";"ч";"ш";"щ";"ъ";"ы";"ь";"э";"ю";"я"},L2032))&gt;0</f>
        <v>0</v>
      </c>
      <c r="AB2032" s="142" t="b">
        <f>COUNT(SEARCH({"а";"б";"в";"г";"д";"е";"ё";"ж";"з";"и";"й";"к";"л";"м";"н";"о";"п";"р";"с";"т";"у";"ф";"х";"ц";"ч";"ш";"щ";"ъ";"ы";"ь";"э";"ю";"я"},I2032))&gt;0</f>
        <v>0</v>
      </c>
      <c r="AC2032" s="142" t="b">
        <f>COUNT(SEARCH({"а";"б";"в";"г";"д";"е";"ё";"ж";"з";"и";"й";"к";"л";"м";"н";"о";"п";"р";"с";"т";"у";"ф";"х";"ц";"ч";"ш";"щ";"ъ";"ы";"ь";"э";"ю";"я"},M2032))&gt;0</f>
        <v>0</v>
      </c>
      <c r="AD2032" s="27" t="b">
        <f t="shared" si="36"/>
        <v>1</v>
      </c>
      <c r="AE2032" s="289"/>
    </row>
    <row r="2033" spans="1:31" s="289" customFormat="1" hidden="1">
      <c r="A2033" s="527" t="s">
        <v>9673</v>
      </c>
      <c r="B2033" s="527"/>
      <c r="C2033" s="96" t="s">
        <v>9870</v>
      </c>
      <c r="D2033" s="312">
        <v>9</v>
      </c>
      <c r="E2033" s="24" t="s">
        <v>9756</v>
      </c>
      <c r="F2033" s="25" t="s">
        <v>8</v>
      </c>
      <c r="G2033" s="24"/>
      <c r="H2033" s="114" t="s">
        <v>67</v>
      </c>
      <c r="I2033" s="114" t="s">
        <v>97</v>
      </c>
      <c r="J2033" s="22" t="s">
        <v>5</v>
      </c>
      <c r="K2033" s="73"/>
      <c r="L2033" s="24"/>
      <c r="M2033" s="24"/>
      <c r="N2033" s="279" t="s">
        <v>446</v>
      </c>
      <c r="O2033" s="313" t="s">
        <v>447</v>
      </c>
      <c r="P2033" s="49"/>
      <c r="Q2033" s="24"/>
      <c r="R2033" s="24"/>
      <c r="S2033" s="24" t="s">
        <v>398</v>
      </c>
      <c r="T2033" s="24"/>
      <c r="X2033" s="142" t="b">
        <f>COUNT(SEARCH({"а";"б";"в";"г";"д";"е";"ё";"ж";"з";"и";"й";"к";"л";"м";"н";"о";"п";"р";"с";"т";"у";"ф";"х";"ц";"ч";"ш";"щ";"ъ";"ы";"ь";"э";"ю";"я"},E2033))&gt;0</f>
        <v>0</v>
      </c>
      <c r="Y2033" s="142" t="b">
        <f>COUNT(SEARCH({"а";"б";"в";"г";"д";"е";"ё";"ж";"з";"и";"й";"к";"л";"м";"н";"о";"п";"р";"с";"т";"у";"ф";"х";"ц";"ч";"ш";"щ";"ъ";"ы";"ь";"э";"ю";"я"},F2033))&gt;0</f>
        <v>0</v>
      </c>
      <c r="Z2033" s="142" t="b">
        <f>COUNT(SEARCH({"а";"б";"в";"г";"д";"е";"ё";"ж";"з";"и";"й";"к";"л";"м";"н";"о";"п";"р";"с";"т";"у";"ф";"х";"ц";"ч";"ш";"щ";"ъ";"ы";"ь";"э";"ю";"я"},K2033))&gt;0</f>
        <v>0</v>
      </c>
      <c r="AA2033" s="142" t="b">
        <f>COUNT(SEARCH({"а";"б";"в";"г";"д";"е";"ё";"ж";"з";"и";"й";"к";"л";"м";"н";"о";"п";"р";"с";"т";"у";"ф";"х";"ц";"ч";"ш";"щ";"ъ";"ы";"ь";"э";"ю";"я"},L2033))&gt;0</f>
        <v>0</v>
      </c>
      <c r="AB2033" s="142" t="b">
        <f>COUNT(SEARCH({"а";"б";"в";"г";"д";"е";"ё";"ж";"з";"и";"й";"к";"л";"м";"н";"о";"п";"р";"с";"т";"у";"ф";"х";"ц";"ч";"ш";"щ";"ъ";"ы";"ь";"э";"ю";"я"},I2033))&gt;0</f>
        <v>0</v>
      </c>
      <c r="AC2033" s="142" t="b">
        <f>COUNT(SEARCH({"а";"б";"в";"г";"д";"е";"ё";"ж";"з";"и";"й";"к";"л";"м";"н";"о";"п";"р";"с";"т";"у";"ф";"х";"ц";"ч";"ш";"щ";"ъ";"ы";"ь";"э";"ю";"я"},M2033))&gt;0</f>
        <v>0</v>
      </c>
      <c r="AD2033" s="27" t="b">
        <f t="shared" si="36"/>
        <v>1</v>
      </c>
    </row>
    <row r="2034" spans="1:31" s="289" customFormat="1" ht="30" hidden="1">
      <c r="A2034" s="527" t="s">
        <v>9673</v>
      </c>
      <c r="B2034" s="527"/>
      <c r="C2034" s="96" t="s">
        <v>9870</v>
      </c>
      <c r="D2034" s="312">
        <v>9</v>
      </c>
      <c r="E2034" s="24" t="s">
        <v>9756</v>
      </c>
      <c r="F2034" s="25" t="s">
        <v>12</v>
      </c>
      <c r="G2034" s="24"/>
      <c r="H2034" s="114" t="s">
        <v>400</v>
      </c>
      <c r="I2034" s="114" t="s">
        <v>3</v>
      </c>
      <c r="J2034" s="22" t="s">
        <v>5</v>
      </c>
      <c r="K2034" s="73"/>
      <c r="L2034" s="24"/>
      <c r="M2034" s="24"/>
      <c r="N2034" s="42"/>
      <c r="O2034" s="120" t="s">
        <v>66</v>
      </c>
      <c r="P2034" s="49"/>
      <c r="Q2034" s="24"/>
      <c r="R2034" s="24"/>
      <c r="S2034" s="24" t="s">
        <v>4</v>
      </c>
      <c r="T2034" s="24"/>
      <c r="X2034" s="142" t="b">
        <f>COUNT(SEARCH({"а";"б";"в";"г";"д";"е";"ё";"ж";"з";"и";"й";"к";"л";"м";"н";"о";"п";"р";"с";"т";"у";"ф";"х";"ц";"ч";"ш";"щ";"ъ";"ы";"ь";"э";"ю";"я"},E2034))&gt;0</f>
        <v>0</v>
      </c>
      <c r="Y2034" s="142" t="b">
        <f>COUNT(SEARCH({"а";"б";"в";"г";"д";"е";"ё";"ж";"з";"и";"й";"к";"л";"м";"н";"о";"п";"р";"с";"т";"у";"ф";"х";"ц";"ч";"ш";"щ";"ъ";"ы";"ь";"э";"ю";"я"},F2034))&gt;0</f>
        <v>0</v>
      </c>
      <c r="Z2034" s="142" t="b">
        <f>COUNT(SEARCH({"а";"б";"в";"г";"д";"е";"ё";"ж";"з";"и";"й";"к";"л";"м";"н";"о";"п";"р";"с";"т";"у";"ф";"х";"ц";"ч";"ш";"щ";"ъ";"ы";"ь";"э";"ю";"я"},K2034))&gt;0</f>
        <v>0</v>
      </c>
      <c r="AA2034" s="142" t="b">
        <f>COUNT(SEARCH({"а";"б";"в";"г";"д";"е";"ё";"ж";"з";"и";"й";"к";"л";"м";"н";"о";"п";"р";"с";"т";"у";"ф";"х";"ц";"ч";"ш";"щ";"ъ";"ы";"ь";"э";"ю";"я"},L2034))&gt;0</f>
        <v>0</v>
      </c>
      <c r="AB2034" s="142" t="b">
        <f>COUNT(SEARCH({"а";"б";"в";"г";"д";"е";"ё";"ж";"з";"и";"й";"к";"л";"м";"н";"о";"п";"р";"с";"т";"у";"ф";"х";"ц";"ч";"ш";"щ";"ъ";"ы";"ь";"э";"ю";"я"},I2034))&gt;0</f>
        <v>0</v>
      </c>
      <c r="AC2034" s="142" t="b">
        <f>COUNT(SEARCH({"а";"б";"в";"г";"д";"е";"ё";"ж";"з";"и";"й";"к";"л";"м";"н";"о";"п";"р";"с";"т";"у";"ф";"х";"ц";"ч";"ш";"щ";"ъ";"ы";"ь";"э";"ю";"я"},M2034))&gt;0</f>
        <v>0</v>
      </c>
      <c r="AD2034" s="27" t="b">
        <f t="shared" si="36"/>
        <v>1</v>
      </c>
    </row>
    <row r="2035" spans="1:31" s="289" customFormat="1" hidden="1">
      <c r="A2035" s="527" t="s">
        <v>9673</v>
      </c>
      <c r="B2035" s="527"/>
      <c r="C2035" s="96" t="s">
        <v>9870</v>
      </c>
      <c r="D2035" s="312">
        <v>9</v>
      </c>
      <c r="E2035" s="24" t="s">
        <v>9756</v>
      </c>
      <c r="F2035" s="25" t="s">
        <v>18</v>
      </c>
      <c r="G2035" s="24"/>
      <c r="H2035" s="114" t="s">
        <v>456</v>
      </c>
      <c r="I2035" s="114" t="s">
        <v>19</v>
      </c>
      <c r="J2035" s="22" t="s">
        <v>5</v>
      </c>
      <c r="K2035" s="73"/>
      <c r="L2035" s="24"/>
      <c r="M2035" s="24"/>
      <c r="N2035" s="42"/>
      <c r="O2035" s="22" t="s">
        <v>401</v>
      </c>
      <c r="P2035" s="49"/>
      <c r="Q2035" s="24"/>
      <c r="R2035" s="24"/>
      <c r="S2035" s="24"/>
      <c r="T2035" s="24"/>
      <c r="X2035" s="142" t="b">
        <f>COUNT(SEARCH({"а";"б";"в";"г";"д";"е";"ё";"ж";"з";"и";"й";"к";"л";"м";"н";"о";"п";"р";"с";"т";"у";"ф";"х";"ц";"ч";"ш";"щ";"ъ";"ы";"ь";"э";"ю";"я"},E2035))&gt;0</f>
        <v>0</v>
      </c>
      <c r="Y2035" s="142" t="b">
        <f>COUNT(SEARCH({"а";"б";"в";"г";"д";"е";"ё";"ж";"з";"и";"й";"к";"л";"м";"н";"о";"п";"р";"с";"т";"у";"ф";"х";"ц";"ч";"ш";"щ";"ъ";"ы";"ь";"э";"ю";"я"},F2035))&gt;0</f>
        <v>0</v>
      </c>
      <c r="Z2035" s="142" t="b">
        <f>COUNT(SEARCH({"а";"б";"в";"г";"д";"е";"ё";"ж";"з";"и";"й";"к";"л";"м";"н";"о";"п";"р";"с";"т";"у";"ф";"х";"ц";"ч";"ш";"щ";"ъ";"ы";"ь";"э";"ю";"я"},K2035))&gt;0</f>
        <v>0</v>
      </c>
      <c r="AA2035" s="142" t="b">
        <f>COUNT(SEARCH({"а";"б";"в";"г";"д";"е";"ё";"ж";"з";"и";"й";"к";"л";"м";"н";"о";"п";"р";"с";"т";"у";"ф";"х";"ц";"ч";"ш";"щ";"ъ";"ы";"ь";"э";"ю";"я"},L2035))&gt;0</f>
        <v>0</v>
      </c>
      <c r="AB2035" s="142" t="b">
        <f>COUNT(SEARCH({"а";"б";"в";"г";"д";"е";"ё";"ж";"з";"и";"й";"к";"л";"м";"н";"о";"п";"р";"с";"т";"у";"ф";"х";"ц";"ч";"ш";"щ";"ъ";"ы";"ь";"э";"ю";"я"},I2035))&gt;0</f>
        <v>0</v>
      </c>
      <c r="AC2035" s="142" t="b">
        <f>COUNT(SEARCH({"а";"б";"в";"г";"д";"е";"ё";"ж";"з";"и";"й";"к";"л";"м";"н";"о";"п";"р";"с";"т";"у";"ф";"х";"ц";"ч";"ш";"щ";"ъ";"ы";"ь";"э";"ю";"я"},M2035))&gt;0</f>
        <v>0</v>
      </c>
      <c r="AD2035" s="27" t="b">
        <f t="shared" si="36"/>
        <v>1</v>
      </c>
    </row>
    <row r="2036" spans="1:31" s="289" customFormat="1" hidden="1">
      <c r="A2036" s="527" t="s">
        <v>9673</v>
      </c>
      <c r="B2036" s="527"/>
      <c r="C2036" s="96" t="s">
        <v>9870</v>
      </c>
      <c r="D2036" s="312">
        <v>9</v>
      </c>
      <c r="E2036" s="24" t="s">
        <v>9756</v>
      </c>
      <c r="F2036" s="25" t="s">
        <v>21</v>
      </c>
      <c r="G2036" s="24"/>
      <c r="H2036" s="114" t="s">
        <v>402</v>
      </c>
      <c r="I2036" s="114" t="s">
        <v>19</v>
      </c>
      <c r="J2036" s="22" t="s">
        <v>5</v>
      </c>
      <c r="K2036" s="73"/>
      <c r="L2036" s="24"/>
      <c r="M2036" s="24"/>
      <c r="N2036" s="42"/>
      <c r="O2036" s="22" t="s">
        <v>519</v>
      </c>
      <c r="P2036" s="49"/>
      <c r="Q2036" s="24"/>
      <c r="R2036" s="24"/>
      <c r="S2036" s="24" t="s">
        <v>4</v>
      </c>
      <c r="T2036" s="24"/>
      <c r="X2036" s="142" t="b">
        <f>COUNT(SEARCH({"а";"б";"в";"г";"д";"е";"ё";"ж";"з";"и";"й";"к";"л";"м";"н";"о";"п";"р";"с";"т";"у";"ф";"х";"ц";"ч";"ш";"щ";"ъ";"ы";"ь";"э";"ю";"я"},E2036))&gt;0</f>
        <v>0</v>
      </c>
      <c r="Y2036" s="142" t="b">
        <f>COUNT(SEARCH({"а";"б";"в";"г";"д";"е";"ё";"ж";"з";"и";"й";"к";"л";"м";"н";"о";"п";"р";"с";"т";"у";"ф";"х";"ц";"ч";"ш";"щ";"ъ";"ы";"ь";"э";"ю";"я"},F2036))&gt;0</f>
        <v>0</v>
      </c>
      <c r="Z2036" s="142" t="b">
        <f>COUNT(SEARCH({"а";"б";"в";"г";"д";"е";"ё";"ж";"з";"и";"й";"к";"л";"м";"н";"о";"п";"р";"с";"т";"у";"ф";"х";"ц";"ч";"ш";"щ";"ъ";"ы";"ь";"э";"ю";"я"},K2036))&gt;0</f>
        <v>0</v>
      </c>
      <c r="AA2036" s="142" t="b">
        <f>COUNT(SEARCH({"а";"б";"в";"г";"д";"е";"ё";"ж";"з";"и";"й";"к";"л";"м";"н";"о";"п";"р";"с";"т";"у";"ф";"х";"ц";"ч";"ш";"щ";"ъ";"ы";"ь";"э";"ю";"я"},L2036))&gt;0</f>
        <v>0</v>
      </c>
      <c r="AB2036" s="142" t="b">
        <f>COUNT(SEARCH({"а";"б";"в";"г";"д";"е";"ё";"ж";"з";"и";"й";"к";"л";"м";"н";"о";"п";"р";"с";"т";"у";"ф";"х";"ц";"ч";"ш";"щ";"ъ";"ы";"ь";"э";"ю";"я"},I2036))&gt;0</f>
        <v>0</v>
      </c>
      <c r="AC2036" s="142" t="b">
        <f>COUNT(SEARCH({"а";"б";"в";"г";"д";"е";"ё";"ж";"з";"и";"й";"к";"л";"м";"н";"о";"п";"р";"с";"т";"у";"ф";"х";"ц";"ч";"ш";"щ";"ъ";"ы";"ь";"э";"ю";"я"},M2036))&gt;0</f>
        <v>0</v>
      </c>
      <c r="AD2036" s="27" t="b">
        <f t="shared" si="36"/>
        <v>1</v>
      </c>
    </row>
    <row r="2037" spans="1:31" s="289" customFormat="1" hidden="1">
      <c r="A2037" s="527" t="s">
        <v>9673</v>
      </c>
      <c r="B2037" s="527"/>
      <c r="C2037" s="96" t="s">
        <v>9870</v>
      </c>
      <c r="D2037" s="312">
        <v>9</v>
      </c>
      <c r="E2037" s="24" t="s">
        <v>9756</v>
      </c>
      <c r="F2037" s="25" t="s">
        <v>93</v>
      </c>
      <c r="G2037" s="25" t="s">
        <v>136</v>
      </c>
      <c r="H2037" s="114" t="s">
        <v>578</v>
      </c>
      <c r="I2037" s="114" t="s">
        <v>65</v>
      </c>
      <c r="J2037" s="22" t="s">
        <v>5</v>
      </c>
      <c r="K2037" s="73" t="s">
        <v>331</v>
      </c>
      <c r="L2037" s="129" t="s">
        <v>94</v>
      </c>
      <c r="M2037" s="129" t="s">
        <v>65</v>
      </c>
      <c r="N2037" s="42"/>
      <c r="O2037" s="22" t="s">
        <v>395</v>
      </c>
      <c r="P2037" s="49"/>
      <c r="Q2037" s="24"/>
      <c r="R2037" s="24"/>
      <c r="S2037" s="24" t="s">
        <v>4</v>
      </c>
      <c r="T2037" s="24" t="s">
        <v>276</v>
      </c>
      <c r="X2037" s="142" t="b">
        <f>COUNT(SEARCH({"а";"б";"в";"г";"д";"е";"ё";"ж";"з";"и";"й";"к";"л";"м";"н";"о";"п";"р";"с";"т";"у";"ф";"х";"ц";"ч";"ш";"щ";"ъ";"ы";"ь";"э";"ю";"я"},E2037))&gt;0</f>
        <v>0</v>
      </c>
      <c r="Y2037" s="142" t="b">
        <f>COUNT(SEARCH({"а";"б";"в";"г";"д";"е";"ё";"ж";"з";"и";"й";"к";"л";"м";"н";"о";"п";"р";"с";"т";"у";"ф";"х";"ц";"ч";"ш";"щ";"ъ";"ы";"ь";"э";"ю";"я"},F2037))&gt;0</f>
        <v>0</v>
      </c>
      <c r="Z2037" s="142" t="b">
        <f>COUNT(SEARCH({"а";"б";"в";"г";"д";"е";"ё";"ж";"з";"и";"й";"к";"л";"м";"н";"о";"п";"р";"с";"т";"у";"ф";"х";"ц";"ч";"ш";"щ";"ъ";"ы";"ь";"э";"ю";"я"},K2037))&gt;0</f>
        <v>0</v>
      </c>
      <c r="AA2037" s="142" t="b">
        <f>COUNT(SEARCH({"а";"б";"в";"г";"д";"е";"ё";"ж";"з";"и";"й";"к";"л";"м";"н";"о";"п";"р";"с";"т";"у";"ф";"х";"ц";"ч";"ш";"щ";"ъ";"ы";"ь";"э";"ю";"я"},L2037))&gt;0</f>
        <v>0</v>
      </c>
      <c r="AB2037" s="142" t="b">
        <f>COUNT(SEARCH({"а";"б";"в";"г";"д";"е";"ё";"ж";"з";"и";"й";"к";"л";"м";"н";"о";"п";"р";"с";"т";"у";"ф";"х";"ц";"ч";"ш";"щ";"ъ";"ы";"ь";"э";"ю";"я"},I2037))&gt;0</f>
        <v>0</v>
      </c>
      <c r="AC2037" s="142" t="b">
        <f>COUNT(SEARCH({"а";"б";"в";"г";"д";"е";"ё";"ж";"з";"и";"й";"к";"л";"м";"н";"о";"п";"р";"с";"т";"у";"ф";"х";"ц";"ч";"ш";"щ";"ъ";"ы";"ь";"э";"ю";"я"},M2037))&gt;0</f>
        <v>0</v>
      </c>
      <c r="AD2037" s="27" t="b">
        <f t="shared" si="36"/>
        <v>1</v>
      </c>
    </row>
    <row r="2038" spans="1:31" s="289" customFormat="1" hidden="1">
      <c r="A2038" s="527" t="s">
        <v>9673</v>
      </c>
      <c r="B2038" s="527"/>
      <c r="C2038" s="96" t="s">
        <v>9867</v>
      </c>
      <c r="D2038" s="312">
        <v>1</v>
      </c>
      <c r="E2038" s="25" t="s">
        <v>9753</v>
      </c>
      <c r="F2038" s="51" t="s">
        <v>9896</v>
      </c>
      <c r="G2038" s="24" t="s">
        <v>134</v>
      </c>
      <c r="H2038" s="26" t="s">
        <v>9897</v>
      </c>
      <c r="I2038" s="25" t="s">
        <v>3</v>
      </c>
      <c r="J2038" s="22" t="s">
        <v>5</v>
      </c>
      <c r="K2038" s="26"/>
      <c r="L2038" s="24"/>
      <c r="M2038" s="24"/>
      <c r="N2038" s="42"/>
      <c r="O2038" s="51" t="s">
        <v>6324</v>
      </c>
      <c r="P2038" s="49"/>
      <c r="Q2038" s="26" t="str">
        <f>CONCATENATE("rdv.lnk_",MID(E2038,10,LEN(E2038)-14))</f>
        <v>rdv.lnk_account_collection</v>
      </c>
      <c r="R2038" s="24"/>
      <c r="S2038" s="24" t="s">
        <v>455</v>
      </c>
      <c r="T2038" s="24"/>
      <c r="X2038" s="142" t="b">
        <f>COUNT(SEARCH({"а";"б";"в";"г";"д";"е";"ё";"ж";"з";"и";"й";"к";"л";"м";"н";"о";"п";"р";"с";"т";"у";"ф";"х";"ц";"ч";"ш";"щ";"ъ";"ы";"ь";"э";"ю";"я"},E2038))&gt;0</f>
        <v>0</v>
      </c>
      <c r="Y2038" s="142" t="b">
        <f>COUNT(SEARCH({"а";"б";"в";"г";"д";"е";"ё";"ж";"з";"и";"й";"к";"л";"м";"н";"о";"п";"р";"с";"т";"у";"ф";"х";"ц";"ч";"ш";"щ";"ъ";"ы";"ь";"э";"ю";"я"},F2038))&gt;0</f>
        <v>0</v>
      </c>
      <c r="Z2038" s="142" t="b">
        <f>COUNT(SEARCH({"а";"б";"в";"г";"д";"е";"ё";"ж";"з";"и";"й";"к";"л";"м";"н";"о";"п";"р";"с";"т";"у";"ф";"х";"ц";"ч";"ш";"щ";"ъ";"ы";"ь";"э";"ю";"я"},K2038))&gt;0</f>
        <v>0</v>
      </c>
      <c r="AA2038" s="142" t="b">
        <f>COUNT(SEARCH({"а";"б";"в";"г";"д";"е";"ё";"ж";"з";"и";"й";"к";"л";"м";"н";"о";"п";"р";"с";"т";"у";"ф";"х";"ц";"ч";"ш";"щ";"ъ";"ы";"ь";"э";"ю";"я"},L2038))&gt;0</f>
        <v>0</v>
      </c>
      <c r="AB2038" s="142" t="b">
        <f>COUNT(SEARCH({"а";"б";"в";"г";"д";"е";"ё";"ж";"з";"и";"й";"к";"л";"м";"н";"о";"п";"р";"с";"т";"у";"ф";"х";"ц";"ч";"ш";"щ";"ъ";"ы";"ь";"э";"ю";"я"},I2038))&gt;0</f>
        <v>0</v>
      </c>
      <c r="AC2038" s="142" t="b">
        <f>COUNT(SEARCH({"а";"б";"в";"г";"д";"е";"ё";"ж";"з";"и";"й";"к";"л";"м";"н";"о";"п";"р";"с";"т";"у";"ф";"х";"ц";"ч";"ш";"щ";"ъ";"ы";"ь";"э";"ю";"я"},M2038))&gt;0</f>
        <v>0</v>
      </c>
      <c r="AD2038" s="27" t="b">
        <f t="shared" si="36"/>
        <v>1</v>
      </c>
    </row>
    <row r="2039" spans="1:31" s="289" customFormat="1" ht="30" hidden="1">
      <c r="A2039" s="527" t="s">
        <v>9673</v>
      </c>
      <c r="B2039" s="527"/>
      <c r="C2039" s="96" t="s">
        <v>9867</v>
      </c>
      <c r="D2039" s="312">
        <v>1</v>
      </c>
      <c r="E2039" s="25" t="s">
        <v>9753</v>
      </c>
      <c r="F2039" s="122" t="s">
        <v>450</v>
      </c>
      <c r="G2039" s="24" t="s">
        <v>183</v>
      </c>
      <c r="H2039" s="25" t="s">
        <v>1326</v>
      </c>
      <c r="I2039" s="25" t="s">
        <v>3</v>
      </c>
      <c r="J2039" s="22" t="s">
        <v>5</v>
      </c>
      <c r="K2039" s="26"/>
      <c r="L2039" s="24"/>
      <c r="M2039" s="24"/>
      <c r="N2039" s="42"/>
      <c r="O2039" s="51" t="s">
        <v>452</v>
      </c>
      <c r="P2039" s="51" t="s">
        <v>5272</v>
      </c>
      <c r="Q2039" s="131" t="s">
        <v>1247</v>
      </c>
      <c r="R2039" s="25"/>
      <c r="S2039" s="25" t="s">
        <v>438</v>
      </c>
      <c r="T2039" s="24"/>
      <c r="X2039" s="142" t="b">
        <f>COUNT(SEARCH({"а";"б";"в";"г";"д";"е";"ё";"ж";"з";"и";"й";"к";"л";"м";"н";"о";"п";"р";"с";"т";"у";"ф";"х";"ц";"ч";"ш";"щ";"ъ";"ы";"ь";"э";"ю";"я"},E2039))&gt;0</f>
        <v>0</v>
      </c>
      <c r="Y2039" s="142" t="b">
        <f>COUNT(SEARCH({"а";"б";"в";"г";"д";"е";"ё";"ж";"з";"и";"й";"к";"л";"м";"н";"о";"п";"р";"с";"т";"у";"ф";"х";"ц";"ч";"ш";"щ";"ъ";"ы";"ь";"э";"ю";"я"},F2039))&gt;0</f>
        <v>0</v>
      </c>
      <c r="Z2039" s="142" t="b">
        <f>COUNT(SEARCH({"а";"б";"в";"г";"д";"е";"ё";"ж";"з";"и";"й";"к";"л";"м";"н";"о";"п";"р";"с";"т";"у";"ф";"х";"ц";"ч";"ш";"щ";"ъ";"ы";"ь";"э";"ю";"я"},K2039))&gt;0</f>
        <v>0</v>
      </c>
      <c r="AA2039" s="142" t="b">
        <f>COUNT(SEARCH({"а";"б";"в";"г";"д";"е";"ё";"ж";"з";"и";"й";"к";"л";"м";"н";"о";"п";"р";"с";"т";"у";"ф";"х";"ц";"ч";"ш";"щ";"ъ";"ы";"ь";"э";"ю";"я"},L2039))&gt;0</f>
        <v>0</v>
      </c>
      <c r="AB2039" s="142" t="b">
        <f>COUNT(SEARCH({"а";"б";"в";"г";"д";"е";"ё";"ж";"з";"и";"й";"к";"л";"м";"н";"о";"п";"р";"с";"т";"у";"ф";"х";"ц";"ч";"ш";"щ";"ъ";"ы";"ь";"э";"ю";"я"},I2039))&gt;0</f>
        <v>0</v>
      </c>
      <c r="AC2039" s="142" t="b">
        <f>COUNT(SEARCH({"а";"б";"в";"г";"д";"е";"ё";"ж";"з";"и";"й";"к";"л";"м";"н";"о";"п";"р";"с";"т";"у";"ф";"х";"ц";"ч";"ш";"щ";"ъ";"ы";"ь";"э";"ю";"я"},M2039))&gt;0</f>
        <v>0</v>
      </c>
      <c r="AD2039" s="27" t="b">
        <f t="shared" si="36"/>
        <v>1</v>
      </c>
    </row>
    <row r="2040" spans="1:31" s="289" customFormat="1" hidden="1">
      <c r="A2040" s="527" t="s">
        <v>9673</v>
      </c>
      <c r="B2040" s="527"/>
      <c r="C2040" s="96" t="s">
        <v>9867</v>
      </c>
      <c r="D2040" s="312">
        <v>1</v>
      </c>
      <c r="E2040" s="25" t="s">
        <v>9753</v>
      </c>
      <c r="F2040" s="117" t="s">
        <v>453</v>
      </c>
      <c r="G2040" s="117" t="s">
        <v>135</v>
      </c>
      <c r="H2040" s="23" t="s">
        <v>454</v>
      </c>
      <c r="I2040" s="125" t="s">
        <v>97</v>
      </c>
      <c r="J2040" s="23" t="s">
        <v>5</v>
      </c>
      <c r="K2040" s="75" t="s">
        <v>9868</v>
      </c>
      <c r="L2040" s="125" t="s">
        <v>1462</v>
      </c>
      <c r="M2040" s="125" t="s">
        <v>70</v>
      </c>
      <c r="N2040" s="116"/>
      <c r="O2040" s="117" t="s">
        <v>440</v>
      </c>
      <c r="P2040" s="119"/>
      <c r="Q2040" s="117"/>
      <c r="R2040" s="119"/>
      <c r="S2040" s="119" t="s">
        <v>60</v>
      </c>
      <c r="T2040" s="124"/>
      <c r="X2040" s="142" t="b">
        <f>COUNT(SEARCH({"а";"б";"в";"г";"д";"е";"ё";"ж";"з";"и";"й";"к";"л";"м";"н";"о";"п";"р";"с";"т";"у";"ф";"х";"ц";"ч";"ш";"щ";"ъ";"ы";"ь";"э";"ю";"я"},E2040))&gt;0</f>
        <v>0</v>
      </c>
      <c r="Y2040" s="142" t="b">
        <f>COUNT(SEARCH({"а";"б";"в";"г";"д";"е";"ё";"ж";"з";"и";"й";"к";"л";"м";"н";"о";"п";"р";"с";"т";"у";"ф";"х";"ц";"ч";"ш";"щ";"ъ";"ы";"ь";"э";"ю";"я"},F2040))&gt;0</f>
        <v>0</v>
      </c>
      <c r="Z2040" s="142" t="b">
        <f>COUNT(SEARCH({"а";"б";"в";"г";"д";"е";"ё";"ж";"з";"и";"й";"к";"л";"м";"н";"о";"п";"р";"с";"т";"у";"ф";"х";"ц";"ч";"ш";"щ";"ъ";"ы";"ь";"э";"ю";"я"},K2040))&gt;0</f>
        <v>0</v>
      </c>
      <c r="AA2040" s="142" t="b">
        <f>COUNT(SEARCH({"а";"б";"в";"г";"д";"е";"ё";"ж";"з";"и";"й";"к";"л";"м";"н";"о";"п";"р";"с";"т";"у";"ф";"х";"ц";"ч";"ш";"щ";"ъ";"ы";"ь";"э";"ю";"я"},L2040))&gt;0</f>
        <v>0</v>
      </c>
      <c r="AB2040" s="142" t="b">
        <f>COUNT(SEARCH({"а";"б";"в";"г";"д";"е";"ё";"ж";"з";"и";"й";"к";"л";"м";"н";"о";"п";"р";"с";"т";"у";"ф";"х";"ц";"ч";"ш";"щ";"ъ";"ы";"ь";"э";"ю";"я"},I2040))&gt;0</f>
        <v>0</v>
      </c>
      <c r="AC2040" s="142" t="b">
        <f>COUNT(SEARCH({"а";"б";"в";"г";"д";"е";"ё";"ж";"з";"и";"й";"к";"л";"м";"н";"о";"п";"р";"с";"т";"у";"ф";"х";"ц";"ч";"ш";"щ";"ъ";"ы";"ь";"э";"ю";"я"},M2040))&gt;0</f>
        <v>0</v>
      </c>
      <c r="AD2040" s="27" t="b">
        <f t="shared" si="36"/>
        <v>1</v>
      </c>
    </row>
    <row r="2041" spans="1:31" s="289" customFormat="1" ht="30" hidden="1">
      <c r="A2041" s="527" t="s">
        <v>9673</v>
      </c>
      <c r="B2041" s="527"/>
      <c r="C2041" s="96" t="s">
        <v>9867</v>
      </c>
      <c r="D2041" s="312">
        <v>1</v>
      </c>
      <c r="E2041" s="25" t="s">
        <v>9753</v>
      </c>
      <c r="F2041" s="122" t="s">
        <v>161</v>
      </c>
      <c r="G2041" s="24" t="s">
        <v>183</v>
      </c>
      <c r="H2041" s="25" t="s">
        <v>1328</v>
      </c>
      <c r="I2041" s="25" t="s">
        <v>3</v>
      </c>
      <c r="J2041" s="22" t="s">
        <v>5</v>
      </c>
      <c r="K2041" s="26"/>
      <c r="L2041" s="26"/>
      <c r="M2041" s="26"/>
      <c r="N2041" s="42"/>
      <c r="O2041" s="51" t="s">
        <v>6325</v>
      </c>
      <c r="P2041" s="51" t="s">
        <v>5274</v>
      </c>
      <c r="Q2041" s="131" t="s">
        <v>596</v>
      </c>
      <c r="R2041" s="25"/>
      <c r="S2041" s="25" t="s">
        <v>438</v>
      </c>
      <c r="T2041" s="24"/>
      <c r="X2041" s="142" t="b">
        <f>COUNT(SEARCH({"а";"б";"в";"г";"д";"е";"ё";"ж";"з";"и";"й";"к";"л";"м";"н";"о";"п";"р";"с";"т";"у";"ф";"х";"ц";"ч";"ш";"щ";"ъ";"ы";"ь";"э";"ю";"я"},E2041))&gt;0</f>
        <v>0</v>
      </c>
      <c r="Y2041" s="142" t="b">
        <f>COUNT(SEARCH({"а";"б";"в";"г";"д";"е";"ё";"ж";"з";"и";"й";"к";"л";"м";"н";"о";"п";"р";"с";"т";"у";"ф";"х";"ц";"ч";"ш";"щ";"ъ";"ы";"ь";"э";"ю";"я"},F2041))&gt;0</f>
        <v>0</v>
      </c>
      <c r="Z2041" s="142" t="b">
        <f>COUNT(SEARCH({"а";"б";"в";"г";"д";"е";"ё";"ж";"з";"и";"й";"к";"л";"м";"н";"о";"п";"р";"с";"т";"у";"ф";"х";"ц";"ч";"ш";"щ";"ъ";"ы";"ь";"э";"ю";"я"},K2041))&gt;0</f>
        <v>0</v>
      </c>
      <c r="AA2041" s="142" t="b">
        <f>COUNT(SEARCH({"а";"б";"в";"г";"д";"е";"ё";"ж";"з";"и";"й";"к";"л";"м";"н";"о";"п";"р";"с";"т";"у";"ф";"х";"ц";"ч";"ш";"щ";"ъ";"ы";"ь";"э";"ю";"я"},L2041))&gt;0</f>
        <v>0</v>
      </c>
      <c r="AB2041" s="142" t="b">
        <f>COUNT(SEARCH({"а";"б";"в";"г";"д";"е";"ё";"ж";"з";"и";"й";"к";"л";"м";"н";"о";"п";"р";"с";"т";"у";"ф";"х";"ц";"ч";"ш";"щ";"ъ";"ы";"ь";"э";"ю";"я"},I2041))&gt;0</f>
        <v>0</v>
      </c>
      <c r="AC2041" s="142" t="b">
        <f>COUNT(SEARCH({"а";"б";"в";"г";"д";"е";"ё";"ж";"з";"и";"й";"к";"л";"м";"н";"о";"п";"р";"с";"т";"у";"ф";"х";"ц";"ч";"ш";"щ";"ъ";"ы";"ь";"э";"ю";"я"},M2041))&gt;0</f>
        <v>0</v>
      </c>
      <c r="AD2041" s="27" t="b">
        <f t="shared" si="36"/>
        <v>1</v>
      </c>
    </row>
    <row r="2042" spans="1:31" s="289" customFormat="1" hidden="1">
      <c r="A2042" s="527" t="s">
        <v>9673</v>
      </c>
      <c r="B2042" s="527"/>
      <c r="C2042" s="96" t="s">
        <v>9867</v>
      </c>
      <c r="D2042" s="312">
        <v>1</v>
      </c>
      <c r="E2042" s="25" t="s">
        <v>9753</v>
      </c>
      <c r="F2042" s="117" t="s">
        <v>160</v>
      </c>
      <c r="G2042" s="117" t="s">
        <v>135</v>
      </c>
      <c r="H2042" s="23" t="s">
        <v>5109</v>
      </c>
      <c r="I2042" s="125" t="s">
        <v>97</v>
      </c>
      <c r="J2042" s="23" t="s">
        <v>5</v>
      </c>
      <c r="K2042" s="75" t="s">
        <v>9868</v>
      </c>
      <c r="L2042" s="117" t="s">
        <v>160</v>
      </c>
      <c r="M2042" s="125" t="s">
        <v>70</v>
      </c>
      <c r="N2042" s="116"/>
      <c r="O2042" s="117" t="s">
        <v>440</v>
      </c>
      <c r="P2042" s="23"/>
      <c r="Q2042" s="23"/>
      <c r="R2042" s="119"/>
      <c r="S2042" s="119" t="s">
        <v>60</v>
      </c>
      <c r="T2042" s="124"/>
      <c r="X2042" s="142" t="b">
        <f>COUNT(SEARCH({"а";"б";"в";"г";"д";"е";"ё";"ж";"з";"и";"й";"к";"л";"м";"н";"о";"п";"р";"с";"т";"у";"ф";"х";"ц";"ч";"ш";"щ";"ъ";"ы";"ь";"э";"ю";"я"},E2042))&gt;0</f>
        <v>0</v>
      </c>
      <c r="Y2042" s="142" t="b">
        <f>COUNT(SEARCH({"а";"б";"в";"г";"д";"е";"ё";"ж";"з";"и";"й";"к";"л";"м";"н";"о";"п";"р";"с";"т";"у";"ф";"х";"ц";"ч";"ш";"щ";"ъ";"ы";"ь";"э";"ю";"я"},F2042))&gt;0</f>
        <v>0</v>
      </c>
      <c r="Z2042" s="142" t="b">
        <f>COUNT(SEARCH({"а";"б";"в";"г";"д";"е";"ё";"ж";"з";"и";"й";"к";"л";"м";"н";"о";"п";"р";"с";"т";"у";"ф";"х";"ц";"ч";"ш";"щ";"ъ";"ы";"ь";"э";"ю";"я"},K2042))&gt;0</f>
        <v>0</v>
      </c>
      <c r="AA2042" s="142" t="b">
        <f>COUNT(SEARCH({"а";"б";"в";"г";"д";"е";"ё";"ж";"з";"и";"й";"к";"л";"м";"н";"о";"п";"р";"с";"т";"у";"ф";"х";"ц";"ч";"ш";"щ";"ъ";"ы";"ь";"э";"ю";"я"},L2042))&gt;0</f>
        <v>0</v>
      </c>
      <c r="AB2042" s="142" t="b">
        <f>COUNT(SEARCH({"а";"б";"в";"г";"д";"е";"ё";"ж";"з";"и";"й";"к";"л";"м";"н";"о";"п";"р";"с";"т";"у";"ф";"х";"ц";"ч";"ш";"щ";"ъ";"ы";"ь";"э";"ю";"я"},I2042))&gt;0</f>
        <v>0</v>
      </c>
      <c r="AC2042" s="142" t="b">
        <f>COUNT(SEARCH({"а";"б";"в";"г";"д";"е";"ё";"ж";"з";"и";"й";"к";"л";"м";"н";"о";"п";"р";"с";"т";"у";"ф";"х";"ц";"ч";"ш";"щ";"ъ";"ы";"ь";"э";"ю";"я"},M2042))&gt;0</f>
        <v>0</v>
      </c>
      <c r="AD2042" s="27" t="b">
        <f t="shared" si="36"/>
        <v>1</v>
      </c>
    </row>
    <row r="2043" spans="1:31" hidden="1">
      <c r="A2043" s="527" t="s">
        <v>9673</v>
      </c>
      <c r="B2043" s="527"/>
      <c r="C2043" s="96" t="s">
        <v>9867</v>
      </c>
      <c r="D2043" s="312">
        <v>1</v>
      </c>
      <c r="E2043" s="25" t="s">
        <v>9753</v>
      </c>
      <c r="F2043" s="339" t="s">
        <v>516</v>
      </c>
      <c r="G2043" s="24" t="s">
        <v>187</v>
      </c>
      <c r="H2043" s="22" t="s">
        <v>3021</v>
      </c>
      <c r="I2043" s="114" t="s">
        <v>97</v>
      </c>
      <c r="J2043" s="22" t="s">
        <v>5</v>
      </c>
      <c r="K2043" s="26"/>
      <c r="L2043" s="24"/>
      <c r="M2043" s="24"/>
      <c r="N2043" s="56" t="s">
        <v>9913</v>
      </c>
      <c r="O2043" s="51" t="s">
        <v>9914</v>
      </c>
      <c r="P2043" s="22"/>
      <c r="Q2043" s="22" t="s">
        <v>597</v>
      </c>
      <c r="R2043" s="25"/>
      <c r="S2043" s="25" t="s">
        <v>438</v>
      </c>
      <c r="T2043" s="24"/>
      <c r="U2043" s="289"/>
      <c r="V2043" s="289"/>
      <c r="W2043" s="289"/>
      <c r="X2043" s="142" t="b">
        <f>COUNT(SEARCH({"а";"б";"в";"г";"д";"е";"ё";"ж";"з";"и";"й";"к";"л";"м";"н";"о";"п";"р";"с";"т";"у";"ф";"х";"ц";"ч";"ш";"щ";"ъ";"ы";"ь";"э";"ю";"я"},E2043))&gt;0</f>
        <v>0</v>
      </c>
      <c r="Y2043" s="142" t="b">
        <f>COUNT(SEARCH({"а";"б";"в";"г";"д";"е";"ё";"ж";"з";"и";"й";"к";"л";"м";"н";"о";"п";"р";"с";"т";"у";"ф";"х";"ц";"ч";"ш";"щ";"ъ";"ы";"ь";"э";"ю";"я"},F2043))&gt;0</f>
        <v>0</v>
      </c>
      <c r="Z2043" s="142" t="b">
        <f>COUNT(SEARCH({"а";"б";"в";"г";"д";"е";"ё";"ж";"з";"и";"й";"к";"л";"м";"н";"о";"п";"р";"с";"т";"у";"ф";"х";"ц";"ч";"ш";"щ";"ъ";"ы";"ь";"э";"ю";"я"},K2043))&gt;0</f>
        <v>0</v>
      </c>
      <c r="AA2043" s="142" t="b">
        <f>COUNT(SEARCH({"а";"б";"в";"г";"д";"е";"ё";"ж";"з";"и";"й";"к";"л";"м";"н";"о";"п";"р";"с";"т";"у";"ф";"х";"ц";"ч";"ш";"щ";"ъ";"ы";"ь";"э";"ю";"я"},L2043))&gt;0</f>
        <v>0</v>
      </c>
      <c r="AB2043" s="142" t="b">
        <f>COUNT(SEARCH({"а";"б";"в";"г";"д";"е";"ё";"ж";"з";"и";"й";"к";"л";"м";"н";"о";"п";"р";"с";"т";"у";"ф";"х";"ц";"ч";"ш";"щ";"ъ";"ы";"ь";"э";"ю";"я"},I2043))&gt;0</f>
        <v>0</v>
      </c>
      <c r="AC2043" s="142" t="b">
        <f>COUNT(SEARCH({"а";"б";"в";"г";"д";"е";"ё";"ж";"з";"и";"й";"к";"л";"м";"н";"о";"п";"р";"с";"т";"у";"ф";"х";"ц";"ч";"ш";"щ";"ъ";"ы";"ь";"э";"ю";"я"},M2043))&gt;0</f>
        <v>0</v>
      </c>
      <c r="AD2043" s="27" t="b">
        <f t="shared" si="36"/>
        <v>1</v>
      </c>
      <c r="AE2043" s="289"/>
    </row>
    <row r="2044" spans="1:31" s="289" customFormat="1" hidden="1">
      <c r="A2044" s="527" t="s">
        <v>9673</v>
      </c>
      <c r="B2044" s="527"/>
      <c r="C2044" s="96" t="s">
        <v>9867</v>
      </c>
      <c r="D2044" s="312">
        <v>1</v>
      </c>
      <c r="E2044" s="25" t="s">
        <v>9753</v>
      </c>
      <c r="F2044" s="114" t="s">
        <v>14</v>
      </c>
      <c r="G2044" s="129"/>
      <c r="H2044" s="114" t="s">
        <v>13</v>
      </c>
      <c r="I2044" s="114" t="s">
        <v>15</v>
      </c>
      <c r="J2044" s="22" t="s">
        <v>5</v>
      </c>
      <c r="K2044" s="73"/>
      <c r="L2044" s="129"/>
      <c r="M2044" s="129"/>
      <c r="N2044" s="273"/>
      <c r="O2044" s="51" t="s">
        <v>13</v>
      </c>
      <c r="P2044" s="131"/>
      <c r="Q2044" s="131"/>
      <c r="R2044" s="114"/>
      <c r="S2044" s="129"/>
      <c r="T2044" s="129"/>
      <c r="U2044" s="335"/>
      <c r="V2044" s="335"/>
      <c r="W2044" s="335"/>
      <c r="X2044" s="142" t="b">
        <f>COUNT(SEARCH({"а";"б";"в";"г";"д";"е";"ё";"ж";"з";"и";"й";"к";"л";"м";"н";"о";"п";"р";"с";"т";"у";"ф";"х";"ц";"ч";"ш";"щ";"ъ";"ы";"ь";"э";"ю";"я"},E2044))&gt;0</f>
        <v>0</v>
      </c>
      <c r="Y2044" s="142" t="b">
        <f>COUNT(SEARCH({"а";"б";"в";"г";"д";"е";"ё";"ж";"з";"и";"й";"к";"л";"м";"н";"о";"п";"р";"с";"т";"у";"ф";"х";"ц";"ч";"ш";"щ";"ъ";"ы";"ь";"э";"ю";"я"},F2044))&gt;0</f>
        <v>0</v>
      </c>
      <c r="Z2044" s="142" t="b">
        <f>COUNT(SEARCH({"а";"б";"в";"г";"д";"е";"ё";"ж";"з";"и";"й";"к";"л";"м";"н";"о";"п";"р";"с";"т";"у";"ф";"х";"ц";"ч";"ш";"щ";"ъ";"ы";"ь";"э";"ю";"я"},K2044))&gt;0</f>
        <v>0</v>
      </c>
      <c r="AA2044" s="142" t="b">
        <f>COUNT(SEARCH({"а";"б";"в";"г";"д";"е";"ё";"ж";"з";"и";"й";"к";"л";"м";"н";"о";"п";"р";"с";"т";"у";"ф";"х";"ц";"ч";"ш";"щ";"ъ";"ы";"ь";"э";"ю";"я"},L2044))&gt;0</f>
        <v>0</v>
      </c>
      <c r="AB2044" s="142" t="b">
        <f>COUNT(SEARCH({"а";"б";"в";"г";"д";"е";"ё";"ж";"з";"и";"й";"к";"л";"м";"н";"о";"п";"р";"с";"т";"у";"ф";"х";"ц";"ч";"ш";"щ";"ъ";"ы";"ь";"э";"ю";"я"},I2044))&gt;0</f>
        <v>0</v>
      </c>
      <c r="AC2044" s="142" t="b">
        <f>COUNT(SEARCH({"а";"б";"в";"г";"д";"е";"ё";"ж";"з";"и";"й";"к";"л";"м";"н";"о";"п";"р";"с";"т";"у";"ф";"х";"ц";"ч";"ш";"щ";"ъ";"ы";"ь";"э";"ю";"я"},M2044))&gt;0</f>
        <v>0</v>
      </c>
      <c r="AD2044" s="27" t="b">
        <f t="shared" si="36"/>
        <v>1</v>
      </c>
      <c r="AE2044" s="335"/>
    </row>
    <row r="2045" spans="1:31" s="289" customFormat="1" hidden="1">
      <c r="A2045" s="527" t="s">
        <v>9673</v>
      </c>
      <c r="B2045" s="527"/>
      <c r="C2045" s="96" t="s">
        <v>9867</v>
      </c>
      <c r="D2045" s="312">
        <v>1</v>
      </c>
      <c r="E2045" s="25" t="s">
        <v>9753</v>
      </c>
      <c r="F2045" s="114" t="s">
        <v>8</v>
      </c>
      <c r="G2045" s="129"/>
      <c r="H2045" s="114" t="s">
        <v>67</v>
      </c>
      <c r="I2045" s="114" t="s">
        <v>97</v>
      </c>
      <c r="J2045" s="22" t="s">
        <v>5</v>
      </c>
      <c r="K2045" s="73"/>
      <c r="L2045" s="129"/>
      <c r="M2045" s="129"/>
      <c r="N2045" s="279" t="s">
        <v>446</v>
      </c>
      <c r="O2045" s="51" t="s">
        <v>447</v>
      </c>
      <c r="P2045" s="131"/>
      <c r="Q2045" s="131"/>
      <c r="R2045" s="129"/>
      <c r="S2045" s="129" t="s">
        <v>398</v>
      </c>
      <c r="T2045" s="129"/>
      <c r="X2045" s="142" t="b">
        <f>COUNT(SEARCH({"а";"б";"в";"г";"д";"е";"ё";"ж";"з";"и";"й";"к";"л";"м";"н";"о";"п";"р";"с";"т";"у";"ф";"х";"ц";"ч";"ш";"щ";"ъ";"ы";"ь";"э";"ю";"я"},E2045))&gt;0</f>
        <v>0</v>
      </c>
      <c r="Y2045" s="142" t="b">
        <f>COUNT(SEARCH({"а";"б";"в";"г";"д";"е";"ё";"ж";"з";"и";"й";"к";"л";"м";"н";"о";"п";"р";"с";"т";"у";"ф";"х";"ц";"ч";"ш";"щ";"ъ";"ы";"ь";"э";"ю";"я"},F2045))&gt;0</f>
        <v>0</v>
      </c>
      <c r="Z2045" s="142" t="b">
        <f>COUNT(SEARCH({"а";"б";"в";"г";"д";"е";"ё";"ж";"з";"и";"й";"к";"л";"м";"н";"о";"п";"р";"с";"т";"у";"ф";"х";"ц";"ч";"ш";"щ";"ъ";"ы";"ь";"э";"ю";"я"},K2045))&gt;0</f>
        <v>0</v>
      </c>
      <c r="AA2045" s="142" t="b">
        <f>COUNT(SEARCH({"а";"б";"в";"г";"д";"е";"ё";"ж";"з";"и";"й";"к";"л";"м";"н";"о";"п";"р";"с";"т";"у";"ф";"х";"ц";"ч";"ш";"щ";"ъ";"ы";"ь";"э";"ю";"я"},L2045))&gt;0</f>
        <v>0</v>
      </c>
      <c r="AB2045" s="142" t="b">
        <f>COUNT(SEARCH({"а";"б";"в";"г";"д";"е";"ё";"ж";"з";"и";"й";"к";"л";"м";"н";"о";"п";"р";"с";"т";"у";"ф";"х";"ц";"ч";"ш";"щ";"ъ";"ы";"ь";"э";"ю";"я"},I2045))&gt;0</f>
        <v>0</v>
      </c>
      <c r="AC2045" s="142" t="b">
        <f>COUNT(SEARCH({"а";"б";"в";"г";"д";"е";"ё";"ж";"з";"и";"й";"к";"л";"м";"н";"о";"п";"р";"с";"т";"у";"ф";"х";"ц";"ч";"ш";"щ";"ъ";"ы";"ь";"э";"ю";"я"},M2045))&gt;0</f>
        <v>0</v>
      </c>
      <c r="AD2045" s="27" t="b">
        <f t="shared" si="36"/>
        <v>1</v>
      </c>
    </row>
    <row r="2046" spans="1:31" s="289" customFormat="1" ht="30" hidden="1">
      <c r="A2046" s="527" t="s">
        <v>9673</v>
      </c>
      <c r="B2046" s="527"/>
      <c r="C2046" s="96" t="s">
        <v>9867</v>
      </c>
      <c r="D2046" s="312">
        <v>1</v>
      </c>
      <c r="E2046" s="25" t="s">
        <v>9753</v>
      </c>
      <c r="F2046" s="114" t="s">
        <v>12</v>
      </c>
      <c r="G2046" s="129"/>
      <c r="H2046" s="114" t="s">
        <v>400</v>
      </c>
      <c r="I2046" s="114" t="s">
        <v>3</v>
      </c>
      <c r="J2046" s="22" t="s">
        <v>5</v>
      </c>
      <c r="K2046" s="73"/>
      <c r="L2046" s="129"/>
      <c r="M2046" s="129"/>
      <c r="N2046" s="273"/>
      <c r="O2046" s="51" t="s">
        <v>66</v>
      </c>
      <c r="P2046" s="131"/>
      <c r="Q2046" s="131"/>
      <c r="R2046" s="129"/>
      <c r="S2046" s="129" t="s">
        <v>4</v>
      </c>
      <c r="T2046" s="129"/>
      <c r="U2046" s="27"/>
      <c r="V2046" s="27"/>
      <c r="W2046" s="27"/>
      <c r="X2046" s="142" t="b">
        <f>COUNT(SEARCH({"а";"б";"в";"г";"д";"е";"ё";"ж";"з";"и";"й";"к";"л";"м";"н";"о";"п";"р";"с";"т";"у";"ф";"х";"ц";"ч";"ш";"щ";"ъ";"ы";"ь";"э";"ю";"я"},E2046))&gt;0</f>
        <v>0</v>
      </c>
      <c r="Y2046" s="142" t="b">
        <f>COUNT(SEARCH({"а";"б";"в";"г";"д";"е";"ё";"ж";"з";"и";"й";"к";"л";"м";"н";"о";"п";"р";"с";"т";"у";"ф";"х";"ц";"ч";"ш";"щ";"ъ";"ы";"ь";"э";"ю";"я"},F2046))&gt;0</f>
        <v>0</v>
      </c>
      <c r="Z2046" s="142" t="b">
        <f>COUNT(SEARCH({"а";"б";"в";"г";"д";"е";"ё";"ж";"з";"и";"й";"к";"л";"м";"н";"о";"п";"р";"с";"т";"у";"ф";"х";"ц";"ч";"ш";"щ";"ъ";"ы";"ь";"э";"ю";"я"},K2046))&gt;0</f>
        <v>0</v>
      </c>
      <c r="AA2046" s="142" t="b">
        <f>COUNT(SEARCH({"а";"б";"в";"г";"д";"е";"ё";"ж";"з";"и";"й";"к";"л";"м";"н";"о";"п";"р";"с";"т";"у";"ф";"х";"ц";"ч";"ш";"щ";"ъ";"ы";"ь";"э";"ю";"я"},L2046))&gt;0</f>
        <v>0</v>
      </c>
      <c r="AB2046" s="142" t="b">
        <f>COUNT(SEARCH({"а";"б";"в";"г";"д";"е";"ё";"ж";"з";"и";"й";"к";"л";"м";"н";"о";"п";"р";"с";"т";"у";"ф";"х";"ц";"ч";"ш";"щ";"ъ";"ы";"ь";"э";"ю";"я"},I2046))&gt;0</f>
        <v>0</v>
      </c>
      <c r="AC2046" s="142" t="b">
        <f>COUNT(SEARCH({"а";"б";"в";"г";"д";"е";"ё";"ж";"з";"и";"й";"к";"л";"м";"н";"о";"п";"р";"с";"т";"у";"ф";"х";"ц";"ч";"ш";"щ";"ъ";"ы";"ь";"э";"ю";"я"},M2046))&gt;0</f>
        <v>0</v>
      </c>
      <c r="AD2046" s="27" t="b">
        <f t="shared" si="36"/>
        <v>1</v>
      </c>
      <c r="AE2046" s="27"/>
    </row>
    <row r="2047" spans="1:31" s="289" customFormat="1" hidden="1">
      <c r="A2047" s="527" t="s">
        <v>9673</v>
      </c>
      <c r="B2047" s="527"/>
      <c r="C2047" s="96" t="s">
        <v>9867</v>
      </c>
      <c r="D2047" s="312">
        <v>1</v>
      </c>
      <c r="E2047" s="25" t="s">
        <v>9753</v>
      </c>
      <c r="F2047" s="114" t="s">
        <v>18</v>
      </c>
      <c r="G2047" s="129"/>
      <c r="H2047" s="114" t="s">
        <v>456</v>
      </c>
      <c r="I2047" s="114" t="s">
        <v>19</v>
      </c>
      <c r="J2047" s="22" t="s">
        <v>5</v>
      </c>
      <c r="K2047" s="73"/>
      <c r="L2047" s="129"/>
      <c r="M2047" s="129"/>
      <c r="N2047" s="273"/>
      <c r="O2047" s="51" t="s">
        <v>401</v>
      </c>
      <c r="P2047" s="131"/>
      <c r="Q2047" s="131"/>
      <c r="R2047" s="129"/>
      <c r="S2047" s="129"/>
      <c r="T2047" s="129"/>
      <c r="U2047" s="27"/>
      <c r="V2047" s="27"/>
      <c r="W2047" s="27"/>
      <c r="X2047" s="142" t="b">
        <f>COUNT(SEARCH({"а";"б";"в";"г";"д";"е";"ё";"ж";"з";"и";"й";"к";"л";"м";"н";"о";"п";"р";"с";"т";"у";"ф";"х";"ц";"ч";"ш";"щ";"ъ";"ы";"ь";"э";"ю";"я"},E2047))&gt;0</f>
        <v>0</v>
      </c>
      <c r="Y2047" s="142" t="b">
        <f>COUNT(SEARCH({"а";"б";"в";"г";"д";"е";"ё";"ж";"з";"и";"й";"к";"л";"м";"н";"о";"п";"р";"с";"т";"у";"ф";"х";"ц";"ч";"ш";"щ";"ъ";"ы";"ь";"э";"ю";"я"},F2047))&gt;0</f>
        <v>0</v>
      </c>
      <c r="Z2047" s="142" t="b">
        <f>COUNT(SEARCH({"а";"б";"в";"г";"д";"е";"ё";"ж";"з";"и";"й";"к";"л";"м";"н";"о";"п";"р";"с";"т";"у";"ф";"х";"ц";"ч";"ш";"щ";"ъ";"ы";"ь";"э";"ю";"я"},K2047))&gt;0</f>
        <v>0</v>
      </c>
      <c r="AA2047" s="142" t="b">
        <f>COUNT(SEARCH({"а";"б";"в";"г";"д";"е";"ё";"ж";"з";"и";"й";"к";"л";"м";"н";"о";"п";"р";"с";"т";"у";"ф";"х";"ц";"ч";"ш";"щ";"ъ";"ы";"ь";"э";"ю";"я"},L2047))&gt;0</f>
        <v>0</v>
      </c>
      <c r="AB2047" s="142" t="b">
        <f>COUNT(SEARCH({"а";"б";"в";"г";"д";"е";"ё";"ж";"з";"и";"й";"к";"л";"м";"н";"о";"п";"р";"с";"т";"у";"ф";"х";"ц";"ч";"ш";"щ";"ъ";"ы";"ь";"э";"ю";"я"},I2047))&gt;0</f>
        <v>0</v>
      </c>
      <c r="AC2047" s="142" t="b">
        <f>COUNT(SEARCH({"а";"б";"в";"г";"д";"е";"ё";"ж";"з";"и";"й";"к";"л";"м";"н";"о";"п";"р";"с";"т";"у";"ф";"х";"ц";"ч";"ш";"щ";"ъ";"ы";"ь";"э";"ю";"я"},M2047))&gt;0</f>
        <v>0</v>
      </c>
      <c r="AD2047" s="27" t="b">
        <f t="shared" si="36"/>
        <v>1</v>
      </c>
      <c r="AE2047" s="27"/>
    </row>
    <row r="2048" spans="1:31" s="289" customFormat="1" hidden="1">
      <c r="A2048" s="527" t="s">
        <v>9673</v>
      </c>
      <c r="B2048" s="527"/>
      <c r="C2048" s="96" t="s">
        <v>9867</v>
      </c>
      <c r="D2048" s="312">
        <v>1</v>
      </c>
      <c r="E2048" s="25" t="s">
        <v>9753</v>
      </c>
      <c r="F2048" s="114" t="s">
        <v>21</v>
      </c>
      <c r="G2048" s="129"/>
      <c r="H2048" s="114" t="s">
        <v>402</v>
      </c>
      <c r="I2048" s="114" t="s">
        <v>19</v>
      </c>
      <c r="J2048" s="22" t="s">
        <v>5</v>
      </c>
      <c r="K2048" s="73"/>
      <c r="L2048" s="129"/>
      <c r="M2048" s="129"/>
      <c r="N2048" s="273"/>
      <c r="O2048" s="51" t="s">
        <v>519</v>
      </c>
      <c r="P2048" s="131"/>
      <c r="Q2048" s="131"/>
      <c r="R2048" s="129"/>
      <c r="S2048" s="129" t="s">
        <v>4</v>
      </c>
      <c r="T2048" s="129"/>
      <c r="U2048" s="27"/>
      <c r="V2048" s="27"/>
      <c r="W2048" s="27"/>
      <c r="X2048" s="142" t="b">
        <f>COUNT(SEARCH({"а";"б";"в";"г";"д";"е";"ё";"ж";"з";"и";"й";"к";"л";"м";"н";"о";"п";"р";"с";"т";"у";"ф";"х";"ц";"ч";"ш";"щ";"ъ";"ы";"ь";"э";"ю";"я"},E2048))&gt;0</f>
        <v>0</v>
      </c>
      <c r="Y2048" s="142" t="b">
        <f>COUNT(SEARCH({"а";"б";"в";"г";"д";"е";"ё";"ж";"з";"и";"й";"к";"л";"м";"н";"о";"п";"р";"с";"т";"у";"ф";"х";"ц";"ч";"ш";"щ";"ъ";"ы";"ь";"э";"ю";"я"},F2048))&gt;0</f>
        <v>0</v>
      </c>
      <c r="Z2048" s="142" t="b">
        <f>COUNT(SEARCH({"а";"б";"в";"г";"д";"е";"ё";"ж";"з";"и";"й";"к";"л";"м";"н";"о";"п";"р";"с";"т";"у";"ф";"х";"ц";"ч";"ш";"щ";"ъ";"ы";"ь";"э";"ю";"я"},K2048))&gt;0</f>
        <v>0</v>
      </c>
      <c r="AA2048" s="142" t="b">
        <f>COUNT(SEARCH({"а";"б";"в";"г";"д";"е";"ё";"ж";"з";"и";"й";"к";"л";"м";"н";"о";"п";"р";"с";"т";"у";"ф";"х";"ц";"ч";"ш";"щ";"ъ";"ы";"ь";"э";"ю";"я"},L2048))&gt;0</f>
        <v>0</v>
      </c>
      <c r="AB2048" s="142" t="b">
        <f>COUNT(SEARCH({"а";"б";"в";"г";"д";"е";"ё";"ж";"з";"и";"й";"к";"л";"м";"н";"о";"п";"р";"с";"т";"у";"ф";"х";"ц";"ч";"ш";"щ";"ъ";"ы";"ь";"э";"ю";"я"},I2048))&gt;0</f>
        <v>0</v>
      </c>
      <c r="AC2048" s="142" t="b">
        <f>COUNT(SEARCH({"а";"б";"в";"г";"д";"е";"ё";"ж";"з";"и";"й";"к";"л";"м";"н";"о";"п";"р";"с";"т";"у";"ф";"х";"ц";"ч";"ш";"щ";"ъ";"ы";"ь";"э";"ю";"я"},M2048))&gt;0</f>
        <v>0</v>
      </c>
      <c r="AD2048" s="27" t="b">
        <f t="shared" si="36"/>
        <v>1</v>
      </c>
      <c r="AE2048" s="27"/>
    </row>
    <row r="2049" spans="1:31" s="289" customFormat="1" hidden="1">
      <c r="A2049" s="527" t="s">
        <v>9673</v>
      </c>
      <c r="B2049" s="527"/>
      <c r="C2049" s="96" t="s">
        <v>9867</v>
      </c>
      <c r="D2049" s="312">
        <v>1</v>
      </c>
      <c r="E2049" s="25" t="s">
        <v>9753</v>
      </c>
      <c r="F2049" s="114" t="s">
        <v>93</v>
      </c>
      <c r="G2049" s="96" t="s">
        <v>136</v>
      </c>
      <c r="H2049" s="114" t="s">
        <v>578</v>
      </c>
      <c r="I2049" s="114" t="s">
        <v>65</v>
      </c>
      <c r="J2049" s="22" t="s">
        <v>5</v>
      </c>
      <c r="K2049" s="133" t="s">
        <v>9868</v>
      </c>
      <c r="L2049" s="129" t="s">
        <v>94</v>
      </c>
      <c r="M2049" s="114" t="s">
        <v>65</v>
      </c>
      <c r="N2049" s="273"/>
      <c r="O2049" s="51" t="s">
        <v>395</v>
      </c>
      <c r="P2049" s="131"/>
      <c r="Q2049" s="131"/>
      <c r="R2049" s="129"/>
      <c r="S2049" s="129" t="s">
        <v>4</v>
      </c>
      <c r="T2049" s="129" t="s">
        <v>276</v>
      </c>
      <c r="U2049" s="27"/>
      <c r="V2049" s="27"/>
      <c r="W2049" s="27"/>
      <c r="X2049" s="142" t="b">
        <f>COUNT(SEARCH({"а";"б";"в";"г";"д";"е";"ё";"ж";"з";"и";"й";"к";"л";"м";"н";"о";"п";"р";"с";"т";"у";"ф";"х";"ц";"ч";"ш";"щ";"ъ";"ы";"ь";"э";"ю";"я"},E2049))&gt;0</f>
        <v>0</v>
      </c>
      <c r="Y2049" s="142" t="b">
        <f>COUNT(SEARCH({"а";"б";"в";"г";"д";"е";"ё";"ж";"з";"и";"й";"к";"л";"м";"н";"о";"п";"р";"с";"т";"у";"ф";"х";"ц";"ч";"ш";"щ";"ъ";"ы";"ь";"э";"ю";"я"},F2049))&gt;0</f>
        <v>0</v>
      </c>
      <c r="Z2049" s="142" t="b">
        <f>COUNT(SEARCH({"а";"б";"в";"г";"д";"е";"ё";"ж";"з";"и";"й";"к";"л";"м";"н";"о";"п";"р";"с";"т";"у";"ф";"х";"ц";"ч";"ш";"щ";"ъ";"ы";"ь";"э";"ю";"я"},K2049))&gt;0</f>
        <v>0</v>
      </c>
      <c r="AA2049" s="142" t="b">
        <f>COUNT(SEARCH({"а";"б";"в";"г";"д";"е";"ё";"ж";"з";"и";"й";"к";"л";"м";"н";"о";"п";"р";"с";"т";"у";"ф";"х";"ц";"ч";"ш";"щ";"ъ";"ы";"ь";"э";"ю";"я"},L2049))&gt;0</f>
        <v>0</v>
      </c>
      <c r="AB2049" s="142" t="b">
        <f>COUNT(SEARCH({"а";"б";"в";"г";"д";"е";"ё";"ж";"з";"и";"й";"к";"л";"м";"н";"о";"п";"р";"с";"т";"у";"ф";"х";"ц";"ч";"ш";"щ";"ъ";"ы";"ь";"э";"ю";"я"},I2049))&gt;0</f>
        <v>0</v>
      </c>
      <c r="AC2049" s="142" t="b">
        <f>COUNT(SEARCH({"а";"б";"в";"г";"д";"е";"ё";"ж";"з";"и";"й";"к";"л";"м";"н";"о";"п";"р";"с";"т";"у";"ф";"х";"ц";"ч";"ш";"щ";"ъ";"ы";"ь";"э";"ю";"я"},M2049))&gt;0</f>
        <v>0</v>
      </c>
      <c r="AD2049" s="27" t="b">
        <f t="shared" si="36"/>
        <v>1</v>
      </c>
      <c r="AE2049" s="27"/>
    </row>
    <row r="2050" spans="1:31" s="289" customFormat="1" hidden="1">
      <c r="A2050" s="527" t="s">
        <v>9673</v>
      </c>
      <c r="B2050" s="527"/>
      <c r="C2050" s="96" t="s">
        <v>9861</v>
      </c>
      <c r="D2050" s="312" t="s">
        <v>279</v>
      </c>
      <c r="E2050" s="25" t="s">
        <v>9753</v>
      </c>
      <c r="F2050" s="51" t="s">
        <v>9896</v>
      </c>
      <c r="G2050" s="24" t="s">
        <v>134</v>
      </c>
      <c r="H2050" s="26" t="s">
        <v>9897</v>
      </c>
      <c r="I2050" s="25" t="s">
        <v>3</v>
      </c>
      <c r="J2050" s="22" t="s">
        <v>5</v>
      </c>
      <c r="K2050" s="26"/>
      <c r="L2050" s="24"/>
      <c r="M2050" s="24"/>
      <c r="N2050" s="42"/>
      <c r="O2050" s="51" t="s">
        <v>6324</v>
      </c>
      <c r="P2050" s="49"/>
      <c r="Q2050" s="26" t="str">
        <f>CONCATENATE("rdv.lnk_",MID(E2050,10,LEN(E2050)-14))</f>
        <v>rdv.lnk_account_collection</v>
      </c>
      <c r="R2050" s="24"/>
      <c r="S2050" s="24" t="s">
        <v>455</v>
      </c>
      <c r="T2050" s="24"/>
      <c r="X2050" s="142" t="b">
        <f>COUNT(SEARCH({"а";"б";"в";"г";"д";"е";"ё";"ж";"з";"и";"й";"к";"л";"м";"н";"о";"п";"р";"с";"т";"у";"ф";"х";"ц";"ч";"ш";"щ";"ъ";"ы";"ь";"э";"ю";"я"},E2050))&gt;0</f>
        <v>0</v>
      </c>
      <c r="Y2050" s="142" t="b">
        <f>COUNT(SEARCH({"а";"б";"в";"г";"д";"е";"ё";"ж";"з";"и";"й";"к";"л";"м";"н";"о";"п";"р";"с";"т";"у";"ф";"х";"ц";"ч";"ш";"щ";"ъ";"ы";"ь";"э";"ю";"я"},F2050))&gt;0</f>
        <v>0</v>
      </c>
      <c r="Z2050" s="142" t="b">
        <f>COUNT(SEARCH({"а";"б";"в";"г";"д";"е";"ё";"ж";"з";"и";"й";"к";"л";"м";"н";"о";"п";"р";"с";"т";"у";"ф";"х";"ц";"ч";"ш";"щ";"ъ";"ы";"ь";"э";"ю";"я"},K2050))&gt;0</f>
        <v>0</v>
      </c>
      <c r="AA2050" s="142" t="b">
        <f>COUNT(SEARCH({"а";"б";"в";"г";"д";"е";"ё";"ж";"з";"и";"й";"к";"л";"м";"н";"о";"п";"р";"с";"т";"у";"ф";"х";"ц";"ч";"ш";"щ";"ъ";"ы";"ь";"э";"ю";"я"},L2050))&gt;0</f>
        <v>0</v>
      </c>
      <c r="AB2050" s="142" t="b">
        <f>COUNT(SEARCH({"а";"б";"в";"г";"д";"е";"ё";"ж";"з";"и";"й";"к";"л";"м";"н";"о";"п";"р";"с";"т";"у";"ф";"х";"ц";"ч";"ш";"щ";"ъ";"ы";"ь";"э";"ю";"я"},I2050))&gt;0</f>
        <v>0</v>
      </c>
      <c r="AC2050" s="142" t="b">
        <f>COUNT(SEARCH({"а";"б";"в";"г";"д";"е";"ё";"ж";"з";"и";"й";"к";"л";"м";"н";"о";"п";"р";"с";"т";"у";"ф";"х";"ц";"ч";"ш";"щ";"ъ";"ы";"ь";"э";"ю";"я"},M2050))&gt;0</f>
        <v>0</v>
      </c>
      <c r="AD2050" s="27" t="b">
        <f t="shared" si="36"/>
        <v>1</v>
      </c>
    </row>
    <row r="2051" spans="1:31" s="289" customFormat="1" ht="30" hidden="1">
      <c r="A2051" s="527" t="s">
        <v>9673</v>
      </c>
      <c r="B2051" s="527"/>
      <c r="C2051" s="96" t="s">
        <v>9861</v>
      </c>
      <c r="D2051" s="312" t="s">
        <v>279</v>
      </c>
      <c r="E2051" s="25" t="s">
        <v>9753</v>
      </c>
      <c r="F2051" s="122" t="s">
        <v>450</v>
      </c>
      <c r="G2051" s="24" t="s">
        <v>183</v>
      </c>
      <c r="H2051" s="25" t="s">
        <v>1326</v>
      </c>
      <c r="I2051" s="25" t="s">
        <v>3</v>
      </c>
      <c r="J2051" s="22" t="s">
        <v>5</v>
      </c>
      <c r="K2051" s="26"/>
      <c r="L2051" s="24"/>
      <c r="M2051" s="24"/>
      <c r="N2051" s="42"/>
      <c r="O2051" s="51" t="s">
        <v>452</v>
      </c>
      <c r="P2051" s="51" t="s">
        <v>5272</v>
      </c>
      <c r="Q2051" s="131" t="s">
        <v>1247</v>
      </c>
      <c r="R2051" s="25"/>
      <c r="S2051" s="25" t="s">
        <v>438</v>
      </c>
      <c r="T2051" s="24"/>
      <c r="X2051" s="142" t="b">
        <f>COUNT(SEARCH({"а";"б";"в";"г";"д";"е";"ё";"ж";"з";"и";"й";"к";"л";"м";"н";"о";"п";"р";"с";"т";"у";"ф";"х";"ц";"ч";"ш";"щ";"ъ";"ы";"ь";"э";"ю";"я"},E2051))&gt;0</f>
        <v>0</v>
      </c>
      <c r="Y2051" s="142" t="b">
        <f>COUNT(SEARCH({"а";"б";"в";"г";"д";"е";"ё";"ж";"з";"и";"й";"к";"л";"м";"н";"о";"п";"р";"с";"т";"у";"ф";"х";"ц";"ч";"ш";"щ";"ъ";"ы";"ь";"э";"ю";"я"},F2051))&gt;0</f>
        <v>0</v>
      </c>
      <c r="Z2051" s="142" t="b">
        <f>COUNT(SEARCH({"а";"б";"в";"г";"д";"е";"ё";"ж";"з";"и";"й";"к";"л";"м";"н";"о";"п";"р";"с";"т";"у";"ф";"х";"ц";"ч";"ш";"щ";"ъ";"ы";"ь";"э";"ю";"я"},K2051))&gt;0</f>
        <v>0</v>
      </c>
      <c r="AA2051" s="142" t="b">
        <f>COUNT(SEARCH({"а";"б";"в";"г";"д";"е";"ё";"ж";"з";"и";"й";"к";"л";"м";"н";"о";"п";"р";"с";"т";"у";"ф";"х";"ц";"ч";"ш";"щ";"ъ";"ы";"ь";"э";"ю";"я"},L2051))&gt;0</f>
        <v>0</v>
      </c>
      <c r="AB2051" s="142" t="b">
        <f>COUNT(SEARCH({"а";"б";"в";"г";"д";"е";"ё";"ж";"з";"и";"й";"к";"л";"м";"н";"о";"п";"р";"с";"т";"у";"ф";"х";"ц";"ч";"ш";"щ";"ъ";"ы";"ь";"э";"ю";"я"},I2051))&gt;0</f>
        <v>0</v>
      </c>
      <c r="AC2051" s="142" t="b">
        <f>COUNT(SEARCH({"а";"б";"в";"г";"д";"е";"ё";"ж";"з";"и";"й";"к";"л";"м";"н";"о";"п";"р";"с";"т";"у";"ф";"х";"ц";"ч";"ш";"щ";"ъ";"ы";"ь";"э";"ю";"я"},M2051))&gt;0</f>
        <v>0</v>
      </c>
      <c r="AD2051" s="27" t="b">
        <f t="shared" si="36"/>
        <v>1</v>
      </c>
    </row>
    <row r="2052" spans="1:31" s="289" customFormat="1" hidden="1">
      <c r="A2052" s="527" t="s">
        <v>9673</v>
      </c>
      <c r="B2052" s="527"/>
      <c r="C2052" s="96" t="s">
        <v>9861</v>
      </c>
      <c r="D2052" s="312">
        <v>1</v>
      </c>
      <c r="E2052" s="25" t="s">
        <v>9753</v>
      </c>
      <c r="F2052" s="117" t="s">
        <v>453</v>
      </c>
      <c r="G2052" s="117" t="s">
        <v>135</v>
      </c>
      <c r="H2052" s="23" t="s">
        <v>454</v>
      </c>
      <c r="I2052" s="125" t="s">
        <v>97</v>
      </c>
      <c r="J2052" s="23" t="s">
        <v>5</v>
      </c>
      <c r="K2052" s="75" t="s">
        <v>4923</v>
      </c>
      <c r="L2052" s="125" t="s">
        <v>73</v>
      </c>
      <c r="M2052" s="125" t="s">
        <v>70</v>
      </c>
      <c r="N2052" s="116"/>
      <c r="O2052" s="117" t="s">
        <v>440</v>
      </c>
      <c r="P2052" s="119"/>
      <c r="Q2052" s="117"/>
      <c r="R2052" s="119"/>
      <c r="S2052" s="119" t="s">
        <v>60</v>
      </c>
      <c r="T2052" s="124"/>
      <c r="X2052" s="142" t="b">
        <f>COUNT(SEARCH({"а";"б";"в";"г";"д";"е";"ё";"ж";"з";"и";"й";"к";"л";"м";"н";"о";"п";"р";"с";"т";"у";"ф";"х";"ц";"ч";"ш";"щ";"ъ";"ы";"ь";"э";"ю";"я"},E2052))&gt;0</f>
        <v>0</v>
      </c>
      <c r="Y2052" s="142" t="b">
        <f>COUNT(SEARCH({"а";"б";"в";"г";"д";"е";"ё";"ж";"з";"и";"й";"к";"л";"м";"н";"о";"п";"р";"с";"т";"у";"ф";"х";"ц";"ч";"ш";"щ";"ъ";"ы";"ь";"э";"ю";"я"},F2052))&gt;0</f>
        <v>0</v>
      </c>
      <c r="Z2052" s="142" t="b">
        <f>COUNT(SEARCH({"а";"б";"в";"г";"д";"е";"ё";"ж";"з";"и";"й";"к";"л";"м";"н";"о";"п";"р";"с";"т";"у";"ф";"х";"ц";"ч";"ш";"щ";"ъ";"ы";"ь";"э";"ю";"я"},K2052))&gt;0</f>
        <v>0</v>
      </c>
      <c r="AA2052" s="142" t="b">
        <f>COUNT(SEARCH({"а";"б";"в";"г";"д";"е";"ё";"ж";"з";"и";"й";"к";"л";"м";"н";"о";"п";"р";"с";"т";"у";"ф";"х";"ц";"ч";"ш";"щ";"ъ";"ы";"ь";"э";"ю";"я"},L2052))&gt;0</f>
        <v>0</v>
      </c>
      <c r="AB2052" s="142" t="b">
        <f>COUNT(SEARCH({"а";"б";"в";"г";"д";"е";"ё";"ж";"з";"и";"й";"к";"л";"м";"н";"о";"п";"р";"с";"т";"у";"ф";"х";"ц";"ч";"ш";"щ";"ъ";"ы";"ь";"э";"ю";"я"},I2052))&gt;0</f>
        <v>0</v>
      </c>
      <c r="AC2052" s="142" t="b">
        <f>COUNT(SEARCH({"а";"б";"в";"г";"д";"е";"ё";"ж";"з";"и";"й";"к";"л";"м";"н";"о";"п";"р";"с";"т";"у";"ф";"х";"ц";"ч";"ш";"щ";"ъ";"ы";"ь";"э";"ю";"я"},M2052))&gt;0</f>
        <v>0</v>
      </c>
      <c r="AD2052" s="27" t="b">
        <f t="shared" si="36"/>
        <v>1</v>
      </c>
    </row>
    <row r="2053" spans="1:31" s="289" customFormat="1" ht="30" hidden="1">
      <c r="A2053" s="527" t="s">
        <v>9673</v>
      </c>
      <c r="B2053" s="527"/>
      <c r="C2053" s="96" t="s">
        <v>9861</v>
      </c>
      <c r="D2053" s="312" t="s">
        <v>279</v>
      </c>
      <c r="E2053" s="25" t="s">
        <v>9753</v>
      </c>
      <c r="F2053" s="122" t="s">
        <v>161</v>
      </c>
      <c r="G2053" s="24" t="s">
        <v>183</v>
      </c>
      <c r="H2053" s="25" t="s">
        <v>1328</v>
      </c>
      <c r="I2053" s="25" t="s">
        <v>3</v>
      </c>
      <c r="J2053" s="22" t="s">
        <v>5</v>
      </c>
      <c r="K2053" s="26"/>
      <c r="L2053" s="26"/>
      <c r="M2053" s="26"/>
      <c r="N2053" s="42"/>
      <c r="O2053" s="51" t="s">
        <v>6325</v>
      </c>
      <c r="P2053" s="51" t="s">
        <v>5274</v>
      </c>
      <c r="Q2053" s="131" t="s">
        <v>596</v>
      </c>
      <c r="R2053" s="25"/>
      <c r="S2053" s="25" t="s">
        <v>438</v>
      </c>
      <c r="T2053" s="24"/>
      <c r="X2053" s="142" t="b">
        <f>COUNT(SEARCH({"а";"б";"в";"г";"д";"е";"ё";"ж";"з";"и";"й";"к";"л";"м";"н";"о";"п";"р";"с";"т";"у";"ф";"х";"ц";"ч";"ш";"щ";"ъ";"ы";"ь";"э";"ю";"я"},E2053))&gt;0</f>
        <v>0</v>
      </c>
      <c r="Y2053" s="142" t="b">
        <f>COUNT(SEARCH({"а";"б";"в";"г";"д";"е";"ё";"ж";"з";"и";"й";"к";"л";"м";"н";"о";"п";"р";"с";"т";"у";"ф";"х";"ц";"ч";"ш";"щ";"ъ";"ы";"ь";"э";"ю";"я"},F2053))&gt;0</f>
        <v>0</v>
      </c>
      <c r="Z2053" s="142" t="b">
        <f>COUNT(SEARCH({"а";"б";"в";"г";"д";"е";"ё";"ж";"з";"и";"й";"к";"л";"м";"н";"о";"п";"р";"с";"т";"у";"ф";"х";"ц";"ч";"ш";"щ";"ъ";"ы";"ь";"э";"ю";"я"},K2053))&gt;0</f>
        <v>0</v>
      </c>
      <c r="AA2053" s="142" t="b">
        <f>COUNT(SEARCH({"а";"б";"в";"г";"д";"е";"ё";"ж";"з";"и";"й";"к";"л";"м";"н";"о";"п";"р";"с";"т";"у";"ф";"х";"ц";"ч";"ш";"щ";"ъ";"ы";"ь";"э";"ю";"я"},L2053))&gt;0</f>
        <v>0</v>
      </c>
      <c r="AB2053" s="142" t="b">
        <f>COUNT(SEARCH({"а";"б";"в";"г";"д";"е";"ё";"ж";"з";"и";"й";"к";"л";"м";"н";"о";"п";"р";"с";"т";"у";"ф";"х";"ц";"ч";"ш";"щ";"ъ";"ы";"ь";"э";"ю";"я"},I2053))&gt;0</f>
        <v>0</v>
      </c>
      <c r="AC2053" s="142" t="b">
        <f>COUNT(SEARCH({"а";"б";"в";"г";"д";"е";"ё";"ж";"з";"и";"й";"к";"л";"м";"н";"о";"п";"р";"с";"т";"у";"ф";"х";"ц";"ч";"ш";"щ";"ъ";"ы";"ь";"э";"ю";"я"},M2053))&gt;0</f>
        <v>0</v>
      </c>
      <c r="AD2053" s="27" t="b">
        <f t="shared" si="36"/>
        <v>1</v>
      </c>
    </row>
    <row r="2054" spans="1:31" s="289" customFormat="1" hidden="1">
      <c r="A2054" s="527" t="s">
        <v>9673</v>
      </c>
      <c r="B2054" s="527"/>
      <c r="C2054" s="96" t="s">
        <v>9861</v>
      </c>
      <c r="D2054" s="312" t="s">
        <v>279</v>
      </c>
      <c r="E2054" s="25" t="s">
        <v>9753</v>
      </c>
      <c r="F2054" s="117" t="s">
        <v>160</v>
      </c>
      <c r="G2054" s="117" t="s">
        <v>135</v>
      </c>
      <c r="H2054" s="23" t="s">
        <v>5109</v>
      </c>
      <c r="I2054" s="125" t="s">
        <v>97</v>
      </c>
      <c r="J2054" s="23" t="s">
        <v>5</v>
      </c>
      <c r="K2054" s="75" t="s">
        <v>4923</v>
      </c>
      <c r="L2054" s="117" t="s">
        <v>9900</v>
      </c>
      <c r="M2054" s="125" t="s">
        <v>70</v>
      </c>
      <c r="N2054" s="116"/>
      <c r="O2054" s="117" t="s">
        <v>440</v>
      </c>
      <c r="P2054" s="23"/>
      <c r="Q2054" s="23"/>
      <c r="R2054" s="119"/>
      <c r="S2054" s="119" t="s">
        <v>60</v>
      </c>
      <c r="T2054" s="124"/>
      <c r="X2054" s="142" t="b">
        <f>COUNT(SEARCH({"а";"б";"в";"г";"д";"е";"ё";"ж";"з";"и";"й";"к";"л";"м";"н";"о";"п";"р";"с";"т";"у";"ф";"х";"ц";"ч";"ш";"щ";"ъ";"ы";"ь";"э";"ю";"я"},E2054))&gt;0</f>
        <v>0</v>
      </c>
      <c r="Y2054" s="142" t="b">
        <f>COUNT(SEARCH({"а";"б";"в";"г";"д";"е";"ё";"ж";"з";"и";"й";"к";"л";"м";"н";"о";"п";"р";"с";"т";"у";"ф";"х";"ц";"ч";"ш";"щ";"ъ";"ы";"ь";"э";"ю";"я"},F2054))&gt;0</f>
        <v>0</v>
      </c>
      <c r="Z2054" s="142" t="b">
        <f>COUNT(SEARCH({"а";"б";"в";"г";"д";"е";"ё";"ж";"з";"и";"й";"к";"л";"м";"н";"о";"п";"р";"с";"т";"у";"ф";"х";"ц";"ч";"ш";"щ";"ъ";"ы";"ь";"э";"ю";"я"},K2054))&gt;0</f>
        <v>0</v>
      </c>
      <c r="AA2054" s="142" t="b">
        <f>COUNT(SEARCH({"а";"б";"в";"г";"д";"е";"ё";"ж";"з";"и";"й";"к";"л";"м";"н";"о";"п";"р";"с";"т";"у";"ф";"х";"ц";"ч";"ш";"щ";"ъ";"ы";"ь";"э";"ю";"я"},L2054))&gt;0</f>
        <v>0</v>
      </c>
      <c r="AB2054" s="142" t="b">
        <f>COUNT(SEARCH({"а";"б";"в";"г";"д";"е";"ё";"ж";"з";"и";"й";"к";"л";"м";"н";"о";"п";"р";"с";"т";"у";"ф";"х";"ц";"ч";"ш";"щ";"ъ";"ы";"ь";"э";"ю";"я"},I2054))&gt;0</f>
        <v>0</v>
      </c>
      <c r="AC2054" s="142" t="b">
        <f>COUNT(SEARCH({"а";"б";"в";"г";"д";"е";"ё";"ж";"з";"и";"й";"к";"л";"м";"н";"о";"п";"р";"с";"т";"у";"ф";"х";"ц";"ч";"ш";"щ";"ъ";"ы";"ь";"э";"ю";"я"},M2054))&gt;0</f>
        <v>0</v>
      </c>
      <c r="AD2054" s="27" t="b">
        <f t="shared" si="36"/>
        <v>1</v>
      </c>
    </row>
    <row r="2055" spans="1:31" s="289" customFormat="1" ht="30" hidden="1">
      <c r="A2055" s="527" t="s">
        <v>9673</v>
      </c>
      <c r="B2055" s="527"/>
      <c r="C2055" s="96" t="s">
        <v>9861</v>
      </c>
      <c r="D2055" s="312" t="s">
        <v>279</v>
      </c>
      <c r="E2055" s="25" t="s">
        <v>9753</v>
      </c>
      <c r="F2055" s="339" t="s">
        <v>516</v>
      </c>
      <c r="G2055" s="24" t="s">
        <v>187</v>
      </c>
      <c r="H2055" s="22" t="s">
        <v>3021</v>
      </c>
      <c r="I2055" s="114" t="s">
        <v>97</v>
      </c>
      <c r="J2055" s="22" t="s">
        <v>5</v>
      </c>
      <c r="K2055" s="26"/>
      <c r="L2055" s="24"/>
      <c r="M2055" s="24"/>
      <c r="N2055" s="56" t="s">
        <v>7183</v>
      </c>
      <c r="O2055" s="51" t="s">
        <v>9901</v>
      </c>
      <c r="P2055" s="22"/>
      <c r="Q2055" s="22" t="s">
        <v>597</v>
      </c>
      <c r="R2055" s="25"/>
      <c r="S2055" s="25" t="s">
        <v>438</v>
      </c>
      <c r="T2055" s="24"/>
      <c r="X2055" s="142" t="b">
        <f>COUNT(SEARCH({"а";"б";"в";"г";"д";"е";"ё";"ж";"з";"и";"й";"к";"л";"м";"н";"о";"п";"р";"с";"т";"у";"ф";"х";"ц";"ч";"ш";"щ";"ъ";"ы";"ь";"э";"ю";"я"},E2055))&gt;0</f>
        <v>0</v>
      </c>
      <c r="Y2055" s="142" t="b">
        <f>COUNT(SEARCH({"а";"б";"в";"г";"д";"е";"ё";"ж";"з";"и";"й";"к";"л";"м";"н";"о";"п";"р";"с";"т";"у";"ф";"х";"ц";"ч";"ш";"щ";"ъ";"ы";"ь";"э";"ю";"я"},F2055))&gt;0</f>
        <v>0</v>
      </c>
      <c r="Z2055" s="142" t="b">
        <f>COUNT(SEARCH({"а";"б";"в";"г";"д";"е";"ё";"ж";"з";"и";"й";"к";"л";"м";"н";"о";"п";"р";"с";"т";"у";"ф";"х";"ц";"ч";"ш";"щ";"ъ";"ы";"ь";"э";"ю";"я"},K2055))&gt;0</f>
        <v>0</v>
      </c>
      <c r="AA2055" s="142" t="b">
        <f>COUNT(SEARCH({"а";"б";"в";"г";"д";"е";"ё";"ж";"з";"и";"й";"к";"л";"м";"н";"о";"п";"р";"с";"т";"у";"ф";"х";"ц";"ч";"ш";"щ";"ъ";"ы";"ь";"э";"ю";"я"},L2055))&gt;0</f>
        <v>0</v>
      </c>
      <c r="AB2055" s="142" t="b">
        <f>COUNT(SEARCH({"а";"б";"в";"г";"д";"е";"ё";"ж";"з";"и";"й";"к";"л";"м";"н";"о";"п";"р";"с";"т";"у";"ф";"х";"ц";"ч";"ш";"щ";"ъ";"ы";"ь";"э";"ю";"я"},I2055))&gt;0</f>
        <v>0</v>
      </c>
      <c r="AC2055" s="142" t="b">
        <f>COUNT(SEARCH({"а";"б";"в";"г";"д";"е";"ё";"ж";"з";"и";"й";"к";"л";"м";"н";"о";"п";"р";"с";"т";"у";"ф";"х";"ц";"ч";"ш";"щ";"ъ";"ы";"ь";"э";"ю";"я"},M2055))&gt;0</f>
        <v>0</v>
      </c>
      <c r="AD2055" s="27" t="b">
        <f t="shared" si="36"/>
        <v>1</v>
      </c>
    </row>
    <row r="2056" spans="1:31" s="289" customFormat="1" hidden="1">
      <c r="A2056" s="527" t="s">
        <v>9673</v>
      </c>
      <c r="B2056" s="527"/>
      <c r="C2056" s="96" t="s">
        <v>9861</v>
      </c>
      <c r="D2056" s="312" t="s">
        <v>279</v>
      </c>
      <c r="E2056" s="25" t="s">
        <v>9753</v>
      </c>
      <c r="F2056" s="114" t="s">
        <v>14</v>
      </c>
      <c r="G2056" s="129"/>
      <c r="H2056" s="114" t="s">
        <v>13</v>
      </c>
      <c r="I2056" s="114" t="s">
        <v>15</v>
      </c>
      <c r="J2056" s="22" t="s">
        <v>5</v>
      </c>
      <c r="K2056" s="73"/>
      <c r="L2056" s="129"/>
      <c r="M2056" s="129"/>
      <c r="N2056" s="273"/>
      <c r="O2056" s="51" t="s">
        <v>13</v>
      </c>
      <c r="P2056" s="131"/>
      <c r="Q2056" s="131"/>
      <c r="R2056" s="114"/>
      <c r="S2056" s="129"/>
      <c r="T2056" s="129"/>
      <c r="U2056" s="335"/>
      <c r="V2056" s="335"/>
      <c r="W2056" s="335"/>
      <c r="X2056" s="142" t="b">
        <f>COUNT(SEARCH({"а";"б";"в";"г";"д";"е";"ё";"ж";"з";"и";"й";"к";"л";"м";"н";"о";"п";"р";"с";"т";"у";"ф";"х";"ц";"ч";"ш";"щ";"ъ";"ы";"ь";"э";"ю";"я"},E2056))&gt;0</f>
        <v>0</v>
      </c>
      <c r="Y2056" s="142" t="b">
        <f>COUNT(SEARCH({"а";"б";"в";"г";"д";"е";"ё";"ж";"з";"и";"й";"к";"л";"м";"н";"о";"п";"р";"с";"т";"у";"ф";"х";"ц";"ч";"ш";"щ";"ъ";"ы";"ь";"э";"ю";"я"},F2056))&gt;0</f>
        <v>0</v>
      </c>
      <c r="Z2056" s="142" t="b">
        <f>COUNT(SEARCH({"а";"б";"в";"г";"д";"е";"ё";"ж";"з";"и";"й";"к";"л";"м";"н";"о";"п";"р";"с";"т";"у";"ф";"х";"ц";"ч";"ш";"щ";"ъ";"ы";"ь";"э";"ю";"я"},K2056))&gt;0</f>
        <v>0</v>
      </c>
      <c r="AA2056" s="142" t="b">
        <f>COUNT(SEARCH({"а";"б";"в";"г";"д";"е";"ё";"ж";"з";"и";"й";"к";"л";"м";"н";"о";"п";"р";"с";"т";"у";"ф";"х";"ц";"ч";"ш";"щ";"ъ";"ы";"ь";"э";"ю";"я"},L2056))&gt;0</f>
        <v>0</v>
      </c>
      <c r="AB2056" s="142" t="b">
        <f>COUNT(SEARCH({"а";"б";"в";"г";"д";"е";"ё";"ж";"з";"и";"й";"к";"л";"м";"н";"о";"п";"р";"с";"т";"у";"ф";"х";"ц";"ч";"ш";"щ";"ъ";"ы";"ь";"э";"ю";"я"},I2056))&gt;0</f>
        <v>0</v>
      </c>
      <c r="AC2056" s="142" t="b">
        <f>COUNT(SEARCH({"а";"б";"в";"г";"д";"е";"ё";"ж";"з";"и";"й";"к";"л";"м";"н";"о";"п";"р";"с";"т";"у";"ф";"х";"ц";"ч";"ш";"щ";"ъ";"ы";"ь";"э";"ю";"я"},M2056))&gt;0</f>
        <v>0</v>
      </c>
      <c r="AD2056" s="27" t="b">
        <f t="shared" si="36"/>
        <v>1</v>
      </c>
      <c r="AE2056" s="335"/>
    </row>
    <row r="2057" spans="1:31" s="289" customFormat="1" hidden="1">
      <c r="A2057" s="527" t="s">
        <v>9673</v>
      </c>
      <c r="B2057" s="527"/>
      <c r="C2057" s="96" t="s">
        <v>9861</v>
      </c>
      <c r="D2057" s="312" t="s">
        <v>279</v>
      </c>
      <c r="E2057" s="25" t="s">
        <v>9753</v>
      </c>
      <c r="F2057" s="114" t="s">
        <v>8</v>
      </c>
      <c r="G2057" s="129"/>
      <c r="H2057" s="114" t="s">
        <v>67</v>
      </c>
      <c r="I2057" s="114" t="s">
        <v>97</v>
      </c>
      <c r="J2057" s="22" t="s">
        <v>5</v>
      </c>
      <c r="K2057" s="73"/>
      <c r="L2057" s="129"/>
      <c r="M2057" s="129"/>
      <c r="N2057" s="279" t="s">
        <v>446</v>
      </c>
      <c r="O2057" s="51" t="s">
        <v>447</v>
      </c>
      <c r="P2057" s="131"/>
      <c r="Q2057" s="131"/>
      <c r="R2057" s="129"/>
      <c r="S2057" s="129" t="s">
        <v>398</v>
      </c>
      <c r="T2057" s="129"/>
      <c r="X2057" s="142" t="b">
        <f>COUNT(SEARCH({"а";"б";"в";"г";"д";"е";"ё";"ж";"з";"и";"й";"к";"л";"м";"н";"о";"п";"р";"с";"т";"у";"ф";"х";"ц";"ч";"ш";"щ";"ъ";"ы";"ь";"э";"ю";"я"},E2057))&gt;0</f>
        <v>0</v>
      </c>
      <c r="Y2057" s="142" t="b">
        <f>COUNT(SEARCH({"а";"б";"в";"г";"д";"е";"ё";"ж";"з";"и";"й";"к";"л";"м";"н";"о";"п";"р";"с";"т";"у";"ф";"х";"ц";"ч";"ш";"щ";"ъ";"ы";"ь";"э";"ю";"я"},F2057))&gt;0</f>
        <v>0</v>
      </c>
      <c r="Z2057" s="142" t="b">
        <f>COUNT(SEARCH({"а";"б";"в";"г";"д";"е";"ё";"ж";"з";"и";"й";"к";"л";"м";"н";"о";"п";"р";"с";"т";"у";"ф";"х";"ц";"ч";"ш";"щ";"ъ";"ы";"ь";"э";"ю";"я"},K2057))&gt;0</f>
        <v>0</v>
      </c>
      <c r="AA2057" s="142" t="b">
        <f>COUNT(SEARCH({"а";"б";"в";"г";"д";"е";"ё";"ж";"з";"и";"й";"к";"л";"м";"н";"о";"п";"р";"с";"т";"у";"ф";"х";"ц";"ч";"ш";"щ";"ъ";"ы";"ь";"э";"ю";"я"},L2057))&gt;0</f>
        <v>0</v>
      </c>
      <c r="AB2057" s="142" t="b">
        <f>COUNT(SEARCH({"а";"б";"в";"г";"д";"е";"ё";"ж";"з";"и";"й";"к";"л";"м";"н";"о";"п";"р";"с";"т";"у";"ф";"х";"ц";"ч";"ш";"щ";"ъ";"ы";"ь";"э";"ю";"я"},I2057))&gt;0</f>
        <v>0</v>
      </c>
      <c r="AC2057" s="142" t="b">
        <f>COUNT(SEARCH({"а";"б";"в";"г";"д";"е";"ё";"ж";"з";"и";"й";"к";"л";"м";"н";"о";"п";"р";"с";"т";"у";"ф";"х";"ц";"ч";"ш";"щ";"ъ";"ы";"ь";"э";"ю";"я"},M2057))&gt;0</f>
        <v>0</v>
      </c>
      <c r="AD2057" s="27" t="b">
        <f t="shared" si="36"/>
        <v>1</v>
      </c>
    </row>
    <row r="2058" spans="1:31" s="289" customFormat="1" ht="30" hidden="1">
      <c r="A2058" s="527" t="s">
        <v>9673</v>
      </c>
      <c r="B2058" s="527"/>
      <c r="C2058" s="96" t="s">
        <v>9861</v>
      </c>
      <c r="D2058" s="312" t="s">
        <v>279</v>
      </c>
      <c r="E2058" s="25" t="s">
        <v>9753</v>
      </c>
      <c r="F2058" s="114" t="s">
        <v>12</v>
      </c>
      <c r="G2058" s="129"/>
      <c r="H2058" s="114" t="s">
        <v>400</v>
      </c>
      <c r="I2058" s="114" t="s">
        <v>3</v>
      </c>
      <c r="J2058" s="22" t="s">
        <v>5</v>
      </c>
      <c r="K2058" s="73"/>
      <c r="L2058" s="129"/>
      <c r="M2058" s="129"/>
      <c r="N2058" s="273"/>
      <c r="O2058" s="51" t="s">
        <v>66</v>
      </c>
      <c r="P2058" s="131"/>
      <c r="Q2058" s="131"/>
      <c r="R2058" s="129"/>
      <c r="S2058" s="129" t="s">
        <v>4</v>
      </c>
      <c r="T2058" s="129"/>
      <c r="U2058" s="27"/>
      <c r="V2058" s="27"/>
      <c r="W2058" s="27"/>
      <c r="X2058" s="142" t="b">
        <f>COUNT(SEARCH({"а";"б";"в";"г";"д";"е";"ё";"ж";"з";"и";"й";"к";"л";"м";"н";"о";"п";"р";"с";"т";"у";"ф";"х";"ц";"ч";"ш";"щ";"ъ";"ы";"ь";"э";"ю";"я"},E2058))&gt;0</f>
        <v>0</v>
      </c>
      <c r="Y2058" s="142" t="b">
        <f>COUNT(SEARCH({"а";"б";"в";"г";"д";"е";"ё";"ж";"з";"и";"й";"к";"л";"м";"н";"о";"п";"р";"с";"т";"у";"ф";"х";"ц";"ч";"ш";"щ";"ъ";"ы";"ь";"э";"ю";"я"},F2058))&gt;0</f>
        <v>0</v>
      </c>
      <c r="Z2058" s="142" t="b">
        <f>COUNT(SEARCH({"а";"б";"в";"г";"д";"е";"ё";"ж";"з";"и";"й";"к";"л";"м";"н";"о";"п";"р";"с";"т";"у";"ф";"х";"ц";"ч";"ш";"щ";"ъ";"ы";"ь";"э";"ю";"я"},K2058))&gt;0</f>
        <v>0</v>
      </c>
      <c r="AA2058" s="142" t="b">
        <f>COUNT(SEARCH({"а";"б";"в";"г";"д";"е";"ё";"ж";"з";"и";"й";"к";"л";"м";"н";"о";"п";"р";"с";"т";"у";"ф";"х";"ц";"ч";"ш";"щ";"ъ";"ы";"ь";"э";"ю";"я"},L2058))&gt;0</f>
        <v>0</v>
      </c>
      <c r="AB2058" s="142" t="b">
        <f>COUNT(SEARCH({"а";"б";"в";"г";"д";"е";"ё";"ж";"з";"и";"й";"к";"л";"м";"н";"о";"п";"р";"с";"т";"у";"ф";"х";"ц";"ч";"ш";"щ";"ъ";"ы";"ь";"э";"ю";"я"},I2058))&gt;0</f>
        <v>0</v>
      </c>
      <c r="AC2058" s="142" t="b">
        <f>COUNT(SEARCH({"а";"б";"в";"г";"д";"е";"ё";"ж";"з";"и";"й";"к";"л";"м";"н";"о";"п";"р";"с";"т";"у";"ф";"х";"ц";"ч";"ш";"щ";"ъ";"ы";"ь";"э";"ю";"я"},M2058))&gt;0</f>
        <v>0</v>
      </c>
      <c r="AD2058" s="27" t="b">
        <f t="shared" si="36"/>
        <v>1</v>
      </c>
      <c r="AE2058" s="27"/>
    </row>
    <row r="2059" spans="1:31" s="289" customFormat="1" hidden="1">
      <c r="A2059" s="527" t="s">
        <v>9673</v>
      </c>
      <c r="B2059" s="527"/>
      <c r="C2059" s="96" t="s">
        <v>9861</v>
      </c>
      <c r="D2059" s="312" t="s">
        <v>279</v>
      </c>
      <c r="E2059" s="25" t="s">
        <v>9753</v>
      </c>
      <c r="F2059" s="114" t="s">
        <v>18</v>
      </c>
      <c r="G2059" s="129"/>
      <c r="H2059" s="114" t="s">
        <v>456</v>
      </c>
      <c r="I2059" s="114" t="s">
        <v>19</v>
      </c>
      <c r="J2059" s="22" t="s">
        <v>5</v>
      </c>
      <c r="K2059" s="73"/>
      <c r="L2059" s="129"/>
      <c r="M2059" s="129"/>
      <c r="N2059" s="273"/>
      <c r="O2059" s="51" t="s">
        <v>401</v>
      </c>
      <c r="P2059" s="131"/>
      <c r="Q2059" s="131"/>
      <c r="R2059" s="129"/>
      <c r="S2059" s="129"/>
      <c r="T2059" s="129"/>
      <c r="U2059" s="27"/>
      <c r="V2059" s="27"/>
      <c r="W2059" s="27"/>
      <c r="X2059" s="142" t="b">
        <f>COUNT(SEARCH({"а";"б";"в";"г";"д";"е";"ё";"ж";"з";"и";"й";"к";"л";"м";"н";"о";"п";"р";"с";"т";"у";"ф";"х";"ц";"ч";"ш";"щ";"ъ";"ы";"ь";"э";"ю";"я"},E2059))&gt;0</f>
        <v>0</v>
      </c>
      <c r="Y2059" s="142" t="b">
        <f>COUNT(SEARCH({"а";"б";"в";"г";"д";"е";"ё";"ж";"з";"и";"й";"к";"л";"м";"н";"о";"п";"р";"с";"т";"у";"ф";"х";"ц";"ч";"ш";"щ";"ъ";"ы";"ь";"э";"ю";"я"},F2059))&gt;0</f>
        <v>0</v>
      </c>
      <c r="Z2059" s="142" t="b">
        <f>COUNT(SEARCH({"а";"б";"в";"г";"д";"е";"ё";"ж";"з";"и";"й";"к";"л";"м";"н";"о";"п";"р";"с";"т";"у";"ф";"х";"ц";"ч";"ш";"щ";"ъ";"ы";"ь";"э";"ю";"я"},K2059))&gt;0</f>
        <v>0</v>
      </c>
      <c r="AA2059" s="142" t="b">
        <f>COUNT(SEARCH({"а";"б";"в";"г";"д";"е";"ё";"ж";"з";"и";"й";"к";"л";"м";"н";"о";"п";"р";"с";"т";"у";"ф";"х";"ц";"ч";"ш";"щ";"ъ";"ы";"ь";"э";"ю";"я"},L2059))&gt;0</f>
        <v>0</v>
      </c>
      <c r="AB2059" s="142" t="b">
        <f>COUNT(SEARCH({"а";"б";"в";"г";"д";"е";"ё";"ж";"з";"и";"й";"к";"л";"м";"н";"о";"п";"р";"с";"т";"у";"ф";"х";"ц";"ч";"ш";"щ";"ъ";"ы";"ь";"э";"ю";"я"},I2059))&gt;0</f>
        <v>0</v>
      </c>
      <c r="AC2059" s="142" t="b">
        <f>COUNT(SEARCH({"а";"б";"в";"г";"д";"е";"ё";"ж";"з";"и";"й";"к";"л";"м";"н";"о";"п";"р";"с";"т";"у";"ф";"х";"ц";"ч";"ш";"щ";"ъ";"ы";"ь";"э";"ю";"я"},M2059))&gt;0</f>
        <v>0</v>
      </c>
      <c r="AD2059" s="27" t="b">
        <f t="shared" si="36"/>
        <v>1</v>
      </c>
      <c r="AE2059" s="27"/>
    </row>
    <row r="2060" spans="1:31" s="289" customFormat="1" hidden="1">
      <c r="A2060" s="527" t="s">
        <v>9673</v>
      </c>
      <c r="B2060" s="527"/>
      <c r="C2060" s="96" t="s">
        <v>9861</v>
      </c>
      <c r="D2060" s="312" t="s">
        <v>279</v>
      </c>
      <c r="E2060" s="25" t="s">
        <v>9753</v>
      </c>
      <c r="F2060" s="114" t="s">
        <v>21</v>
      </c>
      <c r="G2060" s="129"/>
      <c r="H2060" s="114" t="s">
        <v>402</v>
      </c>
      <c r="I2060" s="114" t="s">
        <v>19</v>
      </c>
      <c r="J2060" s="22" t="s">
        <v>5</v>
      </c>
      <c r="K2060" s="73"/>
      <c r="L2060" s="129"/>
      <c r="M2060" s="129"/>
      <c r="N2060" s="273"/>
      <c r="O2060" s="51" t="s">
        <v>519</v>
      </c>
      <c r="P2060" s="131"/>
      <c r="Q2060" s="131"/>
      <c r="R2060" s="129"/>
      <c r="S2060" s="129" t="s">
        <v>4</v>
      </c>
      <c r="T2060" s="129"/>
      <c r="U2060" s="27"/>
      <c r="V2060" s="27"/>
      <c r="W2060" s="27"/>
      <c r="X2060" s="142" t="b">
        <f>COUNT(SEARCH({"а";"б";"в";"г";"д";"е";"ё";"ж";"з";"и";"й";"к";"л";"м";"н";"о";"п";"р";"с";"т";"у";"ф";"х";"ц";"ч";"ш";"щ";"ъ";"ы";"ь";"э";"ю";"я"},E2060))&gt;0</f>
        <v>0</v>
      </c>
      <c r="Y2060" s="142" t="b">
        <f>COUNT(SEARCH({"а";"б";"в";"г";"д";"е";"ё";"ж";"з";"и";"й";"к";"л";"м";"н";"о";"п";"р";"с";"т";"у";"ф";"х";"ц";"ч";"ш";"щ";"ъ";"ы";"ь";"э";"ю";"я"},F2060))&gt;0</f>
        <v>0</v>
      </c>
      <c r="Z2060" s="142" t="b">
        <f>COUNT(SEARCH({"а";"б";"в";"г";"д";"е";"ё";"ж";"з";"и";"й";"к";"л";"м";"н";"о";"п";"р";"с";"т";"у";"ф";"х";"ц";"ч";"ш";"щ";"ъ";"ы";"ь";"э";"ю";"я"},K2060))&gt;0</f>
        <v>0</v>
      </c>
      <c r="AA2060" s="142" t="b">
        <f>COUNT(SEARCH({"а";"б";"в";"г";"д";"е";"ё";"ж";"з";"и";"й";"к";"л";"м";"н";"о";"п";"р";"с";"т";"у";"ф";"х";"ц";"ч";"ш";"щ";"ъ";"ы";"ь";"э";"ю";"я"},L2060))&gt;0</f>
        <v>0</v>
      </c>
      <c r="AB2060" s="142" t="b">
        <f>COUNT(SEARCH({"а";"б";"в";"г";"д";"е";"ё";"ж";"з";"и";"й";"к";"л";"м";"н";"о";"п";"р";"с";"т";"у";"ф";"х";"ц";"ч";"ш";"щ";"ъ";"ы";"ь";"э";"ю";"я"},I2060))&gt;0</f>
        <v>0</v>
      </c>
      <c r="AC2060" s="142" t="b">
        <f>COUNT(SEARCH({"а";"б";"в";"г";"д";"е";"ё";"ж";"з";"и";"й";"к";"л";"м";"н";"о";"п";"р";"с";"т";"у";"ф";"х";"ц";"ч";"ш";"щ";"ъ";"ы";"ь";"э";"ю";"я"},M2060))&gt;0</f>
        <v>0</v>
      </c>
      <c r="AD2060" s="27" t="b">
        <f t="shared" si="36"/>
        <v>1</v>
      </c>
      <c r="AE2060" s="27"/>
    </row>
    <row r="2061" spans="1:31" s="289" customFormat="1" hidden="1">
      <c r="A2061" s="527" t="s">
        <v>9673</v>
      </c>
      <c r="B2061" s="527"/>
      <c r="C2061" s="96" t="s">
        <v>9861</v>
      </c>
      <c r="D2061" s="312" t="s">
        <v>279</v>
      </c>
      <c r="E2061" s="25" t="s">
        <v>9753</v>
      </c>
      <c r="F2061" s="114" t="s">
        <v>93</v>
      </c>
      <c r="G2061" s="96" t="s">
        <v>136</v>
      </c>
      <c r="H2061" s="114" t="s">
        <v>578</v>
      </c>
      <c r="I2061" s="114" t="s">
        <v>65</v>
      </c>
      <c r="J2061" s="22" t="s">
        <v>5</v>
      </c>
      <c r="K2061" s="133" t="s">
        <v>4923</v>
      </c>
      <c r="L2061" s="129" t="s">
        <v>94</v>
      </c>
      <c r="M2061" s="114" t="s">
        <v>65</v>
      </c>
      <c r="N2061" s="273"/>
      <c r="O2061" s="51" t="s">
        <v>395</v>
      </c>
      <c r="P2061" s="131"/>
      <c r="Q2061" s="131"/>
      <c r="R2061" s="129"/>
      <c r="S2061" s="129" t="s">
        <v>4</v>
      </c>
      <c r="T2061" s="129" t="s">
        <v>276</v>
      </c>
      <c r="U2061" s="27"/>
      <c r="V2061" s="27"/>
      <c r="W2061" s="27"/>
      <c r="X2061" s="142" t="b">
        <f>COUNT(SEARCH({"а";"б";"в";"г";"д";"е";"ё";"ж";"з";"и";"й";"к";"л";"м";"н";"о";"п";"р";"с";"т";"у";"ф";"х";"ц";"ч";"ш";"щ";"ъ";"ы";"ь";"э";"ю";"я"},E2061))&gt;0</f>
        <v>0</v>
      </c>
      <c r="Y2061" s="142" t="b">
        <f>COUNT(SEARCH({"а";"б";"в";"г";"д";"е";"ё";"ж";"з";"и";"й";"к";"л";"м";"н";"о";"п";"р";"с";"т";"у";"ф";"х";"ц";"ч";"ш";"щ";"ъ";"ы";"ь";"э";"ю";"я"},F2061))&gt;0</f>
        <v>0</v>
      </c>
      <c r="Z2061" s="142" t="b">
        <f>COUNT(SEARCH({"а";"б";"в";"г";"д";"е";"ё";"ж";"з";"и";"й";"к";"л";"м";"н";"о";"п";"р";"с";"т";"у";"ф";"х";"ц";"ч";"ш";"щ";"ъ";"ы";"ь";"э";"ю";"я"},K2061))&gt;0</f>
        <v>0</v>
      </c>
      <c r="AA2061" s="142" t="b">
        <f>COUNT(SEARCH({"а";"б";"в";"г";"д";"е";"ё";"ж";"з";"и";"й";"к";"л";"м";"н";"о";"п";"р";"с";"т";"у";"ф";"х";"ц";"ч";"ш";"щ";"ъ";"ы";"ь";"э";"ю";"я"},L2061))&gt;0</f>
        <v>0</v>
      </c>
      <c r="AB2061" s="142" t="b">
        <f>COUNT(SEARCH({"а";"б";"в";"г";"д";"е";"ё";"ж";"з";"и";"й";"к";"л";"м";"н";"о";"п";"р";"с";"т";"у";"ф";"х";"ц";"ч";"ш";"щ";"ъ";"ы";"ь";"э";"ю";"я"},I2061))&gt;0</f>
        <v>0</v>
      </c>
      <c r="AC2061" s="142" t="b">
        <f>COUNT(SEARCH({"а";"б";"в";"г";"д";"е";"ё";"ж";"з";"и";"й";"к";"л";"м";"н";"о";"п";"р";"с";"т";"у";"ф";"х";"ц";"ч";"ш";"щ";"ъ";"ы";"ь";"э";"ю";"я"},M2061))&gt;0</f>
        <v>0</v>
      </c>
      <c r="AD2061" s="27" t="b">
        <f t="shared" si="36"/>
        <v>1</v>
      </c>
      <c r="AE2061" s="27"/>
    </row>
    <row r="2062" spans="1:31" s="289" customFormat="1" hidden="1">
      <c r="A2062" s="527" t="s">
        <v>9673</v>
      </c>
      <c r="B2062" s="527"/>
      <c r="C2062" s="96" t="s">
        <v>9861</v>
      </c>
      <c r="D2062" s="312">
        <v>2</v>
      </c>
      <c r="E2062" s="25" t="s">
        <v>9753</v>
      </c>
      <c r="F2062" s="51" t="s">
        <v>9896</v>
      </c>
      <c r="G2062" s="24" t="s">
        <v>134</v>
      </c>
      <c r="H2062" s="26" t="s">
        <v>9897</v>
      </c>
      <c r="I2062" s="25" t="s">
        <v>3</v>
      </c>
      <c r="J2062" s="22" t="s">
        <v>5</v>
      </c>
      <c r="K2062" s="26"/>
      <c r="L2062" s="24"/>
      <c r="M2062" s="24"/>
      <c r="N2062" s="42"/>
      <c r="O2062" s="51" t="s">
        <v>6324</v>
      </c>
      <c r="P2062" s="49"/>
      <c r="Q2062" s="26" t="str">
        <f>CONCATENATE("rdv.lnk_",MID(E2062,10,LEN(E2062)-14))</f>
        <v>rdv.lnk_account_collection</v>
      </c>
      <c r="R2062" s="24"/>
      <c r="S2062" s="24" t="s">
        <v>455</v>
      </c>
      <c r="T2062" s="24"/>
      <c r="X2062" s="142" t="b">
        <f>COUNT(SEARCH({"а";"б";"в";"г";"д";"е";"ё";"ж";"з";"и";"й";"к";"л";"м";"н";"о";"п";"р";"с";"т";"у";"ф";"х";"ц";"ч";"ш";"щ";"ъ";"ы";"ь";"э";"ю";"я"},E2062))&gt;0</f>
        <v>0</v>
      </c>
      <c r="Y2062" s="142" t="b">
        <f>COUNT(SEARCH({"а";"б";"в";"г";"д";"е";"ё";"ж";"з";"и";"й";"к";"л";"м";"н";"о";"п";"р";"с";"т";"у";"ф";"х";"ц";"ч";"ш";"щ";"ъ";"ы";"ь";"э";"ю";"я"},F2062))&gt;0</f>
        <v>0</v>
      </c>
      <c r="Z2062" s="142" t="b">
        <f>COUNT(SEARCH({"а";"б";"в";"г";"д";"е";"ё";"ж";"з";"и";"й";"к";"л";"м";"н";"о";"п";"р";"с";"т";"у";"ф";"х";"ц";"ч";"ш";"щ";"ъ";"ы";"ь";"э";"ю";"я"},K2062))&gt;0</f>
        <v>0</v>
      </c>
      <c r="AA2062" s="142" t="b">
        <f>COUNT(SEARCH({"а";"б";"в";"г";"д";"е";"ё";"ж";"з";"и";"й";"к";"л";"м";"н";"о";"п";"р";"с";"т";"у";"ф";"х";"ц";"ч";"ш";"щ";"ъ";"ы";"ь";"э";"ю";"я"},L2062))&gt;0</f>
        <v>0</v>
      </c>
      <c r="AB2062" s="142" t="b">
        <f>COUNT(SEARCH({"а";"б";"в";"г";"д";"е";"ё";"ж";"з";"и";"й";"к";"л";"м";"н";"о";"п";"р";"с";"т";"у";"ф";"х";"ц";"ч";"ш";"щ";"ъ";"ы";"ь";"э";"ю";"я"},I2062))&gt;0</f>
        <v>0</v>
      </c>
      <c r="AC2062" s="142" t="b">
        <f>COUNT(SEARCH({"а";"б";"в";"г";"д";"е";"ё";"ж";"з";"и";"й";"к";"л";"м";"н";"о";"п";"р";"с";"т";"у";"ф";"х";"ц";"ч";"ш";"щ";"ъ";"ы";"ь";"э";"ю";"я"},M2062))&gt;0</f>
        <v>0</v>
      </c>
      <c r="AD2062" s="27" t="b">
        <f t="shared" si="36"/>
        <v>1</v>
      </c>
    </row>
    <row r="2063" spans="1:31" s="289" customFormat="1" ht="30" hidden="1">
      <c r="A2063" s="527" t="s">
        <v>9673</v>
      </c>
      <c r="B2063" s="527"/>
      <c r="C2063" s="96" t="s">
        <v>9861</v>
      </c>
      <c r="D2063" s="312">
        <v>2</v>
      </c>
      <c r="E2063" s="25" t="s">
        <v>9753</v>
      </c>
      <c r="F2063" s="122" t="s">
        <v>450</v>
      </c>
      <c r="G2063" s="24" t="s">
        <v>183</v>
      </c>
      <c r="H2063" s="25" t="s">
        <v>1326</v>
      </c>
      <c r="I2063" s="25" t="s">
        <v>3</v>
      </c>
      <c r="J2063" s="22" t="s">
        <v>5</v>
      </c>
      <c r="K2063" s="26"/>
      <c r="L2063" s="24"/>
      <c r="M2063" s="24"/>
      <c r="N2063" s="42"/>
      <c r="O2063" s="51" t="s">
        <v>452</v>
      </c>
      <c r="P2063" s="51" t="s">
        <v>5272</v>
      </c>
      <c r="Q2063" s="131" t="s">
        <v>1247</v>
      </c>
      <c r="R2063" s="25"/>
      <c r="S2063" s="25" t="s">
        <v>438</v>
      </c>
      <c r="T2063" s="24"/>
      <c r="X2063" s="142" t="b">
        <f>COUNT(SEARCH({"а";"б";"в";"г";"д";"е";"ё";"ж";"з";"и";"й";"к";"л";"м";"н";"о";"п";"р";"с";"т";"у";"ф";"х";"ц";"ч";"ш";"щ";"ъ";"ы";"ь";"э";"ю";"я"},E2063))&gt;0</f>
        <v>0</v>
      </c>
      <c r="Y2063" s="142" t="b">
        <f>COUNT(SEARCH({"а";"б";"в";"г";"д";"е";"ё";"ж";"з";"и";"й";"к";"л";"м";"н";"о";"п";"р";"с";"т";"у";"ф";"х";"ц";"ч";"ш";"щ";"ъ";"ы";"ь";"э";"ю";"я"},F2063))&gt;0</f>
        <v>0</v>
      </c>
      <c r="Z2063" s="142" t="b">
        <f>COUNT(SEARCH({"а";"б";"в";"г";"д";"е";"ё";"ж";"з";"и";"й";"к";"л";"м";"н";"о";"п";"р";"с";"т";"у";"ф";"х";"ц";"ч";"ш";"щ";"ъ";"ы";"ь";"э";"ю";"я"},K2063))&gt;0</f>
        <v>0</v>
      </c>
      <c r="AA2063" s="142" t="b">
        <f>COUNT(SEARCH({"а";"б";"в";"г";"д";"е";"ё";"ж";"з";"и";"й";"к";"л";"м";"н";"о";"п";"р";"с";"т";"у";"ф";"х";"ц";"ч";"ш";"щ";"ъ";"ы";"ь";"э";"ю";"я"},L2063))&gt;0</f>
        <v>0</v>
      </c>
      <c r="AB2063" s="142" t="b">
        <f>COUNT(SEARCH({"а";"б";"в";"г";"д";"е";"ё";"ж";"з";"и";"й";"к";"л";"м";"н";"о";"п";"р";"с";"т";"у";"ф";"х";"ц";"ч";"ш";"щ";"ъ";"ы";"ь";"э";"ю";"я"},I2063))&gt;0</f>
        <v>0</v>
      </c>
      <c r="AC2063" s="142" t="b">
        <f>COUNT(SEARCH({"а";"б";"в";"г";"д";"е";"ё";"ж";"з";"и";"й";"к";"л";"м";"н";"о";"п";"р";"с";"т";"у";"ф";"х";"ц";"ч";"ш";"щ";"ъ";"ы";"ь";"э";"ю";"я"},M2063))&gt;0</f>
        <v>0</v>
      </c>
      <c r="AD2063" s="27" t="b">
        <f t="shared" si="36"/>
        <v>1</v>
      </c>
    </row>
    <row r="2064" spans="1:31" s="289" customFormat="1" hidden="1">
      <c r="A2064" s="527" t="s">
        <v>9673</v>
      </c>
      <c r="B2064" s="527"/>
      <c r="C2064" s="96" t="s">
        <v>9861</v>
      </c>
      <c r="D2064" s="312">
        <v>2</v>
      </c>
      <c r="E2064" s="25" t="s">
        <v>9753</v>
      </c>
      <c r="F2064" s="117" t="s">
        <v>453</v>
      </c>
      <c r="G2064" s="117" t="s">
        <v>135</v>
      </c>
      <c r="H2064" s="23" t="s">
        <v>454</v>
      </c>
      <c r="I2064" s="125" t="s">
        <v>97</v>
      </c>
      <c r="J2064" s="23" t="s">
        <v>5</v>
      </c>
      <c r="K2064" s="75" t="s">
        <v>4923</v>
      </c>
      <c r="L2064" s="125" t="s">
        <v>73</v>
      </c>
      <c r="M2064" s="125" t="s">
        <v>70</v>
      </c>
      <c r="N2064" s="116"/>
      <c r="O2064" s="117" t="s">
        <v>440</v>
      </c>
      <c r="P2064" s="119"/>
      <c r="Q2064" s="117"/>
      <c r="R2064" s="119"/>
      <c r="S2064" s="119" t="s">
        <v>60</v>
      </c>
      <c r="T2064" s="124"/>
      <c r="X2064" s="142" t="b">
        <f>COUNT(SEARCH({"а";"б";"в";"г";"д";"е";"ё";"ж";"з";"и";"й";"к";"л";"м";"н";"о";"п";"р";"с";"т";"у";"ф";"х";"ц";"ч";"ш";"щ";"ъ";"ы";"ь";"э";"ю";"я"},E2064))&gt;0</f>
        <v>0</v>
      </c>
      <c r="Y2064" s="142" t="b">
        <f>COUNT(SEARCH({"а";"б";"в";"г";"д";"е";"ё";"ж";"з";"и";"й";"к";"л";"м";"н";"о";"п";"р";"с";"т";"у";"ф";"х";"ц";"ч";"ш";"щ";"ъ";"ы";"ь";"э";"ю";"я"},F2064))&gt;0</f>
        <v>0</v>
      </c>
      <c r="Z2064" s="142" t="b">
        <f>COUNT(SEARCH({"а";"б";"в";"г";"д";"е";"ё";"ж";"з";"и";"й";"к";"л";"м";"н";"о";"п";"р";"с";"т";"у";"ф";"х";"ц";"ч";"ш";"щ";"ъ";"ы";"ь";"э";"ю";"я"},K2064))&gt;0</f>
        <v>0</v>
      </c>
      <c r="AA2064" s="142" t="b">
        <f>COUNT(SEARCH({"а";"б";"в";"г";"д";"е";"ё";"ж";"з";"и";"й";"к";"л";"м";"н";"о";"п";"р";"с";"т";"у";"ф";"х";"ц";"ч";"ш";"щ";"ъ";"ы";"ь";"э";"ю";"я"},L2064))&gt;0</f>
        <v>0</v>
      </c>
      <c r="AB2064" s="142" t="b">
        <f>COUNT(SEARCH({"а";"б";"в";"г";"д";"е";"ё";"ж";"з";"и";"й";"к";"л";"м";"н";"о";"п";"р";"с";"т";"у";"ф";"х";"ц";"ч";"ш";"щ";"ъ";"ы";"ь";"э";"ю";"я"},I2064))&gt;0</f>
        <v>0</v>
      </c>
      <c r="AC2064" s="142" t="b">
        <f>COUNT(SEARCH({"а";"б";"в";"г";"д";"е";"ё";"ж";"з";"и";"й";"к";"л";"м";"н";"о";"п";"р";"с";"т";"у";"ф";"х";"ц";"ч";"ш";"щ";"ъ";"ы";"ь";"э";"ю";"я"},M2064))&gt;0</f>
        <v>0</v>
      </c>
      <c r="AD2064" s="27" t="b">
        <f t="shared" si="36"/>
        <v>1</v>
      </c>
    </row>
    <row r="2065" spans="1:31" s="289" customFormat="1" ht="30" hidden="1">
      <c r="A2065" s="527" t="s">
        <v>9673</v>
      </c>
      <c r="B2065" s="527"/>
      <c r="C2065" s="96" t="s">
        <v>9861</v>
      </c>
      <c r="D2065" s="312">
        <v>2</v>
      </c>
      <c r="E2065" s="25" t="s">
        <v>9753</v>
      </c>
      <c r="F2065" s="122" t="s">
        <v>161</v>
      </c>
      <c r="G2065" s="24" t="s">
        <v>183</v>
      </c>
      <c r="H2065" s="25" t="s">
        <v>1328</v>
      </c>
      <c r="I2065" s="25" t="s">
        <v>3</v>
      </c>
      <c r="J2065" s="22" t="s">
        <v>5</v>
      </c>
      <c r="K2065" s="26"/>
      <c r="L2065" s="26"/>
      <c r="M2065" s="26"/>
      <c r="N2065" s="42"/>
      <c r="O2065" s="51" t="s">
        <v>6325</v>
      </c>
      <c r="P2065" s="51" t="s">
        <v>5274</v>
      </c>
      <c r="Q2065" s="131" t="s">
        <v>596</v>
      </c>
      <c r="R2065" s="25"/>
      <c r="S2065" s="25" t="s">
        <v>438</v>
      </c>
      <c r="T2065" s="24"/>
      <c r="X2065" s="142" t="b">
        <f>COUNT(SEARCH({"а";"б";"в";"г";"д";"е";"ё";"ж";"з";"и";"й";"к";"л";"м";"н";"о";"п";"р";"с";"т";"у";"ф";"х";"ц";"ч";"ш";"щ";"ъ";"ы";"ь";"э";"ю";"я"},E2065))&gt;0</f>
        <v>0</v>
      </c>
      <c r="Y2065" s="142" t="b">
        <f>COUNT(SEARCH({"а";"б";"в";"г";"д";"е";"ё";"ж";"з";"и";"й";"к";"л";"м";"н";"о";"п";"р";"с";"т";"у";"ф";"х";"ц";"ч";"ш";"щ";"ъ";"ы";"ь";"э";"ю";"я"},F2065))&gt;0</f>
        <v>0</v>
      </c>
      <c r="Z2065" s="142" t="b">
        <f>COUNT(SEARCH({"а";"б";"в";"г";"д";"е";"ё";"ж";"з";"и";"й";"к";"л";"м";"н";"о";"п";"р";"с";"т";"у";"ф";"х";"ц";"ч";"ш";"щ";"ъ";"ы";"ь";"э";"ю";"я"},K2065))&gt;0</f>
        <v>0</v>
      </c>
      <c r="AA2065" s="142" t="b">
        <f>COUNT(SEARCH({"а";"б";"в";"г";"д";"е";"ё";"ж";"з";"и";"й";"к";"л";"м";"н";"о";"п";"р";"с";"т";"у";"ф";"х";"ц";"ч";"ш";"щ";"ъ";"ы";"ь";"э";"ю";"я"},L2065))&gt;0</f>
        <v>0</v>
      </c>
      <c r="AB2065" s="142" t="b">
        <f>COUNT(SEARCH({"а";"б";"в";"г";"д";"е";"ё";"ж";"з";"и";"й";"к";"л";"м";"н";"о";"п";"р";"с";"т";"у";"ф";"х";"ц";"ч";"ш";"щ";"ъ";"ы";"ь";"э";"ю";"я"},I2065))&gt;0</f>
        <v>0</v>
      </c>
      <c r="AC2065" s="142" t="b">
        <f>COUNT(SEARCH({"а";"б";"в";"г";"д";"е";"ё";"ж";"з";"и";"й";"к";"л";"м";"н";"о";"п";"р";"с";"т";"у";"ф";"х";"ц";"ч";"ш";"щ";"ъ";"ы";"ь";"э";"ю";"я"},M2065))&gt;0</f>
        <v>0</v>
      </c>
      <c r="AD2065" s="27" t="b">
        <f t="shared" si="36"/>
        <v>1</v>
      </c>
    </row>
    <row r="2066" spans="1:31" s="289" customFormat="1" hidden="1">
      <c r="A2066" s="527" t="s">
        <v>9673</v>
      </c>
      <c r="B2066" s="527"/>
      <c r="C2066" s="96" t="s">
        <v>9861</v>
      </c>
      <c r="D2066" s="312">
        <v>2</v>
      </c>
      <c r="E2066" s="25" t="s">
        <v>9753</v>
      </c>
      <c r="F2066" s="117" t="s">
        <v>160</v>
      </c>
      <c r="G2066" s="117" t="s">
        <v>135</v>
      </c>
      <c r="H2066" s="23" t="s">
        <v>5109</v>
      </c>
      <c r="I2066" s="125" t="s">
        <v>97</v>
      </c>
      <c r="J2066" s="23" t="s">
        <v>5</v>
      </c>
      <c r="K2066" s="75" t="s">
        <v>4923</v>
      </c>
      <c r="L2066" s="117" t="s">
        <v>9902</v>
      </c>
      <c r="M2066" s="125" t="s">
        <v>70</v>
      </c>
      <c r="N2066" s="116"/>
      <c r="O2066" s="117" t="s">
        <v>440</v>
      </c>
      <c r="P2066" s="23"/>
      <c r="Q2066" s="23"/>
      <c r="R2066" s="119"/>
      <c r="S2066" s="119" t="s">
        <v>60</v>
      </c>
      <c r="T2066" s="124"/>
      <c r="X2066" s="142" t="b">
        <f>COUNT(SEARCH({"а";"б";"в";"г";"д";"е";"ё";"ж";"з";"и";"й";"к";"л";"м";"н";"о";"п";"р";"с";"т";"у";"ф";"х";"ц";"ч";"ш";"щ";"ъ";"ы";"ь";"э";"ю";"я"},E2066))&gt;0</f>
        <v>0</v>
      </c>
      <c r="Y2066" s="142" t="b">
        <f>COUNT(SEARCH({"а";"б";"в";"г";"д";"е";"ё";"ж";"з";"и";"й";"к";"л";"м";"н";"о";"п";"р";"с";"т";"у";"ф";"х";"ц";"ч";"ш";"щ";"ъ";"ы";"ь";"э";"ю";"я"},F2066))&gt;0</f>
        <v>0</v>
      </c>
      <c r="Z2066" s="142" t="b">
        <f>COUNT(SEARCH({"а";"б";"в";"г";"д";"е";"ё";"ж";"з";"и";"й";"к";"л";"м";"н";"о";"п";"р";"с";"т";"у";"ф";"х";"ц";"ч";"ш";"щ";"ъ";"ы";"ь";"э";"ю";"я"},K2066))&gt;0</f>
        <v>0</v>
      </c>
      <c r="AA2066" s="142" t="b">
        <f>COUNT(SEARCH({"а";"б";"в";"г";"д";"е";"ё";"ж";"з";"и";"й";"к";"л";"м";"н";"о";"п";"р";"с";"т";"у";"ф";"х";"ц";"ч";"ш";"щ";"ъ";"ы";"ь";"э";"ю";"я"},L2066))&gt;0</f>
        <v>0</v>
      </c>
      <c r="AB2066" s="142" t="b">
        <f>COUNT(SEARCH({"а";"б";"в";"г";"д";"е";"ё";"ж";"з";"и";"й";"к";"л";"м";"н";"о";"п";"р";"с";"т";"у";"ф";"х";"ц";"ч";"ш";"щ";"ъ";"ы";"ь";"э";"ю";"я"},I2066))&gt;0</f>
        <v>0</v>
      </c>
      <c r="AC2066" s="142" t="b">
        <f>COUNT(SEARCH({"а";"б";"в";"г";"д";"е";"ё";"ж";"з";"и";"й";"к";"л";"м";"н";"о";"п";"р";"с";"т";"у";"ф";"х";"ц";"ч";"ш";"щ";"ъ";"ы";"ь";"э";"ю";"я"},M2066))&gt;0</f>
        <v>0</v>
      </c>
      <c r="AD2066" s="27" t="b">
        <f t="shared" si="36"/>
        <v>1</v>
      </c>
    </row>
    <row r="2067" spans="1:31" s="289" customFormat="1" hidden="1">
      <c r="A2067" s="527" t="s">
        <v>9673</v>
      </c>
      <c r="B2067" s="527"/>
      <c r="C2067" s="96" t="s">
        <v>9861</v>
      </c>
      <c r="D2067" s="312">
        <v>2</v>
      </c>
      <c r="E2067" s="25" t="s">
        <v>9753</v>
      </c>
      <c r="F2067" s="339" t="s">
        <v>516</v>
      </c>
      <c r="G2067" s="24" t="s">
        <v>187</v>
      </c>
      <c r="H2067" s="22" t="s">
        <v>3021</v>
      </c>
      <c r="I2067" s="114" t="s">
        <v>97</v>
      </c>
      <c r="J2067" s="22" t="s">
        <v>5</v>
      </c>
      <c r="K2067" s="26"/>
      <c r="L2067" s="24"/>
      <c r="M2067" s="24"/>
      <c r="N2067" s="56" t="s">
        <v>9903</v>
      </c>
      <c r="O2067" s="51" t="s">
        <v>9904</v>
      </c>
      <c r="P2067" s="22"/>
      <c r="Q2067" s="22" t="s">
        <v>597</v>
      </c>
      <c r="R2067" s="25"/>
      <c r="S2067" s="25" t="s">
        <v>438</v>
      </c>
      <c r="T2067" s="24"/>
      <c r="X2067" s="142" t="b">
        <f>COUNT(SEARCH({"а";"б";"в";"г";"д";"е";"ё";"ж";"з";"и";"й";"к";"л";"м";"н";"о";"п";"р";"с";"т";"у";"ф";"х";"ц";"ч";"ш";"щ";"ъ";"ы";"ь";"э";"ю";"я"},E2067))&gt;0</f>
        <v>0</v>
      </c>
      <c r="Y2067" s="142" t="b">
        <f>COUNT(SEARCH({"а";"б";"в";"г";"д";"е";"ё";"ж";"з";"и";"й";"к";"л";"м";"н";"о";"п";"р";"с";"т";"у";"ф";"х";"ц";"ч";"ш";"щ";"ъ";"ы";"ь";"э";"ю";"я"},F2067))&gt;0</f>
        <v>0</v>
      </c>
      <c r="Z2067" s="142" t="b">
        <f>COUNT(SEARCH({"а";"б";"в";"г";"д";"е";"ё";"ж";"з";"и";"й";"к";"л";"м";"н";"о";"п";"р";"с";"т";"у";"ф";"х";"ц";"ч";"ш";"щ";"ъ";"ы";"ь";"э";"ю";"я"},K2067))&gt;0</f>
        <v>0</v>
      </c>
      <c r="AA2067" s="142" t="b">
        <f>COUNT(SEARCH({"а";"б";"в";"г";"д";"е";"ё";"ж";"з";"и";"й";"к";"л";"м";"н";"о";"п";"р";"с";"т";"у";"ф";"х";"ц";"ч";"ш";"щ";"ъ";"ы";"ь";"э";"ю";"я"},L2067))&gt;0</f>
        <v>0</v>
      </c>
      <c r="AB2067" s="142" t="b">
        <f>COUNT(SEARCH({"а";"б";"в";"г";"д";"е";"ё";"ж";"з";"и";"й";"к";"л";"м";"н";"о";"п";"р";"с";"т";"у";"ф";"х";"ц";"ч";"ш";"щ";"ъ";"ы";"ь";"э";"ю";"я"},I2067))&gt;0</f>
        <v>0</v>
      </c>
      <c r="AC2067" s="142" t="b">
        <f>COUNT(SEARCH({"а";"б";"в";"г";"д";"е";"ё";"ж";"з";"и";"й";"к";"л";"м";"н";"о";"п";"р";"с";"т";"у";"ф";"х";"ц";"ч";"ш";"щ";"ъ";"ы";"ь";"э";"ю";"я"},M2067))&gt;0</f>
        <v>0</v>
      </c>
      <c r="AD2067" s="27" t="b">
        <f t="shared" si="36"/>
        <v>1</v>
      </c>
    </row>
    <row r="2068" spans="1:31" s="289" customFormat="1" hidden="1">
      <c r="A2068" s="527" t="s">
        <v>9673</v>
      </c>
      <c r="B2068" s="527"/>
      <c r="C2068" s="96" t="s">
        <v>9861</v>
      </c>
      <c r="D2068" s="312">
        <v>2</v>
      </c>
      <c r="E2068" s="25" t="s">
        <v>9753</v>
      </c>
      <c r="F2068" s="114" t="s">
        <v>14</v>
      </c>
      <c r="G2068" s="129"/>
      <c r="H2068" s="114" t="s">
        <v>13</v>
      </c>
      <c r="I2068" s="114" t="s">
        <v>15</v>
      </c>
      <c r="J2068" s="22" t="s">
        <v>5</v>
      </c>
      <c r="K2068" s="73"/>
      <c r="L2068" s="129"/>
      <c r="M2068" s="129"/>
      <c r="N2068" s="273"/>
      <c r="O2068" s="51" t="s">
        <v>13</v>
      </c>
      <c r="P2068" s="131"/>
      <c r="Q2068" s="131"/>
      <c r="R2068" s="114"/>
      <c r="S2068" s="129"/>
      <c r="T2068" s="129"/>
      <c r="U2068" s="335"/>
      <c r="V2068" s="335"/>
      <c r="W2068" s="335"/>
      <c r="X2068" s="142" t="b">
        <f>COUNT(SEARCH({"а";"б";"в";"г";"д";"е";"ё";"ж";"з";"и";"й";"к";"л";"м";"н";"о";"п";"р";"с";"т";"у";"ф";"х";"ц";"ч";"ш";"щ";"ъ";"ы";"ь";"э";"ю";"я"},E2068))&gt;0</f>
        <v>0</v>
      </c>
      <c r="Y2068" s="142" t="b">
        <f>COUNT(SEARCH({"а";"б";"в";"г";"д";"е";"ё";"ж";"з";"и";"й";"к";"л";"м";"н";"о";"п";"р";"с";"т";"у";"ф";"х";"ц";"ч";"ш";"щ";"ъ";"ы";"ь";"э";"ю";"я"},F2068))&gt;0</f>
        <v>0</v>
      </c>
      <c r="Z2068" s="142" t="b">
        <f>COUNT(SEARCH({"а";"б";"в";"г";"д";"е";"ё";"ж";"з";"и";"й";"к";"л";"м";"н";"о";"п";"р";"с";"т";"у";"ф";"х";"ц";"ч";"ш";"щ";"ъ";"ы";"ь";"э";"ю";"я"},K2068))&gt;0</f>
        <v>0</v>
      </c>
      <c r="AA2068" s="142" t="b">
        <f>COUNT(SEARCH({"а";"б";"в";"г";"д";"е";"ё";"ж";"з";"и";"й";"к";"л";"м";"н";"о";"п";"р";"с";"т";"у";"ф";"х";"ц";"ч";"ш";"щ";"ъ";"ы";"ь";"э";"ю";"я"},L2068))&gt;0</f>
        <v>0</v>
      </c>
      <c r="AB2068" s="142" t="b">
        <f>COUNT(SEARCH({"а";"б";"в";"г";"д";"е";"ё";"ж";"з";"и";"й";"к";"л";"м";"н";"о";"п";"р";"с";"т";"у";"ф";"х";"ц";"ч";"ш";"щ";"ъ";"ы";"ь";"э";"ю";"я"},I2068))&gt;0</f>
        <v>0</v>
      </c>
      <c r="AC2068" s="142" t="b">
        <f>COUNT(SEARCH({"а";"б";"в";"г";"д";"е";"ё";"ж";"з";"и";"й";"к";"л";"м";"н";"о";"п";"р";"с";"т";"у";"ф";"х";"ц";"ч";"ш";"щ";"ъ";"ы";"ь";"э";"ю";"я"},M2068))&gt;0</f>
        <v>0</v>
      </c>
      <c r="AD2068" s="27" t="b">
        <f t="shared" si="36"/>
        <v>1</v>
      </c>
      <c r="AE2068" s="335"/>
    </row>
    <row r="2069" spans="1:31" s="289" customFormat="1" hidden="1">
      <c r="A2069" s="527" t="s">
        <v>9673</v>
      </c>
      <c r="B2069" s="527"/>
      <c r="C2069" s="96" t="s">
        <v>9861</v>
      </c>
      <c r="D2069" s="312">
        <v>2</v>
      </c>
      <c r="E2069" s="25" t="s">
        <v>9753</v>
      </c>
      <c r="F2069" s="114" t="s">
        <v>8</v>
      </c>
      <c r="G2069" s="129"/>
      <c r="H2069" s="114" t="s">
        <v>67</v>
      </c>
      <c r="I2069" s="114" t="s">
        <v>97</v>
      </c>
      <c r="J2069" s="22" t="s">
        <v>5</v>
      </c>
      <c r="K2069" s="73"/>
      <c r="L2069" s="129"/>
      <c r="M2069" s="129"/>
      <c r="N2069" s="279" t="s">
        <v>446</v>
      </c>
      <c r="O2069" s="51" t="s">
        <v>447</v>
      </c>
      <c r="P2069" s="131"/>
      <c r="Q2069" s="131"/>
      <c r="R2069" s="129"/>
      <c r="S2069" s="129" t="s">
        <v>398</v>
      </c>
      <c r="T2069" s="129"/>
      <c r="X2069" s="142" t="b">
        <f>COUNT(SEARCH({"а";"б";"в";"г";"д";"е";"ё";"ж";"з";"и";"й";"к";"л";"м";"н";"о";"п";"р";"с";"т";"у";"ф";"х";"ц";"ч";"ш";"щ";"ъ";"ы";"ь";"э";"ю";"я"},E2069))&gt;0</f>
        <v>0</v>
      </c>
      <c r="Y2069" s="142" t="b">
        <f>COUNT(SEARCH({"а";"б";"в";"г";"д";"е";"ё";"ж";"з";"и";"й";"к";"л";"м";"н";"о";"п";"р";"с";"т";"у";"ф";"х";"ц";"ч";"ш";"щ";"ъ";"ы";"ь";"э";"ю";"я"},F2069))&gt;0</f>
        <v>0</v>
      </c>
      <c r="Z2069" s="142" t="b">
        <f>COUNT(SEARCH({"а";"б";"в";"г";"д";"е";"ё";"ж";"з";"и";"й";"к";"л";"м";"н";"о";"п";"р";"с";"т";"у";"ф";"х";"ц";"ч";"ш";"щ";"ъ";"ы";"ь";"э";"ю";"я"},K2069))&gt;0</f>
        <v>0</v>
      </c>
      <c r="AA2069" s="142" t="b">
        <f>COUNT(SEARCH({"а";"б";"в";"г";"д";"е";"ё";"ж";"з";"и";"й";"к";"л";"м";"н";"о";"п";"р";"с";"т";"у";"ф";"х";"ц";"ч";"ш";"щ";"ъ";"ы";"ь";"э";"ю";"я"},L2069))&gt;0</f>
        <v>0</v>
      </c>
      <c r="AB2069" s="142" t="b">
        <f>COUNT(SEARCH({"а";"б";"в";"г";"д";"е";"ё";"ж";"з";"и";"й";"к";"л";"м";"н";"о";"п";"р";"с";"т";"у";"ф";"х";"ц";"ч";"ш";"щ";"ъ";"ы";"ь";"э";"ю";"я"},I2069))&gt;0</f>
        <v>0</v>
      </c>
      <c r="AC2069" s="142" t="b">
        <f>COUNT(SEARCH({"а";"б";"в";"г";"д";"е";"ё";"ж";"з";"и";"й";"к";"л";"м";"н";"о";"п";"р";"с";"т";"у";"ф";"х";"ц";"ч";"ш";"щ";"ъ";"ы";"ь";"э";"ю";"я"},M2069))&gt;0</f>
        <v>0</v>
      </c>
      <c r="AD2069" s="27" t="b">
        <f t="shared" si="36"/>
        <v>1</v>
      </c>
    </row>
    <row r="2070" spans="1:31" s="289" customFormat="1" ht="30" hidden="1">
      <c r="A2070" s="527" t="s">
        <v>9673</v>
      </c>
      <c r="B2070" s="527"/>
      <c r="C2070" s="96" t="s">
        <v>9861</v>
      </c>
      <c r="D2070" s="312">
        <v>2</v>
      </c>
      <c r="E2070" s="25" t="s">
        <v>9753</v>
      </c>
      <c r="F2070" s="114" t="s">
        <v>12</v>
      </c>
      <c r="G2070" s="129"/>
      <c r="H2070" s="114" t="s">
        <v>400</v>
      </c>
      <c r="I2070" s="114" t="s">
        <v>3</v>
      </c>
      <c r="J2070" s="22" t="s">
        <v>5</v>
      </c>
      <c r="K2070" s="73"/>
      <c r="L2070" s="129"/>
      <c r="M2070" s="129"/>
      <c r="N2070" s="273"/>
      <c r="O2070" s="51" t="s">
        <v>66</v>
      </c>
      <c r="P2070" s="131"/>
      <c r="Q2070" s="131"/>
      <c r="R2070" s="129"/>
      <c r="S2070" s="129" t="s">
        <v>4</v>
      </c>
      <c r="T2070" s="129"/>
      <c r="U2070" s="27"/>
      <c r="V2070" s="27"/>
      <c r="W2070" s="27"/>
      <c r="X2070" s="142" t="b">
        <f>COUNT(SEARCH({"а";"б";"в";"г";"д";"е";"ё";"ж";"з";"и";"й";"к";"л";"м";"н";"о";"п";"р";"с";"т";"у";"ф";"х";"ц";"ч";"ш";"щ";"ъ";"ы";"ь";"э";"ю";"я"},E2070))&gt;0</f>
        <v>0</v>
      </c>
      <c r="Y2070" s="142" t="b">
        <f>COUNT(SEARCH({"а";"б";"в";"г";"д";"е";"ё";"ж";"з";"и";"й";"к";"л";"м";"н";"о";"п";"р";"с";"т";"у";"ф";"х";"ц";"ч";"ш";"щ";"ъ";"ы";"ь";"э";"ю";"я"},F2070))&gt;0</f>
        <v>0</v>
      </c>
      <c r="Z2070" s="142" t="b">
        <f>COUNT(SEARCH({"а";"б";"в";"г";"д";"е";"ё";"ж";"з";"и";"й";"к";"л";"м";"н";"о";"п";"р";"с";"т";"у";"ф";"х";"ц";"ч";"ш";"щ";"ъ";"ы";"ь";"э";"ю";"я"},K2070))&gt;0</f>
        <v>0</v>
      </c>
      <c r="AA2070" s="142" t="b">
        <f>COUNT(SEARCH({"а";"б";"в";"г";"д";"е";"ё";"ж";"з";"и";"й";"к";"л";"м";"н";"о";"п";"р";"с";"т";"у";"ф";"х";"ц";"ч";"ш";"щ";"ъ";"ы";"ь";"э";"ю";"я"},L2070))&gt;0</f>
        <v>0</v>
      </c>
      <c r="AB2070" s="142" t="b">
        <f>COUNT(SEARCH({"а";"б";"в";"г";"д";"е";"ё";"ж";"з";"и";"й";"к";"л";"м";"н";"о";"п";"р";"с";"т";"у";"ф";"х";"ц";"ч";"ш";"щ";"ъ";"ы";"ь";"э";"ю";"я"},I2070))&gt;0</f>
        <v>0</v>
      </c>
      <c r="AC2070" s="142" t="b">
        <f>COUNT(SEARCH({"а";"б";"в";"г";"д";"е";"ё";"ж";"з";"и";"й";"к";"л";"м";"н";"о";"п";"р";"с";"т";"у";"ф";"х";"ц";"ч";"ш";"щ";"ъ";"ы";"ь";"э";"ю";"я"},M2070))&gt;0</f>
        <v>0</v>
      </c>
      <c r="AD2070" s="27" t="b">
        <f t="shared" si="36"/>
        <v>1</v>
      </c>
      <c r="AE2070" s="27"/>
    </row>
    <row r="2071" spans="1:31" s="289" customFormat="1" hidden="1">
      <c r="A2071" s="527" t="s">
        <v>9673</v>
      </c>
      <c r="B2071" s="527"/>
      <c r="C2071" s="96" t="s">
        <v>9861</v>
      </c>
      <c r="D2071" s="312">
        <v>2</v>
      </c>
      <c r="E2071" s="25" t="s">
        <v>9753</v>
      </c>
      <c r="F2071" s="114" t="s">
        <v>18</v>
      </c>
      <c r="G2071" s="129"/>
      <c r="H2071" s="114" t="s">
        <v>456</v>
      </c>
      <c r="I2071" s="114" t="s">
        <v>19</v>
      </c>
      <c r="J2071" s="22" t="s">
        <v>5</v>
      </c>
      <c r="K2071" s="73"/>
      <c r="L2071" s="129"/>
      <c r="M2071" s="129"/>
      <c r="N2071" s="273"/>
      <c r="O2071" s="51" t="s">
        <v>401</v>
      </c>
      <c r="P2071" s="131"/>
      <c r="Q2071" s="131"/>
      <c r="R2071" s="129"/>
      <c r="S2071" s="129"/>
      <c r="T2071" s="129"/>
      <c r="U2071" s="27"/>
      <c r="V2071" s="27"/>
      <c r="W2071" s="27"/>
      <c r="X2071" s="142" t="b">
        <f>COUNT(SEARCH({"а";"б";"в";"г";"д";"е";"ё";"ж";"з";"и";"й";"к";"л";"м";"н";"о";"п";"р";"с";"т";"у";"ф";"х";"ц";"ч";"ш";"щ";"ъ";"ы";"ь";"э";"ю";"я"},E2071))&gt;0</f>
        <v>0</v>
      </c>
      <c r="Y2071" s="142" t="b">
        <f>COUNT(SEARCH({"а";"б";"в";"г";"д";"е";"ё";"ж";"з";"и";"й";"к";"л";"м";"н";"о";"п";"р";"с";"т";"у";"ф";"х";"ц";"ч";"ш";"щ";"ъ";"ы";"ь";"э";"ю";"я"},F2071))&gt;0</f>
        <v>0</v>
      </c>
      <c r="Z2071" s="142" t="b">
        <f>COUNT(SEARCH({"а";"б";"в";"г";"д";"е";"ё";"ж";"з";"и";"й";"к";"л";"м";"н";"о";"п";"р";"с";"т";"у";"ф";"х";"ц";"ч";"ш";"щ";"ъ";"ы";"ь";"э";"ю";"я"},K2071))&gt;0</f>
        <v>0</v>
      </c>
      <c r="AA2071" s="142" t="b">
        <f>COUNT(SEARCH({"а";"б";"в";"г";"д";"е";"ё";"ж";"з";"и";"й";"к";"л";"м";"н";"о";"п";"р";"с";"т";"у";"ф";"х";"ц";"ч";"ш";"щ";"ъ";"ы";"ь";"э";"ю";"я"},L2071))&gt;0</f>
        <v>0</v>
      </c>
      <c r="AB2071" s="142" t="b">
        <f>COUNT(SEARCH({"а";"б";"в";"г";"д";"е";"ё";"ж";"з";"и";"й";"к";"л";"м";"н";"о";"п";"р";"с";"т";"у";"ф";"х";"ц";"ч";"ш";"щ";"ъ";"ы";"ь";"э";"ю";"я"},I2071))&gt;0</f>
        <v>0</v>
      </c>
      <c r="AC2071" s="142" t="b">
        <f>COUNT(SEARCH({"а";"б";"в";"г";"д";"е";"ё";"ж";"з";"и";"й";"к";"л";"м";"н";"о";"п";"р";"с";"т";"у";"ф";"х";"ц";"ч";"ш";"щ";"ъ";"ы";"ь";"э";"ю";"я"},M2071))&gt;0</f>
        <v>0</v>
      </c>
      <c r="AD2071" s="27" t="b">
        <f t="shared" si="36"/>
        <v>1</v>
      </c>
      <c r="AE2071" s="27"/>
    </row>
    <row r="2072" spans="1:31" s="289" customFormat="1" hidden="1">
      <c r="A2072" s="527" t="s">
        <v>9673</v>
      </c>
      <c r="B2072" s="527"/>
      <c r="C2072" s="96" t="s">
        <v>9861</v>
      </c>
      <c r="D2072" s="312">
        <v>2</v>
      </c>
      <c r="E2072" s="25" t="s">
        <v>9753</v>
      </c>
      <c r="F2072" s="114" t="s">
        <v>21</v>
      </c>
      <c r="G2072" s="129"/>
      <c r="H2072" s="114" t="s">
        <v>402</v>
      </c>
      <c r="I2072" s="114" t="s">
        <v>19</v>
      </c>
      <c r="J2072" s="22" t="s">
        <v>5</v>
      </c>
      <c r="K2072" s="73"/>
      <c r="L2072" s="129"/>
      <c r="M2072" s="129"/>
      <c r="N2072" s="273"/>
      <c r="O2072" s="51" t="s">
        <v>519</v>
      </c>
      <c r="P2072" s="131"/>
      <c r="Q2072" s="131"/>
      <c r="R2072" s="129"/>
      <c r="S2072" s="129" t="s">
        <v>4</v>
      </c>
      <c r="T2072" s="129"/>
      <c r="U2072" s="27"/>
      <c r="V2072" s="27"/>
      <c r="W2072" s="27"/>
      <c r="X2072" s="142" t="b">
        <f>COUNT(SEARCH({"а";"б";"в";"г";"д";"е";"ё";"ж";"з";"и";"й";"к";"л";"м";"н";"о";"п";"р";"с";"т";"у";"ф";"х";"ц";"ч";"ш";"щ";"ъ";"ы";"ь";"э";"ю";"я"},E2072))&gt;0</f>
        <v>0</v>
      </c>
      <c r="Y2072" s="142" t="b">
        <f>COUNT(SEARCH({"а";"б";"в";"г";"д";"е";"ё";"ж";"з";"и";"й";"к";"л";"м";"н";"о";"п";"р";"с";"т";"у";"ф";"х";"ц";"ч";"ш";"щ";"ъ";"ы";"ь";"э";"ю";"я"},F2072))&gt;0</f>
        <v>0</v>
      </c>
      <c r="Z2072" s="142" t="b">
        <f>COUNT(SEARCH({"а";"б";"в";"г";"д";"е";"ё";"ж";"з";"и";"й";"к";"л";"м";"н";"о";"п";"р";"с";"т";"у";"ф";"х";"ц";"ч";"ш";"щ";"ъ";"ы";"ь";"э";"ю";"я"},K2072))&gt;0</f>
        <v>0</v>
      </c>
      <c r="AA2072" s="142" t="b">
        <f>COUNT(SEARCH({"а";"б";"в";"г";"д";"е";"ё";"ж";"з";"и";"й";"к";"л";"м";"н";"о";"п";"р";"с";"т";"у";"ф";"х";"ц";"ч";"ш";"щ";"ъ";"ы";"ь";"э";"ю";"я"},L2072))&gt;0</f>
        <v>0</v>
      </c>
      <c r="AB2072" s="142" t="b">
        <f>COUNT(SEARCH({"а";"б";"в";"г";"д";"е";"ё";"ж";"з";"и";"й";"к";"л";"м";"н";"о";"п";"р";"с";"т";"у";"ф";"х";"ц";"ч";"ш";"щ";"ъ";"ы";"ь";"э";"ю";"я"},I2072))&gt;0</f>
        <v>0</v>
      </c>
      <c r="AC2072" s="142" t="b">
        <f>COUNT(SEARCH({"а";"б";"в";"г";"д";"е";"ё";"ж";"з";"и";"й";"к";"л";"м";"н";"о";"п";"р";"с";"т";"у";"ф";"х";"ц";"ч";"ш";"щ";"ъ";"ы";"ь";"э";"ю";"я"},M2072))&gt;0</f>
        <v>0</v>
      </c>
      <c r="AD2072" s="27" t="b">
        <f t="shared" si="36"/>
        <v>1</v>
      </c>
      <c r="AE2072" s="27"/>
    </row>
    <row r="2073" spans="1:31" s="289" customFormat="1" hidden="1">
      <c r="A2073" s="527" t="s">
        <v>9673</v>
      </c>
      <c r="B2073" s="527"/>
      <c r="C2073" s="96" t="s">
        <v>9861</v>
      </c>
      <c r="D2073" s="312">
        <v>2</v>
      </c>
      <c r="E2073" s="25" t="s">
        <v>9753</v>
      </c>
      <c r="F2073" s="114" t="s">
        <v>93</v>
      </c>
      <c r="G2073" s="96" t="s">
        <v>136</v>
      </c>
      <c r="H2073" s="114" t="s">
        <v>578</v>
      </c>
      <c r="I2073" s="114" t="s">
        <v>65</v>
      </c>
      <c r="J2073" s="22" t="s">
        <v>5</v>
      </c>
      <c r="K2073" s="133" t="s">
        <v>4923</v>
      </c>
      <c r="L2073" s="129" t="s">
        <v>94</v>
      </c>
      <c r="M2073" s="114" t="s">
        <v>65</v>
      </c>
      <c r="N2073" s="273"/>
      <c r="O2073" s="51" t="s">
        <v>395</v>
      </c>
      <c r="P2073" s="131"/>
      <c r="Q2073" s="131"/>
      <c r="R2073" s="129"/>
      <c r="S2073" s="129" t="s">
        <v>4</v>
      </c>
      <c r="T2073" s="129" t="s">
        <v>276</v>
      </c>
      <c r="U2073" s="27"/>
      <c r="V2073" s="27"/>
      <c r="W2073" s="27"/>
      <c r="X2073" s="142" t="b">
        <f>COUNT(SEARCH({"а";"б";"в";"г";"д";"е";"ё";"ж";"з";"и";"й";"к";"л";"м";"н";"о";"п";"р";"с";"т";"у";"ф";"х";"ц";"ч";"ш";"щ";"ъ";"ы";"ь";"э";"ю";"я"},E2073))&gt;0</f>
        <v>0</v>
      </c>
      <c r="Y2073" s="142" t="b">
        <f>COUNT(SEARCH({"а";"б";"в";"г";"д";"е";"ё";"ж";"з";"и";"й";"к";"л";"м";"н";"о";"п";"р";"с";"т";"у";"ф";"х";"ц";"ч";"ш";"щ";"ъ";"ы";"ь";"э";"ю";"я"},F2073))&gt;0</f>
        <v>0</v>
      </c>
      <c r="Z2073" s="142" t="b">
        <f>COUNT(SEARCH({"а";"б";"в";"г";"д";"е";"ё";"ж";"з";"и";"й";"к";"л";"м";"н";"о";"п";"р";"с";"т";"у";"ф";"х";"ц";"ч";"ш";"щ";"ъ";"ы";"ь";"э";"ю";"я"},K2073))&gt;0</f>
        <v>0</v>
      </c>
      <c r="AA2073" s="142" t="b">
        <f>COUNT(SEARCH({"а";"б";"в";"г";"д";"е";"ё";"ж";"з";"и";"й";"к";"л";"м";"н";"о";"п";"р";"с";"т";"у";"ф";"х";"ц";"ч";"ш";"щ";"ъ";"ы";"ь";"э";"ю";"я"},L2073))&gt;0</f>
        <v>0</v>
      </c>
      <c r="AB2073" s="142" t="b">
        <f>COUNT(SEARCH({"а";"б";"в";"г";"д";"е";"ё";"ж";"з";"и";"й";"к";"л";"м";"н";"о";"п";"р";"с";"т";"у";"ф";"х";"ц";"ч";"ш";"щ";"ъ";"ы";"ь";"э";"ю";"я"},I2073))&gt;0</f>
        <v>0</v>
      </c>
      <c r="AC2073" s="142" t="b">
        <f>COUNT(SEARCH({"а";"б";"в";"г";"д";"е";"ё";"ж";"з";"и";"й";"к";"л";"м";"н";"о";"п";"р";"с";"т";"у";"ф";"х";"ц";"ч";"ш";"щ";"ъ";"ы";"ь";"э";"ю";"я"},M2073))&gt;0</f>
        <v>0</v>
      </c>
      <c r="AD2073" s="27" t="b">
        <f t="shared" si="36"/>
        <v>1</v>
      </c>
      <c r="AE2073" s="27"/>
    </row>
    <row r="2074" spans="1:31" s="289" customFormat="1" hidden="1">
      <c r="A2074" s="527" t="s">
        <v>9673</v>
      </c>
      <c r="B2074" s="527"/>
      <c r="C2074" s="96" t="s">
        <v>9861</v>
      </c>
      <c r="D2074" s="312">
        <v>3</v>
      </c>
      <c r="E2074" s="25" t="s">
        <v>9753</v>
      </c>
      <c r="F2074" s="51" t="s">
        <v>9896</v>
      </c>
      <c r="G2074" s="24" t="s">
        <v>134</v>
      </c>
      <c r="H2074" s="26" t="s">
        <v>9897</v>
      </c>
      <c r="I2074" s="25" t="s">
        <v>3</v>
      </c>
      <c r="J2074" s="22" t="s">
        <v>5</v>
      </c>
      <c r="K2074" s="26"/>
      <c r="L2074" s="24"/>
      <c r="M2074" s="24"/>
      <c r="N2074" s="42"/>
      <c r="O2074" s="51" t="s">
        <v>6324</v>
      </c>
      <c r="P2074" s="49"/>
      <c r="Q2074" s="26" t="str">
        <f>CONCATENATE("rdv.lnk_",MID(E2074,10,LEN(E2074)-14))</f>
        <v>rdv.lnk_account_collection</v>
      </c>
      <c r="R2074" s="24"/>
      <c r="S2074" s="24" t="s">
        <v>455</v>
      </c>
      <c r="T2074" s="24"/>
      <c r="X2074" s="142" t="b">
        <f>COUNT(SEARCH({"а";"б";"в";"г";"д";"е";"ё";"ж";"з";"и";"й";"к";"л";"м";"н";"о";"п";"р";"с";"т";"у";"ф";"х";"ц";"ч";"ш";"щ";"ъ";"ы";"ь";"э";"ю";"я"},E2074))&gt;0</f>
        <v>0</v>
      </c>
      <c r="Y2074" s="142" t="b">
        <f>COUNT(SEARCH({"а";"б";"в";"г";"д";"е";"ё";"ж";"з";"и";"й";"к";"л";"м";"н";"о";"п";"р";"с";"т";"у";"ф";"х";"ц";"ч";"ш";"щ";"ъ";"ы";"ь";"э";"ю";"я"},F2074))&gt;0</f>
        <v>0</v>
      </c>
      <c r="Z2074" s="142" t="b">
        <f>COUNT(SEARCH({"а";"б";"в";"г";"д";"е";"ё";"ж";"з";"и";"й";"к";"л";"м";"н";"о";"п";"р";"с";"т";"у";"ф";"х";"ц";"ч";"ш";"щ";"ъ";"ы";"ь";"э";"ю";"я"},K2074))&gt;0</f>
        <v>0</v>
      </c>
      <c r="AA2074" s="142" t="b">
        <f>COUNT(SEARCH({"а";"б";"в";"г";"д";"е";"ё";"ж";"з";"и";"й";"к";"л";"м";"н";"о";"п";"р";"с";"т";"у";"ф";"х";"ц";"ч";"ш";"щ";"ъ";"ы";"ь";"э";"ю";"я"},L2074))&gt;0</f>
        <v>0</v>
      </c>
      <c r="AB2074" s="142" t="b">
        <f>COUNT(SEARCH({"а";"б";"в";"г";"д";"е";"ё";"ж";"з";"и";"й";"к";"л";"м";"н";"о";"п";"р";"с";"т";"у";"ф";"х";"ц";"ч";"ш";"щ";"ъ";"ы";"ь";"э";"ю";"я"},I2074))&gt;0</f>
        <v>0</v>
      </c>
      <c r="AC2074" s="142" t="b">
        <f>COUNT(SEARCH({"а";"б";"в";"г";"д";"е";"ё";"ж";"з";"и";"й";"к";"л";"м";"н";"о";"п";"р";"с";"т";"у";"ф";"х";"ц";"ч";"ш";"щ";"ъ";"ы";"ь";"э";"ю";"я"},M2074))&gt;0</f>
        <v>0</v>
      </c>
      <c r="AD2074" s="27" t="b">
        <f t="shared" si="36"/>
        <v>1</v>
      </c>
    </row>
    <row r="2075" spans="1:31" s="289" customFormat="1" ht="30" hidden="1">
      <c r="A2075" s="527" t="s">
        <v>9673</v>
      </c>
      <c r="B2075" s="527"/>
      <c r="C2075" s="96" t="s">
        <v>9861</v>
      </c>
      <c r="D2075" s="312">
        <v>3</v>
      </c>
      <c r="E2075" s="25" t="s">
        <v>9753</v>
      </c>
      <c r="F2075" s="122" t="s">
        <v>450</v>
      </c>
      <c r="G2075" s="24" t="s">
        <v>183</v>
      </c>
      <c r="H2075" s="25" t="s">
        <v>1326</v>
      </c>
      <c r="I2075" s="25" t="s">
        <v>3</v>
      </c>
      <c r="J2075" s="22" t="s">
        <v>5</v>
      </c>
      <c r="K2075" s="26"/>
      <c r="L2075" s="24"/>
      <c r="M2075" s="24"/>
      <c r="N2075" s="42"/>
      <c r="O2075" s="51" t="s">
        <v>452</v>
      </c>
      <c r="P2075" s="51" t="s">
        <v>5272</v>
      </c>
      <c r="Q2075" s="131" t="s">
        <v>1247</v>
      </c>
      <c r="R2075" s="25"/>
      <c r="S2075" s="25" t="s">
        <v>438</v>
      </c>
      <c r="T2075" s="24"/>
      <c r="X2075" s="142" t="b">
        <f>COUNT(SEARCH({"а";"б";"в";"г";"д";"е";"ё";"ж";"з";"и";"й";"к";"л";"м";"н";"о";"п";"р";"с";"т";"у";"ф";"х";"ц";"ч";"ш";"щ";"ъ";"ы";"ь";"э";"ю";"я"},E2075))&gt;0</f>
        <v>0</v>
      </c>
      <c r="Y2075" s="142" t="b">
        <f>COUNT(SEARCH({"а";"б";"в";"г";"д";"е";"ё";"ж";"з";"и";"й";"к";"л";"м";"н";"о";"п";"р";"с";"т";"у";"ф";"х";"ц";"ч";"ш";"щ";"ъ";"ы";"ь";"э";"ю";"я"},F2075))&gt;0</f>
        <v>0</v>
      </c>
      <c r="Z2075" s="142" t="b">
        <f>COUNT(SEARCH({"а";"б";"в";"г";"д";"е";"ё";"ж";"з";"и";"й";"к";"л";"м";"н";"о";"п";"р";"с";"т";"у";"ф";"х";"ц";"ч";"ш";"щ";"ъ";"ы";"ь";"э";"ю";"я"},K2075))&gt;0</f>
        <v>0</v>
      </c>
      <c r="AA2075" s="142" t="b">
        <f>COUNT(SEARCH({"а";"б";"в";"г";"д";"е";"ё";"ж";"з";"и";"й";"к";"л";"м";"н";"о";"п";"р";"с";"т";"у";"ф";"х";"ц";"ч";"ш";"щ";"ъ";"ы";"ь";"э";"ю";"я"},L2075))&gt;0</f>
        <v>0</v>
      </c>
      <c r="AB2075" s="142" t="b">
        <f>COUNT(SEARCH({"а";"б";"в";"г";"д";"е";"ё";"ж";"з";"и";"й";"к";"л";"м";"н";"о";"п";"р";"с";"т";"у";"ф";"х";"ц";"ч";"ш";"щ";"ъ";"ы";"ь";"э";"ю";"я"},I2075))&gt;0</f>
        <v>0</v>
      </c>
      <c r="AC2075" s="142" t="b">
        <f>COUNT(SEARCH({"а";"б";"в";"г";"д";"е";"ё";"ж";"з";"и";"й";"к";"л";"м";"н";"о";"п";"р";"с";"т";"у";"ф";"х";"ц";"ч";"ш";"щ";"ъ";"ы";"ь";"э";"ю";"я"},M2075))&gt;0</f>
        <v>0</v>
      </c>
      <c r="AD2075" s="27" t="b">
        <f t="shared" si="36"/>
        <v>1</v>
      </c>
    </row>
    <row r="2076" spans="1:31" s="289" customFormat="1" hidden="1">
      <c r="A2076" s="527" t="s">
        <v>9673</v>
      </c>
      <c r="B2076" s="527"/>
      <c r="C2076" s="96" t="s">
        <v>9861</v>
      </c>
      <c r="D2076" s="312">
        <v>3</v>
      </c>
      <c r="E2076" s="25" t="s">
        <v>9753</v>
      </c>
      <c r="F2076" s="117" t="s">
        <v>453</v>
      </c>
      <c r="G2076" s="117" t="s">
        <v>135</v>
      </c>
      <c r="H2076" s="23" t="s">
        <v>454</v>
      </c>
      <c r="I2076" s="125" t="s">
        <v>97</v>
      </c>
      <c r="J2076" s="23" t="s">
        <v>5</v>
      </c>
      <c r="K2076" s="75" t="s">
        <v>4923</v>
      </c>
      <c r="L2076" s="125" t="s">
        <v>73</v>
      </c>
      <c r="M2076" s="125" t="s">
        <v>70</v>
      </c>
      <c r="N2076" s="116"/>
      <c r="O2076" s="117" t="s">
        <v>440</v>
      </c>
      <c r="P2076" s="119"/>
      <c r="Q2076" s="117"/>
      <c r="R2076" s="119"/>
      <c r="S2076" s="119" t="s">
        <v>60</v>
      </c>
      <c r="T2076" s="124"/>
      <c r="X2076" s="142" t="b">
        <f>COUNT(SEARCH({"а";"б";"в";"г";"д";"е";"ё";"ж";"з";"и";"й";"к";"л";"м";"н";"о";"п";"р";"с";"т";"у";"ф";"х";"ц";"ч";"ш";"щ";"ъ";"ы";"ь";"э";"ю";"я"},E2076))&gt;0</f>
        <v>0</v>
      </c>
      <c r="Y2076" s="142" t="b">
        <f>COUNT(SEARCH({"а";"б";"в";"г";"д";"е";"ё";"ж";"з";"и";"й";"к";"л";"м";"н";"о";"п";"р";"с";"т";"у";"ф";"х";"ц";"ч";"ш";"щ";"ъ";"ы";"ь";"э";"ю";"я"},F2076))&gt;0</f>
        <v>0</v>
      </c>
      <c r="Z2076" s="142" t="b">
        <f>COUNT(SEARCH({"а";"б";"в";"г";"д";"е";"ё";"ж";"з";"и";"й";"к";"л";"м";"н";"о";"п";"р";"с";"т";"у";"ф";"х";"ц";"ч";"ш";"щ";"ъ";"ы";"ь";"э";"ю";"я"},K2076))&gt;0</f>
        <v>0</v>
      </c>
      <c r="AA2076" s="142" t="b">
        <f>COUNT(SEARCH({"а";"б";"в";"г";"д";"е";"ё";"ж";"з";"и";"й";"к";"л";"м";"н";"о";"п";"р";"с";"т";"у";"ф";"х";"ц";"ч";"ш";"щ";"ъ";"ы";"ь";"э";"ю";"я"},L2076))&gt;0</f>
        <v>0</v>
      </c>
      <c r="AB2076" s="142" t="b">
        <f>COUNT(SEARCH({"а";"б";"в";"г";"д";"е";"ё";"ж";"з";"и";"й";"к";"л";"м";"н";"о";"п";"р";"с";"т";"у";"ф";"х";"ц";"ч";"ш";"щ";"ъ";"ы";"ь";"э";"ю";"я"},I2076))&gt;0</f>
        <v>0</v>
      </c>
      <c r="AC2076" s="142" t="b">
        <f>COUNT(SEARCH({"а";"б";"в";"г";"д";"е";"ё";"ж";"з";"и";"й";"к";"л";"м";"н";"о";"п";"р";"с";"т";"у";"ф";"х";"ц";"ч";"ш";"щ";"ъ";"ы";"ь";"э";"ю";"я"},M2076))&gt;0</f>
        <v>0</v>
      </c>
      <c r="AD2076" s="27" t="b">
        <f t="shared" si="36"/>
        <v>1</v>
      </c>
    </row>
    <row r="2077" spans="1:31" s="289" customFormat="1" ht="30" hidden="1">
      <c r="A2077" s="527" t="s">
        <v>9673</v>
      </c>
      <c r="B2077" s="527"/>
      <c r="C2077" s="96" t="s">
        <v>9861</v>
      </c>
      <c r="D2077" s="312">
        <v>3</v>
      </c>
      <c r="E2077" s="25" t="s">
        <v>9753</v>
      </c>
      <c r="F2077" s="122" t="s">
        <v>161</v>
      </c>
      <c r="G2077" s="24" t="s">
        <v>183</v>
      </c>
      <c r="H2077" s="25" t="s">
        <v>1328</v>
      </c>
      <c r="I2077" s="25" t="s">
        <v>3</v>
      </c>
      <c r="J2077" s="22" t="s">
        <v>5</v>
      </c>
      <c r="K2077" s="26"/>
      <c r="L2077" s="26"/>
      <c r="M2077" s="26"/>
      <c r="N2077" s="42"/>
      <c r="O2077" s="51" t="s">
        <v>6325</v>
      </c>
      <c r="P2077" s="51" t="s">
        <v>5274</v>
      </c>
      <c r="Q2077" s="131" t="s">
        <v>596</v>
      </c>
      <c r="R2077" s="25"/>
      <c r="S2077" s="25" t="s">
        <v>438</v>
      </c>
      <c r="T2077" s="24"/>
      <c r="X2077" s="142" t="b">
        <f>COUNT(SEARCH({"а";"б";"в";"г";"д";"е";"ё";"ж";"з";"и";"й";"к";"л";"м";"н";"о";"п";"р";"с";"т";"у";"ф";"х";"ц";"ч";"ш";"щ";"ъ";"ы";"ь";"э";"ю";"я"},E2077))&gt;0</f>
        <v>0</v>
      </c>
      <c r="Y2077" s="142" t="b">
        <f>COUNT(SEARCH({"а";"б";"в";"г";"д";"е";"ё";"ж";"з";"и";"й";"к";"л";"м";"н";"о";"п";"р";"с";"т";"у";"ф";"х";"ц";"ч";"ш";"щ";"ъ";"ы";"ь";"э";"ю";"я"},F2077))&gt;0</f>
        <v>0</v>
      </c>
      <c r="Z2077" s="142" t="b">
        <f>COUNT(SEARCH({"а";"б";"в";"г";"д";"е";"ё";"ж";"з";"и";"й";"к";"л";"м";"н";"о";"п";"р";"с";"т";"у";"ф";"х";"ц";"ч";"ш";"щ";"ъ";"ы";"ь";"э";"ю";"я"},K2077))&gt;0</f>
        <v>0</v>
      </c>
      <c r="AA2077" s="142" t="b">
        <f>COUNT(SEARCH({"а";"б";"в";"г";"д";"е";"ё";"ж";"з";"и";"й";"к";"л";"м";"н";"о";"п";"р";"с";"т";"у";"ф";"х";"ц";"ч";"ш";"щ";"ъ";"ы";"ь";"э";"ю";"я"},L2077))&gt;0</f>
        <v>0</v>
      </c>
      <c r="AB2077" s="142" t="b">
        <f>COUNT(SEARCH({"а";"б";"в";"г";"д";"е";"ё";"ж";"з";"и";"й";"к";"л";"м";"н";"о";"п";"р";"с";"т";"у";"ф";"х";"ц";"ч";"ш";"щ";"ъ";"ы";"ь";"э";"ю";"я"},I2077))&gt;0</f>
        <v>0</v>
      </c>
      <c r="AC2077" s="142" t="b">
        <f>COUNT(SEARCH({"а";"б";"в";"г";"д";"е";"ё";"ж";"з";"и";"й";"к";"л";"м";"н";"о";"п";"р";"с";"т";"у";"ф";"х";"ц";"ч";"ш";"щ";"ъ";"ы";"ь";"э";"ю";"я"},M2077))&gt;0</f>
        <v>0</v>
      </c>
      <c r="AD2077" s="27" t="b">
        <f t="shared" si="36"/>
        <v>1</v>
      </c>
    </row>
    <row r="2078" spans="1:31" s="289" customFormat="1" hidden="1">
      <c r="A2078" s="527" t="s">
        <v>9673</v>
      </c>
      <c r="B2078" s="527"/>
      <c r="C2078" s="96" t="s">
        <v>9861</v>
      </c>
      <c r="D2078" s="312">
        <v>3</v>
      </c>
      <c r="E2078" s="25" t="s">
        <v>9753</v>
      </c>
      <c r="F2078" s="117" t="s">
        <v>160</v>
      </c>
      <c r="G2078" s="117" t="s">
        <v>135</v>
      </c>
      <c r="H2078" s="23" t="s">
        <v>5109</v>
      </c>
      <c r="I2078" s="125" t="s">
        <v>97</v>
      </c>
      <c r="J2078" s="23" t="s">
        <v>5</v>
      </c>
      <c r="K2078" s="75" t="s">
        <v>4923</v>
      </c>
      <c r="L2078" s="117" t="s">
        <v>533</v>
      </c>
      <c r="M2078" s="125" t="s">
        <v>70</v>
      </c>
      <c r="N2078" s="116"/>
      <c r="O2078" s="117" t="s">
        <v>440</v>
      </c>
      <c r="P2078" s="23"/>
      <c r="Q2078" s="23"/>
      <c r="R2078" s="119"/>
      <c r="S2078" s="119" t="s">
        <v>60</v>
      </c>
      <c r="T2078" s="124"/>
      <c r="X2078" s="142" t="b">
        <f>COUNT(SEARCH({"а";"б";"в";"г";"д";"е";"ё";"ж";"з";"и";"й";"к";"л";"м";"н";"о";"п";"р";"с";"т";"у";"ф";"х";"ц";"ч";"ш";"щ";"ъ";"ы";"ь";"э";"ю";"я"},E2078))&gt;0</f>
        <v>0</v>
      </c>
      <c r="Y2078" s="142" t="b">
        <f>COUNT(SEARCH({"а";"б";"в";"г";"д";"е";"ё";"ж";"з";"и";"й";"к";"л";"м";"н";"о";"п";"р";"с";"т";"у";"ф";"х";"ц";"ч";"ш";"щ";"ъ";"ы";"ь";"э";"ю";"я"},F2078))&gt;0</f>
        <v>0</v>
      </c>
      <c r="Z2078" s="142" t="b">
        <f>COUNT(SEARCH({"а";"б";"в";"г";"д";"е";"ё";"ж";"з";"и";"й";"к";"л";"м";"н";"о";"п";"р";"с";"т";"у";"ф";"х";"ц";"ч";"ш";"щ";"ъ";"ы";"ь";"э";"ю";"я"},K2078))&gt;0</f>
        <v>0</v>
      </c>
      <c r="AA2078" s="142" t="b">
        <f>COUNT(SEARCH({"а";"б";"в";"г";"д";"е";"ё";"ж";"з";"и";"й";"к";"л";"м";"н";"о";"п";"р";"с";"т";"у";"ф";"х";"ц";"ч";"ш";"щ";"ъ";"ы";"ь";"э";"ю";"я"},L2078))&gt;0</f>
        <v>0</v>
      </c>
      <c r="AB2078" s="142" t="b">
        <f>COUNT(SEARCH({"а";"б";"в";"г";"д";"е";"ё";"ж";"з";"и";"й";"к";"л";"м";"н";"о";"п";"р";"с";"т";"у";"ф";"х";"ц";"ч";"ш";"щ";"ъ";"ы";"ь";"э";"ю";"я"},I2078))&gt;0</f>
        <v>0</v>
      </c>
      <c r="AC2078" s="142" t="b">
        <f>COUNT(SEARCH({"а";"б";"в";"г";"д";"е";"ё";"ж";"з";"и";"й";"к";"л";"м";"н";"о";"п";"р";"с";"т";"у";"ф";"х";"ц";"ч";"ш";"щ";"ъ";"ы";"ь";"э";"ю";"я"},M2078))&gt;0</f>
        <v>0</v>
      </c>
      <c r="AD2078" s="27" t="b">
        <f t="shared" si="36"/>
        <v>1</v>
      </c>
    </row>
    <row r="2079" spans="1:31" s="289" customFormat="1" hidden="1">
      <c r="A2079" s="527" t="s">
        <v>9673</v>
      </c>
      <c r="B2079" s="527"/>
      <c r="C2079" s="96" t="s">
        <v>9861</v>
      </c>
      <c r="D2079" s="312">
        <v>3</v>
      </c>
      <c r="E2079" s="25" t="s">
        <v>9753</v>
      </c>
      <c r="F2079" s="339" t="s">
        <v>516</v>
      </c>
      <c r="G2079" s="24" t="s">
        <v>187</v>
      </c>
      <c r="H2079" s="22" t="s">
        <v>3021</v>
      </c>
      <c r="I2079" s="114" t="s">
        <v>97</v>
      </c>
      <c r="J2079" s="22" t="s">
        <v>5</v>
      </c>
      <c r="K2079" s="26"/>
      <c r="L2079" s="24"/>
      <c r="M2079" s="24"/>
      <c r="N2079" s="56" t="s">
        <v>9905</v>
      </c>
      <c r="O2079" s="51" t="s">
        <v>9906</v>
      </c>
      <c r="P2079" s="22"/>
      <c r="Q2079" s="22" t="s">
        <v>597</v>
      </c>
      <c r="R2079" s="25"/>
      <c r="S2079" s="25" t="s">
        <v>438</v>
      </c>
      <c r="T2079" s="24"/>
      <c r="X2079" s="142" t="b">
        <f>COUNT(SEARCH({"а";"б";"в";"г";"д";"е";"ё";"ж";"з";"и";"й";"к";"л";"м";"н";"о";"п";"р";"с";"т";"у";"ф";"х";"ц";"ч";"ш";"щ";"ъ";"ы";"ь";"э";"ю";"я"},E2079))&gt;0</f>
        <v>0</v>
      </c>
      <c r="Y2079" s="142" t="b">
        <f>COUNT(SEARCH({"а";"б";"в";"г";"д";"е";"ё";"ж";"з";"и";"й";"к";"л";"м";"н";"о";"п";"р";"с";"т";"у";"ф";"х";"ц";"ч";"ш";"щ";"ъ";"ы";"ь";"э";"ю";"я"},F2079))&gt;0</f>
        <v>0</v>
      </c>
      <c r="Z2079" s="142" t="b">
        <f>COUNT(SEARCH({"а";"б";"в";"г";"д";"е";"ё";"ж";"з";"и";"й";"к";"л";"м";"н";"о";"п";"р";"с";"т";"у";"ф";"х";"ц";"ч";"ш";"щ";"ъ";"ы";"ь";"э";"ю";"я"},K2079))&gt;0</f>
        <v>0</v>
      </c>
      <c r="AA2079" s="142" t="b">
        <f>COUNT(SEARCH({"а";"б";"в";"г";"д";"е";"ё";"ж";"з";"и";"й";"к";"л";"м";"н";"о";"п";"р";"с";"т";"у";"ф";"х";"ц";"ч";"ш";"щ";"ъ";"ы";"ь";"э";"ю";"я"},L2079))&gt;0</f>
        <v>0</v>
      </c>
      <c r="AB2079" s="142" t="b">
        <f>COUNT(SEARCH({"а";"б";"в";"г";"д";"е";"ё";"ж";"з";"и";"й";"к";"л";"м";"н";"о";"п";"р";"с";"т";"у";"ф";"х";"ц";"ч";"ш";"щ";"ъ";"ы";"ь";"э";"ю";"я"},I2079))&gt;0</f>
        <v>0</v>
      </c>
      <c r="AC2079" s="142" t="b">
        <f>COUNT(SEARCH({"а";"б";"в";"г";"д";"е";"ё";"ж";"з";"и";"й";"к";"л";"м";"н";"о";"п";"р";"с";"т";"у";"ф";"х";"ц";"ч";"ш";"щ";"ъ";"ы";"ь";"э";"ю";"я"},M2079))&gt;0</f>
        <v>0</v>
      </c>
      <c r="AD2079" s="27" t="b">
        <f t="shared" si="36"/>
        <v>1</v>
      </c>
    </row>
    <row r="2080" spans="1:31" s="289" customFormat="1" hidden="1">
      <c r="A2080" s="527" t="s">
        <v>9673</v>
      </c>
      <c r="B2080" s="527"/>
      <c r="C2080" s="96" t="s">
        <v>9861</v>
      </c>
      <c r="D2080" s="312">
        <v>3</v>
      </c>
      <c r="E2080" s="25" t="s">
        <v>9753</v>
      </c>
      <c r="F2080" s="114" t="s">
        <v>14</v>
      </c>
      <c r="G2080" s="129"/>
      <c r="H2080" s="114" t="s">
        <v>13</v>
      </c>
      <c r="I2080" s="114" t="s">
        <v>15</v>
      </c>
      <c r="J2080" s="22" t="s">
        <v>5</v>
      </c>
      <c r="K2080" s="73"/>
      <c r="L2080" s="129"/>
      <c r="M2080" s="129"/>
      <c r="N2080" s="273"/>
      <c r="O2080" s="51" t="s">
        <v>13</v>
      </c>
      <c r="P2080" s="131"/>
      <c r="Q2080" s="131"/>
      <c r="R2080" s="114"/>
      <c r="S2080" s="129"/>
      <c r="T2080" s="129"/>
      <c r="U2080" s="335"/>
      <c r="V2080" s="335"/>
      <c r="W2080" s="335"/>
      <c r="X2080" s="142" t="b">
        <f>COUNT(SEARCH({"а";"б";"в";"г";"д";"е";"ё";"ж";"з";"и";"й";"к";"л";"м";"н";"о";"п";"р";"с";"т";"у";"ф";"х";"ц";"ч";"ш";"щ";"ъ";"ы";"ь";"э";"ю";"я"},E2080))&gt;0</f>
        <v>0</v>
      </c>
      <c r="Y2080" s="142" t="b">
        <f>COUNT(SEARCH({"а";"б";"в";"г";"д";"е";"ё";"ж";"з";"и";"й";"к";"л";"м";"н";"о";"п";"р";"с";"т";"у";"ф";"х";"ц";"ч";"ш";"щ";"ъ";"ы";"ь";"э";"ю";"я"},F2080))&gt;0</f>
        <v>0</v>
      </c>
      <c r="Z2080" s="142" t="b">
        <f>COUNT(SEARCH({"а";"б";"в";"г";"д";"е";"ё";"ж";"з";"и";"й";"к";"л";"м";"н";"о";"п";"р";"с";"т";"у";"ф";"х";"ц";"ч";"ш";"щ";"ъ";"ы";"ь";"э";"ю";"я"},K2080))&gt;0</f>
        <v>0</v>
      </c>
      <c r="AA2080" s="142" t="b">
        <f>COUNT(SEARCH({"а";"б";"в";"г";"д";"е";"ё";"ж";"з";"и";"й";"к";"л";"м";"н";"о";"п";"р";"с";"т";"у";"ф";"х";"ц";"ч";"ш";"щ";"ъ";"ы";"ь";"э";"ю";"я"},L2080))&gt;0</f>
        <v>0</v>
      </c>
      <c r="AB2080" s="142" t="b">
        <f>COUNT(SEARCH({"а";"б";"в";"г";"д";"е";"ё";"ж";"з";"и";"й";"к";"л";"м";"н";"о";"п";"р";"с";"т";"у";"ф";"х";"ц";"ч";"ш";"щ";"ъ";"ы";"ь";"э";"ю";"я"},I2080))&gt;0</f>
        <v>0</v>
      </c>
      <c r="AC2080" s="142" t="b">
        <f>COUNT(SEARCH({"а";"б";"в";"г";"д";"е";"ё";"ж";"з";"и";"й";"к";"л";"м";"н";"о";"п";"р";"с";"т";"у";"ф";"х";"ц";"ч";"ш";"щ";"ъ";"ы";"ь";"э";"ю";"я"},M2080))&gt;0</f>
        <v>0</v>
      </c>
      <c r="AD2080" s="27" t="b">
        <f t="shared" si="36"/>
        <v>1</v>
      </c>
      <c r="AE2080" s="335"/>
    </row>
    <row r="2081" spans="1:31" s="289" customFormat="1" hidden="1">
      <c r="A2081" s="527" t="s">
        <v>9673</v>
      </c>
      <c r="B2081" s="527"/>
      <c r="C2081" s="96" t="s">
        <v>9861</v>
      </c>
      <c r="D2081" s="312">
        <v>3</v>
      </c>
      <c r="E2081" s="25" t="s">
        <v>9753</v>
      </c>
      <c r="F2081" s="114" t="s">
        <v>8</v>
      </c>
      <c r="G2081" s="129"/>
      <c r="H2081" s="114" t="s">
        <v>67</v>
      </c>
      <c r="I2081" s="114" t="s">
        <v>97</v>
      </c>
      <c r="J2081" s="22" t="s">
        <v>5</v>
      </c>
      <c r="K2081" s="73"/>
      <c r="L2081" s="129"/>
      <c r="M2081" s="129"/>
      <c r="N2081" s="279" t="s">
        <v>446</v>
      </c>
      <c r="O2081" s="51" t="s">
        <v>447</v>
      </c>
      <c r="P2081" s="131"/>
      <c r="Q2081" s="131"/>
      <c r="R2081" s="129"/>
      <c r="S2081" s="129" t="s">
        <v>398</v>
      </c>
      <c r="T2081" s="129"/>
      <c r="X2081" s="142" t="b">
        <f>COUNT(SEARCH({"а";"б";"в";"г";"д";"е";"ё";"ж";"з";"и";"й";"к";"л";"м";"н";"о";"п";"р";"с";"т";"у";"ф";"х";"ц";"ч";"ш";"щ";"ъ";"ы";"ь";"э";"ю";"я"},E2081))&gt;0</f>
        <v>0</v>
      </c>
      <c r="Y2081" s="142" t="b">
        <f>COUNT(SEARCH({"а";"б";"в";"г";"д";"е";"ё";"ж";"з";"и";"й";"к";"л";"м";"н";"о";"п";"р";"с";"т";"у";"ф";"х";"ц";"ч";"ш";"щ";"ъ";"ы";"ь";"э";"ю";"я"},F2081))&gt;0</f>
        <v>0</v>
      </c>
      <c r="Z2081" s="142" t="b">
        <f>COUNT(SEARCH({"а";"б";"в";"г";"д";"е";"ё";"ж";"з";"и";"й";"к";"л";"м";"н";"о";"п";"р";"с";"т";"у";"ф";"х";"ц";"ч";"ш";"щ";"ъ";"ы";"ь";"э";"ю";"я"},K2081))&gt;0</f>
        <v>0</v>
      </c>
      <c r="AA2081" s="142" t="b">
        <f>COUNT(SEARCH({"а";"б";"в";"г";"д";"е";"ё";"ж";"з";"и";"й";"к";"л";"м";"н";"о";"п";"р";"с";"т";"у";"ф";"х";"ц";"ч";"ш";"щ";"ъ";"ы";"ь";"э";"ю";"я"},L2081))&gt;0</f>
        <v>0</v>
      </c>
      <c r="AB2081" s="142" t="b">
        <f>COUNT(SEARCH({"а";"б";"в";"г";"д";"е";"ё";"ж";"з";"и";"й";"к";"л";"м";"н";"о";"п";"р";"с";"т";"у";"ф";"х";"ц";"ч";"ш";"щ";"ъ";"ы";"ь";"э";"ю";"я"},I2081))&gt;0</f>
        <v>0</v>
      </c>
      <c r="AC2081" s="142" t="b">
        <f>COUNT(SEARCH({"а";"б";"в";"г";"д";"е";"ё";"ж";"з";"и";"й";"к";"л";"м";"н";"о";"п";"р";"с";"т";"у";"ф";"х";"ц";"ч";"ш";"щ";"ъ";"ы";"ь";"э";"ю";"я"},M2081))&gt;0</f>
        <v>0</v>
      </c>
      <c r="AD2081" s="27" t="b">
        <f t="shared" si="36"/>
        <v>1</v>
      </c>
    </row>
    <row r="2082" spans="1:31" s="289" customFormat="1" ht="30" hidden="1">
      <c r="A2082" s="527" t="s">
        <v>9673</v>
      </c>
      <c r="B2082" s="527"/>
      <c r="C2082" s="96" t="s">
        <v>9861</v>
      </c>
      <c r="D2082" s="312">
        <v>3</v>
      </c>
      <c r="E2082" s="25" t="s">
        <v>9753</v>
      </c>
      <c r="F2082" s="114" t="s">
        <v>12</v>
      </c>
      <c r="G2082" s="129"/>
      <c r="H2082" s="114" t="s">
        <v>400</v>
      </c>
      <c r="I2082" s="114" t="s">
        <v>3</v>
      </c>
      <c r="J2082" s="22" t="s">
        <v>5</v>
      </c>
      <c r="K2082" s="73"/>
      <c r="L2082" s="129"/>
      <c r="M2082" s="129"/>
      <c r="N2082" s="273"/>
      <c r="O2082" s="51" t="s">
        <v>66</v>
      </c>
      <c r="P2082" s="131"/>
      <c r="Q2082" s="131"/>
      <c r="R2082" s="129"/>
      <c r="S2082" s="129" t="s">
        <v>4</v>
      </c>
      <c r="T2082" s="129"/>
      <c r="U2082" s="27"/>
      <c r="V2082" s="27"/>
      <c r="W2082" s="27"/>
      <c r="X2082" s="142" t="b">
        <f>COUNT(SEARCH({"а";"б";"в";"г";"д";"е";"ё";"ж";"з";"и";"й";"к";"л";"м";"н";"о";"п";"р";"с";"т";"у";"ф";"х";"ц";"ч";"ш";"щ";"ъ";"ы";"ь";"э";"ю";"я"},E2082))&gt;0</f>
        <v>0</v>
      </c>
      <c r="Y2082" s="142" t="b">
        <f>COUNT(SEARCH({"а";"б";"в";"г";"д";"е";"ё";"ж";"з";"и";"й";"к";"л";"м";"н";"о";"п";"р";"с";"т";"у";"ф";"х";"ц";"ч";"ш";"щ";"ъ";"ы";"ь";"э";"ю";"я"},F2082))&gt;0</f>
        <v>0</v>
      </c>
      <c r="Z2082" s="142" t="b">
        <f>COUNT(SEARCH({"а";"б";"в";"г";"д";"е";"ё";"ж";"з";"и";"й";"к";"л";"м";"н";"о";"п";"р";"с";"т";"у";"ф";"х";"ц";"ч";"ш";"щ";"ъ";"ы";"ь";"э";"ю";"я"},K2082))&gt;0</f>
        <v>0</v>
      </c>
      <c r="AA2082" s="142" t="b">
        <f>COUNT(SEARCH({"а";"б";"в";"г";"д";"е";"ё";"ж";"з";"и";"й";"к";"л";"м";"н";"о";"п";"р";"с";"т";"у";"ф";"х";"ц";"ч";"ш";"щ";"ъ";"ы";"ь";"э";"ю";"я"},L2082))&gt;0</f>
        <v>0</v>
      </c>
      <c r="AB2082" s="142" t="b">
        <f>COUNT(SEARCH({"а";"б";"в";"г";"д";"е";"ё";"ж";"з";"и";"й";"к";"л";"м";"н";"о";"п";"р";"с";"т";"у";"ф";"х";"ц";"ч";"ш";"щ";"ъ";"ы";"ь";"э";"ю";"я"},I2082))&gt;0</f>
        <v>0</v>
      </c>
      <c r="AC2082" s="142" t="b">
        <f>COUNT(SEARCH({"а";"б";"в";"г";"д";"е";"ё";"ж";"з";"и";"й";"к";"л";"м";"н";"о";"п";"р";"с";"т";"у";"ф";"х";"ц";"ч";"ш";"щ";"ъ";"ы";"ь";"э";"ю";"я"},M2082))&gt;0</f>
        <v>0</v>
      </c>
      <c r="AD2082" s="27" t="b">
        <f t="shared" si="36"/>
        <v>1</v>
      </c>
      <c r="AE2082" s="27"/>
    </row>
    <row r="2083" spans="1:31" s="289" customFormat="1" hidden="1">
      <c r="A2083" s="527" t="s">
        <v>9673</v>
      </c>
      <c r="B2083" s="527"/>
      <c r="C2083" s="96" t="s">
        <v>9861</v>
      </c>
      <c r="D2083" s="312">
        <v>3</v>
      </c>
      <c r="E2083" s="25" t="s">
        <v>9753</v>
      </c>
      <c r="F2083" s="114" t="s">
        <v>18</v>
      </c>
      <c r="G2083" s="129"/>
      <c r="H2083" s="114" t="s">
        <v>456</v>
      </c>
      <c r="I2083" s="114" t="s">
        <v>19</v>
      </c>
      <c r="J2083" s="22" t="s">
        <v>5</v>
      </c>
      <c r="K2083" s="73"/>
      <c r="L2083" s="129"/>
      <c r="M2083" s="129"/>
      <c r="N2083" s="273"/>
      <c r="O2083" s="51" t="s">
        <v>401</v>
      </c>
      <c r="P2083" s="131"/>
      <c r="Q2083" s="131"/>
      <c r="R2083" s="129"/>
      <c r="S2083" s="129"/>
      <c r="T2083" s="129"/>
      <c r="U2083" s="27"/>
      <c r="V2083" s="27"/>
      <c r="W2083" s="27"/>
      <c r="X2083" s="142" t="b">
        <f>COUNT(SEARCH({"а";"б";"в";"г";"д";"е";"ё";"ж";"з";"и";"й";"к";"л";"м";"н";"о";"п";"р";"с";"т";"у";"ф";"х";"ц";"ч";"ш";"щ";"ъ";"ы";"ь";"э";"ю";"я"},E2083))&gt;0</f>
        <v>0</v>
      </c>
      <c r="Y2083" s="142" t="b">
        <f>COUNT(SEARCH({"а";"б";"в";"г";"д";"е";"ё";"ж";"з";"и";"й";"к";"л";"м";"н";"о";"п";"р";"с";"т";"у";"ф";"х";"ц";"ч";"ш";"щ";"ъ";"ы";"ь";"э";"ю";"я"},F2083))&gt;0</f>
        <v>0</v>
      </c>
      <c r="Z2083" s="142" t="b">
        <f>COUNT(SEARCH({"а";"б";"в";"г";"д";"е";"ё";"ж";"з";"и";"й";"к";"л";"м";"н";"о";"п";"р";"с";"т";"у";"ф";"х";"ц";"ч";"ш";"щ";"ъ";"ы";"ь";"э";"ю";"я"},K2083))&gt;0</f>
        <v>0</v>
      </c>
      <c r="AA2083" s="142" t="b">
        <f>COUNT(SEARCH({"а";"б";"в";"г";"д";"е";"ё";"ж";"з";"и";"й";"к";"л";"м";"н";"о";"п";"р";"с";"т";"у";"ф";"х";"ц";"ч";"ш";"щ";"ъ";"ы";"ь";"э";"ю";"я"},L2083))&gt;0</f>
        <v>0</v>
      </c>
      <c r="AB2083" s="142" t="b">
        <f>COUNT(SEARCH({"а";"б";"в";"г";"д";"е";"ё";"ж";"з";"и";"й";"к";"л";"м";"н";"о";"п";"р";"с";"т";"у";"ф";"х";"ц";"ч";"ш";"щ";"ъ";"ы";"ь";"э";"ю";"я"},I2083))&gt;0</f>
        <v>0</v>
      </c>
      <c r="AC2083" s="142" t="b">
        <f>COUNT(SEARCH({"а";"б";"в";"г";"д";"е";"ё";"ж";"з";"и";"й";"к";"л";"м";"н";"о";"п";"р";"с";"т";"у";"ф";"х";"ц";"ч";"ш";"щ";"ъ";"ы";"ь";"э";"ю";"я"},M2083))&gt;0</f>
        <v>0</v>
      </c>
      <c r="AD2083" s="27" t="b">
        <f t="shared" si="36"/>
        <v>1</v>
      </c>
      <c r="AE2083" s="27"/>
    </row>
    <row r="2084" spans="1:31" s="289" customFormat="1" hidden="1">
      <c r="A2084" s="527" t="s">
        <v>9673</v>
      </c>
      <c r="B2084" s="527"/>
      <c r="C2084" s="96" t="s">
        <v>9861</v>
      </c>
      <c r="D2084" s="312">
        <v>3</v>
      </c>
      <c r="E2084" s="25" t="s">
        <v>9753</v>
      </c>
      <c r="F2084" s="114" t="s">
        <v>21</v>
      </c>
      <c r="G2084" s="129"/>
      <c r="H2084" s="114" t="s">
        <v>402</v>
      </c>
      <c r="I2084" s="114" t="s">
        <v>19</v>
      </c>
      <c r="J2084" s="22" t="s">
        <v>5</v>
      </c>
      <c r="K2084" s="73"/>
      <c r="L2084" s="129"/>
      <c r="M2084" s="129"/>
      <c r="N2084" s="273"/>
      <c r="O2084" s="51" t="s">
        <v>519</v>
      </c>
      <c r="P2084" s="131"/>
      <c r="Q2084" s="131"/>
      <c r="R2084" s="129"/>
      <c r="S2084" s="129" t="s">
        <v>4</v>
      </c>
      <c r="T2084" s="129"/>
      <c r="U2084" s="27"/>
      <c r="V2084" s="27"/>
      <c r="W2084" s="27"/>
      <c r="X2084" s="142" t="b">
        <f>COUNT(SEARCH({"а";"б";"в";"г";"д";"е";"ё";"ж";"з";"и";"й";"к";"л";"м";"н";"о";"п";"р";"с";"т";"у";"ф";"х";"ц";"ч";"ш";"щ";"ъ";"ы";"ь";"э";"ю";"я"},E2084))&gt;0</f>
        <v>0</v>
      </c>
      <c r="Y2084" s="142" t="b">
        <f>COUNT(SEARCH({"а";"б";"в";"г";"д";"е";"ё";"ж";"з";"и";"й";"к";"л";"м";"н";"о";"п";"р";"с";"т";"у";"ф";"х";"ц";"ч";"ш";"щ";"ъ";"ы";"ь";"э";"ю";"я"},F2084))&gt;0</f>
        <v>0</v>
      </c>
      <c r="Z2084" s="142" t="b">
        <f>COUNT(SEARCH({"а";"б";"в";"г";"д";"е";"ё";"ж";"з";"и";"й";"к";"л";"м";"н";"о";"п";"р";"с";"т";"у";"ф";"х";"ц";"ч";"ш";"щ";"ъ";"ы";"ь";"э";"ю";"я"},K2084))&gt;0</f>
        <v>0</v>
      </c>
      <c r="AA2084" s="142" t="b">
        <f>COUNT(SEARCH({"а";"б";"в";"г";"д";"е";"ё";"ж";"з";"и";"й";"к";"л";"м";"н";"о";"п";"р";"с";"т";"у";"ф";"х";"ц";"ч";"ш";"щ";"ъ";"ы";"ь";"э";"ю";"я"},L2084))&gt;0</f>
        <v>0</v>
      </c>
      <c r="AB2084" s="142" t="b">
        <f>COUNT(SEARCH({"а";"б";"в";"г";"д";"е";"ё";"ж";"з";"и";"й";"к";"л";"м";"н";"о";"п";"р";"с";"т";"у";"ф";"х";"ц";"ч";"ш";"щ";"ъ";"ы";"ь";"э";"ю";"я"},I2084))&gt;0</f>
        <v>0</v>
      </c>
      <c r="AC2084" s="142" t="b">
        <f>COUNT(SEARCH({"а";"б";"в";"г";"д";"е";"ё";"ж";"з";"и";"й";"к";"л";"м";"н";"о";"п";"р";"с";"т";"у";"ф";"х";"ц";"ч";"ш";"щ";"ъ";"ы";"ь";"э";"ю";"я"},M2084))&gt;0</f>
        <v>0</v>
      </c>
      <c r="AD2084" s="27" t="b">
        <f t="shared" si="36"/>
        <v>1</v>
      </c>
      <c r="AE2084" s="27"/>
    </row>
    <row r="2085" spans="1:31" s="289" customFormat="1" hidden="1">
      <c r="A2085" s="527" t="s">
        <v>9673</v>
      </c>
      <c r="B2085" s="527"/>
      <c r="C2085" s="96" t="s">
        <v>9861</v>
      </c>
      <c r="D2085" s="312">
        <v>3</v>
      </c>
      <c r="E2085" s="25" t="s">
        <v>9753</v>
      </c>
      <c r="F2085" s="114" t="s">
        <v>93</v>
      </c>
      <c r="G2085" s="96" t="s">
        <v>136</v>
      </c>
      <c r="H2085" s="114" t="s">
        <v>578</v>
      </c>
      <c r="I2085" s="114" t="s">
        <v>65</v>
      </c>
      <c r="J2085" s="22" t="s">
        <v>5</v>
      </c>
      <c r="K2085" s="133" t="s">
        <v>4923</v>
      </c>
      <c r="L2085" s="129" t="s">
        <v>94</v>
      </c>
      <c r="M2085" s="114" t="s">
        <v>65</v>
      </c>
      <c r="N2085" s="273"/>
      <c r="O2085" s="51" t="s">
        <v>395</v>
      </c>
      <c r="P2085" s="131"/>
      <c r="Q2085" s="131"/>
      <c r="R2085" s="129"/>
      <c r="S2085" s="129" t="s">
        <v>4</v>
      </c>
      <c r="T2085" s="129" t="s">
        <v>276</v>
      </c>
      <c r="U2085" s="27"/>
      <c r="V2085" s="27"/>
      <c r="W2085" s="27"/>
      <c r="X2085" s="142" t="b">
        <f>COUNT(SEARCH({"а";"б";"в";"г";"д";"е";"ё";"ж";"з";"и";"й";"к";"л";"м";"н";"о";"п";"р";"с";"т";"у";"ф";"х";"ц";"ч";"ш";"щ";"ъ";"ы";"ь";"э";"ю";"я"},E2085))&gt;0</f>
        <v>0</v>
      </c>
      <c r="Y2085" s="142" t="b">
        <f>COUNT(SEARCH({"а";"б";"в";"г";"д";"е";"ё";"ж";"з";"и";"й";"к";"л";"м";"н";"о";"п";"р";"с";"т";"у";"ф";"х";"ц";"ч";"ш";"щ";"ъ";"ы";"ь";"э";"ю";"я"},F2085))&gt;0</f>
        <v>0</v>
      </c>
      <c r="Z2085" s="142" t="b">
        <f>COUNT(SEARCH({"а";"б";"в";"г";"д";"е";"ё";"ж";"з";"и";"й";"к";"л";"м";"н";"о";"п";"р";"с";"т";"у";"ф";"х";"ц";"ч";"ш";"щ";"ъ";"ы";"ь";"э";"ю";"я"},K2085))&gt;0</f>
        <v>0</v>
      </c>
      <c r="AA2085" s="142" t="b">
        <f>COUNT(SEARCH({"а";"б";"в";"г";"д";"е";"ё";"ж";"з";"и";"й";"к";"л";"м";"н";"о";"п";"р";"с";"т";"у";"ф";"х";"ц";"ч";"ш";"щ";"ъ";"ы";"ь";"э";"ю";"я"},L2085))&gt;0</f>
        <v>0</v>
      </c>
      <c r="AB2085" s="142" t="b">
        <f>COUNT(SEARCH({"а";"б";"в";"г";"д";"е";"ё";"ж";"з";"и";"й";"к";"л";"м";"н";"о";"п";"р";"с";"т";"у";"ф";"х";"ц";"ч";"ш";"щ";"ъ";"ы";"ь";"э";"ю";"я"},I2085))&gt;0</f>
        <v>0</v>
      </c>
      <c r="AC2085" s="142" t="b">
        <f>COUNT(SEARCH({"а";"б";"в";"г";"д";"е";"ё";"ж";"з";"и";"й";"к";"л";"м";"н";"о";"п";"р";"с";"т";"у";"ф";"х";"ц";"ч";"ш";"щ";"ъ";"ы";"ь";"э";"ю";"я"},M2085))&gt;0</f>
        <v>0</v>
      </c>
      <c r="AD2085" s="27" t="b">
        <f t="shared" si="36"/>
        <v>1</v>
      </c>
      <c r="AE2085" s="27"/>
    </row>
    <row r="2086" spans="1:31" s="289" customFormat="1" hidden="1">
      <c r="A2086" s="527" t="s">
        <v>9673</v>
      </c>
      <c r="B2086" s="527"/>
      <c r="C2086" s="96" t="s">
        <v>9861</v>
      </c>
      <c r="D2086" s="312">
        <v>4</v>
      </c>
      <c r="E2086" s="25" t="s">
        <v>9753</v>
      </c>
      <c r="F2086" s="51" t="s">
        <v>9896</v>
      </c>
      <c r="G2086" s="24" t="s">
        <v>134</v>
      </c>
      <c r="H2086" s="26" t="s">
        <v>9897</v>
      </c>
      <c r="I2086" s="25" t="s">
        <v>3</v>
      </c>
      <c r="J2086" s="22" t="s">
        <v>5</v>
      </c>
      <c r="K2086" s="26"/>
      <c r="L2086" s="24"/>
      <c r="M2086" s="24"/>
      <c r="N2086" s="42"/>
      <c r="O2086" s="51" t="s">
        <v>6324</v>
      </c>
      <c r="P2086" s="49"/>
      <c r="Q2086" s="26" t="str">
        <f>CONCATENATE("rdv.lnk_",MID(E2086,10,LEN(E2086)-14))</f>
        <v>rdv.lnk_account_collection</v>
      </c>
      <c r="R2086" s="24"/>
      <c r="S2086" s="24" t="s">
        <v>455</v>
      </c>
      <c r="T2086" s="24"/>
      <c r="X2086" s="142" t="b">
        <f>COUNT(SEARCH({"а";"б";"в";"г";"д";"е";"ё";"ж";"з";"и";"й";"к";"л";"м";"н";"о";"п";"р";"с";"т";"у";"ф";"х";"ц";"ч";"ш";"щ";"ъ";"ы";"ь";"э";"ю";"я"},E2086))&gt;0</f>
        <v>0</v>
      </c>
      <c r="Y2086" s="142" t="b">
        <f>COUNT(SEARCH({"а";"б";"в";"г";"д";"е";"ё";"ж";"з";"и";"й";"к";"л";"м";"н";"о";"п";"р";"с";"т";"у";"ф";"х";"ц";"ч";"ш";"щ";"ъ";"ы";"ь";"э";"ю";"я"},F2086))&gt;0</f>
        <v>0</v>
      </c>
      <c r="Z2086" s="142" t="b">
        <f>COUNT(SEARCH({"а";"б";"в";"г";"д";"е";"ё";"ж";"з";"и";"й";"к";"л";"м";"н";"о";"п";"р";"с";"т";"у";"ф";"х";"ц";"ч";"ш";"щ";"ъ";"ы";"ь";"э";"ю";"я"},K2086))&gt;0</f>
        <v>0</v>
      </c>
      <c r="AA2086" s="142" t="b">
        <f>COUNT(SEARCH({"а";"б";"в";"г";"д";"е";"ё";"ж";"з";"и";"й";"к";"л";"м";"н";"о";"п";"р";"с";"т";"у";"ф";"х";"ц";"ч";"ш";"щ";"ъ";"ы";"ь";"э";"ю";"я"},L2086))&gt;0</f>
        <v>0</v>
      </c>
      <c r="AB2086" s="142" t="b">
        <f>COUNT(SEARCH({"а";"б";"в";"г";"д";"е";"ё";"ж";"з";"и";"й";"к";"л";"м";"н";"о";"п";"р";"с";"т";"у";"ф";"х";"ц";"ч";"ш";"щ";"ъ";"ы";"ь";"э";"ю";"я"},I2086))&gt;0</f>
        <v>0</v>
      </c>
      <c r="AC2086" s="142" t="b">
        <f>COUNT(SEARCH({"а";"б";"в";"г";"д";"е";"ё";"ж";"з";"и";"й";"к";"л";"м";"н";"о";"п";"р";"с";"т";"у";"ф";"х";"ц";"ч";"ш";"щ";"ъ";"ы";"ь";"э";"ю";"я"},M2086))&gt;0</f>
        <v>0</v>
      </c>
      <c r="AD2086" s="27" t="b">
        <f t="shared" si="36"/>
        <v>1</v>
      </c>
    </row>
    <row r="2087" spans="1:31" s="289" customFormat="1" ht="30" hidden="1">
      <c r="A2087" s="527" t="s">
        <v>9673</v>
      </c>
      <c r="B2087" s="527"/>
      <c r="C2087" s="96" t="s">
        <v>9861</v>
      </c>
      <c r="D2087" s="312">
        <v>4</v>
      </c>
      <c r="E2087" s="25" t="s">
        <v>9753</v>
      </c>
      <c r="F2087" s="122" t="s">
        <v>450</v>
      </c>
      <c r="G2087" s="24" t="s">
        <v>183</v>
      </c>
      <c r="H2087" s="25" t="s">
        <v>1326</v>
      </c>
      <c r="I2087" s="25" t="s">
        <v>3</v>
      </c>
      <c r="J2087" s="22" t="s">
        <v>5</v>
      </c>
      <c r="K2087" s="26"/>
      <c r="L2087" s="24"/>
      <c r="M2087" s="24"/>
      <c r="N2087" s="42"/>
      <c r="O2087" s="51" t="s">
        <v>452</v>
      </c>
      <c r="P2087" s="51" t="s">
        <v>5272</v>
      </c>
      <c r="Q2087" s="131" t="s">
        <v>1247</v>
      </c>
      <c r="R2087" s="25"/>
      <c r="S2087" s="25" t="s">
        <v>438</v>
      </c>
      <c r="T2087" s="24"/>
      <c r="X2087" s="142" t="b">
        <f>COUNT(SEARCH({"а";"б";"в";"г";"д";"е";"ё";"ж";"з";"и";"й";"к";"л";"м";"н";"о";"п";"р";"с";"т";"у";"ф";"х";"ц";"ч";"ш";"щ";"ъ";"ы";"ь";"э";"ю";"я"},E2087))&gt;0</f>
        <v>0</v>
      </c>
      <c r="Y2087" s="142" t="b">
        <f>COUNT(SEARCH({"а";"б";"в";"г";"д";"е";"ё";"ж";"з";"и";"й";"к";"л";"м";"н";"о";"п";"р";"с";"т";"у";"ф";"х";"ц";"ч";"ш";"щ";"ъ";"ы";"ь";"э";"ю";"я"},F2087))&gt;0</f>
        <v>0</v>
      </c>
      <c r="Z2087" s="142" t="b">
        <f>COUNT(SEARCH({"а";"б";"в";"г";"д";"е";"ё";"ж";"з";"и";"й";"к";"л";"м";"н";"о";"п";"р";"с";"т";"у";"ф";"х";"ц";"ч";"ш";"щ";"ъ";"ы";"ь";"э";"ю";"я"},K2087))&gt;0</f>
        <v>0</v>
      </c>
      <c r="AA2087" s="142" t="b">
        <f>COUNT(SEARCH({"а";"б";"в";"г";"д";"е";"ё";"ж";"з";"и";"й";"к";"л";"м";"н";"о";"п";"р";"с";"т";"у";"ф";"х";"ц";"ч";"ш";"щ";"ъ";"ы";"ь";"э";"ю";"я"},L2087))&gt;0</f>
        <v>0</v>
      </c>
      <c r="AB2087" s="142" t="b">
        <f>COUNT(SEARCH({"а";"б";"в";"г";"д";"е";"ё";"ж";"з";"и";"й";"к";"л";"м";"н";"о";"п";"р";"с";"т";"у";"ф";"х";"ц";"ч";"ш";"щ";"ъ";"ы";"ь";"э";"ю";"я"},I2087))&gt;0</f>
        <v>0</v>
      </c>
      <c r="AC2087" s="142" t="b">
        <f>COUNT(SEARCH({"а";"б";"в";"г";"д";"е";"ё";"ж";"з";"и";"й";"к";"л";"м";"н";"о";"п";"р";"с";"т";"у";"ф";"х";"ц";"ч";"ш";"щ";"ъ";"ы";"ь";"э";"ю";"я"},M2087))&gt;0</f>
        <v>0</v>
      </c>
      <c r="AD2087" s="27" t="b">
        <f t="shared" ref="AD2087:AD2150" si="37">IF(OR(ISBLANK(K2087),G2087= "BK",G2087= "RK",G2087= "Ref",G2087= "LH_RK",RIGHT(F2087,3) = "_id",F2087 = "hash_diff",F2087 = "src_cd",F2087 = "invalid_id",F2087 = "version_id",F2087 = "deleted_flg",F2087 = "valid_flg"),EXACT(F2087,F2087),EXACT(F2087,IF(L2087 = "ods$effective_from_dt","effective_date",IF(ISERROR(SEARCH("#",IF(ISERROR(SEARCH("#",L2087,1)),L2087,REPLACE(L2087,SEARCH("#",L2087,1),1,"_")),1)),IF(ISERROR(SEARCH("#",L2087,1)),L2087,REPLACE(L2087,SEARCH("#",L2087,1),1,"_")),REPLACE(IF(ISERROR(SEARCH("#",L2087,1)),L2087,REPLACE(L2087,SEARCH("#",L2087,1),1,"_")),SEARCH("#",IF(ISERROR(SEARCH("#",L2087,1)),L2087,REPLACE(IF(ISERROR(SEARCH("#",L2087,1)),L2087,REPLACE(L2087,SEARCH("#",L2087,1),1,"_")),SEARCH("#",L2087,1),1,"_")),1),1,"_")))))</f>
        <v>1</v>
      </c>
    </row>
    <row r="2088" spans="1:31" s="289" customFormat="1" hidden="1">
      <c r="A2088" s="527" t="s">
        <v>9673</v>
      </c>
      <c r="B2088" s="527"/>
      <c r="C2088" s="96" t="s">
        <v>9861</v>
      </c>
      <c r="D2088" s="312">
        <v>4</v>
      </c>
      <c r="E2088" s="25" t="s">
        <v>9753</v>
      </c>
      <c r="F2088" s="117" t="s">
        <v>453</v>
      </c>
      <c r="G2088" s="117" t="s">
        <v>135</v>
      </c>
      <c r="H2088" s="23" t="s">
        <v>454</v>
      </c>
      <c r="I2088" s="125" t="s">
        <v>97</v>
      </c>
      <c r="J2088" s="23" t="s">
        <v>5</v>
      </c>
      <c r="K2088" s="75" t="s">
        <v>4923</v>
      </c>
      <c r="L2088" s="125" t="s">
        <v>73</v>
      </c>
      <c r="M2088" s="125" t="s">
        <v>70</v>
      </c>
      <c r="N2088" s="116"/>
      <c r="O2088" s="117" t="s">
        <v>440</v>
      </c>
      <c r="P2088" s="119"/>
      <c r="Q2088" s="117"/>
      <c r="R2088" s="119"/>
      <c r="S2088" s="119" t="s">
        <v>60</v>
      </c>
      <c r="T2088" s="124"/>
      <c r="X2088" s="142" t="b">
        <f>COUNT(SEARCH({"а";"б";"в";"г";"д";"е";"ё";"ж";"з";"и";"й";"к";"л";"м";"н";"о";"п";"р";"с";"т";"у";"ф";"х";"ц";"ч";"ш";"щ";"ъ";"ы";"ь";"э";"ю";"я"},E2088))&gt;0</f>
        <v>0</v>
      </c>
      <c r="Y2088" s="142" t="b">
        <f>COUNT(SEARCH({"а";"б";"в";"г";"д";"е";"ё";"ж";"з";"и";"й";"к";"л";"м";"н";"о";"п";"р";"с";"т";"у";"ф";"х";"ц";"ч";"ш";"щ";"ъ";"ы";"ь";"э";"ю";"я"},F2088))&gt;0</f>
        <v>0</v>
      </c>
      <c r="Z2088" s="142" t="b">
        <f>COUNT(SEARCH({"а";"б";"в";"г";"д";"е";"ё";"ж";"з";"и";"й";"к";"л";"м";"н";"о";"п";"р";"с";"т";"у";"ф";"х";"ц";"ч";"ш";"щ";"ъ";"ы";"ь";"э";"ю";"я"},K2088))&gt;0</f>
        <v>0</v>
      </c>
      <c r="AA2088" s="142" t="b">
        <f>COUNT(SEARCH({"а";"б";"в";"г";"д";"е";"ё";"ж";"з";"и";"й";"к";"л";"м";"н";"о";"п";"р";"с";"т";"у";"ф";"х";"ц";"ч";"ш";"щ";"ъ";"ы";"ь";"э";"ю";"я"},L2088))&gt;0</f>
        <v>0</v>
      </c>
      <c r="AB2088" s="142" t="b">
        <f>COUNT(SEARCH({"а";"б";"в";"г";"д";"е";"ё";"ж";"з";"и";"й";"к";"л";"м";"н";"о";"п";"р";"с";"т";"у";"ф";"х";"ц";"ч";"ш";"щ";"ъ";"ы";"ь";"э";"ю";"я"},I2088))&gt;0</f>
        <v>0</v>
      </c>
      <c r="AC2088" s="142" t="b">
        <f>COUNT(SEARCH({"а";"б";"в";"г";"д";"е";"ё";"ж";"з";"и";"й";"к";"л";"м";"н";"о";"п";"р";"с";"т";"у";"ф";"х";"ц";"ч";"ш";"щ";"ъ";"ы";"ь";"э";"ю";"я"},M2088))&gt;0</f>
        <v>0</v>
      </c>
      <c r="AD2088" s="27" t="b">
        <f t="shared" si="37"/>
        <v>1</v>
      </c>
    </row>
    <row r="2089" spans="1:31" s="289" customFormat="1" ht="30" hidden="1">
      <c r="A2089" s="527" t="s">
        <v>9673</v>
      </c>
      <c r="B2089" s="527"/>
      <c r="C2089" s="96" t="s">
        <v>9861</v>
      </c>
      <c r="D2089" s="312">
        <v>4</v>
      </c>
      <c r="E2089" s="25" t="s">
        <v>9753</v>
      </c>
      <c r="F2089" s="122" t="s">
        <v>161</v>
      </c>
      <c r="G2089" s="24" t="s">
        <v>183</v>
      </c>
      <c r="H2089" s="25" t="s">
        <v>1328</v>
      </c>
      <c r="I2089" s="25" t="s">
        <v>3</v>
      </c>
      <c r="J2089" s="22" t="s">
        <v>5</v>
      </c>
      <c r="K2089" s="26"/>
      <c r="L2089" s="26"/>
      <c r="M2089" s="26"/>
      <c r="N2089" s="42"/>
      <c r="O2089" s="51" t="s">
        <v>6325</v>
      </c>
      <c r="P2089" s="51" t="s">
        <v>5274</v>
      </c>
      <c r="Q2089" s="131" t="s">
        <v>596</v>
      </c>
      <c r="R2089" s="25"/>
      <c r="S2089" s="25" t="s">
        <v>438</v>
      </c>
      <c r="T2089" s="24"/>
      <c r="X2089" s="142" t="b">
        <f>COUNT(SEARCH({"а";"б";"в";"г";"д";"е";"ё";"ж";"з";"и";"й";"к";"л";"м";"н";"о";"п";"р";"с";"т";"у";"ф";"х";"ц";"ч";"ш";"щ";"ъ";"ы";"ь";"э";"ю";"я"},E2089))&gt;0</f>
        <v>0</v>
      </c>
      <c r="Y2089" s="142" t="b">
        <f>COUNT(SEARCH({"а";"б";"в";"г";"д";"е";"ё";"ж";"з";"и";"й";"к";"л";"м";"н";"о";"п";"р";"с";"т";"у";"ф";"х";"ц";"ч";"ш";"щ";"ъ";"ы";"ь";"э";"ю";"я"},F2089))&gt;0</f>
        <v>0</v>
      </c>
      <c r="Z2089" s="142" t="b">
        <f>COUNT(SEARCH({"а";"б";"в";"г";"д";"е";"ё";"ж";"з";"и";"й";"к";"л";"м";"н";"о";"п";"р";"с";"т";"у";"ф";"х";"ц";"ч";"ш";"щ";"ъ";"ы";"ь";"э";"ю";"я"},K2089))&gt;0</f>
        <v>0</v>
      </c>
      <c r="AA2089" s="142" t="b">
        <f>COUNT(SEARCH({"а";"б";"в";"г";"д";"е";"ё";"ж";"з";"и";"й";"к";"л";"м";"н";"о";"п";"р";"с";"т";"у";"ф";"х";"ц";"ч";"ш";"щ";"ъ";"ы";"ь";"э";"ю";"я"},L2089))&gt;0</f>
        <v>0</v>
      </c>
      <c r="AB2089" s="142" t="b">
        <f>COUNT(SEARCH({"а";"б";"в";"г";"д";"е";"ё";"ж";"з";"и";"й";"к";"л";"м";"н";"о";"п";"р";"с";"т";"у";"ф";"х";"ц";"ч";"ш";"щ";"ъ";"ы";"ь";"э";"ю";"я"},I2089))&gt;0</f>
        <v>0</v>
      </c>
      <c r="AC2089" s="142" t="b">
        <f>COUNT(SEARCH({"а";"б";"в";"г";"д";"е";"ё";"ж";"з";"и";"й";"к";"л";"м";"н";"о";"п";"р";"с";"т";"у";"ф";"х";"ц";"ч";"ш";"щ";"ъ";"ы";"ь";"э";"ю";"я"},M2089))&gt;0</f>
        <v>0</v>
      </c>
      <c r="AD2089" s="27" t="b">
        <f t="shared" si="37"/>
        <v>1</v>
      </c>
    </row>
    <row r="2090" spans="1:31" s="289" customFormat="1" hidden="1">
      <c r="A2090" s="527" t="s">
        <v>9673</v>
      </c>
      <c r="B2090" s="527"/>
      <c r="C2090" s="96" t="s">
        <v>9861</v>
      </c>
      <c r="D2090" s="312">
        <v>4</v>
      </c>
      <c r="E2090" s="25" t="s">
        <v>9753</v>
      </c>
      <c r="F2090" s="117" t="s">
        <v>160</v>
      </c>
      <c r="G2090" s="117" t="s">
        <v>135</v>
      </c>
      <c r="H2090" s="23" t="s">
        <v>5109</v>
      </c>
      <c r="I2090" s="125" t="s">
        <v>97</v>
      </c>
      <c r="J2090" s="23" t="s">
        <v>5</v>
      </c>
      <c r="K2090" s="75" t="s">
        <v>4923</v>
      </c>
      <c r="L2090" s="117" t="s">
        <v>9907</v>
      </c>
      <c r="M2090" s="125" t="s">
        <v>70</v>
      </c>
      <c r="N2090" s="116"/>
      <c r="O2090" s="117" t="s">
        <v>440</v>
      </c>
      <c r="P2090" s="23"/>
      <c r="Q2090" s="23"/>
      <c r="R2090" s="119"/>
      <c r="S2090" s="119" t="s">
        <v>60</v>
      </c>
      <c r="T2090" s="124"/>
      <c r="X2090" s="142" t="b">
        <f>COUNT(SEARCH({"а";"б";"в";"г";"д";"е";"ё";"ж";"з";"и";"й";"к";"л";"м";"н";"о";"п";"р";"с";"т";"у";"ф";"х";"ц";"ч";"ш";"щ";"ъ";"ы";"ь";"э";"ю";"я"},E2090))&gt;0</f>
        <v>0</v>
      </c>
      <c r="Y2090" s="142" t="b">
        <f>COUNT(SEARCH({"а";"б";"в";"г";"д";"е";"ё";"ж";"з";"и";"й";"к";"л";"м";"н";"о";"п";"р";"с";"т";"у";"ф";"х";"ц";"ч";"ш";"щ";"ъ";"ы";"ь";"э";"ю";"я"},F2090))&gt;0</f>
        <v>0</v>
      </c>
      <c r="Z2090" s="142" t="b">
        <f>COUNT(SEARCH({"а";"б";"в";"г";"д";"е";"ё";"ж";"з";"и";"й";"к";"л";"м";"н";"о";"п";"р";"с";"т";"у";"ф";"х";"ц";"ч";"ш";"щ";"ъ";"ы";"ь";"э";"ю";"я"},K2090))&gt;0</f>
        <v>0</v>
      </c>
      <c r="AA2090" s="142" t="b">
        <f>COUNT(SEARCH({"а";"б";"в";"г";"д";"е";"ё";"ж";"з";"и";"й";"к";"л";"м";"н";"о";"п";"р";"с";"т";"у";"ф";"х";"ц";"ч";"ш";"щ";"ъ";"ы";"ь";"э";"ю";"я"},L2090))&gt;0</f>
        <v>0</v>
      </c>
      <c r="AB2090" s="142" t="b">
        <f>COUNT(SEARCH({"а";"б";"в";"г";"д";"е";"ё";"ж";"з";"и";"й";"к";"л";"м";"н";"о";"п";"р";"с";"т";"у";"ф";"х";"ц";"ч";"ш";"щ";"ъ";"ы";"ь";"э";"ю";"я"},I2090))&gt;0</f>
        <v>0</v>
      </c>
      <c r="AC2090" s="142" t="b">
        <f>COUNT(SEARCH({"а";"б";"в";"г";"д";"е";"ё";"ж";"з";"и";"й";"к";"л";"м";"н";"о";"п";"р";"с";"т";"у";"ф";"х";"ц";"ч";"ш";"щ";"ъ";"ы";"ь";"э";"ю";"я"},M2090))&gt;0</f>
        <v>0</v>
      </c>
      <c r="AD2090" s="27" t="b">
        <f t="shared" si="37"/>
        <v>1</v>
      </c>
    </row>
    <row r="2091" spans="1:31" s="289" customFormat="1" ht="30" hidden="1">
      <c r="A2091" s="527" t="s">
        <v>9673</v>
      </c>
      <c r="B2091" s="527"/>
      <c r="C2091" s="96" t="s">
        <v>9861</v>
      </c>
      <c r="D2091" s="312">
        <v>4</v>
      </c>
      <c r="E2091" s="25" t="s">
        <v>9753</v>
      </c>
      <c r="F2091" s="339" t="s">
        <v>516</v>
      </c>
      <c r="G2091" s="24" t="s">
        <v>187</v>
      </c>
      <c r="H2091" s="22" t="s">
        <v>3021</v>
      </c>
      <c r="I2091" s="114" t="s">
        <v>97</v>
      </c>
      <c r="J2091" s="22" t="s">
        <v>5</v>
      </c>
      <c r="K2091" s="26"/>
      <c r="L2091" s="24"/>
      <c r="M2091" s="24"/>
      <c r="N2091" s="56" t="s">
        <v>9908</v>
      </c>
      <c r="O2091" s="51" t="s">
        <v>9909</v>
      </c>
      <c r="P2091" s="22"/>
      <c r="Q2091" s="22" t="s">
        <v>597</v>
      </c>
      <c r="R2091" s="25"/>
      <c r="S2091" s="25" t="s">
        <v>438</v>
      </c>
      <c r="T2091" s="24"/>
      <c r="X2091" s="142" t="b">
        <f>COUNT(SEARCH({"а";"б";"в";"г";"д";"е";"ё";"ж";"з";"и";"й";"к";"л";"м";"н";"о";"п";"р";"с";"т";"у";"ф";"х";"ц";"ч";"ш";"щ";"ъ";"ы";"ь";"э";"ю";"я"},E2091))&gt;0</f>
        <v>0</v>
      </c>
      <c r="Y2091" s="142" t="b">
        <f>COUNT(SEARCH({"а";"б";"в";"г";"д";"е";"ё";"ж";"з";"и";"й";"к";"л";"м";"н";"о";"п";"р";"с";"т";"у";"ф";"х";"ц";"ч";"ш";"щ";"ъ";"ы";"ь";"э";"ю";"я"},F2091))&gt;0</f>
        <v>0</v>
      </c>
      <c r="Z2091" s="142" t="b">
        <f>COUNT(SEARCH({"а";"б";"в";"г";"д";"е";"ё";"ж";"з";"и";"й";"к";"л";"м";"н";"о";"п";"р";"с";"т";"у";"ф";"х";"ц";"ч";"ш";"щ";"ъ";"ы";"ь";"э";"ю";"я"},K2091))&gt;0</f>
        <v>0</v>
      </c>
      <c r="AA2091" s="142" t="b">
        <f>COUNT(SEARCH({"а";"б";"в";"г";"д";"е";"ё";"ж";"з";"и";"й";"к";"л";"м";"н";"о";"п";"р";"с";"т";"у";"ф";"х";"ц";"ч";"ш";"щ";"ъ";"ы";"ь";"э";"ю";"я"},L2091))&gt;0</f>
        <v>0</v>
      </c>
      <c r="AB2091" s="142" t="b">
        <f>COUNT(SEARCH({"а";"б";"в";"г";"д";"е";"ё";"ж";"з";"и";"й";"к";"л";"м";"н";"о";"п";"р";"с";"т";"у";"ф";"х";"ц";"ч";"ш";"щ";"ъ";"ы";"ь";"э";"ю";"я"},I2091))&gt;0</f>
        <v>0</v>
      </c>
      <c r="AC2091" s="142" t="b">
        <f>COUNT(SEARCH({"а";"б";"в";"г";"д";"е";"ё";"ж";"з";"и";"й";"к";"л";"м";"н";"о";"п";"р";"с";"т";"у";"ф";"х";"ц";"ч";"ш";"щ";"ъ";"ы";"ь";"э";"ю";"я"},M2091))&gt;0</f>
        <v>0</v>
      </c>
      <c r="AD2091" s="27" t="b">
        <f t="shared" si="37"/>
        <v>1</v>
      </c>
    </row>
    <row r="2092" spans="1:31" s="289" customFormat="1" hidden="1">
      <c r="A2092" s="527" t="s">
        <v>9673</v>
      </c>
      <c r="B2092" s="527"/>
      <c r="C2092" s="96" t="s">
        <v>9861</v>
      </c>
      <c r="D2092" s="312">
        <v>4</v>
      </c>
      <c r="E2092" s="25" t="s">
        <v>9753</v>
      </c>
      <c r="F2092" s="114" t="s">
        <v>14</v>
      </c>
      <c r="G2092" s="129"/>
      <c r="H2092" s="114" t="s">
        <v>13</v>
      </c>
      <c r="I2092" s="114" t="s">
        <v>15</v>
      </c>
      <c r="J2092" s="22" t="s">
        <v>5</v>
      </c>
      <c r="K2092" s="73"/>
      <c r="L2092" s="129"/>
      <c r="M2092" s="129"/>
      <c r="N2092" s="273"/>
      <c r="O2092" s="51" t="s">
        <v>13</v>
      </c>
      <c r="P2092" s="131"/>
      <c r="Q2092" s="131"/>
      <c r="R2092" s="114"/>
      <c r="S2092" s="129"/>
      <c r="T2092" s="129"/>
      <c r="U2092" s="335"/>
      <c r="V2092" s="335"/>
      <c r="W2092" s="335"/>
      <c r="X2092" s="142" t="b">
        <f>COUNT(SEARCH({"а";"б";"в";"г";"д";"е";"ё";"ж";"з";"и";"й";"к";"л";"м";"н";"о";"п";"р";"с";"т";"у";"ф";"х";"ц";"ч";"ш";"щ";"ъ";"ы";"ь";"э";"ю";"я"},E2092))&gt;0</f>
        <v>0</v>
      </c>
      <c r="Y2092" s="142" t="b">
        <f>COUNT(SEARCH({"а";"б";"в";"г";"д";"е";"ё";"ж";"з";"и";"й";"к";"л";"м";"н";"о";"п";"р";"с";"т";"у";"ф";"х";"ц";"ч";"ш";"щ";"ъ";"ы";"ь";"э";"ю";"я"},F2092))&gt;0</f>
        <v>0</v>
      </c>
      <c r="Z2092" s="142" t="b">
        <f>COUNT(SEARCH({"а";"б";"в";"г";"д";"е";"ё";"ж";"з";"и";"й";"к";"л";"м";"н";"о";"п";"р";"с";"т";"у";"ф";"х";"ц";"ч";"ш";"щ";"ъ";"ы";"ь";"э";"ю";"я"},K2092))&gt;0</f>
        <v>0</v>
      </c>
      <c r="AA2092" s="142" t="b">
        <f>COUNT(SEARCH({"а";"б";"в";"г";"д";"е";"ё";"ж";"з";"и";"й";"к";"л";"м";"н";"о";"п";"р";"с";"т";"у";"ф";"х";"ц";"ч";"ш";"щ";"ъ";"ы";"ь";"э";"ю";"я"},L2092))&gt;0</f>
        <v>0</v>
      </c>
      <c r="AB2092" s="142" t="b">
        <f>COUNT(SEARCH({"а";"б";"в";"г";"д";"е";"ё";"ж";"з";"и";"й";"к";"л";"м";"н";"о";"п";"р";"с";"т";"у";"ф";"х";"ц";"ч";"ш";"щ";"ъ";"ы";"ь";"э";"ю";"я"},I2092))&gt;0</f>
        <v>0</v>
      </c>
      <c r="AC2092" s="142" t="b">
        <f>COUNT(SEARCH({"а";"б";"в";"г";"д";"е";"ё";"ж";"з";"и";"й";"к";"л";"м";"н";"о";"п";"р";"с";"т";"у";"ф";"х";"ц";"ч";"ш";"щ";"ъ";"ы";"ь";"э";"ю";"я"},M2092))&gt;0</f>
        <v>0</v>
      </c>
      <c r="AD2092" s="27" t="b">
        <f t="shared" si="37"/>
        <v>1</v>
      </c>
      <c r="AE2092" s="335"/>
    </row>
    <row r="2093" spans="1:31" s="289" customFormat="1" hidden="1">
      <c r="A2093" s="527" t="s">
        <v>9673</v>
      </c>
      <c r="B2093" s="527"/>
      <c r="C2093" s="96" t="s">
        <v>9861</v>
      </c>
      <c r="D2093" s="312">
        <v>4</v>
      </c>
      <c r="E2093" s="25" t="s">
        <v>9753</v>
      </c>
      <c r="F2093" s="114" t="s">
        <v>8</v>
      </c>
      <c r="G2093" s="129"/>
      <c r="H2093" s="114" t="s">
        <v>67</v>
      </c>
      <c r="I2093" s="114" t="s">
        <v>97</v>
      </c>
      <c r="J2093" s="22" t="s">
        <v>5</v>
      </c>
      <c r="K2093" s="73"/>
      <c r="L2093" s="129"/>
      <c r="M2093" s="129"/>
      <c r="N2093" s="279" t="s">
        <v>446</v>
      </c>
      <c r="O2093" s="51" t="s">
        <v>447</v>
      </c>
      <c r="P2093" s="131"/>
      <c r="Q2093" s="131"/>
      <c r="R2093" s="129"/>
      <c r="S2093" s="129" t="s">
        <v>398</v>
      </c>
      <c r="T2093" s="129"/>
      <c r="X2093" s="142" t="b">
        <f>COUNT(SEARCH({"а";"б";"в";"г";"д";"е";"ё";"ж";"з";"и";"й";"к";"л";"м";"н";"о";"п";"р";"с";"т";"у";"ф";"х";"ц";"ч";"ш";"щ";"ъ";"ы";"ь";"э";"ю";"я"},E2093))&gt;0</f>
        <v>0</v>
      </c>
      <c r="Y2093" s="142" t="b">
        <f>COUNT(SEARCH({"а";"б";"в";"г";"д";"е";"ё";"ж";"з";"и";"й";"к";"л";"м";"н";"о";"п";"р";"с";"т";"у";"ф";"х";"ц";"ч";"ш";"щ";"ъ";"ы";"ь";"э";"ю";"я"},F2093))&gt;0</f>
        <v>0</v>
      </c>
      <c r="Z2093" s="142" t="b">
        <f>COUNT(SEARCH({"а";"б";"в";"г";"д";"е";"ё";"ж";"з";"и";"й";"к";"л";"м";"н";"о";"п";"р";"с";"т";"у";"ф";"х";"ц";"ч";"ш";"щ";"ъ";"ы";"ь";"э";"ю";"я"},K2093))&gt;0</f>
        <v>0</v>
      </c>
      <c r="AA2093" s="142" t="b">
        <f>COUNT(SEARCH({"а";"б";"в";"г";"д";"е";"ё";"ж";"з";"и";"й";"к";"л";"м";"н";"о";"п";"р";"с";"т";"у";"ф";"х";"ц";"ч";"ш";"щ";"ъ";"ы";"ь";"э";"ю";"я"},L2093))&gt;0</f>
        <v>0</v>
      </c>
      <c r="AB2093" s="142" t="b">
        <f>COUNT(SEARCH({"а";"б";"в";"г";"д";"е";"ё";"ж";"з";"и";"й";"к";"л";"м";"н";"о";"п";"р";"с";"т";"у";"ф";"х";"ц";"ч";"ш";"щ";"ъ";"ы";"ь";"э";"ю";"я"},I2093))&gt;0</f>
        <v>0</v>
      </c>
      <c r="AC2093" s="142" t="b">
        <f>COUNT(SEARCH({"а";"б";"в";"г";"д";"е";"ё";"ж";"з";"и";"й";"к";"л";"м";"н";"о";"п";"р";"с";"т";"у";"ф";"х";"ц";"ч";"ш";"щ";"ъ";"ы";"ь";"э";"ю";"я"},M2093))&gt;0</f>
        <v>0</v>
      </c>
      <c r="AD2093" s="27" t="b">
        <f t="shared" si="37"/>
        <v>1</v>
      </c>
    </row>
    <row r="2094" spans="1:31" s="289" customFormat="1" ht="30" hidden="1">
      <c r="A2094" s="527" t="s">
        <v>9673</v>
      </c>
      <c r="B2094" s="527"/>
      <c r="C2094" s="96" t="s">
        <v>9861</v>
      </c>
      <c r="D2094" s="312">
        <v>4</v>
      </c>
      <c r="E2094" s="25" t="s">
        <v>9753</v>
      </c>
      <c r="F2094" s="114" t="s">
        <v>12</v>
      </c>
      <c r="G2094" s="129"/>
      <c r="H2094" s="114" t="s">
        <v>400</v>
      </c>
      <c r="I2094" s="114" t="s">
        <v>3</v>
      </c>
      <c r="J2094" s="22" t="s">
        <v>5</v>
      </c>
      <c r="K2094" s="73"/>
      <c r="L2094" s="129"/>
      <c r="M2094" s="129"/>
      <c r="N2094" s="273"/>
      <c r="O2094" s="51" t="s">
        <v>66</v>
      </c>
      <c r="P2094" s="131"/>
      <c r="Q2094" s="131"/>
      <c r="R2094" s="129"/>
      <c r="S2094" s="129" t="s">
        <v>4</v>
      </c>
      <c r="T2094" s="129"/>
      <c r="U2094" s="27"/>
      <c r="V2094" s="27"/>
      <c r="W2094" s="27"/>
      <c r="X2094" s="142" t="b">
        <f>COUNT(SEARCH({"а";"б";"в";"г";"д";"е";"ё";"ж";"з";"и";"й";"к";"л";"м";"н";"о";"п";"р";"с";"т";"у";"ф";"х";"ц";"ч";"ш";"щ";"ъ";"ы";"ь";"э";"ю";"я"},E2094))&gt;0</f>
        <v>0</v>
      </c>
      <c r="Y2094" s="142" t="b">
        <f>COUNT(SEARCH({"а";"б";"в";"г";"д";"е";"ё";"ж";"з";"и";"й";"к";"л";"м";"н";"о";"п";"р";"с";"т";"у";"ф";"х";"ц";"ч";"ш";"щ";"ъ";"ы";"ь";"э";"ю";"я"},F2094))&gt;0</f>
        <v>0</v>
      </c>
      <c r="Z2094" s="142" t="b">
        <f>COUNT(SEARCH({"а";"б";"в";"г";"д";"е";"ё";"ж";"з";"и";"й";"к";"л";"м";"н";"о";"п";"р";"с";"т";"у";"ф";"х";"ц";"ч";"ш";"щ";"ъ";"ы";"ь";"э";"ю";"я"},K2094))&gt;0</f>
        <v>0</v>
      </c>
      <c r="AA2094" s="142" t="b">
        <f>COUNT(SEARCH({"а";"б";"в";"г";"д";"е";"ё";"ж";"з";"и";"й";"к";"л";"м";"н";"о";"п";"р";"с";"т";"у";"ф";"х";"ц";"ч";"ш";"щ";"ъ";"ы";"ь";"э";"ю";"я"},L2094))&gt;0</f>
        <v>0</v>
      </c>
      <c r="AB2094" s="142" t="b">
        <f>COUNT(SEARCH({"а";"б";"в";"г";"д";"е";"ё";"ж";"з";"и";"й";"к";"л";"м";"н";"о";"п";"р";"с";"т";"у";"ф";"х";"ц";"ч";"ш";"щ";"ъ";"ы";"ь";"э";"ю";"я"},I2094))&gt;0</f>
        <v>0</v>
      </c>
      <c r="AC2094" s="142" t="b">
        <f>COUNT(SEARCH({"а";"б";"в";"г";"д";"е";"ё";"ж";"з";"и";"й";"к";"л";"м";"н";"о";"п";"р";"с";"т";"у";"ф";"х";"ц";"ч";"ш";"щ";"ъ";"ы";"ь";"э";"ю";"я"},M2094))&gt;0</f>
        <v>0</v>
      </c>
      <c r="AD2094" s="27" t="b">
        <f t="shared" si="37"/>
        <v>1</v>
      </c>
      <c r="AE2094" s="27"/>
    </row>
    <row r="2095" spans="1:31" s="289" customFormat="1" hidden="1">
      <c r="A2095" s="527" t="s">
        <v>9673</v>
      </c>
      <c r="B2095" s="527"/>
      <c r="C2095" s="96" t="s">
        <v>9861</v>
      </c>
      <c r="D2095" s="312">
        <v>4</v>
      </c>
      <c r="E2095" s="25" t="s">
        <v>9753</v>
      </c>
      <c r="F2095" s="114" t="s">
        <v>18</v>
      </c>
      <c r="G2095" s="129"/>
      <c r="H2095" s="114" t="s">
        <v>456</v>
      </c>
      <c r="I2095" s="114" t="s">
        <v>19</v>
      </c>
      <c r="J2095" s="22" t="s">
        <v>5</v>
      </c>
      <c r="K2095" s="73"/>
      <c r="L2095" s="129"/>
      <c r="M2095" s="129"/>
      <c r="N2095" s="273"/>
      <c r="O2095" s="51" t="s">
        <v>401</v>
      </c>
      <c r="P2095" s="131"/>
      <c r="Q2095" s="131"/>
      <c r="R2095" s="129"/>
      <c r="S2095" s="129"/>
      <c r="T2095" s="129"/>
      <c r="U2095" s="27"/>
      <c r="V2095" s="27"/>
      <c r="W2095" s="27"/>
      <c r="X2095" s="142" t="b">
        <f>COUNT(SEARCH({"а";"б";"в";"г";"д";"е";"ё";"ж";"з";"и";"й";"к";"л";"м";"н";"о";"п";"р";"с";"т";"у";"ф";"х";"ц";"ч";"ш";"щ";"ъ";"ы";"ь";"э";"ю";"я"},E2095))&gt;0</f>
        <v>0</v>
      </c>
      <c r="Y2095" s="142" t="b">
        <f>COUNT(SEARCH({"а";"б";"в";"г";"д";"е";"ё";"ж";"з";"и";"й";"к";"л";"м";"н";"о";"п";"р";"с";"т";"у";"ф";"х";"ц";"ч";"ш";"щ";"ъ";"ы";"ь";"э";"ю";"я"},F2095))&gt;0</f>
        <v>0</v>
      </c>
      <c r="Z2095" s="142" t="b">
        <f>COUNT(SEARCH({"а";"б";"в";"г";"д";"е";"ё";"ж";"з";"и";"й";"к";"л";"м";"н";"о";"п";"р";"с";"т";"у";"ф";"х";"ц";"ч";"ш";"щ";"ъ";"ы";"ь";"э";"ю";"я"},K2095))&gt;0</f>
        <v>0</v>
      </c>
      <c r="AA2095" s="142" t="b">
        <f>COUNT(SEARCH({"а";"б";"в";"г";"д";"е";"ё";"ж";"з";"и";"й";"к";"л";"м";"н";"о";"п";"р";"с";"т";"у";"ф";"х";"ц";"ч";"ш";"щ";"ъ";"ы";"ь";"э";"ю";"я"},L2095))&gt;0</f>
        <v>0</v>
      </c>
      <c r="AB2095" s="142" t="b">
        <f>COUNT(SEARCH({"а";"б";"в";"г";"д";"е";"ё";"ж";"з";"и";"й";"к";"л";"м";"н";"о";"п";"р";"с";"т";"у";"ф";"х";"ц";"ч";"ш";"щ";"ъ";"ы";"ь";"э";"ю";"я"},I2095))&gt;0</f>
        <v>0</v>
      </c>
      <c r="AC2095" s="142" t="b">
        <f>COUNT(SEARCH({"а";"б";"в";"г";"д";"е";"ё";"ж";"з";"и";"й";"к";"л";"м";"н";"о";"п";"р";"с";"т";"у";"ф";"х";"ц";"ч";"ш";"щ";"ъ";"ы";"ь";"э";"ю";"я"},M2095))&gt;0</f>
        <v>0</v>
      </c>
      <c r="AD2095" s="27" t="b">
        <f t="shared" si="37"/>
        <v>1</v>
      </c>
      <c r="AE2095" s="27"/>
    </row>
    <row r="2096" spans="1:31" s="289" customFormat="1" hidden="1">
      <c r="A2096" s="527" t="s">
        <v>9673</v>
      </c>
      <c r="B2096" s="527"/>
      <c r="C2096" s="96" t="s">
        <v>9861</v>
      </c>
      <c r="D2096" s="312">
        <v>4</v>
      </c>
      <c r="E2096" s="25" t="s">
        <v>9753</v>
      </c>
      <c r="F2096" s="114" t="s">
        <v>21</v>
      </c>
      <c r="G2096" s="129"/>
      <c r="H2096" s="114" t="s">
        <v>402</v>
      </c>
      <c r="I2096" s="114" t="s">
        <v>19</v>
      </c>
      <c r="J2096" s="22" t="s">
        <v>5</v>
      </c>
      <c r="K2096" s="73"/>
      <c r="L2096" s="129"/>
      <c r="M2096" s="129"/>
      <c r="N2096" s="273"/>
      <c r="O2096" s="51" t="s">
        <v>519</v>
      </c>
      <c r="P2096" s="131"/>
      <c r="Q2096" s="131"/>
      <c r="R2096" s="129"/>
      <c r="S2096" s="129" t="s">
        <v>4</v>
      </c>
      <c r="T2096" s="129"/>
      <c r="U2096" s="27"/>
      <c r="V2096" s="27"/>
      <c r="W2096" s="27"/>
      <c r="X2096" s="142" t="b">
        <f>COUNT(SEARCH({"а";"б";"в";"г";"д";"е";"ё";"ж";"з";"и";"й";"к";"л";"м";"н";"о";"п";"р";"с";"т";"у";"ф";"х";"ц";"ч";"ш";"щ";"ъ";"ы";"ь";"э";"ю";"я"},E2096))&gt;0</f>
        <v>0</v>
      </c>
      <c r="Y2096" s="142" t="b">
        <f>COUNT(SEARCH({"а";"б";"в";"г";"д";"е";"ё";"ж";"з";"и";"й";"к";"л";"м";"н";"о";"п";"р";"с";"т";"у";"ф";"х";"ц";"ч";"ш";"щ";"ъ";"ы";"ь";"э";"ю";"я"},F2096))&gt;0</f>
        <v>0</v>
      </c>
      <c r="Z2096" s="142" t="b">
        <f>COUNT(SEARCH({"а";"б";"в";"г";"д";"е";"ё";"ж";"з";"и";"й";"к";"л";"м";"н";"о";"п";"р";"с";"т";"у";"ф";"х";"ц";"ч";"ш";"щ";"ъ";"ы";"ь";"э";"ю";"я"},K2096))&gt;0</f>
        <v>0</v>
      </c>
      <c r="AA2096" s="142" t="b">
        <f>COUNT(SEARCH({"а";"б";"в";"г";"д";"е";"ё";"ж";"з";"и";"й";"к";"л";"м";"н";"о";"п";"р";"с";"т";"у";"ф";"х";"ц";"ч";"ш";"щ";"ъ";"ы";"ь";"э";"ю";"я"},L2096))&gt;0</f>
        <v>0</v>
      </c>
      <c r="AB2096" s="142" t="b">
        <f>COUNT(SEARCH({"а";"б";"в";"г";"д";"е";"ё";"ж";"з";"и";"й";"к";"л";"м";"н";"о";"п";"р";"с";"т";"у";"ф";"х";"ц";"ч";"ш";"щ";"ъ";"ы";"ь";"э";"ю";"я"},I2096))&gt;0</f>
        <v>0</v>
      </c>
      <c r="AC2096" s="142" t="b">
        <f>COUNT(SEARCH({"а";"б";"в";"г";"д";"е";"ё";"ж";"з";"и";"й";"к";"л";"м";"н";"о";"п";"р";"с";"т";"у";"ф";"х";"ц";"ч";"ш";"щ";"ъ";"ы";"ь";"э";"ю";"я"},M2096))&gt;0</f>
        <v>0</v>
      </c>
      <c r="AD2096" s="27" t="b">
        <f t="shared" si="37"/>
        <v>1</v>
      </c>
      <c r="AE2096" s="27"/>
    </row>
    <row r="2097" spans="1:31" s="289" customFormat="1" hidden="1">
      <c r="A2097" s="527" t="s">
        <v>9673</v>
      </c>
      <c r="B2097" s="527"/>
      <c r="C2097" s="96" t="s">
        <v>9861</v>
      </c>
      <c r="D2097" s="312">
        <v>4</v>
      </c>
      <c r="E2097" s="25" t="s">
        <v>9753</v>
      </c>
      <c r="F2097" s="114" t="s">
        <v>93</v>
      </c>
      <c r="G2097" s="96" t="s">
        <v>136</v>
      </c>
      <c r="H2097" s="114" t="s">
        <v>578</v>
      </c>
      <c r="I2097" s="114" t="s">
        <v>65</v>
      </c>
      <c r="J2097" s="22" t="s">
        <v>5</v>
      </c>
      <c r="K2097" s="133" t="s">
        <v>4923</v>
      </c>
      <c r="L2097" s="129" t="s">
        <v>94</v>
      </c>
      <c r="M2097" s="114" t="s">
        <v>65</v>
      </c>
      <c r="N2097" s="273"/>
      <c r="O2097" s="51" t="s">
        <v>395</v>
      </c>
      <c r="P2097" s="131"/>
      <c r="Q2097" s="131"/>
      <c r="R2097" s="129"/>
      <c r="S2097" s="129" t="s">
        <v>4</v>
      </c>
      <c r="T2097" s="129" t="s">
        <v>276</v>
      </c>
      <c r="U2097" s="27"/>
      <c r="V2097" s="27"/>
      <c r="W2097" s="27"/>
      <c r="X2097" s="142" t="b">
        <f>COUNT(SEARCH({"а";"б";"в";"г";"д";"е";"ё";"ж";"з";"и";"й";"к";"л";"м";"н";"о";"п";"р";"с";"т";"у";"ф";"х";"ц";"ч";"ш";"щ";"ъ";"ы";"ь";"э";"ю";"я"},E2097))&gt;0</f>
        <v>0</v>
      </c>
      <c r="Y2097" s="142" t="b">
        <f>COUNT(SEARCH({"а";"б";"в";"г";"д";"е";"ё";"ж";"з";"и";"й";"к";"л";"м";"н";"о";"п";"р";"с";"т";"у";"ф";"х";"ц";"ч";"ш";"щ";"ъ";"ы";"ь";"э";"ю";"я"},F2097))&gt;0</f>
        <v>0</v>
      </c>
      <c r="Z2097" s="142" t="b">
        <f>COUNT(SEARCH({"а";"б";"в";"г";"д";"е";"ё";"ж";"з";"и";"й";"к";"л";"м";"н";"о";"п";"р";"с";"т";"у";"ф";"х";"ц";"ч";"ш";"щ";"ъ";"ы";"ь";"э";"ю";"я"},K2097))&gt;0</f>
        <v>0</v>
      </c>
      <c r="AA2097" s="142" t="b">
        <f>COUNT(SEARCH({"а";"б";"в";"г";"д";"е";"ё";"ж";"з";"и";"й";"к";"л";"м";"н";"о";"п";"р";"с";"т";"у";"ф";"х";"ц";"ч";"ш";"щ";"ъ";"ы";"ь";"э";"ю";"я"},L2097))&gt;0</f>
        <v>0</v>
      </c>
      <c r="AB2097" s="142" t="b">
        <f>COUNT(SEARCH({"а";"б";"в";"г";"д";"е";"ё";"ж";"з";"и";"й";"к";"л";"м";"н";"о";"п";"р";"с";"т";"у";"ф";"х";"ц";"ч";"ш";"щ";"ъ";"ы";"ь";"э";"ю";"я"},I2097))&gt;0</f>
        <v>0</v>
      </c>
      <c r="AC2097" s="142" t="b">
        <f>COUNT(SEARCH({"а";"б";"в";"г";"д";"е";"ё";"ж";"з";"и";"й";"к";"л";"м";"н";"о";"п";"р";"с";"т";"у";"ф";"х";"ц";"ч";"ш";"щ";"ъ";"ы";"ь";"э";"ю";"я"},M2097))&gt;0</f>
        <v>0</v>
      </c>
      <c r="AD2097" s="27" t="b">
        <f t="shared" si="37"/>
        <v>1</v>
      </c>
      <c r="AE2097" s="27"/>
    </row>
    <row r="2098" spans="1:31" s="289" customFormat="1" hidden="1">
      <c r="A2098" s="527" t="s">
        <v>9673</v>
      </c>
      <c r="B2098" s="527"/>
      <c r="C2098" s="96" t="s">
        <v>9861</v>
      </c>
      <c r="D2098" s="312">
        <v>5</v>
      </c>
      <c r="E2098" s="25" t="s">
        <v>9753</v>
      </c>
      <c r="F2098" s="51" t="s">
        <v>9896</v>
      </c>
      <c r="G2098" s="24" t="s">
        <v>134</v>
      </c>
      <c r="H2098" s="26" t="s">
        <v>9897</v>
      </c>
      <c r="I2098" s="25" t="s">
        <v>3</v>
      </c>
      <c r="J2098" s="22" t="s">
        <v>5</v>
      </c>
      <c r="K2098" s="26"/>
      <c r="L2098" s="24"/>
      <c r="M2098" s="24"/>
      <c r="N2098" s="42"/>
      <c r="O2098" s="51" t="s">
        <v>6324</v>
      </c>
      <c r="P2098" s="49"/>
      <c r="Q2098" s="26" t="str">
        <f>CONCATENATE("rdv.lnk_",MID(E2098,10,LEN(E2098)-14))</f>
        <v>rdv.lnk_account_collection</v>
      </c>
      <c r="R2098" s="24"/>
      <c r="S2098" s="24" t="s">
        <v>455</v>
      </c>
      <c r="T2098" s="24"/>
      <c r="X2098" s="142" t="b">
        <f>COUNT(SEARCH({"а";"б";"в";"г";"д";"е";"ё";"ж";"з";"и";"й";"к";"л";"м";"н";"о";"п";"р";"с";"т";"у";"ф";"х";"ц";"ч";"ш";"щ";"ъ";"ы";"ь";"э";"ю";"я"},E2098))&gt;0</f>
        <v>0</v>
      </c>
      <c r="Y2098" s="142" t="b">
        <f>COUNT(SEARCH({"а";"б";"в";"г";"д";"е";"ё";"ж";"з";"и";"й";"к";"л";"м";"н";"о";"п";"р";"с";"т";"у";"ф";"х";"ц";"ч";"ш";"щ";"ъ";"ы";"ь";"э";"ю";"я"},F2098))&gt;0</f>
        <v>0</v>
      </c>
      <c r="Z2098" s="142" t="b">
        <f>COUNT(SEARCH({"а";"б";"в";"г";"д";"е";"ё";"ж";"з";"и";"й";"к";"л";"м";"н";"о";"п";"р";"с";"т";"у";"ф";"х";"ц";"ч";"ш";"щ";"ъ";"ы";"ь";"э";"ю";"я"},K2098))&gt;0</f>
        <v>0</v>
      </c>
      <c r="AA2098" s="142" t="b">
        <f>COUNT(SEARCH({"а";"б";"в";"г";"д";"е";"ё";"ж";"з";"и";"й";"к";"л";"м";"н";"о";"п";"р";"с";"т";"у";"ф";"х";"ц";"ч";"ш";"щ";"ъ";"ы";"ь";"э";"ю";"я"},L2098))&gt;0</f>
        <v>0</v>
      </c>
      <c r="AB2098" s="142" t="b">
        <f>COUNT(SEARCH({"а";"б";"в";"г";"д";"е";"ё";"ж";"з";"и";"й";"к";"л";"м";"н";"о";"п";"р";"с";"т";"у";"ф";"х";"ц";"ч";"ш";"щ";"ъ";"ы";"ь";"э";"ю";"я"},I2098))&gt;0</f>
        <v>0</v>
      </c>
      <c r="AC2098" s="142" t="b">
        <f>COUNT(SEARCH({"а";"б";"в";"г";"д";"е";"ё";"ж";"з";"и";"й";"к";"л";"м";"н";"о";"п";"р";"с";"т";"у";"ф";"х";"ц";"ч";"ш";"щ";"ъ";"ы";"ь";"э";"ю";"я"},M2098))&gt;0</f>
        <v>0</v>
      </c>
      <c r="AD2098" s="27" t="b">
        <f t="shared" si="37"/>
        <v>1</v>
      </c>
    </row>
    <row r="2099" spans="1:31" s="289" customFormat="1" ht="30" hidden="1">
      <c r="A2099" s="527" t="s">
        <v>9673</v>
      </c>
      <c r="B2099" s="527"/>
      <c r="C2099" s="96" t="s">
        <v>9861</v>
      </c>
      <c r="D2099" s="312">
        <v>5</v>
      </c>
      <c r="E2099" s="25" t="s">
        <v>9753</v>
      </c>
      <c r="F2099" s="122" t="s">
        <v>450</v>
      </c>
      <c r="G2099" s="24" t="s">
        <v>183</v>
      </c>
      <c r="H2099" s="25" t="s">
        <v>1326</v>
      </c>
      <c r="I2099" s="25" t="s">
        <v>3</v>
      </c>
      <c r="J2099" s="22" t="s">
        <v>5</v>
      </c>
      <c r="K2099" s="26"/>
      <c r="L2099" s="24"/>
      <c r="M2099" s="24"/>
      <c r="N2099" s="42"/>
      <c r="O2099" s="51" t="s">
        <v>452</v>
      </c>
      <c r="P2099" s="51" t="s">
        <v>5272</v>
      </c>
      <c r="Q2099" s="131" t="s">
        <v>1247</v>
      </c>
      <c r="R2099" s="25"/>
      <c r="S2099" s="25" t="s">
        <v>438</v>
      </c>
      <c r="T2099" s="24"/>
      <c r="X2099" s="142" t="b">
        <f>COUNT(SEARCH({"а";"б";"в";"г";"д";"е";"ё";"ж";"з";"и";"й";"к";"л";"м";"н";"о";"п";"р";"с";"т";"у";"ф";"х";"ц";"ч";"ш";"щ";"ъ";"ы";"ь";"э";"ю";"я"},E2099))&gt;0</f>
        <v>0</v>
      </c>
      <c r="Y2099" s="142" t="b">
        <f>COUNT(SEARCH({"а";"б";"в";"г";"д";"е";"ё";"ж";"з";"и";"й";"к";"л";"м";"н";"о";"п";"р";"с";"т";"у";"ф";"х";"ц";"ч";"ш";"щ";"ъ";"ы";"ь";"э";"ю";"я"},F2099))&gt;0</f>
        <v>0</v>
      </c>
      <c r="Z2099" s="142" t="b">
        <f>COUNT(SEARCH({"а";"б";"в";"г";"д";"е";"ё";"ж";"з";"и";"й";"к";"л";"м";"н";"о";"п";"р";"с";"т";"у";"ф";"х";"ц";"ч";"ш";"щ";"ъ";"ы";"ь";"э";"ю";"я"},K2099))&gt;0</f>
        <v>0</v>
      </c>
      <c r="AA2099" s="142" t="b">
        <f>COUNT(SEARCH({"а";"б";"в";"г";"д";"е";"ё";"ж";"з";"и";"й";"к";"л";"м";"н";"о";"п";"р";"с";"т";"у";"ф";"х";"ц";"ч";"ш";"щ";"ъ";"ы";"ь";"э";"ю";"я"},L2099))&gt;0</f>
        <v>0</v>
      </c>
      <c r="AB2099" s="142" t="b">
        <f>COUNT(SEARCH({"а";"б";"в";"г";"д";"е";"ё";"ж";"з";"и";"й";"к";"л";"м";"н";"о";"п";"р";"с";"т";"у";"ф";"х";"ц";"ч";"ш";"щ";"ъ";"ы";"ь";"э";"ю";"я"},I2099))&gt;0</f>
        <v>0</v>
      </c>
      <c r="AC2099" s="142" t="b">
        <f>COUNT(SEARCH({"а";"б";"в";"г";"д";"е";"ё";"ж";"з";"и";"й";"к";"л";"м";"н";"о";"п";"р";"с";"т";"у";"ф";"х";"ц";"ч";"ш";"щ";"ъ";"ы";"ь";"э";"ю";"я"},M2099))&gt;0</f>
        <v>0</v>
      </c>
      <c r="AD2099" s="27" t="b">
        <f t="shared" si="37"/>
        <v>1</v>
      </c>
    </row>
    <row r="2100" spans="1:31" s="289" customFormat="1" hidden="1">
      <c r="A2100" s="527" t="s">
        <v>9673</v>
      </c>
      <c r="B2100" s="527"/>
      <c r="C2100" s="96" t="s">
        <v>9861</v>
      </c>
      <c r="D2100" s="312">
        <v>5</v>
      </c>
      <c r="E2100" s="25" t="s">
        <v>9753</v>
      </c>
      <c r="F2100" s="117" t="s">
        <v>453</v>
      </c>
      <c r="G2100" s="117" t="s">
        <v>135</v>
      </c>
      <c r="H2100" s="23" t="s">
        <v>454</v>
      </c>
      <c r="I2100" s="125" t="s">
        <v>97</v>
      </c>
      <c r="J2100" s="23" t="s">
        <v>5</v>
      </c>
      <c r="K2100" s="75" t="s">
        <v>4923</v>
      </c>
      <c r="L2100" s="125" t="s">
        <v>73</v>
      </c>
      <c r="M2100" s="125" t="s">
        <v>70</v>
      </c>
      <c r="N2100" s="116"/>
      <c r="O2100" s="117" t="s">
        <v>440</v>
      </c>
      <c r="P2100" s="119"/>
      <c r="Q2100" s="117"/>
      <c r="R2100" s="119"/>
      <c r="S2100" s="119" t="s">
        <v>60</v>
      </c>
      <c r="T2100" s="124"/>
      <c r="X2100" s="142" t="b">
        <f>COUNT(SEARCH({"а";"б";"в";"г";"д";"е";"ё";"ж";"з";"и";"й";"к";"л";"м";"н";"о";"п";"р";"с";"т";"у";"ф";"х";"ц";"ч";"ш";"щ";"ъ";"ы";"ь";"э";"ю";"я"},E2100))&gt;0</f>
        <v>0</v>
      </c>
      <c r="Y2100" s="142" t="b">
        <f>COUNT(SEARCH({"а";"б";"в";"г";"д";"е";"ё";"ж";"з";"и";"й";"к";"л";"м";"н";"о";"п";"р";"с";"т";"у";"ф";"х";"ц";"ч";"ш";"щ";"ъ";"ы";"ь";"э";"ю";"я"},F2100))&gt;0</f>
        <v>0</v>
      </c>
      <c r="Z2100" s="142" t="b">
        <f>COUNT(SEARCH({"а";"б";"в";"г";"д";"е";"ё";"ж";"з";"и";"й";"к";"л";"м";"н";"о";"п";"р";"с";"т";"у";"ф";"х";"ц";"ч";"ш";"щ";"ъ";"ы";"ь";"э";"ю";"я"},K2100))&gt;0</f>
        <v>0</v>
      </c>
      <c r="AA2100" s="142" t="b">
        <f>COUNT(SEARCH({"а";"б";"в";"г";"д";"е";"ё";"ж";"з";"и";"й";"к";"л";"м";"н";"о";"п";"р";"с";"т";"у";"ф";"х";"ц";"ч";"ш";"щ";"ъ";"ы";"ь";"э";"ю";"я"},L2100))&gt;0</f>
        <v>0</v>
      </c>
      <c r="AB2100" s="142" t="b">
        <f>COUNT(SEARCH({"а";"б";"в";"г";"д";"е";"ё";"ж";"з";"и";"й";"к";"л";"м";"н";"о";"п";"р";"с";"т";"у";"ф";"х";"ц";"ч";"ш";"щ";"ъ";"ы";"ь";"э";"ю";"я"},I2100))&gt;0</f>
        <v>0</v>
      </c>
      <c r="AC2100" s="142" t="b">
        <f>COUNT(SEARCH({"а";"б";"в";"г";"д";"е";"ё";"ж";"з";"и";"й";"к";"л";"м";"н";"о";"п";"р";"с";"т";"у";"ф";"х";"ц";"ч";"ш";"щ";"ъ";"ы";"ь";"э";"ю";"я"},M2100))&gt;0</f>
        <v>0</v>
      </c>
      <c r="AD2100" s="27" t="b">
        <f t="shared" si="37"/>
        <v>1</v>
      </c>
    </row>
    <row r="2101" spans="1:31" s="289" customFormat="1" ht="30" hidden="1">
      <c r="A2101" s="527" t="s">
        <v>9673</v>
      </c>
      <c r="B2101" s="527"/>
      <c r="C2101" s="96" t="s">
        <v>9861</v>
      </c>
      <c r="D2101" s="312">
        <v>5</v>
      </c>
      <c r="E2101" s="25" t="s">
        <v>9753</v>
      </c>
      <c r="F2101" s="122" t="s">
        <v>161</v>
      </c>
      <c r="G2101" s="24" t="s">
        <v>183</v>
      </c>
      <c r="H2101" s="25" t="s">
        <v>1328</v>
      </c>
      <c r="I2101" s="25" t="s">
        <v>3</v>
      </c>
      <c r="J2101" s="22" t="s">
        <v>5</v>
      </c>
      <c r="K2101" s="26"/>
      <c r="L2101" s="26"/>
      <c r="M2101" s="26"/>
      <c r="N2101" s="42"/>
      <c r="O2101" s="51" t="s">
        <v>6325</v>
      </c>
      <c r="P2101" s="51" t="s">
        <v>5274</v>
      </c>
      <c r="Q2101" s="131" t="s">
        <v>596</v>
      </c>
      <c r="R2101" s="25"/>
      <c r="S2101" s="25" t="s">
        <v>438</v>
      </c>
      <c r="T2101" s="24"/>
      <c r="X2101" s="142" t="b">
        <f>COUNT(SEARCH({"а";"б";"в";"г";"д";"е";"ё";"ж";"з";"и";"й";"к";"л";"м";"н";"о";"п";"р";"с";"т";"у";"ф";"х";"ц";"ч";"ш";"щ";"ъ";"ы";"ь";"э";"ю";"я"},E2101))&gt;0</f>
        <v>0</v>
      </c>
      <c r="Y2101" s="142" t="b">
        <f>COUNT(SEARCH({"а";"б";"в";"г";"д";"е";"ё";"ж";"з";"и";"й";"к";"л";"м";"н";"о";"п";"р";"с";"т";"у";"ф";"х";"ц";"ч";"ш";"щ";"ъ";"ы";"ь";"э";"ю";"я"},F2101))&gt;0</f>
        <v>0</v>
      </c>
      <c r="Z2101" s="142" t="b">
        <f>COUNT(SEARCH({"а";"б";"в";"г";"д";"е";"ё";"ж";"з";"и";"й";"к";"л";"м";"н";"о";"п";"р";"с";"т";"у";"ф";"х";"ц";"ч";"ш";"щ";"ъ";"ы";"ь";"э";"ю";"я"},K2101))&gt;0</f>
        <v>0</v>
      </c>
      <c r="AA2101" s="142" t="b">
        <f>COUNT(SEARCH({"а";"б";"в";"г";"д";"е";"ё";"ж";"з";"и";"й";"к";"л";"м";"н";"о";"п";"р";"с";"т";"у";"ф";"х";"ц";"ч";"ш";"щ";"ъ";"ы";"ь";"э";"ю";"я"},L2101))&gt;0</f>
        <v>0</v>
      </c>
      <c r="AB2101" s="142" t="b">
        <f>COUNT(SEARCH({"а";"б";"в";"г";"д";"е";"ё";"ж";"з";"и";"й";"к";"л";"м";"н";"о";"п";"р";"с";"т";"у";"ф";"х";"ц";"ч";"ш";"щ";"ъ";"ы";"ь";"э";"ю";"я"},I2101))&gt;0</f>
        <v>0</v>
      </c>
      <c r="AC2101" s="142" t="b">
        <f>COUNT(SEARCH({"а";"б";"в";"г";"д";"е";"ё";"ж";"з";"и";"й";"к";"л";"м";"н";"о";"п";"р";"с";"т";"у";"ф";"х";"ц";"ч";"ш";"щ";"ъ";"ы";"ь";"э";"ю";"я"},M2101))&gt;0</f>
        <v>0</v>
      </c>
      <c r="AD2101" s="27" t="b">
        <f t="shared" si="37"/>
        <v>1</v>
      </c>
    </row>
    <row r="2102" spans="1:31" s="289" customFormat="1" hidden="1">
      <c r="A2102" s="527" t="s">
        <v>9673</v>
      </c>
      <c r="B2102" s="527"/>
      <c r="C2102" s="96" t="s">
        <v>9861</v>
      </c>
      <c r="D2102" s="312">
        <v>5</v>
      </c>
      <c r="E2102" s="25" t="s">
        <v>9753</v>
      </c>
      <c r="F2102" s="117" t="s">
        <v>160</v>
      </c>
      <c r="G2102" s="117" t="s">
        <v>135</v>
      </c>
      <c r="H2102" s="23" t="s">
        <v>5109</v>
      </c>
      <c r="I2102" s="125" t="s">
        <v>97</v>
      </c>
      <c r="J2102" s="23" t="s">
        <v>5</v>
      </c>
      <c r="K2102" s="75" t="s">
        <v>4923</v>
      </c>
      <c r="L2102" s="117" t="s">
        <v>9910</v>
      </c>
      <c r="M2102" s="125" t="s">
        <v>70</v>
      </c>
      <c r="N2102" s="116"/>
      <c r="O2102" s="117" t="s">
        <v>440</v>
      </c>
      <c r="P2102" s="23"/>
      <c r="Q2102" s="23"/>
      <c r="R2102" s="119"/>
      <c r="S2102" s="119" t="s">
        <v>60</v>
      </c>
      <c r="T2102" s="124"/>
      <c r="X2102" s="142" t="b">
        <f>COUNT(SEARCH({"а";"б";"в";"г";"д";"е";"ё";"ж";"з";"и";"й";"к";"л";"м";"н";"о";"п";"р";"с";"т";"у";"ф";"х";"ц";"ч";"ш";"щ";"ъ";"ы";"ь";"э";"ю";"я"},E2102))&gt;0</f>
        <v>0</v>
      </c>
      <c r="Y2102" s="142" t="b">
        <f>COUNT(SEARCH({"а";"б";"в";"г";"д";"е";"ё";"ж";"з";"и";"й";"к";"л";"м";"н";"о";"п";"р";"с";"т";"у";"ф";"х";"ц";"ч";"ш";"щ";"ъ";"ы";"ь";"э";"ю";"я"},F2102))&gt;0</f>
        <v>0</v>
      </c>
      <c r="Z2102" s="142" t="b">
        <f>COUNT(SEARCH({"а";"б";"в";"г";"д";"е";"ё";"ж";"з";"и";"й";"к";"л";"м";"н";"о";"п";"р";"с";"т";"у";"ф";"х";"ц";"ч";"ш";"щ";"ъ";"ы";"ь";"э";"ю";"я"},K2102))&gt;0</f>
        <v>0</v>
      </c>
      <c r="AA2102" s="142" t="b">
        <f>COUNT(SEARCH({"а";"б";"в";"г";"д";"е";"ё";"ж";"з";"и";"й";"к";"л";"м";"н";"о";"п";"р";"с";"т";"у";"ф";"х";"ц";"ч";"ш";"щ";"ъ";"ы";"ь";"э";"ю";"я"},L2102))&gt;0</f>
        <v>0</v>
      </c>
      <c r="AB2102" s="142" t="b">
        <f>COUNT(SEARCH({"а";"б";"в";"г";"д";"е";"ё";"ж";"з";"и";"й";"к";"л";"м";"н";"о";"п";"р";"с";"т";"у";"ф";"х";"ц";"ч";"ш";"щ";"ъ";"ы";"ь";"э";"ю";"я"},I2102))&gt;0</f>
        <v>0</v>
      </c>
      <c r="AC2102" s="142" t="b">
        <f>COUNT(SEARCH({"а";"б";"в";"г";"д";"е";"ё";"ж";"з";"и";"й";"к";"л";"м";"н";"о";"п";"р";"с";"т";"у";"ф";"х";"ц";"ч";"ш";"щ";"ъ";"ы";"ь";"э";"ю";"я"},M2102))&gt;0</f>
        <v>0</v>
      </c>
      <c r="AD2102" s="27" t="b">
        <f t="shared" si="37"/>
        <v>1</v>
      </c>
    </row>
    <row r="2103" spans="1:31" s="289" customFormat="1" ht="30" hidden="1">
      <c r="A2103" s="527" t="s">
        <v>9673</v>
      </c>
      <c r="B2103" s="527"/>
      <c r="C2103" s="96" t="s">
        <v>9861</v>
      </c>
      <c r="D2103" s="312">
        <v>5</v>
      </c>
      <c r="E2103" s="25" t="s">
        <v>9753</v>
      </c>
      <c r="F2103" s="339" t="s">
        <v>516</v>
      </c>
      <c r="G2103" s="24" t="s">
        <v>187</v>
      </c>
      <c r="H2103" s="22" t="s">
        <v>3021</v>
      </c>
      <c r="I2103" s="114" t="s">
        <v>97</v>
      </c>
      <c r="J2103" s="22" t="s">
        <v>5</v>
      </c>
      <c r="K2103" s="26"/>
      <c r="L2103" s="24"/>
      <c r="M2103" s="24"/>
      <c r="N2103" s="56" t="s">
        <v>9911</v>
      </c>
      <c r="O2103" s="51" t="s">
        <v>9912</v>
      </c>
      <c r="P2103" s="22"/>
      <c r="Q2103" s="22" t="s">
        <v>597</v>
      </c>
      <c r="R2103" s="25"/>
      <c r="S2103" s="25" t="s">
        <v>438</v>
      </c>
      <c r="T2103" s="24"/>
      <c r="X2103" s="142" t="b">
        <f>COUNT(SEARCH({"а";"б";"в";"г";"д";"е";"ё";"ж";"з";"и";"й";"к";"л";"м";"н";"о";"п";"р";"с";"т";"у";"ф";"х";"ц";"ч";"ш";"щ";"ъ";"ы";"ь";"э";"ю";"я"},E2103))&gt;0</f>
        <v>0</v>
      </c>
      <c r="Y2103" s="142" t="b">
        <f>COUNT(SEARCH({"а";"б";"в";"г";"д";"е";"ё";"ж";"з";"и";"й";"к";"л";"м";"н";"о";"п";"р";"с";"т";"у";"ф";"х";"ц";"ч";"ш";"щ";"ъ";"ы";"ь";"э";"ю";"я"},F2103))&gt;0</f>
        <v>0</v>
      </c>
      <c r="Z2103" s="142" t="b">
        <f>COUNT(SEARCH({"а";"б";"в";"г";"д";"е";"ё";"ж";"з";"и";"й";"к";"л";"м";"н";"о";"п";"р";"с";"т";"у";"ф";"х";"ц";"ч";"ш";"щ";"ъ";"ы";"ь";"э";"ю";"я"},K2103))&gt;0</f>
        <v>0</v>
      </c>
      <c r="AA2103" s="142" t="b">
        <f>COUNT(SEARCH({"а";"б";"в";"г";"д";"е";"ё";"ж";"з";"и";"й";"к";"л";"м";"н";"о";"п";"р";"с";"т";"у";"ф";"х";"ц";"ч";"ш";"щ";"ъ";"ы";"ь";"э";"ю";"я"},L2103))&gt;0</f>
        <v>0</v>
      </c>
      <c r="AB2103" s="142" t="b">
        <f>COUNT(SEARCH({"а";"б";"в";"г";"д";"е";"ё";"ж";"з";"и";"й";"к";"л";"м";"н";"о";"п";"р";"с";"т";"у";"ф";"х";"ц";"ч";"ш";"щ";"ъ";"ы";"ь";"э";"ю";"я"},I2103))&gt;0</f>
        <v>0</v>
      </c>
      <c r="AC2103" s="142" t="b">
        <f>COUNT(SEARCH({"а";"б";"в";"г";"д";"е";"ё";"ж";"з";"и";"й";"к";"л";"м";"н";"о";"п";"р";"с";"т";"у";"ф";"х";"ц";"ч";"ш";"щ";"ъ";"ы";"ь";"э";"ю";"я"},M2103))&gt;0</f>
        <v>0</v>
      </c>
      <c r="AD2103" s="27" t="b">
        <f t="shared" si="37"/>
        <v>1</v>
      </c>
    </row>
    <row r="2104" spans="1:31" s="289" customFormat="1" hidden="1">
      <c r="A2104" s="527" t="s">
        <v>9673</v>
      </c>
      <c r="B2104" s="527"/>
      <c r="C2104" s="96" t="s">
        <v>9861</v>
      </c>
      <c r="D2104" s="312">
        <v>5</v>
      </c>
      <c r="E2104" s="25" t="s">
        <v>9753</v>
      </c>
      <c r="F2104" s="114" t="s">
        <v>14</v>
      </c>
      <c r="G2104" s="129"/>
      <c r="H2104" s="114" t="s">
        <v>13</v>
      </c>
      <c r="I2104" s="114" t="s">
        <v>15</v>
      </c>
      <c r="J2104" s="22" t="s">
        <v>5</v>
      </c>
      <c r="K2104" s="73"/>
      <c r="L2104" s="129"/>
      <c r="M2104" s="129"/>
      <c r="N2104" s="273"/>
      <c r="O2104" s="51" t="s">
        <v>13</v>
      </c>
      <c r="P2104" s="131"/>
      <c r="Q2104" s="131"/>
      <c r="R2104" s="114"/>
      <c r="S2104" s="129"/>
      <c r="T2104" s="129"/>
      <c r="U2104" s="335"/>
      <c r="V2104" s="335"/>
      <c r="W2104" s="335"/>
      <c r="X2104" s="142" t="b">
        <f>COUNT(SEARCH({"а";"б";"в";"г";"д";"е";"ё";"ж";"з";"и";"й";"к";"л";"м";"н";"о";"п";"р";"с";"т";"у";"ф";"х";"ц";"ч";"ш";"щ";"ъ";"ы";"ь";"э";"ю";"я"},E2104))&gt;0</f>
        <v>0</v>
      </c>
      <c r="Y2104" s="142" t="b">
        <f>COUNT(SEARCH({"а";"б";"в";"г";"д";"е";"ё";"ж";"з";"и";"й";"к";"л";"м";"н";"о";"п";"р";"с";"т";"у";"ф";"х";"ц";"ч";"ш";"щ";"ъ";"ы";"ь";"э";"ю";"я"},F2104))&gt;0</f>
        <v>0</v>
      </c>
      <c r="Z2104" s="142" t="b">
        <f>COUNT(SEARCH({"а";"б";"в";"г";"д";"е";"ё";"ж";"з";"и";"й";"к";"л";"м";"н";"о";"п";"р";"с";"т";"у";"ф";"х";"ц";"ч";"ш";"щ";"ъ";"ы";"ь";"э";"ю";"я"},K2104))&gt;0</f>
        <v>0</v>
      </c>
      <c r="AA2104" s="142" t="b">
        <f>COUNT(SEARCH({"а";"б";"в";"г";"д";"е";"ё";"ж";"з";"и";"й";"к";"л";"м";"н";"о";"п";"р";"с";"т";"у";"ф";"х";"ц";"ч";"ш";"щ";"ъ";"ы";"ь";"э";"ю";"я"},L2104))&gt;0</f>
        <v>0</v>
      </c>
      <c r="AB2104" s="142" t="b">
        <f>COUNT(SEARCH({"а";"б";"в";"г";"д";"е";"ё";"ж";"з";"и";"й";"к";"л";"м";"н";"о";"п";"р";"с";"т";"у";"ф";"х";"ц";"ч";"ш";"щ";"ъ";"ы";"ь";"э";"ю";"я"},I2104))&gt;0</f>
        <v>0</v>
      </c>
      <c r="AC2104" s="142" t="b">
        <f>COUNT(SEARCH({"а";"б";"в";"г";"д";"е";"ё";"ж";"з";"и";"й";"к";"л";"м";"н";"о";"п";"р";"с";"т";"у";"ф";"х";"ц";"ч";"ш";"щ";"ъ";"ы";"ь";"э";"ю";"я"},M2104))&gt;0</f>
        <v>0</v>
      </c>
      <c r="AD2104" s="27" t="b">
        <f t="shared" si="37"/>
        <v>1</v>
      </c>
      <c r="AE2104" s="335"/>
    </row>
    <row r="2105" spans="1:31" s="289" customFormat="1" hidden="1">
      <c r="A2105" s="527" t="s">
        <v>9673</v>
      </c>
      <c r="B2105" s="527"/>
      <c r="C2105" s="96" t="s">
        <v>9861</v>
      </c>
      <c r="D2105" s="312">
        <v>5</v>
      </c>
      <c r="E2105" s="25" t="s">
        <v>9753</v>
      </c>
      <c r="F2105" s="114" t="s">
        <v>8</v>
      </c>
      <c r="G2105" s="129"/>
      <c r="H2105" s="114" t="s">
        <v>67</v>
      </c>
      <c r="I2105" s="114" t="s">
        <v>97</v>
      </c>
      <c r="J2105" s="22" t="s">
        <v>5</v>
      </c>
      <c r="K2105" s="73"/>
      <c r="L2105" s="129"/>
      <c r="M2105" s="129"/>
      <c r="N2105" s="279" t="s">
        <v>446</v>
      </c>
      <c r="O2105" s="51" t="s">
        <v>447</v>
      </c>
      <c r="P2105" s="131"/>
      <c r="Q2105" s="131"/>
      <c r="R2105" s="129"/>
      <c r="S2105" s="129" t="s">
        <v>398</v>
      </c>
      <c r="T2105" s="129"/>
      <c r="X2105" s="142" t="b">
        <f>COUNT(SEARCH({"а";"б";"в";"г";"д";"е";"ё";"ж";"з";"и";"й";"к";"л";"м";"н";"о";"п";"р";"с";"т";"у";"ф";"х";"ц";"ч";"ш";"щ";"ъ";"ы";"ь";"э";"ю";"я"},E2105))&gt;0</f>
        <v>0</v>
      </c>
      <c r="Y2105" s="142" t="b">
        <f>COUNT(SEARCH({"а";"б";"в";"г";"д";"е";"ё";"ж";"з";"и";"й";"к";"л";"м";"н";"о";"п";"р";"с";"т";"у";"ф";"х";"ц";"ч";"ш";"щ";"ъ";"ы";"ь";"э";"ю";"я"},F2105))&gt;0</f>
        <v>0</v>
      </c>
      <c r="Z2105" s="142" t="b">
        <f>COUNT(SEARCH({"а";"б";"в";"г";"д";"е";"ё";"ж";"з";"и";"й";"к";"л";"м";"н";"о";"п";"р";"с";"т";"у";"ф";"х";"ц";"ч";"ш";"щ";"ъ";"ы";"ь";"э";"ю";"я"},K2105))&gt;0</f>
        <v>0</v>
      </c>
      <c r="AA2105" s="142" t="b">
        <f>COUNT(SEARCH({"а";"б";"в";"г";"д";"е";"ё";"ж";"з";"и";"й";"к";"л";"м";"н";"о";"п";"р";"с";"т";"у";"ф";"х";"ц";"ч";"ш";"щ";"ъ";"ы";"ь";"э";"ю";"я"},L2105))&gt;0</f>
        <v>0</v>
      </c>
      <c r="AB2105" s="142" t="b">
        <f>COUNT(SEARCH({"а";"б";"в";"г";"д";"е";"ё";"ж";"з";"и";"й";"к";"л";"м";"н";"о";"п";"р";"с";"т";"у";"ф";"х";"ц";"ч";"ш";"щ";"ъ";"ы";"ь";"э";"ю";"я"},I2105))&gt;0</f>
        <v>0</v>
      </c>
      <c r="AC2105" s="142" t="b">
        <f>COUNT(SEARCH({"а";"б";"в";"г";"д";"е";"ё";"ж";"з";"и";"й";"к";"л";"м";"н";"о";"п";"р";"с";"т";"у";"ф";"х";"ц";"ч";"ш";"щ";"ъ";"ы";"ь";"э";"ю";"я"},M2105))&gt;0</f>
        <v>0</v>
      </c>
      <c r="AD2105" s="27" t="b">
        <f t="shared" si="37"/>
        <v>1</v>
      </c>
    </row>
    <row r="2106" spans="1:31" s="289" customFormat="1" ht="30" hidden="1">
      <c r="A2106" s="527" t="s">
        <v>9673</v>
      </c>
      <c r="B2106" s="527"/>
      <c r="C2106" s="96" t="s">
        <v>9861</v>
      </c>
      <c r="D2106" s="312">
        <v>5</v>
      </c>
      <c r="E2106" s="25" t="s">
        <v>9753</v>
      </c>
      <c r="F2106" s="114" t="s">
        <v>12</v>
      </c>
      <c r="G2106" s="129"/>
      <c r="H2106" s="114" t="s">
        <v>400</v>
      </c>
      <c r="I2106" s="114" t="s">
        <v>3</v>
      </c>
      <c r="J2106" s="22" t="s">
        <v>5</v>
      </c>
      <c r="K2106" s="73"/>
      <c r="L2106" s="129"/>
      <c r="M2106" s="129"/>
      <c r="N2106" s="273"/>
      <c r="O2106" s="51" t="s">
        <v>66</v>
      </c>
      <c r="P2106" s="131"/>
      <c r="Q2106" s="131"/>
      <c r="R2106" s="129"/>
      <c r="S2106" s="129" t="s">
        <v>4</v>
      </c>
      <c r="T2106" s="129"/>
      <c r="U2106" s="27"/>
      <c r="V2106" s="27"/>
      <c r="W2106" s="27"/>
      <c r="X2106" s="142" t="b">
        <f>COUNT(SEARCH({"а";"б";"в";"г";"д";"е";"ё";"ж";"з";"и";"й";"к";"л";"м";"н";"о";"п";"р";"с";"т";"у";"ф";"х";"ц";"ч";"ш";"щ";"ъ";"ы";"ь";"э";"ю";"я"},E2106))&gt;0</f>
        <v>0</v>
      </c>
      <c r="Y2106" s="142" t="b">
        <f>COUNT(SEARCH({"а";"б";"в";"г";"д";"е";"ё";"ж";"з";"и";"й";"к";"л";"м";"н";"о";"п";"р";"с";"т";"у";"ф";"х";"ц";"ч";"ш";"щ";"ъ";"ы";"ь";"э";"ю";"я"},F2106))&gt;0</f>
        <v>0</v>
      </c>
      <c r="Z2106" s="142" t="b">
        <f>COUNT(SEARCH({"а";"б";"в";"г";"д";"е";"ё";"ж";"з";"и";"й";"к";"л";"м";"н";"о";"п";"р";"с";"т";"у";"ф";"х";"ц";"ч";"ш";"щ";"ъ";"ы";"ь";"э";"ю";"я"},K2106))&gt;0</f>
        <v>0</v>
      </c>
      <c r="AA2106" s="142" t="b">
        <f>COUNT(SEARCH({"а";"б";"в";"г";"д";"е";"ё";"ж";"з";"и";"й";"к";"л";"м";"н";"о";"п";"р";"с";"т";"у";"ф";"х";"ц";"ч";"ш";"щ";"ъ";"ы";"ь";"э";"ю";"я"},L2106))&gt;0</f>
        <v>0</v>
      </c>
      <c r="AB2106" s="142" t="b">
        <f>COUNT(SEARCH({"а";"б";"в";"г";"д";"е";"ё";"ж";"з";"и";"й";"к";"л";"м";"н";"о";"п";"р";"с";"т";"у";"ф";"х";"ц";"ч";"ш";"щ";"ъ";"ы";"ь";"э";"ю";"я"},I2106))&gt;0</f>
        <v>0</v>
      </c>
      <c r="AC2106" s="142" t="b">
        <f>COUNT(SEARCH({"а";"б";"в";"г";"д";"е";"ё";"ж";"з";"и";"й";"к";"л";"м";"н";"о";"п";"р";"с";"т";"у";"ф";"х";"ц";"ч";"ш";"щ";"ъ";"ы";"ь";"э";"ю";"я"},M2106))&gt;0</f>
        <v>0</v>
      </c>
      <c r="AD2106" s="27" t="b">
        <f t="shared" si="37"/>
        <v>1</v>
      </c>
      <c r="AE2106" s="27"/>
    </row>
    <row r="2107" spans="1:31" s="289" customFormat="1" hidden="1">
      <c r="A2107" s="527" t="s">
        <v>9673</v>
      </c>
      <c r="B2107" s="527"/>
      <c r="C2107" s="96" t="s">
        <v>9861</v>
      </c>
      <c r="D2107" s="312">
        <v>5</v>
      </c>
      <c r="E2107" s="25" t="s">
        <v>9753</v>
      </c>
      <c r="F2107" s="114" t="s">
        <v>18</v>
      </c>
      <c r="G2107" s="129"/>
      <c r="H2107" s="114" t="s">
        <v>456</v>
      </c>
      <c r="I2107" s="114" t="s">
        <v>19</v>
      </c>
      <c r="J2107" s="22" t="s">
        <v>5</v>
      </c>
      <c r="K2107" s="73"/>
      <c r="L2107" s="129"/>
      <c r="M2107" s="129"/>
      <c r="N2107" s="273"/>
      <c r="O2107" s="51" t="s">
        <v>401</v>
      </c>
      <c r="P2107" s="131"/>
      <c r="Q2107" s="131"/>
      <c r="R2107" s="129"/>
      <c r="S2107" s="129"/>
      <c r="T2107" s="129"/>
      <c r="U2107" s="27"/>
      <c r="V2107" s="27"/>
      <c r="W2107" s="27"/>
      <c r="X2107" s="142" t="b">
        <f>COUNT(SEARCH({"а";"б";"в";"г";"д";"е";"ё";"ж";"з";"и";"й";"к";"л";"м";"н";"о";"п";"р";"с";"т";"у";"ф";"х";"ц";"ч";"ш";"щ";"ъ";"ы";"ь";"э";"ю";"я"},E2107))&gt;0</f>
        <v>0</v>
      </c>
      <c r="Y2107" s="142" t="b">
        <f>COUNT(SEARCH({"а";"б";"в";"г";"д";"е";"ё";"ж";"з";"и";"й";"к";"л";"м";"н";"о";"п";"р";"с";"т";"у";"ф";"х";"ц";"ч";"ш";"щ";"ъ";"ы";"ь";"э";"ю";"я"},F2107))&gt;0</f>
        <v>0</v>
      </c>
      <c r="Z2107" s="142" t="b">
        <f>COUNT(SEARCH({"а";"б";"в";"г";"д";"е";"ё";"ж";"з";"и";"й";"к";"л";"м";"н";"о";"п";"р";"с";"т";"у";"ф";"х";"ц";"ч";"ш";"щ";"ъ";"ы";"ь";"э";"ю";"я"},K2107))&gt;0</f>
        <v>0</v>
      </c>
      <c r="AA2107" s="142" t="b">
        <f>COUNT(SEARCH({"а";"б";"в";"г";"д";"е";"ё";"ж";"з";"и";"й";"к";"л";"м";"н";"о";"п";"р";"с";"т";"у";"ф";"х";"ц";"ч";"ш";"щ";"ъ";"ы";"ь";"э";"ю";"я"},L2107))&gt;0</f>
        <v>0</v>
      </c>
      <c r="AB2107" s="142" t="b">
        <f>COUNT(SEARCH({"а";"б";"в";"г";"д";"е";"ё";"ж";"з";"и";"й";"к";"л";"м";"н";"о";"п";"р";"с";"т";"у";"ф";"х";"ц";"ч";"ш";"щ";"ъ";"ы";"ь";"э";"ю";"я"},I2107))&gt;0</f>
        <v>0</v>
      </c>
      <c r="AC2107" s="142" t="b">
        <f>COUNT(SEARCH({"а";"б";"в";"г";"д";"е";"ё";"ж";"з";"и";"й";"к";"л";"м";"н";"о";"п";"р";"с";"т";"у";"ф";"х";"ц";"ч";"ш";"щ";"ъ";"ы";"ь";"э";"ю";"я"},M2107))&gt;0</f>
        <v>0</v>
      </c>
      <c r="AD2107" s="27" t="b">
        <f t="shared" si="37"/>
        <v>1</v>
      </c>
      <c r="AE2107" s="27"/>
    </row>
    <row r="2108" spans="1:31" s="289" customFormat="1" hidden="1">
      <c r="A2108" s="527" t="s">
        <v>9673</v>
      </c>
      <c r="B2108" s="527"/>
      <c r="C2108" s="96" t="s">
        <v>9861</v>
      </c>
      <c r="D2108" s="312">
        <v>5</v>
      </c>
      <c r="E2108" s="25" t="s">
        <v>9753</v>
      </c>
      <c r="F2108" s="114" t="s">
        <v>21</v>
      </c>
      <c r="G2108" s="129"/>
      <c r="H2108" s="114" t="s">
        <v>402</v>
      </c>
      <c r="I2108" s="114" t="s">
        <v>19</v>
      </c>
      <c r="J2108" s="22" t="s">
        <v>5</v>
      </c>
      <c r="K2108" s="73"/>
      <c r="L2108" s="129"/>
      <c r="M2108" s="129"/>
      <c r="N2108" s="273"/>
      <c r="O2108" s="51" t="s">
        <v>519</v>
      </c>
      <c r="P2108" s="131"/>
      <c r="Q2108" s="131"/>
      <c r="R2108" s="129"/>
      <c r="S2108" s="129" t="s">
        <v>4</v>
      </c>
      <c r="T2108" s="129"/>
      <c r="U2108" s="27"/>
      <c r="V2108" s="27"/>
      <c r="W2108" s="27"/>
      <c r="X2108" s="142" t="b">
        <f>COUNT(SEARCH({"а";"б";"в";"г";"д";"е";"ё";"ж";"з";"и";"й";"к";"л";"м";"н";"о";"п";"р";"с";"т";"у";"ф";"х";"ц";"ч";"ш";"щ";"ъ";"ы";"ь";"э";"ю";"я"},E2108))&gt;0</f>
        <v>0</v>
      </c>
      <c r="Y2108" s="142" t="b">
        <f>COUNT(SEARCH({"а";"б";"в";"г";"д";"е";"ё";"ж";"з";"и";"й";"к";"л";"м";"н";"о";"п";"р";"с";"т";"у";"ф";"х";"ц";"ч";"ш";"щ";"ъ";"ы";"ь";"э";"ю";"я"},F2108))&gt;0</f>
        <v>0</v>
      </c>
      <c r="Z2108" s="142" t="b">
        <f>COUNT(SEARCH({"а";"б";"в";"г";"д";"е";"ё";"ж";"з";"и";"й";"к";"л";"м";"н";"о";"п";"р";"с";"т";"у";"ф";"х";"ц";"ч";"ш";"щ";"ъ";"ы";"ь";"э";"ю";"я"},K2108))&gt;0</f>
        <v>0</v>
      </c>
      <c r="AA2108" s="142" t="b">
        <f>COUNT(SEARCH({"а";"б";"в";"г";"д";"е";"ё";"ж";"з";"и";"й";"к";"л";"м";"н";"о";"п";"р";"с";"т";"у";"ф";"х";"ц";"ч";"ш";"щ";"ъ";"ы";"ь";"э";"ю";"я"},L2108))&gt;0</f>
        <v>0</v>
      </c>
      <c r="AB2108" s="142" t="b">
        <f>COUNT(SEARCH({"а";"б";"в";"г";"д";"е";"ё";"ж";"з";"и";"й";"к";"л";"м";"н";"о";"п";"р";"с";"т";"у";"ф";"х";"ц";"ч";"ш";"щ";"ъ";"ы";"ь";"э";"ю";"я"},I2108))&gt;0</f>
        <v>0</v>
      </c>
      <c r="AC2108" s="142" t="b">
        <f>COUNT(SEARCH({"а";"б";"в";"г";"д";"е";"ё";"ж";"з";"и";"й";"к";"л";"м";"н";"о";"п";"р";"с";"т";"у";"ф";"х";"ц";"ч";"ш";"щ";"ъ";"ы";"ь";"э";"ю";"я"},M2108))&gt;0</f>
        <v>0</v>
      </c>
      <c r="AD2108" s="27" t="b">
        <f t="shared" si="37"/>
        <v>1</v>
      </c>
      <c r="AE2108" s="27"/>
    </row>
    <row r="2109" spans="1:31" s="289" customFormat="1" hidden="1">
      <c r="A2109" s="527" t="s">
        <v>9673</v>
      </c>
      <c r="B2109" s="527"/>
      <c r="C2109" s="96" t="s">
        <v>9861</v>
      </c>
      <c r="D2109" s="312">
        <v>5</v>
      </c>
      <c r="E2109" s="25" t="s">
        <v>9753</v>
      </c>
      <c r="F2109" s="114" t="s">
        <v>93</v>
      </c>
      <c r="G2109" s="96" t="s">
        <v>136</v>
      </c>
      <c r="H2109" s="114" t="s">
        <v>578</v>
      </c>
      <c r="I2109" s="114" t="s">
        <v>65</v>
      </c>
      <c r="J2109" s="22" t="s">
        <v>5</v>
      </c>
      <c r="K2109" s="133" t="s">
        <v>4923</v>
      </c>
      <c r="L2109" s="129" t="s">
        <v>94</v>
      </c>
      <c r="M2109" s="114" t="s">
        <v>65</v>
      </c>
      <c r="N2109" s="273"/>
      <c r="O2109" s="51" t="s">
        <v>395</v>
      </c>
      <c r="P2109" s="131"/>
      <c r="Q2109" s="131"/>
      <c r="R2109" s="129"/>
      <c r="S2109" s="129" t="s">
        <v>4</v>
      </c>
      <c r="T2109" s="129" t="s">
        <v>276</v>
      </c>
      <c r="U2109" s="27"/>
      <c r="V2109" s="27"/>
      <c r="W2109" s="27"/>
      <c r="X2109" s="142" t="b">
        <f>COUNT(SEARCH({"а";"б";"в";"г";"д";"е";"ё";"ж";"з";"и";"й";"к";"л";"м";"н";"о";"п";"р";"с";"т";"у";"ф";"х";"ц";"ч";"ш";"щ";"ъ";"ы";"ь";"э";"ю";"я"},E2109))&gt;0</f>
        <v>0</v>
      </c>
      <c r="Y2109" s="142" t="b">
        <f>COUNT(SEARCH({"а";"б";"в";"г";"д";"е";"ё";"ж";"з";"и";"й";"к";"л";"м";"н";"о";"п";"р";"с";"т";"у";"ф";"х";"ц";"ч";"ш";"щ";"ъ";"ы";"ь";"э";"ю";"я"},F2109))&gt;0</f>
        <v>0</v>
      </c>
      <c r="Z2109" s="142" t="b">
        <f>COUNT(SEARCH({"а";"б";"в";"г";"д";"е";"ё";"ж";"з";"и";"й";"к";"л";"м";"н";"о";"п";"р";"с";"т";"у";"ф";"х";"ц";"ч";"ш";"щ";"ъ";"ы";"ь";"э";"ю";"я"},K2109))&gt;0</f>
        <v>0</v>
      </c>
      <c r="AA2109" s="142" t="b">
        <f>COUNT(SEARCH({"а";"б";"в";"г";"д";"е";"ё";"ж";"з";"и";"й";"к";"л";"м";"н";"о";"п";"р";"с";"т";"у";"ф";"х";"ц";"ч";"ш";"щ";"ъ";"ы";"ь";"э";"ю";"я"},L2109))&gt;0</f>
        <v>0</v>
      </c>
      <c r="AB2109" s="142" t="b">
        <f>COUNT(SEARCH({"а";"б";"в";"г";"д";"е";"ё";"ж";"з";"и";"й";"к";"л";"м";"н";"о";"п";"р";"с";"т";"у";"ф";"х";"ц";"ч";"ш";"щ";"ъ";"ы";"ь";"э";"ю";"я"},I2109))&gt;0</f>
        <v>0</v>
      </c>
      <c r="AC2109" s="142" t="b">
        <f>COUNT(SEARCH({"а";"б";"в";"г";"д";"е";"ё";"ж";"з";"и";"й";"к";"л";"м";"н";"о";"п";"р";"с";"т";"у";"ф";"х";"ц";"ч";"ш";"щ";"ъ";"ы";"ь";"э";"ю";"я"},M2109))&gt;0</f>
        <v>0</v>
      </c>
      <c r="AD2109" s="27" t="b">
        <f t="shared" si="37"/>
        <v>1</v>
      </c>
      <c r="AE2109" s="27"/>
    </row>
    <row r="2110" spans="1:31" s="289" customFormat="1" hidden="1">
      <c r="A2110" s="527" t="s">
        <v>9673</v>
      </c>
      <c r="B2110" s="527"/>
      <c r="C2110" s="96" t="s">
        <v>9857</v>
      </c>
      <c r="D2110" s="312" t="s">
        <v>279</v>
      </c>
      <c r="E2110" s="25" t="s">
        <v>9753</v>
      </c>
      <c r="F2110" s="51" t="s">
        <v>9896</v>
      </c>
      <c r="G2110" s="24" t="s">
        <v>134</v>
      </c>
      <c r="H2110" s="26" t="s">
        <v>9897</v>
      </c>
      <c r="I2110" s="25" t="s">
        <v>3</v>
      </c>
      <c r="J2110" s="22" t="s">
        <v>5</v>
      </c>
      <c r="K2110" s="26"/>
      <c r="L2110" s="24"/>
      <c r="M2110" s="24"/>
      <c r="N2110" s="42"/>
      <c r="O2110" s="51" t="s">
        <v>6324</v>
      </c>
      <c r="P2110" s="49"/>
      <c r="Q2110" s="26" t="str">
        <f>CONCATENATE("rdv.lnk_",MID(E2110,10,LEN(E2110)-14))</f>
        <v>rdv.lnk_account_collection</v>
      </c>
      <c r="R2110" s="24"/>
      <c r="S2110" s="24" t="s">
        <v>455</v>
      </c>
      <c r="T2110" s="24"/>
      <c r="X2110" s="142" t="b">
        <f>COUNT(SEARCH({"а";"б";"в";"г";"д";"е";"ё";"ж";"з";"и";"й";"к";"л";"м";"н";"о";"п";"р";"с";"т";"у";"ф";"х";"ц";"ч";"ш";"щ";"ъ";"ы";"ь";"э";"ю";"я"},E2110))&gt;0</f>
        <v>0</v>
      </c>
      <c r="Y2110" s="142" t="b">
        <f>COUNT(SEARCH({"а";"б";"в";"г";"д";"е";"ё";"ж";"з";"и";"й";"к";"л";"м";"н";"о";"п";"р";"с";"т";"у";"ф";"х";"ц";"ч";"ш";"щ";"ъ";"ы";"ь";"э";"ю";"я"},F2110))&gt;0</f>
        <v>0</v>
      </c>
      <c r="Z2110" s="142" t="b">
        <f>COUNT(SEARCH({"а";"б";"в";"г";"д";"е";"ё";"ж";"з";"и";"й";"к";"л";"м";"н";"о";"п";"р";"с";"т";"у";"ф";"х";"ц";"ч";"ш";"щ";"ъ";"ы";"ь";"э";"ю";"я"},K2110))&gt;0</f>
        <v>0</v>
      </c>
      <c r="AA2110" s="142" t="b">
        <f>COUNT(SEARCH({"а";"б";"в";"г";"д";"е";"ё";"ж";"з";"и";"й";"к";"л";"м";"н";"о";"п";"р";"с";"т";"у";"ф";"х";"ц";"ч";"ш";"щ";"ъ";"ы";"ь";"э";"ю";"я"},L2110))&gt;0</f>
        <v>0</v>
      </c>
      <c r="AB2110" s="142" t="b">
        <f>COUNT(SEARCH({"а";"б";"в";"г";"д";"е";"ё";"ж";"з";"и";"й";"к";"л";"м";"н";"о";"п";"р";"с";"т";"у";"ф";"х";"ц";"ч";"ш";"щ";"ъ";"ы";"ь";"э";"ю";"я"},I2110))&gt;0</f>
        <v>0</v>
      </c>
      <c r="AC2110" s="142" t="b">
        <f>COUNT(SEARCH({"а";"б";"в";"г";"д";"е";"ё";"ж";"з";"и";"й";"к";"л";"м";"н";"о";"п";"р";"с";"т";"у";"ф";"х";"ц";"ч";"ш";"щ";"ъ";"ы";"ь";"э";"ю";"я"},M2110))&gt;0</f>
        <v>0</v>
      </c>
      <c r="AD2110" s="27" t="b">
        <f t="shared" si="37"/>
        <v>1</v>
      </c>
    </row>
    <row r="2111" spans="1:31" s="289" customFormat="1" ht="30" hidden="1">
      <c r="A2111" s="527" t="s">
        <v>9673</v>
      </c>
      <c r="B2111" s="527"/>
      <c r="C2111" s="96" t="s">
        <v>9857</v>
      </c>
      <c r="D2111" s="312" t="s">
        <v>279</v>
      </c>
      <c r="E2111" s="25" t="s">
        <v>9753</v>
      </c>
      <c r="F2111" s="122" t="s">
        <v>450</v>
      </c>
      <c r="G2111" s="24" t="s">
        <v>183</v>
      </c>
      <c r="H2111" s="25" t="s">
        <v>1326</v>
      </c>
      <c r="I2111" s="25" t="s">
        <v>3</v>
      </c>
      <c r="J2111" s="22" t="s">
        <v>5</v>
      </c>
      <c r="K2111" s="26"/>
      <c r="L2111" s="24"/>
      <c r="M2111" s="24"/>
      <c r="N2111" s="42"/>
      <c r="O2111" s="51" t="s">
        <v>452</v>
      </c>
      <c r="P2111" s="51" t="s">
        <v>5272</v>
      </c>
      <c r="Q2111" s="131" t="s">
        <v>1247</v>
      </c>
      <c r="R2111" s="25"/>
      <c r="S2111" s="25" t="s">
        <v>438</v>
      </c>
      <c r="T2111" s="24"/>
      <c r="X2111" s="142" t="b">
        <f>COUNT(SEARCH({"а";"б";"в";"г";"д";"е";"ё";"ж";"з";"и";"й";"к";"л";"м";"н";"о";"п";"р";"с";"т";"у";"ф";"х";"ц";"ч";"ш";"щ";"ъ";"ы";"ь";"э";"ю";"я"},E2111))&gt;0</f>
        <v>0</v>
      </c>
      <c r="Y2111" s="142" t="b">
        <f>COUNT(SEARCH({"а";"б";"в";"г";"д";"е";"ё";"ж";"з";"и";"й";"к";"л";"м";"н";"о";"п";"р";"с";"т";"у";"ф";"х";"ц";"ч";"ш";"щ";"ъ";"ы";"ь";"э";"ю";"я"},F2111))&gt;0</f>
        <v>0</v>
      </c>
      <c r="Z2111" s="142" t="b">
        <f>COUNT(SEARCH({"а";"б";"в";"г";"д";"е";"ё";"ж";"з";"и";"й";"к";"л";"м";"н";"о";"п";"р";"с";"т";"у";"ф";"х";"ц";"ч";"ш";"щ";"ъ";"ы";"ь";"э";"ю";"я"},K2111))&gt;0</f>
        <v>0</v>
      </c>
      <c r="AA2111" s="142" t="b">
        <f>COUNT(SEARCH({"а";"б";"в";"г";"д";"е";"ё";"ж";"з";"и";"й";"к";"л";"м";"н";"о";"п";"р";"с";"т";"у";"ф";"х";"ц";"ч";"ш";"щ";"ъ";"ы";"ь";"э";"ю";"я"},L2111))&gt;0</f>
        <v>0</v>
      </c>
      <c r="AB2111" s="142" t="b">
        <f>COUNT(SEARCH({"а";"б";"в";"г";"д";"е";"ё";"ж";"з";"и";"й";"к";"л";"м";"н";"о";"п";"р";"с";"т";"у";"ф";"х";"ц";"ч";"ш";"щ";"ъ";"ы";"ь";"э";"ю";"я"},I2111))&gt;0</f>
        <v>0</v>
      </c>
      <c r="AC2111" s="142" t="b">
        <f>COUNT(SEARCH({"а";"б";"в";"г";"д";"е";"ё";"ж";"з";"и";"й";"к";"л";"м";"н";"о";"п";"р";"с";"т";"у";"ф";"х";"ц";"ч";"ш";"щ";"ъ";"ы";"ь";"э";"ю";"я"},M2111))&gt;0</f>
        <v>0</v>
      </c>
      <c r="AD2111" s="27" t="b">
        <f t="shared" si="37"/>
        <v>1</v>
      </c>
    </row>
    <row r="2112" spans="1:31" s="289" customFormat="1" hidden="1">
      <c r="A2112" s="527" t="s">
        <v>9673</v>
      </c>
      <c r="B2112" s="527"/>
      <c r="C2112" s="96" t="s">
        <v>9857</v>
      </c>
      <c r="D2112" s="312" t="s">
        <v>279</v>
      </c>
      <c r="E2112" s="25" t="s">
        <v>9753</v>
      </c>
      <c r="F2112" s="117" t="s">
        <v>453</v>
      </c>
      <c r="G2112" s="117" t="s">
        <v>135</v>
      </c>
      <c r="H2112" s="23" t="s">
        <v>454</v>
      </c>
      <c r="I2112" s="125" t="s">
        <v>97</v>
      </c>
      <c r="J2112" s="23" t="s">
        <v>5</v>
      </c>
      <c r="K2112" s="75" t="s">
        <v>616</v>
      </c>
      <c r="L2112" s="125" t="s">
        <v>73</v>
      </c>
      <c r="M2112" s="125" t="s">
        <v>70</v>
      </c>
      <c r="N2112" s="116"/>
      <c r="O2112" s="117" t="s">
        <v>440</v>
      </c>
      <c r="P2112" s="119"/>
      <c r="Q2112" s="117"/>
      <c r="R2112" s="119"/>
      <c r="S2112" s="119" t="s">
        <v>60</v>
      </c>
      <c r="T2112" s="124"/>
      <c r="X2112" s="142" t="b">
        <f>COUNT(SEARCH({"а";"б";"в";"г";"д";"е";"ё";"ж";"з";"и";"й";"к";"л";"м";"н";"о";"п";"р";"с";"т";"у";"ф";"х";"ц";"ч";"ш";"щ";"ъ";"ы";"ь";"э";"ю";"я"},E2112))&gt;0</f>
        <v>0</v>
      </c>
      <c r="Y2112" s="142" t="b">
        <f>COUNT(SEARCH({"а";"б";"в";"г";"д";"е";"ё";"ж";"з";"и";"й";"к";"л";"м";"н";"о";"п";"р";"с";"т";"у";"ф";"х";"ц";"ч";"ш";"щ";"ъ";"ы";"ь";"э";"ю";"я"},F2112))&gt;0</f>
        <v>0</v>
      </c>
      <c r="Z2112" s="142" t="b">
        <f>COUNT(SEARCH({"а";"б";"в";"г";"д";"е";"ё";"ж";"з";"и";"й";"к";"л";"м";"н";"о";"п";"р";"с";"т";"у";"ф";"х";"ц";"ч";"ш";"щ";"ъ";"ы";"ь";"э";"ю";"я"},K2112))&gt;0</f>
        <v>0</v>
      </c>
      <c r="AA2112" s="142" t="b">
        <f>COUNT(SEARCH({"а";"б";"в";"г";"д";"е";"ё";"ж";"з";"и";"й";"к";"л";"м";"н";"о";"п";"р";"с";"т";"у";"ф";"х";"ц";"ч";"ш";"щ";"ъ";"ы";"ь";"э";"ю";"я"},L2112))&gt;0</f>
        <v>0</v>
      </c>
      <c r="AB2112" s="142" t="b">
        <f>COUNT(SEARCH({"а";"б";"в";"г";"д";"е";"ё";"ж";"з";"и";"й";"к";"л";"м";"н";"о";"п";"р";"с";"т";"у";"ф";"х";"ц";"ч";"ш";"щ";"ъ";"ы";"ь";"э";"ю";"я"},I2112))&gt;0</f>
        <v>0</v>
      </c>
      <c r="AC2112" s="142" t="b">
        <f>COUNT(SEARCH({"а";"б";"в";"г";"д";"е";"ё";"ж";"з";"и";"й";"к";"л";"м";"н";"о";"п";"р";"с";"т";"у";"ф";"х";"ц";"ч";"ш";"щ";"ъ";"ы";"ь";"э";"ю";"я"},M2112))&gt;0</f>
        <v>0</v>
      </c>
      <c r="AD2112" s="27" t="b">
        <f t="shared" si="37"/>
        <v>1</v>
      </c>
    </row>
    <row r="2113" spans="1:31" s="289" customFormat="1" ht="30" hidden="1">
      <c r="A2113" s="527" t="s">
        <v>9673</v>
      </c>
      <c r="B2113" s="527"/>
      <c r="C2113" s="96" t="s">
        <v>9857</v>
      </c>
      <c r="D2113" s="312" t="s">
        <v>279</v>
      </c>
      <c r="E2113" s="25" t="s">
        <v>9753</v>
      </c>
      <c r="F2113" s="122" t="s">
        <v>161</v>
      </c>
      <c r="G2113" s="24" t="s">
        <v>183</v>
      </c>
      <c r="H2113" s="25" t="s">
        <v>1328</v>
      </c>
      <c r="I2113" s="25" t="s">
        <v>3</v>
      </c>
      <c r="J2113" s="22" t="s">
        <v>5</v>
      </c>
      <c r="K2113" s="26"/>
      <c r="L2113" s="26"/>
      <c r="M2113" s="26"/>
      <c r="N2113" s="42"/>
      <c r="O2113" s="51" t="s">
        <v>6325</v>
      </c>
      <c r="P2113" s="51" t="s">
        <v>5274</v>
      </c>
      <c r="Q2113" s="131" t="s">
        <v>596</v>
      </c>
      <c r="R2113" s="25"/>
      <c r="S2113" s="25" t="s">
        <v>438</v>
      </c>
      <c r="T2113" s="24"/>
      <c r="X2113" s="142" t="b">
        <f>COUNT(SEARCH({"а";"б";"в";"г";"д";"е";"ё";"ж";"з";"и";"й";"к";"л";"м";"н";"о";"п";"р";"с";"т";"у";"ф";"х";"ц";"ч";"ш";"щ";"ъ";"ы";"ь";"э";"ю";"я"},E2113))&gt;0</f>
        <v>0</v>
      </c>
      <c r="Y2113" s="142" t="b">
        <f>COUNT(SEARCH({"а";"б";"в";"г";"д";"е";"ё";"ж";"з";"и";"й";"к";"л";"м";"н";"о";"п";"р";"с";"т";"у";"ф";"х";"ц";"ч";"ш";"щ";"ъ";"ы";"ь";"э";"ю";"я"},F2113))&gt;0</f>
        <v>0</v>
      </c>
      <c r="Z2113" s="142" t="b">
        <f>COUNT(SEARCH({"а";"б";"в";"г";"д";"е";"ё";"ж";"з";"и";"й";"к";"л";"м";"н";"о";"п";"р";"с";"т";"у";"ф";"х";"ц";"ч";"ш";"щ";"ъ";"ы";"ь";"э";"ю";"я"},K2113))&gt;0</f>
        <v>0</v>
      </c>
      <c r="AA2113" s="142" t="b">
        <f>COUNT(SEARCH({"а";"б";"в";"г";"д";"е";"ё";"ж";"з";"и";"й";"к";"л";"м";"н";"о";"п";"р";"с";"т";"у";"ф";"х";"ц";"ч";"ш";"щ";"ъ";"ы";"ь";"э";"ю";"я"},L2113))&gt;0</f>
        <v>0</v>
      </c>
      <c r="AB2113" s="142" t="b">
        <f>COUNT(SEARCH({"а";"б";"в";"г";"д";"е";"ё";"ж";"з";"и";"й";"к";"л";"м";"н";"о";"п";"р";"с";"т";"у";"ф";"х";"ц";"ч";"ш";"щ";"ъ";"ы";"ь";"э";"ю";"я"},I2113))&gt;0</f>
        <v>0</v>
      </c>
      <c r="AC2113" s="142" t="b">
        <f>COUNT(SEARCH({"а";"б";"в";"г";"д";"е";"ё";"ж";"з";"и";"й";"к";"л";"м";"н";"о";"п";"р";"с";"т";"у";"ф";"х";"ц";"ч";"ш";"щ";"ъ";"ы";"ь";"э";"ю";"я"},M2113))&gt;0</f>
        <v>0</v>
      </c>
      <c r="AD2113" s="27" t="b">
        <f t="shared" si="37"/>
        <v>1</v>
      </c>
    </row>
    <row r="2114" spans="1:31" s="289" customFormat="1" hidden="1">
      <c r="A2114" s="527" t="s">
        <v>9673</v>
      </c>
      <c r="B2114" s="527"/>
      <c r="C2114" s="96" t="s">
        <v>9857</v>
      </c>
      <c r="D2114" s="312" t="s">
        <v>279</v>
      </c>
      <c r="E2114" s="25" t="s">
        <v>9753</v>
      </c>
      <c r="F2114" s="117" t="s">
        <v>160</v>
      </c>
      <c r="G2114" s="117" t="s">
        <v>135</v>
      </c>
      <c r="H2114" s="23" t="s">
        <v>5109</v>
      </c>
      <c r="I2114" s="125" t="s">
        <v>97</v>
      </c>
      <c r="J2114" s="23" t="s">
        <v>5</v>
      </c>
      <c r="K2114" s="75" t="s">
        <v>616</v>
      </c>
      <c r="L2114" s="117" t="s">
        <v>1887</v>
      </c>
      <c r="M2114" s="125" t="s">
        <v>70</v>
      </c>
      <c r="N2114" s="116"/>
      <c r="O2114" s="117" t="s">
        <v>440</v>
      </c>
      <c r="P2114" s="23"/>
      <c r="Q2114" s="23"/>
      <c r="R2114" s="119"/>
      <c r="S2114" s="119" t="s">
        <v>60</v>
      </c>
      <c r="T2114" s="124"/>
      <c r="X2114" s="142" t="b">
        <f>COUNT(SEARCH({"а";"б";"в";"г";"д";"е";"ё";"ж";"з";"и";"й";"к";"л";"м";"н";"о";"п";"р";"с";"т";"у";"ф";"х";"ц";"ч";"ш";"щ";"ъ";"ы";"ь";"э";"ю";"я"},E2114))&gt;0</f>
        <v>0</v>
      </c>
      <c r="Y2114" s="142" t="b">
        <f>COUNT(SEARCH({"а";"б";"в";"г";"д";"е";"ё";"ж";"з";"и";"й";"к";"л";"м";"н";"о";"п";"р";"с";"т";"у";"ф";"х";"ц";"ч";"ш";"щ";"ъ";"ы";"ь";"э";"ю";"я"},F2114))&gt;0</f>
        <v>0</v>
      </c>
      <c r="Z2114" s="142" t="b">
        <f>COUNT(SEARCH({"а";"б";"в";"г";"д";"е";"ё";"ж";"з";"и";"й";"к";"л";"м";"н";"о";"п";"р";"с";"т";"у";"ф";"х";"ц";"ч";"ш";"щ";"ъ";"ы";"ь";"э";"ю";"я"},K2114))&gt;0</f>
        <v>0</v>
      </c>
      <c r="AA2114" s="142" t="b">
        <f>COUNT(SEARCH({"а";"б";"в";"г";"д";"е";"ё";"ж";"з";"и";"й";"к";"л";"м";"н";"о";"п";"р";"с";"т";"у";"ф";"х";"ц";"ч";"ш";"щ";"ъ";"ы";"ь";"э";"ю";"я"},L2114))&gt;0</f>
        <v>0</v>
      </c>
      <c r="AB2114" s="142" t="b">
        <f>COUNT(SEARCH({"а";"б";"в";"г";"д";"е";"ё";"ж";"з";"и";"й";"к";"л";"м";"н";"о";"п";"р";"с";"т";"у";"ф";"х";"ц";"ч";"ш";"щ";"ъ";"ы";"ь";"э";"ю";"я"},I2114))&gt;0</f>
        <v>0</v>
      </c>
      <c r="AC2114" s="142" t="b">
        <f>COUNT(SEARCH({"а";"б";"в";"г";"д";"е";"ё";"ж";"з";"и";"й";"к";"л";"м";"н";"о";"п";"р";"с";"т";"у";"ф";"х";"ц";"ч";"ш";"щ";"ъ";"ы";"ь";"э";"ю";"я"},M2114))&gt;0</f>
        <v>0</v>
      </c>
      <c r="AD2114" s="27" t="b">
        <f t="shared" si="37"/>
        <v>1</v>
      </c>
    </row>
    <row r="2115" spans="1:31" s="289" customFormat="1" hidden="1">
      <c r="A2115" s="527" t="s">
        <v>9673</v>
      </c>
      <c r="B2115" s="527"/>
      <c r="C2115" s="96" t="s">
        <v>9857</v>
      </c>
      <c r="D2115" s="312" t="s">
        <v>279</v>
      </c>
      <c r="E2115" s="25" t="s">
        <v>9753</v>
      </c>
      <c r="F2115" s="339" t="s">
        <v>516</v>
      </c>
      <c r="G2115" s="24" t="s">
        <v>187</v>
      </c>
      <c r="H2115" s="22" t="s">
        <v>3021</v>
      </c>
      <c r="I2115" s="114" t="s">
        <v>97</v>
      </c>
      <c r="J2115" s="22" t="s">
        <v>5</v>
      </c>
      <c r="K2115" s="26"/>
      <c r="L2115" s="24"/>
      <c r="M2115" s="24"/>
      <c r="N2115" s="56" t="s">
        <v>9898</v>
      </c>
      <c r="O2115" s="51" t="s">
        <v>9899</v>
      </c>
      <c r="P2115" s="22"/>
      <c r="Q2115" s="22" t="s">
        <v>597</v>
      </c>
      <c r="R2115" s="25"/>
      <c r="S2115" s="25" t="s">
        <v>438</v>
      </c>
      <c r="T2115" s="24"/>
      <c r="X2115" s="142" t="b">
        <f>COUNT(SEARCH({"а";"б";"в";"г";"д";"е";"ё";"ж";"з";"и";"й";"к";"л";"м";"н";"о";"п";"р";"с";"т";"у";"ф";"х";"ц";"ч";"ш";"щ";"ъ";"ы";"ь";"э";"ю";"я"},E2115))&gt;0</f>
        <v>0</v>
      </c>
      <c r="Y2115" s="142" t="b">
        <f>COUNT(SEARCH({"а";"б";"в";"г";"д";"е";"ё";"ж";"з";"и";"й";"к";"л";"м";"н";"о";"п";"р";"с";"т";"у";"ф";"х";"ц";"ч";"ш";"щ";"ъ";"ы";"ь";"э";"ю";"я"},F2115))&gt;0</f>
        <v>0</v>
      </c>
      <c r="Z2115" s="142" t="b">
        <f>COUNT(SEARCH({"а";"б";"в";"г";"д";"е";"ё";"ж";"з";"и";"й";"к";"л";"м";"н";"о";"п";"р";"с";"т";"у";"ф";"х";"ц";"ч";"ш";"щ";"ъ";"ы";"ь";"э";"ю";"я"},K2115))&gt;0</f>
        <v>0</v>
      </c>
      <c r="AA2115" s="142" t="b">
        <f>COUNT(SEARCH({"а";"б";"в";"г";"д";"е";"ё";"ж";"з";"и";"й";"к";"л";"м";"н";"о";"п";"р";"с";"т";"у";"ф";"х";"ц";"ч";"ш";"щ";"ъ";"ы";"ь";"э";"ю";"я"},L2115))&gt;0</f>
        <v>0</v>
      </c>
      <c r="AB2115" s="142" t="b">
        <f>COUNT(SEARCH({"а";"б";"в";"г";"д";"е";"ё";"ж";"з";"и";"й";"к";"л";"м";"н";"о";"п";"р";"с";"т";"у";"ф";"х";"ц";"ч";"ш";"щ";"ъ";"ы";"ь";"э";"ю";"я"},I2115))&gt;0</f>
        <v>0</v>
      </c>
      <c r="AC2115" s="142" t="b">
        <f>COUNT(SEARCH({"а";"б";"в";"г";"д";"е";"ё";"ж";"з";"и";"й";"к";"л";"м";"н";"о";"п";"р";"с";"т";"у";"ф";"х";"ц";"ч";"ш";"щ";"ъ";"ы";"ь";"э";"ю";"я"},M2115))&gt;0</f>
        <v>0</v>
      </c>
      <c r="AD2115" s="27" t="b">
        <f t="shared" si="37"/>
        <v>1</v>
      </c>
    </row>
    <row r="2116" spans="1:31" s="289" customFormat="1" hidden="1">
      <c r="A2116" s="527" t="s">
        <v>9673</v>
      </c>
      <c r="B2116" s="527"/>
      <c r="C2116" s="96" t="s">
        <v>9857</v>
      </c>
      <c r="D2116" s="312" t="s">
        <v>279</v>
      </c>
      <c r="E2116" s="25" t="s">
        <v>9753</v>
      </c>
      <c r="F2116" s="114" t="s">
        <v>14</v>
      </c>
      <c r="G2116" s="129"/>
      <c r="H2116" s="114" t="s">
        <v>13</v>
      </c>
      <c r="I2116" s="114" t="s">
        <v>15</v>
      </c>
      <c r="J2116" s="22" t="s">
        <v>5</v>
      </c>
      <c r="K2116" s="73"/>
      <c r="L2116" s="129"/>
      <c r="M2116" s="129"/>
      <c r="N2116" s="273"/>
      <c r="O2116" s="51" t="s">
        <v>13</v>
      </c>
      <c r="P2116" s="131"/>
      <c r="Q2116" s="131"/>
      <c r="R2116" s="114"/>
      <c r="S2116" s="129"/>
      <c r="T2116" s="129"/>
      <c r="U2116" s="335"/>
      <c r="V2116" s="335"/>
      <c r="W2116" s="335"/>
      <c r="X2116" s="142" t="b">
        <f>COUNT(SEARCH({"а";"б";"в";"г";"д";"е";"ё";"ж";"з";"и";"й";"к";"л";"м";"н";"о";"п";"р";"с";"т";"у";"ф";"х";"ц";"ч";"ш";"щ";"ъ";"ы";"ь";"э";"ю";"я"},E2116))&gt;0</f>
        <v>0</v>
      </c>
      <c r="Y2116" s="142" t="b">
        <f>COUNT(SEARCH({"а";"б";"в";"г";"д";"е";"ё";"ж";"з";"и";"й";"к";"л";"м";"н";"о";"п";"р";"с";"т";"у";"ф";"х";"ц";"ч";"ш";"щ";"ъ";"ы";"ь";"э";"ю";"я"},F2116))&gt;0</f>
        <v>0</v>
      </c>
      <c r="Z2116" s="142" t="b">
        <f>COUNT(SEARCH({"а";"б";"в";"г";"д";"е";"ё";"ж";"з";"и";"й";"к";"л";"м";"н";"о";"п";"р";"с";"т";"у";"ф";"х";"ц";"ч";"ш";"щ";"ъ";"ы";"ь";"э";"ю";"я"},K2116))&gt;0</f>
        <v>0</v>
      </c>
      <c r="AA2116" s="142" t="b">
        <f>COUNT(SEARCH({"а";"б";"в";"г";"д";"е";"ё";"ж";"з";"и";"й";"к";"л";"м";"н";"о";"п";"р";"с";"т";"у";"ф";"х";"ц";"ч";"ш";"щ";"ъ";"ы";"ь";"э";"ю";"я"},L2116))&gt;0</f>
        <v>0</v>
      </c>
      <c r="AB2116" s="142" t="b">
        <f>COUNT(SEARCH({"а";"б";"в";"г";"д";"е";"ё";"ж";"з";"и";"й";"к";"л";"м";"н";"о";"п";"р";"с";"т";"у";"ф";"х";"ц";"ч";"ш";"щ";"ъ";"ы";"ь";"э";"ю";"я"},I2116))&gt;0</f>
        <v>0</v>
      </c>
      <c r="AC2116" s="142" t="b">
        <f>COUNT(SEARCH({"а";"б";"в";"г";"д";"е";"ё";"ж";"з";"и";"й";"к";"л";"м";"н";"о";"п";"р";"с";"т";"у";"ф";"х";"ц";"ч";"ш";"щ";"ъ";"ы";"ь";"э";"ю";"я"},M2116))&gt;0</f>
        <v>0</v>
      </c>
      <c r="AD2116" s="27" t="b">
        <f t="shared" si="37"/>
        <v>1</v>
      </c>
      <c r="AE2116" s="335"/>
    </row>
    <row r="2117" spans="1:31" s="289" customFormat="1" hidden="1">
      <c r="A2117" s="527" t="s">
        <v>9673</v>
      </c>
      <c r="B2117" s="527"/>
      <c r="C2117" s="96" t="s">
        <v>9857</v>
      </c>
      <c r="D2117" s="312" t="s">
        <v>279</v>
      </c>
      <c r="E2117" s="25" t="s">
        <v>9753</v>
      </c>
      <c r="F2117" s="114" t="s">
        <v>8</v>
      </c>
      <c r="G2117" s="129"/>
      <c r="H2117" s="114" t="s">
        <v>67</v>
      </c>
      <c r="I2117" s="114" t="s">
        <v>97</v>
      </c>
      <c r="J2117" s="22" t="s">
        <v>5</v>
      </c>
      <c r="K2117" s="73"/>
      <c r="L2117" s="129"/>
      <c r="M2117" s="129"/>
      <c r="N2117" s="279" t="s">
        <v>446</v>
      </c>
      <c r="O2117" s="51" t="s">
        <v>447</v>
      </c>
      <c r="P2117" s="131"/>
      <c r="Q2117" s="131"/>
      <c r="R2117" s="129"/>
      <c r="S2117" s="129" t="s">
        <v>398</v>
      </c>
      <c r="T2117" s="129"/>
      <c r="X2117" s="142" t="b">
        <f>COUNT(SEARCH({"а";"б";"в";"г";"д";"е";"ё";"ж";"з";"и";"й";"к";"л";"м";"н";"о";"п";"р";"с";"т";"у";"ф";"х";"ц";"ч";"ш";"щ";"ъ";"ы";"ь";"э";"ю";"я"},E2117))&gt;0</f>
        <v>0</v>
      </c>
      <c r="Y2117" s="142" t="b">
        <f>COUNT(SEARCH({"а";"б";"в";"г";"д";"е";"ё";"ж";"з";"и";"й";"к";"л";"м";"н";"о";"п";"р";"с";"т";"у";"ф";"х";"ц";"ч";"ш";"щ";"ъ";"ы";"ь";"э";"ю";"я"},F2117))&gt;0</f>
        <v>0</v>
      </c>
      <c r="Z2117" s="142" t="b">
        <f>COUNT(SEARCH({"а";"б";"в";"г";"д";"е";"ё";"ж";"з";"и";"й";"к";"л";"м";"н";"о";"п";"р";"с";"т";"у";"ф";"х";"ц";"ч";"ш";"щ";"ъ";"ы";"ь";"э";"ю";"я"},K2117))&gt;0</f>
        <v>0</v>
      </c>
      <c r="AA2117" s="142" t="b">
        <f>COUNT(SEARCH({"а";"б";"в";"г";"д";"е";"ё";"ж";"з";"и";"й";"к";"л";"м";"н";"о";"п";"р";"с";"т";"у";"ф";"х";"ц";"ч";"ш";"щ";"ъ";"ы";"ь";"э";"ю";"я"},L2117))&gt;0</f>
        <v>0</v>
      </c>
      <c r="AB2117" s="142" t="b">
        <f>COUNT(SEARCH({"а";"б";"в";"г";"д";"е";"ё";"ж";"з";"и";"й";"к";"л";"м";"н";"о";"п";"р";"с";"т";"у";"ф";"х";"ц";"ч";"ш";"щ";"ъ";"ы";"ь";"э";"ю";"я"},I2117))&gt;0</f>
        <v>0</v>
      </c>
      <c r="AC2117" s="142" t="b">
        <f>COUNT(SEARCH({"а";"б";"в";"г";"д";"е";"ё";"ж";"з";"и";"й";"к";"л";"м";"н";"о";"п";"р";"с";"т";"у";"ф";"х";"ц";"ч";"ш";"щ";"ъ";"ы";"ь";"э";"ю";"я"},M2117))&gt;0</f>
        <v>0</v>
      </c>
      <c r="AD2117" s="27" t="b">
        <f t="shared" si="37"/>
        <v>1</v>
      </c>
    </row>
    <row r="2118" spans="1:31" ht="30" hidden="1">
      <c r="A2118" s="527" t="s">
        <v>9673</v>
      </c>
      <c r="B2118" s="527"/>
      <c r="C2118" s="96" t="s">
        <v>9857</v>
      </c>
      <c r="D2118" s="312" t="s">
        <v>279</v>
      </c>
      <c r="E2118" s="25" t="s">
        <v>9753</v>
      </c>
      <c r="F2118" s="114" t="s">
        <v>12</v>
      </c>
      <c r="G2118" s="129"/>
      <c r="H2118" s="114" t="s">
        <v>400</v>
      </c>
      <c r="I2118" s="114" t="s">
        <v>3</v>
      </c>
      <c r="J2118" s="22" t="s">
        <v>5</v>
      </c>
      <c r="K2118" s="73"/>
      <c r="L2118" s="129"/>
      <c r="M2118" s="129"/>
      <c r="N2118" s="273"/>
      <c r="O2118" s="51" t="s">
        <v>66</v>
      </c>
      <c r="P2118" s="131"/>
      <c r="Q2118" s="586"/>
      <c r="R2118" s="129"/>
      <c r="S2118" s="129" t="s">
        <v>4</v>
      </c>
      <c r="T2118" s="129"/>
      <c r="X2118" s="142" t="b">
        <f>COUNT(SEARCH({"а";"б";"в";"г";"д";"е";"ё";"ж";"з";"и";"й";"к";"л";"м";"н";"о";"п";"р";"с";"т";"у";"ф";"х";"ц";"ч";"ш";"щ";"ъ";"ы";"ь";"э";"ю";"я"},E2118))&gt;0</f>
        <v>0</v>
      </c>
      <c r="Y2118" s="142" t="b">
        <f>COUNT(SEARCH({"а";"б";"в";"г";"д";"е";"ё";"ж";"з";"и";"й";"к";"л";"м";"н";"о";"п";"р";"с";"т";"у";"ф";"х";"ц";"ч";"ш";"щ";"ъ";"ы";"ь";"э";"ю";"я"},F2118))&gt;0</f>
        <v>0</v>
      </c>
      <c r="Z2118" s="142" t="b">
        <f>COUNT(SEARCH({"а";"б";"в";"г";"д";"е";"ё";"ж";"з";"и";"й";"к";"л";"м";"н";"о";"п";"р";"с";"т";"у";"ф";"х";"ц";"ч";"ш";"щ";"ъ";"ы";"ь";"э";"ю";"я"},K2118))&gt;0</f>
        <v>0</v>
      </c>
      <c r="AA2118" s="142" t="b">
        <f>COUNT(SEARCH({"а";"б";"в";"г";"д";"е";"ё";"ж";"з";"и";"й";"к";"л";"м";"н";"о";"п";"р";"с";"т";"у";"ф";"х";"ц";"ч";"ш";"щ";"ъ";"ы";"ь";"э";"ю";"я"},L2118))&gt;0</f>
        <v>0</v>
      </c>
      <c r="AB2118" s="142" t="b">
        <f>COUNT(SEARCH({"а";"б";"в";"г";"д";"е";"ё";"ж";"з";"и";"й";"к";"л";"м";"н";"о";"п";"р";"с";"т";"у";"ф";"х";"ц";"ч";"ш";"щ";"ъ";"ы";"ь";"э";"ю";"я"},I2118))&gt;0</f>
        <v>0</v>
      </c>
      <c r="AC2118" s="142" t="b">
        <f>COUNT(SEARCH({"а";"б";"в";"г";"д";"е";"ё";"ж";"з";"и";"й";"к";"л";"м";"н";"о";"п";"р";"с";"т";"у";"ф";"х";"ц";"ч";"ш";"щ";"ъ";"ы";"ь";"э";"ю";"я"},M2118))&gt;0</f>
        <v>0</v>
      </c>
      <c r="AD2118" s="27" t="b">
        <f t="shared" si="37"/>
        <v>1</v>
      </c>
    </row>
    <row r="2119" spans="1:31" hidden="1">
      <c r="A2119" s="527" t="s">
        <v>9673</v>
      </c>
      <c r="B2119" s="527"/>
      <c r="C2119" s="96" t="s">
        <v>9857</v>
      </c>
      <c r="D2119" s="312" t="s">
        <v>279</v>
      </c>
      <c r="E2119" s="25" t="s">
        <v>9753</v>
      </c>
      <c r="F2119" s="114" t="s">
        <v>18</v>
      </c>
      <c r="G2119" s="129"/>
      <c r="H2119" s="114" t="s">
        <v>456</v>
      </c>
      <c r="I2119" s="114" t="s">
        <v>19</v>
      </c>
      <c r="J2119" s="22" t="s">
        <v>5</v>
      </c>
      <c r="K2119" s="73"/>
      <c r="L2119" s="129"/>
      <c r="M2119" s="129"/>
      <c r="N2119" s="273"/>
      <c r="O2119" s="51" t="s">
        <v>401</v>
      </c>
      <c r="P2119" s="131"/>
      <c r="Q2119" s="131"/>
      <c r="R2119" s="129"/>
      <c r="S2119" s="129"/>
      <c r="T2119" s="129"/>
      <c r="X2119" s="142" t="b">
        <f>COUNT(SEARCH({"а";"б";"в";"г";"д";"е";"ё";"ж";"з";"и";"й";"к";"л";"м";"н";"о";"п";"р";"с";"т";"у";"ф";"х";"ц";"ч";"ш";"щ";"ъ";"ы";"ь";"э";"ю";"я"},E2119))&gt;0</f>
        <v>0</v>
      </c>
      <c r="Y2119" s="142" t="b">
        <f>COUNT(SEARCH({"а";"б";"в";"г";"д";"е";"ё";"ж";"з";"и";"й";"к";"л";"м";"н";"о";"п";"р";"с";"т";"у";"ф";"х";"ц";"ч";"ш";"щ";"ъ";"ы";"ь";"э";"ю";"я"},F2119))&gt;0</f>
        <v>0</v>
      </c>
      <c r="Z2119" s="142" t="b">
        <f>COUNT(SEARCH({"а";"б";"в";"г";"д";"е";"ё";"ж";"з";"и";"й";"к";"л";"м";"н";"о";"п";"р";"с";"т";"у";"ф";"х";"ц";"ч";"ш";"щ";"ъ";"ы";"ь";"э";"ю";"я"},K2119))&gt;0</f>
        <v>0</v>
      </c>
      <c r="AA2119" s="142" t="b">
        <f>COUNT(SEARCH({"а";"б";"в";"г";"д";"е";"ё";"ж";"з";"и";"й";"к";"л";"м";"н";"о";"п";"р";"с";"т";"у";"ф";"х";"ц";"ч";"ш";"щ";"ъ";"ы";"ь";"э";"ю";"я"},L2119))&gt;0</f>
        <v>0</v>
      </c>
      <c r="AB2119" s="142" t="b">
        <f>COUNT(SEARCH({"а";"б";"в";"г";"д";"е";"ё";"ж";"з";"и";"й";"к";"л";"м";"н";"о";"п";"р";"с";"т";"у";"ф";"х";"ц";"ч";"ш";"щ";"ъ";"ы";"ь";"э";"ю";"я"},I2119))&gt;0</f>
        <v>0</v>
      </c>
      <c r="AC2119" s="142" t="b">
        <f>COUNT(SEARCH({"а";"б";"в";"г";"д";"е";"ё";"ж";"з";"и";"й";"к";"л";"м";"н";"о";"п";"р";"с";"т";"у";"ф";"х";"ц";"ч";"ш";"щ";"ъ";"ы";"ь";"э";"ю";"я"},M2119))&gt;0</f>
        <v>0</v>
      </c>
      <c r="AD2119" s="27" t="b">
        <f t="shared" si="37"/>
        <v>1</v>
      </c>
    </row>
    <row r="2120" spans="1:31" hidden="1">
      <c r="A2120" s="527" t="s">
        <v>9673</v>
      </c>
      <c r="B2120" s="527"/>
      <c r="C2120" s="96" t="s">
        <v>9857</v>
      </c>
      <c r="D2120" s="312" t="s">
        <v>279</v>
      </c>
      <c r="E2120" s="25" t="s">
        <v>9753</v>
      </c>
      <c r="F2120" s="114" t="s">
        <v>21</v>
      </c>
      <c r="G2120" s="129"/>
      <c r="H2120" s="114" t="s">
        <v>402</v>
      </c>
      <c r="I2120" s="553" t="s">
        <v>19</v>
      </c>
      <c r="J2120" s="22" t="s">
        <v>5</v>
      </c>
      <c r="K2120" s="559"/>
      <c r="L2120" s="129"/>
      <c r="M2120" s="129"/>
      <c r="N2120" s="273"/>
      <c r="O2120" s="51" t="s">
        <v>519</v>
      </c>
      <c r="P2120" s="131"/>
      <c r="Q2120" s="131"/>
      <c r="R2120" s="129"/>
      <c r="S2120" s="129" t="s">
        <v>4</v>
      </c>
      <c r="T2120" s="129"/>
      <c r="X2120" s="142" t="b">
        <f>COUNT(SEARCH({"а";"б";"в";"г";"д";"е";"ё";"ж";"з";"и";"й";"к";"л";"м";"н";"о";"п";"р";"с";"т";"у";"ф";"х";"ц";"ч";"ш";"щ";"ъ";"ы";"ь";"э";"ю";"я"},E2120))&gt;0</f>
        <v>0</v>
      </c>
      <c r="Y2120" s="142" t="b">
        <f>COUNT(SEARCH({"а";"б";"в";"г";"д";"е";"ё";"ж";"з";"и";"й";"к";"л";"м";"н";"о";"п";"р";"с";"т";"у";"ф";"х";"ц";"ч";"ш";"щ";"ъ";"ы";"ь";"э";"ю";"я"},F2120))&gt;0</f>
        <v>0</v>
      </c>
      <c r="Z2120" s="142" t="b">
        <f>COUNT(SEARCH({"а";"б";"в";"г";"д";"е";"ё";"ж";"з";"и";"й";"к";"л";"м";"н";"о";"п";"р";"с";"т";"у";"ф";"х";"ц";"ч";"ш";"щ";"ъ";"ы";"ь";"э";"ю";"я"},K2120))&gt;0</f>
        <v>0</v>
      </c>
      <c r="AA2120" s="142" t="b">
        <f>COUNT(SEARCH({"а";"б";"в";"г";"д";"е";"ё";"ж";"з";"и";"й";"к";"л";"м";"н";"о";"п";"р";"с";"т";"у";"ф";"х";"ц";"ч";"ш";"щ";"ъ";"ы";"ь";"э";"ю";"я"},L2120))&gt;0</f>
        <v>0</v>
      </c>
      <c r="AB2120" s="142" t="b">
        <f>COUNT(SEARCH({"а";"б";"в";"г";"д";"е";"ё";"ж";"з";"и";"й";"к";"л";"м";"н";"о";"п";"р";"с";"т";"у";"ф";"х";"ц";"ч";"ш";"щ";"ъ";"ы";"ь";"э";"ю";"я"},I2120))&gt;0</f>
        <v>0</v>
      </c>
      <c r="AC2120" s="142" t="b">
        <f>COUNT(SEARCH({"а";"б";"в";"г";"д";"е";"ё";"ж";"з";"и";"й";"к";"л";"м";"н";"о";"п";"р";"с";"т";"у";"ф";"х";"ц";"ч";"ш";"щ";"ъ";"ы";"ь";"э";"ю";"я"},M2120))&gt;0</f>
        <v>0</v>
      </c>
      <c r="AD2120" s="27" t="b">
        <f t="shared" si="37"/>
        <v>1</v>
      </c>
    </row>
    <row r="2121" spans="1:31" hidden="1">
      <c r="A2121" s="527" t="s">
        <v>9673</v>
      </c>
      <c r="B2121" s="527"/>
      <c r="C2121" s="96" t="s">
        <v>9857</v>
      </c>
      <c r="D2121" s="312" t="s">
        <v>279</v>
      </c>
      <c r="E2121" s="25" t="s">
        <v>9753</v>
      </c>
      <c r="F2121" s="114" t="s">
        <v>93</v>
      </c>
      <c r="G2121" s="96" t="s">
        <v>136</v>
      </c>
      <c r="H2121" s="114" t="s">
        <v>578</v>
      </c>
      <c r="I2121" s="553" t="s">
        <v>65</v>
      </c>
      <c r="J2121" s="22" t="s">
        <v>5</v>
      </c>
      <c r="K2121" s="342" t="s">
        <v>616</v>
      </c>
      <c r="L2121" s="129" t="s">
        <v>94</v>
      </c>
      <c r="M2121" s="114" t="s">
        <v>65</v>
      </c>
      <c r="N2121" s="273"/>
      <c r="O2121" s="51" t="s">
        <v>395</v>
      </c>
      <c r="P2121" s="131"/>
      <c r="Q2121" s="131"/>
      <c r="R2121" s="129"/>
      <c r="S2121" s="129" t="s">
        <v>4</v>
      </c>
      <c r="T2121" s="129" t="s">
        <v>276</v>
      </c>
      <c r="X2121" s="142" t="b">
        <f>COUNT(SEARCH({"а";"б";"в";"г";"д";"е";"ё";"ж";"з";"и";"й";"к";"л";"м";"н";"о";"п";"р";"с";"т";"у";"ф";"х";"ц";"ч";"ш";"щ";"ъ";"ы";"ь";"э";"ю";"я"},E2121))&gt;0</f>
        <v>0</v>
      </c>
      <c r="Y2121" s="142" t="b">
        <f>COUNT(SEARCH({"а";"б";"в";"г";"д";"е";"ё";"ж";"з";"и";"й";"к";"л";"м";"н";"о";"п";"р";"с";"т";"у";"ф";"х";"ц";"ч";"ш";"щ";"ъ";"ы";"ь";"э";"ю";"я"},F2121))&gt;0</f>
        <v>0</v>
      </c>
      <c r="Z2121" s="142" t="b">
        <f>COUNT(SEARCH({"а";"б";"в";"г";"д";"е";"ё";"ж";"з";"и";"й";"к";"л";"м";"н";"о";"п";"р";"с";"т";"у";"ф";"х";"ц";"ч";"ш";"щ";"ъ";"ы";"ь";"э";"ю";"я"},K2121))&gt;0</f>
        <v>0</v>
      </c>
      <c r="AA2121" s="142" t="b">
        <f>COUNT(SEARCH({"а";"б";"в";"г";"д";"е";"ё";"ж";"з";"и";"й";"к";"л";"м";"н";"о";"п";"р";"с";"т";"у";"ф";"х";"ц";"ч";"ш";"щ";"ъ";"ы";"ь";"э";"ю";"я"},L2121))&gt;0</f>
        <v>0</v>
      </c>
      <c r="AB2121" s="142" t="b">
        <f>COUNT(SEARCH({"а";"б";"в";"г";"д";"е";"ё";"ж";"з";"и";"й";"к";"л";"м";"н";"о";"п";"р";"с";"т";"у";"ф";"х";"ц";"ч";"ш";"щ";"ъ";"ы";"ь";"э";"ю";"я"},I2121))&gt;0</f>
        <v>0</v>
      </c>
      <c r="AC2121" s="142" t="b">
        <f>COUNT(SEARCH({"а";"б";"в";"г";"д";"е";"ё";"ж";"з";"и";"й";"к";"л";"м";"н";"о";"п";"р";"с";"т";"у";"ф";"х";"ц";"ч";"ш";"щ";"ъ";"ы";"ь";"э";"ю";"я"},M2121))&gt;0</f>
        <v>0</v>
      </c>
      <c r="AD2121" s="27" t="b">
        <f t="shared" si="37"/>
        <v>1</v>
      </c>
    </row>
    <row r="2122" spans="1:31" ht="45" hidden="1">
      <c r="A2122" s="86" t="s">
        <v>285</v>
      </c>
      <c r="B2122" s="86"/>
      <c r="C2122" s="88" t="s">
        <v>4501</v>
      </c>
      <c r="D2122" s="312" t="s">
        <v>279</v>
      </c>
      <c r="E2122" s="25" t="s">
        <v>4828</v>
      </c>
      <c r="F2122" s="290" t="s">
        <v>2103</v>
      </c>
      <c r="G2122" s="24" t="s">
        <v>134</v>
      </c>
      <c r="H2122" s="90" t="s">
        <v>63</v>
      </c>
      <c r="I2122" s="180" t="s">
        <v>3</v>
      </c>
      <c r="J2122" s="24" t="s">
        <v>5</v>
      </c>
      <c r="K2122" s="559"/>
      <c r="L2122" s="24"/>
      <c r="M2122" s="112"/>
      <c r="N2122" s="42"/>
      <c r="O2122" s="51" t="s">
        <v>4839</v>
      </c>
      <c r="P2122" s="49" t="s">
        <v>5282</v>
      </c>
      <c r="Q2122" s="49" t="s">
        <v>4619</v>
      </c>
      <c r="R2122" s="25"/>
      <c r="S2122" s="25" t="s">
        <v>455</v>
      </c>
      <c r="T2122" s="25"/>
      <c r="U2122" s="289"/>
      <c r="V2122" s="289"/>
      <c r="W2122" s="289"/>
      <c r="X2122" s="142" t="b">
        <f>COUNT(SEARCH({"а";"б";"в";"г";"д";"е";"ё";"ж";"з";"и";"й";"к";"л";"м";"н";"о";"п";"р";"с";"т";"у";"ф";"х";"ц";"ч";"ш";"щ";"ъ";"ы";"ь";"э";"ю";"я"},E2122))&gt;0</f>
        <v>0</v>
      </c>
      <c r="Y2122" s="142" t="b">
        <f>COUNT(SEARCH({"а";"б";"в";"г";"д";"е";"ё";"ж";"з";"и";"й";"к";"л";"м";"н";"о";"п";"р";"с";"т";"у";"ф";"х";"ц";"ч";"ш";"щ";"ъ";"ы";"ь";"э";"ю";"я"},F2122))&gt;0</f>
        <v>0</v>
      </c>
      <c r="Z2122" s="142" t="b">
        <f>COUNT(SEARCH({"а";"б";"в";"г";"д";"е";"ё";"ж";"з";"и";"й";"к";"л";"м";"н";"о";"п";"р";"с";"т";"у";"ф";"х";"ц";"ч";"ш";"щ";"ъ";"ы";"ь";"э";"ю";"я"},K2122))&gt;0</f>
        <v>0</v>
      </c>
      <c r="AA2122" s="142" t="b">
        <f>COUNT(SEARCH({"а";"б";"в";"г";"д";"е";"ё";"ж";"з";"и";"й";"к";"л";"м";"н";"о";"п";"р";"с";"т";"у";"ф";"х";"ц";"ч";"ш";"щ";"ъ";"ы";"ь";"э";"ю";"я"},L2122))&gt;0</f>
        <v>0</v>
      </c>
      <c r="AB2122" s="142" t="b">
        <f>COUNT(SEARCH({"а";"б";"в";"г";"д";"е";"ё";"ж";"з";"и";"й";"к";"л";"м";"н";"о";"п";"р";"с";"т";"у";"ф";"х";"ц";"ч";"ш";"щ";"ъ";"ы";"ь";"э";"ю";"я"},I2122))&gt;0</f>
        <v>0</v>
      </c>
      <c r="AC2122" s="142" t="b">
        <f>COUNT(SEARCH({"а";"б";"в";"г";"д";"е";"ё";"ж";"з";"и";"й";"к";"л";"м";"н";"о";"п";"р";"с";"т";"у";"ф";"х";"ц";"ч";"ш";"щ";"ъ";"ы";"ь";"э";"ю";"я"},M2122))&gt;0</f>
        <v>0</v>
      </c>
      <c r="AD2122" s="27" t="b">
        <f t="shared" si="37"/>
        <v>1</v>
      </c>
      <c r="AE2122" s="289"/>
    </row>
    <row r="2123" spans="1:31" ht="30" hidden="1">
      <c r="A2123" s="86" t="s">
        <v>285</v>
      </c>
      <c r="B2123" s="86"/>
      <c r="C2123" s="88" t="s">
        <v>4501</v>
      </c>
      <c r="D2123" s="312" t="s">
        <v>279</v>
      </c>
      <c r="E2123" s="24" t="s">
        <v>4828</v>
      </c>
      <c r="F2123" s="117" t="s">
        <v>2104</v>
      </c>
      <c r="G2123" s="117" t="s">
        <v>135</v>
      </c>
      <c r="H2123" s="23" t="s">
        <v>7679</v>
      </c>
      <c r="I2123" s="555" t="s">
        <v>97</v>
      </c>
      <c r="J2123" s="23" t="s">
        <v>5</v>
      </c>
      <c r="K2123" s="560" t="s">
        <v>4541</v>
      </c>
      <c r="L2123" s="23" t="s">
        <v>73</v>
      </c>
      <c r="M2123" s="117" t="s">
        <v>70</v>
      </c>
      <c r="N2123" s="23"/>
      <c r="O2123" s="119" t="s">
        <v>440</v>
      </c>
      <c r="P2123" s="23"/>
      <c r="Q2123" s="23"/>
      <c r="R2123" s="117"/>
      <c r="S2123" s="117" t="s">
        <v>60</v>
      </c>
      <c r="T2123" s="117"/>
      <c r="U2123" s="289"/>
      <c r="V2123" s="289"/>
      <c r="W2123" s="289"/>
      <c r="X2123" s="142" t="b">
        <f>COUNT(SEARCH({"а";"б";"в";"г";"д";"е";"ё";"ж";"з";"и";"й";"к";"л";"м";"н";"о";"п";"р";"с";"т";"у";"ф";"х";"ц";"ч";"ш";"щ";"ъ";"ы";"ь";"э";"ю";"я"},E2123))&gt;0</f>
        <v>0</v>
      </c>
      <c r="Y2123" s="142" t="b">
        <f>COUNT(SEARCH({"а";"б";"в";"г";"д";"е";"ё";"ж";"з";"и";"й";"к";"л";"м";"н";"о";"п";"р";"с";"т";"у";"ф";"х";"ц";"ч";"ш";"щ";"ъ";"ы";"ь";"э";"ю";"я"},F2123))&gt;0</f>
        <v>0</v>
      </c>
      <c r="Z2123" s="142" t="b">
        <f>COUNT(SEARCH({"а";"б";"в";"г";"д";"е";"ё";"ж";"з";"и";"й";"к";"л";"м";"н";"о";"п";"р";"с";"т";"у";"ф";"х";"ц";"ч";"ш";"щ";"ъ";"ы";"ь";"э";"ю";"я"},K2123))&gt;0</f>
        <v>0</v>
      </c>
      <c r="AA2123" s="142" t="b">
        <f>COUNT(SEARCH({"а";"б";"в";"г";"д";"е";"ё";"ж";"з";"и";"й";"к";"л";"м";"н";"о";"п";"р";"с";"т";"у";"ф";"х";"ц";"ч";"ш";"щ";"ъ";"ы";"ь";"э";"ю";"я"},L2123))&gt;0</f>
        <v>0</v>
      </c>
      <c r="AB2123" s="142" t="b">
        <f>COUNT(SEARCH({"а";"б";"в";"г";"д";"е";"ё";"ж";"з";"и";"й";"к";"л";"м";"н";"о";"п";"р";"с";"т";"у";"ф";"х";"ц";"ч";"ш";"щ";"ъ";"ы";"ь";"э";"ю";"я"},I2123))&gt;0</f>
        <v>0</v>
      </c>
      <c r="AC2123" s="142" t="b">
        <f>COUNT(SEARCH({"а";"б";"в";"г";"д";"е";"ё";"ж";"з";"и";"й";"к";"л";"м";"н";"о";"п";"р";"с";"т";"у";"ф";"х";"ц";"ч";"ш";"щ";"ъ";"ы";"ь";"э";"ю";"я"},M2123))&gt;0</f>
        <v>0</v>
      </c>
      <c r="AD2123" s="27" t="b">
        <f t="shared" si="37"/>
        <v>1</v>
      </c>
      <c r="AE2123" s="289"/>
    </row>
    <row r="2124" spans="1:31" hidden="1">
      <c r="A2124" s="86" t="s">
        <v>285</v>
      </c>
      <c r="B2124" s="86"/>
      <c r="C2124" s="88" t="s">
        <v>4501</v>
      </c>
      <c r="D2124" s="312" t="s">
        <v>279</v>
      </c>
      <c r="E2124" s="24" t="s">
        <v>4828</v>
      </c>
      <c r="F2124" s="90" t="s">
        <v>14</v>
      </c>
      <c r="G2124" s="24"/>
      <c r="H2124" s="25" t="s">
        <v>13</v>
      </c>
      <c r="I2124" s="180" t="s">
        <v>15</v>
      </c>
      <c r="J2124" s="24" t="s">
        <v>5</v>
      </c>
      <c r="K2124" s="559"/>
      <c r="L2124" s="24"/>
      <c r="M2124" s="24"/>
      <c r="N2124" s="42"/>
      <c r="O2124" s="51" t="s">
        <v>13</v>
      </c>
      <c r="P2124" s="49"/>
      <c r="Q2124" s="24"/>
      <c r="R2124" s="24"/>
      <c r="S2124" s="24"/>
      <c r="T2124" s="24"/>
      <c r="U2124" s="289"/>
      <c r="V2124" s="289"/>
      <c r="W2124" s="289"/>
      <c r="X2124" s="142" t="b">
        <f>COUNT(SEARCH({"а";"б";"в";"г";"д";"е";"ё";"ж";"з";"и";"й";"к";"л";"м";"н";"о";"п";"р";"с";"т";"у";"ф";"х";"ц";"ч";"ш";"щ";"ъ";"ы";"ь";"э";"ю";"я"},E2124))&gt;0</f>
        <v>0</v>
      </c>
      <c r="Y2124" s="142" t="b">
        <f>COUNT(SEARCH({"а";"б";"в";"г";"д";"е";"ё";"ж";"з";"и";"й";"к";"л";"м";"н";"о";"п";"р";"с";"т";"у";"ф";"х";"ц";"ч";"ш";"щ";"ъ";"ы";"ь";"э";"ю";"я"},F2124))&gt;0</f>
        <v>0</v>
      </c>
      <c r="Z2124" s="142" t="b">
        <f>COUNT(SEARCH({"а";"б";"в";"г";"д";"е";"ё";"ж";"з";"и";"й";"к";"л";"м";"н";"о";"п";"р";"с";"т";"у";"ф";"х";"ц";"ч";"ш";"щ";"ъ";"ы";"ь";"э";"ю";"я"},K2124))&gt;0</f>
        <v>0</v>
      </c>
      <c r="AA2124" s="142" t="b">
        <f>COUNT(SEARCH({"а";"б";"в";"г";"д";"е";"ё";"ж";"з";"и";"й";"к";"л";"м";"н";"о";"п";"р";"с";"т";"у";"ф";"х";"ц";"ч";"ш";"щ";"ъ";"ы";"ь";"э";"ю";"я"},L2124))&gt;0</f>
        <v>0</v>
      </c>
      <c r="AB2124" s="142" t="b">
        <f>COUNT(SEARCH({"а";"б";"в";"г";"д";"е";"ё";"ж";"з";"и";"й";"к";"л";"м";"н";"о";"п";"р";"с";"т";"у";"ф";"х";"ц";"ч";"ш";"щ";"ъ";"ы";"ь";"э";"ю";"я"},I2124))&gt;0</f>
        <v>0</v>
      </c>
      <c r="AC2124" s="142" t="b">
        <f>COUNT(SEARCH({"а";"б";"в";"г";"д";"е";"ё";"ж";"з";"и";"й";"к";"л";"м";"н";"о";"п";"р";"с";"т";"у";"ф";"х";"ц";"ч";"ш";"щ";"ъ";"ы";"ь";"э";"ю";"я"},M2124))&gt;0</f>
        <v>0</v>
      </c>
      <c r="AD2124" s="27" t="b">
        <f t="shared" si="37"/>
        <v>1</v>
      </c>
      <c r="AE2124" s="289"/>
    </row>
    <row r="2125" spans="1:31" hidden="1">
      <c r="A2125" s="86" t="s">
        <v>285</v>
      </c>
      <c r="B2125" s="86"/>
      <c r="C2125" s="88" t="s">
        <v>4501</v>
      </c>
      <c r="D2125" s="312" t="s">
        <v>279</v>
      </c>
      <c r="E2125" s="24" t="s">
        <v>4828</v>
      </c>
      <c r="F2125" s="90" t="s">
        <v>8</v>
      </c>
      <c r="G2125" s="24"/>
      <c r="H2125" s="25" t="s">
        <v>67</v>
      </c>
      <c r="I2125" s="90" t="s">
        <v>97</v>
      </c>
      <c r="J2125" s="24" t="s">
        <v>5</v>
      </c>
      <c r="K2125" s="73"/>
      <c r="L2125" s="24"/>
      <c r="M2125" s="24"/>
      <c r="N2125" s="42" t="s">
        <v>162</v>
      </c>
      <c r="O2125" s="51" t="s">
        <v>447</v>
      </c>
      <c r="P2125" s="49"/>
      <c r="Q2125" s="24"/>
      <c r="R2125" s="25"/>
      <c r="S2125" s="25" t="s">
        <v>398</v>
      </c>
      <c r="T2125" s="25"/>
      <c r="U2125" s="289"/>
      <c r="V2125" s="289"/>
      <c r="W2125" s="289"/>
      <c r="X2125" s="142" t="b">
        <f>COUNT(SEARCH({"а";"б";"в";"г";"д";"е";"ё";"ж";"з";"и";"й";"к";"л";"м";"н";"о";"п";"р";"с";"т";"у";"ф";"х";"ц";"ч";"ш";"щ";"ъ";"ы";"ь";"э";"ю";"я"},E2125))&gt;0</f>
        <v>0</v>
      </c>
      <c r="Y2125" s="142" t="b">
        <f>COUNT(SEARCH({"а";"б";"в";"г";"д";"е";"ё";"ж";"з";"и";"й";"к";"л";"м";"н";"о";"п";"р";"с";"т";"у";"ф";"х";"ц";"ч";"ш";"щ";"ъ";"ы";"ь";"э";"ю";"я"},F2125))&gt;0</f>
        <v>0</v>
      </c>
      <c r="Z2125" s="142" t="b">
        <f>COUNT(SEARCH({"а";"б";"в";"г";"д";"е";"ё";"ж";"з";"и";"й";"к";"л";"м";"н";"о";"п";"р";"с";"т";"у";"ф";"х";"ц";"ч";"ш";"щ";"ъ";"ы";"ь";"э";"ю";"я"},K2125))&gt;0</f>
        <v>0</v>
      </c>
      <c r="AA2125" s="142" t="b">
        <f>COUNT(SEARCH({"а";"б";"в";"г";"д";"е";"ё";"ж";"з";"и";"й";"к";"л";"м";"н";"о";"п";"р";"с";"т";"у";"ф";"х";"ц";"ч";"ш";"щ";"ъ";"ы";"ь";"э";"ю";"я"},L2125))&gt;0</f>
        <v>0</v>
      </c>
      <c r="AB2125" s="142" t="b">
        <f>COUNT(SEARCH({"а";"б";"в";"г";"д";"е";"ё";"ж";"з";"и";"й";"к";"л";"м";"н";"о";"п";"р";"с";"т";"у";"ф";"х";"ц";"ч";"ш";"щ";"ъ";"ы";"ь";"э";"ю";"я"},I2125))&gt;0</f>
        <v>0</v>
      </c>
      <c r="AC2125" s="142" t="b">
        <f>COUNT(SEARCH({"а";"б";"в";"г";"д";"е";"ё";"ж";"з";"и";"й";"к";"л";"м";"н";"о";"п";"р";"с";"т";"у";"ф";"х";"ц";"ч";"ш";"щ";"ъ";"ы";"ь";"э";"ю";"я"},M2125))&gt;0</f>
        <v>0</v>
      </c>
      <c r="AD2125" s="27" t="b">
        <f t="shared" si="37"/>
        <v>1</v>
      </c>
      <c r="AE2125" s="289"/>
    </row>
    <row r="2126" spans="1:31" ht="30" hidden="1">
      <c r="A2126" s="86" t="s">
        <v>285</v>
      </c>
      <c r="B2126" s="86"/>
      <c r="C2126" s="88" t="s">
        <v>4501</v>
      </c>
      <c r="D2126" s="312" t="s">
        <v>279</v>
      </c>
      <c r="E2126" s="24" t="s">
        <v>4828</v>
      </c>
      <c r="F2126" s="90" t="s">
        <v>12</v>
      </c>
      <c r="G2126" s="24"/>
      <c r="H2126" s="25" t="s">
        <v>400</v>
      </c>
      <c r="I2126" s="90" t="s">
        <v>3</v>
      </c>
      <c r="J2126" s="24" t="s">
        <v>5</v>
      </c>
      <c r="K2126" s="73"/>
      <c r="L2126" s="24"/>
      <c r="M2126" s="24"/>
      <c r="N2126" s="42"/>
      <c r="O2126" s="51" t="s">
        <v>66</v>
      </c>
      <c r="P2126" s="49"/>
      <c r="Q2126" s="24"/>
      <c r="R2126" s="25"/>
      <c r="S2126" s="25" t="s">
        <v>4</v>
      </c>
      <c r="T2126" s="25"/>
      <c r="U2126" s="289"/>
      <c r="V2126" s="289"/>
      <c r="W2126" s="289"/>
      <c r="X2126" s="142" t="b">
        <f>COUNT(SEARCH({"а";"б";"в";"г";"д";"е";"ё";"ж";"з";"и";"й";"к";"л";"м";"н";"о";"п";"р";"с";"т";"у";"ф";"х";"ц";"ч";"ш";"щ";"ъ";"ы";"ь";"э";"ю";"я"},E2126))&gt;0</f>
        <v>0</v>
      </c>
      <c r="Y2126" s="142" t="b">
        <f>COUNT(SEARCH({"а";"б";"в";"г";"д";"е";"ё";"ж";"з";"и";"й";"к";"л";"м";"н";"о";"п";"р";"с";"т";"у";"ф";"х";"ц";"ч";"ш";"щ";"ъ";"ы";"ь";"э";"ю";"я"},F2126))&gt;0</f>
        <v>0</v>
      </c>
      <c r="Z2126" s="142" t="b">
        <f>COUNT(SEARCH({"а";"б";"в";"г";"д";"е";"ё";"ж";"з";"и";"й";"к";"л";"м";"н";"о";"п";"р";"с";"т";"у";"ф";"х";"ц";"ч";"ш";"щ";"ъ";"ы";"ь";"э";"ю";"я"},K2126))&gt;0</f>
        <v>0</v>
      </c>
      <c r="AA2126" s="142" t="b">
        <f>COUNT(SEARCH({"а";"б";"в";"г";"д";"е";"ё";"ж";"з";"и";"й";"к";"л";"м";"н";"о";"п";"р";"с";"т";"у";"ф";"х";"ц";"ч";"ш";"щ";"ъ";"ы";"ь";"э";"ю";"я"},L2126))&gt;0</f>
        <v>0</v>
      </c>
      <c r="AB2126" s="142" t="b">
        <f>COUNT(SEARCH({"а";"б";"в";"г";"д";"е";"ё";"ж";"з";"и";"й";"к";"л";"м";"н";"о";"п";"р";"с";"т";"у";"ф";"х";"ц";"ч";"ш";"щ";"ъ";"ы";"ь";"э";"ю";"я"},I2126))&gt;0</f>
        <v>0</v>
      </c>
      <c r="AC2126" s="142" t="b">
        <f>COUNT(SEARCH({"а";"б";"в";"г";"д";"е";"ё";"ж";"з";"и";"й";"к";"л";"м";"н";"о";"п";"р";"с";"т";"у";"ф";"х";"ц";"ч";"ш";"щ";"ъ";"ы";"ь";"э";"ю";"я"},M2126))&gt;0</f>
        <v>0</v>
      </c>
      <c r="AD2126" s="27" t="b">
        <f t="shared" si="37"/>
        <v>1</v>
      </c>
      <c r="AE2126" s="289"/>
    </row>
    <row r="2127" spans="1:31" hidden="1">
      <c r="A2127" s="86" t="s">
        <v>285</v>
      </c>
      <c r="B2127" s="86"/>
      <c r="C2127" s="88" t="s">
        <v>4501</v>
      </c>
      <c r="D2127" s="312" t="s">
        <v>279</v>
      </c>
      <c r="E2127" s="24" t="s">
        <v>4828</v>
      </c>
      <c r="F2127" s="90" t="s">
        <v>18</v>
      </c>
      <c r="G2127" s="24"/>
      <c r="H2127" s="25" t="s">
        <v>456</v>
      </c>
      <c r="I2127" s="90" t="s">
        <v>19</v>
      </c>
      <c r="J2127" s="24" t="s">
        <v>5</v>
      </c>
      <c r="K2127" s="73"/>
      <c r="L2127" s="24"/>
      <c r="M2127" s="24"/>
      <c r="N2127" s="42"/>
      <c r="O2127" s="51" t="s">
        <v>401</v>
      </c>
      <c r="P2127" s="49"/>
      <c r="Q2127" s="24"/>
      <c r="R2127" s="25"/>
      <c r="S2127" s="25"/>
      <c r="T2127" s="25"/>
      <c r="U2127" s="289"/>
      <c r="V2127" s="289"/>
      <c r="W2127" s="289"/>
      <c r="X2127" s="142" t="b">
        <f>COUNT(SEARCH({"а";"б";"в";"г";"д";"е";"ё";"ж";"з";"и";"й";"к";"л";"м";"н";"о";"п";"р";"с";"т";"у";"ф";"х";"ц";"ч";"ш";"щ";"ъ";"ы";"ь";"э";"ю";"я"},E2127))&gt;0</f>
        <v>0</v>
      </c>
      <c r="Y2127" s="142" t="b">
        <f>COUNT(SEARCH({"а";"б";"в";"г";"д";"е";"ё";"ж";"з";"и";"й";"к";"л";"м";"н";"о";"п";"р";"с";"т";"у";"ф";"х";"ц";"ч";"ш";"щ";"ъ";"ы";"ь";"э";"ю";"я"},F2127))&gt;0</f>
        <v>0</v>
      </c>
      <c r="Z2127" s="142" t="b">
        <f>COUNT(SEARCH({"а";"б";"в";"г";"д";"е";"ё";"ж";"з";"и";"й";"к";"л";"м";"н";"о";"п";"р";"с";"т";"у";"ф";"х";"ц";"ч";"ш";"щ";"ъ";"ы";"ь";"э";"ю";"я"},K2127))&gt;0</f>
        <v>0</v>
      </c>
      <c r="AA2127" s="142" t="b">
        <f>COUNT(SEARCH({"а";"б";"в";"г";"д";"е";"ё";"ж";"з";"и";"й";"к";"л";"м";"н";"о";"п";"р";"с";"т";"у";"ф";"х";"ц";"ч";"ш";"щ";"ъ";"ы";"ь";"э";"ю";"я"},L2127))&gt;0</f>
        <v>0</v>
      </c>
      <c r="AB2127" s="142" t="b">
        <f>COUNT(SEARCH({"а";"б";"в";"г";"д";"е";"ё";"ж";"з";"и";"й";"к";"л";"м";"н";"о";"п";"р";"с";"т";"у";"ф";"х";"ц";"ч";"ш";"щ";"ъ";"ы";"ь";"э";"ю";"я"},I2127))&gt;0</f>
        <v>0</v>
      </c>
      <c r="AC2127" s="142" t="b">
        <f>COUNT(SEARCH({"а";"б";"в";"г";"д";"е";"ё";"ж";"з";"и";"й";"к";"л";"м";"н";"о";"п";"р";"с";"т";"у";"ф";"х";"ц";"ч";"ш";"щ";"ъ";"ы";"ь";"э";"ю";"я"},M2127))&gt;0</f>
        <v>0</v>
      </c>
      <c r="AD2127" s="27" t="b">
        <f t="shared" si="37"/>
        <v>1</v>
      </c>
      <c r="AE2127" s="289"/>
    </row>
    <row r="2128" spans="1:31" ht="45" hidden="1">
      <c r="A2128" s="86" t="s">
        <v>285</v>
      </c>
      <c r="B2128" s="86"/>
      <c r="C2128" s="88" t="s">
        <v>4501</v>
      </c>
      <c r="D2128" s="312" t="s">
        <v>279</v>
      </c>
      <c r="E2128" s="24" t="s">
        <v>4828</v>
      </c>
      <c r="F2128" s="90" t="s">
        <v>21</v>
      </c>
      <c r="G2128" s="24"/>
      <c r="H2128" s="25" t="s">
        <v>402</v>
      </c>
      <c r="I2128" s="90" t="s">
        <v>19</v>
      </c>
      <c r="J2128" s="24" t="s">
        <v>5</v>
      </c>
      <c r="K2128" s="73"/>
      <c r="L2128" s="24"/>
      <c r="M2128" s="24"/>
      <c r="N2128" s="42"/>
      <c r="O2128" s="51" t="s">
        <v>20</v>
      </c>
      <c r="P2128" s="49"/>
      <c r="Q2128" s="24"/>
      <c r="R2128" s="25"/>
      <c r="S2128" s="25" t="s">
        <v>4</v>
      </c>
      <c r="T2128" s="25"/>
      <c r="U2128" s="289"/>
      <c r="V2128" s="289"/>
      <c r="W2128" s="289"/>
      <c r="X2128" s="142" t="b">
        <f>COUNT(SEARCH({"а";"б";"в";"г";"д";"е";"ё";"ж";"з";"и";"й";"к";"л";"м";"н";"о";"п";"р";"с";"т";"у";"ф";"х";"ц";"ч";"ш";"щ";"ъ";"ы";"ь";"э";"ю";"я"},E2128))&gt;0</f>
        <v>0</v>
      </c>
      <c r="Y2128" s="142" t="b">
        <f>COUNT(SEARCH({"а";"б";"в";"г";"д";"е";"ё";"ж";"з";"и";"й";"к";"л";"м";"н";"о";"п";"р";"с";"т";"у";"ф";"х";"ц";"ч";"ш";"щ";"ъ";"ы";"ь";"э";"ю";"я"},F2128))&gt;0</f>
        <v>0</v>
      </c>
      <c r="Z2128" s="142" t="b">
        <f>COUNT(SEARCH({"а";"б";"в";"г";"д";"е";"ё";"ж";"з";"и";"й";"к";"л";"м";"н";"о";"п";"р";"с";"т";"у";"ф";"х";"ц";"ч";"ш";"щ";"ъ";"ы";"ь";"э";"ю";"я"},K2128))&gt;0</f>
        <v>0</v>
      </c>
      <c r="AA2128" s="142" t="b">
        <f>COUNT(SEARCH({"а";"б";"в";"г";"д";"е";"ё";"ж";"з";"и";"й";"к";"л";"м";"н";"о";"п";"р";"с";"т";"у";"ф";"х";"ц";"ч";"ш";"щ";"ъ";"ы";"ь";"э";"ю";"я"},L2128))&gt;0</f>
        <v>0</v>
      </c>
      <c r="AB2128" s="142" t="b">
        <f>COUNT(SEARCH({"а";"б";"в";"г";"д";"е";"ё";"ж";"з";"и";"й";"к";"л";"м";"н";"о";"п";"р";"с";"т";"у";"ф";"х";"ц";"ч";"ш";"щ";"ъ";"ы";"ь";"э";"ю";"я"},I2128))&gt;0</f>
        <v>0</v>
      </c>
      <c r="AC2128" s="142" t="b">
        <f>COUNT(SEARCH({"а";"б";"в";"г";"д";"е";"ё";"ж";"з";"и";"й";"к";"л";"м";"н";"о";"п";"р";"с";"т";"у";"ф";"х";"ц";"ч";"ш";"щ";"ъ";"ы";"ь";"э";"ю";"я"},M2128))&gt;0</f>
        <v>0</v>
      </c>
      <c r="AD2128" s="27" t="b">
        <f t="shared" si="37"/>
        <v>1</v>
      </c>
      <c r="AE2128" s="289"/>
    </row>
    <row r="2129" spans="1:31" hidden="1">
      <c r="A2129" s="86" t="s">
        <v>285</v>
      </c>
      <c r="B2129" s="86"/>
      <c r="C2129" s="88" t="s">
        <v>4501</v>
      </c>
      <c r="D2129" s="312" t="s">
        <v>279</v>
      </c>
      <c r="E2129" s="24" t="s">
        <v>4828</v>
      </c>
      <c r="F2129" s="90" t="s">
        <v>93</v>
      </c>
      <c r="G2129" s="25" t="s">
        <v>136</v>
      </c>
      <c r="H2129" s="51" t="s">
        <v>457</v>
      </c>
      <c r="I2129" s="25" t="s">
        <v>65</v>
      </c>
      <c r="J2129" s="24" t="s">
        <v>5</v>
      </c>
      <c r="K2129" s="73" t="s">
        <v>4541</v>
      </c>
      <c r="L2129" s="24" t="s">
        <v>94</v>
      </c>
      <c r="M2129" s="25" t="s">
        <v>65</v>
      </c>
      <c r="N2129" s="42"/>
      <c r="O2129" s="51" t="s">
        <v>395</v>
      </c>
      <c r="P2129" s="49"/>
      <c r="Q2129" s="24"/>
      <c r="R2129" s="25"/>
      <c r="S2129" s="25" t="s">
        <v>4</v>
      </c>
      <c r="T2129" s="24" t="s">
        <v>276</v>
      </c>
      <c r="U2129" s="289"/>
      <c r="V2129" s="289"/>
      <c r="W2129" s="289"/>
      <c r="X2129" s="142" t="b">
        <f>COUNT(SEARCH({"а";"б";"в";"г";"д";"е";"ё";"ж";"з";"и";"й";"к";"л";"м";"н";"о";"п";"р";"с";"т";"у";"ф";"х";"ц";"ч";"ш";"щ";"ъ";"ы";"ь";"э";"ю";"я"},E2129))&gt;0</f>
        <v>0</v>
      </c>
      <c r="Y2129" s="142" t="b">
        <f>COUNT(SEARCH({"а";"б";"в";"г";"д";"е";"ё";"ж";"з";"и";"й";"к";"л";"м";"н";"о";"п";"р";"с";"т";"у";"ф";"х";"ц";"ч";"ш";"щ";"ъ";"ы";"ь";"э";"ю";"я"},F2129))&gt;0</f>
        <v>0</v>
      </c>
      <c r="Z2129" s="142" t="b">
        <f>COUNT(SEARCH({"а";"б";"в";"г";"д";"е";"ё";"ж";"з";"и";"й";"к";"л";"м";"н";"о";"п";"р";"с";"т";"у";"ф";"х";"ц";"ч";"ш";"щ";"ъ";"ы";"ь";"э";"ю";"я"},K2129))&gt;0</f>
        <v>0</v>
      </c>
      <c r="AA2129" s="142" t="b">
        <f>COUNT(SEARCH({"а";"б";"в";"г";"д";"е";"ё";"ж";"з";"и";"й";"к";"л";"м";"н";"о";"п";"р";"с";"т";"у";"ф";"х";"ц";"ч";"ш";"щ";"ъ";"ы";"ь";"э";"ю";"я"},L2129))&gt;0</f>
        <v>0</v>
      </c>
      <c r="AB2129" s="142" t="b">
        <f>COUNT(SEARCH({"а";"б";"в";"г";"д";"е";"ё";"ж";"з";"и";"й";"к";"л";"м";"н";"о";"п";"р";"с";"т";"у";"ф";"х";"ц";"ч";"ш";"щ";"ъ";"ы";"ь";"э";"ю";"я"},I2129))&gt;0</f>
        <v>0</v>
      </c>
      <c r="AC2129" s="142" t="b">
        <f>COUNT(SEARCH({"а";"б";"в";"г";"д";"е";"ё";"ж";"з";"и";"й";"к";"л";"м";"н";"о";"п";"р";"с";"т";"у";"ф";"х";"ц";"ч";"ш";"щ";"ъ";"ы";"ь";"э";"ю";"я"},M2129))&gt;0</f>
        <v>0</v>
      </c>
      <c r="AD2129" s="27" t="b">
        <f t="shared" si="37"/>
        <v>1</v>
      </c>
      <c r="AE2129" s="289"/>
    </row>
    <row r="2130" spans="1:31" hidden="1">
      <c r="A2130" s="86" t="s">
        <v>285</v>
      </c>
      <c r="B2130" s="86"/>
      <c r="C2130" s="88" t="s">
        <v>4501</v>
      </c>
      <c r="D2130" s="312" t="s">
        <v>279</v>
      </c>
      <c r="E2130" s="24" t="s">
        <v>4828</v>
      </c>
      <c r="F2130" s="90" t="s">
        <v>580</v>
      </c>
      <c r="G2130" s="24"/>
      <c r="H2130" s="90" t="s">
        <v>1621</v>
      </c>
      <c r="I2130" s="90" t="s">
        <v>97</v>
      </c>
      <c r="J2130" s="24" t="s">
        <v>23</v>
      </c>
      <c r="K2130" s="73" t="s">
        <v>4541</v>
      </c>
      <c r="L2130" s="24" t="s">
        <v>580</v>
      </c>
      <c r="M2130" s="90" t="s">
        <v>4389</v>
      </c>
      <c r="N2130" s="42"/>
      <c r="O2130" s="51" t="s">
        <v>395</v>
      </c>
      <c r="P2130" s="49"/>
      <c r="Q2130" s="24"/>
      <c r="R2130" s="24"/>
      <c r="S2130" s="24"/>
      <c r="T2130" s="24"/>
      <c r="U2130" s="289"/>
      <c r="V2130" s="289"/>
      <c r="W2130" s="289"/>
      <c r="X2130" s="142" t="b">
        <f>COUNT(SEARCH({"а";"б";"в";"г";"д";"е";"ё";"ж";"з";"и";"й";"к";"л";"м";"н";"о";"п";"р";"с";"т";"у";"ф";"х";"ц";"ч";"ш";"щ";"ъ";"ы";"ь";"э";"ю";"я"},E2130))&gt;0</f>
        <v>0</v>
      </c>
      <c r="Y2130" s="142" t="b">
        <f>COUNT(SEARCH({"а";"б";"в";"г";"д";"е";"ё";"ж";"з";"и";"й";"к";"л";"м";"н";"о";"п";"р";"с";"т";"у";"ф";"х";"ц";"ч";"ш";"щ";"ъ";"ы";"ь";"э";"ю";"я"},F2130))&gt;0</f>
        <v>0</v>
      </c>
      <c r="Z2130" s="142" t="b">
        <f>COUNT(SEARCH({"а";"б";"в";"г";"д";"е";"ё";"ж";"з";"и";"й";"к";"л";"м";"н";"о";"п";"р";"с";"т";"у";"ф";"х";"ц";"ч";"ш";"щ";"ъ";"ы";"ь";"э";"ю";"я"},K2130))&gt;0</f>
        <v>0</v>
      </c>
      <c r="AA2130" s="142" t="b">
        <f>COUNT(SEARCH({"а";"б";"в";"г";"д";"е";"ё";"ж";"з";"и";"й";"к";"л";"м";"н";"о";"п";"р";"с";"т";"у";"ф";"х";"ц";"ч";"ш";"щ";"ъ";"ы";"ь";"э";"ю";"я"},L2130))&gt;0</f>
        <v>0</v>
      </c>
      <c r="AB2130" s="142" t="b">
        <f>COUNT(SEARCH({"а";"б";"в";"г";"д";"е";"ё";"ж";"з";"и";"й";"к";"л";"м";"н";"о";"п";"р";"с";"т";"у";"ф";"х";"ц";"ч";"ш";"щ";"ъ";"ы";"ь";"э";"ю";"я"},I2130))&gt;0</f>
        <v>0</v>
      </c>
      <c r="AC2130" s="142" t="b">
        <f>COUNT(SEARCH({"а";"б";"в";"г";"д";"е";"ё";"ж";"з";"и";"й";"к";"л";"м";"н";"о";"п";"р";"с";"т";"у";"ф";"х";"ц";"ч";"ш";"щ";"ъ";"ы";"ь";"э";"ю";"я"},M2130))&gt;0</f>
        <v>0</v>
      </c>
      <c r="AD2130" s="27" t="b">
        <f t="shared" si="37"/>
        <v>1</v>
      </c>
      <c r="AE2130" s="289"/>
    </row>
    <row r="2131" spans="1:31" hidden="1">
      <c r="A2131" s="86" t="s">
        <v>285</v>
      </c>
      <c r="B2131" s="86"/>
      <c r="C2131" s="88" t="s">
        <v>4501</v>
      </c>
      <c r="D2131" s="312" t="s">
        <v>279</v>
      </c>
      <c r="E2131" s="24" t="s">
        <v>4828</v>
      </c>
      <c r="F2131" s="90" t="s">
        <v>489</v>
      </c>
      <c r="G2131" s="24"/>
      <c r="H2131" s="90" t="s">
        <v>151</v>
      </c>
      <c r="I2131" s="90" t="s">
        <v>97</v>
      </c>
      <c r="J2131" s="24" t="s">
        <v>23</v>
      </c>
      <c r="K2131" s="73" t="s">
        <v>4541</v>
      </c>
      <c r="L2131" s="24" t="s">
        <v>489</v>
      </c>
      <c r="M2131" s="90" t="s">
        <v>482</v>
      </c>
      <c r="N2131" s="42"/>
      <c r="O2131" s="51" t="s">
        <v>395</v>
      </c>
      <c r="P2131" s="49"/>
      <c r="Q2131" s="24"/>
      <c r="R2131" s="24"/>
      <c r="S2131" s="24"/>
      <c r="T2131" s="24"/>
      <c r="U2131" s="289"/>
      <c r="V2131" s="289"/>
      <c r="W2131" s="289"/>
      <c r="X2131" s="142" t="b">
        <f>COUNT(SEARCH({"а";"б";"в";"г";"д";"е";"ё";"ж";"з";"и";"й";"к";"л";"м";"н";"о";"п";"р";"с";"т";"у";"ф";"х";"ц";"ч";"ш";"щ";"ъ";"ы";"ь";"э";"ю";"я"},E2131))&gt;0</f>
        <v>0</v>
      </c>
      <c r="Y2131" s="142" t="b">
        <f>COUNT(SEARCH({"а";"б";"в";"г";"д";"е";"ё";"ж";"з";"и";"й";"к";"л";"м";"н";"о";"п";"р";"с";"т";"у";"ф";"х";"ц";"ч";"ш";"щ";"ъ";"ы";"ь";"э";"ю";"я"},F2131))&gt;0</f>
        <v>0</v>
      </c>
      <c r="Z2131" s="142" t="b">
        <f>COUNT(SEARCH({"а";"б";"в";"г";"д";"е";"ё";"ж";"з";"и";"й";"к";"л";"м";"н";"о";"п";"р";"с";"т";"у";"ф";"х";"ц";"ч";"ш";"щ";"ъ";"ы";"ь";"э";"ю";"я"},K2131))&gt;0</f>
        <v>0</v>
      </c>
      <c r="AA2131" s="142" t="b">
        <f>COUNT(SEARCH({"а";"б";"в";"г";"д";"е";"ё";"ж";"з";"и";"й";"к";"л";"м";"н";"о";"п";"р";"с";"т";"у";"ф";"х";"ц";"ч";"ш";"щ";"ъ";"ы";"ь";"э";"ю";"я"},L2131))&gt;0</f>
        <v>0</v>
      </c>
      <c r="AB2131" s="142" t="b">
        <f>COUNT(SEARCH({"а";"б";"в";"г";"д";"е";"ё";"ж";"з";"и";"й";"к";"л";"м";"н";"о";"п";"р";"с";"т";"у";"ф";"х";"ц";"ч";"ш";"щ";"ъ";"ы";"ь";"э";"ю";"я"},I2131))&gt;0</f>
        <v>0</v>
      </c>
      <c r="AC2131" s="142" t="b">
        <f>COUNT(SEARCH({"а";"б";"в";"г";"д";"е";"ё";"ж";"з";"и";"й";"к";"л";"м";"н";"о";"п";"р";"с";"т";"у";"ф";"х";"ц";"ч";"ш";"щ";"ъ";"ы";"ь";"э";"ю";"я"},M2131))&gt;0</f>
        <v>0</v>
      </c>
      <c r="AD2131" s="27" t="b">
        <f t="shared" si="37"/>
        <v>1</v>
      </c>
      <c r="AE2131" s="289"/>
    </row>
    <row r="2132" spans="1:31" hidden="1">
      <c r="A2132" s="86" t="s">
        <v>285</v>
      </c>
      <c r="B2132" s="86"/>
      <c r="C2132" s="88" t="s">
        <v>4501</v>
      </c>
      <c r="D2132" s="312" t="s">
        <v>279</v>
      </c>
      <c r="E2132" s="24" t="s">
        <v>4828</v>
      </c>
      <c r="F2132" s="90" t="s">
        <v>583</v>
      </c>
      <c r="G2132" s="24"/>
      <c r="H2132" s="90" t="s">
        <v>584</v>
      </c>
      <c r="I2132" s="90" t="s">
        <v>97</v>
      </c>
      <c r="J2132" s="24" t="s">
        <v>23</v>
      </c>
      <c r="K2132" s="73" t="s">
        <v>4541</v>
      </c>
      <c r="L2132" s="24" t="s">
        <v>583</v>
      </c>
      <c r="M2132" s="90" t="s">
        <v>4667</v>
      </c>
      <c r="N2132" s="42"/>
      <c r="O2132" s="51" t="s">
        <v>395</v>
      </c>
      <c r="P2132" s="49"/>
      <c r="Q2132" s="24"/>
      <c r="R2132" s="24"/>
      <c r="S2132" s="24"/>
      <c r="T2132" s="24"/>
      <c r="U2132" s="289"/>
      <c r="V2132" s="289"/>
      <c r="W2132" s="289"/>
      <c r="X2132" s="142" t="b">
        <f>COUNT(SEARCH({"а";"б";"в";"г";"д";"е";"ё";"ж";"з";"и";"й";"к";"л";"м";"н";"о";"п";"р";"с";"т";"у";"ф";"х";"ц";"ч";"ш";"щ";"ъ";"ы";"ь";"э";"ю";"я"},E2132))&gt;0</f>
        <v>0</v>
      </c>
      <c r="Y2132" s="142" t="b">
        <f>COUNT(SEARCH({"а";"б";"в";"г";"д";"е";"ё";"ж";"з";"и";"й";"к";"л";"м";"н";"о";"п";"р";"с";"т";"у";"ф";"х";"ц";"ч";"ш";"щ";"ъ";"ы";"ь";"э";"ю";"я"},F2132))&gt;0</f>
        <v>0</v>
      </c>
      <c r="Z2132" s="142" t="b">
        <f>COUNT(SEARCH({"а";"б";"в";"г";"д";"е";"ё";"ж";"з";"и";"й";"к";"л";"м";"н";"о";"п";"р";"с";"т";"у";"ф";"х";"ц";"ч";"ш";"щ";"ъ";"ы";"ь";"э";"ю";"я"},K2132))&gt;0</f>
        <v>0</v>
      </c>
      <c r="AA2132" s="142" t="b">
        <f>COUNT(SEARCH({"а";"б";"в";"г";"д";"е";"ё";"ж";"з";"и";"й";"к";"л";"м";"н";"о";"п";"р";"с";"т";"у";"ф";"х";"ц";"ч";"ш";"щ";"ъ";"ы";"ь";"э";"ю";"я"},L2132))&gt;0</f>
        <v>0</v>
      </c>
      <c r="AB2132" s="142" t="b">
        <f>COUNT(SEARCH({"а";"б";"в";"г";"д";"е";"ё";"ж";"з";"и";"й";"к";"л";"м";"н";"о";"п";"р";"с";"т";"у";"ф";"х";"ц";"ч";"ш";"щ";"ъ";"ы";"ь";"э";"ю";"я"},I2132))&gt;0</f>
        <v>0</v>
      </c>
      <c r="AC2132" s="142" t="b">
        <f>COUNT(SEARCH({"а";"б";"в";"г";"д";"е";"ё";"ж";"з";"и";"й";"к";"л";"м";"н";"о";"п";"р";"с";"т";"у";"ф";"х";"ц";"ч";"ш";"щ";"ъ";"ы";"ь";"э";"ю";"я"},M2132))&gt;0</f>
        <v>0</v>
      </c>
      <c r="AD2132" s="27" t="b">
        <f t="shared" si="37"/>
        <v>1</v>
      </c>
      <c r="AE2132" s="289"/>
    </row>
    <row r="2133" spans="1:31" hidden="1">
      <c r="A2133" s="86" t="s">
        <v>285</v>
      </c>
      <c r="B2133" s="86"/>
      <c r="C2133" s="88" t="s">
        <v>4501</v>
      </c>
      <c r="D2133" s="312" t="s">
        <v>279</v>
      </c>
      <c r="E2133" s="24" t="s">
        <v>4828</v>
      </c>
      <c r="F2133" s="90" t="s">
        <v>1624</v>
      </c>
      <c r="G2133" s="24"/>
      <c r="H2133" s="90" t="s">
        <v>2111</v>
      </c>
      <c r="I2133" s="90" t="s">
        <v>97</v>
      </c>
      <c r="J2133" s="24" t="s">
        <v>23</v>
      </c>
      <c r="K2133" s="73" t="s">
        <v>4541</v>
      </c>
      <c r="L2133" s="24" t="s">
        <v>1624</v>
      </c>
      <c r="M2133" s="90" t="s">
        <v>4840</v>
      </c>
      <c r="N2133" s="42"/>
      <c r="O2133" s="51" t="s">
        <v>395</v>
      </c>
      <c r="P2133" s="49"/>
      <c r="Q2133" s="24"/>
      <c r="R2133" s="24"/>
      <c r="S2133" s="24"/>
      <c r="T2133" s="24"/>
      <c r="U2133" s="289"/>
      <c r="V2133" s="289"/>
      <c r="W2133" s="289"/>
      <c r="X2133" s="142" t="b">
        <f>COUNT(SEARCH({"а";"б";"в";"г";"д";"е";"ё";"ж";"з";"и";"й";"к";"л";"м";"н";"о";"п";"р";"с";"т";"у";"ф";"х";"ц";"ч";"ш";"щ";"ъ";"ы";"ь";"э";"ю";"я"},E2133))&gt;0</f>
        <v>0</v>
      </c>
      <c r="Y2133" s="142" t="b">
        <f>COUNT(SEARCH({"а";"б";"в";"г";"д";"е";"ё";"ж";"з";"и";"й";"к";"л";"м";"н";"о";"п";"р";"с";"т";"у";"ф";"х";"ц";"ч";"ш";"щ";"ъ";"ы";"ь";"э";"ю";"я"},F2133))&gt;0</f>
        <v>0</v>
      </c>
      <c r="Z2133" s="142" t="b">
        <f>COUNT(SEARCH({"а";"б";"в";"г";"д";"е";"ё";"ж";"з";"и";"й";"к";"л";"м";"н";"о";"п";"р";"с";"т";"у";"ф";"х";"ц";"ч";"ш";"щ";"ъ";"ы";"ь";"э";"ю";"я"},K2133))&gt;0</f>
        <v>0</v>
      </c>
      <c r="AA2133" s="142" t="b">
        <f>COUNT(SEARCH({"а";"б";"в";"г";"д";"е";"ё";"ж";"з";"и";"й";"к";"л";"м";"н";"о";"п";"р";"с";"т";"у";"ф";"х";"ц";"ч";"ш";"щ";"ъ";"ы";"ь";"э";"ю";"я"},L2133))&gt;0</f>
        <v>0</v>
      </c>
      <c r="AB2133" s="142" t="b">
        <f>COUNT(SEARCH({"а";"б";"в";"г";"д";"е";"ё";"ж";"з";"и";"й";"к";"л";"м";"н";"о";"п";"р";"с";"т";"у";"ф";"х";"ц";"ч";"ш";"щ";"ъ";"ы";"ь";"э";"ю";"я"},I2133))&gt;0</f>
        <v>0</v>
      </c>
      <c r="AC2133" s="142" t="b">
        <f>COUNT(SEARCH({"а";"б";"в";"г";"д";"е";"ё";"ж";"з";"и";"й";"к";"л";"м";"н";"о";"п";"р";"с";"т";"у";"ф";"х";"ц";"ч";"ш";"щ";"ъ";"ы";"ь";"э";"ю";"я"},M2133))&gt;0</f>
        <v>0</v>
      </c>
      <c r="AD2133" s="27" t="b">
        <f t="shared" si="37"/>
        <v>1</v>
      </c>
      <c r="AE2133" s="289"/>
    </row>
    <row r="2134" spans="1:31" hidden="1">
      <c r="A2134" s="24" t="s">
        <v>285</v>
      </c>
      <c r="B2134" s="24"/>
      <c r="C2134" s="110" t="s">
        <v>291</v>
      </c>
      <c r="D2134" s="312">
        <v>1</v>
      </c>
      <c r="E2134" s="22" t="s">
        <v>304</v>
      </c>
      <c r="F2134" s="25" t="s">
        <v>409</v>
      </c>
      <c r="G2134" s="96" t="s">
        <v>272</v>
      </c>
      <c r="H2134" s="25" t="s">
        <v>410</v>
      </c>
      <c r="I2134" s="112" t="s">
        <v>97</v>
      </c>
      <c r="J2134" s="22" t="s">
        <v>5</v>
      </c>
      <c r="K2134" s="268" t="s">
        <v>324</v>
      </c>
      <c r="L2134" s="25" t="s">
        <v>409</v>
      </c>
      <c r="M2134" s="24" t="s">
        <v>77</v>
      </c>
      <c r="N2134" s="96"/>
      <c r="O2134" s="51" t="s">
        <v>395</v>
      </c>
      <c r="P2134" s="96"/>
      <c r="Q2134" s="96"/>
      <c r="R2134" s="25"/>
      <c r="S2134" s="25" t="s">
        <v>4</v>
      </c>
      <c r="T2134" s="24"/>
      <c r="X2134" s="142" t="b">
        <f>COUNT(SEARCH({"а";"б";"в";"г";"д";"е";"ё";"ж";"з";"и";"й";"к";"л";"м";"н";"о";"п";"р";"с";"т";"у";"ф";"х";"ц";"ч";"ш";"щ";"ъ";"ы";"ь";"э";"ю";"я"},E2134))&gt;0</f>
        <v>0</v>
      </c>
      <c r="Y2134" s="142" t="b">
        <f>COUNT(SEARCH({"а";"б";"в";"г";"д";"е";"ё";"ж";"з";"и";"й";"к";"л";"м";"н";"о";"п";"р";"с";"т";"у";"ф";"х";"ц";"ч";"ш";"щ";"ъ";"ы";"ь";"э";"ю";"я"},F2134))&gt;0</f>
        <v>0</v>
      </c>
      <c r="Z2134" s="142" t="b">
        <f>COUNT(SEARCH({"а";"б";"в";"г";"д";"е";"ё";"ж";"з";"и";"й";"к";"л";"м";"н";"о";"п";"р";"с";"т";"у";"ф";"х";"ц";"ч";"ш";"щ";"ъ";"ы";"ь";"э";"ю";"я"},K2134))&gt;0</f>
        <v>0</v>
      </c>
      <c r="AA2134" s="142" t="b">
        <f>COUNT(SEARCH({"а";"б";"в";"г";"д";"е";"ё";"ж";"з";"и";"й";"к";"л";"м";"н";"о";"п";"р";"с";"т";"у";"ф";"х";"ц";"ч";"ш";"щ";"ъ";"ы";"ь";"э";"ю";"я"},L2134))&gt;0</f>
        <v>0</v>
      </c>
      <c r="AB2134" s="142" t="b">
        <f>COUNT(SEARCH({"а";"б";"в";"г";"д";"е";"ё";"ж";"з";"и";"й";"к";"л";"м";"н";"о";"п";"р";"с";"т";"у";"ф";"х";"ц";"ч";"ш";"щ";"ъ";"ы";"ь";"э";"ю";"я"},I2134))&gt;0</f>
        <v>0</v>
      </c>
      <c r="AC2134" s="142" t="b">
        <f>COUNT(SEARCH({"а";"б";"в";"г";"д";"е";"ё";"ж";"з";"и";"й";"к";"л";"м";"н";"о";"п";"р";"с";"т";"у";"ф";"х";"ц";"ч";"ш";"щ";"ъ";"ы";"ь";"э";"ю";"я"},M2134))&gt;0</f>
        <v>0</v>
      </c>
      <c r="AD2134" s="27" t="b">
        <f t="shared" si="37"/>
        <v>1</v>
      </c>
    </row>
    <row r="2135" spans="1:31" hidden="1">
      <c r="A2135" s="24" t="s">
        <v>285</v>
      </c>
      <c r="B2135" s="24"/>
      <c r="C2135" s="110" t="s">
        <v>291</v>
      </c>
      <c r="D2135" s="312">
        <v>1</v>
      </c>
      <c r="E2135" s="22" t="s">
        <v>304</v>
      </c>
      <c r="F2135" s="25" t="s">
        <v>14</v>
      </c>
      <c r="G2135" s="96"/>
      <c r="H2135" s="114" t="s">
        <v>13</v>
      </c>
      <c r="I2135" s="112" t="s">
        <v>15</v>
      </c>
      <c r="J2135" s="22" t="s">
        <v>5</v>
      </c>
      <c r="K2135" s="268"/>
      <c r="L2135" s="113"/>
      <c r="M2135" s="96"/>
      <c r="N2135" s="96"/>
      <c r="O2135" s="51" t="s">
        <v>13</v>
      </c>
      <c r="P2135" s="96"/>
      <c r="Q2135" s="96"/>
      <c r="R2135" s="25"/>
      <c r="S2135" s="25"/>
      <c r="T2135" s="24"/>
      <c r="X2135" s="142" t="b">
        <f>COUNT(SEARCH({"а";"б";"в";"г";"д";"е";"ё";"ж";"з";"и";"й";"к";"л";"м";"н";"о";"п";"р";"с";"т";"у";"ф";"х";"ц";"ч";"ш";"щ";"ъ";"ы";"ь";"э";"ю";"я"},E2135))&gt;0</f>
        <v>0</v>
      </c>
      <c r="Y2135" s="142" t="b">
        <f>COUNT(SEARCH({"а";"б";"в";"г";"д";"е";"ё";"ж";"з";"и";"й";"к";"л";"м";"н";"о";"п";"р";"с";"т";"у";"ф";"х";"ц";"ч";"ш";"щ";"ъ";"ы";"ь";"э";"ю";"я"},F2135))&gt;0</f>
        <v>0</v>
      </c>
      <c r="Z2135" s="142" t="b">
        <f>COUNT(SEARCH({"а";"б";"в";"г";"д";"е";"ё";"ж";"з";"и";"й";"к";"л";"м";"н";"о";"п";"р";"с";"т";"у";"ф";"х";"ц";"ч";"ш";"щ";"ъ";"ы";"ь";"э";"ю";"я"},K2135))&gt;0</f>
        <v>0</v>
      </c>
      <c r="AA2135" s="142" t="b">
        <f>COUNT(SEARCH({"а";"б";"в";"г";"д";"е";"ё";"ж";"з";"и";"й";"к";"л";"м";"н";"о";"п";"р";"с";"т";"у";"ф";"х";"ц";"ч";"ш";"щ";"ъ";"ы";"ь";"э";"ю";"я"},L2135))&gt;0</f>
        <v>0</v>
      </c>
      <c r="AB2135" s="142" t="b">
        <f>COUNT(SEARCH({"а";"б";"в";"г";"д";"е";"ё";"ж";"з";"и";"й";"к";"л";"м";"н";"о";"п";"р";"с";"т";"у";"ф";"х";"ц";"ч";"ш";"щ";"ъ";"ы";"ь";"э";"ю";"я"},I2135))&gt;0</f>
        <v>0</v>
      </c>
      <c r="AC2135" s="142" t="b">
        <f>COUNT(SEARCH({"а";"б";"в";"г";"д";"е";"ё";"ж";"з";"и";"й";"к";"л";"м";"н";"о";"п";"р";"с";"т";"у";"ф";"х";"ц";"ч";"ш";"щ";"ъ";"ы";"ь";"э";"ю";"я"},M2135))&gt;0</f>
        <v>0</v>
      </c>
      <c r="AD2135" s="27" t="b">
        <f t="shared" si="37"/>
        <v>1</v>
      </c>
    </row>
    <row r="2136" spans="1:31" hidden="1">
      <c r="A2136" s="24" t="s">
        <v>285</v>
      </c>
      <c r="B2136" s="24"/>
      <c r="C2136" s="110" t="s">
        <v>291</v>
      </c>
      <c r="D2136" s="312">
        <v>1</v>
      </c>
      <c r="E2136" s="22" t="s">
        <v>304</v>
      </c>
      <c r="F2136" s="25" t="s">
        <v>8</v>
      </c>
      <c r="G2136" s="96"/>
      <c r="H2136" s="49" t="s">
        <v>67</v>
      </c>
      <c r="I2136" s="112" t="s">
        <v>97</v>
      </c>
      <c r="J2136" s="22" t="s">
        <v>5</v>
      </c>
      <c r="K2136" s="268"/>
      <c r="L2136" s="113"/>
      <c r="M2136" s="96"/>
      <c r="N2136" s="96" t="s">
        <v>412</v>
      </c>
      <c r="O2136" s="51" t="s">
        <v>413</v>
      </c>
      <c r="P2136" s="96"/>
      <c r="Q2136" s="96"/>
      <c r="R2136" s="25"/>
      <c r="S2136" s="25" t="s">
        <v>398</v>
      </c>
      <c r="T2136" s="24"/>
      <c r="X2136" s="142" t="b">
        <f>COUNT(SEARCH({"а";"б";"в";"г";"д";"е";"ё";"ж";"з";"и";"й";"к";"л";"м";"н";"о";"п";"р";"с";"т";"у";"ф";"х";"ц";"ч";"ш";"щ";"ъ";"ы";"ь";"э";"ю";"я"},E2136))&gt;0</f>
        <v>0</v>
      </c>
      <c r="Y2136" s="142" t="b">
        <f>COUNT(SEARCH({"а";"б";"в";"г";"д";"е";"ё";"ж";"з";"и";"й";"к";"л";"м";"н";"о";"п";"р";"с";"т";"у";"ф";"х";"ц";"ч";"ш";"щ";"ъ";"ы";"ь";"э";"ю";"я"},F2136))&gt;0</f>
        <v>0</v>
      </c>
      <c r="Z2136" s="142" t="b">
        <f>COUNT(SEARCH({"а";"б";"в";"г";"д";"е";"ё";"ж";"з";"и";"й";"к";"л";"м";"н";"о";"п";"р";"с";"т";"у";"ф";"х";"ц";"ч";"ш";"щ";"ъ";"ы";"ь";"э";"ю";"я"},K2136))&gt;0</f>
        <v>0</v>
      </c>
      <c r="AA2136" s="142" t="b">
        <f>COUNT(SEARCH({"а";"б";"в";"г";"д";"е";"ё";"ж";"з";"и";"й";"к";"л";"м";"н";"о";"п";"р";"с";"т";"у";"ф";"х";"ц";"ч";"ш";"щ";"ъ";"ы";"ь";"э";"ю";"я"},L2136))&gt;0</f>
        <v>0</v>
      </c>
      <c r="AB2136" s="142" t="b">
        <f>COUNT(SEARCH({"а";"б";"в";"г";"д";"е";"ё";"ж";"з";"и";"й";"к";"л";"м";"н";"о";"п";"р";"с";"т";"у";"ф";"х";"ц";"ч";"ш";"щ";"ъ";"ы";"ь";"э";"ю";"я"},I2136))&gt;0</f>
        <v>0</v>
      </c>
      <c r="AC2136" s="142" t="b">
        <f>COUNT(SEARCH({"а";"б";"в";"г";"д";"е";"ё";"ж";"з";"и";"й";"к";"л";"м";"н";"о";"п";"р";"с";"т";"у";"ф";"х";"ц";"ч";"ш";"щ";"ъ";"ы";"ь";"э";"ю";"я"},M2136))&gt;0</f>
        <v>0</v>
      </c>
      <c r="AD2136" s="27" t="b">
        <f t="shared" si="37"/>
        <v>1</v>
      </c>
    </row>
    <row r="2137" spans="1:31" hidden="1">
      <c r="A2137" s="24" t="s">
        <v>285</v>
      </c>
      <c r="B2137" s="24"/>
      <c r="C2137" s="110" t="s">
        <v>291</v>
      </c>
      <c r="D2137" s="312">
        <v>1</v>
      </c>
      <c r="E2137" s="22" t="s">
        <v>304</v>
      </c>
      <c r="F2137" s="25" t="s">
        <v>10</v>
      </c>
      <c r="G2137" s="96"/>
      <c r="H2137" s="114" t="s">
        <v>414</v>
      </c>
      <c r="I2137" s="112" t="s">
        <v>3</v>
      </c>
      <c r="J2137" s="22" t="s">
        <v>5</v>
      </c>
      <c r="K2137" s="268"/>
      <c r="L2137" s="113"/>
      <c r="M2137" s="96"/>
      <c r="N2137" s="96"/>
      <c r="O2137" s="51" t="s">
        <v>399</v>
      </c>
      <c r="P2137" s="96"/>
      <c r="Q2137" s="96"/>
      <c r="R2137" s="25"/>
      <c r="S2137" s="25" t="s">
        <v>4</v>
      </c>
      <c r="T2137" s="24"/>
      <c r="X2137" s="142" t="b">
        <f>COUNT(SEARCH({"а";"б";"в";"г";"д";"е";"ё";"ж";"з";"и";"й";"к";"л";"м";"н";"о";"п";"р";"с";"т";"у";"ф";"х";"ц";"ч";"ш";"щ";"ъ";"ы";"ь";"э";"ю";"я"},E2137))&gt;0</f>
        <v>0</v>
      </c>
      <c r="Y2137" s="142" t="b">
        <f>COUNT(SEARCH({"а";"б";"в";"г";"д";"е";"ё";"ж";"з";"и";"й";"к";"л";"м";"н";"о";"п";"р";"с";"т";"у";"ф";"х";"ц";"ч";"ш";"щ";"ъ";"ы";"ь";"э";"ю";"я"},F2137))&gt;0</f>
        <v>0</v>
      </c>
      <c r="Z2137" s="142" t="b">
        <f>COUNT(SEARCH({"а";"б";"в";"г";"д";"е";"ё";"ж";"з";"и";"й";"к";"л";"м";"н";"о";"п";"р";"с";"т";"у";"ф";"х";"ц";"ч";"ш";"щ";"ъ";"ы";"ь";"э";"ю";"я"},K2137))&gt;0</f>
        <v>0</v>
      </c>
      <c r="AA2137" s="142" t="b">
        <f>COUNT(SEARCH({"а";"б";"в";"г";"д";"е";"ё";"ж";"з";"и";"й";"к";"л";"м";"н";"о";"п";"р";"с";"т";"у";"ф";"х";"ц";"ч";"ш";"щ";"ъ";"ы";"ь";"э";"ю";"я"},L2137))&gt;0</f>
        <v>0</v>
      </c>
      <c r="AB2137" s="142" t="b">
        <f>COUNT(SEARCH({"а";"б";"в";"г";"д";"е";"ё";"ж";"з";"и";"й";"к";"л";"м";"н";"о";"п";"р";"с";"т";"у";"ф";"х";"ц";"ч";"ш";"щ";"ъ";"ы";"ь";"э";"ю";"я"},I2137))&gt;0</f>
        <v>0</v>
      </c>
      <c r="AC2137" s="142" t="b">
        <f>COUNT(SEARCH({"а";"б";"в";"г";"д";"е";"ё";"ж";"з";"и";"й";"к";"л";"м";"н";"о";"п";"р";"с";"т";"у";"ф";"х";"ц";"ч";"ш";"щ";"ъ";"ы";"ь";"э";"ю";"я"},M2137))&gt;0</f>
        <v>0</v>
      </c>
      <c r="AD2137" s="27" t="b">
        <f t="shared" si="37"/>
        <v>1</v>
      </c>
    </row>
    <row r="2138" spans="1:31" ht="30" hidden="1">
      <c r="A2138" s="24" t="s">
        <v>285</v>
      </c>
      <c r="B2138" s="24"/>
      <c r="C2138" s="110" t="s">
        <v>291</v>
      </c>
      <c r="D2138" s="312">
        <v>1</v>
      </c>
      <c r="E2138" s="22" t="s">
        <v>304</v>
      </c>
      <c r="F2138" s="25" t="s">
        <v>12</v>
      </c>
      <c r="G2138" s="96"/>
      <c r="H2138" s="49" t="s">
        <v>400</v>
      </c>
      <c r="I2138" s="112" t="s">
        <v>3</v>
      </c>
      <c r="J2138" s="22" t="s">
        <v>5</v>
      </c>
      <c r="K2138" s="268"/>
      <c r="L2138" s="113"/>
      <c r="M2138" s="96"/>
      <c r="N2138" s="96"/>
      <c r="O2138" s="51" t="s">
        <v>66</v>
      </c>
      <c r="P2138" s="96"/>
      <c r="Q2138" s="96"/>
      <c r="R2138" s="25"/>
      <c r="S2138" s="25" t="s">
        <v>4</v>
      </c>
      <c r="T2138" s="24"/>
      <c r="X2138" s="142" t="b">
        <f>COUNT(SEARCH({"а";"б";"в";"г";"д";"е";"ё";"ж";"з";"и";"й";"к";"л";"м";"н";"о";"п";"р";"с";"т";"у";"ф";"х";"ц";"ч";"ш";"щ";"ъ";"ы";"ь";"э";"ю";"я"},E2138))&gt;0</f>
        <v>0</v>
      </c>
      <c r="Y2138" s="142" t="b">
        <f>COUNT(SEARCH({"а";"б";"в";"г";"д";"е";"ё";"ж";"з";"и";"й";"к";"л";"м";"н";"о";"п";"р";"с";"т";"у";"ф";"х";"ц";"ч";"ш";"щ";"ъ";"ы";"ь";"э";"ю";"я"},F2138))&gt;0</f>
        <v>0</v>
      </c>
      <c r="Z2138" s="142" t="b">
        <f>COUNT(SEARCH({"а";"б";"в";"г";"д";"е";"ё";"ж";"з";"и";"й";"к";"л";"м";"н";"о";"п";"р";"с";"т";"у";"ф";"х";"ц";"ч";"ш";"щ";"ъ";"ы";"ь";"э";"ю";"я"},K2138))&gt;0</f>
        <v>0</v>
      </c>
      <c r="AA2138" s="142" t="b">
        <f>COUNT(SEARCH({"а";"б";"в";"г";"д";"е";"ё";"ж";"з";"и";"й";"к";"л";"м";"н";"о";"п";"р";"с";"т";"у";"ф";"х";"ц";"ч";"ш";"щ";"ъ";"ы";"ь";"э";"ю";"я"},L2138))&gt;0</f>
        <v>0</v>
      </c>
      <c r="AB2138" s="142" t="b">
        <f>COUNT(SEARCH({"а";"б";"в";"г";"д";"е";"ё";"ж";"з";"и";"й";"к";"л";"м";"н";"о";"п";"р";"с";"т";"у";"ф";"х";"ц";"ч";"ш";"щ";"ъ";"ы";"ь";"э";"ю";"я"},I2138))&gt;0</f>
        <v>0</v>
      </c>
      <c r="AC2138" s="142" t="b">
        <f>COUNT(SEARCH({"а";"б";"в";"г";"д";"е";"ё";"ж";"з";"и";"й";"к";"л";"м";"н";"о";"п";"р";"с";"т";"у";"ф";"х";"ц";"ч";"ш";"щ";"ъ";"ы";"ь";"э";"ю";"я"},M2138))&gt;0</f>
        <v>0</v>
      </c>
      <c r="AD2138" s="27" t="b">
        <f t="shared" si="37"/>
        <v>1</v>
      </c>
    </row>
    <row r="2139" spans="1:31" hidden="1">
      <c r="A2139" s="24" t="s">
        <v>285</v>
      </c>
      <c r="B2139" s="24"/>
      <c r="C2139" s="110" t="s">
        <v>291</v>
      </c>
      <c r="D2139" s="312">
        <v>1</v>
      </c>
      <c r="E2139" s="22" t="s">
        <v>304</v>
      </c>
      <c r="F2139" s="25" t="s">
        <v>18</v>
      </c>
      <c r="G2139" s="96"/>
      <c r="H2139" s="22" t="s">
        <v>64</v>
      </c>
      <c r="I2139" s="112" t="s">
        <v>19</v>
      </c>
      <c r="J2139" s="22" t="s">
        <v>5</v>
      </c>
      <c r="K2139" s="268"/>
      <c r="L2139" s="113"/>
      <c r="M2139" s="96"/>
      <c r="N2139" s="96"/>
      <c r="O2139" s="22" t="s">
        <v>401</v>
      </c>
      <c r="P2139" s="96"/>
      <c r="Q2139" s="96"/>
      <c r="R2139" s="25"/>
      <c r="S2139" s="25"/>
      <c r="T2139" s="24"/>
      <c r="X2139" s="142" t="b">
        <f>COUNT(SEARCH({"а";"б";"в";"г";"д";"е";"ё";"ж";"з";"и";"й";"к";"л";"м";"н";"о";"п";"р";"с";"т";"у";"ф";"х";"ц";"ч";"ш";"щ";"ъ";"ы";"ь";"э";"ю";"я"},E2139))&gt;0</f>
        <v>0</v>
      </c>
      <c r="Y2139" s="142" t="b">
        <f>COUNT(SEARCH({"а";"б";"в";"г";"д";"е";"ё";"ж";"з";"и";"й";"к";"л";"м";"н";"о";"п";"р";"с";"т";"у";"ф";"х";"ц";"ч";"ш";"щ";"ъ";"ы";"ь";"э";"ю";"я"},F2139))&gt;0</f>
        <v>0</v>
      </c>
      <c r="Z2139" s="142" t="b">
        <f>COUNT(SEARCH({"а";"б";"в";"г";"д";"е";"ё";"ж";"з";"и";"й";"к";"л";"м";"н";"о";"п";"р";"с";"т";"у";"ф";"х";"ц";"ч";"ш";"щ";"ъ";"ы";"ь";"э";"ю";"я"},K2139))&gt;0</f>
        <v>0</v>
      </c>
      <c r="AA2139" s="142" t="b">
        <f>COUNT(SEARCH({"а";"б";"в";"г";"д";"е";"ё";"ж";"з";"и";"й";"к";"л";"м";"н";"о";"п";"р";"с";"т";"у";"ф";"х";"ц";"ч";"ш";"щ";"ъ";"ы";"ь";"э";"ю";"я"},L2139))&gt;0</f>
        <v>0</v>
      </c>
      <c r="AB2139" s="142" t="b">
        <f>COUNT(SEARCH({"а";"б";"в";"г";"д";"е";"ё";"ж";"з";"и";"й";"к";"л";"м";"н";"о";"п";"р";"с";"т";"у";"ф";"х";"ц";"ч";"ш";"щ";"ъ";"ы";"ь";"э";"ю";"я"},I2139))&gt;0</f>
        <v>0</v>
      </c>
      <c r="AC2139" s="142" t="b">
        <f>COUNT(SEARCH({"а";"б";"в";"г";"д";"е";"ё";"ж";"з";"и";"й";"к";"л";"м";"н";"о";"п";"р";"с";"т";"у";"ф";"х";"ц";"ч";"ш";"щ";"ъ";"ы";"ь";"э";"ю";"я"},M2139))&gt;0</f>
        <v>0</v>
      </c>
      <c r="AD2139" s="27" t="b">
        <f t="shared" si="37"/>
        <v>1</v>
      </c>
    </row>
    <row r="2140" spans="1:31" ht="45" hidden="1">
      <c r="A2140" s="24" t="s">
        <v>285</v>
      </c>
      <c r="B2140" s="24"/>
      <c r="C2140" s="110" t="s">
        <v>291</v>
      </c>
      <c r="D2140" s="312">
        <v>1</v>
      </c>
      <c r="E2140" s="22" t="s">
        <v>304</v>
      </c>
      <c r="F2140" s="25" t="s">
        <v>21</v>
      </c>
      <c r="G2140" s="96"/>
      <c r="H2140" s="25" t="s">
        <v>402</v>
      </c>
      <c r="I2140" s="112" t="s">
        <v>19</v>
      </c>
      <c r="J2140" s="22" t="s">
        <v>5</v>
      </c>
      <c r="K2140" s="268"/>
      <c r="L2140" s="113"/>
      <c r="M2140" s="96"/>
      <c r="N2140" s="96"/>
      <c r="O2140" s="51" t="s">
        <v>20</v>
      </c>
      <c r="P2140" s="96"/>
      <c r="Q2140" s="96"/>
      <c r="R2140" s="51"/>
      <c r="S2140" s="51" t="s">
        <v>4</v>
      </c>
      <c r="T2140" s="24"/>
      <c r="X2140" s="142" t="b">
        <f>COUNT(SEARCH({"а";"б";"в";"г";"д";"е";"ё";"ж";"з";"и";"й";"к";"л";"м";"н";"о";"п";"р";"с";"т";"у";"ф";"х";"ц";"ч";"ш";"щ";"ъ";"ы";"ь";"э";"ю";"я"},E2140))&gt;0</f>
        <v>0</v>
      </c>
      <c r="Y2140" s="142" t="b">
        <f>COUNT(SEARCH({"а";"б";"в";"г";"д";"е";"ё";"ж";"з";"и";"й";"к";"л";"м";"н";"о";"п";"р";"с";"т";"у";"ф";"х";"ц";"ч";"ш";"щ";"ъ";"ы";"ь";"э";"ю";"я"},F2140))&gt;0</f>
        <v>0</v>
      </c>
      <c r="Z2140" s="142" t="b">
        <f>COUNT(SEARCH({"а";"б";"в";"г";"д";"е";"ё";"ж";"з";"и";"й";"к";"л";"м";"н";"о";"п";"р";"с";"т";"у";"ф";"х";"ц";"ч";"ш";"щ";"ъ";"ы";"ь";"э";"ю";"я"},K2140))&gt;0</f>
        <v>0</v>
      </c>
      <c r="AA2140" s="142" t="b">
        <f>COUNT(SEARCH({"а";"б";"в";"г";"д";"е";"ё";"ж";"з";"и";"й";"к";"л";"м";"н";"о";"п";"р";"с";"т";"у";"ф";"х";"ц";"ч";"ш";"щ";"ъ";"ы";"ь";"э";"ю";"я"},L2140))&gt;0</f>
        <v>0</v>
      </c>
      <c r="AB2140" s="142" t="b">
        <f>COUNT(SEARCH({"а";"б";"в";"г";"д";"е";"ё";"ж";"з";"и";"й";"к";"л";"м";"н";"о";"п";"р";"с";"т";"у";"ф";"х";"ц";"ч";"ш";"щ";"ъ";"ы";"ь";"э";"ю";"я"},I2140))&gt;0</f>
        <v>0</v>
      </c>
      <c r="AC2140" s="142" t="b">
        <f>COUNT(SEARCH({"а";"б";"в";"г";"д";"е";"ё";"ж";"з";"и";"й";"к";"л";"м";"н";"о";"п";"р";"с";"т";"у";"ф";"х";"ц";"ч";"ш";"щ";"ъ";"ы";"ь";"э";"ю";"я"},M2140))&gt;0</f>
        <v>0</v>
      </c>
      <c r="AD2140" s="27" t="b">
        <f t="shared" si="37"/>
        <v>1</v>
      </c>
    </row>
    <row r="2141" spans="1:31" hidden="1">
      <c r="A2141" s="24" t="s">
        <v>285</v>
      </c>
      <c r="B2141" s="24"/>
      <c r="C2141" s="110" t="s">
        <v>291</v>
      </c>
      <c r="D2141" s="312">
        <v>1</v>
      </c>
      <c r="E2141" s="22" t="s">
        <v>304</v>
      </c>
      <c r="F2141" s="25" t="s">
        <v>421</v>
      </c>
      <c r="G2141" s="96"/>
      <c r="H2141" s="25" t="s">
        <v>422</v>
      </c>
      <c r="I2141" s="112" t="s">
        <v>97</v>
      </c>
      <c r="J2141" s="22" t="s">
        <v>23</v>
      </c>
      <c r="K2141" s="268" t="s">
        <v>324</v>
      </c>
      <c r="L2141" s="25" t="s">
        <v>421</v>
      </c>
      <c r="M2141" s="25" t="s">
        <v>417</v>
      </c>
      <c r="N2141" s="96"/>
      <c r="O2141" s="51" t="s">
        <v>395</v>
      </c>
      <c r="P2141" s="96"/>
      <c r="Q2141" s="96"/>
      <c r="R2141" s="25"/>
      <c r="S2141" s="25"/>
      <c r="T2141" s="24"/>
      <c r="X2141" s="142" t="b">
        <f>COUNT(SEARCH({"а";"б";"в";"г";"д";"е";"ё";"ж";"з";"и";"й";"к";"л";"м";"н";"о";"п";"р";"с";"т";"у";"ф";"х";"ц";"ч";"ш";"щ";"ъ";"ы";"ь";"э";"ю";"я"},E2141))&gt;0</f>
        <v>0</v>
      </c>
      <c r="Y2141" s="142" t="b">
        <f>COUNT(SEARCH({"а";"б";"в";"г";"д";"е";"ё";"ж";"з";"и";"й";"к";"л";"м";"н";"о";"п";"р";"с";"т";"у";"ф";"х";"ц";"ч";"ш";"щ";"ъ";"ы";"ь";"э";"ю";"я"},F2141))&gt;0</f>
        <v>0</v>
      </c>
      <c r="Z2141" s="142" t="b">
        <f>COUNT(SEARCH({"а";"б";"в";"г";"д";"е";"ё";"ж";"з";"и";"й";"к";"л";"м";"н";"о";"п";"р";"с";"т";"у";"ф";"х";"ц";"ч";"ш";"щ";"ъ";"ы";"ь";"э";"ю";"я"},K2141))&gt;0</f>
        <v>0</v>
      </c>
      <c r="AA2141" s="142" t="b">
        <f>COUNT(SEARCH({"а";"б";"в";"г";"д";"е";"ё";"ж";"з";"и";"й";"к";"л";"м";"н";"о";"п";"р";"с";"т";"у";"ф";"х";"ц";"ч";"ш";"щ";"ъ";"ы";"ь";"э";"ю";"я"},L2141))&gt;0</f>
        <v>0</v>
      </c>
      <c r="AB2141" s="142" t="b">
        <f>COUNT(SEARCH({"а";"б";"в";"г";"д";"е";"ё";"ж";"з";"и";"й";"к";"л";"м";"н";"о";"п";"р";"с";"т";"у";"ф";"х";"ц";"ч";"ш";"щ";"ъ";"ы";"ь";"э";"ю";"я"},I2141))&gt;0</f>
        <v>0</v>
      </c>
      <c r="AC2141" s="142" t="b">
        <f>COUNT(SEARCH({"а";"б";"в";"г";"д";"е";"ё";"ж";"з";"и";"й";"к";"л";"м";"н";"о";"п";"р";"с";"т";"у";"ф";"х";"ц";"ч";"ш";"щ";"ъ";"ы";"ь";"э";"ю";"я"},M2141))&gt;0</f>
        <v>0</v>
      </c>
      <c r="AD2141" s="27" t="b">
        <f t="shared" si="37"/>
        <v>1</v>
      </c>
    </row>
    <row r="2142" spans="1:31" s="289" customFormat="1" hidden="1">
      <c r="A2142" s="24" t="s">
        <v>285</v>
      </c>
      <c r="B2142" s="24"/>
      <c r="C2142" s="110" t="s">
        <v>291</v>
      </c>
      <c r="D2142" s="312">
        <v>1</v>
      </c>
      <c r="E2142" s="22" t="s">
        <v>304</v>
      </c>
      <c r="F2142" s="25" t="s">
        <v>423</v>
      </c>
      <c r="G2142" s="96"/>
      <c r="H2142" s="25" t="s">
        <v>424</v>
      </c>
      <c r="I2142" s="112" t="s">
        <v>97</v>
      </c>
      <c r="J2142" s="22" t="s">
        <v>23</v>
      </c>
      <c r="K2142" s="268" t="s">
        <v>324</v>
      </c>
      <c r="L2142" s="25" t="s">
        <v>423</v>
      </c>
      <c r="M2142" s="25" t="s">
        <v>417</v>
      </c>
      <c r="N2142" s="96"/>
      <c r="O2142" s="51" t="s">
        <v>395</v>
      </c>
      <c r="P2142" s="96"/>
      <c r="Q2142" s="96"/>
      <c r="R2142" s="25"/>
      <c r="S2142" s="25"/>
      <c r="T2142" s="24"/>
      <c r="U2142" s="27"/>
      <c r="V2142" s="27"/>
      <c r="W2142" s="27"/>
      <c r="X2142" s="142" t="b">
        <f>COUNT(SEARCH({"а";"б";"в";"г";"д";"е";"ё";"ж";"з";"и";"й";"к";"л";"м";"н";"о";"п";"р";"с";"т";"у";"ф";"х";"ц";"ч";"ш";"щ";"ъ";"ы";"ь";"э";"ю";"я"},E2142))&gt;0</f>
        <v>0</v>
      </c>
      <c r="Y2142" s="142" t="b">
        <f>COUNT(SEARCH({"а";"б";"в";"г";"д";"е";"ё";"ж";"з";"и";"й";"к";"л";"м";"н";"о";"п";"р";"с";"т";"у";"ф";"х";"ц";"ч";"ш";"щ";"ъ";"ы";"ь";"э";"ю";"я"},F2142))&gt;0</f>
        <v>0</v>
      </c>
      <c r="Z2142" s="142" t="b">
        <f>COUNT(SEARCH({"а";"б";"в";"г";"д";"е";"ё";"ж";"з";"и";"й";"к";"л";"м";"н";"о";"п";"р";"с";"т";"у";"ф";"х";"ц";"ч";"ш";"щ";"ъ";"ы";"ь";"э";"ю";"я"},K2142))&gt;0</f>
        <v>0</v>
      </c>
      <c r="AA2142" s="142" t="b">
        <f>COUNT(SEARCH({"а";"б";"в";"г";"д";"е";"ё";"ж";"з";"и";"й";"к";"л";"м";"н";"о";"п";"р";"с";"т";"у";"ф";"х";"ц";"ч";"ш";"щ";"ъ";"ы";"ь";"э";"ю";"я"},L2142))&gt;0</f>
        <v>0</v>
      </c>
      <c r="AB2142" s="142" t="b">
        <f>COUNT(SEARCH({"а";"б";"в";"г";"д";"е";"ё";"ж";"з";"и";"й";"к";"л";"м";"н";"о";"п";"р";"с";"т";"у";"ф";"х";"ц";"ч";"ш";"щ";"ъ";"ы";"ь";"э";"ю";"я"},I2142))&gt;0</f>
        <v>0</v>
      </c>
      <c r="AC2142" s="142" t="b">
        <f>COUNT(SEARCH({"а";"б";"в";"г";"д";"е";"ё";"ж";"з";"и";"й";"к";"л";"м";"н";"о";"п";"р";"с";"т";"у";"ф";"х";"ц";"ч";"ш";"щ";"ъ";"ы";"ь";"э";"ю";"я"},M2142))&gt;0</f>
        <v>0</v>
      </c>
      <c r="AD2142" s="27" t="b">
        <f t="shared" si="37"/>
        <v>1</v>
      </c>
      <c r="AE2142" s="27"/>
    </row>
    <row r="2143" spans="1:31" s="289" customFormat="1" hidden="1">
      <c r="A2143" s="24" t="s">
        <v>285</v>
      </c>
      <c r="B2143" s="24"/>
      <c r="C2143" s="110" t="s">
        <v>291</v>
      </c>
      <c r="D2143" s="312">
        <v>1</v>
      </c>
      <c r="E2143" s="22" t="s">
        <v>304</v>
      </c>
      <c r="F2143" s="25" t="s">
        <v>405</v>
      </c>
      <c r="G2143" s="96" t="s">
        <v>136</v>
      </c>
      <c r="H2143" s="25" t="s">
        <v>406</v>
      </c>
      <c r="I2143" s="112" t="s">
        <v>65</v>
      </c>
      <c r="J2143" s="22" t="s">
        <v>5</v>
      </c>
      <c r="K2143" s="268" t="s">
        <v>324</v>
      </c>
      <c r="L2143" s="25" t="s">
        <v>405</v>
      </c>
      <c r="M2143" s="112" t="s">
        <v>65</v>
      </c>
      <c r="N2143" s="96"/>
      <c r="O2143" s="51" t="s">
        <v>395</v>
      </c>
      <c r="P2143" s="96"/>
      <c r="Q2143" s="96"/>
      <c r="R2143" s="25"/>
      <c r="S2143" s="25" t="s">
        <v>4</v>
      </c>
      <c r="T2143" s="24"/>
      <c r="U2143" s="27"/>
      <c r="V2143" s="27"/>
      <c r="W2143" s="27"/>
      <c r="X2143" s="142" t="b">
        <f>COUNT(SEARCH({"а";"б";"в";"г";"д";"е";"ё";"ж";"з";"и";"й";"к";"л";"м";"н";"о";"п";"р";"с";"т";"у";"ф";"х";"ц";"ч";"ш";"щ";"ъ";"ы";"ь";"э";"ю";"я"},E2143))&gt;0</f>
        <v>0</v>
      </c>
      <c r="Y2143" s="142" t="b">
        <f>COUNT(SEARCH({"а";"б";"в";"г";"д";"е";"ё";"ж";"з";"и";"й";"к";"л";"м";"н";"о";"п";"р";"с";"т";"у";"ф";"х";"ц";"ч";"ш";"щ";"ъ";"ы";"ь";"э";"ю";"я"},F2143))&gt;0</f>
        <v>0</v>
      </c>
      <c r="Z2143" s="142" t="b">
        <f>COUNT(SEARCH({"а";"б";"в";"г";"д";"е";"ё";"ж";"з";"и";"й";"к";"л";"м";"н";"о";"п";"р";"с";"т";"у";"ф";"х";"ц";"ч";"ш";"щ";"ъ";"ы";"ь";"э";"ю";"я"},K2143))&gt;0</f>
        <v>0</v>
      </c>
      <c r="AA2143" s="142" t="b">
        <f>COUNT(SEARCH({"а";"б";"в";"г";"д";"е";"ё";"ж";"з";"и";"й";"к";"л";"м";"н";"о";"п";"р";"с";"т";"у";"ф";"х";"ц";"ч";"ш";"щ";"ъ";"ы";"ь";"э";"ю";"я"},L2143))&gt;0</f>
        <v>0</v>
      </c>
      <c r="AB2143" s="142" t="b">
        <f>COUNT(SEARCH({"а";"б";"в";"г";"д";"е";"ё";"ж";"з";"и";"й";"к";"л";"м";"н";"о";"п";"р";"с";"т";"у";"ф";"х";"ц";"ч";"ш";"щ";"ъ";"ы";"ь";"э";"ю";"я"},I2143))&gt;0</f>
        <v>0</v>
      </c>
      <c r="AC2143" s="142" t="b">
        <f>COUNT(SEARCH({"а";"б";"в";"г";"д";"е";"ё";"ж";"з";"и";"й";"к";"л";"м";"н";"о";"п";"р";"с";"т";"у";"ф";"х";"ц";"ч";"ш";"щ";"ъ";"ы";"ь";"э";"ю";"я"},M2143))&gt;0</f>
        <v>0</v>
      </c>
      <c r="AD2143" s="27" t="b">
        <f t="shared" si="37"/>
        <v>1</v>
      </c>
      <c r="AE2143" s="27"/>
    </row>
    <row r="2144" spans="1:31" s="289" customFormat="1" ht="33" hidden="1" customHeight="1">
      <c r="A2144" s="24" t="s">
        <v>285</v>
      </c>
      <c r="B2144" s="24"/>
      <c r="C2144" s="110" t="s">
        <v>291</v>
      </c>
      <c r="D2144" s="312">
        <v>1</v>
      </c>
      <c r="E2144" s="22" t="s">
        <v>304</v>
      </c>
      <c r="F2144" s="25" t="s">
        <v>407</v>
      </c>
      <c r="G2144" s="25"/>
      <c r="H2144" s="25" t="s">
        <v>408</v>
      </c>
      <c r="I2144" s="112" t="s">
        <v>65</v>
      </c>
      <c r="J2144" s="22" t="s">
        <v>23</v>
      </c>
      <c r="K2144" s="268" t="s">
        <v>324</v>
      </c>
      <c r="L2144" s="25" t="s">
        <v>407</v>
      </c>
      <c r="M2144" s="112" t="s">
        <v>65</v>
      </c>
      <c r="N2144" s="96"/>
      <c r="O2144" s="51" t="s">
        <v>395</v>
      </c>
      <c r="P2144" s="96"/>
      <c r="Q2144" s="96"/>
      <c r="R2144" s="25"/>
      <c r="S2144" s="25"/>
      <c r="T2144" s="24"/>
      <c r="U2144" s="27"/>
      <c r="V2144" s="27"/>
      <c r="W2144" s="27"/>
      <c r="X2144" s="142" t="b">
        <f>COUNT(SEARCH({"а";"б";"в";"г";"д";"е";"ё";"ж";"з";"и";"й";"к";"л";"м";"н";"о";"п";"р";"с";"т";"у";"ф";"х";"ц";"ч";"ш";"щ";"ъ";"ы";"ь";"э";"ю";"я"},E2144))&gt;0</f>
        <v>0</v>
      </c>
      <c r="Y2144" s="142" t="b">
        <f>COUNT(SEARCH({"а";"б";"в";"г";"д";"е";"ё";"ж";"з";"и";"й";"к";"л";"м";"н";"о";"п";"р";"с";"т";"у";"ф";"х";"ц";"ч";"ш";"щ";"ъ";"ы";"ь";"э";"ю";"я"},F2144))&gt;0</f>
        <v>0</v>
      </c>
      <c r="Z2144" s="142" t="b">
        <f>COUNT(SEARCH({"а";"б";"в";"г";"д";"е";"ё";"ж";"з";"и";"й";"к";"л";"м";"н";"о";"п";"р";"с";"т";"у";"ф";"х";"ц";"ч";"ш";"щ";"ъ";"ы";"ь";"э";"ю";"я"},K2144))&gt;0</f>
        <v>0</v>
      </c>
      <c r="AA2144" s="142" t="b">
        <f>COUNT(SEARCH({"а";"б";"в";"г";"д";"е";"ё";"ж";"з";"и";"й";"к";"л";"м";"н";"о";"п";"р";"с";"т";"у";"ф";"х";"ц";"ч";"ш";"щ";"ъ";"ы";"ь";"э";"ю";"я"},L2144))&gt;0</f>
        <v>0</v>
      </c>
      <c r="AB2144" s="142" t="b">
        <f>COUNT(SEARCH({"а";"б";"в";"г";"д";"е";"ё";"ж";"з";"и";"й";"к";"л";"м";"н";"о";"п";"р";"с";"т";"у";"ф";"х";"ц";"ч";"ш";"щ";"ъ";"ы";"ь";"э";"ю";"я"},I2144))&gt;0</f>
        <v>0</v>
      </c>
      <c r="AC2144" s="142" t="b">
        <f>COUNT(SEARCH({"а";"б";"в";"г";"д";"е";"ё";"ж";"з";"и";"й";"к";"л";"м";"н";"о";"п";"р";"с";"т";"у";"ф";"х";"ц";"ч";"ш";"щ";"ъ";"ы";"ь";"э";"ю";"я"},M2144))&gt;0</f>
        <v>0</v>
      </c>
      <c r="AD2144" s="27" t="b">
        <f t="shared" si="37"/>
        <v>1</v>
      </c>
      <c r="AE2144" s="27"/>
    </row>
    <row r="2145" spans="1:31" s="289" customFormat="1" hidden="1">
      <c r="A2145" s="338" t="s">
        <v>9673</v>
      </c>
      <c r="B2145" s="338"/>
      <c r="C2145" s="96" t="s">
        <v>9844</v>
      </c>
      <c r="D2145" s="312" t="s">
        <v>279</v>
      </c>
      <c r="E2145" s="24" t="s">
        <v>9839</v>
      </c>
      <c r="F2145" s="25" t="s">
        <v>2188</v>
      </c>
      <c r="G2145" s="24" t="s">
        <v>134</v>
      </c>
      <c r="H2145" s="90" t="s">
        <v>63</v>
      </c>
      <c r="I2145" s="25" t="s">
        <v>3</v>
      </c>
      <c r="J2145" s="22" t="s">
        <v>5</v>
      </c>
      <c r="K2145" s="73"/>
      <c r="L2145" s="24"/>
      <c r="M2145" s="24"/>
      <c r="N2145" s="42"/>
      <c r="O2145" s="51" t="s">
        <v>512</v>
      </c>
      <c r="P2145" s="49"/>
      <c r="Q2145" s="26" t="str">
        <f>CONCATENATE("rdv.lnk_",MID(E2145,10,LEN(E2145)-14))</f>
        <v>rdv.lnk_fin_document_employee</v>
      </c>
      <c r="R2145" s="25"/>
      <c r="S2145" s="25" t="s">
        <v>455</v>
      </c>
      <c r="T2145" s="25"/>
      <c r="X2145" s="142" t="b">
        <f>COUNT(SEARCH({"а";"б";"в";"г";"д";"е";"ё";"ж";"з";"и";"й";"к";"л";"м";"н";"о";"п";"р";"с";"т";"у";"ф";"х";"ц";"ч";"ш";"щ";"ъ";"ы";"ь";"э";"ю";"я"},E2145))&gt;0</f>
        <v>0</v>
      </c>
      <c r="Y2145" s="142" t="b">
        <f>COUNT(SEARCH({"а";"б";"в";"г";"д";"е";"ё";"ж";"з";"и";"й";"к";"л";"м";"н";"о";"п";"р";"с";"т";"у";"ф";"х";"ц";"ч";"ш";"щ";"ъ";"ы";"ь";"э";"ю";"я"},F2145))&gt;0</f>
        <v>0</v>
      </c>
      <c r="Z2145" s="142" t="b">
        <f>COUNT(SEARCH({"а";"б";"в";"г";"д";"е";"ё";"ж";"з";"и";"й";"к";"л";"м";"н";"о";"п";"р";"с";"т";"у";"ф";"х";"ц";"ч";"ш";"щ";"ъ";"ы";"ь";"э";"ю";"я"},K2145))&gt;0</f>
        <v>0</v>
      </c>
      <c r="AA2145" s="142" t="b">
        <f>COUNT(SEARCH({"а";"б";"в";"г";"д";"е";"ё";"ж";"з";"и";"й";"к";"л";"м";"н";"о";"п";"р";"с";"т";"у";"ф";"х";"ц";"ч";"ш";"щ";"ъ";"ы";"ь";"э";"ю";"я"},L2145))&gt;0</f>
        <v>0</v>
      </c>
      <c r="AB2145" s="142" t="b">
        <f>COUNT(SEARCH({"а";"б";"в";"г";"д";"е";"ё";"ж";"з";"и";"й";"к";"л";"м";"н";"о";"п";"р";"с";"т";"у";"ф";"х";"ц";"ч";"ш";"щ";"ъ";"ы";"ь";"э";"ю";"я"},I2145))&gt;0</f>
        <v>0</v>
      </c>
      <c r="AC2145" s="142" t="b">
        <f>COUNT(SEARCH({"а";"б";"в";"г";"д";"е";"ё";"ж";"з";"и";"й";"к";"л";"м";"н";"о";"п";"р";"с";"т";"у";"ф";"х";"ц";"ч";"ш";"щ";"ъ";"ы";"ь";"э";"ю";"я"},M2145))&gt;0</f>
        <v>0</v>
      </c>
      <c r="AD2145" s="27" t="b">
        <f t="shared" si="37"/>
        <v>1</v>
      </c>
    </row>
    <row r="2146" spans="1:31" s="289" customFormat="1" ht="30" hidden="1">
      <c r="A2146" s="338" t="s">
        <v>9673</v>
      </c>
      <c r="B2146" s="338"/>
      <c r="C2146" s="96" t="s">
        <v>9844</v>
      </c>
      <c r="D2146" s="312">
        <v>1</v>
      </c>
      <c r="E2146" s="24" t="s">
        <v>9839</v>
      </c>
      <c r="F2146" s="122" t="s">
        <v>441</v>
      </c>
      <c r="G2146" s="24" t="s">
        <v>183</v>
      </c>
      <c r="H2146" s="90" t="s">
        <v>1543</v>
      </c>
      <c r="I2146" s="25" t="s">
        <v>3</v>
      </c>
      <c r="J2146" s="22" t="s">
        <v>5</v>
      </c>
      <c r="K2146" s="73"/>
      <c r="L2146" s="24"/>
      <c r="M2146" s="24"/>
      <c r="N2146" s="42"/>
      <c r="O2146" s="49" t="s">
        <v>443</v>
      </c>
      <c r="P2146" s="49" t="s">
        <v>5271</v>
      </c>
      <c r="Q2146" s="49" t="s">
        <v>595</v>
      </c>
      <c r="R2146" s="114"/>
      <c r="S2146" s="114" t="s">
        <v>438</v>
      </c>
      <c r="T2146" s="114"/>
      <c r="X2146" s="142" t="b">
        <f>COUNT(SEARCH({"а";"б";"в";"г";"д";"е";"ё";"ж";"з";"и";"й";"к";"л";"м";"н";"о";"п";"р";"с";"т";"у";"ф";"х";"ц";"ч";"ш";"щ";"ъ";"ы";"ь";"э";"ю";"я"},E2146))&gt;0</f>
        <v>0</v>
      </c>
      <c r="Y2146" s="142" t="b">
        <f>COUNT(SEARCH({"а";"б";"в";"г";"д";"е";"ё";"ж";"з";"и";"й";"к";"л";"м";"н";"о";"п";"р";"с";"т";"у";"ф";"х";"ц";"ч";"ш";"щ";"ъ";"ы";"ь";"э";"ю";"я"},F2146))&gt;0</f>
        <v>0</v>
      </c>
      <c r="Z2146" s="142" t="b">
        <f>COUNT(SEARCH({"а";"б";"в";"г";"д";"е";"ё";"ж";"з";"и";"й";"к";"л";"м";"н";"о";"п";"р";"с";"т";"у";"ф";"х";"ц";"ч";"ш";"щ";"ъ";"ы";"ь";"э";"ю";"я"},K2146))&gt;0</f>
        <v>0</v>
      </c>
      <c r="AA2146" s="142" t="b">
        <f>COUNT(SEARCH({"а";"б";"в";"г";"д";"е";"ё";"ж";"з";"и";"й";"к";"л";"м";"н";"о";"п";"р";"с";"т";"у";"ф";"х";"ц";"ч";"ш";"щ";"ъ";"ы";"ь";"э";"ю";"я"},L2146))&gt;0</f>
        <v>0</v>
      </c>
      <c r="AB2146" s="142" t="b">
        <f>COUNT(SEARCH({"а";"б";"в";"г";"д";"е";"ё";"ж";"з";"и";"й";"к";"л";"м";"н";"о";"п";"р";"с";"т";"у";"ф";"х";"ц";"ч";"ш";"щ";"ъ";"ы";"ь";"э";"ю";"я"},I2146))&gt;0</f>
        <v>0</v>
      </c>
      <c r="AC2146" s="142" t="b">
        <f>COUNT(SEARCH({"а";"б";"в";"г";"д";"е";"ё";"ж";"з";"и";"й";"к";"л";"м";"н";"о";"п";"р";"с";"т";"у";"ф";"х";"ц";"ч";"ш";"щ";"ъ";"ы";"ь";"э";"ю";"я"},M2146))&gt;0</f>
        <v>0</v>
      </c>
      <c r="AD2146" s="27" t="b">
        <f t="shared" si="37"/>
        <v>1</v>
      </c>
    </row>
    <row r="2147" spans="1:31" s="289" customFormat="1" ht="30" hidden="1">
      <c r="A2147" s="338" t="s">
        <v>9673</v>
      </c>
      <c r="B2147" s="338"/>
      <c r="C2147" s="96" t="s">
        <v>9844</v>
      </c>
      <c r="D2147" s="312">
        <v>1</v>
      </c>
      <c r="E2147" s="24" t="s">
        <v>9839</v>
      </c>
      <c r="F2147" s="124" t="s">
        <v>444</v>
      </c>
      <c r="G2147" s="117" t="s">
        <v>135</v>
      </c>
      <c r="H2147" s="119" t="s">
        <v>445</v>
      </c>
      <c r="I2147" s="117" t="s">
        <v>97</v>
      </c>
      <c r="J2147" s="23" t="s">
        <v>5</v>
      </c>
      <c r="K2147" s="74" t="s">
        <v>331</v>
      </c>
      <c r="L2147" s="124" t="s">
        <v>73</v>
      </c>
      <c r="M2147" s="124" t="s">
        <v>70</v>
      </c>
      <c r="N2147" s="116"/>
      <c r="O2147" s="119" t="s">
        <v>440</v>
      </c>
      <c r="P2147" s="119"/>
      <c r="Q2147" s="117"/>
      <c r="R2147" s="124"/>
      <c r="S2147" s="124" t="s">
        <v>60</v>
      </c>
      <c r="T2147" s="124"/>
      <c r="X2147" s="142" t="b">
        <f>COUNT(SEARCH({"а";"б";"в";"г";"д";"е";"ё";"ж";"з";"и";"й";"к";"л";"м";"н";"о";"п";"р";"с";"т";"у";"ф";"х";"ц";"ч";"ш";"щ";"ъ";"ы";"ь";"э";"ю";"я"},E2147))&gt;0</f>
        <v>0</v>
      </c>
      <c r="Y2147" s="142" t="b">
        <f>COUNT(SEARCH({"а";"б";"в";"г";"д";"е";"ё";"ж";"з";"и";"й";"к";"л";"м";"н";"о";"п";"р";"с";"т";"у";"ф";"х";"ц";"ч";"ш";"щ";"ъ";"ы";"ь";"э";"ю";"я"},F2147))&gt;0</f>
        <v>0</v>
      </c>
      <c r="Z2147" s="142" t="b">
        <f>COUNT(SEARCH({"а";"б";"в";"г";"д";"е";"ё";"ж";"з";"и";"й";"к";"л";"м";"н";"о";"п";"р";"с";"т";"у";"ф";"х";"ц";"ч";"ш";"щ";"ъ";"ы";"ь";"э";"ю";"я"},K2147))&gt;0</f>
        <v>0</v>
      </c>
      <c r="AA2147" s="142" t="b">
        <f>COUNT(SEARCH({"а";"б";"в";"г";"д";"е";"ё";"ж";"з";"и";"й";"к";"л";"м";"н";"о";"п";"р";"с";"т";"у";"ф";"х";"ц";"ч";"ш";"щ";"ъ";"ы";"ь";"э";"ю";"я"},L2147))&gt;0</f>
        <v>0</v>
      </c>
      <c r="AB2147" s="142" t="b">
        <f>COUNT(SEARCH({"а";"б";"в";"г";"д";"е";"ё";"ж";"з";"и";"й";"к";"л";"м";"н";"о";"п";"р";"с";"т";"у";"ф";"х";"ц";"ч";"ш";"щ";"ъ";"ы";"ь";"э";"ю";"я"},I2147))&gt;0</f>
        <v>0</v>
      </c>
      <c r="AC2147" s="142" t="b">
        <f>COUNT(SEARCH({"а";"б";"в";"г";"д";"е";"ё";"ж";"з";"и";"й";"к";"л";"м";"н";"о";"п";"р";"с";"т";"у";"ф";"х";"ц";"ч";"ш";"щ";"ъ";"ы";"ь";"э";"ю";"я"},M2147))&gt;0</f>
        <v>0</v>
      </c>
      <c r="AD2147" s="27" t="b">
        <f t="shared" si="37"/>
        <v>1</v>
      </c>
    </row>
    <row r="2148" spans="1:31" s="335" customFormat="1" ht="30" hidden="1">
      <c r="A2148" s="338" t="s">
        <v>9673</v>
      </c>
      <c r="B2148" s="338"/>
      <c r="C2148" s="96" t="s">
        <v>9844</v>
      </c>
      <c r="D2148" s="312">
        <v>1</v>
      </c>
      <c r="E2148" s="24" t="s">
        <v>9839</v>
      </c>
      <c r="F2148" s="122" t="s">
        <v>1500</v>
      </c>
      <c r="G2148" s="24" t="s">
        <v>183</v>
      </c>
      <c r="H2148" s="90" t="s">
        <v>1502</v>
      </c>
      <c r="I2148" s="25" t="s">
        <v>3</v>
      </c>
      <c r="J2148" s="22" t="s">
        <v>5</v>
      </c>
      <c r="K2148" s="73"/>
      <c r="L2148" s="24"/>
      <c r="M2148" s="24"/>
      <c r="N2148" s="42"/>
      <c r="O2148" s="49" t="s">
        <v>4952</v>
      </c>
      <c r="P2148" s="49" t="s">
        <v>5290</v>
      </c>
      <c r="Q2148" s="49" t="s">
        <v>4973</v>
      </c>
      <c r="R2148" s="114"/>
      <c r="S2148" s="114" t="s">
        <v>438</v>
      </c>
      <c r="T2148" s="114"/>
      <c r="U2148" s="289"/>
      <c r="V2148" s="289"/>
      <c r="W2148" s="289"/>
      <c r="X2148" s="142" t="b">
        <f>COUNT(SEARCH({"а";"б";"в";"г";"д";"е";"ё";"ж";"з";"и";"й";"к";"л";"м";"н";"о";"п";"р";"с";"т";"у";"ф";"х";"ц";"ч";"ш";"щ";"ъ";"ы";"ь";"э";"ю";"я"},E2148))&gt;0</f>
        <v>0</v>
      </c>
      <c r="Y2148" s="142" t="b">
        <f>COUNT(SEARCH({"а";"б";"в";"г";"д";"е";"ё";"ж";"з";"и";"й";"к";"л";"м";"н";"о";"п";"р";"с";"т";"у";"ф";"х";"ц";"ч";"ш";"щ";"ъ";"ы";"ь";"э";"ю";"я"},F2148))&gt;0</f>
        <v>0</v>
      </c>
      <c r="Z2148" s="142" t="b">
        <f>COUNT(SEARCH({"а";"б";"в";"г";"д";"е";"ё";"ж";"з";"и";"й";"к";"л";"м";"н";"о";"п";"р";"с";"т";"у";"ф";"х";"ц";"ч";"ш";"щ";"ъ";"ы";"ь";"э";"ю";"я"},K2148))&gt;0</f>
        <v>0</v>
      </c>
      <c r="AA2148" s="142" t="b">
        <f>COUNT(SEARCH({"а";"б";"в";"г";"д";"е";"ё";"ж";"з";"и";"й";"к";"л";"м";"н";"о";"п";"р";"с";"т";"у";"ф";"х";"ц";"ч";"ш";"щ";"ъ";"ы";"ь";"э";"ю";"я"},L2148))&gt;0</f>
        <v>0</v>
      </c>
      <c r="AB2148" s="142" t="b">
        <f>COUNT(SEARCH({"а";"б";"в";"г";"д";"е";"ё";"ж";"з";"и";"й";"к";"л";"м";"н";"о";"п";"р";"с";"т";"у";"ф";"х";"ц";"ч";"ш";"щ";"ъ";"ы";"ь";"э";"ю";"я"},I2148))&gt;0</f>
        <v>0</v>
      </c>
      <c r="AC2148" s="142" t="b">
        <f>COUNT(SEARCH({"а";"б";"в";"г";"д";"е";"ё";"ж";"з";"и";"й";"к";"л";"м";"н";"о";"п";"р";"с";"т";"у";"ф";"х";"ц";"ч";"ш";"щ";"ъ";"ы";"ь";"э";"ю";"я"},M2148))&gt;0</f>
        <v>0</v>
      </c>
      <c r="AD2148" s="27" t="b">
        <f t="shared" si="37"/>
        <v>1</v>
      </c>
      <c r="AE2148" s="289"/>
    </row>
    <row r="2149" spans="1:31" s="289" customFormat="1" hidden="1">
      <c r="A2149" s="338" t="s">
        <v>9673</v>
      </c>
      <c r="B2149" s="338"/>
      <c r="C2149" s="96" t="s">
        <v>9844</v>
      </c>
      <c r="D2149" s="312">
        <v>1</v>
      </c>
      <c r="E2149" s="24" t="s">
        <v>9839</v>
      </c>
      <c r="F2149" s="124" t="s">
        <v>4266</v>
      </c>
      <c r="G2149" s="117" t="s">
        <v>135</v>
      </c>
      <c r="H2149" s="119" t="s">
        <v>4953</v>
      </c>
      <c r="I2149" s="117" t="s">
        <v>97</v>
      </c>
      <c r="J2149" s="23" t="s">
        <v>5</v>
      </c>
      <c r="K2149" s="74" t="s">
        <v>331</v>
      </c>
      <c r="L2149" s="124" t="s">
        <v>9851</v>
      </c>
      <c r="M2149" s="124" t="s">
        <v>70</v>
      </c>
      <c r="N2149" s="116"/>
      <c r="O2149" s="119" t="s">
        <v>440</v>
      </c>
      <c r="P2149" s="119"/>
      <c r="Q2149" s="117"/>
      <c r="R2149" s="124"/>
      <c r="S2149" s="124" t="s">
        <v>60</v>
      </c>
      <c r="T2149" s="124"/>
      <c r="X2149" s="142" t="b">
        <f>COUNT(SEARCH({"а";"б";"в";"г";"д";"е";"ё";"ж";"з";"и";"й";"к";"л";"м";"н";"о";"п";"р";"с";"т";"у";"ф";"х";"ц";"ч";"ш";"щ";"ъ";"ы";"ь";"э";"ю";"я"},E2149))&gt;0</f>
        <v>0</v>
      </c>
      <c r="Y2149" s="142" t="b">
        <f>COUNT(SEARCH({"а";"б";"в";"г";"д";"е";"ё";"ж";"з";"и";"й";"к";"л";"м";"н";"о";"п";"р";"с";"т";"у";"ф";"х";"ц";"ч";"ш";"щ";"ъ";"ы";"ь";"э";"ю";"я"},F2149))&gt;0</f>
        <v>0</v>
      </c>
      <c r="Z2149" s="142" t="b">
        <f>COUNT(SEARCH({"а";"б";"в";"г";"д";"е";"ё";"ж";"з";"и";"й";"к";"л";"м";"н";"о";"п";"р";"с";"т";"у";"ф";"х";"ц";"ч";"ш";"щ";"ъ";"ы";"ь";"э";"ю";"я"},K2149))&gt;0</f>
        <v>0</v>
      </c>
      <c r="AA2149" s="142" t="b">
        <f>COUNT(SEARCH({"а";"б";"в";"г";"д";"е";"ё";"ж";"з";"и";"й";"к";"л";"м";"н";"о";"п";"р";"с";"т";"у";"ф";"х";"ц";"ч";"ш";"щ";"ъ";"ы";"ь";"э";"ю";"я"},L2149))&gt;0</f>
        <v>0</v>
      </c>
      <c r="AB2149" s="142" t="b">
        <f>COUNT(SEARCH({"а";"б";"в";"г";"д";"е";"ё";"ж";"з";"и";"й";"к";"л";"м";"н";"о";"п";"р";"с";"т";"у";"ф";"х";"ц";"ч";"ш";"щ";"ъ";"ы";"ь";"э";"ю";"я"},I2149))&gt;0</f>
        <v>0</v>
      </c>
      <c r="AC2149" s="142" t="b">
        <f>COUNT(SEARCH({"а";"б";"в";"г";"д";"е";"ё";"ж";"з";"и";"й";"к";"л";"м";"н";"о";"п";"р";"с";"т";"у";"ф";"х";"ц";"ч";"ш";"щ";"ъ";"ы";"ь";"э";"ю";"я"},M2149))&gt;0</f>
        <v>0</v>
      </c>
      <c r="AD2149" s="27" t="b">
        <f t="shared" si="37"/>
        <v>1</v>
      </c>
    </row>
    <row r="2150" spans="1:31" ht="30" hidden="1">
      <c r="A2150" s="338" t="s">
        <v>9673</v>
      </c>
      <c r="B2150" s="338"/>
      <c r="C2150" s="96" t="s">
        <v>9844</v>
      </c>
      <c r="D2150" s="312">
        <v>1</v>
      </c>
      <c r="E2150" s="24" t="s">
        <v>9839</v>
      </c>
      <c r="F2150" s="122" t="s">
        <v>2189</v>
      </c>
      <c r="G2150" s="25" t="s">
        <v>187</v>
      </c>
      <c r="H2150" s="114" t="s">
        <v>2191</v>
      </c>
      <c r="I2150" s="25" t="s">
        <v>97</v>
      </c>
      <c r="J2150" s="22" t="s">
        <v>5</v>
      </c>
      <c r="K2150" s="73"/>
      <c r="L2150" s="24"/>
      <c r="M2150" s="24"/>
      <c r="N2150" s="96" t="s">
        <v>575</v>
      </c>
      <c r="O2150" s="433" t="s">
        <v>9852</v>
      </c>
      <c r="P2150" s="49"/>
      <c r="Q2150" s="49" t="s">
        <v>6480</v>
      </c>
      <c r="R2150" s="114"/>
      <c r="S2150" s="114" t="s">
        <v>438</v>
      </c>
      <c r="T2150" s="114"/>
      <c r="U2150" s="289"/>
      <c r="V2150" s="289"/>
      <c r="W2150" s="289"/>
      <c r="X2150" s="142" t="b">
        <f>COUNT(SEARCH({"а";"б";"в";"г";"д";"е";"ё";"ж";"з";"и";"й";"к";"л";"м";"н";"о";"п";"р";"с";"т";"у";"ф";"х";"ц";"ч";"ш";"щ";"ъ";"ы";"ь";"э";"ю";"я"},E2150))&gt;0</f>
        <v>0</v>
      </c>
      <c r="Y2150" s="142" t="b">
        <f>COUNT(SEARCH({"а";"б";"в";"г";"д";"е";"ё";"ж";"з";"и";"й";"к";"л";"м";"н";"о";"п";"р";"с";"т";"у";"ф";"х";"ц";"ч";"ш";"щ";"ъ";"ы";"ь";"э";"ю";"я"},F2150))&gt;0</f>
        <v>0</v>
      </c>
      <c r="Z2150" s="142" t="b">
        <f>COUNT(SEARCH({"а";"б";"в";"г";"д";"е";"ё";"ж";"з";"и";"й";"к";"л";"м";"н";"о";"п";"р";"с";"т";"у";"ф";"х";"ц";"ч";"ш";"щ";"ъ";"ы";"ь";"э";"ю";"я"},K2150))&gt;0</f>
        <v>0</v>
      </c>
      <c r="AA2150" s="142" t="b">
        <f>COUNT(SEARCH({"а";"б";"в";"г";"д";"е";"ё";"ж";"з";"и";"й";"к";"л";"м";"н";"о";"п";"р";"с";"т";"у";"ф";"х";"ц";"ч";"ш";"щ";"ъ";"ы";"ь";"э";"ю";"я"},L2150))&gt;0</f>
        <v>0</v>
      </c>
      <c r="AB2150" s="142" t="b">
        <f>COUNT(SEARCH({"а";"б";"в";"г";"д";"е";"ё";"ж";"з";"и";"й";"к";"л";"м";"н";"о";"п";"р";"с";"т";"у";"ф";"х";"ц";"ч";"ш";"щ";"ъ";"ы";"ь";"э";"ю";"я"},I2150))&gt;0</f>
        <v>0</v>
      </c>
      <c r="AC2150" s="142" t="b">
        <f>COUNT(SEARCH({"а";"б";"в";"г";"д";"е";"ё";"ж";"з";"и";"й";"к";"л";"м";"н";"о";"п";"р";"с";"т";"у";"ф";"х";"ц";"ч";"ш";"щ";"ъ";"ы";"ь";"э";"ю";"я"},M2150))&gt;0</f>
        <v>0</v>
      </c>
      <c r="AD2150" s="27" t="b">
        <f t="shared" si="37"/>
        <v>1</v>
      </c>
      <c r="AE2150" s="289"/>
    </row>
    <row r="2151" spans="1:31" hidden="1">
      <c r="A2151" s="338" t="s">
        <v>9673</v>
      </c>
      <c r="B2151" s="338"/>
      <c r="C2151" s="96" t="s">
        <v>9844</v>
      </c>
      <c r="D2151" s="312" t="s">
        <v>279</v>
      </c>
      <c r="E2151" s="24" t="s">
        <v>9839</v>
      </c>
      <c r="F2151" s="25" t="s">
        <v>14</v>
      </c>
      <c r="G2151" s="24"/>
      <c r="H2151" s="114" t="s">
        <v>13</v>
      </c>
      <c r="I2151" s="114" t="s">
        <v>15</v>
      </c>
      <c r="J2151" s="22" t="s">
        <v>5</v>
      </c>
      <c r="K2151" s="73"/>
      <c r="L2151" s="24"/>
      <c r="M2151" s="24"/>
      <c r="N2151" s="42"/>
      <c r="O2151" s="22" t="s">
        <v>13</v>
      </c>
      <c r="P2151" s="49"/>
      <c r="Q2151" s="24"/>
      <c r="R2151" s="24"/>
      <c r="S2151" s="24"/>
      <c r="T2151" s="24"/>
      <c r="U2151" s="289"/>
      <c r="V2151" s="289"/>
      <c r="W2151" s="289"/>
      <c r="X2151" s="142" t="b">
        <f>COUNT(SEARCH({"а";"б";"в";"г";"д";"е";"ё";"ж";"з";"и";"й";"к";"л";"м";"н";"о";"п";"р";"с";"т";"у";"ф";"х";"ц";"ч";"ш";"щ";"ъ";"ы";"ь";"э";"ю";"я"},E2151))&gt;0</f>
        <v>0</v>
      </c>
      <c r="Y2151" s="142" t="b">
        <f>COUNT(SEARCH({"а";"б";"в";"г";"д";"е";"ё";"ж";"з";"и";"й";"к";"л";"м";"н";"о";"п";"р";"с";"т";"у";"ф";"х";"ц";"ч";"ш";"щ";"ъ";"ы";"ь";"э";"ю";"я"},F2151))&gt;0</f>
        <v>0</v>
      </c>
      <c r="Z2151" s="142" t="b">
        <f>COUNT(SEARCH({"а";"б";"в";"г";"д";"е";"ё";"ж";"з";"и";"й";"к";"л";"м";"н";"о";"п";"р";"с";"т";"у";"ф";"х";"ц";"ч";"ш";"щ";"ъ";"ы";"ь";"э";"ю";"я"},K2151))&gt;0</f>
        <v>0</v>
      </c>
      <c r="AA2151" s="142" t="b">
        <f>COUNT(SEARCH({"а";"б";"в";"г";"д";"е";"ё";"ж";"з";"и";"й";"к";"л";"м";"н";"о";"п";"р";"с";"т";"у";"ф";"х";"ц";"ч";"ш";"щ";"ъ";"ы";"ь";"э";"ю";"я"},L2151))&gt;0</f>
        <v>0</v>
      </c>
      <c r="AB2151" s="142" t="b">
        <f>COUNT(SEARCH({"а";"б";"в";"г";"д";"е";"ё";"ж";"з";"и";"й";"к";"л";"м";"н";"о";"п";"р";"с";"т";"у";"ф";"х";"ц";"ч";"ш";"щ";"ъ";"ы";"ь";"э";"ю";"я"},I2151))&gt;0</f>
        <v>0</v>
      </c>
      <c r="AC2151" s="142" t="b">
        <f>COUNT(SEARCH({"а";"б";"в";"г";"д";"е";"ё";"ж";"з";"и";"й";"к";"л";"м";"н";"о";"п";"р";"с";"т";"у";"ф";"х";"ц";"ч";"ш";"щ";"ъ";"ы";"ь";"э";"ю";"я"},M2151))&gt;0</f>
        <v>0</v>
      </c>
      <c r="AD2151" s="27" t="b">
        <f t="shared" ref="AD2151:AD2214" si="38">IF(OR(ISBLANK(K2151),G2151= "BK",G2151= "RK",G2151= "Ref",G2151= "LH_RK",RIGHT(F2151,3) = "_id",F2151 = "hash_diff",F2151 = "src_cd",F2151 = "invalid_id",F2151 = "version_id",F2151 = "deleted_flg",F2151 = "valid_flg"),EXACT(F2151,F2151),EXACT(F2151,IF(L2151 = "ods$effective_from_dt","effective_date",IF(ISERROR(SEARCH("#",IF(ISERROR(SEARCH("#",L2151,1)),L2151,REPLACE(L2151,SEARCH("#",L2151,1),1,"_")),1)),IF(ISERROR(SEARCH("#",L2151,1)),L2151,REPLACE(L2151,SEARCH("#",L2151,1),1,"_")),REPLACE(IF(ISERROR(SEARCH("#",L2151,1)),L2151,REPLACE(L2151,SEARCH("#",L2151,1),1,"_")),SEARCH("#",IF(ISERROR(SEARCH("#",L2151,1)),L2151,REPLACE(IF(ISERROR(SEARCH("#",L2151,1)),L2151,REPLACE(L2151,SEARCH("#",L2151,1),1,"_")),SEARCH("#",L2151,1),1,"_")),1),1,"_")))))</f>
        <v>1</v>
      </c>
      <c r="AE2151" s="289"/>
    </row>
    <row r="2152" spans="1:31" hidden="1">
      <c r="A2152" s="338" t="s">
        <v>9673</v>
      </c>
      <c r="B2152" s="338"/>
      <c r="C2152" s="96" t="s">
        <v>9844</v>
      </c>
      <c r="D2152" s="312" t="s">
        <v>279</v>
      </c>
      <c r="E2152" s="24" t="s">
        <v>9839</v>
      </c>
      <c r="F2152" s="25" t="s">
        <v>8</v>
      </c>
      <c r="G2152" s="24"/>
      <c r="H2152" s="114" t="s">
        <v>67</v>
      </c>
      <c r="I2152" s="114" t="s">
        <v>97</v>
      </c>
      <c r="J2152" s="22" t="s">
        <v>5</v>
      </c>
      <c r="K2152" s="73"/>
      <c r="L2152" s="24"/>
      <c r="M2152" s="24"/>
      <c r="N2152" s="279" t="s">
        <v>446</v>
      </c>
      <c r="O2152" s="313" t="s">
        <v>447</v>
      </c>
      <c r="P2152" s="49"/>
      <c r="Q2152" s="24"/>
      <c r="R2152" s="24"/>
      <c r="S2152" s="24" t="s">
        <v>398</v>
      </c>
      <c r="T2152" s="24"/>
      <c r="U2152" s="289"/>
      <c r="V2152" s="289"/>
      <c r="W2152" s="289"/>
      <c r="X2152" s="142" t="b">
        <f>COUNT(SEARCH({"а";"б";"в";"г";"д";"е";"ё";"ж";"з";"и";"й";"к";"л";"м";"н";"о";"п";"р";"с";"т";"у";"ф";"х";"ц";"ч";"ш";"щ";"ъ";"ы";"ь";"э";"ю";"я"},E2152))&gt;0</f>
        <v>0</v>
      </c>
      <c r="Y2152" s="142" t="b">
        <f>COUNT(SEARCH({"а";"б";"в";"г";"д";"е";"ё";"ж";"з";"и";"й";"к";"л";"м";"н";"о";"п";"р";"с";"т";"у";"ф";"х";"ц";"ч";"ш";"щ";"ъ";"ы";"ь";"э";"ю";"я"},F2152))&gt;0</f>
        <v>0</v>
      </c>
      <c r="Z2152" s="142" t="b">
        <f>COUNT(SEARCH({"а";"б";"в";"г";"д";"е";"ё";"ж";"з";"и";"й";"к";"л";"м";"н";"о";"п";"р";"с";"т";"у";"ф";"х";"ц";"ч";"ш";"щ";"ъ";"ы";"ь";"э";"ю";"я"},K2152))&gt;0</f>
        <v>0</v>
      </c>
      <c r="AA2152" s="142" t="b">
        <f>COUNT(SEARCH({"а";"б";"в";"г";"д";"е";"ё";"ж";"з";"и";"й";"к";"л";"м";"н";"о";"п";"р";"с";"т";"у";"ф";"х";"ц";"ч";"ш";"щ";"ъ";"ы";"ь";"э";"ю";"я"},L2152))&gt;0</f>
        <v>0</v>
      </c>
      <c r="AB2152" s="142" t="b">
        <f>COUNT(SEARCH({"а";"б";"в";"г";"д";"е";"ё";"ж";"з";"и";"й";"к";"л";"м";"н";"о";"п";"р";"с";"т";"у";"ф";"х";"ц";"ч";"ш";"щ";"ъ";"ы";"ь";"э";"ю";"я"},I2152))&gt;0</f>
        <v>0</v>
      </c>
      <c r="AC2152" s="142" t="b">
        <f>COUNT(SEARCH({"а";"б";"в";"г";"д";"е";"ё";"ж";"з";"и";"й";"к";"л";"м";"н";"о";"п";"р";"с";"т";"у";"ф";"х";"ц";"ч";"ш";"щ";"ъ";"ы";"ь";"э";"ю";"я"},M2152))&gt;0</f>
        <v>0</v>
      </c>
      <c r="AD2152" s="27" t="b">
        <f t="shared" si="38"/>
        <v>1</v>
      </c>
      <c r="AE2152" s="289"/>
    </row>
    <row r="2153" spans="1:31" ht="30" hidden="1">
      <c r="A2153" s="338" t="s">
        <v>9673</v>
      </c>
      <c r="B2153" s="338"/>
      <c r="C2153" s="96" t="s">
        <v>9844</v>
      </c>
      <c r="D2153" s="312" t="s">
        <v>279</v>
      </c>
      <c r="E2153" s="24" t="s">
        <v>9839</v>
      </c>
      <c r="F2153" s="25" t="s">
        <v>12</v>
      </c>
      <c r="G2153" s="24"/>
      <c r="H2153" s="114" t="s">
        <v>400</v>
      </c>
      <c r="I2153" s="114" t="s">
        <v>3</v>
      </c>
      <c r="J2153" s="22" t="s">
        <v>5</v>
      </c>
      <c r="K2153" s="73"/>
      <c r="L2153" s="24"/>
      <c r="M2153" s="24"/>
      <c r="N2153" s="42"/>
      <c r="O2153" s="120" t="s">
        <v>66</v>
      </c>
      <c r="P2153" s="49"/>
      <c r="Q2153" s="24"/>
      <c r="R2153" s="24"/>
      <c r="S2153" s="24" t="s">
        <v>4</v>
      </c>
      <c r="T2153" s="24"/>
      <c r="U2153" s="289"/>
      <c r="V2153" s="289"/>
      <c r="W2153" s="289"/>
      <c r="X2153" s="142" t="b">
        <f>COUNT(SEARCH({"а";"б";"в";"г";"д";"е";"ё";"ж";"з";"и";"й";"к";"л";"м";"н";"о";"п";"р";"с";"т";"у";"ф";"х";"ц";"ч";"ш";"щ";"ъ";"ы";"ь";"э";"ю";"я"},E2153))&gt;0</f>
        <v>0</v>
      </c>
      <c r="Y2153" s="142" t="b">
        <f>COUNT(SEARCH({"а";"б";"в";"г";"д";"е";"ё";"ж";"з";"и";"й";"к";"л";"м";"н";"о";"п";"р";"с";"т";"у";"ф";"х";"ц";"ч";"ш";"щ";"ъ";"ы";"ь";"э";"ю";"я"},F2153))&gt;0</f>
        <v>0</v>
      </c>
      <c r="Z2153" s="142" t="b">
        <f>COUNT(SEARCH({"а";"б";"в";"г";"д";"е";"ё";"ж";"з";"и";"й";"к";"л";"м";"н";"о";"п";"р";"с";"т";"у";"ф";"х";"ц";"ч";"ш";"щ";"ъ";"ы";"ь";"э";"ю";"я"},K2153))&gt;0</f>
        <v>0</v>
      </c>
      <c r="AA2153" s="142" t="b">
        <f>COUNT(SEARCH({"а";"б";"в";"г";"д";"е";"ё";"ж";"з";"и";"й";"к";"л";"м";"н";"о";"п";"р";"с";"т";"у";"ф";"х";"ц";"ч";"ш";"щ";"ъ";"ы";"ь";"э";"ю";"я"},L2153))&gt;0</f>
        <v>0</v>
      </c>
      <c r="AB2153" s="142" t="b">
        <f>COUNT(SEARCH({"а";"б";"в";"г";"д";"е";"ё";"ж";"з";"и";"й";"к";"л";"м";"н";"о";"п";"р";"с";"т";"у";"ф";"х";"ц";"ч";"ш";"щ";"ъ";"ы";"ь";"э";"ю";"я"},I2153))&gt;0</f>
        <v>0</v>
      </c>
      <c r="AC2153" s="142" t="b">
        <f>COUNT(SEARCH({"а";"б";"в";"г";"д";"е";"ё";"ж";"з";"и";"й";"к";"л";"м";"н";"о";"п";"р";"с";"т";"у";"ф";"х";"ц";"ч";"ш";"щ";"ъ";"ы";"ь";"э";"ю";"я"},M2153))&gt;0</f>
        <v>0</v>
      </c>
      <c r="AD2153" s="27" t="b">
        <f t="shared" si="38"/>
        <v>1</v>
      </c>
      <c r="AE2153" s="289"/>
    </row>
    <row r="2154" spans="1:31" s="289" customFormat="1" hidden="1">
      <c r="A2154" s="338" t="s">
        <v>9673</v>
      </c>
      <c r="B2154" s="338"/>
      <c r="C2154" s="96" t="s">
        <v>9844</v>
      </c>
      <c r="D2154" s="312" t="s">
        <v>279</v>
      </c>
      <c r="E2154" s="24" t="s">
        <v>9839</v>
      </c>
      <c r="F2154" s="25" t="s">
        <v>18</v>
      </c>
      <c r="G2154" s="24"/>
      <c r="H2154" s="114" t="s">
        <v>456</v>
      </c>
      <c r="I2154" s="114" t="s">
        <v>19</v>
      </c>
      <c r="J2154" s="22" t="s">
        <v>5</v>
      </c>
      <c r="K2154" s="73"/>
      <c r="L2154" s="24"/>
      <c r="M2154" s="24"/>
      <c r="N2154" s="42"/>
      <c r="O2154" s="22" t="s">
        <v>401</v>
      </c>
      <c r="P2154" s="49"/>
      <c r="Q2154" s="24"/>
      <c r="R2154" s="24"/>
      <c r="S2154" s="24"/>
      <c r="T2154" s="24"/>
      <c r="X2154" s="142" t="b">
        <f>COUNT(SEARCH({"а";"б";"в";"г";"д";"е";"ё";"ж";"з";"и";"й";"к";"л";"м";"н";"о";"п";"р";"с";"т";"у";"ф";"х";"ц";"ч";"ш";"щ";"ъ";"ы";"ь";"э";"ю";"я"},E2154))&gt;0</f>
        <v>0</v>
      </c>
      <c r="Y2154" s="142" t="b">
        <f>COUNT(SEARCH({"а";"б";"в";"г";"д";"е";"ё";"ж";"з";"и";"й";"к";"л";"м";"н";"о";"п";"р";"с";"т";"у";"ф";"х";"ц";"ч";"ш";"щ";"ъ";"ы";"ь";"э";"ю";"я"},F2154))&gt;0</f>
        <v>0</v>
      </c>
      <c r="Z2154" s="142" t="b">
        <f>COUNT(SEARCH({"а";"б";"в";"г";"д";"е";"ё";"ж";"з";"и";"й";"к";"л";"м";"н";"о";"п";"р";"с";"т";"у";"ф";"х";"ц";"ч";"ш";"щ";"ъ";"ы";"ь";"э";"ю";"я"},K2154))&gt;0</f>
        <v>0</v>
      </c>
      <c r="AA2154" s="142" t="b">
        <f>COUNT(SEARCH({"а";"б";"в";"г";"д";"е";"ё";"ж";"з";"и";"й";"к";"л";"м";"н";"о";"п";"р";"с";"т";"у";"ф";"х";"ц";"ч";"ш";"щ";"ъ";"ы";"ь";"э";"ю";"я"},L2154))&gt;0</f>
        <v>0</v>
      </c>
      <c r="AB2154" s="142" t="b">
        <f>COUNT(SEARCH({"а";"б";"в";"г";"д";"е";"ё";"ж";"з";"и";"й";"к";"л";"м";"н";"о";"п";"р";"с";"т";"у";"ф";"х";"ц";"ч";"ш";"щ";"ъ";"ы";"ь";"э";"ю";"я"},I2154))&gt;0</f>
        <v>0</v>
      </c>
      <c r="AC2154" s="142" t="b">
        <f>COUNT(SEARCH({"а";"б";"в";"г";"д";"е";"ё";"ж";"з";"и";"й";"к";"л";"м";"н";"о";"п";"р";"с";"т";"у";"ф";"х";"ц";"ч";"ш";"щ";"ъ";"ы";"ь";"э";"ю";"я"},M2154))&gt;0</f>
        <v>0</v>
      </c>
      <c r="AD2154" s="27" t="b">
        <f t="shared" si="38"/>
        <v>1</v>
      </c>
    </row>
    <row r="2155" spans="1:31" s="289" customFormat="1" hidden="1">
      <c r="A2155" s="338" t="s">
        <v>9673</v>
      </c>
      <c r="B2155" s="338"/>
      <c r="C2155" s="96" t="s">
        <v>9844</v>
      </c>
      <c r="D2155" s="312" t="s">
        <v>279</v>
      </c>
      <c r="E2155" s="24" t="s">
        <v>9839</v>
      </c>
      <c r="F2155" s="25" t="s">
        <v>21</v>
      </c>
      <c r="G2155" s="24"/>
      <c r="H2155" s="114" t="s">
        <v>402</v>
      </c>
      <c r="I2155" s="114" t="s">
        <v>19</v>
      </c>
      <c r="J2155" s="22" t="s">
        <v>5</v>
      </c>
      <c r="K2155" s="73"/>
      <c r="L2155" s="24"/>
      <c r="M2155" s="24"/>
      <c r="N2155" s="42"/>
      <c r="O2155" s="22" t="s">
        <v>519</v>
      </c>
      <c r="P2155" s="49"/>
      <c r="Q2155" s="24"/>
      <c r="R2155" s="24"/>
      <c r="S2155" s="24" t="s">
        <v>4</v>
      </c>
      <c r="T2155" s="24"/>
      <c r="X2155" s="142" t="b">
        <f>COUNT(SEARCH({"а";"б";"в";"г";"д";"е";"ё";"ж";"з";"и";"й";"к";"л";"м";"н";"о";"п";"р";"с";"т";"у";"ф";"х";"ц";"ч";"ш";"щ";"ъ";"ы";"ь";"э";"ю";"я"},E2155))&gt;0</f>
        <v>0</v>
      </c>
      <c r="Y2155" s="142" t="b">
        <f>COUNT(SEARCH({"а";"б";"в";"г";"д";"е";"ё";"ж";"з";"и";"й";"к";"л";"м";"н";"о";"п";"р";"с";"т";"у";"ф";"х";"ц";"ч";"ш";"щ";"ъ";"ы";"ь";"э";"ю";"я"},F2155))&gt;0</f>
        <v>0</v>
      </c>
      <c r="Z2155" s="142" t="b">
        <f>COUNT(SEARCH({"а";"б";"в";"г";"д";"е";"ё";"ж";"з";"и";"й";"к";"л";"м";"н";"о";"п";"р";"с";"т";"у";"ф";"х";"ц";"ч";"ш";"щ";"ъ";"ы";"ь";"э";"ю";"я"},K2155))&gt;0</f>
        <v>0</v>
      </c>
      <c r="AA2155" s="142" t="b">
        <f>COUNT(SEARCH({"а";"б";"в";"г";"д";"е";"ё";"ж";"з";"и";"й";"к";"л";"м";"н";"о";"п";"р";"с";"т";"у";"ф";"х";"ц";"ч";"ш";"щ";"ъ";"ы";"ь";"э";"ю";"я"},L2155))&gt;0</f>
        <v>0</v>
      </c>
      <c r="AB2155" s="142" t="b">
        <f>COUNT(SEARCH({"а";"б";"в";"г";"д";"е";"ё";"ж";"з";"и";"й";"к";"л";"м";"н";"о";"п";"р";"с";"т";"у";"ф";"х";"ц";"ч";"ш";"щ";"ъ";"ы";"ь";"э";"ю";"я"},I2155))&gt;0</f>
        <v>0</v>
      </c>
      <c r="AC2155" s="142" t="b">
        <f>COUNT(SEARCH({"а";"б";"в";"г";"д";"е";"ё";"ж";"з";"и";"й";"к";"л";"м";"н";"о";"п";"р";"с";"т";"у";"ф";"х";"ц";"ч";"ш";"щ";"ъ";"ы";"ь";"э";"ю";"я"},M2155))&gt;0</f>
        <v>0</v>
      </c>
      <c r="AD2155" s="27" t="b">
        <f t="shared" si="38"/>
        <v>1</v>
      </c>
    </row>
    <row r="2156" spans="1:31" s="289" customFormat="1" ht="33" hidden="1" customHeight="1">
      <c r="A2156" s="338" t="s">
        <v>9673</v>
      </c>
      <c r="B2156" s="338"/>
      <c r="C2156" s="96" t="s">
        <v>9844</v>
      </c>
      <c r="D2156" s="312" t="s">
        <v>279</v>
      </c>
      <c r="E2156" s="24" t="s">
        <v>9839</v>
      </c>
      <c r="F2156" s="25" t="s">
        <v>93</v>
      </c>
      <c r="G2156" s="25" t="s">
        <v>136</v>
      </c>
      <c r="H2156" s="114" t="s">
        <v>578</v>
      </c>
      <c r="I2156" s="114" t="s">
        <v>65</v>
      </c>
      <c r="J2156" s="22" t="s">
        <v>5</v>
      </c>
      <c r="K2156" s="133" t="s">
        <v>331</v>
      </c>
      <c r="L2156" s="129" t="s">
        <v>94</v>
      </c>
      <c r="M2156" s="129" t="s">
        <v>65</v>
      </c>
      <c r="N2156" s="42"/>
      <c r="O2156" s="22" t="s">
        <v>395</v>
      </c>
      <c r="P2156" s="49"/>
      <c r="Q2156" s="24"/>
      <c r="R2156" s="24"/>
      <c r="S2156" s="24" t="s">
        <v>4</v>
      </c>
      <c r="T2156" s="24" t="s">
        <v>276</v>
      </c>
      <c r="X2156" s="142" t="b">
        <f>COUNT(SEARCH({"а";"б";"в";"г";"д";"е";"ё";"ж";"з";"и";"й";"к";"л";"м";"н";"о";"п";"р";"с";"т";"у";"ф";"х";"ц";"ч";"ш";"щ";"ъ";"ы";"ь";"э";"ю";"я"},E2156))&gt;0</f>
        <v>0</v>
      </c>
      <c r="Y2156" s="142" t="b">
        <f>COUNT(SEARCH({"а";"б";"в";"г";"д";"е";"ё";"ж";"з";"и";"й";"к";"л";"м";"н";"о";"п";"р";"с";"т";"у";"ф";"х";"ц";"ч";"ш";"щ";"ъ";"ы";"ь";"э";"ю";"я"},F2156))&gt;0</f>
        <v>0</v>
      </c>
      <c r="Z2156" s="142" t="b">
        <f>COUNT(SEARCH({"а";"б";"в";"г";"д";"е";"ё";"ж";"з";"и";"й";"к";"л";"м";"н";"о";"п";"р";"с";"т";"у";"ф";"х";"ц";"ч";"ш";"щ";"ъ";"ы";"ь";"э";"ю";"я"},K2156))&gt;0</f>
        <v>0</v>
      </c>
      <c r="AA2156" s="142" t="b">
        <f>COUNT(SEARCH({"а";"б";"в";"г";"д";"е";"ё";"ж";"з";"и";"й";"к";"л";"м";"н";"о";"п";"р";"с";"т";"у";"ф";"х";"ц";"ч";"ш";"щ";"ъ";"ы";"ь";"э";"ю";"я"},L2156))&gt;0</f>
        <v>0</v>
      </c>
      <c r="AB2156" s="142" t="b">
        <f>COUNT(SEARCH({"а";"б";"в";"г";"д";"е";"ё";"ж";"з";"и";"й";"к";"л";"м";"н";"о";"п";"р";"с";"т";"у";"ф";"х";"ц";"ч";"ш";"щ";"ъ";"ы";"ь";"э";"ю";"я"},I2156))&gt;0</f>
        <v>0</v>
      </c>
      <c r="AC2156" s="142" t="b">
        <f>COUNT(SEARCH({"а";"б";"в";"г";"д";"е";"ё";"ж";"з";"и";"й";"к";"л";"м";"н";"о";"п";"р";"с";"т";"у";"ф";"х";"ц";"ч";"ш";"щ";"ъ";"ы";"ь";"э";"ю";"я"},M2156))&gt;0</f>
        <v>0</v>
      </c>
      <c r="AD2156" s="27" t="b">
        <f t="shared" si="38"/>
        <v>1</v>
      </c>
    </row>
    <row r="2157" spans="1:31" s="289" customFormat="1" hidden="1">
      <c r="A2157" s="338" t="s">
        <v>9673</v>
      </c>
      <c r="B2157" s="338"/>
      <c r="C2157" s="96" t="s">
        <v>9844</v>
      </c>
      <c r="D2157" s="312">
        <v>2</v>
      </c>
      <c r="E2157" s="24" t="s">
        <v>9839</v>
      </c>
      <c r="F2157" s="25" t="s">
        <v>2188</v>
      </c>
      <c r="G2157" s="24" t="s">
        <v>134</v>
      </c>
      <c r="H2157" s="90" t="s">
        <v>63</v>
      </c>
      <c r="I2157" s="25" t="s">
        <v>3</v>
      </c>
      <c r="J2157" s="22" t="s">
        <v>5</v>
      </c>
      <c r="K2157" s="73"/>
      <c r="L2157" s="24"/>
      <c r="M2157" s="24"/>
      <c r="N2157" s="42"/>
      <c r="O2157" s="51" t="s">
        <v>512</v>
      </c>
      <c r="P2157" s="49"/>
      <c r="Q2157" s="26" t="str">
        <f>CONCATENATE("rdv.lnk_",MID(E2157,10,LEN(E2157)-14))</f>
        <v>rdv.lnk_fin_document_employee</v>
      </c>
      <c r="R2157" s="25"/>
      <c r="S2157" s="25" t="s">
        <v>455</v>
      </c>
      <c r="T2157" s="25"/>
      <c r="X2157" s="142" t="b">
        <f>COUNT(SEARCH({"а";"б";"в";"г";"д";"е";"ё";"ж";"з";"и";"й";"к";"л";"м";"н";"о";"п";"р";"с";"т";"у";"ф";"х";"ц";"ч";"ш";"щ";"ъ";"ы";"ь";"э";"ю";"я"},E2157))&gt;0</f>
        <v>0</v>
      </c>
      <c r="Y2157" s="142" t="b">
        <f>COUNT(SEARCH({"а";"б";"в";"г";"д";"е";"ё";"ж";"з";"и";"й";"к";"л";"м";"н";"о";"п";"р";"с";"т";"у";"ф";"х";"ц";"ч";"ш";"щ";"ъ";"ы";"ь";"э";"ю";"я"},F2157))&gt;0</f>
        <v>0</v>
      </c>
      <c r="Z2157" s="142" t="b">
        <f>COUNT(SEARCH({"а";"б";"в";"г";"д";"е";"ё";"ж";"з";"и";"й";"к";"л";"м";"н";"о";"п";"р";"с";"т";"у";"ф";"х";"ц";"ч";"ш";"щ";"ъ";"ы";"ь";"э";"ю";"я"},K2157))&gt;0</f>
        <v>0</v>
      </c>
      <c r="AA2157" s="142" t="b">
        <f>COUNT(SEARCH({"а";"б";"в";"г";"д";"е";"ё";"ж";"з";"и";"й";"к";"л";"м";"н";"о";"п";"р";"с";"т";"у";"ф";"х";"ц";"ч";"ш";"щ";"ъ";"ы";"ь";"э";"ю";"я"},L2157))&gt;0</f>
        <v>0</v>
      </c>
      <c r="AB2157" s="142" t="b">
        <f>COUNT(SEARCH({"а";"б";"в";"г";"д";"е";"ё";"ж";"з";"и";"й";"к";"л";"м";"н";"о";"п";"р";"с";"т";"у";"ф";"х";"ц";"ч";"ш";"щ";"ъ";"ы";"ь";"э";"ю";"я"},I2157))&gt;0</f>
        <v>0</v>
      </c>
      <c r="AC2157" s="142" t="b">
        <f>COUNT(SEARCH({"а";"б";"в";"г";"д";"е";"ё";"ж";"з";"и";"й";"к";"л";"м";"н";"о";"п";"р";"с";"т";"у";"ф";"х";"ц";"ч";"ш";"щ";"ъ";"ы";"ь";"э";"ю";"я"},M2157))&gt;0</f>
        <v>0</v>
      </c>
      <c r="AD2157" s="27" t="b">
        <f t="shared" si="38"/>
        <v>1</v>
      </c>
    </row>
    <row r="2158" spans="1:31" s="289" customFormat="1" ht="30" hidden="1">
      <c r="A2158" s="338" t="s">
        <v>9673</v>
      </c>
      <c r="B2158" s="338"/>
      <c r="C2158" s="96" t="s">
        <v>9844</v>
      </c>
      <c r="D2158" s="312">
        <v>2</v>
      </c>
      <c r="E2158" s="24" t="s">
        <v>9839</v>
      </c>
      <c r="F2158" s="122" t="s">
        <v>441</v>
      </c>
      <c r="G2158" s="24" t="s">
        <v>183</v>
      </c>
      <c r="H2158" s="90" t="s">
        <v>1543</v>
      </c>
      <c r="I2158" s="25" t="s">
        <v>3</v>
      </c>
      <c r="J2158" s="22" t="s">
        <v>5</v>
      </c>
      <c r="K2158" s="73"/>
      <c r="L2158" s="24"/>
      <c r="M2158" s="24"/>
      <c r="N2158" s="42"/>
      <c r="O2158" s="49" t="s">
        <v>443</v>
      </c>
      <c r="P2158" s="49" t="s">
        <v>5271</v>
      </c>
      <c r="Q2158" s="49" t="s">
        <v>595</v>
      </c>
      <c r="R2158" s="114"/>
      <c r="S2158" s="114" t="s">
        <v>438</v>
      </c>
      <c r="T2158" s="114"/>
      <c r="X2158" s="142" t="b">
        <f>COUNT(SEARCH({"а";"б";"в";"г";"д";"е";"ё";"ж";"з";"и";"й";"к";"л";"м";"н";"о";"п";"р";"с";"т";"у";"ф";"х";"ц";"ч";"ш";"щ";"ъ";"ы";"ь";"э";"ю";"я"},E2158))&gt;0</f>
        <v>0</v>
      </c>
      <c r="Y2158" s="142" t="b">
        <f>COUNT(SEARCH({"а";"б";"в";"г";"д";"е";"ё";"ж";"з";"и";"й";"к";"л";"м";"н";"о";"п";"р";"с";"т";"у";"ф";"х";"ц";"ч";"ш";"щ";"ъ";"ы";"ь";"э";"ю";"я"},F2158))&gt;0</f>
        <v>0</v>
      </c>
      <c r="Z2158" s="142" t="b">
        <f>COUNT(SEARCH({"а";"б";"в";"г";"д";"е";"ё";"ж";"з";"и";"й";"к";"л";"м";"н";"о";"п";"р";"с";"т";"у";"ф";"х";"ц";"ч";"ш";"щ";"ъ";"ы";"ь";"э";"ю";"я"},K2158))&gt;0</f>
        <v>0</v>
      </c>
      <c r="AA2158" s="142" t="b">
        <f>COUNT(SEARCH({"а";"б";"в";"г";"д";"е";"ё";"ж";"з";"и";"й";"к";"л";"м";"н";"о";"п";"р";"с";"т";"у";"ф";"х";"ц";"ч";"ш";"щ";"ъ";"ы";"ь";"э";"ю";"я"},L2158))&gt;0</f>
        <v>0</v>
      </c>
      <c r="AB2158" s="142" t="b">
        <f>COUNT(SEARCH({"а";"б";"в";"г";"д";"е";"ё";"ж";"з";"и";"й";"к";"л";"м";"н";"о";"п";"р";"с";"т";"у";"ф";"х";"ц";"ч";"ш";"щ";"ъ";"ы";"ь";"э";"ю";"я"},I2158))&gt;0</f>
        <v>0</v>
      </c>
      <c r="AC2158" s="142" t="b">
        <f>COUNT(SEARCH({"а";"б";"в";"г";"д";"е";"ё";"ж";"з";"и";"й";"к";"л";"м";"н";"о";"п";"р";"с";"т";"у";"ф";"х";"ц";"ч";"ш";"щ";"ъ";"ы";"ь";"э";"ю";"я"},M2158))&gt;0</f>
        <v>0</v>
      </c>
      <c r="AD2158" s="27" t="b">
        <f t="shared" si="38"/>
        <v>1</v>
      </c>
    </row>
    <row r="2159" spans="1:31" s="289" customFormat="1" ht="30" hidden="1">
      <c r="A2159" s="338" t="s">
        <v>9673</v>
      </c>
      <c r="B2159" s="338"/>
      <c r="C2159" s="96" t="s">
        <v>9844</v>
      </c>
      <c r="D2159" s="312">
        <v>2</v>
      </c>
      <c r="E2159" s="24" t="s">
        <v>9839</v>
      </c>
      <c r="F2159" s="124" t="s">
        <v>444</v>
      </c>
      <c r="G2159" s="117" t="s">
        <v>135</v>
      </c>
      <c r="H2159" s="119" t="s">
        <v>445</v>
      </c>
      <c r="I2159" s="117" t="s">
        <v>97</v>
      </c>
      <c r="J2159" s="23" t="s">
        <v>5</v>
      </c>
      <c r="K2159" s="74" t="s">
        <v>331</v>
      </c>
      <c r="L2159" s="124" t="s">
        <v>73</v>
      </c>
      <c r="M2159" s="124" t="s">
        <v>70</v>
      </c>
      <c r="N2159" s="116"/>
      <c r="O2159" s="119" t="s">
        <v>440</v>
      </c>
      <c r="P2159" s="119"/>
      <c r="Q2159" s="117"/>
      <c r="R2159" s="124"/>
      <c r="S2159" s="124" t="s">
        <v>60</v>
      </c>
      <c r="T2159" s="124"/>
      <c r="X2159" s="142" t="b">
        <f>COUNT(SEARCH({"а";"б";"в";"г";"д";"е";"ё";"ж";"з";"и";"й";"к";"л";"м";"н";"о";"п";"р";"с";"т";"у";"ф";"х";"ц";"ч";"ш";"щ";"ъ";"ы";"ь";"э";"ю";"я"},E2159))&gt;0</f>
        <v>0</v>
      </c>
      <c r="Y2159" s="142" t="b">
        <f>COUNT(SEARCH({"а";"б";"в";"г";"д";"е";"ё";"ж";"з";"и";"й";"к";"л";"м";"н";"о";"п";"р";"с";"т";"у";"ф";"х";"ц";"ч";"ш";"щ";"ъ";"ы";"ь";"э";"ю";"я"},F2159))&gt;0</f>
        <v>0</v>
      </c>
      <c r="Z2159" s="142" t="b">
        <f>COUNT(SEARCH({"а";"б";"в";"г";"д";"е";"ё";"ж";"з";"и";"й";"к";"л";"м";"н";"о";"п";"р";"с";"т";"у";"ф";"х";"ц";"ч";"ш";"щ";"ъ";"ы";"ь";"э";"ю";"я"},K2159))&gt;0</f>
        <v>0</v>
      </c>
      <c r="AA2159" s="142" t="b">
        <f>COUNT(SEARCH({"а";"б";"в";"г";"д";"е";"ё";"ж";"з";"и";"й";"к";"л";"м";"н";"о";"п";"р";"с";"т";"у";"ф";"х";"ц";"ч";"ш";"щ";"ъ";"ы";"ь";"э";"ю";"я"},L2159))&gt;0</f>
        <v>0</v>
      </c>
      <c r="AB2159" s="142" t="b">
        <f>COUNT(SEARCH({"а";"б";"в";"г";"д";"е";"ё";"ж";"з";"и";"й";"к";"л";"м";"н";"о";"п";"р";"с";"т";"у";"ф";"х";"ц";"ч";"ш";"щ";"ъ";"ы";"ь";"э";"ю";"я"},I2159))&gt;0</f>
        <v>0</v>
      </c>
      <c r="AC2159" s="142" t="b">
        <f>COUNT(SEARCH({"а";"б";"в";"г";"д";"е";"ё";"ж";"з";"и";"й";"к";"л";"м";"н";"о";"п";"р";"с";"т";"у";"ф";"х";"ц";"ч";"ш";"щ";"ъ";"ы";"ь";"э";"ю";"я"},M2159))&gt;0</f>
        <v>0</v>
      </c>
      <c r="AD2159" s="27" t="b">
        <f t="shared" si="38"/>
        <v>1</v>
      </c>
    </row>
    <row r="2160" spans="1:31" s="335" customFormat="1" ht="30" hidden="1">
      <c r="A2160" s="338" t="s">
        <v>9673</v>
      </c>
      <c r="B2160" s="338"/>
      <c r="C2160" s="96" t="s">
        <v>9844</v>
      </c>
      <c r="D2160" s="312">
        <v>2</v>
      </c>
      <c r="E2160" s="24" t="s">
        <v>9839</v>
      </c>
      <c r="F2160" s="122" t="s">
        <v>1500</v>
      </c>
      <c r="G2160" s="24" t="s">
        <v>183</v>
      </c>
      <c r="H2160" s="90" t="s">
        <v>1502</v>
      </c>
      <c r="I2160" s="25" t="s">
        <v>3</v>
      </c>
      <c r="J2160" s="22" t="s">
        <v>5</v>
      </c>
      <c r="K2160" s="73"/>
      <c r="L2160" s="24"/>
      <c r="M2160" s="24"/>
      <c r="N2160" s="42"/>
      <c r="O2160" s="49" t="s">
        <v>4952</v>
      </c>
      <c r="P2160" s="49" t="s">
        <v>5290</v>
      </c>
      <c r="Q2160" s="49" t="s">
        <v>4973</v>
      </c>
      <c r="R2160" s="114"/>
      <c r="S2160" s="114" t="s">
        <v>438</v>
      </c>
      <c r="T2160" s="114"/>
      <c r="U2160" s="289"/>
      <c r="V2160" s="289"/>
      <c r="W2160" s="289"/>
      <c r="X2160" s="142" t="b">
        <f>COUNT(SEARCH({"а";"б";"в";"г";"д";"е";"ё";"ж";"з";"и";"й";"к";"л";"м";"н";"о";"п";"р";"с";"т";"у";"ф";"х";"ц";"ч";"ш";"щ";"ъ";"ы";"ь";"э";"ю";"я"},E2160))&gt;0</f>
        <v>0</v>
      </c>
      <c r="Y2160" s="142" t="b">
        <f>COUNT(SEARCH({"а";"б";"в";"г";"д";"е";"ё";"ж";"з";"и";"й";"к";"л";"м";"н";"о";"п";"р";"с";"т";"у";"ф";"х";"ц";"ч";"ш";"щ";"ъ";"ы";"ь";"э";"ю";"я"},F2160))&gt;0</f>
        <v>0</v>
      </c>
      <c r="Z2160" s="142" t="b">
        <f>COUNT(SEARCH({"а";"б";"в";"г";"д";"е";"ё";"ж";"з";"и";"й";"к";"л";"м";"н";"о";"п";"р";"с";"т";"у";"ф";"х";"ц";"ч";"ш";"щ";"ъ";"ы";"ь";"э";"ю";"я"},K2160))&gt;0</f>
        <v>0</v>
      </c>
      <c r="AA2160" s="142" t="b">
        <f>COUNT(SEARCH({"а";"б";"в";"г";"д";"е";"ё";"ж";"з";"и";"й";"к";"л";"м";"н";"о";"п";"р";"с";"т";"у";"ф";"х";"ц";"ч";"ш";"щ";"ъ";"ы";"ь";"э";"ю";"я"},L2160))&gt;0</f>
        <v>0</v>
      </c>
      <c r="AB2160" s="142" t="b">
        <f>COUNT(SEARCH({"а";"б";"в";"г";"д";"е";"ё";"ж";"з";"и";"й";"к";"л";"м";"н";"о";"п";"р";"с";"т";"у";"ф";"х";"ц";"ч";"ш";"щ";"ъ";"ы";"ь";"э";"ю";"я"},I2160))&gt;0</f>
        <v>0</v>
      </c>
      <c r="AC2160" s="142" t="b">
        <f>COUNT(SEARCH({"а";"б";"в";"г";"д";"е";"ё";"ж";"з";"и";"й";"к";"л";"м";"н";"о";"п";"р";"с";"т";"у";"ф";"х";"ц";"ч";"ш";"щ";"ъ";"ы";"ь";"э";"ю";"я"},M2160))&gt;0</f>
        <v>0</v>
      </c>
      <c r="AD2160" s="27" t="b">
        <f t="shared" si="38"/>
        <v>1</v>
      </c>
      <c r="AE2160" s="289"/>
    </row>
    <row r="2161" spans="1:31" s="289" customFormat="1" hidden="1">
      <c r="A2161" s="338" t="s">
        <v>9673</v>
      </c>
      <c r="B2161" s="338"/>
      <c r="C2161" s="96" t="s">
        <v>9844</v>
      </c>
      <c r="D2161" s="312">
        <v>2</v>
      </c>
      <c r="E2161" s="24" t="s">
        <v>9839</v>
      </c>
      <c r="F2161" s="124" t="s">
        <v>4266</v>
      </c>
      <c r="G2161" s="117" t="s">
        <v>135</v>
      </c>
      <c r="H2161" s="119" t="s">
        <v>4953</v>
      </c>
      <c r="I2161" s="117" t="s">
        <v>97</v>
      </c>
      <c r="J2161" s="23" t="s">
        <v>5</v>
      </c>
      <c r="K2161" s="74" t="s">
        <v>331</v>
      </c>
      <c r="L2161" s="124" t="s">
        <v>9853</v>
      </c>
      <c r="M2161" s="124" t="s">
        <v>70</v>
      </c>
      <c r="N2161" s="116"/>
      <c r="O2161" s="119" t="s">
        <v>440</v>
      </c>
      <c r="P2161" s="119"/>
      <c r="Q2161" s="117"/>
      <c r="R2161" s="124"/>
      <c r="S2161" s="124" t="s">
        <v>60</v>
      </c>
      <c r="T2161" s="124"/>
      <c r="X2161" s="142" t="b">
        <f>COUNT(SEARCH({"а";"б";"в";"г";"д";"е";"ё";"ж";"з";"и";"й";"к";"л";"м";"н";"о";"п";"р";"с";"т";"у";"ф";"х";"ц";"ч";"ш";"щ";"ъ";"ы";"ь";"э";"ю";"я"},E2161))&gt;0</f>
        <v>0</v>
      </c>
      <c r="Y2161" s="142" t="b">
        <f>COUNT(SEARCH({"а";"б";"в";"г";"д";"е";"ё";"ж";"з";"и";"й";"к";"л";"м";"н";"о";"п";"р";"с";"т";"у";"ф";"х";"ц";"ч";"ш";"щ";"ъ";"ы";"ь";"э";"ю";"я"},F2161))&gt;0</f>
        <v>0</v>
      </c>
      <c r="Z2161" s="142" t="b">
        <f>COUNT(SEARCH({"а";"б";"в";"г";"д";"е";"ё";"ж";"з";"и";"й";"к";"л";"м";"н";"о";"п";"р";"с";"т";"у";"ф";"х";"ц";"ч";"ш";"щ";"ъ";"ы";"ь";"э";"ю";"я"},K2161))&gt;0</f>
        <v>0</v>
      </c>
      <c r="AA2161" s="142" t="b">
        <f>COUNT(SEARCH({"а";"б";"в";"г";"д";"е";"ё";"ж";"з";"и";"й";"к";"л";"м";"н";"о";"п";"р";"с";"т";"у";"ф";"х";"ц";"ч";"ш";"щ";"ъ";"ы";"ь";"э";"ю";"я"},L2161))&gt;0</f>
        <v>0</v>
      </c>
      <c r="AB2161" s="142" t="b">
        <f>COUNT(SEARCH({"а";"б";"в";"г";"д";"е";"ё";"ж";"з";"и";"й";"к";"л";"м";"н";"о";"п";"р";"с";"т";"у";"ф";"х";"ц";"ч";"ш";"щ";"ъ";"ы";"ь";"э";"ю";"я"},I2161))&gt;0</f>
        <v>0</v>
      </c>
      <c r="AC2161" s="142" t="b">
        <f>COUNT(SEARCH({"а";"б";"в";"г";"д";"е";"ё";"ж";"з";"и";"й";"к";"л";"м";"н";"о";"п";"р";"с";"т";"у";"ф";"х";"ц";"ч";"ш";"щ";"ъ";"ы";"ь";"э";"ю";"я"},M2161))&gt;0</f>
        <v>0</v>
      </c>
      <c r="AD2161" s="27" t="b">
        <f t="shared" si="38"/>
        <v>1</v>
      </c>
    </row>
    <row r="2162" spans="1:31" ht="30" hidden="1">
      <c r="A2162" s="338" t="s">
        <v>9673</v>
      </c>
      <c r="B2162" s="338"/>
      <c r="C2162" s="96" t="s">
        <v>9844</v>
      </c>
      <c r="D2162" s="312">
        <v>2</v>
      </c>
      <c r="E2162" s="24" t="s">
        <v>9839</v>
      </c>
      <c r="F2162" s="122" t="s">
        <v>2189</v>
      </c>
      <c r="G2162" s="25" t="s">
        <v>187</v>
      </c>
      <c r="H2162" s="114" t="s">
        <v>2191</v>
      </c>
      <c r="I2162" s="25" t="s">
        <v>97</v>
      </c>
      <c r="J2162" s="22" t="s">
        <v>5</v>
      </c>
      <c r="K2162" s="73"/>
      <c r="L2162" s="24"/>
      <c r="M2162" s="24"/>
      <c r="N2162" s="96" t="s">
        <v>5661</v>
      </c>
      <c r="O2162" s="433" t="s">
        <v>9854</v>
      </c>
      <c r="P2162" s="49"/>
      <c r="Q2162" s="49" t="s">
        <v>6480</v>
      </c>
      <c r="R2162" s="114"/>
      <c r="S2162" s="114" t="s">
        <v>438</v>
      </c>
      <c r="T2162" s="114"/>
      <c r="U2162" s="289"/>
      <c r="V2162" s="289"/>
      <c r="W2162" s="289"/>
      <c r="X2162" s="142" t="b">
        <f>COUNT(SEARCH({"а";"б";"в";"г";"д";"е";"ё";"ж";"з";"и";"й";"к";"л";"м";"н";"о";"п";"р";"с";"т";"у";"ф";"х";"ц";"ч";"ш";"щ";"ъ";"ы";"ь";"э";"ю";"я"},E2162))&gt;0</f>
        <v>0</v>
      </c>
      <c r="Y2162" s="142" t="b">
        <f>COUNT(SEARCH({"а";"б";"в";"г";"д";"е";"ё";"ж";"з";"и";"й";"к";"л";"м";"н";"о";"п";"р";"с";"т";"у";"ф";"х";"ц";"ч";"ш";"щ";"ъ";"ы";"ь";"э";"ю";"я"},F2162))&gt;0</f>
        <v>0</v>
      </c>
      <c r="Z2162" s="142" t="b">
        <f>COUNT(SEARCH({"а";"б";"в";"г";"д";"е";"ё";"ж";"з";"и";"й";"к";"л";"м";"н";"о";"п";"р";"с";"т";"у";"ф";"х";"ц";"ч";"ш";"щ";"ъ";"ы";"ь";"э";"ю";"я"},K2162))&gt;0</f>
        <v>0</v>
      </c>
      <c r="AA2162" s="142" t="b">
        <f>COUNT(SEARCH({"а";"б";"в";"г";"д";"е";"ё";"ж";"з";"и";"й";"к";"л";"м";"н";"о";"п";"р";"с";"т";"у";"ф";"х";"ц";"ч";"ш";"щ";"ъ";"ы";"ь";"э";"ю";"я"},L2162))&gt;0</f>
        <v>0</v>
      </c>
      <c r="AB2162" s="142" t="b">
        <f>COUNT(SEARCH({"а";"б";"в";"г";"д";"е";"ё";"ж";"з";"и";"й";"к";"л";"м";"н";"о";"п";"р";"с";"т";"у";"ф";"х";"ц";"ч";"ш";"щ";"ъ";"ы";"ь";"э";"ю";"я"},I2162))&gt;0</f>
        <v>0</v>
      </c>
      <c r="AC2162" s="142" t="b">
        <f>COUNT(SEARCH({"а";"б";"в";"г";"д";"е";"ё";"ж";"з";"и";"й";"к";"л";"м";"н";"о";"п";"р";"с";"т";"у";"ф";"х";"ц";"ч";"ш";"щ";"ъ";"ы";"ь";"э";"ю";"я"},M2162))&gt;0</f>
        <v>0</v>
      </c>
      <c r="AD2162" s="27" t="b">
        <f t="shared" si="38"/>
        <v>1</v>
      </c>
      <c r="AE2162" s="289"/>
    </row>
    <row r="2163" spans="1:31" hidden="1">
      <c r="A2163" s="338" t="s">
        <v>9673</v>
      </c>
      <c r="B2163" s="338"/>
      <c r="C2163" s="96" t="s">
        <v>9844</v>
      </c>
      <c r="D2163" s="312">
        <v>2</v>
      </c>
      <c r="E2163" s="24" t="s">
        <v>9839</v>
      </c>
      <c r="F2163" s="25" t="s">
        <v>14</v>
      </c>
      <c r="G2163" s="24"/>
      <c r="H2163" s="114" t="s">
        <v>13</v>
      </c>
      <c r="I2163" s="114" t="s">
        <v>15</v>
      </c>
      <c r="J2163" s="22" t="s">
        <v>5</v>
      </c>
      <c r="K2163" s="73"/>
      <c r="L2163" s="24"/>
      <c r="M2163" s="24"/>
      <c r="N2163" s="42"/>
      <c r="O2163" s="22" t="s">
        <v>13</v>
      </c>
      <c r="P2163" s="49"/>
      <c r="Q2163" s="24"/>
      <c r="R2163" s="24"/>
      <c r="S2163" s="24"/>
      <c r="T2163" s="24"/>
      <c r="U2163" s="289"/>
      <c r="V2163" s="289"/>
      <c r="W2163" s="289"/>
      <c r="X2163" s="142" t="b">
        <f>COUNT(SEARCH({"а";"б";"в";"г";"д";"е";"ё";"ж";"з";"и";"й";"к";"л";"м";"н";"о";"п";"р";"с";"т";"у";"ф";"х";"ц";"ч";"ш";"щ";"ъ";"ы";"ь";"э";"ю";"я"},E2163))&gt;0</f>
        <v>0</v>
      </c>
      <c r="Y2163" s="142" t="b">
        <f>COUNT(SEARCH({"а";"б";"в";"г";"д";"е";"ё";"ж";"з";"и";"й";"к";"л";"м";"н";"о";"п";"р";"с";"т";"у";"ф";"х";"ц";"ч";"ш";"щ";"ъ";"ы";"ь";"э";"ю";"я"},F2163))&gt;0</f>
        <v>0</v>
      </c>
      <c r="Z2163" s="142" t="b">
        <f>COUNT(SEARCH({"а";"б";"в";"г";"д";"е";"ё";"ж";"з";"и";"й";"к";"л";"м";"н";"о";"п";"р";"с";"т";"у";"ф";"х";"ц";"ч";"ш";"щ";"ъ";"ы";"ь";"э";"ю";"я"},K2163))&gt;0</f>
        <v>0</v>
      </c>
      <c r="AA2163" s="142" t="b">
        <f>COUNT(SEARCH({"а";"б";"в";"г";"д";"е";"ё";"ж";"з";"и";"й";"к";"л";"м";"н";"о";"п";"р";"с";"т";"у";"ф";"х";"ц";"ч";"ш";"щ";"ъ";"ы";"ь";"э";"ю";"я"},L2163))&gt;0</f>
        <v>0</v>
      </c>
      <c r="AB2163" s="142" t="b">
        <f>COUNT(SEARCH({"а";"б";"в";"г";"д";"е";"ё";"ж";"з";"и";"й";"к";"л";"м";"н";"о";"п";"р";"с";"т";"у";"ф";"х";"ц";"ч";"ш";"щ";"ъ";"ы";"ь";"э";"ю";"я"},I2163))&gt;0</f>
        <v>0</v>
      </c>
      <c r="AC2163" s="142" t="b">
        <f>COUNT(SEARCH({"а";"б";"в";"г";"д";"е";"ё";"ж";"з";"и";"й";"к";"л";"м";"н";"о";"п";"р";"с";"т";"у";"ф";"х";"ц";"ч";"ш";"щ";"ъ";"ы";"ь";"э";"ю";"я"},M2163))&gt;0</f>
        <v>0</v>
      </c>
      <c r="AD2163" s="27" t="b">
        <f t="shared" si="38"/>
        <v>1</v>
      </c>
      <c r="AE2163" s="289"/>
    </row>
    <row r="2164" spans="1:31" hidden="1">
      <c r="A2164" s="338" t="s">
        <v>9673</v>
      </c>
      <c r="B2164" s="338"/>
      <c r="C2164" s="96" t="s">
        <v>9844</v>
      </c>
      <c r="D2164" s="312">
        <v>2</v>
      </c>
      <c r="E2164" s="24" t="s">
        <v>9839</v>
      </c>
      <c r="F2164" s="25" t="s">
        <v>8</v>
      </c>
      <c r="G2164" s="24"/>
      <c r="H2164" s="114" t="s">
        <v>67</v>
      </c>
      <c r="I2164" s="114" t="s">
        <v>97</v>
      </c>
      <c r="J2164" s="22" t="s">
        <v>5</v>
      </c>
      <c r="K2164" s="73"/>
      <c r="L2164" s="24"/>
      <c r="M2164" s="24"/>
      <c r="N2164" s="279" t="s">
        <v>446</v>
      </c>
      <c r="O2164" s="313" t="s">
        <v>447</v>
      </c>
      <c r="P2164" s="49"/>
      <c r="Q2164" s="24"/>
      <c r="R2164" s="24"/>
      <c r="S2164" s="24" t="s">
        <v>398</v>
      </c>
      <c r="T2164" s="24"/>
      <c r="U2164" s="289"/>
      <c r="V2164" s="289"/>
      <c r="W2164" s="289"/>
      <c r="X2164" s="142" t="b">
        <f>COUNT(SEARCH({"а";"б";"в";"г";"д";"е";"ё";"ж";"з";"и";"й";"к";"л";"м";"н";"о";"п";"р";"с";"т";"у";"ф";"х";"ц";"ч";"ш";"щ";"ъ";"ы";"ь";"э";"ю";"я"},E2164))&gt;0</f>
        <v>0</v>
      </c>
      <c r="Y2164" s="142" t="b">
        <f>COUNT(SEARCH({"а";"б";"в";"г";"д";"е";"ё";"ж";"з";"и";"й";"к";"л";"м";"н";"о";"п";"р";"с";"т";"у";"ф";"х";"ц";"ч";"ш";"щ";"ъ";"ы";"ь";"э";"ю";"я"},F2164))&gt;0</f>
        <v>0</v>
      </c>
      <c r="Z2164" s="142" t="b">
        <f>COUNT(SEARCH({"а";"б";"в";"г";"д";"е";"ё";"ж";"з";"и";"й";"к";"л";"м";"н";"о";"п";"р";"с";"т";"у";"ф";"х";"ц";"ч";"ш";"щ";"ъ";"ы";"ь";"э";"ю";"я"},K2164))&gt;0</f>
        <v>0</v>
      </c>
      <c r="AA2164" s="142" t="b">
        <f>COUNT(SEARCH({"а";"б";"в";"г";"д";"е";"ё";"ж";"з";"и";"й";"к";"л";"м";"н";"о";"п";"р";"с";"т";"у";"ф";"х";"ц";"ч";"ш";"щ";"ъ";"ы";"ь";"э";"ю";"я"},L2164))&gt;0</f>
        <v>0</v>
      </c>
      <c r="AB2164" s="142" t="b">
        <f>COUNT(SEARCH({"а";"б";"в";"г";"д";"е";"ё";"ж";"з";"и";"й";"к";"л";"м";"н";"о";"п";"р";"с";"т";"у";"ф";"х";"ц";"ч";"ш";"щ";"ъ";"ы";"ь";"э";"ю";"я"},I2164))&gt;0</f>
        <v>0</v>
      </c>
      <c r="AC2164" s="142" t="b">
        <f>COUNT(SEARCH({"а";"б";"в";"г";"д";"е";"ё";"ж";"з";"и";"й";"к";"л";"м";"н";"о";"п";"р";"с";"т";"у";"ф";"х";"ц";"ч";"ш";"щ";"ъ";"ы";"ь";"э";"ю";"я"},M2164))&gt;0</f>
        <v>0</v>
      </c>
      <c r="AD2164" s="27" t="b">
        <f t="shared" si="38"/>
        <v>1</v>
      </c>
      <c r="AE2164" s="289"/>
    </row>
    <row r="2165" spans="1:31" ht="30" hidden="1">
      <c r="A2165" s="338" t="s">
        <v>9673</v>
      </c>
      <c r="B2165" s="338"/>
      <c r="C2165" s="96" t="s">
        <v>9844</v>
      </c>
      <c r="D2165" s="312">
        <v>2</v>
      </c>
      <c r="E2165" s="24" t="s">
        <v>9839</v>
      </c>
      <c r="F2165" s="25" t="s">
        <v>12</v>
      </c>
      <c r="G2165" s="24"/>
      <c r="H2165" s="114" t="s">
        <v>400</v>
      </c>
      <c r="I2165" s="114" t="s">
        <v>3</v>
      </c>
      <c r="J2165" s="22" t="s">
        <v>5</v>
      </c>
      <c r="K2165" s="73"/>
      <c r="L2165" s="24"/>
      <c r="M2165" s="24"/>
      <c r="N2165" s="42"/>
      <c r="O2165" s="120" t="s">
        <v>66</v>
      </c>
      <c r="P2165" s="49"/>
      <c r="Q2165" s="24"/>
      <c r="R2165" s="24"/>
      <c r="S2165" s="24" t="s">
        <v>4</v>
      </c>
      <c r="T2165" s="24"/>
      <c r="U2165" s="289"/>
      <c r="V2165" s="289"/>
      <c r="W2165" s="289"/>
      <c r="X2165" s="142" t="b">
        <f>COUNT(SEARCH({"а";"б";"в";"г";"д";"е";"ё";"ж";"з";"и";"й";"к";"л";"м";"н";"о";"п";"р";"с";"т";"у";"ф";"х";"ц";"ч";"ш";"щ";"ъ";"ы";"ь";"э";"ю";"я"},E2165))&gt;0</f>
        <v>0</v>
      </c>
      <c r="Y2165" s="142" t="b">
        <f>COUNT(SEARCH({"а";"б";"в";"г";"д";"е";"ё";"ж";"з";"и";"й";"к";"л";"м";"н";"о";"п";"р";"с";"т";"у";"ф";"х";"ц";"ч";"ш";"щ";"ъ";"ы";"ь";"э";"ю";"я"},F2165))&gt;0</f>
        <v>0</v>
      </c>
      <c r="Z2165" s="142" t="b">
        <f>COUNT(SEARCH({"а";"б";"в";"г";"д";"е";"ё";"ж";"з";"и";"й";"к";"л";"м";"н";"о";"п";"р";"с";"т";"у";"ф";"х";"ц";"ч";"ш";"щ";"ъ";"ы";"ь";"э";"ю";"я"},K2165))&gt;0</f>
        <v>0</v>
      </c>
      <c r="AA2165" s="142" t="b">
        <f>COUNT(SEARCH({"а";"б";"в";"г";"д";"е";"ё";"ж";"з";"и";"й";"к";"л";"м";"н";"о";"п";"р";"с";"т";"у";"ф";"х";"ц";"ч";"ш";"щ";"ъ";"ы";"ь";"э";"ю";"я"},L2165))&gt;0</f>
        <v>0</v>
      </c>
      <c r="AB2165" s="142" t="b">
        <f>COUNT(SEARCH({"а";"б";"в";"г";"д";"е";"ё";"ж";"з";"и";"й";"к";"л";"м";"н";"о";"п";"р";"с";"т";"у";"ф";"х";"ц";"ч";"ш";"щ";"ъ";"ы";"ь";"э";"ю";"я"},I2165))&gt;0</f>
        <v>0</v>
      </c>
      <c r="AC2165" s="142" t="b">
        <f>COUNT(SEARCH({"а";"б";"в";"г";"д";"е";"ё";"ж";"з";"и";"й";"к";"л";"м";"н";"о";"п";"р";"с";"т";"у";"ф";"х";"ц";"ч";"ш";"щ";"ъ";"ы";"ь";"э";"ю";"я"},M2165))&gt;0</f>
        <v>0</v>
      </c>
      <c r="AD2165" s="27" t="b">
        <f t="shared" si="38"/>
        <v>1</v>
      </c>
      <c r="AE2165" s="289"/>
    </row>
    <row r="2166" spans="1:31" hidden="1">
      <c r="A2166" s="338" t="s">
        <v>9673</v>
      </c>
      <c r="B2166" s="338"/>
      <c r="C2166" s="96" t="s">
        <v>9844</v>
      </c>
      <c r="D2166" s="312">
        <v>2</v>
      </c>
      <c r="E2166" s="24" t="s">
        <v>9839</v>
      </c>
      <c r="F2166" s="25" t="s">
        <v>18</v>
      </c>
      <c r="G2166" s="24"/>
      <c r="H2166" s="114" t="s">
        <v>456</v>
      </c>
      <c r="I2166" s="114" t="s">
        <v>19</v>
      </c>
      <c r="J2166" s="22" t="s">
        <v>5</v>
      </c>
      <c r="K2166" s="73"/>
      <c r="L2166" s="24"/>
      <c r="M2166" s="24"/>
      <c r="N2166" s="42"/>
      <c r="O2166" s="22" t="s">
        <v>401</v>
      </c>
      <c r="P2166" s="49"/>
      <c r="Q2166" s="24"/>
      <c r="R2166" s="24"/>
      <c r="S2166" s="24"/>
      <c r="T2166" s="24"/>
      <c r="U2166" s="289"/>
      <c r="V2166" s="289"/>
      <c r="W2166" s="289"/>
      <c r="X2166" s="142" t="b">
        <f>COUNT(SEARCH({"а";"б";"в";"г";"д";"е";"ё";"ж";"з";"и";"й";"к";"л";"м";"н";"о";"п";"р";"с";"т";"у";"ф";"х";"ц";"ч";"ш";"щ";"ъ";"ы";"ь";"э";"ю";"я"},E2166))&gt;0</f>
        <v>0</v>
      </c>
      <c r="Y2166" s="142" t="b">
        <f>COUNT(SEARCH({"а";"б";"в";"г";"д";"е";"ё";"ж";"з";"и";"й";"к";"л";"м";"н";"о";"п";"р";"с";"т";"у";"ф";"х";"ц";"ч";"ш";"щ";"ъ";"ы";"ь";"э";"ю";"я"},F2166))&gt;0</f>
        <v>0</v>
      </c>
      <c r="Z2166" s="142" t="b">
        <f>COUNT(SEARCH({"а";"б";"в";"г";"д";"е";"ё";"ж";"з";"и";"й";"к";"л";"м";"н";"о";"п";"р";"с";"т";"у";"ф";"х";"ц";"ч";"ш";"щ";"ъ";"ы";"ь";"э";"ю";"я"},K2166))&gt;0</f>
        <v>0</v>
      </c>
      <c r="AA2166" s="142" t="b">
        <f>COUNT(SEARCH({"а";"б";"в";"г";"д";"е";"ё";"ж";"з";"и";"й";"к";"л";"м";"н";"о";"п";"р";"с";"т";"у";"ф";"х";"ц";"ч";"ш";"щ";"ъ";"ы";"ь";"э";"ю";"я"},L2166))&gt;0</f>
        <v>0</v>
      </c>
      <c r="AB2166" s="142" t="b">
        <f>COUNT(SEARCH({"а";"б";"в";"г";"д";"е";"ё";"ж";"з";"и";"й";"к";"л";"м";"н";"о";"п";"р";"с";"т";"у";"ф";"х";"ц";"ч";"ш";"щ";"ъ";"ы";"ь";"э";"ю";"я"},I2166))&gt;0</f>
        <v>0</v>
      </c>
      <c r="AC2166" s="142" t="b">
        <f>COUNT(SEARCH({"а";"б";"в";"г";"д";"е";"ё";"ж";"з";"и";"й";"к";"л";"м";"н";"о";"п";"р";"с";"т";"у";"ф";"х";"ц";"ч";"ш";"щ";"ъ";"ы";"ь";"э";"ю";"я"},M2166))&gt;0</f>
        <v>0</v>
      </c>
      <c r="AD2166" s="27" t="b">
        <f t="shared" si="38"/>
        <v>1</v>
      </c>
      <c r="AE2166" s="289"/>
    </row>
    <row r="2167" spans="1:31" hidden="1">
      <c r="A2167" s="338" t="s">
        <v>9673</v>
      </c>
      <c r="B2167" s="338"/>
      <c r="C2167" s="96" t="s">
        <v>9844</v>
      </c>
      <c r="D2167" s="312">
        <v>2</v>
      </c>
      <c r="E2167" s="24" t="s">
        <v>9839</v>
      </c>
      <c r="F2167" s="25" t="s">
        <v>21</v>
      </c>
      <c r="G2167" s="24"/>
      <c r="H2167" s="114" t="s">
        <v>402</v>
      </c>
      <c r="I2167" s="114" t="s">
        <v>19</v>
      </c>
      <c r="J2167" s="22" t="s">
        <v>5</v>
      </c>
      <c r="K2167" s="73"/>
      <c r="L2167" s="24"/>
      <c r="M2167" s="24"/>
      <c r="N2167" s="42"/>
      <c r="O2167" s="22" t="s">
        <v>519</v>
      </c>
      <c r="P2167" s="49"/>
      <c r="Q2167" s="24"/>
      <c r="R2167" s="24"/>
      <c r="S2167" s="24" t="s">
        <v>4</v>
      </c>
      <c r="T2167" s="24"/>
      <c r="U2167" s="289"/>
      <c r="V2167" s="289"/>
      <c r="W2167" s="289"/>
      <c r="X2167" s="142" t="b">
        <f>COUNT(SEARCH({"а";"б";"в";"г";"д";"е";"ё";"ж";"з";"и";"й";"к";"л";"м";"н";"о";"п";"р";"с";"т";"у";"ф";"х";"ц";"ч";"ш";"щ";"ъ";"ы";"ь";"э";"ю";"я"},E2167))&gt;0</f>
        <v>0</v>
      </c>
      <c r="Y2167" s="142" t="b">
        <f>COUNT(SEARCH({"а";"б";"в";"г";"д";"е";"ё";"ж";"з";"и";"й";"к";"л";"м";"н";"о";"п";"р";"с";"т";"у";"ф";"х";"ц";"ч";"ш";"щ";"ъ";"ы";"ь";"э";"ю";"я"},F2167))&gt;0</f>
        <v>0</v>
      </c>
      <c r="Z2167" s="142" t="b">
        <f>COUNT(SEARCH({"а";"б";"в";"г";"д";"е";"ё";"ж";"з";"и";"й";"к";"л";"м";"н";"о";"п";"р";"с";"т";"у";"ф";"х";"ц";"ч";"ш";"щ";"ъ";"ы";"ь";"э";"ю";"я"},K2167))&gt;0</f>
        <v>0</v>
      </c>
      <c r="AA2167" s="142" t="b">
        <f>COUNT(SEARCH({"а";"б";"в";"г";"д";"е";"ё";"ж";"з";"и";"й";"к";"л";"м";"н";"о";"п";"р";"с";"т";"у";"ф";"х";"ц";"ч";"ш";"щ";"ъ";"ы";"ь";"э";"ю";"я"},L2167))&gt;0</f>
        <v>0</v>
      </c>
      <c r="AB2167" s="142" t="b">
        <f>COUNT(SEARCH({"а";"б";"в";"г";"д";"е";"ё";"ж";"з";"и";"й";"к";"л";"м";"н";"о";"п";"р";"с";"т";"у";"ф";"х";"ц";"ч";"ш";"щ";"ъ";"ы";"ь";"э";"ю";"я"},I2167))&gt;0</f>
        <v>0</v>
      </c>
      <c r="AC2167" s="142" t="b">
        <f>COUNT(SEARCH({"а";"б";"в";"г";"д";"е";"ё";"ж";"з";"и";"й";"к";"л";"м";"н";"о";"п";"р";"с";"т";"у";"ф";"х";"ц";"ч";"ш";"щ";"ъ";"ы";"ь";"э";"ю";"я"},M2167))&gt;0</f>
        <v>0</v>
      </c>
      <c r="AD2167" s="27" t="b">
        <f t="shared" si="38"/>
        <v>1</v>
      </c>
      <c r="AE2167" s="289"/>
    </row>
    <row r="2168" spans="1:31" hidden="1">
      <c r="A2168" s="338" t="s">
        <v>9673</v>
      </c>
      <c r="B2168" s="338"/>
      <c r="C2168" s="96" t="s">
        <v>9844</v>
      </c>
      <c r="D2168" s="312">
        <v>2</v>
      </c>
      <c r="E2168" s="24" t="s">
        <v>9839</v>
      </c>
      <c r="F2168" s="25" t="s">
        <v>93</v>
      </c>
      <c r="G2168" s="25" t="s">
        <v>136</v>
      </c>
      <c r="H2168" s="114" t="s">
        <v>578</v>
      </c>
      <c r="I2168" s="114" t="s">
        <v>65</v>
      </c>
      <c r="J2168" s="22" t="s">
        <v>5</v>
      </c>
      <c r="K2168" s="133" t="s">
        <v>331</v>
      </c>
      <c r="L2168" s="129" t="s">
        <v>94</v>
      </c>
      <c r="M2168" s="129" t="s">
        <v>65</v>
      </c>
      <c r="N2168" s="42"/>
      <c r="O2168" s="22" t="s">
        <v>395</v>
      </c>
      <c r="P2168" s="49"/>
      <c r="Q2168" s="24"/>
      <c r="R2168" s="24"/>
      <c r="S2168" s="24" t="s">
        <v>4</v>
      </c>
      <c r="T2168" s="24" t="s">
        <v>276</v>
      </c>
      <c r="U2168" s="289"/>
      <c r="V2168" s="289"/>
      <c r="W2168" s="289"/>
      <c r="X2168" s="142" t="b">
        <f>COUNT(SEARCH({"а";"б";"в";"г";"д";"е";"ё";"ж";"з";"и";"й";"к";"л";"м";"н";"о";"п";"р";"с";"т";"у";"ф";"х";"ц";"ч";"ш";"щ";"ъ";"ы";"ь";"э";"ю";"я"},E2168))&gt;0</f>
        <v>0</v>
      </c>
      <c r="Y2168" s="142" t="b">
        <f>COUNT(SEARCH({"а";"б";"в";"г";"д";"е";"ё";"ж";"з";"и";"й";"к";"л";"м";"н";"о";"п";"р";"с";"т";"у";"ф";"х";"ц";"ч";"ш";"щ";"ъ";"ы";"ь";"э";"ю";"я"},F2168))&gt;0</f>
        <v>0</v>
      </c>
      <c r="Z2168" s="142" t="b">
        <f>COUNT(SEARCH({"а";"б";"в";"г";"д";"е";"ё";"ж";"з";"и";"й";"к";"л";"м";"н";"о";"п";"р";"с";"т";"у";"ф";"х";"ц";"ч";"ш";"щ";"ъ";"ы";"ь";"э";"ю";"я"},K2168))&gt;0</f>
        <v>0</v>
      </c>
      <c r="AA2168" s="142" t="b">
        <f>COUNT(SEARCH({"а";"б";"в";"г";"д";"е";"ё";"ж";"з";"и";"й";"к";"л";"м";"н";"о";"п";"р";"с";"т";"у";"ф";"х";"ц";"ч";"ш";"щ";"ъ";"ы";"ь";"э";"ю";"я"},L2168))&gt;0</f>
        <v>0</v>
      </c>
      <c r="AB2168" s="142" t="b">
        <f>COUNT(SEARCH({"а";"б";"в";"г";"д";"е";"ё";"ж";"з";"и";"й";"к";"л";"м";"н";"о";"п";"р";"с";"т";"у";"ф";"х";"ц";"ч";"ш";"щ";"ъ";"ы";"ь";"э";"ю";"я"},I2168))&gt;0</f>
        <v>0</v>
      </c>
      <c r="AC2168" s="142" t="b">
        <f>COUNT(SEARCH({"а";"б";"в";"г";"д";"е";"ё";"ж";"з";"и";"й";"к";"л";"м";"н";"о";"п";"р";"с";"т";"у";"ф";"х";"ц";"ч";"ш";"щ";"ъ";"ы";"ь";"э";"ю";"я"},M2168))&gt;0</f>
        <v>0</v>
      </c>
      <c r="AD2168" s="27" t="b">
        <f t="shared" si="38"/>
        <v>1</v>
      </c>
      <c r="AE2168" s="289"/>
    </row>
    <row r="2169" spans="1:31" hidden="1">
      <c r="A2169" s="338" t="s">
        <v>9673</v>
      </c>
      <c r="B2169" s="338"/>
      <c r="C2169" s="96" t="s">
        <v>9844</v>
      </c>
      <c r="D2169" s="312">
        <v>3</v>
      </c>
      <c r="E2169" s="24" t="s">
        <v>9839</v>
      </c>
      <c r="F2169" s="25" t="s">
        <v>2188</v>
      </c>
      <c r="G2169" s="24" t="s">
        <v>134</v>
      </c>
      <c r="H2169" s="90" t="s">
        <v>63</v>
      </c>
      <c r="I2169" s="25" t="s">
        <v>3</v>
      </c>
      <c r="J2169" s="22" t="s">
        <v>5</v>
      </c>
      <c r="K2169" s="73"/>
      <c r="L2169" s="24"/>
      <c r="M2169" s="24"/>
      <c r="N2169" s="42"/>
      <c r="O2169" s="51" t="s">
        <v>512</v>
      </c>
      <c r="P2169" s="49"/>
      <c r="Q2169" s="26" t="str">
        <f>CONCATENATE("rdv.lnk_",MID(E2169,10,LEN(E2169)-14))</f>
        <v>rdv.lnk_fin_document_employee</v>
      </c>
      <c r="R2169" s="25"/>
      <c r="S2169" s="25" t="s">
        <v>455</v>
      </c>
      <c r="T2169" s="25"/>
      <c r="U2169" s="289"/>
      <c r="V2169" s="289"/>
      <c r="W2169" s="289"/>
      <c r="X2169" s="142" t="b">
        <f>COUNT(SEARCH({"а";"б";"в";"г";"д";"е";"ё";"ж";"з";"и";"й";"к";"л";"м";"н";"о";"п";"р";"с";"т";"у";"ф";"х";"ц";"ч";"ш";"щ";"ъ";"ы";"ь";"э";"ю";"я"},E2169))&gt;0</f>
        <v>0</v>
      </c>
      <c r="Y2169" s="142" t="b">
        <f>COUNT(SEARCH({"а";"б";"в";"г";"д";"е";"ё";"ж";"з";"и";"й";"к";"л";"м";"н";"о";"п";"р";"с";"т";"у";"ф";"х";"ц";"ч";"ш";"щ";"ъ";"ы";"ь";"э";"ю";"я"},F2169))&gt;0</f>
        <v>0</v>
      </c>
      <c r="Z2169" s="142" t="b">
        <f>COUNT(SEARCH({"а";"б";"в";"г";"д";"е";"ё";"ж";"з";"и";"й";"к";"л";"м";"н";"о";"п";"р";"с";"т";"у";"ф";"х";"ц";"ч";"ш";"щ";"ъ";"ы";"ь";"э";"ю";"я"},K2169))&gt;0</f>
        <v>0</v>
      </c>
      <c r="AA2169" s="142" t="b">
        <f>COUNT(SEARCH({"а";"б";"в";"г";"д";"е";"ё";"ж";"з";"и";"й";"к";"л";"м";"н";"о";"п";"р";"с";"т";"у";"ф";"х";"ц";"ч";"ш";"щ";"ъ";"ы";"ь";"э";"ю";"я"},L2169))&gt;0</f>
        <v>0</v>
      </c>
      <c r="AB2169" s="142" t="b">
        <f>COUNT(SEARCH({"а";"б";"в";"г";"д";"е";"ё";"ж";"з";"и";"й";"к";"л";"м";"н";"о";"п";"р";"с";"т";"у";"ф";"х";"ц";"ч";"ш";"щ";"ъ";"ы";"ь";"э";"ю";"я"},I2169))&gt;0</f>
        <v>0</v>
      </c>
      <c r="AC2169" s="142" t="b">
        <f>COUNT(SEARCH({"а";"б";"в";"г";"д";"е";"ё";"ж";"з";"и";"й";"к";"л";"м";"н";"о";"п";"р";"с";"т";"у";"ф";"х";"ц";"ч";"ш";"щ";"ъ";"ы";"ь";"э";"ю";"я"},M2169))&gt;0</f>
        <v>0</v>
      </c>
      <c r="AD2169" s="27" t="b">
        <f t="shared" si="38"/>
        <v>1</v>
      </c>
      <c r="AE2169" s="289"/>
    </row>
    <row r="2170" spans="1:31" ht="30" hidden="1">
      <c r="A2170" s="338" t="s">
        <v>9673</v>
      </c>
      <c r="B2170" s="338"/>
      <c r="C2170" s="96" t="s">
        <v>9844</v>
      </c>
      <c r="D2170" s="312">
        <v>3</v>
      </c>
      <c r="E2170" s="24" t="s">
        <v>9839</v>
      </c>
      <c r="F2170" s="122" t="s">
        <v>441</v>
      </c>
      <c r="G2170" s="24" t="s">
        <v>183</v>
      </c>
      <c r="H2170" s="90" t="s">
        <v>1543</v>
      </c>
      <c r="I2170" s="25" t="s">
        <v>3</v>
      </c>
      <c r="J2170" s="22" t="s">
        <v>5</v>
      </c>
      <c r="K2170" s="73"/>
      <c r="L2170" s="24"/>
      <c r="M2170" s="24"/>
      <c r="N2170" s="42"/>
      <c r="O2170" s="49" t="s">
        <v>443</v>
      </c>
      <c r="P2170" s="49" t="s">
        <v>5271</v>
      </c>
      <c r="Q2170" s="49" t="s">
        <v>595</v>
      </c>
      <c r="R2170" s="114"/>
      <c r="S2170" s="114" t="s">
        <v>438</v>
      </c>
      <c r="T2170" s="114"/>
      <c r="U2170" s="289"/>
      <c r="V2170" s="289"/>
      <c r="W2170" s="289"/>
      <c r="X2170" s="142" t="b">
        <f>COUNT(SEARCH({"а";"б";"в";"г";"д";"е";"ё";"ж";"з";"и";"й";"к";"л";"м";"н";"о";"п";"р";"с";"т";"у";"ф";"х";"ц";"ч";"ш";"щ";"ъ";"ы";"ь";"э";"ю";"я"},E2170))&gt;0</f>
        <v>0</v>
      </c>
      <c r="Y2170" s="142" t="b">
        <f>COUNT(SEARCH({"а";"б";"в";"г";"д";"е";"ё";"ж";"з";"и";"й";"к";"л";"м";"н";"о";"п";"р";"с";"т";"у";"ф";"х";"ц";"ч";"ш";"щ";"ъ";"ы";"ь";"э";"ю";"я"},F2170))&gt;0</f>
        <v>0</v>
      </c>
      <c r="Z2170" s="142" t="b">
        <f>COUNT(SEARCH({"а";"б";"в";"г";"д";"е";"ё";"ж";"з";"и";"й";"к";"л";"м";"н";"о";"п";"р";"с";"т";"у";"ф";"х";"ц";"ч";"ш";"щ";"ъ";"ы";"ь";"э";"ю";"я"},K2170))&gt;0</f>
        <v>0</v>
      </c>
      <c r="AA2170" s="142" t="b">
        <f>COUNT(SEARCH({"а";"б";"в";"г";"д";"е";"ё";"ж";"з";"и";"й";"к";"л";"м";"н";"о";"п";"р";"с";"т";"у";"ф";"х";"ц";"ч";"ш";"щ";"ъ";"ы";"ь";"э";"ю";"я"},L2170))&gt;0</f>
        <v>0</v>
      </c>
      <c r="AB2170" s="142" t="b">
        <f>COUNT(SEARCH({"а";"б";"в";"г";"д";"е";"ё";"ж";"з";"и";"й";"к";"л";"м";"н";"о";"п";"р";"с";"т";"у";"ф";"х";"ц";"ч";"ш";"щ";"ъ";"ы";"ь";"э";"ю";"я"},I2170))&gt;0</f>
        <v>0</v>
      </c>
      <c r="AC2170" s="142" t="b">
        <f>COUNT(SEARCH({"а";"б";"в";"г";"д";"е";"ё";"ж";"з";"и";"й";"к";"л";"м";"н";"о";"п";"р";"с";"т";"у";"ф";"х";"ц";"ч";"ш";"щ";"ъ";"ы";"ь";"э";"ю";"я"},M2170))&gt;0</f>
        <v>0</v>
      </c>
      <c r="AD2170" s="27" t="b">
        <f t="shared" si="38"/>
        <v>1</v>
      </c>
      <c r="AE2170" s="289"/>
    </row>
    <row r="2171" spans="1:31" ht="30" hidden="1">
      <c r="A2171" s="338" t="s">
        <v>9673</v>
      </c>
      <c r="B2171" s="338"/>
      <c r="C2171" s="96" t="s">
        <v>9844</v>
      </c>
      <c r="D2171" s="312">
        <v>3</v>
      </c>
      <c r="E2171" s="24" t="s">
        <v>9839</v>
      </c>
      <c r="F2171" s="124" t="s">
        <v>444</v>
      </c>
      <c r="G2171" s="117" t="s">
        <v>135</v>
      </c>
      <c r="H2171" s="119" t="s">
        <v>445</v>
      </c>
      <c r="I2171" s="117" t="s">
        <v>97</v>
      </c>
      <c r="J2171" s="23" t="s">
        <v>5</v>
      </c>
      <c r="K2171" s="74" t="s">
        <v>331</v>
      </c>
      <c r="L2171" s="124" t="s">
        <v>73</v>
      </c>
      <c r="M2171" s="124" t="s">
        <v>70</v>
      </c>
      <c r="N2171" s="116"/>
      <c r="O2171" s="119" t="s">
        <v>440</v>
      </c>
      <c r="P2171" s="119"/>
      <c r="Q2171" s="117"/>
      <c r="R2171" s="124"/>
      <c r="S2171" s="124" t="s">
        <v>60</v>
      </c>
      <c r="T2171" s="124"/>
      <c r="U2171" s="289"/>
      <c r="V2171" s="289"/>
      <c r="W2171" s="289"/>
      <c r="X2171" s="142" t="b">
        <f>COUNT(SEARCH({"а";"б";"в";"г";"д";"е";"ё";"ж";"з";"и";"й";"к";"л";"м";"н";"о";"п";"р";"с";"т";"у";"ф";"х";"ц";"ч";"ш";"щ";"ъ";"ы";"ь";"э";"ю";"я"},E2171))&gt;0</f>
        <v>0</v>
      </c>
      <c r="Y2171" s="142" t="b">
        <f>COUNT(SEARCH({"а";"б";"в";"г";"д";"е";"ё";"ж";"з";"и";"й";"к";"л";"м";"н";"о";"п";"р";"с";"т";"у";"ф";"х";"ц";"ч";"ш";"щ";"ъ";"ы";"ь";"э";"ю";"я"},F2171))&gt;0</f>
        <v>0</v>
      </c>
      <c r="Z2171" s="142" t="b">
        <f>COUNT(SEARCH({"а";"б";"в";"г";"д";"е";"ё";"ж";"з";"и";"й";"к";"л";"м";"н";"о";"п";"р";"с";"т";"у";"ф";"х";"ц";"ч";"ш";"щ";"ъ";"ы";"ь";"э";"ю";"я"},K2171))&gt;0</f>
        <v>0</v>
      </c>
      <c r="AA2171" s="142" t="b">
        <f>COUNT(SEARCH({"а";"б";"в";"г";"д";"е";"ё";"ж";"з";"и";"й";"к";"л";"м";"н";"о";"п";"р";"с";"т";"у";"ф";"х";"ц";"ч";"ш";"щ";"ъ";"ы";"ь";"э";"ю";"я"},L2171))&gt;0</f>
        <v>0</v>
      </c>
      <c r="AB2171" s="142" t="b">
        <f>COUNT(SEARCH({"а";"б";"в";"г";"д";"е";"ё";"ж";"з";"и";"й";"к";"л";"м";"н";"о";"п";"р";"с";"т";"у";"ф";"х";"ц";"ч";"ш";"щ";"ъ";"ы";"ь";"э";"ю";"я"},I2171))&gt;0</f>
        <v>0</v>
      </c>
      <c r="AC2171" s="142" t="b">
        <f>COUNT(SEARCH({"а";"б";"в";"г";"д";"е";"ё";"ж";"з";"и";"й";"к";"л";"м";"н";"о";"п";"р";"с";"т";"у";"ф";"х";"ц";"ч";"ш";"щ";"ъ";"ы";"ь";"э";"ю";"я"},M2171))&gt;0</f>
        <v>0</v>
      </c>
      <c r="AD2171" s="27" t="b">
        <f t="shared" si="38"/>
        <v>1</v>
      </c>
      <c r="AE2171" s="289"/>
    </row>
    <row r="2172" spans="1:31" ht="30" hidden="1">
      <c r="A2172" s="338" t="s">
        <v>9673</v>
      </c>
      <c r="B2172" s="338"/>
      <c r="C2172" s="96" t="s">
        <v>9844</v>
      </c>
      <c r="D2172" s="312">
        <v>3</v>
      </c>
      <c r="E2172" s="24" t="s">
        <v>9839</v>
      </c>
      <c r="F2172" s="122" t="s">
        <v>1500</v>
      </c>
      <c r="G2172" s="24" t="s">
        <v>183</v>
      </c>
      <c r="H2172" s="90" t="s">
        <v>1502</v>
      </c>
      <c r="I2172" s="25" t="s">
        <v>3</v>
      </c>
      <c r="J2172" s="22" t="s">
        <v>5</v>
      </c>
      <c r="K2172" s="73"/>
      <c r="L2172" s="24"/>
      <c r="M2172" s="24"/>
      <c r="N2172" s="42"/>
      <c r="O2172" s="49" t="s">
        <v>4952</v>
      </c>
      <c r="P2172" s="49" t="s">
        <v>5290</v>
      </c>
      <c r="Q2172" s="49" t="s">
        <v>4973</v>
      </c>
      <c r="R2172" s="114"/>
      <c r="S2172" s="114" t="s">
        <v>438</v>
      </c>
      <c r="T2172" s="114"/>
      <c r="U2172" s="289"/>
      <c r="V2172" s="289"/>
      <c r="W2172" s="289"/>
      <c r="X2172" s="142" t="b">
        <f>COUNT(SEARCH({"а";"б";"в";"г";"д";"е";"ё";"ж";"з";"и";"й";"к";"л";"м";"н";"о";"п";"р";"с";"т";"у";"ф";"х";"ц";"ч";"ш";"щ";"ъ";"ы";"ь";"э";"ю";"я"},E2172))&gt;0</f>
        <v>0</v>
      </c>
      <c r="Y2172" s="142" t="b">
        <f>COUNT(SEARCH({"а";"б";"в";"г";"д";"е";"ё";"ж";"з";"и";"й";"к";"л";"м";"н";"о";"п";"р";"с";"т";"у";"ф";"х";"ц";"ч";"ш";"щ";"ъ";"ы";"ь";"э";"ю";"я"},F2172))&gt;0</f>
        <v>0</v>
      </c>
      <c r="Z2172" s="142" t="b">
        <f>COUNT(SEARCH({"а";"б";"в";"г";"д";"е";"ё";"ж";"з";"и";"й";"к";"л";"м";"н";"о";"п";"р";"с";"т";"у";"ф";"х";"ц";"ч";"ш";"щ";"ъ";"ы";"ь";"э";"ю";"я"},K2172))&gt;0</f>
        <v>0</v>
      </c>
      <c r="AA2172" s="142" t="b">
        <f>COUNT(SEARCH({"а";"б";"в";"г";"д";"е";"ё";"ж";"з";"и";"й";"к";"л";"м";"н";"о";"п";"р";"с";"т";"у";"ф";"х";"ц";"ч";"ш";"щ";"ъ";"ы";"ь";"э";"ю";"я"},L2172))&gt;0</f>
        <v>0</v>
      </c>
      <c r="AB2172" s="142" t="b">
        <f>COUNT(SEARCH({"а";"б";"в";"г";"д";"е";"ё";"ж";"з";"и";"й";"к";"л";"м";"н";"о";"п";"р";"с";"т";"у";"ф";"х";"ц";"ч";"ш";"щ";"ъ";"ы";"ь";"э";"ю";"я"},I2172))&gt;0</f>
        <v>0</v>
      </c>
      <c r="AC2172" s="142" t="b">
        <f>COUNT(SEARCH({"а";"б";"в";"г";"д";"е";"ё";"ж";"з";"и";"й";"к";"л";"м";"н";"о";"п";"р";"с";"т";"у";"ф";"х";"ц";"ч";"ш";"щ";"ъ";"ы";"ь";"э";"ю";"я"},M2172))&gt;0</f>
        <v>0</v>
      </c>
      <c r="AD2172" s="27" t="b">
        <f t="shared" si="38"/>
        <v>1</v>
      </c>
      <c r="AE2172" s="289"/>
    </row>
    <row r="2173" spans="1:31" hidden="1">
      <c r="A2173" s="338" t="s">
        <v>9673</v>
      </c>
      <c r="B2173" s="338"/>
      <c r="C2173" s="96" t="s">
        <v>9844</v>
      </c>
      <c r="D2173" s="312">
        <v>3</v>
      </c>
      <c r="E2173" s="24" t="s">
        <v>9839</v>
      </c>
      <c r="F2173" s="124" t="s">
        <v>4266</v>
      </c>
      <c r="G2173" s="117" t="s">
        <v>135</v>
      </c>
      <c r="H2173" s="119" t="s">
        <v>4953</v>
      </c>
      <c r="I2173" s="117" t="s">
        <v>97</v>
      </c>
      <c r="J2173" s="23" t="s">
        <v>5</v>
      </c>
      <c r="K2173" s="74" t="s">
        <v>331</v>
      </c>
      <c r="L2173" s="124" t="s">
        <v>9855</v>
      </c>
      <c r="M2173" s="124" t="s">
        <v>70</v>
      </c>
      <c r="N2173" s="116"/>
      <c r="O2173" s="119" t="s">
        <v>440</v>
      </c>
      <c r="P2173" s="119"/>
      <c r="Q2173" s="117"/>
      <c r="R2173" s="124"/>
      <c r="S2173" s="124" t="s">
        <v>60</v>
      </c>
      <c r="T2173" s="124"/>
      <c r="U2173" s="289"/>
      <c r="V2173" s="289"/>
      <c r="W2173" s="289"/>
      <c r="X2173" s="142" t="b">
        <f>COUNT(SEARCH({"а";"б";"в";"г";"д";"е";"ё";"ж";"з";"и";"й";"к";"л";"м";"н";"о";"п";"р";"с";"т";"у";"ф";"х";"ц";"ч";"ш";"щ";"ъ";"ы";"ь";"э";"ю";"я"},E2173))&gt;0</f>
        <v>0</v>
      </c>
      <c r="Y2173" s="142" t="b">
        <f>COUNT(SEARCH({"а";"б";"в";"г";"д";"е";"ё";"ж";"з";"и";"й";"к";"л";"м";"н";"о";"п";"р";"с";"т";"у";"ф";"х";"ц";"ч";"ш";"щ";"ъ";"ы";"ь";"э";"ю";"я"},F2173))&gt;0</f>
        <v>0</v>
      </c>
      <c r="Z2173" s="142" t="b">
        <f>COUNT(SEARCH({"а";"б";"в";"г";"д";"е";"ё";"ж";"з";"и";"й";"к";"л";"м";"н";"о";"п";"р";"с";"т";"у";"ф";"х";"ц";"ч";"ш";"щ";"ъ";"ы";"ь";"э";"ю";"я"},K2173))&gt;0</f>
        <v>0</v>
      </c>
      <c r="AA2173" s="142" t="b">
        <f>COUNT(SEARCH({"а";"б";"в";"г";"д";"е";"ё";"ж";"з";"и";"й";"к";"л";"м";"н";"о";"п";"р";"с";"т";"у";"ф";"х";"ц";"ч";"ш";"щ";"ъ";"ы";"ь";"э";"ю";"я"},L2173))&gt;0</f>
        <v>0</v>
      </c>
      <c r="AB2173" s="142" t="b">
        <f>COUNT(SEARCH({"а";"б";"в";"г";"д";"е";"ё";"ж";"з";"и";"й";"к";"л";"м";"н";"о";"п";"р";"с";"т";"у";"ф";"х";"ц";"ч";"ш";"щ";"ъ";"ы";"ь";"э";"ю";"я"},I2173))&gt;0</f>
        <v>0</v>
      </c>
      <c r="AC2173" s="142" t="b">
        <f>COUNT(SEARCH({"а";"б";"в";"г";"д";"е";"ё";"ж";"з";"и";"й";"к";"л";"м";"н";"о";"п";"р";"с";"т";"у";"ф";"х";"ц";"ч";"ш";"щ";"ъ";"ы";"ь";"э";"ю";"я"},M2173))&gt;0</f>
        <v>0</v>
      </c>
      <c r="AD2173" s="27" t="b">
        <f t="shared" si="38"/>
        <v>1</v>
      </c>
      <c r="AE2173" s="289"/>
    </row>
    <row r="2174" spans="1:31" ht="30" hidden="1">
      <c r="A2174" s="338" t="s">
        <v>9673</v>
      </c>
      <c r="B2174" s="338"/>
      <c r="C2174" s="96" t="s">
        <v>9844</v>
      </c>
      <c r="D2174" s="312">
        <v>3</v>
      </c>
      <c r="E2174" s="24" t="s">
        <v>9839</v>
      </c>
      <c r="F2174" s="122" t="s">
        <v>2189</v>
      </c>
      <c r="G2174" s="25" t="s">
        <v>187</v>
      </c>
      <c r="H2174" s="114" t="s">
        <v>2191</v>
      </c>
      <c r="I2174" s="25" t="s">
        <v>97</v>
      </c>
      <c r="J2174" s="22" t="s">
        <v>5</v>
      </c>
      <c r="K2174" s="73"/>
      <c r="L2174" s="24"/>
      <c r="M2174" s="24"/>
      <c r="N2174" s="96" t="s">
        <v>5664</v>
      </c>
      <c r="O2174" s="433" t="s">
        <v>9856</v>
      </c>
      <c r="P2174" s="49"/>
      <c r="Q2174" s="49" t="s">
        <v>6480</v>
      </c>
      <c r="R2174" s="114"/>
      <c r="S2174" s="114" t="s">
        <v>438</v>
      </c>
      <c r="T2174" s="114"/>
      <c r="U2174" s="289"/>
      <c r="V2174" s="289"/>
      <c r="W2174" s="289"/>
      <c r="X2174" s="142" t="b">
        <f>COUNT(SEARCH({"а";"б";"в";"г";"д";"е";"ё";"ж";"з";"и";"й";"к";"л";"м";"н";"о";"п";"р";"с";"т";"у";"ф";"х";"ц";"ч";"ш";"щ";"ъ";"ы";"ь";"э";"ю";"я"},E2174))&gt;0</f>
        <v>0</v>
      </c>
      <c r="Y2174" s="142" t="b">
        <f>COUNT(SEARCH({"а";"б";"в";"г";"д";"е";"ё";"ж";"з";"и";"й";"к";"л";"м";"н";"о";"п";"р";"с";"т";"у";"ф";"х";"ц";"ч";"ш";"щ";"ъ";"ы";"ь";"э";"ю";"я"},F2174))&gt;0</f>
        <v>0</v>
      </c>
      <c r="Z2174" s="142" t="b">
        <f>COUNT(SEARCH({"а";"б";"в";"г";"д";"е";"ё";"ж";"з";"и";"й";"к";"л";"м";"н";"о";"п";"р";"с";"т";"у";"ф";"х";"ц";"ч";"ш";"щ";"ъ";"ы";"ь";"э";"ю";"я"},K2174))&gt;0</f>
        <v>0</v>
      </c>
      <c r="AA2174" s="142" t="b">
        <f>COUNT(SEARCH({"а";"б";"в";"г";"д";"е";"ё";"ж";"з";"и";"й";"к";"л";"м";"н";"о";"п";"р";"с";"т";"у";"ф";"х";"ц";"ч";"ш";"щ";"ъ";"ы";"ь";"э";"ю";"я"},L2174))&gt;0</f>
        <v>0</v>
      </c>
      <c r="AB2174" s="142" t="b">
        <f>COUNT(SEARCH({"а";"б";"в";"г";"д";"е";"ё";"ж";"з";"и";"й";"к";"л";"м";"н";"о";"п";"р";"с";"т";"у";"ф";"х";"ц";"ч";"ш";"щ";"ъ";"ы";"ь";"э";"ю";"я"},I2174))&gt;0</f>
        <v>0</v>
      </c>
      <c r="AC2174" s="142" t="b">
        <f>COUNT(SEARCH({"а";"б";"в";"г";"д";"е";"ё";"ж";"з";"и";"й";"к";"л";"м";"н";"о";"п";"р";"с";"т";"у";"ф";"х";"ц";"ч";"ш";"щ";"ъ";"ы";"ь";"э";"ю";"я"},M2174))&gt;0</f>
        <v>0</v>
      </c>
      <c r="AD2174" s="27" t="b">
        <f t="shared" si="38"/>
        <v>1</v>
      </c>
      <c r="AE2174" s="289"/>
    </row>
    <row r="2175" spans="1:31" hidden="1">
      <c r="A2175" s="338" t="s">
        <v>9673</v>
      </c>
      <c r="B2175" s="338"/>
      <c r="C2175" s="96" t="s">
        <v>9844</v>
      </c>
      <c r="D2175" s="312">
        <v>3</v>
      </c>
      <c r="E2175" s="24" t="s">
        <v>9839</v>
      </c>
      <c r="F2175" s="25" t="s">
        <v>14</v>
      </c>
      <c r="G2175" s="24"/>
      <c r="H2175" s="114" t="s">
        <v>13</v>
      </c>
      <c r="I2175" s="114" t="s">
        <v>15</v>
      </c>
      <c r="J2175" s="22" t="s">
        <v>5</v>
      </c>
      <c r="K2175" s="73"/>
      <c r="L2175" s="24"/>
      <c r="M2175" s="24"/>
      <c r="N2175" s="42"/>
      <c r="O2175" s="22" t="s">
        <v>13</v>
      </c>
      <c r="P2175" s="49"/>
      <c r="Q2175" s="24"/>
      <c r="R2175" s="24"/>
      <c r="S2175" s="24"/>
      <c r="T2175" s="24"/>
      <c r="U2175" s="289"/>
      <c r="V2175" s="289"/>
      <c r="W2175" s="289"/>
      <c r="X2175" s="142" t="b">
        <f>COUNT(SEARCH({"а";"б";"в";"г";"д";"е";"ё";"ж";"з";"и";"й";"к";"л";"м";"н";"о";"п";"р";"с";"т";"у";"ф";"х";"ц";"ч";"ш";"щ";"ъ";"ы";"ь";"э";"ю";"я"},E2175))&gt;0</f>
        <v>0</v>
      </c>
      <c r="Y2175" s="142" t="b">
        <f>COUNT(SEARCH({"а";"б";"в";"г";"д";"е";"ё";"ж";"з";"и";"й";"к";"л";"м";"н";"о";"п";"р";"с";"т";"у";"ф";"х";"ц";"ч";"ш";"щ";"ъ";"ы";"ь";"э";"ю";"я"},F2175))&gt;0</f>
        <v>0</v>
      </c>
      <c r="Z2175" s="142" t="b">
        <f>COUNT(SEARCH({"а";"б";"в";"г";"д";"е";"ё";"ж";"з";"и";"й";"к";"л";"м";"н";"о";"п";"р";"с";"т";"у";"ф";"х";"ц";"ч";"ш";"щ";"ъ";"ы";"ь";"э";"ю";"я"},K2175))&gt;0</f>
        <v>0</v>
      </c>
      <c r="AA2175" s="142" t="b">
        <f>COUNT(SEARCH({"а";"б";"в";"г";"д";"е";"ё";"ж";"з";"и";"й";"к";"л";"м";"н";"о";"п";"р";"с";"т";"у";"ф";"х";"ц";"ч";"ш";"щ";"ъ";"ы";"ь";"э";"ю";"я"},L2175))&gt;0</f>
        <v>0</v>
      </c>
      <c r="AB2175" s="142" t="b">
        <f>COUNT(SEARCH({"а";"б";"в";"г";"д";"е";"ё";"ж";"з";"и";"й";"к";"л";"м";"н";"о";"п";"р";"с";"т";"у";"ф";"х";"ц";"ч";"ш";"щ";"ъ";"ы";"ь";"э";"ю";"я"},I2175))&gt;0</f>
        <v>0</v>
      </c>
      <c r="AC2175" s="142" t="b">
        <f>COUNT(SEARCH({"а";"б";"в";"г";"д";"е";"ё";"ж";"з";"и";"й";"к";"л";"м";"н";"о";"п";"р";"с";"т";"у";"ф";"х";"ц";"ч";"ш";"щ";"ъ";"ы";"ь";"э";"ю";"я"},M2175))&gt;0</f>
        <v>0</v>
      </c>
      <c r="AD2175" s="27" t="b">
        <f t="shared" si="38"/>
        <v>1</v>
      </c>
      <c r="AE2175" s="289"/>
    </row>
    <row r="2176" spans="1:31" hidden="1">
      <c r="A2176" s="338" t="s">
        <v>9673</v>
      </c>
      <c r="B2176" s="338"/>
      <c r="C2176" s="96" t="s">
        <v>9844</v>
      </c>
      <c r="D2176" s="312">
        <v>3</v>
      </c>
      <c r="E2176" s="24" t="s">
        <v>9839</v>
      </c>
      <c r="F2176" s="25" t="s">
        <v>8</v>
      </c>
      <c r="G2176" s="24"/>
      <c r="H2176" s="114" t="s">
        <v>67</v>
      </c>
      <c r="I2176" s="114" t="s">
        <v>97</v>
      </c>
      <c r="J2176" s="22" t="s">
        <v>5</v>
      </c>
      <c r="K2176" s="73"/>
      <c r="L2176" s="24"/>
      <c r="M2176" s="24"/>
      <c r="N2176" s="279" t="s">
        <v>446</v>
      </c>
      <c r="O2176" s="313" t="s">
        <v>447</v>
      </c>
      <c r="P2176" s="49"/>
      <c r="Q2176" s="24"/>
      <c r="R2176" s="24"/>
      <c r="S2176" s="24" t="s">
        <v>398</v>
      </c>
      <c r="T2176" s="24"/>
      <c r="U2176" s="289"/>
      <c r="V2176" s="289"/>
      <c r="W2176" s="289"/>
      <c r="X2176" s="142" t="b">
        <f>COUNT(SEARCH({"а";"б";"в";"г";"д";"е";"ё";"ж";"з";"и";"й";"к";"л";"м";"н";"о";"п";"р";"с";"т";"у";"ф";"х";"ц";"ч";"ш";"щ";"ъ";"ы";"ь";"э";"ю";"я"},E2176))&gt;0</f>
        <v>0</v>
      </c>
      <c r="Y2176" s="142" t="b">
        <f>COUNT(SEARCH({"а";"б";"в";"г";"д";"е";"ё";"ж";"з";"и";"й";"к";"л";"м";"н";"о";"п";"р";"с";"т";"у";"ф";"х";"ц";"ч";"ш";"щ";"ъ";"ы";"ь";"э";"ю";"я"},F2176))&gt;0</f>
        <v>0</v>
      </c>
      <c r="Z2176" s="142" t="b">
        <f>COUNT(SEARCH({"а";"б";"в";"г";"д";"е";"ё";"ж";"з";"и";"й";"к";"л";"м";"н";"о";"п";"р";"с";"т";"у";"ф";"х";"ц";"ч";"ш";"щ";"ъ";"ы";"ь";"э";"ю";"я"},K2176))&gt;0</f>
        <v>0</v>
      </c>
      <c r="AA2176" s="142" t="b">
        <f>COUNT(SEARCH({"а";"б";"в";"г";"д";"е";"ё";"ж";"з";"и";"й";"к";"л";"м";"н";"о";"п";"р";"с";"т";"у";"ф";"х";"ц";"ч";"ш";"щ";"ъ";"ы";"ь";"э";"ю";"я"},L2176))&gt;0</f>
        <v>0</v>
      </c>
      <c r="AB2176" s="142" t="b">
        <f>COUNT(SEARCH({"а";"б";"в";"г";"д";"е";"ё";"ж";"з";"и";"й";"к";"л";"м";"н";"о";"п";"р";"с";"т";"у";"ф";"х";"ц";"ч";"ш";"щ";"ъ";"ы";"ь";"э";"ю";"я"},I2176))&gt;0</f>
        <v>0</v>
      </c>
      <c r="AC2176" s="142" t="b">
        <f>COUNT(SEARCH({"а";"б";"в";"г";"д";"е";"ё";"ж";"з";"и";"й";"к";"л";"м";"н";"о";"п";"р";"с";"т";"у";"ф";"х";"ц";"ч";"ш";"щ";"ъ";"ы";"ь";"э";"ю";"я"},M2176))&gt;0</f>
        <v>0</v>
      </c>
      <c r="AD2176" s="27" t="b">
        <f t="shared" si="38"/>
        <v>1</v>
      </c>
      <c r="AE2176" s="289"/>
    </row>
    <row r="2177" spans="1:31" ht="30" hidden="1">
      <c r="A2177" s="338" t="s">
        <v>9673</v>
      </c>
      <c r="B2177" s="338"/>
      <c r="C2177" s="96" t="s">
        <v>9844</v>
      </c>
      <c r="D2177" s="312">
        <v>3</v>
      </c>
      <c r="E2177" s="24" t="s">
        <v>9839</v>
      </c>
      <c r="F2177" s="25" t="s">
        <v>12</v>
      </c>
      <c r="G2177" s="24"/>
      <c r="H2177" s="114" t="s">
        <v>400</v>
      </c>
      <c r="I2177" s="114" t="s">
        <v>3</v>
      </c>
      <c r="J2177" s="22" t="s">
        <v>5</v>
      </c>
      <c r="K2177" s="73"/>
      <c r="L2177" s="24"/>
      <c r="M2177" s="24"/>
      <c r="N2177" s="42"/>
      <c r="O2177" s="120" t="s">
        <v>66</v>
      </c>
      <c r="P2177" s="49"/>
      <c r="Q2177" s="24"/>
      <c r="R2177" s="24"/>
      <c r="S2177" s="24" t="s">
        <v>4</v>
      </c>
      <c r="T2177" s="24"/>
      <c r="U2177" s="289"/>
      <c r="V2177" s="289"/>
      <c r="W2177" s="289"/>
      <c r="X2177" s="142" t="b">
        <f>COUNT(SEARCH({"а";"б";"в";"г";"д";"е";"ё";"ж";"з";"и";"й";"к";"л";"м";"н";"о";"п";"р";"с";"т";"у";"ф";"х";"ц";"ч";"ш";"щ";"ъ";"ы";"ь";"э";"ю";"я"},E2177))&gt;0</f>
        <v>0</v>
      </c>
      <c r="Y2177" s="142" t="b">
        <f>COUNT(SEARCH({"а";"б";"в";"г";"д";"е";"ё";"ж";"з";"и";"й";"к";"л";"м";"н";"о";"п";"р";"с";"т";"у";"ф";"х";"ц";"ч";"ш";"щ";"ъ";"ы";"ь";"э";"ю";"я"},F2177))&gt;0</f>
        <v>0</v>
      </c>
      <c r="Z2177" s="142" t="b">
        <f>COUNT(SEARCH({"а";"б";"в";"г";"д";"е";"ё";"ж";"з";"и";"й";"к";"л";"м";"н";"о";"п";"р";"с";"т";"у";"ф";"х";"ц";"ч";"ш";"щ";"ъ";"ы";"ь";"э";"ю";"я"},K2177))&gt;0</f>
        <v>0</v>
      </c>
      <c r="AA2177" s="142" t="b">
        <f>COUNT(SEARCH({"а";"б";"в";"г";"д";"е";"ё";"ж";"з";"и";"й";"к";"л";"м";"н";"о";"п";"р";"с";"т";"у";"ф";"х";"ц";"ч";"ш";"щ";"ъ";"ы";"ь";"э";"ю";"я"},L2177))&gt;0</f>
        <v>0</v>
      </c>
      <c r="AB2177" s="142" t="b">
        <f>COUNT(SEARCH({"а";"б";"в";"г";"д";"е";"ё";"ж";"з";"и";"й";"к";"л";"м";"н";"о";"п";"р";"с";"т";"у";"ф";"х";"ц";"ч";"ш";"щ";"ъ";"ы";"ь";"э";"ю";"я"},I2177))&gt;0</f>
        <v>0</v>
      </c>
      <c r="AC2177" s="142" t="b">
        <f>COUNT(SEARCH({"а";"б";"в";"г";"д";"е";"ё";"ж";"з";"и";"й";"к";"л";"м";"н";"о";"п";"р";"с";"т";"у";"ф";"х";"ц";"ч";"ш";"щ";"ъ";"ы";"ь";"э";"ю";"я"},M2177))&gt;0</f>
        <v>0</v>
      </c>
      <c r="AD2177" s="27" t="b">
        <f t="shared" si="38"/>
        <v>1</v>
      </c>
      <c r="AE2177" s="289"/>
    </row>
    <row r="2178" spans="1:31" s="289" customFormat="1" hidden="1">
      <c r="A2178" s="338" t="s">
        <v>9673</v>
      </c>
      <c r="B2178" s="338"/>
      <c r="C2178" s="96" t="s">
        <v>9844</v>
      </c>
      <c r="D2178" s="312">
        <v>3</v>
      </c>
      <c r="E2178" s="24" t="s">
        <v>9839</v>
      </c>
      <c r="F2178" s="25" t="s">
        <v>18</v>
      </c>
      <c r="G2178" s="24"/>
      <c r="H2178" s="114" t="s">
        <v>456</v>
      </c>
      <c r="I2178" s="114" t="s">
        <v>19</v>
      </c>
      <c r="J2178" s="22" t="s">
        <v>5</v>
      </c>
      <c r="K2178" s="73"/>
      <c r="L2178" s="24"/>
      <c r="M2178" s="24"/>
      <c r="N2178" s="42"/>
      <c r="O2178" s="22" t="s">
        <v>401</v>
      </c>
      <c r="P2178" s="49"/>
      <c r="Q2178" s="24"/>
      <c r="R2178" s="24"/>
      <c r="S2178" s="24"/>
      <c r="T2178" s="24"/>
      <c r="X2178" s="142" t="b">
        <f>COUNT(SEARCH({"а";"б";"в";"г";"д";"е";"ё";"ж";"з";"и";"й";"к";"л";"м";"н";"о";"п";"р";"с";"т";"у";"ф";"х";"ц";"ч";"ш";"щ";"ъ";"ы";"ь";"э";"ю";"я"},E2178))&gt;0</f>
        <v>0</v>
      </c>
      <c r="Y2178" s="142" t="b">
        <f>COUNT(SEARCH({"а";"б";"в";"г";"д";"е";"ё";"ж";"з";"и";"й";"к";"л";"м";"н";"о";"п";"р";"с";"т";"у";"ф";"х";"ц";"ч";"ш";"щ";"ъ";"ы";"ь";"э";"ю";"я"},F2178))&gt;0</f>
        <v>0</v>
      </c>
      <c r="Z2178" s="142" t="b">
        <f>COUNT(SEARCH({"а";"б";"в";"г";"д";"е";"ё";"ж";"з";"и";"й";"к";"л";"м";"н";"о";"п";"р";"с";"т";"у";"ф";"х";"ц";"ч";"ш";"щ";"ъ";"ы";"ь";"э";"ю";"я"},K2178))&gt;0</f>
        <v>0</v>
      </c>
      <c r="AA2178" s="142" t="b">
        <f>COUNT(SEARCH({"а";"б";"в";"г";"д";"е";"ё";"ж";"з";"и";"й";"к";"л";"м";"н";"о";"п";"р";"с";"т";"у";"ф";"х";"ц";"ч";"ш";"щ";"ъ";"ы";"ь";"э";"ю";"я"},L2178))&gt;0</f>
        <v>0</v>
      </c>
      <c r="AB2178" s="142" t="b">
        <f>COUNT(SEARCH({"а";"б";"в";"г";"д";"е";"ё";"ж";"з";"и";"й";"к";"л";"м";"н";"о";"п";"р";"с";"т";"у";"ф";"х";"ц";"ч";"ш";"щ";"ъ";"ы";"ь";"э";"ю";"я"},I2178))&gt;0</f>
        <v>0</v>
      </c>
      <c r="AC2178" s="142" t="b">
        <f>COUNT(SEARCH({"а";"б";"в";"г";"д";"е";"ё";"ж";"з";"и";"й";"к";"л";"м";"н";"о";"п";"р";"с";"т";"у";"ф";"х";"ц";"ч";"ш";"щ";"ъ";"ы";"ь";"э";"ю";"я"},M2178))&gt;0</f>
        <v>0</v>
      </c>
      <c r="AD2178" s="27" t="b">
        <f t="shared" si="38"/>
        <v>1</v>
      </c>
    </row>
    <row r="2179" spans="1:31" s="289" customFormat="1" hidden="1">
      <c r="A2179" s="338" t="s">
        <v>9673</v>
      </c>
      <c r="B2179" s="338"/>
      <c r="C2179" s="96" t="s">
        <v>9844</v>
      </c>
      <c r="D2179" s="312">
        <v>3</v>
      </c>
      <c r="E2179" s="24" t="s">
        <v>9839</v>
      </c>
      <c r="F2179" s="25" t="s">
        <v>21</v>
      </c>
      <c r="G2179" s="24"/>
      <c r="H2179" s="114" t="s">
        <v>402</v>
      </c>
      <c r="I2179" s="114" t="s">
        <v>19</v>
      </c>
      <c r="J2179" s="22" t="s">
        <v>5</v>
      </c>
      <c r="K2179" s="73"/>
      <c r="L2179" s="24"/>
      <c r="M2179" s="24"/>
      <c r="N2179" s="42"/>
      <c r="O2179" s="22" t="s">
        <v>519</v>
      </c>
      <c r="P2179" s="49"/>
      <c r="Q2179" s="24"/>
      <c r="R2179" s="24"/>
      <c r="S2179" s="24" t="s">
        <v>4</v>
      </c>
      <c r="T2179" s="24"/>
      <c r="X2179" s="142" t="b">
        <f>COUNT(SEARCH({"а";"б";"в";"г";"д";"е";"ё";"ж";"з";"и";"й";"к";"л";"м";"н";"о";"п";"р";"с";"т";"у";"ф";"х";"ц";"ч";"ш";"щ";"ъ";"ы";"ь";"э";"ю";"я"},E2179))&gt;0</f>
        <v>0</v>
      </c>
      <c r="Y2179" s="142" t="b">
        <f>COUNT(SEARCH({"а";"б";"в";"г";"д";"е";"ё";"ж";"з";"и";"й";"к";"л";"м";"н";"о";"п";"р";"с";"т";"у";"ф";"х";"ц";"ч";"ш";"щ";"ъ";"ы";"ь";"э";"ю";"я"},F2179))&gt;0</f>
        <v>0</v>
      </c>
      <c r="Z2179" s="142" t="b">
        <f>COUNT(SEARCH({"а";"б";"в";"г";"д";"е";"ё";"ж";"з";"и";"й";"к";"л";"м";"н";"о";"п";"р";"с";"т";"у";"ф";"х";"ц";"ч";"ш";"щ";"ъ";"ы";"ь";"э";"ю";"я"},K2179))&gt;0</f>
        <v>0</v>
      </c>
      <c r="AA2179" s="142" t="b">
        <f>COUNT(SEARCH({"а";"б";"в";"г";"д";"е";"ё";"ж";"з";"и";"й";"к";"л";"м";"н";"о";"п";"р";"с";"т";"у";"ф";"х";"ц";"ч";"ш";"щ";"ъ";"ы";"ь";"э";"ю";"я"},L2179))&gt;0</f>
        <v>0</v>
      </c>
      <c r="AB2179" s="142" t="b">
        <f>COUNT(SEARCH({"а";"б";"в";"г";"д";"е";"ё";"ж";"з";"и";"й";"к";"л";"м";"н";"о";"п";"р";"с";"т";"у";"ф";"х";"ц";"ч";"ш";"щ";"ъ";"ы";"ь";"э";"ю";"я"},I2179))&gt;0</f>
        <v>0</v>
      </c>
      <c r="AC2179" s="142" t="b">
        <f>COUNT(SEARCH({"а";"б";"в";"г";"д";"е";"ё";"ж";"з";"и";"й";"к";"л";"м";"н";"о";"п";"р";"с";"т";"у";"ф";"х";"ц";"ч";"ш";"щ";"ъ";"ы";"ь";"э";"ю";"я"},M2179))&gt;0</f>
        <v>0</v>
      </c>
      <c r="AD2179" s="27" t="b">
        <f t="shared" si="38"/>
        <v>1</v>
      </c>
    </row>
    <row r="2180" spans="1:31" s="289" customFormat="1" hidden="1">
      <c r="A2180" s="338" t="s">
        <v>9673</v>
      </c>
      <c r="B2180" s="338"/>
      <c r="C2180" s="96" t="s">
        <v>9844</v>
      </c>
      <c r="D2180" s="312">
        <v>3</v>
      </c>
      <c r="E2180" s="24" t="s">
        <v>9839</v>
      </c>
      <c r="F2180" s="25" t="s">
        <v>93</v>
      </c>
      <c r="G2180" s="25" t="s">
        <v>136</v>
      </c>
      <c r="H2180" s="114" t="s">
        <v>578</v>
      </c>
      <c r="I2180" s="114" t="s">
        <v>65</v>
      </c>
      <c r="J2180" s="22" t="s">
        <v>5</v>
      </c>
      <c r="K2180" s="133" t="s">
        <v>331</v>
      </c>
      <c r="L2180" s="129" t="s">
        <v>94</v>
      </c>
      <c r="M2180" s="129" t="s">
        <v>65</v>
      </c>
      <c r="N2180" s="42"/>
      <c r="O2180" s="22" t="s">
        <v>395</v>
      </c>
      <c r="P2180" s="49"/>
      <c r="Q2180" s="24"/>
      <c r="R2180" s="24"/>
      <c r="S2180" s="24" t="s">
        <v>4</v>
      </c>
      <c r="T2180" s="24" t="s">
        <v>276</v>
      </c>
      <c r="X2180" s="142" t="b">
        <f>COUNT(SEARCH({"а";"б";"в";"г";"д";"е";"ё";"ж";"з";"и";"й";"к";"л";"м";"н";"о";"п";"р";"с";"т";"у";"ф";"х";"ц";"ч";"ш";"щ";"ъ";"ы";"ь";"э";"ю";"я"},E2180))&gt;0</f>
        <v>0</v>
      </c>
      <c r="Y2180" s="142" t="b">
        <f>COUNT(SEARCH({"а";"б";"в";"г";"д";"е";"ё";"ж";"з";"и";"й";"к";"л";"м";"н";"о";"п";"р";"с";"т";"у";"ф";"х";"ц";"ч";"ш";"щ";"ъ";"ы";"ь";"э";"ю";"я"},F2180))&gt;0</f>
        <v>0</v>
      </c>
      <c r="Z2180" s="142" t="b">
        <f>COUNT(SEARCH({"а";"б";"в";"г";"д";"е";"ё";"ж";"з";"и";"й";"к";"л";"м";"н";"о";"п";"р";"с";"т";"у";"ф";"х";"ц";"ч";"ш";"щ";"ъ";"ы";"ь";"э";"ю";"я"},K2180))&gt;0</f>
        <v>0</v>
      </c>
      <c r="AA2180" s="142" t="b">
        <f>COUNT(SEARCH({"а";"б";"в";"г";"д";"е";"ё";"ж";"з";"и";"й";"к";"л";"м";"н";"о";"п";"р";"с";"т";"у";"ф";"х";"ц";"ч";"ш";"щ";"ъ";"ы";"ь";"э";"ю";"я"},L2180))&gt;0</f>
        <v>0</v>
      </c>
      <c r="AB2180" s="142" t="b">
        <f>COUNT(SEARCH({"а";"б";"в";"г";"д";"е";"ё";"ж";"з";"и";"й";"к";"л";"м";"н";"о";"п";"р";"с";"т";"у";"ф";"х";"ц";"ч";"ш";"щ";"ъ";"ы";"ь";"э";"ю";"я"},I2180))&gt;0</f>
        <v>0</v>
      </c>
      <c r="AC2180" s="142" t="b">
        <f>COUNT(SEARCH({"а";"б";"в";"г";"д";"е";"ё";"ж";"з";"и";"й";"к";"л";"м";"н";"о";"п";"р";"с";"т";"у";"ф";"х";"ц";"ч";"ш";"щ";"ъ";"ы";"ь";"э";"ю";"я"},M2180))&gt;0</f>
        <v>0</v>
      </c>
      <c r="AD2180" s="27" t="b">
        <f t="shared" si="38"/>
        <v>1</v>
      </c>
    </row>
    <row r="2181" spans="1:31" s="289" customFormat="1" hidden="1">
      <c r="A2181" s="338" t="s">
        <v>9673</v>
      </c>
      <c r="B2181" s="338"/>
      <c r="C2181" s="96" t="s">
        <v>9838</v>
      </c>
      <c r="D2181" s="312" t="s">
        <v>279</v>
      </c>
      <c r="E2181" s="24" t="s">
        <v>9839</v>
      </c>
      <c r="F2181" s="25" t="s">
        <v>2188</v>
      </c>
      <c r="G2181" s="24" t="s">
        <v>134</v>
      </c>
      <c r="H2181" s="90" t="s">
        <v>63</v>
      </c>
      <c r="I2181" s="25" t="s">
        <v>3</v>
      </c>
      <c r="J2181" s="22" t="s">
        <v>5</v>
      </c>
      <c r="K2181" s="73"/>
      <c r="L2181" s="24"/>
      <c r="M2181" s="24"/>
      <c r="N2181" s="42"/>
      <c r="O2181" s="51" t="s">
        <v>512</v>
      </c>
      <c r="P2181" s="49"/>
      <c r="Q2181" s="26" t="str">
        <f>CONCATENATE("rdv.lnk_",MID(E2181,10,LEN(E2181)-14))</f>
        <v>rdv.lnk_fin_document_employee</v>
      </c>
      <c r="R2181" s="25"/>
      <c r="S2181" s="25" t="s">
        <v>455</v>
      </c>
      <c r="T2181" s="25"/>
      <c r="X2181" s="142" t="b">
        <f>COUNT(SEARCH({"а";"б";"в";"г";"д";"е";"ё";"ж";"з";"и";"й";"к";"л";"м";"н";"о";"п";"р";"с";"т";"у";"ф";"х";"ц";"ч";"ш";"щ";"ъ";"ы";"ь";"э";"ю";"я"},E2181))&gt;0</f>
        <v>0</v>
      </c>
      <c r="Y2181" s="142" t="b">
        <f>COUNT(SEARCH({"а";"б";"в";"г";"д";"е";"ё";"ж";"з";"и";"й";"к";"л";"м";"н";"о";"п";"р";"с";"т";"у";"ф";"х";"ц";"ч";"ш";"щ";"ъ";"ы";"ь";"э";"ю";"я"},F2181))&gt;0</f>
        <v>0</v>
      </c>
      <c r="Z2181" s="142" t="b">
        <f>COUNT(SEARCH({"а";"б";"в";"г";"д";"е";"ё";"ж";"з";"и";"й";"к";"л";"м";"н";"о";"п";"р";"с";"т";"у";"ф";"х";"ц";"ч";"ш";"щ";"ъ";"ы";"ь";"э";"ю";"я"},K2181))&gt;0</f>
        <v>0</v>
      </c>
      <c r="AA2181" s="142" t="b">
        <f>COUNT(SEARCH({"а";"б";"в";"г";"д";"е";"ё";"ж";"з";"и";"й";"к";"л";"м";"н";"о";"п";"р";"с";"т";"у";"ф";"х";"ц";"ч";"ш";"щ";"ъ";"ы";"ь";"э";"ю";"я"},L2181))&gt;0</f>
        <v>0</v>
      </c>
      <c r="AB2181" s="142" t="b">
        <f>COUNT(SEARCH({"а";"б";"в";"г";"д";"е";"ё";"ж";"з";"и";"й";"к";"л";"м";"н";"о";"п";"р";"с";"т";"у";"ф";"х";"ц";"ч";"ш";"щ";"ъ";"ы";"ь";"э";"ю";"я"},I2181))&gt;0</f>
        <v>0</v>
      </c>
      <c r="AC2181" s="142" t="b">
        <f>COUNT(SEARCH({"а";"б";"в";"г";"д";"е";"ё";"ж";"з";"и";"й";"к";"л";"м";"н";"о";"п";"р";"с";"т";"у";"ф";"х";"ц";"ч";"ш";"щ";"ъ";"ы";"ь";"э";"ю";"я"},M2181))&gt;0</f>
        <v>0</v>
      </c>
      <c r="AD2181" s="27" t="b">
        <f t="shared" si="38"/>
        <v>1</v>
      </c>
    </row>
    <row r="2182" spans="1:31" s="289" customFormat="1" ht="30" hidden="1">
      <c r="A2182" s="338" t="s">
        <v>9673</v>
      </c>
      <c r="B2182" s="338"/>
      <c r="C2182" s="96" t="s">
        <v>9838</v>
      </c>
      <c r="D2182" s="312">
        <v>1</v>
      </c>
      <c r="E2182" s="24" t="s">
        <v>9839</v>
      </c>
      <c r="F2182" s="122" t="s">
        <v>441</v>
      </c>
      <c r="G2182" s="24" t="s">
        <v>183</v>
      </c>
      <c r="H2182" s="90" t="s">
        <v>1543</v>
      </c>
      <c r="I2182" s="25" t="s">
        <v>3</v>
      </c>
      <c r="J2182" s="22" t="s">
        <v>5</v>
      </c>
      <c r="K2182" s="73"/>
      <c r="L2182" s="24"/>
      <c r="M2182" s="24"/>
      <c r="N2182" s="42"/>
      <c r="O2182" s="49" t="s">
        <v>443</v>
      </c>
      <c r="P2182" s="49" t="s">
        <v>5271</v>
      </c>
      <c r="Q2182" s="49" t="s">
        <v>595</v>
      </c>
      <c r="R2182" s="114"/>
      <c r="S2182" s="114" t="s">
        <v>438</v>
      </c>
      <c r="T2182" s="114"/>
      <c r="X2182" s="142" t="b">
        <f>COUNT(SEARCH({"а";"б";"в";"г";"д";"е";"ё";"ж";"з";"и";"й";"к";"л";"м";"н";"о";"п";"р";"с";"т";"у";"ф";"х";"ц";"ч";"ш";"щ";"ъ";"ы";"ь";"э";"ю";"я"},E2182))&gt;0</f>
        <v>0</v>
      </c>
      <c r="Y2182" s="142" t="b">
        <f>COUNT(SEARCH({"а";"б";"в";"г";"д";"е";"ё";"ж";"з";"и";"й";"к";"л";"м";"н";"о";"п";"р";"с";"т";"у";"ф";"х";"ц";"ч";"ш";"щ";"ъ";"ы";"ь";"э";"ю";"я"},F2182))&gt;0</f>
        <v>0</v>
      </c>
      <c r="Z2182" s="142" t="b">
        <f>COUNT(SEARCH({"а";"б";"в";"г";"д";"е";"ё";"ж";"з";"и";"й";"к";"л";"м";"н";"о";"п";"р";"с";"т";"у";"ф";"х";"ц";"ч";"ш";"щ";"ъ";"ы";"ь";"э";"ю";"я"},K2182))&gt;0</f>
        <v>0</v>
      </c>
      <c r="AA2182" s="142" t="b">
        <f>COUNT(SEARCH({"а";"б";"в";"г";"д";"е";"ё";"ж";"з";"и";"й";"к";"л";"м";"н";"о";"п";"р";"с";"т";"у";"ф";"х";"ц";"ч";"ш";"щ";"ъ";"ы";"ь";"э";"ю";"я"},L2182))&gt;0</f>
        <v>0</v>
      </c>
      <c r="AB2182" s="142" t="b">
        <f>COUNT(SEARCH({"а";"б";"в";"г";"д";"е";"ё";"ж";"з";"и";"й";"к";"л";"м";"н";"о";"п";"р";"с";"т";"у";"ф";"х";"ц";"ч";"ш";"щ";"ъ";"ы";"ь";"э";"ю";"я"},I2182))&gt;0</f>
        <v>0</v>
      </c>
      <c r="AC2182" s="142" t="b">
        <f>COUNT(SEARCH({"а";"б";"в";"г";"д";"е";"ё";"ж";"з";"и";"й";"к";"л";"м";"н";"о";"п";"р";"с";"т";"у";"ф";"х";"ц";"ч";"ш";"щ";"ъ";"ы";"ь";"э";"ю";"я"},M2182))&gt;0</f>
        <v>0</v>
      </c>
      <c r="AD2182" s="27" t="b">
        <f t="shared" si="38"/>
        <v>1</v>
      </c>
    </row>
    <row r="2183" spans="1:31" s="289" customFormat="1" ht="30" hidden="1">
      <c r="A2183" s="338" t="s">
        <v>9673</v>
      </c>
      <c r="B2183" s="338"/>
      <c r="C2183" s="96" t="s">
        <v>9838</v>
      </c>
      <c r="D2183" s="312">
        <v>1</v>
      </c>
      <c r="E2183" s="24" t="s">
        <v>9839</v>
      </c>
      <c r="F2183" s="124" t="s">
        <v>444</v>
      </c>
      <c r="G2183" s="117" t="s">
        <v>135</v>
      </c>
      <c r="H2183" s="119" t="s">
        <v>445</v>
      </c>
      <c r="I2183" s="117" t="s">
        <v>97</v>
      </c>
      <c r="J2183" s="23" t="s">
        <v>5</v>
      </c>
      <c r="K2183" s="74" t="s">
        <v>333</v>
      </c>
      <c r="L2183" s="124" t="s">
        <v>73</v>
      </c>
      <c r="M2183" s="124" t="s">
        <v>70</v>
      </c>
      <c r="N2183" s="116"/>
      <c r="O2183" s="119" t="s">
        <v>440</v>
      </c>
      <c r="P2183" s="119"/>
      <c r="Q2183" s="117"/>
      <c r="R2183" s="124"/>
      <c r="S2183" s="124" t="s">
        <v>60</v>
      </c>
      <c r="T2183" s="124"/>
      <c r="X2183" s="142" t="b">
        <f>COUNT(SEARCH({"а";"б";"в";"г";"д";"е";"ё";"ж";"з";"и";"й";"к";"л";"м";"н";"о";"п";"р";"с";"т";"у";"ф";"х";"ц";"ч";"ш";"щ";"ъ";"ы";"ь";"э";"ю";"я"},E2183))&gt;0</f>
        <v>0</v>
      </c>
      <c r="Y2183" s="142" t="b">
        <f>COUNT(SEARCH({"а";"б";"в";"г";"д";"е";"ё";"ж";"з";"и";"й";"к";"л";"м";"н";"о";"п";"р";"с";"т";"у";"ф";"х";"ц";"ч";"ш";"щ";"ъ";"ы";"ь";"э";"ю";"я"},F2183))&gt;0</f>
        <v>0</v>
      </c>
      <c r="Z2183" s="142" t="b">
        <f>COUNT(SEARCH({"а";"б";"в";"г";"д";"е";"ё";"ж";"з";"и";"й";"к";"л";"м";"н";"о";"п";"р";"с";"т";"у";"ф";"х";"ц";"ч";"ш";"щ";"ъ";"ы";"ь";"э";"ю";"я"},K2183))&gt;0</f>
        <v>0</v>
      </c>
      <c r="AA2183" s="142" t="b">
        <f>COUNT(SEARCH({"а";"б";"в";"г";"д";"е";"ё";"ж";"з";"и";"й";"к";"л";"м";"н";"о";"п";"р";"с";"т";"у";"ф";"х";"ц";"ч";"ш";"щ";"ъ";"ы";"ь";"э";"ю";"я"},L2183))&gt;0</f>
        <v>0</v>
      </c>
      <c r="AB2183" s="142" t="b">
        <f>COUNT(SEARCH({"а";"б";"в";"г";"д";"е";"ё";"ж";"з";"и";"й";"к";"л";"м";"н";"о";"п";"р";"с";"т";"у";"ф";"х";"ц";"ч";"ш";"щ";"ъ";"ы";"ь";"э";"ю";"я"},I2183))&gt;0</f>
        <v>0</v>
      </c>
      <c r="AC2183" s="142" t="b">
        <f>COUNT(SEARCH({"а";"б";"в";"г";"д";"е";"ё";"ж";"з";"и";"й";"к";"л";"м";"н";"о";"п";"р";"с";"т";"у";"ф";"х";"ц";"ч";"ш";"щ";"ъ";"ы";"ь";"э";"ю";"я"},M2183))&gt;0</f>
        <v>0</v>
      </c>
      <c r="AD2183" s="27" t="b">
        <f t="shared" si="38"/>
        <v>1</v>
      </c>
    </row>
    <row r="2184" spans="1:31" s="289" customFormat="1" ht="30" hidden="1">
      <c r="A2184" s="338" t="s">
        <v>9673</v>
      </c>
      <c r="B2184" s="338"/>
      <c r="C2184" s="96" t="s">
        <v>9838</v>
      </c>
      <c r="D2184" s="312">
        <v>1</v>
      </c>
      <c r="E2184" s="24" t="s">
        <v>9839</v>
      </c>
      <c r="F2184" s="122" t="s">
        <v>1500</v>
      </c>
      <c r="G2184" s="24" t="s">
        <v>183</v>
      </c>
      <c r="H2184" s="90" t="s">
        <v>1502</v>
      </c>
      <c r="I2184" s="25" t="s">
        <v>3</v>
      </c>
      <c r="J2184" s="22" t="s">
        <v>5</v>
      </c>
      <c r="K2184" s="73"/>
      <c r="L2184" s="24"/>
      <c r="M2184" s="24"/>
      <c r="N2184" s="42"/>
      <c r="O2184" s="49" t="s">
        <v>4952</v>
      </c>
      <c r="P2184" s="49" t="s">
        <v>5290</v>
      </c>
      <c r="Q2184" s="49" t="s">
        <v>4973</v>
      </c>
      <c r="R2184" s="114"/>
      <c r="S2184" s="114" t="s">
        <v>438</v>
      </c>
      <c r="T2184" s="114"/>
      <c r="X2184" s="142" t="b">
        <f>COUNT(SEARCH({"а";"б";"в";"г";"д";"е";"ё";"ж";"з";"и";"й";"к";"л";"м";"н";"о";"п";"р";"с";"т";"у";"ф";"х";"ц";"ч";"ш";"щ";"ъ";"ы";"ь";"э";"ю";"я"},E2184))&gt;0</f>
        <v>0</v>
      </c>
      <c r="Y2184" s="142" t="b">
        <f>COUNT(SEARCH({"а";"б";"в";"г";"д";"е";"ё";"ж";"з";"и";"й";"к";"л";"м";"н";"о";"п";"р";"с";"т";"у";"ф";"х";"ц";"ч";"ш";"щ";"ъ";"ы";"ь";"э";"ю";"я"},F2184))&gt;0</f>
        <v>0</v>
      </c>
      <c r="Z2184" s="142" t="b">
        <f>COUNT(SEARCH({"а";"б";"в";"г";"д";"е";"ё";"ж";"з";"и";"й";"к";"л";"м";"н";"о";"п";"р";"с";"т";"у";"ф";"х";"ц";"ч";"ш";"щ";"ъ";"ы";"ь";"э";"ю";"я"},K2184))&gt;0</f>
        <v>0</v>
      </c>
      <c r="AA2184" s="142" t="b">
        <f>COUNT(SEARCH({"а";"б";"в";"г";"д";"е";"ё";"ж";"з";"и";"й";"к";"л";"м";"н";"о";"п";"р";"с";"т";"у";"ф";"х";"ц";"ч";"ш";"щ";"ъ";"ы";"ь";"э";"ю";"я"},L2184))&gt;0</f>
        <v>0</v>
      </c>
      <c r="AB2184" s="142" t="b">
        <f>COUNT(SEARCH({"а";"б";"в";"г";"д";"е";"ё";"ж";"з";"и";"й";"к";"л";"м";"н";"о";"п";"р";"с";"т";"у";"ф";"х";"ц";"ч";"ш";"щ";"ъ";"ы";"ь";"э";"ю";"я"},I2184))&gt;0</f>
        <v>0</v>
      </c>
      <c r="AC2184" s="142" t="b">
        <f>COUNT(SEARCH({"а";"б";"в";"г";"д";"е";"ё";"ж";"з";"и";"й";"к";"л";"м";"н";"о";"п";"р";"с";"т";"у";"ф";"х";"ц";"ч";"ш";"щ";"ъ";"ы";"ь";"э";"ю";"я"},M2184))&gt;0</f>
        <v>0</v>
      </c>
      <c r="AD2184" s="27" t="b">
        <f t="shared" si="38"/>
        <v>1</v>
      </c>
    </row>
    <row r="2185" spans="1:31" s="289" customFormat="1" hidden="1">
      <c r="A2185" s="338" t="s">
        <v>9673</v>
      </c>
      <c r="B2185" s="338"/>
      <c r="C2185" s="96" t="s">
        <v>9838</v>
      </c>
      <c r="D2185" s="312">
        <v>1</v>
      </c>
      <c r="E2185" s="24" t="s">
        <v>9839</v>
      </c>
      <c r="F2185" s="124" t="s">
        <v>4266</v>
      </c>
      <c r="G2185" s="117" t="s">
        <v>135</v>
      </c>
      <c r="H2185" s="119" t="s">
        <v>4953</v>
      </c>
      <c r="I2185" s="117" t="s">
        <v>97</v>
      </c>
      <c r="J2185" s="23" t="s">
        <v>5</v>
      </c>
      <c r="K2185" s="74" t="s">
        <v>333</v>
      </c>
      <c r="L2185" s="124" t="s">
        <v>9848</v>
      </c>
      <c r="M2185" s="124" t="s">
        <v>70</v>
      </c>
      <c r="N2185" s="116"/>
      <c r="O2185" s="119" t="s">
        <v>440</v>
      </c>
      <c r="P2185" s="119"/>
      <c r="Q2185" s="117"/>
      <c r="R2185" s="124"/>
      <c r="S2185" s="124" t="s">
        <v>60</v>
      </c>
      <c r="T2185" s="124"/>
      <c r="X2185" s="142" t="b">
        <f>COUNT(SEARCH({"а";"б";"в";"г";"д";"е";"ё";"ж";"з";"и";"й";"к";"л";"м";"н";"о";"п";"р";"с";"т";"у";"ф";"х";"ц";"ч";"ш";"щ";"ъ";"ы";"ь";"э";"ю";"я"},E2185))&gt;0</f>
        <v>0</v>
      </c>
      <c r="Y2185" s="142" t="b">
        <f>COUNT(SEARCH({"а";"б";"в";"г";"д";"е";"ё";"ж";"з";"и";"й";"к";"л";"м";"н";"о";"п";"р";"с";"т";"у";"ф";"х";"ц";"ч";"ш";"щ";"ъ";"ы";"ь";"э";"ю";"я"},F2185))&gt;0</f>
        <v>0</v>
      </c>
      <c r="Z2185" s="142" t="b">
        <f>COUNT(SEARCH({"а";"б";"в";"г";"д";"е";"ё";"ж";"з";"и";"й";"к";"л";"м";"н";"о";"п";"р";"с";"т";"у";"ф";"х";"ц";"ч";"ш";"щ";"ъ";"ы";"ь";"э";"ю";"я"},K2185))&gt;0</f>
        <v>0</v>
      </c>
      <c r="AA2185" s="142" t="b">
        <f>COUNT(SEARCH({"а";"б";"в";"г";"д";"е";"ё";"ж";"з";"и";"й";"к";"л";"м";"н";"о";"п";"р";"с";"т";"у";"ф";"х";"ц";"ч";"ш";"щ";"ъ";"ы";"ь";"э";"ю";"я"},L2185))&gt;0</f>
        <v>0</v>
      </c>
      <c r="AB2185" s="142" t="b">
        <f>COUNT(SEARCH({"а";"б";"в";"г";"д";"е";"ё";"ж";"з";"и";"й";"к";"л";"м";"н";"о";"п";"р";"с";"т";"у";"ф";"х";"ц";"ч";"ш";"щ";"ъ";"ы";"ь";"э";"ю";"я"},I2185))&gt;0</f>
        <v>0</v>
      </c>
      <c r="AC2185" s="142" t="b">
        <f>COUNT(SEARCH({"а";"б";"в";"г";"д";"е";"ё";"ж";"з";"и";"й";"к";"л";"м";"н";"о";"п";"р";"с";"т";"у";"ф";"х";"ц";"ч";"ш";"щ";"ъ";"ы";"ь";"э";"ю";"я"},M2185))&gt;0</f>
        <v>0</v>
      </c>
      <c r="AD2185" s="27" t="b">
        <f t="shared" si="38"/>
        <v>1</v>
      </c>
    </row>
    <row r="2186" spans="1:31" s="289" customFormat="1" ht="30" hidden="1">
      <c r="A2186" s="338" t="s">
        <v>9673</v>
      </c>
      <c r="B2186" s="338"/>
      <c r="C2186" s="96" t="s">
        <v>9838</v>
      </c>
      <c r="D2186" s="312">
        <v>1</v>
      </c>
      <c r="E2186" s="24" t="s">
        <v>9839</v>
      </c>
      <c r="F2186" s="122" t="s">
        <v>2189</v>
      </c>
      <c r="G2186" s="25" t="s">
        <v>187</v>
      </c>
      <c r="H2186" s="114" t="s">
        <v>394</v>
      </c>
      <c r="I2186" s="25" t="s">
        <v>97</v>
      </c>
      <c r="J2186" s="22" t="s">
        <v>5</v>
      </c>
      <c r="K2186" s="73"/>
      <c r="L2186" s="24"/>
      <c r="M2186" s="24"/>
      <c r="N2186" s="96" t="s">
        <v>573</v>
      </c>
      <c r="O2186" s="433" t="s">
        <v>9004</v>
      </c>
      <c r="P2186" s="49"/>
      <c r="Q2186" s="49" t="s">
        <v>6480</v>
      </c>
      <c r="R2186" s="114"/>
      <c r="S2186" s="114" t="s">
        <v>438</v>
      </c>
      <c r="T2186" s="114"/>
      <c r="X2186" s="142" t="b">
        <f>COUNT(SEARCH({"а";"б";"в";"г";"д";"е";"ё";"ж";"з";"и";"й";"к";"л";"м";"н";"о";"п";"р";"с";"т";"у";"ф";"х";"ц";"ч";"ш";"щ";"ъ";"ы";"ь";"э";"ю";"я"},E2186))&gt;0</f>
        <v>0</v>
      </c>
      <c r="Y2186" s="142" t="b">
        <f>COUNT(SEARCH({"а";"б";"в";"г";"д";"е";"ё";"ж";"з";"и";"й";"к";"л";"м";"н";"о";"п";"р";"с";"т";"у";"ф";"х";"ц";"ч";"ш";"щ";"ъ";"ы";"ь";"э";"ю";"я"},F2186))&gt;0</f>
        <v>0</v>
      </c>
      <c r="Z2186" s="142" t="b">
        <f>COUNT(SEARCH({"а";"б";"в";"г";"д";"е";"ё";"ж";"з";"и";"й";"к";"л";"м";"н";"о";"п";"р";"с";"т";"у";"ф";"х";"ц";"ч";"ш";"щ";"ъ";"ы";"ь";"э";"ю";"я"},K2186))&gt;0</f>
        <v>0</v>
      </c>
      <c r="AA2186" s="142" t="b">
        <f>COUNT(SEARCH({"а";"б";"в";"г";"д";"е";"ё";"ж";"з";"и";"й";"к";"л";"м";"н";"о";"п";"р";"с";"т";"у";"ф";"х";"ц";"ч";"ш";"щ";"ъ";"ы";"ь";"э";"ю";"я"},L2186))&gt;0</f>
        <v>0</v>
      </c>
      <c r="AB2186" s="142" t="b">
        <f>COUNT(SEARCH({"а";"б";"в";"г";"д";"е";"ё";"ж";"з";"и";"й";"к";"л";"м";"н";"о";"п";"р";"с";"т";"у";"ф";"х";"ц";"ч";"ш";"щ";"ъ";"ы";"ь";"э";"ю";"я"},I2186))&gt;0</f>
        <v>0</v>
      </c>
      <c r="AC2186" s="142" t="b">
        <f>COUNT(SEARCH({"а";"б";"в";"г";"д";"е";"ё";"ж";"з";"и";"й";"к";"л";"м";"н";"о";"п";"р";"с";"т";"у";"ф";"х";"ц";"ч";"ш";"щ";"ъ";"ы";"ь";"э";"ю";"я"},M2186))&gt;0</f>
        <v>0</v>
      </c>
      <c r="AD2186" s="27" t="b">
        <f t="shared" si="38"/>
        <v>1</v>
      </c>
    </row>
    <row r="2187" spans="1:31" s="289" customFormat="1" hidden="1">
      <c r="A2187" s="338" t="s">
        <v>9673</v>
      </c>
      <c r="B2187" s="338"/>
      <c r="C2187" s="96" t="s">
        <v>9838</v>
      </c>
      <c r="D2187" s="312" t="s">
        <v>279</v>
      </c>
      <c r="E2187" s="24" t="s">
        <v>9839</v>
      </c>
      <c r="F2187" s="25" t="s">
        <v>14</v>
      </c>
      <c r="G2187" s="24"/>
      <c r="H2187" s="114" t="s">
        <v>13</v>
      </c>
      <c r="I2187" s="114" t="s">
        <v>15</v>
      </c>
      <c r="J2187" s="22" t="s">
        <v>5</v>
      </c>
      <c r="K2187" s="73"/>
      <c r="L2187" s="24"/>
      <c r="M2187" s="24"/>
      <c r="N2187" s="42"/>
      <c r="O2187" s="22" t="s">
        <v>13</v>
      </c>
      <c r="P2187" s="49"/>
      <c r="Q2187" s="24"/>
      <c r="R2187" s="24"/>
      <c r="S2187" s="24"/>
      <c r="T2187" s="24"/>
      <c r="X2187" s="142" t="b">
        <f>COUNT(SEARCH({"а";"б";"в";"г";"д";"е";"ё";"ж";"з";"и";"й";"к";"л";"м";"н";"о";"п";"р";"с";"т";"у";"ф";"х";"ц";"ч";"ш";"щ";"ъ";"ы";"ь";"э";"ю";"я"},E2187))&gt;0</f>
        <v>0</v>
      </c>
      <c r="Y2187" s="142" t="b">
        <f>COUNT(SEARCH({"а";"б";"в";"г";"д";"е";"ё";"ж";"з";"и";"й";"к";"л";"м";"н";"о";"п";"р";"с";"т";"у";"ф";"х";"ц";"ч";"ш";"щ";"ъ";"ы";"ь";"э";"ю";"я"},F2187))&gt;0</f>
        <v>0</v>
      </c>
      <c r="Z2187" s="142" t="b">
        <f>COUNT(SEARCH({"а";"б";"в";"г";"д";"е";"ё";"ж";"з";"и";"й";"к";"л";"м";"н";"о";"п";"р";"с";"т";"у";"ф";"х";"ц";"ч";"ш";"щ";"ъ";"ы";"ь";"э";"ю";"я"},K2187))&gt;0</f>
        <v>0</v>
      </c>
      <c r="AA2187" s="142" t="b">
        <f>COUNT(SEARCH({"а";"б";"в";"г";"д";"е";"ё";"ж";"з";"и";"й";"к";"л";"м";"н";"о";"п";"р";"с";"т";"у";"ф";"х";"ц";"ч";"ш";"щ";"ъ";"ы";"ь";"э";"ю";"я"},L2187))&gt;0</f>
        <v>0</v>
      </c>
      <c r="AB2187" s="142" t="b">
        <f>COUNT(SEARCH({"а";"б";"в";"г";"д";"е";"ё";"ж";"з";"и";"й";"к";"л";"м";"н";"о";"п";"р";"с";"т";"у";"ф";"х";"ц";"ч";"ш";"щ";"ъ";"ы";"ь";"э";"ю";"я"},I2187))&gt;0</f>
        <v>0</v>
      </c>
      <c r="AC2187" s="142" t="b">
        <f>COUNT(SEARCH({"а";"б";"в";"г";"д";"е";"ё";"ж";"з";"и";"й";"к";"л";"м";"н";"о";"п";"р";"с";"т";"у";"ф";"х";"ц";"ч";"ш";"щ";"ъ";"ы";"ь";"э";"ю";"я"},M2187))&gt;0</f>
        <v>0</v>
      </c>
      <c r="AD2187" s="27" t="b">
        <f t="shared" si="38"/>
        <v>1</v>
      </c>
    </row>
    <row r="2188" spans="1:31" hidden="1">
      <c r="A2188" s="338" t="s">
        <v>9673</v>
      </c>
      <c r="B2188" s="338"/>
      <c r="C2188" s="96" t="s">
        <v>9838</v>
      </c>
      <c r="D2188" s="312" t="s">
        <v>279</v>
      </c>
      <c r="E2188" s="24" t="s">
        <v>9839</v>
      </c>
      <c r="F2188" s="25" t="s">
        <v>8</v>
      </c>
      <c r="G2188" s="24"/>
      <c r="H2188" s="114" t="s">
        <v>67</v>
      </c>
      <c r="I2188" s="114" t="s">
        <v>97</v>
      </c>
      <c r="J2188" s="22" t="s">
        <v>5</v>
      </c>
      <c r="K2188" s="73"/>
      <c r="L2188" s="24"/>
      <c r="M2188" s="24"/>
      <c r="N2188" s="279" t="s">
        <v>446</v>
      </c>
      <c r="O2188" s="313" t="s">
        <v>447</v>
      </c>
      <c r="P2188" s="49"/>
      <c r="Q2188" s="395"/>
      <c r="R2188" s="24"/>
      <c r="S2188" s="24" t="s">
        <v>398</v>
      </c>
      <c r="T2188" s="24"/>
      <c r="U2188" s="289"/>
      <c r="V2188" s="289"/>
      <c r="W2188" s="289"/>
      <c r="X2188" s="142" t="b">
        <f>COUNT(SEARCH({"а";"б";"в";"г";"д";"е";"ё";"ж";"з";"и";"й";"к";"л";"м";"н";"о";"п";"р";"с";"т";"у";"ф";"х";"ц";"ч";"ш";"щ";"ъ";"ы";"ь";"э";"ю";"я"},E2188))&gt;0</f>
        <v>0</v>
      </c>
      <c r="Y2188" s="142" t="b">
        <f>COUNT(SEARCH({"а";"б";"в";"г";"д";"е";"ё";"ж";"з";"и";"й";"к";"л";"м";"н";"о";"п";"р";"с";"т";"у";"ф";"х";"ц";"ч";"ш";"щ";"ъ";"ы";"ь";"э";"ю";"я"},F2188))&gt;0</f>
        <v>0</v>
      </c>
      <c r="Z2188" s="142" t="b">
        <f>COUNT(SEARCH({"а";"б";"в";"г";"д";"е";"ё";"ж";"з";"и";"й";"к";"л";"м";"н";"о";"п";"р";"с";"т";"у";"ф";"х";"ц";"ч";"ш";"щ";"ъ";"ы";"ь";"э";"ю";"я"},K2188))&gt;0</f>
        <v>0</v>
      </c>
      <c r="AA2188" s="142" t="b">
        <f>COUNT(SEARCH({"а";"б";"в";"г";"д";"е";"ё";"ж";"з";"и";"й";"к";"л";"м";"н";"о";"п";"р";"с";"т";"у";"ф";"х";"ц";"ч";"ш";"щ";"ъ";"ы";"ь";"э";"ю";"я"},L2188))&gt;0</f>
        <v>0</v>
      </c>
      <c r="AB2188" s="142" t="b">
        <f>COUNT(SEARCH({"а";"б";"в";"г";"д";"е";"ё";"ж";"з";"и";"й";"к";"л";"м";"н";"о";"п";"р";"с";"т";"у";"ф";"х";"ц";"ч";"ш";"щ";"ъ";"ы";"ь";"э";"ю";"я"},I2188))&gt;0</f>
        <v>0</v>
      </c>
      <c r="AC2188" s="142" t="b">
        <f>COUNT(SEARCH({"а";"б";"в";"г";"д";"е";"ё";"ж";"з";"и";"й";"к";"л";"м";"н";"о";"п";"р";"с";"т";"у";"ф";"х";"ц";"ч";"ш";"щ";"ъ";"ы";"ь";"э";"ю";"я"},M2188))&gt;0</f>
        <v>0</v>
      </c>
      <c r="AD2188" s="27" t="b">
        <f t="shared" si="38"/>
        <v>1</v>
      </c>
      <c r="AE2188" s="289"/>
    </row>
    <row r="2189" spans="1:31" ht="30" hidden="1">
      <c r="A2189" s="338" t="s">
        <v>9673</v>
      </c>
      <c r="B2189" s="338"/>
      <c r="C2189" s="96" t="s">
        <v>9838</v>
      </c>
      <c r="D2189" s="312" t="s">
        <v>279</v>
      </c>
      <c r="E2189" s="24" t="s">
        <v>9839</v>
      </c>
      <c r="F2189" s="25" t="s">
        <v>12</v>
      </c>
      <c r="G2189" s="24"/>
      <c r="H2189" s="114" t="s">
        <v>400</v>
      </c>
      <c r="I2189" s="114" t="s">
        <v>3</v>
      </c>
      <c r="J2189" s="22" t="s">
        <v>5</v>
      </c>
      <c r="K2189" s="73"/>
      <c r="L2189" s="24"/>
      <c r="M2189" s="24"/>
      <c r="N2189" s="42"/>
      <c r="O2189" s="120" t="s">
        <v>66</v>
      </c>
      <c r="P2189" s="49"/>
      <c r="Q2189" s="24"/>
      <c r="R2189" s="24"/>
      <c r="S2189" s="24" t="s">
        <v>4</v>
      </c>
      <c r="T2189" s="24"/>
      <c r="U2189" s="289"/>
      <c r="V2189" s="289"/>
      <c r="W2189" s="289"/>
      <c r="X2189" s="142" t="b">
        <f>COUNT(SEARCH({"а";"б";"в";"г";"д";"е";"ё";"ж";"з";"и";"й";"к";"л";"м";"н";"о";"п";"р";"с";"т";"у";"ф";"х";"ц";"ч";"ш";"щ";"ъ";"ы";"ь";"э";"ю";"я"},E2189))&gt;0</f>
        <v>0</v>
      </c>
      <c r="Y2189" s="142" t="b">
        <f>COUNT(SEARCH({"а";"б";"в";"г";"д";"е";"ё";"ж";"з";"и";"й";"к";"л";"м";"н";"о";"п";"р";"с";"т";"у";"ф";"х";"ц";"ч";"ш";"щ";"ъ";"ы";"ь";"э";"ю";"я"},F2189))&gt;0</f>
        <v>0</v>
      </c>
      <c r="Z2189" s="142" t="b">
        <f>COUNT(SEARCH({"а";"б";"в";"г";"д";"е";"ё";"ж";"з";"и";"й";"к";"л";"м";"н";"о";"п";"р";"с";"т";"у";"ф";"х";"ц";"ч";"ш";"щ";"ъ";"ы";"ь";"э";"ю";"я"},K2189))&gt;0</f>
        <v>0</v>
      </c>
      <c r="AA2189" s="142" t="b">
        <f>COUNT(SEARCH({"а";"б";"в";"г";"д";"е";"ё";"ж";"з";"и";"й";"к";"л";"м";"н";"о";"п";"р";"с";"т";"у";"ф";"х";"ц";"ч";"ш";"щ";"ъ";"ы";"ь";"э";"ю";"я"},L2189))&gt;0</f>
        <v>0</v>
      </c>
      <c r="AB2189" s="142" t="b">
        <f>COUNT(SEARCH({"а";"б";"в";"г";"д";"е";"ё";"ж";"з";"и";"й";"к";"л";"м";"н";"о";"п";"р";"с";"т";"у";"ф";"х";"ц";"ч";"ш";"щ";"ъ";"ы";"ь";"э";"ю";"я"},I2189))&gt;0</f>
        <v>0</v>
      </c>
      <c r="AC2189" s="142" t="b">
        <f>COUNT(SEARCH({"а";"б";"в";"г";"д";"е";"ё";"ж";"з";"и";"й";"к";"л";"м";"н";"о";"п";"р";"с";"т";"у";"ф";"х";"ц";"ч";"ш";"щ";"ъ";"ы";"ь";"э";"ю";"я"},M2189))&gt;0</f>
        <v>0</v>
      </c>
      <c r="AD2189" s="27" t="b">
        <f t="shared" si="38"/>
        <v>1</v>
      </c>
      <c r="AE2189" s="289"/>
    </row>
    <row r="2190" spans="1:31" hidden="1">
      <c r="A2190" s="338" t="s">
        <v>9673</v>
      </c>
      <c r="B2190" s="338"/>
      <c r="C2190" s="96" t="s">
        <v>9838</v>
      </c>
      <c r="D2190" s="312" t="s">
        <v>279</v>
      </c>
      <c r="E2190" s="24" t="s">
        <v>9839</v>
      </c>
      <c r="F2190" s="25" t="s">
        <v>18</v>
      </c>
      <c r="G2190" s="24"/>
      <c r="H2190" s="114" t="s">
        <v>456</v>
      </c>
      <c r="I2190" s="553" t="s">
        <v>19</v>
      </c>
      <c r="J2190" s="22" t="s">
        <v>5</v>
      </c>
      <c r="K2190" s="559"/>
      <c r="L2190" s="24"/>
      <c r="M2190" s="24"/>
      <c r="N2190" s="42"/>
      <c r="O2190" s="22" t="s">
        <v>401</v>
      </c>
      <c r="P2190" s="49"/>
      <c r="Q2190" s="24"/>
      <c r="R2190" s="24"/>
      <c r="S2190" s="24"/>
      <c r="T2190" s="24"/>
      <c r="U2190" s="289"/>
      <c r="V2190" s="289"/>
      <c r="W2190" s="289"/>
      <c r="X2190" s="142" t="b">
        <f>COUNT(SEARCH({"а";"б";"в";"г";"д";"е";"ё";"ж";"з";"и";"й";"к";"л";"м";"н";"о";"п";"р";"с";"т";"у";"ф";"х";"ц";"ч";"ш";"щ";"ъ";"ы";"ь";"э";"ю";"я"},E2190))&gt;0</f>
        <v>0</v>
      </c>
      <c r="Y2190" s="142" t="b">
        <f>COUNT(SEARCH({"а";"б";"в";"г";"д";"е";"ё";"ж";"з";"и";"й";"к";"л";"м";"н";"о";"п";"р";"с";"т";"у";"ф";"х";"ц";"ч";"ш";"щ";"ъ";"ы";"ь";"э";"ю";"я"},F2190))&gt;0</f>
        <v>0</v>
      </c>
      <c r="Z2190" s="142" t="b">
        <f>COUNT(SEARCH({"а";"б";"в";"г";"д";"е";"ё";"ж";"з";"и";"й";"к";"л";"м";"н";"о";"п";"р";"с";"т";"у";"ф";"х";"ц";"ч";"ш";"щ";"ъ";"ы";"ь";"э";"ю";"я"},K2190))&gt;0</f>
        <v>0</v>
      </c>
      <c r="AA2190" s="142" t="b">
        <f>COUNT(SEARCH({"а";"б";"в";"г";"д";"е";"ё";"ж";"з";"и";"й";"к";"л";"м";"н";"о";"п";"р";"с";"т";"у";"ф";"х";"ц";"ч";"ш";"щ";"ъ";"ы";"ь";"э";"ю";"я"},L2190))&gt;0</f>
        <v>0</v>
      </c>
      <c r="AB2190" s="142" t="b">
        <f>COUNT(SEARCH({"а";"б";"в";"г";"д";"е";"ё";"ж";"з";"и";"й";"к";"л";"м";"н";"о";"п";"р";"с";"т";"у";"ф";"х";"ц";"ч";"ш";"щ";"ъ";"ы";"ь";"э";"ю";"я"},I2190))&gt;0</f>
        <v>0</v>
      </c>
      <c r="AC2190" s="142" t="b">
        <f>COUNT(SEARCH({"а";"б";"в";"г";"д";"е";"ё";"ж";"з";"и";"й";"к";"л";"м";"н";"о";"п";"р";"с";"т";"у";"ф";"х";"ц";"ч";"ш";"щ";"ъ";"ы";"ь";"э";"ю";"я"},M2190))&gt;0</f>
        <v>0</v>
      </c>
      <c r="AD2190" s="27" t="b">
        <f t="shared" si="38"/>
        <v>1</v>
      </c>
      <c r="AE2190" s="289"/>
    </row>
    <row r="2191" spans="1:31" hidden="1">
      <c r="A2191" s="338" t="s">
        <v>9673</v>
      </c>
      <c r="B2191" s="338"/>
      <c r="C2191" s="96" t="s">
        <v>9838</v>
      </c>
      <c r="D2191" s="312" t="s">
        <v>279</v>
      </c>
      <c r="E2191" s="24" t="s">
        <v>9839</v>
      </c>
      <c r="F2191" s="25" t="s">
        <v>21</v>
      </c>
      <c r="G2191" s="24"/>
      <c r="H2191" s="114" t="s">
        <v>402</v>
      </c>
      <c r="I2191" s="553" t="s">
        <v>19</v>
      </c>
      <c r="J2191" s="22" t="s">
        <v>5</v>
      </c>
      <c r="K2191" s="559"/>
      <c r="L2191" s="24"/>
      <c r="M2191" s="24"/>
      <c r="N2191" s="42"/>
      <c r="O2191" s="22" t="s">
        <v>519</v>
      </c>
      <c r="P2191" s="49"/>
      <c r="Q2191" s="24"/>
      <c r="R2191" s="24"/>
      <c r="S2191" s="24" t="s">
        <v>4</v>
      </c>
      <c r="T2191" s="24"/>
      <c r="U2191" s="289"/>
      <c r="V2191" s="289"/>
      <c r="W2191" s="289"/>
      <c r="X2191" s="142" t="b">
        <f>COUNT(SEARCH({"а";"б";"в";"г";"д";"е";"ё";"ж";"з";"и";"й";"к";"л";"м";"н";"о";"п";"р";"с";"т";"у";"ф";"х";"ц";"ч";"ш";"щ";"ъ";"ы";"ь";"э";"ю";"я"},E2191))&gt;0</f>
        <v>0</v>
      </c>
      <c r="Y2191" s="142" t="b">
        <f>COUNT(SEARCH({"а";"б";"в";"г";"д";"е";"ё";"ж";"з";"и";"й";"к";"л";"м";"н";"о";"п";"р";"с";"т";"у";"ф";"х";"ц";"ч";"ш";"щ";"ъ";"ы";"ь";"э";"ю";"я"},F2191))&gt;0</f>
        <v>0</v>
      </c>
      <c r="Z2191" s="142" t="b">
        <f>COUNT(SEARCH({"а";"б";"в";"г";"д";"е";"ё";"ж";"з";"и";"й";"к";"л";"м";"н";"о";"п";"р";"с";"т";"у";"ф";"х";"ц";"ч";"ш";"щ";"ъ";"ы";"ь";"э";"ю";"я"},K2191))&gt;0</f>
        <v>0</v>
      </c>
      <c r="AA2191" s="142" t="b">
        <f>COUNT(SEARCH({"а";"б";"в";"г";"д";"е";"ё";"ж";"з";"и";"й";"к";"л";"м";"н";"о";"п";"р";"с";"т";"у";"ф";"х";"ц";"ч";"ш";"щ";"ъ";"ы";"ь";"э";"ю";"я"},L2191))&gt;0</f>
        <v>0</v>
      </c>
      <c r="AB2191" s="142" t="b">
        <f>COUNT(SEARCH({"а";"б";"в";"г";"д";"е";"ё";"ж";"з";"и";"й";"к";"л";"м";"н";"о";"п";"р";"с";"т";"у";"ф";"х";"ц";"ч";"ш";"щ";"ъ";"ы";"ь";"э";"ю";"я"},I2191))&gt;0</f>
        <v>0</v>
      </c>
      <c r="AC2191" s="142" t="b">
        <f>COUNT(SEARCH({"а";"б";"в";"г";"д";"е";"ё";"ж";"з";"и";"й";"к";"л";"м";"н";"о";"п";"р";"с";"т";"у";"ф";"х";"ц";"ч";"ш";"щ";"ъ";"ы";"ь";"э";"ю";"я"},M2191))&gt;0</f>
        <v>0</v>
      </c>
      <c r="AD2191" s="27" t="b">
        <f t="shared" si="38"/>
        <v>1</v>
      </c>
      <c r="AE2191" s="289"/>
    </row>
    <row r="2192" spans="1:31" hidden="1">
      <c r="A2192" s="338" t="s">
        <v>9673</v>
      </c>
      <c r="B2192" s="338"/>
      <c r="C2192" s="96" t="s">
        <v>9838</v>
      </c>
      <c r="D2192" s="312" t="s">
        <v>279</v>
      </c>
      <c r="E2192" s="24" t="s">
        <v>9839</v>
      </c>
      <c r="F2192" s="25" t="s">
        <v>93</v>
      </c>
      <c r="G2192" s="25" t="s">
        <v>136</v>
      </c>
      <c r="H2192" s="114" t="s">
        <v>578</v>
      </c>
      <c r="I2192" s="553" t="s">
        <v>65</v>
      </c>
      <c r="J2192" s="22" t="s">
        <v>5</v>
      </c>
      <c r="K2192" s="342" t="s">
        <v>333</v>
      </c>
      <c r="L2192" s="129" t="s">
        <v>94</v>
      </c>
      <c r="M2192" s="129" t="s">
        <v>65</v>
      </c>
      <c r="N2192" s="42"/>
      <c r="O2192" s="22" t="s">
        <v>395</v>
      </c>
      <c r="P2192" s="49"/>
      <c r="Q2192" s="24"/>
      <c r="R2192" s="24"/>
      <c r="S2192" s="24" t="s">
        <v>4</v>
      </c>
      <c r="T2192" s="24" t="s">
        <v>276</v>
      </c>
      <c r="U2192" s="289"/>
      <c r="V2192" s="289"/>
      <c r="W2192" s="289"/>
      <c r="X2192" s="142" t="b">
        <f>COUNT(SEARCH({"а";"б";"в";"г";"д";"е";"ё";"ж";"з";"и";"й";"к";"л";"м";"н";"о";"п";"р";"с";"т";"у";"ф";"х";"ц";"ч";"ш";"щ";"ъ";"ы";"ь";"э";"ю";"я"},E2192))&gt;0</f>
        <v>0</v>
      </c>
      <c r="Y2192" s="142" t="b">
        <f>COUNT(SEARCH({"а";"б";"в";"г";"д";"е";"ё";"ж";"з";"и";"й";"к";"л";"м";"н";"о";"п";"р";"с";"т";"у";"ф";"х";"ц";"ч";"ш";"щ";"ъ";"ы";"ь";"э";"ю";"я"},F2192))&gt;0</f>
        <v>0</v>
      </c>
      <c r="Z2192" s="142" t="b">
        <f>COUNT(SEARCH({"а";"б";"в";"г";"д";"е";"ё";"ж";"з";"и";"й";"к";"л";"м";"н";"о";"п";"р";"с";"т";"у";"ф";"х";"ц";"ч";"ш";"щ";"ъ";"ы";"ь";"э";"ю";"я"},K2192))&gt;0</f>
        <v>0</v>
      </c>
      <c r="AA2192" s="142" t="b">
        <f>COUNT(SEARCH({"а";"б";"в";"г";"д";"е";"ё";"ж";"з";"и";"й";"к";"л";"м";"н";"о";"п";"р";"с";"т";"у";"ф";"х";"ц";"ч";"ш";"щ";"ъ";"ы";"ь";"э";"ю";"я"},L2192))&gt;0</f>
        <v>0</v>
      </c>
      <c r="AB2192" s="142" t="b">
        <f>COUNT(SEARCH({"а";"б";"в";"г";"д";"е";"ё";"ж";"з";"и";"й";"к";"л";"м";"н";"о";"п";"р";"с";"т";"у";"ф";"х";"ц";"ч";"ш";"щ";"ъ";"ы";"ь";"э";"ю";"я"},I2192))&gt;0</f>
        <v>0</v>
      </c>
      <c r="AC2192" s="142" t="b">
        <f>COUNT(SEARCH({"а";"б";"в";"г";"д";"е";"ё";"ж";"з";"и";"й";"к";"л";"м";"н";"о";"п";"р";"с";"т";"у";"ф";"х";"ц";"ч";"ш";"щ";"ъ";"ы";"ь";"э";"ю";"я"},M2192))&gt;0</f>
        <v>0</v>
      </c>
      <c r="AD2192" s="27" t="b">
        <f t="shared" si="38"/>
        <v>1</v>
      </c>
      <c r="AE2192" s="289"/>
    </row>
    <row r="2193" spans="1:31" hidden="1">
      <c r="A2193" s="338" t="s">
        <v>9673</v>
      </c>
      <c r="B2193" s="338"/>
      <c r="C2193" s="96" t="s">
        <v>9838</v>
      </c>
      <c r="D2193" s="312">
        <v>2</v>
      </c>
      <c r="E2193" s="24" t="s">
        <v>9839</v>
      </c>
      <c r="F2193" s="25" t="s">
        <v>2188</v>
      </c>
      <c r="G2193" s="24" t="s">
        <v>134</v>
      </c>
      <c r="H2193" s="90" t="s">
        <v>63</v>
      </c>
      <c r="I2193" s="472" t="s">
        <v>3</v>
      </c>
      <c r="J2193" s="22" t="s">
        <v>5</v>
      </c>
      <c r="K2193" s="559"/>
      <c r="L2193" s="24"/>
      <c r="M2193" s="24"/>
      <c r="N2193" s="42"/>
      <c r="O2193" s="51" t="s">
        <v>512</v>
      </c>
      <c r="P2193" s="49"/>
      <c r="Q2193" s="26" t="str">
        <f>CONCATENATE("rdv.lnk_",MID(E2193,10,LEN(E2193)-14))</f>
        <v>rdv.lnk_fin_document_employee</v>
      </c>
      <c r="R2193" s="25"/>
      <c r="S2193" s="25" t="s">
        <v>455</v>
      </c>
      <c r="T2193" s="25"/>
      <c r="U2193" s="289"/>
      <c r="V2193" s="289"/>
      <c r="W2193" s="289"/>
      <c r="X2193" s="142" t="b">
        <f>COUNT(SEARCH({"а";"б";"в";"г";"д";"е";"ё";"ж";"з";"и";"й";"к";"л";"м";"н";"о";"п";"р";"с";"т";"у";"ф";"х";"ц";"ч";"ш";"щ";"ъ";"ы";"ь";"э";"ю";"я"},E2193))&gt;0</f>
        <v>0</v>
      </c>
      <c r="Y2193" s="142" t="b">
        <f>COUNT(SEARCH({"а";"б";"в";"г";"д";"е";"ё";"ж";"з";"и";"й";"к";"л";"м";"н";"о";"п";"р";"с";"т";"у";"ф";"х";"ц";"ч";"ш";"щ";"ъ";"ы";"ь";"э";"ю";"я"},F2193))&gt;0</f>
        <v>0</v>
      </c>
      <c r="Z2193" s="142" t="b">
        <f>COUNT(SEARCH({"а";"б";"в";"г";"д";"е";"ё";"ж";"з";"и";"й";"к";"л";"м";"н";"о";"п";"р";"с";"т";"у";"ф";"х";"ц";"ч";"ш";"щ";"ъ";"ы";"ь";"э";"ю";"я"},K2193))&gt;0</f>
        <v>0</v>
      </c>
      <c r="AA2193" s="142" t="b">
        <f>COUNT(SEARCH({"а";"б";"в";"г";"д";"е";"ё";"ж";"з";"и";"й";"к";"л";"м";"н";"о";"п";"р";"с";"т";"у";"ф";"х";"ц";"ч";"ш";"щ";"ъ";"ы";"ь";"э";"ю";"я"},L2193))&gt;0</f>
        <v>0</v>
      </c>
      <c r="AB2193" s="142" t="b">
        <f>COUNT(SEARCH({"а";"б";"в";"г";"д";"е";"ё";"ж";"з";"и";"й";"к";"л";"м";"н";"о";"п";"р";"с";"т";"у";"ф";"х";"ц";"ч";"ш";"щ";"ъ";"ы";"ь";"э";"ю";"я"},I2193))&gt;0</f>
        <v>0</v>
      </c>
      <c r="AC2193" s="142" t="b">
        <f>COUNT(SEARCH({"а";"б";"в";"г";"д";"е";"ё";"ж";"з";"и";"й";"к";"л";"м";"н";"о";"п";"р";"с";"т";"у";"ф";"х";"ц";"ч";"ш";"щ";"ъ";"ы";"ь";"э";"ю";"я"},M2193))&gt;0</f>
        <v>0</v>
      </c>
      <c r="AD2193" s="27" t="b">
        <f t="shared" si="38"/>
        <v>1</v>
      </c>
      <c r="AE2193" s="289"/>
    </row>
    <row r="2194" spans="1:31" ht="30" hidden="1">
      <c r="A2194" s="338" t="s">
        <v>9673</v>
      </c>
      <c r="B2194" s="338"/>
      <c r="C2194" s="96" t="s">
        <v>9838</v>
      </c>
      <c r="D2194" s="312">
        <v>2</v>
      </c>
      <c r="E2194" s="24" t="s">
        <v>9839</v>
      </c>
      <c r="F2194" s="122" t="s">
        <v>441</v>
      </c>
      <c r="G2194" s="24" t="s">
        <v>183</v>
      </c>
      <c r="H2194" s="90" t="s">
        <v>1543</v>
      </c>
      <c r="I2194" s="472" t="s">
        <v>3</v>
      </c>
      <c r="J2194" s="22" t="s">
        <v>5</v>
      </c>
      <c r="K2194" s="559"/>
      <c r="L2194" s="24"/>
      <c r="M2194" s="24"/>
      <c r="N2194" s="42"/>
      <c r="O2194" s="49" t="s">
        <v>443</v>
      </c>
      <c r="P2194" s="49" t="s">
        <v>5271</v>
      </c>
      <c r="Q2194" s="49" t="s">
        <v>595</v>
      </c>
      <c r="R2194" s="114"/>
      <c r="S2194" s="114" t="s">
        <v>438</v>
      </c>
      <c r="T2194" s="114"/>
      <c r="U2194" s="289"/>
      <c r="V2194" s="289"/>
      <c r="W2194" s="289"/>
      <c r="X2194" s="142" t="b">
        <f>COUNT(SEARCH({"а";"б";"в";"г";"д";"е";"ё";"ж";"з";"и";"й";"к";"л";"м";"н";"о";"п";"р";"с";"т";"у";"ф";"х";"ц";"ч";"ш";"щ";"ъ";"ы";"ь";"э";"ю";"я"},E2194))&gt;0</f>
        <v>0</v>
      </c>
      <c r="Y2194" s="142" t="b">
        <f>COUNT(SEARCH({"а";"б";"в";"г";"д";"е";"ё";"ж";"з";"и";"й";"к";"л";"м";"н";"о";"п";"р";"с";"т";"у";"ф";"х";"ц";"ч";"ш";"щ";"ъ";"ы";"ь";"э";"ю";"я"},F2194))&gt;0</f>
        <v>0</v>
      </c>
      <c r="Z2194" s="142" t="b">
        <f>COUNT(SEARCH({"а";"б";"в";"г";"д";"е";"ё";"ж";"з";"и";"й";"к";"л";"м";"н";"о";"п";"р";"с";"т";"у";"ф";"х";"ц";"ч";"ш";"щ";"ъ";"ы";"ь";"э";"ю";"я"},K2194))&gt;0</f>
        <v>0</v>
      </c>
      <c r="AA2194" s="142" t="b">
        <f>COUNT(SEARCH({"а";"б";"в";"г";"д";"е";"ё";"ж";"з";"и";"й";"к";"л";"м";"н";"о";"п";"р";"с";"т";"у";"ф";"х";"ц";"ч";"ш";"щ";"ъ";"ы";"ь";"э";"ю";"я"},L2194))&gt;0</f>
        <v>0</v>
      </c>
      <c r="AB2194" s="142" t="b">
        <f>COUNT(SEARCH({"а";"б";"в";"г";"д";"е";"ё";"ж";"з";"и";"й";"к";"л";"м";"н";"о";"п";"р";"с";"т";"у";"ф";"х";"ц";"ч";"ш";"щ";"ъ";"ы";"ь";"э";"ю";"я"},I2194))&gt;0</f>
        <v>0</v>
      </c>
      <c r="AC2194" s="142" t="b">
        <f>COUNT(SEARCH({"а";"б";"в";"г";"д";"е";"ё";"ж";"з";"и";"й";"к";"л";"м";"н";"о";"п";"р";"с";"т";"у";"ф";"х";"ц";"ч";"ш";"щ";"ъ";"ы";"ь";"э";"ю";"я"},M2194))&gt;0</f>
        <v>0</v>
      </c>
      <c r="AD2194" s="27" t="b">
        <f t="shared" si="38"/>
        <v>1</v>
      </c>
      <c r="AE2194" s="289"/>
    </row>
    <row r="2195" spans="1:31" ht="30" hidden="1">
      <c r="A2195" s="338" t="s">
        <v>9673</v>
      </c>
      <c r="B2195" s="338"/>
      <c r="C2195" s="96" t="s">
        <v>9838</v>
      </c>
      <c r="D2195" s="312">
        <v>2</v>
      </c>
      <c r="E2195" s="24" t="s">
        <v>9839</v>
      </c>
      <c r="F2195" s="124" t="s">
        <v>444</v>
      </c>
      <c r="G2195" s="117" t="s">
        <v>135</v>
      </c>
      <c r="H2195" s="119" t="s">
        <v>445</v>
      </c>
      <c r="I2195" s="117" t="s">
        <v>97</v>
      </c>
      <c r="J2195" s="23" t="s">
        <v>5</v>
      </c>
      <c r="K2195" s="74" t="s">
        <v>333</v>
      </c>
      <c r="L2195" s="124" t="s">
        <v>73</v>
      </c>
      <c r="M2195" s="124" t="s">
        <v>70</v>
      </c>
      <c r="N2195" s="116"/>
      <c r="O2195" s="119" t="s">
        <v>440</v>
      </c>
      <c r="P2195" s="119"/>
      <c r="Q2195" s="117"/>
      <c r="R2195" s="124"/>
      <c r="S2195" s="124" t="s">
        <v>60</v>
      </c>
      <c r="T2195" s="124"/>
      <c r="U2195" s="289"/>
      <c r="V2195" s="289"/>
      <c r="W2195" s="289"/>
      <c r="X2195" s="142" t="b">
        <f>COUNT(SEARCH({"а";"б";"в";"г";"д";"е";"ё";"ж";"з";"и";"й";"к";"л";"м";"н";"о";"п";"р";"с";"т";"у";"ф";"х";"ц";"ч";"ш";"щ";"ъ";"ы";"ь";"э";"ю";"я"},E2195))&gt;0</f>
        <v>0</v>
      </c>
      <c r="Y2195" s="142" t="b">
        <f>COUNT(SEARCH({"а";"б";"в";"г";"д";"е";"ё";"ж";"з";"и";"й";"к";"л";"м";"н";"о";"п";"р";"с";"т";"у";"ф";"х";"ц";"ч";"ш";"щ";"ъ";"ы";"ь";"э";"ю";"я"},F2195))&gt;0</f>
        <v>0</v>
      </c>
      <c r="Z2195" s="142" t="b">
        <f>COUNT(SEARCH({"а";"б";"в";"г";"д";"е";"ё";"ж";"з";"и";"й";"к";"л";"м";"н";"о";"п";"р";"с";"т";"у";"ф";"х";"ц";"ч";"ш";"щ";"ъ";"ы";"ь";"э";"ю";"я"},K2195))&gt;0</f>
        <v>0</v>
      </c>
      <c r="AA2195" s="142" t="b">
        <f>COUNT(SEARCH({"а";"б";"в";"г";"д";"е";"ё";"ж";"з";"и";"й";"к";"л";"м";"н";"о";"п";"р";"с";"т";"у";"ф";"х";"ц";"ч";"ш";"щ";"ъ";"ы";"ь";"э";"ю";"я"},L2195))&gt;0</f>
        <v>0</v>
      </c>
      <c r="AB2195" s="142" t="b">
        <f>COUNT(SEARCH({"а";"б";"в";"г";"д";"е";"ё";"ж";"з";"и";"й";"к";"л";"м";"н";"о";"п";"р";"с";"т";"у";"ф";"х";"ц";"ч";"ш";"щ";"ъ";"ы";"ь";"э";"ю";"я"},I2195))&gt;0</f>
        <v>0</v>
      </c>
      <c r="AC2195" s="142" t="b">
        <f>COUNT(SEARCH({"а";"б";"в";"г";"д";"е";"ё";"ж";"з";"и";"й";"к";"л";"м";"н";"о";"п";"р";"с";"т";"у";"ф";"х";"ц";"ч";"ш";"щ";"ъ";"ы";"ь";"э";"ю";"я"},M2195))&gt;0</f>
        <v>0</v>
      </c>
      <c r="AD2195" s="27" t="b">
        <f t="shared" si="38"/>
        <v>1</v>
      </c>
      <c r="AE2195" s="289"/>
    </row>
    <row r="2196" spans="1:31" ht="30" hidden="1">
      <c r="A2196" s="338" t="s">
        <v>9673</v>
      </c>
      <c r="B2196" s="338"/>
      <c r="C2196" s="96" t="s">
        <v>9838</v>
      </c>
      <c r="D2196" s="312">
        <v>2</v>
      </c>
      <c r="E2196" s="24" t="s">
        <v>9839</v>
      </c>
      <c r="F2196" s="122" t="s">
        <v>1500</v>
      </c>
      <c r="G2196" s="24" t="s">
        <v>183</v>
      </c>
      <c r="H2196" s="90" t="s">
        <v>1502</v>
      </c>
      <c r="I2196" s="25" t="s">
        <v>3</v>
      </c>
      <c r="J2196" s="22" t="s">
        <v>5</v>
      </c>
      <c r="K2196" s="73"/>
      <c r="L2196" s="24"/>
      <c r="M2196" s="24"/>
      <c r="N2196" s="42"/>
      <c r="O2196" s="49" t="s">
        <v>4952</v>
      </c>
      <c r="P2196" s="49" t="s">
        <v>5290</v>
      </c>
      <c r="Q2196" s="49" t="s">
        <v>4973</v>
      </c>
      <c r="R2196" s="114"/>
      <c r="S2196" s="114" t="s">
        <v>438</v>
      </c>
      <c r="T2196" s="114"/>
      <c r="U2196" s="289"/>
      <c r="V2196" s="289"/>
      <c r="W2196" s="289"/>
      <c r="X2196" s="142" t="b">
        <f>COUNT(SEARCH({"а";"б";"в";"г";"д";"е";"ё";"ж";"з";"и";"й";"к";"л";"м";"н";"о";"п";"р";"с";"т";"у";"ф";"х";"ц";"ч";"ш";"щ";"ъ";"ы";"ь";"э";"ю";"я"},E2196))&gt;0</f>
        <v>0</v>
      </c>
      <c r="Y2196" s="142" t="b">
        <f>COUNT(SEARCH({"а";"б";"в";"г";"д";"е";"ё";"ж";"з";"и";"й";"к";"л";"м";"н";"о";"п";"р";"с";"т";"у";"ф";"х";"ц";"ч";"ш";"щ";"ъ";"ы";"ь";"э";"ю";"я"},F2196))&gt;0</f>
        <v>0</v>
      </c>
      <c r="Z2196" s="142" t="b">
        <f>COUNT(SEARCH({"а";"б";"в";"г";"д";"е";"ё";"ж";"з";"и";"й";"к";"л";"м";"н";"о";"п";"р";"с";"т";"у";"ф";"х";"ц";"ч";"ш";"щ";"ъ";"ы";"ь";"э";"ю";"я"},K2196))&gt;0</f>
        <v>0</v>
      </c>
      <c r="AA2196" s="142" t="b">
        <f>COUNT(SEARCH({"а";"б";"в";"г";"д";"е";"ё";"ж";"з";"и";"й";"к";"л";"м";"н";"о";"п";"р";"с";"т";"у";"ф";"х";"ц";"ч";"ш";"щ";"ъ";"ы";"ь";"э";"ю";"я"},L2196))&gt;0</f>
        <v>0</v>
      </c>
      <c r="AB2196" s="142" t="b">
        <f>COUNT(SEARCH({"а";"б";"в";"г";"д";"е";"ё";"ж";"з";"и";"й";"к";"л";"м";"н";"о";"п";"р";"с";"т";"у";"ф";"х";"ц";"ч";"ш";"щ";"ъ";"ы";"ь";"э";"ю";"я"},I2196))&gt;0</f>
        <v>0</v>
      </c>
      <c r="AC2196" s="142" t="b">
        <f>COUNT(SEARCH({"а";"б";"в";"г";"д";"е";"ё";"ж";"з";"и";"й";"к";"л";"м";"н";"о";"п";"р";"с";"т";"у";"ф";"х";"ц";"ч";"ш";"щ";"ъ";"ы";"ь";"э";"ю";"я"},M2196))&gt;0</f>
        <v>0</v>
      </c>
      <c r="AD2196" s="27" t="b">
        <f t="shared" si="38"/>
        <v>1</v>
      </c>
      <c r="AE2196" s="289"/>
    </row>
    <row r="2197" spans="1:31" hidden="1">
      <c r="A2197" s="338" t="s">
        <v>9673</v>
      </c>
      <c r="B2197" s="338"/>
      <c r="C2197" s="96" t="s">
        <v>9838</v>
      </c>
      <c r="D2197" s="312">
        <v>2</v>
      </c>
      <c r="E2197" s="24" t="s">
        <v>9839</v>
      </c>
      <c r="F2197" s="124" t="s">
        <v>4266</v>
      </c>
      <c r="G2197" s="117" t="s">
        <v>135</v>
      </c>
      <c r="H2197" s="119" t="s">
        <v>4953</v>
      </c>
      <c r="I2197" s="117" t="s">
        <v>97</v>
      </c>
      <c r="J2197" s="23" t="s">
        <v>5</v>
      </c>
      <c r="K2197" s="74" t="s">
        <v>333</v>
      </c>
      <c r="L2197" s="124" t="s">
        <v>9849</v>
      </c>
      <c r="M2197" s="124" t="s">
        <v>70</v>
      </c>
      <c r="N2197" s="116"/>
      <c r="O2197" s="119" t="s">
        <v>440</v>
      </c>
      <c r="P2197" s="119"/>
      <c r="Q2197" s="117"/>
      <c r="R2197" s="124"/>
      <c r="S2197" s="124" t="s">
        <v>60</v>
      </c>
      <c r="T2197" s="124"/>
      <c r="U2197" s="289"/>
      <c r="V2197" s="289"/>
      <c r="W2197" s="289"/>
      <c r="X2197" s="142" t="b">
        <f>COUNT(SEARCH({"а";"б";"в";"г";"д";"е";"ё";"ж";"з";"и";"й";"к";"л";"м";"н";"о";"п";"р";"с";"т";"у";"ф";"х";"ц";"ч";"ш";"щ";"ъ";"ы";"ь";"э";"ю";"я"},E2197))&gt;0</f>
        <v>0</v>
      </c>
      <c r="Y2197" s="142" t="b">
        <f>COUNT(SEARCH({"а";"б";"в";"г";"д";"е";"ё";"ж";"з";"и";"й";"к";"л";"м";"н";"о";"п";"р";"с";"т";"у";"ф";"х";"ц";"ч";"ш";"щ";"ъ";"ы";"ь";"э";"ю";"я"},F2197))&gt;0</f>
        <v>0</v>
      </c>
      <c r="Z2197" s="142" t="b">
        <f>COUNT(SEARCH({"а";"б";"в";"г";"д";"е";"ё";"ж";"з";"и";"й";"к";"л";"м";"н";"о";"п";"р";"с";"т";"у";"ф";"х";"ц";"ч";"ш";"щ";"ъ";"ы";"ь";"э";"ю";"я"},K2197))&gt;0</f>
        <v>0</v>
      </c>
      <c r="AA2197" s="142" t="b">
        <f>COUNT(SEARCH({"а";"б";"в";"г";"д";"е";"ё";"ж";"з";"и";"й";"к";"л";"м";"н";"о";"п";"р";"с";"т";"у";"ф";"х";"ц";"ч";"ш";"щ";"ъ";"ы";"ь";"э";"ю";"я"},L2197))&gt;0</f>
        <v>0</v>
      </c>
      <c r="AB2197" s="142" t="b">
        <f>COUNT(SEARCH({"а";"б";"в";"г";"д";"е";"ё";"ж";"з";"и";"й";"к";"л";"м";"н";"о";"п";"р";"с";"т";"у";"ф";"х";"ц";"ч";"ш";"щ";"ъ";"ы";"ь";"э";"ю";"я"},I2197))&gt;0</f>
        <v>0</v>
      </c>
      <c r="AC2197" s="142" t="b">
        <f>COUNT(SEARCH({"а";"б";"в";"г";"д";"е";"ё";"ж";"з";"и";"й";"к";"л";"м";"н";"о";"п";"р";"с";"т";"у";"ф";"х";"ц";"ч";"ш";"щ";"ъ";"ы";"ь";"э";"ю";"я"},M2197))&gt;0</f>
        <v>0</v>
      </c>
      <c r="AD2197" s="27" t="b">
        <f t="shared" si="38"/>
        <v>1</v>
      </c>
      <c r="AE2197" s="289"/>
    </row>
    <row r="2198" spans="1:31" ht="30" hidden="1">
      <c r="A2198" s="338" t="s">
        <v>9673</v>
      </c>
      <c r="B2198" s="338"/>
      <c r="C2198" s="96" t="s">
        <v>9838</v>
      </c>
      <c r="D2198" s="312">
        <v>2</v>
      </c>
      <c r="E2198" s="24" t="s">
        <v>9839</v>
      </c>
      <c r="F2198" s="122" t="s">
        <v>2189</v>
      </c>
      <c r="G2198" s="25" t="s">
        <v>187</v>
      </c>
      <c r="H2198" s="114" t="s">
        <v>2191</v>
      </c>
      <c r="I2198" s="25" t="s">
        <v>97</v>
      </c>
      <c r="J2198" s="22" t="s">
        <v>5</v>
      </c>
      <c r="K2198" s="73"/>
      <c r="L2198" s="24"/>
      <c r="M2198" s="24"/>
      <c r="N2198" s="96" t="s">
        <v>574</v>
      </c>
      <c r="O2198" s="433" t="s">
        <v>9850</v>
      </c>
      <c r="P2198" s="49"/>
      <c r="Q2198" s="49" t="s">
        <v>6480</v>
      </c>
      <c r="R2198" s="114"/>
      <c r="S2198" s="114" t="s">
        <v>438</v>
      </c>
      <c r="T2198" s="114"/>
      <c r="U2198" s="289"/>
      <c r="V2198" s="289"/>
      <c r="W2198" s="289"/>
      <c r="X2198" s="142" t="b">
        <f>COUNT(SEARCH({"а";"б";"в";"г";"д";"е";"ё";"ж";"з";"и";"й";"к";"л";"м";"н";"о";"п";"р";"с";"т";"у";"ф";"х";"ц";"ч";"ш";"щ";"ъ";"ы";"ь";"э";"ю";"я"},E2198))&gt;0</f>
        <v>0</v>
      </c>
      <c r="Y2198" s="142" t="b">
        <f>COUNT(SEARCH({"а";"б";"в";"г";"д";"е";"ё";"ж";"з";"и";"й";"к";"л";"м";"н";"о";"п";"р";"с";"т";"у";"ф";"х";"ц";"ч";"ш";"щ";"ъ";"ы";"ь";"э";"ю";"я"},F2198))&gt;0</f>
        <v>0</v>
      </c>
      <c r="Z2198" s="142" t="b">
        <f>COUNT(SEARCH({"а";"б";"в";"г";"д";"е";"ё";"ж";"з";"и";"й";"к";"л";"м";"н";"о";"п";"р";"с";"т";"у";"ф";"х";"ц";"ч";"ш";"щ";"ъ";"ы";"ь";"э";"ю";"я"},K2198))&gt;0</f>
        <v>0</v>
      </c>
      <c r="AA2198" s="142" t="b">
        <f>COUNT(SEARCH({"а";"б";"в";"г";"д";"е";"ё";"ж";"з";"и";"й";"к";"л";"м";"н";"о";"п";"р";"с";"т";"у";"ф";"х";"ц";"ч";"ш";"щ";"ъ";"ы";"ь";"э";"ю";"я"},L2198))&gt;0</f>
        <v>0</v>
      </c>
      <c r="AB2198" s="142" t="b">
        <f>COUNT(SEARCH({"а";"б";"в";"г";"д";"е";"ё";"ж";"з";"и";"й";"к";"л";"м";"н";"о";"п";"р";"с";"т";"у";"ф";"х";"ц";"ч";"ш";"щ";"ъ";"ы";"ь";"э";"ю";"я"},I2198))&gt;0</f>
        <v>0</v>
      </c>
      <c r="AC2198" s="142" t="b">
        <f>COUNT(SEARCH({"а";"б";"в";"г";"д";"е";"ё";"ж";"з";"и";"й";"к";"л";"м";"н";"о";"п";"р";"с";"т";"у";"ф";"х";"ц";"ч";"ш";"щ";"ъ";"ы";"ь";"э";"ю";"я"},M2198))&gt;0</f>
        <v>0</v>
      </c>
      <c r="AD2198" s="27" t="b">
        <f t="shared" si="38"/>
        <v>1</v>
      </c>
      <c r="AE2198" s="289"/>
    </row>
    <row r="2199" spans="1:31" hidden="1">
      <c r="A2199" s="338" t="s">
        <v>9673</v>
      </c>
      <c r="B2199" s="338"/>
      <c r="C2199" s="96" t="s">
        <v>9838</v>
      </c>
      <c r="D2199" s="312">
        <v>2</v>
      </c>
      <c r="E2199" s="24" t="s">
        <v>9839</v>
      </c>
      <c r="F2199" s="25" t="s">
        <v>14</v>
      </c>
      <c r="G2199" s="24"/>
      <c r="H2199" s="114" t="s">
        <v>13</v>
      </c>
      <c r="I2199" s="114" t="s">
        <v>15</v>
      </c>
      <c r="J2199" s="22" t="s">
        <v>5</v>
      </c>
      <c r="K2199" s="73"/>
      <c r="L2199" s="24"/>
      <c r="M2199" s="24"/>
      <c r="N2199" s="42"/>
      <c r="O2199" s="22" t="s">
        <v>13</v>
      </c>
      <c r="P2199" s="49"/>
      <c r="Q2199" s="24"/>
      <c r="R2199" s="24"/>
      <c r="S2199" s="24"/>
      <c r="T2199" s="24"/>
      <c r="U2199" s="289"/>
      <c r="V2199" s="289"/>
      <c r="W2199" s="289"/>
      <c r="X2199" s="142" t="b">
        <f>COUNT(SEARCH({"а";"б";"в";"г";"д";"е";"ё";"ж";"з";"и";"й";"к";"л";"м";"н";"о";"п";"р";"с";"т";"у";"ф";"х";"ц";"ч";"ш";"щ";"ъ";"ы";"ь";"э";"ю";"я"},E2199))&gt;0</f>
        <v>0</v>
      </c>
      <c r="Y2199" s="142" t="b">
        <f>COUNT(SEARCH({"а";"б";"в";"г";"д";"е";"ё";"ж";"з";"и";"й";"к";"л";"м";"н";"о";"п";"р";"с";"т";"у";"ф";"х";"ц";"ч";"ш";"щ";"ъ";"ы";"ь";"э";"ю";"я"},F2199))&gt;0</f>
        <v>0</v>
      </c>
      <c r="Z2199" s="142" t="b">
        <f>COUNT(SEARCH({"а";"б";"в";"г";"д";"е";"ё";"ж";"з";"и";"й";"к";"л";"м";"н";"о";"п";"р";"с";"т";"у";"ф";"х";"ц";"ч";"ш";"щ";"ъ";"ы";"ь";"э";"ю";"я"},K2199))&gt;0</f>
        <v>0</v>
      </c>
      <c r="AA2199" s="142" t="b">
        <f>COUNT(SEARCH({"а";"б";"в";"г";"д";"е";"ё";"ж";"з";"и";"й";"к";"л";"м";"н";"о";"п";"р";"с";"т";"у";"ф";"х";"ц";"ч";"ш";"щ";"ъ";"ы";"ь";"э";"ю";"я"},L2199))&gt;0</f>
        <v>0</v>
      </c>
      <c r="AB2199" s="142" t="b">
        <f>COUNT(SEARCH({"а";"б";"в";"г";"д";"е";"ё";"ж";"з";"и";"й";"к";"л";"м";"н";"о";"п";"р";"с";"т";"у";"ф";"х";"ц";"ч";"ш";"щ";"ъ";"ы";"ь";"э";"ю";"я"},I2199))&gt;0</f>
        <v>0</v>
      </c>
      <c r="AC2199" s="142" t="b">
        <f>COUNT(SEARCH({"а";"б";"в";"г";"д";"е";"ё";"ж";"з";"и";"й";"к";"л";"м";"н";"о";"п";"р";"с";"т";"у";"ф";"х";"ц";"ч";"ш";"щ";"ъ";"ы";"ь";"э";"ю";"я"},M2199))&gt;0</f>
        <v>0</v>
      </c>
      <c r="AD2199" s="27" t="b">
        <f t="shared" si="38"/>
        <v>1</v>
      </c>
      <c r="AE2199" s="289"/>
    </row>
    <row r="2200" spans="1:31" hidden="1">
      <c r="A2200" s="338" t="s">
        <v>9673</v>
      </c>
      <c r="B2200" s="338"/>
      <c r="C2200" s="96" t="s">
        <v>9838</v>
      </c>
      <c r="D2200" s="312">
        <v>2</v>
      </c>
      <c r="E2200" s="24" t="s">
        <v>9839</v>
      </c>
      <c r="F2200" s="25" t="s">
        <v>8</v>
      </c>
      <c r="G2200" s="24"/>
      <c r="H2200" s="114" t="s">
        <v>67</v>
      </c>
      <c r="I2200" s="114" t="s">
        <v>97</v>
      </c>
      <c r="J2200" s="22" t="s">
        <v>5</v>
      </c>
      <c r="K2200" s="73"/>
      <c r="L2200" s="24"/>
      <c r="M2200" s="24"/>
      <c r="N2200" s="279" t="s">
        <v>446</v>
      </c>
      <c r="O2200" s="313" t="s">
        <v>447</v>
      </c>
      <c r="P2200" s="49"/>
      <c r="Q2200" s="24"/>
      <c r="R2200" s="24"/>
      <c r="S2200" s="24" t="s">
        <v>398</v>
      </c>
      <c r="T2200" s="24"/>
      <c r="U2200" s="289"/>
      <c r="V2200" s="289"/>
      <c r="W2200" s="289"/>
      <c r="X2200" s="142" t="b">
        <f>COUNT(SEARCH({"а";"б";"в";"г";"д";"е";"ё";"ж";"з";"и";"й";"к";"л";"м";"н";"о";"п";"р";"с";"т";"у";"ф";"х";"ц";"ч";"ш";"щ";"ъ";"ы";"ь";"э";"ю";"я"},E2200))&gt;0</f>
        <v>0</v>
      </c>
      <c r="Y2200" s="142" t="b">
        <f>COUNT(SEARCH({"а";"б";"в";"г";"д";"е";"ё";"ж";"з";"и";"й";"к";"л";"м";"н";"о";"п";"р";"с";"т";"у";"ф";"х";"ц";"ч";"ш";"щ";"ъ";"ы";"ь";"э";"ю";"я"},F2200))&gt;0</f>
        <v>0</v>
      </c>
      <c r="Z2200" s="142" t="b">
        <f>COUNT(SEARCH({"а";"б";"в";"г";"д";"е";"ё";"ж";"з";"и";"й";"к";"л";"м";"н";"о";"п";"р";"с";"т";"у";"ф";"х";"ц";"ч";"ш";"щ";"ъ";"ы";"ь";"э";"ю";"я"},K2200))&gt;0</f>
        <v>0</v>
      </c>
      <c r="AA2200" s="142" t="b">
        <f>COUNT(SEARCH({"а";"б";"в";"г";"д";"е";"ё";"ж";"з";"и";"й";"к";"л";"м";"н";"о";"п";"р";"с";"т";"у";"ф";"х";"ц";"ч";"ш";"щ";"ъ";"ы";"ь";"э";"ю";"я"},L2200))&gt;0</f>
        <v>0</v>
      </c>
      <c r="AB2200" s="142" t="b">
        <f>COUNT(SEARCH({"а";"б";"в";"г";"д";"е";"ё";"ж";"з";"и";"й";"к";"л";"м";"н";"о";"п";"р";"с";"т";"у";"ф";"х";"ц";"ч";"ш";"щ";"ъ";"ы";"ь";"э";"ю";"я"},I2200))&gt;0</f>
        <v>0</v>
      </c>
      <c r="AC2200" s="142" t="b">
        <f>COUNT(SEARCH({"а";"б";"в";"г";"д";"е";"ё";"ж";"з";"и";"й";"к";"л";"м";"н";"о";"п";"р";"с";"т";"у";"ф";"х";"ц";"ч";"ш";"щ";"ъ";"ы";"ь";"э";"ю";"я"},M2200))&gt;0</f>
        <v>0</v>
      </c>
      <c r="AD2200" s="27" t="b">
        <f t="shared" si="38"/>
        <v>1</v>
      </c>
      <c r="AE2200" s="289"/>
    </row>
    <row r="2201" spans="1:31" ht="30" hidden="1">
      <c r="A2201" s="338" t="s">
        <v>9673</v>
      </c>
      <c r="B2201" s="338"/>
      <c r="C2201" s="96" t="s">
        <v>9838</v>
      </c>
      <c r="D2201" s="312">
        <v>2</v>
      </c>
      <c r="E2201" s="24" t="s">
        <v>9839</v>
      </c>
      <c r="F2201" s="25" t="s">
        <v>12</v>
      </c>
      <c r="G2201" s="24"/>
      <c r="H2201" s="114" t="s">
        <v>400</v>
      </c>
      <c r="I2201" s="114" t="s">
        <v>3</v>
      </c>
      <c r="J2201" s="22" t="s">
        <v>5</v>
      </c>
      <c r="K2201" s="73"/>
      <c r="L2201" s="24"/>
      <c r="M2201" s="24"/>
      <c r="N2201" s="42"/>
      <c r="O2201" s="120" t="s">
        <v>66</v>
      </c>
      <c r="P2201" s="49"/>
      <c r="Q2201" s="24"/>
      <c r="R2201" s="24"/>
      <c r="S2201" s="24" t="s">
        <v>4</v>
      </c>
      <c r="T2201" s="24"/>
      <c r="U2201" s="289"/>
      <c r="V2201" s="289"/>
      <c r="W2201" s="289"/>
      <c r="X2201" s="142" t="b">
        <f>COUNT(SEARCH({"а";"б";"в";"г";"д";"е";"ё";"ж";"з";"и";"й";"к";"л";"м";"н";"о";"п";"р";"с";"т";"у";"ф";"х";"ц";"ч";"ш";"щ";"ъ";"ы";"ь";"э";"ю";"я"},E2201))&gt;0</f>
        <v>0</v>
      </c>
      <c r="Y2201" s="142" t="b">
        <f>COUNT(SEARCH({"а";"б";"в";"г";"д";"е";"ё";"ж";"з";"и";"й";"к";"л";"м";"н";"о";"п";"р";"с";"т";"у";"ф";"х";"ц";"ч";"ш";"щ";"ъ";"ы";"ь";"э";"ю";"я"},F2201))&gt;0</f>
        <v>0</v>
      </c>
      <c r="Z2201" s="142" t="b">
        <f>COUNT(SEARCH({"а";"б";"в";"г";"д";"е";"ё";"ж";"з";"и";"й";"к";"л";"м";"н";"о";"п";"р";"с";"т";"у";"ф";"х";"ц";"ч";"ш";"щ";"ъ";"ы";"ь";"э";"ю";"я"},K2201))&gt;0</f>
        <v>0</v>
      </c>
      <c r="AA2201" s="142" t="b">
        <f>COUNT(SEARCH({"а";"б";"в";"г";"д";"е";"ё";"ж";"з";"и";"й";"к";"л";"м";"н";"о";"п";"р";"с";"т";"у";"ф";"х";"ц";"ч";"ш";"щ";"ъ";"ы";"ь";"э";"ю";"я"},L2201))&gt;0</f>
        <v>0</v>
      </c>
      <c r="AB2201" s="142" t="b">
        <f>COUNT(SEARCH({"а";"б";"в";"г";"д";"е";"ё";"ж";"з";"и";"й";"к";"л";"м";"н";"о";"п";"р";"с";"т";"у";"ф";"х";"ц";"ч";"ш";"щ";"ъ";"ы";"ь";"э";"ю";"я"},I2201))&gt;0</f>
        <v>0</v>
      </c>
      <c r="AC2201" s="142" t="b">
        <f>COUNT(SEARCH({"а";"б";"в";"г";"д";"е";"ё";"ж";"з";"и";"й";"к";"л";"м";"н";"о";"п";"р";"с";"т";"у";"ф";"х";"ц";"ч";"ш";"щ";"ъ";"ы";"ь";"э";"ю";"я"},M2201))&gt;0</f>
        <v>0</v>
      </c>
      <c r="AD2201" s="27" t="b">
        <f t="shared" si="38"/>
        <v>1</v>
      </c>
      <c r="AE2201" s="289"/>
    </row>
    <row r="2202" spans="1:31" hidden="1">
      <c r="A2202" s="338" t="s">
        <v>9673</v>
      </c>
      <c r="B2202" s="338"/>
      <c r="C2202" s="96" t="s">
        <v>9838</v>
      </c>
      <c r="D2202" s="312">
        <v>2</v>
      </c>
      <c r="E2202" s="24" t="s">
        <v>9839</v>
      </c>
      <c r="F2202" s="25" t="s">
        <v>18</v>
      </c>
      <c r="G2202" s="24"/>
      <c r="H2202" s="114" t="s">
        <v>456</v>
      </c>
      <c r="I2202" s="114" t="s">
        <v>19</v>
      </c>
      <c r="J2202" s="22" t="s">
        <v>5</v>
      </c>
      <c r="K2202" s="73"/>
      <c r="L2202" s="24"/>
      <c r="M2202" s="24"/>
      <c r="N2202" s="42"/>
      <c r="O2202" s="22" t="s">
        <v>401</v>
      </c>
      <c r="P2202" s="49"/>
      <c r="Q2202" s="24"/>
      <c r="R2202" s="24"/>
      <c r="S2202" s="24"/>
      <c r="T2202" s="24"/>
      <c r="U2202" s="289"/>
      <c r="V2202" s="289"/>
      <c r="W2202" s="289"/>
      <c r="X2202" s="142" t="b">
        <f>COUNT(SEARCH({"а";"б";"в";"г";"д";"е";"ё";"ж";"з";"и";"й";"к";"л";"м";"н";"о";"п";"р";"с";"т";"у";"ф";"х";"ц";"ч";"ш";"щ";"ъ";"ы";"ь";"э";"ю";"я"},E2202))&gt;0</f>
        <v>0</v>
      </c>
      <c r="Y2202" s="142" t="b">
        <f>COUNT(SEARCH({"а";"б";"в";"г";"д";"е";"ё";"ж";"з";"и";"й";"к";"л";"м";"н";"о";"п";"р";"с";"т";"у";"ф";"х";"ц";"ч";"ш";"щ";"ъ";"ы";"ь";"э";"ю";"я"},F2202))&gt;0</f>
        <v>0</v>
      </c>
      <c r="Z2202" s="142" t="b">
        <f>COUNT(SEARCH({"а";"б";"в";"г";"д";"е";"ё";"ж";"з";"и";"й";"к";"л";"м";"н";"о";"п";"р";"с";"т";"у";"ф";"х";"ц";"ч";"ш";"щ";"ъ";"ы";"ь";"э";"ю";"я"},K2202))&gt;0</f>
        <v>0</v>
      </c>
      <c r="AA2202" s="142" t="b">
        <f>COUNT(SEARCH({"а";"б";"в";"г";"д";"е";"ё";"ж";"з";"и";"й";"к";"л";"м";"н";"о";"п";"р";"с";"т";"у";"ф";"х";"ц";"ч";"ш";"щ";"ъ";"ы";"ь";"э";"ю";"я"},L2202))&gt;0</f>
        <v>0</v>
      </c>
      <c r="AB2202" s="142" t="b">
        <f>COUNT(SEARCH({"а";"б";"в";"г";"д";"е";"ё";"ж";"з";"и";"й";"к";"л";"м";"н";"о";"п";"р";"с";"т";"у";"ф";"х";"ц";"ч";"ш";"щ";"ъ";"ы";"ь";"э";"ю";"я"},I2202))&gt;0</f>
        <v>0</v>
      </c>
      <c r="AC2202" s="142" t="b">
        <f>COUNT(SEARCH({"а";"б";"в";"г";"д";"е";"ё";"ж";"з";"и";"й";"к";"л";"м";"н";"о";"п";"р";"с";"т";"у";"ф";"х";"ц";"ч";"ш";"щ";"ъ";"ы";"ь";"э";"ю";"я"},M2202))&gt;0</f>
        <v>0</v>
      </c>
      <c r="AD2202" s="27" t="b">
        <f t="shared" si="38"/>
        <v>1</v>
      </c>
      <c r="AE2202" s="289"/>
    </row>
    <row r="2203" spans="1:31" hidden="1">
      <c r="A2203" s="338" t="s">
        <v>9673</v>
      </c>
      <c r="B2203" s="338"/>
      <c r="C2203" s="96" t="s">
        <v>9838</v>
      </c>
      <c r="D2203" s="312">
        <v>2</v>
      </c>
      <c r="E2203" s="24" t="s">
        <v>9839</v>
      </c>
      <c r="F2203" s="25" t="s">
        <v>21</v>
      </c>
      <c r="G2203" s="24"/>
      <c r="H2203" s="114" t="s">
        <v>402</v>
      </c>
      <c r="I2203" s="114" t="s">
        <v>19</v>
      </c>
      <c r="J2203" s="22" t="s">
        <v>5</v>
      </c>
      <c r="K2203" s="73"/>
      <c r="L2203" s="24"/>
      <c r="M2203" s="24"/>
      <c r="N2203" s="42"/>
      <c r="O2203" s="22" t="s">
        <v>519</v>
      </c>
      <c r="P2203" s="49"/>
      <c r="Q2203" s="24"/>
      <c r="R2203" s="24"/>
      <c r="S2203" s="24" t="s">
        <v>4</v>
      </c>
      <c r="T2203" s="24"/>
      <c r="U2203" s="289"/>
      <c r="V2203" s="289"/>
      <c r="W2203" s="289"/>
      <c r="X2203" s="142" t="b">
        <f>COUNT(SEARCH({"а";"б";"в";"г";"д";"е";"ё";"ж";"з";"и";"й";"к";"л";"м";"н";"о";"п";"р";"с";"т";"у";"ф";"х";"ц";"ч";"ш";"щ";"ъ";"ы";"ь";"э";"ю";"я"},E2203))&gt;0</f>
        <v>0</v>
      </c>
      <c r="Y2203" s="142" t="b">
        <f>COUNT(SEARCH({"а";"б";"в";"г";"д";"е";"ё";"ж";"з";"и";"й";"к";"л";"м";"н";"о";"п";"р";"с";"т";"у";"ф";"х";"ц";"ч";"ш";"щ";"ъ";"ы";"ь";"э";"ю";"я"},F2203))&gt;0</f>
        <v>0</v>
      </c>
      <c r="Z2203" s="142" t="b">
        <f>COUNT(SEARCH({"а";"б";"в";"г";"д";"е";"ё";"ж";"з";"и";"й";"к";"л";"м";"н";"о";"п";"р";"с";"т";"у";"ф";"х";"ц";"ч";"ш";"щ";"ъ";"ы";"ь";"э";"ю";"я"},K2203))&gt;0</f>
        <v>0</v>
      </c>
      <c r="AA2203" s="142" t="b">
        <f>COUNT(SEARCH({"а";"б";"в";"г";"д";"е";"ё";"ж";"з";"и";"й";"к";"л";"м";"н";"о";"п";"р";"с";"т";"у";"ф";"х";"ц";"ч";"ш";"щ";"ъ";"ы";"ь";"э";"ю";"я"},L2203))&gt;0</f>
        <v>0</v>
      </c>
      <c r="AB2203" s="142" t="b">
        <f>COUNT(SEARCH({"а";"б";"в";"г";"д";"е";"ё";"ж";"з";"и";"й";"к";"л";"м";"н";"о";"п";"р";"с";"т";"у";"ф";"х";"ц";"ч";"ш";"щ";"ъ";"ы";"ь";"э";"ю";"я"},I2203))&gt;0</f>
        <v>0</v>
      </c>
      <c r="AC2203" s="142" t="b">
        <f>COUNT(SEARCH({"а";"б";"в";"г";"д";"е";"ё";"ж";"з";"и";"й";"к";"л";"м";"н";"о";"п";"р";"с";"т";"у";"ф";"х";"ц";"ч";"ш";"щ";"ъ";"ы";"ь";"э";"ю";"я"},M2203))&gt;0</f>
        <v>0</v>
      </c>
      <c r="AD2203" s="27" t="b">
        <f t="shared" si="38"/>
        <v>1</v>
      </c>
      <c r="AE2203" s="289"/>
    </row>
    <row r="2204" spans="1:31" hidden="1">
      <c r="A2204" s="338" t="s">
        <v>9673</v>
      </c>
      <c r="B2204" s="338"/>
      <c r="C2204" s="96" t="s">
        <v>9838</v>
      </c>
      <c r="D2204" s="312">
        <v>2</v>
      </c>
      <c r="E2204" s="24" t="s">
        <v>9839</v>
      </c>
      <c r="F2204" s="25" t="s">
        <v>93</v>
      </c>
      <c r="G2204" s="25" t="s">
        <v>136</v>
      </c>
      <c r="H2204" s="114" t="s">
        <v>578</v>
      </c>
      <c r="I2204" s="114" t="s">
        <v>65</v>
      </c>
      <c r="J2204" s="22" t="s">
        <v>5</v>
      </c>
      <c r="K2204" s="133" t="s">
        <v>333</v>
      </c>
      <c r="L2204" s="129" t="s">
        <v>94</v>
      </c>
      <c r="M2204" s="129" t="s">
        <v>65</v>
      </c>
      <c r="N2204" s="42"/>
      <c r="O2204" s="22" t="s">
        <v>395</v>
      </c>
      <c r="P2204" s="49"/>
      <c r="Q2204" s="24"/>
      <c r="R2204" s="24"/>
      <c r="S2204" s="24" t="s">
        <v>4</v>
      </c>
      <c r="T2204" s="24" t="s">
        <v>276</v>
      </c>
      <c r="U2204" s="289"/>
      <c r="V2204" s="289"/>
      <c r="W2204" s="289"/>
      <c r="X2204" s="142" t="b">
        <f>COUNT(SEARCH({"а";"б";"в";"г";"д";"е";"ё";"ж";"з";"и";"й";"к";"л";"м";"н";"о";"п";"р";"с";"т";"у";"ф";"х";"ц";"ч";"ш";"щ";"ъ";"ы";"ь";"э";"ю";"я"},E2204))&gt;0</f>
        <v>0</v>
      </c>
      <c r="Y2204" s="142" t="b">
        <f>COUNT(SEARCH({"а";"б";"в";"г";"д";"е";"ё";"ж";"з";"и";"й";"к";"л";"м";"н";"о";"п";"р";"с";"т";"у";"ф";"х";"ц";"ч";"ш";"щ";"ъ";"ы";"ь";"э";"ю";"я"},F2204))&gt;0</f>
        <v>0</v>
      </c>
      <c r="Z2204" s="142" t="b">
        <f>COUNT(SEARCH({"а";"б";"в";"г";"д";"е";"ё";"ж";"з";"и";"й";"к";"л";"м";"н";"о";"п";"р";"с";"т";"у";"ф";"х";"ц";"ч";"ш";"щ";"ъ";"ы";"ь";"э";"ю";"я"},K2204))&gt;0</f>
        <v>0</v>
      </c>
      <c r="AA2204" s="142" t="b">
        <f>COUNT(SEARCH({"а";"б";"в";"г";"д";"е";"ё";"ж";"з";"и";"й";"к";"л";"м";"н";"о";"п";"р";"с";"т";"у";"ф";"х";"ц";"ч";"ш";"щ";"ъ";"ы";"ь";"э";"ю";"я"},L2204))&gt;0</f>
        <v>0</v>
      </c>
      <c r="AB2204" s="142" t="b">
        <f>COUNT(SEARCH({"а";"б";"в";"г";"д";"е";"ё";"ж";"з";"и";"й";"к";"л";"м";"н";"о";"п";"р";"с";"т";"у";"ф";"х";"ц";"ч";"ш";"щ";"ъ";"ы";"ь";"э";"ю";"я"},I2204))&gt;0</f>
        <v>0</v>
      </c>
      <c r="AC2204" s="142" t="b">
        <f>COUNT(SEARCH({"а";"б";"в";"г";"д";"е";"ё";"ж";"з";"и";"й";"к";"л";"м";"н";"о";"п";"р";"с";"т";"у";"ф";"х";"ц";"ч";"ш";"щ";"ъ";"ы";"ь";"э";"ю";"я"},M2204))&gt;0</f>
        <v>0</v>
      </c>
      <c r="AD2204" s="27" t="b">
        <f t="shared" si="38"/>
        <v>1</v>
      </c>
      <c r="AE2204" s="289"/>
    </row>
    <row r="2205" spans="1:31" hidden="1">
      <c r="A2205" s="527" t="s">
        <v>9673</v>
      </c>
      <c r="B2205" s="527"/>
      <c r="C2205" s="96" t="s">
        <v>9829</v>
      </c>
      <c r="D2205" s="312" t="s">
        <v>279</v>
      </c>
      <c r="E2205" s="25" t="s">
        <v>9746</v>
      </c>
      <c r="F2205" s="51" t="s">
        <v>2374</v>
      </c>
      <c r="G2205" s="24" t="s">
        <v>134</v>
      </c>
      <c r="H2205" s="26" t="s">
        <v>9835</v>
      </c>
      <c r="I2205" s="25" t="s">
        <v>3</v>
      </c>
      <c r="J2205" s="22" t="s">
        <v>5</v>
      </c>
      <c r="K2205" s="26"/>
      <c r="L2205" s="24"/>
      <c r="M2205" s="24"/>
      <c r="N2205" s="42"/>
      <c r="O2205" s="51" t="s">
        <v>6324</v>
      </c>
      <c r="P2205" s="49"/>
      <c r="Q2205" s="26" t="str">
        <f>CONCATENATE("rdv.lnk_",MID(E2205,10,LEN(E2205)-14))</f>
        <v>rdv.lnk_client_collection</v>
      </c>
      <c r="R2205" s="24"/>
      <c r="S2205" s="24" t="s">
        <v>455</v>
      </c>
      <c r="T2205" s="24"/>
      <c r="U2205" s="289"/>
      <c r="V2205" s="289"/>
      <c r="W2205" s="289"/>
      <c r="X2205" s="142" t="b">
        <f>COUNT(SEARCH({"а";"б";"в";"г";"д";"е";"ё";"ж";"з";"и";"й";"к";"л";"м";"н";"о";"п";"р";"с";"т";"у";"ф";"х";"ц";"ч";"ш";"щ";"ъ";"ы";"ь";"э";"ю";"я"},E2205))&gt;0</f>
        <v>0</v>
      </c>
      <c r="Y2205" s="142" t="b">
        <f>COUNT(SEARCH({"а";"б";"в";"г";"д";"е";"ё";"ж";"з";"и";"й";"к";"л";"м";"н";"о";"п";"р";"с";"т";"у";"ф";"х";"ц";"ч";"ш";"щ";"ъ";"ы";"ь";"э";"ю";"я"},F2205))&gt;0</f>
        <v>0</v>
      </c>
      <c r="Z2205" s="142" t="b">
        <f>COUNT(SEARCH({"а";"б";"в";"г";"д";"е";"ё";"ж";"з";"и";"й";"к";"л";"м";"н";"о";"п";"р";"с";"т";"у";"ф";"х";"ц";"ч";"ш";"щ";"ъ";"ы";"ь";"э";"ю";"я"},K2205))&gt;0</f>
        <v>0</v>
      </c>
      <c r="AA2205" s="142" t="b">
        <f>COUNT(SEARCH({"а";"б";"в";"г";"д";"е";"ё";"ж";"з";"и";"й";"к";"л";"м";"н";"о";"п";"р";"с";"т";"у";"ф";"х";"ц";"ч";"ш";"щ";"ъ";"ы";"ь";"э";"ю";"я"},L2205))&gt;0</f>
        <v>0</v>
      </c>
      <c r="AB2205" s="142" t="b">
        <f>COUNT(SEARCH({"а";"б";"в";"г";"д";"е";"ё";"ж";"з";"и";"й";"к";"л";"м";"н";"о";"п";"р";"с";"т";"у";"ф";"х";"ц";"ч";"ш";"щ";"ъ";"ы";"ь";"э";"ю";"я"},I2205))&gt;0</f>
        <v>0</v>
      </c>
      <c r="AC2205" s="142" t="b">
        <f>COUNT(SEARCH({"а";"б";"в";"г";"д";"е";"ё";"ж";"з";"и";"й";"к";"л";"м";"н";"о";"п";"р";"с";"т";"у";"ф";"х";"ц";"ч";"ш";"щ";"ъ";"ы";"ь";"э";"ю";"я"},M2205))&gt;0</f>
        <v>0</v>
      </c>
      <c r="AD2205" s="27" t="b">
        <f t="shared" si="38"/>
        <v>1</v>
      </c>
      <c r="AE2205" s="289"/>
    </row>
    <row r="2206" spans="1:31" ht="30" hidden="1">
      <c r="A2206" s="527" t="s">
        <v>9673</v>
      </c>
      <c r="B2206" s="527"/>
      <c r="C2206" s="96" t="s">
        <v>9829</v>
      </c>
      <c r="D2206" s="312" t="s">
        <v>279</v>
      </c>
      <c r="E2206" s="25" t="s">
        <v>9746</v>
      </c>
      <c r="F2206" s="122" t="s">
        <v>567</v>
      </c>
      <c r="G2206" s="24" t="s">
        <v>183</v>
      </c>
      <c r="H2206" s="25" t="s">
        <v>1432</v>
      </c>
      <c r="I2206" s="25" t="s">
        <v>3</v>
      </c>
      <c r="J2206" s="22" t="s">
        <v>5</v>
      </c>
      <c r="K2206" s="26"/>
      <c r="L2206" s="24"/>
      <c r="M2206" s="24"/>
      <c r="N2206" s="42"/>
      <c r="O2206" s="51" t="s">
        <v>569</v>
      </c>
      <c r="P2206" s="51" t="s">
        <v>5275</v>
      </c>
      <c r="Q2206" s="131" t="s">
        <v>4863</v>
      </c>
      <c r="R2206" s="25"/>
      <c r="S2206" s="25" t="s">
        <v>438</v>
      </c>
      <c r="T2206" s="24"/>
      <c r="U2206" s="289"/>
      <c r="V2206" s="289"/>
      <c r="W2206" s="289"/>
      <c r="X2206" s="142" t="b">
        <f>COUNT(SEARCH({"а";"б";"в";"г";"д";"е";"ё";"ж";"з";"и";"й";"к";"л";"м";"н";"о";"п";"р";"с";"т";"у";"ф";"х";"ц";"ч";"ш";"щ";"ъ";"ы";"ь";"э";"ю";"я"},E2206))&gt;0</f>
        <v>0</v>
      </c>
      <c r="Y2206" s="142" t="b">
        <f>COUNT(SEARCH({"а";"б";"в";"г";"д";"е";"ё";"ж";"з";"и";"й";"к";"л";"м";"н";"о";"п";"р";"с";"т";"у";"ф";"х";"ц";"ч";"ш";"щ";"ъ";"ы";"ь";"э";"ю";"я"},F2206))&gt;0</f>
        <v>0</v>
      </c>
      <c r="Z2206" s="142" t="b">
        <f>COUNT(SEARCH({"а";"б";"в";"г";"д";"е";"ё";"ж";"з";"и";"й";"к";"л";"м";"н";"о";"п";"р";"с";"т";"у";"ф";"х";"ц";"ч";"ш";"щ";"ъ";"ы";"ь";"э";"ю";"я"},K2206))&gt;0</f>
        <v>0</v>
      </c>
      <c r="AA2206" s="142" t="b">
        <f>COUNT(SEARCH({"а";"б";"в";"г";"д";"е";"ё";"ж";"з";"и";"й";"к";"л";"м";"н";"о";"п";"р";"с";"т";"у";"ф";"х";"ц";"ч";"ш";"щ";"ъ";"ы";"ь";"э";"ю";"я"},L2206))&gt;0</f>
        <v>0</v>
      </c>
      <c r="AB2206" s="142" t="b">
        <f>COUNT(SEARCH({"а";"б";"в";"г";"д";"е";"ё";"ж";"з";"и";"й";"к";"л";"м";"н";"о";"п";"р";"с";"т";"у";"ф";"х";"ц";"ч";"ш";"щ";"ъ";"ы";"ь";"э";"ю";"я"},I2206))&gt;0</f>
        <v>0</v>
      </c>
      <c r="AC2206" s="142" t="b">
        <f>COUNT(SEARCH({"а";"б";"в";"г";"д";"е";"ё";"ж";"з";"и";"й";"к";"л";"м";"н";"о";"п";"р";"с";"т";"у";"ф";"х";"ц";"ч";"ш";"щ";"ъ";"ы";"ь";"э";"ю";"я"},M2206))&gt;0</f>
        <v>0</v>
      </c>
      <c r="AD2206" s="27" t="b">
        <f t="shared" si="38"/>
        <v>1</v>
      </c>
      <c r="AE2206" s="289"/>
    </row>
    <row r="2207" spans="1:31" hidden="1">
      <c r="A2207" s="527" t="s">
        <v>9673</v>
      </c>
      <c r="B2207" s="527"/>
      <c r="C2207" s="96" t="s">
        <v>9829</v>
      </c>
      <c r="D2207" s="312" t="s">
        <v>279</v>
      </c>
      <c r="E2207" s="25" t="s">
        <v>9746</v>
      </c>
      <c r="F2207" s="117" t="s">
        <v>158</v>
      </c>
      <c r="G2207" s="117" t="s">
        <v>135</v>
      </c>
      <c r="H2207" s="23" t="s">
        <v>570</v>
      </c>
      <c r="I2207" s="125" t="s">
        <v>97</v>
      </c>
      <c r="J2207" s="23" t="s">
        <v>5</v>
      </c>
      <c r="K2207" s="75" t="s">
        <v>9830</v>
      </c>
      <c r="L2207" s="125" t="s">
        <v>1462</v>
      </c>
      <c r="M2207" s="125" t="s">
        <v>70</v>
      </c>
      <c r="N2207" s="116"/>
      <c r="O2207" s="117" t="s">
        <v>440</v>
      </c>
      <c r="P2207" s="119"/>
      <c r="Q2207" s="117"/>
      <c r="R2207" s="119"/>
      <c r="S2207" s="119" t="s">
        <v>60</v>
      </c>
      <c r="T2207" s="124"/>
      <c r="U2207" s="289"/>
      <c r="V2207" s="289"/>
      <c r="W2207" s="289"/>
      <c r="X2207" s="142" t="b">
        <f>COUNT(SEARCH({"а";"б";"в";"г";"д";"е";"ё";"ж";"з";"и";"й";"к";"л";"м";"н";"о";"п";"р";"с";"т";"у";"ф";"х";"ц";"ч";"ш";"щ";"ъ";"ы";"ь";"э";"ю";"я"},E2207))&gt;0</f>
        <v>0</v>
      </c>
      <c r="Y2207" s="142" t="b">
        <f>COUNT(SEARCH({"а";"б";"в";"г";"д";"е";"ё";"ж";"з";"и";"й";"к";"л";"м";"н";"о";"п";"р";"с";"т";"у";"ф";"х";"ц";"ч";"ш";"щ";"ъ";"ы";"ь";"э";"ю";"я"},F2207))&gt;0</f>
        <v>0</v>
      </c>
      <c r="Z2207" s="142" t="b">
        <f>COUNT(SEARCH({"а";"б";"в";"г";"д";"е";"ё";"ж";"з";"и";"й";"к";"л";"м";"н";"о";"п";"р";"с";"т";"у";"ф";"х";"ц";"ч";"ш";"щ";"ъ";"ы";"ь";"э";"ю";"я"},K2207))&gt;0</f>
        <v>0</v>
      </c>
      <c r="AA2207" s="142" t="b">
        <f>COUNT(SEARCH({"а";"б";"в";"г";"д";"е";"ё";"ж";"з";"и";"й";"к";"л";"м";"н";"о";"п";"р";"с";"т";"у";"ф";"х";"ц";"ч";"ш";"щ";"ъ";"ы";"ь";"э";"ю";"я"},L2207))&gt;0</f>
        <v>0</v>
      </c>
      <c r="AB2207" s="142" t="b">
        <f>COUNT(SEARCH({"а";"б";"в";"г";"д";"е";"ё";"ж";"з";"и";"й";"к";"л";"м";"н";"о";"п";"р";"с";"т";"у";"ф";"х";"ц";"ч";"ш";"щ";"ъ";"ы";"ь";"э";"ю";"я"},I2207))&gt;0</f>
        <v>0</v>
      </c>
      <c r="AC2207" s="142" t="b">
        <f>COUNT(SEARCH({"а";"б";"в";"г";"д";"е";"ё";"ж";"з";"и";"й";"к";"л";"м";"н";"о";"п";"р";"с";"т";"у";"ф";"х";"ц";"ч";"ш";"щ";"ъ";"ы";"ь";"э";"ю";"я"},M2207))&gt;0</f>
        <v>0</v>
      </c>
      <c r="AD2207" s="27" t="b">
        <f t="shared" si="38"/>
        <v>1</v>
      </c>
      <c r="AE2207" s="289"/>
    </row>
    <row r="2208" spans="1:31" ht="30" hidden="1">
      <c r="A2208" s="527" t="s">
        <v>9673</v>
      </c>
      <c r="B2208" s="527"/>
      <c r="C2208" s="96" t="s">
        <v>9829</v>
      </c>
      <c r="D2208" s="312" t="s">
        <v>279</v>
      </c>
      <c r="E2208" s="25" t="s">
        <v>9746</v>
      </c>
      <c r="F2208" s="122" t="s">
        <v>161</v>
      </c>
      <c r="G2208" s="24" t="s">
        <v>183</v>
      </c>
      <c r="H2208" s="25" t="s">
        <v>1328</v>
      </c>
      <c r="I2208" s="25" t="s">
        <v>3</v>
      </c>
      <c r="J2208" s="22" t="s">
        <v>5</v>
      </c>
      <c r="K2208" s="26"/>
      <c r="L2208" s="26"/>
      <c r="M2208" s="26"/>
      <c r="N2208" s="42"/>
      <c r="O2208" s="51" t="s">
        <v>6325</v>
      </c>
      <c r="P2208" s="51" t="s">
        <v>5274</v>
      </c>
      <c r="Q2208" s="131" t="s">
        <v>596</v>
      </c>
      <c r="R2208" s="25"/>
      <c r="S2208" s="25" t="s">
        <v>438</v>
      </c>
      <c r="T2208" s="24"/>
      <c r="U2208" s="289"/>
      <c r="V2208" s="289"/>
      <c r="W2208" s="289"/>
      <c r="X2208" s="142" t="b">
        <f>COUNT(SEARCH({"а";"б";"в";"г";"д";"е";"ё";"ж";"з";"и";"й";"к";"л";"м";"н";"о";"п";"р";"с";"т";"у";"ф";"х";"ц";"ч";"ш";"щ";"ъ";"ы";"ь";"э";"ю";"я"},E2208))&gt;0</f>
        <v>0</v>
      </c>
      <c r="Y2208" s="142" t="b">
        <f>COUNT(SEARCH({"а";"б";"в";"г";"д";"е";"ё";"ж";"з";"и";"й";"к";"л";"м";"н";"о";"п";"р";"с";"т";"у";"ф";"х";"ц";"ч";"ш";"щ";"ъ";"ы";"ь";"э";"ю";"я"},F2208))&gt;0</f>
        <v>0</v>
      </c>
      <c r="Z2208" s="142" t="b">
        <f>COUNT(SEARCH({"а";"б";"в";"г";"д";"е";"ё";"ж";"з";"и";"й";"к";"л";"м";"н";"о";"п";"р";"с";"т";"у";"ф";"х";"ц";"ч";"ш";"щ";"ъ";"ы";"ь";"э";"ю";"я"},K2208))&gt;0</f>
        <v>0</v>
      </c>
      <c r="AA2208" s="142" t="b">
        <f>COUNT(SEARCH({"а";"б";"в";"г";"д";"е";"ё";"ж";"з";"и";"й";"к";"л";"м";"н";"о";"п";"р";"с";"т";"у";"ф";"х";"ц";"ч";"ш";"щ";"ъ";"ы";"ь";"э";"ю";"я"},L2208))&gt;0</f>
        <v>0</v>
      </c>
      <c r="AB2208" s="142" t="b">
        <f>COUNT(SEARCH({"а";"б";"в";"г";"д";"е";"ё";"ж";"з";"и";"й";"к";"л";"м";"н";"о";"п";"р";"с";"т";"у";"ф";"х";"ц";"ч";"ш";"щ";"ъ";"ы";"ь";"э";"ю";"я"},I2208))&gt;0</f>
        <v>0</v>
      </c>
      <c r="AC2208" s="142" t="b">
        <f>COUNT(SEARCH({"а";"б";"в";"г";"д";"е";"ё";"ж";"з";"и";"й";"к";"л";"м";"н";"о";"п";"р";"с";"т";"у";"ф";"х";"ц";"ч";"ш";"щ";"ъ";"ы";"ь";"э";"ю";"я"},M2208))&gt;0</f>
        <v>0</v>
      </c>
      <c r="AD2208" s="27" t="b">
        <f t="shared" si="38"/>
        <v>1</v>
      </c>
      <c r="AE2208" s="289"/>
    </row>
    <row r="2209" spans="1:31" hidden="1">
      <c r="A2209" s="527" t="s">
        <v>9673</v>
      </c>
      <c r="B2209" s="527"/>
      <c r="C2209" s="96" t="s">
        <v>9829</v>
      </c>
      <c r="D2209" s="312" t="s">
        <v>279</v>
      </c>
      <c r="E2209" s="25" t="s">
        <v>9746</v>
      </c>
      <c r="F2209" s="117" t="s">
        <v>160</v>
      </c>
      <c r="G2209" s="117" t="s">
        <v>135</v>
      </c>
      <c r="H2209" s="23" t="s">
        <v>5109</v>
      </c>
      <c r="I2209" s="125" t="s">
        <v>97</v>
      </c>
      <c r="J2209" s="23" t="s">
        <v>5</v>
      </c>
      <c r="K2209" s="75" t="s">
        <v>9830</v>
      </c>
      <c r="L2209" s="117" t="s">
        <v>160</v>
      </c>
      <c r="M2209" s="125" t="s">
        <v>70</v>
      </c>
      <c r="N2209" s="116"/>
      <c r="O2209" s="117" t="s">
        <v>440</v>
      </c>
      <c r="P2209" s="23"/>
      <c r="Q2209" s="23"/>
      <c r="R2209" s="119"/>
      <c r="S2209" s="119" t="s">
        <v>60</v>
      </c>
      <c r="T2209" s="124"/>
      <c r="U2209" s="289"/>
      <c r="V2209" s="289"/>
      <c r="W2209" s="289"/>
      <c r="X2209" s="142" t="b">
        <f>COUNT(SEARCH({"а";"б";"в";"г";"д";"е";"ё";"ж";"з";"и";"й";"к";"л";"м";"н";"о";"п";"р";"с";"т";"у";"ф";"х";"ц";"ч";"ш";"щ";"ъ";"ы";"ь";"э";"ю";"я"},E2209))&gt;0</f>
        <v>0</v>
      </c>
      <c r="Y2209" s="142" t="b">
        <f>COUNT(SEARCH({"а";"б";"в";"г";"д";"е";"ё";"ж";"з";"и";"й";"к";"л";"м";"н";"о";"п";"р";"с";"т";"у";"ф";"х";"ц";"ч";"ш";"щ";"ъ";"ы";"ь";"э";"ю";"я"},F2209))&gt;0</f>
        <v>0</v>
      </c>
      <c r="Z2209" s="142" t="b">
        <f>COUNT(SEARCH({"а";"б";"в";"г";"д";"е";"ё";"ж";"з";"и";"й";"к";"л";"м";"н";"о";"п";"р";"с";"т";"у";"ф";"х";"ц";"ч";"ш";"щ";"ъ";"ы";"ь";"э";"ю";"я"},K2209))&gt;0</f>
        <v>0</v>
      </c>
      <c r="AA2209" s="142" t="b">
        <f>COUNT(SEARCH({"а";"б";"в";"г";"д";"е";"ё";"ж";"з";"и";"й";"к";"л";"м";"н";"о";"п";"р";"с";"т";"у";"ф";"х";"ц";"ч";"ш";"щ";"ъ";"ы";"ь";"э";"ю";"я"},L2209))&gt;0</f>
        <v>0</v>
      </c>
      <c r="AB2209" s="142" t="b">
        <f>COUNT(SEARCH({"а";"б";"в";"г";"д";"е";"ё";"ж";"з";"и";"й";"к";"л";"м";"н";"о";"п";"р";"с";"т";"у";"ф";"х";"ц";"ч";"ш";"щ";"ъ";"ы";"ь";"э";"ю";"я"},I2209))&gt;0</f>
        <v>0</v>
      </c>
      <c r="AC2209" s="142" t="b">
        <f>COUNT(SEARCH({"а";"б";"в";"г";"д";"е";"ё";"ж";"з";"и";"й";"к";"л";"м";"н";"о";"п";"р";"с";"т";"у";"ф";"х";"ц";"ч";"ш";"щ";"ъ";"ы";"ь";"э";"ю";"я"},M2209))&gt;0</f>
        <v>0</v>
      </c>
      <c r="AD2209" s="27" t="b">
        <f t="shared" si="38"/>
        <v>1</v>
      </c>
      <c r="AE2209" s="289"/>
    </row>
    <row r="2210" spans="1:31" ht="30" hidden="1">
      <c r="A2210" s="527" t="s">
        <v>9673</v>
      </c>
      <c r="B2210" s="527"/>
      <c r="C2210" s="96" t="s">
        <v>9829</v>
      </c>
      <c r="D2210" s="312" t="s">
        <v>279</v>
      </c>
      <c r="E2210" s="25" t="s">
        <v>9746</v>
      </c>
      <c r="F2210" s="339" t="s">
        <v>516</v>
      </c>
      <c r="G2210" s="24" t="s">
        <v>187</v>
      </c>
      <c r="H2210" s="22" t="s">
        <v>3021</v>
      </c>
      <c r="I2210" s="114" t="s">
        <v>97</v>
      </c>
      <c r="J2210" s="22" t="s">
        <v>5</v>
      </c>
      <c r="K2210" s="26"/>
      <c r="L2210" s="24"/>
      <c r="M2210" s="24"/>
      <c r="N2210" s="56" t="s">
        <v>9836</v>
      </c>
      <c r="O2210" s="51" t="s">
        <v>9837</v>
      </c>
      <c r="P2210" s="22"/>
      <c r="Q2210" s="22" t="s">
        <v>597</v>
      </c>
      <c r="R2210" s="25"/>
      <c r="S2210" s="25" t="s">
        <v>438</v>
      </c>
      <c r="T2210" s="24"/>
      <c r="U2210" s="289"/>
      <c r="V2210" s="289"/>
      <c r="W2210" s="289"/>
      <c r="X2210" s="142" t="b">
        <f>COUNT(SEARCH({"а";"б";"в";"г";"д";"е";"ё";"ж";"з";"и";"й";"к";"л";"м";"н";"о";"п";"р";"с";"т";"у";"ф";"х";"ц";"ч";"ш";"щ";"ъ";"ы";"ь";"э";"ю";"я"},E2210))&gt;0</f>
        <v>0</v>
      </c>
      <c r="Y2210" s="142" t="b">
        <f>COUNT(SEARCH({"а";"б";"в";"г";"д";"е";"ё";"ж";"з";"и";"й";"к";"л";"м";"н";"о";"п";"р";"с";"т";"у";"ф";"х";"ц";"ч";"ш";"щ";"ъ";"ы";"ь";"э";"ю";"я"},F2210))&gt;0</f>
        <v>0</v>
      </c>
      <c r="Z2210" s="142" t="b">
        <f>COUNT(SEARCH({"а";"б";"в";"г";"д";"е";"ё";"ж";"з";"и";"й";"к";"л";"м";"н";"о";"п";"р";"с";"т";"у";"ф";"х";"ц";"ч";"ш";"щ";"ъ";"ы";"ь";"э";"ю";"я"},K2210))&gt;0</f>
        <v>0</v>
      </c>
      <c r="AA2210" s="142" t="b">
        <f>COUNT(SEARCH({"а";"б";"в";"г";"д";"е";"ё";"ж";"з";"и";"й";"к";"л";"м";"н";"о";"п";"р";"с";"т";"у";"ф";"х";"ц";"ч";"ш";"щ";"ъ";"ы";"ь";"э";"ю";"я"},L2210))&gt;0</f>
        <v>0</v>
      </c>
      <c r="AB2210" s="142" t="b">
        <f>COUNT(SEARCH({"а";"б";"в";"г";"д";"е";"ё";"ж";"з";"и";"й";"к";"л";"м";"н";"о";"п";"р";"с";"т";"у";"ф";"х";"ц";"ч";"ш";"щ";"ъ";"ы";"ь";"э";"ю";"я"},I2210))&gt;0</f>
        <v>0</v>
      </c>
      <c r="AC2210" s="142" t="b">
        <f>COUNT(SEARCH({"а";"б";"в";"г";"д";"е";"ё";"ж";"з";"и";"й";"к";"л";"м";"н";"о";"п";"р";"с";"т";"у";"ф";"х";"ц";"ч";"ш";"щ";"ъ";"ы";"ь";"э";"ю";"я"},M2210))&gt;0</f>
        <v>0</v>
      </c>
      <c r="AD2210" s="27" t="b">
        <f t="shared" si="38"/>
        <v>1</v>
      </c>
      <c r="AE2210" s="289"/>
    </row>
    <row r="2211" spans="1:31" hidden="1">
      <c r="A2211" s="527" t="s">
        <v>9673</v>
      </c>
      <c r="B2211" s="527"/>
      <c r="C2211" s="96" t="s">
        <v>9829</v>
      </c>
      <c r="D2211" s="312" t="s">
        <v>279</v>
      </c>
      <c r="E2211" s="25" t="s">
        <v>9746</v>
      </c>
      <c r="F2211" s="114" t="s">
        <v>14</v>
      </c>
      <c r="G2211" s="129"/>
      <c r="H2211" s="114" t="s">
        <v>13</v>
      </c>
      <c r="I2211" s="114" t="s">
        <v>15</v>
      </c>
      <c r="J2211" s="22" t="s">
        <v>5</v>
      </c>
      <c r="K2211" s="73"/>
      <c r="L2211" s="129"/>
      <c r="M2211" s="129"/>
      <c r="N2211" s="273"/>
      <c r="O2211" s="51" t="s">
        <v>13</v>
      </c>
      <c r="P2211" s="131"/>
      <c r="Q2211" s="131"/>
      <c r="R2211" s="114"/>
      <c r="S2211" s="129"/>
      <c r="T2211" s="129"/>
      <c r="U2211" s="335"/>
      <c r="V2211" s="335"/>
      <c r="W2211" s="335"/>
      <c r="X2211" s="142" t="b">
        <f>COUNT(SEARCH({"а";"б";"в";"г";"д";"е";"ё";"ж";"з";"и";"й";"к";"л";"м";"н";"о";"п";"р";"с";"т";"у";"ф";"х";"ц";"ч";"ш";"щ";"ъ";"ы";"ь";"э";"ю";"я"},E2211))&gt;0</f>
        <v>0</v>
      </c>
      <c r="Y2211" s="142" t="b">
        <f>COUNT(SEARCH({"а";"б";"в";"г";"д";"е";"ё";"ж";"з";"и";"й";"к";"л";"м";"н";"о";"п";"р";"с";"т";"у";"ф";"х";"ц";"ч";"ш";"щ";"ъ";"ы";"ь";"э";"ю";"я"},F2211))&gt;0</f>
        <v>0</v>
      </c>
      <c r="Z2211" s="142" t="b">
        <f>COUNT(SEARCH({"а";"б";"в";"г";"д";"е";"ё";"ж";"з";"и";"й";"к";"л";"м";"н";"о";"п";"р";"с";"т";"у";"ф";"х";"ц";"ч";"ш";"щ";"ъ";"ы";"ь";"э";"ю";"я"},K2211))&gt;0</f>
        <v>0</v>
      </c>
      <c r="AA2211" s="142" t="b">
        <f>COUNT(SEARCH({"а";"б";"в";"г";"д";"е";"ё";"ж";"з";"и";"й";"к";"л";"м";"н";"о";"п";"р";"с";"т";"у";"ф";"х";"ц";"ч";"ш";"щ";"ъ";"ы";"ь";"э";"ю";"я"},L2211))&gt;0</f>
        <v>0</v>
      </c>
      <c r="AB2211" s="142" t="b">
        <f>COUNT(SEARCH({"а";"б";"в";"г";"д";"е";"ё";"ж";"з";"и";"й";"к";"л";"м";"н";"о";"п";"р";"с";"т";"у";"ф";"х";"ц";"ч";"ш";"щ";"ъ";"ы";"ь";"э";"ю";"я"},I2211))&gt;0</f>
        <v>0</v>
      </c>
      <c r="AC2211" s="142" t="b">
        <f>COUNT(SEARCH({"а";"б";"в";"г";"д";"е";"ё";"ж";"з";"и";"й";"к";"л";"м";"н";"о";"п";"р";"с";"т";"у";"ф";"х";"ц";"ч";"ш";"щ";"ъ";"ы";"ь";"э";"ю";"я"},M2211))&gt;0</f>
        <v>0</v>
      </c>
      <c r="AD2211" s="27" t="b">
        <f t="shared" si="38"/>
        <v>1</v>
      </c>
      <c r="AE2211" s="335"/>
    </row>
    <row r="2212" spans="1:31" hidden="1">
      <c r="A2212" s="527" t="s">
        <v>9673</v>
      </c>
      <c r="B2212" s="527"/>
      <c r="C2212" s="96" t="s">
        <v>9829</v>
      </c>
      <c r="D2212" s="312" t="s">
        <v>279</v>
      </c>
      <c r="E2212" s="25" t="s">
        <v>9746</v>
      </c>
      <c r="F2212" s="114" t="s">
        <v>8</v>
      </c>
      <c r="G2212" s="129"/>
      <c r="H2212" s="114" t="s">
        <v>67</v>
      </c>
      <c r="I2212" s="114" t="s">
        <v>97</v>
      </c>
      <c r="J2212" s="22" t="s">
        <v>5</v>
      </c>
      <c r="K2212" s="73"/>
      <c r="L2212" s="129"/>
      <c r="M2212" s="129"/>
      <c r="N2212" s="279" t="s">
        <v>446</v>
      </c>
      <c r="O2212" s="51" t="s">
        <v>447</v>
      </c>
      <c r="P2212" s="131"/>
      <c r="Q2212" s="131"/>
      <c r="R2212" s="129"/>
      <c r="S2212" s="129" t="s">
        <v>398</v>
      </c>
      <c r="T2212" s="129"/>
      <c r="U2212" s="289"/>
      <c r="V2212" s="289"/>
      <c r="W2212" s="289"/>
      <c r="X2212" s="142" t="b">
        <f>COUNT(SEARCH({"а";"б";"в";"г";"д";"е";"ё";"ж";"з";"и";"й";"к";"л";"м";"н";"о";"п";"р";"с";"т";"у";"ф";"х";"ц";"ч";"ш";"щ";"ъ";"ы";"ь";"э";"ю";"я"},E2212))&gt;0</f>
        <v>0</v>
      </c>
      <c r="Y2212" s="142" t="b">
        <f>COUNT(SEARCH({"а";"б";"в";"г";"д";"е";"ё";"ж";"з";"и";"й";"к";"л";"м";"н";"о";"п";"р";"с";"т";"у";"ф";"х";"ц";"ч";"ш";"щ";"ъ";"ы";"ь";"э";"ю";"я"},F2212))&gt;0</f>
        <v>0</v>
      </c>
      <c r="Z2212" s="142" t="b">
        <f>COUNT(SEARCH({"а";"б";"в";"г";"д";"е";"ё";"ж";"з";"и";"й";"к";"л";"м";"н";"о";"п";"р";"с";"т";"у";"ф";"х";"ц";"ч";"ш";"щ";"ъ";"ы";"ь";"э";"ю";"я"},K2212))&gt;0</f>
        <v>0</v>
      </c>
      <c r="AA2212" s="142" t="b">
        <f>COUNT(SEARCH({"а";"б";"в";"г";"д";"е";"ё";"ж";"з";"и";"й";"к";"л";"м";"н";"о";"п";"р";"с";"т";"у";"ф";"х";"ц";"ч";"ш";"щ";"ъ";"ы";"ь";"э";"ю";"я"},L2212))&gt;0</f>
        <v>0</v>
      </c>
      <c r="AB2212" s="142" t="b">
        <f>COUNT(SEARCH({"а";"б";"в";"г";"д";"е";"ё";"ж";"з";"и";"й";"к";"л";"м";"н";"о";"п";"р";"с";"т";"у";"ф";"х";"ц";"ч";"ш";"щ";"ъ";"ы";"ь";"э";"ю";"я"},I2212))&gt;0</f>
        <v>0</v>
      </c>
      <c r="AC2212" s="142" t="b">
        <f>COUNT(SEARCH({"а";"б";"в";"г";"д";"е";"ё";"ж";"з";"и";"й";"к";"л";"м";"н";"о";"п";"р";"с";"т";"у";"ф";"х";"ц";"ч";"ш";"щ";"ъ";"ы";"ь";"э";"ю";"я"},M2212))&gt;0</f>
        <v>0</v>
      </c>
      <c r="AD2212" s="27" t="b">
        <f t="shared" si="38"/>
        <v>1</v>
      </c>
      <c r="AE2212" s="289"/>
    </row>
    <row r="2213" spans="1:31" s="368" customFormat="1" ht="30" hidden="1">
      <c r="A2213" s="527" t="s">
        <v>9673</v>
      </c>
      <c r="B2213" s="527"/>
      <c r="C2213" s="96" t="s">
        <v>9829</v>
      </c>
      <c r="D2213" s="312" t="s">
        <v>279</v>
      </c>
      <c r="E2213" s="25" t="s">
        <v>9746</v>
      </c>
      <c r="F2213" s="114" t="s">
        <v>12</v>
      </c>
      <c r="G2213" s="129"/>
      <c r="H2213" s="114" t="s">
        <v>400</v>
      </c>
      <c r="I2213" s="114" t="s">
        <v>3</v>
      </c>
      <c r="J2213" s="22" t="s">
        <v>5</v>
      </c>
      <c r="K2213" s="73"/>
      <c r="L2213" s="129"/>
      <c r="M2213" s="129"/>
      <c r="N2213" s="273"/>
      <c r="O2213" s="51" t="s">
        <v>66</v>
      </c>
      <c r="P2213" s="131"/>
      <c r="Q2213" s="131"/>
      <c r="R2213" s="129"/>
      <c r="S2213" s="129" t="s">
        <v>4</v>
      </c>
      <c r="T2213" s="129"/>
      <c r="U2213" s="27"/>
      <c r="V2213" s="27"/>
      <c r="W2213" s="27"/>
      <c r="X2213" s="142" t="b">
        <f>COUNT(SEARCH({"а";"б";"в";"г";"д";"е";"ё";"ж";"з";"и";"й";"к";"л";"м";"н";"о";"п";"р";"с";"т";"у";"ф";"х";"ц";"ч";"ш";"щ";"ъ";"ы";"ь";"э";"ю";"я"},E2213))&gt;0</f>
        <v>0</v>
      </c>
      <c r="Y2213" s="142" t="b">
        <f>COUNT(SEARCH({"а";"б";"в";"г";"д";"е";"ё";"ж";"з";"и";"й";"к";"л";"м";"н";"о";"п";"р";"с";"т";"у";"ф";"х";"ц";"ч";"ш";"щ";"ъ";"ы";"ь";"э";"ю";"я"},F2213))&gt;0</f>
        <v>0</v>
      </c>
      <c r="Z2213" s="142" t="b">
        <f>COUNT(SEARCH({"а";"б";"в";"г";"д";"е";"ё";"ж";"з";"и";"й";"к";"л";"м";"н";"о";"п";"р";"с";"т";"у";"ф";"х";"ц";"ч";"ш";"щ";"ъ";"ы";"ь";"э";"ю";"я"},K2213))&gt;0</f>
        <v>0</v>
      </c>
      <c r="AA2213" s="142" t="b">
        <f>COUNT(SEARCH({"а";"б";"в";"г";"д";"е";"ё";"ж";"з";"и";"й";"к";"л";"м";"н";"о";"п";"р";"с";"т";"у";"ф";"х";"ц";"ч";"ш";"щ";"ъ";"ы";"ь";"э";"ю";"я"},L2213))&gt;0</f>
        <v>0</v>
      </c>
      <c r="AB2213" s="142" t="b">
        <f>COUNT(SEARCH({"а";"б";"в";"г";"д";"е";"ё";"ж";"з";"и";"й";"к";"л";"м";"н";"о";"п";"р";"с";"т";"у";"ф";"х";"ц";"ч";"ш";"щ";"ъ";"ы";"ь";"э";"ю";"я"},I2213))&gt;0</f>
        <v>0</v>
      </c>
      <c r="AC2213" s="142" t="b">
        <f>COUNT(SEARCH({"а";"б";"в";"г";"д";"е";"ё";"ж";"з";"и";"й";"к";"л";"м";"н";"о";"п";"р";"с";"т";"у";"ф";"х";"ц";"ч";"ш";"щ";"ъ";"ы";"ь";"э";"ю";"я"},M2213))&gt;0</f>
        <v>0</v>
      </c>
      <c r="AD2213" s="27" t="b">
        <f t="shared" si="38"/>
        <v>1</v>
      </c>
      <c r="AE2213" s="27"/>
    </row>
    <row r="2214" spans="1:31" hidden="1">
      <c r="A2214" s="527" t="s">
        <v>9673</v>
      </c>
      <c r="B2214" s="527"/>
      <c r="C2214" s="96" t="s">
        <v>9829</v>
      </c>
      <c r="D2214" s="312" t="s">
        <v>279</v>
      </c>
      <c r="E2214" s="25" t="s">
        <v>9746</v>
      </c>
      <c r="F2214" s="114" t="s">
        <v>18</v>
      </c>
      <c r="G2214" s="129"/>
      <c r="H2214" s="114" t="s">
        <v>456</v>
      </c>
      <c r="I2214" s="114" t="s">
        <v>19</v>
      </c>
      <c r="J2214" s="22" t="s">
        <v>5</v>
      </c>
      <c r="K2214" s="73"/>
      <c r="L2214" s="129"/>
      <c r="M2214" s="129"/>
      <c r="N2214" s="273"/>
      <c r="O2214" s="51" t="s">
        <v>401</v>
      </c>
      <c r="P2214" s="131"/>
      <c r="Q2214" s="131"/>
      <c r="R2214" s="129"/>
      <c r="S2214" s="129"/>
      <c r="T2214" s="129"/>
      <c r="X2214" s="142" t="b">
        <f>COUNT(SEARCH({"а";"б";"в";"г";"д";"е";"ё";"ж";"з";"и";"й";"к";"л";"м";"н";"о";"п";"р";"с";"т";"у";"ф";"х";"ц";"ч";"ш";"щ";"ъ";"ы";"ь";"э";"ю";"я"},E2214))&gt;0</f>
        <v>0</v>
      </c>
      <c r="Y2214" s="142" t="b">
        <f>COUNT(SEARCH({"а";"б";"в";"г";"д";"е";"ё";"ж";"з";"и";"й";"к";"л";"м";"н";"о";"п";"р";"с";"т";"у";"ф";"х";"ц";"ч";"ш";"щ";"ъ";"ы";"ь";"э";"ю";"я"},F2214))&gt;0</f>
        <v>0</v>
      </c>
      <c r="Z2214" s="142" t="b">
        <f>COUNT(SEARCH({"а";"б";"в";"г";"д";"е";"ё";"ж";"з";"и";"й";"к";"л";"м";"н";"о";"п";"р";"с";"т";"у";"ф";"х";"ц";"ч";"ш";"щ";"ъ";"ы";"ь";"э";"ю";"я"},K2214))&gt;0</f>
        <v>0</v>
      </c>
      <c r="AA2214" s="142" t="b">
        <f>COUNT(SEARCH({"а";"б";"в";"г";"д";"е";"ё";"ж";"з";"и";"й";"к";"л";"м";"н";"о";"п";"р";"с";"т";"у";"ф";"х";"ц";"ч";"ш";"щ";"ъ";"ы";"ь";"э";"ю";"я"},L2214))&gt;0</f>
        <v>0</v>
      </c>
      <c r="AB2214" s="142" t="b">
        <f>COUNT(SEARCH({"а";"б";"в";"г";"д";"е";"ё";"ж";"з";"и";"й";"к";"л";"м";"н";"о";"п";"р";"с";"т";"у";"ф";"х";"ц";"ч";"ш";"щ";"ъ";"ы";"ь";"э";"ю";"я"},I2214))&gt;0</f>
        <v>0</v>
      </c>
      <c r="AC2214" s="142" t="b">
        <f>COUNT(SEARCH({"а";"б";"в";"г";"д";"е";"ё";"ж";"з";"и";"й";"к";"л";"м";"н";"о";"п";"р";"с";"т";"у";"ф";"х";"ц";"ч";"ш";"щ";"ъ";"ы";"ь";"э";"ю";"я"},M2214))&gt;0</f>
        <v>0</v>
      </c>
      <c r="AD2214" s="27" t="b">
        <f t="shared" si="38"/>
        <v>1</v>
      </c>
    </row>
    <row r="2215" spans="1:31" hidden="1">
      <c r="A2215" s="527" t="s">
        <v>9673</v>
      </c>
      <c r="B2215" s="527"/>
      <c r="C2215" s="96" t="s">
        <v>9829</v>
      </c>
      <c r="D2215" s="312" t="s">
        <v>279</v>
      </c>
      <c r="E2215" s="25" t="s">
        <v>9746</v>
      </c>
      <c r="F2215" s="114" t="s">
        <v>21</v>
      </c>
      <c r="G2215" s="129"/>
      <c r="H2215" s="114" t="s">
        <v>402</v>
      </c>
      <c r="I2215" s="114" t="s">
        <v>19</v>
      </c>
      <c r="J2215" s="22" t="s">
        <v>5</v>
      </c>
      <c r="K2215" s="73"/>
      <c r="L2215" s="129"/>
      <c r="M2215" s="129"/>
      <c r="N2215" s="273"/>
      <c r="O2215" s="51" t="s">
        <v>519</v>
      </c>
      <c r="P2215" s="131"/>
      <c r="Q2215" s="131"/>
      <c r="R2215" s="129"/>
      <c r="S2215" s="129" t="s">
        <v>4</v>
      </c>
      <c r="T2215" s="129"/>
      <c r="X2215" s="142" t="b">
        <f>COUNT(SEARCH({"а";"б";"в";"г";"д";"е";"ё";"ж";"з";"и";"й";"к";"л";"м";"н";"о";"п";"р";"с";"т";"у";"ф";"х";"ц";"ч";"ш";"щ";"ъ";"ы";"ь";"э";"ю";"я"},E2215))&gt;0</f>
        <v>0</v>
      </c>
      <c r="Y2215" s="142" t="b">
        <f>COUNT(SEARCH({"а";"б";"в";"г";"д";"е";"ё";"ж";"з";"и";"й";"к";"л";"м";"н";"о";"п";"р";"с";"т";"у";"ф";"х";"ц";"ч";"ш";"щ";"ъ";"ы";"ь";"э";"ю";"я"},F2215))&gt;0</f>
        <v>0</v>
      </c>
      <c r="Z2215" s="142" t="b">
        <f>COUNT(SEARCH({"а";"б";"в";"г";"д";"е";"ё";"ж";"з";"и";"й";"к";"л";"м";"н";"о";"п";"р";"с";"т";"у";"ф";"х";"ц";"ч";"ш";"щ";"ъ";"ы";"ь";"э";"ю";"я"},K2215))&gt;0</f>
        <v>0</v>
      </c>
      <c r="AA2215" s="142" t="b">
        <f>COUNT(SEARCH({"а";"б";"в";"г";"д";"е";"ё";"ж";"з";"и";"й";"к";"л";"м";"н";"о";"п";"р";"с";"т";"у";"ф";"х";"ц";"ч";"ш";"щ";"ъ";"ы";"ь";"э";"ю";"я"},L2215))&gt;0</f>
        <v>0</v>
      </c>
      <c r="AB2215" s="142" t="b">
        <f>COUNT(SEARCH({"а";"б";"в";"г";"д";"е";"ё";"ж";"з";"и";"й";"к";"л";"м";"н";"о";"п";"р";"с";"т";"у";"ф";"х";"ц";"ч";"ш";"щ";"ъ";"ы";"ь";"э";"ю";"я"},I2215))&gt;0</f>
        <v>0</v>
      </c>
      <c r="AC2215" s="142" t="b">
        <f>COUNT(SEARCH({"а";"б";"в";"г";"д";"е";"ё";"ж";"з";"и";"й";"к";"л";"м";"н";"о";"п";"р";"с";"т";"у";"ф";"х";"ц";"ч";"ш";"щ";"ъ";"ы";"ь";"э";"ю";"я"},M2215))&gt;0</f>
        <v>0</v>
      </c>
      <c r="AD2215" s="27" t="b">
        <f t="shared" ref="AD2215:AD2278" si="39">IF(OR(ISBLANK(K2215),G2215= "BK",G2215= "RK",G2215= "Ref",G2215= "LH_RK",RIGHT(F2215,3) = "_id",F2215 = "hash_diff",F2215 = "src_cd",F2215 = "invalid_id",F2215 = "version_id",F2215 = "deleted_flg",F2215 = "valid_flg"),EXACT(F2215,F2215),EXACT(F2215,IF(L2215 = "ods$effective_from_dt","effective_date",IF(ISERROR(SEARCH("#",IF(ISERROR(SEARCH("#",L2215,1)),L2215,REPLACE(L2215,SEARCH("#",L2215,1),1,"_")),1)),IF(ISERROR(SEARCH("#",L2215,1)),L2215,REPLACE(L2215,SEARCH("#",L2215,1),1,"_")),REPLACE(IF(ISERROR(SEARCH("#",L2215,1)),L2215,REPLACE(L2215,SEARCH("#",L2215,1),1,"_")),SEARCH("#",IF(ISERROR(SEARCH("#",L2215,1)),L2215,REPLACE(IF(ISERROR(SEARCH("#",L2215,1)),L2215,REPLACE(L2215,SEARCH("#",L2215,1),1,"_")),SEARCH("#",L2215,1),1,"_")),1),1,"_")))))</f>
        <v>1</v>
      </c>
    </row>
    <row r="2216" spans="1:31" hidden="1">
      <c r="A2216" s="527" t="s">
        <v>9673</v>
      </c>
      <c r="B2216" s="527"/>
      <c r="C2216" s="96" t="s">
        <v>9829</v>
      </c>
      <c r="D2216" s="312" t="s">
        <v>279</v>
      </c>
      <c r="E2216" s="25" t="s">
        <v>9746</v>
      </c>
      <c r="F2216" s="114" t="s">
        <v>93</v>
      </c>
      <c r="G2216" s="96" t="s">
        <v>136</v>
      </c>
      <c r="H2216" s="114" t="s">
        <v>578</v>
      </c>
      <c r="I2216" s="114" t="s">
        <v>65</v>
      </c>
      <c r="J2216" s="22" t="s">
        <v>5</v>
      </c>
      <c r="K2216" s="133" t="s">
        <v>9830</v>
      </c>
      <c r="L2216" s="129" t="s">
        <v>94</v>
      </c>
      <c r="M2216" s="114" t="s">
        <v>65</v>
      </c>
      <c r="N2216" s="273"/>
      <c r="O2216" s="51" t="s">
        <v>395</v>
      </c>
      <c r="P2216" s="131"/>
      <c r="Q2216" s="131"/>
      <c r="R2216" s="129"/>
      <c r="S2216" s="129" t="s">
        <v>4</v>
      </c>
      <c r="T2216" s="129" t="s">
        <v>276</v>
      </c>
      <c r="X2216" s="142" t="b">
        <f>COUNT(SEARCH({"а";"б";"в";"г";"д";"е";"ё";"ж";"з";"и";"й";"к";"л";"м";"н";"о";"п";"р";"с";"т";"у";"ф";"х";"ц";"ч";"ш";"щ";"ъ";"ы";"ь";"э";"ю";"я"},E2216))&gt;0</f>
        <v>0</v>
      </c>
      <c r="Y2216" s="142" t="b">
        <f>COUNT(SEARCH({"а";"б";"в";"г";"д";"е";"ё";"ж";"з";"и";"й";"к";"л";"м";"н";"о";"п";"р";"с";"т";"у";"ф";"х";"ц";"ч";"ш";"щ";"ъ";"ы";"ь";"э";"ю";"я"},F2216))&gt;0</f>
        <v>0</v>
      </c>
      <c r="Z2216" s="142" t="b">
        <f>COUNT(SEARCH({"а";"б";"в";"г";"д";"е";"ё";"ж";"з";"и";"й";"к";"л";"м";"н";"о";"п";"р";"с";"т";"у";"ф";"х";"ц";"ч";"ш";"щ";"ъ";"ы";"ь";"э";"ю";"я"},K2216))&gt;0</f>
        <v>0</v>
      </c>
      <c r="AA2216" s="142" t="b">
        <f>COUNT(SEARCH({"а";"б";"в";"г";"д";"е";"ё";"ж";"з";"и";"й";"к";"л";"м";"н";"о";"п";"р";"с";"т";"у";"ф";"х";"ц";"ч";"ш";"щ";"ъ";"ы";"ь";"э";"ю";"я"},L2216))&gt;0</f>
        <v>0</v>
      </c>
      <c r="AB2216" s="142" t="b">
        <f>COUNT(SEARCH({"а";"б";"в";"г";"д";"е";"ё";"ж";"з";"и";"й";"к";"л";"м";"н";"о";"п";"р";"с";"т";"у";"ф";"х";"ц";"ч";"ш";"щ";"ъ";"ы";"ь";"э";"ю";"я"},I2216))&gt;0</f>
        <v>0</v>
      </c>
      <c r="AC2216" s="142" t="b">
        <f>COUNT(SEARCH({"а";"б";"в";"г";"д";"е";"ё";"ж";"з";"и";"й";"к";"л";"м";"н";"о";"п";"р";"с";"т";"у";"ф";"х";"ц";"ч";"ш";"щ";"ъ";"ы";"ь";"э";"ю";"я"},M2216))&gt;0</f>
        <v>0</v>
      </c>
      <c r="AD2216" s="27" t="b">
        <f t="shared" si="39"/>
        <v>1</v>
      </c>
    </row>
    <row r="2217" spans="1:31" hidden="1">
      <c r="A2217" s="338" t="s">
        <v>9673</v>
      </c>
      <c r="B2217" s="338"/>
      <c r="C2217" s="96" t="s">
        <v>9693</v>
      </c>
      <c r="D2217" s="312" t="s">
        <v>279</v>
      </c>
      <c r="E2217" s="24" t="s">
        <v>9694</v>
      </c>
      <c r="F2217" s="25" t="s">
        <v>449</v>
      </c>
      <c r="G2217" s="24" t="s">
        <v>134</v>
      </c>
      <c r="H2217" s="90" t="s">
        <v>63</v>
      </c>
      <c r="I2217" s="25" t="s">
        <v>3</v>
      </c>
      <c r="J2217" s="22" t="s">
        <v>5</v>
      </c>
      <c r="K2217" s="73"/>
      <c r="L2217" s="24"/>
      <c r="M2217" s="24"/>
      <c r="N2217" s="42"/>
      <c r="O2217" s="51" t="s">
        <v>512</v>
      </c>
      <c r="P2217" s="49"/>
      <c r="Q2217" s="24" t="str">
        <f>CONCATENATE("rdv.lnk_",MID(E2217,10,LEN(E2217)-14))</f>
        <v>rdv.lnk_account_document</v>
      </c>
      <c r="R2217" s="25"/>
      <c r="S2217" s="25" t="s">
        <v>455</v>
      </c>
      <c r="T2217" s="25"/>
      <c r="U2217" s="289"/>
      <c r="V2217" s="289"/>
      <c r="W2217" s="289"/>
      <c r="X2217" s="360" t="b">
        <f>COUNT(SEARCH({"а";"б";"в";"г";"д";"е";"ё";"ж";"з";"и";"й";"к";"л";"м";"н";"о";"п";"р";"с";"т";"у";"ф";"х";"ц";"ч";"ш";"щ";"ъ";"ы";"ь";"э";"ю";"я"},E2217))&gt;0</f>
        <v>0</v>
      </c>
      <c r="Y2217" s="360" t="b">
        <f>COUNT(SEARCH({"а";"б";"в";"г";"д";"е";"ё";"ж";"з";"и";"й";"к";"л";"м";"н";"о";"п";"р";"с";"т";"у";"ф";"х";"ц";"ч";"ш";"щ";"ъ";"ы";"ь";"э";"ю";"я"},F2217))&gt;0</f>
        <v>0</v>
      </c>
      <c r="Z2217" s="360" t="b">
        <f>COUNT(SEARCH({"а";"б";"в";"г";"д";"е";"ё";"ж";"з";"и";"й";"к";"л";"м";"н";"о";"п";"р";"с";"т";"у";"ф";"х";"ц";"ч";"ш";"щ";"ъ";"ы";"ь";"э";"ю";"я"},K2217))&gt;0</f>
        <v>0</v>
      </c>
      <c r="AA2217" s="360" t="b">
        <f>COUNT(SEARCH({"а";"б";"в";"г";"д";"е";"ё";"ж";"з";"и";"й";"к";"л";"м";"н";"о";"п";"р";"с";"т";"у";"ф";"х";"ц";"ч";"ш";"щ";"ъ";"ы";"ь";"э";"ю";"я"},L2217))&gt;0</f>
        <v>0</v>
      </c>
      <c r="AB2217" s="360" t="b">
        <f>COUNT(SEARCH({"а";"б";"в";"г";"д";"е";"ё";"ж";"з";"и";"й";"к";"л";"м";"н";"о";"п";"р";"с";"т";"у";"ф";"х";"ц";"ч";"ш";"щ";"ъ";"ы";"ь";"э";"ю";"я"},I2217))&gt;0</f>
        <v>0</v>
      </c>
      <c r="AC2217" s="360" t="b">
        <f>COUNT(SEARCH({"а";"б";"в";"г";"д";"е";"ё";"ж";"з";"и";"й";"к";"л";"м";"н";"о";"п";"р";"с";"т";"у";"ф";"х";"ц";"ч";"ш";"щ";"ъ";"ы";"ь";"э";"ю";"я"},M2217))&gt;0</f>
        <v>0</v>
      </c>
      <c r="AD2217" s="289" t="b">
        <f t="shared" si="39"/>
        <v>1</v>
      </c>
      <c r="AE2217" s="289"/>
    </row>
    <row r="2218" spans="1:31" ht="30" hidden="1">
      <c r="A2218" s="338" t="s">
        <v>9673</v>
      </c>
      <c r="B2218" s="338"/>
      <c r="C2218" s="96" t="s">
        <v>9693</v>
      </c>
      <c r="D2218" s="312">
        <v>1</v>
      </c>
      <c r="E2218" s="24" t="s">
        <v>9694</v>
      </c>
      <c r="F2218" s="122" t="s">
        <v>450</v>
      </c>
      <c r="G2218" s="24" t="s">
        <v>183</v>
      </c>
      <c r="H2218" s="90" t="s">
        <v>1326</v>
      </c>
      <c r="I2218" s="25" t="s">
        <v>3</v>
      </c>
      <c r="J2218" s="22" t="s">
        <v>5</v>
      </c>
      <c r="K2218" s="73"/>
      <c r="L2218" s="24"/>
      <c r="M2218" s="24"/>
      <c r="N2218" s="42"/>
      <c r="O2218" s="49" t="s">
        <v>452</v>
      </c>
      <c r="P2218" s="49" t="s">
        <v>5272</v>
      </c>
      <c r="Q2218" s="49" t="s">
        <v>1247</v>
      </c>
      <c r="R2218" s="114"/>
      <c r="S2218" s="114" t="s">
        <v>438</v>
      </c>
      <c r="T2218" s="114"/>
      <c r="U2218" s="289"/>
      <c r="V2218" s="289"/>
      <c r="W2218" s="289"/>
      <c r="X2218" s="360" t="b">
        <f>COUNT(SEARCH({"а";"б";"в";"г";"д";"е";"ё";"ж";"з";"и";"й";"к";"л";"м";"н";"о";"п";"р";"с";"т";"у";"ф";"х";"ц";"ч";"ш";"щ";"ъ";"ы";"ь";"э";"ю";"я"},E2218))&gt;0</f>
        <v>0</v>
      </c>
      <c r="Y2218" s="360" t="b">
        <f>COUNT(SEARCH({"а";"б";"в";"г";"д";"е";"ё";"ж";"з";"и";"й";"к";"л";"м";"н";"о";"п";"р";"с";"т";"у";"ф";"х";"ц";"ч";"ш";"щ";"ъ";"ы";"ь";"э";"ю";"я"},F2218))&gt;0</f>
        <v>0</v>
      </c>
      <c r="Z2218" s="360" t="b">
        <f>COUNT(SEARCH({"а";"б";"в";"г";"д";"е";"ё";"ж";"з";"и";"й";"к";"л";"м";"н";"о";"п";"р";"с";"т";"у";"ф";"х";"ц";"ч";"ш";"щ";"ъ";"ы";"ь";"э";"ю";"я"},K2218))&gt;0</f>
        <v>0</v>
      </c>
      <c r="AA2218" s="360" t="b">
        <f>COUNT(SEARCH({"а";"б";"в";"г";"д";"е";"ё";"ж";"з";"и";"й";"к";"л";"м";"н";"о";"п";"р";"с";"т";"у";"ф";"х";"ц";"ч";"ш";"щ";"ъ";"ы";"ь";"э";"ю";"я"},L2218))&gt;0</f>
        <v>0</v>
      </c>
      <c r="AB2218" s="360" t="b">
        <f>COUNT(SEARCH({"а";"б";"в";"г";"д";"е";"ё";"ж";"з";"и";"й";"к";"л";"м";"н";"о";"п";"р";"с";"т";"у";"ф";"х";"ц";"ч";"ш";"щ";"ъ";"ы";"ь";"э";"ю";"я"},I2218))&gt;0</f>
        <v>0</v>
      </c>
      <c r="AC2218" s="360" t="b">
        <f>COUNT(SEARCH({"а";"б";"в";"г";"д";"е";"ё";"ж";"з";"и";"й";"к";"л";"м";"н";"о";"п";"р";"с";"т";"у";"ф";"х";"ц";"ч";"ш";"щ";"ъ";"ы";"ь";"э";"ю";"я"},M2218))&gt;0</f>
        <v>0</v>
      </c>
      <c r="AD2218" s="289" t="b">
        <f t="shared" si="39"/>
        <v>1</v>
      </c>
      <c r="AE2218" s="289"/>
    </row>
    <row r="2219" spans="1:31" hidden="1">
      <c r="A2219" s="338" t="s">
        <v>9673</v>
      </c>
      <c r="B2219" s="338"/>
      <c r="C2219" s="96" t="s">
        <v>9693</v>
      </c>
      <c r="D2219" s="312">
        <v>1</v>
      </c>
      <c r="E2219" s="24" t="s">
        <v>9694</v>
      </c>
      <c r="F2219" s="124" t="s">
        <v>453</v>
      </c>
      <c r="G2219" s="117" t="s">
        <v>135</v>
      </c>
      <c r="H2219" s="119" t="s">
        <v>454</v>
      </c>
      <c r="I2219" s="117" t="s">
        <v>97</v>
      </c>
      <c r="J2219" s="23" t="s">
        <v>5</v>
      </c>
      <c r="K2219" s="74" t="s">
        <v>331</v>
      </c>
      <c r="L2219" s="124" t="s">
        <v>9714</v>
      </c>
      <c r="M2219" s="124" t="s">
        <v>70</v>
      </c>
      <c r="N2219" s="116"/>
      <c r="O2219" s="119" t="s">
        <v>440</v>
      </c>
      <c r="P2219" s="119"/>
      <c r="Q2219" s="117"/>
      <c r="R2219" s="124"/>
      <c r="S2219" s="124" t="s">
        <v>60</v>
      </c>
      <c r="T2219" s="124"/>
      <c r="U2219" s="289"/>
      <c r="V2219" s="289"/>
      <c r="W2219" s="289"/>
      <c r="X2219" s="360" t="b">
        <f>COUNT(SEARCH({"а";"б";"в";"г";"д";"е";"ё";"ж";"з";"и";"й";"к";"л";"м";"н";"о";"п";"р";"с";"т";"у";"ф";"х";"ц";"ч";"ш";"щ";"ъ";"ы";"ь";"э";"ю";"я"},E2219))&gt;0</f>
        <v>0</v>
      </c>
      <c r="Y2219" s="360" t="b">
        <f>COUNT(SEARCH({"а";"б";"в";"г";"д";"е";"ё";"ж";"з";"и";"й";"к";"л";"м";"н";"о";"п";"р";"с";"т";"у";"ф";"х";"ц";"ч";"ш";"щ";"ъ";"ы";"ь";"э";"ю";"я"},F2219))&gt;0</f>
        <v>0</v>
      </c>
      <c r="Z2219" s="360" t="b">
        <f>COUNT(SEARCH({"а";"б";"в";"г";"д";"е";"ё";"ж";"з";"и";"й";"к";"л";"м";"н";"о";"п";"р";"с";"т";"у";"ф";"х";"ц";"ч";"ш";"щ";"ъ";"ы";"ь";"э";"ю";"я"},K2219))&gt;0</f>
        <v>0</v>
      </c>
      <c r="AA2219" s="360" t="b">
        <f>COUNT(SEARCH({"а";"б";"в";"г";"д";"е";"ё";"ж";"з";"и";"й";"к";"л";"м";"н";"о";"п";"р";"с";"т";"у";"ф";"х";"ц";"ч";"ш";"щ";"ъ";"ы";"ь";"э";"ю";"я"},L2219))&gt;0</f>
        <v>0</v>
      </c>
      <c r="AB2219" s="360" t="b">
        <f>COUNT(SEARCH({"а";"б";"в";"г";"д";"е";"ё";"ж";"з";"и";"й";"к";"л";"м";"н";"о";"п";"р";"с";"т";"у";"ф";"х";"ц";"ч";"ш";"щ";"ъ";"ы";"ь";"э";"ю";"я"},I2219))&gt;0</f>
        <v>0</v>
      </c>
      <c r="AC2219" s="360" t="b">
        <f>COUNT(SEARCH({"а";"б";"в";"г";"д";"е";"ё";"ж";"з";"и";"й";"к";"л";"м";"н";"о";"п";"р";"с";"т";"у";"ф";"х";"ц";"ч";"ш";"щ";"ъ";"ы";"ь";"э";"ю";"я"},M2219))&gt;0</f>
        <v>0</v>
      </c>
      <c r="AD2219" s="289" t="b">
        <f t="shared" si="39"/>
        <v>1</v>
      </c>
      <c r="AE2219" s="289"/>
    </row>
    <row r="2220" spans="1:31" ht="30" hidden="1">
      <c r="A2220" s="338" t="s">
        <v>9673</v>
      </c>
      <c r="B2220" s="338"/>
      <c r="C2220" s="96" t="s">
        <v>9693</v>
      </c>
      <c r="D2220" s="312">
        <v>1</v>
      </c>
      <c r="E2220" s="24" t="s">
        <v>9694</v>
      </c>
      <c r="F2220" s="122" t="s">
        <v>441</v>
      </c>
      <c r="G2220" s="24" t="s">
        <v>183</v>
      </c>
      <c r="H2220" s="90" t="s">
        <v>1543</v>
      </c>
      <c r="I2220" s="25" t="s">
        <v>3</v>
      </c>
      <c r="J2220" s="22" t="s">
        <v>5</v>
      </c>
      <c r="K2220" s="73"/>
      <c r="L2220" s="24"/>
      <c r="M2220" s="24"/>
      <c r="N2220" s="42"/>
      <c r="O2220" s="49" t="s">
        <v>443</v>
      </c>
      <c r="P2220" s="49" t="s">
        <v>5271</v>
      </c>
      <c r="Q2220" s="49" t="s">
        <v>595</v>
      </c>
      <c r="R2220" s="114"/>
      <c r="S2220" s="114" t="s">
        <v>438</v>
      </c>
      <c r="T2220" s="114"/>
      <c r="U2220" s="289"/>
      <c r="V2220" s="289"/>
      <c r="W2220" s="289"/>
      <c r="X2220" s="360" t="b">
        <f>COUNT(SEARCH({"а";"б";"в";"г";"д";"е";"ё";"ж";"з";"и";"й";"к";"л";"м";"н";"о";"п";"р";"с";"т";"у";"ф";"х";"ц";"ч";"ш";"щ";"ъ";"ы";"ь";"э";"ю";"я"},E2220))&gt;0</f>
        <v>0</v>
      </c>
      <c r="Y2220" s="360" t="b">
        <f>COUNT(SEARCH({"а";"б";"в";"г";"д";"е";"ё";"ж";"з";"и";"й";"к";"л";"м";"н";"о";"п";"р";"с";"т";"у";"ф";"х";"ц";"ч";"ш";"щ";"ъ";"ы";"ь";"э";"ю";"я"},F2220))&gt;0</f>
        <v>0</v>
      </c>
      <c r="Z2220" s="360" t="b">
        <f>COUNT(SEARCH({"а";"б";"в";"г";"д";"е";"ё";"ж";"з";"и";"й";"к";"л";"м";"н";"о";"п";"р";"с";"т";"у";"ф";"х";"ц";"ч";"ш";"щ";"ъ";"ы";"ь";"э";"ю";"я"},K2220))&gt;0</f>
        <v>0</v>
      </c>
      <c r="AA2220" s="360" t="b">
        <f>COUNT(SEARCH({"а";"б";"в";"г";"д";"е";"ё";"ж";"з";"и";"й";"к";"л";"м";"н";"о";"п";"р";"с";"т";"у";"ф";"х";"ц";"ч";"ш";"щ";"ъ";"ы";"ь";"э";"ю";"я"},L2220))&gt;0</f>
        <v>0</v>
      </c>
      <c r="AB2220" s="360" t="b">
        <f>COUNT(SEARCH({"а";"б";"в";"г";"д";"е";"ё";"ж";"з";"и";"й";"к";"л";"м";"н";"о";"п";"р";"с";"т";"у";"ф";"х";"ц";"ч";"ш";"щ";"ъ";"ы";"ь";"э";"ю";"я"},I2220))&gt;0</f>
        <v>0</v>
      </c>
      <c r="AC2220" s="360" t="b">
        <f>COUNT(SEARCH({"а";"б";"в";"г";"д";"е";"ё";"ж";"з";"и";"й";"к";"л";"м";"н";"о";"п";"р";"с";"т";"у";"ф";"х";"ц";"ч";"ш";"щ";"ъ";"ы";"ь";"э";"ю";"я"},M2220))&gt;0</f>
        <v>0</v>
      </c>
      <c r="AD2220" s="289" t="b">
        <f t="shared" si="39"/>
        <v>1</v>
      </c>
      <c r="AE2220" s="289"/>
    </row>
    <row r="2221" spans="1:31" ht="30" hidden="1">
      <c r="A2221" s="338" t="s">
        <v>9673</v>
      </c>
      <c r="B2221" s="338"/>
      <c r="C2221" s="96" t="s">
        <v>9693</v>
      </c>
      <c r="D2221" s="312">
        <v>1</v>
      </c>
      <c r="E2221" s="24" t="s">
        <v>9694</v>
      </c>
      <c r="F2221" s="124" t="s">
        <v>444</v>
      </c>
      <c r="G2221" s="117" t="s">
        <v>135</v>
      </c>
      <c r="H2221" s="119" t="s">
        <v>445</v>
      </c>
      <c r="I2221" s="117" t="s">
        <v>97</v>
      </c>
      <c r="J2221" s="23" t="s">
        <v>5</v>
      </c>
      <c r="K2221" s="74" t="s">
        <v>331</v>
      </c>
      <c r="L2221" s="124" t="s">
        <v>73</v>
      </c>
      <c r="M2221" s="124" t="s">
        <v>70</v>
      </c>
      <c r="N2221" s="116"/>
      <c r="O2221" s="119" t="s">
        <v>440</v>
      </c>
      <c r="P2221" s="119"/>
      <c r="Q2221" s="117"/>
      <c r="R2221" s="124"/>
      <c r="S2221" s="124" t="s">
        <v>60</v>
      </c>
      <c r="T2221" s="124"/>
      <c r="U2221" s="289"/>
      <c r="V2221" s="289"/>
      <c r="W2221" s="289"/>
      <c r="X2221" s="360" t="b">
        <f>COUNT(SEARCH({"а";"б";"в";"г";"д";"е";"ё";"ж";"з";"и";"й";"к";"л";"м";"н";"о";"п";"р";"с";"т";"у";"ф";"х";"ц";"ч";"ш";"щ";"ъ";"ы";"ь";"э";"ю";"я"},E2221))&gt;0</f>
        <v>0</v>
      </c>
      <c r="Y2221" s="360" t="b">
        <f>COUNT(SEARCH({"а";"б";"в";"г";"д";"е";"ё";"ж";"з";"и";"й";"к";"л";"м";"н";"о";"п";"р";"с";"т";"у";"ф";"х";"ц";"ч";"ш";"щ";"ъ";"ы";"ь";"э";"ю";"я"},F2221))&gt;0</f>
        <v>0</v>
      </c>
      <c r="Z2221" s="360" t="b">
        <f>COUNT(SEARCH({"а";"б";"в";"г";"д";"е";"ё";"ж";"з";"и";"й";"к";"л";"м";"н";"о";"п";"р";"с";"т";"у";"ф";"х";"ц";"ч";"ш";"щ";"ъ";"ы";"ь";"э";"ю";"я"},K2221))&gt;0</f>
        <v>0</v>
      </c>
      <c r="AA2221" s="360" t="b">
        <f>COUNT(SEARCH({"а";"б";"в";"г";"д";"е";"ё";"ж";"з";"и";"й";"к";"л";"м";"н";"о";"п";"р";"с";"т";"у";"ф";"х";"ц";"ч";"ш";"щ";"ъ";"ы";"ь";"э";"ю";"я"},L2221))&gt;0</f>
        <v>0</v>
      </c>
      <c r="AB2221" s="360" t="b">
        <f>COUNT(SEARCH({"а";"б";"в";"г";"д";"е";"ё";"ж";"з";"и";"й";"к";"л";"м";"н";"о";"п";"р";"с";"т";"у";"ф";"х";"ц";"ч";"ш";"щ";"ъ";"ы";"ь";"э";"ю";"я"},I2221))&gt;0</f>
        <v>0</v>
      </c>
      <c r="AC2221" s="360" t="b">
        <f>COUNT(SEARCH({"а";"б";"в";"г";"д";"е";"ё";"ж";"з";"и";"й";"к";"л";"м";"н";"о";"п";"р";"с";"т";"у";"ф";"х";"ц";"ч";"ш";"щ";"ъ";"ы";"ь";"э";"ю";"я"},M2221))&gt;0</f>
        <v>0</v>
      </c>
      <c r="AD2221" s="289" t="b">
        <f t="shared" si="39"/>
        <v>1</v>
      </c>
      <c r="AE2221" s="289"/>
    </row>
    <row r="2222" spans="1:31" ht="30" hidden="1">
      <c r="A2222" s="338" t="s">
        <v>9673</v>
      </c>
      <c r="B2222" s="338"/>
      <c r="C2222" s="96" t="s">
        <v>9693</v>
      </c>
      <c r="D2222" s="312">
        <v>1</v>
      </c>
      <c r="E2222" s="24" t="s">
        <v>9694</v>
      </c>
      <c r="F2222" s="122" t="s">
        <v>393</v>
      </c>
      <c r="G2222" s="25" t="s">
        <v>187</v>
      </c>
      <c r="H2222" s="114" t="s">
        <v>394</v>
      </c>
      <c r="I2222" s="25" t="s">
        <v>97</v>
      </c>
      <c r="J2222" s="22" t="s">
        <v>5</v>
      </c>
      <c r="K2222" s="73"/>
      <c r="L2222" s="24"/>
      <c r="M2222" s="24"/>
      <c r="N2222" s="96" t="s">
        <v>573</v>
      </c>
      <c r="O2222" s="433" t="s">
        <v>9715</v>
      </c>
      <c r="P2222" s="49"/>
      <c r="Q2222" s="49" t="s">
        <v>302</v>
      </c>
      <c r="R2222" s="114"/>
      <c r="S2222" s="114" t="s">
        <v>438</v>
      </c>
      <c r="T2222" s="114"/>
      <c r="U2222" s="289"/>
      <c r="V2222" s="289"/>
      <c r="W2222" s="289"/>
      <c r="X2222" s="360" t="b">
        <f>COUNT(SEARCH({"а";"б";"в";"г";"д";"е";"ё";"ж";"з";"и";"й";"к";"л";"м";"н";"о";"п";"р";"с";"т";"у";"ф";"х";"ц";"ч";"ш";"щ";"ъ";"ы";"ь";"э";"ю";"я"},E2222))&gt;0</f>
        <v>0</v>
      </c>
      <c r="Y2222" s="360" t="b">
        <f>COUNT(SEARCH({"а";"б";"в";"г";"д";"е";"ё";"ж";"з";"и";"й";"к";"л";"м";"н";"о";"п";"р";"с";"т";"у";"ф";"х";"ц";"ч";"ш";"щ";"ъ";"ы";"ь";"э";"ю";"я"},F2222))&gt;0</f>
        <v>0</v>
      </c>
      <c r="Z2222" s="360" t="b">
        <f>COUNT(SEARCH({"а";"б";"в";"г";"д";"е";"ё";"ж";"з";"и";"й";"к";"л";"м";"н";"о";"п";"р";"с";"т";"у";"ф";"х";"ц";"ч";"ш";"щ";"ъ";"ы";"ь";"э";"ю";"я"},K2222))&gt;0</f>
        <v>0</v>
      </c>
      <c r="AA2222" s="360" t="b">
        <f>COUNT(SEARCH({"а";"б";"в";"г";"д";"е";"ё";"ж";"з";"и";"й";"к";"л";"м";"н";"о";"п";"р";"с";"т";"у";"ф";"х";"ц";"ч";"ш";"щ";"ъ";"ы";"ь";"э";"ю";"я"},L2222))&gt;0</f>
        <v>0</v>
      </c>
      <c r="AB2222" s="360" t="b">
        <f>COUNT(SEARCH({"а";"б";"в";"г";"д";"е";"ё";"ж";"з";"и";"й";"к";"л";"м";"н";"о";"п";"р";"с";"т";"у";"ф";"х";"ц";"ч";"ш";"щ";"ъ";"ы";"ь";"э";"ю";"я"},I2222))&gt;0</f>
        <v>0</v>
      </c>
      <c r="AC2222" s="360" t="b">
        <f>COUNT(SEARCH({"а";"б";"в";"г";"д";"е";"ё";"ж";"з";"и";"й";"к";"л";"м";"н";"о";"п";"р";"с";"т";"у";"ф";"х";"ц";"ч";"ш";"щ";"ъ";"ы";"ь";"э";"ю";"я"},M2222))&gt;0</f>
        <v>0</v>
      </c>
      <c r="AD2222" s="289" t="b">
        <f t="shared" si="39"/>
        <v>1</v>
      </c>
      <c r="AE2222" s="289"/>
    </row>
    <row r="2223" spans="1:31" hidden="1">
      <c r="A2223" s="338" t="s">
        <v>9673</v>
      </c>
      <c r="B2223" s="338"/>
      <c r="C2223" s="96" t="s">
        <v>9693</v>
      </c>
      <c r="D2223" s="312" t="s">
        <v>279</v>
      </c>
      <c r="E2223" s="24" t="s">
        <v>9694</v>
      </c>
      <c r="F2223" s="25" t="s">
        <v>14</v>
      </c>
      <c r="G2223" s="24"/>
      <c r="H2223" s="114" t="s">
        <v>13</v>
      </c>
      <c r="I2223" s="114" t="s">
        <v>15</v>
      </c>
      <c r="J2223" s="22" t="s">
        <v>5</v>
      </c>
      <c r="K2223" s="73"/>
      <c r="L2223" s="24"/>
      <c r="M2223" s="24"/>
      <c r="N2223" s="42"/>
      <c r="O2223" s="22" t="s">
        <v>13</v>
      </c>
      <c r="P2223" s="49"/>
      <c r="Q2223" s="24"/>
      <c r="R2223" s="24"/>
      <c r="S2223" s="24"/>
      <c r="T2223" s="24"/>
      <c r="U2223" s="289"/>
      <c r="V2223" s="289"/>
      <c r="W2223" s="289"/>
      <c r="X2223" s="360" t="b">
        <f>COUNT(SEARCH({"а";"б";"в";"г";"д";"е";"ё";"ж";"з";"и";"й";"к";"л";"м";"н";"о";"п";"р";"с";"т";"у";"ф";"х";"ц";"ч";"ш";"щ";"ъ";"ы";"ь";"э";"ю";"я"},E2223))&gt;0</f>
        <v>0</v>
      </c>
      <c r="Y2223" s="360" t="b">
        <f>COUNT(SEARCH({"а";"б";"в";"г";"д";"е";"ё";"ж";"з";"и";"й";"к";"л";"м";"н";"о";"п";"р";"с";"т";"у";"ф";"х";"ц";"ч";"ш";"щ";"ъ";"ы";"ь";"э";"ю";"я"},F2223))&gt;0</f>
        <v>0</v>
      </c>
      <c r="Z2223" s="360" t="b">
        <f>COUNT(SEARCH({"а";"б";"в";"г";"д";"е";"ё";"ж";"з";"и";"й";"к";"л";"м";"н";"о";"п";"р";"с";"т";"у";"ф";"х";"ц";"ч";"ш";"щ";"ъ";"ы";"ь";"э";"ю";"я"},K2223))&gt;0</f>
        <v>0</v>
      </c>
      <c r="AA2223" s="360" t="b">
        <f>COUNT(SEARCH({"а";"б";"в";"г";"д";"е";"ё";"ж";"з";"и";"й";"к";"л";"м";"н";"о";"п";"р";"с";"т";"у";"ф";"х";"ц";"ч";"ш";"щ";"ъ";"ы";"ь";"э";"ю";"я"},L2223))&gt;0</f>
        <v>0</v>
      </c>
      <c r="AB2223" s="360" t="b">
        <f>COUNT(SEARCH({"а";"б";"в";"г";"д";"е";"ё";"ж";"з";"и";"й";"к";"л";"м";"н";"о";"п";"р";"с";"т";"у";"ф";"х";"ц";"ч";"ш";"щ";"ъ";"ы";"ь";"э";"ю";"я"},I2223))&gt;0</f>
        <v>0</v>
      </c>
      <c r="AC2223" s="360" t="b">
        <f>COUNT(SEARCH({"а";"б";"в";"г";"д";"е";"ё";"ж";"з";"и";"й";"к";"л";"м";"н";"о";"п";"р";"с";"т";"у";"ф";"х";"ц";"ч";"ш";"щ";"ъ";"ы";"ь";"э";"ю";"я"},M2223))&gt;0</f>
        <v>0</v>
      </c>
      <c r="AD2223" s="289" t="b">
        <f t="shared" si="39"/>
        <v>1</v>
      </c>
      <c r="AE2223" s="289"/>
    </row>
    <row r="2224" spans="1:31" hidden="1">
      <c r="A2224" s="338" t="s">
        <v>9673</v>
      </c>
      <c r="B2224" s="338"/>
      <c r="C2224" s="96" t="s">
        <v>9693</v>
      </c>
      <c r="D2224" s="312" t="s">
        <v>279</v>
      </c>
      <c r="E2224" s="24" t="s">
        <v>9694</v>
      </c>
      <c r="F2224" s="25" t="s">
        <v>8</v>
      </c>
      <c r="G2224" s="24"/>
      <c r="H2224" s="114" t="s">
        <v>67</v>
      </c>
      <c r="I2224" s="114" t="s">
        <v>97</v>
      </c>
      <c r="J2224" s="22" t="s">
        <v>5</v>
      </c>
      <c r="K2224" s="73"/>
      <c r="L2224" s="24"/>
      <c r="M2224" s="24"/>
      <c r="N2224" s="279" t="s">
        <v>446</v>
      </c>
      <c r="O2224" s="313" t="s">
        <v>447</v>
      </c>
      <c r="P2224" s="49"/>
      <c r="Q2224" s="24"/>
      <c r="R2224" s="24"/>
      <c r="S2224" s="24" t="s">
        <v>398</v>
      </c>
      <c r="T2224" s="24"/>
      <c r="U2224" s="289"/>
      <c r="V2224" s="289"/>
      <c r="W2224" s="289"/>
      <c r="X2224" s="360" t="b">
        <f>COUNT(SEARCH({"а";"б";"в";"г";"д";"е";"ё";"ж";"з";"и";"й";"к";"л";"м";"н";"о";"п";"р";"с";"т";"у";"ф";"х";"ц";"ч";"ш";"щ";"ъ";"ы";"ь";"э";"ю";"я"},E2224))&gt;0</f>
        <v>0</v>
      </c>
      <c r="Y2224" s="360" t="b">
        <f>COUNT(SEARCH({"а";"б";"в";"г";"д";"е";"ё";"ж";"з";"и";"й";"к";"л";"м";"н";"о";"п";"р";"с";"т";"у";"ф";"х";"ц";"ч";"ш";"щ";"ъ";"ы";"ь";"э";"ю";"я"},F2224))&gt;0</f>
        <v>0</v>
      </c>
      <c r="Z2224" s="360" t="b">
        <f>COUNT(SEARCH({"а";"б";"в";"г";"д";"е";"ё";"ж";"з";"и";"й";"к";"л";"м";"н";"о";"п";"р";"с";"т";"у";"ф";"х";"ц";"ч";"ш";"щ";"ъ";"ы";"ь";"э";"ю";"я"},K2224))&gt;0</f>
        <v>0</v>
      </c>
      <c r="AA2224" s="360" t="b">
        <f>COUNT(SEARCH({"а";"б";"в";"г";"д";"е";"ё";"ж";"з";"и";"й";"к";"л";"м";"н";"о";"п";"р";"с";"т";"у";"ф";"х";"ц";"ч";"ш";"щ";"ъ";"ы";"ь";"э";"ю";"я"},L2224))&gt;0</f>
        <v>0</v>
      </c>
      <c r="AB2224" s="360" t="b">
        <f>COUNT(SEARCH({"а";"б";"в";"г";"д";"е";"ё";"ж";"з";"и";"й";"к";"л";"м";"н";"о";"п";"р";"с";"т";"у";"ф";"х";"ц";"ч";"ш";"щ";"ъ";"ы";"ь";"э";"ю";"я"},I2224))&gt;0</f>
        <v>0</v>
      </c>
      <c r="AC2224" s="360" t="b">
        <f>COUNT(SEARCH({"а";"б";"в";"г";"д";"е";"ё";"ж";"з";"и";"й";"к";"л";"м";"н";"о";"п";"р";"с";"т";"у";"ф";"х";"ц";"ч";"ш";"щ";"ъ";"ы";"ь";"э";"ю";"я"},M2224))&gt;0</f>
        <v>0</v>
      </c>
      <c r="AD2224" s="289" t="b">
        <f t="shared" si="39"/>
        <v>1</v>
      </c>
      <c r="AE2224" s="289"/>
    </row>
    <row r="2225" spans="1:31" ht="30" hidden="1">
      <c r="A2225" s="338" t="s">
        <v>9673</v>
      </c>
      <c r="B2225" s="338"/>
      <c r="C2225" s="96" t="s">
        <v>9693</v>
      </c>
      <c r="D2225" s="312" t="s">
        <v>279</v>
      </c>
      <c r="E2225" s="24" t="s">
        <v>9694</v>
      </c>
      <c r="F2225" s="25" t="s">
        <v>12</v>
      </c>
      <c r="G2225" s="24"/>
      <c r="H2225" s="114" t="s">
        <v>400</v>
      </c>
      <c r="I2225" s="114" t="s">
        <v>3</v>
      </c>
      <c r="J2225" s="22" t="s">
        <v>5</v>
      </c>
      <c r="K2225" s="73"/>
      <c r="L2225" s="24"/>
      <c r="M2225" s="24"/>
      <c r="N2225" s="42"/>
      <c r="O2225" s="120" t="s">
        <v>66</v>
      </c>
      <c r="P2225" s="49"/>
      <c r="Q2225" s="24"/>
      <c r="R2225" s="24"/>
      <c r="S2225" s="24" t="s">
        <v>4</v>
      </c>
      <c r="T2225" s="24"/>
      <c r="U2225" s="289"/>
      <c r="V2225" s="289"/>
      <c r="W2225" s="289"/>
      <c r="X2225" s="360" t="b">
        <f>COUNT(SEARCH({"а";"б";"в";"г";"д";"е";"ё";"ж";"з";"и";"й";"к";"л";"м";"н";"о";"п";"р";"с";"т";"у";"ф";"х";"ц";"ч";"ш";"щ";"ъ";"ы";"ь";"э";"ю";"я"},E2225))&gt;0</f>
        <v>0</v>
      </c>
      <c r="Y2225" s="360" t="b">
        <f>COUNT(SEARCH({"а";"б";"в";"г";"д";"е";"ё";"ж";"з";"и";"й";"к";"л";"м";"н";"о";"п";"р";"с";"т";"у";"ф";"х";"ц";"ч";"ш";"щ";"ъ";"ы";"ь";"э";"ю";"я"},F2225))&gt;0</f>
        <v>0</v>
      </c>
      <c r="Z2225" s="360" t="b">
        <f>COUNT(SEARCH({"а";"б";"в";"г";"д";"е";"ё";"ж";"з";"и";"й";"к";"л";"м";"н";"о";"п";"р";"с";"т";"у";"ф";"х";"ц";"ч";"ш";"щ";"ъ";"ы";"ь";"э";"ю";"я"},K2225))&gt;0</f>
        <v>0</v>
      </c>
      <c r="AA2225" s="360" t="b">
        <f>COUNT(SEARCH({"а";"б";"в";"г";"д";"е";"ё";"ж";"з";"и";"й";"к";"л";"м";"н";"о";"п";"р";"с";"т";"у";"ф";"х";"ц";"ч";"ш";"щ";"ъ";"ы";"ь";"э";"ю";"я"},L2225))&gt;0</f>
        <v>0</v>
      </c>
      <c r="AB2225" s="360" t="b">
        <f>COUNT(SEARCH({"а";"б";"в";"г";"д";"е";"ё";"ж";"з";"и";"й";"к";"л";"м";"н";"о";"п";"р";"с";"т";"у";"ф";"х";"ц";"ч";"ш";"щ";"ъ";"ы";"ь";"э";"ю";"я"},I2225))&gt;0</f>
        <v>0</v>
      </c>
      <c r="AC2225" s="360" t="b">
        <f>COUNT(SEARCH({"а";"б";"в";"г";"д";"е";"ё";"ж";"з";"и";"й";"к";"л";"м";"н";"о";"п";"р";"с";"т";"у";"ф";"х";"ц";"ч";"ш";"щ";"ъ";"ы";"ь";"э";"ю";"я"},M2225))&gt;0</f>
        <v>0</v>
      </c>
      <c r="AD2225" s="289" t="b">
        <f t="shared" si="39"/>
        <v>1</v>
      </c>
      <c r="AE2225" s="289"/>
    </row>
    <row r="2226" spans="1:31" hidden="1">
      <c r="A2226" s="338" t="s">
        <v>9673</v>
      </c>
      <c r="B2226" s="338"/>
      <c r="C2226" s="96" t="s">
        <v>9693</v>
      </c>
      <c r="D2226" s="312" t="s">
        <v>279</v>
      </c>
      <c r="E2226" s="24" t="s">
        <v>9694</v>
      </c>
      <c r="F2226" s="25" t="s">
        <v>18</v>
      </c>
      <c r="G2226" s="24"/>
      <c r="H2226" s="114" t="s">
        <v>456</v>
      </c>
      <c r="I2226" s="114" t="s">
        <v>19</v>
      </c>
      <c r="J2226" s="22" t="s">
        <v>5</v>
      </c>
      <c r="K2226" s="73"/>
      <c r="L2226" s="24"/>
      <c r="M2226" s="24"/>
      <c r="N2226" s="42"/>
      <c r="O2226" s="22" t="s">
        <v>401</v>
      </c>
      <c r="P2226" s="49"/>
      <c r="Q2226" s="24"/>
      <c r="R2226" s="24"/>
      <c r="S2226" s="24"/>
      <c r="T2226" s="24"/>
      <c r="U2226" s="289"/>
      <c r="V2226" s="289"/>
      <c r="W2226" s="289"/>
      <c r="X2226" s="360" t="b">
        <f>COUNT(SEARCH({"а";"б";"в";"г";"д";"е";"ё";"ж";"з";"и";"й";"к";"л";"м";"н";"о";"п";"р";"с";"т";"у";"ф";"х";"ц";"ч";"ш";"щ";"ъ";"ы";"ь";"э";"ю";"я"},E2226))&gt;0</f>
        <v>0</v>
      </c>
      <c r="Y2226" s="360" t="b">
        <f>COUNT(SEARCH({"а";"б";"в";"г";"д";"е";"ё";"ж";"з";"и";"й";"к";"л";"м";"н";"о";"п";"р";"с";"т";"у";"ф";"х";"ц";"ч";"ш";"щ";"ъ";"ы";"ь";"э";"ю";"я"},F2226))&gt;0</f>
        <v>0</v>
      </c>
      <c r="Z2226" s="360" t="b">
        <f>COUNT(SEARCH({"а";"б";"в";"г";"д";"е";"ё";"ж";"з";"и";"й";"к";"л";"м";"н";"о";"п";"р";"с";"т";"у";"ф";"х";"ц";"ч";"ш";"щ";"ъ";"ы";"ь";"э";"ю";"я"},K2226))&gt;0</f>
        <v>0</v>
      </c>
      <c r="AA2226" s="360" t="b">
        <f>COUNT(SEARCH({"а";"б";"в";"г";"д";"е";"ё";"ж";"з";"и";"й";"к";"л";"м";"н";"о";"п";"р";"с";"т";"у";"ф";"х";"ц";"ч";"ш";"щ";"ъ";"ы";"ь";"э";"ю";"я"},L2226))&gt;0</f>
        <v>0</v>
      </c>
      <c r="AB2226" s="360" t="b">
        <f>COUNT(SEARCH({"а";"б";"в";"г";"д";"е";"ё";"ж";"з";"и";"й";"к";"л";"м";"н";"о";"п";"р";"с";"т";"у";"ф";"х";"ц";"ч";"ш";"щ";"ъ";"ы";"ь";"э";"ю";"я"},I2226))&gt;0</f>
        <v>0</v>
      </c>
      <c r="AC2226" s="360" t="b">
        <f>COUNT(SEARCH({"а";"б";"в";"г";"д";"е";"ё";"ж";"з";"и";"й";"к";"л";"м";"н";"о";"п";"р";"с";"т";"у";"ф";"х";"ц";"ч";"ш";"щ";"ъ";"ы";"ь";"э";"ю";"я"},M2226))&gt;0</f>
        <v>0</v>
      </c>
      <c r="AD2226" s="289" t="b">
        <f t="shared" si="39"/>
        <v>1</v>
      </c>
      <c r="AE2226" s="289"/>
    </row>
    <row r="2227" spans="1:31" hidden="1">
      <c r="A2227" s="338" t="s">
        <v>9673</v>
      </c>
      <c r="B2227" s="338"/>
      <c r="C2227" s="96" t="s">
        <v>9693</v>
      </c>
      <c r="D2227" s="312" t="s">
        <v>279</v>
      </c>
      <c r="E2227" s="24" t="s">
        <v>9694</v>
      </c>
      <c r="F2227" s="25" t="s">
        <v>21</v>
      </c>
      <c r="G2227" s="24"/>
      <c r="H2227" s="114" t="s">
        <v>402</v>
      </c>
      <c r="I2227" s="114" t="s">
        <v>19</v>
      </c>
      <c r="J2227" s="22" t="s">
        <v>5</v>
      </c>
      <c r="K2227" s="73"/>
      <c r="L2227" s="24"/>
      <c r="M2227" s="24"/>
      <c r="N2227" s="42"/>
      <c r="O2227" s="22" t="s">
        <v>519</v>
      </c>
      <c r="P2227" s="49"/>
      <c r="Q2227" s="24"/>
      <c r="R2227" s="24"/>
      <c r="S2227" s="24" t="s">
        <v>4</v>
      </c>
      <c r="T2227" s="24"/>
      <c r="U2227" s="289"/>
      <c r="V2227" s="289"/>
      <c r="W2227" s="289"/>
      <c r="X2227" s="360" t="b">
        <f>COUNT(SEARCH({"а";"б";"в";"г";"д";"е";"ё";"ж";"з";"и";"й";"к";"л";"м";"н";"о";"п";"р";"с";"т";"у";"ф";"х";"ц";"ч";"ш";"щ";"ъ";"ы";"ь";"э";"ю";"я"},E2227))&gt;0</f>
        <v>0</v>
      </c>
      <c r="Y2227" s="360" t="b">
        <f>COUNT(SEARCH({"а";"б";"в";"г";"д";"е";"ё";"ж";"з";"и";"й";"к";"л";"м";"н";"о";"п";"р";"с";"т";"у";"ф";"х";"ц";"ч";"ш";"щ";"ъ";"ы";"ь";"э";"ю";"я"},F2227))&gt;0</f>
        <v>0</v>
      </c>
      <c r="Z2227" s="360" t="b">
        <f>COUNT(SEARCH({"а";"б";"в";"г";"д";"е";"ё";"ж";"з";"и";"й";"к";"л";"м";"н";"о";"п";"р";"с";"т";"у";"ф";"х";"ц";"ч";"ш";"щ";"ъ";"ы";"ь";"э";"ю";"я"},K2227))&gt;0</f>
        <v>0</v>
      </c>
      <c r="AA2227" s="360" t="b">
        <f>COUNT(SEARCH({"а";"б";"в";"г";"д";"е";"ё";"ж";"з";"и";"й";"к";"л";"м";"н";"о";"п";"р";"с";"т";"у";"ф";"х";"ц";"ч";"ш";"щ";"ъ";"ы";"ь";"э";"ю";"я"},L2227))&gt;0</f>
        <v>0</v>
      </c>
      <c r="AB2227" s="360" t="b">
        <f>COUNT(SEARCH({"а";"б";"в";"г";"д";"е";"ё";"ж";"з";"и";"й";"к";"л";"м";"н";"о";"п";"р";"с";"т";"у";"ф";"х";"ц";"ч";"ш";"щ";"ъ";"ы";"ь";"э";"ю";"я"},I2227))&gt;0</f>
        <v>0</v>
      </c>
      <c r="AC2227" s="360" t="b">
        <f>COUNT(SEARCH({"а";"б";"в";"г";"д";"е";"ё";"ж";"з";"и";"й";"к";"л";"м";"н";"о";"п";"р";"с";"т";"у";"ф";"х";"ц";"ч";"ш";"щ";"ъ";"ы";"ь";"э";"ю";"я"},M2227))&gt;0</f>
        <v>0</v>
      </c>
      <c r="AD2227" s="289" t="b">
        <f t="shared" si="39"/>
        <v>1</v>
      </c>
      <c r="AE2227" s="289"/>
    </row>
    <row r="2228" spans="1:31" hidden="1">
      <c r="A2228" s="338" t="s">
        <v>9673</v>
      </c>
      <c r="B2228" s="338"/>
      <c r="C2228" s="96" t="s">
        <v>9693</v>
      </c>
      <c r="D2228" s="312" t="s">
        <v>279</v>
      </c>
      <c r="E2228" s="24" t="s">
        <v>9694</v>
      </c>
      <c r="F2228" s="25" t="s">
        <v>93</v>
      </c>
      <c r="G2228" s="25" t="s">
        <v>136</v>
      </c>
      <c r="H2228" s="114" t="s">
        <v>578</v>
      </c>
      <c r="I2228" s="114" t="s">
        <v>65</v>
      </c>
      <c r="J2228" s="22" t="s">
        <v>5</v>
      </c>
      <c r="K2228" s="133" t="s">
        <v>331</v>
      </c>
      <c r="L2228" s="129" t="s">
        <v>94</v>
      </c>
      <c r="M2228" s="129" t="s">
        <v>65</v>
      </c>
      <c r="N2228" s="42"/>
      <c r="O2228" s="22" t="s">
        <v>395</v>
      </c>
      <c r="P2228" s="49"/>
      <c r="Q2228" s="24"/>
      <c r="R2228" s="24"/>
      <c r="S2228" s="24" t="s">
        <v>4</v>
      </c>
      <c r="T2228" s="24" t="s">
        <v>276</v>
      </c>
      <c r="U2228" s="289"/>
      <c r="V2228" s="289"/>
      <c r="W2228" s="289"/>
      <c r="X2228" s="360" t="b">
        <f>COUNT(SEARCH({"а";"б";"в";"г";"д";"е";"ё";"ж";"з";"и";"й";"к";"л";"м";"н";"о";"п";"р";"с";"т";"у";"ф";"х";"ц";"ч";"ш";"щ";"ъ";"ы";"ь";"э";"ю";"я"},E2228))&gt;0</f>
        <v>0</v>
      </c>
      <c r="Y2228" s="360" t="b">
        <f>COUNT(SEARCH({"а";"б";"в";"г";"д";"е";"ё";"ж";"з";"и";"й";"к";"л";"м";"н";"о";"п";"р";"с";"т";"у";"ф";"х";"ц";"ч";"ш";"щ";"ъ";"ы";"ь";"э";"ю";"я"},F2228))&gt;0</f>
        <v>0</v>
      </c>
      <c r="Z2228" s="360" t="b">
        <f>COUNT(SEARCH({"а";"б";"в";"г";"д";"е";"ё";"ж";"з";"и";"й";"к";"л";"м";"н";"о";"п";"р";"с";"т";"у";"ф";"х";"ц";"ч";"ш";"щ";"ъ";"ы";"ь";"э";"ю";"я"},K2228))&gt;0</f>
        <v>0</v>
      </c>
      <c r="AA2228" s="360" t="b">
        <f>COUNT(SEARCH({"а";"б";"в";"г";"д";"е";"ё";"ж";"з";"и";"й";"к";"л";"м";"н";"о";"п";"р";"с";"т";"у";"ф";"х";"ц";"ч";"ш";"щ";"ъ";"ы";"ь";"э";"ю";"я"},L2228))&gt;0</f>
        <v>0</v>
      </c>
      <c r="AB2228" s="360" t="b">
        <f>COUNT(SEARCH({"а";"б";"в";"г";"д";"е";"ё";"ж";"з";"и";"й";"к";"л";"м";"н";"о";"п";"р";"с";"т";"у";"ф";"х";"ц";"ч";"ш";"щ";"ъ";"ы";"ь";"э";"ю";"я"},I2228))&gt;0</f>
        <v>0</v>
      </c>
      <c r="AC2228" s="360" t="b">
        <f>COUNT(SEARCH({"а";"б";"в";"г";"д";"е";"ё";"ж";"з";"и";"й";"к";"л";"м";"н";"о";"п";"р";"с";"т";"у";"ф";"х";"ц";"ч";"ш";"щ";"ъ";"ы";"ь";"э";"ю";"я"},M2228))&gt;0</f>
        <v>0</v>
      </c>
      <c r="AD2228" s="289" t="b">
        <f t="shared" si="39"/>
        <v>1</v>
      </c>
      <c r="AE2228" s="289"/>
    </row>
    <row r="2229" spans="1:31" hidden="1">
      <c r="A2229" s="338" t="s">
        <v>9673</v>
      </c>
      <c r="B2229" s="338"/>
      <c r="C2229" s="96" t="s">
        <v>9693</v>
      </c>
      <c r="D2229" s="312">
        <v>2</v>
      </c>
      <c r="E2229" s="24" t="s">
        <v>9694</v>
      </c>
      <c r="F2229" s="25" t="s">
        <v>449</v>
      </c>
      <c r="G2229" s="24" t="s">
        <v>134</v>
      </c>
      <c r="H2229" s="90" t="s">
        <v>63</v>
      </c>
      <c r="I2229" s="25" t="s">
        <v>3</v>
      </c>
      <c r="J2229" s="22" t="s">
        <v>5</v>
      </c>
      <c r="K2229" s="73"/>
      <c r="L2229" s="24"/>
      <c r="M2229" s="24"/>
      <c r="N2229" s="42"/>
      <c r="O2229" s="51" t="s">
        <v>512</v>
      </c>
      <c r="P2229" s="49"/>
      <c r="Q2229" s="24" t="str">
        <f>CONCATENATE("rdv.lnk_",MID(E2229,10,LEN(E2229)-14))</f>
        <v>rdv.lnk_account_document</v>
      </c>
      <c r="R2229" s="25"/>
      <c r="S2229" s="25" t="s">
        <v>455</v>
      </c>
      <c r="T2229" s="25"/>
      <c r="U2229" s="289"/>
      <c r="V2229" s="289"/>
      <c r="W2229" s="289"/>
      <c r="X2229" s="360" t="b">
        <f>COUNT(SEARCH({"а";"б";"в";"г";"д";"е";"ё";"ж";"з";"и";"й";"к";"л";"м";"н";"о";"п";"р";"с";"т";"у";"ф";"х";"ц";"ч";"ш";"щ";"ъ";"ы";"ь";"э";"ю";"я"},E2229))&gt;0</f>
        <v>0</v>
      </c>
      <c r="Y2229" s="360" t="b">
        <f>COUNT(SEARCH({"а";"б";"в";"г";"д";"е";"ё";"ж";"з";"и";"й";"к";"л";"м";"н";"о";"п";"р";"с";"т";"у";"ф";"х";"ц";"ч";"ш";"щ";"ъ";"ы";"ь";"э";"ю";"я"},F2229))&gt;0</f>
        <v>0</v>
      </c>
      <c r="Z2229" s="360" t="b">
        <f>COUNT(SEARCH({"а";"б";"в";"г";"д";"е";"ё";"ж";"з";"и";"й";"к";"л";"м";"н";"о";"п";"р";"с";"т";"у";"ф";"х";"ц";"ч";"ш";"щ";"ъ";"ы";"ь";"э";"ю";"я"},K2229))&gt;0</f>
        <v>0</v>
      </c>
      <c r="AA2229" s="360" t="b">
        <f>COUNT(SEARCH({"а";"б";"в";"г";"д";"е";"ё";"ж";"з";"и";"й";"к";"л";"м";"н";"о";"п";"р";"с";"т";"у";"ф";"х";"ц";"ч";"ш";"щ";"ъ";"ы";"ь";"э";"ю";"я"},L2229))&gt;0</f>
        <v>0</v>
      </c>
      <c r="AB2229" s="360" t="b">
        <f>COUNT(SEARCH({"а";"б";"в";"г";"д";"е";"ё";"ж";"з";"и";"й";"к";"л";"м";"н";"о";"п";"р";"с";"т";"у";"ф";"х";"ц";"ч";"ш";"щ";"ъ";"ы";"ь";"э";"ю";"я"},I2229))&gt;0</f>
        <v>0</v>
      </c>
      <c r="AC2229" s="360" t="b">
        <f>COUNT(SEARCH({"а";"б";"в";"г";"д";"е";"ё";"ж";"з";"и";"й";"к";"л";"м";"н";"о";"п";"р";"с";"т";"у";"ф";"х";"ц";"ч";"ш";"щ";"ъ";"ы";"ь";"э";"ю";"я"},M2229))&gt;0</f>
        <v>0</v>
      </c>
      <c r="AD2229" s="289" t="b">
        <f t="shared" si="39"/>
        <v>1</v>
      </c>
      <c r="AE2229" s="289"/>
    </row>
    <row r="2230" spans="1:31" ht="30" hidden="1">
      <c r="A2230" s="338" t="s">
        <v>9673</v>
      </c>
      <c r="B2230" s="338"/>
      <c r="C2230" s="96" t="s">
        <v>9693</v>
      </c>
      <c r="D2230" s="312">
        <v>2</v>
      </c>
      <c r="E2230" s="24" t="s">
        <v>9694</v>
      </c>
      <c r="F2230" s="122" t="s">
        <v>450</v>
      </c>
      <c r="G2230" s="24" t="s">
        <v>183</v>
      </c>
      <c r="H2230" s="90" t="s">
        <v>1326</v>
      </c>
      <c r="I2230" s="25" t="s">
        <v>3</v>
      </c>
      <c r="J2230" s="22" t="s">
        <v>5</v>
      </c>
      <c r="K2230" s="73"/>
      <c r="L2230" s="24"/>
      <c r="M2230" s="24"/>
      <c r="N2230" s="42"/>
      <c r="O2230" s="49" t="s">
        <v>452</v>
      </c>
      <c r="P2230" s="49" t="s">
        <v>5272</v>
      </c>
      <c r="Q2230" s="49" t="s">
        <v>1247</v>
      </c>
      <c r="R2230" s="114"/>
      <c r="S2230" s="114" t="s">
        <v>438</v>
      </c>
      <c r="T2230" s="114"/>
      <c r="U2230" s="289"/>
      <c r="V2230" s="289"/>
      <c r="W2230" s="289"/>
      <c r="X2230" s="360" t="b">
        <f>COUNT(SEARCH({"а";"б";"в";"г";"д";"е";"ё";"ж";"з";"и";"й";"к";"л";"м";"н";"о";"п";"р";"с";"т";"у";"ф";"х";"ц";"ч";"ш";"щ";"ъ";"ы";"ь";"э";"ю";"я"},E2230))&gt;0</f>
        <v>0</v>
      </c>
      <c r="Y2230" s="360" t="b">
        <f>COUNT(SEARCH({"а";"б";"в";"г";"д";"е";"ё";"ж";"з";"и";"й";"к";"л";"м";"н";"о";"п";"р";"с";"т";"у";"ф";"х";"ц";"ч";"ш";"щ";"ъ";"ы";"ь";"э";"ю";"я"},F2230))&gt;0</f>
        <v>0</v>
      </c>
      <c r="Z2230" s="360" t="b">
        <f>COUNT(SEARCH({"а";"б";"в";"г";"д";"е";"ё";"ж";"з";"и";"й";"к";"л";"м";"н";"о";"п";"р";"с";"т";"у";"ф";"х";"ц";"ч";"ш";"щ";"ъ";"ы";"ь";"э";"ю";"я"},K2230))&gt;0</f>
        <v>0</v>
      </c>
      <c r="AA2230" s="360" t="b">
        <f>COUNT(SEARCH({"а";"б";"в";"г";"д";"е";"ё";"ж";"з";"и";"й";"к";"л";"м";"н";"о";"п";"р";"с";"т";"у";"ф";"х";"ц";"ч";"ш";"щ";"ъ";"ы";"ь";"э";"ю";"я"},L2230))&gt;0</f>
        <v>0</v>
      </c>
      <c r="AB2230" s="360" t="b">
        <f>COUNT(SEARCH({"а";"б";"в";"г";"д";"е";"ё";"ж";"з";"и";"й";"к";"л";"м";"н";"о";"п";"р";"с";"т";"у";"ф";"х";"ц";"ч";"ш";"щ";"ъ";"ы";"ь";"э";"ю";"я"},I2230))&gt;0</f>
        <v>0</v>
      </c>
      <c r="AC2230" s="360" t="b">
        <f>COUNT(SEARCH({"а";"б";"в";"г";"д";"е";"ё";"ж";"з";"и";"й";"к";"л";"м";"н";"о";"п";"р";"с";"т";"у";"ф";"х";"ц";"ч";"ш";"щ";"ъ";"ы";"ь";"э";"ю";"я"},M2230))&gt;0</f>
        <v>0</v>
      </c>
      <c r="AD2230" s="289" t="b">
        <f t="shared" si="39"/>
        <v>1</v>
      </c>
      <c r="AE2230" s="289"/>
    </row>
    <row r="2231" spans="1:31" hidden="1">
      <c r="A2231" s="338" t="s">
        <v>9673</v>
      </c>
      <c r="B2231" s="338"/>
      <c r="C2231" s="96" t="s">
        <v>9693</v>
      </c>
      <c r="D2231" s="312">
        <v>2</v>
      </c>
      <c r="E2231" s="24" t="s">
        <v>9694</v>
      </c>
      <c r="F2231" s="124" t="s">
        <v>453</v>
      </c>
      <c r="G2231" s="117" t="s">
        <v>135</v>
      </c>
      <c r="H2231" s="119" t="s">
        <v>454</v>
      </c>
      <c r="I2231" s="117" t="s">
        <v>97</v>
      </c>
      <c r="J2231" s="23" t="s">
        <v>5</v>
      </c>
      <c r="K2231" s="74" t="s">
        <v>331</v>
      </c>
      <c r="L2231" s="124" t="s">
        <v>9716</v>
      </c>
      <c r="M2231" s="124" t="s">
        <v>70</v>
      </c>
      <c r="N2231" s="116"/>
      <c r="O2231" s="119" t="s">
        <v>440</v>
      </c>
      <c r="P2231" s="119"/>
      <c r="Q2231" s="117"/>
      <c r="R2231" s="124"/>
      <c r="S2231" s="124" t="s">
        <v>60</v>
      </c>
      <c r="T2231" s="124"/>
      <c r="U2231" s="289"/>
      <c r="V2231" s="289"/>
      <c r="W2231" s="289"/>
      <c r="X2231" s="360" t="b">
        <f>COUNT(SEARCH({"а";"б";"в";"г";"д";"е";"ё";"ж";"з";"и";"й";"к";"л";"м";"н";"о";"п";"р";"с";"т";"у";"ф";"х";"ц";"ч";"ш";"щ";"ъ";"ы";"ь";"э";"ю";"я"},E2231))&gt;0</f>
        <v>0</v>
      </c>
      <c r="Y2231" s="360" t="b">
        <f>COUNT(SEARCH({"а";"б";"в";"г";"д";"е";"ё";"ж";"з";"и";"й";"к";"л";"м";"н";"о";"п";"р";"с";"т";"у";"ф";"х";"ц";"ч";"ш";"щ";"ъ";"ы";"ь";"э";"ю";"я"},F2231))&gt;0</f>
        <v>0</v>
      </c>
      <c r="Z2231" s="360" t="b">
        <f>COUNT(SEARCH({"а";"б";"в";"г";"д";"е";"ё";"ж";"з";"и";"й";"к";"л";"м";"н";"о";"п";"р";"с";"т";"у";"ф";"х";"ц";"ч";"ш";"щ";"ъ";"ы";"ь";"э";"ю";"я"},K2231))&gt;0</f>
        <v>0</v>
      </c>
      <c r="AA2231" s="360" t="b">
        <f>COUNT(SEARCH({"а";"б";"в";"г";"д";"е";"ё";"ж";"з";"и";"й";"к";"л";"м";"н";"о";"п";"р";"с";"т";"у";"ф";"х";"ц";"ч";"ш";"щ";"ъ";"ы";"ь";"э";"ю";"я"},L2231))&gt;0</f>
        <v>0</v>
      </c>
      <c r="AB2231" s="360" t="b">
        <f>COUNT(SEARCH({"а";"б";"в";"г";"д";"е";"ё";"ж";"з";"и";"й";"к";"л";"м";"н";"о";"п";"р";"с";"т";"у";"ф";"х";"ц";"ч";"ш";"щ";"ъ";"ы";"ь";"э";"ю";"я"},I2231))&gt;0</f>
        <v>0</v>
      </c>
      <c r="AC2231" s="360" t="b">
        <f>COUNT(SEARCH({"а";"б";"в";"г";"д";"е";"ё";"ж";"з";"и";"й";"к";"л";"м";"н";"о";"п";"р";"с";"т";"у";"ф";"х";"ц";"ч";"ш";"щ";"ъ";"ы";"ь";"э";"ю";"я"},M2231))&gt;0</f>
        <v>0</v>
      </c>
      <c r="AD2231" s="289" t="b">
        <f t="shared" si="39"/>
        <v>1</v>
      </c>
      <c r="AE2231" s="289"/>
    </row>
    <row r="2232" spans="1:31" ht="30" hidden="1">
      <c r="A2232" s="338" t="s">
        <v>9673</v>
      </c>
      <c r="B2232" s="338"/>
      <c r="C2232" s="96" t="s">
        <v>9693</v>
      </c>
      <c r="D2232" s="312">
        <v>2</v>
      </c>
      <c r="E2232" s="24" t="s">
        <v>9694</v>
      </c>
      <c r="F2232" s="122" t="s">
        <v>441</v>
      </c>
      <c r="G2232" s="24" t="s">
        <v>183</v>
      </c>
      <c r="H2232" s="90" t="s">
        <v>1543</v>
      </c>
      <c r="I2232" s="25" t="s">
        <v>3</v>
      </c>
      <c r="J2232" s="22" t="s">
        <v>5</v>
      </c>
      <c r="K2232" s="73"/>
      <c r="L2232" s="24"/>
      <c r="M2232" s="24"/>
      <c r="N2232" s="42"/>
      <c r="O2232" s="49" t="s">
        <v>443</v>
      </c>
      <c r="P2232" s="49" t="s">
        <v>5271</v>
      </c>
      <c r="Q2232" s="49" t="s">
        <v>595</v>
      </c>
      <c r="R2232" s="114"/>
      <c r="S2232" s="114" t="s">
        <v>438</v>
      </c>
      <c r="T2232" s="114"/>
      <c r="U2232" s="289"/>
      <c r="V2232" s="289"/>
      <c r="W2232" s="289"/>
      <c r="X2232" s="360" t="b">
        <f>COUNT(SEARCH({"а";"б";"в";"г";"д";"е";"ё";"ж";"з";"и";"й";"к";"л";"м";"н";"о";"п";"р";"с";"т";"у";"ф";"х";"ц";"ч";"ш";"щ";"ъ";"ы";"ь";"э";"ю";"я"},E2232))&gt;0</f>
        <v>0</v>
      </c>
      <c r="Y2232" s="360" t="b">
        <f>COUNT(SEARCH({"а";"б";"в";"г";"д";"е";"ё";"ж";"з";"и";"й";"к";"л";"м";"н";"о";"п";"р";"с";"т";"у";"ф";"х";"ц";"ч";"ш";"щ";"ъ";"ы";"ь";"э";"ю";"я"},F2232))&gt;0</f>
        <v>0</v>
      </c>
      <c r="Z2232" s="360" t="b">
        <f>COUNT(SEARCH({"а";"б";"в";"г";"д";"е";"ё";"ж";"з";"и";"й";"к";"л";"м";"н";"о";"п";"р";"с";"т";"у";"ф";"х";"ц";"ч";"ш";"щ";"ъ";"ы";"ь";"э";"ю";"я"},K2232))&gt;0</f>
        <v>0</v>
      </c>
      <c r="AA2232" s="360" t="b">
        <f>COUNT(SEARCH({"а";"б";"в";"г";"д";"е";"ё";"ж";"з";"и";"й";"к";"л";"м";"н";"о";"п";"р";"с";"т";"у";"ф";"х";"ц";"ч";"ш";"щ";"ъ";"ы";"ь";"э";"ю";"я"},L2232))&gt;0</f>
        <v>0</v>
      </c>
      <c r="AB2232" s="360" t="b">
        <f>COUNT(SEARCH({"а";"б";"в";"г";"д";"е";"ё";"ж";"з";"и";"й";"к";"л";"м";"н";"о";"п";"р";"с";"т";"у";"ф";"х";"ц";"ч";"ш";"щ";"ъ";"ы";"ь";"э";"ю";"я"},I2232))&gt;0</f>
        <v>0</v>
      </c>
      <c r="AC2232" s="360" t="b">
        <f>COUNT(SEARCH({"а";"б";"в";"г";"д";"е";"ё";"ж";"з";"и";"й";"к";"л";"м";"н";"о";"п";"р";"с";"т";"у";"ф";"х";"ц";"ч";"ш";"щ";"ъ";"ы";"ь";"э";"ю";"я"},M2232))&gt;0</f>
        <v>0</v>
      </c>
      <c r="AD2232" s="289" t="b">
        <f t="shared" si="39"/>
        <v>1</v>
      </c>
      <c r="AE2232" s="289"/>
    </row>
    <row r="2233" spans="1:31" ht="30" hidden="1">
      <c r="A2233" s="338" t="s">
        <v>9673</v>
      </c>
      <c r="B2233" s="338"/>
      <c r="C2233" s="96" t="s">
        <v>9693</v>
      </c>
      <c r="D2233" s="312">
        <v>2</v>
      </c>
      <c r="E2233" s="24" t="s">
        <v>9694</v>
      </c>
      <c r="F2233" s="124" t="s">
        <v>444</v>
      </c>
      <c r="G2233" s="117" t="s">
        <v>135</v>
      </c>
      <c r="H2233" s="119" t="s">
        <v>445</v>
      </c>
      <c r="I2233" s="117" t="s">
        <v>97</v>
      </c>
      <c r="J2233" s="23" t="s">
        <v>5</v>
      </c>
      <c r="K2233" s="74" t="s">
        <v>331</v>
      </c>
      <c r="L2233" s="124" t="s">
        <v>73</v>
      </c>
      <c r="M2233" s="124" t="s">
        <v>70</v>
      </c>
      <c r="N2233" s="116"/>
      <c r="O2233" s="119" t="s">
        <v>440</v>
      </c>
      <c r="P2233" s="119"/>
      <c r="Q2233" s="117"/>
      <c r="R2233" s="124"/>
      <c r="S2233" s="124" t="s">
        <v>60</v>
      </c>
      <c r="T2233" s="124"/>
      <c r="U2233" s="289"/>
      <c r="V2233" s="289"/>
      <c r="W2233" s="289"/>
      <c r="X2233" s="360" t="b">
        <f>COUNT(SEARCH({"а";"б";"в";"г";"д";"е";"ё";"ж";"з";"и";"й";"к";"л";"м";"н";"о";"п";"р";"с";"т";"у";"ф";"х";"ц";"ч";"ш";"щ";"ъ";"ы";"ь";"э";"ю";"я"},E2233))&gt;0</f>
        <v>0</v>
      </c>
      <c r="Y2233" s="360" t="b">
        <f>COUNT(SEARCH({"а";"б";"в";"г";"д";"е";"ё";"ж";"з";"и";"й";"к";"л";"м";"н";"о";"п";"р";"с";"т";"у";"ф";"х";"ц";"ч";"ш";"щ";"ъ";"ы";"ь";"э";"ю";"я"},F2233))&gt;0</f>
        <v>0</v>
      </c>
      <c r="Z2233" s="360" t="b">
        <f>COUNT(SEARCH({"а";"б";"в";"г";"д";"е";"ё";"ж";"з";"и";"й";"к";"л";"м";"н";"о";"п";"р";"с";"т";"у";"ф";"х";"ц";"ч";"ш";"щ";"ъ";"ы";"ь";"э";"ю";"я"},K2233))&gt;0</f>
        <v>0</v>
      </c>
      <c r="AA2233" s="360" t="b">
        <f>COUNT(SEARCH({"а";"б";"в";"г";"д";"е";"ё";"ж";"з";"и";"й";"к";"л";"м";"н";"о";"п";"р";"с";"т";"у";"ф";"х";"ц";"ч";"ш";"щ";"ъ";"ы";"ь";"э";"ю";"я"},L2233))&gt;0</f>
        <v>0</v>
      </c>
      <c r="AB2233" s="360" t="b">
        <f>COUNT(SEARCH({"а";"б";"в";"г";"д";"е";"ё";"ж";"з";"и";"й";"к";"л";"м";"н";"о";"п";"р";"с";"т";"у";"ф";"х";"ц";"ч";"ш";"щ";"ъ";"ы";"ь";"э";"ю";"я"},I2233))&gt;0</f>
        <v>0</v>
      </c>
      <c r="AC2233" s="360" t="b">
        <f>COUNT(SEARCH({"а";"б";"в";"г";"д";"е";"ё";"ж";"з";"и";"й";"к";"л";"м";"н";"о";"п";"р";"с";"т";"у";"ф";"х";"ц";"ч";"ш";"щ";"ъ";"ы";"ь";"э";"ю";"я"},M2233))&gt;0</f>
        <v>0</v>
      </c>
      <c r="AD2233" s="289" t="b">
        <f t="shared" si="39"/>
        <v>1</v>
      </c>
      <c r="AE2233" s="289"/>
    </row>
    <row r="2234" spans="1:31" ht="30" hidden="1">
      <c r="A2234" s="338" t="s">
        <v>9673</v>
      </c>
      <c r="B2234" s="338"/>
      <c r="C2234" s="96" t="s">
        <v>9693</v>
      </c>
      <c r="D2234" s="312">
        <v>2</v>
      </c>
      <c r="E2234" s="24" t="s">
        <v>9694</v>
      </c>
      <c r="F2234" s="122" t="s">
        <v>393</v>
      </c>
      <c r="G2234" s="25" t="s">
        <v>187</v>
      </c>
      <c r="H2234" s="114" t="s">
        <v>394</v>
      </c>
      <c r="I2234" s="25" t="s">
        <v>97</v>
      </c>
      <c r="J2234" s="22" t="s">
        <v>5</v>
      </c>
      <c r="K2234" s="73"/>
      <c r="L2234" s="24"/>
      <c r="M2234" s="24"/>
      <c r="N2234" s="96" t="s">
        <v>574</v>
      </c>
      <c r="O2234" s="433" t="s">
        <v>9717</v>
      </c>
      <c r="P2234" s="49"/>
      <c r="Q2234" s="49" t="s">
        <v>302</v>
      </c>
      <c r="R2234" s="114"/>
      <c r="S2234" s="114" t="s">
        <v>438</v>
      </c>
      <c r="T2234" s="114"/>
      <c r="U2234" s="289"/>
      <c r="V2234" s="289"/>
      <c r="W2234" s="289"/>
      <c r="X2234" s="360" t="b">
        <f>COUNT(SEARCH({"а";"б";"в";"г";"д";"е";"ё";"ж";"з";"и";"й";"к";"л";"м";"н";"о";"п";"р";"с";"т";"у";"ф";"х";"ц";"ч";"ш";"щ";"ъ";"ы";"ь";"э";"ю";"я"},E2234))&gt;0</f>
        <v>0</v>
      </c>
      <c r="Y2234" s="360" t="b">
        <f>COUNT(SEARCH({"а";"б";"в";"г";"д";"е";"ё";"ж";"з";"и";"й";"к";"л";"м";"н";"о";"п";"р";"с";"т";"у";"ф";"х";"ц";"ч";"ш";"щ";"ъ";"ы";"ь";"э";"ю";"я"},F2234))&gt;0</f>
        <v>0</v>
      </c>
      <c r="Z2234" s="360" t="b">
        <f>COUNT(SEARCH({"а";"б";"в";"г";"д";"е";"ё";"ж";"з";"и";"й";"к";"л";"м";"н";"о";"п";"р";"с";"т";"у";"ф";"х";"ц";"ч";"ш";"щ";"ъ";"ы";"ь";"э";"ю";"я"},K2234))&gt;0</f>
        <v>0</v>
      </c>
      <c r="AA2234" s="360" t="b">
        <f>COUNT(SEARCH({"а";"б";"в";"г";"д";"е";"ё";"ж";"з";"и";"й";"к";"л";"м";"н";"о";"п";"р";"с";"т";"у";"ф";"х";"ц";"ч";"ш";"щ";"ъ";"ы";"ь";"э";"ю";"я"},L2234))&gt;0</f>
        <v>0</v>
      </c>
      <c r="AB2234" s="360" t="b">
        <f>COUNT(SEARCH({"а";"б";"в";"г";"д";"е";"ё";"ж";"з";"и";"й";"к";"л";"м";"н";"о";"п";"р";"с";"т";"у";"ф";"х";"ц";"ч";"ш";"щ";"ъ";"ы";"ь";"э";"ю";"я"},I2234))&gt;0</f>
        <v>0</v>
      </c>
      <c r="AC2234" s="360" t="b">
        <f>COUNT(SEARCH({"а";"б";"в";"г";"д";"е";"ё";"ж";"з";"и";"й";"к";"л";"м";"н";"о";"п";"р";"с";"т";"у";"ф";"х";"ц";"ч";"ш";"щ";"ъ";"ы";"ь";"э";"ю";"я"},M2234))&gt;0</f>
        <v>0</v>
      </c>
      <c r="AD2234" s="289" t="b">
        <f t="shared" si="39"/>
        <v>1</v>
      </c>
      <c r="AE2234" s="289"/>
    </row>
    <row r="2235" spans="1:31" hidden="1">
      <c r="A2235" s="338" t="s">
        <v>9673</v>
      </c>
      <c r="B2235" s="338"/>
      <c r="C2235" s="96" t="s">
        <v>9693</v>
      </c>
      <c r="D2235" s="312">
        <v>2</v>
      </c>
      <c r="E2235" s="24" t="s">
        <v>9694</v>
      </c>
      <c r="F2235" s="25" t="s">
        <v>14</v>
      </c>
      <c r="G2235" s="24"/>
      <c r="H2235" s="114" t="s">
        <v>13</v>
      </c>
      <c r="I2235" s="114" t="s">
        <v>15</v>
      </c>
      <c r="J2235" s="22" t="s">
        <v>5</v>
      </c>
      <c r="K2235" s="73"/>
      <c r="L2235" s="24"/>
      <c r="M2235" s="24"/>
      <c r="N2235" s="42"/>
      <c r="O2235" s="22" t="s">
        <v>13</v>
      </c>
      <c r="P2235" s="49"/>
      <c r="Q2235" s="24"/>
      <c r="R2235" s="24"/>
      <c r="S2235" s="24"/>
      <c r="T2235" s="24"/>
      <c r="U2235" s="289"/>
      <c r="V2235" s="289"/>
      <c r="W2235" s="289"/>
      <c r="X2235" s="360" t="b">
        <f>COUNT(SEARCH({"а";"б";"в";"г";"д";"е";"ё";"ж";"з";"и";"й";"к";"л";"м";"н";"о";"п";"р";"с";"т";"у";"ф";"х";"ц";"ч";"ш";"щ";"ъ";"ы";"ь";"э";"ю";"я"},E2235))&gt;0</f>
        <v>0</v>
      </c>
      <c r="Y2235" s="360" t="b">
        <f>COUNT(SEARCH({"а";"б";"в";"г";"д";"е";"ё";"ж";"з";"и";"й";"к";"л";"м";"н";"о";"п";"р";"с";"т";"у";"ф";"х";"ц";"ч";"ш";"щ";"ъ";"ы";"ь";"э";"ю";"я"},F2235))&gt;0</f>
        <v>0</v>
      </c>
      <c r="Z2235" s="360" t="b">
        <f>COUNT(SEARCH({"а";"б";"в";"г";"д";"е";"ё";"ж";"з";"и";"й";"к";"л";"м";"н";"о";"п";"р";"с";"т";"у";"ф";"х";"ц";"ч";"ш";"щ";"ъ";"ы";"ь";"э";"ю";"я"},K2235))&gt;0</f>
        <v>0</v>
      </c>
      <c r="AA2235" s="360" t="b">
        <f>COUNT(SEARCH({"а";"б";"в";"г";"д";"е";"ё";"ж";"з";"и";"й";"к";"л";"м";"н";"о";"п";"р";"с";"т";"у";"ф";"х";"ц";"ч";"ш";"щ";"ъ";"ы";"ь";"э";"ю";"я"},L2235))&gt;0</f>
        <v>0</v>
      </c>
      <c r="AB2235" s="360" t="b">
        <f>COUNT(SEARCH({"а";"б";"в";"г";"д";"е";"ё";"ж";"з";"и";"й";"к";"л";"м";"н";"о";"п";"р";"с";"т";"у";"ф";"х";"ц";"ч";"ш";"щ";"ъ";"ы";"ь";"э";"ю";"я"},I2235))&gt;0</f>
        <v>0</v>
      </c>
      <c r="AC2235" s="360" t="b">
        <f>COUNT(SEARCH({"а";"б";"в";"г";"д";"е";"ё";"ж";"з";"и";"й";"к";"л";"м";"н";"о";"п";"р";"с";"т";"у";"ф";"х";"ц";"ч";"ш";"щ";"ъ";"ы";"ь";"э";"ю";"я"},M2235))&gt;0</f>
        <v>0</v>
      </c>
      <c r="AD2235" s="289" t="b">
        <f t="shared" si="39"/>
        <v>1</v>
      </c>
      <c r="AE2235" s="289"/>
    </row>
    <row r="2236" spans="1:31" hidden="1">
      <c r="A2236" s="338" t="s">
        <v>9673</v>
      </c>
      <c r="B2236" s="338"/>
      <c r="C2236" s="96" t="s">
        <v>9693</v>
      </c>
      <c r="D2236" s="312">
        <v>2</v>
      </c>
      <c r="E2236" s="24" t="s">
        <v>9694</v>
      </c>
      <c r="F2236" s="25" t="s">
        <v>8</v>
      </c>
      <c r="G2236" s="24"/>
      <c r="H2236" s="114" t="s">
        <v>67</v>
      </c>
      <c r="I2236" s="114" t="s">
        <v>97</v>
      </c>
      <c r="J2236" s="22" t="s">
        <v>5</v>
      </c>
      <c r="K2236" s="73"/>
      <c r="L2236" s="24"/>
      <c r="M2236" s="24"/>
      <c r="N2236" s="279" t="s">
        <v>446</v>
      </c>
      <c r="O2236" s="313" t="s">
        <v>447</v>
      </c>
      <c r="P2236" s="49"/>
      <c r="Q2236" s="24"/>
      <c r="R2236" s="24"/>
      <c r="S2236" s="24" t="s">
        <v>398</v>
      </c>
      <c r="T2236" s="24"/>
      <c r="U2236" s="289"/>
      <c r="V2236" s="289"/>
      <c r="W2236" s="289"/>
      <c r="X2236" s="360" t="b">
        <f>COUNT(SEARCH({"а";"б";"в";"г";"д";"е";"ё";"ж";"з";"и";"й";"к";"л";"м";"н";"о";"п";"р";"с";"т";"у";"ф";"х";"ц";"ч";"ш";"щ";"ъ";"ы";"ь";"э";"ю";"я"},E2236))&gt;0</f>
        <v>0</v>
      </c>
      <c r="Y2236" s="360" t="b">
        <f>COUNT(SEARCH({"а";"б";"в";"г";"д";"е";"ё";"ж";"з";"и";"й";"к";"л";"м";"н";"о";"п";"р";"с";"т";"у";"ф";"х";"ц";"ч";"ш";"щ";"ъ";"ы";"ь";"э";"ю";"я"},F2236))&gt;0</f>
        <v>0</v>
      </c>
      <c r="Z2236" s="360" t="b">
        <f>COUNT(SEARCH({"а";"б";"в";"г";"д";"е";"ё";"ж";"з";"и";"й";"к";"л";"м";"н";"о";"п";"р";"с";"т";"у";"ф";"х";"ц";"ч";"ш";"щ";"ъ";"ы";"ь";"э";"ю";"я"},K2236))&gt;0</f>
        <v>0</v>
      </c>
      <c r="AA2236" s="360" t="b">
        <f>COUNT(SEARCH({"а";"б";"в";"г";"д";"е";"ё";"ж";"з";"и";"й";"к";"л";"м";"н";"о";"п";"р";"с";"т";"у";"ф";"х";"ц";"ч";"ш";"щ";"ъ";"ы";"ь";"э";"ю";"я"},L2236))&gt;0</f>
        <v>0</v>
      </c>
      <c r="AB2236" s="360" t="b">
        <f>COUNT(SEARCH({"а";"б";"в";"г";"д";"е";"ё";"ж";"з";"и";"й";"к";"л";"м";"н";"о";"п";"р";"с";"т";"у";"ф";"х";"ц";"ч";"ш";"щ";"ъ";"ы";"ь";"э";"ю";"я"},I2236))&gt;0</f>
        <v>0</v>
      </c>
      <c r="AC2236" s="360" t="b">
        <f>COUNT(SEARCH({"а";"б";"в";"г";"д";"е";"ё";"ж";"з";"и";"й";"к";"л";"м";"н";"о";"п";"р";"с";"т";"у";"ф";"х";"ц";"ч";"ш";"щ";"ъ";"ы";"ь";"э";"ю";"я"},M2236))&gt;0</f>
        <v>0</v>
      </c>
      <c r="AD2236" s="289" t="b">
        <f t="shared" si="39"/>
        <v>1</v>
      </c>
      <c r="AE2236" s="289"/>
    </row>
    <row r="2237" spans="1:31" ht="30" hidden="1">
      <c r="A2237" s="338" t="s">
        <v>9673</v>
      </c>
      <c r="B2237" s="338"/>
      <c r="C2237" s="96" t="s">
        <v>9693</v>
      </c>
      <c r="D2237" s="312">
        <v>2</v>
      </c>
      <c r="E2237" s="24" t="s">
        <v>9694</v>
      </c>
      <c r="F2237" s="25" t="s">
        <v>12</v>
      </c>
      <c r="G2237" s="24"/>
      <c r="H2237" s="114" t="s">
        <v>400</v>
      </c>
      <c r="I2237" s="114" t="s">
        <v>3</v>
      </c>
      <c r="J2237" s="22" t="s">
        <v>5</v>
      </c>
      <c r="K2237" s="73"/>
      <c r="L2237" s="24"/>
      <c r="M2237" s="24"/>
      <c r="N2237" s="42"/>
      <c r="O2237" s="120" t="s">
        <v>66</v>
      </c>
      <c r="P2237" s="49"/>
      <c r="Q2237" s="24"/>
      <c r="R2237" s="24"/>
      <c r="S2237" s="24" t="s">
        <v>4</v>
      </c>
      <c r="T2237" s="24"/>
      <c r="U2237" s="289"/>
      <c r="V2237" s="289"/>
      <c r="W2237" s="289"/>
      <c r="X2237" s="360" t="b">
        <f>COUNT(SEARCH({"а";"б";"в";"г";"д";"е";"ё";"ж";"з";"и";"й";"к";"л";"м";"н";"о";"п";"р";"с";"т";"у";"ф";"х";"ц";"ч";"ш";"щ";"ъ";"ы";"ь";"э";"ю";"я"},E2237))&gt;0</f>
        <v>0</v>
      </c>
      <c r="Y2237" s="360" t="b">
        <f>COUNT(SEARCH({"а";"б";"в";"г";"д";"е";"ё";"ж";"з";"и";"й";"к";"л";"м";"н";"о";"п";"р";"с";"т";"у";"ф";"х";"ц";"ч";"ш";"щ";"ъ";"ы";"ь";"э";"ю";"я"},F2237))&gt;0</f>
        <v>0</v>
      </c>
      <c r="Z2237" s="360" t="b">
        <f>COUNT(SEARCH({"а";"б";"в";"г";"д";"е";"ё";"ж";"з";"и";"й";"к";"л";"м";"н";"о";"п";"р";"с";"т";"у";"ф";"х";"ц";"ч";"ш";"щ";"ъ";"ы";"ь";"э";"ю";"я"},K2237))&gt;0</f>
        <v>0</v>
      </c>
      <c r="AA2237" s="360" t="b">
        <f>COUNT(SEARCH({"а";"б";"в";"г";"д";"е";"ё";"ж";"з";"и";"й";"к";"л";"м";"н";"о";"п";"р";"с";"т";"у";"ф";"х";"ц";"ч";"ш";"щ";"ъ";"ы";"ь";"э";"ю";"я"},L2237))&gt;0</f>
        <v>0</v>
      </c>
      <c r="AB2237" s="360" t="b">
        <f>COUNT(SEARCH({"а";"б";"в";"г";"д";"е";"ё";"ж";"з";"и";"й";"к";"л";"м";"н";"о";"п";"р";"с";"т";"у";"ф";"х";"ц";"ч";"ш";"щ";"ъ";"ы";"ь";"э";"ю";"я"},I2237))&gt;0</f>
        <v>0</v>
      </c>
      <c r="AC2237" s="360" t="b">
        <f>COUNT(SEARCH({"а";"б";"в";"г";"д";"е";"ё";"ж";"з";"и";"й";"к";"л";"м";"н";"о";"п";"р";"с";"т";"у";"ф";"х";"ц";"ч";"ш";"щ";"ъ";"ы";"ь";"э";"ю";"я"},M2237))&gt;0</f>
        <v>0</v>
      </c>
      <c r="AD2237" s="289" t="b">
        <f t="shared" si="39"/>
        <v>1</v>
      </c>
      <c r="AE2237" s="289"/>
    </row>
    <row r="2238" spans="1:31" hidden="1">
      <c r="A2238" s="338" t="s">
        <v>9673</v>
      </c>
      <c r="B2238" s="338"/>
      <c r="C2238" s="96" t="s">
        <v>9693</v>
      </c>
      <c r="D2238" s="312">
        <v>2</v>
      </c>
      <c r="E2238" s="24" t="s">
        <v>9694</v>
      </c>
      <c r="F2238" s="25" t="s">
        <v>18</v>
      </c>
      <c r="G2238" s="24"/>
      <c r="H2238" s="114" t="s">
        <v>456</v>
      </c>
      <c r="I2238" s="114" t="s">
        <v>19</v>
      </c>
      <c r="J2238" s="22" t="s">
        <v>5</v>
      </c>
      <c r="K2238" s="73"/>
      <c r="L2238" s="24"/>
      <c r="M2238" s="24"/>
      <c r="N2238" s="42"/>
      <c r="O2238" s="22" t="s">
        <v>401</v>
      </c>
      <c r="P2238" s="49"/>
      <c r="Q2238" s="24"/>
      <c r="R2238" s="24"/>
      <c r="S2238" s="24"/>
      <c r="T2238" s="24"/>
      <c r="U2238" s="289"/>
      <c r="V2238" s="289"/>
      <c r="W2238" s="289"/>
      <c r="X2238" s="360" t="b">
        <f>COUNT(SEARCH({"а";"б";"в";"г";"д";"е";"ё";"ж";"з";"и";"й";"к";"л";"м";"н";"о";"п";"р";"с";"т";"у";"ф";"х";"ц";"ч";"ш";"щ";"ъ";"ы";"ь";"э";"ю";"я"},E2238))&gt;0</f>
        <v>0</v>
      </c>
      <c r="Y2238" s="360" t="b">
        <f>COUNT(SEARCH({"а";"б";"в";"г";"д";"е";"ё";"ж";"з";"и";"й";"к";"л";"м";"н";"о";"п";"р";"с";"т";"у";"ф";"х";"ц";"ч";"ш";"щ";"ъ";"ы";"ь";"э";"ю";"я"},F2238))&gt;0</f>
        <v>0</v>
      </c>
      <c r="Z2238" s="360" t="b">
        <f>COUNT(SEARCH({"а";"б";"в";"г";"д";"е";"ё";"ж";"з";"и";"й";"к";"л";"м";"н";"о";"п";"р";"с";"т";"у";"ф";"х";"ц";"ч";"ш";"щ";"ъ";"ы";"ь";"э";"ю";"я"},K2238))&gt;0</f>
        <v>0</v>
      </c>
      <c r="AA2238" s="360" t="b">
        <f>COUNT(SEARCH({"а";"б";"в";"г";"д";"е";"ё";"ж";"з";"и";"й";"к";"л";"м";"н";"о";"п";"р";"с";"т";"у";"ф";"х";"ц";"ч";"ш";"щ";"ъ";"ы";"ь";"э";"ю";"я"},L2238))&gt;0</f>
        <v>0</v>
      </c>
      <c r="AB2238" s="360" t="b">
        <f>COUNT(SEARCH({"а";"б";"в";"г";"д";"е";"ё";"ж";"з";"и";"й";"к";"л";"м";"н";"о";"п";"р";"с";"т";"у";"ф";"х";"ц";"ч";"ш";"щ";"ъ";"ы";"ь";"э";"ю";"я"},I2238))&gt;0</f>
        <v>0</v>
      </c>
      <c r="AC2238" s="360" t="b">
        <f>COUNT(SEARCH({"а";"б";"в";"г";"д";"е";"ё";"ж";"з";"и";"й";"к";"л";"м";"н";"о";"п";"р";"с";"т";"у";"ф";"х";"ц";"ч";"ш";"щ";"ъ";"ы";"ь";"э";"ю";"я"},M2238))&gt;0</f>
        <v>0</v>
      </c>
      <c r="AD2238" s="289" t="b">
        <f t="shared" si="39"/>
        <v>1</v>
      </c>
      <c r="AE2238" s="289"/>
    </row>
    <row r="2239" spans="1:31" hidden="1">
      <c r="A2239" s="338" t="s">
        <v>9673</v>
      </c>
      <c r="B2239" s="338"/>
      <c r="C2239" s="96" t="s">
        <v>9693</v>
      </c>
      <c r="D2239" s="312">
        <v>2</v>
      </c>
      <c r="E2239" s="24" t="s">
        <v>9694</v>
      </c>
      <c r="F2239" s="25" t="s">
        <v>21</v>
      </c>
      <c r="G2239" s="24"/>
      <c r="H2239" s="114" t="s">
        <v>402</v>
      </c>
      <c r="I2239" s="114" t="s">
        <v>19</v>
      </c>
      <c r="J2239" s="22" t="s">
        <v>5</v>
      </c>
      <c r="K2239" s="73"/>
      <c r="L2239" s="24"/>
      <c r="M2239" s="24"/>
      <c r="N2239" s="42"/>
      <c r="O2239" s="22" t="s">
        <v>519</v>
      </c>
      <c r="P2239" s="49"/>
      <c r="Q2239" s="24"/>
      <c r="R2239" s="24"/>
      <c r="S2239" s="24" t="s">
        <v>4</v>
      </c>
      <c r="T2239" s="24"/>
      <c r="U2239" s="289"/>
      <c r="V2239" s="289"/>
      <c r="W2239" s="289"/>
      <c r="X2239" s="360" t="b">
        <f>COUNT(SEARCH({"а";"б";"в";"г";"д";"е";"ё";"ж";"з";"и";"й";"к";"л";"м";"н";"о";"п";"р";"с";"т";"у";"ф";"х";"ц";"ч";"ш";"щ";"ъ";"ы";"ь";"э";"ю";"я"},E2239))&gt;0</f>
        <v>0</v>
      </c>
      <c r="Y2239" s="360" t="b">
        <f>COUNT(SEARCH({"а";"б";"в";"г";"д";"е";"ё";"ж";"з";"и";"й";"к";"л";"м";"н";"о";"п";"р";"с";"т";"у";"ф";"х";"ц";"ч";"ш";"щ";"ъ";"ы";"ь";"э";"ю";"я"},F2239))&gt;0</f>
        <v>0</v>
      </c>
      <c r="Z2239" s="360" t="b">
        <f>COUNT(SEARCH({"а";"б";"в";"г";"д";"е";"ё";"ж";"з";"и";"й";"к";"л";"м";"н";"о";"п";"р";"с";"т";"у";"ф";"х";"ц";"ч";"ш";"щ";"ъ";"ы";"ь";"э";"ю";"я"},K2239))&gt;0</f>
        <v>0</v>
      </c>
      <c r="AA2239" s="360" t="b">
        <f>COUNT(SEARCH({"а";"б";"в";"г";"д";"е";"ё";"ж";"з";"и";"й";"к";"л";"м";"н";"о";"п";"р";"с";"т";"у";"ф";"х";"ц";"ч";"ш";"щ";"ъ";"ы";"ь";"э";"ю";"я"},L2239))&gt;0</f>
        <v>0</v>
      </c>
      <c r="AB2239" s="360" t="b">
        <f>COUNT(SEARCH({"а";"б";"в";"г";"д";"е";"ё";"ж";"з";"и";"й";"к";"л";"м";"н";"о";"п";"р";"с";"т";"у";"ф";"х";"ц";"ч";"ш";"щ";"ъ";"ы";"ь";"э";"ю";"я"},I2239))&gt;0</f>
        <v>0</v>
      </c>
      <c r="AC2239" s="360" t="b">
        <f>COUNT(SEARCH({"а";"б";"в";"г";"д";"е";"ё";"ж";"з";"и";"й";"к";"л";"м";"н";"о";"п";"р";"с";"т";"у";"ф";"х";"ц";"ч";"ш";"щ";"ъ";"ы";"ь";"э";"ю";"я"},M2239))&gt;0</f>
        <v>0</v>
      </c>
      <c r="AD2239" s="289" t="b">
        <f t="shared" si="39"/>
        <v>1</v>
      </c>
      <c r="AE2239" s="289"/>
    </row>
    <row r="2240" spans="1:31" hidden="1">
      <c r="A2240" s="338" t="s">
        <v>9673</v>
      </c>
      <c r="B2240" s="338"/>
      <c r="C2240" s="96" t="s">
        <v>9693</v>
      </c>
      <c r="D2240" s="312">
        <v>2</v>
      </c>
      <c r="E2240" s="24" t="s">
        <v>9694</v>
      </c>
      <c r="F2240" s="25" t="s">
        <v>93</v>
      </c>
      <c r="G2240" s="25" t="s">
        <v>136</v>
      </c>
      <c r="H2240" s="114" t="s">
        <v>578</v>
      </c>
      <c r="I2240" s="114" t="s">
        <v>65</v>
      </c>
      <c r="J2240" s="22" t="s">
        <v>5</v>
      </c>
      <c r="K2240" s="133" t="s">
        <v>331</v>
      </c>
      <c r="L2240" s="129" t="s">
        <v>94</v>
      </c>
      <c r="M2240" s="129" t="s">
        <v>65</v>
      </c>
      <c r="N2240" s="42"/>
      <c r="O2240" s="22" t="s">
        <v>395</v>
      </c>
      <c r="P2240" s="49"/>
      <c r="Q2240" s="24"/>
      <c r="R2240" s="24"/>
      <c r="S2240" s="24" t="s">
        <v>4</v>
      </c>
      <c r="T2240" s="24" t="s">
        <v>276</v>
      </c>
      <c r="U2240" s="289"/>
      <c r="V2240" s="289"/>
      <c r="W2240" s="289"/>
      <c r="X2240" s="360" t="b">
        <f>COUNT(SEARCH({"а";"б";"в";"г";"д";"е";"ё";"ж";"з";"и";"й";"к";"л";"м";"н";"о";"п";"р";"с";"т";"у";"ф";"х";"ц";"ч";"ш";"щ";"ъ";"ы";"ь";"э";"ю";"я"},E2240))&gt;0</f>
        <v>0</v>
      </c>
      <c r="Y2240" s="360" t="b">
        <f>COUNT(SEARCH({"а";"б";"в";"г";"д";"е";"ё";"ж";"з";"и";"й";"к";"л";"м";"н";"о";"п";"р";"с";"т";"у";"ф";"х";"ц";"ч";"ш";"щ";"ъ";"ы";"ь";"э";"ю";"я"},F2240))&gt;0</f>
        <v>0</v>
      </c>
      <c r="Z2240" s="360" t="b">
        <f>COUNT(SEARCH({"а";"б";"в";"г";"д";"е";"ё";"ж";"з";"и";"й";"к";"л";"м";"н";"о";"п";"р";"с";"т";"у";"ф";"х";"ц";"ч";"ш";"щ";"ъ";"ы";"ь";"э";"ю";"я"},K2240))&gt;0</f>
        <v>0</v>
      </c>
      <c r="AA2240" s="360" t="b">
        <f>COUNT(SEARCH({"а";"б";"в";"г";"д";"е";"ё";"ж";"з";"и";"й";"к";"л";"м";"н";"о";"п";"р";"с";"т";"у";"ф";"х";"ц";"ч";"ш";"щ";"ъ";"ы";"ь";"э";"ю";"я"},L2240))&gt;0</f>
        <v>0</v>
      </c>
      <c r="AB2240" s="360" t="b">
        <f>COUNT(SEARCH({"а";"б";"в";"г";"д";"е";"ё";"ж";"з";"и";"й";"к";"л";"м";"н";"о";"п";"р";"с";"т";"у";"ф";"х";"ц";"ч";"ш";"щ";"ъ";"ы";"ь";"э";"ю";"я"},I2240))&gt;0</f>
        <v>0</v>
      </c>
      <c r="AC2240" s="360" t="b">
        <f>COUNT(SEARCH({"а";"б";"в";"г";"д";"е";"ё";"ж";"з";"и";"й";"к";"л";"м";"н";"о";"п";"р";"с";"т";"у";"ф";"х";"ц";"ч";"ш";"щ";"ъ";"ы";"ь";"э";"ю";"я"},M2240))&gt;0</f>
        <v>0</v>
      </c>
      <c r="AD2240" s="289" t="b">
        <f t="shared" si="39"/>
        <v>1</v>
      </c>
      <c r="AE2240" s="289"/>
    </row>
    <row r="2241" spans="1:31" hidden="1">
      <c r="A2241" s="338" t="s">
        <v>9673</v>
      </c>
      <c r="B2241" s="338"/>
      <c r="C2241" s="96" t="s">
        <v>9693</v>
      </c>
      <c r="D2241" s="312">
        <v>3</v>
      </c>
      <c r="E2241" s="24" t="s">
        <v>9694</v>
      </c>
      <c r="F2241" s="25" t="s">
        <v>449</v>
      </c>
      <c r="G2241" s="24" t="s">
        <v>134</v>
      </c>
      <c r="H2241" s="90" t="s">
        <v>63</v>
      </c>
      <c r="I2241" s="25" t="s">
        <v>3</v>
      </c>
      <c r="J2241" s="22" t="s">
        <v>5</v>
      </c>
      <c r="K2241" s="73"/>
      <c r="L2241" s="24"/>
      <c r="M2241" s="24"/>
      <c r="N2241" s="42"/>
      <c r="O2241" s="51" t="s">
        <v>512</v>
      </c>
      <c r="P2241" s="49"/>
      <c r="Q2241" s="24" t="str">
        <f>CONCATENATE("rdv.lnk_",MID(E2241,10,LEN(E2241)-14))</f>
        <v>rdv.lnk_account_document</v>
      </c>
      <c r="R2241" s="25"/>
      <c r="S2241" s="25" t="s">
        <v>455</v>
      </c>
      <c r="T2241" s="25"/>
      <c r="U2241" s="289"/>
      <c r="V2241" s="289"/>
      <c r="W2241" s="289"/>
      <c r="X2241" s="360" t="b">
        <f>COUNT(SEARCH({"а";"б";"в";"г";"д";"е";"ё";"ж";"з";"и";"й";"к";"л";"м";"н";"о";"п";"р";"с";"т";"у";"ф";"х";"ц";"ч";"ш";"щ";"ъ";"ы";"ь";"э";"ю";"я"},E2241))&gt;0</f>
        <v>0</v>
      </c>
      <c r="Y2241" s="360" t="b">
        <f>COUNT(SEARCH({"а";"б";"в";"г";"д";"е";"ё";"ж";"з";"и";"й";"к";"л";"м";"н";"о";"п";"р";"с";"т";"у";"ф";"х";"ц";"ч";"ш";"щ";"ъ";"ы";"ь";"э";"ю";"я"},F2241))&gt;0</f>
        <v>0</v>
      </c>
      <c r="Z2241" s="360" t="b">
        <f>COUNT(SEARCH({"а";"б";"в";"г";"д";"е";"ё";"ж";"з";"и";"й";"к";"л";"м";"н";"о";"п";"р";"с";"т";"у";"ф";"х";"ц";"ч";"ш";"щ";"ъ";"ы";"ь";"э";"ю";"я"},K2241))&gt;0</f>
        <v>0</v>
      </c>
      <c r="AA2241" s="360" t="b">
        <f>COUNT(SEARCH({"а";"б";"в";"г";"д";"е";"ё";"ж";"з";"и";"й";"к";"л";"м";"н";"о";"п";"р";"с";"т";"у";"ф";"х";"ц";"ч";"ш";"щ";"ъ";"ы";"ь";"э";"ю";"я"},L2241))&gt;0</f>
        <v>0</v>
      </c>
      <c r="AB2241" s="360" t="b">
        <f>COUNT(SEARCH({"а";"б";"в";"г";"д";"е";"ё";"ж";"з";"и";"й";"к";"л";"м";"н";"о";"п";"р";"с";"т";"у";"ф";"х";"ц";"ч";"ш";"щ";"ъ";"ы";"ь";"э";"ю";"я"},I2241))&gt;0</f>
        <v>0</v>
      </c>
      <c r="AC2241" s="360" t="b">
        <f>COUNT(SEARCH({"а";"б";"в";"г";"д";"е";"ё";"ж";"з";"и";"й";"к";"л";"м";"н";"о";"п";"р";"с";"т";"у";"ф";"х";"ц";"ч";"ш";"щ";"ъ";"ы";"ь";"э";"ю";"я"},M2241))&gt;0</f>
        <v>0</v>
      </c>
      <c r="AD2241" s="289" t="b">
        <f t="shared" si="39"/>
        <v>1</v>
      </c>
      <c r="AE2241" s="289"/>
    </row>
    <row r="2242" spans="1:31" ht="30" hidden="1">
      <c r="A2242" s="338" t="s">
        <v>9673</v>
      </c>
      <c r="B2242" s="338"/>
      <c r="C2242" s="96" t="s">
        <v>9693</v>
      </c>
      <c r="D2242" s="312">
        <v>3</v>
      </c>
      <c r="E2242" s="24" t="s">
        <v>9694</v>
      </c>
      <c r="F2242" s="122" t="s">
        <v>450</v>
      </c>
      <c r="G2242" s="24" t="s">
        <v>183</v>
      </c>
      <c r="H2242" s="90" t="s">
        <v>1326</v>
      </c>
      <c r="I2242" s="25" t="s">
        <v>3</v>
      </c>
      <c r="J2242" s="22" t="s">
        <v>5</v>
      </c>
      <c r="K2242" s="73"/>
      <c r="L2242" s="24"/>
      <c r="M2242" s="24"/>
      <c r="N2242" s="42"/>
      <c r="O2242" s="49" t="s">
        <v>452</v>
      </c>
      <c r="P2242" s="49" t="s">
        <v>5272</v>
      </c>
      <c r="Q2242" s="49" t="s">
        <v>1247</v>
      </c>
      <c r="R2242" s="114"/>
      <c r="S2242" s="114" t="s">
        <v>438</v>
      </c>
      <c r="T2242" s="114"/>
      <c r="U2242" s="289"/>
      <c r="V2242" s="289"/>
      <c r="W2242" s="289"/>
      <c r="X2242" s="360" t="b">
        <f>COUNT(SEARCH({"а";"б";"в";"г";"д";"е";"ё";"ж";"з";"и";"й";"к";"л";"м";"н";"о";"п";"р";"с";"т";"у";"ф";"х";"ц";"ч";"ш";"щ";"ъ";"ы";"ь";"э";"ю";"я"},E2242))&gt;0</f>
        <v>0</v>
      </c>
      <c r="Y2242" s="360" t="b">
        <f>COUNT(SEARCH({"а";"б";"в";"г";"д";"е";"ё";"ж";"з";"и";"й";"к";"л";"м";"н";"о";"п";"р";"с";"т";"у";"ф";"х";"ц";"ч";"ш";"щ";"ъ";"ы";"ь";"э";"ю";"я"},F2242))&gt;0</f>
        <v>0</v>
      </c>
      <c r="Z2242" s="360" t="b">
        <f>COUNT(SEARCH({"а";"б";"в";"г";"д";"е";"ё";"ж";"з";"и";"й";"к";"л";"м";"н";"о";"п";"р";"с";"т";"у";"ф";"х";"ц";"ч";"ш";"щ";"ъ";"ы";"ь";"э";"ю";"я"},K2242))&gt;0</f>
        <v>0</v>
      </c>
      <c r="AA2242" s="360" t="b">
        <f>COUNT(SEARCH({"а";"б";"в";"г";"д";"е";"ё";"ж";"з";"и";"й";"к";"л";"м";"н";"о";"п";"р";"с";"т";"у";"ф";"х";"ц";"ч";"ш";"щ";"ъ";"ы";"ь";"э";"ю";"я"},L2242))&gt;0</f>
        <v>0</v>
      </c>
      <c r="AB2242" s="360" t="b">
        <f>COUNT(SEARCH({"а";"б";"в";"г";"д";"е";"ё";"ж";"з";"и";"й";"к";"л";"м";"н";"о";"п";"р";"с";"т";"у";"ф";"х";"ц";"ч";"ш";"щ";"ъ";"ы";"ь";"э";"ю";"я"},I2242))&gt;0</f>
        <v>0</v>
      </c>
      <c r="AC2242" s="360" t="b">
        <f>COUNT(SEARCH({"а";"б";"в";"г";"д";"е";"ё";"ж";"з";"и";"й";"к";"л";"м";"н";"о";"п";"р";"с";"т";"у";"ф";"х";"ц";"ч";"ш";"щ";"ъ";"ы";"ь";"э";"ю";"я"},M2242))&gt;0</f>
        <v>0</v>
      </c>
      <c r="AD2242" s="289" t="b">
        <f t="shared" si="39"/>
        <v>1</v>
      </c>
      <c r="AE2242" s="289"/>
    </row>
    <row r="2243" spans="1:31" hidden="1">
      <c r="A2243" s="338" t="s">
        <v>9673</v>
      </c>
      <c r="B2243" s="338"/>
      <c r="C2243" s="96" t="s">
        <v>9693</v>
      </c>
      <c r="D2243" s="312">
        <v>3</v>
      </c>
      <c r="E2243" s="24" t="s">
        <v>9694</v>
      </c>
      <c r="F2243" s="124" t="s">
        <v>453</v>
      </c>
      <c r="G2243" s="117" t="s">
        <v>135</v>
      </c>
      <c r="H2243" s="119" t="s">
        <v>454</v>
      </c>
      <c r="I2243" s="117" t="s">
        <v>97</v>
      </c>
      <c r="J2243" s="23" t="s">
        <v>5</v>
      </c>
      <c r="K2243" s="74" t="s">
        <v>331</v>
      </c>
      <c r="L2243" s="124" t="s">
        <v>9718</v>
      </c>
      <c r="M2243" s="124" t="s">
        <v>70</v>
      </c>
      <c r="N2243" s="116"/>
      <c r="O2243" s="119" t="s">
        <v>440</v>
      </c>
      <c r="P2243" s="119"/>
      <c r="Q2243" s="117"/>
      <c r="R2243" s="124"/>
      <c r="S2243" s="124" t="s">
        <v>60</v>
      </c>
      <c r="T2243" s="124"/>
      <c r="U2243" s="289"/>
      <c r="V2243" s="289"/>
      <c r="W2243" s="289"/>
      <c r="X2243" s="360" t="b">
        <f>COUNT(SEARCH({"а";"б";"в";"г";"д";"е";"ё";"ж";"з";"и";"й";"к";"л";"м";"н";"о";"п";"р";"с";"т";"у";"ф";"х";"ц";"ч";"ш";"щ";"ъ";"ы";"ь";"э";"ю";"я"},E2243))&gt;0</f>
        <v>0</v>
      </c>
      <c r="Y2243" s="360" t="b">
        <f>COUNT(SEARCH({"а";"б";"в";"г";"д";"е";"ё";"ж";"з";"и";"й";"к";"л";"м";"н";"о";"п";"р";"с";"т";"у";"ф";"х";"ц";"ч";"ш";"щ";"ъ";"ы";"ь";"э";"ю";"я"},F2243))&gt;0</f>
        <v>0</v>
      </c>
      <c r="Z2243" s="360" t="b">
        <f>COUNT(SEARCH({"а";"б";"в";"г";"д";"е";"ё";"ж";"з";"и";"й";"к";"л";"м";"н";"о";"п";"р";"с";"т";"у";"ф";"х";"ц";"ч";"ш";"щ";"ъ";"ы";"ь";"э";"ю";"я"},K2243))&gt;0</f>
        <v>0</v>
      </c>
      <c r="AA2243" s="360" t="b">
        <f>COUNT(SEARCH({"а";"б";"в";"г";"д";"е";"ё";"ж";"з";"и";"й";"к";"л";"м";"н";"о";"п";"р";"с";"т";"у";"ф";"х";"ц";"ч";"ш";"щ";"ъ";"ы";"ь";"э";"ю";"я"},L2243))&gt;0</f>
        <v>0</v>
      </c>
      <c r="AB2243" s="360" t="b">
        <f>COUNT(SEARCH({"а";"б";"в";"г";"д";"е";"ё";"ж";"з";"и";"й";"к";"л";"м";"н";"о";"п";"р";"с";"т";"у";"ф";"х";"ц";"ч";"ш";"щ";"ъ";"ы";"ь";"э";"ю";"я"},I2243))&gt;0</f>
        <v>0</v>
      </c>
      <c r="AC2243" s="360" t="b">
        <f>COUNT(SEARCH({"а";"б";"в";"г";"д";"е";"ё";"ж";"з";"и";"й";"к";"л";"м";"н";"о";"п";"р";"с";"т";"у";"ф";"х";"ц";"ч";"ш";"щ";"ъ";"ы";"ь";"э";"ю";"я"},M2243))&gt;0</f>
        <v>0</v>
      </c>
      <c r="AD2243" s="289" t="b">
        <f t="shared" si="39"/>
        <v>1</v>
      </c>
      <c r="AE2243" s="289"/>
    </row>
    <row r="2244" spans="1:31" ht="30" hidden="1">
      <c r="A2244" s="338" t="s">
        <v>9673</v>
      </c>
      <c r="B2244" s="338"/>
      <c r="C2244" s="96" t="s">
        <v>9693</v>
      </c>
      <c r="D2244" s="312">
        <v>3</v>
      </c>
      <c r="E2244" s="24" t="s">
        <v>9694</v>
      </c>
      <c r="F2244" s="122" t="s">
        <v>441</v>
      </c>
      <c r="G2244" s="24" t="s">
        <v>183</v>
      </c>
      <c r="H2244" s="90" t="s">
        <v>1543</v>
      </c>
      <c r="I2244" s="25" t="s">
        <v>3</v>
      </c>
      <c r="J2244" s="22" t="s">
        <v>5</v>
      </c>
      <c r="K2244" s="73"/>
      <c r="L2244" s="24"/>
      <c r="M2244" s="24"/>
      <c r="N2244" s="42"/>
      <c r="O2244" s="49" t="s">
        <v>443</v>
      </c>
      <c r="P2244" s="49" t="s">
        <v>5271</v>
      </c>
      <c r="Q2244" s="49" t="s">
        <v>595</v>
      </c>
      <c r="R2244" s="114"/>
      <c r="S2244" s="114" t="s">
        <v>438</v>
      </c>
      <c r="T2244" s="114"/>
      <c r="U2244" s="289"/>
      <c r="V2244" s="289"/>
      <c r="W2244" s="289"/>
      <c r="X2244" s="360" t="b">
        <f>COUNT(SEARCH({"а";"б";"в";"г";"д";"е";"ё";"ж";"з";"и";"й";"к";"л";"м";"н";"о";"п";"р";"с";"т";"у";"ф";"х";"ц";"ч";"ш";"щ";"ъ";"ы";"ь";"э";"ю";"я"},E2244))&gt;0</f>
        <v>0</v>
      </c>
      <c r="Y2244" s="360" t="b">
        <f>COUNT(SEARCH({"а";"б";"в";"г";"д";"е";"ё";"ж";"з";"и";"й";"к";"л";"м";"н";"о";"п";"р";"с";"т";"у";"ф";"х";"ц";"ч";"ш";"щ";"ъ";"ы";"ь";"э";"ю";"я"},F2244))&gt;0</f>
        <v>0</v>
      </c>
      <c r="Z2244" s="360" t="b">
        <f>COUNT(SEARCH({"а";"б";"в";"г";"д";"е";"ё";"ж";"з";"и";"й";"к";"л";"м";"н";"о";"п";"р";"с";"т";"у";"ф";"х";"ц";"ч";"ш";"щ";"ъ";"ы";"ь";"э";"ю";"я"},K2244))&gt;0</f>
        <v>0</v>
      </c>
      <c r="AA2244" s="360" t="b">
        <f>COUNT(SEARCH({"а";"б";"в";"г";"д";"е";"ё";"ж";"з";"и";"й";"к";"л";"м";"н";"о";"п";"р";"с";"т";"у";"ф";"х";"ц";"ч";"ш";"щ";"ъ";"ы";"ь";"э";"ю";"я"},L2244))&gt;0</f>
        <v>0</v>
      </c>
      <c r="AB2244" s="360" t="b">
        <f>COUNT(SEARCH({"а";"б";"в";"г";"д";"е";"ё";"ж";"з";"и";"й";"к";"л";"м";"н";"о";"п";"р";"с";"т";"у";"ф";"х";"ц";"ч";"ш";"щ";"ъ";"ы";"ь";"э";"ю";"я"},I2244))&gt;0</f>
        <v>0</v>
      </c>
      <c r="AC2244" s="360" t="b">
        <f>COUNT(SEARCH({"а";"б";"в";"г";"д";"е";"ё";"ж";"з";"и";"й";"к";"л";"м";"н";"о";"п";"р";"с";"т";"у";"ф";"х";"ц";"ч";"ш";"щ";"ъ";"ы";"ь";"э";"ю";"я"},M2244))&gt;0</f>
        <v>0</v>
      </c>
      <c r="AD2244" s="289" t="b">
        <f t="shared" si="39"/>
        <v>1</v>
      </c>
      <c r="AE2244" s="289"/>
    </row>
    <row r="2245" spans="1:31" ht="30" hidden="1">
      <c r="A2245" s="338" t="s">
        <v>9673</v>
      </c>
      <c r="B2245" s="338"/>
      <c r="C2245" s="96" t="s">
        <v>9693</v>
      </c>
      <c r="D2245" s="312">
        <v>3</v>
      </c>
      <c r="E2245" s="24" t="s">
        <v>9694</v>
      </c>
      <c r="F2245" s="124" t="s">
        <v>444</v>
      </c>
      <c r="G2245" s="117" t="s">
        <v>135</v>
      </c>
      <c r="H2245" s="119" t="s">
        <v>445</v>
      </c>
      <c r="I2245" s="117" t="s">
        <v>97</v>
      </c>
      <c r="J2245" s="23" t="s">
        <v>5</v>
      </c>
      <c r="K2245" s="74" t="s">
        <v>331</v>
      </c>
      <c r="L2245" s="124" t="s">
        <v>73</v>
      </c>
      <c r="M2245" s="124" t="s">
        <v>70</v>
      </c>
      <c r="N2245" s="116"/>
      <c r="O2245" s="119" t="s">
        <v>440</v>
      </c>
      <c r="P2245" s="119"/>
      <c r="Q2245" s="117"/>
      <c r="R2245" s="124"/>
      <c r="S2245" s="124" t="s">
        <v>60</v>
      </c>
      <c r="T2245" s="124"/>
      <c r="U2245" s="289"/>
      <c r="V2245" s="289"/>
      <c r="W2245" s="289"/>
      <c r="X2245" s="360" t="b">
        <f>COUNT(SEARCH({"а";"б";"в";"г";"д";"е";"ё";"ж";"з";"и";"й";"к";"л";"м";"н";"о";"п";"р";"с";"т";"у";"ф";"х";"ц";"ч";"ш";"щ";"ъ";"ы";"ь";"э";"ю";"я"},E2245))&gt;0</f>
        <v>0</v>
      </c>
      <c r="Y2245" s="360" t="b">
        <f>COUNT(SEARCH({"а";"б";"в";"г";"д";"е";"ё";"ж";"з";"и";"й";"к";"л";"м";"н";"о";"п";"р";"с";"т";"у";"ф";"х";"ц";"ч";"ш";"щ";"ъ";"ы";"ь";"э";"ю";"я"},F2245))&gt;0</f>
        <v>0</v>
      </c>
      <c r="Z2245" s="360" t="b">
        <f>COUNT(SEARCH({"а";"б";"в";"г";"д";"е";"ё";"ж";"з";"и";"й";"к";"л";"м";"н";"о";"п";"р";"с";"т";"у";"ф";"х";"ц";"ч";"ш";"щ";"ъ";"ы";"ь";"э";"ю";"я"},K2245))&gt;0</f>
        <v>0</v>
      </c>
      <c r="AA2245" s="360" t="b">
        <f>COUNT(SEARCH({"а";"б";"в";"г";"д";"е";"ё";"ж";"з";"и";"й";"к";"л";"м";"н";"о";"п";"р";"с";"т";"у";"ф";"х";"ц";"ч";"ш";"щ";"ъ";"ы";"ь";"э";"ю";"я"},L2245))&gt;0</f>
        <v>0</v>
      </c>
      <c r="AB2245" s="360" t="b">
        <f>COUNT(SEARCH({"а";"б";"в";"г";"д";"е";"ё";"ж";"з";"и";"й";"к";"л";"м";"н";"о";"п";"р";"с";"т";"у";"ф";"х";"ц";"ч";"ш";"щ";"ъ";"ы";"ь";"э";"ю";"я"},I2245))&gt;0</f>
        <v>0</v>
      </c>
      <c r="AC2245" s="360" t="b">
        <f>COUNT(SEARCH({"а";"б";"в";"г";"д";"е";"ё";"ж";"з";"и";"й";"к";"л";"м";"н";"о";"п";"р";"с";"т";"у";"ф";"х";"ц";"ч";"ш";"щ";"ъ";"ы";"ь";"э";"ю";"я"},M2245))&gt;0</f>
        <v>0</v>
      </c>
      <c r="AD2245" s="289" t="b">
        <f t="shared" si="39"/>
        <v>1</v>
      </c>
      <c r="AE2245" s="289"/>
    </row>
    <row r="2246" spans="1:31" ht="30" hidden="1">
      <c r="A2246" s="338" t="s">
        <v>9673</v>
      </c>
      <c r="B2246" s="338"/>
      <c r="C2246" s="96" t="s">
        <v>9693</v>
      </c>
      <c r="D2246" s="312">
        <v>3</v>
      </c>
      <c r="E2246" s="24" t="s">
        <v>9694</v>
      </c>
      <c r="F2246" s="122" t="s">
        <v>393</v>
      </c>
      <c r="G2246" s="25" t="s">
        <v>187</v>
      </c>
      <c r="H2246" s="114" t="s">
        <v>394</v>
      </c>
      <c r="I2246" s="25" t="s">
        <v>97</v>
      </c>
      <c r="J2246" s="22" t="s">
        <v>5</v>
      </c>
      <c r="K2246" s="73"/>
      <c r="L2246" s="24"/>
      <c r="M2246" s="24"/>
      <c r="N2246" s="96" t="s">
        <v>575</v>
      </c>
      <c r="O2246" s="433" t="s">
        <v>9719</v>
      </c>
      <c r="P2246" s="49"/>
      <c r="Q2246" s="49" t="s">
        <v>302</v>
      </c>
      <c r="R2246" s="114"/>
      <c r="S2246" s="114" t="s">
        <v>438</v>
      </c>
      <c r="T2246" s="114"/>
      <c r="U2246" s="289"/>
      <c r="V2246" s="289"/>
      <c r="W2246" s="289"/>
      <c r="X2246" s="360" t="b">
        <f>COUNT(SEARCH({"а";"б";"в";"г";"д";"е";"ё";"ж";"з";"и";"й";"к";"л";"м";"н";"о";"п";"р";"с";"т";"у";"ф";"х";"ц";"ч";"ш";"щ";"ъ";"ы";"ь";"э";"ю";"я"},E2246))&gt;0</f>
        <v>0</v>
      </c>
      <c r="Y2246" s="360" t="b">
        <f>COUNT(SEARCH({"а";"б";"в";"г";"д";"е";"ё";"ж";"з";"и";"й";"к";"л";"м";"н";"о";"п";"р";"с";"т";"у";"ф";"х";"ц";"ч";"ш";"щ";"ъ";"ы";"ь";"э";"ю";"я"},F2246))&gt;0</f>
        <v>0</v>
      </c>
      <c r="Z2246" s="360" t="b">
        <f>COUNT(SEARCH({"а";"б";"в";"г";"д";"е";"ё";"ж";"з";"и";"й";"к";"л";"м";"н";"о";"п";"р";"с";"т";"у";"ф";"х";"ц";"ч";"ш";"щ";"ъ";"ы";"ь";"э";"ю";"я"},K2246))&gt;0</f>
        <v>0</v>
      </c>
      <c r="AA2246" s="360" t="b">
        <f>COUNT(SEARCH({"а";"б";"в";"г";"д";"е";"ё";"ж";"з";"и";"й";"к";"л";"м";"н";"о";"п";"р";"с";"т";"у";"ф";"х";"ц";"ч";"ш";"щ";"ъ";"ы";"ь";"э";"ю";"я"},L2246))&gt;0</f>
        <v>0</v>
      </c>
      <c r="AB2246" s="360" t="b">
        <f>COUNT(SEARCH({"а";"б";"в";"г";"д";"е";"ё";"ж";"з";"и";"й";"к";"л";"м";"н";"о";"п";"р";"с";"т";"у";"ф";"х";"ц";"ч";"ш";"щ";"ъ";"ы";"ь";"э";"ю";"я"},I2246))&gt;0</f>
        <v>0</v>
      </c>
      <c r="AC2246" s="360" t="b">
        <f>COUNT(SEARCH({"а";"б";"в";"г";"д";"е";"ё";"ж";"з";"и";"й";"к";"л";"м";"н";"о";"п";"р";"с";"т";"у";"ф";"х";"ц";"ч";"ш";"щ";"ъ";"ы";"ь";"э";"ю";"я"},M2246))&gt;0</f>
        <v>0</v>
      </c>
      <c r="AD2246" s="289" t="b">
        <f t="shared" si="39"/>
        <v>1</v>
      </c>
      <c r="AE2246" s="289"/>
    </row>
    <row r="2247" spans="1:31" hidden="1">
      <c r="A2247" s="338" t="s">
        <v>9673</v>
      </c>
      <c r="B2247" s="338"/>
      <c r="C2247" s="96" t="s">
        <v>9693</v>
      </c>
      <c r="D2247" s="312">
        <v>3</v>
      </c>
      <c r="E2247" s="24" t="s">
        <v>9694</v>
      </c>
      <c r="F2247" s="25" t="s">
        <v>14</v>
      </c>
      <c r="G2247" s="24"/>
      <c r="H2247" s="114" t="s">
        <v>13</v>
      </c>
      <c r="I2247" s="114" t="s">
        <v>15</v>
      </c>
      <c r="J2247" s="22" t="s">
        <v>5</v>
      </c>
      <c r="K2247" s="73"/>
      <c r="L2247" s="24"/>
      <c r="M2247" s="24"/>
      <c r="N2247" s="42"/>
      <c r="O2247" s="22" t="s">
        <v>13</v>
      </c>
      <c r="P2247" s="49"/>
      <c r="Q2247" s="24"/>
      <c r="R2247" s="24"/>
      <c r="S2247" s="24"/>
      <c r="T2247" s="24"/>
      <c r="U2247" s="289"/>
      <c r="V2247" s="289"/>
      <c r="W2247" s="289"/>
      <c r="X2247" s="360" t="b">
        <f>COUNT(SEARCH({"а";"б";"в";"г";"д";"е";"ё";"ж";"з";"и";"й";"к";"л";"м";"н";"о";"п";"р";"с";"т";"у";"ф";"х";"ц";"ч";"ш";"щ";"ъ";"ы";"ь";"э";"ю";"я"},E2247))&gt;0</f>
        <v>0</v>
      </c>
      <c r="Y2247" s="360" t="b">
        <f>COUNT(SEARCH({"а";"б";"в";"г";"д";"е";"ё";"ж";"з";"и";"й";"к";"л";"м";"н";"о";"п";"р";"с";"т";"у";"ф";"х";"ц";"ч";"ш";"щ";"ъ";"ы";"ь";"э";"ю";"я"},F2247))&gt;0</f>
        <v>0</v>
      </c>
      <c r="Z2247" s="360" t="b">
        <f>COUNT(SEARCH({"а";"б";"в";"г";"д";"е";"ё";"ж";"з";"и";"й";"к";"л";"м";"н";"о";"п";"р";"с";"т";"у";"ф";"х";"ц";"ч";"ш";"щ";"ъ";"ы";"ь";"э";"ю";"я"},K2247))&gt;0</f>
        <v>0</v>
      </c>
      <c r="AA2247" s="360" t="b">
        <f>COUNT(SEARCH({"а";"б";"в";"г";"д";"е";"ё";"ж";"з";"и";"й";"к";"л";"м";"н";"о";"п";"р";"с";"т";"у";"ф";"х";"ц";"ч";"ш";"щ";"ъ";"ы";"ь";"э";"ю";"я"},L2247))&gt;0</f>
        <v>0</v>
      </c>
      <c r="AB2247" s="360" t="b">
        <f>COUNT(SEARCH({"а";"б";"в";"г";"д";"е";"ё";"ж";"з";"и";"й";"к";"л";"м";"н";"о";"п";"р";"с";"т";"у";"ф";"х";"ц";"ч";"ш";"щ";"ъ";"ы";"ь";"э";"ю";"я"},I2247))&gt;0</f>
        <v>0</v>
      </c>
      <c r="AC2247" s="360" t="b">
        <f>COUNT(SEARCH({"а";"б";"в";"г";"д";"е";"ё";"ж";"з";"и";"й";"к";"л";"м";"н";"о";"п";"р";"с";"т";"у";"ф";"х";"ц";"ч";"ш";"щ";"ъ";"ы";"ь";"э";"ю";"я"},M2247))&gt;0</f>
        <v>0</v>
      </c>
      <c r="AD2247" s="289" t="b">
        <f t="shared" si="39"/>
        <v>1</v>
      </c>
      <c r="AE2247" s="289"/>
    </row>
    <row r="2248" spans="1:31" hidden="1">
      <c r="A2248" s="338" t="s">
        <v>9673</v>
      </c>
      <c r="B2248" s="338"/>
      <c r="C2248" s="96" t="s">
        <v>9693</v>
      </c>
      <c r="D2248" s="312">
        <v>3</v>
      </c>
      <c r="E2248" s="24" t="s">
        <v>9694</v>
      </c>
      <c r="F2248" s="25" t="s">
        <v>8</v>
      </c>
      <c r="G2248" s="24"/>
      <c r="H2248" s="114" t="s">
        <v>67</v>
      </c>
      <c r="I2248" s="114" t="s">
        <v>97</v>
      </c>
      <c r="J2248" s="22" t="s">
        <v>5</v>
      </c>
      <c r="K2248" s="73"/>
      <c r="L2248" s="24"/>
      <c r="M2248" s="24"/>
      <c r="N2248" s="279" t="s">
        <v>446</v>
      </c>
      <c r="O2248" s="313" t="s">
        <v>447</v>
      </c>
      <c r="P2248" s="49"/>
      <c r="Q2248" s="24"/>
      <c r="R2248" s="24"/>
      <c r="S2248" s="24" t="s">
        <v>398</v>
      </c>
      <c r="T2248" s="24"/>
      <c r="U2248" s="289"/>
      <c r="V2248" s="289"/>
      <c r="W2248" s="289"/>
      <c r="X2248" s="360" t="b">
        <f>COUNT(SEARCH({"а";"б";"в";"г";"д";"е";"ё";"ж";"з";"и";"й";"к";"л";"м";"н";"о";"п";"р";"с";"т";"у";"ф";"х";"ц";"ч";"ш";"щ";"ъ";"ы";"ь";"э";"ю";"я"},E2248))&gt;0</f>
        <v>0</v>
      </c>
      <c r="Y2248" s="360" t="b">
        <f>COUNT(SEARCH({"а";"б";"в";"г";"д";"е";"ё";"ж";"з";"и";"й";"к";"л";"м";"н";"о";"п";"р";"с";"т";"у";"ф";"х";"ц";"ч";"ш";"щ";"ъ";"ы";"ь";"э";"ю";"я"},F2248))&gt;0</f>
        <v>0</v>
      </c>
      <c r="Z2248" s="360" t="b">
        <f>COUNT(SEARCH({"а";"б";"в";"г";"д";"е";"ё";"ж";"з";"и";"й";"к";"л";"м";"н";"о";"п";"р";"с";"т";"у";"ф";"х";"ц";"ч";"ш";"щ";"ъ";"ы";"ь";"э";"ю";"я"},K2248))&gt;0</f>
        <v>0</v>
      </c>
      <c r="AA2248" s="360" t="b">
        <f>COUNT(SEARCH({"а";"б";"в";"г";"д";"е";"ё";"ж";"з";"и";"й";"к";"л";"м";"н";"о";"п";"р";"с";"т";"у";"ф";"х";"ц";"ч";"ш";"щ";"ъ";"ы";"ь";"э";"ю";"я"},L2248))&gt;0</f>
        <v>0</v>
      </c>
      <c r="AB2248" s="360" t="b">
        <f>COUNT(SEARCH({"а";"б";"в";"г";"д";"е";"ё";"ж";"з";"и";"й";"к";"л";"м";"н";"о";"п";"р";"с";"т";"у";"ф";"х";"ц";"ч";"ш";"щ";"ъ";"ы";"ь";"э";"ю";"я"},I2248))&gt;0</f>
        <v>0</v>
      </c>
      <c r="AC2248" s="360" t="b">
        <f>COUNT(SEARCH({"а";"б";"в";"г";"д";"е";"ё";"ж";"з";"и";"й";"к";"л";"м";"н";"о";"п";"р";"с";"т";"у";"ф";"х";"ц";"ч";"ш";"щ";"ъ";"ы";"ь";"э";"ю";"я"},M2248))&gt;0</f>
        <v>0</v>
      </c>
      <c r="AD2248" s="289" t="b">
        <f t="shared" si="39"/>
        <v>1</v>
      </c>
      <c r="AE2248" s="289"/>
    </row>
    <row r="2249" spans="1:31" ht="30" hidden="1">
      <c r="A2249" s="338" t="s">
        <v>9673</v>
      </c>
      <c r="B2249" s="338"/>
      <c r="C2249" s="96" t="s">
        <v>9693</v>
      </c>
      <c r="D2249" s="312">
        <v>3</v>
      </c>
      <c r="E2249" s="24" t="s">
        <v>9694</v>
      </c>
      <c r="F2249" s="25" t="s">
        <v>12</v>
      </c>
      <c r="G2249" s="24"/>
      <c r="H2249" s="114" t="s">
        <v>400</v>
      </c>
      <c r="I2249" s="114" t="s">
        <v>3</v>
      </c>
      <c r="J2249" s="22" t="s">
        <v>5</v>
      </c>
      <c r="K2249" s="73"/>
      <c r="L2249" s="24"/>
      <c r="M2249" s="24"/>
      <c r="N2249" s="42"/>
      <c r="O2249" s="120" t="s">
        <v>66</v>
      </c>
      <c r="P2249" s="49"/>
      <c r="Q2249" s="24"/>
      <c r="R2249" s="24"/>
      <c r="S2249" s="24" t="s">
        <v>4</v>
      </c>
      <c r="T2249" s="24"/>
      <c r="U2249" s="289"/>
      <c r="V2249" s="289"/>
      <c r="W2249" s="289"/>
      <c r="X2249" s="360" t="b">
        <f>COUNT(SEARCH({"а";"б";"в";"г";"д";"е";"ё";"ж";"з";"и";"й";"к";"л";"м";"н";"о";"п";"р";"с";"т";"у";"ф";"х";"ц";"ч";"ш";"щ";"ъ";"ы";"ь";"э";"ю";"я"},E2249))&gt;0</f>
        <v>0</v>
      </c>
      <c r="Y2249" s="360" t="b">
        <f>COUNT(SEARCH({"а";"б";"в";"г";"д";"е";"ё";"ж";"з";"и";"й";"к";"л";"м";"н";"о";"п";"р";"с";"т";"у";"ф";"х";"ц";"ч";"ш";"щ";"ъ";"ы";"ь";"э";"ю";"я"},F2249))&gt;0</f>
        <v>0</v>
      </c>
      <c r="Z2249" s="360" t="b">
        <f>COUNT(SEARCH({"а";"б";"в";"г";"д";"е";"ё";"ж";"з";"и";"й";"к";"л";"м";"н";"о";"п";"р";"с";"т";"у";"ф";"х";"ц";"ч";"ш";"щ";"ъ";"ы";"ь";"э";"ю";"я"},K2249))&gt;0</f>
        <v>0</v>
      </c>
      <c r="AA2249" s="360" t="b">
        <f>COUNT(SEARCH({"а";"б";"в";"г";"д";"е";"ё";"ж";"з";"и";"й";"к";"л";"м";"н";"о";"п";"р";"с";"т";"у";"ф";"х";"ц";"ч";"ш";"щ";"ъ";"ы";"ь";"э";"ю";"я"},L2249))&gt;0</f>
        <v>0</v>
      </c>
      <c r="AB2249" s="360" t="b">
        <f>COUNT(SEARCH({"а";"б";"в";"г";"д";"е";"ё";"ж";"з";"и";"й";"к";"л";"м";"н";"о";"п";"р";"с";"т";"у";"ф";"х";"ц";"ч";"ш";"щ";"ъ";"ы";"ь";"э";"ю";"я"},I2249))&gt;0</f>
        <v>0</v>
      </c>
      <c r="AC2249" s="360" t="b">
        <f>COUNT(SEARCH({"а";"б";"в";"г";"д";"е";"ё";"ж";"з";"и";"й";"к";"л";"м";"н";"о";"п";"р";"с";"т";"у";"ф";"х";"ц";"ч";"ш";"щ";"ъ";"ы";"ь";"э";"ю";"я"},M2249))&gt;0</f>
        <v>0</v>
      </c>
      <c r="AD2249" s="289" t="b">
        <f t="shared" si="39"/>
        <v>1</v>
      </c>
      <c r="AE2249" s="289"/>
    </row>
    <row r="2250" spans="1:31" hidden="1">
      <c r="A2250" s="338" t="s">
        <v>9673</v>
      </c>
      <c r="B2250" s="338"/>
      <c r="C2250" s="96" t="s">
        <v>9693</v>
      </c>
      <c r="D2250" s="312">
        <v>3</v>
      </c>
      <c r="E2250" s="24" t="s">
        <v>9694</v>
      </c>
      <c r="F2250" s="25" t="s">
        <v>18</v>
      </c>
      <c r="G2250" s="24"/>
      <c r="H2250" s="114" t="s">
        <v>456</v>
      </c>
      <c r="I2250" s="114" t="s">
        <v>19</v>
      </c>
      <c r="J2250" s="22" t="s">
        <v>5</v>
      </c>
      <c r="K2250" s="73"/>
      <c r="L2250" s="24"/>
      <c r="M2250" s="24"/>
      <c r="N2250" s="42"/>
      <c r="O2250" s="22" t="s">
        <v>401</v>
      </c>
      <c r="P2250" s="49"/>
      <c r="Q2250" s="24"/>
      <c r="R2250" s="24"/>
      <c r="S2250" s="24"/>
      <c r="T2250" s="24"/>
      <c r="U2250" s="289"/>
      <c r="V2250" s="289"/>
      <c r="W2250" s="289"/>
      <c r="X2250" s="360" t="b">
        <f>COUNT(SEARCH({"а";"б";"в";"г";"д";"е";"ё";"ж";"з";"и";"й";"к";"л";"м";"н";"о";"п";"р";"с";"т";"у";"ф";"х";"ц";"ч";"ш";"щ";"ъ";"ы";"ь";"э";"ю";"я"},E2250))&gt;0</f>
        <v>0</v>
      </c>
      <c r="Y2250" s="360" t="b">
        <f>COUNT(SEARCH({"а";"б";"в";"г";"д";"е";"ё";"ж";"з";"и";"й";"к";"л";"м";"н";"о";"п";"р";"с";"т";"у";"ф";"х";"ц";"ч";"ш";"щ";"ъ";"ы";"ь";"э";"ю";"я"},F2250))&gt;0</f>
        <v>0</v>
      </c>
      <c r="Z2250" s="360" t="b">
        <f>COUNT(SEARCH({"а";"б";"в";"г";"д";"е";"ё";"ж";"з";"и";"й";"к";"л";"м";"н";"о";"п";"р";"с";"т";"у";"ф";"х";"ц";"ч";"ш";"щ";"ъ";"ы";"ь";"э";"ю";"я"},K2250))&gt;0</f>
        <v>0</v>
      </c>
      <c r="AA2250" s="360" t="b">
        <f>COUNT(SEARCH({"а";"б";"в";"г";"д";"е";"ё";"ж";"з";"и";"й";"к";"л";"м";"н";"о";"п";"р";"с";"т";"у";"ф";"х";"ц";"ч";"ш";"щ";"ъ";"ы";"ь";"э";"ю";"я"},L2250))&gt;0</f>
        <v>0</v>
      </c>
      <c r="AB2250" s="360" t="b">
        <f>COUNT(SEARCH({"а";"б";"в";"г";"д";"е";"ё";"ж";"з";"и";"й";"к";"л";"м";"н";"о";"п";"р";"с";"т";"у";"ф";"х";"ц";"ч";"ш";"щ";"ъ";"ы";"ь";"э";"ю";"я"},I2250))&gt;0</f>
        <v>0</v>
      </c>
      <c r="AC2250" s="360" t="b">
        <f>COUNT(SEARCH({"а";"б";"в";"г";"д";"е";"ё";"ж";"з";"и";"й";"к";"л";"м";"н";"о";"п";"р";"с";"т";"у";"ф";"х";"ц";"ч";"ш";"щ";"ъ";"ы";"ь";"э";"ю";"я"},M2250))&gt;0</f>
        <v>0</v>
      </c>
      <c r="AD2250" s="289" t="b">
        <f t="shared" si="39"/>
        <v>1</v>
      </c>
      <c r="AE2250" s="289"/>
    </row>
    <row r="2251" spans="1:31" hidden="1">
      <c r="A2251" s="338" t="s">
        <v>9673</v>
      </c>
      <c r="B2251" s="338"/>
      <c r="C2251" s="96" t="s">
        <v>9693</v>
      </c>
      <c r="D2251" s="312">
        <v>3</v>
      </c>
      <c r="E2251" s="24" t="s">
        <v>9694</v>
      </c>
      <c r="F2251" s="25" t="s">
        <v>21</v>
      </c>
      <c r="G2251" s="24"/>
      <c r="H2251" s="114" t="s">
        <v>402</v>
      </c>
      <c r="I2251" s="114" t="s">
        <v>19</v>
      </c>
      <c r="J2251" s="22" t="s">
        <v>5</v>
      </c>
      <c r="K2251" s="73"/>
      <c r="L2251" s="24"/>
      <c r="M2251" s="24"/>
      <c r="N2251" s="42"/>
      <c r="O2251" s="22" t="s">
        <v>519</v>
      </c>
      <c r="P2251" s="49"/>
      <c r="Q2251" s="24"/>
      <c r="R2251" s="24"/>
      <c r="S2251" s="24" t="s">
        <v>4</v>
      </c>
      <c r="T2251" s="24"/>
      <c r="U2251" s="289"/>
      <c r="V2251" s="289"/>
      <c r="W2251" s="289"/>
      <c r="X2251" s="360" t="b">
        <f>COUNT(SEARCH({"а";"б";"в";"г";"д";"е";"ё";"ж";"з";"и";"й";"к";"л";"м";"н";"о";"п";"р";"с";"т";"у";"ф";"х";"ц";"ч";"ш";"щ";"ъ";"ы";"ь";"э";"ю";"я"},E2251))&gt;0</f>
        <v>0</v>
      </c>
      <c r="Y2251" s="360" t="b">
        <f>COUNT(SEARCH({"а";"б";"в";"г";"д";"е";"ё";"ж";"з";"и";"й";"к";"л";"м";"н";"о";"п";"р";"с";"т";"у";"ф";"х";"ц";"ч";"ш";"щ";"ъ";"ы";"ь";"э";"ю";"я"},F2251))&gt;0</f>
        <v>0</v>
      </c>
      <c r="Z2251" s="360" t="b">
        <f>COUNT(SEARCH({"а";"б";"в";"г";"д";"е";"ё";"ж";"з";"и";"й";"к";"л";"м";"н";"о";"п";"р";"с";"т";"у";"ф";"х";"ц";"ч";"ш";"щ";"ъ";"ы";"ь";"э";"ю";"я"},K2251))&gt;0</f>
        <v>0</v>
      </c>
      <c r="AA2251" s="360" t="b">
        <f>COUNT(SEARCH({"а";"б";"в";"г";"д";"е";"ё";"ж";"з";"и";"й";"к";"л";"м";"н";"о";"п";"р";"с";"т";"у";"ф";"х";"ц";"ч";"ш";"щ";"ъ";"ы";"ь";"э";"ю";"я"},L2251))&gt;0</f>
        <v>0</v>
      </c>
      <c r="AB2251" s="360" t="b">
        <f>COUNT(SEARCH({"а";"б";"в";"г";"д";"е";"ё";"ж";"з";"и";"й";"к";"л";"м";"н";"о";"п";"р";"с";"т";"у";"ф";"х";"ц";"ч";"ш";"щ";"ъ";"ы";"ь";"э";"ю";"я"},I2251))&gt;0</f>
        <v>0</v>
      </c>
      <c r="AC2251" s="360" t="b">
        <f>COUNT(SEARCH({"а";"б";"в";"г";"д";"е";"ё";"ж";"з";"и";"й";"к";"л";"м";"н";"о";"п";"р";"с";"т";"у";"ф";"х";"ц";"ч";"ш";"щ";"ъ";"ы";"ь";"э";"ю";"я"},M2251))&gt;0</f>
        <v>0</v>
      </c>
      <c r="AD2251" s="289" t="b">
        <f t="shared" si="39"/>
        <v>1</v>
      </c>
      <c r="AE2251" s="289"/>
    </row>
    <row r="2252" spans="1:31" hidden="1">
      <c r="A2252" s="338" t="s">
        <v>9673</v>
      </c>
      <c r="B2252" s="338"/>
      <c r="C2252" s="96" t="s">
        <v>9693</v>
      </c>
      <c r="D2252" s="312">
        <v>3</v>
      </c>
      <c r="E2252" s="24" t="s">
        <v>9694</v>
      </c>
      <c r="F2252" s="25" t="s">
        <v>93</v>
      </c>
      <c r="G2252" s="25" t="s">
        <v>136</v>
      </c>
      <c r="H2252" s="114" t="s">
        <v>578</v>
      </c>
      <c r="I2252" s="114" t="s">
        <v>65</v>
      </c>
      <c r="J2252" s="22" t="s">
        <v>5</v>
      </c>
      <c r="K2252" s="133" t="s">
        <v>331</v>
      </c>
      <c r="L2252" s="129" t="s">
        <v>94</v>
      </c>
      <c r="M2252" s="129" t="s">
        <v>65</v>
      </c>
      <c r="N2252" s="42"/>
      <c r="O2252" s="22" t="s">
        <v>395</v>
      </c>
      <c r="P2252" s="49"/>
      <c r="Q2252" s="24"/>
      <c r="R2252" s="24"/>
      <c r="S2252" s="24" t="s">
        <v>4</v>
      </c>
      <c r="T2252" s="24" t="s">
        <v>276</v>
      </c>
      <c r="U2252" s="289"/>
      <c r="V2252" s="289"/>
      <c r="W2252" s="289"/>
      <c r="X2252" s="360" t="b">
        <f>COUNT(SEARCH({"а";"б";"в";"г";"д";"е";"ё";"ж";"з";"и";"й";"к";"л";"м";"н";"о";"п";"р";"с";"т";"у";"ф";"х";"ц";"ч";"ш";"щ";"ъ";"ы";"ь";"э";"ю";"я"},E2252))&gt;0</f>
        <v>0</v>
      </c>
      <c r="Y2252" s="360" t="b">
        <f>COUNT(SEARCH({"а";"б";"в";"г";"д";"е";"ё";"ж";"з";"и";"й";"к";"л";"м";"н";"о";"п";"р";"с";"т";"у";"ф";"х";"ц";"ч";"ш";"щ";"ъ";"ы";"ь";"э";"ю";"я"},F2252))&gt;0</f>
        <v>0</v>
      </c>
      <c r="Z2252" s="360" t="b">
        <f>COUNT(SEARCH({"а";"б";"в";"г";"д";"е";"ё";"ж";"з";"и";"й";"к";"л";"м";"н";"о";"п";"р";"с";"т";"у";"ф";"х";"ц";"ч";"ш";"щ";"ъ";"ы";"ь";"э";"ю";"я"},K2252))&gt;0</f>
        <v>0</v>
      </c>
      <c r="AA2252" s="360" t="b">
        <f>COUNT(SEARCH({"а";"б";"в";"г";"д";"е";"ё";"ж";"з";"и";"й";"к";"л";"м";"н";"о";"п";"р";"с";"т";"у";"ф";"х";"ц";"ч";"ш";"щ";"ъ";"ы";"ь";"э";"ю";"я"},L2252))&gt;0</f>
        <v>0</v>
      </c>
      <c r="AB2252" s="360" t="b">
        <f>COUNT(SEARCH({"а";"б";"в";"г";"д";"е";"ё";"ж";"з";"и";"й";"к";"л";"м";"н";"о";"п";"р";"с";"т";"у";"ф";"х";"ц";"ч";"ш";"щ";"ъ";"ы";"ь";"э";"ю";"я"},I2252))&gt;0</f>
        <v>0</v>
      </c>
      <c r="AC2252" s="360" t="b">
        <f>COUNT(SEARCH({"а";"б";"в";"г";"д";"е";"ё";"ж";"з";"и";"й";"к";"л";"м";"н";"о";"п";"р";"с";"т";"у";"ф";"х";"ц";"ч";"ш";"щ";"ъ";"ы";"ь";"э";"ю";"я"},M2252))&gt;0</f>
        <v>0</v>
      </c>
      <c r="AD2252" s="289" t="b">
        <f t="shared" si="39"/>
        <v>1</v>
      </c>
      <c r="AE2252" s="289"/>
    </row>
    <row r="2253" spans="1:31" hidden="1">
      <c r="A2253" s="338" t="s">
        <v>9673</v>
      </c>
      <c r="B2253" s="338"/>
      <c r="C2253" s="96" t="s">
        <v>9693</v>
      </c>
      <c r="D2253" s="312">
        <v>4</v>
      </c>
      <c r="E2253" s="24" t="s">
        <v>9694</v>
      </c>
      <c r="F2253" s="25" t="s">
        <v>449</v>
      </c>
      <c r="G2253" s="24" t="s">
        <v>134</v>
      </c>
      <c r="H2253" s="90" t="s">
        <v>63</v>
      </c>
      <c r="I2253" s="25" t="s">
        <v>3</v>
      </c>
      <c r="J2253" s="22" t="s">
        <v>5</v>
      </c>
      <c r="K2253" s="73"/>
      <c r="L2253" s="24"/>
      <c r="M2253" s="24"/>
      <c r="N2253" s="42"/>
      <c r="O2253" s="51" t="s">
        <v>512</v>
      </c>
      <c r="P2253" s="49"/>
      <c r="Q2253" s="24" t="str">
        <f>CONCATENATE("rdv.lnk_",MID(E2253,10,LEN(E2253)-14))</f>
        <v>rdv.lnk_account_document</v>
      </c>
      <c r="R2253" s="25"/>
      <c r="S2253" s="25" t="s">
        <v>455</v>
      </c>
      <c r="T2253" s="25"/>
      <c r="U2253" s="289"/>
      <c r="V2253" s="289"/>
      <c r="W2253" s="289"/>
      <c r="X2253" s="360" t="b">
        <f>COUNT(SEARCH({"а";"б";"в";"г";"д";"е";"ё";"ж";"з";"и";"й";"к";"л";"м";"н";"о";"п";"р";"с";"т";"у";"ф";"х";"ц";"ч";"ш";"щ";"ъ";"ы";"ь";"э";"ю";"я"},E2253))&gt;0</f>
        <v>0</v>
      </c>
      <c r="Y2253" s="360" t="b">
        <f>COUNT(SEARCH({"а";"б";"в";"г";"д";"е";"ё";"ж";"з";"и";"й";"к";"л";"м";"н";"о";"п";"р";"с";"т";"у";"ф";"х";"ц";"ч";"ш";"щ";"ъ";"ы";"ь";"э";"ю";"я"},F2253))&gt;0</f>
        <v>0</v>
      </c>
      <c r="Z2253" s="360" t="b">
        <f>COUNT(SEARCH({"а";"б";"в";"г";"д";"е";"ё";"ж";"з";"и";"й";"к";"л";"м";"н";"о";"п";"р";"с";"т";"у";"ф";"х";"ц";"ч";"ш";"щ";"ъ";"ы";"ь";"э";"ю";"я"},K2253))&gt;0</f>
        <v>0</v>
      </c>
      <c r="AA2253" s="360" t="b">
        <f>COUNT(SEARCH({"а";"б";"в";"г";"д";"е";"ё";"ж";"з";"и";"й";"к";"л";"м";"н";"о";"п";"р";"с";"т";"у";"ф";"х";"ц";"ч";"ш";"щ";"ъ";"ы";"ь";"э";"ю";"я"},L2253))&gt;0</f>
        <v>0</v>
      </c>
      <c r="AB2253" s="360" t="b">
        <f>COUNT(SEARCH({"а";"б";"в";"г";"д";"е";"ё";"ж";"з";"и";"й";"к";"л";"м";"н";"о";"п";"р";"с";"т";"у";"ф";"х";"ц";"ч";"ш";"щ";"ъ";"ы";"ь";"э";"ю";"я"},I2253))&gt;0</f>
        <v>0</v>
      </c>
      <c r="AC2253" s="360" t="b">
        <f>COUNT(SEARCH({"а";"б";"в";"г";"д";"е";"ё";"ж";"з";"и";"й";"к";"л";"м";"н";"о";"п";"р";"с";"т";"у";"ф";"х";"ц";"ч";"ш";"щ";"ъ";"ы";"ь";"э";"ю";"я"},M2253))&gt;0</f>
        <v>0</v>
      </c>
      <c r="AD2253" s="289" t="b">
        <f t="shared" si="39"/>
        <v>1</v>
      </c>
      <c r="AE2253" s="289"/>
    </row>
    <row r="2254" spans="1:31" s="289" customFormat="1" ht="30" hidden="1">
      <c r="A2254" s="338" t="s">
        <v>9673</v>
      </c>
      <c r="B2254" s="338"/>
      <c r="C2254" s="96" t="s">
        <v>9693</v>
      </c>
      <c r="D2254" s="312">
        <v>4</v>
      </c>
      <c r="E2254" s="24" t="s">
        <v>9694</v>
      </c>
      <c r="F2254" s="122" t="s">
        <v>450</v>
      </c>
      <c r="G2254" s="24" t="s">
        <v>183</v>
      </c>
      <c r="H2254" s="90" t="s">
        <v>1326</v>
      </c>
      <c r="I2254" s="25" t="s">
        <v>3</v>
      </c>
      <c r="J2254" s="22" t="s">
        <v>5</v>
      </c>
      <c r="K2254" s="73"/>
      <c r="L2254" s="24"/>
      <c r="M2254" s="24"/>
      <c r="N2254" s="42"/>
      <c r="O2254" s="49" t="s">
        <v>452</v>
      </c>
      <c r="P2254" s="49" t="s">
        <v>5272</v>
      </c>
      <c r="Q2254" s="49" t="s">
        <v>1247</v>
      </c>
      <c r="R2254" s="114"/>
      <c r="S2254" s="114" t="s">
        <v>438</v>
      </c>
      <c r="T2254" s="114"/>
      <c r="X2254" s="360" t="b">
        <f>COUNT(SEARCH({"а";"б";"в";"г";"д";"е";"ё";"ж";"з";"и";"й";"к";"л";"м";"н";"о";"п";"р";"с";"т";"у";"ф";"х";"ц";"ч";"ш";"щ";"ъ";"ы";"ь";"э";"ю";"я"},E2254))&gt;0</f>
        <v>0</v>
      </c>
      <c r="Y2254" s="360" t="b">
        <f>COUNT(SEARCH({"а";"б";"в";"г";"д";"е";"ё";"ж";"з";"и";"й";"к";"л";"м";"н";"о";"п";"р";"с";"т";"у";"ф";"х";"ц";"ч";"ш";"щ";"ъ";"ы";"ь";"э";"ю";"я"},F2254))&gt;0</f>
        <v>0</v>
      </c>
      <c r="Z2254" s="360" t="b">
        <f>COUNT(SEARCH({"а";"б";"в";"г";"д";"е";"ё";"ж";"з";"и";"й";"к";"л";"м";"н";"о";"п";"р";"с";"т";"у";"ф";"х";"ц";"ч";"ш";"щ";"ъ";"ы";"ь";"э";"ю";"я"},K2254))&gt;0</f>
        <v>0</v>
      </c>
      <c r="AA2254" s="360" t="b">
        <f>COUNT(SEARCH({"а";"б";"в";"г";"д";"е";"ё";"ж";"з";"и";"й";"к";"л";"м";"н";"о";"п";"р";"с";"т";"у";"ф";"х";"ц";"ч";"ш";"щ";"ъ";"ы";"ь";"э";"ю";"я"},L2254))&gt;0</f>
        <v>0</v>
      </c>
      <c r="AB2254" s="360" t="b">
        <f>COUNT(SEARCH({"а";"б";"в";"г";"д";"е";"ё";"ж";"з";"и";"й";"к";"л";"м";"н";"о";"п";"р";"с";"т";"у";"ф";"х";"ц";"ч";"ш";"щ";"ъ";"ы";"ь";"э";"ю";"я"},I2254))&gt;0</f>
        <v>0</v>
      </c>
      <c r="AC2254" s="360" t="b">
        <f>COUNT(SEARCH({"а";"б";"в";"г";"д";"е";"ё";"ж";"з";"и";"й";"к";"л";"м";"н";"о";"п";"р";"с";"т";"у";"ф";"х";"ц";"ч";"ш";"щ";"ъ";"ы";"ь";"э";"ю";"я"},M2254))&gt;0</f>
        <v>0</v>
      </c>
      <c r="AD2254" s="289" t="b">
        <f t="shared" si="39"/>
        <v>1</v>
      </c>
    </row>
    <row r="2255" spans="1:31" s="289" customFormat="1" hidden="1">
      <c r="A2255" s="338" t="s">
        <v>9673</v>
      </c>
      <c r="B2255" s="338"/>
      <c r="C2255" s="96" t="s">
        <v>9693</v>
      </c>
      <c r="D2255" s="312">
        <v>4</v>
      </c>
      <c r="E2255" s="24" t="s">
        <v>9694</v>
      </c>
      <c r="F2255" s="124" t="s">
        <v>453</v>
      </c>
      <c r="G2255" s="117" t="s">
        <v>135</v>
      </c>
      <c r="H2255" s="119" t="s">
        <v>454</v>
      </c>
      <c r="I2255" s="117" t="s">
        <v>97</v>
      </c>
      <c r="J2255" s="23" t="s">
        <v>5</v>
      </c>
      <c r="K2255" s="74" t="s">
        <v>331</v>
      </c>
      <c r="L2255" s="124" t="s">
        <v>9720</v>
      </c>
      <c r="M2255" s="124" t="s">
        <v>70</v>
      </c>
      <c r="N2255" s="116"/>
      <c r="O2255" s="119" t="s">
        <v>440</v>
      </c>
      <c r="P2255" s="119"/>
      <c r="Q2255" s="117"/>
      <c r="R2255" s="124"/>
      <c r="S2255" s="124" t="s">
        <v>60</v>
      </c>
      <c r="T2255" s="124"/>
      <c r="X2255" s="360" t="b">
        <f>COUNT(SEARCH({"а";"б";"в";"г";"д";"е";"ё";"ж";"з";"и";"й";"к";"л";"м";"н";"о";"п";"р";"с";"т";"у";"ф";"х";"ц";"ч";"ш";"щ";"ъ";"ы";"ь";"э";"ю";"я"},E2255))&gt;0</f>
        <v>0</v>
      </c>
      <c r="Y2255" s="360" t="b">
        <f>COUNT(SEARCH({"а";"б";"в";"г";"д";"е";"ё";"ж";"з";"и";"й";"к";"л";"м";"н";"о";"п";"р";"с";"т";"у";"ф";"х";"ц";"ч";"ш";"щ";"ъ";"ы";"ь";"э";"ю";"я"},F2255))&gt;0</f>
        <v>0</v>
      </c>
      <c r="Z2255" s="360" t="b">
        <f>COUNT(SEARCH({"а";"б";"в";"г";"д";"е";"ё";"ж";"з";"и";"й";"к";"л";"м";"н";"о";"п";"р";"с";"т";"у";"ф";"х";"ц";"ч";"ш";"щ";"ъ";"ы";"ь";"э";"ю";"я"},K2255))&gt;0</f>
        <v>0</v>
      </c>
      <c r="AA2255" s="360" t="b">
        <f>COUNT(SEARCH({"а";"б";"в";"г";"д";"е";"ё";"ж";"з";"и";"й";"к";"л";"м";"н";"о";"п";"р";"с";"т";"у";"ф";"х";"ц";"ч";"ш";"щ";"ъ";"ы";"ь";"э";"ю";"я"},L2255))&gt;0</f>
        <v>0</v>
      </c>
      <c r="AB2255" s="360" t="b">
        <f>COUNT(SEARCH({"а";"б";"в";"г";"д";"е";"ё";"ж";"з";"и";"й";"к";"л";"м";"н";"о";"п";"р";"с";"т";"у";"ф";"х";"ц";"ч";"ш";"щ";"ъ";"ы";"ь";"э";"ю";"я"},I2255))&gt;0</f>
        <v>0</v>
      </c>
      <c r="AC2255" s="360" t="b">
        <f>COUNT(SEARCH({"а";"б";"в";"г";"д";"е";"ё";"ж";"з";"и";"й";"к";"л";"м";"н";"о";"п";"р";"с";"т";"у";"ф";"х";"ц";"ч";"ш";"щ";"ъ";"ы";"ь";"э";"ю";"я"},M2255))&gt;0</f>
        <v>0</v>
      </c>
      <c r="AD2255" s="289" t="b">
        <f t="shared" si="39"/>
        <v>1</v>
      </c>
    </row>
    <row r="2256" spans="1:31" s="289" customFormat="1" ht="30" hidden="1">
      <c r="A2256" s="338" t="s">
        <v>9673</v>
      </c>
      <c r="B2256" s="338"/>
      <c r="C2256" s="96" t="s">
        <v>9693</v>
      </c>
      <c r="D2256" s="312">
        <v>4</v>
      </c>
      <c r="E2256" s="24" t="s">
        <v>9694</v>
      </c>
      <c r="F2256" s="122" t="s">
        <v>441</v>
      </c>
      <c r="G2256" s="24" t="s">
        <v>183</v>
      </c>
      <c r="H2256" s="90" t="s">
        <v>1543</v>
      </c>
      <c r="I2256" s="25" t="s">
        <v>3</v>
      </c>
      <c r="J2256" s="22" t="s">
        <v>5</v>
      </c>
      <c r="K2256" s="73"/>
      <c r="L2256" s="24"/>
      <c r="M2256" s="24"/>
      <c r="N2256" s="42"/>
      <c r="O2256" s="49" t="s">
        <v>443</v>
      </c>
      <c r="P2256" s="49" t="s">
        <v>5271</v>
      </c>
      <c r="Q2256" s="49" t="s">
        <v>595</v>
      </c>
      <c r="R2256" s="114"/>
      <c r="S2256" s="114" t="s">
        <v>438</v>
      </c>
      <c r="T2256" s="114"/>
      <c r="X2256" s="360" t="b">
        <f>COUNT(SEARCH({"а";"б";"в";"г";"д";"е";"ё";"ж";"з";"и";"й";"к";"л";"м";"н";"о";"п";"р";"с";"т";"у";"ф";"х";"ц";"ч";"ш";"щ";"ъ";"ы";"ь";"э";"ю";"я"},E2256))&gt;0</f>
        <v>0</v>
      </c>
      <c r="Y2256" s="360" t="b">
        <f>COUNT(SEARCH({"а";"б";"в";"г";"д";"е";"ё";"ж";"з";"и";"й";"к";"л";"м";"н";"о";"п";"р";"с";"т";"у";"ф";"х";"ц";"ч";"ш";"щ";"ъ";"ы";"ь";"э";"ю";"я"},F2256))&gt;0</f>
        <v>0</v>
      </c>
      <c r="Z2256" s="360" t="b">
        <f>COUNT(SEARCH({"а";"б";"в";"г";"д";"е";"ё";"ж";"з";"и";"й";"к";"л";"м";"н";"о";"п";"р";"с";"т";"у";"ф";"х";"ц";"ч";"ш";"щ";"ъ";"ы";"ь";"э";"ю";"я"},K2256))&gt;0</f>
        <v>0</v>
      </c>
      <c r="AA2256" s="360" t="b">
        <f>COUNT(SEARCH({"а";"б";"в";"г";"д";"е";"ё";"ж";"з";"и";"й";"к";"л";"м";"н";"о";"п";"р";"с";"т";"у";"ф";"х";"ц";"ч";"ш";"щ";"ъ";"ы";"ь";"э";"ю";"я"},L2256))&gt;0</f>
        <v>0</v>
      </c>
      <c r="AB2256" s="360" t="b">
        <f>COUNT(SEARCH({"а";"б";"в";"г";"д";"е";"ё";"ж";"з";"и";"й";"к";"л";"м";"н";"о";"п";"р";"с";"т";"у";"ф";"х";"ц";"ч";"ш";"щ";"ъ";"ы";"ь";"э";"ю";"я"},I2256))&gt;0</f>
        <v>0</v>
      </c>
      <c r="AC2256" s="360" t="b">
        <f>COUNT(SEARCH({"а";"б";"в";"г";"д";"е";"ё";"ж";"з";"и";"й";"к";"л";"м";"н";"о";"п";"р";"с";"т";"у";"ф";"х";"ц";"ч";"ш";"щ";"ъ";"ы";"ь";"э";"ю";"я"},M2256))&gt;0</f>
        <v>0</v>
      </c>
      <c r="AD2256" s="289" t="b">
        <f t="shared" si="39"/>
        <v>1</v>
      </c>
    </row>
    <row r="2257" spans="1:31" s="289" customFormat="1" ht="30" hidden="1">
      <c r="A2257" s="338" t="s">
        <v>9673</v>
      </c>
      <c r="B2257" s="338"/>
      <c r="C2257" s="96" t="s">
        <v>9693</v>
      </c>
      <c r="D2257" s="312">
        <v>4</v>
      </c>
      <c r="E2257" s="24" t="s">
        <v>9694</v>
      </c>
      <c r="F2257" s="124" t="s">
        <v>444</v>
      </c>
      <c r="G2257" s="117" t="s">
        <v>135</v>
      </c>
      <c r="H2257" s="119" t="s">
        <v>445</v>
      </c>
      <c r="I2257" s="117" t="s">
        <v>97</v>
      </c>
      <c r="J2257" s="23" t="s">
        <v>5</v>
      </c>
      <c r="K2257" s="74" t="s">
        <v>331</v>
      </c>
      <c r="L2257" s="124" t="s">
        <v>73</v>
      </c>
      <c r="M2257" s="124" t="s">
        <v>70</v>
      </c>
      <c r="N2257" s="116"/>
      <c r="O2257" s="119" t="s">
        <v>440</v>
      </c>
      <c r="P2257" s="119"/>
      <c r="Q2257" s="117"/>
      <c r="R2257" s="124"/>
      <c r="S2257" s="124" t="s">
        <v>60</v>
      </c>
      <c r="T2257" s="124"/>
      <c r="X2257" s="360" t="b">
        <f>COUNT(SEARCH({"а";"б";"в";"г";"д";"е";"ё";"ж";"з";"и";"й";"к";"л";"м";"н";"о";"п";"р";"с";"т";"у";"ф";"х";"ц";"ч";"ш";"щ";"ъ";"ы";"ь";"э";"ю";"я"},E2257))&gt;0</f>
        <v>0</v>
      </c>
      <c r="Y2257" s="360" t="b">
        <f>COUNT(SEARCH({"а";"б";"в";"г";"д";"е";"ё";"ж";"з";"и";"й";"к";"л";"м";"н";"о";"п";"р";"с";"т";"у";"ф";"х";"ц";"ч";"ш";"щ";"ъ";"ы";"ь";"э";"ю";"я"},F2257))&gt;0</f>
        <v>0</v>
      </c>
      <c r="Z2257" s="360" t="b">
        <f>COUNT(SEARCH({"а";"б";"в";"г";"д";"е";"ё";"ж";"з";"и";"й";"к";"л";"м";"н";"о";"п";"р";"с";"т";"у";"ф";"х";"ц";"ч";"ш";"щ";"ъ";"ы";"ь";"э";"ю";"я"},K2257))&gt;0</f>
        <v>0</v>
      </c>
      <c r="AA2257" s="360" t="b">
        <f>COUNT(SEARCH({"а";"б";"в";"г";"д";"е";"ё";"ж";"з";"и";"й";"к";"л";"м";"н";"о";"п";"р";"с";"т";"у";"ф";"х";"ц";"ч";"ш";"щ";"ъ";"ы";"ь";"э";"ю";"я"},L2257))&gt;0</f>
        <v>0</v>
      </c>
      <c r="AB2257" s="360" t="b">
        <f>COUNT(SEARCH({"а";"б";"в";"г";"д";"е";"ё";"ж";"з";"и";"й";"к";"л";"м";"н";"о";"п";"р";"с";"т";"у";"ф";"х";"ц";"ч";"ш";"щ";"ъ";"ы";"ь";"э";"ю";"я"},I2257))&gt;0</f>
        <v>0</v>
      </c>
      <c r="AC2257" s="360" t="b">
        <f>COUNT(SEARCH({"а";"б";"в";"г";"д";"е";"ё";"ж";"з";"и";"й";"к";"л";"м";"н";"о";"п";"р";"с";"т";"у";"ф";"х";"ц";"ч";"ш";"щ";"ъ";"ы";"ь";"э";"ю";"я"},M2257))&gt;0</f>
        <v>0</v>
      </c>
      <c r="AD2257" s="289" t="b">
        <f t="shared" si="39"/>
        <v>1</v>
      </c>
    </row>
    <row r="2258" spans="1:31" s="289" customFormat="1" ht="30" hidden="1">
      <c r="A2258" s="338" t="s">
        <v>9673</v>
      </c>
      <c r="B2258" s="338"/>
      <c r="C2258" s="96" t="s">
        <v>9693</v>
      </c>
      <c r="D2258" s="312">
        <v>4</v>
      </c>
      <c r="E2258" s="24" t="s">
        <v>9694</v>
      </c>
      <c r="F2258" s="122" t="s">
        <v>393</v>
      </c>
      <c r="G2258" s="25" t="s">
        <v>187</v>
      </c>
      <c r="H2258" s="114" t="s">
        <v>394</v>
      </c>
      <c r="I2258" s="25" t="s">
        <v>97</v>
      </c>
      <c r="J2258" s="22" t="s">
        <v>5</v>
      </c>
      <c r="K2258" s="73"/>
      <c r="L2258" s="24"/>
      <c r="M2258" s="24"/>
      <c r="N2258" s="96" t="s">
        <v>5661</v>
      </c>
      <c r="O2258" s="433" t="s">
        <v>9721</v>
      </c>
      <c r="P2258" s="49"/>
      <c r="Q2258" s="49" t="s">
        <v>302</v>
      </c>
      <c r="R2258" s="114"/>
      <c r="S2258" s="114" t="s">
        <v>438</v>
      </c>
      <c r="T2258" s="114"/>
      <c r="X2258" s="360" t="b">
        <f>COUNT(SEARCH({"а";"б";"в";"г";"д";"е";"ё";"ж";"з";"и";"й";"к";"л";"м";"н";"о";"п";"р";"с";"т";"у";"ф";"х";"ц";"ч";"ш";"щ";"ъ";"ы";"ь";"э";"ю";"я"},E2258))&gt;0</f>
        <v>0</v>
      </c>
      <c r="Y2258" s="360" t="b">
        <f>COUNT(SEARCH({"а";"б";"в";"г";"д";"е";"ё";"ж";"з";"и";"й";"к";"л";"м";"н";"о";"п";"р";"с";"т";"у";"ф";"х";"ц";"ч";"ш";"щ";"ъ";"ы";"ь";"э";"ю";"я"},F2258))&gt;0</f>
        <v>0</v>
      </c>
      <c r="Z2258" s="360" t="b">
        <f>COUNT(SEARCH({"а";"б";"в";"г";"д";"е";"ё";"ж";"з";"и";"й";"к";"л";"м";"н";"о";"п";"р";"с";"т";"у";"ф";"х";"ц";"ч";"ш";"щ";"ъ";"ы";"ь";"э";"ю";"я"},K2258))&gt;0</f>
        <v>0</v>
      </c>
      <c r="AA2258" s="360" t="b">
        <f>COUNT(SEARCH({"а";"б";"в";"г";"д";"е";"ё";"ж";"з";"и";"й";"к";"л";"м";"н";"о";"п";"р";"с";"т";"у";"ф";"х";"ц";"ч";"ш";"щ";"ъ";"ы";"ь";"э";"ю";"я"},L2258))&gt;0</f>
        <v>0</v>
      </c>
      <c r="AB2258" s="360" t="b">
        <f>COUNT(SEARCH({"а";"б";"в";"г";"д";"е";"ё";"ж";"з";"и";"й";"к";"л";"м";"н";"о";"п";"р";"с";"т";"у";"ф";"х";"ц";"ч";"ш";"щ";"ъ";"ы";"ь";"э";"ю";"я"},I2258))&gt;0</f>
        <v>0</v>
      </c>
      <c r="AC2258" s="360" t="b">
        <f>COUNT(SEARCH({"а";"б";"в";"г";"д";"е";"ё";"ж";"з";"и";"й";"к";"л";"м";"н";"о";"п";"р";"с";"т";"у";"ф";"х";"ц";"ч";"ш";"щ";"ъ";"ы";"ь";"э";"ю";"я"},M2258))&gt;0</f>
        <v>0</v>
      </c>
      <c r="AD2258" s="289" t="b">
        <f t="shared" si="39"/>
        <v>1</v>
      </c>
    </row>
    <row r="2259" spans="1:31" s="289" customFormat="1" hidden="1">
      <c r="A2259" s="338" t="s">
        <v>9673</v>
      </c>
      <c r="B2259" s="338"/>
      <c r="C2259" s="96" t="s">
        <v>9693</v>
      </c>
      <c r="D2259" s="312">
        <v>4</v>
      </c>
      <c r="E2259" s="24" t="s">
        <v>9694</v>
      </c>
      <c r="F2259" s="25" t="s">
        <v>14</v>
      </c>
      <c r="G2259" s="24"/>
      <c r="H2259" s="114" t="s">
        <v>13</v>
      </c>
      <c r="I2259" s="114" t="s">
        <v>15</v>
      </c>
      <c r="J2259" s="22" t="s">
        <v>5</v>
      </c>
      <c r="K2259" s="73"/>
      <c r="L2259" s="24"/>
      <c r="M2259" s="24"/>
      <c r="N2259" s="42"/>
      <c r="O2259" s="22" t="s">
        <v>13</v>
      </c>
      <c r="P2259" s="49"/>
      <c r="Q2259" s="24"/>
      <c r="R2259" s="24"/>
      <c r="S2259" s="24"/>
      <c r="T2259" s="24"/>
      <c r="X2259" s="360" t="b">
        <f>COUNT(SEARCH({"а";"б";"в";"г";"д";"е";"ё";"ж";"з";"и";"й";"к";"л";"м";"н";"о";"п";"р";"с";"т";"у";"ф";"х";"ц";"ч";"ш";"щ";"ъ";"ы";"ь";"э";"ю";"я"},E2259))&gt;0</f>
        <v>0</v>
      </c>
      <c r="Y2259" s="360" t="b">
        <f>COUNT(SEARCH({"а";"б";"в";"г";"д";"е";"ё";"ж";"з";"и";"й";"к";"л";"м";"н";"о";"п";"р";"с";"т";"у";"ф";"х";"ц";"ч";"ш";"щ";"ъ";"ы";"ь";"э";"ю";"я"},F2259))&gt;0</f>
        <v>0</v>
      </c>
      <c r="Z2259" s="360" t="b">
        <f>COUNT(SEARCH({"а";"б";"в";"г";"д";"е";"ё";"ж";"з";"и";"й";"к";"л";"м";"н";"о";"п";"р";"с";"т";"у";"ф";"х";"ц";"ч";"ш";"щ";"ъ";"ы";"ь";"э";"ю";"я"},K2259))&gt;0</f>
        <v>0</v>
      </c>
      <c r="AA2259" s="360" t="b">
        <f>COUNT(SEARCH({"а";"б";"в";"г";"д";"е";"ё";"ж";"з";"и";"й";"к";"л";"м";"н";"о";"п";"р";"с";"т";"у";"ф";"х";"ц";"ч";"ш";"щ";"ъ";"ы";"ь";"э";"ю";"я"},L2259))&gt;0</f>
        <v>0</v>
      </c>
      <c r="AB2259" s="360" t="b">
        <f>COUNT(SEARCH({"а";"б";"в";"г";"д";"е";"ё";"ж";"з";"и";"й";"к";"л";"м";"н";"о";"п";"р";"с";"т";"у";"ф";"х";"ц";"ч";"ш";"щ";"ъ";"ы";"ь";"э";"ю";"я"},I2259))&gt;0</f>
        <v>0</v>
      </c>
      <c r="AC2259" s="360" t="b">
        <f>COUNT(SEARCH({"а";"б";"в";"г";"д";"е";"ё";"ж";"з";"и";"й";"к";"л";"м";"н";"о";"п";"р";"с";"т";"у";"ф";"х";"ц";"ч";"ш";"щ";"ъ";"ы";"ь";"э";"ю";"я"},M2259))&gt;0</f>
        <v>0</v>
      </c>
      <c r="AD2259" s="289" t="b">
        <f t="shared" si="39"/>
        <v>1</v>
      </c>
    </row>
    <row r="2260" spans="1:31" s="289" customFormat="1" hidden="1">
      <c r="A2260" s="338" t="s">
        <v>9673</v>
      </c>
      <c r="B2260" s="338"/>
      <c r="C2260" s="96" t="s">
        <v>9693</v>
      </c>
      <c r="D2260" s="312">
        <v>4</v>
      </c>
      <c r="E2260" s="24" t="s">
        <v>9694</v>
      </c>
      <c r="F2260" s="25" t="s">
        <v>8</v>
      </c>
      <c r="G2260" s="24"/>
      <c r="H2260" s="114" t="s">
        <v>67</v>
      </c>
      <c r="I2260" s="114" t="s">
        <v>97</v>
      </c>
      <c r="J2260" s="22" t="s">
        <v>5</v>
      </c>
      <c r="K2260" s="73"/>
      <c r="L2260" s="24"/>
      <c r="M2260" s="24"/>
      <c r="N2260" s="279" t="s">
        <v>446</v>
      </c>
      <c r="O2260" s="313" t="s">
        <v>447</v>
      </c>
      <c r="P2260" s="49"/>
      <c r="Q2260" s="24"/>
      <c r="R2260" s="24"/>
      <c r="S2260" s="24" t="s">
        <v>398</v>
      </c>
      <c r="T2260" s="24"/>
      <c r="X2260" s="360" t="b">
        <f>COUNT(SEARCH({"а";"б";"в";"г";"д";"е";"ё";"ж";"з";"и";"й";"к";"л";"м";"н";"о";"п";"р";"с";"т";"у";"ф";"х";"ц";"ч";"ш";"щ";"ъ";"ы";"ь";"э";"ю";"я"},E2260))&gt;0</f>
        <v>0</v>
      </c>
      <c r="Y2260" s="360" t="b">
        <f>COUNT(SEARCH({"а";"б";"в";"г";"д";"е";"ё";"ж";"з";"и";"й";"к";"л";"м";"н";"о";"п";"р";"с";"т";"у";"ф";"х";"ц";"ч";"ш";"щ";"ъ";"ы";"ь";"э";"ю";"я"},F2260))&gt;0</f>
        <v>0</v>
      </c>
      <c r="Z2260" s="360" t="b">
        <f>COUNT(SEARCH({"а";"б";"в";"г";"д";"е";"ё";"ж";"з";"и";"й";"к";"л";"м";"н";"о";"п";"р";"с";"т";"у";"ф";"х";"ц";"ч";"ш";"щ";"ъ";"ы";"ь";"э";"ю";"я"},K2260))&gt;0</f>
        <v>0</v>
      </c>
      <c r="AA2260" s="360" t="b">
        <f>COUNT(SEARCH({"а";"б";"в";"г";"д";"е";"ё";"ж";"з";"и";"й";"к";"л";"м";"н";"о";"п";"р";"с";"т";"у";"ф";"х";"ц";"ч";"ш";"щ";"ъ";"ы";"ь";"э";"ю";"я"},L2260))&gt;0</f>
        <v>0</v>
      </c>
      <c r="AB2260" s="360" t="b">
        <f>COUNT(SEARCH({"а";"б";"в";"г";"д";"е";"ё";"ж";"з";"и";"й";"к";"л";"м";"н";"о";"п";"р";"с";"т";"у";"ф";"х";"ц";"ч";"ш";"щ";"ъ";"ы";"ь";"э";"ю";"я"},I2260))&gt;0</f>
        <v>0</v>
      </c>
      <c r="AC2260" s="360" t="b">
        <f>COUNT(SEARCH({"а";"б";"в";"г";"д";"е";"ё";"ж";"з";"и";"й";"к";"л";"м";"н";"о";"п";"р";"с";"т";"у";"ф";"х";"ц";"ч";"ш";"щ";"ъ";"ы";"ь";"э";"ю";"я"},M2260))&gt;0</f>
        <v>0</v>
      </c>
      <c r="AD2260" s="289" t="b">
        <f t="shared" si="39"/>
        <v>1</v>
      </c>
    </row>
    <row r="2261" spans="1:31" s="289" customFormat="1" ht="30" hidden="1">
      <c r="A2261" s="338" t="s">
        <v>9673</v>
      </c>
      <c r="B2261" s="338"/>
      <c r="C2261" s="96" t="s">
        <v>9693</v>
      </c>
      <c r="D2261" s="312">
        <v>4</v>
      </c>
      <c r="E2261" s="24" t="s">
        <v>9694</v>
      </c>
      <c r="F2261" s="25" t="s">
        <v>12</v>
      </c>
      <c r="G2261" s="24"/>
      <c r="H2261" s="114" t="s">
        <v>400</v>
      </c>
      <c r="I2261" s="114" t="s">
        <v>3</v>
      </c>
      <c r="J2261" s="22" t="s">
        <v>5</v>
      </c>
      <c r="K2261" s="73"/>
      <c r="L2261" s="24"/>
      <c r="M2261" s="24"/>
      <c r="N2261" s="42"/>
      <c r="O2261" s="120" t="s">
        <v>66</v>
      </c>
      <c r="P2261" s="49"/>
      <c r="Q2261" s="24"/>
      <c r="R2261" s="24"/>
      <c r="S2261" s="24" t="s">
        <v>4</v>
      </c>
      <c r="T2261" s="24"/>
      <c r="X2261" s="360" t="b">
        <f>COUNT(SEARCH({"а";"б";"в";"г";"д";"е";"ё";"ж";"з";"и";"й";"к";"л";"м";"н";"о";"п";"р";"с";"т";"у";"ф";"х";"ц";"ч";"ш";"щ";"ъ";"ы";"ь";"э";"ю";"я"},E2261))&gt;0</f>
        <v>0</v>
      </c>
      <c r="Y2261" s="360" t="b">
        <f>COUNT(SEARCH({"а";"б";"в";"г";"д";"е";"ё";"ж";"з";"и";"й";"к";"л";"м";"н";"о";"п";"р";"с";"т";"у";"ф";"х";"ц";"ч";"ш";"щ";"ъ";"ы";"ь";"э";"ю";"я"},F2261))&gt;0</f>
        <v>0</v>
      </c>
      <c r="Z2261" s="360" t="b">
        <f>COUNT(SEARCH({"а";"б";"в";"г";"д";"е";"ё";"ж";"з";"и";"й";"к";"л";"м";"н";"о";"п";"р";"с";"т";"у";"ф";"х";"ц";"ч";"ш";"щ";"ъ";"ы";"ь";"э";"ю";"я"},K2261))&gt;0</f>
        <v>0</v>
      </c>
      <c r="AA2261" s="360" t="b">
        <f>COUNT(SEARCH({"а";"б";"в";"г";"д";"е";"ё";"ж";"з";"и";"й";"к";"л";"м";"н";"о";"п";"р";"с";"т";"у";"ф";"х";"ц";"ч";"ш";"щ";"ъ";"ы";"ь";"э";"ю";"я"},L2261))&gt;0</f>
        <v>0</v>
      </c>
      <c r="AB2261" s="360" t="b">
        <f>COUNT(SEARCH({"а";"б";"в";"г";"д";"е";"ё";"ж";"з";"и";"й";"к";"л";"м";"н";"о";"п";"р";"с";"т";"у";"ф";"х";"ц";"ч";"ш";"щ";"ъ";"ы";"ь";"э";"ю";"я"},I2261))&gt;0</f>
        <v>0</v>
      </c>
      <c r="AC2261" s="360" t="b">
        <f>COUNT(SEARCH({"а";"б";"в";"г";"д";"е";"ё";"ж";"з";"и";"й";"к";"л";"м";"н";"о";"п";"р";"с";"т";"у";"ф";"х";"ц";"ч";"ш";"щ";"ъ";"ы";"ь";"э";"ю";"я"},M2261))&gt;0</f>
        <v>0</v>
      </c>
      <c r="AD2261" s="289" t="b">
        <f t="shared" si="39"/>
        <v>1</v>
      </c>
    </row>
    <row r="2262" spans="1:31" s="289" customFormat="1" hidden="1">
      <c r="A2262" s="338" t="s">
        <v>9673</v>
      </c>
      <c r="B2262" s="338"/>
      <c r="C2262" s="96" t="s">
        <v>9693</v>
      </c>
      <c r="D2262" s="312">
        <v>4</v>
      </c>
      <c r="E2262" s="24" t="s">
        <v>9694</v>
      </c>
      <c r="F2262" s="25" t="s">
        <v>18</v>
      </c>
      <c r="G2262" s="24"/>
      <c r="H2262" s="114" t="s">
        <v>456</v>
      </c>
      <c r="I2262" s="114" t="s">
        <v>19</v>
      </c>
      <c r="J2262" s="22" t="s">
        <v>5</v>
      </c>
      <c r="K2262" s="73"/>
      <c r="L2262" s="24"/>
      <c r="M2262" s="24"/>
      <c r="N2262" s="42"/>
      <c r="O2262" s="22" t="s">
        <v>401</v>
      </c>
      <c r="P2262" s="49"/>
      <c r="Q2262" s="24"/>
      <c r="R2262" s="24"/>
      <c r="S2262" s="24"/>
      <c r="T2262" s="24"/>
      <c r="X2262" s="360" t="b">
        <f>COUNT(SEARCH({"а";"б";"в";"г";"д";"е";"ё";"ж";"з";"и";"й";"к";"л";"м";"н";"о";"п";"р";"с";"т";"у";"ф";"х";"ц";"ч";"ш";"щ";"ъ";"ы";"ь";"э";"ю";"я"},E2262))&gt;0</f>
        <v>0</v>
      </c>
      <c r="Y2262" s="360" t="b">
        <f>COUNT(SEARCH({"а";"б";"в";"г";"д";"е";"ё";"ж";"з";"и";"й";"к";"л";"м";"н";"о";"п";"р";"с";"т";"у";"ф";"х";"ц";"ч";"ш";"щ";"ъ";"ы";"ь";"э";"ю";"я"},F2262))&gt;0</f>
        <v>0</v>
      </c>
      <c r="Z2262" s="360" t="b">
        <f>COUNT(SEARCH({"а";"б";"в";"г";"д";"е";"ё";"ж";"з";"и";"й";"к";"л";"м";"н";"о";"п";"р";"с";"т";"у";"ф";"х";"ц";"ч";"ш";"щ";"ъ";"ы";"ь";"э";"ю";"я"},K2262))&gt;0</f>
        <v>0</v>
      </c>
      <c r="AA2262" s="360" t="b">
        <f>COUNT(SEARCH({"а";"б";"в";"г";"д";"е";"ё";"ж";"з";"и";"й";"к";"л";"м";"н";"о";"п";"р";"с";"т";"у";"ф";"х";"ц";"ч";"ш";"щ";"ъ";"ы";"ь";"э";"ю";"я"},L2262))&gt;0</f>
        <v>0</v>
      </c>
      <c r="AB2262" s="360" t="b">
        <f>COUNT(SEARCH({"а";"б";"в";"г";"д";"е";"ё";"ж";"з";"и";"й";"к";"л";"м";"н";"о";"п";"р";"с";"т";"у";"ф";"х";"ц";"ч";"ш";"щ";"ъ";"ы";"ь";"э";"ю";"я"},I2262))&gt;0</f>
        <v>0</v>
      </c>
      <c r="AC2262" s="360" t="b">
        <f>COUNT(SEARCH({"а";"б";"в";"г";"д";"е";"ё";"ж";"з";"и";"й";"к";"л";"м";"н";"о";"п";"р";"с";"т";"у";"ф";"х";"ц";"ч";"ш";"щ";"ъ";"ы";"ь";"э";"ю";"я"},M2262))&gt;0</f>
        <v>0</v>
      </c>
      <c r="AD2262" s="289" t="b">
        <f t="shared" si="39"/>
        <v>1</v>
      </c>
    </row>
    <row r="2263" spans="1:31" s="289" customFormat="1" hidden="1">
      <c r="A2263" s="338" t="s">
        <v>9673</v>
      </c>
      <c r="B2263" s="338"/>
      <c r="C2263" s="96" t="s">
        <v>9693</v>
      </c>
      <c r="D2263" s="312">
        <v>4</v>
      </c>
      <c r="E2263" s="24" t="s">
        <v>9694</v>
      </c>
      <c r="F2263" s="25" t="s">
        <v>21</v>
      </c>
      <c r="G2263" s="24"/>
      <c r="H2263" s="114" t="s">
        <v>402</v>
      </c>
      <c r="I2263" s="114" t="s">
        <v>19</v>
      </c>
      <c r="J2263" s="22" t="s">
        <v>5</v>
      </c>
      <c r="K2263" s="73"/>
      <c r="L2263" s="24"/>
      <c r="M2263" s="24"/>
      <c r="N2263" s="42"/>
      <c r="O2263" s="22" t="s">
        <v>519</v>
      </c>
      <c r="P2263" s="49"/>
      <c r="Q2263" s="24"/>
      <c r="R2263" s="24"/>
      <c r="S2263" s="24" t="s">
        <v>4</v>
      </c>
      <c r="T2263" s="24"/>
      <c r="X2263" s="360" t="b">
        <f>COUNT(SEARCH({"а";"б";"в";"г";"д";"е";"ё";"ж";"з";"и";"й";"к";"л";"м";"н";"о";"п";"р";"с";"т";"у";"ф";"х";"ц";"ч";"ш";"щ";"ъ";"ы";"ь";"э";"ю";"я"},E2263))&gt;0</f>
        <v>0</v>
      </c>
      <c r="Y2263" s="360" t="b">
        <f>COUNT(SEARCH({"а";"б";"в";"г";"д";"е";"ё";"ж";"з";"и";"й";"к";"л";"м";"н";"о";"п";"р";"с";"т";"у";"ф";"х";"ц";"ч";"ш";"щ";"ъ";"ы";"ь";"э";"ю";"я"},F2263))&gt;0</f>
        <v>0</v>
      </c>
      <c r="Z2263" s="360" t="b">
        <f>COUNT(SEARCH({"а";"б";"в";"г";"д";"е";"ё";"ж";"з";"и";"й";"к";"л";"м";"н";"о";"п";"р";"с";"т";"у";"ф";"х";"ц";"ч";"ш";"щ";"ъ";"ы";"ь";"э";"ю";"я"},K2263))&gt;0</f>
        <v>0</v>
      </c>
      <c r="AA2263" s="360" t="b">
        <f>COUNT(SEARCH({"а";"б";"в";"г";"д";"е";"ё";"ж";"з";"и";"й";"к";"л";"м";"н";"о";"п";"р";"с";"т";"у";"ф";"х";"ц";"ч";"ш";"щ";"ъ";"ы";"ь";"э";"ю";"я"},L2263))&gt;0</f>
        <v>0</v>
      </c>
      <c r="AB2263" s="360" t="b">
        <f>COUNT(SEARCH({"а";"б";"в";"г";"д";"е";"ё";"ж";"з";"и";"й";"к";"л";"м";"н";"о";"п";"р";"с";"т";"у";"ф";"х";"ц";"ч";"ш";"щ";"ъ";"ы";"ь";"э";"ю";"я"},I2263))&gt;0</f>
        <v>0</v>
      </c>
      <c r="AC2263" s="360" t="b">
        <f>COUNT(SEARCH({"а";"б";"в";"г";"д";"е";"ё";"ж";"з";"и";"й";"к";"л";"м";"н";"о";"п";"р";"с";"т";"у";"ф";"х";"ц";"ч";"ш";"щ";"ъ";"ы";"ь";"э";"ю";"я"},M2263))&gt;0</f>
        <v>0</v>
      </c>
      <c r="AD2263" s="289" t="b">
        <f t="shared" si="39"/>
        <v>1</v>
      </c>
    </row>
    <row r="2264" spans="1:31" hidden="1">
      <c r="A2264" s="338" t="s">
        <v>9673</v>
      </c>
      <c r="B2264" s="338"/>
      <c r="C2264" s="96" t="s">
        <v>9693</v>
      </c>
      <c r="D2264" s="312">
        <v>4</v>
      </c>
      <c r="E2264" s="24" t="s">
        <v>9694</v>
      </c>
      <c r="F2264" s="25" t="s">
        <v>93</v>
      </c>
      <c r="G2264" s="25" t="s">
        <v>136</v>
      </c>
      <c r="H2264" s="114" t="s">
        <v>578</v>
      </c>
      <c r="I2264" s="114" t="s">
        <v>65</v>
      </c>
      <c r="J2264" s="22" t="s">
        <v>5</v>
      </c>
      <c r="K2264" s="133" t="s">
        <v>331</v>
      </c>
      <c r="L2264" s="129" t="s">
        <v>94</v>
      </c>
      <c r="M2264" s="129" t="s">
        <v>65</v>
      </c>
      <c r="N2264" s="42"/>
      <c r="O2264" s="22" t="s">
        <v>395</v>
      </c>
      <c r="P2264" s="49"/>
      <c r="Q2264" s="24"/>
      <c r="R2264" s="24"/>
      <c r="S2264" s="24" t="s">
        <v>4</v>
      </c>
      <c r="T2264" s="24" t="s">
        <v>276</v>
      </c>
      <c r="U2264" s="289"/>
      <c r="V2264" s="289"/>
      <c r="W2264" s="289"/>
      <c r="X2264" s="360" t="b">
        <f>COUNT(SEARCH({"а";"б";"в";"г";"д";"е";"ё";"ж";"з";"и";"й";"к";"л";"м";"н";"о";"п";"р";"с";"т";"у";"ф";"х";"ц";"ч";"ш";"щ";"ъ";"ы";"ь";"э";"ю";"я"},E2264))&gt;0</f>
        <v>0</v>
      </c>
      <c r="Y2264" s="360" t="b">
        <f>COUNT(SEARCH({"а";"б";"в";"г";"д";"е";"ё";"ж";"з";"и";"й";"к";"л";"м";"н";"о";"п";"р";"с";"т";"у";"ф";"х";"ц";"ч";"ш";"щ";"ъ";"ы";"ь";"э";"ю";"я"},F2264))&gt;0</f>
        <v>0</v>
      </c>
      <c r="Z2264" s="360" t="b">
        <f>COUNT(SEARCH({"а";"б";"в";"г";"д";"е";"ё";"ж";"з";"и";"й";"к";"л";"м";"н";"о";"п";"р";"с";"т";"у";"ф";"х";"ц";"ч";"ш";"щ";"ъ";"ы";"ь";"э";"ю";"я"},K2264))&gt;0</f>
        <v>0</v>
      </c>
      <c r="AA2264" s="360" t="b">
        <f>COUNT(SEARCH({"а";"б";"в";"г";"д";"е";"ё";"ж";"з";"и";"й";"к";"л";"м";"н";"о";"п";"р";"с";"т";"у";"ф";"х";"ц";"ч";"ш";"щ";"ъ";"ы";"ь";"э";"ю";"я"},L2264))&gt;0</f>
        <v>0</v>
      </c>
      <c r="AB2264" s="360" t="b">
        <f>COUNT(SEARCH({"а";"б";"в";"г";"д";"е";"ё";"ж";"з";"и";"й";"к";"л";"м";"н";"о";"п";"р";"с";"т";"у";"ф";"х";"ц";"ч";"ш";"щ";"ъ";"ы";"ь";"э";"ю";"я"},I2264))&gt;0</f>
        <v>0</v>
      </c>
      <c r="AC2264" s="360" t="b">
        <f>COUNT(SEARCH({"а";"б";"в";"г";"д";"е";"ё";"ж";"з";"и";"й";"к";"л";"м";"н";"о";"п";"р";"с";"т";"у";"ф";"х";"ц";"ч";"ш";"щ";"ъ";"ы";"ь";"э";"ю";"я"},M2264))&gt;0</f>
        <v>0</v>
      </c>
      <c r="AD2264" s="289" t="b">
        <f t="shared" si="39"/>
        <v>1</v>
      </c>
      <c r="AE2264" s="289"/>
    </row>
    <row r="2265" spans="1:31" hidden="1">
      <c r="A2265" s="338" t="s">
        <v>9673</v>
      </c>
      <c r="B2265" s="338"/>
      <c r="C2265" s="96" t="s">
        <v>9693</v>
      </c>
      <c r="D2265" s="312">
        <v>5</v>
      </c>
      <c r="E2265" s="24" t="s">
        <v>9694</v>
      </c>
      <c r="F2265" s="25" t="s">
        <v>449</v>
      </c>
      <c r="G2265" s="24" t="s">
        <v>134</v>
      </c>
      <c r="H2265" s="90" t="s">
        <v>63</v>
      </c>
      <c r="I2265" s="25" t="s">
        <v>3</v>
      </c>
      <c r="J2265" s="22" t="s">
        <v>5</v>
      </c>
      <c r="K2265" s="73"/>
      <c r="L2265" s="24"/>
      <c r="M2265" s="24"/>
      <c r="N2265" s="42"/>
      <c r="O2265" s="51" t="s">
        <v>512</v>
      </c>
      <c r="P2265" s="49"/>
      <c r="Q2265" s="24" t="str">
        <f>CONCATENATE("rdv.lnk_",MID(E2265,10,LEN(E2265)-14))</f>
        <v>rdv.lnk_account_document</v>
      </c>
      <c r="R2265" s="25"/>
      <c r="S2265" s="25" t="s">
        <v>455</v>
      </c>
      <c r="T2265" s="25"/>
      <c r="U2265" s="289"/>
      <c r="V2265" s="289"/>
      <c r="W2265" s="289"/>
      <c r="X2265" s="360" t="b">
        <f>COUNT(SEARCH({"а";"б";"в";"г";"д";"е";"ё";"ж";"з";"и";"й";"к";"л";"м";"н";"о";"п";"р";"с";"т";"у";"ф";"х";"ц";"ч";"ш";"щ";"ъ";"ы";"ь";"э";"ю";"я"},E2265))&gt;0</f>
        <v>0</v>
      </c>
      <c r="Y2265" s="360" t="b">
        <f>COUNT(SEARCH({"а";"б";"в";"г";"д";"е";"ё";"ж";"з";"и";"й";"к";"л";"м";"н";"о";"п";"р";"с";"т";"у";"ф";"х";"ц";"ч";"ш";"щ";"ъ";"ы";"ь";"э";"ю";"я"},F2265))&gt;0</f>
        <v>0</v>
      </c>
      <c r="Z2265" s="360" t="b">
        <f>COUNT(SEARCH({"а";"б";"в";"г";"д";"е";"ё";"ж";"з";"и";"й";"к";"л";"м";"н";"о";"п";"р";"с";"т";"у";"ф";"х";"ц";"ч";"ш";"щ";"ъ";"ы";"ь";"э";"ю";"я"},K2265))&gt;0</f>
        <v>0</v>
      </c>
      <c r="AA2265" s="360" t="b">
        <f>COUNT(SEARCH({"а";"б";"в";"г";"д";"е";"ё";"ж";"з";"и";"й";"к";"л";"м";"н";"о";"п";"р";"с";"т";"у";"ф";"х";"ц";"ч";"ш";"щ";"ъ";"ы";"ь";"э";"ю";"я"},L2265))&gt;0</f>
        <v>0</v>
      </c>
      <c r="AB2265" s="360" t="b">
        <f>COUNT(SEARCH({"а";"б";"в";"г";"д";"е";"ё";"ж";"з";"и";"й";"к";"л";"м";"н";"о";"п";"р";"с";"т";"у";"ф";"х";"ц";"ч";"ш";"щ";"ъ";"ы";"ь";"э";"ю";"я"},I2265))&gt;0</f>
        <v>0</v>
      </c>
      <c r="AC2265" s="360" t="b">
        <f>COUNT(SEARCH({"а";"б";"в";"г";"д";"е";"ё";"ж";"з";"и";"й";"к";"л";"м";"н";"о";"п";"р";"с";"т";"у";"ф";"х";"ц";"ч";"ш";"щ";"ъ";"ы";"ь";"э";"ю";"я"},M2265))&gt;0</f>
        <v>0</v>
      </c>
      <c r="AD2265" s="289" t="b">
        <f t="shared" si="39"/>
        <v>1</v>
      </c>
      <c r="AE2265" s="289"/>
    </row>
    <row r="2266" spans="1:31" ht="30" hidden="1">
      <c r="A2266" s="338" t="s">
        <v>9673</v>
      </c>
      <c r="B2266" s="338"/>
      <c r="C2266" s="96" t="s">
        <v>9693</v>
      </c>
      <c r="D2266" s="312">
        <v>5</v>
      </c>
      <c r="E2266" s="24" t="s">
        <v>9694</v>
      </c>
      <c r="F2266" s="122" t="s">
        <v>450</v>
      </c>
      <c r="G2266" s="24" t="s">
        <v>183</v>
      </c>
      <c r="H2266" s="90" t="s">
        <v>1326</v>
      </c>
      <c r="I2266" s="25" t="s">
        <v>3</v>
      </c>
      <c r="J2266" s="22" t="s">
        <v>5</v>
      </c>
      <c r="K2266" s="73"/>
      <c r="L2266" s="24"/>
      <c r="M2266" s="24"/>
      <c r="N2266" s="42"/>
      <c r="O2266" s="49" t="s">
        <v>452</v>
      </c>
      <c r="P2266" s="49" t="s">
        <v>5272</v>
      </c>
      <c r="Q2266" s="49" t="s">
        <v>1247</v>
      </c>
      <c r="R2266" s="114"/>
      <c r="S2266" s="114" t="s">
        <v>438</v>
      </c>
      <c r="T2266" s="114"/>
      <c r="U2266" s="289"/>
      <c r="V2266" s="289"/>
      <c r="W2266" s="289"/>
      <c r="X2266" s="360" t="b">
        <f>COUNT(SEARCH({"а";"б";"в";"г";"д";"е";"ё";"ж";"з";"и";"й";"к";"л";"м";"н";"о";"п";"р";"с";"т";"у";"ф";"х";"ц";"ч";"ш";"щ";"ъ";"ы";"ь";"э";"ю";"я"},E2266))&gt;0</f>
        <v>0</v>
      </c>
      <c r="Y2266" s="360" t="b">
        <f>COUNT(SEARCH({"а";"б";"в";"г";"д";"е";"ё";"ж";"з";"и";"й";"к";"л";"м";"н";"о";"п";"р";"с";"т";"у";"ф";"х";"ц";"ч";"ш";"щ";"ъ";"ы";"ь";"э";"ю";"я"},F2266))&gt;0</f>
        <v>0</v>
      </c>
      <c r="Z2266" s="360" t="b">
        <f>COUNT(SEARCH({"а";"б";"в";"г";"д";"е";"ё";"ж";"з";"и";"й";"к";"л";"м";"н";"о";"п";"р";"с";"т";"у";"ф";"х";"ц";"ч";"ш";"щ";"ъ";"ы";"ь";"э";"ю";"я"},K2266))&gt;0</f>
        <v>0</v>
      </c>
      <c r="AA2266" s="360" t="b">
        <f>COUNT(SEARCH({"а";"б";"в";"г";"д";"е";"ё";"ж";"з";"и";"й";"к";"л";"м";"н";"о";"п";"р";"с";"т";"у";"ф";"х";"ц";"ч";"ш";"щ";"ъ";"ы";"ь";"э";"ю";"я"},L2266))&gt;0</f>
        <v>0</v>
      </c>
      <c r="AB2266" s="360" t="b">
        <f>COUNT(SEARCH({"а";"б";"в";"г";"д";"е";"ё";"ж";"з";"и";"й";"к";"л";"м";"н";"о";"п";"р";"с";"т";"у";"ф";"х";"ц";"ч";"ш";"щ";"ъ";"ы";"ь";"э";"ю";"я"},I2266))&gt;0</f>
        <v>0</v>
      </c>
      <c r="AC2266" s="360" t="b">
        <f>COUNT(SEARCH({"а";"б";"в";"г";"д";"е";"ё";"ж";"з";"и";"й";"к";"л";"м";"н";"о";"п";"р";"с";"т";"у";"ф";"х";"ц";"ч";"ш";"щ";"ъ";"ы";"ь";"э";"ю";"я"},M2266))&gt;0</f>
        <v>0</v>
      </c>
      <c r="AD2266" s="289" t="b">
        <f t="shared" si="39"/>
        <v>1</v>
      </c>
      <c r="AE2266" s="289"/>
    </row>
    <row r="2267" spans="1:31" hidden="1">
      <c r="A2267" s="338" t="s">
        <v>9673</v>
      </c>
      <c r="B2267" s="338"/>
      <c r="C2267" s="96" t="s">
        <v>9693</v>
      </c>
      <c r="D2267" s="312">
        <v>5</v>
      </c>
      <c r="E2267" s="24" t="s">
        <v>9694</v>
      </c>
      <c r="F2267" s="124" t="s">
        <v>453</v>
      </c>
      <c r="G2267" s="117" t="s">
        <v>135</v>
      </c>
      <c r="H2267" s="119" t="s">
        <v>454</v>
      </c>
      <c r="I2267" s="117" t="s">
        <v>97</v>
      </c>
      <c r="J2267" s="23" t="s">
        <v>5</v>
      </c>
      <c r="K2267" s="74" t="s">
        <v>331</v>
      </c>
      <c r="L2267" s="124" t="s">
        <v>5984</v>
      </c>
      <c r="M2267" s="124" t="s">
        <v>70</v>
      </c>
      <c r="N2267" s="116"/>
      <c r="O2267" s="119" t="s">
        <v>440</v>
      </c>
      <c r="P2267" s="119"/>
      <c r="Q2267" s="117"/>
      <c r="R2267" s="124"/>
      <c r="S2267" s="124" t="s">
        <v>60</v>
      </c>
      <c r="T2267" s="124"/>
      <c r="U2267" s="289"/>
      <c r="V2267" s="289"/>
      <c r="W2267" s="289"/>
      <c r="X2267" s="360" t="b">
        <f>COUNT(SEARCH({"а";"б";"в";"г";"д";"е";"ё";"ж";"з";"и";"й";"к";"л";"м";"н";"о";"п";"р";"с";"т";"у";"ф";"х";"ц";"ч";"ш";"щ";"ъ";"ы";"ь";"э";"ю";"я"},E2267))&gt;0</f>
        <v>0</v>
      </c>
      <c r="Y2267" s="360" t="b">
        <f>COUNT(SEARCH({"а";"б";"в";"г";"д";"е";"ё";"ж";"з";"и";"й";"к";"л";"м";"н";"о";"п";"р";"с";"т";"у";"ф";"х";"ц";"ч";"ш";"щ";"ъ";"ы";"ь";"э";"ю";"я"},F2267))&gt;0</f>
        <v>0</v>
      </c>
      <c r="Z2267" s="360" t="b">
        <f>COUNT(SEARCH({"а";"б";"в";"г";"д";"е";"ё";"ж";"з";"и";"й";"к";"л";"м";"н";"о";"п";"р";"с";"т";"у";"ф";"х";"ц";"ч";"ш";"щ";"ъ";"ы";"ь";"э";"ю";"я"},K2267))&gt;0</f>
        <v>0</v>
      </c>
      <c r="AA2267" s="360" t="b">
        <f>COUNT(SEARCH({"а";"б";"в";"г";"д";"е";"ё";"ж";"з";"и";"й";"к";"л";"м";"н";"о";"п";"р";"с";"т";"у";"ф";"х";"ц";"ч";"ш";"щ";"ъ";"ы";"ь";"э";"ю";"я"},L2267))&gt;0</f>
        <v>0</v>
      </c>
      <c r="AB2267" s="360" t="b">
        <f>COUNT(SEARCH({"а";"б";"в";"г";"д";"е";"ё";"ж";"з";"и";"й";"к";"л";"м";"н";"о";"п";"р";"с";"т";"у";"ф";"х";"ц";"ч";"ш";"щ";"ъ";"ы";"ь";"э";"ю";"я"},I2267))&gt;0</f>
        <v>0</v>
      </c>
      <c r="AC2267" s="360" t="b">
        <f>COUNT(SEARCH({"а";"б";"в";"г";"д";"е";"ё";"ж";"з";"и";"й";"к";"л";"м";"н";"о";"п";"р";"с";"т";"у";"ф";"х";"ц";"ч";"ш";"щ";"ъ";"ы";"ь";"э";"ю";"я"},M2267))&gt;0</f>
        <v>0</v>
      </c>
      <c r="AD2267" s="289" t="b">
        <f t="shared" si="39"/>
        <v>1</v>
      </c>
      <c r="AE2267" s="289"/>
    </row>
    <row r="2268" spans="1:31" ht="30" hidden="1">
      <c r="A2268" s="338" t="s">
        <v>9673</v>
      </c>
      <c r="B2268" s="338"/>
      <c r="C2268" s="96" t="s">
        <v>9693</v>
      </c>
      <c r="D2268" s="312">
        <v>5</v>
      </c>
      <c r="E2268" s="24" t="s">
        <v>9694</v>
      </c>
      <c r="F2268" s="122" t="s">
        <v>441</v>
      </c>
      <c r="G2268" s="24" t="s">
        <v>183</v>
      </c>
      <c r="H2268" s="90" t="s">
        <v>1543</v>
      </c>
      <c r="I2268" s="25" t="s">
        <v>3</v>
      </c>
      <c r="J2268" s="22" t="s">
        <v>5</v>
      </c>
      <c r="K2268" s="73"/>
      <c r="L2268" s="24"/>
      <c r="M2268" s="24"/>
      <c r="N2268" s="42"/>
      <c r="O2268" s="49" t="s">
        <v>443</v>
      </c>
      <c r="P2268" s="49" t="s">
        <v>5271</v>
      </c>
      <c r="Q2268" s="49" t="s">
        <v>595</v>
      </c>
      <c r="R2268" s="114"/>
      <c r="S2268" s="114" t="s">
        <v>438</v>
      </c>
      <c r="T2268" s="114"/>
      <c r="U2268" s="289"/>
      <c r="V2268" s="289"/>
      <c r="W2268" s="289"/>
      <c r="X2268" s="360" t="b">
        <f>COUNT(SEARCH({"а";"б";"в";"г";"д";"е";"ё";"ж";"з";"и";"й";"к";"л";"м";"н";"о";"п";"р";"с";"т";"у";"ф";"х";"ц";"ч";"ш";"щ";"ъ";"ы";"ь";"э";"ю";"я"},E2268))&gt;0</f>
        <v>0</v>
      </c>
      <c r="Y2268" s="360" t="b">
        <f>COUNT(SEARCH({"а";"б";"в";"г";"д";"е";"ё";"ж";"з";"и";"й";"к";"л";"м";"н";"о";"п";"р";"с";"т";"у";"ф";"х";"ц";"ч";"ш";"щ";"ъ";"ы";"ь";"э";"ю";"я"},F2268))&gt;0</f>
        <v>0</v>
      </c>
      <c r="Z2268" s="360" t="b">
        <f>COUNT(SEARCH({"а";"б";"в";"г";"д";"е";"ё";"ж";"з";"и";"й";"к";"л";"м";"н";"о";"п";"р";"с";"т";"у";"ф";"х";"ц";"ч";"ш";"щ";"ъ";"ы";"ь";"э";"ю";"я"},K2268))&gt;0</f>
        <v>0</v>
      </c>
      <c r="AA2268" s="360" t="b">
        <f>COUNT(SEARCH({"а";"б";"в";"г";"д";"е";"ё";"ж";"з";"и";"й";"к";"л";"м";"н";"о";"п";"р";"с";"т";"у";"ф";"х";"ц";"ч";"ш";"щ";"ъ";"ы";"ь";"э";"ю";"я"},L2268))&gt;0</f>
        <v>0</v>
      </c>
      <c r="AB2268" s="360" t="b">
        <f>COUNT(SEARCH({"а";"б";"в";"г";"д";"е";"ё";"ж";"з";"и";"й";"к";"л";"м";"н";"о";"п";"р";"с";"т";"у";"ф";"х";"ц";"ч";"ш";"щ";"ъ";"ы";"ь";"э";"ю";"я"},I2268))&gt;0</f>
        <v>0</v>
      </c>
      <c r="AC2268" s="360" t="b">
        <f>COUNT(SEARCH({"а";"б";"в";"г";"д";"е";"ё";"ж";"з";"и";"й";"к";"л";"м";"н";"о";"п";"р";"с";"т";"у";"ф";"х";"ц";"ч";"ш";"щ";"ъ";"ы";"ь";"э";"ю";"я"},M2268))&gt;0</f>
        <v>0</v>
      </c>
      <c r="AD2268" s="289" t="b">
        <f t="shared" si="39"/>
        <v>1</v>
      </c>
      <c r="AE2268" s="289"/>
    </row>
    <row r="2269" spans="1:31" s="368" customFormat="1" ht="30" hidden="1">
      <c r="A2269" s="338" t="s">
        <v>9673</v>
      </c>
      <c r="B2269" s="338"/>
      <c r="C2269" s="96" t="s">
        <v>9693</v>
      </c>
      <c r="D2269" s="312">
        <v>5</v>
      </c>
      <c r="E2269" s="24" t="s">
        <v>9694</v>
      </c>
      <c r="F2269" s="124" t="s">
        <v>444</v>
      </c>
      <c r="G2269" s="117" t="s">
        <v>135</v>
      </c>
      <c r="H2269" s="119" t="s">
        <v>445</v>
      </c>
      <c r="I2269" s="117" t="s">
        <v>97</v>
      </c>
      <c r="J2269" s="23" t="s">
        <v>5</v>
      </c>
      <c r="K2269" s="74" t="s">
        <v>331</v>
      </c>
      <c r="L2269" s="124" t="s">
        <v>73</v>
      </c>
      <c r="M2269" s="124" t="s">
        <v>70</v>
      </c>
      <c r="N2269" s="116"/>
      <c r="O2269" s="119" t="s">
        <v>440</v>
      </c>
      <c r="P2269" s="119"/>
      <c r="Q2269" s="117"/>
      <c r="R2269" s="124"/>
      <c r="S2269" s="124" t="s">
        <v>60</v>
      </c>
      <c r="T2269" s="124"/>
      <c r="U2269" s="289"/>
      <c r="V2269" s="289"/>
      <c r="W2269" s="289"/>
      <c r="X2269" s="360" t="b">
        <f>COUNT(SEARCH({"а";"б";"в";"г";"д";"е";"ё";"ж";"з";"и";"й";"к";"л";"м";"н";"о";"п";"р";"с";"т";"у";"ф";"х";"ц";"ч";"ш";"щ";"ъ";"ы";"ь";"э";"ю";"я"},E2269))&gt;0</f>
        <v>0</v>
      </c>
      <c r="Y2269" s="360" t="b">
        <f>COUNT(SEARCH({"а";"б";"в";"г";"д";"е";"ё";"ж";"з";"и";"й";"к";"л";"м";"н";"о";"п";"р";"с";"т";"у";"ф";"х";"ц";"ч";"ш";"щ";"ъ";"ы";"ь";"э";"ю";"я"},F2269))&gt;0</f>
        <v>0</v>
      </c>
      <c r="Z2269" s="360" t="b">
        <f>COUNT(SEARCH({"а";"б";"в";"г";"д";"е";"ё";"ж";"з";"и";"й";"к";"л";"м";"н";"о";"п";"р";"с";"т";"у";"ф";"х";"ц";"ч";"ш";"щ";"ъ";"ы";"ь";"э";"ю";"я"},K2269))&gt;0</f>
        <v>0</v>
      </c>
      <c r="AA2269" s="360" t="b">
        <f>COUNT(SEARCH({"а";"б";"в";"г";"д";"е";"ё";"ж";"з";"и";"й";"к";"л";"м";"н";"о";"п";"р";"с";"т";"у";"ф";"х";"ц";"ч";"ш";"щ";"ъ";"ы";"ь";"э";"ю";"я"},L2269))&gt;0</f>
        <v>0</v>
      </c>
      <c r="AB2269" s="360" t="b">
        <f>COUNT(SEARCH({"а";"б";"в";"г";"д";"е";"ё";"ж";"з";"и";"й";"к";"л";"м";"н";"о";"п";"р";"с";"т";"у";"ф";"х";"ц";"ч";"ш";"щ";"ъ";"ы";"ь";"э";"ю";"я"},I2269))&gt;0</f>
        <v>0</v>
      </c>
      <c r="AC2269" s="360" t="b">
        <f>COUNT(SEARCH({"а";"б";"в";"г";"д";"е";"ё";"ж";"з";"и";"й";"к";"л";"м";"н";"о";"п";"р";"с";"т";"у";"ф";"х";"ц";"ч";"ш";"щ";"ъ";"ы";"ь";"э";"ю";"я"},M2269))&gt;0</f>
        <v>0</v>
      </c>
      <c r="AD2269" s="289" t="b">
        <f t="shared" si="39"/>
        <v>1</v>
      </c>
      <c r="AE2269" s="289"/>
    </row>
    <row r="2270" spans="1:31" ht="30" hidden="1">
      <c r="A2270" s="338" t="s">
        <v>9673</v>
      </c>
      <c r="B2270" s="338"/>
      <c r="C2270" s="96" t="s">
        <v>9693</v>
      </c>
      <c r="D2270" s="312">
        <v>5</v>
      </c>
      <c r="E2270" s="24" t="s">
        <v>9694</v>
      </c>
      <c r="F2270" s="122" t="s">
        <v>393</v>
      </c>
      <c r="G2270" s="25" t="s">
        <v>187</v>
      </c>
      <c r="H2270" s="114" t="s">
        <v>394</v>
      </c>
      <c r="I2270" s="25" t="s">
        <v>97</v>
      </c>
      <c r="J2270" s="22" t="s">
        <v>5</v>
      </c>
      <c r="K2270" s="73"/>
      <c r="L2270" s="24"/>
      <c r="M2270" s="24"/>
      <c r="N2270" s="96" t="s">
        <v>5664</v>
      </c>
      <c r="O2270" s="433" t="s">
        <v>9722</v>
      </c>
      <c r="P2270" s="49"/>
      <c r="Q2270" s="49" t="s">
        <v>302</v>
      </c>
      <c r="R2270" s="114"/>
      <c r="S2270" s="114" t="s">
        <v>438</v>
      </c>
      <c r="T2270" s="114"/>
      <c r="U2270" s="289"/>
      <c r="V2270" s="289"/>
      <c r="W2270" s="289"/>
      <c r="X2270" s="360" t="b">
        <f>COUNT(SEARCH({"а";"б";"в";"г";"д";"е";"ё";"ж";"з";"и";"й";"к";"л";"м";"н";"о";"п";"р";"с";"т";"у";"ф";"х";"ц";"ч";"ш";"щ";"ъ";"ы";"ь";"э";"ю";"я"},E2270))&gt;0</f>
        <v>0</v>
      </c>
      <c r="Y2270" s="360" t="b">
        <f>COUNT(SEARCH({"а";"б";"в";"г";"д";"е";"ё";"ж";"з";"и";"й";"к";"л";"м";"н";"о";"п";"р";"с";"т";"у";"ф";"х";"ц";"ч";"ш";"щ";"ъ";"ы";"ь";"э";"ю";"я"},F2270))&gt;0</f>
        <v>0</v>
      </c>
      <c r="Z2270" s="360" t="b">
        <f>COUNT(SEARCH({"а";"б";"в";"г";"д";"е";"ё";"ж";"з";"и";"й";"к";"л";"м";"н";"о";"п";"р";"с";"т";"у";"ф";"х";"ц";"ч";"ш";"щ";"ъ";"ы";"ь";"э";"ю";"я"},K2270))&gt;0</f>
        <v>0</v>
      </c>
      <c r="AA2270" s="360" t="b">
        <f>COUNT(SEARCH({"а";"б";"в";"г";"д";"е";"ё";"ж";"з";"и";"й";"к";"л";"м";"н";"о";"п";"р";"с";"т";"у";"ф";"х";"ц";"ч";"ш";"щ";"ъ";"ы";"ь";"э";"ю";"я"},L2270))&gt;0</f>
        <v>0</v>
      </c>
      <c r="AB2270" s="360" t="b">
        <f>COUNT(SEARCH({"а";"б";"в";"г";"д";"е";"ё";"ж";"з";"и";"й";"к";"л";"м";"н";"о";"п";"р";"с";"т";"у";"ф";"х";"ц";"ч";"ш";"щ";"ъ";"ы";"ь";"э";"ю";"я"},I2270))&gt;0</f>
        <v>0</v>
      </c>
      <c r="AC2270" s="360" t="b">
        <f>COUNT(SEARCH({"а";"б";"в";"г";"д";"е";"ё";"ж";"з";"и";"й";"к";"л";"м";"н";"о";"п";"р";"с";"т";"у";"ф";"х";"ц";"ч";"ш";"щ";"ъ";"ы";"ь";"э";"ю";"я"},M2270))&gt;0</f>
        <v>0</v>
      </c>
      <c r="AD2270" s="289" t="b">
        <f t="shared" si="39"/>
        <v>1</v>
      </c>
      <c r="AE2270" s="289"/>
    </row>
    <row r="2271" spans="1:31" hidden="1">
      <c r="A2271" s="338" t="s">
        <v>9673</v>
      </c>
      <c r="B2271" s="338"/>
      <c r="C2271" s="96" t="s">
        <v>9693</v>
      </c>
      <c r="D2271" s="312">
        <v>5</v>
      </c>
      <c r="E2271" s="24" t="s">
        <v>9694</v>
      </c>
      <c r="F2271" s="25" t="s">
        <v>14</v>
      </c>
      <c r="G2271" s="24"/>
      <c r="H2271" s="114" t="s">
        <v>13</v>
      </c>
      <c r="I2271" s="114" t="s">
        <v>15</v>
      </c>
      <c r="J2271" s="22" t="s">
        <v>5</v>
      </c>
      <c r="K2271" s="73"/>
      <c r="L2271" s="24"/>
      <c r="M2271" s="24"/>
      <c r="N2271" s="42"/>
      <c r="O2271" s="22" t="s">
        <v>13</v>
      </c>
      <c r="P2271" s="49"/>
      <c r="Q2271" s="24"/>
      <c r="R2271" s="24"/>
      <c r="S2271" s="24"/>
      <c r="T2271" s="24"/>
      <c r="U2271" s="289"/>
      <c r="V2271" s="289"/>
      <c r="W2271" s="289"/>
      <c r="X2271" s="360" t="b">
        <f>COUNT(SEARCH({"а";"б";"в";"г";"д";"е";"ё";"ж";"з";"и";"й";"к";"л";"м";"н";"о";"п";"р";"с";"т";"у";"ф";"х";"ц";"ч";"ш";"щ";"ъ";"ы";"ь";"э";"ю";"я"},E2271))&gt;0</f>
        <v>0</v>
      </c>
      <c r="Y2271" s="360" t="b">
        <f>COUNT(SEARCH({"а";"б";"в";"г";"д";"е";"ё";"ж";"з";"и";"й";"к";"л";"м";"н";"о";"п";"р";"с";"т";"у";"ф";"х";"ц";"ч";"ш";"щ";"ъ";"ы";"ь";"э";"ю";"я"},F2271))&gt;0</f>
        <v>0</v>
      </c>
      <c r="Z2271" s="360" t="b">
        <f>COUNT(SEARCH({"а";"б";"в";"г";"д";"е";"ё";"ж";"з";"и";"й";"к";"л";"м";"н";"о";"п";"р";"с";"т";"у";"ф";"х";"ц";"ч";"ш";"щ";"ъ";"ы";"ь";"э";"ю";"я"},K2271))&gt;0</f>
        <v>0</v>
      </c>
      <c r="AA2271" s="360" t="b">
        <f>COUNT(SEARCH({"а";"б";"в";"г";"д";"е";"ё";"ж";"з";"и";"й";"к";"л";"м";"н";"о";"п";"р";"с";"т";"у";"ф";"х";"ц";"ч";"ш";"щ";"ъ";"ы";"ь";"э";"ю";"я"},L2271))&gt;0</f>
        <v>0</v>
      </c>
      <c r="AB2271" s="360" t="b">
        <f>COUNT(SEARCH({"а";"б";"в";"г";"д";"е";"ё";"ж";"з";"и";"й";"к";"л";"м";"н";"о";"п";"р";"с";"т";"у";"ф";"х";"ц";"ч";"ш";"щ";"ъ";"ы";"ь";"э";"ю";"я"},I2271))&gt;0</f>
        <v>0</v>
      </c>
      <c r="AC2271" s="360" t="b">
        <f>COUNT(SEARCH({"а";"б";"в";"г";"д";"е";"ё";"ж";"з";"и";"й";"к";"л";"м";"н";"о";"п";"р";"с";"т";"у";"ф";"х";"ц";"ч";"ш";"щ";"ъ";"ы";"ь";"э";"ю";"я"},M2271))&gt;0</f>
        <v>0</v>
      </c>
      <c r="AD2271" s="289" t="b">
        <f t="shared" si="39"/>
        <v>1</v>
      </c>
      <c r="AE2271" s="289"/>
    </row>
    <row r="2272" spans="1:31" hidden="1">
      <c r="A2272" s="338" t="s">
        <v>9673</v>
      </c>
      <c r="B2272" s="338"/>
      <c r="C2272" s="96" t="s">
        <v>9693</v>
      </c>
      <c r="D2272" s="312">
        <v>5</v>
      </c>
      <c r="E2272" s="24" t="s">
        <v>9694</v>
      </c>
      <c r="F2272" s="25" t="s">
        <v>8</v>
      </c>
      <c r="G2272" s="24"/>
      <c r="H2272" s="114" t="s">
        <v>67</v>
      </c>
      <c r="I2272" s="114" t="s">
        <v>97</v>
      </c>
      <c r="J2272" s="22" t="s">
        <v>5</v>
      </c>
      <c r="K2272" s="73"/>
      <c r="L2272" s="24"/>
      <c r="M2272" s="24"/>
      <c r="N2272" s="279" t="s">
        <v>446</v>
      </c>
      <c r="O2272" s="313" t="s">
        <v>447</v>
      </c>
      <c r="P2272" s="49"/>
      <c r="Q2272" s="24"/>
      <c r="R2272" s="24"/>
      <c r="S2272" s="24" t="s">
        <v>398</v>
      </c>
      <c r="T2272" s="24"/>
      <c r="U2272" s="289"/>
      <c r="V2272" s="289"/>
      <c r="W2272" s="289"/>
      <c r="X2272" s="360" t="b">
        <f>COUNT(SEARCH({"а";"б";"в";"г";"д";"е";"ё";"ж";"з";"и";"й";"к";"л";"м";"н";"о";"п";"р";"с";"т";"у";"ф";"х";"ц";"ч";"ш";"щ";"ъ";"ы";"ь";"э";"ю";"я"},E2272))&gt;0</f>
        <v>0</v>
      </c>
      <c r="Y2272" s="360" t="b">
        <f>COUNT(SEARCH({"а";"б";"в";"г";"д";"е";"ё";"ж";"з";"и";"й";"к";"л";"м";"н";"о";"п";"р";"с";"т";"у";"ф";"х";"ц";"ч";"ш";"щ";"ъ";"ы";"ь";"э";"ю";"я"},F2272))&gt;0</f>
        <v>0</v>
      </c>
      <c r="Z2272" s="360" t="b">
        <f>COUNT(SEARCH({"а";"б";"в";"г";"д";"е";"ё";"ж";"з";"и";"й";"к";"л";"м";"н";"о";"п";"р";"с";"т";"у";"ф";"х";"ц";"ч";"ш";"щ";"ъ";"ы";"ь";"э";"ю";"я"},K2272))&gt;0</f>
        <v>0</v>
      </c>
      <c r="AA2272" s="360" t="b">
        <f>COUNT(SEARCH({"а";"б";"в";"г";"д";"е";"ё";"ж";"з";"и";"й";"к";"л";"м";"н";"о";"п";"р";"с";"т";"у";"ф";"х";"ц";"ч";"ш";"щ";"ъ";"ы";"ь";"э";"ю";"я"},L2272))&gt;0</f>
        <v>0</v>
      </c>
      <c r="AB2272" s="360" t="b">
        <f>COUNT(SEARCH({"а";"б";"в";"г";"д";"е";"ё";"ж";"з";"и";"й";"к";"л";"м";"н";"о";"п";"р";"с";"т";"у";"ф";"х";"ц";"ч";"ш";"щ";"ъ";"ы";"ь";"э";"ю";"я"},I2272))&gt;0</f>
        <v>0</v>
      </c>
      <c r="AC2272" s="360" t="b">
        <f>COUNT(SEARCH({"а";"б";"в";"г";"д";"е";"ё";"ж";"з";"и";"й";"к";"л";"м";"н";"о";"п";"р";"с";"т";"у";"ф";"х";"ц";"ч";"ш";"щ";"ъ";"ы";"ь";"э";"ю";"я"},M2272))&gt;0</f>
        <v>0</v>
      </c>
      <c r="AD2272" s="289" t="b">
        <f t="shared" si="39"/>
        <v>1</v>
      </c>
      <c r="AE2272" s="289"/>
    </row>
    <row r="2273" spans="1:31" ht="30" hidden="1">
      <c r="A2273" s="338" t="s">
        <v>9673</v>
      </c>
      <c r="B2273" s="338"/>
      <c r="C2273" s="96" t="s">
        <v>9693</v>
      </c>
      <c r="D2273" s="312">
        <v>5</v>
      </c>
      <c r="E2273" s="24" t="s">
        <v>9694</v>
      </c>
      <c r="F2273" s="25" t="s">
        <v>12</v>
      </c>
      <c r="G2273" s="24"/>
      <c r="H2273" s="114" t="s">
        <v>400</v>
      </c>
      <c r="I2273" s="114" t="s">
        <v>3</v>
      </c>
      <c r="J2273" s="22" t="s">
        <v>5</v>
      </c>
      <c r="K2273" s="73"/>
      <c r="L2273" s="24"/>
      <c r="M2273" s="24"/>
      <c r="N2273" s="42"/>
      <c r="O2273" s="120" t="s">
        <v>66</v>
      </c>
      <c r="P2273" s="49"/>
      <c r="Q2273" s="24"/>
      <c r="R2273" s="24"/>
      <c r="S2273" s="24" t="s">
        <v>4</v>
      </c>
      <c r="T2273" s="24"/>
      <c r="U2273" s="289"/>
      <c r="V2273" s="289"/>
      <c r="W2273" s="289"/>
      <c r="X2273" s="360" t="b">
        <f>COUNT(SEARCH({"а";"б";"в";"г";"д";"е";"ё";"ж";"з";"и";"й";"к";"л";"м";"н";"о";"п";"р";"с";"т";"у";"ф";"х";"ц";"ч";"ш";"щ";"ъ";"ы";"ь";"э";"ю";"я"},E2273))&gt;0</f>
        <v>0</v>
      </c>
      <c r="Y2273" s="360" t="b">
        <f>COUNT(SEARCH({"а";"б";"в";"г";"д";"е";"ё";"ж";"з";"и";"й";"к";"л";"м";"н";"о";"п";"р";"с";"т";"у";"ф";"х";"ц";"ч";"ш";"щ";"ъ";"ы";"ь";"э";"ю";"я"},F2273))&gt;0</f>
        <v>0</v>
      </c>
      <c r="Z2273" s="360" t="b">
        <f>COUNT(SEARCH({"а";"б";"в";"г";"д";"е";"ё";"ж";"з";"и";"й";"к";"л";"м";"н";"о";"п";"р";"с";"т";"у";"ф";"х";"ц";"ч";"ш";"щ";"ъ";"ы";"ь";"э";"ю";"я"},K2273))&gt;0</f>
        <v>0</v>
      </c>
      <c r="AA2273" s="360" t="b">
        <f>COUNT(SEARCH({"а";"б";"в";"г";"д";"е";"ё";"ж";"з";"и";"й";"к";"л";"м";"н";"о";"п";"р";"с";"т";"у";"ф";"х";"ц";"ч";"ш";"щ";"ъ";"ы";"ь";"э";"ю";"я"},L2273))&gt;0</f>
        <v>0</v>
      </c>
      <c r="AB2273" s="360" t="b">
        <f>COUNT(SEARCH({"а";"б";"в";"г";"д";"е";"ё";"ж";"з";"и";"й";"к";"л";"м";"н";"о";"п";"р";"с";"т";"у";"ф";"х";"ц";"ч";"ш";"щ";"ъ";"ы";"ь";"э";"ю";"я"},I2273))&gt;0</f>
        <v>0</v>
      </c>
      <c r="AC2273" s="360" t="b">
        <f>COUNT(SEARCH({"а";"б";"в";"г";"д";"е";"ё";"ж";"з";"и";"й";"к";"л";"м";"н";"о";"п";"р";"с";"т";"у";"ф";"х";"ц";"ч";"ш";"щ";"ъ";"ы";"ь";"э";"ю";"я"},M2273))&gt;0</f>
        <v>0</v>
      </c>
      <c r="AD2273" s="289" t="b">
        <f t="shared" si="39"/>
        <v>1</v>
      </c>
      <c r="AE2273" s="289"/>
    </row>
    <row r="2274" spans="1:31" hidden="1">
      <c r="A2274" s="338" t="s">
        <v>9673</v>
      </c>
      <c r="B2274" s="338"/>
      <c r="C2274" s="96" t="s">
        <v>9693</v>
      </c>
      <c r="D2274" s="312">
        <v>5</v>
      </c>
      <c r="E2274" s="24" t="s">
        <v>9694</v>
      </c>
      <c r="F2274" s="25" t="s">
        <v>18</v>
      </c>
      <c r="G2274" s="24"/>
      <c r="H2274" s="114" t="s">
        <v>456</v>
      </c>
      <c r="I2274" s="114" t="s">
        <v>19</v>
      </c>
      <c r="J2274" s="22" t="s">
        <v>5</v>
      </c>
      <c r="K2274" s="73"/>
      <c r="L2274" s="24"/>
      <c r="M2274" s="24"/>
      <c r="N2274" s="42"/>
      <c r="O2274" s="22" t="s">
        <v>401</v>
      </c>
      <c r="P2274" s="49"/>
      <c r="Q2274" s="24"/>
      <c r="R2274" s="24"/>
      <c r="S2274" s="24"/>
      <c r="T2274" s="24"/>
      <c r="U2274" s="289"/>
      <c r="V2274" s="289"/>
      <c r="W2274" s="289"/>
      <c r="X2274" s="360" t="b">
        <f>COUNT(SEARCH({"а";"б";"в";"г";"д";"е";"ё";"ж";"з";"и";"й";"к";"л";"м";"н";"о";"п";"р";"с";"т";"у";"ф";"х";"ц";"ч";"ш";"щ";"ъ";"ы";"ь";"э";"ю";"я"},E2274))&gt;0</f>
        <v>0</v>
      </c>
      <c r="Y2274" s="360" t="b">
        <f>COUNT(SEARCH({"а";"б";"в";"г";"д";"е";"ё";"ж";"з";"и";"й";"к";"л";"м";"н";"о";"п";"р";"с";"т";"у";"ф";"х";"ц";"ч";"ш";"щ";"ъ";"ы";"ь";"э";"ю";"я"},F2274))&gt;0</f>
        <v>0</v>
      </c>
      <c r="Z2274" s="360" t="b">
        <f>COUNT(SEARCH({"а";"б";"в";"г";"д";"е";"ё";"ж";"з";"и";"й";"к";"л";"м";"н";"о";"п";"р";"с";"т";"у";"ф";"х";"ц";"ч";"ш";"щ";"ъ";"ы";"ь";"э";"ю";"я"},K2274))&gt;0</f>
        <v>0</v>
      </c>
      <c r="AA2274" s="360" t="b">
        <f>COUNT(SEARCH({"а";"б";"в";"г";"д";"е";"ё";"ж";"з";"и";"й";"к";"л";"м";"н";"о";"п";"р";"с";"т";"у";"ф";"х";"ц";"ч";"ш";"щ";"ъ";"ы";"ь";"э";"ю";"я"},L2274))&gt;0</f>
        <v>0</v>
      </c>
      <c r="AB2274" s="360" t="b">
        <f>COUNT(SEARCH({"а";"б";"в";"г";"д";"е";"ё";"ж";"з";"и";"й";"к";"л";"м";"н";"о";"п";"р";"с";"т";"у";"ф";"х";"ц";"ч";"ш";"щ";"ъ";"ы";"ь";"э";"ю";"я"},I2274))&gt;0</f>
        <v>0</v>
      </c>
      <c r="AC2274" s="360" t="b">
        <f>COUNT(SEARCH({"а";"б";"в";"г";"д";"е";"ё";"ж";"з";"и";"й";"к";"л";"м";"н";"о";"п";"р";"с";"т";"у";"ф";"х";"ц";"ч";"ш";"щ";"ъ";"ы";"ь";"э";"ю";"я"},M2274))&gt;0</f>
        <v>0</v>
      </c>
      <c r="AD2274" s="289" t="b">
        <f t="shared" si="39"/>
        <v>1</v>
      </c>
      <c r="AE2274" s="289"/>
    </row>
    <row r="2275" spans="1:31" hidden="1">
      <c r="A2275" s="338" t="s">
        <v>9673</v>
      </c>
      <c r="B2275" s="338"/>
      <c r="C2275" s="96" t="s">
        <v>9693</v>
      </c>
      <c r="D2275" s="312">
        <v>5</v>
      </c>
      <c r="E2275" s="24" t="s">
        <v>9694</v>
      </c>
      <c r="F2275" s="25" t="s">
        <v>21</v>
      </c>
      <c r="G2275" s="24"/>
      <c r="H2275" s="114" t="s">
        <v>402</v>
      </c>
      <c r="I2275" s="114" t="s">
        <v>19</v>
      </c>
      <c r="J2275" s="22" t="s">
        <v>5</v>
      </c>
      <c r="K2275" s="73"/>
      <c r="L2275" s="24"/>
      <c r="M2275" s="24"/>
      <c r="N2275" s="42"/>
      <c r="O2275" s="22" t="s">
        <v>519</v>
      </c>
      <c r="P2275" s="49"/>
      <c r="Q2275" s="24"/>
      <c r="R2275" s="24"/>
      <c r="S2275" s="24" t="s">
        <v>4</v>
      </c>
      <c r="T2275" s="24"/>
      <c r="U2275" s="289"/>
      <c r="V2275" s="289"/>
      <c r="W2275" s="289"/>
      <c r="X2275" s="360" t="b">
        <f>COUNT(SEARCH({"а";"б";"в";"г";"д";"е";"ё";"ж";"з";"и";"й";"к";"л";"м";"н";"о";"п";"р";"с";"т";"у";"ф";"х";"ц";"ч";"ш";"щ";"ъ";"ы";"ь";"э";"ю";"я"},E2275))&gt;0</f>
        <v>0</v>
      </c>
      <c r="Y2275" s="360" t="b">
        <f>COUNT(SEARCH({"а";"б";"в";"г";"д";"е";"ё";"ж";"з";"и";"й";"к";"л";"м";"н";"о";"п";"р";"с";"т";"у";"ф";"х";"ц";"ч";"ш";"щ";"ъ";"ы";"ь";"э";"ю";"я"},F2275))&gt;0</f>
        <v>0</v>
      </c>
      <c r="Z2275" s="360" t="b">
        <f>COUNT(SEARCH({"а";"б";"в";"г";"д";"е";"ё";"ж";"з";"и";"й";"к";"л";"м";"н";"о";"п";"р";"с";"т";"у";"ф";"х";"ц";"ч";"ш";"щ";"ъ";"ы";"ь";"э";"ю";"я"},K2275))&gt;0</f>
        <v>0</v>
      </c>
      <c r="AA2275" s="360" t="b">
        <f>COUNT(SEARCH({"а";"б";"в";"г";"д";"е";"ё";"ж";"з";"и";"й";"к";"л";"м";"н";"о";"п";"р";"с";"т";"у";"ф";"х";"ц";"ч";"ш";"щ";"ъ";"ы";"ь";"э";"ю";"я"},L2275))&gt;0</f>
        <v>0</v>
      </c>
      <c r="AB2275" s="360" t="b">
        <f>COUNT(SEARCH({"а";"б";"в";"г";"д";"е";"ё";"ж";"з";"и";"й";"к";"л";"м";"н";"о";"п";"р";"с";"т";"у";"ф";"х";"ц";"ч";"ш";"щ";"ъ";"ы";"ь";"э";"ю";"я"},I2275))&gt;0</f>
        <v>0</v>
      </c>
      <c r="AC2275" s="360" t="b">
        <f>COUNT(SEARCH({"а";"б";"в";"г";"д";"е";"ё";"ж";"з";"и";"й";"к";"л";"м";"н";"о";"п";"р";"с";"т";"у";"ф";"х";"ц";"ч";"ш";"щ";"ъ";"ы";"ь";"э";"ю";"я"},M2275))&gt;0</f>
        <v>0</v>
      </c>
      <c r="AD2275" s="289" t="b">
        <f t="shared" si="39"/>
        <v>1</v>
      </c>
      <c r="AE2275" s="289"/>
    </row>
    <row r="2276" spans="1:31" hidden="1">
      <c r="A2276" s="338" t="s">
        <v>9673</v>
      </c>
      <c r="B2276" s="338"/>
      <c r="C2276" s="96" t="s">
        <v>9693</v>
      </c>
      <c r="D2276" s="312">
        <v>5</v>
      </c>
      <c r="E2276" s="24" t="s">
        <v>9694</v>
      </c>
      <c r="F2276" s="25" t="s">
        <v>93</v>
      </c>
      <c r="G2276" s="25" t="s">
        <v>136</v>
      </c>
      <c r="H2276" s="114" t="s">
        <v>578</v>
      </c>
      <c r="I2276" s="114" t="s">
        <v>65</v>
      </c>
      <c r="J2276" s="22" t="s">
        <v>5</v>
      </c>
      <c r="K2276" s="133" t="s">
        <v>331</v>
      </c>
      <c r="L2276" s="129" t="s">
        <v>94</v>
      </c>
      <c r="M2276" s="129" t="s">
        <v>65</v>
      </c>
      <c r="N2276" s="42"/>
      <c r="O2276" s="22" t="s">
        <v>395</v>
      </c>
      <c r="P2276" s="49"/>
      <c r="Q2276" s="24"/>
      <c r="R2276" s="24"/>
      <c r="S2276" s="24" t="s">
        <v>4</v>
      </c>
      <c r="T2276" s="24" t="s">
        <v>276</v>
      </c>
      <c r="U2276" s="289"/>
      <c r="V2276" s="289"/>
      <c r="W2276" s="289"/>
      <c r="X2276" s="360" t="b">
        <f>COUNT(SEARCH({"а";"б";"в";"г";"д";"е";"ё";"ж";"з";"и";"й";"к";"л";"м";"н";"о";"п";"р";"с";"т";"у";"ф";"х";"ц";"ч";"ш";"щ";"ъ";"ы";"ь";"э";"ю";"я"},E2276))&gt;0</f>
        <v>0</v>
      </c>
      <c r="Y2276" s="360" t="b">
        <f>COUNT(SEARCH({"а";"б";"в";"г";"д";"е";"ё";"ж";"з";"и";"й";"к";"л";"м";"н";"о";"п";"р";"с";"т";"у";"ф";"х";"ц";"ч";"ш";"щ";"ъ";"ы";"ь";"э";"ю";"я"},F2276))&gt;0</f>
        <v>0</v>
      </c>
      <c r="Z2276" s="360" t="b">
        <f>COUNT(SEARCH({"а";"б";"в";"г";"д";"е";"ё";"ж";"з";"и";"й";"к";"л";"м";"н";"о";"п";"р";"с";"т";"у";"ф";"х";"ц";"ч";"ш";"щ";"ъ";"ы";"ь";"э";"ю";"я"},K2276))&gt;0</f>
        <v>0</v>
      </c>
      <c r="AA2276" s="360" t="b">
        <f>COUNT(SEARCH({"а";"б";"в";"г";"д";"е";"ё";"ж";"з";"и";"й";"к";"л";"м";"н";"о";"п";"р";"с";"т";"у";"ф";"х";"ц";"ч";"ш";"щ";"ъ";"ы";"ь";"э";"ю";"я"},L2276))&gt;0</f>
        <v>0</v>
      </c>
      <c r="AB2276" s="360" t="b">
        <f>COUNT(SEARCH({"а";"б";"в";"г";"д";"е";"ё";"ж";"з";"и";"й";"к";"л";"м";"н";"о";"п";"р";"с";"т";"у";"ф";"х";"ц";"ч";"ш";"щ";"ъ";"ы";"ь";"э";"ю";"я"},I2276))&gt;0</f>
        <v>0</v>
      </c>
      <c r="AC2276" s="360" t="b">
        <f>COUNT(SEARCH({"а";"б";"в";"г";"д";"е";"ё";"ж";"з";"и";"й";"к";"л";"м";"н";"о";"п";"р";"с";"т";"у";"ф";"х";"ц";"ч";"ш";"щ";"ъ";"ы";"ь";"э";"ю";"я"},M2276))&gt;0</f>
        <v>0</v>
      </c>
      <c r="AD2276" s="289" t="b">
        <f t="shared" si="39"/>
        <v>1</v>
      </c>
      <c r="AE2276" s="289"/>
    </row>
    <row r="2277" spans="1:31" hidden="1">
      <c r="A2277" s="338" t="s">
        <v>9673</v>
      </c>
      <c r="B2277" s="338"/>
      <c r="C2277" s="96" t="s">
        <v>9693</v>
      </c>
      <c r="D2277" s="312">
        <v>6</v>
      </c>
      <c r="E2277" s="24" t="s">
        <v>9694</v>
      </c>
      <c r="F2277" s="25" t="s">
        <v>449</v>
      </c>
      <c r="G2277" s="24" t="s">
        <v>134</v>
      </c>
      <c r="H2277" s="90" t="s">
        <v>63</v>
      </c>
      <c r="I2277" s="25" t="s">
        <v>3</v>
      </c>
      <c r="J2277" s="22" t="s">
        <v>5</v>
      </c>
      <c r="K2277" s="73"/>
      <c r="L2277" s="24"/>
      <c r="M2277" s="24"/>
      <c r="N2277" s="42"/>
      <c r="O2277" s="51" t="s">
        <v>512</v>
      </c>
      <c r="P2277" s="49"/>
      <c r="Q2277" s="24" t="str">
        <f>CONCATENATE("rdv.lnk_",MID(E2277,10,LEN(E2277)-14))</f>
        <v>rdv.lnk_account_document</v>
      </c>
      <c r="R2277" s="25"/>
      <c r="S2277" s="25" t="s">
        <v>455</v>
      </c>
      <c r="T2277" s="25"/>
      <c r="U2277" s="289"/>
      <c r="V2277" s="289"/>
      <c r="W2277" s="289"/>
      <c r="X2277" s="360" t="b">
        <f>COUNT(SEARCH({"а";"б";"в";"г";"д";"е";"ё";"ж";"з";"и";"й";"к";"л";"м";"н";"о";"п";"р";"с";"т";"у";"ф";"х";"ц";"ч";"ш";"щ";"ъ";"ы";"ь";"э";"ю";"я"},E2277))&gt;0</f>
        <v>0</v>
      </c>
      <c r="Y2277" s="360" t="b">
        <f>COUNT(SEARCH({"а";"б";"в";"г";"д";"е";"ё";"ж";"з";"и";"й";"к";"л";"м";"н";"о";"п";"р";"с";"т";"у";"ф";"х";"ц";"ч";"ш";"щ";"ъ";"ы";"ь";"э";"ю";"я"},F2277))&gt;0</f>
        <v>0</v>
      </c>
      <c r="Z2277" s="360" t="b">
        <f>COUNT(SEARCH({"а";"б";"в";"г";"д";"е";"ё";"ж";"з";"и";"й";"к";"л";"м";"н";"о";"п";"р";"с";"т";"у";"ф";"х";"ц";"ч";"ш";"щ";"ъ";"ы";"ь";"э";"ю";"я"},K2277))&gt;0</f>
        <v>0</v>
      </c>
      <c r="AA2277" s="360" t="b">
        <f>COUNT(SEARCH({"а";"б";"в";"г";"д";"е";"ё";"ж";"з";"и";"й";"к";"л";"м";"н";"о";"п";"р";"с";"т";"у";"ф";"х";"ц";"ч";"ш";"щ";"ъ";"ы";"ь";"э";"ю";"я"},L2277))&gt;0</f>
        <v>0</v>
      </c>
      <c r="AB2277" s="360" t="b">
        <f>COUNT(SEARCH({"а";"б";"в";"г";"д";"е";"ё";"ж";"з";"и";"й";"к";"л";"м";"н";"о";"п";"р";"с";"т";"у";"ф";"х";"ц";"ч";"ш";"щ";"ъ";"ы";"ь";"э";"ю";"я"},I2277))&gt;0</f>
        <v>0</v>
      </c>
      <c r="AC2277" s="360" t="b">
        <f>COUNT(SEARCH({"а";"б";"в";"г";"д";"е";"ё";"ж";"з";"и";"й";"к";"л";"м";"н";"о";"п";"р";"с";"т";"у";"ф";"х";"ц";"ч";"ш";"щ";"ъ";"ы";"ь";"э";"ю";"я"},M2277))&gt;0</f>
        <v>0</v>
      </c>
      <c r="AD2277" s="289" t="b">
        <f t="shared" si="39"/>
        <v>1</v>
      </c>
      <c r="AE2277" s="289"/>
    </row>
    <row r="2278" spans="1:31" ht="30" hidden="1">
      <c r="A2278" s="338" t="s">
        <v>9673</v>
      </c>
      <c r="B2278" s="338"/>
      <c r="C2278" s="96" t="s">
        <v>9693</v>
      </c>
      <c r="D2278" s="312">
        <v>6</v>
      </c>
      <c r="E2278" s="24" t="s">
        <v>9694</v>
      </c>
      <c r="F2278" s="122" t="s">
        <v>450</v>
      </c>
      <c r="G2278" s="24" t="s">
        <v>183</v>
      </c>
      <c r="H2278" s="90" t="s">
        <v>1326</v>
      </c>
      <c r="I2278" s="25" t="s">
        <v>3</v>
      </c>
      <c r="J2278" s="22" t="s">
        <v>5</v>
      </c>
      <c r="K2278" s="73"/>
      <c r="L2278" s="24"/>
      <c r="M2278" s="24"/>
      <c r="N2278" s="42"/>
      <c r="O2278" s="49" t="s">
        <v>452</v>
      </c>
      <c r="P2278" s="49" t="s">
        <v>5272</v>
      </c>
      <c r="Q2278" s="49" t="s">
        <v>1247</v>
      </c>
      <c r="R2278" s="114"/>
      <c r="S2278" s="114" t="s">
        <v>438</v>
      </c>
      <c r="T2278" s="114"/>
      <c r="U2278" s="289"/>
      <c r="V2278" s="289"/>
      <c r="W2278" s="289"/>
      <c r="X2278" s="360" t="b">
        <f>COUNT(SEARCH({"а";"б";"в";"г";"д";"е";"ё";"ж";"з";"и";"й";"к";"л";"м";"н";"о";"п";"р";"с";"т";"у";"ф";"х";"ц";"ч";"ш";"щ";"ъ";"ы";"ь";"э";"ю";"я"},E2278))&gt;0</f>
        <v>0</v>
      </c>
      <c r="Y2278" s="360" t="b">
        <f>COUNT(SEARCH({"а";"б";"в";"г";"д";"е";"ё";"ж";"з";"и";"й";"к";"л";"м";"н";"о";"п";"р";"с";"т";"у";"ф";"х";"ц";"ч";"ш";"щ";"ъ";"ы";"ь";"э";"ю";"я"},F2278))&gt;0</f>
        <v>0</v>
      </c>
      <c r="Z2278" s="360" t="b">
        <f>COUNT(SEARCH({"а";"б";"в";"г";"д";"е";"ё";"ж";"з";"и";"й";"к";"л";"м";"н";"о";"п";"р";"с";"т";"у";"ф";"х";"ц";"ч";"ш";"щ";"ъ";"ы";"ь";"э";"ю";"я"},K2278))&gt;0</f>
        <v>0</v>
      </c>
      <c r="AA2278" s="360" t="b">
        <f>COUNT(SEARCH({"а";"б";"в";"г";"д";"е";"ё";"ж";"з";"и";"й";"к";"л";"м";"н";"о";"п";"р";"с";"т";"у";"ф";"х";"ц";"ч";"ш";"щ";"ъ";"ы";"ь";"э";"ю";"я"},L2278))&gt;0</f>
        <v>0</v>
      </c>
      <c r="AB2278" s="360" t="b">
        <f>COUNT(SEARCH({"а";"б";"в";"г";"д";"е";"ё";"ж";"з";"и";"й";"к";"л";"м";"н";"о";"п";"р";"с";"т";"у";"ф";"х";"ц";"ч";"ш";"щ";"ъ";"ы";"ь";"э";"ю";"я"},I2278))&gt;0</f>
        <v>0</v>
      </c>
      <c r="AC2278" s="360" t="b">
        <f>COUNT(SEARCH({"а";"б";"в";"г";"д";"е";"ё";"ж";"з";"и";"й";"к";"л";"м";"н";"о";"п";"р";"с";"т";"у";"ф";"х";"ц";"ч";"ш";"щ";"ъ";"ы";"ь";"э";"ю";"я"},M2278))&gt;0</f>
        <v>0</v>
      </c>
      <c r="AD2278" s="289" t="b">
        <f t="shared" si="39"/>
        <v>1</v>
      </c>
      <c r="AE2278" s="289"/>
    </row>
    <row r="2279" spans="1:31" hidden="1">
      <c r="A2279" s="338" t="s">
        <v>9673</v>
      </c>
      <c r="B2279" s="338"/>
      <c r="C2279" s="96" t="s">
        <v>9693</v>
      </c>
      <c r="D2279" s="312">
        <v>6</v>
      </c>
      <c r="E2279" s="24" t="s">
        <v>9694</v>
      </c>
      <c r="F2279" s="124" t="s">
        <v>453</v>
      </c>
      <c r="G2279" s="117" t="s">
        <v>135</v>
      </c>
      <c r="H2279" s="119" t="s">
        <v>454</v>
      </c>
      <c r="I2279" s="117" t="s">
        <v>97</v>
      </c>
      <c r="J2279" s="23" t="s">
        <v>5</v>
      </c>
      <c r="K2279" s="74" t="s">
        <v>331</v>
      </c>
      <c r="L2279" s="124" t="s">
        <v>5987</v>
      </c>
      <c r="M2279" s="124" t="s">
        <v>70</v>
      </c>
      <c r="N2279" s="116"/>
      <c r="O2279" s="119" t="s">
        <v>440</v>
      </c>
      <c r="P2279" s="119"/>
      <c r="Q2279" s="117"/>
      <c r="R2279" s="124"/>
      <c r="S2279" s="124" t="s">
        <v>60</v>
      </c>
      <c r="T2279" s="124"/>
      <c r="U2279" s="289"/>
      <c r="V2279" s="289"/>
      <c r="W2279" s="289"/>
      <c r="X2279" s="360" t="b">
        <f>COUNT(SEARCH({"а";"б";"в";"г";"д";"е";"ё";"ж";"з";"и";"й";"к";"л";"м";"н";"о";"п";"р";"с";"т";"у";"ф";"х";"ц";"ч";"ш";"щ";"ъ";"ы";"ь";"э";"ю";"я"},E2279))&gt;0</f>
        <v>0</v>
      </c>
      <c r="Y2279" s="360" t="b">
        <f>COUNT(SEARCH({"а";"б";"в";"г";"д";"е";"ё";"ж";"з";"и";"й";"к";"л";"м";"н";"о";"п";"р";"с";"т";"у";"ф";"х";"ц";"ч";"ш";"щ";"ъ";"ы";"ь";"э";"ю";"я"},F2279))&gt;0</f>
        <v>0</v>
      </c>
      <c r="Z2279" s="360" t="b">
        <f>COUNT(SEARCH({"а";"б";"в";"г";"д";"е";"ё";"ж";"з";"и";"й";"к";"л";"м";"н";"о";"п";"р";"с";"т";"у";"ф";"х";"ц";"ч";"ш";"щ";"ъ";"ы";"ь";"э";"ю";"я"},K2279))&gt;0</f>
        <v>0</v>
      </c>
      <c r="AA2279" s="360" t="b">
        <f>COUNT(SEARCH({"а";"б";"в";"г";"д";"е";"ё";"ж";"з";"и";"й";"к";"л";"м";"н";"о";"п";"р";"с";"т";"у";"ф";"х";"ц";"ч";"ш";"щ";"ъ";"ы";"ь";"э";"ю";"я"},L2279))&gt;0</f>
        <v>0</v>
      </c>
      <c r="AB2279" s="360" t="b">
        <f>COUNT(SEARCH({"а";"б";"в";"г";"д";"е";"ё";"ж";"з";"и";"й";"к";"л";"м";"н";"о";"п";"р";"с";"т";"у";"ф";"х";"ц";"ч";"ш";"щ";"ъ";"ы";"ь";"э";"ю";"я"},I2279))&gt;0</f>
        <v>0</v>
      </c>
      <c r="AC2279" s="360" t="b">
        <f>COUNT(SEARCH({"а";"б";"в";"г";"д";"е";"ё";"ж";"з";"и";"й";"к";"л";"м";"н";"о";"п";"р";"с";"т";"у";"ф";"х";"ц";"ч";"ш";"щ";"ъ";"ы";"ь";"э";"ю";"я"},M2279))&gt;0</f>
        <v>0</v>
      </c>
      <c r="AD2279" s="289" t="b">
        <f t="shared" ref="AD2279:AD2342" si="40">IF(OR(ISBLANK(K2279),G2279= "BK",G2279= "RK",G2279= "Ref",G2279= "LH_RK",RIGHT(F2279,3) = "_id",F2279 = "hash_diff",F2279 = "src_cd",F2279 = "invalid_id",F2279 = "version_id",F2279 = "deleted_flg",F2279 = "valid_flg"),EXACT(F2279,F2279),EXACT(F2279,IF(L2279 = "ods$effective_from_dt","effective_date",IF(ISERROR(SEARCH("#",IF(ISERROR(SEARCH("#",L2279,1)),L2279,REPLACE(L2279,SEARCH("#",L2279,1),1,"_")),1)),IF(ISERROR(SEARCH("#",L2279,1)),L2279,REPLACE(L2279,SEARCH("#",L2279,1),1,"_")),REPLACE(IF(ISERROR(SEARCH("#",L2279,1)),L2279,REPLACE(L2279,SEARCH("#",L2279,1),1,"_")),SEARCH("#",IF(ISERROR(SEARCH("#",L2279,1)),L2279,REPLACE(IF(ISERROR(SEARCH("#",L2279,1)),L2279,REPLACE(L2279,SEARCH("#",L2279,1),1,"_")),SEARCH("#",L2279,1),1,"_")),1),1,"_")))))</f>
        <v>1</v>
      </c>
      <c r="AE2279" s="289"/>
    </row>
    <row r="2280" spans="1:31" ht="30" hidden="1">
      <c r="A2280" s="338" t="s">
        <v>9673</v>
      </c>
      <c r="B2280" s="338"/>
      <c r="C2280" s="96" t="s">
        <v>9693</v>
      </c>
      <c r="D2280" s="312">
        <v>6</v>
      </c>
      <c r="E2280" s="24" t="s">
        <v>9694</v>
      </c>
      <c r="F2280" s="122" t="s">
        <v>441</v>
      </c>
      <c r="G2280" s="24" t="s">
        <v>183</v>
      </c>
      <c r="H2280" s="90" t="s">
        <v>1543</v>
      </c>
      <c r="I2280" s="25" t="s">
        <v>3</v>
      </c>
      <c r="J2280" s="22" t="s">
        <v>5</v>
      </c>
      <c r="K2280" s="73"/>
      <c r="L2280" s="24"/>
      <c r="M2280" s="24"/>
      <c r="N2280" s="42"/>
      <c r="O2280" s="49" t="s">
        <v>443</v>
      </c>
      <c r="P2280" s="49" t="s">
        <v>5271</v>
      </c>
      <c r="Q2280" s="49" t="s">
        <v>595</v>
      </c>
      <c r="R2280" s="114"/>
      <c r="S2280" s="114" t="s">
        <v>438</v>
      </c>
      <c r="T2280" s="114"/>
      <c r="U2280" s="289"/>
      <c r="V2280" s="289"/>
      <c r="W2280" s="289"/>
      <c r="X2280" s="360" t="b">
        <f>COUNT(SEARCH({"а";"б";"в";"г";"д";"е";"ё";"ж";"з";"и";"й";"к";"л";"м";"н";"о";"п";"р";"с";"т";"у";"ф";"х";"ц";"ч";"ш";"щ";"ъ";"ы";"ь";"э";"ю";"я"},E2280))&gt;0</f>
        <v>0</v>
      </c>
      <c r="Y2280" s="360" t="b">
        <f>COUNT(SEARCH({"а";"б";"в";"г";"д";"е";"ё";"ж";"з";"и";"й";"к";"л";"м";"н";"о";"п";"р";"с";"т";"у";"ф";"х";"ц";"ч";"ш";"щ";"ъ";"ы";"ь";"э";"ю";"я"},F2280))&gt;0</f>
        <v>0</v>
      </c>
      <c r="Z2280" s="360" t="b">
        <f>COUNT(SEARCH({"а";"б";"в";"г";"д";"е";"ё";"ж";"з";"и";"й";"к";"л";"м";"н";"о";"п";"р";"с";"т";"у";"ф";"х";"ц";"ч";"ш";"щ";"ъ";"ы";"ь";"э";"ю";"я"},K2280))&gt;0</f>
        <v>0</v>
      </c>
      <c r="AA2280" s="360" t="b">
        <f>COUNT(SEARCH({"а";"б";"в";"г";"д";"е";"ё";"ж";"з";"и";"й";"к";"л";"м";"н";"о";"п";"р";"с";"т";"у";"ф";"х";"ц";"ч";"ш";"щ";"ъ";"ы";"ь";"э";"ю";"я"},L2280))&gt;0</f>
        <v>0</v>
      </c>
      <c r="AB2280" s="360" t="b">
        <f>COUNT(SEARCH({"а";"б";"в";"г";"д";"е";"ё";"ж";"з";"и";"й";"к";"л";"м";"н";"о";"п";"р";"с";"т";"у";"ф";"х";"ц";"ч";"ш";"щ";"ъ";"ы";"ь";"э";"ю";"я"},I2280))&gt;0</f>
        <v>0</v>
      </c>
      <c r="AC2280" s="360" t="b">
        <f>COUNT(SEARCH({"а";"б";"в";"г";"д";"е";"ё";"ж";"з";"и";"й";"к";"л";"м";"н";"о";"п";"р";"с";"т";"у";"ф";"х";"ц";"ч";"ш";"щ";"ъ";"ы";"ь";"э";"ю";"я"},M2280))&gt;0</f>
        <v>0</v>
      </c>
      <c r="AD2280" s="289" t="b">
        <f t="shared" si="40"/>
        <v>1</v>
      </c>
      <c r="AE2280" s="289"/>
    </row>
    <row r="2281" spans="1:31" ht="30" hidden="1">
      <c r="A2281" s="338" t="s">
        <v>9673</v>
      </c>
      <c r="B2281" s="338"/>
      <c r="C2281" s="96" t="s">
        <v>9693</v>
      </c>
      <c r="D2281" s="312">
        <v>6</v>
      </c>
      <c r="E2281" s="24" t="s">
        <v>9694</v>
      </c>
      <c r="F2281" s="124" t="s">
        <v>444</v>
      </c>
      <c r="G2281" s="117" t="s">
        <v>135</v>
      </c>
      <c r="H2281" s="119" t="s">
        <v>445</v>
      </c>
      <c r="I2281" s="117" t="s">
        <v>97</v>
      </c>
      <c r="J2281" s="23" t="s">
        <v>5</v>
      </c>
      <c r="K2281" s="74" t="s">
        <v>331</v>
      </c>
      <c r="L2281" s="124" t="s">
        <v>73</v>
      </c>
      <c r="M2281" s="124" t="s">
        <v>70</v>
      </c>
      <c r="N2281" s="116"/>
      <c r="O2281" s="119" t="s">
        <v>440</v>
      </c>
      <c r="P2281" s="119"/>
      <c r="Q2281" s="117"/>
      <c r="R2281" s="124"/>
      <c r="S2281" s="124" t="s">
        <v>60</v>
      </c>
      <c r="T2281" s="124"/>
      <c r="U2281" s="289"/>
      <c r="V2281" s="289"/>
      <c r="W2281" s="289"/>
      <c r="X2281" s="360" t="b">
        <f>COUNT(SEARCH({"а";"б";"в";"г";"д";"е";"ё";"ж";"з";"и";"й";"к";"л";"м";"н";"о";"п";"р";"с";"т";"у";"ф";"х";"ц";"ч";"ш";"щ";"ъ";"ы";"ь";"э";"ю";"я"},E2281))&gt;0</f>
        <v>0</v>
      </c>
      <c r="Y2281" s="360" t="b">
        <f>COUNT(SEARCH({"а";"б";"в";"г";"д";"е";"ё";"ж";"з";"и";"й";"к";"л";"м";"н";"о";"п";"р";"с";"т";"у";"ф";"х";"ц";"ч";"ш";"щ";"ъ";"ы";"ь";"э";"ю";"я"},F2281))&gt;0</f>
        <v>0</v>
      </c>
      <c r="Z2281" s="360" t="b">
        <f>COUNT(SEARCH({"а";"б";"в";"г";"д";"е";"ё";"ж";"з";"и";"й";"к";"л";"м";"н";"о";"п";"р";"с";"т";"у";"ф";"х";"ц";"ч";"ш";"щ";"ъ";"ы";"ь";"э";"ю";"я"},K2281))&gt;0</f>
        <v>0</v>
      </c>
      <c r="AA2281" s="360" t="b">
        <f>COUNT(SEARCH({"а";"б";"в";"г";"д";"е";"ё";"ж";"з";"и";"й";"к";"л";"м";"н";"о";"п";"р";"с";"т";"у";"ф";"х";"ц";"ч";"ш";"щ";"ъ";"ы";"ь";"э";"ю";"я"},L2281))&gt;0</f>
        <v>0</v>
      </c>
      <c r="AB2281" s="360" t="b">
        <f>COUNT(SEARCH({"а";"б";"в";"г";"д";"е";"ё";"ж";"з";"и";"й";"к";"л";"м";"н";"о";"п";"р";"с";"т";"у";"ф";"х";"ц";"ч";"ш";"щ";"ъ";"ы";"ь";"э";"ю";"я"},I2281))&gt;0</f>
        <v>0</v>
      </c>
      <c r="AC2281" s="360" t="b">
        <f>COUNT(SEARCH({"а";"б";"в";"г";"д";"е";"ё";"ж";"з";"и";"й";"к";"л";"м";"н";"о";"п";"р";"с";"т";"у";"ф";"х";"ц";"ч";"ш";"щ";"ъ";"ы";"ь";"э";"ю";"я"},M2281))&gt;0</f>
        <v>0</v>
      </c>
      <c r="AD2281" s="289" t="b">
        <f t="shared" si="40"/>
        <v>1</v>
      </c>
      <c r="AE2281" s="289"/>
    </row>
    <row r="2282" spans="1:31" ht="30" hidden="1">
      <c r="A2282" s="338" t="s">
        <v>9673</v>
      </c>
      <c r="B2282" s="338"/>
      <c r="C2282" s="96" t="s">
        <v>9693</v>
      </c>
      <c r="D2282" s="312">
        <v>6</v>
      </c>
      <c r="E2282" s="24" t="s">
        <v>9694</v>
      </c>
      <c r="F2282" s="122" t="s">
        <v>393</v>
      </c>
      <c r="G2282" s="25" t="s">
        <v>187</v>
      </c>
      <c r="H2282" s="114" t="s">
        <v>394</v>
      </c>
      <c r="I2282" s="25" t="s">
        <v>97</v>
      </c>
      <c r="J2282" s="22" t="s">
        <v>5</v>
      </c>
      <c r="K2282" s="73"/>
      <c r="L2282" s="24"/>
      <c r="M2282" s="24"/>
      <c r="N2282" s="96" t="s">
        <v>5667</v>
      </c>
      <c r="O2282" s="433" t="s">
        <v>9723</v>
      </c>
      <c r="P2282" s="49"/>
      <c r="Q2282" s="49" t="s">
        <v>302</v>
      </c>
      <c r="R2282" s="114"/>
      <c r="S2282" s="114" t="s">
        <v>438</v>
      </c>
      <c r="T2282" s="114"/>
      <c r="U2282" s="289"/>
      <c r="V2282" s="289"/>
      <c r="W2282" s="289"/>
      <c r="X2282" s="360" t="b">
        <f>COUNT(SEARCH({"а";"б";"в";"г";"д";"е";"ё";"ж";"з";"и";"й";"к";"л";"м";"н";"о";"п";"р";"с";"т";"у";"ф";"х";"ц";"ч";"ш";"щ";"ъ";"ы";"ь";"э";"ю";"я"},E2282))&gt;0</f>
        <v>0</v>
      </c>
      <c r="Y2282" s="360" t="b">
        <f>COUNT(SEARCH({"а";"б";"в";"г";"д";"е";"ё";"ж";"з";"и";"й";"к";"л";"м";"н";"о";"п";"р";"с";"т";"у";"ф";"х";"ц";"ч";"ш";"щ";"ъ";"ы";"ь";"э";"ю";"я"},F2282))&gt;0</f>
        <v>0</v>
      </c>
      <c r="Z2282" s="360" t="b">
        <f>COUNT(SEARCH({"а";"б";"в";"г";"д";"е";"ё";"ж";"з";"и";"й";"к";"л";"м";"н";"о";"п";"р";"с";"т";"у";"ф";"х";"ц";"ч";"ш";"щ";"ъ";"ы";"ь";"э";"ю";"я"},K2282))&gt;0</f>
        <v>0</v>
      </c>
      <c r="AA2282" s="360" t="b">
        <f>COUNT(SEARCH({"а";"б";"в";"г";"д";"е";"ё";"ж";"з";"и";"й";"к";"л";"м";"н";"о";"п";"р";"с";"т";"у";"ф";"х";"ц";"ч";"ш";"щ";"ъ";"ы";"ь";"э";"ю";"я"},L2282))&gt;0</f>
        <v>0</v>
      </c>
      <c r="AB2282" s="360" t="b">
        <f>COUNT(SEARCH({"а";"б";"в";"г";"д";"е";"ё";"ж";"з";"и";"й";"к";"л";"м";"н";"о";"п";"р";"с";"т";"у";"ф";"х";"ц";"ч";"ш";"щ";"ъ";"ы";"ь";"э";"ю";"я"},I2282))&gt;0</f>
        <v>0</v>
      </c>
      <c r="AC2282" s="360" t="b">
        <f>COUNT(SEARCH({"а";"б";"в";"г";"д";"е";"ё";"ж";"з";"и";"й";"к";"л";"м";"н";"о";"п";"р";"с";"т";"у";"ф";"х";"ц";"ч";"ш";"щ";"ъ";"ы";"ь";"э";"ю";"я"},M2282))&gt;0</f>
        <v>0</v>
      </c>
      <c r="AD2282" s="289" t="b">
        <f t="shared" si="40"/>
        <v>1</v>
      </c>
      <c r="AE2282" s="289"/>
    </row>
    <row r="2283" spans="1:31" hidden="1">
      <c r="A2283" s="338" t="s">
        <v>9673</v>
      </c>
      <c r="B2283" s="338"/>
      <c r="C2283" s="96" t="s">
        <v>9693</v>
      </c>
      <c r="D2283" s="312">
        <v>6</v>
      </c>
      <c r="E2283" s="24" t="s">
        <v>9694</v>
      </c>
      <c r="F2283" s="25" t="s">
        <v>14</v>
      </c>
      <c r="G2283" s="24"/>
      <c r="H2283" s="114" t="s">
        <v>13</v>
      </c>
      <c r="I2283" s="114" t="s">
        <v>15</v>
      </c>
      <c r="J2283" s="22" t="s">
        <v>5</v>
      </c>
      <c r="K2283" s="73"/>
      <c r="L2283" s="24"/>
      <c r="M2283" s="24"/>
      <c r="N2283" s="42"/>
      <c r="O2283" s="22" t="s">
        <v>13</v>
      </c>
      <c r="P2283" s="49"/>
      <c r="Q2283" s="24"/>
      <c r="R2283" s="24"/>
      <c r="S2283" s="24"/>
      <c r="T2283" s="24"/>
      <c r="U2283" s="289"/>
      <c r="V2283" s="289"/>
      <c r="W2283" s="289"/>
      <c r="X2283" s="360" t="b">
        <f>COUNT(SEARCH({"а";"б";"в";"г";"д";"е";"ё";"ж";"з";"и";"й";"к";"л";"м";"н";"о";"п";"р";"с";"т";"у";"ф";"х";"ц";"ч";"ш";"щ";"ъ";"ы";"ь";"э";"ю";"я"},E2283))&gt;0</f>
        <v>0</v>
      </c>
      <c r="Y2283" s="360" t="b">
        <f>COUNT(SEARCH({"а";"б";"в";"г";"д";"е";"ё";"ж";"з";"и";"й";"к";"л";"м";"н";"о";"п";"р";"с";"т";"у";"ф";"х";"ц";"ч";"ш";"щ";"ъ";"ы";"ь";"э";"ю";"я"},F2283))&gt;0</f>
        <v>0</v>
      </c>
      <c r="Z2283" s="360" t="b">
        <f>COUNT(SEARCH({"а";"б";"в";"г";"д";"е";"ё";"ж";"з";"и";"й";"к";"л";"м";"н";"о";"п";"р";"с";"т";"у";"ф";"х";"ц";"ч";"ш";"щ";"ъ";"ы";"ь";"э";"ю";"я"},K2283))&gt;0</f>
        <v>0</v>
      </c>
      <c r="AA2283" s="360" t="b">
        <f>COUNT(SEARCH({"а";"б";"в";"г";"д";"е";"ё";"ж";"з";"и";"й";"к";"л";"м";"н";"о";"п";"р";"с";"т";"у";"ф";"х";"ц";"ч";"ш";"щ";"ъ";"ы";"ь";"э";"ю";"я"},L2283))&gt;0</f>
        <v>0</v>
      </c>
      <c r="AB2283" s="360" t="b">
        <f>COUNT(SEARCH({"а";"б";"в";"г";"д";"е";"ё";"ж";"з";"и";"й";"к";"л";"м";"н";"о";"п";"р";"с";"т";"у";"ф";"х";"ц";"ч";"ш";"щ";"ъ";"ы";"ь";"э";"ю";"я"},I2283))&gt;0</f>
        <v>0</v>
      </c>
      <c r="AC2283" s="360" t="b">
        <f>COUNT(SEARCH({"а";"б";"в";"г";"д";"е";"ё";"ж";"з";"и";"й";"к";"л";"м";"н";"о";"п";"р";"с";"т";"у";"ф";"х";"ц";"ч";"ш";"щ";"ъ";"ы";"ь";"э";"ю";"я"},M2283))&gt;0</f>
        <v>0</v>
      </c>
      <c r="AD2283" s="289" t="b">
        <f t="shared" si="40"/>
        <v>1</v>
      </c>
      <c r="AE2283" s="289"/>
    </row>
    <row r="2284" spans="1:31" hidden="1">
      <c r="A2284" s="338" t="s">
        <v>9673</v>
      </c>
      <c r="B2284" s="338"/>
      <c r="C2284" s="96" t="s">
        <v>9693</v>
      </c>
      <c r="D2284" s="312">
        <v>6</v>
      </c>
      <c r="E2284" s="24" t="s">
        <v>9694</v>
      </c>
      <c r="F2284" s="25" t="s">
        <v>8</v>
      </c>
      <c r="G2284" s="24"/>
      <c r="H2284" s="114" t="s">
        <v>67</v>
      </c>
      <c r="I2284" s="114" t="s">
        <v>97</v>
      </c>
      <c r="J2284" s="22" t="s">
        <v>5</v>
      </c>
      <c r="K2284" s="73"/>
      <c r="L2284" s="24"/>
      <c r="M2284" s="24"/>
      <c r="N2284" s="279" t="s">
        <v>446</v>
      </c>
      <c r="O2284" s="313" t="s">
        <v>447</v>
      </c>
      <c r="P2284" s="49"/>
      <c r="Q2284" s="24"/>
      <c r="R2284" s="24"/>
      <c r="S2284" s="24" t="s">
        <v>398</v>
      </c>
      <c r="T2284" s="24"/>
      <c r="U2284" s="289"/>
      <c r="V2284" s="289"/>
      <c r="W2284" s="289"/>
      <c r="X2284" s="360" t="b">
        <f>COUNT(SEARCH({"а";"б";"в";"г";"д";"е";"ё";"ж";"з";"и";"й";"к";"л";"м";"н";"о";"п";"р";"с";"т";"у";"ф";"х";"ц";"ч";"ш";"щ";"ъ";"ы";"ь";"э";"ю";"я"},E2284))&gt;0</f>
        <v>0</v>
      </c>
      <c r="Y2284" s="360" t="b">
        <f>COUNT(SEARCH({"а";"б";"в";"г";"д";"е";"ё";"ж";"з";"и";"й";"к";"л";"м";"н";"о";"п";"р";"с";"т";"у";"ф";"х";"ц";"ч";"ш";"щ";"ъ";"ы";"ь";"э";"ю";"я"},F2284))&gt;0</f>
        <v>0</v>
      </c>
      <c r="Z2284" s="360" t="b">
        <f>COUNT(SEARCH({"а";"б";"в";"г";"д";"е";"ё";"ж";"з";"и";"й";"к";"л";"м";"н";"о";"п";"р";"с";"т";"у";"ф";"х";"ц";"ч";"ш";"щ";"ъ";"ы";"ь";"э";"ю";"я"},K2284))&gt;0</f>
        <v>0</v>
      </c>
      <c r="AA2284" s="360" t="b">
        <f>COUNT(SEARCH({"а";"б";"в";"г";"д";"е";"ё";"ж";"з";"и";"й";"к";"л";"м";"н";"о";"п";"р";"с";"т";"у";"ф";"х";"ц";"ч";"ш";"щ";"ъ";"ы";"ь";"э";"ю";"я"},L2284))&gt;0</f>
        <v>0</v>
      </c>
      <c r="AB2284" s="360" t="b">
        <f>COUNT(SEARCH({"а";"б";"в";"г";"д";"е";"ё";"ж";"з";"и";"й";"к";"л";"м";"н";"о";"п";"р";"с";"т";"у";"ф";"х";"ц";"ч";"ш";"щ";"ъ";"ы";"ь";"э";"ю";"я"},I2284))&gt;0</f>
        <v>0</v>
      </c>
      <c r="AC2284" s="360" t="b">
        <f>COUNT(SEARCH({"а";"б";"в";"г";"д";"е";"ё";"ж";"з";"и";"й";"к";"л";"м";"н";"о";"п";"р";"с";"т";"у";"ф";"х";"ц";"ч";"ш";"щ";"ъ";"ы";"ь";"э";"ю";"я"},M2284))&gt;0</f>
        <v>0</v>
      </c>
      <c r="AD2284" s="289" t="b">
        <f t="shared" si="40"/>
        <v>1</v>
      </c>
      <c r="AE2284" s="289"/>
    </row>
    <row r="2285" spans="1:31" ht="30" hidden="1">
      <c r="A2285" s="338" t="s">
        <v>9673</v>
      </c>
      <c r="B2285" s="338"/>
      <c r="C2285" s="96" t="s">
        <v>9693</v>
      </c>
      <c r="D2285" s="312">
        <v>6</v>
      </c>
      <c r="E2285" s="24" t="s">
        <v>9694</v>
      </c>
      <c r="F2285" s="25" t="s">
        <v>12</v>
      </c>
      <c r="G2285" s="24"/>
      <c r="H2285" s="114" t="s">
        <v>400</v>
      </c>
      <c r="I2285" s="114" t="s">
        <v>3</v>
      </c>
      <c r="J2285" s="22" t="s">
        <v>5</v>
      </c>
      <c r="K2285" s="73"/>
      <c r="L2285" s="24"/>
      <c r="M2285" s="24"/>
      <c r="N2285" s="42"/>
      <c r="O2285" s="120" t="s">
        <v>66</v>
      </c>
      <c r="P2285" s="49"/>
      <c r="Q2285" s="24"/>
      <c r="R2285" s="24"/>
      <c r="S2285" s="24" t="s">
        <v>4</v>
      </c>
      <c r="T2285" s="24"/>
      <c r="U2285" s="289"/>
      <c r="V2285" s="289"/>
      <c r="W2285" s="289"/>
      <c r="X2285" s="360" t="b">
        <f>COUNT(SEARCH({"а";"б";"в";"г";"д";"е";"ё";"ж";"з";"и";"й";"к";"л";"м";"н";"о";"п";"р";"с";"т";"у";"ф";"х";"ц";"ч";"ш";"щ";"ъ";"ы";"ь";"э";"ю";"я"},E2285))&gt;0</f>
        <v>0</v>
      </c>
      <c r="Y2285" s="360" t="b">
        <f>COUNT(SEARCH({"а";"б";"в";"г";"д";"е";"ё";"ж";"з";"и";"й";"к";"л";"м";"н";"о";"п";"р";"с";"т";"у";"ф";"х";"ц";"ч";"ш";"щ";"ъ";"ы";"ь";"э";"ю";"я"},F2285))&gt;0</f>
        <v>0</v>
      </c>
      <c r="Z2285" s="360" t="b">
        <f>COUNT(SEARCH({"а";"б";"в";"г";"д";"е";"ё";"ж";"з";"и";"й";"к";"л";"м";"н";"о";"п";"р";"с";"т";"у";"ф";"х";"ц";"ч";"ш";"щ";"ъ";"ы";"ь";"э";"ю";"я"},K2285))&gt;0</f>
        <v>0</v>
      </c>
      <c r="AA2285" s="360" t="b">
        <f>COUNT(SEARCH({"а";"б";"в";"г";"д";"е";"ё";"ж";"з";"и";"й";"к";"л";"м";"н";"о";"п";"р";"с";"т";"у";"ф";"х";"ц";"ч";"ш";"щ";"ъ";"ы";"ь";"э";"ю";"я"},L2285))&gt;0</f>
        <v>0</v>
      </c>
      <c r="AB2285" s="360" t="b">
        <f>COUNT(SEARCH({"а";"б";"в";"г";"д";"е";"ё";"ж";"з";"и";"й";"к";"л";"м";"н";"о";"п";"р";"с";"т";"у";"ф";"х";"ц";"ч";"ш";"щ";"ъ";"ы";"ь";"э";"ю";"я"},I2285))&gt;0</f>
        <v>0</v>
      </c>
      <c r="AC2285" s="360" t="b">
        <f>COUNT(SEARCH({"а";"б";"в";"г";"д";"е";"ё";"ж";"з";"и";"й";"к";"л";"м";"н";"о";"п";"р";"с";"т";"у";"ф";"х";"ц";"ч";"ш";"щ";"ъ";"ы";"ь";"э";"ю";"я"},M2285))&gt;0</f>
        <v>0</v>
      </c>
      <c r="AD2285" s="289" t="b">
        <f t="shared" si="40"/>
        <v>1</v>
      </c>
      <c r="AE2285" s="289"/>
    </row>
    <row r="2286" spans="1:31" hidden="1">
      <c r="A2286" s="338" t="s">
        <v>9673</v>
      </c>
      <c r="B2286" s="338"/>
      <c r="C2286" s="96" t="s">
        <v>9693</v>
      </c>
      <c r="D2286" s="312">
        <v>6</v>
      </c>
      <c r="E2286" s="24" t="s">
        <v>9694</v>
      </c>
      <c r="F2286" s="25" t="s">
        <v>18</v>
      </c>
      <c r="G2286" s="24"/>
      <c r="H2286" s="114" t="s">
        <v>456</v>
      </c>
      <c r="I2286" s="114" t="s">
        <v>19</v>
      </c>
      <c r="J2286" s="22" t="s">
        <v>5</v>
      </c>
      <c r="K2286" s="73"/>
      <c r="L2286" s="24"/>
      <c r="M2286" s="24"/>
      <c r="N2286" s="42"/>
      <c r="O2286" s="22" t="s">
        <v>401</v>
      </c>
      <c r="P2286" s="49"/>
      <c r="Q2286" s="24"/>
      <c r="R2286" s="24"/>
      <c r="S2286" s="24"/>
      <c r="T2286" s="24"/>
      <c r="U2286" s="289"/>
      <c r="V2286" s="289"/>
      <c r="W2286" s="289"/>
      <c r="X2286" s="360" t="b">
        <f>COUNT(SEARCH({"а";"б";"в";"г";"д";"е";"ё";"ж";"з";"и";"й";"к";"л";"м";"н";"о";"п";"р";"с";"т";"у";"ф";"х";"ц";"ч";"ш";"щ";"ъ";"ы";"ь";"э";"ю";"я"},E2286))&gt;0</f>
        <v>0</v>
      </c>
      <c r="Y2286" s="360" t="b">
        <f>COUNT(SEARCH({"а";"б";"в";"г";"д";"е";"ё";"ж";"з";"и";"й";"к";"л";"м";"н";"о";"п";"р";"с";"т";"у";"ф";"х";"ц";"ч";"ш";"щ";"ъ";"ы";"ь";"э";"ю";"я"},F2286))&gt;0</f>
        <v>0</v>
      </c>
      <c r="Z2286" s="360" t="b">
        <f>COUNT(SEARCH({"а";"б";"в";"г";"д";"е";"ё";"ж";"з";"и";"й";"к";"л";"м";"н";"о";"п";"р";"с";"т";"у";"ф";"х";"ц";"ч";"ш";"щ";"ъ";"ы";"ь";"э";"ю";"я"},K2286))&gt;0</f>
        <v>0</v>
      </c>
      <c r="AA2286" s="360" t="b">
        <f>COUNT(SEARCH({"а";"б";"в";"г";"д";"е";"ё";"ж";"з";"и";"й";"к";"л";"м";"н";"о";"п";"р";"с";"т";"у";"ф";"х";"ц";"ч";"ш";"щ";"ъ";"ы";"ь";"э";"ю";"я"},L2286))&gt;0</f>
        <v>0</v>
      </c>
      <c r="AB2286" s="360" t="b">
        <f>COUNT(SEARCH({"а";"б";"в";"г";"д";"е";"ё";"ж";"з";"и";"й";"к";"л";"м";"н";"о";"п";"р";"с";"т";"у";"ф";"х";"ц";"ч";"ш";"щ";"ъ";"ы";"ь";"э";"ю";"я"},I2286))&gt;0</f>
        <v>0</v>
      </c>
      <c r="AC2286" s="360" t="b">
        <f>COUNT(SEARCH({"а";"б";"в";"г";"д";"е";"ё";"ж";"з";"и";"й";"к";"л";"м";"н";"о";"п";"р";"с";"т";"у";"ф";"х";"ц";"ч";"ш";"щ";"ъ";"ы";"ь";"э";"ю";"я"},M2286))&gt;0</f>
        <v>0</v>
      </c>
      <c r="AD2286" s="289" t="b">
        <f t="shared" si="40"/>
        <v>1</v>
      </c>
      <c r="AE2286" s="289"/>
    </row>
    <row r="2287" spans="1:31" hidden="1">
      <c r="A2287" s="338" t="s">
        <v>9673</v>
      </c>
      <c r="B2287" s="338"/>
      <c r="C2287" s="96" t="s">
        <v>9693</v>
      </c>
      <c r="D2287" s="312">
        <v>6</v>
      </c>
      <c r="E2287" s="24" t="s">
        <v>9694</v>
      </c>
      <c r="F2287" s="25" t="s">
        <v>21</v>
      </c>
      <c r="G2287" s="24"/>
      <c r="H2287" s="114" t="s">
        <v>402</v>
      </c>
      <c r="I2287" s="114" t="s">
        <v>19</v>
      </c>
      <c r="J2287" s="22" t="s">
        <v>5</v>
      </c>
      <c r="K2287" s="73"/>
      <c r="L2287" s="24"/>
      <c r="M2287" s="24"/>
      <c r="N2287" s="42"/>
      <c r="O2287" s="22" t="s">
        <v>519</v>
      </c>
      <c r="P2287" s="49"/>
      <c r="Q2287" s="24"/>
      <c r="R2287" s="24"/>
      <c r="S2287" s="24" t="s">
        <v>4</v>
      </c>
      <c r="T2287" s="24"/>
      <c r="U2287" s="289"/>
      <c r="V2287" s="289"/>
      <c r="W2287" s="289"/>
      <c r="X2287" s="360" t="b">
        <f>COUNT(SEARCH({"а";"б";"в";"г";"д";"е";"ё";"ж";"з";"и";"й";"к";"л";"м";"н";"о";"п";"р";"с";"т";"у";"ф";"х";"ц";"ч";"ш";"щ";"ъ";"ы";"ь";"э";"ю";"я"},E2287))&gt;0</f>
        <v>0</v>
      </c>
      <c r="Y2287" s="360" t="b">
        <f>COUNT(SEARCH({"а";"б";"в";"г";"д";"е";"ё";"ж";"з";"и";"й";"к";"л";"м";"н";"о";"п";"р";"с";"т";"у";"ф";"х";"ц";"ч";"ш";"щ";"ъ";"ы";"ь";"э";"ю";"я"},F2287))&gt;0</f>
        <v>0</v>
      </c>
      <c r="Z2287" s="360" t="b">
        <f>COUNT(SEARCH({"а";"б";"в";"г";"д";"е";"ё";"ж";"з";"и";"й";"к";"л";"м";"н";"о";"п";"р";"с";"т";"у";"ф";"х";"ц";"ч";"ш";"щ";"ъ";"ы";"ь";"э";"ю";"я"},K2287))&gt;0</f>
        <v>0</v>
      </c>
      <c r="AA2287" s="360" t="b">
        <f>COUNT(SEARCH({"а";"б";"в";"г";"д";"е";"ё";"ж";"з";"и";"й";"к";"л";"м";"н";"о";"п";"р";"с";"т";"у";"ф";"х";"ц";"ч";"ш";"щ";"ъ";"ы";"ь";"э";"ю";"я"},L2287))&gt;0</f>
        <v>0</v>
      </c>
      <c r="AB2287" s="360" t="b">
        <f>COUNT(SEARCH({"а";"б";"в";"г";"д";"е";"ё";"ж";"з";"и";"й";"к";"л";"м";"н";"о";"п";"р";"с";"т";"у";"ф";"х";"ц";"ч";"ш";"щ";"ъ";"ы";"ь";"э";"ю";"я"},I2287))&gt;0</f>
        <v>0</v>
      </c>
      <c r="AC2287" s="360" t="b">
        <f>COUNT(SEARCH({"а";"б";"в";"г";"д";"е";"ё";"ж";"з";"и";"й";"к";"л";"м";"н";"о";"п";"р";"с";"т";"у";"ф";"х";"ц";"ч";"ш";"щ";"ъ";"ы";"ь";"э";"ю";"я"},M2287))&gt;0</f>
        <v>0</v>
      </c>
      <c r="AD2287" s="289" t="b">
        <f t="shared" si="40"/>
        <v>1</v>
      </c>
      <c r="AE2287" s="289"/>
    </row>
    <row r="2288" spans="1:31" s="289" customFormat="1" hidden="1">
      <c r="A2288" s="338" t="s">
        <v>9673</v>
      </c>
      <c r="B2288" s="338"/>
      <c r="C2288" s="96" t="s">
        <v>9693</v>
      </c>
      <c r="D2288" s="312">
        <v>6</v>
      </c>
      <c r="E2288" s="24" t="s">
        <v>9694</v>
      </c>
      <c r="F2288" s="25" t="s">
        <v>93</v>
      </c>
      <c r="G2288" s="25" t="s">
        <v>136</v>
      </c>
      <c r="H2288" s="114" t="s">
        <v>578</v>
      </c>
      <c r="I2288" s="114" t="s">
        <v>65</v>
      </c>
      <c r="J2288" s="22" t="s">
        <v>5</v>
      </c>
      <c r="K2288" s="133" t="s">
        <v>331</v>
      </c>
      <c r="L2288" s="129" t="s">
        <v>94</v>
      </c>
      <c r="M2288" s="129" t="s">
        <v>65</v>
      </c>
      <c r="N2288" s="42"/>
      <c r="O2288" s="22" t="s">
        <v>395</v>
      </c>
      <c r="P2288" s="49"/>
      <c r="Q2288" s="24"/>
      <c r="R2288" s="24"/>
      <c r="S2288" s="24" t="s">
        <v>4</v>
      </c>
      <c r="T2288" s="24" t="s">
        <v>276</v>
      </c>
      <c r="X2288" s="360" t="b">
        <f>COUNT(SEARCH({"а";"б";"в";"г";"д";"е";"ё";"ж";"з";"и";"й";"к";"л";"м";"н";"о";"п";"р";"с";"т";"у";"ф";"х";"ц";"ч";"ш";"щ";"ъ";"ы";"ь";"э";"ю";"я"},E2288))&gt;0</f>
        <v>0</v>
      </c>
      <c r="Y2288" s="360" t="b">
        <f>COUNT(SEARCH({"а";"б";"в";"г";"д";"е";"ё";"ж";"з";"и";"й";"к";"л";"м";"н";"о";"п";"р";"с";"т";"у";"ф";"х";"ц";"ч";"ш";"щ";"ъ";"ы";"ь";"э";"ю";"я"},F2288))&gt;0</f>
        <v>0</v>
      </c>
      <c r="Z2288" s="360" t="b">
        <f>COUNT(SEARCH({"а";"б";"в";"г";"д";"е";"ё";"ж";"з";"и";"й";"к";"л";"м";"н";"о";"п";"р";"с";"т";"у";"ф";"х";"ц";"ч";"ш";"щ";"ъ";"ы";"ь";"э";"ю";"я"},K2288))&gt;0</f>
        <v>0</v>
      </c>
      <c r="AA2288" s="360" t="b">
        <f>COUNT(SEARCH({"а";"б";"в";"г";"д";"е";"ё";"ж";"з";"и";"й";"к";"л";"м";"н";"о";"п";"р";"с";"т";"у";"ф";"х";"ц";"ч";"ш";"щ";"ъ";"ы";"ь";"э";"ю";"я"},L2288))&gt;0</f>
        <v>0</v>
      </c>
      <c r="AB2288" s="360" t="b">
        <f>COUNT(SEARCH({"а";"б";"в";"г";"д";"е";"ё";"ж";"з";"и";"й";"к";"л";"м";"н";"о";"п";"р";"с";"т";"у";"ф";"х";"ц";"ч";"ш";"щ";"ъ";"ы";"ь";"э";"ю";"я"},I2288))&gt;0</f>
        <v>0</v>
      </c>
      <c r="AC2288" s="360" t="b">
        <f>COUNT(SEARCH({"а";"б";"в";"г";"д";"е";"ё";"ж";"з";"и";"й";"к";"л";"м";"н";"о";"п";"р";"с";"т";"у";"ф";"х";"ц";"ч";"ш";"щ";"ъ";"ы";"ь";"э";"ю";"я"},M2288))&gt;0</f>
        <v>0</v>
      </c>
      <c r="AD2288" s="289" t="b">
        <f t="shared" si="40"/>
        <v>1</v>
      </c>
    </row>
    <row r="2289" spans="1:30" s="289" customFormat="1" hidden="1">
      <c r="A2289" s="338" t="s">
        <v>9673</v>
      </c>
      <c r="B2289" s="338"/>
      <c r="C2289" s="96" t="s">
        <v>9688</v>
      </c>
      <c r="D2289" s="312">
        <v>1</v>
      </c>
      <c r="E2289" s="24" t="s">
        <v>9685</v>
      </c>
      <c r="F2289" s="25" t="s">
        <v>1661</v>
      </c>
      <c r="G2289" s="24" t="s">
        <v>134</v>
      </c>
      <c r="H2289" s="90" t="s">
        <v>63</v>
      </c>
      <c r="I2289" s="25" t="s">
        <v>3</v>
      </c>
      <c r="J2289" s="22" t="s">
        <v>5</v>
      </c>
      <c r="K2289" s="73"/>
      <c r="L2289" s="24"/>
      <c r="M2289" s="24"/>
      <c r="N2289" s="42"/>
      <c r="O2289" s="51" t="s">
        <v>512</v>
      </c>
      <c r="P2289" s="49"/>
      <c r="Q2289" s="24" t="str">
        <f>CONCATENATE("rdv.lnk_",MID(E2289,10,LEN(E2289)-14))</f>
        <v>rdv.lnk_account_bank_acc_plan_curr</v>
      </c>
      <c r="R2289" s="25"/>
      <c r="S2289" s="25" t="s">
        <v>455</v>
      </c>
      <c r="T2289" s="25"/>
      <c r="X2289" s="360" t="b">
        <f>COUNT(SEARCH({"а";"б";"в";"г";"д";"е";"ё";"ж";"з";"и";"й";"к";"л";"м";"н";"о";"п";"р";"с";"т";"у";"ф";"х";"ц";"ч";"ш";"щ";"ъ";"ы";"ь";"э";"ю";"я"},E2289))&gt;0</f>
        <v>0</v>
      </c>
      <c r="Y2289" s="360" t="b">
        <f>COUNT(SEARCH({"а";"б";"в";"г";"д";"е";"ё";"ж";"з";"и";"й";"к";"л";"м";"н";"о";"п";"р";"с";"т";"у";"ф";"х";"ц";"ч";"ш";"щ";"ъ";"ы";"ь";"э";"ю";"я"},F2289))&gt;0</f>
        <v>0</v>
      </c>
      <c r="Z2289" s="360" t="b">
        <f>COUNT(SEARCH({"а";"б";"в";"г";"д";"е";"ё";"ж";"з";"и";"й";"к";"л";"м";"н";"о";"п";"р";"с";"т";"у";"ф";"х";"ц";"ч";"ш";"щ";"ъ";"ы";"ь";"э";"ю";"я"},K2289))&gt;0</f>
        <v>0</v>
      </c>
      <c r="AA2289" s="360" t="b">
        <f>COUNT(SEARCH({"а";"б";"в";"г";"д";"е";"ё";"ж";"з";"и";"й";"к";"л";"м";"н";"о";"п";"р";"с";"т";"у";"ф";"х";"ц";"ч";"ш";"щ";"ъ";"ы";"ь";"э";"ю";"я"},L2289))&gt;0</f>
        <v>0</v>
      </c>
      <c r="AB2289" s="360" t="b">
        <f>COUNT(SEARCH({"а";"б";"в";"г";"д";"е";"ё";"ж";"з";"и";"й";"к";"л";"м";"н";"о";"п";"р";"с";"т";"у";"ф";"х";"ц";"ч";"ш";"щ";"ъ";"ы";"ь";"э";"ю";"я"},I2289))&gt;0</f>
        <v>0</v>
      </c>
      <c r="AC2289" s="360" t="b">
        <f>COUNT(SEARCH({"а";"б";"в";"г";"д";"е";"ё";"ж";"з";"и";"й";"к";"л";"м";"н";"о";"п";"р";"с";"т";"у";"ф";"х";"ц";"ч";"ш";"щ";"ъ";"ы";"ь";"э";"ю";"я"},M2289))&gt;0</f>
        <v>0</v>
      </c>
      <c r="AD2289" s="289" t="b">
        <f t="shared" si="40"/>
        <v>1</v>
      </c>
    </row>
    <row r="2290" spans="1:30" s="289" customFormat="1" ht="30" hidden="1">
      <c r="A2290" s="338" t="s">
        <v>9673</v>
      </c>
      <c r="B2290" s="338"/>
      <c r="C2290" s="96" t="s">
        <v>9688</v>
      </c>
      <c r="D2290" s="312" t="s">
        <v>279</v>
      </c>
      <c r="E2290" s="24" t="s">
        <v>9685</v>
      </c>
      <c r="F2290" s="122" t="s">
        <v>450</v>
      </c>
      <c r="G2290" s="24" t="s">
        <v>183</v>
      </c>
      <c r="H2290" s="90" t="s">
        <v>1326</v>
      </c>
      <c r="I2290" s="25" t="s">
        <v>3</v>
      </c>
      <c r="J2290" s="22" t="s">
        <v>5</v>
      </c>
      <c r="K2290" s="73"/>
      <c r="L2290" s="24"/>
      <c r="M2290" s="24"/>
      <c r="N2290" s="42"/>
      <c r="O2290" s="49" t="s">
        <v>452</v>
      </c>
      <c r="P2290" s="49" t="s">
        <v>5272</v>
      </c>
      <c r="Q2290" s="49" t="s">
        <v>1247</v>
      </c>
      <c r="R2290" s="114"/>
      <c r="S2290" s="114" t="s">
        <v>438</v>
      </c>
      <c r="T2290" s="114"/>
      <c r="X2290" s="360" t="b">
        <f>COUNT(SEARCH({"а";"б";"в";"г";"д";"е";"ё";"ж";"з";"и";"й";"к";"л";"м";"н";"о";"п";"р";"с";"т";"у";"ф";"х";"ц";"ч";"ш";"щ";"ъ";"ы";"ь";"э";"ю";"я"},E2290))&gt;0</f>
        <v>0</v>
      </c>
      <c r="Y2290" s="360" t="b">
        <f>COUNT(SEARCH({"а";"б";"в";"г";"д";"е";"ё";"ж";"з";"и";"й";"к";"л";"м";"н";"о";"п";"р";"с";"т";"у";"ф";"х";"ц";"ч";"ш";"щ";"ъ";"ы";"ь";"э";"ю";"я"},F2290))&gt;0</f>
        <v>0</v>
      </c>
      <c r="Z2290" s="360" t="b">
        <f>COUNT(SEARCH({"а";"б";"в";"г";"д";"е";"ё";"ж";"з";"и";"й";"к";"л";"м";"н";"о";"п";"р";"с";"т";"у";"ф";"х";"ц";"ч";"ш";"щ";"ъ";"ы";"ь";"э";"ю";"я"},K2290))&gt;0</f>
        <v>0</v>
      </c>
      <c r="AA2290" s="360" t="b">
        <f>COUNT(SEARCH({"а";"б";"в";"г";"д";"е";"ё";"ж";"з";"и";"й";"к";"л";"м";"н";"о";"п";"р";"с";"т";"у";"ф";"х";"ц";"ч";"ш";"щ";"ъ";"ы";"ь";"э";"ю";"я"},L2290))&gt;0</f>
        <v>0</v>
      </c>
      <c r="AB2290" s="360" t="b">
        <f>COUNT(SEARCH({"а";"б";"в";"г";"д";"е";"ё";"ж";"з";"и";"й";"к";"л";"м";"н";"о";"п";"р";"с";"т";"у";"ф";"х";"ц";"ч";"ш";"щ";"ъ";"ы";"ь";"э";"ю";"я"},I2290))&gt;0</f>
        <v>0</v>
      </c>
      <c r="AC2290" s="360" t="b">
        <f>COUNT(SEARCH({"а";"б";"в";"г";"д";"е";"ё";"ж";"з";"и";"й";"к";"л";"м";"н";"о";"п";"р";"с";"т";"у";"ф";"х";"ц";"ч";"ш";"щ";"ъ";"ы";"ь";"э";"ю";"я"},M2290))&gt;0</f>
        <v>0</v>
      </c>
      <c r="AD2290" s="289" t="b">
        <f t="shared" si="40"/>
        <v>1</v>
      </c>
    </row>
    <row r="2291" spans="1:30" s="289" customFormat="1" hidden="1">
      <c r="A2291" s="338" t="s">
        <v>9673</v>
      </c>
      <c r="B2291" s="338"/>
      <c r="C2291" s="96" t="s">
        <v>9688</v>
      </c>
      <c r="D2291" s="312" t="s">
        <v>279</v>
      </c>
      <c r="E2291" s="24" t="s">
        <v>9685</v>
      </c>
      <c r="F2291" s="124" t="s">
        <v>453</v>
      </c>
      <c r="G2291" s="117" t="s">
        <v>135</v>
      </c>
      <c r="H2291" s="119" t="s">
        <v>454</v>
      </c>
      <c r="I2291" s="117" t="s">
        <v>97</v>
      </c>
      <c r="J2291" s="23" t="s">
        <v>5</v>
      </c>
      <c r="K2291" s="74" t="s">
        <v>4452</v>
      </c>
      <c r="L2291" s="124" t="s">
        <v>9705</v>
      </c>
      <c r="M2291" s="124" t="s">
        <v>70</v>
      </c>
      <c r="N2291" s="116"/>
      <c r="O2291" s="119" t="s">
        <v>440</v>
      </c>
      <c r="P2291" s="119"/>
      <c r="Q2291" s="117"/>
      <c r="R2291" s="124"/>
      <c r="S2291" s="124" t="s">
        <v>60</v>
      </c>
      <c r="T2291" s="124"/>
      <c r="X2291" s="360" t="b">
        <f>COUNT(SEARCH({"а";"б";"в";"г";"д";"е";"ё";"ж";"з";"и";"й";"к";"л";"м";"н";"о";"п";"р";"с";"т";"у";"ф";"х";"ц";"ч";"ш";"щ";"ъ";"ы";"ь";"э";"ю";"я"},E2291))&gt;0</f>
        <v>0</v>
      </c>
      <c r="Y2291" s="360" t="b">
        <f>COUNT(SEARCH({"а";"б";"в";"г";"д";"е";"ё";"ж";"з";"и";"й";"к";"л";"м";"н";"о";"п";"р";"с";"т";"у";"ф";"х";"ц";"ч";"ш";"щ";"ъ";"ы";"ь";"э";"ю";"я"},F2291))&gt;0</f>
        <v>0</v>
      </c>
      <c r="Z2291" s="360" t="b">
        <f>COUNT(SEARCH({"а";"б";"в";"г";"д";"е";"ё";"ж";"з";"и";"й";"к";"л";"м";"н";"о";"п";"р";"с";"т";"у";"ф";"х";"ц";"ч";"ш";"щ";"ъ";"ы";"ь";"э";"ю";"я"},K2291))&gt;0</f>
        <v>0</v>
      </c>
      <c r="AA2291" s="360" t="b">
        <f>COUNT(SEARCH({"а";"б";"в";"г";"д";"е";"ё";"ж";"з";"и";"й";"к";"л";"м";"н";"о";"п";"р";"с";"т";"у";"ф";"х";"ц";"ч";"ш";"щ";"ъ";"ы";"ь";"э";"ю";"я"},L2291))&gt;0</f>
        <v>0</v>
      </c>
      <c r="AB2291" s="360" t="b">
        <f>COUNT(SEARCH({"а";"б";"в";"г";"д";"е";"ё";"ж";"з";"и";"й";"к";"л";"м";"н";"о";"п";"р";"с";"т";"у";"ф";"х";"ц";"ч";"ш";"щ";"ъ";"ы";"ь";"э";"ю";"я"},I2291))&gt;0</f>
        <v>0</v>
      </c>
      <c r="AC2291" s="360" t="b">
        <f>COUNT(SEARCH({"а";"б";"в";"г";"д";"е";"ё";"ж";"з";"и";"й";"к";"л";"м";"н";"о";"п";"р";"с";"т";"у";"ф";"х";"ц";"ч";"ш";"щ";"ъ";"ы";"ь";"э";"ю";"я"},M2291))&gt;0</f>
        <v>0</v>
      </c>
      <c r="AD2291" s="289" t="b">
        <f t="shared" si="40"/>
        <v>1</v>
      </c>
    </row>
    <row r="2292" spans="1:30" s="289" customFormat="1" ht="45" hidden="1">
      <c r="A2292" s="338" t="s">
        <v>9673</v>
      </c>
      <c r="B2292" s="338"/>
      <c r="C2292" s="96" t="s">
        <v>9688</v>
      </c>
      <c r="D2292" s="312" t="s">
        <v>279</v>
      </c>
      <c r="E2292" s="24" t="s">
        <v>9685</v>
      </c>
      <c r="F2292" s="122" t="s">
        <v>1613</v>
      </c>
      <c r="G2292" s="24" t="s">
        <v>183</v>
      </c>
      <c r="H2292" s="90" t="s">
        <v>1648</v>
      </c>
      <c r="I2292" s="25" t="s">
        <v>3</v>
      </c>
      <c r="J2292" s="22" t="s">
        <v>5</v>
      </c>
      <c r="K2292" s="73"/>
      <c r="L2292" s="24"/>
      <c r="M2292" s="24"/>
      <c r="N2292" s="42"/>
      <c r="O2292" s="49" t="s">
        <v>6374</v>
      </c>
      <c r="P2292" s="49" t="s">
        <v>5276</v>
      </c>
      <c r="Q2292" s="49" t="s">
        <v>4453</v>
      </c>
      <c r="R2292" s="114"/>
      <c r="S2292" s="114" t="s">
        <v>438</v>
      </c>
      <c r="T2292" s="114"/>
      <c r="X2292" s="360" t="b">
        <f>COUNT(SEARCH({"а";"б";"в";"г";"д";"е";"ё";"ж";"з";"и";"й";"к";"л";"м";"н";"о";"п";"р";"с";"т";"у";"ф";"х";"ц";"ч";"ш";"щ";"ъ";"ы";"ь";"э";"ю";"я"},E2292))&gt;0</f>
        <v>0</v>
      </c>
      <c r="Y2292" s="360" t="b">
        <f>COUNT(SEARCH({"а";"б";"в";"г";"д";"е";"ё";"ж";"з";"и";"й";"к";"л";"м";"н";"о";"п";"р";"с";"т";"у";"ф";"х";"ц";"ч";"ш";"щ";"ъ";"ы";"ь";"э";"ю";"я"},F2292))&gt;0</f>
        <v>0</v>
      </c>
      <c r="Z2292" s="360" t="b">
        <f>COUNT(SEARCH({"а";"б";"в";"г";"д";"е";"ё";"ж";"з";"и";"й";"к";"л";"м";"н";"о";"п";"р";"с";"т";"у";"ф";"х";"ц";"ч";"ш";"щ";"ъ";"ы";"ь";"э";"ю";"я"},K2292))&gt;0</f>
        <v>0</v>
      </c>
      <c r="AA2292" s="360" t="b">
        <f>COUNT(SEARCH({"а";"б";"в";"г";"д";"е";"ё";"ж";"з";"и";"й";"к";"л";"м";"н";"о";"п";"р";"с";"т";"у";"ф";"х";"ц";"ч";"ш";"щ";"ъ";"ы";"ь";"э";"ю";"я"},L2292))&gt;0</f>
        <v>0</v>
      </c>
      <c r="AB2292" s="360" t="b">
        <f>COUNT(SEARCH({"а";"б";"в";"г";"д";"е";"ё";"ж";"з";"и";"й";"к";"л";"м";"н";"о";"п";"р";"с";"т";"у";"ф";"х";"ц";"ч";"ш";"щ";"ъ";"ы";"ь";"э";"ю";"я"},I2292))&gt;0</f>
        <v>0</v>
      </c>
      <c r="AC2292" s="360" t="b">
        <f>COUNT(SEARCH({"а";"б";"в";"г";"д";"е";"ё";"ж";"з";"и";"й";"к";"л";"м";"н";"о";"п";"р";"с";"т";"у";"ф";"х";"ц";"ч";"ш";"щ";"ъ";"ы";"ь";"э";"ю";"я"},M2292))&gt;0</f>
        <v>0</v>
      </c>
      <c r="AD2292" s="289" t="b">
        <f t="shared" si="40"/>
        <v>1</v>
      </c>
    </row>
    <row r="2293" spans="1:30" s="289" customFormat="1" ht="30" hidden="1">
      <c r="A2293" s="338" t="s">
        <v>9673</v>
      </c>
      <c r="B2293" s="338"/>
      <c r="C2293" s="96" t="s">
        <v>9688</v>
      </c>
      <c r="D2293" s="312" t="s">
        <v>279</v>
      </c>
      <c r="E2293" s="24" t="s">
        <v>9685</v>
      </c>
      <c r="F2293" s="124" t="s">
        <v>1614</v>
      </c>
      <c r="G2293" s="117" t="s">
        <v>135</v>
      </c>
      <c r="H2293" s="119" t="s">
        <v>6027</v>
      </c>
      <c r="I2293" s="117" t="s">
        <v>97</v>
      </c>
      <c r="J2293" s="23" t="s">
        <v>5</v>
      </c>
      <c r="K2293" s="74" t="s">
        <v>4452</v>
      </c>
      <c r="L2293" s="124" t="s">
        <v>73</v>
      </c>
      <c r="M2293" s="124" t="s">
        <v>70</v>
      </c>
      <c r="N2293" s="116"/>
      <c r="O2293" s="119" t="s">
        <v>440</v>
      </c>
      <c r="P2293" s="119"/>
      <c r="Q2293" s="117"/>
      <c r="R2293" s="124"/>
      <c r="S2293" s="124" t="s">
        <v>60</v>
      </c>
      <c r="T2293" s="124"/>
      <c r="X2293" s="360" t="b">
        <f>COUNT(SEARCH({"а";"б";"в";"г";"д";"е";"ё";"ж";"з";"и";"й";"к";"л";"м";"н";"о";"п";"р";"с";"т";"у";"ф";"х";"ц";"ч";"ш";"щ";"ъ";"ы";"ь";"э";"ю";"я"},E2293))&gt;0</f>
        <v>0</v>
      </c>
      <c r="Y2293" s="360" t="b">
        <f>COUNT(SEARCH({"а";"б";"в";"г";"д";"е";"ё";"ж";"з";"и";"й";"к";"л";"м";"н";"о";"п";"р";"с";"т";"у";"ф";"х";"ц";"ч";"ш";"щ";"ъ";"ы";"ь";"э";"ю";"я"},F2293))&gt;0</f>
        <v>0</v>
      </c>
      <c r="Z2293" s="360" t="b">
        <f>COUNT(SEARCH({"а";"б";"в";"г";"д";"е";"ё";"ж";"з";"и";"й";"к";"л";"м";"н";"о";"п";"р";"с";"т";"у";"ф";"х";"ц";"ч";"ш";"щ";"ъ";"ы";"ь";"э";"ю";"я"},K2293))&gt;0</f>
        <v>0</v>
      </c>
      <c r="AA2293" s="360" t="b">
        <f>COUNT(SEARCH({"а";"б";"в";"г";"д";"е";"ё";"ж";"з";"и";"й";"к";"л";"м";"н";"о";"п";"р";"с";"т";"у";"ф";"х";"ц";"ч";"ш";"щ";"ъ";"ы";"ь";"э";"ю";"я"},L2293))&gt;0</f>
        <v>0</v>
      </c>
      <c r="AB2293" s="360" t="b">
        <f>COUNT(SEARCH({"а";"б";"в";"г";"д";"е";"ё";"ж";"з";"и";"й";"к";"л";"м";"н";"о";"п";"р";"с";"т";"у";"ф";"х";"ц";"ч";"ш";"щ";"ъ";"ы";"ь";"э";"ю";"я"},I2293))&gt;0</f>
        <v>0</v>
      </c>
      <c r="AC2293" s="360" t="b">
        <f>COUNT(SEARCH({"а";"б";"в";"г";"д";"е";"ё";"ж";"з";"и";"й";"к";"л";"м";"н";"о";"п";"р";"с";"т";"у";"ф";"х";"ц";"ч";"ш";"щ";"ъ";"ы";"ь";"э";"ю";"я"},M2293))&gt;0</f>
        <v>0</v>
      </c>
      <c r="AD2293" s="289" t="b">
        <f t="shared" si="40"/>
        <v>1</v>
      </c>
    </row>
    <row r="2294" spans="1:30" s="289" customFormat="1" ht="30" hidden="1">
      <c r="A2294" s="338" t="s">
        <v>9673</v>
      </c>
      <c r="B2294" s="338"/>
      <c r="C2294" s="96" t="s">
        <v>9688</v>
      </c>
      <c r="D2294" s="312" t="s">
        <v>279</v>
      </c>
      <c r="E2294" s="24" t="s">
        <v>9685</v>
      </c>
      <c r="F2294" s="122" t="s">
        <v>1662</v>
      </c>
      <c r="G2294" s="25" t="s">
        <v>187</v>
      </c>
      <c r="H2294" s="25" t="s">
        <v>1664</v>
      </c>
      <c r="I2294" s="25" t="s">
        <v>97</v>
      </c>
      <c r="J2294" s="22" t="s">
        <v>5</v>
      </c>
      <c r="K2294" s="73"/>
      <c r="L2294" s="24"/>
      <c r="M2294" s="24"/>
      <c r="N2294" s="96" t="s">
        <v>573</v>
      </c>
      <c r="O2294" s="433" t="s">
        <v>9706</v>
      </c>
      <c r="P2294" s="49"/>
      <c r="Q2294" s="49" t="s">
        <v>6390</v>
      </c>
      <c r="R2294" s="114"/>
      <c r="S2294" s="114" t="s">
        <v>438</v>
      </c>
      <c r="T2294" s="114"/>
      <c r="X2294" s="360" t="b">
        <f>COUNT(SEARCH({"а";"б";"в";"г";"д";"е";"ё";"ж";"з";"и";"й";"к";"л";"м";"н";"о";"п";"р";"с";"т";"у";"ф";"х";"ц";"ч";"ш";"щ";"ъ";"ы";"ь";"э";"ю";"я"},E2294))&gt;0</f>
        <v>0</v>
      </c>
      <c r="Y2294" s="360" t="b">
        <f>COUNT(SEARCH({"а";"б";"в";"г";"д";"е";"ё";"ж";"з";"и";"й";"к";"л";"м";"н";"о";"п";"р";"с";"т";"у";"ф";"х";"ц";"ч";"ш";"щ";"ъ";"ы";"ь";"э";"ю";"я"},F2294))&gt;0</f>
        <v>0</v>
      </c>
      <c r="Z2294" s="360" t="b">
        <f>COUNT(SEARCH({"а";"б";"в";"г";"д";"е";"ё";"ж";"з";"и";"й";"к";"л";"м";"н";"о";"п";"р";"с";"т";"у";"ф";"х";"ц";"ч";"ш";"щ";"ъ";"ы";"ь";"э";"ю";"я"},K2294))&gt;0</f>
        <v>0</v>
      </c>
      <c r="AA2294" s="360" t="b">
        <f>COUNT(SEARCH({"а";"б";"в";"г";"д";"е";"ё";"ж";"з";"и";"й";"к";"л";"м";"н";"о";"п";"р";"с";"т";"у";"ф";"х";"ц";"ч";"ш";"щ";"ъ";"ы";"ь";"э";"ю";"я"},L2294))&gt;0</f>
        <v>0</v>
      </c>
      <c r="AB2294" s="360" t="b">
        <f>COUNT(SEARCH({"а";"б";"в";"г";"д";"е";"ё";"ж";"з";"и";"й";"к";"л";"м";"н";"о";"п";"р";"с";"т";"у";"ф";"х";"ц";"ч";"ш";"щ";"ъ";"ы";"ь";"э";"ю";"я"},I2294))&gt;0</f>
        <v>0</v>
      </c>
      <c r="AC2294" s="360" t="b">
        <f>COUNT(SEARCH({"а";"б";"в";"г";"д";"е";"ё";"ж";"з";"и";"й";"к";"л";"м";"н";"о";"п";"р";"с";"т";"у";"ф";"х";"ц";"ч";"ш";"щ";"ъ";"ы";"ь";"э";"ю";"я"},M2294))&gt;0</f>
        <v>0</v>
      </c>
      <c r="AD2294" s="289" t="b">
        <f t="shared" si="40"/>
        <v>1</v>
      </c>
    </row>
    <row r="2295" spans="1:30" s="289" customFormat="1" hidden="1">
      <c r="A2295" s="338" t="s">
        <v>9673</v>
      </c>
      <c r="B2295" s="338"/>
      <c r="C2295" s="96" t="s">
        <v>9688</v>
      </c>
      <c r="D2295" s="312" t="s">
        <v>279</v>
      </c>
      <c r="E2295" s="24" t="s">
        <v>9685</v>
      </c>
      <c r="F2295" s="25" t="s">
        <v>14</v>
      </c>
      <c r="G2295" s="24"/>
      <c r="H2295" s="114" t="s">
        <v>13</v>
      </c>
      <c r="I2295" s="114" t="s">
        <v>15</v>
      </c>
      <c r="J2295" s="22" t="s">
        <v>5</v>
      </c>
      <c r="K2295" s="73"/>
      <c r="L2295" s="24"/>
      <c r="M2295" s="24"/>
      <c r="N2295" s="42"/>
      <c r="O2295" s="22" t="s">
        <v>13</v>
      </c>
      <c r="P2295" s="49"/>
      <c r="Q2295" s="24"/>
      <c r="R2295" s="24"/>
      <c r="S2295" s="24"/>
      <c r="T2295" s="24"/>
      <c r="X2295" s="360" t="b">
        <f>COUNT(SEARCH({"а";"б";"в";"г";"д";"е";"ё";"ж";"з";"и";"й";"к";"л";"м";"н";"о";"п";"р";"с";"т";"у";"ф";"х";"ц";"ч";"ш";"щ";"ъ";"ы";"ь";"э";"ю";"я"},E2295))&gt;0</f>
        <v>0</v>
      </c>
      <c r="Y2295" s="360" t="b">
        <f>COUNT(SEARCH({"а";"б";"в";"г";"д";"е";"ё";"ж";"з";"и";"й";"к";"л";"м";"н";"о";"п";"р";"с";"т";"у";"ф";"х";"ц";"ч";"ш";"щ";"ъ";"ы";"ь";"э";"ю";"я"},F2295))&gt;0</f>
        <v>0</v>
      </c>
      <c r="Z2295" s="360" t="b">
        <f>COUNT(SEARCH({"а";"б";"в";"г";"д";"е";"ё";"ж";"з";"и";"й";"к";"л";"м";"н";"о";"п";"р";"с";"т";"у";"ф";"х";"ц";"ч";"ш";"щ";"ъ";"ы";"ь";"э";"ю";"я"},K2295))&gt;0</f>
        <v>0</v>
      </c>
      <c r="AA2295" s="360" t="b">
        <f>COUNT(SEARCH({"а";"б";"в";"г";"д";"е";"ё";"ж";"з";"и";"й";"к";"л";"м";"н";"о";"п";"р";"с";"т";"у";"ф";"х";"ц";"ч";"ш";"щ";"ъ";"ы";"ь";"э";"ю";"я"},L2295))&gt;0</f>
        <v>0</v>
      </c>
      <c r="AB2295" s="360" t="b">
        <f>COUNT(SEARCH({"а";"б";"в";"г";"д";"е";"ё";"ж";"з";"и";"й";"к";"л";"м";"н";"о";"п";"р";"с";"т";"у";"ф";"х";"ц";"ч";"ш";"щ";"ъ";"ы";"ь";"э";"ю";"я"},I2295))&gt;0</f>
        <v>0</v>
      </c>
      <c r="AC2295" s="360" t="b">
        <f>COUNT(SEARCH({"а";"б";"в";"г";"д";"е";"ё";"ж";"з";"и";"й";"к";"л";"м";"н";"о";"п";"р";"с";"т";"у";"ф";"х";"ц";"ч";"ш";"щ";"ъ";"ы";"ь";"э";"ю";"я"},M2295))&gt;0</f>
        <v>0</v>
      </c>
      <c r="AD2295" s="289" t="b">
        <f t="shared" si="40"/>
        <v>1</v>
      </c>
    </row>
    <row r="2296" spans="1:30" s="289" customFormat="1" hidden="1">
      <c r="A2296" s="338" t="s">
        <v>9673</v>
      </c>
      <c r="B2296" s="338"/>
      <c r="C2296" s="96" t="s">
        <v>9688</v>
      </c>
      <c r="D2296" s="312" t="s">
        <v>279</v>
      </c>
      <c r="E2296" s="24" t="s">
        <v>9685</v>
      </c>
      <c r="F2296" s="25" t="s">
        <v>8</v>
      </c>
      <c r="G2296" s="24"/>
      <c r="H2296" s="114" t="s">
        <v>67</v>
      </c>
      <c r="I2296" s="114" t="s">
        <v>97</v>
      </c>
      <c r="J2296" s="22" t="s">
        <v>5</v>
      </c>
      <c r="K2296" s="73"/>
      <c r="L2296" s="24"/>
      <c r="M2296" s="24"/>
      <c r="N2296" s="279" t="s">
        <v>446</v>
      </c>
      <c r="O2296" s="313" t="s">
        <v>447</v>
      </c>
      <c r="P2296" s="49"/>
      <c r="Q2296" s="24"/>
      <c r="R2296" s="24"/>
      <c r="S2296" s="24" t="s">
        <v>398</v>
      </c>
      <c r="T2296" s="24"/>
      <c r="X2296" s="360" t="b">
        <f>COUNT(SEARCH({"а";"б";"в";"г";"д";"е";"ё";"ж";"з";"и";"й";"к";"л";"м";"н";"о";"п";"р";"с";"т";"у";"ф";"х";"ц";"ч";"ш";"щ";"ъ";"ы";"ь";"э";"ю";"я"},E2296))&gt;0</f>
        <v>0</v>
      </c>
      <c r="Y2296" s="360" t="b">
        <f>COUNT(SEARCH({"а";"б";"в";"г";"д";"е";"ё";"ж";"з";"и";"й";"к";"л";"м";"н";"о";"п";"р";"с";"т";"у";"ф";"х";"ц";"ч";"ш";"щ";"ъ";"ы";"ь";"э";"ю";"я"},F2296))&gt;0</f>
        <v>0</v>
      </c>
      <c r="Z2296" s="360" t="b">
        <f>COUNT(SEARCH({"а";"б";"в";"г";"д";"е";"ё";"ж";"з";"и";"й";"к";"л";"м";"н";"о";"п";"р";"с";"т";"у";"ф";"х";"ц";"ч";"ш";"щ";"ъ";"ы";"ь";"э";"ю";"я"},K2296))&gt;0</f>
        <v>0</v>
      </c>
      <c r="AA2296" s="360" t="b">
        <f>COUNT(SEARCH({"а";"б";"в";"г";"д";"е";"ё";"ж";"з";"и";"й";"к";"л";"м";"н";"о";"п";"р";"с";"т";"у";"ф";"х";"ц";"ч";"ш";"щ";"ъ";"ы";"ь";"э";"ю";"я"},L2296))&gt;0</f>
        <v>0</v>
      </c>
      <c r="AB2296" s="360" t="b">
        <f>COUNT(SEARCH({"а";"б";"в";"г";"д";"е";"ё";"ж";"з";"и";"й";"к";"л";"м";"н";"о";"п";"р";"с";"т";"у";"ф";"х";"ц";"ч";"ш";"щ";"ъ";"ы";"ь";"э";"ю";"я"},I2296))&gt;0</f>
        <v>0</v>
      </c>
      <c r="AC2296" s="360" t="b">
        <f>COUNT(SEARCH({"а";"б";"в";"г";"д";"е";"ё";"ж";"з";"и";"й";"к";"л";"м";"н";"о";"п";"р";"с";"т";"у";"ф";"х";"ц";"ч";"ш";"щ";"ъ";"ы";"ь";"э";"ю";"я"},M2296))&gt;0</f>
        <v>0</v>
      </c>
      <c r="AD2296" s="289" t="b">
        <f t="shared" si="40"/>
        <v>1</v>
      </c>
    </row>
    <row r="2297" spans="1:30" s="289" customFormat="1" ht="30" hidden="1">
      <c r="A2297" s="338" t="s">
        <v>9673</v>
      </c>
      <c r="B2297" s="338"/>
      <c r="C2297" s="96" t="s">
        <v>9688</v>
      </c>
      <c r="D2297" s="312" t="s">
        <v>279</v>
      </c>
      <c r="E2297" s="24" t="s">
        <v>9685</v>
      </c>
      <c r="F2297" s="25" t="s">
        <v>12</v>
      </c>
      <c r="G2297" s="24"/>
      <c r="H2297" s="114" t="s">
        <v>400</v>
      </c>
      <c r="I2297" s="114" t="s">
        <v>3</v>
      </c>
      <c r="J2297" s="22" t="s">
        <v>5</v>
      </c>
      <c r="K2297" s="73"/>
      <c r="L2297" s="24"/>
      <c r="M2297" s="24"/>
      <c r="N2297" s="42"/>
      <c r="O2297" s="120" t="s">
        <v>66</v>
      </c>
      <c r="P2297" s="49"/>
      <c r="Q2297" s="24"/>
      <c r="R2297" s="24"/>
      <c r="S2297" s="24" t="s">
        <v>4</v>
      </c>
      <c r="T2297" s="24"/>
      <c r="X2297" s="360" t="b">
        <f>COUNT(SEARCH({"а";"б";"в";"г";"д";"е";"ё";"ж";"з";"и";"й";"к";"л";"м";"н";"о";"п";"р";"с";"т";"у";"ф";"х";"ц";"ч";"ш";"щ";"ъ";"ы";"ь";"э";"ю";"я"},E2297))&gt;0</f>
        <v>0</v>
      </c>
      <c r="Y2297" s="360" t="b">
        <f>COUNT(SEARCH({"а";"б";"в";"г";"д";"е";"ё";"ж";"з";"и";"й";"к";"л";"м";"н";"о";"п";"р";"с";"т";"у";"ф";"х";"ц";"ч";"ш";"щ";"ъ";"ы";"ь";"э";"ю";"я"},F2297))&gt;0</f>
        <v>0</v>
      </c>
      <c r="Z2297" s="360" t="b">
        <f>COUNT(SEARCH({"а";"б";"в";"г";"д";"е";"ё";"ж";"з";"и";"й";"к";"л";"м";"н";"о";"п";"р";"с";"т";"у";"ф";"х";"ц";"ч";"ш";"щ";"ъ";"ы";"ь";"э";"ю";"я"},K2297))&gt;0</f>
        <v>0</v>
      </c>
      <c r="AA2297" s="360" t="b">
        <f>COUNT(SEARCH({"а";"б";"в";"г";"д";"е";"ё";"ж";"з";"и";"й";"к";"л";"м";"н";"о";"п";"р";"с";"т";"у";"ф";"х";"ц";"ч";"ш";"щ";"ъ";"ы";"ь";"э";"ю";"я"},L2297))&gt;0</f>
        <v>0</v>
      </c>
      <c r="AB2297" s="360" t="b">
        <f>COUNT(SEARCH({"а";"б";"в";"г";"д";"е";"ё";"ж";"з";"и";"й";"к";"л";"м";"н";"о";"п";"р";"с";"т";"у";"ф";"х";"ц";"ч";"ш";"щ";"ъ";"ы";"ь";"э";"ю";"я"},I2297))&gt;0</f>
        <v>0</v>
      </c>
      <c r="AC2297" s="360" t="b">
        <f>COUNT(SEARCH({"а";"б";"в";"г";"д";"е";"ё";"ж";"з";"и";"й";"к";"л";"м";"н";"о";"п";"р";"с";"т";"у";"ф";"х";"ц";"ч";"ш";"щ";"ъ";"ы";"ь";"э";"ю";"я"},M2297))&gt;0</f>
        <v>0</v>
      </c>
      <c r="AD2297" s="289" t="b">
        <f t="shared" si="40"/>
        <v>1</v>
      </c>
    </row>
    <row r="2298" spans="1:30" s="289" customFormat="1" hidden="1">
      <c r="A2298" s="338" t="s">
        <v>9673</v>
      </c>
      <c r="B2298" s="338"/>
      <c r="C2298" s="96" t="s">
        <v>9688</v>
      </c>
      <c r="D2298" s="312" t="s">
        <v>279</v>
      </c>
      <c r="E2298" s="24" t="s">
        <v>9685</v>
      </c>
      <c r="F2298" s="25" t="s">
        <v>18</v>
      </c>
      <c r="G2298" s="24"/>
      <c r="H2298" s="114" t="s">
        <v>456</v>
      </c>
      <c r="I2298" s="114" t="s">
        <v>19</v>
      </c>
      <c r="J2298" s="22" t="s">
        <v>5</v>
      </c>
      <c r="K2298" s="73"/>
      <c r="L2298" s="24"/>
      <c r="M2298" s="24"/>
      <c r="N2298" s="42"/>
      <c r="O2298" s="22" t="s">
        <v>401</v>
      </c>
      <c r="P2298" s="49"/>
      <c r="Q2298" s="24"/>
      <c r="R2298" s="24"/>
      <c r="S2298" s="24"/>
      <c r="T2298" s="24"/>
      <c r="X2298" s="360" t="b">
        <f>COUNT(SEARCH({"а";"б";"в";"г";"д";"е";"ё";"ж";"з";"и";"й";"к";"л";"м";"н";"о";"п";"р";"с";"т";"у";"ф";"х";"ц";"ч";"ш";"щ";"ъ";"ы";"ь";"э";"ю";"я"},E2298))&gt;0</f>
        <v>0</v>
      </c>
      <c r="Y2298" s="360" t="b">
        <f>COUNT(SEARCH({"а";"б";"в";"г";"д";"е";"ё";"ж";"з";"и";"й";"к";"л";"м";"н";"о";"п";"р";"с";"т";"у";"ф";"х";"ц";"ч";"ш";"щ";"ъ";"ы";"ь";"э";"ю";"я"},F2298))&gt;0</f>
        <v>0</v>
      </c>
      <c r="Z2298" s="360" t="b">
        <f>COUNT(SEARCH({"а";"б";"в";"г";"д";"е";"ё";"ж";"з";"и";"й";"к";"л";"м";"н";"о";"п";"р";"с";"т";"у";"ф";"х";"ц";"ч";"ш";"щ";"ъ";"ы";"ь";"э";"ю";"я"},K2298))&gt;0</f>
        <v>0</v>
      </c>
      <c r="AA2298" s="360" t="b">
        <f>COUNT(SEARCH({"а";"б";"в";"г";"д";"е";"ё";"ж";"з";"и";"й";"к";"л";"м";"н";"о";"п";"р";"с";"т";"у";"ф";"х";"ц";"ч";"ш";"щ";"ъ";"ы";"ь";"э";"ю";"я"},L2298))&gt;0</f>
        <v>0</v>
      </c>
      <c r="AB2298" s="360" t="b">
        <f>COUNT(SEARCH({"а";"б";"в";"г";"д";"е";"ё";"ж";"з";"и";"й";"к";"л";"м";"н";"о";"п";"р";"с";"т";"у";"ф";"х";"ц";"ч";"ш";"щ";"ъ";"ы";"ь";"э";"ю";"я"},I2298))&gt;0</f>
        <v>0</v>
      </c>
      <c r="AC2298" s="360" t="b">
        <f>COUNT(SEARCH({"а";"б";"в";"г";"д";"е";"ё";"ж";"з";"и";"й";"к";"л";"м";"н";"о";"п";"р";"с";"т";"у";"ф";"х";"ц";"ч";"ш";"щ";"ъ";"ы";"ь";"э";"ю";"я"},M2298))&gt;0</f>
        <v>0</v>
      </c>
      <c r="AD2298" s="289" t="b">
        <f t="shared" si="40"/>
        <v>1</v>
      </c>
    </row>
    <row r="2299" spans="1:30" s="289" customFormat="1" hidden="1">
      <c r="A2299" s="338" t="s">
        <v>9673</v>
      </c>
      <c r="B2299" s="338"/>
      <c r="C2299" s="96" t="s">
        <v>9688</v>
      </c>
      <c r="D2299" s="312" t="s">
        <v>279</v>
      </c>
      <c r="E2299" s="24" t="s">
        <v>9685</v>
      </c>
      <c r="F2299" s="25" t="s">
        <v>21</v>
      </c>
      <c r="G2299" s="24"/>
      <c r="H2299" s="114" t="s">
        <v>402</v>
      </c>
      <c r="I2299" s="114" t="s">
        <v>19</v>
      </c>
      <c r="J2299" s="22" t="s">
        <v>5</v>
      </c>
      <c r="K2299" s="73"/>
      <c r="L2299" s="24"/>
      <c r="M2299" s="24"/>
      <c r="N2299" s="42"/>
      <c r="O2299" s="22" t="s">
        <v>519</v>
      </c>
      <c r="P2299" s="49"/>
      <c r="Q2299" s="24"/>
      <c r="R2299" s="24"/>
      <c r="S2299" s="24" t="s">
        <v>4</v>
      </c>
      <c r="T2299" s="24"/>
      <c r="X2299" s="360" t="b">
        <f>COUNT(SEARCH({"а";"б";"в";"г";"д";"е";"ё";"ж";"з";"и";"й";"к";"л";"м";"н";"о";"п";"р";"с";"т";"у";"ф";"х";"ц";"ч";"ш";"щ";"ъ";"ы";"ь";"э";"ю";"я"},E2299))&gt;0</f>
        <v>0</v>
      </c>
      <c r="Y2299" s="360" t="b">
        <f>COUNT(SEARCH({"а";"б";"в";"г";"д";"е";"ё";"ж";"з";"и";"й";"к";"л";"м";"н";"о";"п";"р";"с";"т";"у";"ф";"х";"ц";"ч";"ш";"щ";"ъ";"ы";"ь";"э";"ю";"я"},F2299))&gt;0</f>
        <v>0</v>
      </c>
      <c r="Z2299" s="360" t="b">
        <f>COUNT(SEARCH({"а";"б";"в";"г";"д";"е";"ё";"ж";"з";"и";"й";"к";"л";"м";"н";"о";"п";"р";"с";"т";"у";"ф";"х";"ц";"ч";"ш";"щ";"ъ";"ы";"ь";"э";"ю";"я"},K2299))&gt;0</f>
        <v>0</v>
      </c>
      <c r="AA2299" s="360" t="b">
        <f>COUNT(SEARCH({"а";"б";"в";"г";"д";"е";"ё";"ж";"з";"и";"й";"к";"л";"м";"н";"о";"п";"р";"с";"т";"у";"ф";"х";"ц";"ч";"ш";"щ";"ъ";"ы";"ь";"э";"ю";"я"},L2299))&gt;0</f>
        <v>0</v>
      </c>
      <c r="AB2299" s="360" t="b">
        <f>COUNT(SEARCH({"а";"б";"в";"г";"д";"е";"ё";"ж";"з";"и";"й";"к";"л";"м";"н";"о";"п";"р";"с";"т";"у";"ф";"х";"ц";"ч";"ш";"щ";"ъ";"ы";"ь";"э";"ю";"я"},I2299))&gt;0</f>
        <v>0</v>
      </c>
      <c r="AC2299" s="360" t="b">
        <f>COUNT(SEARCH({"а";"б";"в";"г";"д";"е";"ё";"ж";"з";"и";"й";"к";"л";"м";"н";"о";"п";"р";"с";"т";"у";"ф";"х";"ц";"ч";"ш";"щ";"ъ";"ы";"ь";"э";"ю";"я"},M2299))&gt;0</f>
        <v>0</v>
      </c>
      <c r="AD2299" s="289" t="b">
        <f t="shared" si="40"/>
        <v>1</v>
      </c>
    </row>
    <row r="2300" spans="1:30" s="289" customFormat="1" hidden="1">
      <c r="A2300" s="338" t="s">
        <v>9673</v>
      </c>
      <c r="B2300" s="338"/>
      <c r="C2300" s="96" t="s">
        <v>9688</v>
      </c>
      <c r="D2300" s="312" t="s">
        <v>279</v>
      </c>
      <c r="E2300" s="24" t="s">
        <v>9685</v>
      </c>
      <c r="F2300" s="25" t="s">
        <v>93</v>
      </c>
      <c r="G2300" s="25" t="s">
        <v>136</v>
      </c>
      <c r="H2300" s="114" t="s">
        <v>578</v>
      </c>
      <c r="I2300" s="114" t="s">
        <v>65</v>
      </c>
      <c r="J2300" s="22" t="s">
        <v>5</v>
      </c>
      <c r="K2300" s="133" t="s">
        <v>4452</v>
      </c>
      <c r="L2300" s="129" t="s">
        <v>94</v>
      </c>
      <c r="M2300" s="129" t="s">
        <v>65</v>
      </c>
      <c r="N2300" s="42"/>
      <c r="O2300" s="22" t="s">
        <v>395</v>
      </c>
      <c r="P2300" s="49"/>
      <c r="Q2300" s="24"/>
      <c r="R2300" s="24"/>
      <c r="S2300" s="24" t="s">
        <v>4</v>
      </c>
      <c r="T2300" s="24" t="s">
        <v>276</v>
      </c>
      <c r="X2300" s="360" t="b">
        <f>COUNT(SEARCH({"а";"б";"в";"г";"д";"е";"ё";"ж";"з";"и";"й";"к";"л";"м";"н";"о";"п";"р";"с";"т";"у";"ф";"х";"ц";"ч";"ш";"щ";"ъ";"ы";"ь";"э";"ю";"я"},E2300))&gt;0</f>
        <v>0</v>
      </c>
      <c r="Y2300" s="360" t="b">
        <f>COUNT(SEARCH({"а";"б";"в";"г";"д";"е";"ё";"ж";"з";"и";"й";"к";"л";"м";"н";"о";"п";"р";"с";"т";"у";"ф";"х";"ц";"ч";"ш";"щ";"ъ";"ы";"ь";"э";"ю";"я"},F2300))&gt;0</f>
        <v>0</v>
      </c>
      <c r="Z2300" s="360" t="b">
        <f>COUNT(SEARCH({"а";"б";"в";"г";"д";"е";"ё";"ж";"з";"и";"й";"к";"л";"м";"н";"о";"п";"р";"с";"т";"у";"ф";"х";"ц";"ч";"ш";"щ";"ъ";"ы";"ь";"э";"ю";"я"},K2300))&gt;0</f>
        <v>0</v>
      </c>
      <c r="AA2300" s="360" t="b">
        <f>COUNT(SEARCH({"а";"б";"в";"г";"д";"е";"ё";"ж";"з";"и";"й";"к";"л";"м";"н";"о";"п";"р";"с";"т";"у";"ф";"х";"ц";"ч";"ш";"щ";"ъ";"ы";"ь";"э";"ю";"я"},L2300))&gt;0</f>
        <v>0</v>
      </c>
      <c r="AB2300" s="360" t="b">
        <f>COUNT(SEARCH({"а";"б";"в";"г";"д";"е";"ё";"ж";"з";"и";"й";"к";"л";"м";"н";"о";"п";"р";"с";"т";"у";"ф";"х";"ц";"ч";"ш";"щ";"ъ";"ы";"ь";"э";"ю";"я"},I2300))&gt;0</f>
        <v>0</v>
      </c>
      <c r="AC2300" s="360" t="b">
        <f>COUNT(SEARCH({"а";"б";"в";"г";"д";"е";"ё";"ж";"з";"и";"й";"к";"л";"м";"н";"о";"п";"р";"с";"т";"у";"ф";"х";"ц";"ч";"ш";"щ";"ъ";"ы";"ь";"э";"ю";"я"},M2300))&gt;0</f>
        <v>0</v>
      </c>
      <c r="AD2300" s="289" t="b">
        <f t="shared" si="40"/>
        <v>1</v>
      </c>
    </row>
    <row r="2301" spans="1:30" s="289" customFormat="1" hidden="1">
      <c r="A2301" s="338" t="s">
        <v>9673</v>
      </c>
      <c r="B2301" s="338"/>
      <c r="C2301" s="96" t="s">
        <v>9688</v>
      </c>
      <c r="D2301" s="312">
        <v>2</v>
      </c>
      <c r="E2301" s="24" t="s">
        <v>9685</v>
      </c>
      <c r="F2301" s="25" t="s">
        <v>1661</v>
      </c>
      <c r="G2301" s="24" t="s">
        <v>134</v>
      </c>
      <c r="H2301" s="90" t="s">
        <v>63</v>
      </c>
      <c r="I2301" s="25" t="s">
        <v>3</v>
      </c>
      <c r="J2301" s="22" t="s">
        <v>5</v>
      </c>
      <c r="K2301" s="73"/>
      <c r="L2301" s="24"/>
      <c r="M2301" s="24"/>
      <c r="N2301" s="42"/>
      <c r="O2301" s="51" t="s">
        <v>512</v>
      </c>
      <c r="P2301" s="49"/>
      <c r="Q2301" s="24" t="str">
        <f>CONCATENATE("rdv.lnk_",MID(E2301,10,LEN(E2301)-14))</f>
        <v>rdv.lnk_account_bank_acc_plan_curr</v>
      </c>
      <c r="R2301" s="25"/>
      <c r="S2301" s="25" t="s">
        <v>455</v>
      </c>
      <c r="T2301" s="25"/>
      <c r="X2301" s="360" t="b">
        <f>COUNT(SEARCH({"а";"б";"в";"г";"д";"е";"ё";"ж";"з";"и";"й";"к";"л";"м";"н";"о";"п";"р";"с";"т";"у";"ф";"х";"ц";"ч";"ш";"щ";"ъ";"ы";"ь";"э";"ю";"я"},E2301))&gt;0</f>
        <v>0</v>
      </c>
      <c r="Y2301" s="360" t="b">
        <f>COUNT(SEARCH({"а";"б";"в";"г";"д";"е";"ё";"ж";"з";"и";"й";"к";"л";"м";"н";"о";"п";"р";"с";"т";"у";"ф";"х";"ц";"ч";"ш";"щ";"ъ";"ы";"ь";"э";"ю";"я"},F2301))&gt;0</f>
        <v>0</v>
      </c>
      <c r="Z2301" s="360" t="b">
        <f>COUNT(SEARCH({"а";"б";"в";"г";"д";"е";"ё";"ж";"з";"и";"й";"к";"л";"м";"н";"о";"п";"р";"с";"т";"у";"ф";"х";"ц";"ч";"ш";"щ";"ъ";"ы";"ь";"э";"ю";"я"},K2301))&gt;0</f>
        <v>0</v>
      </c>
      <c r="AA2301" s="360" t="b">
        <f>COUNT(SEARCH({"а";"б";"в";"г";"д";"е";"ё";"ж";"з";"и";"й";"к";"л";"м";"н";"о";"п";"р";"с";"т";"у";"ф";"х";"ц";"ч";"ш";"щ";"ъ";"ы";"ь";"э";"ю";"я"},L2301))&gt;0</f>
        <v>0</v>
      </c>
      <c r="AB2301" s="360" t="b">
        <f>COUNT(SEARCH({"а";"б";"в";"г";"д";"е";"ё";"ж";"з";"и";"й";"к";"л";"м";"н";"о";"п";"р";"с";"т";"у";"ф";"х";"ц";"ч";"ш";"щ";"ъ";"ы";"ь";"э";"ю";"я"},I2301))&gt;0</f>
        <v>0</v>
      </c>
      <c r="AC2301" s="360" t="b">
        <f>COUNT(SEARCH({"а";"б";"в";"г";"д";"е";"ё";"ж";"з";"и";"й";"к";"л";"м";"н";"о";"п";"р";"с";"т";"у";"ф";"х";"ц";"ч";"ш";"щ";"ъ";"ы";"ь";"э";"ю";"я"},M2301))&gt;0</f>
        <v>0</v>
      </c>
      <c r="AD2301" s="289" t="b">
        <f t="shared" si="40"/>
        <v>1</v>
      </c>
    </row>
    <row r="2302" spans="1:30" s="289" customFormat="1" ht="30" hidden="1">
      <c r="A2302" s="338" t="s">
        <v>9673</v>
      </c>
      <c r="B2302" s="338"/>
      <c r="C2302" s="96" t="s">
        <v>9688</v>
      </c>
      <c r="D2302" s="312">
        <v>2</v>
      </c>
      <c r="E2302" s="24" t="s">
        <v>9685</v>
      </c>
      <c r="F2302" s="122" t="s">
        <v>450</v>
      </c>
      <c r="G2302" s="24" t="s">
        <v>183</v>
      </c>
      <c r="H2302" s="90" t="s">
        <v>1326</v>
      </c>
      <c r="I2302" s="25" t="s">
        <v>3</v>
      </c>
      <c r="J2302" s="22" t="s">
        <v>5</v>
      </c>
      <c r="K2302" s="73"/>
      <c r="L2302" s="24"/>
      <c r="M2302" s="24"/>
      <c r="N2302" s="42"/>
      <c r="O2302" s="49" t="s">
        <v>452</v>
      </c>
      <c r="P2302" s="49" t="s">
        <v>5272</v>
      </c>
      <c r="Q2302" s="49" t="s">
        <v>1247</v>
      </c>
      <c r="R2302" s="114"/>
      <c r="S2302" s="114" t="s">
        <v>438</v>
      </c>
      <c r="T2302" s="114"/>
      <c r="X2302" s="360" t="b">
        <f>COUNT(SEARCH({"а";"б";"в";"г";"д";"е";"ё";"ж";"з";"и";"й";"к";"л";"м";"н";"о";"п";"р";"с";"т";"у";"ф";"х";"ц";"ч";"ш";"щ";"ъ";"ы";"ь";"э";"ю";"я"},E2302))&gt;0</f>
        <v>0</v>
      </c>
      <c r="Y2302" s="360" t="b">
        <f>COUNT(SEARCH({"а";"б";"в";"г";"д";"е";"ё";"ж";"з";"и";"й";"к";"л";"м";"н";"о";"п";"р";"с";"т";"у";"ф";"х";"ц";"ч";"ш";"щ";"ъ";"ы";"ь";"э";"ю";"я"},F2302))&gt;0</f>
        <v>0</v>
      </c>
      <c r="Z2302" s="360" t="b">
        <f>COUNT(SEARCH({"а";"б";"в";"г";"д";"е";"ё";"ж";"з";"и";"й";"к";"л";"м";"н";"о";"п";"р";"с";"т";"у";"ф";"х";"ц";"ч";"ш";"щ";"ъ";"ы";"ь";"э";"ю";"я"},K2302))&gt;0</f>
        <v>0</v>
      </c>
      <c r="AA2302" s="360" t="b">
        <f>COUNT(SEARCH({"а";"б";"в";"г";"д";"е";"ё";"ж";"з";"и";"й";"к";"л";"м";"н";"о";"п";"р";"с";"т";"у";"ф";"х";"ц";"ч";"ш";"щ";"ъ";"ы";"ь";"э";"ю";"я"},L2302))&gt;0</f>
        <v>0</v>
      </c>
      <c r="AB2302" s="360" t="b">
        <f>COUNT(SEARCH({"а";"б";"в";"г";"д";"е";"ё";"ж";"з";"и";"й";"к";"л";"м";"н";"о";"п";"р";"с";"т";"у";"ф";"х";"ц";"ч";"ш";"щ";"ъ";"ы";"ь";"э";"ю";"я"},I2302))&gt;0</f>
        <v>0</v>
      </c>
      <c r="AC2302" s="360" t="b">
        <f>COUNT(SEARCH({"а";"б";"в";"г";"д";"е";"ё";"ж";"з";"и";"й";"к";"л";"м";"н";"о";"п";"р";"с";"т";"у";"ф";"х";"ц";"ч";"ш";"щ";"ъ";"ы";"ь";"э";"ю";"я"},M2302))&gt;0</f>
        <v>0</v>
      </c>
      <c r="AD2302" s="289" t="b">
        <f t="shared" si="40"/>
        <v>1</v>
      </c>
    </row>
    <row r="2303" spans="1:30" s="289" customFormat="1" hidden="1">
      <c r="A2303" s="338" t="s">
        <v>9673</v>
      </c>
      <c r="B2303" s="338"/>
      <c r="C2303" s="96" t="s">
        <v>9688</v>
      </c>
      <c r="D2303" s="312">
        <v>2</v>
      </c>
      <c r="E2303" s="24" t="s">
        <v>9685</v>
      </c>
      <c r="F2303" s="124" t="s">
        <v>453</v>
      </c>
      <c r="G2303" s="117" t="s">
        <v>135</v>
      </c>
      <c r="H2303" s="119" t="s">
        <v>454</v>
      </c>
      <c r="I2303" s="117" t="s">
        <v>97</v>
      </c>
      <c r="J2303" s="23" t="s">
        <v>5</v>
      </c>
      <c r="K2303" s="74" t="s">
        <v>4452</v>
      </c>
      <c r="L2303" s="124" t="s">
        <v>9707</v>
      </c>
      <c r="M2303" s="124" t="s">
        <v>70</v>
      </c>
      <c r="N2303" s="116"/>
      <c r="O2303" s="119" t="s">
        <v>440</v>
      </c>
      <c r="P2303" s="119"/>
      <c r="Q2303" s="117"/>
      <c r="R2303" s="124"/>
      <c r="S2303" s="124" t="s">
        <v>60</v>
      </c>
      <c r="T2303" s="124"/>
      <c r="X2303" s="360" t="b">
        <f>COUNT(SEARCH({"а";"б";"в";"г";"д";"е";"ё";"ж";"з";"и";"й";"к";"л";"м";"н";"о";"п";"р";"с";"т";"у";"ф";"х";"ц";"ч";"ш";"щ";"ъ";"ы";"ь";"э";"ю";"я"},E2303))&gt;0</f>
        <v>0</v>
      </c>
      <c r="Y2303" s="360" t="b">
        <f>COUNT(SEARCH({"а";"б";"в";"г";"д";"е";"ё";"ж";"з";"и";"й";"к";"л";"м";"н";"о";"п";"р";"с";"т";"у";"ф";"х";"ц";"ч";"ш";"щ";"ъ";"ы";"ь";"э";"ю";"я"},F2303))&gt;0</f>
        <v>0</v>
      </c>
      <c r="Z2303" s="360" t="b">
        <f>COUNT(SEARCH({"а";"б";"в";"г";"д";"е";"ё";"ж";"з";"и";"й";"к";"л";"м";"н";"о";"п";"р";"с";"т";"у";"ф";"х";"ц";"ч";"ш";"щ";"ъ";"ы";"ь";"э";"ю";"я"},K2303))&gt;0</f>
        <v>0</v>
      </c>
      <c r="AA2303" s="360" t="b">
        <f>COUNT(SEARCH({"а";"б";"в";"г";"д";"е";"ё";"ж";"з";"и";"й";"к";"л";"м";"н";"о";"п";"р";"с";"т";"у";"ф";"х";"ц";"ч";"ш";"щ";"ъ";"ы";"ь";"э";"ю";"я"},L2303))&gt;0</f>
        <v>0</v>
      </c>
      <c r="AB2303" s="360" t="b">
        <f>COUNT(SEARCH({"а";"б";"в";"г";"д";"е";"ё";"ж";"з";"и";"й";"к";"л";"м";"н";"о";"п";"р";"с";"т";"у";"ф";"х";"ц";"ч";"ш";"щ";"ъ";"ы";"ь";"э";"ю";"я"},I2303))&gt;0</f>
        <v>0</v>
      </c>
      <c r="AC2303" s="360" t="b">
        <f>COUNT(SEARCH({"а";"б";"в";"г";"д";"е";"ё";"ж";"з";"и";"й";"к";"л";"м";"н";"о";"п";"р";"с";"т";"у";"ф";"х";"ц";"ч";"ш";"щ";"ъ";"ы";"ь";"э";"ю";"я"},M2303))&gt;0</f>
        <v>0</v>
      </c>
      <c r="AD2303" s="289" t="b">
        <f t="shared" si="40"/>
        <v>1</v>
      </c>
    </row>
    <row r="2304" spans="1:30" s="289" customFormat="1" ht="45" hidden="1">
      <c r="A2304" s="338" t="s">
        <v>9673</v>
      </c>
      <c r="B2304" s="338"/>
      <c r="C2304" s="96" t="s">
        <v>9688</v>
      </c>
      <c r="D2304" s="312">
        <v>2</v>
      </c>
      <c r="E2304" s="24" t="s">
        <v>9685</v>
      </c>
      <c r="F2304" s="122" t="s">
        <v>1613</v>
      </c>
      <c r="G2304" s="24" t="s">
        <v>183</v>
      </c>
      <c r="H2304" s="90" t="s">
        <v>1648</v>
      </c>
      <c r="I2304" s="25" t="s">
        <v>3</v>
      </c>
      <c r="J2304" s="22" t="s">
        <v>5</v>
      </c>
      <c r="K2304" s="73"/>
      <c r="L2304" s="24"/>
      <c r="M2304" s="24"/>
      <c r="N2304" s="42"/>
      <c r="O2304" s="49" t="s">
        <v>6374</v>
      </c>
      <c r="P2304" s="49" t="s">
        <v>5276</v>
      </c>
      <c r="Q2304" s="49" t="s">
        <v>4453</v>
      </c>
      <c r="R2304" s="114"/>
      <c r="S2304" s="114" t="s">
        <v>438</v>
      </c>
      <c r="T2304" s="114"/>
      <c r="X2304" s="360" t="b">
        <f>COUNT(SEARCH({"а";"б";"в";"г";"д";"е";"ё";"ж";"з";"и";"й";"к";"л";"м";"н";"о";"п";"р";"с";"т";"у";"ф";"х";"ц";"ч";"ш";"щ";"ъ";"ы";"ь";"э";"ю";"я"},E2304))&gt;0</f>
        <v>0</v>
      </c>
      <c r="Y2304" s="360" t="b">
        <f>COUNT(SEARCH({"а";"б";"в";"г";"д";"е";"ё";"ж";"з";"и";"й";"к";"л";"м";"н";"о";"п";"р";"с";"т";"у";"ф";"х";"ц";"ч";"ш";"щ";"ъ";"ы";"ь";"э";"ю";"я"},F2304))&gt;0</f>
        <v>0</v>
      </c>
      <c r="Z2304" s="360" t="b">
        <f>COUNT(SEARCH({"а";"б";"в";"г";"д";"е";"ё";"ж";"з";"и";"й";"к";"л";"м";"н";"о";"п";"р";"с";"т";"у";"ф";"х";"ц";"ч";"ш";"щ";"ъ";"ы";"ь";"э";"ю";"я"},K2304))&gt;0</f>
        <v>0</v>
      </c>
      <c r="AA2304" s="360" t="b">
        <f>COUNT(SEARCH({"а";"б";"в";"г";"д";"е";"ё";"ж";"з";"и";"й";"к";"л";"м";"н";"о";"п";"р";"с";"т";"у";"ф";"х";"ц";"ч";"ш";"щ";"ъ";"ы";"ь";"э";"ю";"я"},L2304))&gt;0</f>
        <v>0</v>
      </c>
      <c r="AB2304" s="360" t="b">
        <f>COUNT(SEARCH({"а";"б";"в";"г";"д";"е";"ё";"ж";"з";"и";"й";"к";"л";"м";"н";"о";"п";"р";"с";"т";"у";"ф";"х";"ц";"ч";"ш";"щ";"ъ";"ы";"ь";"э";"ю";"я"},I2304))&gt;0</f>
        <v>0</v>
      </c>
      <c r="AC2304" s="360" t="b">
        <f>COUNT(SEARCH({"а";"б";"в";"г";"д";"е";"ё";"ж";"з";"и";"й";"к";"л";"м";"н";"о";"п";"р";"с";"т";"у";"ф";"х";"ц";"ч";"ш";"щ";"ъ";"ы";"ь";"э";"ю";"я"},M2304))&gt;0</f>
        <v>0</v>
      </c>
      <c r="AD2304" s="289" t="b">
        <f t="shared" si="40"/>
        <v>1</v>
      </c>
    </row>
    <row r="2305" spans="1:30" s="289" customFormat="1" ht="30" hidden="1">
      <c r="A2305" s="338" t="s">
        <v>9673</v>
      </c>
      <c r="B2305" s="338"/>
      <c r="C2305" s="96" t="s">
        <v>9688</v>
      </c>
      <c r="D2305" s="312">
        <v>2</v>
      </c>
      <c r="E2305" s="24" t="s">
        <v>9685</v>
      </c>
      <c r="F2305" s="124" t="s">
        <v>1614</v>
      </c>
      <c r="G2305" s="117" t="s">
        <v>135</v>
      </c>
      <c r="H2305" s="119" t="s">
        <v>6027</v>
      </c>
      <c r="I2305" s="117" t="s">
        <v>97</v>
      </c>
      <c r="J2305" s="23" t="s">
        <v>5</v>
      </c>
      <c r="K2305" s="74" t="s">
        <v>4452</v>
      </c>
      <c r="L2305" s="124" t="s">
        <v>73</v>
      </c>
      <c r="M2305" s="124" t="s">
        <v>70</v>
      </c>
      <c r="N2305" s="116"/>
      <c r="O2305" s="119" t="s">
        <v>440</v>
      </c>
      <c r="P2305" s="119"/>
      <c r="Q2305" s="117"/>
      <c r="R2305" s="124"/>
      <c r="S2305" s="124" t="s">
        <v>60</v>
      </c>
      <c r="T2305" s="124"/>
      <c r="X2305" s="360" t="b">
        <f>COUNT(SEARCH({"а";"б";"в";"г";"д";"е";"ё";"ж";"з";"и";"й";"к";"л";"м";"н";"о";"п";"р";"с";"т";"у";"ф";"х";"ц";"ч";"ш";"щ";"ъ";"ы";"ь";"э";"ю";"я"},E2305))&gt;0</f>
        <v>0</v>
      </c>
      <c r="Y2305" s="360" t="b">
        <f>COUNT(SEARCH({"а";"б";"в";"г";"д";"е";"ё";"ж";"з";"и";"й";"к";"л";"м";"н";"о";"п";"р";"с";"т";"у";"ф";"х";"ц";"ч";"ш";"щ";"ъ";"ы";"ь";"э";"ю";"я"},F2305))&gt;0</f>
        <v>0</v>
      </c>
      <c r="Z2305" s="360" t="b">
        <f>COUNT(SEARCH({"а";"б";"в";"г";"д";"е";"ё";"ж";"з";"и";"й";"к";"л";"м";"н";"о";"п";"р";"с";"т";"у";"ф";"х";"ц";"ч";"ш";"щ";"ъ";"ы";"ь";"э";"ю";"я"},K2305))&gt;0</f>
        <v>0</v>
      </c>
      <c r="AA2305" s="360" t="b">
        <f>COUNT(SEARCH({"а";"б";"в";"г";"д";"е";"ё";"ж";"з";"и";"й";"к";"л";"м";"н";"о";"п";"р";"с";"т";"у";"ф";"х";"ц";"ч";"ш";"щ";"ъ";"ы";"ь";"э";"ю";"я"},L2305))&gt;0</f>
        <v>0</v>
      </c>
      <c r="AB2305" s="360" t="b">
        <f>COUNT(SEARCH({"а";"б";"в";"г";"д";"е";"ё";"ж";"з";"и";"й";"к";"л";"м";"н";"о";"п";"р";"с";"т";"у";"ф";"х";"ц";"ч";"ш";"щ";"ъ";"ы";"ь";"э";"ю";"я"},I2305))&gt;0</f>
        <v>0</v>
      </c>
      <c r="AC2305" s="360" t="b">
        <f>COUNT(SEARCH({"а";"б";"в";"г";"д";"е";"ё";"ж";"з";"и";"й";"к";"л";"м";"н";"о";"п";"р";"с";"т";"у";"ф";"х";"ц";"ч";"ш";"щ";"ъ";"ы";"ь";"э";"ю";"я"},M2305))&gt;0</f>
        <v>0</v>
      </c>
      <c r="AD2305" s="289" t="b">
        <f t="shared" si="40"/>
        <v>1</v>
      </c>
    </row>
    <row r="2306" spans="1:30" s="289" customFormat="1" ht="15" hidden="1" customHeight="1">
      <c r="A2306" s="338" t="s">
        <v>9673</v>
      </c>
      <c r="B2306" s="338"/>
      <c r="C2306" s="96" t="s">
        <v>9688</v>
      </c>
      <c r="D2306" s="312">
        <v>2</v>
      </c>
      <c r="E2306" s="24" t="s">
        <v>9685</v>
      </c>
      <c r="F2306" s="122" t="s">
        <v>1662</v>
      </c>
      <c r="G2306" s="25" t="s">
        <v>187</v>
      </c>
      <c r="H2306" s="25" t="s">
        <v>1664</v>
      </c>
      <c r="I2306" s="25" t="s">
        <v>97</v>
      </c>
      <c r="J2306" s="22" t="s">
        <v>5</v>
      </c>
      <c r="K2306" s="73"/>
      <c r="L2306" s="24"/>
      <c r="M2306" s="24"/>
      <c r="N2306" s="96" t="s">
        <v>574</v>
      </c>
      <c r="O2306" s="433" t="s">
        <v>9708</v>
      </c>
      <c r="P2306" s="49"/>
      <c r="Q2306" s="49" t="s">
        <v>6390</v>
      </c>
      <c r="R2306" s="114"/>
      <c r="S2306" s="114" t="s">
        <v>438</v>
      </c>
      <c r="T2306" s="114"/>
      <c r="X2306" s="360" t="b">
        <f>COUNT(SEARCH({"а";"б";"в";"г";"д";"е";"ё";"ж";"з";"и";"й";"к";"л";"м";"н";"о";"п";"р";"с";"т";"у";"ф";"х";"ц";"ч";"ш";"щ";"ъ";"ы";"ь";"э";"ю";"я"},E2306))&gt;0</f>
        <v>0</v>
      </c>
      <c r="Y2306" s="360" t="b">
        <f>COUNT(SEARCH({"а";"б";"в";"г";"д";"е";"ё";"ж";"з";"и";"й";"к";"л";"м";"н";"о";"п";"р";"с";"т";"у";"ф";"х";"ц";"ч";"ш";"щ";"ъ";"ы";"ь";"э";"ю";"я"},F2306))&gt;0</f>
        <v>0</v>
      </c>
      <c r="Z2306" s="360" t="b">
        <f>COUNT(SEARCH({"а";"б";"в";"г";"д";"е";"ё";"ж";"з";"и";"й";"к";"л";"м";"н";"о";"п";"р";"с";"т";"у";"ф";"х";"ц";"ч";"ш";"щ";"ъ";"ы";"ь";"э";"ю";"я"},K2306))&gt;0</f>
        <v>0</v>
      </c>
      <c r="AA2306" s="360" t="b">
        <f>COUNT(SEARCH({"а";"б";"в";"г";"д";"е";"ё";"ж";"з";"и";"й";"к";"л";"м";"н";"о";"п";"р";"с";"т";"у";"ф";"х";"ц";"ч";"ш";"щ";"ъ";"ы";"ь";"э";"ю";"я"},L2306))&gt;0</f>
        <v>0</v>
      </c>
      <c r="AB2306" s="360" t="b">
        <f>COUNT(SEARCH({"а";"б";"в";"г";"д";"е";"ё";"ж";"з";"и";"й";"к";"л";"м";"н";"о";"п";"р";"с";"т";"у";"ф";"х";"ц";"ч";"ш";"щ";"ъ";"ы";"ь";"э";"ю";"я"},I2306))&gt;0</f>
        <v>0</v>
      </c>
      <c r="AC2306" s="360" t="b">
        <f>COUNT(SEARCH({"а";"б";"в";"г";"д";"е";"ё";"ж";"з";"и";"й";"к";"л";"м";"н";"о";"п";"р";"с";"т";"у";"ф";"х";"ц";"ч";"ш";"щ";"ъ";"ы";"ь";"э";"ю";"я"},M2306))&gt;0</f>
        <v>0</v>
      </c>
      <c r="AD2306" s="289" t="b">
        <f t="shared" si="40"/>
        <v>1</v>
      </c>
    </row>
    <row r="2307" spans="1:30" s="289" customFormat="1" hidden="1">
      <c r="A2307" s="338" t="s">
        <v>9673</v>
      </c>
      <c r="B2307" s="338"/>
      <c r="C2307" s="96" t="s">
        <v>9688</v>
      </c>
      <c r="D2307" s="312">
        <v>2</v>
      </c>
      <c r="E2307" s="24" t="s">
        <v>9685</v>
      </c>
      <c r="F2307" s="25" t="s">
        <v>14</v>
      </c>
      <c r="G2307" s="24"/>
      <c r="H2307" s="114" t="s">
        <v>13</v>
      </c>
      <c r="I2307" s="114" t="s">
        <v>15</v>
      </c>
      <c r="J2307" s="22" t="s">
        <v>5</v>
      </c>
      <c r="K2307" s="73"/>
      <c r="L2307" s="24"/>
      <c r="M2307" s="24"/>
      <c r="N2307" s="42"/>
      <c r="O2307" s="22" t="s">
        <v>13</v>
      </c>
      <c r="P2307" s="49"/>
      <c r="Q2307" s="24"/>
      <c r="R2307" s="24"/>
      <c r="S2307" s="24"/>
      <c r="T2307" s="24"/>
      <c r="X2307" s="360" t="b">
        <f>COUNT(SEARCH({"а";"б";"в";"г";"д";"е";"ё";"ж";"з";"и";"й";"к";"л";"м";"н";"о";"п";"р";"с";"т";"у";"ф";"х";"ц";"ч";"ш";"щ";"ъ";"ы";"ь";"э";"ю";"я"},E2307))&gt;0</f>
        <v>0</v>
      </c>
      <c r="Y2307" s="360" t="b">
        <f>COUNT(SEARCH({"а";"б";"в";"г";"д";"е";"ё";"ж";"з";"и";"й";"к";"л";"м";"н";"о";"п";"р";"с";"т";"у";"ф";"х";"ц";"ч";"ш";"щ";"ъ";"ы";"ь";"э";"ю";"я"},F2307))&gt;0</f>
        <v>0</v>
      </c>
      <c r="Z2307" s="360" t="b">
        <f>COUNT(SEARCH({"а";"б";"в";"г";"д";"е";"ё";"ж";"з";"и";"й";"к";"л";"м";"н";"о";"п";"р";"с";"т";"у";"ф";"х";"ц";"ч";"ш";"щ";"ъ";"ы";"ь";"э";"ю";"я"},K2307))&gt;0</f>
        <v>0</v>
      </c>
      <c r="AA2307" s="360" t="b">
        <f>COUNT(SEARCH({"а";"б";"в";"г";"д";"е";"ё";"ж";"з";"и";"й";"к";"л";"м";"н";"о";"п";"р";"с";"т";"у";"ф";"х";"ц";"ч";"ш";"щ";"ъ";"ы";"ь";"э";"ю";"я"},L2307))&gt;0</f>
        <v>0</v>
      </c>
      <c r="AB2307" s="360" t="b">
        <f>COUNT(SEARCH({"а";"б";"в";"г";"д";"е";"ё";"ж";"з";"и";"й";"к";"л";"м";"н";"о";"п";"р";"с";"т";"у";"ф";"х";"ц";"ч";"ш";"щ";"ъ";"ы";"ь";"э";"ю";"я"},I2307))&gt;0</f>
        <v>0</v>
      </c>
      <c r="AC2307" s="360" t="b">
        <f>COUNT(SEARCH({"а";"б";"в";"г";"д";"е";"ё";"ж";"з";"и";"й";"к";"л";"м";"н";"о";"п";"р";"с";"т";"у";"ф";"х";"ц";"ч";"ш";"щ";"ъ";"ы";"ь";"э";"ю";"я"},M2307))&gt;0</f>
        <v>0</v>
      </c>
      <c r="AD2307" s="289" t="b">
        <f t="shared" si="40"/>
        <v>1</v>
      </c>
    </row>
    <row r="2308" spans="1:30" s="289" customFormat="1" hidden="1">
      <c r="A2308" s="338" t="s">
        <v>9673</v>
      </c>
      <c r="B2308" s="338"/>
      <c r="C2308" s="96" t="s">
        <v>9688</v>
      </c>
      <c r="D2308" s="312">
        <v>2</v>
      </c>
      <c r="E2308" s="24" t="s">
        <v>9685</v>
      </c>
      <c r="F2308" s="25" t="s">
        <v>8</v>
      </c>
      <c r="G2308" s="24"/>
      <c r="H2308" s="114" t="s">
        <v>67</v>
      </c>
      <c r="I2308" s="114" t="s">
        <v>97</v>
      </c>
      <c r="J2308" s="22" t="s">
        <v>5</v>
      </c>
      <c r="K2308" s="73"/>
      <c r="L2308" s="24"/>
      <c r="M2308" s="24"/>
      <c r="N2308" s="279" t="s">
        <v>446</v>
      </c>
      <c r="O2308" s="313" t="s">
        <v>447</v>
      </c>
      <c r="P2308" s="49"/>
      <c r="Q2308" s="24"/>
      <c r="R2308" s="24"/>
      <c r="S2308" s="24" t="s">
        <v>398</v>
      </c>
      <c r="T2308" s="24"/>
      <c r="X2308" s="360" t="b">
        <f>COUNT(SEARCH({"а";"б";"в";"г";"д";"е";"ё";"ж";"з";"и";"й";"к";"л";"м";"н";"о";"п";"р";"с";"т";"у";"ф";"х";"ц";"ч";"ш";"щ";"ъ";"ы";"ь";"э";"ю";"я"},E2308))&gt;0</f>
        <v>0</v>
      </c>
      <c r="Y2308" s="360" t="b">
        <f>COUNT(SEARCH({"а";"б";"в";"г";"д";"е";"ё";"ж";"з";"и";"й";"к";"л";"м";"н";"о";"п";"р";"с";"т";"у";"ф";"х";"ц";"ч";"ш";"щ";"ъ";"ы";"ь";"э";"ю";"я"},F2308))&gt;0</f>
        <v>0</v>
      </c>
      <c r="Z2308" s="360" t="b">
        <f>COUNT(SEARCH({"а";"б";"в";"г";"д";"е";"ё";"ж";"з";"и";"й";"к";"л";"м";"н";"о";"п";"р";"с";"т";"у";"ф";"х";"ц";"ч";"ш";"щ";"ъ";"ы";"ь";"э";"ю";"я"},K2308))&gt;0</f>
        <v>0</v>
      </c>
      <c r="AA2308" s="360" t="b">
        <f>COUNT(SEARCH({"а";"б";"в";"г";"д";"е";"ё";"ж";"з";"и";"й";"к";"л";"м";"н";"о";"п";"р";"с";"т";"у";"ф";"х";"ц";"ч";"ш";"щ";"ъ";"ы";"ь";"э";"ю";"я"},L2308))&gt;0</f>
        <v>0</v>
      </c>
      <c r="AB2308" s="360" t="b">
        <f>COUNT(SEARCH({"а";"б";"в";"г";"д";"е";"ё";"ж";"з";"и";"й";"к";"л";"м";"н";"о";"п";"р";"с";"т";"у";"ф";"х";"ц";"ч";"ш";"щ";"ъ";"ы";"ь";"э";"ю";"я"},I2308))&gt;0</f>
        <v>0</v>
      </c>
      <c r="AC2308" s="360" t="b">
        <f>COUNT(SEARCH({"а";"б";"в";"г";"д";"е";"ё";"ж";"з";"и";"й";"к";"л";"м";"н";"о";"п";"р";"с";"т";"у";"ф";"х";"ц";"ч";"ш";"щ";"ъ";"ы";"ь";"э";"ю";"я"},M2308))&gt;0</f>
        <v>0</v>
      </c>
      <c r="AD2308" s="289" t="b">
        <f t="shared" si="40"/>
        <v>1</v>
      </c>
    </row>
    <row r="2309" spans="1:30" s="289" customFormat="1" ht="30" hidden="1">
      <c r="A2309" s="338" t="s">
        <v>9673</v>
      </c>
      <c r="B2309" s="338"/>
      <c r="C2309" s="96" t="s">
        <v>9688</v>
      </c>
      <c r="D2309" s="312">
        <v>2</v>
      </c>
      <c r="E2309" s="24" t="s">
        <v>9685</v>
      </c>
      <c r="F2309" s="25" t="s">
        <v>12</v>
      </c>
      <c r="G2309" s="24"/>
      <c r="H2309" s="114" t="s">
        <v>400</v>
      </c>
      <c r="I2309" s="114" t="s">
        <v>3</v>
      </c>
      <c r="J2309" s="22" t="s">
        <v>5</v>
      </c>
      <c r="K2309" s="73"/>
      <c r="L2309" s="24"/>
      <c r="M2309" s="24"/>
      <c r="N2309" s="42"/>
      <c r="O2309" s="120" t="s">
        <v>66</v>
      </c>
      <c r="P2309" s="49"/>
      <c r="Q2309" s="24"/>
      <c r="R2309" s="24"/>
      <c r="S2309" s="24" t="s">
        <v>4</v>
      </c>
      <c r="T2309" s="24"/>
      <c r="X2309" s="360" t="b">
        <f>COUNT(SEARCH({"а";"б";"в";"г";"д";"е";"ё";"ж";"з";"и";"й";"к";"л";"м";"н";"о";"п";"р";"с";"т";"у";"ф";"х";"ц";"ч";"ш";"щ";"ъ";"ы";"ь";"э";"ю";"я"},E2309))&gt;0</f>
        <v>0</v>
      </c>
      <c r="Y2309" s="360" t="b">
        <f>COUNT(SEARCH({"а";"б";"в";"г";"д";"е";"ё";"ж";"з";"и";"й";"к";"л";"м";"н";"о";"п";"р";"с";"т";"у";"ф";"х";"ц";"ч";"ш";"щ";"ъ";"ы";"ь";"э";"ю";"я"},F2309))&gt;0</f>
        <v>0</v>
      </c>
      <c r="Z2309" s="360" t="b">
        <f>COUNT(SEARCH({"а";"б";"в";"г";"д";"е";"ё";"ж";"з";"и";"й";"к";"л";"м";"н";"о";"п";"р";"с";"т";"у";"ф";"х";"ц";"ч";"ш";"щ";"ъ";"ы";"ь";"э";"ю";"я"},K2309))&gt;0</f>
        <v>0</v>
      </c>
      <c r="AA2309" s="360" t="b">
        <f>COUNT(SEARCH({"а";"б";"в";"г";"д";"е";"ё";"ж";"з";"и";"й";"к";"л";"м";"н";"о";"п";"р";"с";"т";"у";"ф";"х";"ц";"ч";"ш";"щ";"ъ";"ы";"ь";"э";"ю";"я"},L2309))&gt;0</f>
        <v>0</v>
      </c>
      <c r="AB2309" s="360" t="b">
        <f>COUNT(SEARCH({"а";"б";"в";"г";"д";"е";"ё";"ж";"з";"и";"й";"к";"л";"м";"н";"о";"п";"р";"с";"т";"у";"ф";"х";"ц";"ч";"ш";"щ";"ъ";"ы";"ь";"э";"ю";"я"},I2309))&gt;0</f>
        <v>0</v>
      </c>
      <c r="AC2309" s="360" t="b">
        <f>COUNT(SEARCH({"а";"б";"в";"г";"д";"е";"ё";"ж";"з";"и";"й";"к";"л";"м";"н";"о";"п";"р";"с";"т";"у";"ф";"х";"ц";"ч";"ш";"щ";"ъ";"ы";"ь";"э";"ю";"я"},M2309))&gt;0</f>
        <v>0</v>
      </c>
      <c r="AD2309" s="289" t="b">
        <f t="shared" si="40"/>
        <v>1</v>
      </c>
    </row>
    <row r="2310" spans="1:30" s="289" customFormat="1" hidden="1">
      <c r="A2310" s="338" t="s">
        <v>9673</v>
      </c>
      <c r="B2310" s="338"/>
      <c r="C2310" s="96" t="s">
        <v>9688</v>
      </c>
      <c r="D2310" s="312">
        <v>2</v>
      </c>
      <c r="E2310" s="24" t="s">
        <v>9685</v>
      </c>
      <c r="F2310" s="25" t="s">
        <v>18</v>
      </c>
      <c r="G2310" s="24"/>
      <c r="H2310" s="114" t="s">
        <v>456</v>
      </c>
      <c r="I2310" s="114" t="s">
        <v>19</v>
      </c>
      <c r="J2310" s="22" t="s">
        <v>5</v>
      </c>
      <c r="K2310" s="73"/>
      <c r="L2310" s="24"/>
      <c r="M2310" s="24"/>
      <c r="N2310" s="42"/>
      <c r="O2310" s="22" t="s">
        <v>401</v>
      </c>
      <c r="P2310" s="49"/>
      <c r="Q2310" s="24"/>
      <c r="R2310" s="24"/>
      <c r="S2310" s="24"/>
      <c r="T2310" s="24"/>
      <c r="X2310" s="360" t="b">
        <f>COUNT(SEARCH({"а";"б";"в";"г";"д";"е";"ё";"ж";"з";"и";"й";"к";"л";"м";"н";"о";"п";"р";"с";"т";"у";"ф";"х";"ц";"ч";"ш";"щ";"ъ";"ы";"ь";"э";"ю";"я"},E2310))&gt;0</f>
        <v>0</v>
      </c>
      <c r="Y2310" s="360" t="b">
        <f>COUNT(SEARCH({"а";"б";"в";"г";"д";"е";"ё";"ж";"з";"и";"й";"к";"л";"м";"н";"о";"п";"р";"с";"т";"у";"ф";"х";"ц";"ч";"ш";"щ";"ъ";"ы";"ь";"э";"ю";"я"},F2310))&gt;0</f>
        <v>0</v>
      </c>
      <c r="Z2310" s="360" t="b">
        <f>COUNT(SEARCH({"а";"б";"в";"г";"д";"е";"ё";"ж";"з";"и";"й";"к";"л";"м";"н";"о";"п";"р";"с";"т";"у";"ф";"х";"ц";"ч";"ш";"щ";"ъ";"ы";"ь";"э";"ю";"я"},K2310))&gt;0</f>
        <v>0</v>
      </c>
      <c r="AA2310" s="360" t="b">
        <f>COUNT(SEARCH({"а";"б";"в";"г";"д";"е";"ё";"ж";"з";"и";"й";"к";"л";"м";"н";"о";"п";"р";"с";"т";"у";"ф";"х";"ц";"ч";"ш";"щ";"ъ";"ы";"ь";"э";"ю";"я"},L2310))&gt;0</f>
        <v>0</v>
      </c>
      <c r="AB2310" s="360" t="b">
        <f>COUNT(SEARCH({"а";"б";"в";"г";"д";"е";"ё";"ж";"з";"и";"й";"к";"л";"м";"н";"о";"п";"р";"с";"т";"у";"ф";"х";"ц";"ч";"ш";"щ";"ъ";"ы";"ь";"э";"ю";"я"},I2310))&gt;0</f>
        <v>0</v>
      </c>
      <c r="AC2310" s="360" t="b">
        <f>COUNT(SEARCH({"а";"б";"в";"г";"д";"е";"ё";"ж";"з";"и";"й";"к";"л";"м";"н";"о";"п";"р";"с";"т";"у";"ф";"х";"ц";"ч";"ш";"щ";"ъ";"ы";"ь";"э";"ю";"я"},M2310))&gt;0</f>
        <v>0</v>
      </c>
      <c r="AD2310" s="289" t="b">
        <f t="shared" si="40"/>
        <v>1</v>
      </c>
    </row>
    <row r="2311" spans="1:30" s="289" customFormat="1" hidden="1">
      <c r="A2311" s="338" t="s">
        <v>9673</v>
      </c>
      <c r="B2311" s="338"/>
      <c r="C2311" s="96" t="s">
        <v>9688</v>
      </c>
      <c r="D2311" s="312">
        <v>2</v>
      </c>
      <c r="E2311" s="24" t="s">
        <v>9685</v>
      </c>
      <c r="F2311" s="25" t="s">
        <v>21</v>
      </c>
      <c r="G2311" s="24"/>
      <c r="H2311" s="114" t="s">
        <v>402</v>
      </c>
      <c r="I2311" s="114" t="s">
        <v>19</v>
      </c>
      <c r="J2311" s="22" t="s">
        <v>5</v>
      </c>
      <c r="K2311" s="73"/>
      <c r="L2311" s="24"/>
      <c r="M2311" s="24"/>
      <c r="N2311" s="42"/>
      <c r="O2311" s="22" t="s">
        <v>519</v>
      </c>
      <c r="P2311" s="49"/>
      <c r="Q2311" s="24"/>
      <c r="R2311" s="24"/>
      <c r="S2311" s="24" t="s">
        <v>4</v>
      </c>
      <c r="T2311" s="24"/>
      <c r="X2311" s="360" t="b">
        <f>COUNT(SEARCH({"а";"б";"в";"г";"д";"е";"ё";"ж";"з";"и";"й";"к";"л";"м";"н";"о";"п";"р";"с";"т";"у";"ф";"х";"ц";"ч";"ш";"щ";"ъ";"ы";"ь";"э";"ю";"я"},E2311))&gt;0</f>
        <v>0</v>
      </c>
      <c r="Y2311" s="360" t="b">
        <f>COUNT(SEARCH({"а";"б";"в";"г";"д";"е";"ё";"ж";"з";"и";"й";"к";"л";"м";"н";"о";"п";"р";"с";"т";"у";"ф";"х";"ц";"ч";"ш";"щ";"ъ";"ы";"ь";"э";"ю";"я"},F2311))&gt;0</f>
        <v>0</v>
      </c>
      <c r="Z2311" s="360" t="b">
        <f>COUNT(SEARCH({"а";"б";"в";"г";"д";"е";"ё";"ж";"з";"и";"й";"к";"л";"м";"н";"о";"п";"р";"с";"т";"у";"ф";"х";"ц";"ч";"ш";"щ";"ъ";"ы";"ь";"э";"ю";"я"},K2311))&gt;0</f>
        <v>0</v>
      </c>
      <c r="AA2311" s="360" t="b">
        <f>COUNT(SEARCH({"а";"б";"в";"г";"д";"е";"ё";"ж";"з";"и";"й";"к";"л";"м";"н";"о";"п";"р";"с";"т";"у";"ф";"х";"ц";"ч";"ш";"щ";"ъ";"ы";"ь";"э";"ю";"я"},L2311))&gt;0</f>
        <v>0</v>
      </c>
      <c r="AB2311" s="360" t="b">
        <f>COUNT(SEARCH({"а";"б";"в";"г";"д";"е";"ё";"ж";"з";"и";"й";"к";"л";"м";"н";"о";"п";"р";"с";"т";"у";"ф";"х";"ц";"ч";"ш";"щ";"ъ";"ы";"ь";"э";"ю";"я"},I2311))&gt;0</f>
        <v>0</v>
      </c>
      <c r="AC2311" s="360" t="b">
        <f>COUNT(SEARCH({"а";"б";"в";"г";"д";"е";"ё";"ж";"з";"и";"й";"к";"л";"м";"н";"о";"п";"р";"с";"т";"у";"ф";"х";"ц";"ч";"ш";"щ";"ъ";"ы";"ь";"э";"ю";"я"},M2311))&gt;0</f>
        <v>0</v>
      </c>
      <c r="AD2311" s="289" t="b">
        <f t="shared" si="40"/>
        <v>1</v>
      </c>
    </row>
    <row r="2312" spans="1:30" s="289" customFormat="1" hidden="1">
      <c r="A2312" s="338" t="s">
        <v>9673</v>
      </c>
      <c r="B2312" s="338"/>
      <c r="C2312" s="96" t="s">
        <v>9688</v>
      </c>
      <c r="D2312" s="312">
        <v>2</v>
      </c>
      <c r="E2312" s="24" t="s">
        <v>9685</v>
      </c>
      <c r="F2312" s="25" t="s">
        <v>93</v>
      </c>
      <c r="G2312" s="25" t="s">
        <v>136</v>
      </c>
      <c r="H2312" s="114" t="s">
        <v>578</v>
      </c>
      <c r="I2312" s="114" t="s">
        <v>65</v>
      </c>
      <c r="J2312" s="22" t="s">
        <v>5</v>
      </c>
      <c r="K2312" s="133" t="s">
        <v>4452</v>
      </c>
      <c r="L2312" s="129" t="s">
        <v>94</v>
      </c>
      <c r="M2312" s="129" t="s">
        <v>65</v>
      </c>
      <c r="N2312" s="42"/>
      <c r="O2312" s="22" t="s">
        <v>395</v>
      </c>
      <c r="P2312" s="49"/>
      <c r="Q2312" s="24"/>
      <c r="R2312" s="24"/>
      <c r="S2312" s="24" t="s">
        <v>4</v>
      </c>
      <c r="T2312" s="24" t="s">
        <v>276</v>
      </c>
      <c r="X2312" s="360" t="b">
        <f>COUNT(SEARCH({"а";"б";"в";"г";"д";"е";"ё";"ж";"з";"и";"й";"к";"л";"м";"н";"о";"п";"р";"с";"т";"у";"ф";"х";"ц";"ч";"ш";"щ";"ъ";"ы";"ь";"э";"ю";"я"},E2312))&gt;0</f>
        <v>0</v>
      </c>
      <c r="Y2312" s="360" t="b">
        <f>COUNT(SEARCH({"а";"б";"в";"г";"д";"е";"ё";"ж";"з";"и";"й";"к";"л";"м";"н";"о";"п";"р";"с";"т";"у";"ф";"х";"ц";"ч";"ш";"щ";"ъ";"ы";"ь";"э";"ю";"я"},F2312))&gt;0</f>
        <v>0</v>
      </c>
      <c r="Z2312" s="360" t="b">
        <f>COUNT(SEARCH({"а";"б";"в";"г";"д";"е";"ё";"ж";"з";"и";"й";"к";"л";"м";"н";"о";"п";"р";"с";"т";"у";"ф";"х";"ц";"ч";"ш";"щ";"ъ";"ы";"ь";"э";"ю";"я"},K2312))&gt;0</f>
        <v>0</v>
      </c>
      <c r="AA2312" s="360" t="b">
        <f>COUNT(SEARCH({"а";"б";"в";"г";"д";"е";"ё";"ж";"з";"и";"й";"к";"л";"м";"н";"о";"п";"р";"с";"т";"у";"ф";"х";"ц";"ч";"ш";"щ";"ъ";"ы";"ь";"э";"ю";"я"},L2312))&gt;0</f>
        <v>0</v>
      </c>
      <c r="AB2312" s="360" t="b">
        <f>COUNT(SEARCH({"а";"б";"в";"г";"д";"е";"ё";"ж";"з";"и";"й";"к";"л";"м";"н";"о";"п";"р";"с";"т";"у";"ф";"х";"ц";"ч";"ш";"щ";"ъ";"ы";"ь";"э";"ю";"я"},I2312))&gt;0</f>
        <v>0</v>
      </c>
      <c r="AC2312" s="360" t="b">
        <f>COUNT(SEARCH({"а";"б";"в";"г";"д";"е";"ё";"ж";"з";"и";"й";"к";"л";"м";"н";"о";"п";"р";"с";"т";"у";"ф";"х";"ц";"ч";"ш";"щ";"ъ";"ы";"ь";"э";"ю";"я"},M2312))&gt;0</f>
        <v>0</v>
      </c>
      <c r="AD2312" s="289" t="b">
        <f t="shared" si="40"/>
        <v>1</v>
      </c>
    </row>
    <row r="2313" spans="1:30" s="289" customFormat="1" hidden="1">
      <c r="A2313" s="338" t="s">
        <v>9673</v>
      </c>
      <c r="B2313" s="338"/>
      <c r="C2313" s="96" t="s">
        <v>9688</v>
      </c>
      <c r="D2313" s="312">
        <v>3</v>
      </c>
      <c r="E2313" s="24" t="s">
        <v>9685</v>
      </c>
      <c r="F2313" s="25" t="s">
        <v>1661</v>
      </c>
      <c r="G2313" s="24" t="s">
        <v>134</v>
      </c>
      <c r="H2313" s="90" t="s">
        <v>63</v>
      </c>
      <c r="I2313" s="25" t="s">
        <v>3</v>
      </c>
      <c r="J2313" s="22" t="s">
        <v>5</v>
      </c>
      <c r="K2313" s="73"/>
      <c r="L2313" s="24"/>
      <c r="M2313" s="24"/>
      <c r="N2313" s="42"/>
      <c r="O2313" s="51" t="s">
        <v>512</v>
      </c>
      <c r="P2313" s="49"/>
      <c r="Q2313" s="24" t="str">
        <f>CONCATENATE("rdv.lnk_",MID(E2313,10,LEN(E2313)-14))</f>
        <v>rdv.lnk_account_bank_acc_plan_curr</v>
      </c>
      <c r="R2313" s="25"/>
      <c r="S2313" s="25" t="s">
        <v>455</v>
      </c>
      <c r="T2313" s="25"/>
      <c r="X2313" s="360" t="b">
        <f>COUNT(SEARCH({"а";"б";"в";"г";"д";"е";"ё";"ж";"з";"и";"й";"к";"л";"м";"н";"о";"п";"р";"с";"т";"у";"ф";"х";"ц";"ч";"ш";"щ";"ъ";"ы";"ь";"э";"ю";"я"},E2313))&gt;0</f>
        <v>0</v>
      </c>
      <c r="Y2313" s="360" t="b">
        <f>COUNT(SEARCH({"а";"б";"в";"г";"д";"е";"ё";"ж";"з";"и";"й";"к";"л";"м";"н";"о";"п";"р";"с";"т";"у";"ф";"х";"ц";"ч";"ш";"щ";"ъ";"ы";"ь";"э";"ю";"я"},F2313))&gt;0</f>
        <v>0</v>
      </c>
      <c r="Z2313" s="360" t="b">
        <f>COUNT(SEARCH({"а";"б";"в";"г";"д";"е";"ё";"ж";"з";"и";"й";"к";"л";"м";"н";"о";"п";"р";"с";"т";"у";"ф";"х";"ц";"ч";"ш";"щ";"ъ";"ы";"ь";"э";"ю";"я"},K2313))&gt;0</f>
        <v>0</v>
      </c>
      <c r="AA2313" s="360" t="b">
        <f>COUNT(SEARCH({"а";"б";"в";"г";"д";"е";"ё";"ж";"з";"и";"й";"к";"л";"м";"н";"о";"п";"р";"с";"т";"у";"ф";"х";"ц";"ч";"ш";"щ";"ъ";"ы";"ь";"э";"ю";"я"},L2313))&gt;0</f>
        <v>0</v>
      </c>
      <c r="AB2313" s="360" t="b">
        <f>COUNT(SEARCH({"а";"б";"в";"г";"д";"е";"ё";"ж";"з";"и";"й";"к";"л";"м";"н";"о";"п";"р";"с";"т";"у";"ф";"х";"ц";"ч";"ш";"щ";"ъ";"ы";"ь";"э";"ю";"я"},I2313))&gt;0</f>
        <v>0</v>
      </c>
      <c r="AC2313" s="360" t="b">
        <f>COUNT(SEARCH({"а";"б";"в";"г";"д";"е";"ё";"ж";"з";"и";"й";"к";"л";"м";"н";"о";"п";"р";"с";"т";"у";"ф";"х";"ц";"ч";"ш";"щ";"ъ";"ы";"ь";"э";"ю";"я"},M2313))&gt;0</f>
        <v>0</v>
      </c>
      <c r="AD2313" s="289" t="b">
        <f t="shared" si="40"/>
        <v>1</v>
      </c>
    </row>
    <row r="2314" spans="1:30" s="289" customFormat="1" ht="30" hidden="1">
      <c r="A2314" s="338" t="s">
        <v>9673</v>
      </c>
      <c r="B2314" s="338"/>
      <c r="C2314" s="96" t="s">
        <v>9688</v>
      </c>
      <c r="D2314" s="312">
        <v>3</v>
      </c>
      <c r="E2314" s="24" t="s">
        <v>9685</v>
      </c>
      <c r="F2314" s="122" t="s">
        <v>450</v>
      </c>
      <c r="G2314" s="24" t="s">
        <v>183</v>
      </c>
      <c r="H2314" s="90" t="s">
        <v>1326</v>
      </c>
      <c r="I2314" s="25" t="s">
        <v>3</v>
      </c>
      <c r="J2314" s="22" t="s">
        <v>5</v>
      </c>
      <c r="K2314" s="73"/>
      <c r="L2314" s="24"/>
      <c r="M2314" s="24"/>
      <c r="N2314" s="42"/>
      <c r="O2314" s="49" t="s">
        <v>452</v>
      </c>
      <c r="P2314" s="49" t="s">
        <v>5272</v>
      </c>
      <c r="Q2314" s="49" t="s">
        <v>1247</v>
      </c>
      <c r="R2314" s="114"/>
      <c r="S2314" s="114" t="s">
        <v>438</v>
      </c>
      <c r="T2314" s="114"/>
      <c r="X2314" s="360" t="b">
        <f>COUNT(SEARCH({"а";"б";"в";"г";"д";"е";"ё";"ж";"з";"и";"й";"к";"л";"м";"н";"о";"п";"р";"с";"т";"у";"ф";"х";"ц";"ч";"ш";"щ";"ъ";"ы";"ь";"э";"ю";"я"},E2314))&gt;0</f>
        <v>0</v>
      </c>
      <c r="Y2314" s="360" t="b">
        <f>COUNT(SEARCH({"а";"б";"в";"г";"д";"е";"ё";"ж";"з";"и";"й";"к";"л";"м";"н";"о";"п";"р";"с";"т";"у";"ф";"х";"ц";"ч";"ш";"щ";"ъ";"ы";"ь";"э";"ю";"я"},F2314))&gt;0</f>
        <v>0</v>
      </c>
      <c r="Z2314" s="360" t="b">
        <f>COUNT(SEARCH({"а";"б";"в";"г";"д";"е";"ё";"ж";"з";"и";"й";"к";"л";"м";"н";"о";"п";"р";"с";"т";"у";"ф";"х";"ц";"ч";"ш";"щ";"ъ";"ы";"ь";"э";"ю";"я"},K2314))&gt;0</f>
        <v>0</v>
      </c>
      <c r="AA2314" s="360" t="b">
        <f>COUNT(SEARCH({"а";"б";"в";"г";"д";"е";"ё";"ж";"з";"и";"й";"к";"л";"м";"н";"о";"п";"р";"с";"т";"у";"ф";"х";"ц";"ч";"ш";"щ";"ъ";"ы";"ь";"э";"ю";"я"},L2314))&gt;0</f>
        <v>0</v>
      </c>
      <c r="AB2314" s="360" t="b">
        <f>COUNT(SEARCH({"а";"б";"в";"г";"д";"е";"ё";"ж";"з";"и";"й";"к";"л";"м";"н";"о";"п";"р";"с";"т";"у";"ф";"х";"ц";"ч";"ш";"щ";"ъ";"ы";"ь";"э";"ю";"я"},I2314))&gt;0</f>
        <v>0</v>
      </c>
      <c r="AC2314" s="360" t="b">
        <f>COUNT(SEARCH({"а";"б";"в";"г";"д";"е";"ё";"ж";"з";"и";"й";"к";"л";"м";"н";"о";"п";"р";"с";"т";"у";"ф";"х";"ц";"ч";"ш";"щ";"ъ";"ы";"ь";"э";"ю";"я"},M2314))&gt;0</f>
        <v>0</v>
      </c>
      <c r="AD2314" s="289" t="b">
        <f t="shared" si="40"/>
        <v>1</v>
      </c>
    </row>
    <row r="2315" spans="1:30" s="289" customFormat="1" hidden="1">
      <c r="A2315" s="338" t="s">
        <v>9673</v>
      </c>
      <c r="B2315" s="338"/>
      <c r="C2315" s="96" t="s">
        <v>9688</v>
      </c>
      <c r="D2315" s="312">
        <v>3</v>
      </c>
      <c r="E2315" s="24" t="s">
        <v>9685</v>
      </c>
      <c r="F2315" s="124" t="s">
        <v>453</v>
      </c>
      <c r="G2315" s="117" t="s">
        <v>135</v>
      </c>
      <c r="H2315" s="119" t="s">
        <v>454</v>
      </c>
      <c r="I2315" s="117" t="s">
        <v>97</v>
      </c>
      <c r="J2315" s="23" t="s">
        <v>5</v>
      </c>
      <c r="K2315" s="74" t="s">
        <v>4452</v>
      </c>
      <c r="L2315" s="124" t="s">
        <v>5981</v>
      </c>
      <c r="M2315" s="124" t="s">
        <v>70</v>
      </c>
      <c r="N2315" s="116"/>
      <c r="O2315" s="119" t="s">
        <v>440</v>
      </c>
      <c r="P2315" s="119"/>
      <c r="Q2315" s="117"/>
      <c r="R2315" s="124"/>
      <c r="S2315" s="124" t="s">
        <v>60</v>
      </c>
      <c r="T2315" s="124"/>
      <c r="X2315" s="360" t="b">
        <f>COUNT(SEARCH({"а";"б";"в";"г";"д";"е";"ё";"ж";"з";"и";"й";"к";"л";"м";"н";"о";"п";"р";"с";"т";"у";"ф";"х";"ц";"ч";"ш";"щ";"ъ";"ы";"ь";"э";"ю";"я"},E2315))&gt;0</f>
        <v>0</v>
      </c>
      <c r="Y2315" s="360" t="b">
        <f>COUNT(SEARCH({"а";"б";"в";"г";"д";"е";"ё";"ж";"з";"и";"й";"к";"л";"м";"н";"о";"п";"р";"с";"т";"у";"ф";"х";"ц";"ч";"ш";"щ";"ъ";"ы";"ь";"э";"ю";"я"},F2315))&gt;0</f>
        <v>0</v>
      </c>
      <c r="Z2315" s="360" t="b">
        <f>COUNT(SEARCH({"а";"б";"в";"г";"д";"е";"ё";"ж";"з";"и";"й";"к";"л";"м";"н";"о";"п";"р";"с";"т";"у";"ф";"х";"ц";"ч";"ш";"щ";"ъ";"ы";"ь";"э";"ю";"я"},K2315))&gt;0</f>
        <v>0</v>
      </c>
      <c r="AA2315" s="360" t="b">
        <f>COUNT(SEARCH({"а";"б";"в";"г";"д";"е";"ё";"ж";"з";"и";"й";"к";"л";"м";"н";"о";"п";"р";"с";"т";"у";"ф";"х";"ц";"ч";"ш";"щ";"ъ";"ы";"ь";"э";"ю";"я"},L2315))&gt;0</f>
        <v>0</v>
      </c>
      <c r="AB2315" s="360" t="b">
        <f>COUNT(SEARCH({"а";"б";"в";"г";"д";"е";"ё";"ж";"з";"и";"й";"к";"л";"м";"н";"о";"п";"р";"с";"т";"у";"ф";"х";"ц";"ч";"ш";"щ";"ъ";"ы";"ь";"э";"ю";"я"},I2315))&gt;0</f>
        <v>0</v>
      </c>
      <c r="AC2315" s="360" t="b">
        <f>COUNT(SEARCH({"а";"б";"в";"г";"д";"е";"ё";"ж";"з";"и";"й";"к";"л";"м";"н";"о";"п";"р";"с";"т";"у";"ф";"х";"ц";"ч";"ш";"щ";"ъ";"ы";"ь";"э";"ю";"я"},M2315))&gt;0</f>
        <v>0</v>
      </c>
      <c r="AD2315" s="289" t="b">
        <f t="shared" si="40"/>
        <v>1</v>
      </c>
    </row>
    <row r="2316" spans="1:30" s="289" customFormat="1" ht="45" hidden="1">
      <c r="A2316" s="338" t="s">
        <v>9673</v>
      </c>
      <c r="B2316" s="338"/>
      <c r="C2316" s="96" t="s">
        <v>9688</v>
      </c>
      <c r="D2316" s="312">
        <v>3</v>
      </c>
      <c r="E2316" s="24" t="s">
        <v>9685</v>
      </c>
      <c r="F2316" s="122" t="s">
        <v>1613</v>
      </c>
      <c r="G2316" s="24" t="s">
        <v>183</v>
      </c>
      <c r="H2316" s="90" t="s">
        <v>1648</v>
      </c>
      <c r="I2316" s="25" t="s">
        <v>3</v>
      </c>
      <c r="J2316" s="22" t="s">
        <v>5</v>
      </c>
      <c r="K2316" s="73"/>
      <c r="L2316" s="24"/>
      <c r="M2316" s="24"/>
      <c r="N2316" s="42"/>
      <c r="O2316" s="49" t="s">
        <v>6374</v>
      </c>
      <c r="P2316" s="49" t="s">
        <v>5276</v>
      </c>
      <c r="Q2316" s="49" t="s">
        <v>4453</v>
      </c>
      <c r="R2316" s="114"/>
      <c r="S2316" s="114" t="s">
        <v>438</v>
      </c>
      <c r="T2316" s="114"/>
      <c r="X2316" s="360" t="b">
        <f>COUNT(SEARCH({"а";"б";"в";"г";"д";"е";"ё";"ж";"з";"и";"й";"к";"л";"м";"н";"о";"п";"р";"с";"т";"у";"ф";"х";"ц";"ч";"ш";"щ";"ъ";"ы";"ь";"э";"ю";"я"},E2316))&gt;0</f>
        <v>0</v>
      </c>
      <c r="Y2316" s="360" t="b">
        <f>COUNT(SEARCH({"а";"б";"в";"г";"д";"е";"ё";"ж";"з";"и";"й";"к";"л";"м";"н";"о";"п";"р";"с";"т";"у";"ф";"х";"ц";"ч";"ш";"щ";"ъ";"ы";"ь";"э";"ю";"я"},F2316))&gt;0</f>
        <v>0</v>
      </c>
      <c r="Z2316" s="360" t="b">
        <f>COUNT(SEARCH({"а";"б";"в";"г";"д";"е";"ё";"ж";"з";"и";"й";"к";"л";"м";"н";"о";"п";"р";"с";"т";"у";"ф";"х";"ц";"ч";"ш";"щ";"ъ";"ы";"ь";"э";"ю";"я"},K2316))&gt;0</f>
        <v>0</v>
      </c>
      <c r="AA2316" s="360" t="b">
        <f>COUNT(SEARCH({"а";"б";"в";"г";"д";"е";"ё";"ж";"з";"и";"й";"к";"л";"м";"н";"о";"п";"р";"с";"т";"у";"ф";"х";"ц";"ч";"ш";"щ";"ъ";"ы";"ь";"э";"ю";"я"},L2316))&gt;0</f>
        <v>0</v>
      </c>
      <c r="AB2316" s="360" t="b">
        <f>COUNT(SEARCH({"а";"б";"в";"г";"д";"е";"ё";"ж";"з";"и";"й";"к";"л";"м";"н";"о";"п";"р";"с";"т";"у";"ф";"х";"ц";"ч";"ш";"щ";"ъ";"ы";"ь";"э";"ю";"я"},I2316))&gt;0</f>
        <v>0</v>
      </c>
      <c r="AC2316" s="360" t="b">
        <f>COUNT(SEARCH({"а";"б";"в";"г";"д";"е";"ё";"ж";"з";"и";"й";"к";"л";"м";"н";"о";"п";"р";"с";"т";"у";"ф";"х";"ц";"ч";"ш";"щ";"ъ";"ы";"ь";"э";"ю";"я"},M2316))&gt;0</f>
        <v>0</v>
      </c>
      <c r="AD2316" s="289" t="b">
        <f t="shared" si="40"/>
        <v>1</v>
      </c>
    </row>
    <row r="2317" spans="1:30" s="289" customFormat="1" ht="30" hidden="1">
      <c r="A2317" s="338" t="s">
        <v>9673</v>
      </c>
      <c r="B2317" s="338"/>
      <c r="C2317" s="96" t="s">
        <v>9688</v>
      </c>
      <c r="D2317" s="312">
        <v>3</v>
      </c>
      <c r="E2317" s="24" t="s">
        <v>9685</v>
      </c>
      <c r="F2317" s="124" t="s">
        <v>1614</v>
      </c>
      <c r="G2317" s="117" t="s">
        <v>135</v>
      </c>
      <c r="H2317" s="119" t="s">
        <v>6027</v>
      </c>
      <c r="I2317" s="117" t="s">
        <v>97</v>
      </c>
      <c r="J2317" s="23" t="s">
        <v>5</v>
      </c>
      <c r="K2317" s="74" t="s">
        <v>4452</v>
      </c>
      <c r="L2317" s="124" t="s">
        <v>73</v>
      </c>
      <c r="M2317" s="124" t="s">
        <v>70</v>
      </c>
      <c r="N2317" s="116"/>
      <c r="O2317" s="119" t="s">
        <v>440</v>
      </c>
      <c r="P2317" s="119"/>
      <c r="Q2317" s="117"/>
      <c r="R2317" s="124"/>
      <c r="S2317" s="124" t="s">
        <v>60</v>
      </c>
      <c r="T2317" s="124"/>
      <c r="X2317" s="360" t="b">
        <f>COUNT(SEARCH({"а";"б";"в";"г";"д";"е";"ё";"ж";"з";"и";"й";"к";"л";"м";"н";"о";"п";"р";"с";"т";"у";"ф";"х";"ц";"ч";"ш";"щ";"ъ";"ы";"ь";"э";"ю";"я"},E2317))&gt;0</f>
        <v>0</v>
      </c>
      <c r="Y2317" s="360" t="b">
        <f>COUNT(SEARCH({"а";"б";"в";"г";"д";"е";"ё";"ж";"з";"и";"й";"к";"л";"м";"н";"о";"п";"р";"с";"т";"у";"ф";"х";"ц";"ч";"ш";"щ";"ъ";"ы";"ь";"э";"ю";"я"},F2317))&gt;0</f>
        <v>0</v>
      </c>
      <c r="Z2317" s="360" t="b">
        <f>COUNT(SEARCH({"а";"б";"в";"г";"д";"е";"ё";"ж";"з";"и";"й";"к";"л";"м";"н";"о";"п";"р";"с";"т";"у";"ф";"х";"ц";"ч";"ш";"щ";"ъ";"ы";"ь";"э";"ю";"я"},K2317))&gt;0</f>
        <v>0</v>
      </c>
      <c r="AA2317" s="360" t="b">
        <f>COUNT(SEARCH({"а";"б";"в";"г";"д";"е";"ё";"ж";"з";"и";"й";"к";"л";"м";"н";"о";"п";"р";"с";"т";"у";"ф";"х";"ц";"ч";"ш";"щ";"ъ";"ы";"ь";"э";"ю";"я"},L2317))&gt;0</f>
        <v>0</v>
      </c>
      <c r="AB2317" s="360" t="b">
        <f>COUNT(SEARCH({"а";"б";"в";"г";"д";"е";"ё";"ж";"з";"и";"й";"к";"л";"м";"н";"о";"п";"р";"с";"т";"у";"ф";"х";"ц";"ч";"ш";"щ";"ъ";"ы";"ь";"э";"ю";"я"},I2317))&gt;0</f>
        <v>0</v>
      </c>
      <c r="AC2317" s="360" t="b">
        <f>COUNT(SEARCH({"а";"б";"в";"г";"д";"е";"ё";"ж";"з";"и";"й";"к";"л";"м";"н";"о";"п";"р";"с";"т";"у";"ф";"х";"ц";"ч";"ш";"щ";"ъ";"ы";"ь";"э";"ю";"я"},M2317))&gt;0</f>
        <v>0</v>
      </c>
      <c r="AD2317" s="289" t="b">
        <f t="shared" si="40"/>
        <v>1</v>
      </c>
    </row>
    <row r="2318" spans="1:30" s="289" customFormat="1" ht="30" hidden="1">
      <c r="A2318" s="338" t="s">
        <v>9673</v>
      </c>
      <c r="B2318" s="338"/>
      <c r="C2318" s="96" t="s">
        <v>9688</v>
      </c>
      <c r="D2318" s="312">
        <v>3</v>
      </c>
      <c r="E2318" s="24" t="s">
        <v>9685</v>
      </c>
      <c r="F2318" s="122" t="s">
        <v>1662</v>
      </c>
      <c r="G2318" s="25" t="s">
        <v>187</v>
      </c>
      <c r="H2318" s="25" t="s">
        <v>1664</v>
      </c>
      <c r="I2318" s="25" t="s">
        <v>97</v>
      </c>
      <c r="J2318" s="22" t="s">
        <v>5</v>
      </c>
      <c r="K2318" s="73"/>
      <c r="L2318" s="24"/>
      <c r="M2318" s="24"/>
      <c r="N2318" s="96" t="s">
        <v>575</v>
      </c>
      <c r="O2318" s="433" t="s">
        <v>9709</v>
      </c>
      <c r="P2318" s="49"/>
      <c r="Q2318" s="49" t="s">
        <v>6390</v>
      </c>
      <c r="R2318" s="114"/>
      <c r="S2318" s="114" t="s">
        <v>438</v>
      </c>
      <c r="T2318" s="114"/>
      <c r="X2318" s="360" t="b">
        <f>COUNT(SEARCH({"а";"б";"в";"г";"д";"е";"ё";"ж";"з";"и";"й";"к";"л";"м";"н";"о";"п";"р";"с";"т";"у";"ф";"х";"ц";"ч";"ш";"щ";"ъ";"ы";"ь";"э";"ю";"я"},E2318))&gt;0</f>
        <v>0</v>
      </c>
      <c r="Y2318" s="360" t="b">
        <f>COUNT(SEARCH({"а";"б";"в";"г";"д";"е";"ё";"ж";"з";"и";"й";"к";"л";"м";"н";"о";"п";"р";"с";"т";"у";"ф";"х";"ц";"ч";"ш";"щ";"ъ";"ы";"ь";"э";"ю";"я"},F2318))&gt;0</f>
        <v>0</v>
      </c>
      <c r="Z2318" s="360" t="b">
        <f>COUNT(SEARCH({"а";"б";"в";"г";"д";"е";"ё";"ж";"з";"и";"й";"к";"л";"м";"н";"о";"п";"р";"с";"т";"у";"ф";"х";"ц";"ч";"ш";"щ";"ъ";"ы";"ь";"э";"ю";"я"},K2318))&gt;0</f>
        <v>0</v>
      </c>
      <c r="AA2318" s="360" t="b">
        <f>COUNT(SEARCH({"а";"б";"в";"г";"д";"е";"ё";"ж";"з";"и";"й";"к";"л";"м";"н";"о";"п";"р";"с";"т";"у";"ф";"х";"ц";"ч";"ш";"щ";"ъ";"ы";"ь";"э";"ю";"я"},L2318))&gt;0</f>
        <v>0</v>
      </c>
      <c r="AB2318" s="360" t="b">
        <f>COUNT(SEARCH({"а";"б";"в";"г";"д";"е";"ё";"ж";"з";"и";"й";"к";"л";"м";"н";"о";"п";"р";"с";"т";"у";"ф";"х";"ц";"ч";"ш";"щ";"ъ";"ы";"ь";"э";"ю";"я"},I2318))&gt;0</f>
        <v>0</v>
      </c>
      <c r="AC2318" s="360" t="b">
        <f>COUNT(SEARCH({"а";"б";"в";"г";"д";"е";"ё";"ж";"з";"и";"й";"к";"л";"м";"н";"о";"п";"р";"с";"т";"у";"ф";"х";"ц";"ч";"ш";"щ";"ъ";"ы";"ь";"э";"ю";"я"},M2318))&gt;0</f>
        <v>0</v>
      </c>
      <c r="AD2318" s="289" t="b">
        <f t="shared" si="40"/>
        <v>1</v>
      </c>
    </row>
    <row r="2319" spans="1:30" s="289" customFormat="1" hidden="1">
      <c r="A2319" s="338" t="s">
        <v>9673</v>
      </c>
      <c r="B2319" s="338"/>
      <c r="C2319" s="96" t="s">
        <v>9688</v>
      </c>
      <c r="D2319" s="312">
        <v>3</v>
      </c>
      <c r="E2319" s="24" t="s">
        <v>9685</v>
      </c>
      <c r="F2319" s="25" t="s">
        <v>14</v>
      </c>
      <c r="G2319" s="24"/>
      <c r="H2319" s="114" t="s">
        <v>13</v>
      </c>
      <c r="I2319" s="114" t="s">
        <v>15</v>
      </c>
      <c r="J2319" s="22" t="s">
        <v>5</v>
      </c>
      <c r="K2319" s="73"/>
      <c r="L2319" s="24"/>
      <c r="M2319" s="24"/>
      <c r="N2319" s="42"/>
      <c r="O2319" s="22" t="s">
        <v>13</v>
      </c>
      <c r="P2319" s="49"/>
      <c r="Q2319" s="24"/>
      <c r="R2319" s="24"/>
      <c r="S2319" s="24"/>
      <c r="T2319" s="24"/>
      <c r="X2319" s="360" t="b">
        <f>COUNT(SEARCH({"а";"б";"в";"г";"д";"е";"ё";"ж";"з";"и";"й";"к";"л";"м";"н";"о";"п";"р";"с";"т";"у";"ф";"х";"ц";"ч";"ш";"щ";"ъ";"ы";"ь";"э";"ю";"я"},E2319))&gt;0</f>
        <v>0</v>
      </c>
      <c r="Y2319" s="360" t="b">
        <f>COUNT(SEARCH({"а";"б";"в";"г";"д";"е";"ё";"ж";"з";"и";"й";"к";"л";"м";"н";"о";"п";"р";"с";"т";"у";"ф";"х";"ц";"ч";"ш";"щ";"ъ";"ы";"ь";"э";"ю";"я"},F2319))&gt;0</f>
        <v>0</v>
      </c>
      <c r="Z2319" s="360" t="b">
        <f>COUNT(SEARCH({"а";"б";"в";"г";"д";"е";"ё";"ж";"з";"и";"й";"к";"л";"м";"н";"о";"п";"р";"с";"т";"у";"ф";"х";"ц";"ч";"ш";"щ";"ъ";"ы";"ь";"э";"ю";"я"},K2319))&gt;0</f>
        <v>0</v>
      </c>
      <c r="AA2319" s="360" t="b">
        <f>COUNT(SEARCH({"а";"б";"в";"г";"д";"е";"ё";"ж";"з";"и";"й";"к";"л";"м";"н";"о";"п";"р";"с";"т";"у";"ф";"х";"ц";"ч";"ш";"щ";"ъ";"ы";"ь";"э";"ю";"я"},L2319))&gt;0</f>
        <v>0</v>
      </c>
      <c r="AB2319" s="360" t="b">
        <f>COUNT(SEARCH({"а";"б";"в";"г";"д";"е";"ё";"ж";"з";"и";"й";"к";"л";"м";"н";"о";"п";"р";"с";"т";"у";"ф";"х";"ц";"ч";"ш";"щ";"ъ";"ы";"ь";"э";"ю";"я"},I2319))&gt;0</f>
        <v>0</v>
      </c>
      <c r="AC2319" s="360" t="b">
        <f>COUNT(SEARCH({"а";"б";"в";"г";"д";"е";"ё";"ж";"з";"и";"й";"к";"л";"м";"н";"о";"п";"р";"с";"т";"у";"ф";"х";"ц";"ч";"ш";"щ";"ъ";"ы";"ь";"э";"ю";"я"},M2319))&gt;0</f>
        <v>0</v>
      </c>
      <c r="AD2319" s="289" t="b">
        <f t="shared" si="40"/>
        <v>1</v>
      </c>
    </row>
    <row r="2320" spans="1:30" s="289" customFormat="1" hidden="1">
      <c r="A2320" s="338" t="s">
        <v>9673</v>
      </c>
      <c r="B2320" s="338"/>
      <c r="C2320" s="96" t="s">
        <v>9688</v>
      </c>
      <c r="D2320" s="312">
        <v>3</v>
      </c>
      <c r="E2320" s="24" t="s">
        <v>9685</v>
      </c>
      <c r="F2320" s="25" t="s">
        <v>8</v>
      </c>
      <c r="G2320" s="24"/>
      <c r="H2320" s="114" t="s">
        <v>67</v>
      </c>
      <c r="I2320" s="114" t="s">
        <v>97</v>
      </c>
      <c r="J2320" s="22" t="s">
        <v>5</v>
      </c>
      <c r="K2320" s="73"/>
      <c r="L2320" s="24"/>
      <c r="M2320" s="24"/>
      <c r="N2320" s="279" t="s">
        <v>446</v>
      </c>
      <c r="O2320" s="313" t="s">
        <v>447</v>
      </c>
      <c r="P2320" s="49"/>
      <c r="Q2320" s="24"/>
      <c r="R2320" s="24"/>
      <c r="S2320" s="24" t="s">
        <v>398</v>
      </c>
      <c r="T2320" s="24"/>
      <c r="X2320" s="360" t="b">
        <f>COUNT(SEARCH({"а";"б";"в";"г";"д";"е";"ё";"ж";"з";"и";"й";"к";"л";"м";"н";"о";"п";"р";"с";"т";"у";"ф";"х";"ц";"ч";"ш";"щ";"ъ";"ы";"ь";"э";"ю";"я"},E2320))&gt;0</f>
        <v>0</v>
      </c>
      <c r="Y2320" s="360" t="b">
        <f>COUNT(SEARCH({"а";"б";"в";"г";"д";"е";"ё";"ж";"з";"и";"й";"к";"л";"м";"н";"о";"п";"р";"с";"т";"у";"ф";"х";"ц";"ч";"ш";"щ";"ъ";"ы";"ь";"э";"ю";"я"},F2320))&gt;0</f>
        <v>0</v>
      </c>
      <c r="Z2320" s="360" t="b">
        <f>COUNT(SEARCH({"а";"б";"в";"г";"д";"е";"ё";"ж";"з";"и";"й";"к";"л";"м";"н";"о";"п";"р";"с";"т";"у";"ф";"х";"ц";"ч";"ш";"щ";"ъ";"ы";"ь";"э";"ю";"я"},K2320))&gt;0</f>
        <v>0</v>
      </c>
      <c r="AA2320" s="360" t="b">
        <f>COUNT(SEARCH({"а";"б";"в";"г";"д";"е";"ё";"ж";"з";"и";"й";"к";"л";"м";"н";"о";"п";"р";"с";"т";"у";"ф";"х";"ц";"ч";"ш";"щ";"ъ";"ы";"ь";"э";"ю";"я"},L2320))&gt;0</f>
        <v>0</v>
      </c>
      <c r="AB2320" s="360" t="b">
        <f>COUNT(SEARCH({"а";"б";"в";"г";"д";"е";"ё";"ж";"з";"и";"й";"к";"л";"м";"н";"о";"п";"р";"с";"т";"у";"ф";"х";"ц";"ч";"ш";"щ";"ъ";"ы";"ь";"э";"ю";"я"},I2320))&gt;0</f>
        <v>0</v>
      </c>
      <c r="AC2320" s="360" t="b">
        <f>COUNT(SEARCH({"а";"б";"в";"г";"д";"е";"ё";"ж";"з";"и";"й";"к";"л";"м";"н";"о";"п";"р";"с";"т";"у";"ф";"х";"ц";"ч";"ш";"щ";"ъ";"ы";"ь";"э";"ю";"я"},M2320))&gt;0</f>
        <v>0</v>
      </c>
      <c r="AD2320" s="289" t="b">
        <f t="shared" si="40"/>
        <v>1</v>
      </c>
    </row>
    <row r="2321" spans="1:31" s="289" customFormat="1" ht="15" hidden="1" customHeight="1">
      <c r="A2321" s="338" t="s">
        <v>9673</v>
      </c>
      <c r="B2321" s="338"/>
      <c r="C2321" s="96" t="s">
        <v>9688</v>
      </c>
      <c r="D2321" s="312">
        <v>3</v>
      </c>
      <c r="E2321" s="24" t="s">
        <v>9685</v>
      </c>
      <c r="F2321" s="25" t="s">
        <v>12</v>
      </c>
      <c r="G2321" s="24"/>
      <c r="H2321" s="114" t="s">
        <v>400</v>
      </c>
      <c r="I2321" s="114" t="s">
        <v>3</v>
      </c>
      <c r="J2321" s="22" t="s">
        <v>5</v>
      </c>
      <c r="K2321" s="73"/>
      <c r="L2321" s="24"/>
      <c r="M2321" s="24"/>
      <c r="N2321" s="42"/>
      <c r="O2321" s="120" t="s">
        <v>66</v>
      </c>
      <c r="P2321" s="49"/>
      <c r="Q2321" s="24"/>
      <c r="R2321" s="24"/>
      <c r="S2321" s="24" t="s">
        <v>4</v>
      </c>
      <c r="T2321" s="24"/>
      <c r="X2321" s="360" t="b">
        <f>COUNT(SEARCH({"а";"б";"в";"г";"д";"е";"ё";"ж";"з";"и";"й";"к";"л";"м";"н";"о";"п";"р";"с";"т";"у";"ф";"х";"ц";"ч";"ш";"щ";"ъ";"ы";"ь";"э";"ю";"я"},E2321))&gt;0</f>
        <v>0</v>
      </c>
      <c r="Y2321" s="360" t="b">
        <f>COUNT(SEARCH({"а";"б";"в";"г";"д";"е";"ё";"ж";"з";"и";"й";"к";"л";"м";"н";"о";"п";"р";"с";"т";"у";"ф";"х";"ц";"ч";"ш";"щ";"ъ";"ы";"ь";"э";"ю";"я"},F2321))&gt;0</f>
        <v>0</v>
      </c>
      <c r="Z2321" s="360" t="b">
        <f>COUNT(SEARCH({"а";"б";"в";"г";"д";"е";"ё";"ж";"з";"и";"й";"к";"л";"м";"н";"о";"п";"р";"с";"т";"у";"ф";"х";"ц";"ч";"ш";"щ";"ъ";"ы";"ь";"э";"ю";"я"},K2321))&gt;0</f>
        <v>0</v>
      </c>
      <c r="AA2321" s="360" t="b">
        <f>COUNT(SEARCH({"а";"б";"в";"г";"д";"е";"ё";"ж";"з";"и";"й";"к";"л";"м";"н";"о";"п";"р";"с";"т";"у";"ф";"х";"ц";"ч";"ш";"щ";"ъ";"ы";"ь";"э";"ю";"я"},L2321))&gt;0</f>
        <v>0</v>
      </c>
      <c r="AB2321" s="360" t="b">
        <f>COUNT(SEARCH({"а";"б";"в";"г";"д";"е";"ё";"ж";"з";"и";"й";"к";"л";"м";"н";"о";"п";"р";"с";"т";"у";"ф";"х";"ц";"ч";"ш";"щ";"ъ";"ы";"ь";"э";"ю";"я"},I2321))&gt;0</f>
        <v>0</v>
      </c>
      <c r="AC2321" s="360" t="b">
        <f>COUNT(SEARCH({"а";"б";"в";"г";"д";"е";"ё";"ж";"з";"и";"й";"к";"л";"м";"н";"о";"п";"р";"с";"т";"у";"ф";"х";"ц";"ч";"ш";"щ";"ъ";"ы";"ь";"э";"ю";"я"},M2321))&gt;0</f>
        <v>0</v>
      </c>
      <c r="AD2321" s="289" t="b">
        <f t="shared" si="40"/>
        <v>1</v>
      </c>
    </row>
    <row r="2322" spans="1:31" s="289" customFormat="1" hidden="1">
      <c r="A2322" s="338" t="s">
        <v>9673</v>
      </c>
      <c r="B2322" s="338"/>
      <c r="C2322" s="96" t="s">
        <v>9688</v>
      </c>
      <c r="D2322" s="312">
        <v>3</v>
      </c>
      <c r="E2322" s="24" t="s">
        <v>9685</v>
      </c>
      <c r="F2322" s="25" t="s">
        <v>18</v>
      </c>
      <c r="G2322" s="24"/>
      <c r="H2322" s="114" t="s">
        <v>456</v>
      </c>
      <c r="I2322" s="114" t="s">
        <v>19</v>
      </c>
      <c r="J2322" s="22" t="s">
        <v>5</v>
      </c>
      <c r="K2322" s="73"/>
      <c r="L2322" s="24"/>
      <c r="M2322" s="24"/>
      <c r="N2322" s="42"/>
      <c r="O2322" s="22" t="s">
        <v>401</v>
      </c>
      <c r="P2322" s="49"/>
      <c r="Q2322" s="24"/>
      <c r="R2322" s="24"/>
      <c r="S2322" s="24"/>
      <c r="T2322" s="24"/>
      <c r="X2322" s="360" t="b">
        <f>COUNT(SEARCH({"а";"б";"в";"г";"д";"е";"ё";"ж";"з";"и";"й";"к";"л";"м";"н";"о";"п";"р";"с";"т";"у";"ф";"х";"ц";"ч";"ш";"щ";"ъ";"ы";"ь";"э";"ю";"я"},E2322))&gt;0</f>
        <v>0</v>
      </c>
      <c r="Y2322" s="360" t="b">
        <f>COUNT(SEARCH({"а";"б";"в";"г";"д";"е";"ё";"ж";"з";"и";"й";"к";"л";"м";"н";"о";"п";"р";"с";"т";"у";"ф";"х";"ц";"ч";"ш";"щ";"ъ";"ы";"ь";"э";"ю";"я"},F2322))&gt;0</f>
        <v>0</v>
      </c>
      <c r="Z2322" s="360" t="b">
        <f>COUNT(SEARCH({"а";"б";"в";"г";"д";"е";"ё";"ж";"з";"и";"й";"к";"л";"м";"н";"о";"п";"р";"с";"т";"у";"ф";"х";"ц";"ч";"ш";"щ";"ъ";"ы";"ь";"э";"ю";"я"},K2322))&gt;0</f>
        <v>0</v>
      </c>
      <c r="AA2322" s="360" t="b">
        <f>COUNT(SEARCH({"а";"б";"в";"г";"д";"е";"ё";"ж";"з";"и";"й";"к";"л";"м";"н";"о";"п";"р";"с";"т";"у";"ф";"х";"ц";"ч";"ш";"щ";"ъ";"ы";"ь";"э";"ю";"я"},L2322))&gt;0</f>
        <v>0</v>
      </c>
      <c r="AB2322" s="360" t="b">
        <f>COUNT(SEARCH({"а";"б";"в";"г";"д";"е";"ё";"ж";"з";"и";"й";"к";"л";"м";"н";"о";"п";"р";"с";"т";"у";"ф";"х";"ц";"ч";"ш";"щ";"ъ";"ы";"ь";"э";"ю";"я"},I2322))&gt;0</f>
        <v>0</v>
      </c>
      <c r="AC2322" s="360" t="b">
        <f>COUNT(SEARCH({"а";"б";"в";"г";"д";"е";"ё";"ж";"з";"и";"й";"к";"л";"м";"н";"о";"п";"р";"с";"т";"у";"ф";"х";"ц";"ч";"ш";"щ";"ъ";"ы";"ь";"э";"ю";"я"},M2322))&gt;0</f>
        <v>0</v>
      </c>
      <c r="AD2322" s="289" t="b">
        <f t="shared" si="40"/>
        <v>1</v>
      </c>
    </row>
    <row r="2323" spans="1:31" s="289" customFormat="1" hidden="1">
      <c r="A2323" s="338" t="s">
        <v>9673</v>
      </c>
      <c r="B2323" s="338"/>
      <c r="C2323" s="96" t="s">
        <v>9688</v>
      </c>
      <c r="D2323" s="312">
        <v>3</v>
      </c>
      <c r="E2323" s="24" t="s">
        <v>9685</v>
      </c>
      <c r="F2323" s="25" t="s">
        <v>21</v>
      </c>
      <c r="G2323" s="24"/>
      <c r="H2323" s="114" t="s">
        <v>402</v>
      </c>
      <c r="I2323" s="114" t="s">
        <v>19</v>
      </c>
      <c r="J2323" s="22" t="s">
        <v>5</v>
      </c>
      <c r="K2323" s="73"/>
      <c r="L2323" s="24"/>
      <c r="M2323" s="24"/>
      <c r="N2323" s="42"/>
      <c r="O2323" s="22" t="s">
        <v>519</v>
      </c>
      <c r="P2323" s="49"/>
      <c r="Q2323" s="24"/>
      <c r="R2323" s="24"/>
      <c r="S2323" s="24" t="s">
        <v>4</v>
      </c>
      <c r="T2323" s="24"/>
      <c r="X2323" s="360" t="b">
        <f>COUNT(SEARCH({"а";"б";"в";"г";"д";"е";"ё";"ж";"з";"и";"й";"к";"л";"м";"н";"о";"п";"р";"с";"т";"у";"ф";"х";"ц";"ч";"ш";"щ";"ъ";"ы";"ь";"э";"ю";"я"},E2323))&gt;0</f>
        <v>0</v>
      </c>
      <c r="Y2323" s="360" t="b">
        <f>COUNT(SEARCH({"а";"б";"в";"г";"д";"е";"ё";"ж";"з";"и";"й";"к";"л";"м";"н";"о";"п";"р";"с";"т";"у";"ф";"х";"ц";"ч";"ш";"щ";"ъ";"ы";"ь";"э";"ю";"я"},F2323))&gt;0</f>
        <v>0</v>
      </c>
      <c r="Z2323" s="360" t="b">
        <f>COUNT(SEARCH({"а";"б";"в";"г";"д";"е";"ё";"ж";"з";"и";"й";"к";"л";"м";"н";"о";"п";"р";"с";"т";"у";"ф";"х";"ц";"ч";"ш";"щ";"ъ";"ы";"ь";"э";"ю";"я"},K2323))&gt;0</f>
        <v>0</v>
      </c>
      <c r="AA2323" s="360" t="b">
        <f>COUNT(SEARCH({"а";"б";"в";"г";"д";"е";"ё";"ж";"з";"и";"й";"к";"л";"м";"н";"о";"п";"р";"с";"т";"у";"ф";"х";"ц";"ч";"ш";"щ";"ъ";"ы";"ь";"э";"ю";"я"},L2323))&gt;0</f>
        <v>0</v>
      </c>
      <c r="AB2323" s="360" t="b">
        <f>COUNT(SEARCH({"а";"б";"в";"г";"д";"е";"ё";"ж";"з";"и";"й";"к";"л";"м";"н";"о";"п";"р";"с";"т";"у";"ф";"х";"ц";"ч";"ш";"щ";"ъ";"ы";"ь";"э";"ю";"я"},I2323))&gt;0</f>
        <v>0</v>
      </c>
      <c r="AC2323" s="360" t="b">
        <f>COUNT(SEARCH({"а";"б";"в";"г";"д";"е";"ё";"ж";"з";"и";"й";"к";"л";"м";"н";"о";"п";"р";"с";"т";"у";"ф";"х";"ц";"ч";"ш";"щ";"ъ";"ы";"ь";"э";"ю";"я"},M2323))&gt;0</f>
        <v>0</v>
      </c>
      <c r="AD2323" s="289" t="b">
        <f t="shared" si="40"/>
        <v>1</v>
      </c>
    </row>
    <row r="2324" spans="1:31" s="289" customFormat="1" hidden="1">
      <c r="A2324" s="338" t="s">
        <v>9673</v>
      </c>
      <c r="B2324" s="338"/>
      <c r="C2324" s="96" t="s">
        <v>9688</v>
      </c>
      <c r="D2324" s="312">
        <v>3</v>
      </c>
      <c r="E2324" s="24" t="s">
        <v>9685</v>
      </c>
      <c r="F2324" s="25" t="s">
        <v>93</v>
      </c>
      <c r="G2324" s="25" t="s">
        <v>136</v>
      </c>
      <c r="H2324" s="114" t="s">
        <v>578</v>
      </c>
      <c r="I2324" s="114" t="s">
        <v>65</v>
      </c>
      <c r="J2324" s="22" t="s">
        <v>5</v>
      </c>
      <c r="K2324" s="133" t="s">
        <v>4452</v>
      </c>
      <c r="L2324" s="129" t="s">
        <v>94</v>
      </c>
      <c r="M2324" s="129" t="s">
        <v>65</v>
      </c>
      <c r="N2324" s="42"/>
      <c r="O2324" s="22" t="s">
        <v>395</v>
      </c>
      <c r="P2324" s="49"/>
      <c r="Q2324" s="24"/>
      <c r="R2324" s="24"/>
      <c r="S2324" s="24" t="s">
        <v>4</v>
      </c>
      <c r="T2324" s="24" t="s">
        <v>276</v>
      </c>
      <c r="X2324" s="360" t="b">
        <f>COUNT(SEARCH({"а";"б";"в";"г";"д";"е";"ё";"ж";"з";"и";"й";"к";"л";"м";"н";"о";"п";"р";"с";"т";"у";"ф";"х";"ц";"ч";"ш";"щ";"ъ";"ы";"ь";"э";"ю";"я"},E2324))&gt;0</f>
        <v>0</v>
      </c>
      <c r="Y2324" s="360" t="b">
        <f>COUNT(SEARCH({"а";"б";"в";"г";"д";"е";"ё";"ж";"з";"и";"й";"к";"л";"м";"н";"о";"п";"р";"с";"т";"у";"ф";"х";"ц";"ч";"ш";"щ";"ъ";"ы";"ь";"э";"ю";"я"},F2324))&gt;0</f>
        <v>0</v>
      </c>
      <c r="Z2324" s="360" t="b">
        <f>COUNT(SEARCH({"а";"б";"в";"г";"д";"е";"ё";"ж";"з";"и";"й";"к";"л";"м";"н";"о";"п";"р";"с";"т";"у";"ф";"х";"ц";"ч";"ш";"щ";"ъ";"ы";"ь";"э";"ю";"я"},K2324))&gt;0</f>
        <v>0</v>
      </c>
      <c r="AA2324" s="360" t="b">
        <f>COUNT(SEARCH({"а";"б";"в";"г";"д";"е";"ё";"ж";"з";"и";"й";"к";"л";"м";"н";"о";"п";"р";"с";"т";"у";"ф";"х";"ц";"ч";"ш";"щ";"ъ";"ы";"ь";"э";"ю";"я"},L2324))&gt;0</f>
        <v>0</v>
      </c>
      <c r="AB2324" s="360" t="b">
        <f>COUNT(SEARCH({"а";"б";"в";"г";"д";"е";"ё";"ж";"з";"и";"й";"к";"л";"м";"н";"о";"п";"р";"с";"т";"у";"ф";"х";"ц";"ч";"ш";"щ";"ъ";"ы";"ь";"э";"ю";"я"},I2324))&gt;0</f>
        <v>0</v>
      </c>
      <c r="AC2324" s="360" t="b">
        <f>COUNT(SEARCH({"а";"б";"в";"г";"д";"е";"ё";"ж";"з";"и";"й";"к";"л";"м";"н";"о";"п";"р";"с";"т";"у";"ф";"х";"ц";"ч";"ш";"щ";"ъ";"ы";"ь";"э";"ю";"я"},M2324))&gt;0</f>
        <v>0</v>
      </c>
      <c r="AD2324" s="289" t="b">
        <f t="shared" si="40"/>
        <v>1</v>
      </c>
    </row>
    <row r="2325" spans="1:31" s="289" customFormat="1" hidden="1">
      <c r="A2325" s="338" t="s">
        <v>9673</v>
      </c>
      <c r="B2325" s="338"/>
      <c r="C2325" s="96" t="s">
        <v>9688</v>
      </c>
      <c r="D2325" s="312">
        <v>4</v>
      </c>
      <c r="E2325" s="24" t="s">
        <v>9685</v>
      </c>
      <c r="F2325" s="25" t="s">
        <v>1661</v>
      </c>
      <c r="G2325" s="24" t="s">
        <v>134</v>
      </c>
      <c r="H2325" s="90" t="s">
        <v>63</v>
      </c>
      <c r="I2325" s="25" t="s">
        <v>3</v>
      </c>
      <c r="J2325" s="22" t="s">
        <v>5</v>
      </c>
      <c r="K2325" s="73"/>
      <c r="L2325" s="24"/>
      <c r="M2325" s="24"/>
      <c r="N2325" s="42"/>
      <c r="O2325" s="51" t="s">
        <v>512</v>
      </c>
      <c r="P2325" s="49"/>
      <c r="Q2325" s="24" t="str">
        <f>CONCATENATE("rdv.lnk_",MID(E2325,10,LEN(E2325)-14))</f>
        <v>rdv.lnk_account_bank_acc_plan_curr</v>
      </c>
      <c r="R2325" s="25"/>
      <c r="S2325" s="25" t="s">
        <v>455</v>
      </c>
      <c r="T2325" s="25"/>
      <c r="X2325" s="360" t="b">
        <f>COUNT(SEARCH({"а";"б";"в";"г";"д";"е";"ё";"ж";"з";"и";"й";"к";"л";"м";"н";"о";"п";"р";"с";"т";"у";"ф";"х";"ц";"ч";"ш";"щ";"ъ";"ы";"ь";"э";"ю";"я"},E2325))&gt;0</f>
        <v>0</v>
      </c>
      <c r="Y2325" s="360" t="b">
        <f>COUNT(SEARCH({"а";"б";"в";"г";"д";"е";"ё";"ж";"з";"и";"й";"к";"л";"м";"н";"о";"п";"р";"с";"т";"у";"ф";"х";"ц";"ч";"ш";"щ";"ъ";"ы";"ь";"э";"ю";"я"},F2325))&gt;0</f>
        <v>0</v>
      </c>
      <c r="Z2325" s="360" t="b">
        <f>COUNT(SEARCH({"а";"б";"в";"г";"д";"е";"ё";"ж";"з";"и";"й";"к";"л";"м";"н";"о";"п";"р";"с";"т";"у";"ф";"х";"ц";"ч";"ш";"щ";"ъ";"ы";"ь";"э";"ю";"я"},K2325))&gt;0</f>
        <v>0</v>
      </c>
      <c r="AA2325" s="360" t="b">
        <f>COUNT(SEARCH({"а";"б";"в";"г";"д";"е";"ё";"ж";"з";"и";"й";"к";"л";"м";"н";"о";"п";"р";"с";"т";"у";"ф";"х";"ц";"ч";"ш";"щ";"ъ";"ы";"ь";"э";"ю";"я"},L2325))&gt;0</f>
        <v>0</v>
      </c>
      <c r="AB2325" s="360" t="b">
        <f>COUNT(SEARCH({"а";"б";"в";"г";"д";"е";"ё";"ж";"з";"и";"й";"к";"л";"м";"н";"о";"п";"р";"с";"т";"у";"ф";"х";"ц";"ч";"ш";"щ";"ъ";"ы";"ь";"э";"ю";"я"},I2325))&gt;0</f>
        <v>0</v>
      </c>
      <c r="AC2325" s="360" t="b">
        <f>COUNT(SEARCH({"а";"б";"в";"г";"д";"е";"ё";"ж";"з";"и";"й";"к";"л";"м";"н";"о";"п";"р";"с";"т";"у";"ф";"х";"ц";"ч";"ш";"щ";"ъ";"ы";"ь";"э";"ю";"я"},M2325))&gt;0</f>
        <v>0</v>
      </c>
      <c r="AD2325" s="289" t="b">
        <f t="shared" si="40"/>
        <v>1</v>
      </c>
    </row>
    <row r="2326" spans="1:31" s="289" customFormat="1" ht="30" hidden="1">
      <c r="A2326" s="338" t="s">
        <v>9673</v>
      </c>
      <c r="B2326" s="338"/>
      <c r="C2326" s="96" t="s">
        <v>9688</v>
      </c>
      <c r="D2326" s="312">
        <v>4</v>
      </c>
      <c r="E2326" s="24" t="s">
        <v>9685</v>
      </c>
      <c r="F2326" s="122" t="s">
        <v>450</v>
      </c>
      <c r="G2326" s="24" t="s">
        <v>183</v>
      </c>
      <c r="H2326" s="90" t="s">
        <v>1326</v>
      </c>
      <c r="I2326" s="25" t="s">
        <v>3</v>
      </c>
      <c r="J2326" s="22" t="s">
        <v>5</v>
      </c>
      <c r="K2326" s="73"/>
      <c r="L2326" s="24"/>
      <c r="M2326" s="24"/>
      <c r="N2326" s="42"/>
      <c r="O2326" s="49" t="s">
        <v>452</v>
      </c>
      <c r="P2326" s="49" t="s">
        <v>5272</v>
      </c>
      <c r="Q2326" s="49" t="s">
        <v>1247</v>
      </c>
      <c r="R2326" s="114"/>
      <c r="S2326" s="114" t="s">
        <v>438</v>
      </c>
      <c r="T2326" s="114"/>
      <c r="X2326" s="360" t="b">
        <f>COUNT(SEARCH({"а";"б";"в";"г";"д";"е";"ё";"ж";"з";"и";"й";"к";"л";"м";"н";"о";"п";"р";"с";"т";"у";"ф";"х";"ц";"ч";"ш";"щ";"ъ";"ы";"ь";"э";"ю";"я"},E2326))&gt;0</f>
        <v>0</v>
      </c>
      <c r="Y2326" s="360" t="b">
        <f>COUNT(SEARCH({"а";"б";"в";"г";"д";"е";"ё";"ж";"з";"и";"й";"к";"л";"м";"н";"о";"п";"р";"с";"т";"у";"ф";"х";"ц";"ч";"ш";"щ";"ъ";"ы";"ь";"э";"ю";"я"},F2326))&gt;0</f>
        <v>0</v>
      </c>
      <c r="Z2326" s="360" t="b">
        <f>COUNT(SEARCH({"а";"б";"в";"г";"д";"е";"ё";"ж";"з";"и";"й";"к";"л";"м";"н";"о";"п";"р";"с";"т";"у";"ф";"х";"ц";"ч";"ш";"щ";"ъ";"ы";"ь";"э";"ю";"я"},K2326))&gt;0</f>
        <v>0</v>
      </c>
      <c r="AA2326" s="360" t="b">
        <f>COUNT(SEARCH({"а";"б";"в";"г";"д";"е";"ё";"ж";"з";"и";"й";"к";"л";"м";"н";"о";"п";"р";"с";"т";"у";"ф";"х";"ц";"ч";"ш";"щ";"ъ";"ы";"ь";"э";"ю";"я"},L2326))&gt;0</f>
        <v>0</v>
      </c>
      <c r="AB2326" s="360" t="b">
        <f>COUNT(SEARCH({"а";"б";"в";"г";"д";"е";"ё";"ж";"з";"и";"й";"к";"л";"м";"н";"о";"п";"р";"с";"т";"у";"ф";"х";"ц";"ч";"ш";"щ";"ъ";"ы";"ь";"э";"ю";"я"},I2326))&gt;0</f>
        <v>0</v>
      </c>
      <c r="AC2326" s="360" t="b">
        <f>COUNT(SEARCH({"а";"б";"в";"г";"д";"е";"ё";"ж";"з";"и";"й";"к";"л";"м";"н";"о";"п";"р";"с";"т";"у";"ф";"х";"ц";"ч";"ш";"щ";"ъ";"ы";"ь";"э";"ю";"я"},M2326))&gt;0</f>
        <v>0</v>
      </c>
      <c r="AD2326" s="289" t="b">
        <f t="shared" si="40"/>
        <v>1</v>
      </c>
    </row>
    <row r="2327" spans="1:31" s="289" customFormat="1" hidden="1">
      <c r="A2327" s="338" t="s">
        <v>9673</v>
      </c>
      <c r="B2327" s="338"/>
      <c r="C2327" s="96" t="s">
        <v>9688</v>
      </c>
      <c r="D2327" s="312">
        <v>4</v>
      </c>
      <c r="E2327" s="24" t="s">
        <v>9685</v>
      </c>
      <c r="F2327" s="124" t="s">
        <v>453</v>
      </c>
      <c r="G2327" s="117" t="s">
        <v>135</v>
      </c>
      <c r="H2327" s="119" t="s">
        <v>454</v>
      </c>
      <c r="I2327" s="117" t="s">
        <v>97</v>
      </c>
      <c r="J2327" s="23" t="s">
        <v>5</v>
      </c>
      <c r="K2327" s="74" t="s">
        <v>4452</v>
      </c>
      <c r="L2327" s="124" t="s">
        <v>9710</v>
      </c>
      <c r="M2327" s="124" t="s">
        <v>70</v>
      </c>
      <c r="N2327" s="116"/>
      <c r="O2327" s="119" t="s">
        <v>440</v>
      </c>
      <c r="P2327" s="119"/>
      <c r="Q2327" s="117"/>
      <c r="R2327" s="124"/>
      <c r="S2327" s="124" t="s">
        <v>60</v>
      </c>
      <c r="T2327" s="124"/>
      <c r="X2327" s="360" t="b">
        <f>COUNT(SEARCH({"а";"б";"в";"г";"д";"е";"ё";"ж";"з";"и";"й";"к";"л";"м";"н";"о";"п";"р";"с";"т";"у";"ф";"х";"ц";"ч";"ш";"щ";"ъ";"ы";"ь";"э";"ю";"я"},E2327))&gt;0</f>
        <v>0</v>
      </c>
      <c r="Y2327" s="360" t="b">
        <f>COUNT(SEARCH({"а";"б";"в";"г";"д";"е";"ё";"ж";"з";"и";"й";"к";"л";"м";"н";"о";"п";"р";"с";"т";"у";"ф";"х";"ц";"ч";"ш";"щ";"ъ";"ы";"ь";"э";"ю";"я"},F2327))&gt;0</f>
        <v>0</v>
      </c>
      <c r="Z2327" s="360" t="b">
        <f>COUNT(SEARCH({"а";"б";"в";"г";"д";"е";"ё";"ж";"з";"и";"й";"к";"л";"м";"н";"о";"п";"р";"с";"т";"у";"ф";"х";"ц";"ч";"ш";"щ";"ъ";"ы";"ь";"э";"ю";"я"},K2327))&gt;0</f>
        <v>0</v>
      </c>
      <c r="AA2327" s="360" t="b">
        <f>COUNT(SEARCH({"а";"б";"в";"г";"д";"е";"ё";"ж";"з";"и";"й";"к";"л";"м";"н";"о";"п";"р";"с";"т";"у";"ф";"х";"ц";"ч";"ш";"щ";"ъ";"ы";"ь";"э";"ю";"я"},L2327))&gt;0</f>
        <v>0</v>
      </c>
      <c r="AB2327" s="360" t="b">
        <f>COUNT(SEARCH({"а";"б";"в";"г";"д";"е";"ё";"ж";"з";"и";"й";"к";"л";"м";"н";"о";"п";"р";"с";"т";"у";"ф";"х";"ц";"ч";"ш";"щ";"ъ";"ы";"ь";"э";"ю";"я"},I2327))&gt;0</f>
        <v>0</v>
      </c>
      <c r="AC2327" s="360" t="b">
        <f>COUNT(SEARCH({"а";"б";"в";"г";"д";"е";"ё";"ж";"з";"и";"й";"к";"л";"м";"н";"о";"п";"р";"с";"т";"у";"ф";"х";"ц";"ч";"ш";"щ";"ъ";"ы";"ь";"э";"ю";"я"},M2327))&gt;0</f>
        <v>0</v>
      </c>
      <c r="AD2327" s="289" t="b">
        <f t="shared" si="40"/>
        <v>1</v>
      </c>
    </row>
    <row r="2328" spans="1:31" s="289" customFormat="1" ht="45" hidden="1">
      <c r="A2328" s="338" t="s">
        <v>9673</v>
      </c>
      <c r="B2328" s="338"/>
      <c r="C2328" s="96" t="s">
        <v>9688</v>
      </c>
      <c r="D2328" s="312">
        <v>4</v>
      </c>
      <c r="E2328" s="24" t="s">
        <v>9685</v>
      </c>
      <c r="F2328" s="122" t="s">
        <v>1613</v>
      </c>
      <c r="G2328" s="24" t="s">
        <v>183</v>
      </c>
      <c r="H2328" s="90" t="s">
        <v>1648</v>
      </c>
      <c r="I2328" s="25" t="s">
        <v>3</v>
      </c>
      <c r="J2328" s="22" t="s">
        <v>5</v>
      </c>
      <c r="K2328" s="73"/>
      <c r="L2328" s="24"/>
      <c r="M2328" s="24"/>
      <c r="N2328" s="42"/>
      <c r="O2328" s="49" t="s">
        <v>6374</v>
      </c>
      <c r="P2328" s="49" t="s">
        <v>5276</v>
      </c>
      <c r="Q2328" s="49" t="s">
        <v>4453</v>
      </c>
      <c r="R2328" s="114"/>
      <c r="S2328" s="114" t="s">
        <v>438</v>
      </c>
      <c r="T2328" s="114"/>
      <c r="X2328" s="360" t="b">
        <f>COUNT(SEARCH({"а";"б";"в";"г";"д";"е";"ё";"ж";"з";"и";"й";"к";"л";"м";"н";"о";"п";"р";"с";"т";"у";"ф";"х";"ц";"ч";"ш";"щ";"ъ";"ы";"ь";"э";"ю";"я"},E2328))&gt;0</f>
        <v>0</v>
      </c>
      <c r="Y2328" s="360" t="b">
        <f>COUNT(SEARCH({"а";"б";"в";"г";"д";"е";"ё";"ж";"з";"и";"й";"к";"л";"м";"н";"о";"п";"р";"с";"т";"у";"ф";"х";"ц";"ч";"ш";"щ";"ъ";"ы";"ь";"э";"ю";"я"},F2328))&gt;0</f>
        <v>0</v>
      </c>
      <c r="Z2328" s="360" t="b">
        <f>COUNT(SEARCH({"а";"б";"в";"г";"д";"е";"ё";"ж";"з";"и";"й";"к";"л";"м";"н";"о";"п";"р";"с";"т";"у";"ф";"х";"ц";"ч";"ш";"щ";"ъ";"ы";"ь";"э";"ю";"я"},K2328))&gt;0</f>
        <v>0</v>
      </c>
      <c r="AA2328" s="360" t="b">
        <f>COUNT(SEARCH({"а";"б";"в";"г";"д";"е";"ё";"ж";"з";"и";"й";"к";"л";"м";"н";"о";"п";"р";"с";"т";"у";"ф";"х";"ц";"ч";"ш";"щ";"ъ";"ы";"ь";"э";"ю";"я"},L2328))&gt;0</f>
        <v>0</v>
      </c>
      <c r="AB2328" s="360" t="b">
        <f>COUNT(SEARCH({"а";"б";"в";"г";"д";"е";"ё";"ж";"з";"и";"й";"к";"л";"м";"н";"о";"п";"р";"с";"т";"у";"ф";"х";"ц";"ч";"ш";"щ";"ъ";"ы";"ь";"э";"ю";"я"},I2328))&gt;0</f>
        <v>0</v>
      </c>
      <c r="AC2328" s="360" t="b">
        <f>COUNT(SEARCH({"а";"б";"в";"г";"д";"е";"ё";"ж";"з";"и";"й";"к";"л";"м";"н";"о";"п";"р";"с";"т";"у";"ф";"х";"ц";"ч";"ш";"щ";"ъ";"ы";"ь";"э";"ю";"я"},M2328))&gt;0</f>
        <v>0</v>
      </c>
      <c r="AD2328" s="289" t="b">
        <f t="shared" si="40"/>
        <v>1</v>
      </c>
    </row>
    <row r="2329" spans="1:31" s="289" customFormat="1" ht="30" hidden="1">
      <c r="A2329" s="338" t="s">
        <v>9673</v>
      </c>
      <c r="B2329" s="338"/>
      <c r="C2329" s="96" t="s">
        <v>9688</v>
      </c>
      <c r="D2329" s="312">
        <v>4</v>
      </c>
      <c r="E2329" s="24" t="s">
        <v>9685</v>
      </c>
      <c r="F2329" s="124" t="s">
        <v>1614</v>
      </c>
      <c r="G2329" s="117" t="s">
        <v>135</v>
      </c>
      <c r="H2329" s="119" t="s">
        <v>6027</v>
      </c>
      <c r="I2329" s="117" t="s">
        <v>97</v>
      </c>
      <c r="J2329" s="23" t="s">
        <v>5</v>
      </c>
      <c r="K2329" s="74" t="s">
        <v>4452</v>
      </c>
      <c r="L2329" s="124" t="s">
        <v>73</v>
      </c>
      <c r="M2329" s="124" t="s">
        <v>70</v>
      </c>
      <c r="N2329" s="116"/>
      <c r="O2329" s="119" t="s">
        <v>440</v>
      </c>
      <c r="P2329" s="119"/>
      <c r="Q2329" s="117"/>
      <c r="R2329" s="124"/>
      <c r="S2329" s="124" t="s">
        <v>60</v>
      </c>
      <c r="T2329" s="124"/>
      <c r="X2329" s="360" t="b">
        <f>COUNT(SEARCH({"а";"б";"в";"г";"д";"е";"ё";"ж";"з";"и";"й";"к";"л";"м";"н";"о";"п";"р";"с";"т";"у";"ф";"х";"ц";"ч";"ш";"щ";"ъ";"ы";"ь";"э";"ю";"я"},E2329))&gt;0</f>
        <v>0</v>
      </c>
      <c r="Y2329" s="360" t="b">
        <f>COUNT(SEARCH({"а";"б";"в";"г";"д";"е";"ё";"ж";"з";"и";"й";"к";"л";"м";"н";"о";"п";"р";"с";"т";"у";"ф";"х";"ц";"ч";"ш";"щ";"ъ";"ы";"ь";"э";"ю";"я"},F2329))&gt;0</f>
        <v>0</v>
      </c>
      <c r="Z2329" s="360" t="b">
        <f>COUNT(SEARCH({"а";"б";"в";"г";"д";"е";"ё";"ж";"з";"и";"й";"к";"л";"м";"н";"о";"п";"р";"с";"т";"у";"ф";"х";"ц";"ч";"ш";"щ";"ъ";"ы";"ь";"э";"ю";"я"},K2329))&gt;0</f>
        <v>0</v>
      </c>
      <c r="AA2329" s="360" t="b">
        <f>COUNT(SEARCH({"а";"б";"в";"г";"д";"е";"ё";"ж";"з";"и";"й";"к";"л";"м";"н";"о";"п";"р";"с";"т";"у";"ф";"х";"ц";"ч";"ш";"щ";"ъ";"ы";"ь";"э";"ю";"я"},L2329))&gt;0</f>
        <v>0</v>
      </c>
      <c r="AB2329" s="360" t="b">
        <f>COUNT(SEARCH({"а";"б";"в";"г";"д";"е";"ё";"ж";"з";"и";"й";"к";"л";"м";"н";"о";"п";"р";"с";"т";"у";"ф";"х";"ц";"ч";"ш";"щ";"ъ";"ы";"ь";"э";"ю";"я"},I2329))&gt;0</f>
        <v>0</v>
      </c>
      <c r="AC2329" s="360" t="b">
        <f>COUNT(SEARCH({"а";"б";"в";"г";"д";"е";"ё";"ж";"з";"и";"й";"к";"л";"м";"н";"о";"п";"р";"с";"т";"у";"ф";"х";"ц";"ч";"ш";"щ";"ъ";"ы";"ь";"э";"ю";"я"},M2329))&gt;0</f>
        <v>0</v>
      </c>
      <c r="AD2329" s="289" t="b">
        <f t="shared" si="40"/>
        <v>1</v>
      </c>
    </row>
    <row r="2330" spans="1:31" s="289" customFormat="1" ht="30" hidden="1">
      <c r="A2330" s="338" t="s">
        <v>9673</v>
      </c>
      <c r="B2330" s="338"/>
      <c r="C2330" s="96" t="s">
        <v>9688</v>
      </c>
      <c r="D2330" s="312">
        <v>4</v>
      </c>
      <c r="E2330" s="24" t="s">
        <v>9685</v>
      </c>
      <c r="F2330" s="122" t="s">
        <v>1662</v>
      </c>
      <c r="G2330" s="25" t="s">
        <v>187</v>
      </c>
      <c r="H2330" s="25" t="s">
        <v>1664</v>
      </c>
      <c r="I2330" s="25" t="s">
        <v>97</v>
      </c>
      <c r="J2330" s="22" t="s">
        <v>5</v>
      </c>
      <c r="K2330" s="73"/>
      <c r="L2330" s="24"/>
      <c r="M2330" s="24"/>
      <c r="N2330" s="96" t="s">
        <v>5661</v>
      </c>
      <c r="O2330" s="433" t="s">
        <v>9711</v>
      </c>
      <c r="P2330" s="49"/>
      <c r="Q2330" s="49" t="s">
        <v>6390</v>
      </c>
      <c r="R2330" s="114"/>
      <c r="S2330" s="114" t="s">
        <v>438</v>
      </c>
      <c r="T2330" s="114"/>
      <c r="X2330" s="360" t="b">
        <f>COUNT(SEARCH({"а";"б";"в";"г";"д";"е";"ё";"ж";"з";"и";"й";"к";"л";"м";"н";"о";"п";"р";"с";"т";"у";"ф";"х";"ц";"ч";"ш";"щ";"ъ";"ы";"ь";"э";"ю";"я"},E2330))&gt;0</f>
        <v>0</v>
      </c>
      <c r="Y2330" s="360" t="b">
        <f>COUNT(SEARCH({"а";"б";"в";"г";"д";"е";"ё";"ж";"з";"и";"й";"к";"л";"м";"н";"о";"п";"р";"с";"т";"у";"ф";"х";"ц";"ч";"ш";"щ";"ъ";"ы";"ь";"э";"ю";"я"},F2330))&gt;0</f>
        <v>0</v>
      </c>
      <c r="Z2330" s="360" t="b">
        <f>COUNT(SEARCH({"а";"б";"в";"г";"д";"е";"ё";"ж";"з";"и";"й";"к";"л";"м";"н";"о";"п";"р";"с";"т";"у";"ф";"х";"ц";"ч";"ш";"щ";"ъ";"ы";"ь";"э";"ю";"я"},K2330))&gt;0</f>
        <v>0</v>
      </c>
      <c r="AA2330" s="360" t="b">
        <f>COUNT(SEARCH({"а";"б";"в";"г";"д";"е";"ё";"ж";"з";"и";"й";"к";"л";"м";"н";"о";"п";"р";"с";"т";"у";"ф";"х";"ц";"ч";"ш";"щ";"ъ";"ы";"ь";"э";"ю";"я"},L2330))&gt;0</f>
        <v>0</v>
      </c>
      <c r="AB2330" s="360" t="b">
        <f>COUNT(SEARCH({"а";"б";"в";"г";"д";"е";"ё";"ж";"з";"и";"й";"к";"л";"м";"н";"о";"п";"р";"с";"т";"у";"ф";"х";"ц";"ч";"ш";"щ";"ъ";"ы";"ь";"э";"ю";"я"},I2330))&gt;0</f>
        <v>0</v>
      </c>
      <c r="AC2330" s="360" t="b">
        <f>COUNT(SEARCH({"а";"б";"в";"г";"д";"е";"ё";"ж";"з";"и";"й";"к";"л";"м";"н";"о";"п";"р";"с";"т";"у";"ф";"х";"ц";"ч";"ш";"щ";"ъ";"ы";"ь";"э";"ю";"я"},M2330))&gt;0</f>
        <v>0</v>
      </c>
      <c r="AD2330" s="289" t="b">
        <f t="shared" si="40"/>
        <v>1</v>
      </c>
    </row>
    <row r="2331" spans="1:31" hidden="1">
      <c r="A2331" s="338" t="s">
        <v>9673</v>
      </c>
      <c r="B2331" s="338"/>
      <c r="C2331" s="96" t="s">
        <v>9688</v>
      </c>
      <c r="D2331" s="312">
        <v>4</v>
      </c>
      <c r="E2331" s="24" t="s">
        <v>9685</v>
      </c>
      <c r="F2331" s="25" t="s">
        <v>14</v>
      </c>
      <c r="G2331" s="24"/>
      <c r="H2331" s="114" t="s">
        <v>13</v>
      </c>
      <c r="I2331" s="114" t="s">
        <v>15</v>
      </c>
      <c r="J2331" s="22" t="s">
        <v>5</v>
      </c>
      <c r="K2331" s="73"/>
      <c r="L2331" s="24"/>
      <c r="M2331" s="24"/>
      <c r="N2331" s="42"/>
      <c r="O2331" s="22" t="s">
        <v>13</v>
      </c>
      <c r="P2331" s="49"/>
      <c r="Q2331" s="24"/>
      <c r="R2331" s="24"/>
      <c r="S2331" s="24"/>
      <c r="T2331" s="24"/>
      <c r="U2331" s="289"/>
      <c r="V2331" s="289"/>
      <c r="W2331" s="289"/>
      <c r="X2331" s="360" t="b">
        <f>COUNT(SEARCH({"а";"б";"в";"г";"д";"е";"ё";"ж";"з";"и";"й";"к";"л";"м";"н";"о";"п";"р";"с";"т";"у";"ф";"х";"ц";"ч";"ш";"щ";"ъ";"ы";"ь";"э";"ю";"я"},E2331))&gt;0</f>
        <v>0</v>
      </c>
      <c r="Y2331" s="360" t="b">
        <f>COUNT(SEARCH({"а";"б";"в";"г";"д";"е";"ё";"ж";"з";"и";"й";"к";"л";"м";"н";"о";"п";"р";"с";"т";"у";"ф";"х";"ц";"ч";"ш";"щ";"ъ";"ы";"ь";"э";"ю";"я"},F2331))&gt;0</f>
        <v>0</v>
      </c>
      <c r="Z2331" s="360" t="b">
        <f>COUNT(SEARCH({"а";"б";"в";"г";"д";"е";"ё";"ж";"з";"и";"й";"к";"л";"м";"н";"о";"п";"р";"с";"т";"у";"ф";"х";"ц";"ч";"ш";"щ";"ъ";"ы";"ь";"э";"ю";"я"},K2331))&gt;0</f>
        <v>0</v>
      </c>
      <c r="AA2331" s="360" t="b">
        <f>COUNT(SEARCH({"а";"б";"в";"г";"д";"е";"ё";"ж";"з";"и";"й";"к";"л";"м";"н";"о";"п";"р";"с";"т";"у";"ф";"х";"ц";"ч";"ш";"щ";"ъ";"ы";"ь";"э";"ю";"я"},L2331))&gt;0</f>
        <v>0</v>
      </c>
      <c r="AB2331" s="360" t="b">
        <f>COUNT(SEARCH({"а";"б";"в";"г";"д";"е";"ё";"ж";"з";"и";"й";"к";"л";"м";"н";"о";"п";"р";"с";"т";"у";"ф";"х";"ц";"ч";"ш";"щ";"ъ";"ы";"ь";"э";"ю";"я"},I2331))&gt;0</f>
        <v>0</v>
      </c>
      <c r="AC2331" s="360" t="b">
        <f>COUNT(SEARCH({"а";"б";"в";"г";"д";"е";"ё";"ж";"з";"и";"й";"к";"л";"м";"н";"о";"п";"р";"с";"т";"у";"ф";"х";"ц";"ч";"ш";"щ";"ъ";"ы";"ь";"э";"ю";"я"},M2331))&gt;0</f>
        <v>0</v>
      </c>
      <c r="AD2331" s="289" t="b">
        <f t="shared" si="40"/>
        <v>1</v>
      </c>
      <c r="AE2331" s="289"/>
    </row>
    <row r="2332" spans="1:31" hidden="1">
      <c r="A2332" s="338" t="s">
        <v>9673</v>
      </c>
      <c r="B2332" s="338"/>
      <c r="C2332" s="96" t="s">
        <v>9688</v>
      </c>
      <c r="D2332" s="312">
        <v>4</v>
      </c>
      <c r="E2332" s="24" t="s">
        <v>9685</v>
      </c>
      <c r="F2332" s="25" t="s">
        <v>8</v>
      </c>
      <c r="G2332" s="24"/>
      <c r="H2332" s="114" t="s">
        <v>67</v>
      </c>
      <c r="I2332" s="114" t="s">
        <v>97</v>
      </c>
      <c r="J2332" s="22" t="s">
        <v>5</v>
      </c>
      <c r="K2332" s="73"/>
      <c r="L2332" s="24"/>
      <c r="M2332" s="24"/>
      <c r="N2332" s="279" t="s">
        <v>446</v>
      </c>
      <c r="O2332" s="313" t="s">
        <v>447</v>
      </c>
      <c r="P2332" s="49"/>
      <c r="Q2332" s="24"/>
      <c r="R2332" s="24"/>
      <c r="S2332" s="24" t="s">
        <v>398</v>
      </c>
      <c r="T2332" s="24"/>
      <c r="U2332" s="289"/>
      <c r="V2332" s="289"/>
      <c r="W2332" s="289"/>
      <c r="X2332" s="360" t="b">
        <f>COUNT(SEARCH({"а";"б";"в";"г";"д";"е";"ё";"ж";"з";"и";"й";"к";"л";"м";"н";"о";"п";"р";"с";"т";"у";"ф";"х";"ц";"ч";"ш";"щ";"ъ";"ы";"ь";"э";"ю";"я"},E2332))&gt;0</f>
        <v>0</v>
      </c>
      <c r="Y2332" s="360" t="b">
        <f>COUNT(SEARCH({"а";"б";"в";"г";"д";"е";"ё";"ж";"з";"и";"й";"к";"л";"м";"н";"о";"п";"р";"с";"т";"у";"ф";"х";"ц";"ч";"ш";"щ";"ъ";"ы";"ь";"э";"ю";"я"},F2332))&gt;0</f>
        <v>0</v>
      </c>
      <c r="Z2332" s="360" t="b">
        <f>COUNT(SEARCH({"а";"б";"в";"г";"д";"е";"ё";"ж";"з";"и";"й";"к";"л";"м";"н";"о";"п";"р";"с";"т";"у";"ф";"х";"ц";"ч";"ш";"щ";"ъ";"ы";"ь";"э";"ю";"я"},K2332))&gt;0</f>
        <v>0</v>
      </c>
      <c r="AA2332" s="360" t="b">
        <f>COUNT(SEARCH({"а";"б";"в";"г";"д";"е";"ё";"ж";"з";"и";"й";"к";"л";"м";"н";"о";"п";"р";"с";"т";"у";"ф";"х";"ц";"ч";"ш";"щ";"ъ";"ы";"ь";"э";"ю";"я"},L2332))&gt;0</f>
        <v>0</v>
      </c>
      <c r="AB2332" s="360" t="b">
        <f>COUNT(SEARCH({"а";"б";"в";"г";"д";"е";"ё";"ж";"з";"и";"й";"к";"л";"м";"н";"о";"п";"р";"с";"т";"у";"ф";"х";"ц";"ч";"ш";"щ";"ъ";"ы";"ь";"э";"ю";"я"},I2332))&gt;0</f>
        <v>0</v>
      </c>
      <c r="AC2332" s="360" t="b">
        <f>COUNT(SEARCH({"а";"б";"в";"г";"д";"е";"ё";"ж";"з";"и";"й";"к";"л";"м";"н";"о";"п";"р";"с";"т";"у";"ф";"х";"ц";"ч";"ш";"щ";"ъ";"ы";"ь";"э";"ю";"я"},M2332))&gt;0</f>
        <v>0</v>
      </c>
      <c r="AD2332" s="289" t="b">
        <f t="shared" si="40"/>
        <v>1</v>
      </c>
      <c r="AE2332" s="289"/>
    </row>
    <row r="2333" spans="1:31" ht="30" hidden="1">
      <c r="A2333" s="338" t="s">
        <v>9673</v>
      </c>
      <c r="B2333" s="338"/>
      <c r="C2333" s="96" t="s">
        <v>9688</v>
      </c>
      <c r="D2333" s="312">
        <v>4</v>
      </c>
      <c r="E2333" s="24" t="s">
        <v>9685</v>
      </c>
      <c r="F2333" s="25" t="s">
        <v>12</v>
      </c>
      <c r="G2333" s="24"/>
      <c r="H2333" s="114" t="s">
        <v>400</v>
      </c>
      <c r="I2333" s="114" t="s">
        <v>3</v>
      </c>
      <c r="J2333" s="22" t="s">
        <v>5</v>
      </c>
      <c r="K2333" s="73"/>
      <c r="L2333" s="24"/>
      <c r="M2333" s="24"/>
      <c r="N2333" s="42"/>
      <c r="O2333" s="120" t="s">
        <v>66</v>
      </c>
      <c r="P2333" s="49"/>
      <c r="Q2333" s="24"/>
      <c r="R2333" s="24"/>
      <c r="S2333" s="24" t="s">
        <v>4</v>
      </c>
      <c r="T2333" s="24"/>
      <c r="U2333" s="289"/>
      <c r="V2333" s="289"/>
      <c r="W2333" s="289"/>
      <c r="X2333" s="360" t="b">
        <f>COUNT(SEARCH({"а";"б";"в";"г";"д";"е";"ё";"ж";"з";"и";"й";"к";"л";"м";"н";"о";"п";"р";"с";"т";"у";"ф";"х";"ц";"ч";"ш";"щ";"ъ";"ы";"ь";"э";"ю";"я"},E2333))&gt;0</f>
        <v>0</v>
      </c>
      <c r="Y2333" s="360" t="b">
        <f>COUNT(SEARCH({"а";"б";"в";"г";"д";"е";"ё";"ж";"з";"и";"й";"к";"л";"м";"н";"о";"п";"р";"с";"т";"у";"ф";"х";"ц";"ч";"ш";"щ";"ъ";"ы";"ь";"э";"ю";"я"},F2333))&gt;0</f>
        <v>0</v>
      </c>
      <c r="Z2333" s="360" t="b">
        <f>COUNT(SEARCH({"а";"б";"в";"г";"д";"е";"ё";"ж";"з";"и";"й";"к";"л";"м";"н";"о";"п";"р";"с";"т";"у";"ф";"х";"ц";"ч";"ш";"щ";"ъ";"ы";"ь";"э";"ю";"я"},K2333))&gt;0</f>
        <v>0</v>
      </c>
      <c r="AA2333" s="360" t="b">
        <f>COUNT(SEARCH({"а";"б";"в";"г";"д";"е";"ё";"ж";"з";"и";"й";"к";"л";"м";"н";"о";"п";"р";"с";"т";"у";"ф";"х";"ц";"ч";"ш";"щ";"ъ";"ы";"ь";"э";"ю";"я"},L2333))&gt;0</f>
        <v>0</v>
      </c>
      <c r="AB2333" s="360" t="b">
        <f>COUNT(SEARCH({"а";"б";"в";"г";"д";"е";"ё";"ж";"з";"и";"й";"к";"л";"м";"н";"о";"п";"р";"с";"т";"у";"ф";"х";"ц";"ч";"ш";"щ";"ъ";"ы";"ь";"э";"ю";"я"},I2333))&gt;0</f>
        <v>0</v>
      </c>
      <c r="AC2333" s="360" t="b">
        <f>COUNT(SEARCH({"а";"б";"в";"г";"д";"е";"ё";"ж";"з";"и";"й";"к";"л";"м";"н";"о";"п";"р";"с";"т";"у";"ф";"х";"ц";"ч";"ш";"щ";"ъ";"ы";"ь";"э";"ю";"я"},M2333))&gt;0</f>
        <v>0</v>
      </c>
      <c r="AD2333" s="289" t="b">
        <f t="shared" si="40"/>
        <v>1</v>
      </c>
      <c r="AE2333" s="289"/>
    </row>
    <row r="2334" spans="1:31" hidden="1">
      <c r="A2334" s="338" t="s">
        <v>9673</v>
      </c>
      <c r="B2334" s="338"/>
      <c r="C2334" s="96" t="s">
        <v>9688</v>
      </c>
      <c r="D2334" s="312">
        <v>4</v>
      </c>
      <c r="E2334" s="24" t="s">
        <v>9685</v>
      </c>
      <c r="F2334" s="25" t="s">
        <v>18</v>
      </c>
      <c r="G2334" s="24"/>
      <c r="H2334" s="114" t="s">
        <v>456</v>
      </c>
      <c r="I2334" s="114" t="s">
        <v>19</v>
      </c>
      <c r="J2334" s="22" t="s">
        <v>5</v>
      </c>
      <c r="K2334" s="73"/>
      <c r="L2334" s="24"/>
      <c r="M2334" s="24"/>
      <c r="N2334" s="42"/>
      <c r="O2334" s="22" t="s">
        <v>401</v>
      </c>
      <c r="P2334" s="49"/>
      <c r="Q2334" s="24"/>
      <c r="R2334" s="24"/>
      <c r="S2334" s="24"/>
      <c r="T2334" s="24"/>
      <c r="U2334" s="289"/>
      <c r="V2334" s="289"/>
      <c r="W2334" s="289"/>
      <c r="X2334" s="360" t="b">
        <f>COUNT(SEARCH({"а";"б";"в";"г";"д";"е";"ё";"ж";"з";"и";"й";"к";"л";"м";"н";"о";"п";"р";"с";"т";"у";"ф";"х";"ц";"ч";"ш";"щ";"ъ";"ы";"ь";"э";"ю";"я"},E2334))&gt;0</f>
        <v>0</v>
      </c>
      <c r="Y2334" s="360" t="b">
        <f>COUNT(SEARCH({"а";"б";"в";"г";"д";"е";"ё";"ж";"з";"и";"й";"к";"л";"м";"н";"о";"п";"р";"с";"т";"у";"ф";"х";"ц";"ч";"ш";"щ";"ъ";"ы";"ь";"э";"ю";"я"},F2334))&gt;0</f>
        <v>0</v>
      </c>
      <c r="Z2334" s="360" t="b">
        <f>COUNT(SEARCH({"а";"б";"в";"г";"д";"е";"ё";"ж";"з";"и";"й";"к";"л";"м";"н";"о";"п";"р";"с";"т";"у";"ф";"х";"ц";"ч";"ш";"щ";"ъ";"ы";"ь";"э";"ю";"я"},K2334))&gt;0</f>
        <v>0</v>
      </c>
      <c r="AA2334" s="360" t="b">
        <f>COUNT(SEARCH({"а";"б";"в";"г";"д";"е";"ё";"ж";"з";"и";"й";"к";"л";"м";"н";"о";"п";"р";"с";"т";"у";"ф";"х";"ц";"ч";"ш";"щ";"ъ";"ы";"ь";"э";"ю";"я"},L2334))&gt;0</f>
        <v>0</v>
      </c>
      <c r="AB2334" s="360" t="b">
        <f>COUNT(SEARCH({"а";"б";"в";"г";"д";"е";"ё";"ж";"з";"и";"й";"к";"л";"м";"н";"о";"п";"р";"с";"т";"у";"ф";"х";"ц";"ч";"ш";"щ";"ъ";"ы";"ь";"э";"ю";"я"},I2334))&gt;0</f>
        <v>0</v>
      </c>
      <c r="AC2334" s="360" t="b">
        <f>COUNT(SEARCH({"а";"б";"в";"г";"д";"е";"ё";"ж";"з";"и";"й";"к";"л";"м";"н";"о";"п";"р";"с";"т";"у";"ф";"х";"ц";"ч";"ш";"щ";"ъ";"ы";"ь";"э";"ю";"я"},M2334))&gt;0</f>
        <v>0</v>
      </c>
      <c r="AD2334" s="289" t="b">
        <f t="shared" si="40"/>
        <v>1</v>
      </c>
      <c r="AE2334" s="289"/>
    </row>
    <row r="2335" spans="1:31" hidden="1">
      <c r="A2335" s="338" t="s">
        <v>9673</v>
      </c>
      <c r="B2335" s="338"/>
      <c r="C2335" s="96" t="s">
        <v>9688</v>
      </c>
      <c r="D2335" s="312">
        <v>4</v>
      </c>
      <c r="E2335" s="24" t="s">
        <v>9685</v>
      </c>
      <c r="F2335" s="25" t="s">
        <v>21</v>
      </c>
      <c r="G2335" s="24"/>
      <c r="H2335" s="114" t="s">
        <v>402</v>
      </c>
      <c r="I2335" s="114" t="s">
        <v>19</v>
      </c>
      <c r="J2335" s="22" t="s">
        <v>5</v>
      </c>
      <c r="K2335" s="73"/>
      <c r="L2335" s="24"/>
      <c r="M2335" s="24"/>
      <c r="N2335" s="42"/>
      <c r="O2335" s="22" t="s">
        <v>519</v>
      </c>
      <c r="P2335" s="49"/>
      <c r="Q2335" s="24"/>
      <c r="R2335" s="24"/>
      <c r="S2335" s="24" t="s">
        <v>4</v>
      </c>
      <c r="T2335" s="24"/>
      <c r="U2335" s="289"/>
      <c r="V2335" s="289"/>
      <c r="W2335" s="289"/>
      <c r="X2335" s="360" t="b">
        <f>COUNT(SEARCH({"а";"б";"в";"г";"д";"е";"ё";"ж";"з";"и";"й";"к";"л";"м";"н";"о";"п";"р";"с";"т";"у";"ф";"х";"ц";"ч";"ш";"щ";"ъ";"ы";"ь";"э";"ю";"я"},E2335))&gt;0</f>
        <v>0</v>
      </c>
      <c r="Y2335" s="360" t="b">
        <f>COUNT(SEARCH({"а";"б";"в";"г";"д";"е";"ё";"ж";"з";"и";"й";"к";"л";"м";"н";"о";"п";"р";"с";"т";"у";"ф";"х";"ц";"ч";"ш";"щ";"ъ";"ы";"ь";"э";"ю";"я"},F2335))&gt;0</f>
        <v>0</v>
      </c>
      <c r="Z2335" s="360" t="b">
        <f>COUNT(SEARCH({"а";"б";"в";"г";"д";"е";"ё";"ж";"з";"и";"й";"к";"л";"м";"н";"о";"п";"р";"с";"т";"у";"ф";"х";"ц";"ч";"ш";"щ";"ъ";"ы";"ь";"э";"ю";"я"},K2335))&gt;0</f>
        <v>0</v>
      </c>
      <c r="AA2335" s="360" t="b">
        <f>COUNT(SEARCH({"а";"б";"в";"г";"д";"е";"ё";"ж";"з";"и";"й";"к";"л";"м";"н";"о";"п";"р";"с";"т";"у";"ф";"х";"ц";"ч";"ш";"щ";"ъ";"ы";"ь";"э";"ю";"я"},L2335))&gt;0</f>
        <v>0</v>
      </c>
      <c r="AB2335" s="360" t="b">
        <f>COUNT(SEARCH({"а";"б";"в";"г";"д";"е";"ё";"ж";"з";"и";"й";"к";"л";"м";"н";"о";"п";"р";"с";"т";"у";"ф";"х";"ц";"ч";"ш";"щ";"ъ";"ы";"ь";"э";"ю";"я"},I2335))&gt;0</f>
        <v>0</v>
      </c>
      <c r="AC2335" s="360" t="b">
        <f>COUNT(SEARCH({"а";"б";"в";"г";"д";"е";"ё";"ж";"з";"и";"й";"к";"л";"м";"н";"о";"п";"р";"с";"т";"у";"ф";"х";"ц";"ч";"ш";"щ";"ъ";"ы";"ь";"э";"ю";"я"},M2335))&gt;0</f>
        <v>0</v>
      </c>
      <c r="AD2335" s="289" t="b">
        <f t="shared" si="40"/>
        <v>1</v>
      </c>
      <c r="AE2335" s="289"/>
    </row>
    <row r="2336" spans="1:31" hidden="1">
      <c r="A2336" s="338" t="s">
        <v>9673</v>
      </c>
      <c r="B2336" s="338"/>
      <c r="C2336" s="96" t="s">
        <v>9688</v>
      </c>
      <c r="D2336" s="312">
        <v>4</v>
      </c>
      <c r="E2336" s="24" t="s">
        <v>9685</v>
      </c>
      <c r="F2336" s="25" t="s">
        <v>93</v>
      </c>
      <c r="G2336" s="25" t="s">
        <v>136</v>
      </c>
      <c r="H2336" s="114" t="s">
        <v>578</v>
      </c>
      <c r="I2336" s="114" t="s">
        <v>65</v>
      </c>
      <c r="J2336" s="22" t="s">
        <v>5</v>
      </c>
      <c r="K2336" s="133" t="s">
        <v>4452</v>
      </c>
      <c r="L2336" s="129" t="s">
        <v>94</v>
      </c>
      <c r="M2336" s="129" t="s">
        <v>65</v>
      </c>
      <c r="N2336" s="42"/>
      <c r="O2336" s="22" t="s">
        <v>395</v>
      </c>
      <c r="P2336" s="49"/>
      <c r="Q2336" s="24"/>
      <c r="R2336" s="24"/>
      <c r="S2336" s="24" t="s">
        <v>4</v>
      </c>
      <c r="T2336" s="24" t="s">
        <v>276</v>
      </c>
      <c r="U2336" s="289"/>
      <c r="V2336" s="289"/>
      <c r="W2336" s="289"/>
      <c r="X2336" s="360" t="b">
        <f>COUNT(SEARCH({"а";"б";"в";"г";"д";"е";"ё";"ж";"з";"и";"й";"к";"л";"м";"н";"о";"п";"р";"с";"т";"у";"ф";"х";"ц";"ч";"ш";"щ";"ъ";"ы";"ь";"э";"ю";"я"},E2336))&gt;0</f>
        <v>0</v>
      </c>
      <c r="Y2336" s="360" t="b">
        <f>COUNT(SEARCH({"а";"б";"в";"г";"д";"е";"ё";"ж";"з";"и";"й";"к";"л";"м";"н";"о";"п";"р";"с";"т";"у";"ф";"х";"ц";"ч";"ш";"щ";"ъ";"ы";"ь";"э";"ю";"я"},F2336))&gt;0</f>
        <v>0</v>
      </c>
      <c r="Z2336" s="360" t="b">
        <f>COUNT(SEARCH({"а";"б";"в";"г";"д";"е";"ё";"ж";"з";"и";"й";"к";"л";"м";"н";"о";"п";"р";"с";"т";"у";"ф";"х";"ц";"ч";"ш";"щ";"ъ";"ы";"ь";"э";"ю";"я"},K2336))&gt;0</f>
        <v>0</v>
      </c>
      <c r="AA2336" s="360" t="b">
        <f>COUNT(SEARCH({"а";"б";"в";"г";"д";"е";"ё";"ж";"з";"и";"й";"к";"л";"м";"н";"о";"п";"р";"с";"т";"у";"ф";"х";"ц";"ч";"ш";"щ";"ъ";"ы";"ь";"э";"ю";"я"},L2336))&gt;0</f>
        <v>0</v>
      </c>
      <c r="AB2336" s="360" t="b">
        <f>COUNT(SEARCH({"а";"б";"в";"г";"д";"е";"ё";"ж";"з";"и";"й";"к";"л";"м";"н";"о";"п";"р";"с";"т";"у";"ф";"х";"ц";"ч";"ш";"щ";"ъ";"ы";"ь";"э";"ю";"я"},I2336))&gt;0</f>
        <v>0</v>
      </c>
      <c r="AC2336" s="360" t="b">
        <f>COUNT(SEARCH({"а";"б";"в";"г";"д";"е";"ё";"ж";"з";"и";"й";"к";"л";"м";"н";"о";"п";"р";"с";"т";"у";"ф";"х";"ц";"ч";"ш";"щ";"ъ";"ы";"ь";"э";"ю";"я"},M2336))&gt;0</f>
        <v>0</v>
      </c>
      <c r="AD2336" s="289" t="b">
        <f t="shared" si="40"/>
        <v>1</v>
      </c>
      <c r="AE2336" s="289"/>
    </row>
    <row r="2337" spans="1:31" hidden="1">
      <c r="A2337" s="338" t="s">
        <v>9673</v>
      </c>
      <c r="B2337" s="338"/>
      <c r="C2337" s="96" t="s">
        <v>9688</v>
      </c>
      <c r="D2337" s="312">
        <v>4</v>
      </c>
      <c r="E2337" s="24" t="s">
        <v>9685</v>
      </c>
      <c r="F2337" s="25" t="s">
        <v>1661</v>
      </c>
      <c r="G2337" s="24" t="s">
        <v>134</v>
      </c>
      <c r="H2337" s="90" t="s">
        <v>63</v>
      </c>
      <c r="I2337" s="25" t="s">
        <v>3</v>
      </c>
      <c r="J2337" s="22" t="s">
        <v>5</v>
      </c>
      <c r="K2337" s="73"/>
      <c r="L2337" s="24"/>
      <c r="M2337" s="24"/>
      <c r="N2337" s="42"/>
      <c r="O2337" s="51" t="s">
        <v>512</v>
      </c>
      <c r="P2337" s="49"/>
      <c r="Q2337" s="24" t="str">
        <f>CONCATENATE("rdv.lnk_",MID(E2337,10,LEN(E2337)-14))</f>
        <v>rdv.lnk_account_bank_acc_plan_curr</v>
      </c>
      <c r="R2337" s="25"/>
      <c r="S2337" s="25" t="s">
        <v>455</v>
      </c>
      <c r="T2337" s="25"/>
      <c r="U2337" s="289"/>
      <c r="V2337" s="289"/>
      <c r="W2337" s="289"/>
      <c r="X2337" s="360" t="b">
        <f>COUNT(SEARCH({"а";"б";"в";"г";"д";"е";"ё";"ж";"з";"и";"й";"к";"л";"м";"н";"о";"п";"р";"с";"т";"у";"ф";"х";"ц";"ч";"ш";"щ";"ъ";"ы";"ь";"э";"ю";"я"},E2337))&gt;0</f>
        <v>0</v>
      </c>
      <c r="Y2337" s="360" t="b">
        <f>COUNT(SEARCH({"а";"б";"в";"г";"д";"е";"ё";"ж";"з";"и";"й";"к";"л";"м";"н";"о";"п";"р";"с";"т";"у";"ф";"х";"ц";"ч";"ш";"щ";"ъ";"ы";"ь";"э";"ю";"я"},F2337))&gt;0</f>
        <v>0</v>
      </c>
      <c r="Z2337" s="360" t="b">
        <f>COUNT(SEARCH({"а";"б";"в";"г";"д";"е";"ё";"ж";"з";"и";"й";"к";"л";"м";"н";"о";"п";"р";"с";"т";"у";"ф";"х";"ц";"ч";"ш";"щ";"ъ";"ы";"ь";"э";"ю";"я"},K2337))&gt;0</f>
        <v>0</v>
      </c>
      <c r="AA2337" s="360" t="b">
        <f>COUNT(SEARCH({"а";"б";"в";"г";"д";"е";"ё";"ж";"з";"и";"й";"к";"л";"м";"н";"о";"п";"р";"с";"т";"у";"ф";"х";"ц";"ч";"ш";"щ";"ъ";"ы";"ь";"э";"ю";"я"},L2337))&gt;0</f>
        <v>0</v>
      </c>
      <c r="AB2337" s="360" t="b">
        <f>COUNT(SEARCH({"а";"б";"в";"г";"д";"е";"ё";"ж";"з";"и";"й";"к";"л";"м";"н";"о";"п";"р";"с";"т";"у";"ф";"х";"ц";"ч";"ш";"щ";"ъ";"ы";"ь";"э";"ю";"я"},I2337))&gt;0</f>
        <v>0</v>
      </c>
      <c r="AC2337" s="360" t="b">
        <f>COUNT(SEARCH({"а";"б";"в";"г";"д";"е";"ё";"ж";"з";"и";"й";"к";"л";"м";"н";"о";"п";"р";"с";"т";"у";"ф";"х";"ц";"ч";"ш";"щ";"ъ";"ы";"ь";"э";"ю";"я"},M2337))&gt;0</f>
        <v>0</v>
      </c>
      <c r="AD2337" s="289" t="b">
        <f t="shared" si="40"/>
        <v>1</v>
      </c>
      <c r="AE2337" s="289"/>
    </row>
    <row r="2338" spans="1:31" ht="30" hidden="1">
      <c r="A2338" s="338" t="s">
        <v>9673</v>
      </c>
      <c r="B2338" s="338"/>
      <c r="C2338" s="96" t="s">
        <v>9688</v>
      </c>
      <c r="D2338" s="312">
        <v>5</v>
      </c>
      <c r="E2338" s="24" t="s">
        <v>9685</v>
      </c>
      <c r="F2338" s="122" t="s">
        <v>450</v>
      </c>
      <c r="G2338" s="24" t="s">
        <v>183</v>
      </c>
      <c r="H2338" s="90" t="s">
        <v>1326</v>
      </c>
      <c r="I2338" s="25" t="s">
        <v>3</v>
      </c>
      <c r="J2338" s="22" t="s">
        <v>5</v>
      </c>
      <c r="K2338" s="73"/>
      <c r="L2338" s="24"/>
      <c r="M2338" s="24"/>
      <c r="N2338" s="42"/>
      <c r="O2338" s="49" t="s">
        <v>452</v>
      </c>
      <c r="P2338" s="49" t="s">
        <v>5272</v>
      </c>
      <c r="Q2338" s="49" t="s">
        <v>1247</v>
      </c>
      <c r="R2338" s="114"/>
      <c r="S2338" s="114" t="s">
        <v>438</v>
      </c>
      <c r="T2338" s="114"/>
      <c r="U2338" s="289"/>
      <c r="V2338" s="289"/>
      <c r="W2338" s="289"/>
      <c r="X2338" s="360" t="b">
        <f>COUNT(SEARCH({"а";"б";"в";"г";"д";"е";"ё";"ж";"з";"и";"й";"к";"л";"м";"н";"о";"п";"р";"с";"т";"у";"ф";"х";"ц";"ч";"ш";"щ";"ъ";"ы";"ь";"э";"ю";"я"},E2338))&gt;0</f>
        <v>0</v>
      </c>
      <c r="Y2338" s="360" t="b">
        <f>COUNT(SEARCH({"а";"б";"в";"г";"д";"е";"ё";"ж";"з";"и";"й";"к";"л";"м";"н";"о";"п";"р";"с";"т";"у";"ф";"х";"ц";"ч";"ш";"щ";"ъ";"ы";"ь";"э";"ю";"я"},F2338))&gt;0</f>
        <v>0</v>
      </c>
      <c r="Z2338" s="360" t="b">
        <f>COUNT(SEARCH({"а";"б";"в";"г";"д";"е";"ё";"ж";"з";"и";"й";"к";"л";"м";"н";"о";"п";"р";"с";"т";"у";"ф";"х";"ц";"ч";"ш";"щ";"ъ";"ы";"ь";"э";"ю";"я"},K2338))&gt;0</f>
        <v>0</v>
      </c>
      <c r="AA2338" s="360" t="b">
        <f>COUNT(SEARCH({"а";"б";"в";"г";"д";"е";"ё";"ж";"з";"и";"й";"к";"л";"м";"н";"о";"п";"р";"с";"т";"у";"ф";"х";"ц";"ч";"ш";"щ";"ъ";"ы";"ь";"э";"ю";"я"},L2338))&gt;0</f>
        <v>0</v>
      </c>
      <c r="AB2338" s="360" t="b">
        <f>COUNT(SEARCH({"а";"б";"в";"г";"д";"е";"ё";"ж";"з";"и";"й";"к";"л";"м";"н";"о";"п";"р";"с";"т";"у";"ф";"х";"ц";"ч";"ш";"щ";"ъ";"ы";"ь";"э";"ю";"я"},I2338))&gt;0</f>
        <v>0</v>
      </c>
      <c r="AC2338" s="360" t="b">
        <f>COUNT(SEARCH({"а";"б";"в";"г";"д";"е";"ё";"ж";"з";"и";"й";"к";"л";"м";"н";"о";"п";"р";"с";"т";"у";"ф";"х";"ц";"ч";"ш";"щ";"ъ";"ы";"ь";"э";"ю";"я"},M2338))&gt;0</f>
        <v>0</v>
      </c>
      <c r="AD2338" s="289" t="b">
        <f t="shared" si="40"/>
        <v>1</v>
      </c>
      <c r="AE2338" s="289"/>
    </row>
    <row r="2339" spans="1:31" hidden="1">
      <c r="A2339" s="338" t="s">
        <v>9673</v>
      </c>
      <c r="B2339" s="338"/>
      <c r="C2339" s="96" t="s">
        <v>9688</v>
      </c>
      <c r="D2339" s="312">
        <v>5</v>
      </c>
      <c r="E2339" s="24" t="s">
        <v>9685</v>
      </c>
      <c r="F2339" s="124" t="s">
        <v>453</v>
      </c>
      <c r="G2339" s="117" t="s">
        <v>135</v>
      </c>
      <c r="H2339" s="119" t="s">
        <v>454</v>
      </c>
      <c r="I2339" s="117" t="s">
        <v>97</v>
      </c>
      <c r="J2339" s="23" t="s">
        <v>5</v>
      </c>
      <c r="K2339" s="74" t="s">
        <v>4452</v>
      </c>
      <c r="L2339" s="124" t="s">
        <v>9712</v>
      </c>
      <c r="M2339" s="124" t="s">
        <v>70</v>
      </c>
      <c r="N2339" s="116"/>
      <c r="O2339" s="119" t="s">
        <v>440</v>
      </c>
      <c r="P2339" s="119"/>
      <c r="Q2339" s="117"/>
      <c r="R2339" s="124"/>
      <c r="S2339" s="124" t="s">
        <v>60</v>
      </c>
      <c r="T2339" s="124"/>
      <c r="U2339" s="289"/>
      <c r="V2339" s="289"/>
      <c r="W2339" s="289"/>
      <c r="X2339" s="360" t="b">
        <f>COUNT(SEARCH({"а";"б";"в";"г";"д";"е";"ё";"ж";"з";"и";"й";"к";"л";"м";"н";"о";"п";"р";"с";"т";"у";"ф";"х";"ц";"ч";"ш";"щ";"ъ";"ы";"ь";"э";"ю";"я"},E2339))&gt;0</f>
        <v>0</v>
      </c>
      <c r="Y2339" s="360" t="b">
        <f>COUNT(SEARCH({"а";"б";"в";"г";"д";"е";"ё";"ж";"з";"и";"й";"к";"л";"м";"н";"о";"п";"р";"с";"т";"у";"ф";"х";"ц";"ч";"ш";"щ";"ъ";"ы";"ь";"э";"ю";"я"},F2339))&gt;0</f>
        <v>0</v>
      </c>
      <c r="Z2339" s="360" t="b">
        <f>COUNT(SEARCH({"а";"б";"в";"г";"д";"е";"ё";"ж";"з";"и";"й";"к";"л";"м";"н";"о";"п";"р";"с";"т";"у";"ф";"х";"ц";"ч";"ш";"щ";"ъ";"ы";"ь";"э";"ю";"я"},K2339))&gt;0</f>
        <v>0</v>
      </c>
      <c r="AA2339" s="360" t="b">
        <f>COUNT(SEARCH({"а";"б";"в";"г";"д";"е";"ё";"ж";"з";"и";"й";"к";"л";"м";"н";"о";"п";"р";"с";"т";"у";"ф";"х";"ц";"ч";"ш";"щ";"ъ";"ы";"ь";"э";"ю";"я"},L2339))&gt;0</f>
        <v>0</v>
      </c>
      <c r="AB2339" s="360" t="b">
        <f>COUNT(SEARCH({"а";"б";"в";"г";"д";"е";"ё";"ж";"з";"и";"й";"к";"л";"м";"н";"о";"п";"р";"с";"т";"у";"ф";"х";"ц";"ч";"ш";"щ";"ъ";"ы";"ь";"э";"ю";"я"},I2339))&gt;0</f>
        <v>0</v>
      </c>
      <c r="AC2339" s="360" t="b">
        <f>COUNT(SEARCH({"а";"б";"в";"г";"д";"е";"ё";"ж";"з";"и";"й";"к";"л";"м";"н";"о";"п";"р";"с";"т";"у";"ф";"х";"ц";"ч";"ш";"щ";"ъ";"ы";"ь";"э";"ю";"я"},M2339))&gt;0</f>
        <v>0</v>
      </c>
      <c r="AD2339" s="289" t="b">
        <f t="shared" si="40"/>
        <v>1</v>
      </c>
      <c r="AE2339" s="289"/>
    </row>
    <row r="2340" spans="1:31" ht="45" hidden="1">
      <c r="A2340" s="338" t="s">
        <v>9673</v>
      </c>
      <c r="B2340" s="338"/>
      <c r="C2340" s="96" t="s">
        <v>9688</v>
      </c>
      <c r="D2340" s="312">
        <v>5</v>
      </c>
      <c r="E2340" s="24" t="s">
        <v>9685</v>
      </c>
      <c r="F2340" s="122" t="s">
        <v>1613</v>
      </c>
      <c r="G2340" s="24" t="s">
        <v>183</v>
      </c>
      <c r="H2340" s="90" t="s">
        <v>1648</v>
      </c>
      <c r="I2340" s="25" t="s">
        <v>3</v>
      </c>
      <c r="J2340" s="22" t="s">
        <v>5</v>
      </c>
      <c r="K2340" s="73"/>
      <c r="L2340" s="24"/>
      <c r="M2340" s="24"/>
      <c r="N2340" s="42"/>
      <c r="O2340" s="49" t="s">
        <v>6374</v>
      </c>
      <c r="P2340" s="49" t="s">
        <v>5276</v>
      </c>
      <c r="Q2340" s="49" t="s">
        <v>4453</v>
      </c>
      <c r="R2340" s="114"/>
      <c r="S2340" s="114" t="s">
        <v>438</v>
      </c>
      <c r="T2340" s="114"/>
      <c r="U2340" s="289"/>
      <c r="V2340" s="289"/>
      <c r="W2340" s="289"/>
      <c r="X2340" s="360" t="b">
        <f>COUNT(SEARCH({"а";"б";"в";"г";"д";"е";"ё";"ж";"з";"и";"й";"к";"л";"м";"н";"о";"п";"р";"с";"т";"у";"ф";"х";"ц";"ч";"ш";"щ";"ъ";"ы";"ь";"э";"ю";"я"},E2340))&gt;0</f>
        <v>0</v>
      </c>
      <c r="Y2340" s="360" t="b">
        <f>COUNT(SEARCH({"а";"б";"в";"г";"д";"е";"ё";"ж";"з";"и";"й";"к";"л";"м";"н";"о";"п";"р";"с";"т";"у";"ф";"х";"ц";"ч";"ш";"щ";"ъ";"ы";"ь";"э";"ю";"я"},F2340))&gt;0</f>
        <v>0</v>
      </c>
      <c r="Z2340" s="360" t="b">
        <f>COUNT(SEARCH({"а";"б";"в";"г";"д";"е";"ё";"ж";"з";"и";"й";"к";"л";"м";"н";"о";"п";"р";"с";"т";"у";"ф";"х";"ц";"ч";"ш";"щ";"ъ";"ы";"ь";"э";"ю";"я"},K2340))&gt;0</f>
        <v>0</v>
      </c>
      <c r="AA2340" s="360" t="b">
        <f>COUNT(SEARCH({"а";"б";"в";"г";"д";"е";"ё";"ж";"з";"и";"й";"к";"л";"м";"н";"о";"п";"р";"с";"т";"у";"ф";"х";"ц";"ч";"ш";"щ";"ъ";"ы";"ь";"э";"ю";"я"},L2340))&gt;0</f>
        <v>0</v>
      </c>
      <c r="AB2340" s="360" t="b">
        <f>COUNT(SEARCH({"а";"б";"в";"г";"д";"е";"ё";"ж";"з";"и";"й";"к";"л";"м";"н";"о";"п";"р";"с";"т";"у";"ф";"х";"ц";"ч";"ш";"щ";"ъ";"ы";"ь";"э";"ю";"я"},I2340))&gt;0</f>
        <v>0</v>
      </c>
      <c r="AC2340" s="360" t="b">
        <f>COUNT(SEARCH({"а";"б";"в";"г";"д";"е";"ё";"ж";"з";"и";"й";"к";"л";"м";"н";"о";"п";"р";"с";"т";"у";"ф";"х";"ц";"ч";"ш";"щ";"ъ";"ы";"ь";"э";"ю";"я"},M2340))&gt;0</f>
        <v>0</v>
      </c>
      <c r="AD2340" s="289" t="b">
        <f t="shared" si="40"/>
        <v>1</v>
      </c>
      <c r="AE2340" s="289"/>
    </row>
    <row r="2341" spans="1:31" ht="30" hidden="1">
      <c r="A2341" s="338" t="s">
        <v>9673</v>
      </c>
      <c r="B2341" s="338"/>
      <c r="C2341" s="96" t="s">
        <v>9688</v>
      </c>
      <c r="D2341" s="312">
        <v>5</v>
      </c>
      <c r="E2341" s="24" t="s">
        <v>9685</v>
      </c>
      <c r="F2341" s="124" t="s">
        <v>1614</v>
      </c>
      <c r="G2341" s="117" t="s">
        <v>135</v>
      </c>
      <c r="H2341" s="119" t="s">
        <v>6027</v>
      </c>
      <c r="I2341" s="117" t="s">
        <v>97</v>
      </c>
      <c r="J2341" s="23" t="s">
        <v>5</v>
      </c>
      <c r="K2341" s="74" t="s">
        <v>4452</v>
      </c>
      <c r="L2341" s="124" t="s">
        <v>73</v>
      </c>
      <c r="M2341" s="124" t="s">
        <v>70</v>
      </c>
      <c r="N2341" s="116"/>
      <c r="O2341" s="119" t="s">
        <v>440</v>
      </c>
      <c r="P2341" s="119"/>
      <c r="Q2341" s="117"/>
      <c r="R2341" s="124"/>
      <c r="S2341" s="124" t="s">
        <v>60</v>
      </c>
      <c r="T2341" s="124"/>
      <c r="U2341" s="289"/>
      <c r="V2341" s="289"/>
      <c r="W2341" s="289"/>
      <c r="X2341" s="360" t="b">
        <f>COUNT(SEARCH({"а";"б";"в";"г";"д";"е";"ё";"ж";"з";"и";"й";"к";"л";"м";"н";"о";"п";"р";"с";"т";"у";"ф";"х";"ц";"ч";"ш";"щ";"ъ";"ы";"ь";"э";"ю";"я"},E2341))&gt;0</f>
        <v>0</v>
      </c>
      <c r="Y2341" s="360" t="b">
        <f>COUNT(SEARCH({"а";"б";"в";"г";"д";"е";"ё";"ж";"з";"и";"й";"к";"л";"м";"н";"о";"п";"р";"с";"т";"у";"ф";"х";"ц";"ч";"ш";"щ";"ъ";"ы";"ь";"э";"ю";"я"},F2341))&gt;0</f>
        <v>0</v>
      </c>
      <c r="Z2341" s="360" t="b">
        <f>COUNT(SEARCH({"а";"б";"в";"г";"д";"е";"ё";"ж";"з";"и";"й";"к";"л";"м";"н";"о";"п";"р";"с";"т";"у";"ф";"х";"ц";"ч";"ш";"щ";"ъ";"ы";"ь";"э";"ю";"я"},K2341))&gt;0</f>
        <v>0</v>
      </c>
      <c r="AA2341" s="360" t="b">
        <f>COUNT(SEARCH({"а";"б";"в";"г";"д";"е";"ё";"ж";"з";"и";"й";"к";"л";"м";"н";"о";"п";"р";"с";"т";"у";"ф";"х";"ц";"ч";"ш";"щ";"ъ";"ы";"ь";"э";"ю";"я"},L2341))&gt;0</f>
        <v>0</v>
      </c>
      <c r="AB2341" s="360" t="b">
        <f>COUNT(SEARCH({"а";"б";"в";"г";"д";"е";"ё";"ж";"з";"и";"й";"к";"л";"м";"н";"о";"п";"р";"с";"т";"у";"ф";"х";"ц";"ч";"ш";"щ";"ъ";"ы";"ь";"э";"ю";"я"},I2341))&gt;0</f>
        <v>0</v>
      </c>
      <c r="AC2341" s="360" t="b">
        <f>COUNT(SEARCH({"а";"б";"в";"г";"д";"е";"ё";"ж";"з";"и";"й";"к";"л";"м";"н";"о";"п";"р";"с";"т";"у";"ф";"х";"ц";"ч";"ш";"щ";"ъ";"ы";"ь";"э";"ю";"я"},M2341))&gt;0</f>
        <v>0</v>
      </c>
      <c r="AD2341" s="289" t="b">
        <f t="shared" si="40"/>
        <v>1</v>
      </c>
      <c r="AE2341" s="289"/>
    </row>
    <row r="2342" spans="1:31" ht="30" hidden="1">
      <c r="A2342" s="338" t="s">
        <v>9673</v>
      </c>
      <c r="B2342" s="338"/>
      <c r="C2342" s="96" t="s">
        <v>9688</v>
      </c>
      <c r="D2342" s="312">
        <v>5</v>
      </c>
      <c r="E2342" s="24" t="s">
        <v>9685</v>
      </c>
      <c r="F2342" s="122" t="s">
        <v>1662</v>
      </c>
      <c r="G2342" s="25" t="s">
        <v>187</v>
      </c>
      <c r="H2342" s="25" t="s">
        <v>1664</v>
      </c>
      <c r="I2342" s="25" t="s">
        <v>97</v>
      </c>
      <c r="J2342" s="22" t="s">
        <v>5</v>
      </c>
      <c r="K2342" s="73"/>
      <c r="L2342" s="24"/>
      <c r="M2342" s="24"/>
      <c r="N2342" s="96" t="s">
        <v>5664</v>
      </c>
      <c r="O2342" s="433" t="s">
        <v>9713</v>
      </c>
      <c r="P2342" s="49"/>
      <c r="Q2342" s="49" t="s">
        <v>6390</v>
      </c>
      <c r="R2342" s="114"/>
      <c r="S2342" s="114" t="s">
        <v>438</v>
      </c>
      <c r="T2342" s="114"/>
      <c r="U2342" s="289"/>
      <c r="V2342" s="289"/>
      <c r="W2342" s="289"/>
      <c r="X2342" s="360" t="b">
        <f>COUNT(SEARCH({"а";"б";"в";"г";"д";"е";"ё";"ж";"з";"и";"й";"к";"л";"м";"н";"о";"п";"р";"с";"т";"у";"ф";"х";"ц";"ч";"ш";"щ";"ъ";"ы";"ь";"э";"ю";"я"},E2342))&gt;0</f>
        <v>0</v>
      </c>
      <c r="Y2342" s="360" t="b">
        <f>COUNT(SEARCH({"а";"б";"в";"г";"д";"е";"ё";"ж";"з";"и";"й";"к";"л";"м";"н";"о";"п";"р";"с";"т";"у";"ф";"х";"ц";"ч";"ш";"щ";"ъ";"ы";"ь";"э";"ю";"я"},F2342))&gt;0</f>
        <v>0</v>
      </c>
      <c r="Z2342" s="360" t="b">
        <f>COUNT(SEARCH({"а";"б";"в";"г";"д";"е";"ё";"ж";"з";"и";"й";"к";"л";"м";"н";"о";"п";"р";"с";"т";"у";"ф";"х";"ц";"ч";"ш";"щ";"ъ";"ы";"ь";"э";"ю";"я"},K2342))&gt;0</f>
        <v>0</v>
      </c>
      <c r="AA2342" s="360" t="b">
        <f>COUNT(SEARCH({"а";"б";"в";"г";"д";"е";"ё";"ж";"з";"и";"й";"к";"л";"м";"н";"о";"п";"р";"с";"т";"у";"ф";"х";"ц";"ч";"ш";"щ";"ъ";"ы";"ь";"э";"ю";"я"},L2342))&gt;0</f>
        <v>0</v>
      </c>
      <c r="AB2342" s="360" t="b">
        <f>COUNT(SEARCH({"а";"б";"в";"г";"д";"е";"ё";"ж";"з";"и";"й";"к";"л";"м";"н";"о";"п";"р";"с";"т";"у";"ф";"х";"ц";"ч";"ш";"щ";"ъ";"ы";"ь";"э";"ю";"я"},I2342))&gt;0</f>
        <v>0</v>
      </c>
      <c r="AC2342" s="360" t="b">
        <f>COUNT(SEARCH({"а";"б";"в";"г";"д";"е";"ё";"ж";"з";"и";"й";"к";"л";"м";"н";"о";"п";"р";"с";"т";"у";"ф";"х";"ц";"ч";"ш";"щ";"ъ";"ы";"ь";"э";"ю";"я"},M2342))&gt;0</f>
        <v>0</v>
      </c>
      <c r="AD2342" s="289" t="b">
        <f t="shared" si="40"/>
        <v>1</v>
      </c>
      <c r="AE2342" s="289"/>
    </row>
    <row r="2343" spans="1:31" hidden="1">
      <c r="A2343" s="338" t="s">
        <v>9673</v>
      </c>
      <c r="B2343" s="338"/>
      <c r="C2343" s="96" t="s">
        <v>9688</v>
      </c>
      <c r="D2343" s="312">
        <v>5</v>
      </c>
      <c r="E2343" s="24" t="s">
        <v>9685</v>
      </c>
      <c r="F2343" s="25" t="s">
        <v>14</v>
      </c>
      <c r="G2343" s="24"/>
      <c r="H2343" s="114" t="s">
        <v>13</v>
      </c>
      <c r="I2343" s="114" t="s">
        <v>15</v>
      </c>
      <c r="J2343" s="22" t="s">
        <v>5</v>
      </c>
      <c r="K2343" s="73"/>
      <c r="L2343" s="24"/>
      <c r="M2343" s="24"/>
      <c r="N2343" s="42"/>
      <c r="O2343" s="22" t="s">
        <v>13</v>
      </c>
      <c r="P2343" s="49"/>
      <c r="Q2343" s="24"/>
      <c r="R2343" s="24"/>
      <c r="S2343" s="24"/>
      <c r="T2343" s="24"/>
      <c r="U2343" s="289"/>
      <c r="V2343" s="289"/>
      <c r="W2343" s="289"/>
      <c r="X2343" s="360" t="b">
        <f>COUNT(SEARCH({"а";"б";"в";"г";"д";"е";"ё";"ж";"з";"и";"й";"к";"л";"м";"н";"о";"п";"р";"с";"т";"у";"ф";"х";"ц";"ч";"ш";"щ";"ъ";"ы";"ь";"э";"ю";"я"},E2343))&gt;0</f>
        <v>0</v>
      </c>
      <c r="Y2343" s="360" t="b">
        <f>COUNT(SEARCH({"а";"б";"в";"г";"д";"е";"ё";"ж";"з";"и";"й";"к";"л";"м";"н";"о";"п";"р";"с";"т";"у";"ф";"х";"ц";"ч";"ш";"щ";"ъ";"ы";"ь";"э";"ю";"я"},F2343))&gt;0</f>
        <v>0</v>
      </c>
      <c r="Z2343" s="360" t="b">
        <f>COUNT(SEARCH({"а";"б";"в";"г";"д";"е";"ё";"ж";"з";"и";"й";"к";"л";"м";"н";"о";"п";"р";"с";"т";"у";"ф";"х";"ц";"ч";"ш";"щ";"ъ";"ы";"ь";"э";"ю";"я"},K2343))&gt;0</f>
        <v>0</v>
      </c>
      <c r="AA2343" s="360" t="b">
        <f>COUNT(SEARCH({"а";"б";"в";"г";"д";"е";"ё";"ж";"з";"и";"й";"к";"л";"м";"н";"о";"п";"р";"с";"т";"у";"ф";"х";"ц";"ч";"ш";"щ";"ъ";"ы";"ь";"э";"ю";"я"},L2343))&gt;0</f>
        <v>0</v>
      </c>
      <c r="AB2343" s="360" t="b">
        <f>COUNT(SEARCH({"а";"б";"в";"г";"д";"е";"ё";"ж";"з";"и";"й";"к";"л";"м";"н";"о";"п";"р";"с";"т";"у";"ф";"х";"ц";"ч";"ш";"щ";"ъ";"ы";"ь";"э";"ю";"я"},I2343))&gt;0</f>
        <v>0</v>
      </c>
      <c r="AC2343" s="360" t="b">
        <f>COUNT(SEARCH({"а";"б";"в";"г";"д";"е";"ё";"ж";"з";"и";"й";"к";"л";"м";"н";"о";"п";"р";"с";"т";"у";"ф";"х";"ц";"ч";"ш";"щ";"ъ";"ы";"ь";"э";"ю";"я"},M2343))&gt;0</f>
        <v>0</v>
      </c>
      <c r="AD2343" s="289" t="b">
        <f t="shared" ref="AD2343:AD2368" si="41">IF(OR(ISBLANK(K2343),G2343= "BK",G2343= "RK",G2343= "Ref",G2343= "LH_RK",RIGHT(F2343,3) = "_id",F2343 = "hash_diff",F2343 = "src_cd",F2343 = "invalid_id",F2343 = "version_id",F2343 = "deleted_flg",F2343 = "valid_flg"),EXACT(F2343,F2343),EXACT(F2343,IF(L2343 = "ods$effective_from_dt","effective_date",IF(ISERROR(SEARCH("#",IF(ISERROR(SEARCH("#",L2343,1)),L2343,REPLACE(L2343,SEARCH("#",L2343,1),1,"_")),1)),IF(ISERROR(SEARCH("#",L2343,1)),L2343,REPLACE(L2343,SEARCH("#",L2343,1),1,"_")),REPLACE(IF(ISERROR(SEARCH("#",L2343,1)),L2343,REPLACE(L2343,SEARCH("#",L2343,1),1,"_")),SEARCH("#",IF(ISERROR(SEARCH("#",L2343,1)),L2343,REPLACE(IF(ISERROR(SEARCH("#",L2343,1)),L2343,REPLACE(L2343,SEARCH("#",L2343,1),1,"_")),SEARCH("#",L2343,1),1,"_")),1),1,"_")))))</f>
        <v>1</v>
      </c>
      <c r="AE2343" s="289"/>
    </row>
    <row r="2344" spans="1:31" hidden="1">
      <c r="A2344" s="338" t="s">
        <v>9673</v>
      </c>
      <c r="B2344" s="338"/>
      <c r="C2344" s="96" t="s">
        <v>9688</v>
      </c>
      <c r="D2344" s="312">
        <v>5</v>
      </c>
      <c r="E2344" s="24" t="s">
        <v>9685</v>
      </c>
      <c r="F2344" s="25" t="s">
        <v>8</v>
      </c>
      <c r="G2344" s="24"/>
      <c r="H2344" s="114" t="s">
        <v>67</v>
      </c>
      <c r="I2344" s="114" t="s">
        <v>97</v>
      </c>
      <c r="J2344" s="22" t="s">
        <v>5</v>
      </c>
      <c r="K2344" s="73"/>
      <c r="L2344" s="24"/>
      <c r="M2344" s="24"/>
      <c r="N2344" s="279" t="s">
        <v>446</v>
      </c>
      <c r="O2344" s="313" t="s">
        <v>447</v>
      </c>
      <c r="P2344" s="49"/>
      <c r="Q2344" s="24"/>
      <c r="R2344" s="24"/>
      <c r="S2344" s="24" t="s">
        <v>398</v>
      </c>
      <c r="T2344" s="24"/>
      <c r="U2344" s="289"/>
      <c r="V2344" s="289"/>
      <c r="W2344" s="289"/>
      <c r="X2344" s="360" t="b">
        <f>COUNT(SEARCH({"а";"б";"в";"г";"д";"е";"ё";"ж";"з";"и";"й";"к";"л";"м";"н";"о";"п";"р";"с";"т";"у";"ф";"х";"ц";"ч";"ш";"щ";"ъ";"ы";"ь";"э";"ю";"я"},E2344))&gt;0</f>
        <v>0</v>
      </c>
      <c r="Y2344" s="360" t="b">
        <f>COUNT(SEARCH({"а";"б";"в";"г";"д";"е";"ё";"ж";"з";"и";"й";"к";"л";"м";"н";"о";"п";"р";"с";"т";"у";"ф";"х";"ц";"ч";"ш";"щ";"ъ";"ы";"ь";"э";"ю";"я"},F2344))&gt;0</f>
        <v>0</v>
      </c>
      <c r="Z2344" s="360" t="b">
        <f>COUNT(SEARCH({"а";"б";"в";"г";"д";"е";"ё";"ж";"з";"и";"й";"к";"л";"м";"н";"о";"п";"р";"с";"т";"у";"ф";"х";"ц";"ч";"ш";"щ";"ъ";"ы";"ь";"э";"ю";"я"},K2344))&gt;0</f>
        <v>0</v>
      </c>
      <c r="AA2344" s="360" t="b">
        <f>COUNT(SEARCH({"а";"б";"в";"г";"д";"е";"ё";"ж";"з";"и";"й";"к";"л";"м";"н";"о";"п";"р";"с";"т";"у";"ф";"х";"ц";"ч";"ш";"щ";"ъ";"ы";"ь";"э";"ю";"я"},L2344))&gt;0</f>
        <v>0</v>
      </c>
      <c r="AB2344" s="360" t="b">
        <f>COUNT(SEARCH({"а";"б";"в";"г";"д";"е";"ё";"ж";"з";"и";"й";"к";"л";"м";"н";"о";"п";"р";"с";"т";"у";"ф";"х";"ц";"ч";"ш";"щ";"ъ";"ы";"ь";"э";"ю";"я"},I2344))&gt;0</f>
        <v>0</v>
      </c>
      <c r="AC2344" s="360" t="b">
        <f>COUNT(SEARCH({"а";"б";"в";"г";"д";"е";"ё";"ж";"з";"и";"й";"к";"л";"м";"н";"о";"п";"р";"с";"т";"у";"ф";"х";"ц";"ч";"ш";"щ";"ъ";"ы";"ь";"э";"ю";"я"},M2344))&gt;0</f>
        <v>0</v>
      </c>
      <c r="AD2344" s="289" t="b">
        <f t="shared" si="41"/>
        <v>1</v>
      </c>
      <c r="AE2344" s="289"/>
    </row>
    <row r="2345" spans="1:31" ht="30" hidden="1">
      <c r="A2345" s="338" t="s">
        <v>9673</v>
      </c>
      <c r="B2345" s="338"/>
      <c r="C2345" s="96" t="s">
        <v>9688</v>
      </c>
      <c r="D2345" s="312">
        <v>5</v>
      </c>
      <c r="E2345" s="24" t="s">
        <v>9685</v>
      </c>
      <c r="F2345" s="25" t="s">
        <v>12</v>
      </c>
      <c r="G2345" s="24"/>
      <c r="H2345" s="114" t="s">
        <v>400</v>
      </c>
      <c r="I2345" s="114" t="s">
        <v>3</v>
      </c>
      <c r="J2345" s="22" t="s">
        <v>5</v>
      </c>
      <c r="K2345" s="73"/>
      <c r="L2345" s="24"/>
      <c r="M2345" s="24"/>
      <c r="N2345" s="42"/>
      <c r="O2345" s="120" t="s">
        <v>66</v>
      </c>
      <c r="P2345" s="49"/>
      <c r="Q2345" s="24"/>
      <c r="R2345" s="24"/>
      <c r="S2345" s="24" t="s">
        <v>4</v>
      </c>
      <c r="T2345" s="24"/>
      <c r="U2345" s="289"/>
      <c r="V2345" s="289"/>
      <c r="W2345" s="289"/>
      <c r="X2345" s="360" t="b">
        <f>COUNT(SEARCH({"а";"б";"в";"г";"д";"е";"ё";"ж";"з";"и";"й";"к";"л";"м";"н";"о";"п";"р";"с";"т";"у";"ф";"х";"ц";"ч";"ш";"щ";"ъ";"ы";"ь";"э";"ю";"я"},E2345))&gt;0</f>
        <v>0</v>
      </c>
      <c r="Y2345" s="360" t="b">
        <f>COUNT(SEARCH({"а";"б";"в";"г";"д";"е";"ё";"ж";"з";"и";"й";"к";"л";"м";"н";"о";"п";"р";"с";"т";"у";"ф";"х";"ц";"ч";"ш";"щ";"ъ";"ы";"ь";"э";"ю";"я"},F2345))&gt;0</f>
        <v>0</v>
      </c>
      <c r="Z2345" s="360" t="b">
        <f>COUNT(SEARCH({"а";"б";"в";"г";"д";"е";"ё";"ж";"з";"и";"й";"к";"л";"м";"н";"о";"п";"р";"с";"т";"у";"ф";"х";"ц";"ч";"ш";"щ";"ъ";"ы";"ь";"э";"ю";"я"},K2345))&gt;0</f>
        <v>0</v>
      </c>
      <c r="AA2345" s="360" t="b">
        <f>COUNT(SEARCH({"а";"б";"в";"г";"д";"е";"ё";"ж";"з";"и";"й";"к";"л";"м";"н";"о";"п";"р";"с";"т";"у";"ф";"х";"ц";"ч";"ш";"щ";"ъ";"ы";"ь";"э";"ю";"я"},L2345))&gt;0</f>
        <v>0</v>
      </c>
      <c r="AB2345" s="360" t="b">
        <f>COUNT(SEARCH({"а";"б";"в";"г";"д";"е";"ё";"ж";"з";"и";"й";"к";"л";"м";"н";"о";"п";"р";"с";"т";"у";"ф";"х";"ц";"ч";"ш";"щ";"ъ";"ы";"ь";"э";"ю";"я"},I2345))&gt;0</f>
        <v>0</v>
      </c>
      <c r="AC2345" s="360" t="b">
        <f>COUNT(SEARCH({"а";"б";"в";"г";"д";"е";"ё";"ж";"з";"и";"й";"к";"л";"м";"н";"о";"п";"р";"с";"т";"у";"ф";"х";"ц";"ч";"ш";"щ";"ъ";"ы";"ь";"э";"ю";"я"},M2345))&gt;0</f>
        <v>0</v>
      </c>
      <c r="AD2345" s="289" t="b">
        <f t="shared" si="41"/>
        <v>1</v>
      </c>
      <c r="AE2345" s="289"/>
    </row>
    <row r="2346" spans="1:31" hidden="1">
      <c r="A2346" s="338" t="s">
        <v>9673</v>
      </c>
      <c r="B2346" s="338"/>
      <c r="C2346" s="96" t="s">
        <v>9688</v>
      </c>
      <c r="D2346" s="312">
        <v>5</v>
      </c>
      <c r="E2346" s="24" t="s">
        <v>9685</v>
      </c>
      <c r="F2346" s="25" t="s">
        <v>18</v>
      </c>
      <c r="G2346" s="24"/>
      <c r="H2346" s="114" t="s">
        <v>456</v>
      </c>
      <c r="I2346" s="114" t="s">
        <v>19</v>
      </c>
      <c r="J2346" s="22" t="s">
        <v>5</v>
      </c>
      <c r="K2346" s="73"/>
      <c r="L2346" s="24"/>
      <c r="M2346" s="24"/>
      <c r="N2346" s="42"/>
      <c r="O2346" s="22" t="s">
        <v>401</v>
      </c>
      <c r="P2346" s="49"/>
      <c r="Q2346" s="24"/>
      <c r="R2346" s="24"/>
      <c r="S2346" s="24"/>
      <c r="T2346" s="24"/>
      <c r="U2346" s="289"/>
      <c r="V2346" s="289"/>
      <c r="W2346" s="289"/>
      <c r="X2346" s="360" t="b">
        <f>COUNT(SEARCH({"а";"б";"в";"г";"д";"е";"ё";"ж";"з";"и";"й";"к";"л";"м";"н";"о";"п";"р";"с";"т";"у";"ф";"х";"ц";"ч";"ш";"щ";"ъ";"ы";"ь";"э";"ю";"я"},E2346))&gt;0</f>
        <v>0</v>
      </c>
      <c r="Y2346" s="360" t="b">
        <f>COUNT(SEARCH({"а";"б";"в";"г";"д";"е";"ё";"ж";"з";"и";"й";"к";"л";"м";"н";"о";"п";"р";"с";"т";"у";"ф";"х";"ц";"ч";"ш";"щ";"ъ";"ы";"ь";"э";"ю";"я"},F2346))&gt;0</f>
        <v>0</v>
      </c>
      <c r="Z2346" s="360" t="b">
        <f>COUNT(SEARCH({"а";"б";"в";"г";"д";"е";"ё";"ж";"з";"и";"й";"к";"л";"м";"н";"о";"п";"р";"с";"т";"у";"ф";"х";"ц";"ч";"ш";"щ";"ъ";"ы";"ь";"э";"ю";"я"},K2346))&gt;0</f>
        <v>0</v>
      </c>
      <c r="AA2346" s="360" t="b">
        <f>COUNT(SEARCH({"а";"б";"в";"г";"д";"е";"ё";"ж";"з";"и";"й";"к";"л";"м";"н";"о";"п";"р";"с";"т";"у";"ф";"х";"ц";"ч";"ш";"щ";"ъ";"ы";"ь";"э";"ю";"я"},L2346))&gt;0</f>
        <v>0</v>
      </c>
      <c r="AB2346" s="360" t="b">
        <f>COUNT(SEARCH({"а";"б";"в";"г";"д";"е";"ё";"ж";"з";"и";"й";"к";"л";"м";"н";"о";"п";"р";"с";"т";"у";"ф";"х";"ц";"ч";"ш";"щ";"ъ";"ы";"ь";"э";"ю";"я"},I2346))&gt;0</f>
        <v>0</v>
      </c>
      <c r="AC2346" s="360" t="b">
        <f>COUNT(SEARCH({"а";"б";"в";"г";"д";"е";"ё";"ж";"з";"и";"й";"к";"л";"м";"н";"о";"п";"р";"с";"т";"у";"ф";"х";"ц";"ч";"ш";"щ";"ъ";"ы";"ь";"э";"ю";"я"},M2346))&gt;0</f>
        <v>0</v>
      </c>
      <c r="AD2346" s="289" t="b">
        <f t="shared" si="41"/>
        <v>1</v>
      </c>
      <c r="AE2346" s="289"/>
    </row>
    <row r="2347" spans="1:31" hidden="1">
      <c r="A2347" s="338" t="s">
        <v>9673</v>
      </c>
      <c r="B2347" s="338"/>
      <c r="C2347" s="96" t="s">
        <v>9688</v>
      </c>
      <c r="D2347" s="312">
        <v>5</v>
      </c>
      <c r="E2347" s="24" t="s">
        <v>9685</v>
      </c>
      <c r="F2347" s="25" t="s">
        <v>21</v>
      </c>
      <c r="G2347" s="24"/>
      <c r="H2347" s="114" t="s">
        <v>402</v>
      </c>
      <c r="I2347" s="114" t="s">
        <v>19</v>
      </c>
      <c r="J2347" s="22" t="s">
        <v>5</v>
      </c>
      <c r="K2347" s="73"/>
      <c r="L2347" s="24"/>
      <c r="M2347" s="24"/>
      <c r="N2347" s="42"/>
      <c r="O2347" s="22" t="s">
        <v>519</v>
      </c>
      <c r="P2347" s="49"/>
      <c r="Q2347" s="24"/>
      <c r="R2347" s="24"/>
      <c r="S2347" s="24" t="s">
        <v>4</v>
      </c>
      <c r="T2347" s="24"/>
      <c r="U2347" s="289"/>
      <c r="V2347" s="289"/>
      <c r="W2347" s="289"/>
      <c r="X2347" s="360" t="b">
        <f>COUNT(SEARCH({"а";"б";"в";"г";"д";"е";"ё";"ж";"з";"и";"й";"к";"л";"м";"н";"о";"п";"р";"с";"т";"у";"ф";"х";"ц";"ч";"ш";"щ";"ъ";"ы";"ь";"э";"ю";"я"},E2347))&gt;0</f>
        <v>0</v>
      </c>
      <c r="Y2347" s="360" t="b">
        <f>COUNT(SEARCH({"а";"б";"в";"г";"д";"е";"ё";"ж";"з";"и";"й";"к";"л";"м";"н";"о";"п";"р";"с";"т";"у";"ф";"х";"ц";"ч";"ш";"щ";"ъ";"ы";"ь";"э";"ю";"я"},F2347))&gt;0</f>
        <v>0</v>
      </c>
      <c r="Z2347" s="360" t="b">
        <f>COUNT(SEARCH({"а";"б";"в";"г";"д";"е";"ё";"ж";"з";"и";"й";"к";"л";"м";"н";"о";"п";"р";"с";"т";"у";"ф";"х";"ц";"ч";"ш";"щ";"ъ";"ы";"ь";"э";"ю";"я"},K2347))&gt;0</f>
        <v>0</v>
      </c>
      <c r="AA2347" s="360" t="b">
        <f>COUNT(SEARCH({"а";"б";"в";"г";"д";"е";"ё";"ж";"з";"и";"й";"к";"л";"м";"н";"о";"п";"р";"с";"т";"у";"ф";"х";"ц";"ч";"ш";"щ";"ъ";"ы";"ь";"э";"ю";"я"},L2347))&gt;0</f>
        <v>0</v>
      </c>
      <c r="AB2347" s="360" t="b">
        <f>COUNT(SEARCH({"а";"б";"в";"г";"д";"е";"ё";"ж";"з";"и";"й";"к";"л";"м";"н";"о";"п";"р";"с";"т";"у";"ф";"х";"ц";"ч";"ш";"щ";"ъ";"ы";"ь";"э";"ю";"я"},I2347))&gt;0</f>
        <v>0</v>
      </c>
      <c r="AC2347" s="360" t="b">
        <f>COUNT(SEARCH({"а";"б";"в";"г";"д";"е";"ё";"ж";"з";"и";"й";"к";"л";"м";"н";"о";"п";"р";"с";"т";"у";"ф";"х";"ц";"ч";"ш";"щ";"ъ";"ы";"ь";"э";"ю";"я"},M2347))&gt;0</f>
        <v>0</v>
      </c>
      <c r="AD2347" s="289" t="b">
        <f t="shared" si="41"/>
        <v>1</v>
      </c>
      <c r="AE2347" s="289"/>
    </row>
    <row r="2348" spans="1:31" hidden="1">
      <c r="A2348" s="338" t="s">
        <v>9673</v>
      </c>
      <c r="B2348" s="338"/>
      <c r="C2348" s="96" t="s">
        <v>9688</v>
      </c>
      <c r="D2348" s="312">
        <v>5</v>
      </c>
      <c r="E2348" s="24" t="s">
        <v>9685</v>
      </c>
      <c r="F2348" s="25" t="s">
        <v>93</v>
      </c>
      <c r="G2348" s="25" t="s">
        <v>136</v>
      </c>
      <c r="H2348" s="114" t="s">
        <v>578</v>
      </c>
      <c r="I2348" s="114" t="s">
        <v>65</v>
      </c>
      <c r="J2348" s="22" t="s">
        <v>5</v>
      </c>
      <c r="K2348" s="133" t="s">
        <v>4452</v>
      </c>
      <c r="L2348" s="129" t="s">
        <v>94</v>
      </c>
      <c r="M2348" s="129" t="s">
        <v>65</v>
      </c>
      <c r="N2348" s="42"/>
      <c r="O2348" s="22" t="s">
        <v>395</v>
      </c>
      <c r="P2348" s="49"/>
      <c r="Q2348" s="24"/>
      <c r="R2348" s="24"/>
      <c r="S2348" s="24" t="s">
        <v>4</v>
      </c>
      <c r="T2348" s="24" t="s">
        <v>276</v>
      </c>
      <c r="U2348" s="289"/>
      <c r="V2348" s="289"/>
      <c r="W2348" s="289"/>
      <c r="X2348" s="360" t="b">
        <f>COUNT(SEARCH({"а";"б";"в";"г";"д";"е";"ё";"ж";"з";"и";"й";"к";"л";"м";"н";"о";"п";"р";"с";"т";"у";"ф";"х";"ц";"ч";"ш";"щ";"ъ";"ы";"ь";"э";"ю";"я"},E2348))&gt;0</f>
        <v>0</v>
      </c>
      <c r="Y2348" s="360" t="b">
        <f>COUNT(SEARCH({"а";"б";"в";"г";"д";"е";"ё";"ж";"з";"и";"й";"к";"л";"м";"н";"о";"п";"р";"с";"т";"у";"ф";"х";"ц";"ч";"ш";"щ";"ъ";"ы";"ь";"э";"ю";"я"},F2348))&gt;0</f>
        <v>0</v>
      </c>
      <c r="Z2348" s="360" t="b">
        <f>COUNT(SEARCH({"а";"б";"в";"г";"д";"е";"ё";"ж";"з";"и";"й";"к";"л";"м";"н";"о";"п";"р";"с";"т";"у";"ф";"х";"ц";"ч";"ш";"щ";"ъ";"ы";"ь";"э";"ю";"я"},K2348))&gt;0</f>
        <v>0</v>
      </c>
      <c r="AA2348" s="360" t="b">
        <f>COUNT(SEARCH({"а";"б";"в";"г";"д";"е";"ё";"ж";"з";"и";"й";"к";"л";"м";"н";"о";"п";"р";"с";"т";"у";"ф";"х";"ц";"ч";"ш";"щ";"ъ";"ы";"ь";"э";"ю";"я"},L2348))&gt;0</f>
        <v>0</v>
      </c>
      <c r="AB2348" s="360" t="b">
        <f>COUNT(SEARCH({"а";"б";"в";"г";"д";"е";"ё";"ж";"з";"и";"й";"к";"л";"м";"н";"о";"п";"р";"с";"т";"у";"ф";"х";"ц";"ч";"ш";"щ";"ъ";"ы";"ь";"э";"ю";"я"},I2348))&gt;0</f>
        <v>0</v>
      </c>
      <c r="AC2348" s="360" t="b">
        <f>COUNT(SEARCH({"а";"б";"в";"г";"д";"е";"ё";"ж";"з";"и";"й";"к";"л";"м";"н";"о";"п";"р";"с";"т";"у";"ф";"х";"ц";"ч";"ш";"щ";"ъ";"ы";"ь";"э";"ю";"я"},M2348))&gt;0</f>
        <v>0</v>
      </c>
      <c r="AD2348" s="289" t="b">
        <f t="shared" si="41"/>
        <v>1</v>
      </c>
      <c r="AE2348" s="289"/>
    </row>
    <row r="2349" spans="1:31" hidden="1">
      <c r="A2349" s="338" t="s">
        <v>9673</v>
      </c>
      <c r="B2349" s="338"/>
      <c r="C2349" s="96" t="s">
        <v>9684</v>
      </c>
      <c r="D2349" s="312" t="s">
        <v>279</v>
      </c>
      <c r="E2349" s="24" t="s">
        <v>9685</v>
      </c>
      <c r="F2349" s="25" t="s">
        <v>1661</v>
      </c>
      <c r="G2349" s="24" t="s">
        <v>134</v>
      </c>
      <c r="H2349" s="90" t="s">
        <v>63</v>
      </c>
      <c r="I2349" s="25" t="s">
        <v>3</v>
      </c>
      <c r="J2349" s="22" t="s">
        <v>5</v>
      </c>
      <c r="K2349" s="73"/>
      <c r="L2349" s="24"/>
      <c r="M2349" s="24"/>
      <c r="N2349" s="42"/>
      <c r="O2349" s="51" t="s">
        <v>512</v>
      </c>
      <c r="P2349" s="49"/>
      <c r="Q2349" s="24" t="str">
        <f>CONCATENATE("rdv.lnk_",MID(E2349,10,LEN(E2349)-14))</f>
        <v>rdv.lnk_account_bank_acc_plan_curr</v>
      </c>
      <c r="R2349" s="25"/>
      <c r="S2349" s="25" t="s">
        <v>455</v>
      </c>
      <c r="T2349" s="25"/>
      <c r="U2349" s="289"/>
      <c r="V2349" s="289"/>
      <c r="W2349" s="289"/>
      <c r="X2349" s="360" t="b">
        <f>COUNT(SEARCH({"а";"б";"в";"г";"д";"е";"ё";"ж";"з";"и";"й";"к";"л";"м";"н";"о";"п";"р";"с";"т";"у";"ф";"х";"ц";"ч";"ш";"щ";"ъ";"ы";"ь";"э";"ю";"я"},E2349))&gt;0</f>
        <v>0</v>
      </c>
      <c r="Y2349" s="360" t="b">
        <f>COUNT(SEARCH({"а";"б";"в";"г";"д";"е";"ё";"ж";"з";"и";"й";"к";"л";"м";"н";"о";"п";"р";"с";"т";"у";"ф";"х";"ц";"ч";"ш";"щ";"ъ";"ы";"ь";"э";"ю";"я"},F2349))&gt;0</f>
        <v>0</v>
      </c>
      <c r="Z2349" s="360" t="b">
        <f>COUNT(SEARCH({"а";"б";"в";"г";"д";"е";"ё";"ж";"з";"и";"й";"к";"л";"м";"н";"о";"п";"р";"с";"т";"у";"ф";"х";"ц";"ч";"ш";"щ";"ъ";"ы";"ь";"э";"ю";"я"},K2349))&gt;0</f>
        <v>0</v>
      </c>
      <c r="AA2349" s="360" t="b">
        <f>COUNT(SEARCH({"а";"б";"в";"г";"д";"е";"ё";"ж";"з";"и";"й";"к";"л";"м";"н";"о";"п";"р";"с";"т";"у";"ф";"х";"ц";"ч";"ш";"щ";"ъ";"ы";"ь";"э";"ю";"я"},L2349))&gt;0</f>
        <v>0</v>
      </c>
      <c r="AB2349" s="360" t="b">
        <f>COUNT(SEARCH({"а";"б";"в";"г";"д";"е";"ё";"ж";"з";"и";"й";"к";"л";"м";"н";"о";"п";"р";"с";"т";"у";"ф";"х";"ц";"ч";"ш";"щ";"ъ";"ы";"ь";"э";"ю";"я"},I2349))&gt;0</f>
        <v>0</v>
      </c>
      <c r="AC2349" s="360" t="b">
        <f>COUNT(SEARCH({"а";"б";"в";"г";"д";"е";"ё";"ж";"з";"и";"й";"к";"л";"м";"н";"о";"п";"р";"с";"т";"у";"ф";"х";"ц";"ч";"ш";"щ";"ъ";"ы";"ь";"э";"ю";"я"},M2349))&gt;0</f>
        <v>0</v>
      </c>
      <c r="AD2349" s="289" t="b">
        <f t="shared" si="41"/>
        <v>1</v>
      </c>
      <c r="AE2349" s="289"/>
    </row>
    <row r="2350" spans="1:31" ht="30" hidden="1">
      <c r="A2350" s="338" t="s">
        <v>9673</v>
      </c>
      <c r="B2350" s="338"/>
      <c r="C2350" s="96" t="s">
        <v>9684</v>
      </c>
      <c r="D2350" s="312">
        <v>1</v>
      </c>
      <c r="E2350" s="24" t="s">
        <v>9685</v>
      </c>
      <c r="F2350" s="122" t="s">
        <v>450</v>
      </c>
      <c r="G2350" s="24" t="s">
        <v>183</v>
      </c>
      <c r="H2350" s="90" t="s">
        <v>1326</v>
      </c>
      <c r="I2350" s="25" t="s">
        <v>3</v>
      </c>
      <c r="J2350" s="22" t="s">
        <v>5</v>
      </c>
      <c r="K2350" s="73"/>
      <c r="L2350" s="24"/>
      <c r="M2350" s="24"/>
      <c r="N2350" s="42"/>
      <c r="O2350" s="49" t="s">
        <v>452</v>
      </c>
      <c r="P2350" s="49" t="s">
        <v>5272</v>
      </c>
      <c r="Q2350" s="49" t="s">
        <v>1247</v>
      </c>
      <c r="R2350" s="114"/>
      <c r="S2350" s="114" t="s">
        <v>438</v>
      </c>
      <c r="T2350" s="114"/>
      <c r="U2350" s="289"/>
      <c r="V2350" s="289"/>
      <c r="W2350" s="289"/>
      <c r="X2350" s="360" t="b">
        <f>COUNT(SEARCH({"а";"б";"в";"г";"д";"е";"ё";"ж";"з";"и";"й";"к";"л";"м";"н";"о";"п";"р";"с";"т";"у";"ф";"х";"ц";"ч";"ш";"щ";"ъ";"ы";"ь";"э";"ю";"я"},E2350))&gt;0</f>
        <v>0</v>
      </c>
      <c r="Y2350" s="360" t="b">
        <f>COUNT(SEARCH({"а";"б";"в";"г";"д";"е";"ё";"ж";"з";"и";"й";"к";"л";"м";"н";"о";"п";"р";"с";"т";"у";"ф";"х";"ц";"ч";"ш";"щ";"ъ";"ы";"ь";"э";"ю";"я"},F2350))&gt;0</f>
        <v>0</v>
      </c>
      <c r="Z2350" s="360" t="b">
        <f>COUNT(SEARCH({"а";"б";"в";"г";"д";"е";"ё";"ж";"з";"и";"й";"к";"л";"м";"н";"о";"п";"р";"с";"т";"у";"ф";"х";"ц";"ч";"ш";"щ";"ъ";"ы";"ь";"э";"ю";"я"},K2350))&gt;0</f>
        <v>0</v>
      </c>
      <c r="AA2350" s="360" t="b">
        <f>COUNT(SEARCH({"а";"б";"в";"г";"д";"е";"ё";"ж";"з";"и";"й";"к";"л";"м";"н";"о";"п";"р";"с";"т";"у";"ф";"х";"ц";"ч";"ш";"щ";"ъ";"ы";"ь";"э";"ю";"я"},L2350))&gt;0</f>
        <v>0</v>
      </c>
      <c r="AB2350" s="360" t="b">
        <f>COUNT(SEARCH({"а";"б";"в";"г";"д";"е";"ё";"ж";"з";"и";"й";"к";"л";"м";"н";"о";"п";"р";"с";"т";"у";"ф";"х";"ц";"ч";"ш";"щ";"ъ";"ы";"ь";"э";"ю";"я"},I2350))&gt;0</f>
        <v>0</v>
      </c>
      <c r="AC2350" s="360" t="b">
        <f>COUNT(SEARCH({"а";"б";"в";"г";"д";"е";"ё";"ж";"з";"и";"й";"к";"л";"м";"н";"о";"п";"р";"с";"т";"у";"ф";"х";"ц";"ч";"ш";"щ";"ъ";"ы";"ь";"э";"ю";"я"},M2350))&gt;0</f>
        <v>0</v>
      </c>
      <c r="AD2350" s="289" t="b">
        <f t="shared" si="41"/>
        <v>1</v>
      </c>
      <c r="AE2350" s="289"/>
    </row>
    <row r="2351" spans="1:31" hidden="1">
      <c r="A2351" s="338" t="s">
        <v>9673</v>
      </c>
      <c r="B2351" s="338"/>
      <c r="C2351" s="96" t="s">
        <v>9684</v>
      </c>
      <c r="D2351" s="312">
        <v>1</v>
      </c>
      <c r="E2351" s="24" t="s">
        <v>9685</v>
      </c>
      <c r="F2351" s="124" t="s">
        <v>453</v>
      </c>
      <c r="G2351" s="117" t="s">
        <v>135</v>
      </c>
      <c r="H2351" s="119" t="s">
        <v>454</v>
      </c>
      <c r="I2351" s="117" t="s">
        <v>97</v>
      </c>
      <c r="J2351" s="23" t="s">
        <v>5</v>
      </c>
      <c r="K2351" s="74" t="s">
        <v>4923</v>
      </c>
      <c r="L2351" s="124" t="s">
        <v>73</v>
      </c>
      <c r="M2351" s="124" t="s">
        <v>70</v>
      </c>
      <c r="N2351" s="116"/>
      <c r="O2351" s="119" t="s">
        <v>440</v>
      </c>
      <c r="P2351" s="119"/>
      <c r="Q2351" s="117"/>
      <c r="R2351" s="124"/>
      <c r="S2351" s="124" t="s">
        <v>60</v>
      </c>
      <c r="T2351" s="124"/>
      <c r="U2351" s="289"/>
      <c r="V2351" s="289"/>
      <c r="W2351" s="289"/>
      <c r="X2351" s="360" t="b">
        <f>COUNT(SEARCH({"а";"б";"в";"г";"д";"е";"ё";"ж";"з";"и";"й";"к";"л";"м";"н";"о";"п";"р";"с";"т";"у";"ф";"х";"ц";"ч";"ш";"щ";"ъ";"ы";"ь";"э";"ю";"я"},E2351))&gt;0</f>
        <v>0</v>
      </c>
      <c r="Y2351" s="360" t="b">
        <f>COUNT(SEARCH({"а";"б";"в";"г";"д";"е";"ё";"ж";"з";"и";"й";"к";"л";"м";"н";"о";"п";"р";"с";"т";"у";"ф";"х";"ц";"ч";"ш";"щ";"ъ";"ы";"ь";"э";"ю";"я"},F2351))&gt;0</f>
        <v>0</v>
      </c>
      <c r="Z2351" s="360" t="b">
        <f>COUNT(SEARCH({"а";"б";"в";"г";"д";"е";"ё";"ж";"з";"и";"й";"к";"л";"м";"н";"о";"п";"р";"с";"т";"у";"ф";"х";"ц";"ч";"ш";"щ";"ъ";"ы";"ь";"э";"ю";"я"},K2351))&gt;0</f>
        <v>0</v>
      </c>
      <c r="AA2351" s="360" t="b">
        <f>COUNT(SEARCH({"а";"б";"в";"г";"д";"е";"ё";"ж";"з";"и";"й";"к";"л";"м";"н";"о";"п";"р";"с";"т";"у";"ф";"х";"ц";"ч";"ш";"щ";"ъ";"ы";"ь";"э";"ю";"я"},L2351))&gt;0</f>
        <v>0</v>
      </c>
      <c r="AB2351" s="360" t="b">
        <f>COUNT(SEARCH({"а";"б";"в";"г";"д";"е";"ё";"ж";"з";"и";"й";"к";"л";"м";"н";"о";"п";"р";"с";"т";"у";"ф";"х";"ц";"ч";"ш";"щ";"ъ";"ы";"ь";"э";"ю";"я"},I2351))&gt;0</f>
        <v>0</v>
      </c>
      <c r="AC2351" s="360" t="b">
        <f>COUNT(SEARCH({"а";"б";"в";"г";"д";"е";"ё";"ж";"з";"и";"й";"к";"л";"м";"н";"о";"п";"р";"с";"т";"у";"ф";"х";"ц";"ч";"ш";"щ";"ъ";"ы";"ь";"э";"ю";"я"},M2351))&gt;0</f>
        <v>0</v>
      </c>
      <c r="AD2351" s="289" t="b">
        <f t="shared" si="41"/>
        <v>1</v>
      </c>
      <c r="AE2351" s="289"/>
    </row>
    <row r="2352" spans="1:31" ht="45" hidden="1">
      <c r="A2352" s="338" t="s">
        <v>9673</v>
      </c>
      <c r="B2352" s="338"/>
      <c r="C2352" s="96" t="s">
        <v>9684</v>
      </c>
      <c r="D2352" s="312">
        <v>1</v>
      </c>
      <c r="E2352" s="24" t="s">
        <v>9685</v>
      </c>
      <c r="F2352" s="122" t="s">
        <v>1613</v>
      </c>
      <c r="G2352" s="24" t="s">
        <v>183</v>
      </c>
      <c r="H2352" s="90" t="s">
        <v>1648</v>
      </c>
      <c r="I2352" s="25" t="s">
        <v>3</v>
      </c>
      <c r="J2352" s="22" t="s">
        <v>5</v>
      </c>
      <c r="K2352" s="73"/>
      <c r="L2352" s="24"/>
      <c r="M2352" s="24"/>
      <c r="N2352" s="42"/>
      <c r="O2352" s="49" t="s">
        <v>6374</v>
      </c>
      <c r="P2352" s="49" t="s">
        <v>5276</v>
      </c>
      <c r="Q2352" s="49" t="s">
        <v>4453</v>
      </c>
      <c r="R2352" s="114"/>
      <c r="S2352" s="114" t="s">
        <v>438</v>
      </c>
      <c r="T2352" s="114"/>
      <c r="U2352" s="289"/>
      <c r="V2352" s="289"/>
      <c r="W2352" s="289"/>
      <c r="X2352" s="360" t="b">
        <f>COUNT(SEARCH({"а";"б";"в";"г";"д";"е";"ё";"ж";"з";"и";"й";"к";"л";"м";"н";"о";"п";"р";"с";"т";"у";"ф";"х";"ц";"ч";"ш";"щ";"ъ";"ы";"ь";"э";"ю";"я"},E2352))&gt;0</f>
        <v>0</v>
      </c>
      <c r="Y2352" s="360" t="b">
        <f>COUNT(SEARCH({"а";"б";"в";"г";"д";"е";"ё";"ж";"з";"и";"й";"к";"л";"м";"н";"о";"п";"р";"с";"т";"у";"ф";"х";"ц";"ч";"ш";"щ";"ъ";"ы";"ь";"э";"ю";"я"},F2352))&gt;0</f>
        <v>0</v>
      </c>
      <c r="Z2352" s="360" t="b">
        <f>COUNT(SEARCH({"а";"б";"в";"г";"д";"е";"ё";"ж";"з";"и";"й";"к";"л";"м";"н";"о";"п";"р";"с";"т";"у";"ф";"х";"ц";"ч";"ш";"щ";"ъ";"ы";"ь";"э";"ю";"я"},K2352))&gt;0</f>
        <v>0</v>
      </c>
      <c r="AA2352" s="360" t="b">
        <f>COUNT(SEARCH({"а";"б";"в";"г";"д";"е";"ё";"ж";"з";"и";"й";"к";"л";"м";"н";"о";"п";"р";"с";"т";"у";"ф";"х";"ц";"ч";"ш";"щ";"ъ";"ы";"ь";"э";"ю";"я"},L2352))&gt;0</f>
        <v>0</v>
      </c>
      <c r="AB2352" s="360" t="b">
        <f>COUNT(SEARCH({"а";"б";"в";"г";"д";"е";"ё";"ж";"з";"и";"й";"к";"л";"м";"н";"о";"п";"р";"с";"т";"у";"ф";"х";"ц";"ч";"ш";"щ";"ъ";"ы";"ь";"э";"ю";"я"},I2352))&gt;0</f>
        <v>0</v>
      </c>
      <c r="AC2352" s="360" t="b">
        <f>COUNT(SEARCH({"а";"б";"в";"г";"д";"е";"ё";"ж";"з";"и";"й";"к";"л";"м";"н";"о";"п";"р";"с";"т";"у";"ф";"х";"ц";"ч";"ш";"щ";"ъ";"ы";"ь";"э";"ю";"я"},M2352))&gt;0</f>
        <v>0</v>
      </c>
      <c r="AD2352" s="289" t="b">
        <f t="shared" si="41"/>
        <v>1</v>
      </c>
      <c r="AE2352" s="289"/>
    </row>
    <row r="2353" spans="1:31" s="289" customFormat="1" ht="30" hidden="1">
      <c r="A2353" s="338" t="s">
        <v>9673</v>
      </c>
      <c r="B2353" s="338"/>
      <c r="C2353" s="96" t="s">
        <v>9684</v>
      </c>
      <c r="D2353" s="312">
        <v>1</v>
      </c>
      <c r="E2353" s="24" t="s">
        <v>9685</v>
      </c>
      <c r="F2353" s="124" t="s">
        <v>1614</v>
      </c>
      <c r="G2353" s="117" t="s">
        <v>135</v>
      </c>
      <c r="H2353" s="119" t="s">
        <v>6027</v>
      </c>
      <c r="I2353" s="117" t="s">
        <v>97</v>
      </c>
      <c r="J2353" s="23" t="s">
        <v>5</v>
      </c>
      <c r="K2353" s="74" t="s">
        <v>4923</v>
      </c>
      <c r="L2353" s="124" t="s">
        <v>9703</v>
      </c>
      <c r="M2353" s="124" t="s">
        <v>70</v>
      </c>
      <c r="N2353" s="116"/>
      <c r="O2353" s="119" t="s">
        <v>440</v>
      </c>
      <c r="P2353" s="119"/>
      <c r="Q2353" s="117"/>
      <c r="R2353" s="124"/>
      <c r="S2353" s="124" t="s">
        <v>60</v>
      </c>
      <c r="T2353" s="124"/>
      <c r="X2353" s="360" t="b">
        <f>COUNT(SEARCH({"а";"б";"в";"г";"д";"е";"ё";"ж";"з";"и";"й";"к";"л";"м";"н";"о";"п";"р";"с";"т";"у";"ф";"х";"ц";"ч";"ш";"щ";"ъ";"ы";"ь";"э";"ю";"я"},E2353))&gt;0</f>
        <v>0</v>
      </c>
      <c r="Y2353" s="360" t="b">
        <f>COUNT(SEARCH({"а";"б";"в";"г";"д";"е";"ё";"ж";"з";"и";"й";"к";"л";"м";"н";"о";"п";"р";"с";"т";"у";"ф";"х";"ц";"ч";"ш";"щ";"ъ";"ы";"ь";"э";"ю";"я"},F2353))&gt;0</f>
        <v>0</v>
      </c>
      <c r="Z2353" s="360" t="b">
        <f>COUNT(SEARCH({"а";"б";"в";"г";"д";"е";"ё";"ж";"з";"и";"й";"к";"л";"м";"н";"о";"п";"р";"с";"т";"у";"ф";"х";"ц";"ч";"ш";"щ";"ъ";"ы";"ь";"э";"ю";"я"},K2353))&gt;0</f>
        <v>0</v>
      </c>
      <c r="AA2353" s="360" t="b">
        <f>COUNT(SEARCH({"а";"б";"в";"г";"д";"е";"ё";"ж";"з";"и";"й";"к";"л";"м";"н";"о";"п";"р";"с";"т";"у";"ф";"х";"ц";"ч";"ш";"щ";"ъ";"ы";"ь";"э";"ю";"я"},L2353))&gt;0</f>
        <v>0</v>
      </c>
      <c r="AB2353" s="360" t="b">
        <f>COUNT(SEARCH({"а";"б";"в";"г";"д";"е";"ё";"ж";"з";"и";"й";"к";"л";"м";"н";"о";"п";"р";"с";"т";"у";"ф";"х";"ц";"ч";"ш";"щ";"ъ";"ы";"ь";"э";"ю";"я"},I2353))&gt;0</f>
        <v>0</v>
      </c>
      <c r="AC2353" s="360" t="b">
        <f>COUNT(SEARCH({"а";"б";"в";"г";"д";"е";"ё";"ж";"з";"и";"й";"к";"л";"м";"н";"о";"п";"р";"с";"т";"у";"ф";"х";"ц";"ч";"ш";"щ";"ъ";"ы";"ь";"э";"ю";"я"},M2353))&gt;0</f>
        <v>0</v>
      </c>
      <c r="AD2353" s="289" t="b">
        <f t="shared" si="41"/>
        <v>1</v>
      </c>
    </row>
    <row r="2354" spans="1:31" s="289" customFormat="1" ht="30" hidden="1">
      <c r="A2354" s="338" t="s">
        <v>9673</v>
      </c>
      <c r="B2354" s="338"/>
      <c r="C2354" s="96" t="s">
        <v>9684</v>
      </c>
      <c r="D2354" s="312">
        <v>1</v>
      </c>
      <c r="E2354" s="24" t="s">
        <v>9685</v>
      </c>
      <c r="F2354" s="122" t="s">
        <v>1662</v>
      </c>
      <c r="G2354" s="25" t="s">
        <v>187</v>
      </c>
      <c r="H2354" s="25" t="s">
        <v>1664</v>
      </c>
      <c r="I2354" s="25" t="s">
        <v>97</v>
      </c>
      <c r="J2354" s="22" t="s">
        <v>5</v>
      </c>
      <c r="K2354" s="73"/>
      <c r="L2354" s="24"/>
      <c r="M2354" s="24"/>
      <c r="N2354" s="96" t="s">
        <v>5667</v>
      </c>
      <c r="O2354" s="433" t="s">
        <v>9704</v>
      </c>
      <c r="P2354" s="49"/>
      <c r="Q2354" s="49" t="s">
        <v>6390</v>
      </c>
      <c r="R2354" s="114"/>
      <c r="S2354" s="114" t="s">
        <v>438</v>
      </c>
      <c r="T2354" s="114"/>
      <c r="X2354" s="360" t="b">
        <f>COUNT(SEARCH({"а";"б";"в";"г";"д";"е";"ё";"ж";"з";"и";"й";"к";"л";"м";"н";"о";"п";"р";"с";"т";"у";"ф";"х";"ц";"ч";"ш";"щ";"ъ";"ы";"ь";"э";"ю";"я"},E2354))&gt;0</f>
        <v>0</v>
      </c>
      <c r="Y2354" s="360" t="b">
        <f>COUNT(SEARCH({"а";"б";"в";"г";"д";"е";"ё";"ж";"з";"и";"й";"к";"л";"м";"н";"о";"п";"р";"с";"т";"у";"ф";"х";"ц";"ч";"ш";"щ";"ъ";"ы";"ь";"э";"ю";"я"},F2354))&gt;0</f>
        <v>0</v>
      </c>
      <c r="Z2354" s="360" t="b">
        <f>COUNT(SEARCH({"а";"б";"в";"г";"д";"е";"ё";"ж";"з";"и";"й";"к";"л";"м";"н";"о";"п";"р";"с";"т";"у";"ф";"х";"ц";"ч";"ш";"щ";"ъ";"ы";"ь";"э";"ю";"я"},K2354))&gt;0</f>
        <v>0</v>
      </c>
      <c r="AA2354" s="360" t="b">
        <f>COUNT(SEARCH({"а";"б";"в";"г";"д";"е";"ё";"ж";"з";"и";"й";"к";"л";"м";"н";"о";"п";"р";"с";"т";"у";"ф";"х";"ц";"ч";"ш";"щ";"ъ";"ы";"ь";"э";"ю";"я"},L2354))&gt;0</f>
        <v>0</v>
      </c>
      <c r="AB2354" s="360" t="b">
        <f>COUNT(SEARCH({"а";"б";"в";"г";"д";"е";"ё";"ж";"з";"и";"й";"к";"л";"м";"н";"о";"п";"р";"с";"т";"у";"ф";"х";"ц";"ч";"ш";"щ";"ъ";"ы";"ь";"э";"ю";"я"},I2354))&gt;0</f>
        <v>0</v>
      </c>
      <c r="AC2354" s="360" t="b">
        <f>COUNT(SEARCH({"а";"б";"в";"г";"д";"е";"ё";"ж";"з";"и";"й";"к";"л";"м";"н";"о";"п";"р";"с";"т";"у";"ф";"х";"ц";"ч";"ш";"щ";"ъ";"ы";"ь";"э";"ю";"я"},M2354))&gt;0</f>
        <v>0</v>
      </c>
      <c r="AD2354" s="289" t="b">
        <f t="shared" si="41"/>
        <v>1</v>
      </c>
    </row>
    <row r="2355" spans="1:31" s="289" customFormat="1" hidden="1">
      <c r="A2355" s="338" t="s">
        <v>9673</v>
      </c>
      <c r="B2355" s="338"/>
      <c r="C2355" s="96" t="s">
        <v>9684</v>
      </c>
      <c r="D2355" s="312" t="s">
        <v>279</v>
      </c>
      <c r="E2355" s="24" t="s">
        <v>9685</v>
      </c>
      <c r="F2355" s="25" t="s">
        <v>14</v>
      </c>
      <c r="G2355" s="24"/>
      <c r="H2355" s="114" t="s">
        <v>13</v>
      </c>
      <c r="I2355" s="114" t="s">
        <v>15</v>
      </c>
      <c r="J2355" s="22" t="s">
        <v>5</v>
      </c>
      <c r="K2355" s="73"/>
      <c r="L2355" s="24"/>
      <c r="M2355" s="24"/>
      <c r="N2355" s="42"/>
      <c r="O2355" s="22" t="s">
        <v>13</v>
      </c>
      <c r="P2355" s="49"/>
      <c r="Q2355" s="24"/>
      <c r="R2355" s="24"/>
      <c r="S2355" s="24"/>
      <c r="T2355" s="24"/>
      <c r="X2355" s="360" t="b">
        <f>COUNT(SEARCH({"а";"б";"в";"г";"д";"е";"ё";"ж";"з";"и";"й";"к";"л";"м";"н";"о";"п";"р";"с";"т";"у";"ф";"х";"ц";"ч";"ш";"щ";"ъ";"ы";"ь";"э";"ю";"я"},E2355))&gt;0</f>
        <v>0</v>
      </c>
      <c r="Y2355" s="360" t="b">
        <f>COUNT(SEARCH({"а";"б";"в";"г";"д";"е";"ё";"ж";"з";"и";"й";"к";"л";"м";"н";"о";"п";"р";"с";"т";"у";"ф";"х";"ц";"ч";"ш";"щ";"ъ";"ы";"ь";"э";"ю";"я"},F2355))&gt;0</f>
        <v>0</v>
      </c>
      <c r="Z2355" s="360" t="b">
        <f>COUNT(SEARCH({"а";"б";"в";"г";"д";"е";"ё";"ж";"з";"и";"й";"к";"л";"м";"н";"о";"п";"р";"с";"т";"у";"ф";"х";"ц";"ч";"ш";"щ";"ъ";"ы";"ь";"э";"ю";"я"},K2355))&gt;0</f>
        <v>0</v>
      </c>
      <c r="AA2355" s="360" t="b">
        <f>COUNT(SEARCH({"а";"б";"в";"г";"д";"е";"ё";"ж";"з";"и";"й";"к";"л";"м";"н";"о";"п";"р";"с";"т";"у";"ф";"х";"ц";"ч";"ш";"щ";"ъ";"ы";"ь";"э";"ю";"я"},L2355))&gt;0</f>
        <v>0</v>
      </c>
      <c r="AB2355" s="360" t="b">
        <f>COUNT(SEARCH({"а";"б";"в";"г";"д";"е";"ё";"ж";"з";"и";"й";"к";"л";"м";"н";"о";"п";"р";"с";"т";"у";"ф";"х";"ц";"ч";"ш";"щ";"ъ";"ы";"ь";"э";"ю";"я"},I2355))&gt;0</f>
        <v>0</v>
      </c>
      <c r="AC2355" s="360" t="b">
        <f>COUNT(SEARCH({"а";"б";"в";"г";"д";"е";"ё";"ж";"з";"и";"й";"к";"л";"м";"н";"о";"п";"р";"с";"т";"у";"ф";"х";"ц";"ч";"ш";"щ";"ъ";"ы";"ь";"э";"ю";"я"},M2355))&gt;0</f>
        <v>0</v>
      </c>
      <c r="AD2355" s="289" t="b">
        <f t="shared" si="41"/>
        <v>1</v>
      </c>
    </row>
    <row r="2356" spans="1:31" s="289" customFormat="1" hidden="1">
      <c r="A2356" s="338" t="s">
        <v>9673</v>
      </c>
      <c r="B2356" s="338"/>
      <c r="C2356" s="96" t="s">
        <v>9684</v>
      </c>
      <c r="D2356" s="312" t="s">
        <v>279</v>
      </c>
      <c r="E2356" s="24" t="s">
        <v>9685</v>
      </c>
      <c r="F2356" s="25" t="s">
        <v>8</v>
      </c>
      <c r="G2356" s="24"/>
      <c r="H2356" s="114" t="s">
        <v>67</v>
      </c>
      <c r="I2356" s="114" t="s">
        <v>97</v>
      </c>
      <c r="J2356" s="22" t="s">
        <v>5</v>
      </c>
      <c r="K2356" s="73"/>
      <c r="L2356" s="24"/>
      <c r="M2356" s="24"/>
      <c r="N2356" s="279" t="s">
        <v>446</v>
      </c>
      <c r="O2356" s="313" t="s">
        <v>447</v>
      </c>
      <c r="P2356" s="49"/>
      <c r="Q2356" s="24"/>
      <c r="R2356" s="24"/>
      <c r="S2356" s="24" t="s">
        <v>398</v>
      </c>
      <c r="T2356" s="24"/>
      <c r="X2356" s="360" t="b">
        <f>COUNT(SEARCH({"а";"б";"в";"г";"д";"е";"ё";"ж";"з";"и";"й";"к";"л";"м";"н";"о";"п";"р";"с";"т";"у";"ф";"х";"ц";"ч";"ш";"щ";"ъ";"ы";"ь";"э";"ю";"я"},E2356))&gt;0</f>
        <v>0</v>
      </c>
      <c r="Y2356" s="360" t="b">
        <f>COUNT(SEARCH({"а";"б";"в";"г";"д";"е";"ё";"ж";"з";"и";"й";"к";"л";"м";"н";"о";"п";"р";"с";"т";"у";"ф";"х";"ц";"ч";"ш";"щ";"ъ";"ы";"ь";"э";"ю";"я"},F2356))&gt;0</f>
        <v>0</v>
      </c>
      <c r="Z2356" s="360" t="b">
        <f>COUNT(SEARCH({"а";"б";"в";"г";"д";"е";"ё";"ж";"з";"и";"й";"к";"л";"м";"н";"о";"п";"р";"с";"т";"у";"ф";"х";"ц";"ч";"ш";"щ";"ъ";"ы";"ь";"э";"ю";"я"},K2356))&gt;0</f>
        <v>0</v>
      </c>
      <c r="AA2356" s="360" t="b">
        <f>COUNT(SEARCH({"а";"б";"в";"г";"д";"е";"ё";"ж";"з";"и";"й";"к";"л";"м";"н";"о";"п";"р";"с";"т";"у";"ф";"х";"ц";"ч";"ш";"щ";"ъ";"ы";"ь";"э";"ю";"я"},L2356))&gt;0</f>
        <v>0</v>
      </c>
      <c r="AB2356" s="360" t="b">
        <f>COUNT(SEARCH({"а";"б";"в";"г";"д";"е";"ё";"ж";"з";"и";"й";"к";"л";"м";"н";"о";"п";"р";"с";"т";"у";"ф";"х";"ц";"ч";"ш";"щ";"ъ";"ы";"ь";"э";"ю";"я"},I2356))&gt;0</f>
        <v>0</v>
      </c>
      <c r="AC2356" s="360" t="b">
        <f>COUNT(SEARCH({"а";"б";"в";"г";"д";"е";"ё";"ж";"з";"и";"й";"к";"л";"м";"н";"о";"п";"р";"с";"т";"у";"ф";"х";"ц";"ч";"ш";"щ";"ъ";"ы";"ь";"э";"ю";"я"},M2356))&gt;0</f>
        <v>0</v>
      </c>
      <c r="AD2356" s="289" t="b">
        <f t="shared" si="41"/>
        <v>1</v>
      </c>
    </row>
    <row r="2357" spans="1:31" s="289" customFormat="1" ht="30" hidden="1">
      <c r="A2357" s="338" t="s">
        <v>9673</v>
      </c>
      <c r="B2357" s="338"/>
      <c r="C2357" s="96" t="s">
        <v>9684</v>
      </c>
      <c r="D2357" s="312" t="s">
        <v>279</v>
      </c>
      <c r="E2357" s="24" t="s">
        <v>9685</v>
      </c>
      <c r="F2357" s="25" t="s">
        <v>12</v>
      </c>
      <c r="G2357" s="24"/>
      <c r="H2357" s="114" t="s">
        <v>400</v>
      </c>
      <c r="I2357" s="114" t="s">
        <v>3</v>
      </c>
      <c r="J2357" s="22" t="s">
        <v>5</v>
      </c>
      <c r="K2357" s="73"/>
      <c r="L2357" s="24"/>
      <c r="M2357" s="24"/>
      <c r="N2357" s="42"/>
      <c r="O2357" s="120" t="s">
        <v>66</v>
      </c>
      <c r="P2357" s="49"/>
      <c r="Q2357" s="24"/>
      <c r="R2357" s="24"/>
      <c r="S2357" s="24" t="s">
        <v>4</v>
      </c>
      <c r="T2357" s="24"/>
      <c r="X2357" s="360" t="b">
        <f>COUNT(SEARCH({"а";"б";"в";"г";"д";"е";"ё";"ж";"з";"и";"й";"к";"л";"м";"н";"о";"п";"р";"с";"т";"у";"ф";"х";"ц";"ч";"ш";"щ";"ъ";"ы";"ь";"э";"ю";"я"},E2357))&gt;0</f>
        <v>0</v>
      </c>
      <c r="Y2357" s="360" t="b">
        <f>COUNT(SEARCH({"а";"б";"в";"г";"д";"е";"ё";"ж";"з";"и";"й";"к";"л";"м";"н";"о";"п";"р";"с";"т";"у";"ф";"х";"ц";"ч";"ш";"щ";"ъ";"ы";"ь";"э";"ю";"я"},F2357))&gt;0</f>
        <v>0</v>
      </c>
      <c r="Z2357" s="360" t="b">
        <f>COUNT(SEARCH({"а";"б";"в";"г";"д";"е";"ё";"ж";"з";"и";"й";"к";"л";"м";"н";"о";"п";"р";"с";"т";"у";"ф";"х";"ц";"ч";"ш";"щ";"ъ";"ы";"ь";"э";"ю";"я"},K2357))&gt;0</f>
        <v>0</v>
      </c>
      <c r="AA2357" s="360" t="b">
        <f>COUNT(SEARCH({"а";"б";"в";"г";"д";"е";"ё";"ж";"з";"и";"й";"к";"л";"м";"н";"о";"п";"р";"с";"т";"у";"ф";"х";"ц";"ч";"ш";"щ";"ъ";"ы";"ь";"э";"ю";"я"},L2357))&gt;0</f>
        <v>0</v>
      </c>
      <c r="AB2357" s="360" t="b">
        <f>COUNT(SEARCH({"а";"б";"в";"г";"д";"е";"ё";"ж";"з";"и";"й";"к";"л";"м";"н";"о";"п";"р";"с";"т";"у";"ф";"х";"ц";"ч";"ш";"щ";"ъ";"ы";"ь";"э";"ю";"я"},I2357))&gt;0</f>
        <v>0</v>
      </c>
      <c r="AC2357" s="360" t="b">
        <f>COUNT(SEARCH({"а";"б";"в";"г";"д";"е";"ё";"ж";"з";"и";"й";"к";"л";"м";"н";"о";"п";"р";"с";"т";"у";"ф";"х";"ц";"ч";"ш";"щ";"ъ";"ы";"ь";"э";"ю";"я"},M2357))&gt;0</f>
        <v>0</v>
      </c>
      <c r="AD2357" s="289" t="b">
        <f t="shared" si="41"/>
        <v>1</v>
      </c>
    </row>
    <row r="2358" spans="1:31" s="289" customFormat="1" hidden="1">
      <c r="A2358" s="338" t="s">
        <v>9673</v>
      </c>
      <c r="B2358" s="338"/>
      <c r="C2358" s="96" t="s">
        <v>9684</v>
      </c>
      <c r="D2358" s="312" t="s">
        <v>279</v>
      </c>
      <c r="E2358" s="24" t="s">
        <v>9685</v>
      </c>
      <c r="F2358" s="25" t="s">
        <v>18</v>
      </c>
      <c r="G2358" s="24"/>
      <c r="H2358" s="114" t="s">
        <v>456</v>
      </c>
      <c r="I2358" s="114" t="s">
        <v>19</v>
      </c>
      <c r="J2358" s="22" t="s">
        <v>5</v>
      </c>
      <c r="K2358" s="73"/>
      <c r="L2358" s="24"/>
      <c r="M2358" s="24"/>
      <c r="N2358" s="42"/>
      <c r="O2358" s="22" t="s">
        <v>401</v>
      </c>
      <c r="P2358" s="49"/>
      <c r="Q2358" s="24"/>
      <c r="R2358" s="24"/>
      <c r="S2358" s="24"/>
      <c r="T2358" s="24"/>
      <c r="X2358" s="360" t="b">
        <f>COUNT(SEARCH({"а";"б";"в";"г";"д";"е";"ё";"ж";"з";"и";"й";"к";"л";"м";"н";"о";"п";"р";"с";"т";"у";"ф";"х";"ц";"ч";"ш";"щ";"ъ";"ы";"ь";"э";"ю";"я"},E2358))&gt;0</f>
        <v>0</v>
      </c>
      <c r="Y2358" s="360" t="b">
        <f>COUNT(SEARCH({"а";"б";"в";"г";"д";"е";"ё";"ж";"з";"и";"й";"к";"л";"м";"н";"о";"п";"р";"с";"т";"у";"ф";"х";"ц";"ч";"ш";"щ";"ъ";"ы";"ь";"э";"ю";"я"},F2358))&gt;0</f>
        <v>0</v>
      </c>
      <c r="Z2358" s="360" t="b">
        <f>COUNT(SEARCH({"а";"б";"в";"г";"д";"е";"ё";"ж";"з";"и";"й";"к";"л";"м";"н";"о";"п";"р";"с";"т";"у";"ф";"х";"ц";"ч";"ш";"щ";"ъ";"ы";"ь";"э";"ю";"я"},K2358))&gt;0</f>
        <v>0</v>
      </c>
      <c r="AA2358" s="360" t="b">
        <f>COUNT(SEARCH({"а";"б";"в";"г";"д";"е";"ё";"ж";"з";"и";"й";"к";"л";"м";"н";"о";"п";"р";"с";"т";"у";"ф";"х";"ц";"ч";"ш";"щ";"ъ";"ы";"ь";"э";"ю";"я"},L2358))&gt;0</f>
        <v>0</v>
      </c>
      <c r="AB2358" s="360" t="b">
        <f>COUNT(SEARCH({"а";"б";"в";"г";"д";"е";"ё";"ж";"з";"и";"й";"к";"л";"м";"н";"о";"п";"р";"с";"т";"у";"ф";"х";"ц";"ч";"ш";"щ";"ъ";"ы";"ь";"э";"ю";"я"},I2358))&gt;0</f>
        <v>0</v>
      </c>
      <c r="AC2358" s="360" t="b">
        <f>COUNT(SEARCH({"а";"б";"в";"г";"д";"е";"ё";"ж";"з";"и";"й";"к";"л";"м";"н";"о";"п";"р";"с";"т";"у";"ф";"х";"ц";"ч";"ш";"щ";"ъ";"ы";"ь";"э";"ю";"я"},M2358))&gt;0</f>
        <v>0</v>
      </c>
      <c r="AD2358" s="289" t="b">
        <f t="shared" si="41"/>
        <v>1</v>
      </c>
    </row>
    <row r="2359" spans="1:31" s="289" customFormat="1" hidden="1">
      <c r="A2359" s="338" t="s">
        <v>9673</v>
      </c>
      <c r="B2359" s="338"/>
      <c r="C2359" s="96" t="s">
        <v>9684</v>
      </c>
      <c r="D2359" s="312" t="s">
        <v>279</v>
      </c>
      <c r="E2359" s="24" t="s">
        <v>9685</v>
      </c>
      <c r="F2359" s="25" t="s">
        <v>21</v>
      </c>
      <c r="G2359" s="24"/>
      <c r="H2359" s="114" t="s">
        <v>402</v>
      </c>
      <c r="I2359" s="114" t="s">
        <v>19</v>
      </c>
      <c r="J2359" s="22" t="s">
        <v>5</v>
      </c>
      <c r="K2359" s="73"/>
      <c r="L2359" s="24"/>
      <c r="M2359" s="24"/>
      <c r="N2359" s="42"/>
      <c r="O2359" s="22" t="s">
        <v>519</v>
      </c>
      <c r="P2359" s="49"/>
      <c r="Q2359" s="24"/>
      <c r="R2359" s="24"/>
      <c r="S2359" s="24" t="s">
        <v>4</v>
      </c>
      <c r="T2359" s="24"/>
      <c r="X2359" s="360" t="b">
        <f>COUNT(SEARCH({"а";"б";"в";"г";"д";"е";"ё";"ж";"з";"и";"й";"к";"л";"м";"н";"о";"п";"р";"с";"т";"у";"ф";"х";"ц";"ч";"ш";"щ";"ъ";"ы";"ь";"э";"ю";"я"},E2359))&gt;0</f>
        <v>0</v>
      </c>
      <c r="Y2359" s="360" t="b">
        <f>COUNT(SEARCH({"а";"б";"в";"г";"д";"е";"ё";"ж";"з";"и";"й";"к";"л";"м";"н";"о";"п";"р";"с";"т";"у";"ф";"х";"ц";"ч";"ш";"щ";"ъ";"ы";"ь";"э";"ю";"я"},F2359))&gt;0</f>
        <v>0</v>
      </c>
      <c r="Z2359" s="360" t="b">
        <f>COUNT(SEARCH({"а";"б";"в";"г";"д";"е";"ё";"ж";"з";"и";"й";"к";"л";"м";"н";"о";"п";"р";"с";"т";"у";"ф";"х";"ц";"ч";"ш";"щ";"ъ";"ы";"ь";"э";"ю";"я"},K2359))&gt;0</f>
        <v>0</v>
      </c>
      <c r="AA2359" s="360" t="b">
        <f>COUNT(SEARCH({"а";"б";"в";"г";"д";"е";"ё";"ж";"з";"и";"й";"к";"л";"м";"н";"о";"п";"р";"с";"т";"у";"ф";"х";"ц";"ч";"ш";"щ";"ъ";"ы";"ь";"э";"ю";"я"},L2359))&gt;0</f>
        <v>0</v>
      </c>
      <c r="AB2359" s="360" t="b">
        <f>COUNT(SEARCH({"а";"б";"в";"г";"д";"е";"ё";"ж";"з";"и";"й";"к";"л";"м";"н";"о";"п";"р";"с";"т";"у";"ф";"х";"ц";"ч";"ш";"щ";"ъ";"ы";"ь";"э";"ю";"я"},I2359))&gt;0</f>
        <v>0</v>
      </c>
      <c r="AC2359" s="360" t="b">
        <f>COUNT(SEARCH({"а";"б";"в";"г";"д";"е";"ё";"ж";"з";"и";"й";"к";"л";"м";"н";"о";"п";"р";"с";"т";"у";"ф";"х";"ц";"ч";"ш";"щ";"ъ";"ы";"ь";"э";"ю";"я"},M2359))&gt;0</f>
        <v>0</v>
      </c>
      <c r="AD2359" s="289" t="b">
        <f t="shared" si="41"/>
        <v>1</v>
      </c>
    </row>
    <row r="2360" spans="1:31" s="289" customFormat="1" hidden="1">
      <c r="A2360" s="338" t="s">
        <v>9673</v>
      </c>
      <c r="B2360" s="338"/>
      <c r="C2360" s="96" t="s">
        <v>9684</v>
      </c>
      <c r="D2360" s="312" t="s">
        <v>279</v>
      </c>
      <c r="E2360" s="24" t="s">
        <v>9685</v>
      </c>
      <c r="F2360" s="25" t="s">
        <v>93</v>
      </c>
      <c r="G2360" s="25" t="s">
        <v>136</v>
      </c>
      <c r="H2360" s="114" t="s">
        <v>578</v>
      </c>
      <c r="I2360" s="114" t="s">
        <v>65</v>
      </c>
      <c r="J2360" s="22" t="s">
        <v>5</v>
      </c>
      <c r="K2360" s="133" t="s">
        <v>4923</v>
      </c>
      <c r="L2360" s="129" t="s">
        <v>94</v>
      </c>
      <c r="M2360" s="129" t="s">
        <v>65</v>
      </c>
      <c r="N2360" s="42"/>
      <c r="O2360" s="22" t="s">
        <v>395</v>
      </c>
      <c r="P2360" s="49"/>
      <c r="Q2360" s="24"/>
      <c r="R2360" s="24"/>
      <c r="S2360" s="24" t="s">
        <v>4</v>
      </c>
      <c r="T2360" s="24" t="s">
        <v>276</v>
      </c>
      <c r="X2360" s="360" t="b">
        <f>COUNT(SEARCH({"а";"б";"в";"г";"д";"е";"ё";"ж";"з";"и";"й";"к";"л";"м";"н";"о";"п";"р";"с";"т";"у";"ф";"х";"ц";"ч";"ш";"щ";"ъ";"ы";"ь";"э";"ю";"я"},E2360))&gt;0</f>
        <v>0</v>
      </c>
      <c r="Y2360" s="360" t="b">
        <f>COUNT(SEARCH({"а";"б";"в";"г";"д";"е";"ё";"ж";"з";"и";"й";"к";"л";"м";"н";"о";"п";"р";"с";"т";"у";"ф";"х";"ц";"ч";"ш";"щ";"ъ";"ы";"ь";"э";"ю";"я"},F2360))&gt;0</f>
        <v>0</v>
      </c>
      <c r="Z2360" s="360" t="b">
        <f>COUNT(SEARCH({"а";"б";"в";"г";"д";"е";"ё";"ж";"з";"и";"й";"к";"л";"м";"н";"о";"п";"р";"с";"т";"у";"ф";"х";"ц";"ч";"ш";"щ";"ъ";"ы";"ь";"э";"ю";"я"},K2360))&gt;0</f>
        <v>0</v>
      </c>
      <c r="AA2360" s="360" t="b">
        <f>COUNT(SEARCH({"а";"б";"в";"г";"д";"е";"ё";"ж";"з";"и";"й";"к";"л";"м";"н";"о";"п";"р";"с";"т";"у";"ф";"х";"ц";"ч";"ш";"щ";"ъ";"ы";"ь";"э";"ю";"я"},L2360))&gt;0</f>
        <v>0</v>
      </c>
      <c r="AB2360" s="360" t="b">
        <f>COUNT(SEARCH({"а";"б";"в";"г";"д";"е";"ё";"ж";"з";"и";"й";"к";"л";"м";"н";"о";"п";"р";"с";"т";"у";"ф";"х";"ц";"ч";"ш";"щ";"ъ";"ы";"ь";"э";"ю";"я"},I2360))&gt;0</f>
        <v>0</v>
      </c>
      <c r="AC2360" s="360" t="b">
        <f>COUNT(SEARCH({"а";"б";"в";"г";"д";"е";"ё";"ж";"з";"и";"й";"к";"л";"м";"н";"о";"п";"р";"с";"т";"у";"ф";"х";"ц";"ч";"ш";"щ";"ъ";"ы";"ь";"э";"ю";"я"},M2360))&gt;0</f>
        <v>0</v>
      </c>
      <c r="AD2360" s="289" t="b">
        <f t="shared" si="41"/>
        <v>1</v>
      </c>
    </row>
    <row r="2361" spans="1:31" s="289" customFormat="1" ht="45" hidden="1">
      <c r="A2361" s="338" t="s">
        <v>9673</v>
      </c>
      <c r="B2361" s="338"/>
      <c r="C2361" s="96" t="s">
        <v>9681</v>
      </c>
      <c r="D2361" s="312" t="s">
        <v>279</v>
      </c>
      <c r="E2361" s="25" t="s">
        <v>9682</v>
      </c>
      <c r="F2361" s="65" t="s">
        <v>1769</v>
      </c>
      <c r="G2361" s="22" t="s">
        <v>134</v>
      </c>
      <c r="H2361" s="25" t="s">
        <v>63</v>
      </c>
      <c r="I2361" s="25" t="s">
        <v>3</v>
      </c>
      <c r="J2361" s="25" t="s">
        <v>5</v>
      </c>
      <c r="K2361" s="133"/>
      <c r="L2361" s="25"/>
      <c r="M2361" s="25"/>
      <c r="N2361" s="96"/>
      <c r="O2361" s="51" t="s">
        <v>6377</v>
      </c>
      <c r="P2361" s="22" t="s">
        <v>5281</v>
      </c>
      <c r="Q2361" s="49" t="s">
        <v>4614</v>
      </c>
      <c r="R2361" s="380"/>
      <c r="S2361" s="25" t="s">
        <v>455</v>
      </c>
      <c r="T2361" s="25"/>
      <c r="X2361" s="360" t="b">
        <f>COUNT(SEARCH({"а";"б";"в";"г";"д";"е";"ё";"ж";"з";"и";"й";"к";"л";"м";"н";"о";"п";"р";"с";"т";"у";"ф";"х";"ц";"ч";"ш";"щ";"ъ";"ы";"ь";"э";"ю";"я"},E2361))&gt;0</f>
        <v>0</v>
      </c>
      <c r="Y2361" s="360" t="b">
        <f>COUNT(SEARCH({"а";"б";"в";"г";"д";"е";"ё";"ж";"з";"и";"й";"к";"л";"м";"н";"о";"п";"р";"с";"т";"у";"ф";"х";"ц";"ч";"ш";"щ";"ъ";"ы";"ь";"э";"ю";"я"},F2361))&gt;0</f>
        <v>0</v>
      </c>
      <c r="Z2361" s="360" t="b">
        <f>COUNT(SEARCH({"а";"б";"в";"г";"д";"е";"ё";"ж";"з";"и";"й";"к";"л";"м";"н";"о";"п";"р";"с";"т";"у";"ф";"х";"ц";"ч";"ш";"щ";"ъ";"ы";"ь";"э";"ю";"я"},K2361))&gt;0</f>
        <v>0</v>
      </c>
      <c r="AA2361" s="360" t="b">
        <f>COUNT(SEARCH({"а";"б";"в";"г";"д";"е";"ё";"ж";"з";"и";"й";"к";"л";"м";"н";"о";"п";"р";"с";"т";"у";"ф";"х";"ц";"ч";"ш";"щ";"ъ";"ы";"ь";"э";"ю";"я"},L2361))&gt;0</f>
        <v>0</v>
      </c>
      <c r="AB2361" s="360" t="b">
        <f>COUNT(SEARCH({"а";"б";"в";"г";"д";"е";"ё";"ж";"з";"и";"й";"к";"л";"м";"н";"о";"п";"р";"с";"т";"у";"ф";"х";"ц";"ч";"ш";"щ";"ъ";"ы";"ь";"э";"ю";"я"},I2361))&gt;0</f>
        <v>0</v>
      </c>
      <c r="AC2361" s="360" t="b">
        <f>COUNT(SEARCH({"а";"б";"в";"г";"д";"е";"ё";"ж";"з";"и";"й";"к";"л";"м";"н";"о";"п";"р";"с";"т";"у";"ф";"х";"ц";"ч";"ш";"щ";"ъ";"ы";"ь";"э";"ю";"я"},M2361))&gt;0</f>
        <v>0</v>
      </c>
      <c r="AD2361" s="289" t="b">
        <f t="shared" si="41"/>
        <v>1</v>
      </c>
    </row>
    <row r="2362" spans="1:31" s="289" customFormat="1" ht="30" hidden="1">
      <c r="A2362" s="338" t="s">
        <v>9673</v>
      </c>
      <c r="B2362" s="338"/>
      <c r="C2362" s="96" t="s">
        <v>9681</v>
      </c>
      <c r="D2362" s="312" t="s">
        <v>279</v>
      </c>
      <c r="E2362" s="25" t="s">
        <v>9682</v>
      </c>
      <c r="F2362" s="117" t="s">
        <v>1770</v>
      </c>
      <c r="G2362" s="117" t="s">
        <v>135</v>
      </c>
      <c r="H2362" s="23" t="s">
        <v>7672</v>
      </c>
      <c r="I2362" s="118" t="s">
        <v>97</v>
      </c>
      <c r="J2362" s="23" t="s">
        <v>5</v>
      </c>
      <c r="K2362" s="74" t="s">
        <v>4539</v>
      </c>
      <c r="L2362" s="117" t="s">
        <v>73</v>
      </c>
      <c r="M2362" s="117" t="s">
        <v>70</v>
      </c>
      <c r="N2362" s="116"/>
      <c r="O2362" s="116" t="s">
        <v>440</v>
      </c>
      <c r="P2362" s="119"/>
      <c r="Q2362" s="117"/>
      <c r="R2362" s="117"/>
      <c r="S2362" s="117" t="s">
        <v>60</v>
      </c>
      <c r="T2362" s="117"/>
      <c r="X2362" s="360" t="b">
        <f>COUNT(SEARCH({"а";"б";"в";"г";"д";"е";"ё";"ж";"з";"и";"й";"к";"л";"м";"н";"о";"п";"р";"с";"т";"у";"ф";"х";"ц";"ч";"ш";"щ";"ъ";"ы";"ь";"э";"ю";"я"},E2362))&gt;0</f>
        <v>0</v>
      </c>
      <c r="Y2362" s="360" t="b">
        <f>COUNT(SEARCH({"а";"б";"в";"г";"д";"е";"ё";"ж";"з";"и";"й";"к";"л";"м";"н";"о";"п";"р";"с";"т";"у";"ф";"х";"ц";"ч";"ш";"щ";"ъ";"ы";"ь";"э";"ю";"я"},F2362))&gt;0</f>
        <v>0</v>
      </c>
      <c r="Z2362" s="360" t="b">
        <f>COUNT(SEARCH({"а";"б";"в";"г";"д";"е";"ё";"ж";"з";"и";"й";"к";"л";"м";"н";"о";"п";"р";"с";"т";"у";"ф";"х";"ц";"ч";"ш";"щ";"ъ";"ы";"ь";"э";"ю";"я"},K2362))&gt;0</f>
        <v>0</v>
      </c>
      <c r="AA2362" s="360" t="b">
        <f>COUNT(SEARCH({"а";"б";"в";"г";"д";"е";"ё";"ж";"з";"и";"й";"к";"л";"м";"н";"о";"п";"р";"с";"т";"у";"ф";"х";"ц";"ч";"ш";"щ";"ъ";"ы";"ь";"э";"ю";"я"},L2362))&gt;0</f>
        <v>0</v>
      </c>
      <c r="AB2362" s="360" t="b">
        <f>COUNT(SEARCH({"а";"б";"в";"г";"д";"е";"ё";"ж";"з";"и";"й";"к";"л";"м";"н";"о";"п";"р";"с";"т";"у";"ф";"х";"ц";"ч";"ш";"щ";"ъ";"ы";"ь";"э";"ю";"я"},I2362))&gt;0</f>
        <v>0</v>
      </c>
      <c r="AC2362" s="360" t="b">
        <f>COUNT(SEARCH({"а";"б";"в";"г";"д";"е";"ё";"ж";"з";"и";"й";"к";"л";"м";"н";"о";"п";"р";"с";"т";"у";"ф";"х";"ц";"ч";"ш";"щ";"ъ";"ы";"ь";"э";"ю";"я"},M2362))&gt;0</f>
        <v>0</v>
      </c>
      <c r="AD2362" s="289" t="b">
        <f t="shared" si="41"/>
        <v>1</v>
      </c>
    </row>
    <row r="2363" spans="1:31" hidden="1">
      <c r="A2363" s="338" t="s">
        <v>9673</v>
      </c>
      <c r="B2363" s="338"/>
      <c r="C2363" s="96" t="s">
        <v>9681</v>
      </c>
      <c r="D2363" s="312" t="s">
        <v>279</v>
      </c>
      <c r="E2363" s="25" t="s">
        <v>9682</v>
      </c>
      <c r="F2363" s="25" t="s">
        <v>14</v>
      </c>
      <c r="G2363" s="24"/>
      <c r="H2363" s="24" t="s">
        <v>13</v>
      </c>
      <c r="I2363" s="22" t="s">
        <v>15</v>
      </c>
      <c r="J2363" s="22" t="s">
        <v>5</v>
      </c>
      <c r="K2363" s="55"/>
      <c r="L2363" s="24"/>
      <c r="M2363" s="24"/>
      <c r="N2363" s="42"/>
      <c r="O2363" s="51" t="s">
        <v>13</v>
      </c>
      <c r="P2363" s="49"/>
      <c r="Q2363" s="582"/>
      <c r="R2363" s="24"/>
      <c r="S2363" s="25"/>
      <c r="T2363" s="24"/>
      <c r="U2363" s="289"/>
      <c r="V2363" s="289"/>
      <c r="W2363" s="289"/>
      <c r="X2363" s="360" t="b">
        <f>COUNT(SEARCH({"а";"б";"в";"г";"д";"е";"ё";"ж";"з";"и";"й";"к";"л";"м";"н";"о";"п";"р";"с";"т";"у";"ф";"х";"ц";"ч";"ш";"щ";"ъ";"ы";"ь";"э";"ю";"я"},E2363))&gt;0</f>
        <v>0</v>
      </c>
      <c r="Y2363" s="360" t="b">
        <f>COUNT(SEARCH({"а";"б";"в";"г";"д";"е";"ё";"ж";"з";"и";"й";"к";"л";"м";"н";"о";"п";"р";"с";"т";"у";"ф";"х";"ц";"ч";"ш";"щ";"ъ";"ы";"ь";"э";"ю";"я"},F2363))&gt;0</f>
        <v>0</v>
      </c>
      <c r="Z2363" s="360" t="b">
        <f>COUNT(SEARCH({"а";"б";"в";"г";"д";"е";"ё";"ж";"з";"и";"й";"к";"л";"м";"н";"о";"п";"р";"с";"т";"у";"ф";"х";"ц";"ч";"ш";"щ";"ъ";"ы";"ь";"э";"ю";"я"},K2363))&gt;0</f>
        <v>0</v>
      </c>
      <c r="AA2363" s="360" t="b">
        <f>COUNT(SEARCH({"а";"б";"в";"г";"д";"е";"ё";"ж";"з";"и";"й";"к";"л";"м";"н";"о";"п";"р";"с";"т";"у";"ф";"х";"ц";"ч";"ш";"щ";"ъ";"ы";"ь";"э";"ю";"я"},L2363))&gt;0</f>
        <v>0</v>
      </c>
      <c r="AB2363" s="360" t="b">
        <f>COUNT(SEARCH({"а";"б";"в";"г";"д";"е";"ё";"ж";"з";"и";"й";"к";"л";"м";"н";"о";"п";"р";"с";"т";"у";"ф";"х";"ц";"ч";"ш";"щ";"ъ";"ы";"ь";"э";"ю";"я"},I2363))&gt;0</f>
        <v>0</v>
      </c>
      <c r="AC2363" s="360" t="b">
        <f>COUNT(SEARCH({"а";"б";"в";"г";"д";"е";"ё";"ж";"з";"и";"й";"к";"л";"м";"н";"о";"п";"р";"с";"т";"у";"ф";"х";"ц";"ч";"ш";"щ";"ъ";"ы";"ь";"э";"ю";"я"},M2363))&gt;0</f>
        <v>0</v>
      </c>
      <c r="AD2363" s="289" t="b">
        <f t="shared" si="41"/>
        <v>1</v>
      </c>
      <c r="AE2363" s="289"/>
    </row>
    <row r="2364" spans="1:31" hidden="1">
      <c r="A2364" s="338" t="s">
        <v>9673</v>
      </c>
      <c r="B2364" s="338"/>
      <c r="C2364" s="96" t="s">
        <v>9681</v>
      </c>
      <c r="D2364" s="312" t="s">
        <v>279</v>
      </c>
      <c r="E2364" s="25" t="s">
        <v>9682</v>
      </c>
      <c r="F2364" s="25" t="s">
        <v>8</v>
      </c>
      <c r="G2364" s="24"/>
      <c r="H2364" s="22" t="s">
        <v>67</v>
      </c>
      <c r="I2364" s="22" t="s">
        <v>97</v>
      </c>
      <c r="J2364" s="22" t="s">
        <v>5</v>
      </c>
      <c r="K2364" s="55"/>
      <c r="L2364" s="24"/>
      <c r="M2364" s="24"/>
      <c r="N2364" s="42" t="s">
        <v>100</v>
      </c>
      <c r="O2364" s="313" t="s">
        <v>447</v>
      </c>
      <c r="P2364" s="49"/>
      <c r="Q2364" s="49"/>
      <c r="R2364" s="24"/>
      <c r="S2364" s="25" t="s">
        <v>398</v>
      </c>
      <c r="T2364" s="24"/>
      <c r="U2364" s="289"/>
      <c r="V2364" s="289"/>
      <c r="W2364" s="289"/>
      <c r="X2364" s="360" t="b">
        <f>COUNT(SEARCH({"а";"б";"в";"г";"д";"е";"ё";"ж";"з";"и";"й";"к";"л";"м";"н";"о";"п";"р";"с";"т";"у";"ф";"х";"ц";"ч";"ш";"щ";"ъ";"ы";"ь";"э";"ю";"я"},E2364))&gt;0</f>
        <v>0</v>
      </c>
      <c r="Y2364" s="360" t="b">
        <f>COUNT(SEARCH({"а";"б";"в";"г";"д";"е";"ё";"ж";"з";"и";"й";"к";"л";"м";"н";"о";"п";"р";"с";"т";"у";"ф";"х";"ц";"ч";"ш";"щ";"ъ";"ы";"ь";"э";"ю";"я"},F2364))&gt;0</f>
        <v>0</v>
      </c>
      <c r="Z2364" s="360" t="b">
        <f>COUNT(SEARCH({"а";"б";"в";"г";"д";"е";"ё";"ж";"з";"и";"й";"к";"л";"м";"н";"о";"п";"р";"с";"т";"у";"ф";"х";"ц";"ч";"ш";"щ";"ъ";"ы";"ь";"э";"ю";"я"},K2364))&gt;0</f>
        <v>0</v>
      </c>
      <c r="AA2364" s="360" t="b">
        <f>COUNT(SEARCH({"а";"б";"в";"г";"д";"е";"ё";"ж";"з";"и";"й";"к";"л";"м";"н";"о";"п";"р";"с";"т";"у";"ф";"х";"ц";"ч";"ш";"щ";"ъ";"ы";"ь";"э";"ю";"я"},L2364))&gt;0</f>
        <v>0</v>
      </c>
      <c r="AB2364" s="360" t="b">
        <f>COUNT(SEARCH({"а";"б";"в";"г";"д";"е";"ё";"ж";"з";"и";"й";"к";"л";"м";"н";"о";"п";"р";"с";"т";"у";"ф";"х";"ц";"ч";"ш";"щ";"ъ";"ы";"ь";"э";"ю";"я"},I2364))&gt;0</f>
        <v>0</v>
      </c>
      <c r="AC2364" s="360" t="b">
        <f>COUNT(SEARCH({"а";"б";"в";"г";"д";"е";"ё";"ж";"з";"и";"й";"к";"л";"м";"н";"о";"п";"р";"с";"т";"у";"ф";"х";"ц";"ч";"ш";"щ";"ъ";"ы";"ь";"э";"ю";"я"},M2364))&gt;0</f>
        <v>0</v>
      </c>
      <c r="AD2364" s="289" t="b">
        <f t="shared" si="41"/>
        <v>1</v>
      </c>
      <c r="AE2364" s="289"/>
    </row>
    <row r="2365" spans="1:31" hidden="1">
      <c r="A2365" s="414" t="s">
        <v>11499</v>
      </c>
      <c r="B2365" s="24"/>
      <c r="C2365" s="96" t="s">
        <v>9681</v>
      </c>
      <c r="D2365" s="312">
        <v>1</v>
      </c>
      <c r="E2365" s="25" t="s">
        <v>9682</v>
      </c>
      <c r="F2365" s="112" t="s">
        <v>10</v>
      </c>
      <c r="G2365" s="24"/>
      <c r="H2365" s="24" t="s">
        <v>399</v>
      </c>
      <c r="I2365" s="180" t="s">
        <v>3</v>
      </c>
      <c r="J2365" s="22" t="s">
        <v>5</v>
      </c>
      <c r="K2365" s="348"/>
      <c r="L2365" s="216"/>
      <c r="M2365" s="216" t="s">
        <v>1300</v>
      </c>
      <c r="N2365" s="216"/>
      <c r="O2365" s="24" t="s">
        <v>399</v>
      </c>
      <c r="P2365" s="90"/>
      <c r="Q2365" s="90"/>
      <c r="R2365" s="216"/>
      <c r="S2365" s="25" t="s">
        <v>4</v>
      </c>
      <c r="T2365" s="129"/>
      <c r="U2365" s="289"/>
      <c r="V2365" s="289"/>
      <c r="W2365" s="289"/>
      <c r="X2365" s="142" t="b">
        <f>COUNT(SEARCH({"а";"б";"в";"г";"д";"е";"ё";"ж";"з";"и";"й";"к";"л";"м";"н";"о";"п";"р";"с";"т";"у";"ф";"х";"ц";"ч";"ш";"щ";"ъ";"ы";"ь";"э";"ю";"я"},E2365))&gt;0</f>
        <v>0</v>
      </c>
      <c r="Y2365" s="142" t="b">
        <f>COUNT(SEARCH({"а";"б";"в";"г";"д";"е";"ё";"ж";"з";"и";"й";"к";"л";"м";"н";"о";"п";"р";"с";"т";"у";"ф";"х";"ц";"ч";"ш";"щ";"ъ";"ы";"ь";"э";"ю";"я"},F2365))&gt;0</f>
        <v>0</v>
      </c>
      <c r="Z2365" s="142" t="b">
        <f>COUNT(SEARCH({"а";"б";"в";"г";"д";"е";"ё";"ж";"з";"и";"й";"к";"л";"м";"н";"о";"п";"р";"с";"т";"у";"ф";"х";"ц";"ч";"ш";"щ";"ъ";"ы";"ь";"э";"ю";"я"},K2365))&gt;0</f>
        <v>0</v>
      </c>
      <c r="AA2365" s="142" t="b">
        <f>COUNT(SEARCH({"а";"б";"в";"г";"д";"е";"ё";"ж";"з";"и";"й";"к";"л";"м";"н";"о";"п";"р";"с";"т";"у";"ф";"х";"ц";"ч";"ш";"щ";"ъ";"ы";"ь";"э";"ю";"я"},L2365))&gt;0</f>
        <v>0</v>
      </c>
      <c r="AB2365" s="142" t="b">
        <f>COUNT(SEARCH({"а";"б";"в";"г";"д";"е";"ё";"ж";"з";"и";"й";"к";"л";"м";"н";"о";"п";"р";"с";"т";"у";"ф";"х";"ц";"ч";"ш";"щ";"ъ";"ы";"ь";"э";"ю";"я"},I2365))&gt;0</f>
        <v>0</v>
      </c>
      <c r="AC2365" s="142" t="b">
        <f>COUNT(SEARCH({"а";"б";"в";"г";"д";"е";"ё";"ж";"з";"и";"й";"к";"л";"м";"н";"о";"п";"р";"с";"т";"у";"ф";"х";"ц";"ч";"ш";"щ";"ъ";"ы";"ь";"э";"ю";"я"},M2365))&gt;0</f>
        <v>0</v>
      </c>
      <c r="AD2365" s="27" t="b">
        <f t="shared" si="41"/>
        <v>1</v>
      </c>
      <c r="AE2365" s="289"/>
    </row>
    <row r="2366" spans="1:31" ht="30" hidden="1">
      <c r="A2366" s="338" t="s">
        <v>9673</v>
      </c>
      <c r="B2366" s="338"/>
      <c r="C2366" s="96" t="s">
        <v>9681</v>
      </c>
      <c r="D2366" s="312" t="s">
        <v>279</v>
      </c>
      <c r="E2366" s="25" t="s">
        <v>9682</v>
      </c>
      <c r="F2366" s="25" t="s">
        <v>12</v>
      </c>
      <c r="G2366" s="24"/>
      <c r="H2366" s="22" t="s">
        <v>68</v>
      </c>
      <c r="I2366" s="54" t="s">
        <v>3</v>
      </c>
      <c r="J2366" s="22" t="s">
        <v>5</v>
      </c>
      <c r="K2366" s="40"/>
      <c r="L2366" s="24"/>
      <c r="M2366" s="24"/>
      <c r="N2366" s="42"/>
      <c r="O2366" s="51" t="s">
        <v>66</v>
      </c>
      <c r="P2366" s="49"/>
      <c r="Q2366" s="49"/>
      <c r="R2366" s="24"/>
      <c r="S2366" s="25" t="s">
        <v>4</v>
      </c>
      <c r="T2366" s="24"/>
      <c r="U2366" s="289"/>
      <c r="V2366" s="289"/>
      <c r="W2366" s="289"/>
      <c r="X2366" s="360" t="b">
        <f>COUNT(SEARCH({"а";"б";"в";"г";"д";"е";"ё";"ж";"з";"и";"й";"к";"л";"м";"н";"о";"п";"р";"с";"т";"у";"ф";"х";"ц";"ч";"ш";"щ";"ъ";"ы";"ь";"э";"ю";"я"},E2366))&gt;0</f>
        <v>0</v>
      </c>
      <c r="Y2366" s="360" t="b">
        <f>COUNT(SEARCH({"а";"б";"в";"г";"д";"е";"ё";"ж";"з";"и";"й";"к";"л";"м";"н";"о";"п";"р";"с";"т";"у";"ф";"х";"ц";"ч";"ш";"щ";"ъ";"ы";"ь";"э";"ю";"я"},F2366))&gt;0</f>
        <v>0</v>
      </c>
      <c r="Z2366" s="360" t="b">
        <f>COUNT(SEARCH({"а";"б";"в";"г";"д";"е";"ё";"ж";"з";"и";"й";"к";"л";"м";"н";"о";"п";"р";"с";"т";"у";"ф";"х";"ц";"ч";"ш";"щ";"ъ";"ы";"ь";"э";"ю";"я"},K2366))&gt;0</f>
        <v>0</v>
      </c>
      <c r="AA2366" s="360" t="b">
        <f>COUNT(SEARCH({"а";"б";"в";"г";"д";"е";"ё";"ж";"з";"и";"й";"к";"л";"м";"н";"о";"п";"р";"с";"т";"у";"ф";"х";"ц";"ч";"ш";"щ";"ъ";"ы";"ь";"э";"ю";"я"},L2366))&gt;0</f>
        <v>0</v>
      </c>
      <c r="AB2366" s="360" t="b">
        <f>COUNT(SEARCH({"а";"б";"в";"г";"д";"е";"ё";"ж";"з";"и";"й";"к";"л";"м";"н";"о";"п";"р";"с";"т";"у";"ф";"х";"ц";"ч";"ш";"щ";"ъ";"ы";"ь";"э";"ю";"я"},I2366))&gt;0</f>
        <v>0</v>
      </c>
      <c r="AC2366" s="360" t="b">
        <f>COUNT(SEARCH({"а";"б";"в";"г";"д";"е";"ё";"ж";"з";"и";"й";"к";"л";"м";"н";"о";"п";"р";"с";"т";"у";"ф";"х";"ц";"ч";"ш";"щ";"ъ";"ы";"ь";"э";"ю";"я"},M2366))&gt;0</f>
        <v>0</v>
      </c>
      <c r="AD2366" s="289" t="b">
        <f t="shared" si="41"/>
        <v>1</v>
      </c>
      <c r="AE2366" s="289"/>
    </row>
    <row r="2367" spans="1:31" ht="30" hidden="1">
      <c r="A2367" s="338" t="s">
        <v>9673</v>
      </c>
      <c r="B2367" s="338"/>
      <c r="C2367" s="96" t="s">
        <v>9681</v>
      </c>
      <c r="D2367" s="312" t="s">
        <v>279</v>
      </c>
      <c r="E2367" s="25" t="s">
        <v>9682</v>
      </c>
      <c r="F2367" s="25" t="s">
        <v>18</v>
      </c>
      <c r="G2367" s="24"/>
      <c r="H2367" s="24" t="s">
        <v>64</v>
      </c>
      <c r="I2367" s="54" t="s">
        <v>19</v>
      </c>
      <c r="J2367" s="22" t="s">
        <v>5</v>
      </c>
      <c r="K2367" s="40"/>
      <c r="L2367" s="24"/>
      <c r="M2367" s="24"/>
      <c r="N2367" s="42"/>
      <c r="O2367" s="51" t="s">
        <v>17</v>
      </c>
      <c r="P2367" s="49"/>
      <c r="Q2367" s="49"/>
      <c r="R2367" s="24"/>
      <c r="S2367" s="25"/>
      <c r="T2367" s="24"/>
      <c r="U2367" s="289"/>
      <c r="V2367" s="289"/>
      <c r="W2367" s="289"/>
      <c r="X2367" s="360" t="b">
        <f>COUNT(SEARCH({"а";"б";"в";"г";"д";"е";"ё";"ж";"з";"и";"й";"к";"л";"м";"н";"о";"п";"р";"с";"т";"у";"ф";"х";"ц";"ч";"ш";"щ";"ъ";"ы";"ь";"э";"ю";"я"},E2367))&gt;0</f>
        <v>0</v>
      </c>
      <c r="Y2367" s="360" t="b">
        <f>COUNT(SEARCH({"а";"б";"в";"г";"д";"е";"ё";"ж";"з";"и";"й";"к";"л";"м";"н";"о";"п";"р";"с";"т";"у";"ф";"х";"ц";"ч";"ш";"щ";"ъ";"ы";"ь";"э";"ю";"я"},F2367))&gt;0</f>
        <v>0</v>
      </c>
      <c r="Z2367" s="360" t="b">
        <f>COUNT(SEARCH({"а";"б";"в";"г";"д";"е";"ё";"ж";"з";"и";"й";"к";"л";"м";"н";"о";"п";"р";"с";"т";"у";"ф";"х";"ц";"ч";"ш";"щ";"ъ";"ы";"ь";"э";"ю";"я"},K2367))&gt;0</f>
        <v>0</v>
      </c>
      <c r="AA2367" s="360" t="b">
        <f>COUNT(SEARCH({"а";"б";"в";"г";"д";"е";"ё";"ж";"з";"и";"й";"к";"л";"м";"н";"о";"п";"р";"с";"т";"у";"ф";"х";"ц";"ч";"ш";"щ";"ъ";"ы";"ь";"э";"ю";"я"},L2367))&gt;0</f>
        <v>0</v>
      </c>
      <c r="AB2367" s="360" t="b">
        <f>COUNT(SEARCH({"а";"б";"в";"г";"д";"е";"ё";"ж";"з";"и";"й";"к";"л";"м";"н";"о";"п";"р";"с";"т";"у";"ф";"х";"ц";"ч";"ш";"щ";"ъ";"ы";"ь";"э";"ю";"я"},I2367))&gt;0</f>
        <v>0</v>
      </c>
      <c r="AC2367" s="360" t="b">
        <f>COUNT(SEARCH({"а";"б";"в";"г";"д";"е";"ё";"ж";"з";"и";"й";"к";"л";"м";"н";"о";"п";"р";"с";"т";"у";"ф";"х";"ц";"ч";"ш";"щ";"ъ";"ы";"ь";"э";"ю";"я"},M2367))&gt;0</f>
        <v>0</v>
      </c>
      <c r="AD2367" s="289" t="b">
        <f t="shared" si="41"/>
        <v>1</v>
      </c>
      <c r="AE2367" s="289"/>
    </row>
    <row r="2368" spans="1:31" ht="45" hidden="1">
      <c r="A2368" s="338" t="s">
        <v>9673</v>
      </c>
      <c r="B2368" s="338"/>
      <c r="C2368" s="96" t="s">
        <v>9681</v>
      </c>
      <c r="D2368" s="312" t="s">
        <v>279</v>
      </c>
      <c r="E2368" s="25" t="s">
        <v>9682</v>
      </c>
      <c r="F2368" s="25" t="s">
        <v>21</v>
      </c>
      <c r="G2368" s="24"/>
      <c r="H2368" s="24" t="s">
        <v>22</v>
      </c>
      <c r="I2368" s="54" t="s">
        <v>19</v>
      </c>
      <c r="J2368" s="22" t="s">
        <v>5</v>
      </c>
      <c r="K2368" s="40"/>
      <c r="L2368" s="24"/>
      <c r="M2368" s="24"/>
      <c r="N2368" s="42"/>
      <c r="O2368" s="51" t="s">
        <v>20</v>
      </c>
      <c r="P2368" s="49"/>
      <c r="Q2368" s="49"/>
      <c r="R2368" s="24"/>
      <c r="S2368" s="51" t="s">
        <v>4</v>
      </c>
      <c r="T2368" s="24"/>
      <c r="U2368" s="289"/>
      <c r="V2368" s="289"/>
      <c r="W2368" s="289"/>
      <c r="X2368" s="360" t="b">
        <f>COUNT(SEARCH({"а";"б";"в";"г";"д";"е";"ё";"ж";"з";"и";"й";"к";"л";"м";"н";"о";"п";"р";"с";"т";"у";"ф";"х";"ц";"ч";"ш";"щ";"ъ";"ы";"ь";"э";"ю";"я"},E2368))&gt;0</f>
        <v>0</v>
      </c>
      <c r="Y2368" s="360" t="b">
        <f>COUNT(SEARCH({"а";"б";"в";"г";"д";"е";"ё";"ж";"з";"и";"й";"к";"л";"м";"н";"о";"п";"р";"с";"т";"у";"ф";"х";"ц";"ч";"ш";"щ";"ъ";"ы";"ь";"э";"ю";"я"},F2368))&gt;0</f>
        <v>0</v>
      </c>
      <c r="Z2368" s="360" t="b">
        <f>COUNT(SEARCH({"а";"б";"в";"г";"д";"е";"ё";"ж";"з";"и";"й";"к";"л";"м";"н";"о";"п";"р";"с";"т";"у";"ф";"х";"ц";"ч";"ш";"щ";"ъ";"ы";"ь";"э";"ю";"я"},K2368))&gt;0</f>
        <v>0</v>
      </c>
      <c r="AA2368" s="360" t="b">
        <f>COUNT(SEARCH({"а";"б";"в";"г";"д";"е";"ё";"ж";"з";"и";"й";"к";"л";"м";"н";"о";"п";"р";"с";"т";"у";"ф";"х";"ц";"ч";"ш";"щ";"ъ";"ы";"ь";"э";"ю";"я"},L2368))&gt;0</f>
        <v>0</v>
      </c>
      <c r="AB2368" s="360" t="b">
        <f>COUNT(SEARCH({"а";"б";"в";"г";"д";"е";"ё";"ж";"з";"и";"й";"к";"л";"м";"н";"о";"п";"р";"с";"т";"у";"ф";"х";"ц";"ч";"ш";"щ";"ъ";"ы";"ь";"э";"ю";"я"},I2368))&gt;0</f>
        <v>0</v>
      </c>
      <c r="AC2368" s="360" t="b">
        <f>COUNT(SEARCH({"а";"б";"в";"г";"д";"е";"ё";"ж";"з";"и";"й";"к";"л";"м";"н";"о";"п";"р";"с";"т";"у";"ф";"х";"ц";"ч";"ш";"щ";"ъ";"ы";"ь";"э";"ю";"я"},M2368))&gt;0</f>
        <v>0</v>
      </c>
      <c r="AD2368" s="289" t="b">
        <f t="shared" si="41"/>
        <v>1</v>
      </c>
      <c r="AE2368" s="289"/>
    </row>
    <row r="2369" spans="1:31" hidden="1">
      <c r="A2369" s="338" t="s">
        <v>9673</v>
      </c>
      <c r="B2369" s="338"/>
      <c r="C2369" s="96" t="s">
        <v>9681</v>
      </c>
      <c r="D2369" s="312" t="s">
        <v>279</v>
      </c>
      <c r="E2369" s="25" t="s">
        <v>9682</v>
      </c>
      <c r="F2369" s="25" t="s">
        <v>93</v>
      </c>
      <c r="G2369" s="24" t="s">
        <v>136</v>
      </c>
      <c r="H2369" s="25" t="s">
        <v>457</v>
      </c>
      <c r="I2369" s="472" t="s">
        <v>65</v>
      </c>
      <c r="J2369" s="25" t="s">
        <v>5</v>
      </c>
      <c r="K2369" s="348"/>
      <c r="L2369" s="24" t="s">
        <v>94</v>
      </c>
      <c r="M2369" s="25" t="s">
        <v>65</v>
      </c>
      <c r="N2369" s="24"/>
      <c r="O2369" s="51" t="s">
        <v>395</v>
      </c>
      <c r="P2369" s="49"/>
      <c r="Q2369" s="49"/>
      <c r="R2369" s="24"/>
      <c r="S2369" s="25" t="s">
        <v>4</v>
      </c>
      <c r="T2369" s="24" t="s">
        <v>276</v>
      </c>
      <c r="U2369" s="289"/>
      <c r="V2369" s="289"/>
      <c r="W2369" s="289"/>
      <c r="X2369" s="360" t="b">
        <f>COUNT(SEARCH({"а";"б";"в";"г";"д";"е";"ё";"ж";"з";"и";"й";"к";"л";"м";"н";"о";"п";"р";"с";"т";"у";"ф";"х";"ц";"ч";"ш";"щ";"ъ";"ы";"ь";"э";"ю";"я"},E2369))&gt;0</f>
        <v>0</v>
      </c>
      <c r="Y2369" s="360" t="b">
        <f>COUNT(SEARCH({"а";"б";"в";"г";"д";"е";"ё";"ж";"з";"и";"й";"к";"л";"м";"н";"о";"п";"р";"с";"т";"у";"ф";"х";"ц";"ч";"ш";"щ";"ъ";"ы";"ь";"э";"ю";"я"},F2369))&gt;0</f>
        <v>0</v>
      </c>
      <c r="Z2369" s="360" t="b">
        <f>COUNT(SEARCH({"а";"б";"в";"г";"д";"е";"ё";"ж";"з";"и";"й";"к";"л";"м";"н";"о";"п";"р";"с";"т";"у";"ф";"х";"ц";"ч";"ш";"щ";"ъ";"ы";"ь";"э";"ю";"я"},'[1]Перечень алгоритмов Src-RDV'!F350))&gt;0</f>
        <v>0</v>
      </c>
      <c r="AA2369" s="360" t="b">
        <f>COUNT(SEARCH({"а";"б";"в";"г";"д";"е";"ё";"ж";"з";"и";"й";"к";"л";"м";"н";"о";"п";"р";"с";"т";"у";"ф";"х";"ц";"ч";"ш";"щ";"ъ";"ы";"ь";"э";"ю";"я"},L2369))&gt;0</f>
        <v>0</v>
      </c>
      <c r="AB2369" s="360" t="b">
        <f>COUNT(SEARCH({"а";"б";"в";"г";"д";"е";"ё";"ж";"з";"и";"й";"к";"л";"м";"н";"о";"п";"р";"с";"т";"у";"ф";"х";"ц";"ч";"ш";"щ";"ъ";"ы";"ь";"э";"ю";"я"},I2369))&gt;0</f>
        <v>0</v>
      </c>
      <c r="AC2369" s="360" t="b">
        <f>COUNT(SEARCH({"а";"б";"в";"г";"д";"е";"ё";"ж";"з";"и";"й";"к";"л";"м";"н";"о";"п";"р";"с";"т";"у";"ф";"х";"ц";"ч";"ш";"щ";"ъ";"ы";"ь";"э";"ю";"я"},M2369))&gt;0</f>
        <v>0</v>
      </c>
      <c r="AD2369" s="289" t="b">
        <f>IF(OR(ISBLANK('[1]Перечень алгоритмов Src-RDV'!F350),G2369= "BK",G2369= "RK",G2369= "Ref",G2369= "LH_RK",RIGHT(F2369,3) = "_id",F2369 = "hash_diff",F2369 = "src_cd",F2369 = "invalid_id",F2369 = "version_id",F2369 = "deleted_flg",F2369 = "valid_flg"),EXACT(F2369,F2369),EXACT(F2369,IF(L2369 = "ods$effective_from_dt","effective_date",IF(ISERROR(SEARCH("#",IF(ISERROR(SEARCH("#",L2369,1)),L2369,REPLACE(L2369,SEARCH("#",L2369,1),1,"_")),1)),IF(ISERROR(SEARCH("#",L2369,1)),L2369,REPLACE(L2369,SEARCH("#",L2369,1),1,"_")),REPLACE(IF(ISERROR(SEARCH("#",L2369,1)),L2369,REPLACE(L2369,SEARCH("#",L2369,1),1,"_")),SEARCH("#",IF(ISERROR(SEARCH("#",L2369,1)),L2369,REPLACE(IF(ISERROR(SEARCH("#",L2369,1)),L2369,REPLACE(L2369,SEARCH("#",L2369,1),1,"_")),SEARCH("#",L2369,1),1,"_")),1),1,"_")))))</f>
        <v>1</v>
      </c>
      <c r="AE2369" s="289"/>
    </row>
    <row r="2370" spans="1:31" hidden="1">
      <c r="A2370" s="338" t="s">
        <v>9673</v>
      </c>
      <c r="B2370" s="338"/>
      <c r="C2370" s="96" t="s">
        <v>9681</v>
      </c>
      <c r="D2370" s="312" t="s">
        <v>279</v>
      </c>
      <c r="E2370" s="25" t="s">
        <v>9682</v>
      </c>
      <c r="F2370" s="25" t="s">
        <v>1627</v>
      </c>
      <c r="G2370" s="25"/>
      <c r="H2370" s="25" t="s">
        <v>1628</v>
      </c>
      <c r="I2370" s="25" t="s">
        <v>1358</v>
      </c>
      <c r="J2370" s="25" t="s">
        <v>23</v>
      </c>
      <c r="K2370" s="133" t="s">
        <v>4539</v>
      </c>
      <c r="L2370" s="25" t="s">
        <v>1627</v>
      </c>
      <c r="M2370" s="25" t="s">
        <v>4509</v>
      </c>
      <c r="N2370" s="24"/>
      <c r="O2370" s="51" t="s">
        <v>395</v>
      </c>
      <c r="P2370" s="49"/>
      <c r="Q2370" s="49"/>
      <c r="R2370" s="24"/>
      <c r="S2370" s="25"/>
      <c r="T2370" s="24"/>
      <c r="U2370" s="289"/>
      <c r="V2370" s="289"/>
      <c r="W2370" s="289"/>
      <c r="X2370" s="360" t="b">
        <f>COUNT(SEARCH({"а";"б";"в";"г";"д";"е";"ё";"ж";"з";"и";"й";"к";"л";"м";"н";"о";"п";"р";"с";"т";"у";"ф";"х";"ц";"ч";"ш";"щ";"ъ";"ы";"ь";"э";"ю";"я"},E2370))&gt;0</f>
        <v>0</v>
      </c>
      <c r="Y2370" s="360" t="b">
        <f>COUNT(SEARCH({"а";"б";"в";"г";"д";"е";"ё";"ж";"з";"и";"й";"к";"л";"м";"н";"о";"п";"р";"с";"т";"у";"ф";"х";"ц";"ч";"ш";"щ";"ъ";"ы";"ь";"э";"ю";"я"},F2370))&gt;0</f>
        <v>0</v>
      </c>
      <c r="Z2370" s="360" t="b">
        <f>COUNT(SEARCH({"а";"б";"в";"г";"д";"е";"ё";"ж";"з";"и";"й";"к";"л";"м";"н";"о";"п";"р";"с";"т";"у";"ф";"х";"ц";"ч";"ш";"щ";"ъ";"ы";"ь";"э";"ю";"я"},K2370))&gt;0</f>
        <v>0</v>
      </c>
      <c r="AA2370" s="360" t="b">
        <f>COUNT(SEARCH({"а";"б";"в";"г";"д";"е";"ё";"ж";"з";"и";"й";"к";"л";"м";"н";"о";"п";"р";"с";"т";"у";"ф";"х";"ц";"ч";"ш";"щ";"ъ";"ы";"ь";"э";"ю";"я"},L2370))&gt;0</f>
        <v>0</v>
      </c>
      <c r="AB2370" s="360" t="b">
        <f>COUNT(SEARCH({"а";"б";"в";"г";"д";"е";"ё";"ж";"з";"и";"й";"к";"л";"м";"н";"о";"п";"р";"с";"т";"у";"ф";"х";"ц";"ч";"ш";"щ";"ъ";"ы";"ь";"э";"ю";"я"},I2370))&gt;0</f>
        <v>0</v>
      </c>
      <c r="AC2370" s="360" t="b">
        <f>COUNT(SEARCH({"а";"б";"в";"г";"д";"е";"ё";"ж";"з";"и";"й";"к";"л";"м";"н";"о";"п";"р";"с";"т";"у";"ф";"х";"ц";"ч";"ш";"щ";"ъ";"ы";"ь";"э";"ю";"я"},M2370))&gt;0</f>
        <v>0</v>
      </c>
      <c r="AD2370" s="289" t="b">
        <f t="shared" ref="AD2370:AD2381" si="42">IF(OR(ISBLANK(K2370),G2370= "BK",G2370= "RK",G2370= "Ref",G2370= "LH_RK",RIGHT(F2370,3) = "_id",F2370 = "hash_diff",F2370 = "src_cd",F2370 = "invalid_id",F2370 = "version_id",F2370 = "deleted_flg",F2370 = "valid_flg"),EXACT(F2370,F2370),EXACT(F2370,IF(L2370 = "ods$effective_from_dt","effective_date",IF(ISERROR(SEARCH("#",IF(ISERROR(SEARCH("#",L2370,1)),L2370,REPLACE(L2370,SEARCH("#",L2370,1),1,"_")),1)),IF(ISERROR(SEARCH("#",L2370,1)),L2370,REPLACE(L2370,SEARCH("#",L2370,1),1,"_")),REPLACE(IF(ISERROR(SEARCH("#",L2370,1)),L2370,REPLACE(L2370,SEARCH("#",L2370,1),1,"_")),SEARCH("#",IF(ISERROR(SEARCH("#",L2370,1)),L2370,REPLACE(IF(ISERROR(SEARCH("#",L2370,1)),L2370,REPLACE(L2370,SEARCH("#",L2370,1),1,"_")),SEARCH("#",L2370,1),1,"_")),1),1,"_")))))</f>
        <v>1</v>
      </c>
      <c r="AE2370" s="289"/>
    </row>
    <row r="2371" spans="1:31" hidden="1">
      <c r="A2371" s="338" t="s">
        <v>9673</v>
      </c>
      <c r="B2371" s="338"/>
      <c r="C2371" s="96" t="s">
        <v>9681</v>
      </c>
      <c r="D2371" s="312" t="s">
        <v>279</v>
      </c>
      <c r="E2371" s="25" t="s">
        <v>9682</v>
      </c>
      <c r="F2371" s="25" t="s">
        <v>1631</v>
      </c>
      <c r="G2371" s="25"/>
      <c r="H2371" s="25" t="s">
        <v>1632</v>
      </c>
      <c r="I2371" s="472" t="s">
        <v>1358</v>
      </c>
      <c r="J2371" s="25" t="s">
        <v>23</v>
      </c>
      <c r="K2371" s="133" t="s">
        <v>4539</v>
      </c>
      <c r="L2371" s="25" t="s">
        <v>1631</v>
      </c>
      <c r="M2371" s="25" t="s">
        <v>4509</v>
      </c>
      <c r="N2371" s="24"/>
      <c r="O2371" s="51" t="s">
        <v>395</v>
      </c>
      <c r="P2371" s="49"/>
      <c r="Q2371" s="49"/>
      <c r="R2371" s="24"/>
      <c r="S2371" s="25"/>
      <c r="T2371" s="24"/>
      <c r="U2371" s="289"/>
      <c r="V2371" s="289"/>
      <c r="W2371" s="289"/>
      <c r="X2371" s="360" t="b">
        <f>COUNT(SEARCH({"а";"б";"в";"г";"д";"е";"ё";"ж";"з";"и";"й";"к";"л";"м";"н";"о";"п";"р";"с";"т";"у";"ф";"х";"ц";"ч";"ш";"щ";"ъ";"ы";"ь";"э";"ю";"я"},E2371))&gt;0</f>
        <v>0</v>
      </c>
      <c r="Y2371" s="360" t="b">
        <f>COUNT(SEARCH({"а";"б";"в";"г";"д";"е";"ё";"ж";"з";"и";"й";"к";"л";"м";"н";"о";"п";"р";"с";"т";"у";"ф";"х";"ц";"ч";"ш";"щ";"ъ";"ы";"ь";"э";"ю";"я"},F2371))&gt;0</f>
        <v>0</v>
      </c>
      <c r="Z2371" s="360" t="b">
        <f>COUNT(SEARCH({"а";"б";"в";"г";"д";"е";"ё";"ж";"з";"и";"й";"к";"л";"м";"н";"о";"п";"р";"с";"т";"у";"ф";"х";"ц";"ч";"ш";"щ";"ъ";"ы";"ь";"э";"ю";"я"},K2371))&gt;0</f>
        <v>0</v>
      </c>
      <c r="AA2371" s="360" t="b">
        <f>COUNT(SEARCH({"а";"б";"в";"г";"д";"е";"ё";"ж";"з";"и";"й";"к";"л";"м";"н";"о";"п";"р";"с";"т";"у";"ф";"х";"ц";"ч";"ш";"щ";"ъ";"ы";"ь";"э";"ю";"я"},L2371))&gt;0</f>
        <v>0</v>
      </c>
      <c r="AB2371" s="360" t="b">
        <f>COUNT(SEARCH({"а";"б";"в";"г";"д";"е";"ё";"ж";"з";"и";"й";"к";"л";"м";"н";"о";"п";"р";"с";"т";"у";"ф";"х";"ц";"ч";"ш";"щ";"ъ";"ы";"ь";"э";"ю";"я"},I2371))&gt;0</f>
        <v>0</v>
      </c>
      <c r="AC2371" s="360" t="b">
        <f>COUNT(SEARCH({"а";"б";"в";"г";"д";"е";"ё";"ж";"з";"и";"й";"к";"л";"м";"н";"о";"п";"р";"с";"т";"у";"ф";"х";"ц";"ч";"ш";"щ";"ъ";"ы";"ь";"э";"ю";"я"},M2371))&gt;0</f>
        <v>0</v>
      </c>
      <c r="AD2371" s="289" t="b">
        <f t="shared" si="42"/>
        <v>1</v>
      </c>
      <c r="AE2371" s="289"/>
    </row>
    <row r="2372" spans="1:31" hidden="1">
      <c r="A2372" s="338" t="s">
        <v>9673</v>
      </c>
      <c r="B2372" s="338"/>
      <c r="C2372" s="96" t="s">
        <v>9681</v>
      </c>
      <c r="D2372" s="312" t="s">
        <v>279</v>
      </c>
      <c r="E2372" s="25" t="s">
        <v>9682</v>
      </c>
      <c r="F2372" s="25" t="s">
        <v>1636</v>
      </c>
      <c r="G2372" s="24"/>
      <c r="H2372" s="25" t="s">
        <v>1637</v>
      </c>
      <c r="I2372" s="472" t="s">
        <v>1358</v>
      </c>
      <c r="J2372" s="25" t="s">
        <v>23</v>
      </c>
      <c r="K2372" s="133" t="s">
        <v>4539</v>
      </c>
      <c r="L2372" s="25" t="s">
        <v>1636</v>
      </c>
      <c r="M2372" s="25" t="s">
        <v>4509</v>
      </c>
      <c r="N2372" s="24"/>
      <c r="O2372" s="51" t="s">
        <v>395</v>
      </c>
      <c r="P2372" s="49"/>
      <c r="Q2372" s="49"/>
      <c r="R2372" s="24"/>
      <c r="S2372" s="25"/>
      <c r="T2372" s="24"/>
      <c r="U2372" s="289"/>
      <c r="V2372" s="289"/>
      <c r="W2372" s="289"/>
      <c r="X2372" s="360" t="b">
        <f>COUNT(SEARCH({"а";"б";"в";"г";"д";"е";"ё";"ж";"з";"и";"й";"к";"л";"м";"н";"о";"п";"р";"с";"т";"у";"ф";"х";"ц";"ч";"ш";"щ";"ъ";"ы";"ь";"э";"ю";"я"},E2372))&gt;0</f>
        <v>0</v>
      </c>
      <c r="Y2372" s="360" t="b">
        <f>COUNT(SEARCH({"а";"б";"в";"г";"д";"е";"ё";"ж";"з";"и";"й";"к";"л";"м";"н";"о";"п";"р";"с";"т";"у";"ф";"х";"ц";"ч";"ш";"щ";"ъ";"ы";"ь";"э";"ю";"я"},F2372))&gt;0</f>
        <v>0</v>
      </c>
      <c r="Z2372" s="360" t="b">
        <f>COUNT(SEARCH({"а";"б";"в";"г";"д";"е";"ё";"ж";"з";"и";"й";"к";"л";"м";"н";"о";"п";"р";"с";"т";"у";"ф";"х";"ц";"ч";"ш";"щ";"ъ";"ы";"ь";"э";"ю";"я"},K2372))&gt;0</f>
        <v>0</v>
      </c>
      <c r="AA2372" s="360" t="b">
        <f>COUNT(SEARCH({"а";"б";"в";"г";"д";"е";"ё";"ж";"з";"и";"й";"к";"л";"м";"н";"о";"п";"р";"с";"т";"у";"ф";"х";"ц";"ч";"ш";"щ";"ъ";"ы";"ь";"э";"ю";"я"},L2372))&gt;0</f>
        <v>0</v>
      </c>
      <c r="AB2372" s="360" t="b">
        <f>COUNT(SEARCH({"а";"б";"в";"г";"д";"е";"ё";"ж";"з";"и";"й";"к";"л";"м";"н";"о";"п";"р";"с";"т";"у";"ф";"х";"ц";"ч";"ш";"щ";"ъ";"ы";"ь";"э";"ю";"я"},I2372))&gt;0</f>
        <v>0</v>
      </c>
      <c r="AC2372" s="360" t="b">
        <f>COUNT(SEARCH({"а";"б";"в";"г";"д";"е";"ё";"ж";"з";"и";"й";"к";"л";"м";"н";"о";"п";"р";"с";"т";"у";"ф";"х";"ц";"ч";"ш";"щ";"ъ";"ы";"ь";"э";"ю";"я"},M2372))&gt;0</f>
        <v>0</v>
      </c>
      <c r="AD2372" s="289" t="b">
        <f t="shared" si="42"/>
        <v>1</v>
      </c>
      <c r="AE2372" s="289"/>
    </row>
    <row r="2373" spans="1:31" hidden="1">
      <c r="A2373" s="338" t="s">
        <v>9673</v>
      </c>
      <c r="B2373" s="338"/>
      <c r="C2373" s="96" t="s">
        <v>9681</v>
      </c>
      <c r="D2373" s="312" t="s">
        <v>279</v>
      </c>
      <c r="E2373" s="25" t="s">
        <v>9682</v>
      </c>
      <c r="F2373" s="25" t="s">
        <v>1640</v>
      </c>
      <c r="G2373" s="24"/>
      <c r="H2373" s="25" t="s">
        <v>1641</v>
      </c>
      <c r="I2373" s="25" t="s">
        <v>1358</v>
      </c>
      <c r="J2373" s="25" t="s">
        <v>23</v>
      </c>
      <c r="K2373" s="133" t="s">
        <v>4539</v>
      </c>
      <c r="L2373" s="25" t="s">
        <v>1640</v>
      </c>
      <c r="M2373" s="25" t="s">
        <v>4509</v>
      </c>
      <c r="N2373" s="24"/>
      <c r="O2373" s="51" t="s">
        <v>395</v>
      </c>
      <c r="P2373" s="49"/>
      <c r="Q2373" s="49"/>
      <c r="R2373" s="24"/>
      <c r="S2373" s="25"/>
      <c r="T2373" s="24"/>
      <c r="U2373" s="289"/>
      <c r="V2373" s="289"/>
      <c r="W2373" s="289"/>
      <c r="X2373" s="360" t="b">
        <f>COUNT(SEARCH({"а";"б";"в";"г";"д";"е";"ё";"ж";"з";"и";"й";"к";"л";"м";"н";"о";"п";"р";"с";"т";"у";"ф";"х";"ц";"ч";"ш";"щ";"ъ";"ы";"ь";"э";"ю";"я"},E2373))&gt;0</f>
        <v>0</v>
      </c>
      <c r="Y2373" s="360" t="b">
        <f>COUNT(SEARCH({"а";"б";"в";"г";"д";"е";"ё";"ж";"з";"и";"й";"к";"л";"м";"н";"о";"п";"р";"с";"т";"у";"ф";"х";"ц";"ч";"ш";"щ";"ъ";"ы";"ь";"э";"ю";"я"},F2373))&gt;0</f>
        <v>0</v>
      </c>
      <c r="Z2373" s="360" t="b">
        <f>COUNT(SEARCH({"а";"б";"в";"г";"д";"е";"ё";"ж";"з";"и";"й";"к";"л";"м";"н";"о";"п";"р";"с";"т";"у";"ф";"х";"ц";"ч";"ш";"щ";"ъ";"ы";"ь";"э";"ю";"я"},K2373))&gt;0</f>
        <v>0</v>
      </c>
      <c r="AA2373" s="360" t="b">
        <f>COUNT(SEARCH({"а";"б";"в";"г";"д";"е";"ё";"ж";"з";"и";"й";"к";"л";"м";"н";"о";"п";"р";"с";"т";"у";"ф";"х";"ц";"ч";"ш";"щ";"ъ";"ы";"ь";"э";"ю";"я"},L2373))&gt;0</f>
        <v>0</v>
      </c>
      <c r="AB2373" s="360" t="b">
        <f>COUNT(SEARCH({"а";"б";"в";"г";"д";"е";"ё";"ж";"з";"и";"й";"к";"л";"м";"н";"о";"п";"р";"с";"т";"у";"ф";"х";"ц";"ч";"ш";"щ";"ъ";"ы";"ь";"э";"ю";"я"},I2373))&gt;0</f>
        <v>0</v>
      </c>
      <c r="AC2373" s="360" t="b">
        <f>COUNT(SEARCH({"а";"б";"в";"г";"д";"е";"ё";"ж";"з";"и";"й";"к";"л";"м";"н";"о";"п";"р";"с";"т";"у";"ф";"х";"ц";"ч";"ш";"щ";"ъ";"ы";"ь";"э";"ю";"я"},M2373))&gt;0</f>
        <v>0</v>
      </c>
      <c r="AD2373" s="289" t="b">
        <f t="shared" si="42"/>
        <v>1</v>
      </c>
      <c r="AE2373" s="289"/>
    </row>
    <row r="2374" spans="1:31" ht="45" hidden="1">
      <c r="A2374" s="338" t="s">
        <v>9673</v>
      </c>
      <c r="B2374" s="338"/>
      <c r="C2374" s="96" t="s">
        <v>9677</v>
      </c>
      <c r="D2374" s="312" t="s">
        <v>279</v>
      </c>
      <c r="E2374" s="12" t="s">
        <v>9678</v>
      </c>
      <c r="F2374" s="65" t="s">
        <v>1613</v>
      </c>
      <c r="G2374" s="22" t="s">
        <v>134</v>
      </c>
      <c r="H2374" s="25" t="s">
        <v>63</v>
      </c>
      <c r="I2374" s="25" t="s">
        <v>3</v>
      </c>
      <c r="J2374" s="25" t="s">
        <v>5</v>
      </c>
      <c r="K2374" s="133"/>
      <c r="L2374" s="25"/>
      <c r="M2374" s="25"/>
      <c r="N2374" s="96"/>
      <c r="O2374" s="51" t="s">
        <v>6368</v>
      </c>
      <c r="P2374" s="22" t="s">
        <v>5276</v>
      </c>
      <c r="Q2374" s="49" t="s">
        <v>4453</v>
      </c>
      <c r="R2374" s="380"/>
      <c r="S2374" s="25" t="s">
        <v>455</v>
      </c>
      <c r="T2374" s="25"/>
      <c r="U2374" s="289"/>
      <c r="V2374" s="289"/>
      <c r="W2374" s="289"/>
      <c r="X2374" s="360" t="b">
        <f>COUNT(SEARCH({"а";"б";"в";"г";"д";"е";"ё";"ж";"з";"и";"й";"к";"л";"м";"н";"о";"п";"р";"с";"т";"у";"ф";"х";"ц";"ч";"ш";"щ";"ъ";"ы";"ь";"э";"ю";"я"},E2374))&gt;0</f>
        <v>0</v>
      </c>
      <c r="Y2374" s="360" t="b">
        <f>COUNT(SEARCH({"а";"б";"в";"г";"д";"е";"ё";"ж";"з";"и";"й";"к";"л";"м";"н";"о";"п";"р";"с";"т";"у";"ф";"х";"ц";"ч";"ш";"щ";"ъ";"ы";"ь";"э";"ю";"я"},F2374))&gt;0</f>
        <v>0</v>
      </c>
      <c r="Z2374" s="360" t="b">
        <f>COUNT(SEARCH({"а";"б";"в";"г";"д";"е";"ё";"ж";"з";"и";"й";"к";"л";"м";"н";"о";"п";"р";"с";"т";"у";"ф";"х";"ц";"ч";"ш";"щ";"ъ";"ы";"ь";"э";"ю";"я"},K2374))&gt;0</f>
        <v>0</v>
      </c>
      <c r="AA2374" s="360" t="b">
        <f>COUNT(SEARCH({"а";"б";"в";"г";"д";"е";"ё";"ж";"з";"и";"й";"к";"л";"м";"н";"о";"п";"р";"с";"т";"у";"ф";"х";"ц";"ч";"ш";"щ";"ъ";"ы";"ь";"э";"ю";"я"},L2374))&gt;0</f>
        <v>0</v>
      </c>
      <c r="AB2374" s="360" t="b">
        <f>COUNT(SEARCH({"а";"б";"в";"г";"д";"е";"ё";"ж";"з";"и";"й";"к";"л";"м";"н";"о";"п";"р";"с";"т";"у";"ф";"х";"ц";"ч";"ш";"щ";"ъ";"ы";"ь";"э";"ю";"я"},I2374))&gt;0</f>
        <v>0</v>
      </c>
      <c r="AC2374" s="360" t="b">
        <f>COUNT(SEARCH({"а";"б";"в";"г";"д";"е";"ё";"ж";"з";"и";"й";"к";"л";"м";"н";"о";"п";"р";"с";"т";"у";"ф";"х";"ц";"ч";"ш";"щ";"ъ";"ы";"ь";"э";"ю";"я"},M2374))&gt;0</f>
        <v>0</v>
      </c>
      <c r="AD2374" s="289" t="b">
        <f t="shared" si="42"/>
        <v>1</v>
      </c>
      <c r="AE2374" s="289"/>
    </row>
    <row r="2375" spans="1:31" ht="30" hidden="1">
      <c r="A2375" s="338" t="s">
        <v>9673</v>
      </c>
      <c r="B2375" s="338"/>
      <c r="C2375" s="96" t="s">
        <v>9677</v>
      </c>
      <c r="D2375" s="312" t="s">
        <v>279</v>
      </c>
      <c r="E2375" s="12" t="s">
        <v>9678</v>
      </c>
      <c r="F2375" s="117" t="s">
        <v>1614</v>
      </c>
      <c r="G2375" s="117" t="s">
        <v>135</v>
      </c>
      <c r="H2375" s="23" t="s">
        <v>6027</v>
      </c>
      <c r="I2375" s="118" t="s">
        <v>97</v>
      </c>
      <c r="J2375" s="23" t="s">
        <v>5</v>
      </c>
      <c r="K2375" s="74" t="s">
        <v>4452</v>
      </c>
      <c r="L2375" s="117" t="s">
        <v>73</v>
      </c>
      <c r="M2375" s="117" t="s">
        <v>70</v>
      </c>
      <c r="N2375" s="116"/>
      <c r="O2375" s="116" t="s">
        <v>440</v>
      </c>
      <c r="P2375" s="119"/>
      <c r="Q2375" s="117"/>
      <c r="R2375" s="117"/>
      <c r="S2375" s="117" t="s">
        <v>60</v>
      </c>
      <c r="T2375" s="117"/>
      <c r="U2375" s="289"/>
      <c r="V2375" s="289"/>
      <c r="W2375" s="289"/>
      <c r="X2375" s="360" t="b">
        <f>COUNT(SEARCH({"а";"б";"в";"г";"д";"е";"ё";"ж";"з";"и";"й";"к";"л";"м";"н";"о";"п";"р";"с";"т";"у";"ф";"х";"ц";"ч";"ш";"щ";"ъ";"ы";"ь";"э";"ю";"я"},E2375))&gt;0</f>
        <v>0</v>
      </c>
      <c r="Y2375" s="360" t="b">
        <f>COUNT(SEARCH({"а";"б";"в";"г";"д";"е";"ё";"ж";"з";"и";"й";"к";"л";"м";"н";"о";"п";"р";"с";"т";"у";"ф";"х";"ц";"ч";"ш";"щ";"ъ";"ы";"ь";"э";"ю";"я"},F2375))&gt;0</f>
        <v>0</v>
      </c>
      <c r="Z2375" s="360" t="b">
        <f>COUNT(SEARCH({"а";"б";"в";"г";"д";"е";"ё";"ж";"з";"и";"й";"к";"л";"м";"н";"о";"п";"р";"с";"т";"у";"ф";"х";"ц";"ч";"ш";"щ";"ъ";"ы";"ь";"э";"ю";"я"},K2375))&gt;0</f>
        <v>0</v>
      </c>
      <c r="AA2375" s="360" t="b">
        <f>COUNT(SEARCH({"а";"б";"в";"г";"д";"е";"ё";"ж";"з";"и";"й";"к";"л";"м";"н";"о";"п";"р";"с";"т";"у";"ф";"х";"ц";"ч";"ш";"щ";"ъ";"ы";"ь";"э";"ю";"я"},L2375))&gt;0</f>
        <v>0</v>
      </c>
      <c r="AB2375" s="360" t="b">
        <f>COUNT(SEARCH({"а";"б";"в";"г";"д";"е";"ё";"ж";"з";"и";"й";"к";"л";"м";"н";"о";"п";"р";"с";"т";"у";"ф";"х";"ц";"ч";"ш";"щ";"ъ";"ы";"ь";"э";"ю";"я"},I2375))&gt;0</f>
        <v>0</v>
      </c>
      <c r="AC2375" s="360" t="b">
        <f>COUNT(SEARCH({"а";"б";"в";"г";"д";"е";"ё";"ж";"з";"и";"й";"к";"л";"м";"н";"о";"п";"р";"с";"т";"у";"ф";"х";"ц";"ч";"ш";"щ";"ъ";"ы";"ь";"э";"ю";"я"},M2375))&gt;0</f>
        <v>0</v>
      </c>
      <c r="AD2375" s="289" t="b">
        <f t="shared" si="42"/>
        <v>1</v>
      </c>
      <c r="AE2375" s="289"/>
    </row>
    <row r="2376" spans="1:31" hidden="1">
      <c r="A2376" s="338" t="s">
        <v>9673</v>
      </c>
      <c r="B2376" s="338"/>
      <c r="C2376" s="96" t="s">
        <v>9677</v>
      </c>
      <c r="D2376" s="312" t="s">
        <v>279</v>
      </c>
      <c r="E2376" s="12" t="s">
        <v>9678</v>
      </c>
      <c r="F2376" s="25" t="s">
        <v>14</v>
      </c>
      <c r="G2376" s="24"/>
      <c r="H2376" s="24" t="s">
        <v>13</v>
      </c>
      <c r="I2376" s="22" t="s">
        <v>15</v>
      </c>
      <c r="J2376" s="22" t="s">
        <v>5</v>
      </c>
      <c r="K2376" s="55"/>
      <c r="L2376" s="24"/>
      <c r="M2376" s="24"/>
      <c r="N2376" s="42"/>
      <c r="O2376" s="51" t="s">
        <v>13</v>
      </c>
      <c r="P2376" s="49"/>
      <c r="Q2376" s="49"/>
      <c r="R2376" s="24"/>
      <c r="S2376" s="25"/>
      <c r="T2376" s="24"/>
      <c r="U2376" s="289"/>
      <c r="V2376" s="289"/>
      <c r="W2376" s="289"/>
      <c r="X2376" s="360" t="b">
        <f>COUNT(SEARCH({"а";"б";"в";"г";"д";"е";"ё";"ж";"з";"и";"й";"к";"л";"м";"н";"о";"п";"р";"с";"т";"у";"ф";"х";"ц";"ч";"ш";"щ";"ъ";"ы";"ь";"э";"ю";"я"},E2376))&gt;0</f>
        <v>0</v>
      </c>
      <c r="Y2376" s="360" t="b">
        <f>COUNT(SEARCH({"а";"б";"в";"г";"д";"е";"ё";"ж";"з";"и";"й";"к";"л";"м";"н";"о";"п";"р";"с";"т";"у";"ф";"х";"ц";"ч";"ш";"щ";"ъ";"ы";"ь";"э";"ю";"я"},F2376))&gt;0</f>
        <v>0</v>
      </c>
      <c r="Z2376" s="360" t="b">
        <f>COUNT(SEARCH({"а";"б";"в";"г";"д";"е";"ё";"ж";"з";"и";"й";"к";"л";"м";"н";"о";"п";"р";"с";"т";"у";"ф";"х";"ц";"ч";"ш";"щ";"ъ";"ы";"ь";"э";"ю";"я"},K2376))&gt;0</f>
        <v>0</v>
      </c>
      <c r="AA2376" s="360" t="b">
        <f>COUNT(SEARCH({"а";"б";"в";"г";"д";"е";"ё";"ж";"з";"и";"й";"к";"л";"м";"н";"о";"п";"р";"с";"т";"у";"ф";"х";"ц";"ч";"ш";"щ";"ъ";"ы";"ь";"э";"ю";"я"},L2376))&gt;0</f>
        <v>0</v>
      </c>
      <c r="AB2376" s="360" t="b">
        <f>COUNT(SEARCH({"а";"б";"в";"г";"д";"е";"ё";"ж";"з";"и";"й";"к";"л";"м";"н";"о";"п";"р";"с";"т";"у";"ф";"х";"ц";"ч";"ш";"щ";"ъ";"ы";"ь";"э";"ю";"я"},I2376))&gt;0</f>
        <v>0</v>
      </c>
      <c r="AC2376" s="360" t="b">
        <f>COUNT(SEARCH({"а";"б";"в";"г";"д";"е";"ё";"ж";"з";"и";"й";"к";"л";"м";"н";"о";"п";"р";"с";"т";"у";"ф";"х";"ц";"ч";"ш";"щ";"ъ";"ы";"ь";"э";"ю";"я"},M2376))&gt;0</f>
        <v>0</v>
      </c>
      <c r="AD2376" s="289" t="b">
        <f t="shared" si="42"/>
        <v>1</v>
      </c>
      <c r="AE2376" s="289"/>
    </row>
    <row r="2377" spans="1:31" hidden="1">
      <c r="A2377" s="338" t="s">
        <v>9673</v>
      </c>
      <c r="B2377" s="338"/>
      <c r="C2377" s="96" t="s">
        <v>9677</v>
      </c>
      <c r="D2377" s="312" t="s">
        <v>279</v>
      </c>
      <c r="E2377" s="12" t="s">
        <v>9678</v>
      </c>
      <c r="F2377" s="25" t="s">
        <v>8</v>
      </c>
      <c r="G2377" s="24"/>
      <c r="H2377" s="22" t="s">
        <v>67</v>
      </c>
      <c r="I2377" s="22" t="s">
        <v>97</v>
      </c>
      <c r="J2377" s="22" t="s">
        <v>5</v>
      </c>
      <c r="K2377" s="55"/>
      <c r="L2377" s="24"/>
      <c r="M2377" s="24"/>
      <c r="N2377" s="42" t="s">
        <v>100</v>
      </c>
      <c r="O2377" s="313" t="s">
        <v>447</v>
      </c>
      <c r="P2377" s="49"/>
      <c r="Q2377" s="49"/>
      <c r="R2377" s="24"/>
      <c r="S2377" s="25" t="s">
        <v>398</v>
      </c>
      <c r="T2377" s="24"/>
      <c r="U2377" s="289"/>
      <c r="V2377" s="289"/>
      <c r="W2377" s="289"/>
      <c r="X2377" s="360" t="b">
        <f>COUNT(SEARCH({"а";"б";"в";"г";"д";"е";"ё";"ж";"з";"и";"й";"к";"л";"м";"н";"о";"п";"р";"с";"т";"у";"ф";"х";"ц";"ч";"ш";"щ";"ъ";"ы";"ь";"э";"ю";"я"},E2377))&gt;0</f>
        <v>0</v>
      </c>
      <c r="Y2377" s="360" t="b">
        <f>COUNT(SEARCH({"а";"б";"в";"г";"д";"е";"ё";"ж";"з";"и";"й";"к";"л";"м";"н";"о";"п";"р";"с";"т";"у";"ф";"х";"ц";"ч";"ш";"щ";"ъ";"ы";"ь";"э";"ю";"я"},F2377))&gt;0</f>
        <v>0</v>
      </c>
      <c r="Z2377" s="360" t="b">
        <f>COUNT(SEARCH({"а";"б";"в";"г";"д";"е";"ё";"ж";"з";"и";"й";"к";"л";"м";"н";"о";"п";"р";"с";"т";"у";"ф";"х";"ц";"ч";"ш";"щ";"ъ";"ы";"ь";"э";"ю";"я"},K2377))&gt;0</f>
        <v>0</v>
      </c>
      <c r="AA2377" s="360" t="b">
        <f>COUNT(SEARCH({"а";"б";"в";"г";"д";"е";"ё";"ж";"з";"и";"й";"к";"л";"м";"н";"о";"п";"р";"с";"т";"у";"ф";"х";"ц";"ч";"ш";"щ";"ъ";"ы";"ь";"э";"ю";"я"},L2377))&gt;0</f>
        <v>0</v>
      </c>
      <c r="AB2377" s="360" t="b">
        <f>COUNT(SEARCH({"а";"б";"в";"г";"д";"е";"ё";"ж";"з";"и";"й";"к";"л";"м";"н";"о";"п";"р";"с";"т";"у";"ф";"х";"ц";"ч";"ш";"щ";"ъ";"ы";"ь";"э";"ю";"я"},I2377))&gt;0</f>
        <v>0</v>
      </c>
      <c r="AC2377" s="360" t="b">
        <f>COUNT(SEARCH({"а";"б";"в";"г";"д";"е";"ё";"ж";"з";"и";"й";"к";"л";"м";"н";"о";"п";"р";"с";"т";"у";"ф";"х";"ц";"ч";"ш";"щ";"ъ";"ы";"ь";"э";"ю";"я"},M2377))&gt;0</f>
        <v>0</v>
      </c>
      <c r="AD2377" s="289" t="b">
        <f t="shared" si="42"/>
        <v>1</v>
      </c>
      <c r="AE2377" s="289"/>
    </row>
    <row r="2378" spans="1:31" hidden="1">
      <c r="A2378" s="414" t="s">
        <v>11499</v>
      </c>
      <c r="B2378" s="24"/>
      <c r="C2378" s="96" t="s">
        <v>9677</v>
      </c>
      <c r="D2378" s="312">
        <v>1</v>
      </c>
      <c r="E2378" s="12" t="s">
        <v>9678</v>
      </c>
      <c r="F2378" s="112" t="s">
        <v>10</v>
      </c>
      <c r="G2378" s="24"/>
      <c r="H2378" s="24" t="s">
        <v>399</v>
      </c>
      <c r="I2378" s="90" t="s">
        <v>3</v>
      </c>
      <c r="J2378" s="22" t="s">
        <v>5</v>
      </c>
      <c r="K2378" s="24"/>
      <c r="L2378" s="216"/>
      <c r="M2378" s="216" t="s">
        <v>1300</v>
      </c>
      <c r="N2378" s="216"/>
      <c r="O2378" s="24" t="s">
        <v>399</v>
      </c>
      <c r="P2378" s="90"/>
      <c r="Q2378" s="90"/>
      <c r="R2378" s="216"/>
      <c r="S2378" s="25" t="s">
        <v>4</v>
      </c>
      <c r="T2378" s="129"/>
      <c r="U2378" s="289"/>
      <c r="V2378" s="289"/>
      <c r="W2378" s="289"/>
      <c r="X2378" s="142" t="b">
        <f>COUNT(SEARCH({"а";"б";"в";"г";"д";"е";"ё";"ж";"з";"и";"й";"к";"л";"м";"н";"о";"п";"р";"с";"т";"у";"ф";"х";"ц";"ч";"ш";"щ";"ъ";"ы";"ь";"э";"ю";"я"},E2378))&gt;0</f>
        <v>0</v>
      </c>
      <c r="Y2378" s="142" t="b">
        <f>COUNT(SEARCH({"а";"б";"в";"г";"д";"е";"ё";"ж";"з";"и";"й";"к";"л";"м";"н";"о";"п";"р";"с";"т";"у";"ф";"х";"ц";"ч";"ш";"щ";"ъ";"ы";"ь";"э";"ю";"я"},F2378))&gt;0</f>
        <v>0</v>
      </c>
      <c r="Z2378" s="142" t="b">
        <f>COUNT(SEARCH({"а";"б";"в";"г";"д";"е";"ё";"ж";"з";"и";"й";"к";"л";"м";"н";"о";"п";"р";"с";"т";"у";"ф";"х";"ц";"ч";"ш";"щ";"ъ";"ы";"ь";"э";"ю";"я"},K2378))&gt;0</f>
        <v>0</v>
      </c>
      <c r="AA2378" s="142" t="b">
        <f>COUNT(SEARCH({"а";"б";"в";"г";"д";"е";"ё";"ж";"з";"и";"й";"к";"л";"м";"н";"о";"п";"р";"с";"т";"у";"ф";"х";"ц";"ч";"ш";"щ";"ъ";"ы";"ь";"э";"ю";"я"},L2378))&gt;0</f>
        <v>0</v>
      </c>
      <c r="AB2378" s="142" t="b">
        <f>COUNT(SEARCH({"а";"б";"в";"г";"д";"е";"ё";"ж";"з";"и";"й";"к";"л";"м";"н";"о";"п";"р";"с";"т";"у";"ф";"х";"ц";"ч";"ш";"щ";"ъ";"ы";"ь";"э";"ю";"я"},I2378))&gt;0</f>
        <v>0</v>
      </c>
      <c r="AC2378" s="142" t="b">
        <f>COUNT(SEARCH({"а";"б";"в";"г";"д";"е";"ё";"ж";"з";"и";"й";"к";"л";"м";"н";"о";"п";"р";"с";"т";"у";"ф";"х";"ц";"ч";"ш";"щ";"ъ";"ы";"ь";"э";"ю";"я"},M2378))&gt;0</f>
        <v>0</v>
      </c>
      <c r="AD2378" s="27" t="b">
        <f t="shared" si="42"/>
        <v>1</v>
      </c>
      <c r="AE2378" s="289"/>
    </row>
    <row r="2379" spans="1:31" ht="30" hidden="1">
      <c r="A2379" s="338" t="s">
        <v>9673</v>
      </c>
      <c r="B2379" s="338"/>
      <c r="C2379" s="96" t="s">
        <v>9677</v>
      </c>
      <c r="D2379" s="312" t="s">
        <v>279</v>
      </c>
      <c r="E2379" s="12" t="s">
        <v>9678</v>
      </c>
      <c r="F2379" s="25" t="s">
        <v>12</v>
      </c>
      <c r="G2379" s="24"/>
      <c r="H2379" s="22" t="s">
        <v>68</v>
      </c>
      <c r="I2379" s="22" t="s">
        <v>3</v>
      </c>
      <c r="J2379" s="22" t="s">
        <v>5</v>
      </c>
      <c r="K2379" s="55"/>
      <c r="L2379" s="24"/>
      <c r="M2379" s="24"/>
      <c r="N2379" s="42"/>
      <c r="O2379" s="51" t="s">
        <v>66</v>
      </c>
      <c r="P2379" s="49"/>
      <c r="Q2379" s="49"/>
      <c r="R2379" s="24"/>
      <c r="S2379" s="25" t="s">
        <v>4</v>
      </c>
      <c r="T2379" s="24"/>
      <c r="U2379" s="289"/>
      <c r="V2379" s="289"/>
      <c r="W2379" s="289"/>
      <c r="X2379" s="360" t="b">
        <f>COUNT(SEARCH({"а";"б";"в";"г";"д";"е";"ё";"ж";"з";"и";"й";"к";"л";"м";"н";"о";"п";"р";"с";"т";"у";"ф";"х";"ц";"ч";"ш";"щ";"ъ";"ы";"ь";"э";"ю";"я"},E2379))&gt;0</f>
        <v>0</v>
      </c>
      <c r="Y2379" s="360" t="b">
        <f>COUNT(SEARCH({"а";"б";"в";"г";"д";"е";"ё";"ж";"з";"и";"й";"к";"л";"м";"н";"о";"п";"р";"с";"т";"у";"ф";"х";"ц";"ч";"ш";"щ";"ъ";"ы";"ь";"э";"ю";"я"},F2379))&gt;0</f>
        <v>0</v>
      </c>
      <c r="Z2379" s="360" t="b">
        <f>COUNT(SEARCH({"а";"б";"в";"г";"д";"е";"ё";"ж";"з";"и";"й";"к";"л";"м";"н";"о";"п";"р";"с";"т";"у";"ф";"х";"ц";"ч";"ш";"щ";"ъ";"ы";"ь";"э";"ю";"я"},K2379))&gt;0</f>
        <v>0</v>
      </c>
      <c r="AA2379" s="360" t="b">
        <f>COUNT(SEARCH({"а";"б";"в";"г";"д";"е";"ё";"ж";"з";"и";"й";"к";"л";"м";"н";"о";"п";"р";"с";"т";"у";"ф";"х";"ц";"ч";"ш";"щ";"ъ";"ы";"ь";"э";"ю";"я"},L2379))&gt;0</f>
        <v>0</v>
      </c>
      <c r="AB2379" s="360" t="b">
        <f>COUNT(SEARCH({"а";"б";"в";"г";"д";"е";"ё";"ж";"з";"и";"й";"к";"л";"м";"н";"о";"п";"р";"с";"т";"у";"ф";"х";"ц";"ч";"ш";"щ";"ъ";"ы";"ь";"э";"ю";"я"},I2379))&gt;0</f>
        <v>0</v>
      </c>
      <c r="AC2379" s="360" t="b">
        <f>COUNT(SEARCH({"а";"б";"в";"г";"д";"е";"ё";"ж";"з";"и";"й";"к";"л";"м";"н";"о";"п";"р";"с";"т";"у";"ф";"х";"ц";"ч";"ш";"щ";"ъ";"ы";"ь";"э";"ю";"я"},M2379))&gt;0</f>
        <v>0</v>
      </c>
      <c r="AD2379" s="289" t="b">
        <f t="shared" si="42"/>
        <v>1</v>
      </c>
      <c r="AE2379" s="289"/>
    </row>
    <row r="2380" spans="1:31" ht="30" hidden="1">
      <c r="A2380" s="338" t="s">
        <v>9673</v>
      </c>
      <c r="B2380" s="338"/>
      <c r="C2380" s="96" t="s">
        <v>9677</v>
      </c>
      <c r="D2380" s="312" t="s">
        <v>279</v>
      </c>
      <c r="E2380" s="12" t="s">
        <v>9678</v>
      </c>
      <c r="F2380" s="25" t="s">
        <v>18</v>
      </c>
      <c r="G2380" s="24"/>
      <c r="H2380" s="24" t="s">
        <v>64</v>
      </c>
      <c r="I2380" s="22" t="s">
        <v>19</v>
      </c>
      <c r="J2380" s="22" t="s">
        <v>5</v>
      </c>
      <c r="K2380" s="55"/>
      <c r="L2380" s="24"/>
      <c r="M2380" s="24"/>
      <c r="N2380" s="42"/>
      <c r="O2380" s="51" t="s">
        <v>17</v>
      </c>
      <c r="P2380" s="49"/>
      <c r="Q2380" s="49"/>
      <c r="R2380" s="24"/>
      <c r="S2380" s="25"/>
      <c r="T2380" s="24"/>
      <c r="U2380" s="289"/>
      <c r="V2380" s="289"/>
      <c r="W2380" s="289"/>
      <c r="X2380" s="360" t="b">
        <f>COUNT(SEARCH({"а";"б";"в";"г";"д";"е";"ё";"ж";"з";"и";"й";"к";"л";"м";"н";"о";"п";"р";"с";"т";"у";"ф";"х";"ц";"ч";"ш";"щ";"ъ";"ы";"ь";"э";"ю";"я"},E2380))&gt;0</f>
        <v>0</v>
      </c>
      <c r="Y2380" s="360" t="b">
        <f>COUNT(SEARCH({"а";"б";"в";"г";"д";"е";"ё";"ж";"з";"и";"й";"к";"л";"м";"н";"о";"п";"р";"с";"т";"у";"ф";"х";"ц";"ч";"ш";"щ";"ъ";"ы";"ь";"э";"ю";"я"},F2380))&gt;0</f>
        <v>0</v>
      </c>
      <c r="Z2380" s="360" t="b">
        <f>COUNT(SEARCH({"а";"б";"в";"г";"д";"е";"ё";"ж";"з";"и";"й";"к";"л";"м";"н";"о";"п";"р";"с";"т";"у";"ф";"х";"ц";"ч";"ш";"щ";"ъ";"ы";"ь";"э";"ю";"я"},K2380))&gt;0</f>
        <v>0</v>
      </c>
      <c r="AA2380" s="360" t="b">
        <f>COUNT(SEARCH({"а";"б";"в";"г";"д";"е";"ё";"ж";"з";"и";"й";"к";"л";"м";"н";"о";"п";"р";"с";"т";"у";"ф";"х";"ц";"ч";"ш";"щ";"ъ";"ы";"ь";"э";"ю";"я"},L2380))&gt;0</f>
        <v>0</v>
      </c>
      <c r="AB2380" s="360" t="b">
        <f>COUNT(SEARCH({"а";"б";"в";"г";"д";"е";"ё";"ж";"з";"и";"й";"к";"л";"м";"н";"о";"п";"р";"с";"т";"у";"ф";"х";"ц";"ч";"ш";"щ";"ъ";"ы";"ь";"э";"ю";"я"},I2380))&gt;0</f>
        <v>0</v>
      </c>
      <c r="AC2380" s="360" t="b">
        <f>COUNT(SEARCH({"а";"б";"в";"г";"д";"е";"ё";"ж";"з";"и";"й";"к";"л";"м";"н";"о";"п";"р";"с";"т";"у";"ф";"х";"ц";"ч";"ш";"щ";"ъ";"ы";"ь";"э";"ю";"я"},M2380))&gt;0</f>
        <v>0</v>
      </c>
      <c r="AD2380" s="289" t="b">
        <f t="shared" si="42"/>
        <v>1</v>
      </c>
      <c r="AE2380" s="289"/>
    </row>
    <row r="2381" spans="1:31" ht="45" hidden="1">
      <c r="A2381" s="338" t="s">
        <v>9673</v>
      </c>
      <c r="B2381" s="338"/>
      <c r="C2381" s="96" t="s">
        <v>9677</v>
      </c>
      <c r="D2381" s="312" t="s">
        <v>279</v>
      </c>
      <c r="E2381" s="12" t="s">
        <v>9678</v>
      </c>
      <c r="F2381" s="25" t="s">
        <v>21</v>
      </c>
      <c r="G2381" s="24"/>
      <c r="H2381" s="24" t="s">
        <v>22</v>
      </c>
      <c r="I2381" s="22" t="s">
        <v>19</v>
      </c>
      <c r="J2381" s="22" t="s">
        <v>5</v>
      </c>
      <c r="K2381" s="55"/>
      <c r="L2381" s="24"/>
      <c r="M2381" s="24"/>
      <c r="N2381" s="42"/>
      <c r="O2381" s="51" t="s">
        <v>20</v>
      </c>
      <c r="P2381" s="49"/>
      <c r="Q2381" s="49"/>
      <c r="R2381" s="24"/>
      <c r="S2381" s="51" t="s">
        <v>4</v>
      </c>
      <c r="T2381" s="24"/>
      <c r="U2381" s="289"/>
      <c r="V2381" s="289"/>
      <c r="W2381" s="289"/>
      <c r="X2381" s="360" t="b">
        <f>COUNT(SEARCH({"а";"б";"в";"г";"д";"е";"ё";"ж";"з";"и";"й";"к";"л";"м";"н";"о";"п";"р";"с";"т";"у";"ф";"х";"ц";"ч";"ш";"щ";"ъ";"ы";"ь";"э";"ю";"я"},E2381))&gt;0</f>
        <v>0</v>
      </c>
      <c r="Y2381" s="360" t="b">
        <f>COUNT(SEARCH({"а";"б";"в";"г";"д";"е";"ё";"ж";"з";"и";"й";"к";"л";"м";"н";"о";"п";"р";"с";"т";"у";"ф";"х";"ц";"ч";"ш";"щ";"ъ";"ы";"ь";"э";"ю";"я"},F2381))&gt;0</f>
        <v>0</v>
      </c>
      <c r="Z2381" s="360" t="b">
        <f>COUNT(SEARCH({"а";"б";"в";"г";"д";"е";"ё";"ж";"з";"и";"й";"к";"л";"м";"н";"о";"п";"р";"с";"т";"у";"ф";"х";"ц";"ч";"ш";"щ";"ъ";"ы";"ь";"э";"ю";"я"},K2381))&gt;0</f>
        <v>0</v>
      </c>
      <c r="AA2381" s="360" t="b">
        <f>COUNT(SEARCH({"а";"б";"в";"г";"д";"е";"ё";"ж";"з";"и";"й";"к";"л";"м";"н";"о";"п";"р";"с";"т";"у";"ф";"х";"ц";"ч";"ш";"щ";"ъ";"ы";"ь";"э";"ю";"я"},L2381))&gt;0</f>
        <v>0</v>
      </c>
      <c r="AB2381" s="360" t="b">
        <f>COUNT(SEARCH({"а";"б";"в";"г";"д";"е";"ё";"ж";"з";"и";"й";"к";"л";"м";"н";"о";"п";"р";"с";"т";"у";"ф";"х";"ц";"ч";"ш";"щ";"ъ";"ы";"ь";"э";"ю";"я"},I2381))&gt;0</f>
        <v>0</v>
      </c>
      <c r="AC2381" s="360" t="b">
        <f>COUNT(SEARCH({"а";"б";"в";"г";"д";"е";"ё";"ж";"з";"и";"й";"к";"л";"м";"н";"о";"п";"р";"с";"т";"у";"ф";"х";"ц";"ч";"ш";"щ";"ъ";"ы";"ь";"э";"ю";"я"},M2381))&gt;0</f>
        <v>0</v>
      </c>
      <c r="AD2381" s="289" t="b">
        <f t="shared" si="42"/>
        <v>1</v>
      </c>
      <c r="AE2381" s="289"/>
    </row>
    <row r="2382" spans="1:31" hidden="1">
      <c r="A2382" s="338" t="s">
        <v>9673</v>
      </c>
      <c r="B2382" s="338"/>
      <c r="C2382" s="96" t="s">
        <v>9677</v>
      </c>
      <c r="D2382" s="312" t="s">
        <v>279</v>
      </c>
      <c r="E2382" s="12" t="s">
        <v>9678</v>
      </c>
      <c r="F2382" s="25" t="s">
        <v>93</v>
      </c>
      <c r="G2382" s="24" t="s">
        <v>136</v>
      </c>
      <c r="H2382" s="25" t="s">
        <v>457</v>
      </c>
      <c r="I2382" s="25" t="s">
        <v>65</v>
      </c>
      <c r="J2382" s="25" t="s">
        <v>5</v>
      </c>
      <c r="K2382" s="24"/>
      <c r="L2382" s="24" t="s">
        <v>94</v>
      </c>
      <c r="M2382" s="25" t="s">
        <v>65</v>
      </c>
      <c r="N2382" s="24"/>
      <c r="O2382" s="51" t="s">
        <v>395</v>
      </c>
      <c r="P2382" s="49"/>
      <c r="Q2382" s="49"/>
      <c r="R2382" s="24"/>
      <c r="S2382" s="25" t="s">
        <v>4</v>
      </c>
      <c r="T2382" s="24" t="s">
        <v>276</v>
      </c>
      <c r="U2382" s="289"/>
      <c r="V2382" s="289"/>
      <c r="W2382" s="289"/>
      <c r="X2382" s="360" t="b">
        <f>COUNT(SEARCH({"а";"б";"в";"г";"д";"е";"ё";"ж";"з";"и";"й";"к";"л";"м";"н";"о";"п";"р";"с";"т";"у";"ф";"х";"ц";"ч";"ш";"щ";"ъ";"ы";"ь";"э";"ю";"я"},E2382))&gt;0</f>
        <v>0</v>
      </c>
      <c r="Y2382" s="360" t="b">
        <f>COUNT(SEARCH({"а";"б";"в";"г";"д";"е";"ё";"ж";"з";"и";"й";"к";"л";"м";"н";"о";"п";"р";"с";"т";"у";"ф";"х";"ц";"ч";"ш";"щ";"ъ";"ы";"ь";"э";"ю";"я"},F2382))&gt;0</f>
        <v>0</v>
      </c>
      <c r="Z2382" s="360" t="b">
        <f>COUNT(SEARCH({"а";"б";"в";"г";"д";"е";"ё";"ж";"з";"и";"й";"к";"л";"м";"н";"о";"п";"р";"с";"т";"у";"ф";"х";"ц";"ч";"ш";"щ";"ъ";"ы";"ь";"э";"ю";"я"},'[1]Перечень алгоритмов Src-RDV'!F349))&gt;0</f>
        <v>0</v>
      </c>
      <c r="AA2382" s="360" t="b">
        <f>COUNT(SEARCH({"а";"б";"в";"г";"д";"е";"ё";"ж";"з";"и";"й";"к";"л";"м";"н";"о";"п";"р";"с";"т";"у";"ф";"х";"ц";"ч";"ш";"щ";"ъ";"ы";"ь";"э";"ю";"я"},L2382))&gt;0</f>
        <v>0</v>
      </c>
      <c r="AB2382" s="360" t="b">
        <f>COUNT(SEARCH({"а";"б";"в";"г";"д";"е";"ё";"ж";"з";"и";"й";"к";"л";"м";"н";"о";"п";"р";"с";"т";"у";"ф";"х";"ц";"ч";"ш";"щ";"ъ";"ы";"ь";"э";"ю";"я"},I2382))&gt;0</f>
        <v>0</v>
      </c>
      <c r="AC2382" s="360" t="b">
        <f>COUNT(SEARCH({"а";"б";"в";"г";"д";"е";"ё";"ж";"з";"и";"й";"к";"л";"м";"н";"о";"п";"р";"с";"т";"у";"ф";"х";"ц";"ч";"ш";"щ";"ъ";"ы";"ь";"э";"ю";"я"},M2382))&gt;0</f>
        <v>0</v>
      </c>
      <c r="AD2382" s="289" t="b">
        <f>IF(OR(ISBLANK('[1]Перечень алгоритмов Src-RDV'!F349),G2382= "BK",G2382= "RK",G2382= "Ref",G2382= "LH_RK",RIGHT(F2382,3) = "_id",F2382 = "hash_diff",F2382 = "src_cd",F2382 = "invalid_id",F2382 = "version_id",F2382 = "deleted_flg",F2382 = "valid_flg"),EXACT(F2382,F2382),EXACT(F2382,IF(L2382 = "ods$effective_from_dt","effective_date",IF(ISERROR(SEARCH("#",IF(ISERROR(SEARCH("#",L2382,1)),L2382,REPLACE(L2382,SEARCH("#",L2382,1),1,"_")),1)),IF(ISERROR(SEARCH("#",L2382,1)),L2382,REPLACE(L2382,SEARCH("#",L2382,1),1,"_")),REPLACE(IF(ISERROR(SEARCH("#",L2382,1)),L2382,REPLACE(L2382,SEARCH("#",L2382,1),1,"_")),SEARCH("#",IF(ISERROR(SEARCH("#",L2382,1)),L2382,REPLACE(IF(ISERROR(SEARCH("#",L2382,1)),L2382,REPLACE(L2382,SEARCH("#",L2382,1),1,"_")),SEARCH("#",L2382,1),1,"_")),1),1,"_")))))</f>
        <v>1</v>
      </c>
      <c r="AE2382" s="289"/>
    </row>
    <row r="2383" spans="1:31" hidden="1">
      <c r="A2383" s="338" t="s">
        <v>9673</v>
      </c>
      <c r="B2383" s="338"/>
      <c r="C2383" s="96" t="s">
        <v>9677</v>
      </c>
      <c r="D2383" s="312" t="s">
        <v>279</v>
      </c>
      <c r="E2383" s="12" t="s">
        <v>9678</v>
      </c>
      <c r="F2383" s="12" t="s">
        <v>1627</v>
      </c>
      <c r="G2383" s="24"/>
      <c r="H2383" s="25" t="s">
        <v>1628</v>
      </c>
      <c r="I2383" s="25" t="s">
        <v>1358</v>
      </c>
      <c r="J2383" s="25" t="s">
        <v>23</v>
      </c>
      <c r="K2383" s="133" t="s">
        <v>4452</v>
      </c>
      <c r="L2383" s="25" t="s">
        <v>1627</v>
      </c>
      <c r="M2383" s="25" t="s">
        <v>4509</v>
      </c>
      <c r="N2383" s="24"/>
      <c r="O2383" s="51" t="s">
        <v>395</v>
      </c>
      <c r="P2383" s="49"/>
      <c r="Q2383" s="49"/>
      <c r="R2383" s="24"/>
      <c r="S2383" s="51"/>
      <c r="T2383" s="24"/>
      <c r="U2383" s="289"/>
      <c r="V2383" s="289"/>
      <c r="W2383" s="289"/>
      <c r="X2383" s="360" t="b">
        <f>COUNT(SEARCH({"а";"б";"в";"г";"д";"е";"ё";"ж";"з";"и";"й";"к";"л";"м";"н";"о";"п";"р";"с";"т";"у";"ф";"х";"ц";"ч";"ш";"щ";"ъ";"ы";"ь";"э";"ю";"я"},E2383))&gt;0</f>
        <v>0</v>
      </c>
      <c r="Y2383" s="360" t="b">
        <f>COUNT(SEARCH({"а";"б";"в";"г";"д";"е";"ё";"ж";"з";"и";"й";"к";"л";"м";"н";"о";"п";"р";"с";"т";"у";"ф";"х";"ц";"ч";"ш";"щ";"ъ";"ы";"ь";"э";"ю";"я"},F2383))&gt;0</f>
        <v>0</v>
      </c>
      <c r="Z2383" s="360" t="b">
        <f>COUNT(SEARCH({"а";"б";"в";"г";"д";"е";"ё";"ж";"з";"и";"й";"к";"л";"м";"н";"о";"п";"р";"с";"т";"у";"ф";"х";"ц";"ч";"ш";"щ";"ъ";"ы";"ь";"э";"ю";"я"},K2383))&gt;0</f>
        <v>0</v>
      </c>
      <c r="AA2383" s="360" t="b">
        <f>COUNT(SEARCH({"а";"б";"в";"г";"д";"е";"ё";"ж";"з";"и";"й";"к";"л";"м";"н";"о";"п";"р";"с";"т";"у";"ф";"х";"ц";"ч";"ш";"щ";"ъ";"ы";"ь";"э";"ю";"я"},L2383))&gt;0</f>
        <v>0</v>
      </c>
      <c r="AB2383" s="360" t="b">
        <f>COUNT(SEARCH({"а";"б";"в";"г";"д";"е";"ё";"ж";"з";"и";"й";"к";"л";"м";"н";"о";"п";"р";"с";"т";"у";"ф";"х";"ц";"ч";"ш";"щ";"ъ";"ы";"ь";"э";"ю";"я"},I2383))&gt;0</f>
        <v>0</v>
      </c>
      <c r="AC2383" s="360" t="b">
        <f>COUNT(SEARCH({"а";"б";"в";"г";"д";"е";"ё";"ж";"з";"и";"й";"к";"л";"м";"н";"о";"п";"р";"с";"т";"у";"ф";"х";"ц";"ч";"ш";"щ";"ъ";"ы";"ь";"э";"ю";"я"},M2383))&gt;0</f>
        <v>0</v>
      </c>
      <c r="AD2383" s="289" t="b">
        <f t="shared" ref="AD2383:AD2446" si="43">IF(OR(ISBLANK(K2383),G2383= "BK",G2383= "RK",G2383= "Ref",G2383= "LH_RK",RIGHT(F2383,3) = "_id",F2383 = "hash_diff",F2383 = "src_cd",F2383 = "invalid_id",F2383 = "version_id",F2383 = "deleted_flg",F2383 = "valid_flg"),EXACT(F2383,F2383),EXACT(F2383,IF(L2383 = "ods$effective_from_dt","effective_date",IF(ISERROR(SEARCH("#",IF(ISERROR(SEARCH("#",L2383,1)),L2383,REPLACE(L2383,SEARCH("#",L2383,1),1,"_")),1)),IF(ISERROR(SEARCH("#",L2383,1)),L2383,REPLACE(L2383,SEARCH("#",L2383,1),1,"_")),REPLACE(IF(ISERROR(SEARCH("#",L2383,1)),L2383,REPLACE(L2383,SEARCH("#",L2383,1),1,"_")),SEARCH("#",IF(ISERROR(SEARCH("#",L2383,1)),L2383,REPLACE(IF(ISERROR(SEARCH("#",L2383,1)),L2383,REPLACE(L2383,SEARCH("#",L2383,1),1,"_")),SEARCH("#",L2383,1),1,"_")),1),1,"_")))))</f>
        <v>1</v>
      </c>
      <c r="AE2383" s="289"/>
    </row>
    <row r="2384" spans="1:31" hidden="1">
      <c r="A2384" s="338" t="s">
        <v>9673</v>
      </c>
      <c r="B2384" s="338"/>
      <c r="C2384" s="96" t="s">
        <v>9677</v>
      </c>
      <c r="D2384" s="312" t="s">
        <v>279</v>
      </c>
      <c r="E2384" s="12" t="s">
        <v>9678</v>
      </c>
      <c r="F2384" s="12" t="s">
        <v>1629</v>
      </c>
      <c r="G2384" s="24"/>
      <c r="H2384" s="25" t="s">
        <v>1630</v>
      </c>
      <c r="I2384" s="25" t="s">
        <v>1358</v>
      </c>
      <c r="J2384" s="25" t="s">
        <v>23</v>
      </c>
      <c r="K2384" s="133" t="s">
        <v>4452</v>
      </c>
      <c r="L2384" s="25" t="s">
        <v>1629</v>
      </c>
      <c r="M2384" s="25" t="s">
        <v>4509</v>
      </c>
      <c r="N2384" s="24"/>
      <c r="O2384" s="51" t="s">
        <v>395</v>
      </c>
      <c r="P2384" s="49"/>
      <c r="Q2384" s="49"/>
      <c r="R2384" s="24"/>
      <c r="S2384" s="51"/>
      <c r="T2384" s="24"/>
      <c r="U2384" s="289"/>
      <c r="V2384" s="289"/>
      <c r="W2384" s="289"/>
      <c r="X2384" s="360" t="b">
        <f>COUNT(SEARCH({"а";"б";"в";"г";"д";"е";"ё";"ж";"з";"и";"й";"к";"л";"м";"н";"о";"п";"р";"с";"т";"у";"ф";"х";"ц";"ч";"ш";"щ";"ъ";"ы";"ь";"э";"ю";"я"},E2384))&gt;0</f>
        <v>0</v>
      </c>
      <c r="Y2384" s="360" t="b">
        <f>COUNT(SEARCH({"а";"б";"в";"г";"д";"е";"ё";"ж";"з";"и";"й";"к";"л";"м";"н";"о";"п";"р";"с";"т";"у";"ф";"х";"ц";"ч";"ш";"щ";"ъ";"ы";"ь";"э";"ю";"я"},F2384))&gt;0</f>
        <v>0</v>
      </c>
      <c r="Z2384" s="360" t="b">
        <f>COUNT(SEARCH({"а";"б";"в";"г";"д";"е";"ё";"ж";"з";"и";"й";"к";"л";"м";"н";"о";"п";"р";"с";"т";"у";"ф";"х";"ц";"ч";"ш";"щ";"ъ";"ы";"ь";"э";"ю";"я"},K2384))&gt;0</f>
        <v>0</v>
      </c>
      <c r="AA2384" s="360" t="b">
        <f>COUNT(SEARCH({"а";"б";"в";"г";"д";"е";"ё";"ж";"з";"и";"й";"к";"л";"м";"н";"о";"п";"р";"с";"т";"у";"ф";"х";"ц";"ч";"ш";"щ";"ъ";"ы";"ь";"э";"ю";"я"},L2384))&gt;0</f>
        <v>0</v>
      </c>
      <c r="AB2384" s="360" t="b">
        <f>COUNT(SEARCH({"а";"б";"в";"г";"д";"е";"ё";"ж";"з";"и";"й";"к";"л";"м";"н";"о";"п";"р";"с";"т";"у";"ф";"х";"ц";"ч";"ш";"щ";"ъ";"ы";"ь";"э";"ю";"я"},I2384))&gt;0</f>
        <v>0</v>
      </c>
      <c r="AC2384" s="360" t="b">
        <f>COUNT(SEARCH({"а";"б";"в";"г";"д";"е";"ё";"ж";"з";"и";"й";"к";"л";"м";"н";"о";"п";"р";"с";"т";"у";"ф";"х";"ц";"ч";"ш";"щ";"ъ";"ы";"ь";"э";"ю";"я"},M2384))&gt;0</f>
        <v>0</v>
      </c>
      <c r="AD2384" s="289" t="b">
        <f t="shared" si="43"/>
        <v>1</v>
      </c>
      <c r="AE2384" s="289"/>
    </row>
    <row r="2385" spans="1:31" hidden="1">
      <c r="A2385" s="338" t="s">
        <v>9673</v>
      </c>
      <c r="B2385" s="338"/>
      <c r="C2385" s="96" t="s">
        <v>9677</v>
      </c>
      <c r="D2385" s="312" t="s">
        <v>279</v>
      </c>
      <c r="E2385" s="12" t="s">
        <v>9678</v>
      </c>
      <c r="F2385" s="12" t="s">
        <v>1631</v>
      </c>
      <c r="G2385" s="24"/>
      <c r="H2385" s="25" t="s">
        <v>1632</v>
      </c>
      <c r="I2385" s="25" t="s">
        <v>1358</v>
      </c>
      <c r="J2385" s="25" t="s">
        <v>23</v>
      </c>
      <c r="K2385" s="133" t="s">
        <v>4452</v>
      </c>
      <c r="L2385" s="25" t="s">
        <v>1631</v>
      </c>
      <c r="M2385" s="25" t="s">
        <v>4509</v>
      </c>
      <c r="N2385" s="24"/>
      <c r="O2385" s="51" t="s">
        <v>395</v>
      </c>
      <c r="P2385" s="49"/>
      <c r="Q2385" s="49"/>
      <c r="R2385" s="24"/>
      <c r="S2385" s="51"/>
      <c r="T2385" s="24"/>
      <c r="U2385" s="289"/>
      <c r="V2385" s="289"/>
      <c r="W2385" s="289"/>
      <c r="X2385" s="360" t="b">
        <f>COUNT(SEARCH({"а";"б";"в";"г";"д";"е";"ё";"ж";"з";"и";"й";"к";"л";"м";"н";"о";"п";"р";"с";"т";"у";"ф";"х";"ц";"ч";"ш";"щ";"ъ";"ы";"ь";"э";"ю";"я"},E2385))&gt;0</f>
        <v>0</v>
      </c>
      <c r="Y2385" s="360" t="b">
        <f>COUNT(SEARCH({"а";"б";"в";"г";"д";"е";"ё";"ж";"з";"и";"й";"к";"л";"м";"н";"о";"п";"р";"с";"т";"у";"ф";"х";"ц";"ч";"ш";"щ";"ъ";"ы";"ь";"э";"ю";"я"},F2385))&gt;0</f>
        <v>0</v>
      </c>
      <c r="Z2385" s="360" t="b">
        <f>COUNT(SEARCH({"а";"б";"в";"г";"д";"е";"ё";"ж";"з";"и";"й";"к";"л";"м";"н";"о";"п";"р";"с";"т";"у";"ф";"х";"ц";"ч";"ш";"щ";"ъ";"ы";"ь";"э";"ю";"я"},K2385))&gt;0</f>
        <v>0</v>
      </c>
      <c r="AA2385" s="360" t="b">
        <f>COUNT(SEARCH({"а";"б";"в";"г";"д";"е";"ё";"ж";"з";"и";"й";"к";"л";"м";"н";"о";"п";"р";"с";"т";"у";"ф";"х";"ц";"ч";"ш";"щ";"ъ";"ы";"ь";"э";"ю";"я"},L2385))&gt;0</f>
        <v>0</v>
      </c>
      <c r="AB2385" s="360" t="b">
        <f>COUNT(SEARCH({"а";"б";"в";"г";"д";"е";"ё";"ж";"з";"и";"й";"к";"л";"м";"н";"о";"п";"р";"с";"т";"у";"ф";"х";"ц";"ч";"ш";"щ";"ъ";"ы";"ь";"э";"ю";"я"},I2385))&gt;0</f>
        <v>0</v>
      </c>
      <c r="AC2385" s="360" t="b">
        <f>COUNT(SEARCH({"а";"б";"в";"г";"д";"е";"ё";"ж";"з";"и";"й";"к";"л";"м";"н";"о";"п";"р";"с";"т";"у";"ф";"х";"ц";"ч";"ш";"щ";"ъ";"ы";"ь";"э";"ю";"я"},M2385))&gt;0</f>
        <v>0</v>
      </c>
      <c r="AD2385" s="289" t="b">
        <f t="shared" si="43"/>
        <v>1</v>
      </c>
      <c r="AE2385" s="289"/>
    </row>
    <row r="2386" spans="1:31" hidden="1">
      <c r="A2386" s="338" t="s">
        <v>9673</v>
      </c>
      <c r="B2386" s="338"/>
      <c r="C2386" s="96" t="s">
        <v>9677</v>
      </c>
      <c r="D2386" s="312" t="s">
        <v>279</v>
      </c>
      <c r="E2386" s="12" t="s">
        <v>9678</v>
      </c>
      <c r="F2386" s="12" t="s">
        <v>1633</v>
      </c>
      <c r="G2386" s="24"/>
      <c r="H2386" s="25" t="s">
        <v>1634</v>
      </c>
      <c r="I2386" s="25" t="s">
        <v>1358</v>
      </c>
      <c r="J2386" s="25" t="s">
        <v>23</v>
      </c>
      <c r="K2386" s="133" t="s">
        <v>4452</v>
      </c>
      <c r="L2386" s="25" t="s">
        <v>1633</v>
      </c>
      <c r="M2386" s="25" t="s">
        <v>4509</v>
      </c>
      <c r="N2386" s="24"/>
      <c r="O2386" s="51" t="s">
        <v>395</v>
      </c>
      <c r="P2386" s="49"/>
      <c r="Q2386" s="49"/>
      <c r="R2386" s="24"/>
      <c r="S2386" s="51"/>
      <c r="T2386" s="24"/>
      <c r="U2386" s="289"/>
      <c r="V2386" s="289"/>
      <c r="W2386" s="289"/>
      <c r="X2386" s="360" t="b">
        <f>COUNT(SEARCH({"а";"б";"в";"г";"д";"е";"ё";"ж";"з";"и";"й";"к";"л";"м";"н";"о";"п";"р";"с";"т";"у";"ф";"х";"ц";"ч";"ш";"щ";"ъ";"ы";"ь";"э";"ю";"я"},E2386))&gt;0</f>
        <v>0</v>
      </c>
      <c r="Y2386" s="360" t="b">
        <f>COUNT(SEARCH({"а";"б";"в";"г";"д";"е";"ё";"ж";"з";"и";"й";"к";"л";"м";"н";"о";"п";"р";"с";"т";"у";"ф";"х";"ц";"ч";"ш";"щ";"ъ";"ы";"ь";"э";"ю";"я"},F2386))&gt;0</f>
        <v>0</v>
      </c>
      <c r="Z2386" s="360" t="b">
        <f>COUNT(SEARCH({"а";"б";"в";"г";"д";"е";"ё";"ж";"з";"и";"й";"к";"л";"м";"н";"о";"п";"р";"с";"т";"у";"ф";"х";"ц";"ч";"ш";"щ";"ъ";"ы";"ь";"э";"ю";"я"},K2386))&gt;0</f>
        <v>0</v>
      </c>
      <c r="AA2386" s="360" t="b">
        <f>COUNT(SEARCH({"а";"б";"в";"г";"д";"е";"ё";"ж";"з";"и";"й";"к";"л";"м";"н";"о";"п";"р";"с";"т";"у";"ф";"х";"ц";"ч";"ш";"щ";"ъ";"ы";"ь";"э";"ю";"я"},L2386))&gt;0</f>
        <v>0</v>
      </c>
      <c r="AB2386" s="360" t="b">
        <f>COUNT(SEARCH({"а";"б";"в";"г";"д";"е";"ё";"ж";"з";"и";"й";"к";"л";"м";"н";"о";"п";"р";"с";"т";"у";"ф";"х";"ц";"ч";"ш";"щ";"ъ";"ы";"ь";"э";"ю";"я"},I2386))&gt;0</f>
        <v>0</v>
      </c>
      <c r="AC2386" s="360" t="b">
        <f>COUNT(SEARCH({"а";"б";"в";"г";"д";"е";"ё";"ж";"з";"и";"й";"к";"л";"м";"н";"о";"п";"р";"с";"т";"у";"ф";"х";"ц";"ч";"ш";"щ";"ъ";"ы";"ь";"э";"ю";"я"},M2386))&gt;0</f>
        <v>0</v>
      </c>
      <c r="AD2386" s="289" t="b">
        <f t="shared" si="43"/>
        <v>1</v>
      </c>
      <c r="AE2386" s="289"/>
    </row>
    <row r="2387" spans="1:31" hidden="1">
      <c r="A2387" s="338" t="s">
        <v>9673</v>
      </c>
      <c r="B2387" s="338"/>
      <c r="C2387" s="96" t="s">
        <v>9677</v>
      </c>
      <c r="D2387" s="312" t="s">
        <v>279</v>
      </c>
      <c r="E2387" s="12" t="s">
        <v>9678</v>
      </c>
      <c r="F2387" s="12" t="s">
        <v>1636</v>
      </c>
      <c r="G2387" s="24"/>
      <c r="H2387" s="25" t="s">
        <v>1637</v>
      </c>
      <c r="I2387" s="25" t="s">
        <v>1358</v>
      </c>
      <c r="J2387" s="25" t="s">
        <v>23</v>
      </c>
      <c r="K2387" s="133" t="s">
        <v>4452</v>
      </c>
      <c r="L2387" s="25" t="s">
        <v>1636</v>
      </c>
      <c r="M2387" s="25" t="s">
        <v>4509</v>
      </c>
      <c r="N2387" s="24"/>
      <c r="O2387" s="51" t="s">
        <v>395</v>
      </c>
      <c r="P2387" s="49"/>
      <c r="Q2387" s="49"/>
      <c r="R2387" s="24"/>
      <c r="S2387" s="51"/>
      <c r="T2387" s="24"/>
      <c r="U2387" s="289"/>
      <c r="V2387" s="289"/>
      <c r="W2387" s="289"/>
      <c r="X2387" s="360" t="b">
        <f>COUNT(SEARCH({"а";"б";"в";"г";"д";"е";"ё";"ж";"з";"и";"й";"к";"л";"м";"н";"о";"п";"р";"с";"т";"у";"ф";"х";"ц";"ч";"ш";"щ";"ъ";"ы";"ь";"э";"ю";"я"},E2387))&gt;0</f>
        <v>0</v>
      </c>
      <c r="Y2387" s="360" t="b">
        <f>COUNT(SEARCH({"а";"б";"в";"г";"д";"е";"ё";"ж";"з";"и";"й";"к";"л";"м";"н";"о";"п";"р";"с";"т";"у";"ф";"х";"ц";"ч";"ш";"щ";"ъ";"ы";"ь";"э";"ю";"я"},F2387))&gt;0</f>
        <v>0</v>
      </c>
      <c r="Z2387" s="360" t="b">
        <f>COUNT(SEARCH({"а";"б";"в";"г";"д";"е";"ё";"ж";"з";"и";"й";"к";"л";"м";"н";"о";"п";"р";"с";"т";"у";"ф";"х";"ц";"ч";"ш";"щ";"ъ";"ы";"ь";"э";"ю";"я"},K2387))&gt;0</f>
        <v>0</v>
      </c>
      <c r="AA2387" s="360" t="b">
        <f>COUNT(SEARCH({"а";"б";"в";"г";"д";"е";"ё";"ж";"з";"и";"й";"к";"л";"м";"н";"о";"п";"р";"с";"т";"у";"ф";"х";"ц";"ч";"ш";"щ";"ъ";"ы";"ь";"э";"ю";"я"},L2387))&gt;0</f>
        <v>0</v>
      </c>
      <c r="AB2387" s="360" t="b">
        <f>COUNT(SEARCH({"а";"б";"в";"г";"д";"е";"ё";"ж";"з";"и";"й";"к";"л";"м";"н";"о";"п";"р";"с";"т";"у";"ф";"х";"ц";"ч";"ш";"щ";"ъ";"ы";"ь";"э";"ю";"я"},I2387))&gt;0</f>
        <v>0</v>
      </c>
      <c r="AC2387" s="360" t="b">
        <f>COUNT(SEARCH({"а";"б";"в";"г";"д";"е";"ё";"ж";"з";"и";"й";"к";"л";"м";"н";"о";"п";"р";"с";"т";"у";"ф";"х";"ц";"ч";"ш";"щ";"ъ";"ы";"ь";"э";"ю";"я"},M2387))&gt;0</f>
        <v>0</v>
      </c>
      <c r="AD2387" s="289" t="b">
        <f t="shared" si="43"/>
        <v>1</v>
      </c>
      <c r="AE2387" s="289"/>
    </row>
    <row r="2388" spans="1:31" hidden="1">
      <c r="A2388" s="338" t="s">
        <v>9673</v>
      </c>
      <c r="B2388" s="338"/>
      <c r="C2388" s="96" t="s">
        <v>9677</v>
      </c>
      <c r="D2388" s="312" t="s">
        <v>279</v>
      </c>
      <c r="E2388" s="12" t="s">
        <v>9678</v>
      </c>
      <c r="F2388" s="12" t="s">
        <v>1638</v>
      </c>
      <c r="G2388" s="24"/>
      <c r="H2388" s="25" t="s">
        <v>1639</v>
      </c>
      <c r="I2388" s="25" t="s">
        <v>1358</v>
      </c>
      <c r="J2388" s="25" t="s">
        <v>23</v>
      </c>
      <c r="K2388" s="133" t="s">
        <v>4452</v>
      </c>
      <c r="L2388" s="25" t="s">
        <v>1638</v>
      </c>
      <c r="M2388" s="25" t="s">
        <v>4509</v>
      </c>
      <c r="N2388" s="24"/>
      <c r="O2388" s="51" t="s">
        <v>395</v>
      </c>
      <c r="P2388" s="49"/>
      <c r="Q2388" s="49"/>
      <c r="R2388" s="24"/>
      <c r="S2388" s="160"/>
      <c r="T2388" s="24"/>
      <c r="U2388" s="289"/>
      <c r="V2388" s="289"/>
      <c r="W2388" s="289"/>
      <c r="X2388" s="360" t="b">
        <f>COUNT(SEARCH({"а";"б";"в";"г";"д";"е";"ё";"ж";"з";"и";"й";"к";"л";"м";"н";"о";"п";"р";"с";"т";"у";"ф";"х";"ц";"ч";"ш";"щ";"ъ";"ы";"ь";"э";"ю";"я"},E2388))&gt;0</f>
        <v>0</v>
      </c>
      <c r="Y2388" s="360" t="b">
        <f>COUNT(SEARCH({"а";"б";"в";"г";"д";"е";"ё";"ж";"з";"и";"й";"к";"л";"м";"н";"о";"п";"р";"с";"т";"у";"ф";"х";"ц";"ч";"ш";"щ";"ъ";"ы";"ь";"э";"ю";"я"},F2388))&gt;0</f>
        <v>0</v>
      </c>
      <c r="Z2388" s="360" t="b">
        <f>COUNT(SEARCH({"а";"б";"в";"г";"д";"е";"ё";"ж";"з";"и";"й";"к";"л";"м";"н";"о";"п";"р";"с";"т";"у";"ф";"х";"ц";"ч";"ш";"щ";"ъ";"ы";"ь";"э";"ю";"я"},K2388))&gt;0</f>
        <v>0</v>
      </c>
      <c r="AA2388" s="360" t="b">
        <f>COUNT(SEARCH({"а";"б";"в";"г";"д";"е";"ё";"ж";"з";"и";"й";"к";"л";"м";"н";"о";"п";"р";"с";"т";"у";"ф";"х";"ц";"ч";"ш";"щ";"ъ";"ы";"ь";"э";"ю";"я"},L2388))&gt;0</f>
        <v>0</v>
      </c>
      <c r="AB2388" s="360" t="b">
        <f>COUNT(SEARCH({"а";"б";"в";"г";"д";"е";"ё";"ж";"з";"и";"й";"к";"л";"м";"н";"о";"п";"р";"с";"т";"у";"ф";"х";"ц";"ч";"ш";"щ";"ъ";"ы";"ь";"э";"ю";"я"},I2388))&gt;0</f>
        <v>0</v>
      </c>
      <c r="AC2388" s="360" t="b">
        <f>COUNT(SEARCH({"а";"б";"в";"г";"д";"е";"ё";"ж";"з";"и";"й";"к";"л";"м";"н";"о";"п";"р";"с";"т";"у";"ф";"х";"ц";"ч";"ш";"щ";"ъ";"ы";"ь";"э";"ю";"я"},M2388))&gt;0</f>
        <v>0</v>
      </c>
      <c r="AD2388" s="289" t="b">
        <f t="shared" si="43"/>
        <v>1</v>
      </c>
      <c r="AE2388" s="289"/>
    </row>
    <row r="2389" spans="1:31" hidden="1">
      <c r="A2389" s="338" t="s">
        <v>9673</v>
      </c>
      <c r="B2389" s="338"/>
      <c r="C2389" s="96" t="s">
        <v>9677</v>
      </c>
      <c r="D2389" s="312" t="s">
        <v>279</v>
      </c>
      <c r="E2389" s="12" t="s">
        <v>9678</v>
      </c>
      <c r="F2389" s="12" t="s">
        <v>1640</v>
      </c>
      <c r="G2389" s="24"/>
      <c r="H2389" s="25" t="s">
        <v>1641</v>
      </c>
      <c r="I2389" s="25" t="s">
        <v>1358</v>
      </c>
      <c r="J2389" s="25" t="s">
        <v>23</v>
      </c>
      <c r="K2389" s="133" t="s">
        <v>4452</v>
      </c>
      <c r="L2389" s="25" t="s">
        <v>1640</v>
      </c>
      <c r="M2389" s="25" t="s">
        <v>4509</v>
      </c>
      <c r="N2389" s="24"/>
      <c r="O2389" s="51" t="s">
        <v>395</v>
      </c>
      <c r="P2389" s="49"/>
      <c r="Q2389" s="49"/>
      <c r="R2389" s="24"/>
      <c r="S2389" s="51"/>
      <c r="T2389" s="24"/>
      <c r="U2389" s="289"/>
      <c r="V2389" s="289"/>
      <c r="W2389" s="289"/>
      <c r="X2389" s="360" t="b">
        <f>COUNT(SEARCH({"а";"б";"в";"г";"д";"е";"ё";"ж";"з";"и";"й";"к";"л";"м";"н";"о";"п";"р";"с";"т";"у";"ф";"х";"ц";"ч";"ш";"щ";"ъ";"ы";"ь";"э";"ю";"я"},E2389))&gt;0</f>
        <v>0</v>
      </c>
      <c r="Y2389" s="360" t="b">
        <f>COUNT(SEARCH({"а";"б";"в";"г";"д";"е";"ё";"ж";"з";"и";"й";"к";"л";"м";"н";"о";"п";"р";"с";"т";"у";"ф";"х";"ц";"ч";"ш";"щ";"ъ";"ы";"ь";"э";"ю";"я"},F2389))&gt;0</f>
        <v>0</v>
      </c>
      <c r="Z2389" s="360" t="b">
        <f>COUNT(SEARCH({"а";"б";"в";"г";"д";"е";"ё";"ж";"з";"и";"й";"к";"л";"м";"н";"о";"п";"р";"с";"т";"у";"ф";"х";"ц";"ч";"ш";"щ";"ъ";"ы";"ь";"э";"ю";"я"},K2389))&gt;0</f>
        <v>0</v>
      </c>
      <c r="AA2389" s="360" t="b">
        <f>COUNT(SEARCH({"а";"б";"в";"г";"д";"е";"ё";"ж";"з";"и";"й";"к";"л";"м";"н";"о";"п";"р";"с";"т";"у";"ф";"х";"ц";"ч";"ш";"щ";"ъ";"ы";"ь";"э";"ю";"я"},L2389))&gt;0</f>
        <v>0</v>
      </c>
      <c r="AB2389" s="360" t="b">
        <f>COUNT(SEARCH({"а";"б";"в";"г";"д";"е";"ё";"ж";"з";"и";"й";"к";"л";"м";"н";"о";"п";"р";"с";"т";"у";"ф";"х";"ц";"ч";"ш";"щ";"ъ";"ы";"ь";"э";"ю";"я"},I2389))&gt;0</f>
        <v>0</v>
      </c>
      <c r="AC2389" s="360" t="b">
        <f>COUNT(SEARCH({"а";"б";"в";"г";"д";"е";"ё";"ж";"з";"и";"й";"к";"л";"м";"н";"о";"п";"р";"с";"т";"у";"ф";"х";"ц";"ч";"ш";"щ";"ъ";"ы";"ь";"э";"ю";"я"},M2389))&gt;0</f>
        <v>0</v>
      </c>
      <c r="AD2389" s="289" t="b">
        <f t="shared" si="43"/>
        <v>1</v>
      </c>
      <c r="AE2389" s="289"/>
    </row>
    <row r="2390" spans="1:31" hidden="1">
      <c r="A2390" s="338" t="s">
        <v>9673</v>
      </c>
      <c r="B2390" s="338"/>
      <c r="C2390" s="96" t="s">
        <v>9677</v>
      </c>
      <c r="D2390" s="312" t="s">
        <v>279</v>
      </c>
      <c r="E2390" s="12" t="s">
        <v>9678</v>
      </c>
      <c r="F2390" s="12" t="s">
        <v>1642</v>
      </c>
      <c r="G2390" s="24"/>
      <c r="H2390" s="25" t="s">
        <v>1643</v>
      </c>
      <c r="I2390" s="25" t="s">
        <v>1358</v>
      </c>
      <c r="J2390" s="25" t="s">
        <v>23</v>
      </c>
      <c r="K2390" s="133" t="s">
        <v>4452</v>
      </c>
      <c r="L2390" s="25" t="s">
        <v>1642</v>
      </c>
      <c r="M2390" s="25" t="s">
        <v>4509</v>
      </c>
      <c r="N2390" s="24"/>
      <c r="O2390" s="51" t="s">
        <v>395</v>
      </c>
      <c r="P2390" s="49"/>
      <c r="Q2390" s="49"/>
      <c r="R2390" s="24"/>
      <c r="S2390" s="51"/>
      <c r="T2390" s="24"/>
      <c r="U2390" s="289"/>
      <c r="V2390" s="289"/>
      <c r="W2390" s="289"/>
      <c r="X2390" s="360" t="b">
        <f>COUNT(SEARCH({"а";"б";"в";"г";"д";"е";"ё";"ж";"з";"и";"й";"к";"л";"м";"н";"о";"п";"р";"с";"т";"у";"ф";"х";"ц";"ч";"ш";"щ";"ъ";"ы";"ь";"э";"ю";"я"},E2390))&gt;0</f>
        <v>0</v>
      </c>
      <c r="Y2390" s="360" t="b">
        <f>COUNT(SEARCH({"а";"б";"в";"г";"д";"е";"ё";"ж";"з";"и";"й";"к";"л";"м";"н";"о";"п";"р";"с";"т";"у";"ф";"х";"ц";"ч";"ш";"щ";"ъ";"ы";"ь";"э";"ю";"я"},F2390))&gt;0</f>
        <v>0</v>
      </c>
      <c r="Z2390" s="360" t="b">
        <f>COUNT(SEARCH({"а";"б";"в";"г";"д";"е";"ё";"ж";"з";"и";"й";"к";"л";"м";"н";"о";"п";"р";"с";"т";"у";"ф";"х";"ц";"ч";"ш";"щ";"ъ";"ы";"ь";"э";"ю";"я"},K2390))&gt;0</f>
        <v>0</v>
      </c>
      <c r="AA2390" s="360" t="b">
        <f>COUNT(SEARCH({"а";"б";"в";"г";"д";"е";"ё";"ж";"з";"и";"й";"к";"л";"м";"н";"о";"п";"р";"с";"т";"у";"ф";"х";"ц";"ч";"ш";"щ";"ъ";"ы";"ь";"э";"ю";"я"},L2390))&gt;0</f>
        <v>0</v>
      </c>
      <c r="AB2390" s="360" t="b">
        <f>COUNT(SEARCH({"а";"б";"в";"г";"д";"е";"ё";"ж";"з";"и";"й";"к";"л";"м";"н";"о";"п";"р";"с";"т";"у";"ф";"х";"ц";"ч";"ш";"щ";"ъ";"ы";"ь";"э";"ю";"я"},I2390))&gt;0</f>
        <v>0</v>
      </c>
      <c r="AC2390" s="360" t="b">
        <f>COUNT(SEARCH({"а";"б";"в";"г";"д";"е";"ё";"ж";"з";"и";"й";"к";"л";"м";"н";"о";"п";"р";"с";"т";"у";"ф";"х";"ц";"ч";"ш";"щ";"ъ";"ы";"ь";"э";"ю";"я"},M2390))&gt;0</f>
        <v>0</v>
      </c>
      <c r="AD2390" s="289" t="b">
        <f t="shared" si="43"/>
        <v>1</v>
      </c>
      <c r="AE2390" s="289"/>
    </row>
    <row r="2391" spans="1:31" hidden="1">
      <c r="A2391" s="379" t="s">
        <v>9015</v>
      </c>
      <c r="B2391" s="379"/>
      <c r="C2391" s="43" t="s">
        <v>9000</v>
      </c>
      <c r="D2391" s="312" t="s">
        <v>279</v>
      </c>
      <c r="E2391" s="24" t="s">
        <v>8487</v>
      </c>
      <c r="F2391" s="25" t="s">
        <v>1926</v>
      </c>
      <c r="G2391" s="24" t="s">
        <v>134</v>
      </c>
      <c r="H2391" s="24" t="s">
        <v>9007</v>
      </c>
      <c r="I2391" s="25" t="s">
        <v>3</v>
      </c>
      <c r="J2391" s="22" t="s">
        <v>5</v>
      </c>
      <c r="K2391" s="73"/>
      <c r="L2391" s="24"/>
      <c r="M2391" s="24"/>
      <c r="N2391" s="42"/>
      <c r="O2391" s="51" t="s">
        <v>512</v>
      </c>
      <c r="P2391" s="49"/>
      <c r="Q2391" s="26" t="str">
        <f>CONCATENATE("rdv.lnk_",MID(E2391,10,LEN(E2391)-14))</f>
        <v>rdv.lnk_account_restriction</v>
      </c>
      <c r="R2391" s="25"/>
      <c r="S2391" s="25" t="s">
        <v>455</v>
      </c>
      <c r="T2391" s="25"/>
      <c r="U2391" s="289"/>
      <c r="V2391" s="289"/>
      <c r="W2391" s="289"/>
      <c r="X2391" s="142" t="b">
        <f>COUNT(SEARCH({"а";"б";"в";"г";"д";"е";"ё";"ж";"з";"и";"й";"к";"л";"м";"н";"о";"п";"р";"с";"т";"у";"ф";"х";"ц";"ч";"ш";"щ";"ъ";"ы";"ь";"э";"ю";"я"},E2391))&gt;0</f>
        <v>0</v>
      </c>
      <c r="Y2391" s="142" t="b">
        <f>COUNT(SEARCH({"а";"б";"в";"г";"д";"е";"ё";"ж";"з";"и";"й";"к";"л";"м";"н";"о";"п";"р";"с";"т";"у";"ф";"х";"ц";"ч";"ш";"щ";"ъ";"ы";"ь";"э";"ю";"я"},F2391))&gt;0</f>
        <v>0</v>
      </c>
      <c r="Z2391" s="142" t="b">
        <f>COUNT(SEARCH({"а";"б";"в";"г";"д";"е";"ё";"ж";"з";"и";"й";"к";"л";"м";"н";"о";"п";"р";"с";"т";"у";"ф";"х";"ц";"ч";"ш";"щ";"ъ";"ы";"ь";"э";"ю";"я"},K2391))&gt;0</f>
        <v>0</v>
      </c>
      <c r="AA2391" s="142" t="b">
        <f>COUNT(SEARCH({"а";"б";"в";"г";"д";"е";"ё";"ж";"з";"и";"й";"к";"л";"м";"н";"о";"п";"р";"с";"т";"у";"ф";"х";"ц";"ч";"ш";"щ";"ъ";"ы";"ь";"э";"ю";"я"},L2391))&gt;0</f>
        <v>0</v>
      </c>
      <c r="AB2391" s="142" t="b">
        <f>COUNT(SEARCH({"а";"б";"в";"г";"д";"е";"ё";"ж";"з";"и";"й";"к";"л";"м";"н";"о";"п";"р";"с";"т";"у";"ф";"х";"ц";"ч";"ш";"щ";"ъ";"ы";"ь";"э";"ю";"я"},I2391))&gt;0</f>
        <v>0</v>
      </c>
      <c r="AC2391" s="142" t="b">
        <f>COUNT(SEARCH({"а";"б";"в";"г";"д";"е";"ё";"ж";"з";"и";"й";"к";"л";"м";"н";"о";"п";"р";"с";"т";"у";"ф";"х";"ц";"ч";"ш";"щ";"ъ";"ы";"ь";"э";"ю";"я"},M2391))&gt;0</f>
        <v>0</v>
      </c>
      <c r="AD2391" s="27" t="b">
        <f t="shared" si="43"/>
        <v>1</v>
      </c>
      <c r="AE2391" s="289"/>
    </row>
    <row r="2392" spans="1:31" ht="30" hidden="1">
      <c r="A2392" s="379" t="s">
        <v>9015</v>
      </c>
      <c r="B2392" s="379"/>
      <c r="C2392" s="43" t="s">
        <v>9000</v>
      </c>
      <c r="D2392" s="312">
        <v>1</v>
      </c>
      <c r="E2392" s="24" t="s">
        <v>8487</v>
      </c>
      <c r="F2392" s="122" t="s">
        <v>450</v>
      </c>
      <c r="G2392" s="24" t="s">
        <v>183</v>
      </c>
      <c r="H2392" s="90" t="s">
        <v>1326</v>
      </c>
      <c r="I2392" s="25" t="s">
        <v>3</v>
      </c>
      <c r="J2392" s="22" t="s">
        <v>5</v>
      </c>
      <c r="K2392" s="73"/>
      <c r="L2392" s="24"/>
      <c r="M2392" s="24"/>
      <c r="N2392" s="42"/>
      <c r="O2392" s="49" t="s">
        <v>452</v>
      </c>
      <c r="P2392" s="49" t="s">
        <v>5272</v>
      </c>
      <c r="Q2392" s="49" t="s">
        <v>1247</v>
      </c>
      <c r="R2392" s="114"/>
      <c r="S2392" s="114" t="s">
        <v>438</v>
      </c>
      <c r="T2392" s="114"/>
      <c r="U2392" s="289"/>
      <c r="V2392" s="289"/>
      <c r="W2392" s="289"/>
      <c r="X2392" s="142" t="b">
        <f>COUNT(SEARCH({"а";"б";"в";"г";"д";"е";"ё";"ж";"з";"и";"й";"к";"л";"м";"н";"о";"п";"р";"с";"т";"у";"ф";"х";"ц";"ч";"ш";"щ";"ъ";"ы";"ь";"э";"ю";"я"},E2392))&gt;0</f>
        <v>0</v>
      </c>
      <c r="Y2392" s="142" t="b">
        <f>COUNT(SEARCH({"а";"б";"в";"г";"д";"е";"ё";"ж";"з";"и";"й";"к";"л";"м";"н";"о";"п";"р";"с";"т";"у";"ф";"х";"ц";"ч";"ш";"щ";"ъ";"ы";"ь";"э";"ю";"я"},F2392))&gt;0</f>
        <v>0</v>
      </c>
      <c r="Z2392" s="142" t="b">
        <f>COUNT(SEARCH({"а";"б";"в";"г";"д";"е";"ё";"ж";"з";"и";"й";"к";"л";"м";"н";"о";"п";"р";"с";"т";"у";"ф";"х";"ц";"ч";"ш";"щ";"ъ";"ы";"ь";"э";"ю";"я"},K2392))&gt;0</f>
        <v>0</v>
      </c>
      <c r="AA2392" s="142" t="b">
        <f>COUNT(SEARCH({"а";"б";"в";"г";"д";"е";"ё";"ж";"з";"и";"й";"к";"л";"м";"н";"о";"п";"р";"с";"т";"у";"ф";"х";"ц";"ч";"ш";"щ";"ъ";"ы";"ь";"э";"ю";"я"},L2392))&gt;0</f>
        <v>0</v>
      </c>
      <c r="AB2392" s="142" t="b">
        <f>COUNT(SEARCH({"а";"б";"в";"г";"д";"е";"ё";"ж";"з";"и";"й";"к";"л";"м";"н";"о";"п";"р";"с";"т";"у";"ф";"х";"ц";"ч";"ш";"щ";"ъ";"ы";"ь";"э";"ю";"я"},I2392))&gt;0</f>
        <v>0</v>
      </c>
      <c r="AC2392" s="142" t="b">
        <f>COUNT(SEARCH({"а";"б";"в";"г";"д";"е";"ё";"ж";"з";"и";"й";"к";"л";"м";"н";"о";"п";"р";"с";"т";"у";"ф";"х";"ц";"ч";"ш";"щ";"ъ";"ы";"ь";"э";"ю";"я"},M2392))&gt;0</f>
        <v>0</v>
      </c>
      <c r="AD2392" s="27" t="b">
        <f t="shared" si="43"/>
        <v>1</v>
      </c>
      <c r="AE2392" s="289"/>
    </row>
    <row r="2393" spans="1:31" hidden="1">
      <c r="A2393" s="379" t="s">
        <v>9015</v>
      </c>
      <c r="B2393" s="379"/>
      <c r="C2393" s="43" t="s">
        <v>9000</v>
      </c>
      <c r="D2393" s="312">
        <v>1</v>
      </c>
      <c r="E2393" s="24" t="s">
        <v>8487</v>
      </c>
      <c r="F2393" s="124" t="s">
        <v>453</v>
      </c>
      <c r="G2393" s="117" t="s">
        <v>135</v>
      </c>
      <c r="H2393" s="119" t="s">
        <v>454</v>
      </c>
      <c r="I2393" s="117" t="s">
        <v>97</v>
      </c>
      <c r="J2393" s="23" t="s">
        <v>5</v>
      </c>
      <c r="K2393" s="74" t="s">
        <v>5024</v>
      </c>
      <c r="L2393" s="124" t="s">
        <v>5049</v>
      </c>
      <c r="M2393" s="124" t="s">
        <v>70</v>
      </c>
      <c r="N2393" s="116"/>
      <c r="O2393" s="119" t="s">
        <v>440</v>
      </c>
      <c r="P2393" s="119"/>
      <c r="Q2393" s="117"/>
      <c r="R2393" s="124"/>
      <c r="S2393" s="124" t="s">
        <v>60</v>
      </c>
      <c r="T2393" s="124"/>
      <c r="U2393" s="289"/>
      <c r="V2393" s="289"/>
      <c r="W2393" s="289"/>
      <c r="X2393" s="142" t="b">
        <f>COUNT(SEARCH({"а";"б";"в";"г";"д";"е";"ё";"ж";"з";"и";"й";"к";"л";"м";"н";"о";"п";"р";"с";"т";"у";"ф";"х";"ц";"ч";"ш";"щ";"ъ";"ы";"ь";"э";"ю";"я"},E2393))&gt;0</f>
        <v>0</v>
      </c>
      <c r="Y2393" s="142" t="b">
        <f>COUNT(SEARCH({"а";"б";"в";"г";"д";"е";"ё";"ж";"з";"и";"й";"к";"л";"м";"н";"о";"п";"р";"с";"т";"у";"ф";"х";"ц";"ч";"ш";"щ";"ъ";"ы";"ь";"э";"ю";"я"},F2393))&gt;0</f>
        <v>0</v>
      </c>
      <c r="Z2393" s="142" t="b">
        <f>COUNT(SEARCH({"а";"б";"в";"г";"д";"е";"ё";"ж";"з";"и";"й";"к";"л";"м";"н";"о";"п";"р";"с";"т";"у";"ф";"х";"ц";"ч";"ш";"щ";"ъ";"ы";"ь";"э";"ю";"я"},K2393))&gt;0</f>
        <v>0</v>
      </c>
      <c r="AA2393" s="142" t="b">
        <f>COUNT(SEARCH({"а";"б";"в";"г";"д";"е";"ё";"ж";"з";"и";"й";"к";"л";"м";"н";"о";"п";"р";"с";"т";"у";"ф";"х";"ц";"ч";"ш";"щ";"ъ";"ы";"ь";"э";"ю";"я"},L2393))&gt;0</f>
        <v>0</v>
      </c>
      <c r="AB2393" s="142" t="b">
        <f>COUNT(SEARCH({"а";"б";"в";"г";"д";"е";"ё";"ж";"з";"и";"й";"к";"л";"м";"н";"о";"п";"р";"с";"т";"у";"ф";"х";"ц";"ч";"ш";"щ";"ъ";"ы";"ь";"э";"ю";"я"},I2393))&gt;0</f>
        <v>0</v>
      </c>
      <c r="AC2393" s="142" t="b">
        <f>COUNT(SEARCH({"а";"б";"в";"г";"д";"е";"ё";"ж";"з";"и";"й";"к";"л";"м";"н";"о";"п";"р";"с";"т";"у";"ф";"х";"ц";"ч";"ш";"щ";"ъ";"ы";"ь";"э";"ю";"я"},M2393))&gt;0</f>
        <v>0</v>
      </c>
      <c r="AD2393" s="27" t="b">
        <f t="shared" si="43"/>
        <v>1</v>
      </c>
      <c r="AE2393" s="289"/>
    </row>
    <row r="2394" spans="1:31" ht="30" hidden="1">
      <c r="A2394" s="379" t="s">
        <v>9015</v>
      </c>
      <c r="B2394" s="379"/>
      <c r="C2394" s="43" t="s">
        <v>9000</v>
      </c>
      <c r="D2394" s="312">
        <v>1</v>
      </c>
      <c r="E2394" s="24" t="s">
        <v>8487</v>
      </c>
      <c r="F2394" s="122" t="s">
        <v>1805</v>
      </c>
      <c r="G2394" s="24" t="s">
        <v>183</v>
      </c>
      <c r="H2394" s="90" t="s">
        <v>1812</v>
      </c>
      <c r="I2394" s="25" t="s">
        <v>3</v>
      </c>
      <c r="J2394" s="22" t="s">
        <v>5</v>
      </c>
      <c r="K2394" s="73"/>
      <c r="L2394" s="24"/>
      <c r="M2394" s="24"/>
      <c r="N2394" s="42"/>
      <c r="O2394" s="49" t="s">
        <v>6346</v>
      </c>
      <c r="P2394" s="49" t="s">
        <v>5288</v>
      </c>
      <c r="Q2394" s="49" t="s">
        <v>4887</v>
      </c>
      <c r="R2394" s="114"/>
      <c r="S2394" s="114" t="s">
        <v>438</v>
      </c>
      <c r="T2394" s="114"/>
      <c r="U2394" s="289"/>
      <c r="V2394" s="289"/>
      <c r="W2394" s="289"/>
      <c r="X2394" s="142" t="b">
        <f>COUNT(SEARCH({"а";"б";"в";"г";"д";"е";"ё";"ж";"з";"и";"й";"к";"л";"м";"н";"о";"п";"р";"с";"т";"у";"ф";"х";"ц";"ч";"ш";"щ";"ъ";"ы";"ь";"э";"ю";"я"},E2394))&gt;0</f>
        <v>0</v>
      </c>
      <c r="Y2394" s="142" t="b">
        <f>COUNT(SEARCH({"а";"б";"в";"г";"д";"е";"ё";"ж";"з";"и";"й";"к";"л";"м";"н";"о";"п";"р";"с";"т";"у";"ф";"х";"ц";"ч";"ш";"щ";"ъ";"ы";"ь";"э";"ю";"я"},F2394))&gt;0</f>
        <v>0</v>
      </c>
      <c r="Z2394" s="142" t="b">
        <f>COUNT(SEARCH({"а";"б";"в";"г";"д";"е";"ё";"ж";"з";"и";"й";"к";"л";"м";"н";"о";"п";"р";"с";"т";"у";"ф";"х";"ц";"ч";"ш";"щ";"ъ";"ы";"ь";"э";"ю";"я"},K2394))&gt;0</f>
        <v>0</v>
      </c>
      <c r="AA2394" s="142" t="b">
        <f>COUNT(SEARCH({"а";"б";"в";"г";"д";"е";"ё";"ж";"з";"и";"й";"к";"л";"м";"н";"о";"п";"р";"с";"т";"у";"ф";"х";"ц";"ч";"ш";"щ";"ъ";"ы";"ь";"э";"ю";"я"},L2394))&gt;0</f>
        <v>0</v>
      </c>
      <c r="AB2394" s="142" t="b">
        <f>COUNT(SEARCH({"а";"б";"в";"г";"д";"е";"ё";"ж";"з";"и";"й";"к";"л";"м";"н";"о";"п";"р";"с";"т";"у";"ф";"х";"ц";"ч";"ш";"щ";"ъ";"ы";"ь";"э";"ю";"я"},I2394))&gt;0</f>
        <v>0</v>
      </c>
      <c r="AC2394" s="142" t="b">
        <f>COUNT(SEARCH({"а";"б";"в";"г";"д";"е";"ё";"ж";"з";"и";"й";"к";"л";"м";"н";"о";"п";"р";"с";"т";"у";"ф";"х";"ц";"ч";"ш";"щ";"ъ";"ы";"ь";"э";"ю";"я"},M2394))&gt;0</f>
        <v>0</v>
      </c>
      <c r="AD2394" s="27" t="b">
        <f t="shared" si="43"/>
        <v>1</v>
      </c>
      <c r="AE2394" s="289"/>
    </row>
    <row r="2395" spans="1:31" hidden="1">
      <c r="A2395" s="379" t="s">
        <v>9015</v>
      </c>
      <c r="B2395" s="379"/>
      <c r="C2395" s="43" t="s">
        <v>9000</v>
      </c>
      <c r="D2395" s="312">
        <v>1</v>
      </c>
      <c r="E2395" s="24" t="s">
        <v>8487</v>
      </c>
      <c r="F2395" s="124" t="s">
        <v>1806</v>
      </c>
      <c r="G2395" s="117" t="s">
        <v>135</v>
      </c>
      <c r="H2395" s="119" t="s">
        <v>6347</v>
      </c>
      <c r="I2395" s="117" t="s">
        <v>97</v>
      </c>
      <c r="J2395" s="23" t="s">
        <v>5</v>
      </c>
      <c r="K2395" s="74" t="s">
        <v>5024</v>
      </c>
      <c r="L2395" s="124" t="s">
        <v>73</v>
      </c>
      <c r="M2395" s="124" t="s">
        <v>70</v>
      </c>
      <c r="N2395" s="116"/>
      <c r="O2395" s="119" t="s">
        <v>440</v>
      </c>
      <c r="P2395" s="119"/>
      <c r="Q2395" s="117"/>
      <c r="R2395" s="124"/>
      <c r="S2395" s="124" t="s">
        <v>60</v>
      </c>
      <c r="T2395" s="124"/>
      <c r="U2395" s="289"/>
      <c r="V2395" s="289"/>
      <c r="W2395" s="289"/>
      <c r="X2395" s="142" t="b">
        <f>COUNT(SEARCH({"а";"б";"в";"г";"д";"е";"ё";"ж";"з";"и";"й";"к";"л";"м";"н";"о";"п";"р";"с";"т";"у";"ф";"х";"ц";"ч";"ш";"щ";"ъ";"ы";"ь";"э";"ю";"я"},E2395))&gt;0</f>
        <v>0</v>
      </c>
      <c r="Y2395" s="142" t="b">
        <f>COUNT(SEARCH({"а";"б";"в";"г";"д";"е";"ё";"ж";"з";"и";"й";"к";"л";"м";"н";"о";"п";"р";"с";"т";"у";"ф";"х";"ц";"ч";"ш";"щ";"ъ";"ы";"ь";"э";"ю";"я"},F2395))&gt;0</f>
        <v>0</v>
      </c>
      <c r="Z2395" s="142" t="b">
        <f>COUNT(SEARCH({"а";"б";"в";"г";"д";"е";"ё";"ж";"з";"и";"й";"к";"л";"м";"н";"о";"п";"р";"с";"т";"у";"ф";"х";"ц";"ч";"ш";"щ";"ъ";"ы";"ь";"э";"ю";"я"},K2395))&gt;0</f>
        <v>0</v>
      </c>
      <c r="AA2395" s="142" t="b">
        <f>COUNT(SEARCH({"а";"б";"в";"г";"д";"е";"ё";"ж";"з";"и";"й";"к";"л";"м";"н";"о";"п";"р";"с";"т";"у";"ф";"х";"ц";"ч";"ш";"щ";"ъ";"ы";"ь";"э";"ю";"я"},L2395))&gt;0</f>
        <v>0</v>
      </c>
      <c r="AB2395" s="142" t="b">
        <f>COUNT(SEARCH({"а";"б";"в";"г";"д";"е";"ё";"ж";"з";"и";"й";"к";"л";"м";"н";"о";"п";"р";"с";"т";"у";"ф";"х";"ц";"ч";"ш";"щ";"ъ";"ы";"ь";"э";"ю";"я"},I2395))&gt;0</f>
        <v>0</v>
      </c>
      <c r="AC2395" s="142" t="b">
        <f>COUNT(SEARCH({"а";"б";"в";"г";"д";"е";"ё";"ж";"з";"и";"й";"к";"л";"м";"н";"о";"п";"р";"с";"т";"у";"ф";"х";"ц";"ч";"ш";"щ";"ъ";"ы";"ь";"э";"ю";"я"},M2395))&gt;0</f>
        <v>0</v>
      </c>
      <c r="AD2395" s="27" t="b">
        <f t="shared" si="43"/>
        <v>1</v>
      </c>
      <c r="AE2395" s="289"/>
    </row>
    <row r="2396" spans="1:31" hidden="1">
      <c r="A2396" s="379" t="s">
        <v>9015</v>
      </c>
      <c r="B2396" s="379"/>
      <c r="C2396" s="43" t="s">
        <v>9000</v>
      </c>
      <c r="D2396" s="312" t="s">
        <v>279</v>
      </c>
      <c r="E2396" s="24" t="s">
        <v>8487</v>
      </c>
      <c r="F2396" s="25" t="s">
        <v>14</v>
      </c>
      <c r="G2396" s="24"/>
      <c r="H2396" s="114" t="s">
        <v>13</v>
      </c>
      <c r="I2396" s="114" t="s">
        <v>15</v>
      </c>
      <c r="J2396" s="22" t="s">
        <v>5</v>
      </c>
      <c r="K2396" s="73"/>
      <c r="L2396" s="24"/>
      <c r="M2396" s="24"/>
      <c r="N2396" s="42"/>
      <c r="O2396" s="22" t="s">
        <v>13</v>
      </c>
      <c r="P2396" s="49"/>
      <c r="Q2396" s="24"/>
      <c r="R2396" s="24"/>
      <c r="S2396" s="24"/>
      <c r="T2396" s="24"/>
      <c r="U2396" s="289"/>
      <c r="V2396" s="289"/>
      <c r="W2396" s="289"/>
      <c r="X2396" s="142" t="b">
        <f>COUNT(SEARCH({"а";"б";"в";"г";"д";"е";"ё";"ж";"з";"и";"й";"к";"л";"м";"н";"о";"п";"р";"с";"т";"у";"ф";"х";"ц";"ч";"ш";"щ";"ъ";"ы";"ь";"э";"ю";"я"},E2396))&gt;0</f>
        <v>0</v>
      </c>
      <c r="Y2396" s="142" t="b">
        <f>COUNT(SEARCH({"а";"б";"в";"г";"д";"е";"ё";"ж";"з";"и";"й";"к";"л";"м";"н";"о";"п";"р";"с";"т";"у";"ф";"х";"ц";"ч";"ш";"щ";"ъ";"ы";"ь";"э";"ю";"я"},F2396))&gt;0</f>
        <v>0</v>
      </c>
      <c r="Z2396" s="142" t="b">
        <f>COUNT(SEARCH({"а";"б";"в";"г";"д";"е";"ё";"ж";"з";"и";"й";"к";"л";"м";"н";"о";"п";"р";"с";"т";"у";"ф";"х";"ц";"ч";"ш";"щ";"ъ";"ы";"ь";"э";"ю";"я"},K2396))&gt;0</f>
        <v>0</v>
      </c>
      <c r="AA2396" s="142" t="b">
        <f>COUNT(SEARCH({"а";"б";"в";"г";"д";"е";"ё";"ж";"з";"и";"й";"к";"л";"м";"н";"о";"п";"р";"с";"т";"у";"ф";"х";"ц";"ч";"ш";"щ";"ъ";"ы";"ь";"э";"ю";"я"},L2396))&gt;0</f>
        <v>0</v>
      </c>
      <c r="AB2396" s="142" t="b">
        <f>COUNT(SEARCH({"а";"б";"в";"г";"д";"е";"ё";"ж";"з";"и";"й";"к";"л";"м";"н";"о";"п";"р";"с";"т";"у";"ф";"х";"ц";"ч";"ш";"щ";"ъ";"ы";"ь";"э";"ю";"я"},I2396))&gt;0</f>
        <v>0</v>
      </c>
      <c r="AC2396" s="142" t="b">
        <f>COUNT(SEARCH({"а";"б";"в";"г";"д";"е";"ё";"ж";"з";"и";"й";"к";"л";"м";"н";"о";"п";"р";"с";"т";"у";"ф";"х";"ц";"ч";"ш";"щ";"ъ";"ы";"ь";"э";"ю";"я"},M2396))&gt;0</f>
        <v>0</v>
      </c>
      <c r="AD2396" s="27" t="b">
        <f t="shared" si="43"/>
        <v>1</v>
      </c>
      <c r="AE2396" s="289"/>
    </row>
    <row r="2397" spans="1:31" s="289" customFormat="1" hidden="1">
      <c r="A2397" s="379" t="s">
        <v>9015</v>
      </c>
      <c r="B2397" s="379"/>
      <c r="C2397" s="43" t="s">
        <v>9000</v>
      </c>
      <c r="D2397" s="312" t="s">
        <v>279</v>
      </c>
      <c r="E2397" s="24" t="s">
        <v>8487</v>
      </c>
      <c r="F2397" s="25" t="s">
        <v>8</v>
      </c>
      <c r="G2397" s="24"/>
      <c r="H2397" s="114" t="s">
        <v>67</v>
      </c>
      <c r="I2397" s="114" t="s">
        <v>97</v>
      </c>
      <c r="J2397" s="22" t="s">
        <v>5</v>
      </c>
      <c r="K2397" s="73"/>
      <c r="L2397" s="24"/>
      <c r="M2397" s="24"/>
      <c r="N2397" s="279" t="s">
        <v>446</v>
      </c>
      <c r="O2397" s="313" t="s">
        <v>447</v>
      </c>
      <c r="P2397" s="49"/>
      <c r="Q2397" s="24"/>
      <c r="R2397" s="24"/>
      <c r="S2397" s="24" t="s">
        <v>398</v>
      </c>
      <c r="T2397" s="24"/>
      <c r="X2397" s="142" t="b">
        <f>COUNT(SEARCH({"а";"б";"в";"г";"д";"е";"ё";"ж";"з";"и";"й";"к";"л";"м";"н";"о";"п";"р";"с";"т";"у";"ф";"х";"ц";"ч";"ш";"щ";"ъ";"ы";"ь";"э";"ю";"я"},E2397))&gt;0</f>
        <v>0</v>
      </c>
      <c r="Y2397" s="142" t="b">
        <f>COUNT(SEARCH({"а";"б";"в";"г";"д";"е";"ё";"ж";"з";"и";"й";"к";"л";"м";"н";"о";"п";"р";"с";"т";"у";"ф";"х";"ц";"ч";"ш";"щ";"ъ";"ы";"ь";"э";"ю";"я"},F2397))&gt;0</f>
        <v>0</v>
      </c>
      <c r="Z2397" s="142" t="b">
        <f>COUNT(SEARCH({"а";"б";"в";"г";"д";"е";"ё";"ж";"з";"и";"й";"к";"л";"м";"н";"о";"п";"р";"с";"т";"у";"ф";"х";"ц";"ч";"ш";"щ";"ъ";"ы";"ь";"э";"ю";"я"},K2397))&gt;0</f>
        <v>0</v>
      </c>
      <c r="AA2397" s="142" t="b">
        <f>COUNT(SEARCH({"а";"б";"в";"г";"д";"е";"ё";"ж";"з";"и";"й";"к";"л";"м";"н";"о";"п";"р";"с";"т";"у";"ф";"х";"ц";"ч";"ш";"щ";"ъ";"ы";"ь";"э";"ю";"я"},L2397))&gt;0</f>
        <v>0</v>
      </c>
      <c r="AB2397" s="142" t="b">
        <f>COUNT(SEARCH({"а";"б";"в";"г";"д";"е";"ё";"ж";"з";"и";"й";"к";"л";"м";"н";"о";"п";"р";"с";"т";"у";"ф";"х";"ц";"ч";"ш";"щ";"ъ";"ы";"ь";"э";"ю";"я"},I2397))&gt;0</f>
        <v>0</v>
      </c>
      <c r="AC2397" s="142" t="b">
        <f>COUNT(SEARCH({"а";"б";"в";"г";"д";"е";"ё";"ж";"з";"и";"й";"к";"л";"м";"н";"о";"п";"р";"с";"т";"у";"ф";"х";"ц";"ч";"ш";"щ";"ъ";"ы";"ь";"э";"ю";"я"},M2397))&gt;0</f>
        <v>0</v>
      </c>
      <c r="AD2397" s="27" t="b">
        <f t="shared" si="43"/>
        <v>1</v>
      </c>
    </row>
    <row r="2398" spans="1:31" s="289" customFormat="1" ht="30" hidden="1">
      <c r="A2398" s="379" t="s">
        <v>9015</v>
      </c>
      <c r="B2398" s="379"/>
      <c r="C2398" s="43" t="s">
        <v>9000</v>
      </c>
      <c r="D2398" s="312" t="s">
        <v>279</v>
      </c>
      <c r="E2398" s="24" t="s">
        <v>8487</v>
      </c>
      <c r="F2398" s="25" t="s">
        <v>12</v>
      </c>
      <c r="G2398" s="24"/>
      <c r="H2398" s="114" t="s">
        <v>400</v>
      </c>
      <c r="I2398" s="114" t="s">
        <v>3</v>
      </c>
      <c r="J2398" s="22" t="s">
        <v>5</v>
      </c>
      <c r="K2398" s="73"/>
      <c r="L2398" s="24"/>
      <c r="M2398" s="24"/>
      <c r="N2398" s="42"/>
      <c r="O2398" s="120" t="s">
        <v>66</v>
      </c>
      <c r="P2398" s="49"/>
      <c r="Q2398" s="24"/>
      <c r="R2398" s="24"/>
      <c r="S2398" s="24" t="s">
        <v>4</v>
      </c>
      <c r="T2398" s="24"/>
      <c r="X2398" s="142" t="b">
        <f>COUNT(SEARCH({"а";"б";"в";"г";"д";"е";"ё";"ж";"з";"и";"й";"к";"л";"м";"н";"о";"п";"р";"с";"т";"у";"ф";"х";"ц";"ч";"ш";"щ";"ъ";"ы";"ь";"э";"ю";"я"},E2398))&gt;0</f>
        <v>0</v>
      </c>
      <c r="Y2398" s="142" t="b">
        <f>COUNT(SEARCH({"а";"б";"в";"г";"д";"е";"ё";"ж";"з";"и";"й";"к";"л";"м";"н";"о";"п";"р";"с";"т";"у";"ф";"х";"ц";"ч";"ш";"щ";"ъ";"ы";"ь";"э";"ю";"я"},F2398))&gt;0</f>
        <v>0</v>
      </c>
      <c r="Z2398" s="142" t="b">
        <f>COUNT(SEARCH({"а";"б";"в";"г";"д";"е";"ё";"ж";"з";"и";"й";"к";"л";"м";"н";"о";"п";"р";"с";"т";"у";"ф";"х";"ц";"ч";"ш";"щ";"ъ";"ы";"ь";"э";"ю";"я"},K2398))&gt;0</f>
        <v>0</v>
      </c>
      <c r="AA2398" s="142" t="b">
        <f>COUNT(SEARCH({"а";"б";"в";"г";"д";"е";"ё";"ж";"з";"и";"й";"к";"л";"м";"н";"о";"п";"р";"с";"т";"у";"ф";"х";"ц";"ч";"ш";"щ";"ъ";"ы";"ь";"э";"ю";"я"},L2398))&gt;0</f>
        <v>0</v>
      </c>
      <c r="AB2398" s="142" t="b">
        <f>COUNT(SEARCH({"а";"б";"в";"г";"д";"е";"ё";"ж";"з";"и";"й";"к";"л";"м";"н";"о";"п";"р";"с";"т";"у";"ф";"х";"ц";"ч";"ш";"щ";"ъ";"ы";"ь";"э";"ю";"я"},I2398))&gt;0</f>
        <v>0</v>
      </c>
      <c r="AC2398" s="142" t="b">
        <f>COUNT(SEARCH({"а";"б";"в";"г";"д";"е";"ё";"ж";"з";"и";"й";"к";"л";"м";"н";"о";"п";"р";"с";"т";"у";"ф";"х";"ц";"ч";"ш";"щ";"ъ";"ы";"ь";"э";"ю";"я"},M2398))&gt;0</f>
        <v>0</v>
      </c>
      <c r="AD2398" s="27" t="b">
        <f t="shared" si="43"/>
        <v>1</v>
      </c>
    </row>
    <row r="2399" spans="1:31" s="289" customFormat="1" hidden="1">
      <c r="A2399" s="379" t="s">
        <v>9015</v>
      </c>
      <c r="B2399" s="379"/>
      <c r="C2399" s="43" t="s">
        <v>9000</v>
      </c>
      <c r="D2399" s="312" t="s">
        <v>279</v>
      </c>
      <c r="E2399" s="24" t="s">
        <v>8487</v>
      </c>
      <c r="F2399" s="25" t="s">
        <v>18</v>
      </c>
      <c r="G2399" s="24"/>
      <c r="H2399" s="114" t="s">
        <v>456</v>
      </c>
      <c r="I2399" s="114" t="s">
        <v>19</v>
      </c>
      <c r="J2399" s="22" t="s">
        <v>5</v>
      </c>
      <c r="K2399" s="73"/>
      <c r="L2399" s="24"/>
      <c r="M2399" s="24"/>
      <c r="N2399" s="42"/>
      <c r="O2399" s="22" t="s">
        <v>401</v>
      </c>
      <c r="P2399" s="49"/>
      <c r="Q2399" s="24"/>
      <c r="R2399" s="24"/>
      <c r="S2399" s="24"/>
      <c r="T2399" s="24"/>
      <c r="X2399" s="142" t="b">
        <f>COUNT(SEARCH({"а";"б";"в";"г";"д";"е";"ё";"ж";"з";"и";"й";"к";"л";"м";"н";"о";"п";"р";"с";"т";"у";"ф";"х";"ц";"ч";"ш";"щ";"ъ";"ы";"ь";"э";"ю";"я"},E2399))&gt;0</f>
        <v>0</v>
      </c>
      <c r="Y2399" s="142" t="b">
        <f>COUNT(SEARCH({"а";"б";"в";"г";"д";"е";"ё";"ж";"з";"и";"й";"к";"л";"м";"н";"о";"п";"р";"с";"т";"у";"ф";"х";"ц";"ч";"ш";"щ";"ъ";"ы";"ь";"э";"ю";"я"},F2399))&gt;0</f>
        <v>0</v>
      </c>
      <c r="Z2399" s="142" t="b">
        <f>COUNT(SEARCH({"а";"б";"в";"г";"д";"е";"ё";"ж";"з";"и";"й";"к";"л";"м";"н";"о";"п";"р";"с";"т";"у";"ф";"х";"ц";"ч";"ш";"щ";"ъ";"ы";"ь";"э";"ю";"я"},K2399))&gt;0</f>
        <v>0</v>
      </c>
      <c r="AA2399" s="142" t="b">
        <f>COUNT(SEARCH({"а";"б";"в";"г";"д";"е";"ё";"ж";"з";"и";"й";"к";"л";"м";"н";"о";"п";"р";"с";"т";"у";"ф";"х";"ц";"ч";"ш";"щ";"ъ";"ы";"ь";"э";"ю";"я"},L2399))&gt;0</f>
        <v>0</v>
      </c>
      <c r="AB2399" s="142" t="b">
        <f>COUNT(SEARCH({"а";"б";"в";"г";"д";"е";"ё";"ж";"з";"и";"й";"к";"л";"м";"н";"о";"п";"р";"с";"т";"у";"ф";"х";"ц";"ч";"ш";"щ";"ъ";"ы";"ь";"э";"ю";"я"},I2399))&gt;0</f>
        <v>0</v>
      </c>
      <c r="AC2399" s="142" t="b">
        <f>COUNT(SEARCH({"а";"б";"в";"г";"д";"е";"ё";"ж";"з";"и";"й";"к";"л";"м";"н";"о";"п";"р";"с";"т";"у";"ф";"х";"ц";"ч";"ш";"щ";"ъ";"ы";"ь";"э";"ю";"я"},M2399))&gt;0</f>
        <v>0</v>
      </c>
      <c r="AD2399" s="27" t="b">
        <f t="shared" si="43"/>
        <v>1</v>
      </c>
    </row>
    <row r="2400" spans="1:31" s="289" customFormat="1" hidden="1">
      <c r="A2400" s="379" t="s">
        <v>9015</v>
      </c>
      <c r="B2400" s="379"/>
      <c r="C2400" s="43" t="s">
        <v>9000</v>
      </c>
      <c r="D2400" s="312" t="s">
        <v>279</v>
      </c>
      <c r="E2400" s="24" t="s">
        <v>8487</v>
      </c>
      <c r="F2400" s="25" t="s">
        <v>21</v>
      </c>
      <c r="G2400" s="24"/>
      <c r="H2400" s="114" t="s">
        <v>402</v>
      </c>
      <c r="I2400" s="114" t="s">
        <v>19</v>
      </c>
      <c r="J2400" s="22" t="s">
        <v>5</v>
      </c>
      <c r="K2400" s="73"/>
      <c r="L2400" s="24"/>
      <c r="M2400" s="24"/>
      <c r="N2400" s="42"/>
      <c r="O2400" s="22" t="s">
        <v>519</v>
      </c>
      <c r="P2400" s="49"/>
      <c r="Q2400" s="24"/>
      <c r="R2400" s="24"/>
      <c r="S2400" s="24" t="s">
        <v>4</v>
      </c>
      <c r="T2400" s="24"/>
      <c r="X2400" s="142" t="b">
        <f>COUNT(SEARCH({"а";"б";"в";"г";"д";"е";"ё";"ж";"з";"и";"й";"к";"л";"м";"н";"о";"п";"р";"с";"т";"у";"ф";"х";"ц";"ч";"ш";"щ";"ъ";"ы";"ь";"э";"ю";"я"},E2400))&gt;0</f>
        <v>0</v>
      </c>
      <c r="Y2400" s="142" t="b">
        <f>COUNT(SEARCH({"а";"б";"в";"г";"д";"е";"ё";"ж";"з";"и";"й";"к";"л";"м";"н";"о";"п";"р";"с";"т";"у";"ф";"х";"ц";"ч";"ш";"щ";"ъ";"ы";"ь";"э";"ю";"я"},F2400))&gt;0</f>
        <v>0</v>
      </c>
      <c r="Z2400" s="142" t="b">
        <f>COUNT(SEARCH({"а";"б";"в";"г";"д";"е";"ё";"ж";"з";"и";"й";"к";"л";"м";"н";"о";"п";"р";"с";"т";"у";"ф";"х";"ц";"ч";"ш";"щ";"ъ";"ы";"ь";"э";"ю";"я"},K2400))&gt;0</f>
        <v>0</v>
      </c>
      <c r="AA2400" s="142" t="b">
        <f>COUNT(SEARCH({"а";"б";"в";"г";"д";"е";"ё";"ж";"з";"и";"й";"к";"л";"м";"н";"о";"п";"р";"с";"т";"у";"ф";"х";"ц";"ч";"ш";"щ";"ъ";"ы";"ь";"э";"ю";"я"},L2400))&gt;0</f>
        <v>0</v>
      </c>
      <c r="AB2400" s="142" t="b">
        <f>COUNT(SEARCH({"а";"б";"в";"г";"д";"е";"ё";"ж";"з";"и";"й";"к";"л";"м";"н";"о";"п";"р";"с";"т";"у";"ф";"х";"ц";"ч";"ш";"щ";"ъ";"ы";"ь";"э";"ю";"я"},I2400))&gt;0</f>
        <v>0</v>
      </c>
      <c r="AC2400" s="142" t="b">
        <f>COUNT(SEARCH({"а";"б";"в";"г";"д";"е";"ё";"ж";"з";"и";"й";"к";"л";"м";"н";"о";"п";"р";"с";"т";"у";"ф";"х";"ц";"ч";"ш";"щ";"ъ";"ы";"ь";"э";"ю";"я"},M2400))&gt;0</f>
        <v>0</v>
      </c>
      <c r="AD2400" s="27" t="b">
        <f t="shared" si="43"/>
        <v>1</v>
      </c>
    </row>
    <row r="2401" spans="1:30" s="289" customFormat="1" hidden="1">
      <c r="A2401" s="379" t="s">
        <v>9015</v>
      </c>
      <c r="B2401" s="379"/>
      <c r="C2401" s="43" t="s">
        <v>9000</v>
      </c>
      <c r="D2401" s="312" t="s">
        <v>279</v>
      </c>
      <c r="E2401" s="24" t="s">
        <v>8487</v>
      </c>
      <c r="F2401" s="25" t="s">
        <v>93</v>
      </c>
      <c r="G2401" s="25" t="s">
        <v>136</v>
      </c>
      <c r="H2401" s="114" t="s">
        <v>578</v>
      </c>
      <c r="I2401" s="114" t="s">
        <v>65</v>
      </c>
      <c r="J2401" s="22" t="s">
        <v>5</v>
      </c>
      <c r="K2401" s="133" t="s">
        <v>5024</v>
      </c>
      <c r="L2401" s="129" t="s">
        <v>94</v>
      </c>
      <c r="M2401" s="129" t="s">
        <v>65</v>
      </c>
      <c r="N2401" s="42"/>
      <c r="O2401" s="22" t="s">
        <v>395</v>
      </c>
      <c r="P2401" s="49"/>
      <c r="Q2401" s="24"/>
      <c r="R2401" s="24"/>
      <c r="S2401" s="24" t="s">
        <v>4</v>
      </c>
      <c r="T2401" s="24" t="s">
        <v>276</v>
      </c>
      <c r="X2401" s="142" t="b">
        <f>COUNT(SEARCH({"а";"б";"в";"г";"д";"е";"ё";"ж";"з";"и";"й";"к";"л";"м";"н";"о";"п";"р";"с";"т";"у";"ф";"х";"ц";"ч";"ш";"щ";"ъ";"ы";"ь";"э";"ю";"я"},E2401))&gt;0</f>
        <v>0</v>
      </c>
      <c r="Y2401" s="142" t="b">
        <f>COUNT(SEARCH({"а";"б";"в";"г";"д";"е";"ё";"ж";"з";"и";"й";"к";"л";"м";"н";"о";"п";"р";"с";"т";"у";"ф";"х";"ц";"ч";"ш";"щ";"ъ";"ы";"ь";"э";"ю";"я"},F2401))&gt;0</f>
        <v>0</v>
      </c>
      <c r="Z2401" s="142" t="b">
        <f>COUNT(SEARCH({"а";"б";"в";"г";"д";"е";"ё";"ж";"з";"и";"й";"к";"л";"м";"н";"о";"п";"р";"с";"т";"у";"ф";"х";"ц";"ч";"ш";"щ";"ъ";"ы";"ь";"э";"ю";"я"},K2401))&gt;0</f>
        <v>0</v>
      </c>
      <c r="AA2401" s="142" t="b">
        <f>COUNT(SEARCH({"а";"б";"в";"г";"д";"е";"ё";"ж";"з";"и";"й";"к";"л";"м";"н";"о";"п";"р";"с";"т";"у";"ф";"х";"ц";"ч";"ш";"щ";"ъ";"ы";"ь";"э";"ю";"я"},L2401))&gt;0</f>
        <v>0</v>
      </c>
      <c r="AB2401" s="142" t="b">
        <f>COUNT(SEARCH({"а";"б";"в";"г";"д";"е";"ё";"ж";"з";"и";"й";"к";"л";"м";"н";"о";"п";"р";"с";"т";"у";"ф";"х";"ц";"ч";"ш";"щ";"ъ";"ы";"ь";"э";"ю";"я"},I2401))&gt;0</f>
        <v>0</v>
      </c>
      <c r="AC2401" s="142" t="b">
        <f>COUNT(SEARCH({"а";"б";"в";"г";"д";"е";"ё";"ж";"з";"и";"й";"к";"л";"м";"н";"о";"п";"р";"с";"т";"у";"ф";"х";"ц";"ч";"ш";"щ";"ъ";"ы";"ь";"э";"ю";"я"},M2401))&gt;0</f>
        <v>0</v>
      </c>
      <c r="AD2401" s="27" t="b">
        <f t="shared" si="43"/>
        <v>1</v>
      </c>
    </row>
    <row r="2402" spans="1:30" s="289" customFormat="1" hidden="1">
      <c r="A2402" s="379" t="s">
        <v>9015</v>
      </c>
      <c r="B2402" s="379"/>
      <c r="C2402" s="43" t="s">
        <v>8998</v>
      </c>
      <c r="D2402" s="312" t="s">
        <v>279</v>
      </c>
      <c r="E2402" s="24" t="s">
        <v>8487</v>
      </c>
      <c r="F2402" s="25" t="s">
        <v>1926</v>
      </c>
      <c r="G2402" s="24" t="s">
        <v>134</v>
      </c>
      <c r="H2402" s="24" t="s">
        <v>9007</v>
      </c>
      <c r="I2402" s="25" t="s">
        <v>3</v>
      </c>
      <c r="J2402" s="22" t="s">
        <v>5</v>
      </c>
      <c r="K2402" s="73"/>
      <c r="L2402" s="24"/>
      <c r="M2402" s="24"/>
      <c r="N2402" s="42"/>
      <c r="O2402" s="51" t="s">
        <v>512</v>
      </c>
      <c r="P2402" s="49"/>
      <c r="Q2402" s="26" t="str">
        <f>CONCATENATE("rdv.lnk_",MID(E2402,10,LEN(E2402)-14))</f>
        <v>rdv.lnk_account_restriction</v>
      </c>
      <c r="R2402" s="25"/>
      <c r="S2402" s="25" t="s">
        <v>455</v>
      </c>
      <c r="T2402" s="25"/>
      <c r="X2402" s="142" t="b">
        <f>COUNT(SEARCH({"а";"б";"в";"г";"д";"е";"ё";"ж";"з";"и";"й";"к";"л";"м";"н";"о";"п";"р";"с";"т";"у";"ф";"х";"ц";"ч";"ш";"щ";"ъ";"ы";"ь";"э";"ю";"я"},E2402))&gt;0</f>
        <v>0</v>
      </c>
      <c r="Y2402" s="142" t="b">
        <f>COUNT(SEARCH({"а";"б";"в";"г";"д";"е";"ё";"ж";"з";"и";"й";"к";"л";"м";"н";"о";"п";"р";"с";"т";"у";"ф";"х";"ц";"ч";"ш";"щ";"ъ";"ы";"ь";"э";"ю";"я"},F2402))&gt;0</f>
        <v>0</v>
      </c>
      <c r="Z2402" s="142" t="b">
        <f>COUNT(SEARCH({"а";"б";"в";"г";"д";"е";"ё";"ж";"з";"и";"й";"к";"л";"м";"н";"о";"п";"р";"с";"т";"у";"ф";"х";"ц";"ч";"ш";"щ";"ъ";"ы";"ь";"э";"ю";"я"},K2402))&gt;0</f>
        <v>0</v>
      </c>
      <c r="AA2402" s="142" t="b">
        <f>COUNT(SEARCH({"а";"б";"в";"г";"д";"е";"ё";"ж";"з";"и";"й";"к";"л";"м";"н";"о";"п";"р";"с";"т";"у";"ф";"х";"ц";"ч";"ш";"щ";"ъ";"ы";"ь";"э";"ю";"я"},L2402))&gt;0</f>
        <v>0</v>
      </c>
      <c r="AB2402" s="142" t="b">
        <f>COUNT(SEARCH({"а";"б";"в";"г";"д";"е";"ё";"ж";"з";"и";"й";"к";"л";"м";"н";"о";"п";"р";"с";"т";"у";"ф";"х";"ц";"ч";"ш";"щ";"ъ";"ы";"ь";"э";"ю";"я"},I2402))&gt;0</f>
        <v>0</v>
      </c>
      <c r="AC2402" s="142" t="b">
        <f>COUNT(SEARCH({"а";"б";"в";"г";"д";"е";"ё";"ж";"з";"и";"й";"к";"л";"м";"н";"о";"п";"р";"с";"т";"у";"ф";"х";"ц";"ч";"ш";"щ";"ъ";"ы";"ь";"э";"ю";"я"},M2402))&gt;0</f>
        <v>0</v>
      </c>
      <c r="AD2402" s="27" t="b">
        <f t="shared" si="43"/>
        <v>1</v>
      </c>
    </row>
    <row r="2403" spans="1:30" s="289" customFormat="1" ht="30" hidden="1">
      <c r="A2403" s="379" t="s">
        <v>9015</v>
      </c>
      <c r="B2403" s="379"/>
      <c r="C2403" s="43" t="s">
        <v>8998</v>
      </c>
      <c r="D2403" s="312">
        <v>1</v>
      </c>
      <c r="E2403" s="24" t="s">
        <v>8487</v>
      </c>
      <c r="F2403" s="122" t="s">
        <v>450</v>
      </c>
      <c r="G2403" s="24" t="s">
        <v>183</v>
      </c>
      <c r="H2403" s="90" t="s">
        <v>1326</v>
      </c>
      <c r="I2403" s="25" t="s">
        <v>3</v>
      </c>
      <c r="J2403" s="22" t="s">
        <v>5</v>
      </c>
      <c r="K2403" s="73"/>
      <c r="L2403" s="24"/>
      <c r="M2403" s="24"/>
      <c r="N2403" s="42"/>
      <c r="O2403" s="49" t="s">
        <v>452</v>
      </c>
      <c r="P2403" s="49" t="s">
        <v>5272</v>
      </c>
      <c r="Q2403" s="49" t="s">
        <v>1247</v>
      </c>
      <c r="R2403" s="114"/>
      <c r="S2403" s="114" t="s">
        <v>438</v>
      </c>
      <c r="T2403" s="114"/>
      <c r="X2403" s="142" t="b">
        <f>COUNT(SEARCH({"а";"б";"в";"г";"д";"е";"ё";"ж";"з";"и";"й";"к";"л";"м";"н";"о";"п";"р";"с";"т";"у";"ф";"х";"ц";"ч";"ш";"щ";"ъ";"ы";"ь";"э";"ю";"я"},E2403))&gt;0</f>
        <v>0</v>
      </c>
      <c r="Y2403" s="142" t="b">
        <f>COUNT(SEARCH({"а";"б";"в";"г";"д";"е";"ё";"ж";"з";"и";"й";"к";"л";"м";"н";"о";"п";"р";"с";"т";"у";"ф";"х";"ц";"ч";"ш";"щ";"ъ";"ы";"ь";"э";"ю";"я"},F2403))&gt;0</f>
        <v>0</v>
      </c>
      <c r="Z2403" s="142" t="b">
        <f>COUNT(SEARCH({"а";"б";"в";"г";"д";"е";"ё";"ж";"з";"и";"й";"к";"л";"м";"н";"о";"п";"р";"с";"т";"у";"ф";"х";"ц";"ч";"ш";"щ";"ъ";"ы";"ь";"э";"ю";"я"},K2403))&gt;0</f>
        <v>0</v>
      </c>
      <c r="AA2403" s="142" t="b">
        <f>COUNT(SEARCH({"а";"б";"в";"г";"д";"е";"ё";"ж";"з";"и";"й";"к";"л";"м";"н";"о";"п";"р";"с";"т";"у";"ф";"х";"ц";"ч";"ш";"щ";"ъ";"ы";"ь";"э";"ю";"я"},L2403))&gt;0</f>
        <v>0</v>
      </c>
      <c r="AB2403" s="142" t="b">
        <f>COUNT(SEARCH({"а";"б";"в";"г";"д";"е";"ё";"ж";"з";"и";"й";"к";"л";"м";"н";"о";"п";"р";"с";"т";"у";"ф";"х";"ц";"ч";"ш";"щ";"ъ";"ы";"ь";"э";"ю";"я"},I2403))&gt;0</f>
        <v>0</v>
      </c>
      <c r="AC2403" s="142" t="b">
        <f>COUNT(SEARCH({"а";"б";"в";"г";"д";"е";"ё";"ж";"з";"и";"й";"к";"л";"м";"н";"о";"п";"р";"с";"т";"у";"ф";"х";"ц";"ч";"ш";"щ";"ъ";"ы";"ь";"э";"ю";"я"},M2403))&gt;0</f>
        <v>0</v>
      </c>
      <c r="AD2403" s="27" t="b">
        <f t="shared" si="43"/>
        <v>1</v>
      </c>
    </row>
    <row r="2404" spans="1:30" s="289" customFormat="1" hidden="1">
      <c r="A2404" s="379" t="s">
        <v>9015</v>
      </c>
      <c r="B2404" s="379"/>
      <c r="C2404" s="43" t="s">
        <v>8998</v>
      </c>
      <c r="D2404" s="312">
        <v>1</v>
      </c>
      <c r="E2404" s="24" t="s">
        <v>8487</v>
      </c>
      <c r="F2404" s="124" t="s">
        <v>453</v>
      </c>
      <c r="G2404" s="117" t="s">
        <v>135</v>
      </c>
      <c r="H2404" s="119" t="s">
        <v>454</v>
      </c>
      <c r="I2404" s="117" t="s">
        <v>97</v>
      </c>
      <c r="J2404" s="23" t="s">
        <v>5</v>
      </c>
      <c r="K2404" s="74" t="s">
        <v>4878</v>
      </c>
      <c r="L2404" s="124" t="s">
        <v>5049</v>
      </c>
      <c r="M2404" s="124" t="s">
        <v>70</v>
      </c>
      <c r="N2404" s="116"/>
      <c r="O2404" s="119" t="s">
        <v>440</v>
      </c>
      <c r="P2404" s="119"/>
      <c r="Q2404" s="117"/>
      <c r="R2404" s="124"/>
      <c r="S2404" s="124" t="s">
        <v>60</v>
      </c>
      <c r="T2404" s="124"/>
      <c r="X2404" s="142" t="b">
        <f>COUNT(SEARCH({"а";"б";"в";"г";"д";"е";"ё";"ж";"з";"и";"й";"к";"л";"м";"н";"о";"п";"р";"с";"т";"у";"ф";"х";"ц";"ч";"ш";"щ";"ъ";"ы";"ь";"э";"ю";"я"},E2404))&gt;0</f>
        <v>0</v>
      </c>
      <c r="Y2404" s="142" t="b">
        <f>COUNT(SEARCH({"а";"б";"в";"г";"д";"е";"ё";"ж";"з";"и";"й";"к";"л";"м";"н";"о";"п";"р";"с";"т";"у";"ф";"х";"ц";"ч";"ш";"щ";"ъ";"ы";"ь";"э";"ю";"я"},F2404))&gt;0</f>
        <v>0</v>
      </c>
      <c r="Z2404" s="142" t="b">
        <f>COUNT(SEARCH({"а";"б";"в";"г";"д";"е";"ё";"ж";"з";"и";"й";"к";"л";"м";"н";"о";"п";"р";"с";"т";"у";"ф";"х";"ц";"ч";"ш";"щ";"ъ";"ы";"ь";"э";"ю";"я"},K2404))&gt;0</f>
        <v>0</v>
      </c>
      <c r="AA2404" s="142" t="b">
        <f>COUNT(SEARCH({"а";"б";"в";"г";"д";"е";"ё";"ж";"з";"и";"й";"к";"л";"м";"н";"о";"п";"р";"с";"т";"у";"ф";"х";"ц";"ч";"ш";"щ";"ъ";"ы";"ь";"э";"ю";"я"},L2404))&gt;0</f>
        <v>0</v>
      </c>
      <c r="AB2404" s="142" t="b">
        <f>COUNT(SEARCH({"а";"б";"в";"г";"д";"е";"ё";"ж";"з";"и";"й";"к";"л";"м";"н";"о";"п";"р";"с";"т";"у";"ф";"х";"ц";"ч";"ш";"щ";"ъ";"ы";"ь";"э";"ю";"я"},I2404))&gt;0</f>
        <v>0</v>
      </c>
      <c r="AC2404" s="142" t="b">
        <f>COUNT(SEARCH({"а";"б";"в";"г";"д";"е";"ё";"ж";"з";"и";"й";"к";"л";"м";"н";"о";"п";"р";"с";"т";"у";"ф";"х";"ц";"ч";"ш";"щ";"ъ";"ы";"ь";"э";"ю";"я"},M2404))&gt;0</f>
        <v>0</v>
      </c>
      <c r="AD2404" s="27" t="b">
        <f t="shared" si="43"/>
        <v>1</v>
      </c>
    </row>
    <row r="2405" spans="1:30" s="289" customFormat="1" ht="15" hidden="1" customHeight="1">
      <c r="A2405" s="379" t="s">
        <v>9015</v>
      </c>
      <c r="B2405" s="379"/>
      <c r="C2405" s="43" t="s">
        <v>8998</v>
      </c>
      <c r="D2405" s="312">
        <v>1</v>
      </c>
      <c r="E2405" s="24" t="s">
        <v>8487</v>
      </c>
      <c r="F2405" s="122" t="s">
        <v>1805</v>
      </c>
      <c r="G2405" s="24" t="s">
        <v>183</v>
      </c>
      <c r="H2405" s="90" t="s">
        <v>1812</v>
      </c>
      <c r="I2405" s="25" t="s">
        <v>3</v>
      </c>
      <c r="J2405" s="22" t="s">
        <v>5</v>
      </c>
      <c r="K2405" s="73"/>
      <c r="L2405" s="24"/>
      <c r="M2405" s="24"/>
      <c r="N2405" s="42"/>
      <c r="O2405" s="49" t="s">
        <v>6346</v>
      </c>
      <c r="P2405" s="49" t="s">
        <v>5288</v>
      </c>
      <c r="Q2405" s="49" t="s">
        <v>4887</v>
      </c>
      <c r="R2405" s="114"/>
      <c r="S2405" s="114" t="s">
        <v>438</v>
      </c>
      <c r="T2405" s="114"/>
      <c r="X2405" s="142" t="b">
        <f>COUNT(SEARCH({"а";"б";"в";"г";"д";"е";"ё";"ж";"з";"и";"й";"к";"л";"м";"н";"о";"п";"р";"с";"т";"у";"ф";"х";"ц";"ч";"ш";"щ";"ъ";"ы";"ь";"э";"ю";"я"},E2405))&gt;0</f>
        <v>0</v>
      </c>
      <c r="Y2405" s="142" t="b">
        <f>COUNT(SEARCH({"а";"б";"в";"г";"д";"е";"ё";"ж";"з";"и";"й";"к";"л";"м";"н";"о";"п";"р";"с";"т";"у";"ф";"х";"ц";"ч";"ш";"щ";"ъ";"ы";"ь";"э";"ю";"я"},F2405))&gt;0</f>
        <v>0</v>
      </c>
      <c r="Z2405" s="142" t="b">
        <f>COUNT(SEARCH({"а";"б";"в";"г";"д";"е";"ё";"ж";"з";"и";"й";"к";"л";"м";"н";"о";"п";"р";"с";"т";"у";"ф";"х";"ц";"ч";"ш";"щ";"ъ";"ы";"ь";"э";"ю";"я"},K2405))&gt;0</f>
        <v>0</v>
      </c>
      <c r="AA2405" s="142" t="b">
        <f>COUNT(SEARCH({"а";"б";"в";"г";"д";"е";"ё";"ж";"з";"и";"й";"к";"л";"м";"н";"о";"п";"р";"с";"т";"у";"ф";"х";"ц";"ч";"ш";"щ";"ъ";"ы";"ь";"э";"ю";"я"},L2405))&gt;0</f>
        <v>0</v>
      </c>
      <c r="AB2405" s="142" t="b">
        <f>COUNT(SEARCH({"а";"б";"в";"г";"д";"е";"ё";"ж";"з";"и";"й";"к";"л";"м";"н";"о";"п";"р";"с";"т";"у";"ф";"х";"ц";"ч";"ш";"щ";"ъ";"ы";"ь";"э";"ю";"я"},I2405))&gt;0</f>
        <v>0</v>
      </c>
      <c r="AC2405" s="142" t="b">
        <f>COUNT(SEARCH({"а";"б";"в";"г";"д";"е";"ё";"ж";"з";"и";"й";"к";"л";"м";"н";"о";"п";"р";"с";"т";"у";"ф";"х";"ц";"ч";"ш";"щ";"ъ";"ы";"ь";"э";"ю";"я"},M2405))&gt;0</f>
        <v>0</v>
      </c>
      <c r="AD2405" s="27" t="b">
        <f t="shared" si="43"/>
        <v>1</v>
      </c>
    </row>
    <row r="2406" spans="1:30" s="289" customFormat="1" hidden="1">
      <c r="A2406" s="379" t="s">
        <v>9015</v>
      </c>
      <c r="B2406" s="379"/>
      <c r="C2406" s="43" t="s">
        <v>8998</v>
      </c>
      <c r="D2406" s="312">
        <v>1</v>
      </c>
      <c r="E2406" s="24" t="s">
        <v>8487</v>
      </c>
      <c r="F2406" s="124" t="s">
        <v>1806</v>
      </c>
      <c r="G2406" s="117" t="s">
        <v>135</v>
      </c>
      <c r="H2406" s="119" t="s">
        <v>6347</v>
      </c>
      <c r="I2406" s="117" t="s">
        <v>97</v>
      </c>
      <c r="J2406" s="23" t="s">
        <v>5</v>
      </c>
      <c r="K2406" s="74" t="s">
        <v>4878</v>
      </c>
      <c r="L2406" s="124" t="s">
        <v>73</v>
      </c>
      <c r="M2406" s="124" t="s">
        <v>70</v>
      </c>
      <c r="N2406" s="116"/>
      <c r="O2406" s="119" t="s">
        <v>440</v>
      </c>
      <c r="P2406" s="119"/>
      <c r="Q2406" s="117"/>
      <c r="R2406" s="124"/>
      <c r="S2406" s="124" t="s">
        <v>60</v>
      </c>
      <c r="T2406" s="124"/>
      <c r="X2406" s="142" t="b">
        <f>COUNT(SEARCH({"а";"б";"в";"г";"д";"е";"ё";"ж";"з";"и";"й";"к";"л";"м";"н";"о";"п";"р";"с";"т";"у";"ф";"х";"ц";"ч";"ш";"щ";"ъ";"ы";"ь";"э";"ю";"я"},E2406))&gt;0</f>
        <v>0</v>
      </c>
      <c r="Y2406" s="142" t="b">
        <f>COUNT(SEARCH({"а";"б";"в";"г";"д";"е";"ё";"ж";"з";"и";"й";"к";"л";"м";"н";"о";"п";"р";"с";"т";"у";"ф";"х";"ц";"ч";"ш";"щ";"ъ";"ы";"ь";"э";"ю";"я"},F2406))&gt;0</f>
        <v>0</v>
      </c>
      <c r="Z2406" s="142" t="b">
        <f>COUNT(SEARCH({"а";"б";"в";"г";"д";"е";"ё";"ж";"з";"и";"й";"к";"л";"м";"н";"о";"п";"р";"с";"т";"у";"ф";"х";"ц";"ч";"ш";"щ";"ъ";"ы";"ь";"э";"ю";"я"},K2406))&gt;0</f>
        <v>0</v>
      </c>
      <c r="AA2406" s="142" t="b">
        <f>COUNT(SEARCH({"а";"б";"в";"г";"д";"е";"ё";"ж";"з";"и";"й";"к";"л";"м";"н";"о";"п";"р";"с";"т";"у";"ф";"х";"ц";"ч";"ш";"щ";"ъ";"ы";"ь";"э";"ю";"я"},L2406))&gt;0</f>
        <v>0</v>
      </c>
      <c r="AB2406" s="142" t="b">
        <f>COUNT(SEARCH({"а";"б";"в";"г";"д";"е";"ё";"ж";"з";"и";"й";"к";"л";"м";"н";"о";"п";"р";"с";"т";"у";"ф";"х";"ц";"ч";"ш";"щ";"ъ";"ы";"ь";"э";"ю";"я"},I2406))&gt;0</f>
        <v>0</v>
      </c>
      <c r="AC2406" s="142" t="b">
        <f>COUNT(SEARCH({"а";"б";"в";"г";"д";"е";"ё";"ж";"з";"и";"й";"к";"л";"м";"н";"о";"п";"р";"с";"т";"у";"ф";"х";"ц";"ч";"ш";"щ";"ъ";"ы";"ь";"э";"ю";"я"},M2406))&gt;0</f>
        <v>0</v>
      </c>
      <c r="AD2406" s="27" t="b">
        <f t="shared" si="43"/>
        <v>1</v>
      </c>
    </row>
    <row r="2407" spans="1:30" s="289" customFormat="1" hidden="1">
      <c r="A2407" s="379" t="s">
        <v>9015</v>
      </c>
      <c r="B2407" s="379"/>
      <c r="C2407" s="43" t="s">
        <v>8998</v>
      </c>
      <c r="D2407" s="312" t="s">
        <v>279</v>
      </c>
      <c r="E2407" s="24" t="s">
        <v>8487</v>
      </c>
      <c r="F2407" s="25" t="s">
        <v>14</v>
      </c>
      <c r="G2407" s="24"/>
      <c r="H2407" s="114" t="s">
        <v>13</v>
      </c>
      <c r="I2407" s="114" t="s">
        <v>15</v>
      </c>
      <c r="J2407" s="22" t="s">
        <v>5</v>
      </c>
      <c r="K2407" s="73"/>
      <c r="L2407" s="24"/>
      <c r="M2407" s="24"/>
      <c r="N2407" s="42"/>
      <c r="O2407" s="22" t="s">
        <v>13</v>
      </c>
      <c r="P2407" s="49"/>
      <c r="Q2407" s="24"/>
      <c r="R2407" s="24"/>
      <c r="S2407" s="24"/>
      <c r="T2407" s="24"/>
      <c r="X2407" s="142" t="b">
        <f>COUNT(SEARCH({"а";"б";"в";"г";"д";"е";"ё";"ж";"з";"и";"й";"к";"л";"м";"н";"о";"п";"р";"с";"т";"у";"ф";"х";"ц";"ч";"ш";"щ";"ъ";"ы";"ь";"э";"ю";"я"},E2407))&gt;0</f>
        <v>0</v>
      </c>
      <c r="Y2407" s="142" t="b">
        <f>COUNT(SEARCH({"а";"б";"в";"г";"д";"е";"ё";"ж";"з";"и";"й";"к";"л";"м";"н";"о";"п";"р";"с";"т";"у";"ф";"х";"ц";"ч";"ш";"щ";"ъ";"ы";"ь";"э";"ю";"я"},F2407))&gt;0</f>
        <v>0</v>
      </c>
      <c r="Z2407" s="142" t="b">
        <f>COUNT(SEARCH({"а";"б";"в";"г";"д";"е";"ё";"ж";"з";"и";"й";"к";"л";"м";"н";"о";"п";"р";"с";"т";"у";"ф";"х";"ц";"ч";"ш";"щ";"ъ";"ы";"ь";"э";"ю";"я"},K2407))&gt;0</f>
        <v>0</v>
      </c>
      <c r="AA2407" s="142" t="b">
        <f>COUNT(SEARCH({"а";"б";"в";"г";"д";"е";"ё";"ж";"з";"и";"й";"к";"л";"м";"н";"о";"п";"р";"с";"т";"у";"ф";"х";"ц";"ч";"ш";"щ";"ъ";"ы";"ь";"э";"ю";"я"},L2407))&gt;0</f>
        <v>0</v>
      </c>
      <c r="AB2407" s="142" t="b">
        <f>COUNT(SEARCH({"а";"б";"в";"г";"д";"е";"ё";"ж";"з";"и";"й";"к";"л";"м";"н";"о";"п";"р";"с";"т";"у";"ф";"х";"ц";"ч";"ш";"щ";"ъ";"ы";"ь";"э";"ю";"я"},I2407))&gt;0</f>
        <v>0</v>
      </c>
      <c r="AC2407" s="142" t="b">
        <f>COUNT(SEARCH({"а";"б";"в";"г";"д";"е";"ё";"ж";"з";"и";"й";"к";"л";"м";"н";"о";"п";"р";"с";"т";"у";"ф";"х";"ц";"ч";"ш";"щ";"ъ";"ы";"ь";"э";"ю";"я"},M2407))&gt;0</f>
        <v>0</v>
      </c>
      <c r="AD2407" s="27" t="b">
        <f t="shared" si="43"/>
        <v>1</v>
      </c>
    </row>
    <row r="2408" spans="1:30" s="289" customFormat="1" hidden="1">
      <c r="A2408" s="379" t="s">
        <v>9015</v>
      </c>
      <c r="B2408" s="379"/>
      <c r="C2408" s="43" t="s">
        <v>8998</v>
      </c>
      <c r="D2408" s="312" t="s">
        <v>279</v>
      </c>
      <c r="E2408" s="24" t="s">
        <v>8487</v>
      </c>
      <c r="F2408" s="25" t="s">
        <v>8</v>
      </c>
      <c r="G2408" s="24"/>
      <c r="H2408" s="114" t="s">
        <v>67</v>
      </c>
      <c r="I2408" s="114" t="s">
        <v>97</v>
      </c>
      <c r="J2408" s="22" t="s">
        <v>5</v>
      </c>
      <c r="K2408" s="73"/>
      <c r="L2408" s="24"/>
      <c r="M2408" s="24"/>
      <c r="N2408" s="279" t="s">
        <v>446</v>
      </c>
      <c r="O2408" s="313" t="s">
        <v>447</v>
      </c>
      <c r="P2408" s="49"/>
      <c r="Q2408" s="24"/>
      <c r="R2408" s="24"/>
      <c r="S2408" s="24" t="s">
        <v>398</v>
      </c>
      <c r="T2408" s="24"/>
      <c r="X2408" s="142" t="b">
        <f>COUNT(SEARCH({"а";"б";"в";"г";"д";"е";"ё";"ж";"з";"и";"й";"к";"л";"м";"н";"о";"п";"р";"с";"т";"у";"ф";"х";"ц";"ч";"ш";"щ";"ъ";"ы";"ь";"э";"ю";"я"},E2408))&gt;0</f>
        <v>0</v>
      </c>
      <c r="Y2408" s="142" t="b">
        <f>COUNT(SEARCH({"а";"б";"в";"г";"д";"е";"ё";"ж";"з";"и";"й";"к";"л";"м";"н";"о";"п";"р";"с";"т";"у";"ф";"х";"ц";"ч";"ш";"щ";"ъ";"ы";"ь";"э";"ю";"я"},F2408))&gt;0</f>
        <v>0</v>
      </c>
      <c r="Z2408" s="142" t="b">
        <f>COUNT(SEARCH({"а";"б";"в";"г";"д";"е";"ё";"ж";"з";"и";"й";"к";"л";"м";"н";"о";"п";"р";"с";"т";"у";"ф";"х";"ц";"ч";"ш";"щ";"ъ";"ы";"ь";"э";"ю";"я"},K2408))&gt;0</f>
        <v>0</v>
      </c>
      <c r="AA2408" s="142" t="b">
        <f>COUNT(SEARCH({"а";"б";"в";"г";"д";"е";"ё";"ж";"з";"и";"й";"к";"л";"м";"н";"о";"п";"р";"с";"т";"у";"ф";"х";"ц";"ч";"ш";"щ";"ъ";"ы";"ь";"э";"ю";"я"},L2408))&gt;0</f>
        <v>0</v>
      </c>
      <c r="AB2408" s="142" t="b">
        <f>COUNT(SEARCH({"а";"б";"в";"г";"д";"е";"ё";"ж";"з";"и";"й";"к";"л";"м";"н";"о";"п";"р";"с";"т";"у";"ф";"х";"ц";"ч";"ш";"щ";"ъ";"ы";"ь";"э";"ю";"я"},I2408))&gt;0</f>
        <v>0</v>
      </c>
      <c r="AC2408" s="142" t="b">
        <f>COUNT(SEARCH({"а";"б";"в";"г";"д";"е";"ё";"ж";"з";"и";"й";"к";"л";"м";"н";"о";"п";"р";"с";"т";"у";"ф";"х";"ц";"ч";"ш";"щ";"ъ";"ы";"ь";"э";"ю";"я"},M2408))&gt;0</f>
        <v>0</v>
      </c>
      <c r="AD2408" s="27" t="b">
        <f t="shared" si="43"/>
        <v>1</v>
      </c>
    </row>
    <row r="2409" spans="1:30" s="289" customFormat="1" ht="30" hidden="1">
      <c r="A2409" s="379" t="s">
        <v>9015</v>
      </c>
      <c r="B2409" s="379"/>
      <c r="C2409" s="43" t="s">
        <v>8998</v>
      </c>
      <c r="D2409" s="312" t="s">
        <v>279</v>
      </c>
      <c r="E2409" s="24" t="s">
        <v>8487</v>
      </c>
      <c r="F2409" s="25" t="s">
        <v>12</v>
      </c>
      <c r="G2409" s="24"/>
      <c r="H2409" s="114" t="s">
        <v>400</v>
      </c>
      <c r="I2409" s="114" t="s">
        <v>3</v>
      </c>
      <c r="J2409" s="22" t="s">
        <v>5</v>
      </c>
      <c r="K2409" s="73"/>
      <c r="L2409" s="24"/>
      <c r="M2409" s="24"/>
      <c r="N2409" s="42"/>
      <c r="O2409" s="120" t="s">
        <v>66</v>
      </c>
      <c r="P2409" s="49"/>
      <c r="Q2409" s="24"/>
      <c r="R2409" s="24"/>
      <c r="S2409" s="24" t="s">
        <v>4</v>
      </c>
      <c r="T2409" s="24"/>
      <c r="X2409" s="142" t="b">
        <f>COUNT(SEARCH({"а";"б";"в";"г";"д";"е";"ё";"ж";"з";"и";"й";"к";"л";"м";"н";"о";"п";"р";"с";"т";"у";"ф";"х";"ц";"ч";"ш";"щ";"ъ";"ы";"ь";"э";"ю";"я"},E2409))&gt;0</f>
        <v>0</v>
      </c>
      <c r="Y2409" s="142" t="b">
        <f>COUNT(SEARCH({"а";"б";"в";"г";"д";"е";"ё";"ж";"з";"и";"й";"к";"л";"м";"н";"о";"п";"р";"с";"т";"у";"ф";"х";"ц";"ч";"ш";"щ";"ъ";"ы";"ь";"э";"ю";"я"},F2409))&gt;0</f>
        <v>0</v>
      </c>
      <c r="Z2409" s="142" t="b">
        <f>COUNT(SEARCH({"а";"б";"в";"г";"д";"е";"ё";"ж";"з";"и";"й";"к";"л";"м";"н";"о";"п";"р";"с";"т";"у";"ф";"х";"ц";"ч";"ш";"щ";"ъ";"ы";"ь";"э";"ю";"я"},K2409))&gt;0</f>
        <v>0</v>
      </c>
      <c r="AA2409" s="142" t="b">
        <f>COUNT(SEARCH({"а";"б";"в";"г";"д";"е";"ё";"ж";"з";"и";"й";"к";"л";"м";"н";"о";"п";"р";"с";"т";"у";"ф";"х";"ц";"ч";"ш";"щ";"ъ";"ы";"ь";"э";"ю";"я"},L2409))&gt;0</f>
        <v>0</v>
      </c>
      <c r="AB2409" s="142" t="b">
        <f>COUNT(SEARCH({"а";"б";"в";"г";"д";"е";"ё";"ж";"з";"и";"й";"к";"л";"м";"н";"о";"п";"р";"с";"т";"у";"ф";"х";"ц";"ч";"ш";"щ";"ъ";"ы";"ь";"э";"ю";"я"},I2409))&gt;0</f>
        <v>0</v>
      </c>
      <c r="AC2409" s="142" t="b">
        <f>COUNT(SEARCH({"а";"б";"в";"г";"д";"е";"ё";"ж";"з";"и";"й";"к";"л";"м";"н";"о";"п";"р";"с";"т";"у";"ф";"х";"ц";"ч";"ш";"щ";"ъ";"ы";"ь";"э";"ю";"я"},M2409))&gt;0</f>
        <v>0</v>
      </c>
      <c r="AD2409" s="27" t="b">
        <f t="shared" si="43"/>
        <v>1</v>
      </c>
    </row>
    <row r="2410" spans="1:30" s="289" customFormat="1" hidden="1">
      <c r="A2410" s="379" t="s">
        <v>9015</v>
      </c>
      <c r="B2410" s="379"/>
      <c r="C2410" s="43" t="s">
        <v>8998</v>
      </c>
      <c r="D2410" s="312" t="s">
        <v>279</v>
      </c>
      <c r="E2410" s="24" t="s">
        <v>8487</v>
      </c>
      <c r="F2410" s="25" t="s">
        <v>18</v>
      </c>
      <c r="G2410" s="24"/>
      <c r="H2410" s="114" t="s">
        <v>456</v>
      </c>
      <c r="I2410" s="114" t="s">
        <v>19</v>
      </c>
      <c r="J2410" s="22" t="s">
        <v>5</v>
      </c>
      <c r="K2410" s="73"/>
      <c r="L2410" s="24"/>
      <c r="M2410" s="24"/>
      <c r="N2410" s="42"/>
      <c r="O2410" s="22" t="s">
        <v>401</v>
      </c>
      <c r="P2410" s="49"/>
      <c r="Q2410" s="24"/>
      <c r="R2410" s="24"/>
      <c r="S2410" s="24"/>
      <c r="T2410" s="24"/>
      <c r="X2410" s="142" t="b">
        <f>COUNT(SEARCH({"а";"б";"в";"г";"д";"е";"ё";"ж";"з";"и";"й";"к";"л";"м";"н";"о";"п";"р";"с";"т";"у";"ф";"х";"ц";"ч";"ш";"щ";"ъ";"ы";"ь";"э";"ю";"я"},E2410))&gt;0</f>
        <v>0</v>
      </c>
      <c r="Y2410" s="142" t="b">
        <f>COUNT(SEARCH({"а";"б";"в";"г";"д";"е";"ё";"ж";"з";"и";"й";"к";"л";"м";"н";"о";"п";"р";"с";"т";"у";"ф";"х";"ц";"ч";"ш";"щ";"ъ";"ы";"ь";"э";"ю";"я"},F2410))&gt;0</f>
        <v>0</v>
      </c>
      <c r="Z2410" s="142" t="b">
        <f>COUNT(SEARCH({"а";"б";"в";"г";"д";"е";"ё";"ж";"з";"и";"й";"к";"л";"м";"н";"о";"п";"р";"с";"т";"у";"ф";"х";"ц";"ч";"ш";"щ";"ъ";"ы";"ь";"э";"ю";"я"},K2410))&gt;0</f>
        <v>0</v>
      </c>
      <c r="AA2410" s="142" t="b">
        <f>COUNT(SEARCH({"а";"б";"в";"г";"д";"е";"ё";"ж";"з";"и";"й";"к";"л";"м";"н";"о";"п";"р";"с";"т";"у";"ф";"х";"ц";"ч";"ш";"щ";"ъ";"ы";"ь";"э";"ю";"я"},L2410))&gt;0</f>
        <v>0</v>
      </c>
      <c r="AB2410" s="142" t="b">
        <f>COUNT(SEARCH({"а";"б";"в";"г";"д";"е";"ё";"ж";"з";"и";"й";"к";"л";"м";"н";"о";"п";"р";"с";"т";"у";"ф";"х";"ц";"ч";"ш";"щ";"ъ";"ы";"ь";"э";"ю";"я"},I2410))&gt;0</f>
        <v>0</v>
      </c>
      <c r="AC2410" s="142" t="b">
        <f>COUNT(SEARCH({"а";"б";"в";"г";"д";"е";"ё";"ж";"з";"и";"й";"к";"л";"м";"н";"о";"п";"р";"с";"т";"у";"ф";"х";"ц";"ч";"ш";"щ";"ъ";"ы";"ь";"э";"ю";"я"},M2410))&gt;0</f>
        <v>0</v>
      </c>
      <c r="AD2410" s="27" t="b">
        <f t="shared" si="43"/>
        <v>1</v>
      </c>
    </row>
    <row r="2411" spans="1:30" s="289" customFormat="1" hidden="1">
      <c r="A2411" s="379" t="s">
        <v>9015</v>
      </c>
      <c r="B2411" s="379"/>
      <c r="C2411" s="43" t="s">
        <v>8998</v>
      </c>
      <c r="D2411" s="312" t="s">
        <v>279</v>
      </c>
      <c r="E2411" s="24" t="s">
        <v>8487</v>
      </c>
      <c r="F2411" s="25" t="s">
        <v>21</v>
      </c>
      <c r="G2411" s="24"/>
      <c r="H2411" s="114" t="s">
        <v>402</v>
      </c>
      <c r="I2411" s="114" t="s">
        <v>19</v>
      </c>
      <c r="J2411" s="22" t="s">
        <v>5</v>
      </c>
      <c r="K2411" s="73"/>
      <c r="L2411" s="24"/>
      <c r="M2411" s="24"/>
      <c r="N2411" s="42"/>
      <c r="O2411" s="22" t="s">
        <v>519</v>
      </c>
      <c r="P2411" s="49"/>
      <c r="Q2411" s="24"/>
      <c r="R2411" s="24"/>
      <c r="S2411" s="24" t="s">
        <v>4</v>
      </c>
      <c r="T2411" s="24"/>
      <c r="X2411" s="142" t="b">
        <f>COUNT(SEARCH({"а";"б";"в";"г";"д";"е";"ё";"ж";"з";"и";"й";"к";"л";"м";"н";"о";"п";"р";"с";"т";"у";"ф";"х";"ц";"ч";"ш";"щ";"ъ";"ы";"ь";"э";"ю";"я"},E2411))&gt;0</f>
        <v>0</v>
      </c>
      <c r="Y2411" s="142" t="b">
        <f>COUNT(SEARCH({"а";"б";"в";"г";"д";"е";"ё";"ж";"з";"и";"й";"к";"л";"м";"н";"о";"п";"р";"с";"т";"у";"ф";"х";"ц";"ч";"ш";"щ";"ъ";"ы";"ь";"э";"ю";"я"},F2411))&gt;0</f>
        <v>0</v>
      </c>
      <c r="Z2411" s="142" t="b">
        <f>COUNT(SEARCH({"а";"б";"в";"г";"д";"е";"ё";"ж";"з";"и";"й";"к";"л";"м";"н";"о";"п";"р";"с";"т";"у";"ф";"х";"ц";"ч";"ш";"щ";"ъ";"ы";"ь";"э";"ю";"я"},K2411))&gt;0</f>
        <v>0</v>
      </c>
      <c r="AA2411" s="142" t="b">
        <f>COUNT(SEARCH({"а";"б";"в";"г";"д";"е";"ё";"ж";"з";"и";"й";"к";"л";"м";"н";"о";"п";"р";"с";"т";"у";"ф";"х";"ц";"ч";"ш";"щ";"ъ";"ы";"ь";"э";"ю";"я"},L2411))&gt;0</f>
        <v>0</v>
      </c>
      <c r="AB2411" s="142" t="b">
        <f>COUNT(SEARCH({"а";"б";"в";"г";"д";"е";"ё";"ж";"з";"и";"й";"к";"л";"м";"н";"о";"п";"р";"с";"т";"у";"ф";"х";"ц";"ч";"ш";"щ";"ъ";"ы";"ь";"э";"ю";"я"},I2411))&gt;0</f>
        <v>0</v>
      </c>
      <c r="AC2411" s="142" t="b">
        <f>COUNT(SEARCH({"а";"б";"в";"г";"д";"е";"ё";"ж";"з";"и";"й";"к";"л";"м";"н";"о";"п";"р";"с";"т";"у";"ф";"х";"ц";"ч";"ш";"щ";"ъ";"ы";"ь";"э";"ю";"я"},M2411))&gt;0</f>
        <v>0</v>
      </c>
      <c r="AD2411" s="27" t="b">
        <f t="shared" si="43"/>
        <v>1</v>
      </c>
    </row>
    <row r="2412" spans="1:30" s="289" customFormat="1" hidden="1">
      <c r="A2412" s="379" t="s">
        <v>9015</v>
      </c>
      <c r="B2412" s="379"/>
      <c r="C2412" s="43" t="s">
        <v>8998</v>
      </c>
      <c r="D2412" s="312" t="s">
        <v>279</v>
      </c>
      <c r="E2412" s="24" t="s">
        <v>8487</v>
      </c>
      <c r="F2412" s="25" t="s">
        <v>93</v>
      </c>
      <c r="G2412" s="25" t="s">
        <v>136</v>
      </c>
      <c r="H2412" s="114" t="s">
        <v>578</v>
      </c>
      <c r="I2412" s="114" t="s">
        <v>65</v>
      </c>
      <c r="J2412" s="22" t="s">
        <v>5</v>
      </c>
      <c r="K2412" s="133" t="s">
        <v>4878</v>
      </c>
      <c r="L2412" s="129" t="s">
        <v>94</v>
      </c>
      <c r="M2412" s="129" t="s">
        <v>65</v>
      </c>
      <c r="N2412" s="42"/>
      <c r="O2412" s="22" t="s">
        <v>395</v>
      </c>
      <c r="P2412" s="49"/>
      <c r="Q2412" s="24"/>
      <c r="R2412" s="24"/>
      <c r="S2412" s="24" t="s">
        <v>4</v>
      </c>
      <c r="T2412" s="24" t="s">
        <v>276</v>
      </c>
      <c r="X2412" s="142" t="b">
        <f>COUNT(SEARCH({"а";"б";"в";"г";"д";"е";"ё";"ж";"з";"и";"й";"к";"л";"м";"н";"о";"п";"р";"с";"т";"у";"ф";"х";"ц";"ч";"ш";"щ";"ъ";"ы";"ь";"э";"ю";"я"},E2412))&gt;0</f>
        <v>0</v>
      </c>
      <c r="Y2412" s="142" t="b">
        <f>COUNT(SEARCH({"а";"б";"в";"г";"д";"е";"ё";"ж";"з";"и";"й";"к";"л";"м";"н";"о";"п";"р";"с";"т";"у";"ф";"х";"ц";"ч";"ш";"щ";"ъ";"ы";"ь";"э";"ю";"я"},F2412))&gt;0</f>
        <v>0</v>
      </c>
      <c r="Z2412" s="142" t="b">
        <f>COUNT(SEARCH({"а";"б";"в";"г";"д";"е";"ё";"ж";"з";"и";"й";"к";"л";"м";"н";"о";"п";"р";"с";"т";"у";"ф";"х";"ц";"ч";"ш";"щ";"ъ";"ы";"ь";"э";"ю";"я"},K2412))&gt;0</f>
        <v>0</v>
      </c>
      <c r="AA2412" s="142" t="b">
        <f>COUNT(SEARCH({"а";"б";"в";"г";"д";"е";"ё";"ж";"з";"и";"й";"к";"л";"м";"н";"о";"п";"р";"с";"т";"у";"ф";"х";"ц";"ч";"ш";"щ";"ъ";"ы";"ь";"э";"ю";"я"},L2412))&gt;0</f>
        <v>0</v>
      </c>
      <c r="AB2412" s="142" t="b">
        <f>COUNT(SEARCH({"а";"б";"в";"г";"д";"е";"ё";"ж";"з";"и";"й";"к";"л";"м";"н";"о";"п";"р";"с";"т";"у";"ф";"х";"ц";"ч";"ш";"щ";"ъ";"ы";"ь";"э";"ю";"я"},I2412))&gt;0</f>
        <v>0</v>
      </c>
      <c r="AC2412" s="142" t="b">
        <f>COUNT(SEARCH({"а";"б";"в";"г";"д";"е";"ё";"ж";"з";"и";"й";"к";"л";"м";"н";"о";"п";"р";"с";"т";"у";"ф";"х";"ц";"ч";"ш";"щ";"ъ";"ы";"ь";"э";"ю";"я"},M2412))&gt;0</f>
        <v>0</v>
      </c>
      <c r="AD2412" s="27" t="b">
        <f t="shared" si="43"/>
        <v>1</v>
      </c>
    </row>
    <row r="2413" spans="1:30" s="289" customFormat="1" hidden="1">
      <c r="A2413" s="86" t="s">
        <v>285</v>
      </c>
      <c r="B2413" s="86"/>
      <c r="C2413" s="88" t="s">
        <v>4497</v>
      </c>
      <c r="D2413" s="312" t="s">
        <v>279</v>
      </c>
      <c r="E2413" s="129" t="s">
        <v>4641</v>
      </c>
      <c r="F2413" s="114" t="s">
        <v>2366</v>
      </c>
      <c r="G2413" s="25" t="s">
        <v>272</v>
      </c>
      <c r="H2413" s="114" t="s">
        <v>3877</v>
      </c>
      <c r="I2413" s="129" t="s">
        <v>97</v>
      </c>
      <c r="J2413" s="22" t="s">
        <v>5</v>
      </c>
      <c r="K2413" s="73" t="s">
        <v>4642</v>
      </c>
      <c r="L2413" s="114" t="s">
        <v>2366</v>
      </c>
      <c r="M2413" s="129" t="s">
        <v>585</v>
      </c>
      <c r="N2413" s="273"/>
      <c r="O2413" s="51" t="s">
        <v>395</v>
      </c>
      <c r="P2413" s="131"/>
      <c r="Q2413" s="129"/>
      <c r="R2413" s="129"/>
      <c r="S2413" s="129" t="s">
        <v>4</v>
      </c>
      <c r="T2413" s="129"/>
      <c r="X2413" s="142" t="b">
        <f>COUNT(SEARCH({"а";"б";"в";"г";"д";"е";"ё";"ж";"з";"и";"й";"к";"л";"м";"н";"о";"п";"р";"с";"т";"у";"ф";"х";"ц";"ч";"ш";"щ";"ъ";"ы";"ь";"э";"ю";"я"},E2413))&gt;0</f>
        <v>0</v>
      </c>
      <c r="Y2413" s="142" t="b">
        <f>COUNT(SEARCH({"а";"б";"в";"г";"д";"е";"ё";"ж";"з";"и";"й";"к";"л";"м";"н";"о";"п";"р";"с";"т";"у";"ф";"х";"ц";"ч";"ш";"щ";"ъ";"ы";"ь";"э";"ю";"я"},F2413))&gt;0</f>
        <v>0</v>
      </c>
      <c r="Z2413" s="142" t="b">
        <f>COUNT(SEARCH({"а";"б";"в";"г";"д";"е";"ё";"ж";"з";"и";"й";"к";"л";"м";"н";"о";"п";"р";"с";"т";"у";"ф";"х";"ц";"ч";"ш";"щ";"ъ";"ы";"ь";"э";"ю";"я"},K2413))&gt;0</f>
        <v>0</v>
      </c>
      <c r="AA2413" s="142" t="b">
        <f>COUNT(SEARCH({"а";"б";"в";"г";"д";"е";"ё";"ж";"з";"и";"й";"к";"л";"м";"н";"о";"п";"р";"с";"т";"у";"ф";"х";"ц";"ч";"ш";"щ";"ъ";"ы";"ь";"э";"ю";"я"},L2413))&gt;0</f>
        <v>0</v>
      </c>
      <c r="AB2413" s="142" t="b">
        <f>COUNT(SEARCH({"а";"б";"в";"г";"д";"е";"ё";"ж";"з";"и";"й";"к";"л";"м";"н";"о";"п";"р";"с";"т";"у";"ф";"х";"ц";"ч";"ш";"щ";"ъ";"ы";"ь";"э";"ю";"я"},I2413))&gt;0</f>
        <v>0</v>
      </c>
      <c r="AC2413" s="142" t="b">
        <f>COUNT(SEARCH({"а";"б";"в";"г";"д";"е";"ё";"ж";"з";"и";"й";"к";"л";"м";"н";"о";"п";"р";"с";"т";"у";"ф";"х";"ц";"ч";"ш";"щ";"ъ";"ы";"ь";"э";"ю";"я"},M2413))&gt;0</f>
        <v>0</v>
      </c>
      <c r="AD2413" s="27" t="b">
        <f t="shared" si="43"/>
        <v>1</v>
      </c>
    </row>
    <row r="2414" spans="1:30" s="289" customFormat="1" hidden="1">
      <c r="A2414" s="86" t="s">
        <v>285</v>
      </c>
      <c r="B2414" s="86"/>
      <c r="C2414" s="88" t="s">
        <v>4497</v>
      </c>
      <c r="D2414" s="312" t="s">
        <v>279</v>
      </c>
      <c r="E2414" s="129" t="s">
        <v>4641</v>
      </c>
      <c r="F2414" s="114" t="s">
        <v>14</v>
      </c>
      <c r="G2414" s="129"/>
      <c r="H2414" s="22" t="s">
        <v>586</v>
      </c>
      <c r="I2414" s="129" t="s">
        <v>15</v>
      </c>
      <c r="J2414" s="22" t="s">
        <v>5</v>
      </c>
      <c r="K2414" s="73"/>
      <c r="L2414" s="129"/>
      <c r="M2414" s="129"/>
      <c r="N2414" s="273"/>
      <c r="O2414" s="51" t="s">
        <v>13</v>
      </c>
      <c r="P2414" s="131"/>
      <c r="Q2414" s="129"/>
      <c r="R2414" s="129"/>
      <c r="S2414" s="129"/>
      <c r="T2414" s="129"/>
      <c r="X2414" s="142" t="b">
        <f>COUNT(SEARCH({"а";"б";"в";"г";"д";"е";"ё";"ж";"з";"и";"й";"к";"л";"м";"н";"о";"п";"р";"с";"т";"у";"ф";"х";"ц";"ч";"ш";"щ";"ъ";"ы";"ь";"э";"ю";"я"},E2414))&gt;0</f>
        <v>0</v>
      </c>
      <c r="Y2414" s="142" t="b">
        <f>COUNT(SEARCH({"а";"б";"в";"г";"д";"е";"ё";"ж";"з";"и";"й";"к";"л";"м";"н";"о";"п";"р";"с";"т";"у";"ф";"х";"ц";"ч";"ш";"щ";"ъ";"ы";"ь";"э";"ю";"я"},F2414))&gt;0</f>
        <v>0</v>
      </c>
      <c r="Z2414" s="142" t="b">
        <f>COUNT(SEARCH({"а";"б";"в";"г";"д";"е";"ё";"ж";"з";"и";"й";"к";"л";"м";"н";"о";"п";"р";"с";"т";"у";"ф";"х";"ц";"ч";"ш";"щ";"ъ";"ы";"ь";"э";"ю";"я"},K2414))&gt;0</f>
        <v>0</v>
      </c>
      <c r="AA2414" s="142" t="b">
        <f>COUNT(SEARCH({"а";"б";"в";"г";"д";"е";"ё";"ж";"з";"и";"й";"к";"л";"м";"н";"о";"п";"р";"с";"т";"у";"ф";"х";"ц";"ч";"ш";"щ";"ъ";"ы";"ь";"э";"ю";"я"},L2414))&gt;0</f>
        <v>0</v>
      </c>
      <c r="AB2414" s="142" t="b">
        <f>COUNT(SEARCH({"а";"б";"в";"г";"д";"е";"ё";"ж";"з";"и";"й";"к";"л";"м";"н";"о";"п";"р";"с";"т";"у";"ф";"х";"ц";"ч";"ш";"щ";"ъ";"ы";"ь";"э";"ю";"я"},I2414))&gt;0</f>
        <v>0</v>
      </c>
      <c r="AC2414" s="142" t="b">
        <f>COUNT(SEARCH({"а";"б";"в";"г";"д";"е";"ё";"ж";"з";"и";"й";"к";"л";"м";"н";"о";"п";"р";"с";"т";"у";"ф";"х";"ц";"ч";"ш";"щ";"ъ";"ы";"ь";"э";"ю";"я"},M2414))&gt;0</f>
        <v>0</v>
      </c>
      <c r="AD2414" s="27" t="b">
        <f t="shared" si="43"/>
        <v>1</v>
      </c>
    </row>
    <row r="2415" spans="1:30" s="289" customFormat="1" hidden="1">
      <c r="A2415" s="86" t="s">
        <v>285</v>
      </c>
      <c r="B2415" s="86"/>
      <c r="C2415" s="88" t="s">
        <v>4497</v>
      </c>
      <c r="D2415" s="312" t="s">
        <v>279</v>
      </c>
      <c r="E2415" s="129" t="s">
        <v>4641</v>
      </c>
      <c r="F2415" s="114" t="s">
        <v>8</v>
      </c>
      <c r="G2415" s="129"/>
      <c r="H2415" s="22" t="s">
        <v>67</v>
      </c>
      <c r="I2415" s="129" t="s">
        <v>97</v>
      </c>
      <c r="J2415" s="22" t="s">
        <v>5</v>
      </c>
      <c r="K2415" s="73"/>
      <c r="L2415" s="129"/>
      <c r="M2415" s="129"/>
      <c r="N2415" s="273" t="s">
        <v>587</v>
      </c>
      <c r="O2415" s="51" t="s">
        <v>397</v>
      </c>
      <c r="P2415" s="131"/>
      <c r="Q2415" s="129"/>
      <c r="R2415" s="129"/>
      <c r="S2415" s="129" t="s">
        <v>398</v>
      </c>
      <c r="T2415" s="129"/>
      <c r="X2415" s="142" t="b">
        <f>COUNT(SEARCH({"а";"б";"в";"г";"д";"е";"ё";"ж";"з";"и";"й";"к";"л";"м";"н";"о";"п";"р";"с";"т";"у";"ф";"х";"ц";"ч";"ш";"щ";"ъ";"ы";"ь";"э";"ю";"я"},E2415))&gt;0</f>
        <v>0</v>
      </c>
      <c r="Y2415" s="142" t="b">
        <f>COUNT(SEARCH({"а";"б";"в";"г";"д";"е";"ё";"ж";"з";"и";"й";"к";"л";"м";"н";"о";"п";"р";"с";"т";"у";"ф";"х";"ц";"ч";"ш";"щ";"ъ";"ы";"ь";"э";"ю";"я"},F2415))&gt;0</f>
        <v>0</v>
      </c>
      <c r="Z2415" s="142" t="b">
        <f>COUNT(SEARCH({"а";"б";"в";"г";"д";"е";"ё";"ж";"з";"и";"й";"к";"л";"м";"н";"о";"п";"р";"с";"т";"у";"ф";"х";"ц";"ч";"ш";"щ";"ъ";"ы";"ь";"э";"ю";"я"},K2415))&gt;0</f>
        <v>0</v>
      </c>
      <c r="AA2415" s="142" t="b">
        <f>COUNT(SEARCH({"а";"б";"в";"г";"д";"е";"ё";"ж";"з";"и";"й";"к";"л";"м";"н";"о";"п";"р";"с";"т";"у";"ф";"х";"ц";"ч";"ш";"щ";"ъ";"ы";"ь";"э";"ю";"я"},L2415))&gt;0</f>
        <v>0</v>
      </c>
      <c r="AB2415" s="142" t="b">
        <f>COUNT(SEARCH({"а";"б";"в";"г";"д";"е";"ё";"ж";"з";"и";"й";"к";"л";"м";"н";"о";"п";"р";"с";"т";"у";"ф";"х";"ц";"ч";"ш";"щ";"ъ";"ы";"ь";"э";"ю";"я"},I2415))&gt;0</f>
        <v>0</v>
      </c>
      <c r="AC2415" s="142" t="b">
        <f>COUNT(SEARCH({"а";"б";"в";"г";"д";"е";"ё";"ж";"з";"и";"й";"к";"л";"м";"н";"о";"п";"р";"с";"т";"у";"ф";"х";"ц";"ч";"ш";"щ";"ъ";"ы";"ь";"э";"ю";"я"},M2415))&gt;0</f>
        <v>0</v>
      </c>
      <c r="AD2415" s="27" t="b">
        <f t="shared" si="43"/>
        <v>1</v>
      </c>
    </row>
    <row r="2416" spans="1:30" s="289" customFormat="1" hidden="1">
      <c r="A2416" s="86" t="s">
        <v>285</v>
      </c>
      <c r="B2416" s="86"/>
      <c r="C2416" s="88" t="s">
        <v>4497</v>
      </c>
      <c r="D2416" s="312" t="s">
        <v>279</v>
      </c>
      <c r="E2416" s="129" t="s">
        <v>4641</v>
      </c>
      <c r="F2416" s="114" t="s">
        <v>10</v>
      </c>
      <c r="G2416" s="129"/>
      <c r="H2416" s="22" t="s">
        <v>588</v>
      </c>
      <c r="I2416" s="129" t="s">
        <v>3</v>
      </c>
      <c r="J2416" s="22" t="s">
        <v>5</v>
      </c>
      <c r="K2416" s="73"/>
      <c r="L2416" s="129"/>
      <c r="M2416" s="129"/>
      <c r="N2416" s="273"/>
      <c r="O2416" s="51" t="s">
        <v>399</v>
      </c>
      <c r="P2416" s="131"/>
      <c r="Q2416" s="129"/>
      <c r="R2416" s="129"/>
      <c r="S2416" s="129" t="s">
        <v>4</v>
      </c>
      <c r="T2416" s="129"/>
      <c r="X2416" s="142" t="b">
        <f>COUNT(SEARCH({"а";"б";"в";"г";"д";"е";"ё";"ж";"з";"и";"й";"к";"л";"м";"н";"о";"п";"р";"с";"т";"у";"ф";"х";"ц";"ч";"ш";"щ";"ъ";"ы";"ь";"э";"ю";"я"},E2416))&gt;0</f>
        <v>0</v>
      </c>
      <c r="Y2416" s="142" t="b">
        <f>COUNT(SEARCH({"а";"б";"в";"г";"д";"е";"ё";"ж";"з";"и";"й";"к";"л";"м";"н";"о";"п";"р";"с";"т";"у";"ф";"х";"ц";"ч";"ш";"щ";"ъ";"ы";"ь";"э";"ю";"я"},F2416))&gt;0</f>
        <v>0</v>
      </c>
      <c r="Z2416" s="142" t="b">
        <f>COUNT(SEARCH({"а";"б";"в";"г";"д";"е";"ё";"ж";"з";"и";"й";"к";"л";"м";"н";"о";"п";"р";"с";"т";"у";"ф";"х";"ц";"ч";"ш";"щ";"ъ";"ы";"ь";"э";"ю";"я"},K2416))&gt;0</f>
        <v>0</v>
      </c>
      <c r="AA2416" s="142" t="b">
        <f>COUNT(SEARCH({"а";"б";"в";"г";"д";"е";"ё";"ж";"з";"и";"й";"к";"л";"м";"н";"о";"п";"р";"с";"т";"у";"ф";"х";"ц";"ч";"ш";"щ";"ъ";"ы";"ь";"э";"ю";"я"},L2416))&gt;0</f>
        <v>0</v>
      </c>
      <c r="AB2416" s="142" t="b">
        <f>COUNT(SEARCH({"а";"б";"в";"г";"д";"е";"ё";"ж";"з";"и";"й";"к";"л";"м";"н";"о";"п";"р";"с";"т";"у";"ф";"х";"ц";"ч";"ш";"щ";"ъ";"ы";"ь";"э";"ю";"я"},I2416))&gt;0</f>
        <v>0</v>
      </c>
      <c r="AC2416" s="142" t="b">
        <f>COUNT(SEARCH({"а";"б";"в";"г";"д";"е";"ё";"ж";"з";"и";"й";"к";"л";"м";"н";"о";"п";"р";"с";"т";"у";"ф";"х";"ц";"ч";"ш";"щ";"ъ";"ы";"ь";"э";"ю";"я"},M2416))&gt;0</f>
        <v>0</v>
      </c>
      <c r="AD2416" s="27" t="b">
        <f t="shared" si="43"/>
        <v>1</v>
      </c>
    </row>
    <row r="2417" spans="1:30" s="289" customFormat="1" ht="30" hidden="1">
      <c r="A2417" s="100" t="s">
        <v>285</v>
      </c>
      <c r="B2417" s="100"/>
      <c r="C2417" s="88" t="s">
        <v>4497</v>
      </c>
      <c r="D2417" s="312" t="s">
        <v>279</v>
      </c>
      <c r="E2417" s="540" t="s">
        <v>4641</v>
      </c>
      <c r="F2417" s="345" t="s">
        <v>12</v>
      </c>
      <c r="G2417" s="540"/>
      <c r="H2417" s="104" t="s">
        <v>589</v>
      </c>
      <c r="I2417" s="540" t="s">
        <v>3</v>
      </c>
      <c r="J2417" s="104" t="s">
        <v>5</v>
      </c>
      <c r="K2417" s="559"/>
      <c r="L2417" s="540"/>
      <c r="M2417" s="540"/>
      <c r="N2417" s="273"/>
      <c r="O2417" s="51" t="s">
        <v>66</v>
      </c>
      <c r="P2417" s="580"/>
      <c r="Q2417" s="540"/>
      <c r="R2417" s="540"/>
      <c r="S2417" s="540" t="s">
        <v>4</v>
      </c>
      <c r="T2417" s="540"/>
      <c r="X2417" s="142" t="b">
        <f>COUNT(SEARCH({"а";"б";"в";"г";"д";"е";"ё";"ж";"з";"и";"й";"к";"л";"м";"н";"о";"п";"р";"с";"т";"у";"ф";"х";"ц";"ч";"ш";"щ";"ъ";"ы";"ь";"э";"ю";"я"},E2417))&gt;0</f>
        <v>0</v>
      </c>
      <c r="Y2417" s="142" t="b">
        <f>COUNT(SEARCH({"а";"б";"в";"г";"д";"е";"ё";"ж";"з";"и";"й";"к";"л";"м";"н";"о";"п";"р";"с";"т";"у";"ф";"х";"ц";"ч";"ш";"щ";"ъ";"ы";"ь";"э";"ю";"я"},F2417))&gt;0</f>
        <v>0</v>
      </c>
      <c r="Z2417" s="142" t="b">
        <f>COUNT(SEARCH({"а";"б";"в";"г";"д";"е";"ё";"ж";"з";"и";"й";"к";"л";"м";"н";"о";"п";"р";"с";"т";"у";"ф";"х";"ц";"ч";"ш";"щ";"ъ";"ы";"ь";"э";"ю";"я"},K2417))&gt;0</f>
        <v>0</v>
      </c>
      <c r="AA2417" s="142" t="b">
        <f>COUNT(SEARCH({"а";"б";"в";"г";"д";"е";"ё";"ж";"з";"и";"й";"к";"л";"м";"н";"о";"п";"р";"с";"т";"у";"ф";"х";"ц";"ч";"ш";"щ";"ъ";"ы";"ь";"э";"ю";"я"},L2417))&gt;0</f>
        <v>0</v>
      </c>
      <c r="AB2417" s="142" t="b">
        <f>COUNT(SEARCH({"а";"б";"в";"г";"д";"е";"ё";"ж";"з";"и";"й";"к";"л";"м";"н";"о";"п";"р";"с";"т";"у";"ф";"х";"ц";"ч";"ш";"щ";"ъ";"ы";"ь";"э";"ю";"я"},I2417))&gt;0</f>
        <v>0</v>
      </c>
      <c r="AC2417" s="142" t="b">
        <f>COUNT(SEARCH({"а";"б";"в";"г";"д";"е";"ё";"ж";"з";"и";"й";"к";"л";"м";"н";"о";"п";"р";"с";"т";"у";"ф";"х";"ц";"ч";"ш";"щ";"ъ";"ы";"ь";"э";"ю";"я"},M2417))&gt;0</f>
        <v>0</v>
      </c>
      <c r="AD2417" s="27" t="b">
        <f t="shared" si="43"/>
        <v>1</v>
      </c>
    </row>
    <row r="2418" spans="1:30" s="289" customFormat="1" hidden="1">
      <c r="A2418" s="86" t="s">
        <v>285</v>
      </c>
      <c r="B2418" s="86"/>
      <c r="C2418" s="88" t="s">
        <v>4497</v>
      </c>
      <c r="D2418" s="312" t="s">
        <v>279</v>
      </c>
      <c r="E2418" s="129" t="s">
        <v>4641</v>
      </c>
      <c r="F2418" s="114" t="s">
        <v>18</v>
      </c>
      <c r="G2418" s="129"/>
      <c r="H2418" s="22" t="s">
        <v>64</v>
      </c>
      <c r="I2418" s="129" t="s">
        <v>19</v>
      </c>
      <c r="J2418" s="22" t="s">
        <v>5</v>
      </c>
      <c r="K2418" s="73"/>
      <c r="L2418" s="129"/>
      <c r="M2418" s="129"/>
      <c r="N2418" s="273"/>
      <c r="O2418" s="51" t="s">
        <v>401</v>
      </c>
      <c r="P2418" s="131"/>
      <c r="Q2418" s="129"/>
      <c r="R2418" s="129"/>
      <c r="S2418" s="129"/>
      <c r="T2418" s="129"/>
      <c r="X2418" s="142" t="b">
        <f>COUNT(SEARCH({"а";"б";"в";"г";"д";"е";"ё";"ж";"з";"и";"й";"к";"л";"м";"н";"о";"п";"р";"с";"т";"у";"ф";"х";"ц";"ч";"ш";"щ";"ъ";"ы";"ь";"э";"ю";"я"},E2418))&gt;0</f>
        <v>0</v>
      </c>
      <c r="Y2418" s="142" t="b">
        <f>COUNT(SEARCH({"а";"б";"в";"г";"д";"е";"ё";"ж";"з";"и";"й";"к";"л";"м";"н";"о";"п";"р";"с";"т";"у";"ф";"х";"ц";"ч";"ш";"щ";"ъ";"ы";"ь";"э";"ю";"я"},F2418))&gt;0</f>
        <v>0</v>
      </c>
      <c r="Z2418" s="142" t="b">
        <f>COUNT(SEARCH({"а";"б";"в";"г";"д";"е";"ё";"ж";"з";"и";"й";"к";"л";"м";"н";"о";"п";"р";"с";"т";"у";"ф";"х";"ц";"ч";"ш";"щ";"ъ";"ы";"ь";"э";"ю";"я"},K2418))&gt;0</f>
        <v>0</v>
      </c>
      <c r="AA2418" s="142" t="b">
        <f>COUNT(SEARCH({"а";"б";"в";"г";"д";"е";"ё";"ж";"з";"и";"й";"к";"л";"м";"н";"о";"п";"р";"с";"т";"у";"ф";"х";"ц";"ч";"ш";"щ";"ъ";"ы";"ь";"э";"ю";"я"},L2418))&gt;0</f>
        <v>0</v>
      </c>
      <c r="AB2418" s="142" t="b">
        <f>COUNT(SEARCH({"а";"б";"в";"г";"д";"е";"ё";"ж";"з";"и";"й";"к";"л";"м";"н";"о";"п";"р";"с";"т";"у";"ф";"х";"ц";"ч";"ш";"щ";"ъ";"ы";"ь";"э";"ю";"я"},I2418))&gt;0</f>
        <v>0</v>
      </c>
      <c r="AC2418" s="142" t="b">
        <f>COUNT(SEARCH({"а";"б";"в";"г";"д";"е";"ё";"ж";"з";"и";"й";"к";"л";"м";"н";"о";"п";"р";"с";"т";"у";"ф";"х";"ц";"ч";"ш";"щ";"ъ";"ы";"ь";"э";"ю";"я"},M2418))&gt;0</f>
        <v>0</v>
      </c>
      <c r="AD2418" s="27" t="b">
        <f t="shared" si="43"/>
        <v>1</v>
      </c>
    </row>
    <row r="2419" spans="1:30" s="289" customFormat="1" hidden="1">
      <c r="A2419" s="86" t="s">
        <v>285</v>
      </c>
      <c r="B2419" s="86"/>
      <c r="C2419" s="88" t="s">
        <v>4497</v>
      </c>
      <c r="D2419" s="312" t="s">
        <v>279</v>
      </c>
      <c r="E2419" s="129" t="s">
        <v>4641</v>
      </c>
      <c r="F2419" s="114" t="s">
        <v>21</v>
      </c>
      <c r="G2419" s="129"/>
      <c r="H2419" s="22" t="s">
        <v>22</v>
      </c>
      <c r="I2419" s="129" t="s">
        <v>19</v>
      </c>
      <c r="J2419" s="22" t="s">
        <v>5</v>
      </c>
      <c r="K2419" s="73"/>
      <c r="L2419" s="129"/>
      <c r="M2419" s="129"/>
      <c r="N2419" s="273"/>
      <c r="O2419" s="51" t="s">
        <v>519</v>
      </c>
      <c r="P2419" s="131"/>
      <c r="Q2419" s="129"/>
      <c r="R2419" s="129"/>
      <c r="S2419" s="129" t="s">
        <v>4</v>
      </c>
      <c r="T2419" s="129"/>
      <c r="X2419" s="142" t="b">
        <f>COUNT(SEARCH({"а";"б";"в";"г";"д";"е";"ё";"ж";"з";"и";"й";"к";"л";"м";"н";"о";"п";"р";"с";"т";"у";"ф";"х";"ц";"ч";"ш";"щ";"ъ";"ы";"ь";"э";"ю";"я"},E2419))&gt;0</f>
        <v>0</v>
      </c>
      <c r="Y2419" s="142" t="b">
        <f>COUNT(SEARCH({"а";"б";"в";"г";"д";"е";"ё";"ж";"з";"и";"й";"к";"л";"м";"н";"о";"п";"р";"с";"т";"у";"ф";"х";"ц";"ч";"ш";"щ";"ъ";"ы";"ь";"э";"ю";"я"},F2419))&gt;0</f>
        <v>0</v>
      </c>
      <c r="Z2419" s="142" t="b">
        <f>COUNT(SEARCH({"а";"б";"в";"г";"д";"е";"ё";"ж";"з";"и";"й";"к";"л";"м";"н";"о";"п";"р";"с";"т";"у";"ф";"х";"ц";"ч";"ш";"щ";"ъ";"ы";"ь";"э";"ю";"я"},K2419))&gt;0</f>
        <v>0</v>
      </c>
      <c r="AA2419" s="142" t="b">
        <f>COUNT(SEARCH({"а";"б";"в";"г";"д";"е";"ё";"ж";"з";"и";"й";"к";"л";"м";"н";"о";"п";"р";"с";"т";"у";"ф";"х";"ц";"ч";"ш";"щ";"ъ";"ы";"ь";"э";"ю";"я"},L2419))&gt;0</f>
        <v>0</v>
      </c>
      <c r="AB2419" s="142" t="b">
        <f>COUNT(SEARCH({"а";"б";"в";"г";"д";"е";"ё";"ж";"з";"и";"й";"к";"л";"м";"н";"о";"п";"р";"с";"т";"у";"ф";"х";"ц";"ч";"ш";"щ";"ъ";"ы";"ь";"э";"ю";"я"},I2419))&gt;0</f>
        <v>0</v>
      </c>
      <c r="AC2419" s="142" t="b">
        <f>COUNT(SEARCH({"а";"б";"в";"г";"д";"е";"ё";"ж";"з";"и";"й";"к";"л";"м";"н";"о";"п";"р";"с";"т";"у";"ф";"х";"ц";"ч";"ш";"щ";"ъ";"ы";"ь";"э";"ю";"я"},M2419))&gt;0</f>
        <v>0</v>
      </c>
      <c r="AD2419" s="27" t="b">
        <f t="shared" si="43"/>
        <v>1</v>
      </c>
    </row>
    <row r="2420" spans="1:30" s="289" customFormat="1" hidden="1">
      <c r="A2420" s="86" t="s">
        <v>285</v>
      </c>
      <c r="B2420" s="86"/>
      <c r="C2420" s="88" t="s">
        <v>4497</v>
      </c>
      <c r="D2420" s="312" t="s">
        <v>279</v>
      </c>
      <c r="E2420" s="129" t="s">
        <v>4641</v>
      </c>
      <c r="F2420" s="114" t="s">
        <v>3878</v>
      </c>
      <c r="G2420" s="129"/>
      <c r="H2420" s="114" t="s">
        <v>3879</v>
      </c>
      <c r="I2420" s="129" t="s">
        <v>97</v>
      </c>
      <c r="J2420" s="22" t="s">
        <v>23</v>
      </c>
      <c r="K2420" s="73" t="s">
        <v>4642</v>
      </c>
      <c r="L2420" s="114" t="s">
        <v>3878</v>
      </c>
      <c r="M2420" s="129" t="s">
        <v>592</v>
      </c>
      <c r="N2420" s="273"/>
      <c r="O2420" s="51" t="s">
        <v>395</v>
      </c>
      <c r="P2420" s="131"/>
      <c r="Q2420" s="129"/>
      <c r="R2420" s="129"/>
      <c r="S2420" s="129"/>
      <c r="T2420" s="129"/>
      <c r="X2420" s="142" t="b">
        <f>COUNT(SEARCH({"а";"б";"в";"г";"д";"е";"ё";"ж";"з";"и";"й";"к";"л";"м";"н";"о";"п";"р";"с";"т";"у";"ф";"х";"ц";"ч";"ш";"щ";"ъ";"ы";"ь";"э";"ю";"я"},E2420))&gt;0</f>
        <v>0</v>
      </c>
      <c r="Y2420" s="142" t="b">
        <f>COUNT(SEARCH({"а";"б";"в";"г";"д";"е";"ё";"ж";"з";"и";"й";"к";"л";"м";"н";"о";"п";"р";"с";"т";"у";"ф";"х";"ц";"ч";"ш";"щ";"ъ";"ы";"ь";"э";"ю";"я"},F2420))&gt;0</f>
        <v>0</v>
      </c>
      <c r="Z2420" s="142" t="b">
        <f>COUNT(SEARCH({"а";"б";"в";"г";"д";"е";"ё";"ж";"з";"и";"й";"к";"л";"м";"н";"о";"п";"р";"с";"т";"у";"ф";"х";"ц";"ч";"ш";"щ";"ъ";"ы";"ь";"э";"ю";"я"},K2420))&gt;0</f>
        <v>0</v>
      </c>
      <c r="AA2420" s="142" t="b">
        <f>COUNT(SEARCH({"а";"б";"в";"г";"д";"е";"ё";"ж";"з";"и";"й";"к";"л";"м";"н";"о";"п";"р";"с";"т";"у";"ф";"х";"ц";"ч";"ш";"щ";"ъ";"ы";"ь";"э";"ю";"я"},L2420))&gt;0</f>
        <v>0</v>
      </c>
      <c r="AB2420" s="142" t="b">
        <f>COUNT(SEARCH({"а";"б";"в";"г";"д";"е";"ё";"ж";"з";"и";"й";"к";"л";"м";"н";"о";"п";"р";"с";"т";"у";"ф";"х";"ц";"ч";"ш";"щ";"ъ";"ы";"ь";"э";"ю";"я"},I2420))&gt;0</f>
        <v>0</v>
      </c>
      <c r="AC2420" s="142" t="b">
        <f>COUNT(SEARCH({"а";"б";"в";"г";"д";"е";"ё";"ж";"з";"и";"й";"к";"л";"м";"н";"о";"п";"р";"с";"т";"у";"ф";"х";"ц";"ч";"ш";"щ";"ъ";"ы";"ь";"э";"ю";"я"},M2420))&gt;0</f>
        <v>0</v>
      </c>
      <c r="AD2420" s="27" t="b">
        <f t="shared" si="43"/>
        <v>1</v>
      </c>
    </row>
    <row r="2421" spans="1:30" s="289" customFormat="1" hidden="1">
      <c r="A2421" s="86" t="s">
        <v>285</v>
      </c>
      <c r="B2421" s="86"/>
      <c r="C2421" s="88" t="s">
        <v>4497</v>
      </c>
      <c r="D2421" s="312" t="s">
        <v>279</v>
      </c>
      <c r="E2421" s="129" t="s">
        <v>4641</v>
      </c>
      <c r="F2421" s="114" t="s">
        <v>405</v>
      </c>
      <c r="G2421" s="25" t="s">
        <v>136</v>
      </c>
      <c r="H2421" s="114" t="s">
        <v>406</v>
      </c>
      <c r="I2421" s="129" t="s">
        <v>65</v>
      </c>
      <c r="J2421" s="22" t="s">
        <v>5</v>
      </c>
      <c r="K2421" s="73" t="s">
        <v>4642</v>
      </c>
      <c r="L2421" s="114" t="s">
        <v>405</v>
      </c>
      <c r="M2421" s="129" t="s">
        <v>65</v>
      </c>
      <c r="N2421" s="273"/>
      <c r="O2421" s="51" t="s">
        <v>395</v>
      </c>
      <c r="P2421" s="131"/>
      <c r="Q2421" s="129"/>
      <c r="R2421" s="129"/>
      <c r="S2421" s="129" t="s">
        <v>4</v>
      </c>
      <c r="T2421" s="129"/>
      <c r="X2421" s="142" t="b">
        <f>COUNT(SEARCH({"а";"б";"в";"г";"д";"е";"ё";"ж";"з";"и";"й";"к";"л";"м";"н";"о";"п";"р";"с";"т";"у";"ф";"х";"ц";"ч";"ш";"щ";"ъ";"ы";"ь";"э";"ю";"я"},E2421))&gt;0</f>
        <v>0</v>
      </c>
      <c r="Y2421" s="142" t="b">
        <f>COUNT(SEARCH({"а";"б";"в";"г";"д";"е";"ё";"ж";"з";"и";"й";"к";"л";"м";"н";"о";"п";"р";"с";"т";"у";"ф";"х";"ц";"ч";"ш";"щ";"ъ";"ы";"ь";"э";"ю";"я"},F2421))&gt;0</f>
        <v>0</v>
      </c>
      <c r="Z2421" s="142" t="b">
        <f>COUNT(SEARCH({"а";"б";"в";"г";"д";"е";"ё";"ж";"з";"и";"й";"к";"л";"м";"н";"о";"п";"р";"с";"т";"у";"ф";"х";"ц";"ч";"ш";"щ";"ъ";"ы";"ь";"э";"ю";"я"},K2421))&gt;0</f>
        <v>0</v>
      </c>
      <c r="AA2421" s="142" t="b">
        <f>COUNT(SEARCH({"а";"б";"в";"г";"д";"е";"ё";"ж";"з";"и";"й";"к";"л";"м";"н";"о";"п";"р";"с";"т";"у";"ф";"х";"ц";"ч";"ш";"щ";"ъ";"ы";"ь";"э";"ю";"я"},L2421))&gt;0</f>
        <v>0</v>
      </c>
      <c r="AB2421" s="142" t="b">
        <f>COUNT(SEARCH({"а";"б";"в";"г";"д";"е";"ё";"ж";"з";"и";"й";"к";"л";"м";"н";"о";"п";"р";"с";"т";"у";"ф";"х";"ц";"ч";"ш";"щ";"ъ";"ы";"ь";"э";"ю";"я"},I2421))&gt;0</f>
        <v>0</v>
      </c>
      <c r="AC2421" s="142" t="b">
        <f>COUNT(SEARCH({"а";"б";"в";"г";"д";"е";"ё";"ж";"з";"и";"й";"к";"л";"м";"н";"о";"п";"р";"с";"т";"у";"ф";"х";"ц";"ч";"ш";"щ";"ъ";"ы";"ь";"э";"ю";"я"},M2421))&gt;0</f>
        <v>0</v>
      </c>
      <c r="AD2421" s="27" t="b">
        <f t="shared" si="43"/>
        <v>1</v>
      </c>
    </row>
    <row r="2422" spans="1:30" s="289" customFormat="1" hidden="1">
      <c r="A2422" s="86" t="s">
        <v>285</v>
      </c>
      <c r="B2422" s="86"/>
      <c r="C2422" s="88" t="s">
        <v>4497</v>
      </c>
      <c r="D2422" s="312" t="s">
        <v>279</v>
      </c>
      <c r="E2422" s="129" t="s">
        <v>4641</v>
      </c>
      <c r="F2422" s="114" t="s">
        <v>407</v>
      </c>
      <c r="G2422" s="25"/>
      <c r="H2422" s="114" t="s">
        <v>408</v>
      </c>
      <c r="I2422" s="129" t="s">
        <v>65</v>
      </c>
      <c r="J2422" s="22" t="s">
        <v>23</v>
      </c>
      <c r="K2422" s="73" t="s">
        <v>4642</v>
      </c>
      <c r="L2422" s="114" t="s">
        <v>407</v>
      </c>
      <c r="M2422" s="129" t="s">
        <v>65</v>
      </c>
      <c r="N2422" s="273"/>
      <c r="O2422" s="51" t="s">
        <v>395</v>
      </c>
      <c r="P2422" s="131"/>
      <c r="Q2422" s="129"/>
      <c r="R2422" s="129"/>
      <c r="S2422" s="129"/>
      <c r="T2422" s="129"/>
      <c r="X2422" s="142" t="b">
        <f>COUNT(SEARCH({"а";"б";"в";"г";"д";"е";"ё";"ж";"з";"и";"й";"к";"л";"м";"н";"о";"п";"р";"с";"т";"у";"ф";"х";"ц";"ч";"ш";"щ";"ъ";"ы";"ь";"э";"ю";"я"},E2422))&gt;0</f>
        <v>0</v>
      </c>
      <c r="Y2422" s="142" t="b">
        <f>COUNT(SEARCH({"а";"б";"в";"г";"д";"е";"ё";"ж";"з";"и";"й";"к";"л";"м";"н";"о";"п";"р";"с";"т";"у";"ф";"х";"ц";"ч";"ш";"щ";"ъ";"ы";"ь";"э";"ю";"я"},F2422))&gt;0</f>
        <v>0</v>
      </c>
      <c r="Z2422" s="142" t="b">
        <f>COUNT(SEARCH({"а";"б";"в";"г";"д";"е";"ё";"ж";"з";"и";"й";"к";"л";"м";"н";"о";"п";"р";"с";"т";"у";"ф";"х";"ц";"ч";"ш";"щ";"ъ";"ы";"ь";"э";"ю";"я"},K2422))&gt;0</f>
        <v>0</v>
      </c>
      <c r="AA2422" s="142" t="b">
        <f>COUNT(SEARCH({"а";"б";"в";"г";"д";"е";"ё";"ж";"з";"и";"й";"к";"л";"м";"н";"о";"п";"р";"с";"т";"у";"ф";"х";"ц";"ч";"ш";"щ";"ъ";"ы";"ь";"э";"ю";"я"},L2422))&gt;0</f>
        <v>0</v>
      </c>
      <c r="AB2422" s="142" t="b">
        <f>COUNT(SEARCH({"а";"б";"в";"г";"д";"е";"ё";"ж";"з";"и";"й";"к";"л";"м";"н";"о";"п";"р";"с";"т";"у";"ф";"х";"ц";"ч";"ш";"щ";"ъ";"ы";"ь";"э";"ю";"я"},I2422))&gt;0</f>
        <v>0</v>
      </c>
      <c r="AC2422" s="142" t="b">
        <f>COUNT(SEARCH({"а";"б";"в";"г";"д";"е";"ё";"ж";"з";"и";"й";"к";"л";"м";"н";"о";"п";"р";"с";"т";"у";"ф";"х";"ц";"ч";"ш";"щ";"ъ";"ы";"ь";"э";"ю";"я"},M2422))&gt;0</f>
        <v>0</v>
      </c>
      <c r="AD2422" s="27" t="b">
        <f t="shared" si="43"/>
        <v>1</v>
      </c>
    </row>
    <row r="2423" spans="1:30" s="289" customFormat="1" hidden="1">
      <c r="A2423" s="379" t="s">
        <v>9015</v>
      </c>
      <c r="B2423" s="379"/>
      <c r="C2423" s="43" t="s">
        <v>8997</v>
      </c>
      <c r="D2423" s="312" t="s">
        <v>279</v>
      </c>
      <c r="E2423" s="24" t="s">
        <v>8480</v>
      </c>
      <c r="F2423" s="25" t="s">
        <v>1923</v>
      </c>
      <c r="G2423" s="24" t="s">
        <v>134</v>
      </c>
      <c r="H2423" s="24" t="s">
        <v>9006</v>
      </c>
      <c r="I2423" s="25" t="s">
        <v>3</v>
      </c>
      <c r="J2423" s="22" t="s">
        <v>5</v>
      </c>
      <c r="K2423" s="73"/>
      <c r="L2423" s="24"/>
      <c r="M2423" s="24"/>
      <c r="N2423" s="42"/>
      <c r="O2423" s="51" t="s">
        <v>512</v>
      </c>
      <c r="P2423" s="49"/>
      <c r="Q2423" s="26" t="str">
        <f>CONCATENATE("rdv.lnk_",MID(E2423,10,LEN(E2423)-14))</f>
        <v>rdv.lnk_restriction_fintool</v>
      </c>
      <c r="R2423" s="25"/>
      <c r="S2423" s="25" t="s">
        <v>455</v>
      </c>
      <c r="T2423" s="25"/>
      <c r="X2423" s="142" t="b">
        <f>COUNT(SEARCH({"а";"б";"в";"г";"д";"е";"ё";"ж";"з";"и";"й";"к";"л";"м";"н";"о";"п";"р";"с";"т";"у";"ф";"х";"ц";"ч";"ш";"щ";"ъ";"ы";"ь";"э";"ю";"я"},E2423))&gt;0</f>
        <v>0</v>
      </c>
      <c r="Y2423" s="142" t="b">
        <f>COUNT(SEARCH({"а";"б";"в";"г";"д";"е";"ё";"ж";"з";"и";"й";"к";"л";"м";"н";"о";"п";"р";"с";"т";"у";"ф";"х";"ц";"ч";"ш";"щ";"ъ";"ы";"ь";"э";"ю";"я"},F2423))&gt;0</f>
        <v>0</v>
      </c>
      <c r="Z2423" s="142" t="b">
        <f>COUNT(SEARCH({"а";"б";"в";"г";"д";"е";"ё";"ж";"з";"и";"й";"к";"л";"м";"н";"о";"п";"р";"с";"т";"у";"ф";"х";"ц";"ч";"ш";"щ";"ъ";"ы";"ь";"э";"ю";"я"},K2423))&gt;0</f>
        <v>0</v>
      </c>
      <c r="AA2423" s="142" t="b">
        <f>COUNT(SEARCH({"а";"б";"в";"г";"д";"е";"ё";"ж";"з";"и";"й";"к";"л";"м";"н";"о";"п";"р";"с";"т";"у";"ф";"х";"ц";"ч";"ш";"щ";"ъ";"ы";"ь";"э";"ю";"я"},L2423))&gt;0</f>
        <v>0</v>
      </c>
      <c r="AB2423" s="142" t="b">
        <f>COUNT(SEARCH({"а";"б";"в";"г";"д";"е";"ё";"ж";"з";"и";"й";"к";"л";"м";"н";"о";"п";"р";"с";"т";"у";"ф";"х";"ц";"ч";"ш";"щ";"ъ";"ы";"ь";"э";"ю";"я"},I2423))&gt;0</f>
        <v>0</v>
      </c>
      <c r="AC2423" s="142" t="b">
        <f>COUNT(SEARCH({"а";"б";"в";"г";"д";"е";"ё";"ж";"з";"и";"й";"к";"л";"м";"н";"о";"п";"р";"с";"т";"у";"ф";"х";"ц";"ч";"ш";"щ";"ъ";"ы";"ь";"э";"ю";"я"},M2423))&gt;0</f>
        <v>0</v>
      </c>
      <c r="AD2423" s="27" t="b">
        <f t="shared" si="43"/>
        <v>1</v>
      </c>
    </row>
    <row r="2424" spans="1:30" s="289" customFormat="1" ht="30" hidden="1">
      <c r="A2424" s="379" t="s">
        <v>9015</v>
      </c>
      <c r="B2424" s="379"/>
      <c r="C2424" s="43" t="s">
        <v>8997</v>
      </c>
      <c r="D2424" s="312">
        <v>1</v>
      </c>
      <c r="E2424" s="24" t="s">
        <v>8480</v>
      </c>
      <c r="F2424" s="122" t="s">
        <v>1805</v>
      </c>
      <c r="G2424" s="24" t="s">
        <v>183</v>
      </c>
      <c r="H2424" s="90" t="s">
        <v>1812</v>
      </c>
      <c r="I2424" s="25" t="s">
        <v>3</v>
      </c>
      <c r="J2424" s="22" t="s">
        <v>5</v>
      </c>
      <c r="K2424" s="73"/>
      <c r="L2424" s="24"/>
      <c r="M2424" s="24"/>
      <c r="N2424" s="42"/>
      <c r="O2424" s="49" t="s">
        <v>6346</v>
      </c>
      <c r="P2424" s="49" t="s">
        <v>5288</v>
      </c>
      <c r="Q2424" s="49" t="s">
        <v>4887</v>
      </c>
      <c r="R2424" s="114"/>
      <c r="S2424" s="114" t="s">
        <v>438</v>
      </c>
      <c r="T2424" s="114"/>
      <c r="X2424" s="142" t="b">
        <f>COUNT(SEARCH({"а";"б";"в";"г";"д";"е";"ё";"ж";"з";"и";"й";"к";"л";"м";"н";"о";"п";"р";"с";"т";"у";"ф";"х";"ц";"ч";"ш";"щ";"ъ";"ы";"ь";"э";"ю";"я"},E2424))&gt;0</f>
        <v>0</v>
      </c>
      <c r="Y2424" s="142" t="b">
        <f>COUNT(SEARCH({"а";"б";"в";"г";"д";"е";"ё";"ж";"з";"и";"й";"к";"л";"м";"н";"о";"п";"р";"с";"т";"у";"ф";"х";"ц";"ч";"ш";"щ";"ъ";"ы";"ь";"э";"ю";"я"},F2424))&gt;0</f>
        <v>0</v>
      </c>
      <c r="Z2424" s="142" t="b">
        <f>COUNT(SEARCH({"а";"б";"в";"г";"д";"е";"ё";"ж";"з";"и";"й";"к";"л";"м";"н";"о";"п";"р";"с";"т";"у";"ф";"х";"ц";"ч";"ш";"щ";"ъ";"ы";"ь";"э";"ю";"я"},K2424))&gt;0</f>
        <v>0</v>
      </c>
      <c r="AA2424" s="142" t="b">
        <f>COUNT(SEARCH({"а";"б";"в";"г";"д";"е";"ё";"ж";"з";"и";"й";"к";"л";"м";"н";"о";"п";"р";"с";"т";"у";"ф";"х";"ц";"ч";"ш";"щ";"ъ";"ы";"ь";"э";"ю";"я"},L2424))&gt;0</f>
        <v>0</v>
      </c>
      <c r="AB2424" s="142" t="b">
        <f>COUNT(SEARCH({"а";"б";"в";"г";"д";"е";"ё";"ж";"з";"и";"й";"к";"л";"м";"н";"о";"п";"р";"с";"т";"у";"ф";"х";"ц";"ч";"ш";"щ";"ъ";"ы";"ь";"э";"ю";"я"},I2424))&gt;0</f>
        <v>0</v>
      </c>
      <c r="AC2424" s="142" t="b">
        <f>COUNT(SEARCH({"а";"б";"в";"г";"д";"е";"ё";"ж";"з";"и";"й";"к";"л";"м";"н";"о";"п";"р";"с";"т";"у";"ф";"х";"ц";"ч";"ш";"щ";"ъ";"ы";"ь";"э";"ю";"я"},M2424))&gt;0</f>
        <v>0</v>
      </c>
      <c r="AD2424" s="27" t="b">
        <f t="shared" si="43"/>
        <v>1</v>
      </c>
    </row>
    <row r="2425" spans="1:30" s="289" customFormat="1" hidden="1">
      <c r="A2425" s="379" t="s">
        <v>9015</v>
      </c>
      <c r="B2425" s="379"/>
      <c r="C2425" s="43" t="s">
        <v>8997</v>
      </c>
      <c r="D2425" s="312">
        <v>1</v>
      </c>
      <c r="E2425" s="24" t="s">
        <v>8480</v>
      </c>
      <c r="F2425" s="124" t="s">
        <v>1806</v>
      </c>
      <c r="G2425" s="117" t="s">
        <v>135</v>
      </c>
      <c r="H2425" s="119" t="s">
        <v>6347</v>
      </c>
      <c r="I2425" s="117" t="s">
        <v>97</v>
      </c>
      <c r="J2425" s="23" t="s">
        <v>5</v>
      </c>
      <c r="K2425" s="74" t="s">
        <v>5024</v>
      </c>
      <c r="L2425" s="124" t="s">
        <v>73</v>
      </c>
      <c r="M2425" s="124" t="s">
        <v>70</v>
      </c>
      <c r="N2425" s="116"/>
      <c r="O2425" s="119" t="s">
        <v>440</v>
      </c>
      <c r="P2425" s="119"/>
      <c r="Q2425" s="117"/>
      <c r="R2425" s="124"/>
      <c r="S2425" s="124" t="s">
        <v>60</v>
      </c>
      <c r="T2425" s="124"/>
      <c r="X2425" s="142" t="b">
        <f>COUNT(SEARCH({"а";"б";"в";"г";"д";"е";"ё";"ж";"з";"и";"й";"к";"л";"м";"н";"о";"п";"р";"с";"т";"у";"ф";"х";"ц";"ч";"ш";"щ";"ъ";"ы";"ь";"э";"ю";"я"},E2425))&gt;0</f>
        <v>0</v>
      </c>
      <c r="Y2425" s="142" t="b">
        <f>COUNT(SEARCH({"а";"б";"в";"г";"д";"е";"ё";"ж";"з";"и";"й";"к";"л";"м";"н";"о";"п";"р";"с";"т";"у";"ф";"х";"ц";"ч";"ш";"щ";"ъ";"ы";"ь";"э";"ю";"я"},F2425))&gt;0</f>
        <v>0</v>
      </c>
      <c r="Z2425" s="142" t="b">
        <f>COUNT(SEARCH({"а";"б";"в";"г";"д";"е";"ё";"ж";"з";"и";"й";"к";"л";"м";"н";"о";"п";"р";"с";"т";"у";"ф";"х";"ц";"ч";"ш";"щ";"ъ";"ы";"ь";"э";"ю";"я"},K2425))&gt;0</f>
        <v>0</v>
      </c>
      <c r="AA2425" s="142" t="b">
        <f>COUNT(SEARCH({"а";"б";"в";"г";"д";"е";"ё";"ж";"з";"и";"й";"к";"л";"м";"н";"о";"п";"р";"с";"т";"у";"ф";"х";"ц";"ч";"ш";"щ";"ъ";"ы";"ь";"э";"ю";"я"},L2425))&gt;0</f>
        <v>0</v>
      </c>
      <c r="AB2425" s="142" t="b">
        <f>COUNT(SEARCH({"а";"б";"в";"г";"д";"е";"ё";"ж";"з";"и";"й";"к";"л";"м";"н";"о";"п";"р";"с";"т";"у";"ф";"х";"ц";"ч";"ш";"щ";"ъ";"ы";"ь";"э";"ю";"я"},I2425))&gt;0</f>
        <v>0</v>
      </c>
      <c r="AC2425" s="142" t="b">
        <f>COUNT(SEARCH({"а";"б";"в";"г";"д";"е";"ё";"ж";"з";"и";"й";"к";"л";"м";"н";"о";"п";"р";"с";"т";"у";"ф";"х";"ц";"ч";"ш";"щ";"ъ";"ы";"ь";"э";"ю";"я"},M2425))&gt;0</f>
        <v>0</v>
      </c>
      <c r="AD2425" s="27" t="b">
        <f t="shared" si="43"/>
        <v>1</v>
      </c>
    </row>
    <row r="2426" spans="1:30" s="289" customFormat="1" ht="30" hidden="1">
      <c r="A2426" s="379" t="s">
        <v>9015</v>
      </c>
      <c r="B2426" s="379"/>
      <c r="C2426" s="43" t="s">
        <v>8997</v>
      </c>
      <c r="D2426" s="312" t="s">
        <v>279</v>
      </c>
      <c r="E2426" s="24" t="s">
        <v>8480</v>
      </c>
      <c r="F2426" s="65" t="s">
        <v>1468</v>
      </c>
      <c r="G2426" s="24" t="s">
        <v>183</v>
      </c>
      <c r="H2426" s="90" t="s">
        <v>1470</v>
      </c>
      <c r="I2426" s="25" t="s">
        <v>3</v>
      </c>
      <c r="J2426" s="22" t="s">
        <v>5</v>
      </c>
      <c r="K2426" s="73"/>
      <c r="L2426" s="24"/>
      <c r="M2426" s="24"/>
      <c r="N2426" s="42"/>
      <c r="O2426" s="49" t="s">
        <v>7959</v>
      </c>
      <c r="P2426" s="131" t="s">
        <v>5279</v>
      </c>
      <c r="Q2426" s="49" t="s">
        <v>4479</v>
      </c>
      <c r="R2426" s="114"/>
      <c r="S2426" s="114" t="s">
        <v>438</v>
      </c>
      <c r="T2426" s="114"/>
      <c r="X2426" s="142" t="b">
        <f>COUNT(SEARCH({"а";"б";"в";"г";"д";"е";"ё";"ж";"з";"и";"й";"к";"л";"м";"н";"о";"п";"р";"с";"т";"у";"ф";"х";"ц";"ч";"ш";"щ";"ъ";"ы";"ь";"э";"ю";"я"},E2426))&gt;0</f>
        <v>0</v>
      </c>
      <c r="Y2426" s="142" t="b">
        <f>COUNT(SEARCH({"а";"б";"в";"г";"д";"е";"ё";"ж";"з";"и";"й";"к";"л";"м";"н";"о";"п";"р";"с";"т";"у";"ф";"х";"ц";"ч";"ш";"щ";"ъ";"ы";"ь";"э";"ю";"я"},F2426))&gt;0</f>
        <v>0</v>
      </c>
      <c r="Z2426" s="142" t="b">
        <f>COUNT(SEARCH({"а";"б";"в";"г";"д";"е";"ё";"ж";"з";"и";"й";"к";"л";"м";"н";"о";"п";"р";"с";"т";"у";"ф";"х";"ц";"ч";"ш";"щ";"ъ";"ы";"ь";"э";"ю";"я"},K2426))&gt;0</f>
        <v>0</v>
      </c>
      <c r="AA2426" s="142" t="b">
        <f>COUNT(SEARCH({"а";"б";"в";"г";"д";"е";"ё";"ж";"з";"и";"й";"к";"л";"м";"н";"о";"п";"р";"с";"т";"у";"ф";"х";"ц";"ч";"ш";"щ";"ъ";"ы";"ь";"э";"ю";"я"},L2426))&gt;0</f>
        <v>0</v>
      </c>
      <c r="AB2426" s="142" t="b">
        <f>COUNT(SEARCH({"а";"б";"в";"г";"д";"е";"ё";"ж";"з";"и";"й";"к";"л";"м";"н";"о";"п";"р";"с";"т";"у";"ф";"х";"ц";"ч";"ш";"щ";"ъ";"ы";"ь";"э";"ю";"я"},I2426))&gt;0</f>
        <v>0</v>
      </c>
      <c r="AC2426" s="142" t="b">
        <f>COUNT(SEARCH({"а";"б";"в";"г";"д";"е";"ё";"ж";"з";"и";"й";"к";"л";"м";"н";"о";"п";"р";"с";"т";"у";"ф";"х";"ц";"ч";"ш";"щ";"ъ";"ы";"ь";"э";"ю";"я"},M2426))&gt;0</f>
        <v>0</v>
      </c>
      <c r="AD2426" s="27" t="b">
        <f t="shared" si="43"/>
        <v>1</v>
      </c>
    </row>
    <row r="2427" spans="1:30" s="289" customFormat="1" hidden="1">
      <c r="A2427" s="379" t="s">
        <v>9015</v>
      </c>
      <c r="B2427" s="379"/>
      <c r="C2427" s="43" t="s">
        <v>8997</v>
      </c>
      <c r="D2427" s="312" t="s">
        <v>279</v>
      </c>
      <c r="E2427" s="24" t="s">
        <v>8480</v>
      </c>
      <c r="F2427" s="117" t="s">
        <v>4352</v>
      </c>
      <c r="G2427" s="117" t="s">
        <v>135</v>
      </c>
      <c r="H2427" s="119" t="s">
        <v>6031</v>
      </c>
      <c r="I2427" s="117" t="s">
        <v>97</v>
      </c>
      <c r="J2427" s="23" t="s">
        <v>5</v>
      </c>
      <c r="K2427" s="74" t="s">
        <v>5024</v>
      </c>
      <c r="L2427" s="117" t="s">
        <v>5052</v>
      </c>
      <c r="M2427" s="124" t="s">
        <v>70</v>
      </c>
      <c r="N2427" s="116"/>
      <c r="O2427" s="119" t="s">
        <v>440</v>
      </c>
      <c r="P2427" s="119"/>
      <c r="Q2427" s="117"/>
      <c r="R2427" s="124"/>
      <c r="S2427" s="124" t="s">
        <v>60</v>
      </c>
      <c r="T2427" s="124"/>
      <c r="X2427" s="142" t="b">
        <f>COUNT(SEARCH({"а";"б";"в";"г";"д";"е";"ё";"ж";"з";"и";"й";"к";"л";"м";"н";"о";"п";"р";"с";"т";"у";"ф";"х";"ц";"ч";"ш";"щ";"ъ";"ы";"ь";"э";"ю";"я"},E2427))&gt;0</f>
        <v>0</v>
      </c>
      <c r="Y2427" s="142" t="b">
        <f>COUNT(SEARCH({"а";"б";"в";"г";"д";"е";"ё";"ж";"з";"и";"й";"к";"л";"м";"н";"о";"п";"р";"с";"т";"у";"ф";"х";"ц";"ч";"ш";"щ";"ъ";"ы";"ь";"э";"ю";"я"},F2427))&gt;0</f>
        <v>0</v>
      </c>
      <c r="Z2427" s="142" t="b">
        <f>COUNT(SEARCH({"а";"б";"в";"г";"д";"е";"ё";"ж";"з";"и";"й";"к";"л";"м";"н";"о";"п";"р";"с";"т";"у";"ф";"х";"ц";"ч";"ш";"щ";"ъ";"ы";"ь";"э";"ю";"я"},K2427))&gt;0</f>
        <v>0</v>
      </c>
      <c r="AA2427" s="142" t="b">
        <f>COUNT(SEARCH({"а";"б";"в";"г";"д";"е";"ё";"ж";"з";"и";"й";"к";"л";"м";"н";"о";"п";"р";"с";"т";"у";"ф";"х";"ц";"ч";"ш";"щ";"ъ";"ы";"ь";"э";"ю";"я"},L2427))&gt;0</f>
        <v>0</v>
      </c>
      <c r="AB2427" s="142" t="b">
        <f>COUNT(SEARCH({"а";"б";"в";"г";"д";"е";"ё";"ж";"з";"и";"й";"к";"л";"м";"н";"о";"п";"р";"с";"т";"у";"ф";"х";"ц";"ч";"ш";"щ";"ъ";"ы";"ь";"э";"ю";"я"},I2427))&gt;0</f>
        <v>0</v>
      </c>
      <c r="AC2427" s="142" t="b">
        <f>COUNT(SEARCH({"а";"б";"в";"г";"д";"е";"ё";"ж";"з";"и";"й";"к";"л";"м";"н";"о";"п";"р";"с";"т";"у";"ф";"х";"ц";"ч";"ш";"щ";"ъ";"ы";"ь";"э";"ю";"я"},M2427))&gt;0</f>
        <v>0</v>
      </c>
      <c r="AD2427" s="27" t="b">
        <f t="shared" si="43"/>
        <v>1</v>
      </c>
    </row>
    <row r="2428" spans="1:30" s="289" customFormat="1" hidden="1">
      <c r="A2428" s="379" t="s">
        <v>9015</v>
      </c>
      <c r="B2428" s="379"/>
      <c r="C2428" s="43" t="s">
        <v>8997</v>
      </c>
      <c r="D2428" s="312" t="s">
        <v>279</v>
      </c>
      <c r="E2428" s="24" t="s">
        <v>8480</v>
      </c>
      <c r="F2428" s="25" t="s">
        <v>14</v>
      </c>
      <c r="G2428" s="24"/>
      <c r="H2428" s="114" t="s">
        <v>13</v>
      </c>
      <c r="I2428" s="114" t="s">
        <v>15</v>
      </c>
      <c r="J2428" s="22" t="s">
        <v>5</v>
      </c>
      <c r="K2428" s="73"/>
      <c r="L2428" s="24"/>
      <c r="M2428" s="24"/>
      <c r="N2428" s="42"/>
      <c r="O2428" s="22" t="s">
        <v>13</v>
      </c>
      <c r="P2428" s="49"/>
      <c r="Q2428" s="24"/>
      <c r="R2428" s="24"/>
      <c r="S2428" s="24"/>
      <c r="T2428" s="24"/>
      <c r="X2428" s="142" t="b">
        <f>COUNT(SEARCH({"а";"б";"в";"г";"д";"е";"ё";"ж";"з";"и";"й";"к";"л";"м";"н";"о";"п";"р";"с";"т";"у";"ф";"х";"ц";"ч";"ш";"щ";"ъ";"ы";"ь";"э";"ю";"я"},E2428))&gt;0</f>
        <v>0</v>
      </c>
      <c r="Y2428" s="142" t="b">
        <f>COUNT(SEARCH({"а";"б";"в";"г";"д";"е";"ё";"ж";"з";"и";"й";"к";"л";"м";"н";"о";"п";"р";"с";"т";"у";"ф";"х";"ц";"ч";"ш";"щ";"ъ";"ы";"ь";"э";"ю";"я"},F2428))&gt;0</f>
        <v>0</v>
      </c>
      <c r="Z2428" s="142" t="b">
        <f>COUNT(SEARCH({"а";"б";"в";"г";"д";"е";"ё";"ж";"з";"и";"й";"к";"л";"м";"н";"о";"п";"р";"с";"т";"у";"ф";"х";"ц";"ч";"ш";"щ";"ъ";"ы";"ь";"э";"ю";"я"},K2428))&gt;0</f>
        <v>0</v>
      </c>
      <c r="AA2428" s="142" t="b">
        <f>COUNT(SEARCH({"а";"б";"в";"г";"д";"е";"ё";"ж";"з";"и";"й";"к";"л";"м";"н";"о";"п";"р";"с";"т";"у";"ф";"х";"ц";"ч";"ш";"щ";"ъ";"ы";"ь";"э";"ю";"я"},L2428))&gt;0</f>
        <v>0</v>
      </c>
      <c r="AB2428" s="142" t="b">
        <f>COUNT(SEARCH({"а";"б";"в";"г";"д";"е";"ё";"ж";"з";"и";"й";"к";"л";"м";"н";"о";"п";"р";"с";"т";"у";"ф";"х";"ц";"ч";"ш";"щ";"ъ";"ы";"ь";"э";"ю";"я"},I2428))&gt;0</f>
        <v>0</v>
      </c>
      <c r="AC2428" s="142" t="b">
        <f>COUNT(SEARCH({"а";"б";"в";"г";"д";"е";"ё";"ж";"з";"и";"й";"к";"л";"м";"н";"о";"п";"р";"с";"т";"у";"ф";"х";"ц";"ч";"ш";"щ";"ъ";"ы";"ь";"э";"ю";"я"},M2428))&gt;0</f>
        <v>0</v>
      </c>
      <c r="AD2428" s="27" t="b">
        <f t="shared" si="43"/>
        <v>1</v>
      </c>
    </row>
    <row r="2429" spans="1:30" s="289" customFormat="1" hidden="1">
      <c r="A2429" s="379" t="s">
        <v>9015</v>
      </c>
      <c r="B2429" s="379"/>
      <c r="C2429" s="43" t="s">
        <v>8997</v>
      </c>
      <c r="D2429" s="312" t="s">
        <v>279</v>
      </c>
      <c r="E2429" s="24" t="s">
        <v>8480</v>
      </c>
      <c r="F2429" s="25" t="s">
        <v>8</v>
      </c>
      <c r="G2429" s="24"/>
      <c r="H2429" s="114" t="s">
        <v>67</v>
      </c>
      <c r="I2429" s="114" t="s">
        <v>97</v>
      </c>
      <c r="J2429" s="22" t="s">
        <v>5</v>
      </c>
      <c r="K2429" s="73"/>
      <c r="L2429" s="24"/>
      <c r="M2429" s="24"/>
      <c r="N2429" s="279" t="s">
        <v>446</v>
      </c>
      <c r="O2429" s="313" t="s">
        <v>447</v>
      </c>
      <c r="P2429" s="49"/>
      <c r="Q2429" s="24"/>
      <c r="R2429" s="24"/>
      <c r="S2429" s="24" t="s">
        <v>398</v>
      </c>
      <c r="T2429" s="24"/>
      <c r="X2429" s="142" t="b">
        <f>COUNT(SEARCH({"а";"б";"в";"г";"д";"е";"ё";"ж";"з";"и";"й";"к";"л";"м";"н";"о";"п";"р";"с";"т";"у";"ф";"х";"ц";"ч";"ш";"щ";"ъ";"ы";"ь";"э";"ю";"я"},E2429))&gt;0</f>
        <v>0</v>
      </c>
      <c r="Y2429" s="142" t="b">
        <f>COUNT(SEARCH({"а";"б";"в";"г";"д";"е";"ё";"ж";"з";"и";"й";"к";"л";"м";"н";"о";"п";"р";"с";"т";"у";"ф";"х";"ц";"ч";"ш";"щ";"ъ";"ы";"ь";"э";"ю";"я"},F2429))&gt;0</f>
        <v>0</v>
      </c>
      <c r="Z2429" s="142" t="b">
        <f>COUNT(SEARCH({"а";"б";"в";"г";"д";"е";"ё";"ж";"з";"и";"й";"к";"л";"м";"н";"о";"п";"р";"с";"т";"у";"ф";"х";"ц";"ч";"ш";"щ";"ъ";"ы";"ь";"э";"ю";"я"},K2429))&gt;0</f>
        <v>0</v>
      </c>
      <c r="AA2429" s="142" t="b">
        <f>COUNT(SEARCH({"а";"б";"в";"г";"д";"е";"ё";"ж";"з";"и";"й";"к";"л";"м";"н";"о";"п";"р";"с";"т";"у";"ф";"х";"ц";"ч";"ш";"щ";"ъ";"ы";"ь";"э";"ю";"я"},L2429))&gt;0</f>
        <v>0</v>
      </c>
      <c r="AB2429" s="142" t="b">
        <f>COUNT(SEARCH({"а";"б";"в";"г";"д";"е";"ё";"ж";"з";"и";"й";"к";"л";"м";"н";"о";"п";"р";"с";"т";"у";"ф";"х";"ц";"ч";"ш";"щ";"ъ";"ы";"ь";"э";"ю";"я"},I2429))&gt;0</f>
        <v>0</v>
      </c>
      <c r="AC2429" s="142" t="b">
        <f>COUNT(SEARCH({"а";"б";"в";"г";"д";"е";"ё";"ж";"з";"и";"й";"к";"л";"м";"н";"о";"п";"р";"с";"т";"у";"ф";"х";"ц";"ч";"ш";"щ";"ъ";"ы";"ь";"э";"ю";"я"},M2429))&gt;0</f>
        <v>0</v>
      </c>
      <c r="AD2429" s="27" t="b">
        <f t="shared" si="43"/>
        <v>1</v>
      </c>
    </row>
    <row r="2430" spans="1:30" s="289" customFormat="1" ht="13.5" hidden="1" customHeight="1">
      <c r="A2430" s="379" t="s">
        <v>9015</v>
      </c>
      <c r="B2430" s="379"/>
      <c r="C2430" s="43" t="s">
        <v>8997</v>
      </c>
      <c r="D2430" s="312" t="s">
        <v>279</v>
      </c>
      <c r="E2430" s="24" t="s">
        <v>8480</v>
      </c>
      <c r="F2430" s="25" t="s">
        <v>12</v>
      </c>
      <c r="G2430" s="24"/>
      <c r="H2430" s="114" t="s">
        <v>400</v>
      </c>
      <c r="I2430" s="114" t="s">
        <v>3</v>
      </c>
      <c r="J2430" s="22" t="s">
        <v>5</v>
      </c>
      <c r="K2430" s="73"/>
      <c r="L2430" s="24"/>
      <c r="M2430" s="24"/>
      <c r="N2430" s="42"/>
      <c r="O2430" s="120" t="s">
        <v>66</v>
      </c>
      <c r="P2430" s="49"/>
      <c r="Q2430" s="24"/>
      <c r="R2430" s="24"/>
      <c r="S2430" s="24" t="s">
        <v>4</v>
      </c>
      <c r="T2430" s="24"/>
      <c r="X2430" s="142" t="b">
        <f>COUNT(SEARCH({"а";"б";"в";"г";"д";"е";"ё";"ж";"з";"и";"й";"к";"л";"м";"н";"о";"п";"р";"с";"т";"у";"ф";"х";"ц";"ч";"ш";"щ";"ъ";"ы";"ь";"э";"ю";"я"},E2430))&gt;0</f>
        <v>0</v>
      </c>
      <c r="Y2430" s="142" t="b">
        <f>COUNT(SEARCH({"а";"б";"в";"г";"д";"е";"ё";"ж";"з";"и";"й";"к";"л";"м";"н";"о";"п";"р";"с";"т";"у";"ф";"х";"ц";"ч";"ш";"щ";"ъ";"ы";"ь";"э";"ю";"я"},F2430))&gt;0</f>
        <v>0</v>
      </c>
      <c r="Z2430" s="142" t="b">
        <f>COUNT(SEARCH({"а";"б";"в";"г";"д";"е";"ё";"ж";"з";"и";"й";"к";"л";"м";"н";"о";"п";"р";"с";"т";"у";"ф";"х";"ц";"ч";"ш";"щ";"ъ";"ы";"ь";"э";"ю";"я"},K2430))&gt;0</f>
        <v>0</v>
      </c>
      <c r="AA2430" s="142" t="b">
        <f>COUNT(SEARCH({"а";"б";"в";"г";"д";"е";"ё";"ж";"з";"и";"й";"к";"л";"м";"н";"о";"п";"р";"с";"т";"у";"ф";"х";"ц";"ч";"ш";"щ";"ъ";"ы";"ь";"э";"ю";"я"},L2430))&gt;0</f>
        <v>0</v>
      </c>
      <c r="AB2430" s="142" t="b">
        <f>COUNT(SEARCH({"а";"б";"в";"г";"д";"е";"ё";"ж";"з";"и";"й";"к";"л";"м";"н";"о";"п";"р";"с";"т";"у";"ф";"х";"ц";"ч";"ш";"щ";"ъ";"ы";"ь";"э";"ю";"я"},I2430))&gt;0</f>
        <v>0</v>
      </c>
      <c r="AC2430" s="142" t="b">
        <f>COUNT(SEARCH({"а";"б";"в";"г";"д";"е";"ё";"ж";"з";"и";"й";"к";"л";"м";"н";"о";"п";"р";"с";"т";"у";"ф";"х";"ц";"ч";"ш";"щ";"ъ";"ы";"ь";"э";"ю";"я"},M2430))&gt;0</f>
        <v>0</v>
      </c>
      <c r="AD2430" s="27" t="b">
        <f t="shared" si="43"/>
        <v>1</v>
      </c>
    </row>
    <row r="2431" spans="1:30" s="289" customFormat="1" hidden="1">
      <c r="A2431" s="379" t="s">
        <v>9015</v>
      </c>
      <c r="B2431" s="379"/>
      <c r="C2431" s="43" t="s">
        <v>8997</v>
      </c>
      <c r="D2431" s="312" t="s">
        <v>279</v>
      </c>
      <c r="E2431" s="24" t="s">
        <v>8480</v>
      </c>
      <c r="F2431" s="25" t="s">
        <v>18</v>
      </c>
      <c r="G2431" s="24"/>
      <c r="H2431" s="114" t="s">
        <v>456</v>
      </c>
      <c r="I2431" s="114" t="s">
        <v>19</v>
      </c>
      <c r="J2431" s="22" t="s">
        <v>5</v>
      </c>
      <c r="K2431" s="73"/>
      <c r="L2431" s="24"/>
      <c r="M2431" s="24"/>
      <c r="N2431" s="42"/>
      <c r="O2431" s="22" t="s">
        <v>401</v>
      </c>
      <c r="P2431" s="49"/>
      <c r="Q2431" s="24"/>
      <c r="R2431" s="24"/>
      <c r="S2431" s="24"/>
      <c r="T2431" s="24"/>
      <c r="X2431" s="142" t="b">
        <f>COUNT(SEARCH({"а";"б";"в";"г";"д";"е";"ё";"ж";"з";"и";"й";"к";"л";"м";"н";"о";"п";"р";"с";"т";"у";"ф";"х";"ц";"ч";"ш";"щ";"ъ";"ы";"ь";"э";"ю";"я"},E2431))&gt;0</f>
        <v>0</v>
      </c>
      <c r="Y2431" s="142" t="b">
        <f>COUNT(SEARCH({"а";"б";"в";"г";"д";"е";"ё";"ж";"з";"и";"й";"к";"л";"м";"н";"о";"п";"р";"с";"т";"у";"ф";"х";"ц";"ч";"ш";"щ";"ъ";"ы";"ь";"э";"ю";"я"},F2431))&gt;0</f>
        <v>0</v>
      </c>
      <c r="Z2431" s="142" t="b">
        <f>COUNT(SEARCH({"а";"б";"в";"г";"д";"е";"ё";"ж";"з";"и";"й";"к";"л";"м";"н";"о";"п";"р";"с";"т";"у";"ф";"х";"ц";"ч";"ш";"щ";"ъ";"ы";"ь";"э";"ю";"я"},K2431))&gt;0</f>
        <v>0</v>
      </c>
      <c r="AA2431" s="142" t="b">
        <f>COUNT(SEARCH({"а";"б";"в";"г";"д";"е";"ё";"ж";"з";"и";"й";"к";"л";"м";"н";"о";"п";"р";"с";"т";"у";"ф";"х";"ц";"ч";"ш";"щ";"ъ";"ы";"ь";"э";"ю";"я"},L2431))&gt;0</f>
        <v>0</v>
      </c>
      <c r="AB2431" s="142" t="b">
        <f>COUNT(SEARCH({"а";"б";"в";"г";"д";"е";"ё";"ж";"з";"и";"й";"к";"л";"м";"н";"о";"п";"р";"с";"т";"у";"ф";"х";"ц";"ч";"ш";"щ";"ъ";"ы";"ь";"э";"ю";"я"},I2431))&gt;0</f>
        <v>0</v>
      </c>
      <c r="AC2431" s="142" t="b">
        <f>COUNT(SEARCH({"а";"б";"в";"г";"д";"е";"ё";"ж";"з";"и";"й";"к";"л";"м";"н";"о";"п";"р";"с";"т";"у";"ф";"х";"ц";"ч";"ш";"щ";"ъ";"ы";"ь";"э";"ю";"я"},M2431))&gt;0</f>
        <v>0</v>
      </c>
      <c r="AD2431" s="27" t="b">
        <f t="shared" si="43"/>
        <v>1</v>
      </c>
    </row>
    <row r="2432" spans="1:30" s="289" customFormat="1" hidden="1">
      <c r="A2432" s="379" t="s">
        <v>9015</v>
      </c>
      <c r="B2432" s="379"/>
      <c r="C2432" s="43" t="s">
        <v>8997</v>
      </c>
      <c r="D2432" s="312" t="s">
        <v>279</v>
      </c>
      <c r="E2432" s="24" t="s">
        <v>8480</v>
      </c>
      <c r="F2432" s="25" t="s">
        <v>21</v>
      </c>
      <c r="G2432" s="24"/>
      <c r="H2432" s="114" t="s">
        <v>402</v>
      </c>
      <c r="I2432" s="114" t="s">
        <v>19</v>
      </c>
      <c r="J2432" s="22" t="s">
        <v>5</v>
      </c>
      <c r="K2432" s="73"/>
      <c r="L2432" s="24"/>
      <c r="M2432" s="24"/>
      <c r="N2432" s="42"/>
      <c r="O2432" s="22" t="s">
        <v>519</v>
      </c>
      <c r="P2432" s="49"/>
      <c r="Q2432" s="24"/>
      <c r="R2432" s="24"/>
      <c r="S2432" s="24" t="s">
        <v>4</v>
      </c>
      <c r="T2432" s="24"/>
      <c r="X2432" s="142" t="b">
        <f>COUNT(SEARCH({"а";"б";"в";"г";"д";"е";"ё";"ж";"з";"и";"й";"к";"л";"м";"н";"о";"п";"р";"с";"т";"у";"ф";"х";"ц";"ч";"ш";"щ";"ъ";"ы";"ь";"э";"ю";"я"},E2432))&gt;0</f>
        <v>0</v>
      </c>
      <c r="Y2432" s="142" t="b">
        <f>COUNT(SEARCH({"а";"б";"в";"г";"д";"е";"ё";"ж";"з";"и";"й";"к";"л";"м";"н";"о";"п";"р";"с";"т";"у";"ф";"х";"ц";"ч";"ш";"щ";"ъ";"ы";"ь";"э";"ю";"я"},F2432))&gt;0</f>
        <v>0</v>
      </c>
      <c r="Z2432" s="142" t="b">
        <f>COUNT(SEARCH({"а";"б";"в";"г";"д";"е";"ё";"ж";"з";"и";"й";"к";"л";"м";"н";"о";"п";"р";"с";"т";"у";"ф";"х";"ц";"ч";"ш";"щ";"ъ";"ы";"ь";"э";"ю";"я"},K2432))&gt;0</f>
        <v>0</v>
      </c>
      <c r="AA2432" s="142" t="b">
        <f>COUNT(SEARCH({"а";"б";"в";"г";"д";"е";"ё";"ж";"з";"и";"й";"к";"л";"м";"н";"о";"п";"р";"с";"т";"у";"ф";"х";"ц";"ч";"ш";"щ";"ъ";"ы";"ь";"э";"ю";"я"},L2432))&gt;0</f>
        <v>0</v>
      </c>
      <c r="AB2432" s="142" t="b">
        <f>COUNT(SEARCH({"а";"б";"в";"г";"д";"е";"ё";"ж";"з";"и";"й";"к";"л";"м";"н";"о";"п";"р";"с";"т";"у";"ф";"х";"ц";"ч";"ш";"щ";"ъ";"ы";"ь";"э";"ю";"я"},I2432))&gt;0</f>
        <v>0</v>
      </c>
      <c r="AC2432" s="142" t="b">
        <f>COUNT(SEARCH({"а";"б";"в";"г";"д";"е";"ё";"ж";"з";"и";"й";"к";"л";"м";"н";"о";"п";"р";"с";"т";"у";"ф";"х";"ц";"ч";"ш";"щ";"ъ";"ы";"ь";"э";"ю";"я"},M2432))&gt;0</f>
        <v>0</v>
      </c>
      <c r="AD2432" s="27" t="b">
        <f t="shared" si="43"/>
        <v>1</v>
      </c>
    </row>
    <row r="2433" spans="1:30" s="289" customFormat="1" hidden="1">
      <c r="A2433" s="379" t="s">
        <v>9015</v>
      </c>
      <c r="B2433" s="379"/>
      <c r="C2433" s="43" t="s">
        <v>8997</v>
      </c>
      <c r="D2433" s="312" t="s">
        <v>279</v>
      </c>
      <c r="E2433" s="24" t="s">
        <v>8480</v>
      </c>
      <c r="F2433" s="25" t="s">
        <v>93</v>
      </c>
      <c r="G2433" s="25" t="s">
        <v>136</v>
      </c>
      <c r="H2433" s="114" t="s">
        <v>578</v>
      </c>
      <c r="I2433" s="114" t="s">
        <v>65</v>
      </c>
      <c r="J2433" s="22" t="s">
        <v>5</v>
      </c>
      <c r="K2433" s="133" t="s">
        <v>5024</v>
      </c>
      <c r="L2433" s="129" t="s">
        <v>94</v>
      </c>
      <c r="M2433" s="129" t="s">
        <v>65</v>
      </c>
      <c r="N2433" s="42"/>
      <c r="O2433" s="22" t="s">
        <v>395</v>
      </c>
      <c r="P2433" s="49"/>
      <c r="Q2433" s="24"/>
      <c r="R2433" s="24"/>
      <c r="S2433" s="24" t="s">
        <v>4</v>
      </c>
      <c r="T2433" s="24" t="s">
        <v>276</v>
      </c>
      <c r="X2433" s="142" t="b">
        <f>COUNT(SEARCH({"а";"б";"в";"г";"д";"е";"ё";"ж";"з";"и";"й";"к";"л";"м";"н";"о";"п";"р";"с";"т";"у";"ф";"х";"ц";"ч";"ш";"щ";"ъ";"ы";"ь";"э";"ю";"я"},E2433))&gt;0</f>
        <v>0</v>
      </c>
      <c r="Y2433" s="142" t="b">
        <f>COUNT(SEARCH({"а";"б";"в";"г";"д";"е";"ё";"ж";"з";"и";"й";"к";"л";"м";"н";"о";"п";"р";"с";"т";"у";"ф";"х";"ц";"ч";"ш";"щ";"ъ";"ы";"ь";"э";"ю";"я"},F2433))&gt;0</f>
        <v>0</v>
      </c>
      <c r="Z2433" s="142" t="b">
        <f>COUNT(SEARCH({"а";"б";"в";"г";"д";"е";"ё";"ж";"з";"и";"й";"к";"л";"м";"н";"о";"п";"р";"с";"т";"у";"ф";"х";"ц";"ч";"ш";"щ";"ъ";"ы";"ь";"э";"ю";"я"},K2433))&gt;0</f>
        <v>0</v>
      </c>
      <c r="AA2433" s="142" t="b">
        <f>COUNT(SEARCH({"а";"б";"в";"г";"д";"е";"ё";"ж";"з";"и";"й";"к";"л";"м";"н";"о";"п";"р";"с";"т";"у";"ф";"х";"ц";"ч";"ш";"щ";"ъ";"ы";"ь";"э";"ю";"я"},L2433))&gt;0</f>
        <v>0</v>
      </c>
      <c r="AB2433" s="142" t="b">
        <f>COUNT(SEARCH({"а";"б";"в";"г";"д";"е";"ё";"ж";"з";"и";"й";"к";"л";"м";"н";"о";"п";"р";"с";"т";"у";"ф";"х";"ц";"ч";"ш";"щ";"ъ";"ы";"ь";"э";"ю";"я"},I2433))&gt;0</f>
        <v>0</v>
      </c>
      <c r="AC2433" s="142" t="b">
        <f>COUNT(SEARCH({"а";"б";"в";"г";"д";"е";"ё";"ж";"з";"и";"й";"к";"л";"м";"н";"о";"п";"р";"с";"т";"у";"ф";"х";"ц";"ч";"ш";"щ";"ъ";"ы";"ь";"э";"ю";"я"},M2433))&gt;0</f>
        <v>0</v>
      </c>
      <c r="AD2433" s="27" t="b">
        <f t="shared" si="43"/>
        <v>1</v>
      </c>
    </row>
    <row r="2434" spans="1:30" s="289" customFormat="1" hidden="1">
      <c r="A2434" s="379" t="s">
        <v>9015</v>
      </c>
      <c r="B2434" s="379"/>
      <c r="C2434" s="43" t="s">
        <v>8995</v>
      </c>
      <c r="D2434" s="312" t="s">
        <v>279</v>
      </c>
      <c r="E2434" s="24" t="s">
        <v>8480</v>
      </c>
      <c r="F2434" s="25" t="s">
        <v>1923</v>
      </c>
      <c r="G2434" s="24" t="s">
        <v>134</v>
      </c>
      <c r="H2434" s="24" t="s">
        <v>9006</v>
      </c>
      <c r="I2434" s="25" t="s">
        <v>3</v>
      </c>
      <c r="J2434" s="22" t="s">
        <v>5</v>
      </c>
      <c r="K2434" s="73"/>
      <c r="L2434" s="24"/>
      <c r="M2434" s="24"/>
      <c r="N2434" s="42"/>
      <c r="O2434" s="51" t="s">
        <v>512</v>
      </c>
      <c r="P2434" s="49"/>
      <c r="Q2434" s="26" t="str">
        <f>CONCATENATE("rdv.lnk_",MID(E2434,10,LEN(E2434)-14))</f>
        <v>rdv.lnk_restriction_fintool</v>
      </c>
      <c r="R2434" s="25"/>
      <c r="S2434" s="25" t="s">
        <v>455</v>
      </c>
      <c r="T2434" s="25"/>
      <c r="X2434" s="142" t="b">
        <f>COUNT(SEARCH({"а";"б";"в";"г";"д";"е";"ё";"ж";"з";"и";"й";"к";"л";"м";"н";"о";"п";"р";"с";"т";"у";"ф";"х";"ц";"ч";"ш";"щ";"ъ";"ы";"ь";"э";"ю";"я"},E2434))&gt;0</f>
        <v>0</v>
      </c>
      <c r="Y2434" s="142" t="b">
        <f>COUNT(SEARCH({"а";"б";"в";"г";"д";"е";"ё";"ж";"з";"и";"й";"к";"л";"м";"н";"о";"п";"р";"с";"т";"у";"ф";"х";"ц";"ч";"ш";"щ";"ъ";"ы";"ь";"э";"ю";"я"},F2434))&gt;0</f>
        <v>0</v>
      </c>
      <c r="Z2434" s="142" t="b">
        <f>COUNT(SEARCH({"а";"б";"в";"г";"д";"е";"ё";"ж";"з";"и";"й";"к";"л";"м";"н";"о";"п";"р";"с";"т";"у";"ф";"х";"ц";"ч";"ш";"щ";"ъ";"ы";"ь";"э";"ю";"я"},K2434))&gt;0</f>
        <v>0</v>
      </c>
      <c r="AA2434" s="142" t="b">
        <f>COUNT(SEARCH({"а";"б";"в";"г";"д";"е";"ё";"ж";"з";"и";"й";"к";"л";"м";"н";"о";"п";"р";"с";"т";"у";"ф";"х";"ц";"ч";"ш";"щ";"ъ";"ы";"ь";"э";"ю";"я"},L2434))&gt;0</f>
        <v>0</v>
      </c>
      <c r="AB2434" s="142" t="b">
        <f>COUNT(SEARCH({"а";"б";"в";"г";"д";"е";"ё";"ж";"з";"и";"й";"к";"л";"м";"н";"о";"п";"р";"с";"т";"у";"ф";"х";"ц";"ч";"ш";"щ";"ъ";"ы";"ь";"э";"ю";"я"},I2434))&gt;0</f>
        <v>0</v>
      </c>
      <c r="AC2434" s="142" t="b">
        <f>COUNT(SEARCH({"а";"б";"в";"г";"д";"е";"ё";"ж";"з";"и";"й";"к";"л";"м";"н";"о";"п";"р";"с";"т";"у";"ф";"х";"ц";"ч";"ш";"щ";"ъ";"ы";"ь";"э";"ю";"я"},M2434))&gt;0</f>
        <v>0</v>
      </c>
      <c r="AD2434" s="27" t="b">
        <f t="shared" si="43"/>
        <v>1</v>
      </c>
    </row>
    <row r="2435" spans="1:30" s="289" customFormat="1" ht="30" hidden="1">
      <c r="A2435" s="379" t="s">
        <v>9015</v>
      </c>
      <c r="B2435" s="379"/>
      <c r="C2435" s="43" t="s">
        <v>8995</v>
      </c>
      <c r="D2435" s="312">
        <v>1</v>
      </c>
      <c r="E2435" s="24" t="s">
        <v>8480</v>
      </c>
      <c r="F2435" s="122" t="s">
        <v>1805</v>
      </c>
      <c r="G2435" s="24" t="s">
        <v>183</v>
      </c>
      <c r="H2435" s="90" t="s">
        <v>1812</v>
      </c>
      <c r="I2435" s="25" t="s">
        <v>3</v>
      </c>
      <c r="J2435" s="22" t="s">
        <v>5</v>
      </c>
      <c r="K2435" s="73"/>
      <c r="L2435" s="24"/>
      <c r="M2435" s="24"/>
      <c r="N2435" s="42"/>
      <c r="O2435" s="49" t="s">
        <v>6346</v>
      </c>
      <c r="P2435" s="49" t="s">
        <v>5288</v>
      </c>
      <c r="Q2435" s="49" t="s">
        <v>4887</v>
      </c>
      <c r="R2435" s="114"/>
      <c r="S2435" s="114" t="s">
        <v>438</v>
      </c>
      <c r="T2435" s="114"/>
      <c r="X2435" s="142" t="b">
        <f>COUNT(SEARCH({"а";"б";"в";"г";"д";"е";"ё";"ж";"з";"и";"й";"к";"л";"м";"н";"о";"п";"р";"с";"т";"у";"ф";"х";"ц";"ч";"ш";"щ";"ъ";"ы";"ь";"э";"ю";"я"},E2435))&gt;0</f>
        <v>0</v>
      </c>
      <c r="Y2435" s="142" t="b">
        <f>COUNT(SEARCH({"а";"б";"в";"г";"д";"е";"ё";"ж";"з";"и";"й";"к";"л";"м";"н";"о";"п";"р";"с";"т";"у";"ф";"х";"ц";"ч";"ш";"щ";"ъ";"ы";"ь";"э";"ю";"я"},F2435))&gt;0</f>
        <v>0</v>
      </c>
      <c r="Z2435" s="142" t="b">
        <f>COUNT(SEARCH({"а";"б";"в";"г";"д";"е";"ё";"ж";"з";"и";"й";"к";"л";"м";"н";"о";"п";"р";"с";"т";"у";"ф";"х";"ц";"ч";"ш";"щ";"ъ";"ы";"ь";"э";"ю";"я"},K2435))&gt;0</f>
        <v>0</v>
      </c>
      <c r="AA2435" s="142" t="b">
        <f>COUNT(SEARCH({"а";"б";"в";"г";"д";"е";"ё";"ж";"з";"и";"й";"к";"л";"м";"н";"о";"п";"р";"с";"т";"у";"ф";"х";"ц";"ч";"ш";"щ";"ъ";"ы";"ь";"э";"ю";"я"},L2435))&gt;0</f>
        <v>0</v>
      </c>
      <c r="AB2435" s="142" t="b">
        <f>COUNT(SEARCH({"а";"б";"в";"г";"д";"е";"ё";"ж";"з";"и";"й";"к";"л";"м";"н";"о";"п";"р";"с";"т";"у";"ф";"х";"ц";"ч";"ш";"щ";"ъ";"ы";"ь";"э";"ю";"я"},I2435))&gt;0</f>
        <v>0</v>
      </c>
      <c r="AC2435" s="142" t="b">
        <f>COUNT(SEARCH({"а";"б";"в";"г";"д";"е";"ё";"ж";"з";"и";"й";"к";"л";"м";"н";"о";"п";"р";"с";"т";"у";"ф";"х";"ц";"ч";"ш";"щ";"ъ";"ы";"ь";"э";"ю";"я"},M2435))&gt;0</f>
        <v>0</v>
      </c>
      <c r="AD2435" s="27" t="b">
        <f t="shared" si="43"/>
        <v>1</v>
      </c>
    </row>
    <row r="2436" spans="1:30" s="289" customFormat="1" hidden="1">
      <c r="A2436" s="379" t="s">
        <v>9015</v>
      </c>
      <c r="B2436" s="379"/>
      <c r="C2436" s="43" t="s">
        <v>8995</v>
      </c>
      <c r="D2436" s="312">
        <v>1</v>
      </c>
      <c r="E2436" s="24" t="s">
        <v>8480</v>
      </c>
      <c r="F2436" s="124" t="s">
        <v>1806</v>
      </c>
      <c r="G2436" s="117" t="s">
        <v>135</v>
      </c>
      <c r="H2436" s="119" t="s">
        <v>6347</v>
      </c>
      <c r="I2436" s="117" t="s">
        <v>97</v>
      </c>
      <c r="J2436" s="23" t="s">
        <v>5</v>
      </c>
      <c r="K2436" s="74" t="s">
        <v>4878</v>
      </c>
      <c r="L2436" s="124" t="s">
        <v>73</v>
      </c>
      <c r="M2436" s="124" t="s">
        <v>70</v>
      </c>
      <c r="N2436" s="116"/>
      <c r="O2436" s="119" t="s">
        <v>440</v>
      </c>
      <c r="P2436" s="119"/>
      <c r="Q2436" s="117"/>
      <c r="R2436" s="124"/>
      <c r="S2436" s="124" t="s">
        <v>60</v>
      </c>
      <c r="T2436" s="124"/>
      <c r="X2436" s="142" t="b">
        <f>COUNT(SEARCH({"а";"б";"в";"г";"д";"е";"ё";"ж";"з";"и";"й";"к";"л";"м";"н";"о";"п";"р";"с";"т";"у";"ф";"х";"ц";"ч";"ш";"щ";"ъ";"ы";"ь";"э";"ю";"я"},E2436))&gt;0</f>
        <v>0</v>
      </c>
      <c r="Y2436" s="142" t="b">
        <f>COUNT(SEARCH({"а";"б";"в";"г";"д";"е";"ё";"ж";"з";"и";"й";"к";"л";"м";"н";"о";"п";"р";"с";"т";"у";"ф";"х";"ц";"ч";"ш";"щ";"ъ";"ы";"ь";"э";"ю";"я"},F2436))&gt;0</f>
        <v>0</v>
      </c>
      <c r="Z2436" s="142" t="b">
        <f>COUNT(SEARCH({"а";"б";"в";"г";"д";"е";"ё";"ж";"з";"и";"й";"к";"л";"м";"н";"о";"п";"р";"с";"т";"у";"ф";"х";"ц";"ч";"ш";"щ";"ъ";"ы";"ь";"э";"ю";"я"},K2436))&gt;0</f>
        <v>0</v>
      </c>
      <c r="AA2436" s="142" t="b">
        <f>COUNT(SEARCH({"а";"б";"в";"г";"д";"е";"ё";"ж";"з";"и";"й";"к";"л";"м";"н";"о";"п";"р";"с";"т";"у";"ф";"х";"ц";"ч";"ш";"щ";"ъ";"ы";"ь";"э";"ю";"я"},L2436))&gt;0</f>
        <v>0</v>
      </c>
      <c r="AB2436" s="142" t="b">
        <f>COUNT(SEARCH({"а";"б";"в";"г";"д";"е";"ё";"ж";"з";"и";"й";"к";"л";"м";"н";"о";"п";"р";"с";"т";"у";"ф";"х";"ц";"ч";"ш";"щ";"ъ";"ы";"ь";"э";"ю";"я"},I2436))&gt;0</f>
        <v>0</v>
      </c>
      <c r="AC2436" s="142" t="b">
        <f>COUNT(SEARCH({"а";"б";"в";"г";"д";"е";"ё";"ж";"з";"и";"й";"к";"л";"м";"н";"о";"п";"р";"с";"т";"у";"ф";"х";"ц";"ч";"ш";"щ";"ъ";"ы";"ь";"э";"ю";"я"},M2436))&gt;0</f>
        <v>0</v>
      </c>
      <c r="AD2436" s="27" t="b">
        <f t="shared" si="43"/>
        <v>1</v>
      </c>
    </row>
    <row r="2437" spans="1:30" s="289" customFormat="1" ht="30" hidden="1">
      <c r="A2437" s="379" t="s">
        <v>9015</v>
      </c>
      <c r="B2437" s="379"/>
      <c r="C2437" s="43" t="s">
        <v>8995</v>
      </c>
      <c r="D2437" s="312" t="s">
        <v>279</v>
      </c>
      <c r="E2437" s="24" t="s">
        <v>8480</v>
      </c>
      <c r="F2437" s="65" t="s">
        <v>1468</v>
      </c>
      <c r="G2437" s="24" t="s">
        <v>183</v>
      </c>
      <c r="H2437" s="90" t="s">
        <v>1470</v>
      </c>
      <c r="I2437" s="25" t="s">
        <v>3</v>
      </c>
      <c r="J2437" s="22" t="s">
        <v>5</v>
      </c>
      <c r="K2437" s="73"/>
      <c r="L2437" s="24"/>
      <c r="M2437" s="24"/>
      <c r="N2437" s="42"/>
      <c r="O2437" s="49" t="s">
        <v>7959</v>
      </c>
      <c r="P2437" s="131" t="s">
        <v>5279</v>
      </c>
      <c r="Q2437" s="49" t="s">
        <v>4479</v>
      </c>
      <c r="R2437" s="114"/>
      <c r="S2437" s="114" t="s">
        <v>438</v>
      </c>
      <c r="T2437" s="114"/>
      <c r="X2437" s="142" t="b">
        <f>COUNT(SEARCH({"а";"б";"в";"г";"д";"е";"ё";"ж";"з";"и";"й";"к";"л";"м";"н";"о";"п";"р";"с";"т";"у";"ф";"х";"ц";"ч";"ш";"щ";"ъ";"ы";"ь";"э";"ю";"я"},E2437))&gt;0</f>
        <v>0</v>
      </c>
      <c r="Y2437" s="142" t="b">
        <f>COUNT(SEARCH({"а";"б";"в";"г";"д";"е";"ё";"ж";"з";"и";"й";"к";"л";"м";"н";"о";"п";"р";"с";"т";"у";"ф";"х";"ц";"ч";"ш";"щ";"ъ";"ы";"ь";"э";"ю";"я"},F2437))&gt;0</f>
        <v>0</v>
      </c>
      <c r="Z2437" s="142" t="b">
        <f>COUNT(SEARCH({"а";"б";"в";"г";"д";"е";"ё";"ж";"з";"и";"й";"к";"л";"м";"н";"о";"п";"р";"с";"т";"у";"ф";"х";"ц";"ч";"ш";"щ";"ъ";"ы";"ь";"э";"ю";"я"},K2437))&gt;0</f>
        <v>0</v>
      </c>
      <c r="AA2437" s="142" t="b">
        <f>COUNT(SEARCH({"а";"б";"в";"г";"д";"е";"ё";"ж";"з";"и";"й";"к";"л";"м";"н";"о";"п";"р";"с";"т";"у";"ф";"х";"ц";"ч";"ш";"щ";"ъ";"ы";"ь";"э";"ю";"я"},L2437))&gt;0</f>
        <v>0</v>
      </c>
      <c r="AB2437" s="142" t="b">
        <f>COUNT(SEARCH({"а";"б";"в";"г";"д";"е";"ё";"ж";"з";"и";"й";"к";"л";"м";"н";"о";"п";"р";"с";"т";"у";"ф";"х";"ц";"ч";"ш";"щ";"ъ";"ы";"ь";"э";"ю";"я"},I2437))&gt;0</f>
        <v>0</v>
      </c>
      <c r="AC2437" s="142" t="b">
        <f>COUNT(SEARCH({"а";"б";"в";"г";"д";"е";"ё";"ж";"з";"и";"й";"к";"л";"м";"н";"о";"п";"р";"с";"т";"у";"ф";"х";"ц";"ч";"ш";"щ";"ъ";"ы";"ь";"э";"ю";"я"},M2437))&gt;0</f>
        <v>0</v>
      </c>
      <c r="AD2437" s="27" t="b">
        <f t="shared" si="43"/>
        <v>1</v>
      </c>
    </row>
    <row r="2438" spans="1:30" s="289" customFormat="1" hidden="1">
      <c r="A2438" s="379" t="s">
        <v>9015</v>
      </c>
      <c r="B2438" s="379"/>
      <c r="C2438" s="43" t="s">
        <v>8995</v>
      </c>
      <c r="D2438" s="312" t="s">
        <v>279</v>
      </c>
      <c r="E2438" s="24" t="s">
        <v>8480</v>
      </c>
      <c r="F2438" s="117" t="s">
        <v>4352</v>
      </c>
      <c r="G2438" s="117" t="s">
        <v>135</v>
      </c>
      <c r="H2438" s="119" t="s">
        <v>6031</v>
      </c>
      <c r="I2438" s="117" t="s">
        <v>97</v>
      </c>
      <c r="J2438" s="23" t="s">
        <v>5</v>
      </c>
      <c r="K2438" s="74" t="s">
        <v>4878</v>
      </c>
      <c r="L2438" s="117" t="s">
        <v>5052</v>
      </c>
      <c r="M2438" s="124" t="s">
        <v>70</v>
      </c>
      <c r="N2438" s="116"/>
      <c r="O2438" s="119" t="s">
        <v>440</v>
      </c>
      <c r="P2438" s="119"/>
      <c r="Q2438" s="117"/>
      <c r="R2438" s="124"/>
      <c r="S2438" s="124" t="s">
        <v>60</v>
      </c>
      <c r="T2438" s="124"/>
      <c r="X2438" s="142" t="b">
        <f>COUNT(SEARCH({"а";"б";"в";"г";"д";"е";"ё";"ж";"з";"и";"й";"к";"л";"м";"н";"о";"п";"р";"с";"т";"у";"ф";"х";"ц";"ч";"ш";"щ";"ъ";"ы";"ь";"э";"ю";"я"},E2438))&gt;0</f>
        <v>0</v>
      </c>
      <c r="Y2438" s="142" t="b">
        <f>COUNT(SEARCH({"а";"б";"в";"г";"д";"е";"ё";"ж";"з";"и";"й";"к";"л";"м";"н";"о";"п";"р";"с";"т";"у";"ф";"х";"ц";"ч";"ш";"щ";"ъ";"ы";"ь";"э";"ю";"я"},F2438))&gt;0</f>
        <v>0</v>
      </c>
      <c r="Z2438" s="142" t="b">
        <f>COUNT(SEARCH({"а";"б";"в";"г";"д";"е";"ё";"ж";"з";"и";"й";"к";"л";"м";"н";"о";"п";"р";"с";"т";"у";"ф";"х";"ц";"ч";"ш";"щ";"ъ";"ы";"ь";"э";"ю";"я"},K2438))&gt;0</f>
        <v>0</v>
      </c>
      <c r="AA2438" s="142" t="b">
        <f>COUNT(SEARCH({"а";"б";"в";"г";"д";"е";"ё";"ж";"з";"и";"й";"к";"л";"м";"н";"о";"п";"р";"с";"т";"у";"ф";"х";"ц";"ч";"ш";"щ";"ъ";"ы";"ь";"э";"ю";"я"},L2438))&gt;0</f>
        <v>0</v>
      </c>
      <c r="AB2438" s="142" t="b">
        <f>COUNT(SEARCH({"а";"б";"в";"г";"д";"е";"ё";"ж";"з";"и";"й";"к";"л";"м";"н";"о";"п";"р";"с";"т";"у";"ф";"х";"ц";"ч";"ш";"щ";"ъ";"ы";"ь";"э";"ю";"я"},I2438))&gt;0</f>
        <v>0</v>
      </c>
      <c r="AC2438" s="142" t="b">
        <f>COUNT(SEARCH({"а";"б";"в";"г";"д";"е";"ё";"ж";"з";"и";"й";"к";"л";"м";"н";"о";"п";"р";"с";"т";"у";"ф";"х";"ц";"ч";"ш";"щ";"ъ";"ы";"ь";"э";"ю";"я"},M2438))&gt;0</f>
        <v>0</v>
      </c>
      <c r="AD2438" s="27" t="b">
        <f t="shared" si="43"/>
        <v>1</v>
      </c>
    </row>
    <row r="2439" spans="1:30" s="289" customFormat="1" hidden="1">
      <c r="A2439" s="379" t="s">
        <v>9015</v>
      </c>
      <c r="B2439" s="379"/>
      <c r="C2439" s="43" t="s">
        <v>8995</v>
      </c>
      <c r="D2439" s="312" t="s">
        <v>279</v>
      </c>
      <c r="E2439" s="24" t="s">
        <v>8480</v>
      </c>
      <c r="F2439" s="25" t="s">
        <v>14</v>
      </c>
      <c r="G2439" s="24"/>
      <c r="H2439" s="114" t="s">
        <v>13</v>
      </c>
      <c r="I2439" s="114" t="s">
        <v>15</v>
      </c>
      <c r="J2439" s="22" t="s">
        <v>5</v>
      </c>
      <c r="K2439" s="73"/>
      <c r="L2439" s="24"/>
      <c r="M2439" s="24"/>
      <c r="N2439" s="42"/>
      <c r="O2439" s="22" t="s">
        <v>13</v>
      </c>
      <c r="P2439" s="49"/>
      <c r="Q2439" s="24"/>
      <c r="R2439" s="24"/>
      <c r="S2439" s="24"/>
      <c r="T2439" s="24"/>
      <c r="X2439" s="142" t="b">
        <f>COUNT(SEARCH({"а";"б";"в";"г";"д";"е";"ё";"ж";"з";"и";"й";"к";"л";"м";"н";"о";"п";"р";"с";"т";"у";"ф";"х";"ц";"ч";"ш";"щ";"ъ";"ы";"ь";"э";"ю";"я"},E2439))&gt;0</f>
        <v>0</v>
      </c>
      <c r="Y2439" s="142" t="b">
        <f>COUNT(SEARCH({"а";"б";"в";"г";"д";"е";"ё";"ж";"з";"и";"й";"к";"л";"м";"н";"о";"п";"р";"с";"т";"у";"ф";"х";"ц";"ч";"ш";"щ";"ъ";"ы";"ь";"э";"ю";"я"},F2439))&gt;0</f>
        <v>0</v>
      </c>
      <c r="Z2439" s="142" t="b">
        <f>COUNT(SEARCH({"а";"б";"в";"г";"д";"е";"ё";"ж";"з";"и";"й";"к";"л";"м";"н";"о";"п";"р";"с";"т";"у";"ф";"х";"ц";"ч";"ш";"щ";"ъ";"ы";"ь";"э";"ю";"я"},K2439))&gt;0</f>
        <v>0</v>
      </c>
      <c r="AA2439" s="142" t="b">
        <f>COUNT(SEARCH({"а";"б";"в";"г";"д";"е";"ё";"ж";"з";"и";"й";"к";"л";"м";"н";"о";"п";"р";"с";"т";"у";"ф";"х";"ц";"ч";"ш";"щ";"ъ";"ы";"ь";"э";"ю";"я"},L2439))&gt;0</f>
        <v>0</v>
      </c>
      <c r="AB2439" s="142" t="b">
        <f>COUNT(SEARCH({"а";"б";"в";"г";"д";"е";"ё";"ж";"з";"и";"й";"к";"л";"м";"н";"о";"п";"р";"с";"т";"у";"ф";"х";"ц";"ч";"ш";"щ";"ъ";"ы";"ь";"э";"ю";"я"},I2439))&gt;0</f>
        <v>0</v>
      </c>
      <c r="AC2439" s="142" t="b">
        <f>COUNT(SEARCH({"а";"б";"в";"г";"д";"е";"ё";"ж";"з";"и";"й";"к";"л";"м";"н";"о";"п";"р";"с";"т";"у";"ф";"х";"ц";"ч";"ш";"щ";"ъ";"ы";"ь";"э";"ю";"я"},M2439))&gt;0</f>
        <v>0</v>
      </c>
      <c r="AD2439" s="27" t="b">
        <f t="shared" si="43"/>
        <v>1</v>
      </c>
    </row>
    <row r="2440" spans="1:30" s="289" customFormat="1" hidden="1">
      <c r="A2440" s="379" t="s">
        <v>9015</v>
      </c>
      <c r="B2440" s="379"/>
      <c r="C2440" s="43" t="s">
        <v>8995</v>
      </c>
      <c r="D2440" s="312" t="s">
        <v>279</v>
      </c>
      <c r="E2440" s="24" t="s">
        <v>8480</v>
      </c>
      <c r="F2440" s="25" t="s">
        <v>8</v>
      </c>
      <c r="G2440" s="24"/>
      <c r="H2440" s="114" t="s">
        <v>67</v>
      </c>
      <c r="I2440" s="114" t="s">
        <v>97</v>
      </c>
      <c r="J2440" s="22" t="s">
        <v>5</v>
      </c>
      <c r="K2440" s="73"/>
      <c r="L2440" s="24"/>
      <c r="M2440" s="24"/>
      <c r="N2440" s="279" t="s">
        <v>446</v>
      </c>
      <c r="O2440" s="313" t="s">
        <v>447</v>
      </c>
      <c r="P2440" s="49"/>
      <c r="Q2440" s="24"/>
      <c r="R2440" s="24"/>
      <c r="S2440" s="24" t="s">
        <v>398</v>
      </c>
      <c r="T2440" s="24"/>
      <c r="X2440" s="142" t="b">
        <f>COUNT(SEARCH({"а";"б";"в";"г";"д";"е";"ё";"ж";"з";"и";"й";"к";"л";"м";"н";"о";"п";"р";"с";"т";"у";"ф";"х";"ц";"ч";"ш";"щ";"ъ";"ы";"ь";"э";"ю";"я"},E2440))&gt;0</f>
        <v>0</v>
      </c>
      <c r="Y2440" s="142" t="b">
        <f>COUNT(SEARCH({"а";"б";"в";"г";"д";"е";"ё";"ж";"з";"и";"й";"к";"л";"м";"н";"о";"п";"р";"с";"т";"у";"ф";"х";"ц";"ч";"ш";"щ";"ъ";"ы";"ь";"э";"ю";"я"},F2440))&gt;0</f>
        <v>0</v>
      </c>
      <c r="Z2440" s="142" t="b">
        <f>COUNT(SEARCH({"а";"б";"в";"г";"д";"е";"ё";"ж";"з";"и";"й";"к";"л";"м";"н";"о";"п";"р";"с";"т";"у";"ф";"х";"ц";"ч";"ш";"щ";"ъ";"ы";"ь";"э";"ю";"я"},K2440))&gt;0</f>
        <v>0</v>
      </c>
      <c r="AA2440" s="142" t="b">
        <f>COUNT(SEARCH({"а";"б";"в";"г";"д";"е";"ё";"ж";"з";"и";"й";"к";"л";"м";"н";"о";"п";"р";"с";"т";"у";"ф";"х";"ц";"ч";"ш";"щ";"ъ";"ы";"ь";"э";"ю";"я"},L2440))&gt;0</f>
        <v>0</v>
      </c>
      <c r="AB2440" s="142" t="b">
        <f>COUNT(SEARCH({"а";"б";"в";"г";"д";"е";"ё";"ж";"з";"и";"й";"к";"л";"м";"н";"о";"п";"р";"с";"т";"у";"ф";"х";"ц";"ч";"ш";"щ";"ъ";"ы";"ь";"э";"ю";"я"},I2440))&gt;0</f>
        <v>0</v>
      </c>
      <c r="AC2440" s="142" t="b">
        <f>COUNT(SEARCH({"а";"б";"в";"г";"д";"е";"ё";"ж";"з";"и";"й";"к";"л";"м";"н";"о";"п";"р";"с";"т";"у";"ф";"х";"ц";"ч";"ш";"щ";"ъ";"ы";"ь";"э";"ю";"я"},M2440))&gt;0</f>
        <v>0</v>
      </c>
      <c r="AD2440" s="27" t="b">
        <f t="shared" si="43"/>
        <v>1</v>
      </c>
    </row>
    <row r="2441" spans="1:30" s="289" customFormat="1" ht="30" hidden="1">
      <c r="A2441" s="379" t="s">
        <v>9015</v>
      </c>
      <c r="B2441" s="379"/>
      <c r="C2441" s="43" t="s">
        <v>8995</v>
      </c>
      <c r="D2441" s="312" t="s">
        <v>279</v>
      </c>
      <c r="E2441" s="24" t="s">
        <v>8480</v>
      </c>
      <c r="F2441" s="25" t="s">
        <v>12</v>
      </c>
      <c r="G2441" s="24"/>
      <c r="H2441" s="114" t="s">
        <v>400</v>
      </c>
      <c r="I2441" s="114" t="s">
        <v>3</v>
      </c>
      <c r="J2441" s="22" t="s">
        <v>5</v>
      </c>
      <c r="K2441" s="73"/>
      <c r="L2441" s="24"/>
      <c r="M2441" s="24"/>
      <c r="N2441" s="42"/>
      <c r="O2441" s="120" t="s">
        <v>66</v>
      </c>
      <c r="P2441" s="49"/>
      <c r="Q2441" s="24"/>
      <c r="R2441" s="24"/>
      <c r="S2441" s="24" t="s">
        <v>4</v>
      </c>
      <c r="T2441" s="24"/>
      <c r="X2441" s="142" t="b">
        <f>COUNT(SEARCH({"а";"б";"в";"г";"д";"е";"ё";"ж";"з";"и";"й";"к";"л";"м";"н";"о";"п";"р";"с";"т";"у";"ф";"х";"ц";"ч";"ш";"щ";"ъ";"ы";"ь";"э";"ю";"я"},E2441))&gt;0</f>
        <v>0</v>
      </c>
      <c r="Y2441" s="142" t="b">
        <f>COUNT(SEARCH({"а";"б";"в";"г";"д";"е";"ё";"ж";"з";"и";"й";"к";"л";"м";"н";"о";"п";"р";"с";"т";"у";"ф";"х";"ц";"ч";"ш";"щ";"ъ";"ы";"ь";"э";"ю";"я"},F2441))&gt;0</f>
        <v>0</v>
      </c>
      <c r="Z2441" s="142" t="b">
        <f>COUNT(SEARCH({"а";"б";"в";"г";"д";"е";"ё";"ж";"з";"и";"й";"к";"л";"м";"н";"о";"п";"р";"с";"т";"у";"ф";"х";"ц";"ч";"ш";"щ";"ъ";"ы";"ь";"э";"ю";"я"},K2441))&gt;0</f>
        <v>0</v>
      </c>
      <c r="AA2441" s="142" t="b">
        <f>COUNT(SEARCH({"а";"б";"в";"г";"д";"е";"ё";"ж";"з";"и";"й";"к";"л";"м";"н";"о";"п";"р";"с";"т";"у";"ф";"х";"ц";"ч";"ш";"щ";"ъ";"ы";"ь";"э";"ю";"я"},L2441))&gt;0</f>
        <v>0</v>
      </c>
      <c r="AB2441" s="142" t="b">
        <f>COUNT(SEARCH({"а";"б";"в";"г";"д";"е";"ё";"ж";"з";"и";"й";"к";"л";"м";"н";"о";"п";"р";"с";"т";"у";"ф";"х";"ц";"ч";"ш";"щ";"ъ";"ы";"ь";"э";"ю";"я"},I2441))&gt;0</f>
        <v>0</v>
      </c>
      <c r="AC2441" s="142" t="b">
        <f>COUNT(SEARCH({"а";"б";"в";"г";"д";"е";"ё";"ж";"з";"и";"й";"к";"л";"м";"н";"о";"п";"р";"с";"т";"у";"ф";"х";"ц";"ч";"ш";"щ";"ъ";"ы";"ь";"э";"ю";"я"},M2441))&gt;0</f>
        <v>0</v>
      </c>
      <c r="AD2441" s="27" t="b">
        <f t="shared" si="43"/>
        <v>1</v>
      </c>
    </row>
    <row r="2442" spans="1:30" s="289" customFormat="1" hidden="1">
      <c r="A2442" s="379" t="s">
        <v>9015</v>
      </c>
      <c r="B2442" s="379"/>
      <c r="C2442" s="43" t="s">
        <v>8995</v>
      </c>
      <c r="D2442" s="312" t="s">
        <v>279</v>
      </c>
      <c r="E2442" s="24" t="s">
        <v>8480</v>
      </c>
      <c r="F2442" s="25" t="s">
        <v>18</v>
      </c>
      <c r="G2442" s="24"/>
      <c r="H2442" s="114" t="s">
        <v>456</v>
      </c>
      <c r="I2442" s="114" t="s">
        <v>19</v>
      </c>
      <c r="J2442" s="22" t="s">
        <v>5</v>
      </c>
      <c r="K2442" s="73"/>
      <c r="L2442" s="24"/>
      <c r="M2442" s="24"/>
      <c r="N2442" s="42"/>
      <c r="O2442" s="22" t="s">
        <v>401</v>
      </c>
      <c r="P2442" s="49"/>
      <c r="Q2442" s="24"/>
      <c r="R2442" s="24"/>
      <c r="S2442" s="24"/>
      <c r="T2442" s="24"/>
      <c r="X2442" s="142" t="b">
        <f>COUNT(SEARCH({"а";"б";"в";"г";"д";"е";"ё";"ж";"з";"и";"й";"к";"л";"м";"н";"о";"п";"р";"с";"т";"у";"ф";"х";"ц";"ч";"ш";"щ";"ъ";"ы";"ь";"э";"ю";"я"},E2442))&gt;0</f>
        <v>0</v>
      </c>
      <c r="Y2442" s="142" t="b">
        <f>COUNT(SEARCH({"а";"б";"в";"г";"д";"е";"ё";"ж";"з";"и";"й";"к";"л";"м";"н";"о";"п";"р";"с";"т";"у";"ф";"х";"ц";"ч";"ш";"щ";"ъ";"ы";"ь";"э";"ю";"я"},F2442))&gt;0</f>
        <v>0</v>
      </c>
      <c r="Z2442" s="142" t="b">
        <f>COUNT(SEARCH({"а";"б";"в";"г";"д";"е";"ё";"ж";"з";"и";"й";"к";"л";"м";"н";"о";"п";"р";"с";"т";"у";"ф";"х";"ц";"ч";"ш";"щ";"ъ";"ы";"ь";"э";"ю";"я"},K2442))&gt;0</f>
        <v>0</v>
      </c>
      <c r="AA2442" s="142" t="b">
        <f>COUNT(SEARCH({"а";"б";"в";"г";"д";"е";"ё";"ж";"з";"и";"й";"к";"л";"м";"н";"о";"п";"р";"с";"т";"у";"ф";"х";"ц";"ч";"ш";"щ";"ъ";"ы";"ь";"э";"ю";"я"},L2442))&gt;0</f>
        <v>0</v>
      </c>
      <c r="AB2442" s="142" t="b">
        <f>COUNT(SEARCH({"а";"б";"в";"г";"д";"е";"ё";"ж";"з";"и";"й";"к";"л";"м";"н";"о";"п";"р";"с";"т";"у";"ф";"х";"ц";"ч";"ш";"щ";"ъ";"ы";"ь";"э";"ю";"я"},I2442))&gt;0</f>
        <v>0</v>
      </c>
      <c r="AC2442" s="142" t="b">
        <f>COUNT(SEARCH({"а";"б";"в";"г";"д";"е";"ё";"ж";"з";"и";"й";"к";"л";"м";"н";"о";"п";"р";"с";"т";"у";"ф";"х";"ц";"ч";"ш";"щ";"ъ";"ы";"ь";"э";"ю";"я"},M2442))&gt;0</f>
        <v>0</v>
      </c>
      <c r="AD2442" s="27" t="b">
        <f t="shared" si="43"/>
        <v>1</v>
      </c>
    </row>
    <row r="2443" spans="1:30" s="289" customFormat="1" hidden="1">
      <c r="A2443" s="379" t="s">
        <v>9015</v>
      </c>
      <c r="B2443" s="379"/>
      <c r="C2443" s="43" t="s">
        <v>8995</v>
      </c>
      <c r="D2443" s="312" t="s">
        <v>279</v>
      </c>
      <c r="E2443" s="24" t="s">
        <v>8480</v>
      </c>
      <c r="F2443" s="25" t="s">
        <v>21</v>
      </c>
      <c r="G2443" s="24"/>
      <c r="H2443" s="114" t="s">
        <v>402</v>
      </c>
      <c r="I2443" s="114" t="s">
        <v>19</v>
      </c>
      <c r="J2443" s="22" t="s">
        <v>5</v>
      </c>
      <c r="K2443" s="73"/>
      <c r="L2443" s="24"/>
      <c r="M2443" s="24"/>
      <c r="N2443" s="42"/>
      <c r="O2443" s="22" t="s">
        <v>519</v>
      </c>
      <c r="P2443" s="49"/>
      <c r="Q2443" s="24"/>
      <c r="R2443" s="24"/>
      <c r="S2443" s="24" t="s">
        <v>4</v>
      </c>
      <c r="T2443" s="24"/>
      <c r="X2443" s="142" t="b">
        <f>COUNT(SEARCH({"а";"б";"в";"г";"д";"е";"ё";"ж";"з";"и";"й";"к";"л";"м";"н";"о";"п";"р";"с";"т";"у";"ф";"х";"ц";"ч";"ш";"щ";"ъ";"ы";"ь";"э";"ю";"я"},E2443))&gt;0</f>
        <v>0</v>
      </c>
      <c r="Y2443" s="142" t="b">
        <f>COUNT(SEARCH({"а";"б";"в";"г";"д";"е";"ё";"ж";"з";"и";"й";"к";"л";"м";"н";"о";"п";"р";"с";"т";"у";"ф";"х";"ц";"ч";"ш";"щ";"ъ";"ы";"ь";"э";"ю";"я"},F2443))&gt;0</f>
        <v>0</v>
      </c>
      <c r="Z2443" s="142" t="b">
        <f>COUNT(SEARCH({"а";"б";"в";"г";"д";"е";"ё";"ж";"з";"и";"й";"к";"л";"м";"н";"о";"п";"р";"с";"т";"у";"ф";"х";"ц";"ч";"ш";"щ";"ъ";"ы";"ь";"э";"ю";"я"},K2443))&gt;0</f>
        <v>0</v>
      </c>
      <c r="AA2443" s="142" t="b">
        <f>COUNT(SEARCH({"а";"б";"в";"г";"д";"е";"ё";"ж";"з";"и";"й";"к";"л";"м";"н";"о";"п";"р";"с";"т";"у";"ф";"х";"ц";"ч";"ш";"щ";"ъ";"ы";"ь";"э";"ю";"я"},L2443))&gt;0</f>
        <v>0</v>
      </c>
      <c r="AB2443" s="142" t="b">
        <f>COUNT(SEARCH({"а";"б";"в";"г";"д";"е";"ё";"ж";"з";"и";"й";"к";"л";"м";"н";"о";"п";"р";"с";"т";"у";"ф";"х";"ц";"ч";"ш";"щ";"ъ";"ы";"ь";"э";"ю";"я"},I2443))&gt;0</f>
        <v>0</v>
      </c>
      <c r="AC2443" s="142" t="b">
        <f>COUNT(SEARCH({"а";"б";"в";"г";"д";"е";"ё";"ж";"з";"и";"й";"к";"л";"м";"н";"о";"п";"р";"с";"т";"у";"ф";"х";"ц";"ч";"ш";"щ";"ъ";"ы";"ь";"э";"ю";"я"},M2443))&gt;0</f>
        <v>0</v>
      </c>
      <c r="AD2443" s="27" t="b">
        <f t="shared" si="43"/>
        <v>1</v>
      </c>
    </row>
    <row r="2444" spans="1:30" s="289" customFormat="1" hidden="1">
      <c r="A2444" s="379" t="s">
        <v>9015</v>
      </c>
      <c r="B2444" s="379"/>
      <c r="C2444" s="43" t="s">
        <v>8995</v>
      </c>
      <c r="D2444" s="312" t="s">
        <v>279</v>
      </c>
      <c r="E2444" s="24" t="s">
        <v>8480</v>
      </c>
      <c r="F2444" s="25" t="s">
        <v>93</v>
      </c>
      <c r="G2444" s="25" t="s">
        <v>136</v>
      </c>
      <c r="H2444" s="114" t="s">
        <v>578</v>
      </c>
      <c r="I2444" s="114" t="s">
        <v>65</v>
      </c>
      <c r="J2444" s="22" t="s">
        <v>5</v>
      </c>
      <c r="K2444" s="133" t="s">
        <v>4878</v>
      </c>
      <c r="L2444" s="129" t="s">
        <v>94</v>
      </c>
      <c r="M2444" s="129" t="s">
        <v>65</v>
      </c>
      <c r="N2444" s="42"/>
      <c r="O2444" s="22" t="s">
        <v>395</v>
      </c>
      <c r="P2444" s="49"/>
      <c r="Q2444" s="24"/>
      <c r="R2444" s="24"/>
      <c r="S2444" s="24" t="s">
        <v>4</v>
      </c>
      <c r="T2444" s="24" t="s">
        <v>276</v>
      </c>
      <c r="X2444" s="142" t="b">
        <f>COUNT(SEARCH({"а";"б";"в";"г";"д";"е";"ё";"ж";"з";"и";"й";"к";"л";"м";"н";"о";"п";"р";"с";"т";"у";"ф";"х";"ц";"ч";"ш";"щ";"ъ";"ы";"ь";"э";"ю";"я"},E2444))&gt;0</f>
        <v>0</v>
      </c>
      <c r="Y2444" s="142" t="b">
        <f>COUNT(SEARCH({"а";"б";"в";"г";"д";"е";"ё";"ж";"з";"и";"й";"к";"л";"м";"н";"о";"п";"р";"с";"т";"у";"ф";"х";"ц";"ч";"ш";"щ";"ъ";"ы";"ь";"э";"ю";"я"},F2444))&gt;0</f>
        <v>0</v>
      </c>
      <c r="Z2444" s="142" t="b">
        <f>COUNT(SEARCH({"а";"б";"в";"г";"д";"е";"ё";"ж";"з";"и";"й";"к";"л";"м";"н";"о";"п";"р";"с";"т";"у";"ф";"х";"ц";"ч";"ш";"щ";"ъ";"ы";"ь";"э";"ю";"я"},K2444))&gt;0</f>
        <v>0</v>
      </c>
      <c r="AA2444" s="142" t="b">
        <f>COUNT(SEARCH({"а";"б";"в";"г";"д";"е";"ё";"ж";"з";"и";"й";"к";"л";"м";"н";"о";"п";"р";"с";"т";"у";"ф";"х";"ц";"ч";"ш";"щ";"ъ";"ы";"ь";"э";"ю";"я"},L2444))&gt;0</f>
        <v>0</v>
      </c>
      <c r="AB2444" s="142" t="b">
        <f>COUNT(SEARCH({"а";"б";"в";"г";"д";"е";"ё";"ж";"з";"и";"й";"к";"л";"м";"н";"о";"п";"р";"с";"т";"у";"ф";"х";"ц";"ч";"ш";"щ";"ъ";"ы";"ь";"э";"ю";"я"},I2444))&gt;0</f>
        <v>0</v>
      </c>
      <c r="AC2444" s="142" t="b">
        <f>COUNT(SEARCH({"а";"б";"в";"г";"д";"е";"ё";"ж";"з";"и";"й";"к";"л";"м";"н";"о";"п";"р";"с";"т";"у";"ф";"х";"ц";"ч";"ш";"щ";"ъ";"ы";"ь";"э";"ю";"я"},M2444))&gt;0</f>
        <v>0</v>
      </c>
      <c r="AD2444" s="27" t="b">
        <f t="shared" si="43"/>
        <v>1</v>
      </c>
    </row>
    <row r="2445" spans="1:30" s="289" customFormat="1" hidden="1">
      <c r="A2445" s="379" t="s">
        <v>9015</v>
      </c>
      <c r="B2445" s="379"/>
      <c r="C2445" s="43" t="s">
        <v>8994</v>
      </c>
      <c r="D2445" s="312">
        <v>1</v>
      </c>
      <c r="E2445" s="24" t="s">
        <v>8473</v>
      </c>
      <c r="F2445" s="25" t="s">
        <v>1917</v>
      </c>
      <c r="G2445" s="24" t="s">
        <v>134</v>
      </c>
      <c r="H2445" s="24" t="s">
        <v>9003</v>
      </c>
      <c r="I2445" s="25" t="s">
        <v>3</v>
      </c>
      <c r="J2445" s="22" t="s">
        <v>5</v>
      </c>
      <c r="K2445" s="73"/>
      <c r="L2445" s="24"/>
      <c r="M2445" s="24"/>
      <c r="N2445" s="42"/>
      <c r="O2445" s="51" t="s">
        <v>512</v>
      </c>
      <c r="P2445" s="49"/>
      <c r="Q2445" s="26" t="str">
        <f>CONCATENATE("rdv.lnk_",MID(E2445,10,LEN(E2445)-14))</f>
        <v>rdv.lnk_restriction_employee</v>
      </c>
      <c r="R2445" s="25"/>
      <c r="S2445" s="25" t="s">
        <v>455</v>
      </c>
      <c r="T2445" s="25"/>
      <c r="X2445" s="142" t="b">
        <f>COUNT(SEARCH({"а";"б";"в";"г";"д";"е";"ё";"ж";"з";"и";"й";"к";"л";"м";"н";"о";"п";"р";"с";"т";"у";"ф";"х";"ц";"ч";"ш";"щ";"ъ";"ы";"ь";"э";"ю";"я"},E2445))&gt;0</f>
        <v>0</v>
      </c>
      <c r="Y2445" s="142" t="b">
        <f>COUNT(SEARCH({"а";"б";"в";"г";"д";"е";"ё";"ж";"з";"и";"й";"к";"л";"м";"н";"о";"п";"р";"с";"т";"у";"ф";"х";"ц";"ч";"ш";"щ";"ъ";"ы";"ь";"э";"ю";"я"},F2445))&gt;0</f>
        <v>0</v>
      </c>
      <c r="Z2445" s="142" t="b">
        <f>COUNT(SEARCH({"а";"б";"в";"г";"д";"е";"ё";"ж";"з";"и";"й";"к";"л";"м";"н";"о";"п";"р";"с";"т";"у";"ф";"х";"ц";"ч";"ш";"щ";"ъ";"ы";"ь";"э";"ю";"я"},K2445))&gt;0</f>
        <v>0</v>
      </c>
      <c r="AA2445" s="142" t="b">
        <f>COUNT(SEARCH({"а";"б";"в";"г";"д";"е";"ё";"ж";"з";"и";"й";"к";"л";"м";"н";"о";"п";"р";"с";"т";"у";"ф";"х";"ц";"ч";"ш";"щ";"ъ";"ы";"ь";"э";"ю";"я"},L2445))&gt;0</f>
        <v>0</v>
      </c>
      <c r="AB2445" s="142" t="b">
        <f>COUNT(SEARCH({"а";"б";"в";"г";"д";"е";"ё";"ж";"з";"и";"й";"к";"л";"м";"н";"о";"п";"р";"с";"т";"у";"ф";"х";"ц";"ч";"ш";"щ";"ъ";"ы";"ь";"э";"ю";"я"},I2445))&gt;0</f>
        <v>0</v>
      </c>
      <c r="AC2445" s="142" t="b">
        <f>COUNT(SEARCH({"а";"б";"в";"г";"д";"е";"ё";"ж";"з";"и";"й";"к";"л";"м";"н";"о";"п";"р";"с";"т";"у";"ф";"х";"ц";"ч";"ш";"щ";"ъ";"ы";"ь";"э";"ю";"я"},M2445))&gt;0</f>
        <v>0</v>
      </c>
      <c r="AD2445" s="27" t="b">
        <f t="shared" si="43"/>
        <v>1</v>
      </c>
    </row>
    <row r="2446" spans="1:30" s="289" customFormat="1" ht="30" hidden="1">
      <c r="A2446" s="379" t="s">
        <v>9015</v>
      </c>
      <c r="B2446" s="379"/>
      <c r="C2446" s="43" t="s">
        <v>8994</v>
      </c>
      <c r="D2446" s="312">
        <v>1</v>
      </c>
      <c r="E2446" s="24" t="s">
        <v>8473</v>
      </c>
      <c r="F2446" s="122" t="s">
        <v>1805</v>
      </c>
      <c r="G2446" s="24" t="s">
        <v>183</v>
      </c>
      <c r="H2446" s="90" t="s">
        <v>1812</v>
      </c>
      <c r="I2446" s="25" t="s">
        <v>3</v>
      </c>
      <c r="J2446" s="22" t="s">
        <v>5</v>
      </c>
      <c r="K2446" s="73"/>
      <c r="L2446" s="24"/>
      <c r="M2446" s="24"/>
      <c r="N2446" s="42"/>
      <c r="O2446" s="49" t="s">
        <v>6346</v>
      </c>
      <c r="P2446" s="49" t="s">
        <v>5288</v>
      </c>
      <c r="Q2446" s="49" t="s">
        <v>4887</v>
      </c>
      <c r="R2446" s="114"/>
      <c r="S2446" s="114" t="s">
        <v>438</v>
      </c>
      <c r="T2446" s="114"/>
      <c r="X2446" s="142" t="b">
        <f>COUNT(SEARCH({"а";"б";"в";"г";"д";"е";"ё";"ж";"з";"и";"й";"к";"л";"м";"н";"о";"п";"р";"с";"т";"у";"ф";"х";"ц";"ч";"ш";"щ";"ъ";"ы";"ь";"э";"ю";"я"},E2446))&gt;0</f>
        <v>0</v>
      </c>
      <c r="Y2446" s="142" t="b">
        <f>COUNT(SEARCH({"а";"б";"в";"г";"д";"е";"ё";"ж";"з";"и";"й";"к";"л";"м";"н";"о";"п";"р";"с";"т";"у";"ф";"х";"ц";"ч";"ш";"щ";"ъ";"ы";"ь";"э";"ю";"я"},F2446))&gt;0</f>
        <v>0</v>
      </c>
      <c r="Z2446" s="142" t="b">
        <f>COUNT(SEARCH({"а";"б";"в";"г";"д";"е";"ё";"ж";"з";"и";"й";"к";"л";"м";"н";"о";"п";"р";"с";"т";"у";"ф";"х";"ц";"ч";"ш";"щ";"ъ";"ы";"ь";"э";"ю";"я"},K2446))&gt;0</f>
        <v>0</v>
      </c>
      <c r="AA2446" s="142" t="b">
        <f>COUNT(SEARCH({"а";"б";"в";"г";"д";"е";"ё";"ж";"з";"и";"й";"к";"л";"м";"н";"о";"п";"р";"с";"т";"у";"ф";"х";"ц";"ч";"ш";"щ";"ъ";"ы";"ь";"э";"ю";"я"},L2446))&gt;0</f>
        <v>0</v>
      </c>
      <c r="AB2446" s="142" t="b">
        <f>COUNT(SEARCH({"а";"б";"в";"г";"д";"е";"ё";"ж";"з";"и";"й";"к";"л";"м";"н";"о";"п";"р";"с";"т";"у";"ф";"х";"ц";"ч";"ш";"щ";"ъ";"ы";"ь";"э";"ю";"я"},I2446))&gt;0</f>
        <v>0</v>
      </c>
      <c r="AC2446" s="142" t="b">
        <f>COUNT(SEARCH({"а";"б";"в";"г";"д";"е";"ё";"ж";"з";"и";"й";"к";"л";"м";"н";"о";"п";"р";"с";"т";"у";"ф";"х";"ц";"ч";"ш";"щ";"ъ";"ы";"ь";"э";"ю";"я"},M2446))&gt;0</f>
        <v>0</v>
      </c>
      <c r="AD2446" s="27" t="b">
        <f t="shared" si="43"/>
        <v>1</v>
      </c>
    </row>
    <row r="2447" spans="1:30" s="289" customFormat="1" hidden="1">
      <c r="A2447" s="379" t="s">
        <v>9015</v>
      </c>
      <c r="B2447" s="379"/>
      <c r="C2447" s="43" t="s">
        <v>8994</v>
      </c>
      <c r="D2447" s="312">
        <v>1</v>
      </c>
      <c r="E2447" s="24" t="s">
        <v>8473</v>
      </c>
      <c r="F2447" s="124" t="s">
        <v>1806</v>
      </c>
      <c r="G2447" s="117" t="s">
        <v>135</v>
      </c>
      <c r="H2447" s="119" t="s">
        <v>6347</v>
      </c>
      <c r="I2447" s="117" t="s">
        <v>97</v>
      </c>
      <c r="J2447" s="23" t="s">
        <v>5</v>
      </c>
      <c r="K2447" s="74" t="s">
        <v>5024</v>
      </c>
      <c r="L2447" s="124" t="s">
        <v>73</v>
      </c>
      <c r="M2447" s="124" t="s">
        <v>70</v>
      </c>
      <c r="N2447" s="116"/>
      <c r="O2447" s="119" t="s">
        <v>440</v>
      </c>
      <c r="P2447" s="119"/>
      <c r="Q2447" s="117"/>
      <c r="R2447" s="124"/>
      <c r="S2447" s="124" t="s">
        <v>60</v>
      </c>
      <c r="T2447" s="124"/>
      <c r="X2447" s="142" t="b">
        <f>COUNT(SEARCH({"а";"б";"в";"г";"д";"е";"ё";"ж";"з";"и";"й";"к";"л";"м";"н";"о";"п";"р";"с";"т";"у";"ф";"х";"ц";"ч";"ш";"щ";"ъ";"ы";"ь";"э";"ю";"я"},E2447))&gt;0</f>
        <v>0</v>
      </c>
      <c r="Y2447" s="142" t="b">
        <f>COUNT(SEARCH({"а";"б";"в";"г";"д";"е";"ё";"ж";"з";"и";"й";"к";"л";"м";"н";"о";"п";"р";"с";"т";"у";"ф";"х";"ц";"ч";"ш";"щ";"ъ";"ы";"ь";"э";"ю";"я"},F2447))&gt;0</f>
        <v>0</v>
      </c>
      <c r="Z2447" s="142" t="b">
        <f>COUNT(SEARCH({"а";"б";"в";"г";"д";"е";"ё";"ж";"з";"и";"й";"к";"л";"м";"н";"о";"п";"р";"с";"т";"у";"ф";"х";"ц";"ч";"ш";"щ";"ъ";"ы";"ь";"э";"ю";"я"},K2447))&gt;0</f>
        <v>0</v>
      </c>
      <c r="AA2447" s="142" t="b">
        <f>COUNT(SEARCH({"а";"б";"в";"г";"д";"е";"ё";"ж";"з";"и";"й";"к";"л";"м";"н";"о";"п";"р";"с";"т";"у";"ф";"х";"ц";"ч";"ш";"щ";"ъ";"ы";"ь";"э";"ю";"я"},L2447))&gt;0</f>
        <v>0</v>
      </c>
      <c r="AB2447" s="142" t="b">
        <f>COUNT(SEARCH({"а";"б";"в";"г";"д";"е";"ё";"ж";"з";"и";"й";"к";"л";"м";"н";"о";"п";"р";"с";"т";"у";"ф";"х";"ц";"ч";"ш";"щ";"ъ";"ы";"ь";"э";"ю";"я"},I2447))&gt;0</f>
        <v>0</v>
      </c>
      <c r="AC2447" s="142" t="b">
        <f>COUNT(SEARCH({"а";"б";"в";"г";"д";"е";"ё";"ж";"з";"и";"й";"к";"л";"м";"н";"о";"п";"р";"с";"т";"у";"ф";"х";"ц";"ч";"ш";"щ";"ъ";"ы";"ь";"э";"ю";"я"},M2447))&gt;0</f>
        <v>0</v>
      </c>
      <c r="AD2447" s="27" t="b">
        <f t="shared" ref="AD2447:AD2510" si="44">IF(OR(ISBLANK(K2447),G2447= "BK",G2447= "RK",G2447= "Ref",G2447= "LH_RK",RIGHT(F2447,3) = "_id",F2447 = "hash_diff",F2447 = "src_cd",F2447 = "invalid_id",F2447 = "version_id",F2447 = "deleted_flg",F2447 = "valid_flg"),EXACT(F2447,F2447),EXACT(F2447,IF(L2447 = "ods$effective_from_dt","effective_date",IF(ISERROR(SEARCH("#",IF(ISERROR(SEARCH("#",L2447,1)),L2447,REPLACE(L2447,SEARCH("#",L2447,1),1,"_")),1)),IF(ISERROR(SEARCH("#",L2447,1)),L2447,REPLACE(L2447,SEARCH("#",L2447,1),1,"_")),REPLACE(IF(ISERROR(SEARCH("#",L2447,1)),L2447,REPLACE(L2447,SEARCH("#",L2447,1),1,"_")),SEARCH("#",IF(ISERROR(SEARCH("#",L2447,1)),L2447,REPLACE(IF(ISERROR(SEARCH("#",L2447,1)),L2447,REPLACE(L2447,SEARCH("#",L2447,1),1,"_")),SEARCH("#",L2447,1),1,"_")),1),1,"_")))))</f>
        <v>1</v>
      </c>
    </row>
    <row r="2448" spans="1:30" s="289" customFormat="1" ht="30" hidden="1">
      <c r="A2448" s="379" t="s">
        <v>9015</v>
      </c>
      <c r="B2448" s="379"/>
      <c r="C2448" s="43" t="s">
        <v>8994</v>
      </c>
      <c r="D2448" s="312">
        <v>1</v>
      </c>
      <c r="E2448" s="24" t="s">
        <v>8473</v>
      </c>
      <c r="F2448" s="65" t="s">
        <v>1500</v>
      </c>
      <c r="G2448" s="24" t="s">
        <v>183</v>
      </c>
      <c r="H2448" s="90" t="s">
        <v>1502</v>
      </c>
      <c r="I2448" s="25" t="s">
        <v>3</v>
      </c>
      <c r="J2448" s="22" t="s">
        <v>5</v>
      </c>
      <c r="K2448" s="73"/>
      <c r="L2448" s="24"/>
      <c r="M2448" s="24"/>
      <c r="N2448" s="42"/>
      <c r="O2448" s="49" t="s">
        <v>4952</v>
      </c>
      <c r="P2448" s="131" t="s">
        <v>5290</v>
      </c>
      <c r="Q2448" s="49" t="s">
        <v>4973</v>
      </c>
      <c r="R2448" s="114"/>
      <c r="S2448" s="114" t="s">
        <v>438</v>
      </c>
      <c r="T2448" s="114"/>
      <c r="X2448" s="142" t="b">
        <f>COUNT(SEARCH({"а";"б";"в";"г";"д";"е";"ё";"ж";"з";"и";"й";"к";"л";"м";"н";"о";"п";"р";"с";"т";"у";"ф";"х";"ц";"ч";"ш";"щ";"ъ";"ы";"ь";"э";"ю";"я"},E2448))&gt;0</f>
        <v>0</v>
      </c>
      <c r="Y2448" s="142" t="b">
        <f>COUNT(SEARCH({"а";"б";"в";"г";"д";"е";"ё";"ж";"з";"и";"й";"к";"л";"м";"н";"о";"п";"р";"с";"т";"у";"ф";"х";"ц";"ч";"ш";"щ";"ъ";"ы";"ь";"э";"ю";"я"},F2448))&gt;0</f>
        <v>0</v>
      </c>
      <c r="Z2448" s="142" t="b">
        <f>COUNT(SEARCH({"а";"б";"в";"г";"д";"е";"ё";"ж";"з";"и";"й";"к";"л";"м";"н";"о";"п";"р";"с";"т";"у";"ф";"х";"ц";"ч";"ш";"щ";"ъ";"ы";"ь";"э";"ю";"я"},K2448))&gt;0</f>
        <v>0</v>
      </c>
      <c r="AA2448" s="142" t="b">
        <f>COUNT(SEARCH({"а";"б";"в";"г";"д";"е";"ё";"ж";"з";"и";"й";"к";"л";"м";"н";"о";"п";"р";"с";"т";"у";"ф";"х";"ц";"ч";"ш";"щ";"ъ";"ы";"ь";"э";"ю";"я"},L2448))&gt;0</f>
        <v>0</v>
      </c>
      <c r="AB2448" s="142" t="b">
        <f>COUNT(SEARCH({"а";"б";"в";"г";"д";"е";"ё";"ж";"з";"и";"й";"к";"л";"м";"н";"о";"п";"р";"с";"т";"у";"ф";"х";"ц";"ч";"ш";"щ";"ъ";"ы";"ь";"э";"ю";"я"},I2448))&gt;0</f>
        <v>0</v>
      </c>
      <c r="AC2448" s="142" t="b">
        <f>COUNT(SEARCH({"а";"б";"в";"г";"д";"е";"ё";"ж";"з";"и";"й";"к";"л";"м";"н";"о";"п";"р";"с";"т";"у";"ф";"х";"ц";"ч";"ш";"щ";"ъ";"ы";"ь";"э";"ю";"я"},M2448))&gt;0</f>
        <v>0</v>
      </c>
      <c r="AD2448" s="27" t="b">
        <f t="shared" si="44"/>
        <v>1</v>
      </c>
    </row>
    <row r="2449" spans="1:30" s="289" customFormat="1" hidden="1">
      <c r="A2449" s="379" t="s">
        <v>9015</v>
      </c>
      <c r="B2449" s="379"/>
      <c r="C2449" s="43" t="s">
        <v>8994</v>
      </c>
      <c r="D2449" s="312">
        <v>1</v>
      </c>
      <c r="E2449" s="24" t="s">
        <v>8473</v>
      </c>
      <c r="F2449" s="117" t="s">
        <v>4266</v>
      </c>
      <c r="G2449" s="117" t="s">
        <v>135</v>
      </c>
      <c r="H2449" s="119" t="s">
        <v>4953</v>
      </c>
      <c r="I2449" s="117" t="s">
        <v>97</v>
      </c>
      <c r="J2449" s="23" t="s">
        <v>5</v>
      </c>
      <c r="K2449" s="74" t="s">
        <v>5024</v>
      </c>
      <c r="L2449" s="117" t="s">
        <v>5048</v>
      </c>
      <c r="M2449" s="124" t="s">
        <v>70</v>
      </c>
      <c r="N2449" s="116"/>
      <c r="O2449" s="119" t="s">
        <v>440</v>
      </c>
      <c r="P2449" s="119"/>
      <c r="Q2449" s="117"/>
      <c r="R2449" s="124"/>
      <c r="S2449" s="124" t="s">
        <v>60</v>
      </c>
      <c r="T2449" s="124"/>
      <c r="X2449" s="142" t="b">
        <f>COUNT(SEARCH({"а";"б";"в";"г";"д";"е";"ё";"ж";"з";"и";"й";"к";"л";"м";"н";"о";"п";"р";"с";"т";"у";"ф";"х";"ц";"ч";"ш";"щ";"ъ";"ы";"ь";"э";"ю";"я"},E2449))&gt;0</f>
        <v>0</v>
      </c>
      <c r="Y2449" s="142" t="b">
        <f>COUNT(SEARCH({"а";"б";"в";"г";"д";"е";"ё";"ж";"з";"и";"й";"к";"л";"м";"н";"о";"п";"р";"с";"т";"у";"ф";"х";"ц";"ч";"ш";"щ";"ъ";"ы";"ь";"э";"ю";"я"},F2449))&gt;0</f>
        <v>0</v>
      </c>
      <c r="Z2449" s="142" t="b">
        <f>COUNT(SEARCH({"а";"б";"в";"г";"д";"е";"ё";"ж";"з";"и";"й";"к";"л";"м";"н";"о";"п";"р";"с";"т";"у";"ф";"х";"ц";"ч";"ш";"щ";"ъ";"ы";"ь";"э";"ю";"я"},K2449))&gt;0</f>
        <v>0</v>
      </c>
      <c r="AA2449" s="142" t="b">
        <f>COUNT(SEARCH({"а";"б";"в";"г";"д";"е";"ё";"ж";"з";"и";"й";"к";"л";"м";"н";"о";"п";"р";"с";"т";"у";"ф";"х";"ц";"ч";"ш";"щ";"ъ";"ы";"ь";"э";"ю";"я"},L2449))&gt;0</f>
        <v>0</v>
      </c>
      <c r="AB2449" s="142" t="b">
        <f>COUNT(SEARCH({"а";"б";"в";"г";"д";"е";"ё";"ж";"з";"и";"й";"к";"л";"м";"н";"о";"п";"р";"с";"т";"у";"ф";"х";"ц";"ч";"ш";"щ";"ъ";"ы";"ь";"э";"ю";"я"},I2449))&gt;0</f>
        <v>0</v>
      </c>
      <c r="AC2449" s="142" t="b">
        <f>COUNT(SEARCH({"а";"б";"в";"г";"д";"е";"ё";"ж";"з";"и";"й";"к";"л";"м";"н";"о";"п";"р";"с";"т";"у";"ф";"х";"ц";"ч";"ш";"щ";"ъ";"ы";"ь";"э";"ю";"я"},M2449))&gt;0</f>
        <v>0</v>
      </c>
      <c r="AD2449" s="27" t="b">
        <f t="shared" si="44"/>
        <v>1</v>
      </c>
    </row>
    <row r="2450" spans="1:30" s="289" customFormat="1" ht="30" hidden="1">
      <c r="A2450" s="379" t="s">
        <v>9015</v>
      </c>
      <c r="B2450" s="379"/>
      <c r="C2450" s="43" t="s">
        <v>8994</v>
      </c>
      <c r="D2450" s="312">
        <v>1</v>
      </c>
      <c r="E2450" s="24" t="s">
        <v>8473</v>
      </c>
      <c r="F2450" s="122" t="s">
        <v>1918</v>
      </c>
      <c r="G2450" s="25" t="s">
        <v>187</v>
      </c>
      <c r="H2450" s="25" t="s">
        <v>1920</v>
      </c>
      <c r="I2450" s="25" t="s">
        <v>97</v>
      </c>
      <c r="J2450" s="22" t="s">
        <v>5</v>
      </c>
      <c r="K2450" s="73"/>
      <c r="L2450" s="24"/>
      <c r="M2450" s="24"/>
      <c r="N2450" s="96" t="s">
        <v>573</v>
      </c>
      <c r="O2450" s="433" t="s">
        <v>9004</v>
      </c>
      <c r="P2450" s="49"/>
      <c r="Q2450" s="49" t="s">
        <v>5026</v>
      </c>
      <c r="R2450" s="114"/>
      <c r="S2450" s="114" t="s">
        <v>438</v>
      </c>
      <c r="T2450" s="114"/>
      <c r="X2450" s="142" t="b">
        <f>COUNT(SEARCH({"а";"б";"в";"г";"д";"е";"ё";"ж";"з";"и";"й";"к";"л";"м";"н";"о";"п";"р";"с";"т";"у";"ф";"х";"ц";"ч";"ш";"щ";"ъ";"ы";"ь";"э";"ю";"я"},E2450))&gt;0</f>
        <v>0</v>
      </c>
      <c r="Y2450" s="142" t="b">
        <f>COUNT(SEARCH({"а";"б";"в";"г";"д";"е";"ё";"ж";"з";"и";"й";"к";"л";"м";"н";"о";"п";"р";"с";"т";"у";"ф";"х";"ц";"ч";"ш";"щ";"ъ";"ы";"ь";"э";"ю";"я"},F2450))&gt;0</f>
        <v>0</v>
      </c>
      <c r="Z2450" s="142" t="b">
        <f>COUNT(SEARCH({"а";"б";"в";"г";"д";"е";"ё";"ж";"з";"и";"й";"к";"л";"м";"н";"о";"п";"р";"с";"т";"у";"ф";"х";"ц";"ч";"ш";"щ";"ъ";"ы";"ь";"э";"ю";"я"},K2450))&gt;0</f>
        <v>0</v>
      </c>
      <c r="AA2450" s="142" t="b">
        <f>COUNT(SEARCH({"а";"б";"в";"г";"д";"е";"ё";"ж";"з";"и";"й";"к";"л";"м";"н";"о";"п";"р";"с";"т";"у";"ф";"х";"ц";"ч";"ш";"щ";"ъ";"ы";"ь";"э";"ю";"я"},L2450))&gt;0</f>
        <v>0</v>
      </c>
      <c r="AB2450" s="142" t="b">
        <f>COUNT(SEARCH({"а";"б";"в";"г";"д";"е";"ё";"ж";"з";"и";"й";"к";"л";"м";"н";"о";"п";"р";"с";"т";"у";"ф";"х";"ц";"ч";"ш";"щ";"ъ";"ы";"ь";"э";"ю";"я"},I2450))&gt;0</f>
        <v>0</v>
      </c>
      <c r="AC2450" s="142" t="b">
        <f>COUNT(SEARCH({"а";"б";"в";"г";"д";"е";"ё";"ж";"з";"и";"й";"к";"л";"м";"н";"о";"п";"р";"с";"т";"у";"ф";"х";"ц";"ч";"ш";"щ";"ъ";"ы";"ь";"э";"ю";"я"},M2450))&gt;0</f>
        <v>0</v>
      </c>
      <c r="AD2450" s="27" t="b">
        <f t="shared" si="44"/>
        <v>1</v>
      </c>
    </row>
    <row r="2451" spans="1:30" s="289" customFormat="1" hidden="1">
      <c r="A2451" s="379" t="s">
        <v>9015</v>
      </c>
      <c r="B2451" s="379"/>
      <c r="C2451" s="43" t="s">
        <v>8994</v>
      </c>
      <c r="D2451" s="312">
        <v>1</v>
      </c>
      <c r="E2451" s="24" t="s">
        <v>8473</v>
      </c>
      <c r="F2451" s="25" t="s">
        <v>14</v>
      </c>
      <c r="G2451" s="24"/>
      <c r="H2451" s="114" t="s">
        <v>13</v>
      </c>
      <c r="I2451" s="114" t="s">
        <v>15</v>
      </c>
      <c r="J2451" s="22" t="s">
        <v>5</v>
      </c>
      <c r="K2451" s="73"/>
      <c r="L2451" s="24"/>
      <c r="M2451" s="24"/>
      <c r="N2451" s="42"/>
      <c r="O2451" s="22" t="s">
        <v>13</v>
      </c>
      <c r="P2451" s="49"/>
      <c r="Q2451" s="24"/>
      <c r="R2451" s="24"/>
      <c r="S2451" s="24"/>
      <c r="T2451" s="24"/>
      <c r="X2451" s="142" t="b">
        <f>COUNT(SEARCH({"а";"б";"в";"г";"д";"е";"ё";"ж";"з";"и";"й";"к";"л";"м";"н";"о";"п";"р";"с";"т";"у";"ф";"х";"ц";"ч";"ш";"щ";"ъ";"ы";"ь";"э";"ю";"я"},E2451))&gt;0</f>
        <v>0</v>
      </c>
      <c r="Y2451" s="142" t="b">
        <f>COUNT(SEARCH({"а";"б";"в";"г";"д";"е";"ё";"ж";"з";"и";"й";"к";"л";"м";"н";"о";"п";"р";"с";"т";"у";"ф";"х";"ц";"ч";"ш";"щ";"ъ";"ы";"ь";"э";"ю";"я"},F2451))&gt;0</f>
        <v>0</v>
      </c>
      <c r="Z2451" s="142" t="b">
        <f>COUNT(SEARCH({"а";"б";"в";"г";"д";"е";"ё";"ж";"з";"и";"й";"к";"л";"м";"н";"о";"п";"р";"с";"т";"у";"ф";"х";"ц";"ч";"ш";"щ";"ъ";"ы";"ь";"э";"ю";"я"},K2451))&gt;0</f>
        <v>0</v>
      </c>
      <c r="AA2451" s="142" t="b">
        <f>COUNT(SEARCH({"а";"б";"в";"г";"д";"е";"ё";"ж";"з";"и";"й";"к";"л";"м";"н";"о";"п";"р";"с";"т";"у";"ф";"х";"ц";"ч";"ш";"щ";"ъ";"ы";"ь";"э";"ю";"я"},L2451))&gt;0</f>
        <v>0</v>
      </c>
      <c r="AB2451" s="142" t="b">
        <f>COUNT(SEARCH({"а";"б";"в";"г";"д";"е";"ё";"ж";"з";"и";"й";"к";"л";"м";"н";"о";"п";"р";"с";"т";"у";"ф";"х";"ц";"ч";"ш";"щ";"ъ";"ы";"ь";"э";"ю";"я"},I2451))&gt;0</f>
        <v>0</v>
      </c>
      <c r="AC2451" s="142" t="b">
        <f>COUNT(SEARCH({"а";"б";"в";"г";"д";"е";"ё";"ж";"з";"и";"й";"к";"л";"м";"н";"о";"п";"р";"с";"т";"у";"ф";"х";"ц";"ч";"ш";"щ";"ъ";"ы";"ь";"э";"ю";"я"},M2451))&gt;0</f>
        <v>0</v>
      </c>
      <c r="AD2451" s="27" t="b">
        <f t="shared" si="44"/>
        <v>1</v>
      </c>
    </row>
    <row r="2452" spans="1:30" s="289" customFormat="1" hidden="1">
      <c r="A2452" s="379" t="s">
        <v>9015</v>
      </c>
      <c r="B2452" s="379"/>
      <c r="C2452" s="43" t="s">
        <v>8994</v>
      </c>
      <c r="D2452" s="312">
        <v>1</v>
      </c>
      <c r="E2452" s="24" t="s">
        <v>8473</v>
      </c>
      <c r="F2452" s="25" t="s">
        <v>8</v>
      </c>
      <c r="G2452" s="24"/>
      <c r="H2452" s="114" t="s">
        <v>67</v>
      </c>
      <c r="I2452" s="114" t="s">
        <v>97</v>
      </c>
      <c r="J2452" s="22" t="s">
        <v>5</v>
      </c>
      <c r="K2452" s="73"/>
      <c r="L2452" s="24"/>
      <c r="M2452" s="24"/>
      <c r="N2452" s="279" t="s">
        <v>446</v>
      </c>
      <c r="O2452" s="313" t="s">
        <v>447</v>
      </c>
      <c r="P2452" s="49"/>
      <c r="Q2452" s="24"/>
      <c r="R2452" s="24"/>
      <c r="S2452" s="24" t="s">
        <v>398</v>
      </c>
      <c r="T2452" s="24"/>
      <c r="X2452" s="142" t="b">
        <f>COUNT(SEARCH({"а";"б";"в";"г";"д";"е";"ё";"ж";"з";"и";"й";"к";"л";"м";"н";"о";"п";"р";"с";"т";"у";"ф";"х";"ц";"ч";"ш";"щ";"ъ";"ы";"ь";"э";"ю";"я"},E2452))&gt;0</f>
        <v>0</v>
      </c>
      <c r="Y2452" s="142" t="b">
        <f>COUNT(SEARCH({"а";"б";"в";"г";"д";"е";"ё";"ж";"з";"и";"й";"к";"л";"м";"н";"о";"п";"р";"с";"т";"у";"ф";"х";"ц";"ч";"ш";"щ";"ъ";"ы";"ь";"э";"ю";"я"},F2452))&gt;0</f>
        <v>0</v>
      </c>
      <c r="Z2452" s="142" t="b">
        <f>COUNT(SEARCH({"а";"б";"в";"г";"д";"е";"ё";"ж";"з";"и";"й";"к";"л";"м";"н";"о";"п";"р";"с";"т";"у";"ф";"х";"ц";"ч";"ш";"щ";"ъ";"ы";"ь";"э";"ю";"я"},K2452))&gt;0</f>
        <v>0</v>
      </c>
      <c r="AA2452" s="142" t="b">
        <f>COUNT(SEARCH({"а";"б";"в";"г";"д";"е";"ё";"ж";"з";"и";"й";"к";"л";"м";"н";"о";"п";"р";"с";"т";"у";"ф";"х";"ц";"ч";"ш";"щ";"ъ";"ы";"ь";"э";"ю";"я"},L2452))&gt;0</f>
        <v>0</v>
      </c>
      <c r="AB2452" s="142" t="b">
        <f>COUNT(SEARCH({"а";"б";"в";"г";"д";"е";"ё";"ж";"з";"и";"й";"к";"л";"м";"н";"о";"п";"р";"с";"т";"у";"ф";"х";"ц";"ч";"ш";"щ";"ъ";"ы";"ь";"э";"ю";"я"},I2452))&gt;0</f>
        <v>0</v>
      </c>
      <c r="AC2452" s="142" t="b">
        <f>COUNT(SEARCH({"а";"б";"в";"г";"д";"е";"ё";"ж";"з";"и";"й";"к";"л";"м";"н";"о";"п";"р";"с";"т";"у";"ф";"х";"ц";"ч";"ш";"щ";"ъ";"ы";"ь";"э";"ю";"я"},M2452))&gt;0</f>
        <v>0</v>
      </c>
      <c r="AD2452" s="27" t="b">
        <f t="shared" si="44"/>
        <v>1</v>
      </c>
    </row>
    <row r="2453" spans="1:30" s="289" customFormat="1" ht="30" hidden="1">
      <c r="A2453" s="379" t="s">
        <v>9015</v>
      </c>
      <c r="B2453" s="379"/>
      <c r="C2453" s="43" t="s">
        <v>8994</v>
      </c>
      <c r="D2453" s="312">
        <v>1</v>
      </c>
      <c r="E2453" s="24" t="s">
        <v>8473</v>
      </c>
      <c r="F2453" s="25" t="s">
        <v>12</v>
      </c>
      <c r="G2453" s="24"/>
      <c r="H2453" s="114" t="s">
        <v>400</v>
      </c>
      <c r="I2453" s="114" t="s">
        <v>3</v>
      </c>
      <c r="J2453" s="22" t="s">
        <v>5</v>
      </c>
      <c r="K2453" s="73"/>
      <c r="L2453" s="24"/>
      <c r="M2453" s="24"/>
      <c r="N2453" s="42"/>
      <c r="O2453" s="120" t="s">
        <v>66</v>
      </c>
      <c r="P2453" s="49"/>
      <c r="Q2453" s="24"/>
      <c r="R2453" s="24"/>
      <c r="S2453" s="24" t="s">
        <v>4</v>
      </c>
      <c r="T2453" s="24"/>
      <c r="X2453" s="142" t="b">
        <f>COUNT(SEARCH({"а";"б";"в";"г";"д";"е";"ё";"ж";"з";"и";"й";"к";"л";"м";"н";"о";"п";"р";"с";"т";"у";"ф";"х";"ц";"ч";"ш";"щ";"ъ";"ы";"ь";"э";"ю";"я"},E2453))&gt;0</f>
        <v>0</v>
      </c>
      <c r="Y2453" s="142" t="b">
        <f>COUNT(SEARCH({"а";"б";"в";"г";"д";"е";"ё";"ж";"з";"и";"й";"к";"л";"м";"н";"о";"п";"р";"с";"т";"у";"ф";"х";"ц";"ч";"ш";"щ";"ъ";"ы";"ь";"э";"ю";"я"},F2453))&gt;0</f>
        <v>0</v>
      </c>
      <c r="Z2453" s="142" t="b">
        <f>COUNT(SEARCH({"а";"б";"в";"г";"д";"е";"ё";"ж";"з";"и";"й";"к";"л";"м";"н";"о";"п";"р";"с";"т";"у";"ф";"х";"ц";"ч";"ш";"щ";"ъ";"ы";"ь";"э";"ю";"я"},K2453))&gt;0</f>
        <v>0</v>
      </c>
      <c r="AA2453" s="142" t="b">
        <f>COUNT(SEARCH({"а";"б";"в";"г";"д";"е";"ё";"ж";"з";"и";"й";"к";"л";"м";"н";"о";"п";"р";"с";"т";"у";"ф";"х";"ц";"ч";"ш";"щ";"ъ";"ы";"ь";"э";"ю";"я"},L2453))&gt;0</f>
        <v>0</v>
      </c>
      <c r="AB2453" s="142" t="b">
        <f>COUNT(SEARCH({"а";"б";"в";"г";"д";"е";"ё";"ж";"з";"и";"й";"к";"л";"м";"н";"о";"п";"р";"с";"т";"у";"ф";"х";"ц";"ч";"ш";"щ";"ъ";"ы";"ь";"э";"ю";"я"},I2453))&gt;0</f>
        <v>0</v>
      </c>
      <c r="AC2453" s="142" t="b">
        <f>COUNT(SEARCH({"а";"б";"в";"г";"д";"е";"ё";"ж";"з";"и";"й";"к";"л";"м";"н";"о";"п";"р";"с";"т";"у";"ф";"х";"ц";"ч";"ш";"щ";"ъ";"ы";"ь";"э";"ю";"я"},M2453))&gt;0</f>
        <v>0</v>
      </c>
      <c r="AD2453" s="27" t="b">
        <f t="shared" si="44"/>
        <v>1</v>
      </c>
    </row>
    <row r="2454" spans="1:30" s="289" customFormat="1" hidden="1">
      <c r="A2454" s="379" t="s">
        <v>9015</v>
      </c>
      <c r="B2454" s="379"/>
      <c r="C2454" s="43" t="s">
        <v>8994</v>
      </c>
      <c r="D2454" s="312">
        <v>1</v>
      </c>
      <c r="E2454" s="24" t="s">
        <v>8473</v>
      </c>
      <c r="F2454" s="25" t="s">
        <v>18</v>
      </c>
      <c r="G2454" s="24"/>
      <c r="H2454" s="114" t="s">
        <v>456</v>
      </c>
      <c r="I2454" s="114" t="s">
        <v>19</v>
      </c>
      <c r="J2454" s="22" t="s">
        <v>5</v>
      </c>
      <c r="K2454" s="73"/>
      <c r="L2454" s="24"/>
      <c r="M2454" s="24"/>
      <c r="N2454" s="42"/>
      <c r="O2454" s="22" t="s">
        <v>401</v>
      </c>
      <c r="P2454" s="49"/>
      <c r="Q2454" s="24"/>
      <c r="R2454" s="24"/>
      <c r="S2454" s="24"/>
      <c r="T2454" s="24"/>
      <c r="X2454" s="142" t="b">
        <f>COUNT(SEARCH({"а";"б";"в";"г";"д";"е";"ё";"ж";"з";"и";"й";"к";"л";"м";"н";"о";"п";"р";"с";"т";"у";"ф";"х";"ц";"ч";"ш";"щ";"ъ";"ы";"ь";"э";"ю";"я"},E2454))&gt;0</f>
        <v>0</v>
      </c>
      <c r="Y2454" s="142" t="b">
        <f>COUNT(SEARCH({"а";"б";"в";"г";"д";"е";"ё";"ж";"з";"и";"й";"к";"л";"м";"н";"о";"п";"р";"с";"т";"у";"ф";"х";"ц";"ч";"ш";"щ";"ъ";"ы";"ь";"э";"ю";"я"},F2454))&gt;0</f>
        <v>0</v>
      </c>
      <c r="Z2454" s="142" t="b">
        <f>COUNT(SEARCH({"а";"б";"в";"г";"д";"е";"ё";"ж";"з";"и";"й";"к";"л";"м";"н";"о";"п";"р";"с";"т";"у";"ф";"х";"ц";"ч";"ш";"щ";"ъ";"ы";"ь";"э";"ю";"я"},K2454))&gt;0</f>
        <v>0</v>
      </c>
      <c r="AA2454" s="142" t="b">
        <f>COUNT(SEARCH({"а";"б";"в";"г";"д";"е";"ё";"ж";"з";"и";"й";"к";"л";"м";"н";"о";"п";"р";"с";"т";"у";"ф";"х";"ц";"ч";"ш";"щ";"ъ";"ы";"ь";"э";"ю";"я"},L2454))&gt;0</f>
        <v>0</v>
      </c>
      <c r="AB2454" s="142" t="b">
        <f>COUNT(SEARCH({"а";"б";"в";"г";"д";"е";"ё";"ж";"з";"и";"й";"к";"л";"м";"н";"о";"п";"р";"с";"т";"у";"ф";"х";"ц";"ч";"ш";"щ";"ъ";"ы";"ь";"э";"ю";"я"},I2454))&gt;0</f>
        <v>0</v>
      </c>
      <c r="AC2454" s="142" t="b">
        <f>COUNT(SEARCH({"а";"б";"в";"г";"д";"е";"ё";"ж";"з";"и";"й";"к";"л";"м";"н";"о";"п";"р";"с";"т";"у";"ф";"х";"ц";"ч";"ш";"щ";"ъ";"ы";"ь";"э";"ю";"я"},M2454))&gt;0</f>
        <v>0</v>
      </c>
      <c r="AD2454" s="27" t="b">
        <f t="shared" si="44"/>
        <v>1</v>
      </c>
    </row>
    <row r="2455" spans="1:30" s="289" customFormat="1" hidden="1">
      <c r="A2455" s="379" t="s">
        <v>9015</v>
      </c>
      <c r="B2455" s="379"/>
      <c r="C2455" s="43" t="s">
        <v>8994</v>
      </c>
      <c r="D2455" s="312">
        <v>1</v>
      </c>
      <c r="E2455" s="24" t="s">
        <v>8473</v>
      </c>
      <c r="F2455" s="25" t="s">
        <v>21</v>
      </c>
      <c r="G2455" s="24"/>
      <c r="H2455" s="114" t="s">
        <v>402</v>
      </c>
      <c r="I2455" s="114" t="s">
        <v>19</v>
      </c>
      <c r="J2455" s="22" t="s">
        <v>5</v>
      </c>
      <c r="K2455" s="24"/>
      <c r="L2455" s="24"/>
      <c r="M2455" s="24"/>
      <c r="N2455" s="42"/>
      <c r="O2455" s="22" t="s">
        <v>519</v>
      </c>
      <c r="P2455" s="49"/>
      <c r="Q2455" s="24"/>
      <c r="R2455" s="24"/>
      <c r="S2455" s="24" t="s">
        <v>4</v>
      </c>
      <c r="T2455" s="24"/>
      <c r="X2455" s="142" t="b">
        <f>COUNT(SEARCH({"а";"б";"в";"г";"д";"е";"ё";"ж";"з";"и";"й";"к";"л";"м";"н";"о";"п";"р";"с";"т";"у";"ф";"х";"ц";"ч";"ш";"щ";"ъ";"ы";"ь";"э";"ю";"я"},E2455))&gt;0</f>
        <v>0</v>
      </c>
      <c r="Y2455" s="142" t="b">
        <f>COUNT(SEARCH({"а";"б";"в";"г";"д";"е";"ё";"ж";"з";"и";"й";"к";"л";"м";"н";"о";"п";"р";"с";"т";"у";"ф";"х";"ц";"ч";"ш";"щ";"ъ";"ы";"ь";"э";"ю";"я"},F2455))&gt;0</f>
        <v>0</v>
      </c>
      <c r="Z2455" s="142" t="b">
        <f>COUNT(SEARCH({"а";"б";"в";"г";"д";"е";"ё";"ж";"з";"и";"й";"к";"л";"м";"н";"о";"п";"р";"с";"т";"у";"ф";"х";"ц";"ч";"ш";"щ";"ъ";"ы";"ь";"э";"ю";"я"},K2455))&gt;0</f>
        <v>0</v>
      </c>
      <c r="AA2455" s="142" t="b">
        <f>COUNT(SEARCH({"а";"б";"в";"г";"д";"е";"ё";"ж";"з";"и";"й";"к";"л";"м";"н";"о";"п";"р";"с";"т";"у";"ф";"х";"ц";"ч";"ш";"щ";"ъ";"ы";"ь";"э";"ю";"я"},L2455))&gt;0</f>
        <v>0</v>
      </c>
      <c r="AB2455" s="142" t="b">
        <f>COUNT(SEARCH({"а";"б";"в";"г";"д";"е";"ё";"ж";"з";"и";"й";"к";"л";"м";"н";"о";"п";"р";"с";"т";"у";"ф";"х";"ц";"ч";"ш";"щ";"ъ";"ы";"ь";"э";"ю";"я"},I2455))&gt;0</f>
        <v>0</v>
      </c>
      <c r="AC2455" s="142" t="b">
        <f>COUNT(SEARCH({"а";"б";"в";"г";"д";"е";"ё";"ж";"з";"и";"й";"к";"л";"м";"н";"о";"п";"р";"с";"т";"у";"ф";"х";"ц";"ч";"ш";"щ";"ъ";"ы";"ь";"э";"ю";"я"},M2455))&gt;0</f>
        <v>0</v>
      </c>
      <c r="AD2455" s="27" t="b">
        <f t="shared" si="44"/>
        <v>1</v>
      </c>
    </row>
    <row r="2456" spans="1:30" s="289" customFormat="1" hidden="1">
      <c r="A2456" s="379" t="s">
        <v>9015</v>
      </c>
      <c r="B2456" s="379"/>
      <c r="C2456" s="43" t="s">
        <v>8994</v>
      </c>
      <c r="D2456" s="312">
        <v>1</v>
      </c>
      <c r="E2456" s="24" t="s">
        <v>8473</v>
      </c>
      <c r="F2456" s="25" t="s">
        <v>93</v>
      </c>
      <c r="G2456" s="25" t="s">
        <v>136</v>
      </c>
      <c r="H2456" s="114" t="s">
        <v>578</v>
      </c>
      <c r="I2456" s="114" t="s">
        <v>65</v>
      </c>
      <c r="J2456" s="22" t="s">
        <v>5</v>
      </c>
      <c r="K2456" s="133" t="s">
        <v>5024</v>
      </c>
      <c r="L2456" s="129" t="s">
        <v>94</v>
      </c>
      <c r="M2456" s="129" t="s">
        <v>65</v>
      </c>
      <c r="N2456" s="42"/>
      <c r="O2456" s="22" t="s">
        <v>395</v>
      </c>
      <c r="P2456" s="49"/>
      <c r="Q2456" s="24"/>
      <c r="R2456" s="24"/>
      <c r="S2456" s="24" t="s">
        <v>4</v>
      </c>
      <c r="T2456" s="24" t="s">
        <v>276</v>
      </c>
      <c r="X2456" s="142" t="b">
        <f>COUNT(SEARCH({"а";"б";"в";"г";"д";"е";"ё";"ж";"з";"и";"й";"к";"л";"м";"н";"о";"п";"р";"с";"т";"у";"ф";"х";"ц";"ч";"ш";"щ";"ъ";"ы";"ь";"э";"ю";"я"},E2456))&gt;0</f>
        <v>0</v>
      </c>
      <c r="Y2456" s="142" t="b">
        <f>COUNT(SEARCH({"а";"б";"в";"г";"д";"е";"ё";"ж";"з";"и";"й";"к";"л";"м";"н";"о";"п";"р";"с";"т";"у";"ф";"х";"ц";"ч";"ш";"щ";"ъ";"ы";"ь";"э";"ю";"я"},F2456))&gt;0</f>
        <v>0</v>
      </c>
      <c r="Z2456" s="142" t="b">
        <f>COUNT(SEARCH({"а";"б";"в";"г";"д";"е";"ё";"ж";"з";"и";"й";"к";"л";"м";"н";"о";"п";"р";"с";"т";"у";"ф";"х";"ц";"ч";"ш";"щ";"ъ";"ы";"ь";"э";"ю";"я"},K2456))&gt;0</f>
        <v>0</v>
      </c>
      <c r="AA2456" s="142" t="b">
        <f>COUNT(SEARCH({"а";"б";"в";"г";"д";"е";"ё";"ж";"з";"и";"й";"к";"л";"м";"н";"о";"п";"р";"с";"т";"у";"ф";"х";"ц";"ч";"ш";"щ";"ъ";"ы";"ь";"э";"ю";"я"},L2456))&gt;0</f>
        <v>0</v>
      </c>
      <c r="AB2456" s="142" t="b">
        <f>COUNT(SEARCH({"а";"б";"в";"г";"д";"е";"ё";"ж";"з";"и";"й";"к";"л";"м";"н";"о";"п";"р";"с";"т";"у";"ф";"х";"ц";"ч";"ш";"щ";"ъ";"ы";"ь";"э";"ю";"я"},I2456))&gt;0</f>
        <v>0</v>
      </c>
      <c r="AC2456" s="142" t="b">
        <f>COUNT(SEARCH({"а";"б";"в";"г";"д";"е";"ё";"ж";"з";"и";"й";"к";"л";"м";"н";"о";"п";"р";"с";"т";"у";"ф";"х";"ц";"ч";"ш";"щ";"ъ";"ы";"ь";"э";"ю";"я"},M2456))&gt;0</f>
        <v>0</v>
      </c>
      <c r="AD2456" s="27" t="b">
        <f t="shared" si="44"/>
        <v>1</v>
      </c>
    </row>
    <row r="2457" spans="1:30" s="289" customFormat="1" hidden="1">
      <c r="A2457" s="379" t="s">
        <v>9015</v>
      </c>
      <c r="B2457" s="379"/>
      <c r="C2457" s="43" t="s">
        <v>8994</v>
      </c>
      <c r="D2457" s="312">
        <v>2</v>
      </c>
      <c r="E2457" s="24" t="s">
        <v>8473</v>
      </c>
      <c r="F2457" s="25" t="s">
        <v>1917</v>
      </c>
      <c r="G2457" s="24" t="s">
        <v>134</v>
      </c>
      <c r="H2457" s="24" t="s">
        <v>9003</v>
      </c>
      <c r="I2457" s="25" t="s">
        <v>3</v>
      </c>
      <c r="J2457" s="22" t="s">
        <v>5</v>
      </c>
      <c r="K2457" s="73"/>
      <c r="L2457" s="24"/>
      <c r="M2457" s="24"/>
      <c r="N2457" s="42"/>
      <c r="O2457" s="51" t="s">
        <v>512</v>
      </c>
      <c r="P2457" s="49"/>
      <c r="Q2457" s="26" t="str">
        <f>CONCATENATE("rdv.lnk_",MID(E2457,10,LEN(E2457)-14))</f>
        <v>rdv.lnk_restriction_employee</v>
      </c>
      <c r="R2457" s="25"/>
      <c r="S2457" s="25" t="s">
        <v>455</v>
      </c>
      <c r="T2457" s="25"/>
      <c r="X2457" s="142" t="b">
        <f>COUNT(SEARCH({"а";"б";"в";"г";"д";"е";"ё";"ж";"з";"и";"й";"к";"л";"м";"н";"о";"п";"р";"с";"т";"у";"ф";"х";"ц";"ч";"ш";"щ";"ъ";"ы";"ь";"э";"ю";"я"},E2457))&gt;0</f>
        <v>0</v>
      </c>
      <c r="Y2457" s="142" t="b">
        <f>COUNT(SEARCH({"а";"б";"в";"г";"д";"е";"ё";"ж";"з";"и";"й";"к";"л";"м";"н";"о";"п";"р";"с";"т";"у";"ф";"х";"ц";"ч";"ш";"щ";"ъ";"ы";"ь";"э";"ю";"я"},F2457))&gt;0</f>
        <v>0</v>
      </c>
      <c r="Z2457" s="142" t="b">
        <f>COUNT(SEARCH({"а";"б";"в";"г";"д";"е";"ё";"ж";"з";"и";"й";"к";"л";"м";"н";"о";"п";"р";"с";"т";"у";"ф";"х";"ц";"ч";"ш";"щ";"ъ";"ы";"ь";"э";"ю";"я"},K2457))&gt;0</f>
        <v>0</v>
      </c>
      <c r="AA2457" s="142" t="b">
        <f>COUNT(SEARCH({"а";"б";"в";"г";"д";"е";"ё";"ж";"з";"и";"й";"к";"л";"м";"н";"о";"п";"р";"с";"т";"у";"ф";"х";"ц";"ч";"ш";"щ";"ъ";"ы";"ь";"э";"ю";"я"},L2457))&gt;0</f>
        <v>0</v>
      </c>
      <c r="AB2457" s="142" t="b">
        <f>COUNT(SEARCH({"а";"б";"в";"г";"д";"е";"ё";"ж";"з";"и";"й";"к";"л";"м";"н";"о";"п";"р";"с";"т";"у";"ф";"х";"ц";"ч";"ш";"щ";"ъ";"ы";"ь";"э";"ю";"я"},I2457))&gt;0</f>
        <v>0</v>
      </c>
      <c r="AC2457" s="142" t="b">
        <f>COUNT(SEARCH({"а";"б";"в";"г";"д";"е";"ё";"ж";"з";"и";"й";"к";"л";"м";"н";"о";"п";"р";"с";"т";"у";"ф";"х";"ц";"ч";"ш";"щ";"ъ";"ы";"ь";"э";"ю";"я"},M2457))&gt;0</f>
        <v>0</v>
      </c>
      <c r="AD2457" s="27" t="b">
        <f t="shared" si="44"/>
        <v>1</v>
      </c>
    </row>
    <row r="2458" spans="1:30" s="289" customFormat="1" ht="30" hidden="1">
      <c r="A2458" s="379" t="s">
        <v>9015</v>
      </c>
      <c r="B2458" s="379"/>
      <c r="C2458" s="43" t="s">
        <v>8994</v>
      </c>
      <c r="D2458" s="312">
        <v>2</v>
      </c>
      <c r="E2458" s="24" t="s">
        <v>8473</v>
      </c>
      <c r="F2458" s="122" t="s">
        <v>1805</v>
      </c>
      <c r="G2458" s="24" t="s">
        <v>183</v>
      </c>
      <c r="H2458" s="90" t="s">
        <v>1812</v>
      </c>
      <c r="I2458" s="25" t="s">
        <v>3</v>
      </c>
      <c r="J2458" s="22" t="s">
        <v>5</v>
      </c>
      <c r="K2458" s="73"/>
      <c r="L2458" s="24"/>
      <c r="M2458" s="24"/>
      <c r="N2458" s="42"/>
      <c r="O2458" s="49" t="s">
        <v>6346</v>
      </c>
      <c r="P2458" s="49" t="s">
        <v>5288</v>
      </c>
      <c r="Q2458" s="49" t="s">
        <v>4887</v>
      </c>
      <c r="R2458" s="114"/>
      <c r="S2458" s="114" t="s">
        <v>438</v>
      </c>
      <c r="T2458" s="114"/>
      <c r="X2458" s="142" t="b">
        <f>COUNT(SEARCH({"а";"б";"в";"г";"д";"е";"ё";"ж";"з";"и";"й";"к";"л";"м";"н";"о";"п";"р";"с";"т";"у";"ф";"х";"ц";"ч";"ш";"щ";"ъ";"ы";"ь";"э";"ю";"я"},E2458))&gt;0</f>
        <v>0</v>
      </c>
      <c r="Y2458" s="142" t="b">
        <f>COUNT(SEARCH({"а";"б";"в";"г";"д";"е";"ё";"ж";"з";"и";"й";"к";"л";"м";"н";"о";"п";"р";"с";"т";"у";"ф";"х";"ц";"ч";"ш";"щ";"ъ";"ы";"ь";"э";"ю";"я"},F2458))&gt;0</f>
        <v>0</v>
      </c>
      <c r="Z2458" s="142" t="b">
        <f>COUNT(SEARCH({"а";"б";"в";"г";"д";"е";"ё";"ж";"з";"и";"й";"к";"л";"м";"н";"о";"п";"р";"с";"т";"у";"ф";"х";"ц";"ч";"ш";"щ";"ъ";"ы";"ь";"э";"ю";"я"},K2458))&gt;0</f>
        <v>0</v>
      </c>
      <c r="AA2458" s="142" t="b">
        <f>COUNT(SEARCH({"а";"б";"в";"г";"д";"е";"ё";"ж";"з";"и";"й";"к";"л";"м";"н";"о";"п";"р";"с";"т";"у";"ф";"х";"ц";"ч";"ш";"щ";"ъ";"ы";"ь";"э";"ю";"я"},L2458))&gt;0</f>
        <v>0</v>
      </c>
      <c r="AB2458" s="142" t="b">
        <f>COUNT(SEARCH({"а";"б";"в";"г";"д";"е";"ё";"ж";"з";"и";"й";"к";"л";"м";"н";"о";"п";"р";"с";"т";"у";"ф";"х";"ц";"ч";"ш";"щ";"ъ";"ы";"ь";"э";"ю";"я"},I2458))&gt;0</f>
        <v>0</v>
      </c>
      <c r="AC2458" s="142" t="b">
        <f>COUNT(SEARCH({"а";"б";"в";"г";"д";"е";"ё";"ж";"з";"и";"й";"к";"л";"м";"н";"о";"п";"р";"с";"т";"у";"ф";"х";"ц";"ч";"ш";"щ";"ъ";"ы";"ь";"э";"ю";"я"},M2458))&gt;0</f>
        <v>0</v>
      </c>
      <c r="AD2458" s="27" t="b">
        <f t="shared" si="44"/>
        <v>1</v>
      </c>
    </row>
    <row r="2459" spans="1:30" s="289" customFormat="1" hidden="1">
      <c r="A2459" s="379" t="s">
        <v>9015</v>
      </c>
      <c r="B2459" s="379"/>
      <c r="C2459" s="43" t="s">
        <v>8994</v>
      </c>
      <c r="D2459" s="312">
        <v>2</v>
      </c>
      <c r="E2459" s="24" t="s">
        <v>8473</v>
      </c>
      <c r="F2459" s="124" t="s">
        <v>1806</v>
      </c>
      <c r="G2459" s="117" t="s">
        <v>135</v>
      </c>
      <c r="H2459" s="119" t="s">
        <v>6347</v>
      </c>
      <c r="I2459" s="117" t="s">
        <v>97</v>
      </c>
      <c r="J2459" s="23" t="s">
        <v>5</v>
      </c>
      <c r="K2459" s="74" t="s">
        <v>5024</v>
      </c>
      <c r="L2459" s="124" t="s">
        <v>73</v>
      </c>
      <c r="M2459" s="124" t="s">
        <v>70</v>
      </c>
      <c r="N2459" s="116"/>
      <c r="O2459" s="119" t="s">
        <v>440</v>
      </c>
      <c r="P2459" s="119"/>
      <c r="Q2459" s="117"/>
      <c r="R2459" s="124"/>
      <c r="S2459" s="124" t="s">
        <v>60</v>
      </c>
      <c r="T2459" s="124"/>
      <c r="X2459" s="142" t="b">
        <f>COUNT(SEARCH({"а";"б";"в";"г";"д";"е";"ё";"ж";"з";"и";"й";"к";"л";"м";"н";"о";"п";"р";"с";"т";"у";"ф";"х";"ц";"ч";"ш";"щ";"ъ";"ы";"ь";"э";"ю";"я"},E2459))&gt;0</f>
        <v>0</v>
      </c>
      <c r="Y2459" s="142" t="b">
        <f>COUNT(SEARCH({"а";"б";"в";"г";"д";"е";"ё";"ж";"з";"и";"й";"к";"л";"м";"н";"о";"п";"р";"с";"т";"у";"ф";"х";"ц";"ч";"ш";"щ";"ъ";"ы";"ь";"э";"ю";"я"},F2459))&gt;0</f>
        <v>0</v>
      </c>
      <c r="Z2459" s="142" t="b">
        <f>COUNT(SEARCH({"а";"б";"в";"г";"д";"е";"ё";"ж";"з";"и";"й";"к";"л";"м";"н";"о";"п";"р";"с";"т";"у";"ф";"х";"ц";"ч";"ш";"щ";"ъ";"ы";"ь";"э";"ю";"я"},K2459))&gt;0</f>
        <v>0</v>
      </c>
      <c r="AA2459" s="142" t="b">
        <f>COUNT(SEARCH({"а";"б";"в";"г";"д";"е";"ё";"ж";"з";"и";"й";"к";"л";"м";"н";"о";"п";"р";"с";"т";"у";"ф";"х";"ц";"ч";"ш";"щ";"ъ";"ы";"ь";"э";"ю";"я"},L2459))&gt;0</f>
        <v>0</v>
      </c>
      <c r="AB2459" s="142" t="b">
        <f>COUNT(SEARCH({"а";"б";"в";"г";"д";"е";"ё";"ж";"з";"и";"й";"к";"л";"м";"н";"о";"п";"р";"с";"т";"у";"ф";"х";"ц";"ч";"ш";"щ";"ъ";"ы";"ь";"э";"ю";"я"},I2459))&gt;0</f>
        <v>0</v>
      </c>
      <c r="AC2459" s="142" t="b">
        <f>COUNT(SEARCH({"а";"б";"в";"г";"д";"е";"ё";"ж";"з";"и";"й";"к";"л";"м";"н";"о";"п";"р";"с";"т";"у";"ф";"х";"ц";"ч";"ш";"щ";"ъ";"ы";"ь";"э";"ю";"я"},M2459))&gt;0</f>
        <v>0</v>
      </c>
      <c r="AD2459" s="27" t="b">
        <f t="shared" si="44"/>
        <v>1</v>
      </c>
    </row>
    <row r="2460" spans="1:30" s="289" customFormat="1" ht="30" hidden="1">
      <c r="A2460" s="379" t="s">
        <v>9015</v>
      </c>
      <c r="B2460" s="379"/>
      <c r="C2460" s="43" t="s">
        <v>8994</v>
      </c>
      <c r="D2460" s="312">
        <v>2</v>
      </c>
      <c r="E2460" s="24" t="s">
        <v>8473</v>
      </c>
      <c r="F2460" s="65" t="s">
        <v>1500</v>
      </c>
      <c r="G2460" s="24" t="s">
        <v>183</v>
      </c>
      <c r="H2460" s="90" t="s">
        <v>1502</v>
      </c>
      <c r="I2460" s="25" t="s">
        <v>3</v>
      </c>
      <c r="J2460" s="22" t="s">
        <v>5</v>
      </c>
      <c r="K2460" s="73"/>
      <c r="L2460" s="24"/>
      <c r="M2460" s="24"/>
      <c r="N2460" s="42"/>
      <c r="O2460" s="49" t="s">
        <v>4952</v>
      </c>
      <c r="P2460" s="131" t="s">
        <v>5290</v>
      </c>
      <c r="Q2460" s="49" t="s">
        <v>4973</v>
      </c>
      <c r="R2460" s="114"/>
      <c r="S2460" s="114" t="s">
        <v>438</v>
      </c>
      <c r="T2460" s="114"/>
      <c r="X2460" s="142" t="b">
        <f>COUNT(SEARCH({"а";"б";"в";"г";"д";"е";"ё";"ж";"з";"и";"й";"к";"л";"м";"н";"о";"п";"р";"с";"т";"у";"ф";"х";"ц";"ч";"ш";"щ";"ъ";"ы";"ь";"э";"ю";"я"},E2460))&gt;0</f>
        <v>0</v>
      </c>
      <c r="Y2460" s="142" t="b">
        <f>COUNT(SEARCH({"а";"б";"в";"г";"д";"е";"ё";"ж";"з";"и";"й";"к";"л";"м";"н";"о";"п";"р";"с";"т";"у";"ф";"х";"ц";"ч";"ш";"щ";"ъ";"ы";"ь";"э";"ю";"я"},F2460))&gt;0</f>
        <v>0</v>
      </c>
      <c r="Z2460" s="142" t="b">
        <f>COUNT(SEARCH({"а";"б";"в";"г";"д";"е";"ё";"ж";"з";"и";"й";"к";"л";"м";"н";"о";"п";"р";"с";"т";"у";"ф";"х";"ц";"ч";"ш";"щ";"ъ";"ы";"ь";"э";"ю";"я"},K2460))&gt;0</f>
        <v>0</v>
      </c>
      <c r="AA2460" s="142" t="b">
        <f>COUNT(SEARCH({"а";"б";"в";"г";"д";"е";"ё";"ж";"з";"и";"й";"к";"л";"м";"н";"о";"п";"р";"с";"т";"у";"ф";"х";"ц";"ч";"ш";"щ";"ъ";"ы";"ь";"э";"ю";"я"},L2460))&gt;0</f>
        <v>0</v>
      </c>
      <c r="AB2460" s="142" t="b">
        <f>COUNT(SEARCH({"а";"б";"в";"г";"д";"е";"ё";"ж";"з";"и";"й";"к";"л";"м";"н";"о";"п";"р";"с";"т";"у";"ф";"х";"ц";"ч";"ш";"щ";"ъ";"ы";"ь";"э";"ю";"я"},I2460))&gt;0</f>
        <v>0</v>
      </c>
      <c r="AC2460" s="142" t="b">
        <f>COUNT(SEARCH({"а";"б";"в";"г";"д";"е";"ё";"ж";"з";"и";"й";"к";"л";"м";"н";"о";"п";"р";"с";"т";"у";"ф";"х";"ц";"ч";"ш";"щ";"ъ";"ы";"ь";"э";"ю";"я"},M2460))&gt;0</f>
        <v>0</v>
      </c>
      <c r="AD2460" s="27" t="b">
        <f t="shared" si="44"/>
        <v>1</v>
      </c>
    </row>
    <row r="2461" spans="1:30" s="289" customFormat="1" hidden="1">
      <c r="A2461" s="379" t="s">
        <v>9015</v>
      </c>
      <c r="B2461" s="379"/>
      <c r="C2461" s="43" t="s">
        <v>8994</v>
      </c>
      <c r="D2461" s="312">
        <v>2</v>
      </c>
      <c r="E2461" s="24" t="s">
        <v>8473</v>
      </c>
      <c r="F2461" s="117" t="s">
        <v>4266</v>
      </c>
      <c r="G2461" s="117" t="s">
        <v>135</v>
      </c>
      <c r="H2461" s="119" t="s">
        <v>4953</v>
      </c>
      <c r="I2461" s="117" t="s">
        <v>97</v>
      </c>
      <c r="J2461" s="23" t="s">
        <v>5</v>
      </c>
      <c r="K2461" s="74" t="s">
        <v>5024</v>
      </c>
      <c r="L2461" s="117" t="s">
        <v>4956</v>
      </c>
      <c r="M2461" s="124" t="s">
        <v>70</v>
      </c>
      <c r="N2461" s="116"/>
      <c r="O2461" s="119" t="s">
        <v>440</v>
      </c>
      <c r="P2461" s="119"/>
      <c r="Q2461" s="117"/>
      <c r="R2461" s="124"/>
      <c r="S2461" s="124" t="s">
        <v>60</v>
      </c>
      <c r="T2461" s="124"/>
      <c r="X2461" s="142" t="b">
        <f>COUNT(SEARCH({"а";"б";"в";"г";"д";"е";"ё";"ж";"з";"и";"й";"к";"л";"м";"н";"о";"п";"р";"с";"т";"у";"ф";"х";"ц";"ч";"ш";"щ";"ъ";"ы";"ь";"э";"ю";"я"},E2461))&gt;0</f>
        <v>0</v>
      </c>
      <c r="Y2461" s="142" t="b">
        <f>COUNT(SEARCH({"а";"б";"в";"г";"д";"е";"ё";"ж";"з";"и";"й";"к";"л";"м";"н";"о";"п";"р";"с";"т";"у";"ф";"х";"ц";"ч";"ш";"щ";"ъ";"ы";"ь";"э";"ю";"я"},F2461))&gt;0</f>
        <v>0</v>
      </c>
      <c r="Z2461" s="142" t="b">
        <f>COUNT(SEARCH({"а";"б";"в";"г";"д";"е";"ё";"ж";"з";"и";"й";"к";"л";"м";"н";"о";"п";"р";"с";"т";"у";"ф";"х";"ц";"ч";"ш";"щ";"ъ";"ы";"ь";"э";"ю";"я"},K2461))&gt;0</f>
        <v>0</v>
      </c>
      <c r="AA2461" s="142" t="b">
        <f>COUNT(SEARCH({"а";"б";"в";"г";"д";"е";"ё";"ж";"з";"и";"й";"к";"л";"м";"н";"о";"п";"р";"с";"т";"у";"ф";"х";"ц";"ч";"ш";"щ";"ъ";"ы";"ь";"э";"ю";"я"},L2461))&gt;0</f>
        <v>0</v>
      </c>
      <c r="AB2461" s="142" t="b">
        <f>COUNT(SEARCH({"а";"б";"в";"г";"д";"е";"ё";"ж";"з";"и";"й";"к";"л";"м";"н";"о";"п";"р";"с";"т";"у";"ф";"х";"ц";"ч";"ш";"щ";"ъ";"ы";"ь";"э";"ю";"я"},I2461))&gt;0</f>
        <v>0</v>
      </c>
      <c r="AC2461" s="142" t="b">
        <f>COUNT(SEARCH({"а";"б";"в";"г";"д";"е";"ё";"ж";"з";"и";"й";"к";"л";"м";"н";"о";"п";"р";"с";"т";"у";"ф";"х";"ц";"ч";"ш";"щ";"ъ";"ы";"ь";"э";"ю";"я"},M2461))&gt;0</f>
        <v>0</v>
      </c>
      <c r="AD2461" s="27" t="b">
        <f t="shared" si="44"/>
        <v>1</v>
      </c>
    </row>
    <row r="2462" spans="1:30" s="289" customFormat="1" ht="30" hidden="1">
      <c r="A2462" s="379" t="s">
        <v>9015</v>
      </c>
      <c r="B2462" s="379"/>
      <c r="C2462" s="43" t="s">
        <v>8994</v>
      </c>
      <c r="D2462" s="312">
        <v>2</v>
      </c>
      <c r="E2462" s="24" t="s">
        <v>8473</v>
      </c>
      <c r="F2462" s="122" t="s">
        <v>1918</v>
      </c>
      <c r="G2462" s="25" t="s">
        <v>187</v>
      </c>
      <c r="H2462" s="25" t="s">
        <v>1920</v>
      </c>
      <c r="I2462" s="25" t="s">
        <v>97</v>
      </c>
      <c r="J2462" s="22" t="s">
        <v>5</v>
      </c>
      <c r="K2462" s="73"/>
      <c r="L2462" s="24"/>
      <c r="M2462" s="24"/>
      <c r="N2462" s="96" t="s">
        <v>574</v>
      </c>
      <c r="O2462" s="433" t="s">
        <v>9005</v>
      </c>
      <c r="P2462" s="49"/>
      <c r="Q2462" s="49" t="s">
        <v>5026</v>
      </c>
      <c r="R2462" s="114"/>
      <c r="S2462" s="114" t="s">
        <v>438</v>
      </c>
      <c r="T2462" s="114"/>
      <c r="X2462" s="142" t="b">
        <f>COUNT(SEARCH({"а";"б";"в";"г";"д";"е";"ё";"ж";"з";"и";"й";"к";"л";"м";"н";"о";"п";"р";"с";"т";"у";"ф";"х";"ц";"ч";"ш";"щ";"ъ";"ы";"ь";"э";"ю";"я"},E2462))&gt;0</f>
        <v>0</v>
      </c>
      <c r="Y2462" s="142" t="b">
        <f>COUNT(SEARCH({"а";"б";"в";"г";"д";"е";"ё";"ж";"з";"и";"й";"к";"л";"м";"н";"о";"п";"р";"с";"т";"у";"ф";"х";"ц";"ч";"ш";"щ";"ъ";"ы";"ь";"э";"ю";"я"},F2462))&gt;0</f>
        <v>0</v>
      </c>
      <c r="Z2462" s="142" t="b">
        <f>COUNT(SEARCH({"а";"б";"в";"г";"д";"е";"ё";"ж";"з";"и";"й";"к";"л";"м";"н";"о";"п";"р";"с";"т";"у";"ф";"х";"ц";"ч";"ш";"щ";"ъ";"ы";"ь";"э";"ю";"я"},K2462))&gt;0</f>
        <v>0</v>
      </c>
      <c r="AA2462" s="142" t="b">
        <f>COUNT(SEARCH({"а";"б";"в";"г";"д";"е";"ё";"ж";"з";"и";"й";"к";"л";"м";"н";"о";"п";"р";"с";"т";"у";"ф";"х";"ц";"ч";"ш";"щ";"ъ";"ы";"ь";"э";"ю";"я"},L2462))&gt;0</f>
        <v>0</v>
      </c>
      <c r="AB2462" s="142" t="b">
        <f>COUNT(SEARCH({"а";"б";"в";"г";"д";"е";"ё";"ж";"з";"и";"й";"к";"л";"м";"н";"о";"п";"р";"с";"т";"у";"ф";"х";"ц";"ч";"ш";"щ";"ъ";"ы";"ь";"э";"ю";"я"},I2462))&gt;0</f>
        <v>0</v>
      </c>
      <c r="AC2462" s="142" t="b">
        <f>COUNT(SEARCH({"а";"б";"в";"г";"д";"е";"ё";"ж";"з";"и";"й";"к";"л";"м";"н";"о";"п";"р";"с";"т";"у";"ф";"х";"ц";"ч";"ш";"щ";"ъ";"ы";"ь";"э";"ю";"я"},M2462))&gt;0</f>
        <v>0</v>
      </c>
      <c r="AD2462" s="27" t="b">
        <f t="shared" si="44"/>
        <v>1</v>
      </c>
    </row>
    <row r="2463" spans="1:30" s="289" customFormat="1" hidden="1">
      <c r="A2463" s="379" t="s">
        <v>9015</v>
      </c>
      <c r="B2463" s="379"/>
      <c r="C2463" s="43" t="s">
        <v>8994</v>
      </c>
      <c r="D2463" s="312">
        <v>2</v>
      </c>
      <c r="E2463" s="24" t="s">
        <v>8473</v>
      </c>
      <c r="F2463" s="25" t="s">
        <v>14</v>
      </c>
      <c r="G2463" s="24"/>
      <c r="H2463" s="114" t="s">
        <v>13</v>
      </c>
      <c r="I2463" s="114" t="s">
        <v>15</v>
      </c>
      <c r="J2463" s="22" t="s">
        <v>5</v>
      </c>
      <c r="K2463" s="73"/>
      <c r="L2463" s="24"/>
      <c r="M2463" s="24"/>
      <c r="N2463" s="42"/>
      <c r="O2463" s="22" t="s">
        <v>13</v>
      </c>
      <c r="P2463" s="49"/>
      <c r="Q2463" s="24"/>
      <c r="R2463" s="24"/>
      <c r="S2463" s="24"/>
      <c r="T2463" s="24"/>
      <c r="X2463" s="142" t="b">
        <f>COUNT(SEARCH({"а";"б";"в";"г";"д";"е";"ё";"ж";"з";"и";"й";"к";"л";"м";"н";"о";"п";"р";"с";"т";"у";"ф";"х";"ц";"ч";"ш";"щ";"ъ";"ы";"ь";"э";"ю";"я"},E2463))&gt;0</f>
        <v>0</v>
      </c>
      <c r="Y2463" s="142" t="b">
        <f>COUNT(SEARCH({"а";"б";"в";"г";"д";"е";"ё";"ж";"з";"и";"й";"к";"л";"м";"н";"о";"п";"р";"с";"т";"у";"ф";"х";"ц";"ч";"ш";"щ";"ъ";"ы";"ь";"э";"ю";"я"},F2463))&gt;0</f>
        <v>0</v>
      </c>
      <c r="Z2463" s="142" t="b">
        <f>COUNT(SEARCH({"а";"б";"в";"г";"д";"е";"ё";"ж";"з";"и";"й";"к";"л";"м";"н";"о";"п";"р";"с";"т";"у";"ф";"х";"ц";"ч";"ш";"щ";"ъ";"ы";"ь";"э";"ю";"я"},K2463))&gt;0</f>
        <v>0</v>
      </c>
      <c r="AA2463" s="142" t="b">
        <f>COUNT(SEARCH({"а";"б";"в";"г";"д";"е";"ё";"ж";"з";"и";"й";"к";"л";"м";"н";"о";"п";"р";"с";"т";"у";"ф";"х";"ц";"ч";"ш";"щ";"ъ";"ы";"ь";"э";"ю";"я"},L2463))&gt;0</f>
        <v>0</v>
      </c>
      <c r="AB2463" s="142" t="b">
        <f>COUNT(SEARCH({"а";"б";"в";"г";"д";"е";"ё";"ж";"з";"и";"й";"к";"л";"м";"н";"о";"п";"р";"с";"т";"у";"ф";"х";"ц";"ч";"ш";"щ";"ъ";"ы";"ь";"э";"ю";"я"},I2463))&gt;0</f>
        <v>0</v>
      </c>
      <c r="AC2463" s="142" t="b">
        <f>COUNT(SEARCH({"а";"б";"в";"г";"д";"е";"ё";"ж";"з";"и";"й";"к";"л";"м";"н";"о";"п";"р";"с";"т";"у";"ф";"х";"ц";"ч";"ш";"щ";"ъ";"ы";"ь";"э";"ю";"я"},M2463))&gt;0</f>
        <v>0</v>
      </c>
      <c r="AD2463" s="27" t="b">
        <f t="shared" si="44"/>
        <v>1</v>
      </c>
    </row>
    <row r="2464" spans="1:30" s="289" customFormat="1" hidden="1">
      <c r="A2464" s="379" t="s">
        <v>9015</v>
      </c>
      <c r="B2464" s="379"/>
      <c r="C2464" s="43" t="s">
        <v>8994</v>
      </c>
      <c r="D2464" s="312">
        <v>2</v>
      </c>
      <c r="E2464" s="24" t="s">
        <v>8473</v>
      </c>
      <c r="F2464" s="25" t="s">
        <v>8</v>
      </c>
      <c r="G2464" s="24"/>
      <c r="H2464" s="114" t="s">
        <v>67</v>
      </c>
      <c r="I2464" s="114" t="s">
        <v>97</v>
      </c>
      <c r="J2464" s="22" t="s">
        <v>5</v>
      </c>
      <c r="K2464" s="73"/>
      <c r="L2464" s="24"/>
      <c r="M2464" s="24"/>
      <c r="N2464" s="279" t="s">
        <v>446</v>
      </c>
      <c r="O2464" s="313" t="s">
        <v>447</v>
      </c>
      <c r="P2464" s="49"/>
      <c r="Q2464" s="24"/>
      <c r="R2464" s="24"/>
      <c r="S2464" s="24" t="s">
        <v>398</v>
      </c>
      <c r="T2464" s="24"/>
      <c r="X2464" s="142" t="b">
        <f>COUNT(SEARCH({"а";"б";"в";"г";"д";"е";"ё";"ж";"з";"и";"й";"к";"л";"м";"н";"о";"п";"р";"с";"т";"у";"ф";"х";"ц";"ч";"ш";"щ";"ъ";"ы";"ь";"э";"ю";"я"},E2464))&gt;0</f>
        <v>0</v>
      </c>
      <c r="Y2464" s="142" t="b">
        <f>COUNT(SEARCH({"а";"б";"в";"г";"д";"е";"ё";"ж";"з";"и";"й";"к";"л";"м";"н";"о";"п";"р";"с";"т";"у";"ф";"х";"ц";"ч";"ш";"щ";"ъ";"ы";"ь";"э";"ю";"я"},F2464))&gt;0</f>
        <v>0</v>
      </c>
      <c r="Z2464" s="142" t="b">
        <f>COUNT(SEARCH({"а";"б";"в";"г";"д";"е";"ё";"ж";"з";"и";"й";"к";"л";"м";"н";"о";"п";"р";"с";"т";"у";"ф";"х";"ц";"ч";"ш";"щ";"ъ";"ы";"ь";"э";"ю";"я"},K2464))&gt;0</f>
        <v>0</v>
      </c>
      <c r="AA2464" s="142" t="b">
        <f>COUNT(SEARCH({"а";"б";"в";"г";"д";"е";"ё";"ж";"з";"и";"й";"к";"л";"м";"н";"о";"п";"р";"с";"т";"у";"ф";"х";"ц";"ч";"ш";"щ";"ъ";"ы";"ь";"э";"ю";"я"},L2464))&gt;0</f>
        <v>0</v>
      </c>
      <c r="AB2464" s="142" t="b">
        <f>COUNT(SEARCH({"а";"б";"в";"г";"д";"е";"ё";"ж";"з";"и";"й";"к";"л";"м";"н";"о";"п";"р";"с";"т";"у";"ф";"х";"ц";"ч";"ш";"щ";"ъ";"ы";"ь";"э";"ю";"я"},I2464))&gt;0</f>
        <v>0</v>
      </c>
      <c r="AC2464" s="142" t="b">
        <f>COUNT(SEARCH({"а";"б";"в";"г";"д";"е";"ё";"ж";"з";"и";"й";"к";"л";"м";"н";"о";"п";"р";"с";"т";"у";"ф";"х";"ц";"ч";"ш";"щ";"ъ";"ы";"ь";"э";"ю";"я"},M2464))&gt;0</f>
        <v>0</v>
      </c>
      <c r="AD2464" s="27" t="b">
        <f t="shared" si="44"/>
        <v>1</v>
      </c>
    </row>
    <row r="2465" spans="1:30" s="289" customFormat="1" ht="30" hidden="1">
      <c r="A2465" s="379" t="s">
        <v>9015</v>
      </c>
      <c r="B2465" s="379"/>
      <c r="C2465" s="43" t="s">
        <v>8994</v>
      </c>
      <c r="D2465" s="312">
        <v>2</v>
      </c>
      <c r="E2465" s="24" t="s">
        <v>8473</v>
      </c>
      <c r="F2465" s="25" t="s">
        <v>12</v>
      </c>
      <c r="G2465" s="24"/>
      <c r="H2465" s="114" t="s">
        <v>400</v>
      </c>
      <c r="I2465" s="114" t="s">
        <v>3</v>
      </c>
      <c r="J2465" s="22" t="s">
        <v>5</v>
      </c>
      <c r="K2465" s="73"/>
      <c r="L2465" s="24"/>
      <c r="M2465" s="24"/>
      <c r="N2465" s="42"/>
      <c r="O2465" s="120" t="s">
        <v>66</v>
      </c>
      <c r="P2465" s="49"/>
      <c r="Q2465" s="24"/>
      <c r="R2465" s="24"/>
      <c r="S2465" s="24" t="s">
        <v>4</v>
      </c>
      <c r="T2465" s="24"/>
      <c r="X2465" s="142" t="b">
        <f>COUNT(SEARCH({"а";"б";"в";"г";"д";"е";"ё";"ж";"з";"и";"й";"к";"л";"м";"н";"о";"п";"р";"с";"т";"у";"ф";"х";"ц";"ч";"ш";"щ";"ъ";"ы";"ь";"э";"ю";"я"},E2465))&gt;0</f>
        <v>0</v>
      </c>
      <c r="Y2465" s="142" t="b">
        <f>COUNT(SEARCH({"а";"б";"в";"г";"д";"е";"ё";"ж";"з";"и";"й";"к";"л";"м";"н";"о";"п";"р";"с";"т";"у";"ф";"х";"ц";"ч";"ш";"щ";"ъ";"ы";"ь";"э";"ю";"я"},F2465))&gt;0</f>
        <v>0</v>
      </c>
      <c r="Z2465" s="142" t="b">
        <f>COUNT(SEARCH({"а";"б";"в";"г";"д";"е";"ё";"ж";"з";"и";"й";"к";"л";"м";"н";"о";"п";"р";"с";"т";"у";"ф";"х";"ц";"ч";"ш";"щ";"ъ";"ы";"ь";"э";"ю";"я"},K2465))&gt;0</f>
        <v>0</v>
      </c>
      <c r="AA2465" s="142" t="b">
        <f>COUNT(SEARCH({"а";"б";"в";"г";"д";"е";"ё";"ж";"з";"и";"й";"к";"л";"м";"н";"о";"п";"р";"с";"т";"у";"ф";"х";"ц";"ч";"ш";"щ";"ъ";"ы";"ь";"э";"ю";"я"},L2465))&gt;0</f>
        <v>0</v>
      </c>
      <c r="AB2465" s="142" t="b">
        <f>COUNT(SEARCH({"а";"б";"в";"г";"д";"е";"ё";"ж";"з";"и";"й";"к";"л";"м";"н";"о";"п";"р";"с";"т";"у";"ф";"х";"ц";"ч";"ш";"щ";"ъ";"ы";"ь";"э";"ю";"я"},I2465))&gt;0</f>
        <v>0</v>
      </c>
      <c r="AC2465" s="142" t="b">
        <f>COUNT(SEARCH({"а";"б";"в";"г";"д";"е";"ё";"ж";"з";"и";"й";"к";"л";"м";"н";"о";"п";"р";"с";"т";"у";"ф";"х";"ц";"ч";"ш";"щ";"ъ";"ы";"ь";"э";"ю";"я"},M2465))&gt;0</f>
        <v>0</v>
      </c>
      <c r="AD2465" s="27" t="b">
        <f t="shared" si="44"/>
        <v>1</v>
      </c>
    </row>
    <row r="2466" spans="1:30" s="289" customFormat="1" hidden="1">
      <c r="A2466" s="379" t="s">
        <v>9015</v>
      </c>
      <c r="B2466" s="379"/>
      <c r="C2466" s="43" t="s">
        <v>8994</v>
      </c>
      <c r="D2466" s="312">
        <v>2</v>
      </c>
      <c r="E2466" s="24" t="s">
        <v>8473</v>
      </c>
      <c r="F2466" s="25" t="s">
        <v>18</v>
      </c>
      <c r="G2466" s="24"/>
      <c r="H2466" s="114" t="s">
        <v>456</v>
      </c>
      <c r="I2466" s="114" t="s">
        <v>19</v>
      </c>
      <c r="J2466" s="22" t="s">
        <v>5</v>
      </c>
      <c r="K2466" s="73"/>
      <c r="L2466" s="24"/>
      <c r="M2466" s="24"/>
      <c r="N2466" s="42"/>
      <c r="O2466" s="22" t="s">
        <v>401</v>
      </c>
      <c r="P2466" s="49"/>
      <c r="Q2466" s="24"/>
      <c r="R2466" s="24"/>
      <c r="S2466" s="24"/>
      <c r="T2466" s="24"/>
      <c r="X2466" s="142" t="b">
        <f>COUNT(SEARCH({"а";"б";"в";"г";"д";"е";"ё";"ж";"з";"и";"й";"к";"л";"м";"н";"о";"п";"р";"с";"т";"у";"ф";"х";"ц";"ч";"ш";"щ";"ъ";"ы";"ь";"э";"ю";"я"},E2466))&gt;0</f>
        <v>0</v>
      </c>
      <c r="Y2466" s="142" t="b">
        <f>COUNT(SEARCH({"а";"б";"в";"г";"д";"е";"ё";"ж";"з";"и";"й";"к";"л";"м";"н";"о";"п";"р";"с";"т";"у";"ф";"х";"ц";"ч";"ш";"щ";"ъ";"ы";"ь";"э";"ю";"я"},F2466))&gt;0</f>
        <v>0</v>
      </c>
      <c r="Z2466" s="142" t="b">
        <f>COUNT(SEARCH({"а";"б";"в";"г";"д";"е";"ё";"ж";"з";"и";"й";"к";"л";"м";"н";"о";"п";"р";"с";"т";"у";"ф";"х";"ц";"ч";"ш";"щ";"ъ";"ы";"ь";"э";"ю";"я"},K2466))&gt;0</f>
        <v>0</v>
      </c>
      <c r="AA2466" s="142" t="b">
        <f>COUNT(SEARCH({"а";"б";"в";"г";"д";"е";"ё";"ж";"з";"и";"й";"к";"л";"м";"н";"о";"п";"р";"с";"т";"у";"ф";"х";"ц";"ч";"ш";"щ";"ъ";"ы";"ь";"э";"ю";"я"},L2466))&gt;0</f>
        <v>0</v>
      </c>
      <c r="AB2466" s="142" t="b">
        <f>COUNT(SEARCH({"а";"б";"в";"г";"д";"е";"ё";"ж";"з";"и";"й";"к";"л";"м";"н";"о";"п";"р";"с";"т";"у";"ф";"х";"ц";"ч";"ш";"щ";"ъ";"ы";"ь";"э";"ю";"я"},I2466))&gt;0</f>
        <v>0</v>
      </c>
      <c r="AC2466" s="142" t="b">
        <f>COUNT(SEARCH({"а";"б";"в";"г";"д";"е";"ё";"ж";"з";"и";"й";"к";"л";"м";"н";"о";"п";"р";"с";"т";"у";"ф";"х";"ц";"ч";"ш";"щ";"ъ";"ы";"ь";"э";"ю";"я"},M2466))&gt;0</f>
        <v>0</v>
      </c>
      <c r="AD2466" s="27" t="b">
        <f t="shared" si="44"/>
        <v>1</v>
      </c>
    </row>
    <row r="2467" spans="1:30" s="289" customFormat="1" hidden="1">
      <c r="A2467" s="379" t="s">
        <v>9015</v>
      </c>
      <c r="B2467" s="379"/>
      <c r="C2467" s="43" t="s">
        <v>8994</v>
      </c>
      <c r="D2467" s="312">
        <v>2</v>
      </c>
      <c r="E2467" s="24" t="s">
        <v>8473</v>
      </c>
      <c r="F2467" s="25" t="s">
        <v>21</v>
      </c>
      <c r="G2467" s="24"/>
      <c r="H2467" s="114" t="s">
        <v>402</v>
      </c>
      <c r="I2467" s="114" t="s">
        <v>19</v>
      </c>
      <c r="J2467" s="22" t="s">
        <v>5</v>
      </c>
      <c r="K2467" s="24"/>
      <c r="L2467" s="24"/>
      <c r="M2467" s="24"/>
      <c r="N2467" s="42"/>
      <c r="O2467" s="22" t="s">
        <v>519</v>
      </c>
      <c r="P2467" s="49"/>
      <c r="Q2467" s="24"/>
      <c r="R2467" s="24"/>
      <c r="S2467" s="24" t="s">
        <v>4</v>
      </c>
      <c r="T2467" s="24"/>
      <c r="X2467" s="142" t="b">
        <f>COUNT(SEARCH({"а";"б";"в";"г";"д";"е";"ё";"ж";"з";"и";"й";"к";"л";"м";"н";"о";"п";"р";"с";"т";"у";"ф";"х";"ц";"ч";"ш";"щ";"ъ";"ы";"ь";"э";"ю";"я"},E2467))&gt;0</f>
        <v>0</v>
      </c>
      <c r="Y2467" s="142" t="b">
        <f>COUNT(SEARCH({"а";"б";"в";"г";"д";"е";"ё";"ж";"з";"и";"й";"к";"л";"м";"н";"о";"п";"р";"с";"т";"у";"ф";"х";"ц";"ч";"ш";"щ";"ъ";"ы";"ь";"э";"ю";"я"},F2467))&gt;0</f>
        <v>0</v>
      </c>
      <c r="Z2467" s="142" t="b">
        <f>COUNT(SEARCH({"а";"б";"в";"г";"д";"е";"ё";"ж";"з";"и";"й";"к";"л";"м";"н";"о";"п";"р";"с";"т";"у";"ф";"х";"ц";"ч";"ш";"щ";"ъ";"ы";"ь";"э";"ю";"я"},K2467))&gt;0</f>
        <v>0</v>
      </c>
      <c r="AA2467" s="142" t="b">
        <f>COUNT(SEARCH({"а";"б";"в";"г";"д";"е";"ё";"ж";"з";"и";"й";"к";"л";"м";"н";"о";"п";"р";"с";"т";"у";"ф";"х";"ц";"ч";"ш";"щ";"ъ";"ы";"ь";"э";"ю";"я"},L2467))&gt;0</f>
        <v>0</v>
      </c>
      <c r="AB2467" s="142" t="b">
        <f>COUNT(SEARCH({"а";"б";"в";"г";"д";"е";"ё";"ж";"з";"и";"й";"к";"л";"м";"н";"о";"п";"р";"с";"т";"у";"ф";"х";"ц";"ч";"ш";"щ";"ъ";"ы";"ь";"э";"ю";"я"},I2467))&gt;0</f>
        <v>0</v>
      </c>
      <c r="AC2467" s="142" t="b">
        <f>COUNT(SEARCH({"а";"б";"в";"г";"д";"е";"ё";"ж";"з";"и";"й";"к";"л";"м";"н";"о";"п";"р";"с";"т";"у";"ф";"х";"ц";"ч";"ш";"щ";"ъ";"ы";"ь";"э";"ю";"я"},M2467))&gt;0</f>
        <v>0</v>
      </c>
      <c r="AD2467" s="27" t="b">
        <f t="shared" si="44"/>
        <v>1</v>
      </c>
    </row>
    <row r="2468" spans="1:30" s="289" customFormat="1" hidden="1">
      <c r="A2468" s="379" t="s">
        <v>9015</v>
      </c>
      <c r="B2468" s="379"/>
      <c r="C2468" s="43" t="s">
        <v>8994</v>
      </c>
      <c r="D2468" s="312">
        <v>2</v>
      </c>
      <c r="E2468" s="24" t="s">
        <v>8473</v>
      </c>
      <c r="F2468" s="25" t="s">
        <v>93</v>
      </c>
      <c r="G2468" s="25" t="s">
        <v>136</v>
      </c>
      <c r="H2468" s="114" t="s">
        <v>578</v>
      </c>
      <c r="I2468" s="114" t="s">
        <v>65</v>
      </c>
      <c r="J2468" s="22" t="s">
        <v>5</v>
      </c>
      <c r="K2468" s="133" t="s">
        <v>5024</v>
      </c>
      <c r="L2468" s="129" t="s">
        <v>94</v>
      </c>
      <c r="M2468" s="129" t="s">
        <v>65</v>
      </c>
      <c r="N2468" s="42"/>
      <c r="O2468" s="22" t="s">
        <v>395</v>
      </c>
      <c r="P2468" s="49"/>
      <c r="Q2468" s="24"/>
      <c r="R2468" s="24"/>
      <c r="S2468" s="24" t="s">
        <v>4</v>
      </c>
      <c r="T2468" s="24" t="s">
        <v>276</v>
      </c>
      <c r="X2468" s="142" t="b">
        <f>COUNT(SEARCH({"а";"б";"в";"г";"д";"е";"ё";"ж";"з";"и";"й";"к";"л";"м";"н";"о";"п";"р";"с";"т";"у";"ф";"х";"ц";"ч";"ш";"щ";"ъ";"ы";"ь";"э";"ю";"я"},E2468))&gt;0</f>
        <v>0</v>
      </c>
      <c r="Y2468" s="142" t="b">
        <f>COUNT(SEARCH({"а";"б";"в";"г";"д";"е";"ё";"ж";"з";"и";"й";"к";"л";"м";"н";"о";"п";"р";"с";"т";"у";"ф";"х";"ц";"ч";"ш";"щ";"ъ";"ы";"ь";"э";"ю";"я"},F2468))&gt;0</f>
        <v>0</v>
      </c>
      <c r="Z2468" s="142" t="b">
        <f>COUNT(SEARCH({"а";"б";"в";"г";"д";"е";"ё";"ж";"з";"и";"й";"к";"л";"м";"н";"о";"п";"р";"с";"т";"у";"ф";"х";"ц";"ч";"ш";"щ";"ъ";"ы";"ь";"э";"ю";"я"},K2468))&gt;0</f>
        <v>0</v>
      </c>
      <c r="AA2468" s="142" t="b">
        <f>COUNT(SEARCH({"а";"б";"в";"г";"д";"е";"ё";"ж";"з";"и";"й";"к";"л";"м";"н";"о";"п";"р";"с";"т";"у";"ф";"х";"ц";"ч";"ш";"щ";"ъ";"ы";"ь";"э";"ю";"я"},L2468))&gt;0</f>
        <v>0</v>
      </c>
      <c r="AB2468" s="142" t="b">
        <f>COUNT(SEARCH({"а";"б";"в";"г";"д";"е";"ё";"ж";"з";"и";"й";"к";"л";"м";"н";"о";"п";"р";"с";"т";"у";"ф";"х";"ц";"ч";"ш";"щ";"ъ";"ы";"ь";"э";"ю";"я"},I2468))&gt;0</f>
        <v>0</v>
      </c>
      <c r="AC2468" s="142" t="b">
        <f>COUNT(SEARCH({"а";"б";"в";"г";"д";"е";"ё";"ж";"з";"и";"й";"к";"л";"м";"н";"о";"п";"р";"с";"т";"у";"ф";"х";"ц";"ч";"ш";"щ";"ъ";"ы";"ь";"э";"ю";"я"},M2468))&gt;0</f>
        <v>0</v>
      </c>
      <c r="AD2468" s="27" t="b">
        <f t="shared" si="44"/>
        <v>1</v>
      </c>
    </row>
    <row r="2469" spans="1:30" s="289" customFormat="1" hidden="1">
      <c r="A2469" s="379" t="s">
        <v>9015</v>
      </c>
      <c r="B2469" s="379"/>
      <c r="C2469" s="43" t="s">
        <v>8992</v>
      </c>
      <c r="D2469" s="312">
        <v>1</v>
      </c>
      <c r="E2469" s="24" t="s">
        <v>8473</v>
      </c>
      <c r="F2469" s="25" t="s">
        <v>1917</v>
      </c>
      <c r="G2469" s="24" t="s">
        <v>134</v>
      </c>
      <c r="H2469" s="24" t="s">
        <v>9003</v>
      </c>
      <c r="I2469" s="25" t="s">
        <v>3</v>
      </c>
      <c r="J2469" s="22" t="s">
        <v>5</v>
      </c>
      <c r="K2469" s="73"/>
      <c r="L2469" s="24"/>
      <c r="M2469" s="24"/>
      <c r="N2469" s="42"/>
      <c r="O2469" s="51" t="s">
        <v>512</v>
      </c>
      <c r="P2469" s="49"/>
      <c r="Q2469" s="26" t="str">
        <f>CONCATENATE("rdv.lnk_",MID(E2469,10,LEN(E2469)-14))</f>
        <v>rdv.lnk_restriction_employee</v>
      </c>
      <c r="R2469" s="25"/>
      <c r="S2469" s="25" t="s">
        <v>455</v>
      </c>
      <c r="T2469" s="25"/>
      <c r="X2469" s="142" t="b">
        <f>COUNT(SEARCH({"а";"б";"в";"г";"д";"е";"ё";"ж";"з";"и";"й";"к";"л";"м";"н";"о";"п";"р";"с";"т";"у";"ф";"х";"ц";"ч";"ш";"щ";"ъ";"ы";"ь";"э";"ю";"я"},E2469))&gt;0</f>
        <v>0</v>
      </c>
      <c r="Y2469" s="142" t="b">
        <f>COUNT(SEARCH({"а";"б";"в";"г";"д";"е";"ё";"ж";"з";"и";"й";"к";"л";"м";"н";"о";"п";"р";"с";"т";"у";"ф";"х";"ц";"ч";"ш";"щ";"ъ";"ы";"ь";"э";"ю";"я"},F2469))&gt;0</f>
        <v>0</v>
      </c>
      <c r="Z2469" s="142" t="b">
        <f>COUNT(SEARCH({"а";"б";"в";"г";"д";"е";"ё";"ж";"з";"и";"й";"к";"л";"м";"н";"о";"п";"р";"с";"т";"у";"ф";"х";"ц";"ч";"ш";"щ";"ъ";"ы";"ь";"э";"ю";"я"},K2469))&gt;0</f>
        <v>0</v>
      </c>
      <c r="AA2469" s="142" t="b">
        <f>COUNT(SEARCH({"а";"б";"в";"г";"д";"е";"ё";"ж";"з";"и";"й";"к";"л";"м";"н";"о";"п";"р";"с";"т";"у";"ф";"х";"ц";"ч";"ш";"щ";"ъ";"ы";"ь";"э";"ю";"я"},L2469))&gt;0</f>
        <v>0</v>
      </c>
      <c r="AB2469" s="142" t="b">
        <f>COUNT(SEARCH({"а";"б";"в";"г";"д";"е";"ё";"ж";"з";"и";"й";"к";"л";"м";"н";"о";"п";"р";"с";"т";"у";"ф";"х";"ц";"ч";"ш";"щ";"ъ";"ы";"ь";"э";"ю";"я"},I2469))&gt;0</f>
        <v>0</v>
      </c>
      <c r="AC2469" s="142" t="b">
        <f>COUNT(SEARCH({"а";"б";"в";"г";"д";"е";"ё";"ж";"з";"и";"й";"к";"л";"м";"н";"о";"п";"р";"с";"т";"у";"ф";"х";"ц";"ч";"ш";"щ";"ъ";"ы";"ь";"э";"ю";"я"},M2469))&gt;0</f>
        <v>0</v>
      </c>
      <c r="AD2469" s="27" t="b">
        <f t="shared" si="44"/>
        <v>1</v>
      </c>
    </row>
    <row r="2470" spans="1:30" s="289" customFormat="1" ht="30" hidden="1">
      <c r="A2470" s="379" t="s">
        <v>9015</v>
      </c>
      <c r="B2470" s="379"/>
      <c r="C2470" s="43" t="s">
        <v>8992</v>
      </c>
      <c r="D2470" s="312">
        <v>1</v>
      </c>
      <c r="E2470" s="24" t="s">
        <v>8473</v>
      </c>
      <c r="F2470" s="122" t="s">
        <v>1805</v>
      </c>
      <c r="G2470" s="24" t="s">
        <v>183</v>
      </c>
      <c r="H2470" s="90" t="s">
        <v>1812</v>
      </c>
      <c r="I2470" s="25" t="s">
        <v>3</v>
      </c>
      <c r="J2470" s="22" t="s">
        <v>5</v>
      </c>
      <c r="K2470" s="73"/>
      <c r="L2470" s="24"/>
      <c r="M2470" s="24"/>
      <c r="N2470" s="42"/>
      <c r="O2470" s="49" t="s">
        <v>6346</v>
      </c>
      <c r="P2470" s="49" t="s">
        <v>5288</v>
      </c>
      <c r="Q2470" s="49" t="s">
        <v>4887</v>
      </c>
      <c r="R2470" s="114"/>
      <c r="S2470" s="114" t="s">
        <v>438</v>
      </c>
      <c r="T2470" s="114"/>
      <c r="X2470" s="142" t="b">
        <f>COUNT(SEARCH({"а";"б";"в";"г";"д";"е";"ё";"ж";"з";"и";"й";"к";"л";"м";"н";"о";"п";"р";"с";"т";"у";"ф";"х";"ц";"ч";"ш";"щ";"ъ";"ы";"ь";"э";"ю";"я"},E2470))&gt;0</f>
        <v>0</v>
      </c>
      <c r="Y2470" s="142" t="b">
        <f>COUNT(SEARCH({"а";"б";"в";"г";"д";"е";"ё";"ж";"з";"и";"й";"к";"л";"м";"н";"о";"п";"р";"с";"т";"у";"ф";"х";"ц";"ч";"ш";"щ";"ъ";"ы";"ь";"э";"ю";"я"},F2470))&gt;0</f>
        <v>0</v>
      </c>
      <c r="Z2470" s="142" t="b">
        <f>COUNT(SEARCH({"а";"б";"в";"г";"д";"е";"ё";"ж";"з";"и";"й";"к";"л";"м";"н";"о";"п";"р";"с";"т";"у";"ф";"х";"ц";"ч";"ш";"щ";"ъ";"ы";"ь";"э";"ю";"я"},K2470))&gt;0</f>
        <v>0</v>
      </c>
      <c r="AA2470" s="142" t="b">
        <f>COUNT(SEARCH({"а";"б";"в";"г";"д";"е";"ё";"ж";"з";"и";"й";"к";"л";"м";"н";"о";"п";"р";"с";"т";"у";"ф";"х";"ц";"ч";"ш";"щ";"ъ";"ы";"ь";"э";"ю";"я"},L2470))&gt;0</f>
        <v>0</v>
      </c>
      <c r="AB2470" s="142" t="b">
        <f>COUNT(SEARCH({"а";"б";"в";"г";"д";"е";"ё";"ж";"з";"и";"й";"к";"л";"м";"н";"о";"п";"р";"с";"т";"у";"ф";"х";"ц";"ч";"ш";"щ";"ъ";"ы";"ь";"э";"ю";"я"},I2470))&gt;0</f>
        <v>0</v>
      </c>
      <c r="AC2470" s="142" t="b">
        <f>COUNT(SEARCH({"а";"б";"в";"г";"д";"е";"ё";"ж";"з";"и";"й";"к";"л";"м";"н";"о";"п";"р";"с";"т";"у";"ф";"х";"ц";"ч";"ш";"щ";"ъ";"ы";"ь";"э";"ю";"я"},M2470))&gt;0</f>
        <v>0</v>
      </c>
      <c r="AD2470" s="27" t="b">
        <f t="shared" si="44"/>
        <v>1</v>
      </c>
    </row>
    <row r="2471" spans="1:30" s="289" customFormat="1" hidden="1">
      <c r="A2471" s="379" t="s">
        <v>9015</v>
      </c>
      <c r="B2471" s="379"/>
      <c r="C2471" s="43" t="s">
        <v>8992</v>
      </c>
      <c r="D2471" s="312">
        <v>1</v>
      </c>
      <c r="E2471" s="24" t="s">
        <v>8473</v>
      </c>
      <c r="F2471" s="124" t="s">
        <v>1806</v>
      </c>
      <c r="G2471" s="117" t="s">
        <v>135</v>
      </c>
      <c r="H2471" s="119" t="s">
        <v>6347</v>
      </c>
      <c r="I2471" s="117" t="s">
        <v>97</v>
      </c>
      <c r="J2471" s="23" t="s">
        <v>5</v>
      </c>
      <c r="K2471" s="74" t="s">
        <v>4878</v>
      </c>
      <c r="L2471" s="124" t="s">
        <v>73</v>
      </c>
      <c r="M2471" s="124" t="s">
        <v>70</v>
      </c>
      <c r="N2471" s="116"/>
      <c r="O2471" s="119" t="s">
        <v>440</v>
      </c>
      <c r="P2471" s="119"/>
      <c r="Q2471" s="117"/>
      <c r="R2471" s="124"/>
      <c r="S2471" s="124" t="s">
        <v>60</v>
      </c>
      <c r="T2471" s="124"/>
      <c r="X2471" s="142" t="b">
        <f>COUNT(SEARCH({"а";"б";"в";"г";"д";"е";"ё";"ж";"з";"и";"й";"к";"л";"м";"н";"о";"п";"р";"с";"т";"у";"ф";"х";"ц";"ч";"ш";"щ";"ъ";"ы";"ь";"э";"ю";"я"},E2471))&gt;0</f>
        <v>0</v>
      </c>
      <c r="Y2471" s="142" t="b">
        <f>COUNT(SEARCH({"а";"б";"в";"г";"д";"е";"ё";"ж";"з";"и";"й";"к";"л";"м";"н";"о";"п";"р";"с";"т";"у";"ф";"х";"ц";"ч";"ш";"щ";"ъ";"ы";"ь";"э";"ю";"я"},F2471))&gt;0</f>
        <v>0</v>
      </c>
      <c r="Z2471" s="142" t="b">
        <f>COUNT(SEARCH({"а";"б";"в";"г";"д";"е";"ё";"ж";"з";"и";"й";"к";"л";"м";"н";"о";"п";"р";"с";"т";"у";"ф";"х";"ц";"ч";"ш";"щ";"ъ";"ы";"ь";"э";"ю";"я"},K2471))&gt;0</f>
        <v>0</v>
      </c>
      <c r="AA2471" s="142" t="b">
        <f>COUNT(SEARCH({"а";"б";"в";"г";"д";"е";"ё";"ж";"з";"и";"й";"к";"л";"м";"н";"о";"п";"р";"с";"т";"у";"ф";"х";"ц";"ч";"ш";"щ";"ъ";"ы";"ь";"э";"ю";"я"},L2471))&gt;0</f>
        <v>0</v>
      </c>
      <c r="AB2471" s="142" t="b">
        <f>COUNT(SEARCH({"а";"б";"в";"г";"д";"е";"ё";"ж";"з";"и";"й";"к";"л";"м";"н";"о";"п";"р";"с";"т";"у";"ф";"х";"ц";"ч";"ш";"щ";"ъ";"ы";"ь";"э";"ю";"я"},I2471))&gt;0</f>
        <v>0</v>
      </c>
      <c r="AC2471" s="142" t="b">
        <f>COUNT(SEARCH({"а";"б";"в";"г";"д";"е";"ё";"ж";"з";"и";"й";"к";"л";"м";"н";"о";"п";"р";"с";"т";"у";"ф";"х";"ц";"ч";"ш";"щ";"ъ";"ы";"ь";"э";"ю";"я"},M2471))&gt;0</f>
        <v>0</v>
      </c>
      <c r="AD2471" s="27" t="b">
        <f t="shared" si="44"/>
        <v>1</v>
      </c>
    </row>
    <row r="2472" spans="1:30" s="289" customFormat="1" ht="30" hidden="1">
      <c r="A2472" s="379" t="s">
        <v>9015</v>
      </c>
      <c r="B2472" s="379"/>
      <c r="C2472" s="43" t="s">
        <v>8992</v>
      </c>
      <c r="D2472" s="312">
        <v>1</v>
      </c>
      <c r="E2472" s="24" t="s">
        <v>8473</v>
      </c>
      <c r="F2472" s="65" t="s">
        <v>1500</v>
      </c>
      <c r="G2472" s="24" t="s">
        <v>183</v>
      </c>
      <c r="H2472" s="90" t="s">
        <v>1502</v>
      </c>
      <c r="I2472" s="25" t="s">
        <v>3</v>
      </c>
      <c r="J2472" s="22" t="s">
        <v>5</v>
      </c>
      <c r="K2472" s="73"/>
      <c r="L2472" s="24"/>
      <c r="M2472" s="24"/>
      <c r="N2472" s="42"/>
      <c r="O2472" s="49" t="s">
        <v>4952</v>
      </c>
      <c r="P2472" s="131" t="s">
        <v>5290</v>
      </c>
      <c r="Q2472" s="49" t="s">
        <v>4973</v>
      </c>
      <c r="R2472" s="114"/>
      <c r="S2472" s="114" t="s">
        <v>438</v>
      </c>
      <c r="T2472" s="114"/>
      <c r="X2472" s="142" t="b">
        <f>COUNT(SEARCH({"а";"б";"в";"г";"д";"е";"ё";"ж";"з";"и";"й";"к";"л";"м";"н";"о";"п";"р";"с";"т";"у";"ф";"х";"ц";"ч";"ш";"щ";"ъ";"ы";"ь";"э";"ю";"я"},E2472))&gt;0</f>
        <v>0</v>
      </c>
      <c r="Y2472" s="142" t="b">
        <f>COUNT(SEARCH({"а";"б";"в";"г";"д";"е";"ё";"ж";"з";"и";"й";"к";"л";"м";"н";"о";"п";"р";"с";"т";"у";"ф";"х";"ц";"ч";"ш";"щ";"ъ";"ы";"ь";"э";"ю";"я"},F2472))&gt;0</f>
        <v>0</v>
      </c>
      <c r="Z2472" s="142" t="b">
        <f>COUNT(SEARCH({"а";"б";"в";"г";"д";"е";"ё";"ж";"з";"и";"й";"к";"л";"м";"н";"о";"п";"р";"с";"т";"у";"ф";"х";"ц";"ч";"ш";"щ";"ъ";"ы";"ь";"э";"ю";"я"},K2472))&gt;0</f>
        <v>0</v>
      </c>
      <c r="AA2472" s="142" t="b">
        <f>COUNT(SEARCH({"а";"б";"в";"г";"д";"е";"ё";"ж";"з";"и";"й";"к";"л";"м";"н";"о";"п";"р";"с";"т";"у";"ф";"х";"ц";"ч";"ш";"щ";"ъ";"ы";"ь";"э";"ю";"я"},L2472))&gt;0</f>
        <v>0</v>
      </c>
      <c r="AB2472" s="142" t="b">
        <f>COUNT(SEARCH({"а";"б";"в";"г";"д";"е";"ё";"ж";"з";"и";"й";"к";"л";"м";"н";"о";"п";"р";"с";"т";"у";"ф";"х";"ц";"ч";"ш";"щ";"ъ";"ы";"ь";"э";"ю";"я"},I2472))&gt;0</f>
        <v>0</v>
      </c>
      <c r="AC2472" s="142" t="b">
        <f>COUNT(SEARCH({"а";"б";"в";"г";"д";"е";"ё";"ж";"з";"и";"й";"к";"л";"м";"н";"о";"п";"р";"с";"т";"у";"ф";"х";"ц";"ч";"ш";"щ";"ъ";"ы";"ь";"э";"ю";"я"},M2472))&gt;0</f>
        <v>0</v>
      </c>
      <c r="AD2472" s="27" t="b">
        <f t="shared" si="44"/>
        <v>1</v>
      </c>
    </row>
    <row r="2473" spans="1:30" s="289" customFormat="1" hidden="1">
      <c r="A2473" s="379" t="s">
        <v>9015</v>
      </c>
      <c r="B2473" s="379"/>
      <c r="C2473" s="43" t="s">
        <v>8992</v>
      </c>
      <c r="D2473" s="312">
        <v>1</v>
      </c>
      <c r="E2473" s="24" t="s">
        <v>8473</v>
      </c>
      <c r="F2473" s="117" t="s">
        <v>4266</v>
      </c>
      <c r="G2473" s="117" t="s">
        <v>135</v>
      </c>
      <c r="H2473" s="119" t="s">
        <v>4953</v>
      </c>
      <c r="I2473" s="117" t="s">
        <v>97</v>
      </c>
      <c r="J2473" s="23" t="s">
        <v>5</v>
      </c>
      <c r="K2473" s="74" t="s">
        <v>4878</v>
      </c>
      <c r="L2473" s="117" t="s">
        <v>5048</v>
      </c>
      <c r="M2473" s="124" t="s">
        <v>70</v>
      </c>
      <c r="N2473" s="116"/>
      <c r="O2473" s="119" t="s">
        <v>440</v>
      </c>
      <c r="P2473" s="119"/>
      <c r="Q2473" s="117"/>
      <c r="R2473" s="124"/>
      <c r="S2473" s="124" t="s">
        <v>60</v>
      </c>
      <c r="T2473" s="124"/>
      <c r="X2473" s="142" t="b">
        <f>COUNT(SEARCH({"а";"б";"в";"г";"д";"е";"ё";"ж";"з";"и";"й";"к";"л";"м";"н";"о";"п";"р";"с";"т";"у";"ф";"х";"ц";"ч";"ш";"щ";"ъ";"ы";"ь";"э";"ю";"я"},E2473))&gt;0</f>
        <v>0</v>
      </c>
      <c r="Y2473" s="142" t="b">
        <f>COUNT(SEARCH({"а";"б";"в";"г";"д";"е";"ё";"ж";"з";"и";"й";"к";"л";"м";"н";"о";"п";"р";"с";"т";"у";"ф";"х";"ц";"ч";"ш";"щ";"ъ";"ы";"ь";"э";"ю";"я"},F2473))&gt;0</f>
        <v>0</v>
      </c>
      <c r="Z2473" s="142" t="b">
        <f>COUNT(SEARCH({"а";"б";"в";"г";"д";"е";"ё";"ж";"з";"и";"й";"к";"л";"м";"н";"о";"п";"р";"с";"т";"у";"ф";"х";"ц";"ч";"ш";"щ";"ъ";"ы";"ь";"э";"ю";"я"},K2473))&gt;0</f>
        <v>0</v>
      </c>
      <c r="AA2473" s="142" t="b">
        <f>COUNT(SEARCH({"а";"б";"в";"г";"д";"е";"ё";"ж";"з";"и";"й";"к";"л";"м";"н";"о";"п";"р";"с";"т";"у";"ф";"х";"ц";"ч";"ш";"щ";"ъ";"ы";"ь";"э";"ю";"я"},L2473))&gt;0</f>
        <v>0</v>
      </c>
      <c r="AB2473" s="142" t="b">
        <f>COUNT(SEARCH({"а";"б";"в";"г";"д";"е";"ё";"ж";"з";"и";"й";"к";"л";"м";"н";"о";"п";"р";"с";"т";"у";"ф";"х";"ц";"ч";"ш";"щ";"ъ";"ы";"ь";"э";"ю";"я"},I2473))&gt;0</f>
        <v>0</v>
      </c>
      <c r="AC2473" s="142" t="b">
        <f>COUNT(SEARCH({"а";"б";"в";"г";"д";"е";"ё";"ж";"з";"и";"й";"к";"л";"м";"н";"о";"п";"р";"с";"т";"у";"ф";"х";"ц";"ч";"ш";"щ";"ъ";"ы";"ь";"э";"ю";"я"},M2473))&gt;0</f>
        <v>0</v>
      </c>
      <c r="AD2473" s="27" t="b">
        <f t="shared" si="44"/>
        <v>1</v>
      </c>
    </row>
    <row r="2474" spans="1:30" s="289" customFormat="1" ht="30" hidden="1">
      <c r="A2474" s="379" t="s">
        <v>9015</v>
      </c>
      <c r="B2474" s="379"/>
      <c r="C2474" s="43" t="s">
        <v>8992</v>
      </c>
      <c r="D2474" s="312">
        <v>1</v>
      </c>
      <c r="E2474" s="24" t="s">
        <v>8473</v>
      </c>
      <c r="F2474" s="122" t="s">
        <v>1918</v>
      </c>
      <c r="G2474" s="25" t="s">
        <v>187</v>
      </c>
      <c r="H2474" s="25" t="s">
        <v>1920</v>
      </c>
      <c r="I2474" s="25" t="s">
        <v>97</v>
      </c>
      <c r="J2474" s="22" t="s">
        <v>5</v>
      </c>
      <c r="K2474" s="73"/>
      <c r="L2474" s="24"/>
      <c r="M2474" s="24"/>
      <c r="N2474" s="96" t="s">
        <v>573</v>
      </c>
      <c r="O2474" s="433" t="s">
        <v>9004</v>
      </c>
      <c r="P2474" s="49"/>
      <c r="Q2474" s="49" t="s">
        <v>5026</v>
      </c>
      <c r="R2474" s="114"/>
      <c r="S2474" s="114" t="s">
        <v>438</v>
      </c>
      <c r="T2474" s="114"/>
      <c r="X2474" s="142" t="b">
        <f>COUNT(SEARCH({"а";"б";"в";"г";"д";"е";"ё";"ж";"з";"и";"й";"к";"л";"м";"н";"о";"п";"р";"с";"т";"у";"ф";"х";"ц";"ч";"ш";"щ";"ъ";"ы";"ь";"э";"ю";"я"},E2474))&gt;0</f>
        <v>0</v>
      </c>
      <c r="Y2474" s="142" t="b">
        <f>COUNT(SEARCH({"а";"б";"в";"г";"д";"е";"ё";"ж";"з";"и";"й";"к";"л";"м";"н";"о";"п";"р";"с";"т";"у";"ф";"х";"ц";"ч";"ш";"щ";"ъ";"ы";"ь";"э";"ю";"я"},F2474))&gt;0</f>
        <v>0</v>
      </c>
      <c r="Z2474" s="142" t="b">
        <f>COUNT(SEARCH({"а";"б";"в";"г";"д";"е";"ё";"ж";"з";"и";"й";"к";"л";"м";"н";"о";"п";"р";"с";"т";"у";"ф";"х";"ц";"ч";"ш";"щ";"ъ";"ы";"ь";"э";"ю";"я"},K2474))&gt;0</f>
        <v>0</v>
      </c>
      <c r="AA2474" s="142" t="b">
        <f>COUNT(SEARCH({"а";"б";"в";"г";"д";"е";"ё";"ж";"з";"и";"й";"к";"л";"м";"н";"о";"п";"р";"с";"т";"у";"ф";"х";"ц";"ч";"ш";"щ";"ъ";"ы";"ь";"э";"ю";"я"},L2474))&gt;0</f>
        <v>0</v>
      </c>
      <c r="AB2474" s="142" t="b">
        <f>COUNT(SEARCH({"а";"б";"в";"г";"д";"е";"ё";"ж";"з";"и";"й";"к";"л";"м";"н";"о";"п";"р";"с";"т";"у";"ф";"х";"ц";"ч";"ш";"щ";"ъ";"ы";"ь";"э";"ю";"я"},I2474))&gt;0</f>
        <v>0</v>
      </c>
      <c r="AC2474" s="142" t="b">
        <f>COUNT(SEARCH({"а";"б";"в";"г";"д";"е";"ё";"ж";"з";"и";"й";"к";"л";"м";"н";"о";"п";"р";"с";"т";"у";"ф";"х";"ц";"ч";"ш";"щ";"ъ";"ы";"ь";"э";"ю";"я"},M2474))&gt;0</f>
        <v>0</v>
      </c>
      <c r="AD2474" s="27" t="b">
        <f t="shared" si="44"/>
        <v>1</v>
      </c>
    </row>
    <row r="2475" spans="1:30" s="289" customFormat="1" hidden="1">
      <c r="A2475" s="379" t="s">
        <v>9015</v>
      </c>
      <c r="B2475" s="379"/>
      <c r="C2475" s="43" t="s">
        <v>8992</v>
      </c>
      <c r="D2475" s="312">
        <v>1</v>
      </c>
      <c r="E2475" s="24" t="s">
        <v>8473</v>
      </c>
      <c r="F2475" s="25" t="s">
        <v>14</v>
      </c>
      <c r="G2475" s="24"/>
      <c r="H2475" s="114" t="s">
        <v>13</v>
      </c>
      <c r="I2475" s="114" t="s">
        <v>15</v>
      </c>
      <c r="J2475" s="22" t="s">
        <v>5</v>
      </c>
      <c r="K2475" s="73"/>
      <c r="L2475" s="24"/>
      <c r="M2475" s="24"/>
      <c r="N2475" s="42"/>
      <c r="O2475" s="22" t="s">
        <v>13</v>
      </c>
      <c r="P2475" s="49"/>
      <c r="Q2475" s="24"/>
      <c r="R2475" s="24"/>
      <c r="S2475" s="24"/>
      <c r="T2475" s="24"/>
      <c r="X2475" s="142" t="b">
        <f>COUNT(SEARCH({"а";"б";"в";"г";"д";"е";"ё";"ж";"з";"и";"й";"к";"л";"м";"н";"о";"п";"р";"с";"т";"у";"ф";"х";"ц";"ч";"ш";"щ";"ъ";"ы";"ь";"э";"ю";"я"},E2475))&gt;0</f>
        <v>0</v>
      </c>
      <c r="Y2475" s="142" t="b">
        <f>COUNT(SEARCH({"а";"б";"в";"г";"д";"е";"ё";"ж";"з";"и";"й";"к";"л";"м";"н";"о";"п";"р";"с";"т";"у";"ф";"х";"ц";"ч";"ш";"щ";"ъ";"ы";"ь";"э";"ю";"я"},F2475))&gt;0</f>
        <v>0</v>
      </c>
      <c r="Z2475" s="142" t="b">
        <f>COUNT(SEARCH({"а";"б";"в";"г";"д";"е";"ё";"ж";"з";"и";"й";"к";"л";"м";"н";"о";"п";"р";"с";"т";"у";"ф";"х";"ц";"ч";"ш";"щ";"ъ";"ы";"ь";"э";"ю";"я"},K2475))&gt;0</f>
        <v>0</v>
      </c>
      <c r="AA2475" s="142" t="b">
        <f>COUNT(SEARCH({"а";"б";"в";"г";"д";"е";"ё";"ж";"з";"и";"й";"к";"л";"м";"н";"о";"п";"р";"с";"т";"у";"ф";"х";"ц";"ч";"ш";"щ";"ъ";"ы";"ь";"э";"ю";"я"},L2475))&gt;0</f>
        <v>0</v>
      </c>
      <c r="AB2475" s="142" t="b">
        <f>COUNT(SEARCH({"а";"б";"в";"г";"д";"е";"ё";"ж";"з";"и";"й";"к";"л";"м";"н";"о";"п";"р";"с";"т";"у";"ф";"х";"ц";"ч";"ш";"щ";"ъ";"ы";"ь";"э";"ю";"я"},I2475))&gt;0</f>
        <v>0</v>
      </c>
      <c r="AC2475" s="142" t="b">
        <f>COUNT(SEARCH({"а";"б";"в";"г";"д";"е";"ё";"ж";"з";"и";"й";"к";"л";"м";"н";"о";"п";"р";"с";"т";"у";"ф";"х";"ц";"ч";"ш";"щ";"ъ";"ы";"ь";"э";"ю";"я"},M2475))&gt;0</f>
        <v>0</v>
      </c>
      <c r="AD2475" s="27" t="b">
        <f t="shared" si="44"/>
        <v>1</v>
      </c>
    </row>
    <row r="2476" spans="1:30" s="289" customFormat="1" hidden="1">
      <c r="A2476" s="379" t="s">
        <v>9015</v>
      </c>
      <c r="B2476" s="379"/>
      <c r="C2476" s="43" t="s">
        <v>8992</v>
      </c>
      <c r="D2476" s="312">
        <v>1</v>
      </c>
      <c r="E2476" s="24" t="s">
        <v>8473</v>
      </c>
      <c r="F2476" s="25" t="s">
        <v>8</v>
      </c>
      <c r="G2476" s="24"/>
      <c r="H2476" s="114" t="s">
        <v>67</v>
      </c>
      <c r="I2476" s="114" t="s">
        <v>97</v>
      </c>
      <c r="J2476" s="22" t="s">
        <v>5</v>
      </c>
      <c r="K2476" s="73"/>
      <c r="L2476" s="24"/>
      <c r="M2476" s="24"/>
      <c r="N2476" s="279" t="s">
        <v>446</v>
      </c>
      <c r="O2476" s="313" t="s">
        <v>447</v>
      </c>
      <c r="P2476" s="49"/>
      <c r="Q2476" s="24"/>
      <c r="R2476" s="24"/>
      <c r="S2476" s="24" t="s">
        <v>398</v>
      </c>
      <c r="T2476" s="24"/>
      <c r="X2476" s="142" t="b">
        <f>COUNT(SEARCH({"а";"б";"в";"г";"д";"е";"ё";"ж";"з";"и";"й";"к";"л";"м";"н";"о";"п";"р";"с";"т";"у";"ф";"х";"ц";"ч";"ш";"щ";"ъ";"ы";"ь";"э";"ю";"я"},E2476))&gt;0</f>
        <v>0</v>
      </c>
      <c r="Y2476" s="142" t="b">
        <f>COUNT(SEARCH({"а";"б";"в";"г";"д";"е";"ё";"ж";"з";"и";"й";"к";"л";"м";"н";"о";"п";"р";"с";"т";"у";"ф";"х";"ц";"ч";"ш";"щ";"ъ";"ы";"ь";"э";"ю";"я"},F2476))&gt;0</f>
        <v>0</v>
      </c>
      <c r="Z2476" s="142" t="b">
        <f>COUNT(SEARCH({"а";"б";"в";"г";"д";"е";"ё";"ж";"з";"и";"й";"к";"л";"м";"н";"о";"п";"р";"с";"т";"у";"ф";"х";"ц";"ч";"ш";"щ";"ъ";"ы";"ь";"э";"ю";"я"},K2476))&gt;0</f>
        <v>0</v>
      </c>
      <c r="AA2476" s="142" t="b">
        <f>COUNT(SEARCH({"а";"б";"в";"г";"д";"е";"ё";"ж";"з";"и";"й";"к";"л";"м";"н";"о";"п";"р";"с";"т";"у";"ф";"х";"ц";"ч";"ш";"щ";"ъ";"ы";"ь";"э";"ю";"я"},L2476))&gt;0</f>
        <v>0</v>
      </c>
      <c r="AB2476" s="142" t="b">
        <f>COUNT(SEARCH({"а";"б";"в";"г";"д";"е";"ё";"ж";"з";"и";"й";"к";"л";"м";"н";"о";"п";"р";"с";"т";"у";"ф";"х";"ц";"ч";"ш";"щ";"ъ";"ы";"ь";"э";"ю";"я"},I2476))&gt;0</f>
        <v>0</v>
      </c>
      <c r="AC2476" s="142" t="b">
        <f>COUNT(SEARCH({"а";"б";"в";"г";"д";"е";"ё";"ж";"з";"и";"й";"к";"л";"м";"н";"о";"п";"р";"с";"т";"у";"ф";"х";"ц";"ч";"ш";"щ";"ъ";"ы";"ь";"э";"ю";"я"},M2476))&gt;0</f>
        <v>0</v>
      </c>
      <c r="AD2476" s="27" t="b">
        <f t="shared" si="44"/>
        <v>1</v>
      </c>
    </row>
    <row r="2477" spans="1:30" s="289" customFormat="1" ht="30" hidden="1">
      <c r="A2477" s="379" t="s">
        <v>9015</v>
      </c>
      <c r="B2477" s="379"/>
      <c r="C2477" s="43" t="s">
        <v>8992</v>
      </c>
      <c r="D2477" s="312">
        <v>1</v>
      </c>
      <c r="E2477" s="24" t="s">
        <v>8473</v>
      </c>
      <c r="F2477" s="25" t="s">
        <v>12</v>
      </c>
      <c r="G2477" s="24"/>
      <c r="H2477" s="114" t="s">
        <v>400</v>
      </c>
      <c r="I2477" s="114" t="s">
        <v>3</v>
      </c>
      <c r="J2477" s="22" t="s">
        <v>5</v>
      </c>
      <c r="K2477" s="73"/>
      <c r="L2477" s="24"/>
      <c r="M2477" s="24"/>
      <c r="N2477" s="42"/>
      <c r="O2477" s="120" t="s">
        <v>66</v>
      </c>
      <c r="P2477" s="49"/>
      <c r="Q2477" s="24"/>
      <c r="R2477" s="24"/>
      <c r="S2477" s="24" t="s">
        <v>4</v>
      </c>
      <c r="T2477" s="24"/>
      <c r="X2477" s="142" t="b">
        <f>COUNT(SEARCH({"а";"б";"в";"г";"д";"е";"ё";"ж";"з";"и";"й";"к";"л";"м";"н";"о";"п";"р";"с";"т";"у";"ф";"х";"ц";"ч";"ш";"щ";"ъ";"ы";"ь";"э";"ю";"я"},E2477))&gt;0</f>
        <v>0</v>
      </c>
      <c r="Y2477" s="142" t="b">
        <f>COUNT(SEARCH({"а";"б";"в";"г";"д";"е";"ё";"ж";"з";"и";"й";"к";"л";"м";"н";"о";"п";"р";"с";"т";"у";"ф";"х";"ц";"ч";"ш";"щ";"ъ";"ы";"ь";"э";"ю";"я"},F2477))&gt;0</f>
        <v>0</v>
      </c>
      <c r="Z2477" s="142" t="b">
        <f>COUNT(SEARCH({"а";"б";"в";"г";"д";"е";"ё";"ж";"з";"и";"й";"к";"л";"м";"н";"о";"п";"р";"с";"т";"у";"ф";"х";"ц";"ч";"ш";"щ";"ъ";"ы";"ь";"э";"ю";"я"},K2477))&gt;0</f>
        <v>0</v>
      </c>
      <c r="AA2477" s="142" t="b">
        <f>COUNT(SEARCH({"а";"б";"в";"г";"д";"е";"ё";"ж";"з";"и";"й";"к";"л";"м";"н";"о";"п";"р";"с";"т";"у";"ф";"х";"ц";"ч";"ш";"щ";"ъ";"ы";"ь";"э";"ю";"я"},L2477))&gt;0</f>
        <v>0</v>
      </c>
      <c r="AB2477" s="142" t="b">
        <f>COUNT(SEARCH({"а";"б";"в";"г";"д";"е";"ё";"ж";"з";"и";"й";"к";"л";"м";"н";"о";"п";"р";"с";"т";"у";"ф";"х";"ц";"ч";"ш";"щ";"ъ";"ы";"ь";"э";"ю";"я"},I2477))&gt;0</f>
        <v>0</v>
      </c>
      <c r="AC2477" s="142" t="b">
        <f>COUNT(SEARCH({"а";"б";"в";"г";"д";"е";"ё";"ж";"з";"и";"й";"к";"л";"м";"н";"о";"п";"р";"с";"т";"у";"ф";"х";"ц";"ч";"ш";"щ";"ъ";"ы";"ь";"э";"ю";"я"},M2477))&gt;0</f>
        <v>0</v>
      </c>
      <c r="AD2477" s="27" t="b">
        <f t="shared" si="44"/>
        <v>1</v>
      </c>
    </row>
    <row r="2478" spans="1:30" s="289" customFormat="1" hidden="1">
      <c r="A2478" s="379" t="s">
        <v>9015</v>
      </c>
      <c r="B2478" s="379"/>
      <c r="C2478" s="43" t="s">
        <v>8992</v>
      </c>
      <c r="D2478" s="312">
        <v>1</v>
      </c>
      <c r="E2478" s="24" t="s">
        <v>8473</v>
      </c>
      <c r="F2478" s="25" t="s">
        <v>18</v>
      </c>
      <c r="G2478" s="24"/>
      <c r="H2478" s="114" t="s">
        <v>456</v>
      </c>
      <c r="I2478" s="114" t="s">
        <v>19</v>
      </c>
      <c r="J2478" s="22" t="s">
        <v>5</v>
      </c>
      <c r="K2478" s="73"/>
      <c r="L2478" s="24"/>
      <c r="M2478" s="24"/>
      <c r="N2478" s="42"/>
      <c r="O2478" s="22" t="s">
        <v>401</v>
      </c>
      <c r="P2478" s="49"/>
      <c r="Q2478" s="24"/>
      <c r="R2478" s="24"/>
      <c r="S2478" s="24"/>
      <c r="T2478" s="24"/>
      <c r="X2478" s="142" t="b">
        <f>COUNT(SEARCH({"а";"б";"в";"г";"д";"е";"ё";"ж";"з";"и";"й";"к";"л";"м";"н";"о";"п";"р";"с";"т";"у";"ф";"х";"ц";"ч";"ш";"щ";"ъ";"ы";"ь";"э";"ю";"я"},E2478))&gt;0</f>
        <v>0</v>
      </c>
      <c r="Y2478" s="142" t="b">
        <f>COUNT(SEARCH({"а";"б";"в";"г";"д";"е";"ё";"ж";"з";"и";"й";"к";"л";"м";"н";"о";"п";"р";"с";"т";"у";"ф";"х";"ц";"ч";"ш";"щ";"ъ";"ы";"ь";"э";"ю";"я"},F2478))&gt;0</f>
        <v>0</v>
      </c>
      <c r="Z2478" s="142" t="b">
        <f>COUNT(SEARCH({"а";"б";"в";"г";"д";"е";"ё";"ж";"з";"и";"й";"к";"л";"м";"н";"о";"п";"р";"с";"т";"у";"ф";"х";"ц";"ч";"ш";"щ";"ъ";"ы";"ь";"э";"ю";"я"},K2478))&gt;0</f>
        <v>0</v>
      </c>
      <c r="AA2478" s="142" t="b">
        <f>COUNT(SEARCH({"а";"б";"в";"г";"д";"е";"ё";"ж";"з";"и";"й";"к";"л";"м";"н";"о";"п";"р";"с";"т";"у";"ф";"х";"ц";"ч";"ш";"щ";"ъ";"ы";"ь";"э";"ю";"я"},L2478))&gt;0</f>
        <v>0</v>
      </c>
      <c r="AB2478" s="142" t="b">
        <f>COUNT(SEARCH({"а";"б";"в";"г";"д";"е";"ё";"ж";"з";"и";"й";"к";"л";"м";"н";"о";"п";"р";"с";"т";"у";"ф";"х";"ц";"ч";"ш";"щ";"ъ";"ы";"ь";"э";"ю";"я"},I2478))&gt;0</f>
        <v>0</v>
      </c>
      <c r="AC2478" s="142" t="b">
        <f>COUNT(SEARCH({"а";"б";"в";"г";"д";"е";"ё";"ж";"з";"и";"й";"к";"л";"м";"н";"о";"п";"р";"с";"т";"у";"ф";"х";"ц";"ч";"ш";"щ";"ъ";"ы";"ь";"э";"ю";"я"},M2478))&gt;0</f>
        <v>0</v>
      </c>
      <c r="AD2478" s="27" t="b">
        <f t="shared" si="44"/>
        <v>1</v>
      </c>
    </row>
    <row r="2479" spans="1:30" s="289" customFormat="1" hidden="1">
      <c r="A2479" s="379" t="s">
        <v>9015</v>
      </c>
      <c r="B2479" s="379"/>
      <c r="C2479" s="43" t="s">
        <v>8992</v>
      </c>
      <c r="D2479" s="312">
        <v>1</v>
      </c>
      <c r="E2479" s="24" t="s">
        <v>8473</v>
      </c>
      <c r="F2479" s="25" t="s">
        <v>21</v>
      </c>
      <c r="G2479" s="24"/>
      <c r="H2479" s="114" t="s">
        <v>402</v>
      </c>
      <c r="I2479" s="114" t="s">
        <v>19</v>
      </c>
      <c r="J2479" s="22" t="s">
        <v>5</v>
      </c>
      <c r="K2479" s="24"/>
      <c r="L2479" s="24"/>
      <c r="M2479" s="24"/>
      <c r="N2479" s="42"/>
      <c r="O2479" s="22" t="s">
        <v>519</v>
      </c>
      <c r="P2479" s="49"/>
      <c r="Q2479" s="24"/>
      <c r="R2479" s="24"/>
      <c r="S2479" s="24" t="s">
        <v>4</v>
      </c>
      <c r="T2479" s="24"/>
      <c r="X2479" s="142" t="b">
        <f>COUNT(SEARCH({"а";"б";"в";"г";"д";"е";"ё";"ж";"з";"и";"й";"к";"л";"м";"н";"о";"п";"р";"с";"т";"у";"ф";"х";"ц";"ч";"ш";"щ";"ъ";"ы";"ь";"э";"ю";"я"},E2479))&gt;0</f>
        <v>0</v>
      </c>
      <c r="Y2479" s="142" t="b">
        <f>COUNT(SEARCH({"а";"б";"в";"г";"д";"е";"ё";"ж";"з";"и";"й";"к";"л";"м";"н";"о";"п";"р";"с";"т";"у";"ф";"х";"ц";"ч";"ш";"щ";"ъ";"ы";"ь";"э";"ю";"я"},F2479))&gt;0</f>
        <v>0</v>
      </c>
      <c r="Z2479" s="142" t="b">
        <f>COUNT(SEARCH({"а";"б";"в";"г";"д";"е";"ё";"ж";"з";"и";"й";"к";"л";"м";"н";"о";"п";"р";"с";"т";"у";"ф";"х";"ц";"ч";"ш";"щ";"ъ";"ы";"ь";"э";"ю";"я"},K2479))&gt;0</f>
        <v>0</v>
      </c>
      <c r="AA2479" s="142" t="b">
        <f>COUNT(SEARCH({"а";"б";"в";"г";"д";"е";"ё";"ж";"з";"и";"й";"к";"л";"м";"н";"о";"п";"р";"с";"т";"у";"ф";"х";"ц";"ч";"ш";"щ";"ъ";"ы";"ь";"э";"ю";"я"},L2479))&gt;0</f>
        <v>0</v>
      </c>
      <c r="AB2479" s="142" t="b">
        <f>COUNT(SEARCH({"а";"б";"в";"г";"д";"е";"ё";"ж";"з";"и";"й";"к";"л";"м";"н";"о";"п";"р";"с";"т";"у";"ф";"х";"ц";"ч";"ш";"щ";"ъ";"ы";"ь";"э";"ю";"я"},I2479))&gt;0</f>
        <v>0</v>
      </c>
      <c r="AC2479" s="142" t="b">
        <f>COUNT(SEARCH({"а";"б";"в";"г";"д";"е";"ё";"ж";"з";"и";"й";"к";"л";"м";"н";"о";"п";"р";"с";"т";"у";"ф";"х";"ц";"ч";"ш";"щ";"ъ";"ы";"ь";"э";"ю";"я"},M2479))&gt;0</f>
        <v>0</v>
      </c>
      <c r="AD2479" s="27" t="b">
        <f t="shared" si="44"/>
        <v>1</v>
      </c>
    </row>
    <row r="2480" spans="1:30" s="289" customFormat="1" hidden="1">
      <c r="A2480" s="379" t="s">
        <v>9015</v>
      </c>
      <c r="B2480" s="379"/>
      <c r="C2480" s="43" t="s">
        <v>8992</v>
      </c>
      <c r="D2480" s="312">
        <v>1</v>
      </c>
      <c r="E2480" s="24" t="s">
        <v>8473</v>
      </c>
      <c r="F2480" s="25" t="s">
        <v>93</v>
      </c>
      <c r="G2480" s="25" t="s">
        <v>136</v>
      </c>
      <c r="H2480" s="114" t="s">
        <v>578</v>
      </c>
      <c r="I2480" s="114" t="s">
        <v>65</v>
      </c>
      <c r="J2480" s="22" t="s">
        <v>5</v>
      </c>
      <c r="K2480" s="133" t="s">
        <v>4878</v>
      </c>
      <c r="L2480" s="129" t="s">
        <v>94</v>
      </c>
      <c r="M2480" s="129" t="s">
        <v>65</v>
      </c>
      <c r="N2480" s="42"/>
      <c r="O2480" s="22" t="s">
        <v>395</v>
      </c>
      <c r="P2480" s="49"/>
      <c r="Q2480" s="24"/>
      <c r="R2480" s="24"/>
      <c r="S2480" s="24" t="s">
        <v>4</v>
      </c>
      <c r="T2480" s="24" t="s">
        <v>276</v>
      </c>
      <c r="X2480" s="142" t="b">
        <f>COUNT(SEARCH({"а";"б";"в";"г";"д";"е";"ё";"ж";"з";"и";"й";"к";"л";"м";"н";"о";"п";"р";"с";"т";"у";"ф";"х";"ц";"ч";"ш";"щ";"ъ";"ы";"ь";"э";"ю";"я"},E2480))&gt;0</f>
        <v>0</v>
      </c>
      <c r="Y2480" s="142" t="b">
        <f>COUNT(SEARCH({"а";"б";"в";"г";"д";"е";"ё";"ж";"з";"и";"й";"к";"л";"м";"н";"о";"п";"р";"с";"т";"у";"ф";"х";"ц";"ч";"ш";"щ";"ъ";"ы";"ь";"э";"ю";"я"},F2480))&gt;0</f>
        <v>0</v>
      </c>
      <c r="Z2480" s="142" t="b">
        <f>COUNT(SEARCH({"а";"б";"в";"г";"д";"е";"ё";"ж";"з";"и";"й";"к";"л";"м";"н";"о";"п";"р";"с";"т";"у";"ф";"х";"ц";"ч";"ш";"щ";"ъ";"ы";"ь";"э";"ю";"я"},K2480))&gt;0</f>
        <v>0</v>
      </c>
      <c r="AA2480" s="142" t="b">
        <f>COUNT(SEARCH({"а";"б";"в";"г";"д";"е";"ё";"ж";"з";"и";"й";"к";"л";"м";"н";"о";"п";"р";"с";"т";"у";"ф";"х";"ц";"ч";"ш";"щ";"ъ";"ы";"ь";"э";"ю";"я"},L2480))&gt;0</f>
        <v>0</v>
      </c>
      <c r="AB2480" s="142" t="b">
        <f>COUNT(SEARCH({"а";"б";"в";"г";"д";"е";"ё";"ж";"з";"и";"й";"к";"л";"м";"н";"о";"п";"р";"с";"т";"у";"ф";"х";"ц";"ч";"ш";"щ";"ъ";"ы";"ь";"э";"ю";"я"},I2480))&gt;0</f>
        <v>0</v>
      </c>
      <c r="AC2480" s="142" t="b">
        <f>COUNT(SEARCH({"а";"б";"в";"г";"д";"е";"ё";"ж";"з";"и";"й";"к";"л";"м";"н";"о";"п";"р";"с";"т";"у";"ф";"х";"ц";"ч";"ш";"щ";"ъ";"ы";"ь";"э";"ю";"я"},M2480))&gt;0</f>
        <v>0</v>
      </c>
      <c r="AD2480" s="27" t="b">
        <f t="shared" si="44"/>
        <v>1</v>
      </c>
    </row>
    <row r="2481" spans="1:30" s="289" customFormat="1" hidden="1">
      <c r="A2481" s="379" t="s">
        <v>9015</v>
      </c>
      <c r="B2481" s="379"/>
      <c r="C2481" s="43" t="s">
        <v>8992</v>
      </c>
      <c r="D2481" s="312">
        <v>2</v>
      </c>
      <c r="E2481" s="24" t="s">
        <v>8473</v>
      </c>
      <c r="F2481" s="25" t="s">
        <v>1917</v>
      </c>
      <c r="G2481" s="24" t="s">
        <v>134</v>
      </c>
      <c r="H2481" s="24" t="s">
        <v>9003</v>
      </c>
      <c r="I2481" s="25" t="s">
        <v>3</v>
      </c>
      <c r="J2481" s="22" t="s">
        <v>5</v>
      </c>
      <c r="K2481" s="73"/>
      <c r="L2481" s="24"/>
      <c r="M2481" s="24"/>
      <c r="N2481" s="42"/>
      <c r="O2481" s="51" t="s">
        <v>512</v>
      </c>
      <c r="P2481" s="49"/>
      <c r="Q2481" s="26" t="str">
        <f>CONCATENATE("rdv.lnk_",MID(E2481,10,LEN(E2481)-14))</f>
        <v>rdv.lnk_restriction_employee</v>
      </c>
      <c r="R2481" s="25"/>
      <c r="S2481" s="25" t="s">
        <v>455</v>
      </c>
      <c r="T2481" s="25"/>
      <c r="X2481" s="142" t="b">
        <f>COUNT(SEARCH({"а";"б";"в";"г";"д";"е";"ё";"ж";"з";"и";"й";"к";"л";"м";"н";"о";"п";"р";"с";"т";"у";"ф";"х";"ц";"ч";"ш";"щ";"ъ";"ы";"ь";"э";"ю";"я"},E2481))&gt;0</f>
        <v>0</v>
      </c>
      <c r="Y2481" s="142" t="b">
        <f>COUNT(SEARCH({"а";"б";"в";"г";"д";"е";"ё";"ж";"з";"и";"й";"к";"л";"м";"н";"о";"п";"р";"с";"т";"у";"ф";"х";"ц";"ч";"ш";"щ";"ъ";"ы";"ь";"э";"ю";"я"},F2481))&gt;0</f>
        <v>0</v>
      </c>
      <c r="Z2481" s="142" t="b">
        <f>COUNT(SEARCH({"а";"б";"в";"г";"д";"е";"ё";"ж";"з";"и";"й";"к";"л";"м";"н";"о";"п";"р";"с";"т";"у";"ф";"х";"ц";"ч";"ш";"щ";"ъ";"ы";"ь";"э";"ю";"я"},K2481))&gt;0</f>
        <v>0</v>
      </c>
      <c r="AA2481" s="142" t="b">
        <f>COUNT(SEARCH({"а";"б";"в";"г";"д";"е";"ё";"ж";"з";"и";"й";"к";"л";"м";"н";"о";"п";"р";"с";"т";"у";"ф";"х";"ц";"ч";"ш";"щ";"ъ";"ы";"ь";"э";"ю";"я"},L2481))&gt;0</f>
        <v>0</v>
      </c>
      <c r="AB2481" s="142" t="b">
        <f>COUNT(SEARCH({"а";"б";"в";"г";"д";"е";"ё";"ж";"з";"и";"й";"к";"л";"м";"н";"о";"п";"р";"с";"т";"у";"ф";"х";"ц";"ч";"ш";"щ";"ъ";"ы";"ь";"э";"ю";"я"},I2481))&gt;0</f>
        <v>0</v>
      </c>
      <c r="AC2481" s="142" t="b">
        <f>COUNT(SEARCH({"а";"б";"в";"г";"д";"е";"ё";"ж";"з";"и";"й";"к";"л";"м";"н";"о";"п";"р";"с";"т";"у";"ф";"х";"ц";"ч";"ш";"щ";"ъ";"ы";"ь";"э";"ю";"я"},M2481))&gt;0</f>
        <v>0</v>
      </c>
      <c r="AD2481" s="27" t="b">
        <f t="shared" si="44"/>
        <v>1</v>
      </c>
    </row>
    <row r="2482" spans="1:30" s="289" customFormat="1" ht="30" hidden="1">
      <c r="A2482" s="379" t="s">
        <v>9015</v>
      </c>
      <c r="B2482" s="379"/>
      <c r="C2482" s="43" t="s">
        <v>8992</v>
      </c>
      <c r="D2482" s="312">
        <v>2</v>
      </c>
      <c r="E2482" s="24" t="s">
        <v>8473</v>
      </c>
      <c r="F2482" s="122" t="s">
        <v>1805</v>
      </c>
      <c r="G2482" s="24" t="s">
        <v>183</v>
      </c>
      <c r="H2482" s="90" t="s">
        <v>1812</v>
      </c>
      <c r="I2482" s="25" t="s">
        <v>3</v>
      </c>
      <c r="J2482" s="22" t="s">
        <v>5</v>
      </c>
      <c r="K2482" s="73"/>
      <c r="L2482" s="24"/>
      <c r="M2482" s="24"/>
      <c r="N2482" s="42"/>
      <c r="O2482" s="49" t="s">
        <v>6346</v>
      </c>
      <c r="P2482" s="49" t="s">
        <v>5288</v>
      </c>
      <c r="Q2482" s="49" t="s">
        <v>4887</v>
      </c>
      <c r="R2482" s="114"/>
      <c r="S2482" s="114" t="s">
        <v>438</v>
      </c>
      <c r="T2482" s="114"/>
      <c r="X2482" s="142" t="b">
        <f>COUNT(SEARCH({"а";"б";"в";"г";"д";"е";"ё";"ж";"з";"и";"й";"к";"л";"м";"н";"о";"п";"р";"с";"т";"у";"ф";"х";"ц";"ч";"ш";"щ";"ъ";"ы";"ь";"э";"ю";"я"},E2482))&gt;0</f>
        <v>0</v>
      </c>
      <c r="Y2482" s="142" t="b">
        <f>COUNT(SEARCH({"а";"б";"в";"г";"д";"е";"ё";"ж";"з";"и";"й";"к";"л";"м";"н";"о";"п";"р";"с";"т";"у";"ф";"х";"ц";"ч";"ш";"щ";"ъ";"ы";"ь";"э";"ю";"я"},F2482))&gt;0</f>
        <v>0</v>
      </c>
      <c r="Z2482" s="142" t="b">
        <f>COUNT(SEARCH({"а";"б";"в";"г";"д";"е";"ё";"ж";"з";"и";"й";"к";"л";"м";"н";"о";"п";"р";"с";"т";"у";"ф";"х";"ц";"ч";"ш";"щ";"ъ";"ы";"ь";"э";"ю";"я"},K2482))&gt;0</f>
        <v>0</v>
      </c>
      <c r="AA2482" s="142" t="b">
        <f>COUNT(SEARCH({"а";"б";"в";"г";"д";"е";"ё";"ж";"з";"и";"й";"к";"л";"м";"н";"о";"п";"р";"с";"т";"у";"ф";"х";"ц";"ч";"ш";"щ";"ъ";"ы";"ь";"э";"ю";"я"},L2482))&gt;0</f>
        <v>0</v>
      </c>
      <c r="AB2482" s="142" t="b">
        <f>COUNT(SEARCH({"а";"б";"в";"г";"д";"е";"ё";"ж";"з";"и";"й";"к";"л";"м";"н";"о";"п";"р";"с";"т";"у";"ф";"х";"ц";"ч";"ш";"щ";"ъ";"ы";"ь";"э";"ю";"я"},I2482))&gt;0</f>
        <v>0</v>
      </c>
      <c r="AC2482" s="142" t="b">
        <f>COUNT(SEARCH({"а";"б";"в";"г";"д";"е";"ё";"ж";"з";"и";"й";"к";"л";"м";"н";"о";"п";"р";"с";"т";"у";"ф";"х";"ц";"ч";"ш";"щ";"ъ";"ы";"ь";"э";"ю";"я"},M2482))&gt;0</f>
        <v>0</v>
      </c>
      <c r="AD2482" s="27" t="b">
        <f t="shared" si="44"/>
        <v>1</v>
      </c>
    </row>
    <row r="2483" spans="1:30" s="289" customFormat="1" hidden="1">
      <c r="A2483" s="379" t="s">
        <v>9015</v>
      </c>
      <c r="B2483" s="379"/>
      <c r="C2483" s="43" t="s">
        <v>8992</v>
      </c>
      <c r="D2483" s="312">
        <v>2</v>
      </c>
      <c r="E2483" s="24" t="s">
        <v>8473</v>
      </c>
      <c r="F2483" s="124" t="s">
        <v>1806</v>
      </c>
      <c r="G2483" s="117" t="s">
        <v>135</v>
      </c>
      <c r="H2483" s="119" t="s">
        <v>6347</v>
      </c>
      <c r="I2483" s="117" t="s">
        <v>97</v>
      </c>
      <c r="J2483" s="23" t="s">
        <v>5</v>
      </c>
      <c r="K2483" s="74" t="s">
        <v>4878</v>
      </c>
      <c r="L2483" s="124" t="s">
        <v>73</v>
      </c>
      <c r="M2483" s="124" t="s">
        <v>70</v>
      </c>
      <c r="N2483" s="116"/>
      <c r="O2483" s="119" t="s">
        <v>440</v>
      </c>
      <c r="P2483" s="119"/>
      <c r="Q2483" s="117"/>
      <c r="R2483" s="124"/>
      <c r="S2483" s="124" t="s">
        <v>60</v>
      </c>
      <c r="T2483" s="124"/>
      <c r="X2483" s="142" t="b">
        <f>COUNT(SEARCH({"а";"б";"в";"г";"д";"е";"ё";"ж";"з";"и";"й";"к";"л";"м";"н";"о";"п";"р";"с";"т";"у";"ф";"х";"ц";"ч";"ш";"щ";"ъ";"ы";"ь";"э";"ю";"я"},E2483))&gt;0</f>
        <v>0</v>
      </c>
      <c r="Y2483" s="142" t="b">
        <f>COUNT(SEARCH({"а";"б";"в";"г";"д";"е";"ё";"ж";"з";"и";"й";"к";"л";"м";"н";"о";"п";"р";"с";"т";"у";"ф";"х";"ц";"ч";"ш";"щ";"ъ";"ы";"ь";"э";"ю";"я"},F2483))&gt;0</f>
        <v>0</v>
      </c>
      <c r="Z2483" s="142" t="b">
        <f>COUNT(SEARCH({"а";"б";"в";"г";"д";"е";"ё";"ж";"з";"и";"й";"к";"л";"м";"н";"о";"п";"р";"с";"т";"у";"ф";"х";"ц";"ч";"ш";"щ";"ъ";"ы";"ь";"э";"ю";"я"},K2483))&gt;0</f>
        <v>0</v>
      </c>
      <c r="AA2483" s="142" t="b">
        <f>COUNT(SEARCH({"а";"б";"в";"г";"д";"е";"ё";"ж";"з";"и";"й";"к";"л";"м";"н";"о";"п";"р";"с";"т";"у";"ф";"х";"ц";"ч";"ш";"щ";"ъ";"ы";"ь";"э";"ю";"я"},L2483))&gt;0</f>
        <v>0</v>
      </c>
      <c r="AB2483" s="142" t="b">
        <f>COUNT(SEARCH({"а";"б";"в";"г";"д";"е";"ё";"ж";"з";"и";"й";"к";"л";"м";"н";"о";"п";"р";"с";"т";"у";"ф";"х";"ц";"ч";"ш";"щ";"ъ";"ы";"ь";"э";"ю";"я"},I2483))&gt;0</f>
        <v>0</v>
      </c>
      <c r="AC2483" s="142" t="b">
        <f>COUNT(SEARCH({"а";"б";"в";"г";"д";"е";"ё";"ж";"з";"и";"й";"к";"л";"м";"н";"о";"п";"р";"с";"т";"у";"ф";"х";"ц";"ч";"ш";"щ";"ъ";"ы";"ь";"э";"ю";"я"},M2483))&gt;0</f>
        <v>0</v>
      </c>
      <c r="AD2483" s="27" t="b">
        <f t="shared" si="44"/>
        <v>1</v>
      </c>
    </row>
    <row r="2484" spans="1:30" s="289" customFormat="1" ht="30" hidden="1">
      <c r="A2484" s="379" t="s">
        <v>9015</v>
      </c>
      <c r="B2484" s="379"/>
      <c r="C2484" s="43" t="s">
        <v>8992</v>
      </c>
      <c r="D2484" s="312">
        <v>2</v>
      </c>
      <c r="E2484" s="24" t="s">
        <v>8473</v>
      </c>
      <c r="F2484" s="65" t="s">
        <v>1500</v>
      </c>
      <c r="G2484" s="24" t="s">
        <v>183</v>
      </c>
      <c r="H2484" s="90" t="s">
        <v>1502</v>
      </c>
      <c r="I2484" s="25" t="s">
        <v>3</v>
      </c>
      <c r="J2484" s="22" t="s">
        <v>5</v>
      </c>
      <c r="K2484" s="73"/>
      <c r="L2484" s="24"/>
      <c r="M2484" s="24"/>
      <c r="N2484" s="42"/>
      <c r="O2484" s="49" t="s">
        <v>4952</v>
      </c>
      <c r="P2484" s="131" t="s">
        <v>5290</v>
      </c>
      <c r="Q2484" s="49" t="s">
        <v>4973</v>
      </c>
      <c r="R2484" s="114"/>
      <c r="S2484" s="114" t="s">
        <v>438</v>
      </c>
      <c r="T2484" s="114"/>
      <c r="X2484" s="142" t="b">
        <f>COUNT(SEARCH({"а";"б";"в";"г";"д";"е";"ё";"ж";"з";"и";"й";"к";"л";"м";"н";"о";"п";"р";"с";"т";"у";"ф";"х";"ц";"ч";"ш";"щ";"ъ";"ы";"ь";"э";"ю";"я"},E2484))&gt;0</f>
        <v>0</v>
      </c>
      <c r="Y2484" s="142" t="b">
        <f>COUNT(SEARCH({"а";"б";"в";"г";"д";"е";"ё";"ж";"з";"и";"й";"к";"л";"м";"н";"о";"п";"р";"с";"т";"у";"ф";"х";"ц";"ч";"ш";"щ";"ъ";"ы";"ь";"э";"ю";"я"},F2484))&gt;0</f>
        <v>0</v>
      </c>
      <c r="Z2484" s="142" t="b">
        <f>COUNT(SEARCH({"а";"б";"в";"г";"д";"е";"ё";"ж";"з";"и";"й";"к";"л";"м";"н";"о";"п";"р";"с";"т";"у";"ф";"х";"ц";"ч";"ш";"щ";"ъ";"ы";"ь";"э";"ю";"я"},K2484))&gt;0</f>
        <v>0</v>
      </c>
      <c r="AA2484" s="142" t="b">
        <f>COUNT(SEARCH({"а";"б";"в";"г";"д";"е";"ё";"ж";"з";"и";"й";"к";"л";"м";"н";"о";"п";"р";"с";"т";"у";"ф";"х";"ц";"ч";"ш";"щ";"ъ";"ы";"ь";"э";"ю";"я"},L2484))&gt;0</f>
        <v>0</v>
      </c>
      <c r="AB2484" s="142" t="b">
        <f>COUNT(SEARCH({"а";"б";"в";"г";"д";"е";"ё";"ж";"з";"и";"й";"к";"л";"м";"н";"о";"п";"р";"с";"т";"у";"ф";"х";"ц";"ч";"ш";"щ";"ъ";"ы";"ь";"э";"ю";"я"},I2484))&gt;0</f>
        <v>0</v>
      </c>
      <c r="AC2484" s="142" t="b">
        <f>COUNT(SEARCH({"а";"б";"в";"г";"д";"е";"ё";"ж";"з";"и";"й";"к";"л";"м";"н";"о";"п";"р";"с";"т";"у";"ф";"х";"ц";"ч";"ш";"щ";"ъ";"ы";"ь";"э";"ю";"я"},M2484))&gt;0</f>
        <v>0</v>
      </c>
      <c r="AD2484" s="27" t="b">
        <f t="shared" si="44"/>
        <v>1</v>
      </c>
    </row>
    <row r="2485" spans="1:30" s="289" customFormat="1" hidden="1">
      <c r="A2485" s="379" t="s">
        <v>9015</v>
      </c>
      <c r="B2485" s="379"/>
      <c r="C2485" s="43" t="s">
        <v>8992</v>
      </c>
      <c r="D2485" s="312">
        <v>2</v>
      </c>
      <c r="E2485" s="24" t="s">
        <v>8473</v>
      </c>
      <c r="F2485" s="117" t="s">
        <v>4266</v>
      </c>
      <c r="G2485" s="117" t="s">
        <v>135</v>
      </c>
      <c r="H2485" s="119" t="s">
        <v>4953</v>
      </c>
      <c r="I2485" s="117" t="s">
        <v>97</v>
      </c>
      <c r="J2485" s="23" t="s">
        <v>5</v>
      </c>
      <c r="K2485" s="74" t="s">
        <v>4878</v>
      </c>
      <c r="L2485" s="117" t="s">
        <v>4956</v>
      </c>
      <c r="M2485" s="124" t="s">
        <v>70</v>
      </c>
      <c r="N2485" s="116"/>
      <c r="O2485" s="119" t="s">
        <v>440</v>
      </c>
      <c r="P2485" s="119"/>
      <c r="Q2485" s="117"/>
      <c r="R2485" s="124"/>
      <c r="S2485" s="124" t="s">
        <v>60</v>
      </c>
      <c r="T2485" s="124"/>
      <c r="X2485" s="142" t="b">
        <f>COUNT(SEARCH({"а";"б";"в";"г";"д";"е";"ё";"ж";"з";"и";"й";"к";"л";"м";"н";"о";"п";"р";"с";"т";"у";"ф";"х";"ц";"ч";"ш";"щ";"ъ";"ы";"ь";"э";"ю";"я"},E2485))&gt;0</f>
        <v>0</v>
      </c>
      <c r="Y2485" s="142" t="b">
        <f>COUNT(SEARCH({"а";"б";"в";"г";"д";"е";"ё";"ж";"з";"и";"й";"к";"л";"м";"н";"о";"п";"р";"с";"т";"у";"ф";"х";"ц";"ч";"ш";"щ";"ъ";"ы";"ь";"э";"ю";"я"},F2485))&gt;0</f>
        <v>0</v>
      </c>
      <c r="Z2485" s="142" t="b">
        <f>COUNT(SEARCH({"а";"б";"в";"г";"д";"е";"ё";"ж";"з";"и";"й";"к";"л";"м";"н";"о";"п";"р";"с";"т";"у";"ф";"х";"ц";"ч";"ш";"щ";"ъ";"ы";"ь";"э";"ю";"я"},K2485))&gt;0</f>
        <v>0</v>
      </c>
      <c r="AA2485" s="142" t="b">
        <f>COUNT(SEARCH({"а";"б";"в";"г";"д";"е";"ё";"ж";"з";"и";"й";"к";"л";"м";"н";"о";"п";"р";"с";"т";"у";"ф";"х";"ц";"ч";"ш";"щ";"ъ";"ы";"ь";"э";"ю";"я"},L2485))&gt;0</f>
        <v>0</v>
      </c>
      <c r="AB2485" s="142" t="b">
        <f>COUNT(SEARCH({"а";"б";"в";"г";"д";"е";"ё";"ж";"з";"и";"й";"к";"л";"м";"н";"о";"п";"р";"с";"т";"у";"ф";"х";"ц";"ч";"ш";"щ";"ъ";"ы";"ь";"э";"ю";"я"},I2485))&gt;0</f>
        <v>0</v>
      </c>
      <c r="AC2485" s="142" t="b">
        <f>COUNT(SEARCH({"а";"б";"в";"г";"д";"е";"ё";"ж";"з";"и";"й";"к";"л";"м";"н";"о";"п";"р";"с";"т";"у";"ф";"х";"ц";"ч";"ш";"щ";"ъ";"ы";"ь";"э";"ю";"я"},M2485))&gt;0</f>
        <v>0</v>
      </c>
      <c r="AD2485" s="27" t="b">
        <f t="shared" si="44"/>
        <v>1</v>
      </c>
    </row>
    <row r="2486" spans="1:30" s="289" customFormat="1" ht="30" hidden="1">
      <c r="A2486" s="379" t="s">
        <v>9015</v>
      </c>
      <c r="B2486" s="379"/>
      <c r="C2486" s="43" t="s">
        <v>8992</v>
      </c>
      <c r="D2486" s="312">
        <v>2</v>
      </c>
      <c r="E2486" s="24" t="s">
        <v>8473</v>
      </c>
      <c r="F2486" s="122" t="s">
        <v>1918</v>
      </c>
      <c r="G2486" s="25" t="s">
        <v>187</v>
      </c>
      <c r="H2486" s="25" t="s">
        <v>1920</v>
      </c>
      <c r="I2486" s="25" t="s">
        <v>97</v>
      </c>
      <c r="J2486" s="22" t="s">
        <v>5</v>
      </c>
      <c r="K2486" s="73"/>
      <c r="L2486" s="24"/>
      <c r="M2486" s="24"/>
      <c r="N2486" s="96" t="s">
        <v>574</v>
      </c>
      <c r="O2486" s="433" t="s">
        <v>9005</v>
      </c>
      <c r="P2486" s="49"/>
      <c r="Q2486" s="49" t="s">
        <v>5026</v>
      </c>
      <c r="R2486" s="114"/>
      <c r="S2486" s="114" t="s">
        <v>438</v>
      </c>
      <c r="T2486" s="114"/>
      <c r="X2486" s="142" t="b">
        <f>COUNT(SEARCH({"а";"б";"в";"г";"д";"е";"ё";"ж";"з";"и";"й";"к";"л";"м";"н";"о";"п";"р";"с";"т";"у";"ф";"х";"ц";"ч";"ш";"щ";"ъ";"ы";"ь";"э";"ю";"я"},E2486))&gt;0</f>
        <v>0</v>
      </c>
      <c r="Y2486" s="142" t="b">
        <f>COUNT(SEARCH({"а";"б";"в";"г";"д";"е";"ё";"ж";"з";"и";"й";"к";"л";"м";"н";"о";"п";"р";"с";"т";"у";"ф";"х";"ц";"ч";"ш";"щ";"ъ";"ы";"ь";"э";"ю";"я"},F2486))&gt;0</f>
        <v>0</v>
      </c>
      <c r="Z2486" s="142" t="b">
        <f>COUNT(SEARCH({"а";"б";"в";"г";"д";"е";"ё";"ж";"з";"и";"й";"к";"л";"м";"н";"о";"п";"р";"с";"т";"у";"ф";"х";"ц";"ч";"ш";"щ";"ъ";"ы";"ь";"э";"ю";"я"},K2486))&gt;0</f>
        <v>0</v>
      </c>
      <c r="AA2486" s="142" t="b">
        <f>COUNT(SEARCH({"а";"б";"в";"г";"д";"е";"ё";"ж";"з";"и";"й";"к";"л";"м";"н";"о";"п";"р";"с";"т";"у";"ф";"х";"ц";"ч";"ш";"щ";"ъ";"ы";"ь";"э";"ю";"я"},L2486))&gt;0</f>
        <v>0</v>
      </c>
      <c r="AB2486" s="142" t="b">
        <f>COUNT(SEARCH({"а";"б";"в";"г";"д";"е";"ё";"ж";"з";"и";"й";"к";"л";"м";"н";"о";"п";"р";"с";"т";"у";"ф";"х";"ц";"ч";"ш";"щ";"ъ";"ы";"ь";"э";"ю";"я"},I2486))&gt;0</f>
        <v>0</v>
      </c>
      <c r="AC2486" s="142" t="b">
        <f>COUNT(SEARCH({"а";"б";"в";"г";"д";"е";"ё";"ж";"з";"и";"й";"к";"л";"м";"н";"о";"п";"р";"с";"т";"у";"ф";"х";"ц";"ч";"ш";"щ";"ъ";"ы";"ь";"э";"ю";"я"},M2486))&gt;0</f>
        <v>0</v>
      </c>
      <c r="AD2486" s="27" t="b">
        <f t="shared" si="44"/>
        <v>1</v>
      </c>
    </row>
    <row r="2487" spans="1:30" s="289" customFormat="1" hidden="1">
      <c r="A2487" s="379" t="s">
        <v>9015</v>
      </c>
      <c r="B2487" s="379"/>
      <c r="C2487" s="43" t="s">
        <v>8992</v>
      </c>
      <c r="D2487" s="312">
        <v>2</v>
      </c>
      <c r="E2487" s="24" t="s">
        <v>8473</v>
      </c>
      <c r="F2487" s="25" t="s">
        <v>14</v>
      </c>
      <c r="G2487" s="24"/>
      <c r="H2487" s="114" t="s">
        <v>13</v>
      </c>
      <c r="I2487" s="114" t="s">
        <v>15</v>
      </c>
      <c r="J2487" s="22" t="s">
        <v>5</v>
      </c>
      <c r="K2487" s="73"/>
      <c r="L2487" s="24"/>
      <c r="M2487" s="24"/>
      <c r="N2487" s="42"/>
      <c r="O2487" s="22" t="s">
        <v>13</v>
      </c>
      <c r="P2487" s="49"/>
      <c r="Q2487" s="24"/>
      <c r="R2487" s="24"/>
      <c r="S2487" s="24"/>
      <c r="T2487" s="24"/>
      <c r="X2487" s="142" t="b">
        <f>COUNT(SEARCH({"а";"б";"в";"г";"д";"е";"ё";"ж";"з";"и";"й";"к";"л";"м";"н";"о";"п";"р";"с";"т";"у";"ф";"х";"ц";"ч";"ш";"щ";"ъ";"ы";"ь";"э";"ю";"я"},E2487))&gt;0</f>
        <v>0</v>
      </c>
      <c r="Y2487" s="142" t="b">
        <f>COUNT(SEARCH({"а";"б";"в";"г";"д";"е";"ё";"ж";"з";"и";"й";"к";"л";"м";"н";"о";"п";"р";"с";"т";"у";"ф";"х";"ц";"ч";"ш";"щ";"ъ";"ы";"ь";"э";"ю";"я"},F2487))&gt;0</f>
        <v>0</v>
      </c>
      <c r="Z2487" s="142" t="b">
        <f>COUNT(SEARCH({"а";"б";"в";"г";"д";"е";"ё";"ж";"з";"и";"й";"к";"л";"м";"н";"о";"п";"р";"с";"т";"у";"ф";"х";"ц";"ч";"ш";"щ";"ъ";"ы";"ь";"э";"ю";"я"},K2487))&gt;0</f>
        <v>0</v>
      </c>
      <c r="AA2487" s="142" t="b">
        <f>COUNT(SEARCH({"а";"б";"в";"г";"д";"е";"ё";"ж";"з";"и";"й";"к";"л";"м";"н";"о";"п";"р";"с";"т";"у";"ф";"х";"ц";"ч";"ш";"щ";"ъ";"ы";"ь";"э";"ю";"я"},L2487))&gt;0</f>
        <v>0</v>
      </c>
      <c r="AB2487" s="142" t="b">
        <f>COUNT(SEARCH({"а";"б";"в";"г";"д";"е";"ё";"ж";"з";"и";"й";"к";"л";"м";"н";"о";"п";"р";"с";"т";"у";"ф";"х";"ц";"ч";"ш";"щ";"ъ";"ы";"ь";"э";"ю";"я"},I2487))&gt;0</f>
        <v>0</v>
      </c>
      <c r="AC2487" s="142" t="b">
        <f>COUNT(SEARCH({"а";"б";"в";"г";"д";"е";"ё";"ж";"з";"и";"й";"к";"л";"м";"н";"о";"п";"р";"с";"т";"у";"ф";"х";"ц";"ч";"ш";"щ";"ъ";"ы";"ь";"э";"ю";"я"},M2487))&gt;0</f>
        <v>0</v>
      </c>
      <c r="AD2487" s="27" t="b">
        <f t="shared" si="44"/>
        <v>1</v>
      </c>
    </row>
    <row r="2488" spans="1:30" s="289" customFormat="1" hidden="1">
      <c r="A2488" s="379" t="s">
        <v>9015</v>
      </c>
      <c r="B2488" s="379"/>
      <c r="C2488" s="43" t="s">
        <v>8992</v>
      </c>
      <c r="D2488" s="312">
        <v>2</v>
      </c>
      <c r="E2488" s="24" t="s">
        <v>8473</v>
      </c>
      <c r="F2488" s="25" t="s">
        <v>8</v>
      </c>
      <c r="G2488" s="24"/>
      <c r="H2488" s="114" t="s">
        <v>67</v>
      </c>
      <c r="I2488" s="114" t="s">
        <v>97</v>
      </c>
      <c r="J2488" s="22" t="s">
        <v>5</v>
      </c>
      <c r="K2488" s="73"/>
      <c r="L2488" s="24"/>
      <c r="M2488" s="24"/>
      <c r="N2488" s="279" t="s">
        <v>446</v>
      </c>
      <c r="O2488" s="313" t="s">
        <v>447</v>
      </c>
      <c r="P2488" s="49"/>
      <c r="Q2488" s="24"/>
      <c r="R2488" s="24"/>
      <c r="S2488" s="24" t="s">
        <v>398</v>
      </c>
      <c r="T2488" s="24"/>
      <c r="X2488" s="142" t="b">
        <f>COUNT(SEARCH({"а";"б";"в";"г";"д";"е";"ё";"ж";"з";"и";"й";"к";"л";"м";"н";"о";"п";"р";"с";"т";"у";"ф";"х";"ц";"ч";"ш";"щ";"ъ";"ы";"ь";"э";"ю";"я"},E2488))&gt;0</f>
        <v>0</v>
      </c>
      <c r="Y2488" s="142" t="b">
        <f>COUNT(SEARCH({"а";"б";"в";"г";"д";"е";"ё";"ж";"з";"и";"й";"к";"л";"м";"н";"о";"п";"р";"с";"т";"у";"ф";"х";"ц";"ч";"ш";"щ";"ъ";"ы";"ь";"э";"ю";"я"},F2488))&gt;0</f>
        <v>0</v>
      </c>
      <c r="Z2488" s="142" t="b">
        <f>COUNT(SEARCH({"а";"б";"в";"г";"д";"е";"ё";"ж";"з";"и";"й";"к";"л";"м";"н";"о";"п";"р";"с";"т";"у";"ф";"х";"ц";"ч";"ш";"щ";"ъ";"ы";"ь";"э";"ю";"я"},K2488))&gt;0</f>
        <v>0</v>
      </c>
      <c r="AA2488" s="142" t="b">
        <f>COUNT(SEARCH({"а";"б";"в";"г";"д";"е";"ё";"ж";"з";"и";"й";"к";"л";"м";"н";"о";"п";"р";"с";"т";"у";"ф";"х";"ц";"ч";"ш";"щ";"ъ";"ы";"ь";"э";"ю";"я"},L2488))&gt;0</f>
        <v>0</v>
      </c>
      <c r="AB2488" s="142" t="b">
        <f>COUNT(SEARCH({"а";"б";"в";"г";"д";"е";"ё";"ж";"з";"и";"й";"к";"л";"м";"н";"о";"п";"р";"с";"т";"у";"ф";"х";"ц";"ч";"ш";"щ";"ъ";"ы";"ь";"э";"ю";"я"},I2488))&gt;0</f>
        <v>0</v>
      </c>
      <c r="AC2488" s="142" t="b">
        <f>COUNT(SEARCH({"а";"б";"в";"г";"д";"е";"ё";"ж";"з";"и";"й";"к";"л";"м";"н";"о";"п";"р";"с";"т";"у";"ф";"х";"ц";"ч";"ш";"щ";"ъ";"ы";"ь";"э";"ю";"я"},M2488))&gt;0</f>
        <v>0</v>
      </c>
      <c r="AD2488" s="27" t="b">
        <f t="shared" si="44"/>
        <v>1</v>
      </c>
    </row>
    <row r="2489" spans="1:30" s="289" customFormat="1" ht="30" hidden="1">
      <c r="A2489" s="379" t="s">
        <v>9015</v>
      </c>
      <c r="B2489" s="379"/>
      <c r="C2489" s="43" t="s">
        <v>8992</v>
      </c>
      <c r="D2489" s="312">
        <v>2</v>
      </c>
      <c r="E2489" s="24" t="s">
        <v>8473</v>
      </c>
      <c r="F2489" s="25" t="s">
        <v>12</v>
      </c>
      <c r="G2489" s="24"/>
      <c r="H2489" s="114" t="s">
        <v>400</v>
      </c>
      <c r="I2489" s="114" t="s">
        <v>3</v>
      </c>
      <c r="J2489" s="22" t="s">
        <v>5</v>
      </c>
      <c r="K2489" s="73"/>
      <c r="L2489" s="24"/>
      <c r="M2489" s="24"/>
      <c r="N2489" s="42"/>
      <c r="O2489" s="120" t="s">
        <v>66</v>
      </c>
      <c r="P2489" s="49"/>
      <c r="Q2489" s="24"/>
      <c r="R2489" s="24"/>
      <c r="S2489" s="24" t="s">
        <v>4</v>
      </c>
      <c r="T2489" s="24"/>
      <c r="X2489" s="142" t="b">
        <f>COUNT(SEARCH({"а";"б";"в";"г";"д";"е";"ё";"ж";"з";"и";"й";"к";"л";"м";"н";"о";"п";"р";"с";"т";"у";"ф";"х";"ц";"ч";"ш";"щ";"ъ";"ы";"ь";"э";"ю";"я"},E2489))&gt;0</f>
        <v>0</v>
      </c>
      <c r="Y2489" s="142" t="b">
        <f>COUNT(SEARCH({"а";"б";"в";"г";"д";"е";"ё";"ж";"з";"и";"й";"к";"л";"м";"н";"о";"п";"р";"с";"т";"у";"ф";"х";"ц";"ч";"ш";"щ";"ъ";"ы";"ь";"э";"ю";"я"},F2489))&gt;0</f>
        <v>0</v>
      </c>
      <c r="Z2489" s="142" t="b">
        <f>COUNT(SEARCH({"а";"б";"в";"г";"д";"е";"ё";"ж";"з";"и";"й";"к";"л";"м";"н";"о";"п";"р";"с";"т";"у";"ф";"х";"ц";"ч";"ш";"щ";"ъ";"ы";"ь";"э";"ю";"я"},K2489))&gt;0</f>
        <v>0</v>
      </c>
      <c r="AA2489" s="142" t="b">
        <f>COUNT(SEARCH({"а";"б";"в";"г";"д";"е";"ё";"ж";"з";"и";"й";"к";"л";"м";"н";"о";"п";"р";"с";"т";"у";"ф";"х";"ц";"ч";"ш";"щ";"ъ";"ы";"ь";"э";"ю";"я"},L2489))&gt;0</f>
        <v>0</v>
      </c>
      <c r="AB2489" s="142" t="b">
        <f>COUNT(SEARCH({"а";"б";"в";"г";"д";"е";"ё";"ж";"з";"и";"й";"к";"л";"м";"н";"о";"п";"р";"с";"т";"у";"ф";"х";"ц";"ч";"ш";"щ";"ъ";"ы";"ь";"э";"ю";"я"},I2489))&gt;0</f>
        <v>0</v>
      </c>
      <c r="AC2489" s="142" t="b">
        <f>COUNT(SEARCH({"а";"б";"в";"г";"д";"е";"ё";"ж";"з";"и";"й";"к";"л";"м";"н";"о";"п";"р";"с";"т";"у";"ф";"х";"ц";"ч";"ш";"щ";"ъ";"ы";"ь";"э";"ю";"я"},M2489))&gt;0</f>
        <v>0</v>
      </c>
      <c r="AD2489" s="27" t="b">
        <f t="shared" si="44"/>
        <v>1</v>
      </c>
    </row>
    <row r="2490" spans="1:30" s="289" customFormat="1" hidden="1">
      <c r="A2490" s="379" t="s">
        <v>9015</v>
      </c>
      <c r="B2490" s="379"/>
      <c r="C2490" s="43" t="s">
        <v>8992</v>
      </c>
      <c r="D2490" s="312">
        <v>2</v>
      </c>
      <c r="E2490" s="24" t="s">
        <v>8473</v>
      </c>
      <c r="F2490" s="25" t="s">
        <v>18</v>
      </c>
      <c r="G2490" s="24"/>
      <c r="H2490" s="114" t="s">
        <v>456</v>
      </c>
      <c r="I2490" s="114" t="s">
        <v>19</v>
      </c>
      <c r="J2490" s="22" t="s">
        <v>5</v>
      </c>
      <c r="K2490" s="73"/>
      <c r="L2490" s="24"/>
      <c r="M2490" s="24"/>
      <c r="N2490" s="42"/>
      <c r="O2490" s="22" t="s">
        <v>401</v>
      </c>
      <c r="P2490" s="49"/>
      <c r="Q2490" s="24"/>
      <c r="R2490" s="24"/>
      <c r="S2490" s="24"/>
      <c r="T2490" s="24"/>
      <c r="X2490" s="142" t="b">
        <f>COUNT(SEARCH({"а";"б";"в";"г";"д";"е";"ё";"ж";"з";"и";"й";"к";"л";"м";"н";"о";"п";"р";"с";"т";"у";"ф";"х";"ц";"ч";"ш";"щ";"ъ";"ы";"ь";"э";"ю";"я"},E2490))&gt;0</f>
        <v>0</v>
      </c>
      <c r="Y2490" s="142" t="b">
        <f>COUNT(SEARCH({"а";"б";"в";"г";"д";"е";"ё";"ж";"з";"и";"й";"к";"л";"м";"н";"о";"п";"р";"с";"т";"у";"ф";"х";"ц";"ч";"ш";"щ";"ъ";"ы";"ь";"э";"ю";"я"},F2490))&gt;0</f>
        <v>0</v>
      </c>
      <c r="Z2490" s="142" t="b">
        <f>COUNT(SEARCH({"а";"б";"в";"г";"д";"е";"ё";"ж";"з";"и";"й";"к";"л";"м";"н";"о";"п";"р";"с";"т";"у";"ф";"х";"ц";"ч";"ш";"щ";"ъ";"ы";"ь";"э";"ю";"я"},K2490))&gt;0</f>
        <v>0</v>
      </c>
      <c r="AA2490" s="142" t="b">
        <f>COUNT(SEARCH({"а";"б";"в";"г";"д";"е";"ё";"ж";"з";"и";"й";"к";"л";"м";"н";"о";"п";"р";"с";"т";"у";"ф";"х";"ц";"ч";"ш";"щ";"ъ";"ы";"ь";"э";"ю";"я"},L2490))&gt;0</f>
        <v>0</v>
      </c>
      <c r="AB2490" s="142" t="b">
        <f>COUNT(SEARCH({"а";"б";"в";"г";"д";"е";"ё";"ж";"з";"и";"й";"к";"л";"м";"н";"о";"п";"р";"с";"т";"у";"ф";"х";"ц";"ч";"ш";"щ";"ъ";"ы";"ь";"э";"ю";"я"},I2490))&gt;0</f>
        <v>0</v>
      </c>
      <c r="AC2490" s="142" t="b">
        <f>COUNT(SEARCH({"а";"б";"в";"г";"д";"е";"ё";"ж";"з";"и";"й";"к";"л";"м";"н";"о";"п";"р";"с";"т";"у";"ф";"х";"ц";"ч";"ш";"щ";"ъ";"ы";"ь";"э";"ю";"я"},M2490))&gt;0</f>
        <v>0</v>
      </c>
      <c r="AD2490" s="27" t="b">
        <f t="shared" si="44"/>
        <v>1</v>
      </c>
    </row>
    <row r="2491" spans="1:30" s="289" customFormat="1" hidden="1">
      <c r="A2491" s="379" t="s">
        <v>9015</v>
      </c>
      <c r="B2491" s="379"/>
      <c r="C2491" s="43" t="s">
        <v>8992</v>
      </c>
      <c r="D2491" s="312">
        <v>2</v>
      </c>
      <c r="E2491" s="24" t="s">
        <v>8473</v>
      </c>
      <c r="F2491" s="25" t="s">
        <v>21</v>
      </c>
      <c r="G2491" s="24"/>
      <c r="H2491" s="114" t="s">
        <v>402</v>
      </c>
      <c r="I2491" s="114" t="s">
        <v>19</v>
      </c>
      <c r="J2491" s="22" t="s">
        <v>5</v>
      </c>
      <c r="K2491" s="24"/>
      <c r="L2491" s="24"/>
      <c r="M2491" s="24"/>
      <c r="N2491" s="42"/>
      <c r="O2491" s="22" t="s">
        <v>519</v>
      </c>
      <c r="P2491" s="49"/>
      <c r="Q2491" s="24"/>
      <c r="R2491" s="24"/>
      <c r="S2491" s="24" t="s">
        <v>4</v>
      </c>
      <c r="T2491" s="24"/>
      <c r="X2491" s="142" t="b">
        <f>COUNT(SEARCH({"а";"б";"в";"г";"д";"е";"ё";"ж";"з";"и";"й";"к";"л";"м";"н";"о";"п";"р";"с";"т";"у";"ф";"х";"ц";"ч";"ш";"щ";"ъ";"ы";"ь";"э";"ю";"я"},E2491))&gt;0</f>
        <v>0</v>
      </c>
      <c r="Y2491" s="142" t="b">
        <f>COUNT(SEARCH({"а";"б";"в";"г";"д";"е";"ё";"ж";"з";"и";"й";"к";"л";"м";"н";"о";"п";"р";"с";"т";"у";"ф";"х";"ц";"ч";"ш";"щ";"ъ";"ы";"ь";"э";"ю";"я"},F2491))&gt;0</f>
        <v>0</v>
      </c>
      <c r="Z2491" s="142" t="b">
        <f>COUNT(SEARCH({"а";"б";"в";"г";"д";"е";"ё";"ж";"з";"и";"й";"к";"л";"м";"н";"о";"п";"р";"с";"т";"у";"ф";"х";"ц";"ч";"ш";"щ";"ъ";"ы";"ь";"э";"ю";"я"},K2491))&gt;0</f>
        <v>0</v>
      </c>
      <c r="AA2491" s="142" t="b">
        <f>COUNT(SEARCH({"а";"б";"в";"г";"д";"е";"ё";"ж";"з";"и";"й";"к";"л";"м";"н";"о";"п";"р";"с";"т";"у";"ф";"х";"ц";"ч";"ш";"щ";"ъ";"ы";"ь";"э";"ю";"я"},L2491))&gt;0</f>
        <v>0</v>
      </c>
      <c r="AB2491" s="142" t="b">
        <f>COUNT(SEARCH({"а";"б";"в";"г";"д";"е";"ё";"ж";"з";"и";"й";"к";"л";"м";"н";"о";"п";"р";"с";"т";"у";"ф";"х";"ц";"ч";"ш";"щ";"ъ";"ы";"ь";"э";"ю";"я"},I2491))&gt;0</f>
        <v>0</v>
      </c>
      <c r="AC2491" s="142" t="b">
        <f>COUNT(SEARCH({"а";"б";"в";"г";"д";"е";"ё";"ж";"з";"и";"й";"к";"л";"м";"н";"о";"п";"р";"с";"т";"у";"ф";"х";"ц";"ч";"ш";"щ";"ъ";"ы";"ь";"э";"ю";"я"},M2491))&gt;0</f>
        <v>0</v>
      </c>
      <c r="AD2491" s="27" t="b">
        <f t="shared" si="44"/>
        <v>1</v>
      </c>
    </row>
    <row r="2492" spans="1:30" s="289" customFormat="1" hidden="1">
      <c r="A2492" s="379" t="s">
        <v>9015</v>
      </c>
      <c r="B2492" s="379"/>
      <c r="C2492" s="43" t="s">
        <v>8992</v>
      </c>
      <c r="D2492" s="312">
        <v>2</v>
      </c>
      <c r="E2492" s="24" t="s">
        <v>8473</v>
      </c>
      <c r="F2492" s="25" t="s">
        <v>93</v>
      </c>
      <c r="G2492" s="25" t="s">
        <v>136</v>
      </c>
      <c r="H2492" s="114" t="s">
        <v>578</v>
      </c>
      <c r="I2492" s="114" t="s">
        <v>65</v>
      </c>
      <c r="J2492" s="22" t="s">
        <v>5</v>
      </c>
      <c r="K2492" s="133" t="s">
        <v>4878</v>
      </c>
      <c r="L2492" s="129" t="s">
        <v>94</v>
      </c>
      <c r="M2492" s="129" t="s">
        <v>65</v>
      </c>
      <c r="N2492" s="42"/>
      <c r="O2492" s="22" t="s">
        <v>395</v>
      </c>
      <c r="P2492" s="49"/>
      <c r="Q2492" s="24"/>
      <c r="R2492" s="24"/>
      <c r="S2492" s="24" t="s">
        <v>4</v>
      </c>
      <c r="T2492" s="24" t="s">
        <v>276</v>
      </c>
      <c r="X2492" s="142" t="b">
        <f>COUNT(SEARCH({"а";"б";"в";"г";"д";"е";"ё";"ж";"з";"и";"й";"к";"л";"м";"н";"о";"п";"р";"с";"т";"у";"ф";"х";"ц";"ч";"ш";"щ";"ъ";"ы";"ь";"э";"ю";"я"},E2492))&gt;0</f>
        <v>0</v>
      </c>
      <c r="Y2492" s="142" t="b">
        <f>COUNT(SEARCH({"а";"б";"в";"г";"д";"е";"ё";"ж";"з";"и";"й";"к";"л";"м";"н";"о";"п";"р";"с";"т";"у";"ф";"х";"ц";"ч";"ш";"щ";"ъ";"ы";"ь";"э";"ю";"я"},F2492))&gt;0</f>
        <v>0</v>
      </c>
      <c r="Z2492" s="142" t="b">
        <f>COUNT(SEARCH({"а";"б";"в";"г";"д";"е";"ё";"ж";"з";"и";"й";"к";"л";"м";"н";"о";"п";"р";"с";"т";"у";"ф";"х";"ц";"ч";"ш";"щ";"ъ";"ы";"ь";"э";"ю";"я"},K2492))&gt;0</f>
        <v>0</v>
      </c>
      <c r="AA2492" s="142" t="b">
        <f>COUNT(SEARCH({"а";"б";"в";"г";"д";"е";"ё";"ж";"з";"и";"й";"к";"л";"м";"н";"о";"п";"р";"с";"т";"у";"ф";"х";"ц";"ч";"ш";"щ";"ъ";"ы";"ь";"э";"ю";"я"},L2492))&gt;0</f>
        <v>0</v>
      </c>
      <c r="AB2492" s="142" t="b">
        <f>COUNT(SEARCH({"а";"б";"в";"г";"д";"е";"ё";"ж";"з";"и";"й";"к";"л";"м";"н";"о";"п";"р";"с";"т";"у";"ф";"х";"ц";"ч";"ш";"щ";"ъ";"ы";"ь";"э";"ю";"я"},I2492))&gt;0</f>
        <v>0</v>
      </c>
      <c r="AC2492" s="142" t="b">
        <f>COUNT(SEARCH({"а";"б";"в";"г";"д";"е";"ё";"ж";"з";"и";"й";"к";"л";"м";"н";"о";"п";"р";"с";"т";"у";"ф";"х";"ц";"ч";"ш";"щ";"ъ";"ы";"ь";"э";"ю";"я"},M2492))&gt;0</f>
        <v>0</v>
      </c>
      <c r="AD2492" s="27" t="b">
        <f t="shared" si="44"/>
        <v>1</v>
      </c>
    </row>
    <row r="2493" spans="1:30" s="289" customFormat="1" ht="30" hidden="1">
      <c r="A2493" s="498" t="s">
        <v>9015</v>
      </c>
      <c r="B2493" s="498" t="s">
        <v>11499</v>
      </c>
      <c r="C2493" s="499" t="s">
        <v>8989</v>
      </c>
      <c r="D2493" s="485">
        <v>1</v>
      </c>
      <c r="E2493" s="114" t="s">
        <v>8937</v>
      </c>
      <c r="F2493" s="122" t="s">
        <v>450</v>
      </c>
      <c r="G2493" s="279" t="s">
        <v>134</v>
      </c>
      <c r="H2493" s="114" t="s">
        <v>63</v>
      </c>
      <c r="I2493" s="114" t="s">
        <v>3</v>
      </c>
      <c r="J2493" s="22" t="s">
        <v>5</v>
      </c>
      <c r="K2493" s="73"/>
      <c r="L2493" s="129"/>
      <c r="M2493" s="129"/>
      <c r="N2493" s="273"/>
      <c r="O2493" s="51" t="s">
        <v>452</v>
      </c>
      <c r="P2493" s="141" t="s">
        <v>5272</v>
      </c>
      <c r="Q2493" s="131" t="s">
        <v>1247</v>
      </c>
      <c r="R2493" s="129"/>
      <c r="S2493" s="114" t="s">
        <v>455</v>
      </c>
      <c r="T2493" s="129"/>
      <c r="X2493" s="142" t="b">
        <f>COUNT(SEARCH({"а";"б";"в";"г";"д";"е";"ё";"ж";"з";"и";"й";"к";"л";"м";"н";"о";"п";"р";"с";"т";"у";"ф";"х";"ц";"ч";"ш";"щ";"ъ";"ы";"ь";"э";"ю";"я"},E2493))&gt;0</f>
        <v>0</v>
      </c>
      <c r="Y2493" s="142" t="b">
        <f>COUNT(SEARCH({"а";"б";"в";"г";"д";"е";"ё";"ж";"з";"и";"й";"к";"л";"м";"н";"о";"п";"р";"с";"т";"у";"ф";"х";"ц";"ч";"ш";"щ";"ъ";"ы";"ь";"э";"ю";"я"},F2493))&gt;0</f>
        <v>0</v>
      </c>
      <c r="Z2493" s="142" t="b">
        <f>COUNT(SEARCH({"а";"б";"в";"г";"д";"е";"ё";"ж";"з";"и";"й";"к";"л";"м";"н";"о";"п";"р";"с";"т";"у";"ф";"х";"ц";"ч";"ш";"щ";"ъ";"ы";"ь";"э";"ю";"я"},K2493))&gt;0</f>
        <v>0</v>
      </c>
      <c r="AA2493" s="142" t="b">
        <f>COUNT(SEARCH({"а";"б";"в";"г";"д";"е";"ё";"ж";"з";"и";"й";"к";"л";"м";"н";"о";"п";"р";"с";"т";"у";"ф";"х";"ц";"ч";"ш";"щ";"ъ";"ы";"ь";"э";"ю";"я"},L2493))&gt;0</f>
        <v>0</v>
      </c>
      <c r="AB2493" s="142" t="b">
        <f>COUNT(SEARCH({"а";"б";"в";"г";"д";"е";"ё";"ж";"з";"и";"й";"к";"л";"м";"н";"о";"п";"р";"с";"т";"у";"ф";"х";"ц";"ч";"ш";"щ";"ъ";"ы";"ь";"э";"ю";"я"},I2493))&gt;0</f>
        <v>0</v>
      </c>
      <c r="AC2493" s="142" t="b">
        <f>COUNT(SEARCH({"а";"б";"в";"г";"д";"е";"ё";"ж";"з";"и";"й";"к";"л";"м";"н";"о";"п";"р";"с";"т";"у";"ф";"х";"ц";"ч";"ш";"щ";"ъ";"ы";"ь";"э";"ю";"я"},M2493))&gt;0</f>
        <v>0</v>
      </c>
      <c r="AD2493" s="27" t="b">
        <f t="shared" si="44"/>
        <v>1</v>
      </c>
    </row>
    <row r="2494" spans="1:30" s="289" customFormat="1" hidden="1">
      <c r="A2494" s="498" t="s">
        <v>9015</v>
      </c>
      <c r="B2494" s="498" t="s">
        <v>11499</v>
      </c>
      <c r="C2494" s="499" t="s">
        <v>8989</v>
      </c>
      <c r="D2494" s="485">
        <v>1</v>
      </c>
      <c r="E2494" s="114" t="s">
        <v>8937</v>
      </c>
      <c r="F2494" s="124" t="s">
        <v>453</v>
      </c>
      <c r="G2494" s="124" t="s">
        <v>135</v>
      </c>
      <c r="H2494" s="23" t="s">
        <v>454</v>
      </c>
      <c r="I2494" s="124" t="s">
        <v>97</v>
      </c>
      <c r="J2494" s="23" t="s">
        <v>5</v>
      </c>
      <c r="K2494" s="75" t="s">
        <v>4923</v>
      </c>
      <c r="L2494" s="124" t="s">
        <v>73</v>
      </c>
      <c r="M2494" s="124" t="s">
        <v>70</v>
      </c>
      <c r="N2494" s="278"/>
      <c r="O2494" s="119" t="s">
        <v>440</v>
      </c>
      <c r="P2494" s="23"/>
      <c r="Q2494" s="23"/>
      <c r="R2494" s="124"/>
      <c r="S2494" s="23" t="s">
        <v>60</v>
      </c>
      <c r="T2494" s="124"/>
      <c r="X2494" s="142" t="b">
        <f>COUNT(SEARCH({"а";"б";"в";"г";"д";"е";"ё";"ж";"з";"и";"й";"к";"л";"м";"н";"о";"п";"р";"с";"т";"у";"ф";"х";"ц";"ч";"ш";"щ";"ъ";"ы";"ь";"э";"ю";"я"},E2494))&gt;0</f>
        <v>0</v>
      </c>
      <c r="Y2494" s="142" t="b">
        <f>COUNT(SEARCH({"а";"б";"в";"г";"д";"е";"ё";"ж";"з";"и";"й";"к";"л";"м";"н";"о";"п";"р";"с";"т";"у";"ф";"х";"ц";"ч";"ш";"щ";"ъ";"ы";"ь";"э";"ю";"я"},F2494))&gt;0</f>
        <v>0</v>
      </c>
      <c r="Z2494" s="142" t="b">
        <f>COUNT(SEARCH({"а";"б";"в";"г";"д";"е";"ё";"ж";"з";"и";"й";"к";"л";"м";"н";"о";"п";"р";"с";"т";"у";"ф";"х";"ц";"ч";"ш";"щ";"ъ";"ы";"ь";"э";"ю";"я"},K2494))&gt;0</f>
        <v>0</v>
      </c>
      <c r="AA2494" s="142" t="b">
        <f>COUNT(SEARCH({"а";"б";"в";"г";"д";"е";"ё";"ж";"з";"и";"й";"к";"л";"м";"н";"о";"п";"р";"с";"т";"у";"ф";"х";"ц";"ч";"ш";"щ";"ъ";"ы";"ь";"э";"ю";"я"},L2494))&gt;0</f>
        <v>0</v>
      </c>
      <c r="AB2494" s="142" t="b">
        <f>COUNT(SEARCH({"а";"б";"в";"г";"д";"е";"ё";"ж";"з";"и";"й";"к";"л";"м";"н";"о";"п";"р";"с";"т";"у";"ф";"х";"ц";"ч";"ш";"щ";"ъ";"ы";"ь";"э";"ю";"я"},I2494))&gt;0</f>
        <v>0</v>
      </c>
      <c r="AC2494" s="142" t="b">
        <f>COUNT(SEARCH({"а";"б";"в";"г";"д";"е";"ё";"ж";"з";"и";"й";"к";"л";"м";"н";"о";"п";"р";"с";"т";"у";"ф";"х";"ц";"ч";"ш";"щ";"ъ";"ы";"ь";"э";"ю";"я"},M2494))&gt;0</f>
        <v>0</v>
      </c>
      <c r="AD2494" s="27" t="b">
        <f t="shared" si="44"/>
        <v>1</v>
      </c>
    </row>
    <row r="2495" spans="1:30" s="289" customFormat="1" hidden="1">
      <c r="A2495" s="498" t="s">
        <v>9015</v>
      </c>
      <c r="B2495" s="498" t="s">
        <v>11499</v>
      </c>
      <c r="C2495" s="499" t="s">
        <v>8989</v>
      </c>
      <c r="D2495" s="485">
        <v>1</v>
      </c>
      <c r="E2495" s="114" t="s">
        <v>8937</v>
      </c>
      <c r="F2495" s="90" t="s">
        <v>14</v>
      </c>
      <c r="G2495" s="129"/>
      <c r="H2495" s="114" t="s">
        <v>13</v>
      </c>
      <c r="I2495" s="114" t="s">
        <v>15</v>
      </c>
      <c r="J2495" s="22" t="s">
        <v>5</v>
      </c>
      <c r="K2495" s="24"/>
      <c r="L2495" s="24"/>
      <c r="M2495" s="24"/>
      <c r="N2495" s="42"/>
      <c r="O2495" s="51" t="s">
        <v>13</v>
      </c>
      <c r="P2495" s="49"/>
      <c r="Q2495" s="49"/>
      <c r="R2495" s="24"/>
      <c r="S2495" s="114"/>
      <c r="T2495" s="129"/>
      <c r="X2495" s="142" t="b">
        <f>COUNT(SEARCH({"а";"б";"в";"г";"д";"е";"ё";"ж";"з";"и";"й";"к";"л";"м";"н";"о";"п";"р";"с";"т";"у";"ф";"х";"ц";"ч";"ш";"щ";"ъ";"ы";"ь";"э";"ю";"я"},E2495))&gt;0</f>
        <v>0</v>
      </c>
      <c r="Y2495" s="142" t="b">
        <f>COUNT(SEARCH({"а";"б";"в";"г";"д";"е";"ё";"ж";"з";"и";"й";"к";"л";"м";"н";"о";"п";"р";"с";"т";"у";"ф";"х";"ц";"ч";"ш";"щ";"ъ";"ы";"ь";"э";"ю";"я"},F2495))&gt;0</f>
        <v>0</v>
      </c>
      <c r="Z2495" s="142" t="b">
        <f>COUNT(SEARCH({"а";"б";"в";"г";"д";"е";"ё";"ж";"з";"и";"й";"к";"л";"м";"н";"о";"п";"р";"с";"т";"у";"ф";"х";"ц";"ч";"ш";"щ";"ъ";"ы";"ь";"э";"ю";"я"},K2495))&gt;0</f>
        <v>0</v>
      </c>
      <c r="AA2495" s="142" t="b">
        <f>COUNT(SEARCH({"а";"б";"в";"г";"д";"е";"ё";"ж";"з";"и";"й";"к";"л";"м";"н";"о";"п";"р";"с";"т";"у";"ф";"х";"ц";"ч";"ш";"щ";"ъ";"ы";"ь";"э";"ю";"я"},L2495))&gt;0</f>
        <v>0</v>
      </c>
      <c r="AB2495" s="142" t="b">
        <f>COUNT(SEARCH({"а";"б";"в";"г";"д";"е";"ё";"ж";"з";"и";"й";"к";"л";"м";"н";"о";"п";"р";"с";"т";"у";"ф";"х";"ц";"ч";"ш";"щ";"ъ";"ы";"ь";"э";"ю";"я"},I2495))&gt;0</f>
        <v>0</v>
      </c>
      <c r="AC2495" s="142" t="b">
        <f>COUNT(SEARCH({"а";"б";"в";"г";"д";"е";"ё";"ж";"з";"и";"й";"к";"л";"м";"н";"о";"п";"р";"с";"т";"у";"ф";"х";"ц";"ч";"ш";"щ";"ъ";"ы";"ь";"э";"ю";"я"},M2495))&gt;0</f>
        <v>0</v>
      </c>
      <c r="AD2495" s="27" t="b">
        <f t="shared" si="44"/>
        <v>1</v>
      </c>
    </row>
    <row r="2496" spans="1:30" s="289" customFormat="1" hidden="1">
      <c r="A2496" s="498" t="s">
        <v>9015</v>
      </c>
      <c r="B2496" s="498" t="s">
        <v>11499</v>
      </c>
      <c r="C2496" s="499" t="s">
        <v>8989</v>
      </c>
      <c r="D2496" s="485">
        <v>1</v>
      </c>
      <c r="E2496" s="114" t="s">
        <v>8937</v>
      </c>
      <c r="F2496" s="90" t="s">
        <v>8</v>
      </c>
      <c r="G2496" s="129"/>
      <c r="H2496" s="114" t="s">
        <v>67</v>
      </c>
      <c r="I2496" s="114" t="s">
        <v>97</v>
      </c>
      <c r="J2496" s="22" t="s">
        <v>5</v>
      </c>
      <c r="K2496" s="24"/>
      <c r="L2496" s="24"/>
      <c r="M2496" s="24"/>
      <c r="N2496" s="279" t="s">
        <v>446</v>
      </c>
      <c r="O2496" s="51" t="s">
        <v>447</v>
      </c>
      <c r="P2496" s="49"/>
      <c r="Q2496" s="49"/>
      <c r="R2496" s="24"/>
      <c r="S2496" s="114" t="s">
        <v>398</v>
      </c>
      <c r="T2496" s="129"/>
      <c r="X2496" s="142" t="b">
        <f>COUNT(SEARCH({"а";"б";"в";"г";"д";"е";"ё";"ж";"з";"и";"й";"к";"л";"м";"н";"о";"п";"р";"с";"т";"у";"ф";"х";"ц";"ч";"ш";"щ";"ъ";"ы";"ь";"э";"ю";"я"},E2496))&gt;0</f>
        <v>0</v>
      </c>
      <c r="Y2496" s="142" t="b">
        <f>COUNT(SEARCH({"а";"б";"в";"г";"д";"е";"ё";"ж";"з";"и";"й";"к";"л";"м";"н";"о";"п";"р";"с";"т";"у";"ф";"х";"ц";"ч";"ш";"щ";"ъ";"ы";"ь";"э";"ю";"я"},F2496))&gt;0</f>
        <v>0</v>
      </c>
      <c r="Z2496" s="142" t="b">
        <f>COUNT(SEARCH({"а";"б";"в";"г";"д";"е";"ё";"ж";"з";"и";"й";"к";"л";"м";"н";"о";"п";"р";"с";"т";"у";"ф";"х";"ц";"ч";"ш";"щ";"ъ";"ы";"ь";"э";"ю";"я"},K2496))&gt;0</f>
        <v>0</v>
      </c>
      <c r="AA2496" s="142" t="b">
        <f>COUNT(SEARCH({"а";"б";"в";"г";"д";"е";"ё";"ж";"з";"и";"й";"к";"л";"м";"н";"о";"п";"р";"с";"т";"у";"ф";"х";"ц";"ч";"ш";"щ";"ъ";"ы";"ь";"э";"ю";"я"},L2496))&gt;0</f>
        <v>0</v>
      </c>
      <c r="AB2496" s="142" t="b">
        <f>COUNT(SEARCH({"а";"б";"в";"г";"д";"е";"ё";"ж";"з";"и";"й";"к";"л";"м";"н";"о";"п";"р";"с";"т";"у";"ф";"х";"ц";"ч";"ш";"щ";"ъ";"ы";"ь";"э";"ю";"я"},I2496))&gt;0</f>
        <v>0</v>
      </c>
      <c r="AC2496" s="142" t="b">
        <f>COUNT(SEARCH({"а";"б";"в";"г";"д";"е";"ё";"ж";"з";"и";"й";"к";"л";"м";"н";"о";"п";"р";"с";"т";"у";"ф";"х";"ц";"ч";"ш";"щ";"ъ";"ы";"ь";"э";"ю";"я"},M2496))&gt;0</f>
        <v>0</v>
      </c>
      <c r="AD2496" s="27" t="b">
        <f t="shared" si="44"/>
        <v>1</v>
      </c>
    </row>
    <row r="2497" spans="1:30" s="289" customFormat="1" ht="30" hidden="1">
      <c r="A2497" s="498" t="s">
        <v>9015</v>
      </c>
      <c r="B2497" s="498" t="s">
        <v>11499</v>
      </c>
      <c r="C2497" s="499" t="s">
        <v>8989</v>
      </c>
      <c r="D2497" s="485">
        <v>1</v>
      </c>
      <c r="E2497" s="114" t="s">
        <v>8937</v>
      </c>
      <c r="F2497" s="90" t="s">
        <v>12</v>
      </c>
      <c r="G2497" s="129"/>
      <c r="H2497" s="114" t="s">
        <v>400</v>
      </c>
      <c r="I2497" s="114" t="s">
        <v>3</v>
      </c>
      <c r="J2497" s="22" t="s">
        <v>5</v>
      </c>
      <c r="K2497" s="24"/>
      <c r="L2497" s="24"/>
      <c r="M2497" s="24"/>
      <c r="N2497" s="42"/>
      <c r="O2497" s="51" t="s">
        <v>66</v>
      </c>
      <c r="P2497" s="49"/>
      <c r="Q2497" s="49"/>
      <c r="R2497" s="24"/>
      <c r="S2497" s="114" t="s">
        <v>4</v>
      </c>
      <c r="T2497" s="129"/>
      <c r="X2497" s="142" t="b">
        <f>COUNT(SEARCH({"а";"б";"в";"г";"д";"е";"ё";"ж";"з";"и";"й";"к";"л";"м";"н";"о";"п";"р";"с";"т";"у";"ф";"х";"ц";"ч";"ш";"щ";"ъ";"ы";"ь";"э";"ю";"я"},E2497))&gt;0</f>
        <v>0</v>
      </c>
      <c r="Y2497" s="142" t="b">
        <f>COUNT(SEARCH({"а";"б";"в";"г";"д";"е";"ё";"ж";"з";"и";"й";"к";"л";"м";"н";"о";"п";"р";"с";"т";"у";"ф";"х";"ц";"ч";"ш";"щ";"ъ";"ы";"ь";"э";"ю";"я"},F2497))&gt;0</f>
        <v>0</v>
      </c>
      <c r="Z2497" s="142" t="b">
        <f>COUNT(SEARCH({"а";"б";"в";"г";"д";"е";"ё";"ж";"з";"и";"й";"к";"л";"м";"н";"о";"п";"р";"с";"т";"у";"ф";"х";"ц";"ч";"ш";"щ";"ъ";"ы";"ь";"э";"ю";"я"},K2497))&gt;0</f>
        <v>0</v>
      </c>
      <c r="AA2497" s="142" t="b">
        <f>COUNT(SEARCH({"а";"б";"в";"г";"д";"е";"ё";"ж";"з";"и";"й";"к";"л";"м";"н";"о";"п";"р";"с";"т";"у";"ф";"х";"ц";"ч";"ш";"щ";"ъ";"ы";"ь";"э";"ю";"я"},L2497))&gt;0</f>
        <v>0</v>
      </c>
      <c r="AB2497" s="142" t="b">
        <f>COUNT(SEARCH({"а";"б";"в";"г";"д";"е";"ё";"ж";"з";"и";"й";"к";"л";"м";"н";"о";"п";"р";"с";"т";"у";"ф";"х";"ц";"ч";"ш";"щ";"ъ";"ы";"ь";"э";"ю";"я"},I2497))&gt;0</f>
        <v>0</v>
      </c>
      <c r="AC2497" s="142" t="b">
        <f>COUNT(SEARCH({"а";"б";"в";"г";"д";"е";"ё";"ж";"з";"и";"й";"к";"л";"м";"н";"о";"п";"р";"с";"т";"у";"ф";"х";"ц";"ч";"ш";"щ";"ъ";"ы";"ь";"э";"ю";"я"},M2497))&gt;0</f>
        <v>0</v>
      </c>
      <c r="AD2497" s="27" t="b">
        <f t="shared" si="44"/>
        <v>1</v>
      </c>
    </row>
    <row r="2498" spans="1:30" s="289" customFormat="1" hidden="1">
      <c r="A2498" s="498" t="s">
        <v>9015</v>
      </c>
      <c r="B2498" s="498" t="s">
        <v>11499</v>
      </c>
      <c r="C2498" s="499" t="s">
        <v>8989</v>
      </c>
      <c r="D2498" s="485">
        <v>1</v>
      </c>
      <c r="E2498" s="114" t="s">
        <v>8937</v>
      </c>
      <c r="F2498" s="90" t="s">
        <v>18</v>
      </c>
      <c r="G2498" s="129"/>
      <c r="H2498" s="114" t="s">
        <v>456</v>
      </c>
      <c r="I2498" s="114" t="s">
        <v>19</v>
      </c>
      <c r="J2498" s="22" t="s">
        <v>5</v>
      </c>
      <c r="K2498" s="24"/>
      <c r="L2498" s="24"/>
      <c r="M2498" s="24"/>
      <c r="N2498" s="42"/>
      <c r="O2498" s="51" t="s">
        <v>401</v>
      </c>
      <c r="P2498" s="49"/>
      <c r="Q2498" s="49"/>
      <c r="R2498" s="24"/>
      <c r="S2498" s="114"/>
      <c r="T2498" s="129"/>
      <c r="X2498" s="142" t="b">
        <f>COUNT(SEARCH({"а";"б";"в";"г";"д";"е";"ё";"ж";"з";"и";"й";"к";"л";"м";"н";"о";"п";"р";"с";"т";"у";"ф";"х";"ц";"ч";"ш";"щ";"ъ";"ы";"ь";"э";"ю";"я"},E2498))&gt;0</f>
        <v>0</v>
      </c>
      <c r="Y2498" s="142" t="b">
        <f>COUNT(SEARCH({"а";"б";"в";"г";"д";"е";"ё";"ж";"з";"и";"й";"к";"л";"м";"н";"о";"п";"р";"с";"т";"у";"ф";"х";"ц";"ч";"ш";"щ";"ъ";"ы";"ь";"э";"ю";"я"},F2498))&gt;0</f>
        <v>0</v>
      </c>
      <c r="Z2498" s="142" t="b">
        <f>COUNT(SEARCH({"а";"б";"в";"г";"д";"е";"ё";"ж";"з";"и";"й";"к";"л";"м";"н";"о";"п";"р";"с";"т";"у";"ф";"х";"ц";"ч";"ш";"щ";"ъ";"ы";"ь";"э";"ю";"я"},K2498))&gt;0</f>
        <v>0</v>
      </c>
      <c r="AA2498" s="142" t="b">
        <f>COUNT(SEARCH({"а";"б";"в";"г";"д";"е";"ё";"ж";"з";"и";"й";"к";"л";"м";"н";"о";"п";"р";"с";"т";"у";"ф";"х";"ц";"ч";"ш";"щ";"ъ";"ы";"ь";"э";"ю";"я"},L2498))&gt;0</f>
        <v>0</v>
      </c>
      <c r="AB2498" s="142" t="b">
        <f>COUNT(SEARCH({"а";"б";"в";"г";"д";"е";"ё";"ж";"з";"и";"й";"к";"л";"м";"н";"о";"п";"р";"с";"т";"у";"ф";"х";"ц";"ч";"ш";"щ";"ъ";"ы";"ь";"э";"ю";"я"},I2498))&gt;0</f>
        <v>0</v>
      </c>
      <c r="AC2498" s="142" t="b">
        <f>COUNT(SEARCH({"а";"б";"в";"г";"д";"е";"ё";"ж";"з";"и";"й";"к";"л";"м";"н";"о";"п";"р";"с";"т";"у";"ф";"х";"ц";"ч";"ш";"щ";"ъ";"ы";"ь";"э";"ю";"я"},M2498))&gt;0</f>
        <v>0</v>
      </c>
      <c r="AD2498" s="27" t="b">
        <f t="shared" si="44"/>
        <v>1</v>
      </c>
    </row>
    <row r="2499" spans="1:30" s="289" customFormat="1" hidden="1">
      <c r="A2499" s="498" t="s">
        <v>9015</v>
      </c>
      <c r="B2499" s="498" t="s">
        <v>11499</v>
      </c>
      <c r="C2499" s="499" t="s">
        <v>8989</v>
      </c>
      <c r="D2499" s="485">
        <v>1</v>
      </c>
      <c r="E2499" s="114" t="s">
        <v>8937</v>
      </c>
      <c r="F2499" s="90" t="s">
        <v>21</v>
      </c>
      <c r="G2499" s="129"/>
      <c r="H2499" s="114" t="s">
        <v>402</v>
      </c>
      <c r="I2499" s="114" t="s">
        <v>19</v>
      </c>
      <c r="J2499" s="22" t="s">
        <v>5</v>
      </c>
      <c r="K2499" s="24"/>
      <c r="L2499" s="24"/>
      <c r="M2499" s="24"/>
      <c r="N2499" s="42"/>
      <c r="O2499" s="51" t="s">
        <v>519</v>
      </c>
      <c r="P2499" s="49"/>
      <c r="Q2499" s="49"/>
      <c r="R2499" s="24"/>
      <c r="S2499" s="22" t="s">
        <v>4</v>
      </c>
      <c r="T2499" s="129"/>
      <c r="X2499" s="142" t="b">
        <f>COUNT(SEARCH({"а";"б";"в";"г";"д";"е";"ё";"ж";"з";"и";"й";"к";"л";"м";"н";"о";"п";"р";"с";"т";"у";"ф";"х";"ц";"ч";"ш";"щ";"ъ";"ы";"ь";"э";"ю";"я"},E2499))&gt;0</f>
        <v>0</v>
      </c>
      <c r="Y2499" s="142" t="b">
        <f>COUNT(SEARCH({"а";"б";"в";"г";"д";"е";"ё";"ж";"з";"и";"й";"к";"л";"м";"н";"о";"п";"р";"с";"т";"у";"ф";"х";"ц";"ч";"ш";"щ";"ъ";"ы";"ь";"э";"ю";"я"},F2499))&gt;0</f>
        <v>0</v>
      </c>
      <c r="Z2499" s="142" t="b">
        <f>COUNT(SEARCH({"а";"б";"в";"г";"д";"е";"ё";"ж";"з";"и";"й";"к";"л";"м";"н";"о";"п";"р";"с";"т";"у";"ф";"х";"ц";"ч";"ш";"щ";"ъ";"ы";"ь";"э";"ю";"я"},K2499))&gt;0</f>
        <v>0</v>
      </c>
      <c r="AA2499" s="142" t="b">
        <f>COUNT(SEARCH({"а";"б";"в";"г";"д";"е";"ё";"ж";"з";"и";"й";"к";"л";"м";"н";"о";"п";"р";"с";"т";"у";"ф";"х";"ц";"ч";"ш";"щ";"ъ";"ы";"ь";"э";"ю";"я"},L2499))&gt;0</f>
        <v>0</v>
      </c>
      <c r="AB2499" s="142" t="b">
        <f>COUNT(SEARCH({"а";"б";"в";"г";"д";"е";"ё";"ж";"з";"и";"й";"к";"л";"м";"н";"о";"п";"р";"с";"т";"у";"ф";"х";"ц";"ч";"ш";"щ";"ъ";"ы";"ь";"э";"ю";"я"},I2499))&gt;0</f>
        <v>0</v>
      </c>
      <c r="AC2499" s="142" t="b">
        <f>COUNT(SEARCH({"а";"б";"в";"г";"д";"е";"ё";"ж";"з";"и";"й";"к";"л";"м";"н";"о";"п";"р";"с";"т";"у";"ф";"х";"ц";"ч";"ш";"щ";"ъ";"ы";"ь";"э";"ю";"я"},M2499))&gt;0</f>
        <v>0</v>
      </c>
      <c r="AD2499" s="27" t="b">
        <f t="shared" si="44"/>
        <v>1</v>
      </c>
    </row>
    <row r="2500" spans="1:30" s="289" customFormat="1" hidden="1">
      <c r="A2500" s="498" t="s">
        <v>9015</v>
      </c>
      <c r="B2500" s="498" t="s">
        <v>11499</v>
      </c>
      <c r="C2500" s="499" t="s">
        <v>8989</v>
      </c>
      <c r="D2500" s="485">
        <v>1</v>
      </c>
      <c r="E2500" s="114" t="s">
        <v>8937</v>
      </c>
      <c r="F2500" s="90" t="s">
        <v>93</v>
      </c>
      <c r="G2500" s="96" t="s">
        <v>136</v>
      </c>
      <c r="H2500" s="114" t="s">
        <v>578</v>
      </c>
      <c r="I2500" s="114" t="s">
        <v>65</v>
      </c>
      <c r="J2500" s="22" t="s">
        <v>5</v>
      </c>
      <c r="K2500" s="315" t="s">
        <v>4923</v>
      </c>
      <c r="L2500" s="129" t="s">
        <v>94</v>
      </c>
      <c r="M2500" s="114" t="s">
        <v>65</v>
      </c>
      <c r="N2500" s="42"/>
      <c r="O2500" s="51" t="s">
        <v>395</v>
      </c>
      <c r="P2500" s="49"/>
      <c r="Q2500" s="49"/>
      <c r="R2500" s="24"/>
      <c r="S2500" s="114" t="s">
        <v>4</v>
      </c>
      <c r="T2500" s="129" t="s">
        <v>276</v>
      </c>
      <c r="X2500" s="142" t="b">
        <f>COUNT(SEARCH({"а";"б";"в";"г";"д";"е";"ё";"ж";"з";"и";"й";"к";"л";"м";"н";"о";"п";"р";"с";"т";"у";"ф";"х";"ц";"ч";"ш";"щ";"ъ";"ы";"ь";"э";"ю";"я"},E2500))&gt;0</f>
        <v>0</v>
      </c>
      <c r="Y2500" s="142" t="b">
        <f>COUNT(SEARCH({"а";"б";"в";"г";"д";"е";"ё";"ж";"з";"и";"й";"к";"л";"м";"н";"о";"п";"р";"с";"т";"у";"ф";"х";"ц";"ч";"ш";"щ";"ъ";"ы";"ь";"э";"ю";"я"},F2500))&gt;0</f>
        <v>0</v>
      </c>
      <c r="Z2500" s="142" t="b">
        <f>COUNT(SEARCH({"а";"б";"в";"г";"д";"е";"ё";"ж";"з";"и";"й";"к";"л";"м";"н";"о";"п";"р";"с";"т";"у";"ф";"х";"ц";"ч";"ш";"щ";"ъ";"ы";"ь";"э";"ю";"я"},K2500))&gt;0</f>
        <v>0</v>
      </c>
      <c r="AA2500" s="142" t="b">
        <f>COUNT(SEARCH({"а";"б";"в";"г";"д";"е";"ё";"ж";"з";"и";"й";"к";"л";"м";"н";"о";"п";"р";"с";"т";"у";"ф";"х";"ц";"ч";"ш";"щ";"ъ";"ы";"ь";"э";"ю";"я"},L2500))&gt;0</f>
        <v>0</v>
      </c>
      <c r="AB2500" s="142" t="b">
        <f>COUNT(SEARCH({"а";"б";"в";"г";"д";"е";"ё";"ж";"з";"и";"й";"к";"л";"м";"н";"о";"п";"р";"с";"т";"у";"ф";"х";"ц";"ч";"ш";"щ";"ъ";"ы";"ь";"э";"ю";"я"},I2500))&gt;0</f>
        <v>0</v>
      </c>
      <c r="AC2500" s="142" t="b">
        <f>COUNT(SEARCH({"а";"б";"в";"г";"д";"е";"ё";"ж";"з";"и";"й";"к";"л";"м";"н";"о";"п";"р";"с";"т";"у";"ф";"х";"ц";"ч";"ш";"щ";"ъ";"ы";"ь";"э";"ю";"я"},M2500))&gt;0</f>
        <v>0</v>
      </c>
      <c r="AD2500" s="27" t="b">
        <f t="shared" si="44"/>
        <v>1</v>
      </c>
    </row>
    <row r="2501" spans="1:30" s="289" customFormat="1" hidden="1">
      <c r="A2501" s="498" t="s">
        <v>9015</v>
      </c>
      <c r="B2501" s="498" t="s">
        <v>11499</v>
      </c>
      <c r="C2501" s="499" t="s">
        <v>8989</v>
      </c>
      <c r="D2501" s="485">
        <v>1</v>
      </c>
      <c r="E2501" s="114" t="s">
        <v>8937</v>
      </c>
      <c r="F2501" s="90" t="s">
        <v>1339</v>
      </c>
      <c r="G2501" s="90"/>
      <c r="H2501" s="90" t="s">
        <v>1340</v>
      </c>
      <c r="I2501" s="24" t="s">
        <v>463</v>
      </c>
      <c r="J2501" s="24" t="s">
        <v>23</v>
      </c>
      <c r="K2501" s="315" t="s">
        <v>4923</v>
      </c>
      <c r="L2501" s="90" t="s">
        <v>1339</v>
      </c>
      <c r="M2501" s="90" t="s">
        <v>65</v>
      </c>
      <c r="N2501" s="42"/>
      <c r="O2501" s="51" t="s">
        <v>395</v>
      </c>
      <c r="P2501" s="49"/>
      <c r="Q2501" s="49"/>
      <c r="R2501" s="24"/>
      <c r="S2501" s="24"/>
      <c r="T2501" s="24"/>
      <c r="X2501" s="142" t="b">
        <f>COUNT(SEARCH({"а";"б";"в";"г";"д";"е";"ё";"ж";"з";"и";"й";"к";"л";"м";"н";"о";"п";"р";"с";"т";"у";"ф";"х";"ц";"ч";"ш";"щ";"ъ";"ы";"ь";"э";"ю";"я"},E2501))&gt;0</f>
        <v>0</v>
      </c>
      <c r="Y2501" s="142" t="b">
        <f>COUNT(SEARCH({"а";"б";"в";"г";"д";"е";"ё";"ж";"з";"и";"й";"к";"л";"м";"н";"о";"п";"р";"с";"т";"у";"ф";"х";"ц";"ч";"ш";"щ";"ъ";"ы";"ь";"э";"ю";"я"},F2501))&gt;0</f>
        <v>0</v>
      </c>
      <c r="Z2501" s="142" t="b">
        <f>COUNT(SEARCH({"а";"б";"в";"г";"д";"е";"ё";"ж";"з";"и";"й";"к";"л";"м";"н";"о";"п";"р";"с";"т";"у";"ф";"х";"ц";"ч";"ш";"щ";"ъ";"ы";"ь";"э";"ю";"я"},K2501))&gt;0</f>
        <v>0</v>
      </c>
      <c r="AA2501" s="142" t="b">
        <f>COUNT(SEARCH({"а";"б";"в";"г";"д";"е";"ё";"ж";"з";"и";"й";"к";"л";"м";"н";"о";"п";"р";"с";"т";"у";"ф";"х";"ц";"ч";"ш";"щ";"ъ";"ы";"ь";"э";"ю";"я"},L2501))&gt;0</f>
        <v>0</v>
      </c>
      <c r="AB2501" s="142" t="b">
        <f>COUNT(SEARCH({"а";"б";"в";"г";"д";"е";"ё";"ж";"з";"и";"й";"к";"л";"м";"н";"о";"п";"р";"с";"т";"у";"ф";"х";"ц";"ч";"ш";"щ";"ъ";"ы";"ь";"э";"ю";"я"},I2501))&gt;0</f>
        <v>0</v>
      </c>
      <c r="AC2501" s="142" t="b">
        <f>COUNT(SEARCH({"а";"б";"в";"г";"д";"е";"ё";"ж";"з";"и";"й";"к";"л";"м";"н";"о";"п";"р";"с";"т";"у";"ф";"х";"ц";"ч";"ш";"щ";"ъ";"ы";"ь";"э";"ю";"я"},M2501))&gt;0</f>
        <v>0</v>
      </c>
      <c r="AD2501" s="27" t="b">
        <f t="shared" si="44"/>
        <v>1</v>
      </c>
    </row>
    <row r="2502" spans="1:30" s="289" customFormat="1" hidden="1">
      <c r="A2502" s="498" t="s">
        <v>9015</v>
      </c>
      <c r="B2502" s="498" t="s">
        <v>11499</v>
      </c>
      <c r="C2502" s="499" t="s">
        <v>8989</v>
      </c>
      <c r="D2502" s="485">
        <v>1</v>
      </c>
      <c r="E2502" s="114" t="s">
        <v>8937</v>
      </c>
      <c r="F2502" s="90" t="s">
        <v>1341</v>
      </c>
      <c r="G2502" s="90"/>
      <c r="H2502" s="90" t="s">
        <v>1342</v>
      </c>
      <c r="I2502" s="24" t="s">
        <v>463</v>
      </c>
      <c r="J2502" s="24" t="s">
        <v>23</v>
      </c>
      <c r="K2502" s="315" t="s">
        <v>4923</v>
      </c>
      <c r="L2502" s="90" t="s">
        <v>1341</v>
      </c>
      <c r="M2502" s="90" t="s">
        <v>65</v>
      </c>
      <c r="N2502" s="42"/>
      <c r="O2502" s="51" t="s">
        <v>395</v>
      </c>
      <c r="P2502" s="49"/>
      <c r="Q2502" s="49"/>
      <c r="R2502" s="24"/>
      <c r="S2502" s="24"/>
      <c r="T2502" s="24"/>
      <c r="X2502" s="142" t="b">
        <f>COUNT(SEARCH({"а";"б";"в";"г";"д";"е";"ё";"ж";"з";"и";"й";"к";"л";"м";"н";"о";"п";"р";"с";"т";"у";"ф";"х";"ц";"ч";"ш";"щ";"ъ";"ы";"ь";"э";"ю";"я"},E2502))&gt;0</f>
        <v>0</v>
      </c>
      <c r="Y2502" s="142" t="b">
        <f>COUNT(SEARCH({"а";"б";"в";"г";"д";"е";"ё";"ж";"з";"и";"й";"к";"л";"м";"н";"о";"п";"р";"с";"т";"у";"ф";"х";"ц";"ч";"ш";"щ";"ъ";"ы";"ь";"э";"ю";"я"},F2502))&gt;0</f>
        <v>0</v>
      </c>
      <c r="Z2502" s="142" t="b">
        <f>COUNT(SEARCH({"а";"б";"в";"г";"д";"е";"ё";"ж";"з";"и";"й";"к";"л";"м";"н";"о";"п";"р";"с";"т";"у";"ф";"х";"ц";"ч";"ш";"щ";"ъ";"ы";"ь";"э";"ю";"я"},K2502))&gt;0</f>
        <v>0</v>
      </c>
      <c r="AA2502" s="142" t="b">
        <f>COUNT(SEARCH({"а";"б";"в";"г";"д";"е";"ё";"ж";"з";"и";"й";"к";"л";"м";"н";"о";"п";"р";"с";"т";"у";"ф";"х";"ц";"ч";"ш";"щ";"ъ";"ы";"ь";"э";"ю";"я"},L2502))&gt;0</f>
        <v>0</v>
      </c>
      <c r="AB2502" s="142" t="b">
        <f>COUNT(SEARCH({"а";"б";"в";"г";"д";"е";"ё";"ж";"з";"и";"й";"к";"л";"м";"н";"о";"п";"р";"с";"т";"у";"ф";"х";"ц";"ч";"ш";"щ";"ъ";"ы";"ь";"э";"ю";"я"},I2502))&gt;0</f>
        <v>0</v>
      </c>
      <c r="AC2502" s="142" t="b">
        <f>COUNT(SEARCH({"а";"б";"в";"г";"д";"е";"ё";"ж";"з";"и";"й";"к";"л";"м";"н";"о";"п";"р";"с";"т";"у";"ф";"х";"ц";"ч";"ш";"щ";"ъ";"ы";"ь";"э";"ю";"я"},M2502))&gt;0</f>
        <v>0</v>
      </c>
      <c r="AD2502" s="27" t="b">
        <f t="shared" si="44"/>
        <v>1</v>
      </c>
    </row>
    <row r="2503" spans="1:30" s="289" customFormat="1" hidden="1">
      <c r="A2503" s="498" t="s">
        <v>9015</v>
      </c>
      <c r="B2503" s="498" t="s">
        <v>11499</v>
      </c>
      <c r="C2503" s="499" t="s">
        <v>8989</v>
      </c>
      <c r="D2503" s="485">
        <v>1</v>
      </c>
      <c r="E2503" s="114" t="s">
        <v>8937</v>
      </c>
      <c r="F2503" s="90" t="s">
        <v>1343</v>
      </c>
      <c r="G2503" s="90"/>
      <c r="H2503" s="90" t="s">
        <v>1345</v>
      </c>
      <c r="I2503" s="24" t="s">
        <v>1358</v>
      </c>
      <c r="J2503" s="24" t="s">
        <v>23</v>
      </c>
      <c r="K2503" s="315" t="s">
        <v>4923</v>
      </c>
      <c r="L2503" s="90" t="s">
        <v>1343</v>
      </c>
      <c r="M2503" s="90" t="s">
        <v>4509</v>
      </c>
      <c r="N2503" s="42"/>
      <c r="O2503" s="51" t="s">
        <v>395</v>
      </c>
      <c r="P2503" s="49"/>
      <c r="Q2503" s="49"/>
      <c r="R2503" s="24"/>
      <c r="S2503" s="24"/>
      <c r="T2503" s="24"/>
      <c r="X2503" s="142" t="b">
        <f>COUNT(SEARCH({"а";"б";"в";"г";"д";"е";"ё";"ж";"з";"и";"й";"к";"л";"м";"н";"о";"п";"р";"с";"т";"у";"ф";"х";"ц";"ч";"ш";"щ";"ъ";"ы";"ь";"э";"ю";"я"},E2503))&gt;0</f>
        <v>0</v>
      </c>
      <c r="Y2503" s="142" t="b">
        <f>COUNT(SEARCH({"а";"б";"в";"г";"д";"е";"ё";"ж";"з";"и";"й";"к";"л";"м";"н";"о";"п";"р";"с";"т";"у";"ф";"х";"ц";"ч";"ш";"щ";"ъ";"ы";"ь";"э";"ю";"я"},F2503))&gt;0</f>
        <v>0</v>
      </c>
      <c r="Z2503" s="142" t="b">
        <f>COUNT(SEARCH({"а";"б";"в";"г";"д";"е";"ё";"ж";"з";"и";"й";"к";"л";"м";"н";"о";"п";"р";"с";"т";"у";"ф";"х";"ц";"ч";"ш";"щ";"ъ";"ы";"ь";"э";"ю";"я"},K2503))&gt;0</f>
        <v>0</v>
      </c>
      <c r="AA2503" s="142" t="b">
        <f>COUNT(SEARCH({"а";"б";"в";"г";"д";"е";"ё";"ж";"з";"и";"й";"к";"л";"м";"н";"о";"п";"р";"с";"т";"у";"ф";"х";"ц";"ч";"ш";"щ";"ъ";"ы";"ь";"э";"ю";"я"},L2503))&gt;0</f>
        <v>0</v>
      </c>
      <c r="AB2503" s="142" t="b">
        <f>COUNT(SEARCH({"а";"б";"в";"г";"д";"е";"ё";"ж";"з";"и";"й";"к";"л";"м";"н";"о";"п";"р";"с";"т";"у";"ф";"х";"ц";"ч";"ш";"щ";"ъ";"ы";"ь";"э";"ю";"я"},I2503))&gt;0</f>
        <v>0</v>
      </c>
      <c r="AC2503" s="142" t="b">
        <f>COUNT(SEARCH({"а";"б";"в";"г";"д";"е";"ё";"ж";"з";"и";"й";"к";"л";"м";"н";"о";"п";"р";"с";"т";"у";"ф";"х";"ц";"ч";"ш";"щ";"ъ";"ы";"ь";"э";"ю";"я"},M2503))&gt;0</f>
        <v>0</v>
      </c>
      <c r="AD2503" s="27" t="b">
        <f t="shared" si="44"/>
        <v>1</v>
      </c>
    </row>
    <row r="2504" spans="1:30" s="289" customFormat="1" hidden="1">
      <c r="A2504" s="498" t="s">
        <v>9015</v>
      </c>
      <c r="B2504" s="498" t="s">
        <v>11499</v>
      </c>
      <c r="C2504" s="499" t="s">
        <v>8989</v>
      </c>
      <c r="D2504" s="485">
        <v>1</v>
      </c>
      <c r="E2504" s="114" t="s">
        <v>8937</v>
      </c>
      <c r="F2504" s="90" t="s">
        <v>1346</v>
      </c>
      <c r="G2504" s="90"/>
      <c r="H2504" s="90" t="s">
        <v>1347</v>
      </c>
      <c r="I2504" s="24" t="s">
        <v>1358</v>
      </c>
      <c r="J2504" s="24" t="s">
        <v>23</v>
      </c>
      <c r="K2504" s="315" t="s">
        <v>4923</v>
      </c>
      <c r="L2504" s="90" t="s">
        <v>1346</v>
      </c>
      <c r="M2504" s="90" t="s">
        <v>4509</v>
      </c>
      <c r="N2504" s="42"/>
      <c r="O2504" s="51" t="s">
        <v>395</v>
      </c>
      <c r="P2504" s="49"/>
      <c r="Q2504" s="49"/>
      <c r="R2504" s="24"/>
      <c r="S2504" s="24"/>
      <c r="T2504" s="24"/>
      <c r="X2504" s="142" t="b">
        <f>COUNT(SEARCH({"а";"б";"в";"г";"д";"е";"ё";"ж";"з";"и";"й";"к";"л";"м";"н";"о";"п";"р";"с";"т";"у";"ф";"х";"ц";"ч";"ш";"щ";"ъ";"ы";"ь";"э";"ю";"я"},E2504))&gt;0</f>
        <v>0</v>
      </c>
      <c r="Y2504" s="142" t="b">
        <f>COUNT(SEARCH({"а";"б";"в";"г";"д";"е";"ё";"ж";"з";"и";"й";"к";"л";"м";"н";"о";"п";"р";"с";"т";"у";"ф";"х";"ц";"ч";"ш";"щ";"ъ";"ы";"ь";"э";"ю";"я"},F2504))&gt;0</f>
        <v>0</v>
      </c>
      <c r="Z2504" s="142" t="b">
        <f>COUNT(SEARCH({"а";"б";"в";"г";"д";"е";"ё";"ж";"з";"и";"й";"к";"л";"м";"н";"о";"п";"р";"с";"т";"у";"ф";"х";"ц";"ч";"ш";"щ";"ъ";"ы";"ь";"э";"ю";"я"},K2504))&gt;0</f>
        <v>0</v>
      </c>
      <c r="AA2504" s="142" t="b">
        <f>COUNT(SEARCH({"а";"б";"в";"г";"д";"е";"ё";"ж";"з";"и";"й";"к";"л";"м";"н";"о";"п";"р";"с";"т";"у";"ф";"х";"ц";"ч";"ш";"щ";"ъ";"ы";"ь";"э";"ю";"я"},L2504))&gt;0</f>
        <v>0</v>
      </c>
      <c r="AB2504" s="142" t="b">
        <f>COUNT(SEARCH({"а";"б";"в";"г";"д";"е";"ё";"ж";"з";"и";"й";"к";"л";"м";"н";"о";"п";"р";"с";"т";"у";"ф";"х";"ц";"ч";"ш";"щ";"ъ";"ы";"ь";"э";"ю";"я"},I2504))&gt;0</f>
        <v>0</v>
      </c>
      <c r="AC2504" s="142" t="b">
        <f>COUNT(SEARCH({"а";"б";"в";"г";"д";"е";"ё";"ж";"з";"и";"й";"к";"л";"м";"н";"о";"п";"р";"с";"т";"у";"ф";"х";"ц";"ч";"ш";"щ";"ъ";"ы";"ь";"э";"ю";"я"},M2504))&gt;0</f>
        <v>0</v>
      </c>
      <c r="AD2504" s="27" t="b">
        <f t="shared" si="44"/>
        <v>1</v>
      </c>
    </row>
    <row r="2505" spans="1:30" s="289" customFormat="1" hidden="1">
      <c r="A2505" s="498" t="s">
        <v>9015</v>
      </c>
      <c r="B2505" s="498" t="s">
        <v>11499</v>
      </c>
      <c r="C2505" s="499" t="s">
        <v>8989</v>
      </c>
      <c r="D2505" s="485">
        <v>1</v>
      </c>
      <c r="E2505" s="114" t="s">
        <v>8937</v>
      </c>
      <c r="F2505" s="90" t="s">
        <v>1367</v>
      </c>
      <c r="G2505" s="90"/>
      <c r="H2505" s="90" t="s">
        <v>1368</v>
      </c>
      <c r="I2505" s="24" t="s">
        <v>1358</v>
      </c>
      <c r="J2505" s="24" t="s">
        <v>23</v>
      </c>
      <c r="K2505" s="315" t="s">
        <v>4923</v>
      </c>
      <c r="L2505" s="90" t="s">
        <v>1367</v>
      </c>
      <c r="M2505" s="90" t="s">
        <v>4509</v>
      </c>
      <c r="N2505" s="42"/>
      <c r="O2505" s="51" t="s">
        <v>395</v>
      </c>
      <c r="P2505" s="49"/>
      <c r="Q2505" s="49"/>
      <c r="R2505" s="24"/>
      <c r="S2505" s="24"/>
      <c r="T2505" s="24"/>
      <c r="X2505" s="142" t="b">
        <f>COUNT(SEARCH({"а";"б";"в";"г";"д";"е";"ё";"ж";"з";"и";"й";"к";"л";"м";"н";"о";"п";"р";"с";"т";"у";"ф";"х";"ц";"ч";"ш";"щ";"ъ";"ы";"ь";"э";"ю";"я"},E2505))&gt;0</f>
        <v>0</v>
      </c>
      <c r="Y2505" s="142" t="b">
        <f>COUNT(SEARCH({"а";"б";"в";"г";"д";"е";"ё";"ж";"з";"и";"й";"к";"л";"м";"н";"о";"п";"р";"с";"т";"у";"ф";"х";"ц";"ч";"ш";"щ";"ъ";"ы";"ь";"э";"ю";"я"},F2505))&gt;0</f>
        <v>0</v>
      </c>
      <c r="Z2505" s="142" t="b">
        <f>COUNT(SEARCH({"а";"б";"в";"г";"д";"е";"ё";"ж";"з";"и";"й";"к";"л";"м";"н";"о";"п";"р";"с";"т";"у";"ф";"х";"ц";"ч";"ш";"щ";"ъ";"ы";"ь";"э";"ю";"я"},K2505))&gt;0</f>
        <v>0</v>
      </c>
      <c r="AA2505" s="142" t="b">
        <f>COUNT(SEARCH({"а";"б";"в";"г";"д";"е";"ё";"ж";"з";"и";"й";"к";"л";"м";"н";"о";"п";"р";"с";"т";"у";"ф";"х";"ц";"ч";"ш";"щ";"ъ";"ы";"ь";"э";"ю";"я"},L2505))&gt;0</f>
        <v>0</v>
      </c>
      <c r="AB2505" s="142" t="b">
        <f>COUNT(SEARCH({"а";"б";"в";"г";"д";"е";"ё";"ж";"з";"и";"й";"к";"л";"м";"н";"о";"п";"р";"с";"т";"у";"ф";"х";"ц";"ч";"ш";"щ";"ъ";"ы";"ь";"э";"ю";"я"},I2505))&gt;0</f>
        <v>0</v>
      </c>
      <c r="AC2505" s="142" t="b">
        <f>COUNT(SEARCH({"а";"б";"в";"г";"д";"е";"ё";"ж";"з";"и";"й";"к";"л";"м";"н";"о";"п";"р";"с";"т";"у";"ф";"х";"ц";"ч";"ш";"щ";"ъ";"ы";"ь";"э";"ю";"я"},M2505))&gt;0</f>
        <v>0</v>
      </c>
      <c r="AD2505" s="27" t="b">
        <f t="shared" si="44"/>
        <v>1</v>
      </c>
    </row>
    <row r="2506" spans="1:30" s="289" customFormat="1" hidden="1">
      <c r="A2506" s="498" t="s">
        <v>9015</v>
      </c>
      <c r="B2506" s="498" t="s">
        <v>11499</v>
      </c>
      <c r="C2506" s="499" t="s">
        <v>8989</v>
      </c>
      <c r="D2506" s="485">
        <v>1</v>
      </c>
      <c r="E2506" s="114" t="s">
        <v>8937</v>
      </c>
      <c r="F2506" s="90" t="s">
        <v>1369</v>
      </c>
      <c r="G2506" s="90"/>
      <c r="H2506" s="90" t="s">
        <v>1370</v>
      </c>
      <c r="I2506" s="24" t="s">
        <v>1358</v>
      </c>
      <c r="J2506" s="24" t="s">
        <v>23</v>
      </c>
      <c r="K2506" s="315" t="s">
        <v>4923</v>
      </c>
      <c r="L2506" s="90" t="s">
        <v>1369</v>
      </c>
      <c r="M2506" s="90" t="s">
        <v>4509</v>
      </c>
      <c r="N2506" s="42"/>
      <c r="O2506" s="51" t="s">
        <v>395</v>
      </c>
      <c r="P2506" s="49"/>
      <c r="Q2506" s="49"/>
      <c r="R2506" s="24"/>
      <c r="S2506" s="24"/>
      <c r="T2506" s="24"/>
      <c r="X2506" s="142" t="b">
        <f>COUNT(SEARCH({"а";"б";"в";"г";"д";"е";"ё";"ж";"з";"и";"й";"к";"л";"м";"н";"о";"п";"р";"с";"т";"у";"ф";"х";"ц";"ч";"ш";"щ";"ъ";"ы";"ь";"э";"ю";"я"},E2506))&gt;0</f>
        <v>0</v>
      </c>
      <c r="Y2506" s="142" t="b">
        <f>COUNT(SEARCH({"а";"б";"в";"г";"д";"е";"ё";"ж";"з";"и";"й";"к";"л";"м";"н";"о";"п";"р";"с";"т";"у";"ф";"х";"ц";"ч";"ш";"щ";"ъ";"ы";"ь";"э";"ю";"я"},F2506))&gt;0</f>
        <v>0</v>
      </c>
      <c r="Z2506" s="142" t="b">
        <f>COUNT(SEARCH({"а";"б";"в";"г";"д";"е";"ё";"ж";"з";"и";"й";"к";"л";"м";"н";"о";"п";"р";"с";"т";"у";"ф";"х";"ц";"ч";"ш";"щ";"ъ";"ы";"ь";"э";"ю";"я"},K2506))&gt;0</f>
        <v>0</v>
      </c>
      <c r="AA2506" s="142" t="b">
        <f>COUNT(SEARCH({"а";"б";"в";"г";"д";"е";"ё";"ж";"з";"и";"й";"к";"л";"м";"н";"о";"п";"р";"с";"т";"у";"ф";"х";"ц";"ч";"ш";"щ";"ъ";"ы";"ь";"э";"ю";"я"},L2506))&gt;0</f>
        <v>0</v>
      </c>
      <c r="AB2506" s="142" t="b">
        <f>COUNT(SEARCH({"а";"б";"в";"г";"д";"е";"ё";"ж";"з";"и";"й";"к";"л";"м";"н";"о";"п";"р";"с";"т";"у";"ф";"х";"ц";"ч";"ш";"щ";"ъ";"ы";"ь";"э";"ю";"я"},I2506))&gt;0</f>
        <v>0</v>
      </c>
      <c r="AC2506" s="142" t="b">
        <f>COUNT(SEARCH({"а";"б";"в";"г";"д";"е";"ё";"ж";"з";"и";"й";"к";"л";"м";"н";"о";"п";"р";"с";"т";"у";"ф";"х";"ц";"ч";"ш";"щ";"ъ";"ы";"ь";"э";"ю";"я"},M2506))&gt;0</f>
        <v>0</v>
      </c>
      <c r="AD2506" s="27" t="b">
        <f t="shared" si="44"/>
        <v>1</v>
      </c>
    </row>
    <row r="2507" spans="1:30" s="289" customFormat="1" hidden="1">
      <c r="A2507" s="498" t="s">
        <v>9015</v>
      </c>
      <c r="B2507" s="498" t="s">
        <v>11499</v>
      </c>
      <c r="C2507" s="499" t="s">
        <v>8989</v>
      </c>
      <c r="D2507" s="485">
        <v>1</v>
      </c>
      <c r="E2507" s="114" t="s">
        <v>8937</v>
      </c>
      <c r="F2507" s="90" t="s">
        <v>1371</v>
      </c>
      <c r="G2507" s="90"/>
      <c r="H2507" s="90" t="s">
        <v>1372</v>
      </c>
      <c r="I2507" s="24" t="s">
        <v>1358</v>
      </c>
      <c r="J2507" s="24" t="s">
        <v>23</v>
      </c>
      <c r="K2507" s="315" t="s">
        <v>4923</v>
      </c>
      <c r="L2507" s="90" t="s">
        <v>1371</v>
      </c>
      <c r="M2507" s="90" t="s">
        <v>4509</v>
      </c>
      <c r="N2507" s="42"/>
      <c r="O2507" s="51" t="s">
        <v>395</v>
      </c>
      <c r="P2507" s="49"/>
      <c r="Q2507" s="49"/>
      <c r="R2507" s="24"/>
      <c r="S2507" s="24"/>
      <c r="T2507" s="24"/>
      <c r="X2507" s="142" t="b">
        <f>COUNT(SEARCH({"а";"б";"в";"г";"д";"е";"ё";"ж";"з";"и";"й";"к";"л";"м";"н";"о";"п";"р";"с";"т";"у";"ф";"х";"ц";"ч";"ш";"щ";"ъ";"ы";"ь";"э";"ю";"я"},E2507))&gt;0</f>
        <v>0</v>
      </c>
      <c r="Y2507" s="142" t="b">
        <f>COUNT(SEARCH({"а";"б";"в";"г";"д";"е";"ё";"ж";"з";"и";"й";"к";"л";"м";"н";"о";"п";"р";"с";"т";"у";"ф";"х";"ц";"ч";"ш";"щ";"ъ";"ы";"ь";"э";"ю";"я"},F2507))&gt;0</f>
        <v>0</v>
      </c>
      <c r="Z2507" s="142" t="b">
        <f>COUNT(SEARCH({"а";"б";"в";"г";"д";"е";"ё";"ж";"з";"и";"й";"к";"л";"м";"н";"о";"п";"р";"с";"т";"у";"ф";"х";"ц";"ч";"ш";"щ";"ъ";"ы";"ь";"э";"ю";"я"},K2507))&gt;0</f>
        <v>0</v>
      </c>
      <c r="AA2507" s="142" t="b">
        <f>COUNT(SEARCH({"а";"б";"в";"г";"д";"е";"ё";"ж";"з";"и";"й";"к";"л";"м";"н";"о";"п";"р";"с";"т";"у";"ф";"х";"ц";"ч";"ш";"щ";"ъ";"ы";"ь";"э";"ю";"я"},L2507))&gt;0</f>
        <v>0</v>
      </c>
      <c r="AB2507" s="142" t="b">
        <f>COUNT(SEARCH({"а";"б";"в";"г";"д";"е";"ё";"ж";"з";"и";"й";"к";"л";"м";"н";"о";"п";"р";"с";"т";"у";"ф";"х";"ц";"ч";"ш";"щ";"ъ";"ы";"ь";"э";"ю";"я"},I2507))&gt;0</f>
        <v>0</v>
      </c>
      <c r="AC2507" s="142" t="b">
        <f>COUNT(SEARCH({"а";"б";"в";"г";"д";"е";"ё";"ж";"з";"и";"й";"к";"л";"м";"н";"о";"п";"р";"с";"т";"у";"ф";"х";"ц";"ч";"ш";"щ";"ъ";"ы";"ь";"э";"ю";"я"},M2507))&gt;0</f>
        <v>0</v>
      </c>
      <c r="AD2507" s="27" t="b">
        <f t="shared" si="44"/>
        <v>1</v>
      </c>
    </row>
    <row r="2508" spans="1:30" s="289" customFormat="1" hidden="1">
      <c r="A2508" s="498" t="s">
        <v>9015</v>
      </c>
      <c r="B2508" s="498" t="s">
        <v>11499</v>
      </c>
      <c r="C2508" s="499" t="s">
        <v>8989</v>
      </c>
      <c r="D2508" s="485">
        <v>1</v>
      </c>
      <c r="E2508" s="114" t="s">
        <v>8937</v>
      </c>
      <c r="F2508" s="90" t="s">
        <v>1373</v>
      </c>
      <c r="G2508" s="90"/>
      <c r="H2508" s="90" t="s">
        <v>1374</v>
      </c>
      <c r="I2508" s="24" t="s">
        <v>1358</v>
      </c>
      <c r="J2508" s="24" t="s">
        <v>23</v>
      </c>
      <c r="K2508" s="315" t="s">
        <v>4923</v>
      </c>
      <c r="L2508" s="90" t="s">
        <v>1373</v>
      </c>
      <c r="M2508" s="90" t="s">
        <v>4509</v>
      </c>
      <c r="N2508" s="42"/>
      <c r="O2508" s="51" t="s">
        <v>395</v>
      </c>
      <c r="P2508" s="49"/>
      <c r="Q2508" s="49"/>
      <c r="R2508" s="24"/>
      <c r="S2508" s="24"/>
      <c r="T2508" s="24"/>
      <c r="X2508" s="142" t="b">
        <f>COUNT(SEARCH({"а";"б";"в";"г";"д";"е";"ё";"ж";"з";"и";"й";"к";"л";"м";"н";"о";"п";"р";"с";"т";"у";"ф";"х";"ц";"ч";"ш";"щ";"ъ";"ы";"ь";"э";"ю";"я"},E2508))&gt;0</f>
        <v>0</v>
      </c>
      <c r="Y2508" s="142" t="b">
        <f>COUNT(SEARCH({"а";"б";"в";"г";"д";"е";"ё";"ж";"з";"и";"й";"к";"л";"м";"н";"о";"п";"р";"с";"т";"у";"ф";"х";"ц";"ч";"ш";"щ";"ъ";"ы";"ь";"э";"ю";"я"},F2508))&gt;0</f>
        <v>0</v>
      </c>
      <c r="Z2508" s="142" t="b">
        <f>COUNT(SEARCH({"а";"б";"в";"г";"д";"е";"ё";"ж";"з";"и";"й";"к";"л";"м";"н";"о";"п";"р";"с";"т";"у";"ф";"х";"ц";"ч";"ш";"щ";"ъ";"ы";"ь";"э";"ю";"я"},K2508))&gt;0</f>
        <v>0</v>
      </c>
      <c r="AA2508" s="142" t="b">
        <f>COUNT(SEARCH({"а";"б";"в";"г";"д";"е";"ё";"ж";"з";"и";"й";"к";"л";"м";"н";"о";"п";"р";"с";"т";"у";"ф";"х";"ц";"ч";"ш";"щ";"ъ";"ы";"ь";"э";"ю";"я"},L2508))&gt;0</f>
        <v>0</v>
      </c>
      <c r="AB2508" s="142" t="b">
        <f>COUNT(SEARCH({"а";"б";"в";"г";"д";"е";"ё";"ж";"з";"и";"й";"к";"л";"м";"н";"о";"п";"р";"с";"т";"у";"ф";"х";"ц";"ч";"ш";"щ";"ъ";"ы";"ь";"э";"ю";"я"},I2508))&gt;0</f>
        <v>0</v>
      </c>
      <c r="AC2508" s="142" t="b">
        <f>COUNT(SEARCH({"а";"б";"в";"г";"д";"е";"ё";"ж";"з";"и";"й";"к";"л";"м";"н";"о";"п";"р";"с";"т";"у";"ф";"х";"ц";"ч";"ш";"щ";"ъ";"ы";"ь";"э";"ю";"я"},M2508))&gt;0</f>
        <v>0</v>
      </c>
      <c r="AD2508" s="27" t="b">
        <f t="shared" si="44"/>
        <v>1</v>
      </c>
    </row>
    <row r="2509" spans="1:30" s="289" customFormat="1" hidden="1">
      <c r="A2509" s="379" t="s">
        <v>9015</v>
      </c>
      <c r="B2509" s="379"/>
      <c r="C2509" s="98" t="s">
        <v>8977</v>
      </c>
      <c r="D2509" s="312" t="s">
        <v>279</v>
      </c>
      <c r="E2509" s="24" t="s">
        <v>8466</v>
      </c>
      <c r="F2509" s="25" t="s">
        <v>1711</v>
      </c>
      <c r="G2509" s="24" t="s">
        <v>134</v>
      </c>
      <c r="H2509" s="24" t="s">
        <v>8137</v>
      </c>
      <c r="I2509" s="25" t="s">
        <v>3</v>
      </c>
      <c r="J2509" s="22" t="s">
        <v>5</v>
      </c>
      <c r="K2509" s="73"/>
      <c r="L2509" s="24"/>
      <c r="M2509" s="24"/>
      <c r="N2509" s="42"/>
      <c r="O2509" s="51" t="s">
        <v>512</v>
      </c>
      <c r="P2509" s="49"/>
      <c r="Q2509" s="26" t="str">
        <f>CONCATENATE("rdv.lnk_",MID(E2509,10,LEN(E2509)-14))</f>
        <v>rdv.lnk_account_period_operation</v>
      </c>
      <c r="R2509" s="25"/>
      <c r="S2509" s="25" t="s">
        <v>455</v>
      </c>
      <c r="T2509" s="25"/>
      <c r="X2509" s="142" t="b">
        <f>COUNT(SEARCH({"а";"б";"в";"г";"д";"е";"ё";"ж";"з";"и";"й";"к";"л";"м";"н";"о";"п";"р";"с";"т";"у";"ф";"х";"ц";"ч";"ш";"щ";"ъ";"ы";"ь";"э";"ю";"я"},E2509))&gt;0</f>
        <v>0</v>
      </c>
      <c r="Y2509" s="142" t="b">
        <f>COUNT(SEARCH({"а";"б";"в";"г";"д";"е";"ё";"ж";"з";"и";"й";"к";"л";"м";"н";"о";"п";"р";"с";"т";"у";"ф";"х";"ц";"ч";"ш";"щ";"ъ";"ы";"ь";"э";"ю";"я"},F2509))&gt;0</f>
        <v>0</v>
      </c>
      <c r="Z2509" s="142" t="b">
        <f>COUNT(SEARCH({"а";"б";"в";"г";"д";"е";"ё";"ж";"з";"и";"й";"к";"л";"м";"н";"о";"п";"р";"с";"т";"у";"ф";"х";"ц";"ч";"ш";"щ";"ъ";"ы";"ь";"э";"ю";"я"},K2509))&gt;0</f>
        <v>0</v>
      </c>
      <c r="AA2509" s="142" t="b">
        <f>COUNT(SEARCH({"а";"б";"в";"г";"д";"е";"ё";"ж";"з";"и";"й";"к";"л";"м";"н";"о";"п";"р";"с";"т";"у";"ф";"х";"ц";"ч";"ш";"щ";"ъ";"ы";"ь";"э";"ю";"я"},L2509))&gt;0</f>
        <v>0</v>
      </c>
      <c r="AB2509" s="142" t="b">
        <f>COUNT(SEARCH({"а";"б";"в";"г";"д";"е";"ё";"ж";"з";"и";"й";"к";"л";"м";"н";"о";"п";"р";"с";"т";"у";"ф";"х";"ц";"ч";"ш";"щ";"ъ";"ы";"ь";"э";"ю";"я"},I2509))&gt;0</f>
        <v>0</v>
      </c>
      <c r="AC2509" s="142" t="b">
        <f>COUNT(SEARCH({"а";"б";"в";"г";"д";"е";"ё";"ж";"з";"и";"й";"к";"л";"м";"н";"о";"п";"р";"с";"т";"у";"ф";"х";"ц";"ч";"ш";"щ";"ъ";"ы";"ь";"э";"ю";"я"},M2509))&gt;0</f>
        <v>0</v>
      </c>
      <c r="AD2509" s="27" t="b">
        <f t="shared" si="44"/>
        <v>1</v>
      </c>
    </row>
    <row r="2510" spans="1:30" s="289" customFormat="1" ht="30" hidden="1">
      <c r="A2510" s="379" t="s">
        <v>9015</v>
      </c>
      <c r="B2510" s="379"/>
      <c r="C2510" s="98" t="s">
        <v>8977</v>
      </c>
      <c r="D2510" s="312">
        <v>1</v>
      </c>
      <c r="E2510" s="24" t="s">
        <v>8466</v>
      </c>
      <c r="F2510" s="122" t="s">
        <v>450</v>
      </c>
      <c r="G2510" s="24" t="s">
        <v>183</v>
      </c>
      <c r="H2510" s="90" t="s">
        <v>1326</v>
      </c>
      <c r="I2510" s="25" t="s">
        <v>3</v>
      </c>
      <c r="J2510" s="22" t="s">
        <v>5</v>
      </c>
      <c r="K2510" s="73"/>
      <c r="L2510" s="24"/>
      <c r="M2510" s="24"/>
      <c r="N2510" s="42"/>
      <c r="O2510" s="49" t="s">
        <v>452</v>
      </c>
      <c r="P2510" s="49" t="s">
        <v>5272</v>
      </c>
      <c r="Q2510" s="49" t="s">
        <v>1247</v>
      </c>
      <c r="R2510" s="114"/>
      <c r="S2510" s="114" t="s">
        <v>438</v>
      </c>
      <c r="T2510" s="114"/>
      <c r="X2510" s="142" t="b">
        <f>COUNT(SEARCH({"а";"б";"в";"г";"д";"е";"ё";"ж";"з";"и";"й";"к";"л";"м";"н";"о";"п";"р";"с";"т";"у";"ф";"х";"ц";"ч";"ш";"щ";"ъ";"ы";"ь";"э";"ю";"я"},E2510))&gt;0</f>
        <v>0</v>
      </c>
      <c r="Y2510" s="142" t="b">
        <f>COUNT(SEARCH({"а";"б";"в";"г";"д";"е";"ё";"ж";"з";"и";"й";"к";"л";"м";"н";"о";"п";"р";"с";"т";"у";"ф";"х";"ц";"ч";"ш";"щ";"ъ";"ы";"ь";"э";"ю";"я"},F2510))&gt;0</f>
        <v>0</v>
      </c>
      <c r="Z2510" s="142" t="b">
        <f>COUNT(SEARCH({"а";"б";"в";"г";"д";"е";"ё";"ж";"з";"и";"й";"к";"л";"м";"н";"о";"п";"р";"с";"т";"у";"ф";"х";"ц";"ч";"ш";"щ";"ъ";"ы";"ь";"э";"ю";"я"},K2510))&gt;0</f>
        <v>0</v>
      </c>
      <c r="AA2510" s="142" t="b">
        <f>COUNT(SEARCH({"а";"б";"в";"г";"д";"е";"ё";"ж";"з";"и";"й";"к";"л";"м";"н";"о";"п";"р";"с";"т";"у";"ф";"х";"ц";"ч";"ш";"щ";"ъ";"ы";"ь";"э";"ю";"я"},L2510))&gt;0</f>
        <v>0</v>
      </c>
      <c r="AB2510" s="142" t="b">
        <f>COUNT(SEARCH({"а";"б";"в";"г";"д";"е";"ё";"ж";"з";"и";"й";"к";"л";"м";"н";"о";"п";"р";"с";"т";"у";"ф";"х";"ц";"ч";"ш";"щ";"ъ";"ы";"ь";"э";"ю";"я"},I2510))&gt;0</f>
        <v>0</v>
      </c>
      <c r="AC2510" s="142" t="b">
        <f>COUNT(SEARCH({"а";"б";"в";"г";"д";"е";"ё";"ж";"з";"и";"й";"к";"л";"м";"н";"о";"п";"р";"с";"т";"у";"ф";"х";"ц";"ч";"ш";"щ";"ъ";"ы";"ь";"э";"ю";"я"},M2510))&gt;0</f>
        <v>0</v>
      </c>
      <c r="AD2510" s="27" t="b">
        <f t="shared" si="44"/>
        <v>1</v>
      </c>
    </row>
    <row r="2511" spans="1:30" s="289" customFormat="1" hidden="1">
      <c r="A2511" s="379" t="s">
        <v>9015</v>
      </c>
      <c r="B2511" s="379"/>
      <c r="C2511" s="98" t="s">
        <v>8977</v>
      </c>
      <c r="D2511" s="312">
        <v>1</v>
      </c>
      <c r="E2511" s="24" t="s">
        <v>8466</v>
      </c>
      <c r="F2511" s="124" t="s">
        <v>453</v>
      </c>
      <c r="G2511" s="117" t="s">
        <v>135</v>
      </c>
      <c r="H2511" s="119" t="s">
        <v>454</v>
      </c>
      <c r="I2511" s="117" t="s">
        <v>97</v>
      </c>
      <c r="J2511" s="23" t="s">
        <v>5</v>
      </c>
      <c r="K2511" s="74" t="s">
        <v>4923</v>
      </c>
      <c r="L2511" s="124" t="s">
        <v>73</v>
      </c>
      <c r="M2511" s="124" t="s">
        <v>70</v>
      </c>
      <c r="N2511" s="116"/>
      <c r="O2511" s="119" t="s">
        <v>440</v>
      </c>
      <c r="P2511" s="119"/>
      <c r="Q2511" s="117"/>
      <c r="R2511" s="124"/>
      <c r="S2511" s="124" t="s">
        <v>60</v>
      </c>
      <c r="T2511" s="124"/>
      <c r="X2511" s="142" t="b">
        <f>COUNT(SEARCH({"а";"б";"в";"г";"д";"е";"ё";"ж";"з";"и";"й";"к";"л";"м";"н";"о";"п";"р";"с";"т";"у";"ф";"х";"ц";"ч";"ш";"щ";"ъ";"ы";"ь";"э";"ю";"я"},E2511))&gt;0</f>
        <v>0</v>
      </c>
      <c r="Y2511" s="142" t="b">
        <f>COUNT(SEARCH({"а";"б";"в";"г";"д";"е";"ё";"ж";"з";"и";"й";"к";"л";"м";"н";"о";"п";"р";"с";"т";"у";"ф";"х";"ц";"ч";"ш";"щ";"ъ";"ы";"ь";"э";"ю";"я"},F2511))&gt;0</f>
        <v>0</v>
      </c>
      <c r="Z2511" s="142" t="b">
        <f>COUNT(SEARCH({"а";"б";"в";"г";"д";"е";"ё";"ж";"з";"и";"й";"к";"л";"м";"н";"о";"п";"р";"с";"т";"у";"ф";"х";"ц";"ч";"ш";"щ";"ъ";"ы";"ь";"э";"ю";"я"},K2511))&gt;0</f>
        <v>0</v>
      </c>
      <c r="AA2511" s="142" t="b">
        <f>COUNT(SEARCH({"а";"б";"в";"г";"д";"е";"ё";"ж";"з";"и";"й";"к";"л";"м";"н";"о";"п";"р";"с";"т";"у";"ф";"х";"ц";"ч";"ш";"щ";"ъ";"ы";"ь";"э";"ю";"я"},L2511))&gt;0</f>
        <v>0</v>
      </c>
      <c r="AB2511" s="142" t="b">
        <f>COUNT(SEARCH({"а";"б";"в";"г";"д";"е";"ё";"ж";"з";"и";"й";"к";"л";"м";"н";"о";"п";"р";"с";"т";"у";"ф";"х";"ц";"ч";"ш";"щ";"ъ";"ы";"ь";"э";"ю";"я"},I2511))&gt;0</f>
        <v>0</v>
      </c>
      <c r="AC2511" s="142" t="b">
        <f>COUNT(SEARCH({"а";"б";"в";"г";"д";"е";"ё";"ж";"з";"и";"й";"к";"л";"м";"н";"о";"п";"р";"с";"т";"у";"ф";"х";"ц";"ч";"ш";"щ";"ъ";"ы";"ь";"э";"ю";"я"},M2511))&gt;0</f>
        <v>0</v>
      </c>
      <c r="AD2511" s="27" t="b">
        <f t="shared" ref="AD2511:AD2574" si="45">IF(OR(ISBLANK(K2511),G2511= "BK",G2511= "RK",G2511= "Ref",G2511= "LH_RK",RIGHT(F2511,3) = "_id",F2511 = "hash_diff",F2511 = "src_cd",F2511 = "invalid_id",F2511 = "version_id",F2511 = "deleted_flg",F2511 = "valid_flg"),EXACT(F2511,F2511),EXACT(F2511,IF(L2511 = "ods$effective_from_dt","effective_date",IF(ISERROR(SEARCH("#",IF(ISERROR(SEARCH("#",L2511,1)),L2511,REPLACE(L2511,SEARCH("#",L2511,1),1,"_")),1)),IF(ISERROR(SEARCH("#",L2511,1)),L2511,REPLACE(L2511,SEARCH("#",L2511,1),1,"_")),REPLACE(IF(ISERROR(SEARCH("#",L2511,1)),L2511,REPLACE(L2511,SEARCH("#",L2511,1),1,"_")),SEARCH("#",IF(ISERROR(SEARCH("#",L2511,1)),L2511,REPLACE(IF(ISERROR(SEARCH("#",L2511,1)),L2511,REPLACE(L2511,SEARCH("#",L2511,1),1,"_")),SEARCH("#",L2511,1),1,"_")),1),1,"_")))))</f>
        <v>1</v>
      </c>
    </row>
    <row r="2512" spans="1:30" s="289" customFormat="1" ht="30" hidden="1">
      <c r="A2512" s="379" t="s">
        <v>9015</v>
      </c>
      <c r="B2512" s="379"/>
      <c r="C2512" s="98" t="s">
        <v>8977</v>
      </c>
      <c r="D2512" s="312" t="s">
        <v>279</v>
      </c>
      <c r="E2512" s="24" t="s">
        <v>8466</v>
      </c>
      <c r="F2512" s="65" t="s">
        <v>1673</v>
      </c>
      <c r="G2512" s="24" t="s">
        <v>183</v>
      </c>
      <c r="H2512" s="90" t="s">
        <v>1707</v>
      </c>
      <c r="I2512" s="25" t="s">
        <v>3</v>
      </c>
      <c r="J2512" s="22" t="s">
        <v>5</v>
      </c>
      <c r="K2512" s="73"/>
      <c r="L2512" s="24"/>
      <c r="M2512" s="24"/>
      <c r="N2512" s="42"/>
      <c r="O2512" s="49" t="s">
        <v>6469</v>
      </c>
      <c r="P2512" s="131" t="s">
        <v>6470</v>
      </c>
      <c r="Q2512" s="49" t="s">
        <v>6471</v>
      </c>
      <c r="R2512" s="114"/>
      <c r="S2512" s="114" t="s">
        <v>438</v>
      </c>
      <c r="T2512" s="114"/>
      <c r="X2512" s="142" t="b">
        <f>COUNT(SEARCH({"а";"б";"в";"г";"д";"е";"ё";"ж";"з";"и";"й";"к";"л";"м";"н";"о";"п";"р";"с";"т";"у";"ф";"х";"ц";"ч";"ш";"щ";"ъ";"ы";"ь";"э";"ю";"я"},E2512))&gt;0</f>
        <v>0</v>
      </c>
      <c r="Y2512" s="142" t="b">
        <f>COUNT(SEARCH({"а";"б";"в";"г";"д";"е";"ё";"ж";"з";"и";"й";"к";"л";"м";"н";"о";"п";"р";"с";"т";"у";"ф";"х";"ц";"ч";"ш";"щ";"ъ";"ы";"ь";"э";"ю";"я"},F2512))&gt;0</f>
        <v>0</v>
      </c>
      <c r="Z2512" s="142" t="b">
        <f>COUNT(SEARCH({"а";"б";"в";"г";"д";"е";"ё";"ж";"з";"и";"й";"к";"л";"м";"н";"о";"п";"р";"с";"т";"у";"ф";"х";"ц";"ч";"ш";"щ";"ъ";"ы";"ь";"э";"ю";"я"},K2512))&gt;0</f>
        <v>0</v>
      </c>
      <c r="AA2512" s="142" t="b">
        <f>COUNT(SEARCH({"а";"б";"в";"г";"д";"е";"ё";"ж";"з";"и";"й";"к";"л";"м";"н";"о";"п";"р";"с";"т";"у";"ф";"х";"ц";"ч";"ш";"щ";"ъ";"ы";"ь";"э";"ю";"я"},L2512))&gt;0</f>
        <v>0</v>
      </c>
      <c r="AB2512" s="142" t="b">
        <f>COUNT(SEARCH({"а";"б";"в";"г";"д";"е";"ё";"ж";"з";"и";"й";"к";"л";"м";"н";"о";"п";"р";"с";"т";"у";"ф";"х";"ц";"ч";"ш";"щ";"ъ";"ы";"ь";"э";"ю";"я"},I2512))&gt;0</f>
        <v>0</v>
      </c>
      <c r="AC2512" s="142" t="b">
        <f>COUNT(SEARCH({"а";"б";"в";"г";"д";"е";"ё";"ж";"з";"и";"й";"к";"л";"м";"н";"о";"п";"р";"с";"т";"у";"ф";"х";"ц";"ч";"ш";"щ";"ъ";"ы";"ь";"э";"ю";"я"},M2512))&gt;0</f>
        <v>0</v>
      </c>
      <c r="AD2512" s="27" t="b">
        <f t="shared" si="45"/>
        <v>1</v>
      </c>
    </row>
    <row r="2513" spans="1:30" s="289" customFormat="1" hidden="1">
      <c r="A2513" s="379" t="s">
        <v>9015</v>
      </c>
      <c r="B2513" s="379"/>
      <c r="C2513" s="98" t="s">
        <v>8977</v>
      </c>
      <c r="D2513" s="312" t="s">
        <v>279</v>
      </c>
      <c r="E2513" s="24" t="s">
        <v>8466</v>
      </c>
      <c r="F2513" s="117" t="s">
        <v>1674</v>
      </c>
      <c r="G2513" s="117" t="s">
        <v>135</v>
      </c>
      <c r="H2513" s="119" t="s">
        <v>6472</v>
      </c>
      <c r="I2513" s="117" t="s">
        <v>97</v>
      </c>
      <c r="J2513" s="23" t="s">
        <v>5</v>
      </c>
      <c r="K2513" s="74" t="s">
        <v>4923</v>
      </c>
      <c r="L2513" s="117" t="s">
        <v>6473</v>
      </c>
      <c r="M2513" s="124" t="s">
        <v>70</v>
      </c>
      <c r="N2513" s="116"/>
      <c r="O2513" s="119" t="s">
        <v>440</v>
      </c>
      <c r="P2513" s="119"/>
      <c r="Q2513" s="117"/>
      <c r="R2513" s="124"/>
      <c r="S2513" s="124" t="s">
        <v>60</v>
      </c>
      <c r="T2513" s="124"/>
      <c r="X2513" s="142" t="b">
        <f>COUNT(SEARCH({"а";"б";"в";"г";"д";"е";"ё";"ж";"з";"и";"й";"к";"л";"м";"н";"о";"п";"р";"с";"т";"у";"ф";"х";"ц";"ч";"ш";"щ";"ъ";"ы";"ь";"э";"ю";"я"},E2513))&gt;0</f>
        <v>0</v>
      </c>
      <c r="Y2513" s="142" t="b">
        <f>COUNT(SEARCH({"а";"б";"в";"г";"д";"е";"ё";"ж";"з";"и";"й";"к";"л";"м";"н";"о";"п";"р";"с";"т";"у";"ф";"х";"ц";"ч";"ш";"щ";"ъ";"ы";"ь";"э";"ю";"я"},F2513))&gt;0</f>
        <v>0</v>
      </c>
      <c r="Z2513" s="142" t="b">
        <f>COUNT(SEARCH({"а";"б";"в";"г";"д";"е";"ё";"ж";"з";"и";"й";"к";"л";"м";"н";"о";"п";"р";"с";"т";"у";"ф";"х";"ц";"ч";"ш";"щ";"ъ";"ы";"ь";"э";"ю";"я"},K2513))&gt;0</f>
        <v>0</v>
      </c>
      <c r="AA2513" s="142" t="b">
        <f>COUNT(SEARCH({"а";"б";"в";"г";"д";"е";"ё";"ж";"з";"и";"й";"к";"л";"м";"н";"о";"п";"р";"с";"т";"у";"ф";"х";"ц";"ч";"ш";"щ";"ъ";"ы";"ь";"э";"ю";"я"},L2513))&gt;0</f>
        <v>0</v>
      </c>
      <c r="AB2513" s="142" t="b">
        <f>COUNT(SEARCH({"а";"б";"в";"г";"д";"е";"ё";"ж";"з";"и";"й";"к";"л";"м";"н";"о";"п";"р";"с";"т";"у";"ф";"х";"ц";"ч";"ш";"щ";"ъ";"ы";"ь";"э";"ю";"я"},I2513))&gt;0</f>
        <v>0</v>
      </c>
      <c r="AC2513" s="142" t="b">
        <f>COUNT(SEARCH({"а";"б";"в";"г";"д";"е";"ё";"ж";"з";"и";"й";"к";"л";"м";"н";"о";"п";"р";"с";"т";"у";"ф";"х";"ц";"ч";"ш";"щ";"ъ";"ы";"ь";"э";"ю";"я"},M2513))&gt;0</f>
        <v>0</v>
      </c>
      <c r="AD2513" s="27" t="b">
        <f t="shared" si="45"/>
        <v>1</v>
      </c>
    </row>
    <row r="2514" spans="1:30" s="289" customFormat="1" hidden="1">
      <c r="A2514" s="379" t="s">
        <v>9015</v>
      </c>
      <c r="B2514" s="379"/>
      <c r="C2514" s="98" t="s">
        <v>8977</v>
      </c>
      <c r="D2514" s="312" t="s">
        <v>279</v>
      </c>
      <c r="E2514" s="24" t="s">
        <v>8466</v>
      </c>
      <c r="F2514" s="25" t="s">
        <v>14</v>
      </c>
      <c r="G2514" s="24"/>
      <c r="H2514" s="114" t="s">
        <v>13</v>
      </c>
      <c r="I2514" s="114" t="s">
        <v>15</v>
      </c>
      <c r="J2514" s="22" t="s">
        <v>5</v>
      </c>
      <c r="K2514" s="73"/>
      <c r="L2514" s="24"/>
      <c r="M2514" s="24"/>
      <c r="N2514" s="42"/>
      <c r="O2514" s="22" t="s">
        <v>13</v>
      </c>
      <c r="P2514" s="49"/>
      <c r="Q2514" s="24"/>
      <c r="R2514" s="24"/>
      <c r="S2514" s="24"/>
      <c r="T2514" s="24"/>
      <c r="X2514" s="142" t="b">
        <f>COUNT(SEARCH({"а";"б";"в";"г";"д";"е";"ё";"ж";"з";"и";"й";"к";"л";"м";"н";"о";"п";"р";"с";"т";"у";"ф";"х";"ц";"ч";"ш";"щ";"ъ";"ы";"ь";"э";"ю";"я"},E2514))&gt;0</f>
        <v>0</v>
      </c>
      <c r="Y2514" s="142" t="b">
        <f>COUNT(SEARCH({"а";"б";"в";"г";"д";"е";"ё";"ж";"з";"и";"й";"к";"л";"м";"н";"о";"п";"р";"с";"т";"у";"ф";"х";"ц";"ч";"ш";"щ";"ъ";"ы";"ь";"э";"ю";"я"},F2514))&gt;0</f>
        <v>0</v>
      </c>
      <c r="Z2514" s="142" t="b">
        <f>COUNT(SEARCH({"а";"б";"в";"г";"д";"е";"ё";"ж";"з";"и";"й";"к";"л";"м";"н";"о";"п";"р";"с";"т";"у";"ф";"х";"ц";"ч";"ш";"щ";"ъ";"ы";"ь";"э";"ю";"я"},K2514))&gt;0</f>
        <v>0</v>
      </c>
      <c r="AA2514" s="142" t="b">
        <f>COUNT(SEARCH({"а";"б";"в";"г";"д";"е";"ё";"ж";"з";"и";"й";"к";"л";"м";"н";"о";"п";"р";"с";"т";"у";"ф";"х";"ц";"ч";"ш";"щ";"ъ";"ы";"ь";"э";"ю";"я"},L2514))&gt;0</f>
        <v>0</v>
      </c>
      <c r="AB2514" s="142" t="b">
        <f>COUNT(SEARCH({"а";"б";"в";"г";"д";"е";"ё";"ж";"з";"и";"й";"к";"л";"м";"н";"о";"п";"р";"с";"т";"у";"ф";"х";"ц";"ч";"ш";"щ";"ъ";"ы";"ь";"э";"ю";"я"},I2514))&gt;0</f>
        <v>0</v>
      </c>
      <c r="AC2514" s="142" t="b">
        <f>COUNT(SEARCH({"а";"б";"в";"г";"д";"е";"ё";"ж";"з";"и";"й";"к";"л";"м";"н";"о";"п";"р";"с";"т";"у";"ф";"х";"ц";"ч";"ш";"щ";"ъ";"ы";"ь";"э";"ю";"я"},M2514))&gt;0</f>
        <v>0</v>
      </c>
      <c r="AD2514" s="27" t="b">
        <f t="shared" si="45"/>
        <v>1</v>
      </c>
    </row>
    <row r="2515" spans="1:30" s="289" customFormat="1" hidden="1">
      <c r="A2515" s="379" t="s">
        <v>9015</v>
      </c>
      <c r="B2515" s="379"/>
      <c r="C2515" s="98" t="s">
        <v>8977</v>
      </c>
      <c r="D2515" s="312" t="s">
        <v>279</v>
      </c>
      <c r="E2515" s="24" t="s">
        <v>8466</v>
      </c>
      <c r="F2515" s="25" t="s">
        <v>8</v>
      </c>
      <c r="G2515" s="24"/>
      <c r="H2515" s="114" t="s">
        <v>67</v>
      </c>
      <c r="I2515" s="114" t="s">
        <v>97</v>
      </c>
      <c r="J2515" s="22" t="s">
        <v>5</v>
      </c>
      <c r="K2515" s="73"/>
      <c r="L2515" s="24"/>
      <c r="M2515" s="24"/>
      <c r="N2515" s="279" t="s">
        <v>446</v>
      </c>
      <c r="O2515" s="313" t="s">
        <v>447</v>
      </c>
      <c r="P2515" s="49"/>
      <c r="Q2515" s="24"/>
      <c r="R2515" s="24"/>
      <c r="S2515" s="24" t="s">
        <v>398</v>
      </c>
      <c r="T2515" s="24"/>
      <c r="X2515" s="142" t="b">
        <f>COUNT(SEARCH({"а";"б";"в";"г";"д";"е";"ё";"ж";"з";"и";"й";"к";"л";"м";"н";"о";"п";"р";"с";"т";"у";"ф";"х";"ц";"ч";"ш";"щ";"ъ";"ы";"ь";"э";"ю";"я"},E2515))&gt;0</f>
        <v>0</v>
      </c>
      <c r="Y2515" s="142" t="b">
        <f>COUNT(SEARCH({"а";"б";"в";"г";"д";"е";"ё";"ж";"з";"и";"й";"к";"л";"м";"н";"о";"п";"р";"с";"т";"у";"ф";"х";"ц";"ч";"ш";"щ";"ъ";"ы";"ь";"э";"ю";"я"},F2515))&gt;0</f>
        <v>0</v>
      </c>
      <c r="Z2515" s="142" t="b">
        <f>COUNT(SEARCH({"а";"б";"в";"г";"д";"е";"ё";"ж";"з";"и";"й";"к";"л";"м";"н";"о";"п";"р";"с";"т";"у";"ф";"х";"ц";"ч";"ш";"щ";"ъ";"ы";"ь";"э";"ю";"я"},K2515))&gt;0</f>
        <v>0</v>
      </c>
      <c r="AA2515" s="142" t="b">
        <f>COUNT(SEARCH({"а";"б";"в";"г";"д";"е";"ё";"ж";"з";"и";"й";"к";"л";"м";"н";"о";"п";"р";"с";"т";"у";"ф";"х";"ц";"ч";"ш";"щ";"ъ";"ы";"ь";"э";"ю";"я"},L2515))&gt;0</f>
        <v>0</v>
      </c>
      <c r="AB2515" s="142" t="b">
        <f>COUNT(SEARCH({"а";"б";"в";"г";"д";"е";"ё";"ж";"з";"и";"й";"к";"л";"м";"н";"о";"п";"р";"с";"т";"у";"ф";"х";"ц";"ч";"ш";"щ";"ъ";"ы";"ь";"э";"ю";"я"},I2515))&gt;0</f>
        <v>0</v>
      </c>
      <c r="AC2515" s="142" t="b">
        <f>COUNT(SEARCH({"а";"б";"в";"г";"д";"е";"ё";"ж";"з";"и";"й";"к";"л";"м";"н";"о";"п";"р";"с";"т";"у";"ф";"х";"ц";"ч";"ш";"щ";"ъ";"ы";"ь";"э";"ю";"я"},M2515))&gt;0</f>
        <v>0</v>
      </c>
      <c r="AD2515" s="27" t="b">
        <f t="shared" si="45"/>
        <v>1</v>
      </c>
    </row>
    <row r="2516" spans="1:30" s="289" customFormat="1" ht="30" hidden="1">
      <c r="A2516" s="379" t="s">
        <v>9015</v>
      </c>
      <c r="B2516" s="379"/>
      <c r="C2516" s="98" t="s">
        <v>8977</v>
      </c>
      <c r="D2516" s="312" t="s">
        <v>279</v>
      </c>
      <c r="E2516" s="24" t="s">
        <v>8466</v>
      </c>
      <c r="F2516" s="25" t="s">
        <v>12</v>
      </c>
      <c r="G2516" s="24"/>
      <c r="H2516" s="114" t="s">
        <v>400</v>
      </c>
      <c r="I2516" s="114" t="s">
        <v>3</v>
      </c>
      <c r="J2516" s="22" t="s">
        <v>5</v>
      </c>
      <c r="K2516" s="73"/>
      <c r="L2516" s="24"/>
      <c r="M2516" s="24"/>
      <c r="N2516" s="42"/>
      <c r="O2516" s="120" t="s">
        <v>66</v>
      </c>
      <c r="P2516" s="49"/>
      <c r="Q2516" s="24"/>
      <c r="R2516" s="24"/>
      <c r="S2516" s="24" t="s">
        <v>4</v>
      </c>
      <c r="T2516" s="24"/>
      <c r="X2516" s="142" t="b">
        <f>COUNT(SEARCH({"а";"б";"в";"г";"д";"е";"ё";"ж";"з";"и";"й";"к";"л";"м";"н";"о";"п";"р";"с";"т";"у";"ф";"х";"ц";"ч";"ш";"щ";"ъ";"ы";"ь";"э";"ю";"я"},E2516))&gt;0</f>
        <v>0</v>
      </c>
      <c r="Y2516" s="142" t="b">
        <f>COUNT(SEARCH({"а";"б";"в";"г";"д";"е";"ё";"ж";"з";"и";"й";"к";"л";"м";"н";"о";"п";"р";"с";"т";"у";"ф";"х";"ц";"ч";"ш";"щ";"ъ";"ы";"ь";"э";"ю";"я"},F2516))&gt;0</f>
        <v>0</v>
      </c>
      <c r="Z2516" s="142" t="b">
        <f>COUNT(SEARCH({"а";"б";"в";"г";"д";"е";"ё";"ж";"з";"и";"й";"к";"л";"м";"н";"о";"п";"р";"с";"т";"у";"ф";"х";"ц";"ч";"ш";"щ";"ъ";"ы";"ь";"э";"ю";"я"},K2516))&gt;0</f>
        <v>0</v>
      </c>
      <c r="AA2516" s="142" t="b">
        <f>COUNT(SEARCH({"а";"б";"в";"г";"д";"е";"ё";"ж";"з";"и";"й";"к";"л";"м";"н";"о";"п";"р";"с";"т";"у";"ф";"х";"ц";"ч";"ш";"щ";"ъ";"ы";"ь";"э";"ю";"я"},L2516))&gt;0</f>
        <v>0</v>
      </c>
      <c r="AB2516" s="142" t="b">
        <f>COUNT(SEARCH({"а";"б";"в";"г";"д";"е";"ё";"ж";"з";"и";"й";"к";"л";"м";"н";"о";"п";"р";"с";"т";"у";"ф";"х";"ц";"ч";"ш";"щ";"ъ";"ы";"ь";"э";"ю";"я"},I2516))&gt;0</f>
        <v>0</v>
      </c>
      <c r="AC2516" s="142" t="b">
        <f>COUNT(SEARCH({"а";"б";"в";"г";"д";"е";"ё";"ж";"з";"и";"й";"к";"л";"м";"н";"о";"п";"р";"с";"т";"у";"ф";"х";"ц";"ч";"ш";"щ";"ъ";"ы";"ь";"э";"ю";"я"},M2516))&gt;0</f>
        <v>0</v>
      </c>
      <c r="AD2516" s="27" t="b">
        <f t="shared" si="45"/>
        <v>1</v>
      </c>
    </row>
    <row r="2517" spans="1:30" s="289" customFormat="1" hidden="1">
      <c r="A2517" s="379" t="s">
        <v>9015</v>
      </c>
      <c r="B2517" s="379"/>
      <c r="C2517" s="98" t="s">
        <v>8977</v>
      </c>
      <c r="D2517" s="312" t="s">
        <v>279</v>
      </c>
      <c r="E2517" s="24" t="s">
        <v>8466</v>
      </c>
      <c r="F2517" s="25" t="s">
        <v>18</v>
      </c>
      <c r="G2517" s="24"/>
      <c r="H2517" s="114" t="s">
        <v>456</v>
      </c>
      <c r="I2517" s="114" t="s">
        <v>19</v>
      </c>
      <c r="J2517" s="22" t="s">
        <v>5</v>
      </c>
      <c r="K2517" s="73"/>
      <c r="L2517" s="24"/>
      <c r="M2517" s="24"/>
      <c r="N2517" s="42"/>
      <c r="O2517" s="22" t="s">
        <v>401</v>
      </c>
      <c r="P2517" s="49"/>
      <c r="Q2517" s="24"/>
      <c r="R2517" s="24"/>
      <c r="S2517" s="24"/>
      <c r="T2517" s="24"/>
      <c r="X2517" s="142" t="b">
        <f>COUNT(SEARCH({"а";"б";"в";"г";"д";"е";"ё";"ж";"з";"и";"й";"к";"л";"м";"н";"о";"п";"р";"с";"т";"у";"ф";"х";"ц";"ч";"ш";"щ";"ъ";"ы";"ь";"э";"ю";"я"},E2517))&gt;0</f>
        <v>0</v>
      </c>
      <c r="Y2517" s="142" t="b">
        <f>COUNT(SEARCH({"а";"б";"в";"г";"д";"е";"ё";"ж";"з";"и";"й";"к";"л";"м";"н";"о";"п";"р";"с";"т";"у";"ф";"х";"ц";"ч";"ш";"щ";"ъ";"ы";"ь";"э";"ю";"я"},F2517))&gt;0</f>
        <v>0</v>
      </c>
      <c r="Z2517" s="142" t="b">
        <f>COUNT(SEARCH({"а";"б";"в";"г";"д";"е";"ё";"ж";"з";"и";"й";"к";"л";"м";"н";"о";"п";"р";"с";"т";"у";"ф";"х";"ц";"ч";"ш";"щ";"ъ";"ы";"ь";"э";"ю";"я"},K2517))&gt;0</f>
        <v>0</v>
      </c>
      <c r="AA2517" s="142" t="b">
        <f>COUNT(SEARCH({"а";"б";"в";"г";"д";"е";"ё";"ж";"з";"и";"й";"к";"л";"м";"н";"о";"п";"р";"с";"т";"у";"ф";"х";"ц";"ч";"ш";"щ";"ъ";"ы";"ь";"э";"ю";"я"},L2517))&gt;0</f>
        <v>0</v>
      </c>
      <c r="AB2517" s="142" t="b">
        <f>COUNT(SEARCH({"а";"б";"в";"г";"д";"е";"ё";"ж";"з";"и";"й";"к";"л";"м";"н";"о";"п";"р";"с";"т";"у";"ф";"х";"ц";"ч";"ш";"щ";"ъ";"ы";"ь";"э";"ю";"я"},I2517))&gt;0</f>
        <v>0</v>
      </c>
      <c r="AC2517" s="142" t="b">
        <f>COUNT(SEARCH({"а";"б";"в";"г";"д";"е";"ё";"ж";"з";"и";"й";"к";"л";"м";"н";"о";"п";"р";"с";"т";"у";"ф";"х";"ц";"ч";"ш";"щ";"ъ";"ы";"ь";"э";"ю";"я"},M2517))&gt;0</f>
        <v>0</v>
      </c>
      <c r="AD2517" s="27" t="b">
        <f t="shared" si="45"/>
        <v>1</v>
      </c>
    </row>
    <row r="2518" spans="1:30" s="289" customFormat="1" hidden="1">
      <c r="A2518" s="379" t="s">
        <v>9015</v>
      </c>
      <c r="B2518" s="379"/>
      <c r="C2518" s="98" t="s">
        <v>8977</v>
      </c>
      <c r="D2518" s="312" t="s">
        <v>279</v>
      </c>
      <c r="E2518" s="24" t="s">
        <v>8466</v>
      </c>
      <c r="F2518" s="25" t="s">
        <v>21</v>
      </c>
      <c r="G2518" s="24"/>
      <c r="H2518" s="114" t="s">
        <v>402</v>
      </c>
      <c r="I2518" s="114" t="s">
        <v>19</v>
      </c>
      <c r="J2518" s="22" t="s">
        <v>5</v>
      </c>
      <c r="K2518" s="73"/>
      <c r="L2518" s="24"/>
      <c r="M2518" s="24"/>
      <c r="N2518" s="42"/>
      <c r="O2518" s="22" t="s">
        <v>519</v>
      </c>
      <c r="P2518" s="49"/>
      <c r="Q2518" s="24"/>
      <c r="R2518" s="24"/>
      <c r="S2518" s="24" t="s">
        <v>4</v>
      </c>
      <c r="T2518" s="24"/>
      <c r="X2518" s="142" t="b">
        <f>COUNT(SEARCH({"а";"б";"в";"г";"д";"е";"ё";"ж";"з";"и";"й";"к";"л";"м";"н";"о";"п";"р";"с";"т";"у";"ф";"х";"ц";"ч";"ш";"щ";"ъ";"ы";"ь";"э";"ю";"я"},E2518))&gt;0</f>
        <v>0</v>
      </c>
      <c r="Y2518" s="142" t="b">
        <f>COUNT(SEARCH({"а";"б";"в";"г";"д";"е";"ё";"ж";"з";"и";"й";"к";"л";"м";"н";"о";"п";"р";"с";"т";"у";"ф";"х";"ц";"ч";"ш";"щ";"ъ";"ы";"ь";"э";"ю";"я"},F2518))&gt;0</f>
        <v>0</v>
      </c>
      <c r="Z2518" s="142" t="b">
        <f>COUNT(SEARCH({"а";"б";"в";"г";"д";"е";"ё";"ж";"з";"и";"й";"к";"л";"м";"н";"о";"п";"р";"с";"т";"у";"ф";"х";"ц";"ч";"ш";"щ";"ъ";"ы";"ь";"э";"ю";"я"},K2518))&gt;0</f>
        <v>0</v>
      </c>
      <c r="AA2518" s="142" t="b">
        <f>COUNT(SEARCH({"а";"б";"в";"г";"д";"е";"ё";"ж";"з";"и";"й";"к";"л";"м";"н";"о";"п";"р";"с";"т";"у";"ф";"х";"ц";"ч";"ш";"щ";"ъ";"ы";"ь";"э";"ю";"я"},L2518))&gt;0</f>
        <v>0</v>
      </c>
      <c r="AB2518" s="142" t="b">
        <f>COUNT(SEARCH({"а";"б";"в";"г";"д";"е";"ё";"ж";"з";"и";"й";"к";"л";"м";"н";"о";"п";"р";"с";"т";"у";"ф";"х";"ц";"ч";"ш";"щ";"ъ";"ы";"ь";"э";"ю";"я"},I2518))&gt;0</f>
        <v>0</v>
      </c>
      <c r="AC2518" s="142" t="b">
        <f>COUNT(SEARCH({"а";"б";"в";"г";"д";"е";"ё";"ж";"з";"и";"й";"к";"л";"м";"н";"о";"п";"р";"с";"т";"у";"ф";"х";"ц";"ч";"ш";"щ";"ъ";"ы";"ь";"э";"ю";"я"},M2518))&gt;0</f>
        <v>0</v>
      </c>
      <c r="AD2518" s="27" t="b">
        <f t="shared" si="45"/>
        <v>1</v>
      </c>
    </row>
    <row r="2519" spans="1:30" s="289" customFormat="1" hidden="1">
      <c r="A2519" s="379" t="s">
        <v>9015</v>
      </c>
      <c r="B2519" s="379"/>
      <c r="C2519" s="98" t="s">
        <v>8977</v>
      </c>
      <c r="D2519" s="312" t="s">
        <v>279</v>
      </c>
      <c r="E2519" s="24" t="s">
        <v>8466</v>
      </c>
      <c r="F2519" s="25" t="s">
        <v>93</v>
      </c>
      <c r="G2519" s="25" t="s">
        <v>136</v>
      </c>
      <c r="H2519" s="114" t="s">
        <v>578</v>
      </c>
      <c r="I2519" s="114" t="s">
        <v>65</v>
      </c>
      <c r="J2519" s="22" t="s">
        <v>5</v>
      </c>
      <c r="K2519" s="133" t="s">
        <v>4923</v>
      </c>
      <c r="L2519" s="129" t="s">
        <v>94</v>
      </c>
      <c r="M2519" s="129" t="s">
        <v>65</v>
      </c>
      <c r="N2519" s="42"/>
      <c r="O2519" s="22" t="s">
        <v>395</v>
      </c>
      <c r="P2519" s="49"/>
      <c r="Q2519" s="24"/>
      <c r="R2519" s="24"/>
      <c r="S2519" s="24" t="s">
        <v>4</v>
      </c>
      <c r="T2519" s="24" t="s">
        <v>276</v>
      </c>
      <c r="X2519" s="142" t="b">
        <f>COUNT(SEARCH({"а";"б";"в";"г";"д";"е";"ё";"ж";"з";"и";"й";"к";"л";"м";"н";"о";"п";"р";"с";"т";"у";"ф";"х";"ц";"ч";"ш";"щ";"ъ";"ы";"ь";"э";"ю";"я"},E2519))&gt;0</f>
        <v>0</v>
      </c>
      <c r="Y2519" s="142" t="b">
        <f>COUNT(SEARCH({"а";"б";"в";"г";"д";"е";"ё";"ж";"з";"и";"й";"к";"л";"м";"н";"о";"п";"р";"с";"т";"у";"ф";"х";"ц";"ч";"ш";"щ";"ъ";"ы";"ь";"э";"ю";"я"},F2519))&gt;0</f>
        <v>0</v>
      </c>
      <c r="Z2519" s="142" t="b">
        <f>COUNT(SEARCH({"а";"б";"в";"г";"д";"е";"ё";"ж";"з";"и";"й";"к";"л";"м";"н";"о";"п";"р";"с";"т";"у";"ф";"х";"ц";"ч";"ш";"щ";"ъ";"ы";"ь";"э";"ю";"я"},K2519))&gt;0</f>
        <v>0</v>
      </c>
      <c r="AA2519" s="142" t="b">
        <f>COUNT(SEARCH({"а";"б";"в";"г";"д";"е";"ё";"ж";"з";"и";"й";"к";"л";"м";"н";"о";"п";"р";"с";"т";"у";"ф";"х";"ц";"ч";"ш";"щ";"ъ";"ы";"ь";"э";"ю";"я"},L2519))&gt;0</f>
        <v>0</v>
      </c>
      <c r="AB2519" s="142" t="b">
        <f>COUNT(SEARCH({"а";"б";"в";"г";"д";"е";"ё";"ж";"з";"и";"й";"к";"л";"м";"н";"о";"п";"р";"с";"т";"у";"ф";"х";"ц";"ч";"ш";"щ";"ъ";"ы";"ь";"э";"ю";"я"},I2519))&gt;0</f>
        <v>0</v>
      </c>
      <c r="AC2519" s="142" t="b">
        <f>COUNT(SEARCH({"а";"б";"в";"г";"д";"е";"ё";"ж";"з";"и";"й";"к";"л";"м";"н";"о";"п";"р";"с";"т";"у";"ф";"х";"ц";"ч";"ш";"щ";"ъ";"ы";"ь";"э";"ю";"я"},M2519))&gt;0</f>
        <v>0</v>
      </c>
      <c r="AD2519" s="27" t="b">
        <f t="shared" si="45"/>
        <v>1</v>
      </c>
    </row>
    <row r="2520" spans="1:30" s="289" customFormat="1" hidden="1">
      <c r="A2520" s="379" t="s">
        <v>9015</v>
      </c>
      <c r="B2520" s="379"/>
      <c r="C2520" s="98" t="s">
        <v>8975</v>
      </c>
      <c r="D2520" s="312">
        <v>1</v>
      </c>
      <c r="E2520" s="24" t="s">
        <v>8459</v>
      </c>
      <c r="F2520" s="141" t="s">
        <v>8986</v>
      </c>
      <c r="G2520" s="24" t="s">
        <v>134</v>
      </c>
      <c r="H2520" s="24" t="s">
        <v>8987</v>
      </c>
      <c r="I2520" s="25" t="s">
        <v>3</v>
      </c>
      <c r="J2520" s="22" t="s">
        <v>5</v>
      </c>
      <c r="K2520" s="73"/>
      <c r="L2520" s="24"/>
      <c r="M2520" s="24"/>
      <c r="N2520" s="42"/>
      <c r="O2520" s="51" t="s">
        <v>512</v>
      </c>
      <c r="P2520" s="49"/>
      <c r="Q2520" s="26" t="str">
        <f>CONCATENATE("rdv.lnk_",MID(E2520,10,LEN(E2520)-14))</f>
        <v>rdv.lnk_record_collection</v>
      </c>
      <c r="R2520" s="25"/>
      <c r="S2520" s="25" t="s">
        <v>455</v>
      </c>
      <c r="T2520" s="25"/>
      <c r="X2520" s="142" t="b">
        <f>COUNT(SEARCH({"а";"б";"в";"г";"д";"е";"ё";"ж";"з";"и";"й";"к";"л";"м";"н";"о";"п";"р";"с";"т";"у";"ф";"х";"ц";"ч";"ш";"щ";"ъ";"ы";"ь";"э";"ю";"я"},E2520))&gt;0</f>
        <v>0</v>
      </c>
      <c r="Y2520" s="142" t="b">
        <f>COUNT(SEARCH({"а";"б";"в";"г";"д";"е";"ё";"ж";"з";"и";"й";"к";"л";"м";"н";"о";"п";"р";"с";"т";"у";"ф";"х";"ц";"ч";"ш";"щ";"ъ";"ы";"ь";"э";"ю";"я"},F2520))&gt;0</f>
        <v>0</v>
      </c>
      <c r="Z2520" s="142" t="b">
        <f>COUNT(SEARCH({"а";"б";"в";"г";"д";"е";"ё";"ж";"з";"и";"й";"к";"л";"м";"н";"о";"п";"р";"с";"т";"у";"ф";"х";"ц";"ч";"ш";"щ";"ъ";"ы";"ь";"э";"ю";"я"},K2520))&gt;0</f>
        <v>0</v>
      </c>
      <c r="AA2520" s="142" t="b">
        <f>COUNT(SEARCH({"а";"б";"в";"г";"д";"е";"ё";"ж";"з";"и";"й";"к";"л";"м";"н";"о";"п";"р";"с";"т";"у";"ф";"х";"ц";"ч";"ш";"щ";"ъ";"ы";"ь";"э";"ю";"я"},L2520))&gt;0</f>
        <v>0</v>
      </c>
      <c r="AB2520" s="142" t="b">
        <f>COUNT(SEARCH({"а";"б";"в";"г";"д";"е";"ё";"ж";"з";"и";"й";"к";"л";"м";"н";"о";"п";"р";"с";"т";"у";"ф";"х";"ц";"ч";"ш";"щ";"ъ";"ы";"ь";"э";"ю";"я"},I2520))&gt;0</f>
        <v>0</v>
      </c>
      <c r="AC2520" s="142" t="b">
        <f>COUNT(SEARCH({"а";"б";"в";"г";"д";"е";"ё";"ж";"з";"и";"й";"к";"л";"м";"н";"о";"п";"р";"с";"т";"у";"ф";"х";"ц";"ч";"ш";"щ";"ъ";"ы";"ь";"э";"ю";"я"},M2520))&gt;0</f>
        <v>0</v>
      </c>
      <c r="AD2520" s="27" t="b">
        <f t="shared" si="45"/>
        <v>1</v>
      </c>
    </row>
    <row r="2521" spans="1:30" s="289" customFormat="1" ht="30" hidden="1">
      <c r="A2521" s="379" t="s">
        <v>9015</v>
      </c>
      <c r="B2521" s="379"/>
      <c r="C2521" s="98" t="s">
        <v>8975</v>
      </c>
      <c r="D2521" s="312">
        <v>1</v>
      </c>
      <c r="E2521" s="24" t="s">
        <v>8459</v>
      </c>
      <c r="F2521" s="122" t="s">
        <v>437</v>
      </c>
      <c r="G2521" s="24" t="s">
        <v>183</v>
      </c>
      <c r="H2521" s="90" t="s">
        <v>1493</v>
      </c>
      <c r="I2521" s="25" t="s">
        <v>3</v>
      </c>
      <c r="J2521" s="22" t="s">
        <v>5</v>
      </c>
      <c r="K2521" s="73"/>
      <c r="L2521" s="24"/>
      <c r="M2521" s="24"/>
      <c r="N2521" s="42"/>
      <c r="O2521" s="49" t="s">
        <v>5999</v>
      </c>
      <c r="P2521" s="49" t="s">
        <v>5273</v>
      </c>
      <c r="Q2521" s="49" t="s">
        <v>6000</v>
      </c>
      <c r="R2521" s="114"/>
      <c r="S2521" s="114" t="s">
        <v>438</v>
      </c>
      <c r="T2521" s="114"/>
      <c r="X2521" s="142" t="b">
        <f>COUNT(SEARCH({"а";"б";"в";"г";"д";"е";"ё";"ж";"з";"и";"й";"к";"л";"м";"н";"о";"п";"р";"с";"т";"у";"ф";"х";"ц";"ч";"ш";"щ";"ъ";"ы";"ь";"э";"ю";"я"},E2521))&gt;0</f>
        <v>0</v>
      </c>
      <c r="Y2521" s="142" t="b">
        <f>COUNT(SEARCH({"а";"б";"в";"г";"д";"е";"ё";"ж";"з";"и";"й";"к";"л";"м";"н";"о";"п";"р";"с";"т";"у";"ф";"х";"ц";"ч";"ш";"щ";"ъ";"ы";"ь";"э";"ю";"я"},F2521))&gt;0</f>
        <v>0</v>
      </c>
      <c r="Z2521" s="142" t="b">
        <f>COUNT(SEARCH({"а";"б";"в";"г";"д";"е";"ё";"ж";"з";"и";"й";"к";"л";"м";"н";"о";"п";"р";"с";"т";"у";"ф";"х";"ц";"ч";"ш";"щ";"ъ";"ы";"ь";"э";"ю";"я"},K2521))&gt;0</f>
        <v>0</v>
      </c>
      <c r="AA2521" s="142" t="b">
        <f>COUNT(SEARCH({"а";"б";"в";"г";"д";"е";"ё";"ж";"з";"и";"й";"к";"л";"м";"н";"о";"п";"р";"с";"т";"у";"ф";"х";"ц";"ч";"ш";"щ";"ъ";"ы";"ь";"э";"ю";"я"},L2521))&gt;0</f>
        <v>0</v>
      </c>
      <c r="AB2521" s="142" t="b">
        <f>COUNT(SEARCH({"а";"б";"в";"г";"д";"е";"ё";"ж";"з";"и";"й";"к";"л";"м";"н";"о";"п";"р";"с";"т";"у";"ф";"х";"ц";"ч";"ш";"щ";"ъ";"ы";"ь";"э";"ю";"я"},I2521))&gt;0</f>
        <v>0</v>
      </c>
      <c r="AC2521" s="142" t="b">
        <f>COUNT(SEARCH({"а";"б";"в";"г";"д";"е";"ё";"ж";"з";"и";"й";"к";"л";"м";"н";"о";"п";"р";"с";"т";"у";"ф";"х";"ц";"ч";"ш";"щ";"ъ";"ы";"ь";"э";"ю";"я"},M2521))&gt;0</f>
        <v>0</v>
      </c>
      <c r="AD2521" s="27" t="b">
        <f t="shared" si="45"/>
        <v>1</v>
      </c>
    </row>
    <row r="2522" spans="1:30" s="289" customFormat="1" hidden="1">
      <c r="A2522" s="379" t="s">
        <v>9015</v>
      </c>
      <c r="B2522" s="379"/>
      <c r="C2522" s="98" t="s">
        <v>8975</v>
      </c>
      <c r="D2522" s="312">
        <v>1</v>
      </c>
      <c r="E2522" s="24" t="s">
        <v>8459</v>
      </c>
      <c r="F2522" s="124" t="s">
        <v>439</v>
      </c>
      <c r="G2522" s="117" t="s">
        <v>135</v>
      </c>
      <c r="H2522" s="119" t="s">
        <v>6001</v>
      </c>
      <c r="I2522" s="117" t="s">
        <v>97</v>
      </c>
      <c r="J2522" s="23" t="s">
        <v>5</v>
      </c>
      <c r="K2522" s="74" t="s">
        <v>330</v>
      </c>
      <c r="L2522" s="124" t="s">
        <v>73</v>
      </c>
      <c r="M2522" s="124" t="s">
        <v>70</v>
      </c>
      <c r="N2522" s="116"/>
      <c r="O2522" s="119" t="s">
        <v>440</v>
      </c>
      <c r="P2522" s="119"/>
      <c r="Q2522" s="117"/>
      <c r="R2522" s="124"/>
      <c r="S2522" s="124" t="s">
        <v>60</v>
      </c>
      <c r="T2522" s="124"/>
      <c r="X2522" s="142" t="b">
        <f>COUNT(SEARCH({"а";"б";"в";"г";"д";"е";"ё";"ж";"з";"и";"й";"к";"л";"м";"н";"о";"п";"р";"с";"т";"у";"ф";"х";"ц";"ч";"ш";"щ";"ъ";"ы";"ь";"э";"ю";"я"},E2522))&gt;0</f>
        <v>0</v>
      </c>
      <c r="Y2522" s="142" t="b">
        <f>COUNT(SEARCH({"а";"б";"в";"г";"д";"е";"ё";"ж";"з";"и";"й";"к";"л";"м";"н";"о";"п";"р";"с";"т";"у";"ф";"х";"ц";"ч";"ш";"щ";"ъ";"ы";"ь";"э";"ю";"я"},F2522))&gt;0</f>
        <v>0</v>
      </c>
      <c r="Z2522" s="142" t="b">
        <f>COUNT(SEARCH({"а";"б";"в";"г";"д";"е";"ё";"ж";"з";"и";"й";"к";"л";"м";"н";"о";"п";"р";"с";"т";"у";"ф";"х";"ц";"ч";"ш";"щ";"ъ";"ы";"ь";"э";"ю";"я"},K2522))&gt;0</f>
        <v>0</v>
      </c>
      <c r="AA2522" s="142" t="b">
        <f>COUNT(SEARCH({"а";"б";"в";"г";"д";"е";"ё";"ж";"з";"и";"й";"к";"л";"м";"н";"о";"п";"р";"с";"т";"у";"ф";"х";"ц";"ч";"ш";"щ";"ъ";"ы";"ь";"э";"ю";"я"},L2522))&gt;0</f>
        <v>0</v>
      </c>
      <c r="AB2522" s="142" t="b">
        <f>COUNT(SEARCH({"а";"б";"в";"г";"д";"е";"ё";"ж";"з";"и";"й";"к";"л";"м";"н";"о";"п";"р";"с";"т";"у";"ф";"х";"ц";"ч";"ш";"щ";"ъ";"ы";"ь";"э";"ю";"я"},I2522))&gt;0</f>
        <v>0</v>
      </c>
      <c r="AC2522" s="142" t="b">
        <f>COUNT(SEARCH({"а";"б";"в";"г";"д";"е";"ё";"ж";"з";"и";"й";"к";"л";"м";"н";"о";"п";"р";"с";"т";"у";"ф";"х";"ц";"ч";"ш";"щ";"ъ";"ы";"ь";"э";"ю";"я"},M2522))&gt;0</f>
        <v>0</v>
      </c>
      <c r="AD2522" s="27" t="b">
        <f t="shared" si="45"/>
        <v>1</v>
      </c>
    </row>
    <row r="2523" spans="1:30" s="289" customFormat="1" ht="30" hidden="1">
      <c r="A2523" s="379" t="s">
        <v>9015</v>
      </c>
      <c r="B2523" s="379"/>
      <c r="C2523" s="98" t="s">
        <v>8975</v>
      </c>
      <c r="D2523" s="312">
        <v>1</v>
      </c>
      <c r="E2523" s="24" t="s">
        <v>8459</v>
      </c>
      <c r="F2523" s="65" t="s">
        <v>161</v>
      </c>
      <c r="G2523" s="24" t="s">
        <v>183</v>
      </c>
      <c r="H2523" s="90" t="s">
        <v>1328</v>
      </c>
      <c r="I2523" s="25" t="s">
        <v>3</v>
      </c>
      <c r="J2523" s="22" t="s">
        <v>5</v>
      </c>
      <c r="K2523" s="73"/>
      <c r="L2523" s="24"/>
      <c r="M2523" s="24"/>
      <c r="N2523" s="42"/>
      <c r="O2523" s="49" t="s">
        <v>514</v>
      </c>
      <c r="P2523" s="131" t="s">
        <v>5274</v>
      </c>
      <c r="Q2523" s="49" t="s">
        <v>596</v>
      </c>
      <c r="R2523" s="114"/>
      <c r="S2523" s="114" t="s">
        <v>438</v>
      </c>
      <c r="T2523" s="114"/>
      <c r="X2523" s="142" t="b">
        <f>COUNT(SEARCH({"а";"б";"в";"г";"д";"е";"ё";"ж";"з";"и";"й";"к";"л";"м";"н";"о";"п";"р";"с";"т";"у";"ф";"х";"ц";"ч";"ш";"щ";"ъ";"ы";"ь";"э";"ю";"я"},E2523))&gt;0</f>
        <v>0</v>
      </c>
      <c r="Y2523" s="142" t="b">
        <f>COUNT(SEARCH({"а";"б";"в";"г";"д";"е";"ё";"ж";"з";"и";"й";"к";"л";"м";"н";"о";"п";"р";"с";"т";"у";"ф";"х";"ц";"ч";"ш";"щ";"ъ";"ы";"ь";"э";"ю";"я"},F2523))&gt;0</f>
        <v>0</v>
      </c>
      <c r="Z2523" s="142" t="b">
        <f>COUNT(SEARCH({"а";"б";"в";"г";"д";"е";"ё";"ж";"з";"и";"й";"к";"л";"м";"н";"о";"п";"р";"с";"т";"у";"ф";"х";"ц";"ч";"ш";"щ";"ъ";"ы";"ь";"э";"ю";"я"},K2523))&gt;0</f>
        <v>0</v>
      </c>
      <c r="AA2523" s="142" t="b">
        <f>COUNT(SEARCH({"а";"б";"в";"г";"д";"е";"ё";"ж";"з";"и";"й";"к";"л";"м";"н";"о";"п";"р";"с";"т";"у";"ф";"х";"ц";"ч";"ш";"щ";"ъ";"ы";"ь";"э";"ю";"я"},L2523))&gt;0</f>
        <v>0</v>
      </c>
      <c r="AB2523" s="142" t="b">
        <f>COUNT(SEARCH({"а";"б";"в";"г";"д";"е";"ё";"ж";"з";"и";"й";"к";"л";"м";"н";"о";"п";"р";"с";"т";"у";"ф";"х";"ц";"ч";"ш";"щ";"ъ";"ы";"ь";"э";"ю";"я"},I2523))&gt;0</f>
        <v>0</v>
      </c>
      <c r="AC2523" s="142" t="b">
        <f>COUNT(SEARCH({"а";"б";"в";"г";"д";"е";"ё";"ж";"з";"и";"й";"к";"л";"м";"н";"о";"п";"р";"с";"т";"у";"ф";"х";"ц";"ч";"ш";"щ";"ъ";"ы";"ь";"э";"ю";"я"},M2523))&gt;0</f>
        <v>0</v>
      </c>
      <c r="AD2523" s="27" t="b">
        <f t="shared" si="45"/>
        <v>1</v>
      </c>
    </row>
    <row r="2524" spans="1:30" s="289" customFormat="1" hidden="1">
      <c r="A2524" s="379" t="s">
        <v>9015</v>
      </c>
      <c r="B2524" s="379"/>
      <c r="C2524" s="98" t="s">
        <v>8975</v>
      </c>
      <c r="D2524" s="312">
        <v>1</v>
      </c>
      <c r="E2524" s="24" t="s">
        <v>8459</v>
      </c>
      <c r="F2524" s="117" t="s">
        <v>160</v>
      </c>
      <c r="G2524" s="117" t="s">
        <v>135</v>
      </c>
      <c r="H2524" s="119" t="s">
        <v>5109</v>
      </c>
      <c r="I2524" s="117" t="s">
        <v>97</v>
      </c>
      <c r="J2524" s="23" t="s">
        <v>5</v>
      </c>
      <c r="K2524" s="74" t="s">
        <v>330</v>
      </c>
      <c r="L2524" s="117" t="s">
        <v>160</v>
      </c>
      <c r="M2524" s="124" t="s">
        <v>70</v>
      </c>
      <c r="N2524" s="116"/>
      <c r="O2524" s="119" t="s">
        <v>440</v>
      </c>
      <c r="P2524" s="119"/>
      <c r="Q2524" s="117"/>
      <c r="R2524" s="124"/>
      <c r="S2524" s="124" t="s">
        <v>60</v>
      </c>
      <c r="T2524" s="124"/>
      <c r="X2524" s="142" t="b">
        <f>COUNT(SEARCH({"а";"б";"в";"г";"д";"е";"ё";"ж";"з";"и";"й";"к";"л";"м";"н";"о";"п";"р";"с";"т";"у";"ф";"х";"ц";"ч";"ш";"щ";"ъ";"ы";"ь";"э";"ю";"я"},E2524))&gt;0</f>
        <v>0</v>
      </c>
      <c r="Y2524" s="142" t="b">
        <f>COUNT(SEARCH({"а";"б";"в";"г";"д";"е";"ё";"ж";"з";"и";"й";"к";"л";"м";"н";"о";"п";"р";"с";"т";"у";"ф";"х";"ц";"ч";"ш";"щ";"ъ";"ы";"ь";"э";"ю";"я"},F2524))&gt;0</f>
        <v>0</v>
      </c>
      <c r="Z2524" s="142" t="b">
        <f>COUNT(SEARCH({"а";"б";"в";"г";"д";"е";"ё";"ж";"з";"и";"й";"к";"л";"м";"н";"о";"п";"р";"с";"т";"у";"ф";"х";"ц";"ч";"ш";"щ";"ъ";"ы";"ь";"э";"ю";"я"},K2524))&gt;0</f>
        <v>0</v>
      </c>
      <c r="AA2524" s="142" t="b">
        <f>COUNT(SEARCH({"а";"б";"в";"г";"д";"е";"ё";"ж";"з";"и";"й";"к";"л";"м";"н";"о";"п";"р";"с";"т";"у";"ф";"х";"ц";"ч";"ш";"щ";"ъ";"ы";"ь";"э";"ю";"я"},L2524))&gt;0</f>
        <v>0</v>
      </c>
      <c r="AB2524" s="142" t="b">
        <f>COUNT(SEARCH({"а";"б";"в";"г";"д";"е";"ё";"ж";"з";"и";"й";"к";"л";"м";"н";"о";"п";"р";"с";"т";"у";"ф";"х";"ц";"ч";"ш";"щ";"ъ";"ы";"ь";"э";"ю";"я"},I2524))&gt;0</f>
        <v>0</v>
      </c>
      <c r="AC2524" s="142" t="b">
        <f>COUNT(SEARCH({"а";"б";"в";"г";"д";"е";"ё";"ж";"з";"и";"й";"к";"л";"м";"н";"о";"п";"р";"с";"т";"у";"ф";"х";"ц";"ч";"ш";"щ";"ъ";"ы";"ь";"э";"ю";"я"},M2524))&gt;0</f>
        <v>0</v>
      </c>
      <c r="AD2524" s="27" t="b">
        <f t="shared" si="45"/>
        <v>1</v>
      </c>
    </row>
    <row r="2525" spans="1:30" s="289" customFormat="1" hidden="1">
      <c r="A2525" s="379" t="s">
        <v>9015</v>
      </c>
      <c r="B2525" s="379"/>
      <c r="C2525" s="98" t="s">
        <v>8975</v>
      </c>
      <c r="D2525" s="312">
        <v>1</v>
      </c>
      <c r="E2525" s="24" t="s">
        <v>8459</v>
      </c>
      <c r="F2525" s="122" t="s">
        <v>516</v>
      </c>
      <c r="G2525" s="25" t="s">
        <v>187</v>
      </c>
      <c r="H2525" s="141" t="s">
        <v>517</v>
      </c>
      <c r="I2525" s="25" t="s">
        <v>97</v>
      </c>
      <c r="J2525" s="22" t="s">
        <v>5</v>
      </c>
      <c r="K2525" s="73"/>
      <c r="L2525" s="24"/>
      <c r="M2525" s="24"/>
      <c r="N2525" s="42" t="s">
        <v>518</v>
      </c>
      <c r="O2525" s="377" t="s">
        <v>8988</v>
      </c>
      <c r="P2525" s="49"/>
      <c r="Q2525" s="49" t="s">
        <v>597</v>
      </c>
      <c r="R2525" s="114"/>
      <c r="S2525" s="114" t="s">
        <v>438</v>
      </c>
      <c r="T2525" s="114"/>
      <c r="X2525" s="142" t="b">
        <f>COUNT(SEARCH({"а";"б";"в";"г";"д";"е";"ё";"ж";"з";"и";"й";"к";"л";"м";"н";"о";"п";"р";"с";"т";"у";"ф";"х";"ц";"ч";"ш";"щ";"ъ";"ы";"ь";"э";"ю";"я"},E2525))&gt;0</f>
        <v>0</v>
      </c>
      <c r="Y2525" s="142" t="b">
        <f>COUNT(SEARCH({"а";"б";"в";"г";"д";"е";"ё";"ж";"з";"и";"й";"к";"л";"м";"н";"о";"п";"р";"с";"т";"у";"ф";"х";"ц";"ч";"ш";"щ";"ъ";"ы";"ь";"э";"ю";"я"},F2525))&gt;0</f>
        <v>0</v>
      </c>
      <c r="Z2525" s="142" t="b">
        <f>COUNT(SEARCH({"а";"б";"в";"г";"д";"е";"ё";"ж";"з";"и";"й";"к";"л";"м";"н";"о";"п";"р";"с";"т";"у";"ф";"х";"ц";"ч";"ш";"щ";"ъ";"ы";"ь";"э";"ю";"я"},K2525))&gt;0</f>
        <v>0</v>
      </c>
      <c r="AA2525" s="142" t="b">
        <f>COUNT(SEARCH({"а";"б";"в";"г";"д";"е";"ё";"ж";"з";"и";"й";"к";"л";"м";"н";"о";"п";"р";"с";"т";"у";"ф";"х";"ц";"ч";"ш";"щ";"ъ";"ы";"ь";"э";"ю";"я"},L2525))&gt;0</f>
        <v>0</v>
      </c>
      <c r="AB2525" s="142" t="b">
        <f>COUNT(SEARCH({"а";"б";"в";"г";"д";"е";"ё";"ж";"з";"и";"й";"к";"л";"м";"н";"о";"п";"р";"с";"т";"у";"ф";"х";"ц";"ч";"ш";"щ";"ъ";"ы";"ь";"э";"ю";"я"},I2525))&gt;0</f>
        <v>0</v>
      </c>
      <c r="AC2525" s="142" t="b">
        <f>COUNT(SEARCH({"а";"б";"в";"г";"д";"е";"ё";"ж";"з";"и";"й";"к";"л";"м";"н";"о";"п";"р";"с";"т";"у";"ф";"х";"ц";"ч";"ш";"щ";"ъ";"ы";"ь";"э";"ю";"я"},M2525))&gt;0</f>
        <v>0</v>
      </c>
      <c r="AD2525" s="27" t="b">
        <f t="shared" si="45"/>
        <v>1</v>
      </c>
    </row>
    <row r="2526" spans="1:30" s="289" customFormat="1" hidden="1">
      <c r="A2526" s="379" t="s">
        <v>9015</v>
      </c>
      <c r="B2526" s="379"/>
      <c r="C2526" s="98" t="s">
        <v>8975</v>
      </c>
      <c r="D2526" s="312">
        <v>1</v>
      </c>
      <c r="E2526" s="24" t="s">
        <v>8459</v>
      </c>
      <c r="F2526" s="25" t="s">
        <v>14</v>
      </c>
      <c r="G2526" s="24"/>
      <c r="H2526" s="114" t="s">
        <v>13</v>
      </c>
      <c r="I2526" s="114" t="s">
        <v>15</v>
      </c>
      <c r="J2526" s="22" t="s">
        <v>5</v>
      </c>
      <c r="K2526" s="73"/>
      <c r="L2526" s="24"/>
      <c r="M2526" s="24"/>
      <c r="N2526" s="42"/>
      <c r="O2526" s="22" t="s">
        <v>13</v>
      </c>
      <c r="P2526" s="49"/>
      <c r="Q2526" s="24"/>
      <c r="R2526" s="24"/>
      <c r="S2526" s="24"/>
      <c r="T2526" s="24"/>
      <c r="X2526" s="142" t="b">
        <f>COUNT(SEARCH({"а";"б";"в";"г";"д";"е";"ё";"ж";"з";"и";"й";"к";"л";"м";"н";"о";"п";"р";"с";"т";"у";"ф";"х";"ц";"ч";"ш";"щ";"ъ";"ы";"ь";"э";"ю";"я"},E2526))&gt;0</f>
        <v>0</v>
      </c>
      <c r="Y2526" s="142" t="b">
        <f>COUNT(SEARCH({"а";"б";"в";"г";"д";"е";"ё";"ж";"з";"и";"й";"к";"л";"м";"н";"о";"п";"р";"с";"т";"у";"ф";"х";"ц";"ч";"ш";"щ";"ъ";"ы";"ь";"э";"ю";"я"},F2526))&gt;0</f>
        <v>0</v>
      </c>
      <c r="Z2526" s="142" t="b">
        <f>COUNT(SEARCH({"а";"б";"в";"г";"д";"е";"ё";"ж";"з";"и";"й";"к";"л";"м";"н";"о";"п";"р";"с";"т";"у";"ф";"х";"ц";"ч";"ш";"щ";"ъ";"ы";"ь";"э";"ю";"я"},K2526))&gt;0</f>
        <v>0</v>
      </c>
      <c r="AA2526" s="142" t="b">
        <f>COUNT(SEARCH({"а";"б";"в";"г";"д";"е";"ё";"ж";"з";"и";"й";"к";"л";"м";"н";"о";"п";"р";"с";"т";"у";"ф";"х";"ц";"ч";"ш";"щ";"ъ";"ы";"ь";"э";"ю";"я"},L2526))&gt;0</f>
        <v>0</v>
      </c>
      <c r="AB2526" s="142" t="b">
        <f>COUNT(SEARCH({"а";"б";"в";"г";"д";"е";"ё";"ж";"з";"и";"й";"к";"л";"м";"н";"о";"п";"р";"с";"т";"у";"ф";"х";"ц";"ч";"ш";"щ";"ъ";"ы";"ь";"э";"ю";"я"},I2526))&gt;0</f>
        <v>0</v>
      </c>
      <c r="AC2526" s="142" t="b">
        <f>COUNT(SEARCH({"а";"б";"в";"г";"д";"е";"ё";"ж";"з";"и";"й";"к";"л";"м";"н";"о";"п";"р";"с";"т";"у";"ф";"х";"ц";"ч";"ш";"щ";"ъ";"ы";"ь";"э";"ю";"я"},M2526))&gt;0</f>
        <v>0</v>
      </c>
      <c r="AD2526" s="27" t="b">
        <f t="shared" si="45"/>
        <v>1</v>
      </c>
    </row>
    <row r="2527" spans="1:30" s="289" customFormat="1" hidden="1">
      <c r="A2527" s="379" t="s">
        <v>9015</v>
      </c>
      <c r="B2527" s="379"/>
      <c r="C2527" s="98" t="s">
        <v>8975</v>
      </c>
      <c r="D2527" s="312">
        <v>1</v>
      </c>
      <c r="E2527" s="24" t="s">
        <v>8459</v>
      </c>
      <c r="F2527" s="25" t="s">
        <v>8</v>
      </c>
      <c r="G2527" s="24"/>
      <c r="H2527" s="114" t="s">
        <v>67</v>
      </c>
      <c r="I2527" s="114" t="s">
        <v>97</v>
      </c>
      <c r="J2527" s="22" t="s">
        <v>5</v>
      </c>
      <c r="K2527" s="73"/>
      <c r="L2527" s="24"/>
      <c r="M2527" s="24"/>
      <c r="N2527" s="279" t="s">
        <v>446</v>
      </c>
      <c r="O2527" s="313" t="s">
        <v>447</v>
      </c>
      <c r="P2527" s="49"/>
      <c r="Q2527" s="24"/>
      <c r="R2527" s="24"/>
      <c r="S2527" s="24" t="s">
        <v>398</v>
      </c>
      <c r="T2527" s="24"/>
      <c r="X2527" s="142" t="b">
        <f>COUNT(SEARCH({"а";"б";"в";"г";"д";"е";"ё";"ж";"з";"и";"й";"к";"л";"м";"н";"о";"п";"р";"с";"т";"у";"ф";"х";"ц";"ч";"ш";"щ";"ъ";"ы";"ь";"э";"ю";"я"},E2527))&gt;0</f>
        <v>0</v>
      </c>
      <c r="Y2527" s="142" t="b">
        <f>COUNT(SEARCH({"а";"б";"в";"г";"д";"е";"ё";"ж";"з";"и";"й";"к";"л";"м";"н";"о";"п";"р";"с";"т";"у";"ф";"х";"ц";"ч";"ш";"щ";"ъ";"ы";"ь";"э";"ю";"я"},F2527))&gt;0</f>
        <v>0</v>
      </c>
      <c r="Z2527" s="142" t="b">
        <f>COUNT(SEARCH({"а";"б";"в";"г";"д";"е";"ё";"ж";"з";"и";"й";"к";"л";"м";"н";"о";"п";"р";"с";"т";"у";"ф";"х";"ц";"ч";"ш";"щ";"ъ";"ы";"ь";"э";"ю";"я"},K2527))&gt;0</f>
        <v>0</v>
      </c>
      <c r="AA2527" s="142" t="b">
        <f>COUNT(SEARCH({"а";"б";"в";"г";"д";"е";"ё";"ж";"з";"и";"й";"к";"л";"м";"н";"о";"п";"р";"с";"т";"у";"ф";"х";"ц";"ч";"ш";"щ";"ъ";"ы";"ь";"э";"ю";"я"},L2527))&gt;0</f>
        <v>0</v>
      </c>
      <c r="AB2527" s="142" t="b">
        <f>COUNT(SEARCH({"а";"б";"в";"г";"д";"е";"ё";"ж";"з";"и";"й";"к";"л";"м";"н";"о";"п";"р";"с";"т";"у";"ф";"х";"ц";"ч";"ш";"щ";"ъ";"ы";"ь";"э";"ю";"я"},I2527))&gt;0</f>
        <v>0</v>
      </c>
      <c r="AC2527" s="142" t="b">
        <f>COUNT(SEARCH({"а";"б";"в";"г";"д";"е";"ё";"ж";"з";"и";"й";"к";"л";"м";"н";"о";"п";"р";"с";"т";"у";"ф";"х";"ц";"ч";"ш";"щ";"ъ";"ы";"ь";"э";"ю";"я"},M2527))&gt;0</f>
        <v>0</v>
      </c>
      <c r="AD2527" s="27" t="b">
        <f t="shared" si="45"/>
        <v>1</v>
      </c>
    </row>
    <row r="2528" spans="1:30" s="289" customFormat="1" ht="30" hidden="1">
      <c r="A2528" s="379" t="s">
        <v>9015</v>
      </c>
      <c r="B2528" s="379"/>
      <c r="C2528" s="98" t="s">
        <v>8975</v>
      </c>
      <c r="D2528" s="312">
        <v>1</v>
      </c>
      <c r="E2528" s="24" t="s">
        <v>8459</v>
      </c>
      <c r="F2528" s="25" t="s">
        <v>12</v>
      </c>
      <c r="G2528" s="24"/>
      <c r="H2528" s="114" t="s">
        <v>400</v>
      </c>
      <c r="I2528" s="114" t="s">
        <v>3</v>
      </c>
      <c r="J2528" s="22" t="s">
        <v>5</v>
      </c>
      <c r="K2528" s="73"/>
      <c r="L2528" s="24"/>
      <c r="M2528" s="24"/>
      <c r="N2528" s="42"/>
      <c r="O2528" s="120" t="s">
        <v>66</v>
      </c>
      <c r="P2528" s="49"/>
      <c r="Q2528" s="24"/>
      <c r="R2528" s="24"/>
      <c r="S2528" s="24" t="s">
        <v>4</v>
      </c>
      <c r="T2528" s="24"/>
      <c r="X2528" s="142" t="b">
        <f>COUNT(SEARCH({"а";"б";"в";"г";"д";"е";"ё";"ж";"з";"и";"й";"к";"л";"м";"н";"о";"п";"р";"с";"т";"у";"ф";"х";"ц";"ч";"ш";"щ";"ъ";"ы";"ь";"э";"ю";"я"},E2528))&gt;0</f>
        <v>0</v>
      </c>
      <c r="Y2528" s="142" t="b">
        <f>COUNT(SEARCH({"а";"б";"в";"г";"д";"е";"ё";"ж";"з";"и";"й";"к";"л";"м";"н";"о";"п";"р";"с";"т";"у";"ф";"х";"ц";"ч";"ш";"щ";"ъ";"ы";"ь";"э";"ю";"я"},F2528))&gt;0</f>
        <v>0</v>
      </c>
      <c r="Z2528" s="142" t="b">
        <f>COUNT(SEARCH({"а";"б";"в";"г";"д";"е";"ё";"ж";"з";"и";"й";"к";"л";"м";"н";"о";"п";"р";"с";"т";"у";"ф";"х";"ц";"ч";"ш";"щ";"ъ";"ы";"ь";"э";"ю";"я"},K2528))&gt;0</f>
        <v>0</v>
      </c>
      <c r="AA2528" s="142" t="b">
        <f>COUNT(SEARCH({"а";"б";"в";"г";"д";"е";"ё";"ж";"з";"и";"й";"к";"л";"м";"н";"о";"п";"р";"с";"т";"у";"ф";"х";"ц";"ч";"ш";"щ";"ъ";"ы";"ь";"э";"ю";"я"},L2528))&gt;0</f>
        <v>0</v>
      </c>
      <c r="AB2528" s="142" t="b">
        <f>COUNT(SEARCH({"а";"б";"в";"г";"д";"е";"ё";"ж";"з";"и";"й";"к";"л";"м";"н";"о";"п";"р";"с";"т";"у";"ф";"х";"ц";"ч";"ш";"щ";"ъ";"ы";"ь";"э";"ю";"я"},I2528))&gt;0</f>
        <v>0</v>
      </c>
      <c r="AC2528" s="142" t="b">
        <f>COUNT(SEARCH({"а";"б";"в";"г";"д";"е";"ё";"ж";"з";"и";"й";"к";"л";"м";"н";"о";"п";"р";"с";"т";"у";"ф";"х";"ц";"ч";"ш";"щ";"ъ";"ы";"ь";"э";"ю";"я"},M2528))&gt;0</f>
        <v>0</v>
      </c>
      <c r="AD2528" s="27" t="b">
        <f t="shared" si="45"/>
        <v>1</v>
      </c>
    </row>
    <row r="2529" spans="1:30" s="289" customFormat="1" hidden="1">
      <c r="A2529" s="379" t="s">
        <v>9015</v>
      </c>
      <c r="B2529" s="379"/>
      <c r="C2529" s="98" t="s">
        <v>8975</v>
      </c>
      <c r="D2529" s="312">
        <v>1</v>
      </c>
      <c r="E2529" s="24" t="s">
        <v>8459</v>
      </c>
      <c r="F2529" s="25" t="s">
        <v>18</v>
      </c>
      <c r="G2529" s="24"/>
      <c r="H2529" s="114" t="s">
        <v>456</v>
      </c>
      <c r="I2529" s="114" t="s">
        <v>19</v>
      </c>
      <c r="J2529" s="22" t="s">
        <v>5</v>
      </c>
      <c r="K2529" s="73"/>
      <c r="L2529" s="24"/>
      <c r="M2529" s="24"/>
      <c r="N2529" s="42"/>
      <c r="O2529" s="22" t="s">
        <v>401</v>
      </c>
      <c r="P2529" s="49"/>
      <c r="Q2529" s="24"/>
      <c r="R2529" s="24"/>
      <c r="S2529" s="24"/>
      <c r="T2529" s="24"/>
      <c r="X2529" s="142" t="b">
        <f>COUNT(SEARCH({"а";"б";"в";"г";"д";"е";"ё";"ж";"з";"и";"й";"к";"л";"м";"н";"о";"п";"р";"с";"т";"у";"ф";"х";"ц";"ч";"ш";"щ";"ъ";"ы";"ь";"э";"ю";"я"},E2529))&gt;0</f>
        <v>0</v>
      </c>
      <c r="Y2529" s="142" t="b">
        <f>COUNT(SEARCH({"а";"б";"в";"г";"д";"е";"ё";"ж";"з";"и";"й";"к";"л";"м";"н";"о";"п";"р";"с";"т";"у";"ф";"х";"ц";"ч";"ш";"щ";"ъ";"ы";"ь";"э";"ю";"я"},F2529))&gt;0</f>
        <v>0</v>
      </c>
      <c r="Z2529" s="142" t="b">
        <f>COUNT(SEARCH({"а";"б";"в";"г";"д";"е";"ё";"ж";"з";"и";"й";"к";"л";"м";"н";"о";"п";"р";"с";"т";"у";"ф";"х";"ц";"ч";"ш";"щ";"ъ";"ы";"ь";"э";"ю";"я"},K2529))&gt;0</f>
        <v>0</v>
      </c>
      <c r="AA2529" s="142" t="b">
        <f>COUNT(SEARCH({"а";"б";"в";"г";"д";"е";"ё";"ж";"з";"и";"й";"к";"л";"м";"н";"о";"п";"р";"с";"т";"у";"ф";"х";"ц";"ч";"ш";"щ";"ъ";"ы";"ь";"э";"ю";"я"},L2529))&gt;0</f>
        <v>0</v>
      </c>
      <c r="AB2529" s="142" t="b">
        <f>COUNT(SEARCH({"а";"б";"в";"г";"д";"е";"ё";"ж";"з";"и";"й";"к";"л";"м";"н";"о";"п";"р";"с";"т";"у";"ф";"х";"ц";"ч";"ш";"щ";"ъ";"ы";"ь";"э";"ю";"я"},I2529))&gt;0</f>
        <v>0</v>
      </c>
      <c r="AC2529" s="142" t="b">
        <f>COUNT(SEARCH({"а";"б";"в";"г";"д";"е";"ё";"ж";"з";"и";"й";"к";"л";"м";"н";"о";"п";"р";"с";"т";"у";"ф";"х";"ц";"ч";"ш";"щ";"ъ";"ы";"ь";"э";"ю";"я"},M2529))&gt;0</f>
        <v>0</v>
      </c>
      <c r="AD2529" s="27" t="b">
        <f t="shared" si="45"/>
        <v>1</v>
      </c>
    </row>
    <row r="2530" spans="1:30" s="289" customFormat="1" hidden="1">
      <c r="A2530" s="379" t="s">
        <v>9015</v>
      </c>
      <c r="B2530" s="379"/>
      <c r="C2530" s="98" t="s">
        <v>8975</v>
      </c>
      <c r="D2530" s="312">
        <v>1</v>
      </c>
      <c r="E2530" s="24" t="s">
        <v>8459</v>
      </c>
      <c r="F2530" s="25" t="s">
        <v>21</v>
      </c>
      <c r="G2530" s="24"/>
      <c r="H2530" s="114" t="s">
        <v>402</v>
      </c>
      <c r="I2530" s="114" t="s">
        <v>19</v>
      </c>
      <c r="J2530" s="22" t="s">
        <v>5</v>
      </c>
      <c r="K2530" s="24"/>
      <c r="L2530" s="24"/>
      <c r="M2530" s="24"/>
      <c r="N2530" s="42"/>
      <c r="O2530" s="22" t="s">
        <v>519</v>
      </c>
      <c r="P2530" s="49"/>
      <c r="Q2530" s="24"/>
      <c r="R2530" s="24"/>
      <c r="S2530" s="24" t="s">
        <v>4</v>
      </c>
      <c r="T2530" s="24"/>
      <c r="X2530" s="142" t="b">
        <f>COUNT(SEARCH({"а";"б";"в";"г";"д";"е";"ё";"ж";"з";"и";"й";"к";"л";"м";"н";"о";"п";"р";"с";"т";"у";"ф";"х";"ц";"ч";"ш";"щ";"ъ";"ы";"ь";"э";"ю";"я"},E2530))&gt;0</f>
        <v>0</v>
      </c>
      <c r="Y2530" s="142" t="b">
        <f>COUNT(SEARCH({"а";"б";"в";"г";"д";"е";"ё";"ж";"з";"и";"й";"к";"л";"м";"н";"о";"п";"р";"с";"т";"у";"ф";"х";"ц";"ч";"ш";"щ";"ъ";"ы";"ь";"э";"ю";"я"},F2530))&gt;0</f>
        <v>0</v>
      </c>
      <c r="Z2530" s="142" t="b">
        <f>COUNT(SEARCH({"а";"б";"в";"г";"д";"е";"ё";"ж";"з";"и";"й";"к";"л";"м";"н";"о";"п";"р";"с";"т";"у";"ф";"х";"ц";"ч";"ш";"щ";"ъ";"ы";"ь";"э";"ю";"я"},K2530))&gt;0</f>
        <v>0</v>
      </c>
      <c r="AA2530" s="142" t="b">
        <f>COUNT(SEARCH({"а";"б";"в";"г";"д";"е";"ё";"ж";"з";"и";"й";"к";"л";"м";"н";"о";"п";"р";"с";"т";"у";"ф";"х";"ц";"ч";"ш";"щ";"ъ";"ы";"ь";"э";"ю";"я"},L2530))&gt;0</f>
        <v>0</v>
      </c>
      <c r="AB2530" s="142" t="b">
        <f>COUNT(SEARCH({"а";"б";"в";"г";"д";"е";"ё";"ж";"з";"и";"й";"к";"л";"м";"н";"о";"п";"р";"с";"т";"у";"ф";"х";"ц";"ч";"ш";"щ";"ъ";"ы";"ь";"э";"ю";"я"},I2530))&gt;0</f>
        <v>0</v>
      </c>
      <c r="AC2530" s="142" t="b">
        <f>COUNT(SEARCH({"а";"б";"в";"г";"д";"е";"ё";"ж";"з";"и";"й";"к";"л";"м";"н";"о";"п";"р";"с";"т";"у";"ф";"х";"ц";"ч";"ш";"щ";"ъ";"ы";"ь";"э";"ю";"я"},M2530))&gt;0</f>
        <v>0</v>
      </c>
      <c r="AD2530" s="27" t="b">
        <f t="shared" si="45"/>
        <v>1</v>
      </c>
    </row>
    <row r="2531" spans="1:30" s="289" customFormat="1" hidden="1">
      <c r="A2531" s="379" t="s">
        <v>9015</v>
      </c>
      <c r="B2531" s="379"/>
      <c r="C2531" s="98" t="s">
        <v>8975</v>
      </c>
      <c r="D2531" s="312">
        <v>1</v>
      </c>
      <c r="E2531" s="24" t="s">
        <v>8459</v>
      </c>
      <c r="F2531" s="25" t="s">
        <v>93</v>
      </c>
      <c r="G2531" s="25" t="s">
        <v>136</v>
      </c>
      <c r="H2531" s="114" t="s">
        <v>578</v>
      </c>
      <c r="I2531" s="114" t="s">
        <v>65</v>
      </c>
      <c r="J2531" s="22" t="s">
        <v>5</v>
      </c>
      <c r="K2531" s="133" t="s">
        <v>330</v>
      </c>
      <c r="L2531" s="129" t="s">
        <v>94</v>
      </c>
      <c r="M2531" s="129" t="s">
        <v>65</v>
      </c>
      <c r="N2531" s="42"/>
      <c r="O2531" s="22" t="s">
        <v>395</v>
      </c>
      <c r="P2531" s="49"/>
      <c r="Q2531" s="24"/>
      <c r="R2531" s="24"/>
      <c r="S2531" s="24" t="s">
        <v>4</v>
      </c>
      <c r="T2531" s="24" t="s">
        <v>276</v>
      </c>
      <c r="X2531" s="142" t="b">
        <f>COUNT(SEARCH({"а";"б";"в";"г";"д";"е";"ё";"ж";"з";"и";"й";"к";"л";"м";"н";"о";"п";"р";"с";"т";"у";"ф";"х";"ц";"ч";"ш";"щ";"ъ";"ы";"ь";"э";"ю";"я"},E2531))&gt;0</f>
        <v>0</v>
      </c>
      <c r="Y2531" s="142" t="b">
        <f>COUNT(SEARCH({"а";"б";"в";"г";"д";"е";"ё";"ж";"з";"и";"й";"к";"л";"м";"н";"о";"п";"р";"с";"т";"у";"ф";"х";"ц";"ч";"ш";"щ";"ъ";"ы";"ь";"э";"ю";"я"},F2531))&gt;0</f>
        <v>0</v>
      </c>
      <c r="Z2531" s="142" t="b">
        <f>COUNT(SEARCH({"а";"б";"в";"г";"д";"е";"ё";"ж";"з";"и";"й";"к";"л";"м";"н";"о";"п";"р";"с";"т";"у";"ф";"х";"ц";"ч";"ш";"щ";"ъ";"ы";"ь";"э";"ю";"я"},K2531))&gt;0</f>
        <v>0</v>
      </c>
      <c r="AA2531" s="142" t="b">
        <f>COUNT(SEARCH({"а";"б";"в";"г";"д";"е";"ё";"ж";"з";"и";"й";"к";"л";"м";"н";"о";"п";"р";"с";"т";"у";"ф";"х";"ц";"ч";"ш";"щ";"ъ";"ы";"ь";"э";"ю";"я"},L2531))&gt;0</f>
        <v>0</v>
      </c>
      <c r="AB2531" s="142" t="b">
        <f>COUNT(SEARCH({"а";"б";"в";"г";"д";"е";"ё";"ж";"з";"и";"й";"к";"л";"м";"н";"о";"п";"р";"с";"т";"у";"ф";"х";"ц";"ч";"ш";"щ";"ъ";"ы";"ь";"э";"ю";"я"},I2531))&gt;0</f>
        <v>0</v>
      </c>
      <c r="AC2531" s="142" t="b">
        <f>COUNT(SEARCH({"а";"б";"в";"г";"д";"е";"ё";"ж";"з";"и";"й";"к";"л";"м";"н";"о";"п";"р";"с";"т";"у";"ф";"х";"ц";"ч";"ш";"щ";"ъ";"ы";"ь";"э";"ю";"я"},M2531))&gt;0</f>
        <v>0</v>
      </c>
      <c r="AD2531" s="27" t="b">
        <f t="shared" si="45"/>
        <v>1</v>
      </c>
    </row>
    <row r="2532" spans="1:30" s="289" customFormat="1" hidden="1">
      <c r="A2532" s="379" t="s">
        <v>9015</v>
      </c>
      <c r="B2532" s="379"/>
      <c r="C2532" s="98" t="s">
        <v>8972</v>
      </c>
      <c r="D2532" s="312">
        <v>1</v>
      </c>
      <c r="E2532" s="24" t="s">
        <v>8451</v>
      </c>
      <c r="F2532" s="25" t="s">
        <v>1467</v>
      </c>
      <c r="G2532" s="24" t="s">
        <v>134</v>
      </c>
      <c r="H2532" s="24" t="s">
        <v>8982</v>
      </c>
      <c r="I2532" s="25" t="s">
        <v>3</v>
      </c>
      <c r="J2532" s="22" t="s">
        <v>5</v>
      </c>
      <c r="K2532" s="73"/>
      <c r="L2532" s="24"/>
      <c r="M2532" s="24"/>
      <c r="N2532" s="42"/>
      <c r="O2532" s="51" t="s">
        <v>512</v>
      </c>
      <c r="P2532" s="49"/>
      <c r="Q2532" s="26" t="str">
        <f>CONCATENATE("rdv.lnk_",MID(E2532,10,LEN(E2532)-14))</f>
        <v>rdv.lnk_account_fintool</v>
      </c>
      <c r="R2532" s="25"/>
      <c r="S2532" s="25" t="s">
        <v>455</v>
      </c>
      <c r="T2532" s="25"/>
      <c r="X2532" s="142" t="b">
        <f>COUNT(SEARCH({"а";"б";"в";"г";"д";"е";"ё";"ж";"з";"и";"й";"к";"л";"м";"н";"о";"п";"р";"с";"т";"у";"ф";"х";"ц";"ч";"ш";"щ";"ъ";"ы";"ь";"э";"ю";"я"},E2532))&gt;0</f>
        <v>0</v>
      </c>
      <c r="Y2532" s="142" t="b">
        <f>COUNT(SEARCH({"а";"б";"в";"г";"д";"е";"ё";"ж";"з";"и";"й";"к";"л";"м";"н";"о";"п";"р";"с";"т";"у";"ф";"х";"ц";"ч";"ш";"щ";"ъ";"ы";"ь";"э";"ю";"я"},F2532))&gt;0</f>
        <v>0</v>
      </c>
      <c r="Z2532" s="142" t="b">
        <f>COUNT(SEARCH({"а";"б";"в";"г";"д";"е";"ё";"ж";"з";"и";"й";"к";"л";"м";"н";"о";"п";"р";"с";"т";"у";"ф";"х";"ц";"ч";"ш";"щ";"ъ";"ы";"ь";"э";"ю";"я"},K2532))&gt;0</f>
        <v>0</v>
      </c>
      <c r="AA2532" s="142" t="b">
        <f>COUNT(SEARCH({"а";"б";"в";"г";"д";"е";"ё";"ж";"з";"и";"й";"к";"л";"м";"н";"о";"п";"р";"с";"т";"у";"ф";"х";"ц";"ч";"ш";"щ";"ъ";"ы";"ь";"э";"ю";"я"},L2532))&gt;0</f>
        <v>0</v>
      </c>
      <c r="AB2532" s="142" t="b">
        <f>COUNT(SEARCH({"а";"б";"в";"г";"д";"е";"ё";"ж";"з";"и";"й";"к";"л";"м";"н";"о";"п";"р";"с";"т";"у";"ф";"х";"ц";"ч";"ш";"щ";"ъ";"ы";"ь";"э";"ю";"я"},I2532))&gt;0</f>
        <v>0</v>
      </c>
      <c r="AC2532" s="142" t="b">
        <f>COUNT(SEARCH({"а";"б";"в";"г";"д";"е";"ё";"ж";"з";"и";"й";"к";"л";"м";"н";"о";"п";"р";"с";"т";"у";"ф";"х";"ц";"ч";"ш";"щ";"ъ";"ы";"ь";"э";"ю";"я"},M2532))&gt;0</f>
        <v>0</v>
      </c>
      <c r="AD2532" s="27" t="b">
        <f t="shared" si="45"/>
        <v>1</v>
      </c>
    </row>
    <row r="2533" spans="1:30" s="289" customFormat="1" ht="30" hidden="1">
      <c r="A2533" s="379" t="s">
        <v>9015</v>
      </c>
      <c r="B2533" s="379"/>
      <c r="C2533" s="98" t="s">
        <v>8972</v>
      </c>
      <c r="D2533" s="312">
        <v>1</v>
      </c>
      <c r="E2533" s="24" t="s">
        <v>8451</v>
      </c>
      <c r="F2533" s="122" t="s">
        <v>450</v>
      </c>
      <c r="G2533" s="24" t="s">
        <v>183</v>
      </c>
      <c r="H2533" s="90" t="s">
        <v>1326</v>
      </c>
      <c r="I2533" s="25" t="s">
        <v>3</v>
      </c>
      <c r="J2533" s="22" t="s">
        <v>5</v>
      </c>
      <c r="K2533" s="73"/>
      <c r="L2533" s="24"/>
      <c r="M2533" s="24"/>
      <c r="N2533" s="42"/>
      <c r="O2533" s="49" t="s">
        <v>452</v>
      </c>
      <c r="P2533" s="49" t="s">
        <v>5272</v>
      </c>
      <c r="Q2533" s="49" t="s">
        <v>1247</v>
      </c>
      <c r="R2533" s="114"/>
      <c r="S2533" s="114" t="s">
        <v>438</v>
      </c>
      <c r="T2533" s="114"/>
      <c r="X2533" s="142" t="b">
        <f>COUNT(SEARCH({"а";"б";"в";"г";"д";"е";"ё";"ж";"з";"и";"й";"к";"л";"м";"н";"о";"п";"р";"с";"т";"у";"ф";"х";"ц";"ч";"ш";"щ";"ъ";"ы";"ь";"э";"ю";"я"},E2533))&gt;0</f>
        <v>0</v>
      </c>
      <c r="Y2533" s="142" t="b">
        <f>COUNT(SEARCH({"а";"б";"в";"г";"д";"е";"ё";"ж";"з";"и";"й";"к";"л";"м";"н";"о";"п";"р";"с";"т";"у";"ф";"х";"ц";"ч";"ш";"щ";"ъ";"ы";"ь";"э";"ю";"я"},F2533))&gt;0</f>
        <v>0</v>
      </c>
      <c r="Z2533" s="142" t="b">
        <f>COUNT(SEARCH({"а";"б";"в";"г";"д";"е";"ё";"ж";"з";"и";"й";"к";"л";"м";"н";"о";"п";"р";"с";"т";"у";"ф";"х";"ц";"ч";"ш";"щ";"ъ";"ы";"ь";"э";"ю";"я"},K2533))&gt;0</f>
        <v>0</v>
      </c>
      <c r="AA2533" s="142" t="b">
        <f>COUNT(SEARCH({"а";"б";"в";"г";"д";"е";"ё";"ж";"з";"и";"й";"к";"л";"м";"н";"о";"п";"р";"с";"т";"у";"ф";"х";"ц";"ч";"ш";"щ";"ъ";"ы";"ь";"э";"ю";"я"},L2533))&gt;0</f>
        <v>0</v>
      </c>
      <c r="AB2533" s="142" t="b">
        <f>COUNT(SEARCH({"а";"б";"в";"г";"д";"е";"ё";"ж";"з";"и";"й";"к";"л";"м";"н";"о";"п";"р";"с";"т";"у";"ф";"х";"ц";"ч";"ш";"щ";"ъ";"ы";"ь";"э";"ю";"я"},I2533))&gt;0</f>
        <v>0</v>
      </c>
      <c r="AC2533" s="142" t="b">
        <f>COUNT(SEARCH({"а";"б";"в";"г";"д";"е";"ё";"ж";"з";"и";"й";"к";"л";"м";"н";"о";"п";"р";"с";"т";"у";"ф";"х";"ц";"ч";"ш";"щ";"ъ";"ы";"ь";"э";"ю";"я"},M2533))&gt;0</f>
        <v>0</v>
      </c>
      <c r="AD2533" s="27" t="b">
        <f t="shared" si="45"/>
        <v>1</v>
      </c>
    </row>
    <row r="2534" spans="1:30" s="289" customFormat="1" hidden="1">
      <c r="A2534" s="379" t="s">
        <v>9015</v>
      </c>
      <c r="B2534" s="379"/>
      <c r="C2534" s="98" t="s">
        <v>8972</v>
      </c>
      <c r="D2534" s="312">
        <v>1</v>
      </c>
      <c r="E2534" s="24" t="s">
        <v>8451</v>
      </c>
      <c r="F2534" s="124" t="s">
        <v>453</v>
      </c>
      <c r="G2534" s="117" t="s">
        <v>135</v>
      </c>
      <c r="H2534" s="119" t="s">
        <v>454</v>
      </c>
      <c r="I2534" s="117" t="s">
        <v>97</v>
      </c>
      <c r="J2534" s="23" t="s">
        <v>5</v>
      </c>
      <c r="K2534" s="74" t="s">
        <v>4923</v>
      </c>
      <c r="L2534" s="124" t="s">
        <v>73</v>
      </c>
      <c r="M2534" s="124" t="s">
        <v>70</v>
      </c>
      <c r="N2534" s="116"/>
      <c r="O2534" s="119" t="s">
        <v>440</v>
      </c>
      <c r="P2534" s="119"/>
      <c r="Q2534" s="117"/>
      <c r="R2534" s="124"/>
      <c r="S2534" s="124" t="s">
        <v>60</v>
      </c>
      <c r="T2534" s="124"/>
      <c r="X2534" s="142" t="b">
        <f>COUNT(SEARCH({"а";"б";"в";"г";"д";"е";"ё";"ж";"з";"и";"й";"к";"л";"м";"н";"о";"п";"р";"с";"т";"у";"ф";"х";"ц";"ч";"ш";"щ";"ъ";"ы";"ь";"э";"ю";"я"},E2534))&gt;0</f>
        <v>0</v>
      </c>
      <c r="Y2534" s="142" t="b">
        <f>COUNT(SEARCH({"а";"б";"в";"г";"д";"е";"ё";"ж";"з";"и";"й";"к";"л";"м";"н";"о";"п";"р";"с";"т";"у";"ф";"х";"ц";"ч";"ш";"щ";"ъ";"ы";"ь";"э";"ю";"я"},F2534))&gt;0</f>
        <v>0</v>
      </c>
      <c r="Z2534" s="142" t="b">
        <f>COUNT(SEARCH({"а";"б";"в";"г";"д";"е";"ё";"ж";"з";"и";"й";"к";"л";"м";"н";"о";"п";"р";"с";"т";"у";"ф";"х";"ц";"ч";"ш";"щ";"ъ";"ы";"ь";"э";"ю";"я"},K2534))&gt;0</f>
        <v>0</v>
      </c>
      <c r="AA2534" s="142" t="b">
        <f>COUNT(SEARCH({"а";"б";"в";"г";"д";"е";"ё";"ж";"з";"и";"й";"к";"л";"м";"н";"о";"п";"р";"с";"т";"у";"ф";"х";"ц";"ч";"ш";"щ";"ъ";"ы";"ь";"э";"ю";"я"},L2534))&gt;0</f>
        <v>0</v>
      </c>
      <c r="AB2534" s="142" t="b">
        <f>COUNT(SEARCH({"а";"б";"в";"г";"д";"е";"ё";"ж";"з";"и";"й";"к";"л";"м";"н";"о";"п";"р";"с";"т";"у";"ф";"х";"ц";"ч";"ш";"щ";"ъ";"ы";"ь";"э";"ю";"я"},I2534))&gt;0</f>
        <v>0</v>
      </c>
      <c r="AC2534" s="142" t="b">
        <f>COUNT(SEARCH({"а";"б";"в";"г";"д";"е";"ё";"ж";"з";"и";"й";"к";"л";"м";"н";"о";"п";"р";"с";"т";"у";"ф";"х";"ц";"ч";"ш";"щ";"ъ";"ы";"ь";"э";"ю";"я"},M2534))&gt;0</f>
        <v>0</v>
      </c>
      <c r="AD2534" s="27" t="b">
        <f t="shared" si="45"/>
        <v>1</v>
      </c>
    </row>
    <row r="2535" spans="1:30" s="289" customFormat="1" ht="30" hidden="1">
      <c r="A2535" s="379" t="s">
        <v>9015</v>
      </c>
      <c r="B2535" s="379"/>
      <c r="C2535" s="98" t="s">
        <v>8972</v>
      </c>
      <c r="D2535" s="312">
        <v>1</v>
      </c>
      <c r="E2535" s="24" t="s">
        <v>8451</v>
      </c>
      <c r="F2535" s="65" t="s">
        <v>1468</v>
      </c>
      <c r="G2535" s="24" t="s">
        <v>183</v>
      </c>
      <c r="H2535" s="90" t="s">
        <v>1470</v>
      </c>
      <c r="I2535" s="25" t="s">
        <v>3</v>
      </c>
      <c r="J2535" s="22" t="s">
        <v>5</v>
      </c>
      <c r="K2535" s="73"/>
      <c r="L2535" s="24"/>
      <c r="M2535" s="24"/>
      <c r="N2535" s="42"/>
      <c r="O2535" s="49" t="s">
        <v>7959</v>
      </c>
      <c r="P2535" s="131" t="s">
        <v>5279</v>
      </c>
      <c r="Q2535" s="49" t="s">
        <v>4479</v>
      </c>
      <c r="R2535" s="114"/>
      <c r="S2535" s="114" t="s">
        <v>438</v>
      </c>
      <c r="T2535" s="114"/>
      <c r="X2535" s="142" t="b">
        <f>COUNT(SEARCH({"а";"б";"в";"г";"д";"е";"ё";"ж";"з";"и";"й";"к";"л";"м";"н";"о";"п";"р";"с";"т";"у";"ф";"х";"ц";"ч";"ш";"щ";"ъ";"ы";"ь";"э";"ю";"я"},E2535))&gt;0</f>
        <v>0</v>
      </c>
      <c r="Y2535" s="142" t="b">
        <f>COUNT(SEARCH({"а";"б";"в";"г";"д";"е";"ё";"ж";"з";"и";"й";"к";"л";"м";"н";"о";"п";"р";"с";"т";"у";"ф";"х";"ц";"ч";"ш";"щ";"ъ";"ы";"ь";"э";"ю";"я"},F2535))&gt;0</f>
        <v>0</v>
      </c>
      <c r="Z2535" s="142" t="b">
        <f>COUNT(SEARCH({"а";"б";"в";"г";"д";"е";"ё";"ж";"з";"и";"й";"к";"л";"м";"н";"о";"п";"р";"с";"т";"у";"ф";"х";"ц";"ч";"ш";"щ";"ъ";"ы";"ь";"э";"ю";"я"},K2535))&gt;0</f>
        <v>0</v>
      </c>
      <c r="AA2535" s="142" t="b">
        <f>COUNT(SEARCH({"а";"б";"в";"г";"д";"е";"ё";"ж";"з";"и";"й";"к";"л";"м";"н";"о";"п";"р";"с";"т";"у";"ф";"х";"ц";"ч";"ш";"щ";"ъ";"ы";"ь";"э";"ю";"я"},L2535))&gt;0</f>
        <v>0</v>
      </c>
      <c r="AB2535" s="142" t="b">
        <f>COUNT(SEARCH({"а";"б";"в";"г";"д";"е";"ё";"ж";"з";"и";"й";"к";"л";"м";"н";"о";"п";"р";"с";"т";"у";"ф";"х";"ц";"ч";"ш";"щ";"ъ";"ы";"ь";"э";"ю";"я"},I2535))&gt;0</f>
        <v>0</v>
      </c>
      <c r="AC2535" s="142" t="b">
        <f>COUNT(SEARCH({"а";"б";"в";"г";"д";"е";"ё";"ж";"з";"и";"й";"к";"л";"м";"н";"о";"п";"р";"с";"т";"у";"ф";"х";"ц";"ч";"ш";"щ";"ъ";"ы";"ь";"э";"ю";"я"},M2535))&gt;0</f>
        <v>0</v>
      </c>
      <c r="AD2535" s="27" t="b">
        <f t="shared" si="45"/>
        <v>1</v>
      </c>
    </row>
    <row r="2536" spans="1:30" s="289" customFormat="1" hidden="1">
      <c r="A2536" s="379" t="s">
        <v>9015</v>
      </c>
      <c r="B2536" s="379"/>
      <c r="C2536" s="98" t="s">
        <v>8972</v>
      </c>
      <c r="D2536" s="312">
        <v>1</v>
      </c>
      <c r="E2536" s="24" t="s">
        <v>8451</v>
      </c>
      <c r="F2536" s="117" t="s">
        <v>4352</v>
      </c>
      <c r="G2536" s="117" t="s">
        <v>135</v>
      </c>
      <c r="H2536" s="119" t="s">
        <v>6031</v>
      </c>
      <c r="I2536" s="117" t="s">
        <v>97</v>
      </c>
      <c r="J2536" s="23" t="s">
        <v>5</v>
      </c>
      <c r="K2536" s="74" t="s">
        <v>4923</v>
      </c>
      <c r="L2536" s="117" t="s">
        <v>6032</v>
      </c>
      <c r="M2536" s="124" t="s">
        <v>70</v>
      </c>
      <c r="N2536" s="116"/>
      <c r="O2536" s="119" t="s">
        <v>440</v>
      </c>
      <c r="P2536" s="119"/>
      <c r="Q2536" s="117"/>
      <c r="R2536" s="124"/>
      <c r="S2536" s="124" t="s">
        <v>60</v>
      </c>
      <c r="T2536" s="124"/>
      <c r="X2536" s="142" t="b">
        <f>COUNT(SEARCH({"а";"б";"в";"г";"д";"е";"ё";"ж";"з";"и";"й";"к";"л";"м";"н";"о";"п";"р";"с";"т";"у";"ф";"х";"ц";"ч";"ш";"щ";"ъ";"ы";"ь";"э";"ю";"я"},E2536))&gt;0</f>
        <v>0</v>
      </c>
      <c r="Y2536" s="142" t="b">
        <f>COUNT(SEARCH({"а";"б";"в";"г";"д";"е";"ё";"ж";"з";"и";"й";"к";"л";"м";"н";"о";"п";"р";"с";"т";"у";"ф";"х";"ц";"ч";"ш";"щ";"ъ";"ы";"ь";"э";"ю";"я"},F2536))&gt;0</f>
        <v>0</v>
      </c>
      <c r="Z2536" s="142" t="b">
        <f>COUNT(SEARCH({"а";"б";"в";"г";"д";"е";"ё";"ж";"з";"и";"й";"к";"л";"м";"н";"о";"п";"р";"с";"т";"у";"ф";"х";"ц";"ч";"ш";"щ";"ъ";"ы";"ь";"э";"ю";"я"},K2536))&gt;0</f>
        <v>0</v>
      </c>
      <c r="AA2536" s="142" t="b">
        <f>COUNT(SEARCH({"а";"б";"в";"г";"д";"е";"ё";"ж";"з";"и";"й";"к";"л";"м";"н";"о";"п";"р";"с";"т";"у";"ф";"х";"ц";"ч";"ш";"щ";"ъ";"ы";"ь";"э";"ю";"я"},L2536))&gt;0</f>
        <v>0</v>
      </c>
      <c r="AB2536" s="142" t="b">
        <f>COUNT(SEARCH({"а";"б";"в";"г";"д";"е";"ё";"ж";"з";"и";"й";"к";"л";"м";"н";"о";"п";"р";"с";"т";"у";"ф";"х";"ц";"ч";"ш";"щ";"ъ";"ы";"ь";"э";"ю";"я"},I2536))&gt;0</f>
        <v>0</v>
      </c>
      <c r="AC2536" s="142" t="b">
        <f>COUNT(SEARCH({"а";"б";"в";"г";"д";"е";"ё";"ж";"з";"и";"й";"к";"л";"м";"н";"о";"п";"р";"с";"т";"у";"ф";"х";"ц";"ч";"ш";"щ";"ъ";"ы";"ь";"э";"ю";"я"},M2536))&gt;0</f>
        <v>0</v>
      </c>
      <c r="AD2536" s="27" t="b">
        <f t="shared" si="45"/>
        <v>1</v>
      </c>
    </row>
    <row r="2537" spans="1:30" s="289" customFormat="1" ht="30" hidden="1">
      <c r="A2537" s="379" t="s">
        <v>9015</v>
      </c>
      <c r="B2537" s="379"/>
      <c r="C2537" s="98" t="s">
        <v>8972</v>
      </c>
      <c r="D2537" s="312">
        <v>1</v>
      </c>
      <c r="E2537" s="24" t="s">
        <v>8451</v>
      </c>
      <c r="F2537" s="122" t="s">
        <v>1471</v>
      </c>
      <c r="G2537" s="25" t="s">
        <v>187</v>
      </c>
      <c r="H2537" s="25" t="s">
        <v>1473</v>
      </c>
      <c r="I2537" s="25" t="s">
        <v>97</v>
      </c>
      <c r="J2537" s="22" t="s">
        <v>5</v>
      </c>
      <c r="K2537" s="73"/>
      <c r="L2537" s="24"/>
      <c r="M2537" s="24"/>
      <c r="N2537" s="96" t="s">
        <v>573</v>
      </c>
      <c r="O2537" s="433" t="s">
        <v>8983</v>
      </c>
      <c r="P2537" s="49"/>
      <c r="Q2537" s="49" t="s">
        <v>7715</v>
      </c>
      <c r="R2537" s="114"/>
      <c r="S2537" s="114" t="s">
        <v>438</v>
      </c>
      <c r="T2537" s="114"/>
      <c r="X2537" s="142" t="b">
        <f>COUNT(SEARCH({"а";"б";"в";"г";"д";"е";"ё";"ж";"з";"и";"й";"к";"л";"м";"н";"о";"п";"р";"с";"т";"у";"ф";"х";"ц";"ч";"ш";"щ";"ъ";"ы";"ь";"э";"ю";"я"},E2537))&gt;0</f>
        <v>0</v>
      </c>
      <c r="Y2537" s="142" t="b">
        <f>COUNT(SEARCH({"а";"б";"в";"г";"д";"е";"ё";"ж";"з";"и";"й";"к";"л";"м";"н";"о";"п";"р";"с";"т";"у";"ф";"х";"ц";"ч";"ш";"щ";"ъ";"ы";"ь";"э";"ю";"я"},F2537))&gt;0</f>
        <v>0</v>
      </c>
      <c r="Z2537" s="142" t="b">
        <f>COUNT(SEARCH({"а";"б";"в";"г";"д";"е";"ё";"ж";"з";"и";"й";"к";"л";"м";"н";"о";"п";"р";"с";"т";"у";"ф";"х";"ц";"ч";"ш";"щ";"ъ";"ы";"ь";"э";"ю";"я"},K2537))&gt;0</f>
        <v>0</v>
      </c>
      <c r="AA2537" s="142" t="b">
        <f>COUNT(SEARCH({"а";"б";"в";"г";"д";"е";"ё";"ж";"з";"и";"й";"к";"л";"м";"н";"о";"п";"р";"с";"т";"у";"ф";"х";"ц";"ч";"ш";"щ";"ъ";"ы";"ь";"э";"ю";"я"},L2537))&gt;0</f>
        <v>0</v>
      </c>
      <c r="AB2537" s="142" t="b">
        <f>COUNT(SEARCH({"а";"б";"в";"г";"д";"е";"ё";"ж";"з";"и";"й";"к";"л";"м";"н";"о";"п";"р";"с";"т";"у";"ф";"х";"ц";"ч";"ш";"щ";"ъ";"ы";"ь";"э";"ю";"я"},I2537))&gt;0</f>
        <v>0</v>
      </c>
      <c r="AC2537" s="142" t="b">
        <f>COUNT(SEARCH({"а";"б";"в";"г";"д";"е";"ё";"ж";"з";"и";"й";"к";"л";"м";"н";"о";"п";"р";"с";"т";"у";"ф";"х";"ц";"ч";"ш";"щ";"ъ";"ы";"ь";"э";"ю";"я"},M2537))&gt;0</f>
        <v>0</v>
      </c>
      <c r="AD2537" s="27" t="b">
        <f t="shared" si="45"/>
        <v>1</v>
      </c>
    </row>
    <row r="2538" spans="1:30" s="289" customFormat="1" hidden="1">
      <c r="A2538" s="379" t="s">
        <v>9015</v>
      </c>
      <c r="B2538" s="379"/>
      <c r="C2538" s="98" t="s">
        <v>8972</v>
      </c>
      <c r="D2538" s="312">
        <v>1</v>
      </c>
      <c r="E2538" s="24" t="s">
        <v>8451</v>
      </c>
      <c r="F2538" s="25" t="s">
        <v>14</v>
      </c>
      <c r="G2538" s="24"/>
      <c r="H2538" s="114" t="s">
        <v>13</v>
      </c>
      <c r="I2538" s="114" t="s">
        <v>15</v>
      </c>
      <c r="J2538" s="22" t="s">
        <v>5</v>
      </c>
      <c r="K2538" s="73"/>
      <c r="L2538" s="24"/>
      <c r="M2538" s="24"/>
      <c r="N2538" s="42"/>
      <c r="O2538" s="22" t="s">
        <v>13</v>
      </c>
      <c r="P2538" s="49"/>
      <c r="Q2538" s="24"/>
      <c r="R2538" s="24"/>
      <c r="S2538" s="24"/>
      <c r="T2538" s="24"/>
      <c r="X2538" s="142" t="b">
        <f>COUNT(SEARCH({"а";"б";"в";"г";"д";"е";"ё";"ж";"з";"и";"й";"к";"л";"м";"н";"о";"п";"р";"с";"т";"у";"ф";"х";"ц";"ч";"ш";"щ";"ъ";"ы";"ь";"э";"ю";"я"},E2538))&gt;0</f>
        <v>0</v>
      </c>
      <c r="Y2538" s="142" t="b">
        <f>COUNT(SEARCH({"а";"б";"в";"г";"д";"е";"ё";"ж";"з";"и";"й";"к";"л";"м";"н";"о";"п";"р";"с";"т";"у";"ф";"х";"ц";"ч";"ш";"щ";"ъ";"ы";"ь";"э";"ю";"я"},F2538))&gt;0</f>
        <v>0</v>
      </c>
      <c r="Z2538" s="142" t="b">
        <f>COUNT(SEARCH({"а";"б";"в";"г";"д";"е";"ё";"ж";"з";"и";"й";"к";"л";"м";"н";"о";"п";"р";"с";"т";"у";"ф";"х";"ц";"ч";"ш";"щ";"ъ";"ы";"ь";"э";"ю";"я"},K2538))&gt;0</f>
        <v>0</v>
      </c>
      <c r="AA2538" s="142" t="b">
        <f>COUNT(SEARCH({"а";"б";"в";"г";"д";"е";"ё";"ж";"з";"и";"й";"к";"л";"м";"н";"о";"п";"р";"с";"т";"у";"ф";"х";"ц";"ч";"ш";"щ";"ъ";"ы";"ь";"э";"ю";"я"},L2538))&gt;0</f>
        <v>0</v>
      </c>
      <c r="AB2538" s="142" t="b">
        <f>COUNT(SEARCH({"а";"б";"в";"г";"д";"е";"ё";"ж";"з";"и";"й";"к";"л";"м";"н";"о";"п";"р";"с";"т";"у";"ф";"х";"ц";"ч";"ш";"щ";"ъ";"ы";"ь";"э";"ю";"я"},I2538))&gt;0</f>
        <v>0</v>
      </c>
      <c r="AC2538" s="142" t="b">
        <f>COUNT(SEARCH({"а";"б";"в";"г";"д";"е";"ё";"ж";"з";"и";"й";"к";"л";"м";"н";"о";"п";"р";"с";"т";"у";"ф";"х";"ц";"ч";"ш";"щ";"ъ";"ы";"ь";"э";"ю";"я"},M2538))&gt;0</f>
        <v>0</v>
      </c>
      <c r="AD2538" s="27" t="b">
        <f t="shared" si="45"/>
        <v>1</v>
      </c>
    </row>
    <row r="2539" spans="1:30" s="289" customFormat="1" hidden="1">
      <c r="A2539" s="379" t="s">
        <v>9015</v>
      </c>
      <c r="B2539" s="379"/>
      <c r="C2539" s="98" t="s">
        <v>8972</v>
      </c>
      <c r="D2539" s="312">
        <v>1</v>
      </c>
      <c r="E2539" s="24" t="s">
        <v>8451</v>
      </c>
      <c r="F2539" s="25" t="s">
        <v>8</v>
      </c>
      <c r="G2539" s="24"/>
      <c r="H2539" s="114" t="s">
        <v>67</v>
      </c>
      <c r="I2539" s="114" t="s">
        <v>97</v>
      </c>
      <c r="J2539" s="22" t="s">
        <v>5</v>
      </c>
      <c r="K2539" s="73"/>
      <c r="L2539" s="24"/>
      <c r="M2539" s="24"/>
      <c r="N2539" s="279" t="s">
        <v>446</v>
      </c>
      <c r="O2539" s="313" t="s">
        <v>447</v>
      </c>
      <c r="P2539" s="49"/>
      <c r="Q2539" s="24"/>
      <c r="R2539" s="24"/>
      <c r="S2539" s="24" t="s">
        <v>398</v>
      </c>
      <c r="T2539" s="24"/>
      <c r="X2539" s="142" t="b">
        <f>COUNT(SEARCH({"а";"б";"в";"г";"д";"е";"ё";"ж";"з";"и";"й";"к";"л";"м";"н";"о";"п";"р";"с";"т";"у";"ф";"х";"ц";"ч";"ш";"щ";"ъ";"ы";"ь";"э";"ю";"я"},E2539))&gt;0</f>
        <v>0</v>
      </c>
      <c r="Y2539" s="142" t="b">
        <f>COUNT(SEARCH({"а";"б";"в";"г";"д";"е";"ё";"ж";"з";"и";"й";"к";"л";"м";"н";"о";"п";"р";"с";"т";"у";"ф";"х";"ц";"ч";"ш";"щ";"ъ";"ы";"ь";"э";"ю";"я"},F2539))&gt;0</f>
        <v>0</v>
      </c>
      <c r="Z2539" s="142" t="b">
        <f>COUNT(SEARCH({"а";"б";"в";"г";"д";"е";"ё";"ж";"з";"и";"й";"к";"л";"м";"н";"о";"п";"р";"с";"т";"у";"ф";"х";"ц";"ч";"ш";"щ";"ъ";"ы";"ь";"э";"ю";"я"},K2539))&gt;0</f>
        <v>0</v>
      </c>
      <c r="AA2539" s="142" t="b">
        <f>COUNT(SEARCH({"а";"б";"в";"г";"д";"е";"ё";"ж";"з";"и";"й";"к";"л";"м";"н";"о";"п";"р";"с";"т";"у";"ф";"х";"ц";"ч";"ш";"щ";"ъ";"ы";"ь";"э";"ю";"я"},L2539))&gt;0</f>
        <v>0</v>
      </c>
      <c r="AB2539" s="142" t="b">
        <f>COUNT(SEARCH({"а";"б";"в";"г";"д";"е";"ё";"ж";"з";"и";"й";"к";"л";"м";"н";"о";"п";"р";"с";"т";"у";"ф";"х";"ц";"ч";"ш";"щ";"ъ";"ы";"ь";"э";"ю";"я"},I2539))&gt;0</f>
        <v>0</v>
      </c>
      <c r="AC2539" s="142" t="b">
        <f>COUNT(SEARCH({"а";"б";"в";"г";"д";"е";"ё";"ж";"з";"и";"й";"к";"л";"м";"н";"о";"п";"р";"с";"т";"у";"ф";"х";"ц";"ч";"ш";"щ";"ъ";"ы";"ь";"э";"ю";"я"},M2539))&gt;0</f>
        <v>0</v>
      </c>
      <c r="AD2539" s="27" t="b">
        <f t="shared" si="45"/>
        <v>1</v>
      </c>
    </row>
    <row r="2540" spans="1:30" s="289" customFormat="1" ht="30" hidden="1">
      <c r="A2540" s="379" t="s">
        <v>9015</v>
      </c>
      <c r="B2540" s="379"/>
      <c r="C2540" s="98" t="s">
        <v>8972</v>
      </c>
      <c r="D2540" s="312">
        <v>1</v>
      </c>
      <c r="E2540" s="24" t="s">
        <v>8451</v>
      </c>
      <c r="F2540" s="25" t="s">
        <v>12</v>
      </c>
      <c r="G2540" s="24"/>
      <c r="H2540" s="114" t="s">
        <v>400</v>
      </c>
      <c r="I2540" s="114" t="s">
        <v>3</v>
      </c>
      <c r="J2540" s="22" t="s">
        <v>5</v>
      </c>
      <c r="K2540" s="73"/>
      <c r="L2540" s="24"/>
      <c r="M2540" s="24"/>
      <c r="N2540" s="42"/>
      <c r="O2540" s="120" t="s">
        <v>66</v>
      </c>
      <c r="P2540" s="49"/>
      <c r="Q2540" s="24"/>
      <c r="R2540" s="24"/>
      <c r="S2540" s="24" t="s">
        <v>4</v>
      </c>
      <c r="T2540" s="24"/>
      <c r="X2540" s="142" t="b">
        <f>COUNT(SEARCH({"а";"б";"в";"г";"д";"е";"ё";"ж";"з";"и";"й";"к";"л";"м";"н";"о";"п";"р";"с";"т";"у";"ф";"х";"ц";"ч";"ш";"щ";"ъ";"ы";"ь";"э";"ю";"я"},E2540))&gt;0</f>
        <v>0</v>
      </c>
      <c r="Y2540" s="142" t="b">
        <f>COUNT(SEARCH({"а";"б";"в";"г";"д";"е";"ё";"ж";"з";"и";"й";"к";"л";"м";"н";"о";"п";"р";"с";"т";"у";"ф";"х";"ц";"ч";"ш";"щ";"ъ";"ы";"ь";"э";"ю";"я"},F2540))&gt;0</f>
        <v>0</v>
      </c>
      <c r="Z2540" s="142" t="b">
        <f>COUNT(SEARCH({"а";"б";"в";"г";"д";"е";"ё";"ж";"з";"и";"й";"к";"л";"м";"н";"о";"п";"р";"с";"т";"у";"ф";"х";"ц";"ч";"ш";"щ";"ъ";"ы";"ь";"э";"ю";"я"},K2540))&gt;0</f>
        <v>0</v>
      </c>
      <c r="AA2540" s="142" t="b">
        <f>COUNT(SEARCH({"а";"б";"в";"г";"д";"е";"ё";"ж";"з";"и";"й";"к";"л";"м";"н";"о";"п";"р";"с";"т";"у";"ф";"х";"ц";"ч";"ш";"щ";"ъ";"ы";"ь";"э";"ю";"я"},L2540))&gt;0</f>
        <v>0</v>
      </c>
      <c r="AB2540" s="142" t="b">
        <f>COUNT(SEARCH({"а";"б";"в";"г";"д";"е";"ё";"ж";"з";"и";"й";"к";"л";"м";"н";"о";"п";"р";"с";"т";"у";"ф";"х";"ц";"ч";"ш";"щ";"ъ";"ы";"ь";"э";"ю";"я"},I2540))&gt;0</f>
        <v>0</v>
      </c>
      <c r="AC2540" s="142" t="b">
        <f>COUNT(SEARCH({"а";"б";"в";"г";"д";"е";"ё";"ж";"з";"и";"й";"к";"л";"м";"н";"о";"п";"р";"с";"т";"у";"ф";"х";"ц";"ч";"ш";"щ";"ъ";"ы";"ь";"э";"ю";"я"},M2540))&gt;0</f>
        <v>0</v>
      </c>
      <c r="AD2540" s="27" t="b">
        <f t="shared" si="45"/>
        <v>1</v>
      </c>
    </row>
    <row r="2541" spans="1:30" s="289" customFormat="1" hidden="1">
      <c r="A2541" s="379" t="s">
        <v>9015</v>
      </c>
      <c r="B2541" s="379"/>
      <c r="C2541" s="98" t="s">
        <v>8972</v>
      </c>
      <c r="D2541" s="312">
        <v>1</v>
      </c>
      <c r="E2541" s="24" t="s">
        <v>8451</v>
      </c>
      <c r="F2541" s="25" t="s">
        <v>18</v>
      </c>
      <c r="G2541" s="24"/>
      <c r="H2541" s="114" t="s">
        <v>456</v>
      </c>
      <c r="I2541" s="114" t="s">
        <v>19</v>
      </c>
      <c r="J2541" s="22" t="s">
        <v>5</v>
      </c>
      <c r="K2541" s="73"/>
      <c r="L2541" s="24"/>
      <c r="M2541" s="24"/>
      <c r="N2541" s="42"/>
      <c r="O2541" s="22" t="s">
        <v>401</v>
      </c>
      <c r="P2541" s="49"/>
      <c r="Q2541" s="24"/>
      <c r="R2541" s="24"/>
      <c r="S2541" s="24"/>
      <c r="T2541" s="24"/>
      <c r="X2541" s="142" t="b">
        <f>COUNT(SEARCH({"а";"б";"в";"г";"д";"е";"ё";"ж";"з";"и";"й";"к";"л";"м";"н";"о";"п";"р";"с";"т";"у";"ф";"х";"ц";"ч";"ш";"щ";"ъ";"ы";"ь";"э";"ю";"я"},E2541))&gt;0</f>
        <v>0</v>
      </c>
      <c r="Y2541" s="142" t="b">
        <f>COUNT(SEARCH({"а";"б";"в";"г";"д";"е";"ё";"ж";"з";"и";"й";"к";"л";"м";"н";"о";"п";"р";"с";"т";"у";"ф";"х";"ц";"ч";"ш";"щ";"ъ";"ы";"ь";"э";"ю";"я"},F2541))&gt;0</f>
        <v>0</v>
      </c>
      <c r="Z2541" s="142" t="b">
        <f>COUNT(SEARCH({"а";"б";"в";"г";"д";"е";"ё";"ж";"з";"и";"й";"к";"л";"м";"н";"о";"п";"р";"с";"т";"у";"ф";"х";"ц";"ч";"ш";"щ";"ъ";"ы";"ь";"э";"ю";"я"},K2541))&gt;0</f>
        <v>0</v>
      </c>
      <c r="AA2541" s="142" t="b">
        <f>COUNT(SEARCH({"а";"б";"в";"г";"д";"е";"ё";"ж";"з";"и";"й";"к";"л";"м";"н";"о";"п";"р";"с";"т";"у";"ф";"х";"ц";"ч";"ш";"щ";"ъ";"ы";"ь";"э";"ю";"я"},L2541))&gt;0</f>
        <v>0</v>
      </c>
      <c r="AB2541" s="142" t="b">
        <f>COUNT(SEARCH({"а";"б";"в";"г";"д";"е";"ё";"ж";"з";"и";"й";"к";"л";"м";"н";"о";"п";"р";"с";"т";"у";"ф";"х";"ц";"ч";"ш";"щ";"ъ";"ы";"ь";"э";"ю";"я"},I2541))&gt;0</f>
        <v>0</v>
      </c>
      <c r="AC2541" s="142" t="b">
        <f>COUNT(SEARCH({"а";"б";"в";"г";"д";"е";"ё";"ж";"з";"и";"й";"к";"л";"м";"н";"о";"п";"р";"с";"т";"у";"ф";"х";"ц";"ч";"ш";"щ";"ъ";"ы";"ь";"э";"ю";"я"},M2541))&gt;0</f>
        <v>0</v>
      </c>
      <c r="AD2541" s="27" t="b">
        <f t="shared" si="45"/>
        <v>1</v>
      </c>
    </row>
    <row r="2542" spans="1:30" s="289" customFormat="1" hidden="1">
      <c r="A2542" s="379" t="s">
        <v>9015</v>
      </c>
      <c r="B2542" s="379"/>
      <c r="C2542" s="98" t="s">
        <v>8972</v>
      </c>
      <c r="D2542" s="312">
        <v>1</v>
      </c>
      <c r="E2542" s="24" t="s">
        <v>8451</v>
      </c>
      <c r="F2542" s="25" t="s">
        <v>21</v>
      </c>
      <c r="G2542" s="24"/>
      <c r="H2542" s="114" t="s">
        <v>402</v>
      </c>
      <c r="I2542" s="114" t="s">
        <v>19</v>
      </c>
      <c r="J2542" s="22" t="s">
        <v>5</v>
      </c>
      <c r="K2542" s="24"/>
      <c r="L2542" s="24"/>
      <c r="M2542" s="24"/>
      <c r="N2542" s="42"/>
      <c r="O2542" s="22" t="s">
        <v>519</v>
      </c>
      <c r="P2542" s="49"/>
      <c r="Q2542" s="24"/>
      <c r="R2542" s="24"/>
      <c r="S2542" s="24" t="s">
        <v>4</v>
      </c>
      <c r="T2542" s="24"/>
      <c r="X2542" s="142" t="b">
        <f>COUNT(SEARCH({"а";"б";"в";"г";"д";"е";"ё";"ж";"з";"и";"й";"к";"л";"м";"н";"о";"п";"р";"с";"т";"у";"ф";"х";"ц";"ч";"ш";"щ";"ъ";"ы";"ь";"э";"ю";"я"},E2542))&gt;0</f>
        <v>0</v>
      </c>
      <c r="Y2542" s="142" t="b">
        <f>COUNT(SEARCH({"а";"б";"в";"г";"д";"е";"ё";"ж";"з";"и";"й";"к";"л";"м";"н";"о";"п";"р";"с";"т";"у";"ф";"х";"ц";"ч";"ш";"щ";"ъ";"ы";"ь";"э";"ю";"я"},F2542))&gt;0</f>
        <v>0</v>
      </c>
      <c r="Z2542" s="142" t="b">
        <f>COUNT(SEARCH({"а";"б";"в";"г";"д";"е";"ё";"ж";"з";"и";"й";"к";"л";"м";"н";"о";"п";"р";"с";"т";"у";"ф";"х";"ц";"ч";"ш";"щ";"ъ";"ы";"ь";"э";"ю";"я"},K2542))&gt;0</f>
        <v>0</v>
      </c>
      <c r="AA2542" s="142" t="b">
        <f>COUNT(SEARCH({"а";"б";"в";"г";"д";"е";"ё";"ж";"з";"и";"й";"к";"л";"м";"н";"о";"п";"р";"с";"т";"у";"ф";"х";"ц";"ч";"ш";"щ";"ъ";"ы";"ь";"э";"ю";"я"},L2542))&gt;0</f>
        <v>0</v>
      </c>
      <c r="AB2542" s="142" t="b">
        <f>COUNT(SEARCH({"а";"б";"в";"г";"д";"е";"ё";"ж";"з";"и";"й";"к";"л";"м";"н";"о";"п";"р";"с";"т";"у";"ф";"х";"ц";"ч";"ш";"щ";"ъ";"ы";"ь";"э";"ю";"я"},I2542))&gt;0</f>
        <v>0</v>
      </c>
      <c r="AC2542" s="142" t="b">
        <f>COUNT(SEARCH({"а";"б";"в";"г";"д";"е";"ё";"ж";"з";"и";"й";"к";"л";"м";"н";"о";"п";"р";"с";"т";"у";"ф";"х";"ц";"ч";"ш";"щ";"ъ";"ы";"ь";"э";"ю";"я"},M2542))&gt;0</f>
        <v>0</v>
      </c>
      <c r="AD2542" s="27" t="b">
        <f t="shared" si="45"/>
        <v>1</v>
      </c>
    </row>
    <row r="2543" spans="1:30" s="289" customFormat="1" hidden="1">
      <c r="A2543" s="379" t="s">
        <v>9015</v>
      </c>
      <c r="B2543" s="379"/>
      <c r="C2543" s="98" t="s">
        <v>8972</v>
      </c>
      <c r="D2543" s="312">
        <v>1</v>
      </c>
      <c r="E2543" s="24" t="s">
        <v>8451</v>
      </c>
      <c r="F2543" s="25" t="s">
        <v>93</v>
      </c>
      <c r="G2543" s="25" t="s">
        <v>136</v>
      </c>
      <c r="H2543" s="114" t="s">
        <v>578</v>
      </c>
      <c r="I2543" s="114" t="s">
        <v>65</v>
      </c>
      <c r="J2543" s="22" t="s">
        <v>5</v>
      </c>
      <c r="K2543" s="133" t="s">
        <v>4923</v>
      </c>
      <c r="L2543" s="129" t="s">
        <v>94</v>
      </c>
      <c r="M2543" s="129" t="s">
        <v>65</v>
      </c>
      <c r="N2543" s="42"/>
      <c r="O2543" s="22" t="s">
        <v>395</v>
      </c>
      <c r="P2543" s="49"/>
      <c r="Q2543" s="24"/>
      <c r="R2543" s="24"/>
      <c r="S2543" s="24" t="s">
        <v>4</v>
      </c>
      <c r="T2543" s="24" t="s">
        <v>276</v>
      </c>
      <c r="X2543" s="142" t="b">
        <f>COUNT(SEARCH({"а";"б";"в";"г";"д";"е";"ё";"ж";"з";"и";"й";"к";"л";"м";"н";"о";"п";"р";"с";"т";"у";"ф";"х";"ц";"ч";"ш";"щ";"ъ";"ы";"ь";"э";"ю";"я"},E2543))&gt;0</f>
        <v>0</v>
      </c>
      <c r="Y2543" s="142" t="b">
        <f>COUNT(SEARCH({"а";"б";"в";"г";"д";"е";"ё";"ж";"з";"и";"й";"к";"л";"м";"н";"о";"п";"р";"с";"т";"у";"ф";"х";"ц";"ч";"ш";"щ";"ъ";"ы";"ь";"э";"ю";"я"},F2543))&gt;0</f>
        <v>0</v>
      </c>
      <c r="Z2543" s="142" t="b">
        <f>COUNT(SEARCH({"а";"б";"в";"г";"д";"е";"ё";"ж";"з";"и";"й";"к";"л";"м";"н";"о";"п";"р";"с";"т";"у";"ф";"х";"ц";"ч";"ш";"щ";"ъ";"ы";"ь";"э";"ю";"я"},K2543))&gt;0</f>
        <v>0</v>
      </c>
      <c r="AA2543" s="142" t="b">
        <f>COUNT(SEARCH({"а";"б";"в";"г";"д";"е";"ё";"ж";"з";"и";"й";"к";"л";"м";"н";"о";"п";"р";"с";"т";"у";"ф";"х";"ц";"ч";"ш";"щ";"ъ";"ы";"ь";"э";"ю";"я"},L2543))&gt;0</f>
        <v>0</v>
      </c>
      <c r="AB2543" s="142" t="b">
        <f>COUNT(SEARCH({"а";"б";"в";"г";"д";"е";"ё";"ж";"з";"и";"й";"к";"л";"м";"н";"о";"п";"р";"с";"т";"у";"ф";"х";"ц";"ч";"ш";"щ";"ъ";"ы";"ь";"э";"ю";"я"},I2543))&gt;0</f>
        <v>0</v>
      </c>
      <c r="AC2543" s="142" t="b">
        <f>COUNT(SEARCH({"а";"б";"в";"г";"д";"е";"ё";"ж";"з";"и";"й";"к";"л";"м";"н";"о";"п";"р";"с";"т";"у";"ф";"х";"ц";"ч";"ш";"щ";"ъ";"ы";"ь";"э";"ю";"я"},M2543))&gt;0</f>
        <v>0</v>
      </c>
      <c r="AD2543" s="27" t="b">
        <f t="shared" si="45"/>
        <v>1</v>
      </c>
    </row>
    <row r="2544" spans="1:30" s="289" customFormat="1" hidden="1">
      <c r="A2544" s="379" t="s">
        <v>9015</v>
      </c>
      <c r="B2544" s="379"/>
      <c r="C2544" s="98" t="s">
        <v>8972</v>
      </c>
      <c r="D2544" s="312">
        <v>2</v>
      </c>
      <c r="E2544" s="24" t="s">
        <v>8451</v>
      </c>
      <c r="F2544" s="25" t="s">
        <v>1467</v>
      </c>
      <c r="G2544" s="24" t="s">
        <v>134</v>
      </c>
      <c r="H2544" s="24" t="s">
        <v>8982</v>
      </c>
      <c r="I2544" s="25" t="s">
        <v>3</v>
      </c>
      <c r="J2544" s="22" t="s">
        <v>5</v>
      </c>
      <c r="K2544" s="73"/>
      <c r="L2544" s="24"/>
      <c r="M2544" s="24"/>
      <c r="N2544" s="42"/>
      <c r="O2544" s="51" t="s">
        <v>512</v>
      </c>
      <c r="P2544" s="49"/>
      <c r="Q2544" s="26" t="str">
        <f>CONCATENATE("rdv.lnk_",MID(E2544,10,LEN(E2544)-14))</f>
        <v>rdv.lnk_account_fintool</v>
      </c>
      <c r="R2544" s="25"/>
      <c r="S2544" s="25" t="s">
        <v>455</v>
      </c>
      <c r="T2544" s="25"/>
      <c r="X2544" s="142" t="b">
        <f>COUNT(SEARCH({"а";"б";"в";"г";"д";"е";"ё";"ж";"з";"и";"й";"к";"л";"м";"н";"о";"п";"р";"с";"т";"у";"ф";"х";"ц";"ч";"ш";"щ";"ъ";"ы";"ь";"э";"ю";"я"},E2544))&gt;0</f>
        <v>0</v>
      </c>
      <c r="Y2544" s="142" t="b">
        <f>COUNT(SEARCH({"а";"б";"в";"г";"д";"е";"ё";"ж";"з";"и";"й";"к";"л";"м";"н";"о";"п";"р";"с";"т";"у";"ф";"х";"ц";"ч";"ш";"щ";"ъ";"ы";"ь";"э";"ю";"я"},F2544))&gt;0</f>
        <v>0</v>
      </c>
      <c r="Z2544" s="142" t="b">
        <f>COUNT(SEARCH({"а";"б";"в";"г";"д";"е";"ё";"ж";"з";"и";"й";"к";"л";"м";"н";"о";"п";"р";"с";"т";"у";"ф";"х";"ц";"ч";"ш";"щ";"ъ";"ы";"ь";"э";"ю";"я"},K2544))&gt;0</f>
        <v>0</v>
      </c>
      <c r="AA2544" s="142" t="b">
        <f>COUNT(SEARCH({"а";"б";"в";"г";"д";"е";"ё";"ж";"з";"и";"й";"к";"л";"м";"н";"о";"п";"р";"с";"т";"у";"ф";"х";"ц";"ч";"ш";"щ";"ъ";"ы";"ь";"э";"ю";"я"},L2544))&gt;0</f>
        <v>0</v>
      </c>
      <c r="AB2544" s="142" t="b">
        <f>COUNT(SEARCH({"а";"б";"в";"г";"д";"е";"ё";"ж";"з";"и";"й";"к";"л";"м";"н";"о";"п";"р";"с";"т";"у";"ф";"х";"ц";"ч";"ш";"щ";"ъ";"ы";"ь";"э";"ю";"я"},I2544))&gt;0</f>
        <v>0</v>
      </c>
      <c r="AC2544" s="142" t="b">
        <f>COUNT(SEARCH({"а";"б";"в";"г";"д";"е";"ё";"ж";"з";"и";"й";"к";"л";"м";"н";"о";"п";"р";"с";"т";"у";"ф";"х";"ц";"ч";"ш";"щ";"ъ";"ы";"ь";"э";"ю";"я"},M2544))&gt;0</f>
        <v>0</v>
      </c>
      <c r="AD2544" s="27" t="b">
        <f t="shared" si="45"/>
        <v>1</v>
      </c>
    </row>
    <row r="2545" spans="1:30" s="289" customFormat="1" ht="30" hidden="1">
      <c r="A2545" s="379" t="s">
        <v>9015</v>
      </c>
      <c r="B2545" s="379"/>
      <c r="C2545" s="98" t="s">
        <v>8972</v>
      </c>
      <c r="D2545" s="312">
        <v>2</v>
      </c>
      <c r="E2545" s="24" t="s">
        <v>8451</v>
      </c>
      <c r="F2545" s="122" t="s">
        <v>450</v>
      </c>
      <c r="G2545" s="24" t="s">
        <v>183</v>
      </c>
      <c r="H2545" s="90" t="s">
        <v>1326</v>
      </c>
      <c r="I2545" s="25" t="s">
        <v>3</v>
      </c>
      <c r="J2545" s="22" t="s">
        <v>5</v>
      </c>
      <c r="K2545" s="73"/>
      <c r="L2545" s="24"/>
      <c r="M2545" s="24"/>
      <c r="N2545" s="42"/>
      <c r="O2545" s="49" t="s">
        <v>452</v>
      </c>
      <c r="P2545" s="49" t="s">
        <v>5272</v>
      </c>
      <c r="Q2545" s="49" t="s">
        <v>1247</v>
      </c>
      <c r="R2545" s="114"/>
      <c r="S2545" s="114" t="s">
        <v>438</v>
      </c>
      <c r="T2545" s="114"/>
      <c r="X2545" s="142" t="b">
        <f>COUNT(SEARCH({"а";"б";"в";"г";"д";"е";"ё";"ж";"з";"и";"й";"к";"л";"м";"н";"о";"п";"р";"с";"т";"у";"ф";"х";"ц";"ч";"ш";"щ";"ъ";"ы";"ь";"э";"ю";"я"},E2545))&gt;0</f>
        <v>0</v>
      </c>
      <c r="Y2545" s="142" t="b">
        <f>COUNT(SEARCH({"а";"б";"в";"г";"д";"е";"ё";"ж";"з";"и";"й";"к";"л";"м";"н";"о";"п";"р";"с";"т";"у";"ф";"х";"ц";"ч";"ш";"щ";"ъ";"ы";"ь";"э";"ю";"я"},F2545))&gt;0</f>
        <v>0</v>
      </c>
      <c r="Z2545" s="142" t="b">
        <f>COUNT(SEARCH({"а";"б";"в";"г";"д";"е";"ё";"ж";"з";"и";"й";"к";"л";"м";"н";"о";"п";"р";"с";"т";"у";"ф";"х";"ц";"ч";"ш";"щ";"ъ";"ы";"ь";"э";"ю";"я"},K2545))&gt;0</f>
        <v>0</v>
      </c>
      <c r="AA2545" s="142" t="b">
        <f>COUNT(SEARCH({"а";"б";"в";"г";"д";"е";"ё";"ж";"з";"и";"й";"к";"л";"м";"н";"о";"п";"р";"с";"т";"у";"ф";"х";"ц";"ч";"ш";"щ";"ъ";"ы";"ь";"э";"ю";"я"},L2545))&gt;0</f>
        <v>0</v>
      </c>
      <c r="AB2545" s="142" t="b">
        <f>COUNT(SEARCH({"а";"б";"в";"г";"д";"е";"ё";"ж";"з";"и";"й";"к";"л";"м";"н";"о";"п";"р";"с";"т";"у";"ф";"х";"ц";"ч";"ш";"щ";"ъ";"ы";"ь";"э";"ю";"я"},I2545))&gt;0</f>
        <v>0</v>
      </c>
      <c r="AC2545" s="142" t="b">
        <f>COUNT(SEARCH({"а";"б";"в";"г";"д";"е";"ё";"ж";"з";"и";"й";"к";"л";"м";"н";"о";"п";"р";"с";"т";"у";"ф";"х";"ц";"ч";"ш";"щ";"ъ";"ы";"ь";"э";"ю";"я"},M2545))&gt;0</f>
        <v>0</v>
      </c>
      <c r="AD2545" s="27" t="b">
        <f t="shared" si="45"/>
        <v>1</v>
      </c>
    </row>
    <row r="2546" spans="1:30" s="289" customFormat="1" hidden="1">
      <c r="A2546" s="379" t="s">
        <v>9015</v>
      </c>
      <c r="B2546" s="379"/>
      <c r="C2546" s="98" t="s">
        <v>8972</v>
      </c>
      <c r="D2546" s="312">
        <v>2</v>
      </c>
      <c r="E2546" s="24" t="s">
        <v>8451</v>
      </c>
      <c r="F2546" s="124" t="s">
        <v>453</v>
      </c>
      <c r="G2546" s="117" t="s">
        <v>135</v>
      </c>
      <c r="H2546" s="119" t="s">
        <v>454</v>
      </c>
      <c r="I2546" s="117" t="s">
        <v>97</v>
      </c>
      <c r="J2546" s="23" t="s">
        <v>5</v>
      </c>
      <c r="K2546" s="74" t="s">
        <v>4923</v>
      </c>
      <c r="L2546" s="124" t="s">
        <v>73</v>
      </c>
      <c r="M2546" s="124" t="s">
        <v>70</v>
      </c>
      <c r="N2546" s="116"/>
      <c r="O2546" s="119" t="s">
        <v>440</v>
      </c>
      <c r="P2546" s="119"/>
      <c r="Q2546" s="117"/>
      <c r="R2546" s="124"/>
      <c r="S2546" s="124" t="s">
        <v>60</v>
      </c>
      <c r="T2546" s="124"/>
      <c r="X2546" s="142" t="b">
        <f>COUNT(SEARCH({"а";"б";"в";"г";"д";"е";"ё";"ж";"з";"и";"й";"к";"л";"м";"н";"о";"п";"р";"с";"т";"у";"ф";"х";"ц";"ч";"ш";"щ";"ъ";"ы";"ь";"э";"ю";"я"},E2546))&gt;0</f>
        <v>0</v>
      </c>
      <c r="Y2546" s="142" t="b">
        <f>COUNT(SEARCH({"а";"б";"в";"г";"д";"е";"ё";"ж";"з";"и";"й";"к";"л";"м";"н";"о";"п";"р";"с";"т";"у";"ф";"х";"ц";"ч";"ш";"щ";"ъ";"ы";"ь";"э";"ю";"я"},F2546))&gt;0</f>
        <v>0</v>
      </c>
      <c r="Z2546" s="142" t="b">
        <f>COUNT(SEARCH({"а";"б";"в";"г";"д";"е";"ё";"ж";"з";"и";"й";"к";"л";"м";"н";"о";"п";"р";"с";"т";"у";"ф";"х";"ц";"ч";"ш";"щ";"ъ";"ы";"ь";"э";"ю";"я"},K2546))&gt;0</f>
        <v>0</v>
      </c>
      <c r="AA2546" s="142" t="b">
        <f>COUNT(SEARCH({"а";"б";"в";"г";"д";"е";"ё";"ж";"з";"и";"й";"к";"л";"м";"н";"о";"п";"р";"с";"т";"у";"ф";"х";"ц";"ч";"ш";"щ";"ъ";"ы";"ь";"э";"ю";"я"},L2546))&gt;0</f>
        <v>0</v>
      </c>
      <c r="AB2546" s="142" t="b">
        <f>COUNT(SEARCH({"а";"б";"в";"г";"д";"е";"ё";"ж";"з";"и";"й";"к";"л";"м";"н";"о";"п";"р";"с";"т";"у";"ф";"х";"ц";"ч";"ш";"щ";"ъ";"ы";"ь";"э";"ю";"я"},I2546))&gt;0</f>
        <v>0</v>
      </c>
      <c r="AC2546" s="142" t="b">
        <f>COUNT(SEARCH({"а";"б";"в";"г";"д";"е";"ё";"ж";"з";"и";"й";"к";"л";"м";"н";"о";"п";"р";"с";"т";"у";"ф";"х";"ц";"ч";"ш";"щ";"ъ";"ы";"ь";"э";"ю";"я"},M2546))&gt;0</f>
        <v>0</v>
      </c>
      <c r="AD2546" s="27" t="b">
        <f t="shared" si="45"/>
        <v>1</v>
      </c>
    </row>
    <row r="2547" spans="1:30" s="289" customFormat="1" ht="30" hidden="1">
      <c r="A2547" s="379" t="s">
        <v>9015</v>
      </c>
      <c r="B2547" s="379"/>
      <c r="C2547" s="98" t="s">
        <v>8972</v>
      </c>
      <c r="D2547" s="312">
        <v>2</v>
      </c>
      <c r="E2547" s="24" t="s">
        <v>8451</v>
      </c>
      <c r="F2547" s="65" t="s">
        <v>1468</v>
      </c>
      <c r="G2547" s="24" t="s">
        <v>183</v>
      </c>
      <c r="H2547" s="90" t="s">
        <v>1470</v>
      </c>
      <c r="I2547" s="25" t="s">
        <v>3</v>
      </c>
      <c r="J2547" s="22" t="s">
        <v>5</v>
      </c>
      <c r="K2547" s="73"/>
      <c r="L2547" s="24"/>
      <c r="M2547" s="24"/>
      <c r="N2547" s="42"/>
      <c r="O2547" s="49" t="s">
        <v>7959</v>
      </c>
      <c r="P2547" s="131" t="s">
        <v>5279</v>
      </c>
      <c r="Q2547" s="49" t="s">
        <v>4479</v>
      </c>
      <c r="R2547" s="114"/>
      <c r="S2547" s="114" t="s">
        <v>438</v>
      </c>
      <c r="T2547" s="114"/>
      <c r="X2547" s="142" t="b">
        <f>COUNT(SEARCH({"а";"б";"в";"г";"д";"е";"ё";"ж";"з";"и";"й";"к";"л";"м";"н";"о";"п";"р";"с";"т";"у";"ф";"х";"ц";"ч";"ш";"щ";"ъ";"ы";"ь";"э";"ю";"я"},E2547))&gt;0</f>
        <v>0</v>
      </c>
      <c r="Y2547" s="142" t="b">
        <f>COUNT(SEARCH({"а";"б";"в";"г";"д";"е";"ё";"ж";"з";"и";"й";"к";"л";"м";"н";"о";"п";"р";"с";"т";"у";"ф";"х";"ц";"ч";"ш";"щ";"ъ";"ы";"ь";"э";"ю";"я"},F2547))&gt;0</f>
        <v>0</v>
      </c>
      <c r="Z2547" s="142" t="b">
        <f>COUNT(SEARCH({"а";"б";"в";"г";"д";"е";"ё";"ж";"з";"и";"й";"к";"л";"м";"н";"о";"п";"р";"с";"т";"у";"ф";"х";"ц";"ч";"ш";"щ";"ъ";"ы";"ь";"э";"ю";"я"},K2547))&gt;0</f>
        <v>0</v>
      </c>
      <c r="AA2547" s="142" t="b">
        <f>COUNT(SEARCH({"а";"б";"в";"г";"д";"е";"ё";"ж";"з";"и";"й";"к";"л";"м";"н";"о";"п";"р";"с";"т";"у";"ф";"х";"ц";"ч";"ш";"щ";"ъ";"ы";"ь";"э";"ю";"я"},L2547))&gt;0</f>
        <v>0</v>
      </c>
      <c r="AB2547" s="142" t="b">
        <f>COUNT(SEARCH({"а";"б";"в";"г";"д";"е";"ё";"ж";"з";"и";"й";"к";"л";"м";"н";"о";"п";"р";"с";"т";"у";"ф";"х";"ц";"ч";"ш";"щ";"ъ";"ы";"ь";"э";"ю";"я"},I2547))&gt;0</f>
        <v>0</v>
      </c>
      <c r="AC2547" s="142" t="b">
        <f>COUNT(SEARCH({"а";"б";"в";"г";"д";"е";"ё";"ж";"з";"и";"й";"к";"л";"м";"н";"о";"п";"р";"с";"т";"у";"ф";"х";"ц";"ч";"ш";"щ";"ъ";"ы";"ь";"э";"ю";"я"},M2547))&gt;0</f>
        <v>0</v>
      </c>
      <c r="AD2547" s="27" t="b">
        <f t="shared" si="45"/>
        <v>1</v>
      </c>
    </row>
    <row r="2548" spans="1:30" s="289" customFormat="1" hidden="1">
      <c r="A2548" s="379" t="s">
        <v>9015</v>
      </c>
      <c r="B2548" s="379"/>
      <c r="C2548" s="98" t="s">
        <v>8972</v>
      </c>
      <c r="D2548" s="312">
        <v>2</v>
      </c>
      <c r="E2548" s="24" t="s">
        <v>8451</v>
      </c>
      <c r="F2548" s="117" t="s">
        <v>4352</v>
      </c>
      <c r="G2548" s="117" t="s">
        <v>135</v>
      </c>
      <c r="H2548" s="119" t="s">
        <v>7960</v>
      </c>
      <c r="I2548" s="117" t="s">
        <v>97</v>
      </c>
      <c r="J2548" s="23" t="s">
        <v>5</v>
      </c>
      <c r="K2548" s="74" t="s">
        <v>4923</v>
      </c>
      <c r="L2548" s="117" t="s">
        <v>8984</v>
      </c>
      <c r="M2548" s="124" t="s">
        <v>70</v>
      </c>
      <c r="N2548" s="116"/>
      <c r="O2548" s="119" t="s">
        <v>440</v>
      </c>
      <c r="P2548" s="119"/>
      <c r="Q2548" s="117"/>
      <c r="R2548" s="124"/>
      <c r="S2548" s="124" t="s">
        <v>60</v>
      </c>
      <c r="T2548" s="124"/>
      <c r="X2548" s="142" t="b">
        <f>COUNT(SEARCH({"а";"б";"в";"г";"д";"е";"ё";"ж";"з";"и";"й";"к";"л";"м";"н";"о";"п";"р";"с";"т";"у";"ф";"х";"ц";"ч";"ш";"щ";"ъ";"ы";"ь";"э";"ю";"я"},E2548))&gt;0</f>
        <v>0</v>
      </c>
      <c r="Y2548" s="142" t="b">
        <f>COUNT(SEARCH({"а";"б";"в";"г";"д";"е";"ё";"ж";"з";"и";"й";"к";"л";"м";"н";"о";"п";"р";"с";"т";"у";"ф";"х";"ц";"ч";"ш";"щ";"ъ";"ы";"ь";"э";"ю";"я"},F2548))&gt;0</f>
        <v>0</v>
      </c>
      <c r="Z2548" s="142" t="b">
        <f>COUNT(SEARCH({"а";"б";"в";"г";"д";"е";"ё";"ж";"з";"и";"й";"к";"л";"м";"н";"о";"п";"р";"с";"т";"у";"ф";"х";"ц";"ч";"ш";"щ";"ъ";"ы";"ь";"э";"ю";"я"},K2548))&gt;0</f>
        <v>0</v>
      </c>
      <c r="AA2548" s="142" t="b">
        <f>COUNT(SEARCH({"а";"б";"в";"г";"д";"е";"ё";"ж";"з";"и";"й";"к";"л";"м";"н";"о";"п";"р";"с";"т";"у";"ф";"х";"ц";"ч";"ш";"щ";"ъ";"ы";"ь";"э";"ю";"я"},L2548))&gt;0</f>
        <v>0</v>
      </c>
      <c r="AB2548" s="142" t="b">
        <f>COUNT(SEARCH({"а";"б";"в";"г";"д";"е";"ё";"ж";"з";"и";"й";"к";"л";"м";"н";"о";"п";"р";"с";"т";"у";"ф";"х";"ц";"ч";"ш";"щ";"ъ";"ы";"ь";"э";"ю";"я"},I2548))&gt;0</f>
        <v>0</v>
      </c>
      <c r="AC2548" s="142" t="b">
        <f>COUNT(SEARCH({"а";"б";"в";"г";"д";"е";"ё";"ж";"з";"и";"й";"к";"л";"м";"н";"о";"п";"р";"с";"т";"у";"ф";"х";"ц";"ч";"ш";"щ";"ъ";"ы";"ь";"э";"ю";"я"},M2548))&gt;0</f>
        <v>0</v>
      </c>
      <c r="AD2548" s="27" t="b">
        <f t="shared" si="45"/>
        <v>1</v>
      </c>
    </row>
    <row r="2549" spans="1:30" s="289" customFormat="1" ht="30" hidden="1">
      <c r="A2549" s="379" t="s">
        <v>9015</v>
      </c>
      <c r="B2549" s="379"/>
      <c r="C2549" s="98" t="s">
        <v>8972</v>
      </c>
      <c r="D2549" s="312">
        <v>2</v>
      </c>
      <c r="E2549" s="24" t="s">
        <v>8451</v>
      </c>
      <c r="F2549" s="122" t="s">
        <v>1471</v>
      </c>
      <c r="G2549" s="25" t="s">
        <v>187</v>
      </c>
      <c r="H2549" s="25" t="s">
        <v>1473</v>
      </c>
      <c r="I2549" s="25" t="s">
        <v>97</v>
      </c>
      <c r="J2549" s="22" t="s">
        <v>5</v>
      </c>
      <c r="K2549" s="73"/>
      <c r="L2549" s="24"/>
      <c r="M2549" s="24"/>
      <c r="N2549" s="96" t="s">
        <v>574</v>
      </c>
      <c r="O2549" s="433" t="s">
        <v>8985</v>
      </c>
      <c r="P2549" s="49"/>
      <c r="Q2549" s="49" t="s">
        <v>7715</v>
      </c>
      <c r="R2549" s="114"/>
      <c r="S2549" s="114" t="s">
        <v>438</v>
      </c>
      <c r="T2549" s="114"/>
      <c r="X2549" s="142" t="b">
        <f>COUNT(SEARCH({"а";"б";"в";"г";"д";"е";"ё";"ж";"з";"и";"й";"к";"л";"м";"н";"о";"п";"р";"с";"т";"у";"ф";"х";"ц";"ч";"ш";"щ";"ъ";"ы";"ь";"э";"ю";"я"},E2549))&gt;0</f>
        <v>0</v>
      </c>
      <c r="Y2549" s="142" t="b">
        <f>COUNT(SEARCH({"а";"б";"в";"г";"д";"е";"ё";"ж";"з";"и";"й";"к";"л";"м";"н";"о";"п";"р";"с";"т";"у";"ф";"х";"ц";"ч";"ш";"щ";"ъ";"ы";"ь";"э";"ю";"я"},F2549))&gt;0</f>
        <v>0</v>
      </c>
      <c r="Z2549" s="142" t="b">
        <f>COUNT(SEARCH({"а";"б";"в";"г";"д";"е";"ё";"ж";"з";"и";"й";"к";"л";"м";"н";"о";"п";"р";"с";"т";"у";"ф";"х";"ц";"ч";"ш";"щ";"ъ";"ы";"ь";"э";"ю";"я"},K2549))&gt;0</f>
        <v>0</v>
      </c>
      <c r="AA2549" s="142" t="b">
        <f>COUNT(SEARCH({"а";"б";"в";"г";"д";"е";"ё";"ж";"з";"и";"й";"к";"л";"м";"н";"о";"п";"р";"с";"т";"у";"ф";"х";"ц";"ч";"ш";"щ";"ъ";"ы";"ь";"э";"ю";"я"},L2549))&gt;0</f>
        <v>0</v>
      </c>
      <c r="AB2549" s="142" t="b">
        <f>COUNT(SEARCH({"а";"б";"в";"г";"д";"е";"ё";"ж";"з";"и";"й";"к";"л";"м";"н";"о";"п";"р";"с";"т";"у";"ф";"х";"ц";"ч";"ш";"щ";"ъ";"ы";"ь";"э";"ю";"я"},I2549))&gt;0</f>
        <v>0</v>
      </c>
      <c r="AC2549" s="142" t="b">
        <f>COUNT(SEARCH({"а";"б";"в";"г";"д";"е";"ё";"ж";"з";"и";"й";"к";"л";"м";"н";"о";"п";"р";"с";"т";"у";"ф";"х";"ц";"ч";"ш";"щ";"ъ";"ы";"ь";"э";"ю";"я"},M2549))&gt;0</f>
        <v>0</v>
      </c>
      <c r="AD2549" s="27" t="b">
        <f t="shared" si="45"/>
        <v>1</v>
      </c>
    </row>
    <row r="2550" spans="1:30" s="289" customFormat="1" hidden="1">
      <c r="A2550" s="379" t="s">
        <v>9015</v>
      </c>
      <c r="B2550" s="379"/>
      <c r="C2550" s="98" t="s">
        <v>8972</v>
      </c>
      <c r="D2550" s="312">
        <v>2</v>
      </c>
      <c r="E2550" s="24" t="s">
        <v>8451</v>
      </c>
      <c r="F2550" s="25" t="s">
        <v>14</v>
      </c>
      <c r="G2550" s="24"/>
      <c r="H2550" s="114" t="s">
        <v>13</v>
      </c>
      <c r="I2550" s="114" t="s">
        <v>15</v>
      </c>
      <c r="J2550" s="22" t="s">
        <v>5</v>
      </c>
      <c r="K2550" s="73"/>
      <c r="L2550" s="24"/>
      <c r="M2550" s="24"/>
      <c r="N2550" s="42"/>
      <c r="O2550" s="22" t="s">
        <v>13</v>
      </c>
      <c r="P2550" s="49"/>
      <c r="Q2550" s="24"/>
      <c r="R2550" s="24"/>
      <c r="S2550" s="24"/>
      <c r="T2550" s="24"/>
      <c r="X2550" s="142" t="b">
        <f>COUNT(SEARCH({"а";"б";"в";"г";"д";"е";"ё";"ж";"з";"и";"й";"к";"л";"м";"н";"о";"п";"р";"с";"т";"у";"ф";"х";"ц";"ч";"ш";"щ";"ъ";"ы";"ь";"э";"ю";"я"},E2550))&gt;0</f>
        <v>0</v>
      </c>
      <c r="Y2550" s="142" t="b">
        <f>COUNT(SEARCH({"а";"б";"в";"г";"д";"е";"ё";"ж";"з";"и";"й";"к";"л";"м";"н";"о";"п";"р";"с";"т";"у";"ф";"х";"ц";"ч";"ш";"щ";"ъ";"ы";"ь";"э";"ю";"я"},F2550))&gt;0</f>
        <v>0</v>
      </c>
      <c r="Z2550" s="142" t="b">
        <f>COUNT(SEARCH({"а";"б";"в";"г";"д";"е";"ё";"ж";"з";"и";"й";"к";"л";"м";"н";"о";"п";"р";"с";"т";"у";"ф";"х";"ц";"ч";"ш";"щ";"ъ";"ы";"ь";"э";"ю";"я"},K2550))&gt;0</f>
        <v>0</v>
      </c>
      <c r="AA2550" s="142" t="b">
        <f>COUNT(SEARCH({"а";"б";"в";"г";"д";"е";"ё";"ж";"з";"и";"й";"к";"л";"м";"н";"о";"п";"р";"с";"т";"у";"ф";"х";"ц";"ч";"ш";"щ";"ъ";"ы";"ь";"э";"ю";"я"},L2550))&gt;0</f>
        <v>0</v>
      </c>
      <c r="AB2550" s="142" t="b">
        <f>COUNT(SEARCH({"а";"б";"в";"г";"д";"е";"ё";"ж";"з";"и";"й";"к";"л";"м";"н";"о";"п";"р";"с";"т";"у";"ф";"х";"ц";"ч";"ш";"щ";"ъ";"ы";"ь";"э";"ю";"я"},I2550))&gt;0</f>
        <v>0</v>
      </c>
      <c r="AC2550" s="142" t="b">
        <f>COUNT(SEARCH({"а";"б";"в";"г";"д";"е";"ё";"ж";"з";"и";"й";"к";"л";"м";"н";"о";"п";"р";"с";"т";"у";"ф";"х";"ц";"ч";"ш";"щ";"ъ";"ы";"ь";"э";"ю";"я"},M2550))&gt;0</f>
        <v>0</v>
      </c>
      <c r="AD2550" s="27" t="b">
        <f t="shared" si="45"/>
        <v>1</v>
      </c>
    </row>
    <row r="2551" spans="1:30" s="289" customFormat="1" hidden="1">
      <c r="A2551" s="379" t="s">
        <v>9015</v>
      </c>
      <c r="B2551" s="379"/>
      <c r="C2551" s="98" t="s">
        <v>8972</v>
      </c>
      <c r="D2551" s="312">
        <v>2</v>
      </c>
      <c r="E2551" s="24" t="s">
        <v>8451</v>
      </c>
      <c r="F2551" s="25" t="s">
        <v>8</v>
      </c>
      <c r="G2551" s="24"/>
      <c r="H2551" s="114" t="s">
        <v>67</v>
      </c>
      <c r="I2551" s="114" t="s">
        <v>97</v>
      </c>
      <c r="J2551" s="22" t="s">
        <v>5</v>
      </c>
      <c r="K2551" s="73"/>
      <c r="L2551" s="24"/>
      <c r="M2551" s="24"/>
      <c r="N2551" s="279" t="s">
        <v>446</v>
      </c>
      <c r="O2551" s="313" t="s">
        <v>447</v>
      </c>
      <c r="P2551" s="49"/>
      <c r="Q2551" s="24"/>
      <c r="R2551" s="24"/>
      <c r="S2551" s="24" t="s">
        <v>398</v>
      </c>
      <c r="T2551" s="24"/>
      <c r="X2551" s="142" t="b">
        <f>COUNT(SEARCH({"а";"б";"в";"г";"д";"е";"ё";"ж";"з";"и";"й";"к";"л";"м";"н";"о";"п";"р";"с";"т";"у";"ф";"х";"ц";"ч";"ш";"щ";"ъ";"ы";"ь";"э";"ю";"я"},E2551))&gt;0</f>
        <v>0</v>
      </c>
      <c r="Y2551" s="142" t="b">
        <f>COUNT(SEARCH({"а";"б";"в";"г";"д";"е";"ё";"ж";"з";"и";"й";"к";"л";"м";"н";"о";"п";"р";"с";"т";"у";"ф";"х";"ц";"ч";"ш";"щ";"ъ";"ы";"ь";"э";"ю";"я"},F2551))&gt;0</f>
        <v>0</v>
      </c>
      <c r="Z2551" s="142" t="b">
        <f>COUNT(SEARCH({"а";"б";"в";"г";"д";"е";"ё";"ж";"з";"и";"й";"к";"л";"м";"н";"о";"п";"р";"с";"т";"у";"ф";"х";"ц";"ч";"ш";"щ";"ъ";"ы";"ь";"э";"ю";"я"},K2551))&gt;0</f>
        <v>0</v>
      </c>
      <c r="AA2551" s="142" t="b">
        <f>COUNT(SEARCH({"а";"б";"в";"г";"д";"е";"ё";"ж";"з";"и";"й";"к";"л";"м";"н";"о";"п";"р";"с";"т";"у";"ф";"х";"ц";"ч";"ш";"щ";"ъ";"ы";"ь";"э";"ю";"я"},L2551))&gt;0</f>
        <v>0</v>
      </c>
      <c r="AB2551" s="142" t="b">
        <f>COUNT(SEARCH({"а";"б";"в";"г";"д";"е";"ё";"ж";"з";"и";"й";"к";"л";"м";"н";"о";"п";"р";"с";"т";"у";"ф";"х";"ц";"ч";"ш";"щ";"ъ";"ы";"ь";"э";"ю";"я"},I2551))&gt;0</f>
        <v>0</v>
      </c>
      <c r="AC2551" s="142" t="b">
        <f>COUNT(SEARCH({"а";"б";"в";"г";"д";"е";"ё";"ж";"з";"и";"й";"к";"л";"м";"н";"о";"п";"р";"с";"т";"у";"ф";"х";"ц";"ч";"ш";"щ";"ъ";"ы";"ь";"э";"ю";"я"},M2551))&gt;0</f>
        <v>0</v>
      </c>
      <c r="AD2551" s="27" t="b">
        <f t="shared" si="45"/>
        <v>1</v>
      </c>
    </row>
    <row r="2552" spans="1:30" s="289" customFormat="1" ht="30" hidden="1">
      <c r="A2552" s="379" t="s">
        <v>9015</v>
      </c>
      <c r="B2552" s="379"/>
      <c r="C2552" s="98" t="s">
        <v>8972</v>
      </c>
      <c r="D2552" s="312">
        <v>2</v>
      </c>
      <c r="E2552" s="24" t="s">
        <v>8451</v>
      </c>
      <c r="F2552" s="25" t="s">
        <v>12</v>
      </c>
      <c r="G2552" s="24"/>
      <c r="H2552" s="114" t="s">
        <v>400</v>
      </c>
      <c r="I2552" s="114" t="s">
        <v>3</v>
      </c>
      <c r="J2552" s="22" t="s">
        <v>5</v>
      </c>
      <c r="K2552" s="73"/>
      <c r="L2552" s="24"/>
      <c r="M2552" s="24"/>
      <c r="N2552" s="42"/>
      <c r="O2552" s="120" t="s">
        <v>66</v>
      </c>
      <c r="P2552" s="49"/>
      <c r="Q2552" s="24"/>
      <c r="R2552" s="24"/>
      <c r="S2552" s="24" t="s">
        <v>4</v>
      </c>
      <c r="T2552" s="24"/>
      <c r="X2552" s="142" t="b">
        <f>COUNT(SEARCH({"а";"б";"в";"г";"д";"е";"ё";"ж";"з";"и";"й";"к";"л";"м";"н";"о";"п";"р";"с";"т";"у";"ф";"х";"ц";"ч";"ш";"щ";"ъ";"ы";"ь";"э";"ю";"я"},E2552))&gt;0</f>
        <v>0</v>
      </c>
      <c r="Y2552" s="142" t="b">
        <f>COUNT(SEARCH({"а";"б";"в";"г";"д";"е";"ё";"ж";"з";"и";"й";"к";"л";"м";"н";"о";"п";"р";"с";"т";"у";"ф";"х";"ц";"ч";"ш";"щ";"ъ";"ы";"ь";"э";"ю";"я"},F2552))&gt;0</f>
        <v>0</v>
      </c>
      <c r="Z2552" s="142" t="b">
        <f>COUNT(SEARCH({"а";"б";"в";"г";"д";"е";"ё";"ж";"з";"и";"й";"к";"л";"м";"н";"о";"п";"р";"с";"т";"у";"ф";"х";"ц";"ч";"ш";"щ";"ъ";"ы";"ь";"э";"ю";"я"},K2552))&gt;0</f>
        <v>0</v>
      </c>
      <c r="AA2552" s="142" t="b">
        <f>COUNT(SEARCH({"а";"б";"в";"г";"д";"е";"ё";"ж";"з";"и";"й";"к";"л";"м";"н";"о";"п";"р";"с";"т";"у";"ф";"х";"ц";"ч";"ш";"щ";"ъ";"ы";"ь";"э";"ю";"я"},L2552))&gt;0</f>
        <v>0</v>
      </c>
      <c r="AB2552" s="142" t="b">
        <f>COUNT(SEARCH({"а";"б";"в";"г";"д";"е";"ё";"ж";"з";"и";"й";"к";"л";"м";"н";"о";"п";"р";"с";"т";"у";"ф";"х";"ц";"ч";"ш";"щ";"ъ";"ы";"ь";"э";"ю";"я"},I2552))&gt;0</f>
        <v>0</v>
      </c>
      <c r="AC2552" s="142" t="b">
        <f>COUNT(SEARCH({"а";"б";"в";"г";"д";"е";"ё";"ж";"з";"и";"й";"к";"л";"м";"н";"о";"п";"р";"с";"т";"у";"ф";"х";"ц";"ч";"ш";"щ";"ъ";"ы";"ь";"э";"ю";"я"},M2552))&gt;0</f>
        <v>0</v>
      </c>
      <c r="AD2552" s="27" t="b">
        <f t="shared" si="45"/>
        <v>1</v>
      </c>
    </row>
    <row r="2553" spans="1:30" s="289" customFormat="1" hidden="1">
      <c r="A2553" s="379" t="s">
        <v>9015</v>
      </c>
      <c r="B2553" s="379"/>
      <c r="C2553" s="98" t="s">
        <v>8972</v>
      </c>
      <c r="D2553" s="312">
        <v>2</v>
      </c>
      <c r="E2553" s="24" t="s">
        <v>8451</v>
      </c>
      <c r="F2553" s="25" t="s">
        <v>18</v>
      </c>
      <c r="G2553" s="24"/>
      <c r="H2553" s="114" t="s">
        <v>456</v>
      </c>
      <c r="I2553" s="114" t="s">
        <v>19</v>
      </c>
      <c r="J2553" s="22" t="s">
        <v>5</v>
      </c>
      <c r="K2553" s="73"/>
      <c r="L2553" s="24"/>
      <c r="M2553" s="24"/>
      <c r="N2553" s="42"/>
      <c r="O2553" s="22" t="s">
        <v>401</v>
      </c>
      <c r="P2553" s="49"/>
      <c r="Q2553" s="24"/>
      <c r="R2553" s="24"/>
      <c r="S2553" s="24"/>
      <c r="T2553" s="24"/>
      <c r="X2553" s="142" t="b">
        <f>COUNT(SEARCH({"а";"б";"в";"г";"д";"е";"ё";"ж";"з";"и";"й";"к";"л";"м";"н";"о";"п";"р";"с";"т";"у";"ф";"х";"ц";"ч";"ш";"щ";"ъ";"ы";"ь";"э";"ю";"я"},E2553))&gt;0</f>
        <v>0</v>
      </c>
      <c r="Y2553" s="142" t="b">
        <f>COUNT(SEARCH({"а";"б";"в";"г";"д";"е";"ё";"ж";"з";"и";"й";"к";"л";"м";"н";"о";"п";"р";"с";"т";"у";"ф";"х";"ц";"ч";"ш";"щ";"ъ";"ы";"ь";"э";"ю";"я"},F2553))&gt;0</f>
        <v>0</v>
      </c>
      <c r="Z2553" s="142" t="b">
        <f>COUNT(SEARCH({"а";"б";"в";"г";"д";"е";"ё";"ж";"з";"и";"й";"к";"л";"м";"н";"о";"п";"р";"с";"т";"у";"ф";"х";"ц";"ч";"ш";"щ";"ъ";"ы";"ь";"э";"ю";"я"},K2553))&gt;0</f>
        <v>0</v>
      </c>
      <c r="AA2553" s="142" t="b">
        <f>COUNT(SEARCH({"а";"б";"в";"г";"д";"е";"ё";"ж";"з";"и";"й";"к";"л";"м";"н";"о";"п";"р";"с";"т";"у";"ф";"х";"ц";"ч";"ш";"щ";"ъ";"ы";"ь";"э";"ю";"я"},L2553))&gt;0</f>
        <v>0</v>
      </c>
      <c r="AB2553" s="142" t="b">
        <f>COUNT(SEARCH({"а";"б";"в";"г";"д";"е";"ё";"ж";"з";"и";"й";"к";"л";"м";"н";"о";"п";"р";"с";"т";"у";"ф";"х";"ц";"ч";"ш";"щ";"ъ";"ы";"ь";"э";"ю";"я"},I2553))&gt;0</f>
        <v>0</v>
      </c>
      <c r="AC2553" s="142" t="b">
        <f>COUNT(SEARCH({"а";"б";"в";"г";"д";"е";"ё";"ж";"з";"и";"й";"к";"л";"м";"н";"о";"п";"р";"с";"т";"у";"ф";"х";"ц";"ч";"ш";"щ";"ъ";"ы";"ь";"э";"ю";"я"},M2553))&gt;0</f>
        <v>0</v>
      </c>
      <c r="AD2553" s="27" t="b">
        <f t="shared" si="45"/>
        <v>1</v>
      </c>
    </row>
    <row r="2554" spans="1:30" s="289" customFormat="1" hidden="1">
      <c r="A2554" s="379" t="s">
        <v>9015</v>
      </c>
      <c r="B2554" s="379"/>
      <c r="C2554" s="98" t="s">
        <v>8972</v>
      </c>
      <c r="D2554" s="312">
        <v>2</v>
      </c>
      <c r="E2554" s="24" t="s">
        <v>8451</v>
      </c>
      <c r="F2554" s="25" t="s">
        <v>21</v>
      </c>
      <c r="G2554" s="24"/>
      <c r="H2554" s="114" t="s">
        <v>402</v>
      </c>
      <c r="I2554" s="114" t="s">
        <v>19</v>
      </c>
      <c r="J2554" s="22" t="s">
        <v>5</v>
      </c>
      <c r="K2554" s="24"/>
      <c r="L2554" s="24"/>
      <c r="M2554" s="24"/>
      <c r="N2554" s="42"/>
      <c r="O2554" s="22" t="s">
        <v>519</v>
      </c>
      <c r="P2554" s="49"/>
      <c r="Q2554" s="24"/>
      <c r="R2554" s="24"/>
      <c r="S2554" s="24" t="s">
        <v>4</v>
      </c>
      <c r="T2554" s="24"/>
      <c r="X2554" s="142" t="b">
        <f>COUNT(SEARCH({"а";"б";"в";"г";"д";"е";"ё";"ж";"з";"и";"й";"к";"л";"м";"н";"о";"п";"р";"с";"т";"у";"ф";"х";"ц";"ч";"ш";"щ";"ъ";"ы";"ь";"э";"ю";"я"},E2554))&gt;0</f>
        <v>0</v>
      </c>
      <c r="Y2554" s="142" t="b">
        <f>COUNT(SEARCH({"а";"б";"в";"г";"д";"е";"ё";"ж";"з";"и";"й";"к";"л";"м";"н";"о";"п";"р";"с";"т";"у";"ф";"х";"ц";"ч";"ш";"щ";"ъ";"ы";"ь";"э";"ю";"я"},F2554))&gt;0</f>
        <v>0</v>
      </c>
      <c r="Z2554" s="142" t="b">
        <f>COUNT(SEARCH({"а";"б";"в";"г";"д";"е";"ё";"ж";"з";"и";"й";"к";"л";"м";"н";"о";"п";"р";"с";"т";"у";"ф";"х";"ц";"ч";"ш";"щ";"ъ";"ы";"ь";"э";"ю";"я"},K2554))&gt;0</f>
        <v>0</v>
      </c>
      <c r="AA2554" s="142" t="b">
        <f>COUNT(SEARCH({"а";"б";"в";"г";"д";"е";"ё";"ж";"з";"и";"й";"к";"л";"м";"н";"о";"п";"р";"с";"т";"у";"ф";"х";"ц";"ч";"ш";"щ";"ъ";"ы";"ь";"э";"ю";"я"},L2554))&gt;0</f>
        <v>0</v>
      </c>
      <c r="AB2554" s="142" t="b">
        <f>COUNT(SEARCH({"а";"б";"в";"г";"д";"е";"ё";"ж";"з";"и";"й";"к";"л";"м";"н";"о";"п";"р";"с";"т";"у";"ф";"х";"ц";"ч";"ш";"щ";"ъ";"ы";"ь";"э";"ю";"я"},I2554))&gt;0</f>
        <v>0</v>
      </c>
      <c r="AC2554" s="142" t="b">
        <f>COUNT(SEARCH({"а";"б";"в";"г";"д";"е";"ё";"ж";"з";"и";"й";"к";"л";"м";"н";"о";"п";"р";"с";"т";"у";"ф";"х";"ц";"ч";"ш";"щ";"ъ";"ы";"ь";"э";"ю";"я"},M2554))&gt;0</f>
        <v>0</v>
      </c>
      <c r="AD2554" s="27" t="b">
        <f t="shared" si="45"/>
        <v>1</v>
      </c>
    </row>
    <row r="2555" spans="1:30" s="289" customFormat="1" hidden="1">
      <c r="A2555" s="379" t="s">
        <v>9015</v>
      </c>
      <c r="B2555" s="379"/>
      <c r="C2555" s="98" t="s">
        <v>8972</v>
      </c>
      <c r="D2555" s="312">
        <v>2</v>
      </c>
      <c r="E2555" s="24" t="s">
        <v>8451</v>
      </c>
      <c r="F2555" s="25" t="s">
        <v>93</v>
      </c>
      <c r="G2555" s="25" t="s">
        <v>136</v>
      </c>
      <c r="H2555" s="114" t="s">
        <v>578</v>
      </c>
      <c r="I2555" s="114" t="s">
        <v>65</v>
      </c>
      <c r="J2555" s="22" t="s">
        <v>5</v>
      </c>
      <c r="K2555" s="133" t="s">
        <v>4923</v>
      </c>
      <c r="L2555" s="129" t="s">
        <v>94</v>
      </c>
      <c r="M2555" s="129" t="s">
        <v>65</v>
      </c>
      <c r="N2555" s="42"/>
      <c r="O2555" s="22" t="s">
        <v>395</v>
      </c>
      <c r="P2555" s="49"/>
      <c r="Q2555" s="24"/>
      <c r="R2555" s="24"/>
      <c r="S2555" s="24" t="s">
        <v>4</v>
      </c>
      <c r="T2555" s="24" t="s">
        <v>276</v>
      </c>
      <c r="X2555" s="142" t="b">
        <f>COUNT(SEARCH({"а";"б";"в";"г";"д";"е";"ё";"ж";"з";"и";"й";"к";"л";"м";"н";"о";"п";"р";"с";"т";"у";"ф";"х";"ц";"ч";"ш";"щ";"ъ";"ы";"ь";"э";"ю";"я"},E2555))&gt;0</f>
        <v>0</v>
      </c>
      <c r="Y2555" s="142" t="b">
        <f>COUNT(SEARCH({"а";"б";"в";"г";"д";"е";"ё";"ж";"з";"и";"й";"к";"л";"м";"н";"о";"п";"р";"с";"т";"у";"ф";"х";"ц";"ч";"ш";"щ";"ъ";"ы";"ь";"э";"ю";"я"},F2555))&gt;0</f>
        <v>0</v>
      </c>
      <c r="Z2555" s="142" t="b">
        <f>COUNT(SEARCH({"а";"б";"в";"г";"д";"е";"ё";"ж";"з";"и";"й";"к";"л";"м";"н";"о";"п";"р";"с";"т";"у";"ф";"х";"ц";"ч";"ш";"щ";"ъ";"ы";"ь";"э";"ю";"я"},K2555))&gt;0</f>
        <v>0</v>
      </c>
      <c r="AA2555" s="142" t="b">
        <f>COUNT(SEARCH({"а";"б";"в";"г";"д";"е";"ё";"ж";"з";"и";"й";"к";"л";"м";"н";"о";"п";"р";"с";"т";"у";"ф";"х";"ц";"ч";"ш";"щ";"ъ";"ы";"ь";"э";"ю";"я"},L2555))&gt;0</f>
        <v>0</v>
      </c>
      <c r="AB2555" s="142" t="b">
        <f>COUNT(SEARCH({"а";"б";"в";"г";"д";"е";"ё";"ж";"з";"и";"й";"к";"л";"м";"н";"о";"п";"р";"с";"т";"у";"ф";"х";"ц";"ч";"ш";"щ";"ъ";"ы";"ь";"э";"ю";"я"},I2555))&gt;0</f>
        <v>0</v>
      </c>
      <c r="AC2555" s="142" t="b">
        <f>COUNT(SEARCH({"а";"б";"в";"г";"д";"е";"ё";"ж";"з";"и";"й";"к";"л";"м";"н";"о";"п";"р";"с";"т";"у";"ф";"х";"ц";"ч";"ш";"щ";"ъ";"ы";"ь";"э";"ю";"я"},M2555))&gt;0</f>
        <v>0</v>
      </c>
      <c r="AD2555" s="27" t="b">
        <f t="shared" si="45"/>
        <v>1</v>
      </c>
    </row>
    <row r="2556" spans="1:30" s="289" customFormat="1" hidden="1">
      <c r="A2556" s="414" t="s">
        <v>9015</v>
      </c>
      <c r="B2556" s="414"/>
      <c r="C2556" s="317" t="s">
        <v>8969</v>
      </c>
      <c r="D2556" s="312">
        <v>1</v>
      </c>
      <c r="E2556" s="114" t="s">
        <v>8673</v>
      </c>
      <c r="F2556" s="281" t="s">
        <v>1536</v>
      </c>
      <c r="G2556" s="24" t="s">
        <v>134</v>
      </c>
      <c r="H2556" s="24" t="s">
        <v>8970</v>
      </c>
      <c r="I2556" s="90" t="s">
        <v>3</v>
      </c>
      <c r="J2556" s="24" t="s">
        <v>5</v>
      </c>
      <c r="K2556" s="90"/>
      <c r="L2556" s="49"/>
      <c r="M2556" s="24"/>
      <c r="N2556" s="304"/>
      <c r="O2556" s="51" t="s">
        <v>512</v>
      </c>
      <c r="P2556" s="49"/>
      <c r="Q2556" s="26" t="str">
        <f>CONCATENATE("rdv.lnk_",MID(E2556,10,LEN(E2556)-14))</f>
        <v>rdv.lnk_account_depart</v>
      </c>
      <c r="R2556" s="24"/>
      <c r="S2556" s="24" t="s">
        <v>455</v>
      </c>
      <c r="T2556" s="24"/>
      <c r="X2556" s="142" t="b">
        <f>COUNT(SEARCH({"а";"б";"в";"г";"д";"е";"ё";"ж";"з";"и";"й";"к";"л";"м";"н";"о";"п";"р";"с";"т";"у";"ф";"х";"ц";"ч";"ш";"щ";"ъ";"ы";"ь";"э";"ю";"я"},E2556))&gt;0</f>
        <v>0</v>
      </c>
      <c r="Y2556" s="142" t="b">
        <f>COUNT(SEARCH({"а";"б";"в";"г";"д";"е";"ё";"ж";"з";"и";"й";"к";"л";"м";"н";"о";"п";"р";"с";"т";"у";"ф";"х";"ц";"ч";"ш";"щ";"ъ";"ы";"ь";"э";"ю";"я"},F2556))&gt;0</f>
        <v>0</v>
      </c>
      <c r="Z2556" s="142" t="b">
        <f>COUNT(SEARCH({"а";"б";"в";"г";"д";"е";"ё";"ж";"з";"и";"й";"к";"л";"м";"н";"о";"п";"р";"с";"т";"у";"ф";"х";"ц";"ч";"ш";"щ";"ъ";"ы";"ь";"э";"ю";"я"},K2556))&gt;0</f>
        <v>0</v>
      </c>
      <c r="AA2556" s="142" t="b">
        <f>COUNT(SEARCH({"а";"б";"в";"г";"д";"е";"ё";"ж";"з";"и";"й";"к";"л";"м";"н";"о";"п";"р";"с";"т";"у";"ф";"х";"ц";"ч";"ш";"щ";"ъ";"ы";"ь";"э";"ю";"я"},L2556))&gt;0</f>
        <v>0</v>
      </c>
      <c r="AB2556" s="142" t="b">
        <f>COUNT(SEARCH({"а";"б";"в";"г";"д";"е";"ё";"ж";"з";"и";"й";"к";"л";"м";"н";"о";"п";"р";"с";"т";"у";"ф";"х";"ц";"ч";"ш";"щ";"ъ";"ы";"ь";"э";"ю";"я"},I2556))&gt;0</f>
        <v>0</v>
      </c>
      <c r="AC2556" s="142" t="b">
        <f>COUNT(SEARCH({"а";"б";"в";"г";"д";"е";"ё";"ж";"з";"и";"й";"к";"л";"м";"н";"о";"п";"р";"с";"т";"у";"ф";"х";"ц";"ч";"ш";"щ";"ъ";"ы";"ь";"э";"ю";"я"},M2556))&gt;0</f>
        <v>0</v>
      </c>
      <c r="AD2556" s="27" t="b">
        <f t="shared" si="45"/>
        <v>1</v>
      </c>
    </row>
    <row r="2557" spans="1:30" s="289" customFormat="1" ht="30" hidden="1">
      <c r="A2557" s="414" t="s">
        <v>9015</v>
      </c>
      <c r="B2557" s="414"/>
      <c r="C2557" s="317" t="s">
        <v>8969</v>
      </c>
      <c r="D2557" s="312">
        <v>1</v>
      </c>
      <c r="E2557" s="114" t="s">
        <v>8673</v>
      </c>
      <c r="F2557" s="65" t="s">
        <v>450</v>
      </c>
      <c r="G2557" s="24" t="s">
        <v>183</v>
      </c>
      <c r="H2557" s="49" t="s">
        <v>8971</v>
      </c>
      <c r="I2557" s="25" t="s">
        <v>3</v>
      </c>
      <c r="J2557" s="51" t="s">
        <v>5</v>
      </c>
      <c r="K2557" s="303"/>
      <c r="L2557" s="24"/>
      <c r="M2557" s="24"/>
      <c r="N2557" s="42"/>
      <c r="O2557" s="49" t="s">
        <v>5939</v>
      </c>
      <c r="P2557" s="262" t="s">
        <v>5272</v>
      </c>
      <c r="Q2557" s="262" t="s">
        <v>1247</v>
      </c>
      <c r="R2557" s="281"/>
      <c r="S2557" s="25" t="s">
        <v>438</v>
      </c>
      <c r="T2557" s="129"/>
      <c r="X2557" s="142" t="b">
        <f>COUNT(SEARCH({"а";"б";"в";"г";"д";"е";"ё";"ж";"з";"и";"й";"к";"л";"м";"н";"о";"п";"р";"с";"т";"у";"ф";"х";"ц";"ч";"ш";"щ";"ъ";"ы";"ь";"э";"ю";"я"},E2557))&gt;0</f>
        <v>0</v>
      </c>
      <c r="Y2557" s="142" t="b">
        <f>COUNT(SEARCH({"а";"б";"в";"г";"д";"е";"ё";"ж";"з";"и";"й";"к";"л";"м";"н";"о";"п";"р";"с";"т";"у";"ф";"х";"ц";"ч";"ш";"щ";"ъ";"ы";"ь";"э";"ю";"я"},F2557))&gt;0</f>
        <v>0</v>
      </c>
      <c r="Z2557" s="142" t="b">
        <f>COUNT(SEARCH({"а";"б";"в";"г";"д";"е";"ё";"ж";"з";"и";"й";"к";"л";"м";"н";"о";"п";"р";"с";"т";"у";"ф";"х";"ц";"ч";"ш";"щ";"ъ";"ы";"ь";"э";"ю";"я"},K2557))&gt;0</f>
        <v>0</v>
      </c>
      <c r="AA2557" s="142" t="b">
        <f>COUNT(SEARCH({"а";"б";"в";"г";"д";"е";"ё";"ж";"з";"и";"й";"к";"л";"м";"н";"о";"п";"р";"с";"т";"у";"ф";"х";"ц";"ч";"ш";"щ";"ъ";"ы";"ь";"э";"ю";"я"},L2557))&gt;0</f>
        <v>0</v>
      </c>
      <c r="AB2557" s="142" t="b">
        <f>COUNT(SEARCH({"а";"б";"в";"г";"д";"е";"ё";"ж";"з";"и";"й";"к";"л";"м";"н";"о";"п";"р";"с";"т";"у";"ф";"х";"ц";"ч";"ш";"щ";"ъ";"ы";"ь";"э";"ю";"я"},I2557))&gt;0</f>
        <v>0</v>
      </c>
      <c r="AC2557" s="142" t="b">
        <f>COUNT(SEARCH({"а";"б";"в";"г";"д";"е";"ё";"ж";"з";"и";"й";"к";"л";"м";"н";"о";"п";"р";"с";"т";"у";"ф";"х";"ц";"ч";"ш";"щ";"ъ";"ы";"ь";"э";"ю";"я"},M2557))&gt;0</f>
        <v>0</v>
      </c>
      <c r="AD2557" s="27" t="b">
        <f t="shared" si="45"/>
        <v>1</v>
      </c>
    </row>
    <row r="2558" spans="1:30" s="289" customFormat="1" hidden="1">
      <c r="A2558" s="414" t="s">
        <v>9015</v>
      </c>
      <c r="B2558" s="414"/>
      <c r="C2558" s="317" t="s">
        <v>8969</v>
      </c>
      <c r="D2558" s="312">
        <v>1</v>
      </c>
      <c r="E2558" s="114" t="s">
        <v>8673</v>
      </c>
      <c r="F2558" s="124" t="s">
        <v>453</v>
      </c>
      <c r="G2558" s="124" t="s">
        <v>135</v>
      </c>
      <c r="H2558" s="119" t="s">
        <v>454</v>
      </c>
      <c r="I2558" s="124" t="s">
        <v>97</v>
      </c>
      <c r="J2558" s="23" t="s">
        <v>5</v>
      </c>
      <c r="K2558" s="75" t="s">
        <v>616</v>
      </c>
      <c r="L2558" s="124" t="s">
        <v>73</v>
      </c>
      <c r="M2558" s="124" t="s">
        <v>70</v>
      </c>
      <c r="N2558" s="278"/>
      <c r="O2558" s="23" t="s">
        <v>440</v>
      </c>
      <c r="P2558" s="23"/>
      <c r="Q2558" s="23"/>
      <c r="R2558" s="119"/>
      <c r="S2558" s="124" t="s">
        <v>60</v>
      </c>
      <c r="T2558" s="124"/>
      <c r="X2558" s="142" t="b">
        <f>COUNT(SEARCH({"а";"б";"в";"г";"д";"е";"ё";"ж";"з";"и";"й";"к";"л";"м";"н";"о";"п";"р";"с";"т";"у";"ф";"х";"ц";"ч";"ш";"щ";"ъ";"ы";"ь";"э";"ю";"я"},E2558))&gt;0</f>
        <v>0</v>
      </c>
      <c r="Y2558" s="142" t="b">
        <f>COUNT(SEARCH({"а";"б";"в";"г";"д";"е";"ё";"ж";"з";"и";"й";"к";"л";"м";"н";"о";"п";"р";"с";"т";"у";"ф";"х";"ц";"ч";"ш";"щ";"ъ";"ы";"ь";"э";"ю";"я"},F2558))&gt;0</f>
        <v>0</v>
      </c>
      <c r="Z2558" s="142" t="b">
        <f>COUNT(SEARCH({"а";"б";"в";"г";"д";"е";"ё";"ж";"з";"и";"й";"к";"л";"м";"н";"о";"п";"р";"с";"т";"у";"ф";"х";"ц";"ч";"ш";"щ";"ъ";"ы";"ь";"э";"ю";"я"},K2558))&gt;0</f>
        <v>0</v>
      </c>
      <c r="AA2558" s="142" t="b">
        <f>COUNT(SEARCH({"а";"б";"в";"г";"д";"е";"ё";"ж";"з";"и";"й";"к";"л";"м";"н";"о";"п";"р";"с";"т";"у";"ф";"х";"ц";"ч";"ш";"щ";"ъ";"ы";"ь";"э";"ю";"я"},L2558))&gt;0</f>
        <v>0</v>
      </c>
      <c r="AB2558" s="142" t="b">
        <f>COUNT(SEARCH({"а";"б";"в";"г";"д";"е";"ё";"ж";"з";"и";"й";"к";"л";"м";"н";"о";"п";"р";"с";"т";"у";"ф";"х";"ц";"ч";"ш";"щ";"ъ";"ы";"ь";"э";"ю";"я"},I2558))&gt;0</f>
        <v>0</v>
      </c>
      <c r="AC2558" s="142" t="b">
        <f>COUNT(SEARCH({"а";"б";"в";"г";"д";"е";"ё";"ж";"з";"и";"й";"к";"л";"м";"н";"о";"п";"р";"с";"т";"у";"ф";"х";"ц";"ч";"ш";"щ";"ъ";"ы";"ь";"э";"ю";"я"},M2558))&gt;0</f>
        <v>0</v>
      </c>
      <c r="AD2558" s="27" t="b">
        <f t="shared" si="45"/>
        <v>1</v>
      </c>
    </row>
    <row r="2559" spans="1:30" s="289" customFormat="1" ht="30" hidden="1">
      <c r="A2559" s="414" t="s">
        <v>9015</v>
      </c>
      <c r="B2559" s="414"/>
      <c r="C2559" s="317" t="s">
        <v>8969</v>
      </c>
      <c r="D2559" s="312">
        <v>1</v>
      </c>
      <c r="E2559" s="114" t="s">
        <v>8673</v>
      </c>
      <c r="F2559" s="65" t="s">
        <v>1537</v>
      </c>
      <c r="G2559" s="24" t="s">
        <v>183</v>
      </c>
      <c r="H2559" s="49" t="s">
        <v>6902</v>
      </c>
      <c r="I2559" s="25" t="s">
        <v>3</v>
      </c>
      <c r="J2559" s="51" t="s">
        <v>5</v>
      </c>
      <c r="K2559" s="303"/>
      <c r="L2559" s="24"/>
      <c r="M2559" s="24"/>
      <c r="N2559" s="42"/>
      <c r="O2559" s="49" t="s">
        <v>7643</v>
      </c>
      <c r="P2559" s="262" t="s">
        <v>7646</v>
      </c>
      <c r="Q2559" s="261" t="s">
        <v>7645</v>
      </c>
      <c r="R2559" s="281"/>
      <c r="S2559" s="25" t="s">
        <v>438</v>
      </c>
      <c r="T2559" s="129"/>
      <c r="X2559" s="142" t="b">
        <f>COUNT(SEARCH({"а";"б";"в";"г";"д";"е";"ё";"ж";"з";"и";"й";"к";"л";"м";"н";"о";"п";"р";"с";"т";"у";"ф";"х";"ц";"ч";"ш";"щ";"ъ";"ы";"ь";"э";"ю";"я"},E2559))&gt;0</f>
        <v>0</v>
      </c>
      <c r="Y2559" s="142" t="b">
        <f>COUNT(SEARCH({"а";"б";"в";"г";"д";"е";"ё";"ж";"з";"и";"й";"к";"л";"м";"н";"о";"п";"р";"с";"т";"у";"ф";"х";"ц";"ч";"ш";"щ";"ъ";"ы";"ь";"э";"ю";"я"},F2559))&gt;0</f>
        <v>0</v>
      </c>
      <c r="Z2559" s="142" t="b">
        <f>COUNT(SEARCH({"а";"б";"в";"г";"д";"е";"ё";"ж";"з";"и";"й";"к";"л";"м";"н";"о";"п";"р";"с";"т";"у";"ф";"х";"ц";"ч";"ш";"щ";"ъ";"ы";"ь";"э";"ю";"я"},K2559))&gt;0</f>
        <v>0</v>
      </c>
      <c r="AA2559" s="142" t="b">
        <f>COUNT(SEARCH({"а";"б";"в";"г";"д";"е";"ё";"ж";"з";"и";"й";"к";"л";"м";"н";"о";"п";"р";"с";"т";"у";"ф";"х";"ц";"ч";"ш";"щ";"ъ";"ы";"ь";"э";"ю";"я"},L2559))&gt;0</f>
        <v>0</v>
      </c>
      <c r="AB2559" s="142" t="b">
        <f>COUNT(SEARCH({"а";"б";"в";"г";"д";"е";"ё";"ж";"з";"и";"й";"к";"л";"м";"н";"о";"п";"р";"с";"т";"у";"ф";"х";"ц";"ч";"ш";"щ";"ъ";"ы";"ь";"э";"ю";"я"},I2559))&gt;0</f>
        <v>0</v>
      </c>
      <c r="AC2559" s="142" t="b">
        <f>COUNT(SEARCH({"а";"б";"в";"г";"д";"е";"ё";"ж";"з";"и";"й";"к";"л";"м";"н";"о";"п";"р";"с";"т";"у";"ф";"х";"ц";"ч";"ш";"щ";"ъ";"ы";"ь";"э";"ю";"я"},M2559))&gt;0</f>
        <v>0</v>
      </c>
      <c r="AD2559" s="27" t="b">
        <f t="shared" si="45"/>
        <v>1</v>
      </c>
    </row>
    <row r="2560" spans="1:30" s="289" customFormat="1" hidden="1">
      <c r="A2560" s="414" t="s">
        <v>9015</v>
      </c>
      <c r="B2560" s="414"/>
      <c r="C2560" s="317" t="s">
        <v>8969</v>
      </c>
      <c r="D2560" s="312">
        <v>1</v>
      </c>
      <c r="E2560" s="114" t="s">
        <v>8673</v>
      </c>
      <c r="F2560" s="117" t="s">
        <v>4272</v>
      </c>
      <c r="G2560" s="117" t="s">
        <v>135</v>
      </c>
      <c r="H2560" s="119" t="s">
        <v>7644</v>
      </c>
      <c r="I2560" s="117" t="s">
        <v>97</v>
      </c>
      <c r="J2560" s="119" t="s">
        <v>5</v>
      </c>
      <c r="K2560" s="75" t="s">
        <v>616</v>
      </c>
      <c r="L2560" s="117" t="s">
        <v>6903</v>
      </c>
      <c r="M2560" s="117" t="s">
        <v>70</v>
      </c>
      <c r="N2560" s="116"/>
      <c r="O2560" s="119" t="s">
        <v>440</v>
      </c>
      <c r="P2560" s="119"/>
      <c r="Q2560" s="117"/>
      <c r="R2560" s="119"/>
      <c r="S2560" s="119" t="s">
        <v>60</v>
      </c>
      <c r="T2560" s="124"/>
      <c r="X2560" s="142" t="b">
        <f>COUNT(SEARCH({"а";"б";"в";"г";"д";"е";"ё";"ж";"з";"и";"й";"к";"л";"м";"н";"о";"п";"р";"с";"т";"у";"ф";"х";"ц";"ч";"ш";"щ";"ъ";"ы";"ь";"э";"ю";"я"},E2560))&gt;0</f>
        <v>0</v>
      </c>
      <c r="Y2560" s="142" t="b">
        <f>COUNT(SEARCH({"а";"б";"в";"г";"д";"е";"ё";"ж";"з";"и";"й";"к";"л";"м";"н";"о";"п";"р";"с";"т";"у";"ф";"х";"ц";"ч";"ш";"щ";"ъ";"ы";"ь";"э";"ю";"я"},F2560))&gt;0</f>
        <v>0</v>
      </c>
      <c r="Z2560" s="142" t="b">
        <f>COUNT(SEARCH({"а";"б";"в";"г";"д";"е";"ё";"ж";"з";"и";"й";"к";"л";"м";"н";"о";"п";"р";"с";"т";"у";"ф";"х";"ц";"ч";"ш";"щ";"ъ";"ы";"ь";"э";"ю";"я"},K2560))&gt;0</f>
        <v>0</v>
      </c>
      <c r="AA2560" s="142" t="b">
        <f>COUNT(SEARCH({"а";"б";"в";"г";"д";"е";"ё";"ж";"з";"и";"й";"к";"л";"м";"н";"о";"п";"р";"с";"т";"у";"ф";"х";"ц";"ч";"ш";"щ";"ъ";"ы";"ь";"э";"ю";"я"},L2560))&gt;0</f>
        <v>0</v>
      </c>
      <c r="AB2560" s="142" t="b">
        <f>COUNT(SEARCH({"а";"б";"в";"г";"д";"е";"ё";"ж";"з";"и";"й";"к";"л";"м";"н";"о";"п";"р";"с";"т";"у";"ф";"х";"ц";"ч";"ш";"щ";"ъ";"ы";"ь";"э";"ю";"я"},I2560))&gt;0</f>
        <v>0</v>
      </c>
      <c r="AC2560" s="142" t="b">
        <f>COUNT(SEARCH({"а";"б";"в";"г";"д";"е";"ё";"ж";"з";"и";"й";"к";"л";"м";"н";"о";"п";"р";"с";"т";"у";"ф";"х";"ц";"ч";"ш";"щ";"ъ";"ы";"ь";"э";"ю";"я"},M2560))&gt;0</f>
        <v>0</v>
      </c>
      <c r="AD2560" s="27" t="b">
        <f t="shared" si="45"/>
        <v>1</v>
      </c>
    </row>
    <row r="2561" spans="1:31" s="289" customFormat="1" hidden="1">
      <c r="A2561" s="414" t="s">
        <v>9015</v>
      </c>
      <c r="B2561" s="414"/>
      <c r="C2561" s="317" t="s">
        <v>8969</v>
      </c>
      <c r="D2561" s="312">
        <v>1</v>
      </c>
      <c r="E2561" s="114" t="s">
        <v>8673</v>
      </c>
      <c r="F2561" s="90" t="s">
        <v>14</v>
      </c>
      <c r="G2561" s="90"/>
      <c r="H2561" s="25" t="s">
        <v>13</v>
      </c>
      <c r="I2561" s="90" t="s">
        <v>15</v>
      </c>
      <c r="J2561" s="24" t="s">
        <v>5</v>
      </c>
      <c r="K2561" s="24"/>
      <c r="L2561" s="24"/>
      <c r="M2561" s="24"/>
      <c r="N2561" s="273"/>
      <c r="O2561" s="22" t="s">
        <v>13</v>
      </c>
      <c r="P2561" s="49"/>
      <c r="Q2561" s="49"/>
      <c r="R2561" s="24"/>
      <c r="S2561" s="25"/>
      <c r="T2561" s="24"/>
      <c r="X2561" s="142" t="b">
        <f>COUNT(SEARCH({"а";"б";"в";"г";"д";"е";"ё";"ж";"з";"и";"й";"к";"л";"м";"н";"о";"п";"р";"с";"т";"у";"ф";"х";"ц";"ч";"ш";"щ";"ъ";"ы";"ь";"э";"ю";"я"},E2561))&gt;0</f>
        <v>0</v>
      </c>
      <c r="Y2561" s="142" t="b">
        <f>COUNT(SEARCH({"а";"б";"в";"г";"д";"е";"ё";"ж";"з";"и";"й";"к";"л";"м";"н";"о";"п";"р";"с";"т";"у";"ф";"х";"ц";"ч";"ш";"щ";"ъ";"ы";"ь";"э";"ю";"я"},F2561))&gt;0</f>
        <v>0</v>
      </c>
      <c r="Z2561" s="142" t="b">
        <f>COUNT(SEARCH({"а";"б";"в";"г";"д";"е";"ё";"ж";"з";"и";"й";"к";"л";"м";"н";"о";"п";"р";"с";"т";"у";"ф";"х";"ц";"ч";"ш";"щ";"ъ";"ы";"ь";"э";"ю";"я"},K2561))&gt;0</f>
        <v>0</v>
      </c>
      <c r="AA2561" s="142" t="b">
        <f>COUNT(SEARCH({"а";"б";"в";"г";"д";"е";"ё";"ж";"з";"и";"й";"к";"л";"м";"н";"о";"п";"р";"с";"т";"у";"ф";"х";"ц";"ч";"ш";"щ";"ъ";"ы";"ь";"э";"ю";"я"},L2561))&gt;0</f>
        <v>0</v>
      </c>
      <c r="AB2561" s="142" t="b">
        <f>COUNT(SEARCH({"а";"б";"в";"г";"д";"е";"ё";"ж";"з";"и";"й";"к";"л";"м";"н";"о";"п";"р";"с";"т";"у";"ф";"х";"ц";"ч";"ш";"щ";"ъ";"ы";"ь";"э";"ю";"я"},I2561))&gt;0</f>
        <v>0</v>
      </c>
      <c r="AC2561" s="142" t="b">
        <f>COUNT(SEARCH({"а";"б";"в";"г";"д";"е";"ё";"ж";"з";"и";"й";"к";"л";"м";"н";"о";"п";"р";"с";"т";"у";"ф";"х";"ц";"ч";"ш";"щ";"ъ";"ы";"ь";"э";"ю";"я"},M2561))&gt;0</f>
        <v>0</v>
      </c>
      <c r="AD2561" s="27" t="b">
        <f t="shared" si="45"/>
        <v>1</v>
      </c>
    </row>
    <row r="2562" spans="1:31" s="289" customFormat="1" hidden="1">
      <c r="A2562" s="414" t="s">
        <v>9015</v>
      </c>
      <c r="B2562" s="414"/>
      <c r="C2562" s="317" t="s">
        <v>8969</v>
      </c>
      <c r="D2562" s="312">
        <v>1</v>
      </c>
      <c r="E2562" s="114" t="s">
        <v>8673</v>
      </c>
      <c r="F2562" s="90" t="s">
        <v>8</v>
      </c>
      <c r="G2562" s="90"/>
      <c r="H2562" s="25" t="s">
        <v>67</v>
      </c>
      <c r="I2562" s="90" t="s">
        <v>97</v>
      </c>
      <c r="J2562" s="24" t="s">
        <v>5</v>
      </c>
      <c r="K2562" s="24"/>
      <c r="L2562" s="24"/>
      <c r="M2562" s="24"/>
      <c r="N2562" s="279" t="s">
        <v>446</v>
      </c>
      <c r="O2562" s="313" t="s">
        <v>447</v>
      </c>
      <c r="P2562" s="49"/>
      <c r="Q2562" s="49"/>
      <c r="R2562" s="24"/>
      <c r="S2562" s="281" t="s">
        <v>398</v>
      </c>
      <c r="T2562" s="24"/>
      <c r="X2562" s="142" t="b">
        <f>COUNT(SEARCH({"а";"б";"в";"г";"д";"е";"ё";"ж";"з";"и";"й";"к";"л";"м";"н";"о";"п";"р";"с";"т";"у";"ф";"х";"ц";"ч";"ш";"щ";"ъ";"ы";"ь";"э";"ю";"я"},E2562))&gt;0</f>
        <v>0</v>
      </c>
      <c r="Y2562" s="142" t="b">
        <f>COUNT(SEARCH({"а";"б";"в";"г";"д";"е";"ё";"ж";"з";"и";"й";"к";"л";"м";"н";"о";"п";"р";"с";"т";"у";"ф";"х";"ц";"ч";"ш";"щ";"ъ";"ы";"ь";"э";"ю";"я"},F2562))&gt;0</f>
        <v>0</v>
      </c>
      <c r="Z2562" s="142" t="b">
        <f>COUNT(SEARCH({"а";"б";"в";"г";"д";"е";"ё";"ж";"з";"и";"й";"к";"л";"м";"н";"о";"п";"р";"с";"т";"у";"ф";"х";"ц";"ч";"ш";"щ";"ъ";"ы";"ь";"э";"ю";"я"},K2562))&gt;0</f>
        <v>0</v>
      </c>
      <c r="AA2562" s="142" t="b">
        <f>COUNT(SEARCH({"а";"б";"в";"г";"д";"е";"ё";"ж";"з";"и";"й";"к";"л";"м";"н";"о";"п";"р";"с";"т";"у";"ф";"х";"ц";"ч";"ш";"щ";"ъ";"ы";"ь";"э";"ю";"я"},L2562))&gt;0</f>
        <v>0</v>
      </c>
      <c r="AB2562" s="142" t="b">
        <f>COUNT(SEARCH({"а";"б";"в";"г";"д";"е";"ё";"ж";"з";"и";"й";"к";"л";"м";"н";"о";"п";"р";"с";"т";"у";"ф";"х";"ц";"ч";"ш";"щ";"ъ";"ы";"ь";"э";"ю";"я"},I2562))&gt;0</f>
        <v>0</v>
      </c>
      <c r="AC2562" s="142" t="b">
        <f>COUNT(SEARCH({"а";"б";"в";"г";"д";"е";"ё";"ж";"з";"и";"й";"к";"л";"м";"н";"о";"п";"р";"с";"т";"у";"ф";"х";"ц";"ч";"ш";"щ";"ъ";"ы";"ь";"э";"ю";"я"},M2562))&gt;0</f>
        <v>0</v>
      </c>
      <c r="AD2562" s="27" t="b">
        <f t="shared" si="45"/>
        <v>1</v>
      </c>
    </row>
    <row r="2563" spans="1:31" s="289" customFormat="1" ht="30" hidden="1">
      <c r="A2563" s="414" t="s">
        <v>9015</v>
      </c>
      <c r="B2563" s="414"/>
      <c r="C2563" s="317" t="s">
        <v>8969</v>
      </c>
      <c r="D2563" s="312">
        <v>1</v>
      </c>
      <c r="E2563" s="114" t="s">
        <v>8673</v>
      </c>
      <c r="F2563" s="90" t="s">
        <v>12</v>
      </c>
      <c r="G2563" s="90"/>
      <c r="H2563" s="25" t="s">
        <v>400</v>
      </c>
      <c r="I2563" s="90" t="s">
        <v>3</v>
      </c>
      <c r="J2563" s="24" t="s">
        <v>5</v>
      </c>
      <c r="K2563" s="24"/>
      <c r="L2563" s="24"/>
      <c r="M2563" s="24"/>
      <c r="N2563" s="273"/>
      <c r="O2563" s="120" t="s">
        <v>66</v>
      </c>
      <c r="P2563" s="49"/>
      <c r="Q2563" s="49"/>
      <c r="R2563" s="24"/>
      <c r="S2563" s="25" t="s">
        <v>4</v>
      </c>
      <c r="T2563" s="24"/>
      <c r="X2563" s="142" t="b">
        <f>COUNT(SEARCH({"а";"б";"в";"г";"д";"е";"ё";"ж";"з";"и";"й";"к";"л";"м";"н";"о";"п";"р";"с";"т";"у";"ф";"х";"ц";"ч";"ш";"щ";"ъ";"ы";"ь";"э";"ю";"я"},E2563))&gt;0</f>
        <v>0</v>
      </c>
      <c r="Y2563" s="142" t="b">
        <f>COUNT(SEARCH({"а";"б";"в";"г";"д";"е";"ё";"ж";"з";"и";"й";"к";"л";"м";"н";"о";"п";"р";"с";"т";"у";"ф";"х";"ц";"ч";"ш";"щ";"ъ";"ы";"ь";"э";"ю";"я"},F2563))&gt;0</f>
        <v>0</v>
      </c>
      <c r="Z2563" s="142" t="b">
        <f>COUNT(SEARCH({"а";"б";"в";"г";"д";"е";"ё";"ж";"з";"и";"й";"к";"л";"м";"н";"о";"п";"р";"с";"т";"у";"ф";"х";"ц";"ч";"ш";"щ";"ъ";"ы";"ь";"э";"ю";"я"},K2563))&gt;0</f>
        <v>0</v>
      </c>
      <c r="AA2563" s="142" t="b">
        <f>COUNT(SEARCH({"а";"б";"в";"г";"д";"е";"ё";"ж";"з";"и";"й";"к";"л";"м";"н";"о";"п";"р";"с";"т";"у";"ф";"х";"ц";"ч";"ш";"щ";"ъ";"ы";"ь";"э";"ю";"я"},L2563))&gt;0</f>
        <v>0</v>
      </c>
      <c r="AB2563" s="142" t="b">
        <f>COUNT(SEARCH({"а";"б";"в";"г";"д";"е";"ё";"ж";"з";"и";"й";"к";"л";"м";"н";"о";"п";"р";"с";"т";"у";"ф";"х";"ц";"ч";"ш";"щ";"ъ";"ы";"ь";"э";"ю";"я"},I2563))&gt;0</f>
        <v>0</v>
      </c>
      <c r="AC2563" s="142" t="b">
        <f>COUNT(SEARCH({"а";"б";"в";"г";"д";"е";"ё";"ж";"з";"и";"й";"к";"л";"м";"н";"о";"п";"р";"с";"т";"у";"ф";"х";"ц";"ч";"ш";"щ";"ъ";"ы";"ь";"э";"ю";"я"},M2563))&gt;0</f>
        <v>0</v>
      </c>
      <c r="AD2563" s="27" t="b">
        <f t="shared" si="45"/>
        <v>1</v>
      </c>
    </row>
    <row r="2564" spans="1:31" s="289" customFormat="1" hidden="1">
      <c r="A2564" s="414" t="s">
        <v>9015</v>
      </c>
      <c r="B2564" s="414"/>
      <c r="C2564" s="317" t="s">
        <v>8969</v>
      </c>
      <c r="D2564" s="312">
        <v>1</v>
      </c>
      <c r="E2564" s="114" t="s">
        <v>8673</v>
      </c>
      <c r="F2564" s="90" t="s">
        <v>18</v>
      </c>
      <c r="G2564" s="90"/>
      <c r="H2564" s="25" t="s">
        <v>456</v>
      </c>
      <c r="I2564" s="90" t="s">
        <v>19</v>
      </c>
      <c r="J2564" s="24" t="s">
        <v>5</v>
      </c>
      <c r="K2564" s="24"/>
      <c r="L2564" s="24"/>
      <c r="M2564" s="24"/>
      <c r="N2564" s="273"/>
      <c r="O2564" s="22" t="s">
        <v>401</v>
      </c>
      <c r="P2564" s="49"/>
      <c r="Q2564" s="49"/>
      <c r="R2564" s="24"/>
      <c r="S2564" s="25"/>
      <c r="T2564" s="24"/>
      <c r="X2564" s="142" t="b">
        <f>COUNT(SEARCH({"а";"б";"в";"г";"д";"е";"ё";"ж";"з";"и";"й";"к";"л";"м";"н";"о";"п";"р";"с";"т";"у";"ф";"х";"ц";"ч";"ш";"щ";"ъ";"ы";"ь";"э";"ю";"я"},E2564))&gt;0</f>
        <v>0</v>
      </c>
      <c r="Y2564" s="142" t="b">
        <f>COUNT(SEARCH({"а";"б";"в";"г";"д";"е";"ё";"ж";"з";"и";"й";"к";"л";"м";"н";"о";"п";"р";"с";"т";"у";"ф";"х";"ц";"ч";"ш";"щ";"ъ";"ы";"ь";"э";"ю";"я"},F2564))&gt;0</f>
        <v>0</v>
      </c>
      <c r="Z2564" s="142" t="b">
        <f>COUNT(SEARCH({"а";"б";"в";"г";"д";"е";"ё";"ж";"з";"и";"й";"к";"л";"м";"н";"о";"п";"р";"с";"т";"у";"ф";"х";"ц";"ч";"ш";"щ";"ъ";"ы";"ь";"э";"ю";"я"},K2564))&gt;0</f>
        <v>0</v>
      </c>
      <c r="AA2564" s="142" t="b">
        <f>COUNT(SEARCH({"а";"б";"в";"г";"д";"е";"ё";"ж";"з";"и";"й";"к";"л";"м";"н";"о";"п";"р";"с";"т";"у";"ф";"х";"ц";"ч";"ш";"щ";"ъ";"ы";"ь";"э";"ю";"я"},L2564))&gt;0</f>
        <v>0</v>
      </c>
      <c r="AB2564" s="142" t="b">
        <f>COUNT(SEARCH({"а";"б";"в";"г";"д";"е";"ё";"ж";"з";"и";"й";"к";"л";"м";"н";"о";"п";"р";"с";"т";"у";"ф";"х";"ц";"ч";"ш";"щ";"ъ";"ы";"ь";"э";"ю";"я"},I2564))&gt;0</f>
        <v>0</v>
      </c>
      <c r="AC2564" s="142" t="b">
        <f>COUNT(SEARCH({"а";"б";"в";"г";"д";"е";"ё";"ж";"з";"и";"й";"к";"л";"м";"н";"о";"п";"р";"с";"т";"у";"ф";"х";"ц";"ч";"ш";"щ";"ъ";"ы";"ь";"э";"ю";"я"},M2564))&gt;0</f>
        <v>0</v>
      </c>
      <c r="AD2564" s="27" t="b">
        <f t="shared" si="45"/>
        <v>1</v>
      </c>
    </row>
    <row r="2565" spans="1:31" s="289" customFormat="1" hidden="1">
      <c r="A2565" s="414" t="s">
        <v>9015</v>
      </c>
      <c r="B2565" s="414"/>
      <c r="C2565" s="317" t="s">
        <v>8969</v>
      </c>
      <c r="D2565" s="312">
        <v>1</v>
      </c>
      <c r="E2565" s="114" t="s">
        <v>8673</v>
      </c>
      <c r="F2565" s="90" t="s">
        <v>21</v>
      </c>
      <c r="G2565" s="90"/>
      <c r="H2565" s="25" t="s">
        <v>402</v>
      </c>
      <c r="I2565" s="90" t="s">
        <v>19</v>
      </c>
      <c r="J2565" s="24" t="s">
        <v>5</v>
      </c>
      <c r="K2565" s="24"/>
      <c r="L2565" s="24"/>
      <c r="M2565" s="24"/>
      <c r="N2565" s="273"/>
      <c r="O2565" s="22" t="s">
        <v>519</v>
      </c>
      <c r="P2565" s="49"/>
      <c r="Q2565" s="49"/>
      <c r="R2565" s="24"/>
      <c r="S2565" s="25" t="s">
        <v>4</v>
      </c>
      <c r="T2565" s="24"/>
      <c r="X2565" s="142" t="b">
        <f>COUNT(SEARCH({"а";"б";"в";"г";"д";"е";"ё";"ж";"з";"и";"й";"к";"л";"м";"н";"о";"п";"р";"с";"т";"у";"ф";"х";"ц";"ч";"ш";"щ";"ъ";"ы";"ь";"э";"ю";"я"},E2565))&gt;0</f>
        <v>0</v>
      </c>
      <c r="Y2565" s="142" t="b">
        <f>COUNT(SEARCH({"а";"б";"в";"г";"д";"е";"ё";"ж";"з";"и";"й";"к";"л";"м";"н";"о";"п";"р";"с";"т";"у";"ф";"х";"ц";"ч";"ш";"щ";"ъ";"ы";"ь";"э";"ю";"я"},F2565))&gt;0</f>
        <v>0</v>
      </c>
      <c r="Z2565" s="142" t="b">
        <f>COUNT(SEARCH({"а";"б";"в";"г";"д";"е";"ё";"ж";"з";"и";"й";"к";"л";"м";"н";"о";"п";"р";"с";"т";"у";"ф";"х";"ц";"ч";"ш";"щ";"ъ";"ы";"ь";"э";"ю";"я"},K2565))&gt;0</f>
        <v>0</v>
      </c>
      <c r="AA2565" s="142" t="b">
        <f>COUNT(SEARCH({"а";"б";"в";"г";"д";"е";"ё";"ж";"з";"и";"й";"к";"л";"м";"н";"о";"п";"р";"с";"т";"у";"ф";"х";"ц";"ч";"ш";"щ";"ъ";"ы";"ь";"э";"ю";"я"},L2565))&gt;0</f>
        <v>0</v>
      </c>
      <c r="AB2565" s="142" t="b">
        <f>COUNT(SEARCH({"а";"б";"в";"г";"д";"е";"ё";"ж";"з";"и";"й";"к";"л";"м";"н";"о";"п";"р";"с";"т";"у";"ф";"х";"ц";"ч";"ш";"щ";"ъ";"ы";"ь";"э";"ю";"я"},I2565))&gt;0</f>
        <v>0</v>
      </c>
      <c r="AC2565" s="142" t="b">
        <f>COUNT(SEARCH({"а";"б";"в";"г";"д";"е";"ё";"ж";"з";"и";"й";"к";"л";"м";"н";"о";"п";"р";"с";"т";"у";"ф";"х";"ц";"ч";"ш";"щ";"ъ";"ы";"ь";"э";"ю";"я"},M2565))&gt;0</f>
        <v>0</v>
      </c>
      <c r="AD2565" s="27" t="b">
        <f t="shared" si="45"/>
        <v>1</v>
      </c>
    </row>
    <row r="2566" spans="1:31" s="289" customFormat="1" hidden="1">
      <c r="A2566" s="414" t="s">
        <v>9015</v>
      </c>
      <c r="B2566" s="414"/>
      <c r="C2566" s="317" t="s">
        <v>8969</v>
      </c>
      <c r="D2566" s="312">
        <v>1</v>
      </c>
      <c r="E2566" s="114" t="s">
        <v>8673</v>
      </c>
      <c r="F2566" s="25" t="s">
        <v>93</v>
      </c>
      <c r="G2566" s="96" t="s">
        <v>136</v>
      </c>
      <c r="H2566" s="25" t="s">
        <v>578</v>
      </c>
      <c r="I2566" s="90" t="s">
        <v>65</v>
      </c>
      <c r="J2566" s="24" t="s">
        <v>5</v>
      </c>
      <c r="K2566" s="315" t="s">
        <v>616</v>
      </c>
      <c r="L2566" s="129" t="s">
        <v>94</v>
      </c>
      <c r="M2566" s="129" t="s">
        <v>65</v>
      </c>
      <c r="N2566" s="273"/>
      <c r="O2566" s="22" t="s">
        <v>395</v>
      </c>
      <c r="P2566" s="49"/>
      <c r="Q2566" s="49"/>
      <c r="R2566" s="24"/>
      <c r="S2566" s="25" t="s">
        <v>4</v>
      </c>
      <c r="T2566" s="129" t="s">
        <v>276</v>
      </c>
      <c r="X2566" s="142" t="b">
        <f>COUNT(SEARCH({"а";"б";"в";"г";"д";"е";"ё";"ж";"з";"и";"й";"к";"л";"м";"н";"о";"п";"р";"с";"т";"у";"ф";"х";"ц";"ч";"ш";"щ";"ъ";"ы";"ь";"э";"ю";"я"},E2566))&gt;0</f>
        <v>0</v>
      </c>
      <c r="Y2566" s="142" t="b">
        <f>COUNT(SEARCH({"а";"б";"в";"г";"д";"е";"ё";"ж";"з";"и";"й";"к";"л";"м";"н";"о";"п";"р";"с";"т";"у";"ф";"х";"ц";"ч";"ш";"щ";"ъ";"ы";"ь";"э";"ю";"я"},F2566))&gt;0</f>
        <v>0</v>
      </c>
      <c r="Z2566" s="142" t="b">
        <f>COUNT(SEARCH({"а";"б";"в";"г";"д";"е";"ё";"ж";"з";"и";"й";"к";"л";"м";"н";"о";"п";"р";"с";"т";"у";"ф";"х";"ц";"ч";"ш";"щ";"ъ";"ы";"ь";"э";"ю";"я"},K2566))&gt;0</f>
        <v>0</v>
      </c>
      <c r="AA2566" s="142" t="b">
        <f>COUNT(SEARCH({"а";"б";"в";"г";"д";"е";"ё";"ж";"з";"и";"й";"к";"л";"м";"н";"о";"п";"р";"с";"т";"у";"ф";"х";"ц";"ч";"ш";"щ";"ъ";"ы";"ь";"э";"ю";"я"},L2566))&gt;0</f>
        <v>0</v>
      </c>
      <c r="AB2566" s="142" t="b">
        <f>COUNT(SEARCH({"а";"б";"в";"г";"д";"е";"ё";"ж";"з";"и";"й";"к";"л";"м";"н";"о";"п";"р";"с";"т";"у";"ф";"х";"ц";"ч";"ш";"щ";"ъ";"ы";"ь";"э";"ю";"я"},I2566))&gt;0</f>
        <v>0</v>
      </c>
      <c r="AC2566" s="142" t="b">
        <f>COUNT(SEARCH({"а";"б";"в";"г";"д";"е";"ё";"ж";"з";"и";"й";"к";"л";"м";"н";"о";"п";"р";"с";"т";"у";"ф";"х";"ц";"ч";"ш";"щ";"ъ";"ы";"ь";"э";"ю";"я"},M2566))&gt;0</f>
        <v>0</v>
      </c>
      <c r="AD2566" s="27" t="b">
        <f t="shared" si="45"/>
        <v>1</v>
      </c>
    </row>
    <row r="2567" spans="1:31" s="289" customFormat="1" ht="30" hidden="1">
      <c r="A2567" s="42" t="s">
        <v>9015</v>
      </c>
      <c r="B2567" s="42"/>
      <c r="C2567" s="375" t="s">
        <v>8950</v>
      </c>
      <c r="D2567" s="312" t="s">
        <v>279</v>
      </c>
      <c r="E2567" s="25" t="s">
        <v>7702</v>
      </c>
      <c r="F2567" s="51" t="s">
        <v>2523</v>
      </c>
      <c r="G2567" s="96" t="s">
        <v>134</v>
      </c>
      <c r="H2567" s="51" t="s">
        <v>8965</v>
      </c>
      <c r="I2567" s="112" t="s">
        <v>3</v>
      </c>
      <c r="J2567" s="24" t="s">
        <v>5</v>
      </c>
      <c r="K2567" s="24"/>
      <c r="L2567" s="24"/>
      <c r="M2567" s="24"/>
      <c r="N2567" s="42"/>
      <c r="O2567" s="51" t="s">
        <v>512</v>
      </c>
      <c r="P2567" s="49"/>
      <c r="Q2567" s="26" t="str">
        <f>CONCATENATE("rdv.lnk_",MID(E2567,10,LEN(E2567)-14))</f>
        <v>rdv.lnk_fin_document_payment_function</v>
      </c>
      <c r="R2567" s="24"/>
      <c r="S2567" s="25" t="s">
        <v>455</v>
      </c>
      <c r="T2567" s="25"/>
      <c r="U2567" s="27"/>
      <c r="V2567" s="27"/>
      <c r="W2567" s="27"/>
      <c r="X2567" s="142" t="b">
        <f>COUNT(SEARCH({"а";"б";"в";"г";"д";"е";"ё";"ж";"з";"и";"й";"к";"л";"м";"н";"о";"п";"р";"с";"т";"у";"ф";"х";"ц";"ч";"ш";"щ";"ъ";"ы";"ь";"э";"ю";"я"},E2567))&gt;0</f>
        <v>0</v>
      </c>
      <c r="Y2567" s="142" t="b">
        <f>COUNT(SEARCH({"а";"б";"в";"г";"д";"е";"ё";"ж";"з";"и";"й";"к";"л";"м";"н";"о";"п";"р";"с";"т";"у";"ф";"х";"ц";"ч";"ш";"щ";"ъ";"ы";"ь";"э";"ю";"я"},F2567))&gt;0</f>
        <v>0</v>
      </c>
      <c r="Z2567" s="142" t="b">
        <f>COUNT(SEARCH({"а";"б";"в";"г";"д";"е";"ё";"ж";"з";"и";"й";"к";"л";"м";"н";"о";"п";"р";"с";"т";"у";"ф";"х";"ц";"ч";"ш";"щ";"ъ";"ы";"ь";"э";"ю";"я"},K2567))&gt;0</f>
        <v>0</v>
      </c>
      <c r="AA2567" s="142" t="b">
        <f>COUNT(SEARCH({"а";"б";"в";"г";"д";"е";"ё";"ж";"з";"и";"й";"к";"л";"м";"н";"о";"п";"р";"с";"т";"у";"ф";"х";"ц";"ч";"ш";"щ";"ъ";"ы";"ь";"э";"ю";"я"},L2567))&gt;0</f>
        <v>0</v>
      </c>
      <c r="AB2567" s="142" t="b">
        <f>COUNT(SEARCH({"а";"б";"в";"г";"д";"е";"ё";"ж";"з";"и";"й";"к";"л";"м";"н";"о";"п";"р";"с";"т";"у";"ф";"х";"ц";"ч";"ш";"щ";"ъ";"ы";"ь";"э";"ю";"я"},I2567))&gt;0</f>
        <v>0</v>
      </c>
      <c r="AC2567" s="142" t="b">
        <f>COUNT(SEARCH({"а";"б";"в";"г";"д";"е";"ё";"ж";"з";"и";"й";"к";"л";"м";"н";"о";"п";"р";"с";"т";"у";"ф";"х";"ц";"ч";"ш";"щ";"ъ";"ы";"ь";"э";"ю";"я"},M2567))&gt;0</f>
        <v>0</v>
      </c>
      <c r="AD2567" s="27" t="b">
        <f t="shared" si="45"/>
        <v>1</v>
      </c>
      <c r="AE2567" s="27"/>
    </row>
    <row r="2568" spans="1:31" s="289" customFormat="1" ht="30" hidden="1">
      <c r="A2568" s="42" t="s">
        <v>9015</v>
      </c>
      <c r="B2568" s="42"/>
      <c r="C2568" s="375" t="s">
        <v>8950</v>
      </c>
      <c r="D2568" s="312" t="s">
        <v>279</v>
      </c>
      <c r="E2568" s="25" t="s">
        <v>7702</v>
      </c>
      <c r="F2568" s="65" t="s">
        <v>441</v>
      </c>
      <c r="G2568" s="129" t="s">
        <v>183</v>
      </c>
      <c r="H2568" s="22" t="s">
        <v>442</v>
      </c>
      <c r="I2568" s="114" t="s">
        <v>3</v>
      </c>
      <c r="J2568" s="22" t="s">
        <v>5</v>
      </c>
      <c r="K2568" s="24"/>
      <c r="L2568" s="24"/>
      <c r="M2568" s="24"/>
      <c r="N2568" s="42"/>
      <c r="O2568" s="49" t="s">
        <v>443</v>
      </c>
      <c r="P2568" s="131" t="s">
        <v>5271</v>
      </c>
      <c r="Q2568" s="49" t="s">
        <v>595</v>
      </c>
      <c r="R2568" s="24"/>
      <c r="S2568" s="114" t="s">
        <v>438</v>
      </c>
      <c r="T2568" s="114"/>
      <c r="U2568" s="27"/>
      <c r="V2568" s="27"/>
      <c r="W2568" s="27"/>
      <c r="X2568" s="142" t="b">
        <f>COUNT(SEARCH({"а";"б";"в";"г";"д";"е";"ё";"ж";"з";"и";"й";"к";"л";"м";"н";"о";"п";"р";"с";"т";"у";"ф";"х";"ц";"ч";"ш";"щ";"ъ";"ы";"ь";"э";"ю";"я"},E2568))&gt;0</f>
        <v>0</v>
      </c>
      <c r="Y2568" s="142" t="b">
        <f>COUNT(SEARCH({"а";"б";"в";"г";"д";"е";"ё";"ж";"з";"и";"й";"к";"л";"м";"н";"о";"п";"р";"с";"т";"у";"ф";"х";"ц";"ч";"ш";"щ";"ъ";"ы";"ь";"э";"ю";"я"},F2568))&gt;0</f>
        <v>0</v>
      </c>
      <c r="Z2568" s="142" t="b">
        <f>COUNT(SEARCH({"а";"б";"в";"г";"д";"е";"ё";"ж";"з";"и";"й";"к";"л";"м";"н";"о";"п";"р";"с";"т";"у";"ф";"х";"ц";"ч";"ш";"щ";"ъ";"ы";"ь";"э";"ю";"я"},K2568))&gt;0</f>
        <v>0</v>
      </c>
      <c r="AA2568" s="142" t="b">
        <f>COUNT(SEARCH({"а";"б";"в";"г";"д";"е";"ё";"ж";"з";"и";"й";"к";"л";"м";"н";"о";"п";"р";"с";"т";"у";"ф";"х";"ц";"ч";"ш";"щ";"ъ";"ы";"ь";"э";"ю";"я"},L2568))&gt;0</f>
        <v>0</v>
      </c>
      <c r="AB2568" s="142" t="b">
        <f>COUNT(SEARCH({"а";"б";"в";"г";"д";"е";"ё";"ж";"з";"и";"й";"к";"л";"м";"н";"о";"п";"р";"с";"т";"у";"ф";"х";"ц";"ч";"ш";"щ";"ъ";"ы";"ь";"э";"ю";"я"},I2568))&gt;0</f>
        <v>0</v>
      </c>
      <c r="AC2568" s="142" t="b">
        <f>COUNT(SEARCH({"а";"б";"в";"г";"д";"е";"ё";"ж";"з";"и";"й";"к";"л";"м";"н";"о";"п";"р";"с";"т";"у";"ф";"х";"ц";"ч";"ш";"щ";"ъ";"ы";"ь";"э";"ю";"я"},M2568))&gt;0</f>
        <v>0</v>
      </c>
      <c r="AD2568" s="27" t="b">
        <f t="shared" si="45"/>
        <v>1</v>
      </c>
      <c r="AE2568" s="27"/>
    </row>
    <row r="2569" spans="1:31" s="289" customFormat="1" ht="30" hidden="1">
      <c r="A2569" s="42" t="s">
        <v>9015</v>
      </c>
      <c r="B2569" s="42"/>
      <c r="C2569" s="375" t="s">
        <v>8950</v>
      </c>
      <c r="D2569" s="312" t="s">
        <v>279</v>
      </c>
      <c r="E2569" s="25" t="s">
        <v>7702</v>
      </c>
      <c r="F2569" s="117" t="s">
        <v>444</v>
      </c>
      <c r="G2569" s="124" t="s">
        <v>135</v>
      </c>
      <c r="H2569" s="119" t="s">
        <v>445</v>
      </c>
      <c r="I2569" s="124" t="s">
        <v>97</v>
      </c>
      <c r="J2569" s="23" t="s">
        <v>5</v>
      </c>
      <c r="K2569" s="75" t="s">
        <v>331</v>
      </c>
      <c r="L2569" s="117" t="s">
        <v>73</v>
      </c>
      <c r="M2569" s="117" t="s">
        <v>70</v>
      </c>
      <c r="N2569" s="116"/>
      <c r="O2569" s="119" t="s">
        <v>440</v>
      </c>
      <c r="P2569" s="119"/>
      <c r="Q2569" s="119"/>
      <c r="R2569" s="117"/>
      <c r="S2569" s="124" t="s">
        <v>60</v>
      </c>
      <c r="T2569" s="124"/>
      <c r="U2569" s="27"/>
      <c r="V2569" s="27"/>
      <c r="W2569" s="27"/>
      <c r="X2569" s="142" t="b">
        <f>COUNT(SEARCH({"а";"б";"в";"г";"д";"е";"ё";"ж";"з";"и";"й";"к";"л";"м";"н";"о";"п";"р";"с";"т";"у";"ф";"х";"ц";"ч";"ш";"щ";"ъ";"ы";"ь";"э";"ю";"я"},E2569))&gt;0</f>
        <v>0</v>
      </c>
      <c r="Y2569" s="142" t="b">
        <f>COUNT(SEARCH({"а";"б";"в";"г";"д";"е";"ё";"ж";"з";"и";"й";"к";"л";"м";"н";"о";"п";"р";"с";"т";"у";"ф";"х";"ц";"ч";"ш";"щ";"ъ";"ы";"ь";"э";"ю";"я"},F2569))&gt;0</f>
        <v>0</v>
      </c>
      <c r="Z2569" s="142" t="b">
        <f>COUNT(SEARCH({"а";"б";"в";"г";"д";"е";"ё";"ж";"з";"и";"й";"к";"л";"м";"н";"о";"п";"р";"с";"т";"у";"ф";"х";"ц";"ч";"ш";"щ";"ъ";"ы";"ь";"э";"ю";"я"},K2569))&gt;0</f>
        <v>0</v>
      </c>
      <c r="AA2569" s="142" t="b">
        <f>COUNT(SEARCH({"а";"б";"в";"г";"д";"е";"ё";"ж";"з";"и";"й";"к";"л";"м";"н";"о";"п";"р";"с";"т";"у";"ф";"х";"ц";"ч";"ш";"щ";"ъ";"ы";"ь";"э";"ю";"я"},L2569))&gt;0</f>
        <v>0</v>
      </c>
      <c r="AB2569" s="142" t="b">
        <f>COUNT(SEARCH({"а";"б";"в";"г";"д";"е";"ё";"ж";"з";"и";"й";"к";"л";"м";"н";"о";"п";"р";"с";"т";"у";"ф";"х";"ц";"ч";"ш";"щ";"ъ";"ы";"ь";"э";"ю";"я"},I2569))&gt;0</f>
        <v>0</v>
      </c>
      <c r="AC2569" s="142" t="b">
        <f>COUNT(SEARCH({"а";"б";"в";"г";"д";"е";"ё";"ж";"з";"и";"й";"к";"л";"м";"н";"о";"п";"р";"с";"т";"у";"ф";"х";"ц";"ч";"ш";"щ";"ъ";"ы";"ь";"э";"ю";"я"},M2569))&gt;0</f>
        <v>0</v>
      </c>
      <c r="AD2569" s="27" t="b">
        <f t="shared" si="45"/>
        <v>1</v>
      </c>
      <c r="AE2569" s="27"/>
    </row>
    <row r="2570" spans="1:31" s="289" customFormat="1" ht="45" hidden="1">
      <c r="A2570" s="42" t="s">
        <v>9015</v>
      </c>
      <c r="B2570" s="42"/>
      <c r="C2570" s="375" t="s">
        <v>8950</v>
      </c>
      <c r="D2570" s="312" t="s">
        <v>279</v>
      </c>
      <c r="E2570" s="25" t="s">
        <v>7702</v>
      </c>
      <c r="F2570" s="65" t="s">
        <v>2505</v>
      </c>
      <c r="G2570" s="129" t="s">
        <v>183</v>
      </c>
      <c r="H2570" s="22" t="s">
        <v>8966</v>
      </c>
      <c r="I2570" s="114" t="s">
        <v>3</v>
      </c>
      <c r="J2570" s="22" t="s">
        <v>5</v>
      </c>
      <c r="K2570" s="73"/>
      <c r="L2570" s="24"/>
      <c r="M2570" s="24"/>
      <c r="N2570" s="42"/>
      <c r="O2570" s="49" t="s">
        <v>4695</v>
      </c>
      <c r="P2570" s="131" t="s">
        <v>5286</v>
      </c>
      <c r="Q2570" s="49" t="s">
        <v>4765</v>
      </c>
      <c r="R2570" s="24"/>
      <c r="S2570" s="114" t="s">
        <v>438</v>
      </c>
      <c r="T2570" s="114"/>
      <c r="U2570" s="27"/>
      <c r="V2570" s="27"/>
      <c r="W2570" s="27"/>
      <c r="X2570" s="142" t="b">
        <f>COUNT(SEARCH({"а";"б";"в";"г";"д";"е";"ё";"ж";"з";"и";"й";"к";"л";"м";"н";"о";"п";"р";"с";"т";"у";"ф";"х";"ц";"ч";"ш";"щ";"ъ";"ы";"ь";"э";"ю";"я"},E2570))&gt;0</f>
        <v>0</v>
      </c>
      <c r="Y2570" s="142" t="b">
        <f>COUNT(SEARCH({"а";"б";"в";"г";"д";"е";"ё";"ж";"з";"и";"й";"к";"л";"м";"н";"о";"п";"р";"с";"т";"у";"ф";"х";"ц";"ч";"ш";"щ";"ъ";"ы";"ь";"э";"ю";"я"},F2570))&gt;0</f>
        <v>0</v>
      </c>
      <c r="Z2570" s="142" t="b">
        <f>COUNT(SEARCH({"а";"б";"в";"г";"д";"е";"ё";"ж";"з";"и";"й";"к";"л";"м";"н";"о";"п";"р";"с";"т";"у";"ф";"х";"ц";"ч";"ш";"щ";"ъ";"ы";"ь";"э";"ю";"я"},K2570))&gt;0</f>
        <v>0</v>
      </c>
      <c r="AA2570" s="142" t="b">
        <f>COUNT(SEARCH({"а";"б";"в";"г";"д";"е";"ё";"ж";"з";"и";"й";"к";"л";"м";"н";"о";"п";"р";"с";"т";"у";"ф";"х";"ц";"ч";"ш";"щ";"ъ";"ы";"ь";"э";"ю";"я"},L2570))&gt;0</f>
        <v>0</v>
      </c>
      <c r="AB2570" s="142" t="b">
        <f>COUNT(SEARCH({"а";"б";"в";"г";"д";"е";"ё";"ж";"з";"и";"й";"к";"л";"м";"н";"о";"п";"р";"с";"т";"у";"ф";"х";"ц";"ч";"ш";"щ";"ъ";"ы";"ь";"э";"ю";"я"},I2570))&gt;0</f>
        <v>0</v>
      </c>
      <c r="AC2570" s="142" t="b">
        <f>COUNT(SEARCH({"а";"б";"в";"г";"д";"е";"ё";"ж";"з";"и";"й";"к";"л";"м";"н";"о";"п";"р";"с";"т";"у";"ф";"х";"ц";"ч";"ш";"щ";"ъ";"ы";"ь";"э";"ю";"я"},M2570))&gt;0</f>
        <v>0</v>
      </c>
      <c r="AD2570" s="27" t="b">
        <f t="shared" si="45"/>
        <v>1</v>
      </c>
      <c r="AE2570" s="27"/>
    </row>
    <row r="2571" spans="1:31" s="289" customFormat="1" ht="30" hidden="1">
      <c r="A2571" s="42" t="s">
        <v>9015</v>
      </c>
      <c r="B2571" s="42"/>
      <c r="C2571" s="375" t="s">
        <v>8950</v>
      </c>
      <c r="D2571" s="312" t="s">
        <v>279</v>
      </c>
      <c r="E2571" s="25" t="s">
        <v>7702</v>
      </c>
      <c r="F2571" s="117" t="s">
        <v>2507</v>
      </c>
      <c r="G2571" s="124" t="s">
        <v>135</v>
      </c>
      <c r="H2571" s="119" t="s">
        <v>4696</v>
      </c>
      <c r="I2571" s="124" t="s">
        <v>97</v>
      </c>
      <c r="J2571" s="23" t="s">
        <v>5</v>
      </c>
      <c r="K2571" s="75" t="s">
        <v>331</v>
      </c>
      <c r="L2571" s="117" t="s">
        <v>8967</v>
      </c>
      <c r="M2571" s="117" t="s">
        <v>70</v>
      </c>
      <c r="N2571" s="116"/>
      <c r="O2571" s="119" t="s">
        <v>440</v>
      </c>
      <c r="P2571" s="119"/>
      <c r="Q2571" s="119"/>
      <c r="R2571" s="117"/>
      <c r="S2571" s="124" t="s">
        <v>60</v>
      </c>
      <c r="T2571" s="124"/>
      <c r="U2571" s="27"/>
      <c r="V2571" s="27"/>
      <c r="W2571" s="27"/>
      <c r="X2571" s="142" t="b">
        <f>COUNT(SEARCH({"а";"б";"в";"г";"д";"е";"ё";"ж";"з";"и";"й";"к";"л";"м";"н";"о";"п";"р";"с";"т";"у";"ф";"х";"ц";"ч";"ш";"щ";"ъ";"ы";"ь";"э";"ю";"я"},E2571))&gt;0</f>
        <v>0</v>
      </c>
      <c r="Y2571" s="142" t="b">
        <f>COUNT(SEARCH({"а";"б";"в";"г";"д";"е";"ё";"ж";"з";"и";"й";"к";"л";"м";"н";"о";"п";"р";"с";"т";"у";"ф";"х";"ц";"ч";"ш";"щ";"ъ";"ы";"ь";"э";"ю";"я"},F2571))&gt;0</f>
        <v>0</v>
      </c>
      <c r="Z2571" s="142" t="b">
        <f>COUNT(SEARCH({"а";"б";"в";"г";"д";"е";"ё";"ж";"з";"и";"й";"к";"л";"м";"н";"о";"п";"р";"с";"т";"у";"ф";"х";"ц";"ч";"ш";"щ";"ъ";"ы";"ь";"э";"ю";"я"},K2571))&gt;0</f>
        <v>0</v>
      </c>
      <c r="AA2571" s="142" t="b">
        <f>COUNT(SEARCH({"а";"б";"в";"г";"д";"е";"ё";"ж";"з";"и";"й";"к";"л";"м";"н";"о";"п";"р";"с";"т";"у";"ф";"х";"ц";"ч";"ш";"щ";"ъ";"ы";"ь";"э";"ю";"я"},L2571))&gt;0</f>
        <v>0</v>
      </c>
      <c r="AB2571" s="142" t="b">
        <f>COUNT(SEARCH({"а";"б";"в";"г";"д";"е";"ё";"ж";"з";"и";"й";"к";"л";"м";"н";"о";"п";"р";"с";"т";"у";"ф";"х";"ц";"ч";"ш";"щ";"ъ";"ы";"ь";"э";"ю";"я"},I2571))&gt;0</f>
        <v>0</v>
      </c>
      <c r="AC2571" s="142" t="b">
        <f>COUNT(SEARCH({"а";"б";"в";"г";"д";"е";"ё";"ж";"з";"и";"й";"к";"л";"м";"н";"о";"п";"р";"с";"т";"у";"ф";"х";"ц";"ч";"ш";"щ";"ъ";"ы";"ь";"э";"ю";"я"},M2571))&gt;0</f>
        <v>0</v>
      </c>
      <c r="AD2571" s="27" t="b">
        <f t="shared" si="45"/>
        <v>1</v>
      </c>
      <c r="AE2571" s="27"/>
    </row>
    <row r="2572" spans="1:31" s="289" customFormat="1" hidden="1">
      <c r="A2572" s="42" t="s">
        <v>9015</v>
      </c>
      <c r="B2572" s="42"/>
      <c r="C2572" s="375" t="s">
        <v>8950</v>
      </c>
      <c r="D2572" s="312" t="s">
        <v>279</v>
      </c>
      <c r="E2572" s="25" t="s">
        <v>7702</v>
      </c>
      <c r="F2572" s="25" t="s">
        <v>14</v>
      </c>
      <c r="G2572" s="24"/>
      <c r="H2572" s="25" t="s">
        <v>13</v>
      </c>
      <c r="I2572" s="25" t="s">
        <v>15</v>
      </c>
      <c r="J2572" s="24" t="s">
        <v>5</v>
      </c>
      <c r="K2572" s="73"/>
      <c r="L2572" s="24"/>
      <c r="M2572" s="24"/>
      <c r="N2572" s="42"/>
      <c r="O2572" s="22" t="s">
        <v>13</v>
      </c>
      <c r="P2572" s="49"/>
      <c r="Q2572" s="49"/>
      <c r="R2572" s="24"/>
      <c r="S2572" s="24"/>
      <c r="T2572" s="24"/>
      <c r="U2572" s="27"/>
      <c r="V2572" s="27"/>
      <c r="W2572" s="27"/>
      <c r="X2572" s="142" t="b">
        <f>COUNT(SEARCH({"а";"б";"в";"г";"д";"е";"ё";"ж";"з";"и";"й";"к";"л";"м";"н";"о";"п";"р";"с";"т";"у";"ф";"х";"ц";"ч";"ш";"щ";"ъ";"ы";"ь";"э";"ю";"я"},E2572))&gt;0</f>
        <v>0</v>
      </c>
      <c r="Y2572" s="142" t="b">
        <f>COUNT(SEARCH({"а";"б";"в";"г";"д";"е";"ё";"ж";"з";"и";"й";"к";"л";"м";"н";"о";"п";"р";"с";"т";"у";"ф";"х";"ц";"ч";"ш";"щ";"ъ";"ы";"ь";"э";"ю";"я"},F2572))&gt;0</f>
        <v>0</v>
      </c>
      <c r="Z2572" s="142" t="b">
        <f>COUNT(SEARCH({"а";"б";"в";"г";"д";"е";"ё";"ж";"з";"и";"й";"к";"л";"м";"н";"о";"п";"р";"с";"т";"у";"ф";"х";"ц";"ч";"ш";"щ";"ъ";"ы";"ь";"э";"ю";"я"},K2572))&gt;0</f>
        <v>0</v>
      </c>
      <c r="AA2572" s="142" t="b">
        <f>COUNT(SEARCH({"а";"б";"в";"г";"д";"е";"ё";"ж";"з";"и";"й";"к";"л";"м";"н";"о";"п";"р";"с";"т";"у";"ф";"х";"ц";"ч";"ш";"щ";"ъ";"ы";"ь";"э";"ю";"я"},L2572))&gt;0</f>
        <v>0</v>
      </c>
      <c r="AB2572" s="142" t="b">
        <f>COUNT(SEARCH({"а";"б";"в";"г";"д";"е";"ё";"ж";"з";"и";"й";"к";"л";"м";"н";"о";"п";"р";"с";"т";"у";"ф";"х";"ц";"ч";"ш";"щ";"ъ";"ы";"ь";"э";"ю";"я"},I2572))&gt;0</f>
        <v>0</v>
      </c>
      <c r="AC2572" s="142" t="b">
        <f>COUNT(SEARCH({"а";"б";"в";"г";"д";"е";"ё";"ж";"з";"и";"й";"к";"л";"м";"н";"о";"п";"р";"с";"т";"у";"ф";"х";"ц";"ч";"ш";"щ";"ъ";"ы";"ь";"э";"ю";"я"},M2572))&gt;0</f>
        <v>0</v>
      </c>
      <c r="AD2572" s="27" t="b">
        <f t="shared" si="45"/>
        <v>1</v>
      </c>
      <c r="AE2572" s="27"/>
    </row>
    <row r="2573" spans="1:31" s="289" customFormat="1" hidden="1">
      <c r="A2573" s="42" t="s">
        <v>9015</v>
      </c>
      <c r="B2573" s="42"/>
      <c r="C2573" s="375" t="s">
        <v>8950</v>
      </c>
      <c r="D2573" s="312" t="s">
        <v>279</v>
      </c>
      <c r="E2573" s="25" t="s">
        <v>7702</v>
      </c>
      <c r="F2573" s="25" t="s">
        <v>8</v>
      </c>
      <c r="G2573" s="24"/>
      <c r="H2573" s="25" t="s">
        <v>67</v>
      </c>
      <c r="I2573" s="281" t="s">
        <v>97</v>
      </c>
      <c r="J2573" s="24" t="s">
        <v>5</v>
      </c>
      <c r="K2573" s="73"/>
      <c r="L2573" s="24"/>
      <c r="M2573" s="24"/>
      <c r="N2573" s="279" t="s">
        <v>446</v>
      </c>
      <c r="O2573" s="313" t="s">
        <v>447</v>
      </c>
      <c r="P2573" s="49"/>
      <c r="Q2573" s="49"/>
      <c r="R2573" s="24"/>
      <c r="S2573" s="24" t="s">
        <v>398</v>
      </c>
      <c r="T2573" s="24"/>
      <c r="U2573" s="27"/>
      <c r="V2573" s="27"/>
      <c r="W2573" s="27"/>
      <c r="X2573" s="142" t="b">
        <f>COUNT(SEARCH({"а";"б";"в";"г";"д";"е";"ё";"ж";"з";"и";"й";"к";"л";"м";"н";"о";"п";"р";"с";"т";"у";"ф";"х";"ц";"ч";"ш";"щ";"ъ";"ы";"ь";"э";"ю";"я"},E2573))&gt;0</f>
        <v>0</v>
      </c>
      <c r="Y2573" s="142" t="b">
        <f>COUNT(SEARCH({"а";"б";"в";"г";"д";"е";"ё";"ж";"з";"и";"й";"к";"л";"м";"н";"о";"п";"р";"с";"т";"у";"ф";"х";"ц";"ч";"ш";"щ";"ъ";"ы";"ь";"э";"ю";"я"},F2573))&gt;0</f>
        <v>0</v>
      </c>
      <c r="Z2573" s="142" t="b">
        <f>COUNT(SEARCH({"а";"б";"в";"г";"д";"е";"ё";"ж";"з";"и";"й";"к";"л";"м";"н";"о";"п";"р";"с";"т";"у";"ф";"х";"ц";"ч";"ш";"щ";"ъ";"ы";"ь";"э";"ю";"я"},K2573))&gt;0</f>
        <v>0</v>
      </c>
      <c r="AA2573" s="142" t="b">
        <f>COUNT(SEARCH({"а";"б";"в";"г";"д";"е";"ё";"ж";"з";"и";"й";"к";"л";"м";"н";"о";"п";"р";"с";"т";"у";"ф";"х";"ц";"ч";"ш";"щ";"ъ";"ы";"ь";"э";"ю";"я"},L2573))&gt;0</f>
        <v>0</v>
      </c>
      <c r="AB2573" s="142" t="b">
        <f>COUNT(SEARCH({"а";"б";"в";"г";"д";"е";"ё";"ж";"з";"и";"й";"к";"л";"м";"н";"о";"п";"р";"с";"т";"у";"ф";"х";"ц";"ч";"ш";"щ";"ъ";"ы";"ь";"э";"ю";"я"},I2573))&gt;0</f>
        <v>0</v>
      </c>
      <c r="AC2573" s="142" t="b">
        <f>COUNT(SEARCH({"а";"б";"в";"г";"д";"е";"ё";"ж";"з";"и";"й";"к";"л";"м";"н";"о";"п";"р";"с";"т";"у";"ф";"х";"ц";"ч";"ш";"щ";"ъ";"ы";"ь";"э";"ю";"я"},M2573))&gt;0</f>
        <v>0</v>
      </c>
      <c r="AD2573" s="27" t="b">
        <f t="shared" si="45"/>
        <v>1</v>
      </c>
      <c r="AE2573" s="27"/>
    </row>
    <row r="2574" spans="1:31" s="289" customFormat="1" ht="30" hidden="1">
      <c r="A2574" s="42" t="s">
        <v>9015</v>
      </c>
      <c r="B2574" s="42"/>
      <c r="C2574" s="375" t="s">
        <v>8950</v>
      </c>
      <c r="D2574" s="312" t="s">
        <v>279</v>
      </c>
      <c r="E2574" s="25" t="s">
        <v>7702</v>
      </c>
      <c r="F2574" s="25" t="s">
        <v>12</v>
      </c>
      <c r="G2574" s="24"/>
      <c r="H2574" s="25" t="s">
        <v>400</v>
      </c>
      <c r="I2574" s="25" t="s">
        <v>3</v>
      </c>
      <c r="J2574" s="24" t="s">
        <v>5</v>
      </c>
      <c r="K2574" s="73"/>
      <c r="L2574" s="24"/>
      <c r="M2574" s="24"/>
      <c r="N2574" s="42"/>
      <c r="O2574" s="120" t="s">
        <v>66</v>
      </c>
      <c r="P2574" s="49"/>
      <c r="Q2574" s="49"/>
      <c r="R2574" s="24"/>
      <c r="S2574" s="24" t="s">
        <v>4</v>
      </c>
      <c r="T2574" s="24"/>
      <c r="U2574" s="27"/>
      <c r="V2574" s="27"/>
      <c r="W2574" s="27"/>
      <c r="X2574" s="142" t="b">
        <f>COUNT(SEARCH({"а";"б";"в";"г";"д";"е";"ё";"ж";"з";"и";"й";"к";"л";"м";"н";"о";"п";"р";"с";"т";"у";"ф";"х";"ц";"ч";"ш";"щ";"ъ";"ы";"ь";"э";"ю";"я"},E2574))&gt;0</f>
        <v>0</v>
      </c>
      <c r="Y2574" s="142" t="b">
        <f>COUNT(SEARCH({"а";"б";"в";"г";"д";"е";"ё";"ж";"з";"и";"й";"к";"л";"м";"н";"о";"п";"р";"с";"т";"у";"ф";"х";"ц";"ч";"ш";"щ";"ъ";"ы";"ь";"э";"ю";"я"},F2574))&gt;0</f>
        <v>0</v>
      </c>
      <c r="Z2574" s="142" t="b">
        <f>COUNT(SEARCH({"а";"б";"в";"г";"д";"е";"ё";"ж";"з";"и";"й";"к";"л";"м";"н";"о";"п";"р";"с";"т";"у";"ф";"х";"ц";"ч";"ш";"щ";"ъ";"ы";"ь";"э";"ю";"я"},K2574))&gt;0</f>
        <v>0</v>
      </c>
      <c r="AA2574" s="142" t="b">
        <f>COUNT(SEARCH({"а";"б";"в";"г";"д";"е";"ё";"ж";"з";"и";"й";"к";"л";"м";"н";"о";"п";"р";"с";"т";"у";"ф";"х";"ц";"ч";"ш";"щ";"ъ";"ы";"ь";"э";"ю";"я"},L2574))&gt;0</f>
        <v>0</v>
      </c>
      <c r="AB2574" s="142" t="b">
        <f>COUNT(SEARCH({"а";"б";"в";"г";"д";"е";"ё";"ж";"з";"и";"й";"к";"л";"м";"н";"о";"п";"р";"с";"т";"у";"ф";"х";"ц";"ч";"ш";"щ";"ъ";"ы";"ь";"э";"ю";"я"},I2574))&gt;0</f>
        <v>0</v>
      </c>
      <c r="AC2574" s="142" t="b">
        <f>COUNT(SEARCH({"а";"б";"в";"г";"д";"е";"ё";"ж";"з";"и";"й";"к";"л";"м";"н";"о";"п";"р";"с";"т";"у";"ф";"х";"ц";"ч";"ш";"щ";"ъ";"ы";"ь";"э";"ю";"я"},M2574))&gt;0</f>
        <v>0</v>
      </c>
      <c r="AD2574" s="27" t="b">
        <f t="shared" si="45"/>
        <v>1</v>
      </c>
      <c r="AE2574" s="27"/>
    </row>
    <row r="2575" spans="1:31" s="289" customFormat="1" hidden="1">
      <c r="A2575" s="42" t="s">
        <v>9015</v>
      </c>
      <c r="B2575" s="42"/>
      <c r="C2575" s="375" t="s">
        <v>8950</v>
      </c>
      <c r="D2575" s="312" t="s">
        <v>279</v>
      </c>
      <c r="E2575" s="25" t="s">
        <v>7702</v>
      </c>
      <c r="F2575" s="25" t="s">
        <v>18</v>
      </c>
      <c r="G2575" s="24"/>
      <c r="H2575" s="25" t="s">
        <v>456</v>
      </c>
      <c r="I2575" s="25" t="s">
        <v>19</v>
      </c>
      <c r="J2575" s="24" t="s">
        <v>5</v>
      </c>
      <c r="K2575" s="73"/>
      <c r="L2575" s="24"/>
      <c r="M2575" s="24"/>
      <c r="N2575" s="42"/>
      <c r="O2575" s="22" t="s">
        <v>401</v>
      </c>
      <c r="P2575" s="49"/>
      <c r="Q2575" s="49"/>
      <c r="R2575" s="24"/>
      <c r="S2575" s="24"/>
      <c r="T2575" s="24"/>
      <c r="U2575" s="27"/>
      <c r="V2575" s="27"/>
      <c r="W2575" s="27"/>
      <c r="X2575" s="142" t="b">
        <f>COUNT(SEARCH({"а";"б";"в";"г";"д";"е";"ё";"ж";"з";"и";"й";"к";"л";"м";"н";"о";"п";"р";"с";"т";"у";"ф";"х";"ц";"ч";"ш";"щ";"ъ";"ы";"ь";"э";"ю";"я"},E2575))&gt;0</f>
        <v>0</v>
      </c>
      <c r="Y2575" s="142" t="b">
        <f>COUNT(SEARCH({"а";"б";"в";"г";"д";"е";"ё";"ж";"з";"и";"й";"к";"л";"м";"н";"о";"п";"р";"с";"т";"у";"ф";"х";"ц";"ч";"ш";"щ";"ъ";"ы";"ь";"э";"ю";"я"},F2575))&gt;0</f>
        <v>0</v>
      </c>
      <c r="Z2575" s="142" t="b">
        <f>COUNT(SEARCH({"а";"б";"в";"г";"д";"е";"ё";"ж";"з";"и";"й";"к";"л";"м";"н";"о";"п";"р";"с";"т";"у";"ф";"х";"ц";"ч";"ш";"щ";"ъ";"ы";"ь";"э";"ю";"я"},K2575))&gt;0</f>
        <v>0</v>
      </c>
      <c r="AA2575" s="142" t="b">
        <f>COUNT(SEARCH({"а";"б";"в";"г";"д";"е";"ё";"ж";"з";"и";"й";"к";"л";"м";"н";"о";"п";"р";"с";"т";"у";"ф";"х";"ц";"ч";"ш";"щ";"ъ";"ы";"ь";"э";"ю";"я"},L2575))&gt;0</f>
        <v>0</v>
      </c>
      <c r="AB2575" s="142" t="b">
        <f>COUNT(SEARCH({"а";"б";"в";"г";"д";"е";"ё";"ж";"з";"и";"й";"к";"л";"м";"н";"о";"п";"р";"с";"т";"у";"ф";"х";"ц";"ч";"ш";"щ";"ъ";"ы";"ь";"э";"ю";"я"},I2575))&gt;0</f>
        <v>0</v>
      </c>
      <c r="AC2575" s="142" t="b">
        <f>COUNT(SEARCH({"а";"б";"в";"г";"д";"е";"ё";"ж";"з";"и";"й";"к";"л";"м";"н";"о";"п";"р";"с";"т";"у";"ф";"х";"ц";"ч";"ш";"щ";"ъ";"ы";"ь";"э";"ю";"я"},M2575))&gt;0</f>
        <v>0</v>
      </c>
      <c r="AD2575" s="27" t="b">
        <f t="shared" ref="AD2575:AD2638" si="46">IF(OR(ISBLANK(K2575),G2575= "BK",G2575= "RK",G2575= "Ref",G2575= "LH_RK",RIGHT(F2575,3) = "_id",F2575 = "hash_diff",F2575 = "src_cd",F2575 = "invalid_id",F2575 = "version_id",F2575 = "deleted_flg",F2575 = "valid_flg"),EXACT(F2575,F2575),EXACT(F2575,IF(L2575 = "ods$effective_from_dt","effective_date",IF(ISERROR(SEARCH("#",IF(ISERROR(SEARCH("#",L2575,1)),L2575,REPLACE(L2575,SEARCH("#",L2575,1),1,"_")),1)),IF(ISERROR(SEARCH("#",L2575,1)),L2575,REPLACE(L2575,SEARCH("#",L2575,1),1,"_")),REPLACE(IF(ISERROR(SEARCH("#",L2575,1)),L2575,REPLACE(L2575,SEARCH("#",L2575,1),1,"_")),SEARCH("#",IF(ISERROR(SEARCH("#",L2575,1)),L2575,REPLACE(IF(ISERROR(SEARCH("#",L2575,1)),L2575,REPLACE(L2575,SEARCH("#",L2575,1),1,"_")),SEARCH("#",L2575,1),1,"_")),1),1,"_")))))</f>
        <v>1</v>
      </c>
      <c r="AE2575" s="27"/>
    </row>
    <row r="2576" spans="1:31" s="289" customFormat="1" hidden="1">
      <c r="A2576" s="42" t="s">
        <v>9015</v>
      </c>
      <c r="B2576" s="42"/>
      <c r="C2576" s="375" t="s">
        <v>8950</v>
      </c>
      <c r="D2576" s="312" t="s">
        <v>279</v>
      </c>
      <c r="E2576" s="25" t="s">
        <v>7702</v>
      </c>
      <c r="F2576" s="25" t="s">
        <v>21</v>
      </c>
      <c r="G2576" s="24"/>
      <c r="H2576" s="25" t="s">
        <v>402</v>
      </c>
      <c r="I2576" s="25" t="s">
        <v>19</v>
      </c>
      <c r="J2576" s="24" t="s">
        <v>5</v>
      </c>
      <c r="K2576" s="73"/>
      <c r="L2576" s="24"/>
      <c r="M2576" s="24"/>
      <c r="N2576" s="42"/>
      <c r="O2576" s="22" t="s">
        <v>519</v>
      </c>
      <c r="P2576" s="49"/>
      <c r="Q2576" s="49"/>
      <c r="R2576" s="24"/>
      <c r="S2576" s="24" t="s">
        <v>4</v>
      </c>
      <c r="T2576" s="24"/>
      <c r="U2576" s="27"/>
      <c r="V2576" s="27"/>
      <c r="W2576" s="27"/>
      <c r="X2576" s="142" t="b">
        <f>COUNT(SEARCH({"а";"б";"в";"г";"д";"е";"ё";"ж";"з";"и";"й";"к";"л";"м";"н";"о";"п";"р";"с";"т";"у";"ф";"х";"ц";"ч";"ш";"щ";"ъ";"ы";"ь";"э";"ю";"я"},E2576))&gt;0</f>
        <v>0</v>
      </c>
      <c r="Y2576" s="142" t="b">
        <f>COUNT(SEARCH({"а";"б";"в";"г";"д";"е";"ё";"ж";"з";"и";"й";"к";"л";"м";"н";"о";"п";"р";"с";"т";"у";"ф";"х";"ц";"ч";"ш";"щ";"ъ";"ы";"ь";"э";"ю";"я"},F2576))&gt;0</f>
        <v>0</v>
      </c>
      <c r="Z2576" s="142" t="b">
        <f>COUNT(SEARCH({"а";"б";"в";"г";"д";"е";"ё";"ж";"з";"и";"й";"к";"л";"м";"н";"о";"п";"р";"с";"т";"у";"ф";"х";"ц";"ч";"ш";"щ";"ъ";"ы";"ь";"э";"ю";"я"},K2576))&gt;0</f>
        <v>0</v>
      </c>
      <c r="AA2576" s="142" t="b">
        <f>COUNT(SEARCH({"а";"б";"в";"г";"д";"е";"ё";"ж";"з";"и";"й";"к";"л";"м";"н";"о";"п";"р";"с";"т";"у";"ф";"х";"ц";"ч";"ш";"щ";"ъ";"ы";"ь";"э";"ю";"я"},L2576))&gt;0</f>
        <v>0</v>
      </c>
      <c r="AB2576" s="142" t="b">
        <f>COUNT(SEARCH({"а";"б";"в";"г";"д";"е";"ё";"ж";"з";"и";"й";"к";"л";"м";"н";"о";"п";"р";"с";"т";"у";"ф";"х";"ц";"ч";"ш";"щ";"ъ";"ы";"ь";"э";"ю";"я"},I2576))&gt;0</f>
        <v>0</v>
      </c>
      <c r="AC2576" s="142" t="b">
        <f>COUNT(SEARCH({"а";"б";"в";"г";"д";"е";"ё";"ж";"з";"и";"й";"к";"л";"м";"н";"о";"п";"р";"с";"т";"у";"ф";"х";"ц";"ч";"ш";"щ";"ъ";"ы";"ь";"э";"ю";"я"},M2576))&gt;0</f>
        <v>0</v>
      </c>
      <c r="AD2576" s="27" t="b">
        <f t="shared" si="46"/>
        <v>1</v>
      </c>
      <c r="AE2576" s="27"/>
    </row>
    <row r="2577" spans="1:31" s="289" customFormat="1" hidden="1">
      <c r="A2577" s="42" t="s">
        <v>9015</v>
      </c>
      <c r="B2577" s="42"/>
      <c r="C2577" s="375" t="s">
        <v>8950</v>
      </c>
      <c r="D2577" s="312" t="s">
        <v>279</v>
      </c>
      <c r="E2577" s="25" t="s">
        <v>7702</v>
      </c>
      <c r="F2577" s="25" t="s">
        <v>93</v>
      </c>
      <c r="G2577" s="96" t="s">
        <v>136</v>
      </c>
      <c r="H2577" s="25" t="s">
        <v>578</v>
      </c>
      <c r="I2577" s="25" t="s">
        <v>65</v>
      </c>
      <c r="J2577" s="24" t="s">
        <v>5</v>
      </c>
      <c r="K2577" s="133" t="s">
        <v>331</v>
      </c>
      <c r="L2577" s="129" t="s">
        <v>94</v>
      </c>
      <c r="M2577" s="129" t="s">
        <v>65</v>
      </c>
      <c r="N2577" s="42"/>
      <c r="O2577" s="22" t="s">
        <v>395</v>
      </c>
      <c r="P2577" s="49"/>
      <c r="Q2577" s="49"/>
      <c r="R2577" s="24"/>
      <c r="S2577" s="24" t="s">
        <v>4</v>
      </c>
      <c r="T2577" s="24" t="s">
        <v>276</v>
      </c>
      <c r="U2577" s="27"/>
      <c r="V2577" s="27"/>
      <c r="W2577" s="27"/>
      <c r="X2577" s="142" t="b">
        <f>COUNT(SEARCH({"а";"б";"в";"г";"д";"е";"ё";"ж";"з";"и";"й";"к";"л";"м";"н";"о";"п";"р";"с";"т";"у";"ф";"х";"ц";"ч";"ш";"щ";"ъ";"ы";"ь";"э";"ю";"я"},E2577))&gt;0</f>
        <v>0</v>
      </c>
      <c r="Y2577" s="142" t="b">
        <f>COUNT(SEARCH({"а";"б";"в";"г";"д";"е";"ё";"ж";"з";"и";"й";"к";"л";"м";"н";"о";"п";"р";"с";"т";"у";"ф";"х";"ц";"ч";"ш";"щ";"ъ";"ы";"ь";"э";"ю";"я"},F2577))&gt;0</f>
        <v>0</v>
      </c>
      <c r="Z2577" s="142" t="b">
        <f>COUNT(SEARCH({"а";"б";"в";"г";"д";"е";"ё";"ж";"з";"и";"й";"к";"л";"м";"н";"о";"п";"р";"с";"т";"у";"ф";"х";"ц";"ч";"ш";"щ";"ъ";"ы";"ь";"э";"ю";"я"},K2577))&gt;0</f>
        <v>0</v>
      </c>
      <c r="AA2577" s="142" t="b">
        <f>COUNT(SEARCH({"а";"б";"в";"г";"д";"е";"ё";"ж";"з";"и";"й";"к";"л";"м";"н";"о";"п";"р";"с";"т";"у";"ф";"х";"ц";"ч";"ш";"щ";"ъ";"ы";"ь";"э";"ю";"я"},L2577))&gt;0</f>
        <v>0</v>
      </c>
      <c r="AB2577" s="142" t="b">
        <f>COUNT(SEARCH({"а";"б";"в";"г";"д";"е";"ё";"ж";"з";"и";"й";"к";"л";"м";"н";"о";"п";"р";"с";"т";"у";"ф";"х";"ц";"ч";"ш";"щ";"ъ";"ы";"ь";"э";"ю";"я"},I2577))&gt;0</f>
        <v>0</v>
      </c>
      <c r="AC2577" s="142" t="b">
        <f>COUNT(SEARCH({"а";"б";"в";"г";"д";"е";"ё";"ж";"з";"и";"й";"к";"л";"м";"н";"о";"п";"р";"с";"т";"у";"ф";"х";"ц";"ч";"ш";"щ";"ъ";"ы";"ь";"э";"ю";"я"},M2577))&gt;0</f>
        <v>0</v>
      </c>
      <c r="AD2577" s="27" t="b">
        <f t="shared" si="46"/>
        <v>1</v>
      </c>
      <c r="AE2577" s="27"/>
    </row>
    <row r="2578" spans="1:31" s="289" customFormat="1" ht="45" hidden="1">
      <c r="A2578" s="86" t="s">
        <v>285</v>
      </c>
      <c r="B2578" s="86"/>
      <c r="C2578" s="88" t="s">
        <v>4493</v>
      </c>
      <c r="D2578" s="312" t="s">
        <v>279</v>
      </c>
      <c r="E2578" s="114" t="s">
        <v>4637</v>
      </c>
      <c r="F2578" s="122" t="s">
        <v>2505</v>
      </c>
      <c r="G2578" s="129" t="s">
        <v>134</v>
      </c>
      <c r="H2578" s="114" t="s">
        <v>63</v>
      </c>
      <c r="I2578" s="114" t="s">
        <v>3</v>
      </c>
      <c r="J2578" s="22" t="s">
        <v>5</v>
      </c>
      <c r="K2578" s="73"/>
      <c r="L2578" s="129"/>
      <c r="M2578" s="129"/>
      <c r="N2578" s="273"/>
      <c r="O2578" s="51" t="s">
        <v>4695</v>
      </c>
      <c r="P2578" s="131" t="s">
        <v>5286</v>
      </c>
      <c r="Q2578" s="262" t="s">
        <v>4765</v>
      </c>
      <c r="R2578" s="114"/>
      <c r="S2578" s="114" t="s">
        <v>455</v>
      </c>
      <c r="T2578" s="114"/>
      <c r="X2578" s="142" t="b">
        <f>COUNT(SEARCH({"а";"б";"в";"г";"д";"е";"ё";"ж";"з";"и";"й";"к";"л";"м";"н";"о";"п";"р";"с";"т";"у";"ф";"х";"ц";"ч";"ш";"щ";"ъ";"ы";"ь";"э";"ю";"я"},E2578))&gt;0</f>
        <v>0</v>
      </c>
      <c r="Y2578" s="142" t="b">
        <f>COUNT(SEARCH({"а";"б";"в";"г";"д";"е";"ё";"ж";"з";"и";"й";"к";"л";"м";"н";"о";"п";"р";"с";"т";"у";"ф";"х";"ц";"ч";"ш";"щ";"ъ";"ы";"ь";"э";"ю";"я"},F2578))&gt;0</f>
        <v>0</v>
      </c>
      <c r="Z2578" s="142" t="b">
        <f>COUNT(SEARCH({"а";"б";"в";"г";"д";"е";"ё";"ж";"з";"и";"й";"к";"л";"м";"н";"о";"п";"р";"с";"т";"у";"ф";"х";"ц";"ч";"ш";"щ";"ъ";"ы";"ь";"э";"ю";"я"},K2578))&gt;0</f>
        <v>0</v>
      </c>
      <c r="AA2578" s="142" t="b">
        <f>COUNT(SEARCH({"а";"б";"в";"г";"д";"е";"ё";"ж";"з";"и";"й";"к";"л";"м";"н";"о";"п";"р";"с";"т";"у";"ф";"х";"ц";"ч";"ш";"щ";"ъ";"ы";"ь";"э";"ю";"я"},L2578))&gt;0</f>
        <v>0</v>
      </c>
      <c r="AB2578" s="142" t="b">
        <f>COUNT(SEARCH({"а";"б";"в";"г";"д";"е";"ё";"ж";"з";"и";"й";"к";"л";"м";"н";"о";"п";"р";"с";"т";"у";"ф";"х";"ц";"ч";"ш";"щ";"ъ";"ы";"ь";"э";"ю";"я"},I2578))&gt;0</f>
        <v>0</v>
      </c>
      <c r="AC2578" s="142" t="b">
        <f>COUNT(SEARCH({"а";"б";"в";"г";"д";"е";"ё";"ж";"з";"и";"й";"к";"л";"м";"н";"о";"п";"р";"с";"т";"у";"ф";"х";"ц";"ч";"ш";"щ";"ъ";"ы";"ь";"э";"ю";"я"},M2578))&gt;0</f>
        <v>0</v>
      </c>
      <c r="AD2578" s="27" t="b">
        <f t="shared" si="46"/>
        <v>1</v>
      </c>
    </row>
    <row r="2579" spans="1:31" s="289" customFormat="1" ht="30" hidden="1">
      <c r="A2579" s="86" t="s">
        <v>285</v>
      </c>
      <c r="B2579" s="86"/>
      <c r="C2579" s="88" t="s">
        <v>4493</v>
      </c>
      <c r="D2579" s="312" t="s">
        <v>279</v>
      </c>
      <c r="E2579" s="114" t="s">
        <v>4637</v>
      </c>
      <c r="F2579" s="124" t="s">
        <v>2507</v>
      </c>
      <c r="G2579" s="124" t="s">
        <v>135</v>
      </c>
      <c r="H2579" s="23" t="s">
        <v>4696</v>
      </c>
      <c r="I2579" s="124" t="s">
        <v>97</v>
      </c>
      <c r="J2579" s="23" t="s">
        <v>5</v>
      </c>
      <c r="K2579" s="75" t="s">
        <v>4638</v>
      </c>
      <c r="L2579" s="124" t="s">
        <v>73</v>
      </c>
      <c r="M2579" s="124" t="s">
        <v>70</v>
      </c>
      <c r="N2579" s="278"/>
      <c r="O2579" s="119" t="s">
        <v>440</v>
      </c>
      <c r="P2579" s="23"/>
      <c r="Q2579" s="124"/>
      <c r="R2579" s="124"/>
      <c r="S2579" s="124" t="s">
        <v>60</v>
      </c>
      <c r="T2579" s="124"/>
      <c r="X2579" s="142" t="b">
        <f>COUNT(SEARCH({"а";"б";"в";"г";"д";"е";"ё";"ж";"з";"и";"й";"к";"л";"м";"н";"о";"п";"р";"с";"т";"у";"ф";"х";"ц";"ч";"ш";"щ";"ъ";"ы";"ь";"э";"ю";"я"},E2579))&gt;0</f>
        <v>0</v>
      </c>
      <c r="Y2579" s="142" t="b">
        <f>COUNT(SEARCH({"а";"б";"в";"г";"д";"е";"ё";"ж";"з";"и";"й";"к";"л";"м";"н";"о";"п";"р";"с";"т";"у";"ф";"х";"ц";"ч";"ш";"щ";"ъ";"ы";"ь";"э";"ю";"я"},F2579))&gt;0</f>
        <v>0</v>
      </c>
      <c r="Z2579" s="142" t="b">
        <f>COUNT(SEARCH({"а";"б";"в";"г";"д";"е";"ё";"ж";"з";"и";"й";"к";"л";"м";"н";"о";"п";"р";"с";"т";"у";"ф";"х";"ц";"ч";"ш";"щ";"ъ";"ы";"ь";"э";"ю";"я"},K2579))&gt;0</f>
        <v>0</v>
      </c>
      <c r="AA2579" s="142" t="b">
        <f>COUNT(SEARCH({"а";"б";"в";"г";"д";"е";"ё";"ж";"з";"и";"й";"к";"л";"м";"н";"о";"п";"р";"с";"т";"у";"ф";"х";"ц";"ч";"ш";"щ";"ъ";"ы";"ь";"э";"ю";"я"},L2579))&gt;0</f>
        <v>0</v>
      </c>
      <c r="AB2579" s="142" t="b">
        <f>COUNT(SEARCH({"а";"б";"в";"г";"д";"е";"ё";"ж";"з";"и";"й";"к";"л";"м";"н";"о";"п";"р";"с";"т";"у";"ф";"х";"ц";"ч";"ш";"щ";"ъ";"ы";"ь";"э";"ю";"я"},I2579))&gt;0</f>
        <v>0</v>
      </c>
      <c r="AC2579" s="142" t="b">
        <f>COUNT(SEARCH({"а";"б";"в";"г";"д";"е";"ё";"ж";"з";"и";"й";"к";"л";"м";"н";"о";"п";"р";"с";"т";"у";"ф";"х";"ц";"ч";"ш";"щ";"ъ";"ы";"ь";"э";"ю";"я"},M2579))&gt;0</f>
        <v>0</v>
      </c>
      <c r="AD2579" s="27" t="b">
        <f t="shared" si="46"/>
        <v>1</v>
      </c>
    </row>
    <row r="2580" spans="1:31" s="289" customFormat="1" hidden="1">
      <c r="A2580" s="86" t="s">
        <v>285</v>
      </c>
      <c r="B2580" s="86"/>
      <c r="C2580" s="88" t="s">
        <v>4493</v>
      </c>
      <c r="D2580" s="312" t="s">
        <v>279</v>
      </c>
      <c r="E2580" s="114" t="s">
        <v>4637</v>
      </c>
      <c r="F2580" s="114" t="s">
        <v>14</v>
      </c>
      <c r="G2580" s="129"/>
      <c r="H2580" s="114" t="s">
        <v>13</v>
      </c>
      <c r="I2580" s="114" t="s">
        <v>15</v>
      </c>
      <c r="J2580" s="22" t="s">
        <v>5</v>
      </c>
      <c r="K2580" s="73"/>
      <c r="L2580" s="129"/>
      <c r="M2580" s="129"/>
      <c r="N2580" s="279" t="s">
        <v>446</v>
      </c>
      <c r="O2580" s="51" t="s">
        <v>13</v>
      </c>
      <c r="P2580" s="131"/>
      <c r="Q2580" s="129"/>
      <c r="R2580" s="129"/>
      <c r="S2580" s="129"/>
      <c r="T2580" s="129"/>
      <c r="X2580" s="142" t="b">
        <f>COUNT(SEARCH({"а";"б";"в";"г";"д";"е";"ё";"ж";"з";"и";"й";"к";"л";"м";"н";"о";"п";"р";"с";"т";"у";"ф";"х";"ц";"ч";"ш";"щ";"ъ";"ы";"ь";"э";"ю";"я"},E2580))&gt;0</f>
        <v>0</v>
      </c>
      <c r="Y2580" s="142" t="b">
        <f>COUNT(SEARCH({"а";"б";"в";"г";"д";"е";"ё";"ж";"з";"и";"й";"к";"л";"м";"н";"о";"п";"р";"с";"т";"у";"ф";"х";"ц";"ч";"ш";"щ";"ъ";"ы";"ь";"э";"ю";"я"},F2580))&gt;0</f>
        <v>0</v>
      </c>
      <c r="Z2580" s="142" t="b">
        <f>COUNT(SEARCH({"а";"б";"в";"г";"д";"е";"ё";"ж";"з";"и";"й";"к";"л";"м";"н";"о";"п";"р";"с";"т";"у";"ф";"х";"ц";"ч";"ш";"щ";"ъ";"ы";"ь";"э";"ю";"я"},K2580))&gt;0</f>
        <v>0</v>
      </c>
      <c r="AA2580" s="142" t="b">
        <f>COUNT(SEARCH({"а";"б";"в";"г";"д";"е";"ё";"ж";"з";"и";"й";"к";"л";"м";"н";"о";"п";"р";"с";"т";"у";"ф";"х";"ц";"ч";"ш";"щ";"ъ";"ы";"ь";"э";"ю";"я"},L2580))&gt;0</f>
        <v>0</v>
      </c>
      <c r="AB2580" s="142" t="b">
        <f>COUNT(SEARCH({"а";"б";"в";"г";"д";"е";"ё";"ж";"з";"и";"й";"к";"л";"м";"н";"о";"п";"р";"с";"т";"у";"ф";"х";"ц";"ч";"ш";"щ";"ъ";"ы";"ь";"э";"ю";"я"},I2580))&gt;0</f>
        <v>0</v>
      </c>
      <c r="AC2580" s="142" t="b">
        <f>COUNT(SEARCH({"а";"б";"в";"г";"д";"е";"ё";"ж";"з";"и";"й";"к";"л";"м";"н";"о";"п";"р";"с";"т";"у";"ф";"х";"ц";"ч";"ш";"щ";"ъ";"ы";"ь";"э";"ю";"я"},M2580))&gt;0</f>
        <v>0</v>
      </c>
      <c r="AD2580" s="27" t="b">
        <f t="shared" si="46"/>
        <v>1</v>
      </c>
    </row>
    <row r="2581" spans="1:31" s="289" customFormat="1" hidden="1">
      <c r="A2581" s="86" t="s">
        <v>285</v>
      </c>
      <c r="B2581" s="86"/>
      <c r="C2581" s="88" t="s">
        <v>4493</v>
      </c>
      <c r="D2581" s="312" t="s">
        <v>279</v>
      </c>
      <c r="E2581" s="114" t="s">
        <v>4637</v>
      </c>
      <c r="F2581" s="114" t="s">
        <v>8</v>
      </c>
      <c r="G2581" s="129"/>
      <c r="H2581" s="114" t="s">
        <v>67</v>
      </c>
      <c r="I2581" s="114" t="s">
        <v>97</v>
      </c>
      <c r="J2581" s="22" t="s">
        <v>5</v>
      </c>
      <c r="K2581" s="73"/>
      <c r="L2581" s="129"/>
      <c r="M2581" s="129"/>
      <c r="N2581" s="279" t="s">
        <v>446</v>
      </c>
      <c r="O2581" s="51" t="s">
        <v>447</v>
      </c>
      <c r="P2581" s="131"/>
      <c r="Q2581" s="129"/>
      <c r="R2581" s="114"/>
      <c r="S2581" s="114" t="s">
        <v>398</v>
      </c>
      <c r="T2581" s="114"/>
      <c r="X2581" s="142" t="b">
        <f>COUNT(SEARCH({"а";"б";"в";"г";"д";"е";"ё";"ж";"з";"и";"й";"к";"л";"м";"н";"о";"п";"р";"с";"т";"у";"ф";"х";"ц";"ч";"ш";"щ";"ъ";"ы";"ь";"э";"ю";"я"},E2581))&gt;0</f>
        <v>0</v>
      </c>
      <c r="Y2581" s="142" t="b">
        <f>COUNT(SEARCH({"а";"б";"в";"г";"д";"е";"ё";"ж";"з";"и";"й";"к";"л";"м";"н";"о";"п";"р";"с";"т";"у";"ф";"х";"ц";"ч";"ш";"щ";"ъ";"ы";"ь";"э";"ю";"я"},F2581))&gt;0</f>
        <v>0</v>
      </c>
      <c r="Z2581" s="142" t="b">
        <f>COUNT(SEARCH({"а";"б";"в";"г";"д";"е";"ё";"ж";"з";"и";"й";"к";"л";"м";"н";"о";"п";"р";"с";"т";"у";"ф";"х";"ц";"ч";"ш";"щ";"ъ";"ы";"ь";"э";"ю";"я"},K2581))&gt;0</f>
        <v>0</v>
      </c>
      <c r="AA2581" s="142" t="b">
        <f>COUNT(SEARCH({"а";"б";"в";"г";"д";"е";"ё";"ж";"з";"и";"й";"к";"л";"м";"н";"о";"п";"р";"с";"т";"у";"ф";"х";"ц";"ч";"ш";"щ";"ъ";"ы";"ь";"э";"ю";"я"},L2581))&gt;0</f>
        <v>0</v>
      </c>
      <c r="AB2581" s="142" t="b">
        <f>COUNT(SEARCH({"а";"б";"в";"г";"д";"е";"ё";"ж";"з";"и";"й";"к";"л";"м";"н";"о";"п";"р";"с";"т";"у";"ф";"х";"ц";"ч";"ш";"щ";"ъ";"ы";"ь";"э";"ю";"я"},I2581))&gt;0</f>
        <v>0</v>
      </c>
      <c r="AC2581" s="142" t="b">
        <f>COUNT(SEARCH({"а";"б";"в";"г";"д";"е";"ё";"ж";"з";"и";"й";"к";"л";"м";"н";"о";"п";"р";"с";"т";"у";"ф";"х";"ц";"ч";"ш";"щ";"ъ";"ы";"ь";"э";"ю";"я"},M2581))&gt;0</f>
        <v>0</v>
      </c>
      <c r="AD2581" s="27" t="b">
        <f t="shared" si="46"/>
        <v>1</v>
      </c>
    </row>
    <row r="2582" spans="1:31" s="289" customFormat="1" ht="30" hidden="1">
      <c r="A2582" s="86" t="s">
        <v>285</v>
      </c>
      <c r="B2582" s="86"/>
      <c r="C2582" s="88" t="s">
        <v>4493</v>
      </c>
      <c r="D2582" s="312" t="s">
        <v>279</v>
      </c>
      <c r="E2582" s="114" t="s">
        <v>4637</v>
      </c>
      <c r="F2582" s="114" t="s">
        <v>12</v>
      </c>
      <c r="G2582" s="129"/>
      <c r="H2582" s="114" t="s">
        <v>400</v>
      </c>
      <c r="I2582" s="114" t="s">
        <v>3</v>
      </c>
      <c r="J2582" s="22" t="s">
        <v>5</v>
      </c>
      <c r="K2582" s="73"/>
      <c r="L2582" s="129"/>
      <c r="M2582" s="129"/>
      <c r="N2582" s="273"/>
      <c r="O2582" s="51" t="s">
        <v>66</v>
      </c>
      <c r="P2582" s="131"/>
      <c r="Q2582" s="129"/>
      <c r="R2582" s="114"/>
      <c r="S2582" s="114" t="s">
        <v>4</v>
      </c>
      <c r="T2582" s="114"/>
      <c r="X2582" s="142" t="b">
        <f>COUNT(SEARCH({"а";"б";"в";"г";"д";"е";"ё";"ж";"з";"и";"й";"к";"л";"м";"н";"о";"п";"р";"с";"т";"у";"ф";"х";"ц";"ч";"ш";"щ";"ъ";"ы";"ь";"э";"ю";"я"},E2582))&gt;0</f>
        <v>0</v>
      </c>
      <c r="Y2582" s="142" t="b">
        <f>COUNT(SEARCH({"а";"б";"в";"г";"д";"е";"ё";"ж";"з";"и";"й";"к";"л";"м";"н";"о";"п";"р";"с";"т";"у";"ф";"х";"ц";"ч";"ш";"щ";"ъ";"ы";"ь";"э";"ю";"я"},F2582))&gt;0</f>
        <v>0</v>
      </c>
      <c r="Z2582" s="142" t="b">
        <f>COUNT(SEARCH({"а";"б";"в";"г";"д";"е";"ё";"ж";"з";"и";"й";"к";"л";"м";"н";"о";"п";"р";"с";"т";"у";"ф";"х";"ц";"ч";"ш";"щ";"ъ";"ы";"ь";"э";"ю";"я"},K2582))&gt;0</f>
        <v>0</v>
      </c>
      <c r="AA2582" s="142" t="b">
        <f>COUNT(SEARCH({"а";"б";"в";"г";"д";"е";"ё";"ж";"з";"и";"й";"к";"л";"м";"н";"о";"п";"р";"с";"т";"у";"ф";"х";"ц";"ч";"ш";"щ";"ъ";"ы";"ь";"э";"ю";"я"},L2582))&gt;0</f>
        <v>0</v>
      </c>
      <c r="AB2582" s="142" t="b">
        <f>COUNT(SEARCH({"а";"б";"в";"г";"д";"е";"ё";"ж";"з";"и";"й";"к";"л";"м";"н";"о";"п";"р";"с";"т";"у";"ф";"х";"ц";"ч";"ш";"щ";"ъ";"ы";"ь";"э";"ю";"я"},I2582))&gt;0</f>
        <v>0</v>
      </c>
      <c r="AC2582" s="142" t="b">
        <f>COUNT(SEARCH({"а";"б";"в";"г";"д";"е";"ё";"ж";"з";"и";"й";"к";"л";"м";"н";"о";"п";"р";"с";"т";"у";"ф";"х";"ц";"ч";"ш";"щ";"ъ";"ы";"ь";"э";"ю";"я"},M2582))&gt;0</f>
        <v>0</v>
      </c>
      <c r="AD2582" s="27" t="b">
        <f t="shared" si="46"/>
        <v>1</v>
      </c>
    </row>
    <row r="2583" spans="1:31" s="289" customFormat="1" hidden="1">
      <c r="A2583" s="86" t="s">
        <v>285</v>
      </c>
      <c r="B2583" s="86"/>
      <c r="C2583" s="88" t="s">
        <v>4493</v>
      </c>
      <c r="D2583" s="312" t="s">
        <v>279</v>
      </c>
      <c r="E2583" s="114" t="s">
        <v>4637</v>
      </c>
      <c r="F2583" s="114" t="s">
        <v>18</v>
      </c>
      <c r="G2583" s="129"/>
      <c r="H2583" s="114" t="s">
        <v>456</v>
      </c>
      <c r="I2583" s="114" t="s">
        <v>19</v>
      </c>
      <c r="J2583" s="22" t="s">
        <v>5</v>
      </c>
      <c r="K2583" s="73"/>
      <c r="L2583" s="129"/>
      <c r="M2583" s="129"/>
      <c r="N2583" s="273"/>
      <c r="O2583" s="51" t="s">
        <v>401</v>
      </c>
      <c r="P2583" s="131"/>
      <c r="Q2583" s="129"/>
      <c r="R2583" s="114"/>
      <c r="S2583" s="114"/>
      <c r="T2583" s="114"/>
      <c r="X2583" s="142" t="b">
        <f>COUNT(SEARCH({"а";"б";"в";"г";"д";"е";"ё";"ж";"з";"и";"й";"к";"л";"м";"н";"о";"п";"р";"с";"т";"у";"ф";"х";"ц";"ч";"ш";"щ";"ъ";"ы";"ь";"э";"ю";"я"},E2583))&gt;0</f>
        <v>0</v>
      </c>
      <c r="Y2583" s="142" t="b">
        <f>COUNT(SEARCH({"а";"б";"в";"г";"д";"е";"ё";"ж";"з";"и";"й";"к";"л";"м";"н";"о";"п";"р";"с";"т";"у";"ф";"х";"ц";"ч";"ш";"щ";"ъ";"ы";"ь";"э";"ю";"я"},F2583))&gt;0</f>
        <v>0</v>
      </c>
      <c r="Z2583" s="142" t="b">
        <f>COUNT(SEARCH({"а";"б";"в";"г";"д";"е";"ё";"ж";"з";"и";"й";"к";"л";"м";"н";"о";"п";"р";"с";"т";"у";"ф";"х";"ц";"ч";"ш";"щ";"ъ";"ы";"ь";"э";"ю";"я"},K2583))&gt;0</f>
        <v>0</v>
      </c>
      <c r="AA2583" s="142" t="b">
        <f>COUNT(SEARCH({"а";"б";"в";"г";"д";"е";"ё";"ж";"з";"и";"й";"к";"л";"м";"н";"о";"п";"р";"с";"т";"у";"ф";"х";"ц";"ч";"ш";"щ";"ъ";"ы";"ь";"э";"ю";"я"},L2583))&gt;0</f>
        <v>0</v>
      </c>
      <c r="AB2583" s="142" t="b">
        <f>COUNT(SEARCH({"а";"б";"в";"г";"д";"е";"ё";"ж";"з";"и";"й";"к";"л";"м";"н";"о";"п";"р";"с";"т";"у";"ф";"х";"ц";"ч";"ш";"щ";"ъ";"ы";"ь";"э";"ю";"я"},I2583))&gt;0</f>
        <v>0</v>
      </c>
      <c r="AC2583" s="142" t="b">
        <f>COUNT(SEARCH({"а";"б";"в";"г";"д";"е";"ё";"ж";"з";"и";"й";"к";"л";"м";"н";"о";"п";"р";"с";"т";"у";"ф";"х";"ц";"ч";"ш";"щ";"ъ";"ы";"ь";"э";"ю";"я"},M2583))&gt;0</f>
        <v>0</v>
      </c>
      <c r="AD2583" s="27" t="b">
        <f t="shared" si="46"/>
        <v>1</v>
      </c>
    </row>
    <row r="2584" spans="1:31" s="289" customFormat="1" hidden="1">
      <c r="A2584" s="86" t="s">
        <v>285</v>
      </c>
      <c r="B2584" s="86"/>
      <c r="C2584" s="88" t="s">
        <v>4493</v>
      </c>
      <c r="D2584" s="312" t="s">
        <v>279</v>
      </c>
      <c r="E2584" s="114" t="s">
        <v>4637</v>
      </c>
      <c r="F2584" s="114" t="s">
        <v>21</v>
      </c>
      <c r="G2584" s="129"/>
      <c r="H2584" s="114" t="s">
        <v>402</v>
      </c>
      <c r="I2584" s="114" t="s">
        <v>19</v>
      </c>
      <c r="J2584" s="22" t="s">
        <v>5</v>
      </c>
      <c r="K2584" s="73"/>
      <c r="L2584" s="129"/>
      <c r="M2584" s="129"/>
      <c r="N2584" s="273"/>
      <c r="O2584" s="51" t="s">
        <v>519</v>
      </c>
      <c r="P2584" s="131"/>
      <c r="Q2584" s="129"/>
      <c r="R2584" s="22"/>
      <c r="S2584" s="22" t="s">
        <v>4</v>
      </c>
      <c r="T2584" s="22"/>
      <c r="X2584" s="142" t="b">
        <f>COUNT(SEARCH({"а";"б";"в";"г";"д";"е";"ё";"ж";"з";"и";"й";"к";"л";"м";"н";"о";"п";"р";"с";"т";"у";"ф";"х";"ц";"ч";"ш";"щ";"ъ";"ы";"ь";"э";"ю";"я"},E2584))&gt;0</f>
        <v>0</v>
      </c>
      <c r="Y2584" s="142" t="b">
        <f>COUNT(SEARCH({"а";"б";"в";"г";"д";"е";"ё";"ж";"з";"и";"й";"к";"л";"м";"н";"о";"п";"р";"с";"т";"у";"ф";"х";"ц";"ч";"ш";"щ";"ъ";"ы";"ь";"э";"ю";"я"},F2584))&gt;0</f>
        <v>0</v>
      </c>
      <c r="Z2584" s="142" t="b">
        <f>COUNT(SEARCH({"а";"б";"в";"г";"д";"е";"ё";"ж";"з";"и";"й";"к";"л";"м";"н";"о";"п";"р";"с";"т";"у";"ф";"х";"ц";"ч";"ш";"щ";"ъ";"ы";"ь";"э";"ю";"я"},K2584))&gt;0</f>
        <v>0</v>
      </c>
      <c r="AA2584" s="142" t="b">
        <f>COUNT(SEARCH({"а";"б";"в";"г";"д";"е";"ё";"ж";"з";"и";"й";"к";"л";"м";"н";"о";"п";"р";"с";"т";"у";"ф";"х";"ц";"ч";"ш";"щ";"ъ";"ы";"ь";"э";"ю";"я"},L2584))&gt;0</f>
        <v>0</v>
      </c>
      <c r="AB2584" s="142" t="b">
        <f>COUNT(SEARCH({"а";"б";"в";"г";"д";"е";"ё";"ж";"з";"и";"й";"к";"л";"м";"н";"о";"п";"р";"с";"т";"у";"ф";"х";"ц";"ч";"ш";"щ";"ъ";"ы";"ь";"э";"ю";"я"},I2584))&gt;0</f>
        <v>0</v>
      </c>
      <c r="AC2584" s="142" t="b">
        <f>COUNT(SEARCH({"а";"б";"в";"г";"д";"е";"ё";"ж";"з";"и";"й";"к";"л";"м";"н";"о";"п";"р";"с";"т";"у";"ф";"х";"ц";"ч";"ш";"щ";"ъ";"ы";"ь";"э";"ю";"я"},M2584))&gt;0</f>
        <v>0</v>
      </c>
      <c r="AD2584" s="27" t="b">
        <f t="shared" si="46"/>
        <v>1</v>
      </c>
    </row>
    <row r="2585" spans="1:31" s="289" customFormat="1" hidden="1">
      <c r="A2585" s="86" t="s">
        <v>285</v>
      </c>
      <c r="B2585" s="86"/>
      <c r="C2585" s="88" t="s">
        <v>4493</v>
      </c>
      <c r="D2585" s="312" t="s">
        <v>279</v>
      </c>
      <c r="E2585" s="114" t="s">
        <v>4637</v>
      </c>
      <c r="F2585" s="114" t="s">
        <v>93</v>
      </c>
      <c r="G2585" s="25" t="s">
        <v>136</v>
      </c>
      <c r="H2585" s="114" t="s">
        <v>578</v>
      </c>
      <c r="I2585" s="114" t="s">
        <v>65</v>
      </c>
      <c r="J2585" s="22" t="s">
        <v>5</v>
      </c>
      <c r="K2585" s="73" t="s">
        <v>4638</v>
      </c>
      <c r="L2585" s="129" t="s">
        <v>94</v>
      </c>
      <c r="M2585" s="114" t="s">
        <v>65</v>
      </c>
      <c r="N2585" s="273"/>
      <c r="O2585" s="51" t="s">
        <v>395</v>
      </c>
      <c r="P2585" s="131"/>
      <c r="Q2585" s="129"/>
      <c r="R2585" s="114"/>
      <c r="S2585" s="114" t="s">
        <v>4</v>
      </c>
      <c r="T2585" s="24" t="s">
        <v>276</v>
      </c>
      <c r="X2585" s="142" t="b">
        <f>COUNT(SEARCH({"а";"б";"в";"г";"д";"е";"ё";"ж";"з";"и";"й";"к";"л";"м";"н";"о";"п";"р";"с";"т";"у";"ф";"х";"ц";"ч";"ш";"щ";"ъ";"ы";"ь";"э";"ю";"я"},E2585))&gt;0</f>
        <v>0</v>
      </c>
      <c r="Y2585" s="142" t="b">
        <f>COUNT(SEARCH({"а";"б";"в";"г";"д";"е";"ё";"ж";"з";"и";"й";"к";"л";"м";"н";"о";"п";"р";"с";"т";"у";"ф";"х";"ц";"ч";"ш";"щ";"ъ";"ы";"ь";"э";"ю";"я"},F2585))&gt;0</f>
        <v>0</v>
      </c>
      <c r="Z2585" s="142" t="b">
        <f>COUNT(SEARCH({"а";"б";"в";"г";"д";"е";"ё";"ж";"з";"и";"й";"к";"л";"м";"н";"о";"п";"р";"с";"т";"у";"ф";"х";"ц";"ч";"ш";"щ";"ъ";"ы";"ь";"э";"ю";"я"},K2585))&gt;0</f>
        <v>0</v>
      </c>
      <c r="AA2585" s="142" t="b">
        <f>COUNT(SEARCH({"а";"б";"в";"г";"д";"е";"ё";"ж";"з";"и";"й";"к";"л";"м";"н";"о";"п";"р";"с";"т";"у";"ф";"х";"ц";"ч";"ш";"щ";"ъ";"ы";"ь";"э";"ю";"я"},L2585))&gt;0</f>
        <v>0</v>
      </c>
      <c r="AB2585" s="142" t="b">
        <f>COUNT(SEARCH({"а";"б";"в";"г";"д";"е";"ё";"ж";"з";"и";"й";"к";"л";"м";"н";"о";"п";"р";"с";"т";"у";"ф";"х";"ц";"ч";"ш";"щ";"ъ";"ы";"ь";"э";"ю";"я"},I2585))&gt;0</f>
        <v>0</v>
      </c>
      <c r="AC2585" s="142" t="b">
        <f>COUNT(SEARCH({"а";"б";"в";"г";"д";"е";"ё";"ж";"з";"и";"й";"к";"л";"м";"н";"о";"п";"р";"с";"т";"у";"ф";"х";"ц";"ч";"ш";"щ";"ъ";"ы";"ь";"э";"ю";"я"},M2585))&gt;0</f>
        <v>0</v>
      </c>
      <c r="AD2585" s="27" t="b">
        <f t="shared" si="46"/>
        <v>1</v>
      </c>
    </row>
    <row r="2586" spans="1:31" s="289" customFormat="1" hidden="1">
      <c r="A2586" s="86" t="s">
        <v>285</v>
      </c>
      <c r="B2586" s="86"/>
      <c r="C2586" s="88" t="s">
        <v>4493</v>
      </c>
      <c r="D2586" s="312" t="s">
        <v>279</v>
      </c>
      <c r="E2586" s="114" t="s">
        <v>4637</v>
      </c>
      <c r="F2586" s="114" t="s">
        <v>489</v>
      </c>
      <c r="G2586" s="129"/>
      <c r="H2586" s="114" t="s">
        <v>151</v>
      </c>
      <c r="I2586" s="114" t="s">
        <v>97</v>
      </c>
      <c r="J2586" s="22" t="s">
        <v>23</v>
      </c>
      <c r="K2586" s="73" t="s">
        <v>4638</v>
      </c>
      <c r="L2586" s="129" t="s">
        <v>489</v>
      </c>
      <c r="M2586" s="114" t="s">
        <v>4697</v>
      </c>
      <c r="N2586" s="273"/>
      <c r="O2586" s="51" t="s">
        <v>395</v>
      </c>
      <c r="P2586" s="131"/>
      <c r="Q2586" s="129"/>
      <c r="R2586" s="114"/>
      <c r="S2586" s="114"/>
      <c r="T2586" s="114"/>
      <c r="X2586" s="142" t="b">
        <f>COUNT(SEARCH({"а";"б";"в";"г";"д";"е";"ё";"ж";"з";"и";"й";"к";"л";"м";"н";"о";"п";"р";"с";"т";"у";"ф";"х";"ц";"ч";"ш";"щ";"ъ";"ы";"ь";"э";"ю";"я"},E2586))&gt;0</f>
        <v>0</v>
      </c>
      <c r="Y2586" s="142" t="b">
        <f>COUNT(SEARCH({"а";"б";"в";"г";"д";"е";"ё";"ж";"з";"и";"й";"к";"л";"м";"н";"о";"п";"р";"с";"т";"у";"ф";"х";"ц";"ч";"ш";"щ";"ъ";"ы";"ь";"э";"ю";"я"},F2586))&gt;0</f>
        <v>0</v>
      </c>
      <c r="Z2586" s="142" t="b">
        <f>COUNT(SEARCH({"а";"б";"в";"г";"д";"е";"ё";"ж";"з";"и";"й";"к";"л";"м";"н";"о";"п";"р";"с";"т";"у";"ф";"х";"ц";"ч";"ш";"щ";"ъ";"ы";"ь";"э";"ю";"я"},K2586))&gt;0</f>
        <v>0</v>
      </c>
      <c r="AA2586" s="142" t="b">
        <f>COUNT(SEARCH({"а";"б";"в";"г";"д";"е";"ё";"ж";"з";"и";"й";"к";"л";"м";"н";"о";"п";"р";"с";"т";"у";"ф";"х";"ц";"ч";"ш";"щ";"ъ";"ы";"ь";"э";"ю";"я"},L2586))&gt;0</f>
        <v>0</v>
      </c>
      <c r="AB2586" s="142" t="b">
        <f>COUNT(SEARCH({"а";"б";"в";"г";"д";"е";"ё";"ж";"з";"и";"й";"к";"л";"м";"н";"о";"п";"р";"с";"т";"у";"ф";"х";"ц";"ч";"ш";"щ";"ъ";"ы";"ь";"э";"ю";"я"},I2586))&gt;0</f>
        <v>0</v>
      </c>
      <c r="AC2586" s="142" t="b">
        <f>COUNT(SEARCH({"а";"б";"в";"г";"д";"е";"ё";"ж";"з";"и";"й";"к";"л";"м";"н";"о";"п";"р";"с";"т";"у";"ф";"х";"ц";"ч";"ш";"щ";"ъ";"ы";"ь";"э";"ю";"я"},M2586))&gt;0</f>
        <v>0</v>
      </c>
      <c r="AD2586" s="27" t="b">
        <f t="shared" si="46"/>
        <v>1</v>
      </c>
    </row>
    <row r="2587" spans="1:31" s="289" customFormat="1" hidden="1">
      <c r="A2587" s="86" t="s">
        <v>285</v>
      </c>
      <c r="B2587" s="86"/>
      <c r="C2587" s="88" t="s">
        <v>4493</v>
      </c>
      <c r="D2587" s="312" t="s">
        <v>279</v>
      </c>
      <c r="E2587" s="114" t="s">
        <v>4637</v>
      </c>
      <c r="F2587" s="114" t="s">
        <v>2513</v>
      </c>
      <c r="G2587" s="129"/>
      <c r="H2587" s="114" t="s">
        <v>581</v>
      </c>
      <c r="I2587" s="114" t="s">
        <v>97</v>
      </c>
      <c r="J2587" s="22" t="s">
        <v>23</v>
      </c>
      <c r="K2587" s="73" t="s">
        <v>4638</v>
      </c>
      <c r="L2587" s="129" t="s">
        <v>2513</v>
      </c>
      <c r="M2587" s="114" t="s">
        <v>495</v>
      </c>
      <c r="N2587" s="273"/>
      <c r="O2587" s="51" t="s">
        <v>395</v>
      </c>
      <c r="P2587" s="131"/>
      <c r="Q2587" s="129"/>
      <c r="R2587" s="114"/>
      <c r="S2587" s="114"/>
      <c r="T2587" s="114"/>
      <c r="X2587" s="142" t="b">
        <f>COUNT(SEARCH({"а";"б";"в";"г";"д";"е";"ё";"ж";"з";"и";"й";"к";"л";"м";"н";"о";"п";"р";"с";"т";"у";"ф";"х";"ц";"ч";"ш";"щ";"ъ";"ы";"ь";"э";"ю";"я"},E2587))&gt;0</f>
        <v>0</v>
      </c>
      <c r="Y2587" s="142" t="b">
        <f>COUNT(SEARCH({"а";"б";"в";"г";"д";"е";"ё";"ж";"з";"и";"й";"к";"л";"м";"н";"о";"п";"р";"с";"т";"у";"ф";"х";"ц";"ч";"ш";"щ";"ъ";"ы";"ь";"э";"ю";"я"},F2587))&gt;0</f>
        <v>0</v>
      </c>
      <c r="Z2587" s="142" t="b">
        <f>COUNT(SEARCH({"а";"б";"в";"г";"д";"е";"ё";"ж";"з";"и";"й";"к";"л";"м";"н";"о";"п";"р";"с";"т";"у";"ф";"х";"ц";"ч";"ш";"щ";"ъ";"ы";"ь";"э";"ю";"я"},K2587))&gt;0</f>
        <v>0</v>
      </c>
      <c r="AA2587" s="142" t="b">
        <f>COUNT(SEARCH({"а";"б";"в";"г";"д";"е";"ё";"ж";"з";"и";"й";"к";"л";"м";"н";"о";"п";"р";"с";"т";"у";"ф";"х";"ц";"ч";"ш";"щ";"ъ";"ы";"ь";"э";"ю";"я"},L2587))&gt;0</f>
        <v>0</v>
      </c>
      <c r="AB2587" s="142" t="b">
        <f>COUNT(SEARCH({"а";"б";"в";"г";"д";"е";"ё";"ж";"з";"и";"й";"к";"л";"м";"н";"о";"п";"р";"с";"т";"у";"ф";"х";"ц";"ч";"ш";"щ";"ъ";"ы";"ь";"э";"ю";"я"},I2587))&gt;0</f>
        <v>0</v>
      </c>
      <c r="AC2587" s="142" t="b">
        <f>COUNT(SEARCH({"а";"б";"в";"г";"д";"е";"ё";"ж";"з";"и";"й";"к";"л";"м";"н";"о";"п";"р";"с";"т";"у";"ф";"х";"ц";"ч";"ш";"щ";"ъ";"ы";"ь";"э";"ю";"я"},M2587))&gt;0</f>
        <v>0</v>
      </c>
      <c r="AD2587" s="27" t="b">
        <f t="shared" si="46"/>
        <v>1</v>
      </c>
    </row>
    <row r="2588" spans="1:31" s="289" customFormat="1" hidden="1">
      <c r="A2588" s="86" t="s">
        <v>285</v>
      </c>
      <c r="B2588" s="86"/>
      <c r="C2588" s="88" t="s">
        <v>4493</v>
      </c>
      <c r="D2588" s="312" t="s">
        <v>279</v>
      </c>
      <c r="E2588" s="114" t="s">
        <v>4637</v>
      </c>
      <c r="F2588" s="114" t="s">
        <v>2514</v>
      </c>
      <c r="G2588" s="129"/>
      <c r="H2588" s="114" t="s">
        <v>2515</v>
      </c>
      <c r="I2588" s="114" t="s">
        <v>97</v>
      </c>
      <c r="J2588" s="22" t="s">
        <v>23</v>
      </c>
      <c r="K2588" s="73" t="s">
        <v>4638</v>
      </c>
      <c r="L2588" s="129" t="s">
        <v>2514</v>
      </c>
      <c r="M2588" s="114" t="s">
        <v>482</v>
      </c>
      <c r="N2588" s="273"/>
      <c r="O2588" s="51" t="s">
        <v>395</v>
      </c>
      <c r="P2588" s="131"/>
      <c r="Q2588" s="129"/>
      <c r="R2588" s="114"/>
      <c r="S2588" s="114"/>
      <c r="T2588" s="114"/>
      <c r="X2588" s="142" t="b">
        <f>COUNT(SEARCH({"а";"б";"в";"г";"д";"е";"ё";"ж";"з";"и";"й";"к";"л";"м";"н";"о";"п";"р";"с";"т";"у";"ф";"х";"ц";"ч";"ш";"щ";"ъ";"ы";"ь";"э";"ю";"я"},E2588))&gt;0</f>
        <v>0</v>
      </c>
      <c r="Y2588" s="142" t="b">
        <f>COUNT(SEARCH({"а";"б";"в";"г";"д";"е";"ё";"ж";"з";"и";"й";"к";"л";"м";"н";"о";"п";"р";"с";"т";"у";"ф";"х";"ц";"ч";"ш";"щ";"ъ";"ы";"ь";"э";"ю";"я"},F2588))&gt;0</f>
        <v>0</v>
      </c>
      <c r="Z2588" s="142" t="b">
        <f>COUNT(SEARCH({"а";"б";"в";"г";"д";"е";"ё";"ж";"з";"и";"й";"к";"л";"м";"н";"о";"п";"р";"с";"т";"у";"ф";"х";"ц";"ч";"ш";"щ";"ъ";"ы";"ь";"э";"ю";"я"},K2588))&gt;0</f>
        <v>0</v>
      </c>
      <c r="AA2588" s="142" t="b">
        <f>COUNT(SEARCH({"а";"б";"в";"г";"д";"е";"ё";"ж";"з";"и";"й";"к";"л";"м";"н";"о";"п";"р";"с";"т";"у";"ф";"х";"ц";"ч";"ш";"щ";"ъ";"ы";"ь";"э";"ю";"я"},L2588))&gt;0</f>
        <v>0</v>
      </c>
      <c r="AB2588" s="142" t="b">
        <f>COUNT(SEARCH({"а";"б";"в";"г";"д";"е";"ё";"ж";"з";"и";"й";"к";"л";"м";"н";"о";"п";"р";"с";"т";"у";"ф";"х";"ц";"ч";"ш";"щ";"ъ";"ы";"ь";"э";"ю";"я"},I2588))&gt;0</f>
        <v>0</v>
      </c>
      <c r="AC2588" s="142" t="b">
        <f>COUNT(SEARCH({"а";"б";"в";"г";"д";"е";"ё";"ж";"з";"и";"й";"к";"л";"м";"н";"о";"п";"р";"с";"т";"у";"ф";"х";"ц";"ч";"ш";"щ";"ъ";"ы";"ь";"э";"ю";"я"},M2588))&gt;0</f>
        <v>0</v>
      </c>
      <c r="AD2588" s="27" t="b">
        <f t="shared" si="46"/>
        <v>1</v>
      </c>
    </row>
    <row r="2589" spans="1:31" s="289" customFormat="1" ht="30" hidden="1">
      <c r="A2589" s="42" t="s">
        <v>9015</v>
      </c>
      <c r="B2589" s="42"/>
      <c r="C2589" s="375" t="s">
        <v>8948</v>
      </c>
      <c r="D2589" s="312" t="s">
        <v>279</v>
      </c>
      <c r="E2589" s="25" t="s">
        <v>7699</v>
      </c>
      <c r="F2589" s="51" t="s">
        <v>2518</v>
      </c>
      <c r="G2589" s="96" t="s">
        <v>134</v>
      </c>
      <c r="H2589" s="51" t="s">
        <v>8961</v>
      </c>
      <c r="I2589" s="112" t="s">
        <v>3</v>
      </c>
      <c r="J2589" s="24" t="s">
        <v>5</v>
      </c>
      <c r="K2589" s="73"/>
      <c r="L2589" s="24"/>
      <c r="M2589" s="24"/>
      <c r="N2589" s="42"/>
      <c r="O2589" s="51" t="s">
        <v>512</v>
      </c>
      <c r="P2589" s="49"/>
      <c r="Q2589" s="26" t="str">
        <f>CONCATENATE("rdv.rlnk_",MID(E2589,11,LEN(E2589)-15))</f>
        <v>rdv.rlnk_payment_function_parent</v>
      </c>
      <c r="R2589" s="24"/>
      <c r="S2589" s="25" t="s">
        <v>455</v>
      </c>
      <c r="T2589" s="25"/>
      <c r="U2589" s="27"/>
      <c r="V2589" s="27"/>
      <c r="W2589" s="27"/>
      <c r="X2589" s="142" t="b">
        <f>COUNT(SEARCH({"а";"б";"в";"г";"д";"е";"ё";"ж";"з";"и";"й";"к";"л";"м";"н";"о";"п";"р";"с";"т";"у";"ф";"х";"ц";"ч";"ш";"щ";"ъ";"ы";"ь";"э";"ю";"я"},E2589))&gt;0</f>
        <v>0</v>
      </c>
      <c r="Y2589" s="142" t="b">
        <f>COUNT(SEARCH({"а";"б";"в";"г";"д";"е";"ё";"ж";"з";"и";"й";"к";"л";"м";"н";"о";"п";"р";"с";"т";"у";"ф";"х";"ц";"ч";"ш";"щ";"ъ";"ы";"ь";"э";"ю";"я"},F2589))&gt;0</f>
        <v>0</v>
      </c>
      <c r="Z2589" s="142" t="b">
        <f>COUNT(SEARCH({"а";"б";"в";"г";"д";"е";"ё";"ж";"з";"и";"й";"к";"л";"м";"н";"о";"п";"р";"с";"т";"у";"ф";"х";"ц";"ч";"ш";"щ";"ъ";"ы";"ь";"э";"ю";"я"},K2589))&gt;0</f>
        <v>0</v>
      </c>
      <c r="AA2589" s="142" t="b">
        <f>COUNT(SEARCH({"а";"б";"в";"г";"д";"е";"ё";"ж";"з";"и";"й";"к";"л";"м";"н";"о";"п";"р";"с";"т";"у";"ф";"х";"ц";"ч";"ш";"щ";"ъ";"ы";"ь";"э";"ю";"я"},L2589))&gt;0</f>
        <v>0</v>
      </c>
      <c r="AB2589" s="142" t="b">
        <f>COUNT(SEARCH({"а";"б";"в";"г";"д";"е";"ё";"ж";"з";"и";"й";"к";"л";"м";"н";"о";"п";"р";"с";"т";"у";"ф";"х";"ц";"ч";"ш";"щ";"ъ";"ы";"ь";"э";"ю";"я"},I2589))&gt;0</f>
        <v>0</v>
      </c>
      <c r="AC2589" s="142" t="b">
        <f>COUNT(SEARCH({"а";"б";"в";"г";"д";"е";"ё";"ж";"з";"и";"й";"к";"л";"м";"н";"о";"п";"р";"с";"т";"у";"ф";"х";"ц";"ч";"ш";"щ";"ъ";"ы";"ь";"э";"ю";"я"},M2589))&gt;0</f>
        <v>0</v>
      </c>
      <c r="AD2589" s="27" t="b">
        <f t="shared" si="46"/>
        <v>1</v>
      </c>
      <c r="AE2589" s="27"/>
    </row>
    <row r="2590" spans="1:31" s="289" customFormat="1" ht="45" hidden="1">
      <c r="A2590" s="42" t="s">
        <v>9015</v>
      </c>
      <c r="B2590" s="42"/>
      <c r="C2590" s="375" t="s">
        <v>8948</v>
      </c>
      <c r="D2590" s="312" t="s">
        <v>279</v>
      </c>
      <c r="E2590" s="25" t="s">
        <v>7699</v>
      </c>
      <c r="F2590" s="122" t="s">
        <v>2505</v>
      </c>
      <c r="G2590" s="129" t="s">
        <v>183</v>
      </c>
      <c r="H2590" s="22" t="s">
        <v>8962</v>
      </c>
      <c r="I2590" s="114" t="s">
        <v>3</v>
      </c>
      <c r="J2590" s="22" t="s">
        <v>5</v>
      </c>
      <c r="K2590" s="73"/>
      <c r="L2590" s="24"/>
      <c r="M2590" s="24"/>
      <c r="N2590" s="42"/>
      <c r="O2590" s="49" t="s">
        <v>4695</v>
      </c>
      <c r="P2590" s="131" t="s">
        <v>5286</v>
      </c>
      <c r="Q2590" s="49" t="s">
        <v>4765</v>
      </c>
      <c r="R2590" s="24"/>
      <c r="S2590" s="114" t="s">
        <v>438</v>
      </c>
      <c r="T2590" s="114"/>
      <c r="U2590" s="27"/>
      <c r="V2590" s="27"/>
      <c r="W2590" s="27"/>
      <c r="X2590" s="142" t="b">
        <f>COUNT(SEARCH({"а";"б";"в";"г";"д";"е";"ё";"ж";"з";"и";"й";"к";"л";"м";"н";"о";"п";"р";"с";"т";"у";"ф";"х";"ц";"ч";"ш";"щ";"ъ";"ы";"ь";"э";"ю";"я"},E2590))&gt;0</f>
        <v>0</v>
      </c>
      <c r="Y2590" s="142" t="b">
        <f>COUNT(SEARCH({"а";"б";"в";"г";"д";"е";"ё";"ж";"з";"и";"й";"к";"л";"м";"н";"о";"п";"р";"с";"т";"у";"ф";"х";"ц";"ч";"ш";"щ";"ъ";"ы";"ь";"э";"ю";"я"},F2590))&gt;0</f>
        <v>0</v>
      </c>
      <c r="Z2590" s="142" t="b">
        <f>COUNT(SEARCH({"а";"б";"в";"г";"д";"е";"ё";"ж";"з";"и";"й";"к";"л";"м";"н";"о";"п";"р";"с";"т";"у";"ф";"х";"ц";"ч";"ш";"щ";"ъ";"ы";"ь";"э";"ю";"я"},K2590))&gt;0</f>
        <v>0</v>
      </c>
      <c r="AA2590" s="142" t="b">
        <f>COUNT(SEARCH({"а";"б";"в";"г";"д";"е";"ё";"ж";"з";"и";"й";"к";"л";"м";"н";"о";"п";"р";"с";"т";"у";"ф";"х";"ц";"ч";"ш";"щ";"ъ";"ы";"ь";"э";"ю";"я"},L2590))&gt;0</f>
        <v>0</v>
      </c>
      <c r="AB2590" s="142" t="b">
        <f>COUNT(SEARCH({"а";"б";"в";"г";"д";"е";"ё";"ж";"з";"и";"й";"к";"л";"м";"н";"о";"п";"р";"с";"т";"у";"ф";"х";"ц";"ч";"ш";"щ";"ъ";"ы";"ь";"э";"ю";"я"},I2590))&gt;0</f>
        <v>0</v>
      </c>
      <c r="AC2590" s="142" t="b">
        <f>COUNT(SEARCH({"а";"б";"в";"г";"д";"е";"ё";"ж";"з";"и";"й";"к";"л";"м";"н";"о";"п";"р";"с";"т";"у";"ф";"х";"ц";"ч";"ш";"щ";"ъ";"ы";"ь";"э";"ю";"я"},M2590))&gt;0</f>
        <v>0</v>
      </c>
      <c r="AD2590" s="27" t="b">
        <f t="shared" si="46"/>
        <v>1</v>
      </c>
      <c r="AE2590" s="27"/>
    </row>
    <row r="2591" spans="1:31" s="289" customFormat="1" ht="30" hidden="1">
      <c r="A2591" s="42" t="s">
        <v>9015</v>
      </c>
      <c r="B2591" s="42"/>
      <c r="C2591" s="375" t="s">
        <v>8948</v>
      </c>
      <c r="D2591" s="312" t="s">
        <v>279</v>
      </c>
      <c r="E2591" s="25" t="s">
        <v>7699</v>
      </c>
      <c r="F2591" s="124" t="s">
        <v>2507</v>
      </c>
      <c r="G2591" s="124" t="s">
        <v>135</v>
      </c>
      <c r="H2591" s="119" t="s">
        <v>4696</v>
      </c>
      <c r="I2591" s="124" t="s">
        <v>97</v>
      </c>
      <c r="J2591" s="23" t="s">
        <v>5</v>
      </c>
      <c r="K2591" s="75" t="s">
        <v>4638</v>
      </c>
      <c r="L2591" s="117" t="s">
        <v>73</v>
      </c>
      <c r="M2591" s="117" t="s">
        <v>70</v>
      </c>
      <c r="N2591" s="116"/>
      <c r="O2591" s="119" t="s">
        <v>440</v>
      </c>
      <c r="P2591" s="119"/>
      <c r="Q2591" s="119"/>
      <c r="R2591" s="117"/>
      <c r="S2591" s="124" t="s">
        <v>60</v>
      </c>
      <c r="T2591" s="124"/>
      <c r="U2591" s="27"/>
      <c r="V2591" s="27"/>
      <c r="W2591" s="27"/>
      <c r="X2591" s="142" t="b">
        <f>COUNT(SEARCH({"а";"б";"в";"г";"д";"е";"ё";"ж";"з";"и";"й";"к";"л";"м";"н";"о";"п";"р";"с";"т";"у";"ф";"х";"ц";"ч";"ш";"щ";"ъ";"ы";"ь";"э";"ю";"я"},E2591))&gt;0</f>
        <v>0</v>
      </c>
      <c r="Y2591" s="142" t="b">
        <f>COUNT(SEARCH({"а";"б";"в";"г";"д";"е";"ё";"ж";"з";"и";"й";"к";"л";"м";"н";"о";"п";"р";"с";"т";"у";"ф";"х";"ц";"ч";"ш";"щ";"ъ";"ы";"ь";"э";"ю";"я"},F2591))&gt;0</f>
        <v>0</v>
      </c>
      <c r="Z2591" s="142" t="b">
        <f>COUNT(SEARCH({"а";"б";"в";"г";"д";"е";"ё";"ж";"з";"и";"й";"к";"л";"м";"н";"о";"п";"р";"с";"т";"у";"ф";"х";"ц";"ч";"ш";"щ";"ъ";"ы";"ь";"э";"ю";"я"},K2591))&gt;0</f>
        <v>0</v>
      </c>
      <c r="AA2591" s="142" t="b">
        <f>COUNT(SEARCH({"а";"б";"в";"г";"д";"е";"ё";"ж";"з";"и";"й";"к";"л";"м";"н";"о";"п";"р";"с";"т";"у";"ф";"х";"ц";"ч";"ш";"щ";"ъ";"ы";"ь";"э";"ю";"я"},L2591))&gt;0</f>
        <v>0</v>
      </c>
      <c r="AB2591" s="142" t="b">
        <f>COUNT(SEARCH({"а";"б";"в";"г";"д";"е";"ё";"ж";"з";"и";"й";"к";"л";"м";"н";"о";"п";"р";"с";"т";"у";"ф";"х";"ц";"ч";"ш";"щ";"ъ";"ы";"ь";"э";"ю";"я"},I2591))&gt;0</f>
        <v>0</v>
      </c>
      <c r="AC2591" s="142" t="b">
        <f>COUNT(SEARCH({"а";"б";"в";"г";"д";"е";"ё";"ж";"з";"и";"й";"к";"л";"м";"н";"о";"п";"р";"с";"т";"у";"ф";"х";"ц";"ч";"ш";"щ";"ъ";"ы";"ь";"э";"ю";"я"},M2591))&gt;0</f>
        <v>0</v>
      </c>
      <c r="AD2591" s="27" t="b">
        <f t="shared" si="46"/>
        <v>1</v>
      </c>
      <c r="AE2591" s="27"/>
    </row>
    <row r="2592" spans="1:31" s="289" customFormat="1" ht="45" hidden="1">
      <c r="A2592" s="42" t="s">
        <v>9015</v>
      </c>
      <c r="B2592" s="42"/>
      <c r="C2592" s="375" t="s">
        <v>8948</v>
      </c>
      <c r="D2592" s="312" t="s">
        <v>279</v>
      </c>
      <c r="E2592" s="25" t="s">
        <v>7699</v>
      </c>
      <c r="F2592" s="122" t="s">
        <v>2520</v>
      </c>
      <c r="G2592" s="129" t="s">
        <v>183</v>
      </c>
      <c r="H2592" s="22" t="s">
        <v>8963</v>
      </c>
      <c r="I2592" s="114" t="s">
        <v>3</v>
      </c>
      <c r="J2592" s="22" t="s">
        <v>5</v>
      </c>
      <c r="K2592" s="73"/>
      <c r="L2592" s="24"/>
      <c r="M2592" s="24"/>
      <c r="N2592" s="42"/>
      <c r="O2592" s="49" t="s">
        <v>4695</v>
      </c>
      <c r="P2592" s="131" t="s">
        <v>5286</v>
      </c>
      <c r="Q2592" s="49" t="s">
        <v>4765</v>
      </c>
      <c r="R2592" s="24"/>
      <c r="S2592" s="114" t="s">
        <v>438</v>
      </c>
      <c r="T2592" s="114"/>
      <c r="U2592" s="27"/>
      <c r="V2592" s="27"/>
      <c r="W2592" s="27"/>
      <c r="X2592" s="142" t="b">
        <f>COUNT(SEARCH({"а";"б";"в";"г";"д";"е";"ё";"ж";"з";"и";"й";"к";"л";"м";"н";"о";"п";"р";"с";"т";"у";"ф";"х";"ц";"ч";"ш";"щ";"ъ";"ы";"ь";"э";"ю";"я"},E2592))&gt;0</f>
        <v>0</v>
      </c>
      <c r="Y2592" s="142" t="b">
        <f>COUNT(SEARCH({"а";"б";"в";"г";"д";"е";"ё";"ж";"з";"и";"й";"к";"л";"м";"н";"о";"п";"р";"с";"т";"у";"ф";"х";"ц";"ч";"ш";"щ";"ъ";"ы";"ь";"э";"ю";"я"},F2592))&gt;0</f>
        <v>0</v>
      </c>
      <c r="Z2592" s="142" t="b">
        <f>COUNT(SEARCH({"а";"б";"в";"г";"д";"е";"ё";"ж";"з";"и";"й";"к";"л";"м";"н";"о";"п";"р";"с";"т";"у";"ф";"х";"ц";"ч";"ш";"щ";"ъ";"ы";"ь";"э";"ю";"я"},K2592))&gt;0</f>
        <v>0</v>
      </c>
      <c r="AA2592" s="142" t="b">
        <f>COUNT(SEARCH({"а";"б";"в";"г";"д";"е";"ё";"ж";"з";"и";"й";"к";"л";"м";"н";"о";"п";"р";"с";"т";"у";"ф";"х";"ц";"ч";"ш";"щ";"ъ";"ы";"ь";"э";"ю";"я"},L2592))&gt;0</f>
        <v>0</v>
      </c>
      <c r="AB2592" s="142" t="b">
        <f>COUNT(SEARCH({"а";"б";"в";"г";"д";"е";"ё";"ж";"з";"и";"й";"к";"л";"м";"н";"о";"п";"р";"с";"т";"у";"ф";"х";"ц";"ч";"ш";"щ";"ъ";"ы";"ь";"э";"ю";"я"},I2592))&gt;0</f>
        <v>0</v>
      </c>
      <c r="AC2592" s="142" t="b">
        <f>COUNT(SEARCH({"а";"б";"в";"г";"д";"е";"ё";"ж";"з";"и";"й";"к";"л";"м";"н";"о";"п";"р";"с";"т";"у";"ф";"х";"ц";"ч";"ш";"щ";"ъ";"ы";"ь";"э";"ю";"я"},M2592))&gt;0</f>
        <v>0</v>
      </c>
      <c r="AD2592" s="27" t="b">
        <f t="shared" si="46"/>
        <v>1</v>
      </c>
      <c r="AE2592" s="27"/>
    </row>
    <row r="2593" spans="1:31" s="289" customFormat="1" ht="30" hidden="1">
      <c r="A2593" s="42" t="s">
        <v>9015</v>
      </c>
      <c r="B2593" s="42"/>
      <c r="C2593" s="375" t="s">
        <v>8948</v>
      </c>
      <c r="D2593" s="312" t="s">
        <v>279</v>
      </c>
      <c r="E2593" s="25" t="s">
        <v>7699</v>
      </c>
      <c r="F2593" s="124" t="s">
        <v>2507</v>
      </c>
      <c r="G2593" s="124" t="s">
        <v>135</v>
      </c>
      <c r="H2593" s="119" t="s">
        <v>4696</v>
      </c>
      <c r="I2593" s="124" t="s">
        <v>97</v>
      </c>
      <c r="J2593" s="23" t="s">
        <v>5</v>
      </c>
      <c r="K2593" s="75" t="s">
        <v>4638</v>
      </c>
      <c r="L2593" s="117" t="s">
        <v>8964</v>
      </c>
      <c r="M2593" s="117" t="s">
        <v>70</v>
      </c>
      <c r="N2593" s="116"/>
      <c r="O2593" s="119" t="s">
        <v>440</v>
      </c>
      <c r="P2593" s="119"/>
      <c r="Q2593" s="119"/>
      <c r="R2593" s="117"/>
      <c r="S2593" s="124" t="s">
        <v>60</v>
      </c>
      <c r="T2593" s="124"/>
      <c r="U2593" s="27"/>
      <c r="V2593" s="27"/>
      <c r="W2593" s="27"/>
      <c r="X2593" s="142" t="b">
        <f>COUNT(SEARCH({"а";"б";"в";"г";"д";"е";"ё";"ж";"з";"и";"й";"к";"л";"м";"н";"о";"п";"р";"с";"т";"у";"ф";"х";"ц";"ч";"ш";"щ";"ъ";"ы";"ь";"э";"ю";"я"},E2593))&gt;0</f>
        <v>0</v>
      </c>
      <c r="Y2593" s="142" t="b">
        <f>COUNT(SEARCH({"а";"б";"в";"г";"д";"е";"ё";"ж";"з";"и";"й";"к";"л";"м";"н";"о";"п";"р";"с";"т";"у";"ф";"х";"ц";"ч";"ш";"щ";"ъ";"ы";"ь";"э";"ю";"я"},F2593))&gt;0</f>
        <v>0</v>
      </c>
      <c r="Z2593" s="142" t="b">
        <f>COUNT(SEARCH({"а";"б";"в";"г";"д";"е";"ё";"ж";"з";"и";"й";"к";"л";"м";"н";"о";"п";"р";"с";"т";"у";"ф";"х";"ц";"ч";"ш";"щ";"ъ";"ы";"ь";"э";"ю";"я"},K2593))&gt;0</f>
        <v>0</v>
      </c>
      <c r="AA2593" s="142" t="b">
        <f>COUNT(SEARCH({"а";"б";"в";"г";"д";"е";"ё";"ж";"з";"и";"й";"к";"л";"м";"н";"о";"п";"р";"с";"т";"у";"ф";"х";"ц";"ч";"ш";"щ";"ъ";"ы";"ь";"э";"ю";"я"},L2593))&gt;0</f>
        <v>0</v>
      </c>
      <c r="AB2593" s="142" t="b">
        <f>COUNT(SEARCH({"а";"б";"в";"г";"д";"е";"ё";"ж";"з";"и";"й";"к";"л";"м";"н";"о";"п";"р";"с";"т";"у";"ф";"х";"ц";"ч";"ш";"щ";"ъ";"ы";"ь";"э";"ю";"я"},I2593))&gt;0</f>
        <v>0</v>
      </c>
      <c r="AC2593" s="142" t="b">
        <f>COUNT(SEARCH({"а";"б";"в";"г";"д";"е";"ё";"ж";"з";"и";"й";"к";"л";"м";"н";"о";"п";"р";"с";"т";"у";"ф";"х";"ц";"ч";"ш";"щ";"ъ";"ы";"ь";"э";"ю";"я"},M2593))&gt;0</f>
        <v>0</v>
      </c>
      <c r="AD2593" s="27" t="b">
        <f t="shared" si="46"/>
        <v>1</v>
      </c>
      <c r="AE2593" s="27"/>
    </row>
    <row r="2594" spans="1:31" s="289" customFormat="1" hidden="1">
      <c r="A2594" s="42" t="s">
        <v>9015</v>
      </c>
      <c r="B2594" s="42"/>
      <c r="C2594" s="375" t="s">
        <v>8948</v>
      </c>
      <c r="D2594" s="312" t="s">
        <v>279</v>
      </c>
      <c r="E2594" s="25" t="s">
        <v>7699</v>
      </c>
      <c r="F2594" s="25" t="s">
        <v>14</v>
      </c>
      <c r="G2594" s="24"/>
      <c r="H2594" s="25" t="s">
        <v>13</v>
      </c>
      <c r="I2594" s="25" t="s">
        <v>15</v>
      </c>
      <c r="J2594" s="24" t="s">
        <v>5</v>
      </c>
      <c r="K2594" s="73"/>
      <c r="L2594" s="24"/>
      <c r="M2594" s="24"/>
      <c r="N2594" s="42"/>
      <c r="O2594" s="22" t="s">
        <v>13</v>
      </c>
      <c r="P2594" s="49"/>
      <c r="Q2594" s="49"/>
      <c r="R2594" s="24"/>
      <c r="S2594" s="24"/>
      <c r="T2594" s="24"/>
      <c r="U2594" s="27"/>
      <c r="V2594" s="27"/>
      <c r="W2594" s="27"/>
      <c r="X2594" s="142" t="b">
        <f>COUNT(SEARCH({"а";"б";"в";"г";"д";"е";"ё";"ж";"з";"и";"й";"к";"л";"м";"н";"о";"п";"р";"с";"т";"у";"ф";"х";"ц";"ч";"ш";"щ";"ъ";"ы";"ь";"э";"ю";"я"},E2594))&gt;0</f>
        <v>0</v>
      </c>
      <c r="Y2594" s="142" t="b">
        <f>COUNT(SEARCH({"а";"б";"в";"г";"д";"е";"ё";"ж";"з";"и";"й";"к";"л";"м";"н";"о";"п";"р";"с";"т";"у";"ф";"х";"ц";"ч";"ш";"щ";"ъ";"ы";"ь";"э";"ю";"я"},F2594))&gt;0</f>
        <v>0</v>
      </c>
      <c r="Z2594" s="142" t="b">
        <f>COUNT(SEARCH({"а";"б";"в";"г";"д";"е";"ё";"ж";"з";"и";"й";"к";"л";"м";"н";"о";"п";"р";"с";"т";"у";"ф";"х";"ц";"ч";"ш";"щ";"ъ";"ы";"ь";"э";"ю";"я"},K2594))&gt;0</f>
        <v>0</v>
      </c>
      <c r="AA2594" s="142" t="b">
        <f>COUNT(SEARCH({"а";"б";"в";"г";"д";"е";"ё";"ж";"з";"и";"й";"к";"л";"м";"н";"о";"п";"р";"с";"т";"у";"ф";"х";"ц";"ч";"ш";"щ";"ъ";"ы";"ь";"э";"ю";"я"},L2594))&gt;0</f>
        <v>0</v>
      </c>
      <c r="AB2594" s="142" t="b">
        <f>COUNT(SEARCH({"а";"б";"в";"г";"д";"е";"ё";"ж";"з";"и";"й";"к";"л";"м";"н";"о";"п";"р";"с";"т";"у";"ф";"х";"ц";"ч";"ш";"щ";"ъ";"ы";"ь";"э";"ю";"я"},I2594))&gt;0</f>
        <v>0</v>
      </c>
      <c r="AC2594" s="142" t="b">
        <f>COUNT(SEARCH({"а";"б";"в";"г";"д";"е";"ё";"ж";"з";"и";"й";"к";"л";"м";"н";"о";"п";"р";"с";"т";"у";"ф";"х";"ц";"ч";"ш";"щ";"ъ";"ы";"ь";"э";"ю";"я"},M2594))&gt;0</f>
        <v>0</v>
      </c>
      <c r="AD2594" s="27" t="b">
        <f t="shared" si="46"/>
        <v>1</v>
      </c>
      <c r="AE2594" s="27"/>
    </row>
    <row r="2595" spans="1:31" s="289" customFormat="1" hidden="1">
      <c r="A2595" s="42" t="s">
        <v>9015</v>
      </c>
      <c r="B2595" s="42"/>
      <c r="C2595" s="375" t="s">
        <v>8948</v>
      </c>
      <c r="D2595" s="312" t="s">
        <v>279</v>
      </c>
      <c r="E2595" s="25" t="s">
        <v>7699</v>
      </c>
      <c r="F2595" s="25" t="s">
        <v>8</v>
      </c>
      <c r="G2595" s="24"/>
      <c r="H2595" s="25" t="s">
        <v>67</v>
      </c>
      <c r="I2595" s="281" t="s">
        <v>97</v>
      </c>
      <c r="J2595" s="24" t="s">
        <v>5</v>
      </c>
      <c r="K2595" s="73"/>
      <c r="L2595" s="24"/>
      <c r="M2595" s="24"/>
      <c r="N2595" s="279" t="s">
        <v>446</v>
      </c>
      <c r="O2595" s="313" t="s">
        <v>447</v>
      </c>
      <c r="P2595" s="49"/>
      <c r="Q2595" s="49"/>
      <c r="R2595" s="24"/>
      <c r="S2595" s="24" t="s">
        <v>398</v>
      </c>
      <c r="T2595" s="24"/>
      <c r="U2595" s="27"/>
      <c r="V2595" s="27"/>
      <c r="W2595" s="27"/>
      <c r="X2595" s="142" t="b">
        <f>COUNT(SEARCH({"а";"б";"в";"г";"д";"е";"ё";"ж";"з";"и";"й";"к";"л";"м";"н";"о";"п";"р";"с";"т";"у";"ф";"х";"ц";"ч";"ш";"щ";"ъ";"ы";"ь";"э";"ю";"я"},E2595))&gt;0</f>
        <v>0</v>
      </c>
      <c r="Y2595" s="142" t="b">
        <f>COUNT(SEARCH({"а";"б";"в";"г";"д";"е";"ё";"ж";"з";"и";"й";"к";"л";"м";"н";"о";"п";"р";"с";"т";"у";"ф";"х";"ц";"ч";"ш";"щ";"ъ";"ы";"ь";"э";"ю";"я"},F2595))&gt;0</f>
        <v>0</v>
      </c>
      <c r="Z2595" s="142" t="b">
        <f>COUNT(SEARCH({"а";"б";"в";"г";"д";"е";"ё";"ж";"з";"и";"й";"к";"л";"м";"н";"о";"п";"р";"с";"т";"у";"ф";"х";"ц";"ч";"ш";"щ";"ъ";"ы";"ь";"э";"ю";"я"},K2595))&gt;0</f>
        <v>0</v>
      </c>
      <c r="AA2595" s="142" t="b">
        <f>COUNT(SEARCH({"а";"б";"в";"г";"д";"е";"ё";"ж";"з";"и";"й";"к";"л";"м";"н";"о";"п";"р";"с";"т";"у";"ф";"х";"ц";"ч";"ш";"щ";"ъ";"ы";"ь";"э";"ю";"я"},L2595))&gt;0</f>
        <v>0</v>
      </c>
      <c r="AB2595" s="142" t="b">
        <f>COUNT(SEARCH({"а";"б";"в";"г";"д";"е";"ё";"ж";"з";"и";"й";"к";"л";"м";"н";"о";"п";"р";"с";"т";"у";"ф";"х";"ц";"ч";"ш";"щ";"ъ";"ы";"ь";"э";"ю";"я"},I2595))&gt;0</f>
        <v>0</v>
      </c>
      <c r="AC2595" s="142" t="b">
        <f>COUNT(SEARCH({"а";"б";"в";"г";"д";"е";"ё";"ж";"з";"и";"й";"к";"л";"м";"н";"о";"п";"р";"с";"т";"у";"ф";"х";"ц";"ч";"ш";"щ";"ъ";"ы";"ь";"э";"ю";"я"},M2595))&gt;0</f>
        <v>0</v>
      </c>
      <c r="AD2595" s="27" t="b">
        <f t="shared" si="46"/>
        <v>1</v>
      </c>
      <c r="AE2595" s="27"/>
    </row>
    <row r="2596" spans="1:31" s="289" customFormat="1" ht="30" hidden="1">
      <c r="A2596" s="42" t="s">
        <v>9015</v>
      </c>
      <c r="B2596" s="42"/>
      <c r="C2596" s="375" t="s">
        <v>8948</v>
      </c>
      <c r="D2596" s="312" t="s">
        <v>279</v>
      </c>
      <c r="E2596" s="25" t="s">
        <v>7699</v>
      </c>
      <c r="F2596" s="25" t="s">
        <v>12</v>
      </c>
      <c r="G2596" s="24"/>
      <c r="H2596" s="25" t="s">
        <v>400</v>
      </c>
      <c r="I2596" s="25" t="s">
        <v>3</v>
      </c>
      <c r="J2596" s="24" t="s">
        <v>5</v>
      </c>
      <c r="K2596" s="73"/>
      <c r="L2596" s="24"/>
      <c r="M2596" s="24"/>
      <c r="N2596" s="42"/>
      <c r="O2596" s="120" t="s">
        <v>66</v>
      </c>
      <c r="P2596" s="49"/>
      <c r="Q2596" s="49"/>
      <c r="R2596" s="24"/>
      <c r="S2596" s="24" t="s">
        <v>4</v>
      </c>
      <c r="T2596" s="24"/>
      <c r="U2596" s="27"/>
      <c r="V2596" s="27"/>
      <c r="W2596" s="27"/>
      <c r="X2596" s="142" t="b">
        <f>COUNT(SEARCH({"а";"б";"в";"г";"д";"е";"ё";"ж";"з";"и";"й";"к";"л";"м";"н";"о";"п";"р";"с";"т";"у";"ф";"х";"ц";"ч";"ш";"щ";"ъ";"ы";"ь";"э";"ю";"я"},E2596))&gt;0</f>
        <v>0</v>
      </c>
      <c r="Y2596" s="142" t="b">
        <f>COUNT(SEARCH({"а";"б";"в";"г";"д";"е";"ё";"ж";"з";"и";"й";"к";"л";"м";"н";"о";"п";"р";"с";"т";"у";"ф";"х";"ц";"ч";"ш";"щ";"ъ";"ы";"ь";"э";"ю";"я"},F2596))&gt;0</f>
        <v>0</v>
      </c>
      <c r="Z2596" s="142" t="b">
        <f>COUNT(SEARCH({"а";"б";"в";"г";"д";"е";"ё";"ж";"з";"и";"й";"к";"л";"м";"н";"о";"п";"р";"с";"т";"у";"ф";"х";"ц";"ч";"ш";"щ";"ъ";"ы";"ь";"э";"ю";"я"},K2596))&gt;0</f>
        <v>0</v>
      </c>
      <c r="AA2596" s="142" t="b">
        <f>COUNT(SEARCH({"а";"б";"в";"г";"д";"е";"ё";"ж";"з";"и";"й";"к";"л";"м";"н";"о";"п";"р";"с";"т";"у";"ф";"х";"ц";"ч";"ш";"щ";"ъ";"ы";"ь";"э";"ю";"я"},L2596))&gt;0</f>
        <v>0</v>
      </c>
      <c r="AB2596" s="142" t="b">
        <f>COUNT(SEARCH({"а";"б";"в";"г";"д";"е";"ё";"ж";"з";"и";"й";"к";"л";"м";"н";"о";"п";"р";"с";"т";"у";"ф";"х";"ц";"ч";"ш";"щ";"ъ";"ы";"ь";"э";"ю";"я"},I2596))&gt;0</f>
        <v>0</v>
      </c>
      <c r="AC2596" s="142" t="b">
        <f>COUNT(SEARCH({"а";"б";"в";"г";"д";"е";"ё";"ж";"з";"и";"й";"к";"л";"м";"н";"о";"п";"р";"с";"т";"у";"ф";"х";"ц";"ч";"ш";"щ";"ъ";"ы";"ь";"э";"ю";"я"},M2596))&gt;0</f>
        <v>0</v>
      </c>
      <c r="AD2596" s="27" t="b">
        <f t="shared" si="46"/>
        <v>1</v>
      </c>
      <c r="AE2596" s="27"/>
    </row>
    <row r="2597" spans="1:31" s="289" customFormat="1" hidden="1">
      <c r="A2597" s="42" t="s">
        <v>9015</v>
      </c>
      <c r="B2597" s="42"/>
      <c r="C2597" s="375" t="s">
        <v>8948</v>
      </c>
      <c r="D2597" s="312" t="s">
        <v>279</v>
      </c>
      <c r="E2597" s="25" t="s">
        <v>7699</v>
      </c>
      <c r="F2597" s="25" t="s">
        <v>18</v>
      </c>
      <c r="G2597" s="24"/>
      <c r="H2597" s="25" t="s">
        <v>456</v>
      </c>
      <c r="I2597" s="25" t="s">
        <v>19</v>
      </c>
      <c r="J2597" s="24" t="s">
        <v>5</v>
      </c>
      <c r="K2597" s="73"/>
      <c r="L2597" s="24"/>
      <c r="M2597" s="24"/>
      <c r="N2597" s="42"/>
      <c r="O2597" s="22" t="s">
        <v>401</v>
      </c>
      <c r="P2597" s="49"/>
      <c r="Q2597" s="49"/>
      <c r="R2597" s="24"/>
      <c r="S2597" s="24"/>
      <c r="T2597" s="24"/>
      <c r="U2597" s="27"/>
      <c r="V2597" s="27"/>
      <c r="W2597" s="27"/>
      <c r="X2597" s="142" t="b">
        <f>COUNT(SEARCH({"а";"б";"в";"г";"д";"е";"ё";"ж";"з";"и";"й";"к";"л";"м";"н";"о";"п";"р";"с";"т";"у";"ф";"х";"ц";"ч";"ш";"щ";"ъ";"ы";"ь";"э";"ю";"я"},E2597))&gt;0</f>
        <v>0</v>
      </c>
      <c r="Y2597" s="142" t="b">
        <f>COUNT(SEARCH({"а";"б";"в";"г";"д";"е";"ё";"ж";"з";"и";"й";"к";"л";"м";"н";"о";"п";"р";"с";"т";"у";"ф";"х";"ц";"ч";"ш";"щ";"ъ";"ы";"ь";"э";"ю";"я"},F2597))&gt;0</f>
        <v>0</v>
      </c>
      <c r="Z2597" s="142" t="b">
        <f>COUNT(SEARCH({"а";"б";"в";"г";"д";"е";"ё";"ж";"з";"и";"й";"к";"л";"м";"н";"о";"п";"р";"с";"т";"у";"ф";"х";"ц";"ч";"ш";"щ";"ъ";"ы";"ь";"э";"ю";"я"},K2597))&gt;0</f>
        <v>0</v>
      </c>
      <c r="AA2597" s="142" t="b">
        <f>COUNT(SEARCH({"а";"б";"в";"г";"д";"е";"ё";"ж";"з";"и";"й";"к";"л";"м";"н";"о";"п";"р";"с";"т";"у";"ф";"х";"ц";"ч";"ш";"щ";"ъ";"ы";"ь";"э";"ю";"я"},L2597))&gt;0</f>
        <v>0</v>
      </c>
      <c r="AB2597" s="142" t="b">
        <f>COUNT(SEARCH({"а";"б";"в";"г";"д";"е";"ё";"ж";"з";"и";"й";"к";"л";"м";"н";"о";"п";"р";"с";"т";"у";"ф";"х";"ц";"ч";"ш";"щ";"ъ";"ы";"ь";"э";"ю";"я"},I2597))&gt;0</f>
        <v>0</v>
      </c>
      <c r="AC2597" s="142" t="b">
        <f>COUNT(SEARCH({"а";"б";"в";"г";"д";"е";"ё";"ж";"з";"и";"й";"к";"л";"м";"н";"о";"п";"р";"с";"т";"у";"ф";"х";"ц";"ч";"ш";"щ";"ъ";"ы";"ь";"э";"ю";"я"},M2597))&gt;0</f>
        <v>0</v>
      </c>
      <c r="AD2597" s="27" t="b">
        <f t="shared" si="46"/>
        <v>1</v>
      </c>
      <c r="AE2597" s="27"/>
    </row>
    <row r="2598" spans="1:31" s="289" customFormat="1" hidden="1">
      <c r="A2598" s="42" t="s">
        <v>9015</v>
      </c>
      <c r="B2598" s="42"/>
      <c r="C2598" s="375" t="s">
        <v>8948</v>
      </c>
      <c r="D2598" s="312" t="s">
        <v>279</v>
      </c>
      <c r="E2598" s="25" t="s">
        <v>7699</v>
      </c>
      <c r="F2598" s="25" t="s">
        <v>21</v>
      </c>
      <c r="G2598" s="24"/>
      <c r="H2598" s="25" t="s">
        <v>402</v>
      </c>
      <c r="I2598" s="25" t="s">
        <v>19</v>
      </c>
      <c r="J2598" s="24" t="s">
        <v>5</v>
      </c>
      <c r="K2598" s="73"/>
      <c r="L2598" s="24"/>
      <c r="M2598" s="24"/>
      <c r="N2598" s="42"/>
      <c r="O2598" s="22" t="s">
        <v>519</v>
      </c>
      <c r="P2598" s="49"/>
      <c r="Q2598" s="49"/>
      <c r="R2598" s="24"/>
      <c r="S2598" s="24" t="s">
        <v>4</v>
      </c>
      <c r="T2598" s="24"/>
      <c r="U2598" s="27"/>
      <c r="V2598" s="27"/>
      <c r="W2598" s="27"/>
      <c r="X2598" s="142" t="b">
        <f>COUNT(SEARCH({"а";"б";"в";"г";"д";"е";"ё";"ж";"з";"и";"й";"к";"л";"м";"н";"о";"п";"р";"с";"т";"у";"ф";"х";"ц";"ч";"ш";"щ";"ъ";"ы";"ь";"э";"ю";"я"},E2598))&gt;0</f>
        <v>0</v>
      </c>
      <c r="Y2598" s="142" t="b">
        <f>COUNT(SEARCH({"а";"б";"в";"г";"д";"е";"ё";"ж";"з";"и";"й";"к";"л";"м";"н";"о";"п";"р";"с";"т";"у";"ф";"х";"ц";"ч";"ш";"щ";"ъ";"ы";"ь";"э";"ю";"я"},F2598))&gt;0</f>
        <v>0</v>
      </c>
      <c r="Z2598" s="142" t="b">
        <f>COUNT(SEARCH({"а";"б";"в";"г";"д";"е";"ё";"ж";"з";"и";"й";"к";"л";"м";"н";"о";"п";"р";"с";"т";"у";"ф";"х";"ц";"ч";"ш";"щ";"ъ";"ы";"ь";"э";"ю";"я"},K2598))&gt;0</f>
        <v>0</v>
      </c>
      <c r="AA2598" s="142" t="b">
        <f>COUNT(SEARCH({"а";"б";"в";"г";"д";"е";"ё";"ж";"з";"и";"й";"к";"л";"м";"н";"о";"п";"р";"с";"т";"у";"ф";"х";"ц";"ч";"ш";"щ";"ъ";"ы";"ь";"э";"ю";"я"},L2598))&gt;0</f>
        <v>0</v>
      </c>
      <c r="AB2598" s="142" t="b">
        <f>COUNT(SEARCH({"а";"б";"в";"г";"д";"е";"ё";"ж";"з";"и";"й";"к";"л";"м";"н";"о";"п";"р";"с";"т";"у";"ф";"х";"ц";"ч";"ш";"щ";"ъ";"ы";"ь";"э";"ю";"я"},I2598))&gt;0</f>
        <v>0</v>
      </c>
      <c r="AC2598" s="142" t="b">
        <f>COUNT(SEARCH({"а";"б";"в";"г";"д";"е";"ё";"ж";"з";"и";"й";"к";"л";"м";"н";"о";"п";"р";"с";"т";"у";"ф";"х";"ц";"ч";"ш";"щ";"ъ";"ы";"ь";"э";"ю";"я"},M2598))&gt;0</f>
        <v>0</v>
      </c>
      <c r="AD2598" s="27" t="b">
        <f t="shared" si="46"/>
        <v>1</v>
      </c>
      <c r="AE2598" s="27"/>
    </row>
    <row r="2599" spans="1:31" s="289" customFormat="1" hidden="1">
      <c r="A2599" s="42" t="s">
        <v>9015</v>
      </c>
      <c r="B2599" s="42"/>
      <c r="C2599" s="375" t="s">
        <v>8948</v>
      </c>
      <c r="D2599" s="312" t="s">
        <v>279</v>
      </c>
      <c r="E2599" s="25" t="s">
        <v>7699</v>
      </c>
      <c r="F2599" s="25" t="s">
        <v>93</v>
      </c>
      <c r="G2599" s="96" t="s">
        <v>136</v>
      </c>
      <c r="H2599" s="25" t="s">
        <v>578</v>
      </c>
      <c r="I2599" s="25" t="s">
        <v>65</v>
      </c>
      <c r="J2599" s="24" t="s">
        <v>5</v>
      </c>
      <c r="K2599" s="73" t="s">
        <v>4638</v>
      </c>
      <c r="L2599" s="129" t="s">
        <v>94</v>
      </c>
      <c r="M2599" s="129" t="s">
        <v>65</v>
      </c>
      <c r="N2599" s="42"/>
      <c r="O2599" s="22" t="s">
        <v>395</v>
      </c>
      <c r="P2599" s="49"/>
      <c r="Q2599" s="49"/>
      <c r="R2599" s="24"/>
      <c r="S2599" s="24" t="s">
        <v>4</v>
      </c>
      <c r="T2599" s="24" t="s">
        <v>276</v>
      </c>
      <c r="U2599" s="27"/>
      <c r="V2599" s="27"/>
      <c r="W2599" s="27"/>
      <c r="X2599" s="142" t="b">
        <f>COUNT(SEARCH({"а";"б";"в";"г";"д";"е";"ё";"ж";"з";"и";"й";"к";"л";"м";"н";"о";"п";"р";"с";"т";"у";"ф";"х";"ц";"ч";"ш";"щ";"ъ";"ы";"ь";"э";"ю";"я"},E2599))&gt;0</f>
        <v>0</v>
      </c>
      <c r="Y2599" s="142" t="b">
        <f>COUNT(SEARCH({"а";"б";"в";"г";"д";"е";"ё";"ж";"з";"и";"й";"к";"л";"м";"н";"о";"п";"р";"с";"т";"у";"ф";"х";"ц";"ч";"ш";"щ";"ъ";"ы";"ь";"э";"ю";"я"},F2599))&gt;0</f>
        <v>0</v>
      </c>
      <c r="Z2599" s="142" t="b">
        <f>COUNT(SEARCH({"а";"б";"в";"г";"д";"е";"ё";"ж";"з";"и";"й";"к";"л";"м";"н";"о";"п";"р";"с";"т";"у";"ф";"х";"ц";"ч";"ш";"щ";"ъ";"ы";"ь";"э";"ю";"я"},K2599))&gt;0</f>
        <v>0</v>
      </c>
      <c r="AA2599" s="142" t="b">
        <f>COUNT(SEARCH({"а";"б";"в";"г";"д";"е";"ё";"ж";"з";"и";"й";"к";"л";"м";"н";"о";"п";"р";"с";"т";"у";"ф";"х";"ц";"ч";"ш";"щ";"ъ";"ы";"ь";"э";"ю";"я"},L2599))&gt;0</f>
        <v>0</v>
      </c>
      <c r="AB2599" s="142" t="b">
        <f>COUNT(SEARCH({"а";"б";"в";"г";"д";"е";"ё";"ж";"з";"и";"й";"к";"л";"м";"н";"о";"п";"р";"с";"т";"у";"ф";"х";"ц";"ч";"ш";"щ";"ъ";"ы";"ь";"э";"ю";"я"},I2599))&gt;0</f>
        <v>0</v>
      </c>
      <c r="AC2599" s="142" t="b">
        <f>COUNT(SEARCH({"а";"б";"в";"г";"д";"е";"ё";"ж";"з";"и";"й";"к";"л";"м";"н";"о";"п";"р";"с";"т";"у";"ф";"х";"ц";"ч";"ш";"щ";"ъ";"ы";"ь";"э";"ю";"я"},M2599))&gt;0</f>
        <v>0</v>
      </c>
      <c r="AD2599" s="27" t="b">
        <f t="shared" si="46"/>
        <v>1</v>
      </c>
      <c r="AE2599" s="27"/>
    </row>
    <row r="2600" spans="1:31" s="289" customFormat="1" ht="30" hidden="1">
      <c r="A2600" s="42" t="s">
        <v>9015</v>
      </c>
      <c r="B2600" s="42"/>
      <c r="C2600" s="375" t="s">
        <v>8946</v>
      </c>
      <c r="D2600" s="312" t="s">
        <v>279</v>
      </c>
      <c r="E2600" s="25" t="s">
        <v>7696</v>
      </c>
      <c r="F2600" s="51" t="s">
        <v>2494</v>
      </c>
      <c r="G2600" s="96" t="s">
        <v>134</v>
      </c>
      <c r="H2600" s="51" t="s">
        <v>8959</v>
      </c>
      <c r="I2600" s="112" t="s">
        <v>3</v>
      </c>
      <c r="J2600" s="24" t="s">
        <v>5</v>
      </c>
      <c r="K2600" s="73"/>
      <c r="L2600" s="24"/>
      <c r="M2600" s="24"/>
      <c r="N2600" s="42"/>
      <c r="O2600" s="51" t="s">
        <v>512</v>
      </c>
      <c r="P2600" s="49"/>
      <c r="Q2600" s="26" t="str">
        <f>CONCATENATE("rdv.lnk_",MID(E2600,10,LEN(E2600)-14))</f>
        <v>rdv.lnk_fin_document_curr_operation_type</v>
      </c>
      <c r="R2600" s="24"/>
      <c r="S2600" s="25" t="s">
        <v>455</v>
      </c>
      <c r="T2600" s="25"/>
      <c r="U2600" s="27"/>
      <c r="V2600" s="27"/>
      <c r="W2600" s="27"/>
      <c r="X2600" s="142" t="b">
        <f>COUNT(SEARCH({"а";"б";"в";"г";"д";"е";"ё";"ж";"з";"и";"й";"к";"л";"м";"н";"о";"п";"р";"с";"т";"у";"ф";"х";"ц";"ч";"ш";"щ";"ъ";"ы";"ь";"э";"ю";"я"},E2600))&gt;0</f>
        <v>0</v>
      </c>
      <c r="Y2600" s="142" t="b">
        <f>COUNT(SEARCH({"а";"б";"в";"г";"д";"е";"ё";"ж";"з";"и";"й";"к";"л";"м";"н";"о";"п";"р";"с";"т";"у";"ф";"х";"ц";"ч";"ш";"щ";"ъ";"ы";"ь";"э";"ю";"я"},F2600))&gt;0</f>
        <v>0</v>
      </c>
      <c r="Z2600" s="142" t="b">
        <f>COUNT(SEARCH({"а";"б";"в";"г";"д";"е";"ё";"ж";"з";"и";"й";"к";"л";"м";"н";"о";"п";"р";"с";"т";"у";"ф";"х";"ц";"ч";"ш";"щ";"ъ";"ы";"ь";"э";"ю";"я"},K2600))&gt;0</f>
        <v>0</v>
      </c>
      <c r="AA2600" s="142" t="b">
        <f>COUNT(SEARCH({"а";"б";"в";"г";"д";"е";"ё";"ж";"з";"и";"й";"к";"л";"м";"н";"о";"п";"р";"с";"т";"у";"ф";"х";"ц";"ч";"ш";"щ";"ъ";"ы";"ь";"э";"ю";"я"},L2600))&gt;0</f>
        <v>0</v>
      </c>
      <c r="AB2600" s="142" t="b">
        <f>COUNT(SEARCH({"а";"б";"в";"г";"д";"е";"ё";"ж";"з";"и";"й";"к";"л";"м";"н";"о";"п";"р";"с";"т";"у";"ф";"х";"ц";"ч";"ш";"щ";"ъ";"ы";"ь";"э";"ю";"я"},I2600))&gt;0</f>
        <v>0</v>
      </c>
      <c r="AC2600" s="142" t="b">
        <f>COUNT(SEARCH({"а";"б";"в";"г";"д";"е";"ё";"ж";"з";"и";"й";"к";"л";"м";"н";"о";"п";"р";"с";"т";"у";"ф";"х";"ц";"ч";"ш";"щ";"ъ";"ы";"ь";"э";"ю";"я"},M2600))&gt;0</f>
        <v>0</v>
      </c>
      <c r="AD2600" s="27" t="b">
        <f t="shared" si="46"/>
        <v>1</v>
      </c>
      <c r="AE2600" s="27"/>
    </row>
    <row r="2601" spans="1:31" s="289" customFormat="1" ht="30" hidden="1">
      <c r="A2601" s="42" t="s">
        <v>9015</v>
      </c>
      <c r="B2601" s="42"/>
      <c r="C2601" s="375" t="s">
        <v>8946</v>
      </c>
      <c r="D2601" s="312" t="s">
        <v>279</v>
      </c>
      <c r="E2601" s="25" t="s">
        <v>7696</v>
      </c>
      <c r="F2601" s="65" t="s">
        <v>441</v>
      </c>
      <c r="G2601" s="129" t="s">
        <v>183</v>
      </c>
      <c r="H2601" s="22" t="s">
        <v>442</v>
      </c>
      <c r="I2601" s="114" t="s">
        <v>3</v>
      </c>
      <c r="J2601" s="22" t="s">
        <v>5</v>
      </c>
      <c r="K2601" s="73"/>
      <c r="L2601" s="24"/>
      <c r="M2601" s="24"/>
      <c r="N2601" s="42"/>
      <c r="O2601" s="49" t="s">
        <v>443</v>
      </c>
      <c r="P2601" s="131" t="s">
        <v>5271</v>
      </c>
      <c r="Q2601" s="49" t="s">
        <v>595</v>
      </c>
      <c r="R2601" s="24"/>
      <c r="S2601" s="114" t="s">
        <v>438</v>
      </c>
      <c r="T2601" s="114"/>
      <c r="U2601" s="27"/>
      <c r="V2601" s="27"/>
      <c r="W2601" s="27"/>
      <c r="X2601" s="142" t="b">
        <f>COUNT(SEARCH({"а";"б";"в";"г";"д";"е";"ё";"ж";"з";"и";"й";"к";"л";"м";"н";"о";"п";"р";"с";"т";"у";"ф";"х";"ц";"ч";"ш";"щ";"ъ";"ы";"ь";"э";"ю";"я"},E2601))&gt;0</f>
        <v>0</v>
      </c>
      <c r="Y2601" s="142" t="b">
        <f>COUNT(SEARCH({"а";"б";"в";"г";"д";"е";"ё";"ж";"з";"и";"й";"к";"л";"м";"н";"о";"п";"р";"с";"т";"у";"ф";"х";"ц";"ч";"ш";"щ";"ъ";"ы";"ь";"э";"ю";"я"},F2601))&gt;0</f>
        <v>0</v>
      </c>
      <c r="Z2601" s="142" t="b">
        <f>COUNT(SEARCH({"а";"б";"в";"г";"д";"е";"ё";"ж";"з";"и";"й";"к";"л";"м";"н";"о";"п";"р";"с";"т";"у";"ф";"х";"ц";"ч";"ш";"щ";"ъ";"ы";"ь";"э";"ю";"я"},K2601))&gt;0</f>
        <v>0</v>
      </c>
      <c r="AA2601" s="142" t="b">
        <f>COUNT(SEARCH({"а";"б";"в";"г";"д";"е";"ё";"ж";"з";"и";"й";"к";"л";"м";"н";"о";"п";"р";"с";"т";"у";"ф";"х";"ц";"ч";"ш";"щ";"ъ";"ы";"ь";"э";"ю";"я"},L2601))&gt;0</f>
        <v>0</v>
      </c>
      <c r="AB2601" s="142" t="b">
        <f>COUNT(SEARCH({"а";"б";"в";"г";"д";"е";"ё";"ж";"з";"и";"й";"к";"л";"м";"н";"о";"п";"р";"с";"т";"у";"ф";"х";"ц";"ч";"ш";"щ";"ъ";"ы";"ь";"э";"ю";"я"},I2601))&gt;0</f>
        <v>0</v>
      </c>
      <c r="AC2601" s="142" t="b">
        <f>COUNT(SEARCH({"а";"б";"в";"г";"д";"е";"ё";"ж";"з";"и";"й";"к";"л";"м";"н";"о";"п";"р";"с";"т";"у";"ф";"х";"ц";"ч";"ш";"щ";"ъ";"ы";"ь";"э";"ю";"я"},M2601))&gt;0</f>
        <v>0</v>
      </c>
      <c r="AD2601" s="27" t="b">
        <f t="shared" si="46"/>
        <v>1</v>
      </c>
      <c r="AE2601" s="27"/>
    </row>
    <row r="2602" spans="1:31" s="289" customFormat="1" ht="30" hidden="1">
      <c r="A2602" s="42" t="s">
        <v>9015</v>
      </c>
      <c r="B2602" s="42"/>
      <c r="C2602" s="375" t="s">
        <v>8946</v>
      </c>
      <c r="D2602" s="312" t="s">
        <v>279</v>
      </c>
      <c r="E2602" s="25" t="s">
        <v>7696</v>
      </c>
      <c r="F2602" s="117" t="s">
        <v>444</v>
      </c>
      <c r="G2602" s="124" t="s">
        <v>135</v>
      </c>
      <c r="H2602" s="119" t="s">
        <v>445</v>
      </c>
      <c r="I2602" s="124" t="s">
        <v>97</v>
      </c>
      <c r="J2602" s="23" t="s">
        <v>5</v>
      </c>
      <c r="K2602" s="75" t="s">
        <v>331</v>
      </c>
      <c r="L2602" s="117" t="s">
        <v>73</v>
      </c>
      <c r="M2602" s="117" t="s">
        <v>70</v>
      </c>
      <c r="N2602" s="116"/>
      <c r="O2602" s="119" t="s">
        <v>440</v>
      </c>
      <c r="P2602" s="119"/>
      <c r="Q2602" s="119"/>
      <c r="R2602" s="117"/>
      <c r="S2602" s="124" t="s">
        <v>60</v>
      </c>
      <c r="T2602" s="124"/>
      <c r="U2602" s="27"/>
      <c r="V2602" s="27"/>
      <c r="W2602" s="27"/>
      <c r="X2602" s="142" t="b">
        <f>COUNT(SEARCH({"а";"б";"в";"г";"д";"е";"ё";"ж";"з";"и";"й";"к";"л";"м";"н";"о";"п";"р";"с";"т";"у";"ф";"х";"ц";"ч";"ш";"щ";"ъ";"ы";"ь";"э";"ю";"я"},E2602))&gt;0</f>
        <v>0</v>
      </c>
      <c r="Y2602" s="142" t="b">
        <f>COUNT(SEARCH({"а";"б";"в";"г";"д";"е";"ё";"ж";"з";"и";"й";"к";"л";"м";"н";"о";"п";"р";"с";"т";"у";"ф";"х";"ц";"ч";"ш";"щ";"ъ";"ы";"ь";"э";"ю";"я"},F2602))&gt;0</f>
        <v>0</v>
      </c>
      <c r="Z2602" s="142" t="b">
        <f>COUNT(SEARCH({"а";"б";"в";"г";"д";"е";"ё";"ж";"з";"и";"й";"к";"л";"м";"н";"о";"п";"р";"с";"т";"у";"ф";"х";"ц";"ч";"ш";"щ";"ъ";"ы";"ь";"э";"ю";"я"},K2602))&gt;0</f>
        <v>0</v>
      </c>
      <c r="AA2602" s="142" t="b">
        <f>COUNT(SEARCH({"а";"б";"в";"г";"д";"е";"ё";"ж";"з";"и";"й";"к";"л";"м";"н";"о";"п";"р";"с";"т";"у";"ф";"х";"ц";"ч";"ш";"щ";"ъ";"ы";"ь";"э";"ю";"я"},L2602))&gt;0</f>
        <v>0</v>
      </c>
      <c r="AB2602" s="142" t="b">
        <f>COUNT(SEARCH({"а";"б";"в";"г";"д";"е";"ё";"ж";"з";"и";"й";"к";"л";"м";"н";"о";"п";"р";"с";"т";"у";"ф";"х";"ц";"ч";"ш";"щ";"ъ";"ы";"ь";"э";"ю";"я"},I2602))&gt;0</f>
        <v>0</v>
      </c>
      <c r="AC2602" s="142" t="b">
        <f>COUNT(SEARCH({"а";"б";"в";"г";"д";"е";"ё";"ж";"з";"и";"й";"к";"л";"м";"н";"о";"п";"р";"с";"т";"у";"ф";"х";"ц";"ч";"ш";"щ";"ъ";"ы";"ь";"э";"ю";"я"},M2602))&gt;0</f>
        <v>0</v>
      </c>
      <c r="AD2602" s="27" t="b">
        <f t="shared" si="46"/>
        <v>1</v>
      </c>
      <c r="AE2602" s="27"/>
    </row>
    <row r="2603" spans="1:31" ht="45" hidden="1">
      <c r="A2603" s="42" t="s">
        <v>9015</v>
      </c>
      <c r="B2603" s="42"/>
      <c r="C2603" s="375" t="s">
        <v>8946</v>
      </c>
      <c r="D2603" s="312" t="s">
        <v>279</v>
      </c>
      <c r="E2603" s="25" t="s">
        <v>7696</v>
      </c>
      <c r="F2603" s="339" t="s">
        <v>2455</v>
      </c>
      <c r="G2603" s="129" t="s">
        <v>183</v>
      </c>
      <c r="H2603" s="22" t="s">
        <v>8956</v>
      </c>
      <c r="I2603" s="114" t="s">
        <v>3</v>
      </c>
      <c r="J2603" s="22" t="s">
        <v>5</v>
      </c>
      <c r="K2603" s="73"/>
      <c r="L2603" s="24"/>
      <c r="M2603" s="24"/>
      <c r="N2603" s="42"/>
      <c r="O2603" s="49" t="s">
        <v>8957</v>
      </c>
      <c r="P2603" s="131" t="s">
        <v>5284</v>
      </c>
      <c r="Q2603" s="49" t="s">
        <v>4764</v>
      </c>
      <c r="R2603" s="24"/>
      <c r="S2603" s="114" t="s">
        <v>438</v>
      </c>
      <c r="T2603" s="114"/>
      <c r="X2603" s="142" t="b">
        <f>COUNT(SEARCH({"а";"б";"в";"г";"д";"е";"ё";"ж";"з";"и";"й";"к";"л";"м";"н";"о";"п";"р";"с";"т";"у";"ф";"х";"ц";"ч";"ш";"щ";"ъ";"ы";"ь";"э";"ю";"я"},E2603))&gt;0</f>
        <v>0</v>
      </c>
      <c r="Y2603" s="142" t="b">
        <f>COUNT(SEARCH({"а";"б";"в";"г";"д";"е";"ё";"ж";"з";"и";"й";"к";"л";"м";"н";"о";"п";"р";"с";"т";"у";"ф";"х";"ц";"ч";"ш";"щ";"ъ";"ы";"ь";"э";"ю";"я"},F2603))&gt;0</f>
        <v>0</v>
      </c>
      <c r="Z2603" s="142" t="b">
        <f>COUNT(SEARCH({"а";"б";"в";"г";"д";"е";"ё";"ж";"з";"и";"й";"к";"л";"м";"н";"о";"п";"р";"с";"т";"у";"ф";"х";"ц";"ч";"ш";"щ";"ъ";"ы";"ь";"э";"ю";"я"},K2603))&gt;0</f>
        <v>0</v>
      </c>
      <c r="AA2603" s="142" t="b">
        <f>COUNT(SEARCH({"а";"б";"в";"г";"д";"е";"ё";"ж";"з";"и";"й";"к";"л";"м";"н";"о";"п";"р";"с";"т";"у";"ф";"х";"ц";"ч";"ш";"щ";"ъ";"ы";"ь";"э";"ю";"я"},L2603))&gt;0</f>
        <v>0</v>
      </c>
      <c r="AB2603" s="142" t="b">
        <f>COUNT(SEARCH({"а";"б";"в";"г";"д";"е";"ё";"ж";"з";"и";"й";"к";"л";"м";"н";"о";"п";"р";"с";"т";"у";"ф";"х";"ц";"ч";"ш";"щ";"ъ";"ы";"ь";"э";"ю";"я"},I2603))&gt;0</f>
        <v>0</v>
      </c>
      <c r="AC2603" s="142" t="b">
        <f>COUNT(SEARCH({"а";"б";"в";"г";"д";"е";"ё";"ж";"з";"и";"й";"к";"л";"м";"н";"о";"п";"р";"с";"т";"у";"ф";"х";"ц";"ч";"ш";"щ";"ъ";"ы";"ь";"э";"ю";"я"},M2603))&gt;0</f>
        <v>0</v>
      </c>
      <c r="AD2603" s="27" t="b">
        <f t="shared" si="46"/>
        <v>1</v>
      </c>
    </row>
    <row r="2604" spans="1:31" ht="30" hidden="1">
      <c r="A2604" s="42" t="s">
        <v>9015</v>
      </c>
      <c r="B2604" s="42"/>
      <c r="C2604" s="375" t="s">
        <v>8946</v>
      </c>
      <c r="D2604" s="312" t="s">
        <v>279</v>
      </c>
      <c r="E2604" s="25" t="s">
        <v>7696</v>
      </c>
      <c r="F2604" s="119" t="s">
        <v>2456</v>
      </c>
      <c r="G2604" s="124" t="s">
        <v>135</v>
      </c>
      <c r="H2604" s="119" t="s">
        <v>4692</v>
      </c>
      <c r="I2604" s="124" t="s">
        <v>97</v>
      </c>
      <c r="J2604" s="23" t="s">
        <v>5</v>
      </c>
      <c r="K2604" s="75" t="s">
        <v>331</v>
      </c>
      <c r="L2604" s="117" t="s">
        <v>8960</v>
      </c>
      <c r="M2604" s="117" t="s">
        <v>70</v>
      </c>
      <c r="N2604" s="116"/>
      <c r="O2604" s="119" t="s">
        <v>440</v>
      </c>
      <c r="P2604" s="119"/>
      <c r="Q2604" s="119"/>
      <c r="R2604" s="117"/>
      <c r="S2604" s="124" t="s">
        <v>60</v>
      </c>
      <c r="T2604" s="124"/>
      <c r="X2604" s="142" t="b">
        <f>COUNT(SEARCH({"а";"б";"в";"г";"д";"е";"ё";"ж";"з";"и";"й";"к";"л";"м";"н";"о";"п";"р";"с";"т";"у";"ф";"х";"ц";"ч";"ш";"щ";"ъ";"ы";"ь";"э";"ю";"я"},E2604))&gt;0</f>
        <v>0</v>
      </c>
      <c r="Y2604" s="142" t="b">
        <f>COUNT(SEARCH({"а";"б";"в";"г";"д";"е";"ё";"ж";"з";"и";"й";"к";"л";"м";"н";"о";"п";"р";"с";"т";"у";"ф";"х";"ц";"ч";"ш";"щ";"ъ";"ы";"ь";"э";"ю";"я"},F2604))&gt;0</f>
        <v>0</v>
      </c>
      <c r="Z2604" s="142" t="b">
        <f>COUNT(SEARCH({"а";"б";"в";"г";"д";"е";"ё";"ж";"з";"и";"й";"к";"л";"м";"н";"о";"п";"р";"с";"т";"у";"ф";"х";"ц";"ч";"ш";"щ";"ъ";"ы";"ь";"э";"ю";"я"},K2604))&gt;0</f>
        <v>0</v>
      </c>
      <c r="AA2604" s="142" t="b">
        <f>COUNT(SEARCH({"а";"б";"в";"г";"д";"е";"ё";"ж";"з";"и";"й";"к";"л";"м";"н";"о";"п";"р";"с";"т";"у";"ф";"х";"ц";"ч";"ш";"щ";"ъ";"ы";"ь";"э";"ю";"я"},L2604))&gt;0</f>
        <v>0</v>
      </c>
      <c r="AB2604" s="142" t="b">
        <f>COUNT(SEARCH({"а";"б";"в";"г";"д";"е";"ё";"ж";"з";"и";"й";"к";"л";"м";"н";"о";"п";"р";"с";"т";"у";"ф";"х";"ц";"ч";"ш";"щ";"ъ";"ы";"ь";"э";"ю";"я"},I2604))&gt;0</f>
        <v>0</v>
      </c>
      <c r="AC2604" s="142" t="b">
        <f>COUNT(SEARCH({"а";"б";"в";"г";"д";"е";"ё";"ж";"з";"и";"й";"к";"л";"м";"н";"о";"п";"р";"с";"т";"у";"ф";"х";"ц";"ч";"ш";"щ";"ъ";"ы";"ь";"э";"ю";"я"},M2604))&gt;0</f>
        <v>0</v>
      </c>
      <c r="AD2604" s="27" t="b">
        <f t="shared" si="46"/>
        <v>1</v>
      </c>
    </row>
    <row r="2605" spans="1:31" hidden="1">
      <c r="A2605" s="42" t="s">
        <v>9015</v>
      </c>
      <c r="B2605" s="42"/>
      <c r="C2605" s="375" t="s">
        <v>8946</v>
      </c>
      <c r="D2605" s="312" t="s">
        <v>279</v>
      </c>
      <c r="E2605" s="25" t="s">
        <v>7696</v>
      </c>
      <c r="F2605" s="25" t="s">
        <v>14</v>
      </c>
      <c r="G2605" s="24"/>
      <c r="H2605" s="25" t="s">
        <v>13</v>
      </c>
      <c r="I2605" s="25" t="s">
        <v>15</v>
      </c>
      <c r="J2605" s="24" t="s">
        <v>5</v>
      </c>
      <c r="K2605" s="73"/>
      <c r="L2605" s="24"/>
      <c r="M2605" s="24"/>
      <c r="N2605" s="42"/>
      <c r="O2605" s="22" t="s">
        <v>13</v>
      </c>
      <c r="P2605" s="49"/>
      <c r="Q2605" s="49"/>
      <c r="R2605" s="24"/>
      <c r="S2605" s="24"/>
      <c r="T2605" s="24"/>
      <c r="X2605" s="142" t="b">
        <f>COUNT(SEARCH({"а";"б";"в";"г";"д";"е";"ё";"ж";"з";"и";"й";"к";"л";"м";"н";"о";"п";"р";"с";"т";"у";"ф";"х";"ц";"ч";"ш";"щ";"ъ";"ы";"ь";"э";"ю";"я"},E2605))&gt;0</f>
        <v>0</v>
      </c>
      <c r="Y2605" s="142" t="b">
        <f>COUNT(SEARCH({"а";"б";"в";"г";"д";"е";"ё";"ж";"з";"и";"й";"к";"л";"м";"н";"о";"п";"р";"с";"т";"у";"ф";"х";"ц";"ч";"ш";"щ";"ъ";"ы";"ь";"э";"ю";"я"},F2605))&gt;0</f>
        <v>0</v>
      </c>
      <c r="Z2605" s="142" t="b">
        <f>COUNT(SEARCH({"а";"б";"в";"г";"д";"е";"ё";"ж";"з";"и";"й";"к";"л";"м";"н";"о";"п";"р";"с";"т";"у";"ф";"х";"ц";"ч";"ш";"щ";"ъ";"ы";"ь";"э";"ю";"я"},K2605))&gt;0</f>
        <v>0</v>
      </c>
      <c r="AA2605" s="142" t="b">
        <f>COUNT(SEARCH({"а";"б";"в";"г";"д";"е";"ё";"ж";"з";"и";"й";"к";"л";"м";"н";"о";"п";"р";"с";"т";"у";"ф";"х";"ц";"ч";"ш";"щ";"ъ";"ы";"ь";"э";"ю";"я"},L2605))&gt;0</f>
        <v>0</v>
      </c>
      <c r="AB2605" s="142" t="b">
        <f>COUNT(SEARCH({"а";"б";"в";"г";"д";"е";"ё";"ж";"з";"и";"й";"к";"л";"м";"н";"о";"п";"р";"с";"т";"у";"ф";"х";"ц";"ч";"ш";"щ";"ъ";"ы";"ь";"э";"ю";"я"},I2605))&gt;0</f>
        <v>0</v>
      </c>
      <c r="AC2605" s="142" t="b">
        <f>COUNT(SEARCH({"а";"б";"в";"г";"д";"е";"ё";"ж";"з";"и";"й";"к";"л";"м";"н";"о";"п";"р";"с";"т";"у";"ф";"х";"ц";"ч";"ш";"щ";"ъ";"ы";"ь";"э";"ю";"я"},M2605))&gt;0</f>
        <v>0</v>
      </c>
      <c r="AD2605" s="27" t="b">
        <f t="shared" si="46"/>
        <v>1</v>
      </c>
    </row>
    <row r="2606" spans="1:31" hidden="1">
      <c r="A2606" s="42" t="s">
        <v>9015</v>
      </c>
      <c r="B2606" s="42"/>
      <c r="C2606" s="375" t="s">
        <v>8946</v>
      </c>
      <c r="D2606" s="312" t="s">
        <v>279</v>
      </c>
      <c r="E2606" s="25" t="s">
        <v>7696</v>
      </c>
      <c r="F2606" s="25" t="s">
        <v>8</v>
      </c>
      <c r="G2606" s="24"/>
      <c r="H2606" s="25" t="s">
        <v>67</v>
      </c>
      <c r="I2606" s="281" t="s">
        <v>97</v>
      </c>
      <c r="J2606" s="24" t="s">
        <v>5</v>
      </c>
      <c r="K2606" s="73"/>
      <c r="L2606" s="24"/>
      <c r="M2606" s="24"/>
      <c r="N2606" s="279" t="s">
        <v>446</v>
      </c>
      <c r="O2606" s="313" t="s">
        <v>447</v>
      </c>
      <c r="P2606" s="49"/>
      <c r="Q2606" s="49"/>
      <c r="R2606" s="24"/>
      <c r="S2606" s="24" t="s">
        <v>398</v>
      </c>
      <c r="T2606" s="24"/>
      <c r="X2606" s="142" t="b">
        <f>COUNT(SEARCH({"а";"б";"в";"г";"д";"е";"ё";"ж";"з";"и";"й";"к";"л";"м";"н";"о";"п";"р";"с";"т";"у";"ф";"х";"ц";"ч";"ш";"щ";"ъ";"ы";"ь";"э";"ю";"я"},E2606))&gt;0</f>
        <v>0</v>
      </c>
      <c r="Y2606" s="142" t="b">
        <f>COUNT(SEARCH({"а";"б";"в";"г";"д";"е";"ё";"ж";"з";"и";"й";"к";"л";"м";"н";"о";"п";"р";"с";"т";"у";"ф";"х";"ц";"ч";"ш";"щ";"ъ";"ы";"ь";"э";"ю";"я"},F2606))&gt;0</f>
        <v>0</v>
      </c>
      <c r="Z2606" s="142" t="b">
        <f>COUNT(SEARCH({"а";"б";"в";"г";"д";"е";"ё";"ж";"з";"и";"й";"к";"л";"м";"н";"о";"п";"р";"с";"т";"у";"ф";"х";"ц";"ч";"ш";"щ";"ъ";"ы";"ь";"э";"ю";"я"},K2606))&gt;0</f>
        <v>0</v>
      </c>
      <c r="AA2606" s="142" t="b">
        <f>COUNT(SEARCH({"а";"б";"в";"г";"д";"е";"ё";"ж";"з";"и";"й";"к";"л";"м";"н";"о";"п";"р";"с";"т";"у";"ф";"х";"ц";"ч";"ш";"щ";"ъ";"ы";"ь";"э";"ю";"я"},L2606))&gt;0</f>
        <v>0</v>
      </c>
      <c r="AB2606" s="142" t="b">
        <f>COUNT(SEARCH({"а";"б";"в";"г";"д";"е";"ё";"ж";"з";"и";"й";"к";"л";"м";"н";"о";"п";"р";"с";"т";"у";"ф";"х";"ц";"ч";"ш";"щ";"ъ";"ы";"ь";"э";"ю";"я"},I2606))&gt;0</f>
        <v>0</v>
      </c>
      <c r="AC2606" s="142" t="b">
        <f>COUNT(SEARCH({"а";"б";"в";"г";"д";"е";"ё";"ж";"з";"и";"й";"к";"л";"м";"н";"о";"п";"р";"с";"т";"у";"ф";"х";"ц";"ч";"ш";"щ";"ъ";"ы";"ь";"э";"ю";"я"},M2606))&gt;0</f>
        <v>0</v>
      </c>
      <c r="AD2606" s="27" t="b">
        <f t="shared" si="46"/>
        <v>1</v>
      </c>
    </row>
    <row r="2607" spans="1:31" ht="30" hidden="1">
      <c r="A2607" s="42" t="s">
        <v>9015</v>
      </c>
      <c r="B2607" s="42"/>
      <c r="C2607" s="375" t="s">
        <v>8946</v>
      </c>
      <c r="D2607" s="312" t="s">
        <v>279</v>
      </c>
      <c r="E2607" s="25" t="s">
        <v>7696</v>
      </c>
      <c r="F2607" s="25" t="s">
        <v>12</v>
      </c>
      <c r="G2607" s="24"/>
      <c r="H2607" s="25" t="s">
        <v>400</v>
      </c>
      <c r="I2607" s="25" t="s">
        <v>3</v>
      </c>
      <c r="J2607" s="24" t="s">
        <v>5</v>
      </c>
      <c r="K2607" s="73"/>
      <c r="L2607" s="24"/>
      <c r="M2607" s="24"/>
      <c r="N2607" s="42"/>
      <c r="O2607" s="120" t="s">
        <v>66</v>
      </c>
      <c r="P2607" s="49"/>
      <c r="Q2607" s="49"/>
      <c r="R2607" s="24"/>
      <c r="S2607" s="24" t="s">
        <v>4</v>
      </c>
      <c r="T2607" s="24"/>
      <c r="X2607" s="142" t="b">
        <f>COUNT(SEARCH({"а";"б";"в";"г";"д";"е";"ё";"ж";"з";"и";"й";"к";"л";"м";"н";"о";"п";"р";"с";"т";"у";"ф";"х";"ц";"ч";"ш";"щ";"ъ";"ы";"ь";"э";"ю";"я"},E2607))&gt;0</f>
        <v>0</v>
      </c>
      <c r="Y2607" s="142" t="b">
        <f>COUNT(SEARCH({"а";"б";"в";"г";"д";"е";"ё";"ж";"з";"и";"й";"к";"л";"м";"н";"о";"п";"р";"с";"т";"у";"ф";"х";"ц";"ч";"ш";"щ";"ъ";"ы";"ь";"э";"ю";"я"},F2607))&gt;0</f>
        <v>0</v>
      </c>
      <c r="Z2607" s="142" t="b">
        <f>COUNT(SEARCH({"а";"б";"в";"г";"д";"е";"ё";"ж";"з";"и";"й";"к";"л";"м";"н";"о";"п";"р";"с";"т";"у";"ф";"х";"ц";"ч";"ш";"щ";"ъ";"ы";"ь";"э";"ю";"я"},K2607))&gt;0</f>
        <v>0</v>
      </c>
      <c r="AA2607" s="142" t="b">
        <f>COUNT(SEARCH({"а";"б";"в";"г";"д";"е";"ё";"ж";"з";"и";"й";"к";"л";"м";"н";"о";"п";"р";"с";"т";"у";"ф";"х";"ц";"ч";"ш";"щ";"ъ";"ы";"ь";"э";"ю";"я"},L2607))&gt;0</f>
        <v>0</v>
      </c>
      <c r="AB2607" s="142" t="b">
        <f>COUNT(SEARCH({"а";"б";"в";"г";"д";"е";"ё";"ж";"з";"и";"й";"к";"л";"м";"н";"о";"п";"р";"с";"т";"у";"ф";"х";"ц";"ч";"ш";"щ";"ъ";"ы";"ь";"э";"ю";"я"},I2607))&gt;0</f>
        <v>0</v>
      </c>
      <c r="AC2607" s="142" t="b">
        <f>COUNT(SEARCH({"а";"б";"в";"г";"д";"е";"ё";"ж";"з";"и";"й";"к";"л";"м";"н";"о";"п";"р";"с";"т";"у";"ф";"х";"ц";"ч";"ш";"щ";"ъ";"ы";"ь";"э";"ю";"я"},M2607))&gt;0</f>
        <v>0</v>
      </c>
      <c r="AD2607" s="27" t="b">
        <f t="shared" si="46"/>
        <v>1</v>
      </c>
    </row>
    <row r="2608" spans="1:31" hidden="1">
      <c r="A2608" s="42" t="s">
        <v>9015</v>
      </c>
      <c r="B2608" s="42"/>
      <c r="C2608" s="375" t="s">
        <v>8946</v>
      </c>
      <c r="D2608" s="312" t="s">
        <v>279</v>
      </c>
      <c r="E2608" s="25" t="s">
        <v>7696</v>
      </c>
      <c r="F2608" s="25" t="s">
        <v>18</v>
      </c>
      <c r="G2608" s="24"/>
      <c r="H2608" s="25" t="s">
        <v>456</v>
      </c>
      <c r="I2608" s="25" t="s">
        <v>19</v>
      </c>
      <c r="J2608" s="24" t="s">
        <v>5</v>
      </c>
      <c r="K2608" s="73"/>
      <c r="L2608" s="24"/>
      <c r="M2608" s="24"/>
      <c r="N2608" s="42"/>
      <c r="O2608" s="22" t="s">
        <v>401</v>
      </c>
      <c r="P2608" s="49"/>
      <c r="Q2608" s="49"/>
      <c r="R2608" s="24"/>
      <c r="S2608" s="24"/>
      <c r="T2608" s="24"/>
      <c r="X2608" s="142" t="b">
        <f>COUNT(SEARCH({"а";"б";"в";"г";"д";"е";"ё";"ж";"з";"и";"й";"к";"л";"м";"н";"о";"п";"р";"с";"т";"у";"ф";"х";"ц";"ч";"ш";"щ";"ъ";"ы";"ь";"э";"ю";"я"},E2608))&gt;0</f>
        <v>0</v>
      </c>
      <c r="Y2608" s="142" t="b">
        <f>COUNT(SEARCH({"а";"б";"в";"г";"д";"е";"ё";"ж";"з";"и";"й";"к";"л";"м";"н";"о";"п";"р";"с";"т";"у";"ф";"х";"ц";"ч";"ш";"щ";"ъ";"ы";"ь";"э";"ю";"я"},F2608))&gt;0</f>
        <v>0</v>
      </c>
      <c r="Z2608" s="142" t="b">
        <f>COUNT(SEARCH({"а";"б";"в";"г";"д";"е";"ё";"ж";"з";"и";"й";"к";"л";"м";"н";"о";"п";"р";"с";"т";"у";"ф";"х";"ц";"ч";"ш";"щ";"ъ";"ы";"ь";"э";"ю";"я"},K2608))&gt;0</f>
        <v>0</v>
      </c>
      <c r="AA2608" s="142" t="b">
        <f>COUNT(SEARCH({"а";"б";"в";"г";"д";"е";"ё";"ж";"з";"и";"й";"к";"л";"м";"н";"о";"п";"р";"с";"т";"у";"ф";"х";"ц";"ч";"ш";"щ";"ъ";"ы";"ь";"э";"ю";"я"},L2608))&gt;0</f>
        <v>0</v>
      </c>
      <c r="AB2608" s="142" t="b">
        <f>COUNT(SEARCH({"а";"б";"в";"г";"д";"е";"ё";"ж";"з";"и";"й";"к";"л";"м";"н";"о";"п";"р";"с";"т";"у";"ф";"х";"ц";"ч";"ш";"щ";"ъ";"ы";"ь";"э";"ю";"я"},I2608))&gt;0</f>
        <v>0</v>
      </c>
      <c r="AC2608" s="142" t="b">
        <f>COUNT(SEARCH({"а";"б";"в";"г";"д";"е";"ё";"ж";"з";"и";"й";"к";"л";"м";"н";"о";"п";"р";"с";"т";"у";"ф";"х";"ц";"ч";"ш";"щ";"ъ";"ы";"ь";"э";"ю";"я"},M2608))&gt;0</f>
        <v>0</v>
      </c>
      <c r="AD2608" s="27" t="b">
        <f t="shared" si="46"/>
        <v>1</v>
      </c>
    </row>
    <row r="2609" spans="1:31" hidden="1">
      <c r="A2609" s="42" t="s">
        <v>9015</v>
      </c>
      <c r="B2609" s="42"/>
      <c r="C2609" s="375" t="s">
        <v>8946</v>
      </c>
      <c r="D2609" s="312" t="s">
        <v>279</v>
      </c>
      <c r="E2609" s="25" t="s">
        <v>7696</v>
      </c>
      <c r="F2609" s="25" t="s">
        <v>21</v>
      </c>
      <c r="G2609" s="24"/>
      <c r="H2609" s="25" t="s">
        <v>402</v>
      </c>
      <c r="I2609" s="25" t="s">
        <v>19</v>
      </c>
      <c r="J2609" s="24" t="s">
        <v>5</v>
      </c>
      <c r="K2609" s="73"/>
      <c r="L2609" s="24"/>
      <c r="M2609" s="24"/>
      <c r="N2609" s="42"/>
      <c r="O2609" s="22" t="s">
        <v>519</v>
      </c>
      <c r="P2609" s="49"/>
      <c r="Q2609" s="49"/>
      <c r="R2609" s="24"/>
      <c r="S2609" s="24" t="s">
        <v>4</v>
      </c>
      <c r="T2609" s="24"/>
      <c r="X2609" s="142" t="b">
        <f>COUNT(SEARCH({"а";"б";"в";"г";"д";"е";"ё";"ж";"з";"и";"й";"к";"л";"м";"н";"о";"п";"р";"с";"т";"у";"ф";"х";"ц";"ч";"ш";"щ";"ъ";"ы";"ь";"э";"ю";"я"},E2609))&gt;0</f>
        <v>0</v>
      </c>
      <c r="Y2609" s="142" t="b">
        <f>COUNT(SEARCH({"а";"б";"в";"г";"д";"е";"ё";"ж";"з";"и";"й";"к";"л";"м";"н";"о";"п";"р";"с";"т";"у";"ф";"х";"ц";"ч";"ш";"щ";"ъ";"ы";"ь";"э";"ю";"я"},F2609))&gt;0</f>
        <v>0</v>
      </c>
      <c r="Z2609" s="142" t="b">
        <f>COUNT(SEARCH({"а";"б";"в";"г";"д";"е";"ё";"ж";"з";"и";"й";"к";"л";"м";"н";"о";"п";"р";"с";"т";"у";"ф";"х";"ц";"ч";"ш";"щ";"ъ";"ы";"ь";"э";"ю";"я"},K2609))&gt;0</f>
        <v>0</v>
      </c>
      <c r="AA2609" s="142" t="b">
        <f>COUNT(SEARCH({"а";"б";"в";"г";"д";"е";"ё";"ж";"з";"и";"й";"к";"л";"м";"н";"о";"п";"р";"с";"т";"у";"ф";"х";"ц";"ч";"ш";"щ";"ъ";"ы";"ь";"э";"ю";"я"},L2609))&gt;0</f>
        <v>0</v>
      </c>
      <c r="AB2609" s="142" t="b">
        <f>COUNT(SEARCH({"а";"б";"в";"г";"д";"е";"ё";"ж";"з";"и";"й";"к";"л";"м";"н";"о";"п";"р";"с";"т";"у";"ф";"х";"ц";"ч";"ш";"щ";"ъ";"ы";"ь";"э";"ю";"я"},I2609))&gt;0</f>
        <v>0</v>
      </c>
      <c r="AC2609" s="142" t="b">
        <f>COUNT(SEARCH({"а";"б";"в";"г";"д";"е";"ё";"ж";"з";"и";"й";"к";"л";"м";"н";"о";"п";"р";"с";"т";"у";"ф";"х";"ц";"ч";"ш";"щ";"ъ";"ы";"ь";"э";"ю";"я"},M2609))&gt;0</f>
        <v>0</v>
      </c>
      <c r="AD2609" s="27" t="b">
        <f t="shared" si="46"/>
        <v>1</v>
      </c>
    </row>
    <row r="2610" spans="1:31" hidden="1">
      <c r="A2610" s="42" t="s">
        <v>9015</v>
      </c>
      <c r="B2610" s="42"/>
      <c r="C2610" s="375" t="s">
        <v>8946</v>
      </c>
      <c r="D2610" s="312" t="s">
        <v>279</v>
      </c>
      <c r="E2610" s="25" t="s">
        <v>7696</v>
      </c>
      <c r="F2610" s="25" t="s">
        <v>93</v>
      </c>
      <c r="G2610" s="96" t="s">
        <v>136</v>
      </c>
      <c r="H2610" s="25" t="s">
        <v>578</v>
      </c>
      <c r="I2610" s="25" t="s">
        <v>65</v>
      </c>
      <c r="J2610" s="24" t="s">
        <v>5</v>
      </c>
      <c r="K2610" s="73" t="s">
        <v>331</v>
      </c>
      <c r="L2610" s="129" t="s">
        <v>94</v>
      </c>
      <c r="M2610" s="129" t="s">
        <v>65</v>
      </c>
      <c r="N2610" s="42"/>
      <c r="O2610" s="22" t="s">
        <v>395</v>
      </c>
      <c r="P2610" s="49"/>
      <c r="Q2610" s="49"/>
      <c r="R2610" s="24"/>
      <c r="S2610" s="24" t="s">
        <v>4</v>
      </c>
      <c r="T2610" s="24" t="s">
        <v>276</v>
      </c>
      <c r="X2610" s="142" t="b">
        <f>COUNT(SEARCH({"а";"б";"в";"г";"д";"е";"ё";"ж";"з";"и";"й";"к";"л";"м";"н";"о";"п";"р";"с";"т";"у";"ф";"х";"ц";"ч";"ш";"щ";"ъ";"ы";"ь";"э";"ю";"я"},E2610))&gt;0</f>
        <v>0</v>
      </c>
      <c r="Y2610" s="142" t="b">
        <f>COUNT(SEARCH({"а";"б";"в";"г";"д";"е";"ё";"ж";"з";"и";"й";"к";"л";"м";"н";"о";"п";"р";"с";"т";"у";"ф";"х";"ц";"ч";"ш";"щ";"ъ";"ы";"ь";"э";"ю";"я"},F2610))&gt;0</f>
        <v>0</v>
      </c>
      <c r="Z2610" s="142" t="b">
        <f>COUNT(SEARCH({"а";"б";"в";"г";"д";"е";"ё";"ж";"з";"и";"й";"к";"л";"м";"н";"о";"п";"р";"с";"т";"у";"ф";"х";"ц";"ч";"ш";"щ";"ъ";"ы";"ь";"э";"ю";"я"},K2610))&gt;0</f>
        <v>0</v>
      </c>
      <c r="AA2610" s="142" t="b">
        <f>COUNT(SEARCH({"а";"б";"в";"г";"д";"е";"ё";"ж";"з";"и";"й";"к";"л";"м";"н";"о";"п";"р";"с";"т";"у";"ф";"х";"ц";"ч";"ш";"щ";"ъ";"ы";"ь";"э";"ю";"я"},L2610))&gt;0</f>
        <v>0</v>
      </c>
      <c r="AB2610" s="142" t="b">
        <f>COUNT(SEARCH({"а";"б";"в";"г";"д";"е";"ё";"ж";"з";"и";"й";"к";"л";"м";"н";"о";"п";"р";"с";"т";"у";"ф";"х";"ц";"ч";"ш";"щ";"ъ";"ы";"ь";"э";"ю";"я"},I2610))&gt;0</f>
        <v>0</v>
      </c>
      <c r="AC2610" s="142" t="b">
        <f>COUNT(SEARCH({"а";"б";"в";"г";"д";"е";"ё";"ж";"з";"и";"й";"к";"л";"м";"н";"о";"п";"р";"с";"т";"у";"ф";"х";"ц";"ч";"ш";"щ";"ъ";"ы";"ь";"э";"ю";"я"},M2610))&gt;0</f>
        <v>0</v>
      </c>
      <c r="AD2610" s="27" t="b">
        <f t="shared" si="46"/>
        <v>1</v>
      </c>
    </row>
    <row r="2611" spans="1:31" ht="30" hidden="1">
      <c r="A2611" s="42" t="s">
        <v>9015</v>
      </c>
      <c r="B2611" s="42"/>
      <c r="C2611" s="375" t="s">
        <v>8944</v>
      </c>
      <c r="D2611" s="312" t="s">
        <v>279</v>
      </c>
      <c r="E2611" s="25" t="s">
        <v>7694</v>
      </c>
      <c r="F2611" s="51" t="s">
        <v>2489</v>
      </c>
      <c r="G2611" s="96" t="s">
        <v>134</v>
      </c>
      <c r="H2611" s="51" t="s">
        <v>8955</v>
      </c>
      <c r="I2611" s="112" t="s">
        <v>3</v>
      </c>
      <c r="J2611" s="24" t="s">
        <v>5</v>
      </c>
      <c r="K2611" s="73"/>
      <c r="L2611" s="24"/>
      <c r="M2611" s="24"/>
      <c r="N2611" s="42"/>
      <c r="O2611" s="51" t="s">
        <v>512</v>
      </c>
      <c r="P2611" s="49"/>
      <c r="Q2611" s="26" t="str">
        <f>CONCATENATE("rdv.rlnk_",MID(E2611,11,LEN(E2611)-15))</f>
        <v>rdv.rlnk_curr_operation_type_parent</v>
      </c>
      <c r="R2611" s="24"/>
      <c r="S2611" s="25" t="s">
        <v>455</v>
      </c>
      <c r="T2611" s="25"/>
      <c r="X2611" s="142" t="b">
        <f>COUNT(SEARCH({"а";"б";"в";"г";"д";"е";"ё";"ж";"з";"и";"й";"к";"л";"м";"н";"о";"п";"р";"с";"т";"у";"ф";"х";"ц";"ч";"ш";"щ";"ъ";"ы";"ь";"э";"ю";"я"},E2611))&gt;0</f>
        <v>0</v>
      </c>
      <c r="Y2611" s="142" t="b">
        <f>COUNT(SEARCH({"а";"б";"в";"г";"д";"е";"ё";"ж";"з";"и";"й";"к";"л";"м";"н";"о";"п";"р";"с";"т";"у";"ф";"х";"ц";"ч";"ш";"щ";"ъ";"ы";"ь";"э";"ю";"я"},F2611))&gt;0</f>
        <v>0</v>
      </c>
      <c r="Z2611" s="142" t="b">
        <f>COUNT(SEARCH({"а";"б";"в";"г";"д";"е";"ё";"ж";"з";"и";"й";"к";"л";"м";"н";"о";"п";"р";"с";"т";"у";"ф";"х";"ц";"ч";"ш";"щ";"ъ";"ы";"ь";"э";"ю";"я"},K2611))&gt;0</f>
        <v>0</v>
      </c>
      <c r="AA2611" s="142" t="b">
        <f>COUNT(SEARCH({"а";"б";"в";"г";"д";"е";"ё";"ж";"з";"и";"й";"к";"л";"м";"н";"о";"п";"р";"с";"т";"у";"ф";"х";"ц";"ч";"ш";"щ";"ъ";"ы";"ь";"э";"ю";"я"},L2611))&gt;0</f>
        <v>0</v>
      </c>
      <c r="AB2611" s="142" t="b">
        <f>COUNT(SEARCH({"а";"б";"в";"г";"д";"е";"ё";"ж";"з";"и";"й";"к";"л";"м";"н";"о";"п";"р";"с";"т";"у";"ф";"х";"ц";"ч";"ш";"щ";"ъ";"ы";"ь";"э";"ю";"я"},I2611))&gt;0</f>
        <v>0</v>
      </c>
      <c r="AC2611" s="142" t="b">
        <f>COUNT(SEARCH({"а";"б";"в";"г";"д";"е";"ё";"ж";"з";"и";"й";"к";"л";"м";"н";"о";"п";"р";"с";"т";"у";"ф";"х";"ц";"ч";"ш";"щ";"ъ";"ы";"ь";"э";"ю";"я"},M2611))&gt;0</f>
        <v>0</v>
      </c>
      <c r="AD2611" s="27" t="b">
        <f t="shared" si="46"/>
        <v>1</v>
      </c>
    </row>
    <row r="2612" spans="1:31" ht="45" hidden="1">
      <c r="A2612" s="42" t="s">
        <v>9015</v>
      </c>
      <c r="B2612" s="42"/>
      <c r="C2612" s="375" t="s">
        <v>8944</v>
      </c>
      <c r="D2612" s="312" t="s">
        <v>279</v>
      </c>
      <c r="E2612" s="25" t="s">
        <v>7694</v>
      </c>
      <c r="F2612" s="339" t="s">
        <v>2455</v>
      </c>
      <c r="G2612" s="129" t="s">
        <v>183</v>
      </c>
      <c r="H2612" s="22" t="s">
        <v>8956</v>
      </c>
      <c r="I2612" s="114" t="s">
        <v>3</v>
      </c>
      <c r="J2612" s="22" t="s">
        <v>5</v>
      </c>
      <c r="K2612" s="73"/>
      <c r="L2612" s="24"/>
      <c r="M2612" s="24"/>
      <c r="N2612" s="42"/>
      <c r="O2612" s="49" t="s">
        <v>8957</v>
      </c>
      <c r="P2612" s="131" t="s">
        <v>5284</v>
      </c>
      <c r="Q2612" s="49" t="s">
        <v>4764</v>
      </c>
      <c r="R2612" s="24"/>
      <c r="S2612" s="114" t="s">
        <v>438</v>
      </c>
      <c r="T2612" s="114"/>
      <c r="X2612" s="142" t="b">
        <f>COUNT(SEARCH({"а";"б";"в";"г";"д";"е";"ё";"ж";"з";"и";"й";"к";"л";"м";"н";"о";"п";"р";"с";"т";"у";"ф";"х";"ц";"ч";"ш";"щ";"ъ";"ы";"ь";"э";"ю";"я"},E2612))&gt;0</f>
        <v>0</v>
      </c>
      <c r="Y2612" s="142" t="b">
        <f>COUNT(SEARCH({"а";"б";"в";"г";"д";"е";"ё";"ж";"з";"и";"й";"к";"л";"м";"н";"о";"п";"р";"с";"т";"у";"ф";"х";"ц";"ч";"ш";"щ";"ъ";"ы";"ь";"э";"ю";"я"},F2612))&gt;0</f>
        <v>0</v>
      </c>
      <c r="Z2612" s="142" t="b">
        <f>COUNT(SEARCH({"а";"б";"в";"г";"д";"е";"ё";"ж";"з";"и";"й";"к";"л";"м";"н";"о";"п";"р";"с";"т";"у";"ф";"х";"ц";"ч";"ш";"щ";"ъ";"ы";"ь";"э";"ю";"я"},K2612))&gt;0</f>
        <v>0</v>
      </c>
      <c r="AA2612" s="142" t="b">
        <f>COUNT(SEARCH({"а";"б";"в";"г";"д";"е";"ё";"ж";"з";"и";"й";"к";"л";"м";"н";"о";"п";"р";"с";"т";"у";"ф";"х";"ц";"ч";"ш";"щ";"ъ";"ы";"ь";"э";"ю";"я"},L2612))&gt;0</f>
        <v>0</v>
      </c>
      <c r="AB2612" s="142" t="b">
        <f>COUNT(SEARCH({"а";"б";"в";"г";"д";"е";"ё";"ж";"з";"и";"й";"к";"л";"м";"н";"о";"п";"р";"с";"т";"у";"ф";"х";"ц";"ч";"ш";"щ";"ъ";"ы";"ь";"э";"ю";"я"},I2612))&gt;0</f>
        <v>0</v>
      </c>
      <c r="AC2612" s="142" t="b">
        <f>COUNT(SEARCH({"а";"б";"в";"г";"д";"е";"ё";"ж";"з";"и";"й";"к";"л";"м";"н";"о";"п";"р";"с";"т";"у";"ф";"х";"ц";"ч";"ш";"щ";"ъ";"ы";"ь";"э";"ю";"я"},M2612))&gt;0</f>
        <v>0</v>
      </c>
      <c r="AD2612" s="27" t="b">
        <f t="shared" si="46"/>
        <v>1</v>
      </c>
    </row>
    <row r="2613" spans="1:31" s="289" customFormat="1" ht="30" hidden="1">
      <c r="A2613" s="42" t="s">
        <v>9015</v>
      </c>
      <c r="B2613" s="42"/>
      <c r="C2613" s="375" t="s">
        <v>8944</v>
      </c>
      <c r="D2613" s="312" t="s">
        <v>279</v>
      </c>
      <c r="E2613" s="25" t="s">
        <v>7694</v>
      </c>
      <c r="F2613" s="119" t="s">
        <v>2456</v>
      </c>
      <c r="G2613" s="124" t="s">
        <v>135</v>
      </c>
      <c r="H2613" s="119" t="s">
        <v>4692</v>
      </c>
      <c r="I2613" s="124" t="s">
        <v>97</v>
      </c>
      <c r="J2613" s="23" t="s">
        <v>5</v>
      </c>
      <c r="K2613" s="75" t="s">
        <v>4634</v>
      </c>
      <c r="L2613" s="117" t="s">
        <v>73</v>
      </c>
      <c r="M2613" s="117" t="s">
        <v>70</v>
      </c>
      <c r="N2613" s="116"/>
      <c r="O2613" s="119" t="s">
        <v>440</v>
      </c>
      <c r="P2613" s="119"/>
      <c r="Q2613" s="119"/>
      <c r="R2613" s="117"/>
      <c r="S2613" s="124" t="s">
        <v>60</v>
      </c>
      <c r="T2613" s="124"/>
      <c r="U2613" s="27"/>
      <c r="V2613" s="27"/>
      <c r="W2613" s="27"/>
      <c r="X2613" s="142" t="b">
        <f>COUNT(SEARCH({"а";"б";"в";"г";"д";"е";"ё";"ж";"з";"и";"й";"к";"л";"м";"н";"о";"п";"р";"с";"т";"у";"ф";"х";"ц";"ч";"ш";"щ";"ъ";"ы";"ь";"э";"ю";"я"},E2613))&gt;0</f>
        <v>0</v>
      </c>
      <c r="Y2613" s="142" t="b">
        <f>COUNT(SEARCH({"а";"б";"в";"г";"д";"е";"ё";"ж";"з";"и";"й";"к";"л";"м";"н";"о";"п";"р";"с";"т";"у";"ф";"х";"ц";"ч";"ш";"щ";"ъ";"ы";"ь";"э";"ю";"я"},F2613))&gt;0</f>
        <v>0</v>
      </c>
      <c r="Z2613" s="142" t="b">
        <f>COUNT(SEARCH({"а";"б";"в";"г";"д";"е";"ё";"ж";"з";"и";"й";"к";"л";"м";"н";"о";"п";"р";"с";"т";"у";"ф";"х";"ц";"ч";"ш";"щ";"ъ";"ы";"ь";"э";"ю";"я"},K2613))&gt;0</f>
        <v>0</v>
      </c>
      <c r="AA2613" s="142" t="b">
        <f>COUNT(SEARCH({"а";"б";"в";"г";"д";"е";"ё";"ж";"з";"и";"й";"к";"л";"м";"н";"о";"п";"р";"с";"т";"у";"ф";"х";"ц";"ч";"ш";"щ";"ъ";"ы";"ь";"э";"ю";"я"},L2613))&gt;0</f>
        <v>0</v>
      </c>
      <c r="AB2613" s="142" t="b">
        <f>COUNT(SEARCH({"а";"б";"в";"г";"д";"е";"ё";"ж";"з";"и";"й";"к";"л";"м";"н";"о";"п";"р";"с";"т";"у";"ф";"х";"ц";"ч";"ш";"щ";"ъ";"ы";"ь";"э";"ю";"я"},I2613))&gt;0</f>
        <v>0</v>
      </c>
      <c r="AC2613" s="142" t="b">
        <f>COUNT(SEARCH({"а";"б";"в";"г";"д";"е";"ё";"ж";"з";"и";"й";"к";"л";"м";"н";"о";"п";"р";"с";"т";"у";"ф";"х";"ц";"ч";"ш";"щ";"ъ";"ы";"ь";"э";"ю";"я"},M2613))&gt;0</f>
        <v>0</v>
      </c>
      <c r="AD2613" s="27" t="b">
        <f t="shared" si="46"/>
        <v>1</v>
      </c>
      <c r="AE2613" s="27"/>
    </row>
    <row r="2614" spans="1:31" s="289" customFormat="1" ht="45" hidden="1">
      <c r="A2614" s="42" t="s">
        <v>9015</v>
      </c>
      <c r="B2614" s="42"/>
      <c r="C2614" s="375" t="s">
        <v>8944</v>
      </c>
      <c r="D2614" s="312" t="s">
        <v>279</v>
      </c>
      <c r="E2614" s="25" t="s">
        <v>7694</v>
      </c>
      <c r="F2614" s="339" t="s">
        <v>2491</v>
      </c>
      <c r="G2614" s="129" t="s">
        <v>183</v>
      </c>
      <c r="H2614" s="22" t="s">
        <v>8958</v>
      </c>
      <c r="I2614" s="114" t="s">
        <v>3</v>
      </c>
      <c r="J2614" s="22" t="s">
        <v>5</v>
      </c>
      <c r="K2614" s="73"/>
      <c r="L2614" s="24"/>
      <c r="M2614" s="24"/>
      <c r="N2614" s="42"/>
      <c r="O2614" s="49" t="s">
        <v>8957</v>
      </c>
      <c r="P2614" s="131" t="s">
        <v>5284</v>
      </c>
      <c r="Q2614" s="49" t="s">
        <v>4764</v>
      </c>
      <c r="R2614" s="24"/>
      <c r="S2614" s="114" t="s">
        <v>438</v>
      </c>
      <c r="T2614" s="114"/>
      <c r="U2614" s="27"/>
      <c r="V2614" s="27"/>
      <c r="W2614" s="27"/>
      <c r="X2614" s="142" t="b">
        <f>COUNT(SEARCH({"а";"б";"в";"г";"д";"е";"ё";"ж";"з";"и";"й";"к";"л";"м";"н";"о";"п";"р";"с";"т";"у";"ф";"х";"ц";"ч";"ш";"щ";"ъ";"ы";"ь";"э";"ю";"я"},E2614))&gt;0</f>
        <v>0</v>
      </c>
      <c r="Y2614" s="142" t="b">
        <f>COUNT(SEARCH({"а";"б";"в";"г";"д";"е";"ё";"ж";"з";"и";"й";"к";"л";"м";"н";"о";"п";"р";"с";"т";"у";"ф";"х";"ц";"ч";"ш";"щ";"ъ";"ы";"ь";"э";"ю";"я"},F2614))&gt;0</f>
        <v>0</v>
      </c>
      <c r="Z2614" s="142" t="b">
        <f>COUNT(SEARCH({"а";"б";"в";"г";"д";"е";"ё";"ж";"з";"и";"й";"к";"л";"м";"н";"о";"п";"р";"с";"т";"у";"ф";"х";"ц";"ч";"ш";"щ";"ъ";"ы";"ь";"э";"ю";"я"},K2614))&gt;0</f>
        <v>0</v>
      </c>
      <c r="AA2614" s="142" t="b">
        <f>COUNT(SEARCH({"а";"б";"в";"г";"д";"е";"ё";"ж";"з";"и";"й";"к";"л";"м";"н";"о";"п";"р";"с";"т";"у";"ф";"х";"ц";"ч";"ш";"щ";"ъ";"ы";"ь";"э";"ю";"я"},L2614))&gt;0</f>
        <v>0</v>
      </c>
      <c r="AB2614" s="142" t="b">
        <f>COUNT(SEARCH({"а";"б";"в";"г";"д";"е";"ё";"ж";"з";"и";"й";"к";"л";"м";"н";"о";"п";"р";"с";"т";"у";"ф";"х";"ц";"ч";"ш";"щ";"ъ";"ы";"ь";"э";"ю";"я"},I2614))&gt;0</f>
        <v>0</v>
      </c>
      <c r="AC2614" s="142" t="b">
        <f>COUNT(SEARCH({"а";"б";"в";"г";"д";"е";"ё";"ж";"з";"и";"й";"к";"л";"м";"н";"о";"п";"р";"с";"т";"у";"ф";"х";"ц";"ч";"ш";"щ";"ъ";"ы";"ь";"э";"ю";"я"},M2614))&gt;0</f>
        <v>0</v>
      </c>
      <c r="AD2614" s="27" t="b">
        <f t="shared" si="46"/>
        <v>1</v>
      </c>
      <c r="AE2614" s="27"/>
    </row>
    <row r="2615" spans="1:31" s="289" customFormat="1" ht="30" hidden="1">
      <c r="A2615" s="42" t="s">
        <v>9015</v>
      </c>
      <c r="B2615" s="42"/>
      <c r="C2615" s="375" t="s">
        <v>8944</v>
      </c>
      <c r="D2615" s="312" t="s">
        <v>279</v>
      </c>
      <c r="E2615" s="25" t="s">
        <v>7694</v>
      </c>
      <c r="F2615" s="119" t="s">
        <v>2456</v>
      </c>
      <c r="G2615" s="124" t="s">
        <v>135</v>
      </c>
      <c r="H2615" s="119" t="s">
        <v>4692</v>
      </c>
      <c r="I2615" s="124" t="s">
        <v>97</v>
      </c>
      <c r="J2615" s="23" t="s">
        <v>5</v>
      </c>
      <c r="K2615" s="75" t="s">
        <v>4634</v>
      </c>
      <c r="L2615" s="117" t="s">
        <v>6337</v>
      </c>
      <c r="M2615" s="117" t="s">
        <v>70</v>
      </c>
      <c r="N2615" s="116"/>
      <c r="O2615" s="119" t="s">
        <v>440</v>
      </c>
      <c r="P2615" s="119"/>
      <c r="Q2615" s="119"/>
      <c r="R2615" s="117"/>
      <c r="S2615" s="124" t="s">
        <v>60</v>
      </c>
      <c r="T2615" s="124"/>
      <c r="U2615" s="27"/>
      <c r="V2615" s="27"/>
      <c r="W2615" s="27"/>
      <c r="X2615" s="142" t="b">
        <f>COUNT(SEARCH({"а";"б";"в";"г";"д";"е";"ё";"ж";"з";"и";"й";"к";"л";"м";"н";"о";"п";"р";"с";"т";"у";"ф";"х";"ц";"ч";"ш";"щ";"ъ";"ы";"ь";"э";"ю";"я"},E2615))&gt;0</f>
        <v>0</v>
      </c>
      <c r="Y2615" s="142" t="b">
        <f>COUNT(SEARCH({"а";"б";"в";"г";"д";"е";"ё";"ж";"з";"и";"й";"к";"л";"м";"н";"о";"п";"р";"с";"т";"у";"ф";"х";"ц";"ч";"ш";"щ";"ъ";"ы";"ь";"э";"ю";"я"},F2615))&gt;0</f>
        <v>0</v>
      </c>
      <c r="Z2615" s="142" t="b">
        <f>COUNT(SEARCH({"а";"б";"в";"г";"д";"е";"ё";"ж";"з";"и";"й";"к";"л";"м";"н";"о";"п";"р";"с";"т";"у";"ф";"х";"ц";"ч";"ш";"щ";"ъ";"ы";"ь";"э";"ю";"я"},K2615))&gt;0</f>
        <v>0</v>
      </c>
      <c r="AA2615" s="142" t="b">
        <f>COUNT(SEARCH({"а";"б";"в";"г";"д";"е";"ё";"ж";"з";"и";"й";"к";"л";"м";"н";"о";"п";"р";"с";"т";"у";"ф";"х";"ц";"ч";"ш";"щ";"ъ";"ы";"ь";"э";"ю";"я"},L2615))&gt;0</f>
        <v>0</v>
      </c>
      <c r="AB2615" s="142" t="b">
        <f>COUNT(SEARCH({"а";"б";"в";"г";"д";"е";"ё";"ж";"з";"и";"й";"к";"л";"м";"н";"о";"п";"р";"с";"т";"у";"ф";"х";"ц";"ч";"ш";"щ";"ъ";"ы";"ь";"э";"ю";"я"},I2615))&gt;0</f>
        <v>0</v>
      </c>
      <c r="AC2615" s="142" t="b">
        <f>COUNT(SEARCH({"а";"б";"в";"г";"д";"е";"ё";"ж";"з";"и";"й";"к";"л";"м";"н";"о";"п";"р";"с";"т";"у";"ф";"х";"ц";"ч";"ш";"щ";"ъ";"ы";"ь";"э";"ю";"я"},M2615))&gt;0</f>
        <v>0</v>
      </c>
      <c r="AD2615" s="27" t="b">
        <f t="shared" si="46"/>
        <v>1</v>
      </c>
      <c r="AE2615" s="27"/>
    </row>
    <row r="2616" spans="1:31" s="289" customFormat="1" hidden="1">
      <c r="A2616" s="42" t="s">
        <v>9015</v>
      </c>
      <c r="B2616" s="42"/>
      <c r="C2616" s="375" t="s">
        <v>8944</v>
      </c>
      <c r="D2616" s="312" t="s">
        <v>279</v>
      </c>
      <c r="E2616" s="25" t="s">
        <v>7694</v>
      </c>
      <c r="F2616" s="25" t="s">
        <v>14</v>
      </c>
      <c r="G2616" s="24"/>
      <c r="H2616" s="25" t="s">
        <v>13</v>
      </c>
      <c r="I2616" s="25" t="s">
        <v>15</v>
      </c>
      <c r="J2616" s="24" t="s">
        <v>5</v>
      </c>
      <c r="K2616" s="73"/>
      <c r="L2616" s="24"/>
      <c r="M2616" s="24"/>
      <c r="N2616" s="42"/>
      <c r="O2616" s="22" t="s">
        <v>13</v>
      </c>
      <c r="P2616" s="49"/>
      <c r="Q2616" s="49"/>
      <c r="R2616" s="24"/>
      <c r="S2616" s="24"/>
      <c r="T2616" s="24"/>
      <c r="U2616" s="27"/>
      <c r="V2616" s="27"/>
      <c r="W2616" s="27"/>
      <c r="X2616" s="142" t="b">
        <f>COUNT(SEARCH({"а";"б";"в";"г";"д";"е";"ё";"ж";"з";"и";"й";"к";"л";"м";"н";"о";"п";"р";"с";"т";"у";"ф";"х";"ц";"ч";"ш";"щ";"ъ";"ы";"ь";"э";"ю";"я"},E2616))&gt;0</f>
        <v>0</v>
      </c>
      <c r="Y2616" s="142" t="b">
        <f>COUNT(SEARCH({"а";"б";"в";"г";"д";"е";"ё";"ж";"з";"и";"й";"к";"л";"м";"н";"о";"п";"р";"с";"т";"у";"ф";"х";"ц";"ч";"ш";"щ";"ъ";"ы";"ь";"э";"ю";"я"},F2616))&gt;0</f>
        <v>0</v>
      </c>
      <c r="Z2616" s="142" t="b">
        <f>COUNT(SEARCH({"а";"б";"в";"г";"д";"е";"ё";"ж";"з";"и";"й";"к";"л";"м";"н";"о";"п";"р";"с";"т";"у";"ф";"х";"ц";"ч";"ш";"щ";"ъ";"ы";"ь";"э";"ю";"я"},K2616))&gt;0</f>
        <v>0</v>
      </c>
      <c r="AA2616" s="142" t="b">
        <f>COUNT(SEARCH({"а";"б";"в";"г";"д";"е";"ё";"ж";"з";"и";"й";"к";"л";"м";"н";"о";"п";"р";"с";"т";"у";"ф";"х";"ц";"ч";"ш";"щ";"ъ";"ы";"ь";"э";"ю";"я"},L2616))&gt;0</f>
        <v>0</v>
      </c>
      <c r="AB2616" s="142" t="b">
        <f>COUNT(SEARCH({"а";"б";"в";"г";"д";"е";"ё";"ж";"з";"и";"й";"к";"л";"м";"н";"о";"п";"р";"с";"т";"у";"ф";"х";"ц";"ч";"ш";"щ";"ъ";"ы";"ь";"э";"ю";"я"},I2616))&gt;0</f>
        <v>0</v>
      </c>
      <c r="AC2616" s="142" t="b">
        <f>COUNT(SEARCH({"а";"б";"в";"г";"д";"е";"ё";"ж";"з";"и";"й";"к";"л";"м";"н";"о";"п";"р";"с";"т";"у";"ф";"х";"ц";"ч";"ш";"щ";"ъ";"ы";"ь";"э";"ю";"я"},M2616))&gt;0</f>
        <v>0</v>
      </c>
      <c r="AD2616" s="27" t="b">
        <f t="shared" si="46"/>
        <v>1</v>
      </c>
      <c r="AE2616" s="27"/>
    </row>
    <row r="2617" spans="1:31" s="289" customFormat="1" hidden="1">
      <c r="A2617" s="42" t="s">
        <v>9015</v>
      </c>
      <c r="B2617" s="42"/>
      <c r="C2617" s="375" t="s">
        <v>8944</v>
      </c>
      <c r="D2617" s="312" t="s">
        <v>279</v>
      </c>
      <c r="E2617" s="25" t="s">
        <v>7694</v>
      </c>
      <c r="F2617" s="25" t="s">
        <v>8</v>
      </c>
      <c r="G2617" s="24"/>
      <c r="H2617" s="25" t="s">
        <v>67</v>
      </c>
      <c r="I2617" s="281" t="s">
        <v>97</v>
      </c>
      <c r="J2617" s="24" t="s">
        <v>5</v>
      </c>
      <c r="K2617" s="73"/>
      <c r="L2617" s="24"/>
      <c r="M2617" s="24"/>
      <c r="N2617" s="279" t="s">
        <v>446</v>
      </c>
      <c r="O2617" s="313" t="s">
        <v>447</v>
      </c>
      <c r="P2617" s="49"/>
      <c r="Q2617" s="49"/>
      <c r="R2617" s="24"/>
      <c r="S2617" s="24" t="s">
        <v>398</v>
      </c>
      <c r="T2617" s="24"/>
      <c r="U2617" s="27"/>
      <c r="V2617" s="27"/>
      <c r="W2617" s="27"/>
      <c r="X2617" s="142" t="b">
        <f>COUNT(SEARCH({"а";"б";"в";"г";"д";"е";"ё";"ж";"з";"и";"й";"к";"л";"м";"н";"о";"п";"р";"с";"т";"у";"ф";"х";"ц";"ч";"ш";"щ";"ъ";"ы";"ь";"э";"ю";"я"},E2617))&gt;0</f>
        <v>0</v>
      </c>
      <c r="Y2617" s="142" t="b">
        <f>COUNT(SEARCH({"а";"б";"в";"г";"д";"е";"ё";"ж";"з";"и";"й";"к";"л";"м";"н";"о";"п";"р";"с";"т";"у";"ф";"х";"ц";"ч";"ш";"щ";"ъ";"ы";"ь";"э";"ю";"я"},F2617))&gt;0</f>
        <v>0</v>
      </c>
      <c r="Z2617" s="142" t="b">
        <f>COUNT(SEARCH({"а";"б";"в";"г";"д";"е";"ё";"ж";"з";"и";"й";"к";"л";"м";"н";"о";"п";"р";"с";"т";"у";"ф";"х";"ц";"ч";"ш";"щ";"ъ";"ы";"ь";"э";"ю";"я"},K2617))&gt;0</f>
        <v>0</v>
      </c>
      <c r="AA2617" s="142" t="b">
        <f>COUNT(SEARCH({"а";"б";"в";"г";"д";"е";"ё";"ж";"з";"и";"й";"к";"л";"м";"н";"о";"п";"р";"с";"т";"у";"ф";"х";"ц";"ч";"ш";"щ";"ъ";"ы";"ь";"э";"ю";"я"},L2617))&gt;0</f>
        <v>0</v>
      </c>
      <c r="AB2617" s="142" t="b">
        <f>COUNT(SEARCH({"а";"б";"в";"г";"д";"е";"ё";"ж";"з";"и";"й";"к";"л";"м";"н";"о";"п";"р";"с";"т";"у";"ф";"х";"ц";"ч";"ш";"щ";"ъ";"ы";"ь";"э";"ю";"я"},I2617))&gt;0</f>
        <v>0</v>
      </c>
      <c r="AC2617" s="142" t="b">
        <f>COUNT(SEARCH({"а";"б";"в";"г";"д";"е";"ё";"ж";"з";"и";"й";"к";"л";"м";"н";"о";"п";"р";"с";"т";"у";"ф";"х";"ц";"ч";"ш";"щ";"ъ";"ы";"ь";"э";"ю";"я"},M2617))&gt;0</f>
        <v>0</v>
      </c>
      <c r="AD2617" s="27" t="b">
        <f t="shared" si="46"/>
        <v>1</v>
      </c>
      <c r="AE2617" s="27"/>
    </row>
    <row r="2618" spans="1:31" s="289" customFormat="1" ht="30" hidden="1">
      <c r="A2618" s="42" t="s">
        <v>9015</v>
      </c>
      <c r="B2618" s="42"/>
      <c r="C2618" s="375" t="s">
        <v>8944</v>
      </c>
      <c r="D2618" s="312" t="s">
        <v>279</v>
      </c>
      <c r="E2618" s="25" t="s">
        <v>7694</v>
      </c>
      <c r="F2618" s="25" t="s">
        <v>12</v>
      </c>
      <c r="G2618" s="24"/>
      <c r="H2618" s="25" t="s">
        <v>400</v>
      </c>
      <c r="I2618" s="25" t="s">
        <v>3</v>
      </c>
      <c r="J2618" s="24" t="s">
        <v>5</v>
      </c>
      <c r="K2618" s="73"/>
      <c r="L2618" s="24"/>
      <c r="M2618" s="24"/>
      <c r="N2618" s="42"/>
      <c r="O2618" s="120" t="s">
        <v>66</v>
      </c>
      <c r="P2618" s="49"/>
      <c r="Q2618" s="49"/>
      <c r="R2618" s="24"/>
      <c r="S2618" s="24" t="s">
        <v>4</v>
      </c>
      <c r="T2618" s="24"/>
      <c r="U2618" s="27"/>
      <c r="V2618" s="27"/>
      <c r="W2618" s="27"/>
      <c r="X2618" s="142" t="b">
        <f>COUNT(SEARCH({"а";"б";"в";"г";"д";"е";"ё";"ж";"з";"и";"й";"к";"л";"м";"н";"о";"п";"р";"с";"т";"у";"ф";"х";"ц";"ч";"ш";"щ";"ъ";"ы";"ь";"э";"ю";"я"},E2618))&gt;0</f>
        <v>0</v>
      </c>
      <c r="Y2618" s="142" t="b">
        <f>COUNT(SEARCH({"а";"б";"в";"г";"д";"е";"ё";"ж";"з";"и";"й";"к";"л";"м";"н";"о";"п";"р";"с";"т";"у";"ф";"х";"ц";"ч";"ш";"щ";"ъ";"ы";"ь";"э";"ю";"я"},F2618))&gt;0</f>
        <v>0</v>
      </c>
      <c r="Z2618" s="142" t="b">
        <f>COUNT(SEARCH({"а";"б";"в";"г";"д";"е";"ё";"ж";"з";"и";"й";"к";"л";"м";"н";"о";"п";"р";"с";"т";"у";"ф";"х";"ц";"ч";"ш";"щ";"ъ";"ы";"ь";"э";"ю";"я"},K2618))&gt;0</f>
        <v>0</v>
      </c>
      <c r="AA2618" s="142" t="b">
        <f>COUNT(SEARCH({"а";"б";"в";"г";"д";"е";"ё";"ж";"з";"и";"й";"к";"л";"м";"н";"о";"п";"р";"с";"т";"у";"ф";"х";"ц";"ч";"ш";"щ";"ъ";"ы";"ь";"э";"ю";"я"},L2618))&gt;0</f>
        <v>0</v>
      </c>
      <c r="AB2618" s="142" t="b">
        <f>COUNT(SEARCH({"а";"б";"в";"г";"д";"е";"ё";"ж";"з";"и";"й";"к";"л";"м";"н";"о";"п";"р";"с";"т";"у";"ф";"х";"ц";"ч";"ш";"щ";"ъ";"ы";"ь";"э";"ю";"я"},I2618))&gt;0</f>
        <v>0</v>
      </c>
      <c r="AC2618" s="142" t="b">
        <f>COUNT(SEARCH({"а";"б";"в";"г";"д";"е";"ё";"ж";"з";"и";"й";"к";"л";"м";"н";"о";"п";"р";"с";"т";"у";"ф";"х";"ц";"ч";"ш";"щ";"ъ";"ы";"ь";"э";"ю";"я"},M2618))&gt;0</f>
        <v>0</v>
      </c>
      <c r="AD2618" s="27" t="b">
        <f t="shared" si="46"/>
        <v>1</v>
      </c>
      <c r="AE2618" s="27"/>
    </row>
    <row r="2619" spans="1:31" s="289" customFormat="1" hidden="1">
      <c r="A2619" s="42" t="s">
        <v>9015</v>
      </c>
      <c r="B2619" s="42"/>
      <c r="C2619" s="375" t="s">
        <v>8944</v>
      </c>
      <c r="D2619" s="312" t="s">
        <v>279</v>
      </c>
      <c r="E2619" s="25" t="s">
        <v>7694</v>
      </c>
      <c r="F2619" s="25" t="s">
        <v>18</v>
      </c>
      <c r="G2619" s="24"/>
      <c r="H2619" s="25" t="s">
        <v>456</v>
      </c>
      <c r="I2619" s="25" t="s">
        <v>19</v>
      </c>
      <c r="J2619" s="24" t="s">
        <v>5</v>
      </c>
      <c r="K2619" s="73"/>
      <c r="L2619" s="24"/>
      <c r="M2619" s="24"/>
      <c r="N2619" s="42"/>
      <c r="O2619" s="22" t="s">
        <v>401</v>
      </c>
      <c r="P2619" s="49"/>
      <c r="Q2619" s="49"/>
      <c r="R2619" s="24"/>
      <c r="S2619" s="24"/>
      <c r="T2619" s="24"/>
      <c r="U2619" s="27"/>
      <c r="V2619" s="27"/>
      <c r="W2619" s="27"/>
      <c r="X2619" s="142" t="b">
        <f>COUNT(SEARCH({"а";"б";"в";"г";"д";"е";"ё";"ж";"з";"и";"й";"к";"л";"м";"н";"о";"п";"р";"с";"т";"у";"ф";"х";"ц";"ч";"ш";"щ";"ъ";"ы";"ь";"э";"ю";"я"},E2619))&gt;0</f>
        <v>0</v>
      </c>
      <c r="Y2619" s="142" t="b">
        <f>COUNT(SEARCH({"а";"б";"в";"г";"д";"е";"ё";"ж";"з";"и";"й";"к";"л";"м";"н";"о";"п";"р";"с";"т";"у";"ф";"х";"ц";"ч";"ш";"щ";"ъ";"ы";"ь";"э";"ю";"я"},F2619))&gt;0</f>
        <v>0</v>
      </c>
      <c r="Z2619" s="142" t="b">
        <f>COUNT(SEARCH({"а";"б";"в";"г";"д";"е";"ё";"ж";"з";"и";"й";"к";"л";"м";"н";"о";"п";"р";"с";"т";"у";"ф";"х";"ц";"ч";"ш";"щ";"ъ";"ы";"ь";"э";"ю";"я"},K2619))&gt;0</f>
        <v>0</v>
      </c>
      <c r="AA2619" s="142" t="b">
        <f>COUNT(SEARCH({"а";"б";"в";"г";"д";"е";"ё";"ж";"з";"и";"й";"к";"л";"м";"н";"о";"п";"р";"с";"т";"у";"ф";"х";"ц";"ч";"ш";"щ";"ъ";"ы";"ь";"э";"ю";"я"},L2619))&gt;0</f>
        <v>0</v>
      </c>
      <c r="AB2619" s="142" t="b">
        <f>COUNT(SEARCH({"а";"б";"в";"г";"д";"е";"ё";"ж";"з";"и";"й";"к";"л";"м";"н";"о";"п";"р";"с";"т";"у";"ф";"х";"ц";"ч";"ш";"щ";"ъ";"ы";"ь";"э";"ю";"я"},I2619))&gt;0</f>
        <v>0</v>
      </c>
      <c r="AC2619" s="142" t="b">
        <f>COUNT(SEARCH({"а";"б";"в";"г";"д";"е";"ё";"ж";"з";"и";"й";"к";"л";"м";"н";"о";"п";"р";"с";"т";"у";"ф";"х";"ц";"ч";"ш";"щ";"ъ";"ы";"ь";"э";"ю";"я"},M2619))&gt;0</f>
        <v>0</v>
      </c>
      <c r="AD2619" s="27" t="b">
        <f t="shared" si="46"/>
        <v>1</v>
      </c>
      <c r="AE2619" s="27"/>
    </row>
    <row r="2620" spans="1:31" s="289" customFormat="1" hidden="1">
      <c r="A2620" s="42" t="s">
        <v>9015</v>
      </c>
      <c r="B2620" s="42"/>
      <c r="C2620" s="375" t="s">
        <v>8944</v>
      </c>
      <c r="D2620" s="312" t="s">
        <v>279</v>
      </c>
      <c r="E2620" s="25" t="s">
        <v>7694</v>
      </c>
      <c r="F2620" s="25" t="s">
        <v>21</v>
      </c>
      <c r="G2620" s="24"/>
      <c r="H2620" s="25" t="s">
        <v>402</v>
      </c>
      <c r="I2620" s="25" t="s">
        <v>19</v>
      </c>
      <c r="J2620" s="24" t="s">
        <v>5</v>
      </c>
      <c r="K2620" s="73"/>
      <c r="L2620" s="24"/>
      <c r="M2620" s="24"/>
      <c r="N2620" s="42"/>
      <c r="O2620" s="22" t="s">
        <v>519</v>
      </c>
      <c r="P2620" s="49"/>
      <c r="Q2620" s="49"/>
      <c r="R2620" s="24"/>
      <c r="S2620" s="24" t="s">
        <v>4</v>
      </c>
      <c r="T2620" s="24"/>
      <c r="U2620" s="27"/>
      <c r="V2620" s="27"/>
      <c r="W2620" s="27"/>
      <c r="X2620" s="142" t="b">
        <f>COUNT(SEARCH({"а";"б";"в";"г";"д";"е";"ё";"ж";"з";"и";"й";"к";"л";"м";"н";"о";"п";"р";"с";"т";"у";"ф";"х";"ц";"ч";"ш";"щ";"ъ";"ы";"ь";"э";"ю";"я"},E2620))&gt;0</f>
        <v>0</v>
      </c>
      <c r="Y2620" s="142" t="b">
        <f>COUNT(SEARCH({"а";"б";"в";"г";"д";"е";"ё";"ж";"з";"и";"й";"к";"л";"м";"н";"о";"п";"р";"с";"т";"у";"ф";"х";"ц";"ч";"ш";"щ";"ъ";"ы";"ь";"э";"ю";"я"},F2620))&gt;0</f>
        <v>0</v>
      </c>
      <c r="Z2620" s="142" t="b">
        <f>COUNT(SEARCH({"а";"б";"в";"г";"д";"е";"ё";"ж";"з";"и";"й";"к";"л";"м";"н";"о";"п";"р";"с";"т";"у";"ф";"х";"ц";"ч";"ш";"щ";"ъ";"ы";"ь";"э";"ю";"я"},K2620))&gt;0</f>
        <v>0</v>
      </c>
      <c r="AA2620" s="142" t="b">
        <f>COUNT(SEARCH({"а";"б";"в";"г";"д";"е";"ё";"ж";"з";"и";"й";"к";"л";"м";"н";"о";"п";"р";"с";"т";"у";"ф";"х";"ц";"ч";"ш";"щ";"ъ";"ы";"ь";"э";"ю";"я"},L2620))&gt;0</f>
        <v>0</v>
      </c>
      <c r="AB2620" s="142" t="b">
        <f>COUNT(SEARCH({"а";"б";"в";"г";"д";"е";"ё";"ж";"з";"и";"й";"к";"л";"м";"н";"о";"п";"р";"с";"т";"у";"ф";"х";"ц";"ч";"ш";"щ";"ъ";"ы";"ь";"э";"ю";"я"},I2620))&gt;0</f>
        <v>0</v>
      </c>
      <c r="AC2620" s="142" t="b">
        <f>COUNT(SEARCH({"а";"б";"в";"г";"д";"е";"ё";"ж";"з";"и";"й";"к";"л";"м";"н";"о";"п";"р";"с";"т";"у";"ф";"х";"ц";"ч";"ш";"щ";"ъ";"ы";"ь";"э";"ю";"я"},M2620))&gt;0</f>
        <v>0</v>
      </c>
      <c r="AD2620" s="27" t="b">
        <f t="shared" si="46"/>
        <v>1</v>
      </c>
      <c r="AE2620" s="27"/>
    </row>
    <row r="2621" spans="1:31" s="289" customFormat="1" hidden="1">
      <c r="A2621" s="42" t="s">
        <v>9015</v>
      </c>
      <c r="B2621" s="42"/>
      <c r="C2621" s="375" t="s">
        <v>8944</v>
      </c>
      <c r="D2621" s="312" t="s">
        <v>279</v>
      </c>
      <c r="E2621" s="25" t="s">
        <v>7694</v>
      </c>
      <c r="F2621" s="25" t="s">
        <v>93</v>
      </c>
      <c r="G2621" s="96" t="s">
        <v>136</v>
      </c>
      <c r="H2621" s="25" t="s">
        <v>578</v>
      </c>
      <c r="I2621" s="25" t="s">
        <v>65</v>
      </c>
      <c r="J2621" s="24" t="s">
        <v>5</v>
      </c>
      <c r="K2621" s="73" t="s">
        <v>4634</v>
      </c>
      <c r="L2621" s="129" t="s">
        <v>94</v>
      </c>
      <c r="M2621" s="129" t="s">
        <v>65</v>
      </c>
      <c r="N2621" s="42"/>
      <c r="O2621" s="22" t="s">
        <v>395</v>
      </c>
      <c r="P2621" s="49"/>
      <c r="Q2621" s="49"/>
      <c r="R2621" s="24"/>
      <c r="S2621" s="24" t="s">
        <v>4</v>
      </c>
      <c r="T2621" s="24" t="s">
        <v>276</v>
      </c>
      <c r="U2621" s="27"/>
      <c r="V2621" s="27"/>
      <c r="W2621" s="27"/>
      <c r="X2621" s="142" t="b">
        <f>COUNT(SEARCH({"а";"б";"в";"г";"д";"е";"ё";"ж";"з";"и";"й";"к";"л";"м";"н";"о";"п";"р";"с";"т";"у";"ф";"х";"ц";"ч";"ш";"щ";"ъ";"ы";"ь";"э";"ю";"я"},E2621))&gt;0</f>
        <v>0</v>
      </c>
      <c r="Y2621" s="142" t="b">
        <f>COUNT(SEARCH({"а";"б";"в";"г";"д";"е";"ё";"ж";"з";"и";"й";"к";"л";"м";"н";"о";"п";"р";"с";"т";"у";"ф";"х";"ц";"ч";"ш";"щ";"ъ";"ы";"ь";"э";"ю";"я"},F2621))&gt;0</f>
        <v>0</v>
      </c>
      <c r="Z2621" s="142" t="b">
        <f>COUNT(SEARCH({"а";"б";"в";"г";"д";"е";"ё";"ж";"з";"и";"й";"к";"л";"м";"н";"о";"п";"р";"с";"т";"у";"ф";"х";"ц";"ч";"ш";"щ";"ъ";"ы";"ь";"э";"ю";"я"},K2621))&gt;0</f>
        <v>0</v>
      </c>
      <c r="AA2621" s="142" t="b">
        <f>COUNT(SEARCH({"а";"б";"в";"г";"д";"е";"ё";"ж";"з";"и";"й";"к";"л";"м";"н";"о";"п";"р";"с";"т";"у";"ф";"х";"ц";"ч";"ш";"щ";"ъ";"ы";"ь";"э";"ю";"я"},L2621))&gt;0</f>
        <v>0</v>
      </c>
      <c r="AB2621" s="142" t="b">
        <f>COUNT(SEARCH({"а";"б";"в";"г";"д";"е";"ё";"ж";"з";"и";"й";"к";"л";"м";"н";"о";"п";"р";"с";"т";"у";"ф";"х";"ц";"ч";"ш";"щ";"ъ";"ы";"ь";"э";"ю";"я"},I2621))&gt;0</f>
        <v>0</v>
      </c>
      <c r="AC2621" s="142" t="b">
        <f>COUNT(SEARCH({"а";"б";"в";"г";"д";"е";"ё";"ж";"з";"и";"й";"к";"л";"м";"н";"о";"п";"р";"с";"т";"у";"ф";"х";"ц";"ч";"ш";"щ";"ъ";"ы";"ь";"э";"ю";"я"},M2621))&gt;0</f>
        <v>0</v>
      </c>
      <c r="AD2621" s="27" t="b">
        <f t="shared" si="46"/>
        <v>1</v>
      </c>
      <c r="AE2621" s="27"/>
    </row>
    <row r="2622" spans="1:31" s="289" customFormat="1" ht="45" hidden="1">
      <c r="A2622" s="42" t="s">
        <v>9015</v>
      </c>
      <c r="B2622" s="42"/>
      <c r="C2622" s="375" t="s">
        <v>8943</v>
      </c>
      <c r="D2622" s="312" t="s">
        <v>279</v>
      </c>
      <c r="E2622" s="25" t="s">
        <v>7692</v>
      </c>
      <c r="F2622" s="25" t="s">
        <v>3687</v>
      </c>
      <c r="G2622" s="96" t="s">
        <v>134</v>
      </c>
      <c r="H2622" s="51" t="s">
        <v>8968</v>
      </c>
      <c r="I2622" s="112" t="s">
        <v>3</v>
      </c>
      <c r="J2622" s="24" t="s">
        <v>5</v>
      </c>
      <c r="K2622" s="73"/>
      <c r="L2622" s="24"/>
      <c r="M2622" s="24"/>
      <c r="N2622" s="42"/>
      <c r="O2622" s="51" t="s">
        <v>512</v>
      </c>
      <c r="P2622" s="49"/>
      <c r="Q2622" s="26" t="str">
        <f>CONCATENATE("rdv.rlnk_",MID(E2622,11,LEN(E2622)-15))</f>
        <v>rdv.rlnk_fin_document_send_with_document</v>
      </c>
      <c r="R2622" s="24"/>
      <c r="S2622" s="25" t="s">
        <v>455</v>
      </c>
      <c r="T2622" s="25"/>
      <c r="U2622" s="27"/>
      <c r="V2622" s="27"/>
      <c r="W2622" s="27"/>
      <c r="X2622" s="142" t="b">
        <f>COUNT(SEARCH({"а";"б";"в";"г";"д";"е";"ё";"ж";"з";"и";"й";"к";"л";"м";"н";"о";"п";"р";"с";"т";"у";"ф";"х";"ц";"ч";"ш";"щ";"ъ";"ы";"ь";"э";"ю";"я"},E2622))&gt;0</f>
        <v>0</v>
      </c>
      <c r="Y2622" s="142" t="b">
        <f>COUNT(SEARCH({"а";"б";"в";"г";"д";"е";"ё";"ж";"з";"и";"й";"к";"л";"м";"н";"о";"п";"р";"с";"т";"у";"ф";"х";"ц";"ч";"ш";"щ";"ъ";"ы";"ь";"э";"ю";"я"},F2622))&gt;0</f>
        <v>0</v>
      </c>
      <c r="Z2622" s="142" t="b">
        <f>COUNT(SEARCH({"а";"б";"в";"г";"д";"е";"ё";"ж";"з";"и";"й";"к";"л";"м";"н";"о";"п";"р";"с";"т";"у";"ф";"х";"ц";"ч";"ш";"щ";"ъ";"ы";"ь";"э";"ю";"я"},K2622))&gt;0</f>
        <v>0</v>
      </c>
      <c r="AA2622" s="142" t="b">
        <f>COUNT(SEARCH({"а";"б";"в";"г";"д";"е";"ё";"ж";"з";"и";"й";"к";"л";"м";"н";"о";"п";"р";"с";"т";"у";"ф";"х";"ц";"ч";"ш";"щ";"ъ";"ы";"ь";"э";"ю";"я"},L2622))&gt;0</f>
        <v>0</v>
      </c>
      <c r="AB2622" s="142" t="b">
        <f>COUNT(SEARCH({"а";"б";"в";"г";"д";"е";"ё";"ж";"з";"и";"й";"к";"л";"м";"н";"о";"п";"р";"с";"т";"у";"ф";"х";"ц";"ч";"ш";"щ";"ъ";"ы";"ь";"э";"ю";"я"},I2622))&gt;0</f>
        <v>0</v>
      </c>
      <c r="AC2622" s="142" t="b">
        <f>COUNT(SEARCH({"а";"б";"в";"г";"д";"е";"ё";"ж";"з";"и";"й";"к";"л";"м";"н";"о";"п";"р";"с";"т";"у";"ф";"х";"ц";"ч";"ш";"щ";"ъ";"ы";"ь";"э";"ю";"я"},M2622))&gt;0</f>
        <v>0</v>
      </c>
      <c r="AD2622" s="27" t="b">
        <f t="shared" si="46"/>
        <v>1</v>
      </c>
      <c r="AE2622" s="27"/>
    </row>
    <row r="2623" spans="1:31" s="289" customFormat="1" ht="30" hidden="1">
      <c r="A2623" s="42" t="s">
        <v>9015</v>
      </c>
      <c r="B2623" s="42"/>
      <c r="C2623" s="375" t="s">
        <v>8943</v>
      </c>
      <c r="D2623" s="312" t="s">
        <v>279</v>
      </c>
      <c r="E2623" s="25" t="s">
        <v>7692</v>
      </c>
      <c r="F2623" s="122" t="s">
        <v>441</v>
      </c>
      <c r="G2623" s="129" t="s">
        <v>183</v>
      </c>
      <c r="H2623" s="22" t="s">
        <v>442</v>
      </c>
      <c r="I2623" s="114" t="s">
        <v>3</v>
      </c>
      <c r="J2623" s="22" t="s">
        <v>5</v>
      </c>
      <c r="K2623" s="73"/>
      <c r="L2623" s="24"/>
      <c r="M2623" s="24"/>
      <c r="N2623" s="42"/>
      <c r="O2623" s="49" t="s">
        <v>443</v>
      </c>
      <c r="P2623" s="131" t="s">
        <v>5271</v>
      </c>
      <c r="Q2623" s="49" t="s">
        <v>595</v>
      </c>
      <c r="R2623" s="24"/>
      <c r="S2623" s="114" t="s">
        <v>438</v>
      </c>
      <c r="T2623" s="114"/>
      <c r="U2623" s="27"/>
      <c r="V2623" s="27"/>
      <c r="W2623" s="27"/>
      <c r="X2623" s="142" t="b">
        <f>COUNT(SEARCH({"а";"б";"в";"г";"д";"е";"ё";"ж";"з";"и";"й";"к";"л";"м";"н";"о";"п";"р";"с";"т";"у";"ф";"х";"ц";"ч";"ш";"щ";"ъ";"ы";"ь";"э";"ю";"я"},E2623))&gt;0</f>
        <v>0</v>
      </c>
      <c r="Y2623" s="142" t="b">
        <f>COUNT(SEARCH({"а";"б";"в";"г";"д";"е";"ё";"ж";"з";"и";"й";"к";"л";"м";"н";"о";"п";"р";"с";"т";"у";"ф";"х";"ц";"ч";"ш";"щ";"ъ";"ы";"ь";"э";"ю";"я"},F2623))&gt;0</f>
        <v>0</v>
      </c>
      <c r="Z2623" s="142" t="b">
        <f>COUNT(SEARCH({"а";"б";"в";"г";"д";"е";"ё";"ж";"з";"и";"й";"к";"л";"м";"н";"о";"п";"р";"с";"т";"у";"ф";"х";"ц";"ч";"ш";"щ";"ъ";"ы";"ь";"э";"ю";"я"},K2623))&gt;0</f>
        <v>0</v>
      </c>
      <c r="AA2623" s="142" t="b">
        <f>COUNT(SEARCH({"а";"б";"в";"г";"д";"е";"ё";"ж";"з";"и";"й";"к";"л";"м";"н";"о";"п";"р";"с";"т";"у";"ф";"х";"ц";"ч";"ш";"щ";"ъ";"ы";"ь";"э";"ю";"я"},L2623))&gt;0</f>
        <v>0</v>
      </c>
      <c r="AB2623" s="142" t="b">
        <f>COUNT(SEARCH({"а";"б";"в";"г";"д";"е";"ё";"ж";"з";"и";"й";"к";"л";"м";"н";"о";"п";"р";"с";"т";"у";"ф";"х";"ц";"ч";"ш";"щ";"ъ";"ы";"ь";"э";"ю";"я"},I2623))&gt;0</f>
        <v>0</v>
      </c>
      <c r="AC2623" s="142" t="b">
        <f>COUNT(SEARCH({"а";"б";"в";"г";"д";"е";"ё";"ж";"з";"и";"й";"к";"л";"м";"н";"о";"п";"р";"с";"т";"у";"ф";"х";"ц";"ч";"ш";"щ";"ъ";"ы";"ь";"э";"ю";"я"},M2623))&gt;0</f>
        <v>0</v>
      </c>
      <c r="AD2623" s="27" t="b">
        <f t="shared" si="46"/>
        <v>1</v>
      </c>
      <c r="AE2623" s="27"/>
    </row>
    <row r="2624" spans="1:31" s="289" customFormat="1" ht="30" hidden="1">
      <c r="A2624" s="42" t="s">
        <v>9015</v>
      </c>
      <c r="B2624" s="42"/>
      <c r="C2624" s="375" t="s">
        <v>8943</v>
      </c>
      <c r="D2624" s="312" t="s">
        <v>279</v>
      </c>
      <c r="E2624" s="25" t="s">
        <v>7692</v>
      </c>
      <c r="F2624" s="124" t="s">
        <v>444</v>
      </c>
      <c r="G2624" s="124" t="s">
        <v>135</v>
      </c>
      <c r="H2624" s="119" t="s">
        <v>445</v>
      </c>
      <c r="I2624" s="124" t="s">
        <v>97</v>
      </c>
      <c r="J2624" s="23" t="s">
        <v>5</v>
      </c>
      <c r="K2624" s="75" t="s">
        <v>390</v>
      </c>
      <c r="L2624" s="117" t="s">
        <v>553</v>
      </c>
      <c r="M2624" s="117" t="s">
        <v>70</v>
      </c>
      <c r="N2624" s="116"/>
      <c r="O2624" s="119" t="s">
        <v>440</v>
      </c>
      <c r="P2624" s="119"/>
      <c r="Q2624" s="119"/>
      <c r="R2624" s="117"/>
      <c r="S2624" s="124" t="s">
        <v>60</v>
      </c>
      <c r="T2624" s="124"/>
      <c r="U2624" s="27"/>
      <c r="V2624" s="27"/>
      <c r="W2624" s="27"/>
      <c r="X2624" s="142" t="b">
        <f>COUNT(SEARCH({"а";"б";"в";"г";"д";"е";"ё";"ж";"з";"и";"й";"к";"л";"м";"н";"о";"п";"р";"с";"т";"у";"ф";"х";"ц";"ч";"ш";"щ";"ъ";"ы";"ь";"э";"ю";"я"},E2624))&gt;0</f>
        <v>0</v>
      </c>
      <c r="Y2624" s="142" t="b">
        <f>COUNT(SEARCH({"а";"б";"в";"г";"д";"е";"ё";"ж";"з";"и";"й";"к";"л";"м";"н";"о";"п";"р";"с";"т";"у";"ф";"х";"ц";"ч";"ш";"щ";"ъ";"ы";"ь";"э";"ю";"я"},F2624))&gt;0</f>
        <v>0</v>
      </c>
      <c r="Z2624" s="142" t="b">
        <f>COUNT(SEARCH({"а";"б";"в";"г";"д";"е";"ё";"ж";"з";"и";"й";"к";"л";"м";"н";"о";"п";"р";"с";"т";"у";"ф";"х";"ц";"ч";"ш";"щ";"ъ";"ы";"ь";"э";"ю";"я"},K2624))&gt;0</f>
        <v>0</v>
      </c>
      <c r="AA2624" s="142" t="b">
        <f>COUNT(SEARCH({"а";"б";"в";"г";"д";"е";"ё";"ж";"з";"и";"й";"к";"л";"м";"н";"о";"п";"р";"с";"т";"у";"ф";"х";"ц";"ч";"ш";"щ";"ъ";"ы";"ь";"э";"ю";"я"},L2624))&gt;0</f>
        <v>0</v>
      </c>
      <c r="AB2624" s="142" t="b">
        <f>COUNT(SEARCH({"а";"б";"в";"г";"д";"е";"ё";"ж";"з";"и";"й";"к";"л";"м";"н";"о";"п";"р";"с";"т";"у";"ф";"х";"ц";"ч";"ш";"щ";"ъ";"ы";"ь";"э";"ю";"я"},I2624))&gt;0</f>
        <v>0</v>
      </c>
      <c r="AC2624" s="142" t="b">
        <f>COUNT(SEARCH({"а";"б";"в";"г";"д";"е";"ё";"ж";"з";"и";"й";"к";"л";"м";"н";"о";"п";"р";"с";"т";"у";"ф";"х";"ц";"ч";"ш";"щ";"ъ";"ы";"ь";"э";"ю";"я"},M2624))&gt;0</f>
        <v>0</v>
      </c>
      <c r="AD2624" s="27" t="b">
        <f t="shared" si="46"/>
        <v>1</v>
      </c>
      <c r="AE2624" s="27"/>
    </row>
    <row r="2625" spans="1:31" s="289" customFormat="1" ht="30" hidden="1">
      <c r="A2625" s="42" t="s">
        <v>9015</v>
      </c>
      <c r="B2625" s="42"/>
      <c r="C2625" s="375" t="s">
        <v>8943</v>
      </c>
      <c r="D2625" s="312" t="s">
        <v>279</v>
      </c>
      <c r="E2625" s="25" t="s">
        <v>7692</v>
      </c>
      <c r="F2625" s="65" t="s">
        <v>3688</v>
      </c>
      <c r="G2625" s="129" t="s">
        <v>183</v>
      </c>
      <c r="H2625" s="22" t="s">
        <v>8953</v>
      </c>
      <c r="I2625" s="114" t="s">
        <v>3</v>
      </c>
      <c r="J2625" s="22" t="s">
        <v>5</v>
      </c>
      <c r="K2625" s="73"/>
      <c r="L2625" s="24"/>
      <c r="M2625" s="24"/>
      <c r="N2625" s="42"/>
      <c r="O2625" s="49" t="s">
        <v>443</v>
      </c>
      <c r="P2625" s="131" t="s">
        <v>5271</v>
      </c>
      <c r="Q2625" s="49" t="s">
        <v>595</v>
      </c>
      <c r="R2625" s="24"/>
      <c r="S2625" s="114" t="s">
        <v>438</v>
      </c>
      <c r="T2625" s="114"/>
      <c r="U2625" s="27"/>
      <c r="V2625" s="27"/>
      <c r="W2625" s="27"/>
      <c r="X2625" s="142" t="b">
        <f>COUNT(SEARCH({"а";"б";"в";"г";"д";"е";"ё";"ж";"з";"и";"й";"к";"л";"м";"н";"о";"п";"р";"с";"т";"у";"ф";"х";"ц";"ч";"ш";"щ";"ъ";"ы";"ь";"э";"ю";"я"},E2625))&gt;0</f>
        <v>0</v>
      </c>
      <c r="Y2625" s="142" t="b">
        <f>COUNT(SEARCH({"а";"б";"в";"г";"д";"е";"ё";"ж";"з";"и";"й";"к";"л";"м";"н";"о";"п";"р";"с";"т";"у";"ф";"х";"ц";"ч";"ш";"щ";"ъ";"ы";"ь";"э";"ю";"я"},F2625))&gt;0</f>
        <v>0</v>
      </c>
      <c r="Z2625" s="142" t="b">
        <f>COUNT(SEARCH({"а";"б";"в";"г";"д";"е";"ё";"ж";"з";"и";"й";"к";"л";"м";"н";"о";"п";"р";"с";"т";"у";"ф";"х";"ц";"ч";"ш";"щ";"ъ";"ы";"ь";"э";"ю";"я"},K2625))&gt;0</f>
        <v>0</v>
      </c>
      <c r="AA2625" s="142" t="b">
        <f>COUNT(SEARCH({"а";"б";"в";"г";"д";"е";"ё";"ж";"з";"и";"й";"к";"л";"м";"н";"о";"п";"р";"с";"т";"у";"ф";"х";"ц";"ч";"ш";"щ";"ъ";"ы";"ь";"э";"ю";"я"},L2625))&gt;0</f>
        <v>0</v>
      </c>
      <c r="AB2625" s="142" t="b">
        <f>COUNT(SEARCH({"а";"б";"в";"г";"д";"е";"ё";"ж";"з";"и";"й";"к";"л";"м";"н";"о";"п";"р";"с";"т";"у";"ф";"х";"ц";"ч";"ш";"щ";"ъ";"ы";"ь";"э";"ю";"я"},I2625))&gt;0</f>
        <v>0</v>
      </c>
      <c r="AC2625" s="142" t="b">
        <f>COUNT(SEARCH({"а";"б";"в";"г";"д";"е";"ё";"ж";"з";"и";"й";"к";"л";"м";"н";"о";"п";"р";"с";"т";"у";"ф";"х";"ц";"ч";"ш";"щ";"ъ";"ы";"ь";"э";"ю";"я"},M2625))&gt;0</f>
        <v>0</v>
      </c>
      <c r="AD2625" s="27" t="b">
        <f t="shared" si="46"/>
        <v>1</v>
      </c>
      <c r="AE2625" s="27"/>
    </row>
    <row r="2626" spans="1:31" s="289" customFormat="1" ht="30" hidden="1">
      <c r="A2626" s="42" t="s">
        <v>9015</v>
      </c>
      <c r="B2626" s="42"/>
      <c r="C2626" s="375" t="s">
        <v>8943</v>
      </c>
      <c r="D2626" s="312" t="s">
        <v>279</v>
      </c>
      <c r="E2626" s="25" t="s">
        <v>7692</v>
      </c>
      <c r="F2626" s="124" t="s">
        <v>444</v>
      </c>
      <c r="G2626" s="124" t="s">
        <v>135</v>
      </c>
      <c r="H2626" s="119" t="s">
        <v>445</v>
      </c>
      <c r="I2626" s="124" t="s">
        <v>97</v>
      </c>
      <c r="J2626" s="23" t="s">
        <v>5</v>
      </c>
      <c r="K2626" s="75" t="s">
        <v>390</v>
      </c>
      <c r="L2626" s="117" t="s">
        <v>8954</v>
      </c>
      <c r="M2626" s="117" t="s">
        <v>70</v>
      </c>
      <c r="N2626" s="116"/>
      <c r="O2626" s="119" t="s">
        <v>440</v>
      </c>
      <c r="P2626" s="119"/>
      <c r="Q2626" s="119"/>
      <c r="R2626" s="117"/>
      <c r="S2626" s="124" t="s">
        <v>60</v>
      </c>
      <c r="T2626" s="124"/>
      <c r="U2626" s="27"/>
      <c r="V2626" s="27"/>
      <c r="W2626" s="27"/>
      <c r="X2626" s="142" t="b">
        <f>COUNT(SEARCH({"а";"б";"в";"г";"д";"е";"ё";"ж";"з";"и";"й";"к";"л";"м";"н";"о";"п";"р";"с";"т";"у";"ф";"х";"ц";"ч";"ш";"щ";"ъ";"ы";"ь";"э";"ю";"я"},E2626))&gt;0</f>
        <v>0</v>
      </c>
      <c r="Y2626" s="142" t="b">
        <f>COUNT(SEARCH({"а";"б";"в";"г";"д";"е";"ё";"ж";"з";"и";"й";"к";"л";"м";"н";"о";"п";"р";"с";"т";"у";"ф";"х";"ц";"ч";"ш";"щ";"ъ";"ы";"ь";"э";"ю";"я"},F2626))&gt;0</f>
        <v>0</v>
      </c>
      <c r="Z2626" s="142" t="b">
        <f>COUNT(SEARCH({"а";"б";"в";"г";"д";"е";"ё";"ж";"з";"и";"й";"к";"л";"м";"н";"о";"п";"р";"с";"т";"у";"ф";"х";"ц";"ч";"ш";"щ";"ъ";"ы";"ь";"э";"ю";"я"},K2626))&gt;0</f>
        <v>0</v>
      </c>
      <c r="AA2626" s="142" t="b">
        <f>COUNT(SEARCH({"а";"б";"в";"г";"д";"е";"ё";"ж";"з";"и";"й";"к";"л";"м";"н";"о";"п";"р";"с";"т";"у";"ф";"х";"ц";"ч";"ш";"щ";"ъ";"ы";"ь";"э";"ю";"я"},L2626))&gt;0</f>
        <v>0</v>
      </c>
      <c r="AB2626" s="142" t="b">
        <f>COUNT(SEARCH({"а";"б";"в";"г";"д";"е";"ё";"ж";"з";"и";"й";"к";"л";"м";"н";"о";"п";"р";"с";"т";"у";"ф";"х";"ц";"ч";"ш";"щ";"ъ";"ы";"ь";"э";"ю";"я"},I2626))&gt;0</f>
        <v>0</v>
      </c>
      <c r="AC2626" s="142" t="b">
        <f>COUNT(SEARCH({"а";"б";"в";"г";"д";"е";"ё";"ж";"з";"и";"й";"к";"л";"м";"н";"о";"п";"р";"с";"т";"у";"ф";"х";"ц";"ч";"ш";"щ";"ъ";"ы";"ь";"э";"ю";"я"},M2626))&gt;0</f>
        <v>0</v>
      </c>
      <c r="AD2626" s="27" t="b">
        <f t="shared" si="46"/>
        <v>1</v>
      </c>
      <c r="AE2626" s="27"/>
    </row>
    <row r="2627" spans="1:31" s="289" customFormat="1" hidden="1">
      <c r="A2627" s="42" t="s">
        <v>9015</v>
      </c>
      <c r="B2627" s="42"/>
      <c r="C2627" s="375" t="s">
        <v>8943</v>
      </c>
      <c r="D2627" s="312" t="s">
        <v>279</v>
      </c>
      <c r="E2627" s="25" t="s">
        <v>7692</v>
      </c>
      <c r="F2627" s="25" t="s">
        <v>14</v>
      </c>
      <c r="G2627" s="24"/>
      <c r="H2627" s="25" t="s">
        <v>13</v>
      </c>
      <c r="I2627" s="25" t="s">
        <v>15</v>
      </c>
      <c r="J2627" s="24" t="s">
        <v>5</v>
      </c>
      <c r="K2627" s="73"/>
      <c r="L2627" s="24"/>
      <c r="M2627" s="24"/>
      <c r="N2627" s="42"/>
      <c r="O2627" s="22" t="s">
        <v>13</v>
      </c>
      <c r="P2627" s="49"/>
      <c r="Q2627" s="49"/>
      <c r="R2627" s="24"/>
      <c r="S2627" s="24"/>
      <c r="T2627" s="24"/>
      <c r="U2627" s="27"/>
      <c r="V2627" s="27"/>
      <c r="W2627" s="27"/>
      <c r="X2627" s="142" t="b">
        <f>COUNT(SEARCH({"а";"б";"в";"г";"д";"е";"ё";"ж";"з";"и";"й";"к";"л";"м";"н";"о";"п";"р";"с";"т";"у";"ф";"х";"ц";"ч";"ш";"щ";"ъ";"ы";"ь";"э";"ю";"я"},E2627))&gt;0</f>
        <v>0</v>
      </c>
      <c r="Y2627" s="142" t="b">
        <f>COUNT(SEARCH({"а";"б";"в";"г";"д";"е";"ё";"ж";"з";"и";"й";"к";"л";"м";"н";"о";"п";"р";"с";"т";"у";"ф";"х";"ц";"ч";"ш";"щ";"ъ";"ы";"ь";"э";"ю";"я"},F2627))&gt;0</f>
        <v>0</v>
      </c>
      <c r="Z2627" s="142" t="b">
        <f>COUNT(SEARCH({"а";"б";"в";"г";"д";"е";"ё";"ж";"з";"и";"й";"к";"л";"м";"н";"о";"п";"р";"с";"т";"у";"ф";"х";"ц";"ч";"ш";"щ";"ъ";"ы";"ь";"э";"ю";"я"},K2627))&gt;0</f>
        <v>0</v>
      </c>
      <c r="AA2627" s="142" t="b">
        <f>COUNT(SEARCH({"а";"б";"в";"г";"д";"е";"ё";"ж";"з";"и";"й";"к";"л";"м";"н";"о";"п";"р";"с";"т";"у";"ф";"х";"ц";"ч";"ш";"щ";"ъ";"ы";"ь";"э";"ю";"я"},L2627))&gt;0</f>
        <v>0</v>
      </c>
      <c r="AB2627" s="142" t="b">
        <f>COUNT(SEARCH({"а";"б";"в";"г";"д";"е";"ё";"ж";"з";"и";"й";"к";"л";"м";"н";"о";"п";"р";"с";"т";"у";"ф";"х";"ц";"ч";"ш";"щ";"ъ";"ы";"ь";"э";"ю";"я"},I2627))&gt;0</f>
        <v>0</v>
      </c>
      <c r="AC2627" s="142" t="b">
        <f>COUNT(SEARCH({"а";"б";"в";"г";"д";"е";"ё";"ж";"з";"и";"й";"к";"л";"м";"н";"о";"п";"р";"с";"т";"у";"ф";"х";"ц";"ч";"ш";"щ";"ъ";"ы";"ь";"э";"ю";"я"},M2627))&gt;0</f>
        <v>0</v>
      </c>
      <c r="AD2627" s="27" t="b">
        <f t="shared" si="46"/>
        <v>1</v>
      </c>
      <c r="AE2627" s="27"/>
    </row>
    <row r="2628" spans="1:31" s="289" customFormat="1" hidden="1">
      <c r="A2628" s="42" t="s">
        <v>9015</v>
      </c>
      <c r="B2628" s="42"/>
      <c r="C2628" s="375" t="s">
        <v>8943</v>
      </c>
      <c r="D2628" s="312" t="s">
        <v>279</v>
      </c>
      <c r="E2628" s="25" t="s">
        <v>7692</v>
      </c>
      <c r="F2628" s="25" t="s">
        <v>8</v>
      </c>
      <c r="G2628" s="24"/>
      <c r="H2628" s="25" t="s">
        <v>67</v>
      </c>
      <c r="I2628" s="281" t="s">
        <v>97</v>
      </c>
      <c r="J2628" s="24" t="s">
        <v>5</v>
      </c>
      <c r="K2628" s="73"/>
      <c r="L2628" s="24"/>
      <c r="M2628" s="24"/>
      <c r="N2628" s="279" t="s">
        <v>446</v>
      </c>
      <c r="O2628" s="313" t="s">
        <v>447</v>
      </c>
      <c r="P2628" s="49"/>
      <c r="Q2628" s="49"/>
      <c r="R2628" s="24"/>
      <c r="S2628" s="24" t="s">
        <v>398</v>
      </c>
      <c r="T2628" s="24"/>
      <c r="U2628" s="27"/>
      <c r="V2628" s="27"/>
      <c r="W2628" s="27"/>
      <c r="X2628" s="142" t="b">
        <f>COUNT(SEARCH({"а";"б";"в";"г";"д";"е";"ё";"ж";"з";"и";"й";"к";"л";"м";"н";"о";"п";"р";"с";"т";"у";"ф";"х";"ц";"ч";"ш";"щ";"ъ";"ы";"ь";"э";"ю";"я"},E2628))&gt;0</f>
        <v>0</v>
      </c>
      <c r="Y2628" s="142" t="b">
        <f>COUNT(SEARCH({"а";"б";"в";"г";"д";"е";"ё";"ж";"з";"и";"й";"к";"л";"м";"н";"о";"п";"р";"с";"т";"у";"ф";"х";"ц";"ч";"ш";"щ";"ъ";"ы";"ь";"э";"ю";"я"},F2628))&gt;0</f>
        <v>0</v>
      </c>
      <c r="Z2628" s="142" t="b">
        <f>COUNT(SEARCH({"а";"б";"в";"г";"д";"е";"ё";"ж";"з";"и";"й";"к";"л";"м";"н";"о";"п";"р";"с";"т";"у";"ф";"х";"ц";"ч";"ш";"щ";"ъ";"ы";"ь";"э";"ю";"я"},K2628))&gt;0</f>
        <v>0</v>
      </c>
      <c r="AA2628" s="142" t="b">
        <f>COUNT(SEARCH({"а";"б";"в";"г";"д";"е";"ё";"ж";"з";"и";"й";"к";"л";"м";"н";"о";"п";"р";"с";"т";"у";"ф";"х";"ц";"ч";"ш";"щ";"ъ";"ы";"ь";"э";"ю";"я"},L2628))&gt;0</f>
        <v>0</v>
      </c>
      <c r="AB2628" s="142" t="b">
        <f>COUNT(SEARCH({"а";"б";"в";"г";"д";"е";"ё";"ж";"з";"и";"й";"к";"л";"м";"н";"о";"п";"р";"с";"т";"у";"ф";"х";"ц";"ч";"ш";"щ";"ъ";"ы";"ь";"э";"ю";"я"},I2628))&gt;0</f>
        <v>0</v>
      </c>
      <c r="AC2628" s="142" t="b">
        <f>COUNT(SEARCH({"а";"б";"в";"г";"д";"е";"ё";"ж";"з";"и";"й";"к";"л";"м";"н";"о";"п";"р";"с";"т";"у";"ф";"х";"ц";"ч";"ш";"щ";"ъ";"ы";"ь";"э";"ю";"я"},M2628))&gt;0</f>
        <v>0</v>
      </c>
      <c r="AD2628" s="27" t="b">
        <f t="shared" si="46"/>
        <v>1</v>
      </c>
      <c r="AE2628" s="27"/>
    </row>
    <row r="2629" spans="1:31" s="289" customFormat="1" ht="30" hidden="1">
      <c r="A2629" s="42" t="s">
        <v>9015</v>
      </c>
      <c r="B2629" s="42"/>
      <c r="C2629" s="375" t="s">
        <v>8943</v>
      </c>
      <c r="D2629" s="312" t="s">
        <v>279</v>
      </c>
      <c r="E2629" s="25" t="s">
        <v>7692</v>
      </c>
      <c r="F2629" s="25" t="s">
        <v>12</v>
      </c>
      <c r="G2629" s="24"/>
      <c r="H2629" s="25" t="s">
        <v>400</v>
      </c>
      <c r="I2629" s="25" t="s">
        <v>3</v>
      </c>
      <c r="J2629" s="24" t="s">
        <v>5</v>
      </c>
      <c r="K2629" s="73"/>
      <c r="L2629" s="24"/>
      <c r="M2629" s="24"/>
      <c r="N2629" s="42"/>
      <c r="O2629" s="120" t="s">
        <v>66</v>
      </c>
      <c r="P2629" s="49"/>
      <c r="Q2629" s="49"/>
      <c r="R2629" s="24"/>
      <c r="S2629" s="24" t="s">
        <v>4</v>
      </c>
      <c r="T2629" s="24"/>
      <c r="U2629" s="27"/>
      <c r="V2629" s="27"/>
      <c r="W2629" s="27"/>
      <c r="X2629" s="142" t="b">
        <f>COUNT(SEARCH({"а";"б";"в";"г";"д";"е";"ё";"ж";"з";"и";"й";"к";"л";"м";"н";"о";"п";"р";"с";"т";"у";"ф";"х";"ц";"ч";"ш";"щ";"ъ";"ы";"ь";"э";"ю";"я"},E2629))&gt;0</f>
        <v>0</v>
      </c>
      <c r="Y2629" s="142" t="b">
        <f>COUNT(SEARCH({"а";"б";"в";"г";"д";"е";"ё";"ж";"з";"и";"й";"к";"л";"м";"н";"о";"п";"р";"с";"т";"у";"ф";"х";"ц";"ч";"ш";"щ";"ъ";"ы";"ь";"э";"ю";"я"},F2629))&gt;0</f>
        <v>0</v>
      </c>
      <c r="Z2629" s="142" t="b">
        <f>COUNT(SEARCH({"а";"б";"в";"г";"д";"е";"ё";"ж";"з";"и";"й";"к";"л";"м";"н";"о";"п";"р";"с";"т";"у";"ф";"х";"ц";"ч";"ш";"щ";"ъ";"ы";"ь";"э";"ю";"я"},K2629))&gt;0</f>
        <v>0</v>
      </c>
      <c r="AA2629" s="142" t="b">
        <f>COUNT(SEARCH({"а";"б";"в";"г";"д";"е";"ё";"ж";"з";"и";"й";"к";"л";"м";"н";"о";"п";"р";"с";"т";"у";"ф";"х";"ц";"ч";"ш";"щ";"ъ";"ы";"ь";"э";"ю";"я"},L2629))&gt;0</f>
        <v>0</v>
      </c>
      <c r="AB2629" s="142" t="b">
        <f>COUNT(SEARCH({"а";"б";"в";"г";"д";"е";"ё";"ж";"з";"и";"й";"к";"л";"м";"н";"о";"п";"р";"с";"т";"у";"ф";"х";"ц";"ч";"ш";"щ";"ъ";"ы";"ь";"э";"ю";"я"},I2629))&gt;0</f>
        <v>0</v>
      </c>
      <c r="AC2629" s="142" t="b">
        <f>COUNT(SEARCH({"а";"б";"в";"г";"д";"е";"ё";"ж";"з";"и";"й";"к";"л";"м";"н";"о";"п";"р";"с";"т";"у";"ф";"х";"ц";"ч";"ш";"щ";"ъ";"ы";"ь";"э";"ю";"я"},M2629))&gt;0</f>
        <v>0</v>
      </c>
      <c r="AD2629" s="27" t="b">
        <f t="shared" si="46"/>
        <v>1</v>
      </c>
      <c r="AE2629" s="27"/>
    </row>
    <row r="2630" spans="1:31" s="289" customFormat="1" hidden="1">
      <c r="A2630" s="42" t="s">
        <v>9015</v>
      </c>
      <c r="B2630" s="42"/>
      <c r="C2630" s="375" t="s">
        <v>8943</v>
      </c>
      <c r="D2630" s="312" t="s">
        <v>279</v>
      </c>
      <c r="E2630" s="25" t="s">
        <v>7692</v>
      </c>
      <c r="F2630" s="25" t="s">
        <v>18</v>
      </c>
      <c r="G2630" s="24"/>
      <c r="H2630" s="25" t="s">
        <v>456</v>
      </c>
      <c r="I2630" s="25" t="s">
        <v>19</v>
      </c>
      <c r="J2630" s="24" t="s">
        <v>5</v>
      </c>
      <c r="K2630" s="73"/>
      <c r="L2630" s="24"/>
      <c r="M2630" s="24"/>
      <c r="N2630" s="42"/>
      <c r="O2630" s="22" t="s">
        <v>401</v>
      </c>
      <c r="P2630" s="49"/>
      <c r="Q2630" s="49"/>
      <c r="R2630" s="24"/>
      <c r="S2630" s="24"/>
      <c r="T2630" s="24"/>
      <c r="U2630" s="27"/>
      <c r="V2630" s="27"/>
      <c r="W2630" s="27"/>
      <c r="X2630" s="142" t="b">
        <f>COUNT(SEARCH({"а";"б";"в";"г";"д";"е";"ё";"ж";"з";"и";"й";"к";"л";"м";"н";"о";"п";"р";"с";"т";"у";"ф";"х";"ц";"ч";"ш";"щ";"ъ";"ы";"ь";"э";"ю";"я"},E2630))&gt;0</f>
        <v>0</v>
      </c>
      <c r="Y2630" s="142" t="b">
        <f>COUNT(SEARCH({"а";"б";"в";"г";"д";"е";"ё";"ж";"з";"и";"й";"к";"л";"м";"н";"о";"п";"р";"с";"т";"у";"ф";"х";"ц";"ч";"ш";"щ";"ъ";"ы";"ь";"э";"ю";"я"},F2630))&gt;0</f>
        <v>0</v>
      </c>
      <c r="Z2630" s="142" t="b">
        <f>COUNT(SEARCH({"а";"б";"в";"г";"д";"е";"ё";"ж";"з";"и";"й";"к";"л";"м";"н";"о";"п";"р";"с";"т";"у";"ф";"х";"ц";"ч";"ш";"щ";"ъ";"ы";"ь";"э";"ю";"я"},K2630))&gt;0</f>
        <v>0</v>
      </c>
      <c r="AA2630" s="142" t="b">
        <f>COUNT(SEARCH({"а";"б";"в";"г";"д";"е";"ё";"ж";"з";"и";"й";"к";"л";"м";"н";"о";"п";"р";"с";"т";"у";"ф";"х";"ц";"ч";"ш";"щ";"ъ";"ы";"ь";"э";"ю";"я"},L2630))&gt;0</f>
        <v>0</v>
      </c>
      <c r="AB2630" s="142" t="b">
        <f>COUNT(SEARCH({"а";"б";"в";"г";"д";"е";"ё";"ж";"з";"и";"й";"к";"л";"м";"н";"о";"п";"р";"с";"т";"у";"ф";"х";"ц";"ч";"ш";"щ";"ъ";"ы";"ь";"э";"ю";"я"},I2630))&gt;0</f>
        <v>0</v>
      </c>
      <c r="AC2630" s="142" t="b">
        <f>COUNT(SEARCH({"а";"б";"в";"г";"д";"е";"ё";"ж";"з";"и";"й";"к";"л";"м";"н";"о";"п";"р";"с";"т";"у";"ф";"х";"ц";"ч";"ш";"щ";"ъ";"ы";"ь";"э";"ю";"я"},M2630))&gt;0</f>
        <v>0</v>
      </c>
      <c r="AD2630" s="27" t="b">
        <f t="shared" si="46"/>
        <v>1</v>
      </c>
      <c r="AE2630" s="27"/>
    </row>
    <row r="2631" spans="1:31" s="289" customFormat="1" hidden="1">
      <c r="A2631" s="42" t="s">
        <v>9015</v>
      </c>
      <c r="B2631" s="42"/>
      <c r="C2631" s="375" t="s">
        <v>8943</v>
      </c>
      <c r="D2631" s="312" t="s">
        <v>279</v>
      </c>
      <c r="E2631" s="25" t="s">
        <v>7692</v>
      </c>
      <c r="F2631" s="25" t="s">
        <v>21</v>
      </c>
      <c r="G2631" s="24"/>
      <c r="H2631" s="25" t="s">
        <v>402</v>
      </c>
      <c r="I2631" s="25" t="s">
        <v>19</v>
      </c>
      <c r="J2631" s="24" t="s">
        <v>5</v>
      </c>
      <c r="K2631" s="73"/>
      <c r="L2631" s="24"/>
      <c r="M2631" s="24"/>
      <c r="N2631" s="42"/>
      <c r="O2631" s="22" t="s">
        <v>519</v>
      </c>
      <c r="P2631" s="49"/>
      <c r="Q2631" s="49"/>
      <c r="R2631" s="24"/>
      <c r="S2631" s="24" t="s">
        <v>4</v>
      </c>
      <c r="T2631" s="24"/>
      <c r="U2631" s="27"/>
      <c r="V2631" s="27"/>
      <c r="W2631" s="27"/>
      <c r="X2631" s="142" t="b">
        <f>COUNT(SEARCH({"а";"б";"в";"г";"д";"е";"ё";"ж";"з";"и";"й";"к";"л";"м";"н";"о";"п";"р";"с";"т";"у";"ф";"х";"ц";"ч";"ш";"щ";"ъ";"ы";"ь";"э";"ю";"я"},E2631))&gt;0</f>
        <v>0</v>
      </c>
      <c r="Y2631" s="142" t="b">
        <f>COUNT(SEARCH({"а";"б";"в";"г";"д";"е";"ё";"ж";"з";"и";"й";"к";"л";"м";"н";"о";"п";"р";"с";"т";"у";"ф";"х";"ц";"ч";"ш";"щ";"ъ";"ы";"ь";"э";"ю";"я"},F2631))&gt;0</f>
        <v>0</v>
      </c>
      <c r="Z2631" s="142" t="b">
        <f>COUNT(SEARCH({"а";"б";"в";"г";"д";"е";"ё";"ж";"з";"и";"й";"к";"л";"м";"н";"о";"п";"р";"с";"т";"у";"ф";"х";"ц";"ч";"ш";"щ";"ъ";"ы";"ь";"э";"ю";"я"},K2631))&gt;0</f>
        <v>0</v>
      </c>
      <c r="AA2631" s="142" t="b">
        <f>COUNT(SEARCH({"а";"б";"в";"г";"д";"е";"ё";"ж";"з";"и";"й";"к";"л";"м";"н";"о";"п";"р";"с";"т";"у";"ф";"х";"ц";"ч";"ш";"щ";"ъ";"ы";"ь";"э";"ю";"я"},L2631))&gt;0</f>
        <v>0</v>
      </c>
      <c r="AB2631" s="142" t="b">
        <f>COUNT(SEARCH({"а";"б";"в";"г";"д";"е";"ё";"ж";"з";"и";"й";"к";"л";"м";"н";"о";"п";"р";"с";"т";"у";"ф";"х";"ц";"ч";"ш";"щ";"ъ";"ы";"ь";"э";"ю";"я"},I2631))&gt;0</f>
        <v>0</v>
      </c>
      <c r="AC2631" s="142" t="b">
        <f>COUNT(SEARCH({"а";"б";"в";"г";"д";"е";"ё";"ж";"з";"и";"й";"к";"л";"м";"н";"о";"п";"р";"с";"т";"у";"ф";"х";"ц";"ч";"ш";"щ";"ъ";"ы";"ь";"э";"ю";"я"},M2631))&gt;0</f>
        <v>0</v>
      </c>
      <c r="AD2631" s="27" t="b">
        <f t="shared" si="46"/>
        <v>1</v>
      </c>
      <c r="AE2631" s="27"/>
    </row>
    <row r="2632" spans="1:31" s="289" customFormat="1" hidden="1">
      <c r="A2632" s="42" t="s">
        <v>9015</v>
      </c>
      <c r="B2632" s="42"/>
      <c r="C2632" s="375" t="s">
        <v>8943</v>
      </c>
      <c r="D2632" s="312" t="s">
        <v>279</v>
      </c>
      <c r="E2632" s="25" t="s">
        <v>7692</v>
      </c>
      <c r="F2632" s="25" t="s">
        <v>93</v>
      </c>
      <c r="G2632" s="96" t="s">
        <v>136</v>
      </c>
      <c r="H2632" s="25" t="s">
        <v>578</v>
      </c>
      <c r="I2632" s="25" t="s">
        <v>65</v>
      </c>
      <c r="J2632" s="24" t="s">
        <v>5</v>
      </c>
      <c r="K2632" s="73" t="s">
        <v>390</v>
      </c>
      <c r="L2632" s="129" t="s">
        <v>94</v>
      </c>
      <c r="M2632" s="129" t="s">
        <v>65</v>
      </c>
      <c r="N2632" s="42"/>
      <c r="O2632" s="22" t="s">
        <v>395</v>
      </c>
      <c r="P2632" s="49"/>
      <c r="Q2632" s="49"/>
      <c r="R2632" s="24"/>
      <c r="S2632" s="24" t="s">
        <v>4</v>
      </c>
      <c r="T2632" s="24" t="s">
        <v>276</v>
      </c>
      <c r="U2632" s="27"/>
      <c r="V2632" s="27"/>
      <c r="W2632" s="27"/>
      <c r="X2632" s="142" t="b">
        <f>COUNT(SEARCH({"а";"б";"в";"г";"д";"е";"ё";"ж";"з";"и";"й";"к";"л";"м";"н";"о";"п";"р";"с";"т";"у";"ф";"х";"ц";"ч";"ш";"щ";"ъ";"ы";"ь";"э";"ю";"я"},E2632))&gt;0</f>
        <v>0</v>
      </c>
      <c r="Y2632" s="142" t="b">
        <f>COUNT(SEARCH({"а";"б";"в";"г";"д";"е";"ё";"ж";"з";"и";"й";"к";"л";"м";"н";"о";"п";"р";"с";"т";"у";"ф";"х";"ц";"ч";"ш";"щ";"ъ";"ы";"ь";"э";"ю";"я"},F2632))&gt;0</f>
        <v>0</v>
      </c>
      <c r="Z2632" s="142" t="b">
        <f>COUNT(SEARCH({"а";"б";"в";"г";"д";"е";"ё";"ж";"з";"и";"й";"к";"л";"м";"н";"о";"п";"р";"с";"т";"у";"ф";"х";"ц";"ч";"ш";"щ";"ъ";"ы";"ь";"э";"ю";"я"},K2632))&gt;0</f>
        <v>0</v>
      </c>
      <c r="AA2632" s="142" t="b">
        <f>COUNT(SEARCH({"а";"б";"в";"г";"д";"е";"ё";"ж";"з";"и";"й";"к";"л";"м";"н";"о";"п";"р";"с";"т";"у";"ф";"х";"ц";"ч";"ш";"щ";"ъ";"ы";"ь";"э";"ю";"я"},L2632))&gt;0</f>
        <v>0</v>
      </c>
      <c r="AB2632" s="142" t="b">
        <f>COUNT(SEARCH({"а";"б";"в";"г";"д";"е";"ё";"ж";"з";"и";"й";"к";"л";"м";"н";"о";"п";"р";"с";"т";"у";"ф";"х";"ц";"ч";"ш";"щ";"ъ";"ы";"ь";"э";"ю";"я"},I2632))&gt;0</f>
        <v>0</v>
      </c>
      <c r="AC2632" s="142" t="b">
        <f>COUNT(SEARCH({"а";"б";"в";"г";"д";"е";"ё";"ж";"з";"и";"й";"к";"л";"м";"н";"о";"п";"р";"с";"т";"у";"ф";"х";"ц";"ч";"ш";"щ";"ъ";"ы";"ь";"э";"ю";"я"},M2632))&gt;0</f>
        <v>0</v>
      </c>
      <c r="AD2632" s="27" t="b">
        <f t="shared" si="46"/>
        <v>1</v>
      </c>
      <c r="AE2632" s="27"/>
    </row>
    <row r="2633" spans="1:31" s="289" customFormat="1" hidden="1">
      <c r="A2633" s="414" t="s">
        <v>9015</v>
      </c>
      <c r="B2633" s="414"/>
      <c r="C2633" s="317" t="s">
        <v>8669</v>
      </c>
      <c r="D2633" s="312">
        <v>1</v>
      </c>
      <c r="E2633" s="318" t="s">
        <v>8670</v>
      </c>
      <c r="F2633" s="417" t="s">
        <v>4153</v>
      </c>
      <c r="G2633" s="317" t="s">
        <v>272</v>
      </c>
      <c r="H2633" s="249" t="s">
        <v>4159</v>
      </c>
      <c r="I2633" s="417" t="s">
        <v>97</v>
      </c>
      <c r="J2633" s="318" t="s">
        <v>5</v>
      </c>
      <c r="K2633" s="418" t="s">
        <v>8671</v>
      </c>
      <c r="L2633" s="417" t="s">
        <v>4153</v>
      </c>
      <c r="M2633" s="316" t="s">
        <v>77</v>
      </c>
      <c r="N2633" s="317"/>
      <c r="O2633" s="318" t="s">
        <v>395</v>
      </c>
      <c r="P2633" s="317"/>
      <c r="Q2633" s="317"/>
      <c r="R2633" s="316"/>
      <c r="S2633" s="316" t="s">
        <v>4</v>
      </c>
      <c r="T2633" s="316"/>
      <c r="U2633" s="415"/>
      <c r="V2633" s="415"/>
      <c r="W2633" s="415"/>
      <c r="X2633" s="142" t="b">
        <f>COUNT(SEARCH({"а";"б";"в";"г";"д";"е";"ё";"ж";"з";"и";"й";"к";"л";"м";"н";"о";"п";"р";"с";"т";"у";"ф";"х";"ц";"ч";"ш";"щ";"ъ";"ы";"ь";"э";"ю";"я"},E2633))&gt;0</f>
        <v>0</v>
      </c>
      <c r="Y2633" s="142" t="b">
        <f>COUNT(SEARCH({"а";"б";"в";"г";"д";"е";"ё";"ж";"з";"и";"й";"к";"л";"м";"н";"о";"п";"р";"с";"т";"у";"ф";"х";"ц";"ч";"ш";"щ";"ъ";"ы";"ь";"э";"ю";"я"},F2633))&gt;0</f>
        <v>0</v>
      </c>
      <c r="Z2633" s="142" t="b">
        <f>COUNT(SEARCH({"а";"б";"в";"г";"д";"е";"ё";"ж";"з";"и";"й";"к";"л";"м";"н";"о";"п";"р";"с";"т";"у";"ф";"х";"ц";"ч";"ш";"щ";"ъ";"ы";"ь";"э";"ю";"я"},K2633))&gt;0</f>
        <v>0</v>
      </c>
      <c r="AA2633" s="142" t="b">
        <f>COUNT(SEARCH({"а";"б";"в";"г";"д";"е";"ё";"ж";"з";"и";"й";"к";"л";"м";"н";"о";"п";"р";"с";"т";"у";"ф";"х";"ц";"ч";"ш";"щ";"ъ";"ы";"ь";"э";"ю";"я"},L2633))&gt;0</f>
        <v>0</v>
      </c>
      <c r="AB2633" s="142" t="b">
        <f>COUNT(SEARCH({"а";"б";"в";"г";"д";"е";"ё";"ж";"з";"и";"й";"к";"л";"м";"н";"о";"п";"р";"с";"т";"у";"ф";"х";"ц";"ч";"ш";"щ";"ъ";"ы";"ь";"э";"ю";"я"},I2633))&gt;0</f>
        <v>0</v>
      </c>
      <c r="AC2633" s="142" t="b">
        <f>COUNT(SEARCH({"а";"б";"в";"г";"д";"е";"ё";"ж";"з";"и";"й";"к";"л";"м";"н";"о";"п";"р";"с";"т";"у";"ф";"х";"ц";"ч";"ш";"щ";"ъ";"ы";"ь";"э";"ю";"я"},M2633))&gt;0</f>
        <v>0</v>
      </c>
      <c r="AD2633" s="27" t="b">
        <f t="shared" si="46"/>
        <v>1</v>
      </c>
      <c r="AE2633" s="415"/>
    </row>
    <row r="2634" spans="1:31" s="289" customFormat="1" hidden="1">
      <c r="A2634" s="414" t="s">
        <v>9015</v>
      </c>
      <c r="B2634" s="414"/>
      <c r="C2634" s="317" t="s">
        <v>8669</v>
      </c>
      <c r="D2634" s="312">
        <v>1</v>
      </c>
      <c r="E2634" s="318" t="s">
        <v>8670</v>
      </c>
      <c r="F2634" s="316" t="s">
        <v>14</v>
      </c>
      <c r="G2634" s="317"/>
      <c r="H2634" s="316" t="s">
        <v>13</v>
      </c>
      <c r="I2634" s="417" t="s">
        <v>15</v>
      </c>
      <c r="J2634" s="318" t="s">
        <v>5</v>
      </c>
      <c r="K2634" s="418"/>
      <c r="L2634" s="419"/>
      <c r="M2634" s="317"/>
      <c r="N2634" s="317"/>
      <c r="O2634" s="318" t="s">
        <v>13</v>
      </c>
      <c r="P2634" s="317"/>
      <c r="Q2634" s="317"/>
      <c r="R2634" s="316"/>
      <c r="S2634" s="316"/>
      <c r="T2634" s="316"/>
      <c r="U2634" s="415"/>
      <c r="V2634" s="415"/>
      <c r="W2634" s="415"/>
      <c r="X2634" s="142" t="b">
        <f>COUNT(SEARCH({"а";"б";"в";"г";"д";"е";"ё";"ж";"з";"и";"й";"к";"л";"м";"н";"о";"п";"р";"с";"т";"у";"ф";"х";"ц";"ч";"ш";"щ";"ъ";"ы";"ь";"э";"ю";"я"},E2634))&gt;0</f>
        <v>0</v>
      </c>
      <c r="Y2634" s="142" t="b">
        <f>COUNT(SEARCH({"а";"б";"в";"г";"д";"е";"ё";"ж";"з";"и";"й";"к";"л";"м";"н";"о";"п";"р";"с";"т";"у";"ф";"х";"ц";"ч";"ш";"щ";"ъ";"ы";"ь";"э";"ю";"я"},F2634))&gt;0</f>
        <v>0</v>
      </c>
      <c r="Z2634" s="142" t="b">
        <f>COUNT(SEARCH({"а";"б";"в";"г";"д";"е";"ё";"ж";"з";"и";"й";"к";"л";"м";"н";"о";"п";"р";"с";"т";"у";"ф";"х";"ц";"ч";"ш";"щ";"ъ";"ы";"ь";"э";"ю";"я"},K2634))&gt;0</f>
        <v>0</v>
      </c>
      <c r="AA2634" s="142" t="b">
        <f>COUNT(SEARCH({"а";"б";"в";"г";"д";"е";"ё";"ж";"з";"и";"й";"к";"л";"м";"н";"о";"п";"р";"с";"т";"у";"ф";"х";"ц";"ч";"ш";"щ";"ъ";"ы";"ь";"э";"ю";"я"},L2634))&gt;0</f>
        <v>0</v>
      </c>
      <c r="AB2634" s="142" t="b">
        <f>COUNT(SEARCH({"а";"б";"в";"г";"д";"е";"ё";"ж";"з";"и";"й";"к";"л";"м";"н";"о";"п";"р";"с";"т";"у";"ф";"х";"ц";"ч";"ш";"щ";"ъ";"ы";"ь";"э";"ю";"я"},I2634))&gt;0</f>
        <v>0</v>
      </c>
      <c r="AC2634" s="142" t="b">
        <f>COUNT(SEARCH({"а";"б";"в";"г";"д";"е";"ё";"ж";"з";"и";"й";"к";"л";"м";"н";"о";"п";"р";"с";"т";"у";"ф";"х";"ц";"ч";"ш";"щ";"ъ";"ы";"ь";"э";"ю";"я"},M2634))&gt;0</f>
        <v>0</v>
      </c>
      <c r="AD2634" s="27" t="b">
        <f t="shared" si="46"/>
        <v>1</v>
      </c>
      <c r="AE2634" s="415"/>
    </row>
    <row r="2635" spans="1:31" s="289" customFormat="1" hidden="1">
      <c r="A2635" s="414" t="s">
        <v>9015</v>
      </c>
      <c r="B2635" s="414"/>
      <c r="C2635" s="317" t="s">
        <v>8669</v>
      </c>
      <c r="D2635" s="312">
        <v>1</v>
      </c>
      <c r="E2635" s="318" t="s">
        <v>8670</v>
      </c>
      <c r="F2635" s="316" t="s">
        <v>8</v>
      </c>
      <c r="G2635" s="317"/>
      <c r="H2635" s="318" t="s">
        <v>67</v>
      </c>
      <c r="I2635" s="417" t="s">
        <v>97</v>
      </c>
      <c r="J2635" s="318" t="s">
        <v>5</v>
      </c>
      <c r="K2635" s="418"/>
      <c r="L2635" s="419"/>
      <c r="M2635" s="317"/>
      <c r="N2635" s="317" t="s">
        <v>412</v>
      </c>
      <c r="O2635" s="318" t="s">
        <v>413</v>
      </c>
      <c r="P2635" s="317"/>
      <c r="Q2635" s="317"/>
      <c r="R2635" s="316"/>
      <c r="S2635" s="316" t="s">
        <v>398</v>
      </c>
      <c r="T2635" s="316"/>
      <c r="U2635" s="415"/>
      <c r="V2635" s="415"/>
      <c r="W2635" s="415"/>
      <c r="X2635" s="142" t="b">
        <f>COUNT(SEARCH({"а";"б";"в";"г";"д";"е";"ё";"ж";"з";"и";"й";"к";"л";"м";"н";"о";"п";"р";"с";"т";"у";"ф";"х";"ц";"ч";"ш";"щ";"ъ";"ы";"ь";"э";"ю";"я"},E2635))&gt;0</f>
        <v>0</v>
      </c>
      <c r="Y2635" s="142" t="b">
        <f>COUNT(SEARCH({"а";"б";"в";"г";"д";"е";"ё";"ж";"з";"и";"й";"к";"л";"м";"н";"о";"п";"р";"с";"т";"у";"ф";"х";"ц";"ч";"ш";"щ";"ъ";"ы";"ь";"э";"ю";"я"},F2635))&gt;0</f>
        <v>0</v>
      </c>
      <c r="Z2635" s="142" t="b">
        <f>COUNT(SEARCH({"а";"б";"в";"г";"д";"е";"ё";"ж";"з";"и";"й";"к";"л";"м";"н";"о";"п";"р";"с";"т";"у";"ф";"х";"ц";"ч";"ш";"щ";"ъ";"ы";"ь";"э";"ю";"я"},K2635))&gt;0</f>
        <v>0</v>
      </c>
      <c r="AA2635" s="142" t="b">
        <f>COUNT(SEARCH({"а";"б";"в";"г";"д";"е";"ё";"ж";"з";"и";"й";"к";"л";"м";"н";"о";"п";"р";"с";"т";"у";"ф";"х";"ц";"ч";"ш";"щ";"ъ";"ы";"ь";"э";"ю";"я"},L2635))&gt;0</f>
        <v>0</v>
      </c>
      <c r="AB2635" s="142" t="b">
        <f>COUNT(SEARCH({"а";"б";"в";"г";"д";"е";"ё";"ж";"з";"и";"й";"к";"л";"м";"н";"о";"п";"р";"с";"т";"у";"ф";"х";"ц";"ч";"ш";"щ";"ъ";"ы";"ь";"э";"ю";"я"},I2635))&gt;0</f>
        <v>0</v>
      </c>
      <c r="AC2635" s="142" t="b">
        <f>COUNT(SEARCH({"а";"б";"в";"г";"д";"е";"ё";"ж";"з";"и";"й";"к";"л";"м";"н";"о";"п";"р";"с";"т";"у";"ф";"х";"ц";"ч";"ш";"щ";"ъ";"ы";"ь";"э";"ю";"я"},M2635))&gt;0</f>
        <v>0</v>
      </c>
      <c r="AD2635" s="27" t="b">
        <f t="shared" si="46"/>
        <v>1</v>
      </c>
      <c r="AE2635" s="415"/>
    </row>
    <row r="2636" spans="1:31" s="289" customFormat="1" hidden="1">
      <c r="A2636" s="414" t="s">
        <v>9015</v>
      </c>
      <c r="B2636" s="414"/>
      <c r="C2636" s="317" t="s">
        <v>8669</v>
      </c>
      <c r="D2636" s="312">
        <v>1</v>
      </c>
      <c r="E2636" s="318" t="s">
        <v>8670</v>
      </c>
      <c r="F2636" s="316" t="s">
        <v>10</v>
      </c>
      <c r="G2636" s="317"/>
      <c r="H2636" s="316" t="s">
        <v>414</v>
      </c>
      <c r="I2636" s="417" t="s">
        <v>3</v>
      </c>
      <c r="J2636" s="318" t="s">
        <v>5</v>
      </c>
      <c r="K2636" s="418"/>
      <c r="L2636" s="419"/>
      <c r="M2636" s="317"/>
      <c r="N2636" s="317"/>
      <c r="O2636" s="318" t="s">
        <v>399</v>
      </c>
      <c r="P2636" s="317"/>
      <c r="Q2636" s="317"/>
      <c r="R2636" s="316"/>
      <c r="S2636" s="316" t="s">
        <v>4</v>
      </c>
      <c r="T2636" s="316"/>
      <c r="U2636" s="415"/>
      <c r="V2636" s="415"/>
      <c r="W2636" s="415"/>
      <c r="X2636" s="142" t="b">
        <f>COUNT(SEARCH({"а";"б";"в";"г";"д";"е";"ё";"ж";"з";"и";"й";"к";"л";"м";"н";"о";"п";"р";"с";"т";"у";"ф";"х";"ц";"ч";"ш";"щ";"ъ";"ы";"ь";"э";"ю";"я"},E2636))&gt;0</f>
        <v>0</v>
      </c>
      <c r="Y2636" s="142" t="b">
        <f>COUNT(SEARCH({"а";"б";"в";"г";"д";"е";"ё";"ж";"з";"и";"й";"к";"л";"м";"н";"о";"п";"р";"с";"т";"у";"ф";"х";"ц";"ч";"ш";"щ";"ъ";"ы";"ь";"э";"ю";"я"},F2636))&gt;0</f>
        <v>0</v>
      </c>
      <c r="Z2636" s="142" t="b">
        <f>COUNT(SEARCH({"а";"б";"в";"г";"д";"е";"ё";"ж";"з";"и";"й";"к";"л";"м";"н";"о";"п";"р";"с";"т";"у";"ф";"х";"ц";"ч";"ш";"щ";"ъ";"ы";"ь";"э";"ю";"я"},K2636))&gt;0</f>
        <v>0</v>
      </c>
      <c r="AA2636" s="142" t="b">
        <f>COUNT(SEARCH({"а";"б";"в";"г";"д";"е";"ё";"ж";"з";"и";"й";"к";"л";"м";"н";"о";"п";"р";"с";"т";"у";"ф";"х";"ц";"ч";"ш";"щ";"ъ";"ы";"ь";"э";"ю";"я"},L2636))&gt;0</f>
        <v>0</v>
      </c>
      <c r="AB2636" s="142" t="b">
        <f>COUNT(SEARCH({"а";"б";"в";"г";"д";"е";"ё";"ж";"з";"и";"й";"к";"л";"м";"н";"о";"п";"р";"с";"т";"у";"ф";"х";"ц";"ч";"ш";"щ";"ъ";"ы";"ь";"э";"ю";"я"},I2636))&gt;0</f>
        <v>0</v>
      </c>
      <c r="AC2636" s="142" t="b">
        <f>COUNT(SEARCH({"а";"б";"в";"г";"д";"е";"ё";"ж";"з";"и";"й";"к";"л";"м";"н";"о";"п";"р";"с";"т";"у";"ф";"х";"ц";"ч";"ш";"щ";"ъ";"ы";"ь";"э";"ю";"я"},M2636))&gt;0</f>
        <v>0</v>
      </c>
      <c r="AD2636" s="27" t="b">
        <f t="shared" si="46"/>
        <v>1</v>
      </c>
      <c r="AE2636" s="415"/>
    </row>
    <row r="2637" spans="1:31" s="289" customFormat="1" ht="30" hidden="1">
      <c r="A2637" s="414" t="s">
        <v>9015</v>
      </c>
      <c r="B2637" s="414"/>
      <c r="C2637" s="317" t="s">
        <v>8669</v>
      </c>
      <c r="D2637" s="312">
        <v>1</v>
      </c>
      <c r="E2637" s="318" t="s">
        <v>8670</v>
      </c>
      <c r="F2637" s="316" t="s">
        <v>12</v>
      </c>
      <c r="G2637" s="317"/>
      <c r="H2637" s="318" t="s">
        <v>400</v>
      </c>
      <c r="I2637" s="417" t="s">
        <v>3</v>
      </c>
      <c r="J2637" s="318" t="s">
        <v>5</v>
      </c>
      <c r="K2637" s="418"/>
      <c r="L2637" s="419"/>
      <c r="M2637" s="317"/>
      <c r="N2637" s="317"/>
      <c r="O2637" s="318" t="s">
        <v>66</v>
      </c>
      <c r="P2637" s="317"/>
      <c r="Q2637" s="317"/>
      <c r="R2637" s="316"/>
      <c r="S2637" s="316" t="s">
        <v>4</v>
      </c>
      <c r="T2637" s="316"/>
      <c r="U2637" s="415"/>
      <c r="V2637" s="415"/>
      <c r="W2637" s="415"/>
      <c r="X2637" s="142" t="b">
        <f>COUNT(SEARCH({"а";"б";"в";"г";"д";"е";"ё";"ж";"з";"и";"й";"к";"л";"м";"н";"о";"п";"р";"с";"т";"у";"ф";"х";"ц";"ч";"ш";"щ";"ъ";"ы";"ь";"э";"ю";"я"},E2637))&gt;0</f>
        <v>0</v>
      </c>
      <c r="Y2637" s="142" t="b">
        <f>COUNT(SEARCH({"а";"б";"в";"г";"д";"е";"ё";"ж";"з";"и";"й";"к";"л";"м";"н";"о";"п";"р";"с";"т";"у";"ф";"х";"ц";"ч";"ш";"щ";"ъ";"ы";"ь";"э";"ю";"я"},F2637))&gt;0</f>
        <v>0</v>
      </c>
      <c r="Z2637" s="142" t="b">
        <f>COUNT(SEARCH({"а";"б";"в";"г";"д";"е";"ё";"ж";"з";"и";"й";"к";"л";"м";"н";"о";"п";"р";"с";"т";"у";"ф";"х";"ц";"ч";"ш";"щ";"ъ";"ы";"ь";"э";"ю";"я"},K2637))&gt;0</f>
        <v>0</v>
      </c>
      <c r="AA2637" s="142" t="b">
        <f>COUNT(SEARCH({"а";"б";"в";"г";"д";"е";"ё";"ж";"з";"и";"й";"к";"л";"м";"н";"о";"п";"р";"с";"т";"у";"ф";"х";"ц";"ч";"ш";"щ";"ъ";"ы";"ь";"э";"ю";"я"},L2637))&gt;0</f>
        <v>0</v>
      </c>
      <c r="AB2637" s="142" t="b">
        <f>COUNT(SEARCH({"а";"б";"в";"г";"д";"е";"ё";"ж";"з";"и";"й";"к";"л";"м";"н";"о";"п";"р";"с";"т";"у";"ф";"х";"ц";"ч";"ш";"щ";"ъ";"ы";"ь";"э";"ю";"я"},I2637))&gt;0</f>
        <v>0</v>
      </c>
      <c r="AC2637" s="142" t="b">
        <f>COUNT(SEARCH({"а";"б";"в";"г";"д";"е";"ё";"ж";"з";"и";"й";"к";"л";"м";"н";"о";"п";"р";"с";"т";"у";"ф";"х";"ц";"ч";"ш";"щ";"ъ";"ы";"ь";"э";"ю";"я"},M2637))&gt;0</f>
        <v>0</v>
      </c>
      <c r="AD2637" s="27" t="b">
        <f t="shared" si="46"/>
        <v>1</v>
      </c>
      <c r="AE2637" s="415"/>
    </row>
    <row r="2638" spans="1:31" s="289" customFormat="1" hidden="1">
      <c r="A2638" s="414" t="s">
        <v>9015</v>
      </c>
      <c r="B2638" s="414"/>
      <c r="C2638" s="317" t="s">
        <v>8669</v>
      </c>
      <c r="D2638" s="312">
        <v>1</v>
      </c>
      <c r="E2638" s="318" t="s">
        <v>8670</v>
      </c>
      <c r="F2638" s="316" t="s">
        <v>18</v>
      </c>
      <c r="G2638" s="317"/>
      <c r="H2638" s="318" t="s">
        <v>64</v>
      </c>
      <c r="I2638" s="417" t="s">
        <v>19</v>
      </c>
      <c r="J2638" s="318" t="s">
        <v>5</v>
      </c>
      <c r="K2638" s="418"/>
      <c r="L2638" s="419"/>
      <c r="M2638" s="317"/>
      <c r="N2638" s="317"/>
      <c r="O2638" s="318" t="s">
        <v>401</v>
      </c>
      <c r="P2638" s="317"/>
      <c r="Q2638" s="317"/>
      <c r="R2638" s="316"/>
      <c r="S2638" s="316"/>
      <c r="T2638" s="316"/>
      <c r="U2638" s="415"/>
      <c r="V2638" s="415"/>
      <c r="W2638" s="415"/>
      <c r="X2638" s="142" t="b">
        <f>COUNT(SEARCH({"а";"б";"в";"г";"д";"е";"ё";"ж";"з";"и";"й";"к";"л";"м";"н";"о";"п";"р";"с";"т";"у";"ф";"х";"ц";"ч";"ш";"щ";"ъ";"ы";"ь";"э";"ю";"я"},E2638))&gt;0</f>
        <v>0</v>
      </c>
      <c r="Y2638" s="142" t="b">
        <f>COUNT(SEARCH({"а";"б";"в";"г";"д";"е";"ё";"ж";"з";"и";"й";"к";"л";"м";"н";"о";"п";"р";"с";"т";"у";"ф";"х";"ц";"ч";"ш";"щ";"ъ";"ы";"ь";"э";"ю";"я"},F2638))&gt;0</f>
        <v>0</v>
      </c>
      <c r="Z2638" s="142" t="b">
        <f>COUNT(SEARCH({"а";"б";"в";"г";"д";"е";"ё";"ж";"з";"и";"й";"к";"л";"м";"н";"о";"п";"р";"с";"т";"у";"ф";"х";"ц";"ч";"ш";"щ";"ъ";"ы";"ь";"э";"ю";"я"},K2638))&gt;0</f>
        <v>0</v>
      </c>
      <c r="AA2638" s="142" t="b">
        <f>COUNT(SEARCH({"а";"б";"в";"г";"д";"е";"ё";"ж";"з";"и";"й";"к";"л";"м";"н";"о";"п";"р";"с";"т";"у";"ф";"х";"ц";"ч";"ш";"щ";"ъ";"ы";"ь";"э";"ю";"я"},L2638))&gt;0</f>
        <v>0</v>
      </c>
      <c r="AB2638" s="142" t="b">
        <f>COUNT(SEARCH({"а";"б";"в";"г";"д";"е";"ё";"ж";"з";"и";"й";"к";"л";"м";"н";"о";"п";"р";"с";"т";"у";"ф";"х";"ц";"ч";"ш";"щ";"ъ";"ы";"ь";"э";"ю";"я"},I2638))&gt;0</f>
        <v>0</v>
      </c>
      <c r="AC2638" s="142" t="b">
        <f>COUNT(SEARCH({"а";"б";"в";"г";"д";"е";"ё";"ж";"з";"и";"й";"к";"л";"м";"н";"о";"п";"р";"с";"т";"у";"ф";"х";"ц";"ч";"ш";"щ";"ъ";"ы";"ь";"э";"ю";"я"},M2638))&gt;0</f>
        <v>0</v>
      </c>
      <c r="AD2638" s="27" t="b">
        <f t="shared" si="46"/>
        <v>1</v>
      </c>
      <c r="AE2638" s="415"/>
    </row>
    <row r="2639" spans="1:31" s="289" customFormat="1" ht="45" hidden="1">
      <c r="A2639" s="414" t="s">
        <v>9015</v>
      </c>
      <c r="B2639" s="414"/>
      <c r="C2639" s="317" t="s">
        <v>8669</v>
      </c>
      <c r="D2639" s="312">
        <v>1</v>
      </c>
      <c r="E2639" s="318" t="s">
        <v>8670</v>
      </c>
      <c r="F2639" s="316" t="s">
        <v>21</v>
      </c>
      <c r="G2639" s="317"/>
      <c r="H2639" s="316" t="s">
        <v>402</v>
      </c>
      <c r="I2639" s="417" t="s">
        <v>19</v>
      </c>
      <c r="J2639" s="318" t="s">
        <v>5</v>
      </c>
      <c r="K2639" s="418"/>
      <c r="L2639" s="419"/>
      <c r="M2639" s="317"/>
      <c r="N2639" s="317"/>
      <c r="O2639" s="318" t="s">
        <v>20</v>
      </c>
      <c r="P2639" s="317"/>
      <c r="Q2639" s="317"/>
      <c r="R2639" s="318"/>
      <c r="S2639" s="318" t="s">
        <v>4</v>
      </c>
      <c r="T2639" s="316"/>
      <c r="U2639" s="415"/>
      <c r="V2639" s="415"/>
      <c r="W2639" s="415"/>
      <c r="X2639" s="142" t="b">
        <f>COUNT(SEARCH({"а";"б";"в";"г";"д";"е";"ё";"ж";"з";"и";"й";"к";"л";"м";"н";"о";"п";"р";"с";"т";"у";"ф";"х";"ц";"ч";"ш";"щ";"ъ";"ы";"ь";"э";"ю";"я"},E2639))&gt;0</f>
        <v>0</v>
      </c>
      <c r="Y2639" s="142" t="b">
        <f>COUNT(SEARCH({"а";"б";"в";"г";"д";"е";"ё";"ж";"з";"и";"й";"к";"л";"м";"н";"о";"п";"р";"с";"т";"у";"ф";"х";"ц";"ч";"ш";"щ";"ъ";"ы";"ь";"э";"ю";"я"},F2639))&gt;0</f>
        <v>0</v>
      </c>
      <c r="Z2639" s="142" t="b">
        <f>COUNT(SEARCH({"а";"б";"в";"г";"д";"е";"ё";"ж";"з";"и";"й";"к";"л";"м";"н";"о";"п";"р";"с";"т";"у";"ф";"х";"ц";"ч";"ш";"щ";"ъ";"ы";"ь";"э";"ю";"я"},K2639))&gt;0</f>
        <v>0</v>
      </c>
      <c r="AA2639" s="142" t="b">
        <f>COUNT(SEARCH({"а";"б";"в";"г";"д";"е";"ё";"ж";"з";"и";"й";"к";"л";"м";"н";"о";"п";"р";"с";"т";"у";"ф";"х";"ц";"ч";"ш";"щ";"ъ";"ы";"ь";"э";"ю";"я"},L2639))&gt;0</f>
        <v>0</v>
      </c>
      <c r="AB2639" s="142" t="b">
        <f>COUNT(SEARCH({"а";"б";"в";"г";"д";"е";"ё";"ж";"з";"и";"й";"к";"л";"м";"н";"о";"п";"р";"с";"т";"у";"ф";"х";"ц";"ч";"ш";"щ";"ъ";"ы";"ь";"э";"ю";"я"},I2639))&gt;0</f>
        <v>0</v>
      </c>
      <c r="AC2639" s="142" t="b">
        <f>COUNT(SEARCH({"а";"б";"в";"г";"д";"е";"ё";"ж";"з";"и";"й";"к";"л";"м";"н";"о";"п";"р";"с";"т";"у";"ф";"х";"ц";"ч";"ш";"щ";"ъ";"ы";"ь";"э";"ю";"я"},M2639))&gt;0</f>
        <v>0</v>
      </c>
      <c r="AD2639" s="27" t="b">
        <f t="shared" ref="AD2639:AD2702" si="47">IF(OR(ISBLANK(K2639),G2639= "BK",G2639= "RK",G2639= "Ref",G2639= "LH_RK",RIGHT(F2639,3) = "_id",F2639 = "hash_diff",F2639 = "src_cd",F2639 = "invalid_id",F2639 = "version_id",F2639 = "deleted_flg",F2639 = "valid_flg"),EXACT(F2639,F2639),EXACT(F2639,IF(L2639 = "ods$effective_from_dt","effective_date",IF(ISERROR(SEARCH("#",IF(ISERROR(SEARCH("#",L2639,1)),L2639,REPLACE(L2639,SEARCH("#",L2639,1),1,"_")),1)),IF(ISERROR(SEARCH("#",L2639,1)),L2639,REPLACE(L2639,SEARCH("#",L2639,1),1,"_")),REPLACE(IF(ISERROR(SEARCH("#",L2639,1)),L2639,REPLACE(L2639,SEARCH("#",L2639,1),1,"_")),SEARCH("#",IF(ISERROR(SEARCH("#",L2639,1)),L2639,REPLACE(IF(ISERROR(SEARCH("#",L2639,1)),L2639,REPLACE(L2639,SEARCH("#",L2639,1),1,"_")),SEARCH("#",L2639,1),1,"_")),1),1,"_")))))</f>
        <v>1</v>
      </c>
      <c r="AE2639" s="415"/>
    </row>
    <row r="2640" spans="1:31" s="289" customFormat="1" hidden="1">
      <c r="A2640" s="414" t="s">
        <v>9015</v>
      </c>
      <c r="B2640" s="414"/>
      <c r="C2640" s="317" t="s">
        <v>8669</v>
      </c>
      <c r="D2640" s="312">
        <v>1</v>
      </c>
      <c r="E2640" s="318" t="s">
        <v>8670</v>
      </c>
      <c r="F2640" s="316" t="s">
        <v>4160</v>
      </c>
      <c r="G2640" s="317"/>
      <c r="H2640" s="249" t="s">
        <v>4161</v>
      </c>
      <c r="I2640" s="417" t="s">
        <v>97</v>
      </c>
      <c r="J2640" s="318" t="s">
        <v>23</v>
      </c>
      <c r="K2640" s="418" t="s">
        <v>8671</v>
      </c>
      <c r="L2640" s="316" t="s">
        <v>4160</v>
      </c>
      <c r="M2640" s="316" t="s">
        <v>417</v>
      </c>
      <c r="N2640" s="317"/>
      <c r="O2640" s="318" t="s">
        <v>395</v>
      </c>
      <c r="P2640" s="317"/>
      <c r="Q2640" s="317"/>
      <c r="R2640" s="316"/>
      <c r="S2640" s="316"/>
      <c r="T2640" s="316"/>
      <c r="U2640" s="415"/>
      <c r="V2640" s="415"/>
      <c r="W2640" s="415"/>
      <c r="X2640" s="142" t="b">
        <f>COUNT(SEARCH({"а";"б";"в";"г";"д";"е";"ё";"ж";"з";"и";"й";"к";"л";"м";"н";"о";"п";"р";"с";"т";"у";"ф";"х";"ц";"ч";"ш";"щ";"ъ";"ы";"ь";"э";"ю";"я"},E2640))&gt;0</f>
        <v>0</v>
      </c>
      <c r="Y2640" s="142" t="b">
        <f>COUNT(SEARCH({"а";"б";"в";"г";"д";"е";"ё";"ж";"з";"и";"й";"к";"л";"м";"н";"о";"п";"р";"с";"т";"у";"ф";"х";"ц";"ч";"ш";"щ";"ъ";"ы";"ь";"э";"ю";"я"},F2640))&gt;0</f>
        <v>0</v>
      </c>
      <c r="Z2640" s="142" t="b">
        <f>COUNT(SEARCH({"а";"б";"в";"г";"д";"е";"ё";"ж";"з";"и";"й";"к";"л";"м";"н";"о";"п";"р";"с";"т";"у";"ф";"х";"ц";"ч";"ш";"щ";"ъ";"ы";"ь";"э";"ю";"я"},K2640))&gt;0</f>
        <v>0</v>
      </c>
      <c r="AA2640" s="142" t="b">
        <f>COUNT(SEARCH({"а";"б";"в";"г";"д";"е";"ё";"ж";"з";"и";"й";"к";"л";"м";"н";"о";"п";"р";"с";"т";"у";"ф";"х";"ц";"ч";"ш";"щ";"ъ";"ы";"ь";"э";"ю";"я"},L2640))&gt;0</f>
        <v>0</v>
      </c>
      <c r="AB2640" s="142" t="b">
        <f>COUNT(SEARCH({"а";"б";"в";"г";"д";"е";"ё";"ж";"з";"и";"й";"к";"л";"м";"н";"о";"п";"р";"с";"т";"у";"ф";"х";"ц";"ч";"ш";"щ";"ъ";"ы";"ь";"э";"ю";"я"},I2640))&gt;0</f>
        <v>0</v>
      </c>
      <c r="AC2640" s="142" t="b">
        <f>COUNT(SEARCH({"а";"б";"в";"г";"д";"е";"ё";"ж";"з";"и";"й";"к";"л";"м";"н";"о";"п";"р";"с";"т";"у";"ф";"х";"ц";"ч";"ш";"щ";"ъ";"ы";"ь";"э";"ю";"я"},M2640))&gt;0</f>
        <v>0</v>
      </c>
      <c r="AD2640" s="27" t="b">
        <f t="shared" si="47"/>
        <v>1</v>
      </c>
      <c r="AE2640" s="415"/>
    </row>
    <row r="2641" spans="1:31" s="289" customFormat="1" hidden="1">
      <c r="A2641" s="414" t="s">
        <v>9015</v>
      </c>
      <c r="B2641" s="414"/>
      <c r="C2641" s="317" t="s">
        <v>8669</v>
      </c>
      <c r="D2641" s="312">
        <v>1</v>
      </c>
      <c r="E2641" s="318" t="s">
        <v>8670</v>
      </c>
      <c r="F2641" s="316" t="s">
        <v>4162</v>
      </c>
      <c r="G2641" s="317"/>
      <c r="H2641" s="249" t="s">
        <v>4163</v>
      </c>
      <c r="I2641" s="417" t="s">
        <v>97</v>
      </c>
      <c r="J2641" s="318" t="s">
        <v>23</v>
      </c>
      <c r="K2641" s="418" t="s">
        <v>8671</v>
      </c>
      <c r="L2641" s="316" t="s">
        <v>4162</v>
      </c>
      <c r="M2641" s="316" t="s">
        <v>417</v>
      </c>
      <c r="N2641" s="317"/>
      <c r="O2641" s="318" t="s">
        <v>395</v>
      </c>
      <c r="P2641" s="317"/>
      <c r="Q2641" s="317"/>
      <c r="R2641" s="316"/>
      <c r="S2641" s="316"/>
      <c r="T2641" s="316"/>
      <c r="U2641" s="415"/>
      <c r="V2641" s="415"/>
      <c r="W2641" s="415"/>
      <c r="X2641" s="142" t="b">
        <f>COUNT(SEARCH({"а";"б";"в";"г";"д";"е";"ё";"ж";"з";"и";"й";"к";"л";"м";"н";"о";"п";"р";"с";"т";"у";"ф";"х";"ц";"ч";"ш";"щ";"ъ";"ы";"ь";"э";"ю";"я"},E2641))&gt;0</f>
        <v>0</v>
      </c>
      <c r="Y2641" s="142" t="b">
        <f>COUNT(SEARCH({"а";"б";"в";"г";"д";"е";"ё";"ж";"з";"и";"й";"к";"л";"м";"н";"о";"п";"р";"с";"т";"у";"ф";"х";"ц";"ч";"ш";"щ";"ъ";"ы";"ь";"э";"ю";"я"},F2641))&gt;0</f>
        <v>0</v>
      </c>
      <c r="Z2641" s="142" t="b">
        <f>COUNT(SEARCH({"а";"б";"в";"г";"д";"е";"ё";"ж";"з";"и";"й";"к";"л";"м";"н";"о";"п";"р";"с";"т";"у";"ф";"х";"ц";"ч";"ш";"щ";"ъ";"ы";"ь";"э";"ю";"я"},K2641))&gt;0</f>
        <v>0</v>
      </c>
      <c r="AA2641" s="142" t="b">
        <f>COUNT(SEARCH({"а";"б";"в";"г";"д";"е";"ё";"ж";"з";"и";"й";"к";"л";"м";"н";"о";"п";"р";"с";"т";"у";"ф";"х";"ц";"ч";"ш";"щ";"ъ";"ы";"ь";"э";"ю";"я"},L2641))&gt;0</f>
        <v>0</v>
      </c>
      <c r="AB2641" s="142" t="b">
        <f>COUNT(SEARCH({"а";"б";"в";"г";"д";"е";"ё";"ж";"з";"и";"й";"к";"л";"м";"н";"о";"п";"р";"с";"т";"у";"ф";"х";"ц";"ч";"ш";"щ";"ъ";"ы";"ь";"э";"ю";"я"},I2641))&gt;0</f>
        <v>0</v>
      </c>
      <c r="AC2641" s="142" t="b">
        <f>COUNT(SEARCH({"а";"б";"в";"г";"д";"е";"ё";"ж";"з";"и";"й";"к";"л";"м";"н";"о";"п";"р";"с";"т";"у";"ф";"х";"ц";"ч";"ш";"щ";"ъ";"ы";"ь";"э";"ю";"я"},M2641))&gt;0</f>
        <v>0</v>
      </c>
      <c r="AD2641" s="27" t="b">
        <f t="shared" si="47"/>
        <v>1</v>
      </c>
      <c r="AE2641" s="415"/>
    </row>
    <row r="2642" spans="1:31" s="289" customFormat="1" hidden="1">
      <c r="A2642" s="414" t="s">
        <v>9015</v>
      </c>
      <c r="B2642" s="414"/>
      <c r="C2642" s="317" t="s">
        <v>8669</v>
      </c>
      <c r="D2642" s="312">
        <v>1</v>
      </c>
      <c r="E2642" s="318" t="s">
        <v>8670</v>
      </c>
      <c r="F2642" s="316" t="s">
        <v>405</v>
      </c>
      <c r="G2642" s="317" t="s">
        <v>136</v>
      </c>
      <c r="H2642" s="316" t="s">
        <v>406</v>
      </c>
      <c r="I2642" s="417" t="s">
        <v>65</v>
      </c>
      <c r="J2642" s="318" t="s">
        <v>5</v>
      </c>
      <c r="K2642" s="418" t="s">
        <v>8671</v>
      </c>
      <c r="L2642" s="316" t="s">
        <v>405</v>
      </c>
      <c r="M2642" s="417" t="s">
        <v>65</v>
      </c>
      <c r="N2642" s="317"/>
      <c r="O2642" s="318" t="s">
        <v>395</v>
      </c>
      <c r="P2642" s="317"/>
      <c r="Q2642" s="317"/>
      <c r="R2642" s="316"/>
      <c r="S2642" s="316" t="s">
        <v>4</v>
      </c>
      <c r="T2642" s="316"/>
      <c r="U2642" s="415"/>
      <c r="V2642" s="415"/>
      <c r="W2642" s="415"/>
      <c r="X2642" s="142" t="b">
        <f>COUNT(SEARCH({"а";"б";"в";"г";"д";"е";"ё";"ж";"з";"и";"й";"к";"л";"м";"н";"о";"п";"р";"с";"т";"у";"ф";"х";"ц";"ч";"ш";"щ";"ъ";"ы";"ь";"э";"ю";"я"},E2642))&gt;0</f>
        <v>0</v>
      </c>
      <c r="Y2642" s="142" t="b">
        <f>COUNT(SEARCH({"а";"б";"в";"г";"д";"е";"ё";"ж";"з";"и";"й";"к";"л";"м";"н";"о";"п";"р";"с";"т";"у";"ф";"х";"ц";"ч";"ш";"щ";"ъ";"ы";"ь";"э";"ю";"я"},F2642))&gt;0</f>
        <v>0</v>
      </c>
      <c r="Z2642" s="142" t="b">
        <f>COUNT(SEARCH({"а";"б";"в";"г";"д";"е";"ё";"ж";"з";"и";"й";"к";"л";"м";"н";"о";"п";"р";"с";"т";"у";"ф";"х";"ц";"ч";"ш";"щ";"ъ";"ы";"ь";"э";"ю";"я"},K2642))&gt;0</f>
        <v>0</v>
      </c>
      <c r="AA2642" s="142" t="b">
        <f>COUNT(SEARCH({"а";"б";"в";"г";"д";"е";"ё";"ж";"з";"и";"й";"к";"л";"м";"н";"о";"п";"р";"с";"т";"у";"ф";"х";"ц";"ч";"ш";"щ";"ъ";"ы";"ь";"э";"ю";"я"},L2642))&gt;0</f>
        <v>0</v>
      </c>
      <c r="AB2642" s="142" t="b">
        <f>COUNT(SEARCH({"а";"б";"в";"г";"д";"е";"ё";"ж";"з";"и";"й";"к";"л";"м";"н";"о";"п";"р";"с";"т";"у";"ф";"х";"ц";"ч";"ш";"щ";"ъ";"ы";"ь";"э";"ю";"я"},I2642))&gt;0</f>
        <v>0</v>
      </c>
      <c r="AC2642" s="142" t="b">
        <f>COUNT(SEARCH({"а";"б";"в";"г";"д";"е";"ё";"ж";"з";"и";"й";"к";"л";"м";"н";"о";"п";"р";"с";"т";"у";"ф";"х";"ц";"ч";"ш";"щ";"ъ";"ы";"ь";"э";"ю";"я"},M2642))&gt;0</f>
        <v>0</v>
      </c>
      <c r="AD2642" s="27" t="b">
        <f t="shared" si="47"/>
        <v>1</v>
      </c>
      <c r="AE2642" s="415"/>
    </row>
    <row r="2643" spans="1:31" s="289" customFormat="1" hidden="1">
      <c r="A2643" s="414" t="s">
        <v>9015</v>
      </c>
      <c r="B2643" s="414"/>
      <c r="C2643" s="317" t="s">
        <v>8669</v>
      </c>
      <c r="D2643" s="312">
        <v>1</v>
      </c>
      <c r="E2643" s="318" t="s">
        <v>8670</v>
      </c>
      <c r="F2643" s="316" t="s">
        <v>407</v>
      </c>
      <c r="G2643" s="316"/>
      <c r="H2643" s="316" t="s">
        <v>408</v>
      </c>
      <c r="I2643" s="417" t="s">
        <v>65</v>
      </c>
      <c r="J2643" s="318" t="s">
        <v>23</v>
      </c>
      <c r="K2643" s="418" t="s">
        <v>8671</v>
      </c>
      <c r="L2643" s="316" t="s">
        <v>407</v>
      </c>
      <c r="M2643" s="417" t="s">
        <v>65</v>
      </c>
      <c r="N2643" s="317"/>
      <c r="O2643" s="318" t="s">
        <v>395</v>
      </c>
      <c r="P2643" s="317"/>
      <c r="Q2643" s="317"/>
      <c r="R2643" s="316"/>
      <c r="S2643" s="316"/>
      <c r="T2643" s="316"/>
      <c r="U2643" s="415"/>
      <c r="V2643" s="415"/>
      <c r="W2643" s="415"/>
      <c r="X2643" s="142" t="b">
        <f>COUNT(SEARCH({"а";"б";"в";"г";"д";"е";"ё";"ж";"з";"и";"й";"к";"л";"м";"н";"о";"п";"р";"с";"т";"у";"ф";"х";"ц";"ч";"ш";"щ";"ъ";"ы";"ь";"э";"ю";"я"},E2643))&gt;0</f>
        <v>0</v>
      </c>
      <c r="Y2643" s="142" t="b">
        <f>COUNT(SEARCH({"а";"б";"в";"г";"д";"е";"ё";"ж";"з";"и";"й";"к";"л";"м";"н";"о";"п";"р";"с";"т";"у";"ф";"х";"ц";"ч";"ш";"щ";"ъ";"ы";"ь";"э";"ю";"я"},F2643))&gt;0</f>
        <v>0</v>
      </c>
      <c r="Z2643" s="142" t="b">
        <f>COUNT(SEARCH({"а";"б";"в";"г";"д";"е";"ё";"ж";"з";"и";"й";"к";"л";"м";"н";"о";"п";"р";"с";"т";"у";"ф";"х";"ц";"ч";"ш";"щ";"ъ";"ы";"ь";"э";"ю";"я"},K2643))&gt;0</f>
        <v>0</v>
      </c>
      <c r="AA2643" s="142" t="b">
        <f>COUNT(SEARCH({"а";"б";"в";"г";"д";"е";"ё";"ж";"з";"и";"й";"к";"л";"м";"н";"о";"п";"р";"с";"т";"у";"ф";"х";"ц";"ч";"ш";"щ";"ъ";"ы";"ь";"э";"ю";"я"},L2643))&gt;0</f>
        <v>0</v>
      </c>
      <c r="AB2643" s="142" t="b">
        <f>COUNT(SEARCH({"а";"б";"в";"г";"д";"е";"ё";"ж";"з";"и";"й";"к";"л";"м";"н";"о";"п";"р";"с";"т";"у";"ф";"х";"ц";"ч";"ш";"щ";"ъ";"ы";"ь";"э";"ю";"я"},I2643))&gt;0</f>
        <v>0</v>
      </c>
      <c r="AC2643" s="142" t="b">
        <f>COUNT(SEARCH({"а";"б";"в";"г";"д";"е";"ё";"ж";"з";"и";"й";"к";"л";"м";"н";"о";"п";"р";"с";"т";"у";"ф";"х";"ц";"ч";"ш";"щ";"ъ";"ы";"ь";"э";"ю";"я"},M2643))&gt;0</f>
        <v>0</v>
      </c>
      <c r="AD2643" s="27" t="b">
        <f t="shared" si="47"/>
        <v>1</v>
      </c>
      <c r="AE2643" s="415"/>
    </row>
    <row r="2644" spans="1:31" s="289" customFormat="1" hidden="1">
      <c r="A2644" s="414" t="s">
        <v>9015</v>
      </c>
      <c r="B2644" s="414"/>
      <c r="C2644" s="317" t="s">
        <v>8665</v>
      </c>
      <c r="D2644" s="312">
        <v>1</v>
      </c>
      <c r="E2644" s="318" t="s">
        <v>8666</v>
      </c>
      <c r="F2644" s="417" t="s">
        <v>4153</v>
      </c>
      <c r="G2644" s="317" t="s">
        <v>272</v>
      </c>
      <c r="H2644" s="249" t="s">
        <v>4159</v>
      </c>
      <c r="I2644" s="417" t="s">
        <v>97</v>
      </c>
      <c r="J2644" s="318" t="s">
        <v>5</v>
      </c>
      <c r="K2644" s="418" t="s">
        <v>8667</v>
      </c>
      <c r="L2644" s="417" t="s">
        <v>4153</v>
      </c>
      <c r="M2644" s="316" t="s">
        <v>77</v>
      </c>
      <c r="N2644" s="317"/>
      <c r="O2644" s="318" t="s">
        <v>395</v>
      </c>
      <c r="P2644" s="317"/>
      <c r="Q2644" s="317"/>
      <c r="R2644" s="316"/>
      <c r="S2644" s="316" t="s">
        <v>4</v>
      </c>
      <c r="T2644" s="316"/>
      <c r="U2644" s="415"/>
      <c r="V2644" s="415"/>
      <c r="W2644" s="415"/>
      <c r="X2644" s="142" t="b">
        <f>COUNT(SEARCH({"а";"б";"в";"г";"д";"е";"ё";"ж";"з";"и";"й";"к";"л";"м";"н";"о";"п";"р";"с";"т";"у";"ф";"х";"ц";"ч";"ш";"щ";"ъ";"ы";"ь";"э";"ю";"я"},E2644))&gt;0</f>
        <v>0</v>
      </c>
      <c r="Y2644" s="142" t="b">
        <f>COUNT(SEARCH({"а";"б";"в";"г";"д";"е";"ё";"ж";"з";"и";"й";"к";"л";"м";"н";"о";"п";"р";"с";"т";"у";"ф";"х";"ц";"ч";"ш";"щ";"ъ";"ы";"ь";"э";"ю";"я"},F2644))&gt;0</f>
        <v>0</v>
      </c>
      <c r="Z2644" s="142" t="b">
        <f>COUNT(SEARCH({"а";"б";"в";"г";"д";"е";"ё";"ж";"з";"и";"й";"к";"л";"м";"н";"о";"п";"р";"с";"т";"у";"ф";"х";"ц";"ч";"ш";"щ";"ъ";"ы";"ь";"э";"ю";"я"},K2644))&gt;0</f>
        <v>0</v>
      </c>
      <c r="AA2644" s="142" t="b">
        <f>COUNT(SEARCH({"а";"б";"в";"г";"д";"е";"ё";"ж";"з";"и";"й";"к";"л";"м";"н";"о";"п";"р";"с";"т";"у";"ф";"х";"ц";"ч";"ш";"щ";"ъ";"ы";"ь";"э";"ю";"я"},L2644))&gt;0</f>
        <v>0</v>
      </c>
      <c r="AB2644" s="142" t="b">
        <f>COUNT(SEARCH({"а";"б";"в";"г";"д";"е";"ё";"ж";"з";"и";"й";"к";"л";"м";"н";"о";"п";"р";"с";"т";"у";"ф";"х";"ц";"ч";"ш";"щ";"ъ";"ы";"ь";"э";"ю";"я"},I2644))&gt;0</f>
        <v>0</v>
      </c>
      <c r="AC2644" s="142" t="b">
        <f>COUNT(SEARCH({"а";"б";"в";"г";"д";"е";"ё";"ж";"з";"и";"й";"к";"л";"м";"н";"о";"п";"р";"с";"т";"у";"ф";"х";"ц";"ч";"ш";"щ";"ъ";"ы";"ь";"э";"ю";"я"},M2644))&gt;0</f>
        <v>0</v>
      </c>
      <c r="AD2644" s="27" t="b">
        <f t="shared" si="47"/>
        <v>1</v>
      </c>
      <c r="AE2644" s="415"/>
    </row>
    <row r="2645" spans="1:31" s="289" customFormat="1" hidden="1">
      <c r="A2645" s="414" t="s">
        <v>9015</v>
      </c>
      <c r="B2645" s="414"/>
      <c r="C2645" s="317" t="s">
        <v>8665</v>
      </c>
      <c r="D2645" s="312">
        <v>1</v>
      </c>
      <c r="E2645" s="318" t="s">
        <v>8666</v>
      </c>
      <c r="F2645" s="316" t="s">
        <v>14</v>
      </c>
      <c r="G2645" s="317"/>
      <c r="H2645" s="316" t="s">
        <v>13</v>
      </c>
      <c r="I2645" s="417" t="s">
        <v>15</v>
      </c>
      <c r="J2645" s="318" t="s">
        <v>5</v>
      </c>
      <c r="K2645" s="418"/>
      <c r="L2645" s="419"/>
      <c r="M2645" s="317"/>
      <c r="N2645" s="317"/>
      <c r="O2645" s="318" t="s">
        <v>13</v>
      </c>
      <c r="P2645" s="317"/>
      <c r="Q2645" s="317"/>
      <c r="R2645" s="318"/>
      <c r="S2645" s="318"/>
      <c r="T2645" s="316"/>
      <c r="U2645" s="415"/>
      <c r="V2645" s="415"/>
      <c r="W2645" s="415"/>
      <c r="X2645" s="142" t="b">
        <f>COUNT(SEARCH({"а";"б";"в";"г";"д";"е";"ё";"ж";"з";"и";"й";"к";"л";"м";"н";"о";"п";"р";"с";"т";"у";"ф";"х";"ц";"ч";"ш";"щ";"ъ";"ы";"ь";"э";"ю";"я"},E2645))&gt;0</f>
        <v>0</v>
      </c>
      <c r="Y2645" s="142" t="b">
        <f>COUNT(SEARCH({"а";"б";"в";"г";"д";"е";"ё";"ж";"з";"и";"й";"к";"л";"м";"н";"о";"п";"р";"с";"т";"у";"ф";"х";"ц";"ч";"ш";"щ";"ъ";"ы";"ь";"э";"ю";"я"},F2645))&gt;0</f>
        <v>0</v>
      </c>
      <c r="Z2645" s="142" t="b">
        <f>COUNT(SEARCH({"а";"б";"в";"г";"д";"е";"ё";"ж";"з";"и";"й";"к";"л";"м";"н";"о";"п";"р";"с";"т";"у";"ф";"х";"ц";"ч";"ш";"щ";"ъ";"ы";"ь";"э";"ю";"я"},K2645))&gt;0</f>
        <v>0</v>
      </c>
      <c r="AA2645" s="142" t="b">
        <f>COUNT(SEARCH({"а";"б";"в";"г";"д";"е";"ё";"ж";"з";"и";"й";"к";"л";"м";"н";"о";"п";"р";"с";"т";"у";"ф";"х";"ц";"ч";"ш";"щ";"ъ";"ы";"ь";"э";"ю";"я"},L2645))&gt;0</f>
        <v>0</v>
      </c>
      <c r="AB2645" s="142" t="b">
        <f>COUNT(SEARCH({"а";"б";"в";"г";"д";"е";"ё";"ж";"з";"и";"й";"к";"л";"м";"н";"о";"п";"р";"с";"т";"у";"ф";"х";"ц";"ч";"ш";"щ";"ъ";"ы";"ь";"э";"ю";"я"},I2645))&gt;0</f>
        <v>0</v>
      </c>
      <c r="AC2645" s="142" t="b">
        <f>COUNT(SEARCH({"а";"б";"в";"г";"д";"е";"ё";"ж";"з";"и";"й";"к";"л";"м";"н";"о";"п";"р";"с";"т";"у";"ф";"х";"ц";"ч";"ш";"щ";"ъ";"ы";"ь";"э";"ю";"я"},M2645))&gt;0</f>
        <v>0</v>
      </c>
      <c r="AD2645" s="27" t="b">
        <f t="shared" si="47"/>
        <v>1</v>
      </c>
      <c r="AE2645" s="415"/>
    </row>
    <row r="2646" spans="1:31" s="289" customFormat="1" hidden="1">
      <c r="A2646" s="414" t="s">
        <v>9015</v>
      </c>
      <c r="B2646" s="414"/>
      <c r="C2646" s="317" t="s">
        <v>8665</v>
      </c>
      <c r="D2646" s="312">
        <v>1</v>
      </c>
      <c r="E2646" s="318" t="s">
        <v>8666</v>
      </c>
      <c r="F2646" s="316" t="s">
        <v>8</v>
      </c>
      <c r="G2646" s="317"/>
      <c r="H2646" s="318" t="s">
        <v>67</v>
      </c>
      <c r="I2646" s="417" t="s">
        <v>97</v>
      </c>
      <c r="J2646" s="318" t="s">
        <v>5</v>
      </c>
      <c r="K2646" s="418"/>
      <c r="L2646" s="419"/>
      <c r="M2646" s="317"/>
      <c r="N2646" s="317" t="s">
        <v>412</v>
      </c>
      <c r="O2646" s="318" t="s">
        <v>413</v>
      </c>
      <c r="P2646" s="317"/>
      <c r="Q2646" s="317"/>
      <c r="R2646" s="316"/>
      <c r="S2646" s="316" t="s">
        <v>398</v>
      </c>
      <c r="T2646" s="316"/>
      <c r="U2646" s="415"/>
      <c r="V2646" s="415"/>
      <c r="W2646" s="415"/>
      <c r="X2646" s="142" t="b">
        <f>COUNT(SEARCH({"а";"б";"в";"г";"д";"е";"ё";"ж";"з";"и";"й";"к";"л";"м";"н";"о";"п";"р";"с";"т";"у";"ф";"х";"ц";"ч";"ш";"щ";"ъ";"ы";"ь";"э";"ю";"я"},E2646))&gt;0</f>
        <v>0</v>
      </c>
      <c r="Y2646" s="142" t="b">
        <f>COUNT(SEARCH({"а";"б";"в";"г";"д";"е";"ё";"ж";"з";"и";"й";"к";"л";"м";"н";"о";"п";"р";"с";"т";"у";"ф";"х";"ц";"ч";"ш";"щ";"ъ";"ы";"ь";"э";"ю";"я"},F2646))&gt;0</f>
        <v>0</v>
      </c>
      <c r="Z2646" s="142" t="b">
        <f>COUNT(SEARCH({"а";"б";"в";"г";"д";"е";"ё";"ж";"з";"и";"й";"к";"л";"м";"н";"о";"п";"р";"с";"т";"у";"ф";"х";"ц";"ч";"ш";"щ";"ъ";"ы";"ь";"э";"ю";"я"},K2646))&gt;0</f>
        <v>0</v>
      </c>
      <c r="AA2646" s="142" t="b">
        <f>COUNT(SEARCH({"а";"б";"в";"г";"д";"е";"ё";"ж";"з";"и";"й";"к";"л";"м";"н";"о";"п";"р";"с";"т";"у";"ф";"х";"ц";"ч";"ш";"щ";"ъ";"ы";"ь";"э";"ю";"я"},L2646))&gt;0</f>
        <v>0</v>
      </c>
      <c r="AB2646" s="142" t="b">
        <f>COUNT(SEARCH({"а";"б";"в";"г";"д";"е";"ё";"ж";"з";"и";"й";"к";"л";"м";"н";"о";"п";"р";"с";"т";"у";"ф";"х";"ц";"ч";"ш";"щ";"ъ";"ы";"ь";"э";"ю";"я"},I2646))&gt;0</f>
        <v>0</v>
      </c>
      <c r="AC2646" s="142" t="b">
        <f>COUNT(SEARCH({"а";"б";"в";"г";"д";"е";"ё";"ж";"з";"и";"й";"к";"л";"м";"н";"о";"п";"р";"с";"т";"у";"ф";"х";"ц";"ч";"ш";"щ";"ъ";"ы";"ь";"э";"ю";"я"},M2646))&gt;0</f>
        <v>0</v>
      </c>
      <c r="AD2646" s="27" t="b">
        <f t="shared" si="47"/>
        <v>1</v>
      </c>
      <c r="AE2646" s="415"/>
    </row>
    <row r="2647" spans="1:31" s="289" customFormat="1" hidden="1">
      <c r="A2647" s="414" t="s">
        <v>9015</v>
      </c>
      <c r="B2647" s="414"/>
      <c r="C2647" s="317" t="s">
        <v>8665</v>
      </c>
      <c r="D2647" s="312">
        <v>1</v>
      </c>
      <c r="E2647" s="318" t="s">
        <v>8666</v>
      </c>
      <c r="F2647" s="316" t="s">
        <v>10</v>
      </c>
      <c r="G2647" s="317"/>
      <c r="H2647" s="316" t="s">
        <v>414</v>
      </c>
      <c r="I2647" s="417" t="s">
        <v>3</v>
      </c>
      <c r="J2647" s="318" t="s">
        <v>5</v>
      </c>
      <c r="K2647" s="418"/>
      <c r="L2647" s="419"/>
      <c r="M2647" s="317"/>
      <c r="N2647" s="317"/>
      <c r="O2647" s="318" t="s">
        <v>399</v>
      </c>
      <c r="P2647" s="317"/>
      <c r="Q2647" s="317"/>
      <c r="R2647" s="318"/>
      <c r="S2647" s="318" t="s">
        <v>4</v>
      </c>
      <c r="T2647" s="316"/>
      <c r="U2647" s="415"/>
      <c r="V2647" s="415"/>
      <c r="W2647" s="415"/>
      <c r="X2647" s="142" t="b">
        <f>COUNT(SEARCH({"а";"б";"в";"г";"д";"е";"ё";"ж";"з";"и";"й";"к";"л";"м";"н";"о";"п";"р";"с";"т";"у";"ф";"х";"ц";"ч";"ш";"щ";"ъ";"ы";"ь";"э";"ю";"я"},E2647))&gt;0</f>
        <v>0</v>
      </c>
      <c r="Y2647" s="142" t="b">
        <f>COUNT(SEARCH({"а";"б";"в";"г";"д";"е";"ё";"ж";"з";"и";"й";"к";"л";"м";"н";"о";"п";"р";"с";"т";"у";"ф";"х";"ц";"ч";"ш";"щ";"ъ";"ы";"ь";"э";"ю";"я"},F2647))&gt;0</f>
        <v>0</v>
      </c>
      <c r="Z2647" s="142" t="b">
        <f>COUNT(SEARCH({"а";"б";"в";"г";"д";"е";"ё";"ж";"з";"и";"й";"к";"л";"м";"н";"о";"п";"р";"с";"т";"у";"ф";"х";"ц";"ч";"ш";"щ";"ъ";"ы";"ь";"э";"ю";"я"},K2647))&gt;0</f>
        <v>0</v>
      </c>
      <c r="AA2647" s="142" t="b">
        <f>COUNT(SEARCH({"а";"б";"в";"г";"д";"е";"ё";"ж";"з";"и";"й";"к";"л";"м";"н";"о";"п";"р";"с";"т";"у";"ф";"х";"ц";"ч";"ш";"щ";"ъ";"ы";"ь";"э";"ю";"я"},L2647))&gt;0</f>
        <v>0</v>
      </c>
      <c r="AB2647" s="142" t="b">
        <f>COUNT(SEARCH({"а";"б";"в";"г";"д";"е";"ё";"ж";"з";"и";"й";"к";"л";"м";"н";"о";"п";"р";"с";"т";"у";"ф";"х";"ц";"ч";"ш";"щ";"ъ";"ы";"ь";"э";"ю";"я"},I2647))&gt;0</f>
        <v>0</v>
      </c>
      <c r="AC2647" s="142" t="b">
        <f>COUNT(SEARCH({"а";"б";"в";"г";"д";"е";"ё";"ж";"з";"и";"й";"к";"л";"м";"н";"о";"п";"р";"с";"т";"у";"ф";"х";"ц";"ч";"ш";"щ";"ъ";"ы";"ь";"э";"ю";"я"},M2647))&gt;0</f>
        <v>0</v>
      </c>
      <c r="AD2647" s="27" t="b">
        <f t="shared" si="47"/>
        <v>1</v>
      </c>
      <c r="AE2647" s="415"/>
    </row>
    <row r="2648" spans="1:31" s="289" customFormat="1" ht="30" hidden="1">
      <c r="A2648" s="414" t="s">
        <v>9015</v>
      </c>
      <c r="B2648" s="414"/>
      <c r="C2648" s="317" t="s">
        <v>8665</v>
      </c>
      <c r="D2648" s="312">
        <v>1</v>
      </c>
      <c r="E2648" s="318" t="s">
        <v>8666</v>
      </c>
      <c r="F2648" s="316" t="s">
        <v>12</v>
      </c>
      <c r="G2648" s="317"/>
      <c r="H2648" s="318" t="s">
        <v>400</v>
      </c>
      <c r="I2648" s="417" t="s">
        <v>3</v>
      </c>
      <c r="J2648" s="318" t="s">
        <v>5</v>
      </c>
      <c r="K2648" s="418"/>
      <c r="L2648" s="419"/>
      <c r="M2648" s="317"/>
      <c r="N2648" s="317"/>
      <c r="O2648" s="318" t="s">
        <v>66</v>
      </c>
      <c r="P2648" s="317"/>
      <c r="Q2648" s="317"/>
      <c r="R2648" s="318"/>
      <c r="S2648" s="318" t="s">
        <v>4</v>
      </c>
      <c r="T2648" s="316"/>
      <c r="U2648" s="415"/>
      <c r="V2648" s="415"/>
      <c r="W2648" s="415"/>
      <c r="X2648" s="142" t="b">
        <f>COUNT(SEARCH({"а";"б";"в";"г";"д";"е";"ё";"ж";"з";"и";"й";"к";"л";"м";"н";"о";"п";"р";"с";"т";"у";"ф";"х";"ц";"ч";"ш";"щ";"ъ";"ы";"ь";"э";"ю";"я"},E2648))&gt;0</f>
        <v>0</v>
      </c>
      <c r="Y2648" s="142" t="b">
        <f>COUNT(SEARCH({"а";"б";"в";"г";"д";"е";"ё";"ж";"з";"и";"й";"к";"л";"м";"н";"о";"п";"р";"с";"т";"у";"ф";"х";"ц";"ч";"ш";"щ";"ъ";"ы";"ь";"э";"ю";"я"},F2648))&gt;0</f>
        <v>0</v>
      </c>
      <c r="Z2648" s="142" t="b">
        <f>COUNT(SEARCH({"а";"б";"в";"г";"д";"е";"ё";"ж";"з";"и";"й";"к";"л";"м";"н";"о";"п";"р";"с";"т";"у";"ф";"х";"ц";"ч";"ш";"щ";"ъ";"ы";"ь";"э";"ю";"я"},K2648))&gt;0</f>
        <v>0</v>
      </c>
      <c r="AA2648" s="142" t="b">
        <f>COUNT(SEARCH({"а";"б";"в";"г";"д";"е";"ё";"ж";"з";"и";"й";"к";"л";"м";"н";"о";"п";"р";"с";"т";"у";"ф";"х";"ц";"ч";"ш";"щ";"ъ";"ы";"ь";"э";"ю";"я"},L2648))&gt;0</f>
        <v>0</v>
      </c>
      <c r="AB2648" s="142" t="b">
        <f>COUNT(SEARCH({"а";"б";"в";"г";"д";"е";"ё";"ж";"з";"и";"й";"к";"л";"м";"н";"о";"п";"р";"с";"т";"у";"ф";"х";"ц";"ч";"ш";"щ";"ъ";"ы";"ь";"э";"ю";"я"},I2648))&gt;0</f>
        <v>0</v>
      </c>
      <c r="AC2648" s="142" t="b">
        <f>COUNT(SEARCH({"а";"б";"в";"г";"д";"е";"ё";"ж";"з";"и";"й";"к";"л";"м";"н";"о";"п";"р";"с";"т";"у";"ф";"х";"ц";"ч";"ш";"щ";"ъ";"ы";"ь";"э";"ю";"я"},M2648))&gt;0</f>
        <v>0</v>
      </c>
      <c r="AD2648" s="27" t="b">
        <f t="shared" si="47"/>
        <v>1</v>
      </c>
      <c r="AE2648" s="415"/>
    </row>
    <row r="2649" spans="1:31" s="289" customFormat="1" hidden="1">
      <c r="A2649" s="414" t="s">
        <v>9015</v>
      </c>
      <c r="B2649" s="414"/>
      <c r="C2649" s="317" t="s">
        <v>8665</v>
      </c>
      <c r="D2649" s="312">
        <v>1</v>
      </c>
      <c r="E2649" s="318" t="s">
        <v>8666</v>
      </c>
      <c r="F2649" s="316" t="s">
        <v>18</v>
      </c>
      <c r="G2649" s="317"/>
      <c r="H2649" s="318" t="s">
        <v>64</v>
      </c>
      <c r="I2649" s="417" t="s">
        <v>19</v>
      </c>
      <c r="J2649" s="318" t="s">
        <v>5</v>
      </c>
      <c r="K2649" s="418"/>
      <c r="L2649" s="419"/>
      <c r="M2649" s="317"/>
      <c r="N2649" s="317"/>
      <c r="O2649" s="318" t="s">
        <v>401</v>
      </c>
      <c r="P2649" s="317"/>
      <c r="Q2649" s="317"/>
      <c r="R2649" s="318"/>
      <c r="S2649" s="318"/>
      <c r="T2649" s="316"/>
      <c r="U2649" s="415"/>
      <c r="V2649" s="415"/>
      <c r="W2649" s="415"/>
      <c r="X2649" s="142" t="b">
        <f>COUNT(SEARCH({"а";"б";"в";"г";"д";"е";"ё";"ж";"з";"и";"й";"к";"л";"м";"н";"о";"п";"р";"с";"т";"у";"ф";"х";"ц";"ч";"ш";"щ";"ъ";"ы";"ь";"э";"ю";"я"},E2649))&gt;0</f>
        <v>0</v>
      </c>
      <c r="Y2649" s="142" t="b">
        <f>COUNT(SEARCH({"а";"б";"в";"г";"д";"е";"ё";"ж";"з";"и";"й";"к";"л";"м";"н";"о";"п";"р";"с";"т";"у";"ф";"х";"ц";"ч";"ш";"щ";"ъ";"ы";"ь";"э";"ю";"я"},F2649))&gt;0</f>
        <v>0</v>
      </c>
      <c r="Z2649" s="142" t="b">
        <f>COUNT(SEARCH({"а";"б";"в";"г";"д";"е";"ё";"ж";"з";"и";"й";"к";"л";"м";"н";"о";"п";"р";"с";"т";"у";"ф";"х";"ц";"ч";"ш";"щ";"ъ";"ы";"ь";"э";"ю";"я"},K2649))&gt;0</f>
        <v>0</v>
      </c>
      <c r="AA2649" s="142" t="b">
        <f>COUNT(SEARCH({"а";"б";"в";"г";"д";"е";"ё";"ж";"з";"и";"й";"к";"л";"м";"н";"о";"п";"р";"с";"т";"у";"ф";"х";"ц";"ч";"ш";"щ";"ъ";"ы";"ь";"э";"ю";"я"},L2649))&gt;0</f>
        <v>0</v>
      </c>
      <c r="AB2649" s="142" t="b">
        <f>COUNT(SEARCH({"а";"б";"в";"г";"д";"е";"ё";"ж";"з";"и";"й";"к";"л";"м";"н";"о";"п";"р";"с";"т";"у";"ф";"х";"ц";"ч";"ш";"щ";"ъ";"ы";"ь";"э";"ю";"я"},I2649))&gt;0</f>
        <v>0</v>
      </c>
      <c r="AC2649" s="142" t="b">
        <f>COUNT(SEARCH({"а";"б";"в";"г";"д";"е";"ё";"ж";"з";"и";"й";"к";"л";"м";"н";"о";"п";"р";"с";"т";"у";"ф";"х";"ц";"ч";"ш";"щ";"ъ";"ы";"ь";"э";"ю";"я"},M2649))&gt;0</f>
        <v>0</v>
      </c>
      <c r="AD2649" s="27" t="b">
        <f t="shared" si="47"/>
        <v>1</v>
      </c>
      <c r="AE2649" s="415"/>
    </row>
    <row r="2650" spans="1:31" s="289" customFormat="1" ht="45" hidden="1">
      <c r="A2650" s="414" t="s">
        <v>9015</v>
      </c>
      <c r="B2650" s="414"/>
      <c r="C2650" s="317" t="s">
        <v>8665</v>
      </c>
      <c r="D2650" s="312">
        <v>1</v>
      </c>
      <c r="E2650" s="318" t="s">
        <v>8666</v>
      </c>
      <c r="F2650" s="316" t="s">
        <v>21</v>
      </c>
      <c r="G2650" s="317"/>
      <c r="H2650" s="316" t="s">
        <v>402</v>
      </c>
      <c r="I2650" s="417" t="s">
        <v>19</v>
      </c>
      <c r="J2650" s="318" t="s">
        <v>5</v>
      </c>
      <c r="K2650" s="418"/>
      <c r="L2650" s="419"/>
      <c r="M2650" s="317"/>
      <c r="N2650" s="317"/>
      <c r="O2650" s="318" t="s">
        <v>20</v>
      </c>
      <c r="P2650" s="317"/>
      <c r="Q2650" s="317"/>
      <c r="R2650" s="318"/>
      <c r="S2650" s="318" t="s">
        <v>4</v>
      </c>
      <c r="T2650" s="316"/>
      <c r="U2650" s="415"/>
      <c r="V2650" s="415"/>
      <c r="W2650" s="415"/>
      <c r="X2650" s="142" t="b">
        <f>COUNT(SEARCH({"а";"б";"в";"г";"д";"е";"ё";"ж";"з";"и";"й";"к";"л";"м";"н";"о";"п";"р";"с";"т";"у";"ф";"х";"ц";"ч";"ш";"щ";"ъ";"ы";"ь";"э";"ю";"я"},E2650))&gt;0</f>
        <v>0</v>
      </c>
      <c r="Y2650" s="142" t="b">
        <f>COUNT(SEARCH({"а";"б";"в";"г";"д";"е";"ё";"ж";"з";"и";"й";"к";"л";"м";"н";"о";"п";"р";"с";"т";"у";"ф";"х";"ц";"ч";"ш";"щ";"ъ";"ы";"ь";"э";"ю";"я"},F2650))&gt;0</f>
        <v>0</v>
      </c>
      <c r="Z2650" s="142" t="b">
        <f>COUNT(SEARCH({"а";"б";"в";"г";"д";"е";"ё";"ж";"з";"и";"й";"к";"л";"м";"н";"о";"п";"р";"с";"т";"у";"ф";"х";"ц";"ч";"ш";"щ";"ъ";"ы";"ь";"э";"ю";"я"},K2650))&gt;0</f>
        <v>0</v>
      </c>
      <c r="AA2650" s="142" t="b">
        <f>COUNT(SEARCH({"а";"б";"в";"г";"д";"е";"ё";"ж";"з";"и";"й";"к";"л";"м";"н";"о";"п";"р";"с";"т";"у";"ф";"х";"ц";"ч";"ш";"щ";"ъ";"ы";"ь";"э";"ю";"я"},L2650))&gt;0</f>
        <v>0</v>
      </c>
      <c r="AB2650" s="142" t="b">
        <f>COUNT(SEARCH({"а";"б";"в";"г";"д";"е";"ё";"ж";"з";"и";"й";"к";"л";"м";"н";"о";"п";"р";"с";"т";"у";"ф";"х";"ц";"ч";"ш";"щ";"ъ";"ы";"ь";"э";"ю";"я"},I2650))&gt;0</f>
        <v>0</v>
      </c>
      <c r="AC2650" s="142" t="b">
        <f>COUNT(SEARCH({"а";"б";"в";"г";"д";"е";"ё";"ж";"з";"и";"й";"к";"л";"м";"н";"о";"п";"р";"с";"т";"у";"ф";"х";"ц";"ч";"ш";"щ";"ъ";"ы";"ь";"э";"ю";"я"},M2650))&gt;0</f>
        <v>0</v>
      </c>
      <c r="AD2650" s="27" t="b">
        <f t="shared" si="47"/>
        <v>1</v>
      </c>
      <c r="AE2650" s="415"/>
    </row>
    <row r="2651" spans="1:31" s="289" customFormat="1" hidden="1">
      <c r="A2651" s="414" t="s">
        <v>9015</v>
      </c>
      <c r="B2651" s="414"/>
      <c r="C2651" s="317" t="s">
        <v>8665</v>
      </c>
      <c r="D2651" s="312">
        <v>1</v>
      </c>
      <c r="E2651" s="318" t="s">
        <v>8666</v>
      </c>
      <c r="F2651" s="316" t="s">
        <v>4155</v>
      </c>
      <c r="G2651" s="317"/>
      <c r="H2651" s="316" t="s">
        <v>416</v>
      </c>
      <c r="I2651" s="417" t="s">
        <v>97</v>
      </c>
      <c r="J2651" s="318" t="s">
        <v>23</v>
      </c>
      <c r="K2651" s="418" t="s">
        <v>8667</v>
      </c>
      <c r="L2651" s="316" t="s">
        <v>4155</v>
      </c>
      <c r="M2651" s="316" t="s">
        <v>417</v>
      </c>
      <c r="N2651" s="317"/>
      <c r="O2651" s="318" t="s">
        <v>395</v>
      </c>
      <c r="P2651" s="317"/>
      <c r="Q2651" s="317"/>
      <c r="R2651" s="316"/>
      <c r="S2651" s="316"/>
      <c r="T2651" s="316"/>
      <c r="U2651" s="415"/>
      <c r="V2651" s="415"/>
      <c r="W2651" s="415"/>
      <c r="X2651" s="142" t="b">
        <f>COUNT(SEARCH({"а";"б";"в";"г";"д";"е";"ё";"ж";"з";"и";"й";"к";"л";"м";"н";"о";"п";"р";"с";"т";"у";"ф";"х";"ц";"ч";"ш";"щ";"ъ";"ы";"ь";"э";"ю";"я"},E2651))&gt;0</f>
        <v>0</v>
      </c>
      <c r="Y2651" s="142" t="b">
        <f>COUNT(SEARCH({"а";"б";"в";"г";"д";"е";"ё";"ж";"з";"и";"й";"к";"л";"м";"н";"о";"п";"р";"с";"т";"у";"ф";"х";"ц";"ч";"ш";"щ";"ъ";"ы";"ь";"э";"ю";"я"},F2651))&gt;0</f>
        <v>0</v>
      </c>
      <c r="Z2651" s="142" t="b">
        <f>COUNT(SEARCH({"а";"б";"в";"г";"д";"е";"ё";"ж";"з";"и";"й";"к";"л";"м";"н";"о";"п";"р";"с";"т";"у";"ф";"х";"ц";"ч";"ш";"щ";"ъ";"ы";"ь";"э";"ю";"я"},K2651))&gt;0</f>
        <v>0</v>
      </c>
      <c r="AA2651" s="142" t="b">
        <f>COUNT(SEARCH({"а";"б";"в";"г";"д";"е";"ё";"ж";"з";"и";"й";"к";"л";"м";"н";"о";"п";"р";"с";"т";"у";"ф";"х";"ц";"ч";"ш";"щ";"ъ";"ы";"ь";"э";"ю";"я"},L2651))&gt;0</f>
        <v>0</v>
      </c>
      <c r="AB2651" s="142" t="b">
        <f>COUNT(SEARCH({"а";"б";"в";"г";"д";"е";"ё";"ж";"з";"и";"й";"к";"л";"м";"н";"о";"п";"р";"с";"т";"у";"ф";"х";"ц";"ч";"ш";"щ";"ъ";"ы";"ь";"э";"ю";"я"},I2651))&gt;0</f>
        <v>0</v>
      </c>
      <c r="AC2651" s="142" t="b">
        <f>COUNT(SEARCH({"а";"б";"в";"г";"д";"е";"ё";"ж";"з";"и";"й";"к";"л";"м";"н";"о";"п";"р";"с";"т";"у";"ф";"х";"ц";"ч";"ш";"щ";"ъ";"ы";"ь";"э";"ю";"я"},M2651))&gt;0</f>
        <v>0</v>
      </c>
      <c r="AD2651" s="27" t="b">
        <f t="shared" si="47"/>
        <v>1</v>
      </c>
      <c r="AE2651" s="415"/>
    </row>
    <row r="2652" spans="1:31" s="289" customFormat="1" ht="15.75" hidden="1" customHeight="1">
      <c r="A2652" s="414" t="s">
        <v>9015</v>
      </c>
      <c r="B2652" s="414"/>
      <c r="C2652" s="317" t="s">
        <v>8665</v>
      </c>
      <c r="D2652" s="312">
        <v>1</v>
      </c>
      <c r="E2652" s="318" t="s">
        <v>8666</v>
      </c>
      <c r="F2652" s="316" t="s">
        <v>4156</v>
      </c>
      <c r="G2652" s="317"/>
      <c r="H2652" s="316" t="s">
        <v>419</v>
      </c>
      <c r="I2652" s="417" t="s">
        <v>97</v>
      </c>
      <c r="J2652" s="318" t="s">
        <v>23</v>
      </c>
      <c r="K2652" s="418" t="s">
        <v>8667</v>
      </c>
      <c r="L2652" s="316" t="s">
        <v>4156</v>
      </c>
      <c r="M2652" s="316" t="s">
        <v>417</v>
      </c>
      <c r="N2652" s="317"/>
      <c r="O2652" s="318" t="s">
        <v>395</v>
      </c>
      <c r="P2652" s="317"/>
      <c r="Q2652" s="317"/>
      <c r="R2652" s="316"/>
      <c r="S2652" s="316"/>
      <c r="T2652" s="316"/>
      <c r="U2652" s="415"/>
      <c r="V2652" s="415"/>
      <c r="W2652" s="415"/>
      <c r="X2652" s="142" t="b">
        <f>COUNT(SEARCH({"а";"б";"в";"г";"д";"е";"ё";"ж";"з";"и";"й";"к";"л";"м";"н";"о";"п";"р";"с";"т";"у";"ф";"х";"ц";"ч";"ш";"щ";"ъ";"ы";"ь";"э";"ю";"я"},E2652))&gt;0</f>
        <v>0</v>
      </c>
      <c r="Y2652" s="142" t="b">
        <f>COUNT(SEARCH({"а";"б";"в";"г";"д";"е";"ё";"ж";"з";"и";"й";"к";"л";"м";"н";"о";"п";"р";"с";"т";"у";"ф";"х";"ц";"ч";"ш";"щ";"ъ";"ы";"ь";"э";"ю";"я"},F2652))&gt;0</f>
        <v>0</v>
      </c>
      <c r="Z2652" s="142" t="b">
        <f>COUNT(SEARCH({"а";"б";"в";"г";"д";"е";"ё";"ж";"з";"и";"й";"к";"л";"м";"н";"о";"п";"р";"с";"т";"у";"ф";"х";"ц";"ч";"ш";"щ";"ъ";"ы";"ь";"э";"ю";"я"},K2652))&gt;0</f>
        <v>0</v>
      </c>
      <c r="AA2652" s="142" t="b">
        <f>COUNT(SEARCH({"а";"б";"в";"г";"д";"е";"ё";"ж";"з";"и";"й";"к";"л";"м";"н";"о";"п";"р";"с";"т";"у";"ф";"х";"ц";"ч";"ш";"щ";"ъ";"ы";"ь";"э";"ю";"я"},L2652))&gt;0</f>
        <v>0</v>
      </c>
      <c r="AB2652" s="142" t="b">
        <f>COUNT(SEARCH({"а";"б";"в";"г";"д";"е";"ё";"ж";"з";"и";"й";"к";"л";"м";"н";"о";"п";"р";"с";"т";"у";"ф";"х";"ц";"ч";"ш";"щ";"ъ";"ы";"ь";"э";"ю";"я"},I2652))&gt;0</f>
        <v>0</v>
      </c>
      <c r="AC2652" s="142" t="b">
        <f>COUNT(SEARCH({"а";"б";"в";"г";"д";"е";"ё";"ж";"з";"и";"й";"к";"л";"м";"н";"о";"п";"р";"с";"т";"у";"ф";"х";"ц";"ч";"ш";"щ";"ъ";"ы";"ь";"э";"ю";"я"},M2652))&gt;0</f>
        <v>0</v>
      </c>
      <c r="AD2652" s="27" t="b">
        <f t="shared" si="47"/>
        <v>1</v>
      </c>
      <c r="AE2652" s="415"/>
    </row>
    <row r="2653" spans="1:31" s="289" customFormat="1" hidden="1">
      <c r="A2653" s="414" t="s">
        <v>9015</v>
      </c>
      <c r="B2653" s="414"/>
      <c r="C2653" s="317" t="s">
        <v>8665</v>
      </c>
      <c r="D2653" s="312">
        <v>1</v>
      </c>
      <c r="E2653" s="318" t="s">
        <v>8666</v>
      </c>
      <c r="F2653" s="316" t="s">
        <v>405</v>
      </c>
      <c r="G2653" s="317" t="s">
        <v>136</v>
      </c>
      <c r="H2653" s="316" t="s">
        <v>406</v>
      </c>
      <c r="I2653" s="417" t="s">
        <v>65</v>
      </c>
      <c r="J2653" s="318" t="s">
        <v>5</v>
      </c>
      <c r="K2653" s="418" t="s">
        <v>8667</v>
      </c>
      <c r="L2653" s="316" t="s">
        <v>405</v>
      </c>
      <c r="M2653" s="417" t="s">
        <v>65</v>
      </c>
      <c r="N2653" s="317"/>
      <c r="O2653" s="318" t="s">
        <v>395</v>
      </c>
      <c r="P2653" s="317"/>
      <c r="Q2653" s="317"/>
      <c r="R2653" s="316"/>
      <c r="S2653" s="316" t="s">
        <v>4</v>
      </c>
      <c r="T2653" s="316"/>
      <c r="U2653" s="415"/>
      <c r="V2653" s="415"/>
      <c r="W2653" s="415"/>
      <c r="X2653" s="142" t="b">
        <f>COUNT(SEARCH({"а";"б";"в";"г";"д";"е";"ё";"ж";"з";"и";"й";"к";"л";"м";"н";"о";"п";"р";"с";"т";"у";"ф";"х";"ц";"ч";"ш";"щ";"ъ";"ы";"ь";"э";"ю";"я"},E2653))&gt;0</f>
        <v>0</v>
      </c>
      <c r="Y2653" s="142" t="b">
        <f>COUNT(SEARCH({"а";"б";"в";"г";"д";"е";"ё";"ж";"з";"и";"й";"к";"л";"м";"н";"о";"п";"р";"с";"т";"у";"ф";"х";"ц";"ч";"ш";"щ";"ъ";"ы";"ь";"э";"ю";"я"},F2653))&gt;0</f>
        <v>0</v>
      </c>
      <c r="Z2653" s="142" t="b">
        <f>COUNT(SEARCH({"а";"б";"в";"г";"д";"е";"ё";"ж";"з";"и";"й";"к";"л";"м";"н";"о";"п";"р";"с";"т";"у";"ф";"х";"ц";"ч";"ш";"щ";"ъ";"ы";"ь";"э";"ю";"я"},K2653))&gt;0</f>
        <v>0</v>
      </c>
      <c r="AA2653" s="142" t="b">
        <f>COUNT(SEARCH({"а";"б";"в";"г";"д";"е";"ё";"ж";"з";"и";"й";"к";"л";"м";"н";"о";"п";"р";"с";"т";"у";"ф";"х";"ц";"ч";"ш";"щ";"ъ";"ы";"ь";"э";"ю";"я"},L2653))&gt;0</f>
        <v>0</v>
      </c>
      <c r="AB2653" s="142" t="b">
        <f>COUNT(SEARCH({"а";"б";"в";"г";"д";"е";"ё";"ж";"з";"и";"й";"к";"л";"м";"н";"о";"п";"р";"с";"т";"у";"ф";"х";"ц";"ч";"ш";"щ";"ъ";"ы";"ь";"э";"ю";"я"},I2653))&gt;0</f>
        <v>0</v>
      </c>
      <c r="AC2653" s="142" t="b">
        <f>COUNT(SEARCH({"а";"б";"в";"г";"д";"е";"ё";"ж";"з";"и";"й";"к";"л";"м";"н";"о";"п";"р";"с";"т";"у";"ф";"х";"ц";"ч";"ш";"щ";"ъ";"ы";"ь";"э";"ю";"я"},M2653))&gt;0</f>
        <v>0</v>
      </c>
      <c r="AD2653" s="27" t="b">
        <f t="shared" si="47"/>
        <v>1</v>
      </c>
      <c r="AE2653" s="415"/>
    </row>
    <row r="2654" spans="1:31" s="289" customFormat="1" hidden="1">
      <c r="A2654" s="414" t="s">
        <v>9015</v>
      </c>
      <c r="B2654" s="414"/>
      <c r="C2654" s="317" t="s">
        <v>8665</v>
      </c>
      <c r="D2654" s="312">
        <v>1</v>
      </c>
      <c r="E2654" s="318" t="s">
        <v>8666</v>
      </c>
      <c r="F2654" s="316" t="s">
        <v>407</v>
      </c>
      <c r="G2654" s="316"/>
      <c r="H2654" s="316" t="s">
        <v>408</v>
      </c>
      <c r="I2654" s="417" t="s">
        <v>65</v>
      </c>
      <c r="J2654" s="318" t="s">
        <v>23</v>
      </c>
      <c r="K2654" s="418" t="s">
        <v>8667</v>
      </c>
      <c r="L2654" s="316" t="s">
        <v>407</v>
      </c>
      <c r="M2654" s="417" t="s">
        <v>65</v>
      </c>
      <c r="N2654" s="317"/>
      <c r="O2654" s="318" t="s">
        <v>395</v>
      </c>
      <c r="P2654" s="317"/>
      <c r="Q2654" s="317"/>
      <c r="R2654" s="316"/>
      <c r="S2654" s="316"/>
      <c r="T2654" s="316"/>
      <c r="U2654" s="415"/>
      <c r="V2654" s="415"/>
      <c r="W2654" s="415"/>
      <c r="X2654" s="142" t="b">
        <f>COUNT(SEARCH({"а";"б";"в";"г";"д";"е";"ё";"ж";"з";"и";"й";"к";"л";"м";"н";"о";"п";"р";"с";"т";"у";"ф";"х";"ц";"ч";"ш";"щ";"ъ";"ы";"ь";"э";"ю";"я"},E2654))&gt;0</f>
        <v>0</v>
      </c>
      <c r="Y2654" s="142" t="b">
        <f>COUNT(SEARCH({"а";"б";"в";"г";"д";"е";"ё";"ж";"з";"и";"й";"к";"л";"м";"н";"о";"п";"р";"с";"т";"у";"ф";"х";"ц";"ч";"ш";"щ";"ъ";"ы";"ь";"э";"ю";"я"},F2654))&gt;0</f>
        <v>0</v>
      </c>
      <c r="Z2654" s="142" t="b">
        <f>COUNT(SEARCH({"а";"б";"в";"г";"д";"е";"ё";"ж";"з";"и";"й";"к";"л";"м";"н";"о";"п";"р";"с";"т";"у";"ф";"х";"ц";"ч";"ш";"щ";"ъ";"ы";"ь";"э";"ю";"я"},K2654))&gt;0</f>
        <v>0</v>
      </c>
      <c r="AA2654" s="142" t="b">
        <f>COUNT(SEARCH({"а";"б";"в";"г";"д";"е";"ё";"ж";"з";"и";"й";"к";"л";"м";"н";"о";"п";"р";"с";"т";"у";"ф";"х";"ц";"ч";"ш";"щ";"ъ";"ы";"ь";"э";"ю";"я"},L2654))&gt;0</f>
        <v>0</v>
      </c>
      <c r="AB2654" s="142" t="b">
        <f>COUNT(SEARCH({"а";"б";"в";"г";"д";"е";"ё";"ж";"з";"и";"й";"к";"л";"м";"н";"о";"п";"р";"с";"т";"у";"ф";"х";"ц";"ч";"ш";"щ";"ъ";"ы";"ь";"э";"ю";"я"},I2654))&gt;0</f>
        <v>0</v>
      </c>
      <c r="AC2654" s="142" t="b">
        <f>COUNT(SEARCH({"а";"б";"в";"г";"д";"е";"ё";"ж";"з";"и";"й";"к";"л";"м";"н";"о";"п";"р";"с";"т";"у";"ф";"х";"ц";"ч";"ш";"щ";"ъ";"ы";"ь";"э";"ю";"я"},M2654))&gt;0</f>
        <v>0</v>
      </c>
      <c r="AD2654" s="27" t="b">
        <f t="shared" si="47"/>
        <v>1</v>
      </c>
      <c r="AE2654" s="415"/>
    </row>
    <row r="2655" spans="1:31" s="289" customFormat="1" hidden="1">
      <c r="A2655" s="414" t="s">
        <v>9015</v>
      </c>
      <c r="B2655" s="414"/>
      <c r="C2655" s="317" t="s">
        <v>8661</v>
      </c>
      <c r="D2655" s="312">
        <v>1</v>
      </c>
      <c r="E2655" s="318" t="s">
        <v>8662</v>
      </c>
      <c r="F2655" s="316" t="s">
        <v>4141</v>
      </c>
      <c r="G2655" s="317" t="s">
        <v>272</v>
      </c>
      <c r="H2655" s="249" t="s">
        <v>4142</v>
      </c>
      <c r="I2655" s="417" t="s">
        <v>97</v>
      </c>
      <c r="J2655" s="318" t="s">
        <v>5</v>
      </c>
      <c r="K2655" s="418" t="s">
        <v>8663</v>
      </c>
      <c r="L2655" s="316" t="s">
        <v>4141</v>
      </c>
      <c r="M2655" s="316" t="s">
        <v>77</v>
      </c>
      <c r="N2655" s="317"/>
      <c r="O2655" s="318" t="s">
        <v>395</v>
      </c>
      <c r="P2655" s="317"/>
      <c r="Q2655" s="317"/>
      <c r="R2655" s="316"/>
      <c r="S2655" s="316" t="s">
        <v>4</v>
      </c>
      <c r="T2655" s="316"/>
      <c r="U2655" s="415"/>
      <c r="V2655" s="415"/>
      <c r="W2655" s="415"/>
      <c r="X2655" s="142" t="b">
        <f>COUNT(SEARCH({"а";"б";"в";"г";"д";"е";"ё";"ж";"з";"и";"й";"к";"л";"м";"н";"о";"п";"р";"с";"т";"у";"ф";"х";"ц";"ч";"ш";"щ";"ъ";"ы";"ь";"э";"ю";"я"},E2655))&gt;0</f>
        <v>0</v>
      </c>
      <c r="Y2655" s="142" t="b">
        <f>COUNT(SEARCH({"а";"б";"в";"г";"д";"е";"ё";"ж";"з";"и";"й";"к";"л";"м";"н";"о";"п";"р";"с";"т";"у";"ф";"х";"ц";"ч";"ш";"щ";"ъ";"ы";"ь";"э";"ю";"я"},F2655))&gt;0</f>
        <v>0</v>
      </c>
      <c r="Z2655" s="142" t="b">
        <f>COUNT(SEARCH({"а";"б";"в";"г";"д";"е";"ё";"ж";"з";"и";"й";"к";"л";"м";"н";"о";"п";"р";"с";"т";"у";"ф";"х";"ц";"ч";"ш";"щ";"ъ";"ы";"ь";"э";"ю";"я"},K2655))&gt;0</f>
        <v>0</v>
      </c>
      <c r="AA2655" s="142" t="b">
        <f>COUNT(SEARCH({"а";"б";"в";"г";"д";"е";"ё";"ж";"з";"и";"й";"к";"л";"м";"н";"о";"п";"р";"с";"т";"у";"ф";"х";"ц";"ч";"ш";"щ";"ъ";"ы";"ь";"э";"ю";"я"},L2655))&gt;0</f>
        <v>0</v>
      </c>
      <c r="AB2655" s="142" t="b">
        <f>COUNT(SEARCH({"а";"б";"в";"г";"д";"е";"ё";"ж";"з";"и";"й";"к";"л";"м";"н";"о";"п";"р";"с";"т";"у";"ф";"х";"ц";"ч";"ш";"щ";"ъ";"ы";"ь";"э";"ю";"я"},I2655))&gt;0</f>
        <v>0</v>
      </c>
      <c r="AC2655" s="142" t="b">
        <f>COUNT(SEARCH({"а";"б";"в";"г";"д";"е";"ё";"ж";"з";"и";"й";"к";"л";"м";"н";"о";"п";"р";"с";"т";"у";"ф";"х";"ц";"ч";"ш";"щ";"ъ";"ы";"ь";"э";"ю";"я"},M2655))&gt;0</f>
        <v>0</v>
      </c>
      <c r="AD2655" s="27" t="b">
        <f t="shared" si="47"/>
        <v>1</v>
      </c>
      <c r="AE2655" s="415"/>
    </row>
    <row r="2656" spans="1:31" s="289" customFormat="1" hidden="1">
      <c r="A2656" s="414" t="s">
        <v>9015</v>
      </c>
      <c r="B2656" s="414"/>
      <c r="C2656" s="317" t="s">
        <v>8661</v>
      </c>
      <c r="D2656" s="312">
        <v>1</v>
      </c>
      <c r="E2656" s="318" t="s">
        <v>8662</v>
      </c>
      <c r="F2656" s="316" t="s">
        <v>14</v>
      </c>
      <c r="G2656" s="317"/>
      <c r="H2656" s="316" t="s">
        <v>13</v>
      </c>
      <c r="I2656" s="417" t="s">
        <v>15</v>
      </c>
      <c r="J2656" s="318" t="s">
        <v>5</v>
      </c>
      <c r="K2656" s="418"/>
      <c r="L2656" s="419"/>
      <c r="M2656" s="317"/>
      <c r="N2656" s="317"/>
      <c r="O2656" s="318" t="s">
        <v>13</v>
      </c>
      <c r="P2656" s="317"/>
      <c r="Q2656" s="317"/>
      <c r="R2656" s="316"/>
      <c r="S2656" s="316"/>
      <c r="T2656" s="316"/>
      <c r="U2656" s="415"/>
      <c r="V2656" s="415"/>
      <c r="W2656" s="415"/>
      <c r="X2656" s="142" t="b">
        <f>COUNT(SEARCH({"а";"б";"в";"г";"д";"е";"ё";"ж";"з";"и";"й";"к";"л";"м";"н";"о";"п";"р";"с";"т";"у";"ф";"х";"ц";"ч";"ш";"щ";"ъ";"ы";"ь";"э";"ю";"я"},E2656))&gt;0</f>
        <v>0</v>
      </c>
      <c r="Y2656" s="142" t="b">
        <f>COUNT(SEARCH({"а";"б";"в";"г";"д";"е";"ё";"ж";"з";"и";"й";"к";"л";"м";"н";"о";"п";"р";"с";"т";"у";"ф";"х";"ц";"ч";"ш";"щ";"ъ";"ы";"ь";"э";"ю";"я"},F2656))&gt;0</f>
        <v>0</v>
      </c>
      <c r="Z2656" s="142" t="b">
        <f>COUNT(SEARCH({"а";"б";"в";"г";"д";"е";"ё";"ж";"з";"и";"й";"к";"л";"м";"н";"о";"п";"р";"с";"т";"у";"ф";"х";"ц";"ч";"ш";"щ";"ъ";"ы";"ь";"э";"ю";"я"},K2656))&gt;0</f>
        <v>0</v>
      </c>
      <c r="AA2656" s="142" t="b">
        <f>COUNT(SEARCH({"а";"б";"в";"г";"д";"е";"ё";"ж";"з";"и";"й";"к";"л";"м";"н";"о";"п";"р";"с";"т";"у";"ф";"х";"ц";"ч";"ш";"щ";"ъ";"ы";"ь";"э";"ю";"я"},L2656))&gt;0</f>
        <v>0</v>
      </c>
      <c r="AB2656" s="142" t="b">
        <f>COUNT(SEARCH({"а";"б";"в";"г";"д";"е";"ё";"ж";"з";"и";"й";"к";"л";"м";"н";"о";"п";"р";"с";"т";"у";"ф";"х";"ц";"ч";"ш";"щ";"ъ";"ы";"ь";"э";"ю";"я"},I2656))&gt;0</f>
        <v>0</v>
      </c>
      <c r="AC2656" s="142" t="b">
        <f>COUNT(SEARCH({"а";"б";"в";"г";"д";"е";"ё";"ж";"з";"и";"й";"к";"л";"м";"н";"о";"п";"р";"с";"т";"у";"ф";"х";"ц";"ч";"ш";"щ";"ъ";"ы";"ь";"э";"ю";"я"},M2656))&gt;0</f>
        <v>0</v>
      </c>
      <c r="AD2656" s="27" t="b">
        <f t="shared" si="47"/>
        <v>1</v>
      </c>
      <c r="AE2656" s="415"/>
    </row>
    <row r="2657" spans="1:31" s="289" customFormat="1" hidden="1">
      <c r="A2657" s="414" t="s">
        <v>9015</v>
      </c>
      <c r="B2657" s="414"/>
      <c r="C2657" s="317" t="s">
        <v>8661</v>
      </c>
      <c r="D2657" s="312">
        <v>1</v>
      </c>
      <c r="E2657" s="318" t="s">
        <v>8662</v>
      </c>
      <c r="F2657" s="316" t="s">
        <v>8</v>
      </c>
      <c r="G2657" s="317"/>
      <c r="H2657" s="318" t="s">
        <v>67</v>
      </c>
      <c r="I2657" s="417" t="s">
        <v>97</v>
      </c>
      <c r="J2657" s="318" t="s">
        <v>5</v>
      </c>
      <c r="K2657" s="418"/>
      <c r="L2657" s="419"/>
      <c r="M2657" s="317"/>
      <c r="N2657" s="317" t="s">
        <v>412</v>
      </c>
      <c r="O2657" s="318" t="s">
        <v>413</v>
      </c>
      <c r="P2657" s="317"/>
      <c r="Q2657" s="317"/>
      <c r="R2657" s="316"/>
      <c r="S2657" s="316" t="s">
        <v>398</v>
      </c>
      <c r="T2657" s="316"/>
      <c r="U2657" s="415"/>
      <c r="V2657" s="415"/>
      <c r="W2657" s="415"/>
      <c r="X2657" s="142" t="b">
        <f>COUNT(SEARCH({"а";"б";"в";"г";"д";"е";"ё";"ж";"з";"и";"й";"к";"л";"м";"н";"о";"п";"р";"с";"т";"у";"ф";"х";"ц";"ч";"ш";"щ";"ъ";"ы";"ь";"э";"ю";"я"},E2657))&gt;0</f>
        <v>0</v>
      </c>
      <c r="Y2657" s="142" t="b">
        <f>COUNT(SEARCH({"а";"б";"в";"г";"д";"е";"ё";"ж";"з";"и";"й";"к";"л";"м";"н";"о";"п";"р";"с";"т";"у";"ф";"х";"ц";"ч";"ш";"щ";"ъ";"ы";"ь";"э";"ю";"я"},F2657))&gt;0</f>
        <v>0</v>
      </c>
      <c r="Z2657" s="142" t="b">
        <f>COUNT(SEARCH({"а";"б";"в";"г";"д";"е";"ё";"ж";"з";"и";"й";"к";"л";"м";"н";"о";"п";"р";"с";"т";"у";"ф";"х";"ц";"ч";"ш";"щ";"ъ";"ы";"ь";"э";"ю";"я"},K2657))&gt;0</f>
        <v>0</v>
      </c>
      <c r="AA2657" s="142" t="b">
        <f>COUNT(SEARCH({"а";"б";"в";"г";"д";"е";"ё";"ж";"з";"и";"й";"к";"л";"м";"н";"о";"п";"р";"с";"т";"у";"ф";"х";"ц";"ч";"ш";"щ";"ъ";"ы";"ь";"э";"ю";"я"},L2657))&gt;0</f>
        <v>0</v>
      </c>
      <c r="AB2657" s="142" t="b">
        <f>COUNT(SEARCH({"а";"б";"в";"г";"д";"е";"ё";"ж";"з";"и";"й";"к";"л";"м";"н";"о";"п";"р";"с";"т";"у";"ф";"х";"ц";"ч";"ш";"щ";"ъ";"ы";"ь";"э";"ю";"я"},I2657))&gt;0</f>
        <v>0</v>
      </c>
      <c r="AC2657" s="142" t="b">
        <f>COUNT(SEARCH({"а";"б";"в";"г";"д";"е";"ё";"ж";"з";"и";"й";"к";"л";"м";"н";"о";"п";"р";"с";"т";"у";"ф";"х";"ц";"ч";"ш";"щ";"ъ";"ы";"ь";"э";"ю";"я"},M2657))&gt;0</f>
        <v>0</v>
      </c>
      <c r="AD2657" s="27" t="b">
        <f t="shared" si="47"/>
        <v>1</v>
      </c>
      <c r="AE2657" s="415"/>
    </row>
    <row r="2658" spans="1:31" s="289" customFormat="1" hidden="1">
      <c r="A2658" s="414" t="s">
        <v>9015</v>
      </c>
      <c r="B2658" s="414"/>
      <c r="C2658" s="317" t="s">
        <v>8661</v>
      </c>
      <c r="D2658" s="312">
        <v>1</v>
      </c>
      <c r="E2658" s="318" t="s">
        <v>8662</v>
      </c>
      <c r="F2658" s="316" t="s">
        <v>10</v>
      </c>
      <c r="G2658" s="317"/>
      <c r="H2658" s="316" t="s">
        <v>414</v>
      </c>
      <c r="I2658" s="417" t="s">
        <v>3</v>
      </c>
      <c r="J2658" s="318" t="s">
        <v>5</v>
      </c>
      <c r="K2658" s="418"/>
      <c r="L2658" s="419"/>
      <c r="M2658" s="317"/>
      <c r="N2658" s="317"/>
      <c r="O2658" s="318" t="s">
        <v>399</v>
      </c>
      <c r="P2658" s="317"/>
      <c r="Q2658" s="317"/>
      <c r="R2658" s="316"/>
      <c r="S2658" s="316" t="s">
        <v>4</v>
      </c>
      <c r="T2658" s="316"/>
      <c r="U2658" s="415"/>
      <c r="V2658" s="415"/>
      <c r="W2658" s="415"/>
      <c r="X2658" s="142" t="b">
        <f>COUNT(SEARCH({"а";"б";"в";"г";"д";"е";"ё";"ж";"з";"и";"й";"к";"л";"м";"н";"о";"п";"р";"с";"т";"у";"ф";"х";"ц";"ч";"ш";"щ";"ъ";"ы";"ь";"э";"ю";"я"},E2658))&gt;0</f>
        <v>0</v>
      </c>
      <c r="Y2658" s="142" t="b">
        <f>COUNT(SEARCH({"а";"б";"в";"г";"д";"е";"ё";"ж";"з";"и";"й";"к";"л";"м";"н";"о";"п";"р";"с";"т";"у";"ф";"х";"ц";"ч";"ш";"щ";"ъ";"ы";"ь";"э";"ю";"я"},F2658))&gt;0</f>
        <v>0</v>
      </c>
      <c r="Z2658" s="142" t="b">
        <f>COUNT(SEARCH({"а";"б";"в";"г";"д";"е";"ё";"ж";"з";"и";"й";"к";"л";"м";"н";"о";"п";"р";"с";"т";"у";"ф";"х";"ц";"ч";"ш";"щ";"ъ";"ы";"ь";"э";"ю";"я"},K2658))&gt;0</f>
        <v>0</v>
      </c>
      <c r="AA2658" s="142" t="b">
        <f>COUNT(SEARCH({"а";"б";"в";"г";"д";"е";"ё";"ж";"з";"и";"й";"к";"л";"м";"н";"о";"п";"р";"с";"т";"у";"ф";"х";"ц";"ч";"ш";"щ";"ъ";"ы";"ь";"э";"ю";"я"},L2658))&gt;0</f>
        <v>0</v>
      </c>
      <c r="AB2658" s="142" t="b">
        <f>COUNT(SEARCH({"а";"б";"в";"г";"д";"е";"ё";"ж";"з";"и";"й";"к";"л";"м";"н";"о";"п";"р";"с";"т";"у";"ф";"х";"ц";"ч";"ш";"щ";"ъ";"ы";"ь";"э";"ю";"я"},I2658))&gt;0</f>
        <v>0</v>
      </c>
      <c r="AC2658" s="142" t="b">
        <f>COUNT(SEARCH({"а";"б";"в";"г";"д";"е";"ё";"ж";"з";"и";"й";"к";"л";"м";"н";"о";"п";"р";"с";"т";"у";"ф";"х";"ц";"ч";"ш";"щ";"ъ";"ы";"ь";"э";"ю";"я"},M2658))&gt;0</f>
        <v>0</v>
      </c>
      <c r="AD2658" s="27" t="b">
        <f t="shared" si="47"/>
        <v>1</v>
      </c>
      <c r="AE2658" s="415"/>
    </row>
    <row r="2659" spans="1:31" s="289" customFormat="1" ht="30" hidden="1">
      <c r="A2659" s="414" t="s">
        <v>9015</v>
      </c>
      <c r="B2659" s="414"/>
      <c r="C2659" s="317" t="s">
        <v>8661</v>
      </c>
      <c r="D2659" s="312">
        <v>1</v>
      </c>
      <c r="E2659" s="318" t="s">
        <v>8662</v>
      </c>
      <c r="F2659" s="316" t="s">
        <v>12</v>
      </c>
      <c r="G2659" s="317"/>
      <c r="H2659" s="318" t="s">
        <v>400</v>
      </c>
      <c r="I2659" s="417" t="s">
        <v>3</v>
      </c>
      <c r="J2659" s="318" t="s">
        <v>5</v>
      </c>
      <c r="K2659" s="418"/>
      <c r="L2659" s="419"/>
      <c r="M2659" s="317"/>
      <c r="N2659" s="317"/>
      <c r="O2659" s="318" t="s">
        <v>66</v>
      </c>
      <c r="P2659" s="317"/>
      <c r="Q2659" s="317"/>
      <c r="R2659" s="316"/>
      <c r="S2659" s="316" t="s">
        <v>4</v>
      </c>
      <c r="T2659" s="316"/>
      <c r="U2659" s="415"/>
      <c r="V2659" s="415"/>
      <c r="W2659" s="415"/>
      <c r="X2659" s="142" t="b">
        <f>COUNT(SEARCH({"а";"б";"в";"г";"д";"е";"ё";"ж";"з";"и";"й";"к";"л";"м";"н";"о";"п";"р";"с";"т";"у";"ф";"х";"ц";"ч";"ш";"щ";"ъ";"ы";"ь";"э";"ю";"я"},E2659))&gt;0</f>
        <v>0</v>
      </c>
      <c r="Y2659" s="142" t="b">
        <f>COUNT(SEARCH({"а";"б";"в";"г";"д";"е";"ё";"ж";"з";"и";"й";"к";"л";"м";"н";"о";"п";"р";"с";"т";"у";"ф";"х";"ц";"ч";"ш";"щ";"ъ";"ы";"ь";"э";"ю";"я"},F2659))&gt;0</f>
        <v>0</v>
      </c>
      <c r="Z2659" s="142" t="b">
        <f>COUNT(SEARCH({"а";"б";"в";"г";"д";"е";"ё";"ж";"з";"и";"й";"к";"л";"м";"н";"о";"п";"р";"с";"т";"у";"ф";"х";"ц";"ч";"ш";"щ";"ъ";"ы";"ь";"э";"ю";"я"},K2659))&gt;0</f>
        <v>0</v>
      </c>
      <c r="AA2659" s="142" t="b">
        <f>COUNT(SEARCH({"а";"б";"в";"г";"д";"е";"ё";"ж";"з";"и";"й";"к";"л";"м";"н";"о";"п";"р";"с";"т";"у";"ф";"х";"ц";"ч";"ш";"щ";"ъ";"ы";"ь";"э";"ю";"я"},L2659))&gt;0</f>
        <v>0</v>
      </c>
      <c r="AB2659" s="142" t="b">
        <f>COUNT(SEARCH({"а";"б";"в";"г";"д";"е";"ё";"ж";"з";"и";"й";"к";"л";"м";"н";"о";"п";"р";"с";"т";"у";"ф";"х";"ц";"ч";"ш";"щ";"ъ";"ы";"ь";"э";"ю";"я"},I2659))&gt;0</f>
        <v>0</v>
      </c>
      <c r="AC2659" s="142" t="b">
        <f>COUNT(SEARCH({"а";"б";"в";"г";"д";"е";"ё";"ж";"з";"и";"й";"к";"л";"м";"н";"о";"п";"р";"с";"т";"у";"ф";"х";"ц";"ч";"ш";"щ";"ъ";"ы";"ь";"э";"ю";"я"},M2659))&gt;0</f>
        <v>0</v>
      </c>
      <c r="AD2659" s="27" t="b">
        <f t="shared" si="47"/>
        <v>1</v>
      </c>
      <c r="AE2659" s="415"/>
    </row>
    <row r="2660" spans="1:31" s="289" customFormat="1" hidden="1">
      <c r="A2660" s="414" t="s">
        <v>9015</v>
      </c>
      <c r="B2660" s="414"/>
      <c r="C2660" s="317" t="s">
        <v>8661</v>
      </c>
      <c r="D2660" s="312">
        <v>1</v>
      </c>
      <c r="E2660" s="318" t="s">
        <v>8662</v>
      </c>
      <c r="F2660" s="316" t="s">
        <v>18</v>
      </c>
      <c r="G2660" s="317"/>
      <c r="H2660" s="318" t="s">
        <v>64</v>
      </c>
      <c r="I2660" s="417" t="s">
        <v>19</v>
      </c>
      <c r="J2660" s="318" t="s">
        <v>5</v>
      </c>
      <c r="K2660" s="418"/>
      <c r="L2660" s="419"/>
      <c r="M2660" s="317"/>
      <c r="N2660" s="317"/>
      <c r="O2660" s="318" t="s">
        <v>401</v>
      </c>
      <c r="P2660" s="317"/>
      <c r="Q2660" s="317"/>
      <c r="R2660" s="316"/>
      <c r="S2660" s="316"/>
      <c r="T2660" s="316"/>
      <c r="U2660" s="415"/>
      <c r="V2660" s="415"/>
      <c r="W2660" s="415"/>
      <c r="X2660" s="142" t="b">
        <f>COUNT(SEARCH({"а";"б";"в";"г";"д";"е";"ё";"ж";"з";"и";"й";"к";"л";"м";"н";"о";"п";"р";"с";"т";"у";"ф";"х";"ц";"ч";"ш";"щ";"ъ";"ы";"ь";"э";"ю";"я"},E2660))&gt;0</f>
        <v>0</v>
      </c>
      <c r="Y2660" s="142" t="b">
        <f>COUNT(SEARCH({"а";"б";"в";"г";"д";"е";"ё";"ж";"з";"и";"й";"к";"л";"м";"н";"о";"п";"р";"с";"т";"у";"ф";"х";"ц";"ч";"ш";"щ";"ъ";"ы";"ь";"э";"ю";"я"},F2660))&gt;0</f>
        <v>0</v>
      </c>
      <c r="Z2660" s="142" t="b">
        <f>COUNT(SEARCH({"а";"б";"в";"г";"д";"е";"ё";"ж";"з";"и";"й";"к";"л";"м";"н";"о";"п";"р";"с";"т";"у";"ф";"х";"ц";"ч";"ш";"щ";"ъ";"ы";"ь";"э";"ю";"я"},K2660))&gt;0</f>
        <v>0</v>
      </c>
      <c r="AA2660" s="142" t="b">
        <f>COUNT(SEARCH({"а";"б";"в";"г";"д";"е";"ё";"ж";"з";"и";"й";"к";"л";"м";"н";"о";"п";"р";"с";"т";"у";"ф";"х";"ц";"ч";"ш";"щ";"ъ";"ы";"ь";"э";"ю";"я"},L2660))&gt;0</f>
        <v>0</v>
      </c>
      <c r="AB2660" s="142" t="b">
        <f>COUNT(SEARCH({"а";"б";"в";"г";"д";"е";"ё";"ж";"з";"и";"й";"к";"л";"м";"н";"о";"п";"р";"с";"т";"у";"ф";"х";"ц";"ч";"ш";"щ";"ъ";"ы";"ь";"э";"ю";"я"},I2660))&gt;0</f>
        <v>0</v>
      </c>
      <c r="AC2660" s="142" t="b">
        <f>COUNT(SEARCH({"а";"б";"в";"г";"д";"е";"ё";"ж";"з";"и";"й";"к";"л";"м";"н";"о";"п";"р";"с";"т";"у";"ф";"х";"ц";"ч";"ш";"щ";"ъ";"ы";"ь";"э";"ю";"я"},M2660))&gt;0</f>
        <v>0</v>
      </c>
      <c r="AD2660" s="27" t="b">
        <f t="shared" si="47"/>
        <v>1</v>
      </c>
      <c r="AE2660" s="415"/>
    </row>
    <row r="2661" spans="1:31" s="289" customFormat="1" ht="45" hidden="1">
      <c r="A2661" s="414" t="s">
        <v>9015</v>
      </c>
      <c r="B2661" s="414"/>
      <c r="C2661" s="317" t="s">
        <v>8661</v>
      </c>
      <c r="D2661" s="312">
        <v>1</v>
      </c>
      <c r="E2661" s="318" t="s">
        <v>8662</v>
      </c>
      <c r="F2661" s="316" t="s">
        <v>21</v>
      </c>
      <c r="G2661" s="317"/>
      <c r="H2661" s="316" t="s">
        <v>402</v>
      </c>
      <c r="I2661" s="417" t="s">
        <v>19</v>
      </c>
      <c r="J2661" s="318" t="s">
        <v>5</v>
      </c>
      <c r="K2661" s="418"/>
      <c r="L2661" s="419"/>
      <c r="M2661" s="317"/>
      <c r="N2661" s="317"/>
      <c r="O2661" s="318" t="s">
        <v>20</v>
      </c>
      <c r="P2661" s="317"/>
      <c r="Q2661" s="317"/>
      <c r="R2661" s="318"/>
      <c r="S2661" s="318" t="s">
        <v>4</v>
      </c>
      <c r="T2661" s="316"/>
      <c r="U2661" s="415"/>
      <c r="V2661" s="415"/>
      <c r="W2661" s="415"/>
      <c r="X2661" s="142" t="b">
        <f>COUNT(SEARCH({"а";"б";"в";"г";"д";"е";"ё";"ж";"з";"и";"й";"к";"л";"м";"н";"о";"п";"р";"с";"т";"у";"ф";"х";"ц";"ч";"ш";"щ";"ъ";"ы";"ь";"э";"ю";"я"},E2661))&gt;0</f>
        <v>0</v>
      </c>
      <c r="Y2661" s="142" t="b">
        <f>COUNT(SEARCH({"а";"б";"в";"г";"д";"е";"ё";"ж";"з";"и";"й";"к";"л";"м";"н";"о";"п";"р";"с";"т";"у";"ф";"х";"ц";"ч";"ш";"щ";"ъ";"ы";"ь";"э";"ю";"я"},F2661))&gt;0</f>
        <v>0</v>
      </c>
      <c r="Z2661" s="142" t="b">
        <f>COUNT(SEARCH({"а";"б";"в";"г";"д";"е";"ё";"ж";"з";"и";"й";"к";"л";"м";"н";"о";"п";"р";"с";"т";"у";"ф";"х";"ц";"ч";"ш";"щ";"ъ";"ы";"ь";"э";"ю";"я"},K2661))&gt;0</f>
        <v>0</v>
      </c>
      <c r="AA2661" s="142" t="b">
        <f>COUNT(SEARCH({"а";"б";"в";"г";"д";"е";"ё";"ж";"з";"и";"й";"к";"л";"м";"н";"о";"п";"р";"с";"т";"у";"ф";"х";"ц";"ч";"ш";"щ";"ъ";"ы";"ь";"э";"ю";"я"},L2661))&gt;0</f>
        <v>0</v>
      </c>
      <c r="AB2661" s="142" t="b">
        <f>COUNT(SEARCH({"а";"б";"в";"г";"д";"е";"ё";"ж";"з";"и";"й";"к";"л";"м";"н";"о";"п";"р";"с";"т";"у";"ф";"х";"ц";"ч";"ш";"щ";"ъ";"ы";"ь";"э";"ю";"я"},I2661))&gt;0</f>
        <v>0</v>
      </c>
      <c r="AC2661" s="142" t="b">
        <f>COUNT(SEARCH({"а";"б";"в";"г";"д";"е";"ё";"ж";"з";"и";"й";"к";"л";"м";"н";"о";"п";"р";"с";"т";"у";"ф";"х";"ц";"ч";"ш";"щ";"ъ";"ы";"ь";"э";"ю";"я"},M2661))&gt;0</f>
        <v>0</v>
      </c>
      <c r="AD2661" s="27" t="b">
        <f t="shared" si="47"/>
        <v>1</v>
      </c>
      <c r="AE2661" s="415"/>
    </row>
    <row r="2662" spans="1:31" s="289" customFormat="1" hidden="1">
      <c r="A2662" s="414" t="s">
        <v>9015</v>
      </c>
      <c r="B2662" s="414"/>
      <c r="C2662" s="317" t="s">
        <v>8661</v>
      </c>
      <c r="D2662" s="312">
        <v>1</v>
      </c>
      <c r="E2662" s="318" t="s">
        <v>8662</v>
      </c>
      <c r="F2662" s="316" t="s">
        <v>4147</v>
      </c>
      <c r="G2662" s="317"/>
      <c r="H2662" s="249" t="s">
        <v>4148</v>
      </c>
      <c r="I2662" s="417" t="s">
        <v>97</v>
      </c>
      <c r="J2662" s="318" t="s">
        <v>23</v>
      </c>
      <c r="K2662" s="418" t="s">
        <v>8663</v>
      </c>
      <c r="L2662" s="316" t="s">
        <v>4147</v>
      </c>
      <c r="M2662" s="316" t="s">
        <v>417</v>
      </c>
      <c r="N2662" s="317"/>
      <c r="O2662" s="318" t="s">
        <v>395</v>
      </c>
      <c r="P2662" s="317"/>
      <c r="Q2662" s="317"/>
      <c r="R2662" s="316"/>
      <c r="S2662" s="316"/>
      <c r="T2662" s="316"/>
      <c r="U2662" s="415"/>
      <c r="V2662" s="415"/>
      <c r="W2662" s="415"/>
      <c r="X2662" s="142" t="b">
        <f>COUNT(SEARCH({"а";"б";"в";"г";"д";"е";"ё";"ж";"з";"и";"й";"к";"л";"м";"н";"о";"п";"р";"с";"т";"у";"ф";"х";"ц";"ч";"ш";"щ";"ъ";"ы";"ь";"э";"ю";"я"},E2662))&gt;0</f>
        <v>0</v>
      </c>
      <c r="Y2662" s="142" t="b">
        <f>COUNT(SEARCH({"а";"б";"в";"г";"д";"е";"ё";"ж";"з";"и";"й";"к";"л";"м";"н";"о";"п";"р";"с";"т";"у";"ф";"х";"ц";"ч";"ш";"щ";"ъ";"ы";"ь";"э";"ю";"я"},F2662))&gt;0</f>
        <v>0</v>
      </c>
      <c r="Z2662" s="142" t="b">
        <f>COUNT(SEARCH({"а";"б";"в";"г";"д";"е";"ё";"ж";"з";"и";"й";"к";"л";"м";"н";"о";"п";"р";"с";"т";"у";"ф";"х";"ц";"ч";"ш";"щ";"ъ";"ы";"ь";"э";"ю";"я"},K2662))&gt;0</f>
        <v>0</v>
      </c>
      <c r="AA2662" s="142" t="b">
        <f>COUNT(SEARCH({"а";"б";"в";"г";"д";"е";"ё";"ж";"з";"и";"й";"к";"л";"м";"н";"о";"п";"р";"с";"т";"у";"ф";"х";"ц";"ч";"ш";"щ";"ъ";"ы";"ь";"э";"ю";"я"},L2662))&gt;0</f>
        <v>0</v>
      </c>
      <c r="AB2662" s="142" t="b">
        <f>COUNT(SEARCH({"а";"б";"в";"г";"д";"е";"ё";"ж";"з";"и";"й";"к";"л";"м";"н";"о";"п";"р";"с";"т";"у";"ф";"х";"ц";"ч";"ш";"щ";"ъ";"ы";"ь";"э";"ю";"я"},I2662))&gt;0</f>
        <v>0</v>
      </c>
      <c r="AC2662" s="142" t="b">
        <f>COUNT(SEARCH({"а";"б";"в";"г";"д";"е";"ё";"ж";"з";"и";"й";"к";"л";"м";"н";"о";"п";"р";"с";"т";"у";"ф";"х";"ц";"ч";"ш";"щ";"ъ";"ы";"ь";"э";"ю";"я"},M2662))&gt;0</f>
        <v>0</v>
      </c>
      <c r="AD2662" s="27" t="b">
        <f t="shared" si="47"/>
        <v>1</v>
      </c>
      <c r="AE2662" s="415"/>
    </row>
    <row r="2663" spans="1:31" s="289" customFormat="1" hidden="1">
      <c r="A2663" s="414" t="s">
        <v>9015</v>
      </c>
      <c r="B2663" s="414"/>
      <c r="C2663" s="317" t="s">
        <v>8661</v>
      </c>
      <c r="D2663" s="312">
        <v>1</v>
      </c>
      <c r="E2663" s="318" t="s">
        <v>8662</v>
      </c>
      <c r="F2663" s="316" t="s">
        <v>4149</v>
      </c>
      <c r="G2663" s="317"/>
      <c r="H2663" s="249" t="s">
        <v>4150</v>
      </c>
      <c r="I2663" s="417" t="s">
        <v>97</v>
      </c>
      <c r="J2663" s="318" t="s">
        <v>23</v>
      </c>
      <c r="K2663" s="418" t="s">
        <v>8663</v>
      </c>
      <c r="L2663" s="316" t="s">
        <v>4149</v>
      </c>
      <c r="M2663" s="316" t="s">
        <v>417</v>
      </c>
      <c r="N2663" s="317"/>
      <c r="O2663" s="318" t="s">
        <v>395</v>
      </c>
      <c r="P2663" s="317"/>
      <c r="Q2663" s="317"/>
      <c r="R2663" s="316"/>
      <c r="S2663" s="316"/>
      <c r="T2663" s="316"/>
      <c r="U2663" s="415"/>
      <c r="V2663" s="415"/>
      <c r="W2663" s="415"/>
      <c r="X2663" s="142" t="b">
        <f>COUNT(SEARCH({"а";"б";"в";"г";"д";"е";"ё";"ж";"з";"и";"й";"к";"л";"м";"н";"о";"п";"р";"с";"т";"у";"ф";"х";"ц";"ч";"ш";"щ";"ъ";"ы";"ь";"э";"ю";"я"},E2663))&gt;0</f>
        <v>0</v>
      </c>
      <c r="Y2663" s="142" t="b">
        <f>COUNT(SEARCH({"а";"б";"в";"г";"д";"е";"ё";"ж";"з";"и";"й";"к";"л";"м";"н";"о";"п";"р";"с";"т";"у";"ф";"х";"ц";"ч";"ш";"щ";"ъ";"ы";"ь";"э";"ю";"я"},F2663))&gt;0</f>
        <v>0</v>
      </c>
      <c r="Z2663" s="142" t="b">
        <f>COUNT(SEARCH({"а";"б";"в";"г";"д";"е";"ё";"ж";"з";"и";"й";"к";"л";"м";"н";"о";"п";"р";"с";"т";"у";"ф";"х";"ц";"ч";"ш";"щ";"ъ";"ы";"ь";"э";"ю";"я"},K2663))&gt;0</f>
        <v>0</v>
      </c>
      <c r="AA2663" s="142" t="b">
        <f>COUNT(SEARCH({"а";"б";"в";"г";"д";"е";"ё";"ж";"з";"и";"й";"к";"л";"м";"н";"о";"п";"р";"с";"т";"у";"ф";"х";"ц";"ч";"ш";"щ";"ъ";"ы";"ь";"э";"ю";"я"},L2663))&gt;0</f>
        <v>0</v>
      </c>
      <c r="AB2663" s="142" t="b">
        <f>COUNT(SEARCH({"а";"б";"в";"г";"д";"е";"ё";"ж";"з";"и";"й";"к";"л";"м";"н";"о";"п";"р";"с";"т";"у";"ф";"х";"ц";"ч";"ш";"щ";"ъ";"ы";"ь";"э";"ю";"я"},I2663))&gt;0</f>
        <v>0</v>
      </c>
      <c r="AC2663" s="142" t="b">
        <f>COUNT(SEARCH({"а";"б";"в";"г";"д";"е";"ё";"ж";"з";"и";"й";"к";"л";"м";"н";"о";"п";"р";"с";"т";"у";"ф";"х";"ц";"ч";"ш";"щ";"ъ";"ы";"ь";"э";"ю";"я"},M2663))&gt;0</f>
        <v>0</v>
      </c>
      <c r="AD2663" s="27" t="b">
        <f t="shared" si="47"/>
        <v>1</v>
      </c>
      <c r="AE2663" s="415"/>
    </row>
    <row r="2664" spans="1:31" s="289" customFormat="1" hidden="1">
      <c r="A2664" s="414" t="s">
        <v>9015</v>
      </c>
      <c r="B2664" s="414"/>
      <c r="C2664" s="317" t="s">
        <v>8661</v>
      </c>
      <c r="D2664" s="312">
        <v>1</v>
      </c>
      <c r="E2664" s="318" t="s">
        <v>8662</v>
      </c>
      <c r="F2664" s="316" t="s">
        <v>405</v>
      </c>
      <c r="G2664" s="317" t="s">
        <v>136</v>
      </c>
      <c r="H2664" s="316" t="s">
        <v>406</v>
      </c>
      <c r="I2664" s="417" t="s">
        <v>65</v>
      </c>
      <c r="J2664" s="318" t="s">
        <v>5</v>
      </c>
      <c r="K2664" s="418" t="s">
        <v>8663</v>
      </c>
      <c r="L2664" s="316" t="s">
        <v>405</v>
      </c>
      <c r="M2664" s="417" t="s">
        <v>65</v>
      </c>
      <c r="N2664" s="317"/>
      <c r="O2664" s="318" t="s">
        <v>395</v>
      </c>
      <c r="P2664" s="317"/>
      <c r="Q2664" s="317"/>
      <c r="R2664" s="316"/>
      <c r="S2664" s="316" t="s">
        <v>4</v>
      </c>
      <c r="T2664" s="316"/>
      <c r="U2664" s="415"/>
      <c r="V2664" s="415"/>
      <c r="W2664" s="415"/>
      <c r="X2664" s="142" t="b">
        <f>COUNT(SEARCH({"а";"б";"в";"г";"д";"е";"ё";"ж";"з";"и";"й";"к";"л";"м";"н";"о";"п";"р";"с";"т";"у";"ф";"х";"ц";"ч";"ш";"щ";"ъ";"ы";"ь";"э";"ю";"я"},E2664))&gt;0</f>
        <v>0</v>
      </c>
      <c r="Y2664" s="142" t="b">
        <f>COUNT(SEARCH({"а";"б";"в";"г";"д";"е";"ё";"ж";"з";"и";"й";"к";"л";"м";"н";"о";"п";"р";"с";"т";"у";"ф";"х";"ц";"ч";"ш";"щ";"ъ";"ы";"ь";"э";"ю";"я"},F2664))&gt;0</f>
        <v>0</v>
      </c>
      <c r="Z2664" s="142" t="b">
        <f>COUNT(SEARCH({"а";"б";"в";"г";"д";"е";"ё";"ж";"з";"и";"й";"к";"л";"м";"н";"о";"п";"р";"с";"т";"у";"ф";"х";"ц";"ч";"ш";"щ";"ъ";"ы";"ь";"э";"ю";"я"},K2664))&gt;0</f>
        <v>0</v>
      </c>
      <c r="AA2664" s="142" t="b">
        <f>COUNT(SEARCH({"а";"б";"в";"г";"д";"е";"ё";"ж";"з";"и";"й";"к";"л";"м";"н";"о";"п";"р";"с";"т";"у";"ф";"х";"ц";"ч";"ш";"щ";"ъ";"ы";"ь";"э";"ю";"я"},L2664))&gt;0</f>
        <v>0</v>
      </c>
      <c r="AB2664" s="142" t="b">
        <f>COUNT(SEARCH({"а";"б";"в";"г";"д";"е";"ё";"ж";"з";"и";"й";"к";"л";"м";"н";"о";"п";"р";"с";"т";"у";"ф";"х";"ц";"ч";"ш";"щ";"ъ";"ы";"ь";"э";"ю";"я"},I2664))&gt;0</f>
        <v>0</v>
      </c>
      <c r="AC2664" s="142" t="b">
        <f>COUNT(SEARCH({"а";"б";"в";"г";"д";"е";"ё";"ж";"з";"и";"й";"к";"л";"м";"н";"о";"п";"р";"с";"т";"у";"ф";"х";"ц";"ч";"ш";"щ";"ъ";"ы";"ь";"э";"ю";"я"},M2664))&gt;0</f>
        <v>0</v>
      </c>
      <c r="AD2664" s="27" t="b">
        <f t="shared" si="47"/>
        <v>1</v>
      </c>
      <c r="AE2664" s="415"/>
    </row>
    <row r="2665" spans="1:31" s="289" customFormat="1" hidden="1">
      <c r="A2665" s="414" t="s">
        <v>9015</v>
      </c>
      <c r="B2665" s="414"/>
      <c r="C2665" s="317" t="s">
        <v>8661</v>
      </c>
      <c r="D2665" s="312">
        <v>1</v>
      </c>
      <c r="E2665" s="318" t="s">
        <v>8662</v>
      </c>
      <c r="F2665" s="316" t="s">
        <v>407</v>
      </c>
      <c r="G2665" s="316"/>
      <c r="H2665" s="316" t="s">
        <v>408</v>
      </c>
      <c r="I2665" s="417" t="s">
        <v>65</v>
      </c>
      <c r="J2665" s="318" t="s">
        <v>23</v>
      </c>
      <c r="K2665" s="418" t="s">
        <v>8663</v>
      </c>
      <c r="L2665" s="316" t="s">
        <v>407</v>
      </c>
      <c r="M2665" s="417" t="s">
        <v>65</v>
      </c>
      <c r="N2665" s="317"/>
      <c r="O2665" s="318" t="s">
        <v>395</v>
      </c>
      <c r="P2665" s="317"/>
      <c r="Q2665" s="317"/>
      <c r="R2665" s="316"/>
      <c r="S2665" s="316"/>
      <c r="T2665" s="316"/>
      <c r="U2665" s="415"/>
      <c r="V2665" s="415"/>
      <c r="W2665" s="415"/>
      <c r="X2665" s="142" t="b">
        <f>COUNT(SEARCH({"а";"б";"в";"г";"д";"е";"ё";"ж";"з";"и";"й";"к";"л";"м";"н";"о";"п";"р";"с";"т";"у";"ф";"х";"ц";"ч";"ш";"щ";"ъ";"ы";"ь";"э";"ю";"я"},E2665))&gt;0</f>
        <v>0</v>
      </c>
      <c r="Y2665" s="142" t="b">
        <f>COUNT(SEARCH({"а";"б";"в";"г";"д";"е";"ё";"ж";"з";"и";"й";"к";"л";"м";"н";"о";"п";"р";"с";"т";"у";"ф";"х";"ц";"ч";"ш";"щ";"ъ";"ы";"ь";"э";"ю";"я"},F2665))&gt;0</f>
        <v>0</v>
      </c>
      <c r="Z2665" s="142" t="b">
        <f>COUNT(SEARCH({"а";"б";"в";"г";"д";"е";"ё";"ж";"з";"и";"й";"к";"л";"м";"н";"о";"п";"р";"с";"т";"у";"ф";"х";"ц";"ч";"ш";"щ";"ъ";"ы";"ь";"э";"ю";"я"},K2665))&gt;0</f>
        <v>0</v>
      </c>
      <c r="AA2665" s="142" t="b">
        <f>COUNT(SEARCH({"а";"б";"в";"г";"д";"е";"ё";"ж";"з";"и";"й";"к";"л";"м";"н";"о";"п";"р";"с";"т";"у";"ф";"х";"ц";"ч";"ш";"щ";"ъ";"ы";"ь";"э";"ю";"я"},L2665))&gt;0</f>
        <v>0</v>
      </c>
      <c r="AB2665" s="142" t="b">
        <f>COUNT(SEARCH({"а";"б";"в";"г";"д";"е";"ё";"ж";"з";"и";"й";"к";"л";"м";"н";"о";"п";"р";"с";"т";"у";"ф";"х";"ц";"ч";"ш";"щ";"ъ";"ы";"ь";"э";"ю";"я"},I2665))&gt;0</f>
        <v>0</v>
      </c>
      <c r="AC2665" s="142" t="b">
        <f>COUNT(SEARCH({"а";"б";"в";"г";"д";"е";"ё";"ж";"з";"и";"й";"к";"л";"м";"н";"о";"п";"р";"с";"т";"у";"ф";"х";"ц";"ч";"ш";"щ";"ъ";"ы";"ь";"э";"ю";"я"},M2665))&gt;0</f>
        <v>0</v>
      </c>
      <c r="AD2665" s="27" t="b">
        <f t="shared" si="47"/>
        <v>1</v>
      </c>
      <c r="AE2665" s="415"/>
    </row>
    <row r="2666" spans="1:31" s="289" customFormat="1" hidden="1">
      <c r="A2666" s="414" t="s">
        <v>9015</v>
      </c>
      <c r="B2666" s="414"/>
      <c r="C2666" s="317" t="s">
        <v>8657</v>
      </c>
      <c r="D2666" s="312">
        <v>1</v>
      </c>
      <c r="E2666" s="318" t="s">
        <v>8658</v>
      </c>
      <c r="F2666" s="316" t="s">
        <v>4141</v>
      </c>
      <c r="G2666" s="317" t="s">
        <v>272</v>
      </c>
      <c r="H2666" s="249" t="s">
        <v>4142</v>
      </c>
      <c r="I2666" s="417" t="s">
        <v>97</v>
      </c>
      <c r="J2666" s="318" t="s">
        <v>5</v>
      </c>
      <c r="K2666" s="418" t="s">
        <v>8659</v>
      </c>
      <c r="L2666" s="316" t="s">
        <v>4141</v>
      </c>
      <c r="M2666" s="316" t="s">
        <v>77</v>
      </c>
      <c r="N2666" s="317"/>
      <c r="O2666" s="318" t="s">
        <v>395</v>
      </c>
      <c r="P2666" s="317"/>
      <c r="Q2666" s="317"/>
      <c r="R2666" s="316"/>
      <c r="S2666" s="316" t="s">
        <v>4</v>
      </c>
      <c r="T2666" s="316"/>
      <c r="U2666" s="415"/>
      <c r="V2666" s="415"/>
      <c r="W2666" s="415"/>
      <c r="X2666" s="142" t="b">
        <f>COUNT(SEARCH({"а";"б";"в";"г";"д";"е";"ё";"ж";"з";"и";"й";"к";"л";"м";"н";"о";"п";"р";"с";"т";"у";"ф";"х";"ц";"ч";"ш";"щ";"ъ";"ы";"ь";"э";"ю";"я"},E2666))&gt;0</f>
        <v>0</v>
      </c>
      <c r="Y2666" s="142" t="b">
        <f>COUNT(SEARCH({"а";"б";"в";"г";"д";"е";"ё";"ж";"з";"и";"й";"к";"л";"м";"н";"о";"п";"р";"с";"т";"у";"ф";"х";"ц";"ч";"ш";"щ";"ъ";"ы";"ь";"э";"ю";"я"},F2666))&gt;0</f>
        <v>0</v>
      </c>
      <c r="Z2666" s="142" t="b">
        <f>COUNT(SEARCH({"а";"б";"в";"г";"д";"е";"ё";"ж";"з";"и";"й";"к";"л";"м";"н";"о";"п";"р";"с";"т";"у";"ф";"х";"ц";"ч";"ш";"щ";"ъ";"ы";"ь";"э";"ю";"я"},K2666))&gt;0</f>
        <v>0</v>
      </c>
      <c r="AA2666" s="142" t="b">
        <f>COUNT(SEARCH({"а";"б";"в";"г";"д";"е";"ё";"ж";"з";"и";"й";"к";"л";"м";"н";"о";"п";"р";"с";"т";"у";"ф";"х";"ц";"ч";"ш";"щ";"ъ";"ы";"ь";"э";"ю";"я"},L2666))&gt;0</f>
        <v>0</v>
      </c>
      <c r="AB2666" s="142" t="b">
        <f>COUNT(SEARCH({"а";"б";"в";"г";"д";"е";"ё";"ж";"з";"и";"й";"к";"л";"м";"н";"о";"п";"р";"с";"т";"у";"ф";"х";"ц";"ч";"ш";"щ";"ъ";"ы";"ь";"э";"ю";"я"},I2666))&gt;0</f>
        <v>0</v>
      </c>
      <c r="AC2666" s="142" t="b">
        <f>COUNT(SEARCH({"а";"б";"в";"г";"д";"е";"ё";"ж";"з";"и";"й";"к";"л";"м";"н";"о";"п";"р";"с";"т";"у";"ф";"х";"ц";"ч";"ш";"щ";"ъ";"ы";"ь";"э";"ю";"я"},M2666))&gt;0</f>
        <v>0</v>
      </c>
      <c r="AD2666" s="27" t="b">
        <f t="shared" si="47"/>
        <v>1</v>
      </c>
      <c r="AE2666" s="415"/>
    </row>
    <row r="2667" spans="1:31" s="289" customFormat="1" hidden="1">
      <c r="A2667" s="414" t="s">
        <v>9015</v>
      </c>
      <c r="B2667" s="414"/>
      <c r="C2667" s="317" t="s">
        <v>8657</v>
      </c>
      <c r="D2667" s="312">
        <v>1</v>
      </c>
      <c r="E2667" s="318" t="s">
        <v>8658</v>
      </c>
      <c r="F2667" s="316" t="s">
        <v>14</v>
      </c>
      <c r="G2667" s="317"/>
      <c r="H2667" s="316" t="s">
        <v>13</v>
      </c>
      <c r="I2667" s="417" t="s">
        <v>15</v>
      </c>
      <c r="J2667" s="318" t="s">
        <v>5</v>
      </c>
      <c r="K2667" s="418"/>
      <c r="L2667" s="419"/>
      <c r="M2667" s="317"/>
      <c r="N2667" s="317"/>
      <c r="O2667" s="318" t="s">
        <v>13</v>
      </c>
      <c r="P2667" s="317"/>
      <c r="Q2667" s="317"/>
      <c r="R2667" s="318"/>
      <c r="S2667" s="318"/>
      <c r="T2667" s="316"/>
      <c r="U2667" s="415"/>
      <c r="V2667" s="415"/>
      <c r="W2667" s="415"/>
      <c r="X2667" s="142" t="b">
        <f>COUNT(SEARCH({"а";"б";"в";"г";"д";"е";"ё";"ж";"з";"и";"й";"к";"л";"м";"н";"о";"п";"р";"с";"т";"у";"ф";"х";"ц";"ч";"ш";"щ";"ъ";"ы";"ь";"э";"ю";"я"},E2667))&gt;0</f>
        <v>0</v>
      </c>
      <c r="Y2667" s="142" t="b">
        <f>COUNT(SEARCH({"а";"б";"в";"г";"д";"е";"ё";"ж";"з";"и";"й";"к";"л";"м";"н";"о";"п";"р";"с";"т";"у";"ф";"х";"ц";"ч";"ш";"щ";"ъ";"ы";"ь";"э";"ю";"я"},F2667))&gt;0</f>
        <v>0</v>
      </c>
      <c r="Z2667" s="142" t="b">
        <f>COUNT(SEARCH({"а";"б";"в";"г";"д";"е";"ё";"ж";"з";"и";"й";"к";"л";"м";"н";"о";"п";"р";"с";"т";"у";"ф";"х";"ц";"ч";"ш";"щ";"ъ";"ы";"ь";"э";"ю";"я"},K2667))&gt;0</f>
        <v>0</v>
      </c>
      <c r="AA2667" s="142" t="b">
        <f>COUNT(SEARCH({"а";"б";"в";"г";"д";"е";"ё";"ж";"з";"и";"й";"к";"л";"м";"н";"о";"п";"р";"с";"т";"у";"ф";"х";"ц";"ч";"ш";"щ";"ъ";"ы";"ь";"э";"ю";"я"},L2667))&gt;0</f>
        <v>0</v>
      </c>
      <c r="AB2667" s="142" t="b">
        <f>COUNT(SEARCH({"а";"б";"в";"г";"д";"е";"ё";"ж";"з";"и";"й";"к";"л";"м";"н";"о";"п";"р";"с";"т";"у";"ф";"х";"ц";"ч";"ш";"щ";"ъ";"ы";"ь";"э";"ю";"я"},I2667))&gt;0</f>
        <v>0</v>
      </c>
      <c r="AC2667" s="142" t="b">
        <f>COUNT(SEARCH({"а";"б";"в";"г";"д";"е";"ё";"ж";"з";"и";"й";"к";"л";"м";"н";"о";"п";"р";"с";"т";"у";"ф";"х";"ц";"ч";"ш";"щ";"ъ";"ы";"ь";"э";"ю";"я"},M2667))&gt;0</f>
        <v>0</v>
      </c>
      <c r="AD2667" s="27" t="b">
        <f t="shared" si="47"/>
        <v>1</v>
      </c>
      <c r="AE2667" s="415"/>
    </row>
    <row r="2668" spans="1:31" s="289" customFormat="1" hidden="1">
      <c r="A2668" s="414" t="s">
        <v>9015</v>
      </c>
      <c r="B2668" s="414"/>
      <c r="C2668" s="317" t="s">
        <v>8657</v>
      </c>
      <c r="D2668" s="312">
        <v>1</v>
      </c>
      <c r="E2668" s="318" t="s">
        <v>8658</v>
      </c>
      <c r="F2668" s="316" t="s">
        <v>8</v>
      </c>
      <c r="G2668" s="317"/>
      <c r="H2668" s="318" t="s">
        <v>67</v>
      </c>
      <c r="I2668" s="417" t="s">
        <v>97</v>
      </c>
      <c r="J2668" s="318" t="s">
        <v>5</v>
      </c>
      <c r="K2668" s="418"/>
      <c r="L2668" s="419"/>
      <c r="M2668" s="317"/>
      <c r="N2668" s="317" t="s">
        <v>412</v>
      </c>
      <c r="O2668" s="318" t="s">
        <v>413</v>
      </c>
      <c r="P2668" s="317"/>
      <c r="Q2668" s="317"/>
      <c r="R2668" s="316"/>
      <c r="S2668" s="316" t="s">
        <v>398</v>
      </c>
      <c r="T2668" s="316"/>
      <c r="U2668" s="415"/>
      <c r="V2668" s="415"/>
      <c r="W2668" s="415"/>
      <c r="X2668" s="142" t="b">
        <f>COUNT(SEARCH({"а";"б";"в";"г";"д";"е";"ё";"ж";"з";"и";"й";"к";"л";"м";"н";"о";"п";"р";"с";"т";"у";"ф";"х";"ц";"ч";"ш";"щ";"ъ";"ы";"ь";"э";"ю";"я"},E2668))&gt;0</f>
        <v>0</v>
      </c>
      <c r="Y2668" s="142" t="b">
        <f>COUNT(SEARCH({"а";"б";"в";"г";"д";"е";"ё";"ж";"з";"и";"й";"к";"л";"м";"н";"о";"п";"р";"с";"т";"у";"ф";"х";"ц";"ч";"ш";"щ";"ъ";"ы";"ь";"э";"ю";"я"},F2668))&gt;0</f>
        <v>0</v>
      </c>
      <c r="Z2668" s="142" t="b">
        <f>COUNT(SEARCH({"а";"б";"в";"г";"д";"е";"ё";"ж";"з";"и";"й";"к";"л";"м";"н";"о";"п";"р";"с";"т";"у";"ф";"х";"ц";"ч";"ш";"щ";"ъ";"ы";"ь";"э";"ю";"я"},K2668))&gt;0</f>
        <v>0</v>
      </c>
      <c r="AA2668" s="142" t="b">
        <f>COUNT(SEARCH({"а";"б";"в";"г";"д";"е";"ё";"ж";"з";"и";"й";"к";"л";"м";"н";"о";"п";"р";"с";"т";"у";"ф";"х";"ц";"ч";"ш";"щ";"ъ";"ы";"ь";"э";"ю";"я"},L2668))&gt;0</f>
        <v>0</v>
      </c>
      <c r="AB2668" s="142" t="b">
        <f>COUNT(SEARCH({"а";"б";"в";"г";"д";"е";"ё";"ж";"з";"и";"й";"к";"л";"м";"н";"о";"п";"р";"с";"т";"у";"ф";"х";"ц";"ч";"ш";"щ";"ъ";"ы";"ь";"э";"ю";"я"},I2668))&gt;0</f>
        <v>0</v>
      </c>
      <c r="AC2668" s="142" t="b">
        <f>COUNT(SEARCH({"а";"б";"в";"г";"д";"е";"ё";"ж";"з";"и";"й";"к";"л";"м";"н";"о";"п";"р";"с";"т";"у";"ф";"х";"ц";"ч";"ш";"щ";"ъ";"ы";"ь";"э";"ю";"я"},M2668))&gt;0</f>
        <v>0</v>
      </c>
      <c r="AD2668" s="27" t="b">
        <f t="shared" si="47"/>
        <v>1</v>
      </c>
      <c r="AE2668" s="415"/>
    </row>
    <row r="2669" spans="1:31" s="289" customFormat="1" hidden="1">
      <c r="A2669" s="414" t="s">
        <v>9015</v>
      </c>
      <c r="B2669" s="414"/>
      <c r="C2669" s="317" t="s">
        <v>8657</v>
      </c>
      <c r="D2669" s="312">
        <v>1</v>
      </c>
      <c r="E2669" s="318" t="s">
        <v>8658</v>
      </c>
      <c r="F2669" s="316" t="s">
        <v>10</v>
      </c>
      <c r="G2669" s="317"/>
      <c r="H2669" s="316" t="s">
        <v>414</v>
      </c>
      <c r="I2669" s="417" t="s">
        <v>3</v>
      </c>
      <c r="J2669" s="318" t="s">
        <v>5</v>
      </c>
      <c r="K2669" s="418"/>
      <c r="L2669" s="419"/>
      <c r="M2669" s="317"/>
      <c r="N2669" s="317"/>
      <c r="O2669" s="318" t="s">
        <v>399</v>
      </c>
      <c r="P2669" s="317"/>
      <c r="Q2669" s="317"/>
      <c r="R2669" s="318"/>
      <c r="S2669" s="318" t="s">
        <v>4</v>
      </c>
      <c r="T2669" s="316"/>
      <c r="U2669" s="415"/>
      <c r="V2669" s="415"/>
      <c r="W2669" s="415"/>
      <c r="X2669" s="142" t="b">
        <f>COUNT(SEARCH({"а";"б";"в";"г";"д";"е";"ё";"ж";"з";"и";"й";"к";"л";"м";"н";"о";"п";"р";"с";"т";"у";"ф";"х";"ц";"ч";"ш";"щ";"ъ";"ы";"ь";"э";"ю";"я"},E2669))&gt;0</f>
        <v>0</v>
      </c>
      <c r="Y2669" s="142" t="b">
        <f>COUNT(SEARCH({"а";"б";"в";"г";"д";"е";"ё";"ж";"з";"и";"й";"к";"л";"м";"н";"о";"п";"р";"с";"т";"у";"ф";"х";"ц";"ч";"ш";"щ";"ъ";"ы";"ь";"э";"ю";"я"},F2669))&gt;0</f>
        <v>0</v>
      </c>
      <c r="Z2669" s="142" t="b">
        <f>COUNT(SEARCH({"а";"б";"в";"г";"д";"е";"ё";"ж";"з";"и";"й";"к";"л";"м";"н";"о";"п";"р";"с";"т";"у";"ф";"х";"ц";"ч";"ш";"щ";"ъ";"ы";"ь";"э";"ю";"я"},K2669))&gt;0</f>
        <v>0</v>
      </c>
      <c r="AA2669" s="142" t="b">
        <f>COUNT(SEARCH({"а";"б";"в";"г";"д";"е";"ё";"ж";"з";"и";"й";"к";"л";"м";"н";"о";"п";"р";"с";"т";"у";"ф";"х";"ц";"ч";"ш";"щ";"ъ";"ы";"ь";"э";"ю";"я"},L2669))&gt;0</f>
        <v>0</v>
      </c>
      <c r="AB2669" s="142" t="b">
        <f>COUNT(SEARCH({"а";"б";"в";"г";"д";"е";"ё";"ж";"з";"и";"й";"к";"л";"м";"н";"о";"п";"р";"с";"т";"у";"ф";"х";"ц";"ч";"ш";"щ";"ъ";"ы";"ь";"э";"ю";"я"},I2669))&gt;0</f>
        <v>0</v>
      </c>
      <c r="AC2669" s="142" t="b">
        <f>COUNT(SEARCH({"а";"б";"в";"г";"д";"е";"ё";"ж";"з";"и";"й";"к";"л";"м";"н";"о";"п";"р";"с";"т";"у";"ф";"х";"ц";"ч";"ш";"щ";"ъ";"ы";"ь";"э";"ю";"я"},M2669))&gt;0</f>
        <v>0</v>
      </c>
      <c r="AD2669" s="27" t="b">
        <f t="shared" si="47"/>
        <v>1</v>
      </c>
      <c r="AE2669" s="415"/>
    </row>
    <row r="2670" spans="1:31" s="289" customFormat="1" ht="30" hidden="1">
      <c r="A2670" s="414" t="s">
        <v>9015</v>
      </c>
      <c r="B2670" s="414"/>
      <c r="C2670" s="317" t="s">
        <v>8657</v>
      </c>
      <c r="D2670" s="312">
        <v>1</v>
      </c>
      <c r="E2670" s="318" t="s">
        <v>8658</v>
      </c>
      <c r="F2670" s="316" t="s">
        <v>12</v>
      </c>
      <c r="G2670" s="317"/>
      <c r="H2670" s="318" t="s">
        <v>400</v>
      </c>
      <c r="I2670" s="417" t="s">
        <v>3</v>
      </c>
      <c r="J2670" s="318" t="s">
        <v>5</v>
      </c>
      <c r="K2670" s="418"/>
      <c r="L2670" s="419"/>
      <c r="M2670" s="317"/>
      <c r="N2670" s="317"/>
      <c r="O2670" s="318" t="s">
        <v>66</v>
      </c>
      <c r="P2670" s="317"/>
      <c r="Q2670" s="317"/>
      <c r="R2670" s="318"/>
      <c r="S2670" s="318" t="s">
        <v>4</v>
      </c>
      <c r="T2670" s="316"/>
      <c r="U2670" s="415"/>
      <c r="V2670" s="415"/>
      <c r="W2670" s="415"/>
      <c r="X2670" s="142" t="b">
        <f>COUNT(SEARCH({"а";"б";"в";"г";"д";"е";"ё";"ж";"з";"и";"й";"к";"л";"м";"н";"о";"п";"р";"с";"т";"у";"ф";"х";"ц";"ч";"ш";"щ";"ъ";"ы";"ь";"э";"ю";"я"},E2670))&gt;0</f>
        <v>0</v>
      </c>
      <c r="Y2670" s="142" t="b">
        <f>COUNT(SEARCH({"а";"б";"в";"г";"д";"е";"ё";"ж";"з";"и";"й";"к";"л";"м";"н";"о";"п";"р";"с";"т";"у";"ф";"х";"ц";"ч";"ш";"щ";"ъ";"ы";"ь";"э";"ю";"я"},F2670))&gt;0</f>
        <v>0</v>
      </c>
      <c r="Z2670" s="142" t="b">
        <f>COUNT(SEARCH({"а";"б";"в";"г";"д";"е";"ё";"ж";"з";"и";"й";"к";"л";"м";"н";"о";"п";"р";"с";"т";"у";"ф";"х";"ц";"ч";"ш";"щ";"ъ";"ы";"ь";"э";"ю";"я"},K2670))&gt;0</f>
        <v>0</v>
      </c>
      <c r="AA2670" s="142" t="b">
        <f>COUNT(SEARCH({"а";"б";"в";"г";"д";"е";"ё";"ж";"з";"и";"й";"к";"л";"м";"н";"о";"п";"р";"с";"т";"у";"ф";"х";"ц";"ч";"ш";"щ";"ъ";"ы";"ь";"э";"ю";"я"},L2670))&gt;0</f>
        <v>0</v>
      </c>
      <c r="AB2670" s="142" t="b">
        <f>COUNT(SEARCH({"а";"б";"в";"г";"д";"е";"ё";"ж";"з";"и";"й";"к";"л";"м";"н";"о";"п";"р";"с";"т";"у";"ф";"х";"ц";"ч";"ш";"щ";"ъ";"ы";"ь";"э";"ю";"я"},I2670))&gt;0</f>
        <v>0</v>
      </c>
      <c r="AC2670" s="142" t="b">
        <f>COUNT(SEARCH({"а";"б";"в";"г";"д";"е";"ё";"ж";"з";"и";"й";"к";"л";"м";"н";"о";"п";"р";"с";"т";"у";"ф";"х";"ц";"ч";"ш";"щ";"ъ";"ы";"ь";"э";"ю";"я"},M2670))&gt;0</f>
        <v>0</v>
      </c>
      <c r="AD2670" s="27" t="b">
        <f t="shared" si="47"/>
        <v>1</v>
      </c>
      <c r="AE2670" s="415"/>
    </row>
    <row r="2671" spans="1:31" s="289" customFormat="1" hidden="1">
      <c r="A2671" s="414" t="s">
        <v>9015</v>
      </c>
      <c r="B2671" s="414"/>
      <c r="C2671" s="317" t="s">
        <v>8657</v>
      </c>
      <c r="D2671" s="312">
        <v>1</v>
      </c>
      <c r="E2671" s="318" t="s">
        <v>8658</v>
      </c>
      <c r="F2671" s="316" t="s">
        <v>18</v>
      </c>
      <c r="G2671" s="317"/>
      <c r="H2671" s="318" t="s">
        <v>64</v>
      </c>
      <c r="I2671" s="417" t="s">
        <v>19</v>
      </c>
      <c r="J2671" s="318" t="s">
        <v>5</v>
      </c>
      <c r="K2671" s="418"/>
      <c r="L2671" s="419"/>
      <c r="M2671" s="317"/>
      <c r="N2671" s="317"/>
      <c r="O2671" s="318" t="s">
        <v>401</v>
      </c>
      <c r="P2671" s="317"/>
      <c r="Q2671" s="317"/>
      <c r="R2671" s="318"/>
      <c r="S2671" s="318"/>
      <c r="T2671" s="316"/>
      <c r="U2671" s="415"/>
      <c r="V2671" s="415"/>
      <c r="W2671" s="415"/>
      <c r="X2671" s="142" t="b">
        <f>COUNT(SEARCH({"а";"б";"в";"г";"д";"е";"ё";"ж";"з";"и";"й";"к";"л";"м";"н";"о";"п";"р";"с";"т";"у";"ф";"х";"ц";"ч";"ш";"щ";"ъ";"ы";"ь";"э";"ю";"я"},E2671))&gt;0</f>
        <v>0</v>
      </c>
      <c r="Y2671" s="142" t="b">
        <f>COUNT(SEARCH({"а";"б";"в";"г";"д";"е";"ё";"ж";"з";"и";"й";"к";"л";"м";"н";"о";"п";"р";"с";"т";"у";"ф";"х";"ц";"ч";"ш";"щ";"ъ";"ы";"ь";"э";"ю";"я"},F2671))&gt;0</f>
        <v>0</v>
      </c>
      <c r="Z2671" s="142" t="b">
        <f>COUNT(SEARCH({"а";"б";"в";"г";"д";"е";"ё";"ж";"з";"и";"й";"к";"л";"м";"н";"о";"п";"р";"с";"т";"у";"ф";"х";"ц";"ч";"ш";"щ";"ъ";"ы";"ь";"э";"ю";"я"},K2671))&gt;0</f>
        <v>0</v>
      </c>
      <c r="AA2671" s="142" t="b">
        <f>COUNT(SEARCH({"а";"б";"в";"г";"д";"е";"ё";"ж";"з";"и";"й";"к";"л";"м";"н";"о";"п";"р";"с";"т";"у";"ф";"х";"ц";"ч";"ш";"щ";"ъ";"ы";"ь";"э";"ю";"я"},L2671))&gt;0</f>
        <v>0</v>
      </c>
      <c r="AB2671" s="142" t="b">
        <f>COUNT(SEARCH({"а";"б";"в";"г";"д";"е";"ё";"ж";"з";"и";"й";"к";"л";"м";"н";"о";"п";"р";"с";"т";"у";"ф";"х";"ц";"ч";"ш";"щ";"ъ";"ы";"ь";"э";"ю";"я"},I2671))&gt;0</f>
        <v>0</v>
      </c>
      <c r="AC2671" s="142" t="b">
        <f>COUNT(SEARCH({"а";"б";"в";"г";"д";"е";"ё";"ж";"з";"и";"й";"к";"л";"м";"н";"о";"п";"р";"с";"т";"у";"ф";"х";"ц";"ч";"ш";"щ";"ъ";"ы";"ь";"э";"ю";"я"},M2671))&gt;0</f>
        <v>0</v>
      </c>
      <c r="AD2671" s="27" t="b">
        <f t="shared" si="47"/>
        <v>1</v>
      </c>
      <c r="AE2671" s="415"/>
    </row>
    <row r="2672" spans="1:31" s="289" customFormat="1" ht="45" hidden="1">
      <c r="A2672" s="414" t="s">
        <v>9015</v>
      </c>
      <c r="B2672" s="414"/>
      <c r="C2672" s="317" t="s">
        <v>8657</v>
      </c>
      <c r="D2672" s="312">
        <v>1</v>
      </c>
      <c r="E2672" s="318" t="s">
        <v>8658</v>
      </c>
      <c r="F2672" s="316" t="s">
        <v>21</v>
      </c>
      <c r="G2672" s="317"/>
      <c r="H2672" s="316" t="s">
        <v>402</v>
      </c>
      <c r="I2672" s="417" t="s">
        <v>19</v>
      </c>
      <c r="J2672" s="318" t="s">
        <v>5</v>
      </c>
      <c r="K2672" s="418"/>
      <c r="L2672" s="419"/>
      <c r="M2672" s="317"/>
      <c r="N2672" s="317"/>
      <c r="O2672" s="318" t="s">
        <v>20</v>
      </c>
      <c r="P2672" s="317"/>
      <c r="Q2672" s="317"/>
      <c r="R2672" s="318"/>
      <c r="S2672" s="318" t="s">
        <v>4</v>
      </c>
      <c r="T2672" s="316"/>
      <c r="U2672" s="415"/>
      <c r="V2672" s="415"/>
      <c r="W2672" s="415"/>
      <c r="X2672" s="142" t="b">
        <f>COUNT(SEARCH({"а";"б";"в";"г";"д";"е";"ё";"ж";"з";"и";"й";"к";"л";"м";"н";"о";"п";"р";"с";"т";"у";"ф";"х";"ц";"ч";"ш";"щ";"ъ";"ы";"ь";"э";"ю";"я"},E2672))&gt;0</f>
        <v>0</v>
      </c>
      <c r="Y2672" s="142" t="b">
        <f>COUNT(SEARCH({"а";"б";"в";"г";"д";"е";"ё";"ж";"з";"и";"й";"к";"л";"м";"н";"о";"п";"р";"с";"т";"у";"ф";"х";"ц";"ч";"ш";"щ";"ъ";"ы";"ь";"э";"ю";"я"},F2672))&gt;0</f>
        <v>0</v>
      </c>
      <c r="Z2672" s="142" t="b">
        <f>COUNT(SEARCH({"а";"б";"в";"г";"д";"е";"ё";"ж";"з";"и";"й";"к";"л";"м";"н";"о";"п";"р";"с";"т";"у";"ф";"х";"ц";"ч";"ш";"щ";"ъ";"ы";"ь";"э";"ю";"я"},K2672))&gt;0</f>
        <v>0</v>
      </c>
      <c r="AA2672" s="142" t="b">
        <f>COUNT(SEARCH({"а";"б";"в";"г";"д";"е";"ё";"ж";"з";"и";"й";"к";"л";"м";"н";"о";"п";"р";"с";"т";"у";"ф";"х";"ц";"ч";"ш";"щ";"ъ";"ы";"ь";"э";"ю";"я"},L2672))&gt;0</f>
        <v>0</v>
      </c>
      <c r="AB2672" s="142" t="b">
        <f>COUNT(SEARCH({"а";"б";"в";"г";"д";"е";"ё";"ж";"з";"и";"й";"к";"л";"м";"н";"о";"п";"р";"с";"т";"у";"ф";"х";"ц";"ч";"ш";"щ";"ъ";"ы";"ь";"э";"ю";"я"},I2672))&gt;0</f>
        <v>0</v>
      </c>
      <c r="AC2672" s="142" t="b">
        <f>COUNT(SEARCH({"а";"б";"в";"г";"д";"е";"ё";"ж";"з";"и";"й";"к";"л";"м";"н";"о";"п";"р";"с";"т";"у";"ф";"х";"ц";"ч";"ш";"щ";"ъ";"ы";"ь";"э";"ю";"я"},M2672))&gt;0</f>
        <v>0</v>
      </c>
      <c r="AD2672" s="27" t="b">
        <f t="shared" si="47"/>
        <v>1</v>
      </c>
      <c r="AE2672" s="415"/>
    </row>
    <row r="2673" spans="1:31" s="289" customFormat="1" hidden="1">
      <c r="A2673" s="414" t="s">
        <v>9015</v>
      </c>
      <c r="B2673" s="414"/>
      <c r="C2673" s="317" t="s">
        <v>8657</v>
      </c>
      <c r="D2673" s="312">
        <v>1</v>
      </c>
      <c r="E2673" s="318" t="s">
        <v>8658</v>
      </c>
      <c r="F2673" s="316" t="s">
        <v>4143</v>
      </c>
      <c r="G2673" s="317"/>
      <c r="H2673" s="316" t="s">
        <v>416</v>
      </c>
      <c r="I2673" s="417" t="s">
        <v>97</v>
      </c>
      <c r="J2673" s="318" t="s">
        <v>23</v>
      </c>
      <c r="K2673" s="418" t="s">
        <v>8659</v>
      </c>
      <c r="L2673" s="316" t="s">
        <v>4143</v>
      </c>
      <c r="M2673" s="316" t="s">
        <v>417</v>
      </c>
      <c r="N2673" s="317"/>
      <c r="O2673" s="318" t="s">
        <v>395</v>
      </c>
      <c r="P2673" s="317"/>
      <c r="Q2673" s="317"/>
      <c r="R2673" s="316"/>
      <c r="S2673" s="316"/>
      <c r="T2673" s="316"/>
      <c r="U2673" s="415"/>
      <c r="V2673" s="415"/>
      <c r="W2673" s="415"/>
      <c r="X2673" s="142" t="b">
        <f>COUNT(SEARCH({"а";"б";"в";"г";"д";"е";"ё";"ж";"з";"и";"й";"к";"л";"м";"н";"о";"п";"р";"с";"т";"у";"ф";"х";"ц";"ч";"ш";"щ";"ъ";"ы";"ь";"э";"ю";"я"},E2673))&gt;0</f>
        <v>0</v>
      </c>
      <c r="Y2673" s="142" t="b">
        <f>COUNT(SEARCH({"а";"б";"в";"г";"д";"е";"ё";"ж";"з";"и";"й";"к";"л";"м";"н";"о";"п";"р";"с";"т";"у";"ф";"х";"ц";"ч";"ш";"щ";"ъ";"ы";"ь";"э";"ю";"я"},F2673))&gt;0</f>
        <v>0</v>
      </c>
      <c r="Z2673" s="142" t="b">
        <f>COUNT(SEARCH({"а";"б";"в";"г";"д";"е";"ё";"ж";"з";"и";"й";"к";"л";"м";"н";"о";"п";"р";"с";"т";"у";"ф";"х";"ц";"ч";"ш";"щ";"ъ";"ы";"ь";"э";"ю";"я"},K2673))&gt;0</f>
        <v>0</v>
      </c>
      <c r="AA2673" s="142" t="b">
        <f>COUNT(SEARCH({"а";"б";"в";"г";"д";"е";"ё";"ж";"з";"и";"й";"к";"л";"м";"н";"о";"п";"р";"с";"т";"у";"ф";"х";"ц";"ч";"ш";"щ";"ъ";"ы";"ь";"э";"ю";"я"},L2673))&gt;0</f>
        <v>0</v>
      </c>
      <c r="AB2673" s="142" t="b">
        <f>COUNT(SEARCH({"а";"б";"в";"г";"д";"е";"ё";"ж";"з";"и";"й";"к";"л";"м";"н";"о";"п";"р";"с";"т";"у";"ф";"х";"ц";"ч";"ш";"щ";"ъ";"ы";"ь";"э";"ю";"я"},I2673))&gt;0</f>
        <v>0</v>
      </c>
      <c r="AC2673" s="142" t="b">
        <f>COUNT(SEARCH({"а";"б";"в";"г";"д";"е";"ё";"ж";"з";"и";"й";"к";"л";"м";"н";"о";"п";"р";"с";"т";"у";"ф";"х";"ц";"ч";"ш";"щ";"ъ";"ы";"ь";"э";"ю";"я"},M2673))&gt;0</f>
        <v>0</v>
      </c>
      <c r="AD2673" s="27" t="b">
        <f t="shared" si="47"/>
        <v>1</v>
      </c>
      <c r="AE2673" s="415"/>
    </row>
    <row r="2674" spans="1:31" s="289" customFormat="1" hidden="1">
      <c r="A2674" s="414" t="s">
        <v>9015</v>
      </c>
      <c r="B2674" s="414"/>
      <c r="C2674" s="317" t="s">
        <v>8657</v>
      </c>
      <c r="D2674" s="312">
        <v>1</v>
      </c>
      <c r="E2674" s="318" t="s">
        <v>8658</v>
      </c>
      <c r="F2674" s="316" t="s">
        <v>4144</v>
      </c>
      <c r="G2674" s="317"/>
      <c r="H2674" s="316" t="s">
        <v>419</v>
      </c>
      <c r="I2674" s="417" t="s">
        <v>97</v>
      </c>
      <c r="J2674" s="318" t="s">
        <v>23</v>
      </c>
      <c r="K2674" s="418" t="s">
        <v>8659</v>
      </c>
      <c r="L2674" s="316" t="s">
        <v>4144</v>
      </c>
      <c r="M2674" s="316" t="s">
        <v>417</v>
      </c>
      <c r="N2674" s="317"/>
      <c r="O2674" s="318" t="s">
        <v>395</v>
      </c>
      <c r="P2674" s="317"/>
      <c r="Q2674" s="317"/>
      <c r="R2674" s="316"/>
      <c r="S2674" s="316"/>
      <c r="T2674" s="316"/>
      <c r="U2674" s="415"/>
      <c r="V2674" s="415"/>
      <c r="W2674" s="415"/>
      <c r="X2674" s="142" t="b">
        <f>COUNT(SEARCH({"а";"б";"в";"г";"д";"е";"ё";"ж";"з";"и";"й";"к";"л";"м";"н";"о";"п";"р";"с";"т";"у";"ф";"х";"ц";"ч";"ш";"щ";"ъ";"ы";"ь";"э";"ю";"я"},E2674))&gt;0</f>
        <v>0</v>
      </c>
      <c r="Y2674" s="142" t="b">
        <f>COUNT(SEARCH({"а";"б";"в";"г";"д";"е";"ё";"ж";"з";"и";"й";"к";"л";"м";"н";"о";"п";"р";"с";"т";"у";"ф";"х";"ц";"ч";"ш";"щ";"ъ";"ы";"ь";"э";"ю";"я"},F2674))&gt;0</f>
        <v>0</v>
      </c>
      <c r="Z2674" s="142" t="b">
        <f>COUNT(SEARCH({"а";"б";"в";"г";"д";"е";"ё";"ж";"з";"и";"й";"к";"л";"м";"н";"о";"п";"р";"с";"т";"у";"ф";"х";"ц";"ч";"ш";"щ";"ъ";"ы";"ь";"э";"ю";"я"},K2674))&gt;0</f>
        <v>0</v>
      </c>
      <c r="AA2674" s="142" t="b">
        <f>COUNT(SEARCH({"а";"б";"в";"г";"д";"е";"ё";"ж";"з";"и";"й";"к";"л";"м";"н";"о";"п";"р";"с";"т";"у";"ф";"х";"ц";"ч";"ш";"щ";"ъ";"ы";"ь";"э";"ю";"я"},L2674))&gt;0</f>
        <v>0</v>
      </c>
      <c r="AB2674" s="142" t="b">
        <f>COUNT(SEARCH({"а";"б";"в";"г";"д";"е";"ё";"ж";"з";"и";"й";"к";"л";"м";"н";"о";"п";"р";"с";"т";"у";"ф";"х";"ц";"ч";"ш";"щ";"ъ";"ы";"ь";"э";"ю";"я"},I2674))&gt;0</f>
        <v>0</v>
      </c>
      <c r="AC2674" s="142" t="b">
        <f>COUNT(SEARCH({"а";"б";"в";"г";"д";"е";"ё";"ж";"з";"и";"й";"к";"л";"м";"н";"о";"п";"р";"с";"т";"у";"ф";"х";"ц";"ч";"ш";"щ";"ъ";"ы";"ь";"э";"ю";"я"},M2674))&gt;0</f>
        <v>0</v>
      </c>
      <c r="AD2674" s="27" t="b">
        <f t="shared" si="47"/>
        <v>1</v>
      </c>
      <c r="AE2674" s="415"/>
    </row>
    <row r="2675" spans="1:31" s="289" customFormat="1" hidden="1">
      <c r="A2675" s="414" t="s">
        <v>9015</v>
      </c>
      <c r="B2675" s="414"/>
      <c r="C2675" s="317" t="s">
        <v>8657</v>
      </c>
      <c r="D2675" s="312">
        <v>1</v>
      </c>
      <c r="E2675" s="318" t="s">
        <v>8658</v>
      </c>
      <c r="F2675" s="316" t="s">
        <v>405</v>
      </c>
      <c r="G2675" s="317" t="s">
        <v>136</v>
      </c>
      <c r="H2675" s="316" t="s">
        <v>406</v>
      </c>
      <c r="I2675" s="417" t="s">
        <v>65</v>
      </c>
      <c r="J2675" s="318" t="s">
        <v>5</v>
      </c>
      <c r="K2675" s="418" t="s">
        <v>8659</v>
      </c>
      <c r="L2675" s="316" t="s">
        <v>405</v>
      </c>
      <c r="M2675" s="417" t="s">
        <v>65</v>
      </c>
      <c r="N2675" s="317"/>
      <c r="O2675" s="318" t="s">
        <v>395</v>
      </c>
      <c r="P2675" s="317"/>
      <c r="Q2675" s="317"/>
      <c r="R2675" s="316"/>
      <c r="S2675" s="316" t="s">
        <v>4</v>
      </c>
      <c r="T2675" s="316"/>
      <c r="U2675" s="415"/>
      <c r="V2675" s="415"/>
      <c r="W2675" s="415"/>
      <c r="X2675" s="142" t="b">
        <f>COUNT(SEARCH({"а";"б";"в";"г";"д";"е";"ё";"ж";"з";"и";"й";"к";"л";"м";"н";"о";"п";"р";"с";"т";"у";"ф";"х";"ц";"ч";"ш";"щ";"ъ";"ы";"ь";"э";"ю";"я"},E2675))&gt;0</f>
        <v>0</v>
      </c>
      <c r="Y2675" s="142" t="b">
        <f>COUNT(SEARCH({"а";"б";"в";"г";"д";"е";"ё";"ж";"з";"и";"й";"к";"л";"м";"н";"о";"п";"р";"с";"т";"у";"ф";"х";"ц";"ч";"ш";"щ";"ъ";"ы";"ь";"э";"ю";"я"},F2675))&gt;0</f>
        <v>0</v>
      </c>
      <c r="Z2675" s="142" t="b">
        <f>COUNT(SEARCH({"а";"б";"в";"г";"д";"е";"ё";"ж";"з";"и";"й";"к";"л";"м";"н";"о";"п";"р";"с";"т";"у";"ф";"х";"ц";"ч";"ш";"щ";"ъ";"ы";"ь";"э";"ю";"я"},K2675))&gt;0</f>
        <v>0</v>
      </c>
      <c r="AA2675" s="142" t="b">
        <f>COUNT(SEARCH({"а";"б";"в";"г";"д";"е";"ё";"ж";"з";"и";"й";"к";"л";"м";"н";"о";"п";"р";"с";"т";"у";"ф";"х";"ц";"ч";"ш";"щ";"ъ";"ы";"ь";"э";"ю";"я"},L2675))&gt;0</f>
        <v>0</v>
      </c>
      <c r="AB2675" s="142" t="b">
        <f>COUNT(SEARCH({"а";"б";"в";"г";"д";"е";"ё";"ж";"з";"и";"й";"к";"л";"м";"н";"о";"п";"р";"с";"т";"у";"ф";"х";"ц";"ч";"ш";"щ";"ъ";"ы";"ь";"э";"ю";"я"},I2675))&gt;0</f>
        <v>0</v>
      </c>
      <c r="AC2675" s="142" t="b">
        <f>COUNT(SEARCH({"а";"б";"в";"г";"д";"е";"ё";"ж";"з";"и";"й";"к";"л";"м";"н";"о";"п";"р";"с";"т";"у";"ф";"х";"ц";"ч";"ш";"щ";"ъ";"ы";"ь";"э";"ю";"я"},M2675))&gt;0</f>
        <v>0</v>
      </c>
      <c r="AD2675" s="27" t="b">
        <f t="shared" si="47"/>
        <v>1</v>
      </c>
      <c r="AE2675" s="415"/>
    </row>
    <row r="2676" spans="1:31" s="289" customFormat="1" hidden="1">
      <c r="A2676" s="414" t="s">
        <v>9015</v>
      </c>
      <c r="B2676" s="414"/>
      <c r="C2676" s="317" t="s">
        <v>8657</v>
      </c>
      <c r="D2676" s="312">
        <v>1</v>
      </c>
      <c r="E2676" s="318" t="s">
        <v>8658</v>
      </c>
      <c r="F2676" s="316" t="s">
        <v>407</v>
      </c>
      <c r="G2676" s="316"/>
      <c r="H2676" s="316" t="s">
        <v>408</v>
      </c>
      <c r="I2676" s="417" t="s">
        <v>65</v>
      </c>
      <c r="J2676" s="318" t="s">
        <v>23</v>
      </c>
      <c r="K2676" s="418" t="s">
        <v>8659</v>
      </c>
      <c r="L2676" s="316" t="s">
        <v>407</v>
      </c>
      <c r="M2676" s="417" t="s">
        <v>65</v>
      </c>
      <c r="N2676" s="317"/>
      <c r="O2676" s="318" t="s">
        <v>395</v>
      </c>
      <c r="P2676" s="317"/>
      <c r="Q2676" s="317"/>
      <c r="R2676" s="316"/>
      <c r="S2676" s="316"/>
      <c r="T2676" s="316"/>
      <c r="U2676" s="415"/>
      <c r="V2676" s="415"/>
      <c r="W2676" s="415"/>
      <c r="X2676" s="142" t="b">
        <f>COUNT(SEARCH({"а";"б";"в";"г";"д";"е";"ё";"ж";"з";"и";"й";"к";"л";"м";"н";"о";"п";"р";"с";"т";"у";"ф";"х";"ц";"ч";"ш";"щ";"ъ";"ы";"ь";"э";"ю";"я"},E2676))&gt;0</f>
        <v>0</v>
      </c>
      <c r="Y2676" s="142" t="b">
        <f>COUNT(SEARCH({"а";"б";"в";"г";"д";"е";"ё";"ж";"з";"и";"й";"к";"л";"м";"н";"о";"п";"р";"с";"т";"у";"ф";"х";"ц";"ч";"ш";"щ";"ъ";"ы";"ь";"э";"ю";"я"},F2676))&gt;0</f>
        <v>0</v>
      </c>
      <c r="Z2676" s="142" t="b">
        <f>COUNT(SEARCH({"а";"б";"в";"г";"д";"е";"ё";"ж";"з";"и";"й";"к";"л";"м";"н";"о";"п";"р";"с";"т";"у";"ф";"х";"ц";"ч";"ш";"щ";"ъ";"ы";"ь";"э";"ю";"я"},K2676))&gt;0</f>
        <v>0</v>
      </c>
      <c r="AA2676" s="142" t="b">
        <f>COUNT(SEARCH({"а";"б";"в";"г";"д";"е";"ё";"ж";"з";"и";"й";"к";"л";"м";"н";"о";"п";"р";"с";"т";"у";"ф";"х";"ц";"ч";"ш";"щ";"ъ";"ы";"ь";"э";"ю";"я"},L2676))&gt;0</f>
        <v>0</v>
      </c>
      <c r="AB2676" s="142" t="b">
        <f>COUNT(SEARCH({"а";"б";"в";"г";"д";"е";"ё";"ж";"з";"и";"й";"к";"л";"м";"н";"о";"п";"р";"с";"т";"у";"ф";"х";"ц";"ч";"ш";"щ";"ъ";"ы";"ь";"э";"ю";"я"},I2676))&gt;0</f>
        <v>0</v>
      </c>
      <c r="AC2676" s="142" t="b">
        <f>COUNT(SEARCH({"а";"б";"в";"г";"д";"е";"ё";"ж";"з";"и";"й";"к";"л";"м";"н";"о";"п";"р";"с";"т";"у";"ф";"х";"ц";"ч";"ш";"щ";"ъ";"ы";"ь";"э";"ю";"я"},M2676))&gt;0</f>
        <v>0</v>
      </c>
      <c r="AD2676" s="27" t="b">
        <f t="shared" si="47"/>
        <v>1</v>
      </c>
      <c r="AE2676" s="415"/>
    </row>
    <row r="2677" spans="1:31" s="289" customFormat="1" hidden="1">
      <c r="A2677" s="414" t="s">
        <v>9015</v>
      </c>
      <c r="B2677" s="414"/>
      <c r="C2677" s="317" t="s">
        <v>8653</v>
      </c>
      <c r="D2677" s="312">
        <v>1</v>
      </c>
      <c r="E2677" s="318" t="s">
        <v>8654</v>
      </c>
      <c r="F2677" s="316" t="s">
        <v>4093</v>
      </c>
      <c r="G2677" s="317" t="s">
        <v>272</v>
      </c>
      <c r="H2677" s="249" t="s">
        <v>4094</v>
      </c>
      <c r="I2677" s="417" t="s">
        <v>97</v>
      </c>
      <c r="J2677" s="318" t="s">
        <v>5</v>
      </c>
      <c r="K2677" s="418" t="s">
        <v>8655</v>
      </c>
      <c r="L2677" s="316" t="s">
        <v>4093</v>
      </c>
      <c r="M2677" s="316" t="s">
        <v>77</v>
      </c>
      <c r="N2677" s="317"/>
      <c r="O2677" s="318" t="s">
        <v>395</v>
      </c>
      <c r="P2677" s="317"/>
      <c r="Q2677" s="317"/>
      <c r="R2677" s="316"/>
      <c r="S2677" s="316" t="s">
        <v>4</v>
      </c>
      <c r="T2677" s="316"/>
      <c r="U2677" s="415"/>
      <c r="V2677" s="415"/>
      <c r="W2677" s="415"/>
      <c r="X2677" s="142" t="b">
        <f>COUNT(SEARCH({"а";"б";"в";"г";"д";"е";"ё";"ж";"з";"и";"й";"к";"л";"м";"н";"о";"п";"р";"с";"т";"у";"ф";"х";"ц";"ч";"ш";"щ";"ъ";"ы";"ь";"э";"ю";"я"},E2677))&gt;0</f>
        <v>0</v>
      </c>
      <c r="Y2677" s="142" t="b">
        <f>COUNT(SEARCH({"а";"б";"в";"г";"д";"е";"ё";"ж";"з";"и";"й";"к";"л";"м";"н";"о";"п";"р";"с";"т";"у";"ф";"х";"ц";"ч";"ш";"щ";"ъ";"ы";"ь";"э";"ю";"я"},F2677))&gt;0</f>
        <v>0</v>
      </c>
      <c r="Z2677" s="142" t="b">
        <f>COUNT(SEARCH({"а";"б";"в";"г";"д";"е";"ё";"ж";"з";"и";"й";"к";"л";"м";"н";"о";"п";"р";"с";"т";"у";"ф";"х";"ц";"ч";"ш";"щ";"ъ";"ы";"ь";"э";"ю";"я"},K2677))&gt;0</f>
        <v>0</v>
      </c>
      <c r="AA2677" s="142" t="b">
        <f>COUNT(SEARCH({"а";"б";"в";"г";"д";"е";"ё";"ж";"з";"и";"й";"к";"л";"м";"н";"о";"п";"р";"с";"т";"у";"ф";"х";"ц";"ч";"ш";"щ";"ъ";"ы";"ь";"э";"ю";"я"},L2677))&gt;0</f>
        <v>0</v>
      </c>
      <c r="AB2677" s="142" t="b">
        <f>COUNT(SEARCH({"а";"б";"в";"г";"д";"е";"ё";"ж";"з";"и";"й";"к";"л";"м";"н";"о";"п";"р";"с";"т";"у";"ф";"х";"ц";"ч";"ш";"щ";"ъ";"ы";"ь";"э";"ю";"я"},I2677))&gt;0</f>
        <v>0</v>
      </c>
      <c r="AC2677" s="142" t="b">
        <f>COUNT(SEARCH({"а";"б";"в";"г";"д";"е";"ё";"ж";"з";"и";"й";"к";"л";"м";"н";"о";"п";"р";"с";"т";"у";"ф";"х";"ц";"ч";"ш";"щ";"ъ";"ы";"ь";"э";"ю";"я"},M2677))&gt;0</f>
        <v>0</v>
      </c>
      <c r="AD2677" s="27" t="b">
        <f t="shared" si="47"/>
        <v>1</v>
      </c>
      <c r="AE2677" s="415"/>
    </row>
    <row r="2678" spans="1:31" s="289" customFormat="1" hidden="1">
      <c r="A2678" s="414" t="s">
        <v>9015</v>
      </c>
      <c r="B2678" s="414"/>
      <c r="C2678" s="317" t="s">
        <v>8653</v>
      </c>
      <c r="D2678" s="312">
        <v>1</v>
      </c>
      <c r="E2678" s="318" t="s">
        <v>8654</v>
      </c>
      <c r="F2678" s="316" t="s">
        <v>14</v>
      </c>
      <c r="G2678" s="317"/>
      <c r="H2678" s="316" t="s">
        <v>13</v>
      </c>
      <c r="I2678" s="417" t="s">
        <v>15</v>
      </c>
      <c r="J2678" s="318" t="s">
        <v>5</v>
      </c>
      <c r="K2678" s="418"/>
      <c r="L2678" s="419"/>
      <c r="M2678" s="317"/>
      <c r="N2678" s="317"/>
      <c r="O2678" s="318" t="s">
        <v>13</v>
      </c>
      <c r="P2678" s="317"/>
      <c r="Q2678" s="317"/>
      <c r="R2678" s="316"/>
      <c r="S2678" s="316"/>
      <c r="T2678" s="316"/>
      <c r="U2678" s="415"/>
      <c r="V2678" s="415"/>
      <c r="W2678" s="415"/>
      <c r="X2678" s="142" t="b">
        <f>COUNT(SEARCH({"а";"б";"в";"г";"д";"е";"ё";"ж";"з";"и";"й";"к";"л";"м";"н";"о";"п";"р";"с";"т";"у";"ф";"х";"ц";"ч";"ш";"щ";"ъ";"ы";"ь";"э";"ю";"я"},E2678))&gt;0</f>
        <v>0</v>
      </c>
      <c r="Y2678" s="142" t="b">
        <f>COUNT(SEARCH({"а";"б";"в";"г";"д";"е";"ё";"ж";"з";"и";"й";"к";"л";"м";"н";"о";"п";"р";"с";"т";"у";"ф";"х";"ц";"ч";"ш";"щ";"ъ";"ы";"ь";"э";"ю";"я"},F2678))&gt;0</f>
        <v>0</v>
      </c>
      <c r="Z2678" s="142" t="b">
        <f>COUNT(SEARCH({"а";"б";"в";"г";"д";"е";"ё";"ж";"з";"и";"й";"к";"л";"м";"н";"о";"п";"р";"с";"т";"у";"ф";"х";"ц";"ч";"ш";"щ";"ъ";"ы";"ь";"э";"ю";"я"},K2678))&gt;0</f>
        <v>0</v>
      </c>
      <c r="AA2678" s="142" t="b">
        <f>COUNT(SEARCH({"а";"б";"в";"г";"д";"е";"ё";"ж";"з";"и";"й";"к";"л";"м";"н";"о";"п";"р";"с";"т";"у";"ф";"х";"ц";"ч";"ш";"щ";"ъ";"ы";"ь";"э";"ю";"я"},L2678))&gt;0</f>
        <v>0</v>
      </c>
      <c r="AB2678" s="142" t="b">
        <f>COUNT(SEARCH({"а";"б";"в";"г";"д";"е";"ё";"ж";"з";"и";"й";"к";"л";"м";"н";"о";"п";"р";"с";"т";"у";"ф";"х";"ц";"ч";"ш";"щ";"ъ";"ы";"ь";"э";"ю";"я"},I2678))&gt;0</f>
        <v>0</v>
      </c>
      <c r="AC2678" s="142" t="b">
        <f>COUNT(SEARCH({"а";"б";"в";"г";"д";"е";"ё";"ж";"з";"и";"й";"к";"л";"м";"н";"о";"п";"р";"с";"т";"у";"ф";"х";"ц";"ч";"ш";"щ";"ъ";"ы";"ь";"э";"ю";"я"},M2678))&gt;0</f>
        <v>0</v>
      </c>
      <c r="AD2678" s="27" t="b">
        <f t="shared" si="47"/>
        <v>1</v>
      </c>
      <c r="AE2678" s="415"/>
    </row>
    <row r="2679" spans="1:31" s="289" customFormat="1" hidden="1">
      <c r="A2679" s="414" t="s">
        <v>9015</v>
      </c>
      <c r="B2679" s="414"/>
      <c r="C2679" s="317" t="s">
        <v>8653</v>
      </c>
      <c r="D2679" s="312">
        <v>1</v>
      </c>
      <c r="E2679" s="318" t="s">
        <v>8654</v>
      </c>
      <c r="F2679" s="316" t="s">
        <v>8</v>
      </c>
      <c r="G2679" s="317"/>
      <c r="H2679" s="318" t="s">
        <v>67</v>
      </c>
      <c r="I2679" s="417" t="s">
        <v>97</v>
      </c>
      <c r="J2679" s="318" t="s">
        <v>5</v>
      </c>
      <c r="K2679" s="418"/>
      <c r="L2679" s="419"/>
      <c r="M2679" s="317"/>
      <c r="N2679" s="317" t="s">
        <v>412</v>
      </c>
      <c r="O2679" s="318" t="s">
        <v>413</v>
      </c>
      <c r="P2679" s="317"/>
      <c r="Q2679" s="317"/>
      <c r="R2679" s="316"/>
      <c r="S2679" s="316" t="s">
        <v>398</v>
      </c>
      <c r="T2679" s="316"/>
      <c r="U2679" s="415"/>
      <c r="V2679" s="415"/>
      <c r="W2679" s="415"/>
      <c r="X2679" s="142" t="b">
        <f>COUNT(SEARCH({"а";"б";"в";"г";"д";"е";"ё";"ж";"з";"и";"й";"к";"л";"м";"н";"о";"п";"р";"с";"т";"у";"ф";"х";"ц";"ч";"ш";"щ";"ъ";"ы";"ь";"э";"ю";"я"},E2679))&gt;0</f>
        <v>0</v>
      </c>
      <c r="Y2679" s="142" t="b">
        <f>COUNT(SEARCH({"а";"б";"в";"г";"д";"е";"ё";"ж";"з";"и";"й";"к";"л";"м";"н";"о";"п";"р";"с";"т";"у";"ф";"х";"ц";"ч";"ш";"щ";"ъ";"ы";"ь";"э";"ю";"я"},F2679))&gt;0</f>
        <v>0</v>
      </c>
      <c r="Z2679" s="142" t="b">
        <f>COUNT(SEARCH({"а";"б";"в";"г";"д";"е";"ё";"ж";"з";"и";"й";"к";"л";"м";"н";"о";"п";"р";"с";"т";"у";"ф";"х";"ц";"ч";"ш";"щ";"ъ";"ы";"ь";"э";"ю";"я"},K2679))&gt;0</f>
        <v>0</v>
      </c>
      <c r="AA2679" s="142" t="b">
        <f>COUNT(SEARCH({"а";"б";"в";"г";"д";"е";"ё";"ж";"з";"и";"й";"к";"л";"м";"н";"о";"п";"р";"с";"т";"у";"ф";"х";"ц";"ч";"ш";"щ";"ъ";"ы";"ь";"э";"ю";"я"},L2679))&gt;0</f>
        <v>0</v>
      </c>
      <c r="AB2679" s="142" t="b">
        <f>COUNT(SEARCH({"а";"б";"в";"г";"д";"е";"ё";"ж";"з";"и";"й";"к";"л";"м";"н";"о";"п";"р";"с";"т";"у";"ф";"х";"ц";"ч";"ш";"щ";"ъ";"ы";"ь";"э";"ю";"я"},I2679))&gt;0</f>
        <v>0</v>
      </c>
      <c r="AC2679" s="142" t="b">
        <f>COUNT(SEARCH({"а";"б";"в";"г";"д";"е";"ё";"ж";"з";"и";"й";"к";"л";"м";"н";"о";"п";"р";"с";"т";"у";"ф";"х";"ц";"ч";"ш";"щ";"ъ";"ы";"ь";"э";"ю";"я"},M2679))&gt;0</f>
        <v>0</v>
      </c>
      <c r="AD2679" s="27" t="b">
        <f t="shared" si="47"/>
        <v>1</v>
      </c>
      <c r="AE2679" s="415"/>
    </row>
    <row r="2680" spans="1:31" s="289" customFormat="1" ht="31.5" hidden="1" customHeight="1">
      <c r="A2680" s="414" t="s">
        <v>9015</v>
      </c>
      <c r="B2680" s="414"/>
      <c r="C2680" s="317" t="s">
        <v>8653</v>
      </c>
      <c r="D2680" s="312">
        <v>1</v>
      </c>
      <c r="E2680" s="318" t="s">
        <v>8654</v>
      </c>
      <c r="F2680" s="316" t="s">
        <v>10</v>
      </c>
      <c r="G2680" s="317"/>
      <c r="H2680" s="316" t="s">
        <v>414</v>
      </c>
      <c r="I2680" s="417" t="s">
        <v>3</v>
      </c>
      <c r="J2680" s="318" t="s">
        <v>5</v>
      </c>
      <c r="K2680" s="418"/>
      <c r="L2680" s="419"/>
      <c r="M2680" s="317"/>
      <c r="N2680" s="317"/>
      <c r="O2680" s="318" t="s">
        <v>399</v>
      </c>
      <c r="P2680" s="317"/>
      <c r="Q2680" s="317"/>
      <c r="R2680" s="316"/>
      <c r="S2680" s="316" t="s">
        <v>4</v>
      </c>
      <c r="T2680" s="316"/>
      <c r="U2680" s="415"/>
      <c r="V2680" s="415"/>
      <c r="W2680" s="415"/>
      <c r="X2680" s="142" t="b">
        <f>COUNT(SEARCH({"а";"б";"в";"г";"д";"е";"ё";"ж";"з";"и";"й";"к";"л";"м";"н";"о";"п";"р";"с";"т";"у";"ф";"х";"ц";"ч";"ш";"щ";"ъ";"ы";"ь";"э";"ю";"я"},E2680))&gt;0</f>
        <v>0</v>
      </c>
      <c r="Y2680" s="142" t="b">
        <f>COUNT(SEARCH({"а";"б";"в";"г";"д";"е";"ё";"ж";"з";"и";"й";"к";"л";"м";"н";"о";"п";"р";"с";"т";"у";"ф";"х";"ц";"ч";"ш";"щ";"ъ";"ы";"ь";"э";"ю";"я"},F2680))&gt;0</f>
        <v>0</v>
      </c>
      <c r="Z2680" s="142" t="b">
        <f>COUNT(SEARCH({"а";"б";"в";"г";"д";"е";"ё";"ж";"з";"и";"й";"к";"л";"м";"н";"о";"п";"р";"с";"т";"у";"ф";"х";"ц";"ч";"ш";"щ";"ъ";"ы";"ь";"э";"ю";"я"},K2680))&gt;0</f>
        <v>0</v>
      </c>
      <c r="AA2680" s="142" t="b">
        <f>COUNT(SEARCH({"а";"б";"в";"г";"д";"е";"ё";"ж";"з";"и";"й";"к";"л";"м";"н";"о";"п";"р";"с";"т";"у";"ф";"х";"ц";"ч";"ш";"щ";"ъ";"ы";"ь";"э";"ю";"я"},L2680))&gt;0</f>
        <v>0</v>
      </c>
      <c r="AB2680" s="142" t="b">
        <f>COUNT(SEARCH({"а";"б";"в";"г";"д";"е";"ё";"ж";"з";"и";"й";"к";"л";"м";"н";"о";"п";"р";"с";"т";"у";"ф";"х";"ц";"ч";"ш";"щ";"ъ";"ы";"ь";"э";"ю";"я"},I2680))&gt;0</f>
        <v>0</v>
      </c>
      <c r="AC2680" s="142" t="b">
        <f>COUNT(SEARCH({"а";"б";"в";"г";"д";"е";"ё";"ж";"з";"и";"й";"к";"л";"м";"н";"о";"п";"р";"с";"т";"у";"ф";"х";"ц";"ч";"ш";"щ";"ъ";"ы";"ь";"э";"ю";"я"},M2680))&gt;0</f>
        <v>0</v>
      </c>
      <c r="AD2680" s="27" t="b">
        <f t="shared" si="47"/>
        <v>1</v>
      </c>
      <c r="AE2680" s="415"/>
    </row>
    <row r="2681" spans="1:31" s="289" customFormat="1" ht="30" hidden="1">
      <c r="A2681" s="414" t="s">
        <v>9015</v>
      </c>
      <c r="B2681" s="414"/>
      <c r="C2681" s="317" t="s">
        <v>8653</v>
      </c>
      <c r="D2681" s="312">
        <v>1</v>
      </c>
      <c r="E2681" s="318" t="s">
        <v>8654</v>
      </c>
      <c r="F2681" s="316" t="s">
        <v>12</v>
      </c>
      <c r="G2681" s="317"/>
      <c r="H2681" s="318" t="s">
        <v>400</v>
      </c>
      <c r="I2681" s="417" t="s">
        <v>3</v>
      </c>
      <c r="J2681" s="318" t="s">
        <v>5</v>
      </c>
      <c r="K2681" s="418"/>
      <c r="L2681" s="419"/>
      <c r="M2681" s="317"/>
      <c r="N2681" s="317"/>
      <c r="O2681" s="318" t="s">
        <v>66</v>
      </c>
      <c r="P2681" s="317"/>
      <c r="Q2681" s="317"/>
      <c r="R2681" s="316"/>
      <c r="S2681" s="316" t="s">
        <v>4</v>
      </c>
      <c r="T2681" s="316"/>
      <c r="U2681" s="415"/>
      <c r="V2681" s="415"/>
      <c r="W2681" s="415"/>
      <c r="X2681" s="142" t="b">
        <f>COUNT(SEARCH({"а";"б";"в";"г";"д";"е";"ё";"ж";"з";"и";"й";"к";"л";"м";"н";"о";"п";"р";"с";"т";"у";"ф";"х";"ц";"ч";"ш";"щ";"ъ";"ы";"ь";"э";"ю";"я"},E2681))&gt;0</f>
        <v>0</v>
      </c>
      <c r="Y2681" s="142" t="b">
        <f>COUNT(SEARCH({"а";"б";"в";"г";"д";"е";"ё";"ж";"з";"и";"й";"к";"л";"м";"н";"о";"п";"р";"с";"т";"у";"ф";"х";"ц";"ч";"ш";"щ";"ъ";"ы";"ь";"э";"ю";"я"},F2681))&gt;0</f>
        <v>0</v>
      </c>
      <c r="Z2681" s="142" t="b">
        <f>COUNT(SEARCH({"а";"б";"в";"г";"д";"е";"ё";"ж";"з";"и";"й";"к";"л";"м";"н";"о";"п";"р";"с";"т";"у";"ф";"х";"ц";"ч";"ш";"щ";"ъ";"ы";"ь";"э";"ю";"я"},K2681))&gt;0</f>
        <v>0</v>
      </c>
      <c r="AA2681" s="142" t="b">
        <f>COUNT(SEARCH({"а";"б";"в";"г";"д";"е";"ё";"ж";"з";"и";"й";"к";"л";"м";"н";"о";"п";"р";"с";"т";"у";"ф";"х";"ц";"ч";"ш";"щ";"ъ";"ы";"ь";"э";"ю";"я"},L2681))&gt;0</f>
        <v>0</v>
      </c>
      <c r="AB2681" s="142" t="b">
        <f>COUNT(SEARCH({"а";"б";"в";"г";"д";"е";"ё";"ж";"з";"и";"й";"к";"л";"м";"н";"о";"п";"р";"с";"т";"у";"ф";"х";"ц";"ч";"ш";"щ";"ъ";"ы";"ь";"э";"ю";"я"},I2681))&gt;0</f>
        <v>0</v>
      </c>
      <c r="AC2681" s="142" t="b">
        <f>COUNT(SEARCH({"а";"б";"в";"г";"д";"е";"ё";"ж";"з";"и";"й";"к";"л";"м";"н";"о";"п";"р";"с";"т";"у";"ф";"х";"ц";"ч";"ш";"щ";"ъ";"ы";"ь";"э";"ю";"я"},M2681))&gt;0</f>
        <v>0</v>
      </c>
      <c r="AD2681" s="27" t="b">
        <f t="shared" si="47"/>
        <v>1</v>
      </c>
      <c r="AE2681" s="415"/>
    </row>
    <row r="2682" spans="1:31" s="289" customFormat="1" hidden="1">
      <c r="A2682" s="414" t="s">
        <v>9015</v>
      </c>
      <c r="B2682" s="414"/>
      <c r="C2682" s="317" t="s">
        <v>8653</v>
      </c>
      <c r="D2682" s="312">
        <v>1</v>
      </c>
      <c r="E2682" s="318" t="s">
        <v>8654</v>
      </c>
      <c r="F2682" s="316" t="s">
        <v>18</v>
      </c>
      <c r="G2682" s="317"/>
      <c r="H2682" s="318" t="s">
        <v>64</v>
      </c>
      <c r="I2682" s="417" t="s">
        <v>19</v>
      </c>
      <c r="J2682" s="318" t="s">
        <v>5</v>
      </c>
      <c r="K2682" s="418"/>
      <c r="L2682" s="419"/>
      <c r="M2682" s="317"/>
      <c r="N2682" s="317"/>
      <c r="O2682" s="318" t="s">
        <v>401</v>
      </c>
      <c r="P2682" s="317"/>
      <c r="Q2682" s="317"/>
      <c r="R2682" s="316"/>
      <c r="S2682" s="316"/>
      <c r="T2682" s="316"/>
      <c r="U2682" s="415"/>
      <c r="V2682" s="415"/>
      <c r="W2682" s="415"/>
      <c r="X2682" s="142" t="b">
        <f>COUNT(SEARCH({"а";"б";"в";"г";"д";"е";"ё";"ж";"з";"и";"й";"к";"л";"м";"н";"о";"п";"р";"с";"т";"у";"ф";"х";"ц";"ч";"ш";"щ";"ъ";"ы";"ь";"э";"ю";"я"},E2682))&gt;0</f>
        <v>0</v>
      </c>
      <c r="Y2682" s="142" t="b">
        <f>COUNT(SEARCH({"а";"б";"в";"г";"д";"е";"ё";"ж";"з";"и";"й";"к";"л";"м";"н";"о";"п";"р";"с";"т";"у";"ф";"х";"ц";"ч";"ш";"щ";"ъ";"ы";"ь";"э";"ю";"я"},F2682))&gt;0</f>
        <v>0</v>
      </c>
      <c r="Z2682" s="142" t="b">
        <f>COUNT(SEARCH({"а";"б";"в";"г";"д";"е";"ё";"ж";"з";"и";"й";"к";"л";"м";"н";"о";"п";"р";"с";"т";"у";"ф";"х";"ц";"ч";"ш";"щ";"ъ";"ы";"ь";"э";"ю";"я"},K2682))&gt;0</f>
        <v>0</v>
      </c>
      <c r="AA2682" s="142" t="b">
        <f>COUNT(SEARCH({"а";"б";"в";"г";"д";"е";"ё";"ж";"з";"и";"й";"к";"л";"м";"н";"о";"п";"р";"с";"т";"у";"ф";"х";"ц";"ч";"ш";"щ";"ъ";"ы";"ь";"э";"ю";"я"},L2682))&gt;0</f>
        <v>0</v>
      </c>
      <c r="AB2682" s="142" t="b">
        <f>COUNT(SEARCH({"а";"б";"в";"г";"д";"е";"ё";"ж";"з";"и";"й";"к";"л";"м";"н";"о";"п";"р";"с";"т";"у";"ф";"х";"ц";"ч";"ш";"щ";"ъ";"ы";"ь";"э";"ю";"я"},I2682))&gt;0</f>
        <v>0</v>
      </c>
      <c r="AC2682" s="142" t="b">
        <f>COUNT(SEARCH({"а";"б";"в";"г";"д";"е";"ё";"ж";"з";"и";"й";"к";"л";"м";"н";"о";"п";"р";"с";"т";"у";"ф";"х";"ц";"ч";"ш";"щ";"ъ";"ы";"ь";"э";"ю";"я"},M2682))&gt;0</f>
        <v>0</v>
      </c>
      <c r="AD2682" s="27" t="b">
        <f t="shared" si="47"/>
        <v>1</v>
      </c>
      <c r="AE2682" s="415"/>
    </row>
    <row r="2683" spans="1:31" s="289" customFormat="1" ht="45" hidden="1">
      <c r="A2683" s="414" t="s">
        <v>9015</v>
      </c>
      <c r="B2683" s="414"/>
      <c r="C2683" s="317" t="s">
        <v>8653</v>
      </c>
      <c r="D2683" s="312">
        <v>1</v>
      </c>
      <c r="E2683" s="318" t="s">
        <v>8654</v>
      </c>
      <c r="F2683" s="316" t="s">
        <v>21</v>
      </c>
      <c r="G2683" s="317"/>
      <c r="H2683" s="316" t="s">
        <v>402</v>
      </c>
      <c r="I2683" s="417" t="s">
        <v>19</v>
      </c>
      <c r="J2683" s="318" t="s">
        <v>5</v>
      </c>
      <c r="K2683" s="418"/>
      <c r="L2683" s="419"/>
      <c r="M2683" s="317"/>
      <c r="N2683" s="317"/>
      <c r="O2683" s="318" t="s">
        <v>20</v>
      </c>
      <c r="P2683" s="317"/>
      <c r="Q2683" s="317"/>
      <c r="R2683" s="318"/>
      <c r="S2683" s="318" t="s">
        <v>4</v>
      </c>
      <c r="T2683" s="316"/>
      <c r="U2683" s="415"/>
      <c r="V2683" s="415"/>
      <c r="W2683" s="415"/>
      <c r="X2683" s="142" t="b">
        <f>COUNT(SEARCH({"а";"б";"в";"г";"д";"е";"ё";"ж";"з";"и";"й";"к";"л";"м";"н";"о";"п";"р";"с";"т";"у";"ф";"х";"ц";"ч";"ш";"щ";"ъ";"ы";"ь";"э";"ю";"я"},E2683))&gt;0</f>
        <v>0</v>
      </c>
      <c r="Y2683" s="142" t="b">
        <f>COUNT(SEARCH({"а";"б";"в";"г";"д";"е";"ё";"ж";"з";"и";"й";"к";"л";"м";"н";"о";"п";"р";"с";"т";"у";"ф";"х";"ц";"ч";"ш";"щ";"ъ";"ы";"ь";"э";"ю";"я"},F2683))&gt;0</f>
        <v>0</v>
      </c>
      <c r="Z2683" s="142" t="b">
        <f>COUNT(SEARCH({"а";"б";"в";"г";"д";"е";"ё";"ж";"з";"и";"й";"к";"л";"м";"н";"о";"п";"р";"с";"т";"у";"ф";"х";"ц";"ч";"ш";"щ";"ъ";"ы";"ь";"э";"ю";"я"},K2683))&gt;0</f>
        <v>0</v>
      </c>
      <c r="AA2683" s="142" t="b">
        <f>COUNT(SEARCH({"а";"б";"в";"г";"д";"е";"ё";"ж";"з";"и";"й";"к";"л";"м";"н";"о";"п";"р";"с";"т";"у";"ф";"х";"ц";"ч";"ш";"щ";"ъ";"ы";"ь";"э";"ю";"я"},L2683))&gt;0</f>
        <v>0</v>
      </c>
      <c r="AB2683" s="142" t="b">
        <f>COUNT(SEARCH({"а";"б";"в";"г";"д";"е";"ё";"ж";"з";"и";"й";"к";"л";"м";"н";"о";"п";"р";"с";"т";"у";"ф";"х";"ц";"ч";"ш";"щ";"ъ";"ы";"ь";"э";"ю";"я"},I2683))&gt;0</f>
        <v>0</v>
      </c>
      <c r="AC2683" s="142" t="b">
        <f>COUNT(SEARCH({"а";"б";"в";"г";"д";"е";"ё";"ж";"з";"и";"й";"к";"л";"м";"н";"о";"п";"р";"с";"т";"у";"ф";"х";"ц";"ч";"ш";"щ";"ъ";"ы";"ь";"э";"ю";"я"},M2683))&gt;0</f>
        <v>0</v>
      </c>
      <c r="AD2683" s="27" t="b">
        <f t="shared" si="47"/>
        <v>1</v>
      </c>
      <c r="AE2683" s="415"/>
    </row>
    <row r="2684" spans="1:31" s="289" customFormat="1" hidden="1">
      <c r="A2684" s="414" t="s">
        <v>9015</v>
      </c>
      <c r="B2684" s="414"/>
      <c r="C2684" s="317" t="s">
        <v>8653</v>
      </c>
      <c r="D2684" s="312">
        <v>1</v>
      </c>
      <c r="E2684" s="318" t="s">
        <v>8654</v>
      </c>
      <c r="F2684" s="316" t="s">
        <v>4099</v>
      </c>
      <c r="G2684" s="317"/>
      <c r="H2684" s="249" t="s">
        <v>4100</v>
      </c>
      <c r="I2684" s="417" t="s">
        <v>97</v>
      </c>
      <c r="J2684" s="318" t="s">
        <v>23</v>
      </c>
      <c r="K2684" s="418" t="s">
        <v>8655</v>
      </c>
      <c r="L2684" s="316" t="s">
        <v>4099</v>
      </c>
      <c r="M2684" s="316" t="s">
        <v>417</v>
      </c>
      <c r="N2684" s="317"/>
      <c r="O2684" s="318" t="s">
        <v>395</v>
      </c>
      <c r="P2684" s="317"/>
      <c r="Q2684" s="317"/>
      <c r="R2684" s="316"/>
      <c r="S2684" s="316"/>
      <c r="T2684" s="316"/>
      <c r="U2684" s="415"/>
      <c r="V2684" s="415"/>
      <c r="W2684" s="415"/>
      <c r="X2684" s="142" t="b">
        <f>COUNT(SEARCH({"а";"б";"в";"г";"д";"е";"ё";"ж";"з";"и";"й";"к";"л";"м";"н";"о";"п";"р";"с";"т";"у";"ф";"х";"ц";"ч";"ш";"щ";"ъ";"ы";"ь";"э";"ю";"я"},E2684))&gt;0</f>
        <v>0</v>
      </c>
      <c r="Y2684" s="142" t="b">
        <f>COUNT(SEARCH({"а";"б";"в";"г";"д";"е";"ё";"ж";"з";"и";"й";"к";"л";"м";"н";"о";"п";"р";"с";"т";"у";"ф";"х";"ц";"ч";"ш";"щ";"ъ";"ы";"ь";"э";"ю";"я"},F2684))&gt;0</f>
        <v>0</v>
      </c>
      <c r="Z2684" s="142" t="b">
        <f>COUNT(SEARCH({"а";"б";"в";"г";"д";"е";"ё";"ж";"з";"и";"й";"к";"л";"м";"н";"о";"п";"р";"с";"т";"у";"ф";"х";"ц";"ч";"ш";"щ";"ъ";"ы";"ь";"э";"ю";"я"},K2684))&gt;0</f>
        <v>0</v>
      </c>
      <c r="AA2684" s="142" t="b">
        <f>COUNT(SEARCH({"а";"б";"в";"г";"д";"е";"ё";"ж";"з";"и";"й";"к";"л";"м";"н";"о";"п";"р";"с";"т";"у";"ф";"х";"ц";"ч";"ш";"щ";"ъ";"ы";"ь";"э";"ю";"я"},L2684))&gt;0</f>
        <v>0</v>
      </c>
      <c r="AB2684" s="142" t="b">
        <f>COUNT(SEARCH({"а";"б";"в";"г";"д";"е";"ё";"ж";"з";"и";"й";"к";"л";"м";"н";"о";"п";"р";"с";"т";"у";"ф";"х";"ц";"ч";"ш";"щ";"ъ";"ы";"ь";"э";"ю";"я"},I2684))&gt;0</f>
        <v>0</v>
      </c>
      <c r="AC2684" s="142" t="b">
        <f>COUNT(SEARCH({"а";"б";"в";"г";"д";"е";"ё";"ж";"з";"и";"й";"к";"л";"м";"н";"о";"п";"р";"с";"т";"у";"ф";"х";"ц";"ч";"ш";"щ";"ъ";"ы";"ь";"э";"ю";"я"},M2684))&gt;0</f>
        <v>0</v>
      </c>
      <c r="AD2684" s="27" t="b">
        <f t="shared" si="47"/>
        <v>1</v>
      </c>
      <c r="AE2684" s="415"/>
    </row>
    <row r="2685" spans="1:31" s="289" customFormat="1" hidden="1">
      <c r="A2685" s="414" t="s">
        <v>9015</v>
      </c>
      <c r="B2685" s="414"/>
      <c r="C2685" s="317" t="s">
        <v>8653</v>
      </c>
      <c r="D2685" s="312">
        <v>1</v>
      </c>
      <c r="E2685" s="318" t="s">
        <v>8654</v>
      </c>
      <c r="F2685" s="316" t="s">
        <v>4101</v>
      </c>
      <c r="G2685" s="317"/>
      <c r="H2685" s="249" t="s">
        <v>4102</v>
      </c>
      <c r="I2685" s="417" t="s">
        <v>97</v>
      </c>
      <c r="J2685" s="318" t="s">
        <v>23</v>
      </c>
      <c r="K2685" s="418" t="s">
        <v>8655</v>
      </c>
      <c r="L2685" s="316" t="s">
        <v>4101</v>
      </c>
      <c r="M2685" s="316" t="s">
        <v>417</v>
      </c>
      <c r="N2685" s="317"/>
      <c r="O2685" s="318" t="s">
        <v>395</v>
      </c>
      <c r="P2685" s="317"/>
      <c r="Q2685" s="317"/>
      <c r="R2685" s="316"/>
      <c r="S2685" s="316"/>
      <c r="T2685" s="316"/>
      <c r="U2685" s="415"/>
      <c r="V2685" s="415"/>
      <c r="W2685" s="415"/>
      <c r="X2685" s="142" t="b">
        <f>COUNT(SEARCH({"а";"б";"в";"г";"д";"е";"ё";"ж";"з";"и";"й";"к";"л";"м";"н";"о";"п";"р";"с";"т";"у";"ф";"х";"ц";"ч";"ш";"щ";"ъ";"ы";"ь";"э";"ю";"я"},E2685))&gt;0</f>
        <v>0</v>
      </c>
      <c r="Y2685" s="142" t="b">
        <f>COUNT(SEARCH({"а";"б";"в";"г";"д";"е";"ё";"ж";"з";"и";"й";"к";"л";"м";"н";"о";"п";"р";"с";"т";"у";"ф";"х";"ц";"ч";"ш";"щ";"ъ";"ы";"ь";"э";"ю";"я"},F2685))&gt;0</f>
        <v>0</v>
      </c>
      <c r="Z2685" s="142" t="b">
        <f>COUNT(SEARCH({"а";"б";"в";"г";"д";"е";"ё";"ж";"з";"и";"й";"к";"л";"м";"н";"о";"п";"р";"с";"т";"у";"ф";"х";"ц";"ч";"ш";"щ";"ъ";"ы";"ь";"э";"ю";"я"},K2685))&gt;0</f>
        <v>0</v>
      </c>
      <c r="AA2685" s="142" t="b">
        <f>COUNT(SEARCH({"а";"б";"в";"г";"д";"е";"ё";"ж";"з";"и";"й";"к";"л";"м";"н";"о";"п";"р";"с";"т";"у";"ф";"х";"ц";"ч";"ш";"щ";"ъ";"ы";"ь";"э";"ю";"я"},L2685))&gt;0</f>
        <v>0</v>
      </c>
      <c r="AB2685" s="142" t="b">
        <f>COUNT(SEARCH({"а";"б";"в";"г";"д";"е";"ё";"ж";"з";"и";"й";"к";"л";"м";"н";"о";"п";"р";"с";"т";"у";"ф";"х";"ц";"ч";"ш";"щ";"ъ";"ы";"ь";"э";"ю";"я"},I2685))&gt;0</f>
        <v>0</v>
      </c>
      <c r="AC2685" s="142" t="b">
        <f>COUNT(SEARCH({"а";"б";"в";"г";"д";"е";"ё";"ж";"з";"и";"й";"к";"л";"м";"н";"о";"п";"р";"с";"т";"у";"ф";"х";"ц";"ч";"ш";"щ";"ъ";"ы";"ь";"э";"ю";"я"},M2685))&gt;0</f>
        <v>0</v>
      </c>
      <c r="AD2685" s="27" t="b">
        <f t="shared" si="47"/>
        <v>1</v>
      </c>
      <c r="AE2685" s="415"/>
    </row>
    <row r="2686" spans="1:31" s="289" customFormat="1" hidden="1">
      <c r="A2686" s="414" t="s">
        <v>9015</v>
      </c>
      <c r="B2686" s="414"/>
      <c r="C2686" s="317" t="s">
        <v>8653</v>
      </c>
      <c r="D2686" s="312">
        <v>1</v>
      </c>
      <c r="E2686" s="318" t="s">
        <v>8654</v>
      </c>
      <c r="F2686" s="316" t="s">
        <v>405</v>
      </c>
      <c r="G2686" s="317" t="s">
        <v>136</v>
      </c>
      <c r="H2686" s="316" t="s">
        <v>406</v>
      </c>
      <c r="I2686" s="417" t="s">
        <v>65</v>
      </c>
      <c r="J2686" s="318" t="s">
        <v>5</v>
      </c>
      <c r="K2686" s="418" t="s">
        <v>8655</v>
      </c>
      <c r="L2686" s="316" t="s">
        <v>405</v>
      </c>
      <c r="M2686" s="417" t="s">
        <v>65</v>
      </c>
      <c r="N2686" s="317"/>
      <c r="O2686" s="318" t="s">
        <v>395</v>
      </c>
      <c r="P2686" s="317"/>
      <c r="Q2686" s="317"/>
      <c r="R2686" s="316"/>
      <c r="S2686" s="316" t="s">
        <v>4</v>
      </c>
      <c r="T2686" s="316"/>
      <c r="U2686" s="415"/>
      <c r="V2686" s="415"/>
      <c r="W2686" s="415"/>
      <c r="X2686" s="142" t="b">
        <f>COUNT(SEARCH({"а";"б";"в";"г";"д";"е";"ё";"ж";"з";"и";"й";"к";"л";"м";"н";"о";"п";"р";"с";"т";"у";"ф";"х";"ц";"ч";"ш";"щ";"ъ";"ы";"ь";"э";"ю";"я"},E2686))&gt;0</f>
        <v>0</v>
      </c>
      <c r="Y2686" s="142" t="b">
        <f>COUNT(SEARCH({"а";"б";"в";"г";"д";"е";"ё";"ж";"з";"и";"й";"к";"л";"м";"н";"о";"п";"р";"с";"т";"у";"ф";"х";"ц";"ч";"ш";"щ";"ъ";"ы";"ь";"э";"ю";"я"},F2686))&gt;0</f>
        <v>0</v>
      </c>
      <c r="Z2686" s="142" t="b">
        <f>COUNT(SEARCH({"а";"б";"в";"г";"д";"е";"ё";"ж";"з";"и";"й";"к";"л";"м";"н";"о";"п";"р";"с";"т";"у";"ф";"х";"ц";"ч";"ш";"щ";"ъ";"ы";"ь";"э";"ю";"я"},K2686))&gt;0</f>
        <v>0</v>
      </c>
      <c r="AA2686" s="142" t="b">
        <f>COUNT(SEARCH({"а";"б";"в";"г";"д";"е";"ё";"ж";"з";"и";"й";"к";"л";"м";"н";"о";"п";"р";"с";"т";"у";"ф";"х";"ц";"ч";"ш";"щ";"ъ";"ы";"ь";"э";"ю";"я"},L2686))&gt;0</f>
        <v>0</v>
      </c>
      <c r="AB2686" s="142" t="b">
        <f>COUNT(SEARCH({"а";"б";"в";"г";"д";"е";"ё";"ж";"з";"и";"й";"к";"л";"м";"н";"о";"п";"р";"с";"т";"у";"ф";"х";"ц";"ч";"ш";"щ";"ъ";"ы";"ь";"э";"ю";"я"},I2686))&gt;0</f>
        <v>0</v>
      </c>
      <c r="AC2686" s="142" t="b">
        <f>COUNT(SEARCH({"а";"б";"в";"г";"д";"е";"ё";"ж";"з";"и";"й";"к";"л";"м";"н";"о";"п";"р";"с";"т";"у";"ф";"х";"ц";"ч";"ш";"щ";"ъ";"ы";"ь";"э";"ю";"я"},M2686))&gt;0</f>
        <v>0</v>
      </c>
      <c r="AD2686" s="27" t="b">
        <f t="shared" si="47"/>
        <v>1</v>
      </c>
      <c r="AE2686" s="415"/>
    </row>
    <row r="2687" spans="1:31" s="289" customFormat="1" hidden="1">
      <c r="A2687" s="414" t="s">
        <v>9015</v>
      </c>
      <c r="B2687" s="414"/>
      <c r="C2687" s="317" t="s">
        <v>8653</v>
      </c>
      <c r="D2687" s="312">
        <v>1</v>
      </c>
      <c r="E2687" s="318" t="s">
        <v>8654</v>
      </c>
      <c r="F2687" s="316" t="s">
        <v>407</v>
      </c>
      <c r="G2687" s="316"/>
      <c r="H2687" s="316" t="s">
        <v>408</v>
      </c>
      <c r="I2687" s="417" t="s">
        <v>65</v>
      </c>
      <c r="J2687" s="318" t="s">
        <v>23</v>
      </c>
      <c r="K2687" s="418" t="s">
        <v>8655</v>
      </c>
      <c r="L2687" s="316" t="s">
        <v>407</v>
      </c>
      <c r="M2687" s="417" t="s">
        <v>65</v>
      </c>
      <c r="N2687" s="317"/>
      <c r="O2687" s="318" t="s">
        <v>395</v>
      </c>
      <c r="P2687" s="317"/>
      <c r="Q2687" s="317"/>
      <c r="R2687" s="316"/>
      <c r="S2687" s="316"/>
      <c r="T2687" s="316"/>
      <c r="U2687" s="415"/>
      <c r="V2687" s="415"/>
      <c r="W2687" s="415"/>
      <c r="X2687" s="142" t="b">
        <f>COUNT(SEARCH({"а";"б";"в";"г";"д";"е";"ё";"ж";"з";"и";"й";"к";"л";"м";"н";"о";"п";"р";"с";"т";"у";"ф";"х";"ц";"ч";"ш";"щ";"ъ";"ы";"ь";"э";"ю";"я"},E2687))&gt;0</f>
        <v>0</v>
      </c>
      <c r="Y2687" s="142" t="b">
        <f>COUNT(SEARCH({"а";"б";"в";"г";"д";"е";"ё";"ж";"з";"и";"й";"к";"л";"м";"н";"о";"п";"р";"с";"т";"у";"ф";"х";"ц";"ч";"ш";"щ";"ъ";"ы";"ь";"э";"ю";"я"},F2687))&gt;0</f>
        <v>0</v>
      </c>
      <c r="Z2687" s="142" t="b">
        <f>COUNT(SEARCH({"а";"б";"в";"г";"д";"е";"ё";"ж";"з";"и";"й";"к";"л";"м";"н";"о";"п";"р";"с";"т";"у";"ф";"х";"ц";"ч";"ш";"щ";"ъ";"ы";"ь";"э";"ю";"я"},K2687))&gt;0</f>
        <v>0</v>
      </c>
      <c r="AA2687" s="142" t="b">
        <f>COUNT(SEARCH({"а";"б";"в";"г";"д";"е";"ё";"ж";"з";"и";"й";"к";"л";"м";"н";"о";"п";"р";"с";"т";"у";"ф";"х";"ц";"ч";"ш";"щ";"ъ";"ы";"ь";"э";"ю";"я"},L2687))&gt;0</f>
        <v>0</v>
      </c>
      <c r="AB2687" s="142" t="b">
        <f>COUNT(SEARCH({"а";"б";"в";"г";"д";"е";"ё";"ж";"з";"и";"й";"к";"л";"м";"н";"о";"п";"р";"с";"т";"у";"ф";"х";"ц";"ч";"ш";"щ";"ъ";"ы";"ь";"э";"ю";"я"},I2687))&gt;0</f>
        <v>0</v>
      </c>
      <c r="AC2687" s="142" t="b">
        <f>COUNT(SEARCH({"а";"б";"в";"г";"д";"е";"ё";"ж";"з";"и";"й";"к";"л";"м";"н";"о";"п";"р";"с";"т";"у";"ф";"х";"ц";"ч";"ш";"щ";"ъ";"ы";"ь";"э";"ю";"я"},M2687))&gt;0</f>
        <v>0</v>
      </c>
      <c r="AD2687" s="27" t="b">
        <f t="shared" si="47"/>
        <v>1</v>
      </c>
      <c r="AE2687" s="415"/>
    </row>
    <row r="2688" spans="1:31" s="289" customFormat="1" hidden="1">
      <c r="A2688" s="414" t="s">
        <v>9015</v>
      </c>
      <c r="B2688" s="414"/>
      <c r="C2688" s="317" t="s">
        <v>8649</v>
      </c>
      <c r="D2688" s="312">
        <v>1</v>
      </c>
      <c r="E2688" s="318" t="s">
        <v>8650</v>
      </c>
      <c r="F2688" s="316" t="s">
        <v>4093</v>
      </c>
      <c r="G2688" s="317" t="s">
        <v>272</v>
      </c>
      <c r="H2688" s="249" t="s">
        <v>4094</v>
      </c>
      <c r="I2688" s="417" t="s">
        <v>97</v>
      </c>
      <c r="J2688" s="318" t="s">
        <v>5</v>
      </c>
      <c r="K2688" s="418" t="s">
        <v>8651</v>
      </c>
      <c r="L2688" s="316" t="s">
        <v>4093</v>
      </c>
      <c r="M2688" s="316" t="s">
        <v>77</v>
      </c>
      <c r="N2688" s="317"/>
      <c r="O2688" s="318" t="s">
        <v>395</v>
      </c>
      <c r="P2688" s="317"/>
      <c r="Q2688" s="317"/>
      <c r="R2688" s="316"/>
      <c r="S2688" s="316" t="s">
        <v>4</v>
      </c>
      <c r="T2688" s="316"/>
      <c r="U2688" s="415"/>
      <c r="V2688" s="415"/>
      <c r="W2688" s="415"/>
      <c r="X2688" s="142" t="b">
        <f>COUNT(SEARCH({"а";"б";"в";"г";"д";"е";"ё";"ж";"з";"и";"й";"к";"л";"м";"н";"о";"п";"р";"с";"т";"у";"ф";"х";"ц";"ч";"ш";"щ";"ъ";"ы";"ь";"э";"ю";"я"},E2688))&gt;0</f>
        <v>0</v>
      </c>
      <c r="Y2688" s="142" t="b">
        <f>COUNT(SEARCH({"а";"б";"в";"г";"д";"е";"ё";"ж";"з";"и";"й";"к";"л";"м";"н";"о";"п";"р";"с";"т";"у";"ф";"х";"ц";"ч";"ш";"щ";"ъ";"ы";"ь";"э";"ю";"я"},F2688))&gt;0</f>
        <v>0</v>
      </c>
      <c r="Z2688" s="142" t="b">
        <f>COUNT(SEARCH({"а";"б";"в";"г";"д";"е";"ё";"ж";"з";"и";"й";"к";"л";"м";"н";"о";"п";"р";"с";"т";"у";"ф";"х";"ц";"ч";"ш";"щ";"ъ";"ы";"ь";"э";"ю";"я"},K2688))&gt;0</f>
        <v>0</v>
      </c>
      <c r="AA2688" s="142" t="b">
        <f>COUNT(SEARCH({"а";"б";"в";"г";"д";"е";"ё";"ж";"з";"и";"й";"к";"л";"м";"н";"о";"п";"р";"с";"т";"у";"ф";"х";"ц";"ч";"ш";"щ";"ъ";"ы";"ь";"э";"ю";"я"},L2688))&gt;0</f>
        <v>0</v>
      </c>
      <c r="AB2688" s="142" t="b">
        <f>COUNT(SEARCH({"а";"б";"в";"г";"д";"е";"ё";"ж";"з";"и";"й";"к";"л";"м";"н";"о";"п";"р";"с";"т";"у";"ф";"х";"ц";"ч";"ш";"щ";"ъ";"ы";"ь";"э";"ю";"я"},I2688))&gt;0</f>
        <v>0</v>
      </c>
      <c r="AC2688" s="142" t="b">
        <f>COUNT(SEARCH({"а";"б";"в";"г";"д";"е";"ё";"ж";"з";"и";"й";"к";"л";"м";"н";"о";"п";"р";"с";"т";"у";"ф";"х";"ц";"ч";"ш";"щ";"ъ";"ы";"ь";"э";"ю";"я"},M2688))&gt;0</f>
        <v>0</v>
      </c>
      <c r="AD2688" s="27" t="b">
        <f t="shared" si="47"/>
        <v>1</v>
      </c>
      <c r="AE2688" s="415"/>
    </row>
    <row r="2689" spans="1:31" s="289" customFormat="1" hidden="1">
      <c r="A2689" s="414" t="s">
        <v>9015</v>
      </c>
      <c r="B2689" s="414"/>
      <c r="C2689" s="317" t="s">
        <v>8649</v>
      </c>
      <c r="D2689" s="312">
        <v>1</v>
      </c>
      <c r="E2689" s="318" t="s">
        <v>8650</v>
      </c>
      <c r="F2689" s="316" t="s">
        <v>14</v>
      </c>
      <c r="G2689" s="317"/>
      <c r="H2689" s="316" t="s">
        <v>13</v>
      </c>
      <c r="I2689" s="417" t="s">
        <v>15</v>
      </c>
      <c r="J2689" s="318" t="s">
        <v>5</v>
      </c>
      <c r="K2689" s="418"/>
      <c r="L2689" s="419"/>
      <c r="M2689" s="317"/>
      <c r="N2689" s="317"/>
      <c r="O2689" s="318" t="s">
        <v>13</v>
      </c>
      <c r="P2689" s="317"/>
      <c r="Q2689" s="317"/>
      <c r="R2689" s="318"/>
      <c r="S2689" s="318"/>
      <c r="T2689" s="316"/>
      <c r="U2689" s="415"/>
      <c r="V2689" s="415"/>
      <c r="W2689" s="415"/>
      <c r="X2689" s="142" t="b">
        <f>COUNT(SEARCH({"а";"б";"в";"г";"д";"е";"ё";"ж";"з";"и";"й";"к";"л";"м";"н";"о";"п";"р";"с";"т";"у";"ф";"х";"ц";"ч";"ш";"щ";"ъ";"ы";"ь";"э";"ю";"я"},E2689))&gt;0</f>
        <v>0</v>
      </c>
      <c r="Y2689" s="142" t="b">
        <f>COUNT(SEARCH({"а";"б";"в";"г";"д";"е";"ё";"ж";"з";"и";"й";"к";"л";"м";"н";"о";"п";"р";"с";"т";"у";"ф";"х";"ц";"ч";"ш";"щ";"ъ";"ы";"ь";"э";"ю";"я"},F2689))&gt;0</f>
        <v>0</v>
      </c>
      <c r="Z2689" s="142" t="b">
        <f>COUNT(SEARCH({"а";"б";"в";"г";"д";"е";"ё";"ж";"з";"и";"й";"к";"л";"м";"н";"о";"п";"р";"с";"т";"у";"ф";"х";"ц";"ч";"ш";"щ";"ъ";"ы";"ь";"э";"ю";"я"},K2689))&gt;0</f>
        <v>0</v>
      </c>
      <c r="AA2689" s="142" t="b">
        <f>COUNT(SEARCH({"а";"б";"в";"г";"д";"е";"ё";"ж";"з";"и";"й";"к";"л";"м";"н";"о";"п";"р";"с";"т";"у";"ф";"х";"ц";"ч";"ш";"щ";"ъ";"ы";"ь";"э";"ю";"я"},L2689))&gt;0</f>
        <v>0</v>
      </c>
      <c r="AB2689" s="142" t="b">
        <f>COUNT(SEARCH({"а";"б";"в";"г";"д";"е";"ё";"ж";"з";"и";"й";"к";"л";"м";"н";"о";"п";"р";"с";"т";"у";"ф";"х";"ц";"ч";"ш";"щ";"ъ";"ы";"ь";"э";"ю";"я"},I2689))&gt;0</f>
        <v>0</v>
      </c>
      <c r="AC2689" s="142" t="b">
        <f>COUNT(SEARCH({"а";"б";"в";"г";"д";"е";"ё";"ж";"з";"и";"й";"к";"л";"м";"н";"о";"п";"р";"с";"т";"у";"ф";"х";"ц";"ч";"ш";"щ";"ъ";"ы";"ь";"э";"ю";"я"},M2689))&gt;0</f>
        <v>0</v>
      </c>
      <c r="AD2689" s="27" t="b">
        <f t="shared" si="47"/>
        <v>1</v>
      </c>
      <c r="AE2689" s="415"/>
    </row>
    <row r="2690" spans="1:31" s="289" customFormat="1" hidden="1">
      <c r="A2690" s="414" t="s">
        <v>9015</v>
      </c>
      <c r="B2690" s="414"/>
      <c r="C2690" s="317" t="s">
        <v>8649</v>
      </c>
      <c r="D2690" s="312">
        <v>1</v>
      </c>
      <c r="E2690" s="318" t="s">
        <v>8650</v>
      </c>
      <c r="F2690" s="316" t="s">
        <v>8</v>
      </c>
      <c r="G2690" s="317"/>
      <c r="H2690" s="318" t="s">
        <v>67</v>
      </c>
      <c r="I2690" s="417" t="s">
        <v>97</v>
      </c>
      <c r="J2690" s="318" t="s">
        <v>5</v>
      </c>
      <c r="K2690" s="418"/>
      <c r="L2690" s="419"/>
      <c r="M2690" s="317"/>
      <c r="N2690" s="317" t="s">
        <v>412</v>
      </c>
      <c r="O2690" s="318" t="s">
        <v>413</v>
      </c>
      <c r="P2690" s="317"/>
      <c r="Q2690" s="317"/>
      <c r="R2690" s="316"/>
      <c r="S2690" s="316" t="s">
        <v>398</v>
      </c>
      <c r="T2690" s="316"/>
      <c r="U2690" s="415"/>
      <c r="V2690" s="415"/>
      <c r="W2690" s="415"/>
      <c r="X2690" s="142" t="b">
        <f>COUNT(SEARCH({"а";"б";"в";"г";"д";"е";"ё";"ж";"з";"и";"й";"к";"л";"м";"н";"о";"п";"р";"с";"т";"у";"ф";"х";"ц";"ч";"ш";"щ";"ъ";"ы";"ь";"э";"ю";"я"},E2690))&gt;0</f>
        <v>0</v>
      </c>
      <c r="Y2690" s="142" t="b">
        <f>COUNT(SEARCH({"а";"б";"в";"г";"д";"е";"ё";"ж";"з";"и";"й";"к";"л";"м";"н";"о";"п";"р";"с";"т";"у";"ф";"х";"ц";"ч";"ш";"щ";"ъ";"ы";"ь";"э";"ю";"я"},F2690))&gt;0</f>
        <v>0</v>
      </c>
      <c r="Z2690" s="142" t="b">
        <f>COUNT(SEARCH({"а";"б";"в";"г";"д";"е";"ё";"ж";"з";"и";"й";"к";"л";"м";"н";"о";"п";"р";"с";"т";"у";"ф";"х";"ц";"ч";"ш";"щ";"ъ";"ы";"ь";"э";"ю";"я"},K2690))&gt;0</f>
        <v>0</v>
      </c>
      <c r="AA2690" s="142" t="b">
        <f>COUNT(SEARCH({"а";"б";"в";"г";"д";"е";"ё";"ж";"з";"и";"й";"к";"л";"м";"н";"о";"п";"р";"с";"т";"у";"ф";"х";"ц";"ч";"ш";"щ";"ъ";"ы";"ь";"э";"ю";"я"},L2690))&gt;0</f>
        <v>0</v>
      </c>
      <c r="AB2690" s="142" t="b">
        <f>COUNT(SEARCH({"а";"б";"в";"г";"д";"е";"ё";"ж";"з";"и";"й";"к";"л";"м";"н";"о";"п";"р";"с";"т";"у";"ф";"х";"ц";"ч";"ш";"щ";"ъ";"ы";"ь";"э";"ю";"я"},I2690))&gt;0</f>
        <v>0</v>
      </c>
      <c r="AC2690" s="142" t="b">
        <f>COUNT(SEARCH({"а";"б";"в";"г";"д";"е";"ё";"ж";"з";"и";"й";"к";"л";"м";"н";"о";"п";"р";"с";"т";"у";"ф";"х";"ц";"ч";"ш";"щ";"ъ";"ы";"ь";"э";"ю";"я"},M2690))&gt;0</f>
        <v>0</v>
      </c>
      <c r="AD2690" s="27" t="b">
        <f t="shared" si="47"/>
        <v>1</v>
      </c>
      <c r="AE2690" s="415"/>
    </row>
    <row r="2691" spans="1:31" s="289" customFormat="1" ht="31.5" hidden="1" customHeight="1">
      <c r="A2691" s="414" t="s">
        <v>9015</v>
      </c>
      <c r="B2691" s="414"/>
      <c r="C2691" s="317" t="s">
        <v>8649</v>
      </c>
      <c r="D2691" s="312">
        <v>1</v>
      </c>
      <c r="E2691" s="318" t="s">
        <v>8650</v>
      </c>
      <c r="F2691" s="316" t="s">
        <v>10</v>
      </c>
      <c r="G2691" s="317"/>
      <c r="H2691" s="316" t="s">
        <v>414</v>
      </c>
      <c r="I2691" s="417" t="s">
        <v>3</v>
      </c>
      <c r="J2691" s="318" t="s">
        <v>5</v>
      </c>
      <c r="K2691" s="418"/>
      <c r="L2691" s="419"/>
      <c r="M2691" s="317"/>
      <c r="N2691" s="317"/>
      <c r="O2691" s="318" t="s">
        <v>399</v>
      </c>
      <c r="P2691" s="317"/>
      <c r="Q2691" s="317"/>
      <c r="R2691" s="318"/>
      <c r="S2691" s="318" t="s">
        <v>4</v>
      </c>
      <c r="T2691" s="316"/>
      <c r="U2691" s="415"/>
      <c r="V2691" s="415"/>
      <c r="W2691" s="415"/>
      <c r="X2691" s="142" t="b">
        <f>COUNT(SEARCH({"а";"б";"в";"г";"д";"е";"ё";"ж";"з";"и";"й";"к";"л";"м";"н";"о";"п";"р";"с";"т";"у";"ф";"х";"ц";"ч";"ш";"щ";"ъ";"ы";"ь";"э";"ю";"я"},E2691))&gt;0</f>
        <v>0</v>
      </c>
      <c r="Y2691" s="142" t="b">
        <f>COUNT(SEARCH({"а";"б";"в";"г";"д";"е";"ё";"ж";"з";"и";"й";"к";"л";"м";"н";"о";"п";"р";"с";"т";"у";"ф";"х";"ц";"ч";"ш";"щ";"ъ";"ы";"ь";"э";"ю";"я"},F2691))&gt;0</f>
        <v>0</v>
      </c>
      <c r="Z2691" s="142" t="b">
        <f>COUNT(SEARCH({"а";"б";"в";"г";"д";"е";"ё";"ж";"з";"и";"й";"к";"л";"м";"н";"о";"п";"р";"с";"т";"у";"ф";"х";"ц";"ч";"ш";"щ";"ъ";"ы";"ь";"э";"ю";"я"},K2691))&gt;0</f>
        <v>0</v>
      </c>
      <c r="AA2691" s="142" t="b">
        <f>COUNT(SEARCH({"а";"б";"в";"г";"д";"е";"ё";"ж";"з";"и";"й";"к";"л";"м";"н";"о";"п";"р";"с";"т";"у";"ф";"х";"ц";"ч";"ш";"щ";"ъ";"ы";"ь";"э";"ю";"я"},L2691))&gt;0</f>
        <v>0</v>
      </c>
      <c r="AB2691" s="142" t="b">
        <f>COUNT(SEARCH({"а";"б";"в";"г";"д";"е";"ё";"ж";"з";"и";"й";"к";"л";"м";"н";"о";"п";"р";"с";"т";"у";"ф";"х";"ц";"ч";"ш";"щ";"ъ";"ы";"ь";"э";"ю";"я"},I2691))&gt;0</f>
        <v>0</v>
      </c>
      <c r="AC2691" s="142" t="b">
        <f>COUNT(SEARCH({"а";"б";"в";"г";"д";"е";"ё";"ж";"з";"и";"й";"к";"л";"м";"н";"о";"п";"р";"с";"т";"у";"ф";"х";"ц";"ч";"ш";"щ";"ъ";"ы";"ь";"э";"ю";"я"},M2691))&gt;0</f>
        <v>0</v>
      </c>
      <c r="AD2691" s="27" t="b">
        <f t="shared" si="47"/>
        <v>1</v>
      </c>
      <c r="AE2691" s="415"/>
    </row>
    <row r="2692" spans="1:31" s="289" customFormat="1" ht="30" hidden="1">
      <c r="A2692" s="414" t="s">
        <v>9015</v>
      </c>
      <c r="B2692" s="414"/>
      <c r="C2692" s="317" t="s">
        <v>8649</v>
      </c>
      <c r="D2692" s="312">
        <v>1</v>
      </c>
      <c r="E2692" s="318" t="s">
        <v>8650</v>
      </c>
      <c r="F2692" s="316" t="s">
        <v>12</v>
      </c>
      <c r="G2692" s="317"/>
      <c r="H2692" s="318" t="s">
        <v>400</v>
      </c>
      <c r="I2692" s="417" t="s">
        <v>3</v>
      </c>
      <c r="J2692" s="318" t="s">
        <v>5</v>
      </c>
      <c r="K2692" s="418"/>
      <c r="L2692" s="419"/>
      <c r="M2692" s="317"/>
      <c r="N2692" s="317"/>
      <c r="O2692" s="318" t="s">
        <v>66</v>
      </c>
      <c r="P2692" s="317"/>
      <c r="Q2692" s="317"/>
      <c r="R2692" s="318"/>
      <c r="S2692" s="318" t="s">
        <v>4</v>
      </c>
      <c r="T2692" s="316"/>
      <c r="U2692" s="415"/>
      <c r="V2692" s="415"/>
      <c r="W2692" s="415"/>
      <c r="X2692" s="142" t="b">
        <f>COUNT(SEARCH({"а";"б";"в";"г";"д";"е";"ё";"ж";"з";"и";"й";"к";"л";"м";"н";"о";"п";"р";"с";"т";"у";"ф";"х";"ц";"ч";"ш";"щ";"ъ";"ы";"ь";"э";"ю";"я"},E2692))&gt;0</f>
        <v>0</v>
      </c>
      <c r="Y2692" s="142" t="b">
        <f>COUNT(SEARCH({"а";"б";"в";"г";"д";"е";"ё";"ж";"з";"и";"й";"к";"л";"м";"н";"о";"п";"р";"с";"т";"у";"ф";"х";"ц";"ч";"ш";"щ";"ъ";"ы";"ь";"э";"ю";"я"},F2692))&gt;0</f>
        <v>0</v>
      </c>
      <c r="Z2692" s="142" t="b">
        <f>COUNT(SEARCH({"а";"б";"в";"г";"д";"е";"ё";"ж";"з";"и";"й";"к";"л";"м";"н";"о";"п";"р";"с";"т";"у";"ф";"х";"ц";"ч";"ш";"щ";"ъ";"ы";"ь";"э";"ю";"я"},K2692))&gt;0</f>
        <v>0</v>
      </c>
      <c r="AA2692" s="142" t="b">
        <f>COUNT(SEARCH({"а";"б";"в";"г";"д";"е";"ё";"ж";"з";"и";"й";"к";"л";"м";"н";"о";"п";"р";"с";"т";"у";"ф";"х";"ц";"ч";"ш";"щ";"ъ";"ы";"ь";"э";"ю";"я"},L2692))&gt;0</f>
        <v>0</v>
      </c>
      <c r="AB2692" s="142" t="b">
        <f>COUNT(SEARCH({"а";"б";"в";"г";"д";"е";"ё";"ж";"з";"и";"й";"к";"л";"м";"н";"о";"п";"р";"с";"т";"у";"ф";"х";"ц";"ч";"ш";"щ";"ъ";"ы";"ь";"э";"ю";"я"},I2692))&gt;0</f>
        <v>0</v>
      </c>
      <c r="AC2692" s="142" t="b">
        <f>COUNT(SEARCH({"а";"б";"в";"г";"д";"е";"ё";"ж";"з";"и";"й";"к";"л";"м";"н";"о";"п";"р";"с";"т";"у";"ф";"х";"ц";"ч";"ш";"щ";"ъ";"ы";"ь";"э";"ю";"я"},M2692))&gt;0</f>
        <v>0</v>
      </c>
      <c r="AD2692" s="27" t="b">
        <f t="shared" si="47"/>
        <v>1</v>
      </c>
      <c r="AE2692" s="415"/>
    </row>
    <row r="2693" spans="1:31" s="289" customFormat="1" hidden="1">
      <c r="A2693" s="414" t="s">
        <v>9015</v>
      </c>
      <c r="B2693" s="414"/>
      <c r="C2693" s="317" t="s">
        <v>8649</v>
      </c>
      <c r="D2693" s="312">
        <v>1</v>
      </c>
      <c r="E2693" s="318" t="s">
        <v>8650</v>
      </c>
      <c r="F2693" s="316" t="s">
        <v>18</v>
      </c>
      <c r="G2693" s="317"/>
      <c r="H2693" s="318" t="s">
        <v>64</v>
      </c>
      <c r="I2693" s="417" t="s">
        <v>19</v>
      </c>
      <c r="J2693" s="318" t="s">
        <v>5</v>
      </c>
      <c r="K2693" s="418"/>
      <c r="L2693" s="419"/>
      <c r="M2693" s="317"/>
      <c r="N2693" s="317"/>
      <c r="O2693" s="318" t="s">
        <v>401</v>
      </c>
      <c r="P2693" s="317"/>
      <c r="Q2693" s="317"/>
      <c r="R2693" s="318"/>
      <c r="S2693" s="318"/>
      <c r="T2693" s="316"/>
      <c r="U2693" s="415"/>
      <c r="V2693" s="415"/>
      <c r="W2693" s="415"/>
      <c r="X2693" s="142" t="b">
        <f>COUNT(SEARCH({"а";"б";"в";"г";"д";"е";"ё";"ж";"з";"и";"й";"к";"л";"м";"н";"о";"п";"р";"с";"т";"у";"ф";"х";"ц";"ч";"ш";"щ";"ъ";"ы";"ь";"э";"ю";"я"},E2693))&gt;0</f>
        <v>0</v>
      </c>
      <c r="Y2693" s="142" t="b">
        <f>COUNT(SEARCH({"а";"б";"в";"г";"д";"е";"ё";"ж";"з";"и";"й";"к";"л";"м";"н";"о";"п";"р";"с";"т";"у";"ф";"х";"ц";"ч";"ш";"щ";"ъ";"ы";"ь";"э";"ю";"я"},F2693))&gt;0</f>
        <v>0</v>
      </c>
      <c r="Z2693" s="142" t="b">
        <f>COUNT(SEARCH({"а";"б";"в";"г";"д";"е";"ё";"ж";"з";"и";"й";"к";"л";"м";"н";"о";"п";"р";"с";"т";"у";"ф";"х";"ц";"ч";"ш";"щ";"ъ";"ы";"ь";"э";"ю";"я"},K2693))&gt;0</f>
        <v>0</v>
      </c>
      <c r="AA2693" s="142" t="b">
        <f>COUNT(SEARCH({"а";"б";"в";"г";"д";"е";"ё";"ж";"з";"и";"й";"к";"л";"м";"н";"о";"п";"р";"с";"т";"у";"ф";"х";"ц";"ч";"ш";"щ";"ъ";"ы";"ь";"э";"ю";"я"},L2693))&gt;0</f>
        <v>0</v>
      </c>
      <c r="AB2693" s="142" t="b">
        <f>COUNT(SEARCH({"а";"б";"в";"г";"д";"е";"ё";"ж";"з";"и";"й";"к";"л";"м";"н";"о";"п";"р";"с";"т";"у";"ф";"х";"ц";"ч";"ш";"щ";"ъ";"ы";"ь";"э";"ю";"я"},I2693))&gt;0</f>
        <v>0</v>
      </c>
      <c r="AC2693" s="142" t="b">
        <f>COUNT(SEARCH({"а";"б";"в";"г";"д";"е";"ё";"ж";"з";"и";"й";"к";"л";"м";"н";"о";"п";"р";"с";"т";"у";"ф";"х";"ц";"ч";"ш";"щ";"ъ";"ы";"ь";"э";"ю";"я"},M2693))&gt;0</f>
        <v>0</v>
      </c>
      <c r="AD2693" s="27" t="b">
        <f t="shared" si="47"/>
        <v>1</v>
      </c>
      <c r="AE2693" s="415"/>
    </row>
    <row r="2694" spans="1:31" s="289" customFormat="1" ht="45" hidden="1">
      <c r="A2694" s="414" t="s">
        <v>9015</v>
      </c>
      <c r="B2694" s="414"/>
      <c r="C2694" s="317" t="s">
        <v>8649</v>
      </c>
      <c r="D2694" s="312">
        <v>1</v>
      </c>
      <c r="E2694" s="318" t="s">
        <v>8650</v>
      </c>
      <c r="F2694" s="316" t="s">
        <v>21</v>
      </c>
      <c r="G2694" s="317"/>
      <c r="H2694" s="316" t="s">
        <v>402</v>
      </c>
      <c r="I2694" s="417" t="s">
        <v>19</v>
      </c>
      <c r="J2694" s="318" t="s">
        <v>5</v>
      </c>
      <c r="K2694" s="418"/>
      <c r="L2694" s="419"/>
      <c r="M2694" s="317"/>
      <c r="N2694" s="317"/>
      <c r="O2694" s="318" t="s">
        <v>20</v>
      </c>
      <c r="P2694" s="317"/>
      <c r="Q2694" s="317"/>
      <c r="R2694" s="318"/>
      <c r="S2694" s="318" t="s">
        <v>4</v>
      </c>
      <c r="T2694" s="316"/>
      <c r="U2694" s="415"/>
      <c r="V2694" s="415"/>
      <c r="W2694" s="415"/>
      <c r="X2694" s="142" t="b">
        <f>COUNT(SEARCH({"а";"б";"в";"г";"д";"е";"ё";"ж";"з";"и";"й";"к";"л";"м";"н";"о";"п";"р";"с";"т";"у";"ф";"х";"ц";"ч";"ш";"щ";"ъ";"ы";"ь";"э";"ю";"я"},E2694))&gt;0</f>
        <v>0</v>
      </c>
      <c r="Y2694" s="142" t="b">
        <f>COUNT(SEARCH({"а";"б";"в";"г";"д";"е";"ё";"ж";"з";"и";"й";"к";"л";"м";"н";"о";"п";"р";"с";"т";"у";"ф";"х";"ц";"ч";"ш";"щ";"ъ";"ы";"ь";"э";"ю";"я"},F2694))&gt;0</f>
        <v>0</v>
      </c>
      <c r="Z2694" s="142" t="b">
        <f>COUNT(SEARCH({"а";"б";"в";"г";"д";"е";"ё";"ж";"з";"и";"й";"к";"л";"м";"н";"о";"п";"р";"с";"т";"у";"ф";"х";"ц";"ч";"ш";"щ";"ъ";"ы";"ь";"э";"ю";"я"},K2694))&gt;0</f>
        <v>0</v>
      </c>
      <c r="AA2694" s="142" t="b">
        <f>COUNT(SEARCH({"а";"б";"в";"г";"д";"е";"ё";"ж";"з";"и";"й";"к";"л";"м";"н";"о";"п";"р";"с";"т";"у";"ф";"х";"ц";"ч";"ш";"щ";"ъ";"ы";"ь";"э";"ю";"я"},L2694))&gt;0</f>
        <v>0</v>
      </c>
      <c r="AB2694" s="142" t="b">
        <f>COUNT(SEARCH({"а";"б";"в";"г";"д";"е";"ё";"ж";"з";"и";"й";"к";"л";"м";"н";"о";"п";"р";"с";"т";"у";"ф";"х";"ц";"ч";"ш";"щ";"ъ";"ы";"ь";"э";"ю";"я"},I2694))&gt;0</f>
        <v>0</v>
      </c>
      <c r="AC2694" s="142" t="b">
        <f>COUNT(SEARCH({"а";"б";"в";"г";"д";"е";"ё";"ж";"з";"и";"й";"к";"л";"м";"н";"о";"п";"р";"с";"т";"у";"ф";"х";"ц";"ч";"ш";"щ";"ъ";"ы";"ь";"э";"ю";"я"},M2694))&gt;0</f>
        <v>0</v>
      </c>
      <c r="AD2694" s="27" t="b">
        <f t="shared" si="47"/>
        <v>1</v>
      </c>
      <c r="AE2694" s="415"/>
    </row>
    <row r="2695" spans="1:31" s="289" customFormat="1" hidden="1">
      <c r="A2695" s="414" t="s">
        <v>9015</v>
      </c>
      <c r="B2695" s="414"/>
      <c r="C2695" s="317" t="s">
        <v>8649</v>
      </c>
      <c r="D2695" s="312">
        <v>1</v>
      </c>
      <c r="E2695" s="318" t="s">
        <v>8650</v>
      </c>
      <c r="F2695" s="316" t="s">
        <v>4095</v>
      </c>
      <c r="G2695" s="317"/>
      <c r="H2695" s="316" t="s">
        <v>416</v>
      </c>
      <c r="I2695" s="417" t="s">
        <v>97</v>
      </c>
      <c r="J2695" s="318" t="s">
        <v>23</v>
      </c>
      <c r="K2695" s="418" t="s">
        <v>8651</v>
      </c>
      <c r="L2695" s="316" t="s">
        <v>4095</v>
      </c>
      <c r="M2695" s="316" t="s">
        <v>417</v>
      </c>
      <c r="N2695" s="317"/>
      <c r="O2695" s="318" t="s">
        <v>395</v>
      </c>
      <c r="P2695" s="317"/>
      <c r="Q2695" s="317"/>
      <c r="R2695" s="316"/>
      <c r="S2695" s="316"/>
      <c r="T2695" s="316"/>
      <c r="U2695" s="415"/>
      <c r="V2695" s="415"/>
      <c r="W2695" s="415"/>
      <c r="X2695" s="142" t="b">
        <f>COUNT(SEARCH({"а";"б";"в";"г";"д";"е";"ё";"ж";"з";"и";"й";"к";"л";"м";"н";"о";"п";"р";"с";"т";"у";"ф";"х";"ц";"ч";"ш";"щ";"ъ";"ы";"ь";"э";"ю";"я"},E2695))&gt;0</f>
        <v>0</v>
      </c>
      <c r="Y2695" s="142" t="b">
        <f>COUNT(SEARCH({"а";"б";"в";"г";"д";"е";"ё";"ж";"з";"и";"й";"к";"л";"м";"н";"о";"п";"р";"с";"т";"у";"ф";"х";"ц";"ч";"ш";"щ";"ъ";"ы";"ь";"э";"ю";"я"},F2695))&gt;0</f>
        <v>0</v>
      </c>
      <c r="Z2695" s="142" t="b">
        <f>COUNT(SEARCH({"а";"б";"в";"г";"д";"е";"ё";"ж";"з";"и";"й";"к";"л";"м";"н";"о";"п";"р";"с";"т";"у";"ф";"х";"ц";"ч";"ш";"щ";"ъ";"ы";"ь";"э";"ю";"я"},K2695))&gt;0</f>
        <v>0</v>
      </c>
      <c r="AA2695" s="142" t="b">
        <f>COUNT(SEARCH({"а";"б";"в";"г";"д";"е";"ё";"ж";"з";"и";"й";"к";"л";"м";"н";"о";"п";"р";"с";"т";"у";"ф";"х";"ц";"ч";"ш";"щ";"ъ";"ы";"ь";"э";"ю";"я"},L2695))&gt;0</f>
        <v>0</v>
      </c>
      <c r="AB2695" s="142" t="b">
        <f>COUNT(SEARCH({"а";"б";"в";"г";"д";"е";"ё";"ж";"з";"и";"й";"к";"л";"м";"н";"о";"п";"р";"с";"т";"у";"ф";"х";"ц";"ч";"ш";"щ";"ъ";"ы";"ь";"э";"ю";"я"},I2695))&gt;0</f>
        <v>0</v>
      </c>
      <c r="AC2695" s="142" t="b">
        <f>COUNT(SEARCH({"а";"б";"в";"г";"д";"е";"ё";"ж";"з";"и";"й";"к";"л";"м";"н";"о";"п";"р";"с";"т";"у";"ф";"х";"ц";"ч";"ш";"щ";"ъ";"ы";"ь";"э";"ю";"я"},M2695))&gt;0</f>
        <v>0</v>
      </c>
      <c r="AD2695" s="27" t="b">
        <f t="shared" si="47"/>
        <v>1</v>
      </c>
      <c r="AE2695" s="415"/>
    </row>
    <row r="2696" spans="1:31" s="289" customFormat="1" hidden="1">
      <c r="A2696" s="414" t="s">
        <v>9015</v>
      </c>
      <c r="B2696" s="414"/>
      <c r="C2696" s="317" t="s">
        <v>8649</v>
      </c>
      <c r="D2696" s="312">
        <v>1</v>
      </c>
      <c r="E2696" s="318" t="s">
        <v>8650</v>
      </c>
      <c r="F2696" s="316" t="s">
        <v>4096</v>
      </c>
      <c r="G2696" s="317"/>
      <c r="H2696" s="316" t="s">
        <v>419</v>
      </c>
      <c r="I2696" s="417" t="s">
        <v>97</v>
      </c>
      <c r="J2696" s="318" t="s">
        <v>23</v>
      </c>
      <c r="K2696" s="418" t="s">
        <v>8651</v>
      </c>
      <c r="L2696" s="316" t="s">
        <v>4096</v>
      </c>
      <c r="M2696" s="316" t="s">
        <v>417</v>
      </c>
      <c r="N2696" s="317"/>
      <c r="O2696" s="318" t="s">
        <v>395</v>
      </c>
      <c r="P2696" s="317"/>
      <c r="Q2696" s="317"/>
      <c r="R2696" s="316"/>
      <c r="S2696" s="316"/>
      <c r="T2696" s="316"/>
      <c r="U2696" s="415"/>
      <c r="V2696" s="415"/>
      <c r="W2696" s="415"/>
      <c r="X2696" s="142" t="b">
        <f>COUNT(SEARCH({"а";"б";"в";"г";"д";"е";"ё";"ж";"з";"и";"й";"к";"л";"м";"н";"о";"п";"р";"с";"т";"у";"ф";"х";"ц";"ч";"ш";"щ";"ъ";"ы";"ь";"э";"ю";"я"},E2696))&gt;0</f>
        <v>0</v>
      </c>
      <c r="Y2696" s="142" t="b">
        <f>COUNT(SEARCH({"а";"б";"в";"г";"д";"е";"ё";"ж";"з";"и";"й";"к";"л";"м";"н";"о";"п";"р";"с";"т";"у";"ф";"х";"ц";"ч";"ш";"щ";"ъ";"ы";"ь";"э";"ю";"я"},F2696))&gt;0</f>
        <v>0</v>
      </c>
      <c r="Z2696" s="142" t="b">
        <f>COUNT(SEARCH({"а";"б";"в";"г";"д";"е";"ё";"ж";"з";"и";"й";"к";"л";"м";"н";"о";"п";"р";"с";"т";"у";"ф";"х";"ц";"ч";"ш";"щ";"ъ";"ы";"ь";"э";"ю";"я"},K2696))&gt;0</f>
        <v>0</v>
      </c>
      <c r="AA2696" s="142" t="b">
        <f>COUNT(SEARCH({"а";"б";"в";"г";"д";"е";"ё";"ж";"з";"и";"й";"к";"л";"м";"н";"о";"п";"р";"с";"т";"у";"ф";"х";"ц";"ч";"ш";"щ";"ъ";"ы";"ь";"э";"ю";"я"},L2696))&gt;0</f>
        <v>0</v>
      </c>
      <c r="AB2696" s="142" t="b">
        <f>COUNT(SEARCH({"а";"б";"в";"г";"д";"е";"ё";"ж";"з";"и";"й";"к";"л";"м";"н";"о";"п";"р";"с";"т";"у";"ф";"х";"ц";"ч";"ш";"щ";"ъ";"ы";"ь";"э";"ю";"я"},I2696))&gt;0</f>
        <v>0</v>
      </c>
      <c r="AC2696" s="142" t="b">
        <f>COUNT(SEARCH({"а";"б";"в";"г";"д";"е";"ё";"ж";"з";"и";"й";"к";"л";"м";"н";"о";"п";"р";"с";"т";"у";"ф";"х";"ц";"ч";"ш";"щ";"ъ";"ы";"ь";"э";"ю";"я"},M2696))&gt;0</f>
        <v>0</v>
      </c>
      <c r="AD2696" s="27" t="b">
        <f t="shared" si="47"/>
        <v>1</v>
      </c>
      <c r="AE2696" s="415"/>
    </row>
    <row r="2697" spans="1:31" s="289" customFormat="1" hidden="1">
      <c r="A2697" s="414" t="s">
        <v>9015</v>
      </c>
      <c r="B2697" s="414"/>
      <c r="C2697" s="317" t="s">
        <v>8649</v>
      </c>
      <c r="D2697" s="312">
        <v>1</v>
      </c>
      <c r="E2697" s="318" t="s">
        <v>8650</v>
      </c>
      <c r="F2697" s="316" t="s">
        <v>405</v>
      </c>
      <c r="G2697" s="317" t="s">
        <v>136</v>
      </c>
      <c r="H2697" s="316" t="s">
        <v>406</v>
      </c>
      <c r="I2697" s="417" t="s">
        <v>65</v>
      </c>
      <c r="J2697" s="318" t="s">
        <v>5</v>
      </c>
      <c r="K2697" s="418" t="s">
        <v>8651</v>
      </c>
      <c r="L2697" s="316" t="s">
        <v>405</v>
      </c>
      <c r="M2697" s="417" t="s">
        <v>65</v>
      </c>
      <c r="N2697" s="317"/>
      <c r="O2697" s="318" t="s">
        <v>395</v>
      </c>
      <c r="P2697" s="317"/>
      <c r="Q2697" s="317"/>
      <c r="R2697" s="316"/>
      <c r="S2697" s="316" t="s">
        <v>4</v>
      </c>
      <c r="T2697" s="316"/>
      <c r="U2697" s="415"/>
      <c r="V2697" s="415"/>
      <c r="W2697" s="415"/>
      <c r="X2697" s="142" t="b">
        <f>COUNT(SEARCH({"а";"б";"в";"г";"д";"е";"ё";"ж";"з";"и";"й";"к";"л";"м";"н";"о";"п";"р";"с";"т";"у";"ф";"х";"ц";"ч";"ш";"щ";"ъ";"ы";"ь";"э";"ю";"я"},E2697))&gt;0</f>
        <v>0</v>
      </c>
      <c r="Y2697" s="142" t="b">
        <f>COUNT(SEARCH({"а";"б";"в";"г";"д";"е";"ё";"ж";"з";"и";"й";"к";"л";"м";"н";"о";"п";"р";"с";"т";"у";"ф";"х";"ц";"ч";"ш";"щ";"ъ";"ы";"ь";"э";"ю";"я"},F2697))&gt;0</f>
        <v>0</v>
      </c>
      <c r="Z2697" s="142" t="b">
        <f>COUNT(SEARCH({"а";"б";"в";"г";"д";"е";"ё";"ж";"з";"и";"й";"к";"л";"м";"н";"о";"п";"р";"с";"т";"у";"ф";"х";"ц";"ч";"ш";"щ";"ъ";"ы";"ь";"э";"ю";"я"},K2697))&gt;0</f>
        <v>0</v>
      </c>
      <c r="AA2697" s="142" t="b">
        <f>COUNT(SEARCH({"а";"б";"в";"г";"д";"е";"ё";"ж";"з";"и";"й";"к";"л";"м";"н";"о";"п";"р";"с";"т";"у";"ф";"х";"ц";"ч";"ш";"щ";"ъ";"ы";"ь";"э";"ю";"я"},L2697))&gt;0</f>
        <v>0</v>
      </c>
      <c r="AB2697" s="142" t="b">
        <f>COUNT(SEARCH({"а";"б";"в";"г";"д";"е";"ё";"ж";"з";"и";"й";"к";"л";"м";"н";"о";"п";"р";"с";"т";"у";"ф";"х";"ц";"ч";"ш";"щ";"ъ";"ы";"ь";"э";"ю";"я"},I2697))&gt;0</f>
        <v>0</v>
      </c>
      <c r="AC2697" s="142" t="b">
        <f>COUNT(SEARCH({"а";"б";"в";"г";"д";"е";"ё";"ж";"з";"и";"й";"к";"л";"м";"н";"о";"п";"р";"с";"т";"у";"ф";"х";"ц";"ч";"ш";"щ";"ъ";"ы";"ь";"э";"ю";"я"},M2697))&gt;0</f>
        <v>0</v>
      </c>
      <c r="AD2697" s="27" t="b">
        <f t="shared" si="47"/>
        <v>1</v>
      </c>
      <c r="AE2697" s="415"/>
    </row>
    <row r="2698" spans="1:31" hidden="1">
      <c r="A2698" s="414" t="s">
        <v>9015</v>
      </c>
      <c r="B2698" s="414"/>
      <c r="C2698" s="317" t="s">
        <v>8649</v>
      </c>
      <c r="D2698" s="312">
        <v>1</v>
      </c>
      <c r="E2698" s="318" t="s">
        <v>8650</v>
      </c>
      <c r="F2698" s="316" t="s">
        <v>407</v>
      </c>
      <c r="G2698" s="316"/>
      <c r="H2698" s="316" t="s">
        <v>408</v>
      </c>
      <c r="I2698" s="417" t="s">
        <v>65</v>
      </c>
      <c r="J2698" s="318" t="s">
        <v>23</v>
      </c>
      <c r="K2698" s="418" t="s">
        <v>8651</v>
      </c>
      <c r="L2698" s="316" t="s">
        <v>407</v>
      </c>
      <c r="M2698" s="417" t="s">
        <v>65</v>
      </c>
      <c r="N2698" s="317"/>
      <c r="O2698" s="318" t="s">
        <v>395</v>
      </c>
      <c r="P2698" s="317"/>
      <c r="Q2698" s="317"/>
      <c r="R2698" s="316"/>
      <c r="S2698" s="316"/>
      <c r="T2698" s="316"/>
      <c r="U2698" s="415"/>
      <c r="V2698" s="415"/>
      <c r="W2698" s="415"/>
      <c r="X2698" s="142" t="b">
        <f>COUNT(SEARCH({"а";"б";"в";"г";"д";"е";"ё";"ж";"з";"и";"й";"к";"л";"м";"н";"о";"п";"р";"с";"т";"у";"ф";"х";"ц";"ч";"ш";"щ";"ъ";"ы";"ь";"э";"ю";"я"},E2698))&gt;0</f>
        <v>0</v>
      </c>
      <c r="Y2698" s="142" t="b">
        <f>COUNT(SEARCH({"а";"б";"в";"г";"д";"е";"ё";"ж";"з";"и";"й";"к";"л";"м";"н";"о";"п";"р";"с";"т";"у";"ф";"х";"ц";"ч";"ш";"щ";"ъ";"ы";"ь";"э";"ю";"я"},F2698))&gt;0</f>
        <v>0</v>
      </c>
      <c r="Z2698" s="142" t="b">
        <f>COUNT(SEARCH({"а";"б";"в";"г";"д";"е";"ё";"ж";"з";"и";"й";"к";"л";"м";"н";"о";"п";"р";"с";"т";"у";"ф";"х";"ц";"ч";"ш";"щ";"ъ";"ы";"ь";"э";"ю";"я"},K2698))&gt;0</f>
        <v>0</v>
      </c>
      <c r="AA2698" s="142" t="b">
        <f>COUNT(SEARCH({"а";"б";"в";"г";"д";"е";"ё";"ж";"з";"и";"й";"к";"л";"м";"н";"о";"п";"р";"с";"т";"у";"ф";"х";"ц";"ч";"ш";"щ";"ъ";"ы";"ь";"э";"ю";"я"},L2698))&gt;0</f>
        <v>0</v>
      </c>
      <c r="AB2698" s="142" t="b">
        <f>COUNT(SEARCH({"а";"б";"в";"г";"д";"е";"ё";"ж";"з";"и";"й";"к";"л";"м";"н";"о";"п";"р";"с";"т";"у";"ф";"х";"ц";"ч";"ш";"щ";"ъ";"ы";"ь";"э";"ю";"я"},I2698))&gt;0</f>
        <v>0</v>
      </c>
      <c r="AC2698" s="142" t="b">
        <f>COUNT(SEARCH({"а";"б";"в";"г";"д";"е";"ё";"ж";"з";"и";"й";"к";"л";"м";"н";"о";"п";"р";"с";"т";"у";"ф";"х";"ц";"ч";"ш";"щ";"ъ";"ы";"ь";"э";"ю";"я"},M2698))&gt;0</f>
        <v>0</v>
      </c>
      <c r="AD2698" s="27" t="b">
        <f t="shared" si="47"/>
        <v>1</v>
      </c>
      <c r="AE2698" s="415"/>
    </row>
    <row r="2699" spans="1:31" ht="45" hidden="1">
      <c r="A2699" s="86" t="s">
        <v>285</v>
      </c>
      <c r="B2699" s="86"/>
      <c r="C2699" s="281" t="s">
        <v>4652</v>
      </c>
      <c r="D2699" s="312">
        <v>1</v>
      </c>
      <c r="E2699" s="282" t="s">
        <v>4633</v>
      </c>
      <c r="F2699" s="65" t="s">
        <v>2455</v>
      </c>
      <c r="G2699" s="24" t="s">
        <v>134</v>
      </c>
      <c r="H2699" s="51" t="s">
        <v>4691</v>
      </c>
      <c r="I2699" s="25" t="s">
        <v>3</v>
      </c>
      <c r="J2699" s="51" t="s">
        <v>5</v>
      </c>
      <c r="K2699" s="73"/>
      <c r="L2699" s="112"/>
      <c r="M2699" s="25"/>
      <c r="N2699" s="283"/>
      <c r="O2699" s="51" t="s">
        <v>59</v>
      </c>
      <c r="P2699" s="49" t="s">
        <v>5284</v>
      </c>
      <c r="Q2699" s="49" t="s">
        <v>4764</v>
      </c>
      <c r="R2699" s="51"/>
      <c r="S2699" s="51" t="s">
        <v>62</v>
      </c>
      <c r="T2699" s="51"/>
      <c r="U2699" s="289"/>
      <c r="V2699" s="289"/>
      <c r="W2699" s="289"/>
      <c r="X2699" s="142" t="b">
        <f>COUNT(SEARCH({"а";"б";"в";"г";"д";"е";"ё";"ж";"з";"и";"й";"к";"л";"м";"н";"о";"п";"р";"с";"т";"у";"ф";"х";"ц";"ч";"ш";"щ";"ъ";"ы";"ь";"э";"ю";"я"},E2699))&gt;0</f>
        <v>0</v>
      </c>
      <c r="Y2699" s="142" t="b">
        <f>COUNT(SEARCH({"а";"б";"в";"г";"д";"е";"ё";"ж";"з";"и";"й";"к";"л";"м";"н";"о";"п";"р";"с";"т";"у";"ф";"х";"ц";"ч";"ш";"щ";"ъ";"ы";"ь";"э";"ю";"я"},F2699))&gt;0</f>
        <v>0</v>
      </c>
      <c r="Z2699" s="142" t="b">
        <f>COUNT(SEARCH({"а";"б";"в";"г";"д";"е";"ё";"ж";"з";"и";"й";"к";"л";"м";"н";"о";"п";"р";"с";"т";"у";"ф";"х";"ц";"ч";"ш";"щ";"ъ";"ы";"ь";"э";"ю";"я"},K2699))&gt;0</f>
        <v>0</v>
      </c>
      <c r="AA2699" s="142" t="b">
        <f>COUNT(SEARCH({"а";"б";"в";"г";"д";"е";"ё";"ж";"з";"и";"й";"к";"л";"м";"н";"о";"п";"р";"с";"т";"у";"ф";"х";"ц";"ч";"ш";"щ";"ъ";"ы";"ь";"э";"ю";"я"},L2699))&gt;0</f>
        <v>0</v>
      </c>
      <c r="AB2699" s="142" t="b">
        <f>COUNT(SEARCH({"а";"б";"в";"г";"д";"е";"ё";"ж";"з";"и";"й";"к";"л";"м";"н";"о";"п";"р";"с";"т";"у";"ф";"х";"ц";"ч";"ш";"щ";"ъ";"ы";"ь";"э";"ю";"я"},I2699))&gt;0</f>
        <v>0</v>
      </c>
      <c r="AC2699" s="142" t="b">
        <f>COUNT(SEARCH({"а";"б";"в";"г";"д";"е";"ё";"ж";"з";"и";"й";"к";"л";"м";"н";"о";"п";"р";"с";"т";"у";"ф";"х";"ц";"ч";"ш";"щ";"ъ";"ы";"ь";"э";"ю";"я"},M2699))&gt;0</f>
        <v>0</v>
      </c>
      <c r="AD2699" s="27" t="b">
        <f t="shared" si="47"/>
        <v>1</v>
      </c>
      <c r="AE2699" s="289"/>
    </row>
    <row r="2700" spans="1:31" ht="30" hidden="1">
      <c r="A2700" s="86" t="s">
        <v>285</v>
      </c>
      <c r="B2700" s="86"/>
      <c r="C2700" s="281" t="s">
        <v>4652</v>
      </c>
      <c r="D2700" s="312">
        <v>1</v>
      </c>
      <c r="E2700" s="282" t="s">
        <v>4633</v>
      </c>
      <c r="F2700" s="117" t="s">
        <v>2456</v>
      </c>
      <c r="G2700" s="117" t="s">
        <v>135</v>
      </c>
      <c r="H2700" s="119" t="s">
        <v>4692</v>
      </c>
      <c r="I2700" s="118" t="s">
        <v>97</v>
      </c>
      <c r="J2700" s="119" t="s">
        <v>5</v>
      </c>
      <c r="K2700" s="75" t="s">
        <v>4634</v>
      </c>
      <c r="L2700" s="116" t="s">
        <v>73</v>
      </c>
      <c r="M2700" s="116" t="s">
        <v>70</v>
      </c>
      <c r="N2700" s="116"/>
      <c r="O2700" s="119" t="s">
        <v>440</v>
      </c>
      <c r="P2700" s="119"/>
      <c r="Q2700" s="117"/>
      <c r="R2700" s="117"/>
      <c r="S2700" s="117" t="s">
        <v>60</v>
      </c>
      <c r="T2700" s="117"/>
      <c r="U2700" s="289"/>
      <c r="V2700" s="289"/>
      <c r="W2700" s="289"/>
      <c r="X2700" s="142" t="b">
        <f>COUNT(SEARCH({"а";"б";"в";"г";"д";"е";"ё";"ж";"з";"и";"й";"к";"л";"м";"н";"о";"п";"р";"с";"т";"у";"ф";"х";"ц";"ч";"ш";"щ";"ъ";"ы";"ь";"э";"ю";"я"},E2700))&gt;0</f>
        <v>0</v>
      </c>
      <c r="Y2700" s="142" t="b">
        <f>COUNT(SEARCH({"а";"б";"в";"г";"д";"е";"ё";"ж";"з";"и";"й";"к";"л";"м";"н";"о";"п";"р";"с";"т";"у";"ф";"х";"ц";"ч";"ш";"щ";"ъ";"ы";"ь";"э";"ю";"я"},F2700))&gt;0</f>
        <v>0</v>
      </c>
      <c r="Z2700" s="142" t="b">
        <f>COUNT(SEARCH({"а";"б";"в";"г";"д";"е";"ё";"ж";"з";"и";"й";"к";"л";"м";"н";"о";"п";"р";"с";"т";"у";"ф";"х";"ц";"ч";"ш";"щ";"ъ";"ы";"ь";"э";"ю";"я"},K2700))&gt;0</f>
        <v>0</v>
      </c>
      <c r="AA2700" s="142" t="b">
        <f>COUNT(SEARCH({"а";"б";"в";"г";"д";"е";"ё";"ж";"з";"и";"й";"к";"л";"м";"н";"о";"п";"р";"с";"т";"у";"ф";"х";"ц";"ч";"ш";"щ";"ъ";"ы";"ь";"э";"ю";"я"},L2700))&gt;0</f>
        <v>0</v>
      </c>
      <c r="AB2700" s="142" t="b">
        <f>COUNT(SEARCH({"а";"б";"в";"г";"д";"е";"ё";"ж";"з";"и";"й";"к";"л";"м";"н";"о";"п";"р";"с";"т";"у";"ф";"х";"ц";"ч";"ш";"щ";"ъ";"ы";"ь";"э";"ю";"я"},I2700))&gt;0</f>
        <v>0</v>
      </c>
      <c r="AC2700" s="142" t="b">
        <f>COUNT(SEARCH({"а";"б";"в";"г";"д";"е";"ё";"ж";"з";"и";"й";"к";"л";"м";"н";"о";"п";"р";"с";"т";"у";"ф";"х";"ц";"ч";"ш";"щ";"ъ";"ы";"ь";"э";"ю";"я"},M2700))&gt;0</f>
        <v>0</v>
      </c>
      <c r="AD2700" s="27" t="b">
        <f t="shared" si="47"/>
        <v>1</v>
      </c>
      <c r="AE2700" s="289"/>
    </row>
    <row r="2701" spans="1:31" hidden="1">
      <c r="A2701" s="86" t="s">
        <v>285</v>
      </c>
      <c r="B2701" s="86"/>
      <c r="C2701" s="281" t="s">
        <v>4652</v>
      </c>
      <c r="D2701" s="312">
        <v>1</v>
      </c>
      <c r="E2701" s="282" t="s">
        <v>4633</v>
      </c>
      <c r="F2701" s="49" t="s">
        <v>14</v>
      </c>
      <c r="G2701" s="25"/>
      <c r="H2701" s="51" t="s">
        <v>586</v>
      </c>
      <c r="I2701" s="25" t="s">
        <v>15</v>
      </c>
      <c r="J2701" s="51" t="s">
        <v>5</v>
      </c>
      <c r="K2701" s="285"/>
      <c r="L2701" s="112"/>
      <c r="M2701" s="25"/>
      <c r="N2701" s="283"/>
      <c r="O2701" s="51" t="s">
        <v>13</v>
      </c>
      <c r="P2701" s="25"/>
      <c r="Q2701" s="284"/>
      <c r="R2701" s="51"/>
      <c r="S2701" s="51"/>
      <c r="T2701" s="51"/>
      <c r="U2701" s="289"/>
      <c r="V2701" s="289"/>
      <c r="W2701" s="289"/>
      <c r="X2701" s="142" t="b">
        <f>COUNT(SEARCH({"а";"б";"в";"г";"д";"е";"ё";"ж";"з";"и";"й";"к";"л";"м";"н";"о";"п";"р";"с";"т";"у";"ф";"х";"ц";"ч";"ш";"щ";"ъ";"ы";"ь";"э";"ю";"я"},E2701))&gt;0</f>
        <v>0</v>
      </c>
      <c r="Y2701" s="142" t="b">
        <f>COUNT(SEARCH({"а";"б";"в";"г";"д";"е";"ё";"ж";"з";"и";"й";"к";"л";"м";"н";"о";"п";"р";"с";"т";"у";"ф";"х";"ц";"ч";"ш";"щ";"ъ";"ы";"ь";"э";"ю";"я"},F2701))&gt;0</f>
        <v>0</v>
      </c>
      <c r="Z2701" s="142" t="b">
        <f>COUNT(SEARCH({"а";"б";"в";"г";"д";"е";"ё";"ж";"з";"и";"й";"к";"л";"м";"н";"о";"п";"р";"с";"т";"у";"ф";"х";"ц";"ч";"ш";"щ";"ъ";"ы";"ь";"э";"ю";"я"},K2701))&gt;0</f>
        <v>0</v>
      </c>
      <c r="AA2701" s="142" t="b">
        <f>COUNT(SEARCH({"а";"б";"в";"г";"д";"е";"ё";"ж";"з";"и";"й";"к";"л";"м";"н";"о";"п";"р";"с";"т";"у";"ф";"х";"ц";"ч";"ш";"щ";"ъ";"ы";"ь";"э";"ю";"я"},L2701))&gt;0</f>
        <v>0</v>
      </c>
      <c r="AB2701" s="142" t="b">
        <f>COUNT(SEARCH({"а";"б";"в";"г";"д";"е";"ё";"ж";"з";"и";"й";"к";"л";"м";"н";"о";"п";"р";"с";"т";"у";"ф";"х";"ц";"ч";"ш";"щ";"ъ";"ы";"ь";"э";"ю";"я"},I2701))&gt;0</f>
        <v>0</v>
      </c>
      <c r="AC2701" s="142" t="b">
        <f>COUNT(SEARCH({"а";"б";"в";"г";"д";"е";"ё";"ж";"з";"и";"й";"к";"л";"м";"н";"о";"п";"р";"с";"т";"у";"ф";"х";"ц";"ч";"ш";"щ";"ъ";"ы";"ь";"э";"ю";"я"},M2701))&gt;0</f>
        <v>0</v>
      </c>
      <c r="AD2701" s="27" t="b">
        <f t="shared" si="47"/>
        <v>1</v>
      </c>
      <c r="AE2701" s="289"/>
    </row>
    <row r="2702" spans="1:31" hidden="1">
      <c r="A2702" s="86" t="s">
        <v>285</v>
      </c>
      <c r="B2702" s="86"/>
      <c r="C2702" s="281" t="s">
        <v>4652</v>
      </c>
      <c r="D2702" s="312">
        <v>1</v>
      </c>
      <c r="E2702" s="282" t="s">
        <v>4633</v>
      </c>
      <c r="F2702" s="49" t="s">
        <v>8</v>
      </c>
      <c r="G2702" s="25"/>
      <c r="H2702" s="51" t="s">
        <v>67</v>
      </c>
      <c r="I2702" s="25" t="s">
        <v>97</v>
      </c>
      <c r="J2702" s="51" t="s">
        <v>5</v>
      </c>
      <c r="K2702" s="285"/>
      <c r="L2702" s="112"/>
      <c r="M2702" s="25"/>
      <c r="N2702" s="96" t="s">
        <v>446</v>
      </c>
      <c r="O2702" s="51" t="s">
        <v>447</v>
      </c>
      <c r="P2702" s="25"/>
      <c r="Q2702" s="284"/>
      <c r="R2702" s="51"/>
      <c r="S2702" s="51" t="s">
        <v>398</v>
      </c>
      <c r="T2702" s="51"/>
      <c r="U2702" s="289"/>
      <c r="V2702" s="289"/>
      <c r="W2702" s="289"/>
      <c r="X2702" s="142" t="b">
        <f>COUNT(SEARCH({"а";"б";"в";"г";"д";"е";"ё";"ж";"з";"и";"й";"к";"л";"м";"н";"о";"п";"р";"с";"т";"у";"ф";"х";"ц";"ч";"ш";"щ";"ъ";"ы";"ь";"э";"ю";"я"},E2702))&gt;0</f>
        <v>0</v>
      </c>
      <c r="Y2702" s="142" t="b">
        <f>COUNT(SEARCH({"а";"б";"в";"г";"д";"е";"ё";"ж";"з";"и";"й";"к";"л";"м";"н";"о";"п";"р";"с";"т";"у";"ф";"х";"ц";"ч";"ш";"щ";"ъ";"ы";"ь";"э";"ю";"я"},F2702))&gt;0</f>
        <v>0</v>
      </c>
      <c r="Z2702" s="142" t="b">
        <f>COUNT(SEARCH({"а";"б";"в";"г";"д";"е";"ё";"ж";"з";"и";"й";"к";"л";"м";"н";"о";"п";"р";"с";"т";"у";"ф";"х";"ц";"ч";"ш";"щ";"ъ";"ы";"ь";"э";"ю";"я"},K2702))&gt;0</f>
        <v>0</v>
      </c>
      <c r="AA2702" s="142" t="b">
        <f>COUNT(SEARCH({"а";"б";"в";"г";"д";"е";"ё";"ж";"з";"и";"й";"к";"л";"м";"н";"о";"п";"р";"с";"т";"у";"ф";"х";"ц";"ч";"ш";"щ";"ъ";"ы";"ь";"э";"ю";"я"},L2702))&gt;0</f>
        <v>0</v>
      </c>
      <c r="AB2702" s="142" t="b">
        <f>COUNT(SEARCH({"а";"б";"в";"г";"д";"е";"ё";"ж";"з";"и";"й";"к";"л";"м";"н";"о";"п";"р";"с";"т";"у";"ф";"х";"ц";"ч";"ш";"щ";"ъ";"ы";"ь";"э";"ю";"я"},I2702))&gt;0</f>
        <v>0</v>
      </c>
      <c r="AC2702" s="142" t="b">
        <f>COUNT(SEARCH({"а";"б";"в";"г";"д";"е";"ё";"ж";"з";"и";"й";"к";"л";"м";"н";"о";"п";"р";"с";"т";"у";"ф";"х";"ц";"ч";"ш";"щ";"ъ";"ы";"ь";"э";"ю";"я"},M2702))&gt;0</f>
        <v>0</v>
      </c>
      <c r="AD2702" s="27" t="b">
        <f t="shared" si="47"/>
        <v>1</v>
      </c>
      <c r="AE2702" s="289"/>
    </row>
    <row r="2703" spans="1:31" ht="30" hidden="1">
      <c r="A2703" s="86" t="s">
        <v>285</v>
      </c>
      <c r="B2703" s="86"/>
      <c r="C2703" s="281" t="s">
        <v>4652</v>
      </c>
      <c r="D2703" s="312">
        <v>1</v>
      </c>
      <c r="E2703" s="282" t="s">
        <v>4633</v>
      </c>
      <c r="F2703" s="49" t="s">
        <v>12</v>
      </c>
      <c r="G2703" s="25"/>
      <c r="H2703" s="51" t="s">
        <v>589</v>
      </c>
      <c r="I2703" s="25" t="s">
        <v>3</v>
      </c>
      <c r="J2703" s="51" t="s">
        <v>5</v>
      </c>
      <c r="K2703" s="285"/>
      <c r="L2703" s="112"/>
      <c r="M2703" s="25"/>
      <c r="N2703" s="283"/>
      <c r="O2703" s="51" t="s">
        <v>66</v>
      </c>
      <c r="P2703" s="25"/>
      <c r="Q2703" s="284"/>
      <c r="R2703" s="51"/>
      <c r="S2703" s="51" t="s">
        <v>4</v>
      </c>
      <c r="T2703" s="51"/>
      <c r="U2703" s="289"/>
      <c r="V2703" s="289"/>
      <c r="W2703" s="289"/>
      <c r="X2703" s="142" t="b">
        <f>COUNT(SEARCH({"а";"б";"в";"г";"д";"е";"ё";"ж";"з";"и";"й";"к";"л";"м";"н";"о";"п";"р";"с";"т";"у";"ф";"х";"ц";"ч";"ш";"щ";"ъ";"ы";"ь";"э";"ю";"я"},E2703))&gt;0</f>
        <v>0</v>
      </c>
      <c r="Y2703" s="142" t="b">
        <f>COUNT(SEARCH({"а";"б";"в";"г";"д";"е";"ё";"ж";"з";"и";"й";"к";"л";"м";"н";"о";"п";"р";"с";"т";"у";"ф";"х";"ц";"ч";"ш";"щ";"ъ";"ы";"ь";"э";"ю";"я"},F2703))&gt;0</f>
        <v>0</v>
      </c>
      <c r="Z2703" s="142" t="b">
        <f>COUNT(SEARCH({"а";"б";"в";"г";"д";"е";"ё";"ж";"з";"и";"й";"к";"л";"м";"н";"о";"п";"р";"с";"т";"у";"ф";"х";"ц";"ч";"ш";"щ";"ъ";"ы";"ь";"э";"ю";"я"},K2703))&gt;0</f>
        <v>0</v>
      </c>
      <c r="AA2703" s="142" t="b">
        <f>COUNT(SEARCH({"а";"б";"в";"г";"д";"е";"ё";"ж";"з";"и";"й";"к";"л";"м";"н";"о";"п";"р";"с";"т";"у";"ф";"х";"ц";"ч";"ш";"щ";"ъ";"ы";"ь";"э";"ю";"я"},L2703))&gt;0</f>
        <v>0</v>
      </c>
      <c r="AB2703" s="142" t="b">
        <f>COUNT(SEARCH({"а";"б";"в";"г";"д";"е";"ё";"ж";"з";"и";"й";"к";"л";"м";"н";"о";"п";"р";"с";"т";"у";"ф";"х";"ц";"ч";"ш";"щ";"ъ";"ы";"ь";"э";"ю";"я"},I2703))&gt;0</f>
        <v>0</v>
      </c>
      <c r="AC2703" s="142" t="b">
        <f>COUNT(SEARCH({"а";"б";"в";"г";"д";"е";"ё";"ж";"з";"и";"й";"к";"л";"м";"н";"о";"п";"р";"с";"т";"у";"ф";"х";"ц";"ч";"ш";"щ";"ъ";"ы";"ь";"э";"ю";"я"},M2703))&gt;0</f>
        <v>0</v>
      </c>
      <c r="AD2703" s="27" t="b">
        <f t="shared" ref="AD2703:AD2766" si="48">IF(OR(ISBLANK(K2703),G2703= "BK",G2703= "RK",G2703= "Ref",G2703= "LH_RK",RIGHT(F2703,3) = "_id",F2703 = "hash_diff",F2703 = "src_cd",F2703 = "invalid_id",F2703 = "version_id",F2703 = "deleted_flg",F2703 = "valid_flg"),EXACT(F2703,F2703),EXACT(F2703,IF(L2703 = "ods$effective_from_dt","effective_date",IF(ISERROR(SEARCH("#",IF(ISERROR(SEARCH("#",L2703,1)),L2703,REPLACE(L2703,SEARCH("#",L2703,1),1,"_")),1)),IF(ISERROR(SEARCH("#",L2703,1)),L2703,REPLACE(L2703,SEARCH("#",L2703,1),1,"_")),REPLACE(IF(ISERROR(SEARCH("#",L2703,1)),L2703,REPLACE(L2703,SEARCH("#",L2703,1),1,"_")),SEARCH("#",IF(ISERROR(SEARCH("#",L2703,1)),L2703,REPLACE(IF(ISERROR(SEARCH("#",L2703,1)),L2703,REPLACE(L2703,SEARCH("#",L2703,1),1,"_")),SEARCH("#",L2703,1),1,"_")),1),1,"_")))))</f>
        <v>1</v>
      </c>
      <c r="AE2703" s="289"/>
    </row>
    <row r="2704" spans="1:31" hidden="1">
      <c r="A2704" s="86" t="s">
        <v>285</v>
      </c>
      <c r="B2704" s="86"/>
      <c r="C2704" s="281" t="s">
        <v>4652</v>
      </c>
      <c r="D2704" s="312">
        <v>1</v>
      </c>
      <c r="E2704" s="282" t="s">
        <v>4633</v>
      </c>
      <c r="F2704" s="49" t="s">
        <v>18</v>
      </c>
      <c r="G2704" s="25"/>
      <c r="H2704" s="51" t="s">
        <v>64</v>
      </c>
      <c r="I2704" s="25" t="s">
        <v>19</v>
      </c>
      <c r="J2704" s="51" t="s">
        <v>5</v>
      </c>
      <c r="K2704" s="285"/>
      <c r="L2704" s="112"/>
      <c r="M2704" s="25"/>
      <c r="N2704" s="283"/>
      <c r="O2704" s="51" t="s">
        <v>401</v>
      </c>
      <c r="P2704" s="25"/>
      <c r="Q2704" s="284"/>
      <c r="R2704" s="51"/>
      <c r="S2704" s="51"/>
      <c r="T2704" s="51"/>
      <c r="U2704" s="289"/>
      <c r="V2704" s="289"/>
      <c r="W2704" s="289"/>
      <c r="X2704" s="142" t="b">
        <f>COUNT(SEARCH({"а";"б";"в";"г";"д";"е";"ё";"ж";"з";"и";"й";"к";"л";"м";"н";"о";"п";"р";"с";"т";"у";"ф";"х";"ц";"ч";"ш";"щ";"ъ";"ы";"ь";"э";"ю";"я"},E2704))&gt;0</f>
        <v>0</v>
      </c>
      <c r="Y2704" s="142" t="b">
        <f>COUNT(SEARCH({"а";"б";"в";"г";"д";"е";"ё";"ж";"з";"и";"й";"к";"л";"м";"н";"о";"п";"р";"с";"т";"у";"ф";"х";"ц";"ч";"ш";"щ";"ъ";"ы";"ь";"э";"ю";"я"},F2704))&gt;0</f>
        <v>0</v>
      </c>
      <c r="Z2704" s="142" t="b">
        <f>COUNT(SEARCH({"а";"б";"в";"г";"д";"е";"ё";"ж";"з";"и";"й";"к";"л";"м";"н";"о";"п";"р";"с";"т";"у";"ф";"х";"ц";"ч";"ш";"щ";"ъ";"ы";"ь";"э";"ю";"я"},K2704))&gt;0</f>
        <v>0</v>
      </c>
      <c r="AA2704" s="142" t="b">
        <f>COUNT(SEARCH({"а";"б";"в";"г";"д";"е";"ё";"ж";"з";"и";"й";"к";"л";"м";"н";"о";"п";"р";"с";"т";"у";"ф";"х";"ц";"ч";"ш";"щ";"ъ";"ы";"ь";"э";"ю";"я"},L2704))&gt;0</f>
        <v>0</v>
      </c>
      <c r="AB2704" s="142" t="b">
        <f>COUNT(SEARCH({"а";"б";"в";"г";"д";"е";"ё";"ж";"з";"и";"й";"к";"л";"м";"н";"о";"п";"р";"с";"т";"у";"ф";"х";"ц";"ч";"ш";"щ";"ъ";"ы";"ь";"э";"ю";"я"},I2704))&gt;0</f>
        <v>0</v>
      </c>
      <c r="AC2704" s="142" t="b">
        <f>COUNT(SEARCH({"а";"б";"в";"г";"д";"е";"ё";"ж";"з";"и";"й";"к";"л";"м";"н";"о";"п";"р";"с";"т";"у";"ф";"х";"ц";"ч";"ш";"щ";"ъ";"ы";"ь";"э";"ю";"я"},M2704))&gt;0</f>
        <v>0</v>
      </c>
      <c r="AD2704" s="27" t="b">
        <f t="shared" si="48"/>
        <v>1</v>
      </c>
      <c r="AE2704" s="289"/>
    </row>
    <row r="2705" spans="1:31" hidden="1">
      <c r="A2705" s="86" t="s">
        <v>285</v>
      </c>
      <c r="B2705" s="86"/>
      <c r="C2705" s="281" t="s">
        <v>4652</v>
      </c>
      <c r="D2705" s="312">
        <v>1</v>
      </c>
      <c r="E2705" s="282" t="s">
        <v>4633</v>
      </c>
      <c r="F2705" s="49" t="s">
        <v>21</v>
      </c>
      <c r="G2705" s="51"/>
      <c r="H2705" s="51" t="s">
        <v>22</v>
      </c>
      <c r="I2705" s="25" t="s">
        <v>19</v>
      </c>
      <c r="J2705" s="51" t="s">
        <v>5</v>
      </c>
      <c r="K2705" s="285"/>
      <c r="L2705" s="112"/>
      <c r="M2705" s="25"/>
      <c r="N2705" s="283"/>
      <c r="O2705" s="51" t="s">
        <v>519</v>
      </c>
      <c r="P2705" s="25"/>
      <c r="Q2705" s="284"/>
      <c r="R2705" s="51"/>
      <c r="S2705" s="51" t="s">
        <v>4</v>
      </c>
      <c r="T2705" s="51"/>
      <c r="U2705" s="289"/>
      <c r="V2705" s="289"/>
      <c r="W2705" s="289"/>
      <c r="X2705" s="142" t="b">
        <f>COUNT(SEARCH({"а";"б";"в";"г";"д";"е";"ё";"ж";"з";"и";"й";"к";"л";"м";"н";"о";"п";"р";"с";"т";"у";"ф";"х";"ц";"ч";"ш";"щ";"ъ";"ы";"ь";"э";"ю";"я"},E2705))&gt;0</f>
        <v>0</v>
      </c>
      <c r="Y2705" s="142" t="b">
        <f>COUNT(SEARCH({"а";"б";"в";"г";"д";"е";"ё";"ж";"з";"и";"й";"к";"л";"м";"н";"о";"п";"р";"с";"т";"у";"ф";"х";"ц";"ч";"ш";"щ";"ъ";"ы";"ь";"э";"ю";"я"},F2705))&gt;0</f>
        <v>0</v>
      </c>
      <c r="Z2705" s="142" t="b">
        <f>COUNT(SEARCH({"а";"б";"в";"г";"д";"е";"ё";"ж";"з";"и";"й";"к";"л";"м";"н";"о";"п";"р";"с";"т";"у";"ф";"х";"ц";"ч";"ш";"щ";"ъ";"ы";"ь";"э";"ю";"я"},K2705))&gt;0</f>
        <v>0</v>
      </c>
      <c r="AA2705" s="142" t="b">
        <f>COUNT(SEARCH({"а";"б";"в";"г";"д";"е";"ё";"ж";"з";"и";"й";"к";"л";"м";"н";"о";"п";"р";"с";"т";"у";"ф";"х";"ц";"ч";"ш";"щ";"ъ";"ы";"ь";"э";"ю";"я"},L2705))&gt;0</f>
        <v>0</v>
      </c>
      <c r="AB2705" s="142" t="b">
        <f>COUNT(SEARCH({"а";"б";"в";"г";"д";"е";"ё";"ж";"з";"и";"й";"к";"л";"м";"н";"о";"п";"р";"с";"т";"у";"ф";"х";"ц";"ч";"ш";"щ";"ъ";"ы";"ь";"э";"ю";"я"},I2705))&gt;0</f>
        <v>0</v>
      </c>
      <c r="AC2705" s="142" t="b">
        <f>COUNT(SEARCH({"а";"б";"в";"г";"д";"е";"ё";"ж";"з";"и";"й";"к";"л";"м";"н";"о";"п";"р";"с";"т";"у";"ф";"х";"ц";"ч";"ш";"щ";"ъ";"ы";"ь";"э";"ю";"я"},M2705))&gt;0</f>
        <v>0</v>
      </c>
      <c r="AD2705" s="27" t="b">
        <f t="shared" si="48"/>
        <v>1</v>
      </c>
      <c r="AE2705" s="289"/>
    </row>
    <row r="2706" spans="1:31" hidden="1">
      <c r="A2706" s="86" t="s">
        <v>285</v>
      </c>
      <c r="B2706" s="86"/>
      <c r="C2706" s="281" t="s">
        <v>4652</v>
      </c>
      <c r="D2706" s="312">
        <v>1</v>
      </c>
      <c r="E2706" s="282" t="s">
        <v>4633</v>
      </c>
      <c r="F2706" s="49" t="s">
        <v>93</v>
      </c>
      <c r="G2706" s="25" t="s">
        <v>136</v>
      </c>
      <c r="H2706" s="25" t="s">
        <v>578</v>
      </c>
      <c r="I2706" s="25" t="s">
        <v>65</v>
      </c>
      <c r="J2706" s="51" t="s">
        <v>5</v>
      </c>
      <c r="K2706" s="73" t="s">
        <v>4634</v>
      </c>
      <c r="L2706" s="112" t="s">
        <v>94</v>
      </c>
      <c r="M2706" s="25" t="s">
        <v>65</v>
      </c>
      <c r="N2706" s="283"/>
      <c r="O2706" s="51" t="s">
        <v>395</v>
      </c>
      <c r="P2706" s="25"/>
      <c r="Q2706" s="284"/>
      <c r="R2706" s="51"/>
      <c r="S2706" s="51" t="s">
        <v>4</v>
      </c>
      <c r="T2706" s="24" t="s">
        <v>276</v>
      </c>
      <c r="U2706" s="289"/>
      <c r="V2706" s="289"/>
      <c r="W2706" s="289"/>
      <c r="X2706" s="142" t="b">
        <f>COUNT(SEARCH({"а";"б";"в";"г";"д";"е";"ё";"ж";"з";"и";"й";"к";"л";"м";"н";"о";"п";"р";"с";"т";"у";"ф";"х";"ц";"ч";"ш";"щ";"ъ";"ы";"ь";"э";"ю";"я"},E2706))&gt;0</f>
        <v>0</v>
      </c>
      <c r="Y2706" s="142" t="b">
        <f>COUNT(SEARCH({"а";"б";"в";"г";"д";"е";"ё";"ж";"з";"и";"й";"к";"л";"м";"н";"о";"п";"р";"с";"т";"у";"ф";"х";"ц";"ч";"ш";"щ";"ъ";"ы";"ь";"э";"ю";"я"},F2706))&gt;0</f>
        <v>0</v>
      </c>
      <c r="Z2706" s="142" t="b">
        <f>COUNT(SEARCH({"а";"б";"в";"г";"д";"е";"ё";"ж";"з";"и";"й";"к";"л";"м";"н";"о";"п";"р";"с";"т";"у";"ф";"х";"ц";"ч";"ш";"щ";"ъ";"ы";"ь";"э";"ю";"я"},K2706))&gt;0</f>
        <v>0</v>
      </c>
      <c r="AA2706" s="142" t="b">
        <f>COUNT(SEARCH({"а";"б";"в";"г";"д";"е";"ё";"ж";"з";"и";"й";"к";"л";"м";"н";"о";"п";"р";"с";"т";"у";"ф";"х";"ц";"ч";"ш";"щ";"ъ";"ы";"ь";"э";"ю";"я"},L2706))&gt;0</f>
        <v>0</v>
      </c>
      <c r="AB2706" s="142" t="b">
        <f>COUNT(SEARCH({"а";"б";"в";"г";"д";"е";"ё";"ж";"з";"и";"й";"к";"л";"м";"н";"о";"п";"р";"с";"т";"у";"ф";"х";"ц";"ч";"ш";"щ";"ъ";"ы";"ь";"э";"ю";"я"},I2706))&gt;0</f>
        <v>0</v>
      </c>
      <c r="AC2706" s="142" t="b">
        <f>COUNT(SEARCH({"а";"б";"в";"г";"д";"е";"ё";"ж";"з";"и";"й";"к";"л";"м";"н";"о";"п";"р";"с";"т";"у";"ф";"х";"ц";"ч";"ш";"щ";"ъ";"ы";"ь";"э";"ю";"я"},M2706))&gt;0</f>
        <v>0</v>
      </c>
      <c r="AD2706" s="27" t="b">
        <f t="shared" si="48"/>
        <v>1</v>
      </c>
      <c r="AE2706" s="289"/>
    </row>
    <row r="2707" spans="1:31" hidden="1">
      <c r="A2707" s="86" t="s">
        <v>285</v>
      </c>
      <c r="B2707" s="86"/>
      <c r="C2707" s="281" t="s">
        <v>4652</v>
      </c>
      <c r="D2707" s="312">
        <v>1</v>
      </c>
      <c r="E2707" s="282" t="s">
        <v>4633</v>
      </c>
      <c r="F2707" s="49" t="s">
        <v>580</v>
      </c>
      <c r="G2707" s="24"/>
      <c r="H2707" s="24" t="s">
        <v>2463</v>
      </c>
      <c r="I2707" s="25" t="s">
        <v>97</v>
      </c>
      <c r="J2707" s="51" t="s">
        <v>23</v>
      </c>
      <c r="K2707" s="73" t="s">
        <v>4634</v>
      </c>
      <c r="L2707" s="112" t="s">
        <v>580</v>
      </c>
      <c r="M2707" s="25" t="s">
        <v>4679</v>
      </c>
      <c r="N2707" s="283"/>
      <c r="O2707" s="51" t="s">
        <v>395</v>
      </c>
      <c r="P2707" s="25"/>
      <c r="Q2707" s="284"/>
      <c r="R2707" s="51"/>
      <c r="S2707" s="51"/>
      <c r="T2707" s="51"/>
      <c r="U2707" s="289"/>
      <c r="V2707" s="289"/>
      <c r="W2707" s="289"/>
      <c r="X2707" s="142" t="b">
        <f>COUNT(SEARCH({"а";"б";"в";"г";"д";"е";"ё";"ж";"з";"и";"й";"к";"л";"м";"н";"о";"п";"р";"с";"т";"у";"ф";"х";"ц";"ч";"ш";"щ";"ъ";"ы";"ь";"э";"ю";"я"},E2707))&gt;0</f>
        <v>0</v>
      </c>
      <c r="Y2707" s="142" t="b">
        <f>COUNT(SEARCH({"а";"б";"в";"г";"д";"е";"ё";"ж";"з";"и";"й";"к";"л";"м";"н";"о";"п";"р";"с";"т";"у";"ф";"х";"ц";"ч";"ш";"щ";"ъ";"ы";"ь";"э";"ю";"я"},F2707))&gt;0</f>
        <v>0</v>
      </c>
      <c r="Z2707" s="142" t="b">
        <f>COUNT(SEARCH({"а";"б";"в";"г";"д";"е";"ё";"ж";"з";"и";"й";"к";"л";"м";"н";"о";"п";"р";"с";"т";"у";"ф";"х";"ц";"ч";"ш";"щ";"ъ";"ы";"ь";"э";"ю";"я"},K2707))&gt;0</f>
        <v>0</v>
      </c>
      <c r="AA2707" s="142" t="b">
        <f>COUNT(SEARCH({"а";"б";"в";"г";"д";"е";"ё";"ж";"з";"и";"й";"к";"л";"м";"н";"о";"п";"р";"с";"т";"у";"ф";"х";"ц";"ч";"ш";"щ";"ъ";"ы";"ь";"э";"ю";"я"},L2707))&gt;0</f>
        <v>0</v>
      </c>
      <c r="AB2707" s="142" t="b">
        <f>COUNT(SEARCH({"а";"б";"в";"г";"д";"е";"ё";"ж";"з";"и";"й";"к";"л";"м";"н";"о";"п";"р";"с";"т";"у";"ф";"х";"ц";"ч";"ш";"щ";"ъ";"ы";"ь";"э";"ю";"я"},I2707))&gt;0</f>
        <v>0</v>
      </c>
      <c r="AC2707" s="142" t="b">
        <f>COUNT(SEARCH({"а";"б";"в";"г";"д";"е";"ё";"ж";"з";"и";"й";"к";"л";"м";"н";"о";"п";"р";"с";"т";"у";"ф";"х";"ц";"ч";"ш";"щ";"ъ";"ы";"ь";"э";"ю";"я"},M2707))&gt;0</f>
        <v>0</v>
      </c>
      <c r="AD2707" s="27" t="b">
        <f t="shared" si="48"/>
        <v>1</v>
      </c>
      <c r="AE2707" s="289"/>
    </row>
    <row r="2708" spans="1:31" s="289" customFormat="1" hidden="1">
      <c r="A2708" s="86" t="s">
        <v>285</v>
      </c>
      <c r="B2708" s="86"/>
      <c r="C2708" s="281" t="s">
        <v>4652</v>
      </c>
      <c r="D2708" s="312">
        <v>1</v>
      </c>
      <c r="E2708" s="282" t="s">
        <v>4633</v>
      </c>
      <c r="F2708" s="49" t="s">
        <v>583</v>
      </c>
      <c r="G2708" s="24"/>
      <c r="H2708" s="24" t="s">
        <v>584</v>
      </c>
      <c r="I2708" s="25" t="s">
        <v>97</v>
      </c>
      <c r="J2708" s="51" t="s">
        <v>23</v>
      </c>
      <c r="K2708" s="73" t="s">
        <v>4634</v>
      </c>
      <c r="L2708" s="112" t="s">
        <v>583</v>
      </c>
      <c r="M2708" s="25" t="s">
        <v>4675</v>
      </c>
      <c r="N2708" s="283"/>
      <c r="O2708" s="51" t="s">
        <v>395</v>
      </c>
      <c r="P2708" s="25"/>
      <c r="Q2708" s="284"/>
      <c r="R2708" s="51"/>
      <c r="S2708" s="51"/>
      <c r="T2708" s="51"/>
      <c r="X2708" s="142" t="b">
        <f>COUNT(SEARCH({"а";"б";"в";"г";"д";"е";"ё";"ж";"з";"и";"й";"к";"л";"м";"н";"о";"п";"р";"с";"т";"у";"ф";"х";"ц";"ч";"ш";"щ";"ъ";"ы";"ь";"э";"ю";"я"},E2708))&gt;0</f>
        <v>0</v>
      </c>
      <c r="Y2708" s="142" t="b">
        <f>COUNT(SEARCH({"а";"б";"в";"г";"д";"е";"ё";"ж";"з";"и";"й";"к";"л";"м";"н";"о";"п";"р";"с";"т";"у";"ф";"х";"ц";"ч";"ш";"щ";"ъ";"ы";"ь";"э";"ю";"я"},F2708))&gt;0</f>
        <v>0</v>
      </c>
      <c r="Z2708" s="142" t="b">
        <f>COUNT(SEARCH({"а";"б";"в";"г";"д";"е";"ё";"ж";"з";"и";"й";"к";"л";"м";"н";"о";"п";"р";"с";"т";"у";"ф";"х";"ц";"ч";"ш";"щ";"ъ";"ы";"ь";"э";"ю";"я"},K2708))&gt;0</f>
        <v>0</v>
      </c>
      <c r="AA2708" s="142" t="b">
        <f>COUNT(SEARCH({"а";"б";"в";"г";"д";"е";"ё";"ж";"з";"и";"й";"к";"л";"м";"н";"о";"п";"р";"с";"т";"у";"ф";"х";"ц";"ч";"ш";"щ";"ъ";"ы";"ь";"э";"ю";"я"},L2708))&gt;0</f>
        <v>0</v>
      </c>
      <c r="AB2708" s="142" t="b">
        <f>COUNT(SEARCH({"а";"б";"в";"г";"д";"е";"ё";"ж";"з";"и";"й";"к";"л";"м";"н";"о";"п";"р";"с";"т";"у";"ф";"х";"ц";"ч";"ш";"щ";"ъ";"ы";"ь";"э";"ю";"я"},I2708))&gt;0</f>
        <v>0</v>
      </c>
      <c r="AC2708" s="142" t="b">
        <f>COUNT(SEARCH({"а";"б";"в";"г";"д";"е";"ё";"ж";"з";"и";"й";"к";"л";"м";"н";"о";"п";"р";"с";"т";"у";"ф";"х";"ц";"ч";"ш";"щ";"ъ";"ы";"ь";"э";"ю";"я"},M2708))&gt;0</f>
        <v>0</v>
      </c>
      <c r="AD2708" s="27" t="b">
        <f t="shared" si="48"/>
        <v>1</v>
      </c>
    </row>
    <row r="2709" spans="1:31" s="289" customFormat="1" hidden="1">
      <c r="A2709" s="86" t="s">
        <v>285</v>
      </c>
      <c r="B2709" s="86"/>
      <c r="C2709" s="281" t="s">
        <v>4652</v>
      </c>
      <c r="D2709" s="312">
        <v>1</v>
      </c>
      <c r="E2709" s="282" t="s">
        <v>4633</v>
      </c>
      <c r="F2709" s="49" t="s">
        <v>2465</v>
      </c>
      <c r="G2709" s="24"/>
      <c r="H2709" s="24" t="s">
        <v>2466</v>
      </c>
      <c r="I2709" s="25" t="s">
        <v>97</v>
      </c>
      <c r="J2709" s="51" t="s">
        <v>23</v>
      </c>
      <c r="K2709" s="73" t="s">
        <v>4634</v>
      </c>
      <c r="L2709" s="112" t="s">
        <v>2465</v>
      </c>
      <c r="M2709" s="25" t="s">
        <v>4393</v>
      </c>
      <c r="N2709" s="283"/>
      <c r="O2709" s="51" t="s">
        <v>395</v>
      </c>
      <c r="P2709" s="25"/>
      <c r="Q2709" s="284"/>
      <c r="R2709" s="51"/>
      <c r="S2709" s="51"/>
      <c r="T2709" s="51"/>
      <c r="X2709" s="142" t="b">
        <f>COUNT(SEARCH({"а";"б";"в";"г";"д";"е";"ё";"ж";"з";"и";"й";"к";"л";"м";"н";"о";"п";"р";"с";"т";"у";"ф";"х";"ц";"ч";"ш";"щ";"ъ";"ы";"ь";"э";"ю";"я"},E2709))&gt;0</f>
        <v>0</v>
      </c>
      <c r="Y2709" s="142" t="b">
        <f>COUNT(SEARCH({"а";"б";"в";"г";"д";"е";"ё";"ж";"з";"и";"й";"к";"л";"м";"н";"о";"п";"р";"с";"т";"у";"ф";"х";"ц";"ч";"ш";"щ";"ъ";"ы";"ь";"э";"ю";"я"},F2709))&gt;0</f>
        <v>0</v>
      </c>
      <c r="Z2709" s="142" t="b">
        <f>COUNT(SEARCH({"а";"б";"в";"г";"д";"е";"ё";"ж";"з";"и";"й";"к";"л";"м";"н";"о";"п";"р";"с";"т";"у";"ф";"х";"ц";"ч";"ш";"щ";"ъ";"ы";"ь";"э";"ю";"я"},K2709))&gt;0</f>
        <v>0</v>
      </c>
      <c r="AA2709" s="142" t="b">
        <f>COUNT(SEARCH({"а";"б";"в";"г";"д";"е";"ё";"ж";"з";"и";"й";"к";"л";"м";"н";"о";"п";"р";"с";"т";"у";"ф";"х";"ц";"ч";"ш";"щ";"ъ";"ы";"ь";"э";"ю";"я"},L2709))&gt;0</f>
        <v>0</v>
      </c>
      <c r="AB2709" s="142" t="b">
        <f>COUNT(SEARCH({"а";"б";"в";"г";"д";"е";"ё";"ж";"з";"и";"й";"к";"л";"м";"н";"о";"п";"р";"с";"т";"у";"ф";"х";"ц";"ч";"ш";"щ";"ъ";"ы";"ь";"э";"ю";"я"},I2709))&gt;0</f>
        <v>0</v>
      </c>
      <c r="AC2709" s="142" t="b">
        <f>COUNT(SEARCH({"а";"б";"в";"г";"д";"е";"ё";"ж";"з";"и";"й";"к";"л";"м";"н";"о";"п";"р";"с";"т";"у";"ф";"х";"ц";"ч";"ш";"щ";"ъ";"ы";"ь";"э";"ю";"я"},M2709))&gt;0</f>
        <v>0</v>
      </c>
      <c r="AD2709" s="27" t="b">
        <f t="shared" si="48"/>
        <v>1</v>
      </c>
    </row>
    <row r="2710" spans="1:31" s="289" customFormat="1" hidden="1">
      <c r="A2710" s="86" t="s">
        <v>285</v>
      </c>
      <c r="B2710" s="86"/>
      <c r="C2710" s="281" t="s">
        <v>4652</v>
      </c>
      <c r="D2710" s="312">
        <v>1</v>
      </c>
      <c r="E2710" s="282" t="s">
        <v>4633</v>
      </c>
      <c r="F2710" s="49" t="s">
        <v>2467</v>
      </c>
      <c r="G2710" s="24"/>
      <c r="H2710" s="24" t="s">
        <v>2468</v>
      </c>
      <c r="I2710" s="25" t="s">
        <v>97</v>
      </c>
      <c r="J2710" s="51" t="s">
        <v>23</v>
      </c>
      <c r="K2710" s="73" t="s">
        <v>4634</v>
      </c>
      <c r="L2710" s="112" t="s">
        <v>2467</v>
      </c>
      <c r="M2710" s="25" t="s">
        <v>4393</v>
      </c>
      <c r="N2710" s="283"/>
      <c r="O2710" s="51" t="s">
        <v>395</v>
      </c>
      <c r="P2710" s="25"/>
      <c r="Q2710" s="284"/>
      <c r="R2710" s="51"/>
      <c r="S2710" s="51"/>
      <c r="T2710" s="51"/>
      <c r="X2710" s="142" t="b">
        <f>COUNT(SEARCH({"а";"б";"в";"г";"д";"е";"ё";"ж";"з";"и";"й";"к";"л";"м";"н";"о";"п";"р";"с";"т";"у";"ф";"х";"ц";"ч";"ш";"щ";"ъ";"ы";"ь";"э";"ю";"я"},E2710))&gt;0</f>
        <v>0</v>
      </c>
      <c r="Y2710" s="142" t="b">
        <f>COUNT(SEARCH({"а";"б";"в";"г";"д";"е";"ё";"ж";"з";"и";"й";"к";"л";"м";"н";"о";"п";"р";"с";"т";"у";"ф";"х";"ц";"ч";"ш";"щ";"ъ";"ы";"ь";"э";"ю";"я"},F2710))&gt;0</f>
        <v>0</v>
      </c>
      <c r="Z2710" s="142" t="b">
        <f>COUNT(SEARCH({"а";"б";"в";"г";"д";"е";"ё";"ж";"з";"и";"й";"к";"л";"м";"н";"о";"п";"р";"с";"т";"у";"ф";"х";"ц";"ч";"ш";"щ";"ъ";"ы";"ь";"э";"ю";"я"},K2710))&gt;0</f>
        <v>0</v>
      </c>
      <c r="AA2710" s="142" t="b">
        <f>COUNT(SEARCH({"а";"б";"в";"г";"д";"е";"ё";"ж";"з";"и";"й";"к";"л";"м";"н";"о";"п";"р";"с";"т";"у";"ф";"х";"ц";"ч";"ш";"щ";"ъ";"ы";"ь";"э";"ю";"я"},L2710))&gt;0</f>
        <v>0</v>
      </c>
      <c r="AB2710" s="142" t="b">
        <f>COUNT(SEARCH({"а";"б";"в";"г";"д";"е";"ё";"ж";"з";"и";"й";"к";"л";"м";"н";"о";"п";"р";"с";"т";"у";"ф";"х";"ц";"ч";"ш";"щ";"ъ";"ы";"ь";"э";"ю";"я"},I2710))&gt;0</f>
        <v>0</v>
      </c>
      <c r="AC2710" s="142" t="b">
        <f>COUNT(SEARCH({"а";"б";"в";"г";"д";"е";"ё";"ж";"з";"и";"й";"к";"л";"м";"н";"о";"п";"р";"с";"т";"у";"ф";"х";"ц";"ч";"ш";"щ";"ъ";"ы";"ь";"э";"ю";"я"},M2710))&gt;0</f>
        <v>0</v>
      </c>
      <c r="AD2710" s="27" t="b">
        <f t="shared" si="48"/>
        <v>1</v>
      </c>
    </row>
    <row r="2711" spans="1:31" s="289" customFormat="1" hidden="1">
      <c r="A2711" s="86" t="s">
        <v>285</v>
      </c>
      <c r="B2711" s="86"/>
      <c r="C2711" s="281" t="s">
        <v>4652</v>
      </c>
      <c r="D2711" s="312">
        <v>1</v>
      </c>
      <c r="E2711" s="282" t="s">
        <v>4633</v>
      </c>
      <c r="F2711" s="49" t="s">
        <v>2469</v>
      </c>
      <c r="G2711" s="24"/>
      <c r="H2711" s="24" t="s">
        <v>2470</v>
      </c>
      <c r="I2711" s="25" t="s">
        <v>97</v>
      </c>
      <c r="J2711" s="51" t="s">
        <v>23</v>
      </c>
      <c r="K2711" s="73" t="s">
        <v>4634</v>
      </c>
      <c r="L2711" s="112" t="s">
        <v>2469</v>
      </c>
      <c r="M2711" s="25" t="s">
        <v>4393</v>
      </c>
      <c r="N2711" s="283"/>
      <c r="O2711" s="51" t="s">
        <v>395</v>
      </c>
      <c r="P2711" s="25"/>
      <c r="Q2711" s="284"/>
      <c r="R2711" s="51"/>
      <c r="S2711" s="51"/>
      <c r="T2711" s="51"/>
      <c r="X2711" s="142" t="b">
        <f>COUNT(SEARCH({"а";"б";"в";"г";"д";"е";"ё";"ж";"з";"и";"й";"к";"л";"м";"н";"о";"п";"р";"с";"т";"у";"ф";"х";"ц";"ч";"ш";"щ";"ъ";"ы";"ь";"э";"ю";"я"},E2711))&gt;0</f>
        <v>0</v>
      </c>
      <c r="Y2711" s="142" t="b">
        <f>COUNT(SEARCH({"а";"б";"в";"г";"д";"е";"ё";"ж";"з";"и";"й";"к";"л";"м";"н";"о";"п";"р";"с";"т";"у";"ф";"х";"ц";"ч";"ш";"щ";"ъ";"ы";"ь";"э";"ю";"я"},F2711))&gt;0</f>
        <v>0</v>
      </c>
      <c r="Z2711" s="142" t="b">
        <f>COUNT(SEARCH({"а";"б";"в";"г";"д";"е";"ё";"ж";"з";"и";"й";"к";"л";"м";"н";"о";"п";"р";"с";"т";"у";"ф";"х";"ц";"ч";"ш";"щ";"ъ";"ы";"ь";"э";"ю";"я"},K2711))&gt;0</f>
        <v>0</v>
      </c>
      <c r="AA2711" s="142" t="b">
        <f>COUNT(SEARCH({"а";"б";"в";"г";"д";"е";"ё";"ж";"з";"и";"й";"к";"л";"м";"н";"о";"п";"р";"с";"т";"у";"ф";"х";"ц";"ч";"ш";"щ";"ъ";"ы";"ь";"э";"ю";"я"},L2711))&gt;0</f>
        <v>0</v>
      </c>
      <c r="AB2711" s="142" t="b">
        <f>COUNT(SEARCH({"а";"б";"в";"г";"д";"е";"ё";"ж";"з";"и";"й";"к";"л";"м";"н";"о";"п";"р";"с";"т";"у";"ф";"х";"ц";"ч";"ш";"щ";"ъ";"ы";"ь";"э";"ю";"я"},I2711))&gt;0</f>
        <v>0</v>
      </c>
      <c r="AC2711" s="142" t="b">
        <f>COUNT(SEARCH({"а";"б";"в";"г";"д";"е";"ё";"ж";"з";"и";"й";"к";"л";"м";"н";"о";"п";"р";"с";"т";"у";"ф";"х";"ц";"ч";"ш";"щ";"ъ";"ы";"ь";"э";"ю";"я"},M2711))&gt;0</f>
        <v>0</v>
      </c>
      <c r="AD2711" s="27" t="b">
        <f t="shared" si="48"/>
        <v>1</v>
      </c>
    </row>
    <row r="2712" spans="1:31" s="289" customFormat="1" hidden="1">
      <c r="A2712" s="86" t="s">
        <v>285</v>
      </c>
      <c r="B2712" s="86"/>
      <c r="C2712" s="281" t="s">
        <v>4652</v>
      </c>
      <c r="D2712" s="312">
        <v>1</v>
      </c>
      <c r="E2712" s="282" t="s">
        <v>4633</v>
      </c>
      <c r="F2712" s="49" t="s">
        <v>2471</v>
      </c>
      <c r="G2712" s="24"/>
      <c r="H2712" s="24" t="s">
        <v>2472</v>
      </c>
      <c r="I2712" s="25" t="s">
        <v>97</v>
      </c>
      <c r="J2712" s="51" t="s">
        <v>23</v>
      </c>
      <c r="K2712" s="73" t="s">
        <v>4634</v>
      </c>
      <c r="L2712" s="112" t="s">
        <v>2471</v>
      </c>
      <c r="M2712" s="25" t="s">
        <v>488</v>
      </c>
      <c r="N2712" s="283"/>
      <c r="O2712" s="51" t="s">
        <v>395</v>
      </c>
      <c r="P2712" s="25"/>
      <c r="Q2712" s="284"/>
      <c r="R2712" s="51"/>
      <c r="S2712" s="51"/>
      <c r="T2712" s="51"/>
      <c r="X2712" s="142" t="b">
        <f>COUNT(SEARCH({"а";"б";"в";"г";"д";"е";"ё";"ж";"з";"и";"й";"к";"л";"м";"н";"о";"п";"р";"с";"т";"у";"ф";"х";"ц";"ч";"ш";"щ";"ъ";"ы";"ь";"э";"ю";"я"},E2712))&gt;0</f>
        <v>0</v>
      </c>
      <c r="Y2712" s="142" t="b">
        <f>COUNT(SEARCH({"а";"б";"в";"г";"д";"е";"ё";"ж";"з";"и";"й";"к";"л";"м";"н";"о";"п";"р";"с";"т";"у";"ф";"х";"ц";"ч";"ш";"щ";"ъ";"ы";"ь";"э";"ю";"я"},F2712))&gt;0</f>
        <v>0</v>
      </c>
      <c r="Z2712" s="142" t="b">
        <f>COUNT(SEARCH({"а";"б";"в";"г";"д";"е";"ё";"ж";"з";"и";"й";"к";"л";"м";"н";"о";"п";"р";"с";"т";"у";"ф";"х";"ц";"ч";"ш";"щ";"ъ";"ы";"ь";"э";"ю";"я"},K2712))&gt;0</f>
        <v>0</v>
      </c>
      <c r="AA2712" s="142" t="b">
        <f>COUNT(SEARCH({"а";"б";"в";"г";"д";"е";"ё";"ж";"з";"и";"й";"к";"л";"м";"н";"о";"п";"р";"с";"т";"у";"ф";"х";"ц";"ч";"ш";"щ";"ъ";"ы";"ь";"э";"ю";"я"},L2712))&gt;0</f>
        <v>0</v>
      </c>
      <c r="AB2712" s="142" t="b">
        <f>COUNT(SEARCH({"а";"б";"в";"г";"д";"е";"ё";"ж";"з";"и";"й";"к";"л";"м";"н";"о";"п";"р";"с";"т";"у";"ф";"х";"ц";"ч";"ш";"щ";"ъ";"ы";"ь";"э";"ю";"я"},I2712))&gt;0</f>
        <v>0</v>
      </c>
      <c r="AC2712" s="142" t="b">
        <f>COUNT(SEARCH({"а";"б";"в";"г";"д";"е";"ё";"ж";"з";"и";"й";"к";"л";"м";"н";"о";"п";"р";"с";"т";"у";"ф";"х";"ц";"ч";"ш";"щ";"ъ";"ы";"ь";"э";"ю";"я"},M2712))&gt;0</f>
        <v>0</v>
      </c>
      <c r="AD2712" s="27" t="b">
        <f t="shared" si="48"/>
        <v>1</v>
      </c>
    </row>
    <row r="2713" spans="1:31" s="289" customFormat="1" hidden="1">
      <c r="A2713" s="86" t="s">
        <v>285</v>
      </c>
      <c r="B2713" s="86"/>
      <c r="C2713" s="281" t="s">
        <v>4652</v>
      </c>
      <c r="D2713" s="312">
        <v>1</v>
      </c>
      <c r="E2713" s="282" t="s">
        <v>4633</v>
      </c>
      <c r="F2713" s="49" t="s">
        <v>2473</v>
      </c>
      <c r="G2713" s="24"/>
      <c r="H2713" s="24" t="s">
        <v>2474</v>
      </c>
      <c r="I2713" s="25" t="s">
        <v>97</v>
      </c>
      <c r="J2713" s="51" t="s">
        <v>23</v>
      </c>
      <c r="K2713" s="73" t="s">
        <v>4634</v>
      </c>
      <c r="L2713" s="112" t="s">
        <v>2473</v>
      </c>
      <c r="M2713" s="25" t="s">
        <v>488</v>
      </c>
      <c r="N2713" s="283"/>
      <c r="O2713" s="51" t="s">
        <v>395</v>
      </c>
      <c r="P2713" s="25"/>
      <c r="Q2713" s="284"/>
      <c r="R2713" s="51"/>
      <c r="S2713" s="51"/>
      <c r="T2713" s="51"/>
      <c r="X2713" s="142" t="b">
        <f>COUNT(SEARCH({"а";"б";"в";"г";"д";"е";"ё";"ж";"з";"и";"й";"к";"л";"м";"н";"о";"п";"р";"с";"т";"у";"ф";"х";"ц";"ч";"ш";"щ";"ъ";"ы";"ь";"э";"ю";"я"},E2713))&gt;0</f>
        <v>0</v>
      </c>
      <c r="Y2713" s="142" t="b">
        <f>COUNT(SEARCH({"а";"б";"в";"г";"д";"е";"ё";"ж";"з";"и";"й";"к";"л";"м";"н";"о";"п";"р";"с";"т";"у";"ф";"х";"ц";"ч";"ш";"щ";"ъ";"ы";"ь";"э";"ю";"я"},F2713))&gt;0</f>
        <v>0</v>
      </c>
      <c r="Z2713" s="142" t="b">
        <f>COUNT(SEARCH({"а";"б";"в";"г";"д";"е";"ё";"ж";"з";"и";"й";"к";"л";"м";"н";"о";"п";"р";"с";"т";"у";"ф";"х";"ц";"ч";"ш";"щ";"ъ";"ы";"ь";"э";"ю";"я"},K2713))&gt;0</f>
        <v>0</v>
      </c>
      <c r="AA2713" s="142" t="b">
        <f>COUNT(SEARCH({"а";"б";"в";"г";"д";"е";"ё";"ж";"з";"и";"й";"к";"л";"м";"н";"о";"п";"р";"с";"т";"у";"ф";"х";"ц";"ч";"ш";"щ";"ъ";"ы";"ь";"э";"ю";"я"},L2713))&gt;0</f>
        <v>0</v>
      </c>
      <c r="AB2713" s="142" t="b">
        <f>COUNT(SEARCH({"а";"б";"в";"г";"д";"е";"ё";"ж";"з";"и";"й";"к";"л";"м";"н";"о";"п";"р";"с";"т";"у";"ф";"х";"ц";"ч";"ш";"щ";"ъ";"ы";"ь";"э";"ю";"я"},I2713))&gt;0</f>
        <v>0</v>
      </c>
      <c r="AC2713" s="142" t="b">
        <f>COUNT(SEARCH({"а";"б";"в";"г";"д";"е";"ё";"ж";"з";"и";"й";"к";"л";"м";"н";"о";"п";"р";"с";"т";"у";"ф";"х";"ц";"ч";"ш";"щ";"ъ";"ы";"ь";"э";"ю";"я"},M2713))&gt;0</f>
        <v>0</v>
      </c>
      <c r="AD2713" s="27" t="b">
        <f t="shared" si="48"/>
        <v>1</v>
      </c>
    </row>
    <row r="2714" spans="1:31" s="289" customFormat="1" hidden="1">
      <c r="A2714" s="86" t="s">
        <v>285</v>
      </c>
      <c r="B2714" s="86"/>
      <c r="C2714" s="281" t="s">
        <v>4652</v>
      </c>
      <c r="D2714" s="312">
        <v>1</v>
      </c>
      <c r="E2714" s="282" t="s">
        <v>4633</v>
      </c>
      <c r="F2714" s="49" t="s">
        <v>2475</v>
      </c>
      <c r="G2714" s="24"/>
      <c r="H2714" s="24" t="s">
        <v>2476</v>
      </c>
      <c r="I2714" s="25" t="s">
        <v>97</v>
      </c>
      <c r="J2714" s="51" t="s">
        <v>23</v>
      </c>
      <c r="K2714" s="73" t="s">
        <v>4634</v>
      </c>
      <c r="L2714" s="112" t="s">
        <v>2475</v>
      </c>
      <c r="M2714" s="25" t="s">
        <v>488</v>
      </c>
      <c r="N2714" s="283"/>
      <c r="O2714" s="51" t="s">
        <v>395</v>
      </c>
      <c r="P2714" s="25"/>
      <c r="Q2714" s="284"/>
      <c r="R2714" s="51"/>
      <c r="S2714" s="51"/>
      <c r="T2714" s="51"/>
      <c r="X2714" s="142" t="b">
        <f>COUNT(SEARCH({"а";"б";"в";"г";"д";"е";"ё";"ж";"з";"и";"й";"к";"л";"м";"н";"о";"п";"р";"с";"т";"у";"ф";"х";"ц";"ч";"ш";"щ";"ъ";"ы";"ь";"э";"ю";"я"},E2714))&gt;0</f>
        <v>0</v>
      </c>
      <c r="Y2714" s="142" t="b">
        <f>COUNT(SEARCH({"а";"б";"в";"г";"д";"е";"ё";"ж";"з";"и";"й";"к";"л";"м";"н";"о";"п";"р";"с";"т";"у";"ф";"х";"ц";"ч";"ш";"щ";"ъ";"ы";"ь";"э";"ю";"я"},F2714))&gt;0</f>
        <v>0</v>
      </c>
      <c r="Z2714" s="142" t="b">
        <f>COUNT(SEARCH({"а";"б";"в";"г";"д";"е";"ё";"ж";"з";"и";"й";"к";"л";"м";"н";"о";"п";"р";"с";"т";"у";"ф";"х";"ц";"ч";"ш";"щ";"ъ";"ы";"ь";"э";"ю";"я"},K2714))&gt;0</f>
        <v>0</v>
      </c>
      <c r="AA2714" s="142" t="b">
        <f>COUNT(SEARCH({"а";"б";"в";"г";"д";"е";"ё";"ж";"з";"и";"й";"к";"л";"м";"н";"о";"п";"р";"с";"т";"у";"ф";"х";"ц";"ч";"ш";"щ";"ъ";"ы";"ь";"э";"ю";"я"},L2714))&gt;0</f>
        <v>0</v>
      </c>
      <c r="AB2714" s="142" t="b">
        <f>COUNT(SEARCH({"а";"б";"в";"г";"д";"е";"ё";"ж";"з";"и";"й";"к";"л";"м";"н";"о";"п";"р";"с";"т";"у";"ф";"х";"ц";"ч";"ш";"щ";"ъ";"ы";"ь";"э";"ю";"я"},I2714))&gt;0</f>
        <v>0</v>
      </c>
      <c r="AC2714" s="142" t="b">
        <f>COUNT(SEARCH({"а";"б";"в";"г";"д";"е";"ё";"ж";"з";"и";"й";"к";"л";"м";"н";"о";"п";"р";"с";"т";"у";"ф";"х";"ц";"ч";"ш";"щ";"ъ";"ы";"ь";"э";"ю";"я"},M2714))&gt;0</f>
        <v>0</v>
      </c>
      <c r="AD2714" s="27" t="b">
        <f t="shared" si="48"/>
        <v>1</v>
      </c>
    </row>
    <row r="2715" spans="1:31" s="289" customFormat="1" hidden="1">
      <c r="A2715" s="86" t="s">
        <v>285</v>
      </c>
      <c r="B2715" s="86"/>
      <c r="C2715" s="281" t="s">
        <v>4652</v>
      </c>
      <c r="D2715" s="312">
        <v>1</v>
      </c>
      <c r="E2715" s="282" t="s">
        <v>4633</v>
      </c>
      <c r="F2715" s="49" t="s">
        <v>2477</v>
      </c>
      <c r="G2715" s="24"/>
      <c r="H2715" s="24" t="s">
        <v>2478</v>
      </c>
      <c r="I2715" s="25" t="s">
        <v>97</v>
      </c>
      <c r="J2715" s="51" t="s">
        <v>23</v>
      </c>
      <c r="K2715" s="73" t="s">
        <v>4634</v>
      </c>
      <c r="L2715" s="112" t="s">
        <v>2477</v>
      </c>
      <c r="M2715" s="25" t="s">
        <v>488</v>
      </c>
      <c r="N2715" s="283"/>
      <c r="O2715" s="51" t="s">
        <v>395</v>
      </c>
      <c r="P2715" s="25"/>
      <c r="Q2715" s="284"/>
      <c r="R2715" s="51"/>
      <c r="S2715" s="51"/>
      <c r="T2715" s="51"/>
      <c r="X2715" s="142" t="b">
        <f>COUNT(SEARCH({"а";"б";"в";"г";"д";"е";"ё";"ж";"з";"и";"й";"к";"л";"м";"н";"о";"п";"р";"с";"т";"у";"ф";"х";"ц";"ч";"ш";"щ";"ъ";"ы";"ь";"э";"ю";"я"},E2715))&gt;0</f>
        <v>0</v>
      </c>
      <c r="Y2715" s="142" t="b">
        <f>COUNT(SEARCH({"а";"б";"в";"г";"д";"е";"ё";"ж";"з";"и";"й";"к";"л";"м";"н";"о";"п";"р";"с";"т";"у";"ф";"х";"ц";"ч";"ш";"щ";"ъ";"ы";"ь";"э";"ю";"я"},F2715))&gt;0</f>
        <v>0</v>
      </c>
      <c r="Z2715" s="142" t="b">
        <f>COUNT(SEARCH({"а";"б";"в";"г";"д";"е";"ё";"ж";"з";"и";"й";"к";"л";"м";"н";"о";"п";"р";"с";"т";"у";"ф";"х";"ц";"ч";"ш";"щ";"ъ";"ы";"ь";"э";"ю";"я"},K2715))&gt;0</f>
        <v>0</v>
      </c>
      <c r="AA2715" s="142" t="b">
        <f>COUNT(SEARCH({"а";"б";"в";"г";"д";"е";"ё";"ж";"з";"и";"й";"к";"л";"м";"н";"о";"п";"р";"с";"т";"у";"ф";"х";"ц";"ч";"ш";"щ";"ъ";"ы";"ь";"э";"ю";"я"},L2715))&gt;0</f>
        <v>0</v>
      </c>
      <c r="AB2715" s="142" t="b">
        <f>COUNT(SEARCH({"а";"б";"в";"г";"д";"е";"ё";"ж";"з";"и";"й";"к";"л";"м";"н";"о";"п";"р";"с";"т";"у";"ф";"х";"ц";"ч";"ш";"щ";"ъ";"ы";"ь";"э";"ю";"я"},I2715))&gt;0</f>
        <v>0</v>
      </c>
      <c r="AC2715" s="142" t="b">
        <f>COUNT(SEARCH({"а";"б";"в";"г";"д";"е";"ё";"ж";"з";"и";"й";"к";"л";"м";"н";"о";"п";"р";"с";"т";"у";"ф";"х";"ц";"ч";"ш";"щ";"ъ";"ы";"ь";"э";"ю";"я"},M2715))&gt;0</f>
        <v>0</v>
      </c>
      <c r="AD2715" s="27" t="b">
        <f t="shared" si="48"/>
        <v>1</v>
      </c>
    </row>
    <row r="2716" spans="1:31" s="289" customFormat="1" hidden="1">
      <c r="A2716" s="86" t="s">
        <v>285</v>
      </c>
      <c r="B2716" s="86"/>
      <c r="C2716" s="281" t="s">
        <v>4652</v>
      </c>
      <c r="D2716" s="312">
        <v>1</v>
      </c>
      <c r="E2716" s="282" t="s">
        <v>4633</v>
      </c>
      <c r="F2716" s="49" t="s">
        <v>2479</v>
      </c>
      <c r="G2716" s="24"/>
      <c r="H2716" s="24" t="s">
        <v>95</v>
      </c>
      <c r="I2716" s="25" t="s">
        <v>463</v>
      </c>
      <c r="J2716" s="51" t="s">
        <v>23</v>
      </c>
      <c r="K2716" s="73" t="s">
        <v>4634</v>
      </c>
      <c r="L2716" s="112" t="s">
        <v>2479</v>
      </c>
      <c r="M2716" s="25" t="s">
        <v>65</v>
      </c>
      <c r="N2716" s="283"/>
      <c r="O2716" s="431" t="s">
        <v>395</v>
      </c>
      <c r="P2716" s="25"/>
      <c r="Q2716" s="284"/>
      <c r="R2716" s="51"/>
      <c r="S2716" s="51"/>
      <c r="T2716" s="51"/>
      <c r="X2716" s="142" t="b">
        <f>COUNT(SEARCH({"а";"б";"в";"г";"д";"е";"ё";"ж";"з";"и";"й";"к";"л";"м";"н";"о";"п";"р";"с";"т";"у";"ф";"х";"ц";"ч";"ш";"щ";"ъ";"ы";"ь";"э";"ю";"я"},E2716))&gt;0</f>
        <v>0</v>
      </c>
      <c r="Y2716" s="142" t="b">
        <f>COUNT(SEARCH({"а";"б";"в";"г";"д";"е";"ё";"ж";"з";"и";"й";"к";"л";"м";"н";"о";"п";"р";"с";"т";"у";"ф";"х";"ц";"ч";"ш";"щ";"ъ";"ы";"ь";"э";"ю";"я"},F2716))&gt;0</f>
        <v>0</v>
      </c>
      <c r="Z2716" s="142" t="b">
        <f>COUNT(SEARCH({"а";"б";"в";"г";"д";"е";"ё";"ж";"з";"и";"й";"к";"л";"м";"н";"о";"п";"р";"с";"т";"у";"ф";"х";"ц";"ч";"ш";"щ";"ъ";"ы";"ь";"э";"ю";"я"},K2716))&gt;0</f>
        <v>0</v>
      </c>
      <c r="AA2716" s="142" t="b">
        <f>COUNT(SEARCH({"а";"б";"в";"г";"д";"е";"ё";"ж";"з";"и";"й";"к";"л";"м";"н";"о";"п";"р";"с";"т";"у";"ф";"х";"ц";"ч";"ш";"щ";"ъ";"ы";"ь";"э";"ю";"я"},L2716))&gt;0</f>
        <v>0</v>
      </c>
      <c r="AB2716" s="142" t="b">
        <f>COUNT(SEARCH({"а";"б";"в";"г";"д";"е";"ё";"ж";"з";"и";"й";"к";"л";"м";"н";"о";"п";"р";"с";"т";"у";"ф";"х";"ц";"ч";"ш";"щ";"ъ";"ы";"ь";"э";"ю";"я"},I2716))&gt;0</f>
        <v>0</v>
      </c>
      <c r="AC2716" s="142" t="b">
        <f>COUNT(SEARCH({"а";"б";"в";"г";"д";"е";"ё";"ж";"з";"и";"й";"к";"л";"м";"н";"о";"п";"р";"с";"т";"у";"ф";"х";"ц";"ч";"ш";"щ";"ъ";"ы";"ь";"э";"ю";"я"},M2716))&gt;0</f>
        <v>0</v>
      </c>
      <c r="AD2716" s="27" t="b">
        <f t="shared" si="48"/>
        <v>1</v>
      </c>
    </row>
    <row r="2717" spans="1:31" s="289" customFormat="1" hidden="1">
      <c r="A2717" s="86" t="s">
        <v>285</v>
      </c>
      <c r="B2717" s="86"/>
      <c r="C2717" s="281" t="s">
        <v>4652</v>
      </c>
      <c r="D2717" s="312">
        <v>1</v>
      </c>
      <c r="E2717" s="282" t="s">
        <v>4633</v>
      </c>
      <c r="F2717" s="49" t="s">
        <v>1825</v>
      </c>
      <c r="G2717" s="24"/>
      <c r="H2717" s="24" t="s">
        <v>1826</v>
      </c>
      <c r="I2717" s="25" t="s">
        <v>463</v>
      </c>
      <c r="J2717" s="51" t="s">
        <v>23</v>
      </c>
      <c r="K2717" s="73" t="s">
        <v>4634</v>
      </c>
      <c r="L2717" s="112" t="s">
        <v>1825</v>
      </c>
      <c r="M2717" s="25" t="s">
        <v>65</v>
      </c>
      <c r="N2717" s="283"/>
      <c r="O2717" s="431" t="s">
        <v>395</v>
      </c>
      <c r="P2717" s="25"/>
      <c r="Q2717" s="284"/>
      <c r="R2717" s="51"/>
      <c r="S2717" s="51"/>
      <c r="T2717" s="51"/>
      <c r="X2717" s="142" t="b">
        <f>COUNT(SEARCH({"а";"б";"в";"г";"д";"е";"ё";"ж";"з";"и";"й";"к";"л";"м";"н";"о";"п";"р";"с";"т";"у";"ф";"х";"ц";"ч";"ш";"щ";"ъ";"ы";"ь";"э";"ю";"я"},E2717))&gt;0</f>
        <v>0</v>
      </c>
      <c r="Y2717" s="142" t="b">
        <f>COUNT(SEARCH({"а";"б";"в";"г";"д";"е";"ё";"ж";"з";"и";"й";"к";"л";"м";"н";"о";"п";"р";"с";"т";"у";"ф";"х";"ц";"ч";"ш";"щ";"ъ";"ы";"ь";"э";"ю";"я"},F2717))&gt;0</f>
        <v>0</v>
      </c>
      <c r="Z2717" s="142" t="b">
        <f>COUNT(SEARCH({"а";"б";"в";"г";"д";"е";"ё";"ж";"з";"и";"й";"к";"л";"м";"н";"о";"п";"р";"с";"т";"у";"ф";"х";"ц";"ч";"ш";"щ";"ъ";"ы";"ь";"э";"ю";"я"},K2717))&gt;0</f>
        <v>0</v>
      </c>
      <c r="AA2717" s="142" t="b">
        <f>COUNT(SEARCH({"а";"б";"в";"г";"д";"е";"ё";"ж";"з";"и";"й";"к";"л";"м";"н";"о";"п";"р";"с";"т";"у";"ф";"х";"ц";"ч";"ш";"щ";"ъ";"ы";"ь";"э";"ю";"я"},L2717))&gt;0</f>
        <v>0</v>
      </c>
      <c r="AB2717" s="142" t="b">
        <f>COUNT(SEARCH({"а";"б";"в";"г";"д";"е";"ё";"ж";"з";"и";"й";"к";"л";"м";"н";"о";"п";"р";"с";"т";"у";"ф";"х";"ц";"ч";"ш";"щ";"ъ";"ы";"ь";"э";"ю";"я"},I2717))&gt;0</f>
        <v>0</v>
      </c>
      <c r="AC2717" s="142" t="b">
        <f>COUNT(SEARCH({"а";"б";"в";"г";"д";"е";"ё";"ж";"з";"и";"й";"к";"л";"м";"н";"о";"п";"р";"с";"т";"у";"ф";"х";"ц";"ч";"ш";"щ";"ъ";"ы";"ь";"э";"ю";"я"},M2717))&gt;0</f>
        <v>0</v>
      </c>
      <c r="AD2717" s="27" t="b">
        <f t="shared" si="48"/>
        <v>1</v>
      </c>
    </row>
    <row r="2718" spans="1:31" s="289" customFormat="1" hidden="1">
      <c r="A2718" s="86" t="s">
        <v>285</v>
      </c>
      <c r="B2718" s="86"/>
      <c r="C2718" s="281" t="s">
        <v>4652</v>
      </c>
      <c r="D2718" s="312">
        <v>1</v>
      </c>
      <c r="E2718" s="282" t="s">
        <v>4633</v>
      </c>
      <c r="F2718" s="49" t="s">
        <v>2480</v>
      </c>
      <c r="G2718" s="24"/>
      <c r="H2718" s="24" t="s">
        <v>2481</v>
      </c>
      <c r="I2718" s="25" t="s">
        <v>97</v>
      </c>
      <c r="J2718" s="51" t="s">
        <v>23</v>
      </c>
      <c r="K2718" s="73" t="s">
        <v>4634</v>
      </c>
      <c r="L2718" s="112" t="s">
        <v>2480</v>
      </c>
      <c r="M2718" s="25" t="s">
        <v>485</v>
      </c>
      <c r="N2718" s="283"/>
      <c r="O2718" s="431" t="s">
        <v>395</v>
      </c>
      <c r="P2718" s="25"/>
      <c r="Q2718" s="284"/>
      <c r="R2718" s="51"/>
      <c r="S2718" s="51"/>
      <c r="T2718" s="51"/>
      <c r="X2718" s="142" t="b">
        <f>COUNT(SEARCH({"а";"б";"в";"г";"д";"е";"ё";"ж";"з";"и";"й";"к";"л";"м";"н";"о";"п";"р";"с";"т";"у";"ф";"х";"ц";"ч";"ш";"щ";"ъ";"ы";"ь";"э";"ю";"я"},E2718))&gt;0</f>
        <v>0</v>
      </c>
      <c r="Y2718" s="142" t="b">
        <f>COUNT(SEARCH({"а";"б";"в";"г";"д";"е";"ё";"ж";"з";"и";"й";"к";"л";"м";"н";"о";"п";"р";"с";"т";"у";"ф";"х";"ц";"ч";"ш";"щ";"ъ";"ы";"ь";"э";"ю";"я"},F2718))&gt;0</f>
        <v>0</v>
      </c>
      <c r="Z2718" s="142" t="b">
        <f>COUNT(SEARCH({"а";"б";"в";"г";"д";"е";"ё";"ж";"з";"и";"й";"к";"л";"м";"н";"о";"п";"р";"с";"т";"у";"ф";"х";"ц";"ч";"ш";"щ";"ъ";"ы";"ь";"э";"ю";"я"},K2718))&gt;0</f>
        <v>0</v>
      </c>
      <c r="AA2718" s="142" t="b">
        <f>COUNT(SEARCH({"а";"б";"в";"г";"д";"е";"ё";"ж";"з";"и";"й";"к";"л";"м";"н";"о";"п";"р";"с";"т";"у";"ф";"х";"ц";"ч";"ш";"щ";"ъ";"ы";"ь";"э";"ю";"я"},L2718))&gt;0</f>
        <v>0</v>
      </c>
      <c r="AB2718" s="142" t="b">
        <f>COUNT(SEARCH({"а";"б";"в";"г";"д";"е";"ё";"ж";"з";"и";"й";"к";"л";"м";"н";"о";"п";"р";"с";"т";"у";"ф";"х";"ц";"ч";"ш";"щ";"ъ";"ы";"ь";"э";"ю";"я"},I2718))&gt;0</f>
        <v>0</v>
      </c>
      <c r="AC2718" s="142" t="b">
        <f>COUNT(SEARCH({"а";"б";"в";"г";"д";"е";"ё";"ж";"з";"и";"й";"к";"л";"м";"н";"о";"п";"р";"с";"т";"у";"ф";"х";"ц";"ч";"ш";"щ";"ъ";"ы";"ь";"э";"ю";"я"},M2718))&gt;0</f>
        <v>0</v>
      </c>
      <c r="AD2718" s="27" t="b">
        <f t="shared" si="48"/>
        <v>1</v>
      </c>
    </row>
    <row r="2719" spans="1:31" s="289" customFormat="1" hidden="1">
      <c r="A2719" s="86" t="s">
        <v>285</v>
      </c>
      <c r="B2719" s="86"/>
      <c r="C2719" s="281" t="s">
        <v>4652</v>
      </c>
      <c r="D2719" s="312">
        <v>1</v>
      </c>
      <c r="E2719" s="282" t="s">
        <v>4633</v>
      </c>
      <c r="F2719" s="49" t="s">
        <v>2482</v>
      </c>
      <c r="G2719" s="24"/>
      <c r="H2719" s="24" t="s">
        <v>2483</v>
      </c>
      <c r="I2719" s="25" t="s">
        <v>97</v>
      </c>
      <c r="J2719" s="51" t="s">
        <v>23</v>
      </c>
      <c r="K2719" s="73" t="s">
        <v>4634</v>
      </c>
      <c r="L2719" s="112" t="s">
        <v>2482</v>
      </c>
      <c r="M2719" s="25" t="s">
        <v>488</v>
      </c>
      <c r="N2719" s="283"/>
      <c r="O2719" s="431" t="s">
        <v>395</v>
      </c>
      <c r="P2719" s="25"/>
      <c r="Q2719" s="284"/>
      <c r="R2719" s="51"/>
      <c r="S2719" s="51"/>
      <c r="T2719" s="51"/>
      <c r="X2719" s="142" t="b">
        <f>COUNT(SEARCH({"а";"б";"в";"г";"д";"е";"ё";"ж";"з";"и";"й";"к";"л";"м";"н";"о";"п";"р";"с";"т";"у";"ф";"х";"ц";"ч";"ш";"щ";"ъ";"ы";"ь";"э";"ю";"я"},E2719))&gt;0</f>
        <v>0</v>
      </c>
      <c r="Y2719" s="142" t="b">
        <f>COUNT(SEARCH({"а";"б";"в";"г";"д";"е";"ё";"ж";"з";"и";"й";"к";"л";"м";"н";"о";"п";"р";"с";"т";"у";"ф";"х";"ц";"ч";"ш";"щ";"ъ";"ы";"ь";"э";"ю";"я"},F2719))&gt;0</f>
        <v>0</v>
      </c>
      <c r="Z2719" s="142" t="b">
        <f>COUNT(SEARCH({"а";"б";"в";"г";"д";"е";"ё";"ж";"з";"и";"й";"к";"л";"м";"н";"о";"п";"р";"с";"т";"у";"ф";"х";"ц";"ч";"ш";"щ";"ъ";"ы";"ь";"э";"ю";"я"},K2719))&gt;0</f>
        <v>0</v>
      </c>
      <c r="AA2719" s="142" t="b">
        <f>COUNT(SEARCH({"а";"б";"в";"г";"д";"е";"ё";"ж";"з";"и";"й";"к";"л";"м";"н";"о";"п";"р";"с";"т";"у";"ф";"х";"ц";"ч";"ш";"щ";"ъ";"ы";"ь";"э";"ю";"я"},L2719))&gt;0</f>
        <v>0</v>
      </c>
      <c r="AB2719" s="142" t="b">
        <f>COUNT(SEARCH({"а";"б";"в";"г";"д";"е";"ё";"ж";"з";"и";"й";"к";"л";"м";"н";"о";"п";"р";"с";"т";"у";"ф";"х";"ц";"ч";"ш";"щ";"ъ";"ы";"ь";"э";"ю";"я"},I2719))&gt;0</f>
        <v>0</v>
      </c>
      <c r="AC2719" s="142" t="b">
        <f>COUNT(SEARCH({"а";"б";"в";"г";"д";"е";"ё";"ж";"з";"и";"й";"к";"л";"м";"н";"о";"п";"р";"с";"т";"у";"ф";"х";"ц";"ч";"ш";"щ";"ъ";"ы";"ь";"э";"ю";"я"},M2719))&gt;0</f>
        <v>0</v>
      </c>
      <c r="AD2719" s="27" t="b">
        <f t="shared" si="48"/>
        <v>1</v>
      </c>
    </row>
    <row r="2720" spans="1:31" s="289" customFormat="1" hidden="1">
      <c r="A2720" s="86" t="s">
        <v>285</v>
      </c>
      <c r="B2720" s="86"/>
      <c r="C2720" s="281" t="s">
        <v>4652</v>
      </c>
      <c r="D2720" s="312">
        <v>1</v>
      </c>
      <c r="E2720" s="282" t="s">
        <v>4633</v>
      </c>
      <c r="F2720" s="49" t="s">
        <v>2484</v>
      </c>
      <c r="G2720" s="96"/>
      <c r="H2720" s="24" t="s">
        <v>4693</v>
      </c>
      <c r="I2720" s="25" t="s">
        <v>97</v>
      </c>
      <c r="J2720" s="51" t="s">
        <v>23</v>
      </c>
      <c r="K2720" s="73" t="s">
        <v>4634</v>
      </c>
      <c r="L2720" s="112" t="s">
        <v>4694</v>
      </c>
      <c r="M2720" s="25" t="s">
        <v>70</v>
      </c>
      <c r="N2720" s="283"/>
      <c r="O2720" s="431" t="s">
        <v>440</v>
      </c>
      <c r="P2720" s="25"/>
      <c r="Q2720" s="284"/>
      <c r="R2720" s="51"/>
      <c r="S2720" s="51" t="s">
        <v>398</v>
      </c>
      <c r="T2720" s="51"/>
      <c r="X2720" s="142" t="b">
        <f>COUNT(SEARCH({"а";"б";"в";"г";"д";"е";"ё";"ж";"з";"и";"й";"к";"л";"м";"н";"о";"п";"р";"с";"т";"у";"ф";"х";"ц";"ч";"ш";"щ";"ъ";"ы";"ь";"э";"ю";"я"},E2720))&gt;0</f>
        <v>0</v>
      </c>
      <c r="Y2720" s="142" t="b">
        <f>COUNT(SEARCH({"а";"б";"в";"г";"д";"е";"ё";"ж";"з";"и";"й";"к";"л";"м";"н";"о";"п";"р";"с";"т";"у";"ф";"х";"ц";"ч";"ш";"щ";"ъ";"ы";"ь";"э";"ю";"я"},F2720))&gt;0</f>
        <v>0</v>
      </c>
      <c r="Z2720" s="142" t="b">
        <f>COUNT(SEARCH({"а";"б";"в";"г";"д";"е";"ё";"ж";"з";"и";"й";"к";"л";"м";"н";"о";"п";"р";"с";"т";"у";"ф";"х";"ц";"ч";"ш";"щ";"ъ";"ы";"ь";"э";"ю";"я"},K2720))&gt;0</f>
        <v>0</v>
      </c>
      <c r="AA2720" s="142" t="b">
        <f>COUNT(SEARCH({"а";"б";"в";"г";"д";"е";"ё";"ж";"з";"и";"й";"к";"л";"м";"н";"о";"п";"р";"с";"т";"у";"ф";"х";"ц";"ч";"ш";"щ";"ъ";"ы";"ь";"э";"ю";"я"},L2720))&gt;0</f>
        <v>0</v>
      </c>
      <c r="AB2720" s="142" t="b">
        <f>COUNT(SEARCH({"а";"б";"в";"г";"д";"е";"ё";"ж";"з";"и";"й";"к";"л";"м";"н";"о";"п";"р";"с";"т";"у";"ф";"х";"ц";"ч";"ш";"щ";"ъ";"ы";"ь";"э";"ю";"я"},I2720))&gt;0</f>
        <v>0</v>
      </c>
      <c r="AC2720" s="142" t="b">
        <f>COUNT(SEARCH({"а";"б";"в";"г";"д";"е";"ё";"ж";"з";"и";"й";"к";"л";"м";"н";"о";"п";"р";"с";"т";"у";"ф";"х";"ц";"ч";"ш";"щ";"ъ";"ы";"ь";"э";"ю";"я"},M2720))&gt;0</f>
        <v>0</v>
      </c>
      <c r="AD2720" s="27" t="b">
        <f t="shared" si="48"/>
        <v>1</v>
      </c>
    </row>
    <row r="2721" spans="1:31" s="289" customFormat="1" hidden="1">
      <c r="A2721" s="414" t="s">
        <v>9015</v>
      </c>
      <c r="B2721" s="414"/>
      <c r="C2721" s="317" t="s">
        <v>8645</v>
      </c>
      <c r="D2721" s="312">
        <v>1</v>
      </c>
      <c r="E2721" s="318" t="s">
        <v>8646</v>
      </c>
      <c r="F2721" s="316" t="s">
        <v>4012</v>
      </c>
      <c r="G2721" s="317" t="s">
        <v>272</v>
      </c>
      <c r="H2721" s="249" t="s">
        <v>4013</v>
      </c>
      <c r="I2721" s="417" t="s">
        <v>97</v>
      </c>
      <c r="J2721" s="318" t="s">
        <v>5</v>
      </c>
      <c r="K2721" s="418" t="s">
        <v>8647</v>
      </c>
      <c r="L2721" s="316" t="s">
        <v>4012</v>
      </c>
      <c r="M2721" s="316" t="s">
        <v>77</v>
      </c>
      <c r="N2721" s="317"/>
      <c r="O2721" s="578" t="s">
        <v>395</v>
      </c>
      <c r="P2721" s="317"/>
      <c r="Q2721" s="317"/>
      <c r="R2721" s="316"/>
      <c r="S2721" s="316" t="s">
        <v>4</v>
      </c>
      <c r="T2721" s="316"/>
      <c r="U2721" s="415"/>
      <c r="V2721" s="415"/>
      <c r="W2721" s="415"/>
      <c r="X2721" s="142" t="b">
        <f>COUNT(SEARCH({"а";"б";"в";"г";"д";"е";"ё";"ж";"з";"и";"й";"к";"л";"м";"н";"о";"п";"р";"с";"т";"у";"ф";"х";"ц";"ч";"ш";"щ";"ъ";"ы";"ь";"э";"ю";"я"},E2721))&gt;0</f>
        <v>0</v>
      </c>
      <c r="Y2721" s="142" t="b">
        <f>COUNT(SEARCH({"а";"б";"в";"г";"д";"е";"ё";"ж";"з";"и";"й";"к";"л";"м";"н";"о";"п";"р";"с";"т";"у";"ф";"х";"ц";"ч";"ш";"щ";"ъ";"ы";"ь";"э";"ю";"я"},F2721))&gt;0</f>
        <v>0</v>
      </c>
      <c r="Z2721" s="142" t="b">
        <f>COUNT(SEARCH({"а";"б";"в";"г";"д";"е";"ё";"ж";"з";"и";"й";"к";"л";"м";"н";"о";"п";"р";"с";"т";"у";"ф";"х";"ц";"ч";"ш";"щ";"ъ";"ы";"ь";"э";"ю";"я"},K2721))&gt;0</f>
        <v>0</v>
      </c>
      <c r="AA2721" s="142" t="b">
        <f>COUNT(SEARCH({"а";"б";"в";"г";"д";"е";"ё";"ж";"з";"и";"й";"к";"л";"м";"н";"о";"п";"р";"с";"т";"у";"ф";"х";"ц";"ч";"ш";"щ";"ъ";"ы";"ь";"э";"ю";"я"},L2721))&gt;0</f>
        <v>0</v>
      </c>
      <c r="AB2721" s="142" t="b">
        <f>COUNT(SEARCH({"а";"б";"в";"г";"д";"е";"ё";"ж";"з";"и";"й";"к";"л";"м";"н";"о";"п";"р";"с";"т";"у";"ф";"х";"ц";"ч";"ш";"щ";"ъ";"ы";"ь";"э";"ю";"я"},I2721))&gt;0</f>
        <v>0</v>
      </c>
      <c r="AC2721" s="142" t="b">
        <f>COUNT(SEARCH({"а";"б";"в";"г";"д";"е";"ё";"ж";"з";"и";"й";"к";"л";"м";"н";"о";"п";"р";"с";"т";"у";"ф";"х";"ц";"ч";"ш";"щ";"ъ";"ы";"ь";"э";"ю";"я"},M2721))&gt;0</f>
        <v>0</v>
      </c>
      <c r="AD2721" s="27" t="b">
        <f t="shared" si="48"/>
        <v>1</v>
      </c>
      <c r="AE2721" s="415"/>
    </row>
    <row r="2722" spans="1:31" s="289" customFormat="1" hidden="1">
      <c r="A2722" s="414" t="s">
        <v>9015</v>
      </c>
      <c r="B2722" s="414"/>
      <c r="C2722" s="317" t="s">
        <v>8645</v>
      </c>
      <c r="D2722" s="312">
        <v>1</v>
      </c>
      <c r="E2722" s="318" t="s">
        <v>8646</v>
      </c>
      <c r="F2722" s="316" t="s">
        <v>14</v>
      </c>
      <c r="G2722" s="317"/>
      <c r="H2722" s="316" t="s">
        <v>13</v>
      </c>
      <c r="I2722" s="417" t="s">
        <v>15</v>
      </c>
      <c r="J2722" s="318" t="s">
        <v>5</v>
      </c>
      <c r="K2722" s="418"/>
      <c r="L2722" s="419"/>
      <c r="M2722" s="317"/>
      <c r="N2722" s="317"/>
      <c r="O2722" s="578" t="s">
        <v>13</v>
      </c>
      <c r="P2722" s="317"/>
      <c r="Q2722" s="317"/>
      <c r="R2722" s="316"/>
      <c r="S2722" s="316"/>
      <c r="T2722" s="316"/>
      <c r="U2722" s="415"/>
      <c r="V2722" s="415"/>
      <c r="W2722" s="415"/>
      <c r="X2722" s="142" t="b">
        <f>COUNT(SEARCH({"а";"б";"в";"г";"д";"е";"ё";"ж";"з";"и";"й";"к";"л";"м";"н";"о";"п";"р";"с";"т";"у";"ф";"х";"ц";"ч";"ш";"щ";"ъ";"ы";"ь";"э";"ю";"я"},E2722))&gt;0</f>
        <v>0</v>
      </c>
      <c r="Y2722" s="142" t="b">
        <f>COUNT(SEARCH({"а";"б";"в";"г";"д";"е";"ё";"ж";"з";"и";"й";"к";"л";"м";"н";"о";"п";"р";"с";"т";"у";"ф";"х";"ц";"ч";"ш";"щ";"ъ";"ы";"ь";"э";"ю";"я"},F2722))&gt;0</f>
        <v>0</v>
      </c>
      <c r="Z2722" s="142" t="b">
        <f>COUNT(SEARCH({"а";"б";"в";"г";"д";"е";"ё";"ж";"з";"и";"й";"к";"л";"м";"н";"о";"п";"р";"с";"т";"у";"ф";"х";"ц";"ч";"ш";"щ";"ъ";"ы";"ь";"э";"ю";"я"},K2722))&gt;0</f>
        <v>0</v>
      </c>
      <c r="AA2722" s="142" t="b">
        <f>COUNT(SEARCH({"а";"б";"в";"г";"д";"е";"ё";"ж";"з";"и";"й";"к";"л";"м";"н";"о";"п";"р";"с";"т";"у";"ф";"х";"ц";"ч";"ш";"щ";"ъ";"ы";"ь";"э";"ю";"я"},L2722))&gt;0</f>
        <v>0</v>
      </c>
      <c r="AB2722" s="142" t="b">
        <f>COUNT(SEARCH({"а";"б";"в";"г";"д";"е";"ё";"ж";"з";"и";"й";"к";"л";"м";"н";"о";"п";"р";"с";"т";"у";"ф";"х";"ц";"ч";"ш";"щ";"ъ";"ы";"ь";"э";"ю";"я"},I2722))&gt;0</f>
        <v>0</v>
      </c>
      <c r="AC2722" s="142" t="b">
        <f>COUNT(SEARCH({"а";"б";"в";"г";"д";"е";"ё";"ж";"з";"и";"й";"к";"л";"м";"н";"о";"п";"р";"с";"т";"у";"ф";"х";"ц";"ч";"ш";"щ";"ъ";"ы";"ь";"э";"ю";"я"},M2722))&gt;0</f>
        <v>0</v>
      </c>
      <c r="AD2722" s="27" t="b">
        <f t="shared" si="48"/>
        <v>1</v>
      </c>
      <c r="AE2722" s="415"/>
    </row>
    <row r="2723" spans="1:31" s="289" customFormat="1" hidden="1">
      <c r="A2723" s="414" t="s">
        <v>9015</v>
      </c>
      <c r="B2723" s="414"/>
      <c r="C2723" s="317" t="s">
        <v>8645</v>
      </c>
      <c r="D2723" s="312">
        <v>1</v>
      </c>
      <c r="E2723" s="318" t="s">
        <v>8646</v>
      </c>
      <c r="F2723" s="316" t="s">
        <v>8</v>
      </c>
      <c r="G2723" s="317"/>
      <c r="H2723" s="318" t="s">
        <v>67</v>
      </c>
      <c r="I2723" s="417" t="s">
        <v>97</v>
      </c>
      <c r="J2723" s="318" t="s">
        <v>5</v>
      </c>
      <c r="K2723" s="418"/>
      <c r="L2723" s="419"/>
      <c r="M2723" s="317"/>
      <c r="N2723" s="317" t="s">
        <v>412</v>
      </c>
      <c r="O2723" s="578" t="s">
        <v>413</v>
      </c>
      <c r="P2723" s="317"/>
      <c r="Q2723" s="317"/>
      <c r="R2723" s="316"/>
      <c r="S2723" s="316" t="s">
        <v>398</v>
      </c>
      <c r="T2723" s="316"/>
      <c r="U2723" s="415"/>
      <c r="V2723" s="415"/>
      <c r="W2723" s="415"/>
      <c r="X2723" s="142" t="b">
        <f>COUNT(SEARCH({"а";"б";"в";"г";"д";"е";"ё";"ж";"з";"и";"й";"к";"л";"м";"н";"о";"п";"р";"с";"т";"у";"ф";"х";"ц";"ч";"ш";"щ";"ъ";"ы";"ь";"э";"ю";"я"},E2723))&gt;0</f>
        <v>0</v>
      </c>
      <c r="Y2723" s="142" t="b">
        <f>COUNT(SEARCH({"а";"б";"в";"г";"д";"е";"ё";"ж";"з";"и";"й";"к";"л";"м";"н";"о";"п";"р";"с";"т";"у";"ф";"х";"ц";"ч";"ш";"щ";"ъ";"ы";"ь";"э";"ю";"я"},F2723))&gt;0</f>
        <v>0</v>
      </c>
      <c r="Z2723" s="142" t="b">
        <f>COUNT(SEARCH({"а";"б";"в";"г";"д";"е";"ё";"ж";"з";"и";"й";"к";"л";"м";"н";"о";"п";"р";"с";"т";"у";"ф";"х";"ц";"ч";"ш";"щ";"ъ";"ы";"ь";"э";"ю";"я"},K2723))&gt;0</f>
        <v>0</v>
      </c>
      <c r="AA2723" s="142" t="b">
        <f>COUNT(SEARCH({"а";"б";"в";"г";"д";"е";"ё";"ж";"з";"и";"й";"к";"л";"м";"н";"о";"п";"р";"с";"т";"у";"ф";"х";"ц";"ч";"ш";"щ";"ъ";"ы";"ь";"э";"ю";"я"},L2723))&gt;0</f>
        <v>0</v>
      </c>
      <c r="AB2723" s="142" t="b">
        <f>COUNT(SEARCH({"а";"б";"в";"г";"д";"е";"ё";"ж";"з";"и";"й";"к";"л";"м";"н";"о";"п";"р";"с";"т";"у";"ф";"х";"ц";"ч";"ш";"щ";"ъ";"ы";"ь";"э";"ю";"я"},I2723))&gt;0</f>
        <v>0</v>
      </c>
      <c r="AC2723" s="142" t="b">
        <f>COUNT(SEARCH({"а";"б";"в";"г";"д";"е";"ё";"ж";"з";"и";"й";"к";"л";"м";"н";"о";"п";"р";"с";"т";"у";"ф";"х";"ц";"ч";"ш";"щ";"ъ";"ы";"ь";"э";"ю";"я"},M2723))&gt;0</f>
        <v>0</v>
      </c>
      <c r="AD2723" s="27" t="b">
        <f t="shared" si="48"/>
        <v>1</v>
      </c>
      <c r="AE2723" s="415"/>
    </row>
    <row r="2724" spans="1:31" s="289" customFormat="1" hidden="1">
      <c r="A2724" s="414" t="s">
        <v>9015</v>
      </c>
      <c r="B2724" s="414"/>
      <c r="C2724" s="317" t="s">
        <v>8645</v>
      </c>
      <c r="D2724" s="312">
        <v>1</v>
      </c>
      <c r="E2724" s="318" t="s">
        <v>8646</v>
      </c>
      <c r="F2724" s="316" t="s">
        <v>10</v>
      </c>
      <c r="G2724" s="317"/>
      <c r="H2724" s="316" t="s">
        <v>414</v>
      </c>
      <c r="I2724" s="417" t="s">
        <v>3</v>
      </c>
      <c r="J2724" s="318" t="s">
        <v>5</v>
      </c>
      <c r="K2724" s="418"/>
      <c r="L2724" s="419"/>
      <c r="M2724" s="317"/>
      <c r="N2724" s="317"/>
      <c r="O2724" s="578" t="s">
        <v>399</v>
      </c>
      <c r="P2724" s="317"/>
      <c r="Q2724" s="317"/>
      <c r="R2724" s="316"/>
      <c r="S2724" s="316" t="s">
        <v>4</v>
      </c>
      <c r="T2724" s="316"/>
      <c r="U2724" s="415"/>
      <c r="V2724" s="415"/>
      <c r="W2724" s="415"/>
      <c r="X2724" s="142" t="b">
        <f>COUNT(SEARCH({"а";"б";"в";"г";"д";"е";"ё";"ж";"з";"и";"й";"к";"л";"м";"н";"о";"п";"р";"с";"т";"у";"ф";"х";"ц";"ч";"ш";"щ";"ъ";"ы";"ь";"э";"ю";"я"},E2724))&gt;0</f>
        <v>0</v>
      </c>
      <c r="Y2724" s="142" t="b">
        <f>COUNT(SEARCH({"а";"б";"в";"г";"д";"е";"ё";"ж";"з";"и";"й";"к";"л";"м";"н";"о";"п";"р";"с";"т";"у";"ф";"х";"ц";"ч";"ш";"щ";"ъ";"ы";"ь";"э";"ю";"я"},F2724))&gt;0</f>
        <v>0</v>
      </c>
      <c r="Z2724" s="142" t="b">
        <f>COUNT(SEARCH({"а";"б";"в";"г";"д";"е";"ё";"ж";"з";"и";"й";"к";"л";"м";"н";"о";"п";"р";"с";"т";"у";"ф";"х";"ц";"ч";"ш";"щ";"ъ";"ы";"ь";"э";"ю";"я"},K2724))&gt;0</f>
        <v>0</v>
      </c>
      <c r="AA2724" s="142" t="b">
        <f>COUNT(SEARCH({"а";"б";"в";"г";"д";"е";"ё";"ж";"з";"и";"й";"к";"л";"м";"н";"о";"п";"р";"с";"т";"у";"ф";"х";"ц";"ч";"ш";"щ";"ъ";"ы";"ь";"э";"ю";"я"},L2724))&gt;0</f>
        <v>0</v>
      </c>
      <c r="AB2724" s="142" t="b">
        <f>COUNT(SEARCH({"а";"б";"в";"г";"д";"е";"ё";"ж";"з";"и";"й";"к";"л";"м";"н";"о";"п";"р";"с";"т";"у";"ф";"х";"ц";"ч";"ш";"щ";"ъ";"ы";"ь";"э";"ю";"я"},I2724))&gt;0</f>
        <v>0</v>
      </c>
      <c r="AC2724" s="142" t="b">
        <f>COUNT(SEARCH({"а";"б";"в";"г";"д";"е";"ё";"ж";"з";"и";"й";"к";"л";"м";"н";"о";"п";"р";"с";"т";"у";"ф";"х";"ц";"ч";"ш";"щ";"ъ";"ы";"ь";"э";"ю";"я"},M2724))&gt;0</f>
        <v>0</v>
      </c>
      <c r="AD2724" s="27" t="b">
        <f t="shared" si="48"/>
        <v>1</v>
      </c>
      <c r="AE2724" s="415"/>
    </row>
    <row r="2725" spans="1:31" s="289" customFormat="1" ht="30" hidden="1">
      <c r="A2725" s="414" t="s">
        <v>9015</v>
      </c>
      <c r="B2725" s="414"/>
      <c r="C2725" s="317" t="s">
        <v>8645</v>
      </c>
      <c r="D2725" s="312">
        <v>1</v>
      </c>
      <c r="E2725" s="318" t="s">
        <v>8646</v>
      </c>
      <c r="F2725" s="316" t="s">
        <v>12</v>
      </c>
      <c r="G2725" s="317"/>
      <c r="H2725" s="318" t="s">
        <v>400</v>
      </c>
      <c r="I2725" s="417" t="s">
        <v>3</v>
      </c>
      <c r="J2725" s="318" t="s">
        <v>5</v>
      </c>
      <c r="K2725" s="418"/>
      <c r="L2725" s="419"/>
      <c r="M2725" s="317"/>
      <c r="N2725" s="317"/>
      <c r="O2725" s="318" t="s">
        <v>66</v>
      </c>
      <c r="P2725" s="317"/>
      <c r="Q2725" s="317"/>
      <c r="R2725" s="316"/>
      <c r="S2725" s="316" t="s">
        <v>4</v>
      </c>
      <c r="T2725" s="316"/>
      <c r="U2725" s="415"/>
      <c r="V2725" s="415"/>
      <c r="W2725" s="415"/>
      <c r="X2725" s="142" t="b">
        <f>COUNT(SEARCH({"а";"б";"в";"г";"д";"е";"ё";"ж";"з";"и";"й";"к";"л";"м";"н";"о";"п";"р";"с";"т";"у";"ф";"х";"ц";"ч";"ш";"щ";"ъ";"ы";"ь";"э";"ю";"я"},E2725))&gt;0</f>
        <v>0</v>
      </c>
      <c r="Y2725" s="142" t="b">
        <f>COUNT(SEARCH({"а";"б";"в";"г";"д";"е";"ё";"ж";"з";"и";"й";"к";"л";"м";"н";"о";"п";"р";"с";"т";"у";"ф";"х";"ц";"ч";"ш";"щ";"ъ";"ы";"ь";"э";"ю";"я"},F2725))&gt;0</f>
        <v>0</v>
      </c>
      <c r="Z2725" s="142" t="b">
        <f>COUNT(SEARCH({"а";"б";"в";"г";"д";"е";"ё";"ж";"з";"и";"й";"к";"л";"м";"н";"о";"п";"р";"с";"т";"у";"ф";"х";"ц";"ч";"ш";"щ";"ъ";"ы";"ь";"э";"ю";"я"},K2725))&gt;0</f>
        <v>0</v>
      </c>
      <c r="AA2725" s="142" t="b">
        <f>COUNT(SEARCH({"а";"б";"в";"г";"д";"е";"ё";"ж";"з";"и";"й";"к";"л";"м";"н";"о";"п";"р";"с";"т";"у";"ф";"х";"ц";"ч";"ш";"щ";"ъ";"ы";"ь";"э";"ю";"я"},L2725))&gt;0</f>
        <v>0</v>
      </c>
      <c r="AB2725" s="142" t="b">
        <f>COUNT(SEARCH({"а";"б";"в";"г";"д";"е";"ё";"ж";"з";"и";"й";"к";"л";"м";"н";"о";"п";"р";"с";"т";"у";"ф";"х";"ц";"ч";"ш";"щ";"ъ";"ы";"ь";"э";"ю";"я"},I2725))&gt;0</f>
        <v>0</v>
      </c>
      <c r="AC2725" s="142" t="b">
        <f>COUNT(SEARCH({"а";"б";"в";"г";"д";"е";"ё";"ж";"з";"и";"й";"к";"л";"м";"н";"о";"п";"р";"с";"т";"у";"ф";"х";"ц";"ч";"ш";"щ";"ъ";"ы";"ь";"э";"ю";"я"},M2725))&gt;0</f>
        <v>0</v>
      </c>
      <c r="AD2725" s="27" t="b">
        <f t="shared" si="48"/>
        <v>1</v>
      </c>
      <c r="AE2725" s="415"/>
    </row>
    <row r="2726" spans="1:31" s="289" customFormat="1" hidden="1">
      <c r="A2726" s="414" t="s">
        <v>9015</v>
      </c>
      <c r="B2726" s="414"/>
      <c r="C2726" s="317" t="s">
        <v>8645</v>
      </c>
      <c r="D2726" s="312">
        <v>1</v>
      </c>
      <c r="E2726" s="318" t="s">
        <v>8646</v>
      </c>
      <c r="F2726" s="316" t="s">
        <v>18</v>
      </c>
      <c r="G2726" s="317"/>
      <c r="H2726" s="318" t="s">
        <v>64</v>
      </c>
      <c r="I2726" s="417" t="s">
        <v>19</v>
      </c>
      <c r="J2726" s="318" t="s">
        <v>5</v>
      </c>
      <c r="K2726" s="418"/>
      <c r="L2726" s="419"/>
      <c r="M2726" s="317"/>
      <c r="N2726" s="317"/>
      <c r="O2726" s="318" t="s">
        <v>401</v>
      </c>
      <c r="P2726" s="317"/>
      <c r="Q2726" s="317"/>
      <c r="R2726" s="316"/>
      <c r="S2726" s="316"/>
      <c r="T2726" s="316"/>
      <c r="U2726" s="415"/>
      <c r="V2726" s="415"/>
      <c r="W2726" s="415"/>
      <c r="X2726" s="142" t="b">
        <f>COUNT(SEARCH({"а";"б";"в";"г";"д";"е";"ё";"ж";"з";"и";"й";"к";"л";"м";"н";"о";"п";"р";"с";"т";"у";"ф";"х";"ц";"ч";"ш";"щ";"ъ";"ы";"ь";"э";"ю";"я"},E2726))&gt;0</f>
        <v>0</v>
      </c>
      <c r="Y2726" s="142" t="b">
        <f>COUNT(SEARCH({"а";"б";"в";"г";"д";"е";"ё";"ж";"з";"и";"й";"к";"л";"м";"н";"о";"п";"р";"с";"т";"у";"ф";"х";"ц";"ч";"ш";"щ";"ъ";"ы";"ь";"э";"ю";"я"},F2726))&gt;0</f>
        <v>0</v>
      </c>
      <c r="Z2726" s="142" t="b">
        <f>COUNT(SEARCH({"а";"б";"в";"г";"д";"е";"ё";"ж";"з";"и";"й";"к";"л";"м";"н";"о";"п";"р";"с";"т";"у";"ф";"х";"ц";"ч";"ш";"щ";"ъ";"ы";"ь";"э";"ю";"я"},K2726))&gt;0</f>
        <v>0</v>
      </c>
      <c r="AA2726" s="142" t="b">
        <f>COUNT(SEARCH({"а";"б";"в";"г";"д";"е";"ё";"ж";"з";"и";"й";"к";"л";"м";"н";"о";"п";"р";"с";"т";"у";"ф";"х";"ц";"ч";"ш";"щ";"ъ";"ы";"ь";"э";"ю";"я"},L2726))&gt;0</f>
        <v>0</v>
      </c>
      <c r="AB2726" s="142" t="b">
        <f>COUNT(SEARCH({"а";"б";"в";"г";"д";"е";"ё";"ж";"з";"и";"й";"к";"л";"м";"н";"о";"п";"р";"с";"т";"у";"ф";"х";"ц";"ч";"ш";"щ";"ъ";"ы";"ь";"э";"ю";"я"},I2726))&gt;0</f>
        <v>0</v>
      </c>
      <c r="AC2726" s="142" t="b">
        <f>COUNT(SEARCH({"а";"б";"в";"г";"д";"е";"ё";"ж";"з";"и";"й";"к";"л";"м";"н";"о";"п";"р";"с";"т";"у";"ф";"х";"ц";"ч";"ш";"щ";"ъ";"ы";"ь";"э";"ю";"я"},M2726))&gt;0</f>
        <v>0</v>
      </c>
      <c r="AD2726" s="27" t="b">
        <f t="shared" si="48"/>
        <v>1</v>
      </c>
      <c r="AE2726" s="415"/>
    </row>
    <row r="2727" spans="1:31" s="289" customFormat="1" ht="45" hidden="1">
      <c r="A2727" s="414" t="s">
        <v>9015</v>
      </c>
      <c r="B2727" s="414"/>
      <c r="C2727" s="317" t="s">
        <v>8645</v>
      </c>
      <c r="D2727" s="312">
        <v>1</v>
      </c>
      <c r="E2727" s="318" t="s">
        <v>8646</v>
      </c>
      <c r="F2727" s="316" t="s">
        <v>21</v>
      </c>
      <c r="G2727" s="317"/>
      <c r="H2727" s="316" t="s">
        <v>402</v>
      </c>
      <c r="I2727" s="417" t="s">
        <v>19</v>
      </c>
      <c r="J2727" s="318" t="s">
        <v>5</v>
      </c>
      <c r="K2727" s="418"/>
      <c r="L2727" s="419"/>
      <c r="M2727" s="317"/>
      <c r="N2727" s="317"/>
      <c r="O2727" s="318" t="s">
        <v>20</v>
      </c>
      <c r="P2727" s="317"/>
      <c r="Q2727" s="317"/>
      <c r="R2727" s="318"/>
      <c r="S2727" s="318" t="s">
        <v>4</v>
      </c>
      <c r="T2727" s="316"/>
      <c r="U2727" s="415"/>
      <c r="V2727" s="415"/>
      <c r="W2727" s="415"/>
      <c r="X2727" s="142" t="b">
        <f>COUNT(SEARCH({"а";"б";"в";"г";"д";"е";"ё";"ж";"з";"и";"й";"к";"л";"м";"н";"о";"п";"р";"с";"т";"у";"ф";"х";"ц";"ч";"ш";"щ";"ъ";"ы";"ь";"э";"ю";"я"},E2727))&gt;0</f>
        <v>0</v>
      </c>
      <c r="Y2727" s="142" t="b">
        <f>COUNT(SEARCH({"а";"б";"в";"г";"д";"е";"ё";"ж";"з";"и";"й";"к";"л";"м";"н";"о";"п";"р";"с";"т";"у";"ф";"х";"ц";"ч";"ш";"щ";"ъ";"ы";"ь";"э";"ю";"я"},F2727))&gt;0</f>
        <v>0</v>
      </c>
      <c r="Z2727" s="142" t="b">
        <f>COUNT(SEARCH({"а";"б";"в";"г";"д";"е";"ё";"ж";"з";"и";"й";"к";"л";"м";"н";"о";"п";"р";"с";"т";"у";"ф";"х";"ц";"ч";"ш";"щ";"ъ";"ы";"ь";"э";"ю";"я"},K2727))&gt;0</f>
        <v>0</v>
      </c>
      <c r="AA2727" s="142" t="b">
        <f>COUNT(SEARCH({"а";"б";"в";"г";"д";"е";"ё";"ж";"з";"и";"й";"к";"л";"м";"н";"о";"п";"р";"с";"т";"у";"ф";"х";"ц";"ч";"ш";"щ";"ъ";"ы";"ь";"э";"ю";"я"},L2727))&gt;0</f>
        <v>0</v>
      </c>
      <c r="AB2727" s="142" t="b">
        <f>COUNT(SEARCH({"а";"б";"в";"г";"д";"е";"ё";"ж";"з";"и";"й";"к";"л";"м";"н";"о";"п";"р";"с";"т";"у";"ф";"х";"ц";"ч";"ш";"щ";"ъ";"ы";"ь";"э";"ю";"я"},I2727))&gt;0</f>
        <v>0</v>
      </c>
      <c r="AC2727" s="142" t="b">
        <f>COUNT(SEARCH({"а";"б";"в";"г";"д";"е";"ё";"ж";"з";"и";"й";"к";"л";"м";"н";"о";"п";"р";"с";"т";"у";"ф";"х";"ц";"ч";"ш";"щ";"ъ";"ы";"ь";"э";"ю";"я"},M2727))&gt;0</f>
        <v>0</v>
      </c>
      <c r="AD2727" s="27" t="b">
        <f t="shared" si="48"/>
        <v>1</v>
      </c>
      <c r="AE2727" s="415"/>
    </row>
    <row r="2728" spans="1:31" s="289" customFormat="1" hidden="1">
      <c r="A2728" s="414" t="s">
        <v>9015</v>
      </c>
      <c r="B2728" s="414"/>
      <c r="C2728" s="317" t="s">
        <v>8645</v>
      </c>
      <c r="D2728" s="312">
        <v>1</v>
      </c>
      <c r="E2728" s="318" t="s">
        <v>8646</v>
      </c>
      <c r="F2728" s="316" t="s">
        <v>4018</v>
      </c>
      <c r="G2728" s="317"/>
      <c r="H2728" s="249" t="s">
        <v>4019</v>
      </c>
      <c r="I2728" s="417" t="s">
        <v>97</v>
      </c>
      <c r="J2728" s="318" t="s">
        <v>23</v>
      </c>
      <c r="K2728" s="418" t="s">
        <v>8647</v>
      </c>
      <c r="L2728" s="316" t="s">
        <v>4018</v>
      </c>
      <c r="M2728" s="316" t="s">
        <v>417</v>
      </c>
      <c r="N2728" s="317"/>
      <c r="O2728" s="318" t="s">
        <v>395</v>
      </c>
      <c r="P2728" s="317"/>
      <c r="Q2728" s="317"/>
      <c r="R2728" s="316"/>
      <c r="S2728" s="316"/>
      <c r="T2728" s="316"/>
      <c r="U2728" s="415"/>
      <c r="V2728" s="415"/>
      <c r="W2728" s="415"/>
      <c r="X2728" s="142" t="b">
        <f>COUNT(SEARCH({"а";"б";"в";"г";"д";"е";"ё";"ж";"з";"и";"й";"к";"л";"м";"н";"о";"п";"р";"с";"т";"у";"ф";"х";"ц";"ч";"ш";"щ";"ъ";"ы";"ь";"э";"ю";"я"},E2728))&gt;0</f>
        <v>0</v>
      </c>
      <c r="Y2728" s="142" t="b">
        <f>COUNT(SEARCH({"а";"б";"в";"г";"д";"е";"ё";"ж";"з";"и";"й";"к";"л";"м";"н";"о";"п";"р";"с";"т";"у";"ф";"х";"ц";"ч";"ш";"щ";"ъ";"ы";"ь";"э";"ю";"я"},F2728))&gt;0</f>
        <v>0</v>
      </c>
      <c r="Z2728" s="142" t="b">
        <f>COUNT(SEARCH({"а";"б";"в";"г";"д";"е";"ё";"ж";"з";"и";"й";"к";"л";"м";"н";"о";"п";"р";"с";"т";"у";"ф";"х";"ц";"ч";"ш";"щ";"ъ";"ы";"ь";"э";"ю";"я"},K2728))&gt;0</f>
        <v>0</v>
      </c>
      <c r="AA2728" s="142" t="b">
        <f>COUNT(SEARCH({"а";"б";"в";"г";"д";"е";"ё";"ж";"з";"и";"й";"к";"л";"м";"н";"о";"п";"р";"с";"т";"у";"ф";"х";"ц";"ч";"ш";"щ";"ъ";"ы";"ь";"э";"ю";"я"},L2728))&gt;0</f>
        <v>0</v>
      </c>
      <c r="AB2728" s="142" t="b">
        <f>COUNT(SEARCH({"а";"б";"в";"г";"д";"е";"ё";"ж";"з";"и";"й";"к";"л";"м";"н";"о";"п";"р";"с";"т";"у";"ф";"х";"ц";"ч";"ш";"щ";"ъ";"ы";"ь";"э";"ю";"я"},I2728))&gt;0</f>
        <v>0</v>
      </c>
      <c r="AC2728" s="142" t="b">
        <f>COUNT(SEARCH({"а";"б";"в";"г";"д";"е";"ё";"ж";"з";"и";"й";"к";"л";"м";"н";"о";"п";"р";"с";"т";"у";"ф";"х";"ц";"ч";"ш";"щ";"ъ";"ы";"ь";"э";"ю";"я"},M2728))&gt;0</f>
        <v>0</v>
      </c>
      <c r="AD2728" s="27" t="b">
        <f t="shared" si="48"/>
        <v>1</v>
      </c>
      <c r="AE2728" s="415"/>
    </row>
    <row r="2729" spans="1:31" s="289" customFormat="1" ht="31.5" hidden="1" customHeight="1">
      <c r="A2729" s="414" t="s">
        <v>9015</v>
      </c>
      <c r="B2729" s="414"/>
      <c r="C2729" s="317" t="s">
        <v>8645</v>
      </c>
      <c r="D2729" s="312">
        <v>1</v>
      </c>
      <c r="E2729" s="318" t="s">
        <v>8646</v>
      </c>
      <c r="F2729" s="316" t="s">
        <v>4020</v>
      </c>
      <c r="G2729" s="317"/>
      <c r="H2729" s="249" t="s">
        <v>4021</v>
      </c>
      <c r="I2729" s="417" t="s">
        <v>97</v>
      </c>
      <c r="J2729" s="318" t="s">
        <v>23</v>
      </c>
      <c r="K2729" s="418" t="s">
        <v>8647</v>
      </c>
      <c r="L2729" s="316" t="s">
        <v>4020</v>
      </c>
      <c r="M2729" s="316" t="s">
        <v>417</v>
      </c>
      <c r="N2729" s="317"/>
      <c r="O2729" s="318" t="s">
        <v>395</v>
      </c>
      <c r="P2729" s="317"/>
      <c r="Q2729" s="317"/>
      <c r="R2729" s="316"/>
      <c r="S2729" s="316"/>
      <c r="T2729" s="316"/>
      <c r="U2729" s="415"/>
      <c r="V2729" s="415"/>
      <c r="W2729" s="415"/>
      <c r="X2729" s="142" t="b">
        <f>COUNT(SEARCH({"а";"б";"в";"г";"д";"е";"ё";"ж";"з";"и";"й";"к";"л";"м";"н";"о";"п";"р";"с";"т";"у";"ф";"х";"ц";"ч";"ш";"щ";"ъ";"ы";"ь";"э";"ю";"я"},E2729))&gt;0</f>
        <v>0</v>
      </c>
      <c r="Y2729" s="142" t="b">
        <f>COUNT(SEARCH({"а";"б";"в";"г";"д";"е";"ё";"ж";"з";"и";"й";"к";"л";"м";"н";"о";"п";"р";"с";"т";"у";"ф";"х";"ц";"ч";"ш";"щ";"ъ";"ы";"ь";"э";"ю";"я"},F2729))&gt;0</f>
        <v>0</v>
      </c>
      <c r="Z2729" s="142" t="b">
        <f>COUNT(SEARCH({"а";"б";"в";"г";"д";"е";"ё";"ж";"з";"и";"й";"к";"л";"м";"н";"о";"п";"р";"с";"т";"у";"ф";"х";"ц";"ч";"ш";"щ";"ъ";"ы";"ь";"э";"ю";"я"},K2729))&gt;0</f>
        <v>0</v>
      </c>
      <c r="AA2729" s="142" t="b">
        <f>COUNT(SEARCH({"а";"б";"в";"г";"д";"е";"ё";"ж";"з";"и";"й";"к";"л";"м";"н";"о";"п";"р";"с";"т";"у";"ф";"х";"ц";"ч";"ш";"щ";"ъ";"ы";"ь";"э";"ю";"я"},L2729))&gt;0</f>
        <v>0</v>
      </c>
      <c r="AB2729" s="142" t="b">
        <f>COUNT(SEARCH({"а";"б";"в";"г";"д";"е";"ё";"ж";"з";"и";"й";"к";"л";"м";"н";"о";"п";"р";"с";"т";"у";"ф";"х";"ц";"ч";"ш";"щ";"ъ";"ы";"ь";"э";"ю";"я"},I2729))&gt;0</f>
        <v>0</v>
      </c>
      <c r="AC2729" s="142" t="b">
        <f>COUNT(SEARCH({"а";"б";"в";"г";"д";"е";"ё";"ж";"з";"и";"й";"к";"л";"м";"н";"о";"п";"р";"с";"т";"у";"ф";"х";"ц";"ч";"ш";"щ";"ъ";"ы";"ь";"э";"ю";"я"},M2729))&gt;0</f>
        <v>0</v>
      </c>
      <c r="AD2729" s="27" t="b">
        <f t="shared" si="48"/>
        <v>1</v>
      </c>
      <c r="AE2729" s="415"/>
    </row>
    <row r="2730" spans="1:31" s="289" customFormat="1" hidden="1">
      <c r="A2730" s="414" t="s">
        <v>9015</v>
      </c>
      <c r="B2730" s="414"/>
      <c r="C2730" s="317" t="s">
        <v>8645</v>
      </c>
      <c r="D2730" s="312">
        <v>1</v>
      </c>
      <c r="E2730" s="318" t="s">
        <v>8646</v>
      </c>
      <c r="F2730" s="316" t="s">
        <v>405</v>
      </c>
      <c r="G2730" s="317" t="s">
        <v>136</v>
      </c>
      <c r="H2730" s="316" t="s">
        <v>406</v>
      </c>
      <c r="I2730" s="417" t="s">
        <v>65</v>
      </c>
      <c r="J2730" s="318" t="s">
        <v>5</v>
      </c>
      <c r="K2730" s="418" t="s">
        <v>8647</v>
      </c>
      <c r="L2730" s="316" t="s">
        <v>405</v>
      </c>
      <c r="M2730" s="417" t="s">
        <v>65</v>
      </c>
      <c r="N2730" s="317"/>
      <c r="O2730" s="318" t="s">
        <v>395</v>
      </c>
      <c r="P2730" s="317"/>
      <c r="Q2730" s="317"/>
      <c r="R2730" s="316"/>
      <c r="S2730" s="316" t="s">
        <v>4</v>
      </c>
      <c r="T2730" s="316"/>
      <c r="U2730" s="415"/>
      <c r="V2730" s="415"/>
      <c r="W2730" s="415"/>
      <c r="X2730" s="142" t="b">
        <f>COUNT(SEARCH({"а";"б";"в";"г";"д";"е";"ё";"ж";"з";"и";"й";"к";"л";"м";"н";"о";"п";"р";"с";"т";"у";"ф";"х";"ц";"ч";"ш";"щ";"ъ";"ы";"ь";"э";"ю";"я"},E2730))&gt;0</f>
        <v>0</v>
      </c>
      <c r="Y2730" s="142" t="b">
        <f>COUNT(SEARCH({"а";"б";"в";"г";"д";"е";"ё";"ж";"з";"и";"й";"к";"л";"м";"н";"о";"п";"р";"с";"т";"у";"ф";"х";"ц";"ч";"ш";"щ";"ъ";"ы";"ь";"э";"ю";"я"},F2730))&gt;0</f>
        <v>0</v>
      </c>
      <c r="Z2730" s="142" t="b">
        <f>COUNT(SEARCH({"а";"б";"в";"г";"д";"е";"ё";"ж";"з";"и";"й";"к";"л";"м";"н";"о";"п";"р";"с";"т";"у";"ф";"х";"ц";"ч";"ш";"щ";"ъ";"ы";"ь";"э";"ю";"я"},K2730))&gt;0</f>
        <v>0</v>
      </c>
      <c r="AA2730" s="142" t="b">
        <f>COUNT(SEARCH({"а";"б";"в";"г";"д";"е";"ё";"ж";"з";"и";"й";"к";"л";"м";"н";"о";"п";"р";"с";"т";"у";"ф";"х";"ц";"ч";"ш";"щ";"ъ";"ы";"ь";"э";"ю";"я"},L2730))&gt;0</f>
        <v>0</v>
      </c>
      <c r="AB2730" s="142" t="b">
        <f>COUNT(SEARCH({"а";"б";"в";"г";"д";"е";"ё";"ж";"з";"и";"й";"к";"л";"м";"н";"о";"п";"р";"с";"т";"у";"ф";"х";"ц";"ч";"ш";"щ";"ъ";"ы";"ь";"э";"ю";"я"},I2730))&gt;0</f>
        <v>0</v>
      </c>
      <c r="AC2730" s="142" t="b">
        <f>COUNT(SEARCH({"а";"б";"в";"г";"д";"е";"ё";"ж";"з";"и";"й";"к";"л";"м";"н";"о";"п";"р";"с";"т";"у";"ф";"х";"ц";"ч";"ш";"щ";"ъ";"ы";"ь";"э";"ю";"я"},M2730))&gt;0</f>
        <v>0</v>
      </c>
      <c r="AD2730" s="27" t="b">
        <f t="shared" si="48"/>
        <v>1</v>
      </c>
      <c r="AE2730" s="415"/>
    </row>
    <row r="2731" spans="1:31" s="289" customFormat="1" hidden="1">
      <c r="A2731" s="414" t="s">
        <v>9015</v>
      </c>
      <c r="B2731" s="414"/>
      <c r="C2731" s="317" t="s">
        <v>8645</v>
      </c>
      <c r="D2731" s="312">
        <v>1</v>
      </c>
      <c r="E2731" s="318" t="s">
        <v>8646</v>
      </c>
      <c r="F2731" s="316" t="s">
        <v>407</v>
      </c>
      <c r="G2731" s="316"/>
      <c r="H2731" s="316" t="s">
        <v>408</v>
      </c>
      <c r="I2731" s="417" t="s">
        <v>65</v>
      </c>
      <c r="J2731" s="318" t="s">
        <v>23</v>
      </c>
      <c r="K2731" s="418" t="s">
        <v>8647</v>
      </c>
      <c r="L2731" s="316" t="s">
        <v>407</v>
      </c>
      <c r="M2731" s="417" t="s">
        <v>65</v>
      </c>
      <c r="N2731" s="317"/>
      <c r="O2731" s="318" t="s">
        <v>395</v>
      </c>
      <c r="P2731" s="317"/>
      <c r="Q2731" s="317"/>
      <c r="R2731" s="316"/>
      <c r="S2731" s="316"/>
      <c r="T2731" s="316"/>
      <c r="U2731" s="415"/>
      <c r="V2731" s="415"/>
      <c r="W2731" s="415"/>
      <c r="X2731" s="142" t="b">
        <f>COUNT(SEARCH({"а";"б";"в";"г";"д";"е";"ё";"ж";"з";"и";"й";"к";"л";"м";"н";"о";"п";"р";"с";"т";"у";"ф";"х";"ц";"ч";"ш";"щ";"ъ";"ы";"ь";"э";"ю";"я"},E2731))&gt;0</f>
        <v>0</v>
      </c>
      <c r="Y2731" s="142" t="b">
        <f>COUNT(SEARCH({"а";"б";"в";"г";"д";"е";"ё";"ж";"з";"и";"й";"к";"л";"м";"н";"о";"п";"р";"с";"т";"у";"ф";"х";"ц";"ч";"ш";"щ";"ъ";"ы";"ь";"э";"ю";"я"},F2731))&gt;0</f>
        <v>0</v>
      </c>
      <c r="Z2731" s="142" t="b">
        <f>COUNT(SEARCH({"а";"б";"в";"г";"д";"е";"ё";"ж";"з";"и";"й";"к";"л";"м";"н";"о";"п";"р";"с";"т";"у";"ф";"х";"ц";"ч";"ш";"щ";"ъ";"ы";"ь";"э";"ю";"я"},K2731))&gt;0</f>
        <v>0</v>
      </c>
      <c r="AA2731" s="142" t="b">
        <f>COUNT(SEARCH({"а";"б";"в";"г";"д";"е";"ё";"ж";"з";"и";"й";"к";"л";"м";"н";"о";"п";"р";"с";"т";"у";"ф";"х";"ц";"ч";"ш";"щ";"ъ";"ы";"ь";"э";"ю";"я"},L2731))&gt;0</f>
        <v>0</v>
      </c>
      <c r="AB2731" s="142" t="b">
        <f>COUNT(SEARCH({"а";"б";"в";"г";"д";"е";"ё";"ж";"з";"и";"й";"к";"л";"м";"н";"о";"п";"р";"с";"т";"у";"ф";"х";"ц";"ч";"ш";"щ";"ъ";"ы";"ь";"э";"ю";"я"},I2731))&gt;0</f>
        <v>0</v>
      </c>
      <c r="AC2731" s="142" t="b">
        <f>COUNT(SEARCH({"а";"б";"в";"г";"д";"е";"ё";"ж";"з";"и";"й";"к";"л";"м";"н";"о";"п";"р";"с";"т";"у";"ф";"х";"ц";"ч";"ш";"щ";"ъ";"ы";"ь";"э";"ю";"я"},M2731))&gt;0</f>
        <v>0</v>
      </c>
      <c r="AD2731" s="27" t="b">
        <f t="shared" si="48"/>
        <v>1</v>
      </c>
      <c r="AE2731" s="415"/>
    </row>
    <row r="2732" spans="1:31" s="289" customFormat="1" hidden="1">
      <c r="A2732" s="414" t="s">
        <v>9015</v>
      </c>
      <c r="B2732" s="414"/>
      <c r="C2732" s="317" t="s">
        <v>8641</v>
      </c>
      <c r="D2732" s="312">
        <v>1</v>
      </c>
      <c r="E2732" s="318" t="s">
        <v>8642</v>
      </c>
      <c r="F2732" s="316" t="s">
        <v>4012</v>
      </c>
      <c r="G2732" s="317" t="s">
        <v>272</v>
      </c>
      <c r="H2732" s="249" t="s">
        <v>4013</v>
      </c>
      <c r="I2732" s="417" t="s">
        <v>97</v>
      </c>
      <c r="J2732" s="318" t="s">
        <v>5</v>
      </c>
      <c r="K2732" s="418" t="s">
        <v>8643</v>
      </c>
      <c r="L2732" s="316" t="s">
        <v>4012</v>
      </c>
      <c r="M2732" s="316" t="s">
        <v>77</v>
      </c>
      <c r="N2732" s="317"/>
      <c r="O2732" s="318" t="s">
        <v>395</v>
      </c>
      <c r="P2732" s="317"/>
      <c r="Q2732" s="317"/>
      <c r="R2732" s="316"/>
      <c r="S2732" s="316" t="s">
        <v>4</v>
      </c>
      <c r="T2732" s="316"/>
      <c r="U2732" s="415"/>
      <c r="V2732" s="415"/>
      <c r="W2732" s="415"/>
      <c r="X2732" s="142" t="b">
        <f>COUNT(SEARCH({"а";"б";"в";"г";"д";"е";"ё";"ж";"з";"и";"й";"к";"л";"м";"н";"о";"п";"р";"с";"т";"у";"ф";"х";"ц";"ч";"ш";"щ";"ъ";"ы";"ь";"э";"ю";"я"},E2732))&gt;0</f>
        <v>0</v>
      </c>
      <c r="Y2732" s="142" t="b">
        <f>COUNT(SEARCH({"а";"б";"в";"г";"д";"е";"ё";"ж";"з";"и";"й";"к";"л";"м";"н";"о";"п";"р";"с";"т";"у";"ф";"х";"ц";"ч";"ш";"щ";"ъ";"ы";"ь";"э";"ю";"я"},F2732))&gt;0</f>
        <v>0</v>
      </c>
      <c r="Z2732" s="142" t="b">
        <f>COUNT(SEARCH({"а";"б";"в";"г";"д";"е";"ё";"ж";"з";"и";"й";"к";"л";"м";"н";"о";"п";"р";"с";"т";"у";"ф";"х";"ц";"ч";"ш";"щ";"ъ";"ы";"ь";"э";"ю";"я"},K2732))&gt;0</f>
        <v>0</v>
      </c>
      <c r="AA2732" s="142" t="b">
        <f>COUNT(SEARCH({"а";"б";"в";"г";"д";"е";"ё";"ж";"з";"и";"й";"к";"л";"м";"н";"о";"п";"р";"с";"т";"у";"ф";"х";"ц";"ч";"ш";"щ";"ъ";"ы";"ь";"э";"ю";"я"},L2732))&gt;0</f>
        <v>0</v>
      </c>
      <c r="AB2732" s="142" t="b">
        <f>COUNT(SEARCH({"а";"б";"в";"г";"д";"е";"ё";"ж";"з";"и";"й";"к";"л";"м";"н";"о";"п";"р";"с";"т";"у";"ф";"х";"ц";"ч";"ш";"щ";"ъ";"ы";"ь";"э";"ю";"я"},I2732))&gt;0</f>
        <v>0</v>
      </c>
      <c r="AC2732" s="142" t="b">
        <f>COUNT(SEARCH({"а";"б";"в";"г";"д";"е";"ё";"ж";"з";"и";"й";"к";"л";"м";"н";"о";"п";"р";"с";"т";"у";"ф";"х";"ц";"ч";"ш";"щ";"ъ";"ы";"ь";"э";"ю";"я"},M2732))&gt;0</f>
        <v>0</v>
      </c>
      <c r="AD2732" s="27" t="b">
        <f t="shared" si="48"/>
        <v>1</v>
      </c>
      <c r="AE2732" s="415"/>
    </row>
    <row r="2733" spans="1:31" s="289" customFormat="1" hidden="1">
      <c r="A2733" s="414" t="s">
        <v>9015</v>
      </c>
      <c r="B2733" s="414"/>
      <c r="C2733" s="317" t="s">
        <v>8641</v>
      </c>
      <c r="D2733" s="312">
        <v>1</v>
      </c>
      <c r="E2733" s="318" t="s">
        <v>8642</v>
      </c>
      <c r="F2733" s="316" t="s">
        <v>14</v>
      </c>
      <c r="G2733" s="317"/>
      <c r="H2733" s="316" t="s">
        <v>13</v>
      </c>
      <c r="I2733" s="417" t="s">
        <v>15</v>
      </c>
      <c r="J2733" s="318" t="s">
        <v>5</v>
      </c>
      <c r="K2733" s="418"/>
      <c r="L2733" s="419"/>
      <c r="M2733" s="317"/>
      <c r="N2733" s="317"/>
      <c r="O2733" s="318" t="s">
        <v>13</v>
      </c>
      <c r="P2733" s="317"/>
      <c r="Q2733" s="317"/>
      <c r="R2733" s="318"/>
      <c r="S2733" s="318"/>
      <c r="T2733" s="316"/>
      <c r="U2733" s="415"/>
      <c r="V2733" s="415"/>
      <c r="W2733" s="415"/>
      <c r="X2733" s="142" t="b">
        <f>COUNT(SEARCH({"а";"б";"в";"г";"д";"е";"ё";"ж";"з";"и";"й";"к";"л";"м";"н";"о";"п";"р";"с";"т";"у";"ф";"х";"ц";"ч";"ш";"щ";"ъ";"ы";"ь";"э";"ю";"я"},E2733))&gt;0</f>
        <v>0</v>
      </c>
      <c r="Y2733" s="142" t="b">
        <f>COUNT(SEARCH({"а";"б";"в";"г";"д";"е";"ё";"ж";"з";"и";"й";"к";"л";"м";"н";"о";"п";"р";"с";"т";"у";"ф";"х";"ц";"ч";"ш";"щ";"ъ";"ы";"ь";"э";"ю";"я"},F2733))&gt;0</f>
        <v>0</v>
      </c>
      <c r="Z2733" s="142" t="b">
        <f>COUNT(SEARCH({"а";"б";"в";"г";"д";"е";"ё";"ж";"з";"и";"й";"к";"л";"м";"н";"о";"п";"р";"с";"т";"у";"ф";"х";"ц";"ч";"ш";"щ";"ъ";"ы";"ь";"э";"ю";"я"},K2733))&gt;0</f>
        <v>0</v>
      </c>
      <c r="AA2733" s="142" t="b">
        <f>COUNT(SEARCH({"а";"б";"в";"г";"д";"е";"ё";"ж";"з";"и";"й";"к";"л";"м";"н";"о";"п";"р";"с";"т";"у";"ф";"х";"ц";"ч";"ш";"щ";"ъ";"ы";"ь";"э";"ю";"я"},L2733))&gt;0</f>
        <v>0</v>
      </c>
      <c r="AB2733" s="142" t="b">
        <f>COUNT(SEARCH({"а";"б";"в";"г";"д";"е";"ё";"ж";"з";"и";"й";"к";"л";"м";"н";"о";"п";"р";"с";"т";"у";"ф";"х";"ц";"ч";"ш";"щ";"ъ";"ы";"ь";"э";"ю";"я"},I2733))&gt;0</f>
        <v>0</v>
      </c>
      <c r="AC2733" s="142" t="b">
        <f>COUNT(SEARCH({"а";"б";"в";"г";"д";"е";"ё";"ж";"з";"и";"й";"к";"л";"м";"н";"о";"п";"р";"с";"т";"у";"ф";"х";"ц";"ч";"ш";"щ";"ъ";"ы";"ь";"э";"ю";"я"},M2733))&gt;0</f>
        <v>0</v>
      </c>
      <c r="AD2733" s="27" t="b">
        <f t="shared" si="48"/>
        <v>1</v>
      </c>
      <c r="AE2733" s="415"/>
    </row>
    <row r="2734" spans="1:31" s="289" customFormat="1" hidden="1">
      <c r="A2734" s="414" t="s">
        <v>9015</v>
      </c>
      <c r="B2734" s="414"/>
      <c r="C2734" s="317" t="s">
        <v>8641</v>
      </c>
      <c r="D2734" s="312">
        <v>1</v>
      </c>
      <c r="E2734" s="318" t="s">
        <v>8642</v>
      </c>
      <c r="F2734" s="316" t="s">
        <v>8</v>
      </c>
      <c r="G2734" s="317"/>
      <c r="H2734" s="318" t="s">
        <v>67</v>
      </c>
      <c r="I2734" s="417" t="s">
        <v>97</v>
      </c>
      <c r="J2734" s="318" t="s">
        <v>5</v>
      </c>
      <c r="K2734" s="418"/>
      <c r="L2734" s="419"/>
      <c r="M2734" s="317"/>
      <c r="N2734" s="317" t="s">
        <v>412</v>
      </c>
      <c r="O2734" s="318" t="s">
        <v>413</v>
      </c>
      <c r="P2734" s="317"/>
      <c r="Q2734" s="317"/>
      <c r="R2734" s="316"/>
      <c r="S2734" s="316" t="s">
        <v>398</v>
      </c>
      <c r="T2734" s="316"/>
      <c r="U2734" s="415"/>
      <c r="V2734" s="415"/>
      <c r="W2734" s="415"/>
      <c r="X2734" s="142" t="b">
        <f>COUNT(SEARCH({"а";"б";"в";"г";"д";"е";"ё";"ж";"з";"и";"й";"к";"л";"м";"н";"о";"п";"р";"с";"т";"у";"ф";"х";"ц";"ч";"ш";"щ";"ъ";"ы";"ь";"э";"ю";"я"},E2734))&gt;0</f>
        <v>0</v>
      </c>
      <c r="Y2734" s="142" t="b">
        <f>COUNT(SEARCH({"а";"б";"в";"г";"д";"е";"ё";"ж";"з";"и";"й";"к";"л";"м";"н";"о";"п";"р";"с";"т";"у";"ф";"х";"ц";"ч";"ш";"щ";"ъ";"ы";"ь";"э";"ю";"я"},F2734))&gt;0</f>
        <v>0</v>
      </c>
      <c r="Z2734" s="142" t="b">
        <f>COUNT(SEARCH({"а";"б";"в";"г";"д";"е";"ё";"ж";"з";"и";"й";"к";"л";"м";"н";"о";"п";"р";"с";"т";"у";"ф";"х";"ц";"ч";"ш";"щ";"ъ";"ы";"ь";"э";"ю";"я"},K2734))&gt;0</f>
        <v>0</v>
      </c>
      <c r="AA2734" s="142" t="b">
        <f>COUNT(SEARCH({"а";"б";"в";"г";"д";"е";"ё";"ж";"з";"и";"й";"к";"л";"м";"н";"о";"п";"р";"с";"т";"у";"ф";"х";"ц";"ч";"ш";"щ";"ъ";"ы";"ь";"э";"ю";"я"},L2734))&gt;0</f>
        <v>0</v>
      </c>
      <c r="AB2734" s="142" t="b">
        <f>COUNT(SEARCH({"а";"б";"в";"г";"д";"е";"ё";"ж";"з";"и";"й";"к";"л";"м";"н";"о";"п";"р";"с";"т";"у";"ф";"х";"ц";"ч";"ш";"щ";"ъ";"ы";"ь";"э";"ю";"я"},I2734))&gt;0</f>
        <v>0</v>
      </c>
      <c r="AC2734" s="142" t="b">
        <f>COUNT(SEARCH({"а";"б";"в";"г";"д";"е";"ё";"ж";"з";"и";"й";"к";"л";"м";"н";"о";"п";"р";"с";"т";"у";"ф";"х";"ц";"ч";"ш";"щ";"ъ";"ы";"ь";"э";"ю";"я"},M2734))&gt;0</f>
        <v>0</v>
      </c>
      <c r="AD2734" s="27" t="b">
        <f t="shared" si="48"/>
        <v>1</v>
      </c>
      <c r="AE2734" s="415"/>
    </row>
    <row r="2735" spans="1:31" s="289" customFormat="1" hidden="1">
      <c r="A2735" s="414" t="s">
        <v>9015</v>
      </c>
      <c r="B2735" s="414"/>
      <c r="C2735" s="317" t="s">
        <v>8641</v>
      </c>
      <c r="D2735" s="312">
        <v>1</v>
      </c>
      <c r="E2735" s="318" t="s">
        <v>8642</v>
      </c>
      <c r="F2735" s="316" t="s">
        <v>10</v>
      </c>
      <c r="G2735" s="317"/>
      <c r="H2735" s="316" t="s">
        <v>414</v>
      </c>
      <c r="I2735" s="417" t="s">
        <v>3</v>
      </c>
      <c r="J2735" s="318" t="s">
        <v>5</v>
      </c>
      <c r="K2735" s="418"/>
      <c r="L2735" s="419"/>
      <c r="M2735" s="317"/>
      <c r="N2735" s="317"/>
      <c r="O2735" s="318" t="s">
        <v>399</v>
      </c>
      <c r="P2735" s="317"/>
      <c r="Q2735" s="317"/>
      <c r="R2735" s="318"/>
      <c r="S2735" s="318" t="s">
        <v>4</v>
      </c>
      <c r="T2735" s="316"/>
      <c r="U2735" s="415"/>
      <c r="V2735" s="415"/>
      <c r="W2735" s="415"/>
      <c r="X2735" s="142" t="b">
        <f>COUNT(SEARCH({"а";"б";"в";"г";"д";"е";"ё";"ж";"з";"и";"й";"к";"л";"м";"н";"о";"п";"р";"с";"т";"у";"ф";"х";"ц";"ч";"ш";"щ";"ъ";"ы";"ь";"э";"ю";"я"},E2735))&gt;0</f>
        <v>0</v>
      </c>
      <c r="Y2735" s="142" t="b">
        <f>COUNT(SEARCH({"а";"б";"в";"г";"д";"е";"ё";"ж";"з";"и";"й";"к";"л";"м";"н";"о";"п";"р";"с";"т";"у";"ф";"х";"ц";"ч";"ш";"щ";"ъ";"ы";"ь";"э";"ю";"я"},F2735))&gt;0</f>
        <v>0</v>
      </c>
      <c r="Z2735" s="142" t="b">
        <f>COUNT(SEARCH({"а";"б";"в";"г";"д";"е";"ё";"ж";"з";"и";"й";"к";"л";"м";"н";"о";"п";"р";"с";"т";"у";"ф";"х";"ц";"ч";"ш";"щ";"ъ";"ы";"ь";"э";"ю";"я"},K2735))&gt;0</f>
        <v>0</v>
      </c>
      <c r="AA2735" s="142" t="b">
        <f>COUNT(SEARCH({"а";"б";"в";"г";"д";"е";"ё";"ж";"з";"и";"й";"к";"л";"м";"н";"о";"п";"р";"с";"т";"у";"ф";"х";"ц";"ч";"ш";"щ";"ъ";"ы";"ь";"э";"ю";"я"},L2735))&gt;0</f>
        <v>0</v>
      </c>
      <c r="AB2735" s="142" t="b">
        <f>COUNT(SEARCH({"а";"б";"в";"г";"д";"е";"ё";"ж";"з";"и";"й";"к";"л";"м";"н";"о";"п";"р";"с";"т";"у";"ф";"х";"ц";"ч";"ш";"щ";"ъ";"ы";"ь";"э";"ю";"я"},I2735))&gt;0</f>
        <v>0</v>
      </c>
      <c r="AC2735" s="142" t="b">
        <f>COUNT(SEARCH({"а";"б";"в";"г";"д";"е";"ё";"ж";"з";"и";"й";"к";"л";"м";"н";"о";"п";"р";"с";"т";"у";"ф";"х";"ц";"ч";"ш";"щ";"ъ";"ы";"ь";"э";"ю";"я"},M2735))&gt;0</f>
        <v>0</v>
      </c>
      <c r="AD2735" s="27" t="b">
        <f t="shared" si="48"/>
        <v>1</v>
      </c>
      <c r="AE2735" s="415"/>
    </row>
    <row r="2736" spans="1:31" s="289" customFormat="1" ht="30" hidden="1">
      <c r="A2736" s="414" t="s">
        <v>9015</v>
      </c>
      <c r="B2736" s="414"/>
      <c r="C2736" s="317" t="s">
        <v>8641</v>
      </c>
      <c r="D2736" s="312">
        <v>1</v>
      </c>
      <c r="E2736" s="318" t="s">
        <v>8642</v>
      </c>
      <c r="F2736" s="316" t="s">
        <v>12</v>
      </c>
      <c r="G2736" s="317"/>
      <c r="H2736" s="318" t="s">
        <v>400</v>
      </c>
      <c r="I2736" s="417" t="s">
        <v>3</v>
      </c>
      <c r="J2736" s="318" t="s">
        <v>5</v>
      </c>
      <c r="K2736" s="418"/>
      <c r="L2736" s="419"/>
      <c r="M2736" s="317"/>
      <c r="N2736" s="317"/>
      <c r="O2736" s="318" t="s">
        <v>66</v>
      </c>
      <c r="P2736" s="317"/>
      <c r="Q2736" s="317"/>
      <c r="R2736" s="318"/>
      <c r="S2736" s="318" t="s">
        <v>4</v>
      </c>
      <c r="T2736" s="316"/>
      <c r="U2736" s="415"/>
      <c r="V2736" s="415"/>
      <c r="W2736" s="415"/>
      <c r="X2736" s="142" t="b">
        <f>COUNT(SEARCH({"а";"б";"в";"г";"д";"е";"ё";"ж";"з";"и";"й";"к";"л";"м";"н";"о";"п";"р";"с";"т";"у";"ф";"х";"ц";"ч";"ш";"щ";"ъ";"ы";"ь";"э";"ю";"я"},E2736))&gt;0</f>
        <v>0</v>
      </c>
      <c r="Y2736" s="142" t="b">
        <f>COUNT(SEARCH({"а";"б";"в";"г";"д";"е";"ё";"ж";"з";"и";"й";"к";"л";"м";"н";"о";"п";"р";"с";"т";"у";"ф";"х";"ц";"ч";"ш";"щ";"ъ";"ы";"ь";"э";"ю";"я"},F2736))&gt;0</f>
        <v>0</v>
      </c>
      <c r="Z2736" s="142" t="b">
        <f>COUNT(SEARCH({"а";"б";"в";"г";"д";"е";"ё";"ж";"з";"и";"й";"к";"л";"м";"н";"о";"п";"р";"с";"т";"у";"ф";"х";"ц";"ч";"ш";"щ";"ъ";"ы";"ь";"э";"ю";"я"},K2736))&gt;0</f>
        <v>0</v>
      </c>
      <c r="AA2736" s="142" t="b">
        <f>COUNT(SEARCH({"а";"б";"в";"г";"д";"е";"ё";"ж";"з";"и";"й";"к";"л";"м";"н";"о";"п";"р";"с";"т";"у";"ф";"х";"ц";"ч";"ш";"щ";"ъ";"ы";"ь";"э";"ю";"я"},L2736))&gt;0</f>
        <v>0</v>
      </c>
      <c r="AB2736" s="142" t="b">
        <f>COUNT(SEARCH({"а";"б";"в";"г";"д";"е";"ё";"ж";"з";"и";"й";"к";"л";"м";"н";"о";"п";"р";"с";"т";"у";"ф";"х";"ц";"ч";"ш";"щ";"ъ";"ы";"ь";"э";"ю";"я"},I2736))&gt;0</f>
        <v>0</v>
      </c>
      <c r="AC2736" s="142" t="b">
        <f>COUNT(SEARCH({"а";"б";"в";"г";"д";"е";"ё";"ж";"з";"и";"й";"к";"л";"м";"н";"о";"п";"р";"с";"т";"у";"ф";"х";"ц";"ч";"ш";"щ";"ъ";"ы";"ь";"э";"ю";"я"},M2736))&gt;0</f>
        <v>0</v>
      </c>
      <c r="AD2736" s="27" t="b">
        <f t="shared" si="48"/>
        <v>1</v>
      </c>
      <c r="AE2736" s="415"/>
    </row>
    <row r="2737" spans="1:31" s="289" customFormat="1" hidden="1">
      <c r="A2737" s="414" t="s">
        <v>9015</v>
      </c>
      <c r="B2737" s="414"/>
      <c r="C2737" s="317" t="s">
        <v>8641</v>
      </c>
      <c r="D2737" s="312">
        <v>1</v>
      </c>
      <c r="E2737" s="318" t="s">
        <v>8642</v>
      </c>
      <c r="F2737" s="316" t="s">
        <v>18</v>
      </c>
      <c r="G2737" s="317"/>
      <c r="H2737" s="318" t="s">
        <v>64</v>
      </c>
      <c r="I2737" s="417" t="s">
        <v>19</v>
      </c>
      <c r="J2737" s="318" t="s">
        <v>5</v>
      </c>
      <c r="K2737" s="418"/>
      <c r="L2737" s="419"/>
      <c r="M2737" s="317"/>
      <c r="N2737" s="317"/>
      <c r="O2737" s="318" t="s">
        <v>401</v>
      </c>
      <c r="P2737" s="317"/>
      <c r="Q2737" s="317"/>
      <c r="R2737" s="318"/>
      <c r="S2737" s="318"/>
      <c r="T2737" s="316"/>
      <c r="U2737" s="415"/>
      <c r="V2737" s="415"/>
      <c r="W2737" s="415"/>
      <c r="X2737" s="142" t="b">
        <f>COUNT(SEARCH({"а";"б";"в";"г";"д";"е";"ё";"ж";"з";"и";"й";"к";"л";"м";"н";"о";"п";"р";"с";"т";"у";"ф";"х";"ц";"ч";"ш";"щ";"ъ";"ы";"ь";"э";"ю";"я"},E2737))&gt;0</f>
        <v>0</v>
      </c>
      <c r="Y2737" s="142" t="b">
        <f>COUNT(SEARCH({"а";"б";"в";"г";"д";"е";"ё";"ж";"з";"и";"й";"к";"л";"м";"н";"о";"п";"р";"с";"т";"у";"ф";"х";"ц";"ч";"ш";"щ";"ъ";"ы";"ь";"э";"ю";"я"},F2737))&gt;0</f>
        <v>0</v>
      </c>
      <c r="Z2737" s="142" t="b">
        <f>COUNT(SEARCH({"а";"б";"в";"г";"д";"е";"ё";"ж";"з";"и";"й";"к";"л";"м";"н";"о";"п";"р";"с";"т";"у";"ф";"х";"ц";"ч";"ш";"щ";"ъ";"ы";"ь";"э";"ю";"я"},K2737))&gt;0</f>
        <v>0</v>
      </c>
      <c r="AA2737" s="142" t="b">
        <f>COUNT(SEARCH({"а";"б";"в";"г";"д";"е";"ё";"ж";"з";"и";"й";"к";"л";"м";"н";"о";"п";"р";"с";"т";"у";"ф";"х";"ц";"ч";"ш";"щ";"ъ";"ы";"ь";"э";"ю";"я"},L2737))&gt;0</f>
        <v>0</v>
      </c>
      <c r="AB2737" s="142" t="b">
        <f>COUNT(SEARCH({"а";"б";"в";"г";"д";"е";"ё";"ж";"з";"и";"й";"к";"л";"м";"н";"о";"п";"р";"с";"т";"у";"ф";"х";"ц";"ч";"ш";"щ";"ъ";"ы";"ь";"э";"ю";"я"},I2737))&gt;0</f>
        <v>0</v>
      </c>
      <c r="AC2737" s="142" t="b">
        <f>COUNT(SEARCH({"а";"б";"в";"г";"д";"е";"ё";"ж";"з";"и";"й";"к";"л";"м";"н";"о";"п";"р";"с";"т";"у";"ф";"х";"ц";"ч";"ш";"щ";"ъ";"ы";"ь";"э";"ю";"я"},M2737))&gt;0</f>
        <v>0</v>
      </c>
      <c r="AD2737" s="27" t="b">
        <f t="shared" si="48"/>
        <v>1</v>
      </c>
      <c r="AE2737" s="415"/>
    </row>
    <row r="2738" spans="1:31" s="289" customFormat="1" ht="45" hidden="1">
      <c r="A2738" s="414" t="s">
        <v>9015</v>
      </c>
      <c r="B2738" s="414"/>
      <c r="C2738" s="317" t="s">
        <v>8641</v>
      </c>
      <c r="D2738" s="312">
        <v>1</v>
      </c>
      <c r="E2738" s="318" t="s">
        <v>8642</v>
      </c>
      <c r="F2738" s="316" t="s">
        <v>21</v>
      </c>
      <c r="G2738" s="317"/>
      <c r="H2738" s="316" t="s">
        <v>402</v>
      </c>
      <c r="I2738" s="417" t="s">
        <v>19</v>
      </c>
      <c r="J2738" s="318" t="s">
        <v>5</v>
      </c>
      <c r="K2738" s="418"/>
      <c r="L2738" s="419"/>
      <c r="M2738" s="317"/>
      <c r="N2738" s="317"/>
      <c r="O2738" s="318" t="s">
        <v>20</v>
      </c>
      <c r="P2738" s="317"/>
      <c r="Q2738" s="317"/>
      <c r="R2738" s="318"/>
      <c r="S2738" s="318" t="s">
        <v>4</v>
      </c>
      <c r="T2738" s="316"/>
      <c r="U2738" s="415"/>
      <c r="V2738" s="415"/>
      <c r="W2738" s="415"/>
      <c r="X2738" s="142" t="b">
        <f>COUNT(SEARCH({"а";"б";"в";"г";"д";"е";"ё";"ж";"з";"и";"й";"к";"л";"м";"н";"о";"п";"р";"с";"т";"у";"ф";"х";"ц";"ч";"ш";"щ";"ъ";"ы";"ь";"э";"ю";"я"},E2738))&gt;0</f>
        <v>0</v>
      </c>
      <c r="Y2738" s="142" t="b">
        <f>COUNT(SEARCH({"а";"б";"в";"г";"д";"е";"ё";"ж";"з";"и";"й";"к";"л";"м";"н";"о";"п";"р";"с";"т";"у";"ф";"х";"ц";"ч";"ш";"щ";"ъ";"ы";"ь";"э";"ю";"я"},F2738))&gt;0</f>
        <v>0</v>
      </c>
      <c r="Z2738" s="142" t="b">
        <f>COUNT(SEARCH({"а";"б";"в";"г";"д";"е";"ё";"ж";"з";"и";"й";"к";"л";"м";"н";"о";"п";"р";"с";"т";"у";"ф";"х";"ц";"ч";"ш";"щ";"ъ";"ы";"ь";"э";"ю";"я"},K2738))&gt;0</f>
        <v>0</v>
      </c>
      <c r="AA2738" s="142" t="b">
        <f>COUNT(SEARCH({"а";"б";"в";"г";"д";"е";"ё";"ж";"з";"и";"й";"к";"л";"м";"н";"о";"п";"р";"с";"т";"у";"ф";"х";"ц";"ч";"ш";"щ";"ъ";"ы";"ь";"э";"ю";"я"},L2738))&gt;0</f>
        <v>0</v>
      </c>
      <c r="AB2738" s="142" t="b">
        <f>COUNT(SEARCH({"а";"б";"в";"г";"д";"е";"ё";"ж";"з";"и";"й";"к";"л";"м";"н";"о";"п";"р";"с";"т";"у";"ф";"х";"ц";"ч";"ш";"щ";"ъ";"ы";"ь";"э";"ю";"я"},I2738))&gt;0</f>
        <v>0</v>
      </c>
      <c r="AC2738" s="142" t="b">
        <f>COUNT(SEARCH({"а";"б";"в";"г";"д";"е";"ё";"ж";"з";"и";"й";"к";"л";"м";"н";"о";"п";"р";"с";"т";"у";"ф";"х";"ц";"ч";"ш";"щ";"ъ";"ы";"ь";"э";"ю";"я"},M2738))&gt;0</f>
        <v>0</v>
      </c>
      <c r="AD2738" s="27" t="b">
        <f t="shared" si="48"/>
        <v>1</v>
      </c>
      <c r="AE2738" s="415"/>
    </row>
    <row r="2739" spans="1:31" s="289" customFormat="1" hidden="1">
      <c r="A2739" s="414" t="s">
        <v>9015</v>
      </c>
      <c r="B2739" s="414"/>
      <c r="C2739" s="317" t="s">
        <v>8641</v>
      </c>
      <c r="D2739" s="312">
        <v>1</v>
      </c>
      <c r="E2739" s="318" t="s">
        <v>8642</v>
      </c>
      <c r="F2739" s="316" t="s">
        <v>4014</v>
      </c>
      <c r="G2739" s="317"/>
      <c r="H2739" s="316" t="s">
        <v>416</v>
      </c>
      <c r="I2739" s="417" t="s">
        <v>97</v>
      </c>
      <c r="J2739" s="318" t="s">
        <v>23</v>
      </c>
      <c r="K2739" s="418" t="s">
        <v>8643</v>
      </c>
      <c r="L2739" s="316" t="s">
        <v>4014</v>
      </c>
      <c r="M2739" s="316" t="s">
        <v>417</v>
      </c>
      <c r="N2739" s="317"/>
      <c r="O2739" s="318" t="s">
        <v>395</v>
      </c>
      <c r="P2739" s="317"/>
      <c r="Q2739" s="317"/>
      <c r="R2739" s="316"/>
      <c r="S2739" s="316"/>
      <c r="T2739" s="316"/>
      <c r="U2739" s="415"/>
      <c r="V2739" s="415"/>
      <c r="W2739" s="415"/>
      <c r="X2739" s="142" t="b">
        <f>COUNT(SEARCH({"а";"б";"в";"г";"д";"е";"ё";"ж";"з";"и";"й";"к";"л";"м";"н";"о";"п";"р";"с";"т";"у";"ф";"х";"ц";"ч";"ш";"щ";"ъ";"ы";"ь";"э";"ю";"я"},E2739))&gt;0</f>
        <v>0</v>
      </c>
      <c r="Y2739" s="142" t="b">
        <f>COUNT(SEARCH({"а";"б";"в";"г";"д";"е";"ё";"ж";"з";"и";"й";"к";"л";"м";"н";"о";"п";"р";"с";"т";"у";"ф";"х";"ц";"ч";"ш";"щ";"ъ";"ы";"ь";"э";"ю";"я"},F2739))&gt;0</f>
        <v>0</v>
      </c>
      <c r="Z2739" s="142" t="b">
        <f>COUNT(SEARCH({"а";"б";"в";"г";"д";"е";"ё";"ж";"з";"и";"й";"к";"л";"м";"н";"о";"п";"р";"с";"т";"у";"ф";"х";"ц";"ч";"ш";"щ";"ъ";"ы";"ь";"э";"ю";"я"},K2739))&gt;0</f>
        <v>0</v>
      </c>
      <c r="AA2739" s="142" t="b">
        <f>COUNT(SEARCH({"а";"б";"в";"г";"д";"е";"ё";"ж";"з";"и";"й";"к";"л";"м";"н";"о";"п";"р";"с";"т";"у";"ф";"х";"ц";"ч";"ш";"щ";"ъ";"ы";"ь";"э";"ю";"я"},L2739))&gt;0</f>
        <v>0</v>
      </c>
      <c r="AB2739" s="142" t="b">
        <f>COUNT(SEARCH({"а";"б";"в";"г";"д";"е";"ё";"ж";"з";"и";"й";"к";"л";"м";"н";"о";"п";"р";"с";"т";"у";"ф";"х";"ц";"ч";"ш";"щ";"ъ";"ы";"ь";"э";"ю";"я"},I2739))&gt;0</f>
        <v>0</v>
      </c>
      <c r="AC2739" s="142" t="b">
        <f>COUNT(SEARCH({"а";"б";"в";"г";"д";"е";"ё";"ж";"з";"и";"й";"к";"л";"м";"н";"о";"п";"р";"с";"т";"у";"ф";"х";"ц";"ч";"ш";"щ";"ъ";"ы";"ь";"э";"ю";"я"},M2739))&gt;0</f>
        <v>0</v>
      </c>
      <c r="AD2739" s="27" t="b">
        <f t="shared" si="48"/>
        <v>1</v>
      </c>
      <c r="AE2739" s="415"/>
    </row>
    <row r="2740" spans="1:31" s="289" customFormat="1" ht="31.5" hidden="1" customHeight="1">
      <c r="A2740" s="414" t="s">
        <v>9015</v>
      </c>
      <c r="B2740" s="414"/>
      <c r="C2740" s="317" t="s">
        <v>8641</v>
      </c>
      <c r="D2740" s="312">
        <v>1</v>
      </c>
      <c r="E2740" s="318" t="s">
        <v>8642</v>
      </c>
      <c r="F2740" s="316" t="s">
        <v>4015</v>
      </c>
      <c r="G2740" s="317"/>
      <c r="H2740" s="316" t="s">
        <v>419</v>
      </c>
      <c r="I2740" s="417" t="s">
        <v>97</v>
      </c>
      <c r="J2740" s="318" t="s">
        <v>23</v>
      </c>
      <c r="K2740" s="418" t="s">
        <v>8643</v>
      </c>
      <c r="L2740" s="316" t="s">
        <v>4015</v>
      </c>
      <c r="M2740" s="316" t="s">
        <v>417</v>
      </c>
      <c r="N2740" s="317"/>
      <c r="O2740" s="318" t="s">
        <v>395</v>
      </c>
      <c r="P2740" s="317"/>
      <c r="Q2740" s="317"/>
      <c r="R2740" s="316"/>
      <c r="S2740" s="316"/>
      <c r="T2740" s="316"/>
      <c r="U2740" s="415"/>
      <c r="V2740" s="415"/>
      <c r="W2740" s="415"/>
      <c r="X2740" s="142" t="b">
        <f>COUNT(SEARCH({"а";"б";"в";"г";"д";"е";"ё";"ж";"з";"и";"й";"к";"л";"м";"н";"о";"п";"р";"с";"т";"у";"ф";"х";"ц";"ч";"ш";"щ";"ъ";"ы";"ь";"э";"ю";"я"},E2740))&gt;0</f>
        <v>0</v>
      </c>
      <c r="Y2740" s="142" t="b">
        <f>COUNT(SEARCH({"а";"б";"в";"г";"д";"е";"ё";"ж";"з";"и";"й";"к";"л";"м";"н";"о";"п";"р";"с";"т";"у";"ф";"х";"ц";"ч";"ш";"щ";"ъ";"ы";"ь";"э";"ю";"я"},F2740))&gt;0</f>
        <v>0</v>
      </c>
      <c r="Z2740" s="142" t="b">
        <f>COUNT(SEARCH({"а";"б";"в";"г";"д";"е";"ё";"ж";"з";"и";"й";"к";"л";"м";"н";"о";"п";"р";"с";"т";"у";"ф";"х";"ц";"ч";"ш";"щ";"ъ";"ы";"ь";"э";"ю";"я"},K2740))&gt;0</f>
        <v>0</v>
      </c>
      <c r="AA2740" s="142" t="b">
        <f>COUNT(SEARCH({"а";"б";"в";"г";"д";"е";"ё";"ж";"з";"и";"й";"к";"л";"м";"н";"о";"п";"р";"с";"т";"у";"ф";"х";"ц";"ч";"ш";"щ";"ъ";"ы";"ь";"э";"ю";"я"},L2740))&gt;0</f>
        <v>0</v>
      </c>
      <c r="AB2740" s="142" t="b">
        <f>COUNT(SEARCH({"а";"б";"в";"г";"д";"е";"ё";"ж";"з";"и";"й";"к";"л";"м";"н";"о";"п";"р";"с";"т";"у";"ф";"х";"ц";"ч";"ш";"щ";"ъ";"ы";"ь";"э";"ю";"я"},I2740))&gt;0</f>
        <v>0</v>
      </c>
      <c r="AC2740" s="142" t="b">
        <f>COUNT(SEARCH({"а";"б";"в";"г";"д";"е";"ё";"ж";"з";"и";"й";"к";"л";"м";"н";"о";"п";"р";"с";"т";"у";"ф";"х";"ц";"ч";"ш";"щ";"ъ";"ы";"ь";"э";"ю";"я"},M2740))&gt;0</f>
        <v>0</v>
      </c>
      <c r="AD2740" s="27" t="b">
        <f t="shared" si="48"/>
        <v>1</v>
      </c>
      <c r="AE2740" s="415"/>
    </row>
    <row r="2741" spans="1:31" s="368" customFormat="1" hidden="1">
      <c r="A2741" s="414" t="s">
        <v>9015</v>
      </c>
      <c r="B2741" s="414"/>
      <c r="C2741" s="317" t="s">
        <v>8641</v>
      </c>
      <c r="D2741" s="312">
        <v>1</v>
      </c>
      <c r="E2741" s="318" t="s">
        <v>8642</v>
      </c>
      <c r="F2741" s="316" t="s">
        <v>405</v>
      </c>
      <c r="G2741" s="317" t="s">
        <v>136</v>
      </c>
      <c r="H2741" s="316" t="s">
        <v>406</v>
      </c>
      <c r="I2741" s="417" t="s">
        <v>65</v>
      </c>
      <c r="J2741" s="318" t="s">
        <v>5</v>
      </c>
      <c r="K2741" s="418" t="s">
        <v>8643</v>
      </c>
      <c r="L2741" s="316" t="s">
        <v>405</v>
      </c>
      <c r="M2741" s="417" t="s">
        <v>65</v>
      </c>
      <c r="N2741" s="317"/>
      <c r="O2741" s="318" t="s">
        <v>395</v>
      </c>
      <c r="P2741" s="317"/>
      <c r="Q2741" s="317"/>
      <c r="R2741" s="316"/>
      <c r="S2741" s="316" t="s">
        <v>4</v>
      </c>
      <c r="T2741" s="316"/>
      <c r="U2741" s="415"/>
      <c r="V2741" s="415"/>
      <c r="W2741" s="415"/>
      <c r="X2741" s="142" t="b">
        <f>COUNT(SEARCH({"а";"б";"в";"г";"д";"е";"ё";"ж";"з";"и";"й";"к";"л";"м";"н";"о";"п";"р";"с";"т";"у";"ф";"х";"ц";"ч";"ш";"щ";"ъ";"ы";"ь";"э";"ю";"я"},E2741))&gt;0</f>
        <v>0</v>
      </c>
      <c r="Y2741" s="142" t="b">
        <f>COUNT(SEARCH({"а";"б";"в";"г";"д";"е";"ё";"ж";"з";"и";"й";"к";"л";"м";"н";"о";"п";"р";"с";"т";"у";"ф";"х";"ц";"ч";"ш";"щ";"ъ";"ы";"ь";"э";"ю";"я"},F2741))&gt;0</f>
        <v>0</v>
      </c>
      <c r="Z2741" s="142" t="b">
        <f>COUNT(SEARCH({"а";"б";"в";"г";"д";"е";"ё";"ж";"з";"и";"й";"к";"л";"м";"н";"о";"п";"р";"с";"т";"у";"ф";"х";"ц";"ч";"ш";"щ";"ъ";"ы";"ь";"э";"ю";"я"},K2741))&gt;0</f>
        <v>0</v>
      </c>
      <c r="AA2741" s="142" t="b">
        <f>COUNT(SEARCH({"а";"б";"в";"г";"д";"е";"ё";"ж";"з";"и";"й";"к";"л";"м";"н";"о";"п";"р";"с";"т";"у";"ф";"х";"ц";"ч";"ш";"щ";"ъ";"ы";"ь";"э";"ю";"я"},L2741))&gt;0</f>
        <v>0</v>
      </c>
      <c r="AB2741" s="142" t="b">
        <f>COUNT(SEARCH({"а";"б";"в";"г";"д";"е";"ё";"ж";"з";"и";"й";"к";"л";"м";"н";"о";"п";"р";"с";"т";"у";"ф";"х";"ц";"ч";"ш";"щ";"ъ";"ы";"ь";"э";"ю";"я"},I2741))&gt;0</f>
        <v>0</v>
      </c>
      <c r="AC2741" s="142" t="b">
        <f>COUNT(SEARCH({"а";"б";"в";"г";"д";"е";"ё";"ж";"з";"и";"й";"к";"л";"м";"н";"о";"п";"р";"с";"т";"у";"ф";"х";"ц";"ч";"ш";"щ";"ъ";"ы";"ь";"э";"ю";"я"},M2741))&gt;0</f>
        <v>0</v>
      </c>
      <c r="AD2741" s="27" t="b">
        <f t="shared" si="48"/>
        <v>1</v>
      </c>
      <c r="AE2741" s="415"/>
    </row>
    <row r="2742" spans="1:31" s="289" customFormat="1" hidden="1">
      <c r="A2742" s="414" t="s">
        <v>9015</v>
      </c>
      <c r="B2742" s="414"/>
      <c r="C2742" s="317" t="s">
        <v>8641</v>
      </c>
      <c r="D2742" s="312">
        <v>1</v>
      </c>
      <c r="E2742" s="318" t="s">
        <v>8642</v>
      </c>
      <c r="F2742" s="316" t="s">
        <v>407</v>
      </c>
      <c r="G2742" s="316"/>
      <c r="H2742" s="316" t="s">
        <v>408</v>
      </c>
      <c r="I2742" s="417" t="s">
        <v>65</v>
      </c>
      <c r="J2742" s="318" t="s">
        <v>23</v>
      </c>
      <c r="K2742" s="418" t="s">
        <v>8643</v>
      </c>
      <c r="L2742" s="316" t="s">
        <v>407</v>
      </c>
      <c r="M2742" s="417" t="s">
        <v>65</v>
      </c>
      <c r="N2742" s="317"/>
      <c r="O2742" s="318" t="s">
        <v>395</v>
      </c>
      <c r="P2742" s="317"/>
      <c r="Q2742" s="317"/>
      <c r="R2742" s="316"/>
      <c r="S2742" s="316"/>
      <c r="T2742" s="316"/>
      <c r="U2742" s="415"/>
      <c r="V2742" s="415"/>
      <c r="W2742" s="415"/>
      <c r="X2742" s="142" t="b">
        <f>COUNT(SEARCH({"а";"б";"в";"г";"д";"е";"ё";"ж";"з";"и";"й";"к";"л";"м";"н";"о";"п";"р";"с";"т";"у";"ф";"х";"ц";"ч";"ш";"щ";"ъ";"ы";"ь";"э";"ю";"я"},E2742))&gt;0</f>
        <v>0</v>
      </c>
      <c r="Y2742" s="142" t="b">
        <f>COUNT(SEARCH({"а";"б";"в";"г";"д";"е";"ё";"ж";"з";"и";"й";"к";"л";"м";"н";"о";"п";"р";"с";"т";"у";"ф";"х";"ц";"ч";"ш";"щ";"ъ";"ы";"ь";"э";"ю";"я"},F2742))&gt;0</f>
        <v>0</v>
      </c>
      <c r="Z2742" s="142" t="b">
        <f>COUNT(SEARCH({"а";"б";"в";"г";"д";"е";"ё";"ж";"з";"и";"й";"к";"л";"м";"н";"о";"п";"р";"с";"т";"у";"ф";"х";"ц";"ч";"ш";"щ";"ъ";"ы";"ь";"э";"ю";"я"},K2742))&gt;0</f>
        <v>0</v>
      </c>
      <c r="AA2742" s="142" t="b">
        <f>COUNT(SEARCH({"а";"б";"в";"г";"д";"е";"ё";"ж";"з";"и";"й";"к";"л";"м";"н";"о";"п";"р";"с";"т";"у";"ф";"х";"ц";"ч";"ш";"щ";"ъ";"ы";"ь";"э";"ю";"я"},L2742))&gt;0</f>
        <v>0</v>
      </c>
      <c r="AB2742" s="142" t="b">
        <f>COUNT(SEARCH({"а";"б";"в";"г";"д";"е";"ё";"ж";"з";"и";"й";"к";"л";"м";"н";"о";"п";"р";"с";"т";"у";"ф";"х";"ц";"ч";"ш";"щ";"ъ";"ы";"ь";"э";"ю";"я"},I2742))&gt;0</f>
        <v>0</v>
      </c>
      <c r="AC2742" s="142" t="b">
        <f>COUNT(SEARCH({"а";"б";"в";"г";"д";"е";"ё";"ж";"з";"и";"й";"к";"л";"м";"н";"о";"п";"р";"с";"т";"у";"ф";"х";"ц";"ч";"ш";"щ";"ъ";"ы";"ь";"э";"ю";"я"},M2742))&gt;0</f>
        <v>0</v>
      </c>
      <c r="AD2742" s="27" t="b">
        <f t="shared" si="48"/>
        <v>1</v>
      </c>
      <c r="AE2742" s="415"/>
    </row>
    <row r="2743" spans="1:31" s="289" customFormat="1" hidden="1">
      <c r="A2743" s="414" t="s">
        <v>9015</v>
      </c>
      <c r="B2743" s="414"/>
      <c r="C2743" s="317" t="s">
        <v>8637</v>
      </c>
      <c r="D2743" s="312">
        <v>1</v>
      </c>
      <c r="E2743" s="318" t="s">
        <v>8638</v>
      </c>
      <c r="F2743" s="316" t="s">
        <v>4024</v>
      </c>
      <c r="G2743" s="317" t="s">
        <v>272</v>
      </c>
      <c r="H2743" s="249" t="s">
        <v>4025</v>
      </c>
      <c r="I2743" s="417" t="s">
        <v>97</v>
      </c>
      <c r="J2743" s="318" t="s">
        <v>5</v>
      </c>
      <c r="K2743" s="418" t="s">
        <v>8639</v>
      </c>
      <c r="L2743" s="316" t="s">
        <v>4024</v>
      </c>
      <c r="M2743" s="316" t="s">
        <v>77</v>
      </c>
      <c r="N2743" s="317"/>
      <c r="O2743" s="318" t="s">
        <v>395</v>
      </c>
      <c r="P2743" s="317"/>
      <c r="Q2743" s="317"/>
      <c r="R2743" s="316"/>
      <c r="S2743" s="316" t="s">
        <v>4</v>
      </c>
      <c r="T2743" s="316"/>
      <c r="U2743" s="415"/>
      <c r="V2743" s="415"/>
      <c r="W2743" s="415"/>
      <c r="X2743" s="142" t="b">
        <f>COUNT(SEARCH({"а";"б";"в";"г";"д";"е";"ё";"ж";"з";"и";"й";"к";"л";"м";"н";"о";"п";"р";"с";"т";"у";"ф";"х";"ц";"ч";"ш";"щ";"ъ";"ы";"ь";"э";"ю";"я"},E2743))&gt;0</f>
        <v>0</v>
      </c>
      <c r="Y2743" s="142" t="b">
        <f>COUNT(SEARCH({"а";"б";"в";"г";"д";"е";"ё";"ж";"з";"и";"й";"к";"л";"м";"н";"о";"п";"р";"с";"т";"у";"ф";"х";"ц";"ч";"ш";"щ";"ъ";"ы";"ь";"э";"ю";"я"},F2743))&gt;0</f>
        <v>0</v>
      </c>
      <c r="Z2743" s="142" t="b">
        <f>COUNT(SEARCH({"а";"б";"в";"г";"д";"е";"ё";"ж";"з";"и";"й";"к";"л";"м";"н";"о";"п";"р";"с";"т";"у";"ф";"х";"ц";"ч";"ш";"щ";"ъ";"ы";"ь";"э";"ю";"я"},K2743))&gt;0</f>
        <v>0</v>
      </c>
      <c r="AA2743" s="142" t="b">
        <f>COUNT(SEARCH({"а";"б";"в";"г";"д";"е";"ё";"ж";"з";"и";"й";"к";"л";"м";"н";"о";"п";"р";"с";"т";"у";"ф";"х";"ц";"ч";"ш";"щ";"ъ";"ы";"ь";"э";"ю";"я"},L2743))&gt;0</f>
        <v>0</v>
      </c>
      <c r="AB2743" s="142" t="b">
        <f>COUNT(SEARCH({"а";"б";"в";"г";"д";"е";"ё";"ж";"з";"и";"й";"к";"л";"м";"н";"о";"п";"р";"с";"т";"у";"ф";"х";"ц";"ч";"ш";"щ";"ъ";"ы";"ь";"э";"ю";"я"},I2743))&gt;0</f>
        <v>0</v>
      </c>
      <c r="AC2743" s="142" t="b">
        <f>COUNT(SEARCH({"а";"б";"в";"г";"д";"е";"ё";"ж";"з";"и";"й";"к";"л";"м";"н";"о";"п";"р";"с";"т";"у";"ф";"х";"ц";"ч";"ш";"щ";"ъ";"ы";"ь";"э";"ю";"я"},M2743))&gt;0</f>
        <v>0</v>
      </c>
      <c r="AD2743" s="27" t="b">
        <f t="shared" si="48"/>
        <v>1</v>
      </c>
      <c r="AE2743" s="415"/>
    </row>
    <row r="2744" spans="1:31" s="289" customFormat="1" hidden="1">
      <c r="A2744" s="414" t="s">
        <v>9015</v>
      </c>
      <c r="B2744" s="414"/>
      <c r="C2744" s="317" t="s">
        <v>8637</v>
      </c>
      <c r="D2744" s="312">
        <v>1</v>
      </c>
      <c r="E2744" s="318" t="s">
        <v>8638</v>
      </c>
      <c r="F2744" s="316" t="s">
        <v>14</v>
      </c>
      <c r="G2744" s="317"/>
      <c r="H2744" s="316" t="s">
        <v>13</v>
      </c>
      <c r="I2744" s="417" t="s">
        <v>15</v>
      </c>
      <c r="J2744" s="318" t="s">
        <v>5</v>
      </c>
      <c r="K2744" s="418"/>
      <c r="L2744" s="419"/>
      <c r="M2744" s="317"/>
      <c r="N2744" s="317"/>
      <c r="O2744" s="318" t="s">
        <v>13</v>
      </c>
      <c r="P2744" s="317"/>
      <c r="Q2744" s="317"/>
      <c r="R2744" s="316"/>
      <c r="S2744" s="316"/>
      <c r="T2744" s="316"/>
      <c r="U2744" s="415"/>
      <c r="V2744" s="415"/>
      <c r="W2744" s="415"/>
      <c r="X2744" s="142" t="b">
        <f>COUNT(SEARCH({"а";"б";"в";"г";"д";"е";"ё";"ж";"з";"и";"й";"к";"л";"м";"н";"о";"п";"р";"с";"т";"у";"ф";"х";"ц";"ч";"ш";"щ";"ъ";"ы";"ь";"э";"ю";"я"},E2744))&gt;0</f>
        <v>0</v>
      </c>
      <c r="Y2744" s="142" t="b">
        <f>COUNT(SEARCH({"а";"б";"в";"г";"д";"е";"ё";"ж";"з";"и";"й";"к";"л";"м";"н";"о";"п";"р";"с";"т";"у";"ф";"х";"ц";"ч";"ш";"щ";"ъ";"ы";"ь";"э";"ю";"я"},F2744))&gt;0</f>
        <v>0</v>
      </c>
      <c r="Z2744" s="142" t="b">
        <f>COUNT(SEARCH({"а";"б";"в";"г";"д";"е";"ё";"ж";"з";"и";"й";"к";"л";"м";"н";"о";"п";"р";"с";"т";"у";"ф";"х";"ц";"ч";"ш";"щ";"ъ";"ы";"ь";"э";"ю";"я"},K2744))&gt;0</f>
        <v>0</v>
      </c>
      <c r="AA2744" s="142" t="b">
        <f>COUNT(SEARCH({"а";"б";"в";"г";"д";"е";"ё";"ж";"з";"и";"й";"к";"л";"м";"н";"о";"п";"р";"с";"т";"у";"ф";"х";"ц";"ч";"ш";"щ";"ъ";"ы";"ь";"э";"ю";"я"},L2744))&gt;0</f>
        <v>0</v>
      </c>
      <c r="AB2744" s="142" t="b">
        <f>COUNT(SEARCH({"а";"б";"в";"г";"д";"е";"ё";"ж";"з";"и";"й";"к";"л";"м";"н";"о";"п";"р";"с";"т";"у";"ф";"х";"ц";"ч";"ш";"щ";"ъ";"ы";"ь";"э";"ю";"я"},I2744))&gt;0</f>
        <v>0</v>
      </c>
      <c r="AC2744" s="142" t="b">
        <f>COUNT(SEARCH({"а";"б";"в";"г";"д";"е";"ё";"ж";"з";"и";"й";"к";"л";"м";"н";"о";"п";"р";"с";"т";"у";"ф";"х";"ц";"ч";"ш";"щ";"ъ";"ы";"ь";"э";"ю";"я"},M2744))&gt;0</f>
        <v>0</v>
      </c>
      <c r="AD2744" s="27" t="b">
        <f t="shared" si="48"/>
        <v>1</v>
      </c>
      <c r="AE2744" s="415"/>
    </row>
    <row r="2745" spans="1:31" s="289" customFormat="1" hidden="1">
      <c r="A2745" s="414" t="s">
        <v>9015</v>
      </c>
      <c r="B2745" s="414"/>
      <c r="C2745" s="317" t="s">
        <v>8637</v>
      </c>
      <c r="D2745" s="312">
        <v>1</v>
      </c>
      <c r="E2745" s="318" t="s">
        <v>8638</v>
      </c>
      <c r="F2745" s="316" t="s">
        <v>8</v>
      </c>
      <c r="G2745" s="317"/>
      <c r="H2745" s="318" t="s">
        <v>67</v>
      </c>
      <c r="I2745" s="417" t="s">
        <v>97</v>
      </c>
      <c r="J2745" s="318" t="s">
        <v>5</v>
      </c>
      <c r="K2745" s="418"/>
      <c r="L2745" s="419"/>
      <c r="M2745" s="317"/>
      <c r="N2745" s="317" t="s">
        <v>412</v>
      </c>
      <c r="O2745" s="318" t="s">
        <v>413</v>
      </c>
      <c r="P2745" s="317"/>
      <c r="Q2745" s="317"/>
      <c r="R2745" s="316"/>
      <c r="S2745" s="316" t="s">
        <v>398</v>
      </c>
      <c r="T2745" s="316"/>
      <c r="U2745" s="415"/>
      <c r="V2745" s="415"/>
      <c r="W2745" s="415"/>
      <c r="X2745" s="142" t="b">
        <f>COUNT(SEARCH({"а";"б";"в";"г";"д";"е";"ё";"ж";"з";"и";"й";"к";"л";"м";"н";"о";"п";"р";"с";"т";"у";"ф";"х";"ц";"ч";"ш";"щ";"ъ";"ы";"ь";"э";"ю";"я"},E2745))&gt;0</f>
        <v>0</v>
      </c>
      <c r="Y2745" s="142" t="b">
        <f>COUNT(SEARCH({"а";"б";"в";"г";"д";"е";"ё";"ж";"з";"и";"й";"к";"л";"м";"н";"о";"п";"р";"с";"т";"у";"ф";"х";"ц";"ч";"ш";"щ";"ъ";"ы";"ь";"э";"ю";"я"},F2745))&gt;0</f>
        <v>0</v>
      </c>
      <c r="Z2745" s="142" t="b">
        <f>COUNT(SEARCH({"а";"б";"в";"г";"д";"е";"ё";"ж";"з";"и";"й";"к";"л";"м";"н";"о";"п";"р";"с";"т";"у";"ф";"х";"ц";"ч";"ш";"щ";"ъ";"ы";"ь";"э";"ю";"я"},K2745))&gt;0</f>
        <v>0</v>
      </c>
      <c r="AA2745" s="142" t="b">
        <f>COUNT(SEARCH({"а";"б";"в";"г";"д";"е";"ё";"ж";"з";"и";"й";"к";"л";"м";"н";"о";"п";"р";"с";"т";"у";"ф";"х";"ц";"ч";"ш";"щ";"ъ";"ы";"ь";"э";"ю";"я"},L2745))&gt;0</f>
        <v>0</v>
      </c>
      <c r="AB2745" s="142" t="b">
        <f>COUNT(SEARCH({"а";"б";"в";"г";"д";"е";"ё";"ж";"з";"и";"й";"к";"л";"м";"н";"о";"п";"р";"с";"т";"у";"ф";"х";"ц";"ч";"ш";"щ";"ъ";"ы";"ь";"э";"ю";"я"},I2745))&gt;0</f>
        <v>0</v>
      </c>
      <c r="AC2745" s="142" t="b">
        <f>COUNT(SEARCH({"а";"б";"в";"г";"д";"е";"ё";"ж";"з";"и";"й";"к";"л";"м";"н";"о";"п";"р";"с";"т";"у";"ф";"х";"ц";"ч";"ш";"щ";"ъ";"ы";"ь";"э";"ю";"я"},M2745))&gt;0</f>
        <v>0</v>
      </c>
      <c r="AD2745" s="27" t="b">
        <f t="shared" si="48"/>
        <v>1</v>
      </c>
      <c r="AE2745" s="415"/>
    </row>
    <row r="2746" spans="1:31" s="289" customFormat="1" hidden="1">
      <c r="A2746" s="414" t="s">
        <v>9015</v>
      </c>
      <c r="B2746" s="414"/>
      <c r="C2746" s="317" t="s">
        <v>8637</v>
      </c>
      <c r="D2746" s="312">
        <v>1</v>
      </c>
      <c r="E2746" s="318" t="s">
        <v>8638</v>
      </c>
      <c r="F2746" s="316" t="s">
        <v>10</v>
      </c>
      <c r="G2746" s="317"/>
      <c r="H2746" s="316" t="s">
        <v>414</v>
      </c>
      <c r="I2746" s="417" t="s">
        <v>3</v>
      </c>
      <c r="J2746" s="318" t="s">
        <v>5</v>
      </c>
      <c r="K2746" s="418"/>
      <c r="L2746" s="419"/>
      <c r="M2746" s="317"/>
      <c r="N2746" s="317"/>
      <c r="O2746" s="318" t="s">
        <v>399</v>
      </c>
      <c r="P2746" s="317"/>
      <c r="Q2746" s="317"/>
      <c r="R2746" s="316"/>
      <c r="S2746" s="316" t="s">
        <v>4</v>
      </c>
      <c r="T2746" s="316"/>
      <c r="U2746" s="415"/>
      <c r="V2746" s="415"/>
      <c r="W2746" s="415"/>
      <c r="X2746" s="142" t="b">
        <f>COUNT(SEARCH({"а";"б";"в";"г";"д";"е";"ё";"ж";"з";"и";"й";"к";"л";"м";"н";"о";"п";"р";"с";"т";"у";"ф";"х";"ц";"ч";"ш";"щ";"ъ";"ы";"ь";"э";"ю";"я"},E2746))&gt;0</f>
        <v>0</v>
      </c>
      <c r="Y2746" s="142" t="b">
        <f>COUNT(SEARCH({"а";"б";"в";"г";"д";"е";"ё";"ж";"з";"и";"й";"к";"л";"м";"н";"о";"п";"р";"с";"т";"у";"ф";"х";"ц";"ч";"ш";"щ";"ъ";"ы";"ь";"э";"ю";"я"},F2746))&gt;0</f>
        <v>0</v>
      </c>
      <c r="Z2746" s="142" t="b">
        <f>COUNT(SEARCH({"а";"б";"в";"г";"д";"е";"ё";"ж";"з";"и";"й";"к";"л";"м";"н";"о";"п";"р";"с";"т";"у";"ф";"х";"ц";"ч";"ш";"щ";"ъ";"ы";"ь";"э";"ю";"я"},K2746))&gt;0</f>
        <v>0</v>
      </c>
      <c r="AA2746" s="142" t="b">
        <f>COUNT(SEARCH({"а";"б";"в";"г";"д";"е";"ё";"ж";"з";"и";"й";"к";"л";"м";"н";"о";"п";"р";"с";"т";"у";"ф";"х";"ц";"ч";"ш";"щ";"ъ";"ы";"ь";"э";"ю";"я"},L2746))&gt;0</f>
        <v>0</v>
      </c>
      <c r="AB2746" s="142" t="b">
        <f>COUNT(SEARCH({"а";"б";"в";"г";"д";"е";"ё";"ж";"з";"и";"й";"к";"л";"м";"н";"о";"п";"р";"с";"т";"у";"ф";"х";"ц";"ч";"ш";"щ";"ъ";"ы";"ь";"э";"ю";"я"},I2746))&gt;0</f>
        <v>0</v>
      </c>
      <c r="AC2746" s="142" t="b">
        <f>COUNT(SEARCH({"а";"б";"в";"г";"д";"е";"ё";"ж";"з";"и";"й";"к";"л";"м";"н";"о";"п";"р";"с";"т";"у";"ф";"х";"ц";"ч";"ш";"щ";"ъ";"ы";"ь";"э";"ю";"я"},M2746))&gt;0</f>
        <v>0</v>
      </c>
      <c r="AD2746" s="27" t="b">
        <f t="shared" si="48"/>
        <v>1</v>
      </c>
      <c r="AE2746" s="415"/>
    </row>
    <row r="2747" spans="1:31" s="289" customFormat="1" ht="30" hidden="1">
      <c r="A2747" s="414" t="s">
        <v>9015</v>
      </c>
      <c r="B2747" s="414"/>
      <c r="C2747" s="317" t="s">
        <v>8637</v>
      </c>
      <c r="D2747" s="312">
        <v>1</v>
      </c>
      <c r="E2747" s="318" t="s">
        <v>8638</v>
      </c>
      <c r="F2747" s="316" t="s">
        <v>12</v>
      </c>
      <c r="G2747" s="317"/>
      <c r="H2747" s="318" t="s">
        <v>400</v>
      </c>
      <c r="I2747" s="417" t="s">
        <v>3</v>
      </c>
      <c r="J2747" s="318" t="s">
        <v>5</v>
      </c>
      <c r="K2747" s="418"/>
      <c r="L2747" s="419"/>
      <c r="M2747" s="317"/>
      <c r="N2747" s="317"/>
      <c r="O2747" s="318" t="s">
        <v>66</v>
      </c>
      <c r="P2747" s="317"/>
      <c r="Q2747" s="317"/>
      <c r="R2747" s="316"/>
      <c r="S2747" s="316" t="s">
        <v>4</v>
      </c>
      <c r="T2747" s="316"/>
      <c r="U2747" s="415"/>
      <c r="V2747" s="415"/>
      <c r="W2747" s="415"/>
      <c r="X2747" s="142" t="b">
        <f>COUNT(SEARCH({"а";"б";"в";"г";"д";"е";"ё";"ж";"з";"и";"й";"к";"л";"м";"н";"о";"п";"р";"с";"т";"у";"ф";"х";"ц";"ч";"ш";"щ";"ъ";"ы";"ь";"э";"ю";"я"},E2747))&gt;0</f>
        <v>0</v>
      </c>
      <c r="Y2747" s="142" t="b">
        <f>COUNT(SEARCH({"а";"б";"в";"г";"д";"е";"ё";"ж";"з";"и";"й";"к";"л";"м";"н";"о";"п";"р";"с";"т";"у";"ф";"х";"ц";"ч";"ш";"щ";"ъ";"ы";"ь";"э";"ю";"я"},F2747))&gt;0</f>
        <v>0</v>
      </c>
      <c r="Z2747" s="142" t="b">
        <f>COUNT(SEARCH({"а";"б";"в";"г";"д";"е";"ё";"ж";"з";"и";"й";"к";"л";"м";"н";"о";"п";"р";"с";"т";"у";"ф";"х";"ц";"ч";"ш";"щ";"ъ";"ы";"ь";"э";"ю";"я"},K2747))&gt;0</f>
        <v>0</v>
      </c>
      <c r="AA2747" s="142" t="b">
        <f>COUNT(SEARCH({"а";"б";"в";"г";"д";"е";"ё";"ж";"з";"и";"й";"к";"л";"м";"н";"о";"п";"р";"с";"т";"у";"ф";"х";"ц";"ч";"ш";"щ";"ъ";"ы";"ь";"э";"ю";"я"},L2747))&gt;0</f>
        <v>0</v>
      </c>
      <c r="AB2747" s="142" t="b">
        <f>COUNT(SEARCH({"а";"б";"в";"г";"д";"е";"ё";"ж";"з";"и";"й";"к";"л";"м";"н";"о";"п";"р";"с";"т";"у";"ф";"х";"ц";"ч";"ш";"щ";"ъ";"ы";"ь";"э";"ю";"я"},I2747))&gt;0</f>
        <v>0</v>
      </c>
      <c r="AC2747" s="142" t="b">
        <f>COUNT(SEARCH({"а";"б";"в";"г";"д";"е";"ё";"ж";"з";"и";"й";"к";"л";"м";"н";"о";"п";"р";"с";"т";"у";"ф";"х";"ц";"ч";"ш";"щ";"ъ";"ы";"ь";"э";"ю";"я"},M2747))&gt;0</f>
        <v>0</v>
      </c>
      <c r="AD2747" s="27" t="b">
        <f t="shared" si="48"/>
        <v>1</v>
      </c>
      <c r="AE2747" s="415"/>
    </row>
    <row r="2748" spans="1:31" s="289" customFormat="1" hidden="1">
      <c r="A2748" s="414" t="s">
        <v>9015</v>
      </c>
      <c r="B2748" s="414"/>
      <c r="C2748" s="317" t="s">
        <v>8637</v>
      </c>
      <c r="D2748" s="312">
        <v>1</v>
      </c>
      <c r="E2748" s="318" t="s">
        <v>8638</v>
      </c>
      <c r="F2748" s="316" t="s">
        <v>18</v>
      </c>
      <c r="G2748" s="317"/>
      <c r="H2748" s="318" t="s">
        <v>64</v>
      </c>
      <c r="I2748" s="417" t="s">
        <v>19</v>
      </c>
      <c r="J2748" s="318" t="s">
        <v>5</v>
      </c>
      <c r="K2748" s="418"/>
      <c r="L2748" s="419"/>
      <c r="M2748" s="317"/>
      <c r="N2748" s="317"/>
      <c r="O2748" s="318" t="s">
        <v>401</v>
      </c>
      <c r="P2748" s="317"/>
      <c r="Q2748" s="317"/>
      <c r="R2748" s="316"/>
      <c r="S2748" s="316"/>
      <c r="T2748" s="316"/>
      <c r="U2748" s="415"/>
      <c r="V2748" s="415"/>
      <c r="W2748" s="415"/>
      <c r="X2748" s="142" t="b">
        <f>COUNT(SEARCH({"а";"б";"в";"г";"д";"е";"ё";"ж";"з";"и";"й";"к";"л";"м";"н";"о";"п";"р";"с";"т";"у";"ф";"х";"ц";"ч";"ш";"щ";"ъ";"ы";"ь";"э";"ю";"я"},E2748))&gt;0</f>
        <v>0</v>
      </c>
      <c r="Y2748" s="142" t="b">
        <f>COUNT(SEARCH({"а";"б";"в";"г";"д";"е";"ё";"ж";"з";"и";"й";"к";"л";"м";"н";"о";"п";"р";"с";"т";"у";"ф";"х";"ц";"ч";"ш";"щ";"ъ";"ы";"ь";"э";"ю";"я"},F2748))&gt;0</f>
        <v>0</v>
      </c>
      <c r="Z2748" s="142" t="b">
        <f>COUNT(SEARCH({"а";"б";"в";"г";"д";"е";"ё";"ж";"з";"и";"й";"к";"л";"м";"н";"о";"п";"р";"с";"т";"у";"ф";"х";"ц";"ч";"ш";"щ";"ъ";"ы";"ь";"э";"ю";"я"},K2748))&gt;0</f>
        <v>0</v>
      </c>
      <c r="AA2748" s="142" t="b">
        <f>COUNT(SEARCH({"а";"б";"в";"г";"д";"е";"ё";"ж";"з";"и";"й";"к";"л";"м";"н";"о";"п";"р";"с";"т";"у";"ф";"х";"ц";"ч";"ш";"щ";"ъ";"ы";"ь";"э";"ю";"я"},L2748))&gt;0</f>
        <v>0</v>
      </c>
      <c r="AB2748" s="142" t="b">
        <f>COUNT(SEARCH({"а";"б";"в";"г";"д";"е";"ё";"ж";"з";"и";"й";"к";"л";"м";"н";"о";"п";"р";"с";"т";"у";"ф";"х";"ц";"ч";"ш";"щ";"ъ";"ы";"ь";"э";"ю";"я"},I2748))&gt;0</f>
        <v>0</v>
      </c>
      <c r="AC2748" s="142" t="b">
        <f>COUNT(SEARCH({"а";"б";"в";"г";"д";"е";"ё";"ж";"з";"и";"й";"к";"л";"м";"н";"о";"п";"р";"с";"т";"у";"ф";"х";"ц";"ч";"ш";"щ";"ъ";"ы";"ь";"э";"ю";"я"},M2748))&gt;0</f>
        <v>0</v>
      </c>
      <c r="AD2748" s="27" t="b">
        <f t="shared" si="48"/>
        <v>1</v>
      </c>
      <c r="AE2748" s="415"/>
    </row>
    <row r="2749" spans="1:31" s="289" customFormat="1" ht="45" hidden="1">
      <c r="A2749" s="414" t="s">
        <v>9015</v>
      </c>
      <c r="B2749" s="414"/>
      <c r="C2749" s="317" t="s">
        <v>8637</v>
      </c>
      <c r="D2749" s="312">
        <v>1</v>
      </c>
      <c r="E2749" s="318" t="s">
        <v>8638</v>
      </c>
      <c r="F2749" s="316" t="s">
        <v>21</v>
      </c>
      <c r="G2749" s="317"/>
      <c r="H2749" s="316" t="s">
        <v>402</v>
      </c>
      <c r="I2749" s="417" t="s">
        <v>19</v>
      </c>
      <c r="J2749" s="318" t="s">
        <v>5</v>
      </c>
      <c r="K2749" s="418"/>
      <c r="L2749" s="419"/>
      <c r="M2749" s="317"/>
      <c r="N2749" s="317"/>
      <c r="O2749" s="318" t="s">
        <v>20</v>
      </c>
      <c r="P2749" s="317"/>
      <c r="Q2749" s="317"/>
      <c r="R2749" s="318"/>
      <c r="S2749" s="318" t="s">
        <v>4</v>
      </c>
      <c r="T2749" s="316"/>
      <c r="U2749" s="415"/>
      <c r="V2749" s="415"/>
      <c r="W2749" s="415"/>
      <c r="X2749" s="142" t="b">
        <f>COUNT(SEARCH({"а";"б";"в";"г";"д";"е";"ё";"ж";"з";"и";"й";"к";"л";"м";"н";"о";"п";"р";"с";"т";"у";"ф";"х";"ц";"ч";"ш";"щ";"ъ";"ы";"ь";"э";"ю";"я"},E2749))&gt;0</f>
        <v>0</v>
      </c>
      <c r="Y2749" s="142" t="b">
        <f>COUNT(SEARCH({"а";"б";"в";"г";"д";"е";"ё";"ж";"з";"и";"й";"к";"л";"м";"н";"о";"п";"р";"с";"т";"у";"ф";"х";"ц";"ч";"ш";"щ";"ъ";"ы";"ь";"э";"ю";"я"},F2749))&gt;0</f>
        <v>0</v>
      </c>
      <c r="Z2749" s="142" t="b">
        <f>COUNT(SEARCH({"а";"б";"в";"г";"д";"е";"ё";"ж";"з";"и";"й";"к";"л";"м";"н";"о";"п";"р";"с";"т";"у";"ф";"х";"ц";"ч";"ш";"щ";"ъ";"ы";"ь";"э";"ю";"я"},K2749))&gt;0</f>
        <v>0</v>
      </c>
      <c r="AA2749" s="142" t="b">
        <f>COUNT(SEARCH({"а";"б";"в";"г";"д";"е";"ё";"ж";"з";"и";"й";"к";"л";"м";"н";"о";"п";"р";"с";"т";"у";"ф";"х";"ц";"ч";"ш";"щ";"ъ";"ы";"ь";"э";"ю";"я"},L2749))&gt;0</f>
        <v>0</v>
      </c>
      <c r="AB2749" s="142" t="b">
        <f>COUNT(SEARCH({"а";"б";"в";"г";"д";"е";"ё";"ж";"з";"и";"й";"к";"л";"м";"н";"о";"п";"р";"с";"т";"у";"ф";"х";"ц";"ч";"ш";"щ";"ъ";"ы";"ь";"э";"ю";"я"},I2749))&gt;0</f>
        <v>0</v>
      </c>
      <c r="AC2749" s="142" t="b">
        <f>COUNT(SEARCH({"а";"б";"в";"г";"д";"е";"ё";"ж";"з";"и";"й";"к";"л";"м";"н";"о";"п";"р";"с";"т";"у";"ф";"х";"ц";"ч";"ш";"щ";"ъ";"ы";"ь";"э";"ю";"я"},M2749))&gt;0</f>
        <v>0</v>
      </c>
      <c r="AD2749" s="27" t="b">
        <f t="shared" si="48"/>
        <v>1</v>
      </c>
      <c r="AE2749" s="415"/>
    </row>
    <row r="2750" spans="1:31" s="289" customFormat="1" hidden="1">
      <c r="A2750" s="414" t="s">
        <v>9015</v>
      </c>
      <c r="B2750" s="414"/>
      <c r="C2750" s="317" t="s">
        <v>8637</v>
      </c>
      <c r="D2750" s="312">
        <v>1</v>
      </c>
      <c r="E2750" s="318" t="s">
        <v>8638</v>
      </c>
      <c r="F2750" s="316" t="s">
        <v>4030</v>
      </c>
      <c r="G2750" s="317"/>
      <c r="H2750" s="249" t="s">
        <v>4031</v>
      </c>
      <c r="I2750" s="417" t="s">
        <v>97</v>
      </c>
      <c r="J2750" s="318" t="s">
        <v>23</v>
      </c>
      <c r="K2750" s="418" t="s">
        <v>8639</v>
      </c>
      <c r="L2750" s="316" t="s">
        <v>4030</v>
      </c>
      <c r="M2750" s="316" t="s">
        <v>417</v>
      </c>
      <c r="N2750" s="317"/>
      <c r="O2750" s="318" t="s">
        <v>395</v>
      </c>
      <c r="P2750" s="317"/>
      <c r="Q2750" s="317"/>
      <c r="R2750" s="316"/>
      <c r="S2750" s="316"/>
      <c r="T2750" s="316"/>
      <c r="U2750" s="415"/>
      <c r="V2750" s="415"/>
      <c r="W2750" s="415"/>
      <c r="X2750" s="142" t="b">
        <f>COUNT(SEARCH({"а";"б";"в";"г";"д";"е";"ё";"ж";"з";"и";"й";"к";"л";"м";"н";"о";"п";"р";"с";"т";"у";"ф";"х";"ц";"ч";"ш";"щ";"ъ";"ы";"ь";"э";"ю";"я"},E2750))&gt;0</f>
        <v>0</v>
      </c>
      <c r="Y2750" s="142" t="b">
        <f>COUNT(SEARCH({"а";"б";"в";"г";"д";"е";"ё";"ж";"з";"и";"й";"к";"л";"м";"н";"о";"п";"р";"с";"т";"у";"ф";"х";"ц";"ч";"ш";"щ";"ъ";"ы";"ь";"э";"ю";"я"},F2750))&gt;0</f>
        <v>0</v>
      </c>
      <c r="Z2750" s="142" t="b">
        <f>COUNT(SEARCH({"а";"б";"в";"г";"д";"е";"ё";"ж";"з";"и";"й";"к";"л";"м";"н";"о";"п";"р";"с";"т";"у";"ф";"х";"ц";"ч";"ш";"щ";"ъ";"ы";"ь";"э";"ю";"я"},K2750))&gt;0</f>
        <v>0</v>
      </c>
      <c r="AA2750" s="142" t="b">
        <f>COUNT(SEARCH({"а";"б";"в";"г";"д";"е";"ё";"ж";"з";"и";"й";"к";"л";"м";"н";"о";"п";"р";"с";"т";"у";"ф";"х";"ц";"ч";"ш";"щ";"ъ";"ы";"ь";"э";"ю";"я"},L2750))&gt;0</f>
        <v>0</v>
      </c>
      <c r="AB2750" s="142" t="b">
        <f>COUNT(SEARCH({"а";"б";"в";"г";"д";"е";"ё";"ж";"з";"и";"й";"к";"л";"м";"н";"о";"п";"р";"с";"т";"у";"ф";"х";"ц";"ч";"ш";"щ";"ъ";"ы";"ь";"э";"ю";"я"},I2750))&gt;0</f>
        <v>0</v>
      </c>
      <c r="AC2750" s="142" t="b">
        <f>COUNT(SEARCH({"а";"б";"в";"г";"д";"е";"ё";"ж";"з";"и";"й";"к";"л";"м";"н";"о";"п";"р";"с";"т";"у";"ф";"х";"ц";"ч";"ш";"щ";"ъ";"ы";"ь";"э";"ю";"я"},M2750))&gt;0</f>
        <v>0</v>
      </c>
      <c r="AD2750" s="27" t="b">
        <f t="shared" si="48"/>
        <v>1</v>
      </c>
      <c r="AE2750" s="415"/>
    </row>
    <row r="2751" spans="1:31" s="289" customFormat="1" hidden="1">
      <c r="A2751" s="414" t="s">
        <v>9015</v>
      </c>
      <c r="B2751" s="414"/>
      <c r="C2751" s="317" t="s">
        <v>8637</v>
      </c>
      <c r="D2751" s="312">
        <v>1</v>
      </c>
      <c r="E2751" s="318" t="s">
        <v>8638</v>
      </c>
      <c r="F2751" s="316" t="s">
        <v>4032</v>
      </c>
      <c r="G2751" s="317"/>
      <c r="H2751" s="249" t="s">
        <v>4033</v>
      </c>
      <c r="I2751" s="417" t="s">
        <v>97</v>
      </c>
      <c r="J2751" s="318" t="s">
        <v>23</v>
      </c>
      <c r="K2751" s="418" t="s">
        <v>8639</v>
      </c>
      <c r="L2751" s="316" t="s">
        <v>4032</v>
      </c>
      <c r="M2751" s="316" t="s">
        <v>417</v>
      </c>
      <c r="N2751" s="317"/>
      <c r="O2751" s="318" t="s">
        <v>395</v>
      </c>
      <c r="P2751" s="317"/>
      <c r="Q2751" s="317"/>
      <c r="R2751" s="316"/>
      <c r="S2751" s="316"/>
      <c r="T2751" s="316"/>
      <c r="U2751" s="415"/>
      <c r="V2751" s="415"/>
      <c r="W2751" s="415"/>
      <c r="X2751" s="142" t="b">
        <f>COUNT(SEARCH({"а";"б";"в";"г";"д";"е";"ё";"ж";"з";"и";"й";"к";"л";"м";"н";"о";"п";"р";"с";"т";"у";"ф";"х";"ц";"ч";"ш";"щ";"ъ";"ы";"ь";"э";"ю";"я"},E2751))&gt;0</f>
        <v>0</v>
      </c>
      <c r="Y2751" s="142" t="b">
        <f>COUNT(SEARCH({"а";"б";"в";"г";"д";"е";"ё";"ж";"з";"и";"й";"к";"л";"м";"н";"о";"п";"р";"с";"т";"у";"ф";"х";"ц";"ч";"ш";"щ";"ъ";"ы";"ь";"э";"ю";"я"},F2751))&gt;0</f>
        <v>0</v>
      </c>
      <c r="Z2751" s="142" t="b">
        <f>COUNT(SEARCH({"а";"б";"в";"г";"д";"е";"ё";"ж";"з";"и";"й";"к";"л";"м";"н";"о";"п";"р";"с";"т";"у";"ф";"х";"ц";"ч";"ш";"щ";"ъ";"ы";"ь";"э";"ю";"я"},K2751))&gt;0</f>
        <v>0</v>
      </c>
      <c r="AA2751" s="142" t="b">
        <f>COUNT(SEARCH({"а";"б";"в";"г";"д";"е";"ё";"ж";"з";"и";"й";"к";"л";"м";"н";"о";"п";"р";"с";"т";"у";"ф";"х";"ц";"ч";"ш";"щ";"ъ";"ы";"ь";"э";"ю";"я"},L2751))&gt;0</f>
        <v>0</v>
      </c>
      <c r="AB2751" s="142" t="b">
        <f>COUNT(SEARCH({"а";"б";"в";"г";"д";"е";"ё";"ж";"з";"и";"й";"к";"л";"м";"н";"о";"п";"р";"с";"т";"у";"ф";"х";"ц";"ч";"ш";"щ";"ъ";"ы";"ь";"э";"ю";"я"},I2751))&gt;0</f>
        <v>0</v>
      </c>
      <c r="AC2751" s="142" t="b">
        <f>COUNT(SEARCH({"а";"б";"в";"г";"д";"е";"ё";"ж";"з";"и";"й";"к";"л";"м";"н";"о";"п";"р";"с";"т";"у";"ф";"х";"ц";"ч";"ш";"щ";"ъ";"ы";"ь";"э";"ю";"я"},M2751))&gt;0</f>
        <v>0</v>
      </c>
      <c r="AD2751" s="27" t="b">
        <f t="shared" si="48"/>
        <v>1</v>
      </c>
      <c r="AE2751" s="415"/>
    </row>
    <row r="2752" spans="1:31" s="289" customFormat="1" ht="31.5" hidden="1" customHeight="1">
      <c r="A2752" s="414" t="s">
        <v>9015</v>
      </c>
      <c r="B2752" s="414"/>
      <c r="C2752" s="317" t="s">
        <v>8637</v>
      </c>
      <c r="D2752" s="312">
        <v>1</v>
      </c>
      <c r="E2752" s="318" t="s">
        <v>8638</v>
      </c>
      <c r="F2752" s="316" t="s">
        <v>405</v>
      </c>
      <c r="G2752" s="317" t="s">
        <v>136</v>
      </c>
      <c r="H2752" s="316" t="s">
        <v>406</v>
      </c>
      <c r="I2752" s="417" t="s">
        <v>65</v>
      </c>
      <c r="J2752" s="318" t="s">
        <v>5</v>
      </c>
      <c r="K2752" s="418" t="s">
        <v>8639</v>
      </c>
      <c r="L2752" s="316" t="s">
        <v>405</v>
      </c>
      <c r="M2752" s="417" t="s">
        <v>65</v>
      </c>
      <c r="N2752" s="317"/>
      <c r="O2752" s="318" t="s">
        <v>395</v>
      </c>
      <c r="P2752" s="317"/>
      <c r="Q2752" s="317"/>
      <c r="R2752" s="316"/>
      <c r="S2752" s="316" t="s">
        <v>4</v>
      </c>
      <c r="T2752" s="316"/>
      <c r="U2752" s="415"/>
      <c r="V2752" s="415"/>
      <c r="W2752" s="415"/>
      <c r="X2752" s="142" t="b">
        <f>COUNT(SEARCH({"а";"б";"в";"г";"д";"е";"ё";"ж";"з";"и";"й";"к";"л";"м";"н";"о";"п";"р";"с";"т";"у";"ф";"х";"ц";"ч";"ш";"щ";"ъ";"ы";"ь";"э";"ю";"я"},E2752))&gt;0</f>
        <v>0</v>
      </c>
      <c r="Y2752" s="142" t="b">
        <f>COUNT(SEARCH({"а";"б";"в";"г";"д";"е";"ё";"ж";"з";"и";"й";"к";"л";"м";"н";"о";"п";"р";"с";"т";"у";"ф";"х";"ц";"ч";"ш";"щ";"ъ";"ы";"ь";"э";"ю";"я"},F2752))&gt;0</f>
        <v>0</v>
      </c>
      <c r="Z2752" s="142" t="b">
        <f>COUNT(SEARCH({"а";"б";"в";"г";"д";"е";"ё";"ж";"з";"и";"й";"к";"л";"м";"н";"о";"п";"р";"с";"т";"у";"ф";"х";"ц";"ч";"ш";"щ";"ъ";"ы";"ь";"э";"ю";"я"},K2752))&gt;0</f>
        <v>0</v>
      </c>
      <c r="AA2752" s="142" t="b">
        <f>COUNT(SEARCH({"а";"б";"в";"г";"д";"е";"ё";"ж";"з";"и";"й";"к";"л";"м";"н";"о";"п";"р";"с";"т";"у";"ф";"х";"ц";"ч";"ш";"щ";"ъ";"ы";"ь";"э";"ю";"я"},L2752))&gt;0</f>
        <v>0</v>
      </c>
      <c r="AB2752" s="142" t="b">
        <f>COUNT(SEARCH({"а";"б";"в";"г";"д";"е";"ё";"ж";"з";"и";"й";"к";"л";"м";"н";"о";"п";"р";"с";"т";"у";"ф";"х";"ц";"ч";"ш";"щ";"ъ";"ы";"ь";"э";"ю";"я"},I2752))&gt;0</f>
        <v>0</v>
      </c>
      <c r="AC2752" s="142" t="b">
        <f>COUNT(SEARCH({"а";"б";"в";"г";"д";"е";"ё";"ж";"з";"и";"й";"к";"л";"м";"н";"о";"п";"р";"с";"т";"у";"ф";"х";"ц";"ч";"ш";"щ";"ъ";"ы";"ь";"э";"ю";"я"},M2752))&gt;0</f>
        <v>0</v>
      </c>
      <c r="AD2752" s="27" t="b">
        <f t="shared" si="48"/>
        <v>1</v>
      </c>
      <c r="AE2752" s="415"/>
    </row>
    <row r="2753" spans="1:31" hidden="1">
      <c r="A2753" s="414" t="s">
        <v>9015</v>
      </c>
      <c r="B2753" s="414"/>
      <c r="C2753" s="317" t="s">
        <v>8637</v>
      </c>
      <c r="D2753" s="312">
        <v>1</v>
      </c>
      <c r="E2753" s="318" t="s">
        <v>8638</v>
      </c>
      <c r="F2753" s="316" t="s">
        <v>407</v>
      </c>
      <c r="G2753" s="316"/>
      <c r="H2753" s="316" t="s">
        <v>408</v>
      </c>
      <c r="I2753" s="417" t="s">
        <v>65</v>
      </c>
      <c r="J2753" s="318" t="s">
        <v>23</v>
      </c>
      <c r="K2753" s="418" t="s">
        <v>8639</v>
      </c>
      <c r="L2753" s="316" t="s">
        <v>407</v>
      </c>
      <c r="M2753" s="417" t="s">
        <v>65</v>
      </c>
      <c r="N2753" s="317"/>
      <c r="O2753" s="318" t="s">
        <v>395</v>
      </c>
      <c r="P2753" s="317"/>
      <c r="Q2753" s="317"/>
      <c r="R2753" s="316"/>
      <c r="S2753" s="316"/>
      <c r="T2753" s="316"/>
      <c r="U2753" s="415"/>
      <c r="V2753" s="415"/>
      <c r="W2753" s="415"/>
      <c r="X2753" s="142" t="b">
        <f>COUNT(SEARCH({"а";"б";"в";"г";"д";"е";"ё";"ж";"з";"и";"й";"к";"л";"м";"н";"о";"п";"р";"с";"т";"у";"ф";"х";"ц";"ч";"ш";"щ";"ъ";"ы";"ь";"э";"ю";"я"},E2753))&gt;0</f>
        <v>0</v>
      </c>
      <c r="Y2753" s="142" t="b">
        <f>COUNT(SEARCH({"а";"б";"в";"г";"д";"е";"ё";"ж";"з";"и";"й";"к";"л";"м";"н";"о";"п";"р";"с";"т";"у";"ф";"х";"ц";"ч";"ш";"щ";"ъ";"ы";"ь";"э";"ю";"я"},F2753))&gt;0</f>
        <v>0</v>
      </c>
      <c r="Z2753" s="142" t="b">
        <f>COUNT(SEARCH({"а";"б";"в";"г";"д";"е";"ё";"ж";"з";"и";"й";"к";"л";"м";"н";"о";"п";"р";"с";"т";"у";"ф";"х";"ц";"ч";"ш";"щ";"ъ";"ы";"ь";"э";"ю";"я"},K2753))&gt;0</f>
        <v>0</v>
      </c>
      <c r="AA2753" s="142" t="b">
        <f>COUNT(SEARCH({"а";"б";"в";"г";"д";"е";"ё";"ж";"з";"и";"й";"к";"л";"м";"н";"о";"п";"р";"с";"т";"у";"ф";"х";"ц";"ч";"ш";"щ";"ъ";"ы";"ь";"э";"ю";"я"},L2753))&gt;0</f>
        <v>0</v>
      </c>
      <c r="AB2753" s="142" t="b">
        <f>COUNT(SEARCH({"а";"б";"в";"г";"д";"е";"ё";"ж";"з";"и";"й";"к";"л";"м";"н";"о";"п";"р";"с";"т";"у";"ф";"х";"ц";"ч";"ш";"щ";"ъ";"ы";"ь";"э";"ю";"я"},I2753))&gt;0</f>
        <v>0</v>
      </c>
      <c r="AC2753" s="142" t="b">
        <f>COUNT(SEARCH({"а";"б";"в";"г";"д";"е";"ё";"ж";"з";"и";"й";"к";"л";"м";"н";"о";"п";"р";"с";"т";"у";"ф";"х";"ц";"ч";"ш";"щ";"ъ";"ы";"ь";"э";"ю";"я"},M2753))&gt;0</f>
        <v>0</v>
      </c>
      <c r="AD2753" s="27" t="b">
        <f t="shared" si="48"/>
        <v>1</v>
      </c>
      <c r="AE2753" s="415"/>
    </row>
    <row r="2754" spans="1:31" s="289" customFormat="1" hidden="1">
      <c r="A2754" s="414" t="s">
        <v>9015</v>
      </c>
      <c r="B2754" s="414"/>
      <c r="C2754" s="317" t="s">
        <v>8633</v>
      </c>
      <c r="D2754" s="312">
        <v>1</v>
      </c>
      <c r="E2754" s="318" t="s">
        <v>8634</v>
      </c>
      <c r="F2754" s="316" t="s">
        <v>4024</v>
      </c>
      <c r="G2754" s="317" t="s">
        <v>272</v>
      </c>
      <c r="H2754" s="249" t="s">
        <v>4025</v>
      </c>
      <c r="I2754" s="417" t="s">
        <v>97</v>
      </c>
      <c r="J2754" s="318" t="s">
        <v>5</v>
      </c>
      <c r="K2754" s="418" t="s">
        <v>8635</v>
      </c>
      <c r="L2754" s="316" t="s">
        <v>4024</v>
      </c>
      <c r="M2754" s="316" t="s">
        <v>77</v>
      </c>
      <c r="N2754" s="317"/>
      <c r="O2754" s="318" t="s">
        <v>395</v>
      </c>
      <c r="P2754" s="317"/>
      <c r="Q2754" s="317"/>
      <c r="R2754" s="316"/>
      <c r="S2754" s="316" t="s">
        <v>4</v>
      </c>
      <c r="T2754" s="316"/>
      <c r="U2754" s="415"/>
      <c r="V2754" s="415"/>
      <c r="W2754" s="415"/>
      <c r="X2754" s="142" t="b">
        <f>COUNT(SEARCH({"а";"б";"в";"г";"д";"е";"ё";"ж";"з";"и";"й";"к";"л";"м";"н";"о";"п";"р";"с";"т";"у";"ф";"х";"ц";"ч";"ш";"щ";"ъ";"ы";"ь";"э";"ю";"я"},E2754))&gt;0</f>
        <v>0</v>
      </c>
      <c r="Y2754" s="142" t="b">
        <f>COUNT(SEARCH({"а";"б";"в";"г";"д";"е";"ё";"ж";"з";"и";"й";"к";"л";"м";"н";"о";"п";"р";"с";"т";"у";"ф";"х";"ц";"ч";"ш";"щ";"ъ";"ы";"ь";"э";"ю";"я"},F2754))&gt;0</f>
        <v>0</v>
      </c>
      <c r="Z2754" s="142" t="b">
        <f>COUNT(SEARCH({"а";"б";"в";"г";"д";"е";"ё";"ж";"з";"и";"й";"к";"л";"м";"н";"о";"п";"р";"с";"т";"у";"ф";"х";"ц";"ч";"ш";"щ";"ъ";"ы";"ь";"э";"ю";"я"},K2754))&gt;0</f>
        <v>0</v>
      </c>
      <c r="AA2754" s="142" t="b">
        <f>COUNT(SEARCH({"а";"б";"в";"г";"д";"е";"ё";"ж";"з";"и";"й";"к";"л";"м";"н";"о";"п";"р";"с";"т";"у";"ф";"х";"ц";"ч";"ш";"щ";"ъ";"ы";"ь";"э";"ю";"я"},L2754))&gt;0</f>
        <v>0</v>
      </c>
      <c r="AB2754" s="142" t="b">
        <f>COUNT(SEARCH({"а";"б";"в";"г";"д";"е";"ё";"ж";"з";"и";"й";"к";"л";"м";"н";"о";"п";"р";"с";"т";"у";"ф";"х";"ц";"ч";"ш";"щ";"ъ";"ы";"ь";"э";"ю";"я"},I2754))&gt;0</f>
        <v>0</v>
      </c>
      <c r="AC2754" s="142" t="b">
        <f>COUNT(SEARCH({"а";"б";"в";"г";"д";"е";"ё";"ж";"з";"и";"й";"к";"л";"м";"н";"о";"п";"р";"с";"т";"у";"ф";"х";"ц";"ч";"ш";"щ";"ъ";"ы";"ь";"э";"ю";"я"},M2754))&gt;0</f>
        <v>0</v>
      </c>
      <c r="AD2754" s="27" t="b">
        <f t="shared" si="48"/>
        <v>1</v>
      </c>
      <c r="AE2754" s="415"/>
    </row>
    <row r="2755" spans="1:31" s="289" customFormat="1" hidden="1">
      <c r="A2755" s="414" t="s">
        <v>9015</v>
      </c>
      <c r="B2755" s="414"/>
      <c r="C2755" s="317" t="s">
        <v>8633</v>
      </c>
      <c r="D2755" s="312">
        <v>1</v>
      </c>
      <c r="E2755" s="318" t="s">
        <v>8634</v>
      </c>
      <c r="F2755" s="316" t="s">
        <v>14</v>
      </c>
      <c r="G2755" s="317"/>
      <c r="H2755" s="316" t="s">
        <v>13</v>
      </c>
      <c r="I2755" s="417" t="s">
        <v>15</v>
      </c>
      <c r="J2755" s="318" t="s">
        <v>5</v>
      </c>
      <c r="K2755" s="418"/>
      <c r="L2755" s="419"/>
      <c r="M2755" s="317"/>
      <c r="N2755" s="317"/>
      <c r="O2755" s="318" t="s">
        <v>13</v>
      </c>
      <c r="P2755" s="317"/>
      <c r="Q2755" s="317"/>
      <c r="R2755" s="318"/>
      <c r="S2755" s="318"/>
      <c r="T2755" s="316"/>
      <c r="U2755" s="415"/>
      <c r="V2755" s="415"/>
      <c r="W2755" s="415"/>
      <c r="X2755" s="142" t="b">
        <f>COUNT(SEARCH({"а";"б";"в";"г";"д";"е";"ё";"ж";"з";"и";"й";"к";"л";"м";"н";"о";"п";"р";"с";"т";"у";"ф";"х";"ц";"ч";"ш";"щ";"ъ";"ы";"ь";"э";"ю";"я"},E2755))&gt;0</f>
        <v>0</v>
      </c>
      <c r="Y2755" s="142" t="b">
        <f>COUNT(SEARCH({"а";"б";"в";"г";"д";"е";"ё";"ж";"з";"и";"й";"к";"л";"м";"н";"о";"п";"р";"с";"т";"у";"ф";"х";"ц";"ч";"ш";"щ";"ъ";"ы";"ь";"э";"ю";"я"},F2755))&gt;0</f>
        <v>0</v>
      </c>
      <c r="Z2755" s="142" t="b">
        <f>COUNT(SEARCH({"а";"б";"в";"г";"д";"е";"ё";"ж";"з";"и";"й";"к";"л";"м";"н";"о";"п";"р";"с";"т";"у";"ф";"х";"ц";"ч";"ш";"щ";"ъ";"ы";"ь";"э";"ю";"я"},K2755))&gt;0</f>
        <v>0</v>
      </c>
      <c r="AA2755" s="142" t="b">
        <f>COUNT(SEARCH({"а";"б";"в";"г";"д";"е";"ё";"ж";"з";"и";"й";"к";"л";"м";"н";"о";"п";"р";"с";"т";"у";"ф";"х";"ц";"ч";"ш";"щ";"ъ";"ы";"ь";"э";"ю";"я"},L2755))&gt;0</f>
        <v>0</v>
      </c>
      <c r="AB2755" s="142" t="b">
        <f>COUNT(SEARCH({"а";"б";"в";"г";"д";"е";"ё";"ж";"з";"и";"й";"к";"л";"м";"н";"о";"п";"р";"с";"т";"у";"ф";"х";"ц";"ч";"ш";"щ";"ъ";"ы";"ь";"э";"ю";"я"},I2755))&gt;0</f>
        <v>0</v>
      </c>
      <c r="AC2755" s="142" t="b">
        <f>COUNT(SEARCH({"а";"б";"в";"г";"д";"е";"ё";"ж";"з";"и";"й";"к";"л";"м";"н";"о";"п";"р";"с";"т";"у";"ф";"х";"ц";"ч";"ш";"щ";"ъ";"ы";"ь";"э";"ю";"я"},M2755))&gt;0</f>
        <v>0</v>
      </c>
      <c r="AD2755" s="27" t="b">
        <f t="shared" si="48"/>
        <v>1</v>
      </c>
      <c r="AE2755" s="415"/>
    </row>
    <row r="2756" spans="1:31" s="289" customFormat="1" hidden="1">
      <c r="A2756" s="414" t="s">
        <v>9015</v>
      </c>
      <c r="B2756" s="414"/>
      <c r="C2756" s="317" t="s">
        <v>8633</v>
      </c>
      <c r="D2756" s="312">
        <v>1</v>
      </c>
      <c r="E2756" s="318" t="s">
        <v>8634</v>
      </c>
      <c r="F2756" s="316" t="s">
        <v>8</v>
      </c>
      <c r="G2756" s="317"/>
      <c r="H2756" s="318" t="s">
        <v>67</v>
      </c>
      <c r="I2756" s="417" t="s">
        <v>97</v>
      </c>
      <c r="J2756" s="318" t="s">
        <v>5</v>
      </c>
      <c r="K2756" s="418"/>
      <c r="L2756" s="419"/>
      <c r="M2756" s="317"/>
      <c r="N2756" s="317" t="s">
        <v>412</v>
      </c>
      <c r="O2756" s="318" t="s">
        <v>413</v>
      </c>
      <c r="P2756" s="317"/>
      <c r="Q2756" s="317"/>
      <c r="R2756" s="316"/>
      <c r="S2756" s="316" t="s">
        <v>398</v>
      </c>
      <c r="T2756" s="316"/>
      <c r="U2756" s="415"/>
      <c r="V2756" s="415"/>
      <c r="W2756" s="415"/>
      <c r="X2756" s="142" t="b">
        <f>COUNT(SEARCH({"а";"б";"в";"г";"д";"е";"ё";"ж";"з";"и";"й";"к";"л";"м";"н";"о";"п";"р";"с";"т";"у";"ф";"х";"ц";"ч";"ш";"щ";"ъ";"ы";"ь";"э";"ю";"я"},E2756))&gt;0</f>
        <v>0</v>
      </c>
      <c r="Y2756" s="142" t="b">
        <f>COUNT(SEARCH({"а";"б";"в";"г";"д";"е";"ё";"ж";"з";"и";"й";"к";"л";"м";"н";"о";"п";"р";"с";"т";"у";"ф";"х";"ц";"ч";"ш";"щ";"ъ";"ы";"ь";"э";"ю";"я"},F2756))&gt;0</f>
        <v>0</v>
      </c>
      <c r="Z2756" s="142" t="b">
        <f>COUNT(SEARCH({"а";"б";"в";"г";"д";"е";"ё";"ж";"з";"и";"й";"к";"л";"м";"н";"о";"п";"р";"с";"т";"у";"ф";"х";"ц";"ч";"ш";"щ";"ъ";"ы";"ь";"э";"ю";"я"},K2756))&gt;0</f>
        <v>0</v>
      </c>
      <c r="AA2756" s="142" t="b">
        <f>COUNT(SEARCH({"а";"б";"в";"г";"д";"е";"ё";"ж";"з";"и";"й";"к";"л";"м";"н";"о";"п";"р";"с";"т";"у";"ф";"х";"ц";"ч";"ш";"щ";"ъ";"ы";"ь";"э";"ю";"я"},L2756))&gt;0</f>
        <v>0</v>
      </c>
      <c r="AB2756" s="142" t="b">
        <f>COUNT(SEARCH({"а";"б";"в";"г";"д";"е";"ё";"ж";"з";"и";"й";"к";"л";"м";"н";"о";"п";"р";"с";"т";"у";"ф";"х";"ц";"ч";"ш";"щ";"ъ";"ы";"ь";"э";"ю";"я"},I2756))&gt;0</f>
        <v>0</v>
      </c>
      <c r="AC2756" s="142" t="b">
        <f>COUNT(SEARCH({"а";"б";"в";"г";"д";"е";"ё";"ж";"з";"и";"й";"к";"л";"м";"н";"о";"п";"р";"с";"т";"у";"ф";"х";"ц";"ч";"ш";"щ";"ъ";"ы";"ь";"э";"ю";"я"},M2756))&gt;0</f>
        <v>0</v>
      </c>
      <c r="AD2756" s="27" t="b">
        <f t="shared" si="48"/>
        <v>1</v>
      </c>
      <c r="AE2756" s="415"/>
    </row>
    <row r="2757" spans="1:31" s="289" customFormat="1" hidden="1">
      <c r="A2757" s="414" t="s">
        <v>9015</v>
      </c>
      <c r="B2757" s="414"/>
      <c r="C2757" s="317" t="s">
        <v>8633</v>
      </c>
      <c r="D2757" s="312">
        <v>1</v>
      </c>
      <c r="E2757" s="318" t="s">
        <v>8634</v>
      </c>
      <c r="F2757" s="316" t="s">
        <v>10</v>
      </c>
      <c r="G2757" s="317"/>
      <c r="H2757" s="316" t="s">
        <v>414</v>
      </c>
      <c r="I2757" s="417" t="s">
        <v>3</v>
      </c>
      <c r="J2757" s="318" t="s">
        <v>5</v>
      </c>
      <c r="K2757" s="418"/>
      <c r="L2757" s="419"/>
      <c r="M2757" s="317"/>
      <c r="N2757" s="317"/>
      <c r="O2757" s="318" t="s">
        <v>399</v>
      </c>
      <c r="P2757" s="317"/>
      <c r="Q2757" s="317"/>
      <c r="R2757" s="318"/>
      <c r="S2757" s="318" t="s">
        <v>4</v>
      </c>
      <c r="T2757" s="316"/>
      <c r="U2757" s="415"/>
      <c r="V2757" s="415"/>
      <c r="W2757" s="415"/>
      <c r="X2757" s="142" t="b">
        <f>COUNT(SEARCH({"а";"б";"в";"г";"д";"е";"ё";"ж";"з";"и";"й";"к";"л";"м";"н";"о";"п";"р";"с";"т";"у";"ф";"х";"ц";"ч";"ш";"щ";"ъ";"ы";"ь";"э";"ю";"я"},E2757))&gt;0</f>
        <v>0</v>
      </c>
      <c r="Y2757" s="142" t="b">
        <f>COUNT(SEARCH({"а";"б";"в";"г";"д";"е";"ё";"ж";"з";"и";"й";"к";"л";"м";"н";"о";"п";"р";"с";"т";"у";"ф";"х";"ц";"ч";"ш";"щ";"ъ";"ы";"ь";"э";"ю";"я"},F2757))&gt;0</f>
        <v>0</v>
      </c>
      <c r="Z2757" s="142" t="b">
        <f>COUNT(SEARCH({"а";"б";"в";"г";"д";"е";"ё";"ж";"з";"и";"й";"к";"л";"м";"н";"о";"п";"р";"с";"т";"у";"ф";"х";"ц";"ч";"ш";"щ";"ъ";"ы";"ь";"э";"ю";"я"},K2757))&gt;0</f>
        <v>0</v>
      </c>
      <c r="AA2757" s="142" t="b">
        <f>COUNT(SEARCH({"а";"б";"в";"г";"д";"е";"ё";"ж";"з";"и";"й";"к";"л";"м";"н";"о";"п";"р";"с";"т";"у";"ф";"х";"ц";"ч";"ш";"щ";"ъ";"ы";"ь";"э";"ю";"я"},L2757))&gt;0</f>
        <v>0</v>
      </c>
      <c r="AB2757" s="142" t="b">
        <f>COUNT(SEARCH({"а";"б";"в";"г";"д";"е";"ё";"ж";"з";"и";"й";"к";"л";"м";"н";"о";"п";"р";"с";"т";"у";"ф";"х";"ц";"ч";"ш";"щ";"ъ";"ы";"ь";"э";"ю";"я"},I2757))&gt;0</f>
        <v>0</v>
      </c>
      <c r="AC2757" s="142" t="b">
        <f>COUNT(SEARCH({"а";"б";"в";"г";"д";"е";"ё";"ж";"з";"и";"й";"к";"л";"м";"н";"о";"п";"р";"с";"т";"у";"ф";"х";"ц";"ч";"ш";"щ";"ъ";"ы";"ь";"э";"ю";"я"},M2757))&gt;0</f>
        <v>0</v>
      </c>
      <c r="AD2757" s="27" t="b">
        <f t="shared" si="48"/>
        <v>1</v>
      </c>
      <c r="AE2757" s="415"/>
    </row>
    <row r="2758" spans="1:31" s="289" customFormat="1" ht="30" hidden="1">
      <c r="A2758" s="414" t="s">
        <v>9015</v>
      </c>
      <c r="B2758" s="414"/>
      <c r="C2758" s="317" t="s">
        <v>8633</v>
      </c>
      <c r="D2758" s="312">
        <v>1</v>
      </c>
      <c r="E2758" s="318" t="s">
        <v>8634</v>
      </c>
      <c r="F2758" s="316" t="s">
        <v>12</v>
      </c>
      <c r="G2758" s="317"/>
      <c r="H2758" s="318" t="s">
        <v>400</v>
      </c>
      <c r="I2758" s="417" t="s">
        <v>3</v>
      </c>
      <c r="J2758" s="318" t="s">
        <v>5</v>
      </c>
      <c r="K2758" s="418"/>
      <c r="L2758" s="419"/>
      <c r="M2758" s="317"/>
      <c r="N2758" s="317"/>
      <c r="O2758" s="318" t="s">
        <v>66</v>
      </c>
      <c r="P2758" s="317"/>
      <c r="Q2758" s="317"/>
      <c r="R2758" s="318"/>
      <c r="S2758" s="318" t="s">
        <v>4</v>
      </c>
      <c r="T2758" s="316"/>
      <c r="U2758" s="415"/>
      <c r="V2758" s="415"/>
      <c r="W2758" s="415"/>
      <c r="X2758" s="142" t="b">
        <f>COUNT(SEARCH({"а";"б";"в";"г";"д";"е";"ё";"ж";"з";"и";"й";"к";"л";"м";"н";"о";"п";"р";"с";"т";"у";"ф";"х";"ц";"ч";"ш";"щ";"ъ";"ы";"ь";"э";"ю";"я"},E2758))&gt;0</f>
        <v>0</v>
      </c>
      <c r="Y2758" s="142" t="b">
        <f>COUNT(SEARCH({"а";"б";"в";"г";"д";"е";"ё";"ж";"з";"и";"й";"к";"л";"м";"н";"о";"п";"р";"с";"т";"у";"ф";"х";"ц";"ч";"ш";"щ";"ъ";"ы";"ь";"э";"ю";"я"},F2758))&gt;0</f>
        <v>0</v>
      </c>
      <c r="Z2758" s="142" t="b">
        <f>COUNT(SEARCH({"а";"б";"в";"г";"д";"е";"ё";"ж";"з";"и";"й";"к";"л";"м";"н";"о";"п";"р";"с";"т";"у";"ф";"х";"ц";"ч";"ш";"щ";"ъ";"ы";"ь";"э";"ю";"я"},K2758))&gt;0</f>
        <v>0</v>
      </c>
      <c r="AA2758" s="142" t="b">
        <f>COUNT(SEARCH({"а";"б";"в";"г";"д";"е";"ё";"ж";"з";"и";"й";"к";"л";"м";"н";"о";"п";"р";"с";"т";"у";"ф";"х";"ц";"ч";"ш";"щ";"ъ";"ы";"ь";"э";"ю";"я"},L2758))&gt;0</f>
        <v>0</v>
      </c>
      <c r="AB2758" s="142" t="b">
        <f>COUNT(SEARCH({"а";"б";"в";"г";"д";"е";"ё";"ж";"з";"и";"й";"к";"л";"м";"н";"о";"п";"р";"с";"т";"у";"ф";"х";"ц";"ч";"ш";"щ";"ъ";"ы";"ь";"э";"ю";"я"},I2758))&gt;0</f>
        <v>0</v>
      </c>
      <c r="AC2758" s="142" t="b">
        <f>COUNT(SEARCH({"а";"б";"в";"г";"д";"е";"ё";"ж";"з";"и";"й";"к";"л";"м";"н";"о";"п";"р";"с";"т";"у";"ф";"х";"ц";"ч";"ш";"щ";"ъ";"ы";"ь";"э";"ю";"я"},M2758))&gt;0</f>
        <v>0</v>
      </c>
      <c r="AD2758" s="27" t="b">
        <f t="shared" si="48"/>
        <v>1</v>
      </c>
      <c r="AE2758" s="415"/>
    </row>
    <row r="2759" spans="1:31" s="289" customFormat="1" hidden="1">
      <c r="A2759" s="414" t="s">
        <v>9015</v>
      </c>
      <c r="B2759" s="414"/>
      <c r="C2759" s="317" t="s">
        <v>8633</v>
      </c>
      <c r="D2759" s="312">
        <v>1</v>
      </c>
      <c r="E2759" s="318" t="s">
        <v>8634</v>
      </c>
      <c r="F2759" s="316" t="s">
        <v>18</v>
      </c>
      <c r="G2759" s="317"/>
      <c r="H2759" s="318" t="s">
        <v>64</v>
      </c>
      <c r="I2759" s="417" t="s">
        <v>19</v>
      </c>
      <c r="J2759" s="318" t="s">
        <v>5</v>
      </c>
      <c r="K2759" s="418"/>
      <c r="L2759" s="419"/>
      <c r="M2759" s="317"/>
      <c r="N2759" s="317"/>
      <c r="O2759" s="318" t="s">
        <v>401</v>
      </c>
      <c r="P2759" s="317"/>
      <c r="Q2759" s="317"/>
      <c r="R2759" s="318"/>
      <c r="S2759" s="318"/>
      <c r="T2759" s="316"/>
      <c r="U2759" s="415"/>
      <c r="V2759" s="415"/>
      <c r="W2759" s="415"/>
      <c r="X2759" s="142" t="b">
        <f>COUNT(SEARCH({"а";"б";"в";"г";"д";"е";"ё";"ж";"з";"и";"й";"к";"л";"м";"н";"о";"п";"р";"с";"т";"у";"ф";"х";"ц";"ч";"ш";"щ";"ъ";"ы";"ь";"э";"ю";"я"},E2759))&gt;0</f>
        <v>0</v>
      </c>
      <c r="Y2759" s="142" t="b">
        <f>COUNT(SEARCH({"а";"б";"в";"г";"д";"е";"ё";"ж";"з";"и";"й";"к";"л";"м";"н";"о";"п";"р";"с";"т";"у";"ф";"х";"ц";"ч";"ш";"щ";"ъ";"ы";"ь";"э";"ю";"я"},F2759))&gt;0</f>
        <v>0</v>
      </c>
      <c r="Z2759" s="142" t="b">
        <f>COUNT(SEARCH({"а";"б";"в";"г";"д";"е";"ё";"ж";"з";"и";"й";"к";"л";"м";"н";"о";"п";"р";"с";"т";"у";"ф";"х";"ц";"ч";"ш";"щ";"ъ";"ы";"ь";"э";"ю";"я"},K2759))&gt;0</f>
        <v>0</v>
      </c>
      <c r="AA2759" s="142" t="b">
        <f>COUNT(SEARCH({"а";"б";"в";"г";"д";"е";"ё";"ж";"з";"и";"й";"к";"л";"м";"н";"о";"п";"р";"с";"т";"у";"ф";"х";"ц";"ч";"ш";"щ";"ъ";"ы";"ь";"э";"ю";"я"},L2759))&gt;0</f>
        <v>0</v>
      </c>
      <c r="AB2759" s="142" t="b">
        <f>COUNT(SEARCH({"а";"б";"в";"г";"д";"е";"ё";"ж";"з";"и";"й";"к";"л";"м";"н";"о";"п";"р";"с";"т";"у";"ф";"х";"ц";"ч";"ш";"щ";"ъ";"ы";"ь";"э";"ю";"я"},I2759))&gt;0</f>
        <v>0</v>
      </c>
      <c r="AC2759" s="142" t="b">
        <f>COUNT(SEARCH({"а";"б";"в";"г";"д";"е";"ё";"ж";"з";"и";"й";"к";"л";"м";"н";"о";"п";"р";"с";"т";"у";"ф";"х";"ц";"ч";"ш";"щ";"ъ";"ы";"ь";"э";"ю";"я"},M2759))&gt;0</f>
        <v>0</v>
      </c>
      <c r="AD2759" s="27" t="b">
        <f t="shared" si="48"/>
        <v>1</v>
      </c>
      <c r="AE2759" s="415"/>
    </row>
    <row r="2760" spans="1:31" s="289" customFormat="1" ht="45" hidden="1">
      <c r="A2760" s="414" t="s">
        <v>9015</v>
      </c>
      <c r="B2760" s="414"/>
      <c r="C2760" s="317" t="s">
        <v>8633</v>
      </c>
      <c r="D2760" s="312">
        <v>1</v>
      </c>
      <c r="E2760" s="318" t="s">
        <v>8634</v>
      </c>
      <c r="F2760" s="316" t="s">
        <v>21</v>
      </c>
      <c r="G2760" s="317"/>
      <c r="H2760" s="316" t="s">
        <v>402</v>
      </c>
      <c r="I2760" s="417" t="s">
        <v>19</v>
      </c>
      <c r="J2760" s="318" t="s">
        <v>5</v>
      </c>
      <c r="K2760" s="418"/>
      <c r="L2760" s="419"/>
      <c r="M2760" s="317"/>
      <c r="N2760" s="317"/>
      <c r="O2760" s="318" t="s">
        <v>20</v>
      </c>
      <c r="P2760" s="317"/>
      <c r="Q2760" s="317"/>
      <c r="R2760" s="318"/>
      <c r="S2760" s="318" t="s">
        <v>4</v>
      </c>
      <c r="T2760" s="316"/>
      <c r="U2760" s="415"/>
      <c r="V2760" s="415"/>
      <c r="W2760" s="415"/>
      <c r="X2760" s="142" t="b">
        <f>COUNT(SEARCH({"а";"б";"в";"г";"д";"е";"ё";"ж";"з";"и";"й";"к";"л";"м";"н";"о";"п";"р";"с";"т";"у";"ф";"х";"ц";"ч";"ш";"щ";"ъ";"ы";"ь";"э";"ю";"я"},E2760))&gt;0</f>
        <v>0</v>
      </c>
      <c r="Y2760" s="142" t="b">
        <f>COUNT(SEARCH({"а";"б";"в";"г";"д";"е";"ё";"ж";"з";"и";"й";"к";"л";"м";"н";"о";"п";"р";"с";"т";"у";"ф";"х";"ц";"ч";"ш";"щ";"ъ";"ы";"ь";"э";"ю";"я"},F2760))&gt;0</f>
        <v>0</v>
      </c>
      <c r="Z2760" s="142" t="b">
        <f>COUNT(SEARCH({"а";"б";"в";"г";"д";"е";"ё";"ж";"з";"и";"й";"к";"л";"м";"н";"о";"п";"р";"с";"т";"у";"ф";"х";"ц";"ч";"ш";"щ";"ъ";"ы";"ь";"э";"ю";"я"},K2760))&gt;0</f>
        <v>0</v>
      </c>
      <c r="AA2760" s="142" t="b">
        <f>COUNT(SEARCH({"а";"б";"в";"г";"д";"е";"ё";"ж";"з";"и";"й";"к";"л";"м";"н";"о";"п";"р";"с";"т";"у";"ф";"х";"ц";"ч";"ш";"щ";"ъ";"ы";"ь";"э";"ю";"я"},L2760))&gt;0</f>
        <v>0</v>
      </c>
      <c r="AB2760" s="142" t="b">
        <f>COUNT(SEARCH({"а";"б";"в";"г";"д";"е";"ё";"ж";"з";"и";"й";"к";"л";"м";"н";"о";"п";"р";"с";"т";"у";"ф";"х";"ц";"ч";"ш";"щ";"ъ";"ы";"ь";"э";"ю";"я"},I2760))&gt;0</f>
        <v>0</v>
      </c>
      <c r="AC2760" s="142" t="b">
        <f>COUNT(SEARCH({"а";"б";"в";"г";"д";"е";"ё";"ж";"з";"и";"й";"к";"л";"м";"н";"о";"п";"р";"с";"т";"у";"ф";"х";"ц";"ч";"ш";"щ";"ъ";"ы";"ь";"э";"ю";"я"},M2760))&gt;0</f>
        <v>0</v>
      </c>
      <c r="AD2760" s="27" t="b">
        <f t="shared" si="48"/>
        <v>1</v>
      </c>
      <c r="AE2760" s="415"/>
    </row>
    <row r="2761" spans="1:31" s="289" customFormat="1" hidden="1">
      <c r="A2761" s="414" t="s">
        <v>9015</v>
      </c>
      <c r="B2761" s="414"/>
      <c r="C2761" s="317" t="s">
        <v>8633</v>
      </c>
      <c r="D2761" s="312">
        <v>1</v>
      </c>
      <c r="E2761" s="318" t="s">
        <v>8634</v>
      </c>
      <c r="F2761" s="316" t="s">
        <v>4026</v>
      </c>
      <c r="G2761" s="317"/>
      <c r="H2761" s="316" t="s">
        <v>416</v>
      </c>
      <c r="I2761" s="417" t="s">
        <v>97</v>
      </c>
      <c r="J2761" s="318" t="s">
        <v>23</v>
      </c>
      <c r="K2761" s="418" t="s">
        <v>8635</v>
      </c>
      <c r="L2761" s="316" t="s">
        <v>4026</v>
      </c>
      <c r="M2761" s="316" t="s">
        <v>417</v>
      </c>
      <c r="N2761" s="317"/>
      <c r="O2761" s="318" t="s">
        <v>395</v>
      </c>
      <c r="P2761" s="317"/>
      <c r="Q2761" s="317"/>
      <c r="R2761" s="316"/>
      <c r="S2761" s="316"/>
      <c r="T2761" s="316"/>
      <c r="U2761" s="415"/>
      <c r="V2761" s="415"/>
      <c r="W2761" s="415"/>
      <c r="X2761" s="142" t="b">
        <f>COUNT(SEARCH({"а";"б";"в";"г";"д";"е";"ё";"ж";"з";"и";"й";"к";"л";"м";"н";"о";"п";"р";"с";"т";"у";"ф";"х";"ц";"ч";"ш";"щ";"ъ";"ы";"ь";"э";"ю";"я"},E2761))&gt;0</f>
        <v>0</v>
      </c>
      <c r="Y2761" s="142" t="b">
        <f>COUNT(SEARCH({"а";"б";"в";"г";"д";"е";"ё";"ж";"з";"и";"й";"к";"л";"м";"н";"о";"п";"р";"с";"т";"у";"ф";"х";"ц";"ч";"ш";"щ";"ъ";"ы";"ь";"э";"ю";"я"},F2761))&gt;0</f>
        <v>0</v>
      </c>
      <c r="Z2761" s="142" t="b">
        <f>COUNT(SEARCH({"а";"б";"в";"г";"д";"е";"ё";"ж";"з";"и";"й";"к";"л";"м";"н";"о";"п";"р";"с";"т";"у";"ф";"х";"ц";"ч";"ш";"щ";"ъ";"ы";"ь";"э";"ю";"я"},K2761))&gt;0</f>
        <v>0</v>
      </c>
      <c r="AA2761" s="142" t="b">
        <f>COUNT(SEARCH({"а";"б";"в";"г";"д";"е";"ё";"ж";"з";"и";"й";"к";"л";"м";"н";"о";"п";"р";"с";"т";"у";"ф";"х";"ц";"ч";"ш";"щ";"ъ";"ы";"ь";"э";"ю";"я"},L2761))&gt;0</f>
        <v>0</v>
      </c>
      <c r="AB2761" s="142" t="b">
        <f>COUNT(SEARCH({"а";"б";"в";"г";"д";"е";"ё";"ж";"з";"и";"й";"к";"л";"м";"н";"о";"п";"р";"с";"т";"у";"ф";"х";"ц";"ч";"ш";"щ";"ъ";"ы";"ь";"э";"ю";"я"},I2761))&gt;0</f>
        <v>0</v>
      </c>
      <c r="AC2761" s="142" t="b">
        <f>COUNT(SEARCH({"а";"б";"в";"г";"д";"е";"ё";"ж";"з";"и";"й";"к";"л";"м";"н";"о";"п";"р";"с";"т";"у";"ф";"х";"ц";"ч";"ш";"щ";"ъ";"ы";"ь";"э";"ю";"я"},M2761))&gt;0</f>
        <v>0</v>
      </c>
      <c r="AD2761" s="27" t="b">
        <f t="shared" si="48"/>
        <v>1</v>
      </c>
      <c r="AE2761" s="415"/>
    </row>
    <row r="2762" spans="1:31" s="289" customFormat="1" hidden="1">
      <c r="A2762" s="414" t="s">
        <v>9015</v>
      </c>
      <c r="B2762" s="414"/>
      <c r="C2762" s="317" t="s">
        <v>8633</v>
      </c>
      <c r="D2762" s="312">
        <v>1</v>
      </c>
      <c r="E2762" s="318" t="s">
        <v>8634</v>
      </c>
      <c r="F2762" s="316" t="s">
        <v>4027</v>
      </c>
      <c r="G2762" s="317"/>
      <c r="H2762" s="316" t="s">
        <v>419</v>
      </c>
      <c r="I2762" s="417" t="s">
        <v>97</v>
      </c>
      <c r="J2762" s="318" t="s">
        <v>23</v>
      </c>
      <c r="K2762" s="418" t="s">
        <v>8635</v>
      </c>
      <c r="L2762" s="316" t="s">
        <v>4027</v>
      </c>
      <c r="M2762" s="316" t="s">
        <v>417</v>
      </c>
      <c r="N2762" s="317"/>
      <c r="O2762" s="318" t="s">
        <v>395</v>
      </c>
      <c r="P2762" s="317"/>
      <c r="Q2762" s="317"/>
      <c r="R2762" s="316"/>
      <c r="S2762" s="316"/>
      <c r="T2762" s="316"/>
      <c r="U2762" s="415"/>
      <c r="V2762" s="415"/>
      <c r="W2762" s="415"/>
      <c r="X2762" s="142" t="b">
        <f>COUNT(SEARCH({"а";"б";"в";"г";"д";"е";"ё";"ж";"з";"и";"й";"к";"л";"м";"н";"о";"п";"р";"с";"т";"у";"ф";"х";"ц";"ч";"ш";"щ";"ъ";"ы";"ь";"э";"ю";"я"},E2762))&gt;0</f>
        <v>0</v>
      </c>
      <c r="Y2762" s="142" t="b">
        <f>COUNT(SEARCH({"а";"б";"в";"г";"д";"е";"ё";"ж";"з";"и";"й";"к";"л";"м";"н";"о";"п";"р";"с";"т";"у";"ф";"х";"ц";"ч";"ш";"щ";"ъ";"ы";"ь";"э";"ю";"я"},F2762))&gt;0</f>
        <v>0</v>
      </c>
      <c r="Z2762" s="142" t="b">
        <f>COUNT(SEARCH({"а";"б";"в";"г";"д";"е";"ё";"ж";"з";"и";"й";"к";"л";"м";"н";"о";"п";"р";"с";"т";"у";"ф";"х";"ц";"ч";"ш";"щ";"ъ";"ы";"ь";"э";"ю";"я"},K2762))&gt;0</f>
        <v>0</v>
      </c>
      <c r="AA2762" s="142" t="b">
        <f>COUNT(SEARCH({"а";"б";"в";"г";"д";"е";"ё";"ж";"з";"и";"й";"к";"л";"м";"н";"о";"п";"р";"с";"т";"у";"ф";"х";"ц";"ч";"ш";"щ";"ъ";"ы";"ь";"э";"ю";"я"},L2762))&gt;0</f>
        <v>0</v>
      </c>
      <c r="AB2762" s="142" t="b">
        <f>COUNT(SEARCH({"а";"б";"в";"г";"д";"е";"ё";"ж";"з";"и";"й";"к";"л";"м";"н";"о";"п";"р";"с";"т";"у";"ф";"х";"ц";"ч";"ш";"щ";"ъ";"ы";"ь";"э";"ю";"я"},I2762))&gt;0</f>
        <v>0</v>
      </c>
      <c r="AC2762" s="142" t="b">
        <f>COUNT(SEARCH({"а";"б";"в";"г";"д";"е";"ё";"ж";"з";"и";"й";"к";"л";"м";"н";"о";"п";"р";"с";"т";"у";"ф";"х";"ц";"ч";"ш";"щ";"ъ";"ы";"ь";"э";"ю";"я"},M2762))&gt;0</f>
        <v>0</v>
      </c>
      <c r="AD2762" s="27" t="b">
        <f t="shared" si="48"/>
        <v>1</v>
      </c>
      <c r="AE2762" s="415"/>
    </row>
    <row r="2763" spans="1:31" s="289" customFormat="1" hidden="1">
      <c r="A2763" s="414" t="s">
        <v>9015</v>
      </c>
      <c r="B2763" s="414"/>
      <c r="C2763" s="317" t="s">
        <v>8633</v>
      </c>
      <c r="D2763" s="312">
        <v>1</v>
      </c>
      <c r="E2763" s="318" t="s">
        <v>8634</v>
      </c>
      <c r="F2763" s="316" t="s">
        <v>405</v>
      </c>
      <c r="G2763" s="317" t="s">
        <v>136</v>
      </c>
      <c r="H2763" s="316" t="s">
        <v>406</v>
      </c>
      <c r="I2763" s="417" t="s">
        <v>65</v>
      </c>
      <c r="J2763" s="318" t="s">
        <v>5</v>
      </c>
      <c r="K2763" s="418" t="s">
        <v>8635</v>
      </c>
      <c r="L2763" s="316" t="s">
        <v>405</v>
      </c>
      <c r="M2763" s="417" t="s">
        <v>65</v>
      </c>
      <c r="N2763" s="317"/>
      <c r="O2763" s="318" t="s">
        <v>395</v>
      </c>
      <c r="P2763" s="317"/>
      <c r="Q2763" s="317"/>
      <c r="R2763" s="316"/>
      <c r="S2763" s="316" t="s">
        <v>4</v>
      </c>
      <c r="T2763" s="316"/>
      <c r="U2763" s="415"/>
      <c r="V2763" s="415"/>
      <c r="W2763" s="415"/>
      <c r="X2763" s="142" t="b">
        <f>COUNT(SEARCH({"а";"б";"в";"г";"д";"е";"ё";"ж";"з";"и";"й";"к";"л";"м";"н";"о";"п";"р";"с";"т";"у";"ф";"х";"ц";"ч";"ш";"щ";"ъ";"ы";"ь";"э";"ю";"я"},E2763))&gt;0</f>
        <v>0</v>
      </c>
      <c r="Y2763" s="142" t="b">
        <f>COUNT(SEARCH({"а";"б";"в";"г";"д";"е";"ё";"ж";"з";"и";"й";"к";"л";"м";"н";"о";"п";"р";"с";"т";"у";"ф";"х";"ц";"ч";"ш";"щ";"ъ";"ы";"ь";"э";"ю";"я"},F2763))&gt;0</f>
        <v>0</v>
      </c>
      <c r="Z2763" s="142" t="b">
        <f>COUNT(SEARCH({"а";"б";"в";"г";"д";"е";"ё";"ж";"з";"и";"й";"к";"л";"м";"н";"о";"п";"р";"с";"т";"у";"ф";"х";"ц";"ч";"ш";"щ";"ъ";"ы";"ь";"э";"ю";"я"},K2763))&gt;0</f>
        <v>0</v>
      </c>
      <c r="AA2763" s="142" t="b">
        <f>COUNT(SEARCH({"а";"б";"в";"г";"д";"е";"ё";"ж";"з";"и";"й";"к";"л";"м";"н";"о";"п";"р";"с";"т";"у";"ф";"х";"ц";"ч";"ш";"щ";"ъ";"ы";"ь";"э";"ю";"я"},L2763))&gt;0</f>
        <v>0</v>
      </c>
      <c r="AB2763" s="142" t="b">
        <f>COUNT(SEARCH({"а";"б";"в";"г";"д";"е";"ё";"ж";"з";"и";"й";"к";"л";"м";"н";"о";"п";"р";"с";"т";"у";"ф";"х";"ц";"ч";"ш";"щ";"ъ";"ы";"ь";"э";"ю";"я"},I2763))&gt;0</f>
        <v>0</v>
      </c>
      <c r="AC2763" s="142" t="b">
        <f>COUNT(SEARCH({"а";"б";"в";"г";"д";"е";"ё";"ж";"з";"и";"й";"к";"л";"м";"н";"о";"п";"р";"с";"т";"у";"ф";"х";"ц";"ч";"ш";"щ";"ъ";"ы";"ь";"э";"ю";"я"},M2763))&gt;0</f>
        <v>0</v>
      </c>
      <c r="AD2763" s="27" t="b">
        <f t="shared" si="48"/>
        <v>1</v>
      </c>
      <c r="AE2763" s="415"/>
    </row>
    <row r="2764" spans="1:31" s="289" customFormat="1" ht="31.5" hidden="1" customHeight="1">
      <c r="A2764" s="414" t="s">
        <v>9015</v>
      </c>
      <c r="B2764" s="414"/>
      <c r="C2764" s="317" t="s">
        <v>8633</v>
      </c>
      <c r="D2764" s="312">
        <v>1</v>
      </c>
      <c r="E2764" s="318" t="s">
        <v>8634</v>
      </c>
      <c r="F2764" s="316" t="s">
        <v>407</v>
      </c>
      <c r="G2764" s="316"/>
      <c r="H2764" s="316" t="s">
        <v>408</v>
      </c>
      <c r="I2764" s="417" t="s">
        <v>65</v>
      </c>
      <c r="J2764" s="318" t="s">
        <v>23</v>
      </c>
      <c r="K2764" s="418" t="s">
        <v>8635</v>
      </c>
      <c r="L2764" s="316" t="s">
        <v>407</v>
      </c>
      <c r="M2764" s="417" t="s">
        <v>65</v>
      </c>
      <c r="N2764" s="317"/>
      <c r="O2764" s="318" t="s">
        <v>395</v>
      </c>
      <c r="P2764" s="317"/>
      <c r="Q2764" s="317"/>
      <c r="R2764" s="316"/>
      <c r="S2764" s="316"/>
      <c r="T2764" s="316"/>
      <c r="U2764" s="415"/>
      <c r="V2764" s="415"/>
      <c r="W2764" s="415"/>
      <c r="X2764" s="142" t="b">
        <f>COUNT(SEARCH({"а";"б";"в";"г";"д";"е";"ё";"ж";"з";"и";"й";"к";"л";"м";"н";"о";"п";"р";"с";"т";"у";"ф";"х";"ц";"ч";"ш";"щ";"ъ";"ы";"ь";"э";"ю";"я"},E2764))&gt;0</f>
        <v>0</v>
      </c>
      <c r="Y2764" s="142" t="b">
        <f>COUNT(SEARCH({"а";"б";"в";"г";"д";"е";"ё";"ж";"з";"и";"й";"к";"л";"м";"н";"о";"п";"р";"с";"т";"у";"ф";"х";"ц";"ч";"ш";"щ";"ъ";"ы";"ь";"э";"ю";"я"},F2764))&gt;0</f>
        <v>0</v>
      </c>
      <c r="Z2764" s="142" t="b">
        <f>COUNT(SEARCH({"а";"б";"в";"г";"д";"е";"ё";"ж";"з";"и";"й";"к";"л";"м";"н";"о";"п";"р";"с";"т";"у";"ф";"х";"ц";"ч";"ш";"щ";"ъ";"ы";"ь";"э";"ю";"я"},K2764))&gt;0</f>
        <v>0</v>
      </c>
      <c r="AA2764" s="142" t="b">
        <f>COUNT(SEARCH({"а";"б";"в";"г";"д";"е";"ё";"ж";"з";"и";"й";"к";"л";"м";"н";"о";"п";"р";"с";"т";"у";"ф";"х";"ц";"ч";"ш";"щ";"ъ";"ы";"ь";"э";"ю";"я"},L2764))&gt;0</f>
        <v>0</v>
      </c>
      <c r="AB2764" s="142" t="b">
        <f>COUNT(SEARCH({"а";"б";"в";"г";"д";"е";"ё";"ж";"з";"и";"й";"к";"л";"м";"н";"о";"п";"р";"с";"т";"у";"ф";"х";"ц";"ч";"ш";"щ";"ъ";"ы";"ь";"э";"ю";"я"},I2764))&gt;0</f>
        <v>0</v>
      </c>
      <c r="AC2764" s="142" t="b">
        <f>COUNT(SEARCH({"а";"б";"в";"г";"д";"е";"ё";"ж";"з";"и";"й";"к";"л";"м";"н";"о";"п";"р";"с";"т";"у";"ф";"х";"ц";"ч";"ш";"щ";"ъ";"ы";"ь";"э";"ю";"я"},M2764))&gt;0</f>
        <v>0</v>
      </c>
      <c r="AD2764" s="27" t="b">
        <f t="shared" si="48"/>
        <v>1</v>
      </c>
      <c r="AE2764" s="415"/>
    </row>
    <row r="2765" spans="1:31" s="289" customFormat="1" hidden="1">
      <c r="A2765" s="414" t="s">
        <v>9015</v>
      </c>
      <c r="B2765" s="414"/>
      <c r="C2765" s="317" t="s">
        <v>8629</v>
      </c>
      <c r="D2765" s="312">
        <v>1</v>
      </c>
      <c r="E2765" s="318" t="s">
        <v>8630</v>
      </c>
      <c r="F2765" s="316" t="s">
        <v>4000</v>
      </c>
      <c r="G2765" s="317" t="s">
        <v>272</v>
      </c>
      <c r="H2765" s="249" t="s">
        <v>4001</v>
      </c>
      <c r="I2765" s="417" t="s">
        <v>97</v>
      </c>
      <c r="J2765" s="318" t="s">
        <v>5</v>
      </c>
      <c r="K2765" s="418" t="s">
        <v>8631</v>
      </c>
      <c r="L2765" s="316" t="s">
        <v>4000</v>
      </c>
      <c r="M2765" s="316" t="s">
        <v>77</v>
      </c>
      <c r="N2765" s="317"/>
      <c r="O2765" s="318" t="s">
        <v>395</v>
      </c>
      <c r="P2765" s="317"/>
      <c r="Q2765" s="317"/>
      <c r="R2765" s="316"/>
      <c r="S2765" s="316" t="s">
        <v>4</v>
      </c>
      <c r="T2765" s="316"/>
      <c r="U2765" s="415"/>
      <c r="V2765" s="415"/>
      <c r="W2765" s="415"/>
      <c r="X2765" s="142" t="b">
        <f>COUNT(SEARCH({"а";"б";"в";"г";"д";"е";"ё";"ж";"з";"и";"й";"к";"л";"м";"н";"о";"п";"р";"с";"т";"у";"ф";"х";"ц";"ч";"ш";"щ";"ъ";"ы";"ь";"э";"ю";"я"},E2765))&gt;0</f>
        <v>0</v>
      </c>
      <c r="Y2765" s="142" t="b">
        <f>COUNT(SEARCH({"а";"б";"в";"г";"д";"е";"ё";"ж";"з";"и";"й";"к";"л";"м";"н";"о";"п";"р";"с";"т";"у";"ф";"х";"ц";"ч";"ш";"щ";"ъ";"ы";"ь";"э";"ю";"я"},F2765))&gt;0</f>
        <v>0</v>
      </c>
      <c r="Z2765" s="142" t="b">
        <f>COUNT(SEARCH({"а";"б";"в";"г";"д";"е";"ё";"ж";"з";"и";"й";"к";"л";"м";"н";"о";"п";"р";"с";"т";"у";"ф";"х";"ц";"ч";"ш";"щ";"ъ";"ы";"ь";"э";"ю";"я"},K2765))&gt;0</f>
        <v>0</v>
      </c>
      <c r="AA2765" s="142" t="b">
        <f>COUNT(SEARCH({"а";"б";"в";"г";"д";"е";"ё";"ж";"з";"и";"й";"к";"л";"м";"н";"о";"п";"р";"с";"т";"у";"ф";"х";"ц";"ч";"ш";"щ";"ъ";"ы";"ь";"э";"ю";"я"},L2765))&gt;0</f>
        <v>0</v>
      </c>
      <c r="AB2765" s="142" t="b">
        <f>COUNT(SEARCH({"а";"б";"в";"г";"д";"е";"ё";"ж";"з";"и";"й";"к";"л";"м";"н";"о";"п";"р";"с";"т";"у";"ф";"х";"ц";"ч";"ш";"щ";"ъ";"ы";"ь";"э";"ю";"я"},I2765))&gt;0</f>
        <v>0</v>
      </c>
      <c r="AC2765" s="142" t="b">
        <f>COUNT(SEARCH({"а";"б";"в";"г";"д";"е";"ё";"ж";"з";"и";"й";"к";"л";"м";"н";"о";"п";"р";"с";"т";"у";"ф";"х";"ц";"ч";"ш";"щ";"ъ";"ы";"ь";"э";"ю";"я"},M2765))&gt;0</f>
        <v>0</v>
      </c>
      <c r="AD2765" s="27" t="b">
        <f t="shared" si="48"/>
        <v>1</v>
      </c>
      <c r="AE2765" s="415"/>
    </row>
    <row r="2766" spans="1:31" s="289" customFormat="1" hidden="1">
      <c r="A2766" s="414" t="s">
        <v>9015</v>
      </c>
      <c r="B2766" s="414"/>
      <c r="C2766" s="317" t="s">
        <v>8629</v>
      </c>
      <c r="D2766" s="312">
        <v>1</v>
      </c>
      <c r="E2766" s="318" t="s">
        <v>8630</v>
      </c>
      <c r="F2766" s="316" t="s">
        <v>14</v>
      </c>
      <c r="G2766" s="317"/>
      <c r="H2766" s="316" t="s">
        <v>13</v>
      </c>
      <c r="I2766" s="417" t="s">
        <v>15</v>
      </c>
      <c r="J2766" s="318" t="s">
        <v>5</v>
      </c>
      <c r="K2766" s="418"/>
      <c r="L2766" s="419"/>
      <c r="M2766" s="317"/>
      <c r="N2766" s="317"/>
      <c r="O2766" s="318" t="s">
        <v>13</v>
      </c>
      <c r="P2766" s="317"/>
      <c r="Q2766" s="317"/>
      <c r="R2766" s="316"/>
      <c r="S2766" s="316"/>
      <c r="T2766" s="316"/>
      <c r="U2766" s="415"/>
      <c r="V2766" s="415"/>
      <c r="W2766" s="415"/>
      <c r="X2766" s="142" t="b">
        <f>COUNT(SEARCH({"а";"б";"в";"г";"д";"е";"ё";"ж";"з";"и";"й";"к";"л";"м";"н";"о";"п";"р";"с";"т";"у";"ф";"х";"ц";"ч";"ш";"щ";"ъ";"ы";"ь";"э";"ю";"я"},E2766))&gt;0</f>
        <v>0</v>
      </c>
      <c r="Y2766" s="142" t="b">
        <f>COUNT(SEARCH({"а";"б";"в";"г";"д";"е";"ё";"ж";"з";"и";"й";"к";"л";"м";"н";"о";"п";"р";"с";"т";"у";"ф";"х";"ц";"ч";"ш";"щ";"ъ";"ы";"ь";"э";"ю";"я"},F2766))&gt;0</f>
        <v>0</v>
      </c>
      <c r="Z2766" s="142" t="b">
        <f>COUNT(SEARCH({"а";"б";"в";"г";"д";"е";"ё";"ж";"з";"и";"й";"к";"л";"м";"н";"о";"п";"р";"с";"т";"у";"ф";"х";"ц";"ч";"ш";"щ";"ъ";"ы";"ь";"э";"ю";"я"},K2766))&gt;0</f>
        <v>0</v>
      </c>
      <c r="AA2766" s="142" t="b">
        <f>COUNT(SEARCH({"а";"б";"в";"г";"д";"е";"ё";"ж";"з";"и";"й";"к";"л";"м";"н";"о";"п";"р";"с";"т";"у";"ф";"х";"ц";"ч";"ш";"щ";"ъ";"ы";"ь";"э";"ю";"я"},L2766))&gt;0</f>
        <v>0</v>
      </c>
      <c r="AB2766" s="142" t="b">
        <f>COUNT(SEARCH({"а";"б";"в";"г";"д";"е";"ё";"ж";"з";"и";"й";"к";"л";"м";"н";"о";"п";"р";"с";"т";"у";"ф";"х";"ц";"ч";"ш";"щ";"ъ";"ы";"ь";"э";"ю";"я"},I2766))&gt;0</f>
        <v>0</v>
      </c>
      <c r="AC2766" s="142" t="b">
        <f>COUNT(SEARCH({"а";"б";"в";"г";"д";"е";"ё";"ж";"з";"и";"й";"к";"л";"м";"н";"о";"п";"р";"с";"т";"у";"ф";"х";"ц";"ч";"ш";"щ";"ъ";"ы";"ь";"э";"ю";"я"},M2766))&gt;0</f>
        <v>0</v>
      </c>
      <c r="AD2766" s="27" t="b">
        <f t="shared" si="48"/>
        <v>1</v>
      </c>
      <c r="AE2766" s="415"/>
    </row>
    <row r="2767" spans="1:31" s="289" customFormat="1" hidden="1">
      <c r="A2767" s="414" t="s">
        <v>9015</v>
      </c>
      <c r="B2767" s="414"/>
      <c r="C2767" s="317" t="s">
        <v>8629</v>
      </c>
      <c r="D2767" s="312">
        <v>1</v>
      </c>
      <c r="E2767" s="318" t="s">
        <v>8630</v>
      </c>
      <c r="F2767" s="316" t="s">
        <v>8</v>
      </c>
      <c r="G2767" s="317"/>
      <c r="H2767" s="318" t="s">
        <v>67</v>
      </c>
      <c r="I2767" s="417" t="s">
        <v>97</v>
      </c>
      <c r="J2767" s="318" t="s">
        <v>5</v>
      </c>
      <c r="K2767" s="418"/>
      <c r="L2767" s="419"/>
      <c r="M2767" s="317"/>
      <c r="N2767" s="317" t="s">
        <v>412</v>
      </c>
      <c r="O2767" s="318" t="s">
        <v>413</v>
      </c>
      <c r="P2767" s="317"/>
      <c r="Q2767" s="317"/>
      <c r="R2767" s="316"/>
      <c r="S2767" s="316" t="s">
        <v>398</v>
      </c>
      <c r="T2767" s="316"/>
      <c r="U2767" s="415"/>
      <c r="V2767" s="415"/>
      <c r="W2767" s="415"/>
      <c r="X2767" s="142" t="b">
        <f>COUNT(SEARCH({"а";"б";"в";"г";"д";"е";"ё";"ж";"з";"и";"й";"к";"л";"м";"н";"о";"п";"р";"с";"т";"у";"ф";"х";"ц";"ч";"ш";"щ";"ъ";"ы";"ь";"э";"ю";"я"},E2767))&gt;0</f>
        <v>0</v>
      </c>
      <c r="Y2767" s="142" t="b">
        <f>COUNT(SEARCH({"а";"б";"в";"г";"д";"е";"ё";"ж";"з";"и";"й";"к";"л";"м";"н";"о";"п";"р";"с";"т";"у";"ф";"х";"ц";"ч";"ш";"щ";"ъ";"ы";"ь";"э";"ю";"я"},F2767))&gt;0</f>
        <v>0</v>
      </c>
      <c r="Z2767" s="142" t="b">
        <f>COUNT(SEARCH({"а";"б";"в";"г";"д";"е";"ё";"ж";"з";"и";"й";"к";"л";"м";"н";"о";"п";"р";"с";"т";"у";"ф";"х";"ц";"ч";"ш";"щ";"ъ";"ы";"ь";"э";"ю";"я"},K2767))&gt;0</f>
        <v>0</v>
      </c>
      <c r="AA2767" s="142" t="b">
        <f>COUNT(SEARCH({"а";"б";"в";"г";"д";"е";"ё";"ж";"з";"и";"й";"к";"л";"м";"н";"о";"п";"р";"с";"т";"у";"ф";"х";"ц";"ч";"ш";"щ";"ъ";"ы";"ь";"э";"ю";"я"},L2767))&gt;0</f>
        <v>0</v>
      </c>
      <c r="AB2767" s="142" t="b">
        <f>COUNT(SEARCH({"а";"б";"в";"г";"д";"е";"ё";"ж";"з";"и";"й";"к";"л";"м";"н";"о";"п";"р";"с";"т";"у";"ф";"х";"ц";"ч";"ш";"щ";"ъ";"ы";"ь";"э";"ю";"я"},I2767))&gt;0</f>
        <v>0</v>
      </c>
      <c r="AC2767" s="142" t="b">
        <f>COUNT(SEARCH({"а";"б";"в";"г";"д";"е";"ё";"ж";"з";"и";"й";"к";"л";"м";"н";"о";"п";"р";"с";"т";"у";"ф";"х";"ц";"ч";"ш";"щ";"ъ";"ы";"ь";"э";"ю";"я"},M2767))&gt;0</f>
        <v>0</v>
      </c>
      <c r="AD2767" s="27" t="b">
        <f t="shared" ref="AD2767:AD2830" si="49">IF(OR(ISBLANK(K2767),G2767= "BK",G2767= "RK",G2767= "Ref",G2767= "LH_RK",RIGHT(F2767,3) = "_id",F2767 = "hash_diff",F2767 = "src_cd",F2767 = "invalid_id",F2767 = "version_id",F2767 = "deleted_flg",F2767 = "valid_flg"),EXACT(F2767,F2767),EXACT(F2767,IF(L2767 = "ods$effective_from_dt","effective_date",IF(ISERROR(SEARCH("#",IF(ISERROR(SEARCH("#",L2767,1)),L2767,REPLACE(L2767,SEARCH("#",L2767,1),1,"_")),1)),IF(ISERROR(SEARCH("#",L2767,1)),L2767,REPLACE(L2767,SEARCH("#",L2767,1),1,"_")),REPLACE(IF(ISERROR(SEARCH("#",L2767,1)),L2767,REPLACE(L2767,SEARCH("#",L2767,1),1,"_")),SEARCH("#",IF(ISERROR(SEARCH("#",L2767,1)),L2767,REPLACE(IF(ISERROR(SEARCH("#",L2767,1)),L2767,REPLACE(L2767,SEARCH("#",L2767,1),1,"_")),SEARCH("#",L2767,1),1,"_")),1),1,"_")))))</f>
        <v>1</v>
      </c>
      <c r="AE2767" s="415"/>
    </row>
    <row r="2768" spans="1:31" s="289" customFormat="1" hidden="1">
      <c r="A2768" s="414" t="s">
        <v>9015</v>
      </c>
      <c r="B2768" s="414"/>
      <c r="C2768" s="317" t="s">
        <v>8629</v>
      </c>
      <c r="D2768" s="312">
        <v>1</v>
      </c>
      <c r="E2768" s="318" t="s">
        <v>8630</v>
      </c>
      <c r="F2768" s="316" t="s">
        <v>10</v>
      </c>
      <c r="G2768" s="317"/>
      <c r="H2768" s="316" t="s">
        <v>414</v>
      </c>
      <c r="I2768" s="417" t="s">
        <v>3</v>
      </c>
      <c r="J2768" s="318" t="s">
        <v>5</v>
      </c>
      <c r="K2768" s="418"/>
      <c r="L2768" s="419"/>
      <c r="M2768" s="317"/>
      <c r="N2768" s="317"/>
      <c r="O2768" s="318" t="s">
        <v>399</v>
      </c>
      <c r="P2768" s="317"/>
      <c r="Q2768" s="317"/>
      <c r="R2768" s="316"/>
      <c r="S2768" s="316" t="s">
        <v>4</v>
      </c>
      <c r="T2768" s="316"/>
      <c r="U2768" s="415"/>
      <c r="V2768" s="415"/>
      <c r="W2768" s="415"/>
      <c r="X2768" s="142" t="b">
        <f>COUNT(SEARCH({"а";"б";"в";"г";"д";"е";"ё";"ж";"з";"и";"й";"к";"л";"м";"н";"о";"п";"р";"с";"т";"у";"ф";"х";"ц";"ч";"ш";"щ";"ъ";"ы";"ь";"э";"ю";"я"},E2768))&gt;0</f>
        <v>0</v>
      </c>
      <c r="Y2768" s="142" t="b">
        <f>COUNT(SEARCH({"а";"б";"в";"г";"д";"е";"ё";"ж";"з";"и";"й";"к";"л";"м";"н";"о";"п";"р";"с";"т";"у";"ф";"х";"ц";"ч";"ш";"щ";"ъ";"ы";"ь";"э";"ю";"я"},F2768))&gt;0</f>
        <v>0</v>
      </c>
      <c r="Z2768" s="142" t="b">
        <f>COUNT(SEARCH({"а";"б";"в";"г";"д";"е";"ё";"ж";"з";"и";"й";"к";"л";"м";"н";"о";"п";"р";"с";"т";"у";"ф";"х";"ц";"ч";"ш";"щ";"ъ";"ы";"ь";"э";"ю";"я"},K2768))&gt;0</f>
        <v>0</v>
      </c>
      <c r="AA2768" s="142" t="b">
        <f>COUNT(SEARCH({"а";"б";"в";"г";"д";"е";"ё";"ж";"з";"и";"й";"к";"л";"м";"н";"о";"п";"р";"с";"т";"у";"ф";"х";"ц";"ч";"ш";"щ";"ъ";"ы";"ь";"э";"ю";"я"},L2768))&gt;0</f>
        <v>0</v>
      </c>
      <c r="AB2768" s="142" t="b">
        <f>COUNT(SEARCH({"а";"б";"в";"г";"д";"е";"ё";"ж";"з";"и";"й";"к";"л";"м";"н";"о";"п";"р";"с";"т";"у";"ф";"х";"ц";"ч";"ш";"щ";"ъ";"ы";"ь";"э";"ю";"я"},I2768))&gt;0</f>
        <v>0</v>
      </c>
      <c r="AC2768" s="142" t="b">
        <f>COUNT(SEARCH({"а";"б";"в";"г";"д";"е";"ё";"ж";"з";"и";"й";"к";"л";"м";"н";"о";"п";"р";"с";"т";"у";"ф";"х";"ц";"ч";"ш";"щ";"ъ";"ы";"ь";"э";"ю";"я"},M2768))&gt;0</f>
        <v>0</v>
      </c>
      <c r="AD2768" s="27" t="b">
        <f t="shared" si="49"/>
        <v>1</v>
      </c>
      <c r="AE2768" s="415"/>
    </row>
    <row r="2769" spans="1:31" s="289" customFormat="1" ht="30" hidden="1">
      <c r="A2769" s="414" t="s">
        <v>9015</v>
      </c>
      <c r="B2769" s="414"/>
      <c r="C2769" s="317" t="s">
        <v>8629</v>
      </c>
      <c r="D2769" s="312">
        <v>1</v>
      </c>
      <c r="E2769" s="318" t="s">
        <v>8630</v>
      </c>
      <c r="F2769" s="316" t="s">
        <v>12</v>
      </c>
      <c r="G2769" s="317"/>
      <c r="H2769" s="318" t="s">
        <v>400</v>
      </c>
      <c r="I2769" s="417" t="s">
        <v>3</v>
      </c>
      <c r="J2769" s="318" t="s">
        <v>5</v>
      </c>
      <c r="K2769" s="418"/>
      <c r="L2769" s="419"/>
      <c r="M2769" s="317"/>
      <c r="N2769" s="317"/>
      <c r="O2769" s="318" t="s">
        <v>66</v>
      </c>
      <c r="P2769" s="317"/>
      <c r="Q2769" s="317"/>
      <c r="R2769" s="316"/>
      <c r="S2769" s="316" t="s">
        <v>4</v>
      </c>
      <c r="T2769" s="316"/>
      <c r="U2769" s="415"/>
      <c r="V2769" s="415"/>
      <c r="W2769" s="415"/>
      <c r="X2769" s="142" t="b">
        <f>COUNT(SEARCH({"а";"б";"в";"г";"д";"е";"ё";"ж";"з";"и";"й";"к";"л";"м";"н";"о";"п";"р";"с";"т";"у";"ф";"х";"ц";"ч";"ш";"щ";"ъ";"ы";"ь";"э";"ю";"я"},E2769))&gt;0</f>
        <v>0</v>
      </c>
      <c r="Y2769" s="142" t="b">
        <f>COUNT(SEARCH({"а";"б";"в";"г";"д";"е";"ё";"ж";"з";"и";"й";"к";"л";"м";"н";"о";"п";"р";"с";"т";"у";"ф";"х";"ц";"ч";"ш";"щ";"ъ";"ы";"ь";"э";"ю";"я"},F2769))&gt;0</f>
        <v>0</v>
      </c>
      <c r="Z2769" s="142" t="b">
        <f>COUNT(SEARCH({"а";"б";"в";"г";"д";"е";"ё";"ж";"з";"и";"й";"к";"л";"м";"н";"о";"п";"р";"с";"т";"у";"ф";"х";"ц";"ч";"ш";"щ";"ъ";"ы";"ь";"э";"ю";"я"},K2769))&gt;0</f>
        <v>0</v>
      </c>
      <c r="AA2769" s="142" t="b">
        <f>COUNT(SEARCH({"а";"б";"в";"г";"д";"е";"ё";"ж";"з";"и";"й";"к";"л";"м";"н";"о";"п";"р";"с";"т";"у";"ф";"х";"ц";"ч";"ш";"щ";"ъ";"ы";"ь";"э";"ю";"я"},L2769))&gt;0</f>
        <v>0</v>
      </c>
      <c r="AB2769" s="142" t="b">
        <f>COUNT(SEARCH({"а";"б";"в";"г";"д";"е";"ё";"ж";"з";"и";"й";"к";"л";"м";"н";"о";"п";"р";"с";"т";"у";"ф";"х";"ц";"ч";"ш";"щ";"ъ";"ы";"ь";"э";"ю";"я"},I2769))&gt;0</f>
        <v>0</v>
      </c>
      <c r="AC2769" s="142" t="b">
        <f>COUNT(SEARCH({"а";"б";"в";"г";"д";"е";"ё";"ж";"з";"и";"й";"к";"л";"м";"н";"о";"п";"р";"с";"т";"у";"ф";"х";"ц";"ч";"ш";"щ";"ъ";"ы";"ь";"э";"ю";"я"},M2769))&gt;0</f>
        <v>0</v>
      </c>
      <c r="AD2769" s="27" t="b">
        <f t="shared" si="49"/>
        <v>1</v>
      </c>
      <c r="AE2769" s="415"/>
    </row>
    <row r="2770" spans="1:31" s="289" customFormat="1" hidden="1">
      <c r="A2770" s="414" t="s">
        <v>9015</v>
      </c>
      <c r="B2770" s="414"/>
      <c r="C2770" s="317" t="s">
        <v>8629</v>
      </c>
      <c r="D2770" s="312">
        <v>1</v>
      </c>
      <c r="E2770" s="318" t="s">
        <v>8630</v>
      </c>
      <c r="F2770" s="316" t="s">
        <v>18</v>
      </c>
      <c r="G2770" s="546"/>
      <c r="H2770" s="318" t="s">
        <v>64</v>
      </c>
      <c r="I2770" s="417" t="s">
        <v>19</v>
      </c>
      <c r="J2770" s="318" t="s">
        <v>5</v>
      </c>
      <c r="K2770" s="418"/>
      <c r="L2770" s="419"/>
      <c r="M2770" s="317"/>
      <c r="N2770" s="317"/>
      <c r="O2770" s="318" t="s">
        <v>401</v>
      </c>
      <c r="P2770" s="317"/>
      <c r="Q2770" s="317"/>
      <c r="R2770" s="316"/>
      <c r="S2770" s="316"/>
      <c r="T2770" s="316"/>
      <c r="U2770" s="415"/>
      <c r="V2770" s="415"/>
      <c r="W2770" s="415"/>
      <c r="X2770" s="142" t="b">
        <f>COUNT(SEARCH({"а";"б";"в";"г";"д";"е";"ё";"ж";"з";"и";"й";"к";"л";"м";"н";"о";"п";"р";"с";"т";"у";"ф";"х";"ц";"ч";"ш";"щ";"ъ";"ы";"ь";"э";"ю";"я"},E2770))&gt;0</f>
        <v>0</v>
      </c>
      <c r="Y2770" s="142" t="b">
        <f>COUNT(SEARCH({"а";"б";"в";"г";"д";"е";"ё";"ж";"з";"и";"й";"к";"л";"м";"н";"о";"п";"р";"с";"т";"у";"ф";"х";"ц";"ч";"ш";"щ";"ъ";"ы";"ь";"э";"ю";"я"},F2770))&gt;0</f>
        <v>0</v>
      </c>
      <c r="Z2770" s="142" t="b">
        <f>COUNT(SEARCH({"а";"б";"в";"г";"д";"е";"ё";"ж";"з";"и";"й";"к";"л";"м";"н";"о";"п";"р";"с";"т";"у";"ф";"х";"ц";"ч";"ш";"щ";"ъ";"ы";"ь";"э";"ю";"я"},K2770))&gt;0</f>
        <v>0</v>
      </c>
      <c r="AA2770" s="142" t="b">
        <f>COUNT(SEARCH({"а";"б";"в";"г";"д";"е";"ё";"ж";"з";"и";"й";"к";"л";"м";"н";"о";"п";"р";"с";"т";"у";"ф";"х";"ц";"ч";"ш";"щ";"ъ";"ы";"ь";"э";"ю";"я"},L2770))&gt;0</f>
        <v>0</v>
      </c>
      <c r="AB2770" s="142" t="b">
        <f>COUNT(SEARCH({"а";"б";"в";"г";"д";"е";"ё";"ж";"з";"и";"й";"к";"л";"м";"н";"о";"п";"р";"с";"т";"у";"ф";"х";"ц";"ч";"ш";"щ";"ъ";"ы";"ь";"э";"ю";"я"},I2770))&gt;0</f>
        <v>0</v>
      </c>
      <c r="AC2770" s="142" t="b">
        <f>COUNT(SEARCH({"а";"б";"в";"г";"д";"е";"ё";"ж";"з";"и";"й";"к";"л";"м";"н";"о";"п";"р";"с";"т";"у";"ф";"х";"ц";"ч";"ш";"щ";"ъ";"ы";"ь";"э";"ю";"я"},M2770))&gt;0</f>
        <v>0</v>
      </c>
      <c r="AD2770" s="27" t="b">
        <f t="shared" si="49"/>
        <v>1</v>
      </c>
      <c r="AE2770" s="415"/>
    </row>
    <row r="2771" spans="1:31" s="289" customFormat="1" ht="45" hidden="1">
      <c r="A2771" s="414" t="s">
        <v>9015</v>
      </c>
      <c r="B2771" s="414"/>
      <c r="C2771" s="317" t="s">
        <v>8629</v>
      </c>
      <c r="D2771" s="312">
        <v>1</v>
      </c>
      <c r="E2771" s="318" t="s">
        <v>8630</v>
      </c>
      <c r="F2771" s="316" t="s">
        <v>21</v>
      </c>
      <c r="G2771" s="317"/>
      <c r="H2771" s="316" t="s">
        <v>402</v>
      </c>
      <c r="I2771" s="417" t="s">
        <v>19</v>
      </c>
      <c r="J2771" s="318" t="s">
        <v>5</v>
      </c>
      <c r="K2771" s="418"/>
      <c r="L2771" s="419"/>
      <c r="M2771" s="317"/>
      <c r="N2771" s="317"/>
      <c r="O2771" s="318" t="s">
        <v>20</v>
      </c>
      <c r="P2771" s="317"/>
      <c r="Q2771" s="317"/>
      <c r="R2771" s="318"/>
      <c r="S2771" s="318" t="s">
        <v>4</v>
      </c>
      <c r="T2771" s="316"/>
      <c r="U2771" s="415"/>
      <c r="V2771" s="415"/>
      <c r="W2771" s="415"/>
      <c r="X2771" s="142" t="b">
        <f>COUNT(SEARCH({"а";"б";"в";"г";"д";"е";"ё";"ж";"з";"и";"й";"к";"л";"м";"н";"о";"п";"р";"с";"т";"у";"ф";"х";"ц";"ч";"ш";"щ";"ъ";"ы";"ь";"э";"ю";"я"},E2771))&gt;0</f>
        <v>0</v>
      </c>
      <c r="Y2771" s="142" t="b">
        <f>COUNT(SEARCH({"а";"б";"в";"г";"д";"е";"ё";"ж";"з";"и";"й";"к";"л";"м";"н";"о";"п";"р";"с";"т";"у";"ф";"х";"ц";"ч";"ш";"щ";"ъ";"ы";"ь";"э";"ю";"я"},F2771))&gt;0</f>
        <v>0</v>
      </c>
      <c r="Z2771" s="142" t="b">
        <f>COUNT(SEARCH({"а";"б";"в";"г";"д";"е";"ё";"ж";"з";"и";"й";"к";"л";"м";"н";"о";"п";"р";"с";"т";"у";"ф";"х";"ц";"ч";"ш";"щ";"ъ";"ы";"ь";"э";"ю";"я"},K2771))&gt;0</f>
        <v>0</v>
      </c>
      <c r="AA2771" s="142" t="b">
        <f>COUNT(SEARCH({"а";"б";"в";"г";"д";"е";"ё";"ж";"з";"и";"й";"к";"л";"м";"н";"о";"п";"р";"с";"т";"у";"ф";"х";"ц";"ч";"ш";"щ";"ъ";"ы";"ь";"э";"ю";"я"},L2771))&gt;0</f>
        <v>0</v>
      </c>
      <c r="AB2771" s="142" t="b">
        <f>COUNT(SEARCH({"а";"б";"в";"г";"д";"е";"ё";"ж";"з";"и";"й";"к";"л";"м";"н";"о";"п";"р";"с";"т";"у";"ф";"х";"ц";"ч";"ш";"щ";"ъ";"ы";"ь";"э";"ю";"я"},I2771))&gt;0</f>
        <v>0</v>
      </c>
      <c r="AC2771" s="142" t="b">
        <f>COUNT(SEARCH({"а";"б";"в";"г";"д";"е";"ё";"ж";"з";"и";"й";"к";"л";"м";"н";"о";"п";"р";"с";"т";"у";"ф";"х";"ц";"ч";"ш";"щ";"ъ";"ы";"ь";"э";"ю";"я"},M2771))&gt;0</f>
        <v>0</v>
      </c>
      <c r="AD2771" s="27" t="b">
        <f t="shared" si="49"/>
        <v>1</v>
      </c>
      <c r="AE2771" s="415"/>
    </row>
    <row r="2772" spans="1:31" s="289" customFormat="1" hidden="1">
      <c r="A2772" s="414" t="s">
        <v>9015</v>
      </c>
      <c r="B2772" s="414"/>
      <c r="C2772" s="317" t="s">
        <v>8629</v>
      </c>
      <c r="D2772" s="312">
        <v>1</v>
      </c>
      <c r="E2772" s="318" t="s">
        <v>8630</v>
      </c>
      <c r="F2772" s="316" t="s">
        <v>4006</v>
      </c>
      <c r="G2772" s="317"/>
      <c r="H2772" s="249" t="s">
        <v>4007</v>
      </c>
      <c r="I2772" s="417" t="s">
        <v>97</v>
      </c>
      <c r="J2772" s="318" t="s">
        <v>23</v>
      </c>
      <c r="K2772" s="418" t="s">
        <v>8631</v>
      </c>
      <c r="L2772" s="316" t="s">
        <v>4006</v>
      </c>
      <c r="M2772" s="316" t="s">
        <v>417</v>
      </c>
      <c r="N2772" s="317"/>
      <c r="O2772" s="318" t="s">
        <v>395</v>
      </c>
      <c r="P2772" s="317"/>
      <c r="Q2772" s="317"/>
      <c r="R2772" s="316"/>
      <c r="S2772" s="316"/>
      <c r="T2772" s="316"/>
      <c r="U2772" s="415"/>
      <c r="V2772" s="415"/>
      <c r="W2772" s="415"/>
      <c r="X2772" s="142" t="b">
        <f>COUNT(SEARCH({"а";"б";"в";"г";"д";"е";"ё";"ж";"з";"и";"й";"к";"л";"м";"н";"о";"п";"р";"с";"т";"у";"ф";"х";"ц";"ч";"ш";"щ";"ъ";"ы";"ь";"э";"ю";"я"},E2772))&gt;0</f>
        <v>0</v>
      </c>
      <c r="Y2772" s="142" t="b">
        <f>COUNT(SEARCH({"а";"б";"в";"г";"д";"е";"ё";"ж";"з";"и";"й";"к";"л";"м";"н";"о";"п";"р";"с";"т";"у";"ф";"х";"ц";"ч";"ш";"щ";"ъ";"ы";"ь";"э";"ю";"я"},F2772))&gt;0</f>
        <v>0</v>
      </c>
      <c r="Z2772" s="142" t="b">
        <f>COUNT(SEARCH({"а";"б";"в";"г";"д";"е";"ё";"ж";"з";"и";"й";"к";"л";"м";"н";"о";"п";"р";"с";"т";"у";"ф";"х";"ц";"ч";"ш";"щ";"ъ";"ы";"ь";"э";"ю";"я"},K2772))&gt;0</f>
        <v>0</v>
      </c>
      <c r="AA2772" s="142" t="b">
        <f>COUNT(SEARCH({"а";"б";"в";"г";"д";"е";"ё";"ж";"з";"и";"й";"к";"л";"м";"н";"о";"п";"р";"с";"т";"у";"ф";"х";"ц";"ч";"ш";"щ";"ъ";"ы";"ь";"э";"ю";"я"},L2772))&gt;0</f>
        <v>0</v>
      </c>
      <c r="AB2772" s="142" t="b">
        <f>COUNT(SEARCH({"а";"б";"в";"г";"д";"е";"ё";"ж";"з";"и";"й";"к";"л";"м";"н";"о";"п";"р";"с";"т";"у";"ф";"х";"ц";"ч";"ш";"щ";"ъ";"ы";"ь";"э";"ю";"я"},I2772))&gt;0</f>
        <v>0</v>
      </c>
      <c r="AC2772" s="142" t="b">
        <f>COUNT(SEARCH({"а";"б";"в";"г";"д";"е";"ё";"ж";"з";"и";"й";"к";"л";"м";"н";"о";"п";"р";"с";"т";"у";"ф";"х";"ц";"ч";"ш";"щ";"ъ";"ы";"ь";"э";"ю";"я"},M2772))&gt;0</f>
        <v>0</v>
      </c>
      <c r="AD2772" s="27" t="b">
        <f t="shared" si="49"/>
        <v>1</v>
      </c>
      <c r="AE2772" s="415"/>
    </row>
    <row r="2773" spans="1:31" s="289" customFormat="1" hidden="1">
      <c r="A2773" s="414" t="s">
        <v>9015</v>
      </c>
      <c r="B2773" s="414"/>
      <c r="C2773" s="317" t="s">
        <v>8629</v>
      </c>
      <c r="D2773" s="312">
        <v>1</v>
      </c>
      <c r="E2773" s="318" t="s">
        <v>8630</v>
      </c>
      <c r="F2773" s="316" t="s">
        <v>4008</v>
      </c>
      <c r="G2773" s="317"/>
      <c r="H2773" s="249" t="s">
        <v>4009</v>
      </c>
      <c r="I2773" s="417" t="s">
        <v>97</v>
      </c>
      <c r="J2773" s="318" t="s">
        <v>23</v>
      </c>
      <c r="K2773" s="418" t="s">
        <v>8631</v>
      </c>
      <c r="L2773" s="316" t="s">
        <v>4008</v>
      </c>
      <c r="M2773" s="316" t="s">
        <v>417</v>
      </c>
      <c r="N2773" s="317"/>
      <c r="O2773" s="318" t="s">
        <v>395</v>
      </c>
      <c r="P2773" s="317"/>
      <c r="Q2773" s="317"/>
      <c r="R2773" s="316"/>
      <c r="S2773" s="316"/>
      <c r="T2773" s="316"/>
      <c r="U2773" s="415"/>
      <c r="V2773" s="415"/>
      <c r="W2773" s="415"/>
      <c r="X2773" s="142" t="b">
        <f>COUNT(SEARCH({"а";"б";"в";"г";"д";"е";"ё";"ж";"з";"и";"й";"к";"л";"м";"н";"о";"п";"р";"с";"т";"у";"ф";"х";"ц";"ч";"ш";"щ";"ъ";"ы";"ь";"э";"ю";"я"},E2773))&gt;0</f>
        <v>0</v>
      </c>
      <c r="Y2773" s="142" t="b">
        <f>COUNT(SEARCH({"а";"б";"в";"г";"д";"е";"ё";"ж";"з";"и";"й";"к";"л";"м";"н";"о";"п";"р";"с";"т";"у";"ф";"х";"ц";"ч";"ш";"щ";"ъ";"ы";"ь";"э";"ю";"я"},F2773))&gt;0</f>
        <v>0</v>
      </c>
      <c r="Z2773" s="142" t="b">
        <f>COUNT(SEARCH({"а";"б";"в";"г";"д";"е";"ё";"ж";"з";"и";"й";"к";"л";"м";"н";"о";"п";"р";"с";"т";"у";"ф";"х";"ц";"ч";"ш";"щ";"ъ";"ы";"ь";"э";"ю";"я"},K2773))&gt;0</f>
        <v>0</v>
      </c>
      <c r="AA2773" s="142" t="b">
        <f>COUNT(SEARCH({"а";"б";"в";"г";"д";"е";"ё";"ж";"з";"и";"й";"к";"л";"м";"н";"о";"п";"р";"с";"т";"у";"ф";"х";"ц";"ч";"ш";"щ";"ъ";"ы";"ь";"э";"ю";"я"},L2773))&gt;0</f>
        <v>0</v>
      </c>
      <c r="AB2773" s="142" t="b">
        <f>COUNT(SEARCH({"а";"б";"в";"г";"д";"е";"ё";"ж";"з";"и";"й";"к";"л";"м";"н";"о";"п";"р";"с";"т";"у";"ф";"х";"ц";"ч";"ш";"щ";"ъ";"ы";"ь";"э";"ю";"я"},I2773))&gt;0</f>
        <v>0</v>
      </c>
      <c r="AC2773" s="142" t="b">
        <f>COUNT(SEARCH({"а";"б";"в";"г";"д";"е";"ё";"ж";"з";"и";"й";"к";"л";"м";"н";"о";"п";"р";"с";"т";"у";"ф";"х";"ц";"ч";"ш";"щ";"ъ";"ы";"ь";"э";"ю";"я"},M2773))&gt;0</f>
        <v>0</v>
      </c>
      <c r="AD2773" s="27" t="b">
        <f t="shared" si="49"/>
        <v>1</v>
      </c>
      <c r="AE2773" s="415"/>
    </row>
    <row r="2774" spans="1:31" s="289" customFormat="1" hidden="1">
      <c r="A2774" s="414" t="s">
        <v>9015</v>
      </c>
      <c r="B2774" s="414"/>
      <c r="C2774" s="317" t="s">
        <v>8629</v>
      </c>
      <c r="D2774" s="312">
        <v>1</v>
      </c>
      <c r="E2774" s="318" t="s">
        <v>8630</v>
      </c>
      <c r="F2774" s="316" t="s">
        <v>405</v>
      </c>
      <c r="G2774" s="317" t="s">
        <v>136</v>
      </c>
      <c r="H2774" s="316" t="s">
        <v>406</v>
      </c>
      <c r="I2774" s="417" t="s">
        <v>65</v>
      </c>
      <c r="J2774" s="318" t="s">
        <v>5</v>
      </c>
      <c r="K2774" s="418" t="s">
        <v>8631</v>
      </c>
      <c r="L2774" s="316" t="s">
        <v>405</v>
      </c>
      <c r="M2774" s="417" t="s">
        <v>65</v>
      </c>
      <c r="N2774" s="317"/>
      <c r="O2774" s="318" t="s">
        <v>395</v>
      </c>
      <c r="P2774" s="317"/>
      <c r="Q2774" s="317"/>
      <c r="R2774" s="316"/>
      <c r="S2774" s="316" t="s">
        <v>4</v>
      </c>
      <c r="T2774" s="316"/>
      <c r="U2774" s="415"/>
      <c r="V2774" s="415"/>
      <c r="W2774" s="415"/>
      <c r="X2774" s="142" t="b">
        <f>COUNT(SEARCH({"а";"б";"в";"г";"д";"е";"ё";"ж";"з";"и";"й";"к";"л";"м";"н";"о";"п";"р";"с";"т";"у";"ф";"х";"ц";"ч";"ш";"щ";"ъ";"ы";"ь";"э";"ю";"я"},E2774))&gt;0</f>
        <v>0</v>
      </c>
      <c r="Y2774" s="142" t="b">
        <f>COUNT(SEARCH({"а";"б";"в";"г";"д";"е";"ё";"ж";"з";"и";"й";"к";"л";"м";"н";"о";"п";"р";"с";"т";"у";"ф";"х";"ц";"ч";"ш";"щ";"ъ";"ы";"ь";"э";"ю";"я"},F2774))&gt;0</f>
        <v>0</v>
      </c>
      <c r="Z2774" s="142" t="b">
        <f>COUNT(SEARCH({"а";"б";"в";"г";"д";"е";"ё";"ж";"з";"и";"й";"к";"л";"м";"н";"о";"п";"р";"с";"т";"у";"ф";"х";"ц";"ч";"ш";"щ";"ъ";"ы";"ь";"э";"ю";"я"},K2774))&gt;0</f>
        <v>0</v>
      </c>
      <c r="AA2774" s="142" t="b">
        <f>COUNT(SEARCH({"а";"б";"в";"г";"д";"е";"ё";"ж";"з";"и";"й";"к";"л";"м";"н";"о";"п";"р";"с";"т";"у";"ф";"х";"ц";"ч";"ш";"щ";"ъ";"ы";"ь";"э";"ю";"я"},L2774))&gt;0</f>
        <v>0</v>
      </c>
      <c r="AB2774" s="142" t="b">
        <f>COUNT(SEARCH({"а";"б";"в";"г";"д";"е";"ё";"ж";"з";"и";"й";"к";"л";"м";"н";"о";"п";"р";"с";"т";"у";"ф";"х";"ц";"ч";"ш";"щ";"ъ";"ы";"ь";"э";"ю";"я"},I2774))&gt;0</f>
        <v>0</v>
      </c>
      <c r="AC2774" s="142" t="b">
        <f>COUNT(SEARCH({"а";"б";"в";"г";"д";"е";"ё";"ж";"з";"и";"й";"к";"л";"м";"н";"о";"п";"р";"с";"т";"у";"ф";"х";"ц";"ч";"ш";"щ";"ъ";"ы";"ь";"э";"ю";"я"},M2774))&gt;0</f>
        <v>0</v>
      </c>
      <c r="AD2774" s="27" t="b">
        <f t="shared" si="49"/>
        <v>1</v>
      </c>
      <c r="AE2774" s="415"/>
    </row>
    <row r="2775" spans="1:31" s="289" customFormat="1" ht="31.5" hidden="1" customHeight="1">
      <c r="A2775" s="414" t="s">
        <v>9015</v>
      </c>
      <c r="B2775" s="414"/>
      <c r="C2775" s="317" t="s">
        <v>8629</v>
      </c>
      <c r="D2775" s="312">
        <v>1</v>
      </c>
      <c r="E2775" s="318" t="s">
        <v>8630</v>
      </c>
      <c r="F2775" s="316" t="s">
        <v>407</v>
      </c>
      <c r="G2775" s="316"/>
      <c r="H2775" s="316" t="s">
        <v>408</v>
      </c>
      <c r="I2775" s="417" t="s">
        <v>65</v>
      </c>
      <c r="J2775" s="318" t="s">
        <v>23</v>
      </c>
      <c r="K2775" s="418" t="s">
        <v>8631</v>
      </c>
      <c r="L2775" s="316" t="s">
        <v>407</v>
      </c>
      <c r="M2775" s="417" t="s">
        <v>65</v>
      </c>
      <c r="N2775" s="317"/>
      <c r="O2775" s="318" t="s">
        <v>395</v>
      </c>
      <c r="P2775" s="317"/>
      <c r="Q2775" s="317"/>
      <c r="R2775" s="316"/>
      <c r="S2775" s="316"/>
      <c r="T2775" s="316"/>
      <c r="U2775" s="415"/>
      <c r="V2775" s="415"/>
      <c r="W2775" s="415"/>
      <c r="X2775" s="142" t="b">
        <f>COUNT(SEARCH({"а";"б";"в";"г";"д";"е";"ё";"ж";"з";"и";"й";"к";"л";"м";"н";"о";"п";"р";"с";"т";"у";"ф";"х";"ц";"ч";"ш";"щ";"ъ";"ы";"ь";"э";"ю";"я"},E2775))&gt;0</f>
        <v>0</v>
      </c>
      <c r="Y2775" s="142" t="b">
        <f>COUNT(SEARCH({"а";"б";"в";"г";"д";"е";"ё";"ж";"з";"и";"й";"к";"л";"м";"н";"о";"п";"р";"с";"т";"у";"ф";"х";"ц";"ч";"ш";"щ";"ъ";"ы";"ь";"э";"ю";"я"},F2775))&gt;0</f>
        <v>0</v>
      </c>
      <c r="Z2775" s="142" t="b">
        <f>COUNT(SEARCH({"а";"б";"в";"г";"д";"е";"ё";"ж";"з";"и";"й";"к";"л";"м";"н";"о";"п";"р";"с";"т";"у";"ф";"х";"ц";"ч";"ш";"щ";"ъ";"ы";"ь";"э";"ю";"я"},K2775))&gt;0</f>
        <v>0</v>
      </c>
      <c r="AA2775" s="142" t="b">
        <f>COUNT(SEARCH({"а";"б";"в";"г";"д";"е";"ё";"ж";"з";"и";"й";"к";"л";"м";"н";"о";"п";"р";"с";"т";"у";"ф";"х";"ц";"ч";"ш";"щ";"ъ";"ы";"ь";"э";"ю";"я"},L2775))&gt;0</f>
        <v>0</v>
      </c>
      <c r="AB2775" s="142" t="b">
        <f>COUNT(SEARCH({"а";"б";"в";"г";"д";"е";"ё";"ж";"з";"и";"й";"к";"л";"м";"н";"о";"п";"р";"с";"т";"у";"ф";"х";"ц";"ч";"ш";"щ";"ъ";"ы";"ь";"э";"ю";"я"},I2775))&gt;0</f>
        <v>0</v>
      </c>
      <c r="AC2775" s="142" t="b">
        <f>COUNT(SEARCH({"а";"б";"в";"г";"д";"е";"ё";"ж";"з";"и";"й";"к";"л";"м";"н";"о";"п";"р";"с";"т";"у";"ф";"х";"ц";"ч";"ш";"щ";"ъ";"ы";"ь";"э";"ю";"я"},M2775))&gt;0</f>
        <v>0</v>
      </c>
      <c r="AD2775" s="27" t="b">
        <f t="shared" si="49"/>
        <v>1</v>
      </c>
      <c r="AE2775" s="415"/>
    </row>
    <row r="2776" spans="1:31" s="289" customFormat="1" hidden="1">
      <c r="A2776" s="414" t="s">
        <v>9015</v>
      </c>
      <c r="B2776" s="414"/>
      <c r="C2776" s="317" t="s">
        <v>8625</v>
      </c>
      <c r="D2776" s="312">
        <v>1</v>
      </c>
      <c r="E2776" s="318" t="s">
        <v>8626</v>
      </c>
      <c r="F2776" s="316" t="s">
        <v>4000</v>
      </c>
      <c r="G2776" s="317" t="s">
        <v>272</v>
      </c>
      <c r="H2776" s="249" t="s">
        <v>4001</v>
      </c>
      <c r="I2776" s="417" t="s">
        <v>97</v>
      </c>
      <c r="J2776" s="318" t="s">
        <v>5</v>
      </c>
      <c r="K2776" s="418" t="s">
        <v>8627</v>
      </c>
      <c r="L2776" s="316" t="s">
        <v>4000</v>
      </c>
      <c r="M2776" s="316" t="s">
        <v>77</v>
      </c>
      <c r="N2776" s="317"/>
      <c r="O2776" s="318" t="s">
        <v>395</v>
      </c>
      <c r="P2776" s="317"/>
      <c r="Q2776" s="317"/>
      <c r="R2776" s="316"/>
      <c r="S2776" s="316" t="s">
        <v>4</v>
      </c>
      <c r="T2776" s="316"/>
      <c r="U2776" s="415"/>
      <c r="V2776" s="415"/>
      <c r="W2776" s="415"/>
      <c r="X2776" s="142" t="b">
        <f>COUNT(SEARCH({"а";"б";"в";"г";"д";"е";"ё";"ж";"з";"и";"й";"к";"л";"м";"н";"о";"п";"р";"с";"т";"у";"ф";"х";"ц";"ч";"ш";"щ";"ъ";"ы";"ь";"э";"ю";"я"},E2776))&gt;0</f>
        <v>0</v>
      </c>
      <c r="Y2776" s="142" t="b">
        <f>COUNT(SEARCH({"а";"б";"в";"г";"д";"е";"ё";"ж";"з";"и";"й";"к";"л";"м";"н";"о";"п";"р";"с";"т";"у";"ф";"х";"ц";"ч";"ш";"щ";"ъ";"ы";"ь";"э";"ю";"я"},F2776))&gt;0</f>
        <v>0</v>
      </c>
      <c r="Z2776" s="142" t="b">
        <f>COUNT(SEARCH({"а";"б";"в";"г";"д";"е";"ё";"ж";"з";"и";"й";"к";"л";"м";"н";"о";"п";"р";"с";"т";"у";"ф";"х";"ц";"ч";"ш";"щ";"ъ";"ы";"ь";"э";"ю";"я"},K2776))&gt;0</f>
        <v>0</v>
      </c>
      <c r="AA2776" s="142" t="b">
        <f>COUNT(SEARCH({"а";"б";"в";"г";"д";"е";"ё";"ж";"з";"и";"й";"к";"л";"м";"н";"о";"п";"р";"с";"т";"у";"ф";"х";"ц";"ч";"ш";"щ";"ъ";"ы";"ь";"э";"ю";"я"},L2776))&gt;0</f>
        <v>0</v>
      </c>
      <c r="AB2776" s="142" t="b">
        <f>COUNT(SEARCH({"а";"б";"в";"г";"д";"е";"ё";"ж";"з";"и";"й";"к";"л";"м";"н";"о";"п";"р";"с";"т";"у";"ф";"х";"ц";"ч";"ш";"щ";"ъ";"ы";"ь";"э";"ю";"я"},I2776))&gt;0</f>
        <v>0</v>
      </c>
      <c r="AC2776" s="142" t="b">
        <f>COUNT(SEARCH({"а";"б";"в";"г";"д";"е";"ё";"ж";"з";"и";"й";"к";"л";"м";"н";"о";"п";"р";"с";"т";"у";"ф";"х";"ц";"ч";"ш";"щ";"ъ";"ы";"ь";"э";"ю";"я"},M2776))&gt;0</f>
        <v>0</v>
      </c>
      <c r="AD2776" s="27" t="b">
        <f t="shared" si="49"/>
        <v>1</v>
      </c>
      <c r="AE2776" s="415"/>
    </row>
    <row r="2777" spans="1:31" s="289" customFormat="1" hidden="1">
      <c r="A2777" s="414" t="s">
        <v>9015</v>
      </c>
      <c r="B2777" s="414"/>
      <c r="C2777" s="317" t="s">
        <v>8625</v>
      </c>
      <c r="D2777" s="312">
        <v>1</v>
      </c>
      <c r="E2777" s="318" t="s">
        <v>8626</v>
      </c>
      <c r="F2777" s="316" t="s">
        <v>14</v>
      </c>
      <c r="G2777" s="317"/>
      <c r="H2777" s="316" t="s">
        <v>13</v>
      </c>
      <c r="I2777" s="417" t="s">
        <v>15</v>
      </c>
      <c r="J2777" s="318" t="s">
        <v>5</v>
      </c>
      <c r="K2777" s="418"/>
      <c r="L2777" s="419"/>
      <c r="M2777" s="317"/>
      <c r="N2777" s="317"/>
      <c r="O2777" s="318" t="s">
        <v>13</v>
      </c>
      <c r="P2777" s="317"/>
      <c r="Q2777" s="317"/>
      <c r="R2777" s="318"/>
      <c r="S2777" s="318"/>
      <c r="T2777" s="316"/>
      <c r="U2777" s="415"/>
      <c r="V2777" s="415"/>
      <c r="W2777" s="415"/>
      <c r="X2777" s="142" t="b">
        <f>COUNT(SEARCH({"а";"б";"в";"г";"д";"е";"ё";"ж";"з";"и";"й";"к";"л";"м";"н";"о";"п";"р";"с";"т";"у";"ф";"х";"ц";"ч";"ш";"щ";"ъ";"ы";"ь";"э";"ю";"я"},E2777))&gt;0</f>
        <v>0</v>
      </c>
      <c r="Y2777" s="142" t="b">
        <f>COUNT(SEARCH({"а";"б";"в";"г";"д";"е";"ё";"ж";"з";"и";"й";"к";"л";"м";"н";"о";"п";"р";"с";"т";"у";"ф";"х";"ц";"ч";"ш";"щ";"ъ";"ы";"ь";"э";"ю";"я"},F2777))&gt;0</f>
        <v>0</v>
      </c>
      <c r="Z2777" s="142" t="b">
        <f>COUNT(SEARCH({"а";"б";"в";"г";"д";"е";"ё";"ж";"з";"и";"й";"к";"л";"м";"н";"о";"п";"р";"с";"т";"у";"ф";"х";"ц";"ч";"ш";"щ";"ъ";"ы";"ь";"э";"ю";"я"},K2777))&gt;0</f>
        <v>0</v>
      </c>
      <c r="AA2777" s="142" t="b">
        <f>COUNT(SEARCH({"а";"б";"в";"г";"д";"е";"ё";"ж";"з";"и";"й";"к";"л";"м";"н";"о";"п";"р";"с";"т";"у";"ф";"х";"ц";"ч";"ш";"щ";"ъ";"ы";"ь";"э";"ю";"я"},L2777))&gt;0</f>
        <v>0</v>
      </c>
      <c r="AB2777" s="142" t="b">
        <f>COUNT(SEARCH({"а";"б";"в";"г";"д";"е";"ё";"ж";"з";"и";"й";"к";"л";"м";"н";"о";"п";"р";"с";"т";"у";"ф";"х";"ц";"ч";"ш";"щ";"ъ";"ы";"ь";"э";"ю";"я"},I2777))&gt;0</f>
        <v>0</v>
      </c>
      <c r="AC2777" s="142" t="b">
        <f>COUNT(SEARCH({"а";"б";"в";"г";"д";"е";"ё";"ж";"з";"и";"й";"к";"л";"м";"н";"о";"п";"р";"с";"т";"у";"ф";"х";"ц";"ч";"ш";"щ";"ъ";"ы";"ь";"э";"ю";"я"},M2777))&gt;0</f>
        <v>0</v>
      </c>
      <c r="AD2777" s="27" t="b">
        <f t="shared" si="49"/>
        <v>1</v>
      </c>
      <c r="AE2777" s="415"/>
    </row>
    <row r="2778" spans="1:31" s="289" customFormat="1" hidden="1">
      <c r="A2778" s="414" t="s">
        <v>9015</v>
      </c>
      <c r="B2778" s="414"/>
      <c r="C2778" s="317" t="s">
        <v>8625</v>
      </c>
      <c r="D2778" s="312">
        <v>1</v>
      </c>
      <c r="E2778" s="318" t="s">
        <v>8626</v>
      </c>
      <c r="F2778" s="316" t="s">
        <v>8</v>
      </c>
      <c r="G2778" s="317"/>
      <c r="H2778" s="318" t="s">
        <v>67</v>
      </c>
      <c r="I2778" s="417" t="s">
        <v>97</v>
      </c>
      <c r="J2778" s="318" t="s">
        <v>5</v>
      </c>
      <c r="K2778" s="418"/>
      <c r="L2778" s="419"/>
      <c r="M2778" s="317"/>
      <c r="N2778" s="317" t="s">
        <v>412</v>
      </c>
      <c r="O2778" s="318" t="s">
        <v>413</v>
      </c>
      <c r="P2778" s="317"/>
      <c r="Q2778" s="317"/>
      <c r="R2778" s="316"/>
      <c r="S2778" s="316" t="s">
        <v>398</v>
      </c>
      <c r="T2778" s="316"/>
      <c r="U2778" s="415"/>
      <c r="V2778" s="415"/>
      <c r="W2778" s="415"/>
      <c r="X2778" s="142" t="b">
        <f>COUNT(SEARCH({"а";"б";"в";"г";"д";"е";"ё";"ж";"з";"и";"й";"к";"л";"м";"н";"о";"п";"р";"с";"т";"у";"ф";"х";"ц";"ч";"ш";"щ";"ъ";"ы";"ь";"э";"ю";"я"},E2778))&gt;0</f>
        <v>0</v>
      </c>
      <c r="Y2778" s="142" t="b">
        <f>COUNT(SEARCH({"а";"б";"в";"г";"д";"е";"ё";"ж";"з";"и";"й";"к";"л";"м";"н";"о";"п";"р";"с";"т";"у";"ф";"х";"ц";"ч";"ш";"щ";"ъ";"ы";"ь";"э";"ю";"я"},F2778))&gt;0</f>
        <v>0</v>
      </c>
      <c r="Z2778" s="142" t="b">
        <f>COUNT(SEARCH({"а";"б";"в";"г";"д";"е";"ё";"ж";"з";"и";"й";"к";"л";"м";"н";"о";"п";"р";"с";"т";"у";"ф";"х";"ц";"ч";"ш";"щ";"ъ";"ы";"ь";"э";"ю";"я"},K2778))&gt;0</f>
        <v>0</v>
      </c>
      <c r="AA2778" s="142" t="b">
        <f>COUNT(SEARCH({"а";"б";"в";"г";"д";"е";"ё";"ж";"з";"и";"й";"к";"л";"м";"н";"о";"п";"р";"с";"т";"у";"ф";"х";"ц";"ч";"ш";"щ";"ъ";"ы";"ь";"э";"ю";"я"},L2778))&gt;0</f>
        <v>0</v>
      </c>
      <c r="AB2778" s="142" t="b">
        <f>COUNT(SEARCH({"а";"б";"в";"г";"д";"е";"ё";"ж";"з";"и";"й";"к";"л";"м";"н";"о";"п";"р";"с";"т";"у";"ф";"х";"ц";"ч";"ш";"щ";"ъ";"ы";"ь";"э";"ю";"я"},I2778))&gt;0</f>
        <v>0</v>
      </c>
      <c r="AC2778" s="142" t="b">
        <f>COUNT(SEARCH({"а";"б";"в";"г";"д";"е";"ё";"ж";"з";"и";"й";"к";"л";"м";"н";"о";"п";"р";"с";"т";"у";"ф";"х";"ц";"ч";"ш";"щ";"ъ";"ы";"ь";"э";"ю";"я"},M2778))&gt;0</f>
        <v>0</v>
      </c>
      <c r="AD2778" s="27" t="b">
        <f t="shared" si="49"/>
        <v>1</v>
      </c>
      <c r="AE2778" s="415"/>
    </row>
    <row r="2779" spans="1:31" s="289" customFormat="1" hidden="1">
      <c r="A2779" s="414" t="s">
        <v>9015</v>
      </c>
      <c r="B2779" s="414"/>
      <c r="C2779" s="317" t="s">
        <v>8625</v>
      </c>
      <c r="D2779" s="312">
        <v>1</v>
      </c>
      <c r="E2779" s="318" t="s">
        <v>8626</v>
      </c>
      <c r="F2779" s="316" t="s">
        <v>10</v>
      </c>
      <c r="G2779" s="317"/>
      <c r="H2779" s="316" t="s">
        <v>414</v>
      </c>
      <c r="I2779" s="417" t="s">
        <v>3</v>
      </c>
      <c r="J2779" s="318" t="s">
        <v>5</v>
      </c>
      <c r="K2779" s="418"/>
      <c r="L2779" s="419"/>
      <c r="M2779" s="317"/>
      <c r="N2779" s="317"/>
      <c r="O2779" s="318" t="s">
        <v>399</v>
      </c>
      <c r="P2779" s="317"/>
      <c r="Q2779" s="317"/>
      <c r="R2779" s="318"/>
      <c r="S2779" s="318" t="s">
        <v>4</v>
      </c>
      <c r="T2779" s="316"/>
      <c r="U2779" s="415"/>
      <c r="V2779" s="415"/>
      <c r="W2779" s="415"/>
      <c r="X2779" s="142" t="b">
        <f>COUNT(SEARCH({"а";"б";"в";"г";"д";"е";"ё";"ж";"з";"и";"й";"к";"л";"м";"н";"о";"п";"р";"с";"т";"у";"ф";"х";"ц";"ч";"ш";"щ";"ъ";"ы";"ь";"э";"ю";"я"},E2779))&gt;0</f>
        <v>0</v>
      </c>
      <c r="Y2779" s="142" t="b">
        <f>COUNT(SEARCH({"а";"б";"в";"г";"д";"е";"ё";"ж";"з";"и";"й";"к";"л";"м";"н";"о";"п";"р";"с";"т";"у";"ф";"х";"ц";"ч";"ш";"щ";"ъ";"ы";"ь";"э";"ю";"я"},F2779))&gt;0</f>
        <v>0</v>
      </c>
      <c r="Z2779" s="142" t="b">
        <f>COUNT(SEARCH({"а";"б";"в";"г";"д";"е";"ё";"ж";"з";"и";"й";"к";"л";"м";"н";"о";"п";"р";"с";"т";"у";"ф";"х";"ц";"ч";"ш";"щ";"ъ";"ы";"ь";"э";"ю";"я"},K2779))&gt;0</f>
        <v>0</v>
      </c>
      <c r="AA2779" s="142" t="b">
        <f>COUNT(SEARCH({"а";"б";"в";"г";"д";"е";"ё";"ж";"з";"и";"й";"к";"л";"м";"н";"о";"п";"р";"с";"т";"у";"ф";"х";"ц";"ч";"ш";"щ";"ъ";"ы";"ь";"э";"ю";"я"},L2779))&gt;0</f>
        <v>0</v>
      </c>
      <c r="AB2779" s="142" t="b">
        <f>COUNT(SEARCH({"а";"б";"в";"г";"д";"е";"ё";"ж";"з";"и";"й";"к";"л";"м";"н";"о";"п";"р";"с";"т";"у";"ф";"х";"ц";"ч";"ш";"щ";"ъ";"ы";"ь";"э";"ю";"я"},I2779))&gt;0</f>
        <v>0</v>
      </c>
      <c r="AC2779" s="142" t="b">
        <f>COUNT(SEARCH({"а";"б";"в";"г";"д";"е";"ё";"ж";"з";"и";"й";"к";"л";"м";"н";"о";"п";"р";"с";"т";"у";"ф";"х";"ц";"ч";"ш";"щ";"ъ";"ы";"ь";"э";"ю";"я"},M2779))&gt;0</f>
        <v>0</v>
      </c>
      <c r="AD2779" s="27" t="b">
        <f t="shared" si="49"/>
        <v>1</v>
      </c>
      <c r="AE2779" s="415"/>
    </row>
    <row r="2780" spans="1:31" s="289" customFormat="1" ht="30" hidden="1">
      <c r="A2780" s="414" t="s">
        <v>9015</v>
      </c>
      <c r="B2780" s="414"/>
      <c r="C2780" s="317" t="s">
        <v>8625</v>
      </c>
      <c r="D2780" s="312">
        <v>1</v>
      </c>
      <c r="E2780" s="318" t="s">
        <v>8626</v>
      </c>
      <c r="F2780" s="316" t="s">
        <v>12</v>
      </c>
      <c r="G2780" s="317"/>
      <c r="H2780" s="318" t="s">
        <v>400</v>
      </c>
      <c r="I2780" s="417" t="s">
        <v>3</v>
      </c>
      <c r="J2780" s="318" t="s">
        <v>5</v>
      </c>
      <c r="K2780" s="418"/>
      <c r="L2780" s="419"/>
      <c r="M2780" s="317"/>
      <c r="N2780" s="317"/>
      <c r="O2780" s="318" t="s">
        <v>66</v>
      </c>
      <c r="P2780" s="317"/>
      <c r="Q2780" s="317"/>
      <c r="R2780" s="318"/>
      <c r="S2780" s="318" t="s">
        <v>4</v>
      </c>
      <c r="T2780" s="316"/>
      <c r="U2780" s="415"/>
      <c r="V2780" s="415"/>
      <c r="W2780" s="415"/>
      <c r="X2780" s="142" t="b">
        <f>COUNT(SEARCH({"а";"б";"в";"г";"д";"е";"ё";"ж";"з";"и";"й";"к";"л";"м";"н";"о";"п";"р";"с";"т";"у";"ф";"х";"ц";"ч";"ш";"щ";"ъ";"ы";"ь";"э";"ю";"я"},E2780))&gt;0</f>
        <v>0</v>
      </c>
      <c r="Y2780" s="142" t="b">
        <f>COUNT(SEARCH({"а";"б";"в";"г";"д";"е";"ё";"ж";"з";"и";"й";"к";"л";"м";"н";"о";"п";"р";"с";"т";"у";"ф";"х";"ц";"ч";"ш";"щ";"ъ";"ы";"ь";"э";"ю";"я"},F2780))&gt;0</f>
        <v>0</v>
      </c>
      <c r="Z2780" s="142" t="b">
        <f>COUNT(SEARCH({"а";"б";"в";"г";"д";"е";"ё";"ж";"з";"и";"й";"к";"л";"м";"н";"о";"п";"р";"с";"т";"у";"ф";"х";"ц";"ч";"ш";"щ";"ъ";"ы";"ь";"э";"ю";"я"},K2780))&gt;0</f>
        <v>0</v>
      </c>
      <c r="AA2780" s="142" t="b">
        <f>COUNT(SEARCH({"а";"б";"в";"г";"д";"е";"ё";"ж";"з";"и";"й";"к";"л";"м";"н";"о";"п";"р";"с";"т";"у";"ф";"х";"ц";"ч";"ш";"щ";"ъ";"ы";"ь";"э";"ю";"я"},L2780))&gt;0</f>
        <v>0</v>
      </c>
      <c r="AB2780" s="142" t="b">
        <f>COUNT(SEARCH({"а";"б";"в";"г";"д";"е";"ё";"ж";"з";"и";"й";"к";"л";"м";"н";"о";"п";"р";"с";"т";"у";"ф";"х";"ц";"ч";"ш";"щ";"ъ";"ы";"ь";"э";"ю";"я"},I2780))&gt;0</f>
        <v>0</v>
      </c>
      <c r="AC2780" s="142" t="b">
        <f>COUNT(SEARCH({"а";"б";"в";"г";"д";"е";"ё";"ж";"з";"и";"й";"к";"л";"м";"н";"о";"п";"р";"с";"т";"у";"ф";"х";"ц";"ч";"ш";"щ";"ъ";"ы";"ь";"э";"ю";"я"},M2780))&gt;0</f>
        <v>0</v>
      </c>
      <c r="AD2780" s="27" t="b">
        <f t="shared" si="49"/>
        <v>1</v>
      </c>
      <c r="AE2780" s="415"/>
    </row>
    <row r="2781" spans="1:31" s="289" customFormat="1" hidden="1">
      <c r="A2781" s="414" t="s">
        <v>9015</v>
      </c>
      <c r="B2781" s="414"/>
      <c r="C2781" s="317" t="s">
        <v>8625</v>
      </c>
      <c r="D2781" s="312">
        <v>1</v>
      </c>
      <c r="E2781" s="318" t="s">
        <v>8626</v>
      </c>
      <c r="F2781" s="316" t="s">
        <v>18</v>
      </c>
      <c r="G2781" s="317"/>
      <c r="H2781" s="318" t="s">
        <v>64</v>
      </c>
      <c r="I2781" s="417" t="s">
        <v>19</v>
      </c>
      <c r="J2781" s="318" t="s">
        <v>5</v>
      </c>
      <c r="K2781" s="418"/>
      <c r="L2781" s="419"/>
      <c r="M2781" s="317"/>
      <c r="N2781" s="317"/>
      <c r="O2781" s="318" t="s">
        <v>401</v>
      </c>
      <c r="P2781" s="317"/>
      <c r="Q2781" s="317"/>
      <c r="R2781" s="318"/>
      <c r="S2781" s="318"/>
      <c r="T2781" s="316"/>
      <c r="U2781" s="415"/>
      <c r="V2781" s="415"/>
      <c r="W2781" s="415"/>
      <c r="X2781" s="142" t="b">
        <f>COUNT(SEARCH({"а";"б";"в";"г";"д";"е";"ё";"ж";"з";"и";"й";"к";"л";"м";"н";"о";"п";"р";"с";"т";"у";"ф";"х";"ц";"ч";"ш";"щ";"ъ";"ы";"ь";"э";"ю";"я"},E2781))&gt;0</f>
        <v>0</v>
      </c>
      <c r="Y2781" s="142" t="b">
        <f>COUNT(SEARCH({"а";"б";"в";"г";"д";"е";"ё";"ж";"з";"и";"й";"к";"л";"м";"н";"о";"п";"р";"с";"т";"у";"ф";"х";"ц";"ч";"ш";"щ";"ъ";"ы";"ь";"э";"ю";"я"},F2781))&gt;0</f>
        <v>0</v>
      </c>
      <c r="Z2781" s="142" t="b">
        <f>COUNT(SEARCH({"а";"б";"в";"г";"д";"е";"ё";"ж";"з";"и";"й";"к";"л";"м";"н";"о";"п";"р";"с";"т";"у";"ф";"х";"ц";"ч";"ш";"щ";"ъ";"ы";"ь";"э";"ю";"я"},K2781))&gt;0</f>
        <v>0</v>
      </c>
      <c r="AA2781" s="142" t="b">
        <f>COUNT(SEARCH({"а";"б";"в";"г";"д";"е";"ё";"ж";"з";"и";"й";"к";"л";"м";"н";"о";"п";"р";"с";"т";"у";"ф";"х";"ц";"ч";"ш";"щ";"ъ";"ы";"ь";"э";"ю";"я"},L2781))&gt;0</f>
        <v>0</v>
      </c>
      <c r="AB2781" s="142" t="b">
        <f>COUNT(SEARCH({"а";"б";"в";"г";"д";"е";"ё";"ж";"з";"и";"й";"к";"л";"м";"н";"о";"п";"р";"с";"т";"у";"ф";"х";"ц";"ч";"ш";"щ";"ъ";"ы";"ь";"э";"ю";"я"},I2781))&gt;0</f>
        <v>0</v>
      </c>
      <c r="AC2781" s="142" t="b">
        <f>COUNT(SEARCH({"а";"б";"в";"г";"д";"е";"ё";"ж";"з";"и";"й";"к";"л";"м";"н";"о";"п";"р";"с";"т";"у";"ф";"х";"ц";"ч";"ш";"щ";"ъ";"ы";"ь";"э";"ю";"я"},M2781))&gt;0</f>
        <v>0</v>
      </c>
      <c r="AD2781" s="27" t="b">
        <f t="shared" si="49"/>
        <v>1</v>
      </c>
      <c r="AE2781" s="415"/>
    </row>
    <row r="2782" spans="1:31" s="289" customFormat="1" ht="45" hidden="1">
      <c r="A2782" s="414" t="s">
        <v>9015</v>
      </c>
      <c r="B2782" s="414"/>
      <c r="C2782" s="317" t="s">
        <v>8625</v>
      </c>
      <c r="D2782" s="312">
        <v>1</v>
      </c>
      <c r="E2782" s="318" t="s">
        <v>8626</v>
      </c>
      <c r="F2782" s="316" t="s">
        <v>21</v>
      </c>
      <c r="G2782" s="317"/>
      <c r="H2782" s="316" t="s">
        <v>402</v>
      </c>
      <c r="I2782" s="417" t="s">
        <v>19</v>
      </c>
      <c r="J2782" s="318" t="s">
        <v>5</v>
      </c>
      <c r="K2782" s="418"/>
      <c r="L2782" s="419"/>
      <c r="M2782" s="317"/>
      <c r="N2782" s="317"/>
      <c r="O2782" s="318" t="s">
        <v>20</v>
      </c>
      <c r="P2782" s="317"/>
      <c r="Q2782" s="317"/>
      <c r="R2782" s="318"/>
      <c r="S2782" s="318" t="s">
        <v>4</v>
      </c>
      <c r="T2782" s="316"/>
      <c r="U2782" s="415"/>
      <c r="V2782" s="415"/>
      <c r="W2782" s="415"/>
      <c r="X2782" s="142" t="b">
        <f>COUNT(SEARCH({"а";"б";"в";"г";"д";"е";"ё";"ж";"з";"и";"й";"к";"л";"м";"н";"о";"п";"р";"с";"т";"у";"ф";"х";"ц";"ч";"ш";"щ";"ъ";"ы";"ь";"э";"ю";"я"},E2782))&gt;0</f>
        <v>0</v>
      </c>
      <c r="Y2782" s="142" t="b">
        <f>COUNT(SEARCH({"а";"б";"в";"г";"д";"е";"ё";"ж";"з";"и";"й";"к";"л";"м";"н";"о";"п";"р";"с";"т";"у";"ф";"х";"ц";"ч";"ш";"щ";"ъ";"ы";"ь";"э";"ю";"я"},F2782))&gt;0</f>
        <v>0</v>
      </c>
      <c r="Z2782" s="142" t="b">
        <f>COUNT(SEARCH({"а";"б";"в";"г";"д";"е";"ё";"ж";"з";"и";"й";"к";"л";"м";"н";"о";"п";"р";"с";"т";"у";"ф";"х";"ц";"ч";"ш";"щ";"ъ";"ы";"ь";"э";"ю";"я"},K2782))&gt;0</f>
        <v>0</v>
      </c>
      <c r="AA2782" s="142" t="b">
        <f>COUNT(SEARCH({"а";"б";"в";"г";"д";"е";"ё";"ж";"з";"и";"й";"к";"л";"м";"н";"о";"п";"р";"с";"т";"у";"ф";"х";"ц";"ч";"ш";"щ";"ъ";"ы";"ь";"э";"ю";"я"},L2782))&gt;0</f>
        <v>0</v>
      </c>
      <c r="AB2782" s="142" t="b">
        <f>COUNT(SEARCH({"а";"б";"в";"г";"д";"е";"ё";"ж";"з";"и";"й";"к";"л";"м";"н";"о";"п";"р";"с";"т";"у";"ф";"х";"ц";"ч";"ш";"щ";"ъ";"ы";"ь";"э";"ю";"я"},I2782))&gt;0</f>
        <v>0</v>
      </c>
      <c r="AC2782" s="142" t="b">
        <f>COUNT(SEARCH({"а";"б";"в";"г";"д";"е";"ё";"ж";"з";"и";"й";"к";"л";"м";"н";"о";"п";"р";"с";"т";"у";"ф";"х";"ц";"ч";"ш";"щ";"ъ";"ы";"ь";"э";"ю";"я"},M2782))&gt;0</f>
        <v>0</v>
      </c>
      <c r="AD2782" s="27" t="b">
        <f t="shared" si="49"/>
        <v>1</v>
      </c>
      <c r="AE2782" s="415"/>
    </row>
    <row r="2783" spans="1:31" s="289" customFormat="1" hidden="1">
      <c r="A2783" s="414" t="s">
        <v>9015</v>
      </c>
      <c r="B2783" s="414"/>
      <c r="C2783" s="317" t="s">
        <v>8625</v>
      </c>
      <c r="D2783" s="312">
        <v>1</v>
      </c>
      <c r="E2783" s="318" t="s">
        <v>8626</v>
      </c>
      <c r="F2783" s="316" t="s">
        <v>4002</v>
      </c>
      <c r="G2783" s="317"/>
      <c r="H2783" s="316" t="s">
        <v>416</v>
      </c>
      <c r="I2783" s="417" t="s">
        <v>97</v>
      </c>
      <c r="J2783" s="318" t="s">
        <v>23</v>
      </c>
      <c r="K2783" s="418" t="s">
        <v>8627</v>
      </c>
      <c r="L2783" s="316" t="s">
        <v>4002</v>
      </c>
      <c r="M2783" s="316" t="s">
        <v>417</v>
      </c>
      <c r="N2783" s="317"/>
      <c r="O2783" s="318" t="s">
        <v>395</v>
      </c>
      <c r="P2783" s="317"/>
      <c r="Q2783" s="317"/>
      <c r="R2783" s="316"/>
      <c r="S2783" s="316"/>
      <c r="T2783" s="316"/>
      <c r="U2783" s="415"/>
      <c r="V2783" s="415"/>
      <c r="W2783" s="415"/>
      <c r="X2783" s="142" t="b">
        <f>COUNT(SEARCH({"а";"б";"в";"г";"д";"е";"ё";"ж";"з";"и";"й";"к";"л";"м";"н";"о";"п";"р";"с";"т";"у";"ф";"х";"ц";"ч";"ш";"щ";"ъ";"ы";"ь";"э";"ю";"я"},E2783))&gt;0</f>
        <v>0</v>
      </c>
      <c r="Y2783" s="142" t="b">
        <f>COUNT(SEARCH({"а";"б";"в";"г";"д";"е";"ё";"ж";"з";"и";"й";"к";"л";"м";"н";"о";"п";"р";"с";"т";"у";"ф";"х";"ц";"ч";"ш";"щ";"ъ";"ы";"ь";"э";"ю";"я"},F2783))&gt;0</f>
        <v>0</v>
      </c>
      <c r="Z2783" s="142" t="b">
        <f>COUNT(SEARCH({"а";"б";"в";"г";"д";"е";"ё";"ж";"з";"и";"й";"к";"л";"м";"н";"о";"п";"р";"с";"т";"у";"ф";"х";"ц";"ч";"ш";"щ";"ъ";"ы";"ь";"э";"ю";"я"},K2783))&gt;0</f>
        <v>0</v>
      </c>
      <c r="AA2783" s="142" t="b">
        <f>COUNT(SEARCH({"а";"б";"в";"г";"д";"е";"ё";"ж";"з";"и";"й";"к";"л";"м";"н";"о";"п";"р";"с";"т";"у";"ф";"х";"ц";"ч";"ш";"щ";"ъ";"ы";"ь";"э";"ю";"я"},L2783))&gt;0</f>
        <v>0</v>
      </c>
      <c r="AB2783" s="142" t="b">
        <f>COUNT(SEARCH({"а";"б";"в";"г";"д";"е";"ё";"ж";"з";"и";"й";"к";"л";"м";"н";"о";"п";"р";"с";"т";"у";"ф";"х";"ц";"ч";"ш";"щ";"ъ";"ы";"ь";"э";"ю";"я"},I2783))&gt;0</f>
        <v>0</v>
      </c>
      <c r="AC2783" s="142" t="b">
        <f>COUNT(SEARCH({"а";"б";"в";"г";"д";"е";"ё";"ж";"з";"и";"й";"к";"л";"м";"н";"о";"п";"р";"с";"т";"у";"ф";"х";"ц";"ч";"ш";"щ";"ъ";"ы";"ь";"э";"ю";"я"},M2783))&gt;0</f>
        <v>0</v>
      </c>
      <c r="AD2783" s="27" t="b">
        <f t="shared" si="49"/>
        <v>1</v>
      </c>
      <c r="AE2783" s="415"/>
    </row>
    <row r="2784" spans="1:31" s="289" customFormat="1" hidden="1">
      <c r="A2784" s="414" t="s">
        <v>9015</v>
      </c>
      <c r="B2784" s="414"/>
      <c r="C2784" s="317" t="s">
        <v>8625</v>
      </c>
      <c r="D2784" s="312">
        <v>1</v>
      </c>
      <c r="E2784" s="318" t="s">
        <v>8626</v>
      </c>
      <c r="F2784" s="316" t="s">
        <v>4003</v>
      </c>
      <c r="G2784" s="317"/>
      <c r="H2784" s="316" t="s">
        <v>419</v>
      </c>
      <c r="I2784" s="417" t="s">
        <v>97</v>
      </c>
      <c r="J2784" s="318" t="s">
        <v>23</v>
      </c>
      <c r="K2784" s="418" t="s">
        <v>8627</v>
      </c>
      <c r="L2784" s="316" t="s">
        <v>4003</v>
      </c>
      <c r="M2784" s="316" t="s">
        <v>417</v>
      </c>
      <c r="N2784" s="317"/>
      <c r="O2784" s="318" t="s">
        <v>395</v>
      </c>
      <c r="P2784" s="317"/>
      <c r="Q2784" s="317"/>
      <c r="R2784" s="316"/>
      <c r="S2784" s="316"/>
      <c r="T2784" s="316"/>
      <c r="U2784" s="415"/>
      <c r="V2784" s="415"/>
      <c r="W2784" s="415"/>
      <c r="X2784" s="142" t="b">
        <f>COUNT(SEARCH({"а";"б";"в";"г";"д";"е";"ё";"ж";"з";"и";"й";"к";"л";"м";"н";"о";"п";"р";"с";"т";"у";"ф";"х";"ц";"ч";"ш";"щ";"ъ";"ы";"ь";"э";"ю";"я"},E2784))&gt;0</f>
        <v>0</v>
      </c>
      <c r="Y2784" s="142" t="b">
        <f>COUNT(SEARCH({"а";"б";"в";"г";"д";"е";"ё";"ж";"з";"и";"й";"к";"л";"м";"н";"о";"п";"р";"с";"т";"у";"ф";"х";"ц";"ч";"ш";"щ";"ъ";"ы";"ь";"э";"ю";"я"},F2784))&gt;0</f>
        <v>0</v>
      </c>
      <c r="Z2784" s="142" t="b">
        <f>COUNT(SEARCH({"а";"б";"в";"г";"д";"е";"ё";"ж";"з";"и";"й";"к";"л";"м";"н";"о";"п";"р";"с";"т";"у";"ф";"х";"ц";"ч";"ш";"щ";"ъ";"ы";"ь";"э";"ю";"я"},K2784))&gt;0</f>
        <v>0</v>
      </c>
      <c r="AA2784" s="142" t="b">
        <f>COUNT(SEARCH({"а";"б";"в";"г";"д";"е";"ё";"ж";"з";"и";"й";"к";"л";"м";"н";"о";"п";"р";"с";"т";"у";"ф";"х";"ц";"ч";"ш";"щ";"ъ";"ы";"ь";"э";"ю";"я"},L2784))&gt;0</f>
        <v>0</v>
      </c>
      <c r="AB2784" s="142" t="b">
        <f>COUNT(SEARCH({"а";"б";"в";"г";"д";"е";"ё";"ж";"з";"и";"й";"к";"л";"м";"н";"о";"п";"р";"с";"т";"у";"ф";"х";"ц";"ч";"ш";"щ";"ъ";"ы";"ь";"э";"ю";"я"},I2784))&gt;0</f>
        <v>0</v>
      </c>
      <c r="AC2784" s="142" t="b">
        <f>COUNT(SEARCH({"а";"б";"в";"г";"д";"е";"ё";"ж";"з";"и";"й";"к";"л";"м";"н";"о";"п";"р";"с";"т";"у";"ф";"х";"ц";"ч";"ш";"щ";"ъ";"ы";"ь";"э";"ю";"я"},M2784))&gt;0</f>
        <v>0</v>
      </c>
      <c r="AD2784" s="27" t="b">
        <f t="shared" si="49"/>
        <v>1</v>
      </c>
      <c r="AE2784" s="415"/>
    </row>
    <row r="2785" spans="1:31" s="289" customFormat="1" hidden="1">
      <c r="A2785" s="414" t="s">
        <v>9015</v>
      </c>
      <c r="B2785" s="414"/>
      <c r="C2785" s="317" t="s">
        <v>8625</v>
      </c>
      <c r="D2785" s="312">
        <v>1</v>
      </c>
      <c r="E2785" s="318" t="s">
        <v>8626</v>
      </c>
      <c r="F2785" s="316" t="s">
        <v>405</v>
      </c>
      <c r="G2785" s="317" t="s">
        <v>136</v>
      </c>
      <c r="H2785" s="316" t="s">
        <v>406</v>
      </c>
      <c r="I2785" s="417" t="s">
        <v>65</v>
      </c>
      <c r="J2785" s="318" t="s">
        <v>5</v>
      </c>
      <c r="K2785" s="418" t="s">
        <v>8627</v>
      </c>
      <c r="L2785" s="316" t="s">
        <v>405</v>
      </c>
      <c r="M2785" s="417" t="s">
        <v>65</v>
      </c>
      <c r="N2785" s="317"/>
      <c r="O2785" s="318" t="s">
        <v>395</v>
      </c>
      <c r="P2785" s="317"/>
      <c r="Q2785" s="317"/>
      <c r="R2785" s="316"/>
      <c r="S2785" s="316" t="s">
        <v>4</v>
      </c>
      <c r="T2785" s="316"/>
      <c r="U2785" s="415"/>
      <c r="V2785" s="415"/>
      <c r="W2785" s="415"/>
      <c r="X2785" s="142" t="b">
        <f>COUNT(SEARCH({"а";"б";"в";"г";"д";"е";"ё";"ж";"з";"и";"й";"к";"л";"м";"н";"о";"п";"р";"с";"т";"у";"ф";"х";"ц";"ч";"ш";"щ";"ъ";"ы";"ь";"э";"ю";"я"},E2785))&gt;0</f>
        <v>0</v>
      </c>
      <c r="Y2785" s="142" t="b">
        <f>COUNT(SEARCH({"а";"б";"в";"г";"д";"е";"ё";"ж";"з";"и";"й";"к";"л";"м";"н";"о";"п";"р";"с";"т";"у";"ф";"х";"ц";"ч";"ш";"щ";"ъ";"ы";"ь";"э";"ю";"я"},F2785))&gt;0</f>
        <v>0</v>
      </c>
      <c r="Z2785" s="142" t="b">
        <f>COUNT(SEARCH({"а";"б";"в";"г";"д";"е";"ё";"ж";"з";"и";"й";"к";"л";"м";"н";"о";"п";"р";"с";"т";"у";"ф";"х";"ц";"ч";"ш";"щ";"ъ";"ы";"ь";"э";"ю";"я"},K2785))&gt;0</f>
        <v>0</v>
      </c>
      <c r="AA2785" s="142" t="b">
        <f>COUNT(SEARCH({"а";"б";"в";"г";"д";"е";"ё";"ж";"з";"и";"й";"к";"л";"м";"н";"о";"п";"р";"с";"т";"у";"ф";"х";"ц";"ч";"ш";"щ";"ъ";"ы";"ь";"э";"ю";"я"},L2785))&gt;0</f>
        <v>0</v>
      </c>
      <c r="AB2785" s="142" t="b">
        <f>COUNT(SEARCH({"а";"б";"в";"г";"д";"е";"ё";"ж";"з";"и";"й";"к";"л";"м";"н";"о";"п";"р";"с";"т";"у";"ф";"х";"ц";"ч";"ш";"щ";"ъ";"ы";"ь";"э";"ю";"я"},I2785))&gt;0</f>
        <v>0</v>
      </c>
      <c r="AC2785" s="142" t="b">
        <f>COUNT(SEARCH({"а";"б";"в";"г";"д";"е";"ё";"ж";"з";"и";"й";"к";"л";"м";"н";"о";"п";"р";"с";"т";"у";"ф";"х";"ц";"ч";"ш";"щ";"ъ";"ы";"ь";"э";"ю";"я"},M2785))&gt;0</f>
        <v>0</v>
      </c>
      <c r="AD2785" s="27" t="b">
        <f t="shared" si="49"/>
        <v>1</v>
      </c>
      <c r="AE2785" s="415"/>
    </row>
    <row r="2786" spans="1:31" s="289" customFormat="1" ht="31.5" hidden="1" customHeight="1">
      <c r="A2786" s="414" t="s">
        <v>9015</v>
      </c>
      <c r="B2786" s="414"/>
      <c r="C2786" s="317" t="s">
        <v>8625</v>
      </c>
      <c r="D2786" s="312">
        <v>1</v>
      </c>
      <c r="E2786" s="318" t="s">
        <v>8626</v>
      </c>
      <c r="F2786" s="316" t="s">
        <v>407</v>
      </c>
      <c r="G2786" s="316"/>
      <c r="H2786" s="316" t="s">
        <v>408</v>
      </c>
      <c r="I2786" s="417" t="s">
        <v>65</v>
      </c>
      <c r="J2786" s="318" t="s">
        <v>23</v>
      </c>
      <c r="K2786" s="418" t="s">
        <v>8627</v>
      </c>
      <c r="L2786" s="316" t="s">
        <v>407</v>
      </c>
      <c r="M2786" s="417" t="s">
        <v>65</v>
      </c>
      <c r="N2786" s="317"/>
      <c r="O2786" s="318" t="s">
        <v>395</v>
      </c>
      <c r="P2786" s="317"/>
      <c r="Q2786" s="317"/>
      <c r="R2786" s="316"/>
      <c r="S2786" s="316"/>
      <c r="T2786" s="316"/>
      <c r="U2786" s="415"/>
      <c r="V2786" s="415"/>
      <c r="W2786" s="415"/>
      <c r="X2786" s="142" t="b">
        <f>COUNT(SEARCH({"а";"б";"в";"г";"д";"е";"ё";"ж";"з";"и";"й";"к";"л";"м";"н";"о";"п";"р";"с";"т";"у";"ф";"х";"ц";"ч";"ш";"щ";"ъ";"ы";"ь";"э";"ю";"я"},E2786))&gt;0</f>
        <v>0</v>
      </c>
      <c r="Y2786" s="142" t="b">
        <f>COUNT(SEARCH({"а";"б";"в";"г";"д";"е";"ё";"ж";"з";"и";"й";"к";"л";"м";"н";"о";"п";"р";"с";"т";"у";"ф";"х";"ц";"ч";"ш";"щ";"ъ";"ы";"ь";"э";"ю";"я"},F2786))&gt;0</f>
        <v>0</v>
      </c>
      <c r="Z2786" s="142" t="b">
        <f>COUNT(SEARCH({"а";"б";"в";"г";"д";"е";"ё";"ж";"з";"и";"й";"к";"л";"м";"н";"о";"п";"р";"с";"т";"у";"ф";"х";"ц";"ч";"ш";"щ";"ъ";"ы";"ь";"э";"ю";"я"},K2786))&gt;0</f>
        <v>0</v>
      </c>
      <c r="AA2786" s="142" t="b">
        <f>COUNT(SEARCH({"а";"б";"в";"г";"д";"е";"ё";"ж";"з";"и";"й";"к";"л";"м";"н";"о";"п";"р";"с";"т";"у";"ф";"х";"ц";"ч";"ш";"щ";"ъ";"ы";"ь";"э";"ю";"я"},L2786))&gt;0</f>
        <v>0</v>
      </c>
      <c r="AB2786" s="142" t="b">
        <f>COUNT(SEARCH({"а";"б";"в";"г";"д";"е";"ё";"ж";"з";"и";"й";"к";"л";"м";"н";"о";"п";"р";"с";"т";"у";"ф";"х";"ц";"ч";"ш";"щ";"ъ";"ы";"ь";"э";"ю";"я"},I2786))&gt;0</f>
        <v>0</v>
      </c>
      <c r="AC2786" s="142" t="b">
        <f>COUNT(SEARCH({"а";"б";"в";"г";"д";"е";"ё";"ж";"з";"и";"й";"к";"л";"м";"н";"о";"п";"р";"с";"т";"у";"ф";"х";"ц";"ч";"ш";"щ";"ъ";"ы";"ь";"э";"ю";"я"},M2786))&gt;0</f>
        <v>0</v>
      </c>
      <c r="AD2786" s="27" t="b">
        <f t="shared" si="49"/>
        <v>1</v>
      </c>
      <c r="AE2786" s="415"/>
    </row>
    <row r="2787" spans="1:31" s="289" customFormat="1" hidden="1">
      <c r="A2787" s="414" t="s">
        <v>9015</v>
      </c>
      <c r="B2787" s="414"/>
      <c r="C2787" s="317" t="s">
        <v>8621</v>
      </c>
      <c r="D2787" s="312">
        <v>1</v>
      </c>
      <c r="E2787" s="318" t="s">
        <v>8622</v>
      </c>
      <c r="F2787" s="316" t="s">
        <v>4133</v>
      </c>
      <c r="G2787" s="317" t="s">
        <v>272</v>
      </c>
      <c r="H2787" s="249" t="s">
        <v>4134</v>
      </c>
      <c r="I2787" s="417" t="s">
        <v>97</v>
      </c>
      <c r="J2787" s="318" t="s">
        <v>5</v>
      </c>
      <c r="K2787" s="418" t="s">
        <v>8623</v>
      </c>
      <c r="L2787" s="316" t="s">
        <v>4133</v>
      </c>
      <c r="M2787" s="316" t="s">
        <v>77</v>
      </c>
      <c r="N2787" s="317"/>
      <c r="O2787" s="318" t="s">
        <v>395</v>
      </c>
      <c r="P2787" s="317"/>
      <c r="Q2787" s="317"/>
      <c r="R2787" s="316"/>
      <c r="S2787" s="316" t="s">
        <v>4</v>
      </c>
      <c r="T2787" s="316"/>
      <c r="U2787" s="415"/>
      <c r="V2787" s="415"/>
      <c r="W2787" s="415"/>
      <c r="X2787" s="142" t="b">
        <f>COUNT(SEARCH({"а";"б";"в";"г";"д";"е";"ё";"ж";"з";"и";"й";"к";"л";"м";"н";"о";"п";"р";"с";"т";"у";"ф";"х";"ц";"ч";"ш";"щ";"ъ";"ы";"ь";"э";"ю";"я"},E2787))&gt;0</f>
        <v>0</v>
      </c>
      <c r="Y2787" s="142" t="b">
        <f>COUNT(SEARCH({"а";"б";"в";"г";"д";"е";"ё";"ж";"з";"и";"й";"к";"л";"м";"н";"о";"п";"р";"с";"т";"у";"ф";"х";"ц";"ч";"ш";"щ";"ъ";"ы";"ь";"э";"ю";"я"},F2787))&gt;0</f>
        <v>0</v>
      </c>
      <c r="Z2787" s="142" t="b">
        <f>COUNT(SEARCH({"а";"б";"в";"г";"д";"е";"ё";"ж";"з";"и";"й";"к";"л";"м";"н";"о";"п";"р";"с";"т";"у";"ф";"х";"ц";"ч";"ш";"щ";"ъ";"ы";"ь";"э";"ю";"я"},K2787))&gt;0</f>
        <v>0</v>
      </c>
      <c r="AA2787" s="142" t="b">
        <f>COUNT(SEARCH({"а";"б";"в";"г";"д";"е";"ё";"ж";"з";"и";"й";"к";"л";"м";"н";"о";"п";"р";"с";"т";"у";"ф";"х";"ц";"ч";"ш";"щ";"ъ";"ы";"ь";"э";"ю";"я"},L2787))&gt;0</f>
        <v>0</v>
      </c>
      <c r="AB2787" s="142" t="b">
        <f>COUNT(SEARCH({"а";"б";"в";"г";"д";"е";"ё";"ж";"з";"и";"й";"к";"л";"м";"н";"о";"п";"р";"с";"т";"у";"ф";"х";"ц";"ч";"ш";"щ";"ъ";"ы";"ь";"э";"ю";"я"},I2787))&gt;0</f>
        <v>0</v>
      </c>
      <c r="AC2787" s="142" t="b">
        <f>COUNT(SEARCH({"а";"б";"в";"г";"д";"е";"ё";"ж";"з";"и";"й";"к";"л";"м";"н";"о";"п";"р";"с";"т";"у";"ф";"х";"ц";"ч";"ш";"щ";"ъ";"ы";"ь";"э";"ю";"я"},M2787))&gt;0</f>
        <v>0</v>
      </c>
      <c r="AD2787" s="27" t="b">
        <f t="shared" si="49"/>
        <v>1</v>
      </c>
      <c r="AE2787" s="415"/>
    </row>
    <row r="2788" spans="1:31" s="289" customFormat="1" hidden="1">
      <c r="A2788" s="414" t="s">
        <v>9015</v>
      </c>
      <c r="B2788" s="414"/>
      <c r="C2788" s="317" t="s">
        <v>8621</v>
      </c>
      <c r="D2788" s="312">
        <v>1</v>
      </c>
      <c r="E2788" s="318" t="s">
        <v>8622</v>
      </c>
      <c r="F2788" s="316" t="s">
        <v>14</v>
      </c>
      <c r="G2788" s="317"/>
      <c r="H2788" s="316" t="s">
        <v>13</v>
      </c>
      <c r="I2788" s="417" t="s">
        <v>15</v>
      </c>
      <c r="J2788" s="318" t="s">
        <v>5</v>
      </c>
      <c r="K2788" s="418"/>
      <c r="L2788" s="419"/>
      <c r="M2788" s="317"/>
      <c r="N2788" s="317"/>
      <c r="O2788" s="318" t="s">
        <v>13</v>
      </c>
      <c r="P2788" s="317"/>
      <c r="Q2788" s="317"/>
      <c r="R2788" s="316"/>
      <c r="S2788" s="316"/>
      <c r="T2788" s="316"/>
      <c r="U2788" s="415"/>
      <c r="V2788" s="415"/>
      <c r="W2788" s="415"/>
      <c r="X2788" s="142" t="b">
        <f>COUNT(SEARCH({"а";"б";"в";"г";"д";"е";"ё";"ж";"з";"и";"й";"к";"л";"м";"н";"о";"п";"р";"с";"т";"у";"ф";"х";"ц";"ч";"ш";"щ";"ъ";"ы";"ь";"э";"ю";"я"},E2788))&gt;0</f>
        <v>0</v>
      </c>
      <c r="Y2788" s="142" t="b">
        <f>COUNT(SEARCH({"а";"б";"в";"г";"д";"е";"ё";"ж";"з";"и";"й";"к";"л";"м";"н";"о";"п";"р";"с";"т";"у";"ф";"х";"ц";"ч";"ш";"щ";"ъ";"ы";"ь";"э";"ю";"я"},F2788))&gt;0</f>
        <v>0</v>
      </c>
      <c r="Z2788" s="142" t="b">
        <f>COUNT(SEARCH({"а";"б";"в";"г";"д";"е";"ё";"ж";"з";"и";"й";"к";"л";"м";"н";"о";"п";"р";"с";"т";"у";"ф";"х";"ц";"ч";"ш";"щ";"ъ";"ы";"ь";"э";"ю";"я"},K2788))&gt;0</f>
        <v>0</v>
      </c>
      <c r="AA2788" s="142" t="b">
        <f>COUNT(SEARCH({"а";"б";"в";"г";"д";"е";"ё";"ж";"з";"и";"й";"к";"л";"м";"н";"о";"п";"р";"с";"т";"у";"ф";"х";"ц";"ч";"ш";"щ";"ъ";"ы";"ь";"э";"ю";"я"},L2788))&gt;0</f>
        <v>0</v>
      </c>
      <c r="AB2788" s="142" t="b">
        <f>COUNT(SEARCH({"а";"б";"в";"г";"д";"е";"ё";"ж";"з";"и";"й";"к";"л";"м";"н";"о";"п";"р";"с";"т";"у";"ф";"х";"ц";"ч";"ш";"щ";"ъ";"ы";"ь";"э";"ю";"я"},I2788))&gt;0</f>
        <v>0</v>
      </c>
      <c r="AC2788" s="142" t="b">
        <f>COUNT(SEARCH({"а";"б";"в";"г";"д";"е";"ё";"ж";"з";"и";"й";"к";"л";"м";"н";"о";"п";"р";"с";"т";"у";"ф";"х";"ц";"ч";"ш";"щ";"ъ";"ы";"ь";"э";"ю";"я"},M2788))&gt;0</f>
        <v>0</v>
      </c>
      <c r="AD2788" s="27" t="b">
        <f t="shared" si="49"/>
        <v>1</v>
      </c>
      <c r="AE2788" s="415"/>
    </row>
    <row r="2789" spans="1:31" s="289" customFormat="1" hidden="1">
      <c r="A2789" s="414" t="s">
        <v>9015</v>
      </c>
      <c r="B2789" s="414"/>
      <c r="C2789" s="317" t="s">
        <v>8621</v>
      </c>
      <c r="D2789" s="312">
        <v>1</v>
      </c>
      <c r="E2789" s="318" t="s">
        <v>8622</v>
      </c>
      <c r="F2789" s="316" t="s">
        <v>8</v>
      </c>
      <c r="G2789" s="317"/>
      <c r="H2789" s="318" t="s">
        <v>67</v>
      </c>
      <c r="I2789" s="417" t="s">
        <v>97</v>
      </c>
      <c r="J2789" s="318" t="s">
        <v>5</v>
      </c>
      <c r="K2789" s="418"/>
      <c r="L2789" s="419"/>
      <c r="M2789" s="317"/>
      <c r="N2789" s="317" t="s">
        <v>412</v>
      </c>
      <c r="O2789" s="318" t="s">
        <v>413</v>
      </c>
      <c r="P2789" s="317"/>
      <c r="Q2789" s="317"/>
      <c r="R2789" s="316"/>
      <c r="S2789" s="316" t="s">
        <v>398</v>
      </c>
      <c r="T2789" s="316"/>
      <c r="U2789" s="415"/>
      <c r="V2789" s="415"/>
      <c r="W2789" s="415"/>
      <c r="X2789" s="142" t="b">
        <f>COUNT(SEARCH({"а";"б";"в";"г";"д";"е";"ё";"ж";"з";"и";"й";"к";"л";"м";"н";"о";"п";"р";"с";"т";"у";"ф";"х";"ц";"ч";"ш";"щ";"ъ";"ы";"ь";"э";"ю";"я"},E2789))&gt;0</f>
        <v>0</v>
      </c>
      <c r="Y2789" s="142" t="b">
        <f>COUNT(SEARCH({"а";"б";"в";"г";"д";"е";"ё";"ж";"з";"и";"й";"к";"л";"м";"н";"о";"п";"р";"с";"т";"у";"ф";"х";"ц";"ч";"ш";"щ";"ъ";"ы";"ь";"э";"ю";"я"},F2789))&gt;0</f>
        <v>0</v>
      </c>
      <c r="Z2789" s="142" t="b">
        <f>COUNT(SEARCH({"а";"б";"в";"г";"д";"е";"ё";"ж";"з";"и";"й";"к";"л";"м";"н";"о";"п";"р";"с";"т";"у";"ф";"х";"ц";"ч";"ш";"щ";"ъ";"ы";"ь";"э";"ю";"я"},K2789))&gt;0</f>
        <v>0</v>
      </c>
      <c r="AA2789" s="142" t="b">
        <f>COUNT(SEARCH({"а";"б";"в";"г";"д";"е";"ё";"ж";"з";"и";"й";"к";"л";"м";"н";"о";"п";"р";"с";"т";"у";"ф";"х";"ц";"ч";"ш";"щ";"ъ";"ы";"ь";"э";"ю";"я"},L2789))&gt;0</f>
        <v>0</v>
      </c>
      <c r="AB2789" s="142" t="b">
        <f>COUNT(SEARCH({"а";"б";"в";"г";"д";"е";"ё";"ж";"з";"и";"й";"к";"л";"м";"н";"о";"п";"р";"с";"т";"у";"ф";"х";"ц";"ч";"ш";"щ";"ъ";"ы";"ь";"э";"ю";"я"},I2789))&gt;0</f>
        <v>0</v>
      </c>
      <c r="AC2789" s="142" t="b">
        <f>COUNT(SEARCH({"а";"б";"в";"г";"д";"е";"ё";"ж";"з";"и";"й";"к";"л";"м";"н";"о";"п";"р";"с";"т";"у";"ф";"х";"ц";"ч";"ш";"щ";"ъ";"ы";"ь";"э";"ю";"я"},M2789))&gt;0</f>
        <v>0</v>
      </c>
      <c r="AD2789" s="27" t="b">
        <f t="shared" si="49"/>
        <v>1</v>
      </c>
      <c r="AE2789" s="415"/>
    </row>
    <row r="2790" spans="1:31" s="289" customFormat="1" hidden="1">
      <c r="A2790" s="414" t="s">
        <v>9015</v>
      </c>
      <c r="B2790" s="414"/>
      <c r="C2790" s="317" t="s">
        <v>8621</v>
      </c>
      <c r="D2790" s="312">
        <v>1</v>
      </c>
      <c r="E2790" s="318" t="s">
        <v>8622</v>
      </c>
      <c r="F2790" s="316" t="s">
        <v>10</v>
      </c>
      <c r="G2790" s="317"/>
      <c r="H2790" s="316" t="s">
        <v>414</v>
      </c>
      <c r="I2790" s="417" t="s">
        <v>3</v>
      </c>
      <c r="J2790" s="318" t="s">
        <v>5</v>
      </c>
      <c r="K2790" s="418"/>
      <c r="L2790" s="419"/>
      <c r="M2790" s="317"/>
      <c r="N2790" s="317"/>
      <c r="O2790" s="318" t="s">
        <v>399</v>
      </c>
      <c r="P2790" s="317"/>
      <c r="Q2790" s="317"/>
      <c r="R2790" s="316"/>
      <c r="S2790" s="316" t="s">
        <v>4</v>
      </c>
      <c r="T2790" s="316"/>
      <c r="U2790" s="415"/>
      <c r="V2790" s="415"/>
      <c r="W2790" s="415"/>
      <c r="X2790" s="142" t="b">
        <f>COUNT(SEARCH({"а";"б";"в";"г";"д";"е";"ё";"ж";"з";"и";"й";"к";"л";"м";"н";"о";"п";"р";"с";"т";"у";"ф";"х";"ц";"ч";"ш";"щ";"ъ";"ы";"ь";"э";"ю";"я"},E2790))&gt;0</f>
        <v>0</v>
      </c>
      <c r="Y2790" s="142" t="b">
        <f>COUNT(SEARCH({"а";"б";"в";"г";"д";"е";"ё";"ж";"з";"и";"й";"к";"л";"м";"н";"о";"п";"р";"с";"т";"у";"ф";"х";"ц";"ч";"ш";"щ";"ъ";"ы";"ь";"э";"ю";"я"},F2790))&gt;0</f>
        <v>0</v>
      </c>
      <c r="Z2790" s="142" t="b">
        <f>COUNT(SEARCH({"а";"б";"в";"г";"д";"е";"ё";"ж";"з";"и";"й";"к";"л";"м";"н";"о";"п";"р";"с";"т";"у";"ф";"х";"ц";"ч";"ш";"щ";"ъ";"ы";"ь";"э";"ю";"я"},K2790))&gt;0</f>
        <v>0</v>
      </c>
      <c r="AA2790" s="142" t="b">
        <f>COUNT(SEARCH({"а";"б";"в";"г";"д";"е";"ё";"ж";"з";"и";"й";"к";"л";"м";"н";"о";"п";"р";"с";"т";"у";"ф";"х";"ц";"ч";"ш";"щ";"ъ";"ы";"ь";"э";"ю";"я"},L2790))&gt;0</f>
        <v>0</v>
      </c>
      <c r="AB2790" s="142" t="b">
        <f>COUNT(SEARCH({"а";"б";"в";"г";"д";"е";"ё";"ж";"з";"и";"й";"к";"л";"м";"н";"о";"п";"р";"с";"т";"у";"ф";"х";"ц";"ч";"ш";"щ";"ъ";"ы";"ь";"э";"ю";"я"},I2790))&gt;0</f>
        <v>0</v>
      </c>
      <c r="AC2790" s="142" t="b">
        <f>COUNT(SEARCH({"а";"б";"в";"г";"д";"е";"ё";"ж";"з";"и";"й";"к";"л";"м";"н";"о";"п";"р";"с";"т";"у";"ф";"х";"ц";"ч";"ш";"щ";"ъ";"ы";"ь";"э";"ю";"я"},M2790))&gt;0</f>
        <v>0</v>
      </c>
      <c r="AD2790" s="27" t="b">
        <f t="shared" si="49"/>
        <v>1</v>
      </c>
      <c r="AE2790" s="415"/>
    </row>
    <row r="2791" spans="1:31" s="289" customFormat="1" ht="30" hidden="1">
      <c r="A2791" s="414" t="s">
        <v>9015</v>
      </c>
      <c r="B2791" s="414"/>
      <c r="C2791" s="317" t="s">
        <v>8621</v>
      </c>
      <c r="D2791" s="312">
        <v>1</v>
      </c>
      <c r="E2791" s="318" t="s">
        <v>8622</v>
      </c>
      <c r="F2791" s="316" t="s">
        <v>12</v>
      </c>
      <c r="G2791" s="317"/>
      <c r="H2791" s="318" t="s">
        <v>400</v>
      </c>
      <c r="I2791" s="417" t="s">
        <v>3</v>
      </c>
      <c r="J2791" s="318" t="s">
        <v>5</v>
      </c>
      <c r="K2791" s="418"/>
      <c r="L2791" s="419"/>
      <c r="M2791" s="317"/>
      <c r="N2791" s="317"/>
      <c r="O2791" s="318" t="s">
        <v>66</v>
      </c>
      <c r="P2791" s="317"/>
      <c r="Q2791" s="317"/>
      <c r="R2791" s="316"/>
      <c r="S2791" s="316" t="s">
        <v>4</v>
      </c>
      <c r="T2791" s="316"/>
      <c r="U2791" s="415"/>
      <c r="V2791" s="415"/>
      <c r="W2791" s="415"/>
      <c r="X2791" s="142" t="b">
        <f>COUNT(SEARCH({"а";"б";"в";"г";"д";"е";"ё";"ж";"з";"и";"й";"к";"л";"м";"н";"о";"п";"р";"с";"т";"у";"ф";"х";"ц";"ч";"ш";"щ";"ъ";"ы";"ь";"э";"ю";"я"},E2791))&gt;0</f>
        <v>0</v>
      </c>
      <c r="Y2791" s="142" t="b">
        <f>COUNT(SEARCH({"а";"б";"в";"г";"д";"е";"ё";"ж";"з";"и";"й";"к";"л";"м";"н";"о";"п";"р";"с";"т";"у";"ф";"х";"ц";"ч";"ш";"щ";"ъ";"ы";"ь";"э";"ю";"я"},F2791))&gt;0</f>
        <v>0</v>
      </c>
      <c r="Z2791" s="142" t="b">
        <f>COUNT(SEARCH({"а";"б";"в";"г";"д";"е";"ё";"ж";"з";"и";"й";"к";"л";"м";"н";"о";"п";"р";"с";"т";"у";"ф";"х";"ц";"ч";"ш";"щ";"ъ";"ы";"ь";"э";"ю";"я"},K2791))&gt;0</f>
        <v>0</v>
      </c>
      <c r="AA2791" s="142" t="b">
        <f>COUNT(SEARCH({"а";"б";"в";"г";"д";"е";"ё";"ж";"з";"и";"й";"к";"л";"м";"н";"о";"п";"р";"с";"т";"у";"ф";"х";"ц";"ч";"ш";"щ";"ъ";"ы";"ь";"э";"ю";"я"},L2791))&gt;0</f>
        <v>0</v>
      </c>
      <c r="AB2791" s="142" t="b">
        <f>COUNT(SEARCH({"а";"б";"в";"г";"д";"е";"ё";"ж";"з";"и";"й";"к";"л";"м";"н";"о";"п";"р";"с";"т";"у";"ф";"х";"ц";"ч";"ш";"щ";"ъ";"ы";"ь";"э";"ю";"я"},I2791))&gt;0</f>
        <v>0</v>
      </c>
      <c r="AC2791" s="142" t="b">
        <f>COUNT(SEARCH({"а";"б";"в";"г";"д";"е";"ё";"ж";"з";"и";"й";"к";"л";"м";"н";"о";"п";"р";"с";"т";"у";"ф";"х";"ц";"ч";"ш";"щ";"ъ";"ы";"ь";"э";"ю";"я"},M2791))&gt;0</f>
        <v>0</v>
      </c>
      <c r="AD2791" s="27" t="b">
        <f t="shared" si="49"/>
        <v>1</v>
      </c>
      <c r="AE2791" s="415"/>
    </row>
    <row r="2792" spans="1:31" s="289" customFormat="1" hidden="1">
      <c r="A2792" s="414" t="s">
        <v>9015</v>
      </c>
      <c r="B2792" s="414"/>
      <c r="C2792" s="317" t="s">
        <v>8621</v>
      </c>
      <c r="D2792" s="312">
        <v>1</v>
      </c>
      <c r="E2792" s="318" t="s">
        <v>8622</v>
      </c>
      <c r="F2792" s="316" t="s">
        <v>18</v>
      </c>
      <c r="G2792" s="317"/>
      <c r="H2792" s="318" t="s">
        <v>64</v>
      </c>
      <c r="I2792" s="417" t="s">
        <v>19</v>
      </c>
      <c r="J2792" s="318" t="s">
        <v>5</v>
      </c>
      <c r="K2792" s="418"/>
      <c r="L2792" s="419"/>
      <c r="M2792" s="317"/>
      <c r="N2792" s="317"/>
      <c r="O2792" s="318" t="s">
        <v>401</v>
      </c>
      <c r="P2792" s="317"/>
      <c r="Q2792" s="317"/>
      <c r="R2792" s="316"/>
      <c r="S2792" s="316"/>
      <c r="T2792" s="316"/>
      <c r="U2792" s="415"/>
      <c r="V2792" s="415"/>
      <c r="W2792" s="415"/>
      <c r="X2792" s="142" t="b">
        <f>COUNT(SEARCH({"а";"б";"в";"г";"д";"е";"ё";"ж";"з";"и";"й";"к";"л";"м";"н";"о";"п";"р";"с";"т";"у";"ф";"х";"ц";"ч";"ш";"щ";"ъ";"ы";"ь";"э";"ю";"я"},E2792))&gt;0</f>
        <v>0</v>
      </c>
      <c r="Y2792" s="142" t="b">
        <f>COUNT(SEARCH({"а";"б";"в";"г";"д";"е";"ё";"ж";"з";"и";"й";"к";"л";"м";"н";"о";"п";"р";"с";"т";"у";"ф";"х";"ц";"ч";"ш";"щ";"ъ";"ы";"ь";"э";"ю";"я"},F2792))&gt;0</f>
        <v>0</v>
      </c>
      <c r="Z2792" s="142" t="b">
        <f>COUNT(SEARCH({"а";"б";"в";"г";"д";"е";"ё";"ж";"з";"и";"й";"к";"л";"м";"н";"о";"п";"р";"с";"т";"у";"ф";"х";"ц";"ч";"ш";"щ";"ъ";"ы";"ь";"э";"ю";"я"},K2792))&gt;0</f>
        <v>0</v>
      </c>
      <c r="AA2792" s="142" t="b">
        <f>COUNT(SEARCH({"а";"б";"в";"г";"д";"е";"ё";"ж";"з";"и";"й";"к";"л";"м";"н";"о";"п";"р";"с";"т";"у";"ф";"х";"ц";"ч";"ш";"щ";"ъ";"ы";"ь";"э";"ю";"я"},L2792))&gt;0</f>
        <v>0</v>
      </c>
      <c r="AB2792" s="142" t="b">
        <f>COUNT(SEARCH({"а";"б";"в";"г";"д";"е";"ё";"ж";"з";"и";"й";"к";"л";"м";"н";"о";"п";"р";"с";"т";"у";"ф";"х";"ц";"ч";"ш";"щ";"ъ";"ы";"ь";"э";"ю";"я"},I2792))&gt;0</f>
        <v>0</v>
      </c>
      <c r="AC2792" s="142" t="b">
        <f>COUNT(SEARCH({"а";"б";"в";"г";"д";"е";"ё";"ж";"з";"и";"й";"к";"л";"м";"н";"о";"п";"р";"с";"т";"у";"ф";"х";"ц";"ч";"ш";"щ";"ъ";"ы";"ь";"э";"ю";"я"},M2792))&gt;0</f>
        <v>0</v>
      </c>
      <c r="AD2792" s="27" t="b">
        <f t="shared" si="49"/>
        <v>1</v>
      </c>
      <c r="AE2792" s="415"/>
    </row>
    <row r="2793" spans="1:31" s="289" customFormat="1" ht="45" hidden="1">
      <c r="A2793" s="414" t="s">
        <v>9015</v>
      </c>
      <c r="B2793" s="414"/>
      <c r="C2793" s="317" t="s">
        <v>8621</v>
      </c>
      <c r="D2793" s="312">
        <v>1</v>
      </c>
      <c r="E2793" s="318" t="s">
        <v>8622</v>
      </c>
      <c r="F2793" s="316" t="s">
        <v>21</v>
      </c>
      <c r="G2793" s="317"/>
      <c r="H2793" s="316" t="s">
        <v>402</v>
      </c>
      <c r="I2793" s="417" t="s">
        <v>19</v>
      </c>
      <c r="J2793" s="318" t="s">
        <v>5</v>
      </c>
      <c r="K2793" s="418"/>
      <c r="L2793" s="419"/>
      <c r="M2793" s="317"/>
      <c r="N2793" s="317"/>
      <c r="O2793" s="318" t="s">
        <v>20</v>
      </c>
      <c r="P2793" s="317"/>
      <c r="Q2793" s="317"/>
      <c r="R2793" s="318"/>
      <c r="S2793" s="318" t="s">
        <v>4</v>
      </c>
      <c r="T2793" s="316"/>
      <c r="U2793" s="415"/>
      <c r="V2793" s="415"/>
      <c r="W2793" s="415"/>
      <c r="X2793" s="142" t="b">
        <f>COUNT(SEARCH({"а";"б";"в";"г";"д";"е";"ё";"ж";"з";"и";"й";"к";"л";"м";"н";"о";"п";"р";"с";"т";"у";"ф";"х";"ц";"ч";"ш";"щ";"ъ";"ы";"ь";"э";"ю";"я"},E2793))&gt;0</f>
        <v>0</v>
      </c>
      <c r="Y2793" s="142" t="b">
        <f>COUNT(SEARCH({"а";"б";"в";"г";"д";"е";"ё";"ж";"з";"и";"й";"к";"л";"м";"н";"о";"п";"р";"с";"т";"у";"ф";"х";"ц";"ч";"ш";"щ";"ъ";"ы";"ь";"э";"ю";"я"},F2793))&gt;0</f>
        <v>0</v>
      </c>
      <c r="Z2793" s="142" t="b">
        <f>COUNT(SEARCH({"а";"б";"в";"г";"д";"е";"ё";"ж";"з";"и";"й";"к";"л";"м";"н";"о";"п";"р";"с";"т";"у";"ф";"х";"ц";"ч";"ш";"щ";"ъ";"ы";"ь";"э";"ю";"я"},K2793))&gt;0</f>
        <v>0</v>
      </c>
      <c r="AA2793" s="142" t="b">
        <f>COUNT(SEARCH({"а";"б";"в";"г";"д";"е";"ё";"ж";"з";"и";"й";"к";"л";"м";"н";"о";"п";"р";"с";"т";"у";"ф";"х";"ц";"ч";"ш";"щ";"ъ";"ы";"ь";"э";"ю";"я"},L2793))&gt;0</f>
        <v>0</v>
      </c>
      <c r="AB2793" s="142" t="b">
        <f>COUNT(SEARCH({"а";"б";"в";"г";"д";"е";"ё";"ж";"з";"и";"й";"к";"л";"м";"н";"о";"п";"р";"с";"т";"у";"ф";"х";"ц";"ч";"ш";"щ";"ъ";"ы";"ь";"э";"ю";"я"},I2793))&gt;0</f>
        <v>0</v>
      </c>
      <c r="AC2793" s="142" t="b">
        <f>COUNT(SEARCH({"а";"б";"в";"г";"д";"е";"ё";"ж";"з";"и";"й";"к";"л";"м";"н";"о";"п";"р";"с";"т";"у";"ф";"х";"ц";"ч";"ш";"щ";"ъ";"ы";"ь";"э";"ю";"я"},M2793))&gt;0</f>
        <v>0</v>
      </c>
      <c r="AD2793" s="27" t="b">
        <f t="shared" si="49"/>
        <v>1</v>
      </c>
      <c r="AE2793" s="415"/>
    </row>
    <row r="2794" spans="1:31" s="289" customFormat="1" hidden="1">
      <c r="A2794" s="414" t="s">
        <v>9015</v>
      </c>
      <c r="B2794" s="414"/>
      <c r="C2794" s="317" t="s">
        <v>8621</v>
      </c>
      <c r="D2794" s="312">
        <v>1</v>
      </c>
      <c r="E2794" s="318" t="s">
        <v>8622</v>
      </c>
      <c r="F2794" s="316" t="s">
        <v>4135</v>
      </c>
      <c r="G2794" s="317"/>
      <c r="H2794" s="249" t="s">
        <v>4136</v>
      </c>
      <c r="I2794" s="417" t="s">
        <v>97</v>
      </c>
      <c r="J2794" s="318" t="s">
        <v>23</v>
      </c>
      <c r="K2794" s="418" t="s">
        <v>8623</v>
      </c>
      <c r="L2794" s="316" t="s">
        <v>4135</v>
      </c>
      <c r="M2794" s="316" t="s">
        <v>417</v>
      </c>
      <c r="N2794" s="317"/>
      <c r="O2794" s="318" t="s">
        <v>395</v>
      </c>
      <c r="P2794" s="317"/>
      <c r="Q2794" s="317"/>
      <c r="R2794" s="316"/>
      <c r="S2794" s="316"/>
      <c r="T2794" s="316"/>
      <c r="U2794" s="415"/>
      <c r="V2794" s="415"/>
      <c r="W2794" s="415"/>
      <c r="X2794" s="142" t="b">
        <f>COUNT(SEARCH({"а";"б";"в";"г";"д";"е";"ё";"ж";"з";"и";"й";"к";"л";"м";"н";"о";"п";"р";"с";"т";"у";"ф";"х";"ц";"ч";"ш";"щ";"ъ";"ы";"ь";"э";"ю";"я"},E2794))&gt;0</f>
        <v>0</v>
      </c>
      <c r="Y2794" s="142" t="b">
        <f>COUNT(SEARCH({"а";"б";"в";"г";"д";"е";"ё";"ж";"з";"и";"й";"к";"л";"м";"н";"о";"п";"р";"с";"т";"у";"ф";"х";"ц";"ч";"ш";"щ";"ъ";"ы";"ь";"э";"ю";"я"},F2794))&gt;0</f>
        <v>0</v>
      </c>
      <c r="Z2794" s="142" t="b">
        <f>COUNT(SEARCH({"а";"б";"в";"г";"д";"е";"ё";"ж";"з";"и";"й";"к";"л";"м";"н";"о";"п";"р";"с";"т";"у";"ф";"х";"ц";"ч";"ш";"щ";"ъ";"ы";"ь";"э";"ю";"я"},K2794))&gt;0</f>
        <v>0</v>
      </c>
      <c r="AA2794" s="142" t="b">
        <f>COUNT(SEARCH({"а";"б";"в";"г";"д";"е";"ё";"ж";"з";"и";"й";"к";"л";"м";"н";"о";"п";"р";"с";"т";"у";"ф";"х";"ц";"ч";"ш";"щ";"ъ";"ы";"ь";"э";"ю";"я"},L2794))&gt;0</f>
        <v>0</v>
      </c>
      <c r="AB2794" s="142" t="b">
        <f>COUNT(SEARCH({"а";"б";"в";"г";"д";"е";"ё";"ж";"з";"и";"й";"к";"л";"м";"н";"о";"п";"р";"с";"т";"у";"ф";"х";"ц";"ч";"ш";"щ";"ъ";"ы";"ь";"э";"ю";"я"},I2794))&gt;0</f>
        <v>0</v>
      </c>
      <c r="AC2794" s="142" t="b">
        <f>COUNT(SEARCH({"а";"б";"в";"г";"д";"е";"ё";"ж";"з";"и";"й";"к";"л";"м";"н";"о";"п";"р";"с";"т";"у";"ф";"х";"ц";"ч";"ш";"щ";"ъ";"ы";"ь";"э";"ю";"я"},M2794))&gt;0</f>
        <v>0</v>
      </c>
      <c r="AD2794" s="27" t="b">
        <f t="shared" si="49"/>
        <v>1</v>
      </c>
      <c r="AE2794" s="415"/>
    </row>
    <row r="2795" spans="1:31" s="289" customFormat="1" hidden="1">
      <c r="A2795" s="414" t="s">
        <v>9015</v>
      </c>
      <c r="B2795" s="414"/>
      <c r="C2795" s="317" t="s">
        <v>8621</v>
      </c>
      <c r="D2795" s="312">
        <v>1</v>
      </c>
      <c r="E2795" s="318" t="s">
        <v>8622</v>
      </c>
      <c r="F2795" s="316" t="s">
        <v>4137</v>
      </c>
      <c r="G2795" s="317"/>
      <c r="H2795" s="249" t="s">
        <v>4138</v>
      </c>
      <c r="I2795" s="417" t="s">
        <v>97</v>
      </c>
      <c r="J2795" s="318" t="s">
        <v>23</v>
      </c>
      <c r="K2795" s="418" t="s">
        <v>8623</v>
      </c>
      <c r="L2795" s="316" t="s">
        <v>4137</v>
      </c>
      <c r="M2795" s="316" t="s">
        <v>417</v>
      </c>
      <c r="N2795" s="317"/>
      <c r="O2795" s="318" t="s">
        <v>395</v>
      </c>
      <c r="P2795" s="317"/>
      <c r="Q2795" s="317"/>
      <c r="R2795" s="316"/>
      <c r="S2795" s="316"/>
      <c r="T2795" s="316"/>
      <c r="U2795" s="415"/>
      <c r="V2795" s="415"/>
      <c r="W2795" s="415"/>
      <c r="X2795" s="142" t="b">
        <f>COUNT(SEARCH({"а";"б";"в";"г";"д";"е";"ё";"ж";"з";"и";"й";"к";"л";"м";"н";"о";"п";"р";"с";"т";"у";"ф";"х";"ц";"ч";"ш";"щ";"ъ";"ы";"ь";"э";"ю";"я"},E2795))&gt;0</f>
        <v>0</v>
      </c>
      <c r="Y2795" s="142" t="b">
        <f>COUNT(SEARCH({"а";"б";"в";"г";"д";"е";"ё";"ж";"з";"и";"й";"к";"л";"м";"н";"о";"п";"р";"с";"т";"у";"ф";"х";"ц";"ч";"ш";"щ";"ъ";"ы";"ь";"э";"ю";"я"},F2795))&gt;0</f>
        <v>0</v>
      </c>
      <c r="Z2795" s="142" t="b">
        <f>COUNT(SEARCH({"а";"б";"в";"г";"д";"е";"ё";"ж";"з";"и";"й";"к";"л";"м";"н";"о";"п";"р";"с";"т";"у";"ф";"х";"ц";"ч";"ш";"щ";"ъ";"ы";"ь";"э";"ю";"я"},K2795))&gt;0</f>
        <v>0</v>
      </c>
      <c r="AA2795" s="142" t="b">
        <f>COUNT(SEARCH({"а";"б";"в";"г";"д";"е";"ё";"ж";"з";"и";"й";"к";"л";"м";"н";"о";"п";"р";"с";"т";"у";"ф";"х";"ц";"ч";"ш";"щ";"ъ";"ы";"ь";"э";"ю";"я"},L2795))&gt;0</f>
        <v>0</v>
      </c>
      <c r="AB2795" s="142" t="b">
        <f>COUNT(SEARCH({"а";"б";"в";"г";"д";"е";"ё";"ж";"з";"и";"й";"к";"л";"м";"н";"о";"п";"р";"с";"т";"у";"ф";"х";"ц";"ч";"ш";"щ";"ъ";"ы";"ь";"э";"ю";"я"},I2795))&gt;0</f>
        <v>0</v>
      </c>
      <c r="AC2795" s="142" t="b">
        <f>COUNT(SEARCH({"а";"б";"в";"г";"д";"е";"ё";"ж";"з";"и";"й";"к";"л";"м";"н";"о";"п";"р";"с";"т";"у";"ф";"х";"ц";"ч";"ш";"щ";"ъ";"ы";"ь";"э";"ю";"я"},M2795))&gt;0</f>
        <v>0</v>
      </c>
      <c r="AD2795" s="27" t="b">
        <f t="shared" si="49"/>
        <v>1</v>
      </c>
      <c r="AE2795" s="415"/>
    </row>
    <row r="2796" spans="1:31" s="289" customFormat="1" hidden="1">
      <c r="A2796" s="414" t="s">
        <v>9015</v>
      </c>
      <c r="B2796" s="414"/>
      <c r="C2796" s="317" t="s">
        <v>8621</v>
      </c>
      <c r="D2796" s="312">
        <v>1</v>
      </c>
      <c r="E2796" s="318" t="s">
        <v>8622</v>
      </c>
      <c r="F2796" s="316" t="s">
        <v>405</v>
      </c>
      <c r="G2796" s="317" t="s">
        <v>136</v>
      </c>
      <c r="H2796" s="316" t="s">
        <v>406</v>
      </c>
      <c r="I2796" s="417" t="s">
        <v>65</v>
      </c>
      <c r="J2796" s="318" t="s">
        <v>5</v>
      </c>
      <c r="K2796" s="418" t="s">
        <v>8623</v>
      </c>
      <c r="L2796" s="316" t="s">
        <v>405</v>
      </c>
      <c r="M2796" s="417" t="s">
        <v>65</v>
      </c>
      <c r="N2796" s="317"/>
      <c r="O2796" s="318" t="s">
        <v>395</v>
      </c>
      <c r="P2796" s="317"/>
      <c r="Q2796" s="317"/>
      <c r="R2796" s="316"/>
      <c r="S2796" s="316" t="s">
        <v>4</v>
      </c>
      <c r="T2796" s="316"/>
      <c r="U2796" s="415"/>
      <c r="V2796" s="415"/>
      <c r="W2796" s="415"/>
      <c r="X2796" s="142" t="b">
        <f>COUNT(SEARCH({"а";"б";"в";"г";"д";"е";"ё";"ж";"з";"и";"й";"к";"л";"м";"н";"о";"п";"р";"с";"т";"у";"ф";"х";"ц";"ч";"ш";"щ";"ъ";"ы";"ь";"э";"ю";"я"},E2796))&gt;0</f>
        <v>0</v>
      </c>
      <c r="Y2796" s="142" t="b">
        <f>COUNT(SEARCH({"а";"б";"в";"г";"д";"е";"ё";"ж";"з";"и";"й";"к";"л";"м";"н";"о";"п";"р";"с";"т";"у";"ф";"х";"ц";"ч";"ш";"щ";"ъ";"ы";"ь";"э";"ю";"я"},F2796))&gt;0</f>
        <v>0</v>
      </c>
      <c r="Z2796" s="142" t="b">
        <f>COUNT(SEARCH({"а";"б";"в";"г";"д";"е";"ё";"ж";"з";"и";"й";"к";"л";"м";"н";"о";"п";"р";"с";"т";"у";"ф";"х";"ц";"ч";"ш";"щ";"ъ";"ы";"ь";"э";"ю";"я"},K2796))&gt;0</f>
        <v>0</v>
      </c>
      <c r="AA2796" s="142" t="b">
        <f>COUNT(SEARCH({"а";"б";"в";"г";"д";"е";"ё";"ж";"з";"и";"й";"к";"л";"м";"н";"о";"п";"р";"с";"т";"у";"ф";"х";"ц";"ч";"ш";"щ";"ъ";"ы";"ь";"э";"ю";"я"},L2796))&gt;0</f>
        <v>0</v>
      </c>
      <c r="AB2796" s="142" t="b">
        <f>COUNT(SEARCH({"а";"б";"в";"г";"д";"е";"ё";"ж";"з";"и";"й";"к";"л";"м";"н";"о";"п";"р";"с";"т";"у";"ф";"х";"ц";"ч";"ш";"щ";"ъ";"ы";"ь";"э";"ю";"я"},I2796))&gt;0</f>
        <v>0</v>
      </c>
      <c r="AC2796" s="142" t="b">
        <f>COUNT(SEARCH({"а";"б";"в";"г";"д";"е";"ё";"ж";"з";"и";"й";"к";"л";"м";"н";"о";"п";"р";"с";"т";"у";"ф";"х";"ц";"ч";"ш";"щ";"ъ";"ы";"ь";"э";"ю";"я"},M2796))&gt;0</f>
        <v>0</v>
      </c>
      <c r="AD2796" s="27" t="b">
        <f t="shared" si="49"/>
        <v>1</v>
      </c>
      <c r="AE2796" s="415"/>
    </row>
    <row r="2797" spans="1:31" s="289" customFormat="1" ht="31.5" hidden="1" customHeight="1">
      <c r="A2797" s="414" t="s">
        <v>9015</v>
      </c>
      <c r="B2797" s="414"/>
      <c r="C2797" s="317" t="s">
        <v>8621</v>
      </c>
      <c r="D2797" s="312">
        <v>1</v>
      </c>
      <c r="E2797" s="318" t="s">
        <v>8622</v>
      </c>
      <c r="F2797" s="316" t="s">
        <v>407</v>
      </c>
      <c r="G2797" s="316"/>
      <c r="H2797" s="316" t="s">
        <v>408</v>
      </c>
      <c r="I2797" s="417" t="s">
        <v>65</v>
      </c>
      <c r="J2797" s="318" t="s">
        <v>23</v>
      </c>
      <c r="K2797" s="418" t="s">
        <v>8623</v>
      </c>
      <c r="L2797" s="316" t="s">
        <v>407</v>
      </c>
      <c r="M2797" s="417" t="s">
        <v>65</v>
      </c>
      <c r="N2797" s="317"/>
      <c r="O2797" s="318" t="s">
        <v>395</v>
      </c>
      <c r="P2797" s="317"/>
      <c r="Q2797" s="317"/>
      <c r="R2797" s="316"/>
      <c r="S2797" s="316"/>
      <c r="T2797" s="316"/>
      <c r="U2797" s="415"/>
      <c r="V2797" s="415"/>
      <c r="W2797" s="415"/>
      <c r="X2797" s="142" t="b">
        <f>COUNT(SEARCH({"а";"б";"в";"г";"д";"е";"ё";"ж";"з";"и";"й";"к";"л";"м";"н";"о";"п";"р";"с";"т";"у";"ф";"х";"ц";"ч";"ш";"щ";"ъ";"ы";"ь";"э";"ю";"я"},E2797))&gt;0</f>
        <v>0</v>
      </c>
      <c r="Y2797" s="142" t="b">
        <f>COUNT(SEARCH({"а";"б";"в";"г";"д";"е";"ё";"ж";"з";"и";"й";"к";"л";"м";"н";"о";"п";"р";"с";"т";"у";"ф";"х";"ц";"ч";"ш";"щ";"ъ";"ы";"ь";"э";"ю";"я"},F2797))&gt;0</f>
        <v>0</v>
      </c>
      <c r="Z2797" s="142" t="b">
        <f>COUNT(SEARCH({"а";"б";"в";"г";"д";"е";"ё";"ж";"з";"и";"й";"к";"л";"м";"н";"о";"п";"р";"с";"т";"у";"ф";"х";"ц";"ч";"ш";"щ";"ъ";"ы";"ь";"э";"ю";"я"},K2797))&gt;0</f>
        <v>0</v>
      </c>
      <c r="AA2797" s="142" t="b">
        <f>COUNT(SEARCH({"а";"б";"в";"г";"д";"е";"ё";"ж";"з";"и";"й";"к";"л";"м";"н";"о";"п";"р";"с";"т";"у";"ф";"х";"ц";"ч";"ш";"щ";"ъ";"ы";"ь";"э";"ю";"я"},L2797))&gt;0</f>
        <v>0</v>
      </c>
      <c r="AB2797" s="142" t="b">
        <f>COUNT(SEARCH({"а";"б";"в";"г";"д";"е";"ё";"ж";"з";"и";"й";"к";"л";"м";"н";"о";"п";"р";"с";"т";"у";"ф";"х";"ц";"ч";"ш";"щ";"ъ";"ы";"ь";"э";"ю";"я"},I2797))&gt;0</f>
        <v>0</v>
      </c>
      <c r="AC2797" s="142" t="b">
        <f>COUNT(SEARCH({"а";"б";"в";"г";"д";"е";"ё";"ж";"з";"и";"й";"к";"л";"м";"н";"о";"п";"р";"с";"т";"у";"ф";"х";"ц";"ч";"ш";"щ";"ъ";"ы";"ь";"э";"ю";"я"},M2797))&gt;0</f>
        <v>0</v>
      </c>
      <c r="AD2797" s="27" t="b">
        <f t="shared" si="49"/>
        <v>1</v>
      </c>
      <c r="AE2797" s="415"/>
    </row>
    <row r="2798" spans="1:31" s="289" customFormat="1" hidden="1">
      <c r="A2798" s="414" t="s">
        <v>9015</v>
      </c>
      <c r="B2798" s="414"/>
      <c r="C2798" s="317" t="s">
        <v>8617</v>
      </c>
      <c r="D2798" s="312">
        <v>1</v>
      </c>
      <c r="E2798" s="318" t="s">
        <v>8618</v>
      </c>
      <c r="F2798" s="316" t="s">
        <v>4125</v>
      </c>
      <c r="G2798" s="317" t="s">
        <v>272</v>
      </c>
      <c r="H2798" s="249" t="s">
        <v>4126</v>
      </c>
      <c r="I2798" s="417" t="s">
        <v>97</v>
      </c>
      <c r="J2798" s="318" t="s">
        <v>5</v>
      </c>
      <c r="K2798" s="418" t="s">
        <v>8619</v>
      </c>
      <c r="L2798" s="316" t="s">
        <v>4125</v>
      </c>
      <c r="M2798" s="316" t="s">
        <v>77</v>
      </c>
      <c r="N2798" s="317"/>
      <c r="O2798" s="318" t="s">
        <v>395</v>
      </c>
      <c r="P2798" s="317"/>
      <c r="Q2798" s="317"/>
      <c r="R2798" s="316"/>
      <c r="S2798" s="316" t="s">
        <v>4</v>
      </c>
      <c r="T2798" s="316"/>
      <c r="U2798" s="415"/>
      <c r="V2798" s="415"/>
      <c r="W2798" s="415"/>
      <c r="X2798" s="142" t="b">
        <f>COUNT(SEARCH({"а";"б";"в";"г";"д";"е";"ё";"ж";"з";"и";"й";"к";"л";"м";"н";"о";"п";"р";"с";"т";"у";"ф";"х";"ц";"ч";"ш";"щ";"ъ";"ы";"ь";"э";"ю";"я"},E2798))&gt;0</f>
        <v>0</v>
      </c>
      <c r="Y2798" s="142" t="b">
        <f>COUNT(SEARCH({"а";"б";"в";"г";"д";"е";"ё";"ж";"з";"и";"й";"к";"л";"м";"н";"о";"п";"р";"с";"т";"у";"ф";"х";"ц";"ч";"ш";"щ";"ъ";"ы";"ь";"э";"ю";"я"},F2798))&gt;0</f>
        <v>0</v>
      </c>
      <c r="Z2798" s="142" t="b">
        <f>COUNT(SEARCH({"а";"б";"в";"г";"д";"е";"ё";"ж";"з";"и";"й";"к";"л";"м";"н";"о";"п";"р";"с";"т";"у";"ф";"х";"ц";"ч";"ш";"щ";"ъ";"ы";"ь";"э";"ю";"я"},K2798))&gt;0</f>
        <v>0</v>
      </c>
      <c r="AA2798" s="142" t="b">
        <f>COUNT(SEARCH({"а";"б";"в";"г";"д";"е";"ё";"ж";"з";"и";"й";"к";"л";"м";"н";"о";"п";"р";"с";"т";"у";"ф";"х";"ц";"ч";"ш";"щ";"ъ";"ы";"ь";"э";"ю";"я"},L2798))&gt;0</f>
        <v>0</v>
      </c>
      <c r="AB2798" s="142" t="b">
        <f>COUNT(SEARCH({"а";"б";"в";"г";"д";"е";"ё";"ж";"з";"и";"й";"к";"л";"м";"н";"о";"п";"р";"с";"т";"у";"ф";"х";"ц";"ч";"ш";"щ";"ъ";"ы";"ь";"э";"ю";"я"},I2798))&gt;0</f>
        <v>0</v>
      </c>
      <c r="AC2798" s="142" t="b">
        <f>COUNT(SEARCH({"а";"б";"в";"г";"д";"е";"ё";"ж";"з";"и";"й";"к";"л";"м";"н";"о";"п";"р";"с";"т";"у";"ф";"х";"ц";"ч";"ш";"щ";"ъ";"ы";"ь";"э";"ю";"я"},M2798))&gt;0</f>
        <v>0</v>
      </c>
      <c r="AD2798" s="27" t="b">
        <f t="shared" si="49"/>
        <v>1</v>
      </c>
      <c r="AE2798" s="415"/>
    </row>
    <row r="2799" spans="1:31" s="289" customFormat="1" hidden="1">
      <c r="A2799" s="414" t="s">
        <v>9015</v>
      </c>
      <c r="B2799" s="414"/>
      <c r="C2799" s="317" t="s">
        <v>8617</v>
      </c>
      <c r="D2799" s="312">
        <v>1</v>
      </c>
      <c r="E2799" s="318" t="s">
        <v>8618</v>
      </c>
      <c r="F2799" s="316" t="s">
        <v>14</v>
      </c>
      <c r="G2799" s="317"/>
      <c r="H2799" s="316" t="s">
        <v>13</v>
      </c>
      <c r="I2799" s="417" t="s">
        <v>15</v>
      </c>
      <c r="J2799" s="318" t="s">
        <v>5</v>
      </c>
      <c r="K2799" s="418"/>
      <c r="L2799" s="419"/>
      <c r="M2799" s="317"/>
      <c r="N2799" s="317"/>
      <c r="O2799" s="318" t="s">
        <v>13</v>
      </c>
      <c r="P2799" s="317"/>
      <c r="Q2799" s="317"/>
      <c r="R2799" s="316"/>
      <c r="S2799" s="316"/>
      <c r="T2799" s="316"/>
      <c r="U2799" s="415"/>
      <c r="V2799" s="415"/>
      <c r="W2799" s="415"/>
      <c r="X2799" s="142" t="b">
        <f>COUNT(SEARCH({"а";"б";"в";"г";"д";"е";"ё";"ж";"з";"и";"й";"к";"л";"м";"н";"о";"п";"р";"с";"т";"у";"ф";"х";"ц";"ч";"ш";"щ";"ъ";"ы";"ь";"э";"ю";"я"},E2799))&gt;0</f>
        <v>0</v>
      </c>
      <c r="Y2799" s="142" t="b">
        <f>COUNT(SEARCH({"а";"б";"в";"г";"д";"е";"ё";"ж";"з";"и";"й";"к";"л";"м";"н";"о";"п";"р";"с";"т";"у";"ф";"х";"ц";"ч";"ш";"щ";"ъ";"ы";"ь";"э";"ю";"я"},F2799))&gt;0</f>
        <v>0</v>
      </c>
      <c r="Z2799" s="142" t="b">
        <f>COUNT(SEARCH({"а";"б";"в";"г";"д";"е";"ё";"ж";"з";"и";"й";"к";"л";"м";"н";"о";"п";"р";"с";"т";"у";"ф";"х";"ц";"ч";"ш";"щ";"ъ";"ы";"ь";"э";"ю";"я"},K2799))&gt;0</f>
        <v>0</v>
      </c>
      <c r="AA2799" s="142" t="b">
        <f>COUNT(SEARCH({"а";"б";"в";"г";"д";"е";"ё";"ж";"з";"и";"й";"к";"л";"м";"н";"о";"п";"р";"с";"т";"у";"ф";"х";"ц";"ч";"ш";"щ";"ъ";"ы";"ь";"э";"ю";"я"},L2799))&gt;0</f>
        <v>0</v>
      </c>
      <c r="AB2799" s="142" t="b">
        <f>COUNT(SEARCH({"а";"б";"в";"г";"д";"е";"ё";"ж";"з";"и";"й";"к";"л";"м";"н";"о";"п";"р";"с";"т";"у";"ф";"х";"ц";"ч";"ш";"щ";"ъ";"ы";"ь";"э";"ю";"я"},I2799))&gt;0</f>
        <v>0</v>
      </c>
      <c r="AC2799" s="142" t="b">
        <f>COUNT(SEARCH({"а";"б";"в";"г";"д";"е";"ё";"ж";"з";"и";"й";"к";"л";"м";"н";"о";"п";"р";"с";"т";"у";"ф";"х";"ц";"ч";"ш";"щ";"ъ";"ы";"ь";"э";"ю";"я"},M2799))&gt;0</f>
        <v>0</v>
      </c>
      <c r="AD2799" s="27" t="b">
        <f t="shared" si="49"/>
        <v>1</v>
      </c>
      <c r="AE2799" s="415"/>
    </row>
    <row r="2800" spans="1:31" s="289" customFormat="1" hidden="1">
      <c r="A2800" s="414" t="s">
        <v>9015</v>
      </c>
      <c r="B2800" s="414"/>
      <c r="C2800" s="317" t="s">
        <v>8617</v>
      </c>
      <c r="D2800" s="312">
        <v>1</v>
      </c>
      <c r="E2800" s="318" t="s">
        <v>8618</v>
      </c>
      <c r="F2800" s="316" t="s">
        <v>8</v>
      </c>
      <c r="G2800" s="317"/>
      <c r="H2800" s="318" t="s">
        <v>67</v>
      </c>
      <c r="I2800" s="417" t="s">
        <v>97</v>
      </c>
      <c r="J2800" s="318" t="s">
        <v>5</v>
      </c>
      <c r="K2800" s="418"/>
      <c r="L2800" s="419"/>
      <c r="M2800" s="317"/>
      <c r="N2800" s="317" t="s">
        <v>412</v>
      </c>
      <c r="O2800" s="318" t="s">
        <v>413</v>
      </c>
      <c r="P2800" s="317"/>
      <c r="Q2800" s="317"/>
      <c r="R2800" s="316"/>
      <c r="S2800" s="316" t="s">
        <v>398</v>
      </c>
      <c r="T2800" s="316"/>
      <c r="U2800" s="415"/>
      <c r="V2800" s="415"/>
      <c r="W2800" s="415"/>
      <c r="X2800" s="142" t="b">
        <f>COUNT(SEARCH({"а";"б";"в";"г";"д";"е";"ё";"ж";"з";"и";"й";"к";"л";"м";"н";"о";"п";"р";"с";"т";"у";"ф";"х";"ц";"ч";"ш";"щ";"ъ";"ы";"ь";"э";"ю";"я"},E2800))&gt;0</f>
        <v>0</v>
      </c>
      <c r="Y2800" s="142" t="b">
        <f>COUNT(SEARCH({"а";"б";"в";"г";"д";"е";"ё";"ж";"з";"и";"й";"к";"л";"м";"н";"о";"п";"р";"с";"т";"у";"ф";"х";"ц";"ч";"ш";"щ";"ъ";"ы";"ь";"э";"ю";"я"},F2800))&gt;0</f>
        <v>0</v>
      </c>
      <c r="Z2800" s="142" t="b">
        <f>COUNT(SEARCH({"а";"б";"в";"г";"д";"е";"ё";"ж";"з";"и";"й";"к";"л";"м";"н";"о";"п";"р";"с";"т";"у";"ф";"х";"ц";"ч";"ш";"щ";"ъ";"ы";"ь";"э";"ю";"я"},K2800))&gt;0</f>
        <v>0</v>
      </c>
      <c r="AA2800" s="142" t="b">
        <f>COUNT(SEARCH({"а";"б";"в";"г";"д";"е";"ё";"ж";"з";"и";"й";"к";"л";"м";"н";"о";"п";"р";"с";"т";"у";"ф";"х";"ц";"ч";"ш";"щ";"ъ";"ы";"ь";"э";"ю";"я"},L2800))&gt;0</f>
        <v>0</v>
      </c>
      <c r="AB2800" s="142" t="b">
        <f>COUNT(SEARCH({"а";"б";"в";"г";"д";"е";"ё";"ж";"з";"и";"й";"к";"л";"м";"н";"о";"п";"р";"с";"т";"у";"ф";"х";"ц";"ч";"ш";"щ";"ъ";"ы";"ь";"э";"ю";"я"},I2800))&gt;0</f>
        <v>0</v>
      </c>
      <c r="AC2800" s="142" t="b">
        <f>COUNT(SEARCH({"а";"б";"в";"г";"д";"е";"ё";"ж";"з";"и";"й";"к";"л";"м";"н";"о";"п";"р";"с";"т";"у";"ф";"х";"ц";"ч";"ш";"щ";"ъ";"ы";"ь";"э";"ю";"я"},M2800))&gt;0</f>
        <v>0</v>
      </c>
      <c r="AD2800" s="27" t="b">
        <f t="shared" si="49"/>
        <v>1</v>
      </c>
      <c r="AE2800" s="415"/>
    </row>
    <row r="2801" spans="1:31" s="289" customFormat="1" hidden="1">
      <c r="A2801" s="414" t="s">
        <v>9015</v>
      </c>
      <c r="B2801" s="414"/>
      <c r="C2801" s="317" t="s">
        <v>8617</v>
      </c>
      <c r="D2801" s="312">
        <v>1</v>
      </c>
      <c r="E2801" s="318" t="s">
        <v>8618</v>
      </c>
      <c r="F2801" s="316" t="s">
        <v>10</v>
      </c>
      <c r="G2801" s="317"/>
      <c r="H2801" s="316" t="s">
        <v>414</v>
      </c>
      <c r="I2801" s="417" t="s">
        <v>3</v>
      </c>
      <c r="J2801" s="318" t="s">
        <v>5</v>
      </c>
      <c r="K2801" s="418"/>
      <c r="L2801" s="419"/>
      <c r="M2801" s="317"/>
      <c r="N2801" s="317"/>
      <c r="O2801" s="318" t="s">
        <v>399</v>
      </c>
      <c r="P2801" s="317"/>
      <c r="Q2801" s="317"/>
      <c r="R2801" s="316"/>
      <c r="S2801" s="316" t="s">
        <v>4</v>
      </c>
      <c r="T2801" s="316"/>
      <c r="U2801" s="415"/>
      <c r="V2801" s="415"/>
      <c r="W2801" s="415"/>
      <c r="X2801" s="142" t="b">
        <f>COUNT(SEARCH({"а";"б";"в";"г";"д";"е";"ё";"ж";"з";"и";"й";"к";"л";"м";"н";"о";"п";"р";"с";"т";"у";"ф";"х";"ц";"ч";"ш";"щ";"ъ";"ы";"ь";"э";"ю";"я"},E2801))&gt;0</f>
        <v>0</v>
      </c>
      <c r="Y2801" s="142" t="b">
        <f>COUNT(SEARCH({"а";"б";"в";"г";"д";"е";"ё";"ж";"з";"и";"й";"к";"л";"м";"н";"о";"п";"р";"с";"т";"у";"ф";"х";"ц";"ч";"ш";"щ";"ъ";"ы";"ь";"э";"ю";"я"},F2801))&gt;0</f>
        <v>0</v>
      </c>
      <c r="Z2801" s="142" t="b">
        <f>COUNT(SEARCH({"а";"б";"в";"г";"д";"е";"ё";"ж";"з";"и";"й";"к";"л";"м";"н";"о";"п";"р";"с";"т";"у";"ф";"х";"ц";"ч";"ш";"щ";"ъ";"ы";"ь";"э";"ю";"я"},K2801))&gt;0</f>
        <v>0</v>
      </c>
      <c r="AA2801" s="142" t="b">
        <f>COUNT(SEARCH({"а";"б";"в";"г";"д";"е";"ё";"ж";"з";"и";"й";"к";"л";"м";"н";"о";"п";"р";"с";"т";"у";"ф";"х";"ц";"ч";"ш";"щ";"ъ";"ы";"ь";"э";"ю";"я"},L2801))&gt;0</f>
        <v>0</v>
      </c>
      <c r="AB2801" s="142" t="b">
        <f>COUNT(SEARCH({"а";"б";"в";"г";"д";"е";"ё";"ж";"з";"и";"й";"к";"л";"м";"н";"о";"п";"р";"с";"т";"у";"ф";"х";"ц";"ч";"ш";"щ";"ъ";"ы";"ь";"э";"ю";"я"},I2801))&gt;0</f>
        <v>0</v>
      </c>
      <c r="AC2801" s="142" t="b">
        <f>COUNT(SEARCH({"а";"б";"в";"г";"д";"е";"ё";"ж";"з";"и";"й";"к";"л";"м";"н";"о";"п";"р";"с";"т";"у";"ф";"х";"ц";"ч";"ш";"щ";"ъ";"ы";"ь";"э";"ю";"я"},M2801))&gt;0</f>
        <v>0</v>
      </c>
      <c r="AD2801" s="27" t="b">
        <f t="shared" si="49"/>
        <v>1</v>
      </c>
      <c r="AE2801" s="415"/>
    </row>
    <row r="2802" spans="1:31" s="289" customFormat="1" ht="30" hidden="1">
      <c r="A2802" s="414" t="s">
        <v>9015</v>
      </c>
      <c r="B2802" s="414"/>
      <c r="C2802" s="317" t="s">
        <v>8617</v>
      </c>
      <c r="D2802" s="312">
        <v>1</v>
      </c>
      <c r="E2802" s="318" t="s">
        <v>8618</v>
      </c>
      <c r="F2802" s="316" t="s">
        <v>12</v>
      </c>
      <c r="G2802" s="317"/>
      <c r="H2802" s="318" t="s">
        <v>400</v>
      </c>
      <c r="I2802" s="417" t="s">
        <v>3</v>
      </c>
      <c r="J2802" s="318" t="s">
        <v>5</v>
      </c>
      <c r="K2802" s="418"/>
      <c r="L2802" s="419"/>
      <c r="M2802" s="317"/>
      <c r="N2802" s="317"/>
      <c r="O2802" s="318" t="s">
        <v>66</v>
      </c>
      <c r="P2802" s="317"/>
      <c r="Q2802" s="317"/>
      <c r="R2802" s="316"/>
      <c r="S2802" s="316" t="s">
        <v>4</v>
      </c>
      <c r="T2802" s="316"/>
      <c r="U2802" s="415"/>
      <c r="V2802" s="415"/>
      <c r="W2802" s="415"/>
      <c r="X2802" s="142" t="b">
        <f>COUNT(SEARCH({"а";"б";"в";"г";"д";"е";"ё";"ж";"з";"и";"й";"к";"л";"м";"н";"о";"п";"р";"с";"т";"у";"ф";"х";"ц";"ч";"ш";"щ";"ъ";"ы";"ь";"э";"ю";"я"},E2802))&gt;0</f>
        <v>0</v>
      </c>
      <c r="Y2802" s="142" t="b">
        <f>COUNT(SEARCH({"а";"б";"в";"г";"д";"е";"ё";"ж";"з";"и";"й";"к";"л";"м";"н";"о";"п";"р";"с";"т";"у";"ф";"х";"ц";"ч";"ш";"щ";"ъ";"ы";"ь";"э";"ю";"я"},F2802))&gt;0</f>
        <v>0</v>
      </c>
      <c r="Z2802" s="142" t="b">
        <f>COUNT(SEARCH({"а";"б";"в";"г";"д";"е";"ё";"ж";"з";"и";"й";"к";"л";"м";"н";"о";"п";"р";"с";"т";"у";"ф";"х";"ц";"ч";"ш";"щ";"ъ";"ы";"ь";"э";"ю";"я"},K2802))&gt;0</f>
        <v>0</v>
      </c>
      <c r="AA2802" s="142" t="b">
        <f>COUNT(SEARCH({"а";"б";"в";"г";"д";"е";"ё";"ж";"з";"и";"й";"к";"л";"м";"н";"о";"п";"р";"с";"т";"у";"ф";"х";"ц";"ч";"ш";"щ";"ъ";"ы";"ь";"э";"ю";"я"},L2802))&gt;0</f>
        <v>0</v>
      </c>
      <c r="AB2802" s="142" t="b">
        <f>COUNT(SEARCH({"а";"б";"в";"г";"д";"е";"ё";"ж";"з";"и";"й";"к";"л";"м";"н";"о";"п";"р";"с";"т";"у";"ф";"х";"ц";"ч";"ш";"щ";"ъ";"ы";"ь";"э";"ю";"я"},I2802))&gt;0</f>
        <v>0</v>
      </c>
      <c r="AC2802" s="142" t="b">
        <f>COUNT(SEARCH({"а";"б";"в";"г";"д";"е";"ё";"ж";"з";"и";"й";"к";"л";"м";"н";"о";"п";"р";"с";"т";"у";"ф";"х";"ц";"ч";"ш";"щ";"ъ";"ы";"ь";"э";"ю";"я"},M2802))&gt;0</f>
        <v>0</v>
      </c>
      <c r="AD2802" s="27" t="b">
        <f t="shared" si="49"/>
        <v>1</v>
      </c>
      <c r="AE2802" s="415"/>
    </row>
    <row r="2803" spans="1:31" s="289" customFormat="1" hidden="1">
      <c r="A2803" s="414" t="s">
        <v>9015</v>
      </c>
      <c r="B2803" s="414"/>
      <c r="C2803" s="317" t="s">
        <v>8617</v>
      </c>
      <c r="D2803" s="312">
        <v>1</v>
      </c>
      <c r="E2803" s="318" t="s">
        <v>8618</v>
      </c>
      <c r="F2803" s="316" t="s">
        <v>18</v>
      </c>
      <c r="G2803" s="317"/>
      <c r="H2803" s="318" t="s">
        <v>64</v>
      </c>
      <c r="I2803" s="417" t="s">
        <v>19</v>
      </c>
      <c r="J2803" s="318" t="s">
        <v>5</v>
      </c>
      <c r="K2803" s="418"/>
      <c r="L2803" s="419"/>
      <c r="M2803" s="317"/>
      <c r="N2803" s="317"/>
      <c r="O2803" s="318" t="s">
        <v>401</v>
      </c>
      <c r="P2803" s="317"/>
      <c r="Q2803" s="317"/>
      <c r="R2803" s="316"/>
      <c r="S2803" s="316"/>
      <c r="T2803" s="316"/>
      <c r="U2803" s="415"/>
      <c r="V2803" s="415"/>
      <c r="W2803" s="415"/>
      <c r="X2803" s="142" t="b">
        <f>COUNT(SEARCH({"а";"б";"в";"г";"д";"е";"ё";"ж";"з";"и";"й";"к";"л";"м";"н";"о";"п";"р";"с";"т";"у";"ф";"х";"ц";"ч";"ш";"щ";"ъ";"ы";"ь";"э";"ю";"я"},E2803))&gt;0</f>
        <v>0</v>
      </c>
      <c r="Y2803" s="142" t="b">
        <f>COUNT(SEARCH({"а";"б";"в";"г";"д";"е";"ё";"ж";"з";"и";"й";"к";"л";"м";"н";"о";"п";"р";"с";"т";"у";"ф";"х";"ц";"ч";"ш";"щ";"ъ";"ы";"ь";"э";"ю";"я"},F2803))&gt;0</f>
        <v>0</v>
      </c>
      <c r="Z2803" s="142" t="b">
        <f>COUNT(SEARCH({"а";"б";"в";"г";"д";"е";"ё";"ж";"з";"и";"й";"к";"л";"м";"н";"о";"п";"р";"с";"т";"у";"ф";"х";"ц";"ч";"ш";"щ";"ъ";"ы";"ь";"э";"ю";"я"},K2803))&gt;0</f>
        <v>0</v>
      </c>
      <c r="AA2803" s="142" t="b">
        <f>COUNT(SEARCH({"а";"б";"в";"г";"д";"е";"ё";"ж";"з";"и";"й";"к";"л";"м";"н";"о";"п";"р";"с";"т";"у";"ф";"х";"ц";"ч";"ш";"щ";"ъ";"ы";"ь";"э";"ю";"я"},L2803))&gt;0</f>
        <v>0</v>
      </c>
      <c r="AB2803" s="142" t="b">
        <f>COUNT(SEARCH({"а";"б";"в";"г";"д";"е";"ё";"ж";"з";"и";"й";"к";"л";"м";"н";"о";"п";"р";"с";"т";"у";"ф";"х";"ц";"ч";"ш";"щ";"ъ";"ы";"ь";"э";"ю";"я"},I2803))&gt;0</f>
        <v>0</v>
      </c>
      <c r="AC2803" s="142" t="b">
        <f>COUNT(SEARCH({"а";"б";"в";"г";"д";"е";"ё";"ж";"з";"и";"й";"к";"л";"м";"н";"о";"п";"р";"с";"т";"у";"ф";"х";"ц";"ч";"ш";"щ";"ъ";"ы";"ь";"э";"ю";"я"},M2803))&gt;0</f>
        <v>0</v>
      </c>
      <c r="AD2803" s="27" t="b">
        <f t="shared" si="49"/>
        <v>1</v>
      </c>
      <c r="AE2803" s="415"/>
    </row>
    <row r="2804" spans="1:31" s="289" customFormat="1" ht="45" hidden="1">
      <c r="A2804" s="414" t="s">
        <v>9015</v>
      </c>
      <c r="B2804" s="414"/>
      <c r="C2804" s="317" t="s">
        <v>8617</v>
      </c>
      <c r="D2804" s="312">
        <v>1</v>
      </c>
      <c r="E2804" s="318" t="s">
        <v>8618</v>
      </c>
      <c r="F2804" s="316" t="s">
        <v>21</v>
      </c>
      <c r="G2804" s="317"/>
      <c r="H2804" s="316" t="s">
        <v>402</v>
      </c>
      <c r="I2804" s="417" t="s">
        <v>19</v>
      </c>
      <c r="J2804" s="318" t="s">
        <v>5</v>
      </c>
      <c r="K2804" s="418"/>
      <c r="L2804" s="419"/>
      <c r="M2804" s="317"/>
      <c r="N2804" s="317"/>
      <c r="O2804" s="318" t="s">
        <v>20</v>
      </c>
      <c r="P2804" s="317"/>
      <c r="Q2804" s="317"/>
      <c r="R2804" s="318"/>
      <c r="S2804" s="318" t="s">
        <v>4</v>
      </c>
      <c r="T2804" s="316"/>
      <c r="U2804" s="415"/>
      <c r="V2804" s="415"/>
      <c r="W2804" s="415"/>
      <c r="X2804" s="142" t="b">
        <f>COUNT(SEARCH({"а";"б";"в";"г";"д";"е";"ё";"ж";"з";"и";"й";"к";"л";"м";"н";"о";"п";"р";"с";"т";"у";"ф";"х";"ц";"ч";"ш";"щ";"ъ";"ы";"ь";"э";"ю";"я"},E2804))&gt;0</f>
        <v>0</v>
      </c>
      <c r="Y2804" s="142" t="b">
        <f>COUNT(SEARCH({"а";"б";"в";"г";"д";"е";"ё";"ж";"з";"и";"й";"к";"л";"м";"н";"о";"п";"р";"с";"т";"у";"ф";"х";"ц";"ч";"ш";"щ";"ъ";"ы";"ь";"э";"ю";"я"},F2804))&gt;0</f>
        <v>0</v>
      </c>
      <c r="Z2804" s="142" t="b">
        <f>COUNT(SEARCH({"а";"б";"в";"г";"д";"е";"ё";"ж";"з";"и";"й";"к";"л";"м";"н";"о";"п";"р";"с";"т";"у";"ф";"х";"ц";"ч";"ш";"щ";"ъ";"ы";"ь";"э";"ю";"я"},K2804))&gt;0</f>
        <v>0</v>
      </c>
      <c r="AA2804" s="142" t="b">
        <f>COUNT(SEARCH({"а";"б";"в";"г";"д";"е";"ё";"ж";"з";"и";"й";"к";"л";"м";"н";"о";"п";"р";"с";"т";"у";"ф";"х";"ц";"ч";"ш";"щ";"ъ";"ы";"ь";"э";"ю";"я"},L2804))&gt;0</f>
        <v>0</v>
      </c>
      <c r="AB2804" s="142" t="b">
        <f>COUNT(SEARCH({"а";"б";"в";"г";"д";"е";"ё";"ж";"з";"и";"й";"к";"л";"м";"н";"о";"п";"р";"с";"т";"у";"ф";"х";"ц";"ч";"ш";"щ";"ъ";"ы";"ь";"э";"ю";"я"},I2804))&gt;0</f>
        <v>0</v>
      </c>
      <c r="AC2804" s="142" t="b">
        <f>COUNT(SEARCH({"а";"б";"в";"г";"д";"е";"ё";"ж";"з";"и";"й";"к";"л";"м";"н";"о";"п";"р";"с";"т";"у";"ф";"х";"ц";"ч";"ш";"щ";"ъ";"ы";"ь";"э";"ю";"я"},M2804))&gt;0</f>
        <v>0</v>
      </c>
      <c r="AD2804" s="27" t="b">
        <f t="shared" si="49"/>
        <v>1</v>
      </c>
      <c r="AE2804" s="415"/>
    </row>
    <row r="2805" spans="1:31" s="289" customFormat="1" hidden="1">
      <c r="A2805" s="414" t="s">
        <v>9015</v>
      </c>
      <c r="B2805" s="414"/>
      <c r="C2805" s="317" t="s">
        <v>8617</v>
      </c>
      <c r="D2805" s="312">
        <v>1</v>
      </c>
      <c r="E2805" s="318" t="s">
        <v>8618</v>
      </c>
      <c r="F2805" s="316" t="s">
        <v>4127</v>
      </c>
      <c r="G2805" s="317"/>
      <c r="H2805" s="249" t="s">
        <v>4128</v>
      </c>
      <c r="I2805" s="417" t="s">
        <v>97</v>
      </c>
      <c r="J2805" s="318" t="s">
        <v>23</v>
      </c>
      <c r="K2805" s="418" t="s">
        <v>8619</v>
      </c>
      <c r="L2805" s="316" t="s">
        <v>4127</v>
      </c>
      <c r="M2805" s="316" t="s">
        <v>417</v>
      </c>
      <c r="N2805" s="317"/>
      <c r="O2805" s="318" t="s">
        <v>395</v>
      </c>
      <c r="P2805" s="317"/>
      <c r="Q2805" s="317"/>
      <c r="R2805" s="316"/>
      <c r="S2805" s="316"/>
      <c r="T2805" s="316"/>
      <c r="U2805" s="415"/>
      <c r="V2805" s="415"/>
      <c r="W2805" s="415"/>
      <c r="X2805" s="142" t="b">
        <f>COUNT(SEARCH({"а";"б";"в";"г";"д";"е";"ё";"ж";"з";"и";"й";"к";"л";"м";"н";"о";"п";"р";"с";"т";"у";"ф";"х";"ц";"ч";"ш";"щ";"ъ";"ы";"ь";"э";"ю";"я"},E2805))&gt;0</f>
        <v>0</v>
      </c>
      <c r="Y2805" s="142" t="b">
        <f>COUNT(SEARCH({"а";"б";"в";"г";"д";"е";"ё";"ж";"з";"и";"й";"к";"л";"м";"н";"о";"п";"р";"с";"т";"у";"ф";"х";"ц";"ч";"ш";"щ";"ъ";"ы";"ь";"э";"ю";"я"},F2805))&gt;0</f>
        <v>0</v>
      </c>
      <c r="Z2805" s="142" t="b">
        <f>COUNT(SEARCH({"а";"б";"в";"г";"д";"е";"ё";"ж";"з";"и";"й";"к";"л";"м";"н";"о";"п";"р";"с";"т";"у";"ф";"х";"ц";"ч";"ш";"щ";"ъ";"ы";"ь";"э";"ю";"я"},K2805))&gt;0</f>
        <v>0</v>
      </c>
      <c r="AA2805" s="142" t="b">
        <f>COUNT(SEARCH({"а";"б";"в";"г";"д";"е";"ё";"ж";"з";"и";"й";"к";"л";"м";"н";"о";"п";"р";"с";"т";"у";"ф";"х";"ц";"ч";"ш";"щ";"ъ";"ы";"ь";"э";"ю";"я"},L2805))&gt;0</f>
        <v>0</v>
      </c>
      <c r="AB2805" s="142" t="b">
        <f>COUNT(SEARCH({"а";"б";"в";"г";"д";"е";"ё";"ж";"з";"и";"й";"к";"л";"м";"н";"о";"п";"р";"с";"т";"у";"ф";"х";"ц";"ч";"ш";"щ";"ъ";"ы";"ь";"э";"ю";"я"},I2805))&gt;0</f>
        <v>0</v>
      </c>
      <c r="AC2805" s="142" t="b">
        <f>COUNT(SEARCH({"а";"б";"в";"г";"д";"е";"ё";"ж";"з";"и";"й";"к";"л";"м";"н";"о";"п";"р";"с";"т";"у";"ф";"х";"ц";"ч";"ш";"щ";"ъ";"ы";"ь";"э";"ю";"я"},M2805))&gt;0</f>
        <v>0</v>
      </c>
      <c r="AD2805" s="27" t="b">
        <f t="shared" si="49"/>
        <v>1</v>
      </c>
      <c r="AE2805" s="415"/>
    </row>
    <row r="2806" spans="1:31" s="289" customFormat="1" hidden="1">
      <c r="A2806" s="414" t="s">
        <v>9015</v>
      </c>
      <c r="B2806" s="414"/>
      <c r="C2806" s="317" t="s">
        <v>8617</v>
      </c>
      <c r="D2806" s="312">
        <v>1</v>
      </c>
      <c r="E2806" s="318" t="s">
        <v>8618</v>
      </c>
      <c r="F2806" s="316" t="s">
        <v>4129</v>
      </c>
      <c r="G2806" s="317"/>
      <c r="H2806" s="249" t="s">
        <v>4130</v>
      </c>
      <c r="I2806" s="417" t="s">
        <v>97</v>
      </c>
      <c r="J2806" s="318" t="s">
        <v>23</v>
      </c>
      <c r="K2806" s="418" t="s">
        <v>8619</v>
      </c>
      <c r="L2806" s="316" t="s">
        <v>4129</v>
      </c>
      <c r="M2806" s="316" t="s">
        <v>417</v>
      </c>
      <c r="N2806" s="317"/>
      <c r="O2806" s="318" t="s">
        <v>395</v>
      </c>
      <c r="P2806" s="317"/>
      <c r="Q2806" s="317"/>
      <c r="R2806" s="316"/>
      <c r="S2806" s="316"/>
      <c r="T2806" s="316"/>
      <c r="U2806" s="415"/>
      <c r="V2806" s="415"/>
      <c r="W2806" s="415"/>
      <c r="X2806" s="142" t="b">
        <f>COUNT(SEARCH({"а";"б";"в";"г";"д";"е";"ё";"ж";"з";"и";"й";"к";"л";"м";"н";"о";"п";"р";"с";"т";"у";"ф";"х";"ц";"ч";"ш";"щ";"ъ";"ы";"ь";"э";"ю";"я"},E2806))&gt;0</f>
        <v>0</v>
      </c>
      <c r="Y2806" s="142" t="b">
        <f>COUNT(SEARCH({"а";"б";"в";"г";"д";"е";"ё";"ж";"з";"и";"й";"к";"л";"м";"н";"о";"п";"р";"с";"т";"у";"ф";"х";"ц";"ч";"ш";"щ";"ъ";"ы";"ь";"э";"ю";"я"},F2806))&gt;0</f>
        <v>0</v>
      </c>
      <c r="Z2806" s="142" t="b">
        <f>COUNT(SEARCH({"а";"б";"в";"г";"д";"е";"ё";"ж";"з";"и";"й";"к";"л";"м";"н";"о";"п";"р";"с";"т";"у";"ф";"х";"ц";"ч";"ш";"щ";"ъ";"ы";"ь";"э";"ю";"я"},K2806))&gt;0</f>
        <v>0</v>
      </c>
      <c r="AA2806" s="142" t="b">
        <f>COUNT(SEARCH({"а";"б";"в";"г";"д";"е";"ё";"ж";"з";"и";"й";"к";"л";"м";"н";"о";"п";"р";"с";"т";"у";"ф";"х";"ц";"ч";"ш";"щ";"ъ";"ы";"ь";"э";"ю";"я"},L2806))&gt;0</f>
        <v>0</v>
      </c>
      <c r="AB2806" s="142" t="b">
        <f>COUNT(SEARCH({"а";"б";"в";"г";"д";"е";"ё";"ж";"з";"и";"й";"к";"л";"м";"н";"о";"п";"р";"с";"т";"у";"ф";"х";"ц";"ч";"ш";"щ";"ъ";"ы";"ь";"э";"ю";"я"},I2806))&gt;0</f>
        <v>0</v>
      </c>
      <c r="AC2806" s="142" t="b">
        <f>COUNT(SEARCH({"а";"б";"в";"г";"д";"е";"ё";"ж";"з";"и";"й";"к";"л";"м";"н";"о";"п";"р";"с";"т";"у";"ф";"х";"ц";"ч";"ш";"щ";"ъ";"ы";"ь";"э";"ю";"я"},M2806))&gt;0</f>
        <v>0</v>
      </c>
      <c r="AD2806" s="27" t="b">
        <f t="shared" si="49"/>
        <v>1</v>
      </c>
      <c r="AE2806" s="415"/>
    </row>
    <row r="2807" spans="1:31" s="289" customFormat="1" hidden="1">
      <c r="A2807" s="414" t="s">
        <v>9015</v>
      </c>
      <c r="B2807" s="414"/>
      <c r="C2807" s="317" t="s">
        <v>8617</v>
      </c>
      <c r="D2807" s="312">
        <v>1</v>
      </c>
      <c r="E2807" s="318" t="s">
        <v>8618</v>
      </c>
      <c r="F2807" s="316" t="s">
        <v>405</v>
      </c>
      <c r="G2807" s="317" t="s">
        <v>136</v>
      </c>
      <c r="H2807" s="316" t="s">
        <v>406</v>
      </c>
      <c r="I2807" s="417" t="s">
        <v>65</v>
      </c>
      <c r="J2807" s="318" t="s">
        <v>5</v>
      </c>
      <c r="K2807" s="418" t="s">
        <v>8619</v>
      </c>
      <c r="L2807" s="316" t="s">
        <v>405</v>
      </c>
      <c r="M2807" s="417" t="s">
        <v>65</v>
      </c>
      <c r="N2807" s="317"/>
      <c r="O2807" s="318" t="s">
        <v>395</v>
      </c>
      <c r="P2807" s="317"/>
      <c r="Q2807" s="317"/>
      <c r="R2807" s="316"/>
      <c r="S2807" s="316" t="s">
        <v>4</v>
      </c>
      <c r="T2807" s="316"/>
      <c r="U2807" s="415"/>
      <c r="V2807" s="415"/>
      <c r="W2807" s="415"/>
      <c r="X2807" s="142" t="b">
        <f>COUNT(SEARCH({"а";"б";"в";"г";"д";"е";"ё";"ж";"з";"и";"й";"к";"л";"м";"н";"о";"п";"р";"с";"т";"у";"ф";"х";"ц";"ч";"ш";"щ";"ъ";"ы";"ь";"э";"ю";"я"},E2807))&gt;0</f>
        <v>0</v>
      </c>
      <c r="Y2807" s="142" t="b">
        <f>COUNT(SEARCH({"а";"б";"в";"г";"д";"е";"ё";"ж";"з";"и";"й";"к";"л";"м";"н";"о";"п";"р";"с";"т";"у";"ф";"х";"ц";"ч";"ш";"щ";"ъ";"ы";"ь";"э";"ю";"я"},F2807))&gt;0</f>
        <v>0</v>
      </c>
      <c r="Z2807" s="142" t="b">
        <f>COUNT(SEARCH({"а";"б";"в";"г";"д";"е";"ё";"ж";"з";"и";"й";"к";"л";"м";"н";"о";"п";"р";"с";"т";"у";"ф";"х";"ц";"ч";"ш";"щ";"ъ";"ы";"ь";"э";"ю";"я"},K2807))&gt;0</f>
        <v>0</v>
      </c>
      <c r="AA2807" s="142" t="b">
        <f>COUNT(SEARCH({"а";"б";"в";"г";"д";"е";"ё";"ж";"з";"и";"й";"к";"л";"м";"н";"о";"п";"р";"с";"т";"у";"ф";"х";"ц";"ч";"ш";"щ";"ъ";"ы";"ь";"э";"ю";"я"},L2807))&gt;0</f>
        <v>0</v>
      </c>
      <c r="AB2807" s="142" t="b">
        <f>COUNT(SEARCH({"а";"б";"в";"г";"д";"е";"ё";"ж";"з";"и";"й";"к";"л";"м";"н";"о";"п";"р";"с";"т";"у";"ф";"х";"ц";"ч";"ш";"щ";"ъ";"ы";"ь";"э";"ю";"я"},I2807))&gt;0</f>
        <v>0</v>
      </c>
      <c r="AC2807" s="142" t="b">
        <f>COUNT(SEARCH({"а";"б";"в";"г";"д";"е";"ё";"ж";"з";"и";"й";"к";"л";"м";"н";"о";"п";"р";"с";"т";"у";"ф";"х";"ц";"ч";"ш";"щ";"ъ";"ы";"ь";"э";"ю";"я"},M2807))&gt;0</f>
        <v>0</v>
      </c>
      <c r="AD2807" s="27" t="b">
        <f t="shared" si="49"/>
        <v>1</v>
      </c>
      <c r="AE2807" s="415"/>
    </row>
    <row r="2808" spans="1:31" s="289" customFormat="1" ht="31.5" hidden="1" customHeight="1">
      <c r="A2808" s="414" t="s">
        <v>9015</v>
      </c>
      <c r="B2808" s="414"/>
      <c r="C2808" s="317" t="s">
        <v>8617</v>
      </c>
      <c r="D2808" s="312">
        <v>1</v>
      </c>
      <c r="E2808" s="318" t="s">
        <v>8618</v>
      </c>
      <c r="F2808" s="316" t="s">
        <v>407</v>
      </c>
      <c r="G2808" s="316"/>
      <c r="H2808" s="316" t="s">
        <v>408</v>
      </c>
      <c r="I2808" s="417" t="s">
        <v>65</v>
      </c>
      <c r="J2808" s="318" t="s">
        <v>23</v>
      </c>
      <c r="K2808" s="418" t="s">
        <v>8619</v>
      </c>
      <c r="L2808" s="316" t="s">
        <v>407</v>
      </c>
      <c r="M2808" s="417" t="s">
        <v>65</v>
      </c>
      <c r="N2808" s="317"/>
      <c r="O2808" s="318" t="s">
        <v>395</v>
      </c>
      <c r="P2808" s="317"/>
      <c r="Q2808" s="317"/>
      <c r="R2808" s="316"/>
      <c r="S2808" s="316"/>
      <c r="T2808" s="316"/>
      <c r="U2808" s="415"/>
      <c r="V2808" s="415"/>
      <c r="W2808" s="415"/>
      <c r="X2808" s="142" t="b">
        <f>COUNT(SEARCH({"а";"б";"в";"г";"д";"е";"ё";"ж";"з";"и";"й";"к";"л";"м";"н";"о";"п";"р";"с";"т";"у";"ф";"х";"ц";"ч";"ш";"щ";"ъ";"ы";"ь";"э";"ю";"я"},E2808))&gt;0</f>
        <v>0</v>
      </c>
      <c r="Y2808" s="142" t="b">
        <f>COUNT(SEARCH({"а";"б";"в";"г";"д";"е";"ё";"ж";"з";"и";"й";"к";"л";"м";"н";"о";"п";"р";"с";"т";"у";"ф";"х";"ц";"ч";"ш";"щ";"ъ";"ы";"ь";"э";"ю";"я"},F2808))&gt;0</f>
        <v>0</v>
      </c>
      <c r="Z2808" s="142" t="b">
        <f>COUNT(SEARCH({"а";"б";"в";"г";"д";"е";"ё";"ж";"з";"и";"й";"к";"л";"м";"н";"о";"п";"р";"с";"т";"у";"ф";"х";"ц";"ч";"ш";"щ";"ъ";"ы";"ь";"э";"ю";"я"},K2808))&gt;0</f>
        <v>0</v>
      </c>
      <c r="AA2808" s="142" t="b">
        <f>COUNT(SEARCH({"а";"б";"в";"г";"д";"е";"ё";"ж";"з";"и";"й";"к";"л";"м";"н";"о";"п";"р";"с";"т";"у";"ф";"х";"ц";"ч";"ш";"щ";"ъ";"ы";"ь";"э";"ю";"я"},L2808))&gt;0</f>
        <v>0</v>
      </c>
      <c r="AB2808" s="142" t="b">
        <f>COUNT(SEARCH({"а";"б";"в";"г";"д";"е";"ё";"ж";"з";"и";"й";"к";"л";"м";"н";"о";"п";"р";"с";"т";"у";"ф";"х";"ц";"ч";"ш";"щ";"ъ";"ы";"ь";"э";"ю";"я"},I2808))&gt;0</f>
        <v>0</v>
      </c>
      <c r="AC2808" s="142" t="b">
        <f>COUNT(SEARCH({"а";"б";"в";"г";"д";"е";"ё";"ж";"з";"и";"й";"к";"л";"м";"н";"о";"п";"р";"с";"т";"у";"ф";"х";"ц";"ч";"ш";"щ";"ъ";"ы";"ь";"э";"ю";"я"},M2808))&gt;0</f>
        <v>0</v>
      </c>
      <c r="AD2808" s="27" t="b">
        <f t="shared" si="49"/>
        <v>1</v>
      </c>
      <c r="AE2808" s="415"/>
    </row>
    <row r="2809" spans="1:31" s="289" customFormat="1" hidden="1">
      <c r="A2809" s="414" t="s">
        <v>9015</v>
      </c>
      <c r="B2809" s="414"/>
      <c r="C2809" s="317" t="s">
        <v>8613</v>
      </c>
      <c r="D2809" s="312">
        <v>1</v>
      </c>
      <c r="E2809" s="318" t="s">
        <v>8614</v>
      </c>
      <c r="F2809" s="316" t="s">
        <v>4117</v>
      </c>
      <c r="G2809" s="317" t="s">
        <v>272</v>
      </c>
      <c r="H2809" s="249" t="s">
        <v>4118</v>
      </c>
      <c r="I2809" s="417" t="s">
        <v>97</v>
      </c>
      <c r="J2809" s="318" t="s">
        <v>5</v>
      </c>
      <c r="K2809" s="418" t="s">
        <v>8615</v>
      </c>
      <c r="L2809" s="316" t="s">
        <v>4117</v>
      </c>
      <c r="M2809" s="316" t="s">
        <v>77</v>
      </c>
      <c r="N2809" s="317"/>
      <c r="O2809" s="318" t="s">
        <v>395</v>
      </c>
      <c r="P2809" s="317"/>
      <c r="Q2809" s="317"/>
      <c r="R2809" s="316"/>
      <c r="S2809" s="316" t="s">
        <v>4</v>
      </c>
      <c r="T2809" s="316"/>
      <c r="U2809" s="415"/>
      <c r="V2809" s="415"/>
      <c r="W2809" s="415"/>
      <c r="X2809" s="142" t="b">
        <f>COUNT(SEARCH({"а";"б";"в";"г";"д";"е";"ё";"ж";"з";"и";"й";"к";"л";"м";"н";"о";"п";"р";"с";"т";"у";"ф";"х";"ц";"ч";"ш";"щ";"ъ";"ы";"ь";"э";"ю";"я"},E2809))&gt;0</f>
        <v>0</v>
      </c>
      <c r="Y2809" s="142" t="b">
        <f>COUNT(SEARCH({"а";"б";"в";"г";"д";"е";"ё";"ж";"з";"и";"й";"к";"л";"м";"н";"о";"п";"р";"с";"т";"у";"ф";"х";"ц";"ч";"ш";"щ";"ъ";"ы";"ь";"э";"ю";"я"},F2809))&gt;0</f>
        <v>0</v>
      </c>
      <c r="Z2809" s="142" t="b">
        <f>COUNT(SEARCH({"а";"б";"в";"г";"д";"е";"ё";"ж";"з";"и";"й";"к";"л";"м";"н";"о";"п";"р";"с";"т";"у";"ф";"х";"ц";"ч";"ш";"щ";"ъ";"ы";"ь";"э";"ю";"я"},K2809))&gt;0</f>
        <v>0</v>
      </c>
      <c r="AA2809" s="142" t="b">
        <f>COUNT(SEARCH({"а";"б";"в";"г";"д";"е";"ё";"ж";"з";"и";"й";"к";"л";"м";"н";"о";"п";"р";"с";"т";"у";"ф";"х";"ц";"ч";"ш";"щ";"ъ";"ы";"ь";"э";"ю";"я"},L2809))&gt;0</f>
        <v>0</v>
      </c>
      <c r="AB2809" s="142" t="b">
        <f>COUNT(SEARCH({"а";"б";"в";"г";"д";"е";"ё";"ж";"з";"и";"й";"к";"л";"м";"н";"о";"п";"р";"с";"т";"у";"ф";"х";"ц";"ч";"ш";"щ";"ъ";"ы";"ь";"э";"ю";"я"},I2809))&gt;0</f>
        <v>0</v>
      </c>
      <c r="AC2809" s="142" t="b">
        <f>COUNT(SEARCH({"а";"б";"в";"г";"д";"е";"ё";"ж";"з";"и";"й";"к";"л";"м";"н";"о";"п";"р";"с";"т";"у";"ф";"х";"ц";"ч";"ш";"щ";"ъ";"ы";"ь";"э";"ю";"я"},M2809))&gt;0</f>
        <v>0</v>
      </c>
      <c r="AD2809" s="27" t="b">
        <f t="shared" si="49"/>
        <v>1</v>
      </c>
      <c r="AE2809" s="415"/>
    </row>
    <row r="2810" spans="1:31" s="289" customFormat="1" hidden="1">
      <c r="A2810" s="414" t="s">
        <v>9015</v>
      </c>
      <c r="B2810" s="414"/>
      <c r="C2810" s="317" t="s">
        <v>8613</v>
      </c>
      <c r="D2810" s="312">
        <v>1</v>
      </c>
      <c r="E2810" s="318" t="s">
        <v>8614</v>
      </c>
      <c r="F2810" s="316" t="s">
        <v>14</v>
      </c>
      <c r="G2810" s="317"/>
      <c r="H2810" s="316" t="s">
        <v>13</v>
      </c>
      <c r="I2810" s="417" t="s">
        <v>15</v>
      </c>
      <c r="J2810" s="318" t="s">
        <v>5</v>
      </c>
      <c r="K2810" s="418"/>
      <c r="L2810" s="419"/>
      <c r="M2810" s="317"/>
      <c r="N2810" s="317"/>
      <c r="O2810" s="318" t="s">
        <v>13</v>
      </c>
      <c r="P2810" s="317"/>
      <c r="Q2810" s="317"/>
      <c r="R2810" s="316"/>
      <c r="S2810" s="316"/>
      <c r="T2810" s="316"/>
      <c r="U2810" s="415"/>
      <c r="V2810" s="415"/>
      <c r="W2810" s="415"/>
      <c r="X2810" s="142" t="b">
        <f>COUNT(SEARCH({"а";"б";"в";"г";"д";"е";"ё";"ж";"з";"и";"й";"к";"л";"м";"н";"о";"п";"р";"с";"т";"у";"ф";"х";"ц";"ч";"ш";"щ";"ъ";"ы";"ь";"э";"ю";"я"},E2810))&gt;0</f>
        <v>0</v>
      </c>
      <c r="Y2810" s="142" t="b">
        <f>COUNT(SEARCH({"а";"б";"в";"г";"д";"е";"ё";"ж";"з";"и";"й";"к";"л";"м";"н";"о";"п";"р";"с";"т";"у";"ф";"х";"ц";"ч";"ш";"щ";"ъ";"ы";"ь";"э";"ю";"я"},F2810))&gt;0</f>
        <v>0</v>
      </c>
      <c r="Z2810" s="142" t="b">
        <f>COUNT(SEARCH({"а";"б";"в";"г";"д";"е";"ё";"ж";"з";"и";"й";"к";"л";"м";"н";"о";"п";"р";"с";"т";"у";"ф";"х";"ц";"ч";"ш";"щ";"ъ";"ы";"ь";"э";"ю";"я"},K2810))&gt;0</f>
        <v>0</v>
      </c>
      <c r="AA2810" s="142" t="b">
        <f>COUNT(SEARCH({"а";"б";"в";"г";"д";"е";"ё";"ж";"з";"и";"й";"к";"л";"м";"н";"о";"п";"р";"с";"т";"у";"ф";"х";"ц";"ч";"ш";"щ";"ъ";"ы";"ь";"э";"ю";"я"},L2810))&gt;0</f>
        <v>0</v>
      </c>
      <c r="AB2810" s="142" t="b">
        <f>COUNT(SEARCH({"а";"б";"в";"г";"д";"е";"ё";"ж";"з";"и";"й";"к";"л";"м";"н";"о";"п";"р";"с";"т";"у";"ф";"х";"ц";"ч";"ш";"щ";"ъ";"ы";"ь";"э";"ю";"я"},I2810))&gt;0</f>
        <v>0</v>
      </c>
      <c r="AC2810" s="142" t="b">
        <f>COUNT(SEARCH({"а";"б";"в";"г";"д";"е";"ё";"ж";"з";"и";"й";"к";"л";"м";"н";"о";"п";"р";"с";"т";"у";"ф";"х";"ц";"ч";"ш";"щ";"ъ";"ы";"ь";"э";"ю";"я"},M2810))&gt;0</f>
        <v>0</v>
      </c>
      <c r="AD2810" s="27" t="b">
        <f t="shared" si="49"/>
        <v>1</v>
      </c>
      <c r="AE2810" s="415"/>
    </row>
    <row r="2811" spans="1:31" s="289" customFormat="1" hidden="1">
      <c r="A2811" s="414" t="s">
        <v>9015</v>
      </c>
      <c r="B2811" s="414"/>
      <c r="C2811" s="317" t="s">
        <v>8613</v>
      </c>
      <c r="D2811" s="312">
        <v>1</v>
      </c>
      <c r="E2811" s="318" t="s">
        <v>8614</v>
      </c>
      <c r="F2811" s="316" t="s">
        <v>8</v>
      </c>
      <c r="G2811" s="317"/>
      <c r="H2811" s="318" t="s">
        <v>67</v>
      </c>
      <c r="I2811" s="417" t="s">
        <v>97</v>
      </c>
      <c r="J2811" s="318" t="s">
        <v>5</v>
      </c>
      <c r="K2811" s="418"/>
      <c r="L2811" s="419"/>
      <c r="M2811" s="317"/>
      <c r="N2811" s="317" t="s">
        <v>412</v>
      </c>
      <c r="O2811" s="318" t="s">
        <v>413</v>
      </c>
      <c r="P2811" s="317"/>
      <c r="Q2811" s="317"/>
      <c r="R2811" s="316"/>
      <c r="S2811" s="316" t="s">
        <v>398</v>
      </c>
      <c r="T2811" s="316"/>
      <c r="U2811" s="415"/>
      <c r="V2811" s="415"/>
      <c r="W2811" s="415"/>
      <c r="X2811" s="142" t="b">
        <f>COUNT(SEARCH({"а";"б";"в";"г";"д";"е";"ё";"ж";"з";"и";"й";"к";"л";"м";"н";"о";"п";"р";"с";"т";"у";"ф";"х";"ц";"ч";"ш";"щ";"ъ";"ы";"ь";"э";"ю";"я"},E2811))&gt;0</f>
        <v>0</v>
      </c>
      <c r="Y2811" s="142" t="b">
        <f>COUNT(SEARCH({"а";"б";"в";"г";"д";"е";"ё";"ж";"з";"и";"й";"к";"л";"м";"н";"о";"п";"р";"с";"т";"у";"ф";"х";"ц";"ч";"ш";"щ";"ъ";"ы";"ь";"э";"ю";"я"},F2811))&gt;0</f>
        <v>0</v>
      </c>
      <c r="Z2811" s="142" t="b">
        <f>COUNT(SEARCH({"а";"б";"в";"г";"д";"е";"ё";"ж";"з";"и";"й";"к";"л";"м";"н";"о";"п";"р";"с";"т";"у";"ф";"х";"ц";"ч";"ш";"щ";"ъ";"ы";"ь";"э";"ю";"я"},K2811))&gt;0</f>
        <v>0</v>
      </c>
      <c r="AA2811" s="142" t="b">
        <f>COUNT(SEARCH({"а";"б";"в";"г";"д";"е";"ё";"ж";"з";"и";"й";"к";"л";"м";"н";"о";"п";"р";"с";"т";"у";"ф";"х";"ц";"ч";"ш";"щ";"ъ";"ы";"ь";"э";"ю";"я"},L2811))&gt;0</f>
        <v>0</v>
      </c>
      <c r="AB2811" s="142" t="b">
        <f>COUNT(SEARCH({"а";"б";"в";"г";"д";"е";"ё";"ж";"з";"и";"й";"к";"л";"м";"н";"о";"п";"р";"с";"т";"у";"ф";"х";"ц";"ч";"ш";"щ";"ъ";"ы";"ь";"э";"ю";"я"},I2811))&gt;0</f>
        <v>0</v>
      </c>
      <c r="AC2811" s="142" t="b">
        <f>COUNT(SEARCH({"а";"б";"в";"г";"д";"е";"ё";"ж";"з";"и";"й";"к";"л";"м";"н";"о";"п";"р";"с";"т";"у";"ф";"х";"ц";"ч";"ш";"щ";"ъ";"ы";"ь";"э";"ю";"я"},M2811))&gt;0</f>
        <v>0</v>
      </c>
      <c r="AD2811" s="27" t="b">
        <f t="shared" si="49"/>
        <v>1</v>
      </c>
      <c r="AE2811" s="415"/>
    </row>
    <row r="2812" spans="1:31" s="289" customFormat="1" hidden="1">
      <c r="A2812" s="414" t="s">
        <v>9015</v>
      </c>
      <c r="B2812" s="414"/>
      <c r="C2812" s="317" t="s">
        <v>8613</v>
      </c>
      <c r="D2812" s="312">
        <v>1</v>
      </c>
      <c r="E2812" s="318" t="s">
        <v>8614</v>
      </c>
      <c r="F2812" s="316" t="s">
        <v>10</v>
      </c>
      <c r="G2812" s="317"/>
      <c r="H2812" s="316" t="s">
        <v>414</v>
      </c>
      <c r="I2812" s="417" t="s">
        <v>3</v>
      </c>
      <c r="J2812" s="318" t="s">
        <v>5</v>
      </c>
      <c r="K2812" s="418"/>
      <c r="L2812" s="419"/>
      <c r="M2812" s="317"/>
      <c r="N2812" s="317"/>
      <c r="O2812" s="318" t="s">
        <v>399</v>
      </c>
      <c r="P2812" s="317"/>
      <c r="Q2812" s="317"/>
      <c r="R2812" s="316"/>
      <c r="S2812" s="316" t="s">
        <v>4</v>
      </c>
      <c r="T2812" s="316"/>
      <c r="U2812" s="415"/>
      <c r="V2812" s="415"/>
      <c r="W2812" s="415"/>
      <c r="X2812" s="142" t="b">
        <f>COUNT(SEARCH({"а";"б";"в";"г";"д";"е";"ё";"ж";"з";"и";"й";"к";"л";"м";"н";"о";"п";"р";"с";"т";"у";"ф";"х";"ц";"ч";"ш";"щ";"ъ";"ы";"ь";"э";"ю";"я"},E2812))&gt;0</f>
        <v>0</v>
      </c>
      <c r="Y2812" s="142" t="b">
        <f>COUNT(SEARCH({"а";"б";"в";"г";"д";"е";"ё";"ж";"з";"и";"й";"к";"л";"м";"н";"о";"п";"р";"с";"т";"у";"ф";"х";"ц";"ч";"ш";"щ";"ъ";"ы";"ь";"э";"ю";"я"},F2812))&gt;0</f>
        <v>0</v>
      </c>
      <c r="Z2812" s="142" t="b">
        <f>COUNT(SEARCH({"а";"б";"в";"г";"д";"е";"ё";"ж";"з";"и";"й";"к";"л";"м";"н";"о";"п";"р";"с";"т";"у";"ф";"х";"ц";"ч";"ш";"щ";"ъ";"ы";"ь";"э";"ю";"я"},K2812))&gt;0</f>
        <v>0</v>
      </c>
      <c r="AA2812" s="142" t="b">
        <f>COUNT(SEARCH({"а";"б";"в";"г";"д";"е";"ё";"ж";"з";"и";"й";"к";"л";"м";"н";"о";"п";"р";"с";"т";"у";"ф";"х";"ц";"ч";"ш";"щ";"ъ";"ы";"ь";"э";"ю";"я"},L2812))&gt;0</f>
        <v>0</v>
      </c>
      <c r="AB2812" s="142" t="b">
        <f>COUNT(SEARCH({"а";"б";"в";"г";"д";"е";"ё";"ж";"з";"и";"й";"к";"л";"м";"н";"о";"п";"р";"с";"т";"у";"ф";"х";"ц";"ч";"ш";"щ";"ъ";"ы";"ь";"э";"ю";"я"},I2812))&gt;0</f>
        <v>0</v>
      </c>
      <c r="AC2812" s="142" t="b">
        <f>COUNT(SEARCH({"а";"б";"в";"г";"д";"е";"ё";"ж";"з";"и";"й";"к";"л";"м";"н";"о";"п";"р";"с";"т";"у";"ф";"х";"ц";"ч";"ш";"щ";"ъ";"ы";"ь";"э";"ю";"я"},M2812))&gt;0</f>
        <v>0</v>
      </c>
      <c r="AD2812" s="27" t="b">
        <f t="shared" si="49"/>
        <v>1</v>
      </c>
      <c r="AE2812" s="415"/>
    </row>
    <row r="2813" spans="1:31" s="289" customFormat="1" ht="30" hidden="1">
      <c r="A2813" s="414" t="s">
        <v>9015</v>
      </c>
      <c r="B2813" s="414"/>
      <c r="C2813" s="317" t="s">
        <v>8613</v>
      </c>
      <c r="D2813" s="312">
        <v>1</v>
      </c>
      <c r="E2813" s="318" t="s">
        <v>8614</v>
      </c>
      <c r="F2813" s="316" t="s">
        <v>12</v>
      </c>
      <c r="G2813" s="317"/>
      <c r="H2813" s="318" t="s">
        <v>400</v>
      </c>
      <c r="I2813" s="417" t="s">
        <v>3</v>
      </c>
      <c r="J2813" s="318" t="s">
        <v>5</v>
      </c>
      <c r="K2813" s="418"/>
      <c r="L2813" s="419"/>
      <c r="M2813" s="317"/>
      <c r="N2813" s="317"/>
      <c r="O2813" s="318" t="s">
        <v>66</v>
      </c>
      <c r="P2813" s="317"/>
      <c r="Q2813" s="317"/>
      <c r="R2813" s="316"/>
      <c r="S2813" s="316" t="s">
        <v>4</v>
      </c>
      <c r="T2813" s="316"/>
      <c r="U2813" s="415"/>
      <c r="V2813" s="415"/>
      <c r="W2813" s="415"/>
      <c r="X2813" s="142" t="b">
        <f>COUNT(SEARCH({"а";"б";"в";"г";"д";"е";"ё";"ж";"з";"и";"й";"к";"л";"м";"н";"о";"п";"р";"с";"т";"у";"ф";"х";"ц";"ч";"ш";"щ";"ъ";"ы";"ь";"э";"ю";"я"},E2813))&gt;0</f>
        <v>0</v>
      </c>
      <c r="Y2813" s="142" t="b">
        <f>COUNT(SEARCH({"а";"б";"в";"г";"д";"е";"ё";"ж";"з";"и";"й";"к";"л";"м";"н";"о";"п";"р";"с";"т";"у";"ф";"х";"ц";"ч";"ш";"щ";"ъ";"ы";"ь";"э";"ю";"я"},F2813))&gt;0</f>
        <v>0</v>
      </c>
      <c r="Z2813" s="142" t="b">
        <f>COUNT(SEARCH({"а";"б";"в";"г";"д";"е";"ё";"ж";"з";"и";"й";"к";"л";"м";"н";"о";"п";"р";"с";"т";"у";"ф";"х";"ц";"ч";"ш";"щ";"ъ";"ы";"ь";"э";"ю";"я"},K2813))&gt;0</f>
        <v>0</v>
      </c>
      <c r="AA2813" s="142" t="b">
        <f>COUNT(SEARCH({"а";"б";"в";"г";"д";"е";"ё";"ж";"з";"и";"й";"к";"л";"м";"н";"о";"п";"р";"с";"т";"у";"ф";"х";"ц";"ч";"ш";"щ";"ъ";"ы";"ь";"э";"ю";"я"},L2813))&gt;0</f>
        <v>0</v>
      </c>
      <c r="AB2813" s="142" t="b">
        <f>COUNT(SEARCH({"а";"б";"в";"г";"д";"е";"ё";"ж";"з";"и";"й";"к";"л";"м";"н";"о";"п";"р";"с";"т";"у";"ф";"х";"ц";"ч";"ш";"щ";"ъ";"ы";"ь";"э";"ю";"я"},I2813))&gt;0</f>
        <v>0</v>
      </c>
      <c r="AC2813" s="142" t="b">
        <f>COUNT(SEARCH({"а";"б";"в";"г";"д";"е";"ё";"ж";"з";"и";"й";"к";"л";"м";"н";"о";"п";"р";"с";"т";"у";"ф";"х";"ц";"ч";"ш";"щ";"ъ";"ы";"ь";"э";"ю";"я"},M2813))&gt;0</f>
        <v>0</v>
      </c>
      <c r="AD2813" s="27" t="b">
        <f t="shared" si="49"/>
        <v>1</v>
      </c>
      <c r="AE2813" s="415"/>
    </row>
    <row r="2814" spans="1:31" s="289" customFormat="1" hidden="1">
      <c r="A2814" s="414" t="s">
        <v>9015</v>
      </c>
      <c r="B2814" s="414"/>
      <c r="C2814" s="317" t="s">
        <v>8613</v>
      </c>
      <c r="D2814" s="312">
        <v>1</v>
      </c>
      <c r="E2814" s="318" t="s">
        <v>8614</v>
      </c>
      <c r="F2814" s="316" t="s">
        <v>18</v>
      </c>
      <c r="G2814" s="317"/>
      <c r="H2814" s="318" t="s">
        <v>64</v>
      </c>
      <c r="I2814" s="417" t="s">
        <v>19</v>
      </c>
      <c r="J2814" s="318" t="s">
        <v>5</v>
      </c>
      <c r="K2814" s="418"/>
      <c r="L2814" s="419"/>
      <c r="M2814" s="317"/>
      <c r="N2814" s="317"/>
      <c r="O2814" s="318" t="s">
        <v>401</v>
      </c>
      <c r="P2814" s="317"/>
      <c r="Q2814" s="317"/>
      <c r="R2814" s="316"/>
      <c r="S2814" s="316"/>
      <c r="T2814" s="316"/>
      <c r="U2814" s="415"/>
      <c r="V2814" s="415"/>
      <c r="W2814" s="415"/>
      <c r="X2814" s="142" t="b">
        <f>COUNT(SEARCH({"а";"б";"в";"г";"д";"е";"ё";"ж";"з";"и";"й";"к";"л";"м";"н";"о";"п";"р";"с";"т";"у";"ф";"х";"ц";"ч";"ш";"щ";"ъ";"ы";"ь";"э";"ю";"я"},E2814))&gt;0</f>
        <v>0</v>
      </c>
      <c r="Y2814" s="142" t="b">
        <f>COUNT(SEARCH({"а";"б";"в";"г";"д";"е";"ё";"ж";"з";"и";"й";"к";"л";"м";"н";"о";"п";"р";"с";"т";"у";"ф";"х";"ц";"ч";"ш";"щ";"ъ";"ы";"ь";"э";"ю";"я"},F2814))&gt;0</f>
        <v>0</v>
      </c>
      <c r="Z2814" s="142" t="b">
        <f>COUNT(SEARCH({"а";"б";"в";"г";"д";"е";"ё";"ж";"з";"и";"й";"к";"л";"м";"н";"о";"п";"р";"с";"т";"у";"ф";"х";"ц";"ч";"ш";"щ";"ъ";"ы";"ь";"э";"ю";"я"},K2814))&gt;0</f>
        <v>0</v>
      </c>
      <c r="AA2814" s="142" t="b">
        <f>COUNT(SEARCH({"а";"б";"в";"г";"д";"е";"ё";"ж";"з";"и";"й";"к";"л";"м";"н";"о";"п";"р";"с";"т";"у";"ф";"х";"ц";"ч";"ш";"щ";"ъ";"ы";"ь";"э";"ю";"я"},L2814))&gt;0</f>
        <v>0</v>
      </c>
      <c r="AB2814" s="142" t="b">
        <f>COUNT(SEARCH({"а";"б";"в";"г";"д";"е";"ё";"ж";"з";"и";"й";"к";"л";"м";"н";"о";"п";"р";"с";"т";"у";"ф";"х";"ц";"ч";"ш";"щ";"ъ";"ы";"ь";"э";"ю";"я"},I2814))&gt;0</f>
        <v>0</v>
      </c>
      <c r="AC2814" s="142" t="b">
        <f>COUNT(SEARCH({"а";"б";"в";"г";"д";"е";"ё";"ж";"з";"и";"й";"к";"л";"м";"н";"о";"п";"р";"с";"т";"у";"ф";"х";"ц";"ч";"ш";"щ";"ъ";"ы";"ь";"э";"ю";"я"},M2814))&gt;0</f>
        <v>0</v>
      </c>
      <c r="AD2814" s="27" t="b">
        <f t="shared" si="49"/>
        <v>1</v>
      </c>
      <c r="AE2814" s="415"/>
    </row>
    <row r="2815" spans="1:31" ht="45" hidden="1">
      <c r="A2815" s="414" t="s">
        <v>9015</v>
      </c>
      <c r="B2815" s="414"/>
      <c r="C2815" s="317" t="s">
        <v>8613</v>
      </c>
      <c r="D2815" s="312">
        <v>1</v>
      </c>
      <c r="E2815" s="318" t="s">
        <v>8614</v>
      </c>
      <c r="F2815" s="316" t="s">
        <v>21</v>
      </c>
      <c r="G2815" s="317"/>
      <c r="H2815" s="316" t="s">
        <v>402</v>
      </c>
      <c r="I2815" s="417" t="s">
        <v>19</v>
      </c>
      <c r="J2815" s="318" t="s">
        <v>5</v>
      </c>
      <c r="K2815" s="418"/>
      <c r="L2815" s="419"/>
      <c r="M2815" s="317"/>
      <c r="N2815" s="317"/>
      <c r="O2815" s="318" t="s">
        <v>20</v>
      </c>
      <c r="P2815" s="317"/>
      <c r="Q2815" s="317"/>
      <c r="R2815" s="318"/>
      <c r="S2815" s="318" t="s">
        <v>4</v>
      </c>
      <c r="T2815" s="316"/>
      <c r="U2815" s="415"/>
      <c r="V2815" s="415"/>
      <c r="W2815" s="415"/>
      <c r="X2815" s="142" t="b">
        <f>COUNT(SEARCH({"а";"б";"в";"г";"д";"е";"ё";"ж";"з";"и";"й";"к";"л";"м";"н";"о";"п";"р";"с";"т";"у";"ф";"х";"ц";"ч";"ш";"щ";"ъ";"ы";"ь";"э";"ю";"я"},E2815))&gt;0</f>
        <v>0</v>
      </c>
      <c r="Y2815" s="142" t="b">
        <f>COUNT(SEARCH({"а";"б";"в";"г";"д";"е";"ё";"ж";"з";"и";"й";"к";"л";"м";"н";"о";"п";"р";"с";"т";"у";"ф";"х";"ц";"ч";"ш";"щ";"ъ";"ы";"ь";"э";"ю";"я"},F2815))&gt;0</f>
        <v>0</v>
      </c>
      <c r="Z2815" s="142" t="b">
        <f>COUNT(SEARCH({"а";"б";"в";"г";"д";"е";"ё";"ж";"з";"и";"й";"к";"л";"м";"н";"о";"п";"р";"с";"т";"у";"ф";"х";"ц";"ч";"ш";"щ";"ъ";"ы";"ь";"э";"ю";"я"},K2815))&gt;0</f>
        <v>0</v>
      </c>
      <c r="AA2815" s="142" t="b">
        <f>COUNT(SEARCH({"а";"б";"в";"г";"д";"е";"ё";"ж";"з";"и";"й";"к";"л";"м";"н";"о";"п";"р";"с";"т";"у";"ф";"х";"ц";"ч";"ш";"щ";"ъ";"ы";"ь";"э";"ю";"я"},L2815))&gt;0</f>
        <v>0</v>
      </c>
      <c r="AB2815" s="142" t="b">
        <f>COUNT(SEARCH({"а";"б";"в";"г";"д";"е";"ё";"ж";"з";"и";"й";"к";"л";"м";"н";"о";"п";"р";"с";"т";"у";"ф";"х";"ц";"ч";"ш";"щ";"ъ";"ы";"ь";"э";"ю";"я"},I2815))&gt;0</f>
        <v>0</v>
      </c>
      <c r="AC2815" s="142" t="b">
        <f>COUNT(SEARCH({"а";"б";"в";"г";"д";"е";"ё";"ж";"з";"и";"й";"к";"л";"м";"н";"о";"п";"р";"с";"т";"у";"ф";"х";"ц";"ч";"ш";"щ";"ъ";"ы";"ь";"э";"ю";"я"},M2815))&gt;0</f>
        <v>0</v>
      </c>
      <c r="AD2815" s="27" t="b">
        <f t="shared" si="49"/>
        <v>1</v>
      </c>
      <c r="AE2815" s="415"/>
    </row>
    <row r="2816" spans="1:31" hidden="1">
      <c r="A2816" s="414" t="s">
        <v>9015</v>
      </c>
      <c r="B2816" s="414"/>
      <c r="C2816" s="317" t="s">
        <v>8613</v>
      </c>
      <c r="D2816" s="312">
        <v>1</v>
      </c>
      <c r="E2816" s="318" t="s">
        <v>8614</v>
      </c>
      <c r="F2816" s="316" t="s">
        <v>4119</v>
      </c>
      <c r="G2816" s="317"/>
      <c r="H2816" s="249" t="s">
        <v>4120</v>
      </c>
      <c r="I2816" s="417" t="s">
        <v>97</v>
      </c>
      <c r="J2816" s="318" t="s">
        <v>23</v>
      </c>
      <c r="K2816" s="418" t="s">
        <v>8615</v>
      </c>
      <c r="L2816" s="316" t="s">
        <v>4119</v>
      </c>
      <c r="M2816" s="316" t="s">
        <v>417</v>
      </c>
      <c r="N2816" s="317"/>
      <c r="O2816" s="318" t="s">
        <v>395</v>
      </c>
      <c r="P2816" s="317"/>
      <c r="Q2816" s="317"/>
      <c r="R2816" s="316"/>
      <c r="S2816" s="316"/>
      <c r="T2816" s="316"/>
      <c r="U2816" s="415"/>
      <c r="V2816" s="415"/>
      <c r="W2816" s="415"/>
      <c r="X2816" s="142" t="b">
        <f>COUNT(SEARCH({"а";"б";"в";"г";"д";"е";"ё";"ж";"з";"и";"й";"к";"л";"м";"н";"о";"п";"р";"с";"т";"у";"ф";"х";"ц";"ч";"ш";"щ";"ъ";"ы";"ь";"э";"ю";"я"},E2816))&gt;0</f>
        <v>0</v>
      </c>
      <c r="Y2816" s="142" t="b">
        <f>COUNT(SEARCH({"а";"б";"в";"г";"д";"е";"ё";"ж";"з";"и";"й";"к";"л";"м";"н";"о";"п";"р";"с";"т";"у";"ф";"х";"ц";"ч";"ш";"щ";"ъ";"ы";"ь";"э";"ю";"я"},F2816))&gt;0</f>
        <v>0</v>
      </c>
      <c r="Z2816" s="142" t="b">
        <f>COUNT(SEARCH({"а";"б";"в";"г";"д";"е";"ё";"ж";"з";"и";"й";"к";"л";"м";"н";"о";"п";"р";"с";"т";"у";"ф";"х";"ц";"ч";"ш";"щ";"ъ";"ы";"ь";"э";"ю";"я"},K2816))&gt;0</f>
        <v>0</v>
      </c>
      <c r="AA2816" s="142" t="b">
        <f>COUNT(SEARCH({"а";"б";"в";"г";"д";"е";"ё";"ж";"з";"и";"й";"к";"л";"м";"н";"о";"п";"р";"с";"т";"у";"ф";"х";"ц";"ч";"ш";"щ";"ъ";"ы";"ь";"э";"ю";"я"},L2816))&gt;0</f>
        <v>0</v>
      </c>
      <c r="AB2816" s="142" t="b">
        <f>COUNT(SEARCH({"а";"б";"в";"г";"д";"е";"ё";"ж";"з";"и";"й";"к";"л";"м";"н";"о";"п";"р";"с";"т";"у";"ф";"х";"ц";"ч";"ш";"щ";"ъ";"ы";"ь";"э";"ю";"я"},I2816))&gt;0</f>
        <v>0</v>
      </c>
      <c r="AC2816" s="142" t="b">
        <f>COUNT(SEARCH({"а";"б";"в";"г";"д";"е";"ё";"ж";"з";"и";"й";"к";"л";"м";"н";"о";"п";"р";"с";"т";"у";"ф";"х";"ц";"ч";"ш";"щ";"ъ";"ы";"ь";"э";"ю";"я"},M2816))&gt;0</f>
        <v>0</v>
      </c>
      <c r="AD2816" s="27" t="b">
        <f t="shared" si="49"/>
        <v>1</v>
      </c>
      <c r="AE2816" s="415"/>
    </row>
    <row r="2817" spans="1:31" hidden="1">
      <c r="A2817" s="414" t="s">
        <v>9015</v>
      </c>
      <c r="B2817" s="414"/>
      <c r="C2817" s="317" t="s">
        <v>8613</v>
      </c>
      <c r="D2817" s="312">
        <v>1</v>
      </c>
      <c r="E2817" s="318" t="s">
        <v>8614</v>
      </c>
      <c r="F2817" s="316" t="s">
        <v>4121</v>
      </c>
      <c r="G2817" s="317"/>
      <c r="H2817" s="249" t="s">
        <v>4122</v>
      </c>
      <c r="I2817" s="417" t="s">
        <v>97</v>
      </c>
      <c r="J2817" s="318" t="s">
        <v>23</v>
      </c>
      <c r="K2817" s="418" t="s">
        <v>8615</v>
      </c>
      <c r="L2817" s="316" t="s">
        <v>4121</v>
      </c>
      <c r="M2817" s="316" t="s">
        <v>417</v>
      </c>
      <c r="N2817" s="317"/>
      <c r="O2817" s="318" t="s">
        <v>395</v>
      </c>
      <c r="P2817" s="317"/>
      <c r="Q2817" s="317"/>
      <c r="R2817" s="316"/>
      <c r="S2817" s="316"/>
      <c r="T2817" s="316"/>
      <c r="U2817" s="415"/>
      <c r="V2817" s="415"/>
      <c r="W2817" s="415"/>
      <c r="X2817" s="142" t="b">
        <f>COUNT(SEARCH({"а";"б";"в";"г";"д";"е";"ё";"ж";"з";"и";"й";"к";"л";"м";"н";"о";"п";"р";"с";"т";"у";"ф";"х";"ц";"ч";"ш";"щ";"ъ";"ы";"ь";"э";"ю";"я"},E2817))&gt;0</f>
        <v>0</v>
      </c>
      <c r="Y2817" s="142" t="b">
        <f>COUNT(SEARCH({"а";"б";"в";"г";"д";"е";"ё";"ж";"з";"и";"й";"к";"л";"м";"н";"о";"п";"р";"с";"т";"у";"ф";"х";"ц";"ч";"ш";"щ";"ъ";"ы";"ь";"э";"ю";"я"},F2817))&gt;0</f>
        <v>0</v>
      </c>
      <c r="Z2817" s="142" t="b">
        <f>COUNT(SEARCH({"а";"б";"в";"г";"д";"е";"ё";"ж";"з";"и";"й";"к";"л";"м";"н";"о";"п";"р";"с";"т";"у";"ф";"х";"ц";"ч";"ш";"щ";"ъ";"ы";"ь";"э";"ю";"я"},K2817))&gt;0</f>
        <v>0</v>
      </c>
      <c r="AA2817" s="142" t="b">
        <f>COUNT(SEARCH({"а";"б";"в";"г";"д";"е";"ё";"ж";"з";"и";"й";"к";"л";"м";"н";"о";"п";"р";"с";"т";"у";"ф";"х";"ц";"ч";"ш";"щ";"ъ";"ы";"ь";"э";"ю";"я"},L2817))&gt;0</f>
        <v>0</v>
      </c>
      <c r="AB2817" s="142" t="b">
        <f>COUNT(SEARCH({"а";"б";"в";"г";"д";"е";"ё";"ж";"з";"и";"й";"к";"л";"м";"н";"о";"п";"р";"с";"т";"у";"ф";"х";"ц";"ч";"ш";"щ";"ъ";"ы";"ь";"э";"ю";"я"},I2817))&gt;0</f>
        <v>0</v>
      </c>
      <c r="AC2817" s="142" t="b">
        <f>COUNT(SEARCH({"а";"б";"в";"г";"д";"е";"ё";"ж";"з";"и";"й";"к";"л";"м";"н";"о";"п";"р";"с";"т";"у";"ф";"х";"ц";"ч";"ш";"щ";"ъ";"ы";"ь";"э";"ю";"я"},M2817))&gt;0</f>
        <v>0</v>
      </c>
      <c r="AD2817" s="27" t="b">
        <f t="shared" si="49"/>
        <v>1</v>
      </c>
      <c r="AE2817" s="415"/>
    </row>
    <row r="2818" spans="1:31" hidden="1">
      <c r="A2818" s="414" t="s">
        <v>9015</v>
      </c>
      <c r="B2818" s="414"/>
      <c r="C2818" s="317" t="s">
        <v>8613</v>
      </c>
      <c r="D2818" s="312">
        <v>1</v>
      </c>
      <c r="E2818" s="318" t="s">
        <v>8614</v>
      </c>
      <c r="F2818" s="316" t="s">
        <v>405</v>
      </c>
      <c r="G2818" s="317" t="s">
        <v>136</v>
      </c>
      <c r="H2818" s="316" t="s">
        <v>406</v>
      </c>
      <c r="I2818" s="417" t="s">
        <v>65</v>
      </c>
      <c r="J2818" s="318" t="s">
        <v>5</v>
      </c>
      <c r="K2818" s="418" t="s">
        <v>8615</v>
      </c>
      <c r="L2818" s="316" t="s">
        <v>405</v>
      </c>
      <c r="M2818" s="417" t="s">
        <v>65</v>
      </c>
      <c r="N2818" s="317"/>
      <c r="O2818" s="318" t="s">
        <v>395</v>
      </c>
      <c r="P2818" s="317"/>
      <c r="Q2818" s="317"/>
      <c r="R2818" s="316"/>
      <c r="S2818" s="316" t="s">
        <v>4</v>
      </c>
      <c r="T2818" s="316"/>
      <c r="U2818" s="415"/>
      <c r="V2818" s="415"/>
      <c r="W2818" s="415"/>
      <c r="X2818" s="142" t="b">
        <f>COUNT(SEARCH({"а";"б";"в";"г";"д";"е";"ё";"ж";"з";"и";"й";"к";"л";"м";"н";"о";"п";"р";"с";"т";"у";"ф";"х";"ц";"ч";"ш";"щ";"ъ";"ы";"ь";"э";"ю";"я"},E2818))&gt;0</f>
        <v>0</v>
      </c>
      <c r="Y2818" s="142" t="b">
        <f>COUNT(SEARCH({"а";"б";"в";"г";"д";"е";"ё";"ж";"з";"и";"й";"к";"л";"м";"н";"о";"п";"р";"с";"т";"у";"ф";"х";"ц";"ч";"ш";"щ";"ъ";"ы";"ь";"э";"ю";"я"},F2818))&gt;0</f>
        <v>0</v>
      </c>
      <c r="Z2818" s="142" t="b">
        <f>COUNT(SEARCH({"а";"б";"в";"г";"д";"е";"ё";"ж";"з";"и";"й";"к";"л";"м";"н";"о";"п";"р";"с";"т";"у";"ф";"х";"ц";"ч";"ш";"щ";"ъ";"ы";"ь";"э";"ю";"я"},K2818))&gt;0</f>
        <v>0</v>
      </c>
      <c r="AA2818" s="142" t="b">
        <f>COUNT(SEARCH({"а";"б";"в";"г";"д";"е";"ё";"ж";"з";"и";"й";"к";"л";"м";"н";"о";"п";"р";"с";"т";"у";"ф";"х";"ц";"ч";"ш";"щ";"ъ";"ы";"ь";"э";"ю";"я"},L2818))&gt;0</f>
        <v>0</v>
      </c>
      <c r="AB2818" s="142" t="b">
        <f>COUNT(SEARCH({"а";"б";"в";"г";"д";"е";"ё";"ж";"з";"и";"й";"к";"л";"м";"н";"о";"п";"р";"с";"т";"у";"ф";"х";"ц";"ч";"ш";"щ";"ъ";"ы";"ь";"э";"ю";"я"},I2818))&gt;0</f>
        <v>0</v>
      </c>
      <c r="AC2818" s="142" t="b">
        <f>COUNT(SEARCH({"а";"б";"в";"г";"д";"е";"ё";"ж";"з";"и";"й";"к";"л";"м";"н";"о";"п";"р";"с";"т";"у";"ф";"х";"ц";"ч";"ш";"щ";"ъ";"ы";"ь";"э";"ю";"я"},M2818))&gt;0</f>
        <v>0</v>
      </c>
      <c r="AD2818" s="27" t="b">
        <f t="shared" si="49"/>
        <v>1</v>
      </c>
      <c r="AE2818" s="415"/>
    </row>
    <row r="2819" spans="1:31" hidden="1">
      <c r="A2819" s="414" t="s">
        <v>9015</v>
      </c>
      <c r="B2819" s="414"/>
      <c r="C2819" s="317" t="s">
        <v>8613</v>
      </c>
      <c r="D2819" s="312">
        <v>1</v>
      </c>
      <c r="E2819" s="318" t="s">
        <v>8614</v>
      </c>
      <c r="F2819" s="316" t="s">
        <v>407</v>
      </c>
      <c r="G2819" s="316"/>
      <c r="H2819" s="316" t="s">
        <v>408</v>
      </c>
      <c r="I2819" s="417" t="s">
        <v>65</v>
      </c>
      <c r="J2819" s="318" t="s">
        <v>23</v>
      </c>
      <c r="K2819" s="418" t="s">
        <v>8615</v>
      </c>
      <c r="L2819" s="316" t="s">
        <v>407</v>
      </c>
      <c r="M2819" s="417" t="s">
        <v>65</v>
      </c>
      <c r="N2819" s="317"/>
      <c r="O2819" s="318" t="s">
        <v>395</v>
      </c>
      <c r="P2819" s="317"/>
      <c r="Q2819" s="317"/>
      <c r="R2819" s="316"/>
      <c r="S2819" s="316"/>
      <c r="T2819" s="316"/>
      <c r="U2819" s="415"/>
      <c r="V2819" s="415"/>
      <c r="W2819" s="415"/>
      <c r="X2819" s="142" t="b">
        <f>COUNT(SEARCH({"а";"б";"в";"г";"д";"е";"ё";"ж";"з";"и";"й";"к";"л";"м";"н";"о";"п";"р";"с";"т";"у";"ф";"х";"ц";"ч";"ш";"щ";"ъ";"ы";"ь";"э";"ю";"я"},E2819))&gt;0</f>
        <v>0</v>
      </c>
      <c r="Y2819" s="142" t="b">
        <f>COUNT(SEARCH({"а";"б";"в";"г";"д";"е";"ё";"ж";"з";"и";"й";"к";"л";"м";"н";"о";"п";"р";"с";"т";"у";"ф";"х";"ц";"ч";"ш";"щ";"ъ";"ы";"ь";"э";"ю";"я"},F2819))&gt;0</f>
        <v>0</v>
      </c>
      <c r="Z2819" s="142" t="b">
        <f>COUNT(SEARCH({"а";"б";"в";"г";"д";"е";"ё";"ж";"з";"и";"й";"к";"л";"м";"н";"о";"п";"р";"с";"т";"у";"ф";"х";"ц";"ч";"ш";"щ";"ъ";"ы";"ь";"э";"ю";"я"},K2819))&gt;0</f>
        <v>0</v>
      </c>
      <c r="AA2819" s="142" t="b">
        <f>COUNT(SEARCH({"а";"б";"в";"г";"д";"е";"ё";"ж";"з";"и";"й";"к";"л";"м";"н";"о";"п";"р";"с";"т";"у";"ф";"х";"ц";"ч";"ш";"щ";"ъ";"ы";"ь";"э";"ю";"я"},L2819))&gt;0</f>
        <v>0</v>
      </c>
      <c r="AB2819" s="142" t="b">
        <f>COUNT(SEARCH({"а";"б";"в";"г";"д";"е";"ё";"ж";"з";"и";"й";"к";"л";"м";"н";"о";"п";"р";"с";"т";"у";"ф";"х";"ц";"ч";"ш";"щ";"ъ";"ы";"ь";"э";"ю";"я"},I2819))&gt;0</f>
        <v>0</v>
      </c>
      <c r="AC2819" s="142" t="b">
        <f>COUNT(SEARCH({"а";"б";"в";"г";"д";"е";"ё";"ж";"з";"и";"й";"к";"л";"м";"н";"о";"п";"р";"с";"т";"у";"ф";"х";"ц";"ч";"ш";"щ";"ъ";"ы";"ь";"э";"ю";"я"},M2819))&gt;0</f>
        <v>0</v>
      </c>
      <c r="AD2819" s="27" t="b">
        <f t="shared" si="49"/>
        <v>1</v>
      </c>
      <c r="AE2819" s="415"/>
    </row>
    <row r="2820" spans="1:31" hidden="1">
      <c r="A2820" s="414" t="s">
        <v>9015</v>
      </c>
      <c r="B2820" s="414"/>
      <c r="C2820" s="317" t="s">
        <v>8609</v>
      </c>
      <c r="D2820" s="312">
        <v>1</v>
      </c>
      <c r="E2820" s="318" t="s">
        <v>8610</v>
      </c>
      <c r="F2820" s="249" t="s">
        <v>4048</v>
      </c>
      <c r="G2820" s="317" t="s">
        <v>272</v>
      </c>
      <c r="H2820" s="316" t="s">
        <v>8696</v>
      </c>
      <c r="I2820" s="417" t="s">
        <v>97</v>
      </c>
      <c r="J2820" s="318" t="s">
        <v>5</v>
      </c>
      <c r="K2820" s="418" t="s">
        <v>8611</v>
      </c>
      <c r="L2820" s="249" t="s">
        <v>4048</v>
      </c>
      <c r="M2820" s="316" t="s">
        <v>77</v>
      </c>
      <c r="N2820" s="317"/>
      <c r="O2820" s="318" t="s">
        <v>395</v>
      </c>
      <c r="P2820" s="317"/>
      <c r="Q2820" s="317"/>
      <c r="R2820" s="316"/>
      <c r="S2820" s="316" t="s">
        <v>4</v>
      </c>
      <c r="T2820" s="316"/>
      <c r="U2820" s="415"/>
      <c r="V2820" s="415"/>
      <c r="W2820" s="415"/>
      <c r="X2820" s="142" t="b">
        <f>COUNT(SEARCH({"а";"б";"в";"г";"д";"е";"ё";"ж";"з";"и";"й";"к";"л";"м";"н";"о";"п";"р";"с";"т";"у";"ф";"х";"ц";"ч";"ш";"щ";"ъ";"ы";"ь";"э";"ю";"я"},E2820))&gt;0</f>
        <v>0</v>
      </c>
      <c r="Y2820" s="142" t="b">
        <f>COUNT(SEARCH({"а";"б";"в";"г";"д";"е";"ё";"ж";"з";"и";"й";"к";"л";"м";"н";"о";"п";"р";"с";"т";"у";"ф";"х";"ц";"ч";"ш";"щ";"ъ";"ы";"ь";"э";"ю";"я"},F2820))&gt;0</f>
        <v>0</v>
      </c>
      <c r="Z2820" s="142" t="b">
        <f>COUNT(SEARCH({"а";"б";"в";"г";"д";"е";"ё";"ж";"з";"и";"й";"к";"л";"м";"н";"о";"п";"р";"с";"т";"у";"ф";"х";"ц";"ч";"ш";"щ";"ъ";"ы";"ь";"э";"ю";"я"},K2820))&gt;0</f>
        <v>0</v>
      </c>
      <c r="AA2820" s="142" t="b">
        <f>COUNT(SEARCH({"а";"б";"в";"г";"д";"е";"ё";"ж";"з";"и";"й";"к";"л";"м";"н";"о";"п";"р";"с";"т";"у";"ф";"х";"ц";"ч";"ш";"щ";"ъ";"ы";"ь";"э";"ю";"я"},L2820))&gt;0</f>
        <v>0</v>
      </c>
      <c r="AB2820" s="142" t="b">
        <f>COUNT(SEARCH({"а";"б";"в";"г";"д";"е";"ё";"ж";"з";"и";"й";"к";"л";"м";"н";"о";"п";"р";"с";"т";"у";"ф";"х";"ц";"ч";"ш";"щ";"ъ";"ы";"ь";"э";"ю";"я"},I2820))&gt;0</f>
        <v>0</v>
      </c>
      <c r="AC2820" s="142" t="b">
        <f>COUNT(SEARCH({"а";"б";"в";"г";"д";"е";"ё";"ж";"з";"и";"й";"к";"л";"м";"н";"о";"п";"р";"с";"т";"у";"ф";"х";"ц";"ч";"ш";"щ";"ъ";"ы";"ь";"э";"ю";"я"},M2820))&gt;0</f>
        <v>0</v>
      </c>
      <c r="AD2820" s="27" t="b">
        <f t="shared" si="49"/>
        <v>1</v>
      </c>
      <c r="AE2820" s="415"/>
    </row>
    <row r="2821" spans="1:31" hidden="1">
      <c r="A2821" s="414" t="s">
        <v>9015</v>
      </c>
      <c r="B2821" s="414"/>
      <c r="C2821" s="317" t="s">
        <v>8609</v>
      </c>
      <c r="D2821" s="312">
        <v>1</v>
      </c>
      <c r="E2821" s="318" t="s">
        <v>8610</v>
      </c>
      <c r="F2821" s="316" t="s">
        <v>14</v>
      </c>
      <c r="G2821" s="317"/>
      <c r="H2821" s="316" t="s">
        <v>13</v>
      </c>
      <c r="I2821" s="417" t="s">
        <v>15</v>
      </c>
      <c r="J2821" s="318" t="s">
        <v>5</v>
      </c>
      <c r="K2821" s="418"/>
      <c r="L2821" s="419"/>
      <c r="M2821" s="317"/>
      <c r="N2821" s="317"/>
      <c r="O2821" s="318" t="s">
        <v>13</v>
      </c>
      <c r="P2821" s="317"/>
      <c r="Q2821" s="317"/>
      <c r="R2821" s="316"/>
      <c r="S2821" s="316"/>
      <c r="T2821" s="316"/>
      <c r="U2821" s="415"/>
      <c r="V2821" s="415"/>
      <c r="W2821" s="415"/>
      <c r="X2821" s="142" t="b">
        <f>COUNT(SEARCH({"а";"б";"в";"г";"д";"е";"ё";"ж";"з";"и";"й";"к";"л";"м";"н";"о";"п";"р";"с";"т";"у";"ф";"х";"ц";"ч";"ш";"щ";"ъ";"ы";"ь";"э";"ю";"я"},E2821))&gt;0</f>
        <v>0</v>
      </c>
      <c r="Y2821" s="142" t="b">
        <f>COUNT(SEARCH({"а";"б";"в";"г";"д";"е";"ё";"ж";"з";"и";"й";"к";"л";"м";"н";"о";"п";"р";"с";"т";"у";"ф";"х";"ц";"ч";"ш";"щ";"ъ";"ы";"ь";"э";"ю";"я"},F2821))&gt;0</f>
        <v>0</v>
      </c>
      <c r="Z2821" s="142" t="b">
        <f>COUNT(SEARCH({"а";"б";"в";"г";"д";"е";"ё";"ж";"з";"и";"й";"к";"л";"м";"н";"о";"п";"р";"с";"т";"у";"ф";"х";"ц";"ч";"ш";"щ";"ъ";"ы";"ь";"э";"ю";"я"},K2821))&gt;0</f>
        <v>0</v>
      </c>
      <c r="AA2821" s="142" t="b">
        <f>COUNT(SEARCH({"а";"б";"в";"г";"д";"е";"ё";"ж";"з";"и";"й";"к";"л";"м";"н";"о";"п";"р";"с";"т";"у";"ф";"х";"ц";"ч";"ш";"щ";"ъ";"ы";"ь";"э";"ю";"я"},L2821))&gt;0</f>
        <v>0</v>
      </c>
      <c r="AB2821" s="142" t="b">
        <f>COUNT(SEARCH({"а";"б";"в";"г";"д";"е";"ё";"ж";"з";"и";"й";"к";"л";"м";"н";"о";"п";"р";"с";"т";"у";"ф";"х";"ц";"ч";"ш";"щ";"ъ";"ы";"ь";"э";"ю";"я"},I2821))&gt;0</f>
        <v>0</v>
      </c>
      <c r="AC2821" s="142" t="b">
        <f>COUNT(SEARCH({"а";"б";"в";"г";"д";"е";"ё";"ж";"з";"и";"й";"к";"л";"м";"н";"о";"п";"р";"с";"т";"у";"ф";"х";"ц";"ч";"ш";"щ";"ъ";"ы";"ь";"э";"ю";"я"},M2821))&gt;0</f>
        <v>0</v>
      </c>
      <c r="AD2821" s="27" t="b">
        <f t="shared" si="49"/>
        <v>1</v>
      </c>
      <c r="AE2821" s="415"/>
    </row>
    <row r="2822" spans="1:31" hidden="1">
      <c r="A2822" s="414" t="s">
        <v>9015</v>
      </c>
      <c r="B2822" s="414"/>
      <c r="C2822" s="317" t="s">
        <v>8609</v>
      </c>
      <c r="D2822" s="312">
        <v>1</v>
      </c>
      <c r="E2822" s="318" t="s">
        <v>8610</v>
      </c>
      <c r="F2822" s="316" t="s">
        <v>8</v>
      </c>
      <c r="G2822" s="317"/>
      <c r="H2822" s="318" t="s">
        <v>67</v>
      </c>
      <c r="I2822" s="417" t="s">
        <v>97</v>
      </c>
      <c r="J2822" s="318" t="s">
        <v>5</v>
      </c>
      <c r="K2822" s="418"/>
      <c r="L2822" s="419"/>
      <c r="M2822" s="317"/>
      <c r="N2822" s="317" t="s">
        <v>412</v>
      </c>
      <c r="O2822" s="318" t="s">
        <v>413</v>
      </c>
      <c r="P2822" s="317"/>
      <c r="Q2822" s="317"/>
      <c r="R2822" s="316"/>
      <c r="S2822" s="316" t="s">
        <v>398</v>
      </c>
      <c r="T2822" s="316"/>
      <c r="U2822" s="415"/>
      <c r="V2822" s="415"/>
      <c r="W2822" s="415"/>
      <c r="X2822" s="142" t="b">
        <f>COUNT(SEARCH({"а";"б";"в";"г";"д";"е";"ё";"ж";"з";"и";"й";"к";"л";"м";"н";"о";"п";"р";"с";"т";"у";"ф";"х";"ц";"ч";"ш";"щ";"ъ";"ы";"ь";"э";"ю";"я"},E2822))&gt;0</f>
        <v>0</v>
      </c>
      <c r="Y2822" s="142" t="b">
        <f>COUNT(SEARCH({"а";"б";"в";"г";"д";"е";"ё";"ж";"з";"и";"й";"к";"л";"м";"н";"о";"п";"р";"с";"т";"у";"ф";"х";"ц";"ч";"ш";"щ";"ъ";"ы";"ь";"э";"ю";"я"},F2822))&gt;0</f>
        <v>0</v>
      </c>
      <c r="Z2822" s="142" t="b">
        <f>COUNT(SEARCH({"а";"б";"в";"г";"д";"е";"ё";"ж";"з";"и";"й";"к";"л";"м";"н";"о";"п";"р";"с";"т";"у";"ф";"х";"ц";"ч";"ш";"щ";"ъ";"ы";"ь";"э";"ю";"я"},K2822))&gt;0</f>
        <v>0</v>
      </c>
      <c r="AA2822" s="142" t="b">
        <f>COUNT(SEARCH({"а";"б";"в";"г";"д";"е";"ё";"ж";"з";"и";"й";"к";"л";"м";"н";"о";"п";"р";"с";"т";"у";"ф";"х";"ц";"ч";"ш";"щ";"ъ";"ы";"ь";"э";"ю";"я"},L2822))&gt;0</f>
        <v>0</v>
      </c>
      <c r="AB2822" s="142" t="b">
        <f>COUNT(SEARCH({"а";"б";"в";"г";"д";"е";"ё";"ж";"з";"и";"й";"к";"л";"м";"н";"о";"п";"р";"с";"т";"у";"ф";"х";"ц";"ч";"ш";"щ";"ъ";"ы";"ь";"э";"ю";"я"},I2822))&gt;0</f>
        <v>0</v>
      </c>
      <c r="AC2822" s="142" t="b">
        <f>COUNT(SEARCH({"а";"б";"в";"г";"д";"е";"ё";"ж";"з";"и";"й";"к";"л";"м";"н";"о";"п";"р";"с";"т";"у";"ф";"х";"ц";"ч";"ш";"щ";"ъ";"ы";"ь";"э";"ю";"я"},M2822))&gt;0</f>
        <v>0</v>
      </c>
      <c r="AD2822" s="27" t="b">
        <f t="shared" si="49"/>
        <v>1</v>
      </c>
      <c r="AE2822" s="415"/>
    </row>
    <row r="2823" spans="1:31" hidden="1">
      <c r="A2823" s="414" t="s">
        <v>9015</v>
      </c>
      <c r="B2823" s="414"/>
      <c r="C2823" s="317" t="s">
        <v>8609</v>
      </c>
      <c r="D2823" s="312">
        <v>1</v>
      </c>
      <c r="E2823" s="318" t="s">
        <v>8610</v>
      </c>
      <c r="F2823" s="316" t="s">
        <v>10</v>
      </c>
      <c r="G2823" s="317"/>
      <c r="H2823" s="316" t="s">
        <v>414</v>
      </c>
      <c r="I2823" s="417" t="s">
        <v>3</v>
      </c>
      <c r="J2823" s="318" t="s">
        <v>5</v>
      </c>
      <c r="K2823" s="418"/>
      <c r="L2823" s="419"/>
      <c r="M2823" s="317"/>
      <c r="N2823" s="317"/>
      <c r="O2823" s="318" t="s">
        <v>399</v>
      </c>
      <c r="P2823" s="317"/>
      <c r="Q2823" s="317"/>
      <c r="R2823" s="316"/>
      <c r="S2823" s="316" t="s">
        <v>4</v>
      </c>
      <c r="T2823" s="316"/>
      <c r="U2823" s="415"/>
      <c r="V2823" s="415"/>
      <c r="W2823" s="415"/>
      <c r="X2823" s="142" t="b">
        <f>COUNT(SEARCH({"а";"б";"в";"г";"д";"е";"ё";"ж";"з";"и";"й";"к";"л";"м";"н";"о";"п";"р";"с";"т";"у";"ф";"х";"ц";"ч";"ш";"щ";"ъ";"ы";"ь";"э";"ю";"я"},E2823))&gt;0</f>
        <v>0</v>
      </c>
      <c r="Y2823" s="142" t="b">
        <f>COUNT(SEARCH({"а";"б";"в";"г";"д";"е";"ё";"ж";"з";"и";"й";"к";"л";"м";"н";"о";"п";"р";"с";"т";"у";"ф";"х";"ц";"ч";"ш";"щ";"ъ";"ы";"ь";"э";"ю";"я"},F2823))&gt;0</f>
        <v>0</v>
      </c>
      <c r="Z2823" s="142" t="b">
        <f>COUNT(SEARCH({"а";"б";"в";"г";"д";"е";"ё";"ж";"з";"и";"й";"к";"л";"м";"н";"о";"п";"р";"с";"т";"у";"ф";"х";"ц";"ч";"ш";"щ";"ъ";"ы";"ь";"э";"ю";"я"},K2823))&gt;0</f>
        <v>0</v>
      </c>
      <c r="AA2823" s="142" t="b">
        <f>COUNT(SEARCH({"а";"б";"в";"г";"д";"е";"ё";"ж";"з";"и";"й";"к";"л";"м";"н";"о";"п";"р";"с";"т";"у";"ф";"х";"ц";"ч";"ш";"щ";"ъ";"ы";"ь";"э";"ю";"я"},L2823))&gt;0</f>
        <v>0</v>
      </c>
      <c r="AB2823" s="142" t="b">
        <f>COUNT(SEARCH({"а";"б";"в";"г";"д";"е";"ё";"ж";"з";"и";"й";"к";"л";"м";"н";"о";"п";"р";"с";"т";"у";"ф";"х";"ц";"ч";"ш";"щ";"ъ";"ы";"ь";"э";"ю";"я"},I2823))&gt;0</f>
        <v>0</v>
      </c>
      <c r="AC2823" s="142" t="b">
        <f>COUNT(SEARCH({"а";"б";"в";"г";"д";"е";"ё";"ж";"з";"и";"й";"к";"л";"м";"н";"о";"п";"р";"с";"т";"у";"ф";"х";"ц";"ч";"ш";"щ";"ъ";"ы";"ь";"э";"ю";"я"},M2823))&gt;0</f>
        <v>0</v>
      </c>
      <c r="AD2823" s="27" t="b">
        <f t="shared" si="49"/>
        <v>1</v>
      </c>
      <c r="AE2823" s="415"/>
    </row>
    <row r="2824" spans="1:31" ht="30" hidden="1">
      <c r="A2824" s="414" t="s">
        <v>9015</v>
      </c>
      <c r="B2824" s="414"/>
      <c r="C2824" s="317" t="s">
        <v>8609</v>
      </c>
      <c r="D2824" s="312">
        <v>1</v>
      </c>
      <c r="E2824" s="318" t="s">
        <v>8610</v>
      </c>
      <c r="F2824" s="316" t="s">
        <v>12</v>
      </c>
      <c r="G2824" s="317"/>
      <c r="H2824" s="318" t="s">
        <v>400</v>
      </c>
      <c r="I2824" s="417" t="s">
        <v>3</v>
      </c>
      <c r="J2824" s="318" t="s">
        <v>5</v>
      </c>
      <c r="K2824" s="418"/>
      <c r="L2824" s="419"/>
      <c r="M2824" s="317"/>
      <c r="N2824" s="317"/>
      <c r="O2824" s="318" t="s">
        <v>66</v>
      </c>
      <c r="P2824" s="317"/>
      <c r="Q2824" s="317"/>
      <c r="R2824" s="316"/>
      <c r="S2824" s="316" t="s">
        <v>4</v>
      </c>
      <c r="T2824" s="316"/>
      <c r="U2824" s="415"/>
      <c r="V2824" s="415"/>
      <c r="W2824" s="415"/>
      <c r="X2824" s="142" t="b">
        <f>COUNT(SEARCH({"а";"б";"в";"г";"д";"е";"ё";"ж";"з";"и";"й";"к";"л";"м";"н";"о";"п";"р";"с";"т";"у";"ф";"х";"ц";"ч";"ш";"щ";"ъ";"ы";"ь";"э";"ю";"я"},E2824))&gt;0</f>
        <v>0</v>
      </c>
      <c r="Y2824" s="142" t="b">
        <f>COUNT(SEARCH({"а";"б";"в";"г";"д";"е";"ё";"ж";"з";"и";"й";"к";"л";"м";"н";"о";"п";"р";"с";"т";"у";"ф";"х";"ц";"ч";"ш";"щ";"ъ";"ы";"ь";"э";"ю";"я"},F2824))&gt;0</f>
        <v>0</v>
      </c>
      <c r="Z2824" s="142" t="b">
        <f>COUNT(SEARCH({"а";"б";"в";"г";"д";"е";"ё";"ж";"з";"и";"й";"к";"л";"м";"н";"о";"п";"р";"с";"т";"у";"ф";"х";"ц";"ч";"ш";"щ";"ъ";"ы";"ь";"э";"ю";"я"},K2824))&gt;0</f>
        <v>0</v>
      </c>
      <c r="AA2824" s="142" t="b">
        <f>COUNT(SEARCH({"а";"б";"в";"г";"д";"е";"ё";"ж";"з";"и";"й";"к";"л";"м";"н";"о";"п";"р";"с";"т";"у";"ф";"х";"ц";"ч";"ш";"щ";"ъ";"ы";"ь";"э";"ю";"я"},L2824))&gt;0</f>
        <v>0</v>
      </c>
      <c r="AB2824" s="142" t="b">
        <f>COUNT(SEARCH({"а";"б";"в";"г";"д";"е";"ё";"ж";"з";"и";"й";"к";"л";"м";"н";"о";"п";"р";"с";"т";"у";"ф";"х";"ц";"ч";"ш";"щ";"ъ";"ы";"ь";"э";"ю";"я"},I2824))&gt;0</f>
        <v>0</v>
      </c>
      <c r="AC2824" s="142" t="b">
        <f>COUNT(SEARCH({"а";"б";"в";"г";"д";"е";"ё";"ж";"з";"и";"й";"к";"л";"м";"н";"о";"п";"р";"с";"т";"у";"ф";"х";"ц";"ч";"ш";"щ";"ъ";"ы";"ь";"э";"ю";"я"},M2824))&gt;0</f>
        <v>0</v>
      </c>
      <c r="AD2824" s="27" t="b">
        <f t="shared" si="49"/>
        <v>1</v>
      </c>
      <c r="AE2824" s="415"/>
    </row>
    <row r="2825" spans="1:31" hidden="1">
      <c r="A2825" s="414" t="s">
        <v>9015</v>
      </c>
      <c r="B2825" s="414"/>
      <c r="C2825" s="317" t="s">
        <v>8609</v>
      </c>
      <c r="D2825" s="312">
        <v>1</v>
      </c>
      <c r="E2825" s="318" t="s">
        <v>8610</v>
      </c>
      <c r="F2825" s="316" t="s">
        <v>18</v>
      </c>
      <c r="G2825" s="317"/>
      <c r="H2825" s="318" t="s">
        <v>64</v>
      </c>
      <c r="I2825" s="417" t="s">
        <v>19</v>
      </c>
      <c r="J2825" s="318" t="s">
        <v>5</v>
      </c>
      <c r="K2825" s="418"/>
      <c r="L2825" s="419"/>
      <c r="M2825" s="317"/>
      <c r="N2825" s="317"/>
      <c r="O2825" s="318" t="s">
        <v>401</v>
      </c>
      <c r="P2825" s="317"/>
      <c r="Q2825" s="317"/>
      <c r="R2825" s="316"/>
      <c r="S2825" s="316"/>
      <c r="T2825" s="316"/>
      <c r="U2825" s="415"/>
      <c r="V2825" s="415"/>
      <c r="W2825" s="415"/>
      <c r="X2825" s="142" t="b">
        <f>COUNT(SEARCH({"а";"б";"в";"г";"д";"е";"ё";"ж";"з";"и";"й";"к";"л";"м";"н";"о";"п";"р";"с";"т";"у";"ф";"х";"ц";"ч";"ш";"щ";"ъ";"ы";"ь";"э";"ю";"я"},E2825))&gt;0</f>
        <v>0</v>
      </c>
      <c r="Y2825" s="142" t="b">
        <f>COUNT(SEARCH({"а";"б";"в";"г";"д";"е";"ё";"ж";"з";"и";"й";"к";"л";"м";"н";"о";"п";"р";"с";"т";"у";"ф";"х";"ц";"ч";"ш";"щ";"ъ";"ы";"ь";"э";"ю";"я"},F2825))&gt;0</f>
        <v>0</v>
      </c>
      <c r="Z2825" s="142" t="b">
        <f>COUNT(SEARCH({"а";"б";"в";"г";"д";"е";"ё";"ж";"з";"и";"й";"к";"л";"м";"н";"о";"п";"р";"с";"т";"у";"ф";"х";"ц";"ч";"ш";"щ";"ъ";"ы";"ь";"э";"ю";"я"},K2825))&gt;0</f>
        <v>0</v>
      </c>
      <c r="AA2825" s="142" t="b">
        <f>COUNT(SEARCH({"а";"б";"в";"г";"д";"е";"ё";"ж";"з";"и";"й";"к";"л";"м";"н";"о";"п";"р";"с";"т";"у";"ф";"х";"ц";"ч";"ш";"щ";"ъ";"ы";"ь";"э";"ю";"я"},L2825))&gt;0</f>
        <v>0</v>
      </c>
      <c r="AB2825" s="142" t="b">
        <f>COUNT(SEARCH({"а";"б";"в";"г";"д";"е";"ё";"ж";"з";"и";"й";"к";"л";"м";"н";"о";"п";"р";"с";"т";"у";"ф";"х";"ц";"ч";"ш";"щ";"ъ";"ы";"ь";"э";"ю";"я"},I2825))&gt;0</f>
        <v>0</v>
      </c>
      <c r="AC2825" s="142" t="b">
        <f>COUNT(SEARCH({"а";"б";"в";"г";"д";"е";"ё";"ж";"з";"и";"й";"к";"л";"м";"н";"о";"п";"р";"с";"т";"у";"ф";"х";"ц";"ч";"ш";"щ";"ъ";"ы";"ь";"э";"ю";"я"},M2825))&gt;0</f>
        <v>0</v>
      </c>
      <c r="AD2825" s="27" t="b">
        <f t="shared" si="49"/>
        <v>1</v>
      </c>
      <c r="AE2825" s="415"/>
    </row>
    <row r="2826" spans="1:31" ht="45" hidden="1">
      <c r="A2826" s="414" t="s">
        <v>9015</v>
      </c>
      <c r="B2826" s="414"/>
      <c r="C2826" s="317" t="s">
        <v>8609</v>
      </c>
      <c r="D2826" s="312">
        <v>1</v>
      </c>
      <c r="E2826" s="318" t="s">
        <v>8610</v>
      </c>
      <c r="F2826" s="316" t="s">
        <v>21</v>
      </c>
      <c r="G2826" s="317"/>
      <c r="H2826" s="316" t="s">
        <v>402</v>
      </c>
      <c r="I2826" s="417" t="s">
        <v>19</v>
      </c>
      <c r="J2826" s="318" t="s">
        <v>5</v>
      </c>
      <c r="K2826" s="418"/>
      <c r="L2826" s="419"/>
      <c r="M2826" s="317"/>
      <c r="N2826" s="317"/>
      <c r="O2826" s="318" t="s">
        <v>20</v>
      </c>
      <c r="P2826" s="317"/>
      <c r="Q2826" s="317"/>
      <c r="R2826" s="318"/>
      <c r="S2826" s="318" t="s">
        <v>4</v>
      </c>
      <c r="T2826" s="316"/>
      <c r="U2826" s="415"/>
      <c r="V2826" s="415"/>
      <c r="W2826" s="415"/>
      <c r="X2826" s="142" t="b">
        <f>COUNT(SEARCH({"а";"б";"в";"г";"д";"е";"ё";"ж";"з";"и";"й";"к";"л";"м";"н";"о";"п";"р";"с";"т";"у";"ф";"х";"ц";"ч";"ш";"щ";"ъ";"ы";"ь";"э";"ю";"я"},E2826))&gt;0</f>
        <v>0</v>
      </c>
      <c r="Y2826" s="142" t="b">
        <f>COUNT(SEARCH({"а";"б";"в";"г";"д";"е";"ё";"ж";"з";"и";"й";"к";"л";"м";"н";"о";"п";"р";"с";"т";"у";"ф";"х";"ц";"ч";"ш";"щ";"ъ";"ы";"ь";"э";"ю";"я"},F2826))&gt;0</f>
        <v>0</v>
      </c>
      <c r="Z2826" s="142" t="b">
        <f>COUNT(SEARCH({"а";"б";"в";"г";"д";"е";"ё";"ж";"з";"и";"й";"к";"л";"м";"н";"о";"п";"р";"с";"т";"у";"ф";"х";"ц";"ч";"ш";"щ";"ъ";"ы";"ь";"э";"ю";"я"},K2826))&gt;0</f>
        <v>0</v>
      </c>
      <c r="AA2826" s="142" t="b">
        <f>COUNT(SEARCH({"а";"б";"в";"г";"д";"е";"ё";"ж";"з";"и";"й";"к";"л";"м";"н";"о";"п";"р";"с";"т";"у";"ф";"х";"ц";"ч";"ш";"щ";"ъ";"ы";"ь";"э";"ю";"я"},L2826))&gt;0</f>
        <v>0</v>
      </c>
      <c r="AB2826" s="142" t="b">
        <f>COUNT(SEARCH({"а";"б";"в";"г";"д";"е";"ё";"ж";"з";"и";"й";"к";"л";"м";"н";"о";"п";"р";"с";"т";"у";"ф";"х";"ц";"ч";"ш";"щ";"ъ";"ы";"ь";"э";"ю";"я"},I2826))&gt;0</f>
        <v>0</v>
      </c>
      <c r="AC2826" s="142" t="b">
        <f>COUNT(SEARCH({"а";"б";"в";"г";"д";"е";"ё";"ж";"з";"и";"й";"к";"л";"м";"н";"о";"п";"р";"с";"т";"у";"ф";"х";"ц";"ч";"ш";"щ";"ъ";"ы";"ь";"э";"ю";"я"},M2826))&gt;0</f>
        <v>0</v>
      </c>
      <c r="AD2826" s="27" t="b">
        <f t="shared" si="49"/>
        <v>1</v>
      </c>
      <c r="AE2826" s="415"/>
    </row>
    <row r="2827" spans="1:31" hidden="1">
      <c r="A2827" s="414" t="s">
        <v>9015</v>
      </c>
      <c r="B2827" s="414"/>
      <c r="C2827" s="317" t="s">
        <v>8609</v>
      </c>
      <c r="D2827" s="312">
        <v>1</v>
      </c>
      <c r="E2827" s="318" t="s">
        <v>8610</v>
      </c>
      <c r="F2827" s="316" t="s">
        <v>4050</v>
      </c>
      <c r="G2827" s="317"/>
      <c r="H2827" s="316" t="s">
        <v>8697</v>
      </c>
      <c r="I2827" s="417" t="s">
        <v>97</v>
      </c>
      <c r="J2827" s="318" t="s">
        <v>23</v>
      </c>
      <c r="K2827" s="418" t="s">
        <v>8611</v>
      </c>
      <c r="L2827" s="316" t="s">
        <v>4050</v>
      </c>
      <c r="M2827" s="316" t="s">
        <v>417</v>
      </c>
      <c r="N2827" s="317"/>
      <c r="O2827" s="318" t="s">
        <v>395</v>
      </c>
      <c r="P2827" s="317"/>
      <c r="Q2827" s="317"/>
      <c r="R2827" s="316"/>
      <c r="S2827" s="316"/>
      <c r="T2827" s="316"/>
      <c r="U2827" s="415"/>
      <c r="V2827" s="415"/>
      <c r="W2827" s="415"/>
      <c r="X2827" s="142" t="b">
        <f>COUNT(SEARCH({"а";"б";"в";"г";"д";"е";"ё";"ж";"з";"и";"й";"к";"л";"м";"н";"о";"п";"р";"с";"т";"у";"ф";"х";"ц";"ч";"ш";"щ";"ъ";"ы";"ь";"э";"ю";"я"},E2827))&gt;0</f>
        <v>0</v>
      </c>
      <c r="Y2827" s="142" t="b">
        <f>COUNT(SEARCH({"а";"б";"в";"г";"д";"е";"ё";"ж";"з";"и";"й";"к";"л";"м";"н";"о";"п";"р";"с";"т";"у";"ф";"х";"ц";"ч";"ш";"щ";"ъ";"ы";"ь";"э";"ю";"я"},F2827))&gt;0</f>
        <v>0</v>
      </c>
      <c r="Z2827" s="142" t="b">
        <f>COUNT(SEARCH({"а";"б";"в";"г";"д";"е";"ё";"ж";"з";"и";"й";"к";"л";"м";"н";"о";"п";"р";"с";"т";"у";"ф";"х";"ц";"ч";"ш";"щ";"ъ";"ы";"ь";"э";"ю";"я"},K2827))&gt;0</f>
        <v>0</v>
      </c>
      <c r="AA2827" s="142" t="b">
        <f>COUNT(SEARCH({"а";"б";"в";"г";"д";"е";"ё";"ж";"з";"и";"й";"к";"л";"м";"н";"о";"п";"р";"с";"т";"у";"ф";"х";"ц";"ч";"ш";"щ";"ъ";"ы";"ь";"э";"ю";"я"},L2827))&gt;0</f>
        <v>0</v>
      </c>
      <c r="AB2827" s="142" t="b">
        <f>COUNT(SEARCH({"а";"б";"в";"г";"д";"е";"ё";"ж";"з";"и";"й";"к";"л";"м";"н";"о";"п";"р";"с";"т";"у";"ф";"х";"ц";"ч";"ш";"щ";"ъ";"ы";"ь";"э";"ю";"я"},I2827))&gt;0</f>
        <v>0</v>
      </c>
      <c r="AC2827" s="142" t="b">
        <f>COUNT(SEARCH({"а";"б";"в";"г";"д";"е";"ё";"ж";"з";"и";"й";"к";"л";"м";"н";"о";"п";"р";"с";"т";"у";"ф";"х";"ц";"ч";"ш";"щ";"ъ";"ы";"ь";"э";"ю";"я"},M2827))&gt;0</f>
        <v>0</v>
      </c>
      <c r="AD2827" s="27" t="b">
        <f t="shared" si="49"/>
        <v>1</v>
      </c>
      <c r="AE2827" s="415"/>
    </row>
    <row r="2828" spans="1:31" hidden="1">
      <c r="A2828" s="414" t="s">
        <v>9015</v>
      </c>
      <c r="B2828" s="414"/>
      <c r="C2828" s="317" t="s">
        <v>8609</v>
      </c>
      <c r="D2828" s="312">
        <v>1</v>
      </c>
      <c r="E2828" s="318" t="s">
        <v>8610</v>
      </c>
      <c r="F2828" s="316" t="s">
        <v>4052</v>
      </c>
      <c r="G2828" s="317"/>
      <c r="H2828" s="316" t="s">
        <v>8698</v>
      </c>
      <c r="I2828" s="417" t="s">
        <v>97</v>
      </c>
      <c r="J2828" s="318" t="s">
        <v>23</v>
      </c>
      <c r="K2828" s="418" t="s">
        <v>8611</v>
      </c>
      <c r="L2828" s="316" t="s">
        <v>4052</v>
      </c>
      <c r="M2828" s="316" t="s">
        <v>417</v>
      </c>
      <c r="N2828" s="317"/>
      <c r="O2828" s="318" t="s">
        <v>395</v>
      </c>
      <c r="P2828" s="317"/>
      <c r="Q2828" s="317"/>
      <c r="R2828" s="316"/>
      <c r="S2828" s="316"/>
      <c r="T2828" s="316"/>
      <c r="U2828" s="415"/>
      <c r="V2828" s="415"/>
      <c r="W2828" s="415"/>
      <c r="X2828" s="142" t="b">
        <f>COUNT(SEARCH({"а";"б";"в";"г";"д";"е";"ё";"ж";"з";"и";"й";"к";"л";"м";"н";"о";"п";"р";"с";"т";"у";"ф";"х";"ц";"ч";"ш";"щ";"ъ";"ы";"ь";"э";"ю";"я"},E2828))&gt;0</f>
        <v>0</v>
      </c>
      <c r="Y2828" s="142" t="b">
        <f>COUNT(SEARCH({"а";"б";"в";"г";"д";"е";"ё";"ж";"з";"и";"й";"к";"л";"м";"н";"о";"п";"р";"с";"т";"у";"ф";"х";"ц";"ч";"ш";"щ";"ъ";"ы";"ь";"э";"ю";"я"},F2828))&gt;0</f>
        <v>0</v>
      </c>
      <c r="Z2828" s="142" t="b">
        <f>COUNT(SEARCH({"а";"б";"в";"г";"д";"е";"ё";"ж";"з";"и";"й";"к";"л";"м";"н";"о";"п";"р";"с";"т";"у";"ф";"х";"ц";"ч";"ш";"щ";"ъ";"ы";"ь";"э";"ю";"я"},K2828))&gt;0</f>
        <v>0</v>
      </c>
      <c r="AA2828" s="142" t="b">
        <f>COUNT(SEARCH({"а";"б";"в";"г";"д";"е";"ё";"ж";"з";"и";"й";"к";"л";"м";"н";"о";"п";"р";"с";"т";"у";"ф";"х";"ц";"ч";"ш";"щ";"ъ";"ы";"ь";"э";"ю";"я"},L2828))&gt;0</f>
        <v>0</v>
      </c>
      <c r="AB2828" s="142" t="b">
        <f>COUNT(SEARCH({"а";"б";"в";"г";"д";"е";"ё";"ж";"з";"и";"й";"к";"л";"м";"н";"о";"п";"р";"с";"т";"у";"ф";"х";"ц";"ч";"ш";"щ";"ъ";"ы";"ь";"э";"ю";"я"},I2828))&gt;0</f>
        <v>0</v>
      </c>
      <c r="AC2828" s="142" t="b">
        <f>COUNT(SEARCH({"а";"б";"в";"г";"д";"е";"ё";"ж";"з";"и";"й";"к";"л";"м";"н";"о";"п";"р";"с";"т";"у";"ф";"х";"ц";"ч";"ш";"щ";"ъ";"ы";"ь";"э";"ю";"я"},M2828))&gt;0</f>
        <v>0</v>
      </c>
      <c r="AD2828" s="27" t="b">
        <f t="shared" si="49"/>
        <v>1</v>
      </c>
      <c r="AE2828" s="415"/>
    </row>
    <row r="2829" spans="1:31" hidden="1">
      <c r="A2829" s="414" t="s">
        <v>9015</v>
      </c>
      <c r="B2829" s="414"/>
      <c r="C2829" s="317" t="s">
        <v>8609</v>
      </c>
      <c r="D2829" s="312">
        <v>1</v>
      </c>
      <c r="E2829" s="318" t="s">
        <v>8610</v>
      </c>
      <c r="F2829" s="316" t="s">
        <v>405</v>
      </c>
      <c r="G2829" s="317" t="s">
        <v>136</v>
      </c>
      <c r="H2829" s="316" t="s">
        <v>406</v>
      </c>
      <c r="I2829" s="417" t="s">
        <v>65</v>
      </c>
      <c r="J2829" s="318" t="s">
        <v>5</v>
      </c>
      <c r="K2829" s="418" t="s">
        <v>8611</v>
      </c>
      <c r="L2829" s="316" t="s">
        <v>405</v>
      </c>
      <c r="M2829" s="417" t="s">
        <v>65</v>
      </c>
      <c r="N2829" s="317"/>
      <c r="O2829" s="318" t="s">
        <v>395</v>
      </c>
      <c r="P2829" s="317"/>
      <c r="Q2829" s="317"/>
      <c r="R2829" s="316"/>
      <c r="S2829" s="316" t="s">
        <v>4</v>
      </c>
      <c r="T2829" s="316"/>
      <c r="U2829" s="415"/>
      <c r="V2829" s="415"/>
      <c r="W2829" s="415"/>
      <c r="X2829" s="142" t="b">
        <f>COUNT(SEARCH({"а";"б";"в";"г";"д";"е";"ё";"ж";"з";"и";"й";"к";"л";"м";"н";"о";"п";"р";"с";"т";"у";"ф";"х";"ц";"ч";"ш";"щ";"ъ";"ы";"ь";"э";"ю";"я"},E2829))&gt;0</f>
        <v>0</v>
      </c>
      <c r="Y2829" s="142" t="b">
        <f>COUNT(SEARCH({"а";"б";"в";"г";"д";"е";"ё";"ж";"з";"и";"й";"к";"л";"м";"н";"о";"п";"р";"с";"т";"у";"ф";"х";"ц";"ч";"ш";"щ";"ъ";"ы";"ь";"э";"ю";"я"},F2829))&gt;0</f>
        <v>0</v>
      </c>
      <c r="Z2829" s="142" t="b">
        <f>COUNT(SEARCH({"а";"б";"в";"г";"д";"е";"ё";"ж";"з";"и";"й";"к";"л";"м";"н";"о";"п";"р";"с";"т";"у";"ф";"х";"ц";"ч";"ш";"щ";"ъ";"ы";"ь";"э";"ю";"я"},K2829))&gt;0</f>
        <v>0</v>
      </c>
      <c r="AA2829" s="142" t="b">
        <f>COUNT(SEARCH({"а";"б";"в";"г";"д";"е";"ё";"ж";"з";"и";"й";"к";"л";"м";"н";"о";"п";"р";"с";"т";"у";"ф";"х";"ц";"ч";"ш";"щ";"ъ";"ы";"ь";"э";"ю";"я"},L2829))&gt;0</f>
        <v>0</v>
      </c>
      <c r="AB2829" s="142" t="b">
        <f>COUNT(SEARCH({"а";"б";"в";"г";"д";"е";"ё";"ж";"з";"и";"й";"к";"л";"м";"н";"о";"п";"р";"с";"т";"у";"ф";"х";"ц";"ч";"ш";"щ";"ъ";"ы";"ь";"э";"ю";"я"},I2829))&gt;0</f>
        <v>0</v>
      </c>
      <c r="AC2829" s="142" t="b">
        <f>COUNT(SEARCH({"а";"б";"в";"г";"д";"е";"ё";"ж";"з";"и";"й";"к";"л";"м";"н";"о";"п";"р";"с";"т";"у";"ф";"х";"ц";"ч";"ш";"щ";"ъ";"ы";"ь";"э";"ю";"я"},M2829))&gt;0</f>
        <v>0</v>
      </c>
      <c r="AD2829" s="27" t="b">
        <f t="shared" si="49"/>
        <v>1</v>
      </c>
      <c r="AE2829" s="415"/>
    </row>
    <row r="2830" spans="1:31" hidden="1">
      <c r="A2830" s="414" t="s">
        <v>9015</v>
      </c>
      <c r="B2830" s="414"/>
      <c r="C2830" s="317" t="s">
        <v>8609</v>
      </c>
      <c r="D2830" s="312">
        <v>1</v>
      </c>
      <c r="E2830" s="318" t="s">
        <v>8610</v>
      </c>
      <c r="F2830" s="316" t="s">
        <v>407</v>
      </c>
      <c r="G2830" s="316"/>
      <c r="H2830" s="316" t="s">
        <v>408</v>
      </c>
      <c r="I2830" s="417" t="s">
        <v>65</v>
      </c>
      <c r="J2830" s="318" t="s">
        <v>23</v>
      </c>
      <c r="K2830" s="418" t="s">
        <v>8611</v>
      </c>
      <c r="L2830" s="316" t="s">
        <v>407</v>
      </c>
      <c r="M2830" s="417" t="s">
        <v>65</v>
      </c>
      <c r="N2830" s="317"/>
      <c r="O2830" s="318" t="s">
        <v>395</v>
      </c>
      <c r="P2830" s="317"/>
      <c r="Q2830" s="317"/>
      <c r="R2830" s="316"/>
      <c r="S2830" s="316"/>
      <c r="T2830" s="316"/>
      <c r="U2830" s="415"/>
      <c r="V2830" s="415"/>
      <c r="W2830" s="415"/>
      <c r="X2830" s="142" t="b">
        <f>COUNT(SEARCH({"а";"б";"в";"г";"д";"е";"ё";"ж";"з";"и";"й";"к";"л";"м";"н";"о";"п";"р";"с";"т";"у";"ф";"х";"ц";"ч";"ш";"щ";"ъ";"ы";"ь";"э";"ю";"я"},E2830))&gt;0</f>
        <v>0</v>
      </c>
      <c r="Y2830" s="142" t="b">
        <f>COUNT(SEARCH({"а";"б";"в";"г";"д";"е";"ё";"ж";"з";"и";"й";"к";"л";"м";"н";"о";"п";"р";"с";"т";"у";"ф";"х";"ц";"ч";"ш";"щ";"ъ";"ы";"ь";"э";"ю";"я"},F2830))&gt;0</f>
        <v>0</v>
      </c>
      <c r="Z2830" s="142" t="b">
        <f>COUNT(SEARCH({"а";"б";"в";"г";"д";"е";"ё";"ж";"з";"и";"й";"к";"л";"м";"н";"о";"п";"р";"с";"т";"у";"ф";"х";"ц";"ч";"ш";"щ";"ъ";"ы";"ь";"э";"ю";"я"},K2830))&gt;0</f>
        <v>0</v>
      </c>
      <c r="AA2830" s="142" t="b">
        <f>COUNT(SEARCH({"а";"б";"в";"г";"д";"е";"ё";"ж";"з";"и";"й";"к";"л";"м";"н";"о";"п";"р";"с";"т";"у";"ф";"х";"ц";"ч";"ш";"щ";"ъ";"ы";"ь";"э";"ю";"я"},L2830))&gt;0</f>
        <v>0</v>
      </c>
      <c r="AB2830" s="142" t="b">
        <f>COUNT(SEARCH({"а";"б";"в";"г";"д";"е";"ё";"ж";"з";"и";"й";"к";"л";"м";"н";"о";"п";"р";"с";"т";"у";"ф";"х";"ц";"ч";"ш";"щ";"ъ";"ы";"ь";"э";"ю";"я"},I2830))&gt;0</f>
        <v>0</v>
      </c>
      <c r="AC2830" s="142" t="b">
        <f>COUNT(SEARCH({"а";"б";"в";"г";"д";"е";"ё";"ж";"з";"и";"й";"к";"л";"м";"н";"о";"п";"р";"с";"т";"у";"ф";"х";"ц";"ч";"ш";"щ";"ъ";"ы";"ь";"э";"ю";"я"},M2830))&gt;0</f>
        <v>0</v>
      </c>
      <c r="AD2830" s="27" t="b">
        <f t="shared" si="49"/>
        <v>1</v>
      </c>
      <c r="AE2830" s="415"/>
    </row>
    <row r="2831" spans="1:31" hidden="1">
      <c r="A2831" s="86" t="s">
        <v>285</v>
      </c>
      <c r="B2831" s="86"/>
      <c r="C2831" s="42" t="s">
        <v>4489</v>
      </c>
      <c r="D2831" s="312" t="s">
        <v>279</v>
      </c>
      <c r="E2831" s="24" t="s">
        <v>4629</v>
      </c>
      <c r="F2831" s="114" t="s">
        <v>2365</v>
      </c>
      <c r="G2831" s="24" t="s">
        <v>134</v>
      </c>
      <c r="H2831" s="24" t="s">
        <v>4685</v>
      </c>
      <c r="I2831" s="25" t="s">
        <v>3</v>
      </c>
      <c r="J2831" s="22" t="s">
        <v>5</v>
      </c>
      <c r="K2831" s="73"/>
      <c r="L2831" s="24"/>
      <c r="M2831" s="24"/>
      <c r="N2831" s="42"/>
      <c r="O2831" s="51" t="s">
        <v>512</v>
      </c>
      <c r="P2831" s="49"/>
      <c r="Q2831" s="26" t="str">
        <f>CONCATENATE("rdv.lnk_",MID(E2831,10,LEN(E2831)-14))</f>
        <v>rdv.lnk_fin_document_deal</v>
      </c>
      <c r="R2831" s="25"/>
      <c r="S2831" s="25" t="s">
        <v>455</v>
      </c>
      <c r="T2831" s="25"/>
      <c r="U2831" s="289"/>
      <c r="V2831" s="289"/>
      <c r="W2831" s="289"/>
      <c r="X2831" s="142" t="b">
        <f>COUNT(SEARCH({"а";"б";"в";"г";"д";"е";"ё";"ж";"з";"и";"й";"к";"л";"м";"н";"о";"п";"р";"с";"т";"у";"ф";"х";"ц";"ч";"ш";"щ";"ъ";"ы";"ь";"э";"ю";"я"},E2831))&gt;0</f>
        <v>0</v>
      </c>
      <c r="Y2831" s="142" t="b">
        <f>COUNT(SEARCH({"а";"б";"в";"г";"д";"е";"ё";"ж";"з";"и";"й";"к";"л";"м";"н";"о";"п";"р";"с";"т";"у";"ф";"х";"ц";"ч";"ш";"щ";"ъ";"ы";"ь";"э";"ю";"я"},F2831))&gt;0</f>
        <v>0</v>
      </c>
      <c r="Z2831" s="142" t="b">
        <f>COUNT(SEARCH({"а";"б";"в";"г";"д";"е";"ё";"ж";"з";"и";"й";"к";"л";"м";"н";"о";"п";"р";"с";"т";"у";"ф";"х";"ц";"ч";"ш";"щ";"ъ";"ы";"ь";"э";"ю";"я"},K2831))&gt;0</f>
        <v>0</v>
      </c>
      <c r="AA2831" s="142" t="b">
        <f>COUNT(SEARCH({"а";"б";"в";"г";"д";"е";"ё";"ж";"з";"и";"й";"к";"л";"м";"н";"о";"п";"р";"с";"т";"у";"ф";"х";"ц";"ч";"ш";"щ";"ъ";"ы";"ь";"э";"ю";"я"},L2831))&gt;0</f>
        <v>0</v>
      </c>
      <c r="AB2831" s="142" t="b">
        <f>COUNT(SEARCH({"а";"б";"в";"г";"д";"е";"ё";"ж";"з";"и";"й";"к";"л";"м";"н";"о";"п";"р";"с";"т";"у";"ф";"х";"ц";"ч";"ш";"щ";"ъ";"ы";"ь";"э";"ю";"я"},I2831))&gt;0</f>
        <v>0</v>
      </c>
      <c r="AC2831" s="142" t="b">
        <f>COUNT(SEARCH({"а";"б";"в";"г";"д";"е";"ё";"ж";"з";"и";"й";"к";"л";"м";"н";"о";"п";"р";"с";"т";"у";"ф";"х";"ц";"ч";"ш";"щ";"ъ";"ы";"ь";"э";"ю";"я"},M2831))&gt;0</f>
        <v>0</v>
      </c>
      <c r="AD2831" s="27" t="b">
        <f t="shared" ref="AD2831:AD2894" si="50">IF(OR(ISBLANK(K2831),G2831= "BK",G2831= "RK",G2831= "Ref",G2831= "LH_RK",RIGHT(F2831,3) = "_id",F2831 = "hash_diff",F2831 = "src_cd",F2831 = "invalid_id",F2831 = "version_id",F2831 = "deleted_flg",F2831 = "valid_flg"),EXACT(F2831,F2831),EXACT(F2831,IF(L2831 = "ods$effective_from_dt","effective_date",IF(ISERROR(SEARCH("#",IF(ISERROR(SEARCH("#",L2831,1)),L2831,REPLACE(L2831,SEARCH("#",L2831,1),1,"_")),1)),IF(ISERROR(SEARCH("#",L2831,1)),L2831,REPLACE(L2831,SEARCH("#",L2831,1),1,"_")),REPLACE(IF(ISERROR(SEARCH("#",L2831,1)),L2831,REPLACE(L2831,SEARCH("#",L2831,1),1,"_")),SEARCH("#",IF(ISERROR(SEARCH("#",L2831,1)),L2831,REPLACE(IF(ISERROR(SEARCH("#",L2831,1)),L2831,REPLACE(L2831,SEARCH("#",L2831,1),1,"_")),SEARCH("#",L2831,1),1,"_")),1),1,"_")))))</f>
        <v>1</v>
      </c>
      <c r="AE2831" s="289"/>
    </row>
    <row r="2832" spans="1:31" ht="30" hidden="1">
      <c r="A2832" s="86" t="s">
        <v>285</v>
      </c>
      <c r="B2832" s="86"/>
      <c r="C2832" s="42" t="s">
        <v>4489</v>
      </c>
      <c r="D2832" s="312" t="s">
        <v>279</v>
      </c>
      <c r="E2832" s="24" t="s">
        <v>4629</v>
      </c>
      <c r="F2832" s="122" t="s">
        <v>441</v>
      </c>
      <c r="G2832" s="24" t="s">
        <v>183</v>
      </c>
      <c r="H2832" s="24" t="s">
        <v>442</v>
      </c>
      <c r="I2832" s="25" t="s">
        <v>3</v>
      </c>
      <c r="J2832" s="22" t="s">
        <v>5</v>
      </c>
      <c r="K2832" s="73"/>
      <c r="L2832" s="24"/>
      <c r="M2832" s="24"/>
      <c r="N2832" s="42"/>
      <c r="O2832" s="51" t="s">
        <v>443</v>
      </c>
      <c r="P2832" s="49" t="s">
        <v>5271</v>
      </c>
      <c r="Q2832" s="49" t="s">
        <v>595</v>
      </c>
      <c r="R2832" s="114"/>
      <c r="S2832" s="114" t="s">
        <v>438</v>
      </c>
      <c r="T2832" s="114"/>
      <c r="U2832" s="289"/>
      <c r="V2832" s="289"/>
      <c r="W2832" s="289"/>
      <c r="X2832" s="142" t="b">
        <f>COUNT(SEARCH({"а";"б";"в";"г";"д";"е";"ё";"ж";"з";"и";"й";"к";"л";"м";"н";"о";"п";"р";"с";"т";"у";"ф";"х";"ц";"ч";"ш";"щ";"ъ";"ы";"ь";"э";"ю";"я"},E2832))&gt;0</f>
        <v>0</v>
      </c>
      <c r="Y2832" s="142" t="b">
        <f>COUNT(SEARCH({"а";"б";"в";"г";"д";"е";"ё";"ж";"з";"и";"й";"к";"л";"м";"н";"о";"п";"р";"с";"т";"у";"ф";"х";"ц";"ч";"ш";"щ";"ъ";"ы";"ь";"э";"ю";"я"},F2832))&gt;0</f>
        <v>0</v>
      </c>
      <c r="Z2832" s="142" t="b">
        <f>COUNT(SEARCH({"а";"б";"в";"г";"д";"е";"ё";"ж";"з";"и";"й";"к";"л";"м";"н";"о";"п";"р";"с";"т";"у";"ф";"х";"ц";"ч";"ш";"щ";"ъ";"ы";"ь";"э";"ю";"я"},K2832))&gt;0</f>
        <v>0</v>
      </c>
      <c r="AA2832" s="142" t="b">
        <f>COUNT(SEARCH({"а";"б";"в";"г";"д";"е";"ё";"ж";"з";"и";"й";"к";"л";"м";"н";"о";"п";"р";"с";"т";"у";"ф";"х";"ц";"ч";"ш";"щ";"ъ";"ы";"ь";"э";"ю";"я"},L2832))&gt;0</f>
        <v>0</v>
      </c>
      <c r="AB2832" s="142" t="b">
        <f>COUNT(SEARCH({"а";"б";"в";"г";"д";"е";"ё";"ж";"з";"и";"й";"к";"л";"м";"н";"о";"п";"р";"с";"т";"у";"ф";"х";"ц";"ч";"ш";"щ";"ъ";"ы";"ь";"э";"ю";"я"},I2832))&gt;0</f>
        <v>0</v>
      </c>
      <c r="AC2832" s="142" t="b">
        <f>COUNT(SEARCH({"а";"б";"в";"г";"д";"е";"ё";"ж";"з";"и";"й";"к";"л";"м";"н";"о";"п";"р";"с";"т";"у";"ф";"х";"ц";"ч";"ш";"щ";"ъ";"ы";"ь";"э";"ю";"я"},M2832))&gt;0</f>
        <v>0</v>
      </c>
      <c r="AD2832" s="27" t="b">
        <f t="shared" si="50"/>
        <v>1</v>
      </c>
      <c r="AE2832" s="289"/>
    </row>
    <row r="2833" spans="1:31" ht="30" hidden="1">
      <c r="A2833" s="86" t="s">
        <v>285</v>
      </c>
      <c r="B2833" s="86"/>
      <c r="C2833" s="42" t="s">
        <v>4489</v>
      </c>
      <c r="D2833" s="312" t="s">
        <v>279</v>
      </c>
      <c r="E2833" s="24" t="s">
        <v>4629</v>
      </c>
      <c r="F2833" s="124" t="s">
        <v>444</v>
      </c>
      <c r="G2833" s="117" t="s">
        <v>135</v>
      </c>
      <c r="H2833" s="119" t="s">
        <v>445</v>
      </c>
      <c r="I2833" s="117" t="s">
        <v>97</v>
      </c>
      <c r="J2833" s="23" t="s">
        <v>5</v>
      </c>
      <c r="K2833" s="75" t="s">
        <v>390</v>
      </c>
      <c r="L2833" s="124" t="s">
        <v>553</v>
      </c>
      <c r="M2833" s="124" t="s">
        <v>70</v>
      </c>
      <c r="N2833" s="116"/>
      <c r="O2833" s="119" t="s">
        <v>440</v>
      </c>
      <c r="P2833" s="119"/>
      <c r="Q2833" s="117"/>
      <c r="R2833" s="124"/>
      <c r="S2833" s="124" t="s">
        <v>60</v>
      </c>
      <c r="T2833" s="124"/>
      <c r="U2833" s="289"/>
      <c r="V2833" s="289"/>
      <c r="W2833" s="289"/>
      <c r="X2833" s="142" t="b">
        <f>COUNT(SEARCH({"а";"б";"в";"г";"д";"е";"ё";"ж";"з";"и";"й";"к";"л";"м";"н";"о";"п";"р";"с";"т";"у";"ф";"х";"ц";"ч";"ш";"щ";"ъ";"ы";"ь";"э";"ю";"я"},E2833))&gt;0</f>
        <v>0</v>
      </c>
      <c r="Y2833" s="142" t="b">
        <f>COUNT(SEARCH({"а";"б";"в";"г";"д";"е";"ё";"ж";"з";"и";"й";"к";"л";"м";"н";"о";"п";"р";"с";"т";"у";"ф";"х";"ц";"ч";"ш";"щ";"ъ";"ы";"ь";"э";"ю";"я"},F2833))&gt;0</f>
        <v>0</v>
      </c>
      <c r="Z2833" s="142" t="b">
        <f>COUNT(SEARCH({"а";"б";"в";"г";"д";"е";"ё";"ж";"з";"и";"й";"к";"л";"м";"н";"о";"п";"р";"с";"т";"у";"ф";"х";"ц";"ч";"ш";"щ";"ъ";"ы";"ь";"э";"ю";"я"},K2833))&gt;0</f>
        <v>0</v>
      </c>
      <c r="AA2833" s="142" t="b">
        <f>COUNT(SEARCH({"а";"б";"в";"г";"д";"е";"ё";"ж";"з";"и";"й";"к";"л";"м";"н";"о";"п";"р";"с";"т";"у";"ф";"х";"ц";"ч";"ш";"щ";"ъ";"ы";"ь";"э";"ю";"я"},L2833))&gt;0</f>
        <v>0</v>
      </c>
      <c r="AB2833" s="142" t="b">
        <f>COUNT(SEARCH({"а";"б";"в";"г";"д";"е";"ё";"ж";"з";"и";"й";"к";"л";"м";"н";"о";"п";"р";"с";"т";"у";"ф";"х";"ц";"ч";"ш";"щ";"ъ";"ы";"ь";"э";"ю";"я"},I2833))&gt;0</f>
        <v>0</v>
      </c>
      <c r="AC2833" s="142" t="b">
        <f>COUNT(SEARCH({"а";"б";"в";"г";"д";"е";"ё";"ж";"з";"и";"й";"к";"л";"м";"н";"о";"п";"р";"с";"т";"у";"ф";"х";"ц";"ч";"ш";"щ";"ъ";"ы";"ь";"э";"ю";"я"},M2833))&gt;0</f>
        <v>0</v>
      </c>
      <c r="AD2833" s="27" t="b">
        <f t="shared" si="50"/>
        <v>1</v>
      </c>
      <c r="AE2833" s="289"/>
    </row>
    <row r="2834" spans="1:31" ht="30" hidden="1">
      <c r="A2834" s="86" t="s">
        <v>285</v>
      </c>
      <c r="B2834" s="86"/>
      <c r="C2834" s="42" t="s">
        <v>4489</v>
      </c>
      <c r="D2834" s="312" t="s">
        <v>279</v>
      </c>
      <c r="E2834" s="24" t="s">
        <v>4629</v>
      </c>
      <c r="F2834" s="65" t="s">
        <v>1572</v>
      </c>
      <c r="G2834" s="24" t="s">
        <v>183</v>
      </c>
      <c r="H2834" s="24" t="s">
        <v>4686</v>
      </c>
      <c r="I2834" s="25" t="s">
        <v>3</v>
      </c>
      <c r="J2834" s="22" t="s">
        <v>5</v>
      </c>
      <c r="K2834" s="73"/>
      <c r="L2834" s="24"/>
      <c r="M2834" s="24"/>
      <c r="N2834" s="42"/>
      <c r="O2834" s="51" t="s">
        <v>4687</v>
      </c>
      <c r="P2834" s="131" t="s">
        <v>5285</v>
      </c>
      <c r="Q2834" s="49" t="s">
        <v>4763</v>
      </c>
      <c r="R2834" s="114"/>
      <c r="S2834" s="114" t="s">
        <v>438</v>
      </c>
      <c r="T2834" s="114"/>
      <c r="U2834" s="289"/>
      <c r="V2834" s="289"/>
      <c r="W2834" s="289"/>
      <c r="X2834" s="142" t="b">
        <f>COUNT(SEARCH({"а";"б";"в";"г";"д";"е";"ё";"ж";"з";"и";"й";"к";"л";"м";"н";"о";"п";"р";"с";"т";"у";"ф";"х";"ц";"ч";"ш";"щ";"ъ";"ы";"ь";"э";"ю";"я"},E2834))&gt;0</f>
        <v>0</v>
      </c>
      <c r="Y2834" s="142" t="b">
        <f>COUNT(SEARCH({"а";"б";"в";"г";"д";"е";"ё";"ж";"з";"и";"й";"к";"л";"м";"н";"о";"п";"р";"с";"т";"у";"ф";"х";"ц";"ч";"ш";"щ";"ъ";"ы";"ь";"э";"ю";"я"},F2834))&gt;0</f>
        <v>0</v>
      </c>
      <c r="Z2834" s="142" t="b">
        <f>COUNT(SEARCH({"а";"б";"в";"г";"д";"е";"ё";"ж";"з";"и";"й";"к";"л";"м";"н";"о";"п";"р";"с";"т";"у";"ф";"х";"ц";"ч";"ш";"щ";"ъ";"ы";"ь";"э";"ю";"я"},K2834))&gt;0</f>
        <v>0</v>
      </c>
      <c r="AA2834" s="142" t="b">
        <f>COUNT(SEARCH({"а";"б";"в";"г";"д";"е";"ё";"ж";"з";"и";"й";"к";"л";"м";"н";"о";"п";"р";"с";"т";"у";"ф";"х";"ц";"ч";"ш";"щ";"ъ";"ы";"ь";"э";"ю";"я"},L2834))&gt;0</f>
        <v>0</v>
      </c>
      <c r="AB2834" s="142" t="b">
        <f>COUNT(SEARCH({"а";"б";"в";"г";"д";"е";"ё";"ж";"з";"и";"й";"к";"л";"м";"н";"о";"п";"р";"с";"т";"у";"ф";"х";"ц";"ч";"ш";"щ";"ъ";"ы";"ь";"э";"ю";"я"},I2834))&gt;0</f>
        <v>0</v>
      </c>
      <c r="AC2834" s="142" t="b">
        <f>COUNT(SEARCH({"а";"б";"в";"г";"д";"е";"ё";"ж";"з";"и";"й";"к";"л";"м";"н";"о";"п";"р";"с";"т";"у";"ф";"х";"ц";"ч";"ш";"щ";"ъ";"ы";"ь";"э";"ю";"я"},M2834))&gt;0</f>
        <v>0</v>
      </c>
      <c r="AD2834" s="27" t="b">
        <f t="shared" si="50"/>
        <v>1</v>
      </c>
      <c r="AE2834" s="289"/>
    </row>
    <row r="2835" spans="1:31" hidden="1">
      <c r="A2835" s="86" t="s">
        <v>285</v>
      </c>
      <c r="B2835" s="86"/>
      <c r="C2835" s="42" t="s">
        <v>4489</v>
      </c>
      <c r="D2835" s="312" t="s">
        <v>279</v>
      </c>
      <c r="E2835" s="24" t="s">
        <v>4629</v>
      </c>
      <c r="F2835" s="117" t="s">
        <v>4371</v>
      </c>
      <c r="G2835" s="117" t="s">
        <v>135</v>
      </c>
      <c r="H2835" s="119" t="s">
        <v>5316</v>
      </c>
      <c r="I2835" s="117" t="s">
        <v>97</v>
      </c>
      <c r="J2835" s="23" t="s">
        <v>5</v>
      </c>
      <c r="K2835" s="75" t="s">
        <v>390</v>
      </c>
      <c r="L2835" s="117" t="s">
        <v>4690</v>
      </c>
      <c r="M2835" s="124" t="s">
        <v>70</v>
      </c>
      <c r="N2835" s="116"/>
      <c r="O2835" s="119" t="s">
        <v>440</v>
      </c>
      <c r="P2835" s="119"/>
      <c r="Q2835" s="117"/>
      <c r="R2835" s="124"/>
      <c r="S2835" s="124" t="s">
        <v>60</v>
      </c>
      <c r="T2835" s="124"/>
      <c r="U2835" s="289"/>
      <c r="V2835" s="289"/>
      <c r="W2835" s="289"/>
      <c r="X2835" s="142" t="b">
        <f>COUNT(SEARCH({"а";"б";"в";"г";"д";"е";"ё";"ж";"з";"и";"й";"к";"л";"м";"н";"о";"п";"р";"с";"т";"у";"ф";"х";"ц";"ч";"ш";"щ";"ъ";"ы";"ь";"э";"ю";"я"},E2835))&gt;0</f>
        <v>0</v>
      </c>
      <c r="Y2835" s="142" t="b">
        <f>COUNT(SEARCH({"а";"б";"в";"г";"д";"е";"ё";"ж";"з";"и";"й";"к";"л";"м";"н";"о";"п";"р";"с";"т";"у";"ф";"х";"ц";"ч";"ш";"щ";"ъ";"ы";"ь";"э";"ю";"я"},F2835))&gt;0</f>
        <v>0</v>
      </c>
      <c r="Z2835" s="142" t="b">
        <f>COUNT(SEARCH({"а";"б";"в";"г";"д";"е";"ё";"ж";"з";"и";"й";"к";"л";"м";"н";"о";"п";"р";"с";"т";"у";"ф";"х";"ц";"ч";"ш";"щ";"ъ";"ы";"ь";"э";"ю";"я"},K2835))&gt;0</f>
        <v>0</v>
      </c>
      <c r="AA2835" s="142" t="b">
        <f>COUNT(SEARCH({"а";"б";"в";"г";"д";"е";"ё";"ж";"з";"и";"й";"к";"л";"м";"н";"о";"п";"р";"с";"т";"у";"ф";"х";"ц";"ч";"ш";"щ";"ъ";"ы";"ь";"э";"ю";"я"},L2835))&gt;0</f>
        <v>0</v>
      </c>
      <c r="AB2835" s="142" t="b">
        <f>COUNT(SEARCH({"а";"б";"в";"г";"д";"е";"ё";"ж";"з";"и";"й";"к";"л";"м";"н";"о";"п";"р";"с";"т";"у";"ф";"х";"ц";"ч";"ш";"щ";"ъ";"ы";"ь";"э";"ю";"я"},I2835))&gt;0</f>
        <v>0</v>
      </c>
      <c r="AC2835" s="142" t="b">
        <f>COUNT(SEARCH({"а";"б";"в";"г";"д";"е";"ё";"ж";"з";"и";"й";"к";"л";"м";"н";"о";"п";"р";"с";"т";"у";"ф";"х";"ц";"ч";"ш";"щ";"ъ";"ы";"ь";"э";"ю";"я"},M2835))&gt;0</f>
        <v>0</v>
      </c>
      <c r="AD2835" s="27" t="b">
        <f t="shared" si="50"/>
        <v>1</v>
      </c>
      <c r="AE2835" s="289"/>
    </row>
    <row r="2836" spans="1:31" ht="30" hidden="1">
      <c r="A2836" s="12" t="s">
        <v>285</v>
      </c>
      <c r="B2836" s="12"/>
      <c r="C2836" s="42" t="s">
        <v>4489</v>
      </c>
      <c r="D2836" s="111" t="s">
        <v>279</v>
      </c>
      <c r="E2836" s="24" t="s">
        <v>4629</v>
      </c>
      <c r="F2836" s="65" t="s">
        <v>2366</v>
      </c>
      <c r="G2836" s="25" t="s">
        <v>187</v>
      </c>
      <c r="H2836" s="25" t="s">
        <v>2368</v>
      </c>
      <c r="I2836" s="25" t="s">
        <v>97</v>
      </c>
      <c r="J2836" s="51" t="s">
        <v>5</v>
      </c>
      <c r="K2836" s="367"/>
      <c r="L2836" s="24"/>
      <c r="M2836" s="24"/>
      <c r="N2836" s="42" t="s">
        <v>575</v>
      </c>
      <c r="O2836" s="51" t="s">
        <v>4655</v>
      </c>
      <c r="P2836" s="49"/>
      <c r="Q2836" s="49" t="s">
        <v>4641</v>
      </c>
      <c r="R2836" s="25"/>
      <c r="S2836" s="25" t="s">
        <v>438</v>
      </c>
      <c r="T2836" s="25"/>
      <c r="U2836" s="289"/>
      <c r="V2836" s="289"/>
      <c r="W2836" s="289"/>
      <c r="X2836" s="142" t="b">
        <f>COUNT(SEARCH({"а";"б";"в";"г";"д";"е";"ё";"ж";"з";"и";"й";"к";"л";"м";"н";"о";"п";"р";"с";"т";"у";"ф";"х";"ц";"ч";"ш";"щ";"ъ";"ы";"ь";"э";"ю";"я"},E2836))&gt;0</f>
        <v>0</v>
      </c>
      <c r="Y2836" s="142" t="b">
        <f>COUNT(SEARCH({"а";"б";"в";"г";"д";"е";"ё";"ж";"з";"и";"й";"к";"л";"м";"н";"о";"п";"р";"с";"т";"у";"ф";"х";"ц";"ч";"ш";"щ";"ъ";"ы";"ь";"э";"ю";"я"},F2836))&gt;0</f>
        <v>0</v>
      </c>
      <c r="Z2836" s="142" t="b">
        <f>COUNT(SEARCH({"а";"б";"в";"г";"д";"е";"ё";"ж";"з";"и";"й";"к";"л";"м";"н";"о";"п";"р";"с";"т";"у";"ф";"х";"ц";"ч";"ш";"щ";"ъ";"ы";"ь";"э";"ю";"я"},K2836))&gt;0</f>
        <v>0</v>
      </c>
      <c r="AA2836" s="142" t="b">
        <f>COUNT(SEARCH({"а";"б";"в";"г";"д";"е";"ё";"ж";"з";"и";"й";"к";"л";"м";"н";"о";"п";"р";"с";"т";"у";"ф";"х";"ц";"ч";"ш";"щ";"ъ";"ы";"ь";"э";"ю";"я"},L2836))&gt;0</f>
        <v>0</v>
      </c>
      <c r="AB2836" s="142" t="b">
        <f>COUNT(SEARCH({"а";"б";"в";"г";"д";"е";"ё";"ж";"з";"и";"й";"к";"л";"м";"н";"о";"п";"р";"с";"т";"у";"ф";"х";"ц";"ч";"ш";"щ";"ъ";"ы";"ь";"э";"ю";"я"},I2836))&gt;0</f>
        <v>0</v>
      </c>
      <c r="AC2836" s="142" t="b">
        <f>COUNT(SEARCH({"а";"б";"в";"г";"д";"е";"ё";"ж";"з";"и";"й";"к";"л";"м";"н";"о";"п";"р";"с";"т";"у";"ф";"х";"ц";"ч";"ш";"щ";"ъ";"ы";"ь";"э";"ю";"я"},M2836))&gt;0</f>
        <v>0</v>
      </c>
      <c r="AD2836" s="27" t="b">
        <f t="shared" si="50"/>
        <v>1</v>
      </c>
      <c r="AE2836" s="289"/>
    </row>
    <row r="2837" spans="1:31" hidden="1">
      <c r="A2837" s="86" t="s">
        <v>285</v>
      </c>
      <c r="B2837" s="86"/>
      <c r="C2837" s="42" t="s">
        <v>4489</v>
      </c>
      <c r="D2837" s="312" t="s">
        <v>279</v>
      </c>
      <c r="E2837" s="24" t="s">
        <v>4629</v>
      </c>
      <c r="F2837" s="25" t="s">
        <v>14</v>
      </c>
      <c r="G2837" s="24"/>
      <c r="H2837" s="114" t="s">
        <v>13</v>
      </c>
      <c r="I2837" s="114" t="s">
        <v>15</v>
      </c>
      <c r="J2837" s="22" t="s">
        <v>5</v>
      </c>
      <c r="K2837" s="73"/>
      <c r="L2837" s="24"/>
      <c r="M2837" s="24"/>
      <c r="N2837" s="42"/>
      <c r="O2837" s="51" t="s">
        <v>13</v>
      </c>
      <c r="P2837" s="49"/>
      <c r="Q2837" s="24"/>
      <c r="R2837" s="24"/>
      <c r="S2837" s="24"/>
      <c r="T2837" s="24"/>
      <c r="U2837" s="289"/>
      <c r="V2837" s="289"/>
      <c r="W2837" s="289"/>
      <c r="X2837" s="142" t="b">
        <f>COUNT(SEARCH({"а";"б";"в";"г";"д";"е";"ё";"ж";"з";"и";"й";"к";"л";"м";"н";"о";"п";"р";"с";"т";"у";"ф";"х";"ц";"ч";"ш";"щ";"ъ";"ы";"ь";"э";"ю";"я"},E2837))&gt;0</f>
        <v>0</v>
      </c>
      <c r="Y2837" s="142" t="b">
        <f>COUNT(SEARCH({"а";"б";"в";"г";"д";"е";"ё";"ж";"з";"и";"й";"к";"л";"м";"н";"о";"п";"р";"с";"т";"у";"ф";"х";"ц";"ч";"ш";"щ";"ъ";"ы";"ь";"э";"ю";"я"},F2837))&gt;0</f>
        <v>0</v>
      </c>
      <c r="Z2837" s="142" t="b">
        <f>COUNT(SEARCH({"а";"б";"в";"г";"д";"е";"ё";"ж";"з";"и";"й";"к";"л";"м";"н";"о";"п";"р";"с";"т";"у";"ф";"х";"ц";"ч";"ш";"щ";"ъ";"ы";"ь";"э";"ю";"я"},K2837))&gt;0</f>
        <v>0</v>
      </c>
      <c r="AA2837" s="142" t="b">
        <f>COUNT(SEARCH({"а";"б";"в";"г";"д";"е";"ё";"ж";"з";"и";"й";"к";"л";"м";"н";"о";"п";"р";"с";"т";"у";"ф";"х";"ц";"ч";"ш";"щ";"ъ";"ы";"ь";"э";"ю";"я"},L2837))&gt;0</f>
        <v>0</v>
      </c>
      <c r="AB2837" s="142" t="b">
        <f>COUNT(SEARCH({"а";"б";"в";"г";"д";"е";"ё";"ж";"з";"и";"й";"к";"л";"м";"н";"о";"п";"р";"с";"т";"у";"ф";"х";"ц";"ч";"ш";"щ";"ъ";"ы";"ь";"э";"ю";"я"},I2837))&gt;0</f>
        <v>0</v>
      </c>
      <c r="AC2837" s="142" t="b">
        <f>COUNT(SEARCH({"а";"б";"в";"г";"д";"е";"ё";"ж";"з";"и";"й";"к";"л";"м";"н";"о";"п";"р";"с";"т";"у";"ф";"х";"ц";"ч";"ш";"щ";"ъ";"ы";"ь";"э";"ю";"я"},M2837))&gt;0</f>
        <v>0</v>
      </c>
      <c r="AD2837" s="27" t="b">
        <f t="shared" si="50"/>
        <v>1</v>
      </c>
      <c r="AE2837" s="289"/>
    </row>
    <row r="2838" spans="1:31" hidden="1">
      <c r="A2838" s="86" t="s">
        <v>285</v>
      </c>
      <c r="B2838" s="86"/>
      <c r="C2838" s="42" t="s">
        <v>4489</v>
      </c>
      <c r="D2838" s="312" t="s">
        <v>279</v>
      </c>
      <c r="E2838" s="24" t="s">
        <v>4629</v>
      </c>
      <c r="F2838" s="25" t="s">
        <v>8</v>
      </c>
      <c r="G2838" s="24"/>
      <c r="H2838" s="114" t="s">
        <v>67</v>
      </c>
      <c r="I2838" s="114" t="s">
        <v>97</v>
      </c>
      <c r="J2838" s="22" t="s">
        <v>5</v>
      </c>
      <c r="K2838" s="73"/>
      <c r="L2838" s="24"/>
      <c r="M2838" s="24"/>
      <c r="N2838" s="279" t="s">
        <v>446</v>
      </c>
      <c r="O2838" s="51" t="s">
        <v>447</v>
      </c>
      <c r="P2838" s="49"/>
      <c r="Q2838" s="24"/>
      <c r="R2838" s="24"/>
      <c r="S2838" s="24" t="s">
        <v>398</v>
      </c>
      <c r="T2838" s="24"/>
      <c r="U2838" s="289"/>
      <c r="V2838" s="289"/>
      <c r="W2838" s="289"/>
      <c r="X2838" s="142" t="b">
        <f>COUNT(SEARCH({"а";"б";"в";"г";"д";"е";"ё";"ж";"з";"и";"й";"к";"л";"м";"н";"о";"п";"р";"с";"т";"у";"ф";"х";"ц";"ч";"ш";"щ";"ъ";"ы";"ь";"э";"ю";"я"},E2838))&gt;0</f>
        <v>0</v>
      </c>
      <c r="Y2838" s="142" t="b">
        <f>COUNT(SEARCH({"а";"б";"в";"г";"д";"е";"ё";"ж";"з";"и";"й";"к";"л";"м";"н";"о";"п";"р";"с";"т";"у";"ф";"х";"ц";"ч";"ш";"щ";"ъ";"ы";"ь";"э";"ю";"я"},F2838))&gt;0</f>
        <v>0</v>
      </c>
      <c r="Z2838" s="142" t="b">
        <f>COUNT(SEARCH({"а";"б";"в";"г";"д";"е";"ё";"ж";"з";"и";"й";"к";"л";"м";"н";"о";"п";"р";"с";"т";"у";"ф";"х";"ц";"ч";"ш";"щ";"ъ";"ы";"ь";"э";"ю";"я"},K2838))&gt;0</f>
        <v>0</v>
      </c>
      <c r="AA2838" s="142" t="b">
        <f>COUNT(SEARCH({"а";"б";"в";"г";"д";"е";"ё";"ж";"з";"и";"й";"к";"л";"м";"н";"о";"п";"р";"с";"т";"у";"ф";"х";"ц";"ч";"ш";"щ";"ъ";"ы";"ь";"э";"ю";"я"},L2838))&gt;0</f>
        <v>0</v>
      </c>
      <c r="AB2838" s="142" t="b">
        <f>COUNT(SEARCH({"а";"б";"в";"г";"д";"е";"ё";"ж";"з";"и";"й";"к";"л";"м";"н";"о";"п";"р";"с";"т";"у";"ф";"х";"ц";"ч";"ш";"щ";"ъ";"ы";"ь";"э";"ю";"я"},I2838))&gt;0</f>
        <v>0</v>
      </c>
      <c r="AC2838" s="142" t="b">
        <f>COUNT(SEARCH({"а";"б";"в";"г";"д";"е";"ё";"ж";"з";"и";"й";"к";"л";"м";"н";"о";"п";"р";"с";"т";"у";"ф";"х";"ц";"ч";"ш";"щ";"ъ";"ы";"ь";"э";"ю";"я"},M2838))&gt;0</f>
        <v>0</v>
      </c>
      <c r="AD2838" s="27" t="b">
        <f t="shared" si="50"/>
        <v>1</v>
      </c>
      <c r="AE2838" s="289"/>
    </row>
    <row r="2839" spans="1:31" ht="30" hidden="1">
      <c r="A2839" s="86" t="s">
        <v>285</v>
      </c>
      <c r="B2839" s="86"/>
      <c r="C2839" s="42" t="s">
        <v>4489</v>
      </c>
      <c r="D2839" s="312" t="s">
        <v>279</v>
      </c>
      <c r="E2839" s="24" t="s">
        <v>4629</v>
      </c>
      <c r="F2839" s="25" t="s">
        <v>12</v>
      </c>
      <c r="G2839" s="24"/>
      <c r="H2839" s="114" t="s">
        <v>400</v>
      </c>
      <c r="I2839" s="114" t="s">
        <v>3</v>
      </c>
      <c r="J2839" s="22" t="s">
        <v>5</v>
      </c>
      <c r="K2839" s="73"/>
      <c r="L2839" s="24"/>
      <c r="M2839" s="24"/>
      <c r="N2839" s="42"/>
      <c r="O2839" s="51" t="s">
        <v>66</v>
      </c>
      <c r="P2839" s="49"/>
      <c r="Q2839" s="24"/>
      <c r="R2839" s="24"/>
      <c r="S2839" s="24" t="s">
        <v>4</v>
      </c>
      <c r="T2839" s="24"/>
      <c r="U2839" s="289"/>
      <c r="V2839" s="289"/>
      <c r="W2839" s="289"/>
      <c r="X2839" s="142" t="b">
        <f>COUNT(SEARCH({"а";"б";"в";"г";"д";"е";"ё";"ж";"з";"и";"й";"к";"л";"м";"н";"о";"п";"р";"с";"т";"у";"ф";"х";"ц";"ч";"ш";"щ";"ъ";"ы";"ь";"э";"ю";"я"},E2839))&gt;0</f>
        <v>0</v>
      </c>
      <c r="Y2839" s="142" t="b">
        <f>COUNT(SEARCH({"а";"б";"в";"г";"д";"е";"ё";"ж";"з";"и";"й";"к";"л";"м";"н";"о";"п";"р";"с";"т";"у";"ф";"х";"ц";"ч";"ш";"щ";"ъ";"ы";"ь";"э";"ю";"я"},F2839))&gt;0</f>
        <v>0</v>
      </c>
      <c r="Z2839" s="142" t="b">
        <f>COUNT(SEARCH({"а";"б";"в";"г";"д";"е";"ё";"ж";"з";"и";"й";"к";"л";"м";"н";"о";"п";"р";"с";"т";"у";"ф";"х";"ц";"ч";"ш";"щ";"ъ";"ы";"ь";"э";"ю";"я"},K2839))&gt;0</f>
        <v>0</v>
      </c>
      <c r="AA2839" s="142" t="b">
        <f>COUNT(SEARCH({"а";"б";"в";"г";"д";"е";"ё";"ж";"з";"и";"й";"к";"л";"м";"н";"о";"п";"р";"с";"т";"у";"ф";"х";"ц";"ч";"ш";"щ";"ъ";"ы";"ь";"э";"ю";"я"},L2839))&gt;0</f>
        <v>0</v>
      </c>
      <c r="AB2839" s="142" t="b">
        <f>COUNT(SEARCH({"а";"б";"в";"г";"д";"е";"ё";"ж";"з";"и";"й";"к";"л";"м";"н";"о";"п";"р";"с";"т";"у";"ф";"х";"ц";"ч";"ш";"щ";"ъ";"ы";"ь";"э";"ю";"я"},I2839))&gt;0</f>
        <v>0</v>
      </c>
      <c r="AC2839" s="142" t="b">
        <f>COUNT(SEARCH({"а";"б";"в";"г";"д";"е";"ё";"ж";"з";"и";"й";"к";"л";"м";"н";"о";"п";"р";"с";"т";"у";"ф";"х";"ц";"ч";"ш";"щ";"ъ";"ы";"ь";"э";"ю";"я"},M2839))&gt;0</f>
        <v>0</v>
      </c>
      <c r="AD2839" s="27" t="b">
        <f t="shared" si="50"/>
        <v>1</v>
      </c>
      <c r="AE2839" s="289"/>
    </row>
    <row r="2840" spans="1:31" hidden="1">
      <c r="A2840" s="86" t="s">
        <v>285</v>
      </c>
      <c r="B2840" s="86"/>
      <c r="C2840" s="42" t="s">
        <v>4489</v>
      </c>
      <c r="D2840" s="312" t="s">
        <v>279</v>
      </c>
      <c r="E2840" s="24" t="s">
        <v>4629</v>
      </c>
      <c r="F2840" s="25" t="s">
        <v>18</v>
      </c>
      <c r="G2840" s="24"/>
      <c r="H2840" s="114" t="s">
        <v>456</v>
      </c>
      <c r="I2840" s="114" t="s">
        <v>19</v>
      </c>
      <c r="J2840" s="22" t="s">
        <v>5</v>
      </c>
      <c r="K2840" s="73"/>
      <c r="L2840" s="24"/>
      <c r="M2840" s="24"/>
      <c r="N2840" s="42"/>
      <c r="O2840" s="51" t="s">
        <v>401</v>
      </c>
      <c r="P2840" s="49"/>
      <c r="Q2840" s="24"/>
      <c r="R2840" s="24"/>
      <c r="S2840" s="24"/>
      <c r="T2840" s="24"/>
      <c r="U2840" s="289"/>
      <c r="V2840" s="289"/>
      <c r="W2840" s="289"/>
      <c r="X2840" s="142" t="b">
        <f>COUNT(SEARCH({"а";"б";"в";"г";"д";"е";"ё";"ж";"з";"и";"й";"к";"л";"м";"н";"о";"п";"р";"с";"т";"у";"ф";"х";"ц";"ч";"ш";"щ";"ъ";"ы";"ь";"э";"ю";"я"},E2840))&gt;0</f>
        <v>0</v>
      </c>
      <c r="Y2840" s="142" t="b">
        <f>COUNT(SEARCH({"а";"б";"в";"г";"д";"е";"ё";"ж";"з";"и";"й";"к";"л";"м";"н";"о";"п";"р";"с";"т";"у";"ф";"х";"ц";"ч";"ш";"щ";"ъ";"ы";"ь";"э";"ю";"я"},F2840))&gt;0</f>
        <v>0</v>
      </c>
      <c r="Z2840" s="142" t="b">
        <f>COUNT(SEARCH({"а";"б";"в";"г";"д";"е";"ё";"ж";"з";"и";"й";"к";"л";"м";"н";"о";"п";"р";"с";"т";"у";"ф";"х";"ц";"ч";"ш";"щ";"ъ";"ы";"ь";"э";"ю";"я"},K2840))&gt;0</f>
        <v>0</v>
      </c>
      <c r="AA2840" s="142" t="b">
        <f>COUNT(SEARCH({"а";"б";"в";"г";"д";"е";"ё";"ж";"з";"и";"й";"к";"л";"м";"н";"о";"п";"р";"с";"т";"у";"ф";"х";"ц";"ч";"ш";"щ";"ъ";"ы";"ь";"э";"ю";"я"},L2840))&gt;0</f>
        <v>0</v>
      </c>
      <c r="AB2840" s="142" t="b">
        <f>COUNT(SEARCH({"а";"б";"в";"г";"д";"е";"ё";"ж";"з";"и";"й";"к";"л";"м";"н";"о";"п";"р";"с";"т";"у";"ф";"х";"ц";"ч";"ш";"щ";"ъ";"ы";"ь";"э";"ю";"я"},I2840))&gt;0</f>
        <v>0</v>
      </c>
      <c r="AC2840" s="142" t="b">
        <f>COUNT(SEARCH({"а";"б";"в";"г";"д";"е";"ё";"ж";"з";"и";"й";"к";"л";"м";"н";"о";"п";"р";"с";"т";"у";"ф";"х";"ц";"ч";"ш";"щ";"ъ";"ы";"ь";"э";"ю";"я"},M2840))&gt;0</f>
        <v>0</v>
      </c>
      <c r="AD2840" s="27" t="b">
        <f t="shared" si="50"/>
        <v>1</v>
      </c>
      <c r="AE2840" s="289"/>
    </row>
    <row r="2841" spans="1:31" hidden="1">
      <c r="A2841" s="86" t="s">
        <v>285</v>
      </c>
      <c r="B2841" s="86"/>
      <c r="C2841" s="42" t="s">
        <v>4489</v>
      </c>
      <c r="D2841" s="312" t="s">
        <v>279</v>
      </c>
      <c r="E2841" s="24" t="s">
        <v>4629</v>
      </c>
      <c r="F2841" s="25" t="s">
        <v>21</v>
      </c>
      <c r="G2841" s="24"/>
      <c r="H2841" s="114" t="s">
        <v>402</v>
      </c>
      <c r="I2841" s="114" t="s">
        <v>19</v>
      </c>
      <c r="J2841" s="22" t="s">
        <v>5</v>
      </c>
      <c r="K2841" s="73"/>
      <c r="L2841" s="24"/>
      <c r="M2841" s="24"/>
      <c r="N2841" s="42"/>
      <c r="O2841" s="51" t="s">
        <v>519</v>
      </c>
      <c r="P2841" s="49"/>
      <c r="Q2841" s="24"/>
      <c r="R2841" s="24"/>
      <c r="S2841" s="24" t="s">
        <v>4</v>
      </c>
      <c r="T2841" s="24"/>
      <c r="U2841" s="289"/>
      <c r="V2841" s="289"/>
      <c r="W2841" s="289"/>
      <c r="X2841" s="142" t="b">
        <f>COUNT(SEARCH({"а";"б";"в";"г";"д";"е";"ё";"ж";"з";"и";"й";"к";"л";"м";"н";"о";"п";"р";"с";"т";"у";"ф";"х";"ц";"ч";"ш";"щ";"ъ";"ы";"ь";"э";"ю";"я"},E2841))&gt;0</f>
        <v>0</v>
      </c>
      <c r="Y2841" s="142" t="b">
        <f>COUNT(SEARCH({"а";"б";"в";"г";"д";"е";"ё";"ж";"з";"и";"й";"к";"л";"м";"н";"о";"п";"р";"с";"т";"у";"ф";"х";"ц";"ч";"ш";"щ";"ъ";"ы";"ь";"э";"ю";"я"},F2841))&gt;0</f>
        <v>0</v>
      </c>
      <c r="Z2841" s="142" t="b">
        <f>COUNT(SEARCH({"а";"б";"в";"г";"д";"е";"ё";"ж";"з";"и";"й";"к";"л";"м";"н";"о";"п";"р";"с";"т";"у";"ф";"х";"ц";"ч";"ш";"щ";"ъ";"ы";"ь";"э";"ю";"я"},K2841))&gt;0</f>
        <v>0</v>
      </c>
      <c r="AA2841" s="142" t="b">
        <f>COUNT(SEARCH({"а";"б";"в";"г";"д";"е";"ё";"ж";"з";"и";"й";"к";"л";"м";"н";"о";"п";"р";"с";"т";"у";"ф";"х";"ц";"ч";"ш";"щ";"ъ";"ы";"ь";"э";"ю";"я"},L2841))&gt;0</f>
        <v>0</v>
      </c>
      <c r="AB2841" s="142" t="b">
        <f>COUNT(SEARCH({"а";"б";"в";"г";"д";"е";"ё";"ж";"з";"и";"й";"к";"л";"м";"н";"о";"п";"р";"с";"т";"у";"ф";"х";"ц";"ч";"ш";"щ";"ъ";"ы";"ь";"э";"ю";"я"},I2841))&gt;0</f>
        <v>0</v>
      </c>
      <c r="AC2841" s="142" t="b">
        <f>COUNT(SEARCH({"а";"б";"в";"г";"д";"е";"ё";"ж";"з";"и";"й";"к";"л";"м";"н";"о";"п";"р";"с";"т";"у";"ф";"х";"ц";"ч";"ш";"щ";"ъ";"ы";"ь";"э";"ю";"я"},M2841))&gt;0</f>
        <v>0</v>
      </c>
      <c r="AD2841" s="27" t="b">
        <f t="shared" si="50"/>
        <v>1</v>
      </c>
      <c r="AE2841" s="289"/>
    </row>
    <row r="2842" spans="1:31" hidden="1">
      <c r="A2842" s="86" t="s">
        <v>285</v>
      </c>
      <c r="B2842" s="86"/>
      <c r="C2842" s="42" t="s">
        <v>4489</v>
      </c>
      <c r="D2842" s="312" t="s">
        <v>279</v>
      </c>
      <c r="E2842" s="24" t="s">
        <v>4629</v>
      </c>
      <c r="F2842" s="25" t="s">
        <v>93</v>
      </c>
      <c r="G2842" s="25" t="s">
        <v>136</v>
      </c>
      <c r="H2842" s="114" t="s">
        <v>578</v>
      </c>
      <c r="I2842" s="114" t="s">
        <v>65</v>
      </c>
      <c r="J2842" s="22" t="s">
        <v>5</v>
      </c>
      <c r="K2842" s="73" t="s">
        <v>390</v>
      </c>
      <c r="L2842" s="129" t="s">
        <v>94</v>
      </c>
      <c r="M2842" s="129" t="s">
        <v>65</v>
      </c>
      <c r="N2842" s="42"/>
      <c r="O2842" s="51" t="s">
        <v>395</v>
      </c>
      <c r="P2842" s="49"/>
      <c r="Q2842" s="24"/>
      <c r="R2842" s="24"/>
      <c r="S2842" s="24" t="s">
        <v>4</v>
      </c>
      <c r="T2842" s="24" t="s">
        <v>276</v>
      </c>
      <c r="U2842" s="289"/>
      <c r="V2842" s="289"/>
      <c r="W2842" s="289"/>
      <c r="X2842" s="142" t="b">
        <f>COUNT(SEARCH({"а";"б";"в";"г";"д";"е";"ё";"ж";"з";"и";"й";"к";"л";"м";"н";"о";"п";"р";"с";"т";"у";"ф";"х";"ц";"ч";"ш";"щ";"ъ";"ы";"ь";"э";"ю";"я"},E2842))&gt;0</f>
        <v>0</v>
      </c>
      <c r="Y2842" s="142" t="b">
        <f>COUNT(SEARCH({"а";"б";"в";"г";"д";"е";"ё";"ж";"з";"и";"й";"к";"л";"м";"н";"о";"п";"р";"с";"т";"у";"ф";"х";"ц";"ч";"ш";"щ";"ъ";"ы";"ь";"э";"ю";"я"},F2842))&gt;0</f>
        <v>0</v>
      </c>
      <c r="Z2842" s="142" t="b">
        <f>COUNT(SEARCH({"а";"б";"в";"г";"д";"е";"ё";"ж";"з";"и";"й";"к";"л";"м";"н";"о";"п";"р";"с";"т";"у";"ф";"х";"ц";"ч";"ш";"щ";"ъ";"ы";"ь";"э";"ю";"я"},K2842))&gt;0</f>
        <v>0</v>
      </c>
      <c r="AA2842" s="142" t="b">
        <f>COUNT(SEARCH({"а";"б";"в";"г";"д";"е";"ё";"ж";"з";"и";"й";"к";"л";"м";"н";"о";"п";"р";"с";"т";"у";"ф";"х";"ц";"ч";"ш";"щ";"ъ";"ы";"ь";"э";"ю";"я"},L2842))&gt;0</f>
        <v>0</v>
      </c>
      <c r="AB2842" s="142" t="b">
        <f>COUNT(SEARCH({"а";"б";"в";"г";"д";"е";"ё";"ж";"з";"и";"й";"к";"л";"м";"н";"о";"п";"р";"с";"т";"у";"ф";"х";"ц";"ч";"ш";"щ";"ъ";"ы";"ь";"э";"ю";"я"},I2842))&gt;0</f>
        <v>0</v>
      </c>
      <c r="AC2842" s="142" t="b">
        <f>COUNT(SEARCH({"а";"б";"в";"г";"д";"е";"ё";"ж";"з";"и";"й";"к";"л";"м";"н";"о";"п";"р";"с";"т";"у";"ф";"х";"ц";"ч";"ш";"щ";"ъ";"ы";"ь";"э";"ю";"я"},M2842))&gt;0</f>
        <v>0</v>
      </c>
      <c r="AD2842" s="27" t="b">
        <f t="shared" si="50"/>
        <v>1</v>
      </c>
      <c r="AE2842" s="289"/>
    </row>
    <row r="2843" spans="1:31" hidden="1">
      <c r="A2843" s="414" t="s">
        <v>9015</v>
      </c>
      <c r="B2843" s="414"/>
      <c r="C2843" s="317" t="s">
        <v>8605</v>
      </c>
      <c r="D2843" s="312">
        <v>1</v>
      </c>
      <c r="E2843" s="318" t="s">
        <v>8606</v>
      </c>
      <c r="F2843" s="316" t="s">
        <v>4105</v>
      </c>
      <c r="G2843" s="317" t="s">
        <v>272</v>
      </c>
      <c r="H2843" s="249" t="s">
        <v>4106</v>
      </c>
      <c r="I2843" s="417" t="s">
        <v>97</v>
      </c>
      <c r="J2843" s="318" t="s">
        <v>5</v>
      </c>
      <c r="K2843" s="418" t="s">
        <v>8607</v>
      </c>
      <c r="L2843" s="316" t="s">
        <v>4105</v>
      </c>
      <c r="M2843" s="316" t="s">
        <v>77</v>
      </c>
      <c r="N2843" s="317"/>
      <c r="O2843" s="318" t="s">
        <v>395</v>
      </c>
      <c r="P2843" s="317"/>
      <c r="Q2843" s="317"/>
      <c r="R2843" s="316"/>
      <c r="S2843" s="316" t="s">
        <v>4</v>
      </c>
      <c r="T2843" s="316"/>
      <c r="U2843" s="415"/>
      <c r="V2843" s="415"/>
      <c r="W2843" s="415"/>
      <c r="X2843" s="142" t="b">
        <f>COUNT(SEARCH({"а";"б";"в";"г";"д";"е";"ё";"ж";"з";"и";"й";"к";"л";"м";"н";"о";"п";"р";"с";"т";"у";"ф";"х";"ц";"ч";"ш";"щ";"ъ";"ы";"ь";"э";"ю";"я"},E2843))&gt;0</f>
        <v>0</v>
      </c>
      <c r="Y2843" s="142" t="b">
        <f>COUNT(SEARCH({"а";"б";"в";"г";"д";"е";"ё";"ж";"з";"и";"й";"к";"л";"м";"н";"о";"п";"р";"с";"т";"у";"ф";"х";"ц";"ч";"ш";"щ";"ъ";"ы";"ь";"э";"ю";"я"},F2843))&gt;0</f>
        <v>0</v>
      </c>
      <c r="Z2843" s="142" t="b">
        <f>COUNT(SEARCH({"а";"б";"в";"г";"д";"е";"ё";"ж";"з";"и";"й";"к";"л";"м";"н";"о";"п";"р";"с";"т";"у";"ф";"х";"ц";"ч";"ш";"щ";"ъ";"ы";"ь";"э";"ю";"я"},K2843))&gt;0</f>
        <v>0</v>
      </c>
      <c r="AA2843" s="142" t="b">
        <f>COUNT(SEARCH({"а";"б";"в";"г";"д";"е";"ё";"ж";"з";"и";"й";"к";"л";"м";"н";"о";"п";"р";"с";"т";"у";"ф";"х";"ц";"ч";"ш";"щ";"ъ";"ы";"ь";"э";"ю";"я"},L2843))&gt;0</f>
        <v>0</v>
      </c>
      <c r="AB2843" s="142" t="b">
        <f>COUNT(SEARCH({"а";"б";"в";"г";"д";"е";"ё";"ж";"з";"и";"й";"к";"л";"м";"н";"о";"п";"р";"с";"т";"у";"ф";"х";"ц";"ч";"ш";"щ";"ъ";"ы";"ь";"э";"ю";"я"},I2843))&gt;0</f>
        <v>0</v>
      </c>
      <c r="AC2843" s="142" t="b">
        <f>COUNT(SEARCH({"а";"б";"в";"г";"д";"е";"ё";"ж";"з";"и";"й";"к";"л";"м";"н";"о";"п";"р";"с";"т";"у";"ф";"х";"ц";"ч";"ш";"щ";"ъ";"ы";"ь";"э";"ю";"я"},M2843))&gt;0</f>
        <v>0</v>
      </c>
      <c r="AD2843" s="27" t="b">
        <f t="shared" si="50"/>
        <v>1</v>
      </c>
      <c r="AE2843" s="415"/>
    </row>
    <row r="2844" spans="1:31" hidden="1">
      <c r="A2844" s="414" t="s">
        <v>9015</v>
      </c>
      <c r="B2844" s="414"/>
      <c r="C2844" s="317" t="s">
        <v>8605</v>
      </c>
      <c r="D2844" s="312">
        <v>1</v>
      </c>
      <c r="E2844" s="318" t="s">
        <v>8606</v>
      </c>
      <c r="F2844" s="316" t="s">
        <v>14</v>
      </c>
      <c r="G2844" s="317"/>
      <c r="H2844" s="316" t="s">
        <v>13</v>
      </c>
      <c r="I2844" s="417" t="s">
        <v>15</v>
      </c>
      <c r="J2844" s="318" t="s">
        <v>5</v>
      </c>
      <c r="K2844" s="418"/>
      <c r="L2844" s="419"/>
      <c r="M2844" s="317"/>
      <c r="N2844" s="317"/>
      <c r="O2844" s="318" t="s">
        <v>13</v>
      </c>
      <c r="P2844" s="317"/>
      <c r="Q2844" s="317"/>
      <c r="R2844" s="316"/>
      <c r="S2844" s="316"/>
      <c r="T2844" s="316"/>
      <c r="U2844" s="415"/>
      <c r="V2844" s="415"/>
      <c r="W2844" s="415"/>
      <c r="X2844" s="142" t="b">
        <f>COUNT(SEARCH({"а";"б";"в";"г";"д";"е";"ё";"ж";"з";"и";"й";"к";"л";"м";"н";"о";"п";"р";"с";"т";"у";"ф";"х";"ц";"ч";"ш";"щ";"ъ";"ы";"ь";"э";"ю";"я"},E2844))&gt;0</f>
        <v>0</v>
      </c>
      <c r="Y2844" s="142" t="b">
        <f>COUNT(SEARCH({"а";"б";"в";"г";"д";"е";"ё";"ж";"з";"и";"й";"к";"л";"м";"н";"о";"п";"р";"с";"т";"у";"ф";"х";"ц";"ч";"ш";"щ";"ъ";"ы";"ь";"э";"ю";"я"},F2844))&gt;0</f>
        <v>0</v>
      </c>
      <c r="Z2844" s="142" t="b">
        <f>COUNT(SEARCH({"а";"б";"в";"г";"д";"е";"ё";"ж";"з";"и";"й";"к";"л";"м";"н";"о";"п";"р";"с";"т";"у";"ф";"х";"ц";"ч";"ш";"щ";"ъ";"ы";"ь";"э";"ю";"я"},K2844))&gt;0</f>
        <v>0</v>
      </c>
      <c r="AA2844" s="142" t="b">
        <f>COUNT(SEARCH({"а";"б";"в";"г";"д";"е";"ё";"ж";"з";"и";"й";"к";"л";"м";"н";"о";"п";"р";"с";"т";"у";"ф";"х";"ц";"ч";"ш";"щ";"ъ";"ы";"ь";"э";"ю";"я"},L2844))&gt;0</f>
        <v>0</v>
      </c>
      <c r="AB2844" s="142" t="b">
        <f>COUNT(SEARCH({"а";"б";"в";"г";"д";"е";"ё";"ж";"з";"и";"й";"к";"л";"м";"н";"о";"п";"р";"с";"т";"у";"ф";"х";"ц";"ч";"ш";"щ";"ъ";"ы";"ь";"э";"ю";"я"},I2844))&gt;0</f>
        <v>0</v>
      </c>
      <c r="AC2844" s="142" t="b">
        <f>COUNT(SEARCH({"а";"б";"в";"г";"д";"е";"ё";"ж";"з";"и";"й";"к";"л";"м";"н";"о";"п";"р";"с";"т";"у";"ф";"х";"ц";"ч";"ш";"щ";"ъ";"ы";"ь";"э";"ю";"я"},M2844))&gt;0</f>
        <v>0</v>
      </c>
      <c r="AD2844" s="27" t="b">
        <f t="shared" si="50"/>
        <v>1</v>
      </c>
      <c r="AE2844" s="415"/>
    </row>
    <row r="2845" spans="1:31" hidden="1">
      <c r="A2845" s="414" t="s">
        <v>9015</v>
      </c>
      <c r="B2845" s="414"/>
      <c r="C2845" s="317" t="s">
        <v>8605</v>
      </c>
      <c r="D2845" s="312">
        <v>1</v>
      </c>
      <c r="E2845" s="318" t="s">
        <v>8606</v>
      </c>
      <c r="F2845" s="316" t="s">
        <v>8</v>
      </c>
      <c r="G2845" s="317"/>
      <c r="H2845" s="318" t="s">
        <v>67</v>
      </c>
      <c r="I2845" s="417" t="s">
        <v>97</v>
      </c>
      <c r="J2845" s="318" t="s">
        <v>5</v>
      </c>
      <c r="K2845" s="418"/>
      <c r="L2845" s="419"/>
      <c r="M2845" s="317"/>
      <c r="N2845" s="317" t="s">
        <v>412</v>
      </c>
      <c r="O2845" s="318" t="s">
        <v>413</v>
      </c>
      <c r="P2845" s="317"/>
      <c r="Q2845" s="317"/>
      <c r="R2845" s="316"/>
      <c r="S2845" s="316" t="s">
        <v>398</v>
      </c>
      <c r="T2845" s="316"/>
      <c r="U2845" s="415"/>
      <c r="V2845" s="415"/>
      <c r="W2845" s="415"/>
      <c r="X2845" s="142" t="b">
        <f>COUNT(SEARCH({"а";"б";"в";"г";"д";"е";"ё";"ж";"з";"и";"й";"к";"л";"м";"н";"о";"п";"р";"с";"т";"у";"ф";"х";"ц";"ч";"ш";"щ";"ъ";"ы";"ь";"э";"ю";"я"},E2845))&gt;0</f>
        <v>0</v>
      </c>
      <c r="Y2845" s="142" t="b">
        <f>COUNT(SEARCH({"а";"б";"в";"г";"д";"е";"ё";"ж";"з";"и";"й";"к";"л";"м";"н";"о";"п";"р";"с";"т";"у";"ф";"х";"ц";"ч";"ш";"щ";"ъ";"ы";"ь";"э";"ю";"я"},F2845))&gt;0</f>
        <v>0</v>
      </c>
      <c r="Z2845" s="142" t="b">
        <f>COUNT(SEARCH({"а";"б";"в";"г";"д";"е";"ё";"ж";"з";"и";"й";"к";"л";"м";"н";"о";"п";"р";"с";"т";"у";"ф";"х";"ц";"ч";"ш";"щ";"ъ";"ы";"ь";"э";"ю";"я"},K2845))&gt;0</f>
        <v>0</v>
      </c>
      <c r="AA2845" s="142" t="b">
        <f>COUNT(SEARCH({"а";"б";"в";"г";"д";"е";"ё";"ж";"з";"и";"й";"к";"л";"м";"н";"о";"п";"р";"с";"т";"у";"ф";"х";"ц";"ч";"ш";"щ";"ъ";"ы";"ь";"э";"ю";"я"},L2845))&gt;0</f>
        <v>0</v>
      </c>
      <c r="AB2845" s="142" t="b">
        <f>COUNT(SEARCH({"а";"б";"в";"г";"д";"е";"ё";"ж";"з";"и";"й";"к";"л";"м";"н";"о";"п";"р";"с";"т";"у";"ф";"х";"ц";"ч";"ш";"щ";"ъ";"ы";"ь";"э";"ю";"я"},I2845))&gt;0</f>
        <v>0</v>
      </c>
      <c r="AC2845" s="142" t="b">
        <f>COUNT(SEARCH({"а";"б";"в";"г";"д";"е";"ё";"ж";"з";"и";"й";"к";"л";"м";"н";"о";"п";"р";"с";"т";"у";"ф";"х";"ц";"ч";"ш";"щ";"ъ";"ы";"ь";"э";"ю";"я"},M2845))&gt;0</f>
        <v>0</v>
      </c>
      <c r="AD2845" s="27" t="b">
        <f t="shared" si="50"/>
        <v>1</v>
      </c>
      <c r="AE2845" s="415"/>
    </row>
    <row r="2846" spans="1:31" hidden="1">
      <c r="A2846" s="414" t="s">
        <v>9015</v>
      </c>
      <c r="B2846" s="414"/>
      <c r="C2846" s="317" t="s">
        <v>8605</v>
      </c>
      <c r="D2846" s="312">
        <v>1</v>
      </c>
      <c r="E2846" s="318" t="s">
        <v>8606</v>
      </c>
      <c r="F2846" s="316" t="s">
        <v>10</v>
      </c>
      <c r="G2846" s="317"/>
      <c r="H2846" s="316" t="s">
        <v>414</v>
      </c>
      <c r="I2846" s="417" t="s">
        <v>3</v>
      </c>
      <c r="J2846" s="318" t="s">
        <v>5</v>
      </c>
      <c r="K2846" s="418"/>
      <c r="L2846" s="419"/>
      <c r="M2846" s="317"/>
      <c r="N2846" s="317"/>
      <c r="O2846" s="318" t="s">
        <v>399</v>
      </c>
      <c r="P2846" s="317"/>
      <c r="Q2846" s="317"/>
      <c r="R2846" s="316"/>
      <c r="S2846" s="316" t="s">
        <v>4</v>
      </c>
      <c r="T2846" s="316"/>
      <c r="U2846" s="415"/>
      <c r="V2846" s="415"/>
      <c r="W2846" s="415"/>
      <c r="X2846" s="142" t="b">
        <f>COUNT(SEARCH({"а";"б";"в";"г";"д";"е";"ё";"ж";"з";"и";"й";"к";"л";"м";"н";"о";"п";"р";"с";"т";"у";"ф";"х";"ц";"ч";"ш";"щ";"ъ";"ы";"ь";"э";"ю";"я"},E2846))&gt;0</f>
        <v>0</v>
      </c>
      <c r="Y2846" s="142" t="b">
        <f>COUNT(SEARCH({"а";"б";"в";"г";"д";"е";"ё";"ж";"з";"и";"й";"к";"л";"м";"н";"о";"п";"р";"с";"т";"у";"ф";"х";"ц";"ч";"ш";"щ";"ъ";"ы";"ь";"э";"ю";"я"},F2846))&gt;0</f>
        <v>0</v>
      </c>
      <c r="Z2846" s="142" t="b">
        <f>COUNT(SEARCH({"а";"б";"в";"г";"д";"е";"ё";"ж";"з";"и";"й";"к";"л";"м";"н";"о";"п";"р";"с";"т";"у";"ф";"х";"ц";"ч";"ш";"щ";"ъ";"ы";"ь";"э";"ю";"я"},K2846))&gt;0</f>
        <v>0</v>
      </c>
      <c r="AA2846" s="142" t="b">
        <f>COUNT(SEARCH({"а";"б";"в";"г";"д";"е";"ё";"ж";"з";"и";"й";"к";"л";"м";"н";"о";"п";"р";"с";"т";"у";"ф";"х";"ц";"ч";"ш";"щ";"ъ";"ы";"ь";"э";"ю";"я"},L2846))&gt;0</f>
        <v>0</v>
      </c>
      <c r="AB2846" s="142" t="b">
        <f>COUNT(SEARCH({"а";"б";"в";"г";"д";"е";"ё";"ж";"з";"и";"й";"к";"л";"м";"н";"о";"п";"р";"с";"т";"у";"ф";"х";"ц";"ч";"ш";"щ";"ъ";"ы";"ь";"э";"ю";"я"},I2846))&gt;0</f>
        <v>0</v>
      </c>
      <c r="AC2846" s="142" t="b">
        <f>COUNT(SEARCH({"а";"б";"в";"г";"д";"е";"ё";"ж";"з";"и";"й";"к";"л";"м";"н";"о";"п";"р";"с";"т";"у";"ф";"х";"ц";"ч";"ш";"щ";"ъ";"ы";"ь";"э";"ю";"я"},M2846))&gt;0</f>
        <v>0</v>
      </c>
      <c r="AD2846" s="27" t="b">
        <f t="shared" si="50"/>
        <v>1</v>
      </c>
      <c r="AE2846" s="415"/>
    </row>
    <row r="2847" spans="1:31" ht="30" hidden="1">
      <c r="A2847" s="414" t="s">
        <v>9015</v>
      </c>
      <c r="B2847" s="414"/>
      <c r="C2847" s="317" t="s">
        <v>8605</v>
      </c>
      <c r="D2847" s="312">
        <v>1</v>
      </c>
      <c r="E2847" s="318" t="s">
        <v>8606</v>
      </c>
      <c r="F2847" s="316" t="s">
        <v>12</v>
      </c>
      <c r="G2847" s="317"/>
      <c r="H2847" s="318" t="s">
        <v>400</v>
      </c>
      <c r="I2847" s="417" t="s">
        <v>3</v>
      </c>
      <c r="J2847" s="318" t="s">
        <v>5</v>
      </c>
      <c r="K2847" s="418"/>
      <c r="L2847" s="419"/>
      <c r="M2847" s="317"/>
      <c r="N2847" s="317"/>
      <c r="O2847" s="318" t="s">
        <v>66</v>
      </c>
      <c r="P2847" s="317"/>
      <c r="Q2847" s="317"/>
      <c r="R2847" s="316"/>
      <c r="S2847" s="316" t="s">
        <v>4</v>
      </c>
      <c r="T2847" s="316"/>
      <c r="U2847" s="415"/>
      <c r="V2847" s="415"/>
      <c r="W2847" s="415"/>
      <c r="X2847" s="142" t="b">
        <f>COUNT(SEARCH({"а";"б";"в";"г";"д";"е";"ё";"ж";"з";"и";"й";"к";"л";"м";"н";"о";"п";"р";"с";"т";"у";"ф";"х";"ц";"ч";"ш";"щ";"ъ";"ы";"ь";"э";"ю";"я"},E2847))&gt;0</f>
        <v>0</v>
      </c>
      <c r="Y2847" s="142" t="b">
        <f>COUNT(SEARCH({"а";"б";"в";"г";"д";"е";"ё";"ж";"з";"и";"й";"к";"л";"м";"н";"о";"п";"р";"с";"т";"у";"ф";"х";"ц";"ч";"ш";"щ";"ъ";"ы";"ь";"э";"ю";"я"},F2847))&gt;0</f>
        <v>0</v>
      </c>
      <c r="Z2847" s="142" t="b">
        <f>COUNT(SEARCH({"а";"б";"в";"г";"д";"е";"ё";"ж";"з";"и";"й";"к";"л";"м";"н";"о";"п";"р";"с";"т";"у";"ф";"х";"ц";"ч";"ш";"щ";"ъ";"ы";"ь";"э";"ю";"я"},K2847))&gt;0</f>
        <v>0</v>
      </c>
      <c r="AA2847" s="142" t="b">
        <f>COUNT(SEARCH({"а";"б";"в";"г";"д";"е";"ё";"ж";"з";"и";"й";"к";"л";"м";"н";"о";"п";"р";"с";"т";"у";"ф";"х";"ц";"ч";"ш";"щ";"ъ";"ы";"ь";"э";"ю";"я"},L2847))&gt;0</f>
        <v>0</v>
      </c>
      <c r="AB2847" s="142" t="b">
        <f>COUNT(SEARCH({"а";"б";"в";"г";"д";"е";"ё";"ж";"з";"и";"й";"к";"л";"м";"н";"о";"п";"р";"с";"т";"у";"ф";"х";"ц";"ч";"ш";"щ";"ъ";"ы";"ь";"э";"ю";"я"},I2847))&gt;0</f>
        <v>0</v>
      </c>
      <c r="AC2847" s="142" t="b">
        <f>COUNT(SEARCH({"а";"б";"в";"г";"д";"е";"ё";"ж";"з";"и";"й";"к";"л";"м";"н";"о";"п";"р";"с";"т";"у";"ф";"х";"ц";"ч";"ш";"щ";"ъ";"ы";"ь";"э";"ю";"я"},M2847))&gt;0</f>
        <v>0</v>
      </c>
      <c r="AD2847" s="27" t="b">
        <f t="shared" si="50"/>
        <v>1</v>
      </c>
      <c r="AE2847" s="415"/>
    </row>
    <row r="2848" spans="1:31" hidden="1">
      <c r="A2848" s="414" t="s">
        <v>9015</v>
      </c>
      <c r="B2848" s="414"/>
      <c r="C2848" s="317" t="s">
        <v>8605</v>
      </c>
      <c r="D2848" s="312">
        <v>1</v>
      </c>
      <c r="E2848" s="318" t="s">
        <v>8606</v>
      </c>
      <c r="F2848" s="316" t="s">
        <v>18</v>
      </c>
      <c r="G2848" s="317"/>
      <c r="H2848" s="318" t="s">
        <v>64</v>
      </c>
      <c r="I2848" s="417" t="s">
        <v>19</v>
      </c>
      <c r="J2848" s="318" t="s">
        <v>5</v>
      </c>
      <c r="K2848" s="418"/>
      <c r="L2848" s="419"/>
      <c r="M2848" s="317"/>
      <c r="N2848" s="317"/>
      <c r="O2848" s="318" t="s">
        <v>401</v>
      </c>
      <c r="P2848" s="317"/>
      <c r="Q2848" s="317"/>
      <c r="R2848" s="316"/>
      <c r="S2848" s="316"/>
      <c r="T2848" s="316"/>
      <c r="U2848" s="415"/>
      <c r="V2848" s="415"/>
      <c r="W2848" s="415"/>
      <c r="X2848" s="142" t="b">
        <f>COUNT(SEARCH({"а";"б";"в";"г";"д";"е";"ё";"ж";"з";"и";"й";"к";"л";"м";"н";"о";"п";"р";"с";"т";"у";"ф";"х";"ц";"ч";"ш";"щ";"ъ";"ы";"ь";"э";"ю";"я"},E2848))&gt;0</f>
        <v>0</v>
      </c>
      <c r="Y2848" s="142" t="b">
        <f>COUNT(SEARCH({"а";"б";"в";"г";"д";"е";"ё";"ж";"з";"и";"й";"к";"л";"м";"н";"о";"п";"р";"с";"т";"у";"ф";"х";"ц";"ч";"ш";"щ";"ъ";"ы";"ь";"э";"ю";"я"},F2848))&gt;0</f>
        <v>0</v>
      </c>
      <c r="Z2848" s="142" t="b">
        <f>COUNT(SEARCH({"а";"б";"в";"г";"д";"е";"ё";"ж";"з";"и";"й";"к";"л";"м";"н";"о";"п";"р";"с";"т";"у";"ф";"х";"ц";"ч";"ш";"щ";"ъ";"ы";"ь";"э";"ю";"я"},K2848))&gt;0</f>
        <v>0</v>
      </c>
      <c r="AA2848" s="142" t="b">
        <f>COUNT(SEARCH({"а";"б";"в";"г";"д";"е";"ё";"ж";"з";"и";"й";"к";"л";"м";"н";"о";"п";"р";"с";"т";"у";"ф";"х";"ц";"ч";"ш";"щ";"ъ";"ы";"ь";"э";"ю";"я"},L2848))&gt;0</f>
        <v>0</v>
      </c>
      <c r="AB2848" s="142" t="b">
        <f>COUNT(SEARCH({"а";"б";"в";"г";"д";"е";"ё";"ж";"з";"и";"й";"к";"л";"м";"н";"о";"п";"р";"с";"т";"у";"ф";"х";"ц";"ч";"ш";"щ";"ъ";"ы";"ь";"э";"ю";"я"},I2848))&gt;0</f>
        <v>0</v>
      </c>
      <c r="AC2848" s="142" t="b">
        <f>COUNT(SEARCH({"а";"б";"в";"г";"д";"е";"ё";"ж";"з";"и";"й";"к";"л";"м";"н";"о";"п";"р";"с";"т";"у";"ф";"х";"ц";"ч";"ш";"щ";"ъ";"ы";"ь";"э";"ю";"я"},M2848))&gt;0</f>
        <v>0</v>
      </c>
      <c r="AD2848" s="27" t="b">
        <f t="shared" si="50"/>
        <v>1</v>
      </c>
      <c r="AE2848" s="415"/>
    </row>
    <row r="2849" spans="1:31" ht="45" hidden="1">
      <c r="A2849" s="414" t="s">
        <v>9015</v>
      </c>
      <c r="B2849" s="414"/>
      <c r="C2849" s="317" t="s">
        <v>8605</v>
      </c>
      <c r="D2849" s="312">
        <v>1</v>
      </c>
      <c r="E2849" s="318" t="s">
        <v>8606</v>
      </c>
      <c r="F2849" s="316" t="s">
        <v>21</v>
      </c>
      <c r="G2849" s="317"/>
      <c r="H2849" s="316" t="s">
        <v>402</v>
      </c>
      <c r="I2849" s="417" t="s">
        <v>19</v>
      </c>
      <c r="J2849" s="318" t="s">
        <v>5</v>
      </c>
      <c r="K2849" s="418"/>
      <c r="L2849" s="419"/>
      <c r="M2849" s="317"/>
      <c r="N2849" s="317"/>
      <c r="O2849" s="318" t="s">
        <v>20</v>
      </c>
      <c r="P2849" s="317"/>
      <c r="Q2849" s="317"/>
      <c r="R2849" s="318"/>
      <c r="S2849" s="318" t="s">
        <v>4</v>
      </c>
      <c r="T2849" s="316"/>
      <c r="U2849" s="415"/>
      <c r="V2849" s="415"/>
      <c r="W2849" s="415"/>
      <c r="X2849" s="142" t="b">
        <f>COUNT(SEARCH({"а";"б";"в";"г";"д";"е";"ё";"ж";"з";"и";"й";"к";"л";"м";"н";"о";"п";"р";"с";"т";"у";"ф";"х";"ц";"ч";"ш";"щ";"ъ";"ы";"ь";"э";"ю";"я"},E2849))&gt;0</f>
        <v>0</v>
      </c>
      <c r="Y2849" s="142" t="b">
        <f>COUNT(SEARCH({"а";"б";"в";"г";"д";"е";"ё";"ж";"з";"и";"й";"к";"л";"м";"н";"о";"п";"р";"с";"т";"у";"ф";"х";"ц";"ч";"ш";"щ";"ъ";"ы";"ь";"э";"ю";"я"},F2849))&gt;0</f>
        <v>0</v>
      </c>
      <c r="Z2849" s="142" t="b">
        <f>COUNT(SEARCH({"а";"б";"в";"г";"д";"е";"ё";"ж";"з";"и";"й";"к";"л";"м";"н";"о";"п";"р";"с";"т";"у";"ф";"х";"ц";"ч";"ш";"щ";"ъ";"ы";"ь";"э";"ю";"я"},K2849))&gt;0</f>
        <v>0</v>
      </c>
      <c r="AA2849" s="142" t="b">
        <f>COUNT(SEARCH({"а";"б";"в";"г";"д";"е";"ё";"ж";"з";"и";"й";"к";"л";"м";"н";"о";"п";"р";"с";"т";"у";"ф";"х";"ц";"ч";"ш";"щ";"ъ";"ы";"ь";"э";"ю";"я"},L2849))&gt;0</f>
        <v>0</v>
      </c>
      <c r="AB2849" s="142" t="b">
        <f>COUNT(SEARCH({"а";"б";"в";"г";"д";"е";"ё";"ж";"з";"и";"й";"к";"л";"м";"н";"о";"п";"р";"с";"т";"у";"ф";"х";"ц";"ч";"ш";"щ";"ъ";"ы";"ь";"э";"ю";"я"},I2849))&gt;0</f>
        <v>0</v>
      </c>
      <c r="AC2849" s="142" t="b">
        <f>COUNT(SEARCH({"а";"б";"в";"г";"д";"е";"ё";"ж";"з";"и";"й";"к";"л";"м";"н";"о";"п";"р";"с";"т";"у";"ф";"х";"ц";"ч";"ш";"щ";"ъ";"ы";"ь";"э";"ю";"я"},M2849))&gt;0</f>
        <v>0</v>
      </c>
      <c r="AD2849" s="27" t="b">
        <f t="shared" si="50"/>
        <v>1</v>
      </c>
      <c r="AE2849" s="415"/>
    </row>
    <row r="2850" spans="1:31" hidden="1">
      <c r="A2850" s="414" t="s">
        <v>9015</v>
      </c>
      <c r="B2850" s="414"/>
      <c r="C2850" s="317" t="s">
        <v>8605</v>
      </c>
      <c r="D2850" s="312">
        <v>1</v>
      </c>
      <c r="E2850" s="318" t="s">
        <v>8606</v>
      </c>
      <c r="F2850" s="316" t="s">
        <v>4111</v>
      </c>
      <c r="G2850" s="317"/>
      <c r="H2850" s="249" t="s">
        <v>4112</v>
      </c>
      <c r="I2850" s="417" t="s">
        <v>97</v>
      </c>
      <c r="J2850" s="318" t="s">
        <v>23</v>
      </c>
      <c r="K2850" s="418" t="s">
        <v>8607</v>
      </c>
      <c r="L2850" s="316" t="s">
        <v>4111</v>
      </c>
      <c r="M2850" s="316" t="s">
        <v>417</v>
      </c>
      <c r="N2850" s="317"/>
      <c r="O2850" s="318" t="s">
        <v>395</v>
      </c>
      <c r="P2850" s="317"/>
      <c r="Q2850" s="317"/>
      <c r="R2850" s="316"/>
      <c r="S2850" s="316"/>
      <c r="T2850" s="316"/>
      <c r="U2850" s="415"/>
      <c r="V2850" s="415"/>
      <c r="W2850" s="415"/>
      <c r="X2850" s="142" t="b">
        <f>COUNT(SEARCH({"а";"б";"в";"г";"д";"е";"ё";"ж";"з";"и";"й";"к";"л";"м";"н";"о";"п";"р";"с";"т";"у";"ф";"х";"ц";"ч";"ш";"щ";"ъ";"ы";"ь";"э";"ю";"я"},E2850))&gt;0</f>
        <v>0</v>
      </c>
      <c r="Y2850" s="142" t="b">
        <f>COUNT(SEARCH({"а";"б";"в";"г";"д";"е";"ё";"ж";"з";"и";"й";"к";"л";"м";"н";"о";"п";"р";"с";"т";"у";"ф";"х";"ц";"ч";"ш";"щ";"ъ";"ы";"ь";"э";"ю";"я"},F2850))&gt;0</f>
        <v>0</v>
      </c>
      <c r="Z2850" s="142" t="b">
        <f>COUNT(SEARCH({"а";"б";"в";"г";"д";"е";"ё";"ж";"з";"и";"й";"к";"л";"м";"н";"о";"п";"р";"с";"т";"у";"ф";"х";"ц";"ч";"ш";"щ";"ъ";"ы";"ь";"э";"ю";"я"},K2850))&gt;0</f>
        <v>0</v>
      </c>
      <c r="AA2850" s="142" t="b">
        <f>COUNT(SEARCH({"а";"б";"в";"г";"д";"е";"ё";"ж";"з";"и";"й";"к";"л";"м";"н";"о";"п";"р";"с";"т";"у";"ф";"х";"ц";"ч";"ш";"щ";"ъ";"ы";"ь";"э";"ю";"я"},L2850))&gt;0</f>
        <v>0</v>
      </c>
      <c r="AB2850" s="142" t="b">
        <f>COUNT(SEARCH({"а";"б";"в";"г";"д";"е";"ё";"ж";"з";"и";"й";"к";"л";"м";"н";"о";"п";"р";"с";"т";"у";"ф";"х";"ц";"ч";"ш";"щ";"ъ";"ы";"ь";"э";"ю";"я"},I2850))&gt;0</f>
        <v>0</v>
      </c>
      <c r="AC2850" s="142" t="b">
        <f>COUNT(SEARCH({"а";"б";"в";"г";"д";"е";"ё";"ж";"з";"и";"й";"к";"л";"м";"н";"о";"п";"р";"с";"т";"у";"ф";"х";"ц";"ч";"ш";"щ";"ъ";"ы";"ь";"э";"ю";"я"},M2850))&gt;0</f>
        <v>0</v>
      </c>
      <c r="AD2850" s="27" t="b">
        <f t="shared" si="50"/>
        <v>1</v>
      </c>
      <c r="AE2850" s="415"/>
    </row>
    <row r="2851" spans="1:31" hidden="1">
      <c r="A2851" s="414" t="s">
        <v>9015</v>
      </c>
      <c r="B2851" s="414"/>
      <c r="C2851" s="317" t="s">
        <v>8605</v>
      </c>
      <c r="D2851" s="312">
        <v>1</v>
      </c>
      <c r="E2851" s="318" t="s">
        <v>8606</v>
      </c>
      <c r="F2851" s="316" t="s">
        <v>4113</v>
      </c>
      <c r="G2851" s="317"/>
      <c r="H2851" s="249" t="s">
        <v>4114</v>
      </c>
      <c r="I2851" s="417" t="s">
        <v>97</v>
      </c>
      <c r="J2851" s="318" t="s">
        <v>23</v>
      </c>
      <c r="K2851" s="418" t="s">
        <v>8607</v>
      </c>
      <c r="L2851" s="316" t="s">
        <v>4113</v>
      </c>
      <c r="M2851" s="316" t="s">
        <v>417</v>
      </c>
      <c r="N2851" s="317"/>
      <c r="O2851" s="318" t="s">
        <v>395</v>
      </c>
      <c r="P2851" s="317"/>
      <c r="Q2851" s="317"/>
      <c r="R2851" s="316"/>
      <c r="S2851" s="316"/>
      <c r="T2851" s="316"/>
      <c r="U2851" s="415"/>
      <c r="V2851" s="415"/>
      <c r="W2851" s="415"/>
      <c r="X2851" s="142" t="b">
        <f>COUNT(SEARCH({"а";"б";"в";"г";"д";"е";"ё";"ж";"з";"и";"й";"к";"л";"м";"н";"о";"п";"р";"с";"т";"у";"ф";"х";"ц";"ч";"ш";"щ";"ъ";"ы";"ь";"э";"ю";"я"},E2851))&gt;0</f>
        <v>0</v>
      </c>
      <c r="Y2851" s="142" t="b">
        <f>COUNT(SEARCH({"а";"б";"в";"г";"д";"е";"ё";"ж";"з";"и";"й";"к";"л";"м";"н";"о";"п";"р";"с";"т";"у";"ф";"х";"ц";"ч";"ш";"щ";"ъ";"ы";"ь";"э";"ю";"я"},F2851))&gt;0</f>
        <v>0</v>
      </c>
      <c r="Z2851" s="142" t="b">
        <f>COUNT(SEARCH({"а";"б";"в";"г";"д";"е";"ё";"ж";"з";"и";"й";"к";"л";"м";"н";"о";"п";"р";"с";"т";"у";"ф";"х";"ц";"ч";"ш";"щ";"ъ";"ы";"ь";"э";"ю";"я"},K2851))&gt;0</f>
        <v>0</v>
      </c>
      <c r="AA2851" s="142" t="b">
        <f>COUNT(SEARCH({"а";"б";"в";"г";"д";"е";"ё";"ж";"з";"и";"й";"к";"л";"м";"н";"о";"п";"р";"с";"т";"у";"ф";"х";"ц";"ч";"ш";"щ";"ъ";"ы";"ь";"э";"ю";"я"},L2851))&gt;0</f>
        <v>0</v>
      </c>
      <c r="AB2851" s="142" t="b">
        <f>COUNT(SEARCH({"а";"б";"в";"г";"д";"е";"ё";"ж";"з";"и";"й";"к";"л";"м";"н";"о";"п";"р";"с";"т";"у";"ф";"х";"ц";"ч";"ш";"щ";"ъ";"ы";"ь";"э";"ю";"я"},I2851))&gt;0</f>
        <v>0</v>
      </c>
      <c r="AC2851" s="142" t="b">
        <f>COUNT(SEARCH({"а";"б";"в";"г";"д";"е";"ё";"ж";"з";"и";"й";"к";"л";"м";"н";"о";"п";"р";"с";"т";"у";"ф";"х";"ц";"ч";"ш";"щ";"ъ";"ы";"ь";"э";"ю";"я"},M2851))&gt;0</f>
        <v>0</v>
      </c>
      <c r="AD2851" s="27" t="b">
        <f t="shared" si="50"/>
        <v>1</v>
      </c>
      <c r="AE2851" s="415"/>
    </row>
    <row r="2852" spans="1:31" hidden="1">
      <c r="A2852" s="414" t="s">
        <v>9015</v>
      </c>
      <c r="B2852" s="414"/>
      <c r="C2852" s="317" t="s">
        <v>8605</v>
      </c>
      <c r="D2852" s="312">
        <v>1</v>
      </c>
      <c r="E2852" s="318" t="s">
        <v>8606</v>
      </c>
      <c r="F2852" s="316" t="s">
        <v>405</v>
      </c>
      <c r="G2852" s="317" t="s">
        <v>136</v>
      </c>
      <c r="H2852" s="316" t="s">
        <v>406</v>
      </c>
      <c r="I2852" s="417" t="s">
        <v>65</v>
      </c>
      <c r="J2852" s="318" t="s">
        <v>5</v>
      </c>
      <c r="K2852" s="418" t="s">
        <v>8607</v>
      </c>
      <c r="L2852" s="316" t="s">
        <v>405</v>
      </c>
      <c r="M2852" s="417" t="s">
        <v>65</v>
      </c>
      <c r="N2852" s="317"/>
      <c r="O2852" s="318" t="s">
        <v>395</v>
      </c>
      <c r="P2852" s="317"/>
      <c r="Q2852" s="317"/>
      <c r="R2852" s="316"/>
      <c r="S2852" s="316" t="s">
        <v>4</v>
      </c>
      <c r="T2852" s="316"/>
      <c r="U2852" s="415"/>
      <c r="V2852" s="415"/>
      <c r="W2852" s="415"/>
      <c r="X2852" s="142" t="b">
        <f>COUNT(SEARCH({"а";"б";"в";"г";"д";"е";"ё";"ж";"з";"и";"й";"к";"л";"м";"н";"о";"п";"р";"с";"т";"у";"ф";"х";"ц";"ч";"ш";"щ";"ъ";"ы";"ь";"э";"ю";"я"},E2852))&gt;0</f>
        <v>0</v>
      </c>
      <c r="Y2852" s="142" t="b">
        <f>COUNT(SEARCH({"а";"б";"в";"г";"д";"е";"ё";"ж";"з";"и";"й";"к";"л";"м";"н";"о";"п";"р";"с";"т";"у";"ф";"х";"ц";"ч";"ш";"щ";"ъ";"ы";"ь";"э";"ю";"я"},F2852))&gt;0</f>
        <v>0</v>
      </c>
      <c r="Z2852" s="142" t="b">
        <f>COUNT(SEARCH({"а";"б";"в";"г";"д";"е";"ё";"ж";"з";"и";"й";"к";"л";"м";"н";"о";"п";"р";"с";"т";"у";"ф";"х";"ц";"ч";"ш";"щ";"ъ";"ы";"ь";"э";"ю";"я"},K2852))&gt;0</f>
        <v>0</v>
      </c>
      <c r="AA2852" s="142" t="b">
        <f>COUNT(SEARCH({"а";"б";"в";"г";"д";"е";"ё";"ж";"з";"и";"й";"к";"л";"м";"н";"о";"п";"р";"с";"т";"у";"ф";"х";"ц";"ч";"ш";"щ";"ъ";"ы";"ь";"э";"ю";"я"},L2852))&gt;0</f>
        <v>0</v>
      </c>
      <c r="AB2852" s="142" t="b">
        <f>COUNT(SEARCH({"а";"б";"в";"г";"д";"е";"ё";"ж";"з";"и";"й";"к";"л";"м";"н";"о";"п";"р";"с";"т";"у";"ф";"х";"ц";"ч";"ш";"щ";"ъ";"ы";"ь";"э";"ю";"я"},I2852))&gt;0</f>
        <v>0</v>
      </c>
      <c r="AC2852" s="142" t="b">
        <f>COUNT(SEARCH({"а";"б";"в";"г";"д";"е";"ё";"ж";"з";"и";"й";"к";"л";"м";"н";"о";"п";"р";"с";"т";"у";"ф";"х";"ц";"ч";"ш";"щ";"ъ";"ы";"ь";"э";"ю";"я"},M2852))&gt;0</f>
        <v>0</v>
      </c>
      <c r="AD2852" s="27" t="b">
        <f t="shared" si="50"/>
        <v>1</v>
      </c>
      <c r="AE2852" s="415"/>
    </row>
    <row r="2853" spans="1:31" hidden="1">
      <c r="A2853" s="414" t="s">
        <v>9015</v>
      </c>
      <c r="B2853" s="414"/>
      <c r="C2853" s="317" t="s">
        <v>8605</v>
      </c>
      <c r="D2853" s="312">
        <v>1</v>
      </c>
      <c r="E2853" s="318" t="s">
        <v>8606</v>
      </c>
      <c r="F2853" s="316" t="s">
        <v>407</v>
      </c>
      <c r="G2853" s="316"/>
      <c r="H2853" s="316" t="s">
        <v>408</v>
      </c>
      <c r="I2853" s="417" t="s">
        <v>65</v>
      </c>
      <c r="J2853" s="318" t="s">
        <v>23</v>
      </c>
      <c r="K2853" s="418" t="s">
        <v>8607</v>
      </c>
      <c r="L2853" s="316" t="s">
        <v>407</v>
      </c>
      <c r="M2853" s="417" t="s">
        <v>65</v>
      </c>
      <c r="N2853" s="317"/>
      <c r="O2853" s="318" t="s">
        <v>395</v>
      </c>
      <c r="P2853" s="317"/>
      <c r="Q2853" s="317"/>
      <c r="R2853" s="316"/>
      <c r="S2853" s="316"/>
      <c r="T2853" s="316"/>
      <c r="U2853" s="415"/>
      <c r="V2853" s="415"/>
      <c r="W2853" s="415"/>
      <c r="X2853" s="142" t="b">
        <f>COUNT(SEARCH({"а";"б";"в";"г";"д";"е";"ё";"ж";"з";"и";"й";"к";"л";"м";"н";"о";"п";"р";"с";"т";"у";"ф";"х";"ц";"ч";"ш";"щ";"ъ";"ы";"ь";"э";"ю";"я"},E2853))&gt;0</f>
        <v>0</v>
      </c>
      <c r="Y2853" s="142" t="b">
        <f>COUNT(SEARCH({"а";"б";"в";"г";"д";"е";"ё";"ж";"з";"и";"й";"к";"л";"м";"н";"о";"п";"р";"с";"т";"у";"ф";"х";"ц";"ч";"ш";"щ";"ъ";"ы";"ь";"э";"ю";"я"},F2853))&gt;0</f>
        <v>0</v>
      </c>
      <c r="Z2853" s="142" t="b">
        <f>COUNT(SEARCH({"а";"б";"в";"г";"д";"е";"ё";"ж";"з";"и";"й";"к";"л";"м";"н";"о";"п";"р";"с";"т";"у";"ф";"х";"ц";"ч";"ш";"щ";"ъ";"ы";"ь";"э";"ю";"я"},K2853))&gt;0</f>
        <v>0</v>
      </c>
      <c r="AA2853" s="142" t="b">
        <f>COUNT(SEARCH({"а";"б";"в";"г";"д";"е";"ё";"ж";"з";"и";"й";"к";"л";"м";"н";"о";"п";"р";"с";"т";"у";"ф";"х";"ц";"ч";"ш";"щ";"ъ";"ы";"ь";"э";"ю";"я"},L2853))&gt;0</f>
        <v>0</v>
      </c>
      <c r="AB2853" s="142" t="b">
        <f>COUNT(SEARCH({"а";"б";"в";"г";"д";"е";"ё";"ж";"з";"и";"й";"к";"л";"м";"н";"о";"п";"р";"с";"т";"у";"ф";"х";"ц";"ч";"ш";"щ";"ъ";"ы";"ь";"э";"ю";"я"},I2853))&gt;0</f>
        <v>0</v>
      </c>
      <c r="AC2853" s="142" t="b">
        <f>COUNT(SEARCH({"а";"б";"в";"г";"д";"е";"ё";"ж";"з";"и";"й";"к";"л";"м";"н";"о";"п";"р";"с";"т";"у";"ф";"х";"ц";"ч";"ш";"щ";"ъ";"ы";"ь";"э";"ю";"я"},M2853))&gt;0</f>
        <v>0</v>
      </c>
      <c r="AD2853" s="27" t="b">
        <f t="shared" si="50"/>
        <v>1</v>
      </c>
      <c r="AE2853" s="415"/>
    </row>
    <row r="2854" spans="1:31" hidden="1">
      <c r="A2854" s="414" t="s">
        <v>9015</v>
      </c>
      <c r="B2854" s="414"/>
      <c r="C2854" s="317" t="s">
        <v>8601</v>
      </c>
      <c r="D2854" s="312">
        <v>1</v>
      </c>
      <c r="E2854" s="318" t="s">
        <v>8602</v>
      </c>
      <c r="F2854" s="316" t="s">
        <v>4105</v>
      </c>
      <c r="G2854" s="317" t="s">
        <v>272</v>
      </c>
      <c r="H2854" s="249" t="s">
        <v>4106</v>
      </c>
      <c r="I2854" s="417" t="s">
        <v>97</v>
      </c>
      <c r="J2854" s="318" t="s">
        <v>5</v>
      </c>
      <c r="K2854" s="418" t="s">
        <v>8603</v>
      </c>
      <c r="L2854" s="316" t="s">
        <v>4105</v>
      </c>
      <c r="M2854" s="316" t="s">
        <v>77</v>
      </c>
      <c r="N2854" s="317"/>
      <c r="O2854" s="318" t="s">
        <v>395</v>
      </c>
      <c r="P2854" s="317"/>
      <c r="Q2854" s="317"/>
      <c r="R2854" s="316"/>
      <c r="S2854" s="316" t="s">
        <v>4</v>
      </c>
      <c r="T2854" s="316"/>
      <c r="U2854" s="415"/>
      <c r="V2854" s="415"/>
      <c r="W2854" s="415"/>
      <c r="X2854" s="142" t="b">
        <f>COUNT(SEARCH({"а";"б";"в";"г";"д";"е";"ё";"ж";"з";"и";"й";"к";"л";"м";"н";"о";"п";"р";"с";"т";"у";"ф";"х";"ц";"ч";"ш";"щ";"ъ";"ы";"ь";"э";"ю";"я"},E2854))&gt;0</f>
        <v>0</v>
      </c>
      <c r="Y2854" s="142" t="b">
        <f>COUNT(SEARCH({"а";"б";"в";"г";"д";"е";"ё";"ж";"з";"и";"й";"к";"л";"м";"н";"о";"п";"р";"с";"т";"у";"ф";"х";"ц";"ч";"ш";"щ";"ъ";"ы";"ь";"э";"ю";"я"},F2854))&gt;0</f>
        <v>0</v>
      </c>
      <c r="Z2854" s="142" t="b">
        <f>COUNT(SEARCH({"а";"б";"в";"г";"д";"е";"ё";"ж";"з";"и";"й";"к";"л";"м";"н";"о";"п";"р";"с";"т";"у";"ф";"х";"ц";"ч";"ш";"щ";"ъ";"ы";"ь";"э";"ю";"я"},K2854))&gt;0</f>
        <v>0</v>
      </c>
      <c r="AA2854" s="142" t="b">
        <f>COUNT(SEARCH({"а";"б";"в";"г";"д";"е";"ё";"ж";"з";"и";"й";"к";"л";"м";"н";"о";"п";"р";"с";"т";"у";"ф";"х";"ц";"ч";"ш";"щ";"ъ";"ы";"ь";"э";"ю";"я"},L2854))&gt;0</f>
        <v>0</v>
      </c>
      <c r="AB2854" s="142" t="b">
        <f>COUNT(SEARCH({"а";"б";"в";"г";"д";"е";"ё";"ж";"з";"и";"й";"к";"л";"м";"н";"о";"п";"р";"с";"т";"у";"ф";"х";"ц";"ч";"ш";"щ";"ъ";"ы";"ь";"э";"ю";"я"},I2854))&gt;0</f>
        <v>0</v>
      </c>
      <c r="AC2854" s="142" t="b">
        <f>COUNT(SEARCH({"а";"б";"в";"г";"д";"е";"ё";"ж";"з";"и";"й";"к";"л";"м";"н";"о";"п";"р";"с";"т";"у";"ф";"х";"ц";"ч";"ш";"щ";"ъ";"ы";"ь";"э";"ю";"я"},M2854))&gt;0</f>
        <v>0</v>
      </c>
      <c r="AD2854" s="27" t="b">
        <f t="shared" si="50"/>
        <v>1</v>
      </c>
      <c r="AE2854" s="415"/>
    </row>
    <row r="2855" spans="1:31" hidden="1">
      <c r="A2855" s="414" t="s">
        <v>9015</v>
      </c>
      <c r="B2855" s="414"/>
      <c r="C2855" s="317" t="s">
        <v>8601</v>
      </c>
      <c r="D2855" s="312">
        <v>1</v>
      </c>
      <c r="E2855" s="318" t="s">
        <v>8602</v>
      </c>
      <c r="F2855" s="316" t="s">
        <v>14</v>
      </c>
      <c r="G2855" s="317"/>
      <c r="H2855" s="316" t="s">
        <v>13</v>
      </c>
      <c r="I2855" s="417" t="s">
        <v>15</v>
      </c>
      <c r="J2855" s="318" t="s">
        <v>5</v>
      </c>
      <c r="K2855" s="418"/>
      <c r="L2855" s="419"/>
      <c r="M2855" s="317"/>
      <c r="N2855" s="317"/>
      <c r="O2855" s="318" t="s">
        <v>13</v>
      </c>
      <c r="P2855" s="317"/>
      <c r="Q2855" s="317"/>
      <c r="R2855" s="318"/>
      <c r="S2855" s="318"/>
      <c r="T2855" s="316"/>
      <c r="U2855" s="415"/>
      <c r="V2855" s="415"/>
      <c r="W2855" s="415"/>
      <c r="X2855" s="142" t="b">
        <f>COUNT(SEARCH({"а";"б";"в";"г";"д";"е";"ё";"ж";"з";"и";"й";"к";"л";"м";"н";"о";"п";"р";"с";"т";"у";"ф";"х";"ц";"ч";"ш";"щ";"ъ";"ы";"ь";"э";"ю";"я"},E2855))&gt;0</f>
        <v>0</v>
      </c>
      <c r="Y2855" s="142" t="b">
        <f>COUNT(SEARCH({"а";"б";"в";"г";"д";"е";"ё";"ж";"з";"и";"й";"к";"л";"м";"н";"о";"п";"р";"с";"т";"у";"ф";"х";"ц";"ч";"ш";"щ";"ъ";"ы";"ь";"э";"ю";"я"},F2855))&gt;0</f>
        <v>0</v>
      </c>
      <c r="Z2855" s="142" t="b">
        <f>COUNT(SEARCH({"а";"б";"в";"г";"д";"е";"ё";"ж";"з";"и";"й";"к";"л";"м";"н";"о";"п";"р";"с";"т";"у";"ф";"х";"ц";"ч";"ш";"щ";"ъ";"ы";"ь";"э";"ю";"я"},K2855))&gt;0</f>
        <v>0</v>
      </c>
      <c r="AA2855" s="142" t="b">
        <f>COUNT(SEARCH({"а";"б";"в";"г";"д";"е";"ё";"ж";"з";"и";"й";"к";"л";"м";"н";"о";"п";"р";"с";"т";"у";"ф";"х";"ц";"ч";"ш";"щ";"ъ";"ы";"ь";"э";"ю";"я"},L2855))&gt;0</f>
        <v>0</v>
      </c>
      <c r="AB2855" s="142" t="b">
        <f>COUNT(SEARCH({"а";"б";"в";"г";"д";"е";"ё";"ж";"з";"и";"й";"к";"л";"м";"н";"о";"п";"р";"с";"т";"у";"ф";"х";"ц";"ч";"ш";"щ";"ъ";"ы";"ь";"э";"ю";"я"},I2855))&gt;0</f>
        <v>0</v>
      </c>
      <c r="AC2855" s="142" t="b">
        <f>COUNT(SEARCH({"а";"б";"в";"г";"д";"е";"ё";"ж";"з";"и";"й";"к";"л";"м";"н";"о";"п";"р";"с";"т";"у";"ф";"х";"ц";"ч";"ш";"щ";"ъ";"ы";"ь";"э";"ю";"я"},M2855))&gt;0</f>
        <v>0</v>
      </c>
      <c r="AD2855" s="27" t="b">
        <f t="shared" si="50"/>
        <v>1</v>
      </c>
      <c r="AE2855" s="415"/>
    </row>
    <row r="2856" spans="1:31" hidden="1">
      <c r="A2856" s="414" t="s">
        <v>9015</v>
      </c>
      <c r="B2856" s="414"/>
      <c r="C2856" s="317" t="s">
        <v>8601</v>
      </c>
      <c r="D2856" s="312">
        <v>1</v>
      </c>
      <c r="E2856" s="318" t="s">
        <v>8602</v>
      </c>
      <c r="F2856" s="316" t="s">
        <v>8</v>
      </c>
      <c r="G2856" s="317"/>
      <c r="H2856" s="318" t="s">
        <v>67</v>
      </c>
      <c r="I2856" s="417" t="s">
        <v>97</v>
      </c>
      <c r="J2856" s="318" t="s">
        <v>5</v>
      </c>
      <c r="K2856" s="418"/>
      <c r="L2856" s="419"/>
      <c r="M2856" s="317"/>
      <c r="N2856" s="317" t="s">
        <v>412</v>
      </c>
      <c r="O2856" s="318" t="s">
        <v>413</v>
      </c>
      <c r="P2856" s="317"/>
      <c r="Q2856" s="317"/>
      <c r="R2856" s="316"/>
      <c r="S2856" s="316" t="s">
        <v>398</v>
      </c>
      <c r="T2856" s="316"/>
      <c r="U2856" s="415"/>
      <c r="V2856" s="415"/>
      <c r="W2856" s="415"/>
      <c r="X2856" s="142" t="b">
        <f>COUNT(SEARCH({"а";"б";"в";"г";"д";"е";"ё";"ж";"з";"и";"й";"к";"л";"м";"н";"о";"п";"р";"с";"т";"у";"ф";"х";"ц";"ч";"ш";"щ";"ъ";"ы";"ь";"э";"ю";"я"},E2856))&gt;0</f>
        <v>0</v>
      </c>
      <c r="Y2856" s="142" t="b">
        <f>COUNT(SEARCH({"а";"б";"в";"г";"д";"е";"ё";"ж";"з";"и";"й";"к";"л";"м";"н";"о";"п";"р";"с";"т";"у";"ф";"х";"ц";"ч";"ш";"щ";"ъ";"ы";"ь";"э";"ю";"я"},F2856))&gt;0</f>
        <v>0</v>
      </c>
      <c r="Z2856" s="142" t="b">
        <f>COUNT(SEARCH({"а";"б";"в";"г";"д";"е";"ё";"ж";"з";"и";"й";"к";"л";"м";"н";"о";"п";"р";"с";"т";"у";"ф";"х";"ц";"ч";"ш";"щ";"ъ";"ы";"ь";"э";"ю";"я"},K2856))&gt;0</f>
        <v>0</v>
      </c>
      <c r="AA2856" s="142" t="b">
        <f>COUNT(SEARCH({"а";"б";"в";"г";"д";"е";"ё";"ж";"з";"и";"й";"к";"л";"м";"н";"о";"п";"р";"с";"т";"у";"ф";"х";"ц";"ч";"ш";"щ";"ъ";"ы";"ь";"э";"ю";"я"},L2856))&gt;0</f>
        <v>0</v>
      </c>
      <c r="AB2856" s="142" t="b">
        <f>COUNT(SEARCH({"а";"б";"в";"г";"д";"е";"ё";"ж";"з";"и";"й";"к";"л";"м";"н";"о";"п";"р";"с";"т";"у";"ф";"х";"ц";"ч";"ш";"щ";"ъ";"ы";"ь";"э";"ю";"я"},I2856))&gt;0</f>
        <v>0</v>
      </c>
      <c r="AC2856" s="142" t="b">
        <f>COUNT(SEARCH({"а";"б";"в";"г";"д";"е";"ё";"ж";"з";"и";"й";"к";"л";"м";"н";"о";"п";"р";"с";"т";"у";"ф";"х";"ц";"ч";"ш";"щ";"ъ";"ы";"ь";"э";"ю";"я"},M2856))&gt;0</f>
        <v>0</v>
      </c>
      <c r="AD2856" s="27" t="b">
        <f t="shared" si="50"/>
        <v>1</v>
      </c>
      <c r="AE2856" s="415"/>
    </row>
    <row r="2857" spans="1:31" hidden="1">
      <c r="A2857" s="414" t="s">
        <v>9015</v>
      </c>
      <c r="B2857" s="414"/>
      <c r="C2857" s="317" t="s">
        <v>8601</v>
      </c>
      <c r="D2857" s="312">
        <v>1</v>
      </c>
      <c r="E2857" s="318" t="s">
        <v>8602</v>
      </c>
      <c r="F2857" s="316" t="s">
        <v>10</v>
      </c>
      <c r="G2857" s="317"/>
      <c r="H2857" s="316" t="s">
        <v>414</v>
      </c>
      <c r="I2857" s="417" t="s">
        <v>3</v>
      </c>
      <c r="J2857" s="318" t="s">
        <v>5</v>
      </c>
      <c r="K2857" s="418"/>
      <c r="L2857" s="419"/>
      <c r="M2857" s="317"/>
      <c r="N2857" s="317"/>
      <c r="O2857" s="318" t="s">
        <v>399</v>
      </c>
      <c r="P2857" s="317"/>
      <c r="Q2857" s="317"/>
      <c r="R2857" s="318"/>
      <c r="S2857" s="318" t="s">
        <v>4</v>
      </c>
      <c r="T2857" s="316"/>
      <c r="U2857" s="415"/>
      <c r="V2857" s="415"/>
      <c r="W2857" s="415"/>
      <c r="X2857" s="142" t="b">
        <f>COUNT(SEARCH({"а";"б";"в";"г";"д";"е";"ё";"ж";"з";"и";"й";"к";"л";"м";"н";"о";"п";"р";"с";"т";"у";"ф";"х";"ц";"ч";"ш";"щ";"ъ";"ы";"ь";"э";"ю";"я"},E2857))&gt;0</f>
        <v>0</v>
      </c>
      <c r="Y2857" s="142" t="b">
        <f>COUNT(SEARCH({"а";"б";"в";"г";"д";"е";"ё";"ж";"з";"и";"й";"к";"л";"м";"н";"о";"п";"р";"с";"т";"у";"ф";"х";"ц";"ч";"ш";"щ";"ъ";"ы";"ь";"э";"ю";"я"},F2857))&gt;0</f>
        <v>0</v>
      </c>
      <c r="Z2857" s="142" t="b">
        <f>COUNT(SEARCH({"а";"б";"в";"г";"д";"е";"ё";"ж";"з";"и";"й";"к";"л";"м";"н";"о";"п";"р";"с";"т";"у";"ф";"х";"ц";"ч";"ш";"щ";"ъ";"ы";"ь";"э";"ю";"я"},K2857))&gt;0</f>
        <v>0</v>
      </c>
      <c r="AA2857" s="142" t="b">
        <f>COUNT(SEARCH({"а";"б";"в";"г";"д";"е";"ё";"ж";"з";"и";"й";"к";"л";"м";"н";"о";"п";"р";"с";"т";"у";"ф";"х";"ц";"ч";"ш";"щ";"ъ";"ы";"ь";"э";"ю";"я"},L2857))&gt;0</f>
        <v>0</v>
      </c>
      <c r="AB2857" s="142" t="b">
        <f>COUNT(SEARCH({"а";"б";"в";"г";"д";"е";"ё";"ж";"з";"и";"й";"к";"л";"м";"н";"о";"п";"р";"с";"т";"у";"ф";"х";"ц";"ч";"ш";"щ";"ъ";"ы";"ь";"э";"ю";"я"},I2857))&gt;0</f>
        <v>0</v>
      </c>
      <c r="AC2857" s="142" t="b">
        <f>COUNT(SEARCH({"а";"б";"в";"г";"д";"е";"ё";"ж";"з";"и";"й";"к";"л";"м";"н";"о";"п";"р";"с";"т";"у";"ф";"х";"ц";"ч";"ш";"щ";"ъ";"ы";"ь";"э";"ю";"я"},M2857))&gt;0</f>
        <v>0</v>
      </c>
      <c r="AD2857" s="27" t="b">
        <f t="shared" si="50"/>
        <v>1</v>
      </c>
      <c r="AE2857" s="415"/>
    </row>
    <row r="2858" spans="1:31" ht="30" hidden="1">
      <c r="A2858" s="414" t="s">
        <v>9015</v>
      </c>
      <c r="B2858" s="414"/>
      <c r="C2858" s="317" t="s">
        <v>8601</v>
      </c>
      <c r="D2858" s="312">
        <v>1</v>
      </c>
      <c r="E2858" s="318" t="s">
        <v>8602</v>
      </c>
      <c r="F2858" s="316" t="s">
        <v>12</v>
      </c>
      <c r="G2858" s="317"/>
      <c r="H2858" s="318" t="s">
        <v>400</v>
      </c>
      <c r="I2858" s="417" t="s">
        <v>3</v>
      </c>
      <c r="J2858" s="318" t="s">
        <v>5</v>
      </c>
      <c r="K2858" s="418"/>
      <c r="L2858" s="419"/>
      <c r="M2858" s="317"/>
      <c r="N2858" s="317"/>
      <c r="O2858" s="318" t="s">
        <v>66</v>
      </c>
      <c r="P2858" s="317"/>
      <c r="Q2858" s="317"/>
      <c r="R2858" s="318"/>
      <c r="S2858" s="318" t="s">
        <v>4</v>
      </c>
      <c r="T2858" s="316"/>
      <c r="U2858" s="415"/>
      <c r="V2858" s="415"/>
      <c r="W2858" s="415"/>
      <c r="X2858" s="142" t="b">
        <f>COUNT(SEARCH({"а";"б";"в";"г";"д";"е";"ё";"ж";"з";"и";"й";"к";"л";"м";"н";"о";"п";"р";"с";"т";"у";"ф";"х";"ц";"ч";"ш";"щ";"ъ";"ы";"ь";"э";"ю";"я"},E2858))&gt;0</f>
        <v>0</v>
      </c>
      <c r="Y2858" s="142" t="b">
        <f>COUNT(SEARCH({"а";"б";"в";"г";"д";"е";"ё";"ж";"з";"и";"й";"к";"л";"м";"н";"о";"п";"р";"с";"т";"у";"ф";"х";"ц";"ч";"ш";"щ";"ъ";"ы";"ь";"э";"ю";"я"},F2858))&gt;0</f>
        <v>0</v>
      </c>
      <c r="Z2858" s="142" t="b">
        <f>COUNT(SEARCH({"а";"б";"в";"г";"д";"е";"ё";"ж";"з";"и";"й";"к";"л";"м";"н";"о";"п";"р";"с";"т";"у";"ф";"х";"ц";"ч";"ш";"щ";"ъ";"ы";"ь";"э";"ю";"я"},K2858))&gt;0</f>
        <v>0</v>
      </c>
      <c r="AA2858" s="142" t="b">
        <f>COUNT(SEARCH({"а";"б";"в";"г";"д";"е";"ё";"ж";"з";"и";"й";"к";"л";"м";"н";"о";"п";"р";"с";"т";"у";"ф";"х";"ц";"ч";"ш";"щ";"ъ";"ы";"ь";"э";"ю";"я"},L2858))&gt;0</f>
        <v>0</v>
      </c>
      <c r="AB2858" s="142" t="b">
        <f>COUNT(SEARCH({"а";"б";"в";"г";"д";"е";"ё";"ж";"з";"и";"й";"к";"л";"м";"н";"о";"п";"р";"с";"т";"у";"ф";"х";"ц";"ч";"ш";"щ";"ъ";"ы";"ь";"э";"ю";"я"},I2858))&gt;0</f>
        <v>0</v>
      </c>
      <c r="AC2858" s="142" t="b">
        <f>COUNT(SEARCH({"а";"б";"в";"г";"д";"е";"ё";"ж";"з";"и";"й";"к";"л";"м";"н";"о";"п";"р";"с";"т";"у";"ф";"х";"ц";"ч";"ш";"щ";"ъ";"ы";"ь";"э";"ю";"я"},M2858))&gt;0</f>
        <v>0</v>
      </c>
      <c r="AD2858" s="27" t="b">
        <f t="shared" si="50"/>
        <v>1</v>
      </c>
      <c r="AE2858" s="415"/>
    </row>
    <row r="2859" spans="1:31" hidden="1">
      <c r="A2859" s="414" t="s">
        <v>9015</v>
      </c>
      <c r="B2859" s="414"/>
      <c r="C2859" s="317" t="s">
        <v>8601</v>
      </c>
      <c r="D2859" s="312">
        <v>1</v>
      </c>
      <c r="E2859" s="318" t="s">
        <v>8602</v>
      </c>
      <c r="F2859" s="316" t="s">
        <v>18</v>
      </c>
      <c r="G2859" s="317"/>
      <c r="H2859" s="318" t="s">
        <v>64</v>
      </c>
      <c r="I2859" s="417" t="s">
        <v>19</v>
      </c>
      <c r="J2859" s="318" t="s">
        <v>5</v>
      </c>
      <c r="K2859" s="418"/>
      <c r="L2859" s="419"/>
      <c r="M2859" s="317"/>
      <c r="N2859" s="317"/>
      <c r="O2859" s="318" t="s">
        <v>401</v>
      </c>
      <c r="P2859" s="317"/>
      <c r="Q2859" s="317"/>
      <c r="R2859" s="318"/>
      <c r="S2859" s="318"/>
      <c r="T2859" s="316"/>
      <c r="U2859" s="415"/>
      <c r="V2859" s="415"/>
      <c r="W2859" s="415"/>
      <c r="X2859" s="142" t="b">
        <f>COUNT(SEARCH({"а";"б";"в";"г";"д";"е";"ё";"ж";"з";"и";"й";"к";"л";"м";"н";"о";"п";"р";"с";"т";"у";"ф";"х";"ц";"ч";"ш";"щ";"ъ";"ы";"ь";"э";"ю";"я"},E2859))&gt;0</f>
        <v>0</v>
      </c>
      <c r="Y2859" s="142" t="b">
        <f>COUNT(SEARCH({"а";"б";"в";"г";"д";"е";"ё";"ж";"з";"и";"й";"к";"л";"м";"н";"о";"п";"р";"с";"т";"у";"ф";"х";"ц";"ч";"ш";"щ";"ъ";"ы";"ь";"э";"ю";"я"},F2859))&gt;0</f>
        <v>0</v>
      </c>
      <c r="Z2859" s="142" t="b">
        <f>COUNT(SEARCH({"а";"б";"в";"г";"д";"е";"ё";"ж";"з";"и";"й";"к";"л";"м";"н";"о";"п";"р";"с";"т";"у";"ф";"х";"ц";"ч";"ш";"щ";"ъ";"ы";"ь";"э";"ю";"я"},K2859))&gt;0</f>
        <v>0</v>
      </c>
      <c r="AA2859" s="142" t="b">
        <f>COUNT(SEARCH({"а";"б";"в";"г";"д";"е";"ё";"ж";"з";"и";"й";"к";"л";"м";"н";"о";"п";"р";"с";"т";"у";"ф";"х";"ц";"ч";"ш";"щ";"ъ";"ы";"ь";"э";"ю";"я"},L2859))&gt;0</f>
        <v>0</v>
      </c>
      <c r="AB2859" s="142" t="b">
        <f>COUNT(SEARCH({"а";"б";"в";"г";"д";"е";"ё";"ж";"з";"и";"й";"к";"л";"м";"н";"о";"п";"р";"с";"т";"у";"ф";"х";"ц";"ч";"ш";"щ";"ъ";"ы";"ь";"э";"ю";"я"},I2859))&gt;0</f>
        <v>0</v>
      </c>
      <c r="AC2859" s="142" t="b">
        <f>COUNT(SEARCH({"а";"б";"в";"г";"д";"е";"ё";"ж";"з";"и";"й";"к";"л";"м";"н";"о";"п";"р";"с";"т";"у";"ф";"х";"ц";"ч";"ш";"щ";"ъ";"ы";"ь";"э";"ю";"я"},M2859))&gt;0</f>
        <v>0</v>
      </c>
      <c r="AD2859" s="27" t="b">
        <f t="shared" si="50"/>
        <v>1</v>
      </c>
      <c r="AE2859" s="415"/>
    </row>
    <row r="2860" spans="1:31" ht="45" hidden="1">
      <c r="A2860" s="414" t="s">
        <v>9015</v>
      </c>
      <c r="B2860" s="414"/>
      <c r="C2860" s="317" t="s">
        <v>8601</v>
      </c>
      <c r="D2860" s="312">
        <v>1</v>
      </c>
      <c r="E2860" s="318" t="s">
        <v>8602</v>
      </c>
      <c r="F2860" s="316" t="s">
        <v>21</v>
      </c>
      <c r="G2860" s="317"/>
      <c r="H2860" s="316" t="s">
        <v>402</v>
      </c>
      <c r="I2860" s="417" t="s">
        <v>19</v>
      </c>
      <c r="J2860" s="318" t="s">
        <v>5</v>
      </c>
      <c r="K2860" s="418"/>
      <c r="L2860" s="419"/>
      <c r="M2860" s="317"/>
      <c r="N2860" s="317"/>
      <c r="O2860" s="318" t="s">
        <v>20</v>
      </c>
      <c r="P2860" s="317"/>
      <c r="Q2860" s="317"/>
      <c r="R2860" s="318"/>
      <c r="S2860" s="318" t="s">
        <v>4</v>
      </c>
      <c r="T2860" s="316"/>
      <c r="U2860" s="415"/>
      <c r="V2860" s="415"/>
      <c r="W2860" s="415"/>
      <c r="X2860" s="142" t="b">
        <f>COUNT(SEARCH({"а";"б";"в";"г";"д";"е";"ё";"ж";"з";"и";"й";"к";"л";"м";"н";"о";"п";"р";"с";"т";"у";"ф";"х";"ц";"ч";"ш";"щ";"ъ";"ы";"ь";"э";"ю";"я"},E2860))&gt;0</f>
        <v>0</v>
      </c>
      <c r="Y2860" s="142" t="b">
        <f>COUNT(SEARCH({"а";"б";"в";"г";"д";"е";"ё";"ж";"з";"и";"й";"к";"л";"м";"н";"о";"п";"р";"с";"т";"у";"ф";"х";"ц";"ч";"ш";"щ";"ъ";"ы";"ь";"э";"ю";"я"},F2860))&gt;0</f>
        <v>0</v>
      </c>
      <c r="Z2860" s="142" t="b">
        <f>COUNT(SEARCH({"а";"б";"в";"г";"д";"е";"ё";"ж";"з";"и";"й";"к";"л";"м";"н";"о";"п";"р";"с";"т";"у";"ф";"х";"ц";"ч";"ш";"щ";"ъ";"ы";"ь";"э";"ю";"я"},K2860))&gt;0</f>
        <v>0</v>
      </c>
      <c r="AA2860" s="142" t="b">
        <f>COUNT(SEARCH({"а";"б";"в";"г";"д";"е";"ё";"ж";"з";"и";"й";"к";"л";"м";"н";"о";"п";"р";"с";"т";"у";"ф";"х";"ц";"ч";"ш";"щ";"ъ";"ы";"ь";"э";"ю";"я"},L2860))&gt;0</f>
        <v>0</v>
      </c>
      <c r="AB2860" s="142" t="b">
        <f>COUNT(SEARCH({"а";"б";"в";"г";"д";"е";"ё";"ж";"з";"и";"й";"к";"л";"м";"н";"о";"п";"р";"с";"т";"у";"ф";"х";"ц";"ч";"ш";"щ";"ъ";"ы";"ь";"э";"ю";"я"},I2860))&gt;0</f>
        <v>0</v>
      </c>
      <c r="AC2860" s="142" t="b">
        <f>COUNT(SEARCH({"а";"б";"в";"г";"д";"е";"ё";"ж";"з";"и";"й";"к";"л";"м";"н";"о";"п";"р";"с";"т";"у";"ф";"х";"ц";"ч";"ш";"щ";"ъ";"ы";"ь";"э";"ю";"я"},M2860))&gt;0</f>
        <v>0</v>
      </c>
      <c r="AD2860" s="27" t="b">
        <f t="shared" si="50"/>
        <v>1</v>
      </c>
      <c r="AE2860" s="415"/>
    </row>
    <row r="2861" spans="1:31" hidden="1">
      <c r="A2861" s="414" t="s">
        <v>9015</v>
      </c>
      <c r="B2861" s="414"/>
      <c r="C2861" s="317" t="s">
        <v>8601</v>
      </c>
      <c r="D2861" s="312">
        <v>1</v>
      </c>
      <c r="E2861" s="318" t="s">
        <v>8602</v>
      </c>
      <c r="F2861" s="316" t="s">
        <v>4107</v>
      </c>
      <c r="G2861" s="317"/>
      <c r="H2861" s="316" t="s">
        <v>416</v>
      </c>
      <c r="I2861" s="417" t="s">
        <v>97</v>
      </c>
      <c r="J2861" s="318" t="s">
        <v>23</v>
      </c>
      <c r="K2861" s="418" t="s">
        <v>8603</v>
      </c>
      <c r="L2861" s="316" t="s">
        <v>4107</v>
      </c>
      <c r="M2861" s="316" t="s">
        <v>417</v>
      </c>
      <c r="N2861" s="317"/>
      <c r="O2861" s="318" t="s">
        <v>395</v>
      </c>
      <c r="P2861" s="317"/>
      <c r="Q2861" s="317"/>
      <c r="R2861" s="316"/>
      <c r="S2861" s="316"/>
      <c r="T2861" s="316"/>
      <c r="U2861" s="415"/>
      <c r="V2861" s="415"/>
      <c r="W2861" s="415"/>
      <c r="X2861" s="142" t="b">
        <f>COUNT(SEARCH({"а";"б";"в";"г";"д";"е";"ё";"ж";"з";"и";"й";"к";"л";"м";"н";"о";"п";"р";"с";"т";"у";"ф";"х";"ц";"ч";"ш";"щ";"ъ";"ы";"ь";"э";"ю";"я"},E2861))&gt;0</f>
        <v>0</v>
      </c>
      <c r="Y2861" s="142" t="b">
        <f>COUNT(SEARCH({"а";"б";"в";"г";"д";"е";"ё";"ж";"з";"и";"й";"к";"л";"м";"н";"о";"п";"р";"с";"т";"у";"ф";"х";"ц";"ч";"ш";"щ";"ъ";"ы";"ь";"э";"ю";"я"},F2861))&gt;0</f>
        <v>0</v>
      </c>
      <c r="Z2861" s="142" t="b">
        <f>COUNT(SEARCH({"а";"б";"в";"г";"д";"е";"ё";"ж";"з";"и";"й";"к";"л";"м";"н";"о";"п";"р";"с";"т";"у";"ф";"х";"ц";"ч";"ш";"щ";"ъ";"ы";"ь";"э";"ю";"я"},K2861))&gt;0</f>
        <v>0</v>
      </c>
      <c r="AA2861" s="142" t="b">
        <f>COUNT(SEARCH({"а";"б";"в";"г";"д";"е";"ё";"ж";"з";"и";"й";"к";"л";"м";"н";"о";"п";"р";"с";"т";"у";"ф";"х";"ц";"ч";"ш";"щ";"ъ";"ы";"ь";"э";"ю";"я"},L2861))&gt;0</f>
        <v>0</v>
      </c>
      <c r="AB2861" s="142" t="b">
        <f>COUNT(SEARCH({"а";"б";"в";"г";"д";"е";"ё";"ж";"з";"и";"й";"к";"л";"м";"н";"о";"п";"р";"с";"т";"у";"ф";"х";"ц";"ч";"ш";"щ";"ъ";"ы";"ь";"э";"ю";"я"},I2861))&gt;0</f>
        <v>0</v>
      </c>
      <c r="AC2861" s="142" t="b">
        <f>COUNT(SEARCH({"а";"б";"в";"г";"д";"е";"ё";"ж";"з";"и";"й";"к";"л";"м";"н";"о";"п";"р";"с";"т";"у";"ф";"х";"ц";"ч";"ш";"щ";"ъ";"ы";"ь";"э";"ю";"я"},M2861))&gt;0</f>
        <v>0</v>
      </c>
      <c r="AD2861" s="27" t="b">
        <f t="shared" si="50"/>
        <v>1</v>
      </c>
      <c r="AE2861" s="415"/>
    </row>
    <row r="2862" spans="1:31" hidden="1">
      <c r="A2862" s="414" t="s">
        <v>9015</v>
      </c>
      <c r="B2862" s="414"/>
      <c r="C2862" s="317" t="s">
        <v>8601</v>
      </c>
      <c r="D2862" s="312">
        <v>1</v>
      </c>
      <c r="E2862" s="318" t="s">
        <v>8602</v>
      </c>
      <c r="F2862" s="316" t="s">
        <v>4108</v>
      </c>
      <c r="G2862" s="317"/>
      <c r="H2862" s="316" t="s">
        <v>419</v>
      </c>
      <c r="I2862" s="417" t="s">
        <v>97</v>
      </c>
      <c r="J2862" s="318" t="s">
        <v>23</v>
      </c>
      <c r="K2862" s="418" t="s">
        <v>8603</v>
      </c>
      <c r="L2862" s="316" t="s">
        <v>4108</v>
      </c>
      <c r="M2862" s="316" t="s">
        <v>417</v>
      </c>
      <c r="N2862" s="317"/>
      <c r="O2862" s="318" t="s">
        <v>395</v>
      </c>
      <c r="P2862" s="317"/>
      <c r="Q2862" s="317"/>
      <c r="R2862" s="316"/>
      <c r="S2862" s="316"/>
      <c r="T2862" s="316"/>
      <c r="U2862" s="415"/>
      <c r="V2862" s="415"/>
      <c r="W2862" s="415"/>
      <c r="X2862" s="142" t="b">
        <f>COUNT(SEARCH({"а";"б";"в";"г";"д";"е";"ё";"ж";"з";"и";"й";"к";"л";"м";"н";"о";"п";"р";"с";"т";"у";"ф";"х";"ц";"ч";"ш";"щ";"ъ";"ы";"ь";"э";"ю";"я"},E2862))&gt;0</f>
        <v>0</v>
      </c>
      <c r="Y2862" s="142" t="b">
        <f>COUNT(SEARCH({"а";"б";"в";"г";"д";"е";"ё";"ж";"з";"и";"й";"к";"л";"м";"н";"о";"п";"р";"с";"т";"у";"ф";"х";"ц";"ч";"ш";"щ";"ъ";"ы";"ь";"э";"ю";"я"},F2862))&gt;0</f>
        <v>0</v>
      </c>
      <c r="Z2862" s="142" t="b">
        <f>COUNT(SEARCH({"а";"б";"в";"г";"д";"е";"ё";"ж";"з";"и";"й";"к";"л";"м";"н";"о";"п";"р";"с";"т";"у";"ф";"х";"ц";"ч";"ш";"щ";"ъ";"ы";"ь";"э";"ю";"я"},K2862))&gt;0</f>
        <v>0</v>
      </c>
      <c r="AA2862" s="142" t="b">
        <f>COUNT(SEARCH({"а";"б";"в";"г";"д";"е";"ё";"ж";"з";"и";"й";"к";"л";"м";"н";"о";"п";"р";"с";"т";"у";"ф";"х";"ц";"ч";"ш";"щ";"ъ";"ы";"ь";"э";"ю";"я"},L2862))&gt;0</f>
        <v>0</v>
      </c>
      <c r="AB2862" s="142" t="b">
        <f>COUNT(SEARCH({"а";"б";"в";"г";"д";"е";"ё";"ж";"з";"и";"й";"к";"л";"м";"н";"о";"п";"р";"с";"т";"у";"ф";"х";"ц";"ч";"ш";"щ";"ъ";"ы";"ь";"э";"ю";"я"},I2862))&gt;0</f>
        <v>0</v>
      </c>
      <c r="AC2862" s="142" t="b">
        <f>COUNT(SEARCH({"а";"б";"в";"г";"д";"е";"ё";"ж";"з";"и";"й";"к";"л";"м";"н";"о";"п";"р";"с";"т";"у";"ф";"х";"ц";"ч";"ш";"щ";"ъ";"ы";"ь";"э";"ю";"я"},M2862))&gt;0</f>
        <v>0</v>
      </c>
      <c r="AD2862" s="27" t="b">
        <f t="shared" si="50"/>
        <v>1</v>
      </c>
      <c r="AE2862" s="415"/>
    </row>
    <row r="2863" spans="1:31" hidden="1">
      <c r="A2863" s="414" t="s">
        <v>9015</v>
      </c>
      <c r="B2863" s="414"/>
      <c r="C2863" s="317" t="s">
        <v>8601</v>
      </c>
      <c r="D2863" s="312">
        <v>1</v>
      </c>
      <c r="E2863" s="318" t="s">
        <v>8602</v>
      </c>
      <c r="F2863" s="316" t="s">
        <v>405</v>
      </c>
      <c r="G2863" s="317" t="s">
        <v>136</v>
      </c>
      <c r="H2863" s="316" t="s">
        <v>406</v>
      </c>
      <c r="I2863" s="417" t="s">
        <v>65</v>
      </c>
      <c r="J2863" s="318" t="s">
        <v>5</v>
      </c>
      <c r="K2863" s="418" t="s">
        <v>8603</v>
      </c>
      <c r="L2863" s="316" t="s">
        <v>405</v>
      </c>
      <c r="M2863" s="417" t="s">
        <v>65</v>
      </c>
      <c r="N2863" s="317"/>
      <c r="O2863" s="318" t="s">
        <v>395</v>
      </c>
      <c r="P2863" s="317"/>
      <c r="Q2863" s="317"/>
      <c r="R2863" s="316"/>
      <c r="S2863" s="316" t="s">
        <v>4</v>
      </c>
      <c r="T2863" s="316"/>
      <c r="U2863" s="415"/>
      <c r="V2863" s="415"/>
      <c r="W2863" s="415"/>
      <c r="X2863" s="142" t="b">
        <f>COUNT(SEARCH({"а";"б";"в";"г";"д";"е";"ё";"ж";"з";"и";"й";"к";"л";"м";"н";"о";"п";"р";"с";"т";"у";"ф";"х";"ц";"ч";"ш";"щ";"ъ";"ы";"ь";"э";"ю";"я"},E2863))&gt;0</f>
        <v>0</v>
      </c>
      <c r="Y2863" s="142" t="b">
        <f>COUNT(SEARCH({"а";"б";"в";"г";"д";"е";"ё";"ж";"з";"и";"й";"к";"л";"м";"н";"о";"п";"р";"с";"т";"у";"ф";"х";"ц";"ч";"ш";"щ";"ъ";"ы";"ь";"э";"ю";"я"},F2863))&gt;0</f>
        <v>0</v>
      </c>
      <c r="Z2863" s="142" t="b">
        <f>COUNT(SEARCH({"а";"б";"в";"г";"д";"е";"ё";"ж";"з";"и";"й";"к";"л";"м";"н";"о";"п";"р";"с";"т";"у";"ф";"х";"ц";"ч";"ш";"щ";"ъ";"ы";"ь";"э";"ю";"я"},K2863))&gt;0</f>
        <v>0</v>
      </c>
      <c r="AA2863" s="142" t="b">
        <f>COUNT(SEARCH({"а";"б";"в";"г";"д";"е";"ё";"ж";"з";"и";"й";"к";"л";"м";"н";"о";"п";"р";"с";"т";"у";"ф";"х";"ц";"ч";"ш";"щ";"ъ";"ы";"ь";"э";"ю";"я"},L2863))&gt;0</f>
        <v>0</v>
      </c>
      <c r="AB2863" s="142" t="b">
        <f>COUNT(SEARCH({"а";"б";"в";"г";"д";"е";"ё";"ж";"з";"и";"й";"к";"л";"м";"н";"о";"п";"р";"с";"т";"у";"ф";"х";"ц";"ч";"ш";"щ";"ъ";"ы";"ь";"э";"ю";"я"},I2863))&gt;0</f>
        <v>0</v>
      </c>
      <c r="AC2863" s="142" t="b">
        <f>COUNT(SEARCH({"а";"б";"в";"г";"д";"е";"ё";"ж";"з";"и";"й";"к";"л";"м";"н";"о";"п";"р";"с";"т";"у";"ф";"х";"ц";"ч";"ш";"щ";"ъ";"ы";"ь";"э";"ю";"я"},M2863))&gt;0</f>
        <v>0</v>
      </c>
      <c r="AD2863" s="27" t="b">
        <f t="shared" si="50"/>
        <v>1</v>
      </c>
      <c r="AE2863" s="415"/>
    </row>
    <row r="2864" spans="1:31" hidden="1">
      <c r="A2864" s="414" t="s">
        <v>9015</v>
      </c>
      <c r="B2864" s="414"/>
      <c r="C2864" s="317" t="s">
        <v>8601</v>
      </c>
      <c r="D2864" s="312">
        <v>1</v>
      </c>
      <c r="E2864" s="318" t="s">
        <v>8602</v>
      </c>
      <c r="F2864" s="316" t="s">
        <v>407</v>
      </c>
      <c r="G2864" s="316"/>
      <c r="H2864" s="316" t="s">
        <v>408</v>
      </c>
      <c r="I2864" s="417" t="s">
        <v>65</v>
      </c>
      <c r="J2864" s="318" t="s">
        <v>23</v>
      </c>
      <c r="K2864" s="418" t="s">
        <v>8603</v>
      </c>
      <c r="L2864" s="316" t="s">
        <v>407</v>
      </c>
      <c r="M2864" s="417" t="s">
        <v>65</v>
      </c>
      <c r="N2864" s="317"/>
      <c r="O2864" s="318" t="s">
        <v>395</v>
      </c>
      <c r="P2864" s="317"/>
      <c r="Q2864" s="317"/>
      <c r="R2864" s="316"/>
      <c r="S2864" s="316"/>
      <c r="T2864" s="316"/>
      <c r="U2864" s="415"/>
      <c r="V2864" s="415"/>
      <c r="W2864" s="415"/>
      <c r="X2864" s="142" t="b">
        <f>COUNT(SEARCH({"а";"б";"в";"г";"д";"е";"ё";"ж";"з";"и";"й";"к";"л";"м";"н";"о";"п";"р";"с";"т";"у";"ф";"х";"ц";"ч";"ш";"щ";"ъ";"ы";"ь";"э";"ю";"я"},E2864))&gt;0</f>
        <v>0</v>
      </c>
      <c r="Y2864" s="142" t="b">
        <f>COUNT(SEARCH({"а";"б";"в";"г";"д";"е";"ё";"ж";"з";"и";"й";"к";"л";"м";"н";"о";"п";"р";"с";"т";"у";"ф";"х";"ц";"ч";"ш";"щ";"ъ";"ы";"ь";"э";"ю";"я"},F2864))&gt;0</f>
        <v>0</v>
      </c>
      <c r="Z2864" s="142" t="b">
        <f>COUNT(SEARCH({"а";"б";"в";"г";"д";"е";"ё";"ж";"з";"и";"й";"к";"л";"м";"н";"о";"п";"р";"с";"т";"у";"ф";"х";"ц";"ч";"ш";"щ";"ъ";"ы";"ь";"э";"ю";"я"},K2864))&gt;0</f>
        <v>0</v>
      </c>
      <c r="AA2864" s="142" t="b">
        <f>COUNT(SEARCH({"а";"б";"в";"г";"д";"е";"ё";"ж";"з";"и";"й";"к";"л";"м";"н";"о";"п";"р";"с";"т";"у";"ф";"х";"ц";"ч";"ш";"щ";"ъ";"ы";"ь";"э";"ю";"я"},L2864))&gt;0</f>
        <v>0</v>
      </c>
      <c r="AB2864" s="142" t="b">
        <f>COUNT(SEARCH({"а";"б";"в";"г";"д";"е";"ё";"ж";"з";"и";"й";"к";"л";"м";"н";"о";"п";"р";"с";"т";"у";"ф";"х";"ц";"ч";"ш";"щ";"ъ";"ы";"ь";"э";"ю";"я"},I2864))&gt;0</f>
        <v>0</v>
      </c>
      <c r="AC2864" s="142" t="b">
        <f>COUNT(SEARCH({"а";"б";"в";"г";"д";"е";"ё";"ж";"з";"и";"й";"к";"л";"м";"н";"о";"п";"р";"с";"т";"у";"ф";"х";"ц";"ч";"ш";"щ";"ъ";"ы";"ь";"э";"ю";"я"},M2864))&gt;0</f>
        <v>0</v>
      </c>
      <c r="AD2864" s="27" t="b">
        <f t="shared" si="50"/>
        <v>1</v>
      </c>
      <c r="AE2864" s="415"/>
    </row>
    <row r="2865" spans="1:31" hidden="1">
      <c r="A2865" s="414" t="s">
        <v>9015</v>
      </c>
      <c r="B2865" s="414"/>
      <c r="C2865" s="317" t="s">
        <v>8597</v>
      </c>
      <c r="D2865" s="312">
        <v>1</v>
      </c>
      <c r="E2865" s="318" t="s">
        <v>8598</v>
      </c>
      <c r="F2865" s="316" t="s">
        <v>4081</v>
      </c>
      <c r="G2865" s="317" t="s">
        <v>272</v>
      </c>
      <c r="H2865" s="249" t="s">
        <v>4082</v>
      </c>
      <c r="I2865" s="417" t="s">
        <v>97</v>
      </c>
      <c r="J2865" s="318" t="s">
        <v>5</v>
      </c>
      <c r="K2865" s="418" t="s">
        <v>8599</v>
      </c>
      <c r="L2865" s="316" t="s">
        <v>4081</v>
      </c>
      <c r="M2865" s="316" t="s">
        <v>77</v>
      </c>
      <c r="N2865" s="317"/>
      <c r="O2865" s="318" t="s">
        <v>395</v>
      </c>
      <c r="P2865" s="317"/>
      <c r="Q2865" s="317"/>
      <c r="R2865" s="316"/>
      <c r="S2865" s="316" t="s">
        <v>4</v>
      </c>
      <c r="T2865" s="316"/>
      <c r="U2865" s="415"/>
      <c r="V2865" s="415"/>
      <c r="W2865" s="415"/>
      <c r="X2865" s="142" t="b">
        <f>COUNT(SEARCH({"а";"б";"в";"г";"д";"е";"ё";"ж";"з";"и";"й";"к";"л";"м";"н";"о";"п";"р";"с";"т";"у";"ф";"х";"ц";"ч";"ш";"щ";"ъ";"ы";"ь";"э";"ю";"я"},E2865))&gt;0</f>
        <v>0</v>
      </c>
      <c r="Y2865" s="142" t="b">
        <f>COUNT(SEARCH({"а";"б";"в";"г";"д";"е";"ё";"ж";"з";"и";"й";"к";"л";"м";"н";"о";"п";"р";"с";"т";"у";"ф";"х";"ц";"ч";"ш";"щ";"ъ";"ы";"ь";"э";"ю";"я"},F2865))&gt;0</f>
        <v>0</v>
      </c>
      <c r="Z2865" s="142" t="b">
        <f>COUNT(SEARCH({"а";"б";"в";"г";"д";"е";"ё";"ж";"з";"и";"й";"к";"л";"м";"н";"о";"п";"р";"с";"т";"у";"ф";"х";"ц";"ч";"ш";"щ";"ъ";"ы";"ь";"э";"ю";"я"},K2865))&gt;0</f>
        <v>0</v>
      </c>
      <c r="AA2865" s="142" t="b">
        <f>COUNT(SEARCH({"а";"б";"в";"г";"д";"е";"ё";"ж";"з";"и";"й";"к";"л";"м";"н";"о";"п";"р";"с";"т";"у";"ф";"х";"ц";"ч";"ш";"щ";"ъ";"ы";"ь";"э";"ю";"я"},L2865))&gt;0</f>
        <v>0</v>
      </c>
      <c r="AB2865" s="142" t="b">
        <f>COUNT(SEARCH({"а";"б";"в";"г";"д";"е";"ё";"ж";"з";"и";"й";"к";"л";"м";"н";"о";"п";"р";"с";"т";"у";"ф";"х";"ц";"ч";"ш";"щ";"ъ";"ы";"ь";"э";"ю";"я"},I2865))&gt;0</f>
        <v>0</v>
      </c>
      <c r="AC2865" s="142" t="b">
        <f>COUNT(SEARCH({"а";"б";"в";"г";"д";"е";"ё";"ж";"з";"и";"й";"к";"л";"м";"н";"о";"п";"р";"с";"т";"у";"ф";"х";"ц";"ч";"ш";"щ";"ъ";"ы";"ь";"э";"ю";"я"},M2865))&gt;0</f>
        <v>0</v>
      </c>
      <c r="AD2865" s="27" t="b">
        <f t="shared" si="50"/>
        <v>1</v>
      </c>
      <c r="AE2865" s="415"/>
    </row>
    <row r="2866" spans="1:31" hidden="1">
      <c r="A2866" s="414" t="s">
        <v>9015</v>
      </c>
      <c r="B2866" s="414"/>
      <c r="C2866" s="317" t="s">
        <v>8597</v>
      </c>
      <c r="D2866" s="312">
        <v>1</v>
      </c>
      <c r="E2866" s="318" t="s">
        <v>8598</v>
      </c>
      <c r="F2866" s="316" t="s">
        <v>14</v>
      </c>
      <c r="G2866" s="317"/>
      <c r="H2866" s="316" t="s">
        <v>13</v>
      </c>
      <c r="I2866" s="417" t="s">
        <v>15</v>
      </c>
      <c r="J2866" s="318" t="s">
        <v>5</v>
      </c>
      <c r="K2866" s="418"/>
      <c r="L2866" s="419"/>
      <c r="M2866" s="317"/>
      <c r="N2866" s="317"/>
      <c r="O2866" s="318" t="s">
        <v>13</v>
      </c>
      <c r="P2866" s="317"/>
      <c r="Q2866" s="317"/>
      <c r="R2866" s="316"/>
      <c r="S2866" s="316"/>
      <c r="T2866" s="316"/>
      <c r="U2866" s="415"/>
      <c r="V2866" s="415"/>
      <c r="W2866" s="415"/>
      <c r="X2866" s="142" t="b">
        <f>COUNT(SEARCH({"а";"б";"в";"г";"д";"е";"ё";"ж";"з";"и";"й";"к";"л";"м";"н";"о";"п";"р";"с";"т";"у";"ф";"х";"ц";"ч";"ш";"щ";"ъ";"ы";"ь";"э";"ю";"я"},E2866))&gt;0</f>
        <v>0</v>
      </c>
      <c r="Y2866" s="142" t="b">
        <f>COUNT(SEARCH({"а";"б";"в";"г";"д";"е";"ё";"ж";"з";"и";"й";"к";"л";"м";"н";"о";"п";"р";"с";"т";"у";"ф";"х";"ц";"ч";"ш";"щ";"ъ";"ы";"ь";"э";"ю";"я"},F2866))&gt;0</f>
        <v>0</v>
      </c>
      <c r="Z2866" s="142" t="b">
        <f>COUNT(SEARCH({"а";"б";"в";"г";"д";"е";"ё";"ж";"з";"и";"й";"к";"л";"м";"н";"о";"п";"р";"с";"т";"у";"ф";"х";"ц";"ч";"ш";"щ";"ъ";"ы";"ь";"э";"ю";"я"},K2866))&gt;0</f>
        <v>0</v>
      </c>
      <c r="AA2866" s="142" t="b">
        <f>COUNT(SEARCH({"а";"б";"в";"г";"д";"е";"ё";"ж";"з";"и";"й";"к";"л";"м";"н";"о";"п";"р";"с";"т";"у";"ф";"х";"ц";"ч";"ш";"щ";"ъ";"ы";"ь";"э";"ю";"я"},L2866))&gt;0</f>
        <v>0</v>
      </c>
      <c r="AB2866" s="142" t="b">
        <f>COUNT(SEARCH({"а";"б";"в";"г";"д";"е";"ё";"ж";"з";"и";"й";"к";"л";"м";"н";"о";"п";"р";"с";"т";"у";"ф";"х";"ц";"ч";"ш";"щ";"ъ";"ы";"ь";"э";"ю";"я"},I2866))&gt;0</f>
        <v>0</v>
      </c>
      <c r="AC2866" s="142" t="b">
        <f>COUNT(SEARCH({"а";"б";"в";"г";"д";"е";"ё";"ж";"з";"и";"й";"к";"л";"м";"н";"о";"п";"р";"с";"т";"у";"ф";"х";"ц";"ч";"ш";"щ";"ъ";"ы";"ь";"э";"ю";"я"},M2866))&gt;0</f>
        <v>0</v>
      </c>
      <c r="AD2866" s="27" t="b">
        <f t="shared" si="50"/>
        <v>1</v>
      </c>
      <c r="AE2866" s="415"/>
    </row>
    <row r="2867" spans="1:31" hidden="1">
      <c r="A2867" s="414" t="s">
        <v>9015</v>
      </c>
      <c r="B2867" s="414"/>
      <c r="C2867" s="317" t="s">
        <v>8597</v>
      </c>
      <c r="D2867" s="312">
        <v>1</v>
      </c>
      <c r="E2867" s="318" t="s">
        <v>8598</v>
      </c>
      <c r="F2867" s="316" t="s">
        <v>8</v>
      </c>
      <c r="G2867" s="317"/>
      <c r="H2867" s="318" t="s">
        <v>67</v>
      </c>
      <c r="I2867" s="417" t="s">
        <v>97</v>
      </c>
      <c r="J2867" s="318" t="s">
        <v>5</v>
      </c>
      <c r="K2867" s="418"/>
      <c r="L2867" s="419"/>
      <c r="M2867" s="317"/>
      <c r="N2867" s="317" t="s">
        <v>412</v>
      </c>
      <c r="O2867" s="318" t="s">
        <v>413</v>
      </c>
      <c r="P2867" s="317"/>
      <c r="Q2867" s="317"/>
      <c r="R2867" s="316"/>
      <c r="S2867" s="316" t="s">
        <v>398</v>
      </c>
      <c r="T2867" s="316"/>
      <c r="U2867" s="415"/>
      <c r="V2867" s="415"/>
      <c r="W2867" s="415"/>
      <c r="X2867" s="142" t="b">
        <f>COUNT(SEARCH({"а";"б";"в";"г";"д";"е";"ё";"ж";"з";"и";"й";"к";"л";"м";"н";"о";"п";"р";"с";"т";"у";"ф";"х";"ц";"ч";"ш";"щ";"ъ";"ы";"ь";"э";"ю";"я"},E2867))&gt;0</f>
        <v>0</v>
      </c>
      <c r="Y2867" s="142" t="b">
        <f>COUNT(SEARCH({"а";"б";"в";"г";"д";"е";"ё";"ж";"з";"и";"й";"к";"л";"м";"н";"о";"п";"р";"с";"т";"у";"ф";"х";"ц";"ч";"ш";"щ";"ъ";"ы";"ь";"э";"ю";"я"},F2867))&gt;0</f>
        <v>0</v>
      </c>
      <c r="Z2867" s="142" t="b">
        <f>COUNT(SEARCH({"а";"б";"в";"г";"д";"е";"ё";"ж";"з";"и";"й";"к";"л";"м";"н";"о";"п";"р";"с";"т";"у";"ф";"х";"ц";"ч";"ш";"щ";"ъ";"ы";"ь";"э";"ю";"я"},K2867))&gt;0</f>
        <v>0</v>
      </c>
      <c r="AA2867" s="142" t="b">
        <f>COUNT(SEARCH({"а";"б";"в";"г";"д";"е";"ё";"ж";"з";"и";"й";"к";"л";"м";"н";"о";"п";"р";"с";"т";"у";"ф";"х";"ц";"ч";"ш";"щ";"ъ";"ы";"ь";"э";"ю";"я"},L2867))&gt;0</f>
        <v>0</v>
      </c>
      <c r="AB2867" s="142" t="b">
        <f>COUNT(SEARCH({"а";"б";"в";"г";"д";"е";"ё";"ж";"з";"и";"й";"к";"л";"м";"н";"о";"п";"р";"с";"т";"у";"ф";"х";"ц";"ч";"ш";"щ";"ъ";"ы";"ь";"э";"ю";"я"},I2867))&gt;0</f>
        <v>0</v>
      </c>
      <c r="AC2867" s="142" t="b">
        <f>COUNT(SEARCH({"а";"б";"в";"г";"д";"е";"ё";"ж";"з";"и";"й";"к";"л";"м";"н";"о";"п";"р";"с";"т";"у";"ф";"х";"ц";"ч";"ш";"щ";"ъ";"ы";"ь";"э";"ю";"я"},M2867))&gt;0</f>
        <v>0</v>
      </c>
      <c r="AD2867" s="27" t="b">
        <f t="shared" si="50"/>
        <v>1</v>
      </c>
      <c r="AE2867" s="415"/>
    </row>
    <row r="2868" spans="1:31" hidden="1">
      <c r="A2868" s="414" t="s">
        <v>9015</v>
      </c>
      <c r="B2868" s="414"/>
      <c r="C2868" s="317" t="s">
        <v>8597</v>
      </c>
      <c r="D2868" s="312">
        <v>1</v>
      </c>
      <c r="E2868" s="318" t="s">
        <v>8598</v>
      </c>
      <c r="F2868" s="316" t="s">
        <v>10</v>
      </c>
      <c r="G2868" s="317"/>
      <c r="H2868" s="316" t="s">
        <v>414</v>
      </c>
      <c r="I2868" s="417" t="s">
        <v>3</v>
      </c>
      <c r="J2868" s="318" t="s">
        <v>5</v>
      </c>
      <c r="K2868" s="418"/>
      <c r="L2868" s="419"/>
      <c r="M2868" s="317"/>
      <c r="N2868" s="317"/>
      <c r="O2868" s="318" t="s">
        <v>399</v>
      </c>
      <c r="P2868" s="317"/>
      <c r="Q2868" s="317"/>
      <c r="R2868" s="316"/>
      <c r="S2868" s="316" t="s">
        <v>4</v>
      </c>
      <c r="T2868" s="316"/>
      <c r="U2868" s="415"/>
      <c r="V2868" s="415"/>
      <c r="W2868" s="415"/>
      <c r="X2868" s="142" t="b">
        <f>COUNT(SEARCH({"а";"б";"в";"г";"д";"е";"ё";"ж";"з";"и";"й";"к";"л";"м";"н";"о";"п";"р";"с";"т";"у";"ф";"х";"ц";"ч";"ш";"щ";"ъ";"ы";"ь";"э";"ю";"я"},E2868))&gt;0</f>
        <v>0</v>
      </c>
      <c r="Y2868" s="142" t="b">
        <f>COUNT(SEARCH({"а";"б";"в";"г";"д";"е";"ё";"ж";"з";"и";"й";"к";"л";"м";"н";"о";"п";"р";"с";"т";"у";"ф";"х";"ц";"ч";"ш";"щ";"ъ";"ы";"ь";"э";"ю";"я"},F2868))&gt;0</f>
        <v>0</v>
      </c>
      <c r="Z2868" s="142" t="b">
        <f>COUNT(SEARCH({"а";"б";"в";"г";"д";"е";"ё";"ж";"з";"и";"й";"к";"л";"м";"н";"о";"п";"р";"с";"т";"у";"ф";"х";"ц";"ч";"ш";"щ";"ъ";"ы";"ь";"э";"ю";"я"},K2868))&gt;0</f>
        <v>0</v>
      </c>
      <c r="AA2868" s="142" t="b">
        <f>COUNT(SEARCH({"а";"б";"в";"г";"д";"е";"ё";"ж";"з";"и";"й";"к";"л";"м";"н";"о";"п";"р";"с";"т";"у";"ф";"х";"ц";"ч";"ш";"щ";"ъ";"ы";"ь";"э";"ю";"я"},L2868))&gt;0</f>
        <v>0</v>
      </c>
      <c r="AB2868" s="142" t="b">
        <f>COUNT(SEARCH({"а";"б";"в";"г";"д";"е";"ё";"ж";"з";"и";"й";"к";"л";"м";"н";"о";"п";"р";"с";"т";"у";"ф";"х";"ц";"ч";"ш";"щ";"ъ";"ы";"ь";"э";"ю";"я"},I2868))&gt;0</f>
        <v>0</v>
      </c>
      <c r="AC2868" s="142" t="b">
        <f>COUNT(SEARCH({"а";"б";"в";"г";"д";"е";"ё";"ж";"з";"и";"й";"к";"л";"м";"н";"о";"п";"р";"с";"т";"у";"ф";"х";"ц";"ч";"ш";"щ";"ъ";"ы";"ь";"э";"ю";"я"},M2868))&gt;0</f>
        <v>0</v>
      </c>
      <c r="AD2868" s="27" t="b">
        <f t="shared" si="50"/>
        <v>1</v>
      </c>
      <c r="AE2868" s="415"/>
    </row>
    <row r="2869" spans="1:31" ht="30" hidden="1">
      <c r="A2869" s="414" t="s">
        <v>9015</v>
      </c>
      <c r="B2869" s="414"/>
      <c r="C2869" s="317" t="s">
        <v>8597</v>
      </c>
      <c r="D2869" s="312">
        <v>1</v>
      </c>
      <c r="E2869" s="318" t="s">
        <v>8598</v>
      </c>
      <c r="F2869" s="316" t="s">
        <v>12</v>
      </c>
      <c r="G2869" s="317"/>
      <c r="H2869" s="318" t="s">
        <v>400</v>
      </c>
      <c r="I2869" s="417" t="s">
        <v>3</v>
      </c>
      <c r="J2869" s="318" t="s">
        <v>5</v>
      </c>
      <c r="K2869" s="418"/>
      <c r="L2869" s="419"/>
      <c r="M2869" s="317"/>
      <c r="N2869" s="317"/>
      <c r="O2869" s="318" t="s">
        <v>66</v>
      </c>
      <c r="P2869" s="317"/>
      <c r="Q2869" s="317"/>
      <c r="R2869" s="316"/>
      <c r="S2869" s="316" t="s">
        <v>4</v>
      </c>
      <c r="T2869" s="316"/>
      <c r="U2869" s="415"/>
      <c r="V2869" s="415"/>
      <c r="W2869" s="415"/>
      <c r="X2869" s="142" t="b">
        <f>COUNT(SEARCH({"а";"б";"в";"г";"д";"е";"ё";"ж";"з";"и";"й";"к";"л";"м";"н";"о";"п";"р";"с";"т";"у";"ф";"х";"ц";"ч";"ш";"щ";"ъ";"ы";"ь";"э";"ю";"я"},E2869))&gt;0</f>
        <v>0</v>
      </c>
      <c r="Y2869" s="142" t="b">
        <f>COUNT(SEARCH({"а";"б";"в";"г";"д";"е";"ё";"ж";"з";"и";"й";"к";"л";"м";"н";"о";"п";"р";"с";"т";"у";"ф";"х";"ц";"ч";"ш";"щ";"ъ";"ы";"ь";"э";"ю";"я"},F2869))&gt;0</f>
        <v>0</v>
      </c>
      <c r="Z2869" s="142" t="b">
        <f>COUNT(SEARCH({"а";"б";"в";"г";"д";"е";"ё";"ж";"з";"и";"й";"к";"л";"м";"н";"о";"п";"р";"с";"т";"у";"ф";"х";"ц";"ч";"ш";"щ";"ъ";"ы";"ь";"э";"ю";"я"},K2869))&gt;0</f>
        <v>0</v>
      </c>
      <c r="AA2869" s="142" t="b">
        <f>COUNT(SEARCH({"а";"б";"в";"г";"д";"е";"ё";"ж";"з";"и";"й";"к";"л";"м";"н";"о";"п";"р";"с";"т";"у";"ф";"х";"ц";"ч";"ш";"щ";"ъ";"ы";"ь";"э";"ю";"я"},L2869))&gt;0</f>
        <v>0</v>
      </c>
      <c r="AB2869" s="142" t="b">
        <f>COUNT(SEARCH({"а";"б";"в";"г";"д";"е";"ё";"ж";"з";"и";"й";"к";"л";"м";"н";"о";"п";"р";"с";"т";"у";"ф";"х";"ц";"ч";"ш";"щ";"ъ";"ы";"ь";"э";"ю";"я"},I2869))&gt;0</f>
        <v>0</v>
      </c>
      <c r="AC2869" s="142" t="b">
        <f>COUNT(SEARCH({"а";"б";"в";"г";"д";"е";"ё";"ж";"з";"и";"й";"к";"л";"м";"н";"о";"п";"р";"с";"т";"у";"ф";"х";"ц";"ч";"ш";"щ";"ъ";"ы";"ь";"э";"ю";"я"},M2869))&gt;0</f>
        <v>0</v>
      </c>
      <c r="AD2869" s="27" t="b">
        <f t="shared" si="50"/>
        <v>1</v>
      </c>
      <c r="AE2869" s="415"/>
    </row>
    <row r="2870" spans="1:31" hidden="1">
      <c r="A2870" s="414" t="s">
        <v>9015</v>
      </c>
      <c r="B2870" s="414"/>
      <c r="C2870" s="317" t="s">
        <v>8597</v>
      </c>
      <c r="D2870" s="312">
        <v>1</v>
      </c>
      <c r="E2870" s="318" t="s">
        <v>8598</v>
      </c>
      <c r="F2870" s="316" t="s">
        <v>18</v>
      </c>
      <c r="G2870" s="317"/>
      <c r="H2870" s="318" t="s">
        <v>64</v>
      </c>
      <c r="I2870" s="417" t="s">
        <v>19</v>
      </c>
      <c r="J2870" s="318" t="s">
        <v>5</v>
      </c>
      <c r="K2870" s="418"/>
      <c r="L2870" s="419"/>
      <c r="M2870" s="317"/>
      <c r="N2870" s="317"/>
      <c r="O2870" s="318" t="s">
        <v>401</v>
      </c>
      <c r="P2870" s="317"/>
      <c r="Q2870" s="317"/>
      <c r="R2870" s="316"/>
      <c r="S2870" s="316"/>
      <c r="T2870" s="316"/>
      <c r="U2870" s="415"/>
      <c r="V2870" s="415"/>
      <c r="W2870" s="415"/>
      <c r="X2870" s="142" t="b">
        <f>COUNT(SEARCH({"а";"б";"в";"г";"д";"е";"ё";"ж";"з";"и";"й";"к";"л";"м";"н";"о";"п";"р";"с";"т";"у";"ф";"х";"ц";"ч";"ш";"щ";"ъ";"ы";"ь";"э";"ю";"я"},E2870))&gt;0</f>
        <v>0</v>
      </c>
      <c r="Y2870" s="142" t="b">
        <f>COUNT(SEARCH({"а";"б";"в";"г";"д";"е";"ё";"ж";"з";"и";"й";"к";"л";"м";"н";"о";"п";"р";"с";"т";"у";"ф";"х";"ц";"ч";"ш";"щ";"ъ";"ы";"ь";"э";"ю";"я"},F2870))&gt;0</f>
        <v>0</v>
      </c>
      <c r="Z2870" s="142" t="b">
        <f>COUNT(SEARCH({"а";"б";"в";"г";"д";"е";"ё";"ж";"з";"и";"й";"к";"л";"м";"н";"о";"п";"р";"с";"т";"у";"ф";"х";"ц";"ч";"ш";"щ";"ъ";"ы";"ь";"э";"ю";"я"},K2870))&gt;0</f>
        <v>0</v>
      </c>
      <c r="AA2870" s="142" t="b">
        <f>COUNT(SEARCH({"а";"б";"в";"г";"д";"е";"ё";"ж";"з";"и";"й";"к";"л";"м";"н";"о";"п";"р";"с";"т";"у";"ф";"х";"ц";"ч";"ш";"щ";"ъ";"ы";"ь";"э";"ю";"я"},L2870))&gt;0</f>
        <v>0</v>
      </c>
      <c r="AB2870" s="142" t="b">
        <f>COUNT(SEARCH({"а";"б";"в";"г";"д";"е";"ё";"ж";"з";"и";"й";"к";"л";"м";"н";"о";"п";"р";"с";"т";"у";"ф";"х";"ц";"ч";"ш";"щ";"ъ";"ы";"ь";"э";"ю";"я"},I2870))&gt;0</f>
        <v>0</v>
      </c>
      <c r="AC2870" s="142" t="b">
        <f>COUNT(SEARCH({"а";"б";"в";"г";"д";"е";"ё";"ж";"з";"и";"й";"к";"л";"м";"н";"о";"п";"р";"с";"т";"у";"ф";"х";"ц";"ч";"ш";"щ";"ъ";"ы";"ь";"э";"ю";"я"},M2870))&gt;0</f>
        <v>0</v>
      </c>
      <c r="AD2870" s="27" t="b">
        <f t="shared" si="50"/>
        <v>1</v>
      </c>
      <c r="AE2870" s="415"/>
    </row>
    <row r="2871" spans="1:31" s="289" customFormat="1" ht="45" hidden="1">
      <c r="A2871" s="414" t="s">
        <v>9015</v>
      </c>
      <c r="B2871" s="414"/>
      <c r="C2871" s="317" t="s">
        <v>8597</v>
      </c>
      <c r="D2871" s="312">
        <v>1</v>
      </c>
      <c r="E2871" s="318" t="s">
        <v>8598</v>
      </c>
      <c r="F2871" s="316" t="s">
        <v>21</v>
      </c>
      <c r="G2871" s="317"/>
      <c r="H2871" s="316" t="s">
        <v>402</v>
      </c>
      <c r="I2871" s="417" t="s">
        <v>19</v>
      </c>
      <c r="J2871" s="318" t="s">
        <v>5</v>
      </c>
      <c r="K2871" s="418"/>
      <c r="L2871" s="419"/>
      <c r="M2871" s="317"/>
      <c r="N2871" s="317"/>
      <c r="O2871" s="318" t="s">
        <v>20</v>
      </c>
      <c r="P2871" s="317"/>
      <c r="Q2871" s="546"/>
      <c r="R2871" s="318"/>
      <c r="S2871" s="318" t="s">
        <v>4</v>
      </c>
      <c r="T2871" s="316"/>
      <c r="U2871" s="415"/>
      <c r="V2871" s="415"/>
      <c r="W2871" s="415"/>
      <c r="X2871" s="142" t="b">
        <f>COUNT(SEARCH({"а";"б";"в";"г";"д";"е";"ё";"ж";"з";"и";"й";"к";"л";"м";"н";"о";"п";"р";"с";"т";"у";"ф";"х";"ц";"ч";"ш";"щ";"ъ";"ы";"ь";"э";"ю";"я"},E2871))&gt;0</f>
        <v>0</v>
      </c>
      <c r="Y2871" s="142" t="b">
        <f>COUNT(SEARCH({"а";"б";"в";"г";"д";"е";"ё";"ж";"з";"и";"й";"к";"л";"м";"н";"о";"п";"р";"с";"т";"у";"ф";"х";"ц";"ч";"ш";"щ";"ъ";"ы";"ь";"э";"ю";"я"},F2871))&gt;0</f>
        <v>0</v>
      </c>
      <c r="Z2871" s="142" t="b">
        <f>COUNT(SEARCH({"а";"б";"в";"г";"д";"е";"ё";"ж";"з";"и";"й";"к";"л";"м";"н";"о";"п";"р";"с";"т";"у";"ф";"х";"ц";"ч";"ш";"щ";"ъ";"ы";"ь";"э";"ю";"я"},K2871))&gt;0</f>
        <v>0</v>
      </c>
      <c r="AA2871" s="142" t="b">
        <f>COUNT(SEARCH({"а";"б";"в";"г";"д";"е";"ё";"ж";"з";"и";"й";"к";"л";"м";"н";"о";"п";"р";"с";"т";"у";"ф";"х";"ц";"ч";"ш";"щ";"ъ";"ы";"ь";"э";"ю";"я"},L2871))&gt;0</f>
        <v>0</v>
      </c>
      <c r="AB2871" s="142" t="b">
        <f>COUNT(SEARCH({"а";"б";"в";"г";"д";"е";"ё";"ж";"з";"и";"й";"к";"л";"м";"н";"о";"п";"р";"с";"т";"у";"ф";"х";"ц";"ч";"ш";"щ";"ъ";"ы";"ь";"э";"ю";"я"},I2871))&gt;0</f>
        <v>0</v>
      </c>
      <c r="AC2871" s="142" t="b">
        <f>COUNT(SEARCH({"а";"б";"в";"г";"д";"е";"ё";"ж";"з";"и";"й";"к";"л";"м";"н";"о";"п";"р";"с";"т";"у";"ф";"х";"ц";"ч";"ш";"щ";"ъ";"ы";"ь";"э";"ю";"я"},M2871))&gt;0</f>
        <v>0</v>
      </c>
      <c r="AD2871" s="27" t="b">
        <f t="shared" si="50"/>
        <v>1</v>
      </c>
      <c r="AE2871" s="415"/>
    </row>
    <row r="2872" spans="1:31" s="289" customFormat="1" hidden="1">
      <c r="A2872" s="414" t="s">
        <v>9015</v>
      </c>
      <c r="B2872" s="414"/>
      <c r="C2872" s="317" t="s">
        <v>8597</v>
      </c>
      <c r="D2872" s="312">
        <v>1</v>
      </c>
      <c r="E2872" s="318" t="s">
        <v>8598</v>
      </c>
      <c r="F2872" s="316" t="s">
        <v>4087</v>
      </c>
      <c r="G2872" s="317"/>
      <c r="H2872" s="249" t="s">
        <v>4088</v>
      </c>
      <c r="I2872" s="417" t="s">
        <v>97</v>
      </c>
      <c r="J2872" s="318" t="s">
        <v>23</v>
      </c>
      <c r="K2872" s="418" t="s">
        <v>8599</v>
      </c>
      <c r="L2872" s="316" t="s">
        <v>4087</v>
      </c>
      <c r="M2872" s="316" t="s">
        <v>417</v>
      </c>
      <c r="N2872" s="317"/>
      <c r="O2872" s="318" t="s">
        <v>395</v>
      </c>
      <c r="P2872" s="317"/>
      <c r="Q2872" s="317"/>
      <c r="R2872" s="316"/>
      <c r="S2872" s="316"/>
      <c r="T2872" s="316"/>
      <c r="U2872" s="415"/>
      <c r="V2872" s="415"/>
      <c r="W2872" s="415"/>
      <c r="X2872" s="142" t="b">
        <f>COUNT(SEARCH({"а";"б";"в";"г";"д";"е";"ё";"ж";"з";"и";"й";"к";"л";"м";"н";"о";"п";"р";"с";"т";"у";"ф";"х";"ц";"ч";"ш";"щ";"ъ";"ы";"ь";"э";"ю";"я"},E2872))&gt;0</f>
        <v>0</v>
      </c>
      <c r="Y2872" s="142" t="b">
        <f>COUNT(SEARCH({"а";"б";"в";"г";"д";"е";"ё";"ж";"з";"и";"й";"к";"л";"м";"н";"о";"п";"р";"с";"т";"у";"ф";"х";"ц";"ч";"ш";"щ";"ъ";"ы";"ь";"э";"ю";"я"},F2872))&gt;0</f>
        <v>0</v>
      </c>
      <c r="Z2872" s="142" t="b">
        <f>COUNT(SEARCH({"а";"б";"в";"г";"д";"е";"ё";"ж";"з";"и";"й";"к";"л";"м";"н";"о";"п";"р";"с";"т";"у";"ф";"х";"ц";"ч";"ш";"щ";"ъ";"ы";"ь";"э";"ю";"я"},K2872))&gt;0</f>
        <v>0</v>
      </c>
      <c r="AA2872" s="142" t="b">
        <f>COUNT(SEARCH({"а";"б";"в";"г";"д";"е";"ё";"ж";"з";"и";"й";"к";"л";"м";"н";"о";"п";"р";"с";"т";"у";"ф";"х";"ц";"ч";"ш";"щ";"ъ";"ы";"ь";"э";"ю";"я"},L2872))&gt;0</f>
        <v>0</v>
      </c>
      <c r="AB2872" s="142" t="b">
        <f>COUNT(SEARCH({"а";"б";"в";"г";"д";"е";"ё";"ж";"з";"и";"й";"к";"л";"м";"н";"о";"п";"р";"с";"т";"у";"ф";"х";"ц";"ч";"ш";"щ";"ъ";"ы";"ь";"э";"ю";"я"},I2872))&gt;0</f>
        <v>0</v>
      </c>
      <c r="AC2872" s="142" t="b">
        <f>COUNT(SEARCH({"а";"б";"в";"г";"д";"е";"ё";"ж";"з";"и";"й";"к";"л";"м";"н";"о";"п";"р";"с";"т";"у";"ф";"х";"ц";"ч";"ш";"щ";"ъ";"ы";"ь";"э";"ю";"я"},M2872))&gt;0</f>
        <v>0</v>
      </c>
      <c r="AD2872" s="27" t="b">
        <f t="shared" si="50"/>
        <v>1</v>
      </c>
      <c r="AE2872" s="415"/>
    </row>
    <row r="2873" spans="1:31" s="289" customFormat="1" hidden="1">
      <c r="A2873" s="414" t="s">
        <v>9015</v>
      </c>
      <c r="B2873" s="414"/>
      <c r="C2873" s="317" t="s">
        <v>8597</v>
      </c>
      <c r="D2873" s="312">
        <v>1</v>
      </c>
      <c r="E2873" s="318" t="s">
        <v>8598</v>
      </c>
      <c r="F2873" s="316" t="s">
        <v>4089</v>
      </c>
      <c r="G2873" s="317"/>
      <c r="H2873" s="249" t="s">
        <v>4090</v>
      </c>
      <c r="I2873" s="550" t="s">
        <v>97</v>
      </c>
      <c r="J2873" s="318" t="s">
        <v>23</v>
      </c>
      <c r="K2873" s="420" t="s">
        <v>8599</v>
      </c>
      <c r="L2873" s="316" t="s">
        <v>4089</v>
      </c>
      <c r="M2873" s="316" t="s">
        <v>417</v>
      </c>
      <c r="N2873" s="317"/>
      <c r="O2873" s="318" t="s">
        <v>395</v>
      </c>
      <c r="P2873" s="317"/>
      <c r="Q2873" s="317"/>
      <c r="R2873" s="316"/>
      <c r="S2873" s="316"/>
      <c r="T2873" s="316"/>
      <c r="U2873" s="415"/>
      <c r="V2873" s="415"/>
      <c r="W2873" s="415"/>
      <c r="X2873" s="142" t="b">
        <f>COUNT(SEARCH({"а";"б";"в";"г";"д";"е";"ё";"ж";"з";"и";"й";"к";"л";"м";"н";"о";"п";"р";"с";"т";"у";"ф";"х";"ц";"ч";"ш";"щ";"ъ";"ы";"ь";"э";"ю";"я"},E2873))&gt;0</f>
        <v>0</v>
      </c>
      <c r="Y2873" s="142" t="b">
        <f>COUNT(SEARCH({"а";"б";"в";"г";"д";"е";"ё";"ж";"з";"и";"й";"к";"л";"м";"н";"о";"п";"р";"с";"т";"у";"ф";"х";"ц";"ч";"ш";"щ";"ъ";"ы";"ь";"э";"ю";"я"},F2873))&gt;0</f>
        <v>0</v>
      </c>
      <c r="Z2873" s="142" t="b">
        <f>COUNT(SEARCH({"а";"б";"в";"г";"д";"е";"ё";"ж";"з";"и";"й";"к";"л";"м";"н";"о";"п";"р";"с";"т";"у";"ф";"х";"ц";"ч";"ш";"щ";"ъ";"ы";"ь";"э";"ю";"я"},K2873))&gt;0</f>
        <v>0</v>
      </c>
      <c r="AA2873" s="142" t="b">
        <f>COUNT(SEARCH({"а";"б";"в";"г";"д";"е";"ё";"ж";"з";"и";"й";"к";"л";"м";"н";"о";"п";"р";"с";"т";"у";"ф";"х";"ц";"ч";"ш";"щ";"ъ";"ы";"ь";"э";"ю";"я"},L2873))&gt;0</f>
        <v>0</v>
      </c>
      <c r="AB2873" s="142" t="b">
        <f>COUNT(SEARCH({"а";"б";"в";"г";"д";"е";"ё";"ж";"з";"и";"й";"к";"л";"м";"н";"о";"п";"р";"с";"т";"у";"ф";"х";"ц";"ч";"ш";"щ";"ъ";"ы";"ь";"э";"ю";"я"},I2873))&gt;0</f>
        <v>0</v>
      </c>
      <c r="AC2873" s="142" t="b">
        <f>COUNT(SEARCH({"а";"б";"в";"г";"д";"е";"ё";"ж";"з";"и";"й";"к";"л";"м";"н";"о";"п";"р";"с";"т";"у";"ф";"х";"ц";"ч";"ш";"щ";"ъ";"ы";"ь";"э";"ю";"я"},M2873))&gt;0</f>
        <v>0</v>
      </c>
      <c r="AD2873" s="27" t="b">
        <f t="shared" si="50"/>
        <v>1</v>
      </c>
      <c r="AE2873" s="415"/>
    </row>
    <row r="2874" spans="1:31" s="289" customFormat="1" hidden="1">
      <c r="A2874" s="414" t="s">
        <v>9015</v>
      </c>
      <c r="B2874" s="414"/>
      <c r="C2874" s="317" t="s">
        <v>8597</v>
      </c>
      <c r="D2874" s="312">
        <v>1</v>
      </c>
      <c r="E2874" s="318" t="s">
        <v>8598</v>
      </c>
      <c r="F2874" s="316" t="s">
        <v>405</v>
      </c>
      <c r="G2874" s="317" t="s">
        <v>136</v>
      </c>
      <c r="H2874" s="316" t="s">
        <v>406</v>
      </c>
      <c r="I2874" s="550" t="s">
        <v>65</v>
      </c>
      <c r="J2874" s="318" t="s">
        <v>5</v>
      </c>
      <c r="K2874" s="420" t="s">
        <v>8599</v>
      </c>
      <c r="L2874" s="316" t="s">
        <v>405</v>
      </c>
      <c r="M2874" s="417" t="s">
        <v>65</v>
      </c>
      <c r="N2874" s="317"/>
      <c r="O2874" s="318" t="s">
        <v>395</v>
      </c>
      <c r="P2874" s="317"/>
      <c r="Q2874" s="317"/>
      <c r="R2874" s="316"/>
      <c r="S2874" s="316" t="s">
        <v>4</v>
      </c>
      <c r="T2874" s="316"/>
      <c r="U2874" s="415"/>
      <c r="V2874" s="415"/>
      <c r="W2874" s="415"/>
      <c r="X2874" s="142" t="b">
        <f>COUNT(SEARCH({"а";"б";"в";"г";"д";"е";"ё";"ж";"з";"и";"й";"к";"л";"м";"н";"о";"п";"р";"с";"т";"у";"ф";"х";"ц";"ч";"ш";"щ";"ъ";"ы";"ь";"э";"ю";"я"},E2874))&gt;0</f>
        <v>0</v>
      </c>
      <c r="Y2874" s="142" t="b">
        <f>COUNT(SEARCH({"а";"б";"в";"г";"д";"е";"ё";"ж";"з";"и";"й";"к";"л";"м";"н";"о";"п";"р";"с";"т";"у";"ф";"х";"ц";"ч";"ш";"щ";"ъ";"ы";"ь";"э";"ю";"я"},F2874))&gt;0</f>
        <v>0</v>
      </c>
      <c r="Z2874" s="142" t="b">
        <f>COUNT(SEARCH({"а";"б";"в";"г";"д";"е";"ё";"ж";"з";"и";"й";"к";"л";"м";"н";"о";"п";"р";"с";"т";"у";"ф";"х";"ц";"ч";"ш";"щ";"ъ";"ы";"ь";"э";"ю";"я"},K2874))&gt;0</f>
        <v>0</v>
      </c>
      <c r="AA2874" s="142" t="b">
        <f>COUNT(SEARCH({"а";"б";"в";"г";"д";"е";"ё";"ж";"з";"и";"й";"к";"л";"м";"н";"о";"п";"р";"с";"т";"у";"ф";"х";"ц";"ч";"ш";"щ";"ъ";"ы";"ь";"э";"ю";"я"},L2874))&gt;0</f>
        <v>0</v>
      </c>
      <c r="AB2874" s="142" t="b">
        <f>COUNT(SEARCH({"а";"б";"в";"г";"д";"е";"ё";"ж";"з";"и";"й";"к";"л";"м";"н";"о";"п";"р";"с";"т";"у";"ф";"х";"ц";"ч";"ш";"щ";"ъ";"ы";"ь";"э";"ю";"я"},I2874))&gt;0</f>
        <v>0</v>
      </c>
      <c r="AC2874" s="142" t="b">
        <f>COUNT(SEARCH({"а";"б";"в";"г";"д";"е";"ё";"ж";"з";"и";"й";"к";"л";"м";"н";"о";"п";"р";"с";"т";"у";"ф";"х";"ц";"ч";"ш";"щ";"ъ";"ы";"ь";"э";"ю";"я"},M2874))&gt;0</f>
        <v>0</v>
      </c>
      <c r="AD2874" s="27" t="b">
        <f t="shared" si="50"/>
        <v>1</v>
      </c>
      <c r="AE2874" s="415"/>
    </row>
    <row r="2875" spans="1:31" s="289" customFormat="1" hidden="1">
      <c r="A2875" s="414" t="s">
        <v>9015</v>
      </c>
      <c r="B2875" s="414"/>
      <c r="C2875" s="317" t="s">
        <v>8597</v>
      </c>
      <c r="D2875" s="312">
        <v>1</v>
      </c>
      <c r="E2875" s="318" t="s">
        <v>8598</v>
      </c>
      <c r="F2875" s="316" t="s">
        <v>407</v>
      </c>
      <c r="G2875" s="316"/>
      <c r="H2875" s="316" t="s">
        <v>408</v>
      </c>
      <c r="I2875" s="550" t="s">
        <v>65</v>
      </c>
      <c r="J2875" s="318" t="s">
        <v>23</v>
      </c>
      <c r="K2875" s="420" t="s">
        <v>8599</v>
      </c>
      <c r="L2875" s="316" t="s">
        <v>407</v>
      </c>
      <c r="M2875" s="417" t="s">
        <v>65</v>
      </c>
      <c r="N2875" s="317"/>
      <c r="O2875" s="318" t="s">
        <v>395</v>
      </c>
      <c r="P2875" s="317"/>
      <c r="Q2875" s="317"/>
      <c r="R2875" s="316"/>
      <c r="S2875" s="316"/>
      <c r="T2875" s="316"/>
      <c r="U2875" s="415"/>
      <c r="V2875" s="415"/>
      <c r="W2875" s="415"/>
      <c r="X2875" s="142" t="b">
        <f>COUNT(SEARCH({"а";"б";"в";"г";"д";"е";"ё";"ж";"з";"и";"й";"к";"л";"м";"н";"о";"п";"р";"с";"т";"у";"ф";"х";"ц";"ч";"ш";"щ";"ъ";"ы";"ь";"э";"ю";"я"},E2875))&gt;0</f>
        <v>0</v>
      </c>
      <c r="Y2875" s="142" t="b">
        <f>COUNT(SEARCH({"а";"б";"в";"г";"д";"е";"ё";"ж";"з";"и";"й";"к";"л";"м";"н";"о";"п";"р";"с";"т";"у";"ф";"х";"ц";"ч";"ш";"щ";"ъ";"ы";"ь";"э";"ю";"я"},F2875))&gt;0</f>
        <v>0</v>
      </c>
      <c r="Z2875" s="142" t="b">
        <f>COUNT(SEARCH({"а";"б";"в";"г";"д";"е";"ё";"ж";"з";"и";"й";"к";"л";"м";"н";"о";"п";"р";"с";"т";"у";"ф";"х";"ц";"ч";"ш";"щ";"ъ";"ы";"ь";"э";"ю";"я"},K2875))&gt;0</f>
        <v>0</v>
      </c>
      <c r="AA2875" s="142" t="b">
        <f>COUNT(SEARCH({"а";"б";"в";"г";"д";"е";"ё";"ж";"з";"и";"й";"к";"л";"м";"н";"о";"п";"р";"с";"т";"у";"ф";"х";"ц";"ч";"ш";"щ";"ъ";"ы";"ь";"э";"ю";"я"},L2875))&gt;0</f>
        <v>0</v>
      </c>
      <c r="AB2875" s="142" t="b">
        <f>COUNT(SEARCH({"а";"б";"в";"г";"д";"е";"ё";"ж";"з";"и";"й";"к";"л";"м";"н";"о";"п";"р";"с";"т";"у";"ф";"х";"ц";"ч";"ш";"щ";"ъ";"ы";"ь";"э";"ю";"я"},I2875))&gt;0</f>
        <v>0</v>
      </c>
      <c r="AC2875" s="142" t="b">
        <f>COUNT(SEARCH({"а";"б";"в";"г";"д";"е";"ё";"ж";"з";"и";"й";"к";"л";"м";"н";"о";"п";"р";"с";"т";"у";"ф";"х";"ц";"ч";"ш";"щ";"ъ";"ы";"ь";"э";"ю";"я"},M2875))&gt;0</f>
        <v>0</v>
      </c>
      <c r="AD2875" s="27" t="b">
        <f t="shared" si="50"/>
        <v>1</v>
      </c>
      <c r="AE2875" s="415"/>
    </row>
    <row r="2876" spans="1:31" s="289" customFormat="1" hidden="1">
      <c r="A2876" s="414" t="s">
        <v>9015</v>
      </c>
      <c r="B2876" s="414"/>
      <c r="C2876" s="317" t="s">
        <v>8593</v>
      </c>
      <c r="D2876" s="312">
        <v>1</v>
      </c>
      <c r="E2876" s="318" t="s">
        <v>8594</v>
      </c>
      <c r="F2876" s="316" t="s">
        <v>4081</v>
      </c>
      <c r="G2876" s="317" t="s">
        <v>272</v>
      </c>
      <c r="H2876" s="249" t="s">
        <v>4082</v>
      </c>
      <c r="I2876" s="550" t="s">
        <v>97</v>
      </c>
      <c r="J2876" s="318" t="s">
        <v>5</v>
      </c>
      <c r="K2876" s="420" t="s">
        <v>8595</v>
      </c>
      <c r="L2876" s="316" t="s">
        <v>4081</v>
      </c>
      <c r="M2876" s="316" t="s">
        <v>77</v>
      </c>
      <c r="N2876" s="317"/>
      <c r="O2876" s="318" t="s">
        <v>395</v>
      </c>
      <c r="P2876" s="317"/>
      <c r="Q2876" s="317"/>
      <c r="R2876" s="316"/>
      <c r="S2876" s="316" t="s">
        <v>4</v>
      </c>
      <c r="T2876" s="316"/>
      <c r="U2876" s="415"/>
      <c r="V2876" s="415"/>
      <c r="W2876" s="415"/>
      <c r="X2876" s="142" t="b">
        <f>COUNT(SEARCH({"а";"б";"в";"г";"д";"е";"ё";"ж";"з";"и";"й";"к";"л";"м";"н";"о";"п";"р";"с";"т";"у";"ф";"х";"ц";"ч";"ш";"щ";"ъ";"ы";"ь";"э";"ю";"я"},E2876))&gt;0</f>
        <v>0</v>
      </c>
      <c r="Y2876" s="142" t="b">
        <f>COUNT(SEARCH({"а";"б";"в";"г";"д";"е";"ё";"ж";"з";"и";"й";"к";"л";"м";"н";"о";"п";"р";"с";"т";"у";"ф";"х";"ц";"ч";"ш";"щ";"ъ";"ы";"ь";"э";"ю";"я"},F2876))&gt;0</f>
        <v>0</v>
      </c>
      <c r="Z2876" s="142" t="b">
        <f>COUNT(SEARCH({"а";"б";"в";"г";"д";"е";"ё";"ж";"з";"и";"й";"к";"л";"м";"н";"о";"п";"р";"с";"т";"у";"ф";"х";"ц";"ч";"ш";"щ";"ъ";"ы";"ь";"э";"ю";"я"},K2876))&gt;0</f>
        <v>0</v>
      </c>
      <c r="AA2876" s="142" t="b">
        <f>COUNT(SEARCH({"а";"б";"в";"г";"д";"е";"ё";"ж";"з";"и";"й";"к";"л";"м";"н";"о";"п";"р";"с";"т";"у";"ф";"х";"ц";"ч";"ш";"щ";"ъ";"ы";"ь";"э";"ю";"я"},L2876))&gt;0</f>
        <v>0</v>
      </c>
      <c r="AB2876" s="142" t="b">
        <f>COUNT(SEARCH({"а";"б";"в";"г";"д";"е";"ё";"ж";"з";"и";"й";"к";"л";"м";"н";"о";"п";"р";"с";"т";"у";"ф";"х";"ц";"ч";"ш";"щ";"ъ";"ы";"ь";"э";"ю";"я"},I2876))&gt;0</f>
        <v>0</v>
      </c>
      <c r="AC2876" s="142" t="b">
        <f>COUNT(SEARCH({"а";"б";"в";"г";"д";"е";"ё";"ж";"з";"и";"й";"к";"л";"м";"н";"о";"п";"р";"с";"т";"у";"ф";"х";"ц";"ч";"ш";"щ";"ъ";"ы";"ь";"э";"ю";"я"},M2876))&gt;0</f>
        <v>0</v>
      </c>
      <c r="AD2876" s="27" t="b">
        <f t="shared" si="50"/>
        <v>1</v>
      </c>
      <c r="AE2876" s="415"/>
    </row>
    <row r="2877" spans="1:31" s="289" customFormat="1" hidden="1">
      <c r="A2877" s="414" t="s">
        <v>9015</v>
      </c>
      <c r="B2877" s="414"/>
      <c r="C2877" s="317" t="s">
        <v>8593</v>
      </c>
      <c r="D2877" s="312">
        <v>1</v>
      </c>
      <c r="E2877" s="318" t="s">
        <v>8594</v>
      </c>
      <c r="F2877" s="316" t="s">
        <v>14</v>
      </c>
      <c r="G2877" s="317"/>
      <c r="H2877" s="316" t="s">
        <v>13</v>
      </c>
      <c r="I2877" s="550" t="s">
        <v>15</v>
      </c>
      <c r="J2877" s="318" t="s">
        <v>5</v>
      </c>
      <c r="K2877" s="420"/>
      <c r="L2877" s="419"/>
      <c r="M2877" s="317"/>
      <c r="N2877" s="317"/>
      <c r="O2877" s="318" t="s">
        <v>13</v>
      </c>
      <c r="P2877" s="317"/>
      <c r="Q2877" s="317"/>
      <c r="R2877" s="318"/>
      <c r="S2877" s="318"/>
      <c r="T2877" s="316"/>
      <c r="U2877" s="415"/>
      <c r="V2877" s="415"/>
      <c r="W2877" s="415"/>
      <c r="X2877" s="142" t="b">
        <f>COUNT(SEARCH({"а";"б";"в";"г";"д";"е";"ё";"ж";"з";"и";"й";"к";"л";"м";"н";"о";"п";"р";"с";"т";"у";"ф";"х";"ц";"ч";"ш";"щ";"ъ";"ы";"ь";"э";"ю";"я"},E2877))&gt;0</f>
        <v>0</v>
      </c>
      <c r="Y2877" s="142" t="b">
        <f>COUNT(SEARCH({"а";"б";"в";"г";"д";"е";"ё";"ж";"з";"и";"й";"к";"л";"м";"н";"о";"п";"р";"с";"т";"у";"ф";"х";"ц";"ч";"ш";"щ";"ъ";"ы";"ь";"э";"ю";"я"},F2877))&gt;0</f>
        <v>0</v>
      </c>
      <c r="Z2877" s="142" t="b">
        <f>COUNT(SEARCH({"а";"б";"в";"г";"д";"е";"ё";"ж";"з";"и";"й";"к";"л";"м";"н";"о";"п";"р";"с";"т";"у";"ф";"х";"ц";"ч";"ш";"щ";"ъ";"ы";"ь";"э";"ю";"я"},K2877))&gt;0</f>
        <v>0</v>
      </c>
      <c r="AA2877" s="142" t="b">
        <f>COUNT(SEARCH({"а";"б";"в";"г";"д";"е";"ё";"ж";"з";"и";"й";"к";"л";"м";"н";"о";"п";"р";"с";"т";"у";"ф";"х";"ц";"ч";"ш";"щ";"ъ";"ы";"ь";"э";"ю";"я"},L2877))&gt;0</f>
        <v>0</v>
      </c>
      <c r="AB2877" s="142" t="b">
        <f>COUNT(SEARCH({"а";"б";"в";"г";"д";"е";"ё";"ж";"з";"и";"й";"к";"л";"м";"н";"о";"п";"р";"с";"т";"у";"ф";"х";"ц";"ч";"ш";"щ";"ъ";"ы";"ь";"э";"ю";"я"},I2877))&gt;0</f>
        <v>0</v>
      </c>
      <c r="AC2877" s="142" t="b">
        <f>COUNT(SEARCH({"а";"б";"в";"г";"д";"е";"ё";"ж";"з";"и";"й";"к";"л";"м";"н";"о";"п";"р";"с";"т";"у";"ф";"х";"ц";"ч";"ш";"щ";"ъ";"ы";"ь";"э";"ю";"я"},M2877))&gt;0</f>
        <v>0</v>
      </c>
      <c r="AD2877" s="27" t="b">
        <f t="shared" si="50"/>
        <v>1</v>
      </c>
      <c r="AE2877" s="415"/>
    </row>
    <row r="2878" spans="1:31" s="289" customFormat="1" hidden="1">
      <c r="A2878" s="414" t="s">
        <v>9015</v>
      </c>
      <c r="B2878" s="414"/>
      <c r="C2878" s="317" t="s">
        <v>8593</v>
      </c>
      <c r="D2878" s="312">
        <v>1</v>
      </c>
      <c r="E2878" s="318" t="s">
        <v>8594</v>
      </c>
      <c r="F2878" s="316" t="s">
        <v>8</v>
      </c>
      <c r="G2878" s="317"/>
      <c r="H2878" s="318" t="s">
        <v>67</v>
      </c>
      <c r="I2878" s="417" t="s">
        <v>97</v>
      </c>
      <c r="J2878" s="318" t="s">
        <v>5</v>
      </c>
      <c r="K2878" s="418"/>
      <c r="L2878" s="419"/>
      <c r="M2878" s="317"/>
      <c r="N2878" s="317" t="s">
        <v>412</v>
      </c>
      <c r="O2878" s="318" t="s">
        <v>413</v>
      </c>
      <c r="P2878" s="317"/>
      <c r="Q2878" s="317"/>
      <c r="R2878" s="316"/>
      <c r="S2878" s="316" t="s">
        <v>398</v>
      </c>
      <c r="T2878" s="316"/>
      <c r="U2878" s="415"/>
      <c r="V2878" s="415"/>
      <c r="W2878" s="415"/>
      <c r="X2878" s="142" t="b">
        <f>COUNT(SEARCH({"а";"б";"в";"г";"д";"е";"ё";"ж";"з";"и";"й";"к";"л";"м";"н";"о";"п";"р";"с";"т";"у";"ф";"х";"ц";"ч";"ш";"щ";"ъ";"ы";"ь";"э";"ю";"я"},E2878))&gt;0</f>
        <v>0</v>
      </c>
      <c r="Y2878" s="142" t="b">
        <f>COUNT(SEARCH({"а";"б";"в";"г";"д";"е";"ё";"ж";"з";"и";"й";"к";"л";"м";"н";"о";"п";"р";"с";"т";"у";"ф";"х";"ц";"ч";"ш";"щ";"ъ";"ы";"ь";"э";"ю";"я"},F2878))&gt;0</f>
        <v>0</v>
      </c>
      <c r="Z2878" s="142" t="b">
        <f>COUNT(SEARCH({"а";"б";"в";"г";"д";"е";"ё";"ж";"з";"и";"й";"к";"л";"м";"н";"о";"п";"р";"с";"т";"у";"ф";"х";"ц";"ч";"ш";"щ";"ъ";"ы";"ь";"э";"ю";"я"},K2878))&gt;0</f>
        <v>0</v>
      </c>
      <c r="AA2878" s="142" t="b">
        <f>COUNT(SEARCH({"а";"б";"в";"г";"д";"е";"ё";"ж";"з";"и";"й";"к";"л";"м";"н";"о";"п";"р";"с";"т";"у";"ф";"х";"ц";"ч";"ш";"щ";"ъ";"ы";"ь";"э";"ю";"я"},L2878))&gt;0</f>
        <v>0</v>
      </c>
      <c r="AB2878" s="142" t="b">
        <f>COUNT(SEARCH({"а";"б";"в";"г";"д";"е";"ё";"ж";"з";"и";"й";"к";"л";"м";"н";"о";"п";"р";"с";"т";"у";"ф";"х";"ц";"ч";"ш";"щ";"ъ";"ы";"ь";"э";"ю";"я"},I2878))&gt;0</f>
        <v>0</v>
      </c>
      <c r="AC2878" s="142" t="b">
        <f>COUNT(SEARCH({"а";"б";"в";"г";"д";"е";"ё";"ж";"з";"и";"й";"к";"л";"м";"н";"о";"п";"р";"с";"т";"у";"ф";"х";"ц";"ч";"ш";"щ";"ъ";"ы";"ь";"э";"ю";"я"},M2878))&gt;0</f>
        <v>0</v>
      </c>
      <c r="AD2878" s="27" t="b">
        <f t="shared" si="50"/>
        <v>1</v>
      </c>
      <c r="AE2878" s="415"/>
    </row>
    <row r="2879" spans="1:31" s="289" customFormat="1" hidden="1">
      <c r="A2879" s="414" t="s">
        <v>9015</v>
      </c>
      <c r="B2879" s="414"/>
      <c r="C2879" s="317" t="s">
        <v>8593</v>
      </c>
      <c r="D2879" s="312">
        <v>1</v>
      </c>
      <c r="E2879" s="318" t="s">
        <v>8594</v>
      </c>
      <c r="F2879" s="316" t="s">
        <v>10</v>
      </c>
      <c r="G2879" s="317"/>
      <c r="H2879" s="316" t="s">
        <v>414</v>
      </c>
      <c r="I2879" s="417" t="s">
        <v>3</v>
      </c>
      <c r="J2879" s="318" t="s">
        <v>5</v>
      </c>
      <c r="K2879" s="418"/>
      <c r="L2879" s="419"/>
      <c r="M2879" s="317"/>
      <c r="N2879" s="317"/>
      <c r="O2879" s="318" t="s">
        <v>399</v>
      </c>
      <c r="P2879" s="317"/>
      <c r="Q2879" s="317"/>
      <c r="R2879" s="318"/>
      <c r="S2879" s="318" t="s">
        <v>4</v>
      </c>
      <c r="T2879" s="316"/>
      <c r="U2879" s="415"/>
      <c r="V2879" s="415"/>
      <c r="W2879" s="415"/>
      <c r="X2879" s="142" t="b">
        <f>COUNT(SEARCH({"а";"б";"в";"г";"д";"е";"ё";"ж";"з";"и";"й";"к";"л";"м";"н";"о";"п";"р";"с";"т";"у";"ф";"х";"ц";"ч";"ш";"щ";"ъ";"ы";"ь";"э";"ю";"я"},E2879))&gt;0</f>
        <v>0</v>
      </c>
      <c r="Y2879" s="142" t="b">
        <f>COUNT(SEARCH({"а";"б";"в";"г";"д";"е";"ё";"ж";"з";"и";"й";"к";"л";"м";"н";"о";"п";"р";"с";"т";"у";"ф";"х";"ц";"ч";"ш";"щ";"ъ";"ы";"ь";"э";"ю";"я"},F2879))&gt;0</f>
        <v>0</v>
      </c>
      <c r="Z2879" s="142" t="b">
        <f>COUNT(SEARCH({"а";"б";"в";"г";"д";"е";"ё";"ж";"з";"и";"й";"к";"л";"м";"н";"о";"п";"р";"с";"т";"у";"ф";"х";"ц";"ч";"ш";"щ";"ъ";"ы";"ь";"э";"ю";"я"},K2879))&gt;0</f>
        <v>0</v>
      </c>
      <c r="AA2879" s="142" t="b">
        <f>COUNT(SEARCH({"а";"б";"в";"г";"д";"е";"ё";"ж";"з";"и";"й";"к";"л";"м";"н";"о";"п";"р";"с";"т";"у";"ф";"х";"ц";"ч";"ш";"щ";"ъ";"ы";"ь";"э";"ю";"я"},L2879))&gt;0</f>
        <v>0</v>
      </c>
      <c r="AB2879" s="142" t="b">
        <f>COUNT(SEARCH({"а";"б";"в";"г";"д";"е";"ё";"ж";"з";"и";"й";"к";"л";"м";"н";"о";"п";"р";"с";"т";"у";"ф";"х";"ц";"ч";"ш";"щ";"ъ";"ы";"ь";"э";"ю";"я"},I2879))&gt;0</f>
        <v>0</v>
      </c>
      <c r="AC2879" s="142" t="b">
        <f>COUNT(SEARCH({"а";"б";"в";"г";"д";"е";"ё";"ж";"з";"и";"й";"к";"л";"м";"н";"о";"п";"р";"с";"т";"у";"ф";"х";"ц";"ч";"ш";"щ";"ъ";"ы";"ь";"э";"ю";"я"},M2879))&gt;0</f>
        <v>0</v>
      </c>
      <c r="AD2879" s="27" t="b">
        <f t="shared" si="50"/>
        <v>1</v>
      </c>
      <c r="AE2879" s="415"/>
    </row>
    <row r="2880" spans="1:31" s="289" customFormat="1" ht="30" hidden="1">
      <c r="A2880" s="414" t="s">
        <v>9015</v>
      </c>
      <c r="B2880" s="414"/>
      <c r="C2880" s="317" t="s">
        <v>8593</v>
      </c>
      <c r="D2880" s="312">
        <v>1</v>
      </c>
      <c r="E2880" s="318" t="s">
        <v>8594</v>
      </c>
      <c r="F2880" s="316" t="s">
        <v>12</v>
      </c>
      <c r="G2880" s="317"/>
      <c r="H2880" s="318" t="s">
        <v>400</v>
      </c>
      <c r="I2880" s="417" t="s">
        <v>3</v>
      </c>
      <c r="J2880" s="318" t="s">
        <v>5</v>
      </c>
      <c r="K2880" s="418"/>
      <c r="L2880" s="419"/>
      <c r="M2880" s="317"/>
      <c r="N2880" s="317"/>
      <c r="O2880" s="318" t="s">
        <v>66</v>
      </c>
      <c r="P2880" s="317"/>
      <c r="Q2880" s="317"/>
      <c r="R2880" s="318"/>
      <c r="S2880" s="318" t="s">
        <v>4</v>
      </c>
      <c r="T2880" s="316"/>
      <c r="U2880" s="415"/>
      <c r="V2880" s="415"/>
      <c r="W2880" s="415"/>
      <c r="X2880" s="142" t="b">
        <f>COUNT(SEARCH({"а";"б";"в";"г";"д";"е";"ё";"ж";"з";"и";"й";"к";"л";"м";"н";"о";"п";"р";"с";"т";"у";"ф";"х";"ц";"ч";"ш";"щ";"ъ";"ы";"ь";"э";"ю";"я"},E2880))&gt;0</f>
        <v>0</v>
      </c>
      <c r="Y2880" s="142" t="b">
        <f>COUNT(SEARCH({"а";"б";"в";"г";"д";"е";"ё";"ж";"з";"и";"й";"к";"л";"м";"н";"о";"п";"р";"с";"т";"у";"ф";"х";"ц";"ч";"ш";"щ";"ъ";"ы";"ь";"э";"ю";"я"},F2880))&gt;0</f>
        <v>0</v>
      </c>
      <c r="Z2880" s="142" t="b">
        <f>COUNT(SEARCH({"а";"б";"в";"г";"д";"е";"ё";"ж";"з";"и";"й";"к";"л";"м";"н";"о";"п";"р";"с";"т";"у";"ф";"х";"ц";"ч";"ш";"щ";"ъ";"ы";"ь";"э";"ю";"я"},K2880))&gt;0</f>
        <v>0</v>
      </c>
      <c r="AA2880" s="142" t="b">
        <f>COUNT(SEARCH({"а";"б";"в";"г";"д";"е";"ё";"ж";"з";"и";"й";"к";"л";"м";"н";"о";"п";"р";"с";"т";"у";"ф";"х";"ц";"ч";"ш";"щ";"ъ";"ы";"ь";"э";"ю";"я"},L2880))&gt;0</f>
        <v>0</v>
      </c>
      <c r="AB2880" s="142" t="b">
        <f>COUNT(SEARCH({"а";"б";"в";"г";"д";"е";"ё";"ж";"з";"и";"й";"к";"л";"м";"н";"о";"п";"р";"с";"т";"у";"ф";"х";"ц";"ч";"ш";"щ";"ъ";"ы";"ь";"э";"ю";"я"},I2880))&gt;0</f>
        <v>0</v>
      </c>
      <c r="AC2880" s="142" t="b">
        <f>COUNT(SEARCH({"а";"б";"в";"г";"д";"е";"ё";"ж";"з";"и";"й";"к";"л";"м";"н";"о";"п";"р";"с";"т";"у";"ф";"х";"ц";"ч";"ш";"щ";"ъ";"ы";"ь";"э";"ю";"я"},M2880))&gt;0</f>
        <v>0</v>
      </c>
      <c r="AD2880" s="27" t="b">
        <f t="shared" si="50"/>
        <v>1</v>
      </c>
      <c r="AE2880" s="415"/>
    </row>
    <row r="2881" spans="1:31" s="289" customFormat="1" hidden="1">
      <c r="A2881" s="414" t="s">
        <v>9015</v>
      </c>
      <c r="B2881" s="414"/>
      <c r="C2881" s="317" t="s">
        <v>8593</v>
      </c>
      <c r="D2881" s="312">
        <v>1</v>
      </c>
      <c r="E2881" s="318" t="s">
        <v>8594</v>
      </c>
      <c r="F2881" s="316" t="s">
        <v>18</v>
      </c>
      <c r="G2881" s="317"/>
      <c r="H2881" s="318" t="s">
        <v>64</v>
      </c>
      <c r="I2881" s="417" t="s">
        <v>19</v>
      </c>
      <c r="J2881" s="318" t="s">
        <v>5</v>
      </c>
      <c r="K2881" s="418"/>
      <c r="L2881" s="419"/>
      <c r="M2881" s="317"/>
      <c r="N2881" s="317"/>
      <c r="O2881" s="318" t="s">
        <v>401</v>
      </c>
      <c r="P2881" s="317"/>
      <c r="Q2881" s="317"/>
      <c r="R2881" s="318"/>
      <c r="S2881" s="318"/>
      <c r="T2881" s="316"/>
      <c r="U2881" s="415"/>
      <c r="V2881" s="415"/>
      <c r="W2881" s="415"/>
      <c r="X2881" s="142" t="b">
        <f>COUNT(SEARCH({"а";"б";"в";"г";"д";"е";"ё";"ж";"з";"и";"й";"к";"л";"м";"н";"о";"п";"р";"с";"т";"у";"ф";"х";"ц";"ч";"ш";"щ";"ъ";"ы";"ь";"э";"ю";"я"},E2881))&gt;0</f>
        <v>0</v>
      </c>
      <c r="Y2881" s="142" t="b">
        <f>COUNT(SEARCH({"а";"б";"в";"г";"д";"е";"ё";"ж";"з";"и";"й";"к";"л";"м";"н";"о";"п";"р";"с";"т";"у";"ф";"х";"ц";"ч";"ш";"щ";"ъ";"ы";"ь";"э";"ю";"я"},F2881))&gt;0</f>
        <v>0</v>
      </c>
      <c r="Z2881" s="142" t="b">
        <f>COUNT(SEARCH({"а";"б";"в";"г";"д";"е";"ё";"ж";"з";"и";"й";"к";"л";"м";"н";"о";"п";"р";"с";"т";"у";"ф";"х";"ц";"ч";"ш";"щ";"ъ";"ы";"ь";"э";"ю";"я"},K2881))&gt;0</f>
        <v>0</v>
      </c>
      <c r="AA2881" s="142" t="b">
        <f>COUNT(SEARCH({"а";"б";"в";"г";"д";"е";"ё";"ж";"з";"и";"й";"к";"л";"м";"н";"о";"п";"р";"с";"т";"у";"ф";"х";"ц";"ч";"ш";"щ";"ъ";"ы";"ь";"э";"ю";"я"},L2881))&gt;0</f>
        <v>0</v>
      </c>
      <c r="AB2881" s="142" t="b">
        <f>COUNT(SEARCH({"а";"б";"в";"г";"д";"е";"ё";"ж";"з";"и";"й";"к";"л";"м";"н";"о";"п";"р";"с";"т";"у";"ф";"х";"ц";"ч";"ш";"щ";"ъ";"ы";"ь";"э";"ю";"я"},I2881))&gt;0</f>
        <v>0</v>
      </c>
      <c r="AC2881" s="142" t="b">
        <f>COUNT(SEARCH({"а";"б";"в";"г";"д";"е";"ё";"ж";"з";"и";"й";"к";"л";"м";"н";"о";"п";"р";"с";"т";"у";"ф";"х";"ц";"ч";"ш";"щ";"ъ";"ы";"ь";"э";"ю";"я"},M2881))&gt;0</f>
        <v>0</v>
      </c>
      <c r="AD2881" s="27" t="b">
        <f t="shared" si="50"/>
        <v>1</v>
      </c>
      <c r="AE2881" s="415"/>
    </row>
    <row r="2882" spans="1:31" s="289" customFormat="1" ht="45" hidden="1">
      <c r="A2882" s="414" t="s">
        <v>9015</v>
      </c>
      <c r="B2882" s="414"/>
      <c r="C2882" s="317" t="s">
        <v>8593</v>
      </c>
      <c r="D2882" s="312">
        <v>1</v>
      </c>
      <c r="E2882" s="318" t="s">
        <v>8594</v>
      </c>
      <c r="F2882" s="316" t="s">
        <v>21</v>
      </c>
      <c r="G2882" s="317"/>
      <c r="H2882" s="316" t="s">
        <v>402</v>
      </c>
      <c r="I2882" s="417" t="s">
        <v>19</v>
      </c>
      <c r="J2882" s="318" t="s">
        <v>5</v>
      </c>
      <c r="K2882" s="418"/>
      <c r="L2882" s="419"/>
      <c r="M2882" s="317"/>
      <c r="N2882" s="317"/>
      <c r="O2882" s="318" t="s">
        <v>20</v>
      </c>
      <c r="P2882" s="317"/>
      <c r="Q2882" s="317"/>
      <c r="R2882" s="318"/>
      <c r="S2882" s="318" t="s">
        <v>4</v>
      </c>
      <c r="T2882" s="316"/>
      <c r="U2882" s="415"/>
      <c r="V2882" s="415"/>
      <c r="W2882" s="415"/>
      <c r="X2882" s="142" t="b">
        <f>COUNT(SEARCH({"а";"б";"в";"г";"д";"е";"ё";"ж";"з";"и";"й";"к";"л";"м";"н";"о";"п";"р";"с";"т";"у";"ф";"х";"ц";"ч";"ш";"щ";"ъ";"ы";"ь";"э";"ю";"я"},E2882))&gt;0</f>
        <v>0</v>
      </c>
      <c r="Y2882" s="142" t="b">
        <f>COUNT(SEARCH({"а";"б";"в";"г";"д";"е";"ё";"ж";"з";"и";"й";"к";"л";"м";"н";"о";"п";"р";"с";"т";"у";"ф";"х";"ц";"ч";"ш";"щ";"ъ";"ы";"ь";"э";"ю";"я"},F2882))&gt;0</f>
        <v>0</v>
      </c>
      <c r="Z2882" s="142" t="b">
        <f>COUNT(SEARCH({"а";"б";"в";"г";"д";"е";"ё";"ж";"з";"и";"й";"к";"л";"м";"н";"о";"п";"р";"с";"т";"у";"ф";"х";"ц";"ч";"ш";"щ";"ъ";"ы";"ь";"э";"ю";"я"},K2882))&gt;0</f>
        <v>0</v>
      </c>
      <c r="AA2882" s="142" t="b">
        <f>COUNT(SEARCH({"а";"б";"в";"г";"д";"е";"ё";"ж";"з";"и";"й";"к";"л";"м";"н";"о";"п";"р";"с";"т";"у";"ф";"х";"ц";"ч";"ш";"щ";"ъ";"ы";"ь";"э";"ю";"я"},L2882))&gt;0</f>
        <v>0</v>
      </c>
      <c r="AB2882" s="142" t="b">
        <f>COUNT(SEARCH({"а";"б";"в";"г";"д";"е";"ё";"ж";"з";"и";"й";"к";"л";"м";"н";"о";"п";"р";"с";"т";"у";"ф";"х";"ц";"ч";"ш";"щ";"ъ";"ы";"ь";"э";"ю";"я"},I2882))&gt;0</f>
        <v>0</v>
      </c>
      <c r="AC2882" s="142" t="b">
        <f>COUNT(SEARCH({"а";"б";"в";"г";"д";"е";"ё";"ж";"з";"и";"й";"к";"л";"м";"н";"о";"п";"р";"с";"т";"у";"ф";"х";"ц";"ч";"ш";"щ";"ъ";"ы";"ь";"э";"ю";"я"},M2882))&gt;0</f>
        <v>0</v>
      </c>
      <c r="AD2882" s="27" t="b">
        <f t="shared" si="50"/>
        <v>1</v>
      </c>
      <c r="AE2882" s="415"/>
    </row>
    <row r="2883" spans="1:31" s="289" customFormat="1" hidden="1">
      <c r="A2883" s="414" t="s">
        <v>9015</v>
      </c>
      <c r="B2883" s="414"/>
      <c r="C2883" s="317" t="s">
        <v>8593</v>
      </c>
      <c r="D2883" s="312">
        <v>1</v>
      </c>
      <c r="E2883" s="318" t="s">
        <v>8594</v>
      </c>
      <c r="F2883" s="316" t="s">
        <v>4083</v>
      </c>
      <c r="G2883" s="317"/>
      <c r="H2883" s="316" t="s">
        <v>416</v>
      </c>
      <c r="I2883" s="417" t="s">
        <v>97</v>
      </c>
      <c r="J2883" s="318" t="s">
        <v>23</v>
      </c>
      <c r="K2883" s="418" t="s">
        <v>8595</v>
      </c>
      <c r="L2883" s="316" t="s">
        <v>4083</v>
      </c>
      <c r="M2883" s="316" t="s">
        <v>417</v>
      </c>
      <c r="N2883" s="317"/>
      <c r="O2883" s="318" t="s">
        <v>395</v>
      </c>
      <c r="P2883" s="317"/>
      <c r="Q2883" s="317"/>
      <c r="R2883" s="316"/>
      <c r="S2883" s="316"/>
      <c r="T2883" s="316"/>
      <c r="U2883" s="415"/>
      <c r="V2883" s="415"/>
      <c r="W2883" s="415"/>
      <c r="X2883" s="142" t="b">
        <f>COUNT(SEARCH({"а";"б";"в";"г";"д";"е";"ё";"ж";"з";"и";"й";"к";"л";"м";"н";"о";"п";"р";"с";"т";"у";"ф";"х";"ц";"ч";"ш";"щ";"ъ";"ы";"ь";"э";"ю";"я"},E2883))&gt;0</f>
        <v>0</v>
      </c>
      <c r="Y2883" s="142" t="b">
        <f>COUNT(SEARCH({"а";"б";"в";"г";"д";"е";"ё";"ж";"з";"и";"й";"к";"л";"м";"н";"о";"п";"р";"с";"т";"у";"ф";"х";"ц";"ч";"ш";"щ";"ъ";"ы";"ь";"э";"ю";"я"},F2883))&gt;0</f>
        <v>0</v>
      </c>
      <c r="Z2883" s="142" t="b">
        <f>COUNT(SEARCH({"а";"б";"в";"г";"д";"е";"ё";"ж";"з";"и";"й";"к";"л";"м";"н";"о";"п";"р";"с";"т";"у";"ф";"х";"ц";"ч";"ш";"щ";"ъ";"ы";"ь";"э";"ю";"я"},K2883))&gt;0</f>
        <v>0</v>
      </c>
      <c r="AA2883" s="142" t="b">
        <f>COUNT(SEARCH({"а";"б";"в";"г";"д";"е";"ё";"ж";"з";"и";"й";"к";"л";"м";"н";"о";"п";"р";"с";"т";"у";"ф";"х";"ц";"ч";"ш";"щ";"ъ";"ы";"ь";"э";"ю";"я"},L2883))&gt;0</f>
        <v>0</v>
      </c>
      <c r="AB2883" s="142" t="b">
        <f>COUNT(SEARCH({"а";"б";"в";"г";"д";"е";"ё";"ж";"з";"и";"й";"к";"л";"м";"н";"о";"п";"р";"с";"т";"у";"ф";"х";"ц";"ч";"ш";"щ";"ъ";"ы";"ь";"э";"ю";"я"},I2883))&gt;0</f>
        <v>0</v>
      </c>
      <c r="AC2883" s="142" t="b">
        <f>COUNT(SEARCH({"а";"б";"в";"г";"д";"е";"ё";"ж";"з";"и";"й";"к";"л";"м";"н";"о";"п";"р";"с";"т";"у";"ф";"х";"ц";"ч";"ш";"щ";"ъ";"ы";"ь";"э";"ю";"я"},M2883))&gt;0</f>
        <v>0</v>
      </c>
      <c r="AD2883" s="27" t="b">
        <f t="shared" si="50"/>
        <v>1</v>
      </c>
      <c r="AE2883" s="415"/>
    </row>
    <row r="2884" spans="1:31" s="289" customFormat="1" hidden="1">
      <c r="A2884" s="414" t="s">
        <v>9015</v>
      </c>
      <c r="B2884" s="414"/>
      <c r="C2884" s="317" t="s">
        <v>8593</v>
      </c>
      <c r="D2884" s="312">
        <v>1</v>
      </c>
      <c r="E2884" s="318" t="s">
        <v>8594</v>
      </c>
      <c r="F2884" s="316" t="s">
        <v>4084</v>
      </c>
      <c r="G2884" s="317"/>
      <c r="H2884" s="316" t="s">
        <v>419</v>
      </c>
      <c r="I2884" s="417" t="s">
        <v>97</v>
      </c>
      <c r="J2884" s="318" t="s">
        <v>23</v>
      </c>
      <c r="K2884" s="418" t="s">
        <v>8595</v>
      </c>
      <c r="L2884" s="316" t="s">
        <v>4084</v>
      </c>
      <c r="M2884" s="316" t="s">
        <v>417</v>
      </c>
      <c r="N2884" s="317"/>
      <c r="O2884" s="318" t="s">
        <v>395</v>
      </c>
      <c r="P2884" s="317"/>
      <c r="Q2884" s="317"/>
      <c r="R2884" s="316"/>
      <c r="S2884" s="316"/>
      <c r="T2884" s="316"/>
      <c r="U2884" s="415"/>
      <c r="V2884" s="415"/>
      <c r="W2884" s="415"/>
      <c r="X2884" s="142" t="b">
        <f>COUNT(SEARCH({"а";"б";"в";"г";"д";"е";"ё";"ж";"з";"и";"й";"к";"л";"м";"н";"о";"п";"р";"с";"т";"у";"ф";"х";"ц";"ч";"ш";"щ";"ъ";"ы";"ь";"э";"ю";"я"},E2884))&gt;0</f>
        <v>0</v>
      </c>
      <c r="Y2884" s="142" t="b">
        <f>COUNT(SEARCH({"а";"б";"в";"г";"д";"е";"ё";"ж";"з";"и";"й";"к";"л";"м";"н";"о";"п";"р";"с";"т";"у";"ф";"х";"ц";"ч";"ш";"щ";"ъ";"ы";"ь";"э";"ю";"я"},F2884))&gt;0</f>
        <v>0</v>
      </c>
      <c r="Z2884" s="142" t="b">
        <f>COUNT(SEARCH({"а";"б";"в";"г";"д";"е";"ё";"ж";"з";"и";"й";"к";"л";"м";"н";"о";"п";"р";"с";"т";"у";"ф";"х";"ц";"ч";"ш";"щ";"ъ";"ы";"ь";"э";"ю";"я"},K2884))&gt;0</f>
        <v>0</v>
      </c>
      <c r="AA2884" s="142" t="b">
        <f>COUNT(SEARCH({"а";"б";"в";"г";"д";"е";"ё";"ж";"з";"и";"й";"к";"л";"м";"н";"о";"п";"р";"с";"т";"у";"ф";"х";"ц";"ч";"ш";"щ";"ъ";"ы";"ь";"э";"ю";"я"},L2884))&gt;0</f>
        <v>0</v>
      </c>
      <c r="AB2884" s="142" t="b">
        <f>COUNT(SEARCH({"а";"б";"в";"г";"д";"е";"ё";"ж";"з";"и";"й";"к";"л";"м";"н";"о";"п";"р";"с";"т";"у";"ф";"х";"ц";"ч";"ш";"щ";"ъ";"ы";"ь";"э";"ю";"я"},I2884))&gt;0</f>
        <v>0</v>
      </c>
      <c r="AC2884" s="142" t="b">
        <f>COUNT(SEARCH({"а";"б";"в";"г";"д";"е";"ё";"ж";"з";"и";"й";"к";"л";"м";"н";"о";"п";"р";"с";"т";"у";"ф";"х";"ц";"ч";"ш";"щ";"ъ";"ы";"ь";"э";"ю";"я"},M2884))&gt;0</f>
        <v>0</v>
      </c>
      <c r="AD2884" s="27" t="b">
        <f t="shared" si="50"/>
        <v>1</v>
      </c>
      <c r="AE2884" s="415"/>
    </row>
    <row r="2885" spans="1:31" s="289" customFormat="1" hidden="1">
      <c r="A2885" s="414" t="s">
        <v>9015</v>
      </c>
      <c r="B2885" s="414"/>
      <c r="C2885" s="317" t="s">
        <v>8593</v>
      </c>
      <c r="D2885" s="312">
        <v>1</v>
      </c>
      <c r="E2885" s="318" t="s">
        <v>8594</v>
      </c>
      <c r="F2885" s="316" t="s">
        <v>405</v>
      </c>
      <c r="G2885" s="317" t="s">
        <v>136</v>
      </c>
      <c r="H2885" s="316" t="s">
        <v>406</v>
      </c>
      <c r="I2885" s="417" t="s">
        <v>65</v>
      </c>
      <c r="J2885" s="318" t="s">
        <v>5</v>
      </c>
      <c r="K2885" s="418" t="s">
        <v>8595</v>
      </c>
      <c r="L2885" s="316" t="s">
        <v>405</v>
      </c>
      <c r="M2885" s="417" t="s">
        <v>65</v>
      </c>
      <c r="N2885" s="317"/>
      <c r="O2885" s="318" t="s">
        <v>395</v>
      </c>
      <c r="P2885" s="317"/>
      <c r="Q2885" s="317"/>
      <c r="R2885" s="316"/>
      <c r="S2885" s="316" t="s">
        <v>4</v>
      </c>
      <c r="T2885" s="316"/>
      <c r="U2885" s="415"/>
      <c r="V2885" s="415"/>
      <c r="W2885" s="415"/>
      <c r="X2885" s="142" t="b">
        <f>COUNT(SEARCH({"а";"б";"в";"г";"д";"е";"ё";"ж";"з";"и";"й";"к";"л";"м";"н";"о";"п";"р";"с";"т";"у";"ф";"х";"ц";"ч";"ш";"щ";"ъ";"ы";"ь";"э";"ю";"я"},E2885))&gt;0</f>
        <v>0</v>
      </c>
      <c r="Y2885" s="142" t="b">
        <f>COUNT(SEARCH({"а";"б";"в";"г";"д";"е";"ё";"ж";"з";"и";"й";"к";"л";"м";"н";"о";"п";"р";"с";"т";"у";"ф";"х";"ц";"ч";"ш";"щ";"ъ";"ы";"ь";"э";"ю";"я"},F2885))&gt;0</f>
        <v>0</v>
      </c>
      <c r="Z2885" s="142" t="b">
        <f>COUNT(SEARCH({"а";"б";"в";"г";"д";"е";"ё";"ж";"з";"и";"й";"к";"л";"м";"н";"о";"п";"р";"с";"т";"у";"ф";"х";"ц";"ч";"ш";"щ";"ъ";"ы";"ь";"э";"ю";"я"},K2885))&gt;0</f>
        <v>0</v>
      </c>
      <c r="AA2885" s="142" t="b">
        <f>COUNT(SEARCH({"а";"б";"в";"г";"д";"е";"ё";"ж";"з";"и";"й";"к";"л";"м";"н";"о";"п";"р";"с";"т";"у";"ф";"х";"ц";"ч";"ш";"щ";"ъ";"ы";"ь";"э";"ю";"я"},L2885))&gt;0</f>
        <v>0</v>
      </c>
      <c r="AB2885" s="142" t="b">
        <f>COUNT(SEARCH({"а";"б";"в";"г";"д";"е";"ё";"ж";"з";"и";"й";"к";"л";"м";"н";"о";"п";"р";"с";"т";"у";"ф";"х";"ц";"ч";"ш";"щ";"ъ";"ы";"ь";"э";"ю";"я"},I2885))&gt;0</f>
        <v>0</v>
      </c>
      <c r="AC2885" s="142" t="b">
        <f>COUNT(SEARCH({"а";"б";"в";"г";"д";"е";"ё";"ж";"з";"и";"й";"к";"л";"м";"н";"о";"п";"р";"с";"т";"у";"ф";"х";"ц";"ч";"ш";"щ";"ъ";"ы";"ь";"э";"ю";"я"},M2885))&gt;0</f>
        <v>0</v>
      </c>
      <c r="AD2885" s="27" t="b">
        <f t="shared" si="50"/>
        <v>1</v>
      </c>
      <c r="AE2885" s="415"/>
    </row>
    <row r="2886" spans="1:31" s="289" customFormat="1" hidden="1">
      <c r="A2886" s="414" t="s">
        <v>9015</v>
      </c>
      <c r="B2886" s="414"/>
      <c r="C2886" s="317" t="s">
        <v>8593</v>
      </c>
      <c r="D2886" s="312">
        <v>1</v>
      </c>
      <c r="E2886" s="318" t="s">
        <v>8594</v>
      </c>
      <c r="F2886" s="316" t="s">
        <v>407</v>
      </c>
      <c r="G2886" s="316"/>
      <c r="H2886" s="316" t="s">
        <v>408</v>
      </c>
      <c r="I2886" s="417" t="s">
        <v>65</v>
      </c>
      <c r="J2886" s="318" t="s">
        <v>23</v>
      </c>
      <c r="K2886" s="418" t="s">
        <v>8595</v>
      </c>
      <c r="L2886" s="316" t="s">
        <v>407</v>
      </c>
      <c r="M2886" s="417" t="s">
        <v>65</v>
      </c>
      <c r="N2886" s="317"/>
      <c r="O2886" s="318" t="s">
        <v>395</v>
      </c>
      <c r="P2886" s="317"/>
      <c r="Q2886" s="317"/>
      <c r="R2886" s="316"/>
      <c r="S2886" s="316"/>
      <c r="T2886" s="316"/>
      <c r="U2886" s="415"/>
      <c r="V2886" s="415"/>
      <c r="W2886" s="415"/>
      <c r="X2886" s="142" t="b">
        <f>COUNT(SEARCH({"а";"б";"в";"г";"д";"е";"ё";"ж";"з";"и";"й";"к";"л";"м";"н";"о";"п";"р";"с";"т";"у";"ф";"х";"ц";"ч";"ш";"щ";"ъ";"ы";"ь";"э";"ю";"я"},E2886))&gt;0</f>
        <v>0</v>
      </c>
      <c r="Y2886" s="142" t="b">
        <f>COUNT(SEARCH({"а";"б";"в";"г";"д";"е";"ё";"ж";"з";"и";"й";"к";"л";"м";"н";"о";"п";"р";"с";"т";"у";"ф";"х";"ц";"ч";"ш";"щ";"ъ";"ы";"ь";"э";"ю";"я"},F2886))&gt;0</f>
        <v>0</v>
      </c>
      <c r="Z2886" s="142" t="b">
        <f>COUNT(SEARCH({"а";"б";"в";"г";"д";"е";"ё";"ж";"з";"и";"й";"к";"л";"м";"н";"о";"п";"р";"с";"т";"у";"ф";"х";"ц";"ч";"ш";"щ";"ъ";"ы";"ь";"э";"ю";"я"},K2886))&gt;0</f>
        <v>0</v>
      </c>
      <c r="AA2886" s="142" t="b">
        <f>COUNT(SEARCH({"а";"б";"в";"г";"д";"е";"ё";"ж";"з";"и";"й";"к";"л";"м";"н";"о";"п";"р";"с";"т";"у";"ф";"х";"ц";"ч";"ш";"щ";"ъ";"ы";"ь";"э";"ю";"я"},L2886))&gt;0</f>
        <v>0</v>
      </c>
      <c r="AB2886" s="142" t="b">
        <f>COUNT(SEARCH({"а";"б";"в";"г";"д";"е";"ё";"ж";"з";"и";"й";"к";"л";"м";"н";"о";"п";"р";"с";"т";"у";"ф";"х";"ц";"ч";"ш";"щ";"ъ";"ы";"ь";"э";"ю";"я"},I2886))&gt;0</f>
        <v>0</v>
      </c>
      <c r="AC2886" s="142" t="b">
        <f>COUNT(SEARCH({"а";"б";"в";"г";"д";"е";"ё";"ж";"з";"и";"й";"к";"л";"м";"н";"о";"п";"р";"с";"т";"у";"ф";"х";"ц";"ч";"ш";"щ";"ъ";"ы";"ь";"э";"ю";"я"},M2886))&gt;0</f>
        <v>0</v>
      </c>
      <c r="AD2886" s="27" t="b">
        <f t="shared" si="50"/>
        <v>1</v>
      </c>
      <c r="AE2886" s="415"/>
    </row>
    <row r="2887" spans="1:31" s="289" customFormat="1" hidden="1">
      <c r="A2887" s="414" t="s">
        <v>9015</v>
      </c>
      <c r="B2887" s="414"/>
      <c r="C2887" s="317" t="s">
        <v>8589</v>
      </c>
      <c r="D2887" s="312">
        <v>1</v>
      </c>
      <c r="E2887" s="318" t="s">
        <v>8590</v>
      </c>
      <c r="F2887" s="316" t="s">
        <v>4069</v>
      </c>
      <c r="G2887" s="317" t="s">
        <v>272</v>
      </c>
      <c r="H2887" s="249" t="s">
        <v>4070</v>
      </c>
      <c r="I2887" s="417" t="s">
        <v>97</v>
      </c>
      <c r="J2887" s="318" t="s">
        <v>5</v>
      </c>
      <c r="K2887" s="418" t="s">
        <v>8591</v>
      </c>
      <c r="L2887" s="316" t="s">
        <v>4069</v>
      </c>
      <c r="M2887" s="316" t="s">
        <v>77</v>
      </c>
      <c r="N2887" s="317"/>
      <c r="O2887" s="318" t="s">
        <v>395</v>
      </c>
      <c r="P2887" s="317"/>
      <c r="Q2887" s="546"/>
      <c r="R2887" s="316"/>
      <c r="S2887" s="316" t="s">
        <v>4</v>
      </c>
      <c r="T2887" s="316"/>
      <c r="U2887" s="415"/>
      <c r="V2887" s="415"/>
      <c r="W2887" s="415"/>
      <c r="X2887" s="142" t="b">
        <f>COUNT(SEARCH({"а";"б";"в";"г";"д";"е";"ё";"ж";"з";"и";"й";"к";"л";"м";"н";"о";"п";"р";"с";"т";"у";"ф";"х";"ц";"ч";"ш";"щ";"ъ";"ы";"ь";"э";"ю";"я"},E2887))&gt;0</f>
        <v>0</v>
      </c>
      <c r="Y2887" s="142" t="b">
        <f>COUNT(SEARCH({"а";"б";"в";"г";"д";"е";"ё";"ж";"з";"и";"й";"к";"л";"м";"н";"о";"п";"р";"с";"т";"у";"ф";"х";"ц";"ч";"ш";"щ";"ъ";"ы";"ь";"э";"ю";"я"},F2887))&gt;0</f>
        <v>0</v>
      </c>
      <c r="Z2887" s="142" t="b">
        <f>COUNT(SEARCH({"а";"б";"в";"г";"д";"е";"ё";"ж";"з";"и";"й";"к";"л";"м";"н";"о";"п";"р";"с";"т";"у";"ф";"х";"ц";"ч";"ш";"щ";"ъ";"ы";"ь";"э";"ю";"я"},K2887))&gt;0</f>
        <v>0</v>
      </c>
      <c r="AA2887" s="142" t="b">
        <f>COUNT(SEARCH({"а";"б";"в";"г";"д";"е";"ё";"ж";"з";"и";"й";"к";"л";"м";"н";"о";"п";"р";"с";"т";"у";"ф";"х";"ц";"ч";"ш";"щ";"ъ";"ы";"ь";"э";"ю";"я"},L2887))&gt;0</f>
        <v>0</v>
      </c>
      <c r="AB2887" s="142" t="b">
        <f>COUNT(SEARCH({"а";"б";"в";"г";"д";"е";"ё";"ж";"з";"и";"й";"к";"л";"м";"н";"о";"п";"р";"с";"т";"у";"ф";"х";"ц";"ч";"ш";"щ";"ъ";"ы";"ь";"э";"ю";"я"},I2887))&gt;0</f>
        <v>0</v>
      </c>
      <c r="AC2887" s="142" t="b">
        <f>COUNT(SEARCH({"а";"б";"в";"г";"д";"е";"ё";"ж";"з";"и";"й";"к";"л";"м";"н";"о";"п";"р";"с";"т";"у";"ф";"х";"ц";"ч";"ш";"щ";"ъ";"ы";"ь";"э";"ю";"я"},M2887))&gt;0</f>
        <v>0</v>
      </c>
      <c r="AD2887" s="27" t="b">
        <f t="shared" si="50"/>
        <v>1</v>
      </c>
      <c r="AE2887" s="415"/>
    </row>
    <row r="2888" spans="1:31" s="289" customFormat="1" hidden="1">
      <c r="A2888" s="414" t="s">
        <v>9015</v>
      </c>
      <c r="B2888" s="414"/>
      <c r="C2888" s="317" t="s">
        <v>8589</v>
      </c>
      <c r="D2888" s="312">
        <v>1</v>
      </c>
      <c r="E2888" s="318" t="s">
        <v>8590</v>
      </c>
      <c r="F2888" s="316" t="s">
        <v>14</v>
      </c>
      <c r="G2888" s="317"/>
      <c r="H2888" s="316" t="s">
        <v>13</v>
      </c>
      <c r="I2888" s="417" t="s">
        <v>15</v>
      </c>
      <c r="J2888" s="318" t="s">
        <v>5</v>
      </c>
      <c r="K2888" s="418"/>
      <c r="L2888" s="419"/>
      <c r="M2888" s="317"/>
      <c r="N2888" s="317"/>
      <c r="O2888" s="318" t="s">
        <v>13</v>
      </c>
      <c r="P2888" s="317"/>
      <c r="Q2888" s="317"/>
      <c r="R2888" s="316"/>
      <c r="S2888" s="316"/>
      <c r="T2888" s="316"/>
      <c r="U2888" s="415"/>
      <c r="V2888" s="415"/>
      <c r="W2888" s="415"/>
      <c r="X2888" s="142" t="b">
        <f>COUNT(SEARCH({"а";"б";"в";"г";"д";"е";"ё";"ж";"з";"и";"й";"к";"л";"м";"н";"о";"п";"р";"с";"т";"у";"ф";"х";"ц";"ч";"ш";"щ";"ъ";"ы";"ь";"э";"ю";"я"},E2888))&gt;0</f>
        <v>0</v>
      </c>
      <c r="Y2888" s="142" t="b">
        <f>COUNT(SEARCH({"а";"б";"в";"г";"д";"е";"ё";"ж";"з";"и";"й";"к";"л";"м";"н";"о";"п";"р";"с";"т";"у";"ф";"х";"ц";"ч";"ш";"щ";"ъ";"ы";"ь";"э";"ю";"я"},F2888))&gt;0</f>
        <v>0</v>
      </c>
      <c r="Z2888" s="142" t="b">
        <f>COUNT(SEARCH({"а";"б";"в";"г";"д";"е";"ё";"ж";"з";"и";"й";"к";"л";"м";"н";"о";"п";"р";"с";"т";"у";"ф";"х";"ц";"ч";"ш";"щ";"ъ";"ы";"ь";"э";"ю";"я"},K2888))&gt;0</f>
        <v>0</v>
      </c>
      <c r="AA2888" s="142" t="b">
        <f>COUNT(SEARCH({"а";"б";"в";"г";"д";"е";"ё";"ж";"з";"и";"й";"к";"л";"м";"н";"о";"п";"р";"с";"т";"у";"ф";"х";"ц";"ч";"ш";"щ";"ъ";"ы";"ь";"э";"ю";"я"},L2888))&gt;0</f>
        <v>0</v>
      </c>
      <c r="AB2888" s="142" t="b">
        <f>COUNT(SEARCH({"а";"б";"в";"г";"д";"е";"ё";"ж";"з";"и";"й";"к";"л";"м";"н";"о";"п";"р";"с";"т";"у";"ф";"х";"ц";"ч";"ш";"щ";"ъ";"ы";"ь";"э";"ю";"я"},I2888))&gt;0</f>
        <v>0</v>
      </c>
      <c r="AC2888" s="142" t="b">
        <f>COUNT(SEARCH({"а";"б";"в";"г";"д";"е";"ё";"ж";"з";"и";"й";"к";"л";"м";"н";"о";"п";"р";"с";"т";"у";"ф";"х";"ц";"ч";"ш";"щ";"ъ";"ы";"ь";"э";"ю";"я"},M2888))&gt;0</f>
        <v>0</v>
      </c>
      <c r="AD2888" s="27" t="b">
        <f t="shared" si="50"/>
        <v>1</v>
      </c>
      <c r="AE2888" s="415"/>
    </row>
    <row r="2889" spans="1:31" s="289" customFormat="1" hidden="1">
      <c r="A2889" s="414" t="s">
        <v>9015</v>
      </c>
      <c r="B2889" s="414"/>
      <c r="C2889" s="317" t="s">
        <v>8589</v>
      </c>
      <c r="D2889" s="312">
        <v>1</v>
      </c>
      <c r="E2889" s="318" t="s">
        <v>8590</v>
      </c>
      <c r="F2889" s="316" t="s">
        <v>8</v>
      </c>
      <c r="G2889" s="317"/>
      <c r="H2889" s="318" t="s">
        <v>67</v>
      </c>
      <c r="I2889" s="550" t="s">
        <v>97</v>
      </c>
      <c r="J2889" s="318" t="s">
        <v>5</v>
      </c>
      <c r="K2889" s="420"/>
      <c r="L2889" s="419"/>
      <c r="M2889" s="317"/>
      <c r="N2889" s="317" t="s">
        <v>412</v>
      </c>
      <c r="O2889" s="318" t="s">
        <v>413</v>
      </c>
      <c r="P2889" s="317"/>
      <c r="Q2889" s="317"/>
      <c r="R2889" s="316"/>
      <c r="S2889" s="316" t="s">
        <v>398</v>
      </c>
      <c r="T2889" s="316"/>
      <c r="U2889" s="415"/>
      <c r="V2889" s="415"/>
      <c r="W2889" s="415"/>
      <c r="X2889" s="142" t="b">
        <f>COUNT(SEARCH({"а";"б";"в";"г";"д";"е";"ё";"ж";"з";"и";"й";"к";"л";"м";"н";"о";"п";"р";"с";"т";"у";"ф";"х";"ц";"ч";"ш";"щ";"ъ";"ы";"ь";"э";"ю";"я"},E2889))&gt;0</f>
        <v>0</v>
      </c>
      <c r="Y2889" s="142" t="b">
        <f>COUNT(SEARCH({"а";"б";"в";"г";"д";"е";"ё";"ж";"з";"и";"й";"к";"л";"м";"н";"о";"п";"р";"с";"т";"у";"ф";"х";"ц";"ч";"ш";"щ";"ъ";"ы";"ь";"э";"ю";"я"},F2889))&gt;0</f>
        <v>0</v>
      </c>
      <c r="Z2889" s="142" t="b">
        <f>COUNT(SEARCH({"а";"б";"в";"г";"д";"е";"ё";"ж";"з";"и";"й";"к";"л";"м";"н";"о";"п";"р";"с";"т";"у";"ф";"х";"ц";"ч";"ш";"щ";"ъ";"ы";"ь";"э";"ю";"я"},K2889))&gt;0</f>
        <v>0</v>
      </c>
      <c r="AA2889" s="142" t="b">
        <f>COUNT(SEARCH({"а";"б";"в";"г";"д";"е";"ё";"ж";"з";"и";"й";"к";"л";"м";"н";"о";"п";"р";"с";"т";"у";"ф";"х";"ц";"ч";"ш";"щ";"ъ";"ы";"ь";"э";"ю";"я"},L2889))&gt;0</f>
        <v>0</v>
      </c>
      <c r="AB2889" s="142" t="b">
        <f>COUNT(SEARCH({"а";"б";"в";"г";"д";"е";"ё";"ж";"з";"и";"й";"к";"л";"м";"н";"о";"п";"р";"с";"т";"у";"ф";"х";"ц";"ч";"ш";"щ";"ъ";"ы";"ь";"э";"ю";"я"},I2889))&gt;0</f>
        <v>0</v>
      </c>
      <c r="AC2889" s="142" t="b">
        <f>COUNT(SEARCH({"а";"б";"в";"г";"д";"е";"ё";"ж";"з";"и";"й";"к";"л";"м";"н";"о";"п";"р";"с";"т";"у";"ф";"х";"ц";"ч";"ш";"щ";"ъ";"ы";"ь";"э";"ю";"я"},M2889))&gt;0</f>
        <v>0</v>
      </c>
      <c r="AD2889" s="27" t="b">
        <f t="shared" si="50"/>
        <v>1</v>
      </c>
      <c r="AE2889" s="415"/>
    </row>
    <row r="2890" spans="1:31" s="289" customFormat="1" hidden="1">
      <c r="A2890" s="414" t="s">
        <v>9015</v>
      </c>
      <c r="B2890" s="414"/>
      <c r="C2890" s="317" t="s">
        <v>8589</v>
      </c>
      <c r="D2890" s="312">
        <v>1</v>
      </c>
      <c r="E2890" s="318" t="s">
        <v>8590</v>
      </c>
      <c r="F2890" s="316" t="s">
        <v>10</v>
      </c>
      <c r="G2890" s="317"/>
      <c r="H2890" s="316" t="s">
        <v>414</v>
      </c>
      <c r="I2890" s="550" t="s">
        <v>3</v>
      </c>
      <c r="J2890" s="318" t="s">
        <v>5</v>
      </c>
      <c r="K2890" s="420"/>
      <c r="L2890" s="419"/>
      <c r="M2890" s="317"/>
      <c r="N2890" s="317"/>
      <c r="O2890" s="318" t="s">
        <v>399</v>
      </c>
      <c r="P2890" s="317"/>
      <c r="Q2890" s="317"/>
      <c r="R2890" s="316"/>
      <c r="S2890" s="316" t="s">
        <v>4</v>
      </c>
      <c r="T2890" s="316"/>
      <c r="U2890" s="415"/>
      <c r="V2890" s="415"/>
      <c r="W2890" s="415"/>
      <c r="X2890" s="142" t="b">
        <f>COUNT(SEARCH({"а";"б";"в";"г";"д";"е";"ё";"ж";"з";"и";"й";"к";"л";"м";"н";"о";"п";"р";"с";"т";"у";"ф";"х";"ц";"ч";"ш";"щ";"ъ";"ы";"ь";"э";"ю";"я"},E2890))&gt;0</f>
        <v>0</v>
      </c>
      <c r="Y2890" s="142" t="b">
        <f>COUNT(SEARCH({"а";"б";"в";"г";"д";"е";"ё";"ж";"з";"и";"й";"к";"л";"м";"н";"о";"п";"р";"с";"т";"у";"ф";"х";"ц";"ч";"ш";"щ";"ъ";"ы";"ь";"э";"ю";"я"},F2890))&gt;0</f>
        <v>0</v>
      </c>
      <c r="Z2890" s="142" t="b">
        <f>COUNT(SEARCH({"а";"б";"в";"г";"д";"е";"ё";"ж";"з";"и";"й";"к";"л";"м";"н";"о";"п";"р";"с";"т";"у";"ф";"х";"ц";"ч";"ш";"щ";"ъ";"ы";"ь";"э";"ю";"я"},K2890))&gt;0</f>
        <v>0</v>
      </c>
      <c r="AA2890" s="142" t="b">
        <f>COUNT(SEARCH({"а";"б";"в";"г";"д";"е";"ё";"ж";"з";"и";"й";"к";"л";"м";"н";"о";"п";"р";"с";"т";"у";"ф";"х";"ц";"ч";"ш";"щ";"ъ";"ы";"ь";"э";"ю";"я"},L2890))&gt;0</f>
        <v>0</v>
      </c>
      <c r="AB2890" s="142" t="b">
        <f>COUNT(SEARCH({"а";"б";"в";"г";"д";"е";"ё";"ж";"з";"и";"й";"к";"л";"м";"н";"о";"п";"р";"с";"т";"у";"ф";"х";"ц";"ч";"ш";"щ";"ъ";"ы";"ь";"э";"ю";"я"},I2890))&gt;0</f>
        <v>0</v>
      </c>
      <c r="AC2890" s="142" t="b">
        <f>COUNT(SEARCH({"а";"б";"в";"г";"д";"е";"ё";"ж";"з";"и";"й";"к";"л";"м";"н";"о";"п";"р";"с";"т";"у";"ф";"х";"ц";"ч";"ш";"щ";"ъ";"ы";"ь";"э";"ю";"я"},M2890))&gt;0</f>
        <v>0</v>
      </c>
      <c r="AD2890" s="27" t="b">
        <f t="shared" si="50"/>
        <v>1</v>
      </c>
      <c r="AE2890" s="415"/>
    </row>
    <row r="2891" spans="1:31" s="289" customFormat="1" ht="30" hidden="1">
      <c r="A2891" s="414" t="s">
        <v>9015</v>
      </c>
      <c r="B2891" s="414"/>
      <c r="C2891" s="317" t="s">
        <v>8589</v>
      </c>
      <c r="D2891" s="312">
        <v>1</v>
      </c>
      <c r="E2891" s="318" t="s">
        <v>8590</v>
      </c>
      <c r="F2891" s="316" t="s">
        <v>12</v>
      </c>
      <c r="G2891" s="317"/>
      <c r="H2891" s="318" t="s">
        <v>400</v>
      </c>
      <c r="I2891" s="550" t="s">
        <v>3</v>
      </c>
      <c r="J2891" s="318" t="s">
        <v>5</v>
      </c>
      <c r="K2891" s="420"/>
      <c r="L2891" s="419"/>
      <c r="M2891" s="317"/>
      <c r="N2891" s="317"/>
      <c r="O2891" s="318" t="s">
        <v>66</v>
      </c>
      <c r="P2891" s="317"/>
      <c r="Q2891" s="317"/>
      <c r="R2891" s="316"/>
      <c r="S2891" s="316" t="s">
        <v>4</v>
      </c>
      <c r="T2891" s="316"/>
      <c r="U2891" s="415"/>
      <c r="V2891" s="415"/>
      <c r="W2891" s="415"/>
      <c r="X2891" s="142" t="b">
        <f>COUNT(SEARCH({"а";"б";"в";"г";"д";"е";"ё";"ж";"з";"и";"й";"к";"л";"м";"н";"о";"п";"р";"с";"т";"у";"ф";"х";"ц";"ч";"ш";"щ";"ъ";"ы";"ь";"э";"ю";"я"},E2891))&gt;0</f>
        <v>0</v>
      </c>
      <c r="Y2891" s="142" t="b">
        <f>COUNT(SEARCH({"а";"б";"в";"г";"д";"е";"ё";"ж";"з";"и";"й";"к";"л";"м";"н";"о";"п";"р";"с";"т";"у";"ф";"х";"ц";"ч";"ш";"щ";"ъ";"ы";"ь";"э";"ю";"я"},F2891))&gt;0</f>
        <v>0</v>
      </c>
      <c r="Z2891" s="142" t="b">
        <f>COUNT(SEARCH({"а";"б";"в";"г";"д";"е";"ё";"ж";"з";"и";"й";"к";"л";"м";"н";"о";"п";"р";"с";"т";"у";"ф";"х";"ц";"ч";"ш";"щ";"ъ";"ы";"ь";"э";"ю";"я"},K2891))&gt;0</f>
        <v>0</v>
      </c>
      <c r="AA2891" s="142" t="b">
        <f>COUNT(SEARCH({"а";"б";"в";"г";"д";"е";"ё";"ж";"з";"и";"й";"к";"л";"м";"н";"о";"п";"р";"с";"т";"у";"ф";"х";"ц";"ч";"ш";"щ";"ъ";"ы";"ь";"э";"ю";"я"},L2891))&gt;0</f>
        <v>0</v>
      </c>
      <c r="AB2891" s="142" t="b">
        <f>COUNT(SEARCH({"а";"б";"в";"г";"д";"е";"ё";"ж";"з";"и";"й";"к";"л";"м";"н";"о";"п";"р";"с";"т";"у";"ф";"х";"ц";"ч";"ш";"щ";"ъ";"ы";"ь";"э";"ю";"я"},I2891))&gt;0</f>
        <v>0</v>
      </c>
      <c r="AC2891" s="142" t="b">
        <f>COUNT(SEARCH({"а";"б";"в";"г";"д";"е";"ё";"ж";"з";"и";"й";"к";"л";"м";"н";"о";"п";"р";"с";"т";"у";"ф";"х";"ц";"ч";"ш";"щ";"ъ";"ы";"ь";"э";"ю";"я"},M2891))&gt;0</f>
        <v>0</v>
      </c>
      <c r="AD2891" s="27" t="b">
        <f t="shared" si="50"/>
        <v>1</v>
      </c>
      <c r="AE2891" s="415"/>
    </row>
    <row r="2892" spans="1:31" s="289" customFormat="1" hidden="1">
      <c r="A2892" s="414" t="s">
        <v>9015</v>
      </c>
      <c r="B2892" s="414"/>
      <c r="C2892" s="317" t="s">
        <v>8589</v>
      </c>
      <c r="D2892" s="312">
        <v>1</v>
      </c>
      <c r="E2892" s="318" t="s">
        <v>8590</v>
      </c>
      <c r="F2892" s="316" t="s">
        <v>18</v>
      </c>
      <c r="G2892" s="317"/>
      <c r="H2892" s="318" t="s">
        <v>64</v>
      </c>
      <c r="I2892" s="550" t="s">
        <v>19</v>
      </c>
      <c r="J2892" s="318" t="s">
        <v>5</v>
      </c>
      <c r="K2892" s="420"/>
      <c r="L2892" s="419"/>
      <c r="M2892" s="317"/>
      <c r="N2892" s="317"/>
      <c r="O2892" s="318" t="s">
        <v>401</v>
      </c>
      <c r="P2892" s="317"/>
      <c r="Q2892" s="317"/>
      <c r="R2892" s="316"/>
      <c r="S2892" s="316"/>
      <c r="T2892" s="316"/>
      <c r="U2892" s="415"/>
      <c r="V2892" s="415"/>
      <c r="W2892" s="415"/>
      <c r="X2892" s="142" t="b">
        <f>COUNT(SEARCH({"а";"б";"в";"г";"д";"е";"ё";"ж";"з";"и";"й";"к";"л";"м";"н";"о";"п";"р";"с";"т";"у";"ф";"х";"ц";"ч";"ш";"щ";"ъ";"ы";"ь";"э";"ю";"я"},E2892))&gt;0</f>
        <v>0</v>
      </c>
      <c r="Y2892" s="142" t="b">
        <f>COUNT(SEARCH({"а";"б";"в";"г";"д";"е";"ё";"ж";"з";"и";"й";"к";"л";"м";"н";"о";"п";"р";"с";"т";"у";"ф";"х";"ц";"ч";"ш";"щ";"ъ";"ы";"ь";"э";"ю";"я"},F2892))&gt;0</f>
        <v>0</v>
      </c>
      <c r="Z2892" s="142" t="b">
        <f>COUNT(SEARCH({"а";"б";"в";"г";"д";"е";"ё";"ж";"з";"и";"й";"к";"л";"м";"н";"о";"п";"р";"с";"т";"у";"ф";"х";"ц";"ч";"ш";"щ";"ъ";"ы";"ь";"э";"ю";"я"},K2892))&gt;0</f>
        <v>0</v>
      </c>
      <c r="AA2892" s="142" t="b">
        <f>COUNT(SEARCH({"а";"б";"в";"г";"д";"е";"ё";"ж";"з";"и";"й";"к";"л";"м";"н";"о";"п";"р";"с";"т";"у";"ф";"х";"ц";"ч";"ш";"щ";"ъ";"ы";"ь";"э";"ю";"я"},L2892))&gt;0</f>
        <v>0</v>
      </c>
      <c r="AB2892" s="142" t="b">
        <f>COUNT(SEARCH({"а";"б";"в";"г";"д";"е";"ё";"ж";"з";"и";"й";"к";"л";"м";"н";"о";"п";"р";"с";"т";"у";"ф";"х";"ц";"ч";"ш";"щ";"ъ";"ы";"ь";"э";"ю";"я"},I2892))&gt;0</f>
        <v>0</v>
      </c>
      <c r="AC2892" s="142" t="b">
        <f>COUNT(SEARCH({"а";"б";"в";"г";"д";"е";"ё";"ж";"з";"и";"й";"к";"л";"м";"н";"о";"п";"р";"с";"т";"у";"ф";"х";"ц";"ч";"ш";"щ";"ъ";"ы";"ь";"э";"ю";"я"},M2892))&gt;0</f>
        <v>0</v>
      </c>
      <c r="AD2892" s="27" t="b">
        <f t="shared" si="50"/>
        <v>1</v>
      </c>
      <c r="AE2892" s="415"/>
    </row>
    <row r="2893" spans="1:31" s="289" customFormat="1" ht="45" hidden="1">
      <c r="A2893" s="414" t="s">
        <v>9015</v>
      </c>
      <c r="B2893" s="414"/>
      <c r="C2893" s="317" t="s">
        <v>8589</v>
      </c>
      <c r="D2893" s="312">
        <v>1</v>
      </c>
      <c r="E2893" s="318" t="s">
        <v>8590</v>
      </c>
      <c r="F2893" s="316" t="s">
        <v>21</v>
      </c>
      <c r="G2893" s="317"/>
      <c r="H2893" s="316" t="s">
        <v>402</v>
      </c>
      <c r="I2893" s="550" t="s">
        <v>19</v>
      </c>
      <c r="J2893" s="318" t="s">
        <v>5</v>
      </c>
      <c r="K2893" s="420"/>
      <c r="L2893" s="419"/>
      <c r="M2893" s="317"/>
      <c r="N2893" s="317"/>
      <c r="O2893" s="318" t="s">
        <v>20</v>
      </c>
      <c r="P2893" s="317"/>
      <c r="Q2893" s="317"/>
      <c r="R2893" s="318"/>
      <c r="S2893" s="318" t="s">
        <v>4</v>
      </c>
      <c r="T2893" s="316"/>
      <c r="U2893" s="415"/>
      <c r="V2893" s="415"/>
      <c r="W2893" s="415"/>
      <c r="X2893" s="142" t="b">
        <f>COUNT(SEARCH({"а";"б";"в";"г";"д";"е";"ё";"ж";"з";"и";"й";"к";"л";"м";"н";"о";"п";"р";"с";"т";"у";"ф";"х";"ц";"ч";"ш";"щ";"ъ";"ы";"ь";"э";"ю";"я"},E2893))&gt;0</f>
        <v>0</v>
      </c>
      <c r="Y2893" s="142" t="b">
        <f>COUNT(SEARCH({"а";"б";"в";"г";"д";"е";"ё";"ж";"з";"и";"й";"к";"л";"м";"н";"о";"п";"р";"с";"т";"у";"ф";"х";"ц";"ч";"ш";"щ";"ъ";"ы";"ь";"э";"ю";"я"},F2893))&gt;0</f>
        <v>0</v>
      </c>
      <c r="Z2893" s="142" t="b">
        <f>COUNT(SEARCH({"а";"б";"в";"г";"д";"е";"ё";"ж";"з";"и";"й";"к";"л";"м";"н";"о";"п";"р";"с";"т";"у";"ф";"х";"ц";"ч";"ш";"щ";"ъ";"ы";"ь";"э";"ю";"я"},K2893))&gt;0</f>
        <v>0</v>
      </c>
      <c r="AA2893" s="142" t="b">
        <f>COUNT(SEARCH({"а";"б";"в";"г";"д";"е";"ё";"ж";"з";"и";"й";"к";"л";"м";"н";"о";"п";"р";"с";"т";"у";"ф";"х";"ц";"ч";"ш";"щ";"ъ";"ы";"ь";"э";"ю";"я"},L2893))&gt;0</f>
        <v>0</v>
      </c>
      <c r="AB2893" s="142" t="b">
        <f>COUNT(SEARCH({"а";"б";"в";"г";"д";"е";"ё";"ж";"з";"и";"й";"к";"л";"м";"н";"о";"п";"р";"с";"т";"у";"ф";"х";"ц";"ч";"ш";"щ";"ъ";"ы";"ь";"э";"ю";"я"},I2893))&gt;0</f>
        <v>0</v>
      </c>
      <c r="AC2893" s="142" t="b">
        <f>COUNT(SEARCH({"а";"б";"в";"г";"д";"е";"ё";"ж";"з";"и";"й";"к";"л";"м";"н";"о";"п";"р";"с";"т";"у";"ф";"х";"ц";"ч";"ш";"щ";"ъ";"ы";"ь";"э";"ю";"я"},M2893))&gt;0</f>
        <v>0</v>
      </c>
      <c r="AD2893" s="27" t="b">
        <f t="shared" si="50"/>
        <v>1</v>
      </c>
      <c r="AE2893" s="415"/>
    </row>
    <row r="2894" spans="1:31" s="289" customFormat="1" hidden="1">
      <c r="A2894" s="414" t="s">
        <v>9015</v>
      </c>
      <c r="B2894" s="414"/>
      <c r="C2894" s="317" t="s">
        <v>8589</v>
      </c>
      <c r="D2894" s="312">
        <v>1</v>
      </c>
      <c r="E2894" s="318" t="s">
        <v>8590</v>
      </c>
      <c r="F2894" s="316" t="s">
        <v>4075</v>
      </c>
      <c r="G2894" s="317"/>
      <c r="H2894" s="249" t="s">
        <v>4076</v>
      </c>
      <c r="I2894" s="417" t="s">
        <v>97</v>
      </c>
      <c r="J2894" s="318" t="s">
        <v>23</v>
      </c>
      <c r="K2894" s="418" t="s">
        <v>8591</v>
      </c>
      <c r="L2894" s="316" t="s">
        <v>4075</v>
      </c>
      <c r="M2894" s="316" t="s">
        <v>417</v>
      </c>
      <c r="N2894" s="317"/>
      <c r="O2894" s="318" t="s">
        <v>395</v>
      </c>
      <c r="P2894" s="317"/>
      <c r="Q2894" s="317"/>
      <c r="R2894" s="316"/>
      <c r="S2894" s="316"/>
      <c r="T2894" s="316"/>
      <c r="U2894" s="415"/>
      <c r="V2894" s="415"/>
      <c r="W2894" s="415"/>
      <c r="X2894" s="142" t="b">
        <f>COUNT(SEARCH({"а";"б";"в";"г";"д";"е";"ё";"ж";"з";"и";"й";"к";"л";"м";"н";"о";"п";"р";"с";"т";"у";"ф";"х";"ц";"ч";"ш";"щ";"ъ";"ы";"ь";"э";"ю";"я"},E2894))&gt;0</f>
        <v>0</v>
      </c>
      <c r="Y2894" s="142" t="b">
        <f>COUNT(SEARCH({"а";"б";"в";"г";"д";"е";"ё";"ж";"з";"и";"й";"к";"л";"м";"н";"о";"п";"р";"с";"т";"у";"ф";"х";"ц";"ч";"ш";"щ";"ъ";"ы";"ь";"э";"ю";"я"},F2894))&gt;0</f>
        <v>0</v>
      </c>
      <c r="Z2894" s="142" t="b">
        <f>COUNT(SEARCH({"а";"б";"в";"г";"д";"е";"ё";"ж";"з";"и";"й";"к";"л";"м";"н";"о";"п";"р";"с";"т";"у";"ф";"х";"ц";"ч";"ш";"щ";"ъ";"ы";"ь";"э";"ю";"я"},K2894))&gt;0</f>
        <v>0</v>
      </c>
      <c r="AA2894" s="142" t="b">
        <f>COUNT(SEARCH({"а";"б";"в";"г";"д";"е";"ё";"ж";"з";"и";"й";"к";"л";"м";"н";"о";"п";"р";"с";"т";"у";"ф";"х";"ц";"ч";"ш";"щ";"ъ";"ы";"ь";"э";"ю";"я"},L2894))&gt;0</f>
        <v>0</v>
      </c>
      <c r="AB2894" s="142" t="b">
        <f>COUNT(SEARCH({"а";"б";"в";"г";"д";"е";"ё";"ж";"з";"и";"й";"к";"л";"м";"н";"о";"п";"р";"с";"т";"у";"ф";"х";"ц";"ч";"ш";"щ";"ъ";"ы";"ь";"э";"ю";"я"},I2894))&gt;0</f>
        <v>0</v>
      </c>
      <c r="AC2894" s="142" t="b">
        <f>COUNT(SEARCH({"а";"б";"в";"г";"д";"е";"ё";"ж";"з";"и";"й";"к";"л";"м";"н";"о";"п";"р";"с";"т";"у";"ф";"х";"ц";"ч";"ш";"щ";"ъ";"ы";"ь";"э";"ю";"я"},M2894))&gt;0</f>
        <v>0</v>
      </c>
      <c r="AD2894" s="27" t="b">
        <f t="shared" si="50"/>
        <v>1</v>
      </c>
      <c r="AE2894" s="415"/>
    </row>
    <row r="2895" spans="1:31" s="289" customFormat="1" hidden="1">
      <c r="A2895" s="414" t="s">
        <v>9015</v>
      </c>
      <c r="B2895" s="414"/>
      <c r="C2895" s="317" t="s">
        <v>8589</v>
      </c>
      <c r="D2895" s="312">
        <v>1</v>
      </c>
      <c r="E2895" s="318" t="s">
        <v>8590</v>
      </c>
      <c r="F2895" s="316" t="s">
        <v>4077</v>
      </c>
      <c r="G2895" s="317"/>
      <c r="H2895" s="249" t="s">
        <v>4078</v>
      </c>
      <c r="I2895" s="417" t="s">
        <v>97</v>
      </c>
      <c r="J2895" s="318" t="s">
        <v>23</v>
      </c>
      <c r="K2895" s="418" t="s">
        <v>8591</v>
      </c>
      <c r="L2895" s="316" t="s">
        <v>4077</v>
      </c>
      <c r="M2895" s="316" t="s">
        <v>417</v>
      </c>
      <c r="N2895" s="317"/>
      <c r="O2895" s="318" t="s">
        <v>395</v>
      </c>
      <c r="P2895" s="317"/>
      <c r="Q2895" s="317"/>
      <c r="R2895" s="316"/>
      <c r="S2895" s="316"/>
      <c r="T2895" s="316"/>
      <c r="U2895" s="415"/>
      <c r="V2895" s="415"/>
      <c r="W2895" s="415"/>
      <c r="X2895" s="142" t="b">
        <f>COUNT(SEARCH({"а";"б";"в";"г";"д";"е";"ё";"ж";"з";"и";"й";"к";"л";"м";"н";"о";"п";"р";"с";"т";"у";"ф";"х";"ц";"ч";"ш";"щ";"ъ";"ы";"ь";"э";"ю";"я"},E2895))&gt;0</f>
        <v>0</v>
      </c>
      <c r="Y2895" s="142" t="b">
        <f>COUNT(SEARCH({"а";"б";"в";"г";"д";"е";"ё";"ж";"з";"и";"й";"к";"л";"м";"н";"о";"п";"р";"с";"т";"у";"ф";"х";"ц";"ч";"ш";"щ";"ъ";"ы";"ь";"э";"ю";"я"},F2895))&gt;0</f>
        <v>0</v>
      </c>
      <c r="Z2895" s="142" t="b">
        <f>COUNT(SEARCH({"а";"б";"в";"г";"д";"е";"ё";"ж";"з";"и";"й";"к";"л";"м";"н";"о";"п";"р";"с";"т";"у";"ф";"х";"ц";"ч";"ш";"щ";"ъ";"ы";"ь";"э";"ю";"я"},K2895))&gt;0</f>
        <v>0</v>
      </c>
      <c r="AA2895" s="142" t="b">
        <f>COUNT(SEARCH({"а";"б";"в";"г";"д";"е";"ё";"ж";"з";"и";"й";"к";"л";"м";"н";"о";"п";"р";"с";"т";"у";"ф";"х";"ц";"ч";"ш";"щ";"ъ";"ы";"ь";"э";"ю";"я"},L2895))&gt;0</f>
        <v>0</v>
      </c>
      <c r="AB2895" s="142" t="b">
        <f>COUNT(SEARCH({"а";"б";"в";"г";"д";"е";"ё";"ж";"з";"и";"й";"к";"л";"м";"н";"о";"п";"р";"с";"т";"у";"ф";"х";"ц";"ч";"ш";"щ";"ъ";"ы";"ь";"э";"ю";"я"},I2895))&gt;0</f>
        <v>0</v>
      </c>
      <c r="AC2895" s="142" t="b">
        <f>COUNT(SEARCH({"а";"б";"в";"г";"д";"е";"ё";"ж";"з";"и";"й";"к";"л";"м";"н";"о";"п";"р";"с";"т";"у";"ф";"х";"ц";"ч";"ш";"щ";"ъ";"ы";"ь";"э";"ю";"я"},M2895))&gt;0</f>
        <v>0</v>
      </c>
      <c r="AD2895" s="27" t="b">
        <f t="shared" ref="AD2895:AD2958" si="51">IF(OR(ISBLANK(K2895),G2895= "BK",G2895= "RK",G2895= "Ref",G2895= "LH_RK",RIGHT(F2895,3) = "_id",F2895 = "hash_diff",F2895 = "src_cd",F2895 = "invalid_id",F2895 = "version_id",F2895 = "deleted_flg",F2895 = "valid_flg"),EXACT(F2895,F2895),EXACT(F2895,IF(L2895 = "ods$effective_from_dt","effective_date",IF(ISERROR(SEARCH("#",IF(ISERROR(SEARCH("#",L2895,1)),L2895,REPLACE(L2895,SEARCH("#",L2895,1),1,"_")),1)),IF(ISERROR(SEARCH("#",L2895,1)),L2895,REPLACE(L2895,SEARCH("#",L2895,1),1,"_")),REPLACE(IF(ISERROR(SEARCH("#",L2895,1)),L2895,REPLACE(L2895,SEARCH("#",L2895,1),1,"_")),SEARCH("#",IF(ISERROR(SEARCH("#",L2895,1)),L2895,REPLACE(IF(ISERROR(SEARCH("#",L2895,1)),L2895,REPLACE(L2895,SEARCH("#",L2895,1),1,"_")),SEARCH("#",L2895,1),1,"_")),1),1,"_")))))</f>
        <v>1</v>
      </c>
      <c r="AE2895" s="415"/>
    </row>
    <row r="2896" spans="1:31" s="289" customFormat="1" hidden="1">
      <c r="A2896" s="414" t="s">
        <v>9015</v>
      </c>
      <c r="B2896" s="414"/>
      <c r="C2896" s="317" t="s">
        <v>8589</v>
      </c>
      <c r="D2896" s="312">
        <v>1</v>
      </c>
      <c r="E2896" s="318" t="s">
        <v>8590</v>
      </c>
      <c r="F2896" s="316" t="s">
        <v>405</v>
      </c>
      <c r="G2896" s="317" t="s">
        <v>136</v>
      </c>
      <c r="H2896" s="316" t="s">
        <v>406</v>
      </c>
      <c r="I2896" s="417" t="s">
        <v>65</v>
      </c>
      <c r="J2896" s="318" t="s">
        <v>5</v>
      </c>
      <c r="K2896" s="418" t="s">
        <v>8591</v>
      </c>
      <c r="L2896" s="316" t="s">
        <v>405</v>
      </c>
      <c r="M2896" s="417" t="s">
        <v>65</v>
      </c>
      <c r="N2896" s="317"/>
      <c r="O2896" s="318" t="s">
        <v>395</v>
      </c>
      <c r="P2896" s="317"/>
      <c r="Q2896" s="317"/>
      <c r="R2896" s="316"/>
      <c r="S2896" s="316" t="s">
        <v>4</v>
      </c>
      <c r="T2896" s="316"/>
      <c r="U2896" s="415"/>
      <c r="V2896" s="415"/>
      <c r="W2896" s="415"/>
      <c r="X2896" s="142" t="b">
        <f>COUNT(SEARCH({"а";"б";"в";"г";"д";"е";"ё";"ж";"з";"и";"й";"к";"л";"м";"н";"о";"п";"р";"с";"т";"у";"ф";"х";"ц";"ч";"ш";"щ";"ъ";"ы";"ь";"э";"ю";"я"},E2896))&gt;0</f>
        <v>0</v>
      </c>
      <c r="Y2896" s="142" t="b">
        <f>COUNT(SEARCH({"а";"б";"в";"г";"д";"е";"ё";"ж";"з";"и";"й";"к";"л";"м";"н";"о";"п";"р";"с";"т";"у";"ф";"х";"ц";"ч";"ш";"щ";"ъ";"ы";"ь";"э";"ю";"я"},F2896))&gt;0</f>
        <v>0</v>
      </c>
      <c r="Z2896" s="142" t="b">
        <f>COUNT(SEARCH({"а";"б";"в";"г";"д";"е";"ё";"ж";"з";"и";"й";"к";"л";"м";"н";"о";"п";"р";"с";"т";"у";"ф";"х";"ц";"ч";"ш";"щ";"ъ";"ы";"ь";"э";"ю";"я"},K2896))&gt;0</f>
        <v>0</v>
      </c>
      <c r="AA2896" s="142" t="b">
        <f>COUNT(SEARCH({"а";"б";"в";"г";"д";"е";"ё";"ж";"з";"и";"й";"к";"л";"м";"н";"о";"п";"р";"с";"т";"у";"ф";"х";"ц";"ч";"ш";"щ";"ъ";"ы";"ь";"э";"ю";"я"},L2896))&gt;0</f>
        <v>0</v>
      </c>
      <c r="AB2896" s="142" t="b">
        <f>COUNT(SEARCH({"а";"б";"в";"г";"д";"е";"ё";"ж";"з";"и";"й";"к";"л";"м";"н";"о";"п";"р";"с";"т";"у";"ф";"х";"ц";"ч";"ш";"щ";"ъ";"ы";"ь";"э";"ю";"я"},I2896))&gt;0</f>
        <v>0</v>
      </c>
      <c r="AC2896" s="142" t="b">
        <f>COUNT(SEARCH({"а";"б";"в";"г";"д";"е";"ё";"ж";"з";"и";"й";"к";"л";"м";"н";"о";"п";"р";"с";"т";"у";"ф";"х";"ц";"ч";"ш";"щ";"ъ";"ы";"ь";"э";"ю";"я"},M2896))&gt;0</f>
        <v>0</v>
      </c>
      <c r="AD2896" s="27" t="b">
        <f t="shared" si="51"/>
        <v>1</v>
      </c>
      <c r="AE2896" s="415"/>
    </row>
    <row r="2897" spans="1:31" s="289" customFormat="1" hidden="1">
      <c r="A2897" s="414" t="s">
        <v>9015</v>
      </c>
      <c r="B2897" s="414"/>
      <c r="C2897" s="317" t="s">
        <v>8589</v>
      </c>
      <c r="D2897" s="312">
        <v>1</v>
      </c>
      <c r="E2897" s="318" t="s">
        <v>8590</v>
      </c>
      <c r="F2897" s="316" t="s">
        <v>407</v>
      </c>
      <c r="G2897" s="316"/>
      <c r="H2897" s="316" t="s">
        <v>408</v>
      </c>
      <c r="I2897" s="417" t="s">
        <v>65</v>
      </c>
      <c r="J2897" s="318" t="s">
        <v>23</v>
      </c>
      <c r="K2897" s="418" t="s">
        <v>8591</v>
      </c>
      <c r="L2897" s="316" t="s">
        <v>407</v>
      </c>
      <c r="M2897" s="417" t="s">
        <v>65</v>
      </c>
      <c r="N2897" s="317"/>
      <c r="O2897" s="318" t="s">
        <v>395</v>
      </c>
      <c r="P2897" s="317"/>
      <c r="Q2897" s="317"/>
      <c r="R2897" s="316"/>
      <c r="S2897" s="316"/>
      <c r="T2897" s="316"/>
      <c r="U2897" s="415"/>
      <c r="V2897" s="415"/>
      <c r="W2897" s="415"/>
      <c r="X2897" s="142" t="b">
        <f>COUNT(SEARCH({"а";"б";"в";"г";"д";"е";"ё";"ж";"з";"и";"й";"к";"л";"м";"н";"о";"п";"р";"с";"т";"у";"ф";"х";"ц";"ч";"ш";"щ";"ъ";"ы";"ь";"э";"ю";"я"},E2897))&gt;0</f>
        <v>0</v>
      </c>
      <c r="Y2897" s="142" t="b">
        <f>COUNT(SEARCH({"а";"б";"в";"г";"д";"е";"ё";"ж";"з";"и";"й";"к";"л";"м";"н";"о";"п";"р";"с";"т";"у";"ф";"х";"ц";"ч";"ш";"щ";"ъ";"ы";"ь";"э";"ю";"я"},F2897))&gt;0</f>
        <v>0</v>
      </c>
      <c r="Z2897" s="142" t="b">
        <f>COUNT(SEARCH({"а";"б";"в";"г";"д";"е";"ё";"ж";"з";"и";"й";"к";"л";"м";"н";"о";"п";"р";"с";"т";"у";"ф";"х";"ц";"ч";"ш";"щ";"ъ";"ы";"ь";"э";"ю";"я"},K2897))&gt;0</f>
        <v>0</v>
      </c>
      <c r="AA2897" s="142" t="b">
        <f>COUNT(SEARCH({"а";"б";"в";"г";"д";"е";"ё";"ж";"з";"и";"й";"к";"л";"м";"н";"о";"п";"р";"с";"т";"у";"ф";"х";"ц";"ч";"ш";"щ";"ъ";"ы";"ь";"э";"ю";"я"},L2897))&gt;0</f>
        <v>0</v>
      </c>
      <c r="AB2897" s="142" t="b">
        <f>COUNT(SEARCH({"а";"б";"в";"г";"д";"е";"ё";"ж";"з";"и";"й";"к";"л";"м";"н";"о";"п";"р";"с";"т";"у";"ф";"х";"ц";"ч";"ш";"щ";"ъ";"ы";"ь";"э";"ю";"я"},I2897))&gt;0</f>
        <v>0</v>
      </c>
      <c r="AC2897" s="142" t="b">
        <f>COUNT(SEARCH({"а";"б";"в";"г";"д";"е";"ё";"ж";"з";"и";"й";"к";"л";"м";"н";"о";"п";"р";"с";"т";"у";"ф";"х";"ц";"ч";"ш";"щ";"ъ";"ы";"ь";"э";"ю";"я"},M2897))&gt;0</f>
        <v>0</v>
      </c>
      <c r="AD2897" s="27" t="b">
        <f t="shared" si="51"/>
        <v>1</v>
      </c>
      <c r="AE2897" s="415"/>
    </row>
    <row r="2898" spans="1:31" s="289" customFormat="1" hidden="1">
      <c r="A2898" s="414" t="s">
        <v>9015</v>
      </c>
      <c r="B2898" s="414"/>
      <c r="C2898" s="317" t="s">
        <v>8585</v>
      </c>
      <c r="D2898" s="312">
        <v>1</v>
      </c>
      <c r="E2898" s="318" t="s">
        <v>8586</v>
      </c>
      <c r="F2898" s="316" t="s">
        <v>4069</v>
      </c>
      <c r="G2898" s="317" t="s">
        <v>272</v>
      </c>
      <c r="H2898" s="249" t="s">
        <v>4070</v>
      </c>
      <c r="I2898" s="417" t="s">
        <v>97</v>
      </c>
      <c r="J2898" s="318" t="s">
        <v>5</v>
      </c>
      <c r="K2898" s="418" t="s">
        <v>8587</v>
      </c>
      <c r="L2898" s="316" t="s">
        <v>4069</v>
      </c>
      <c r="M2898" s="316" t="s">
        <v>77</v>
      </c>
      <c r="N2898" s="317"/>
      <c r="O2898" s="318" t="s">
        <v>395</v>
      </c>
      <c r="P2898" s="317"/>
      <c r="Q2898" s="317"/>
      <c r="R2898" s="316"/>
      <c r="S2898" s="316" t="s">
        <v>4</v>
      </c>
      <c r="T2898" s="316"/>
      <c r="U2898" s="415"/>
      <c r="V2898" s="415"/>
      <c r="W2898" s="415"/>
      <c r="X2898" s="142" t="b">
        <f>COUNT(SEARCH({"а";"б";"в";"г";"д";"е";"ё";"ж";"з";"и";"й";"к";"л";"м";"н";"о";"п";"р";"с";"т";"у";"ф";"х";"ц";"ч";"ш";"щ";"ъ";"ы";"ь";"э";"ю";"я"},E2898))&gt;0</f>
        <v>0</v>
      </c>
      <c r="Y2898" s="142" t="b">
        <f>COUNT(SEARCH({"а";"б";"в";"г";"д";"е";"ё";"ж";"з";"и";"й";"к";"л";"м";"н";"о";"п";"р";"с";"т";"у";"ф";"х";"ц";"ч";"ш";"щ";"ъ";"ы";"ь";"э";"ю";"я"},F2898))&gt;0</f>
        <v>0</v>
      </c>
      <c r="Z2898" s="142" t="b">
        <f>COUNT(SEARCH({"а";"б";"в";"г";"д";"е";"ё";"ж";"з";"и";"й";"к";"л";"м";"н";"о";"п";"р";"с";"т";"у";"ф";"х";"ц";"ч";"ш";"щ";"ъ";"ы";"ь";"э";"ю";"я"},K2898))&gt;0</f>
        <v>0</v>
      </c>
      <c r="AA2898" s="142" t="b">
        <f>COUNT(SEARCH({"а";"б";"в";"г";"д";"е";"ё";"ж";"з";"и";"й";"к";"л";"м";"н";"о";"п";"р";"с";"т";"у";"ф";"х";"ц";"ч";"ш";"щ";"ъ";"ы";"ь";"э";"ю";"я"},L2898))&gt;0</f>
        <v>0</v>
      </c>
      <c r="AB2898" s="142" t="b">
        <f>COUNT(SEARCH({"а";"б";"в";"г";"д";"е";"ё";"ж";"з";"и";"й";"к";"л";"м";"н";"о";"п";"р";"с";"т";"у";"ф";"х";"ц";"ч";"ш";"щ";"ъ";"ы";"ь";"э";"ю";"я"},I2898))&gt;0</f>
        <v>0</v>
      </c>
      <c r="AC2898" s="142" t="b">
        <f>COUNT(SEARCH({"а";"б";"в";"г";"д";"е";"ё";"ж";"з";"и";"й";"к";"л";"м";"н";"о";"п";"р";"с";"т";"у";"ф";"х";"ц";"ч";"ш";"щ";"ъ";"ы";"ь";"э";"ю";"я"},M2898))&gt;0</f>
        <v>0</v>
      </c>
      <c r="AD2898" s="27" t="b">
        <f t="shared" si="51"/>
        <v>1</v>
      </c>
      <c r="AE2898" s="415"/>
    </row>
    <row r="2899" spans="1:31" s="289" customFormat="1" hidden="1">
      <c r="A2899" s="414" t="s">
        <v>9015</v>
      </c>
      <c r="B2899" s="414"/>
      <c r="C2899" s="317" t="s">
        <v>8585</v>
      </c>
      <c r="D2899" s="312">
        <v>1</v>
      </c>
      <c r="E2899" s="318" t="s">
        <v>8586</v>
      </c>
      <c r="F2899" s="316" t="s">
        <v>14</v>
      </c>
      <c r="G2899" s="317"/>
      <c r="H2899" s="316" t="s">
        <v>13</v>
      </c>
      <c r="I2899" s="417" t="s">
        <v>15</v>
      </c>
      <c r="J2899" s="318" t="s">
        <v>5</v>
      </c>
      <c r="K2899" s="418"/>
      <c r="L2899" s="419"/>
      <c r="M2899" s="317"/>
      <c r="N2899" s="317"/>
      <c r="O2899" s="318" t="s">
        <v>13</v>
      </c>
      <c r="P2899" s="317"/>
      <c r="Q2899" s="317"/>
      <c r="R2899" s="318"/>
      <c r="S2899" s="318"/>
      <c r="T2899" s="316"/>
      <c r="U2899" s="415"/>
      <c r="V2899" s="415"/>
      <c r="W2899" s="415"/>
      <c r="X2899" s="142" t="b">
        <f>COUNT(SEARCH({"а";"б";"в";"г";"д";"е";"ё";"ж";"з";"и";"й";"к";"л";"м";"н";"о";"п";"р";"с";"т";"у";"ф";"х";"ц";"ч";"ш";"щ";"ъ";"ы";"ь";"э";"ю";"я"},E2899))&gt;0</f>
        <v>0</v>
      </c>
      <c r="Y2899" s="142" t="b">
        <f>COUNT(SEARCH({"а";"б";"в";"г";"д";"е";"ё";"ж";"з";"и";"й";"к";"л";"м";"н";"о";"п";"р";"с";"т";"у";"ф";"х";"ц";"ч";"ш";"щ";"ъ";"ы";"ь";"э";"ю";"я"},F2899))&gt;0</f>
        <v>0</v>
      </c>
      <c r="Z2899" s="142" t="b">
        <f>COUNT(SEARCH({"а";"б";"в";"г";"д";"е";"ё";"ж";"з";"и";"й";"к";"л";"м";"н";"о";"п";"р";"с";"т";"у";"ф";"х";"ц";"ч";"ш";"щ";"ъ";"ы";"ь";"э";"ю";"я"},K2899))&gt;0</f>
        <v>0</v>
      </c>
      <c r="AA2899" s="142" t="b">
        <f>COUNT(SEARCH({"а";"б";"в";"г";"д";"е";"ё";"ж";"з";"и";"й";"к";"л";"м";"н";"о";"п";"р";"с";"т";"у";"ф";"х";"ц";"ч";"ш";"щ";"ъ";"ы";"ь";"э";"ю";"я"},L2899))&gt;0</f>
        <v>0</v>
      </c>
      <c r="AB2899" s="142" t="b">
        <f>COUNT(SEARCH({"а";"б";"в";"г";"д";"е";"ё";"ж";"з";"и";"й";"к";"л";"м";"н";"о";"п";"р";"с";"т";"у";"ф";"х";"ц";"ч";"ш";"щ";"ъ";"ы";"ь";"э";"ю";"я"},I2899))&gt;0</f>
        <v>0</v>
      </c>
      <c r="AC2899" s="142" t="b">
        <f>COUNT(SEARCH({"а";"б";"в";"г";"д";"е";"ё";"ж";"з";"и";"й";"к";"л";"м";"н";"о";"п";"р";"с";"т";"у";"ф";"х";"ц";"ч";"ш";"щ";"ъ";"ы";"ь";"э";"ю";"я"},M2899))&gt;0</f>
        <v>0</v>
      </c>
      <c r="AD2899" s="27" t="b">
        <f t="shared" si="51"/>
        <v>1</v>
      </c>
      <c r="AE2899" s="415"/>
    </row>
    <row r="2900" spans="1:31" s="289" customFormat="1" hidden="1">
      <c r="A2900" s="414" t="s">
        <v>9015</v>
      </c>
      <c r="B2900" s="414"/>
      <c r="C2900" s="317" t="s">
        <v>8585</v>
      </c>
      <c r="D2900" s="312">
        <v>1</v>
      </c>
      <c r="E2900" s="318" t="s">
        <v>8586</v>
      </c>
      <c r="F2900" s="316" t="s">
        <v>8</v>
      </c>
      <c r="G2900" s="317"/>
      <c r="H2900" s="318" t="s">
        <v>67</v>
      </c>
      <c r="I2900" s="417" t="s">
        <v>97</v>
      </c>
      <c r="J2900" s="318" t="s">
        <v>5</v>
      </c>
      <c r="K2900" s="418"/>
      <c r="L2900" s="419"/>
      <c r="M2900" s="317"/>
      <c r="N2900" s="317" t="s">
        <v>412</v>
      </c>
      <c r="O2900" s="318" t="s">
        <v>413</v>
      </c>
      <c r="P2900" s="317"/>
      <c r="Q2900" s="317"/>
      <c r="R2900" s="316"/>
      <c r="S2900" s="316" t="s">
        <v>398</v>
      </c>
      <c r="T2900" s="316"/>
      <c r="U2900" s="415"/>
      <c r="V2900" s="415"/>
      <c r="W2900" s="415"/>
      <c r="X2900" s="142" t="b">
        <f>COUNT(SEARCH({"а";"б";"в";"г";"д";"е";"ё";"ж";"з";"и";"й";"к";"л";"м";"н";"о";"п";"р";"с";"т";"у";"ф";"х";"ц";"ч";"ш";"щ";"ъ";"ы";"ь";"э";"ю";"я"},E2900))&gt;0</f>
        <v>0</v>
      </c>
      <c r="Y2900" s="142" t="b">
        <f>COUNT(SEARCH({"а";"б";"в";"г";"д";"е";"ё";"ж";"з";"и";"й";"к";"л";"м";"н";"о";"п";"р";"с";"т";"у";"ф";"х";"ц";"ч";"ш";"щ";"ъ";"ы";"ь";"э";"ю";"я"},F2900))&gt;0</f>
        <v>0</v>
      </c>
      <c r="Z2900" s="142" t="b">
        <f>COUNT(SEARCH({"а";"б";"в";"г";"д";"е";"ё";"ж";"з";"и";"й";"к";"л";"м";"н";"о";"п";"р";"с";"т";"у";"ф";"х";"ц";"ч";"ш";"щ";"ъ";"ы";"ь";"э";"ю";"я"},K2900))&gt;0</f>
        <v>0</v>
      </c>
      <c r="AA2900" s="142" t="b">
        <f>COUNT(SEARCH({"а";"б";"в";"г";"д";"е";"ё";"ж";"з";"и";"й";"к";"л";"м";"н";"о";"п";"р";"с";"т";"у";"ф";"х";"ц";"ч";"ш";"щ";"ъ";"ы";"ь";"э";"ю";"я"},L2900))&gt;0</f>
        <v>0</v>
      </c>
      <c r="AB2900" s="142" t="b">
        <f>COUNT(SEARCH({"а";"б";"в";"г";"д";"е";"ё";"ж";"з";"и";"й";"к";"л";"м";"н";"о";"п";"р";"с";"т";"у";"ф";"х";"ц";"ч";"ш";"щ";"ъ";"ы";"ь";"э";"ю";"я"},I2900))&gt;0</f>
        <v>0</v>
      </c>
      <c r="AC2900" s="142" t="b">
        <f>COUNT(SEARCH({"а";"б";"в";"г";"д";"е";"ё";"ж";"з";"и";"й";"к";"л";"м";"н";"о";"п";"р";"с";"т";"у";"ф";"х";"ц";"ч";"ш";"щ";"ъ";"ы";"ь";"э";"ю";"я"},M2900))&gt;0</f>
        <v>0</v>
      </c>
      <c r="AD2900" s="27" t="b">
        <f t="shared" si="51"/>
        <v>1</v>
      </c>
      <c r="AE2900" s="415"/>
    </row>
    <row r="2901" spans="1:31" s="289" customFormat="1" hidden="1">
      <c r="A2901" s="414" t="s">
        <v>9015</v>
      </c>
      <c r="B2901" s="414"/>
      <c r="C2901" s="317" t="s">
        <v>8585</v>
      </c>
      <c r="D2901" s="312">
        <v>1</v>
      </c>
      <c r="E2901" s="318" t="s">
        <v>8586</v>
      </c>
      <c r="F2901" s="316" t="s">
        <v>10</v>
      </c>
      <c r="G2901" s="317"/>
      <c r="H2901" s="316" t="s">
        <v>414</v>
      </c>
      <c r="I2901" s="417" t="s">
        <v>3</v>
      </c>
      <c r="J2901" s="318" t="s">
        <v>5</v>
      </c>
      <c r="K2901" s="418"/>
      <c r="L2901" s="419"/>
      <c r="M2901" s="317"/>
      <c r="N2901" s="317"/>
      <c r="O2901" s="318" t="s">
        <v>399</v>
      </c>
      <c r="P2901" s="317"/>
      <c r="Q2901" s="317"/>
      <c r="R2901" s="318"/>
      <c r="S2901" s="318" t="s">
        <v>4</v>
      </c>
      <c r="T2901" s="316"/>
      <c r="U2901" s="415"/>
      <c r="V2901" s="415"/>
      <c r="W2901" s="415"/>
      <c r="X2901" s="142" t="b">
        <f>COUNT(SEARCH({"а";"б";"в";"г";"д";"е";"ё";"ж";"з";"и";"й";"к";"л";"м";"н";"о";"п";"р";"с";"т";"у";"ф";"х";"ц";"ч";"ш";"щ";"ъ";"ы";"ь";"э";"ю";"я"},E2901))&gt;0</f>
        <v>0</v>
      </c>
      <c r="Y2901" s="142" t="b">
        <f>COUNT(SEARCH({"а";"б";"в";"г";"д";"е";"ё";"ж";"з";"и";"й";"к";"л";"м";"н";"о";"п";"р";"с";"т";"у";"ф";"х";"ц";"ч";"ш";"щ";"ъ";"ы";"ь";"э";"ю";"я"},F2901))&gt;0</f>
        <v>0</v>
      </c>
      <c r="Z2901" s="142" t="b">
        <f>COUNT(SEARCH({"а";"б";"в";"г";"д";"е";"ё";"ж";"з";"и";"й";"к";"л";"м";"н";"о";"п";"р";"с";"т";"у";"ф";"х";"ц";"ч";"ш";"щ";"ъ";"ы";"ь";"э";"ю";"я"},K2901))&gt;0</f>
        <v>0</v>
      </c>
      <c r="AA2901" s="142" t="b">
        <f>COUNT(SEARCH({"а";"б";"в";"г";"д";"е";"ё";"ж";"з";"и";"й";"к";"л";"м";"н";"о";"п";"р";"с";"т";"у";"ф";"х";"ц";"ч";"ш";"щ";"ъ";"ы";"ь";"э";"ю";"я"},L2901))&gt;0</f>
        <v>0</v>
      </c>
      <c r="AB2901" s="142" t="b">
        <f>COUNT(SEARCH({"а";"б";"в";"г";"д";"е";"ё";"ж";"з";"и";"й";"к";"л";"м";"н";"о";"п";"р";"с";"т";"у";"ф";"х";"ц";"ч";"ш";"щ";"ъ";"ы";"ь";"э";"ю";"я"},I2901))&gt;0</f>
        <v>0</v>
      </c>
      <c r="AC2901" s="142" t="b">
        <f>COUNT(SEARCH({"а";"б";"в";"г";"д";"е";"ё";"ж";"з";"и";"й";"к";"л";"м";"н";"о";"п";"р";"с";"т";"у";"ф";"х";"ц";"ч";"ш";"щ";"ъ";"ы";"ь";"э";"ю";"я"},M2901))&gt;0</f>
        <v>0</v>
      </c>
      <c r="AD2901" s="27" t="b">
        <f t="shared" si="51"/>
        <v>1</v>
      </c>
      <c r="AE2901" s="415"/>
    </row>
    <row r="2902" spans="1:31" s="289" customFormat="1" ht="30" hidden="1">
      <c r="A2902" s="414" t="s">
        <v>9015</v>
      </c>
      <c r="B2902" s="414"/>
      <c r="C2902" s="317" t="s">
        <v>8585</v>
      </c>
      <c r="D2902" s="312">
        <v>1</v>
      </c>
      <c r="E2902" s="318" t="s">
        <v>8586</v>
      </c>
      <c r="F2902" s="316" t="s">
        <v>12</v>
      </c>
      <c r="G2902" s="317"/>
      <c r="H2902" s="318" t="s">
        <v>400</v>
      </c>
      <c r="I2902" s="417" t="s">
        <v>3</v>
      </c>
      <c r="J2902" s="318" t="s">
        <v>5</v>
      </c>
      <c r="K2902" s="418"/>
      <c r="L2902" s="419"/>
      <c r="M2902" s="317"/>
      <c r="N2902" s="317"/>
      <c r="O2902" s="318" t="s">
        <v>66</v>
      </c>
      <c r="P2902" s="317"/>
      <c r="Q2902" s="317"/>
      <c r="R2902" s="318"/>
      <c r="S2902" s="318" t="s">
        <v>4</v>
      </c>
      <c r="T2902" s="316"/>
      <c r="U2902" s="415"/>
      <c r="V2902" s="415"/>
      <c r="W2902" s="415"/>
      <c r="X2902" s="142" t="b">
        <f>COUNT(SEARCH({"а";"б";"в";"г";"д";"е";"ё";"ж";"з";"и";"й";"к";"л";"м";"н";"о";"п";"р";"с";"т";"у";"ф";"х";"ц";"ч";"ш";"щ";"ъ";"ы";"ь";"э";"ю";"я"},E2902))&gt;0</f>
        <v>0</v>
      </c>
      <c r="Y2902" s="142" t="b">
        <f>COUNT(SEARCH({"а";"б";"в";"г";"д";"е";"ё";"ж";"з";"и";"й";"к";"л";"м";"н";"о";"п";"р";"с";"т";"у";"ф";"х";"ц";"ч";"ш";"щ";"ъ";"ы";"ь";"э";"ю";"я"},F2902))&gt;0</f>
        <v>0</v>
      </c>
      <c r="Z2902" s="142" t="b">
        <f>COUNT(SEARCH({"а";"б";"в";"г";"д";"е";"ё";"ж";"з";"и";"й";"к";"л";"м";"н";"о";"п";"р";"с";"т";"у";"ф";"х";"ц";"ч";"ш";"щ";"ъ";"ы";"ь";"э";"ю";"я"},K2902))&gt;0</f>
        <v>0</v>
      </c>
      <c r="AA2902" s="142" t="b">
        <f>COUNT(SEARCH({"а";"б";"в";"г";"д";"е";"ё";"ж";"з";"и";"й";"к";"л";"м";"н";"о";"п";"р";"с";"т";"у";"ф";"х";"ц";"ч";"ш";"щ";"ъ";"ы";"ь";"э";"ю";"я"},L2902))&gt;0</f>
        <v>0</v>
      </c>
      <c r="AB2902" s="142" t="b">
        <f>COUNT(SEARCH({"а";"б";"в";"г";"д";"е";"ё";"ж";"з";"и";"й";"к";"л";"м";"н";"о";"п";"р";"с";"т";"у";"ф";"х";"ц";"ч";"ш";"щ";"ъ";"ы";"ь";"э";"ю";"я"},I2902))&gt;0</f>
        <v>0</v>
      </c>
      <c r="AC2902" s="142" t="b">
        <f>COUNT(SEARCH({"а";"б";"в";"г";"д";"е";"ё";"ж";"з";"и";"й";"к";"л";"м";"н";"о";"п";"р";"с";"т";"у";"ф";"х";"ц";"ч";"ш";"щ";"ъ";"ы";"ь";"э";"ю";"я"},M2902))&gt;0</f>
        <v>0</v>
      </c>
      <c r="AD2902" s="27" t="b">
        <f t="shared" si="51"/>
        <v>1</v>
      </c>
      <c r="AE2902" s="415"/>
    </row>
    <row r="2903" spans="1:31" s="289" customFormat="1" hidden="1">
      <c r="A2903" s="414" t="s">
        <v>9015</v>
      </c>
      <c r="B2903" s="414"/>
      <c r="C2903" s="317" t="s">
        <v>8585</v>
      </c>
      <c r="D2903" s="312">
        <v>1</v>
      </c>
      <c r="E2903" s="318" t="s">
        <v>8586</v>
      </c>
      <c r="F2903" s="316" t="s">
        <v>18</v>
      </c>
      <c r="G2903" s="317"/>
      <c r="H2903" s="318" t="s">
        <v>64</v>
      </c>
      <c r="I2903" s="417" t="s">
        <v>19</v>
      </c>
      <c r="J2903" s="318" t="s">
        <v>5</v>
      </c>
      <c r="K2903" s="418"/>
      <c r="L2903" s="419"/>
      <c r="M2903" s="317"/>
      <c r="N2903" s="317"/>
      <c r="O2903" s="318" t="s">
        <v>401</v>
      </c>
      <c r="P2903" s="317"/>
      <c r="Q2903" s="317"/>
      <c r="R2903" s="318"/>
      <c r="S2903" s="318"/>
      <c r="T2903" s="316"/>
      <c r="U2903" s="415"/>
      <c r="V2903" s="415"/>
      <c r="W2903" s="415"/>
      <c r="X2903" s="142" t="b">
        <f>COUNT(SEARCH({"а";"б";"в";"г";"д";"е";"ё";"ж";"з";"и";"й";"к";"л";"м";"н";"о";"п";"р";"с";"т";"у";"ф";"х";"ц";"ч";"ш";"щ";"ъ";"ы";"ь";"э";"ю";"я"},E2903))&gt;0</f>
        <v>0</v>
      </c>
      <c r="Y2903" s="142" t="b">
        <f>COUNT(SEARCH({"а";"б";"в";"г";"д";"е";"ё";"ж";"з";"и";"й";"к";"л";"м";"н";"о";"п";"р";"с";"т";"у";"ф";"х";"ц";"ч";"ш";"щ";"ъ";"ы";"ь";"э";"ю";"я"},F2903))&gt;0</f>
        <v>0</v>
      </c>
      <c r="Z2903" s="142" t="b">
        <f>COUNT(SEARCH({"а";"б";"в";"г";"д";"е";"ё";"ж";"з";"и";"й";"к";"л";"м";"н";"о";"п";"р";"с";"т";"у";"ф";"х";"ц";"ч";"ш";"щ";"ъ";"ы";"ь";"э";"ю";"я"},K2903))&gt;0</f>
        <v>0</v>
      </c>
      <c r="AA2903" s="142" t="b">
        <f>COUNT(SEARCH({"а";"б";"в";"г";"д";"е";"ё";"ж";"з";"и";"й";"к";"л";"м";"н";"о";"п";"р";"с";"т";"у";"ф";"х";"ц";"ч";"ш";"щ";"ъ";"ы";"ь";"э";"ю";"я"},L2903))&gt;0</f>
        <v>0</v>
      </c>
      <c r="AB2903" s="142" t="b">
        <f>COUNT(SEARCH({"а";"б";"в";"г";"д";"е";"ё";"ж";"з";"и";"й";"к";"л";"м";"н";"о";"п";"р";"с";"т";"у";"ф";"х";"ц";"ч";"ш";"щ";"ъ";"ы";"ь";"э";"ю";"я"},I2903))&gt;0</f>
        <v>0</v>
      </c>
      <c r="AC2903" s="142" t="b">
        <f>COUNT(SEARCH({"а";"б";"в";"г";"д";"е";"ё";"ж";"з";"и";"й";"к";"л";"м";"н";"о";"п";"р";"с";"т";"у";"ф";"х";"ц";"ч";"ш";"щ";"ъ";"ы";"ь";"э";"ю";"я"},M2903))&gt;0</f>
        <v>0</v>
      </c>
      <c r="AD2903" s="27" t="b">
        <f t="shared" si="51"/>
        <v>1</v>
      </c>
      <c r="AE2903" s="415"/>
    </row>
    <row r="2904" spans="1:31" s="289" customFormat="1" ht="45" hidden="1">
      <c r="A2904" s="414" t="s">
        <v>9015</v>
      </c>
      <c r="B2904" s="414"/>
      <c r="C2904" s="317" t="s">
        <v>8585</v>
      </c>
      <c r="D2904" s="312">
        <v>1</v>
      </c>
      <c r="E2904" s="318" t="s">
        <v>8586</v>
      </c>
      <c r="F2904" s="316" t="s">
        <v>21</v>
      </c>
      <c r="G2904" s="317"/>
      <c r="H2904" s="316" t="s">
        <v>402</v>
      </c>
      <c r="I2904" s="417" t="s">
        <v>19</v>
      </c>
      <c r="J2904" s="318" t="s">
        <v>5</v>
      </c>
      <c r="K2904" s="418"/>
      <c r="L2904" s="419"/>
      <c r="M2904" s="317"/>
      <c r="N2904" s="317"/>
      <c r="O2904" s="318" t="s">
        <v>20</v>
      </c>
      <c r="P2904" s="317"/>
      <c r="Q2904" s="317"/>
      <c r="R2904" s="318"/>
      <c r="S2904" s="318" t="s">
        <v>4</v>
      </c>
      <c r="T2904" s="316"/>
      <c r="U2904" s="415"/>
      <c r="V2904" s="415"/>
      <c r="W2904" s="415"/>
      <c r="X2904" s="142" t="b">
        <f>COUNT(SEARCH({"а";"б";"в";"г";"д";"е";"ё";"ж";"з";"и";"й";"к";"л";"м";"н";"о";"п";"р";"с";"т";"у";"ф";"х";"ц";"ч";"ш";"щ";"ъ";"ы";"ь";"э";"ю";"я"},E2904))&gt;0</f>
        <v>0</v>
      </c>
      <c r="Y2904" s="142" t="b">
        <f>COUNT(SEARCH({"а";"б";"в";"г";"д";"е";"ё";"ж";"з";"и";"й";"к";"л";"м";"н";"о";"п";"р";"с";"т";"у";"ф";"х";"ц";"ч";"ш";"щ";"ъ";"ы";"ь";"э";"ю";"я"},F2904))&gt;0</f>
        <v>0</v>
      </c>
      <c r="Z2904" s="142" t="b">
        <f>COUNT(SEARCH({"а";"б";"в";"г";"д";"е";"ё";"ж";"з";"и";"й";"к";"л";"м";"н";"о";"п";"р";"с";"т";"у";"ф";"х";"ц";"ч";"ш";"щ";"ъ";"ы";"ь";"э";"ю";"я"},K2904))&gt;0</f>
        <v>0</v>
      </c>
      <c r="AA2904" s="142" t="b">
        <f>COUNT(SEARCH({"а";"б";"в";"г";"д";"е";"ё";"ж";"з";"и";"й";"к";"л";"м";"н";"о";"п";"р";"с";"т";"у";"ф";"х";"ц";"ч";"ш";"щ";"ъ";"ы";"ь";"э";"ю";"я"},L2904))&gt;0</f>
        <v>0</v>
      </c>
      <c r="AB2904" s="142" t="b">
        <f>COUNT(SEARCH({"а";"б";"в";"г";"д";"е";"ё";"ж";"з";"и";"й";"к";"л";"м";"н";"о";"п";"р";"с";"т";"у";"ф";"х";"ц";"ч";"ш";"щ";"ъ";"ы";"ь";"э";"ю";"я"},I2904))&gt;0</f>
        <v>0</v>
      </c>
      <c r="AC2904" s="142" t="b">
        <f>COUNT(SEARCH({"а";"б";"в";"г";"д";"е";"ё";"ж";"з";"и";"й";"к";"л";"м";"н";"о";"п";"р";"с";"т";"у";"ф";"х";"ц";"ч";"ш";"щ";"ъ";"ы";"ь";"э";"ю";"я"},M2904))&gt;0</f>
        <v>0</v>
      </c>
      <c r="AD2904" s="27" t="b">
        <f t="shared" si="51"/>
        <v>1</v>
      </c>
      <c r="AE2904" s="415"/>
    </row>
    <row r="2905" spans="1:31" s="289" customFormat="1" hidden="1">
      <c r="A2905" s="414" t="s">
        <v>9015</v>
      </c>
      <c r="B2905" s="414"/>
      <c r="C2905" s="317" t="s">
        <v>8585</v>
      </c>
      <c r="D2905" s="312">
        <v>1</v>
      </c>
      <c r="E2905" s="318" t="s">
        <v>8586</v>
      </c>
      <c r="F2905" s="316" t="s">
        <v>4071</v>
      </c>
      <c r="G2905" s="317"/>
      <c r="H2905" s="316" t="s">
        <v>416</v>
      </c>
      <c r="I2905" s="417" t="s">
        <v>97</v>
      </c>
      <c r="J2905" s="318" t="s">
        <v>23</v>
      </c>
      <c r="K2905" s="418" t="s">
        <v>8587</v>
      </c>
      <c r="L2905" s="316" t="s">
        <v>4071</v>
      </c>
      <c r="M2905" s="316" t="s">
        <v>417</v>
      </c>
      <c r="N2905" s="317"/>
      <c r="O2905" s="318" t="s">
        <v>395</v>
      </c>
      <c r="P2905" s="317"/>
      <c r="Q2905" s="317"/>
      <c r="R2905" s="316"/>
      <c r="S2905" s="316"/>
      <c r="T2905" s="316"/>
      <c r="U2905" s="415"/>
      <c r="V2905" s="415"/>
      <c r="W2905" s="415"/>
      <c r="X2905" s="142" t="b">
        <f>COUNT(SEARCH({"а";"б";"в";"г";"д";"е";"ё";"ж";"з";"и";"й";"к";"л";"м";"н";"о";"п";"р";"с";"т";"у";"ф";"х";"ц";"ч";"ш";"щ";"ъ";"ы";"ь";"э";"ю";"я"},E2905))&gt;0</f>
        <v>0</v>
      </c>
      <c r="Y2905" s="142" t="b">
        <f>COUNT(SEARCH({"а";"б";"в";"г";"д";"е";"ё";"ж";"з";"и";"й";"к";"л";"м";"н";"о";"п";"р";"с";"т";"у";"ф";"х";"ц";"ч";"ш";"щ";"ъ";"ы";"ь";"э";"ю";"я"},F2905))&gt;0</f>
        <v>0</v>
      </c>
      <c r="Z2905" s="142" t="b">
        <f>COUNT(SEARCH({"а";"б";"в";"г";"д";"е";"ё";"ж";"з";"и";"й";"к";"л";"м";"н";"о";"п";"р";"с";"т";"у";"ф";"х";"ц";"ч";"ш";"щ";"ъ";"ы";"ь";"э";"ю";"я"},K2905))&gt;0</f>
        <v>0</v>
      </c>
      <c r="AA2905" s="142" t="b">
        <f>COUNT(SEARCH({"а";"б";"в";"г";"д";"е";"ё";"ж";"з";"и";"й";"к";"л";"м";"н";"о";"п";"р";"с";"т";"у";"ф";"х";"ц";"ч";"ш";"щ";"ъ";"ы";"ь";"э";"ю";"я"},L2905))&gt;0</f>
        <v>0</v>
      </c>
      <c r="AB2905" s="142" t="b">
        <f>COUNT(SEARCH({"а";"б";"в";"г";"д";"е";"ё";"ж";"з";"и";"й";"к";"л";"м";"н";"о";"п";"р";"с";"т";"у";"ф";"х";"ц";"ч";"ш";"щ";"ъ";"ы";"ь";"э";"ю";"я"},I2905))&gt;0</f>
        <v>0</v>
      </c>
      <c r="AC2905" s="142" t="b">
        <f>COUNT(SEARCH({"а";"б";"в";"г";"д";"е";"ё";"ж";"з";"и";"й";"к";"л";"м";"н";"о";"п";"р";"с";"т";"у";"ф";"х";"ц";"ч";"ш";"щ";"ъ";"ы";"ь";"э";"ю";"я"},M2905))&gt;0</f>
        <v>0</v>
      </c>
      <c r="AD2905" s="27" t="b">
        <f t="shared" si="51"/>
        <v>1</v>
      </c>
      <c r="AE2905" s="415"/>
    </row>
    <row r="2906" spans="1:31" s="289" customFormat="1" hidden="1">
      <c r="A2906" s="414" t="s">
        <v>9015</v>
      </c>
      <c r="B2906" s="414"/>
      <c r="C2906" s="317" t="s">
        <v>8585</v>
      </c>
      <c r="D2906" s="312">
        <v>1</v>
      </c>
      <c r="E2906" s="318" t="s">
        <v>8586</v>
      </c>
      <c r="F2906" s="316" t="s">
        <v>4072</v>
      </c>
      <c r="G2906" s="317"/>
      <c r="H2906" s="316" t="s">
        <v>419</v>
      </c>
      <c r="I2906" s="417" t="s">
        <v>97</v>
      </c>
      <c r="J2906" s="318" t="s">
        <v>23</v>
      </c>
      <c r="K2906" s="418" t="s">
        <v>8587</v>
      </c>
      <c r="L2906" s="316" t="s">
        <v>4072</v>
      </c>
      <c r="M2906" s="316" t="s">
        <v>417</v>
      </c>
      <c r="N2906" s="317"/>
      <c r="O2906" s="318" t="s">
        <v>395</v>
      </c>
      <c r="P2906" s="317"/>
      <c r="Q2906" s="317"/>
      <c r="R2906" s="316"/>
      <c r="S2906" s="316"/>
      <c r="T2906" s="316"/>
      <c r="U2906" s="415"/>
      <c r="V2906" s="415"/>
      <c r="W2906" s="415"/>
      <c r="X2906" s="142" t="b">
        <f>COUNT(SEARCH({"а";"б";"в";"г";"д";"е";"ё";"ж";"з";"и";"й";"к";"л";"м";"н";"о";"п";"р";"с";"т";"у";"ф";"х";"ц";"ч";"ш";"щ";"ъ";"ы";"ь";"э";"ю";"я"},E2906))&gt;0</f>
        <v>0</v>
      </c>
      <c r="Y2906" s="142" t="b">
        <f>COUNT(SEARCH({"а";"б";"в";"г";"д";"е";"ё";"ж";"з";"и";"й";"к";"л";"м";"н";"о";"п";"р";"с";"т";"у";"ф";"х";"ц";"ч";"ш";"щ";"ъ";"ы";"ь";"э";"ю";"я"},F2906))&gt;0</f>
        <v>0</v>
      </c>
      <c r="Z2906" s="142" t="b">
        <f>COUNT(SEARCH({"а";"б";"в";"г";"д";"е";"ё";"ж";"з";"и";"й";"к";"л";"м";"н";"о";"п";"р";"с";"т";"у";"ф";"х";"ц";"ч";"ш";"щ";"ъ";"ы";"ь";"э";"ю";"я"},K2906))&gt;0</f>
        <v>0</v>
      </c>
      <c r="AA2906" s="142" t="b">
        <f>COUNT(SEARCH({"а";"б";"в";"г";"д";"е";"ё";"ж";"з";"и";"й";"к";"л";"м";"н";"о";"п";"р";"с";"т";"у";"ф";"х";"ц";"ч";"ш";"щ";"ъ";"ы";"ь";"э";"ю";"я"},L2906))&gt;0</f>
        <v>0</v>
      </c>
      <c r="AB2906" s="142" t="b">
        <f>COUNT(SEARCH({"а";"б";"в";"г";"д";"е";"ё";"ж";"з";"и";"й";"к";"л";"м";"н";"о";"п";"р";"с";"т";"у";"ф";"х";"ц";"ч";"ш";"щ";"ъ";"ы";"ь";"э";"ю";"я"},I2906))&gt;0</f>
        <v>0</v>
      </c>
      <c r="AC2906" s="142" t="b">
        <f>COUNT(SEARCH({"а";"б";"в";"г";"д";"е";"ё";"ж";"з";"и";"й";"к";"л";"м";"н";"о";"п";"р";"с";"т";"у";"ф";"х";"ц";"ч";"ш";"щ";"ъ";"ы";"ь";"э";"ю";"я"},M2906))&gt;0</f>
        <v>0</v>
      </c>
      <c r="AD2906" s="27" t="b">
        <f t="shared" si="51"/>
        <v>1</v>
      </c>
      <c r="AE2906" s="415"/>
    </row>
    <row r="2907" spans="1:31" s="289" customFormat="1" hidden="1">
      <c r="A2907" s="414" t="s">
        <v>9015</v>
      </c>
      <c r="B2907" s="414"/>
      <c r="C2907" s="317" t="s">
        <v>8585</v>
      </c>
      <c r="D2907" s="312">
        <v>1</v>
      </c>
      <c r="E2907" s="318" t="s">
        <v>8586</v>
      </c>
      <c r="F2907" s="316" t="s">
        <v>405</v>
      </c>
      <c r="G2907" s="317" t="s">
        <v>136</v>
      </c>
      <c r="H2907" s="316" t="s">
        <v>406</v>
      </c>
      <c r="I2907" s="417" t="s">
        <v>65</v>
      </c>
      <c r="J2907" s="318" t="s">
        <v>5</v>
      </c>
      <c r="K2907" s="418" t="s">
        <v>8587</v>
      </c>
      <c r="L2907" s="316" t="s">
        <v>405</v>
      </c>
      <c r="M2907" s="417" t="s">
        <v>65</v>
      </c>
      <c r="N2907" s="317"/>
      <c r="O2907" s="318" t="s">
        <v>395</v>
      </c>
      <c r="P2907" s="317"/>
      <c r="Q2907" s="317"/>
      <c r="R2907" s="316"/>
      <c r="S2907" s="316" t="s">
        <v>4</v>
      </c>
      <c r="T2907" s="316"/>
      <c r="U2907" s="415"/>
      <c r="V2907" s="415"/>
      <c r="W2907" s="415"/>
      <c r="X2907" s="142" t="b">
        <f>COUNT(SEARCH({"а";"б";"в";"г";"д";"е";"ё";"ж";"з";"и";"й";"к";"л";"м";"н";"о";"п";"р";"с";"т";"у";"ф";"х";"ц";"ч";"ш";"щ";"ъ";"ы";"ь";"э";"ю";"я"},E2907))&gt;0</f>
        <v>0</v>
      </c>
      <c r="Y2907" s="142" t="b">
        <f>COUNT(SEARCH({"а";"б";"в";"г";"д";"е";"ё";"ж";"з";"и";"й";"к";"л";"м";"н";"о";"п";"р";"с";"т";"у";"ф";"х";"ц";"ч";"ш";"щ";"ъ";"ы";"ь";"э";"ю";"я"},F2907))&gt;0</f>
        <v>0</v>
      </c>
      <c r="Z2907" s="142" t="b">
        <f>COUNT(SEARCH({"а";"б";"в";"г";"д";"е";"ё";"ж";"з";"и";"й";"к";"л";"м";"н";"о";"п";"р";"с";"т";"у";"ф";"х";"ц";"ч";"ш";"щ";"ъ";"ы";"ь";"э";"ю";"я"},K2907))&gt;0</f>
        <v>0</v>
      </c>
      <c r="AA2907" s="142" t="b">
        <f>COUNT(SEARCH({"а";"б";"в";"г";"д";"е";"ё";"ж";"з";"и";"й";"к";"л";"м";"н";"о";"п";"р";"с";"т";"у";"ф";"х";"ц";"ч";"ш";"щ";"ъ";"ы";"ь";"э";"ю";"я"},L2907))&gt;0</f>
        <v>0</v>
      </c>
      <c r="AB2907" s="142" t="b">
        <f>COUNT(SEARCH({"а";"б";"в";"г";"д";"е";"ё";"ж";"з";"и";"й";"к";"л";"м";"н";"о";"п";"р";"с";"т";"у";"ф";"х";"ц";"ч";"ш";"щ";"ъ";"ы";"ь";"э";"ю";"я"},I2907))&gt;0</f>
        <v>0</v>
      </c>
      <c r="AC2907" s="142" t="b">
        <f>COUNT(SEARCH({"а";"б";"в";"г";"д";"е";"ё";"ж";"з";"и";"й";"к";"л";"м";"н";"о";"п";"р";"с";"т";"у";"ф";"х";"ц";"ч";"ш";"щ";"ъ";"ы";"ь";"э";"ю";"я"},M2907))&gt;0</f>
        <v>0</v>
      </c>
      <c r="AD2907" s="27" t="b">
        <f t="shared" si="51"/>
        <v>1</v>
      </c>
      <c r="AE2907" s="415"/>
    </row>
    <row r="2908" spans="1:31" s="289" customFormat="1" hidden="1">
      <c r="A2908" s="414" t="s">
        <v>9015</v>
      </c>
      <c r="B2908" s="414"/>
      <c r="C2908" s="317" t="s">
        <v>8585</v>
      </c>
      <c r="D2908" s="312">
        <v>1</v>
      </c>
      <c r="E2908" s="318" t="s">
        <v>8586</v>
      </c>
      <c r="F2908" s="316" t="s">
        <v>407</v>
      </c>
      <c r="G2908" s="316"/>
      <c r="H2908" s="316" t="s">
        <v>408</v>
      </c>
      <c r="I2908" s="417" t="s">
        <v>65</v>
      </c>
      <c r="J2908" s="318" t="s">
        <v>23</v>
      </c>
      <c r="K2908" s="418" t="s">
        <v>8587</v>
      </c>
      <c r="L2908" s="316" t="s">
        <v>407</v>
      </c>
      <c r="M2908" s="417" t="s">
        <v>65</v>
      </c>
      <c r="N2908" s="317"/>
      <c r="O2908" s="318" t="s">
        <v>395</v>
      </c>
      <c r="P2908" s="317"/>
      <c r="Q2908" s="317"/>
      <c r="R2908" s="316"/>
      <c r="S2908" s="316"/>
      <c r="T2908" s="316"/>
      <c r="U2908" s="415"/>
      <c r="V2908" s="415"/>
      <c r="W2908" s="415"/>
      <c r="X2908" s="142" t="b">
        <f>COUNT(SEARCH({"а";"б";"в";"г";"д";"е";"ё";"ж";"з";"и";"й";"к";"л";"м";"н";"о";"п";"р";"с";"т";"у";"ф";"х";"ц";"ч";"ш";"щ";"ъ";"ы";"ь";"э";"ю";"я"},E2908))&gt;0</f>
        <v>0</v>
      </c>
      <c r="Y2908" s="142" t="b">
        <f>COUNT(SEARCH({"а";"б";"в";"г";"д";"е";"ё";"ж";"з";"и";"й";"к";"л";"м";"н";"о";"п";"р";"с";"т";"у";"ф";"х";"ц";"ч";"ш";"щ";"ъ";"ы";"ь";"э";"ю";"я"},F2908))&gt;0</f>
        <v>0</v>
      </c>
      <c r="Z2908" s="142" t="b">
        <f>COUNT(SEARCH({"а";"б";"в";"г";"д";"е";"ё";"ж";"з";"и";"й";"к";"л";"м";"н";"о";"п";"р";"с";"т";"у";"ф";"х";"ц";"ч";"ш";"щ";"ъ";"ы";"ь";"э";"ю";"я"},K2908))&gt;0</f>
        <v>0</v>
      </c>
      <c r="AA2908" s="142" t="b">
        <f>COUNT(SEARCH({"а";"б";"в";"г";"д";"е";"ё";"ж";"з";"и";"й";"к";"л";"м";"н";"о";"п";"р";"с";"т";"у";"ф";"х";"ц";"ч";"ш";"щ";"ъ";"ы";"ь";"э";"ю";"я"},L2908))&gt;0</f>
        <v>0</v>
      </c>
      <c r="AB2908" s="142" t="b">
        <f>COUNT(SEARCH({"а";"б";"в";"г";"д";"е";"ё";"ж";"з";"и";"й";"к";"л";"м";"н";"о";"п";"р";"с";"т";"у";"ф";"х";"ц";"ч";"ш";"щ";"ъ";"ы";"ь";"э";"ю";"я"},I2908))&gt;0</f>
        <v>0</v>
      </c>
      <c r="AC2908" s="142" t="b">
        <f>COUNT(SEARCH({"а";"б";"в";"г";"д";"е";"ё";"ж";"з";"и";"й";"к";"л";"м";"н";"о";"п";"р";"с";"т";"у";"ф";"х";"ц";"ч";"ш";"щ";"ъ";"ы";"ь";"э";"ю";"я"},M2908))&gt;0</f>
        <v>0</v>
      </c>
      <c r="AD2908" s="27" t="b">
        <f t="shared" si="51"/>
        <v>1</v>
      </c>
      <c r="AE2908" s="415"/>
    </row>
    <row r="2909" spans="1:31" s="289" customFormat="1" hidden="1">
      <c r="A2909" s="414" t="s">
        <v>9015</v>
      </c>
      <c r="B2909" s="414"/>
      <c r="C2909" s="317" t="s">
        <v>8581</v>
      </c>
      <c r="D2909" s="312">
        <v>1</v>
      </c>
      <c r="E2909" s="318" t="s">
        <v>8582</v>
      </c>
      <c r="F2909" s="316" t="s">
        <v>3963</v>
      </c>
      <c r="G2909" s="317" t="s">
        <v>272</v>
      </c>
      <c r="H2909" s="249" t="s">
        <v>3964</v>
      </c>
      <c r="I2909" s="417" t="s">
        <v>97</v>
      </c>
      <c r="J2909" s="318" t="s">
        <v>5</v>
      </c>
      <c r="K2909" s="418" t="s">
        <v>8583</v>
      </c>
      <c r="L2909" s="316" t="s">
        <v>3963</v>
      </c>
      <c r="M2909" s="316" t="s">
        <v>77</v>
      </c>
      <c r="N2909" s="317"/>
      <c r="O2909" s="318" t="s">
        <v>395</v>
      </c>
      <c r="P2909" s="317"/>
      <c r="Q2909" s="317"/>
      <c r="R2909" s="316"/>
      <c r="S2909" s="316" t="s">
        <v>4</v>
      </c>
      <c r="T2909" s="316"/>
      <c r="U2909" s="415"/>
      <c r="V2909" s="415"/>
      <c r="W2909" s="415"/>
      <c r="X2909" s="142" t="b">
        <f>COUNT(SEARCH({"а";"б";"в";"г";"д";"е";"ё";"ж";"з";"и";"й";"к";"л";"м";"н";"о";"п";"р";"с";"т";"у";"ф";"х";"ц";"ч";"ш";"щ";"ъ";"ы";"ь";"э";"ю";"я"},E2909))&gt;0</f>
        <v>0</v>
      </c>
      <c r="Y2909" s="142" t="b">
        <f>COUNT(SEARCH({"а";"б";"в";"г";"д";"е";"ё";"ж";"з";"и";"й";"к";"л";"м";"н";"о";"п";"р";"с";"т";"у";"ф";"х";"ц";"ч";"ш";"щ";"ъ";"ы";"ь";"э";"ю";"я"},F2909))&gt;0</f>
        <v>0</v>
      </c>
      <c r="Z2909" s="142" t="b">
        <f>COUNT(SEARCH({"а";"б";"в";"г";"д";"е";"ё";"ж";"з";"и";"й";"к";"л";"м";"н";"о";"п";"р";"с";"т";"у";"ф";"х";"ц";"ч";"ш";"щ";"ъ";"ы";"ь";"э";"ю";"я"},K2909))&gt;0</f>
        <v>0</v>
      </c>
      <c r="AA2909" s="142" t="b">
        <f>COUNT(SEARCH({"а";"б";"в";"г";"д";"е";"ё";"ж";"з";"и";"й";"к";"л";"м";"н";"о";"п";"р";"с";"т";"у";"ф";"х";"ц";"ч";"ш";"щ";"ъ";"ы";"ь";"э";"ю";"я"},L2909))&gt;0</f>
        <v>0</v>
      </c>
      <c r="AB2909" s="142" t="b">
        <f>COUNT(SEARCH({"а";"б";"в";"г";"д";"е";"ё";"ж";"з";"и";"й";"к";"л";"м";"н";"о";"п";"р";"с";"т";"у";"ф";"х";"ц";"ч";"ш";"щ";"ъ";"ы";"ь";"э";"ю";"я"},I2909))&gt;0</f>
        <v>0</v>
      </c>
      <c r="AC2909" s="142" t="b">
        <f>COUNT(SEARCH({"а";"б";"в";"г";"д";"е";"ё";"ж";"з";"и";"й";"к";"л";"м";"н";"о";"п";"р";"с";"т";"у";"ф";"х";"ц";"ч";"ш";"щ";"ъ";"ы";"ь";"э";"ю";"я"},M2909))&gt;0</f>
        <v>0</v>
      </c>
      <c r="AD2909" s="27" t="b">
        <f t="shared" si="51"/>
        <v>1</v>
      </c>
      <c r="AE2909" s="415"/>
    </row>
    <row r="2910" spans="1:31" s="289" customFormat="1" hidden="1">
      <c r="A2910" s="414" t="s">
        <v>9015</v>
      </c>
      <c r="B2910" s="414"/>
      <c r="C2910" s="317" t="s">
        <v>8581</v>
      </c>
      <c r="D2910" s="312">
        <v>1</v>
      </c>
      <c r="E2910" s="318" t="s">
        <v>8582</v>
      </c>
      <c r="F2910" s="316" t="s">
        <v>14</v>
      </c>
      <c r="G2910" s="317"/>
      <c r="H2910" s="316" t="s">
        <v>13</v>
      </c>
      <c r="I2910" s="417" t="s">
        <v>15</v>
      </c>
      <c r="J2910" s="318" t="s">
        <v>5</v>
      </c>
      <c r="K2910" s="418"/>
      <c r="L2910" s="419"/>
      <c r="M2910" s="317"/>
      <c r="N2910" s="317"/>
      <c r="O2910" s="318" t="s">
        <v>13</v>
      </c>
      <c r="P2910" s="317"/>
      <c r="Q2910" s="317"/>
      <c r="R2910" s="316"/>
      <c r="S2910" s="316"/>
      <c r="T2910" s="316"/>
      <c r="U2910" s="415"/>
      <c r="V2910" s="415"/>
      <c r="W2910" s="415"/>
      <c r="X2910" s="142" t="b">
        <f>COUNT(SEARCH({"а";"б";"в";"г";"д";"е";"ё";"ж";"з";"и";"й";"к";"л";"м";"н";"о";"п";"р";"с";"т";"у";"ф";"х";"ц";"ч";"ш";"щ";"ъ";"ы";"ь";"э";"ю";"я"},E2910))&gt;0</f>
        <v>0</v>
      </c>
      <c r="Y2910" s="142" t="b">
        <f>COUNT(SEARCH({"а";"б";"в";"г";"д";"е";"ё";"ж";"з";"и";"й";"к";"л";"м";"н";"о";"п";"р";"с";"т";"у";"ф";"х";"ц";"ч";"ш";"щ";"ъ";"ы";"ь";"э";"ю";"я"},F2910))&gt;0</f>
        <v>0</v>
      </c>
      <c r="Z2910" s="142" t="b">
        <f>COUNT(SEARCH({"а";"б";"в";"г";"д";"е";"ё";"ж";"з";"и";"й";"к";"л";"м";"н";"о";"п";"р";"с";"т";"у";"ф";"х";"ц";"ч";"ш";"щ";"ъ";"ы";"ь";"э";"ю";"я"},K2910))&gt;0</f>
        <v>0</v>
      </c>
      <c r="AA2910" s="142" t="b">
        <f>COUNT(SEARCH({"а";"б";"в";"г";"д";"е";"ё";"ж";"з";"и";"й";"к";"л";"м";"н";"о";"п";"р";"с";"т";"у";"ф";"х";"ц";"ч";"ш";"щ";"ъ";"ы";"ь";"э";"ю";"я"},L2910))&gt;0</f>
        <v>0</v>
      </c>
      <c r="AB2910" s="142" t="b">
        <f>COUNT(SEARCH({"а";"б";"в";"г";"д";"е";"ё";"ж";"з";"и";"й";"к";"л";"м";"н";"о";"п";"р";"с";"т";"у";"ф";"х";"ц";"ч";"ш";"щ";"ъ";"ы";"ь";"э";"ю";"я"},I2910))&gt;0</f>
        <v>0</v>
      </c>
      <c r="AC2910" s="142" t="b">
        <f>COUNT(SEARCH({"а";"б";"в";"г";"д";"е";"ё";"ж";"з";"и";"й";"к";"л";"м";"н";"о";"п";"р";"с";"т";"у";"ф";"х";"ц";"ч";"ш";"щ";"ъ";"ы";"ь";"э";"ю";"я"},M2910))&gt;0</f>
        <v>0</v>
      </c>
      <c r="AD2910" s="27" t="b">
        <f t="shared" si="51"/>
        <v>1</v>
      </c>
      <c r="AE2910" s="415"/>
    </row>
    <row r="2911" spans="1:31" s="289" customFormat="1" hidden="1">
      <c r="A2911" s="414" t="s">
        <v>9015</v>
      </c>
      <c r="B2911" s="414"/>
      <c r="C2911" s="317" t="s">
        <v>8581</v>
      </c>
      <c r="D2911" s="312">
        <v>1</v>
      </c>
      <c r="E2911" s="318" t="s">
        <v>8582</v>
      </c>
      <c r="F2911" s="316" t="s">
        <v>8</v>
      </c>
      <c r="G2911" s="317"/>
      <c r="H2911" s="318" t="s">
        <v>67</v>
      </c>
      <c r="I2911" s="417" t="s">
        <v>97</v>
      </c>
      <c r="J2911" s="318" t="s">
        <v>5</v>
      </c>
      <c r="K2911" s="418"/>
      <c r="L2911" s="419"/>
      <c r="M2911" s="317"/>
      <c r="N2911" s="317" t="s">
        <v>412</v>
      </c>
      <c r="O2911" s="318" t="s">
        <v>413</v>
      </c>
      <c r="P2911" s="317"/>
      <c r="Q2911" s="317"/>
      <c r="R2911" s="316"/>
      <c r="S2911" s="316" t="s">
        <v>398</v>
      </c>
      <c r="T2911" s="316"/>
      <c r="U2911" s="415"/>
      <c r="V2911" s="415"/>
      <c r="W2911" s="415"/>
      <c r="X2911" s="142" t="b">
        <f>COUNT(SEARCH({"а";"б";"в";"г";"д";"е";"ё";"ж";"з";"и";"й";"к";"л";"м";"н";"о";"п";"р";"с";"т";"у";"ф";"х";"ц";"ч";"ш";"щ";"ъ";"ы";"ь";"э";"ю";"я"},E2911))&gt;0</f>
        <v>0</v>
      </c>
      <c r="Y2911" s="142" t="b">
        <f>COUNT(SEARCH({"а";"б";"в";"г";"д";"е";"ё";"ж";"з";"и";"й";"к";"л";"м";"н";"о";"п";"р";"с";"т";"у";"ф";"х";"ц";"ч";"ш";"щ";"ъ";"ы";"ь";"э";"ю";"я"},F2911))&gt;0</f>
        <v>0</v>
      </c>
      <c r="Z2911" s="142" t="b">
        <f>COUNT(SEARCH({"а";"б";"в";"г";"д";"е";"ё";"ж";"з";"и";"й";"к";"л";"м";"н";"о";"п";"р";"с";"т";"у";"ф";"х";"ц";"ч";"ш";"щ";"ъ";"ы";"ь";"э";"ю";"я"},K2911))&gt;0</f>
        <v>0</v>
      </c>
      <c r="AA2911" s="142" t="b">
        <f>COUNT(SEARCH({"а";"б";"в";"г";"д";"е";"ё";"ж";"з";"и";"й";"к";"л";"м";"н";"о";"п";"р";"с";"т";"у";"ф";"х";"ц";"ч";"ш";"щ";"ъ";"ы";"ь";"э";"ю";"я"},L2911))&gt;0</f>
        <v>0</v>
      </c>
      <c r="AB2911" s="142" t="b">
        <f>COUNT(SEARCH({"а";"б";"в";"г";"д";"е";"ё";"ж";"з";"и";"й";"к";"л";"м";"н";"о";"п";"р";"с";"т";"у";"ф";"х";"ц";"ч";"ш";"щ";"ъ";"ы";"ь";"э";"ю";"я"},I2911))&gt;0</f>
        <v>0</v>
      </c>
      <c r="AC2911" s="142" t="b">
        <f>COUNT(SEARCH({"а";"б";"в";"г";"д";"е";"ё";"ж";"з";"и";"й";"к";"л";"м";"н";"о";"п";"р";"с";"т";"у";"ф";"х";"ц";"ч";"ш";"щ";"ъ";"ы";"ь";"э";"ю";"я"},M2911))&gt;0</f>
        <v>0</v>
      </c>
      <c r="AD2911" s="27" t="b">
        <f t="shared" si="51"/>
        <v>1</v>
      </c>
      <c r="AE2911" s="415"/>
    </row>
    <row r="2912" spans="1:31" s="289" customFormat="1" hidden="1">
      <c r="A2912" s="414" t="s">
        <v>9015</v>
      </c>
      <c r="B2912" s="414"/>
      <c r="C2912" s="317" t="s">
        <v>8581</v>
      </c>
      <c r="D2912" s="312">
        <v>1</v>
      </c>
      <c r="E2912" s="318" t="s">
        <v>8582</v>
      </c>
      <c r="F2912" s="316" t="s">
        <v>10</v>
      </c>
      <c r="G2912" s="317"/>
      <c r="H2912" s="316" t="s">
        <v>414</v>
      </c>
      <c r="I2912" s="417" t="s">
        <v>3</v>
      </c>
      <c r="J2912" s="318" t="s">
        <v>5</v>
      </c>
      <c r="K2912" s="418"/>
      <c r="L2912" s="419"/>
      <c r="M2912" s="317"/>
      <c r="N2912" s="317"/>
      <c r="O2912" s="318" t="s">
        <v>399</v>
      </c>
      <c r="P2912" s="317"/>
      <c r="Q2912" s="317"/>
      <c r="R2912" s="316"/>
      <c r="S2912" s="316" t="s">
        <v>4</v>
      </c>
      <c r="T2912" s="316"/>
      <c r="U2912" s="415"/>
      <c r="V2912" s="415"/>
      <c r="W2912" s="415"/>
      <c r="X2912" s="142" t="b">
        <f>COUNT(SEARCH({"а";"б";"в";"г";"д";"е";"ё";"ж";"з";"и";"й";"к";"л";"м";"н";"о";"п";"р";"с";"т";"у";"ф";"х";"ц";"ч";"ш";"щ";"ъ";"ы";"ь";"э";"ю";"я"},E2912))&gt;0</f>
        <v>0</v>
      </c>
      <c r="Y2912" s="142" t="b">
        <f>COUNT(SEARCH({"а";"б";"в";"г";"д";"е";"ё";"ж";"з";"и";"й";"к";"л";"м";"н";"о";"п";"р";"с";"т";"у";"ф";"х";"ц";"ч";"ш";"щ";"ъ";"ы";"ь";"э";"ю";"я"},F2912))&gt;0</f>
        <v>0</v>
      </c>
      <c r="Z2912" s="142" t="b">
        <f>COUNT(SEARCH({"а";"б";"в";"г";"д";"е";"ё";"ж";"з";"и";"й";"к";"л";"м";"н";"о";"п";"р";"с";"т";"у";"ф";"х";"ц";"ч";"ш";"щ";"ъ";"ы";"ь";"э";"ю";"я"},K2912))&gt;0</f>
        <v>0</v>
      </c>
      <c r="AA2912" s="142" t="b">
        <f>COUNT(SEARCH({"а";"б";"в";"г";"д";"е";"ё";"ж";"з";"и";"й";"к";"л";"м";"н";"о";"п";"р";"с";"т";"у";"ф";"х";"ц";"ч";"ш";"щ";"ъ";"ы";"ь";"э";"ю";"я"},L2912))&gt;0</f>
        <v>0</v>
      </c>
      <c r="AB2912" s="142" t="b">
        <f>COUNT(SEARCH({"а";"б";"в";"г";"д";"е";"ё";"ж";"з";"и";"й";"к";"л";"м";"н";"о";"п";"р";"с";"т";"у";"ф";"х";"ц";"ч";"ш";"щ";"ъ";"ы";"ь";"э";"ю";"я"},I2912))&gt;0</f>
        <v>0</v>
      </c>
      <c r="AC2912" s="142" t="b">
        <f>COUNT(SEARCH({"а";"б";"в";"г";"д";"е";"ё";"ж";"з";"и";"й";"к";"л";"м";"н";"о";"п";"р";"с";"т";"у";"ф";"х";"ц";"ч";"ш";"щ";"ъ";"ы";"ь";"э";"ю";"я"},M2912))&gt;0</f>
        <v>0</v>
      </c>
      <c r="AD2912" s="27" t="b">
        <f t="shared" si="51"/>
        <v>1</v>
      </c>
      <c r="AE2912" s="415"/>
    </row>
    <row r="2913" spans="1:31" s="289" customFormat="1" ht="30" hidden="1">
      <c r="A2913" s="414" t="s">
        <v>9015</v>
      </c>
      <c r="B2913" s="414"/>
      <c r="C2913" s="317" t="s">
        <v>8581</v>
      </c>
      <c r="D2913" s="312">
        <v>1</v>
      </c>
      <c r="E2913" s="318" t="s">
        <v>8582</v>
      </c>
      <c r="F2913" s="316" t="s">
        <v>12</v>
      </c>
      <c r="G2913" s="317"/>
      <c r="H2913" s="318" t="s">
        <v>400</v>
      </c>
      <c r="I2913" s="417" t="s">
        <v>3</v>
      </c>
      <c r="J2913" s="318" t="s">
        <v>5</v>
      </c>
      <c r="K2913" s="418"/>
      <c r="L2913" s="419"/>
      <c r="M2913" s="317"/>
      <c r="N2913" s="317"/>
      <c r="O2913" s="318" t="s">
        <v>66</v>
      </c>
      <c r="P2913" s="317"/>
      <c r="Q2913" s="317"/>
      <c r="R2913" s="316"/>
      <c r="S2913" s="316" t="s">
        <v>4</v>
      </c>
      <c r="T2913" s="316"/>
      <c r="U2913" s="415"/>
      <c r="V2913" s="415"/>
      <c r="W2913" s="415"/>
      <c r="X2913" s="142" t="b">
        <f>COUNT(SEARCH({"а";"б";"в";"г";"д";"е";"ё";"ж";"з";"и";"й";"к";"л";"м";"н";"о";"п";"р";"с";"т";"у";"ф";"х";"ц";"ч";"ш";"щ";"ъ";"ы";"ь";"э";"ю";"я"},E2913))&gt;0</f>
        <v>0</v>
      </c>
      <c r="Y2913" s="142" t="b">
        <f>COUNT(SEARCH({"а";"б";"в";"г";"д";"е";"ё";"ж";"з";"и";"й";"к";"л";"м";"н";"о";"п";"р";"с";"т";"у";"ф";"х";"ц";"ч";"ш";"щ";"ъ";"ы";"ь";"э";"ю";"я"},F2913))&gt;0</f>
        <v>0</v>
      </c>
      <c r="Z2913" s="142" t="b">
        <f>COUNT(SEARCH({"а";"б";"в";"г";"д";"е";"ё";"ж";"з";"и";"й";"к";"л";"м";"н";"о";"п";"р";"с";"т";"у";"ф";"х";"ц";"ч";"ш";"щ";"ъ";"ы";"ь";"э";"ю";"я"},K2913))&gt;0</f>
        <v>0</v>
      </c>
      <c r="AA2913" s="142" t="b">
        <f>COUNT(SEARCH({"а";"б";"в";"г";"д";"е";"ё";"ж";"з";"и";"й";"к";"л";"м";"н";"о";"п";"р";"с";"т";"у";"ф";"х";"ц";"ч";"ш";"щ";"ъ";"ы";"ь";"э";"ю";"я"},L2913))&gt;0</f>
        <v>0</v>
      </c>
      <c r="AB2913" s="142" t="b">
        <f>COUNT(SEARCH({"а";"б";"в";"г";"д";"е";"ё";"ж";"з";"и";"й";"к";"л";"м";"н";"о";"п";"р";"с";"т";"у";"ф";"х";"ц";"ч";"ш";"щ";"ъ";"ы";"ь";"э";"ю";"я"},I2913))&gt;0</f>
        <v>0</v>
      </c>
      <c r="AC2913" s="142" t="b">
        <f>COUNT(SEARCH({"а";"б";"в";"г";"д";"е";"ё";"ж";"з";"и";"й";"к";"л";"м";"н";"о";"п";"р";"с";"т";"у";"ф";"х";"ц";"ч";"ш";"щ";"ъ";"ы";"ь";"э";"ю";"я"},M2913))&gt;0</f>
        <v>0</v>
      </c>
      <c r="AD2913" s="27" t="b">
        <f t="shared" si="51"/>
        <v>1</v>
      </c>
      <c r="AE2913" s="415"/>
    </row>
    <row r="2914" spans="1:31" s="289" customFormat="1" hidden="1">
      <c r="A2914" s="414" t="s">
        <v>9015</v>
      </c>
      <c r="B2914" s="414"/>
      <c r="C2914" s="317" t="s">
        <v>8581</v>
      </c>
      <c r="D2914" s="312">
        <v>1</v>
      </c>
      <c r="E2914" s="318" t="s">
        <v>8582</v>
      </c>
      <c r="F2914" s="316" t="s">
        <v>18</v>
      </c>
      <c r="G2914" s="317"/>
      <c r="H2914" s="318" t="s">
        <v>64</v>
      </c>
      <c r="I2914" s="417" t="s">
        <v>19</v>
      </c>
      <c r="J2914" s="318" t="s">
        <v>5</v>
      </c>
      <c r="K2914" s="418"/>
      <c r="L2914" s="419"/>
      <c r="M2914" s="317"/>
      <c r="N2914" s="317"/>
      <c r="O2914" s="318" t="s">
        <v>401</v>
      </c>
      <c r="P2914" s="317"/>
      <c r="Q2914" s="317"/>
      <c r="R2914" s="316"/>
      <c r="S2914" s="316"/>
      <c r="T2914" s="316"/>
      <c r="U2914" s="415"/>
      <c r="V2914" s="415"/>
      <c r="W2914" s="415"/>
      <c r="X2914" s="142" t="b">
        <f>COUNT(SEARCH({"а";"б";"в";"г";"д";"е";"ё";"ж";"з";"и";"й";"к";"л";"м";"н";"о";"п";"р";"с";"т";"у";"ф";"х";"ц";"ч";"ш";"щ";"ъ";"ы";"ь";"э";"ю";"я"},E2914))&gt;0</f>
        <v>0</v>
      </c>
      <c r="Y2914" s="142" t="b">
        <f>COUNT(SEARCH({"а";"б";"в";"г";"д";"е";"ё";"ж";"з";"и";"й";"к";"л";"м";"н";"о";"п";"р";"с";"т";"у";"ф";"х";"ц";"ч";"ш";"щ";"ъ";"ы";"ь";"э";"ю";"я"},F2914))&gt;0</f>
        <v>0</v>
      </c>
      <c r="Z2914" s="142" t="b">
        <f>COUNT(SEARCH({"а";"б";"в";"г";"д";"е";"ё";"ж";"з";"и";"й";"к";"л";"м";"н";"о";"п";"р";"с";"т";"у";"ф";"х";"ц";"ч";"ш";"щ";"ъ";"ы";"ь";"э";"ю";"я"},K2914))&gt;0</f>
        <v>0</v>
      </c>
      <c r="AA2914" s="142" t="b">
        <f>COUNT(SEARCH({"а";"б";"в";"г";"д";"е";"ё";"ж";"з";"и";"й";"к";"л";"м";"н";"о";"п";"р";"с";"т";"у";"ф";"х";"ц";"ч";"ш";"щ";"ъ";"ы";"ь";"э";"ю";"я"},L2914))&gt;0</f>
        <v>0</v>
      </c>
      <c r="AB2914" s="142" t="b">
        <f>COUNT(SEARCH({"а";"б";"в";"г";"д";"е";"ё";"ж";"з";"и";"й";"к";"л";"м";"н";"о";"п";"р";"с";"т";"у";"ф";"х";"ц";"ч";"ш";"щ";"ъ";"ы";"ь";"э";"ю";"я"},I2914))&gt;0</f>
        <v>0</v>
      </c>
      <c r="AC2914" s="142" t="b">
        <f>COUNT(SEARCH({"а";"б";"в";"г";"д";"е";"ё";"ж";"з";"и";"й";"к";"л";"м";"н";"о";"п";"р";"с";"т";"у";"ф";"х";"ц";"ч";"ш";"щ";"ъ";"ы";"ь";"э";"ю";"я"},M2914))&gt;0</f>
        <v>0</v>
      </c>
      <c r="AD2914" s="27" t="b">
        <f t="shared" si="51"/>
        <v>1</v>
      </c>
      <c r="AE2914" s="415"/>
    </row>
    <row r="2915" spans="1:31" s="289" customFormat="1" ht="45" hidden="1">
      <c r="A2915" s="414" t="s">
        <v>9015</v>
      </c>
      <c r="B2915" s="414"/>
      <c r="C2915" s="317" t="s">
        <v>8581</v>
      </c>
      <c r="D2915" s="312">
        <v>1</v>
      </c>
      <c r="E2915" s="318" t="s">
        <v>8582</v>
      </c>
      <c r="F2915" s="316" t="s">
        <v>21</v>
      </c>
      <c r="G2915" s="317"/>
      <c r="H2915" s="316" t="s">
        <v>402</v>
      </c>
      <c r="I2915" s="417" t="s">
        <v>19</v>
      </c>
      <c r="J2915" s="318" t="s">
        <v>5</v>
      </c>
      <c r="K2915" s="418"/>
      <c r="L2915" s="419"/>
      <c r="M2915" s="317"/>
      <c r="N2915" s="317"/>
      <c r="O2915" s="318" t="s">
        <v>20</v>
      </c>
      <c r="P2915" s="317"/>
      <c r="Q2915" s="317"/>
      <c r="R2915" s="318"/>
      <c r="S2915" s="318" t="s">
        <v>4</v>
      </c>
      <c r="T2915" s="316"/>
      <c r="U2915" s="415"/>
      <c r="V2915" s="415"/>
      <c r="W2915" s="415"/>
      <c r="X2915" s="142" t="b">
        <f>COUNT(SEARCH({"а";"б";"в";"г";"д";"е";"ё";"ж";"з";"и";"й";"к";"л";"м";"н";"о";"п";"р";"с";"т";"у";"ф";"х";"ц";"ч";"ш";"щ";"ъ";"ы";"ь";"э";"ю";"я"},E2915))&gt;0</f>
        <v>0</v>
      </c>
      <c r="Y2915" s="142" t="b">
        <f>COUNT(SEARCH({"а";"б";"в";"г";"д";"е";"ё";"ж";"з";"и";"й";"к";"л";"м";"н";"о";"п";"р";"с";"т";"у";"ф";"х";"ц";"ч";"ш";"щ";"ъ";"ы";"ь";"э";"ю";"я"},F2915))&gt;0</f>
        <v>0</v>
      </c>
      <c r="Z2915" s="142" t="b">
        <f>COUNT(SEARCH({"а";"б";"в";"г";"д";"е";"ё";"ж";"з";"и";"й";"к";"л";"м";"н";"о";"п";"р";"с";"т";"у";"ф";"х";"ц";"ч";"ш";"щ";"ъ";"ы";"ь";"э";"ю";"я"},K2915))&gt;0</f>
        <v>0</v>
      </c>
      <c r="AA2915" s="142" t="b">
        <f>COUNT(SEARCH({"а";"б";"в";"г";"д";"е";"ё";"ж";"з";"и";"й";"к";"л";"м";"н";"о";"п";"р";"с";"т";"у";"ф";"х";"ц";"ч";"ш";"щ";"ъ";"ы";"ь";"э";"ю";"я"},L2915))&gt;0</f>
        <v>0</v>
      </c>
      <c r="AB2915" s="142" t="b">
        <f>COUNT(SEARCH({"а";"б";"в";"г";"д";"е";"ё";"ж";"з";"и";"й";"к";"л";"м";"н";"о";"п";"р";"с";"т";"у";"ф";"х";"ц";"ч";"ш";"щ";"ъ";"ы";"ь";"э";"ю";"я"},I2915))&gt;0</f>
        <v>0</v>
      </c>
      <c r="AC2915" s="142" t="b">
        <f>COUNT(SEARCH({"а";"б";"в";"г";"д";"е";"ё";"ж";"з";"и";"й";"к";"л";"м";"н";"о";"п";"р";"с";"т";"у";"ф";"х";"ц";"ч";"ш";"щ";"ъ";"ы";"ь";"э";"ю";"я"},M2915))&gt;0</f>
        <v>0</v>
      </c>
      <c r="AD2915" s="27" t="b">
        <f t="shared" si="51"/>
        <v>1</v>
      </c>
      <c r="AE2915" s="415"/>
    </row>
    <row r="2916" spans="1:31" s="289" customFormat="1" hidden="1">
      <c r="A2916" s="414" t="s">
        <v>9015</v>
      </c>
      <c r="B2916" s="414"/>
      <c r="C2916" s="317" t="s">
        <v>8581</v>
      </c>
      <c r="D2916" s="312">
        <v>1</v>
      </c>
      <c r="E2916" s="318" t="s">
        <v>8582</v>
      </c>
      <c r="F2916" s="316" t="s">
        <v>3970</v>
      </c>
      <c r="G2916" s="317"/>
      <c r="H2916" s="249" t="s">
        <v>3971</v>
      </c>
      <c r="I2916" s="417" t="s">
        <v>97</v>
      </c>
      <c r="J2916" s="318" t="s">
        <v>23</v>
      </c>
      <c r="K2916" s="418" t="s">
        <v>8583</v>
      </c>
      <c r="L2916" s="316" t="s">
        <v>3970</v>
      </c>
      <c r="M2916" s="316" t="s">
        <v>417</v>
      </c>
      <c r="N2916" s="317"/>
      <c r="O2916" s="318" t="s">
        <v>395</v>
      </c>
      <c r="P2916" s="317"/>
      <c r="Q2916" s="317"/>
      <c r="R2916" s="316"/>
      <c r="S2916" s="316"/>
      <c r="T2916" s="316"/>
      <c r="U2916" s="415"/>
      <c r="V2916" s="415"/>
      <c r="W2916" s="415"/>
      <c r="X2916" s="142" t="b">
        <f>COUNT(SEARCH({"а";"б";"в";"г";"д";"е";"ё";"ж";"з";"и";"й";"к";"л";"м";"н";"о";"п";"р";"с";"т";"у";"ф";"х";"ц";"ч";"ш";"щ";"ъ";"ы";"ь";"э";"ю";"я"},E2916))&gt;0</f>
        <v>0</v>
      </c>
      <c r="Y2916" s="142" t="b">
        <f>COUNT(SEARCH({"а";"б";"в";"г";"д";"е";"ё";"ж";"з";"и";"й";"к";"л";"м";"н";"о";"п";"р";"с";"т";"у";"ф";"х";"ц";"ч";"ш";"щ";"ъ";"ы";"ь";"э";"ю";"я"},F2916))&gt;0</f>
        <v>0</v>
      </c>
      <c r="Z2916" s="142" t="b">
        <f>COUNT(SEARCH({"а";"б";"в";"г";"д";"е";"ё";"ж";"з";"и";"й";"к";"л";"м";"н";"о";"п";"р";"с";"т";"у";"ф";"х";"ц";"ч";"ш";"щ";"ъ";"ы";"ь";"э";"ю";"я"},K2916))&gt;0</f>
        <v>0</v>
      </c>
      <c r="AA2916" s="142" t="b">
        <f>COUNT(SEARCH({"а";"б";"в";"г";"д";"е";"ё";"ж";"з";"и";"й";"к";"л";"м";"н";"о";"п";"р";"с";"т";"у";"ф";"х";"ц";"ч";"ш";"щ";"ъ";"ы";"ь";"э";"ю";"я"},L2916))&gt;0</f>
        <v>0</v>
      </c>
      <c r="AB2916" s="142" t="b">
        <f>COUNT(SEARCH({"а";"б";"в";"г";"д";"е";"ё";"ж";"з";"и";"й";"к";"л";"м";"н";"о";"п";"р";"с";"т";"у";"ф";"х";"ц";"ч";"ш";"щ";"ъ";"ы";"ь";"э";"ю";"я"},I2916))&gt;0</f>
        <v>0</v>
      </c>
      <c r="AC2916" s="142" t="b">
        <f>COUNT(SEARCH({"а";"б";"в";"г";"д";"е";"ё";"ж";"з";"и";"й";"к";"л";"м";"н";"о";"п";"р";"с";"т";"у";"ф";"х";"ц";"ч";"ш";"щ";"ъ";"ы";"ь";"э";"ю";"я"},M2916))&gt;0</f>
        <v>0</v>
      </c>
      <c r="AD2916" s="27" t="b">
        <f t="shared" si="51"/>
        <v>1</v>
      </c>
      <c r="AE2916" s="415"/>
    </row>
    <row r="2917" spans="1:31" s="289" customFormat="1" hidden="1">
      <c r="A2917" s="414" t="s">
        <v>9015</v>
      </c>
      <c r="B2917" s="414"/>
      <c r="C2917" s="317" t="s">
        <v>8581</v>
      </c>
      <c r="D2917" s="312">
        <v>1</v>
      </c>
      <c r="E2917" s="318" t="s">
        <v>8582</v>
      </c>
      <c r="F2917" s="316" t="s">
        <v>3972</v>
      </c>
      <c r="G2917" s="317"/>
      <c r="H2917" s="249" t="s">
        <v>3973</v>
      </c>
      <c r="I2917" s="417" t="s">
        <v>97</v>
      </c>
      <c r="J2917" s="318" t="s">
        <v>23</v>
      </c>
      <c r="K2917" s="418" t="s">
        <v>8583</v>
      </c>
      <c r="L2917" s="316" t="s">
        <v>3972</v>
      </c>
      <c r="M2917" s="316" t="s">
        <v>417</v>
      </c>
      <c r="N2917" s="317"/>
      <c r="O2917" s="318" t="s">
        <v>395</v>
      </c>
      <c r="P2917" s="317"/>
      <c r="Q2917" s="317"/>
      <c r="R2917" s="316"/>
      <c r="S2917" s="316"/>
      <c r="T2917" s="316"/>
      <c r="U2917" s="415"/>
      <c r="V2917" s="415"/>
      <c r="W2917" s="415"/>
      <c r="X2917" s="142" t="b">
        <f>COUNT(SEARCH({"а";"б";"в";"г";"д";"е";"ё";"ж";"з";"и";"й";"к";"л";"м";"н";"о";"п";"р";"с";"т";"у";"ф";"х";"ц";"ч";"ш";"щ";"ъ";"ы";"ь";"э";"ю";"я"},E2917))&gt;0</f>
        <v>0</v>
      </c>
      <c r="Y2917" s="142" t="b">
        <f>COUNT(SEARCH({"а";"б";"в";"г";"д";"е";"ё";"ж";"з";"и";"й";"к";"л";"м";"н";"о";"п";"р";"с";"т";"у";"ф";"х";"ц";"ч";"ш";"щ";"ъ";"ы";"ь";"э";"ю";"я"},F2917))&gt;0</f>
        <v>0</v>
      </c>
      <c r="Z2917" s="142" t="b">
        <f>COUNT(SEARCH({"а";"б";"в";"г";"д";"е";"ё";"ж";"з";"и";"й";"к";"л";"м";"н";"о";"п";"р";"с";"т";"у";"ф";"х";"ц";"ч";"ш";"щ";"ъ";"ы";"ь";"э";"ю";"я"},K2917))&gt;0</f>
        <v>0</v>
      </c>
      <c r="AA2917" s="142" t="b">
        <f>COUNT(SEARCH({"а";"б";"в";"г";"д";"е";"ё";"ж";"з";"и";"й";"к";"л";"м";"н";"о";"п";"р";"с";"т";"у";"ф";"х";"ц";"ч";"ш";"щ";"ъ";"ы";"ь";"э";"ю";"я"},L2917))&gt;0</f>
        <v>0</v>
      </c>
      <c r="AB2917" s="142" t="b">
        <f>COUNT(SEARCH({"а";"б";"в";"г";"д";"е";"ё";"ж";"з";"и";"й";"к";"л";"м";"н";"о";"п";"р";"с";"т";"у";"ф";"х";"ц";"ч";"ш";"щ";"ъ";"ы";"ь";"э";"ю";"я"},I2917))&gt;0</f>
        <v>0</v>
      </c>
      <c r="AC2917" s="142" t="b">
        <f>COUNT(SEARCH({"а";"б";"в";"г";"д";"е";"ё";"ж";"з";"и";"й";"к";"л";"м";"н";"о";"п";"р";"с";"т";"у";"ф";"х";"ц";"ч";"ш";"щ";"ъ";"ы";"ь";"э";"ю";"я"},M2917))&gt;0</f>
        <v>0</v>
      </c>
      <c r="AD2917" s="27" t="b">
        <f t="shared" si="51"/>
        <v>1</v>
      </c>
      <c r="AE2917" s="415"/>
    </row>
    <row r="2918" spans="1:31" s="289" customFormat="1" hidden="1">
      <c r="A2918" s="414" t="s">
        <v>9015</v>
      </c>
      <c r="B2918" s="414"/>
      <c r="C2918" s="317" t="s">
        <v>8581</v>
      </c>
      <c r="D2918" s="312">
        <v>1</v>
      </c>
      <c r="E2918" s="318" t="s">
        <v>8582</v>
      </c>
      <c r="F2918" s="316" t="s">
        <v>405</v>
      </c>
      <c r="G2918" s="317" t="s">
        <v>136</v>
      </c>
      <c r="H2918" s="316" t="s">
        <v>406</v>
      </c>
      <c r="I2918" s="417" t="s">
        <v>65</v>
      </c>
      <c r="J2918" s="318" t="s">
        <v>5</v>
      </c>
      <c r="K2918" s="418" t="s">
        <v>8583</v>
      </c>
      <c r="L2918" s="316" t="s">
        <v>405</v>
      </c>
      <c r="M2918" s="417" t="s">
        <v>65</v>
      </c>
      <c r="N2918" s="317"/>
      <c r="O2918" s="318" t="s">
        <v>395</v>
      </c>
      <c r="P2918" s="317"/>
      <c r="Q2918" s="317"/>
      <c r="R2918" s="316"/>
      <c r="S2918" s="316" t="s">
        <v>4</v>
      </c>
      <c r="T2918" s="316"/>
      <c r="U2918" s="415"/>
      <c r="V2918" s="415"/>
      <c r="W2918" s="415"/>
      <c r="X2918" s="142" t="b">
        <f>COUNT(SEARCH({"а";"б";"в";"г";"д";"е";"ё";"ж";"з";"и";"й";"к";"л";"м";"н";"о";"п";"р";"с";"т";"у";"ф";"х";"ц";"ч";"ш";"щ";"ъ";"ы";"ь";"э";"ю";"я"},E2918))&gt;0</f>
        <v>0</v>
      </c>
      <c r="Y2918" s="142" t="b">
        <f>COUNT(SEARCH({"а";"б";"в";"г";"д";"е";"ё";"ж";"з";"и";"й";"к";"л";"м";"н";"о";"п";"р";"с";"т";"у";"ф";"х";"ц";"ч";"ш";"щ";"ъ";"ы";"ь";"э";"ю";"я"},F2918))&gt;0</f>
        <v>0</v>
      </c>
      <c r="Z2918" s="142" t="b">
        <f>COUNT(SEARCH({"а";"б";"в";"г";"д";"е";"ё";"ж";"з";"и";"й";"к";"л";"м";"н";"о";"п";"р";"с";"т";"у";"ф";"х";"ц";"ч";"ш";"щ";"ъ";"ы";"ь";"э";"ю";"я"},K2918))&gt;0</f>
        <v>0</v>
      </c>
      <c r="AA2918" s="142" t="b">
        <f>COUNT(SEARCH({"а";"б";"в";"г";"д";"е";"ё";"ж";"з";"и";"й";"к";"л";"м";"н";"о";"п";"р";"с";"т";"у";"ф";"х";"ц";"ч";"ш";"щ";"ъ";"ы";"ь";"э";"ю";"я"},L2918))&gt;0</f>
        <v>0</v>
      </c>
      <c r="AB2918" s="142" t="b">
        <f>COUNT(SEARCH({"а";"б";"в";"г";"д";"е";"ё";"ж";"з";"и";"й";"к";"л";"м";"н";"о";"п";"р";"с";"т";"у";"ф";"х";"ц";"ч";"ш";"щ";"ъ";"ы";"ь";"э";"ю";"я"},I2918))&gt;0</f>
        <v>0</v>
      </c>
      <c r="AC2918" s="142" t="b">
        <f>COUNT(SEARCH({"а";"б";"в";"г";"д";"е";"ё";"ж";"з";"и";"й";"к";"л";"м";"н";"о";"п";"р";"с";"т";"у";"ф";"х";"ц";"ч";"ш";"щ";"ъ";"ы";"ь";"э";"ю";"я"},M2918))&gt;0</f>
        <v>0</v>
      </c>
      <c r="AD2918" s="27" t="b">
        <f t="shared" si="51"/>
        <v>1</v>
      </c>
      <c r="AE2918" s="415"/>
    </row>
    <row r="2919" spans="1:31" s="289" customFormat="1" hidden="1">
      <c r="A2919" s="414" t="s">
        <v>9015</v>
      </c>
      <c r="B2919" s="414"/>
      <c r="C2919" s="317" t="s">
        <v>8581</v>
      </c>
      <c r="D2919" s="312">
        <v>1</v>
      </c>
      <c r="E2919" s="318" t="s">
        <v>8582</v>
      </c>
      <c r="F2919" s="316" t="s">
        <v>407</v>
      </c>
      <c r="G2919" s="316"/>
      <c r="H2919" s="316" t="s">
        <v>408</v>
      </c>
      <c r="I2919" s="417" t="s">
        <v>65</v>
      </c>
      <c r="J2919" s="318" t="s">
        <v>23</v>
      </c>
      <c r="K2919" s="418" t="s">
        <v>8583</v>
      </c>
      <c r="L2919" s="316" t="s">
        <v>407</v>
      </c>
      <c r="M2919" s="417" t="s">
        <v>65</v>
      </c>
      <c r="N2919" s="317"/>
      <c r="O2919" s="318" t="s">
        <v>395</v>
      </c>
      <c r="P2919" s="317"/>
      <c r="Q2919" s="317"/>
      <c r="R2919" s="316"/>
      <c r="S2919" s="316"/>
      <c r="T2919" s="316"/>
      <c r="U2919" s="415"/>
      <c r="V2919" s="415"/>
      <c r="W2919" s="415"/>
      <c r="X2919" s="142" t="b">
        <f>COUNT(SEARCH({"а";"б";"в";"г";"д";"е";"ё";"ж";"з";"и";"й";"к";"л";"м";"н";"о";"п";"р";"с";"т";"у";"ф";"х";"ц";"ч";"ш";"щ";"ъ";"ы";"ь";"э";"ю";"я"},E2919))&gt;0</f>
        <v>0</v>
      </c>
      <c r="Y2919" s="142" t="b">
        <f>COUNT(SEARCH({"а";"б";"в";"г";"д";"е";"ё";"ж";"з";"и";"й";"к";"л";"м";"н";"о";"п";"р";"с";"т";"у";"ф";"х";"ц";"ч";"ш";"щ";"ъ";"ы";"ь";"э";"ю";"я"},F2919))&gt;0</f>
        <v>0</v>
      </c>
      <c r="Z2919" s="142" t="b">
        <f>COUNT(SEARCH({"а";"б";"в";"г";"д";"е";"ё";"ж";"з";"и";"й";"к";"л";"м";"н";"о";"п";"р";"с";"т";"у";"ф";"х";"ц";"ч";"ш";"щ";"ъ";"ы";"ь";"э";"ю";"я"},K2919))&gt;0</f>
        <v>0</v>
      </c>
      <c r="AA2919" s="142" t="b">
        <f>COUNT(SEARCH({"а";"б";"в";"г";"д";"е";"ё";"ж";"з";"и";"й";"к";"л";"м";"н";"о";"п";"р";"с";"т";"у";"ф";"х";"ц";"ч";"ш";"щ";"ъ";"ы";"ь";"э";"ю";"я"},L2919))&gt;0</f>
        <v>0</v>
      </c>
      <c r="AB2919" s="142" t="b">
        <f>COUNT(SEARCH({"а";"б";"в";"г";"д";"е";"ё";"ж";"з";"и";"й";"к";"л";"м";"н";"о";"п";"р";"с";"т";"у";"ф";"х";"ц";"ч";"ш";"щ";"ъ";"ы";"ь";"э";"ю";"я"},I2919))&gt;0</f>
        <v>0</v>
      </c>
      <c r="AC2919" s="142" t="b">
        <f>COUNT(SEARCH({"а";"б";"в";"г";"д";"е";"ё";"ж";"з";"и";"й";"к";"л";"м";"н";"о";"п";"р";"с";"т";"у";"ф";"х";"ц";"ч";"ш";"щ";"ъ";"ы";"ь";"э";"ю";"я"},M2919))&gt;0</f>
        <v>0</v>
      </c>
      <c r="AD2919" s="27" t="b">
        <f t="shared" si="51"/>
        <v>1</v>
      </c>
      <c r="AE2919" s="415"/>
    </row>
    <row r="2920" spans="1:31" s="289" customFormat="1" hidden="1">
      <c r="A2920" s="414" t="s">
        <v>9015</v>
      </c>
      <c r="B2920" s="414"/>
      <c r="C2920" s="317" t="s">
        <v>8577</v>
      </c>
      <c r="D2920" s="312">
        <v>1</v>
      </c>
      <c r="E2920" s="318" t="s">
        <v>8578</v>
      </c>
      <c r="F2920" s="316" t="s">
        <v>3963</v>
      </c>
      <c r="G2920" s="317" t="s">
        <v>272</v>
      </c>
      <c r="H2920" s="249" t="s">
        <v>3964</v>
      </c>
      <c r="I2920" s="417" t="s">
        <v>97</v>
      </c>
      <c r="J2920" s="318" t="s">
        <v>5</v>
      </c>
      <c r="K2920" s="418" t="s">
        <v>8579</v>
      </c>
      <c r="L2920" s="316" t="s">
        <v>3963</v>
      </c>
      <c r="M2920" s="316" t="s">
        <v>77</v>
      </c>
      <c r="N2920" s="317"/>
      <c r="O2920" s="318" t="s">
        <v>395</v>
      </c>
      <c r="P2920" s="317"/>
      <c r="Q2920" s="317"/>
      <c r="R2920" s="316"/>
      <c r="S2920" s="316" t="s">
        <v>4</v>
      </c>
      <c r="T2920" s="316"/>
      <c r="U2920" s="415"/>
      <c r="V2920" s="415"/>
      <c r="W2920" s="415"/>
      <c r="X2920" s="142" t="b">
        <f>COUNT(SEARCH({"а";"б";"в";"г";"д";"е";"ё";"ж";"з";"и";"й";"к";"л";"м";"н";"о";"п";"р";"с";"т";"у";"ф";"х";"ц";"ч";"ш";"щ";"ъ";"ы";"ь";"э";"ю";"я"},E2920))&gt;0</f>
        <v>0</v>
      </c>
      <c r="Y2920" s="142" t="b">
        <f>COUNT(SEARCH({"а";"б";"в";"г";"д";"е";"ё";"ж";"з";"и";"й";"к";"л";"м";"н";"о";"п";"р";"с";"т";"у";"ф";"х";"ц";"ч";"ш";"щ";"ъ";"ы";"ь";"э";"ю";"я"},F2920))&gt;0</f>
        <v>0</v>
      </c>
      <c r="Z2920" s="142" t="b">
        <f>COUNT(SEARCH({"а";"б";"в";"г";"д";"е";"ё";"ж";"з";"и";"й";"к";"л";"м";"н";"о";"п";"р";"с";"т";"у";"ф";"х";"ц";"ч";"ш";"щ";"ъ";"ы";"ь";"э";"ю";"я"},K2920))&gt;0</f>
        <v>0</v>
      </c>
      <c r="AA2920" s="142" t="b">
        <f>COUNT(SEARCH({"а";"б";"в";"г";"д";"е";"ё";"ж";"з";"и";"й";"к";"л";"м";"н";"о";"п";"р";"с";"т";"у";"ф";"х";"ц";"ч";"ш";"щ";"ъ";"ы";"ь";"э";"ю";"я"},L2920))&gt;0</f>
        <v>0</v>
      </c>
      <c r="AB2920" s="142" t="b">
        <f>COUNT(SEARCH({"а";"б";"в";"г";"д";"е";"ё";"ж";"з";"и";"й";"к";"л";"м";"н";"о";"п";"р";"с";"т";"у";"ф";"х";"ц";"ч";"ш";"щ";"ъ";"ы";"ь";"э";"ю";"я"},I2920))&gt;0</f>
        <v>0</v>
      </c>
      <c r="AC2920" s="142" t="b">
        <f>COUNT(SEARCH({"а";"б";"в";"г";"д";"е";"ё";"ж";"з";"и";"й";"к";"л";"м";"н";"о";"п";"р";"с";"т";"у";"ф";"х";"ц";"ч";"ш";"щ";"ъ";"ы";"ь";"э";"ю";"я"},M2920))&gt;0</f>
        <v>0</v>
      </c>
      <c r="AD2920" s="27" t="b">
        <f t="shared" si="51"/>
        <v>1</v>
      </c>
      <c r="AE2920" s="415"/>
    </row>
    <row r="2921" spans="1:31" s="289" customFormat="1" hidden="1">
      <c r="A2921" s="414" t="s">
        <v>9015</v>
      </c>
      <c r="B2921" s="414"/>
      <c r="C2921" s="317" t="s">
        <v>8577</v>
      </c>
      <c r="D2921" s="312">
        <v>1</v>
      </c>
      <c r="E2921" s="318" t="s">
        <v>8578</v>
      </c>
      <c r="F2921" s="316" t="s">
        <v>14</v>
      </c>
      <c r="G2921" s="317"/>
      <c r="H2921" s="316" t="s">
        <v>13</v>
      </c>
      <c r="I2921" s="417" t="s">
        <v>15</v>
      </c>
      <c r="J2921" s="318" t="s">
        <v>5</v>
      </c>
      <c r="K2921" s="418"/>
      <c r="L2921" s="419"/>
      <c r="M2921" s="317"/>
      <c r="N2921" s="317"/>
      <c r="O2921" s="318" t="s">
        <v>13</v>
      </c>
      <c r="P2921" s="317"/>
      <c r="Q2921" s="317"/>
      <c r="R2921" s="318"/>
      <c r="S2921" s="318"/>
      <c r="T2921" s="316"/>
      <c r="U2921" s="415"/>
      <c r="V2921" s="415"/>
      <c r="W2921" s="415"/>
      <c r="X2921" s="142" t="b">
        <f>COUNT(SEARCH({"а";"б";"в";"г";"д";"е";"ё";"ж";"з";"и";"й";"к";"л";"м";"н";"о";"п";"р";"с";"т";"у";"ф";"х";"ц";"ч";"ш";"щ";"ъ";"ы";"ь";"э";"ю";"я"},E2921))&gt;0</f>
        <v>0</v>
      </c>
      <c r="Y2921" s="142" t="b">
        <f>COUNT(SEARCH({"а";"б";"в";"г";"д";"е";"ё";"ж";"з";"и";"й";"к";"л";"м";"н";"о";"п";"р";"с";"т";"у";"ф";"х";"ц";"ч";"ш";"щ";"ъ";"ы";"ь";"э";"ю";"я"},F2921))&gt;0</f>
        <v>0</v>
      </c>
      <c r="Z2921" s="142" t="b">
        <f>COUNT(SEARCH({"а";"б";"в";"г";"д";"е";"ё";"ж";"з";"и";"й";"к";"л";"м";"н";"о";"п";"р";"с";"т";"у";"ф";"х";"ц";"ч";"ш";"щ";"ъ";"ы";"ь";"э";"ю";"я"},K2921))&gt;0</f>
        <v>0</v>
      </c>
      <c r="AA2921" s="142" t="b">
        <f>COUNT(SEARCH({"а";"б";"в";"г";"д";"е";"ё";"ж";"з";"и";"й";"к";"л";"м";"н";"о";"п";"р";"с";"т";"у";"ф";"х";"ц";"ч";"ш";"щ";"ъ";"ы";"ь";"э";"ю";"я"},L2921))&gt;0</f>
        <v>0</v>
      </c>
      <c r="AB2921" s="142" t="b">
        <f>COUNT(SEARCH({"а";"б";"в";"г";"д";"е";"ё";"ж";"з";"и";"й";"к";"л";"м";"н";"о";"п";"р";"с";"т";"у";"ф";"х";"ц";"ч";"ш";"щ";"ъ";"ы";"ь";"э";"ю";"я"},I2921))&gt;0</f>
        <v>0</v>
      </c>
      <c r="AC2921" s="142" t="b">
        <f>COUNT(SEARCH({"а";"б";"в";"г";"д";"е";"ё";"ж";"з";"и";"й";"к";"л";"м";"н";"о";"п";"р";"с";"т";"у";"ф";"х";"ц";"ч";"ш";"щ";"ъ";"ы";"ь";"э";"ю";"я"},M2921))&gt;0</f>
        <v>0</v>
      </c>
      <c r="AD2921" s="27" t="b">
        <f t="shared" si="51"/>
        <v>1</v>
      </c>
      <c r="AE2921" s="415"/>
    </row>
    <row r="2922" spans="1:31" s="289" customFormat="1" hidden="1">
      <c r="A2922" s="414" t="s">
        <v>9015</v>
      </c>
      <c r="B2922" s="414"/>
      <c r="C2922" s="317" t="s">
        <v>8577</v>
      </c>
      <c r="D2922" s="312">
        <v>1</v>
      </c>
      <c r="E2922" s="318" t="s">
        <v>8578</v>
      </c>
      <c r="F2922" s="316" t="s">
        <v>8</v>
      </c>
      <c r="G2922" s="317"/>
      <c r="H2922" s="318" t="s">
        <v>67</v>
      </c>
      <c r="I2922" s="417" t="s">
        <v>97</v>
      </c>
      <c r="J2922" s="318" t="s">
        <v>5</v>
      </c>
      <c r="K2922" s="418"/>
      <c r="L2922" s="419"/>
      <c r="M2922" s="317"/>
      <c r="N2922" s="317" t="s">
        <v>412</v>
      </c>
      <c r="O2922" s="318" t="s">
        <v>413</v>
      </c>
      <c r="P2922" s="317"/>
      <c r="Q2922" s="317"/>
      <c r="R2922" s="316"/>
      <c r="S2922" s="316" t="s">
        <v>398</v>
      </c>
      <c r="T2922" s="316"/>
      <c r="U2922" s="415"/>
      <c r="V2922" s="415"/>
      <c r="W2922" s="415"/>
      <c r="X2922" s="142" t="b">
        <f>COUNT(SEARCH({"а";"б";"в";"г";"д";"е";"ё";"ж";"з";"и";"й";"к";"л";"м";"н";"о";"п";"р";"с";"т";"у";"ф";"х";"ц";"ч";"ш";"щ";"ъ";"ы";"ь";"э";"ю";"я"},E2922))&gt;0</f>
        <v>0</v>
      </c>
      <c r="Y2922" s="142" t="b">
        <f>COUNT(SEARCH({"а";"б";"в";"г";"д";"е";"ё";"ж";"з";"и";"й";"к";"л";"м";"н";"о";"п";"р";"с";"т";"у";"ф";"х";"ц";"ч";"ш";"щ";"ъ";"ы";"ь";"э";"ю";"я"},F2922))&gt;0</f>
        <v>0</v>
      </c>
      <c r="Z2922" s="142" t="b">
        <f>COUNT(SEARCH({"а";"б";"в";"г";"д";"е";"ё";"ж";"з";"и";"й";"к";"л";"м";"н";"о";"п";"р";"с";"т";"у";"ф";"х";"ц";"ч";"ш";"щ";"ъ";"ы";"ь";"э";"ю";"я"},K2922))&gt;0</f>
        <v>0</v>
      </c>
      <c r="AA2922" s="142" t="b">
        <f>COUNT(SEARCH({"а";"б";"в";"г";"д";"е";"ё";"ж";"з";"и";"й";"к";"л";"м";"н";"о";"п";"р";"с";"т";"у";"ф";"х";"ц";"ч";"ш";"щ";"ъ";"ы";"ь";"э";"ю";"я"},L2922))&gt;0</f>
        <v>0</v>
      </c>
      <c r="AB2922" s="142" t="b">
        <f>COUNT(SEARCH({"а";"б";"в";"г";"д";"е";"ё";"ж";"з";"и";"й";"к";"л";"м";"н";"о";"п";"р";"с";"т";"у";"ф";"х";"ц";"ч";"ш";"щ";"ъ";"ы";"ь";"э";"ю";"я"},I2922))&gt;0</f>
        <v>0</v>
      </c>
      <c r="AC2922" s="142" t="b">
        <f>COUNT(SEARCH({"а";"б";"в";"г";"д";"е";"ё";"ж";"з";"и";"й";"к";"л";"м";"н";"о";"п";"р";"с";"т";"у";"ф";"х";"ц";"ч";"ш";"щ";"ъ";"ы";"ь";"э";"ю";"я"},M2922))&gt;0</f>
        <v>0</v>
      </c>
      <c r="AD2922" s="27" t="b">
        <f t="shared" si="51"/>
        <v>1</v>
      </c>
      <c r="AE2922" s="415"/>
    </row>
    <row r="2923" spans="1:31" s="289" customFormat="1" hidden="1">
      <c r="A2923" s="414" t="s">
        <v>9015</v>
      </c>
      <c r="B2923" s="414"/>
      <c r="C2923" s="317" t="s">
        <v>8577</v>
      </c>
      <c r="D2923" s="312">
        <v>1</v>
      </c>
      <c r="E2923" s="318" t="s">
        <v>8578</v>
      </c>
      <c r="F2923" s="316" t="s">
        <v>10</v>
      </c>
      <c r="G2923" s="317"/>
      <c r="H2923" s="316" t="s">
        <v>414</v>
      </c>
      <c r="I2923" s="417" t="s">
        <v>3</v>
      </c>
      <c r="J2923" s="318" t="s">
        <v>5</v>
      </c>
      <c r="K2923" s="418"/>
      <c r="L2923" s="419"/>
      <c r="M2923" s="317"/>
      <c r="N2923" s="317"/>
      <c r="O2923" s="318" t="s">
        <v>399</v>
      </c>
      <c r="P2923" s="317"/>
      <c r="Q2923" s="317"/>
      <c r="R2923" s="318"/>
      <c r="S2923" s="318" t="s">
        <v>4</v>
      </c>
      <c r="T2923" s="316"/>
      <c r="U2923" s="415"/>
      <c r="V2923" s="415"/>
      <c r="W2923" s="415"/>
      <c r="X2923" s="142" t="b">
        <f>COUNT(SEARCH({"а";"б";"в";"г";"д";"е";"ё";"ж";"з";"и";"й";"к";"л";"м";"н";"о";"п";"р";"с";"т";"у";"ф";"х";"ц";"ч";"ш";"щ";"ъ";"ы";"ь";"э";"ю";"я"},E2923))&gt;0</f>
        <v>0</v>
      </c>
      <c r="Y2923" s="142" t="b">
        <f>COUNT(SEARCH({"а";"б";"в";"г";"д";"е";"ё";"ж";"з";"и";"й";"к";"л";"м";"н";"о";"п";"р";"с";"т";"у";"ф";"х";"ц";"ч";"ш";"щ";"ъ";"ы";"ь";"э";"ю";"я"},F2923))&gt;0</f>
        <v>0</v>
      </c>
      <c r="Z2923" s="142" t="b">
        <f>COUNT(SEARCH({"а";"б";"в";"г";"д";"е";"ё";"ж";"з";"и";"й";"к";"л";"м";"н";"о";"п";"р";"с";"т";"у";"ф";"х";"ц";"ч";"ш";"щ";"ъ";"ы";"ь";"э";"ю";"я"},K2923))&gt;0</f>
        <v>0</v>
      </c>
      <c r="AA2923" s="142" t="b">
        <f>COUNT(SEARCH({"а";"б";"в";"г";"д";"е";"ё";"ж";"з";"и";"й";"к";"л";"м";"н";"о";"п";"р";"с";"т";"у";"ф";"х";"ц";"ч";"ш";"щ";"ъ";"ы";"ь";"э";"ю";"я"},L2923))&gt;0</f>
        <v>0</v>
      </c>
      <c r="AB2923" s="142" t="b">
        <f>COUNT(SEARCH({"а";"б";"в";"г";"д";"е";"ё";"ж";"з";"и";"й";"к";"л";"м";"н";"о";"п";"р";"с";"т";"у";"ф";"х";"ц";"ч";"ш";"щ";"ъ";"ы";"ь";"э";"ю";"я"},I2923))&gt;0</f>
        <v>0</v>
      </c>
      <c r="AC2923" s="142" t="b">
        <f>COUNT(SEARCH({"а";"б";"в";"г";"д";"е";"ё";"ж";"з";"и";"й";"к";"л";"м";"н";"о";"п";"р";"с";"т";"у";"ф";"х";"ц";"ч";"ш";"щ";"ъ";"ы";"ь";"э";"ю";"я"},M2923))&gt;0</f>
        <v>0</v>
      </c>
      <c r="AD2923" s="27" t="b">
        <f t="shared" si="51"/>
        <v>1</v>
      </c>
      <c r="AE2923" s="415"/>
    </row>
    <row r="2924" spans="1:31" s="289" customFormat="1" ht="30" hidden="1">
      <c r="A2924" s="414" t="s">
        <v>9015</v>
      </c>
      <c r="B2924" s="414"/>
      <c r="C2924" s="317" t="s">
        <v>8577</v>
      </c>
      <c r="D2924" s="312">
        <v>1</v>
      </c>
      <c r="E2924" s="318" t="s">
        <v>8578</v>
      </c>
      <c r="F2924" s="316" t="s">
        <v>12</v>
      </c>
      <c r="G2924" s="317"/>
      <c r="H2924" s="318" t="s">
        <v>400</v>
      </c>
      <c r="I2924" s="417" t="s">
        <v>3</v>
      </c>
      <c r="J2924" s="318" t="s">
        <v>5</v>
      </c>
      <c r="K2924" s="418"/>
      <c r="L2924" s="419"/>
      <c r="M2924" s="317"/>
      <c r="N2924" s="317"/>
      <c r="O2924" s="318" t="s">
        <v>66</v>
      </c>
      <c r="P2924" s="317"/>
      <c r="Q2924" s="317"/>
      <c r="R2924" s="318"/>
      <c r="S2924" s="318" t="s">
        <v>4</v>
      </c>
      <c r="T2924" s="316"/>
      <c r="U2924" s="415"/>
      <c r="V2924" s="415"/>
      <c r="W2924" s="415"/>
      <c r="X2924" s="142" t="b">
        <f>COUNT(SEARCH({"а";"б";"в";"г";"д";"е";"ё";"ж";"з";"и";"й";"к";"л";"м";"н";"о";"п";"р";"с";"т";"у";"ф";"х";"ц";"ч";"ш";"щ";"ъ";"ы";"ь";"э";"ю";"я"},E2924))&gt;0</f>
        <v>0</v>
      </c>
      <c r="Y2924" s="142" t="b">
        <f>COUNT(SEARCH({"а";"б";"в";"г";"д";"е";"ё";"ж";"з";"и";"й";"к";"л";"м";"н";"о";"п";"р";"с";"т";"у";"ф";"х";"ц";"ч";"ш";"щ";"ъ";"ы";"ь";"э";"ю";"я"},F2924))&gt;0</f>
        <v>0</v>
      </c>
      <c r="Z2924" s="142" t="b">
        <f>COUNT(SEARCH({"а";"б";"в";"г";"д";"е";"ё";"ж";"з";"и";"й";"к";"л";"м";"н";"о";"п";"р";"с";"т";"у";"ф";"х";"ц";"ч";"ш";"щ";"ъ";"ы";"ь";"э";"ю";"я"},K2924))&gt;0</f>
        <v>0</v>
      </c>
      <c r="AA2924" s="142" t="b">
        <f>COUNT(SEARCH({"а";"б";"в";"г";"д";"е";"ё";"ж";"з";"и";"й";"к";"л";"м";"н";"о";"п";"р";"с";"т";"у";"ф";"х";"ц";"ч";"ш";"щ";"ъ";"ы";"ь";"э";"ю";"я"},L2924))&gt;0</f>
        <v>0</v>
      </c>
      <c r="AB2924" s="142" t="b">
        <f>COUNT(SEARCH({"а";"б";"в";"г";"д";"е";"ё";"ж";"з";"и";"й";"к";"л";"м";"н";"о";"п";"р";"с";"т";"у";"ф";"х";"ц";"ч";"ш";"щ";"ъ";"ы";"ь";"э";"ю";"я"},I2924))&gt;0</f>
        <v>0</v>
      </c>
      <c r="AC2924" s="142" t="b">
        <f>COUNT(SEARCH({"а";"б";"в";"г";"д";"е";"ё";"ж";"з";"и";"й";"к";"л";"м";"н";"о";"п";"р";"с";"т";"у";"ф";"х";"ц";"ч";"ш";"щ";"ъ";"ы";"ь";"э";"ю";"я"},M2924))&gt;0</f>
        <v>0</v>
      </c>
      <c r="AD2924" s="27" t="b">
        <f t="shared" si="51"/>
        <v>1</v>
      </c>
      <c r="AE2924" s="415"/>
    </row>
    <row r="2925" spans="1:31" s="289" customFormat="1" hidden="1">
      <c r="A2925" s="414" t="s">
        <v>9015</v>
      </c>
      <c r="B2925" s="414"/>
      <c r="C2925" s="317" t="s">
        <v>8577</v>
      </c>
      <c r="D2925" s="312">
        <v>1</v>
      </c>
      <c r="E2925" s="318" t="s">
        <v>8578</v>
      </c>
      <c r="F2925" s="316" t="s">
        <v>18</v>
      </c>
      <c r="G2925" s="317"/>
      <c r="H2925" s="318" t="s">
        <v>64</v>
      </c>
      <c r="I2925" s="417" t="s">
        <v>19</v>
      </c>
      <c r="J2925" s="318" t="s">
        <v>5</v>
      </c>
      <c r="K2925" s="418"/>
      <c r="L2925" s="419"/>
      <c r="M2925" s="317"/>
      <c r="N2925" s="317"/>
      <c r="O2925" s="318" t="s">
        <v>401</v>
      </c>
      <c r="P2925" s="317"/>
      <c r="Q2925" s="317"/>
      <c r="R2925" s="318"/>
      <c r="S2925" s="318"/>
      <c r="T2925" s="316"/>
      <c r="U2925" s="415"/>
      <c r="V2925" s="415"/>
      <c r="W2925" s="415"/>
      <c r="X2925" s="142" t="b">
        <f>COUNT(SEARCH({"а";"б";"в";"г";"д";"е";"ё";"ж";"з";"и";"й";"к";"л";"м";"н";"о";"п";"р";"с";"т";"у";"ф";"х";"ц";"ч";"ш";"щ";"ъ";"ы";"ь";"э";"ю";"я"},E2925))&gt;0</f>
        <v>0</v>
      </c>
      <c r="Y2925" s="142" t="b">
        <f>COUNT(SEARCH({"а";"б";"в";"г";"д";"е";"ё";"ж";"з";"и";"й";"к";"л";"м";"н";"о";"п";"р";"с";"т";"у";"ф";"х";"ц";"ч";"ш";"щ";"ъ";"ы";"ь";"э";"ю";"я"},F2925))&gt;0</f>
        <v>0</v>
      </c>
      <c r="Z2925" s="142" t="b">
        <f>COUNT(SEARCH({"а";"б";"в";"г";"д";"е";"ё";"ж";"з";"и";"й";"к";"л";"м";"н";"о";"п";"р";"с";"т";"у";"ф";"х";"ц";"ч";"ш";"щ";"ъ";"ы";"ь";"э";"ю";"я"},K2925))&gt;0</f>
        <v>0</v>
      </c>
      <c r="AA2925" s="142" t="b">
        <f>COUNT(SEARCH({"а";"б";"в";"г";"д";"е";"ё";"ж";"з";"и";"й";"к";"л";"м";"н";"о";"п";"р";"с";"т";"у";"ф";"х";"ц";"ч";"ш";"щ";"ъ";"ы";"ь";"э";"ю";"я"},L2925))&gt;0</f>
        <v>0</v>
      </c>
      <c r="AB2925" s="142" t="b">
        <f>COUNT(SEARCH({"а";"б";"в";"г";"д";"е";"ё";"ж";"з";"и";"й";"к";"л";"м";"н";"о";"п";"р";"с";"т";"у";"ф";"х";"ц";"ч";"ш";"щ";"ъ";"ы";"ь";"э";"ю";"я"},I2925))&gt;0</f>
        <v>0</v>
      </c>
      <c r="AC2925" s="142" t="b">
        <f>COUNT(SEARCH({"а";"б";"в";"г";"д";"е";"ё";"ж";"з";"и";"й";"к";"л";"м";"н";"о";"п";"р";"с";"т";"у";"ф";"х";"ц";"ч";"ш";"щ";"ъ";"ы";"ь";"э";"ю";"я"},M2925))&gt;0</f>
        <v>0</v>
      </c>
      <c r="AD2925" s="27" t="b">
        <f t="shared" si="51"/>
        <v>1</v>
      </c>
      <c r="AE2925" s="415"/>
    </row>
    <row r="2926" spans="1:31" s="289" customFormat="1" ht="45" hidden="1">
      <c r="A2926" s="414" t="s">
        <v>9015</v>
      </c>
      <c r="B2926" s="414"/>
      <c r="C2926" s="317" t="s">
        <v>8577</v>
      </c>
      <c r="D2926" s="312">
        <v>1</v>
      </c>
      <c r="E2926" s="318" t="s">
        <v>8578</v>
      </c>
      <c r="F2926" s="316" t="s">
        <v>21</v>
      </c>
      <c r="G2926" s="317"/>
      <c r="H2926" s="316" t="s">
        <v>402</v>
      </c>
      <c r="I2926" s="417" t="s">
        <v>19</v>
      </c>
      <c r="J2926" s="318" t="s">
        <v>5</v>
      </c>
      <c r="K2926" s="418"/>
      <c r="L2926" s="419"/>
      <c r="M2926" s="317"/>
      <c r="N2926" s="317"/>
      <c r="O2926" s="318" t="s">
        <v>20</v>
      </c>
      <c r="P2926" s="317"/>
      <c r="Q2926" s="317"/>
      <c r="R2926" s="318"/>
      <c r="S2926" s="318" t="s">
        <v>4</v>
      </c>
      <c r="T2926" s="316"/>
      <c r="U2926" s="415"/>
      <c r="V2926" s="415"/>
      <c r="W2926" s="415"/>
      <c r="X2926" s="142" t="b">
        <f>COUNT(SEARCH({"а";"б";"в";"г";"д";"е";"ё";"ж";"з";"и";"й";"к";"л";"м";"н";"о";"п";"р";"с";"т";"у";"ф";"х";"ц";"ч";"ш";"щ";"ъ";"ы";"ь";"э";"ю";"я"},E2926))&gt;0</f>
        <v>0</v>
      </c>
      <c r="Y2926" s="142" t="b">
        <f>COUNT(SEARCH({"а";"б";"в";"г";"д";"е";"ё";"ж";"з";"и";"й";"к";"л";"м";"н";"о";"п";"р";"с";"т";"у";"ф";"х";"ц";"ч";"ш";"щ";"ъ";"ы";"ь";"э";"ю";"я"},F2926))&gt;0</f>
        <v>0</v>
      </c>
      <c r="Z2926" s="142" t="b">
        <f>COUNT(SEARCH({"а";"б";"в";"г";"д";"е";"ё";"ж";"з";"и";"й";"к";"л";"м";"н";"о";"п";"р";"с";"т";"у";"ф";"х";"ц";"ч";"ш";"щ";"ъ";"ы";"ь";"э";"ю";"я"},K2926))&gt;0</f>
        <v>0</v>
      </c>
      <c r="AA2926" s="142" t="b">
        <f>COUNT(SEARCH({"а";"б";"в";"г";"д";"е";"ё";"ж";"з";"и";"й";"к";"л";"м";"н";"о";"п";"р";"с";"т";"у";"ф";"х";"ц";"ч";"ш";"щ";"ъ";"ы";"ь";"э";"ю";"я"},L2926))&gt;0</f>
        <v>0</v>
      </c>
      <c r="AB2926" s="142" t="b">
        <f>COUNT(SEARCH({"а";"б";"в";"г";"д";"е";"ё";"ж";"з";"и";"й";"к";"л";"м";"н";"о";"п";"р";"с";"т";"у";"ф";"х";"ц";"ч";"ш";"щ";"ъ";"ы";"ь";"э";"ю";"я"},I2926))&gt;0</f>
        <v>0</v>
      </c>
      <c r="AC2926" s="142" t="b">
        <f>COUNT(SEARCH({"а";"б";"в";"г";"д";"е";"ё";"ж";"з";"и";"й";"к";"л";"м";"н";"о";"п";"р";"с";"т";"у";"ф";"х";"ц";"ч";"ш";"щ";"ъ";"ы";"ь";"э";"ю";"я"},M2926))&gt;0</f>
        <v>0</v>
      </c>
      <c r="AD2926" s="27" t="b">
        <f t="shared" si="51"/>
        <v>1</v>
      </c>
      <c r="AE2926" s="415"/>
    </row>
    <row r="2927" spans="1:31" s="289" customFormat="1" hidden="1">
      <c r="A2927" s="414" t="s">
        <v>9015</v>
      </c>
      <c r="B2927" s="414"/>
      <c r="C2927" s="317" t="s">
        <v>8577</v>
      </c>
      <c r="D2927" s="312">
        <v>1</v>
      </c>
      <c r="E2927" s="318" t="s">
        <v>8578</v>
      </c>
      <c r="F2927" s="316" t="s">
        <v>3966</v>
      </c>
      <c r="G2927" s="317"/>
      <c r="H2927" s="316" t="s">
        <v>416</v>
      </c>
      <c r="I2927" s="417" t="s">
        <v>97</v>
      </c>
      <c r="J2927" s="318" t="s">
        <v>23</v>
      </c>
      <c r="K2927" s="418" t="s">
        <v>8579</v>
      </c>
      <c r="L2927" s="316" t="s">
        <v>3966</v>
      </c>
      <c r="M2927" s="316" t="s">
        <v>417</v>
      </c>
      <c r="N2927" s="317"/>
      <c r="O2927" s="318" t="s">
        <v>395</v>
      </c>
      <c r="P2927" s="317"/>
      <c r="Q2927" s="317"/>
      <c r="R2927" s="316"/>
      <c r="S2927" s="316"/>
      <c r="T2927" s="316"/>
      <c r="U2927" s="415"/>
      <c r="V2927" s="415"/>
      <c r="W2927" s="415"/>
      <c r="X2927" s="142" t="b">
        <f>COUNT(SEARCH({"а";"б";"в";"г";"д";"е";"ё";"ж";"з";"и";"й";"к";"л";"м";"н";"о";"п";"р";"с";"т";"у";"ф";"х";"ц";"ч";"ш";"щ";"ъ";"ы";"ь";"э";"ю";"я"},E2927))&gt;0</f>
        <v>0</v>
      </c>
      <c r="Y2927" s="142" t="b">
        <f>COUNT(SEARCH({"а";"б";"в";"г";"д";"е";"ё";"ж";"з";"и";"й";"к";"л";"м";"н";"о";"п";"р";"с";"т";"у";"ф";"х";"ц";"ч";"ш";"щ";"ъ";"ы";"ь";"э";"ю";"я"},F2927))&gt;0</f>
        <v>0</v>
      </c>
      <c r="Z2927" s="142" t="b">
        <f>COUNT(SEARCH({"а";"б";"в";"г";"д";"е";"ё";"ж";"з";"и";"й";"к";"л";"м";"н";"о";"п";"р";"с";"т";"у";"ф";"х";"ц";"ч";"ш";"щ";"ъ";"ы";"ь";"э";"ю";"я"},K2927))&gt;0</f>
        <v>0</v>
      </c>
      <c r="AA2927" s="142" t="b">
        <f>COUNT(SEARCH({"а";"б";"в";"г";"д";"е";"ё";"ж";"з";"и";"й";"к";"л";"м";"н";"о";"п";"р";"с";"т";"у";"ф";"х";"ц";"ч";"ш";"щ";"ъ";"ы";"ь";"э";"ю";"я"},L2927))&gt;0</f>
        <v>0</v>
      </c>
      <c r="AB2927" s="142" t="b">
        <f>COUNT(SEARCH({"а";"б";"в";"г";"д";"е";"ё";"ж";"з";"и";"й";"к";"л";"м";"н";"о";"п";"р";"с";"т";"у";"ф";"х";"ц";"ч";"ш";"щ";"ъ";"ы";"ь";"э";"ю";"я"},I2927))&gt;0</f>
        <v>0</v>
      </c>
      <c r="AC2927" s="142" t="b">
        <f>COUNT(SEARCH({"а";"б";"в";"г";"д";"е";"ё";"ж";"з";"и";"й";"к";"л";"м";"н";"о";"п";"р";"с";"т";"у";"ф";"х";"ц";"ч";"ш";"щ";"ъ";"ы";"ь";"э";"ю";"я"},M2927))&gt;0</f>
        <v>0</v>
      </c>
      <c r="AD2927" s="27" t="b">
        <f t="shared" si="51"/>
        <v>1</v>
      </c>
      <c r="AE2927" s="415"/>
    </row>
    <row r="2928" spans="1:31" s="289" customFormat="1" hidden="1">
      <c r="A2928" s="414" t="s">
        <v>9015</v>
      </c>
      <c r="B2928" s="414"/>
      <c r="C2928" s="317" t="s">
        <v>8577</v>
      </c>
      <c r="D2928" s="312">
        <v>1</v>
      </c>
      <c r="E2928" s="318" t="s">
        <v>8578</v>
      </c>
      <c r="F2928" s="316" t="s">
        <v>3967</v>
      </c>
      <c r="G2928" s="317"/>
      <c r="H2928" s="316" t="s">
        <v>419</v>
      </c>
      <c r="I2928" s="417" t="s">
        <v>97</v>
      </c>
      <c r="J2928" s="318" t="s">
        <v>23</v>
      </c>
      <c r="K2928" s="418" t="s">
        <v>8579</v>
      </c>
      <c r="L2928" s="316" t="s">
        <v>3967</v>
      </c>
      <c r="M2928" s="316" t="s">
        <v>417</v>
      </c>
      <c r="N2928" s="317"/>
      <c r="O2928" s="318" t="s">
        <v>395</v>
      </c>
      <c r="P2928" s="317"/>
      <c r="Q2928" s="317"/>
      <c r="R2928" s="316"/>
      <c r="S2928" s="316"/>
      <c r="T2928" s="316"/>
      <c r="U2928" s="415"/>
      <c r="V2928" s="415"/>
      <c r="W2928" s="415"/>
      <c r="X2928" s="142" t="b">
        <f>COUNT(SEARCH({"а";"б";"в";"г";"д";"е";"ё";"ж";"з";"и";"й";"к";"л";"м";"н";"о";"п";"р";"с";"т";"у";"ф";"х";"ц";"ч";"ш";"щ";"ъ";"ы";"ь";"э";"ю";"я"},E2928))&gt;0</f>
        <v>0</v>
      </c>
      <c r="Y2928" s="142" t="b">
        <f>COUNT(SEARCH({"а";"б";"в";"г";"д";"е";"ё";"ж";"з";"и";"й";"к";"л";"м";"н";"о";"п";"р";"с";"т";"у";"ф";"х";"ц";"ч";"ш";"щ";"ъ";"ы";"ь";"э";"ю";"я"},F2928))&gt;0</f>
        <v>0</v>
      </c>
      <c r="Z2928" s="142" t="b">
        <f>COUNT(SEARCH({"а";"б";"в";"г";"д";"е";"ё";"ж";"з";"и";"й";"к";"л";"м";"н";"о";"п";"р";"с";"т";"у";"ф";"х";"ц";"ч";"ш";"щ";"ъ";"ы";"ь";"э";"ю";"я"},K2928))&gt;0</f>
        <v>0</v>
      </c>
      <c r="AA2928" s="142" t="b">
        <f>COUNT(SEARCH({"а";"б";"в";"г";"д";"е";"ё";"ж";"з";"и";"й";"к";"л";"м";"н";"о";"п";"р";"с";"т";"у";"ф";"х";"ц";"ч";"ш";"щ";"ъ";"ы";"ь";"э";"ю";"я"},L2928))&gt;0</f>
        <v>0</v>
      </c>
      <c r="AB2928" s="142" t="b">
        <f>COUNT(SEARCH({"а";"б";"в";"г";"д";"е";"ё";"ж";"з";"и";"й";"к";"л";"м";"н";"о";"п";"р";"с";"т";"у";"ф";"х";"ц";"ч";"ш";"щ";"ъ";"ы";"ь";"э";"ю";"я"},I2928))&gt;0</f>
        <v>0</v>
      </c>
      <c r="AC2928" s="142" t="b">
        <f>COUNT(SEARCH({"а";"б";"в";"г";"д";"е";"ё";"ж";"з";"и";"й";"к";"л";"м";"н";"о";"п";"р";"с";"т";"у";"ф";"х";"ц";"ч";"ш";"щ";"ъ";"ы";"ь";"э";"ю";"я"},M2928))&gt;0</f>
        <v>0</v>
      </c>
      <c r="AD2928" s="27" t="b">
        <f t="shared" si="51"/>
        <v>1</v>
      </c>
      <c r="AE2928" s="415"/>
    </row>
    <row r="2929" spans="1:31" s="289" customFormat="1" hidden="1">
      <c r="A2929" s="414" t="s">
        <v>9015</v>
      </c>
      <c r="B2929" s="414"/>
      <c r="C2929" s="317" t="s">
        <v>8577</v>
      </c>
      <c r="D2929" s="312">
        <v>1</v>
      </c>
      <c r="E2929" s="318" t="s">
        <v>8578</v>
      </c>
      <c r="F2929" s="316" t="s">
        <v>405</v>
      </c>
      <c r="G2929" s="317" t="s">
        <v>136</v>
      </c>
      <c r="H2929" s="316" t="s">
        <v>406</v>
      </c>
      <c r="I2929" s="417" t="s">
        <v>65</v>
      </c>
      <c r="J2929" s="318" t="s">
        <v>5</v>
      </c>
      <c r="K2929" s="418" t="s">
        <v>8579</v>
      </c>
      <c r="L2929" s="316" t="s">
        <v>405</v>
      </c>
      <c r="M2929" s="417" t="s">
        <v>65</v>
      </c>
      <c r="N2929" s="317"/>
      <c r="O2929" s="318" t="s">
        <v>395</v>
      </c>
      <c r="P2929" s="317"/>
      <c r="Q2929" s="317"/>
      <c r="R2929" s="316"/>
      <c r="S2929" s="316" t="s">
        <v>4</v>
      </c>
      <c r="T2929" s="316"/>
      <c r="U2929" s="415"/>
      <c r="V2929" s="415"/>
      <c r="W2929" s="415"/>
      <c r="X2929" s="142" t="b">
        <f>COUNT(SEARCH({"а";"б";"в";"г";"д";"е";"ё";"ж";"з";"и";"й";"к";"л";"м";"н";"о";"п";"р";"с";"т";"у";"ф";"х";"ц";"ч";"ш";"щ";"ъ";"ы";"ь";"э";"ю";"я"},E2929))&gt;0</f>
        <v>0</v>
      </c>
      <c r="Y2929" s="142" t="b">
        <f>COUNT(SEARCH({"а";"б";"в";"г";"д";"е";"ё";"ж";"з";"и";"й";"к";"л";"м";"н";"о";"п";"р";"с";"т";"у";"ф";"х";"ц";"ч";"ш";"щ";"ъ";"ы";"ь";"э";"ю";"я"},F2929))&gt;0</f>
        <v>0</v>
      </c>
      <c r="Z2929" s="142" t="b">
        <f>COUNT(SEARCH({"а";"б";"в";"г";"д";"е";"ё";"ж";"з";"и";"й";"к";"л";"м";"н";"о";"п";"р";"с";"т";"у";"ф";"х";"ц";"ч";"ш";"щ";"ъ";"ы";"ь";"э";"ю";"я"},K2929))&gt;0</f>
        <v>0</v>
      </c>
      <c r="AA2929" s="142" t="b">
        <f>COUNT(SEARCH({"а";"б";"в";"г";"д";"е";"ё";"ж";"з";"и";"й";"к";"л";"м";"н";"о";"п";"р";"с";"т";"у";"ф";"х";"ц";"ч";"ш";"щ";"ъ";"ы";"ь";"э";"ю";"я"},L2929))&gt;0</f>
        <v>0</v>
      </c>
      <c r="AB2929" s="142" t="b">
        <f>COUNT(SEARCH({"а";"б";"в";"г";"д";"е";"ё";"ж";"з";"и";"й";"к";"л";"м";"н";"о";"п";"р";"с";"т";"у";"ф";"х";"ц";"ч";"ш";"щ";"ъ";"ы";"ь";"э";"ю";"я"},I2929))&gt;0</f>
        <v>0</v>
      </c>
      <c r="AC2929" s="142" t="b">
        <f>COUNT(SEARCH({"а";"б";"в";"г";"д";"е";"ё";"ж";"з";"и";"й";"к";"л";"м";"н";"о";"п";"р";"с";"т";"у";"ф";"х";"ц";"ч";"ш";"щ";"ъ";"ы";"ь";"э";"ю";"я"},M2929))&gt;0</f>
        <v>0</v>
      </c>
      <c r="AD2929" s="27" t="b">
        <f t="shared" si="51"/>
        <v>1</v>
      </c>
      <c r="AE2929" s="415"/>
    </row>
    <row r="2930" spans="1:31" s="289" customFormat="1" hidden="1">
      <c r="A2930" s="414" t="s">
        <v>9015</v>
      </c>
      <c r="B2930" s="414"/>
      <c r="C2930" s="317" t="s">
        <v>8577</v>
      </c>
      <c r="D2930" s="312">
        <v>1</v>
      </c>
      <c r="E2930" s="318" t="s">
        <v>8578</v>
      </c>
      <c r="F2930" s="316" t="s">
        <v>407</v>
      </c>
      <c r="G2930" s="316"/>
      <c r="H2930" s="316" t="s">
        <v>408</v>
      </c>
      <c r="I2930" s="417" t="s">
        <v>65</v>
      </c>
      <c r="J2930" s="318" t="s">
        <v>23</v>
      </c>
      <c r="K2930" s="418" t="s">
        <v>8579</v>
      </c>
      <c r="L2930" s="316" t="s">
        <v>407</v>
      </c>
      <c r="M2930" s="417" t="s">
        <v>65</v>
      </c>
      <c r="N2930" s="317"/>
      <c r="O2930" s="318" t="s">
        <v>395</v>
      </c>
      <c r="P2930" s="317"/>
      <c r="Q2930" s="317"/>
      <c r="R2930" s="316"/>
      <c r="S2930" s="316"/>
      <c r="T2930" s="316"/>
      <c r="U2930" s="415"/>
      <c r="V2930" s="415"/>
      <c r="W2930" s="415"/>
      <c r="X2930" s="142" t="b">
        <f>COUNT(SEARCH({"а";"б";"в";"г";"д";"е";"ё";"ж";"з";"и";"й";"к";"л";"м";"н";"о";"п";"р";"с";"т";"у";"ф";"х";"ц";"ч";"ш";"щ";"ъ";"ы";"ь";"э";"ю";"я"},E2930))&gt;0</f>
        <v>0</v>
      </c>
      <c r="Y2930" s="142" t="b">
        <f>COUNT(SEARCH({"а";"б";"в";"г";"д";"е";"ё";"ж";"з";"и";"й";"к";"л";"м";"н";"о";"п";"р";"с";"т";"у";"ф";"х";"ц";"ч";"ш";"щ";"ъ";"ы";"ь";"э";"ю";"я"},F2930))&gt;0</f>
        <v>0</v>
      </c>
      <c r="Z2930" s="142" t="b">
        <f>COUNT(SEARCH({"а";"б";"в";"г";"д";"е";"ё";"ж";"з";"и";"й";"к";"л";"м";"н";"о";"п";"р";"с";"т";"у";"ф";"х";"ц";"ч";"ш";"щ";"ъ";"ы";"ь";"э";"ю";"я"},K2930))&gt;0</f>
        <v>0</v>
      </c>
      <c r="AA2930" s="142" t="b">
        <f>COUNT(SEARCH({"а";"б";"в";"г";"д";"е";"ё";"ж";"з";"и";"й";"к";"л";"м";"н";"о";"п";"р";"с";"т";"у";"ф";"х";"ц";"ч";"ш";"щ";"ъ";"ы";"ь";"э";"ю";"я"},L2930))&gt;0</f>
        <v>0</v>
      </c>
      <c r="AB2930" s="142" t="b">
        <f>COUNT(SEARCH({"а";"б";"в";"г";"д";"е";"ё";"ж";"з";"и";"й";"к";"л";"м";"н";"о";"п";"р";"с";"т";"у";"ф";"х";"ц";"ч";"ш";"щ";"ъ";"ы";"ь";"э";"ю";"я"},I2930))&gt;0</f>
        <v>0</v>
      </c>
      <c r="AC2930" s="142" t="b">
        <f>COUNT(SEARCH({"а";"б";"в";"г";"д";"е";"ё";"ж";"з";"и";"й";"к";"л";"м";"н";"о";"п";"р";"с";"т";"у";"ф";"х";"ц";"ч";"ш";"щ";"ъ";"ы";"ь";"э";"ю";"я"},M2930))&gt;0</f>
        <v>0</v>
      </c>
      <c r="AD2930" s="27" t="b">
        <f t="shared" si="51"/>
        <v>1</v>
      </c>
      <c r="AE2930" s="415"/>
    </row>
    <row r="2931" spans="1:31" s="289" customFormat="1" hidden="1">
      <c r="A2931" s="414" t="s">
        <v>9015</v>
      </c>
      <c r="B2931" s="414"/>
      <c r="C2931" s="317" t="s">
        <v>8573</v>
      </c>
      <c r="D2931" s="312">
        <v>1</v>
      </c>
      <c r="E2931" s="318" t="s">
        <v>8574</v>
      </c>
      <c r="F2931" s="316" t="s">
        <v>4036</v>
      </c>
      <c r="G2931" s="317" t="s">
        <v>272</v>
      </c>
      <c r="H2931" s="249" t="s">
        <v>4037</v>
      </c>
      <c r="I2931" s="417" t="s">
        <v>97</v>
      </c>
      <c r="J2931" s="318" t="s">
        <v>5</v>
      </c>
      <c r="K2931" s="418" t="s">
        <v>8575</v>
      </c>
      <c r="L2931" s="316" t="s">
        <v>4036</v>
      </c>
      <c r="M2931" s="316" t="s">
        <v>77</v>
      </c>
      <c r="N2931" s="317"/>
      <c r="O2931" s="318" t="s">
        <v>395</v>
      </c>
      <c r="P2931" s="317"/>
      <c r="Q2931" s="317"/>
      <c r="R2931" s="316"/>
      <c r="S2931" s="316" t="s">
        <v>4</v>
      </c>
      <c r="T2931" s="316"/>
      <c r="U2931" s="415"/>
      <c r="V2931" s="415"/>
      <c r="W2931" s="415"/>
      <c r="X2931" s="142" t="b">
        <f>COUNT(SEARCH({"а";"б";"в";"г";"д";"е";"ё";"ж";"з";"и";"й";"к";"л";"м";"н";"о";"п";"р";"с";"т";"у";"ф";"х";"ц";"ч";"ш";"щ";"ъ";"ы";"ь";"э";"ю";"я"},E2931))&gt;0</f>
        <v>0</v>
      </c>
      <c r="Y2931" s="142" t="b">
        <f>COUNT(SEARCH({"а";"б";"в";"г";"д";"е";"ё";"ж";"з";"и";"й";"к";"л";"м";"н";"о";"п";"р";"с";"т";"у";"ф";"х";"ц";"ч";"ш";"щ";"ъ";"ы";"ь";"э";"ю";"я"},F2931))&gt;0</f>
        <v>0</v>
      </c>
      <c r="Z2931" s="142" t="b">
        <f>COUNT(SEARCH({"а";"б";"в";"г";"д";"е";"ё";"ж";"з";"и";"й";"к";"л";"м";"н";"о";"п";"р";"с";"т";"у";"ф";"х";"ц";"ч";"ш";"щ";"ъ";"ы";"ь";"э";"ю";"я"},K2931))&gt;0</f>
        <v>0</v>
      </c>
      <c r="AA2931" s="142" t="b">
        <f>COUNT(SEARCH({"а";"б";"в";"г";"д";"е";"ё";"ж";"з";"и";"й";"к";"л";"м";"н";"о";"п";"р";"с";"т";"у";"ф";"х";"ц";"ч";"ш";"щ";"ъ";"ы";"ь";"э";"ю";"я"},L2931))&gt;0</f>
        <v>0</v>
      </c>
      <c r="AB2931" s="142" t="b">
        <f>COUNT(SEARCH({"а";"б";"в";"г";"д";"е";"ё";"ж";"з";"и";"й";"к";"л";"м";"н";"о";"п";"р";"с";"т";"у";"ф";"х";"ц";"ч";"ш";"щ";"ъ";"ы";"ь";"э";"ю";"я"},I2931))&gt;0</f>
        <v>0</v>
      </c>
      <c r="AC2931" s="142" t="b">
        <f>COUNT(SEARCH({"а";"б";"в";"г";"д";"е";"ё";"ж";"з";"и";"й";"к";"л";"м";"н";"о";"п";"р";"с";"т";"у";"ф";"х";"ц";"ч";"ш";"щ";"ъ";"ы";"ь";"э";"ю";"я"},M2931))&gt;0</f>
        <v>0</v>
      </c>
      <c r="AD2931" s="27" t="b">
        <f t="shared" si="51"/>
        <v>1</v>
      </c>
      <c r="AE2931" s="415"/>
    </row>
    <row r="2932" spans="1:31" s="289" customFormat="1" hidden="1">
      <c r="A2932" s="414" t="s">
        <v>9015</v>
      </c>
      <c r="B2932" s="414"/>
      <c r="C2932" s="317" t="s">
        <v>8573</v>
      </c>
      <c r="D2932" s="312">
        <v>1</v>
      </c>
      <c r="E2932" s="318" t="s">
        <v>8574</v>
      </c>
      <c r="F2932" s="316" t="s">
        <v>14</v>
      </c>
      <c r="G2932" s="317"/>
      <c r="H2932" s="316" t="s">
        <v>13</v>
      </c>
      <c r="I2932" s="417" t="s">
        <v>15</v>
      </c>
      <c r="J2932" s="318" t="s">
        <v>5</v>
      </c>
      <c r="K2932" s="418"/>
      <c r="L2932" s="419"/>
      <c r="M2932" s="317"/>
      <c r="N2932" s="317"/>
      <c r="O2932" s="318" t="s">
        <v>13</v>
      </c>
      <c r="P2932" s="317"/>
      <c r="Q2932" s="317"/>
      <c r="R2932" s="316"/>
      <c r="S2932" s="316"/>
      <c r="T2932" s="316"/>
      <c r="U2932" s="415"/>
      <c r="V2932" s="415"/>
      <c r="W2932" s="415"/>
      <c r="X2932" s="142" t="b">
        <f>COUNT(SEARCH({"а";"б";"в";"г";"д";"е";"ё";"ж";"з";"и";"й";"к";"л";"м";"н";"о";"п";"р";"с";"т";"у";"ф";"х";"ц";"ч";"ш";"щ";"ъ";"ы";"ь";"э";"ю";"я"},E2932))&gt;0</f>
        <v>0</v>
      </c>
      <c r="Y2932" s="142" t="b">
        <f>COUNT(SEARCH({"а";"б";"в";"г";"д";"е";"ё";"ж";"з";"и";"й";"к";"л";"м";"н";"о";"п";"р";"с";"т";"у";"ф";"х";"ц";"ч";"ш";"щ";"ъ";"ы";"ь";"э";"ю";"я"},F2932))&gt;0</f>
        <v>0</v>
      </c>
      <c r="Z2932" s="142" t="b">
        <f>COUNT(SEARCH({"а";"б";"в";"г";"д";"е";"ё";"ж";"з";"и";"й";"к";"л";"м";"н";"о";"п";"р";"с";"т";"у";"ф";"х";"ц";"ч";"ш";"щ";"ъ";"ы";"ь";"э";"ю";"я"},K2932))&gt;0</f>
        <v>0</v>
      </c>
      <c r="AA2932" s="142" t="b">
        <f>COUNT(SEARCH({"а";"б";"в";"г";"д";"е";"ё";"ж";"з";"и";"й";"к";"л";"м";"н";"о";"п";"р";"с";"т";"у";"ф";"х";"ц";"ч";"ш";"щ";"ъ";"ы";"ь";"э";"ю";"я"},L2932))&gt;0</f>
        <v>0</v>
      </c>
      <c r="AB2932" s="142" t="b">
        <f>COUNT(SEARCH({"а";"б";"в";"г";"д";"е";"ё";"ж";"з";"и";"й";"к";"л";"м";"н";"о";"п";"р";"с";"т";"у";"ф";"х";"ц";"ч";"ш";"щ";"ъ";"ы";"ь";"э";"ю";"я"},I2932))&gt;0</f>
        <v>0</v>
      </c>
      <c r="AC2932" s="142" t="b">
        <f>COUNT(SEARCH({"а";"б";"в";"г";"д";"е";"ё";"ж";"з";"и";"й";"к";"л";"м";"н";"о";"п";"р";"с";"т";"у";"ф";"х";"ц";"ч";"ш";"щ";"ъ";"ы";"ь";"э";"ю";"я"},M2932))&gt;0</f>
        <v>0</v>
      </c>
      <c r="AD2932" s="27" t="b">
        <f t="shared" si="51"/>
        <v>1</v>
      </c>
      <c r="AE2932" s="415"/>
    </row>
    <row r="2933" spans="1:31" s="289" customFormat="1" hidden="1">
      <c r="A2933" s="414" t="s">
        <v>9015</v>
      </c>
      <c r="B2933" s="414"/>
      <c r="C2933" s="317" t="s">
        <v>8573</v>
      </c>
      <c r="D2933" s="312">
        <v>1</v>
      </c>
      <c r="E2933" s="318" t="s">
        <v>8574</v>
      </c>
      <c r="F2933" s="316" t="s">
        <v>8</v>
      </c>
      <c r="G2933" s="317"/>
      <c r="H2933" s="318" t="s">
        <v>67</v>
      </c>
      <c r="I2933" s="417" t="s">
        <v>97</v>
      </c>
      <c r="J2933" s="318" t="s">
        <v>5</v>
      </c>
      <c r="K2933" s="418"/>
      <c r="L2933" s="419"/>
      <c r="M2933" s="317"/>
      <c r="N2933" s="317" t="s">
        <v>412</v>
      </c>
      <c r="O2933" s="318" t="s">
        <v>413</v>
      </c>
      <c r="P2933" s="317"/>
      <c r="Q2933" s="317"/>
      <c r="R2933" s="316"/>
      <c r="S2933" s="316" t="s">
        <v>398</v>
      </c>
      <c r="T2933" s="316"/>
      <c r="U2933" s="415"/>
      <c r="V2933" s="415"/>
      <c r="W2933" s="415"/>
      <c r="X2933" s="142" t="b">
        <f>COUNT(SEARCH({"а";"б";"в";"г";"д";"е";"ё";"ж";"з";"и";"й";"к";"л";"м";"н";"о";"п";"р";"с";"т";"у";"ф";"х";"ц";"ч";"ш";"щ";"ъ";"ы";"ь";"э";"ю";"я"},E2933))&gt;0</f>
        <v>0</v>
      </c>
      <c r="Y2933" s="142" t="b">
        <f>COUNT(SEARCH({"а";"б";"в";"г";"д";"е";"ё";"ж";"з";"и";"й";"к";"л";"м";"н";"о";"п";"р";"с";"т";"у";"ф";"х";"ц";"ч";"ш";"щ";"ъ";"ы";"ь";"э";"ю";"я"},F2933))&gt;0</f>
        <v>0</v>
      </c>
      <c r="Z2933" s="142" t="b">
        <f>COUNT(SEARCH({"а";"б";"в";"г";"д";"е";"ё";"ж";"з";"и";"й";"к";"л";"м";"н";"о";"п";"р";"с";"т";"у";"ф";"х";"ц";"ч";"ш";"щ";"ъ";"ы";"ь";"э";"ю";"я"},K2933))&gt;0</f>
        <v>0</v>
      </c>
      <c r="AA2933" s="142" t="b">
        <f>COUNT(SEARCH({"а";"б";"в";"г";"д";"е";"ё";"ж";"з";"и";"й";"к";"л";"м";"н";"о";"п";"р";"с";"т";"у";"ф";"х";"ц";"ч";"ш";"щ";"ъ";"ы";"ь";"э";"ю";"я"},L2933))&gt;0</f>
        <v>0</v>
      </c>
      <c r="AB2933" s="142" t="b">
        <f>COUNT(SEARCH({"а";"б";"в";"г";"д";"е";"ё";"ж";"з";"и";"й";"к";"л";"м";"н";"о";"п";"р";"с";"т";"у";"ф";"х";"ц";"ч";"ш";"щ";"ъ";"ы";"ь";"э";"ю";"я"},I2933))&gt;0</f>
        <v>0</v>
      </c>
      <c r="AC2933" s="142" t="b">
        <f>COUNT(SEARCH({"а";"б";"в";"г";"д";"е";"ё";"ж";"з";"и";"й";"к";"л";"м";"н";"о";"п";"р";"с";"т";"у";"ф";"х";"ц";"ч";"ш";"щ";"ъ";"ы";"ь";"э";"ю";"я"},M2933))&gt;0</f>
        <v>0</v>
      </c>
      <c r="AD2933" s="27" t="b">
        <f t="shared" si="51"/>
        <v>1</v>
      </c>
      <c r="AE2933" s="415"/>
    </row>
    <row r="2934" spans="1:31" s="289" customFormat="1" hidden="1">
      <c r="A2934" s="414" t="s">
        <v>9015</v>
      </c>
      <c r="B2934" s="414"/>
      <c r="C2934" s="317" t="s">
        <v>8573</v>
      </c>
      <c r="D2934" s="312">
        <v>1</v>
      </c>
      <c r="E2934" s="318" t="s">
        <v>8574</v>
      </c>
      <c r="F2934" s="316" t="s">
        <v>10</v>
      </c>
      <c r="G2934" s="317"/>
      <c r="H2934" s="316" t="s">
        <v>414</v>
      </c>
      <c r="I2934" s="417" t="s">
        <v>3</v>
      </c>
      <c r="J2934" s="318" t="s">
        <v>5</v>
      </c>
      <c r="K2934" s="418"/>
      <c r="L2934" s="419"/>
      <c r="M2934" s="317"/>
      <c r="N2934" s="317"/>
      <c r="O2934" s="318" t="s">
        <v>399</v>
      </c>
      <c r="P2934" s="317"/>
      <c r="Q2934" s="317"/>
      <c r="R2934" s="316"/>
      <c r="S2934" s="316" t="s">
        <v>4</v>
      </c>
      <c r="T2934" s="316"/>
      <c r="U2934" s="415"/>
      <c r="V2934" s="415"/>
      <c r="W2934" s="415"/>
      <c r="X2934" s="142" t="b">
        <f>COUNT(SEARCH({"а";"б";"в";"г";"д";"е";"ё";"ж";"з";"и";"й";"к";"л";"м";"н";"о";"п";"р";"с";"т";"у";"ф";"х";"ц";"ч";"ш";"щ";"ъ";"ы";"ь";"э";"ю";"я"},E2934))&gt;0</f>
        <v>0</v>
      </c>
      <c r="Y2934" s="142" t="b">
        <f>COUNT(SEARCH({"а";"б";"в";"г";"д";"е";"ё";"ж";"з";"и";"й";"к";"л";"м";"н";"о";"п";"р";"с";"т";"у";"ф";"х";"ц";"ч";"ш";"щ";"ъ";"ы";"ь";"э";"ю";"я"},F2934))&gt;0</f>
        <v>0</v>
      </c>
      <c r="Z2934" s="142" t="b">
        <f>COUNT(SEARCH({"а";"б";"в";"г";"д";"е";"ё";"ж";"з";"и";"й";"к";"л";"м";"н";"о";"п";"р";"с";"т";"у";"ф";"х";"ц";"ч";"ш";"щ";"ъ";"ы";"ь";"э";"ю";"я"},K2934))&gt;0</f>
        <v>0</v>
      </c>
      <c r="AA2934" s="142" t="b">
        <f>COUNT(SEARCH({"а";"б";"в";"г";"д";"е";"ё";"ж";"з";"и";"й";"к";"л";"м";"н";"о";"п";"р";"с";"т";"у";"ф";"х";"ц";"ч";"ш";"щ";"ъ";"ы";"ь";"э";"ю";"я"},L2934))&gt;0</f>
        <v>0</v>
      </c>
      <c r="AB2934" s="142" t="b">
        <f>COUNT(SEARCH({"а";"б";"в";"г";"д";"е";"ё";"ж";"з";"и";"й";"к";"л";"м";"н";"о";"п";"р";"с";"т";"у";"ф";"х";"ц";"ч";"ш";"щ";"ъ";"ы";"ь";"э";"ю";"я"},I2934))&gt;0</f>
        <v>0</v>
      </c>
      <c r="AC2934" s="142" t="b">
        <f>COUNT(SEARCH({"а";"б";"в";"г";"д";"е";"ё";"ж";"з";"и";"й";"к";"л";"м";"н";"о";"п";"р";"с";"т";"у";"ф";"х";"ц";"ч";"ш";"щ";"ъ";"ы";"ь";"э";"ю";"я"},M2934))&gt;0</f>
        <v>0</v>
      </c>
      <c r="AD2934" s="27" t="b">
        <f t="shared" si="51"/>
        <v>1</v>
      </c>
      <c r="AE2934" s="415"/>
    </row>
    <row r="2935" spans="1:31" s="289" customFormat="1" ht="30" hidden="1">
      <c r="A2935" s="414" t="s">
        <v>9015</v>
      </c>
      <c r="B2935" s="414"/>
      <c r="C2935" s="317" t="s">
        <v>8573</v>
      </c>
      <c r="D2935" s="312">
        <v>1</v>
      </c>
      <c r="E2935" s="318" t="s">
        <v>8574</v>
      </c>
      <c r="F2935" s="316" t="s">
        <v>12</v>
      </c>
      <c r="G2935" s="317"/>
      <c r="H2935" s="318" t="s">
        <v>400</v>
      </c>
      <c r="I2935" s="417" t="s">
        <v>3</v>
      </c>
      <c r="J2935" s="318" t="s">
        <v>5</v>
      </c>
      <c r="K2935" s="418"/>
      <c r="L2935" s="419"/>
      <c r="M2935" s="317"/>
      <c r="N2935" s="317"/>
      <c r="O2935" s="318" t="s">
        <v>66</v>
      </c>
      <c r="P2935" s="317"/>
      <c r="Q2935" s="317"/>
      <c r="R2935" s="316"/>
      <c r="S2935" s="316" t="s">
        <v>4</v>
      </c>
      <c r="T2935" s="316"/>
      <c r="U2935" s="415"/>
      <c r="V2935" s="415"/>
      <c r="W2935" s="415"/>
      <c r="X2935" s="142" t="b">
        <f>COUNT(SEARCH({"а";"б";"в";"г";"д";"е";"ё";"ж";"з";"и";"й";"к";"л";"м";"н";"о";"п";"р";"с";"т";"у";"ф";"х";"ц";"ч";"ш";"щ";"ъ";"ы";"ь";"э";"ю";"я"},E2935))&gt;0</f>
        <v>0</v>
      </c>
      <c r="Y2935" s="142" t="b">
        <f>COUNT(SEARCH({"а";"б";"в";"г";"д";"е";"ё";"ж";"з";"и";"й";"к";"л";"м";"н";"о";"п";"р";"с";"т";"у";"ф";"х";"ц";"ч";"ш";"щ";"ъ";"ы";"ь";"э";"ю";"я"},F2935))&gt;0</f>
        <v>0</v>
      </c>
      <c r="Z2935" s="142" t="b">
        <f>COUNT(SEARCH({"а";"б";"в";"г";"д";"е";"ё";"ж";"з";"и";"й";"к";"л";"м";"н";"о";"п";"р";"с";"т";"у";"ф";"х";"ц";"ч";"ш";"щ";"ъ";"ы";"ь";"э";"ю";"я"},K2935))&gt;0</f>
        <v>0</v>
      </c>
      <c r="AA2935" s="142" t="b">
        <f>COUNT(SEARCH({"а";"б";"в";"г";"д";"е";"ё";"ж";"з";"и";"й";"к";"л";"м";"н";"о";"п";"р";"с";"т";"у";"ф";"х";"ц";"ч";"ш";"щ";"ъ";"ы";"ь";"э";"ю";"я"},L2935))&gt;0</f>
        <v>0</v>
      </c>
      <c r="AB2935" s="142" t="b">
        <f>COUNT(SEARCH({"а";"б";"в";"г";"д";"е";"ё";"ж";"з";"и";"й";"к";"л";"м";"н";"о";"п";"р";"с";"т";"у";"ф";"х";"ц";"ч";"ш";"щ";"ъ";"ы";"ь";"э";"ю";"я"},I2935))&gt;0</f>
        <v>0</v>
      </c>
      <c r="AC2935" s="142" t="b">
        <f>COUNT(SEARCH({"а";"б";"в";"г";"д";"е";"ё";"ж";"з";"и";"й";"к";"л";"м";"н";"о";"п";"р";"с";"т";"у";"ф";"х";"ц";"ч";"ш";"щ";"ъ";"ы";"ь";"э";"ю";"я"},M2935))&gt;0</f>
        <v>0</v>
      </c>
      <c r="AD2935" s="27" t="b">
        <f t="shared" si="51"/>
        <v>1</v>
      </c>
      <c r="AE2935" s="415"/>
    </row>
    <row r="2936" spans="1:31" s="289" customFormat="1" hidden="1">
      <c r="A2936" s="414" t="s">
        <v>9015</v>
      </c>
      <c r="B2936" s="414"/>
      <c r="C2936" s="317" t="s">
        <v>8573</v>
      </c>
      <c r="D2936" s="312">
        <v>1</v>
      </c>
      <c r="E2936" s="318" t="s">
        <v>8574</v>
      </c>
      <c r="F2936" s="316" t="s">
        <v>18</v>
      </c>
      <c r="G2936" s="317"/>
      <c r="H2936" s="318" t="s">
        <v>64</v>
      </c>
      <c r="I2936" s="417" t="s">
        <v>19</v>
      </c>
      <c r="J2936" s="318" t="s">
        <v>5</v>
      </c>
      <c r="K2936" s="418"/>
      <c r="L2936" s="419"/>
      <c r="M2936" s="317"/>
      <c r="N2936" s="317"/>
      <c r="O2936" s="318" t="s">
        <v>401</v>
      </c>
      <c r="P2936" s="317"/>
      <c r="Q2936" s="317"/>
      <c r="R2936" s="316"/>
      <c r="S2936" s="316"/>
      <c r="T2936" s="316"/>
      <c r="U2936" s="415"/>
      <c r="V2936" s="415"/>
      <c r="W2936" s="415"/>
      <c r="X2936" s="142" t="b">
        <f>COUNT(SEARCH({"а";"б";"в";"г";"д";"е";"ё";"ж";"з";"и";"й";"к";"л";"м";"н";"о";"п";"р";"с";"т";"у";"ф";"х";"ц";"ч";"ш";"щ";"ъ";"ы";"ь";"э";"ю";"я"},E2936))&gt;0</f>
        <v>0</v>
      </c>
      <c r="Y2936" s="142" t="b">
        <f>COUNT(SEARCH({"а";"б";"в";"г";"д";"е";"ё";"ж";"з";"и";"й";"к";"л";"м";"н";"о";"п";"р";"с";"т";"у";"ф";"х";"ц";"ч";"ш";"щ";"ъ";"ы";"ь";"э";"ю";"я"},F2936))&gt;0</f>
        <v>0</v>
      </c>
      <c r="Z2936" s="142" t="b">
        <f>COUNT(SEARCH({"а";"б";"в";"г";"д";"е";"ё";"ж";"з";"и";"й";"к";"л";"м";"н";"о";"п";"р";"с";"т";"у";"ф";"х";"ц";"ч";"ш";"щ";"ъ";"ы";"ь";"э";"ю";"я"},K2936))&gt;0</f>
        <v>0</v>
      </c>
      <c r="AA2936" s="142" t="b">
        <f>COUNT(SEARCH({"а";"б";"в";"г";"д";"е";"ё";"ж";"з";"и";"й";"к";"л";"м";"н";"о";"п";"р";"с";"т";"у";"ф";"х";"ц";"ч";"ш";"щ";"ъ";"ы";"ь";"э";"ю";"я"},L2936))&gt;0</f>
        <v>0</v>
      </c>
      <c r="AB2936" s="142" t="b">
        <f>COUNT(SEARCH({"а";"б";"в";"г";"д";"е";"ё";"ж";"з";"и";"й";"к";"л";"м";"н";"о";"п";"р";"с";"т";"у";"ф";"х";"ц";"ч";"ш";"щ";"ъ";"ы";"ь";"э";"ю";"я"},I2936))&gt;0</f>
        <v>0</v>
      </c>
      <c r="AC2936" s="142" t="b">
        <f>COUNT(SEARCH({"а";"б";"в";"г";"д";"е";"ё";"ж";"з";"и";"й";"к";"л";"м";"н";"о";"п";"р";"с";"т";"у";"ф";"х";"ц";"ч";"ш";"щ";"ъ";"ы";"ь";"э";"ю";"я"},M2936))&gt;0</f>
        <v>0</v>
      </c>
      <c r="AD2936" s="27" t="b">
        <f t="shared" si="51"/>
        <v>1</v>
      </c>
      <c r="AE2936" s="415"/>
    </row>
    <row r="2937" spans="1:31" s="289" customFormat="1" ht="45" hidden="1">
      <c r="A2937" s="414" t="s">
        <v>9015</v>
      </c>
      <c r="B2937" s="414"/>
      <c r="C2937" s="317" t="s">
        <v>8573</v>
      </c>
      <c r="D2937" s="312">
        <v>1</v>
      </c>
      <c r="E2937" s="318" t="s">
        <v>8574</v>
      </c>
      <c r="F2937" s="316" t="s">
        <v>21</v>
      </c>
      <c r="G2937" s="317"/>
      <c r="H2937" s="316" t="s">
        <v>402</v>
      </c>
      <c r="I2937" s="417" t="s">
        <v>19</v>
      </c>
      <c r="J2937" s="318" t="s">
        <v>5</v>
      </c>
      <c r="K2937" s="418"/>
      <c r="L2937" s="419"/>
      <c r="M2937" s="317"/>
      <c r="N2937" s="317"/>
      <c r="O2937" s="318" t="s">
        <v>20</v>
      </c>
      <c r="P2937" s="317"/>
      <c r="Q2937" s="317"/>
      <c r="R2937" s="318"/>
      <c r="S2937" s="318" t="s">
        <v>4</v>
      </c>
      <c r="T2937" s="316"/>
      <c r="U2937" s="415"/>
      <c r="V2937" s="415"/>
      <c r="W2937" s="415"/>
      <c r="X2937" s="142" t="b">
        <f>COUNT(SEARCH({"а";"б";"в";"г";"д";"е";"ё";"ж";"з";"и";"й";"к";"л";"м";"н";"о";"п";"р";"с";"т";"у";"ф";"х";"ц";"ч";"ш";"щ";"ъ";"ы";"ь";"э";"ю";"я"},E2937))&gt;0</f>
        <v>0</v>
      </c>
      <c r="Y2937" s="142" t="b">
        <f>COUNT(SEARCH({"а";"б";"в";"г";"д";"е";"ё";"ж";"з";"и";"й";"к";"л";"м";"н";"о";"п";"р";"с";"т";"у";"ф";"х";"ц";"ч";"ш";"щ";"ъ";"ы";"ь";"э";"ю";"я"},F2937))&gt;0</f>
        <v>0</v>
      </c>
      <c r="Z2937" s="142" t="b">
        <f>COUNT(SEARCH({"а";"б";"в";"г";"д";"е";"ё";"ж";"з";"и";"й";"к";"л";"м";"н";"о";"п";"р";"с";"т";"у";"ф";"х";"ц";"ч";"ш";"щ";"ъ";"ы";"ь";"э";"ю";"я"},K2937))&gt;0</f>
        <v>0</v>
      </c>
      <c r="AA2937" s="142" t="b">
        <f>COUNT(SEARCH({"а";"б";"в";"г";"д";"е";"ё";"ж";"з";"и";"й";"к";"л";"м";"н";"о";"п";"р";"с";"т";"у";"ф";"х";"ц";"ч";"ш";"щ";"ъ";"ы";"ь";"э";"ю";"я"},L2937))&gt;0</f>
        <v>0</v>
      </c>
      <c r="AB2937" s="142" t="b">
        <f>COUNT(SEARCH({"а";"б";"в";"г";"д";"е";"ё";"ж";"з";"и";"й";"к";"л";"м";"н";"о";"п";"р";"с";"т";"у";"ф";"х";"ц";"ч";"ш";"щ";"ъ";"ы";"ь";"э";"ю";"я"},I2937))&gt;0</f>
        <v>0</v>
      </c>
      <c r="AC2937" s="142" t="b">
        <f>COUNT(SEARCH({"а";"б";"в";"г";"д";"е";"ё";"ж";"з";"и";"й";"к";"л";"м";"н";"о";"п";"р";"с";"т";"у";"ф";"х";"ц";"ч";"ш";"щ";"ъ";"ы";"ь";"э";"ю";"я"},M2937))&gt;0</f>
        <v>0</v>
      </c>
      <c r="AD2937" s="27" t="b">
        <f t="shared" si="51"/>
        <v>1</v>
      </c>
      <c r="AE2937" s="415"/>
    </row>
    <row r="2938" spans="1:31" s="289" customFormat="1" hidden="1">
      <c r="A2938" s="414" t="s">
        <v>9015</v>
      </c>
      <c r="B2938" s="414"/>
      <c r="C2938" s="317" t="s">
        <v>8573</v>
      </c>
      <c r="D2938" s="312">
        <v>1</v>
      </c>
      <c r="E2938" s="318" t="s">
        <v>8574</v>
      </c>
      <c r="F2938" s="316" t="s">
        <v>4042</v>
      </c>
      <c r="G2938" s="317"/>
      <c r="H2938" s="249" t="s">
        <v>4043</v>
      </c>
      <c r="I2938" s="417" t="s">
        <v>97</v>
      </c>
      <c r="J2938" s="318" t="s">
        <v>23</v>
      </c>
      <c r="K2938" s="418" t="s">
        <v>8575</v>
      </c>
      <c r="L2938" s="316" t="s">
        <v>4042</v>
      </c>
      <c r="M2938" s="316" t="s">
        <v>417</v>
      </c>
      <c r="N2938" s="317"/>
      <c r="O2938" s="318" t="s">
        <v>395</v>
      </c>
      <c r="P2938" s="317"/>
      <c r="Q2938" s="317"/>
      <c r="R2938" s="316"/>
      <c r="S2938" s="316"/>
      <c r="T2938" s="316"/>
      <c r="U2938" s="415"/>
      <c r="V2938" s="415"/>
      <c r="W2938" s="415"/>
      <c r="X2938" s="142" t="b">
        <f>COUNT(SEARCH({"а";"б";"в";"г";"д";"е";"ё";"ж";"з";"и";"й";"к";"л";"м";"н";"о";"п";"р";"с";"т";"у";"ф";"х";"ц";"ч";"ш";"щ";"ъ";"ы";"ь";"э";"ю";"я"},E2938))&gt;0</f>
        <v>0</v>
      </c>
      <c r="Y2938" s="142" t="b">
        <f>COUNT(SEARCH({"а";"б";"в";"г";"д";"е";"ё";"ж";"з";"и";"й";"к";"л";"м";"н";"о";"п";"р";"с";"т";"у";"ф";"х";"ц";"ч";"ш";"щ";"ъ";"ы";"ь";"э";"ю";"я"},F2938))&gt;0</f>
        <v>0</v>
      </c>
      <c r="Z2938" s="142" t="b">
        <f>COUNT(SEARCH({"а";"б";"в";"г";"д";"е";"ё";"ж";"з";"и";"й";"к";"л";"м";"н";"о";"п";"р";"с";"т";"у";"ф";"х";"ц";"ч";"ш";"щ";"ъ";"ы";"ь";"э";"ю";"я"},K2938))&gt;0</f>
        <v>0</v>
      </c>
      <c r="AA2938" s="142" t="b">
        <f>COUNT(SEARCH({"а";"б";"в";"г";"д";"е";"ё";"ж";"з";"и";"й";"к";"л";"м";"н";"о";"п";"р";"с";"т";"у";"ф";"х";"ц";"ч";"ш";"щ";"ъ";"ы";"ь";"э";"ю";"я"},L2938))&gt;0</f>
        <v>0</v>
      </c>
      <c r="AB2938" s="142" t="b">
        <f>COUNT(SEARCH({"а";"б";"в";"г";"д";"е";"ё";"ж";"з";"и";"й";"к";"л";"м";"н";"о";"п";"р";"с";"т";"у";"ф";"х";"ц";"ч";"ш";"щ";"ъ";"ы";"ь";"э";"ю";"я"},I2938))&gt;0</f>
        <v>0</v>
      </c>
      <c r="AC2938" s="142" t="b">
        <f>COUNT(SEARCH({"а";"б";"в";"г";"д";"е";"ё";"ж";"з";"и";"й";"к";"л";"м";"н";"о";"п";"р";"с";"т";"у";"ф";"х";"ц";"ч";"ш";"щ";"ъ";"ы";"ь";"э";"ю";"я"},M2938))&gt;0</f>
        <v>0</v>
      </c>
      <c r="AD2938" s="27" t="b">
        <f t="shared" si="51"/>
        <v>1</v>
      </c>
      <c r="AE2938" s="415"/>
    </row>
    <row r="2939" spans="1:31" s="289" customFormat="1" hidden="1">
      <c r="A2939" s="414" t="s">
        <v>9015</v>
      </c>
      <c r="B2939" s="414"/>
      <c r="C2939" s="317" t="s">
        <v>8573</v>
      </c>
      <c r="D2939" s="312">
        <v>1</v>
      </c>
      <c r="E2939" s="318" t="s">
        <v>8574</v>
      </c>
      <c r="F2939" s="316" t="s">
        <v>4044</v>
      </c>
      <c r="G2939" s="317"/>
      <c r="H2939" s="249" t="s">
        <v>4045</v>
      </c>
      <c r="I2939" s="417" t="s">
        <v>97</v>
      </c>
      <c r="J2939" s="318" t="s">
        <v>23</v>
      </c>
      <c r="K2939" s="418" t="s">
        <v>8575</v>
      </c>
      <c r="L2939" s="316" t="s">
        <v>4044</v>
      </c>
      <c r="M2939" s="316" t="s">
        <v>417</v>
      </c>
      <c r="N2939" s="317"/>
      <c r="O2939" s="318" t="s">
        <v>395</v>
      </c>
      <c r="P2939" s="317"/>
      <c r="Q2939" s="317"/>
      <c r="R2939" s="316"/>
      <c r="S2939" s="316"/>
      <c r="T2939" s="316"/>
      <c r="U2939" s="415"/>
      <c r="V2939" s="415"/>
      <c r="W2939" s="415"/>
      <c r="X2939" s="142" t="b">
        <f>COUNT(SEARCH({"а";"б";"в";"г";"д";"е";"ё";"ж";"з";"и";"й";"к";"л";"м";"н";"о";"п";"р";"с";"т";"у";"ф";"х";"ц";"ч";"ш";"щ";"ъ";"ы";"ь";"э";"ю";"я"},E2939))&gt;0</f>
        <v>0</v>
      </c>
      <c r="Y2939" s="142" t="b">
        <f>COUNT(SEARCH({"а";"б";"в";"г";"д";"е";"ё";"ж";"з";"и";"й";"к";"л";"м";"н";"о";"п";"р";"с";"т";"у";"ф";"х";"ц";"ч";"ш";"щ";"ъ";"ы";"ь";"э";"ю";"я"},F2939))&gt;0</f>
        <v>0</v>
      </c>
      <c r="Z2939" s="142" t="b">
        <f>COUNT(SEARCH({"а";"б";"в";"г";"д";"е";"ё";"ж";"з";"и";"й";"к";"л";"м";"н";"о";"п";"р";"с";"т";"у";"ф";"х";"ц";"ч";"ш";"щ";"ъ";"ы";"ь";"э";"ю";"я"},K2939))&gt;0</f>
        <v>0</v>
      </c>
      <c r="AA2939" s="142" t="b">
        <f>COUNT(SEARCH({"а";"б";"в";"г";"д";"е";"ё";"ж";"з";"и";"й";"к";"л";"м";"н";"о";"п";"р";"с";"т";"у";"ф";"х";"ц";"ч";"ш";"щ";"ъ";"ы";"ь";"э";"ю";"я"},L2939))&gt;0</f>
        <v>0</v>
      </c>
      <c r="AB2939" s="142" t="b">
        <f>COUNT(SEARCH({"а";"б";"в";"г";"д";"е";"ё";"ж";"з";"и";"й";"к";"л";"м";"н";"о";"п";"р";"с";"т";"у";"ф";"х";"ц";"ч";"ш";"щ";"ъ";"ы";"ь";"э";"ю";"я"},I2939))&gt;0</f>
        <v>0</v>
      </c>
      <c r="AC2939" s="142" t="b">
        <f>COUNT(SEARCH({"а";"б";"в";"г";"д";"е";"ё";"ж";"з";"и";"й";"к";"л";"м";"н";"о";"п";"р";"с";"т";"у";"ф";"х";"ц";"ч";"ш";"щ";"ъ";"ы";"ь";"э";"ю";"я"},M2939))&gt;0</f>
        <v>0</v>
      </c>
      <c r="AD2939" s="27" t="b">
        <f t="shared" si="51"/>
        <v>1</v>
      </c>
      <c r="AE2939" s="415"/>
    </row>
    <row r="2940" spans="1:31" s="289" customFormat="1" hidden="1">
      <c r="A2940" s="414" t="s">
        <v>9015</v>
      </c>
      <c r="B2940" s="414"/>
      <c r="C2940" s="317" t="s">
        <v>8573</v>
      </c>
      <c r="D2940" s="312">
        <v>1</v>
      </c>
      <c r="E2940" s="318" t="s">
        <v>8574</v>
      </c>
      <c r="F2940" s="316" t="s">
        <v>405</v>
      </c>
      <c r="G2940" s="317" t="s">
        <v>136</v>
      </c>
      <c r="H2940" s="316" t="s">
        <v>406</v>
      </c>
      <c r="I2940" s="417" t="s">
        <v>65</v>
      </c>
      <c r="J2940" s="318" t="s">
        <v>5</v>
      </c>
      <c r="K2940" s="418" t="s">
        <v>8575</v>
      </c>
      <c r="L2940" s="316" t="s">
        <v>405</v>
      </c>
      <c r="M2940" s="417" t="s">
        <v>65</v>
      </c>
      <c r="N2940" s="317"/>
      <c r="O2940" s="318" t="s">
        <v>395</v>
      </c>
      <c r="P2940" s="317"/>
      <c r="Q2940" s="317"/>
      <c r="R2940" s="316"/>
      <c r="S2940" s="316" t="s">
        <v>4</v>
      </c>
      <c r="T2940" s="316"/>
      <c r="U2940" s="415"/>
      <c r="V2940" s="415"/>
      <c r="W2940" s="415"/>
      <c r="X2940" s="142" t="b">
        <f>COUNT(SEARCH({"а";"б";"в";"г";"д";"е";"ё";"ж";"з";"и";"й";"к";"л";"м";"н";"о";"п";"р";"с";"т";"у";"ф";"х";"ц";"ч";"ш";"щ";"ъ";"ы";"ь";"э";"ю";"я"},E2940))&gt;0</f>
        <v>0</v>
      </c>
      <c r="Y2940" s="142" t="b">
        <f>COUNT(SEARCH({"а";"б";"в";"г";"д";"е";"ё";"ж";"з";"и";"й";"к";"л";"м";"н";"о";"п";"р";"с";"т";"у";"ф";"х";"ц";"ч";"ш";"щ";"ъ";"ы";"ь";"э";"ю";"я"},F2940))&gt;0</f>
        <v>0</v>
      </c>
      <c r="Z2940" s="142" t="b">
        <f>COUNT(SEARCH({"а";"б";"в";"г";"д";"е";"ё";"ж";"з";"и";"й";"к";"л";"м";"н";"о";"п";"р";"с";"т";"у";"ф";"х";"ц";"ч";"ш";"щ";"ъ";"ы";"ь";"э";"ю";"я"},K2940))&gt;0</f>
        <v>0</v>
      </c>
      <c r="AA2940" s="142" t="b">
        <f>COUNT(SEARCH({"а";"б";"в";"г";"д";"е";"ё";"ж";"з";"и";"й";"к";"л";"м";"н";"о";"п";"р";"с";"т";"у";"ф";"х";"ц";"ч";"ш";"щ";"ъ";"ы";"ь";"э";"ю";"я"},L2940))&gt;0</f>
        <v>0</v>
      </c>
      <c r="AB2940" s="142" t="b">
        <f>COUNT(SEARCH({"а";"б";"в";"г";"д";"е";"ё";"ж";"з";"и";"й";"к";"л";"м";"н";"о";"п";"р";"с";"т";"у";"ф";"х";"ц";"ч";"ш";"щ";"ъ";"ы";"ь";"э";"ю";"я"},I2940))&gt;0</f>
        <v>0</v>
      </c>
      <c r="AC2940" s="142" t="b">
        <f>COUNT(SEARCH({"а";"б";"в";"г";"д";"е";"ё";"ж";"з";"и";"й";"к";"л";"м";"н";"о";"п";"р";"с";"т";"у";"ф";"х";"ц";"ч";"ш";"щ";"ъ";"ы";"ь";"э";"ю";"я"},M2940))&gt;0</f>
        <v>0</v>
      </c>
      <c r="AD2940" s="27" t="b">
        <f t="shared" si="51"/>
        <v>1</v>
      </c>
      <c r="AE2940" s="415"/>
    </row>
    <row r="2941" spans="1:31" s="289" customFormat="1" hidden="1">
      <c r="A2941" s="414" t="s">
        <v>9015</v>
      </c>
      <c r="B2941" s="414"/>
      <c r="C2941" s="317" t="s">
        <v>8573</v>
      </c>
      <c r="D2941" s="312">
        <v>1</v>
      </c>
      <c r="E2941" s="318" t="s">
        <v>8574</v>
      </c>
      <c r="F2941" s="316" t="s">
        <v>407</v>
      </c>
      <c r="G2941" s="316"/>
      <c r="H2941" s="316" t="s">
        <v>408</v>
      </c>
      <c r="I2941" s="417" t="s">
        <v>65</v>
      </c>
      <c r="J2941" s="318" t="s">
        <v>23</v>
      </c>
      <c r="K2941" s="418" t="s">
        <v>8575</v>
      </c>
      <c r="L2941" s="316" t="s">
        <v>407</v>
      </c>
      <c r="M2941" s="417" t="s">
        <v>65</v>
      </c>
      <c r="N2941" s="317"/>
      <c r="O2941" s="318" t="s">
        <v>395</v>
      </c>
      <c r="P2941" s="317"/>
      <c r="Q2941" s="317"/>
      <c r="R2941" s="316"/>
      <c r="S2941" s="316"/>
      <c r="T2941" s="316"/>
      <c r="U2941" s="415"/>
      <c r="V2941" s="415"/>
      <c r="W2941" s="415"/>
      <c r="X2941" s="142" t="b">
        <f>COUNT(SEARCH({"а";"б";"в";"г";"д";"е";"ё";"ж";"з";"и";"й";"к";"л";"м";"н";"о";"п";"р";"с";"т";"у";"ф";"х";"ц";"ч";"ш";"щ";"ъ";"ы";"ь";"э";"ю";"я"},E2941))&gt;0</f>
        <v>0</v>
      </c>
      <c r="Y2941" s="142" t="b">
        <f>COUNT(SEARCH({"а";"б";"в";"г";"д";"е";"ё";"ж";"з";"и";"й";"к";"л";"м";"н";"о";"п";"р";"с";"т";"у";"ф";"х";"ц";"ч";"ш";"щ";"ъ";"ы";"ь";"э";"ю";"я"},F2941))&gt;0</f>
        <v>0</v>
      </c>
      <c r="Z2941" s="142" t="b">
        <f>COUNT(SEARCH({"а";"б";"в";"г";"д";"е";"ё";"ж";"з";"и";"й";"к";"л";"м";"н";"о";"п";"р";"с";"т";"у";"ф";"х";"ц";"ч";"ш";"щ";"ъ";"ы";"ь";"э";"ю";"я"},K2941))&gt;0</f>
        <v>0</v>
      </c>
      <c r="AA2941" s="142" t="b">
        <f>COUNT(SEARCH({"а";"б";"в";"г";"д";"е";"ё";"ж";"з";"и";"й";"к";"л";"м";"н";"о";"п";"р";"с";"т";"у";"ф";"х";"ц";"ч";"ш";"щ";"ъ";"ы";"ь";"э";"ю";"я"},L2941))&gt;0</f>
        <v>0</v>
      </c>
      <c r="AB2941" s="142" t="b">
        <f>COUNT(SEARCH({"а";"б";"в";"г";"д";"е";"ё";"ж";"з";"и";"й";"к";"л";"м";"н";"о";"п";"р";"с";"т";"у";"ф";"х";"ц";"ч";"ш";"щ";"ъ";"ы";"ь";"э";"ю";"я"},I2941))&gt;0</f>
        <v>0</v>
      </c>
      <c r="AC2941" s="142" t="b">
        <f>COUNT(SEARCH({"а";"б";"в";"г";"д";"е";"ё";"ж";"з";"и";"й";"к";"л";"м";"н";"о";"п";"р";"с";"т";"у";"ф";"х";"ц";"ч";"ш";"щ";"ъ";"ы";"ь";"э";"ю";"я"},M2941))&gt;0</f>
        <v>0</v>
      </c>
      <c r="AD2941" s="27" t="b">
        <f t="shared" si="51"/>
        <v>1</v>
      </c>
      <c r="AE2941" s="415"/>
    </row>
    <row r="2942" spans="1:31" s="289" customFormat="1" hidden="1">
      <c r="A2942" s="414" t="s">
        <v>9015</v>
      </c>
      <c r="B2942" s="414"/>
      <c r="C2942" s="317" t="s">
        <v>8569</v>
      </c>
      <c r="D2942" s="312">
        <v>1</v>
      </c>
      <c r="E2942" s="318" t="s">
        <v>8570</v>
      </c>
      <c r="F2942" s="316" t="s">
        <v>4036</v>
      </c>
      <c r="G2942" s="317" t="s">
        <v>272</v>
      </c>
      <c r="H2942" s="249" t="s">
        <v>4037</v>
      </c>
      <c r="I2942" s="417" t="s">
        <v>97</v>
      </c>
      <c r="J2942" s="318" t="s">
        <v>5</v>
      </c>
      <c r="K2942" s="418" t="s">
        <v>8571</v>
      </c>
      <c r="L2942" s="316" t="s">
        <v>4036</v>
      </c>
      <c r="M2942" s="316" t="s">
        <v>77</v>
      </c>
      <c r="N2942" s="317"/>
      <c r="O2942" s="318" t="s">
        <v>395</v>
      </c>
      <c r="P2942" s="317"/>
      <c r="Q2942" s="317"/>
      <c r="R2942" s="316"/>
      <c r="S2942" s="316" t="s">
        <v>4</v>
      </c>
      <c r="T2942" s="316"/>
      <c r="U2942" s="415"/>
      <c r="V2942" s="415"/>
      <c r="W2942" s="415"/>
      <c r="X2942" s="142" t="b">
        <f>COUNT(SEARCH({"а";"б";"в";"г";"д";"е";"ё";"ж";"з";"и";"й";"к";"л";"м";"н";"о";"п";"р";"с";"т";"у";"ф";"х";"ц";"ч";"ш";"щ";"ъ";"ы";"ь";"э";"ю";"я"},E2942))&gt;0</f>
        <v>0</v>
      </c>
      <c r="Y2942" s="142" t="b">
        <f>COUNT(SEARCH({"а";"б";"в";"г";"д";"е";"ё";"ж";"з";"и";"й";"к";"л";"м";"н";"о";"п";"р";"с";"т";"у";"ф";"х";"ц";"ч";"ш";"щ";"ъ";"ы";"ь";"э";"ю";"я"},F2942))&gt;0</f>
        <v>0</v>
      </c>
      <c r="Z2942" s="142" t="b">
        <f>COUNT(SEARCH({"а";"б";"в";"г";"д";"е";"ё";"ж";"з";"и";"й";"к";"л";"м";"н";"о";"п";"р";"с";"т";"у";"ф";"х";"ц";"ч";"ш";"щ";"ъ";"ы";"ь";"э";"ю";"я"},K2942))&gt;0</f>
        <v>0</v>
      </c>
      <c r="AA2942" s="142" t="b">
        <f>COUNT(SEARCH({"а";"б";"в";"г";"д";"е";"ё";"ж";"з";"и";"й";"к";"л";"м";"н";"о";"п";"р";"с";"т";"у";"ф";"х";"ц";"ч";"ш";"щ";"ъ";"ы";"ь";"э";"ю";"я"},L2942))&gt;0</f>
        <v>0</v>
      </c>
      <c r="AB2942" s="142" t="b">
        <f>COUNT(SEARCH({"а";"б";"в";"г";"д";"е";"ё";"ж";"з";"и";"й";"к";"л";"м";"н";"о";"п";"р";"с";"т";"у";"ф";"х";"ц";"ч";"ш";"щ";"ъ";"ы";"ь";"э";"ю";"я"},I2942))&gt;0</f>
        <v>0</v>
      </c>
      <c r="AC2942" s="142" t="b">
        <f>COUNT(SEARCH({"а";"б";"в";"г";"д";"е";"ё";"ж";"з";"и";"й";"к";"л";"м";"н";"о";"п";"р";"с";"т";"у";"ф";"х";"ц";"ч";"ш";"щ";"ъ";"ы";"ь";"э";"ю";"я"},M2942))&gt;0</f>
        <v>0</v>
      </c>
      <c r="AD2942" s="27" t="b">
        <f t="shared" si="51"/>
        <v>1</v>
      </c>
      <c r="AE2942" s="415"/>
    </row>
    <row r="2943" spans="1:31" s="289" customFormat="1" hidden="1">
      <c r="A2943" s="414" t="s">
        <v>9015</v>
      </c>
      <c r="B2943" s="414"/>
      <c r="C2943" s="317" t="s">
        <v>8569</v>
      </c>
      <c r="D2943" s="312">
        <v>1</v>
      </c>
      <c r="E2943" s="318" t="s">
        <v>8570</v>
      </c>
      <c r="F2943" s="316" t="s">
        <v>14</v>
      </c>
      <c r="G2943" s="317"/>
      <c r="H2943" s="316" t="s">
        <v>13</v>
      </c>
      <c r="I2943" s="417" t="s">
        <v>15</v>
      </c>
      <c r="J2943" s="318" t="s">
        <v>5</v>
      </c>
      <c r="K2943" s="418"/>
      <c r="L2943" s="419"/>
      <c r="M2943" s="317"/>
      <c r="N2943" s="317"/>
      <c r="O2943" s="318" t="s">
        <v>13</v>
      </c>
      <c r="P2943" s="317"/>
      <c r="Q2943" s="317"/>
      <c r="R2943" s="318"/>
      <c r="S2943" s="318"/>
      <c r="T2943" s="316"/>
      <c r="U2943" s="415"/>
      <c r="V2943" s="415"/>
      <c r="W2943" s="415"/>
      <c r="X2943" s="142" t="b">
        <f>COUNT(SEARCH({"а";"б";"в";"г";"д";"е";"ё";"ж";"з";"и";"й";"к";"л";"м";"н";"о";"п";"р";"с";"т";"у";"ф";"х";"ц";"ч";"ш";"щ";"ъ";"ы";"ь";"э";"ю";"я"},E2943))&gt;0</f>
        <v>0</v>
      </c>
      <c r="Y2943" s="142" t="b">
        <f>COUNT(SEARCH({"а";"б";"в";"г";"д";"е";"ё";"ж";"з";"и";"й";"к";"л";"м";"н";"о";"п";"р";"с";"т";"у";"ф";"х";"ц";"ч";"ш";"щ";"ъ";"ы";"ь";"э";"ю";"я"},F2943))&gt;0</f>
        <v>0</v>
      </c>
      <c r="Z2943" s="142" t="b">
        <f>COUNT(SEARCH({"а";"б";"в";"г";"д";"е";"ё";"ж";"з";"и";"й";"к";"л";"м";"н";"о";"п";"р";"с";"т";"у";"ф";"х";"ц";"ч";"ш";"щ";"ъ";"ы";"ь";"э";"ю";"я"},K2943))&gt;0</f>
        <v>0</v>
      </c>
      <c r="AA2943" s="142" t="b">
        <f>COUNT(SEARCH({"а";"б";"в";"г";"д";"е";"ё";"ж";"з";"и";"й";"к";"л";"м";"н";"о";"п";"р";"с";"т";"у";"ф";"х";"ц";"ч";"ш";"щ";"ъ";"ы";"ь";"э";"ю";"я"},L2943))&gt;0</f>
        <v>0</v>
      </c>
      <c r="AB2943" s="142" t="b">
        <f>COUNT(SEARCH({"а";"б";"в";"г";"д";"е";"ё";"ж";"з";"и";"й";"к";"л";"м";"н";"о";"п";"р";"с";"т";"у";"ф";"х";"ц";"ч";"ш";"щ";"ъ";"ы";"ь";"э";"ю";"я"},I2943))&gt;0</f>
        <v>0</v>
      </c>
      <c r="AC2943" s="142" t="b">
        <f>COUNT(SEARCH({"а";"б";"в";"г";"д";"е";"ё";"ж";"з";"и";"й";"к";"л";"м";"н";"о";"п";"р";"с";"т";"у";"ф";"х";"ц";"ч";"ш";"щ";"ъ";"ы";"ь";"э";"ю";"я"},M2943))&gt;0</f>
        <v>0</v>
      </c>
      <c r="AD2943" s="27" t="b">
        <f t="shared" si="51"/>
        <v>1</v>
      </c>
      <c r="AE2943" s="415"/>
    </row>
    <row r="2944" spans="1:31" s="289" customFormat="1" hidden="1">
      <c r="A2944" s="414" t="s">
        <v>9015</v>
      </c>
      <c r="B2944" s="414"/>
      <c r="C2944" s="317" t="s">
        <v>8569</v>
      </c>
      <c r="D2944" s="312">
        <v>1</v>
      </c>
      <c r="E2944" s="318" t="s">
        <v>8570</v>
      </c>
      <c r="F2944" s="316" t="s">
        <v>8</v>
      </c>
      <c r="G2944" s="317"/>
      <c r="H2944" s="318" t="s">
        <v>67</v>
      </c>
      <c r="I2944" s="417" t="s">
        <v>97</v>
      </c>
      <c r="J2944" s="318" t="s">
        <v>5</v>
      </c>
      <c r="K2944" s="418"/>
      <c r="L2944" s="419"/>
      <c r="M2944" s="317"/>
      <c r="N2944" s="317" t="s">
        <v>412</v>
      </c>
      <c r="O2944" s="318" t="s">
        <v>413</v>
      </c>
      <c r="P2944" s="317"/>
      <c r="Q2944" s="317"/>
      <c r="R2944" s="316"/>
      <c r="S2944" s="316" t="s">
        <v>398</v>
      </c>
      <c r="T2944" s="316"/>
      <c r="U2944" s="415"/>
      <c r="V2944" s="415"/>
      <c r="W2944" s="415"/>
      <c r="X2944" s="142" t="b">
        <f>COUNT(SEARCH({"а";"б";"в";"г";"д";"е";"ё";"ж";"з";"и";"й";"к";"л";"м";"н";"о";"п";"р";"с";"т";"у";"ф";"х";"ц";"ч";"ш";"щ";"ъ";"ы";"ь";"э";"ю";"я"},E2944))&gt;0</f>
        <v>0</v>
      </c>
      <c r="Y2944" s="142" t="b">
        <f>COUNT(SEARCH({"а";"б";"в";"г";"д";"е";"ё";"ж";"з";"и";"й";"к";"л";"м";"н";"о";"п";"р";"с";"т";"у";"ф";"х";"ц";"ч";"ш";"щ";"ъ";"ы";"ь";"э";"ю";"я"},F2944))&gt;0</f>
        <v>0</v>
      </c>
      <c r="Z2944" s="142" t="b">
        <f>COUNT(SEARCH({"а";"б";"в";"г";"д";"е";"ё";"ж";"з";"и";"й";"к";"л";"м";"н";"о";"п";"р";"с";"т";"у";"ф";"х";"ц";"ч";"ш";"щ";"ъ";"ы";"ь";"э";"ю";"я"},K2944))&gt;0</f>
        <v>0</v>
      </c>
      <c r="AA2944" s="142" t="b">
        <f>COUNT(SEARCH({"а";"б";"в";"г";"д";"е";"ё";"ж";"з";"и";"й";"к";"л";"м";"н";"о";"п";"р";"с";"т";"у";"ф";"х";"ц";"ч";"ш";"щ";"ъ";"ы";"ь";"э";"ю";"я"},L2944))&gt;0</f>
        <v>0</v>
      </c>
      <c r="AB2944" s="142" t="b">
        <f>COUNT(SEARCH({"а";"б";"в";"г";"д";"е";"ё";"ж";"з";"и";"й";"к";"л";"м";"н";"о";"п";"р";"с";"т";"у";"ф";"х";"ц";"ч";"ш";"щ";"ъ";"ы";"ь";"э";"ю";"я"},I2944))&gt;0</f>
        <v>0</v>
      </c>
      <c r="AC2944" s="142" t="b">
        <f>COUNT(SEARCH({"а";"б";"в";"г";"д";"е";"ё";"ж";"з";"и";"й";"к";"л";"м";"н";"о";"п";"р";"с";"т";"у";"ф";"х";"ц";"ч";"ш";"щ";"ъ";"ы";"ь";"э";"ю";"я"},M2944))&gt;0</f>
        <v>0</v>
      </c>
      <c r="AD2944" s="27" t="b">
        <f t="shared" si="51"/>
        <v>1</v>
      </c>
      <c r="AE2944" s="415"/>
    </row>
    <row r="2945" spans="1:31" s="289" customFormat="1" hidden="1">
      <c r="A2945" s="414" t="s">
        <v>9015</v>
      </c>
      <c r="B2945" s="414"/>
      <c r="C2945" s="317" t="s">
        <v>8569</v>
      </c>
      <c r="D2945" s="312">
        <v>1</v>
      </c>
      <c r="E2945" s="318" t="s">
        <v>8570</v>
      </c>
      <c r="F2945" s="316" t="s">
        <v>10</v>
      </c>
      <c r="G2945" s="317"/>
      <c r="H2945" s="316" t="s">
        <v>414</v>
      </c>
      <c r="I2945" s="417" t="s">
        <v>3</v>
      </c>
      <c r="J2945" s="318" t="s">
        <v>5</v>
      </c>
      <c r="K2945" s="418"/>
      <c r="L2945" s="419"/>
      <c r="M2945" s="317"/>
      <c r="N2945" s="317"/>
      <c r="O2945" s="318" t="s">
        <v>399</v>
      </c>
      <c r="P2945" s="317"/>
      <c r="Q2945" s="317"/>
      <c r="R2945" s="318"/>
      <c r="S2945" s="318" t="s">
        <v>4</v>
      </c>
      <c r="T2945" s="316"/>
      <c r="U2945" s="415"/>
      <c r="V2945" s="415"/>
      <c r="W2945" s="415"/>
      <c r="X2945" s="142" t="b">
        <f>COUNT(SEARCH({"а";"б";"в";"г";"д";"е";"ё";"ж";"з";"и";"й";"к";"л";"м";"н";"о";"п";"р";"с";"т";"у";"ф";"х";"ц";"ч";"ш";"щ";"ъ";"ы";"ь";"э";"ю";"я"},E2945))&gt;0</f>
        <v>0</v>
      </c>
      <c r="Y2945" s="142" t="b">
        <f>COUNT(SEARCH({"а";"б";"в";"г";"д";"е";"ё";"ж";"з";"и";"й";"к";"л";"м";"н";"о";"п";"р";"с";"т";"у";"ф";"х";"ц";"ч";"ш";"щ";"ъ";"ы";"ь";"э";"ю";"я"},F2945))&gt;0</f>
        <v>0</v>
      </c>
      <c r="Z2945" s="142" t="b">
        <f>COUNT(SEARCH({"а";"б";"в";"г";"д";"е";"ё";"ж";"з";"и";"й";"к";"л";"м";"н";"о";"п";"р";"с";"т";"у";"ф";"х";"ц";"ч";"ш";"щ";"ъ";"ы";"ь";"э";"ю";"я"},K2945))&gt;0</f>
        <v>0</v>
      </c>
      <c r="AA2945" s="142" t="b">
        <f>COUNT(SEARCH({"а";"б";"в";"г";"д";"е";"ё";"ж";"з";"и";"й";"к";"л";"м";"н";"о";"п";"р";"с";"т";"у";"ф";"х";"ц";"ч";"ш";"щ";"ъ";"ы";"ь";"э";"ю";"я"},L2945))&gt;0</f>
        <v>0</v>
      </c>
      <c r="AB2945" s="142" t="b">
        <f>COUNT(SEARCH({"а";"б";"в";"г";"д";"е";"ё";"ж";"з";"и";"й";"к";"л";"м";"н";"о";"п";"р";"с";"т";"у";"ф";"х";"ц";"ч";"ш";"щ";"ъ";"ы";"ь";"э";"ю";"я"},I2945))&gt;0</f>
        <v>0</v>
      </c>
      <c r="AC2945" s="142" t="b">
        <f>COUNT(SEARCH({"а";"б";"в";"г";"д";"е";"ё";"ж";"з";"и";"й";"к";"л";"м";"н";"о";"п";"р";"с";"т";"у";"ф";"х";"ц";"ч";"ш";"щ";"ъ";"ы";"ь";"э";"ю";"я"},M2945))&gt;0</f>
        <v>0</v>
      </c>
      <c r="AD2945" s="27" t="b">
        <f t="shared" si="51"/>
        <v>1</v>
      </c>
      <c r="AE2945" s="415"/>
    </row>
    <row r="2946" spans="1:31" s="289" customFormat="1" ht="30" hidden="1">
      <c r="A2946" s="414" t="s">
        <v>9015</v>
      </c>
      <c r="B2946" s="414"/>
      <c r="C2946" s="317" t="s">
        <v>8569</v>
      </c>
      <c r="D2946" s="312">
        <v>1</v>
      </c>
      <c r="E2946" s="318" t="s">
        <v>8570</v>
      </c>
      <c r="F2946" s="316" t="s">
        <v>12</v>
      </c>
      <c r="G2946" s="317"/>
      <c r="H2946" s="318" t="s">
        <v>400</v>
      </c>
      <c r="I2946" s="417" t="s">
        <v>3</v>
      </c>
      <c r="J2946" s="318" t="s">
        <v>5</v>
      </c>
      <c r="K2946" s="418"/>
      <c r="L2946" s="419"/>
      <c r="M2946" s="317"/>
      <c r="N2946" s="317"/>
      <c r="O2946" s="318" t="s">
        <v>66</v>
      </c>
      <c r="P2946" s="317"/>
      <c r="Q2946" s="317"/>
      <c r="R2946" s="318"/>
      <c r="S2946" s="318" t="s">
        <v>4</v>
      </c>
      <c r="T2946" s="316"/>
      <c r="U2946" s="415"/>
      <c r="V2946" s="415"/>
      <c r="W2946" s="415"/>
      <c r="X2946" s="142" t="b">
        <f>COUNT(SEARCH({"а";"б";"в";"г";"д";"е";"ё";"ж";"з";"и";"й";"к";"л";"м";"н";"о";"п";"р";"с";"т";"у";"ф";"х";"ц";"ч";"ш";"щ";"ъ";"ы";"ь";"э";"ю";"я"},E2946))&gt;0</f>
        <v>0</v>
      </c>
      <c r="Y2946" s="142" t="b">
        <f>COUNT(SEARCH({"а";"б";"в";"г";"д";"е";"ё";"ж";"з";"и";"й";"к";"л";"м";"н";"о";"п";"р";"с";"т";"у";"ф";"х";"ц";"ч";"ш";"щ";"ъ";"ы";"ь";"э";"ю";"я"},F2946))&gt;0</f>
        <v>0</v>
      </c>
      <c r="Z2946" s="142" t="b">
        <f>COUNT(SEARCH({"а";"б";"в";"г";"д";"е";"ё";"ж";"з";"и";"й";"к";"л";"м";"н";"о";"п";"р";"с";"т";"у";"ф";"х";"ц";"ч";"ш";"щ";"ъ";"ы";"ь";"э";"ю";"я"},K2946))&gt;0</f>
        <v>0</v>
      </c>
      <c r="AA2946" s="142" t="b">
        <f>COUNT(SEARCH({"а";"б";"в";"г";"д";"е";"ё";"ж";"з";"и";"й";"к";"л";"м";"н";"о";"п";"р";"с";"т";"у";"ф";"х";"ц";"ч";"ш";"щ";"ъ";"ы";"ь";"э";"ю";"я"},L2946))&gt;0</f>
        <v>0</v>
      </c>
      <c r="AB2946" s="142" t="b">
        <f>COUNT(SEARCH({"а";"б";"в";"г";"д";"е";"ё";"ж";"з";"и";"й";"к";"л";"м";"н";"о";"п";"р";"с";"т";"у";"ф";"х";"ц";"ч";"ш";"щ";"ъ";"ы";"ь";"э";"ю";"я"},I2946))&gt;0</f>
        <v>0</v>
      </c>
      <c r="AC2946" s="142" t="b">
        <f>COUNT(SEARCH({"а";"б";"в";"г";"д";"е";"ё";"ж";"з";"и";"й";"к";"л";"м";"н";"о";"п";"р";"с";"т";"у";"ф";"х";"ц";"ч";"ш";"щ";"ъ";"ы";"ь";"э";"ю";"я"},M2946))&gt;0</f>
        <v>0</v>
      </c>
      <c r="AD2946" s="27" t="b">
        <f t="shared" si="51"/>
        <v>1</v>
      </c>
      <c r="AE2946" s="415"/>
    </row>
    <row r="2947" spans="1:31" s="289" customFormat="1" hidden="1">
      <c r="A2947" s="414" t="s">
        <v>9015</v>
      </c>
      <c r="B2947" s="414"/>
      <c r="C2947" s="317" t="s">
        <v>8569</v>
      </c>
      <c r="D2947" s="312">
        <v>1</v>
      </c>
      <c r="E2947" s="318" t="s">
        <v>8570</v>
      </c>
      <c r="F2947" s="316" t="s">
        <v>18</v>
      </c>
      <c r="G2947" s="317"/>
      <c r="H2947" s="318" t="s">
        <v>64</v>
      </c>
      <c r="I2947" s="417" t="s">
        <v>19</v>
      </c>
      <c r="J2947" s="318" t="s">
        <v>5</v>
      </c>
      <c r="K2947" s="418"/>
      <c r="L2947" s="419"/>
      <c r="M2947" s="317"/>
      <c r="N2947" s="317"/>
      <c r="O2947" s="318" t="s">
        <v>401</v>
      </c>
      <c r="P2947" s="317"/>
      <c r="Q2947" s="317"/>
      <c r="R2947" s="318"/>
      <c r="S2947" s="318"/>
      <c r="T2947" s="316"/>
      <c r="U2947" s="415"/>
      <c r="V2947" s="415"/>
      <c r="W2947" s="415"/>
      <c r="X2947" s="142" t="b">
        <f>COUNT(SEARCH({"а";"б";"в";"г";"д";"е";"ё";"ж";"з";"и";"й";"к";"л";"м";"н";"о";"п";"р";"с";"т";"у";"ф";"х";"ц";"ч";"ш";"щ";"ъ";"ы";"ь";"э";"ю";"я"},E2947))&gt;0</f>
        <v>0</v>
      </c>
      <c r="Y2947" s="142" t="b">
        <f>COUNT(SEARCH({"а";"б";"в";"г";"д";"е";"ё";"ж";"з";"и";"й";"к";"л";"м";"н";"о";"п";"р";"с";"т";"у";"ф";"х";"ц";"ч";"ш";"щ";"ъ";"ы";"ь";"э";"ю";"я"},F2947))&gt;0</f>
        <v>0</v>
      </c>
      <c r="Z2947" s="142" t="b">
        <f>COUNT(SEARCH({"а";"б";"в";"г";"д";"е";"ё";"ж";"з";"и";"й";"к";"л";"м";"н";"о";"п";"р";"с";"т";"у";"ф";"х";"ц";"ч";"ш";"щ";"ъ";"ы";"ь";"э";"ю";"я"},K2947))&gt;0</f>
        <v>0</v>
      </c>
      <c r="AA2947" s="142" t="b">
        <f>COUNT(SEARCH({"а";"б";"в";"г";"д";"е";"ё";"ж";"з";"и";"й";"к";"л";"м";"н";"о";"п";"р";"с";"т";"у";"ф";"х";"ц";"ч";"ш";"щ";"ъ";"ы";"ь";"э";"ю";"я"},L2947))&gt;0</f>
        <v>0</v>
      </c>
      <c r="AB2947" s="142" t="b">
        <f>COUNT(SEARCH({"а";"б";"в";"г";"д";"е";"ё";"ж";"з";"и";"й";"к";"л";"м";"н";"о";"п";"р";"с";"т";"у";"ф";"х";"ц";"ч";"ш";"щ";"ъ";"ы";"ь";"э";"ю";"я"},I2947))&gt;0</f>
        <v>0</v>
      </c>
      <c r="AC2947" s="142" t="b">
        <f>COUNT(SEARCH({"а";"б";"в";"г";"д";"е";"ё";"ж";"з";"и";"й";"к";"л";"м";"н";"о";"п";"р";"с";"т";"у";"ф";"х";"ц";"ч";"ш";"щ";"ъ";"ы";"ь";"э";"ю";"я"},M2947))&gt;0</f>
        <v>0</v>
      </c>
      <c r="AD2947" s="27" t="b">
        <f t="shared" si="51"/>
        <v>1</v>
      </c>
      <c r="AE2947" s="415"/>
    </row>
    <row r="2948" spans="1:31" s="289" customFormat="1" ht="45" hidden="1">
      <c r="A2948" s="414" t="s">
        <v>9015</v>
      </c>
      <c r="B2948" s="414"/>
      <c r="C2948" s="317" t="s">
        <v>8569</v>
      </c>
      <c r="D2948" s="312">
        <v>1</v>
      </c>
      <c r="E2948" s="318" t="s">
        <v>8570</v>
      </c>
      <c r="F2948" s="316" t="s">
        <v>21</v>
      </c>
      <c r="G2948" s="317"/>
      <c r="H2948" s="316" t="s">
        <v>402</v>
      </c>
      <c r="I2948" s="417" t="s">
        <v>19</v>
      </c>
      <c r="J2948" s="318" t="s">
        <v>5</v>
      </c>
      <c r="K2948" s="418"/>
      <c r="L2948" s="419"/>
      <c r="M2948" s="317"/>
      <c r="N2948" s="317"/>
      <c r="O2948" s="318" t="s">
        <v>20</v>
      </c>
      <c r="P2948" s="317"/>
      <c r="Q2948" s="317"/>
      <c r="R2948" s="318"/>
      <c r="S2948" s="318" t="s">
        <v>4</v>
      </c>
      <c r="T2948" s="316"/>
      <c r="U2948" s="415"/>
      <c r="V2948" s="415"/>
      <c r="W2948" s="415"/>
      <c r="X2948" s="142" t="b">
        <f>COUNT(SEARCH({"а";"б";"в";"г";"д";"е";"ё";"ж";"з";"и";"й";"к";"л";"м";"н";"о";"п";"р";"с";"т";"у";"ф";"х";"ц";"ч";"ш";"щ";"ъ";"ы";"ь";"э";"ю";"я"},E2948))&gt;0</f>
        <v>0</v>
      </c>
      <c r="Y2948" s="142" t="b">
        <f>COUNT(SEARCH({"а";"б";"в";"г";"д";"е";"ё";"ж";"з";"и";"й";"к";"л";"м";"н";"о";"п";"р";"с";"т";"у";"ф";"х";"ц";"ч";"ш";"щ";"ъ";"ы";"ь";"э";"ю";"я"},F2948))&gt;0</f>
        <v>0</v>
      </c>
      <c r="Z2948" s="142" t="b">
        <f>COUNT(SEARCH({"а";"б";"в";"г";"д";"е";"ё";"ж";"з";"и";"й";"к";"л";"м";"н";"о";"п";"р";"с";"т";"у";"ф";"х";"ц";"ч";"ш";"щ";"ъ";"ы";"ь";"э";"ю";"я"},K2948))&gt;0</f>
        <v>0</v>
      </c>
      <c r="AA2948" s="142" t="b">
        <f>COUNT(SEARCH({"а";"б";"в";"г";"д";"е";"ё";"ж";"з";"и";"й";"к";"л";"м";"н";"о";"п";"р";"с";"т";"у";"ф";"х";"ц";"ч";"ш";"щ";"ъ";"ы";"ь";"э";"ю";"я"},L2948))&gt;0</f>
        <v>0</v>
      </c>
      <c r="AB2948" s="142" t="b">
        <f>COUNT(SEARCH({"а";"б";"в";"г";"д";"е";"ё";"ж";"з";"и";"й";"к";"л";"м";"н";"о";"п";"р";"с";"т";"у";"ф";"х";"ц";"ч";"ш";"щ";"ъ";"ы";"ь";"э";"ю";"я"},I2948))&gt;0</f>
        <v>0</v>
      </c>
      <c r="AC2948" s="142" t="b">
        <f>COUNT(SEARCH({"а";"б";"в";"г";"д";"е";"ё";"ж";"з";"и";"й";"к";"л";"м";"н";"о";"п";"р";"с";"т";"у";"ф";"х";"ц";"ч";"ш";"щ";"ъ";"ы";"ь";"э";"ю";"я"},M2948))&gt;0</f>
        <v>0</v>
      </c>
      <c r="AD2948" s="27" t="b">
        <f t="shared" si="51"/>
        <v>1</v>
      </c>
      <c r="AE2948" s="415"/>
    </row>
    <row r="2949" spans="1:31" s="289" customFormat="1" hidden="1">
      <c r="A2949" s="414" t="s">
        <v>9015</v>
      </c>
      <c r="B2949" s="414"/>
      <c r="C2949" s="317" t="s">
        <v>8569</v>
      </c>
      <c r="D2949" s="312">
        <v>1</v>
      </c>
      <c r="E2949" s="318" t="s">
        <v>8570</v>
      </c>
      <c r="F2949" s="316" t="s">
        <v>4038</v>
      </c>
      <c r="G2949" s="317"/>
      <c r="H2949" s="316" t="s">
        <v>416</v>
      </c>
      <c r="I2949" s="417" t="s">
        <v>97</v>
      </c>
      <c r="J2949" s="318" t="s">
        <v>23</v>
      </c>
      <c r="K2949" s="418" t="s">
        <v>8571</v>
      </c>
      <c r="L2949" s="316" t="s">
        <v>4038</v>
      </c>
      <c r="M2949" s="316" t="s">
        <v>417</v>
      </c>
      <c r="N2949" s="317"/>
      <c r="O2949" s="318" t="s">
        <v>395</v>
      </c>
      <c r="P2949" s="317"/>
      <c r="Q2949" s="317"/>
      <c r="R2949" s="316"/>
      <c r="S2949" s="316"/>
      <c r="T2949" s="316"/>
      <c r="U2949" s="415"/>
      <c r="V2949" s="415"/>
      <c r="W2949" s="415"/>
      <c r="X2949" s="142" t="b">
        <f>COUNT(SEARCH({"а";"б";"в";"г";"д";"е";"ё";"ж";"з";"и";"й";"к";"л";"м";"н";"о";"п";"р";"с";"т";"у";"ф";"х";"ц";"ч";"ш";"щ";"ъ";"ы";"ь";"э";"ю";"я"},E2949))&gt;0</f>
        <v>0</v>
      </c>
      <c r="Y2949" s="142" t="b">
        <f>COUNT(SEARCH({"а";"б";"в";"г";"д";"е";"ё";"ж";"з";"и";"й";"к";"л";"м";"н";"о";"п";"р";"с";"т";"у";"ф";"х";"ц";"ч";"ш";"щ";"ъ";"ы";"ь";"э";"ю";"я"},F2949))&gt;0</f>
        <v>0</v>
      </c>
      <c r="Z2949" s="142" t="b">
        <f>COUNT(SEARCH({"а";"б";"в";"г";"д";"е";"ё";"ж";"з";"и";"й";"к";"л";"м";"н";"о";"п";"р";"с";"т";"у";"ф";"х";"ц";"ч";"ш";"щ";"ъ";"ы";"ь";"э";"ю";"я"},K2949))&gt;0</f>
        <v>0</v>
      </c>
      <c r="AA2949" s="142" t="b">
        <f>COUNT(SEARCH({"а";"б";"в";"г";"д";"е";"ё";"ж";"з";"и";"й";"к";"л";"м";"н";"о";"п";"р";"с";"т";"у";"ф";"х";"ц";"ч";"ш";"щ";"ъ";"ы";"ь";"э";"ю";"я"},L2949))&gt;0</f>
        <v>0</v>
      </c>
      <c r="AB2949" s="142" t="b">
        <f>COUNT(SEARCH({"а";"б";"в";"г";"д";"е";"ё";"ж";"з";"и";"й";"к";"л";"м";"н";"о";"п";"р";"с";"т";"у";"ф";"х";"ц";"ч";"ш";"щ";"ъ";"ы";"ь";"э";"ю";"я"},I2949))&gt;0</f>
        <v>0</v>
      </c>
      <c r="AC2949" s="142" t="b">
        <f>COUNT(SEARCH({"а";"б";"в";"г";"д";"е";"ё";"ж";"з";"и";"й";"к";"л";"м";"н";"о";"п";"р";"с";"т";"у";"ф";"х";"ц";"ч";"ш";"щ";"ъ";"ы";"ь";"э";"ю";"я"},M2949))&gt;0</f>
        <v>0</v>
      </c>
      <c r="AD2949" s="27" t="b">
        <f t="shared" si="51"/>
        <v>1</v>
      </c>
      <c r="AE2949" s="415"/>
    </row>
    <row r="2950" spans="1:31" s="289" customFormat="1" hidden="1">
      <c r="A2950" s="414" t="s">
        <v>9015</v>
      </c>
      <c r="B2950" s="414"/>
      <c r="C2950" s="317" t="s">
        <v>8569</v>
      </c>
      <c r="D2950" s="312">
        <v>1</v>
      </c>
      <c r="E2950" s="318" t="s">
        <v>8570</v>
      </c>
      <c r="F2950" s="316" t="s">
        <v>4039</v>
      </c>
      <c r="G2950" s="317"/>
      <c r="H2950" s="316" t="s">
        <v>419</v>
      </c>
      <c r="I2950" s="417" t="s">
        <v>97</v>
      </c>
      <c r="J2950" s="318" t="s">
        <v>23</v>
      </c>
      <c r="K2950" s="418" t="s">
        <v>8571</v>
      </c>
      <c r="L2950" s="316" t="s">
        <v>4039</v>
      </c>
      <c r="M2950" s="316" t="s">
        <v>417</v>
      </c>
      <c r="N2950" s="317"/>
      <c r="O2950" s="318" t="s">
        <v>395</v>
      </c>
      <c r="P2950" s="317"/>
      <c r="Q2950" s="317"/>
      <c r="R2950" s="316"/>
      <c r="S2950" s="316"/>
      <c r="T2950" s="316"/>
      <c r="U2950" s="415"/>
      <c r="V2950" s="415"/>
      <c r="W2950" s="415"/>
      <c r="X2950" s="142" t="b">
        <f>COUNT(SEARCH({"а";"б";"в";"г";"д";"е";"ё";"ж";"з";"и";"й";"к";"л";"м";"н";"о";"п";"р";"с";"т";"у";"ф";"х";"ц";"ч";"ш";"щ";"ъ";"ы";"ь";"э";"ю";"я"},E2950))&gt;0</f>
        <v>0</v>
      </c>
      <c r="Y2950" s="142" t="b">
        <f>COUNT(SEARCH({"а";"б";"в";"г";"д";"е";"ё";"ж";"з";"и";"й";"к";"л";"м";"н";"о";"п";"р";"с";"т";"у";"ф";"х";"ц";"ч";"ш";"щ";"ъ";"ы";"ь";"э";"ю";"я"},F2950))&gt;0</f>
        <v>0</v>
      </c>
      <c r="Z2950" s="142" t="b">
        <f>COUNT(SEARCH({"а";"б";"в";"г";"д";"е";"ё";"ж";"з";"и";"й";"к";"л";"м";"н";"о";"п";"р";"с";"т";"у";"ф";"х";"ц";"ч";"ш";"щ";"ъ";"ы";"ь";"э";"ю";"я"},K2950))&gt;0</f>
        <v>0</v>
      </c>
      <c r="AA2950" s="142" t="b">
        <f>COUNT(SEARCH({"а";"б";"в";"г";"д";"е";"ё";"ж";"з";"и";"й";"к";"л";"м";"н";"о";"п";"р";"с";"т";"у";"ф";"х";"ц";"ч";"ш";"щ";"ъ";"ы";"ь";"э";"ю";"я"},L2950))&gt;0</f>
        <v>0</v>
      </c>
      <c r="AB2950" s="142" t="b">
        <f>COUNT(SEARCH({"а";"б";"в";"г";"д";"е";"ё";"ж";"з";"и";"й";"к";"л";"м";"н";"о";"п";"р";"с";"т";"у";"ф";"х";"ц";"ч";"ш";"щ";"ъ";"ы";"ь";"э";"ю";"я"},I2950))&gt;0</f>
        <v>0</v>
      </c>
      <c r="AC2950" s="142" t="b">
        <f>COUNT(SEARCH({"а";"б";"в";"г";"д";"е";"ё";"ж";"з";"и";"й";"к";"л";"м";"н";"о";"п";"р";"с";"т";"у";"ф";"х";"ц";"ч";"ш";"щ";"ъ";"ы";"ь";"э";"ю";"я"},M2950))&gt;0</f>
        <v>0</v>
      </c>
      <c r="AD2950" s="27" t="b">
        <f t="shared" si="51"/>
        <v>1</v>
      </c>
      <c r="AE2950" s="415"/>
    </row>
    <row r="2951" spans="1:31" s="289" customFormat="1" hidden="1">
      <c r="A2951" s="414" t="s">
        <v>9015</v>
      </c>
      <c r="B2951" s="414"/>
      <c r="C2951" s="317" t="s">
        <v>8569</v>
      </c>
      <c r="D2951" s="312">
        <v>1</v>
      </c>
      <c r="E2951" s="318" t="s">
        <v>8570</v>
      </c>
      <c r="F2951" s="316" t="s">
        <v>405</v>
      </c>
      <c r="G2951" s="317" t="s">
        <v>136</v>
      </c>
      <c r="H2951" s="316" t="s">
        <v>406</v>
      </c>
      <c r="I2951" s="417" t="s">
        <v>65</v>
      </c>
      <c r="J2951" s="318" t="s">
        <v>5</v>
      </c>
      <c r="K2951" s="418" t="s">
        <v>8571</v>
      </c>
      <c r="L2951" s="316" t="s">
        <v>405</v>
      </c>
      <c r="M2951" s="417" t="s">
        <v>65</v>
      </c>
      <c r="N2951" s="317"/>
      <c r="O2951" s="318" t="s">
        <v>395</v>
      </c>
      <c r="P2951" s="317"/>
      <c r="Q2951" s="317"/>
      <c r="R2951" s="316"/>
      <c r="S2951" s="316" t="s">
        <v>4</v>
      </c>
      <c r="T2951" s="316"/>
      <c r="U2951" s="415"/>
      <c r="V2951" s="415"/>
      <c r="W2951" s="415"/>
      <c r="X2951" s="142" t="b">
        <f>COUNT(SEARCH({"а";"б";"в";"г";"д";"е";"ё";"ж";"з";"и";"й";"к";"л";"м";"н";"о";"п";"р";"с";"т";"у";"ф";"х";"ц";"ч";"ш";"щ";"ъ";"ы";"ь";"э";"ю";"я"},E2951))&gt;0</f>
        <v>0</v>
      </c>
      <c r="Y2951" s="142" t="b">
        <f>COUNT(SEARCH({"а";"б";"в";"г";"д";"е";"ё";"ж";"з";"и";"й";"к";"л";"м";"н";"о";"п";"р";"с";"т";"у";"ф";"х";"ц";"ч";"ш";"щ";"ъ";"ы";"ь";"э";"ю";"я"},F2951))&gt;0</f>
        <v>0</v>
      </c>
      <c r="Z2951" s="142" t="b">
        <f>COUNT(SEARCH({"а";"б";"в";"г";"д";"е";"ё";"ж";"з";"и";"й";"к";"л";"м";"н";"о";"п";"р";"с";"т";"у";"ф";"х";"ц";"ч";"ш";"щ";"ъ";"ы";"ь";"э";"ю";"я"},K2951))&gt;0</f>
        <v>0</v>
      </c>
      <c r="AA2951" s="142" t="b">
        <f>COUNT(SEARCH({"а";"б";"в";"г";"д";"е";"ё";"ж";"з";"и";"й";"к";"л";"м";"н";"о";"п";"р";"с";"т";"у";"ф";"х";"ц";"ч";"ш";"щ";"ъ";"ы";"ь";"э";"ю";"я"},L2951))&gt;0</f>
        <v>0</v>
      </c>
      <c r="AB2951" s="142" t="b">
        <f>COUNT(SEARCH({"а";"б";"в";"г";"д";"е";"ё";"ж";"з";"и";"й";"к";"л";"м";"н";"о";"п";"р";"с";"т";"у";"ф";"х";"ц";"ч";"ш";"щ";"ъ";"ы";"ь";"э";"ю";"я"},I2951))&gt;0</f>
        <v>0</v>
      </c>
      <c r="AC2951" s="142" t="b">
        <f>COUNT(SEARCH({"а";"б";"в";"г";"д";"е";"ё";"ж";"з";"и";"й";"к";"л";"м";"н";"о";"п";"р";"с";"т";"у";"ф";"х";"ц";"ч";"ш";"щ";"ъ";"ы";"ь";"э";"ю";"я"},M2951))&gt;0</f>
        <v>0</v>
      </c>
      <c r="AD2951" s="27" t="b">
        <f t="shared" si="51"/>
        <v>1</v>
      </c>
      <c r="AE2951" s="415"/>
    </row>
    <row r="2952" spans="1:31" s="289" customFormat="1" hidden="1">
      <c r="A2952" s="414" t="s">
        <v>9015</v>
      </c>
      <c r="B2952" s="414"/>
      <c r="C2952" s="317" t="s">
        <v>8569</v>
      </c>
      <c r="D2952" s="312">
        <v>1</v>
      </c>
      <c r="E2952" s="318" t="s">
        <v>8570</v>
      </c>
      <c r="F2952" s="316" t="s">
        <v>407</v>
      </c>
      <c r="G2952" s="316"/>
      <c r="H2952" s="316" t="s">
        <v>408</v>
      </c>
      <c r="I2952" s="417" t="s">
        <v>65</v>
      </c>
      <c r="J2952" s="318" t="s">
        <v>23</v>
      </c>
      <c r="K2952" s="418" t="s">
        <v>8571</v>
      </c>
      <c r="L2952" s="316" t="s">
        <v>407</v>
      </c>
      <c r="M2952" s="417" t="s">
        <v>65</v>
      </c>
      <c r="N2952" s="317"/>
      <c r="O2952" s="318" t="s">
        <v>395</v>
      </c>
      <c r="P2952" s="317"/>
      <c r="Q2952" s="317"/>
      <c r="R2952" s="316"/>
      <c r="S2952" s="316"/>
      <c r="T2952" s="316"/>
      <c r="U2952" s="415"/>
      <c r="V2952" s="415"/>
      <c r="W2952" s="415"/>
      <c r="X2952" s="142" t="b">
        <f>COUNT(SEARCH({"а";"б";"в";"г";"д";"е";"ё";"ж";"з";"и";"й";"к";"л";"м";"н";"о";"п";"р";"с";"т";"у";"ф";"х";"ц";"ч";"ш";"щ";"ъ";"ы";"ь";"э";"ю";"я"},E2952))&gt;0</f>
        <v>0</v>
      </c>
      <c r="Y2952" s="142" t="b">
        <f>COUNT(SEARCH({"а";"б";"в";"г";"д";"е";"ё";"ж";"з";"и";"й";"к";"л";"м";"н";"о";"п";"р";"с";"т";"у";"ф";"х";"ц";"ч";"ш";"щ";"ъ";"ы";"ь";"э";"ю";"я"},F2952))&gt;0</f>
        <v>0</v>
      </c>
      <c r="Z2952" s="142" t="b">
        <f>COUNT(SEARCH({"а";"б";"в";"г";"д";"е";"ё";"ж";"з";"и";"й";"к";"л";"м";"н";"о";"п";"р";"с";"т";"у";"ф";"х";"ц";"ч";"ш";"щ";"ъ";"ы";"ь";"э";"ю";"я"},K2952))&gt;0</f>
        <v>0</v>
      </c>
      <c r="AA2952" s="142" t="b">
        <f>COUNT(SEARCH({"а";"б";"в";"г";"д";"е";"ё";"ж";"з";"и";"й";"к";"л";"м";"н";"о";"п";"р";"с";"т";"у";"ф";"х";"ц";"ч";"ш";"щ";"ъ";"ы";"ь";"э";"ю";"я"},L2952))&gt;0</f>
        <v>0</v>
      </c>
      <c r="AB2952" s="142" t="b">
        <f>COUNT(SEARCH({"а";"б";"в";"г";"д";"е";"ё";"ж";"з";"и";"й";"к";"л";"м";"н";"о";"п";"р";"с";"т";"у";"ф";"х";"ц";"ч";"ш";"щ";"ъ";"ы";"ь";"э";"ю";"я"},I2952))&gt;0</f>
        <v>0</v>
      </c>
      <c r="AC2952" s="142" t="b">
        <f>COUNT(SEARCH({"а";"б";"в";"г";"д";"е";"ё";"ж";"з";"и";"й";"к";"л";"м";"н";"о";"п";"р";"с";"т";"у";"ф";"х";"ц";"ч";"ш";"щ";"ъ";"ы";"ь";"э";"ю";"я"},M2952))&gt;0</f>
        <v>0</v>
      </c>
      <c r="AD2952" s="27" t="b">
        <f t="shared" si="51"/>
        <v>1</v>
      </c>
      <c r="AE2952" s="415"/>
    </row>
    <row r="2953" spans="1:31" s="289" customFormat="1" hidden="1">
      <c r="A2953" s="86" t="s">
        <v>285</v>
      </c>
      <c r="B2953" s="86"/>
      <c r="C2953" s="42" t="s">
        <v>4651</v>
      </c>
      <c r="D2953" s="312" t="s">
        <v>279</v>
      </c>
      <c r="E2953" s="24" t="s">
        <v>4629</v>
      </c>
      <c r="F2953" s="114" t="s">
        <v>2365</v>
      </c>
      <c r="G2953" s="24" t="s">
        <v>134</v>
      </c>
      <c r="H2953" s="24" t="s">
        <v>4685</v>
      </c>
      <c r="I2953" s="25" t="s">
        <v>3</v>
      </c>
      <c r="J2953" s="22" t="s">
        <v>5</v>
      </c>
      <c r="K2953" s="73"/>
      <c r="L2953" s="24"/>
      <c r="M2953" s="24"/>
      <c r="N2953" s="42"/>
      <c r="O2953" s="51" t="s">
        <v>512</v>
      </c>
      <c r="P2953" s="49"/>
      <c r="Q2953" s="26" t="str">
        <f>CONCATENATE("rdv.lnk_",MID(E2953,10,LEN(E2953)-14))</f>
        <v>rdv.lnk_fin_document_deal</v>
      </c>
      <c r="R2953" s="25"/>
      <c r="S2953" s="25" t="s">
        <v>455</v>
      </c>
      <c r="T2953" s="25"/>
      <c r="X2953" s="142" t="b">
        <f>COUNT(SEARCH({"а";"б";"в";"г";"д";"е";"ё";"ж";"з";"и";"й";"к";"л";"м";"н";"о";"п";"р";"с";"т";"у";"ф";"х";"ц";"ч";"ш";"щ";"ъ";"ы";"ь";"э";"ю";"я"},E2953))&gt;0</f>
        <v>0</v>
      </c>
      <c r="Y2953" s="142" t="b">
        <f>COUNT(SEARCH({"а";"б";"в";"г";"д";"е";"ё";"ж";"з";"и";"й";"к";"л";"м";"н";"о";"п";"р";"с";"т";"у";"ф";"х";"ц";"ч";"ш";"щ";"ъ";"ы";"ь";"э";"ю";"я"},F2953))&gt;0</f>
        <v>0</v>
      </c>
      <c r="Z2953" s="142" t="b">
        <f>COUNT(SEARCH({"а";"б";"в";"г";"д";"е";"ё";"ж";"з";"и";"й";"к";"л";"м";"н";"о";"п";"р";"с";"т";"у";"ф";"х";"ц";"ч";"ш";"щ";"ъ";"ы";"ь";"э";"ю";"я"},K2953))&gt;0</f>
        <v>0</v>
      </c>
      <c r="AA2953" s="142" t="b">
        <f>COUNT(SEARCH({"а";"б";"в";"г";"д";"е";"ё";"ж";"з";"и";"й";"к";"л";"м";"н";"о";"п";"р";"с";"т";"у";"ф";"х";"ц";"ч";"ш";"щ";"ъ";"ы";"ь";"э";"ю";"я"},L2953))&gt;0</f>
        <v>0</v>
      </c>
      <c r="AB2953" s="142" t="b">
        <f>COUNT(SEARCH({"а";"б";"в";"г";"д";"е";"ё";"ж";"з";"и";"й";"к";"л";"м";"н";"о";"п";"р";"с";"т";"у";"ф";"х";"ц";"ч";"ш";"щ";"ъ";"ы";"ь";"э";"ю";"я"},I2953))&gt;0</f>
        <v>0</v>
      </c>
      <c r="AC2953" s="142" t="b">
        <f>COUNT(SEARCH({"а";"б";"в";"г";"д";"е";"ё";"ж";"з";"и";"й";"к";"л";"м";"н";"о";"п";"р";"с";"т";"у";"ф";"х";"ц";"ч";"ш";"щ";"ъ";"ы";"ь";"э";"ю";"я"},M2953))&gt;0</f>
        <v>0</v>
      </c>
      <c r="AD2953" s="27" t="b">
        <f t="shared" si="51"/>
        <v>1</v>
      </c>
    </row>
    <row r="2954" spans="1:31" s="289" customFormat="1" ht="30" hidden="1">
      <c r="A2954" s="86" t="s">
        <v>285</v>
      </c>
      <c r="B2954" s="86"/>
      <c r="C2954" s="42" t="s">
        <v>4651</v>
      </c>
      <c r="D2954" s="312" t="s">
        <v>279</v>
      </c>
      <c r="E2954" s="24" t="s">
        <v>4629</v>
      </c>
      <c r="F2954" s="122" t="s">
        <v>441</v>
      </c>
      <c r="G2954" s="24" t="s">
        <v>183</v>
      </c>
      <c r="H2954" s="24" t="s">
        <v>442</v>
      </c>
      <c r="I2954" s="25" t="s">
        <v>3</v>
      </c>
      <c r="J2954" s="22" t="s">
        <v>5</v>
      </c>
      <c r="K2954" s="73"/>
      <c r="L2954" s="24"/>
      <c r="M2954" s="24"/>
      <c r="N2954" s="42"/>
      <c r="O2954" s="51" t="s">
        <v>443</v>
      </c>
      <c r="P2954" s="49" t="s">
        <v>5271</v>
      </c>
      <c r="Q2954" s="49" t="s">
        <v>595</v>
      </c>
      <c r="R2954" s="114"/>
      <c r="S2954" s="114" t="s">
        <v>438</v>
      </c>
      <c r="T2954" s="114"/>
      <c r="X2954" s="142" t="b">
        <f>COUNT(SEARCH({"а";"б";"в";"г";"д";"е";"ё";"ж";"з";"и";"й";"к";"л";"м";"н";"о";"п";"р";"с";"т";"у";"ф";"х";"ц";"ч";"ш";"щ";"ъ";"ы";"ь";"э";"ю";"я"},E2954))&gt;0</f>
        <v>0</v>
      </c>
      <c r="Y2954" s="142" t="b">
        <f>COUNT(SEARCH({"а";"б";"в";"г";"д";"е";"ё";"ж";"з";"и";"й";"к";"л";"м";"н";"о";"п";"р";"с";"т";"у";"ф";"х";"ц";"ч";"ш";"щ";"ъ";"ы";"ь";"э";"ю";"я"},F2954))&gt;0</f>
        <v>0</v>
      </c>
      <c r="Z2954" s="142" t="b">
        <f>COUNT(SEARCH({"а";"б";"в";"г";"д";"е";"ё";"ж";"з";"и";"й";"к";"л";"м";"н";"о";"п";"р";"с";"т";"у";"ф";"х";"ц";"ч";"ш";"щ";"ъ";"ы";"ь";"э";"ю";"я"},K2954))&gt;0</f>
        <v>0</v>
      </c>
      <c r="AA2954" s="142" t="b">
        <f>COUNT(SEARCH({"а";"б";"в";"г";"д";"е";"ё";"ж";"з";"и";"й";"к";"л";"м";"н";"о";"п";"р";"с";"т";"у";"ф";"х";"ц";"ч";"ш";"щ";"ъ";"ы";"ь";"э";"ю";"я"},L2954))&gt;0</f>
        <v>0</v>
      </c>
      <c r="AB2954" s="142" t="b">
        <f>COUNT(SEARCH({"а";"б";"в";"г";"д";"е";"ё";"ж";"з";"и";"й";"к";"л";"м";"н";"о";"п";"р";"с";"т";"у";"ф";"х";"ц";"ч";"ш";"щ";"ъ";"ы";"ь";"э";"ю";"я"},I2954))&gt;0</f>
        <v>0</v>
      </c>
      <c r="AC2954" s="142" t="b">
        <f>COUNT(SEARCH({"а";"б";"в";"г";"д";"е";"ё";"ж";"з";"и";"й";"к";"л";"м";"н";"о";"п";"р";"с";"т";"у";"ф";"х";"ц";"ч";"ш";"щ";"ъ";"ы";"ь";"э";"ю";"я"},M2954))&gt;0</f>
        <v>0</v>
      </c>
      <c r="AD2954" s="27" t="b">
        <f t="shared" si="51"/>
        <v>1</v>
      </c>
    </row>
    <row r="2955" spans="1:31" s="289" customFormat="1" ht="30" hidden="1">
      <c r="A2955" s="86" t="s">
        <v>285</v>
      </c>
      <c r="B2955" s="86"/>
      <c r="C2955" s="42" t="s">
        <v>4651</v>
      </c>
      <c r="D2955" s="312" t="s">
        <v>279</v>
      </c>
      <c r="E2955" s="24" t="s">
        <v>4629</v>
      </c>
      <c r="F2955" s="124" t="s">
        <v>444</v>
      </c>
      <c r="G2955" s="117" t="s">
        <v>135</v>
      </c>
      <c r="H2955" s="119" t="s">
        <v>445</v>
      </c>
      <c r="I2955" s="117" t="s">
        <v>97</v>
      </c>
      <c r="J2955" s="23" t="s">
        <v>5</v>
      </c>
      <c r="K2955" s="75" t="s">
        <v>331</v>
      </c>
      <c r="L2955" s="124" t="s">
        <v>73</v>
      </c>
      <c r="M2955" s="124" t="s">
        <v>70</v>
      </c>
      <c r="N2955" s="116"/>
      <c r="O2955" s="119" t="s">
        <v>440</v>
      </c>
      <c r="P2955" s="119"/>
      <c r="Q2955" s="117"/>
      <c r="R2955" s="124"/>
      <c r="S2955" s="124" t="s">
        <v>60</v>
      </c>
      <c r="T2955" s="124"/>
      <c r="X2955" s="142" t="b">
        <f>COUNT(SEARCH({"а";"б";"в";"г";"д";"е";"ё";"ж";"з";"и";"й";"к";"л";"м";"н";"о";"п";"р";"с";"т";"у";"ф";"х";"ц";"ч";"ш";"щ";"ъ";"ы";"ь";"э";"ю";"я"},E2955))&gt;0</f>
        <v>0</v>
      </c>
      <c r="Y2955" s="142" t="b">
        <f>COUNT(SEARCH({"а";"б";"в";"г";"д";"е";"ё";"ж";"з";"и";"й";"к";"л";"м";"н";"о";"п";"р";"с";"т";"у";"ф";"х";"ц";"ч";"ш";"щ";"ъ";"ы";"ь";"э";"ю";"я"},F2955))&gt;0</f>
        <v>0</v>
      </c>
      <c r="Z2955" s="142" t="b">
        <f>COUNT(SEARCH({"а";"б";"в";"г";"д";"е";"ё";"ж";"з";"и";"й";"к";"л";"м";"н";"о";"п";"р";"с";"т";"у";"ф";"х";"ц";"ч";"ш";"щ";"ъ";"ы";"ь";"э";"ю";"я"},K2955))&gt;0</f>
        <v>0</v>
      </c>
      <c r="AA2955" s="142" t="b">
        <f>COUNT(SEARCH({"а";"б";"в";"г";"д";"е";"ё";"ж";"з";"и";"й";"к";"л";"м";"н";"о";"п";"р";"с";"т";"у";"ф";"х";"ц";"ч";"ш";"щ";"ъ";"ы";"ь";"э";"ю";"я"},L2955))&gt;0</f>
        <v>0</v>
      </c>
      <c r="AB2955" s="142" t="b">
        <f>COUNT(SEARCH({"а";"б";"в";"г";"д";"е";"ё";"ж";"з";"и";"й";"к";"л";"м";"н";"о";"п";"р";"с";"т";"у";"ф";"х";"ц";"ч";"ш";"щ";"ъ";"ы";"ь";"э";"ю";"я"},I2955))&gt;0</f>
        <v>0</v>
      </c>
      <c r="AC2955" s="142" t="b">
        <f>COUNT(SEARCH({"а";"б";"в";"г";"д";"е";"ё";"ж";"з";"и";"й";"к";"л";"м";"н";"о";"п";"р";"с";"т";"у";"ф";"х";"ц";"ч";"ш";"щ";"ъ";"ы";"ь";"э";"ю";"я"},M2955))&gt;0</f>
        <v>0</v>
      </c>
      <c r="AD2955" s="27" t="b">
        <f t="shared" si="51"/>
        <v>1</v>
      </c>
    </row>
    <row r="2956" spans="1:31" s="289" customFormat="1" ht="30" hidden="1">
      <c r="A2956" s="86" t="s">
        <v>285</v>
      </c>
      <c r="B2956" s="86"/>
      <c r="C2956" s="42" t="s">
        <v>4651</v>
      </c>
      <c r="D2956" s="312" t="s">
        <v>279</v>
      </c>
      <c r="E2956" s="24" t="s">
        <v>4629</v>
      </c>
      <c r="F2956" s="65" t="s">
        <v>1572</v>
      </c>
      <c r="G2956" s="24" t="s">
        <v>183</v>
      </c>
      <c r="H2956" s="24" t="s">
        <v>4686</v>
      </c>
      <c r="I2956" s="25" t="s">
        <v>3</v>
      </c>
      <c r="J2956" s="22" t="s">
        <v>5</v>
      </c>
      <c r="K2956" s="73"/>
      <c r="L2956" s="24"/>
      <c r="M2956" s="24"/>
      <c r="N2956" s="42"/>
      <c r="O2956" s="51" t="s">
        <v>4687</v>
      </c>
      <c r="P2956" s="131" t="s">
        <v>5285</v>
      </c>
      <c r="Q2956" s="49" t="s">
        <v>4763</v>
      </c>
      <c r="R2956" s="114"/>
      <c r="S2956" s="114" t="s">
        <v>438</v>
      </c>
      <c r="T2956" s="114"/>
      <c r="X2956" s="142" t="b">
        <f>COUNT(SEARCH({"а";"б";"в";"г";"д";"е";"ё";"ж";"з";"и";"й";"к";"л";"м";"н";"о";"п";"р";"с";"т";"у";"ф";"х";"ц";"ч";"ш";"щ";"ъ";"ы";"ь";"э";"ю";"я"},E2956))&gt;0</f>
        <v>0</v>
      </c>
      <c r="Y2956" s="142" t="b">
        <f>COUNT(SEARCH({"а";"б";"в";"г";"д";"е";"ё";"ж";"з";"и";"й";"к";"л";"м";"н";"о";"п";"р";"с";"т";"у";"ф";"х";"ц";"ч";"ш";"щ";"ъ";"ы";"ь";"э";"ю";"я"},F2956))&gt;0</f>
        <v>0</v>
      </c>
      <c r="Z2956" s="142" t="b">
        <f>COUNT(SEARCH({"а";"б";"в";"г";"д";"е";"ё";"ж";"з";"и";"й";"к";"л";"м";"н";"о";"п";"р";"с";"т";"у";"ф";"х";"ц";"ч";"ш";"щ";"ъ";"ы";"ь";"э";"ю";"я"},K2956))&gt;0</f>
        <v>0</v>
      </c>
      <c r="AA2956" s="142" t="b">
        <f>COUNT(SEARCH({"а";"б";"в";"г";"д";"е";"ё";"ж";"з";"и";"й";"к";"л";"м";"н";"о";"п";"р";"с";"т";"у";"ф";"х";"ц";"ч";"ш";"щ";"ъ";"ы";"ь";"э";"ю";"я"},L2956))&gt;0</f>
        <v>0</v>
      </c>
      <c r="AB2956" s="142" t="b">
        <f>COUNT(SEARCH({"а";"б";"в";"г";"д";"е";"ё";"ж";"з";"и";"й";"к";"л";"м";"н";"о";"п";"р";"с";"т";"у";"ф";"х";"ц";"ч";"ш";"щ";"ъ";"ы";"ь";"э";"ю";"я"},I2956))&gt;0</f>
        <v>0</v>
      </c>
      <c r="AC2956" s="142" t="b">
        <f>COUNT(SEARCH({"а";"б";"в";"г";"д";"е";"ё";"ж";"з";"и";"й";"к";"л";"м";"н";"о";"п";"р";"с";"т";"у";"ф";"х";"ц";"ч";"ш";"щ";"ъ";"ы";"ь";"э";"ю";"я"},M2956))&gt;0</f>
        <v>0</v>
      </c>
      <c r="AD2956" s="27" t="b">
        <f t="shared" si="51"/>
        <v>1</v>
      </c>
    </row>
    <row r="2957" spans="1:31" s="289" customFormat="1" hidden="1">
      <c r="A2957" s="86" t="s">
        <v>285</v>
      </c>
      <c r="B2957" s="86"/>
      <c r="C2957" s="42" t="s">
        <v>4651</v>
      </c>
      <c r="D2957" s="312" t="s">
        <v>279</v>
      </c>
      <c r="E2957" s="24" t="s">
        <v>4629</v>
      </c>
      <c r="F2957" s="117" t="s">
        <v>4371</v>
      </c>
      <c r="G2957" s="117" t="s">
        <v>135</v>
      </c>
      <c r="H2957" s="119" t="s">
        <v>5316</v>
      </c>
      <c r="I2957" s="117" t="s">
        <v>97</v>
      </c>
      <c r="J2957" s="23" t="s">
        <v>5</v>
      </c>
      <c r="K2957" s="75" t="s">
        <v>331</v>
      </c>
      <c r="L2957" s="117" t="s">
        <v>4688</v>
      </c>
      <c r="M2957" s="124" t="s">
        <v>70</v>
      </c>
      <c r="N2957" s="116"/>
      <c r="O2957" s="119" t="s">
        <v>440</v>
      </c>
      <c r="P2957" s="119"/>
      <c r="Q2957" s="117"/>
      <c r="R2957" s="124"/>
      <c r="S2957" s="124" t="s">
        <v>60</v>
      </c>
      <c r="T2957" s="124"/>
      <c r="X2957" s="142" t="b">
        <f>COUNT(SEARCH({"а";"б";"в";"г";"д";"е";"ё";"ж";"з";"и";"й";"к";"л";"м";"н";"о";"п";"р";"с";"т";"у";"ф";"х";"ц";"ч";"ш";"щ";"ъ";"ы";"ь";"э";"ю";"я"},E2957))&gt;0</f>
        <v>0</v>
      </c>
      <c r="Y2957" s="142" t="b">
        <f>COUNT(SEARCH({"а";"б";"в";"г";"д";"е";"ё";"ж";"з";"и";"й";"к";"л";"м";"н";"о";"п";"р";"с";"т";"у";"ф";"х";"ц";"ч";"ш";"щ";"ъ";"ы";"ь";"э";"ю";"я"},F2957))&gt;0</f>
        <v>0</v>
      </c>
      <c r="Z2957" s="142" t="b">
        <f>COUNT(SEARCH({"а";"б";"в";"г";"д";"е";"ё";"ж";"з";"и";"й";"к";"л";"м";"н";"о";"п";"р";"с";"т";"у";"ф";"х";"ц";"ч";"ш";"щ";"ъ";"ы";"ь";"э";"ю";"я"},K2957))&gt;0</f>
        <v>0</v>
      </c>
      <c r="AA2957" s="142" t="b">
        <f>COUNT(SEARCH({"а";"б";"в";"г";"д";"е";"ё";"ж";"з";"и";"й";"к";"л";"м";"н";"о";"п";"р";"с";"т";"у";"ф";"х";"ц";"ч";"ш";"щ";"ъ";"ы";"ь";"э";"ю";"я"},L2957))&gt;0</f>
        <v>0</v>
      </c>
      <c r="AB2957" s="142" t="b">
        <f>COUNT(SEARCH({"а";"б";"в";"г";"д";"е";"ё";"ж";"з";"и";"й";"к";"л";"м";"н";"о";"п";"р";"с";"т";"у";"ф";"х";"ц";"ч";"ш";"щ";"ъ";"ы";"ь";"э";"ю";"я"},I2957))&gt;0</f>
        <v>0</v>
      </c>
      <c r="AC2957" s="142" t="b">
        <f>COUNT(SEARCH({"а";"б";"в";"г";"д";"е";"ё";"ж";"з";"и";"й";"к";"л";"м";"н";"о";"п";"р";"с";"т";"у";"ф";"х";"ц";"ч";"ш";"щ";"ъ";"ы";"ь";"э";"ю";"я"},M2957))&gt;0</f>
        <v>0</v>
      </c>
      <c r="AD2957" s="27" t="b">
        <f t="shared" si="51"/>
        <v>1</v>
      </c>
    </row>
    <row r="2958" spans="1:31" s="289" customFormat="1" ht="30" hidden="1">
      <c r="A2958" s="12" t="s">
        <v>285</v>
      </c>
      <c r="B2958" s="12"/>
      <c r="C2958" s="42" t="s">
        <v>4651</v>
      </c>
      <c r="D2958" s="111" t="s">
        <v>279</v>
      </c>
      <c r="E2958" s="24" t="s">
        <v>4629</v>
      </c>
      <c r="F2958" s="65" t="s">
        <v>2366</v>
      </c>
      <c r="G2958" s="25" t="s">
        <v>187</v>
      </c>
      <c r="H2958" s="25" t="s">
        <v>2368</v>
      </c>
      <c r="I2958" s="25" t="s">
        <v>97</v>
      </c>
      <c r="J2958" s="51" t="s">
        <v>5</v>
      </c>
      <c r="K2958" s="367"/>
      <c r="L2958" s="24"/>
      <c r="M2958" s="24"/>
      <c r="N2958" s="42" t="s">
        <v>573</v>
      </c>
      <c r="O2958" s="51" t="s">
        <v>4653</v>
      </c>
      <c r="P2958" s="49"/>
      <c r="Q2958" s="49" t="s">
        <v>4641</v>
      </c>
      <c r="R2958" s="25"/>
      <c r="S2958" s="25" t="s">
        <v>438</v>
      </c>
      <c r="T2958" s="25"/>
      <c r="X2958" s="142" t="b">
        <f>COUNT(SEARCH({"а";"б";"в";"г";"д";"е";"ё";"ж";"з";"и";"й";"к";"л";"м";"н";"о";"п";"р";"с";"т";"у";"ф";"х";"ц";"ч";"ш";"щ";"ъ";"ы";"ь";"э";"ю";"я"},E2958))&gt;0</f>
        <v>0</v>
      </c>
      <c r="Y2958" s="142" t="b">
        <f>COUNT(SEARCH({"а";"б";"в";"г";"д";"е";"ё";"ж";"з";"и";"й";"к";"л";"м";"н";"о";"п";"р";"с";"т";"у";"ф";"х";"ц";"ч";"ш";"щ";"ъ";"ы";"ь";"э";"ю";"я"},F2958))&gt;0</f>
        <v>0</v>
      </c>
      <c r="Z2958" s="142" t="b">
        <f>COUNT(SEARCH({"а";"б";"в";"г";"д";"е";"ё";"ж";"з";"и";"й";"к";"л";"м";"н";"о";"п";"р";"с";"т";"у";"ф";"х";"ц";"ч";"ш";"щ";"ъ";"ы";"ь";"э";"ю";"я"},K2958))&gt;0</f>
        <v>0</v>
      </c>
      <c r="AA2958" s="142" t="b">
        <f>COUNT(SEARCH({"а";"б";"в";"г";"д";"е";"ё";"ж";"з";"и";"й";"к";"л";"м";"н";"о";"п";"р";"с";"т";"у";"ф";"х";"ц";"ч";"ш";"щ";"ъ";"ы";"ь";"э";"ю";"я"},L2958))&gt;0</f>
        <v>0</v>
      </c>
      <c r="AB2958" s="142" t="b">
        <f>COUNT(SEARCH({"а";"б";"в";"г";"д";"е";"ё";"ж";"з";"и";"й";"к";"л";"м";"н";"о";"п";"р";"с";"т";"у";"ф";"х";"ц";"ч";"ш";"щ";"ъ";"ы";"ь";"э";"ю";"я"},I2958))&gt;0</f>
        <v>0</v>
      </c>
      <c r="AC2958" s="142" t="b">
        <f>COUNT(SEARCH({"а";"б";"в";"г";"д";"е";"ё";"ж";"з";"и";"й";"к";"л";"м";"н";"о";"п";"р";"с";"т";"у";"ф";"х";"ц";"ч";"ш";"щ";"ъ";"ы";"ь";"э";"ю";"я"},M2958))&gt;0</f>
        <v>0</v>
      </c>
      <c r="AD2958" s="27" t="b">
        <f t="shared" si="51"/>
        <v>1</v>
      </c>
    </row>
    <row r="2959" spans="1:31" s="289" customFormat="1" hidden="1">
      <c r="A2959" s="86" t="s">
        <v>285</v>
      </c>
      <c r="B2959" s="86"/>
      <c r="C2959" s="42" t="s">
        <v>4651</v>
      </c>
      <c r="D2959" s="312" t="s">
        <v>279</v>
      </c>
      <c r="E2959" s="24" t="s">
        <v>4629</v>
      </c>
      <c r="F2959" s="25" t="s">
        <v>14</v>
      </c>
      <c r="G2959" s="24"/>
      <c r="H2959" s="114" t="s">
        <v>13</v>
      </c>
      <c r="I2959" s="114" t="s">
        <v>15</v>
      </c>
      <c r="J2959" s="22" t="s">
        <v>5</v>
      </c>
      <c r="K2959" s="73"/>
      <c r="L2959" s="24"/>
      <c r="M2959" s="24"/>
      <c r="N2959" s="42"/>
      <c r="O2959" s="51" t="s">
        <v>13</v>
      </c>
      <c r="P2959" s="49"/>
      <c r="Q2959" s="24"/>
      <c r="R2959" s="24"/>
      <c r="S2959" s="24"/>
      <c r="T2959" s="24"/>
      <c r="X2959" s="142" t="b">
        <f>COUNT(SEARCH({"а";"б";"в";"г";"д";"е";"ё";"ж";"з";"и";"й";"к";"л";"м";"н";"о";"п";"р";"с";"т";"у";"ф";"х";"ц";"ч";"ш";"щ";"ъ";"ы";"ь";"э";"ю";"я"},E2959))&gt;0</f>
        <v>0</v>
      </c>
      <c r="Y2959" s="142" t="b">
        <f>COUNT(SEARCH({"а";"б";"в";"г";"д";"е";"ё";"ж";"з";"и";"й";"к";"л";"м";"н";"о";"п";"р";"с";"т";"у";"ф";"х";"ц";"ч";"ш";"щ";"ъ";"ы";"ь";"э";"ю";"я"},F2959))&gt;0</f>
        <v>0</v>
      </c>
      <c r="Z2959" s="142" t="b">
        <f>COUNT(SEARCH({"а";"б";"в";"г";"д";"е";"ё";"ж";"з";"и";"й";"к";"л";"м";"н";"о";"п";"р";"с";"т";"у";"ф";"х";"ц";"ч";"ш";"щ";"ъ";"ы";"ь";"э";"ю";"я"},K2959))&gt;0</f>
        <v>0</v>
      </c>
      <c r="AA2959" s="142" t="b">
        <f>COUNT(SEARCH({"а";"б";"в";"г";"д";"е";"ё";"ж";"з";"и";"й";"к";"л";"м";"н";"о";"п";"р";"с";"т";"у";"ф";"х";"ц";"ч";"ш";"щ";"ъ";"ы";"ь";"э";"ю";"я"},L2959))&gt;0</f>
        <v>0</v>
      </c>
      <c r="AB2959" s="142" t="b">
        <f>COUNT(SEARCH({"а";"б";"в";"г";"д";"е";"ё";"ж";"з";"и";"й";"к";"л";"м";"н";"о";"п";"р";"с";"т";"у";"ф";"х";"ц";"ч";"ш";"щ";"ъ";"ы";"ь";"э";"ю";"я"},I2959))&gt;0</f>
        <v>0</v>
      </c>
      <c r="AC2959" s="142" t="b">
        <f>COUNT(SEARCH({"а";"б";"в";"г";"д";"е";"ё";"ж";"з";"и";"й";"к";"л";"м";"н";"о";"п";"р";"с";"т";"у";"ф";"х";"ц";"ч";"ш";"щ";"ъ";"ы";"ь";"э";"ю";"я"},M2959))&gt;0</f>
        <v>0</v>
      </c>
      <c r="AD2959" s="27" t="b">
        <f t="shared" ref="AD2959:AD3022" si="52">IF(OR(ISBLANK(K2959),G2959= "BK",G2959= "RK",G2959= "Ref",G2959= "LH_RK",RIGHT(F2959,3) = "_id",F2959 = "hash_diff",F2959 = "src_cd",F2959 = "invalid_id",F2959 = "version_id",F2959 = "deleted_flg",F2959 = "valid_flg"),EXACT(F2959,F2959),EXACT(F2959,IF(L2959 = "ods$effective_from_dt","effective_date",IF(ISERROR(SEARCH("#",IF(ISERROR(SEARCH("#",L2959,1)),L2959,REPLACE(L2959,SEARCH("#",L2959,1),1,"_")),1)),IF(ISERROR(SEARCH("#",L2959,1)),L2959,REPLACE(L2959,SEARCH("#",L2959,1),1,"_")),REPLACE(IF(ISERROR(SEARCH("#",L2959,1)),L2959,REPLACE(L2959,SEARCH("#",L2959,1),1,"_")),SEARCH("#",IF(ISERROR(SEARCH("#",L2959,1)),L2959,REPLACE(IF(ISERROR(SEARCH("#",L2959,1)),L2959,REPLACE(L2959,SEARCH("#",L2959,1),1,"_")),SEARCH("#",L2959,1),1,"_")),1),1,"_")))))</f>
        <v>1</v>
      </c>
    </row>
    <row r="2960" spans="1:31" s="289" customFormat="1" hidden="1">
      <c r="A2960" s="86" t="s">
        <v>285</v>
      </c>
      <c r="B2960" s="86"/>
      <c r="C2960" s="42" t="s">
        <v>4651</v>
      </c>
      <c r="D2960" s="312" t="s">
        <v>279</v>
      </c>
      <c r="E2960" s="24" t="s">
        <v>4629</v>
      </c>
      <c r="F2960" s="25" t="s">
        <v>8</v>
      </c>
      <c r="G2960" s="24"/>
      <c r="H2960" s="114" t="s">
        <v>67</v>
      </c>
      <c r="I2960" s="114" t="s">
        <v>97</v>
      </c>
      <c r="J2960" s="22" t="s">
        <v>5</v>
      </c>
      <c r="K2960" s="73"/>
      <c r="L2960" s="24"/>
      <c r="M2960" s="24"/>
      <c r="N2960" s="279" t="s">
        <v>446</v>
      </c>
      <c r="O2960" s="51" t="s">
        <v>447</v>
      </c>
      <c r="P2960" s="49"/>
      <c r="Q2960" s="24"/>
      <c r="R2960" s="24"/>
      <c r="S2960" s="24" t="s">
        <v>398</v>
      </c>
      <c r="T2960" s="24"/>
      <c r="X2960" s="142" t="b">
        <f>COUNT(SEARCH({"а";"б";"в";"г";"д";"е";"ё";"ж";"з";"и";"й";"к";"л";"м";"н";"о";"п";"р";"с";"т";"у";"ф";"х";"ц";"ч";"ш";"щ";"ъ";"ы";"ь";"э";"ю";"я"},E2960))&gt;0</f>
        <v>0</v>
      </c>
      <c r="Y2960" s="142" t="b">
        <f>COUNT(SEARCH({"а";"б";"в";"г";"д";"е";"ё";"ж";"з";"и";"й";"к";"л";"м";"н";"о";"п";"р";"с";"т";"у";"ф";"х";"ц";"ч";"ш";"щ";"ъ";"ы";"ь";"э";"ю";"я"},F2960))&gt;0</f>
        <v>0</v>
      </c>
      <c r="Z2960" s="142" t="b">
        <f>COUNT(SEARCH({"а";"б";"в";"г";"д";"е";"ё";"ж";"з";"и";"й";"к";"л";"м";"н";"о";"п";"р";"с";"т";"у";"ф";"х";"ц";"ч";"ш";"щ";"ъ";"ы";"ь";"э";"ю";"я"},K2960))&gt;0</f>
        <v>0</v>
      </c>
      <c r="AA2960" s="142" t="b">
        <f>COUNT(SEARCH({"а";"б";"в";"г";"д";"е";"ё";"ж";"з";"и";"й";"к";"л";"м";"н";"о";"п";"р";"с";"т";"у";"ф";"х";"ц";"ч";"ш";"щ";"ъ";"ы";"ь";"э";"ю";"я"},L2960))&gt;0</f>
        <v>0</v>
      </c>
      <c r="AB2960" s="142" t="b">
        <f>COUNT(SEARCH({"а";"б";"в";"г";"д";"е";"ё";"ж";"з";"и";"й";"к";"л";"м";"н";"о";"п";"р";"с";"т";"у";"ф";"х";"ц";"ч";"ш";"щ";"ъ";"ы";"ь";"э";"ю";"я"},I2960))&gt;0</f>
        <v>0</v>
      </c>
      <c r="AC2960" s="142" t="b">
        <f>COUNT(SEARCH({"а";"б";"в";"г";"д";"е";"ё";"ж";"з";"и";"й";"к";"л";"м";"н";"о";"п";"р";"с";"т";"у";"ф";"х";"ц";"ч";"ш";"щ";"ъ";"ы";"ь";"э";"ю";"я"},M2960))&gt;0</f>
        <v>0</v>
      </c>
      <c r="AD2960" s="27" t="b">
        <f t="shared" si="52"/>
        <v>1</v>
      </c>
    </row>
    <row r="2961" spans="1:30" s="289" customFormat="1" ht="30" hidden="1">
      <c r="A2961" s="86" t="s">
        <v>285</v>
      </c>
      <c r="B2961" s="86"/>
      <c r="C2961" s="42" t="s">
        <v>4651</v>
      </c>
      <c r="D2961" s="312" t="s">
        <v>279</v>
      </c>
      <c r="E2961" s="24" t="s">
        <v>4629</v>
      </c>
      <c r="F2961" s="25" t="s">
        <v>12</v>
      </c>
      <c r="G2961" s="24"/>
      <c r="H2961" s="114" t="s">
        <v>400</v>
      </c>
      <c r="I2961" s="114" t="s">
        <v>3</v>
      </c>
      <c r="J2961" s="22" t="s">
        <v>5</v>
      </c>
      <c r="K2961" s="73"/>
      <c r="L2961" s="24"/>
      <c r="M2961" s="24"/>
      <c r="N2961" s="42"/>
      <c r="O2961" s="51" t="s">
        <v>66</v>
      </c>
      <c r="P2961" s="49"/>
      <c r="Q2961" s="24"/>
      <c r="R2961" s="24"/>
      <c r="S2961" s="24" t="s">
        <v>4</v>
      </c>
      <c r="T2961" s="24"/>
      <c r="X2961" s="142" t="b">
        <f>COUNT(SEARCH({"а";"б";"в";"г";"д";"е";"ё";"ж";"з";"и";"й";"к";"л";"м";"н";"о";"п";"р";"с";"т";"у";"ф";"х";"ц";"ч";"ш";"щ";"ъ";"ы";"ь";"э";"ю";"я"},E2961))&gt;0</f>
        <v>0</v>
      </c>
      <c r="Y2961" s="142" t="b">
        <f>COUNT(SEARCH({"а";"б";"в";"г";"д";"е";"ё";"ж";"з";"и";"й";"к";"л";"м";"н";"о";"п";"р";"с";"т";"у";"ф";"х";"ц";"ч";"ш";"щ";"ъ";"ы";"ь";"э";"ю";"я"},F2961))&gt;0</f>
        <v>0</v>
      </c>
      <c r="Z2961" s="142" t="b">
        <f>COUNT(SEARCH({"а";"б";"в";"г";"д";"е";"ё";"ж";"з";"и";"й";"к";"л";"м";"н";"о";"п";"р";"с";"т";"у";"ф";"х";"ц";"ч";"ш";"щ";"ъ";"ы";"ь";"э";"ю";"я"},K2961))&gt;0</f>
        <v>0</v>
      </c>
      <c r="AA2961" s="142" t="b">
        <f>COUNT(SEARCH({"а";"б";"в";"г";"д";"е";"ё";"ж";"з";"и";"й";"к";"л";"м";"н";"о";"п";"р";"с";"т";"у";"ф";"х";"ц";"ч";"ш";"щ";"ъ";"ы";"ь";"э";"ю";"я"},L2961))&gt;0</f>
        <v>0</v>
      </c>
      <c r="AB2961" s="142" t="b">
        <f>COUNT(SEARCH({"а";"б";"в";"г";"д";"е";"ё";"ж";"з";"и";"й";"к";"л";"м";"н";"о";"п";"р";"с";"т";"у";"ф";"х";"ц";"ч";"ш";"щ";"ъ";"ы";"ь";"э";"ю";"я"},I2961))&gt;0</f>
        <v>0</v>
      </c>
      <c r="AC2961" s="142" t="b">
        <f>COUNT(SEARCH({"а";"б";"в";"г";"д";"е";"ё";"ж";"з";"и";"й";"к";"л";"м";"н";"о";"п";"р";"с";"т";"у";"ф";"х";"ц";"ч";"ш";"щ";"ъ";"ы";"ь";"э";"ю";"я"},M2961))&gt;0</f>
        <v>0</v>
      </c>
      <c r="AD2961" s="27" t="b">
        <f t="shared" si="52"/>
        <v>1</v>
      </c>
    </row>
    <row r="2962" spans="1:30" s="289" customFormat="1" hidden="1">
      <c r="A2962" s="86" t="s">
        <v>285</v>
      </c>
      <c r="B2962" s="86"/>
      <c r="C2962" s="42" t="s">
        <v>4651</v>
      </c>
      <c r="D2962" s="312" t="s">
        <v>279</v>
      </c>
      <c r="E2962" s="24" t="s">
        <v>4629</v>
      </c>
      <c r="F2962" s="25" t="s">
        <v>18</v>
      </c>
      <c r="G2962" s="24"/>
      <c r="H2962" s="114" t="s">
        <v>456</v>
      </c>
      <c r="I2962" s="114" t="s">
        <v>19</v>
      </c>
      <c r="J2962" s="22" t="s">
        <v>5</v>
      </c>
      <c r="K2962" s="73"/>
      <c r="L2962" s="24"/>
      <c r="M2962" s="24"/>
      <c r="N2962" s="42"/>
      <c r="O2962" s="51" t="s">
        <v>401</v>
      </c>
      <c r="P2962" s="49"/>
      <c r="Q2962" s="24"/>
      <c r="R2962" s="24"/>
      <c r="S2962" s="24"/>
      <c r="T2962" s="24"/>
      <c r="X2962" s="142" t="b">
        <f>COUNT(SEARCH({"а";"б";"в";"г";"д";"е";"ё";"ж";"з";"и";"й";"к";"л";"м";"н";"о";"п";"р";"с";"т";"у";"ф";"х";"ц";"ч";"ш";"щ";"ъ";"ы";"ь";"э";"ю";"я"},E2962))&gt;0</f>
        <v>0</v>
      </c>
      <c r="Y2962" s="142" t="b">
        <f>COUNT(SEARCH({"а";"б";"в";"г";"д";"е";"ё";"ж";"з";"и";"й";"к";"л";"м";"н";"о";"п";"р";"с";"т";"у";"ф";"х";"ц";"ч";"ш";"щ";"ъ";"ы";"ь";"э";"ю";"я"},F2962))&gt;0</f>
        <v>0</v>
      </c>
      <c r="Z2962" s="142" t="b">
        <f>COUNT(SEARCH({"а";"б";"в";"г";"д";"е";"ё";"ж";"з";"и";"й";"к";"л";"м";"н";"о";"п";"р";"с";"т";"у";"ф";"х";"ц";"ч";"ш";"щ";"ъ";"ы";"ь";"э";"ю";"я"},K2962))&gt;0</f>
        <v>0</v>
      </c>
      <c r="AA2962" s="142" t="b">
        <f>COUNT(SEARCH({"а";"б";"в";"г";"д";"е";"ё";"ж";"з";"и";"й";"к";"л";"м";"н";"о";"п";"р";"с";"т";"у";"ф";"х";"ц";"ч";"ш";"щ";"ъ";"ы";"ь";"э";"ю";"я"},L2962))&gt;0</f>
        <v>0</v>
      </c>
      <c r="AB2962" s="142" t="b">
        <f>COUNT(SEARCH({"а";"б";"в";"г";"д";"е";"ё";"ж";"з";"и";"й";"к";"л";"м";"н";"о";"п";"р";"с";"т";"у";"ф";"х";"ц";"ч";"ш";"щ";"ъ";"ы";"ь";"э";"ю";"я"},I2962))&gt;0</f>
        <v>0</v>
      </c>
      <c r="AC2962" s="142" t="b">
        <f>COUNT(SEARCH({"а";"б";"в";"г";"д";"е";"ё";"ж";"з";"и";"й";"к";"л";"м";"н";"о";"п";"р";"с";"т";"у";"ф";"х";"ц";"ч";"ш";"щ";"ъ";"ы";"ь";"э";"ю";"я"},M2962))&gt;0</f>
        <v>0</v>
      </c>
      <c r="AD2962" s="27" t="b">
        <f t="shared" si="52"/>
        <v>1</v>
      </c>
    </row>
    <row r="2963" spans="1:30" s="289" customFormat="1" hidden="1">
      <c r="A2963" s="86" t="s">
        <v>285</v>
      </c>
      <c r="B2963" s="86"/>
      <c r="C2963" s="42" t="s">
        <v>4651</v>
      </c>
      <c r="D2963" s="312" t="s">
        <v>279</v>
      </c>
      <c r="E2963" s="24" t="s">
        <v>4629</v>
      </c>
      <c r="F2963" s="25" t="s">
        <v>21</v>
      </c>
      <c r="G2963" s="24"/>
      <c r="H2963" s="114" t="s">
        <v>402</v>
      </c>
      <c r="I2963" s="114" t="s">
        <v>19</v>
      </c>
      <c r="J2963" s="22" t="s">
        <v>5</v>
      </c>
      <c r="K2963" s="73"/>
      <c r="L2963" s="24"/>
      <c r="M2963" s="24"/>
      <c r="N2963" s="42"/>
      <c r="O2963" s="51" t="s">
        <v>519</v>
      </c>
      <c r="P2963" s="49"/>
      <c r="Q2963" s="24"/>
      <c r="R2963" s="24"/>
      <c r="S2963" s="24" t="s">
        <v>4</v>
      </c>
      <c r="T2963" s="24"/>
      <c r="X2963" s="142" t="b">
        <f>COUNT(SEARCH({"а";"б";"в";"г";"д";"е";"ё";"ж";"з";"и";"й";"к";"л";"м";"н";"о";"п";"р";"с";"т";"у";"ф";"х";"ц";"ч";"ш";"щ";"ъ";"ы";"ь";"э";"ю";"я"},E2963))&gt;0</f>
        <v>0</v>
      </c>
      <c r="Y2963" s="142" t="b">
        <f>COUNT(SEARCH({"а";"б";"в";"г";"д";"е";"ё";"ж";"з";"и";"й";"к";"л";"м";"н";"о";"п";"р";"с";"т";"у";"ф";"х";"ц";"ч";"ш";"щ";"ъ";"ы";"ь";"э";"ю";"я"},F2963))&gt;0</f>
        <v>0</v>
      </c>
      <c r="Z2963" s="142" t="b">
        <f>COUNT(SEARCH({"а";"б";"в";"г";"д";"е";"ё";"ж";"з";"и";"й";"к";"л";"м";"н";"о";"п";"р";"с";"т";"у";"ф";"х";"ц";"ч";"ш";"щ";"ъ";"ы";"ь";"э";"ю";"я"},K2963))&gt;0</f>
        <v>0</v>
      </c>
      <c r="AA2963" s="142" t="b">
        <f>COUNT(SEARCH({"а";"б";"в";"г";"д";"е";"ё";"ж";"з";"и";"й";"к";"л";"м";"н";"о";"п";"р";"с";"т";"у";"ф";"х";"ц";"ч";"ш";"щ";"ъ";"ы";"ь";"э";"ю";"я"},L2963))&gt;0</f>
        <v>0</v>
      </c>
      <c r="AB2963" s="142" t="b">
        <f>COUNT(SEARCH({"а";"б";"в";"г";"д";"е";"ё";"ж";"з";"и";"й";"к";"л";"м";"н";"о";"п";"р";"с";"т";"у";"ф";"х";"ц";"ч";"ш";"щ";"ъ";"ы";"ь";"э";"ю";"я"},I2963))&gt;0</f>
        <v>0</v>
      </c>
      <c r="AC2963" s="142" t="b">
        <f>COUNT(SEARCH({"а";"б";"в";"г";"д";"е";"ё";"ж";"з";"и";"й";"к";"л";"м";"н";"о";"п";"р";"с";"т";"у";"ф";"х";"ц";"ч";"ш";"щ";"ъ";"ы";"ь";"э";"ю";"я"},M2963))&gt;0</f>
        <v>0</v>
      </c>
      <c r="AD2963" s="27" t="b">
        <f t="shared" si="52"/>
        <v>1</v>
      </c>
    </row>
    <row r="2964" spans="1:30" s="289" customFormat="1" hidden="1">
      <c r="A2964" s="86" t="s">
        <v>285</v>
      </c>
      <c r="B2964" s="86"/>
      <c r="C2964" s="42" t="s">
        <v>4651</v>
      </c>
      <c r="D2964" s="312" t="s">
        <v>279</v>
      </c>
      <c r="E2964" s="24" t="s">
        <v>4629</v>
      </c>
      <c r="F2964" s="25" t="s">
        <v>93</v>
      </c>
      <c r="G2964" s="25" t="s">
        <v>136</v>
      </c>
      <c r="H2964" s="114" t="s">
        <v>578</v>
      </c>
      <c r="I2964" s="114" t="s">
        <v>65</v>
      </c>
      <c r="J2964" s="22" t="s">
        <v>5</v>
      </c>
      <c r="K2964" s="73" t="s">
        <v>331</v>
      </c>
      <c r="L2964" s="129" t="s">
        <v>94</v>
      </c>
      <c r="M2964" s="129" t="s">
        <v>65</v>
      </c>
      <c r="N2964" s="42"/>
      <c r="O2964" s="51" t="s">
        <v>395</v>
      </c>
      <c r="P2964" s="49"/>
      <c r="Q2964" s="24"/>
      <c r="R2964" s="24"/>
      <c r="S2964" s="24" t="s">
        <v>4</v>
      </c>
      <c r="T2964" s="24" t="s">
        <v>276</v>
      </c>
      <c r="X2964" s="142" t="b">
        <f>COUNT(SEARCH({"а";"б";"в";"г";"д";"е";"ё";"ж";"з";"и";"й";"к";"л";"м";"н";"о";"п";"р";"с";"т";"у";"ф";"х";"ц";"ч";"ш";"щ";"ъ";"ы";"ь";"э";"ю";"я"},E2964))&gt;0</f>
        <v>0</v>
      </c>
      <c r="Y2964" s="142" t="b">
        <f>COUNT(SEARCH({"а";"б";"в";"г";"д";"е";"ё";"ж";"з";"и";"й";"к";"л";"м";"н";"о";"п";"р";"с";"т";"у";"ф";"х";"ц";"ч";"ш";"щ";"ъ";"ы";"ь";"э";"ю";"я"},F2964))&gt;0</f>
        <v>0</v>
      </c>
      <c r="Z2964" s="142" t="b">
        <f>COUNT(SEARCH({"а";"б";"в";"г";"д";"е";"ё";"ж";"з";"и";"й";"к";"л";"м";"н";"о";"п";"р";"с";"т";"у";"ф";"х";"ц";"ч";"ш";"щ";"ъ";"ы";"ь";"э";"ю";"я"},K2964))&gt;0</f>
        <v>0</v>
      </c>
      <c r="AA2964" s="142" t="b">
        <f>COUNT(SEARCH({"а";"б";"в";"г";"д";"е";"ё";"ж";"з";"и";"й";"к";"л";"м";"н";"о";"п";"р";"с";"т";"у";"ф";"х";"ц";"ч";"ш";"щ";"ъ";"ы";"ь";"э";"ю";"я"},L2964))&gt;0</f>
        <v>0</v>
      </c>
      <c r="AB2964" s="142" t="b">
        <f>COUNT(SEARCH({"а";"б";"в";"г";"д";"е";"ё";"ж";"з";"и";"й";"к";"л";"м";"н";"о";"п";"р";"с";"т";"у";"ф";"х";"ц";"ч";"ш";"щ";"ъ";"ы";"ь";"э";"ю";"я"},I2964))&gt;0</f>
        <v>0</v>
      </c>
      <c r="AC2964" s="142" t="b">
        <f>COUNT(SEARCH({"а";"б";"в";"г";"д";"е";"ё";"ж";"з";"и";"й";"к";"л";"м";"н";"о";"п";"р";"с";"т";"у";"ф";"х";"ц";"ч";"ш";"щ";"ъ";"ы";"ь";"э";"ю";"я"},M2964))&gt;0</f>
        <v>0</v>
      </c>
      <c r="AD2964" s="27" t="b">
        <f t="shared" si="52"/>
        <v>1</v>
      </c>
    </row>
    <row r="2965" spans="1:30" s="289" customFormat="1" hidden="1">
      <c r="A2965" s="86" t="s">
        <v>285</v>
      </c>
      <c r="B2965" s="86"/>
      <c r="C2965" s="42" t="s">
        <v>4651</v>
      </c>
      <c r="D2965" s="312" t="s">
        <v>280</v>
      </c>
      <c r="E2965" s="24" t="s">
        <v>4629</v>
      </c>
      <c r="F2965" s="114" t="s">
        <v>2365</v>
      </c>
      <c r="G2965" s="24" t="s">
        <v>134</v>
      </c>
      <c r="H2965" s="24" t="s">
        <v>4685</v>
      </c>
      <c r="I2965" s="25" t="s">
        <v>3</v>
      </c>
      <c r="J2965" s="22" t="s">
        <v>5</v>
      </c>
      <c r="K2965" s="73"/>
      <c r="L2965" s="24"/>
      <c r="M2965" s="24"/>
      <c r="N2965" s="42"/>
      <c r="O2965" s="51" t="s">
        <v>512</v>
      </c>
      <c r="P2965" s="49"/>
      <c r="Q2965" s="26" t="str">
        <f>CONCATENATE("rdv.lnk_",MID(E2965,10,LEN(E2965)-14))</f>
        <v>rdv.lnk_fin_document_deal</v>
      </c>
      <c r="R2965" s="25"/>
      <c r="S2965" s="25" t="s">
        <v>455</v>
      </c>
      <c r="T2965" s="25"/>
      <c r="X2965" s="142" t="b">
        <f>COUNT(SEARCH({"а";"б";"в";"г";"д";"е";"ё";"ж";"з";"и";"й";"к";"л";"м";"н";"о";"п";"р";"с";"т";"у";"ф";"х";"ц";"ч";"ш";"щ";"ъ";"ы";"ь";"э";"ю";"я"},E2965))&gt;0</f>
        <v>0</v>
      </c>
      <c r="Y2965" s="142" t="b">
        <f>COUNT(SEARCH({"а";"б";"в";"г";"д";"е";"ё";"ж";"з";"и";"й";"к";"л";"м";"н";"о";"п";"р";"с";"т";"у";"ф";"х";"ц";"ч";"ш";"щ";"ъ";"ы";"ь";"э";"ю";"я"},F2965))&gt;0</f>
        <v>0</v>
      </c>
      <c r="Z2965" s="142" t="b">
        <f>COUNT(SEARCH({"а";"б";"в";"г";"д";"е";"ё";"ж";"з";"и";"й";"к";"л";"м";"н";"о";"п";"р";"с";"т";"у";"ф";"х";"ц";"ч";"ш";"щ";"ъ";"ы";"ь";"э";"ю";"я"},K2965))&gt;0</f>
        <v>0</v>
      </c>
      <c r="AA2965" s="142" t="b">
        <f>COUNT(SEARCH({"а";"б";"в";"г";"д";"е";"ё";"ж";"з";"и";"й";"к";"л";"м";"н";"о";"п";"р";"с";"т";"у";"ф";"х";"ц";"ч";"ш";"щ";"ъ";"ы";"ь";"э";"ю";"я"},L2965))&gt;0</f>
        <v>0</v>
      </c>
      <c r="AB2965" s="142" t="b">
        <f>COUNT(SEARCH({"а";"б";"в";"г";"д";"е";"ё";"ж";"з";"и";"й";"к";"л";"м";"н";"о";"п";"р";"с";"т";"у";"ф";"х";"ц";"ч";"ш";"щ";"ъ";"ы";"ь";"э";"ю";"я"},I2965))&gt;0</f>
        <v>0</v>
      </c>
      <c r="AC2965" s="142" t="b">
        <f>COUNT(SEARCH({"а";"б";"в";"г";"д";"е";"ё";"ж";"з";"и";"й";"к";"л";"м";"н";"о";"п";"р";"с";"т";"у";"ф";"х";"ц";"ч";"ш";"щ";"ъ";"ы";"ь";"э";"ю";"я"},M2965))&gt;0</f>
        <v>0</v>
      </c>
      <c r="AD2965" s="27" t="b">
        <f t="shared" si="52"/>
        <v>1</v>
      </c>
    </row>
    <row r="2966" spans="1:30" s="289" customFormat="1" ht="30" hidden="1">
      <c r="A2966" s="86" t="s">
        <v>285</v>
      </c>
      <c r="B2966" s="86"/>
      <c r="C2966" s="42" t="s">
        <v>4651</v>
      </c>
      <c r="D2966" s="312" t="s">
        <v>280</v>
      </c>
      <c r="E2966" s="24" t="s">
        <v>4629</v>
      </c>
      <c r="F2966" s="122" t="s">
        <v>441</v>
      </c>
      <c r="G2966" s="24" t="s">
        <v>183</v>
      </c>
      <c r="H2966" s="24" t="s">
        <v>442</v>
      </c>
      <c r="I2966" s="25" t="s">
        <v>3</v>
      </c>
      <c r="J2966" s="22" t="s">
        <v>5</v>
      </c>
      <c r="K2966" s="73"/>
      <c r="L2966" s="24"/>
      <c r="M2966" s="24"/>
      <c r="N2966" s="42"/>
      <c r="O2966" s="51" t="s">
        <v>443</v>
      </c>
      <c r="P2966" s="49" t="s">
        <v>5271</v>
      </c>
      <c r="Q2966" s="49" t="s">
        <v>595</v>
      </c>
      <c r="R2966" s="114"/>
      <c r="S2966" s="114" t="s">
        <v>438</v>
      </c>
      <c r="T2966" s="114"/>
      <c r="X2966" s="142" t="b">
        <f>COUNT(SEARCH({"а";"б";"в";"г";"д";"е";"ё";"ж";"з";"и";"й";"к";"л";"м";"н";"о";"п";"р";"с";"т";"у";"ф";"х";"ц";"ч";"ш";"щ";"ъ";"ы";"ь";"э";"ю";"я"},E2966))&gt;0</f>
        <v>0</v>
      </c>
      <c r="Y2966" s="142" t="b">
        <f>COUNT(SEARCH({"а";"б";"в";"г";"д";"е";"ё";"ж";"з";"и";"й";"к";"л";"м";"н";"о";"п";"р";"с";"т";"у";"ф";"х";"ц";"ч";"ш";"щ";"ъ";"ы";"ь";"э";"ю";"я"},F2966))&gt;0</f>
        <v>0</v>
      </c>
      <c r="Z2966" s="142" t="b">
        <f>COUNT(SEARCH({"а";"б";"в";"г";"д";"е";"ё";"ж";"з";"и";"й";"к";"л";"м";"н";"о";"п";"р";"с";"т";"у";"ф";"х";"ц";"ч";"ш";"щ";"ъ";"ы";"ь";"э";"ю";"я"},K2966))&gt;0</f>
        <v>0</v>
      </c>
      <c r="AA2966" s="142" t="b">
        <f>COUNT(SEARCH({"а";"б";"в";"г";"д";"е";"ё";"ж";"з";"и";"й";"к";"л";"м";"н";"о";"п";"р";"с";"т";"у";"ф";"х";"ц";"ч";"ш";"щ";"ъ";"ы";"ь";"э";"ю";"я"},L2966))&gt;0</f>
        <v>0</v>
      </c>
      <c r="AB2966" s="142" t="b">
        <f>COUNT(SEARCH({"а";"б";"в";"г";"д";"е";"ё";"ж";"з";"и";"й";"к";"л";"м";"н";"о";"п";"р";"с";"т";"у";"ф";"х";"ц";"ч";"ш";"щ";"ъ";"ы";"ь";"э";"ю";"я"},I2966))&gt;0</f>
        <v>0</v>
      </c>
      <c r="AC2966" s="142" t="b">
        <f>COUNT(SEARCH({"а";"б";"в";"г";"д";"е";"ё";"ж";"з";"и";"й";"к";"л";"м";"н";"о";"п";"р";"с";"т";"у";"ф";"х";"ц";"ч";"ш";"щ";"ъ";"ы";"ь";"э";"ю";"я"},M2966))&gt;0</f>
        <v>0</v>
      </c>
      <c r="AD2966" s="27" t="b">
        <f t="shared" si="52"/>
        <v>1</v>
      </c>
    </row>
    <row r="2967" spans="1:30" s="289" customFormat="1" ht="30" hidden="1">
      <c r="A2967" s="86" t="s">
        <v>285</v>
      </c>
      <c r="B2967" s="86"/>
      <c r="C2967" s="42" t="s">
        <v>4651</v>
      </c>
      <c r="D2967" s="312" t="s">
        <v>280</v>
      </c>
      <c r="E2967" s="24" t="s">
        <v>4629</v>
      </c>
      <c r="F2967" s="124" t="s">
        <v>444</v>
      </c>
      <c r="G2967" s="117" t="s">
        <v>135</v>
      </c>
      <c r="H2967" s="119" t="s">
        <v>445</v>
      </c>
      <c r="I2967" s="117" t="s">
        <v>97</v>
      </c>
      <c r="J2967" s="23" t="s">
        <v>5</v>
      </c>
      <c r="K2967" s="75" t="s">
        <v>331</v>
      </c>
      <c r="L2967" s="124" t="s">
        <v>73</v>
      </c>
      <c r="M2967" s="124" t="s">
        <v>70</v>
      </c>
      <c r="N2967" s="116"/>
      <c r="O2967" s="119" t="s">
        <v>440</v>
      </c>
      <c r="P2967" s="119"/>
      <c r="Q2967" s="117"/>
      <c r="R2967" s="124"/>
      <c r="S2967" s="124" t="s">
        <v>60</v>
      </c>
      <c r="T2967" s="124"/>
      <c r="X2967" s="142" t="b">
        <f>COUNT(SEARCH({"а";"б";"в";"г";"д";"е";"ё";"ж";"з";"и";"й";"к";"л";"м";"н";"о";"п";"р";"с";"т";"у";"ф";"х";"ц";"ч";"ш";"щ";"ъ";"ы";"ь";"э";"ю";"я"},E2967))&gt;0</f>
        <v>0</v>
      </c>
      <c r="Y2967" s="142" t="b">
        <f>COUNT(SEARCH({"а";"б";"в";"г";"д";"е";"ё";"ж";"з";"и";"й";"к";"л";"м";"н";"о";"п";"р";"с";"т";"у";"ф";"х";"ц";"ч";"ш";"щ";"ъ";"ы";"ь";"э";"ю";"я"},F2967))&gt;0</f>
        <v>0</v>
      </c>
      <c r="Z2967" s="142" t="b">
        <f>COUNT(SEARCH({"а";"б";"в";"г";"д";"е";"ё";"ж";"з";"и";"й";"к";"л";"м";"н";"о";"п";"р";"с";"т";"у";"ф";"х";"ц";"ч";"ш";"щ";"ъ";"ы";"ь";"э";"ю";"я"},K2967))&gt;0</f>
        <v>0</v>
      </c>
      <c r="AA2967" s="142" t="b">
        <f>COUNT(SEARCH({"а";"б";"в";"г";"д";"е";"ё";"ж";"з";"и";"й";"к";"л";"м";"н";"о";"п";"р";"с";"т";"у";"ф";"х";"ц";"ч";"ш";"щ";"ъ";"ы";"ь";"э";"ю";"я"},L2967))&gt;0</f>
        <v>0</v>
      </c>
      <c r="AB2967" s="142" t="b">
        <f>COUNT(SEARCH({"а";"б";"в";"г";"д";"е";"ё";"ж";"з";"и";"й";"к";"л";"м";"н";"о";"п";"р";"с";"т";"у";"ф";"х";"ц";"ч";"ш";"щ";"ъ";"ы";"ь";"э";"ю";"я"},I2967))&gt;0</f>
        <v>0</v>
      </c>
      <c r="AC2967" s="142" t="b">
        <f>COUNT(SEARCH({"а";"б";"в";"г";"д";"е";"ё";"ж";"з";"и";"й";"к";"л";"м";"н";"о";"п";"р";"с";"т";"у";"ф";"х";"ц";"ч";"ш";"щ";"ъ";"ы";"ь";"э";"ю";"я"},M2967))&gt;0</f>
        <v>0</v>
      </c>
      <c r="AD2967" s="27" t="b">
        <f t="shared" si="52"/>
        <v>1</v>
      </c>
    </row>
    <row r="2968" spans="1:30" s="289" customFormat="1" ht="30" hidden="1">
      <c r="A2968" s="86" t="s">
        <v>285</v>
      </c>
      <c r="B2968" s="86"/>
      <c r="C2968" s="42" t="s">
        <v>4651</v>
      </c>
      <c r="D2968" s="312" t="s">
        <v>280</v>
      </c>
      <c r="E2968" s="24" t="s">
        <v>4629</v>
      </c>
      <c r="F2968" s="65" t="s">
        <v>1572</v>
      </c>
      <c r="G2968" s="24" t="s">
        <v>183</v>
      </c>
      <c r="H2968" s="24" t="s">
        <v>4686</v>
      </c>
      <c r="I2968" s="25" t="s">
        <v>3</v>
      </c>
      <c r="J2968" s="22" t="s">
        <v>5</v>
      </c>
      <c r="K2968" s="73"/>
      <c r="L2968" s="24"/>
      <c r="M2968" s="24"/>
      <c r="N2968" s="42"/>
      <c r="O2968" s="51" t="s">
        <v>4687</v>
      </c>
      <c r="P2968" s="131" t="s">
        <v>5285</v>
      </c>
      <c r="Q2968" s="49" t="s">
        <v>4763</v>
      </c>
      <c r="R2968" s="114"/>
      <c r="S2968" s="114" t="s">
        <v>438</v>
      </c>
      <c r="T2968" s="114"/>
      <c r="X2968" s="142" t="b">
        <f>COUNT(SEARCH({"а";"б";"в";"г";"д";"е";"ё";"ж";"з";"и";"й";"к";"л";"м";"н";"о";"п";"р";"с";"т";"у";"ф";"х";"ц";"ч";"ш";"щ";"ъ";"ы";"ь";"э";"ю";"я"},E2968))&gt;0</f>
        <v>0</v>
      </c>
      <c r="Y2968" s="142" t="b">
        <f>COUNT(SEARCH({"а";"б";"в";"г";"д";"е";"ё";"ж";"з";"и";"й";"к";"л";"м";"н";"о";"п";"р";"с";"т";"у";"ф";"х";"ц";"ч";"ш";"щ";"ъ";"ы";"ь";"э";"ю";"я"},F2968))&gt;0</f>
        <v>0</v>
      </c>
      <c r="Z2968" s="142" t="b">
        <f>COUNT(SEARCH({"а";"б";"в";"г";"д";"е";"ё";"ж";"з";"и";"й";"к";"л";"м";"н";"о";"п";"р";"с";"т";"у";"ф";"х";"ц";"ч";"ш";"щ";"ъ";"ы";"ь";"э";"ю";"я"},K2968))&gt;0</f>
        <v>0</v>
      </c>
      <c r="AA2968" s="142" t="b">
        <f>COUNT(SEARCH({"а";"б";"в";"г";"д";"е";"ё";"ж";"з";"и";"й";"к";"л";"м";"н";"о";"п";"р";"с";"т";"у";"ф";"х";"ц";"ч";"ш";"щ";"ъ";"ы";"ь";"э";"ю";"я"},L2968))&gt;0</f>
        <v>0</v>
      </c>
      <c r="AB2968" s="142" t="b">
        <f>COUNT(SEARCH({"а";"б";"в";"г";"д";"е";"ё";"ж";"з";"и";"й";"к";"л";"м";"н";"о";"п";"р";"с";"т";"у";"ф";"х";"ц";"ч";"ш";"щ";"ъ";"ы";"ь";"э";"ю";"я"},I2968))&gt;0</f>
        <v>0</v>
      </c>
      <c r="AC2968" s="142" t="b">
        <f>COUNT(SEARCH({"а";"б";"в";"г";"д";"е";"ё";"ж";"з";"и";"й";"к";"л";"м";"н";"о";"п";"р";"с";"т";"у";"ф";"х";"ц";"ч";"ш";"щ";"ъ";"ы";"ь";"э";"ю";"я"},M2968))&gt;0</f>
        <v>0</v>
      </c>
      <c r="AD2968" s="27" t="b">
        <f t="shared" si="52"/>
        <v>1</v>
      </c>
    </row>
    <row r="2969" spans="1:30" s="289" customFormat="1" hidden="1">
      <c r="A2969" s="86" t="s">
        <v>285</v>
      </c>
      <c r="B2969" s="86"/>
      <c r="C2969" s="42" t="s">
        <v>4651</v>
      </c>
      <c r="D2969" s="312" t="s">
        <v>280</v>
      </c>
      <c r="E2969" s="24" t="s">
        <v>4629</v>
      </c>
      <c r="F2969" s="117" t="s">
        <v>4371</v>
      </c>
      <c r="G2969" s="117" t="s">
        <v>135</v>
      </c>
      <c r="H2969" s="119" t="s">
        <v>5316</v>
      </c>
      <c r="I2969" s="117" t="s">
        <v>97</v>
      </c>
      <c r="J2969" s="23" t="s">
        <v>5</v>
      </c>
      <c r="K2969" s="75" t="s">
        <v>331</v>
      </c>
      <c r="L2969" s="117" t="s">
        <v>4689</v>
      </c>
      <c r="M2969" s="124" t="s">
        <v>70</v>
      </c>
      <c r="N2969" s="116"/>
      <c r="O2969" s="119" t="s">
        <v>440</v>
      </c>
      <c r="P2969" s="119"/>
      <c r="Q2969" s="117"/>
      <c r="R2969" s="124"/>
      <c r="S2969" s="124" t="s">
        <v>60</v>
      </c>
      <c r="T2969" s="124"/>
      <c r="X2969" s="142" t="b">
        <f>COUNT(SEARCH({"а";"б";"в";"г";"д";"е";"ё";"ж";"з";"и";"й";"к";"л";"м";"н";"о";"п";"р";"с";"т";"у";"ф";"х";"ц";"ч";"ш";"щ";"ъ";"ы";"ь";"э";"ю";"я"},E2969))&gt;0</f>
        <v>0</v>
      </c>
      <c r="Y2969" s="142" t="b">
        <f>COUNT(SEARCH({"а";"б";"в";"г";"д";"е";"ё";"ж";"з";"и";"й";"к";"л";"м";"н";"о";"п";"р";"с";"т";"у";"ф";"х";"ц";"ч";"ш";"щ";"ъ";"ы";"ь";"э";"ю";"я"},F2969))&gt;0</f>
        <v>0</v>
      </c>
      <c r="Z2969" s="142" t="b">
        <f>COUNT(SEARCH({"а";"б";"в";"г";"д";"е";"ё";"ж";"з";"и";"й";"к";"л";"м";"н";"о";"п";"р";"с";"т";"у";"ф";"х";"ц";"ч";"ш";"щ";"ъ";"ы";"ь";"э";"ю";"я"},K2969))&gt;0</f>
        <v>0</v>
      </c>
      <c r="AA2969" s="142" t="b">
        <f>COUNT(SEARCH({"а";"б";"в";"г";"д";"е";"ё";"ж";"з";"и";"й";"к";"л";"м";"н";"о";"п";"р";"с";"т";"у";"ф";"х";"ц";"ч";"ш";"щ";"ъ";"ы";"ь";"э";"ю";"я"},L2969))&gt;0</f>
        <v>0</v>
      </c>
      <c r="AB2969" s="142" t="b">
        <f>COUNT(SEARCH({"а";"б";"в";"г";"д";"е";"ё";"ж";"з";"и";"й";"к";"л";"м";"н";"о";"п";"р";"с";"т";"у";"ф";"х";"ц";"ч";"ш";"щ";"ъ";"ы";"ь";"э";"ю";"я"},I2969))&gt;0</f>
        <v>0</v>
      </c>
      <c r="AC2969" s="142" t="b">
        <f>COUNT(SEARCH({"а";"б";"в";"г";"д";"е";"ё";"ж";"з";"и";"й";"к";"л";"м";"н";"о";"п";"р";"с";"т";"у";"ф";"х";"ц";"ч";"ш";"щ";"ъ";"ы";"ь";"э";"ю";"я"},M2969))&gt;0</f>
        <v>0</v>
      </c>
      <c r="AD2969" s="27" t="b">
        <f t="shared" si="52"/>
        <v>1</v>
      </c>
    </row>
    <row r="2970" spans="1:30" s="289" customFormat="1" ht="30" hidden="1">
      <c r="A2970" s="86" t="s">
        <v>285</v>
      </c>
      <c r="B2970" s="86"/>
      <c r="C2970" s="42" t="s">
        <v>4651</v>
      </c>
      <c r="D2970" s="312" t="s">
        <v>280</v>
      </c>
      <c r="E2970" s="24" t="s">
        <v>4629</v>
      </c>
      <c r="F2970" s="122" t="s">
        <v>2366</v>
      </c>
      <c r="G2970" s="25" t="s">
        <v>187</v>
      </c>
      <c r="H2970" s="25" t="s">
        <v>2368</v>
      </c>
      <c r="I2970" s="25" t="s">
        <v>97</v>
      </c>
      <c r="J2970" s="22" t="s">
        <v>5</v>
      </c>
      <c r="K2970" s="73"/>
      <c r="L2970" s="24"/>
      <c r="M2970" s="24"/>
      <c r="N2970" s="42" t="s">
        <v>574</v>
      </c>
      <c r="O2970" s="51" t="s">
        <v>4654</v>
      </c>
      <c r="P2970" s="49"/>
      <c r="Q2970" s="49" t="s">
        <v>4641</v>
      </c>
      <c r="R2970" s="114"/>
      <c r="S2970" s="114" t="s">
        <v>438</v>
      </c>
      <c r="T2970" s="114"/>
      <c r="X2970" s="142" t="b">
        <f>COUNT(SEARCH({"а";"б";"в";"г";"д";"е";"ё";"ж";"з";"и";"й";"к";"л";"м";"н";"о";"п";"р";"с";"т";"у";"ф";"х";"ц";"ч";"ш";"щ";"ъ";"ы";"ь";"э";"ю";"я"},E2970))&gt;0</f>
        <v>0</v>
      </c>
      <c r="Y2970" s="142" t="b">
        <f>COUNT(SEARCH({"а";"б";"в";"г";"д";"е";"ё";"ж";"з";"и";"й";"к";"л";"м";"н";"о";"п";"р";"с";"т";"у";"ф";"х";"ц";"ч";"ш";"щ";"ъ";"ы";"ь";"э";"ю";"я"},F2970))&gt;0</f>
        <v>0</v>
      </c>
      <c r="Z2970" s="142" t="b">
        <f>COUNT(SEARCH({"а";"б";"в";"г";"д";"е";"ё";"ж";"з";"и";"й";"к";"л";"м";"н";"о";"п";"р";"с";"т";"у";"ф";"х";"ц";"ч";"ш";"щ";"ъ";"ы";"ь";"э";"ю";"я"},K2970))&gt;0</f>
        <v>0</v>
      </c>
      <c r="AA2970" s="142" t="b">
        <f>COUNT(SEARCH({"а";"б";"в";"г";"д";"е";"ё";"ж";"з";"и";"й";"к";"л";"м";"н";"о";"п";"р";"с";"т";"у";"ф";"х";"ц";"ч";"ш";"щ";"ъ";"ы";"ь";"э";"ю";"я"},L2970))&gt;0</f>
        <v>0</v>
      </c>
      <c r="AB2970" s="142" t="b">
        <f>COUNT(SEARCH({"а";"б";"в";"г";"д";"е";"ё";"ж";"з";"и";"й";"к";"л";"м";"н";"о";"п";"р";"с";"т";"у";"ф";"х";"ц";"ч";"ш";"щ";"ъ";"ы";"ь";"э";"ю";"я"},I2970))&gt;0</f>
        <v>0</v>
      </c>
      <c r="AC2970" s="142" t="b">
        <f>COUNT(SEARCH({"а";"б";"в";"г";"д";"е";"ё";"ж";"з";"и";"й";"к";"л";"м";"н";"о";"п";"р";"с";"т";"у";"ф";"х";"ц";"ч";"ш";"щ";"ъ";"ы";"ь";"э";"ю";"я"},M2970))&gt;0</f>
        <v>0</v>
      </c>
      <c r="AD2970" s="27" t="b">
        <f t="shared" si="52"/>
        <v>1</v>
      </c>
    </row>
    <row r="2971" spans="1:30" s="289" customFormat="1" hidden="1">
      <c r="A2971" s="86" t="s">
        <v>285</v>
      </c>
      <c r="B2971" s="86"/>
      <c r="C2971" s="42" t="s">
        <v>4651</v>
      </c>
      <c r="D2971" s="312" t="s">
        <v>280</v>
      </c>
      <c r="E2971" s="24" t="s">
        <v>4629</v>
      </c>
      <c r="F2971" s="25" t="s">
        <v>14</v>
      </c>
      <c r="G2971" s="24"/>
      <c r="H2971" s="114" t="s">
        <v>13</v>
      </c>
      <c r="I2971" s="114" t="s">
        <v>15</v>
      </c>
      <c r="J2971" s="22" t="s">
        <v>5</v>
      </c>
      <c r="K2971" s="73"/>
      <c r="L2971" s="24"/>
      <c r="M2971" s="24"/>
      <c r="N2971" s="42"/>
      <c r="O2971" s="51" t="s">
        <v>13</v>
      </c>
      <c r="P2971" s="49"/>
      <c r="Q2971" s="24"/>
      <c r="R2971" s="24"/>
      <c r="S2971" s="24"/>
      <c r="T2971" s="24"/>
      <c r="X2971" s="142" t="b">
        <f>COUNT(SEARCH({"а";"б";"в";"г";"д";"е";"ё";"ж";"з";"и";"й";"к";"л";"м";"н";"о";"п";"р";"с";"т";"у";"ф";"х";"ц";"ч";"ш";"щ";"ъ";"ы";"ь";"э";"ю";"я"},E2971))&gt;0</f>
        <v>0</v>
      </c>
      <c r="Y2971" s="142" t="b">
        <f>COUNT(SEARCH({"а";"б";"в";"г";"д";"е";"ё";"ж";"з";"и";"й";"к";"л";"м";"н";"о";"п";"р";"с";"т";"у";"ф";"х";"ц";"ч";"ш";"щ";"ъ";"ы";"ь";"э";"ю";"я"},F2971))&gt;0</f>
        <v>0</v>
      </c>
      <c r="Z2971" s="142" t="b">
        <f>COUNT(SEARCH({"а";"б";"в";"г";"д";"е";"ё";"ж";"з";"и";"й";"к";"л";"м";"н";"о";"п";"р";"с";"т";"у";"ф";"х";"ц";"ч";"ш";"щ";"ъ";"ы";"ь";"э";"ю";"я"},K2971))&gt;0</f>
        <v>0</v>
      </c>
      <c r="AA2971" s="142" t="b">
        <f>COUNT(SEARCH({"а";"б";"в";"г";"д";"е";"ё";"ж";"з";"и";"й";"к";"л";"м";"н";"о";"п";"р";"с";"т";"у";"ф";"х";"ц";"ч";"ш";"щ";"ъ";"ы";"ь";"э";"ю";"я"},L2971))&gt;0</f>
        <v>0</v>
      </c>
      <c r="AB2971" s="142" t="b">
        <f>COUNT(SEARCH({"а";"б";"в";"г";"д";"е";"ё";"ж";"з";"и";"й";"к";"л";"м";"н";"о";"п";"р";"с";"т";"у";"ф";"х";"ц";"ч";"ш";"щ";"ъ";"ы";"ь";"э";"ю";"я"},I2971))&gt;0</f>
        <v>0</v>
      </c>
      <c r="AC2971" s="142" t="b">
        <f>COUNT(SEARCH({"а";"б";"в";"г";"д";"е";"ё";"ж";"з";"и";"й";"к";"л";"м";"н";"о";"п";"р";"с";"т";"у";"ф";"х";"ц";"ч";"ш";"щ";"ъ";"ы";"ь";"э";"ю";"я"},M2971))&gt;0</f>
        <v>0</v>
      </c>
      <c r="AD2971" s="27" t="b">
        <f t="shared" si="52"/>
        <v>1</v>
      </c>
    </row>
    <row r="2972" spans="1:30" s="289" customFormat="1" hidden="1">
      <c r="A2972" s="86" t="s">
        <v>285</v>
      </c>
      <c r="B2972" s="86"/>
      <c r="C2972" s="42" t="s">
        <v>4651</v>
      </c>
      <c r="D2972" s="312" t="s">
        <v>280</v>
      </c>
      <c r="E2972" s="24" t="s">
        <v>4629</v>
      </c>
      <c r="F2972" s="25" t="s">
        <v>8</v>
      </c>
      <c r="G2972" s="24"/>
      <c r="H2972" s="114" t="s">
        <v>67</v>
      </c>
      <c r="I2972" s="114" t="s">
        <v>97</v>
      </c>
      <c r="J2972" s="22" t="s">
        <v>5</v>
      </c>
      <c r="K2972" s="73"/>
      <c r="L2972" s="24"/>
      <c r="M2972" s="24"/>
      <c r="N2972" s="279" t="s">
        <v>446</v>
      </c>
      <c r="O2972" s="51" t="s">
        <v>447</v>
      </c>
      <c r="P2972" s="49"/>
      <c r="Q2972" s="24"/>
      <c r="R2972" s="24"/>
      <c r="S2972" s="24" t="s">
        <v>398</v>
      </c>
      <c r="T2972" s="24"/>
      <c r="X2972" s="142" t="b">
        <f>COUNT(SEARCH({"а";"б";"в";"г";"д";"е";"ё";"ж";"з";"и";"й";"к";"л";"м";"н";"о";"п";"р";"с";"т";"у";"ф";"х";"ц";"ч";"ш";"щ";"ъ";"ы";"ь";"э";"ю";"я"},E2972))&gt;0</f>
        <v>0</v>
      </c>
      <c r="Y2972" s="142" t="b">
        <f>COUNT(SEARCH({"а";"б";"в";"г";"д";"е";"ё";"ж";"з";"и";"й";"к";"л";"м";"н";"о";"п";"р";"с";"т";"у";"ф";"х";"ц";"ч";"ш";"щ";"ъ";"ы";"ь";"э";"ю";"я"},F2972))&gt;0</f>
        <v>0</v>
      </c>
      <c r="Z2972" s="142" t="b">
        <f>COUNT(SEARCH({"а";"б";"в";"г";"д";"е";"ё";"ж";"з";"и";"й";"к";"л";"м";"н";"о";"п";"р";"с";"т";"у";"ф";"х";"ц";"ч";"ш";"щ";"ъ";"ы";"ь";"э";"ю";"я"},K2972))&gt;0</f>
        <v>0</v>
      </c>
      <c r="AA2972" s="142" t="b">
        <f>COUNT(SEARCH({"а";"б";"в";"г";"д";"е";"ё";"ж";"з";"и";"й";"к";"л";"м";"н";"о";"п";"р";"с";"т";"у";"ф";"х";"ц";"ч";"ш";"щ";"ъ";"ы";"ь";"э";"ю";"я"},L2972))&gt;0</f>
        <v>0</v>
      </c>
      <c r="AB2972" s="142" t="b">
        <f>COUNT(SEARCH({"а";"б";"в";"г";"д";"е";"ё";"ж";"з";"и";"й";"к";"л";"м";"н";"о";"п";"р";"с";"т";"у";"ф";"х";"ц";"ч";"ш";"щ";"ъ";"ы";"ь";"э";"ю";"я"},I2972))&gt;0</f>
        <v>0</v>
      </c>
      <c r="AC2972" s="142" t="b">
        <f>COUNT(SEARCH({"а";"б";"в";"г";"д";"е";"ё";"ж";"з";"и";"й";"к";"л";"м";"н";"о";"п";"р";"с";"т";"у";"ф";"х";"ц";"ч";"ш";"щ";"ъ";"ы";"ь";"э";"ю";"я"},M2972))&gt;0</f>
        <v>0</v>
      </c>
      <c r="AD2972" s="27" t="b">
        <f t="shared" si="52"/>
        <v>1</v>
      </c>
    </row>
    <row r="2973" spans="1:30" s="289" customFormat="1" ht="30" hidden="1">
      <c r="A2973" s="86" t="s">
        <v>285</v>
      </c>
      <c r="B2973" s="86"/>
      <c r="C2973" s="42" t="s">
        <v>4651</v>
      </c>
      <c r="D2973" s="312" t="s">
        <v>280</v>
      </c>
      <c r="E2973" s="24" t="s">
        <v>4629</v>
      </c>
      <c r="F2973" s="25" t="s">
        <v>12</v>
      </c>
      <c r="G2973" s="24"/>
      <c r="H2973" s="114" t="s">
        <v>400</v>
      </c>
      <c r="I2973" s="114" t="s">
        <v>3</v>
      </c>
      <c r="J2973" s="22" t="s">
        <v>5</v>
      </c>
      <c r="K2973" s="73"/>
      <c r="L2973" s="24"/>
      <c r="M2973" s="24"/>
      <c r="N2973" s="42"/>
      <c r="O2973" s="51" t="s">
        <v>66</v>
      </c>
      <c r="P2973" s="49"/>
      <c r="Q2973" s="24"/>
      <c r="R2973" s="24"/>
      <c r="S2973" s="24" t="s">
        <v>4</v>
      </c>
      <c r="T2973" s="24"/>
      <c r="X2973" s="142" t="b">
        <f>COUNT(SEARCH({"а";"б";"в";"г";"д";"е";"ё";"ж";"з";"и";"й";"к";"л";"м";"н";"о";"п";"р";"с";"т";"у";"ф";"х";"ц";"ч";"ш";"щ";"ъ";"ы";"ь";"э";"ю";"я"},E2973))&gt;0</f>
        <v>0</v>
      </c>
      <c r="Y2973" s="142" t="b">
        <f>COUNT(SEARCH({"а";"б";"в";"г";"д";"е";"ё";"ж";"з";"и";"й";"к";"л";"м";"н";"о";"п";"р";"с";"т";"у";"ф";"х";"ц";"ч";"ш";"щ";"ъ";"ы";"ь";"э";"ю";"я"},F2973))&gt;0</f>
        <v>0</v>
      </c>
      <c r="Z2973" s="142" t="b">
        <f>COUNT(SEARCH({"а";"б";"в";"г";"д";"е";"ё";"ж";"з";"и";"й";"к";"л";"м";"н";"о";"п";"р";"с";"т";"у";"ф";"х";"ц";"ч";"ш";"щ";"ъ";"ы";"ь";"э";"ю";"я"},K2973))&gt;0</f>
        <v>0</v>
      </c>
      <c r="AA2973" s="142" t="b">
        <f>COUNT(SEARCH({"а";"б";"в";"г";"д";"е";"ё";"ж";"з";"и";"й";"к";"л";"м";"н";"о";"п";"р";"с";"т";"у";"ф";"х";"ц";"ч";"ш";"щ";"ъ";"ы";"ь";"э";"ю";"я"},L2973))&gt;0</f>
        <v>0</v>
      </c>
      <c r="AB2973" s="142" t="b">
        <f>COUNT(SEARCH({"а";"б";"в";"г";"д";"е";"ё";"ж";"з";"и";"й";"к";"л";"м";"н";"о";"п";"р";"с";"т";"у";"ф";"х";"ц";"ч";"ш";"щ";"ъ";"ы";"ь";"э";"ю";"я"},I2973))&gt;0</f>
        <v>0</v>
      </c>
      <c r="AC2973" s="142" t="b">
        <f>COUNT(SEARCH({"а";"б";"в";"г";"д";"е";"ё";"ж";"з";"и";"й";"к";"л";"м";"н";"о";"п";"р";"с";"т";"у";"ф";"х";"ц";"ч";"ш";"щ";"ъ";"ы";"ь";"э";"ю";"я"},M2973))&gt;0</f>
        <v>0</v>
      </c>
      <c r="AD2973" s="27" t="b">
        <f t="shared" si="52"/>
        <v>1</v>
      </c>
    </row>
    <row r="2974" spans="1:30" s="289" customFormat="1" hidden="1">
      <c r="A2974" s="86" t="s">
        <v>285</v>
      </c>
      <c r="B2974" s="86"/>
      <c r="C2974" s="42" t="s">
        <v>4651</v>
      </c>
      <c r="D2974" s="312" t="s">
        <v>280</v>
      </c>
      <c r="E2974" s="24" t="s">
        <v>4629</v>
      </c>
      <c r="F2974" s="25" t="s">
        <v>18</v>
      </c>
      <c r="G2974" s="24"/>
      <c r="H2974" s="114" t="s">
        <v>456</v>
      </c>
      <c r="I2974" s="114" t="s">
        <v>19</v>
      </c>
      <c r="J2974" s="22" t="s">
        <v>5</v>
      </c>
      <c r="K2974" s="73"/>
      <c r="L2974" s="24"/>
      <c r="M2974" s="24"/>
      <c r="N2974" s="42"/>
      <c r="O2974" s="51" t="s">
        <v>401</v>
      </c>
      <c r="P2974" s="49"/>
      <c r="Q2974" s="24"/>
      <c r="R2974" s="24"/>
      <c r="S2974" s="24"/>
      <c r="T2974" s="24"/>
      <c r="X2974" s="142" t="b">
        <f>COUNT(SEARCH({"а";"б";"в";"г";"д";"е";"ё";"ж";"з";"и";"й";"к";"л";"м";"н";"о";"п";"р";"с";"т";"у";"ф";"х";"ц";"ч";"ш";"щ";"ъ";"ы";"ь";"э";"ю";"я"},E2974))&gt;0</f>
        <v>0</v>
      </c>
      <c r="Y2974" s="142" t="b">
        <f>COUNT(SEARCH({"а";"б";"в";"г";"д";"е";"ё";"ж";"з";"и";"й";"к";"л";"м";"н";"о";"п";"р";"с";"т";"у";"ф";"х";"ц";"ч";"ш";"щ";"ъ";"ы";"ь";"э";"ю";"я"},F2974))&gt;0</f>
        <v>0</v>
      </c>
      <c r="Z2974" s="142" t="b">
        <f>COUNT(SEARCH({"а";"б";"в";"г";"д";"е";"ё";"ж";"з";"и";"й";"к";"л";"м";"н";"о";"п";"р";"с";"т";"у";"ф";"х";"ц";"ч";"ш";"щ";"ъ";"ы";"ь";"э";"ю";"я"},K2974))&gt;0</f>
        <v>0</v>
      </c>
      <c r="AA2974" s="142" t="b">
        <f>COUNT(SEARCH({"а";"б";"в";"г";"д";"е";"ё";"ж";"з";"и";"й";"к";"л";"м";"н";"о";"п";"р";"с";"т";"у";"ф";"х";"ц";"ч";"ш";"щ";"ъ";"ы";"ь";"э";"ю";"я"},L2974))&gt;0</f>
        <v>0</v>
      </c>
      <c r="AB2974" s="142" t="b">
        <f>COUNT(SEARCH({"а";"б";"в";"г";"д";"е";"ё";"ж";"з";"и";"й";"к";"л";"м";"н";"о";"п";"р";"с";"т";"у";"ф";"х";"ц";"ч";"ш";"щ";"ъ";"ы";"ь";"э";"ю";"я"},I2974))&gt;0</f>
        <v>0</v>
      </c>
      <c r="AC2974" s="142" t="b">
        <f>COUNT(SEARCH({"а";"б";"в";"г";"д";"е";"ё";"ж";"з";"и";"й";"к";"л";"м";"н";"о";"п";"р";"с";"т";"у";"ф";"х";"ц";"ч";"ш";"щ";"ъ";"ы";"ь";"э";"ю";"я"},M2974))&gt;0</f>
        <v>0</v>
      </c>
      <c r="AD2974" s="27" t="b">
        <f t="shared" si="52"/>
        <v>1</v>
      </c>
    </row>
    <row r="2975" spans="1:30" s="289" customFormat="1" hidden="1">
      <c r="A2975" s="86" t="s">
        <v>285</v>
      </c>
      <c r="B2975" s="86"/>
      <c r="C2975" s="42" t="s">
        <v>4651</v>
      </c>
      <c r="D2975" s="312" t="s">
        <v>280</v>
      </c>
      <c r="E2975" s="24" t="s">
        <v>4629</v>
      </c>
      <c r="F2975" s="25" t="s">
        <v>21</v>
      </c>
      <c r="G2975" s="24"/>
      <c r="H2975" s="114" t="s">
        <v>402</v>
      </c>
      <c r="I2975" s="114" t="s">
        <v>19</v>
      </c>
      <c r="J2975" s="22" t="s">
        <v>5</v>
      </c>
      <c r="K2975" s="73"/>
      <c r="L2975" s="24"/>
      <c r="M2975" s="24"/>
      <c r="N2975" s="42"/>
      <c r="O2975" s="51" t="s">
        <v>519</v>
      </c>
      <c r="P2975" s="49"/>
      <c r="Q2975" s="24"/>
      <c r="R2975" s="24"/>
      <c r="S2975" s="24" t="s">
        <v>4</v>
      </c>
      <c r="T2975" s="24"/>
      <c r="X2975" s="142" t="b">
        <f>COUNT(SEARCH({"а";"б";"в";"г";"д";"е";"ё";"ж";"з";"и";"й";"к";"л";"м";"н";"о";"п";"р";"с";"т";"у";"ф";"х";"ц";"ч";"ш";"щ";"ъ";"ы";"ь";"э";"ю";"я"},E2975))&gt;0</f>
        <v>0</v>
      </c>
      <c r="Y2975" s="142" t="b">
        <f>COUNT(SEARCH({"а";"б";"в";"г";"д";"е";"ё";"ж";"з";"и";"й";"к";"л";"м";"н";"о";"п";"р";"с";"т";"у";"ф";"х";"ц";"ч";"ш";"щ";"ъ";"ы";"ь";"э";"ю";"я"},F2975))&gt;0</f>
        <v>0</v>
      </c>
      <c r="Z2975" s="142" t="b">
        <f>COUNT(SEARCH({"а";"б";"в";"г";"д";"е";"ё";"ж";"з";"и";"й";"к";"л";"м";"н";"о";"п";"р";"с";"т";"у";"ф";"х";"ц";"ч";"ш";"щ";"ъ";"ы";"ь";"э";"ю";"я"},K2975))&gt;0</f>
        <v>0</v>
      </c>
      <c r="AA2975" s="142" t="b">
        <f>COUNT(SEARCH({"а";"б";"в";"г";"д";"е";"ё";"ж";"з";"и";"й";"к";"л";"м";"н";"о";"п";"р";"с";"т";"у";"ф";"х";"ц";"ч";"ш";"щ";"ъ";"ы";"ь";"э";"ю";"я"},L2975))&gt;0</f>
        <v>0</v>
      </c>
      <c r="AB2975" s="142" t="b">
        <f>COUNT(SEARCH({"а";"б";"в";"г";"д";"е";"ё";"ж";"з";"и";"й";"к";"л";"м";"н";"о";"п";"р";"с";"т";"у";"ф";"х";"ц";"ч";"ш";"щ";"ъ";"ы";"ь";"э";"ю";"я"},I2975))&gt;0</f>
        <v>0</v>
      </c>
      <c r="AC2975" s="142" t="b">
        <f>COUNT(SEARCH({"а";"б";"в";"г";"д";"е";"ё";"ж";"з";"и";"й";"к";"л";"м";"н";"о";"п";"р";"с";"т";"у";"ф";"х";"ц";"ч";"ш";"щ";"ъ";"ы";"ь";"э";"ю";"я"},M2975))&gt;0</f>
        <v>0</v>
      </c>
      <c r="AD2975" s="27" t="b">
        <f t="shared" si="52"/>
        <v>1</v>
      </c>
    </row>
    <row r="2976" spans="1:30" s="289" customFormat="1" hidden="1">
      <c r="A2976" s="86" t="s">
        <v>285</v>
      </c>
      <c r="B2976" s="86"/>
      <c r="C2976" s="42" t="s">
        <v>4651</v>
      </c>
      <c r="D2976" s="312" t="s">
        <v>280</v>
      </c>
      <c r="E2976" s="24" t="s">
        <v>4629</v>
      </c>
      <c r="F2976" s="25" t="s">
        <v>93</v>
      </c>
      <c r="G2976" s="25" t="s">
        <v>136</v>
      </c>
      <c r="H2976" s="114" t="s">
        <v>578</v>
      </c>
      <c r="I2976" s="114" t="s">
        <v>65</v>
      </c>
      <c r="J2976" s="22" t="s">
        <v>5</v>
      </c>
      <c r="K2976" s="73" t="s">
        <v>331</v>
      </c>
      <c r="L2976" s="129" t="s">
        <v>94</v>
      </c>
      <c r="M2976" s="129" t="s">
        <v>65</v>
      </c>
      <c r="N2976" s="42"/>
      <c r="O2976" s="51" t="s">
        <v>395</v>
      </c>
      <c r="P2976" s="49"/>
      <c r="Q2976" s="24"/>
      <c r="R2976" s="24"/>
      <c r="S2976" s="24" t="s">
        <v>4</v>
      </c>
      <c r="T2976" s="24" t="s">
        <v>276</v>
      </c>
      <c r="X2976" s="142" t="b">
        <f>COUNT(SEARCH({"а";"б";"в";"г";"д";"е";"ё";"ж";"з";"и";"й";"к";"л";"м";"н";"о";"п";"р";"с";"т";"у";"ф";"х";"ц";"ч";"ш";"щ";"ъ";"ы";"ь";"э";"ю";"я"},E2976))&gt;0</f>
        <v>0</v>
      </c>
      <c r="Y2976" s="142" t="b">
        <f>COUNT(SEARCH({"а";"б";"в";"г";"д";"е";"ё";"ж";"з";"и";"й";"к";"л";"м";"н";"о";"п";"р";"с";"т";"у";"ф";"х";"ц";"ч";"ш";"щ";"ъ";"ы";"ь";"э";"ю";"я"},F2976))&gt;0</f>
        <v>0</v>
      </c>
      <c r="Z2976" s="142" t="b">
        <f>COUNT(SEARCH({"а";"б";"в";"г";"д";"е";"ё";"ж";"з";"и";"й";"к";"л";"м";"н";"о";"п";"р";"с";"т";"у";"ф";"х";"ц";"ч";"ш";"щ";"ъ";"ы";"ь";"э";"ю";"я"},K2976))&gt;0</f>
        <v>0</v>
      </c>
      <c r="AA2976" s="142" t="b">
        <f>COUNT(SEARCH({"а";"б";"в";"г";"д";"е";"ё";"ж";"з";"и";"й";"к";"л";"м";"н";"о";"п";"р";"с";"т";"у";"ф";"х";"ц";"ч";"ш";"щ";"ъ";"ы";"ь";"э";"ю";"я"},L2976))&gt;0</f>
        <v>0</v>
      </c>
      <c r="AB2976" s="142" t="b">
        <f>COUNT(SEARCH({"а";"б";"в";"г";"д";"е";"ё";"ж";"з";"и";"й";"к";"л";"м";"н";"о";"п";"р";"с";"т";"у";"ф";"х";"ц";"ч";"ш";"щ";"ъ";"ы";"ь";"э";"ю";"я"},I2976))&gt;0</f>
        <v>0</v>
      </c>
      <c r="AC2976" s="142" t="b">
        <f>COUNT(SEARCH({"а";"б";"в";"г";"д";"е";"ё";"ж";"з";"и";"й";"к";"л";"м";"н";"о";"п";"р";"с";"т";"у";"ф";"х";"ц";"ч";"ш";"щ";"ъ";"ы";"ь";"э";"ю";"я"},M2976))&gt;0</f>
        <v>0</v>
      </c>
      <c r="AD2976" s="27" t="b">
        <f t="shared" si="52"/>
        <v>1</v>
      </c>
    </row>
    <row r="2977" spans="1:31" s="289" customFormat="1" hidden="1">
      <c r="A2977" s="414" t="s">
        <v>9015</v>
      </c>
      <c r="B2977" s="414"/>
      <c r="C2977" s="317" t="s">
        <v>8565</v>
      </c>
      <c r="D2977" s="312">
        <v>1</v>
      </c>
      <c r="E2977" s="318" t="s">
        <v>8566</v>
      </c>
      <c r="F2977" s="316" t="s">
        <v>4056</v>
      </c>
      <c r="G2977" s="317" t="s">
        <v>272</v>
      </c>
      <c r="H2977" s="249" t="s">
        <v>4057</v>
      </c>
      <c r="I2977" s="417" t="s">
        <v>97</v>
      </c>
      <c r="J2977" s="318" t="s">
        <v>5</v>
      </c>
      <c r="K2977" s="418" t="s">
        <v>8567</v>
      </c>
      <c r="L2977" s="316" t="s">
        <v>4056</v>
      </c>
      <c r="M2977" s="316" t="s">
        <v>77</v>
      </c>
      <c r="N2977" s="317"/>
      <c r="O2977" s="318" t="s">
        <v>395</v>
      </c>
      <c r="P2977" s="317"/>
      <c r="Q2977" s="317"/>
      <c r="R2977" s="316"/>
      <c r="S2977" s="316" t="s">
        <v>4</v>
      </c>
      <c r="T2977" s="316"/>
      <c r="U2977" s="415"/>
      <c r="V2977" s="415"/>
      <c r="W2977" s="415"/>
      <c r="X2977" s="142" t="b">
        <f>COUNT(SEARCH({"а";"б";"в";"г";"д";"е";"ё";"ж";"з";"и";"й";"к";"л";"м";"н";"о";"п";"р";"с";"т";"у";"ф";"х";"ц";"ч";"ш";"щ";"ъ";"ы";"ь";"э";"ю";"я"},E2977))&gt;0</f>
        <v>0</v>
      </c>
      <c r="Y2977" s="142" t="b">
        <f>COUNT(SEARCH({"а";"б";"в";"г";"д";"е";"ё";"ж";"з";"и";"й";"к";"л";"м";"н";"о";"п";"р";"с";"т";"у";"ф";"х";"ц";"ч";"ш";"щ";"ъ";"ы";"ь";"э";"ю";"я"},F2977))&gt;0</f>
        <v>0</v>
      </c>
      <c r="Z2977" s="142" t="b">
        <f>COUNT(SEARCH({"а";"б";"в";"г";"д";"е";"ё";"ж";"з";"и";"й";"к";"л";"м";"н";"о";"п";"р";"с";"т";"у";"ф";"х";"ц";"ч";"ш";"щ";"ъ";"ы";"ь";"э";"ю";"я"},K2977))&gt;0</f>
        <v>0</v>
      </c>
      <c r="AA2977" s="142" t="b">
        <f>COUNT(SEARCH({"а";"б";"в";"г";"д";"е";"ё";"ж";"з";"и";"й";"к";"л";"м";"н";"о";"п";"р";"с";"т";"у";"ф";"х";"ц";"ч";"ш";"щ";"ъ";"ы";"ь";"э";"ю";"я"},L2977))&gt;0</f>
        <v>0</v>
      </c>
      <c r="AB2977" s="142" t="b">
        <f>COUNT(SEARCH({"а";"б";"в";"г";"д";"е";"ё";"ж";"з";"и";"й";"к";"л";"м";"н";"о";"п";"р";"с";"т";"у";"ф";"х";"ц";"ч";"ш";"щ";"ъ";"ы";"ь";"э";"ю";"я"},I2977))&gt;0</f>
        <v>0</v>
      </c>
      <c r="AC2977" s="142" t="b">
        <f>COUNT(SEARCH({"а";"б";"в";"г";"д";"е";"ё";"ж";"з";"и";"й";"к";"л";"м";"н";"о";"п";"р";"с";"т";"у";"ф";"х";"ц";"ч";"ш";"щ";"ъ";"ы";"ь";"э";"ю";"я"},M2977))&gt;0</f>
        <v>0</v>
      </c>
      <c r="AD2977" s="27" t="b">
        <f t="shared" si="52"/>
        <v>1</v>
      </c>
      <c r="AE2977" s="415"/>
    </row>
    <row r="2978" spans="1:31" s="289" customFormat="1" hidden="1">
      <c r="A2978" s="414" t="s">
        <v>9015</v>
      </c>
      <c r="B2978" s="414"/>
      <c r="C2978" s="317" t="s">
        <v>8565</v>
      </c>
      <c r="D2978" s="312">
        <v>1</v>
      </c>
      <c r="E2978" s="318" t="s">
        <v>8566</v>
      </c>
      <c r="F2978" s="316" t="s">
        <v>14</v>
      </c>
      <c r="G2978" s="317"/>
      <c r="H2978" s="316" t="s">
        <v>13</v>
      </c>
      <c r="I2978" s="417" t="s">
        <v>15</v>
      </c>
      <c r="J2978" s="318" t="s">
        <v>5</v>
      </c>
      <c r="K2978" s="418"/>
      <c r="L2978" s="419"/>
      <c r="M2978" s="317"/>
      <c r="N2978" s="317"/>
      <c r="O2978" s="318" t="s">
        <v>13</v>
      </c>
      <c r="P2978" s="317"/>
      <c r="Q2978" s="317"/>
      <c r="R2978" s="316"/>
      <c r="S2978" s="316"/>
      <c r="T2978" s="316"/>
      <c r="U2978" s="415"/>
      <c r="V2978" s="415"/>
      <c r="W2978" s="415"/>
      <c r="X2978" s="142" t="b">
        <f>COUNT(SEARCH({"а";"б";"в";"г";"д";"е";"ё";"ж";"з";"и";"й";"к";"л";"м";"н";"о";"п";"р";"с";"т";"у";"ф";"х";"ц";"ч";"ш";"щ";"ъ";"ы";"ь";"э";"ю";"я"},E2978))&gt;0</f>
        <v>0</v>
      </c>
      <c r="Y2978" s="142" t="b">
        <f>COUNT(SEARCH({"а";"б";"в";"г";"д";"е";"ё";"ж";"з";"и";"й";"к";"л";"м";"н";"о";"п";"р";"с";"т";"у";"ф";"х";"ц";"ч";"ш";"щ";"ъ";"ы";"ь";"э";"ю";"я"},F2978))&gt;0</f>
        <v>0</v>
      </c>
      <c r="Z2978" s="142" t="b">
        <f>COUNT(SEARCH({"а";"б";"в";"г";"д";"е";"ё";"ж";"з";"и";"й";"к";"л";"м";"н";"о";"п";"р";"с";"т";"у";"ф";"х";"ц";"ч";"ш";"щ";"ъ";"ы";"ь";"э";"ю";"я"},K2978))&gt;0</f>
        <v>0</v>
      </c>
      <c r="AA2978" s="142" t="b">
        <f>COUNT(SEARCH({"а";"б";"в";"г";"д";"е";"ё";"ж";"з";"и";"й";"к";"л";"м";"н";"о";"п";"р";"с";"т";"у";"ф";"х";"ц";"ч";"ш";"щ";"ъ";"ы";"ь";"э";"ю";"я"},L2978))&gt;0</f>
        <v>0</v>
      </c>
      <c r="AB2978" s="142" t="b">
        <f>COUNT(SEARCH({"а";"б";"в";"г";"д";"е";"ё";"ж";"з";"и";"й";"к";"л";"м";"н";"о";"п";"р";"с";"т";"у";"ф";"х";"ц";"ч";"ш";"щ";"ъ";"ы";"ь";"э";"ю";"я"},I2978))&gt;0</f>
        <v>0</v>
      </c>
      <c r="AC2978" s="142" t="b">
        <f>COUNT(SEARCH({"а";"б";"в";"г";"д";"е";"ё";"ж";"з";"и";"й";"к";"л";"м";"н";"о";"п";"р";"с";"т";"у";"ф";"х";"ц";"ч";"ш";"щ";"ъ";"ы";"ь";"э";"ю";"я"},M2978))&gt;0</f>
        <v>0</v>
      </c>
      <c r="AD2978" s="27" t="b">
        <f t="shared" si="52"/>
        <v>1</v>
      </c>
      <c r="AE2978" s="415"/>
    </row>
    <row r="2979" spans="1:31" s="289" customFormat="1" hidden="1">
      <c r="A2979" s="414" t="s">
        <v>9015</v>
      </c>
      <c r="B2979" s="414"/>
      <c r="C2979" s="317" t="s">
        <v>8565</v>
      </c>
      <c r="D2979" s="312">
        <v>1</v>
      </c>
      <c r="E2979" s="318" t="s">
        <v>8566</v>
      </c>
      <c r="F2979" s="316" t="s">
        <v>8</v>
      </c>
      <c r="G2979" s="317"/>
      <c r="H2979" s="318" t="s">
        <v>67</v>
      </c>
      <c r="I2979" s="417" t="s">
        <v>97</v>
      </c>
      <c r="J2979" s="318" t="s">
        <v>5</v>
      </c>
      <c r="K2979" s="418"/>
      <c r="L2979" s="419"/>
      <c r="M2979" s="317"/>
      <c r="N2979" s="317" t="s">
        <v>412</v>
      </c>
      <c r="O2979" s="318" t="s">
        <v>413</v>
      </c>
      <c r="P2979" s="317"/>
      <c r="Q2979" s="317"/>
      <c r="R2979" s="316"/>
      <c r="S2979" s="316" t="s">
        <v>398</v>
      </c>
      <c r="T2979" s="316"/>
      <c r="U2979" s="415"/>
      <c r="V2979" s="415"/>
      <c r="W2979" s="415"/>
      <c r="X2979" s="142" t="b">
        <f>COUNT(SEARCH({"а";"б";"в";"г";"д";"е";"ё";"ж";"з";"и";"й";"к";"л";"м";"н";"о";"п";"р";"с";"т";"у";"ф";"х";"ц";"ч";"ш";"щ";"ъ";"ы";"ь";"э";"ю";"я"},E2979))&gt;0</f>
        <v>0</v>
      </c>
      <c r="Y2979" s="142" t="b">
        <f>COUNT(SEARCH({"а";"б";"в";"г";"д";"е";"ё";"ж";"з";"и";"й";"к";"л";"м";"н";"о";"п";"р";"с";"т";"у";"ф";"х";"ц";"ч";"ш";"щ";"ъ";"ы";"ь";"э";"ю";"я"},F2979))&gt;0</f>
        <v>0</v>
      </c>
      <c r="Z2979" s="142" t="b">
        <f>COUNT(SEARCH({"а";"б";"в";"г";"д";"е";"ё";"ж";"з";"и";"й";"к";"л";"м";"н";"о";"п";"р";"с";"т";"у";"ф";"х";"ц";"ч";"ш";"щ";"ъ";"ы";"ь";"э";"ю";"я"},K2979))&gt;0</f>
        <v>0</v>
      </c>
      <c r="AA2979" s="142" t="b">
        <f>COUNT(SEARCH({"а";"б";"в";"г";"д";"е";"ё";"ж";"з";"и";"й";"к";"л";"м";"н";"о";"п";"р";"с";"т";"у";"ф";"х";"ц";"ч";"ш";"щ";"ъ";"ы";"ь";"э";"ю";"я"},L2979))&gt;0</f>
        <v>0</v>
      </c>
      <c r="AB2979" s="142" t="b">
        <f>COUNT(SEARCH({"а";"б";"в";"г";"д";"е";"ё";"ж";"з";"и";"й";"к";"л";"м";"н";"о";"п";"р";"с";"т";"у";"ф";"х";"ц";"ч";"ш";"щ";"ъ";"ы";"ь";"э";"ю";"я"},I2979))&gt;0</f>
        <v>0</v>
      </c>
      <c r="AC2979" s="142" t="b">
        <f>COUNT(SEARCH({"а";"б";"в";"г";"д";"е";"ё";"ж";"з";"и";"й";"к";"л";"м";"н";"о";"п";"р";"с";"т";"у";"ф";"х";"ц";"ч";"ш";"щ";"ъ";"ы";"ь";"э";"ю";"я"},M2979))&gt;0</f>
        <v>0</v>
      </c>
      <c r="AD2979" s="27" t="b">
        <f t="shared" si="52"/>
        <v>1</v>
      </c>
      <c r="AE2979" s="415"/>
    </row>
    <row r="2980" spans="1:31" s="289" customFormat="1" hidden="1">
      <c r="A2980" s="414" t="s">
        <v>9015</v>
      </c>
      <c r="B2980" s="414"/>
      <c r="C2980" s="317" t="s">
        <v>8565</v>
      </c>
      <c r="D2980" s="312">
        <v>1</v>
      </c>
      <c r="E2980" s="318" t="s">
        <v>8566</v>
      </c>
      <c r="F2980" s="316" t="s">
        <v>10</v>
      </c>
      <c r="G2980" s="317"/>
      <c r="H2980" s="316" t="s">
        <v>414</v>
      </c>
      <c r="I2980" s="417" t="s">
        <v>3</v>
      </c>
      <c r="J2980" s="318" t="s">
        <v>5</v>
      </c>
      <c r="K2980" s="418"/>
      <c r="L2980" s="419"/>
      <c r="M2980" s="317"/>
      <c r="N2980" s="317"/>
      <c r="O2980" s="318" t="s">
        <v>399</v>
      </c>
      <c r="P2980" s="317"/>
      <c r="Q2980" s="317"/>
      <c r="R2980" s="316"/>
      <c r="S2980" s="316" t="s">
        <v>4</v>
      </c>
      <c r="T2980" s="316"/>
      <c r="U2980" s="415"/>
      <c r="V2980" s="415"/>
      <c r="W2980" s="415"/>
      <c r="X2980" s="142" t="b">
        <f>COUNT(SEARCH({"а";"б";"в";"г";"д";"е";"ё";"ж";"з";"и";"й";"к";"л";"м";"н";"о";"п";"р";"с";"т";"у";"ф";"х";"ц";"ч";"ш";"щ";"ъ";"ы";"ь";"э";"ю";"я"},E2980))&gt;0</f>
        <v>0</v>
      </c>
      <c r="Y2980" s="142" t="b">
        <f>COUNT(SEARCH({"а";"б";"в";"г";"д";"е";"ё";"ж";"з";"и";"й";"к";"л";"м";"н";"о";"п";"р";"с";"т";"у";"ф";"х";"ц";"ч";"ш";"щ";"ъ";"ы";"ь";"э";"ю";"я"},F2980))&gt;0</f>
        <v>0</v>
      </c>
      <c r="Z2980" s="142" t="b">
        <f>COUNT(SEARCH({"а";"б";"в";"г";"д";"е";"ё";"ж";"з";"и";"й";"к";"л";"м";"н";"о";"п";"р";"с";"т";"у";"ф";"х";"ц";"ч";"ш";"щ";"ъ";"ы";"ь";"э";"ю";"я"},K2980))&gt;0</f>
        <v>0</v>
      </c>
      <c r="AA2980" s="142" t="b">
        <f>COUNT(SEARCH({"а";"б";"в";"г";"д";"е";"ё";"ж";"з";"и";"й";"к";"л";"м";"н";"о";"п";"р";"с";"т";"у";"ф";"х";"ц";"ч";"ш";"щ";"ъ";"ы";"ь";"э";"ю";"я"},L2980))&gt;0</f>
        <v>0</v>
      </c>
      <c r="AB2980" s="142" t="b">
        <f>COUNT(SEARCH({"а";"б";"в";"г";"д";"е";"ё";"ж";"з";"и";"й";"к";"л";"м";"н";"о";"п";"р";"с";"т";"у";"ф";"х";"ц";"ч";"ш";"щ";"ъ";"ы";"ь";"э";"ю";"я"},I2980))&gt;0</f>
        <v>0</v>
      </c>
      <c r="AC2980" s="142" t="b">
        <f>COUNT(SEARCH({"а";"б";"в";"г";"д";"е";"ё";"ж";"з";"и";"й";"к";"л";"м";"н";"о";"п";"р";"с";"т";"у";"ф";"х";"ц";"ч";"ш";"щ";"ъ";"ы";"ь";"э";"ю";"я"},M2980))&gt;0</f>
        <v>0</v>
      </c>
      <c r="AD2980" s="27" t="b">
        <f t="shared" si="52"/>
        <v>1</v>
      </c>
      <c r="AE2980" s="415"/>
    </row>
    <row r="2981" spans="1:31" s="289" customFormat="1" ht="30" hidden="1">
      <c r="A2981" s="414" t="s">
        <v>9015</v>
      </c>
      <c r="B2981" s="414"/>
      <c r="C2981" s="317" t="s">
        <v>8565</v>
      </c>
      <c r="D2981" s="312">
        <v>1</v>
      </c>
      <c r="E2981" s="318" t="s">
        <v>8566</v>
      </c>
      <c r="F2981" s="316" t="s">
        <v>12</v>
      </c>
      <c r="G2981" s="317"/>
      <c r="H2981" s="318" t="s">
        <v>400</v>
      </c>
      <c r="I2981" s="417" t="s">
        <v>3</v>
      </c>
      <c r="J2981" s="318" t="s">
        <v>5</v>
      </c>
      <c r="K2981" s="418"/>
      <c r="L2981" s="419"/>
      <c r="M2981" s="317"/>
      <c r="N2981" s="317"/>
      <c r="O2981" s="318" t="s">
        <v>66</v>
      </c>
      <c r="P2981" s="317"/>
      <c r="Q2981" s="317"/>
      <c r="R2981" s="316"/>
      <c r="S2981" s="316" t="s">
        <v>4</v>
      </c>
      <c r="T2981" s="316"/>
      <c r="U2981" s="415"/>
      <c r="V2981" s="415"/>
      <c r="W2981" s="415"/>
      <c r="X2981" s="142" t="b">
        <f>COUNT(SEARCH({"а";"б";"в";"г";"д";"е";"ё";"ж";"з";"и";"й";"к";"л";"м";"н";"о";"п";"р";"с";"т";"у";"ф";"х";"ц";"ч";"ш";"щ";"ъ";"ы";"ь";"э";"ю";"я"},E2981))&gt;0</f>
        <v>0</v>
      </c>
      <c r="Y2981" s="142" t="b">
        <f>COUNT(SEARCH({"а";"б";"в";"г";"д";"е";"ё";"ж";"з";"и";"й";"к";"л";"м";"н";"о";"п";"р";"с";"т";"у";"ф";"х";"ц";"ч";"ш";"щ";"ъ";"ы";"ь";"э";"ю";"я"},F2981))&gt;0</f>
        <v>0</v>
      </c>
      <c r="Z2981" s="142" t="b">
        <f>COUNT(SEARCH({"а";"б";"в";"г";"д";"е";"ё";"ж";"з";"и";"й";"к";"л";"м";"н";"о";"п";"р";"с";"т";"у";"ф";"х";"ц";"ч";"ш";"щ";"ъ";"ы";"ь";"э";"ю";"я"},K2981))&gt;0</f>
        <v>0</v>
      </c>
      <c r="AA2981" s="142" t="b">
        <f>COUNT(SEARCH({"а";"б";"в";"г";"д";"е";"ё";"ж";"з";"и";"й";"к";"л";"м";"н";"о";"п";"р";"с";"т";"у";"ф";"х";"ц";"ч";"ш";"щ";"ъ";"ы";"ь";"э";"ю";"я"},L2981))&gt;0</f>
        <v>0</v>
      </c>
      <c r="AB2981" s="142" t="b">
        <f>COUNT(SEARCH({"а";"б";"в";"г";"д";"е";"ё";"ж";"з";"и";"й";"к";"л";"м";"н";"о";"п";"р";"с";"т";"у";"ф";"х";"ц";"ч";"ш";"щ";"ъ";"ы";"ь";"э";"ю";"я"},I2981))&gt;0</f>
        <v>0</v>
      </c>
      <c r="AC2981" s="142" t="b">
        <f>COUNT(SEARCH({"а";"б";"в";"г";"д";"е";"ё";"ж";"з";"и";"й";"к";"л";"м";"н";"о";"п";"р";"с";"т";"у";"ф";"х";"ц";"ч";"ш";"щ";"ъ";"ы";"ь";"э";"ю";"я"},M2981))&gt;0</f>
        <v>0</v>
      </c>
      <c r="AD2981" s="27" t="b">
        <f t="shared" si="52"/>
        <v>1</v>
      </c>
      <c r="AE2981" s="415"/>
    </row>
    <row r="2982" spans="1:31" s="289" customFormat="1" hidden="1">
      <c r="A2982" s="414" t="s">
        <v>9015</v>
      </c>
      <c r="B2982" s="414"/>
      <c r="C2982" s="317" t="s">
        <v>8565</v>
      </c>
      <c r="D2982" s="312">
        <v>1</v>
      </c>
      <c r="E2982" s="318" t="s">
        <v>8566</v>
      </c>
      <c r="F2982" s="316" t="s">
        <v>18</v>
      </c>
      <c r="G2982" s="317"/>
      <c r="H2982" s="318" t="s">
        <v>64</v>
      </c>
      <c r="I2982" s="417" t="s">
        <v>19</v>
      </c>
      <c r="J2982" s="318" t="s">
        <v>5</v>
      </c>
      <c r="K2982" s="418"/>
      <c r="L2982" s="419"/>
      <c r="M2982" s="317"/>
      <c r="N2982" s="317"/>
      <c r="O2982" s="318" t="s">
        <v>401</v>
      </c>
      <c r="P2982" s="317"/>
      <c r="Q2982" s="317"/>
      <c r="R2982" s="316"/>
      <c r="S2982" s="316"/>
      <c r="T2982" s="316"/>
      <c r="U2982" s="415"/>
      <c r="V2982" s="415"/>
      <c r="W2982" s="415"/>
      <c r="X2982" s="142" t="b">
        <f>COUNT(SEARCH({"а";"б";"в";"г";"д";"е";"ё";"ж";"з";"и";"й";"к";"л";"м";"н";"о";"п";"р";"с";"т";"у";"ф";"х";"ц";"ч";"ш";"щ";"ъ";"ы";"ь";"э";"ю";"я"},E2982))&gt;0</f>
        <v>0</v>
      </c>
      <c r="Y2982" s="142" t="b">
        <f>COUNT(SEARCH({"а";"б";"в";"г";"д";"е";"ё";"ж";"з";"и";"й";"к";"л";"м";"н";"о";"п";"р";"с";"т";"у";"ф";"х";"ц";"ч";"ш";"щ";"ъ";"ы";"ь";"э";"ю";"я"},F2982))&gt;0</f>
        <v>0</v>
      </c>
      <c r="Z2982" s="142" t="b">
        <f>COUNT(SEARCH({"а";"б";"в";"г";"д";"е";"ё";"ж";"з";"и";"й";"к";"л";"м";"н";"о";"п";"р";"с";"т";"у";"ф";"х";"ц";"ч";"ш";"щ";"ъ";"ы";"ь";"э";"ю";"я"},K2982))&gt;0</f>
        <v>0</v>
      </c>
      <c r="AA2982" s="142" t="b">
        <f>COUNT(SEARCH({"а";"б";"в";"г";"д";"е";"ё";"ж";"з";"и";"й";"к";"л";"м";"н";"о";"п";"р";"с";"т";"у";"ф";"х";"ц";"ч";"ш";"щ";"ъ";"ы";"ь";"э";"ю";"я"},L2982))&gt;0</f>
        <v>0</v>
      </c>
      <c r="AB2982" s="142" t="b">
        <f>COUNT(SEARCH({"а";"б";"в";"г";"д";"е";"ё";"ж";"з";"и";"й";"к";"л";"м";"н";"о";"п";"р";"с";"т";"у";"ф";"х";"ц";"ч";"ш";"щ";"ъ";"ы";"ь";"э";"ю";"я"},I2982))&gt;0</f>
        <v>0</v>
      </c>
      <c r="AC2982" s="142" t="b">
        <f>COUNT(SEARCH({"а";"б";"в";"г";"д";"е";"ё";"ж";"з";"и";"й";"к";"л";"м";"н";"о";"п";"р";"с";"т";"у";"ф";"х";"ц";"ч";"ш";"щ";"ъ";"ы";"ь";"э";"ю";"я"},M2982))&gt;0</f>
        <v>0</v>
      </c>
      <c r="AD2982" s="27" t="b">
        <f t="shared" si="52"/>
        <v>1</v>
      </c>
      <c r="AE2982" s="415"/>
    </row>
    <row r="2983" spans="1:31" s="289" customFormat="1" ht="45" hidden="1">
      <c r="A2983" s="414" t="s">
        <v>9015</v>
      </c>
      <c r="B2983" s="414"/>
      <c r="C2983" s="317" t="s">
        <v>8565</v>
      </c>
      <c r="D2983" s="312">
        <v>1</v>
      </c>
      <c r="E2983" s="318" t="s">
        <v>8566</v>
      </c>
      <c r="F2983" s="316" t="s">
        <v>21</v>
      </c>
      <c r="G2983" s="317"/>
      <c r="H2983" s="316" t="s">
        <v>402</v>
      </c>
      <c r="I2983" s="417" t="s">
        <v>19</v>
      </c>
      <c r="J2983" s="318" t="s">
        <v>5</v>
      </c>
      <c r="K2983" s="418"/>
      <c r="L2983" s="419"/>
      <c r="M2983" s="317"/>
      <c r="N2983" s="317"/>
      <c r="O2983" s="318" t="s">
        <v>20</v>
      </c>
      <c r="P2983" s="317"/>
      <c r="Q2983" s="317"/>
      <c r="R2983" s="318"/>
      <c r="S2983" s="318" t="s">
        <v>4</v>
      </c>
      <c r="T2983" s="316"/>
      <c r="U2983" s="415"/>
      <c r="V2983" s="415"/>
      <c r="W2983" s="415"/>
      <c r="X2983" s="142" t="b">
        <f>COUNT(SEARCH({"а";"б";"в";"г";"д";"е";"ё";"ж";"з";"и";"й";"к";"л";"м";"н";"о";"п";"р";"с";"т";"у";"ф";"х";"ц";"ч";"ш";"щ";"ъ";"ы";"ь";"э";"ю";"я"},E2983))&gt;0</f>
        <v>0</v>
      </c>
      <c r="Y2983" s="142" t="b">
        <f>COUNT(SEARCH({"а";"б";"в";"г";"д";"е";"ё";"ж";"з";"и";"й";"к";"л";"м";"н";"о";"п";"р";"с";"т";"у";"ф";"х";"ц";"ч";"ш";"щ";"ъ";"ы";"ь";"э";"ю";"я"},F2983))&gt;0</f>
        <v>0</v>
      </c>
      <c r="Z2983" s="142" t="b">
        <f>COUNT(SEARCH({"а";"б";"в";"г";"д";"е";"ё";"ж";"з";"и";"й";"к";"л";"м";"н";"о";"п";"р";"с";"т";"у";"ф";"х";"ц";"ч";"ш";"щ";"ъ";"ы";"ь";"э";"ю";"я"},K2983))&gt;0</f>
        <v>0</v>
      </c>
      <c r="AA2983" s="142" t="b">
        <f>COUNT(SEARCH({"а";"б";"в";"г";"д";"е";"ё";"ж";"з";"и";"й";"к";"л";"м";"н";"о";"п";"р";"с";"т";"у";"ф";"х";"ц";"ч";"ш";"щ";"ъ";"ы";"ь";"э";"ю";"я"},L2983))&gt;0</f>
        <v>0</v>
      </c>
      <c r="AB2983" s="142" t="b">
        <f>COUNT(SEARCH({"а";"б";"в";"г";"д";"е";"ё";"ж";"з";"и";"й";"к";"л";"м";"н";"о";"п";"р";"с";"т";"у";"ф";"х";"ц";"ч";"ш";"щ";"ъ";"ы";"ь";"э";"ю";"я"},I2983))&gt;0</f>
        <v>0</v>
      </c>
      <c r="AC2983" s="142" t="b">
        <f>COUNT(SEARCH({"а";"б";"в";"г";"д";"е";"ё";"ж";"з";"и";"й";"к";"л";"м";"н";"о";"п";"р";"с";"т";"у";"ф";"х";"ц";"ч";"ш";"щ";"ъ";"ы";"ь";"э";"ю";"я"},M2983))&gt;0</f>
        <v>0</v>
      </c>
      <c r="AD2983" s="27" t="b">
        <f t="shared" si="52"/>
        <v>1</v>
      </c>
      <c r="AE2983" s="415"/>
    </row>
    <row r="2984" spans="1:31" s="289" customFormat="1" hidden="1">
      <c r="A2984" s="414" t="s">
        <v>9015</v>
      </c>
      <c r="B2984" s="414"/>
      <c r="C2984" s="317" t="s">
        <v>8565</v>
      </c>
      <c r="D2984" s="312">
        <v>1</v>
      </c>
      <c r="E2984" s="318" t="s">
        <v>8566</v>
      </c>
      <c r="F2984" s="316" t="s">
        <v>4063</v>
      </c>
      <c r="G2984" s="317"/>
      <c r="H2984" s="249" t="s">
        <v>4064</v>
      </c>
      <c r="I2984" s="417" t="s">
        <v>97</v>
      </c>
      <c r="J2984" s="318" t="s">
        <v>23</v>
      </c>
      <c r="K2984" s="418" t="s">
        <v>8567</v>
      </c>
      <c r="L2984" s="316" t="s">
        <v>4063</v>
      </c>
      <c r="M2984" s="316" t="s">
        <v>417</v>
      </c>
      <c r="N2984" s="317"/>
      <c r="O2984" s="318" t="s">
        <v>395</v>
      </c>
      <c r="P2984" s="317"/>
      <c r="Q2984" s="317"/>
      <c r="R2984" s="316"/>
      <c r="S2984" s="316"/>
      <c r="T2984" s="316"/>
      <c r="U2984" s="415"/>
      <c r="V2984" s="415"/>
      <c r="W2984" s="415"/>
      <c r="X2984" s="142" t="b">
        <f>COUNT(SEARCH({"а";"б";"в";"г";"д";"е";"ё";"ж";"з";"и";"й";"к";"л";"м";"н";"о";"п";"р";"с";"т";"у";"ф";"х";"ц";"ч";"ш";"щ";"ъ";"ы";"ь";"э";"ю";"я"},E2984))&gt;0</f>
        <v>0</v>
      </c>
      <c r="Y2984" s="142" t="b">
        <f>COUNT(SEARCH({"а";"б";"в";"г";"д";"е";"ё";"ж";"з";"и";"й";"к";"л";"м";"н";"о";"п";"р";"с";"т";"у";"ф";"х";"ц";"ч";"ш";"щ";"ъ";"ы";"ь";"э";"ю";"я"},F2984))&gt;0</f>
        <v>0</v>
      </c>
      <c r="Z2984" s="142" t="b">
        <f>COUNT(SEARCH({"а";"б";"в";"г";"д";"е";"ё";"ж";"з";"и";"й";"к";"л";"м";"н";"о";"п";"р";"с";"т";"у";"ф";"х";"ц";"ч";"ш";"щ";"ъ";"ы";"ь";"э";"ю";"я"},K2984))&gt;0</f>
        <v>0</v>
      </c>
      <c r="AA2984" s="142" t="b">
        <f>COUNT(SEARCH({"а";"б";"в";"г";"д";"е";"ё";"ж";"з";"и";"й";"к";"л";"м";"н";"о";"п";"р";"с";"т";"у";"ф";"х";"ц";"ч";"ш";"щ";"ъ";"ы";"ь";"э";"ю";"я"},L2984))&gt;0</f>
        <v>0</v>
      </c>
      <c r="AB2984" s="142" t="b">
        <f>COUNT(SEARCH({"а";"б";"в";"г";"д";"е";"ё";"ж";"з";"и";"й";"к";"л";"м";"н";"о";"п";"р";"с";"т";"у";"ф";"х";"ц";"ч";"ш";"щ";"ъ";"ы";"ь";"э";"ю";"я"},I2984))&gt;0</f>
        <v>0</v>
      </c>
      <c r="AC2984" s="142" t="b">
        <f>COUNT(SEARCH({"а";"б";"в";"г";"д";"е";"ё";"ж";"з";"и";"й";"к";"л";"м";"н";"о";"п";"р";"с";"т";"у";"ф";"х";"ц";"ч";"ш";"щ";"ъ";"ы";"ь";"э";"ю";"я"},M2984))&gt;0</f>
        <v>0</v>
      </c>
      <c r="AD2984" s="27" t="b">
        <f t="shared" si="52"/>
        <v>1</v>
      </c>
      <c r="AE2984" s="415"/>
    </row>
    <row r="2985" spans="1:31" s="289" customFormat="1" hidden="1">
      <c r="A2985" s="414" t="s">
        <v>9015</v>
      </c>
      <c r="B2985" s="414"/>
      <c r="C2985" s="317" t="s">
        <v>8565</v>
      </c>
      <c r="D2985" s="312">
        <v>1</v>
      </c>
      <c r="E2985" s="318" t="s">
        <v>8566</v>
      </c>
      <c r="F2985" s="316" t="s">
        <v>4065</v>
      </c>
      <c r="G2985" s="317"/>
      <c r="H2985" s="249" t="s">
        <v>4066</v>
      </c>
      <c r="I2985" s="417" t="s">
        <v>97</v>
      </c>
      <c r="J2985" s="318" t="s">
        <v>23</v>
      </c>
      <c r="K2985" s="418" t="s">
        <v>8567</v>
      </c>
      <c r="L2985" s="316" t="s">
        <v>4065</v>
      </c>
      <c r="M2985" s="316" t="s">
        <v>417</v>
      </c>
      <c r="N2985" s="317"/>
      <c r="O2985" s="318" t="s">
        <v>395</v>
      </c>
      <c r="P2985" s="317"/>
      <c r="Q2985" s="317"/>
      <c r="R2985" s="316"/>
      <c r="S2985" s="316"/>
      <c r="T2985" s="316"/>
      <c r="U2985" s="415"/>
      <c r="V2985" s="415"/>
      <c r="W2985" s="415"/>
      <c r="X2985" s="142" t="b">
        <f>COUNT(SEARCH({"а";"б";"в";"г";"д";"е";"ё";"ж";"з";"и";"й";"к";"л";"м";"н";"о";"п";"р";"с";"т";"у";"ф";"х";"ц";"ч";"ш";"щ";"ъ";"ы";"ь";"э";"ю";"я"},E2985))&gt;0</f>
        <v>0</v>
      </c>
      <c r="Y2985" s="142" t="b">
        <f>COUNT(SEARCH({"а";"б";"в";"г";"д";"е";"ё";"ж";"з";"и";"й";"к";"л";"м";"н";"о";"п";"р";"с";"т";"у";"ф";"х";"ц";"ч";"ш";"щ";"ъ";"ы";"ь";"э";"ю";"я"},F2985))&gt;0</f>
        <v>0</v>
      </c>
      <c r="Z2985" s="142" t="b">
        <f>COUNT(SEARCH({"а";"б";"в";"г";"д";"е";"ё";"ж";"з";"и";"й";"к";"л";"м";"н";"о";"п";"р";"с";"т";"у";"ф";"х";"ц";"ч";"ш";"щ";"ъ";"ы";"ь";"э";"ю";"я"},K2985))&gt;0</f>
        <v>0</v>
      </c>
      <c r="AA2985" s="142" t="b">
        <f>COUNT(SEARCH({"а";"б";"в";"г";"д";"е";"ё";"ж";"з";"и";"й";"к";"л";"м";"н";"о";"п";"р";"с";"т";"у";"ф";"х";"ц";"ч";"ш";"щ";"ъ";"ы";"ь";"э";"ю";"я"},L2985))&gt;0</f>
        <v>0</v>
      </c>
      <c r="AB2985" s="142" t="b">
        <f>COUNT(SEARCH({"а";"б";"в";"г";"д";"е";"ё";"ж";"з";"и";"й";"к";"л";"м";"н";"о";"п";"р";"с";"т";"у";"ф";"х";"ц";"ч";"ш";"щ";"ъ";"ы";"ь";"э";"ю";"я"},I2985))&gt;0</f>
        <v>0</v>
      </c>
      <c r="AC2985" s="142" t="b">
        <f>COUNT(SEARCH({"а";"б";"в";"г";"д";"е";"ё";"ж";"з";"и";"й";"к";"л";"м";"н";"о";"п";"р";"с";"т";"у";"ф";"х";"ц";"ч";"ш";"щ";"ъ";"ы";"ь";"э";"ю";"я"},M2985))&gt;0</f>
        <v>0</v>
      </c>
      <c r="AD2985" s="27" t="b">
        <f t="shared" si="52"/>
        <v>1</v>
      </c>
      <c r="AE2985" s="415"/>
    </row>
    <row r="2986" spans="1:31" s="289" customFormat="1" hidden="1">
      <c r="A2986" s="414" t="s">
        <v>9015</v>
      </c>
      <c r="B2986" s="414"/>
      <c r="C2986" s="317" t="s">
        <v>8565</v>
      </c>
      <c r="D2986" s="312">
        <v>1</v>
      </c>
      <c r="E2986" s="318" t="s">
        <v>8566</v>
      </c>
      <c r="F2986" s="316" t="s">
        <v>405</v>
      </c>
      <c r="G2986" s="317" t="s">
        <v>136</v>
      </c>
      <c r="H2986" s="316" t="s">
        <v>406</v>
      </c>
      <c r="I2986" s="417" t="s">
        <v>65</v>
      </c>
      <c r="J2986" s="318" t="s">
        <v>5</v>
      </c>
      <c r="K2986" s="418" t="s">
        <v>8567</v>
      </c>
      <c r="L2986" s="316" t="s">
        <v>405</v>
      </c>
      <c r="M2986" s="417" t="s">
        <v>65</v>
      </c>
      <c r="N2986" s="317"/>
      <c r="O2986" s="318" t="s">
        <v>395</v>
      </c>
      <c r="P2986" s="317"/>
      <c r="Q2986" s="317"/>
      <c r="R2986" s="316"/>
      <c r="S2986" s="316" t="s">
        <v>4</v>
      </c>
      <c r="T2986" s="316"/>
      <c r="U2986" s="415"/>
      <c r="V2986" s="415"/>
      <c r="W2986" s="415"/>
      <c r="X2986" s="142" t="b">
        <f>COUNT(SEARCH({"а";"б";"в";"г";"д";"е";"ё";"ж";"з";"и";"й";"к";"л";"м";"н";"о";"п";"р";"с";"т";"у";"ф";"х";"ц";"ч";"ш";"щ";"ъ";"ы";"ь";"э";"ю";"я"},E2986))&gt;0</f>
        <v>0</v>
      </c>
      <c r="Y2986" s="142" t="b">
        <f>COUNT(SEARCH({"а";"б";"в";"г";"д";"е";"ё";"ж";"з";"и";"й";"к";"л";"м";"н";"о";"п";"р";"с";"т";"у";"ф";"х";"ц";"ч";"ш";"щ";"ъ";"ы";"ь";"э";"ю";"я"},F2986))&gt;0</f>
        <v>0</v>
      </c>
      <c r="Z2986" s="142" t="b">
        <f>COUNT(SEARCH({"а";"б";"в";"г";"д";"е";"ё";"ж";"з";"и";"й";"к";"л";"м";"н";"о";"п";"р";"с";"т";"у";"ф";"х";"ц";"ч";"ш";"щ";"ъ";"ы";"ь";"э";"ю";"я"},K2986))&gt;0</f>
        <v>0</v>
      </c>
      <c r="AA2986" s="142" t="b">
        <f>COUNT(SEARCH({"а";"б";"в";"г";"д";"е";"ё";"ж";"з";"и";"й";"к";"л";"м";"н";"о";"п";"р";"с";"т";"у";"ф";"х";"ц";"ч";"ш";"щ";"ъ";"ы";"ь";"э";"ю";"я"},L2986))&gt;0</f>
        <v>0</v>
      </c>
      <c r="AB2986" s="142" t="b">
        <f>COUNT(SEARCH({"а";"б";"в";"г";"д";"е";"ё";"ж";"з";"и";"й";"к";"л";"м";"н";"о";"п";"р";"с";"т";"у";"ф";"х";"ц";"ч";"ш";"щ";"ъ";"ы";"ь";"э";"ю";"я"},I2986))&gt;0</f>
        <v>0</v>
      </c>
      <c r="AC2986" s="142" t="b">
        <f>COUNT(SEARCH({"а";"б";"в";"г";"д";"е";"ё";"ж";"з";"и";"й";"к";"л";"м";"н";"о";"п";"р";"с";"т";"у";"ф";"х";"ц";"ч";"ш";"щ";"ъ";"ы";"ь";"э";"ю";"я"},M2986))&gt;0</f>
        <v>0</v>
      </c>
      <c r="AD2986" s="27" t="b">
        <f t="shared" si="52"/>
        <v>1</v>
      </c>
      <c r="AE2986" s="415"/>
    </row>
    <row r="2987" spans="1:31" s="289" customFormat="1" hidden="1">
      <c r="A2987" s="414" t="s">
        <v>9015</v>
      </c>
      <c r="B2987" s="414"/>
      <c r="C2987" s="317" t="s">
        <v>8565</v>
      </c>
      <c r="D2987" s="312">
        <v>1</v>
      </c>
      <c r="E2987" s="318" t="s">
        <v>8566</v>
      </c>
      <c r="F2987" s="316" t="s">
        <v>407</v>
      </c>
      <c r="G2987" s="316"/>
      <c r="H2987" s="316" t="s">
        <v>408</v>
      </c>
      <c r="I2987" s="417" t="s">
        <v>65</v>
      </c>
      <c r="J2987" s="318" t="s">
        <v>23</v>
      </c>
      <c r="K2987" s="418" t="s">
        <v>8567</v>
      </c>
      <c r="L2987" s="316" t="s">
        <v>407</v>
      </c>
      <c r="M2987" s="417" t="s">
        <v>65</v>
      </c>
      <c r="N2987" s="317"/>
      <c r="O2987" s="318" t="s">
        <v>395</v>
      </c>
      <c r="P2987" s="317"/>
      <c r="Q2987" s="317"/>
      <c r="R2987" s="316"/>
      <c r="S2987" s="316"/>
      <c r="T2987" s="316"/>
      <c r="U2987" s="415"/>
      <c r="V2987" s="415"/>
      <c r="W2987" s="415"/>
      <c r="X2987" s="142" t="b">
        <f>COUNT(SEARCH({"а";"б";"в";"г";"д";"е";"ё";"ж";"з";"и";"й";"к";"л";"м";"н";"о";"п";"р";"с";"т";"у";"ф";"х";"ц";"ч";"ш";"щ";"ъ";"ы";"ь";"э";"ю";"я"},E2987))&gt;0</f>
        <v>0</v>
      </c>
      <c r="Y2987" s="142" t="b">
        <f>COUNT(SEARCH({"а";"б";"в";"г";"д";"е";"ё";"ж";"з";"и";"й";"к";"л";"м";"н";"о";"п";"р";"с";"т";"у";"ф";"х";"ц";"ч";"ш";"щ";"ъ";"ы";"ь";"э";"ю";"я"},F2987))&gt;0</f>
        <v>0</v>
      </c>
      <c r="Z2987" s="142" t="b">
        <f>COUNT(SEARCH({"а";"б";"в";"г";"д";"е";"ё";"ж";"з";"и";"й";"к";"л";"м";"н";"о";"п";"р";"с";"т";"у";"ф";"х";"ц";"ч";"ш";"щ";"ъ";"ы";"ь";"э";"ю";"я"},K2987))&gt;0</f>
        <v>0</v>
      </c>
      <c r="AA2987" s="142" t="b">
        <f>COUNT(SEARCH({"а";"б";"в";"г";"д";"е";"ё";"ж";"з";"и";"й";"к";"л";"м";"н";"о";"п";"р";"с";"т";"у";"ф";"х";"ц";"ч";"ш";"щ";"ъ";"ы";"ь";"э";"ю";"я"},L2987))&gt;0</f>
        <v>0</v>
      </c>
      <c r="AB2987" s="142" t="b">
        <f>COUNT(SEARCH({"а";"б";"в";"г";"д";"е";"ё";"ж";"з";"и";"й";"к";"л";"м";"н";"о";"п";"р";"с";"т";"у";"ф";"х";"ц";"ч";"ш";"щ";"ъ";"ы";"ь";"э";"ю";"я"},I2987))&gt;0</f>
        <v>0</v>
      </c>
      <c r="AC2987" s="142" t="b">
        <f>COUNT(SEARCH({"а";"б";"в";"г";"д";"е";"ё";"ж";"з";"и";"й";"к";"л";"м";"н";"о";"п";"р";"с";"т";"у";"ф";"х";"ц";"ч";"ш";"щ";"ъ";"ы";"ь";"э";"ю";"я"},M2987))&gt;0</f>
        <v>0</v>
      </c>
      <c r="AD2987" s="27" t="b">
        <f t="shared" si="52"/>
        <v>1</v>
      </c>
      <c r="AE2987" s="415"/>
    </row>
    <row r="2988" spans="1:31" s="289" customFormat="1" hidden="1">
      <c r="A2988" s="414" t="s">
        <v>9015</v>
      </c>
      <c r="B2988" s="414"/>
      <c r="C2988" s="317" t="s">
        <v>8561</v>
      </c>
      <c r="D2988" s="312">
        <v>1</v>
      </c>
      <c r="E2988" s="318" t="s">
        <v>8562</v>
      </c>
      <c r="F2988" s="316" t="s">
        <v>4056</v>
      </c>
      <c r="G2988" s="317" t="s">
        <v>272</v>
      </c>
      <c r="H2988" s="249" t="s">
        <v>4057</v>
      </c>
      <c r="I2988" s="417" t="s">
        <v>97</v>
      </c>
      <c r="J2988" s="318" t="s">
        <v>5</v>
      </c>
      <c r="K2988" s="418" t="s">
        <v>8563</v>
      </c>
      <c r="L2988" s="316" t="s">
        <v>4056</v>
      </c>
      <c r="M2988" s="316" t="s">
        <v>77</v>
      </c>
      <c r="N2988" s="317"/>
      <c r="O2988" s="318" t="s">
        <v>395</v>
      </c>
      <c r="P2988" s="317"/>
      <c r="Q2988" s="317"/>
      <c r="R2988" s="316"/>
      <c r="S2988" s="316" t="s">
        <v>4</v>
      </c>
      <c r="T2988" s="316"/>
      <c r="U2988" s="415"/>
      <c r="V2988" s="415"/>
      <c r="W2988" s="415"/>
      <c r="X2988" s="142" t="b">
        <f>COUNT(SEARCH({"а";"б";"в";"г";"д";"е";"ё";"ж";"з";"и";"й";"к";"л";"м";"н";"о";"п";"р";"с";"т";"у";"ф";"х";"ц";"ч";"ш";"щ";"ъ";"ы";"ь";"э";"ю";"я"},E2988))&gt;0</f>
        <v>0</v>
      </c>
      <c r="Y2988" s="142" t="b">
        <f>COUNT(SEARCH({"а";"б";"в";"г";"д";"е";"ё";"ж";"з";"и";"й";"к";"л";"м";"н";"о";"п";"р";"с";"т";"у";"ф";"х";"ц";"ч";"ш";"щ";"ъ";"ы";"ь";"э";"ю";"я"},F2988))&gt;0</f>
        <v>0</v>
      </c>
      <c r="Z2988" s="142" t="b">
        <f>COUNT(SEARCH({"а";"б";"в";"г";"д";"е";"ё";"ж";"з";"и";"й";"к";"л";"м";"н";"о";"п";"р";"с";"т";"у";"ф";"х";"ц";"ч";"ш";"щ";"ъ";"ы";"ь";"э";"ю";"я"},K2988))&gt;0</f>
        <v>0</v>
      </c>
      <c r="AA2988" s="142" t="b">
        <f>COUNT(SEARCH({"а";"б";"в";"г";"д";"е";"ё";"ж";"з";"и";"й";"к";"л";"м";"н";"о";"п";"р";"с";"т";"у";"ф";"х";"ц";"ч";"ш";"щ";"ъ";"ы";"ь";"э";"ю";"я"},L2988))&gt;0</f>
        <v>0</v>
      </c>
      <c r="AB2988" s="142" t="b">
        <f>COUNT(SEARCH({"а";"б";"в";"г";"д";"е";"ё";"ж";"з";"и";"й";"к";"л";"м";"н";"о";"п";"р";"с";"т";"у";"ф";"х";"ц";"ч";"ш";"щ";"ъ";"ы";"ь";"э";"ю";"я"},I2988))&gt;0</f>
        <v>0</v>
      </c>
      <c r="AC2988" s="142" t="b">
        <f>COUNT(SEARCH({"а";"б";"в";"г";"д";"е";"ё";"ж";"з";"и";"й";"к";"л";"м";"н";"о";"п";"р";"с";"т";"у";"ф";"х";"ц";"ч";"ш";"щ";"ъ";"ы";"ь";"э";"ю";"я"},M2988))&gt;0</f>
        <v>0</v>
      </c>
      <c r="AD2988" s="27" t="b">
        <f t="shared" si="52"/>
        <v>1</v>
      </c>
      <c r="AE2988" s="415"/>
    </row>
    <row r="2989" spans="1:31" s="289" customFormat="1" hidden="1">
      <c r="A2989" s="414" t="s">
        <v>9015</v>
      </c>
      <c r="B2989" s="414"/>
      <c r="C2989" s="317" t="s">
        <v>8561</v>
      </c>
      <c r="D2989" s="312">
        <v>1</v>
      </c>
      <c r="E2989" s="318" t="s">
        <v>8562</v>
      </c>
      <c r="F2989" s="316" t="s">
        <v>14</v>
      </c>
      <c r="G2989" s="317"/>
      <c r="H2989" s="316" t="s">
        <v>13</v>
      </c>
      <c r="I2989" s="417" t="s">
        <v>15</v>
      </c>
      <c r="J2989" s="318" t="s">
        <v>5</v>
      </c>
      <c r="K2989" s="418"/>
      <c r="L2989" s="419"/>
      <c r="M2989" s="317"/>
      <c r="N2989" s="317"/>
      <c r="O2989" s="318" t="s">
        <v>13</v>
      </c>
      <c r="P2989" s="317"/>
      <c r="Q2989" s="317"/>
      <c r="R2989" s="318"/>
      <c r="S2989" s="318"/>
      <c r="T2989" s="316"/>
      <c r="U2989" s="415"/>
      <c r="V2989" s="415"/>
      <c r="W2989" s="415"/>
      <c r="X2989" s="142" t="b">
        <f>COUNT(SEARCH({"а";"б";"в";"г";"д";"е";"ё";"ж";"з";"и";"й";"к";"л";"м";"н";"о";"п";"р";"с";"т";"у";"ф";"х";"ц";"ч";"ш";"щ";"ъ";"ы";"ь";"э";"ю";"я"},E2989))&gt;0</f>
        <v>0</v>
      </c>
      <c r="Y2989" s="142" t="b">
        <f>COUNT(SEARCH({"а";"б";"в";"г";"д";"е";"ё";"ж";"з";"и";"й";"к";"л";"м";"н";"о";"п";"р";"с";"т";"у";"ф";"х";"ц";"ч";"ш";"щ";"ъ";"ы";"ь";"э";"ю";"я"},F2989))&gt;0</f>
        <v>0</v>
      </c>
      <c r="Z2989" s="142" t="b">
        <f>COUNT(SEARCH({"а";"б";"в";"г";"д";"е";"ё";"ж";"з";"и";"й";"к";"л";"м";"н";"о";"п";"р";"с";"т";"у";"ф";"х";"ц";"ч";"ш";"щ";"ъ";"ы";"ь";"э";"ю";"я"},K2989))&gt;0</f>
        <v>0</v>
      </c>
      <c r="AA2989" s="142" t="b">
        <f>COUNT(SEARCH({"а";"б";"в";"г";"д";"е";"ё";"ж";"з";"и";"й";"к";"л";"м";"н";"о";"п";"р";"с";"т";"у";"ф";"х";"ц";"ч";"ш";"щ";"ъ";"ы";"ь";"э";"ю";"я"},L2989))&gt;0</f>
        <v>0</v>
      </c>
      <c r="AB2989" s="142" t="b">
        <f>COUNT(SEARCH({"а";"б";"в";"г";"д";"е";"ё";"ж";"з";"и";"й";"к";"л";"м";"н";"о";"п";"р";"с";"т";"у";"ф";"х";"ц";"ч";"ш";"щ";"ъ";"ы";"ь";"э";"ю";"я"},I2989))&gt;0</f>
        <v>0</v>
      </c>
      <c r="AC2989" s="142" t="b">
        <f>COUNT(SEARCH({"а";"б";"в";"г";"д";"е";"ё";"ж";"з";"и";"й";"к";"л";"м";"н";"о";"п";"р";"с";"т";"у";"ф";"х";"ц";"ч";"ш";"щ";"ъ";"ы";"ь";"э";"ю";"я"},M2989))&gt;0</f>
        <v>0</v>
      </c>
      <c r="AD2989" s="27" t="b">
        <f t="shared" si="52"/>
        <v>1</v>
      </c>
      <c r="AE2989" s="415"/>
    </row>
    <row r="2990" spans="1:31" s="289" customFormat="1" hidden="1">
      <c r="A2990" s="414" t="s">
        <v>9015</v>
      </c>
      <c r="B2990" s="414"/>
      <c r="C2990" s="317" t="s">
        <v>8561</v>
      </c>
      <c r="D2990" s="312">
        <v>1</v>
      </c>
      <c r="E2990" s="318" t="s">
        <v>8562</v>
      </c>
      <c r="F2990" s="316" t="s">
        <v>8</v>
      </c>
      <c r="G2990" s="317"/>
      <c r="H2990" s="318" t="s">
        <v>67</v>
      </c>
      <c r="I2990" s="417" t="s">
        <v>97</v>
      </c>
      <c r="J2990" s="318" t="s">
        <v>5</v>
      </c>
      <c r="K2990" s="418"/>
      <c r="L2990" s="419"/>
      <c r="M2990" s="317"/>
      <c r="N2990" s="317" t="s">
        <v>412</v>
      </c>
      <c r="O2990" s="318" t="s">
        <v>413</v>
      </c>
      <c r="P2990" s="317"/>
      <c r="Q2990" s="317"/>
      <c r="R2990" s="316"/>
      <c r="S2990" s="316" t="s">
        <v>398</v>
      </c>
      <c r="T2990" s="316"/>
      <c r="U2990" s="415"/>
      <c r="V2990" s="415"/>
      <c r="W2990" s="415"/>
      <c r="X2990" s="142" t="b">
        <f>COUNT(SEARCH({"а";"б";"в";"г";"д";"е";"ё";"ж";"з";"и";"й";"к";"л";"м";"н";"о";"п";"р";"с";"т";"у";"ф";"х";"ц";"ч";"ш";"щ";"ъ";"ы";"ь";"э";"ю";"я"},E2990))&gt;0</f>
        <v>0</v>
      </c>
      <c r="Y2990" s="142" t="b">
        <f>COUNT(SEARCH({"а";"б";"в";"г";"д";"е";"ё";"ж";"з";"и";"й";"к";"л";"м";"н";"о";"п";"р";"с";"т";"у";"ф";"х";"ц";"ч";"ш";"щ";"ъ";"ы";"ь";"э";"ю";"я"},F2990))&gt;0</f>
        <v>0</v>
      </c>
      <c r="Z2990" s="142" t="b">
        <f>COUNT(SEARCH({"а";"б";"в";"г";"д";"е";"ё";"ж";"з";"и";"й";"к";"л";"м";"н";"о";"п";"р";"с";"т";"у";"ф";"х";"ц";"ч";"ш";"щ";"ъ";"ы";"ь";"э";"ю";"я"},K2990))&gt;0</f>
        <v>0</v>
      </c>
      <c r="AA2990" s="142" t="b">
        <f>COUNT(SEARCH({"а";"б";"в";"г";"д";"е";"ё";"ж";"з";"и";"й";"к";"л";"м";"н";"о";"п";"р";"с";"т";"у";"ф";"х";"ц";"ч";"ш";"щ";"ъ";"ы";"ь";"э";"ю";"я"},L2990))&gt;0</f>
        <v>0</v>
      </c>
      <c r="AB2990" s="142" t="b">
        <f>COUNT(SEARCH({"а";"б";"в";"г";"д";"е";"ё";"ж";"з";"и";"й";"к";"л";"м";"н";"о";"п";"р";"с";"т";"у";"ф";"х";"ц";"ч";"ш";"щ";"ъ";"ы";"ь";"э";"ю";"я"},I2990))&gt;0</f>
        <v>0</v>
      </c>
      <c r="AC2990" s="142" t="b">
        <f>COUNT(SEARCH({"а";"б";"в";"г";"д";"е";"ё";"ж";"з";"и";"й";"к";"л";"м";"н";"о";"п";"р";"с";"т";"у";"ф";"х";"ц";"ч";"ш";"щ";"ъ";"ы";"ь";"э";"ю";"я"},M2990))&gt;0</f>
        <v>0</v>
      </c>
      <c r="AD2990" s="27" t="b">
        <f t="shared" si="52"/>
        <v>1</v>
      </c>
      <c r="AE2990" s="415"/>
    </row>
    <row r="2991" spans="1:31" s="289" customFormat="1" hidden="1">
      <c r="A2991" s="414" t="s">
        <v>9015</v>
      </c>
      <c r="B2991" s="414"/>
      <c r="C2991" s="317" t="s">
        <v>8561</v>
      </c>
      <c r="D2991" s="312">
        <v>1</v>
      </c>
      <c r="E2991" s="318" t="s">
        <v>8562</v>
      </c>
      <c r="F2991" s="316" t="s">
        <v>10</v>
      </c>
      <c r="G2991" s="317"/>
      <c r="H2991" s="316" t="s">
        <v>414</v>
      </c>
      <c r="I2991" s="417" t="s">
        <v>3</v>
      </c>
      <c r="J2991" s="318" t="s">
        <v>5</v>
      </c>
      <c r="K2991" s="418"/>
      <c r="L2991" s="419"/>
      <c r="M2991" s="317"/>
      <c r="N2991" s="317"/>
      <c r="O2991" s="318" t="s">
        <v>399</v>
      </c>
      <c r="P2991" s="317"/>
      <c r="Q2991" s="317"/>
      <c r="R2991" s="318"/>
      <c r="S2991" s="318" t="s">
        <v>4</v>
      </c>
      <c r="T2991" s="316"/>
      <c r="U2991" s="415"/>
      <c r="V2991" s="415"/>
      <c r="W2991" s="415"/>
      <c r="X2991" s="142" t="b">
        <f>COUNT(SEARCH({"а";"б";"в";"г";"д";"е";"ё";"ж";"з";"и";"й";"к";"л";"м";"н";"о";"п";"р";"с";"т";"у";"ф";"х";"ц";"ч";"ш";"щ";"ъ";"ы";"ь";"э";"ю";"я"},E2991))&gt;0</f>
        <v>0</v>
      </c>
      <c r="Y2991" s="142" t="b">
        <f>COUNT(SEARCH({"а";"б";"в";"г";"д";"е";"ё";"ж";"з";"и";"й";"к";"л";"м";"н";"о";"п";"р";"с";"т";"у";"ф";"х";"ц";"ч";"ш";"щ";"ъ";"ы";"ь";"э";"ю";"я"},F2991))&gt;0</f>
        <v>0</v>
      </c>
      <c r="Z2991" s="142" t="b">
        <f>COUNT(SEARCH({"а";"б";"в";"г";"д";"е";"ё";"ж";"з";"и";"й";"к";"л";"м";"н";"о";"п";"р";"с";"т";"у";"ф";"х";"ц";"ч";"ш";"щ";"ъ";"ы";"ь";"э";"ю";"я"},K2991))&gt;0</f>
        <v>0</v>
      </c>
      <c r="AA2991" s="142" t="b">
        <f>COUNT(SEARCH({"а";"б";"в";"г";"д";"е";"ё";"ж";"з";"и";"й";"к";"л";"м";"н";"о";"п";"р";"с";"т";"у";"ф";"х";"ц";"ч";"ш";"щ";"ъ";"ы";"ь";"э";"ю";"я"},L2991))&gt;0</f>
        <v>0</v>
      </c>
      <c r="AB2991" s="142" t="b">
        <f>COUNT(SEARCH({"а";"б";"в";"г";"д";"е";"ё";"ж";"з";"и";"й";"к";"л";"м";"н";"о";"п";"р";"с";"т";"у";"ф";"х";"ц";"ч";"ш";"щ";"ъ";"ы";"ь";"э";"ю";"я"},I2991))&gt;0</f>
        <v>0</v>
      </c>
      <c r="AC2991" s="142" t="b">
        <f>COUNT(SEARCH({"а";"б";"в";"г";"д";"е";"ё";"ж";"з";"и";"й";"к";"л";"м";"н";"о";"п";"р";"с";"т";"у";"ф";"х";"ц";"ч";"ш";"щ";"ъ";"ы";"ь";"э";"ю";"я"},M2991))&gt;0</f>
        <v>0</v>
      </c>
      <c r="AD2991" s="27" t="b">
        <f t="shared" si="52"/>
        <v>1</v>
      </c>
      <c r="AE2991" s="415"/>
    </row>
    <row r="2992" spans="1:31" s="289" customFormat="1" ht="30" hidden="1">
      <c r="A2992" s="414" t="s">
        <v>9015</v>
      </c>
      <c r="B2992" s="414"/>
      <c r="C2992" s="317" t="s">
        <v>8561</v>
      </c>
      <c r="D2992" s="312">
        <v>1</v>
      </c>
      <c r="E2992" s="318" t="s">
        <v>8562</v>
      </c>
      <c r="F2992" s="316" t="s">
        <v>12</v>
      </c>
      <c r="G2992" s="317"/>
      <c r="H2992" s="318" t="s">
        <v>400</v>
      </c>
      <c r="I2992" s="417" t="s">
        <v>3</v>
      </c>
      <c r="J2992" s="318" t="s">
        <v>5</v>
      </c>
      <c r="K2992" s="418"/>
      <c r="L2992" s="419"/>
      <c r="M2992" s="317"/>
      <c r="N2992" s="317"/>
      <c r="O2992" s="318" t="s">
        <v>66</v>
      </c>
      <c r="P2992" s="317"/>
      <c r="Q2992" s="317"/>
      <c r="R2992" s="318"/>
      <c r="S2992" s="318" t="s">
        <v>4</v>
      </c>
      <c r="T2992" s="316"/>
      <c r="U2992" s="415"/>
      <c r="V2992" s="415"/>
      <c r="W2992" s="415"/>
      <c r="X2992" s="142" t="b">
        <f>COUNT(SEARCH({"а";"б";"в";"г";"д";"е";"ё";"ж";"з";"и";"й";"к";"л";"м";"н";"о";"п";"р";"с";"т";"у";"ф";"х";"ц";"ч";"ш";"щ";"ъ";"ы";"ь";"э";"ю";"я"},E2992))&gt;0</f>
        <v>0</v>
      </c>
      <c r="Y2992" s="142" t="b">
        <f>COUNT(SEARCH({"а";"б";"в";"г";"д";"е";"ё";"ж";"з";"и";"й";"к";"л";"м";"н";"о";"п";"р";"с";"т";"у";"ф";"х";"ц";"ч";"ш";"щ";"ъ";"ы";"ь";"э";"ю";"я"},F2992))&gt;0</f>
        <v>0</v>
      </c>
      <c r="Z2992" s="142" t="b">
        <f>COUNT(SEARCH({"а";"б";"в";"г";"д";"е";"ё";"ж";"з";"и";"й";"к";"л";"м";"н";"о";"п";"р";"с";"т";"у";"ф";"х";"ц";"ч";"ш";"щ";"ъ";"ы";"ь";"э";"ю";"я"},K2992))&gt;0</f>
        <v>0</v>
      </c>
      <c r="AA2992" s="142" t="b">
        <f>COUNT(SEARCH({"а";"б";"в";"г";"д";"е";"ё";"ж";"з";"и";"й";"к";"л";"м";"н";"о";"п";"р";"с";"т";"у";"ф";"х";"ц";"ч";"ш";"щ";"ъ";"ы";"ь";"э";"ю";"я"},L2992))&gt;0</f>
        <v>0</v>
      </c>
      <c r="AB2992" s="142" t="b">
        <f>COUNT(SEARCH({"а";"б";"в";"г";"д";"е";"ё";"ж";"з";"и";"й";"к";"л";"м";"н";"о";"п";"р";"с";"т";"у";"ф";"х";"ц";"ч";"ш";"щ";"ъ";"ы";"ь";"э";"ю";"я"},I2992))&gt;0</f>
        <v>0</v>
      </c>
      <c r="AC2992" s="142" t="b">
        <f>COUNT(SEARCH({"а";"б";"в";"г";"д";"е";"ё";"ж";"з";"и";"й";"к";"л";"м";"н";"о";"п";"р";"с";"т";"у";"ф";"х";"ц";"ч";"ш";"щ";"ъ";"ы";"ь";"э";"ю";"я"},M2992))&gt;0</f>
        <v>0</v>
      </c>
      <c r="AD2992" s="27" t="b">
        <f t="shared" si="52"/>
        <v>1</v>
      </c>
      <c r="AE2992" s="415"/>
    </row>
    <row r="2993" spans="1:31" s="289" customFormat="1" hidden="1">
      <c r="A2993" s="414" t="s">
        <v>9015</v>
      </c>
      <c r="B2993" s="414"/>
      <c r="C2993" s="317" t="s">
        <v>8561</v>
      </c>
      <c r="D2993" s="312">
        <v>1</v>
      </c>
      <c r="E2993" s="318" t="s">
        <v>8562</v>
      </c>
      <c r="F2993" s="316" t="s">
        <v>18</v>
      </c>
      <c r="G2993" s="317"/>
      <c r="H2993" s="318" t="s">
        <v>64</v>
      </c>
      <c r="I2993" s="417" t="s">
        <v>19</v>
      </c>
      <c r="J2993" s="318" t="s">
        <v>5</v>
      </c>
      <c r="K2993" s="418"/>
      <c r="L2993" s="419"/>
      <c r="M2993" s="317"/>
      <c r="N2993" s="317"/>
      <c r="O2993" s="318" t="s">
        <v>401</v>
      </c>
      <c r="P2993" s="317"/>
      <c r="Q2993" s="317"/>
      <c r="R2993" s="318"/>
      <c r="S2993" s="318"/>
      <c r="T2993" s="316"/>
      <c r="U2993" s="415"/>
      <c r="V2993" s="415"/>
      <c r="W2993" s="415"/>
      <c r="X2993" s="142" t="b">
        <f>COUNT(SEARCH({"а";"б";"в";"г";"д";"е";"ё";"ж";"з";"и";"й";"к";"л";"м";"н";"о";"п";"р";"с";"т";"у";"ф";"х";"ц";"ч";"ш";"щ";"ъ";"ы";"ь";"э";"ю";"я"},E2993))&gt;0</f>
        <v>0</v>
      </c>
      <c r="Y2993" s="142" t="b">
        <f>COUNT(SEARCH({"а";"б";"в";"г";"д";"е";"ё";"ж";"з";"и";"й";"к";"л";"м";"н";"о";"п";"р";"с";"т";"у";"ф";"х";"ц";"ч";"ш";"щ";"ъ";"ы";"ь";"э";"ю";"я"},F2993))&gt;0</f>
        <v>0</v>
      </c>
      <c r="Z2993" s="142" t="b">
        <f>COUNT(SEARCH({"а";"б";"в";"г";"д";"е";"ё";"ж";"з";"и";"й";"к";"л";"м";"н";"о";"п";"р";"с";"т";"у";"ф";"х";"ц";"ч";"ш";"щ";"ъ";"ы";"ь";"э";"ю";"я"},K2993))&gt;0</f>
        <v>0</v>
      </c>
      <c r="AA2993" s="142" t="b">
        <f>COUNT(SEARCH({"а";"б";"в";"г";"д";"е";"ё";"ж";"з";"и";"й";"к";"л";"м";"н";"о";"п";"р";"с";"т";"у";"ф";"х";"ц";"ч";"ш";"щ";"ъ";"ы";"ь";"э";"ю";"я"},L2993))&gt;0</f>
        <v>0</v>
      </c>
      <c r="AB2993" s="142" t="b">
        <f>COUNT(SEARCH({"а";"б";"в";"г";"д";"е";"ё";"ж";"з";"и";"й";"к";"л";"м";"н";"о";"п";"р";"с";"т";"у";"ф";"х";"ц";"ч";"ш";"щ";"ъ";"ы";"ь";"э";"ю";"я"},I2993))&gt;0</f>
        <v>0</v>
      </c>
      <c r="AC2993" s="142" t="b">
        <f>COUNT(SEARCH({"а";"б";"в";"г";"д";"е";"ё";"ж";"з";"и";"й";"к";"л";"м";"н";"о";"п";"р";"с";"т";"у";"ф";"х";"ц";"ч";"ш";"щ";"ъ";"ы";"ь";"э";"ю";"я"},M2993))&gt;0</f>
        <v>0</v>
      </c>
      <c r="AD2993" s="27" t="b">
        <f t="shared" si="52"/>
        <v>1</v>
      </c>
      <c r="AE2993" s="415"/>
    </row>
    <row r="2994" spans="1:31" s="289" customFormat="1" ht="45" hidden="1">
      <c r="A2994" s="414" t="s">
        <v>9015</v>
      </c>
      <c r="B2994" s="414"/>
      <c r="C2994" s="317" t="s">
        <v>8561</v>
      </c>
      <c r="D2994" s="312">
        <v>1</v>
      </c>
      <c r="E2994" s="318" t="s">
        <v>8562</v>
      </c>
      <c r="F2994" s="316" t="s">
        <v>21</v>
      </c>
      <c r="G2994" s="317"/>
      <c r="H2994" s="316" t="s">
        <v>402</v>
      </c>
      <c r="I2994" s="417" t="s">
        <v>19</v>
      </c>
      <c r="J2994" s="318" t="s">
        <v>5</v>
      </c>
      <c r="K2994" s="418"/>
      <c r="L2994" s="419"/>
      <c r="M2994" s="317"/>
      <c r="N2994" s="317"/>
      <c r="O2994" s="318" t="s">
        <v>20</v>
      </c>
      <c r="P2994" s="317"/>
      <c r="Q2994" s="317"/>
      <c r="R2994" s="318"/>
      <c r="S2994" s="318" t="s">
        <v>4</v>
      </c>
      <c r="T2994" s="316"/>
      <c r="U2994" s="415"/>
      <c r="V2994" s="415"/>
      <c r="W2994" s="415"/>
      <c r="X2994" s="142" t="b">
        <f>COUNT(SEARCH({"а";"б";"в";"г";"д";"е";"ё";"ж";"з";"и";"й";"к";"л";"м";"н";"о";"п";"р";"с";"т";"у";"ф";"х";"ц";"ч";"ш";"щ";"ъ";"ы";"ь";"э";"ю";"я"},E2994))&gt;0</f>
        <v>0</v>
      </c>
      <c r="Y2994" s="142" t="b">
        <f>COUNT(SEARCH({"а";"б";"в";"г";"д";"е";"ё";"ж";"з";"и";"й";"к";"л";"м";"н";"о";"п";"р";"с";"т";"у";"ф";"х";"ц";"ч";"ш";"щ";"ъ";"ы";"ь";"э";"ю";"я"},F2994))&gt;0</f>
        <v>0</v>
      </c>
      <c r="Z2994" s="142" t="b">
        <f>COUNT(SEARCH({"а";"б";"в";"г";"д";"е";"ё";"ж";"з";"и";"й";"к";"л";"м";"н";"о";"п";"р";"с";"т";"у";"ф";"х";"ц";"ч";"ш";"щ";"ъ";"ы";"ь";"э";"ю";"я"},K2994))&gt;0</f>
        <v>0</v>
      </c>
      <c r="AA2994" s="142" t="b">
        <f>COUNT(SEARCH({"а";"б";"в";"г";"д";"е";"ё";"ж";"з";"и";"й";"к";"л";"м";"н";"о";"п";"р";"с";"т";"у";"ф";"х";"ц";"ч";"ш";"щ";"ъ";"ы";"ь";"э";"ю";"я"},L2994))&gt;0</f>
        <v>0</v>
      </c>
      <c r="AB2994" s="142" t="b">
        <f>COUNT(SEARCH({"а";"б";"в";"г";"д";"е";"ё";"ж";"з";"и";"й";"к";"л";"м";"н";"о";"п";"р";"с";"т";"у";"ф";"х";"ц";"ч";"ш";"щ";"ъ";"ы";"ь";"э";"ю";"я"},I2994))&gt;0</f>
        <v>0</v>
      </c>
      <c r="AC2994" s="142" t="b">
        <f>COUNT(SEARCH({"а";"б";"в";"г";"д";"е";"ё";"ж";"з";"и";"й";"к";"л";"м";"н";"о";"п";"р";"с";"т";"у";"ф";"х";"ц";"ч";"ш";"щ";"ъ";"ы";"ь";"э";"ю";"я"},M2994))&gt;0</f>
        <v>0</v>
      </c>
      <c r="AD2994" s="27" t="b">
        <f t="shared" si="52"/>
        <v>1</v>
      </c>
      <c r="AE2994" s="415"/>
    </row>
    <row r="2995" spans="1:31" s="289" customFormat="1" hidden="1">
      <c r="A2995" s="414" t="s">
        <v>9015</v>
      </c>
      <c r="B2995" s="414"/>
      <c r="C2995" s="317" t="s">
        <v>8561</v>
      </c>
      <c r="D2995" s="312">
        <v>1</v>
      </c>
      <c r="E2995" s="318" t="s">
        <v>8562</v>
      </c>
      <c r="F2995" s="316" t="s">
        <v>4058</v>
      </c>
      <c r="G2995" s="317"/>
      <c r="H2995" s="316" t="s">
        <v>416</v>
      </c>
      <c r="I2995" s="417" t="s">
        <v>97</v>
      </c>
      <c r="J2995" s="318" t="s">
        <v>23</v>
      </c>
      <c r="K2995" s="418" t="s">
        <v>8563</v>
      </c>
      <c r="L2995" s="316" t="s">
        <v>4058</v>
      </c>
      <c r="M2995" s="316" t="s">
        <v>417</v>
      </c>
      <c r="N2995" s="317"/>
      <c r="O2995" s="318" t="s">
        <v>395</v>
      </c>
      <c r="P2995" s="317"/>
      <c r="Q2995" s="317"/>
      <c r="R2995" s="316"/>
      <c r="S2995" s="316"/>
      <c r="T2995" s="316"/>
      <c r="U2995" s="415"/>
      <c r="V2995" s="415"/>
      <c r="W2995" s="415"/>
      <c r="X2995" s="142" t="b">
        <f>COUNT(SEARCH({"а";"б";"в";"г";"д";"е";"ё";"ж";"з";"и";"й";"к";"л";"м";"н";"о";"п";"р";"с";"т";"у";"ф";"х";"ц";"ч";"ш";"щ";"ъ";"ы";"ь";"э";"ю";"я"},E2995))&gt;0</f>
        <v>0</v>
      </c>
      <c r="Y2995" s="142" t="b">
        <f>COUNT(SEARCH({"а";"б";"в";"г";"д";"е";"ё";"ж";"з";"и";"й";"к";"л";"м";"н";"о";"п";"р";"с";"т";"у";"ф";"х";"ц";"ч";"ш";"щ";"ъ";"ы";"ь";"э";"ю";"я"},F2995))&gt;0</f>
        <v>0</v>
      </c>
      <c r="Z2995" s="142" t="b">
        <f>COUNT(SEARCH({"а";"б";"в";"г";"д";"е";"ё";"ж";"з";"и";"й";"к";"л";"м";"н";"о";"п";"р";"с";"т";"у";"ф";"х";"ц";"ч";"ш";"щ";"ъ";"ы";"ь";"э";"ю";"я"},K2995))&gt;0</f>
        <v>0</v>
      </c>
      <c r="AA2995" s="142" t="b">
        <f>COUNT(SEARCH({"а";"б";"в";"г";"д";"е";"ё";"ж";"з";"и";"й";"к";"л";"м";"н";"о";"п";"р";"с";"т";"у";"ф";"х";"ц";"ч";"ш";"щ";"ъ";"ы";"ь";"э";"ю";"я"},L2995))&gt;0</f>
        <v>0</v>
      </c>
      <c r="AB2995" s="142" t="b">
        <f>COUNT(SEARCH({"а";"б";"в";"г";"д";"е";"ё";"ж";"з";"и";"й";"к";"л";"м";"н";"о";"п";"р";"с";"т";"у";"ф";"х";"ц";"ч";"ш";"щ";"ъ";"ы";"ь";"э";"ю";"я"},I2995))&gt;0</f>
        <v>0</v>
      </c>
      <c r="AC2995" s="142" t="b">
        <f>COUNT(SEARCH({"а";"б";"в";"г";"д";"е";"ё";"ж";"з";"и";"й";"к";"л";"м";"н";"о";"п";"р";"с";"т";"у";"ф";"х";"ц";"ч";"ш";"щ";"ъ";"ы";"ь";"э";"ю";"я"},M2995))&gt;0</f>
        <v>0</v>
      </c>
      <c r="AD2995" s="27" t="b">
        <f t="shared" si="52"/>
        <v>1</v>
      </c>
      <c r="AE2995" s="415"/>
    </row>
    <row r="2996" spans="1:31" s="289" customFormat="1" hidden="1">
      <c r="A2996" s="414" t="s">
        <v>9015</v>
      </c>
      <c r="B2996" s="414"/>
      <c r="C2996" s="317" t="s">
        <v>8561</v>
      </c>
      <c r="D2996" s="312">
        <v>1</v>
      </c>
      <c r="E2996" s="318" t="s">
        <v>8562</v>
      </c>
      <c r="F2996" s="316" t="s">
        <v>4059</v>
      </c>
      <c r="G2996" s="317"/>
      <c r="H2996" s="316" t="s">
        <v>419</v>
      </c>
      <c r="I2996" s="417" t="s">
        <v>97</v>
      </c>
      <c r="J2996" s="318" t="s">
        <v>23</v>
      </c>
      <c r="K2996" s="418" t="s">
        <v>8563</v>
      </c>
      <c r="L2996" s="316" t="s">
        <v>4059</v>
      </c>
      <c r="M2996" s="316" t="s">
        <v>417</v>
      </c>
      <c r="N2996" s="317"/>
      <c r="O2996" s="318" t="s">
        <v>395</v>
      </c>
      <c r="P2996" s="317"/>
      <c r="Q2996" s="317"/>
      <c r="R2996" s="316"/>
      <c r="S2996" s="316"/>
      <c r="T2996" s="316"/>
      <c r="U2996" s="415"/>
      <c r="V2996" s="415"/>
      <c r="W2996" s="415"/>
      <c r="X2996" s="142" t="b">
        <f>COUNT(SEARCH({"а";"б";"в";"г";"д";"е";"ё";"ж";"з";"и";"й";"к";"л";"м";"н";"о";"п";"р";"с";"т";"у";"ф";"х";"ц";"ч";"ш";"щ";"ъ";"ы";"ь";"э";"ю";"я"},E2996))&gt;0</f>
        <v>0</v>
      </c>
      <c r="Y2996" s="142" t="b">
        <f>COUNT(SEARCH({"а";"б";"в";"г";"д";"е";"ё";"ж";"з";"и";"й";"к";"л";"м";"н";"о";"п";"р";"с";"т";"у";"ф";"х";"ц";"ч";"ш";"щ";"ъ";"ы";"ь";"э";"ю";"я"},F2996))&gt;0</f>
        <v>0</v>
      </c>
      <c r="Z2996" s="142" t="b">
        <f>COUNT(SEARCH({"а";"б";"в";"г";"д";"е";"ё";"ж";"з";"и";"й";"к";"л";"м";"н";"о";"п";"р";"с";"т";"у";"ф";"х";"ц";"ч";"ш";"щ";"ъ";"ы";"ь";"э";"ю";"я"},K2996))&gt;0</f>
        <v>0</v>
      </c>
      <c r="AA2996" s="142" t="b">
        <f>COUNT(SEARCH({"а";"б";"в";"г";"д";"е";"ё";"ж";"з";"и";"й";"к";"л";"м";"н";"о";"п";"р";"с";"т";"у";"ф";"х";"ц";"ч";"ш";"щ";"ъ";"ы";"ь";"э";"ю";"я"},L2996))&gt;0</f>
        <v>0</v>
      </c>
      <c r="AB2996" s="142" t="b">
        <f>COUNT(SEARCH({"а";"б";"в";"г";"д";"е";"ё";"ж";"з";"и";"й";"к";"л";"м";"н";"о";"п";"р";"с";"т";"у";"ф";"х";"ц";"ч";"ш";"щ";"ъ";"ы";"ь";"э";"ю";"я"},I2996))&gt;0</f>
        <v>0</v>
      </c>
      <c r="AC2996" s="142" t="b">
        <f>COUNT(SEARCH({"а";"б";"в";"г";"д";"е";"ё";"ж";"з";"и";"й";"к";"л";"м";"н";"о";"п";"р";"с";"т";"у";"ф";"х";"ц";"ч";"ш";"щ";"ъ";"ы";"ь";"э";"ю";"я"},M2996))&gt;0</f>
        <v>0</v>
      </c>
      <c r="AD2996" s="27" t="b">
        <f t="shared" si="52"/>
        <v>1</v>
      </c>
      <c r="AE2996" s="415"/>
    </row>
    <row r="2997" spans="1:31" s="289" customFormat="1" hidden="1">
      <c r="A2997" s="414" t="s">
        <v>9015</v>
      </c>
      <c r="B2997" s="414"/>
      <c r="C2997" s="317" t="s">
        <v>8561</v>
      </c>
      <c r="D2997" s="312">
        <v>1</v>
      </c>
      <c r="E2997" s="318" t="s">
        <v>8562</v>
      </c>
      <c r="F2997" s="316" t="s">
        <v>405</v>
      </c>
      <c r="G2997" s="317" t="s">
        <v>136</v>
      </c>
      <c r="H2997" s="316" t="s">
        <v>406</v>
      </c>
      <c r="I2997" s="417" t="s">
        <v>65</v>
      </c>
      <c r="J2997" s="318" t="s">
        <v>5</v>
      </c>
      <c r="K2997" s="418" t="s">
        <v>8563</v>
      </c>
      <c r="L2997" s="316" t="s">
        <v>405</v>
      </c>
      <c r="M2997" s="417" t="s">
        <v>65</v>
      </c>
      <c r="N2997" s="317"/>
      <c r="O2997" s="318" t="s">
        <v>395</v>
      </c>
      <c r="P2997" s="317"/>
      <c r="Q2997" s="317"/>
      <c r="R2997" s="316"/>
      <c r="S2997" s="316" t="s">
        <v>4</v>
      </c>
      <c r="T2997" s="316"/>
      <c r="U2997" s="415"/>
      <c r="V2997" s="415"/>
      <c r="W2997" s="415"/>
      <c r="X2997" s="142" t="b">
        <f>COUNT(SEARCH({"а";"б";"в";"г";"д";"е";"ё";"ж";"з";"и";"й";"к";"л";"м";"н";"о";"п";"р";"с";"т";"у";"ф";"х";"ц";"ч";"ш";"щ";"ъ";"ы";"ь";"э";"ю";"я"},E2997))&gt;0</f>
        <v>0</v>
      </c>
      <c r="Y2997" s="142" t="b">
        <f>COUNT(SEARCH({"а";"б";"в";"г";"д";"е";"ё";"ж";"з";"и";"й";"к";"л";"м";"н";"о";"п";"р";"с";"т";"у";"ф";"х";"ц";"ч";"ш";"щ";"ъ";"ы";"ь";"э";"ю";"я"},F2997))&gt;0</f>
        <v>0</v>
      </c>
      <c r="Z2997" s="142" t="b">
        <f>COUNT(SEARCH({"а";"б";"в";"г";"д";"е";"ё";"ж";"з";"и";"й";"к";"л";"м";"н";"о";"п";"р";"с";"т";"у";"ф";"х";"ц";"ч";"ш";"щ";"ъ";"ы";"ь";"э";"ю";"я"},K2997))&gt;0</f>
        <v>0</v>
      </c>
      <c r="AA2997" s="142" t="b">
        <f>COUNT(SEARCH({"а";"б";"в";"г";"д";"е";"ё";"ж";"з";"и";"й";"к";"л";"м";"н";"о";"п";"р";"с";"т";"у";"ф";"х";"ц";"ч";"ш";"щ";"ъ";"ы";"ь";"э";"ю";"я"},L2997))&gt;0</f>
        <v>0</v>
      </c>
      <c r="AB2997" s="142" t="b">
        <f>COUNT(SEARCH({"а";"б";"в";"г";"д";"е";"ё";"ж";"з";"и";"й";"к";"л";"м";"н";"о";"п";"р";"с";"т";"у";"ф";"х";"ц";"ч";"ш";"щ";"ъ";"ы";"ь";"э";"ю";"я"},I2997))&gt;0</f>
        <v>0</v>
      </c>
      <c r="AC2997" s="142" t="b">
        <f>COUNT(SEARCH({"а";"б";"в";"г";"д";"е";"ё";"ж";"з";"и";"й";"к";"л";"м";"н";"о";"п";"р";"с";"т";"у";"ф";"х";"ц";"ч";"ш";"щ";"ъ";"ы";"ь";"э";"ю";"я"},M2997))&gt;0</f>
        <v>0</v>
      </c>
      <c r="AD2997" s="27" t="b">
        <f t="shared" si="52"/>
        <v>1</v>
      </c>
      <c r="AE2997" s="415"/>
    </row>
    <row r="2998" spans="1:31" s="289" customFormat="1" hidden="1">
      <c r="A2998" s="414" t="s">
        <v>9015</v>
      </c>
      <c r="B2998" s="414"/>
      <c r="C2998" s="317" t="s">
        <v>8561</v>
      </c>
      <c r="D2998" s="312">
        <v>1</v>
      </c>
      <c r="E2998" s="318" t="s">
        <v>8562</v>
      </c>
      <c r="F2998" s="316" t="s">
        <v>407</v>
      </c>
      <c r="G2998" s="316"/>
      <c r="H2998" s="316" t="s">
        <v>408</v>
      </c>
      <c r="I2998" s="417" t="s">
        <v>65</v>
      </c>
      <c r="J2998" s="318" t="s">
        <v>23</v>
      </c>
      <c r="K2998" s="418" t="s">
        <v>8563</v>
      </c>
      <c r="L2998" s="316" t="s">
        <v>407</v>
      </c>
      <c r="M2998" s="417" t="s">
        <v>65</v>
      </c>
      <c r="N2998" s="317"/>
      <c r="O2998" s="318" t="s">
        <v>395</v>
      </c>
      <c r="P2998" s="317"/>
      <c r="Q2998" s="317"/>
      <c r="R2998" s="316"/>
      <c r="S2998" s="316"/>
      <c r="T2998" s="316"/>
      <c r="U2998" s="415"/>
      <c r="V2998" s="415"/>
      <c r="W2998" s="415"/>
      <c r="X2998" s="142" t="b">
        <f>COUNT(SEARCH({"а";"б";"в";"г";"д";"е";"ё";"ж";"з";"и";"й";"к";"л";"м";"н";"о";"п";"р";"с";"т";"у";"ф";"х";"ц";"ч";"ш";"щ";"ъ";"ы";"ь";"э";"ю";"я"},E2998))&gt;0</f>
        <v>0</v>
      </c>
      <c r="Y2998" s="142" t="b">
        <f>COUNT(SEARCH({"а";"б";"в";"г";"д";"е";"ё";"ж";"з";"и";"й";"к";"л";"м";"н";"о";"п";"р";"с";"т";"у";"ф";"х";"ц";"ч";"ш";"щ";"ъ";"ы";"ь";"э";"ю";"я"},F2998))&gt;0</f>
        <v>0</v>
      </c>
      <c r="Z2998" s="142" t="b">
        <f>COUNT(SEARCH({"а";"б";"в";"г";"д";"е";"ё";"ж";"з";"и";"й";"к";"л";"м";"н";"о";"п";"р";"с";"т";"у";"ф";"х";"ц";"ч";"ш";"щ";"ъ";"ы";"ь";"э";"ю";"я"},K2998))&gt;0</f>
        <v>0</v>
      </c>
      <c r="AA2998" s="142" t="b">
        <f>COUNT(SEARCH({"а";"б";"в";"г";"д";"е";"ё";"ж";"з";"и";"й";"к";"л";"м";"н";"о";"п";"р";"с";"т";"у";"ф";"х";"ц";"ч";"ш";"щ";"ъ";"ы";"ь";"э";"ю";"я"},L2998))&gt;0</f>
        <v>0</v>
      </c>
      <c r="AB2998" s="142" t="b">
        <f>COUNT(SEARCH({"а";"б";"в";"г";"д";"е";"ё";"ж";"з";"и";"й";"к";"л";"м";"н";"о";"п";"р";"с";"т";"у";"ф";"х";"ц";"ч";"ш";"щ";"ъ";"ы";"ь";"э";"ю";"я"},I2998))&gt;0</f>
        <v>0</v>
      </c>
      <c r="AC2998" s="142" t="b">
        <f>COUNT(SEARCH({"а";"б";"в";"г";"д";"е";"ё";"ж";"з";"и";"й";"к";"л";"м";"н";"о";"п";"р";"с";"т";"у";"ф";"х";"ц";"ч";"ш";"щ";"ъ";"ы";"ь";"э";"ю";"я"},M2998))&gt;0</f>
        <v>0</v>
      </c>
      <c r="AD2998" s="27" t="b">
        <f t="shared" si="52"/>
        <v>1</v>
      </c>
      <c r="AE2998" s="415"/>
    </row>
    <row r="2999" spans="1:31" s="289" customFormat="1" hidden="1">
      <c r="A2999" s="414" t="s">
        <v>9015</v>
      </c>
      <c r="B2999" s="414"/>
      <c r="C2999" s="317" t="s">
        <v>8557</v>
      </c>
      <c r="D2999" s="312">
        <v>1</v>
      </c>
      <c r="E2999" s="318" t="s">
        <v>8558</v>
      </c>
      <c r="F2999" s="316" t="s">
        <v>3988</v>
      </c>
      <c r="G2999" s="317" t="s">
        <v>272</v>
      </c>
      <c r="H2999" s="249" t="s">
        <v>3989</v>
      </c>
      <c r="I2999" s="417" t="s">
        <v>97</v>
      </c>
      <c r="J2999" s="318" t="s">
        <v>5</v>
      </c>
      <c r="K2999" s="418" t="s">
        <v>8559</v>
      </c>
      <c r="L2999" s="316" t="s">
        <v>3988</v>
      </c>
      <c r="M2999" s="316" t="s">
        <v>77</v>
      </c>
      <c r="N2999" s="317"/>
      <c r="O2999" s="318" t="s">
        <v>395</v>
      </c>
      <c r="P2999" s="317"/>
      <c r="Q2999" s="317"/>
      <c r="R2999" s="316"/>
      <c r="S2999" s="316" t="s">
        <v>4</v>
      </c>
      <c r="T2999" s="316"/>
      <c r="U2999" s="415"/>
      <c r="V2999" s="415"/>
      <c r="W2999" s="415"/>
      <c r="X2999" s="142" t="b">
        <f>COUNT(SEARCH({"а";"б";"в";"г";"д";"е";"ё";"ж";"з";"и";"й";"к";"л";"м";"н";"о";"п";"р";"с";"т";"у";"ф";"х";"ц";"ч";"ш";"щ";"ъ";"ы";"ь";"э";"ю";"я"},E2999))&gt;0</f>
        <v>0</v>
      </c>
      <c r="Y2999" s="142" t="b">
        <f>COUNT(SEARCH({"а";"б";"в";"г";"д";"е";"ё";"ж";"з";"и";"й";"к";"л";"м";"н";"о";"п";"р";"с";"т";"у";"ф";"х";"ц";"ч";"ш";"щ";"ъ";"ы";"ь";"э";"ю";"я"},F2999))&gt;0</f>
        <v>0</v>
      </c>
      <c r="Z2999" s="142" t="b">
        <f>COUNT(SEARCH({"а";"б";"в";"г";"д";"е";"ё";"ж";"з";"и";"й";"к";"л";"м";"н";"о";"п";"р";"с";"т";"у";"ф";"х";"ц";"ч";"ш";"щ";"ъ";"ы";"ь";"э";"ю";"я"},K2999))&gt;0</f>
        <v>0</v>
      </c>
      <c r="AA2999" s="142" t="b">
        <f>COUNT(SEARCH({"а";"б";"в";"г";"д";"е";"ё";"ж";"з";"и";"й";"к";"л";"м";"н";"о";"п";"р";"с";"т";"у";"ф";"х";"ц";"ч";"ш";"щ";"ъ";"ы";"ь";"э";"ю";"я"},L2999))&gt;0</f>
        <v>0</v>
      </c>
      <c r="AB2999" s="142" t="b">
        <f>COUNT(SEARCH({"а";"б";"в";"г";"д";"е";"ё";"ж";"з";"и";"й";"к";"л";"м";"н";"о";"п";"р";"с";"т";"у";"ф";"х";"ц";"ч";"ш";"щ";"ъ";"ы";"ь";"э";"ю";"я"},I2999))&gt;0</f>
        <v>0</v>
      </c>
      <c r="AC2999" s="142" t="b">
        <f>COUNT(SEARCH({"а";"б";"в";"г";"д";"е";"ё";"ж";"з";"и";"й";"к";"л";"м";"н";"о";"п";"р";"с";"т";"у";"ф";"х";"ц";"ч";"ш";"щ";"ъ";"ы";"ь";"э";"ю";"я"},M2999))&gt;0</f>
        <v>0</v>
      </c>
      <c r="AD2999" s="27" t="b">
        <f t="shared" si="52"/>
        <v>1</v>
      </c>
      <c r="AE2999" s="415"/>
    </row>
    <row r="3000" spans="1:31" s="289" customFormat="1" hidden="1">
      <c r="A3000" s="414" t="s">
        <v>9015</v>
      </c>
      <c r="B3000" s="414"/>
      <c r="C3000" s="317" t="s">
        <v>8557</v>
      </c>
      <c r="D3000" s="312">
        <v>1</v>
      </c>
      <c r="E3000" s="318" t="s">
        <v>8558</v>
      </c>
      <c r="F3000" s="316" t="s">
        <v>14</v>
      </c>
      <c r="G3000" s="317"/>
      <c r="H3000" s="316" t="s">
        <v>13</v>
      </c>
      <c r="I3000" s="417" t="s">
        <v>15</v>
      </c>
      <c r="J3000" s="318" t="s">
        <v>5</v>
      </c>
      <c r="K3000" s="418"/>
      <c r="L3000" s="419"/>
      <c r="M3000" s="317"/>
      <c r="N3000" s="317"/>
      <c r="O3000" s="318" t="s">
        <v>13</v>
      </c>
      <c r="P3000" s="317"/>
      <c r="Q3000" s="317"/>
      <c r="R3000" s="316"/>
      <c r="S3000" s="316"/>
      <c r="T3000" s="316"/>
      <c r="U3000" s="415"/>
      <c r="V3000" s="415"/>
      <c r="W3000" s="415"/>
      <c r="X3000" s="142" t="b">
        <f>COUNT(SEARCH({"а";"б";"в";"г";"д";"е";"ё";"ж";"з";"и";"й";"к";"л";"м";"н";"о";"п";"р";"с";"т";"у";"ф";"х";"ц";"ч";"ш";"щ";"ъ";"ы";"ь";"э";"ю";"я"},E3000))&gt;0</f>
        <v>0</v>
      </c>
      <c r="Y3000" s="142" t="b">
        <f>COUNT(SEARCH({"а";"б";"в";"г";"д";"е";"ё";"ж";"з";"и";"й";"к";"л";"м";"н";"о";"п";"р";"с";"т";"у";"ф";"х";"ц";"ч";"ш";"щ";"ъ";"ы";"ь";"э";"ю";"я"},F3000))&gt;0</f>
        <v>0</v>
      </c>
      <c r="Z3000" s="142" t="b">
        <f>COUNT(SEARCH({"а";"б";"в";"г";"д";"е";"ё";"ж";"з";"и";"й";"к";"л";"м";"н";"о";"п";"р";"с";"т";"у";"ф";"х";"ц";"ч";"ш";"щ";"ъ";"ы";"ь";"э";"ю";"я"},K3000))&gt;0</f>
        <v>0</v>
      </c>
      <c r="AA3000" s="142" t="b">
        <f>COUNT(SEARCH({"а";"б";"в";"г";"д";"е";"ё";"ж";"з";"и";"й";"к";"л";"м";"н";"о";"п";"р";"с";"т";"у";"ф";"х";"ц";"ч";"ш";"щ";"ъ";"ы";"ь";"э";"ю";"я"},L3000))&gt;0</f>
        <v>0</v>
      </c>
      <c r="AB3000" s="142" t="b">
        <f>COUNT(SEARCH({"а";"б";"в";"г";"д";"е";"ё";"ж";"з";"и";"й";"к";"л";"м";"н";"о";"п";"р";"с";"т";"у";"ф";"х";"ц";"ч";"ш";"щ";"ъ";"ы";"ь";"э";"ю";"я"},I3000))&gt;0</f>
        <v>0</v>
      </c>
      <c r="AC3000" s="142" t="b">
        <f>COUNT(SEARCH({"а";"б";"в";"г";"д";"е";"ё";"ж";"з";"и";"й";"к";"л";"м";"н";"о";"п";"р";"с";"т";"у";"ф";"х";"ц";"ч";"ш";"щ";"ъ";"ы";"ь";"э";"ю";"я"},M3000))&gt;0</f>
        <v>0</v>
      </c>
      <c r="AD3000" s="27" t="b">
        <f t="shared" si="52"/>
        <v>1</v>
      </c>
      <c r="AE3000" s="415"/>
    </row>
    <row r="3001" spans="1:31" s="289" customFormat="1" hidden="1">
      <c r="A3001" s="414" t="s">
        <v>9015</v>
      </c>
      <c r="B3001" s="414"/>
      <c r="C3001" s="317" t="s">
        <v>8557</v>
      </c>
      <c r="D3001" s="312">
        <v>1</v>
      </c>
      <c r="E3001" s="318" t="s">
        <v>8558</v>
      </c>
      <c r="F3001" s="316" t="s">
        <v>8</v>
      </c>
      <c r="G3001" s="317"/>
      <c r="H3001" s="318" t="s">
        <v>67</v>
      </c>
      <c r="I3001" s="417" t="s">
        <v>97</v>
      </c>
      <c r="J3001" s="318" t="s">
        <v>5</v>
      </c>
      <c r="K3001" s="418"/>
      <c r="L3001" s="419"/>
      <c r="M3001" s="317"/>
      <c r="N3001" s="317" t="s">
        <v>412</v>
      </c>
      <c r="O3001" s="318" t="s">
        <v>413</v>
      </c>
      <c r="P3001" s="317"/>
      <c r="Q3001" s="317"/>
      <c r="R3001" s="316"/>
      <c r="S3001" s="316" t="s">
        <v>398</v>
      </c>
      <c r="T3001" s="316"/>
      <c r="U3001" s="415"/>
      <c r="V3001" s="415"/>
      <c r="W3001" s="415"/>
      <c r="X3001" s="142" t="b">
        <f>COUNT(SEARCH({"а";"б";"в";"г";"д";"е";"ё";"ж";"з";"и";"й";"к";"л";"м";"н";"о";"п";"р";"с";"т";"у";"ф";"х";"ц";"ч";"ш";"щ";"ъ";"ы";"ь";"э";"ю";"я"},E3001))&gt;0</f>
        <v>0</v>
      </c>
      <c r="Y3001" s="142" t="b">
        <f>COUNT(SEARCH({"а";"б";"в";"г";"д";"е";"ё";"ж";"з";"и";"й";"к";"л";"м";"н";"о";"п";"р";"с";"т";"у";"ф";"х";"ц";"ч";"ш";"щ";"ъ";"ы";"ь";"э";"ю";"я"},F3001))&gt;0</f>
        <v>0</v>
      </c>
      <c r="Z3001" s="142" t="b">
        <f>COUNT(SEARCH({"а";"б";"в";"г";"д";"е";"ё";"ж";"з";"и";"й";"к";"л";"м";"н";"о";"п";"р";"с";"т";"у";"ф";"х";"ц";"ч";"ш";"щ";"ъ";"ы";"ь";"э";"ю";"я"},K3001))&gt;0</f>
        <v>0</v>
      </c>
      <c r="AA3001" s="142" t="b">
        <f>COUNT(SEARCH({"а";"б";"в";"г";"д";"е";"ё";"ж";"з";"и";"й";"к";"л";"м";"н";"о";"п";"р";"с";"т";"у";"ф";"х";"ц";"ч";"ш";"щ";"ъ";"ы";"ь";"э";"ю";"я"},L3001))&gt;0</f>
        <v>0</v>
      </c>
      <c r="AB3001" s="142" t="b">
        <f>COUNT(SEARCH({"а";"б";"в";"г";"д";"е";"ё";"ж";"з";"и";"й";"к";"л";"м";"н";"о";"п";"р";"с";"т";"у";"ф";"х";"ц";"ч";"ш";"щ";"ъ";"ы";"ь";"э";"ю";"я"},I3001))&gt;0</f>
        <v>0</v>
      </c>
      <c r="AC3001" s="142" t="b">
        <f>COUNT(SEARCH({"а";"б";"в";"г";"д";"е";"ё";"ж";"з";"и";"й";"к";"л";"м";"н";"о";"п";"р";"с";"т";"у";"ф";"х";"ц";"ч";"ш";"щ";"ъ";"ы";"ь";"э";"ю";"я"},M3001))&gt;0</f>
        <v>0</v>
      </c>
      <c r="AD3001" s="27" t="b">
        <f t="shared" si="52"/>
        <v>1</v>
      </c>
      <c r="AE3001" s="415"/>
    </row>
    <row r="3002" spans="1:31" s="289" customFormat="1" hidden="1">
      <c r="A3002" s="414" t="s">
        <v>9015</v>
      </c>
      <c r="B3002" s="414"/>
      <c r="C3002" s="317" t="s">
        <v>8557</v>
      </c>
      <c r="D3002" s="312">
        <v>1</v>
      </c>
      <c r="E3002" s="318" t="s">
        <v>8558</v>
      </c>
      <c r="F3002" s="316" t="s">
        <v>10</v>
      </c>
      <c r="G3002" s="317"/>
      <c r="H3002" s="316" t="s">
        <v>414</v>
      </c>
      <c r="I3002" s="417" t="s">
        <v>3</v>
      </c>
      <c r="J3002" s="318" t="s">
        <v>5</v>
      </c>
      <c r="K3002" s="418"/>
      <c r="L3002" s="419"/>
      <c r="M3002" s="317"/>
      <c r="N3002" s="317"/>
      <c r="O3002" s="318" t="s">
        <v>399</v>
      </c>
      <c r="P3002" s="317"/>
      <c r="Q3002" s="317"/>
      <c r="R3002" s="316"/>
      <c r="S3002" s="316" t="s">
        <v>4</v>
      </c>
      <c r="T3002" s="316"/>
      <c r="U3002" s="415"/>
      <c r="V3002" s="415"/>
      <c r="W3002" s="415"/>
      <c r="X3002" s="142" t="b">
        <f>COUNT(SEARCH({"а";"б";"в";"г";"д";"е";"ё";"ж";"з";"и";"й";"к";"л";"м";"н";"о";"п";"р";"с";"т";"у";"ф";"х";"ц";"ч";"ш";"щ";"ъ";"ы";"ь";"э";"ю";"я"},E3002))&gt;0</f>
        <v>0</v>
      </c>
      <c r="Y3002" s="142" t="b">
        <f>COUNT(SEARCH({"а";"б";"в";"г";"д";"е";"ё";"ж";"з";"и";"й";"к";"л";"м";"н";"о";"п";"р";"с";"т";"у";"ф";"х";"ц";"ч";"ш";"щ";"ъ";"ы";"ь";"э";"ю";"я"},F3002))&gt;0</f>
        <v>0</v>
      </c>
      <c r="Z3002" s="142" t="b">
        <f>COUNT(SEARCH({"а";"б";"в";"г";"д";"е";"ё";"ж";"з";"и";"й";"к";"л";"м";"н";"о";"п";"р";"с";"т";"у";"ф";"х";"ц";"ч";"ш";"щ";"ъ";"ы";"ь";"э";"ю";"я"},K3002))&gt;0</f>
        <v>0</v>
      </c>
      <c r="AA3002" s="142" t="b">
        <f>COUNT(SEARCH({"а";"б";"в";"г";"д";"е";"ё";"ж";"з";"и";"й";"к";"л";"м";"н";"о";"п";"р";"с";"т";"у";"ф";"х";"ц";"ч";"ш";"щ";"ъ";"ы";"ь";"э";"ю";"я"},L3002))&gt;0</f>
        <v>0</v>
      </c>
      <c r="AB3002" s="142" t="b">
        <f>COUNT(SEARCH({"а";"б";"в";"г";"д";"е";"ё";"ж";"з";"и";"й";"к";"л";"м";"н";"о";"п";"р";"с";"т";"у";"ф";"х";"ц";"ч";"ш";"щ";"ъ";"ы";"ь";"э";"ю";"я"},I3002))&gt;0</f>
        <v>0</v>
      </c>
      <c r="AC3002" s="142" t="b">
        <f>COUNT(SEARCH({"а";"б";"в";"г";"д";"е";"ё";"ж";"з";"и";"й";"к";"л";"м";"н";"о";"п";"р";"с";"т";"у";"ф";"х";"ц";"ч";"ш";"щ";"ъ";"ы";"ь";"э";"ю";"я"},M3002))&gt;0</f>
        <v>0</v>
      </c>
      <c r="AD3002" s="27" t="b">
        <f t="shared" si="52"/>
        <v>1</v>
      </c>
      <c r="AE3002" s="415"/>
    </row>
    <row r="3003" spans="1:31" s="289" customFormat="1" ht="30" hidden="1">
      <c r="A3003" s="414" t="s">
        <v>9015</v>
      </c>
      <c r="B3003" s="414"/>
      <c r="C3003" s="317" t="s">
        <v>8557</v>
      </c>
      <c r="D3003" s="312">
        <v>1</v>
      </c>
      <c r="E3003" s="318" t="s">
        <v>8558</v>
      </c>
      <c r="F3003" s="316" t="s">
        <v>12</v>
      </c>
      <c r="G3003" s="317"/>
      <c r="H3003" s="318" t="s">
        <v>400</v>
      </c>
      <c r="I3003" s="417" t="s">
        <v>3</v>
      </c>
      <c r="J3003" s="318" t="s">
        <v>5</v>
      </c>
      <c r="K3003" s="418"/>
      <c r="L3003" s="419"/>
      <c r="M3003" s="317"/>
      <c r="N3003" s="317"/>
      <c r="O3003" s="318" t="s">
        <v>66</v>
      </c>
      <c r="P3003" s="317"/>
      <c r="Q3003" s="317"/>
      <c r="R3003" s="316"/>
      <c r="S3003" s="316" t="s">
        <v>4</v>
      </c>
      <c r="T3003" s="316"/>
      <c r="U3003" s="415"/>
      <c r="V3003" s="415"/>
      <c r="W3003" s="415"/>
      <c r="X3003" s="142" t="b">
        <f>COUNT(SEARCH({"а";"б";"в";"г";"д";"е";"ё";"ж";"з";"и";"й";"к";"л";"м";"н";"о";"п";"р";"с";"т";"у";"ф";"х";"ц";"ч";"ш";"щ";"ъ";"ы";"ь";"э";"ю";"я"},E3003))&gt;0</f>
        <v>0</v>
      </c>
      <c r="Y3003" s="142" t="b">
        <f>COUNT(SEARCH({"а";"б";"в";"г";"д";"е";"ё";"ж";"з";"и";"й";"к";"л";"м";"н";"о";"п";"р";"с";"т";"у";"ф";"х";"ц";"ч";"ш";"щ";"ъ";"ы";"ь";"э";"ю";"я"},F3003))&gt;0</f>
        <v>0</v>
      </c>
      <c r="Z3003" s="142" t="b">
        <f>COUNT(SEARCH({"а";"б";"в";"г";"д";"е";"ё";"ж";"з";"и";"й";"к";"л";"м";"н";"о";"п";"р";"с";"т";"у";"ф";"х";"ц";"ч";"ш";"щ";"ъ";"ы";"ь";"э";"ю";"я"},K3003))&gt;0</f>
        <v>0</v>
      </c>
      <c r="AA3003" s="142" t="b">
        <f>COUNT(SEARCH({"а";"б";"в";"г";"д";"е";"ё";"ж";"з";"и";"й";"к";"л";"м";"н";"о";"п";"р";"с";"т";"у";"ф";"х";"ц";"ч";"ш";"щ";"ъ";"ы";"ь";"э";"ю";"я"},L3003))&gt;0</f>
        <v>0</v>
      </c>
      <c r="AB3003" s="142" t="b">
        <f>COUNT(SEARCH({"а";"б";"в";"г";"д";"е";"ё";"ж";"з";"и";"й";"к";"л";"м";"н";"о";"п";"р";"с";"т";"у";"ф";"х";"ц";"ч";"ш";"щ";"ъ";"ы";"ь";"э";"ю";"я"},I3003))&gt;0</f>
        <v>0</v>
      </c>
      <c r="AC3003" s="142" t="b">
        <f>COUNT(SEARCH({"а";"б";"в";"г";"д";"е";"ё";"ж";"з";"и";"й";"к";"л";"м";"н";"о";"п";"р";"с";"т";"у";"ф";"х";"ц";"ч";"ш";"щ";"ъ";"ы";"ь";"э";"ю";"я"},M3003))&gt;0</f>
        <v>0</v>
      </c>
      <c r="AD3003" s="27" t="b">
        <f t="shared" si="52"/>
        <v>1</v>
      </c>
      <c r="AE3003" s="415"/>
    </row>
    <row r="3004" spans="1:31" s="289" customFormat="1" hidden="1">
      <c r="A3004" s="414" t="s">
        <v>9015</v>
      </c>
      <c r="B3004" s="414"/>
      <c r="C3004" s="317" t="s">
        <v>8557</v>
      </c>
      <c r="D3004" s="312">
        <v>1</v>
      </c>
      <c r="E3004" s="318" t="s">
        <v>8558</v>
      </c>
      <c r="F3004" s="316" t="s">
        <v>18</v>
      </c>
      <c r="G3004" s="317"/>
      <c r="H3004" s="318" t="s">
        <v>64</v>
      </c>
      <c r="I3004" s="417" t="s">
        <v>19</v>
      </c>
      <c r="J3004" s="318" t="s">
        <v>5</v>
      </c>
      <c r="K3004" s="418"/>
      <c r="L3004" s="419"/>
      <c r="M3004" s="317"/>
      <c r="N3004" s="317"/>
      <c r="O3004" s="318" t="s">
        <v>401</v>
      </c>
      <c r="P3004" s="317"/>
      <c r="Q3004" s="317"/>
      <c r="R3004" s="316"/>
      <c r="S3004" s="316"/>
      <c r="T3004" s="316"/>
      <c r="U3004" s="415"/>
      <c r="V3004" s="415"/>
      <c r="W3004" s="415"/>
      <c r="X3004" s="142" t="b">
        <f>COUNT(SEARCH({"а";"б";"в";"г";"д";"е";"ё";"ж";"з";"и";"й";"к";"л";"м";"н";"о";"п";"р";"с";"т";"у";"ф";"х";"ц";"ч";"ш";"щ";"ъ";"ы";"ь";"э";"ю";"я"},E3004))&gt;0</f>
        <v>0</v>
      </c>
      <c r="Y3004" s="142" t="b">
        <f>COUNT(SEARCH({"а";"б";"в";"г";"д";"е";"ё";"ж";"з";"и";"й";"к";"л";"м";"н";"о";"п";"р";"с";"т";"у";"ф";"х";"ц";"ч";"ш";"щ";"ъ";"ы";"ь";"э";"ю";"я"},F3004))&gt;0</f>
        <v>0</v>
      </c>
      <c r="Z3004" s="142" t="b">
        <f>COUNT(SEARCH({"а";"б";"в";"г";"д";"е";"ё";"ж";"з";"и";"й";"к";"л";"м";"н";"о";"п";"р";"с";"т";"у";"ф";"х";"ц";"ч";"ш";"щ";"ъ";"ы";"ь";"э";"ю";"я"},K3004))&gt;0</f>
        <v>0</v>
      </c>
      <c r="AA3004" s="142" t="b">
        <f>COUNT(SEARCH({"а";"б";"в";"г";"д";"е";"ё";"ж";"з";"и";"й";"к";"л";"м";"н";"о";"п";"р";"с";"т";"у";"ф";"х";"ц";"ч";"ш";"щ";"ъ";"ы";"ь";"э";"ю";"я"},L3004))&gt;0</f>
        <v>0</v>
      </c>
      <c r="AB3004" s="142" t="b">
        <f>COUNT(SEARCH({"а";"б";"в";"г";"д";"е";"ё";"ж";"з";"и";"й";"к";"л";"м";"н";"о";"п";"р";"с";"т";"у";"ф";"х";"ц";"ч";"ш";"щ";"ъ";"ы";"ь";"э";"ю";"я"},I3004))&gt;0</f>
        <v>0</v>
      </c>
      <c r="AC3004" s="142" t="b">
        <f>COUNT(SEARCH({"а";"б";"в";"г";"д";"е";"ё";"ж";"з";"и";"й";"к";"л";"м";"н";"о";"п";"р";"с";"т";"у";"ф";"х";"ц";"ч";"ш";"щ";"ъ";"ы";"ь";"э";"ю";"я"},M3004))&gt;0</f>
        <v>0</v>
      </c>
      <c r="AD3004" s="27" t="b">
        <f t="shared" si="52"/>
        <v>1</v>
      </c>
      <c r="AE3004" s="415"/>
    </row>
    <row r="3005" spans="1:31" s="289" customFormat="1" ht="45" hidden="1">
      <c r="A3005" s="414" t="s">
        <v>9015</v>
      </c>
      <c r="B3005" s="414"/>
      <c r="C3005" s="317" t="s">
        <v>8557</v>
      </c>
      <c r="D3005" s="312">
        <v>1</v>
      </c>
      <c r="E3005" s="318" t="s">
        <v>8558</v>
      </c>
      <c r="F3005" s="316" t="s">
        <v>21</v>
      </c>
      <c r="G3005" s="317"/>
      <c r="H3005" s="316" t="s">
        <v>402</v>
      </c>
      <c r="I3005" s="417" t="s">
        <v>19</v>
      </c>
      <c r="J3005" s="318" t="s">
        <v>5</v>
      </c>
      <c r="K3005" s="418"/>
      <c r="L3005" s="419"/>
      <c r="M3005" s="317"/>
      <c r="N3005" s="317"/>
      <c r="O3005" s="318" t="s">
        <v>20</v>
      </c>
      <c r="P3005" s="317"/>
      <c r="Q3005" s="317"/>
      <c r="R3005" s="318"/>
      <c r="S3005" s="318" t="s">
        <v>4</v>
      </c>
      <c r="T3005" s="316"/>
      <c r="U3005" s="415"/>
      <c r="V3005" s="415"/>
      <c r="W3005" s="415"/>
      <c r="X3005" s="142" t="b">
        <f>COUNT(SEARCH({"а";"б";"в";"г";"д";"е";"ё";"ж";"з";"и";"й";"к";"л";"м";"н";"о";"п";"р";"с";"т";"у";"ф";"х";"ц";"ч";"ш";"щ";"ъ";"ы";"ь";"э";"ю";"я"},E3005))&gt;0</f>
        <v>0</v>
      </c>
      <c r="Y3005" s="142" t="b">
        <f>COUNT(SEARCH({"а";"б";"в";"г";"д";"е";"ё";"ж";"з";"и";"й";"к";"л";"м";"н";"о";"п";"р";"с";"т";"у";"ф";"х";"ц";"ч";"ш";"щ";"ъ";"ы";"ь";"э";"ю";"я"},F3005))&gt;0</f>
        <v>0</v>
      </c>
      <c r="Z3005" s="142" t="b">
        <f>COUNT(SEARCH({"а";"б";"в";"г";"д";"е";"ё";"ж";"з";"и";"й";"к";"л";"м";"н";"о";"п";"р";"с";"т";"у";"ф";"х";"ц";"ч";"ш";"щ";"ъ";"ы";"ь";"э";"ю";"я"},K3005))&gt;0</f>
        <v>0</v>
      </c>
      <c r="AA3005" s="142" t="b">
        <f>COUNT(SEARCH({"а";"б";"в";"г";"д";"е";"ё";"ж";"з";"и";"й";"к";"л";"м";"н";"о";"п";"р";"с";"т";"у";"ф";"х";"ц";"ч";"ш";"щ";"ъ";"ы";"ь";"э";"ю";"я"},L3005))&gt;0</f>
        <v>0</v>
      </c>
      <c r="AB3005" s="142" t="b">
        <f>COUNT(SEARCH({"а";"б";"в";"г";"д";"е";"ё";"ж";"з";"и";"й";"к";"л";"м";"н";"о";"п";"р";"с";"т";"у";"ф";"х";"ц";"ч";"ш";"щ";"ъ";"ы";"ь";"э";"ю";"я"},I3005))&gt;0</f>
        <v>0</v>
      </c>
      <c r="AC3005" s="142" t="b">
        <f>COUNT(SEARCH({"а";"б";"в";"г";"д";"е";"ё";"ж";"з";"и";"й";"к";"л";"м";"н";"о";"п";"р";"с";"т";"у";"ф";"х";"ц";"ч";"ш";"щ";"ъ";"ы";"ь";"э";"ю";"я"},M3005))&gt;0</f>
        <v>0</v>
      </c>
      <c r="AD3005" s="27" t="b">
        <f t="shared" si="52"/>
        <v>1</v>
      </c>
      <c r="AE3005" s="415"/>
    </row>
    <row r="3006" spans="1:31" s="289" customFormat="1" hidden="1">
      <c r="A3006" s="414" t="s">
        <v>9015</v>
      </c>
      <c r="B3006" s="414"/>
      <c r="C3006" s="317" t="s">
        <v>8557</v>
      </c>
      <c r="D3006" s="312">
        <v>1</v>
      </c>
      <c r="E3006" s="318" t="s">
        <v>8558</v>
      </c>
      <c r="F3006" s="316" t="s">
        <v>3994</v>
      </c>
      <c r="G3006" s="317"/>
      <c r="H3006" s="249" t="s">
        <v>3995</v>
      </c>
      <c r="I3006" s="417" t="s">
        <v>97</v>
      </c>
      <c r="J3006" s="318" t="s">
        <v>23</v>
      </c>
      <c r="K3006" s="418" t="s">
        <v>8559</v>
      </c>
      <c r="L3006" s="316" t="s">
        <v>3994</v>
      </c>
      <c r="M3006" s="316" t="s">
        <v>417</v>
      </c>
      <c r="N3006" s="317"/>
      <c r="O3006" s="318" t="s">
        <v>395</v>
      </c>
      <c r="P3006" s="317"/>
      <c r="Q3006" s="317"/>
      <c r="R3006" s="316"/>
      <c r="S3006" s="316"/>
      <c r="T3006" s="316"/>
      <c r="U3006" s="415"/>
      <c r="V3006" s="415"/>
      <c r="W3006" s="415"/>
      <c r="X3006" s="142" t="b">
        <f>COUNT(SEARCH({"а";"б";"в";"г";"д";"е";"ё";"ж";"з";"и";"й";"к";"л";"м";"н";"о";"п";"р";"с";"т";"у";"ф";"х";"ц";"ч";"ш";"щ";"ъ";"ы";"ь";"э";"ю";"я"},E3006))&gt;0</f>
        <v>0</v>
      </c>
      <c r="Y3006" s="142" t="b">
        <f>COUNT(SEARCH({"а";"б";"в";"г";"д";"е";"ё";"ж";"з";"и";"й";"к";"л";"м";"н";"о";"п";"р";"с";"т";"у";"ф";"х";"ц";"ч";"ш";"щ";"ъ";"ы";"ь";"э";"ю";"я"},F3006))&gt;0</f>
        <v>0</v>
      </c>
      <c r="Z3006" s="142" t="b">
        <f>COUNT(SEARCH({"а";"б";"в";"г";"д";"е";"ё";"ж";"з";"и";"й";"к";"л";"м";"н";"о";"п";"р";"с";"т";"у";"ф";"х";"ц";"ч";"ш";"щ";"ъ";"ы";"ь";"э";"ю";"я"},K3006))&gt;0</f>
        <v>0</v>
      </c>
      <c r="AA3006" s="142" t="b">
        <f>COUNT(SEARCH({"а";"б";"в";"г";"д";"е";"ё";"ж";"з";"и";"й";"к";"л";"м";"н";"о";"п";"р";"с";"т";"у";"ф";"х";"ц";"ч";"ш";"щ";"ъ";"ы";"ь";"э";"ю";"я"},L3006))&gt;0</f>
        <v>0</v>
      </c>
      <c r="AB3006" s="142" t="b">
        <f>COUNT(SEARCH({"а";"б";"в";"г";"д";"е";"ё";"ж";"з";"и";"й";"к";"л";"м";"н";"о";"п";"р";"с";"т";"у";"ф";"х";"ц";"ч";"ш";"щ";"ъ";"ы";"ь";"э";"ю";"я"},I3006))&gt;0</f>
        <v>0</v>
      </c>
      <c r="AC3006" s="142" t="b">
        <f>COUNT(SEARCH({"а";"б";"в";"г";"д";"е";"ё";"ж";"з";"и";"й";"к";"л";"м";"н";"о";"п";"р";"с";"т";"у";"ф";"х";"ц";"ч";"ш";"щ";"ъ";"ы";"ь";"э";"ю";"я"},M3006))&gt;0</f>
        <v>0</v>
      </c>
      <c r="AD3006" s="27" t="b">
        <f t="shared" si="52"/>
        <v>1</v>
      </c>
      <c r="AE3006" s="415"/>
    </row>
    <row r="3007" spans="1:31" s="289" customFormat="1" hidden="1">
      <c r="A3007" s="414" t="s">
        <v>9015</v>
      </c>
      <c r="B3007" s="414"/>
      <c r="C3007" s="317" t="s">
        <v>8557</v>
      </c>
      <c r="D3007" s="312">
        <v>1</v>
      </c>
      <c r="E3007" s="318" t="s">
        <v>8558</v>
      </c>
      <c r="F3007" s="316" t="s">
        <v>3996</v>
      </c>
      <c r="G3007" s="317"/>
      <c r="H3007" s="249" t="s">
        <v>3997</v>
      </c>
      <c r="I3007" s="417" t="s">
        <v>97</v>
      </c>
      <c r="J3007" s="318" t="s">
        <v>23</v>
      </c>
      <c r="K3007" s="418" t="s">
        <v>8559</v>
      </c>
      <c r="L3007" s="316" t="s">
        <v>3996</v>
      </c>
      <c r="M3007" s="316" t="s">
        <v>417</v>
      </c>
      <c r="N3007" s="317"/>
      <c r="O3007" s="318" t="s">
        <v>395</v>
      </c>
      <c r="P3007" s="317"/>
      <c r="Q3007" s="317"/>
      <c r="R3007" s="316"/>
      <c r="S3007" s="316"/>
      <c r="T3007" s="316"/>
      <c r="U3007" s="415"/>
      <c r="V3007" s="415"/>
      <c r="W3007" s="415"/>
      <c r="X3007" s="142" t="b">
        <f>COUNT(SEARCH({"а";"б";"в";"г";"д";"е";"ё";"ж";"з";"и";"й";"к";"л";"м";"н";"о";"п";"р";"с";"т";"у";"ф";"х";"ц";"ч";"ш";"щ";"ъ";"ы";"ь";"э";"ю";"я"},E3007))&gt;0</f>
        <v>0</v>
      </c>
      <c r="Y3007" s="142" t="b">
        <f>COUNT(SEARCH({"а";"б";"в";"г";"д";"е";"ё";"ж";"з";"и";"й";"к";"л";"м";"н";"о";"п";"р";"с";"т";"у";"ф";"х";"ц";"ч";"ш";"щ";"ъ";"ы";"ь";"э";"ю";"я"},F3007))&gt;0</f>
        <v>0</v>
      </c>
      <c r="Z3007" s="142" t="b">
        <f>COUNT(SEARCH({"а";"б";"в";"г";"д";"е";"ё";"ж";"з";"и";"й";"к";"л";"м";"н";"о";"п";"р";"с";"т";"у";"ф";"х";"ц";"ч";"ш";"щ";"ъ";"ы";"ь";"э";"ю";"я"},K3007))&gt;0</f>
        <v>0</v>
      </c>
      <c r="AA3007" s="142" t="b">
        <f>COUNT(SEARCH({"а";"б";"в";"г";"д";"е";"ё";"ж";"з";"и";"й";"к";"л";"м";"н";"о";"п";"р";"с";"т";"у";"ф";"х";"ц";"ч";"ш";"щ";"ъ";"ы";"ь";"э";"ю";"я"},L3007))&gt;0</f>
        <v>0</v>
      </c>
      <c r="AB3007" s="142" t="b">
        <f>COUNT(SEARCH({"а";"б";"в";"г";"д";"е";"ё";"ж";"з";"и";"й";"к";"л";"м";"н";"о";"п";"р";"с";"т";"у";"ф";"х";"ц";"ч";"ш";"щ";"ъ";"ы";"ь";"э";"ю";"я"},I3007))&gt;0</f>
        <v>0</v>
      </c>
      <c r="AC3007" s="142" t="b">
        <f>COUNT(SEARCH({"а";"б";"в";"г";"д";"е";"ё";"ж";"з";"и";"й";"к";"л";"м";"н";"о";"п";"р";"с";"т";"у";"ф";"х";"ц";"ч";"ш";"щ";"ъ";"ы";"ь";"э";"ю";"я"},M3007))&gt;0</f>
        <v>0</v>
      </c>
      <c r="AD3007" s="27" t="b">
        <f t="shared" si="52"/>
        <v>1</v>
      </c>
      <c r="AE3007" s="415"/>
    </row>
    <row r="3008" spans="1:31" s="289" customFormat="1" hidden="1">
      <c r="A3008" s="414" t="s">
        <v>9015</v>
      </c>
      <c r="B3008" s="414"/>
      <c r="C3008" s="317" t="s">
        <v>8557</v>
      </c>
      <c r="D3008" s="312">
        <v>1</v>
      </c>
      <c r="E3008" s="318" t="s">
        <v>8558</v>
      </c>
      <c r="F3008" s="316" t="s">
        <v>405</v>
      </c>
      <c r="G3008" s="317" t="s">
        <v>136</v>
      </c>
      <c r="H3008" s="316" t="s">
        <v>406</v>
      </c>
      <c r="I3008" s="417" t="s">
        <v>65</v>
      </c>
      <c r="J3008" s="318" t="s">
        <v>5</v>
      </c>
      <c r="K3008" s="418" t="s">
        <v>8559</v>
      </c>
      <c r="L3008" s="316" t="s">
        <v>405</v>
      </c>
      <c r="M3008" s="417" t="s">
        <v>65</v>
      </c>
      <c r="N3008" s="317"/>
      <c r="O3008" s="318" t="s">
        <v>395</v>
      </c>
      <c r="P3008" s="317"/>
      <c r="Q3008" s="317"/>
      <c r="R3008" s="316"/>
      <c r="S3008" s="316" t="s">
        <v>4</v>
      </c>
      <c r="T3008" s="316"/>
      <c r="U3008" s="415"/>
      <c r="V3008" s="415"/>
      <c r="W3008" s="415"/>
      <c r="X3008" s="142" t="b">
        <f>COUNT(SEARCH({"а";"б";"в";"г";"д";"е";"ё";"ж";"з";"и";"й";"к";"л";"м";"н";"о";"п";"р";"с";"т";"у";"ф";"х";"ц";"ч";"ш";"щ";"ъ";"ы";"ь";"э";"ю";"я"},E3008))&gt;0</f>
        <v>0</v>
      </c>
      <c r="Y3008" s="142" t="b">
        <f>COUNT(SEARCH({"а";"б";"в";"г";"д";"е";"ё";"ж";"з";"и";"й";"к";"л";"м";"н";"о";"п";"р";"с";"т";"у";"ф";"х";"ц";"ч";"ш";"щ";"ъ";"ы";"ь";"э";"ю";"я"},F3008))&gt;0</f>
        <v>0</v>
      </c>
      <c r="Z3008" s="142" t="b">
        <f>COUNT(SEARCH({"а";"б";"в";"г";"д";"е";"ё";"ж";"з";"и";"й";"к";"л";"м";"н";"о";"п";"р";"с";"т";"у";"ф";"х";"ц";"ч";"ш";"щ";"ъ";"ы";"ь";"э";"ю";"я"},K3008))&gt;0</f>
        <v>0</v>
      </c>
      <c r="AA3008" s="142" t="b">
        <f>COUNT(SEARCH({"а";"б";"в";"г";"д";"е";"ё";"ж";"з";"и";"й";"к";"л";"м";"н";"о";"п";"р";"с";"т";"у";"ф";"х";"ц";"ч";"ш";"щ";"ъ";"ы";"ь";"э";"ю";"я"},L3008))&gt;0</f>
        <v>0</v>
      </c>
      <c r="AB3008" s="142" t="b">
        <f>COUNT(SEARCH({"а";"б";"в";"г";"д";"е";"ё";"ж";"з";"и";"й";"к";"л";"м";"н";"о";"п";"р";"с";"т";"у";"ф";"х";"ц";"ч";"ш";"щ";"ъ";"ы";"ь";"э";"ю";"я"},I3008))&gt;0</f>
        <v>0</v>
      </c>
      <c r="AC3008" s="142" t="b">
        <f>COUNT(SEARCH({"а";"б";"в";"г";"д";"е";"ё";"ж";"з";"и";"й";"к";"л";"м";"н";"о";"п";"р";"с";"т";"у";"ф";"х";"ц";"ч";"ш";"щ";"ъ";"ы";"ь";"э";"ю";"я"},M3008))&gt;0</f>
        <v>0</v>
      </c>
      <c r="AD3008" s="27" t="b">
        <f t="shared" si="52"/>
        <v>1</v>
      </c>
      <c r="AE3008" s="415"/>
    </row>
    <row r="3009" spans="1:31" s="289" customFormat="1" hidden="1">
      <c r="A3009" s="414" t="s">
        <v>9015</v>
      </c>
      <c r="B3009" s="414"/>
      <c r="C3009" s="317" t="s">
        <v>8557</v>
      </c>
      <c r="D3009" s="312">
        <v>1</v>
      </c>
      <c r="E3009" s="318" t="s">
        <v>8558</v>
      </c>
      <c r="F3009" s="316" t="s">
        <v>407</v>
      </c>
      <c r="G3009" s="316"/>
      <c r="H3009" s="316" t="s">
        <v>408</v>
      </c>
      <c r="I3009" s="417" t="s">
        <v>65</v>
      </c>
      <c r="J3009" s="318" t="s">
        <v>23</v>
      </c>
      <c r="K3009" s="418" t="s">
        <v>8559</v>
      </c>
      <c r="L3009" s="316" t="s">
        <v>407</v>
      </c>
      <c r="M3009" s="417" t="s">
        <v>65</v>
      </c>
      <c r="N3009" s="317"/>
      <c r="O3009" s="318" t="s">
        <v>395</v>
      </c>
      <c r="P3009" s="317"/>
      <c r="Q3009" s="317"/>
      <c r="R3009" s="316"/>
      <c r="S3009" s="316"/>
      <c r="T3009" s="316"/>
      <c r="U3009" s="415"/>
      <c r="V3009" s="415"/>
      <c r="W3009" s="415"/>
      <c r="X3009" s="142" t="b">
        <f>COUNT(SEARCH({"а";"б";"в";"г";"д";"е";"ё";"ж";"з";"и";"й";"к";"л";"м";"н";"о";"п";"р";"с";"т";"у";"ф";"х";"ц";"ч";"ш";"щ";"ъ";"ы";"ь";"э";"ю";"я"},E3009))&gt;0</f>
        <v>0</v>
      </c>
      <c r="Y3009" s="142" t="b">
        <f>COUNT(SEARCH({"а";"б";"в";"г";"д";"е";"ё";"ж";"з";"и";"й";"к";"л";"м";"н";"о";"п";"р";"с";"т";"у";"ф";"х";"ц";"ч";"ш";"щ";"ъ";"ы";"ь";"э";"ю";"я"},F3009))&gt;0</f>
        <v>0</v>
      </c>
      <c r="Z3009" s="142" t="b">
        <f>COUNT(SEARCH({"а";"б";"в";"г";"д";"е";"ё";"ж";"з";"и";"й";"к";"л";"м";"н";"о";"п";"р";"с";"т";"у";"ф";"х";"ц";"ч";"ш";"щ";"ъ";"ы";"ь";"э";"ю";"я"},K3009))&gt;0</f>
        <v>0</v>
      </c>
      <c r="AA3009" s="142" t="b">
        <f>COUNT(SEARCH({"а";"б";"в";"г";"д";"е";"ё";"ж";"з";"и";"й";"к";"л";"м";"н";"о";"п";"р";"с";"т";"у";"ф";"х";"ц";"ч";"ш";"щ";"ъ";"ы";"ь";"э";"ю";"я"},L3009))&gt;0</f>
        <v>0</v>
      </c>
      <c r="AB3009" s="142" t="b">
        <f>COUNT(SEARCH({"а";"б";"в";"г";"д";"е";"ё";"ж";"з";"и";"й";"к";"л";"м";"н";"о";"п";"р";"с";"т";"у";"ф";"х";"ц";"ч";"ш";"щ";"ъ";"ы";"ь";"э";"ю";"я"},I3009))&gt;0</f>
        <v>0</v>
      </c>
      <c r="AC3009" s="142" t="b">
        <f>COUNT(SEARCH({"а";"б";"в";"г";"д";"е";"ё";"ж";"з";"и";"й";"к";"л";"м";"н";"о";"п";"р";"с";"т";"у";"ф";"х";"ц";"ч";"ш";"щ";"ъ";"ы";"ь";"э";"ю";"я"},M3009))&gt;0</f>
        <v>0</v>
      </c>
      <c r="AD3009" s="27" t="b">
        <f t="shared" si="52"/>
        <v>1</v>
      </c>
      <c r="AE3009" s="415"/>
    </row>
    <row r="3010" spans="1:31" s="289" customFormat="1" hidden="1">
      <c r="A3010" s="414" t="s">
        <v>9015</v>
      </c>
      <c r="B3010" s="414"/>
      <c r="C3010" s="317" t="s">
        <v>8553</v>
      </c>
      <c r="D3010" s="312">
        <v>1</v>
      </c>
      <c r="E3010" s="318" t="s">
        <v>8554</v>
      </c>
      <c r="F3010" s="316" t="s">
        <v>3988</v>
      </c>
      <c r="G3010" s="317" t="s">
        <v>272</v>
      </c>
      <c r="H3010" s="249" t="s">
        <v>3989</v>
      </c>
      <c r="I3010" s="417" t="s">
        <v>97</v>
      </c>
      <c r="J3010" s="318" t="s">
        <v>5</v>
      </c>
      <c r="K3010" s="418" t="s">
        <v>8555</v>
      </c>
      <c r="L3010" s="316" t="s">
        <v>3988</v>
      </c>
      <c r="M3010" s="316" t="s">
        <v>77</v>
      </c>
      <c r="N3010" s="317"/>
      <c r="O3010" s="318" t="s">
        <v>395</v>
      </c>
      <c r="P3010" s="317"/>
      <c r="Q3010" s="317"/>
      <c r="R3010" s="316"/>
      <c r="S3010" s="316" t="s">
        <v>4</v>
      </c>
      <c r="T3010" s="316"/>
      <c r="U3010" s="415"/>
      <c r="V3010" s="415"/>
      <c r="W3010" s="415"/>
      <c r="X3010" s="142" t="b">
        <f>COUNT(SEARCH({"а";"б";"в";"г";"д";"е";"ё";"ж";"з";"и";"й";"к";"л";"м";"н";"о";"п";"р";"с";"т";"у";"ф";"х";"ц";"ч";"ш";"щ";"ъ";"ы";"ь";"э";"ю";"я"},E3010))&gt;0</f>
        <v>0</v>
      </c>
      <c r="Y3010" s="142" t="b">
        <f>COUNT(SEARCH({"а";"б";"в";"г";"д";"е";"ё";"ж";"з";"и";"й";"к";"л";"м";"н";"о";"п";"р";"с";"т";"у";"ф";"х";"ц";"ч";"ш";"щ";"ъ";"ы";"ь";"э";"ю";"я"},F3010))&gt;0</f>
        <v>0</v>
      </c>
      <c r="Z3010" s="142" t="b">
        <f>COUNT(SEARCH({"а";"б";"в";"г";"д";"е";"ё";"ж";"з";"и";"й";"к";"л";"м";"н";"о";"п";"р";"с";"т";"у";"ф";"х";"ц";"ч";"ш";"щ";"ъ";"ы";"ь";"э";"ю";"я"},K3010))&gt;0</f>
        <v>0</v>
      </c>
      <c r="AA3010" s="142" t="b">
        <f>COUNT(SEARCH({"а";"б";"в";"г";"д";"е";"ё";"ж";"з";"и";"й";"к";"л";"м";"н";"о";"п";"р";"с";"т";"у";"ф";"х";"ц";"ч";"ш";"щ";"ъ";"ы";"ь";"э";"ю";"я"},L3010))&gt;0</f>
        <v>0</v>
      </c>
      <c r="AB3010" s="142" t="b">
        <f>COUNT(SEARCH({"а";"б";"в";"г";"д";"е";"ё";"ж";"з";"и";"й";"к";"л";"м";"н";"о";"п";"р";"с";"т";"у";"ф";"х";"ц";"ч";"ш";"щ";"ъ";"ы";"ь";"э";"ю";"я"},I3010))&gt;0</f>
        <v>0</v>
      </c>
      <c r="AC3010" s="142" t="b">
        <f>COUNT(SEARCH({"а";"б";"в";"г";"д";"е";"ё";"ж";"з";"и";"й";"к";"л";"м";"н";"о";"п";"р";"с";"т";"у";"ф";"х";"ц";"ч";"ш";"щ";"ъ";"ы";"ь";"э";"ю";"я"},M3010))&gt;0</f>
        <v>0</v>
      </c>
      <c r="AD3010" s="27" t="b">
        <f t="shared" si="52"/>
        <v>1</v>
      </c>
      <c r="AE3010" s="415"/>
    </row>
    <row r="3011" spans="1:31" s="289" customFormat="1" hidden="1">
      <c r="A3011" s="414" t="s">
        <v>9015</v>
      </c>
      <c r="B3011" s="414"/>
      <c r="C3011" s="317" t="s">
        <v>8553</v>
      </c>
      <c r="D3011" s="312">
        <v>1</v>
      </c>
      <c r="E3011" s="318" t="s">
        <v>8554</v>
      </c>
      <c r="F3011" s="316" t="s">
        <v>14</v>
      </c>
      <c r="G3011" s="317"/>
      <c r="H3011" s="316" t="s">
        <v>13</v>
      </c>
      <c r="I3011" s="417" t="s">
        <v>15</v>
      </c>
      <c r="J3011" s="318" t="s">
        <v>5</v>
      </c>
      <c r="K3011" s="418"/>
      <c r="L3011" s="419"/>
      <c r="M3011" s="317"/>
      <c r="N3011" s="317"/>
      <c r="O3011" s="318" t="s">
        <v>13</v>
      </c>
      <c r="P3011" s="317"/>
      <c r="Q3011" s="317"/>
      <c r="R3011" s="318"/>
      <c r="S3011" s="318"/>
      <c r="T3011" s="316"/>
      <c r="U3011" s="415"/>
      <c r="V3011" s="415"/>
      <c r="W3011" s="415"/>
      <c r="X3011" s="142" t="b">
        <f>COUNT(SEARCH({"а";"б";"в";"г";"д";"е";"ё";"ж";"з";"и";"й";"к";"л";"м";"н";"о";"п";"р";"с";"т";"у";"ф";"х";"ц";"ч";"ш";"щ";"ъ";"ы";"ь";"э";"ю";"я"},E3011))&gt;0</f>
        <v>0</v>
      </c>
      <c r="Y3011" s="142" t="b">
        <f>COUNT(SEARCH({"а";"б";"в";"г";"д";"е";"ё";"ж";"з";"и";"й";"к";"л";"м";"н";"о";"п";"р";"с";"т";"у";"ф";"х";"ц";"ч";"ш";"щ";"ъ";"ы";"ь";"э";"ю";"я"},F3011))&gt;0</f>
        <v>0</v>
      </c>
      <c r="Z3011" s="142" t="b">
        <f>COUNT(SEARCH({"а";"б";"в";"г";"д";"е";"ё";"ж";"з";"и";"й";"к";"л";"м";"н";"о";"п";"р";"с";"т";"у";"ф";"х";"ц";"ч";"ш";"щ";"ъ";"ы";"ь";"э";"ю";"я"},K3011))&gt;0</f>
        <v>0</v>
      </c>
      <c r="AA3011" s="142" t="b">
        <f>COUNT(SEARCH({"а";"б";"в";"г";"д";"е";"ё";"ж";"з";"и";"й";"к";"л";"м";"н";"о";"п";"р";"с";"т";"у";"ф";"х";"ц";"ч";"ш";"щ";"ъ";"ы";"ь";"э";"ю";"я"},L3011))&gt;0</f>
        <v>0</v>
      </c>
      <c r="AB3011" s="142" t="b">
        <f>COUNT(SEARCH({"а";"б";"в";"г";"д";"е";"ё";"ж";"з";"и";"й";"к";"л";"м";"н";"о";"п";"р";"с";"т";"у";"ф";"х";"ц";"ч";"ш";"щ";"ъ";"ы";"ь";"э";"ю";"я"},I3011))&gt;0</f>
        <v>0</v>
      </c>
      <c r="AC3011" s="142" t="b">
        <f>COUNT(SEARCH({"а";"б";"в";"г";"д";"е";"ё";"ж";"з";"и";"й";"к";"л";"м";"н";"о";"п";"р";"с";"т";"у";"ф";"х";"ц";"ч";"ш";"щ";"ъ";"ы";"ь";"э";"ю";"я"},M3011))&gt;0</f>
        <v>0</v>
      </c>
      <c r="AD3011" s="27" t="b">
        <f t="shared" si="52"/>
        <v>1</v>
      </c>
      <c r="AE3011" s="415"/>
    </row>
    <row r="3012" spans="1:31" s="289" customFormat="1" hidden="1">
      <c r="A3012" s="414" t="s">
        <v>9015</v>
      </c>
      <c r="B3012" s="414"/>
      <c r="C3012" s="317" t="s">
        <v>8553</v>
      </c>
      <c r="D3012" s="312">
        <v>1</v>
      </c>
      <c r="E3012" s="318" t="s">
        <v>8554</v>
      </c>
      <c r="F3012" s="316" t="s">
        <v>8</v>
      </c>
      <c r="G3012" s="317"/>
      <c r="H3012" s="318" t="s">
        <v>67</v>
      </c>
      <c r="I3012" s="417" t="s">
        <v>97</v>
      </c>
      <c r="J3012" s="318" t="s">
        <v>5</v>
      </c>
      <c r="K3012" s="418"/>
      <c r="L3012" s="419"/>
      <c r="M3012" s="317"/>
      <c r="N3012" s="317" t="s">
        <v>412</v>
      </c>
      <c r="O3012" s="318" t="s">
        <v>413</v>
      </c>
      <c r="P3012" s="317"/>
      <c r="Q3012" s="317"/>
      <c r="R3012" s="316"/>
      <c r="S3012" s="316" t="s">
        <v>398</v>
      </c>
      <c r="T3012" s="316"/>
      <c r="U3012" s="415"/>
      <c r="V3012" s="415"/>
      <c r="W3012" s="415"/>
      <c r="X3012" s="142" t="b">
        <f>COUNT(SEARCH({"а";"б";"в";"г";"д";"е";"ё";"ж";"з";"и";"й";"к";"л";"м";"н";"о";"п";"р";"с";"т";"у";"ф";"х";"ц";"ч";"ш";"щ";"ъ";"ы";"ь";"э";"ю";"я"},E3012))&gt;0</f>
        <v>0</v>
      </c>
      <c r="Y3012" s="142" t="b">
        <f>COUNT(SEARCH({"а";"б";"в";"г";"д";"е";"ё";"ж";"з";"и";"й";"к";"л";"м";"н";"о";"п";"р";"с";"т";"у";"ф";"х";"ц";"ч";"ш";"щ";"ъ";"ы";"ь";"э";"ю";"я"},F3012))&gt;0</f>
        <v>0</v>
      </c>
      <c r="Z3012" s="142" t="b">
        <f>COUNT(SEARCH({"а";"б";"в";"г";"д";"е";"ё";"ж";"з";"и";"й";"к";"л";"м";"н";"о";"п";"р";"с";"т";"у";"ф";"х";"ц";"ч";"ш";"щ";"ъ";"ы";"ь";"э";"ю";"я"},K3012))&gt;0</f>
        <v>0</v>
      </c>
      <c r="AA3012" s="142" t="b">
        <f>COUNT(SEARCH({"а";"б";"в";"г";"д";"е";"ё";"ж";"з";"и";"й";"к";"л";"м";"н";"о";"п";"р";"с";"т";"у";"ф";"х";"ц";"ч";"ш";"щ";"ъ";"ы";"ь";"э";"ю";"я"},L3012))&gt;0</f>
        <v>0</v>
      </c>
      <c r="AB3012" s="142" t="b">
        <f>COUNT(SEARCH({"а";"б";"в";"г";"д";"е";"ё";"ж";"з";"и";"й";"к";"л";"м";"н";"о";"п";"р";"с";"т";"у";"ф";"х";"ц";"ч";"ш";"щ";"ъ";"ы";"ь";"э";"ю";"я"},I3012))&gt;0</f>
        <v>0</v>
      </c>
      <c r="AC3012" s="142" t="b">
        <f>COUNT(SEARCH({"а";"б";"в";"г";"д";"е";"ё";"ж";"з";"и";"й";"к";"л";"м";"н";"о";"п";"р";"с";"т";"у";"ф";"х";"ц";"ч";"ш";"щ";"ъ";"ы";"ь";"э";"ю";"я"},M3012))&gt;0</f>
        <v>0</v>
      </c>
      <c r="AD3012" s="27" t="b">
        <f t="shared" si="52"/>
        <v>1</v>
      </c>
      <c r="AE3012" s="415"/>
    </row>
    <row r="3013" spans="1:31" s="289" customFormat="1" hidden="1">
      <c r="A3013" s="414" t="s">
        <v>9015</v>
      </c>
      <c r="B3013" s="414"/>
      <c r="C3013" s="317" t="s">
        <v>8553</v>
      </c>
      <c r="D3013" s="312">
        <v>1</v>
      </c>
      <c r="E3013" s="318" t="s">
        <v>8554</v>
      </c>
      <c r="F3013" s="316" t="s">
        <v>10</v>
      </c>
      <c r="G3013" s="317"/>
      <c r="H3013" s="316" t="s">
        <v>414</v>
      </c>
      <c r="I3013" s="417" t="s">
        <v>3</v>
      </c>
      <c r="J3013" s="318" t="s">
        <v>5</v>
      </c>
      <c r="K3013" s="418"/>
      <c r="L3013" s="419"/>
      <c r="M3013" s="317"/>
      <c r="N3013" s="317"/>
      <c r="O3013" s="318" t="s">
        <v>399</v>
      </c>
      <c r="P3013" s="317"/>
      <c r="Q3013" s="317"/>
      <c r="R3013" s="318"/>
      <c r="S3013" s="318" t="s">
        <v>4</v>
      </c>
      <c r="T3013" s="316"/>
      <c r="U3013" s="415"/>
      <c r="V3013" s="415"/>
      <c r="W3013" s="415"/>
      <c r="X3013" s="142" t="b">
        <f>COUNT(SEARCH({"а";"б";"в";"г";"д";"е";"ё";"ж";"з";"и";"й";"к";"л";"м";"н";"о";"п";"р";"с";"т";"у";"ф";"х";"ц";"ч";"ш";"щ";"ъ";"ы";"ь";"э";"ю";"я"},E3013))&gt;0</f>
        <v>0</v>
      </c>
      <c r="Y3013" s="142" t="b">
        <f>COUNT(SEARCH({"а";"б";"в";"г";"д";"е";"ё";"ж";"з";"и";"й";"к";"л";"м";"н";"о";"п";"р";"с";"т";"у";"ф";"х";"ц";"ч";"ш";"щ";"ъ";"ы";"ь";"э";"ю";"я"},F3013))&gt;0</f>
        <v>0</v>
      </c>
      <c r="Z3013" s="142" t="b">
        <f>COUNT(SEARCH({"а";"б";"в";"г";"д";"е";"ё";"ж";"з";"и";"й";"к";"л";"м";"н";"о";"п";"р";"с";"т";"у";"ф";"х";"ц";"ч";"ш";"щ";"ъ";"ы";"ь";"э";"ю";"я"},K3013))&gt;0</f>
        <v>0</v>
      </c>
      <c r="AA3013" s="142" t="b">
        <f>COUNT(SEARCH({"а";"б";"в";"г";"д";"е";"ё";"ж";"з";"и";"й";"к";"л";"м";"н";"о";"п";"р";"с";"т";"у";"ф";"х";"ц";"ч";"ш";"щ";"ъ";"ы";"ь";"э";"ю";"я"},L3013))&gt;0</f>
        <v>0</v>
      </c>
      <c r="AB3013" s="142" t="b">
        <f>COUNT(SEARCH({"а";"б";"в";"г";"д";"е";"ё";"ж";"з";"и";"й";"к";"л";"м";"н";"о";"п";"р";"с";"т";"у";"ф";"х";"ц";"ч";"ш";"щ";"ъ";"ы";"ь";"э";"ю";"я"},I3013))&gt;0</f>
        <v>0</v>
      </c>
      <c r="AC3013" s="142" t="b">
        <f>COUNT(SEARCH({"а";"б";"в";"г";"д";"е";"ё";"ж";"з";"и";"й";"к";"л";"м";"н";"о";"п";"р";"с";"т";"у";"ф";"х";"ц";"ч";"ш";"щ";"ъ";"ы";"ь";"э";"ю";"я"},M3013))&gt;0</f>
        <v>0</v>
      </c>
      <c r="AD3013" s="27" t="b">
        <f t="shared" si="52"/>
        <v>1</v>
      </c>
      <c r="AE3013" s="415"/>
    </row>
    <row r="3014" spans="1:31" s="289" customFormat="1" ht="30" hidden="1">
      <c r="A3014" s="414" t="s">
        <v>9015</v>
      </c>
      <c r="B3014" s="414"/>
      <c r="C3014" s="317" t="s">
        <v>8553</v>
      </c>
      <c r="D3014" s="312">
        <v>1</v>
      </c>
      <c r="E3014" s="318" t="s">
        <v>8554</v>
      </c>
      <c r="F3014" s="316" t="s">
        <v>12</v>
      </c>
      <c r="G3014" s="317"/>
      <c r="H3014" s="318" t="s">
        <v>400</v>
      </c>
      <c r="I3014" s="417" t="s">
        <v>3</v>
      </c>
      <c r="J3014" s="318" t="s">
        <v>5</v>
      </c>
      <c r="K3014" s="418"/>
      <c r="L3014" s="419"/>
      <c r="M3014" s="317"/>
      <c r="N3014" s="317"/>
      <c r="O3014" s="318" t="s">
        <v>66</v>
      </c>
      <c r="P3014" s="317"/>
      <c r="Q3014" s="317"/>
      <c r="R3014" s="318"/>
      <c r="S3014" s="318" t="s">
        <v>4</v>
      </c>
      <c r="T3014" s="316"/>
      <c r="U3014" s="415"/>
      <c r="V3014" s="415"/>
      <c r="W3014" s="415"/>
      <c r="X3014" s="142" t="b">
        <f>COUNT(SEARCH({"а";"б";"в";"г";"д";"е";"ё";"ж";"з";"и";"й";"к";"л";"м";"н";"о";"п";"р";"с";"т";"у";"ф";"х";"ц";"ч";"ш";"щ";"ъ";"ы";"ь";"э";"ю";"я"},E3014))&gt;0</f>
        <v>0</v>
      </c>
      <c r="Y3014" s="142" t="b">
        <f>COUNT(SEARCH({"а";"б";"в";"г";"д";"е";"ё";"ж";"з";"и";"й";"к";"л";"м";"н";"о";"п";"р";"с";"т";"у";"ф";"х";"ц";"ч";"ш";"щ";"ъ";"ы";"ь";"э";"ю";"я"},F3014))&gt;0</f>
        <v>0</v>
      </c>
      <c r="Z3014" s="142" t="b">
        <f>COUNT(SEARCH({"а";"б";"в";"г";"д";"е";"ё";"ж";"з";"и";"й";"к";"л";"м";"н";"о";"п";"р";"с";"т";"у";"ф";"х";"ц";"ч";"ш";"щ";"ъ";"ы";"ь";"э";"ю";"я"},K3014))&gt;0</f>
        <v>0</v>
      </c>
      <c r="AA3014" s="142" t="b">
        <f>COUNT(SEARCH({"а";"б";"в";"г";"д";"е";"ё";"ж";"з";"и";"й";"к";"л";"м";"н";"о";"п";"р";"с";"т";"у";"ф";"х";"ц";"ч";"ш";"щ";"ъ";"ы";"ь";"э";"ю";"я"},L3014))&gt;0</f>
        <v>0</v>
      </c>
      <c r="AB3014" s="142" t="b">
        <f>COUNT(SEARCH({"а";"б";"в";"г";"д";"е";"ё";"ж";"з";"и";"й";"к";"л";"м";"н";"о";"п";"р";"с";"т";"у";"ф";"х";"ц";"ч";"ш";"щ";"ъ";"ы";"ь";"э";"ю";"я"},I3014))&gt;0</f>
        <v>0</v>
      </c>
      <c r="AC3014" s="142" t="b">
        <f>COUNT(SEARCH({"а";"б";"в";"г";"д";"е";"ё";"ж";"з";"и";"й";"к";"л";"м";"н";"о";"п";"р";"с";"т";"у";"ф";"х";"ц";"ч";"ш";"щ";"ъ";"ы";"ь";"э";"ю";"я"},M3014))&gt;0</f>
        <v>0</v>
      </c>
      <c r="AD3014" s="27" t="b">
        <f t="shared" si="52"/>
        <v>1</v>
      </c>
      <c r="AE3014" s="415"/>
    </row>
    <row r="3015" spans="1:31" s="289" customFormat="1" hidden="1">
      <c r="A3015" s="414" t="s">
        <v>9015</v>
      </c>
      <c r="B3015" s="414"/>
      <c r="C3015" s="317" t="s">
        <v>8553</v>
      </c>
      <c r="D3015" s="312">
        <v>1</v>
      </c>
      <c r="E3015" s="318" t="s">
        <v>8554</v>
      </c>
      <c r="F3015" s="316" t="s">
        <v>18</v>
      </c>
      <c r="G3015" s="317"/>
      <c r="H3015" s="318" t="s">
        <v>64</v>
      </c>
      <c r="I3015" s="417" t="s">
        <v>19</v>
      </c>
      <c r="J3015" s="318" t="s">
        <v>5</v>
      </c>
      <c r="K3015" s="418"/>
      <c r="L3015" s="419"/>
      <c r="M3015" s="317"/>
      <c r="N3015" s="317"/>
      <c r="O3015" s="318" t="s">
        <v>401</v>
      </c>
      <c r="P3015" s="317"/>
      <c r="Q3015" s="317"/>
      <c r="R3015" s="318"/>
      <c r="S3015" s="318"/>
      <c r="T3015" s="316"/>
      <c r="U3015" s="415"/>
      <c r="V3015" s="415"/>
      <c r="W3015" s="415"/>
      <c r="X3015" s="142" t="b">
        <f>COUNT(SEARCH({"а";"б";"в";"г";"д";"е";"ё";"ж";"з";"и";"й";"к";"л";"м";"н";"о";"п";"р";"с";"т";"у";"ф";"х";"ц";"ч";"ш";"щ";"ъ";"ы";"ь";"э";"ю";"я"},E3015))&gt;0</f>
        <v>0</v>
      </c>
      <c r="Y3015" s="142" t="b">
        <f>COUNT(SEARCH({"а";"б";"в";"г";"д";"е";"ё";"ж";"з";"и";"й";"к";"л";"м";"н";"о";"п";"р";"с";"т";"у";"ф";"х";"ц";"ч";"ш";"щ";"ъ";"ы";"ь";"э";"ю";"я"},F3015))&gt;0</f>
        <v>0</v>
      </c>
      <c r="Z3015" s="142" t="b">
        <f>COUNT(SEARCH({"а";"б";"в";"г";"д";"е";"ё";"ж";"з";"и";"й";"к";"л";"м";"н";"о";"п";"р";"с";"т";"у";"ф";"х";"ц";"ч";"ш";"щ";"ъ";"ы";"ь";"э";"ю";"я"},K3015))&gt;0</f>
        <v>0</v>
      </c>
      <c r="AA3015" s="142" t="b">
        <f>COUNT(SEARCH({"а";"б";"в";"г";"д";"е";"ё";"ж";"з";"и";"й";"к";"л";"м";"н";"о";"п";"р";"с";"т";"у";"ф";"х";"ц";"ч";"ш";"щ";"ъ";"ы";"ь";"э";"ю";"я"},L3015))&gt;0</f>
        <v>0</v>
      </c>
      <c r="AB3015" s="142" t="b">
        <f>COUNT(SEARCH({"а";"б";"в";"г";"д";"е";"ё";"ж";"з";"и";"й";"к";"л";"м";"н";"о";"п";"р";"с";"т";"у";"ф";"х";"ц";"ч";"ш";"щ";"ъ";"ы";"ь";"э";"ю";"я"},I3015))&gt;0</f>
        <v>0</v>
      </c>
      <c r="AC3015" s="142" t="b">
        <f>COUNT(SEARCH({"а";"б";"в";"г";"д";"е";"ё";"ж";"з";"и";"й";"к";"л";"м";"н";"о";"п";"р";"с";"т";"у";"ф";"х";"ц";"ч";"ш";"щ";"ъ";"ы";"ь";"э";"ю";"я"},M3015))&gt;0</f>
        <v>0</v>
      </c>
      <c r="AD3015" s="27" t="b">
        <f t="shared" si="52"/>
        <v>1</v>
      </c>
      <c r="AE3015" s="415"/>
    </row>
    <row r="3016" spans="1:31" s="289" customFormat="1" ht="45" hidden="1">
      <c r="A3016" s="414" t="s">
        <v>9015</v>
      </c>
      <c r="B3016" s="414"/>
      <c r="C3016" s="317" t="s">
        <v>8553</v>
      </c>
      <c r="D3016" s="312">
        <v>1</v>
      </c>
      <c r="E3016" s="318" t="s">
        <v>8554</v>
      </c>
      <c r="F3016" s="316" t="s">
        <v>21</v>
      </c>
      <c r="G3016" s="317"/>
      <c r="H3016" s="316" t="s">
        <v>402</v>
      </c>
      <c r="I3016" s="417" t="s">
        <v>19</v>
      </c>
      <c r="J3016" s="318" t="s">
        <v>5</v>
      </c>
      <c r="K3016" s="418"/>
      <c r="L3016" s="419"/>
      <c r="M3016" s="317"/>
      <c r="N3016" s="317"/>
      <c r="O3016" s="318" t="s">
        <v>20</v>
      </c>
      <c r="P3016" s="317"/>
      <c r="Q3016" s="317"/>
      <c r="R3016" s="318"/>
      <c r="S3016" s="318" t="s">
        <v>4</v>
      </c>
      <c r="T3016" s="316"/>
      <c r="U3016" s="415"/>
      <c r="V3016" s="415"/>
      <c r="W3016" s="415"/>
      <c r="X3016" s="142" t="b">
        <f>COUNT(SEARCH({"а";"б";"в";"г";"д";"е";"ё";"ж";"з";"и";"й";"к";"л";"м";"н";"о";"п";"р";"с";"т";"у";"ф";"х";"ц";"ч";"ш";"щ";"ъ";"ы";"ь";"э";"ю";"я"},E3016))&gt;0</f>
        <v>0</v>
      </c>
      <c r="Y3016" s="142" t="b">
        <f>COUNT(SEARCH({"а";"б";"в";"г";"д";"е";"ё";"ж";"з";"и";"й";"к";"л";"м";"н";"о";"п";"р";"с";"т";"у";"ф";"х";"ц";"ч";"ш";"щ";"ъ";"ы";"ь";"э";"ю";"я"},F3016))&gt;0</f>
        <v>0</v>
      </c>
      <c r="Z3016" s="142" t="b">
        <f>COUNT(SEARCH({"а";"б";"в";"г";"д";"е";"ё";"ж";"з";"и";"й";"к";"л";"м";"н";"о";"п";"р";"с";"т";"у";"ф";"х";"ц";"ч";"ш";"щ";"ъ";"ы";"ь";"э";"ю";"я"},K3016))&gt;0</f>
        <v>0</v>
      </c>
      <c r="AA3016" s="142" t="b">
        <f>COUNT(SEARCH({"а";"б";"в";"г";"д";"е";"ё";"ж";"з";"и";"й";"к";"л";"м";"н";"о";"п";"р";"с";"т";"у";"ф";"х";"ц";"ч";"ш";"щ";"ъ";"ы";"ь";"э";"ю";"я"},L3016))&gt;0</f>
        <v>0</v>
      </c>
      <c r="AB3016" s="142" t="b">
        <f>COUNT(SEARCH({"а";"б";"в";"г";"д";"е";"ё";"ж";"з";"и";"й";"к";"л";"м";"н";"о";"п";"р";"с";"т";"у";"ф";"х";"ц";"ч";"ш";"щ";"ъ";"ы";"ь";"э";"ю";"я"},I3016))&gt;0</f>
        <v>0</v>
      </c>
      <c r="AC3016" s="142" t="b">
        <f>COUNT(SEARCH({"а";"б";"в";"г";"д";"е";"ё";"ж";"з";"и";"й";"к";"л";"м";"н";"о";"п";"р";"с";"т";"у";"ф";"х";"ц";"ч";"ш";"щ";"ъ";"ы";"ь";"э";"ю";"я"},M3016))&gt;0</f>
        <v>0</v>
      </c>
      <c r="AD3016" s="27" t="b">
        <f t="shared" si="52"/>
        <v>1</v>
      </c>
      <c r="AE3016" s="415"/>
    </row>
    <row r="3017" spans="1:31" s="289" customFormat="1" hidden="1">
      <c r="A3017" s="414" t="s">
        <v>9015</v>
      </c>
      <c r="B3017" s="414"/>
      <c r="C3017" s="317" t="s">
        <v>8553</v>
      </c>
      <c r="D3017" s="312">
        <v>1</v>
      </c>
      <c r="E3017" s="318" t="s">
        <v>8554</v>
      </c>
      <c r="F3017" s="316" t="s">
        <v>3990</v>
      </c>
      <c r="G3017" s="317"/>
      <c r="H3017" s="316" t="s">
        <v>416</v>
      </c>
      <c r="I3017" s="417" t="s">
        <v>97</v>
      </c>
      <c r="J3017" s="318" t="s">
        <v>23</v>
      </c>
      <c r="K3017" s="418" t="s">
        <v>8555</v>
      </c>
      <c r="L3017" s="316" t="s">
        <v>3990</v>
      </c>
      <c r="M3017" s="316" t="s">
        <v>417</v>
      </c>
      <c r="N3017" s="317"/>
      <c r="O3017" s="318" t="s">
        <v>395</v>
      </c>
      <c r="P3017" s="317"/>
      <c r="Q3017" s="317"/>
      <c r="R3017" s="316"/>
      <c r="S3017" s="316"/>
      <c r="T3017" s="316"/>
      <c r="U3017" s="415"/>
      <c r="V3017" s="415"/>
      <c r="W3017" s="415"/>
      <c r="X3017" s="142" t="b">
        <f>COUNT(SEARCH({"а";"б";"в";"г";"д";"е";"ё";"ж";"з";"и";"й";"к";"л";"м";"н";"о";"п";"р";"с";"т";"у";"ф";"х";"ц";"ч";"ш";"щ";"ъ";"ы";"ь";"э";"ю";"я"},E3017))&gt;0</f>
        <v>0</v>
      </c>
      <c r="Y3017" s="142" t="b">
        <f>COUNT(SEARCH({"а";"б";"в";"г";"д";"е";"ё";"ж";"з";"и";"й";"к";"л";"м";"н";"о";"п";"р";"с";"т";"у";"ф";"х";"ц";"ч";"ш";"щ";"ъ";"ы";"ь";"э";"ю";"я"},F3017))&gt;0</f>
        <v>0</v>
      </c>
      <c r="Z3017" s="142" t="b">
        <f>COUNT(SEARCH({"а";"б";"в";"г";"д";"е";"ё";"ж";"з";"и";"й";"к";"л";"м";"н";"о";"п";"р";"с";"т";"у";"ф";"х";"ц";"ч";"ш";"щ";"ъ";"ы";"ь";"э";"ю";"я"},K3017))&gt;0</f>
        <v>0</v>
      </c>
      <c r="AA3017" s="142" t="b">
        <f>COUNT(SEARCH({"а";"б";"в";"г";"д";"е";"ё";"ж";"з";"и";"й";"к";"л";"м";"н";"о";"п";"р";"с";"т";"у";"ф";"х";"ц";"ч";"ш";"щ";"ъ";"ы";"ь";"э";"ю";"я"},L3017))&gt;0</f>
        <v>0</v>
      </c>
      <c r="AB3017" s="142" t="b">
        <f>COUNT(SEARCH({"а";"б";"в";"г";"д";"е";"ё";"ж";"з";"и";"й";"к";"л";"м";"н";"о";"п";"р";"с";"т";"у";"ф";"х";"ц";"ч";"ш";"щ";"ъ";"ы";"ь";"э";"ю";"я"},I3017))&gt;0</f>
        <v>0</v>
      </c>
      <c r="AC3017" s="142" t="b">
        <f>COUNT(SEARCH({"а";"б";"в";"г";"д";"е";"ё";"ж";"з";"и";"й";"к";"л";"м";"н";"о";"п";"р";"с";"т";"у";"ф";"х";"ц";"ч";"ш";"щ";"ъ";"ы";"ь";"э";"ю";"я"},M3017))&gt;0</f>
        <v>0</v>
      </c>
      <c r="AD3017" s="27" t="b">
        <f t="shared" si="52"/>
        <v>1</v>
      </c>
      <c r="AE3017" s="415"/>
    </row>
    <row r="3018" spans="1:31" s="289" customFormat="1" hidden="1">
      <c r="A3018" s="414" t="s">
        <v>9015</v>
      </c>
      <c r="B3018" s="414"/>
      <c r="C3018" s="317" t="s">
        <v>8553</v>
      </c>
      <c r="D3018" s="312">
        <v>1</v>
      </c>
      <c r="E3018" s="318" t="s">
        <v>8554</v>
      </c>
      <c r="F3018" s="316" t="s">
        <v>3991</v>
      </c>
      <c r="G3018" s="317"/>
      <c r="H3018" s="316" t="s">
        <v>419</v>
      </c>
      <c r="I3018" s="417" t="s">
        <v>97</v>
      </c>
      <c r="J3018" s="318" t="s">
        <v>23</v>
      </c>
      <c r="K3018" s="418" t="s">
        <v>8555</v>
      </c>
      <c r="L3018" s="316" t="s">
        <v>3991</v>
      </c>
      <c r="M3018" s="316" t="s">
        <v>417</v>
      </c>
      <c r="N3018" s="317"/>
      <c r="O3018" s="318" t="s">
        <v>395</v>
      </c>
      <c r="P3018" s="317"/>
      <c r="Q3018" s="317"/>
      <c r="R3018" s="316"/>
      <c r="S3018" s="316"/>
      <c r="T3018" s="316"/>
      <c r="U3018" s="415"/>
      <c r="V3018" s="415"/>
      <c r="W3018" s="415"/>
      <c r="X3018" s="142" t="b">
        <f>COUNT(SEARCH({"а";"б";"в";"г";"д";"е";"ё";"ж";"з";"и";"й";"к";"л";"м";"н";"о";"п";"р";"с";"т";"у";"ф";"х";"ц";"ч";"ш";"щ";"ъ";"ы";"ь";"э";"ю";"я"},E3018))&gt;0</f>
        <v>0</v>
      </c>
      <c r="Y3018" s="142" t="b">
        <f>COUNT(SEARCH({"а";"б";"в";"г";"д";"е";"ё";"ж";"з";"и";"й";"к";"л";"м";"н";"о";"п";"р";"с";"т";"у";"ф";"х";"ц";"ч";"ш";"щ";"ъ";"ы";"ь";"э";"ю";"я"},F3018))&gt;0</f>
        <v>0</v>
      </c>
      <c r="Z3018" s="142" t="b">
        <f>COUNT(SEARCH({"а";"б";"в";"г";"д";"е";"ё";"ж";"з";"и";"й";"к";"л";"м";"н";"о";"п";"р";"с";"т";"у";"ф";"х";"ц";"ч";"ш";"щ";"ъ";"ы";"ь";"э";"ю";"я"},K3018))&gt;0</f>
        <v>0</v>
      </c>
      <c r="AA3018" s="142" t="b">
        <f>COUNT(SEARCH({"а";"б";"в";"г";"д";"е";"ё";"ж";"з";"и";"й";"к";"л";"м";"н";"о";"п";"р";"с";"т";"у";"ф";"х";"ц";"ч";"ш";"щ";"ъ";"ы";"ь";"э";"ю";"я"},L3018))&gt;0</f>
        <v>0</v>
      </c>
      <c r="AB3018" s="142" t="b">
        <f>COUNT(SEARCH({"а";"б";"в";"г";"д";"е";"ё";"ж";"з";"и";"й";"к";"л";"м";"н";"о";"п";"р";"с";"т";"у";"ф";"х";"ц";"ч";"ш";"щ";"ъ";"ы";"ь";"э";"ю";"я"},I3018))&gt;0</f>
        <v>0</v>
      </c>
      <c r="AC3018" s="142" t="b">
        <f>COUNT(SEARCH({"а";"б";"в";"г";"д";"е";"ё";"ж";"з";"и";"й";"к";"л";"м";"н";"о";"п";"р";"с";"т";"у";"ф";"х";"ц";"ч";"ш";"щ";"ъ";"ы";"ь";"э";"ю";"я"},M3018))&gt;0</f>
        <v>0</v>
      </c>
      <c r="AD3018" s="27" t="b">
        <f t="shared" si="52"/>
        <v>1</v>
      </c>
      <c r="AE3018" s="415"/>
    </row>
    <row r="3019" spans="1:31" s="289" customFormat="1" hidden="1">
      <c r="A3019" s="414" t="s">
        <v>9015</v>
      </c>
      <c r="B3019" s="414"/>
      <c r="C3019" s="317" t="s">
        <v>8553</v>
      </c>
      <c r="D3019" s="312">
        <v>1</v>
      </c>
      <c r="E3019" s="318" t="s">
        <v>8554</v>
      </c>
      <c r="F3019" s="316" t="s">
        <v>405</v>
      </c>
      <c r="G3019" s="317" t="s">
        <v>136</v>
      </c>
      <c r="H3019" s="316" t="s">
        <v>406</v>
      </c>
      <c r="I3019" s="417" t="s">
        <v>65</v>
      </c>
      <c r="J3019" s="318" t="s">
        <v>5</v>
      </c>
      <c r="K3019" s="418" t="s">
        <v>8555</v>
      </c>
      <c r="L3019" s="316" t="s">
        <v>405</v>
      </c>
      <c r="M3019" s="417" t="s">
        <v>65</v>
      </c>
      <c r="N3019" s="317"/>
      <c r="O3019" s="318" t="s">
        <v>395</v>
      </c>
      <c r="P3019" s="317"/>
      <c r="Q3019" s="317"/>
      <c r="R3019" s="316"/>
      <c r="S3019" s="316" t="s">
        <v>4</v>
      </c>
      <c r="T3019" s="316"/>
      <c r="U3019" s="415"/>
      <c r="V3019" s="415"/>
      <c r="W3019" s="415"/>
      <c r="X3019" s="142" t="b">
        <f>COUNT(SEARCH({"а";"б";"в";"г";"д";"е";"ё";"ж";"з";"и";"й";"к";"л";"м";"н";"о";"п";"р";"с";"т";"у";"ф";"х";"ц";"ч";"ш";"щ";"ъ";"ы";"ь";"э";"ю";"я"},E3019))&gt;0</f>
        <v>0</v>
      </c>
      <c r="Y3019" s="142" t="b">
        <f>COUNT(SEARCH({"а";"б";"в";"г";"д";"е";"ё";"ж";"з";"и";"й";"к";"л";"м";"н";"о";"п";"р";"с";"т";"у";"ф";"х";"ц";"ч";"ш";"щ";"ъ";"ы";"ь";"э";"ю";"я"},F3019))&gt;0</f>
        <v>0</v>
      </c>
      <c r="Z3019" s="142" t="b">
        <f>COUNT(SEARCH({"а";"б";"в";"г";"д";"е";"ё";"ж";"з";"и";"й";"к";"л";"м";"н";"о";"п";"р";"с";"т";"у";"ф";"х";"ц";"ч";"ш";"щ";"ъ";"ы";"ь";"э";"ю";"я"},K3019))&gt;0</f>
        <v>0</v>
      </c>
      <c r="AA3019" s="142" t="b">
        <f>COUNT(SEARCH({"а";"б";"в";"г";"д";"е";"ё";"ж";"з";"и";"й";"к";"л";"м";"н";"о";"п";"р";"с";"т";"у";"ф";"х";"ц";"ч";"ш";"щ";"ъ";"ы";"ь";"э";"ю";"я"},L3019))&gt;0</f>
        <v>0</v>
      </c>
      <c r="AB3019" s="142" t="b">
        <f>COUNT(SEARCH({"а";"б";"в";"г";"д";"е";"ё";"ж";"з";"и";"й";"к";"л";"м";"н";"о";"п";"р";"с";"т";"у";"ф";"х";"ц";"ч";"ш";"щ";"ъ";"ы";"ь";"э";"ю";"я"},I3019))&gt;0</f>
        <v>0</v>
      </c>
      <c r="AC3019" s="142" t="b">
        <f>COUNT(SEARCH({"а";"б";"в";"г";"д";"е";"ё";"ж";"з";"и";"й";"к";"л";"м";"н";"о";"п";"р";"с";"т";"у";"ф";"х";"ц";"ч";"ш";"щ";"ъ";"ы";"ь";"э";"ю";"я"},M3019))&gt;0</f>
        <v>0</v>
      </c>
      <c r="AD3019" s="27" t="b">
        <f t="shared" si="52"/>
        <v>1</v>
      </c>
      <c r="AE3019" s="415"/>
    </row>
    <row r="3020" spans="1:31" s="289" customFormat="1" hidden="1">
      <c r="A3020" s="414" t="s">
        <v>9015</v>
      </c>
      <c r="B3020" s="414"/>
      <c r="C3020" s="317" t="s">
        <v>8553</v>
      </c>
      <c r="D3020" s="312">
        <v>1</v>
      </c>
      <c r="E3020" s="318" t="s">
        <v>8554</v>
      </c>
      <c r="F3020" s="316" t="s">
        <v>407</v>
      </c>
      <c r="G3020" s="316"/>
      <c r="H3020" s="316" t="s">
        <v>408</v>
      </c>
      <c r="I3020" s="417" t="s">
        <v>65</v>
      </c>
      <c r="J3020" s="318" t="s">
        <v>23</v>
      </c>
      <c r="K3020" s="418" t="s">
        <v>8555</v>
      </c>
      <c r="L3020" s="316" t="s">
        <v>407</v>
      </c>
      <c r="M3020" s="417" t="s">
        <v>65</v>
      </c>
      <c r="N3020" s="317"/>
      <c r="O3020" s="318" t="s">
        <v>395</v>
      </c>
      <c r="P3020" s="317"/>
      <c r="Q3020" s="317"/>
      <c r="R3020" s="316"/>
      <c r="S3020" s="316"/>
      <c r="T3020" s="316"/>
      <c r="U3020" s="415"/>
      <c r="V3020" s="415"/>
      <c r="W3020" s="415"/>
      <c r="X3020" s="142" t="b">
        <f>COUNT(SEARCH({"а";"б";"в";"г";"д";"е";"ё";"ж";"з";"и";"й";"к";"л";"м";"н";"о";"п";"р";"с";"т";"у";"ф";"х";"ц";"ч";"ш";"щ";"ъ";"ы";"ь";"э";"ю";"я"},E3020))&gt;0</f>
        <v>0</v>
      </c>
      <c r="Y3020" s="142" t="b">
        <f>COUNT(SEARCH({"а";"б";"в";"г";"д";"е";"ё";"ж";"з";"и";"й";"к";"л";"м";"н";"о";"п";"р";"с";"т";"у";"ф";"х";"ц";"ч";"ш";"щ";"ъ";"ы";"ь";"э";"ю";"я"},F3020))&gt;0</f>
        <v>0</v>
      </c>
      <c r="Z3020" s="142" t="b">
        <f>COUNT(SEARCH({"а";"б";"в";"г";"д";"е";"ё";"ж";"з";"и";"й";"к";"л";"м";"н";"о";"п";"р";"с";"т";"у";"ф";"х";"ц";"ч";"ш";"щ";"ъ";"ы";"ь";"э";"ю";"я"},K3020))&gt;0</f>
        <v>0</v>
      </c>
      <c r="AA3020" s="142" t="b">
        <f>COUNT(SEARCH({"а";"б";"в";"г";"д";"е";"ё";"ж";"з";"и";"й";"к";"л";"м";"н";"о";"п";"р";"с";"т";"у";"ф";"х";"ц";"ч";"ш";"щ";"ъ";"ы";"ь";"э";"ю";"я"},L3020))&gt;0</f>
        <v>0</v>
      </c>
      <c r="AB3020" s="142" t="b">
        <f>COUNT(SEARCH({"а";"б";"в";"г";"д";"е";"ё";"ж";"з";"и";"й";"к";"л";"м";"н";"о";"п";"р";"с";"т";"у";"ф";"х";"ц";"ч";"ш";"щ";"ъ";"ы";"ь";"э";"ю";"я"},I3020))&gt;0</f>
        <v>0</v>
      </c>
      <c r="AC3020" s="142" t="b">
        <f>COUNT(SEARCH({"а";"б";"в";"г";"д";"е";"ё";"ж";"з";"и";"й";"к";"л";"м";"н";"о";"п";"р";"с";"т";"у";"ф";"х";"ц";"ч";"ш";"щ";"ъ";"ы";"ь";"э";"ю";"я"},M3020))&gt;0</f>
        <v>0</v>
      </c>
      <c r="AD3020" s="27" t="b">
        <f t="shared" si="52"/>
        <v>1</v>
      </c>
      <c r="AE3020" s="415"/>
    </row>
    <row r="3021" spans="1:31" s="289" customFormat="1" hidden="1">
      <c r="A3021" s="414" t="s">
        <v>9015</v>
      </c>
      <c r="B3021" s="414"/>
      <c r="C3021" s="317" t="s">
        <v>8549</v>
      </c>
      <c r="D3021" s="312">
        <v>1</v>
      </c>
      <c r="E3021" s="318" t="s">
        <v>8550</v>
      </c>
      <c r="F3021" s="316" t="s">
        <v>3976</v>
      </c>
      <c r="G3021" s="317" t="s">
        <v>272</v>
      </c>
      <c r="H3021" s="249" t="s">
        <v>3977</v>
      </c>
      <c r="I3021" s="417" t="s">
        <v>97</v>
      </c>
      <c r="J3021" s="318" t="s">
        <v>5</v>
      </c>
      <c r="K3021" s="418" t="s">
        <v>8551</v>
      </c>
      <c r="L3021" s="316" t="s">
        <v>3976</v>
      </c>
      <c r="M3021" s="316" t="s">
        <v>77</v>
      </c>
      <c r="N3021" s="317"/>
      <c r="O3021" s="318" t="s">
        <v>395</v>
      </c>
      <c r="P3021" s="317"/>
      <c r="Q3021" s="317"/>
      <c r="R3021" s="316"/>
      <c r="S3021" s="316" t="s">
        <v>4</v>
      </c>
      <c r="T3021" s="316"/>
      <c r="U3021" s="415"/>
      <c r="V3021" s="415"/>
      <c r="W3021" s="415"/>
      <c r="X3021" s="142" t="b">
        <f>COUNT(SEARCH({"а";"б";"в";"г";"д";"е";"ё";"ж";"з";"и";"й";"к";"л";"м";"н";"о";"п";"р";"с";"т";"у";"ф";"х";"ц";"ч";"ш";"щ";"ъ";"ы";"ь";"э";"ю";"я"},E3021))&gt;0</f>
        <v>0</v>
      </c>
      <c r="Y3021" s="142" t="b">
        <f>COUNT(SEARCH({"а";"б";"в";"г";"д";"е";"ё";"ж";"з";"и";"й";"к";"л";"м";"н";"о";"п";"р";"с";"т";"у";"ф";"х";"ц";"ч";"ш";"щ";"ъ";"ы";"ь";"э";"ю";"я"},F3021))&gt;0</f>
        <v>0</v>
      </c>
      <c r="Z3021" s="142" t="b">
        <f>COUNT(SEARCH({"а";"б";"в";"г";"д";"е";"ё";"ж";"з";"и";"й";"к";"л";"м";"н";"о";"п";"р";"с";"т";"у";"ф";"х";"ц";"ч";"ш";"щ";"ъ";"ы";"ь";"э";"ю";"я"},K3021))&gt;0</f>
        <v>0</v>
      </c>
      <c r="AA3021" s="142" t="b">
        <f>COUNT(SEARCH({"а";"б";"в";"г";"д";"е";"ё";"ж";"з";"и";"й";"к";"л";"м";"н";"о";"п";"р";"с";"т";"у";"ф";"х";"ц";"ч";"ш";"щ";"ъ";"ы";"ь";"э";"ю";"я"},L3021))&gt;0</f>
        <v>0</v>
      </c>
      <c r="AB3021" s="142" t="b">
        <f>COUNT(SEARCH({"а";"б";"в";"г";"д";"е";"ё";"ж";"з";"и";"й";"к";"л";"м";"н";"о";"п";"р";"с";"т";"у";"ф";"х";"ц";"ч";"ш";"щ";"ъ";"ы";"ь";"э";"ю";"я"},I3021))&gt;0</f>
        <v>0</v>
      </c>
      <c r="AC3021" s="142" t="b">
        <f>COUNT(SEARCH({"а";"б";"в";"г";"д";"е";"ё";"ж";"з";"и";"й";"к";"л";"м";"н";"о";"п";"р";"с";"т";"у";"ф";"х";"ц";"ч";"ш";"щ";"ъ";"ы";"ь";"э";"ю";"я"},M3021))&gt;0</f>
        <v>0</v>
      </c>
      <c r="AD3021" s="27" t="b">
        <f t="shared" si="52"/>
        <v>1</v>
      </c>
      <c r="AE3021" s="415"/>
    </row>
    <row r="3022" spans="1:31" s="289" customFormat="1" hidden="1">
      <c r="A3022" s="414" t="s">
        <v>9015</v>
      </c>
      <c r="B3022" s="414"/>
      <c r="C3022" s="317" t="s">
        <v>8549</v>
      </c>
      <c r="D3022" s="312">
        <v>1</v>
      </c>
      <c r="E3022" s="318" t="s">
        <v>8550</v>
      </c>
      <c r="F3022" s="316" t="s">
        <v>14</v>
      </c>
      <c r="G3022" s="317"/>
      <c r="H3022" s="316" t="s">
        <v>13</v>
      </c>
      <c r="I3022" s="417" t="s">
        <v>15</v>
      </c>
      <c r="J3022" s="318" t="s">
        <v>5</v>
      </c>
      <c r="K3022" s="418"/>
      <c r="L3022" s="419"/>
      <c r="M3022" s="317"/>
      <c r="N3022" s="317"/>
      <c r="O3022" s="318" t="s">
        <v>13</v>
      </c>
      <c r="P3022" s="317"/>
      <c r="Q3022" s="317"/>
      <c r="R3022" s="316"/>
      <c r="S3022" s="316"/>
      <c r="T3022" s="316"/>
      <c r="U3022" s="415"/>
      <c r="V3022" s="415"/>
      <c r="W3022" s="415"/>
      <c r="X3022" s="142" t="b">
        <f>COUNT(SEARCH({"а";"б";"в";"г";"д";"е";"ё";"ж";"з";"и";"й";"к";"л";"м";"н";"о";"п";"р";"с";"т";"у";"ф";"х";"ц";"ч";"ш";"щ";"ъ";"ы";"ь";"э";"ю";"я"},E3022))&gt;0</f>
        <v>0</v>
      </c>
      <c r="Y3022" s="142" t="b">
        <f>COUNT(SEARCH({"а";"б";"в";"г";"д";"е";"ё";"ж";"з";"и";"й";"к";"л";"м";"н";"о";"п";"р";"с";"т";"у";"ф";"х";"ц";"ч";"ш";"щ";"ъ";"ы";"ь";"э";"ю";"я"},F3022))&gt;0</f>
        <v>0</v>
      </c>
      <c r="Z3022" s="142" t="b">
        <f>COUNT(SEARCH({"а";"б";"в";"г";"д";"е";"ё";"ж";"з";"и";"й";"к";"л";"м";"н";"о";"п";"р";"с";"т";"у";"ф";"х";"ц";"ч";"ш";"щ";"ъ";"ы";"ь";"э";"ю";"я"},K3022))&gt;0</f>
        <v>0</v>
      </c>
      <c r="AA3022" s="142" t="b">
        <f>COUNT(SEARCH({"а";"б";"в";"г";"д";"е";"ё";"ж";"з";"и";"й";"к";"л";"м";"н";"о";"п";"р";"с";"т";"у";"ф";"х";"ц";"ч";"ш";"щ";"ъ";"ы";"ь";"э";"ю";"я"},L3022))&gt;0</f>
        <v>0</v>
      </c>
      <c r="AB3022" s="142" t="b">
        <f>COUNT(SEARCH({"а";"б";"в";"г";"д";"е";"ё";"ж";"з";"и";"й";"к";"л";"м";"н";"о";"п";"р";"с";"т";"у";"ф";"х";"ц";"ч";"ш";"щ";"ъ";"ы";"ь";"э";"ю";"я"},I3022))&gt;0</f>
        <v>0</v>
      </c>
      <c r="AC3022" s="142" t="b">
        <f>COUNT(SEARCH({"а";"б";"в";"г";"д";"е";"ё";"ж";"з";"и";"й";"к";"л";"м";"н";"о";"п";"р";"с";"т";"у";"ф";"х";"ц";"ч";"ш";"щ";"ъ";"ы";"ь";"э";"ю";"я"},M3022))&gt;0</f>
        <v>0</v>
      </c>
      <c r="AD3022" s="27" t="b">
        <f t="shared" si="52"/>
        <v>1</v>
      </c>
      <c r="AE3022" s="415"/>
    </row>
    <row r="3023" spans="1:31" s="289" customFormat="1" hidden="1">
      <c r="A3023" s="414" t="s">
        <v>9015</v>
      </c>
      <c r="B3023" s="414"/>
      <c r="C3023" s="317" t="s">
        <v>8549</v>
      </c>
      <c r="D3023" s="312">
        <v>1</v>
      </c>
      <c r="E3023" s="318" t="s">
        <v>8550</v>
      </c>
      <c r="F3023" s="316" t="s">
        <v>8</v>
      </c>
      <c r="G3023" s="317"/>
      <c r="H3023" s="318" t="s">
        <v>67</v>
      </c>
      <c r="I3023" s="417" t="s">
        <v>97</v>
      </c>
      <c r="J3023" s="318" t="s">
        <v>5</v>
      </c>
      <c r="K3023" s="418"/>
      <c r="L3023" s="419"/>
      <c r="M3023" s="317"/>
      <c r="N3023" s="317" t="s">
        <v>412</v>
      </c>
      <c r="O3023" s="318" t="s">
        <v>413</v>
      </c>
      <c r="P3023" s="317"/>
      <c r="Q3023" s="317"/>
      <c r="R3023" s="316"/>
      <c r="S3023" s="316" t="s">
        <v>398</v>
      </c>
      <c r="T3023" s="316"/>
      <c r="U3023" s="415"/>
      <c r="V3023" s="415"/>
      <c r="W3023" s="415"/>
      <c r="X3023" s="142" t="b">
        <f>COUNT(SEARCH({"а";"б";"в";"г";"д";"е";"ё";"ж";"з";"и";"й";"к";"л";"м";"н";"о";"п";"р";"с";"т";"у";"ф";"х";"ц";"ч";"ш";"щ";"ъ";"ы";"ь";"э";"ю";"я"},E3023))&gt;0</f>
        <v>0</v>
      </c>
      <c r="Y3023" s="142" t="b">
        <f>COUNT(SEARCH({"а";"б";"в";"г";"д";"е";"ё";"ж";"з";"и";"й";"к";"л";"м";"н";"о";"п";"р";"с";"т";"у";"ф";"х";"ц";"ч";"ш";"щ";"ъ";"ы";"ь";"э";"ю";"я"},F3023))&gt;0</f>
        <v>0</v>
      </c>
      <c r="Z3023" s="142" t="b">
        <f>COUNT(SEARCH({"а";"б";"в";"г";"д";"е";"ё";"ж";"з";"и";"й";"к";"л";"м";"н";"о";"п";"р";"с";"т";"у";"ф";"х";"ц";"ч";"ш";"щ";"ъ";"ы";"ь";"э";"ю";"я"},K3023))&gt;0</f>
        <v>0</v>
      </c>
      <c r="AA3023" s="142" t="b">
        <f>COUNT(SEARCH({"а";"б";"в";"г";"д";"е";"ё";"ж";"з";"и";"й";"к";"л";"м";"н";"о";"п";"р";"с";"т";"у";"ф";"х";"ц";"ч";"ш";"щ";"ъ";"ы";"ь";"э";"ю";"я"},L3023))&gt;0</f>
        <v>0</v>
      </c>
      <c r="AB3023" s="142" t="b">
        <f>COUNT(SEARCH({"а";"б";"в";"г";"д";"е";"ё";"ж";"з";"и";"й";"к";"л";"м";"н";"о";"п";"р";"с";"т";"у";"ф";"х";"ц";"ч";"ш";"щ";"ъ";"ы";"ь";"э";"ю";"я"},I3023))&gt;0</f>
        <v>0</v>
      </c>
      <c r="AC3023" s="142" t="b">
        <f>COUNT(SEARCH({"а";"б";"в";"г";"д";"е";"ё";"ж";"з";"и";"й";"к";"л";"м";"н";"о";"п";"р";"с";"т";"у";"ф";"х";"ц";"ч";"ш";"щ";"ъ";"ы";"ь";"э";"ю";"я"},M3023))&gt;0</f>
        <v>0</v>
      </c>
      <c r="AD3023" s="27" t="b">
        <f t="shared" ref="AD3023:AD3086" si="53">IF(OR(ISBLANK(K3023),G3023= "BK",G3023= "RK",G3023= "Ref",G3023= "LH_RK",RIGHT(F3023,3) = "_id",F3023 = "hash_diff",F3023 = "src_cd",F3023 = "invalid_id",F3023 = "version_id",F3023 = "deleted_flg",F3023 = "valid_flg"),EXACT(F3023,F3023),EXACT(F3023,IF(L3023 = "ods$effective_from_dt","effective_date",IF(ISERROR(SEARCH("#",IF(ISERROR(SEARCH("#",L3023,1)),L3023,REPLACE(L3023,SEARCH("#",L3023,1),1,"_")),1)),IF(ISERROR(SEARCH("#",L3023,1)),L3023,REPLACE(L3023,SEARCH("#",L3023,1),1,"_")),REPLACE(IF(ISERROR(SEARCH("#",L3023,1)),L3023,REPLACE(L3023,SEARCH("#",L3023,1),1,"_")),SEARCH("#",IF(ISERROR(SEARCH("#",L3023,1)),L3023,REPLACE(IF(ISERROR(SEARCH("#",L3023,1)),L3023,REPLACE(L3023,SEARCH("#",L3023,1),1,"_")),SEARCH("#",L3023,1),1,"_")),1),1,"_")))))</f>
        <v>1</v>
      </c>
      <c r="AE3023" s="415"/>
    </row>
    <row r="3024" spans="1:31" s="289" customFormat="1" hidden="1">
      <c r="A3024" s="414" t="s">
        <v>9015</v>
      </c>
      <c r="B3024" s="414"/>
      <c r="C3024" s="317" t="s">
        <v>8549</v>
      </c>
      <c r="D3024" s="312">
        <v>1</v>
      </c>
      <c r="E3024" s="318" t="s">
        <v>8550</v>
      </c>
      <c r="F3024" s="316" t="s">
        <v>10</v>
      </c>
      <c r="G3024" s="317"/>
      <c r="H3024" s="316" t="s">
        <v>414</v>
      </c>
      <c r="I3024" s="417" t="s">
        <v>3</v>
      </c>
      <c r="J3024" s="318" t="s">
        <v>5</v>
      </c>
      <c r="K3024" s="418"/>
      <c r="L3024" s="419"/>
      <c r="M3024" s="317"/>
      <c r="N3024" s="317"/>
      <c r="O3024" s="318" t="s">
        <v>399</v>
      </c>
      <c r="P3024" s="317"/>
      <c r="Q3024" s="317"/>
      <c r="R3024" s="316"/>
      <c r="S3024" s="316" t="s">
        <v>4</v>
      </c>
      <c r="T3024" s="316"/>
      <c r="U3024" s="415"/>
      <c r="V3024" s="415"/>
      <c r="W3024" s="415"/>
      <c r="X3024" s="142" t="b">
        <f>COUNT(SEARCH({"а";"б";"в";"г";"д";"е";"ё";"ж";"з";"и";"й";"к";"л";"м";"н";"о";"п";"р";"с";"т";"у";"ф";"х";"ц";"ч";"ш";"щ";"ъ";"ы";"ь";"э";"ю";"я"},E3024))&gt;0</f>
        <v>0</v>
      </c>
      <c r="Y3024" s="142" t="b">
        <f>COUNT(SEARCH({"а";"б";"в";"г";"д";"е";"ё";"ж";"з";"и";"й";"к";"л";"м";"н";"о";"п";"р";"с";"т";"у";"ф";"х";"ц";"ч";"ш";"щ";"ъ";"ы";"ь";"э";"ю";"я"},F3024))&gt;0</f>
        <v>0</v>
      </c>
      <c r="Z3024" s="142" t="b">
        <f>COUNT(SEARCH({"а";"б";"в";"г";"д";"е";"ё";"ж";"з";"и";"й";"к";"л";"м";"н";"о";"п";"р";"с";"т";"у";"ф";"х";"ц";"ч";"ш";"щ";"ъ";"ы";"ь";"э";"ю";"я"},K3024))&gt;0</f>
        <v>0</v>
      </c>
      <c r="AA3024" s="142" t="b">
        <f>COUNT(SEARCH({"а";"б";"в";"г";"д";"е";"ё";"ж";"з";"и";"й";"к";"л";"м";"н";"о";"п";"р";"с";"т";"у";"ф";"х";"ц";"ч";"ш";"щ";"ъ";"ы";"ь";"э";"ю";"я"},L3024))&gt;0</f>
        <v>0</v>
      </c>
      <c r="AB3024" s="142" t="b">
        <f>COUNT(SEARCH({"а";"б";"в";"г";"д";"е";"ё";"ж";"з";"и";"й";"к";"л";"м";"н";"о";"п";"р";"с";"т";"у";"ф";"х";"ц";"ч";"ш";"щ";"ъ";"ы";"ь";"э";"ю";"я"},I3024))&gt;0</f>
        <v>0</v>
      </c>
      <c r="AC3024" s="142" t="b">
        <f>COUNT(SEARCH({"а";"б";"в";"г";"д";"е";"ё";"ж";"з";"и";"й";"к";"л";"м";"н";"о";"п";"р";"с";"т";"у";"ф";"х";"ц";"ч";"ш";"щ";"ъ";"ы";"ь";"э";"ю";"я"},M3024))&gt;0</f>
        <v>0</v>
      </c>
      <c r="AD3024" s="27" t="b">
        <f t="shared" si="53"/>
        <v>1</v>
      </c>
      <c r="AE3024" s="415"/>
    </row>
    <row r="3025" spans="1:31" s="289" customFormat="1" ht="30" hidden="1">
      <c r="A3025" s="414" t="s">
        <v>9015</v>
      </c>
      <c r="B3025" s="414"/>
      <c r="C3025" s="317" t="s">
        <v>8549</v>
      </c>
      <c r="D3025" s="312">
        <v>1</v>
      </c>
      <c r="E3025" s="318" t="s">
        <v>8550</v>
      </c>
      <c r="F3025" s="316" t="s">
        <v>12</v>
      </c>
      <c r="G3025" s="317"/>
      <c r="H3025" s="318" t="s">
        <v>400</v>
      </c>
      <c r="I3025" s="417" t="s">
        <v>3</v>
      </c>
      <c r="J3025" s="318" t="s">
        <v>5</v>
      </c>
      <c r="K3025" s="418"/>
      <c r="L3025" s="419"/>
      <c r="M3025" s="317"/>
      <c r="N3025" s="317"/>
      <c r="O3025" s="318" t="s">
        <v>66</v>
      </c>
      <c r="P3025" s="317"/>
      <c r="Q3025" s="317"/>
      <c r="R3025" s="316"/>
      <c r="S3025" s="316" t="s">
        <v>4</v>
      </c>
      <c r="T3025" s="316"/>
      <c r="U3025" s="415"/>
      <c r="V3025" s="415"/>
      <c r="W3025" s="415"/>
      <c r="X3025" s="142" t="b">
        <f>COUNT(SEARCH({"а";"б";"в";"г";"д";"е";"ё";"ж";"з";"и";"й";"к";"л";"м";"н";"о";"п";"р";"с";"т";"у";"ф";"х";"ц";"ч";"ш";"щ";"ъ";"ы";"ь";"э";"ю";"я"},E3025))&gt;0</f>
        <v>0</v>
      </c>
      <c r="Y3025" s="142" t="b">
        <f>COUNT(SEARCH({"а";"б";"в";"г";"д";"е";"ё";"ж";"з";"и";"й";"к";"л";"м";"н";"о";"п";"р";"с";"т";"у";"ф";"х";"ц";"ч";"ш";"щ";"ъ";"ы";"ь";"э";"ю";"я"},F3025))&gt;0</f>
        <v>0</v>
      </c>
      <c r="Z3025" s="142" t="b">
        <f>COUNT(SEARCH({"а";"б";"в";"г";"д";"е";"ё";"ж";"з";"и";"й";"к";"л";"м";"н";"о";"п";"р";"с";"т";"у";"ф";"х";"ц";"ч";"ш";"щ";"ъ";"ы";"ь";"э";"ю";"я"},K3025))&gt;0</f>
        <v>0</v>
      </c>
      <c r="AA3025" s="142" t="b">
        <f>COUNT(SEARCH({"а";"б";"в";"г";"д";"е";"ё";"ж";"з";"и";"й";"к";"л";"м";"н";"о";"п";"р";"с";"т";"у";"ф";"х";"ц";"ч";"ш";"щ";"ъ";"ы";"ь";"э";"ю";"я"},L3025))&gt;0</f>
        <v>0</v>
      </c>
      <c r="AB3025" s="142" t="b">
        <f>COUNT(SEARCH({"а";"б";"в";"г";"д";"е";"ё";"ж";"з";"и";"й";"к";"л";"м";"н";"о";"п";"р";"с";"т";"у";"ф";"х";"ц";"ч";"ш";"щ";"ъ";"ы";"ь";"э";"ю";"я"},I3025))&gt;0</f>
        <v>0</v>
      </c>
      <c r="AC3025" s="142" t="b">
        <f>COUNT(SEARCH({"а";"б";"в";"г";"д";"е";"ё";"ж";"з";"и";"й";"к";"л";"м";"н";"о";"п";"р";"с";"т";"у";"ф";"х";"ц";"ч";"ш";"щ";"ъ";"ы";"ь";"э";"ю";"я"},M3025))&gt;0</f>
        <v>0</v>
      </c>
      <c r="AD3025" s="27" t="b">
        <f t="shared" si="53"/>
        <v>1</v>
      </c>
      <c r="AE3025" s="415"/>
    </row>
    <row r="3026" spans="1:31" s="289" customFormat="1" hidden="1">
      <c r="A3026" s="414" t="s">
        <v>9015</v>
      </c>
      <c r="B3026" s="414"/>
      <c r="C3026" s="317" t="s">
        <v>8549</v>
      </c>
      <c r="D3026" s="312">
        <v>1</v>
      </c>
      <c r="E3026" s="318" t="s">
        <v>8550</v>
      </c>
      <c r="F3026" s="316" t="s">
        <v>18</v>
      </c>
      <c r="G3026" s="317"/>
      <c r="H3026" s="318" t="s">
        <v>64</v>
      </c>
      <c r="I3026" s="417" t="s">
        <v>19</v>
      </c>
      <c r="J3026" s="318" t="s">
        <v>5</v>
      </c>
      <c r="K3026" s="418"/>
      <c r="L3026" s="419"/>
      <c r="M3026" s="317"/>
      <c r="N3026" s="317"/>
      <c r="O3026" s="318" t="s">
        <v>401</v>
      </c>
      <c r="P3026" s="317"/>
      <c r="Q3026" s="317"/>
      <c r="R3026" s="316"/>
      <c r="S3026" s="316"/>
      <c r="T3026" s="316"/>
      <c r="U3026" s="415"/>
      <c r="V3026" s="415"/>
      <c r="W3026" s="415"/>
      <c r="X3026" s="142" t="b">
        <f>COUNT(SEARCH({"а";"б";"в";"г";"д";"е";"ё";"ж";"з";"и";"й";"к";"л";"м";"н";"о";"п";"р";"с";"т";"у";"ф";"х";"ц";"ч";"ш";"щ";"ъ";"ы";"ь";"э";"ю";"я"},E3026))&gt;0</f>
        <v>0</v>
      </c>
      <c r="Y3026" s="142" t="b">
        <f>COUNT(SEARCH({"а";"б";"в";"г";"д";"е";"ё";"ж";"з";"и";"й";"к";"л";"м";"н";"о";"п";"р";"с";"т";"у";"ф";"х";"ц";"ч";"ш";"щ";"ъ";"ы";"ь";"э";"ю";"я"},F3026))&gt;0</f>
        <v>0</v>
      </c>
      <c r="Z3026" s="142" t="b">
        <f>COUNT(SEARCH({"а";"б";"в";"г";"д";"е";"ё";"ж";"з";"и";"й";"к";"л";"м";"н";"о";"п";"р";"с";"т";"у";"ф";"х";"ц";"ч";"ш";"щ";"ъ";"ы";"ь";"э";"ю";"я"},K3026))&gt;0</f>
        <v>0</v>
      </c>
      <c r="AA3026" s="142" t="b">
        <f>COUNT(SEARCH({"а";"б";"в";"г";"д";"е";"ё";"ж";"з";"и";"й";"к";"л";"м";"н";"о";"п";"р";"с";"т";"у";"ф";"х";"ц";"ч";"ш";"щ";"ъ";"ы";"ь";"э";"ю";"я"},L3026))&gt;0</f>
        <v>0</v>
      </c>
      <c r="AB3026" s="142" t="b">
        <f>COUNT(SEARCH({"а";"б";"в";"г";"д";"е";"ё";"ж";"з";"и";"й";"к";"л";"м";"н";"о";"п";"р";"с";"т";"у";"ф";"х";"ц";"ч";"ш";"щ";"ъ";"ы";"ь";"э";"ю";"я"},I3026))&gt;0</f>
        <v>0</v>
      </c>
      <c r="AC3026" s="142" t="b">
        <f>COUNT(SEARCH({"а";"б";"в";"г";"д";"е";"ё";"ж";"з";"и";"й";"к";"л";"м";"н";"о";"п";"р";"с";"т";"у";"ф";"х";"ц";"ч";"ш";"щ";"ъ";"ы";"ь";"э";"ю";"я"},M3026))&gt;0</f>
        <v>0</v>
      </c>
      <c r="AD3026" s="27" t="b">
        <f t="shared" si="53"/>
        <v>1</v>
      </c>
      <c r="AE3026" s="415"/>
    </row>
    <row r="3027" spans="1:31" s="289" customFormat="1" ht="45" hidden="1">
      <c r="A3027" s="414" t="s">
        <v>9015</v>
      </c>
      <c r="B3027" s="414"/>
      <c r="C3027" s="317" t="s">
        <v>8549</v>
      </c>
      <c r="D3027" s="312">
        <v>1</v>
      </c>
      <c r="E3027" s="318" t="s">
        <v>8550</v>
      </c>
      <c r="F3027" s="316" t="s">
        <v>21</v>
      </c>
      <c r="G3027" s="317"/>
      <c r="H3027" s="316" t="s">
        <v>402</v>
      </c>
      <c r="I3027" s="417" t="s">
        <v>19</v>
      </c>
      <c r="J3027" s="318" t="s">
        <v>5</v>
      </c>
      <c r="K3027" s="418"/>
      <c r="L3027" s="419"/>
      <c r="M3027" s="317"/>
      <c r="N3027" s="317"/>
      <c r="O3027" s="318" t="s">
        <v>20</v>
      </c>
      <c r="P3027" s="317"/>
      <c r="Q3027" s="317"/>
      <c r="R3027" s="318"/>
      <c r="S3027" s="318" t="s">
        <v>4</v>
      </c>
      <c r="T3027" s="316"/>
      <c r="U3027" s="415"/>
      <c r="V3027" s="415"/>
      <c r="W3027" s="415"/>
      <c r="X3027" s="142" t="b">
        <f>COUNT(SEARCH({"а";"б";"в";"г";"д";"е";"ё";"ж";"з";"и";"й";"к";"л";"м";"н";"о";"п";"р";"с";"т";"у";"ф";"х";"ц";"ч";"ш";"щ";"ъ";"ы";"ь";"э";"ю";"я"},E3027))&gt;0</f>
        <v>0</v>
      </c>
      <c r="Y3027" s="142" t="b">
        <f>COUNT(SEARCH({"а";"б";"в";"г";"д";"е";"ё";"ж";"з";"и";"й";"к";"л";"м";"н";"о";"п";"р";"с";"т";"у";"ф";"х";"ц";"ч";"ш";"щ";"ъ";"ы";"ь";"э";"ю";"я"},F3027))&gt;0</f>
        <v>0</v>
      </c>
      <c r="Z3027" s="142" t="b">
        <f>COUNT(SEARCH({"а";"б";"в";"г";"д";"е";"ё";"ж";"з";"и";"й";"к";"л";"м";"н";"о";"п";"р";"с";"т";"у";"ф";"х";"ц";"ч";"ш";"щ";"ъ";"ы";"ь";"э";"ю";"я"},K3027))&gt;0</f>
        <v>0</v>
      </c>
      <c r="AA3027" s="142" t="b">
        <f>COUNT(SEARCH({"а";"б";"в";"г";"д";"е";"ё";"ж";"з";"и";"й";"к";"л";"м";"н";"о";"п";"р";"с";"т";"у";"ф";"х";"ц";"ч";"ш";"щ";"ъ";"ы";"ь";"э";"ю";"я"},L3027))&gt;0</f>
        <v>0</v>
      </c>
      <c r="AB3027" s="142" t="b">
        <f>COUNT(SEARCH({"а";"б";"в";"г";"д";"е";"ё";"ж";"з";"и";"й";"к";"л";"м";"н";"о";"п";"р";"с";"т";"у";"ф";"х";"ц";"ч";"ш";"щ";"ъ";"ы";"ь";"э";"ю";"я"},I3027))&gt;0</f>
        <v>0</v>
      </c>
      <c r="AC3027" s="142" t="b">
        <f>COUNT(SEARCH({"а";"б";"в";"г";"д";"е";"ё";"ж";"з";"и";"й";"к";"л";"м";"н";"о";"п";"р";"с";"т";"у";"ф";"х";"ц";"ч";"ш";"щ";"ъ";"ы";"ь";"э";"ю";"я"},M3027))&gt;0</f>
        <v>0</v>
      </c>
      <c r="AD3027" s="27" t="b">
        <f t="shared" si="53"/>
        <v>1</v>
      </c>
      <c r="AE3027" s="415"/>
    </row>
    <row r="3028" spans="1:31" s="289" customFormat="1" hidden="1">
      <c r="A3028" s="414" t="s">
        <v>9015</v>
      </c>
      <c r="B3028" s="414"/>
      <c r="C3028" s="317" t="s">
        <v>8549</v>
      </c>
      <c r="D3028" s="312">
        <v>1</v>
      </c>
      <c r="E3028" s="318" t="s">
        <v>8550</v>
      </c>
      <c r="F3028" s="316" t="s">
        <v>3982</v>
      </c>
      <c r="G3028" s="317"/>
      <c r="H3028" s="249" t="s">
        <v>3983</v>
      </c>
      <c r="I3028" s="417" t="s">
        <v>97</v>
      </c>
      <c r="J3028" s="318" t="s">
        <v>23</v>
      </c>
      <c r="K3028" s="418" t="s">
        <v>8551</v>
      </c>
      <c r="L3028" s="316" t="s">
        <v>3982</v>
      </c>
      <c r="M3028" s="316" t="s">
        <v>417</v>
      </c>
      <c r="N3028" s="317"/>
      <c r="O3028" s="318" t="s">
        <v>395</v>
      </c>
      <c r="P3028" s="317"/>
      <c r="Q3028" s="317"/>
      <c r="R3028" s="316"/>
      <c r="S3028" s="316"/>
      <c r="T3028" s="316"/>
      <c r="U3028" s="415"/>
      <c r="V3028" s="415"/>
      <c r="W3028" s="415"/>
      <c r="X3028" s="142" t="b">
        <f>COUNT(SEARCH({"а";"б";"в";"г";"д";"е";"ё";"ж";"з";"и";"й";"к";"л";"м";"н";"о";"п";"р";"с";"т";"у";"ф";"х";"ц";"ч";"ш";"щ";"ъ";"ы";"ь";"э";"ю";"я"},E3028))&gt;0</f>
        <v>0</v>
      </c>
      <c r="Y3028" s="142" t="b">
        <f>COUNT(SEARCH({"а";"б";"в";"г";"д";"е";"ё";"ж";"з";"и";"й";"к";"л";"м";"н";"о";"п";"р";"с";"т";"у";"ф";"х";"ц";"ч";"ш";"щ";"ъ";"ы";"ь";"э";"ю";"я"},F3028))&gt;0</f>
        <v>0</v>
      </c>
      <c r="Z3028" s="142" t="b">
        <f>COUNT(SEARCH({"а";"б";"в";"г";"д";"е";"ё";"ж";"з";"и";"й";"к";"л";"м";"н";"о";"п";"р";"с";"т";"у";"ф";"х";"ц";"ч";"ш";"щ";"ъ";"ы";"ь";"э";"ю";"я"},K3028))&gt;0</f>
        <v>0</v>
      </c>
      <c r="AA3028" s="142" t="b">
        <f>COUNT(SEARCH({"а";"б";"в";"г";"д";"е";"ё";"ж";"з";"и";"й";"к";"л";"м";"н";"о";"п";"р";"с";"т";"у";"ф";"х";"ц";"ч";"ш";"щ";"ъ";"ы";"ь";"э";"ю";"я"},L3028))&gt;0</f>
        <v>0</v>
      </c>
      <c r="AB3028" s="142" t="b">
        <f>COUNT(SEARCH({"а";"б";"в";"г";"д";"е";"ё";"ж";"з";"и";"й";"к";"л";"м";"н";"о";"п";"р";"с";"т";"у";"ф";"х";"ц";"ч";"ш";"щ";"ъ";"ы";"ь";"э";"ю";"я"},I3028))&gt;0</f>
        <v>0</v>
      </c>
      <c r="AC3028" s="142" t="b">
        <f>COUNT(SEARCH({"а";"б";"в";"г";"д";"е";"ё";"ж";"з";"и";"й";"к";"л";"м";"н";"о";"п";"р";"с";"т";"у";"ф";"х";"ц";"ч";"ш";"щ";"ъ";"ы";"ь";"э";"ю";"я"},M3028))&gt;0</f>
        <v>0</v>
      </c>
      <c r="AD3028" s="27" t="b">
        <f t="shared" si="53"/>
        <v>1</v>
      </c>
      <c r="AE3028" s="415"/>
    </row>
    <row r="3029" spans="1:31" s="289" customFormat="1" hidden="1">
      <c r="A3029" s="414" t="s">
        <v>9015</v>
      </c>
      <c r="B3029" s="414"/>
      <c r="C3029" s="317" t="s">
        <v>8549</v>
      </c>
      <c r="D3029" s="312">
        <v>1</v>
      </c>
      <c r="E3029" s="318" t="s">
        <v>8550</v>
      </c>
      <c r="F3029" s="417" t="s">
        <v>3984</v>
      </c>
      <c r="G3029" s="317"/>
      <c r="H3029" s="249" t="s">
        <v>3985</v>
      </c>
      <c r="I3029" s="417" t="s">
        <v>97</v>
      </c>
      <c r="J3029" s="318" t="s">
        <v>23</v>
      </c>
      <c r="K3029" s="418" t="s">
        <v>8551</v>
      </c>
      <c r="L3029" s="417" t="s">
        <v>3984</v>
      </c>
      <c r="M3029" s="316" t="s">
        <v>417</v>
      </c>
      <c r="N3029" s="317"/>
      <c r="O3029" s="318" t="s">
        <v>395</v>
      </c>
      <c r="P3029" s="317"/>
      <c r="Q3029" s="317"/>
      <c r="R3029" s="316"/>
      <c r="S3029" s="316"/>
      <c r="T3029" s="316"/>
      <c r="U3029" s="415"/>
      <c r="V3029" s="415"/>
      <c r="W3029" s="415"/>
      <c r="X3029" s="142" t="b">
        <f>COUNT(SEARCH({"а";"б";"в";"г";"д";"е";"ё";"ж";"з";"и";"й";"к";"л";"м";"н";"о";"п";"р";"с";"т";"у";"ф";"х";"ц";"ч";"ш";"щ";"ъ";"ы";"ь";"э";"ю";"я"},E3029))&gt;0</f>
        <v>0</v>
      </c>
      <c r="Y3029" s="142" t="b">
        <f>COUNT(SEARCH({"а";"б";"в";"г";"д";"е";"ё";"ж";"з";"и";"й";"к";"л";"м";"н";"о";"п";"р";"с";"т";"у";"ф";"х";"ц";"ч";"ш";"щ";"ъ";"ы";"ь";"э";"ю";"я"},F3029))&gt;0</f>
        <v>0</v>
      </c>
      <c r="Z3029" s="142" t="b">
        <f>COUNT(SEARCH({"а";"б";"в";"г";"д";"е";"ё";"ж";"з";"и";"й";"к";"л";"м";"н";"о";"п";"р";"с";"т";"у";"ф";"х";"ц";"ч";"ш";"щ";"ъ";"ы";"ь";"э";"ю";"я"},K3029))&gt;0</f>
        <v>0</v>
      </c>
      <c r="AA3029" s="142" t="b">
        <f>COUNT(SEARCH({"а";"б";"в";"г";"д";"е";"ё";"ж";"з";"и";"й";"к";"л";"м";"н";"о";"п";"р";"с";"т";"у";"ф";"х";"ц";"ч";"ш";"щ";"ъ";"ы";"ь";"э";"ю";"я"},L3029))&gt;0</f>
        <v>0</v>
      </c>
      <c r="AB3029" s="142" t="b">
        <f>COUNT(SEARCH({"а";"б";"в";"г";"д";"е";"ё";"ж";"з";"и";"й";"к";"л";"м";"н";"о";"п";"р";"с";"т";"у";"ф";"х";"ц";"ч";"ш";"щ";"ъ";"ы";"ь";"э";"ю";"я"},I3029))&gt;0</f>
        <v>0</v>
      </c>
      <c r="AC3029" s="142" t="b">
        <f>COUNT(SEARCH({"а";"б";"в";"г";"д";"е";"ё";"ж";"з";"и";"й";"к";"л";"м";"н";"о";"п";"р";"с";"т";"у";"ф";"х";"ц";"ч";"ш";"щ";"ъ";"ы";"ь";"э";"ю";"я"},M3029))&gt;0</f>
        <v>0</v>
      </c>
      <c r="AD3029" s="27" t="b">
        <f t="shared" si="53"/>
        <v>1</v>
      </c>
      <c r="AE3029" s="415"/>
    </row>
    <row r="3030" spans="1:31" s="289" customFormat="1" hidden="1">
      <c r="A3030" s="414" t="s">
        <v>9015</v>
      </c>
      <c r="B3030" s="414"/>
      <c r="C3030" s="317" t="s">
        <v>8549</v>
      </c>
      <c r="D3030" s="312">
        <v>1</v>
      </c>
      <c r="E3030" s="318" t="s">
        <v>8550</v>
      </c>
      <c r="F3030" s="316" t="s">
        <v>405</v>
      </c>
      <c r="G3030" s="317" t="s">
        <v>136</v>
      </c>
      <c r="H3030" s="316" t="s">
        <v>406</v>
      </c>
      <c r="I3030" s="417" t="s">
        <v>65</v>
      </c>
      <c r="J3030" s="318" t="s">
        <v>5</v>
      </c>
      <c r="K3030" s="418" t="s">
        <v>8551</v>
      </c>
      <c r="L3030" s="316" t="s">
        <v>405</v>
      </c>
      <c r="M3030" s="417" t="s">
        <v>65</v>
      </c>
      <c r="N3030" s="317"/>
      <c r="O3030" s="318" t="s">
        <v>395</v>
      </c>
      <c r="P3030" s="317"/>
      <c r="Q3030" s="317"/>
      <c r="R3030" s="316"/>
      <c r="S3030" s="316" t="s">
        <v>4</v>
      </c>
      <c r="T3030" s="316"/>
      <c r="U3030" s="415"/>
      <c r="V3030" s="415"/>
      <c r="W3030" s="415"/>
      <c r="X3030" s="142" t="b">
        <f>COUNT(SEARCH({"а";"б";"в";"г";"д";"е";"ё";"ж";"з";"и";"й";"к";"л";"м";"н";"о";"п";"р";"с";"т";"у";"ф";"х";"ц";"ч";"ш";"щ";"ъ";"ы";"ь";"э";"ю";"я"},E3030))&gt;0</f>
        <v>0</v>
      </c>
      <c r="Y3030" s="142" t="b">
        <f>COUNT(SEARCH({"а";"б";"в";"г";"д";"е";"ё";"ж";"з";"и";"й";"к";"л";"м";"н";"о";"п";"р";"с";"т";"у";"ф";"х";"ц";"ч";"ш";"щ";"ъ";"ы";"ь";"э";"ю";"я"},F3030))&gt;0</f>
        <v>0</v>
      </c>
      <c r="Z3030" s="142" t="b">
        <f>COUNT(SEARCH({"а";"б";"в";"г";"д";"е";"ё";"ж";"з";"и";"й";"к";"л";"м";"н";"о";"п";"р";"с";"т";"у";"ф";"х";"ц";"ч";"ш";"щ";"ъ";"ы";"ь";"э";"ю";"я"},K3030))&gt;0</f>
        <v>0</v>
      </c>
      <c r="AA3030" s="142" t="b">
        <f>COUNT(SEARCH({"а";"б";"в";"г";"д";"е";"ё";"ж";"з";"и";"й";"к";"л";"м";"н";"о";"п";"р";"с";"т";"у";"ф";"х";"ц";"ч";"ш";"щ";"ъ";"ы";"ь";"э";"ю";"я"},L3030))&gt;0</f>
        <v>0</v>
      </c>
      <c r="AB3030" s="142" t="b">
        <f>COUNT(SEARCH({"а";"б";"в";"г";"д";"е";"ё";"ж";"з";"и";"й";"к";"л";"м";"н";"о";"п";"р";"с";"т";"у";"ф";"х";"ц";"ч";"ш";"щ";"ъ";"ы";"ь";"э";"ю";"я"},I3030))&gt;0</f>
        <v>0</v>
      </c>
      <c r="AC3030" s="142" t="b">
        <f>COUNT(SEARCH({"а";"б";"в";"г";"д";"е";"ё";"ж";"з";"и";"й";"к";"л";"м";"н";"о";"п";"р";"с";"т";"у";"ф";"х";"ц";"ч";"ш";"щ";"ъ";"ы";"ь";"э";"ю";"я"},M3030))&gt;0</f>
        <v>0</v>
      </c>
      <c r="AD3030" s="27" t="b">
        <f t="shared" si="53"/>
        <v>1</v>
      </c>
      <c r="AE3030" s="415"/>
    </row>
    <row r="3031" spans="1:31" s="289" customFormat="1" hidden="1">
      <c r="A3031" s="414" t="s">
        <v>9015</v>
      </c>
      <c r="B3031" s="414"/>
      <c r="C3031" s="317" t="s">
        <v>8549</v>
      </c>
      <c r="D3031" s="312">
        <v>1</v>
      </c>
      <c r="E3031" s="318" t="s">
        <v>8550</v>
      </c>
      <c r="F3031" s="316" t="s">
        <v>407</v>
      </c>
      <c r="G3031" s="316"/>
      <c r="H3031" s="316" t="s">
        <v>408</v>
      </c>
      <c r="I3031" s="417" t="s">
        <v>65</v>
      </c>
      <c r="J3031" s="318" t="s">
        <v>23</v>
      </c>
      <c r="K3031" s="418" t="s">
        <v>8551</v>
      </c>
      <c r="L3031" s="316" t="s">
        <v>407</v>
      </c>
      <c r="M3031" s="417" t="s">
        <v>65</v>
      </c>
      <c r="N3031" s="317"/>
      <c r="O3031" s="318" t="s">
        <v>395</v>
      </c>
      <c r="P3031" s="317"/>
      <c r="Q3031" s="317"/>
      <c r="R3031" s="316"/>
      <c r="S3031" s="316"/>
      <c r="T3031" s="316"/>
      <c r="U3031" s="415"/>
      <c r="V3031" s="415"/>
      <c r="W3031" s="415"/>
      <c r="X3031" s="142" t="b">
        <f>COUNT(SEARCH({"а";"б";"в";"г";"д";"е";"ё";"ж";"з";"и";"й";"к";"л";"м";"н";"о";"п";"р";"с";"т";"у";"ф";"х";"ц";"ч";"ш";"щ";"ъ";"ы";"ь";"э";"ю";"я"},E3031))&gt;0</f>
        <v>0</v>
      </c>
      <c r="Y3031" s="142" t="b">
        <f>COUNT(SEARCH({"а";"б";"в";"г";"д";"е";"ё";"ж";"з";"и";"й";"к";"л";"м";"н";"о";"п";"р";"с";"т";"у";"ф";"х";"ц";"ч";"ш";"щ";"ъ";"ы";"ь";"э";"ю";"я"},F3031))&gt;0</f>
        <v>0</v>
      </c>
      <c r="Z3031" s="142" t="b">
        <f>COUNT(SEARCH({"а";"б";"в";"г";"д";"е";"ё";"ж";"з";"и";"й";"к";"л";"м";"н";"о";"п";"р";"с";"т";"у";"ф";"х";"ц";"ч";"ш";"щ";"ъ";"ы";"ь";"э";"ю";"я"},K3031))&gt;0</f>
        <v>0</v>
      </c>
      <c r="AA3031" s="142" t="b">
        <f>COUNT(SEARCH({"а";"б";"в";"г";"д";"е";"ё";"ж";"з";"и";"й";"к";"л";"м";"н";"о";"п";"р";"с";"т";"у";"ф";"х";"ц";"ч";"ш";"щ";"ъ";"ы";"ь";"э";"ю";"я"},L3031))&gt;0</f>
        <v>0</v>
      </c>
      <c r="AB3031" s="142" t="b">
        <f>COUNT(SEARCH({"а";"б";"в";"г";"д";"е";"ё";"ж";"з";"и";"й";"к";"л";"м";"н";"о";"п";"р";"с";"т";"у";"ф";"х";"ц";"ч";"ш";"щ";"ъ";"ы";"ь";"э";"ю";"я"},I3031))&gt;0</f>
        <v>0</v>
      </c>
      <c r="AC3031" s="142" t="b">
        <f>COUNT(SEARCH({"а";"б";"в";"г";"д";"е";"ё";"ж";"з";"и";"й";"к";"л";"м";"н";"о";"п";"р";"с";"т";"у";"ф";"х";"ц";"ч";"ш";"щ";"ъ";"ы";"ь";"э";"ю";"я"},M3031))&gt;0</f>
        <v>0</v>
      </c>
      <c r="AD3031" s="27" t="b">
        <f t="shared" si="53"/>
        <v>1</v>
      </c>
      <c r="AE3031" s="415"/>
    </row>
    <row r="3032" spans="1:31" s="289" customFormat="1" hidden="1">
      <c r="A3032" s="414" t="s">
        <v>9015</v>
      </c>
      <c r="B3032" s="414"/>
      <c r="C3032" s="317" t="s">
        <v>8545</v>
      </c>
      <c r="D3032" s="312">
        <v>1</v>
      </c>
      <c r="E3032" s="318" t="s">
        <v>8546</v>
      </c>
      <c r="F3032" s="316" t="s">
        <v>3976</v>
      </c>
      <c r="G3032" s="317" t="s">
        <v>272</v>
      </c>
      <c r="H3032" s="249" t="s">
        <v>3977</v>
      </c>
      <c r="I3032" s="417" t="s">
        <v>97</v>
      </c>
      <c r="J3032" s="318" t="s">
        <v>5</v>
      </c>
      <c r="K3032" s="418" t="s">
        <v>8547</v>
      </c>
      <c r="L3032" s="316" t="s">
        <v>3976</v>
      </c>
      <c r="M3032" s="316" t="s">
        <v>77</v>
      </c>
      <c r="N3032" s="317"/>
      <c r="O3032" s="318" t="s">
        <v>395</v>
      </c>
      <c r="P3032" s="317"/>
      <c r="Q3032" s="317"/>
      <c r="R3032" s="316"/>
      <c r="S3032" s="316" t="s">
        <v>4</v>
      </c>
      <c r="T3032" s="316"/>
      <c r="U3032" s="415"/>
      <c r="V3032" s="415"/>
      <c r="W3032" s="415"/>
      <c r="X3032" s="142" t="b">
        <f>COUNT(SEARCH({"а";"б";"в";"г";"д";"е";"ё";"ж";"з";"и";"й";"к";"л";"м";"н";"о";"п";"р";"с";"т";"у";"ф";"х";"ц";"ч";"ш";"щ";"ъ";"ы";"ь";"э";"ю";"я"},E3032))&gt;0</f>
        <v>0</v>
      </c>
      <c r="Y3032" s="142" t="b">
        <f>COUNT(SEARCH({"а";"б";"в";"г";"д";"е";"ё";"ж";"з";"и";"й";"к";"л";"м";"н";"о";"п";"р";"с";"т";"у";"ф";"х";"ц";"ч";"ш";"щ";"ъ";"ы";"ь";"э";"ю";"я"},F3032))&gt;0</f>
        <v>0</v>
      </c>
      <c r="Z3032" s="142" t="b">
        <f>COUNT(SEARCH({"а";"б";"в";"г";"д";"е";"ё";"ж";"з";"и";"й";"к";"л";"м";"н";"о";"п";"р";"с";"т";"у";"ф";"х";"ц";"ч";"ш";"щ";"ъ";"ы";"ь";"э";"ю";"я"},K3032))&gt;0</f>
        <v>0</v>
      </c>
      <c r="AA3032" s="142" t="b">
        <f>COUNT(SEARCH({"а";"б";"в";"г";"д";"е";"ё";"ж";"з";"и";"й";"к";"л";"м";"н";"о";"п";"р";"с";"т";"у";"ф";"х";"ц";"ч";"ш";"щ";"ъ";"ы";"ь";"э";"ю";"я"},L3032))&gt;0</f>
        <v>0</v>
      </c>
      <c r="AB3032" s="142" t="b">
        <f>COUNT(SEARCH({"а";"б";"в";"г";"д";"е";"ё";"ж";"з";"и";"й";"к";"л";"м";"н";"о";"п";"р";"с";"т";"у";"ф";"х";"ц";"ч";"ш";"щ";"ъ";"ы";"ь";"э";"ю";"я"},I3032))&gt;0</f>
        <v>0</v>
      </c>
      <c r="AC3032" s="142" t="b">
        <f>COUNT(SEARCH({"а";"б";"в";"г";"д";"е";"ё";"ж";"з";"и";"й";"к";"л";"м";"н";"о";"п";"р";"с";"т";"у";"ф";"х";"ц";"ч";"ш";"щ";"ъ";"ы";"ь";"э";"ю";"я"},M3032))&gt;0</f>
        <v>0</v>
      </c>
      <c r="AD3032" s="27" t="b">
        <f t="shared" si="53"/>
        <v>1</v>
      </c>
      <c r="AE3032" s="415"/>
    </row>
    <row r="3033" spans="1:31" s="289" customFormat="1" hidden="1">
      <c r="A3033" s="414" t="s">
        <v>9015</v>
      </c>
      <c r="B3033" s="414"/>
      <c r="C3033" s="317" t="s">
        <v>8545</v>
      </c>
      <c r="D3033" s="312">
        <v>1</v>
      </c>
      <c r="E3033" s="318" t="s">
        <v>8546</v>
      </c>
      <c r="F3033" s="316" t="s">
        <v>14</v>
      </c>
      <c r="G3033" s="317"/>
      <c r="H3033" s="316" t="s">
        <v>13</v>
      </c>
      <c r="I3033" s="417" t="s">
        <v>15</v>
      </c>
      <c r="J3033" s="318" t="s">
        <v>5</v>
      </c>
      <c r="K3033" s="418"/>
      <c r="L3033" s="419"/>
      <c r="M3033" s="317"/>
      <c r="N3033" s="317"/>
      <c r="O3033" s="318" t="s">
        <v>13</v>
      </c>
      <c r="P3033" s="317"/>
      <c r="Q3033" s="317"/>
      <c r="R3033" s="318"/>
      <c r="S3033" s="318"/>
      <c r="T3033" s="316"/>
      <c r="U3033" s="415"/>
      <c r="V3033" s="415"/>
      <c r="W3033" s="415"/>
      <c r="X3033" s="142" t="b">
        <f>COUNT(SEARCH({"а";"б";"в";"г";"д";"е";"ё";"ж";"з";"и";"й";"к";"л";"м";"н";"о";"п";"р";"с";"т";"у";"ф";"х";"ц";"ч";"ш";"щ";"ъ";"ы";"ь";"э";"ю";"я"},E3033))&gt;0</f>
        <v>0</v>
      </c>
      <c r="Y3033" s="142" t="b">
        <f>COUNT(SEARCH({"а";"б";"в";"г";"д";"е";"ё";"ж";"з";"и";"й";"к";"л";"м";"н";"о";"п";"р";"с";"т";"у";"ф";"х";"ц";"ч";"ш";"щ";"ъ";"ы";"ь";"э";"ю";"я"},F3033))&gt;0</f>
        <v>0</v>
      </c>
      <c r="Z3033" s="142" t="b">
        <f>COUNT(SEARCH({"а";"б";"в";"г";"д";"е";"ё";"ж";"з";"и";"й";"к";"л";"м";"н";"о";"п";"р";"с";"т";"у";"ф";"х";"ц";"ч";"ш";"щ";"ъ";"ы";"ь";"э";"ю";"я"},K3033))&gt;0</f>
        <v>0</v>
      </c>
      <c r="AA3033" s="142" t="b">
        <f>COUNT(SEARCH({"а";"б";"в";"г";"д";"е";"ё";"ж";"з";"и";"й";"к";"л";"м";"н";"о";"п";"р";"с";"т";"у";"ф";"х";"ц";"ч";"ш";"щ";"ъ";"ы";"ь";"э";"ю";"я"},L3033))&gt;0</f>
        <v>0</v>
      </c>
      <c r="AB3033" s="142" t="b">
        <f>COUNT(SEARCH({"а";"б";"в";"г";"д";"е";"ё";"ж";"з";"и";"й";"к";"л";"м";"н";"о";"п";"р";"с";"т";"у";"ф";"х";"ц";"ч";"ш";"щ";"ъ";"ы";"ь";"э";"ю";"я"},I3033))&gt;0</f>
        <v>0</v>
      </c>
      <c r="AC3033" s="142" t="b">
        <f>COUNT(SEARCH({"а";"б";"в";"г";"д";"е";"ё";"ж";"з";"и";"й";"к";"л";"м";"н";"о";"п";"р";"с";"т";"у";"ф";"х";"ц";"ч";"ш";"щ";"ъ";"ы";"ь";"э";"ю";"я"},M3033))&gt;0</f>
        <v>0</v>
      </c>
      <c r="AD3033" s="27" t="b">
        <f t="shared" si="53"/>
        <v>1</v>
      </c>
      <c r="AE3033" s="415"/>
    </row>
    <row r="3034" spans="1:31" s="289" customFormat="1" hidden="1">
      <c r="A3034" s="414" t="s">
        <v>9015</v>
      </c>
      <c r="B3034" s="414"/>
      <c r="C3034" s="317" t="s">
        <v>8545</v>
      </c>
      <c r="D3034" s="312">
        <v>1</v>
      </c>
      <c r="E3034" s="318" t="s">
        <v>8546</v>
      </c>
      <c r="F3034" s="316" t="s">
        <v>8</v>
      </c>
      <c r="G3034" s="317"/>
      <c r="H3034" s="318" t="s">
        <v>67</v>
      </c>
      <c r="I3034" s="417" t="s">
        <v>97</v>
      </c>
      <c r="J3034" s="318" t="s">
        <v>5</v>
      </c>
      <c r="K3034" s="418"/>
      <c r="L3034" s="419"/>
      <c r="M3034" s="317"/>
      <c r="N3034" s="317" t="s">
        <v>412</v>
      </c>
      <c r="O3034" s="318" t="s">
        <v>413</v>
      </c>
      <c r="P3034" s="317"/>
      <c r="Q3034" s="317"/>
      <c r="R3034" s="316"/>
      <c r="S3034" s="316" t="s">
        <v>398</v>
      </c>
      <c r="T3034" s="316"/>
      <c r="U3034" s="415"/>
      <c r="V3034" s="415"/>
      <c r="W3034" s="415"/>
      <c r="X3034" s="142" t="b">
        <f>COUNT(SEARCH({"а";"б";"в";"г";"д";"е";"ё";"ж";"з";"и";"й";"к";"л";"м";"н";"о";"п";"р";"с";"т";"у";"ф";"х";"ц";"ч";"ш";"щ";"ъ";"ы";"ь";"э";"ю";"я"},E3034))&gt;0</f>
        <v>0</v>
      </c>
      <c r="Y3034" s="142" t="b">
        <f>COUNT(SEARCH({"а";"б";"в";"г";"д";"е";"ё";"ж";"з";"и";"й";"к";"л";"м";"н";"о";"п";"р";"с";"т";"у";"ф";"х";"ц";"ч";"ш";"щ";"ъ";"ы";"ь";"э";"ю";"я"},F3034))&gt;0</f>
        <v>0</v>
      </c>
      <c r="Z3034" s="142" t="b">
        <f>COUNT(SEARCH({"а";"б";"в";"г";"д";"е";"ё";"ж";"з";"и";"й";"к";"л";"м";"н";"о";"п";"р";"с";"т";"у";"ф";"х";"ц";"ч";"ш";"щ";"ъ";"ы";"ь";"э";"ю";"я"},K3034))&gt;0</f>
        <v>0</v>
      </c>
      <c r="AA3034" s="142" t="b">
        <f>COUNT(SEARCH({"а";"б";"в";"г";"д";"е";"ё";"ж";"з";"и";"й";"к";"л";"м";"н";"о";"п";"р";"с";"т";"у";"ф";"х";"ц";"ч";"ш";"щ";"ъ";"ы";"ь";"э";"ю";"я"},L3034))&gt;0</f>
        <v>0</v>
      </c>
      <c r="AB3034" s="142" t="b">
        <f>COUNT(SEARCH({"а";"б";"в";"г";"д";"е";"ё";"ж";"з";"и";"й";"к";"л";"м";"н";"о";"п";"р";"с";"т";"у";"ф";"х";"ц";"ч";"ш";"щ";"ъ";"ы";"ь";"э";"ю";"я"},I3034))&gt;0</f>
        <v>0</v>
      </c>
      <c r="AC3034" s="142" t="b">
        <f>COUNT(SEARCH({"а";"б";"в";"г";"д";"е";"ё";"ж";"з";"и";"й";"к";"л";"м";"н";"о";"п";"р";"с";"т";"у";"ф";"х";"ц";"ч";"ш";"щ";"ъ";"ы";"ь";"э";"ю";"я"},M3034))&gt;0</f>
        <v>0</v>
      </c>
      <c r="AD3034" s="27" t="b">
        <f t="shared" si="53"/>
        <v>1</v>
      </c>
      <c r="AE3034" s="415"/>
    </row>
    <row r="3035" spans="1:31" s="289" customFormat="1" hidden="1">
      <c r="A3035" s="414" t="s">
        <v>9015</v>
      </c>
      <c r="B3035" s="414"/>
      <c r="C3035" s="317" t="s">
        <v>8545</v>
      </c>
      <c r="D3035" s="312">
        <v>1</v>
      </c>
      <c r="E3035" s="318" t="s">
        <v>8546</v>
      </c>
      <c r="F3035" s="316" t="s">
        <v>10</v>
      </c>
      <c r="G3035" s="317"/>
      <c r="H3035" s="316" t="s">
        <v>414</v>
      </c>
      <c r="I3035" s="417" t="s">
        <v>3</v>
      </c>
      <c r="J3035" s="318" t="s">
        <v>5</v>
      </c>
      <c r="K3035" s="418"/>
      <c r="L3035" s="419"/>
      <c r="M3035" s="317"/>
      <c r="N3035" s="317"/>
      <c r="O3035" s="318" t="s">
        <v>399</v>
      </c>
      <c r="P3035" s="317"/>
      <c r="Q3035" s="317"/>
      <c r="R3035" s="318"/>
      <c r="S3035" s="318" t="s">
        <v>4</v>
      </c>
      <c r="T3035" s="316"/>
      <c r="U3035" s="415"/>
      <c r="V3035" s="415"/>
      <c r="W3035" s="415"/>
      <c r="X3035" s="142" t="b">
        <f>COUNT(SEARCH({"а";"б";"в";"г";"д";"е";"ё";"ж";"з";"и";"й";"к";"л";"м";"н";"о";"п";"р";"с";"т";"у";"ф";"х";"ц";"ч";"ш";"щ";"ъ";"ы";"ь";"э";"ю";"я"},E3035))&gt;0</f>
        <v>0</v>
      </c>
      <c r="Y3035" s="142" t="b">
        <f>COUNT(SEARCH({"а";"б";"в";"г";"д";"е";"ё";"ж";"з";"и";"й";"к";"л";"м";"н";"о";"п";"р";"с";"т";"у";"ф";"х";"ц";"ч";"ш";"щ";"ъ";"ы";"ь";"э";"ю";"я"},F3035))&gt;0</f>
        <v>0</v>
      </c>
      <c r="Z3035" s="142" t="b">
        <f>COUNT(SEARCH({"а";"б";"в";"г";"д";"е";"ё";"ж";"з";"и";"й";"к";"л";"м";"н";"о";"п";"р";"с";"т";"у";"ф";"х";"ц";"ч";"ш";"щ";"ъ";"ы";"ь";"э";"ю";"я"},K3035))&gt;0</f>
        <v>0</v>
      </c>
      <c r="AA3035" s="142" t="b">
        <f>COUNT(SEARCH({"а";"б";"в";"г";"д";"е";"ё";"ж";"з";"и";"й";"к";"л";"м";"н";"о";"п";"р";"с";"т";"у";"ф";"х";"ц";"ч";"ш";"щ";"ъ";"ы";"ь";"э";"ю";"я"},L3035))&gt;0</f>
        <v>0</v>
      </c>
      <c r="AB3035" s="142" t="b">
        <f>COUNT(SEARCH({"а";"б";"в";"г";"д";"е";"ё";"ж";"з";"и";"й";"к";"л";"м";"н";"о";"п";"р";"с";"т";"у";"ф";"х";"ц";"ч";"ш";"щ";"ъ";"ы";"ь";"э";"ю";"я"},I3035))&gt;0</f>
        <v>0</v>
      </c>
      <c r="AC3035" s="142" t="b">
        <f>COUNT(SEARCH({"а";"б";"в";"г";"д";"е";"ё";"ж";"з";"и";"й";"к";"л";"м";"н";"о";"п";"р";"с";"т";"у";"ф";"х";"ц";"ч";"ш";"щ";"ъ";"ы";"ь";"э";"ю";"я"},M3035))&gt;0</f>
        <v>0</v>
      </c>
      <c r="AD3035" s="27" t="b">
        <f t="shared" si="53"/>
        <v>1</v>
      </c>
      <c r="AE3035" s="415"/>
    </row>
    <row r="3036" spans="1:31" s="289" customFormat="1" ht="30" hidden="1">
      <c r="A3036" s="414" t="s">
        <v>9015</v>
      </c>
      <c r="B3036" s="414"/>
      <c r="C3036" s="317" t="s">
        <v>8545</v>
      </c>
      <c r="D3036" s="312">
        <v>1</v>
      </c>
      <c r="E3036" s="318" t="s">
        <v>8546</v>
      </c>
      <c r="F3036" s="316" t="s">
        <v>12</v>
      </c>
      <c r="G3036" s="317"/>
      <c r="H3036" s="318" t="s">
        <v>400</v>
      </c>
      <c r="I3036" s="417" t="s">
        <v>3</v>
      </c>
      <c r="J3036" s="318" t="s">
        <v>5</v>
      </c>
      <c r="K3036" s="418"/>
      <c r="L3036" s="419"/>
      <c r="M3036" s="317"/>
      <c r="N3036" s="317"/>
      <c r="O3036" s="318" t="s">
        <v>66</v>
      </c>
      <c r="P3036" s="317"/>
      <c r="Q3036" s="317"/>
      <c r="R3036" s="318"/>
      <c r="S3036" s="318" t="s">
        <v>4</v>
      </c>
      <c r="T3036" s="316"/>
      <c r="U3036" s="415"/>
      <c r="V3036" s="415"/>
      <c r="W3036" s="415"/>
      <c r="X3036" s="142" t="b">
        <f>COUNT(SEARCH({"а";"б";"в";"г";"д";"е";"ё";"ж";"з";"и";"й";"к";"л";"м";"н";"о";"п";"р";"с";"т";"у";"ф";"х";"ц";"ч";"ш";"щ";"ъ";"ы";"ь";"э";"ю";"я"},E3036))&gt;0</f>
        <v>0</v>
      </c>
      <c r="Y3036" s="142" t="b">
        <f>COUNT(SEARCH({"а";"б";"в";"г";"д";"е";"ё";"ж";"з";"и";"й";"к";"л";"м";"н";"о";"п";"р";"с";"т";"у";"ф";"х";"ц";"ч";"ш";"щ";"ъ";"ы";"ь";"э";"ю";"я"},F3036))&gt;0</f>
        <v>0</v>
      </c>
      <c r="Z3036" s="142" t="b">
        <f>COUNT(SEARCH({"а";"б";"в";"г";"д";"е";"ё";"ж";"з";"и";"й";"к";"л";"м";"н";"о";"п";"р";"с";"т";"у";"ф";"х";"ц";"ч";"ш";"щ";"ъ";"ы";"ь";"э";"ю";"я"},K3036))&gt;0</f>
        <v>0</v>
      </c>
      <c r="AA3036" s="142" t="b">
        <f>COUNT(SEARCH({"а";"б";"в";"г";"д";"е";"ё";"ж";"з";"и";"й";"к";"л";"м";"н";"о";"п";"р";"с";"т";"у";"ф";"х";"ц";"ч";"ш";"щ";"ъ";"ы";"ь";"э";"ю";"я"},L3036))&gt;0</f>
        <v>0</v>
      </c>
      <c r="AB3036" s="142" t="b">
        <f>COUNT(SEARCH({"а";"б";"в";"г";"д";"е";"ё";"ж";"з";"и";"й";"к";"л";"м";"н";"о";"п";"р";"с";"т";"у";"ф";"х";"ц";"ч";"ш";"щ";"ъ";"ы";"ь";"э";"ю";"я"},I3036))&gt;0</f>
        <v>0</v>
      </c>
      <c r="AC3036" s="142" t="b">
        <f>COUNT(SEARCH({"а";"б";"в";"г";"д";"е";"ё";"ж";"з";"и";"й";"к";"л";"м";"н";"о";"п";"р";"с";"т";"у";"ф";"х";"ц";"ч";"ш";"щ";"ъ";"ы";"ь";"э";"ю";"я"},M3036))&gt;0</f>
        <v>0</v>
      </c>
      <c r="AD3036" s="27" t="b">
        <f t="shared" si="53"/>
        <v>1</v>
      </c>
      <c r="AE3036" s="415"/>
    </row>
    <row r="3037" spans="1:31" s="289" customFormat="1" hidden="1">
      <c r="A3037" s="414" t="s">
        <v>9015</v>
      </c>
      <c r="B3037" s="414"/>
      <c r="C3037" s="317" t="s">
        <v>8545</v>
      </c>
      <c r="D3037" s="312">
        <v>1</v>
      </c>
      <c r="E3037" s="318" t="s">
        <v>8546</v>
      </c>
      <c r="F3037" s="316" t="s">
        <v>18</v>
      </c>
      <c r="G3037" s="317"/>
      <c r="H3037" s="318" t="s">
        <v>64</v>
      </c>
      <c r="I3037" s="417" t="s">
        <v>19</v>
      </c>
      <c r="J3037" s="318" t="s">
        <v>5</v>
      </c>
      <c r="K3037" s="418"/>
      <c r="L3037" s="419"/>
      <c r="M3037" s="317"/>
      <c r="N3037" s="317"/>
      <c r="O3037" s="318" t="s">
        <v>401</v>
      </c>
      <c r="P3037" s="317"/>
      <c r="Q3037" s="317"/>
      <c r="R3037" s="318"/>
      <c r="S3037" s="318"/>
      <c r="T3037" s="316"/>
      <c r="U3037" s="415"/>
      <c r="V3037" s="415"/>
      <c r="W3037" s="415"/>
      <c r="X3037" s="142" t="b">
        <f>COUNT(SEARCH({"а";"б";"в";"г";"д";"е";"ё";"ж";"з";"и";"й";"к";"л";"м";"н";"о";"п";"р";"с";"т";"у";"ф";"х";"ц";"ч";"ш";"щ";"ъ";"ы";"ь";"э";"ю";"я"},E3037))&gt;0</f>
        <v>0</v>
      </c>
      <c r="Y3037" s="142" t="b">
        <f>COUNT(SEARCH({"а";"б";"в";"г";"д";"е";"ё";"ж";"з";"и";"й";"к";"л";"м";"н";"о";"п";"р";"с";"т";"у";"ф";"х";"ц";"ч";"ш";"щ";"ъ";"ы";"ь";"э";"ю";"я"},F3037))&gt;0</f>
        <v>0</v>
      </c>
      <c r="Z3037" s="142" t="b">
        <f>COUNT(SEARCH({"а";"б";"в";"г";"д";"е";"ё";"ж";"з";"и";"й";"к";"л";"м";"н";"о";"п";"р";"с";"т";"у";"ф";"х";"ц";"ч";"ш";"щ";"ъ";"ы";"ь";"э";"ю";"я"},K3037))&gt;0</f>
        <v>0</v>
      </c>
      <c r="AA3037" s="142" t="b">
        <f>COUNT(SEARCH({"а";"б";"в";"г";"д";"е";"ё";"ж";"з";"и";"й";"к";"л";"м";"н";"о";"п";"р";"с";"т";"у";"ф";"х";"ц";"ч";"ш";"щ";"ъ";"ы";"ь";"э";"ю";"я"},L3037))&gt;0</f>
        <v>0</v>
      </c>
      <c r="AB3037" s="142" t="b">
        <f>COUNT(SEARCH({"а";"б";"в";"г";"д";"е";"ё";"ж";"з";"и";"й";"к";"л";"м";"н";"о";"п";"р";"с";"т";"у";"ф";"х";"ц";"ч";"ш";"щ";"ъ";"ы";"ь";"э";"ю";"я"},I3037))&gt;0</f>
        <v>0</v>
      </c>
      <c r="AC3037" s="142" t="b">
        <f>COUNT(SEARCH({"а";"б";"в";"г";"д";"е";"ё";"ж";"з";"и";"й";"к";"л";"м";"н";"о";"п";"р";"с";"т";"у";"ф";"х";"ц";"ч";"ш";"щ";"ъ";"ы";"ь";"э";"ю";"я"},M3037))&gt;0</f>
        <v>0</v>
      </c>
      <c r="AD3037" s="27" t="b">
        <f t="shared" si="53"/>
        <v>1</v>
      </c>
      <c r="AE3037" s="415"/>
    </row>
    <row r="3038" spans="1:31" s="289" customFormat="1" ht="45" hidden="1">
      <c r="A3038" s="414" t="s">
        <v>9015</v>
      </c>
      <c r="B3038" s="414"/>
      <c r="C3038" s="317" t="s">
        <v>8545</v>
      </c>
      <c r="D3038" s="312">
        <v>1</v>
      </c>
      <c r="E3038" s="318" t="s">
        <v>8546</v>
      </c>
      <c r="F3038" s="316" t="s">
        <v>21</v>
      </c>
      <c r="G3038" s="317"/>
      <c r="H3038" s="316" t="s">
        <v>402</v>
      </c>
      <c r="I3038" s="417" t="s">
        <v>19</v>
      </c>
      <c r="J3038" s="318" t="s">
        <v>5</v>
      </c>
      <c r="K3038" s="418"/>
      <c r="L3038" s="419"/>
      <c r="M3038" s="317"/>
      <c r="N3038" s="317"/>
      <c r="O3038" s="318" t="s">
        <v>20</v>
      </c>
      <c r="P3038" s="317"/>
      <c r="Q3038" s="317"/>
      <c r="R3038" s="318"/>
      <c r="S3038" s="318" t="s">
        <v>4</v>
      </c>
      <c r="T3038" s="316"/>
      <c r="U3038" s="415"/>
      <c r="V3038" s="415"/>
      <c r="W3038" s="415"/>
      <c r="X3038" s="142" t="b">
        <f>COUNT(SEARCH({"а";"б";"в";"г";"д";"е";"ё";"ж";"з";"и";"й";"к";"л";"м";"н";"о";"п";"р";"с";"т";"у";"ф";"х";"ц";"ч";"ш";"щ";"ъ";"ы";"ь";"э";"ю";"я"},E3038))&gt;0</f>
        <v>0</v>
      </c>
      <c r="Y3038" s="142" t="b">
        <f>COUNT(SEARCH({"а";"б";"в";"г";"д";"е";"ё";"ж";"з";"и";"й";"к";"л";"м";"н";"о";"п";"р";"с";"т";"у";"ф";"х";"ц";"ч";"ш";"щ";"ъ";"ы";"ь";"э";"ю";"я"},F3038))&gt;0</f>
        <v>0</v>
      </c>
      <c r="Z3038" s="142" t="b">
        <f>COUNT(SEARCH({"а";"б";"в";"г";"д";"е";"ё";"ж";"з";"и";"й";"к";"л";"м";"н";"о";"п";"р";"с";"т";"у";"ф";"х";"ц";"ч";"ш";"щ";"ъ";"ы";"ь";"э";"ю";"я"},K3038))&gt;0</f>
        <v>0</v>
      </c>
      <c r="AA3038" s="142" t="b">
        <f>COUNT(SEARCH({"а";"б";"в";"г";"д";"е";"ё";"ж";"з";"и";"й";"к";"л";"м";"н";"о";"п";"р";"с";"т";"у";"ф";"х";"ц";"ч";"ш";"щ";"ъ";"ы";"ь";"э";"ю";"я"},L3038))&gt;0</f>
        <v>0</v>
      </c>
      <c r="AB3038" s="142" t="b">
        <f>COUNT(SEARCH({"а";"б";"в";"г";"д";"е";"ё";"ж";"з";"и";"й";"к";"л";"м";"н";"о";"п";"р";"с";"т";"у";"ф";"х";"ц";"ч";"ш";"щ";"ъ";"ы";"ь";"э";"ю";"я"},I3038))&gt;0</f>
        <v>0</v>
      </c>
      <c r="AC3038" s="142" t="b">
        <f>COUNT(SEARCH({"а";"б";"в";"г";"д";"е";"ё";"ж";"з";"и";"й";"к";"л";"м";"н";"о";"п";"р";"с";"т";"у";"ф";"х";"ц";"ч";"ш";"щ";"ъ";"ы";"ь";"э";"ю";"я"},M3038))&gt;0</f>
        <v>0</v>
      </c>
      <c r="AD3038" s="27" t="b">
        <f t="shared" si="53"/>
        <v>1</v>
      </c>
      <c r="AE3038" s="415"/>
    </row>
    <row r="3039" spans="1:31" s="289" customFormat="1" hidden="1">
      <c r="A3039" s="414" t="s">
        <v>9015</v>
      </c>
      <c r="B3039" s="414"/>
      <c r="C3039" s="317" t="s">
        <v>8545</v>
      </c>
      <c r="D3039" s="312">
        <v>1</v>
      </c>
      <c r="E3039" s="318" t="s">
        <v>8546</v>
      </c>
      <c r="F3039" s="316" t="s">
        <v>3978</v>
      </c>
      <c r="G3039" s="317"/>
      <c r="H3039" s="316" t="s">
        <v>416</v>
      </c>
      <c r="I3039" s="417" t="s">
        <v>97</v>
      </c>
      <c r="J3039" s="318" t="s">
        <v>23</v>
      </c>
      <c r="K3039" s="418" t="s">
        <v>8547</v>
      </c>
      <c r="L3039" s="316" t="s">
        <v>3978</v>
      </c>
      <c r="M3039" s="316" t="s">
        <v>417</v>
      </c>
      <c r="N3039" s="317"/>
      <c r="O3039" s="318" t="s">
        <v>395</v>
      </c>
      <c r="P3039" s="317"/>
      <c r="Q3039" s="317"/>
      <c r="R3039" s="316"/>
      <c r="S3039" s="316"/>
      <c r="T3039" s="316"/>
      <c r="U3039" s="415"/>
      <c r="V3039" s="415"/>
      <c r="W3039" s="415"/>
      <c r="X3039" s="142" t="b">
        <f>COUNT(SEARCH({"а";"б";"в";"г";"д";"е";"ё";"ж";"з";"и";"й";"к";"л";"м";"н";"о";"п";"р";"с";"т";"у";"ф";"х";"ц";"ч";"ш";"щ";"ъ";"ы";"ь";"э";"ю";"я"},E3039))&gt;0</f>
        <v>0</v>
      </c>
      <c r="Y3039" s="142" t="b">
        <f>COUNT(SEARCH({"а";"б";"в";"г";"д";"е";"ё";"ж";"з";"и";"й";"к";"л";"м";"н";"о";"п";"р";"с";"т";"у";"ф";"х";"ц";"ч";"ш";"щ";"ъ";"ы";"ь";"э";"ю";"я"},F3039))&gt;0</f>
        <v>0</v>
      </c>
      <c r="Z3039" s="142" t="b">
        <f>COUNT(SEARCH({"а";"б";"в";"г";"д";"е";"ё";"ж";"з";"и";"й";"к";"л";"м";"н";"о";"п";"р";"с";"т";"у";"ф";"х";"ц";"ч";"ш";"щ";"ъ";"ы";"ь";"э";"ю";"я"},K3039))&gt;0</f>
        <v>0</v>
      </c>
      <c r="AA3039" s="142" t="b">
        <f>COUNT(SEARCH({"а";"б";"в";"г";"д";"е";"ё";"ж";"з";"и";"й";"к";"л";"м";"н";"о";"п";"р";"с";"т";"у";"ф";"х";"ц";"ч";"ш";"щ";"ъ";"ы";"ь";"э";"ю";"я"},L3039))&gt;0</f>
        <v>0</v>
      </c>
      <c r="AB3039" s="142" t="b">
        <f>COUNT(SEARCH({"а";"б";"в";"г";"д";"е";"ё";"ж";"з";"и";"й";"к";"л";"м";"н";"о";"п";"р";"с";"т";"у";"ф";"х";"ц";"ч";"ш";"щ";"ъ";"ы";"ь";"э";"ю";"я"},I3039))&gt;0</f>
        <v>0</v>
      </c>
      <c r="AC3039" s="142" t="b">
        <f>COUNT(SEARCH({"а";"б";"в";"г";"д";"е";"ё";"ж";"з";"и";"й";"к";"л";"м";"н";"о";"п";"р";"с";"т";"у";"ф";"х";"ц";"ч";"ш";"щ";"ъ";"ы";"ь";"э";"ю";"я"},M3039))&gt;0</f>
        <v>0</v>
      </c>
      <c r="AD3039" s="27" t="b">
        <f t="shared" si="53"/>
        <v>1</v>
      </c>
      <c r="AE3039" s="415"/>
    </row>
    <row r="3040" spans="1:31" s="289" customFormat="1" hidden="1">
      <c r="A3040" s="414" t="s">
        <v>9015</v>
      </c>
      <c r="B3040" s="414"/>
      <c r="C3040" s="317" t="s">
        <v>8545</v>
      </c>
      <c r="D3040" s="312">
        <v>1</v>
      </c>
      <c r="E3040" s="318" t="s">
        <v>8546</v>
      </c>
      <c r="F3040" s="316" t="s">
        <v>3979</v>
      </c>
      <c r="G3040" s="317"/>
      <c r="H3040" s="316" t="s">
        <v>419</v>
      </c>
      <c r="I3040" s="417" t="s">
        <v>97</v>
      </c>
      <c r="J3040" s="318" t="s">
        <v>23</v>
      </c>
      <c r="K3040" s="418" t="s">
        <v>8547</v>
      </c>
      <c r="L3040" s="316" t="s">
        <v>3979</v>
      </c>
      <c r="M3040" s="316" t="s">
        <v>417</v>
      </c>
      <c r="N3040" s="317"/>
      <c r="O3040" s="318" t="s">
        <v>395</v>
      </c>
      <c r="P3040" s="317"/>
      <c r="Q3040" s="317"/>
      <c r="R3040" s="316"/>
      <c r="S3040" s="316"/>
      <c r="T3040" s="316"/>
      <c r="U3040" s="415"/>
      <c r="V3040" s="415"/>
      <c r="W3040" s="415"/>
      <c r="X3040" s="142" t="b">
        <f>COUNT(SEARCH({"а";"б";"в";"г";"д";"е";"ё";"ж";"з";"и";"й";"к";"л";"м";"н";"о";"п";"р";"с";"т";"у";"ф";"х";"ц";"ч";"ш";"щ";"ъ";"ы";"ь";"э";"ю";"я"},E3040))&gt;0</f>
        <v>0</v>
      </c>
      <c r="Y3040" s="142" t="b">
        <f>COUNT(SEARCH({"а";"б";"в";"г";"д";"е";"ё";"ж";"з";"и";"й";"к";"л";"м";"н";"о";"п";"р";"с";"т";"у";"ф";"х";"ц";"ч";"ш";"щ";"ъ";"ы";"ь";"э";"ю";"я"},F3040))&gt;0</f>
        <v>0</v>
      </c>
      <c r="Z3040" s="142" t="b">
        <f>COUNT(SEARCH({"а";"б";"в";"г";"д";"е";"ё";"ж";"з";"и";"й";"к";"л";"м";"н";"о";"п";"р";"с";"т";"у";"ф";"х";"ц";"ч";"ш";"щ";"ъ";"ы";"ь";"э";"ю";"я"},K3040))&gt;0</f>
        <v>0</v>
      </c>
      <c r="AA3040" s="142" t="b">
        <f>COUNT(SEARCH({"а";"б";"в";"г";"д";"е";"ё";"ж";"з";"и";"й";"к";"л";"м";"н";"о";"п";"р";"с";"т";"у";"ф";"х";"ц";"ч";"ш";"щ";"ъ";"ы";"ь";"э";"ю";"я"},L3040))&gt;0</f>
        <v>0</v>
      </c>
      <c r="AB3040" s="142" t="b">
        <f>COUNT(SEARCH({"а";"б";"в";"г";"д";"е";"ё";"ж";"з";"и";"й";"к";"л";"м";"н";"о";"п";"р";"с";"т";"у";"ф";"х";"ц";"ч";"ш";"щ";"ъ";"ы";"ь";"э";"ю";"я"},I3040))&gt;0</f>
        <v>0</v>
      </c>
      <c r="AC3040" s="142" t="b">
        <f>COUNT(SEARCH({"а";"б";"в";"г";"д";"е";"ё";"ж";"з";"и";"й";"к";"л";"м";"н";"о";"п";"р";"с";"т";"у";"ф";"х";"ц";"ч";"ш";"щ";"ъ";"ы";"ь";"э";"ю";"я"},M3040))&gt;0</f>
        <v>0</v>
      </c>
      <c r="AD3040" s="27" t="b">
        <f t="shared" si="53"/>
        <v>1</v>
      </c>
      <c r="AE3040" s="415"/>
    </row>
    <row r="3041" spans="1:31" s="289" customFormat="1" hidden="1">
      <c r="A3041" s="414" t="s">
        <v>9015</v>
      </c>
      <c r="B3041" s="414"/>
      <c r="C3041" s="317" t="s">
        <v>8545</v>
      </c>
      <c r="D3041" s="312">
        <v>1</v>
      </c>
      <c r="E3041" s="318" t="s">
        <v>8546</v>
      </c>
      <c r="F3041" s="316" t="s">
        <v>405</v>
      </c>
      <c r="G3041" s="317" t="s">
        <v>136</v>
      </c>
      <c r="H3041" s="316" t="s">
        <v>406</v>
      </c>
      <c r="I3041" s="417" t="s">
        <v>65</v>
      </c>
      <c r="J3041" s="318" t="s">
        <v>5</v>
      </c>
      <c r="K3041" s="418" t="s">
        <v>8547</v>
      </c>
      <c r="L3041" s="316" t="s">
        <v>405</v>
      </c>
      <c r="M3041" s="417" t="s">
        <v>65</v>
      </c>
      <c r="N3041" s="317"/>
      <c r="O3041" s="318" t="s">
        <v>395</v>
      </c>
      <c r="P3041" s="317"/>
      <c r="Q3041" s="317"/>
      <c r="R3041" s="316"/>
      <c r="S3041" s="316" t="s">
        <v>4</v>
      </c>
      <c r="T3041" s="316"/>
      <c r="U3041" s="415"/>
      <c r="V3041" s="415"/>
      <c r="W3041" s="415"/>
      <c r="X3041" s="142" t="b">
        <f>COUNT(SEARCH({"а";"б";"в";"г";"д";"е";"ё";"ж";"з";"и";"й";"к";"л";"м";"н";"о";"п";"р";"с";"т";"у";"ф";"х";"ц";"ч";"ш";"щ";"ъ";"ы";"ь";"э";"ю";"я"},E3041))&gt;0</f>
        <v>0</v>
      </c>
      <c r="Y3041" s="142" t="b">
        <f>COUNT(SEARCH({"а";"б";"в";"г";"д";"е";"ё";"ж";"з";"и";"й";"к";"л";"м";"н";"о";"п";"р";"с";"т";"у";"ф";"х";"ц";"ч";"ш";"щ";"ъ";"ы";"ь";"э";"ю";"я"},F3041))&gt;0</f>
        <v>0</v>
      </c>
      <c r="Z3041" s="142" t="b">
        <f>COUNT(SEARCH({"а";"б";"в";"г";"д";"е";"ё";"ж";"з";"и";"й";"к";"л";"м";"н";"о";"п";"р";"с";"т";"у";"ф";"х";"ц";"ч";"ш";"щ";"ъ";"ы";"ь";"э";"ю";"я"},K3041))&gt;0</f>
        <v>0</v>
      </c>
      <c r="AA3041" s="142" t="b">
        <f>COUNT(SEARCH({"а";"б";"в";"г";"д";"е";"ё";"ж";"з";"и";"й";"к";"л";"м";"н";"о";"п";"р";"с";"т";"у";"ф";"х";"ц";"ч";"ш";"щ";"ъ";"ы";"ь";"э";"ю";"я"},L3041))&gt;0</f>
        <v>0</v>
      </c>
      <c r="AB3041" s="142" t="b">
        <f>COUNT(SEARCH({"а";"б";"в";"г";"д";"е";"ё";"ж";"з";"и";"й";"к";"л";"м";"н";"о";"п";"р";"с";"т";"у";"ф";"х";"ц";"ч";"ш";"щ";"ъ";"ы";"ь";"э";"ю";"я"},I3041))&gt;0</f>
        <v>0</v>
      </c>
      <c r="AC3041" s="142" t="b">
        <f>COUNT(SEARCH({"а";"б";"в";"г";"д";"е";"ё";"ж";"з";"и";"й";"к";"л";"м";"н";"о";"п";"р";"с";"т";"у";"ф";"х";"ц";"ч";"ш";"щ";"ъ";"ы";"ь";"э";"ю";"я"},M3041))&gt;0</f>
        <v>0</v>
      </c>
      <c r="AD3041" s="27" t="b">
        <f t="shared" si="53"/>
        <v>1</v>
      </c>
      <c r="AE3041" s="415"/>
    </row>
    <row r="3042" spans="1:31" s="289" customFormat="1" hidden="1">
      <c r="A3042" s="414" t="s">
        <v>9015</v>
      </c>
      <c r="B3042" s="414"/>
      <c r="C3042" s="317" t="s">
        <v>8545</v>
      </c>
      <c r="D3042" s="312">
        <v>1</v>
      </c>
      <c r="E3042" s="318" t="s">
        <v>8546</v>
      </c>
      <c r="F3042" s="316" t="s">
        <v>407</v>
      </c>
      <c r="G3042" s="316"/>
      <c r="H3042" s="316" t="s">
        <v>408</v>
      </c>
      <c r="I3042" s="417" t="s">
        <v>65</v>
      </c>
      <c r="J3042" s="318" t="s">
        <v>23</v>
      </c>
      <c r="K3042" s="418" t="s">
        <v>8547</v>
      </c>
      <c r="L3042" s="316" t="s">
        <v>407</v>
      </c>
      <c r="M3042" s="417" t="s">
        <v>65</v>
      </c>
      <c r="N3042" s="317"/>
      <c r="O3042" s="318" t="s">
        <v>395</v>
      </c>
      <c r="P3042" s="317"/>
      <c r="Q3042" s="317"/>
      <c r="R3042" s="316"/>
      <c r="S3042" s="316"/>
      <c r="T3042" s="316"/>
      <c r="U3042" s="415"/>
      <c r="V3042" s="415"/>
      <c r="W3042" s="415"/>
      <c r="X3042" s="142" t="b">
        <f>COUNT(SEARCH({"а";"б";"в";"г";"д";"е";"ё";"ж";"з";"и";"й";"к";"л";"м";"н";"о";"п";"р";"с";"т";"у";"ф";"х";"ц";"ч";"ш";"щ";"ъ";"ы";"ь";"э";"ю";"я"},E3042))&gt;0</f>
        <v>0</v>
      </c>
      <c r="Y3042" s="142" t="b">
        <f>COUNT(SEARCH({"а";"б";"в";"г";"д";"е";"ё";"ж";"з";"и";"й";"к";"л";"м";"н";"о";"п";"р";"с";"т";"у";"ф";"х";"ц";"ч";"ш";"щ";"ъ";"ы";"ь";"э";"ю";"я"},F3042))&gt;0</f>
        <v>0</v>
      </c>
      <c r="Z3042" s="142" t="b">
        <f>COUNT(SEARCH({"а";"б";"в";"г";"д";"е";"ё";"ж";"з";"и";"й";"к";"л";"м";"н";"о";"п";"р";"с";"т";"у";"ф";"х";"ц";"ч";"ш";"щ";"ъ";"ы";"ь";"э";"ю";"я"},K3042))&gt;0</f>
        <v>0</v>
      </c>
      <c r="AA3042" s="142" t="b">
        <f>COUNT(SEARCH({"а";"б";"в";"г";"д";"е";"ё";"ж";"з";"и";"й";"к";"л";"м";"н";"о";"п";"р";"с";"т";"у";"ф";"х";"ц";"ч";"ш";"щ";"ъ";"ы";"ь";"э";"ю";"я"},L3042))&gt;0</f>
        <v>0</v>
      </c>
      <c r="AB3042" s="142" t="b">
        <f>COUNT(SEARCH({"а";"б";"в";"г";"д";"е";"ё";"ж";"з";"и";"й";"к";"л";"м";"н";"о";"п";"р";"с";"т";"у";"ф";"х";"ц";"ч";"ш";"щ";"ъ";"ы";"ь";"э";"ю";"я"},I3042))&gt;0</f>
        <v>0</v>
      </c>
      <c r="AC3042" s="142" t="b">
        <f>COUNT(SEARCH({"а";"б";"в";"г";"д";"е";"ё";"ж";"з";"и";"й";"к";"л";"м";"н";"о";"п";"р";"с";"т";"у";"ф";"х";"ц";"ч";"ш";"щ";"ъ";"ы";"ь";"э";"ю";"я"},M3042))&gt;0</f>
        <v>0</v>
      </c>
      <c r="AD3042" s="27" t="b">
        <f t="shared" si="53"/>
        <v>1</v>
      </c>
      <c r="AE3042" s="415"/>
    </row>
    <row r="3043" spans="1:31" s="289" customFormat="1" hidden="1">
      <c r="A3043" s="414" t="s">
        <v>9015</v>
      </c>
      <c r="B3043" s="414"/>
      <c r="C3043" s="317" t="s">
        <v>8541</v>
      </c>
      <c r="D3043" s="312" t="s">
        <v>279</v>
      </c>
      <c r="E3043" s="316" t="s">
        <v>8542</v>
      </c>
      <c r="F3043" s="316" t="s">
        <v>2610</v>
      </c>
      <c r="G3043" s="316" t="s">
        <v>272</v>
      </c>
      <c r="H3043" s="316" t="s">
        <v>2718</v>
      </c>
      <c r="I3043" s="316" t="s">
        <v>97</v>
      </c>
      <c r="J3043" s="316" t="s">
        <v>5</v>
      </c>
      <c r="K3043" s="305" t="s">
        <v>8543</v>
      </c>
      <c r="L3043" s="316" t="s">
        <v>73</v>
      </c>
      <c r="M3043" s="316" t="s">
        <v>70</v>
      </c>
      <c r="N3043" s="316"/>
      <c r="O3043" s="318" t="s">
        <v>440</v>
      </c>
      <c r="P3043" s="318"/>
      <c r="Q3043" s="318"/>
      <c r="R3043" s="316"/>
      <c r="S3043" s="316" t="s">
        <v>4</v>
      </c>
      <c r="T3043" s="316"/>
      <c r="U3043" s="415"/>
      <c r="V3043" s="415"/>
      <c r="W3043" s="415"/>
      <c r="X3043" s="142" t="b">
        <f>COUNT(SEARCH({"а";"б";"в";"г";"д";"е";"ё";"ж";"з";"и";"й";"к";"л";"м";"н";"о";"п";"р";"с";"т";"у";"ф";"х";"ц";"ч";"ш";"щ";"ъ";"ы";"ь";"э";"ю";"я"},E3043))&gt;0</f>
        <v>0</v>
      </c>
      <c r="Y3043" s="142" t="b">
        <f>COUNT(SEARCH({"а";"б";"в";"г";"д";"е";"ё";"ж";"з";"и";"й";"к";"л";"м";"н";"о";"п";"р";"с";"т";"у";"ф";"х";"ц";"ч";"ш";"щ";"ъ";"ы";"ь";"э";"ю";"я"},F3043))&gt;0</f>
        <v>0</v>
      </c>
      <c r="Z3043" s="142" t="b">
        <f>COUNT(SEARCH({"а";"б";"в";"г";"д";"е";"ё";"ж";"з";"и";"й";"к";"л";"м";"н";"о";"п";"р";"с";"т";"у";"ф";"х";"ц";"ч";"ш";"щ";"ъ";"ы";"ь";"э";"ю";"я"},K3043))&gt;0</f>
        <v>0</v>
      </c>
      <c r="AA3043" s="142" t="b">
        <f>COUNT(SEARCH({"а";"б";"в";"г";"д";"е";"ё";"ж";"з";"и";"й";"к";"л";"м";"н";"о";"п";"р";"с";"т";"у";"ф";"х";"ц";"ч";"ш";"щ";"ъ";"ы";"ь";"э";"ю";"я"},L3043))&gt;0</f>
        <v>0</v>
      </c>
      <c r="AB3043" s="142" t="b">
        <f>COUNT(SEARCH({"а";"б";"в";"г";"д";"е";"ё";"ж";"з";"и";"й";"к";"л";"м";"н";"о";"п";"р";"с";"т";"у";"ф";"х";"ц";"ч";"ш";"щ";"ъ";"ы";"ь";"э";"ю";"я"},I3043))&gt;0</f>
        <v>0</v>
      </c>
      <c r="AC3043" s="142" t="b">
        <f>COUNT(SEARCH({"а";"б";"в";"г";"д";"е";"ё";"ж";"з";"и";"й";"к";"л";"м";"н";"о";"п";"р";"с";"т";"у";"ф";"х";"ц";"ч";"ш";"щ";"ъ";"ы";"ь";"э";"ю";"я"},M3043))&gt;0</f>
        <v>0</v>
      </c>
      <c r="AD3043" s="27" t="b">
        <f t="shared" si="53"/>
        <v>1</v>
      </c>
      <c r="AE3043" s="415"/>
    </row>
    <row r="3044" spans="1:31" s="289" customFormat="1" hidden="1">
      <c r="A3044" s="414" t="s">
        <v>9015</v>
      </c>
      <c r="B3044" s="414"/>
      <c r="C3044" s="317" t="s">
        <v>8541</v>
      </c>
      <c r="D3044" s="312" t="s">
        <v>279</v>
      </c>
      <c r="E3044" s="316" t="s">
        <v>8542</v>
      </c>
      <c r="F3044" s="316" t="s">
        <v>14</v>
      </c>
      <c r="G3044" s="316"/>
      <c r="H3044" s="316" t="s">
        <v>5097</v>
      </c>
      <c r="I3044" s="316" t="s">
        <v>15</v>
      </c>
      <c r="J3044" s="316" t="s">
        <v>5</v>
      </c>
      <c r="K3044" s="305"/>
      <c r="L3044" s="316"/>
      <c r="M3044" s="316"/>
      <c r="N3044" s="316"/>
      <c r="O3044" s="318" t="s">
        <v>13</v>
      </c>
      <c r="P3044" s="318"/>
      <c r="Q3044" s="318"/>
      <c r="R3044" s="316"/>
      <c r="S3044" s="316"/>
      <c r="T3044" s="316"/>
      <c r="U3044" s="415"/>
      <c r="V3044" s="415"/>
      <c r="W3044" s="415"/>
      <c r="X3044" s="142" t="b">
        <f>COUNT(SEARCH({"а";"б";"в";"г";"д";"е";"ё";"ж";"з";"и";"й";"к";"л";"м";"н";"о";"п";"р";"с";"т";"у";"ф";"х";"ц";"ч";"ш";"щ";"ъ";"ы";"ь";"э";"ю";"я"},E3044))&gt;0</f>
        <v>0</v>
      </c>
      <c r="Y3044" s="142" t="b">
        <f>COUNT(SEARCH({"а";"б";"в";"г";"д";"е";"ё";"ж";"з";"и";"й";"к";"л";"м";"н";"о";"п";"р";"с";"т";"у";"ф";"х";"ц";"ч";"ш";"щ";"ъ";"ы";"ь";"э";"ю";"я"},F3044))&gt;0</f>
        <v>0</v>
      </c>
      <c r="Z3044" s="142" t="b">
        <f>COUNT(SEARCH({"а";"б";"в";"г";"д";"е";"ё";"ж";"з";"и";"й";"к";"л";"м";"н";"о";"п";"р";"с";"т";"у";"ф";"х";"ц";"ч";"ш";"щ";"ъ";"ы";"ь";"э";"ю";"я"},K3044))&gt;0</f>
        <v>0</v>
      </c>
      <c r="AA3044" s="142" t="b">
        <f>COUNT(SEARCH({"а";"б";"в";"г";"д";"е";"ё";"ж";"з";"и";"й";"к";"л";"м";"н";"о";"п";"р";"с";"т";"у";"ф";"х";"ц";"ч";"ш";"щ";"ъ";"ы";"ь";"э";"ю";"я"},L3044))&gt;0</f>
        <v>0</v>
      </c>
      <c r="AB3044" s="142" t="b">
        <f>COUNT(SEARCH({"а";"б";"в";"г";"д";"е";"ё";"ж";"з";"и";"й";"к";"л";"м";"н";"о";"п";"р";"с";"т";"у";"ф";"х";"ц";"ч";"ш";"щ";"ъ";"ы";"ь";"э";"ю";"я"},I3044))&gt;0</f>
        <v>0</v>
      </c>
      <c r="AC3044" s="142" t="b">
        <f>COUNT(SEARCH({"а";"б";"в";"г";"д";"е";"ё";"ж";"з";"и";"й";"к";"л";"м";"н";"о";"п";"р";"с";"т";"у";"ф";"х";"ц";"ч";"ш";"щ";"ъ";"ы";"ь";"э";"ю";"я"},M3044))&gt;0</f>
        <v>0</v>
      </c>
      <c r="AD3044" s="27" t="b">
        <f t="shared" si="53"/>
        <v>1</v>
      </c>
      <c r="AE3044" s="415"/>
    </row>
    <row r="3045" spans="1:31" s="289" customFormat="1" hidden="1">
      <c r="A3045" s="414" t="s">
        <v>9015</v>
      </c>
      <c r="B3045" s="414"/>
      <c r="C3045" s="317" t="s">
        <v>8541</v>
      </c>
      <c r="D3045" s="312" t="s">
        <v>279</v>
      </c>
      <c r="E3045" s="316" t="s">
        <v>8542</v>
      </c>
      <c r="F3045" s="316" t="s">
        <v>8</v>
      </c>
      <c r="G3045" s="316"/>
      <c r="H3045" s="316" t="s">
        <v>67</v>
      </c>
      <c r="I3045" s="316" t="s">
        <v>97</v>
      </c>
      <c r="J3045" s="316" t="s">
        <v>5</v>
      </c>
      <c r="K3045" s="305"/>
      <c r="L3045" s="316"/>
      <c r="M3045" s="316"/>
      <c r="N3045" s="316" t="s">
        <v>100</v>
      </c>
      <c r="O3045" s="318" t="s">
        <v>447</v>
      </c>
      <c r="P3045" s="318"/>
      <c r="Q3045" s="318"/>
      <c r="R3045" s="316"/>
      <c r="S3045" s="316" t="s">
        <v>398</v>
      </c>
      <c r="T3045" s="316"/>
      <c r="U3045" s="415"/>
      <c r="V3045" s="415"/>
      <c r="W3045" s="415"/>
      <c r="X3045" s="142" t="b">
        <f>COUNT(SEARCH({"а";"б";"в";"г";"д";"е";"ё";"ж";"з";"и";"й";"к";"л";"м";"н";"о";"п";"р";"с";"т";"у";"ф";"х";"ц";"ч";"ш";"щ";"ъ";"ы";"ь";"э";"ю";"я"},E3045))&gt;0</f>
        <v>0</v>
      </c>
      <c r="Y3045" s="142" t="b">
        <f>COUNT(SEARCH({"а";"б";"в";"г";"д";"е";"ё";"ж";"з";"и";"й";"к";"л";"м";"н";"о";"п";"р";"с";"т";"у";"ф";"х";"ц";"ч";"ш";"щ";"ъ";"ы";"ь";"э";"ю";"я"},F3045))&gt;0</f>
        <v>0</v>
      </c>
      <c r="Z3045" s="142" t="b">
        <f>COUNT(SEARCH({"а";"б";"в";"г";"д";"е";"ё";"ж";"з";"и";"й";"к";"л";"м";"н";"о";"п";"р";"с";"т";"у";"ф";"х";"ц";"ч";"ш";"щ";"ъ";"ы";"ь";"э";"ю";"я"},K3045))&gt;0</f>
        <v>0</v>
      </c>
      <c r="AA3045" s="142" t="b">
        <f>COUNT(SEARCH({"а";"б";"в";"г";"д";"е";"ё";"ж";"з";"и";"й";"к";"л";"м";"н";"о";"п";"р";"с";"т";"у";"ф";"х";"ц";"ч";"ш";"щ";"ъ";"ы";"ь";"э";"ю";"я"},L3045))&gt;0</f>
        <v>0</v>
      </c>
      <c r="AB3045" s="142" t="b">
        <f>COUNT(SEARCH({"а";"б";"в";"г";"д";"е";"ё";"ж";"з";"и";"й";"к";"л";"м";"н";"о";"п";"р";"с";"т";"у";"ф";"х";"ц";"ч";"ш";"щ";"ъ";"ы";"ь";"э";"ю";"я"},I3045))&gt;0</f>
        <v>0</v>
      </c>
      <c r="AC3045" s="142" t="b">
        <f>COUNT(SEARCH({"а";"б";"в";"г";"д";"е";"ё";"ж";"з";"и";"й";"к";"л";"м";"н";"о";"п";"р";"с";"т";"у";"ф";"х";"ц";"ч";"ш";"щ";"ъ";"ы";"ь";"э";"ю";"я"},M3045))&gt;0</f>
        <v>0</v>
      </c>
      <c r="AD3045" s="27" t="b">
        <f t="shared" si="53"/>
        <v>1</v>
      </c>
      <c r="AE3045" s="415"/>
    </row>
    <row r="3046" spans="1:31" s="289" customFormat="1" ht="30" hidden="1">
      <c r="A3046" s="414" t="s">
        <v>9015</v>
      </c>
      <c r="B3046" s="414"/>
      <c r="C3046" s="317" t="s">
        <v>8541</v>
      </c>
      <c r="D3046" s="312" t="s">
        <v>279</v>
      </c>
      <c r="E3046" s="316" t="s">
        <v>8542</v>
      </c>
      <c r="F3046" s="316" t="s">
        <v>10</v>
      </c>
      <c r="G3046" s="316"/>
      <c r="H3046" s="318" t="s">
        <v>399</v>
      </c>
      <c r="I3046" s="316" t="s">
        <v>3</v>
      </c>
      <c r="J3046" s="316" t="s">
        <v>5</v>
      </c>
      <c r="K3046" s="305"/>
      <c r="L3046" s="316"/>
      <c r="M3046" s="316"/>
      <c r="N3046" s="316"/>
      <c r="O3046" s="318" t="s">
        <v>577</v>
      </c>
      <c r="P3046" s="318"/>
      <c r="Q3046" s="318"/>
      <c r="R3046" s="316"/>
      <c r="S3046" s="316" t="s">
        <v>4</v>
      </c>
      <c r="T3046" s="316"/>
      <c r="U3046" s="415"/>
      <c r="V3046" s="415"/>
      <c r="W3046" s="415"/>
      <c r="X3046" s="142" t="b">
        <f>COUNT(SEARCH({"а";"б";"в";"г";"д";"е";"ё";"ж";"з";"и";"й";"к";"л";"м";"н";"о";"п";"р";"с";"т";"у";"ф";"х";"ц";"ч";"ш";"щ";"ъ";"ы";"ь";"э";"ю";"я"},E3046))&gt;0</f>
        <v>0</v>
      </c>
      <c r="Y3046" s="142" t="b">
        <f>COUNT(SEARCH({"а";"б";"в";"г";"д";"е";"ё";"ж";"з";"и";"й";"к";"л";"м";"н";"о";"п";"р";"с";"т";"у";"ф";"х";"ц";"ч";"ш";"щ";"ъ";"ы";"ь";"э";"ю";"я"},F3046))&gt;0</f>
        <v>0</v>
      </c>
      <c r="Z3046" s="142" t="b">
        <f>COUNT(SEARCH({"а";"б";"в";"г";"д";"е";"ё";"ж";"з";"и";"й";"к";"л";"м";"н";"о";"п";"р";"с";"т";"у";"ф";"х";"ц";"ч";"ш";"щ";"ъ";"ы";"ь";"э";"ю";"я"},K3046))&gt;0</f>
        <v>0</v>
      </c>
      <c r="AA3046" s="142" t="b">
        <f>COUNT(SEARCH({"а";"б";"в";"г";"д";"е";"ё";"ж";"з";"и";"й";"к";"л";"м";"н";"о";"п";"р";"с";"т";"у";"ф";"х";"ц";"ч";"ш";"щ";"ъ";"ы";"ь";"э";"ю";"я"},L3046))&gt;0</f>
        <v>0</v>
      </c>
      <c r="AB3046" s="142" t="b">
        <f>COUNT(SEARCH({"а";"б";"в";"г";"д";"е";"ё";"ж";"з";"и";"й";"к";"л";"м";"н";"о";"п";"р";"с";"т";"у";"ф";"х";"ц";"ч";"ш";"щ";"ъ";"ы";"ь";"э";"ю";"я"},I3046))&gt;0</f>
        <v>0</v>
      </c>
      <c r="AC3046" s="142" t="b">
        <f>COUNT(SEARCH({"а";"б";"в";"г";"д";"е";"ё";"ж";"з";"и";"й";"к";"л";"м";"н";"о";"п";"р";"с";"т";"у";"ф";"х";"ц";"ч";"ш";"щ";"ъ";"ы";"ь";"э";"ю";"я"},M3046))&gt;0</f>
        <v>0</v>
      </c>
      <c r="AD3046" s="27" t="b">
        <f t="shared" si="53"/>
        <v>1</v>
      </c>
      <c r="AE3046" s="415"/>
    </row>
    <row r="3047" spans="1:31" s="289" customFormat="1" ht="30" hidden="1">
      <c r="A3047" s="414" t="s">
        <v>9015</v>
      </c>
      <c r="B3047" s="414"/>
      <c r="C3047" s="317" t="s">
        <v>8541</v>
      </c>
      <c r="D3047" s="312" t="s">
        <v>279</v>
      </c>
      <c r="E3047" s="316" t="s">
        <v>8542</v>
      </c>
      <c r="F3047" s="316" t="s">
        <v>12</v>
      </c>
      <c r="G3047" s="316"/>
      <c r="H3047" s="316" t="s">
        <v>589</v>
      </c>
      <c r="I3047" s="316" t="s">
        <v>3</v>
      </c>
      <c r="J3047" s="316" t="s">
        <v>5</v>
      </c>
      <c r="K3047" s="305"/>
      <c r="L3047" s="316"/>
      <c r="M3047" s="316"/>
      <c r="N3047" s="316"/>
      <c r="O3047" s="318" t="s">
        <v>66</v>
      </c>
      <c r="P3047" s="318"/>
      <c r="Q3047" s="318"/>
      <c r="R3047" s="316"/>
      <c r="S3047" s="316" t="s">
        <v>4</v>
      </c>
      <c r="T3047" s="316"/>
      <c r="U3047" s="415"/>
      <c r="V3047" s="415"/>
      <c r="W3047" s="415"/>
      <c r="X3047" s="142" t="b">
        <f>COUNT(SEARCH({"а";"б";"в";"г";"д";"е";"ё";"ж";"з";"и";"й";"к";"л";"м";"н";"о";"п";"р";"с";"т";"у";"ф";"х";"ц";"ч";"ш";"щ";"ъ";"ы";"ь";"э";"ю";"я"},E3047))&gt;0</f>
        <v>0</v>
      </c>
      <c r="Y3047" s="142" t="b">
        <f>COUNT(SEARCH({"а";"б";"в";"г";"д";"е";"ё";"ж";"з";"и";"й";"к";"л";"м";"н";"о";"п";"р";"с";"т";"у";"ф";"х";"ц";"ч";"ш";"щ";"ъ";"ы";"ь";"э";"ю";"я"},F3047))&gt;0</f>
        <v>0</v>
      </c>
      <c r="Z3047" s="142" t="b">
        <f>COUNT(SEARCH({"а";"б";"в";"г";"д";"е";"ё";"ж";"з";"и";"й";"к";"л";"м";"н";"о";"п";"р";"с";"т";"у";"ф";"х";"ц";"ч";"ш";"щ";"ъ";"ы";"ь";"э";"ю";"я"},K3047))&gt;0</f>
        <v>0</v>
      </c>
      <c r="AA3047" s="142" t="b">
        <f>COUNT(SEARCH({"а";"б";"в";"г";"д";"е";"ё";"ж";"з";"и";"й";"к";"л";"м";"н";"о";"п";"р";"с";"т";"у";"ф";"х";"ц";"ч";"ш";"щ";"ъ";"ы";"ь";"э";"ю";"я"},L3047))&gt;0</f>
        <v>0</v>
      </c>
      <c r="AB3047" s="142" t="b">
        <f>COUNT(SEARCH({"а";"б";"в";"г";"д";"е";"ё";"ж";"з";"и";"й";"к";"л";"м";"н";"о";"п";"р";"с";"т";"у";"ф";"х";"ц";"ч";"ш";"щ";"ъ";"ы";"ь";"э";"ю";"я"},I3047))&gt;0</f>
        <v>0</v>
      </c>
      <c r="AC3047" s="142" t="b">
        <f>COUNT(SEARCH({"а";"б";"в";"г";"д";"е";"ё";"ж";"з";"и";"й";"к";"л";"м";"н";"о";"п";"р";"с";"т";"у";"ф";"х";"ц";"ч";"ш";"щ";"ъ";"ы";"ь";"э";"ю";"я"},M3047))&gt;0</f>
        <v>0</v>
      </c>
      <c r="AD3047" s="27" t="b">
        <f t="shared" si="53"/>
        <v>1</v>
      </c>
      <c r="AE3047" s="415"/>
    </row>
    <row r="3048" spans="1:31" s="289" customFormat="1" hidden="1">
      <c r="A3048" s="414" t="s">
        <v>9015</v>
      </c>
      <c r="B3048" s="414"/>
      <c r="C3048" s="317" t="s">
        <v>8541</v>
      </c>
      <c r="D3048" s="312" t="s">
        <v>279</v>
      </c>
      <c r="E3048" s="316" t="s">
        <v>8542</v>
      </c>
      <c r="F3048" s="316" t="s">
        <v>18</v>
      </c>
      <c r="G3048" s="316"/>
      <c r="H3048" s="316" t="s">
        <v>64</v>
      </c>
      <c r="I3048" s="316" t="s">
        <v>19</v>
      </c>
      <c r="J3048" s="316" t="s">
        <v>5</v>
      </c>
      <c r="K3048" s="305"/>
      <c r="L3048" s="316"/>
      <c r="M3048" s="316"/>
      <c r="N3048" s="316"/>
      <c r="O3048" s="318" t="s">
        <v>401</v>
      </c>
      <c r="P3048" s="318"/>
      <c r="Q3048" s="318"/>
      <c r="R3048" s="316"/>
      <c r="S3048" s="316"/>
      <c r="T3048" s="316"/>
      <c r="U3048" s="415"/>
      <c r="V3048" s="415"/>
      <c r="W3048" s="415"/>
      <c r="X3048" s="142" t="b">
        <f>COUNT(SEARCH({"а";"б";"в";"г";"д";"е";"ё";"ж";"з";"и";"й";"к";"л";"м";"н";"о";"п";"р";"с";"т";"у";"ф";"х";"ц";"ч";"ш";"щ";"ъ";"ы";"ь";"э";"ю";"я"},E3048))&gt;0</f>
        <v>0</v>
      </c>
      <c r="Y3048" s="142" t="b">
        <f>COUNT(SEARCH({"а";"б";"в";"г";"д";"е";"ё";"ж";"з";"и";"й";"к";"л";"м";"н";"о";"п";"р";"с";"т";"у";"ф";"х";"ц";"ч";"ш";"щ";"ъ";"ы";"ь";"э";"ю";"я"},F3048))&gt;0</f>
        <v>0</v>
      </c>
      <c r="Z3048" s="142" t="b">
        <f>COUNT(SEARCH({"а";"б";"в";"г";"д";"е";"ё";"ж";"з";"и";"й";"к";"л";"м";"н";"о";"п";"р";"с";"т";"у";"ф";"х";"ц";"ч";"ш";"щ";"ъ";"ы";"ь";"э";"ю";"я"},K3048))&gt;0</f>
        <v>0</v>
      </c>
      <c r="AA3048" s="142" t="b">
        <f>COUNT(SEARCH({"а";"б";"в";"г";"д";"е";"ё";"ж";"з";"и";"й";"к";"л";"м";"н";"о";"п";"р";"с";"т";"у";"ф";"х";"ц";"ч";"ш";"щ";"ъ";"ы";"ь";"э";"ю";"я"},L3048))&gt;0</f>
        <v>0</v>
      </c>
      <c r="AB3048" s="142" t="b">
        <f>COUNT(SEARCH({"а";"б";"в";"г";"д";"е";"ё";"ж";"з";"и";"й";"к";"л";"м";"н";"о";"п";"р";"с";"т";"у";"ф";"х";"ц";"ч";"ш";"щ";"ъ";"ы";"ь";"э";"ю";"я"},I3048))&gt;0</f>
        <v>0</v>
      </c>
      <c r="AC3048" s="142" t="b">
        <f>COUNT(SEARCH({"а";"б";"в";"г";"д";"е";"ё";"ж";"з";"и";"й";"к";"л";"м";"н";"о";"п";"р";"с";"т";"у";"ф";"х";"ц";"ч";"ш";"щ";"ъ";"ы";"ь";"э";"ю";"я"},M3048))&gt;0</f>
        <v>0</v>
      </c>
      <c r="AD3048" s="27" t="b">
        <f t="shared" si="53"/>
        <v>1</v>
      </c>
      <c r="AE3048" s="415"/>
    </row>
    <row r="3049" spans="1:31" s="289" customFormat="1" hidden="1">
      <c r="A3049" s="414" t="s">
        <v>9015</v>
      </c>
      <c r="B3049" s="414"/>
      <c r="C3049" s="317" t="s">
        <v>8541</v>
      </c>
      <c r="D3049" s="312" t="s">
        <v>279</v>
      </c>
      <c r="E3049" s="316" t="s">
        <v>8542</v>
      </c>
      <c r="F3049" s="316" t="s">
        <v>21</v>
      </c>
      <c r="G3049" s="316"/>
      <c r="H3049" s="316" t="s">
        <v>22</v>
      </c>
      <c r="I3049" s="316" t="s">
        <v>19</v>
      </c>
      <c r="J3049" s="316" t="s">
        <v>5</v>
      </c>
      <c r="K3049" s="305"/>
      <c r="L3049" s="316"/>
      <c r="M3049" s="316"/>
      <c r="N3049" s="316"/>
      <c r="O3049" s="318" t="s">
        <v>519</v>
      </c>
      <c r="P3049" s="318"/>
      <c r="Q3049" s="318"/>
      <c r="R3049" s="316"/>
      <c r="S3049" s="316" t="s">
        <v>4</v>
      </c>
      <c r="T3049" s="316"/>
      <c r="U3049" s="415"/>
      <c r="V3049" s="415"/>
      <c r="W3049" s="415"/>
      <c r="X3049" s="142" t="b">
        <f>COUNT(SEARCH({"а";"б";"в";"г";"д";"е";"ё";"ж";"з";"и";"й";"к";"л";"м";"н";"о";"п";"р";"с";"т";"у";"ф";"х";"ц";"ч";"ш";"щ";"ъ";"ы";"ь";"э";"ю";"я"},E3049))&gt;0</f>
        <v>0</v>
      </c>
      <c r="Y3049" s="142" t="b">
        <f>COUNT(SEARCH({"а";"б";"в";"г";"д";"е";"ё";"ж";"з";"и";"й";"к";"л";"м";"н";"о";"п";"р";"с";"т";"у";"ф";"х";"ц";"ч";"ш";"щ";"ъ";"ы";"ь";"э";"ю";"я"},F3049))&gt;0</f>
        <v>0</v>
      </c>
      <c r="Z3049" s="142" t="b">
        <f>COUNT(SEARCH({"а";"б";"в";"г";"д";"е";"ё";"ж";"з";"и";"й";"к";"л";"м";"н";"о";"п";"р";"с";"т";"у";"ф";"х";"ц";"ч";"ш";"щ";"ъ";"ы";"ь";"э";"ю";"я"},K3049))&gt;0</f>
        <v>0</v>
      </c>
      <c r="AA3049" s="142" t="b">
        <f>COUNT(SEARCH({"а";"б";"в";"г";"д";"е";"ё";"ж";"з";"и";"й";"к";"л";"м";"н";"о";"п";"р";"с";"т";"у";"ф";"х";"ц";"ч";"ш";"щ";"ъ";"ы";"ь";"э";"ю";"я"},L3049))&gt;0</f>
        <v>0</v>
      </c>
      <c r="AB3049" s="142" t="b">
        <f>COUNT(SEARCH({"а";"б";"в";"г";"д";"е";"ё";"ж";"з";"и";"й";"к";"л";"м";"н";"о";"п";"р";"с";"т";"у";"ф";"х";"ц";"ч";"ш";"щ";"ъ";"ы";"ь";"э";"ю";"я"},I3049))&gt;0</f>
        <v>0</v>
      </c>
      <c r="AC3049" s="142" t="b">
        <f>COUNT(SEARCH({"а";"б";"в";"г";"д";"е";"ё";"ж";"з";"и";"й";"к";"л";"м";"н";"о";"п";"р";"с";"т";"у";"ф";"х";"ц";"ч";"ш";"щ";"ъ";"ы";"ь";"э";"ю";"я"},M3049))&gt;0</f>
        <v>0</v>
      </c>
      <c r="AD3049" s="27" t="b">
        <f t="shared" si="53"/>
        <v>1</v>
      </c>
      <c r="AE3049" s="415"/>
    </row>
    <row r="3050" spans="1:31" s="289" customFormat="1" hidden="1">
      <c r="A3050" s="414" t="s">
        <v>9015</v>
      </c>
      <c r="B3050" s="414"/>
      <c r="C3050" s="317" t="s">
        <v>8541</v>
      </c>
      <c r="D3050" s="312" t="s">
        <v>279</v>
      </c>
      <c r="E3050" s="316" t="s">
        <v>8542</v>
      </c>
      <c r="F3050" s="316" t="s">
        <v>93</v>
      </c>
      <c r="G3050" s="316" t="s">
        <v>136</v>
      </c>
      <c r="H3050" s="316" t="s">
        <v>578</v>
      </c>
      <c r="I3050" s="316" t="s">
        <v>65</v>
      </c>
      <c r="J3050" s="316" t="s">
        <v>5</v>
      </c>
      <c r="K3050" s="305" t="s">
        <v>8543</v>
      </c>
      <c r="L3050" s="316" t="s">
        <v>94</v>
      </c>
      <c r="M3050" s="316" t="s">
        <v>65</v>
      </c>
      <c r="N3050" s="416"/>
      <c r="O3050" s="318" t="s">
        <v>395</v>
      </c>
      <c r="P3050" s="318"/>
      <c r="Q3050" s="318"/>
      <c r="R3050" s="316"/>
      <c r="S3050" s="316" t="s">
        <v>4</v>
      </c>
      <c r="T3050" s="316" t="s">
        <v>276</v>
      </c>
      <c r="U3050" s="415"/>
      <c r="V3050" s="415"/>
      <c r="W3050" s="415"/>
      <c r="X3050" s="142" t="b">
        <f>COUNT(SEARCH({"а";"б";"в";"г";"д";"е";"ё";"ж";"з";"и";"й";"к";"л";"м";"н";"о";"п";"р";"с";"т";"у";"ф";"х";"ц";"ч";"ш";"щ";"ъ";"ы";"ь";"э";"ю";"я"},E3050))&gt;0</f>
        <v>0</v>
      </c>
      <c r="Y3050" s="142" t="b">
        <f>COUNT(SEARCH({"а";"б";"в";"г";"д";"е";"ё";"ж";"з";"и";"й";"к";"л";"м";"н";"о";"п";"р";"с";"т";"у";"ф";"х";"ц";"ч";"ш";"щ";"ъ";"ы";"ь";"э";"ю";"я"},F3050))&gt;0</f>
        <v>0</v>
      </c>
      <c r="Z3050" s="142" t="b">
        <f>COUNT(SEARCH({"а";"б";"в";"г";"д";"е";"ё";"ж";"з";"и";"й";"к";"л";"м";"н";"о";"п";"р";"с";"т";"у";"ф";"х";"ц";"ч";"ш";"щ";"ъ";"ы";"ь";"э";"ю";"я"},K3050))&gt;0</f>
        <v>0</v>
      </c>
      <c r="AA3050" s="142" t="b">
        <f>COUNT(SEARCH({"а";"б";"в";"г";"д";"е";"ё";"ж";"з";"и";"й";"к";"л";"м";"н";"о";"п";"р";"с";"т";"у";"ф";"х";"ц";"ч";"ш";"щ";"ъ";"ы";"ь";"э";"ю";"я"},L3050))&gt;0</f>
        <v>0</v>
      </c>
      <c r="AB3050" s="142" t="b">
        <f>COUNT(SEARCH({"а";"б";"в";"г";"д";"е";"ё";"ж";"з";"и";"й";"к";"л";"м";"н";"о";"п";"р";"с";"т";"у";"ф";"х";"ц";"ч";"ш";"щ";"ъ";"ы";"ь";"э";"ю";"я"},I3050))&gt;0</f>
        <v>0</v>
      </c>
      <c r="AC3050" s="142" t="b">
        <f>COUNT(SEARCH({"а";"б";"в";"г";"д";"е";"ё";"ж";"з";"и";"й";"к";"л";"м";"н";"о";"п";"р";"с";"т";"у";"ф";"х";"ц";"ч";"ш";"щ";"ъ";"ы";"ь";"э";"ю";"я"},M3050))&gt;0</f>
        <v>0</v>
      </c>
      <c r="AD3050" s="27" t="b">
        <f t="shared" si="53"/>
        <v>1</v>
      </c>
      <c r="AE3050" s="415"/>
    </row>
    <row r="3051" spans="1:31" s="289" customFormat="1" hidden="1">
      <c r="A3051" s="414" t="s">
        <v>9015</v>
      </c>
      <c r="B3051" s="414"/>
      <c r="C3051" s="317" t="s">
        <v>8541</v>
      </c>
      <c r="D3051" s="312" t="s">
        <v>279</v>
      </c>
      <c r="E3051" s="316" t="s">
        <v>8542</v>
      </c>
      <c r="F3051" s="249" t="s">
        <v>580</v>
      </c>
      <c r="G3051" s="316"/>
      <c r="H3051" s="249" t="s">
        <v>581</v>
      </c>
      <c r="I3051" s="316" t="s">
        <v>97</v>
      </c>
      <c r="J3051" s="316" t="s">
        <v>23</v>
      </c>
      <c r="K3051" s="305" t="s">
        <v>8543</v>
      </c>
      <c r="L3051" s="249" t="s">
        <v>580</v>
      </c>
      <c r="M3051" s="249" t="s">
        <v>495</v>
      </c>
      <c r="N3051" s="316"/>
      <c r="O3051" s="318" t="s">
        <v>395</v>
      </c>
      <c r="P3051" s="316"/>
      <c r="Q3051" s="316"/>
      <c r="R3051" s="316"/>
      <c r="S3051" s="316"/>
      <c r="T3051" s="316"/>
      <c r="U3051" s="415"/>
      <c r="V3051" s="415"/>
      <c r="W3051" s="415"/>
      <c r="X3051" s="142" t="b">
        <f>COUNT(SEARCH({"а";"б";"в";"г";"д";"е";"ё";"ж";"з";"и";"й";"к";"л";"м";"н";"о";"п";"р";"с";"т";"у";"ф";"х";"ц";"ч";"ш";"щ";"ъ";"ы";"ь";"э";"ю";"я"},E3051))&gt;0</f>
        <v>0</v>
      </c>
      <c r="Y3051" s="142" t="b">
        <f>COUNT(SEARCH({"а";"б";"в";"г";"д";"е";"ё";"ж";"з";"и";"й";"к";"л";"м";"н";"о";"п";"р";"с";"т";"у";"ф";"х";"ц";"ч";"ш";"щ";"ъ";"ы";"ь";"э";"ю";"я"},F3051))&gt;0</f>
        <v>0</v>
      </c>
      <c r="Z3051" s="142" t="b">
        <f>COUNT(SEARCH({"а";"б";"в";"г";"д";"е";"ё";"ж";"з";"и";"й";"к";"л";"м";"н";"о";"п";"р";"с";"т";"у";"ф";"х";"ц";"ч";"ш";"щ";"ъ";"ы";"ь";"э";"ю";"я"},K3051))&gt;0</f>
        <v>0</v>
      </c>
      <c r="AA3051" s="142" t="b">
        <f>COUNT(SEARCH({"а";"б";"в";"г";"д";"е";"ё";"ж";"з";"и";"й";"к";"л";"м";"н";"о";"п";"р";"с";"т";"у";"ф";"х";"ц";"ч";"ш";"щ";"ъ";"ы";"ь";"э";"ю";"я"},L3051))&gt;0</f>
        <v>0</v>
      </c>
      <c r="AB3051" s="142" t="b">
        <f>COUNT(SEARCH({"а";"б";"в";"г";"д";"е";"ё";"ж";"з";"и";"й";"к";"л";"м";"н";"о";"п";"р";"с";"т";"у";"ф";"х";"ц";"ч";"ш";"щ";"ъ";"ы";"ь";"э";"ю";"я"},I3051))&gt;0</f>
        <v>0</v>
      </c>
      <c r="AC3051" s="142" t="b">
        <f>COUNT(SEARCH({"а";"б";"в";"г";"д";"е";"ё";"ж";"з";"и";"й";"к";"л";"м";"н";"о";"п";"р";"с";"т";"у";"ф";"х";"ц";"ч";"ш";"щ";"ъ";"ы";"ь";"э";"ю";"я"},M3051))&gt;0</f>
        <v>0</v>
      </c>
      <c r="AD3051" s="27" t="b">
        <f t="shared" si="53"/>
        <v>1</v>
      </c>
      <c r="AE3051" s="415"/>
    </row>
    <row r="3052" spans="1:31" s="289" customFormat="1" hidden="1">
      <c r="A3052" s="414" t="s">
        <v>9015</v>
      </c>
      <c r="B3052" s="414"/>
      <c r="C3052" s="317" t="s">
        <v>8541</v>
      </c>
      <c r="D3052" s="312" t="s">
        <v>279</v>
      </c>
      <c r="E3052" s="316" t="s">
        <v>8542</v>
      </c>
      <c r="F3052" s="249" t="s">
        <v>583</v>
      </c>
      <c r="G3052" s="316"/>
      <c r="H3052" s="249" t="s">
        <v>584</v>
      </c>
      <c r="I3052" s="316" t="s">
        <v>97</v>
      </c>
      <c r="J3052" s="316" t="s">
        <v>23</v>
      </c>
      <c r="K3052" s="305" t="s">
        <v>8543</v>
      </c>
      <c r="L3052" s="249" t="s">
        <v>583</v>
      </c>
      <c r="M3052" s="249" t="s">
        <v>4393</v>
      </c>
      <c r="N3052" s="317"/>
      <c r="O3052" s="318" t="s">
        <v>395</v>
      </c>
      <c r="P3052" s="318"/>
      <c r="Q3052" s="318"/>
      <c r="R3052" s="316"/>
      <c r="S3052" s="316"/>
      <c r="T3052" s="316"/>
      <c r="U3052" s="415"/>
      <c r="V3052" s="415"/>
      <c r="W3052" s="415"/>
      <c r="X3052" s="142" t="b">
        <f>COUNT(SEARCH({"а";"б";"в";"г";"д";"е";"ё";"ж";"з";"и";"й";"к";"л";"м";"н";"о";"п";"р";"с";"т";"у";"ф";"х";"ц";"ч";"ш";"щ";"ъ";"ы";"ь";"э";"ю";"я"},E3052))&gt;0</f>
        <v>0</v>
      </c>
      <c r="Y3052" s="142" t="b">
        <f>COUNT(SEARCH({"а";"б";"в";"г";"д";"е";"ё";"ж";"з";"и";"й";"к";"л";"м";"н";"о";"п";"р";"с";"т";"у";"ф";"х";"ц";"ч";"ш";"щ";"ъ";"ы";"ь";"э";"ю";"я"},F3052))&gt;0</f>
        <v>0</v>
      </c>
      <c r="Z3052" s="142" t="b">
        <f>COUNT(SEARCH({"а";"б";"в";"г";"д";"е";"ё";"ж";"з";"и";"й";"к";"л";"м";"н";"о";"п";"р";"с";"т";"у";"ф";"х";"ц";"ч";"ш";"щ";"ъ";"ы";"ь";"э";"ю";"я"},K3052))&gt;0</f>
        <v>0</v>
      </c>
      <c r="AA3052" s="142" t="b">
        <f>COUNT(SEARCH({"а";"б";"в";"г";"д";"е";"ё";"ж";"з";"и";"й";"к";"л";"м";"н";"о";"п";"р";"с";"т";"у";"ф";"х";"ц";"ч";"ш";"щ";"ъ";"ы";"ь";"э";"ю";"я"},L3052))&gt;0</f>
        <v>0</v>
      </c>
      <c r="AB3052" s="142" t="b">
        <f>COUNT(SEARCH({"а";"б";"в";"г";"д";"е";"ё";"ж";"з";"и";"й";"к";"л";"м";"н";"о";"п";"р";"с";"т";"у";"ф";"х";"ц";"ч";"ш";"щ";"ъ";"ы";"ь";"э";"ю";"я"},I3052))&gt;0</f>
        <v>0</v>
      </c>
      <c r="AC3052" s="142" t="b">
        <f>COUNT(SEARCH({"а";"б";"в";"г";"д";"е";"ё";"ж";"з";"и";"й";"к";"л";"м";"н";"о";"п";"р";"с";"т";"у";"ф";"х";"ц";"ч";"ш";"щ";"ъ";"ы";"ь";"э";"ю";"я"},M3052))&gt;0</f>
        <v>0</v>
      </c>
      <c r="AD3052" s="27" t="b">
        <f t="shared" si="53"/>
        <v>1</v>
      </c>
      <c r="AE3052" s="415"/>
    </row>
    <row r="3053" spans="1:31" s="289" customFormat="1" hidden="1">
      <c r="A3053" s="414" t="s">
        <v>9015</v>
      </c>
      <c r="B3053" s="414"/>
      <c r="C3053" s="317" t="s">
        <v>8537</v>
      </c>
      <c r="D3053" s="312" t="s">
        <v>279</v>
      </c>
      <c r="E3053" s="316" t="s">
        <v>8538</v>
      </c>
      <c r="F3053" s="316" t="s">
        <v>2339</v>
      </c>
      <c r="G3053" s="316" t="s">
        <v>272</v>
      </c>
      <c r="H3053" s="316" t="s">
        <v>2690</v>
      </c>
      <c r="I3053" s="316" t="s">
        <v>97</v>
      </c>
      <c r="J3053" s="316" t="s">
        <v>5</v>
      </c>
      <c r="K3053" s="305" t="s">
        <v>8539</v>
      </c>
      <c r="L3053" s="316" t="s">
        <v>73</v>
      </c>
      <c r="M3053" s="316" t="s">
        <v>70</v>
      </c>
      <c r="N3053" s="316"/>
      <c r="O3053" s="318" t="s">
        <v>440</v>
      </c>
      <c r="P3053" s="318"/>
      <c r="Q3053" s="318"/>
      <c r="R3053" s="316"/>
      <c r="S3053" s="316" t="s">
        <v>4</v>
      </c>
      <c r="T3053" s="316"/>
      <c r="U3053" s="415"/>
      <c r="V3053" s="415"/>
      <c r="W3053" s="415"/>
      <c r="X3053" s="142" t="b">
        <f>COUNT(SEARCH({"а";"б";"в";"г";"д";"е";"ё";"ж";"з";"и";"й";"к";"л";"м";"н";"о";"п";"р";"с";"т";"у";"ф";"х";"ц";"ч";"ш";"щ";"ъ";"ы";"ь";"э";"ю";"я"},E3053))&gt;0</f>
        <v>0</v>
      </c>
      <c r="Y3053" s="142" t="b">
        <f>COUNT(SEARCH({"а";"б";"в";"г";"д";"е";"ё";"ж";"з";"и";"й";"к";"л";"м";"н";"о";"п";"р";"с";"т";"у";"ф";"х";"ц";"ч";"ш";"щ";"ъ";"ы";"ь";"э";"ю";"я"},F3053))&gt;0</f>
        <v>0</v>
      </c>
      <c r="Z3053" s="142" t="b">
        <f>COUNT(SEARCH({"а";"б";"в";"г";"д";"е";"ё";"ж";"з";"и";"й";"к";"л";"м";"н";"о";"п";"р";"с";"т";"у";"ф";"х";"ц";"ч";"ш";"щ";"ъ";"ы";"ь";"э";"ю";"я"},K3053))&gt;0</f>
        <v>0</v>
      </c>
      <c r="AA3053" s="142" t="b">
        <f>COUNT(SEARCH({"а";"б";"в";"г";"д";"е";"ё";"ж";"з";"и";"й";"к";"л";"м";"н";"о";"п";"р";"с";"т";"у";"ф";"х";"ц";"ч";"ш";"щ";"ъ";"ы";"ь";"э";"ю";"я"},L3053))&gt;0</f>
        <v>0</v>
      </c>
      <c r="AB3053" s="142" t="b">
        <f>COUNT(SEARCH({"а";"б";"в";"г";"д";"е";"ё";"ж";"з";"и";"й";"к";"л";"м";"н";"о";"п";"р";"с";"т";"у";"ф";"х";"ц";"ч";"ш";"щ";"ъ";"ы";"ь";"э";"ю";"я"},I3053))&gt;0</f>
        <v>0</v>
      </c>
      <c r="AC3053" s="142" t="b">
        <f>COUNT(SEARCH({"а";"б";"в";"г";"д";"е";"ё";"ж";"з";"и";"й";"к";"л";"м";"н";"о";"п";"р";"с";"т";"у";"ф";"х";"ц";"ч";"ш";"щ";"ъ";"ы";"ь";"э";"ю";"я"},M3053))&gt;0</f>
        <v>0</v>
      </c>
      <c r="AD3053" s="27" t="b">
        <f t="shared" si="53"/>
        <v>1</v>
      </c>
      <c r="AE3053" s="415"/>
    </row>
    <row r="3054" spans="1:31" s="289" customFormat="1" hidden="1">
      <c r="A3054" s="414" t="s">
        <v>9015</v>
      </c>
      <c r="B3054" s="414"/>
      <c r="C3054" s="317" t="s">
        <v>8537</v>
      </c>
      <c r="D3054" s="312" t="s">
        <v>279</v>
      </c>
      <c r="E3054" s="316" t="s">
        <v>8538</v>
      </c>
      <c r="F3054" s="316" t="s">
        <v>14</v>
      </c>
      <c r="G3054" s="316"/>
      <c r="H3054" s="316" t="s">
        <v>5097</v>
      </c>
      <c r="I3054" s="316" t="s">
        <v>15</v>
      </c>
      <c r="J3054" s="316" t="s">
        <v>5</v>
      </c>
      <c r="K3054" s="305"/>
      <c r="L3054" s="316"/>
      <c r="M3054" s="316"/>
      <c r="N3054" s="316"/>
      <c r="O3054" s="318" t="s">
        <v>13</v>
      </c>
      <c r="P3054" s="318"/>
      <c r="Q3054" s="318"/>
      <c r="R3054" s="316"/>
      <c r="S3054" s="316"/>
      <c r="T3054" s="316"/>
      <c r="U3054" s="415"/>
      <c r="V3054" s="415"/>
      <c r="W3054" s="415"/>
      <c r="X3054" s="142" t="b">
        <f>COUNT(SEARCH({"а";"б";"в";"г";"д";"е";"ё";"ж";"з";"и";"й";"к";"л";"м";"н";"о";"п";"р";"с";"т";"у";"ф";"х";"ц";"ч";"ш";"щ";"ъ";"ы";"ь";"э";"ю";"я"},E3054))&gt;0</f>
        <v>0</v>
      </c>
      <c r="Y3054" s="142" t="b">
        <f>COUNT(SEARCH({"а";"б";"в";"г";"д";"е";"ё";"ж";"з";"и";"й";"к";"л";"м";"н";"о";"п";"р";"с";"т";"у";"ф";"х";"ц";"ч";"ш";"щ";"ъ";"ы";"ь";"э";"ю";"я"},F3054))&gt;0</f>
        <v>0</v>
      </c>
      <c r="Z3054" s="142" t="b">
        <f>COUNT(SEARCH({"а";"б";"в";"г";"д";"е";"ё";"ж";"з";"и";"й";"к";"л";"м";"н";"о";"п";"р";"с";"т";"у";"ф";"х";"ц";"ч";"ш";"щ";"ъ";"ы";"ь";"э";"ю";"я"},K3054))&gt;0</f>
        <v>0</v>
      </c>
      <c r="AA3054" s="142" t="b">
        <f>COUNT(SEARCH({"а";"б";"в";"г";"д";"е";"ё";"ж";"з";"и";"й";"к";"л";"м";"н";"о";"п";"р";"с";"т";"у";"ф";"х";"ц";"ч";"ш";"щ";"ъ";"ы";"ь";"э";"ю";"я"},L3054))&gt;0</f>
        <v>0</v>
      </c>
      <c r="AB3054" s="142" t="b">
        <f>COUNT(SEARCH({"а";"б";"в";"г";"д";"е";"ё";"ж";"з";"и";"й";"к";"л";"м";"н";"о";"п";"р";"с";"т";"у";"ф";"х";"ц";"ч";"ш";"щ";"ъ";"ы";"ь";"э";"ю";"я"},I3054))&gt;0</f>
        <v>0</v>
      </c>
      <c r="AC3054" s="142" t="b">
        <f>COUNT(SEARCH({"а";"б";"в";"г";"д";"е";"ё";"ж";"з";"и";"й";"к";"л";"м";"н";"о";"п";"р";"с";"т";"у";"ф";"х";"ц";"ч";"ш";"щ";"ъ";"ы";"ь";"э";"ю";"я"},M3054))&gt;0</f>
        <v>0</v>
      </c>
      <c r="AD3054" s="27" t="b">
        <f t="shared" si="53"/>
        <v>1</v>
      </c>
      <c r="AE3054" s="415"/>
    </row>
    <row r="3055" spans="1:31" s="289" customFormat="1" hidden="1">
      <c r="A3055" s="414" t="s">
        <v>9015</v>
      </c>
      <c r="B3055" s="414"/>
      <c r="C3055" s="317" t="s">
        <v>8537</v>
      </c>
      <c r="D3055" s="312" t="s">
        <v>279</v>
      </c>
      <c r="E3055" s="316" t="s">
        <v>8538</v>
      </c>
      <c r="F3055" s="316" t="s">
        <v>8</v>
      </c>
      <c r="G3055" s="316"/>
      <c r="H3055" s="316" t="s">
        <v>67</v>
      </c>
      <c r="I3055" s="316" t="s">
        <v>97</v>
      </c>
      <c r="J3055" s="316" t="s">
        <v>5</v>
      </c>
      <c r="K3055" s="305"/>
      <c r="L3055" s="316"/>
      <c r="M3055" s="316"/>
      <c r="N3055" s="316" t="s">
        <v>100</v>
      </c>
      <c r="O3055" s="318" t="s">
        <v>447</v>
      </c>
      <c r="P3055" s="318"/>
      <c r="Q3055" s="318"/>
      <c r="R3055" s="316"/>
      <c r="S3055" s="316" t="s">
        <v>398</v>
      </c>
      <c r="T3055" s="316"/>
      <c r="U3055" s="415"/>
      <c r="V3055" s="415"/>
      <c r="W3055" s="415"/>
      <c r="X3055" s="142" t="b">
        <f>COUNT(SEARCH({"а";"б";"в";"г";"д";"е";"ё";"ж";"з";"и";"й";"к";"л";"м";"н";"о";"п";"р";"с";"т";"у";"ф";"х";"ц";"ч";"ш";"щ";"ъ";"ы";"ь";"э";"ю";"я"},E3055))&gt;0</f>
        <v>0</v>
      </c>
      <c r="Y3055" s="142" t="b">
        <f>COUNT(SEARCH({"а";"б";"в";"г";"д";"е";"ё";"ж";"з";"и";"й";"к";"л";"м";"н";"о";"п";"р";"с";"т";"у";"ф";"х";"ц";"ч";"ш";"щ";"ъ";"ы";"ь";"э";"ю";"я"},F3055))&gt;0</f>
        <v>0</v>
      </c>
      <c r="Z3055" s="142" t="b">
        <f>COUNT(SEARCH({"а";"б";"в";"г";"д";"е";"ё";"ж";"з";"и";"й";"к";"л";"м";"н";"о";"п";"р";"с";"т";"у";"ф";"х";"ц";"ч";"ш";"щ";"ъ";"ы";"ь";"э";"ю";"я"},K3055))&gt;0</f>
        <v>0</v>
      </c>
      <c r="AA3055" s="142" t="b">
        <f>COUNT(SEARCH({"а";"б";"в";"г";"д";"е";"ё";"ж";"з";"и";"й";"к";"л";"м";"н";"о";"п";"р";"с";"т";"у";"ф";"х";"ц";"ч";"ш";"щ";"ъ";"ы";"ь";"э";"ю";"я"},L3055))&gt;0</f>
        <v>0</v>
      </c>
      <c r="AB3055" s="142" t="b">
        <f>COUNT(SEARCH({"а";"б";"в";"г";"д";"е";"ё";"ж";"з";"и";"й";"к";"л";"м";"н";"о";"п";"р";"с";"т";"у";"ф";"х";"ц";"ч";"ш";"щ";"ъ";"ы";"ь";"э";"ю";"я"},I3055))&gt;0</f>
        <v>0</v>
      </c>
      <c r="AC3055" s="142" t="b">
        <f>COUNT(SEARCH({"а";"б";"в";"г";"д";"е";"ё";"ж";"з";"и";"й";"к";"л";"м";"н";"о";"п";"р";"с";"т";"у";"ф";"х";"ц";"ч";"ш";"щ";"ъ";"ы";"ь";"э";"ю";"я"},M3055))&gt;0</f>
        <v>0</v>
      </c>
      <c r="AD3055" s="27" t="b">
        <f t="shared" si="53"/>
        <v>1</v>
      </c>
      <c r="AE3055" s="415"/>
    </row>
    <row r="3056" spans="1:31" s="289" customFormat="1" ht="30" hidden="1">
      <c r="A3056" s="414" t="s">
        <v>9015</v>
      </c>
      <c r="B3056" s="414"/>
      <c r="C3056" s="317" t="s">
        <v>8537</v>
      </c>
      <c r="D3056" s="312" t="s">
        <v>279</v>
      </c>
      <c r="E3056" s="316" t="s">
        <v>8538</v>
      </c>
      <c r="F3056" s="316" t="s">
        <v>10</v>
      </c>
      <c r="G3056" s="316"/>
      <c r="H3056" s="318" t="s">
        <v>399</v>
      </c>
      <c r="I3056" s="316" t="s">
        <v>3</v>
      </c>
      <c r="J3056" s="316" t="s">
        <v>5</v>
      </c>
      <c r="K3056" s="305"/>
      <c r="L3056" s="316"/>
      <c r="M3056" s="316"/>
      <c r="N3056" s="316"/>
      <c r="O3056" s="318" t="s">
        <v>577</v>
      </c>
      <c r="P3056" s="318"/>
      <c r="Q3056" s="318"/>
      <c r="R3056" s="316"/>
      <c r="S3056" s="316" t="s">
        <v>4</v>
      </c>
      <c r="T3056" s="316"/>
      <c r="U3056" s="415"/>
      <c r="V3056" s="415"/>
      <c r="W3056" s="415"/>
      <c r="X3056" s="142" t="b">
        <f>COUNT(SEARCH({"а";"б";"в";"г";"д";"е";"ё";"ж";"з";"и";"й";"к";"л";"м";"н";"о";"п";"р";"с";"т";"у";"ф";"х";"ц";"ч";"ш";"щ";"ъ";"ы";"ь";"э";"ю";"я"},E3056))&gt;0</f>
        <v>0</v>
      </c>
      <c r="Y3056" s="142" t="b">
        <f>COUNT(SEARCH({"а";"б";"в";"г";"д";"е";"ё";"ж";"з";"и";"й";"к";"л";"м";"н";"о";"п";"р";"с";"т";"у";"ф";"х";"ц";"ч";"ш";"щ";"ъ";"ы";"ь";"э";"ю";"я"},F3056))&gt;0</f>
        <v>0</v>
      </c>
      <c r="Z3056" s="142" t="b">
        <f>COUNT(SEARCH({"а";"б";"в";"г";"д";"е";"ё";"ж";"з";"и";"й";"к";"л";"м";"н";"о";"п";"р";"с";"т";"у";"ф";"х";"ц";"ч";"ш";"щ";"ъ";"ы";"ь";"э";"ю";"я"},K3056))&gt;0</f>
        <v>0</v>
      </c>
      <c r="AA3056" s="142" t="b">
        <f>COUNT(SEARCH({"а";"б";"в";"г";"д";"е";"ё";"ж";"з";"и";"й";"к";"л";"м";"н";"о";"п";"р";"с";"т";"у";"ф";"х";"ц";"ч";"ш";"щ";"ъ";"ы";"ь";"э";"ю";"я"},L3056))&gt;0</f>
        <v>0</v>
      </c>
      <c r="AB3056" s="142" t="b">
        <f>COUNT(SEARCH({"а";"б";"в";"г";"д";"е";"ё";"ж";"з";"и";"й";"к";"л";"м";"н";"о";"п";"р";"с";"т";"у";"ф";"х";"ц";"ч";"ш";"щ";"ъ";"ы";"ь";"э";"ю";"я"},I3056))&gt;0</f>
        <v>0</v>
      </c>
      <c r="AC3056" s="142" t="b">
        <f>COUNT(SEARCH({"а";"б";"в";"г";"д";"е";"ё";"ж";"з";"и";"й";"к";"л";"м";"н";"о";"п";"р";"с";"т";"у";"ф";"х";"ц";"ч";"ш";"щ";"ъ";"ы";"ь";"э";"ю";"я"},M3056))&gt;0</f>
        <v>0</v>
      </c>
      <c r="AD3056" s="27" t="b">
        <f t="shared" si="53"/>
        <v>1</v>
      </c>
      <c r="AE3056" s="415"/>
    </row>
    <row r="3057" spans="1:31" s="289" customFormat="1" ht="30" hidden="1">
      <c r="A3057" s="414" t="s">
        <v>9015</v>
      </c>
      <c r="B3057" s="414"/>
      <c r="C3057" s="317" t="s">
        <v>8537</v>
      </c>
      <c r="D3057" s="312" t="s">
        <v>279</v>
      </c>
      <c r="E3057" s="316" t="s">
        <v>8538</v>
      </c>
      <c r="F3057" s="316" t="s">
        <v>12</v>
      </c>
      <c r="G3057" s="316"/>
      <c r="H3057" s="316" t="s">
        <v>589</v>
      </c>
      <c r="I3057" s="316" t="s">
        <v>3</v>
      </c>
      <c r="J3057" s="316" t="s">
        <v>5</v>
      </c>
      <c r="K3057" s="305"/>
      <c r="L3057" s="316"/>
      <c r="M3057" s="316"/>
      <c r="N3057" s="316"/>
      <c r="O3057" s="318" t="s">
        <v>66</v>
      </c>
      <c r="P3057" s="318"/>
      <c r="Q3057" s="318"/>
      <c r="R3057" s="316"/>
      <c r="S3057" s="316" t="s">
        <v>4</v>
      </c>
      <c r="T3057" s="316"/>
      <c r="U3057" s="415"/>
      <c r="V3057" s="415"/>
      <c r="W3057" s="415"/>
      <c r="X3057" s="142" t="b">
        <f>COUNT(SEARCH({"а";"б";"в";"г";"д";"е";"ё";"ж";"з";"и";"й";"к";"л";"м";"н";"о";"п";"р";"с";"т";"у";"ф";"х";"ц";"ч";"ш";"щ";"ъ";"ы";"ь";"э";"ю";"я"},E3057))&gt;0</f>
        <v>0</v>
      </c>
      <c r="Y3057" s="142" t="b">
        <f>COUNT(SEARCH({"а";"б";"в";"г";"д";"е";"ё";"ж";"з";"и";"й";"к";"л";"м";"н";"о";"п";"р";"с";"т";"у";"ф";"х";"ц";"ч";"ш";"щ";"ъ";"ы";"ь";"э";"ю";"я"},F3057))&gt;0</f>
        <v>0</v>
      </c>
      <c r="Z3057" s="142" t="b">
        <f>COUNT(SEARCH({"а";"б";"в";"г";"д";"е";"ё";"ж";"з";"и";"й";"к";"л";"м";"н";"о";"п";"р";"с";"т";"у";"ф";"х";"ц";"ч";"ш";"щ";"ъ";"ы";"ь";"э";"ю";"я"},K3057))&gt;0</f>
        <v>0</v>
      </c>
      <c r="AA3057" s="142" t="b">
        <f>COUNT(SEARCH({"а";"б";"в";"г";"д";"е";"ё";"ж";"з";"и";"й";"к";"л";"м";"н";"о";"п";"р";"с";"т";"у";"ф";"х";"ц";"ч";"ш";"щ";"ъ";"ы";"ь";"э";"ю";"я"},L3057))&gt;0</f>
        <v>0</v>
      </c>
      <c r="AB3057" s="142" t="b">
        <f>COUNT(SEARCH({"а";"б";"в";"г";"д";"е";"ё";"ж";"з";"и";"й";"к";"л";"м";"н";"о";"п";"р";"с";"т";"у";"ф";"х";"ц";"ч";"ш";"щ";"ъ";"ы";"ь";"э";"ю";"я"},I3057))&gt;0</f>
        <v>0</v>
      </c>
      <c r="AC3057" s="142" t="b">
        <f>COUNT(SEARCH({"а";"б";"в";"г";"д";"е";"ё";"ж";"з";"и";"й";"к";"л";"м";"н";"о";"п";"р";"с";"т";"у";"ф";"х";"ц";"ч";"ш";"щ";"ъ";"ы";"ь";"э";"ю";"я"},M3057))&gt;0</f>
        <v>0</v>
      </c>
      <c r="AD3057" s="27" t="b">
        <f t="shared" si="53"/>
        <v>1</v>
      </c>
      <c r="AE3057" s="415"/>
    </row>
    <row r="3058" spans="1:31" s="289" customFormat="1" hidden="1">
      <c r="A3058" s="414" t="s">
        <v>9015</v>
      </c>
      <c r="B3058" s="414"/>
      <c r="C3058" s="317" t="s">
        <v>8537</v>
      </c>
      <c r="D3058" s="312" t="s">
        <v>279</v>
      </c>
      <c r="E3058" s="316" t="s">
        <v>8538</v>
      </c>
      <c r="F3058" s="316" t="s">
        <v>18</v>
      </c>
      <c r="G3058" s="316"/>
      <c r="H3058" s="316" t="s">
        <v>64</v>
      </c>
      <c r="I3058" s="316" t="s">
        <v>19</v>
      </c>
      <c r="J3058" s="316" t="s">
        <v>5</v>
      </c>
      <c r="K3058" s="305"/>
      <c r="L3058" s="316"/>
      <c r="M3058" s="316"/>
      <c r="N3058" s="316"/>
      <c r="O3058" s="318" t="s">
        <v>401</v>
      </c>
      <c r="P3058" s="318"/>
      <c r="Q3058" s="318"/>
      <c r="R3058" s="316"/>
      <c r="S3058" s="316"/>
      <c r="T3058" s="316"/>
      <c r="U3058" s="415"/>
      <c r="V3058" s="415"/>
      <c r="W3058" s="415"/>
      <c r="X3058" s="142" t="b">
        <f>COUNT(SEARCH({"а";"б";"в";"г";"д";"е";"ё";"ж";"з";"и";"й";"к";"л";"м";"н";"о";"п";"р";"с";"т";"у";"ф";"х";"ц";"ч";"ш";"щ";"ъ";"ы";"ь";"э";"ю";"я"},E3058))&gt;0</f>
        <v>0</v>
      </c>
      <c r="Y3058" s="142" t="b">
        <f>COUNT(SEARCH({"а";"б";"в";"г";"д";"е";"ё";"ж";"з";"и";"й";"к";"л";"м";"н";"о";"п";"р";"с";"т";"у";"ф";"х";"ц";"ч";"ш";"щ";"ъ";"ы";"ь";"э";"ю";"я"},F3058))&gt;0</f>
        <v>0</v>
      </c>
      <c r="Z3058" s="142" t="b">
        <f>COUNT(SEARCH({"а";"б";"в";"г";"д";"е";"ё";"ж";"з";"и";"й";"к";"л";"м";"н";"о";"п";"р";"с";"т";"у";"ф";"х";"ц";"ч";"ш";"щ";"ъ";"ы";"ь";"э";"ю";"я"},K3058))&gt;0</f>
        <v>0</v>
      </c>
      <c r="AA3058" s="142" t="b">
        <f>COUNT(SEARCH({"а";"б";"в";"г";"д";"е";"ё";"ж";"з";"и";"й";"к";"л";"м";"н";"о";"п";"р";"с";"т";"у";"ф";"х";"ц";"ч";"ш";"щ";"ъ";"ы";"ь";"э";"ю";"я"},L3058))&gt;0</f>
        <v>0</v>
      </c>
      <c r="AB3058" s="142" t="b">
        <f>COUNT(SEARCH({"а";"б";"в";"г";"д";"е";"ё";"ж";"з";"и";"й";"к";"л";"м";"н";"о";"п";"р";"с";"т";"у";"ф";"х";"ц";"ч";"ш";"щ";"ъ";"ы";"ь";"э";"ю";"я"},I3058))&gt;0</f>
        <v>0</v>
      </c>
      <c r="AC3058" s="142" t="b">
        <f>COUNT(SEARCH({"а";"б";"в";"г";"д";"е";"ё";"ж";"з";"и";"й";"к";"л";"м";"н";"о";"п";"р";"с";"т";"у";"ф";"х";"ц";"ч";"ш";"щ";"ъ";"ы";"ь";"э";"ю";"я"},M3058))&gt;0</f>
        <v>0</v>
      </c>
      <c r="AD3058" s="27" t="b">
        <f t="shared" si="53"/>
        <v>1</v>
      </c>
      <c r="AE3058" s="415"/>
    </row>
    <row r="3059" spans="1:31" s="289" customFormat="1" hidden="1">
      <c r="A3059" s="414" t="s">
        <v>9015</v>
      </c>
      <c r="B3059" s="414"/>
      <c r="C3059" s="317" t="s">
        <v>8537</v>
      </c>
      <c r="D3059" s="312" t="s">
        <v>279</v>
      </c>
      <c r="E3059" s="316" t="s">
        <v>8538</v>
      </c>
      <c r="F3059" s="316" t="s">
        <v>21</v>
      </c>
      <c r="G3059" s="316"/>
      <c r="H3059" s="316" t="s">
        <v>22</v>
      </c>
      <c r="I3059" s="316" t="s">
        <v>19</v>
      </c>
      <c r="J3059" s="316" t="s">
        <v>5</v>
      </c>
      <c r="K3059" s="305"/>
      <c r="L3059" s="316"/>
      <c r="M3059" s="316"/>
      <c r="N3059" s="316"/>
      <c r="O3059" s="318" t="s">
        <v>519</v>
      </c>
      <c r="P3059" s="318"/>
      <c r="Q3059" s="318"/>
      <c r="R3059" s="316"/>
      <c r="S3059" s="316" t="s">
        <v>4</v>
      </c>
      <c r="T3059" s="316"/>
      <c r="U3059" s="415"/>
      <c r="V3059" s="415"/>
      <c r="W3059" s="415"/>
      <c r="X3059" s="142" t="b">
        <f>COUNT(SEARCH({"а";"б";"в";"г";"д";"е";"ё";"ж";"з";"и";"й";"к";"л";"м";"н";"о";"п";"р";"с";"т";"у";"ф";"х";"ц";"ч";"ш";"щ";"ъ";"ы";"ь";"э";"ю";"я"},E3059))&gt;0</f>
        <v>0</v>
      </c>
      <c r="Y3059" s="142" t="b">
        <f>COUNT(SEARCH({"а";"б";"в";"г";"д";"е";"ё";"ж";"з";"и";"й";"к";"л";"м";"н";"о";"п";"р";"с";"т";"у";"ф";"х";"ц";"ч";"ш";"щ";"ъ";"ы";"ь";"э";"ю";"я"},F3059))&gt;0</f>
        <v>0</v>
      </c>
      <c r="Z3059" s="142" t="b">
        <f>COUNT(SEARCH({"а";"б";"в";"г";"д";"е";"ё";"ж";"з";"и";"й";"к";"л";"м";"н";"о";"п";"р";"с";"т";"у";"ф";"х";"ц";"ч";"ш";"щ";"ъ";"ы";"ь";"э";"ю";"я"},K3059))&gt;0</f>
        <v>0</v>
      </c>
      <c r="AA3059" s="142" t="b">
        <f>COUNT(SEARCH({"а";"б";"в";"г";"д";"е";"ё";"ж";"з";"и";"й";"к";"л";"м";"н";"о";"п";"р";"с";"т";"у";"ф";"х";"ц";"ч";"ш";"щ";"ъ";"ы";"ь";"э";"ю";"я"},L3059))&gt;0</f>
        <v>0</v>
      </c>
      <c r="AB3059" s="142" t="b">
        <f>COUNT(SEARCH({"а";"б";"в";"г";"д";"е";"ё";"ж";"з";"и";"й";"к";"л";"м";"н";"о";"п";"р";"с";"т";"у";"ф";"х";"ц";"ч";"ш";"щ";"ъ";"ы";"ь";"э";"ю";"я"},I3059))&gt;0</f>
        <v>0</v>
      </c>
      <c r="AC3059" s="142" t="b">
        <f>COUNT(SEARCH({"а";"б";"в";"г";"д";"е";"ё";"ж";"з";"и";"й";"к";"л";"м";"н";"о";"п";"р";"с";"т";"у";"ф";"х";"ц";"ч";"ш";"щ";"ъ";"ы";"ь";"э";"ю";"я"},M3059))&gt;0</f>
        <v>0</v>
      </c>
      <c r="AD3059" s="27" t="b">
        <f t="shared" si="53"/>
        <v>1</v>
      </c>
      <c r="AE3059" s="415"/>
    </row>
    <row r="3060" spans="1:31" s="289" customFormat="1" hidden="1">
      <c r="A3060" s="414" t="s">
        <v>9015</v>
      </c>
      <c r="B3060" s="414"/>
      <c r="C3060" s="317" t="s">
        <v>8537</v>
      </c>
      <c r="D3060" s="312" t="s">
        <v>279</v>
      </c>
      <c r="E3060" s="316" t="s">
        <v>8538</v>
      </c>
      <c r="F3060" s="316" t="s">
        <v>93</v>
      </c>
      <c r="G3060" s="316" t="s">
        <v>136</v>
      </c>
      <c r="H3060" s="316" t="s">
        <v>578</v>
      </c>
      <c r="I3060" s="316" t="s">
        <v>65</v>
      </c>
      <c r="J3060" s="316" t="s">
        <v>5</v>
      </c>
      <c r="K3060" s="305" t="s">
        <v>8539</v>
      </c>
      <c r="L3060" s="316" t="s">
        <v>94</v>
      </c>
      <c r="M3060" s="316" t="s">
        <v>65</v>
      </c>
      <c r="N3060" s="416"/>
      <c r="O3060" s="318" t="s">
        <v>395</v>
      </c>
      <c r="P3060" s="318"/>
      <c r="Q3060" s="318"/>
      <c r="R3060" s="316"/>
      <c r="S3060" s="316" t="s">
        <v>4</v>
      </c>
      <c r="T3060" s="316" t="s">
        <v>276</v>
      </c>
      <c r="U3060" s="415"/>
      <c r="V3060" s="415"/>
      <c r="W3060" s="415"/>
      <c r="X3060" s="142" t="b">
        <f>COUNT(SEARCH({"а";"б";"в";"г";"д";"е";"ё";"ж";"з";"и";"й";"к";"л";"м";"н";"о";"п";"р";"с";"т";"у";"ф";"х";"ц";"ч";"ш";"щ";"ъ";"ы";"ь";"э";"ю";"я"},E3060))&gt;0</f>
        <v>0</v>
      </c>
      <c r="Y3060" s="142" t="b">
        <f>COUNT(SEARCH({"а";"б";"в";"г";"д";"е";"ё";"ж";"з";"и";"й";"к";"л";"м";"н";"о";"п";"р";"с";"т";"у";"ф";"х";"ц";"ч";"ш";"щ";"ъ";"ы";"ь";"э";"ю";"я"},F3060))&gt;0</f>
        <v>0</v>
      </c>
      <c r="Z3060" s="142" t="b">
        <f>COUNT(SEARCH({"а";"б";"в";"г";"д";"е";"ё";"ж";"з";"и";"й";"к";"л";"м";"н";"о";"п";"р";"с";"т";"у";"ф";"х";"ц";"ч";"ш";"щ";"ъ";"ы";"ь";"э";"ю";"я"},K3060))&gt;0</f>
        <v>0</v>
      </c>
      <c r="AA3060" s="142" t="b">
        <f>COUNT(SEARCH({"а";"б";"в";"г";"д";"е";"ё";"ж";"з";"и";"й";"к";"л";"м";"н";"о";"п";"р";"с";"т";"у";"ф";"х";"ц";"ч";"ш";"щ";"ъ";"ы";"ь";"э";"ю";"я"},L3060))&gt;0</f>
        <v>0</v>
      </c>
      <c r="AB3060" s="142" t="b">
        <f>COUNT(SEARCH({"а";"б";"в";"г";"д";"е";"ё";"ж";"з";"и";"й";"к";"л";"м";"н";"о";"п";"р";"с";"т";"у";"ф";"х";"ц";"ч";"ш";"щ";"ъ";"ы";"ь";"э";"ю";"я"},I3060))&gt;0</f>
        <v>0</v>
      </c>
      <c r="AC3060" s="142" t="b">
        <f>COUNT(SEARCH({"а";"б";"в";"г";"д";"е";"ё";"ж";"з";"и";"й";"к";"л";"м";"н";"о";"п";"р";"с";"т";"у";"ф";"х";"ц";"ч";"ш";"щ";"ъ";"ы";"ь";"э";"ю";"я"},M3060))&gt;0</f>
        <v>0</v>
      </c>
      <c r="AD3060" s="27" t="b">
        <f t="shared" si="53"/>
        <v>1</v>
      </c>
      <c r="AE3060" s="415"/>
    </row>
    <row r="3061" spans="1:31" s="289" customFormat="1" hidden="1">
      <c r="A3061" s="414" t="s">
        <v>9015</v>
      </c>
      <c r="B3061" s="414"/>
      <c r="C3061" s="317" t="s">
        <v>8537</v>
      </c>
      <c r="D3061" s="312" t="s">
        <v>279</v>
      </c>
      <c r="E3061" s="316" t="s">
        <v>8538</v>
      </c>
      <c r="F3061" s="249" t="s">
        <v>583</v>
      </c>
      <c r="G3061" s="316"/>
      <c r="H3061" s="249" t="s">
        <v>584</v>
      </c>
      <c r="I3061" s="316" t="s">
        <v>97</v>
      </c>
      <c r="J3061" s="316" t="s">
        <v>23</v>
      </c>
      <c r="K3061" s="305" t="s">
        <v>8539</v>
      </c>
      <c r="L3061" s="249" t="s">
        <v>583</v>
      </c>
      <c r="M3061" s="249" t="s">
        <v>4389</v>
      </c>
      <c r="N3061" s="316"/>
      <c r="O3061" s="318" t="s">
        <v>395</v>
      </c>
      <c r="P3061" s="316"/>
      <c r="Q3061" s="316"/>
      <c r="R3061" s="316"/>
      <c r="S3061" s="316"/>
      <c r="T3061" s="316"/>
      <c r="U3061" s="415"/>
      <c r="V3061" s="415"/>
      <c r="W3061" s="415"/>
      <c r="X3061" s="142" t="b">
        <f>COUNT(SEARCH({"а";"б";"в";"г";"д";"е";"ё";"ж";"з";"и";"й";"к";"л";"м";"н";"о";"п";"р";"с";"т";"у";"ф";"х";"ц";"ч";"ш";"щ";"ъ";"ы";"ь";"э";"ю";"я"},E3061))&gt;0</f>
        <v>0</v>
      </c>
      <c r="Y3061" s="142" t="b">
        <f>COUNT(SEARCH({"а";"б";"в";"г";"д";"е";"ё";"ж";"з";"и";"й";"к";"л";"м";"н";"о";"п";"р";"с";"т";"у";"ф";"х";"ц";"ч";"ш";"щ";"ъ";"ы";"ь";"э";"ю";"я"},F3061))&gt;0</f>
        <v>0</v>
      </c>
      <c r="Z3061" s="142" t="b">
        <f>COUNT(SEARCH({"а";"б";"в";"г";"д";"е";"ё";"ж";"з";"и";"й";"к";"л";"м";"н";"о";"п";"р";"с";"т";"у";"ф";"х";"ц";"ч";"ш";"щ";"ъ";"ы";"ь";"э";"ю";"я"},K3061))&gt;0</f>
        <v>0</v>
      </c>
      <c r="AA3061" s="142" t="b">
        <f>COUNT(SEARCH({"а";"б";"в";"г";"д";"е";"ё";"ж";"з";"и";"й";"к";"л";"м";"н";"о";"п";"р";"с";"т";"у";"ф";"х";"ц";"ч";"ш";"щ";"ъ";"ы";"ь";"э";"ю";"я"},L3061))&gt;0</f>
        <v>0</v>
      </c>
      <c r="AB3061" s="142" t="b">
        <f>COUNT(SEARCH({"а";"б";"в";"г";"д";"е";"ё";"ж";"з";"и";"й";"к";"л";"м";"н";"о";"п";"р";"с";"т";"у";"ф";"х";"ц";"ч";"ш";"щ";"ъ";"ы";"ь";"э";"ю";"я"},I3061))&gt;0</f>
        <v>0</v>
      </c>
      <c r="AC3061" s="142" t="b">
        <f>COUNT(SEARCH({"а";"б";"в";"г";"д";"е";"ё";"ж";"з";"и";"й";"к";"л";"м";"н";"о";"п";"р";"с";"т";"у";"ф";"х";"ц";"ч";"ш";"щ";"ъ";"ы";"ь";"э";"ю";"я"},M3061))&gt;0</f>
        <v>0</v>
      </c>
      <c r="AD3061" s="27" t="b">
        <f t="shared" si="53"/>
        <v>1</v>
      </c>
      <c r="AE3061" s="415"/>
    </row>
    <row r="3062" spans="1:31" s="289" customFormat="1" hidden="1">
      <c r="A3062" s="414" t="s">
        <v>9015</v>
      </c>
      <c r="B3062" s="414"/>
      <c r="C3062" s="317" t="s">
        <v>8537</v>
      </c>
      <c r="D3062" s="312" t="s">
        <v>279</v>
      </c>
      <c r="E3062" s="316" t="s">
        <v>8538</v>
      </c>
      <c r="F3062" s="249" t="s">
        <v>2091</v>
      </c>
      <c r="G3062" s="316"/>
      <c r="H3062" s="249" t="s">
        <v>2609</v>
      </c>
      <c r="I3062" s="316" t="s">
        <v>97</v>
      </c>
      <c r="J3062" s="316" t="s">
        <v>23</v>
      </c>
      <c r="K3062" s="305" t="s">
        <v>8539</v>
      </c>
      <c r="L3062" s="249" t="s">
        <v>2091</v>
      </c>
      <c r="M3062" s="249" t="s">
        <v>4721</v>
      </c>
      <c r="N3062" s="317"/>
      <c r="O3062" s="318" t="s">
        <v>395</v>
      </c>
      <c r="P3062" s="318"/>
      <c r="Q3062" s="318"/>
      <c r="R3062" s="316"/>
      <c r="S3062" s="316"/>
      <c r="T3062" s="316"/>
      <c r="U3062" s="415"/>
      <c r="V3062" s="415"/>
      <c r="W3062" s="415"/>
      <c r="X3062" s="142" t="b">
        <f>COUNT(SEARCH({"а";"б";"в";"г";"д";"е";"ё";"ж";"з";"и";"й";"к";"л";"м";"н";"о";"п";"р";"с";"т";"у";"ф";"х";"ц";"ч";"ш";"щ";"ъ";"ы";"ь";"э";"ю";"я"},E3062))&gt;0</f>
        <v>0</v>
      </c>
      <c r="Y3062" s="142" t="b">
        <f>COUNT(SEARCH({"а";"б";"в";"г";"д";"е";"ё";"ж";"з";"и";"й";"к";"л";"м";"н";"о";"п";"р";"с";"т";"у";"ф";"х";"ц";"ч";"ш";"щ";"ъ";"ы";"ь";"э";"ю";"я"},F3062))&gt;0</f>
        <v>0</v>
      </c>
      <c r="Z3062" s="142" t="b">
        <f>COUNT(SEARCH({"а";"б";"в";"г";"д";"е";"ё";"ж";"з";"и";"й";"к";"л";"м";"н";"о";"п";"р";"с";"т";"у";"ф";"х";"ц";"ч";"ш";"щ";"ъ";"ы";"ь";"э";"ю";"я"},K3062))&gt;0</f>
        <v>0</v>
      </c>
      <c r="AA3062" s="142" t="b">
        <f>COUNT(SEARCH({"а";"б";"в";"г";"д";"е";"ё";"ж";"з";"и";"й";"к";"л";"м";"н";"о";"п";"р";"с";"т";"у";"ф";"х";"ц";"ч";"ш";"щ";"ъ";"ы";"ь";"э";"ю";"я"},L3062))&gt;0</f>
        <v>0</v>
      </c>
      <c r="AB3062" s="142" t="b">
        <f>COUNT(SEARCH({"а";"б";"в";"г";"д";"е";"ё";"ж";"з";"и";"й";"к";"л";"м";"н";"о";"п";"р";"с";"т";"у";"ф";"х";"ц";"ч";"ш";"щ";"ъ";"ы";"ь";"э";"ю";"я"},I3062))&gt;0</f>
        <v>0</v>
      </c>
      <c r="AC3062" s="142" t="b">
        <f>COUNT(SEARCH({"а";"б";"в";"г";"д";"е";"ё";"ж";"з";"и";"й";"к";"л";"м";"н";"о";"п";"р";"с";"т";"у";"ф";"х";"ц";"ч";"ш";"щ";"ъ";"ы";"ь";"э";"ю";"я"},M3062))&gt;0</f>
        <v>0</v>
      </c>
      <c r="AD3062" s="27" t="b">
        <f t="shared" si="53"/>
        <v>1</v>
      </c>
      <c r="AE3062" s="415"/>
    </row>
    <row r="3063" spans="1:31" s="289" customFormat="1" hidden="1">
      <c r="A3063" s="336" t="s">
        <v>9015</v>
      </c>
      <c r="B3063" s="336"/>
      <c r="C3063" s="279" t="s">
        <v>8533</v>
      </c>
      <c r="D3063" s="312" t="s">
        <v>279</v>
      </c>
      <c r="E3063" s="114" t="s">
        <v>8534</v>
      </c>
      <c r="F3063" s="114" t="s">
        <v>2576</v>
      </c>
      <c r="G3063" s="114" t="s">
        <v>272</v>
      </c>
      <c r="H3063" s="114" t="s">
        <v>2589</v>
      </c>
      <c r="I3063" s="129" t="s">
        <v>97</v>
      </c>
      <c r="J3063" s="114" t="s">
        <v>5</v>
      </c>
      <c r="K3063" s="55" t="s">
        <v>8535</v>
      </c>
      <c r="L3063" s="129" t="s">
        <v>73</v>
      </c>
      <c r="M3063" s="129" t="s">
        <v>70</v>
      </c>
      <c r="N3063" s="316"/>
      <c r="O3063" s="22" t="s">
        <v>440</v>
      </c>
      <c r="P3063" s="131"/>
      <c r="Q3063" s="131"/>
      <c r="R3063" s="129"/>
      <c r="S3063" s="114" t="s">
        <v>4</v>
      </c>
      <c r="T3063" s="129"/>
      <c r="U3063" s="406"/>
      <c r="V3063" s="406"/>
      <c r="W3063" s="406"/>
      <c r="X3063" s="142" t="b">
        <f>COUNT(SEARCH({"а";"б";"в";"г";"д";"е";"ё";"ж";"з";"и";"й";"к";"л";"м";"н";"о";"п";"р";"с";"т";"у";"ф";"х";"ц";"ч";"ш";"щ";"ъ";"ы";"ь";"э";"ю";"я"},E3063))&gt;0</f>
        <v>0</v>
      </c>
      <c r="Y3063" s="142" t="b">
        <f>COUNT(SEARCH({"а";"б";"в";"г";"д";"е";"ё";"ж";"з";"и";"й";"к";"л";"м";"н";"о";"п";"р";"с";"т";"у";"ф";"х";"ц";"ч";"ш";"щ";"ъ";"ы";"ь";"э";"ю";"я"},F3063))&gt;0</f>
        <v>0</v>
      </c>
      <c r="Z3063" s="142" t="b">
        <f>COUNT(SEARCH({"а";"б";"в";"г";"д";"е";"ё";"ж";"з";"и";"й";"к";"л";"м";"н";"о";"п";"р";"с";"т";"у";"ф";"х";"ц";"ч";"ш";"щ";"ъ";"ы";"ь";"э";"ю";"я"},K3063))&gt;0</f>
        <v>0</v>
      </c>
      <c r="AA3063" s="142" t="b">
        <f>COUNT(SEARCH({"а";"б";"в";"г";"д";"е";"ё";"ж";"з";"и";"й";"к";"л";"м";"н";"о";"п";"р";"с";"т";"у";"ф";"х";"ц";"ч";"ш";"щ";"ъ";"ы";"ь";"э";"ю";"я"},L3063))&gt;0</f>
        <v>0</v>
      </c>
      <c r="AB3063" s="142" t="b">
        <f>COUNT(SEARCH({"а";"б";"в";"г";"д";"е";"ё";"ж";"з";"и";"й";"к";"л";"м";"н";"о";"п";"р";"с";"т";"у";"ф";"х";"ц";"ч";"ш";"щ";"ъ";"ы";"ь";"э";"ю";"я"},I3063))&gt;0</f>
        <v>0</v>
      </c>
      <c r="AC3063" s="142" t="b">
        <f>COUNT(SEARCH({"а";"б";"в";"г";"д";"е";"ё";"ж";"з";"и";"й";"к";"л";"м";"н";"о";"п";"р";"с";"т";"у";"ф";"х";"ц";"ч";"ш";"щ";"ъ";"ы";"ь";"э";"ю";"я"},M3063))&gt;0</f>
        <v>0</v>
      </c>
      <c r="AD3063" s="27" t="b">
        <f t="shared" si="53"/>
        <v>1</v>
      </c>
      <c r="AE3063" s="406"/>
    </row>
    <row r="3064" spans="1:31" s="289" customFormat="1" hidden="1">
      <c r="A3064" s="336" t="s">
        <v>9015</v>
      </c>
      <c r="B3064" s="336"/>
      <c r="C3064" s="279" t="s">
        <v>8533</v>
      </c>
      <c r="D3064" s="312" t="s">
        <v>279</v>
      </c>
      <c r="E3064" s="114" t="s">
        <v>8534</v>
      </c>
      <c r="F3064" s="114" t="s">
        <v>14</v>
      </c>
      <c r="G3064" s="129"/>
      <c r="H3064" s="114" t="s">
        <v>5097</v>
      </c>
      <c r="I3064" s="114" t="s">
        <v>15</v>
      </c>
      <c r="J3064" s="114" t="s">
        <v>5</v>
      </c>
      <c r="K3064" s="55"/>
      <c r="L3064" s="129"/>
      <c r="M3064" s="129"/>
      <c r="N3064" s="129"/>
      <c r="O3064" s="22" t="s">
        <v>13</v>
      </c>
      <c r="P3064" s="131"/>
      <c r="Q3064" s="131"/>
      <c r="R3064" s="129"/>
      <c r="S3064" s="114"/>
      <c r="T3064" s="129"/>
      <c r="U3064" s="406"/>
      <c r="V3064" s="406"/>
      <c r="W3064" s="406"/>
      <c r="X3064" s="142" t="b">
        <f>COUNT(SEARCH({"а";"б";"в";"г";"д";"е";"ё";"ж";"з";"и";"й";"к";"л";"м";"н";"о";"п";"р";"с";"т";"у";"ф";"х";"ц";"ч";"ш";"щ";"ъ";"ы";"ь";"э";"ю";"я"},E3064))&gt;0</f>
        <v>0</v>
      </c>
      <c r="Y3064" s="142" t="b">
        <f>COUNT(SEARCH({"а";"б";"в";"г";"д";"е";"ё";"ж";"з";"и";"й";"к";"л";"м";"н";"о";"п";"р";"с";"т";"у";"ф";"х";"ц";"ч";"ш";"щ";"ъ";"ы";"ь";"э";"ю";"я"},F3064))&gt;0</f>
        <v>0</v>
      </c>
      <c r="Z3064" s="142" t="b">
        <f>COUNT(SEARCH({"а";"б";"в";"г";"д";"е";"ё";"ж";"з";"и";"й";"к";"л";"м";"н";"о";"п";"р";"с";"т";"у";"ф";"х";"ц";"ч";"ш";"щ";"ъ";"ы";"ь";"э";"ю";"я"},K3064))&gt;0</f>
        <v>0</v>
      </c>
      <c r="AA3064" s="142" t="b">
        <f>COUNT(SEARCH({"а";"б";"в";"г";"д";"е";"ё";"ж";"з";"и";"й";"к";"л";"м";"н";"о";"п";"р";"с";"т";"у";"ф";"х";"ц";"ч";"ш";"щ";"ъ";"ы";"ь";"э";"ю";"я"},L3064))&gt;0</f>
        <v>0</v>
      </c>
      <c r="AB3064" s="142" t="b">
        <f>COUNT(SEARCH({"а";"б";"в";"г";"д";"е";"ё";"ж";"з";"и";"й";"к";"л";"м";"н";"о";"п";"р";"с";"т";"у";"ф";"х";"ц";"ч";"ш";"щ";"ъ";"ы";"ь";"э";"ю";"я"},I3064))&gt;0</f>
        <v>0</v>
      </c>
      <c r="AC3064" s="142" t="b">
        <f>COUNT(SEARCH({"а";"б";"в";"г";"д";"е";"ё";"ж";"з";"и";"й";"к";"л";"м";"н";"о";"п";"р";"с";"т";"у";"ф";"х";"ц";"ч";"ш";"щ";"ъ";"ы";"ь";"э";"ю";"я"},M3064))&gt;0</f>
        <v>0</v>
      </c>
      <c r="AD3064" s="27" t="b">
        <f t="shared" si="53"/>
        <v>1</v>
      </c>
      <c r="AE3064" s="406"/>
    </row>
    <row r="3065" spans="1:31" s="289" customFormat="1" hidden="1">
      <c r="A3065" s="336" t="s">
        <v>9015</v>
      </c>
      <c r="B3065" s="336"/>
      <c r="C3065" s="279" t="s">
        <v>8533</v>
      </c>
      <c r="D3065" s="312" t="s">
        <v>279</v>
      </c>
      <c r="E3065" s="114" t="s">
        <v>8534</v>
      </c>
      <c r="F3065" s="114" t="s">
        <v>8</v>
      </c>
      <c r="G3065" s="129"/>
      <c r="H3065" s="114" t="s">
        <v>67</v>
      </c>
      <c r="I3065" s="129" t="s">
        <v>97</v>
      </c>
      <c r="J3065" s="114" t="s">
        <v>5</v>
      </c>
      <c r="K3065" s="55"/>
      <c r="L3065" s="129"/>
      <c r="M3065" s="129"/>
      <c r="N3065" s="129" t="s">
        <v>100</v>
      </c>
      <c r="O3065" s="22" t="s">
        <v>447</v>
      </c>
      <c r="P3065" s="131"/>
      <c r="Q3065" s="131"/>
      <c r="R3065" s="129"/>
      <c r="S3065" s="316" t="s">
        <v>398</v>
      </c>
      <c r="T3065" s="129"/>
      <c r="U3065" s="406"/>
      <c r="V3065" s="406"/>
      <c r="W3065" s="406"/>
      <c r="X3065" s="142" t="b">
        <f>COUNT(SEARCH({"а";"б";"в";"г";"д";"е";"ё";"ж";"з";"и";"й";"к";"л";"м";"н";"о";"п";"р";"с";"т";"у";"ф";"х";"ц";"ч";"ш";"щ";"ъ";"ы";"ь";"э";"ю";"я"},E3065))&gt;0</f>
        <v>0</v>
      </c>
      <c r="Y3065" s="142" t="b">
        <f>COUNT(SEARCH({"а";"б";"в";"г";"д";"е";"ё";"ж";"з";"и";"й";"к";"л";"м";"н";"о";"п";"р";"с";"т";"у";"ф";"х";"ц";"ч";"ш";"щ";"ъ";"ы";"ь";"э";"ю";"я"},F3065))&gt;0</f>
        <v>0</v>
      </c>
      <c r="Z3065" s="142" t="b">
        <f>COUNT(SEARCH({"а";"б";"в";"г";"д";"е";"ё";"ж";"з";"и";"й";"к";"л";"м";"н";"о";"п";"р";"с";"т";"у";"ф";"х";"ц";"ч";"ш";"щ";"ъ";"ы";"ь";"э";"ю";"я"},K3065))&gt;0</f>
        <v>0</v>
      </c>
      <c r="AA3065" s="142" t="b">
        <f>COUNT(SEARCH({"а";"б";"в";"г";"д";"е";"ё";"ж";"з";"и";"й";"к";"л";"м";"н";"о";"п";"р";"с";"т";"у";"ф";"х";"ц";"ч";"ш";"щ";"ъ";"ы";"ь";"э";"ю";"я"},L3065))&gt;0</f>
        <v>0</v>
      </c>
      <c r="AB3065" s="142" t="b">
        <f>COUNT(SEARCH({"а";"б";"в";"г";"д";"е";"ё";"ж";"з";"и";"й";"к";"л";"м";"н";"о";"п";"р";"с";"т";"у";"ф";"х";"ц";"ч";"ш";"щ";"ъ";"ы";"ь";"э";"ю";"я"},I3065))&gt;0</f>
        <v>0</v>
      </c>
      <c r="AC3065" s="142" t="b">
        <f>COUNT(SEARCH({"а";"б";"в";"г";"д";"е";"ё";"ж";"з";"и";"й";"к";"л";"м";"н";"о";"п";"р";"с";"т";"у";"ф";"х";"ц";"ч";"ш";"щ";"ъ";"ы";"ь";"э";"ю";"я"},M3065))&gt;0</f>
        <v>0</v>
      </c>
      <c r="AD3065" s="27" t="b">
        <f t="shared" si="53"/>
        <v>1</v>
      </c>
      <c r="AE3065" s="406"/>
    </row>
    <row r="3066" spans="1:31" s="289" customFormat="1" ht="30" hidden="1">
      <c r="A3066" s="414" t="s">
        <v>9015</v>
      </c>
      <c r="B3066" s="414"/>
      <c r="C3066" s="317" t="s">
        <v>8533</v>
      </c>
      <c r="D3066" s="312" t="s">
        <v>279</v>
      </c>
      <c r="E3066" s="316" t="s">
        <v>8534</v>
      </c>
      <c r="F3066" s="316" t="s">
        <v>10</v>
      </c>
      <c r="G3066" s="316"/>
      <c r="H3066" s="318" t="s">
        <v>399</v>
      </c>
      <c r="I3066" s="316" t="s">
        <v>3</v>
      </c>
      <c r="J3066" s="316" t="s">
        <v>5</v>
      </c>
      <c r="K3066" s="305"/>
      <c r="L3066" s="316"/>
      <c r="M3066" s="316"/>
      <c r="N3066" s="316"/>
      <c r="O3066" s="318" t="s">
        <v>577</v>
      </c>
      <c r="P3066" s="318"/>
      <c r="Q3066" s="318"/>
      <c r="R3066" s="316"/>
      <c r="S3066" s="316" t="s">
        <v>4</v>
      </c>
      <c r="T3066" s="316"/>
      <c r="U3066" s="415"/>
      <c r="V3066" s="415"/>
      <c r="W3066" s="415"/>
      <c r="X3066" s="142" t="b">
        <f>COUNT(SEARCH({"а";"б";"в";"г";"д";"е";"ё";"ж";"з";"и";"й";"к";"л";"м";"н";"о";"п";"р";"с";"т";"у";"ф";"х";"ц";"ч";"ш";"щ";"ъ";"ы";"ь";"э";"ю";"я"},E3066))&gt;0</f>
        <v>0</v>
      </c>
      <c r="Y3066" s="142" t="b">
        <f>COUNT(SEARCH({"а";"б";"в";"г";"д";"е";"ё";"ж";"з";"и";"й";"к";"л";"м";"н";"о";"п";"р";"с";"т";"у";"ф";"х";"ц";"ч";"ш";"щ";"ъ";"ы";"ь";"э";"ю";"я"},F3066))&gt;0</f>
        <v>0</v>
      </c>
      <c r="Z3066" s="142" t="b">
        <f>COUNT(SEARCH({"а";"б";"в";"г";"д";"е";"ё";"ж";"з";"и";"й";"к";"л";"м";"н";"о";"п";"р";"с";"т";"у";"ф";"х";"ц";"ч";"ш";"щ";"ъ";"ы";"ь";"э";"ю";"я"},K3066))&gt;0</f>
        <v>0</v>
      </c>
      <c r="AA3066" s="142" t="b">
        <f>COUNT(SEARCH({"а";"б";"в";"г";"д";"е";"ё";"ж";"з";"и";"й";"к";"л";"м";"н";"о";"п";"р";"с";"т";"у";"ф";"х";"ц";"ч";"ш";"щ";"ъ";"ы";"ь";"э";"ю";"я"},L3066))&gt;0</f>
        <v>0</v>
      </c>
      <c r="AB3066" s="142" t="b">
        <f>COUNT(SEARCH({"а";"б";"в";"г";"д";"е";"ё";"ж";"з";"и";"й";"к";"л";"м";"н";"о";"п";"р";"с";"т";"у";"ф";"х";"ц";"ч";"ш";"щ";"ъ";"ы";"ь";"э";"ю";"я"},I3066))&gt;0</f>
        <v>0</v>
      </c>
      <c r="AC3066" s="142" t="b">
        <f>COUNT(SEARCH({"а";"б";"в";"г";"д";"е";"ё";"ж";"з";"и";"й";"к";"л";"м";"н";"о";"п";"р";"с";"т";"у";"ф";"х";"ц";"ч";"ш";"щ";"ъ";"ы";"ь";"э";"ю";"я"},M3066))&gt;0</f>
        <v>0</v>
      </c>
      <c r="AD3066" s="27" t="b">
        <f t="shared" si="53"/>
        <v>1</v>
      </c>
      <c r="AE3066" s="415"/>
    </row>
    <row r="3067" spans="1:31" s="289" customFormat="1" ht="30" hidden="1">
      <c r="A3067" s="414" t="s">
        <v>9015</v>
      </c>
      <c r="B3067" s="414"/>
      <c r="C3067" s="317" t="s">
        <v>8533</v>
      </c>
      <c r="D3067" s="312" t="s">
        <v>279</v>
      </c>
      <c r="E3067" s="316" t="s">
        <v>8534</v>
      </c>
      <c r="F3067" s="316" t="s">
        <v>12</v>
      </c>
      <c r="G3067" s="316"/>
      <c r="H3067" s="316" t="s">
        <v>589</v>
      </c>
      <c r="I3067" s="316" t="s">
        <v>3</v>
      </c>
      <c r="J3067" s="316" t="s">
        <v>5</v>
      </c>
      <c r="K3067" s="305"/>
      <c r="L3067" s="316"/>
      <c r="M3067" s="316"/>
      <c r="N3067" s="316"/>
      <c r="O3067" s="318" t="s">
        <v>66</v>
      </c>
      <c r="P3067" s="318"/>
      <c r="Q3067" s="318"/>
      <c r="R3067" s="316"/>
      <c r="S3067" s="316" t="s">
        <v>4</v>
      </c>
      <c r="T3067" s="316"/>
      <c r="U3067" s="415"/>
      <c r="V3067" s="415"/>
      <c r="W3067" s="415"/>
      <c r="X3067" s="142" t="b">
        <f>COUNT(SEARCH({"а";"б";"в";"г";"д";"е";"ё";"ж";"з";"и";"й";"к";"л";"м";"н";"о";"п";"р";"с";"т";"у";"ф";"х";"ц";"ч";"ш";"щ";"ъ";"ы";"ь";"э";"ю";"я"},E3067))&gt;0</f>
        <v>0</v>
      </c>
      <c r="Y3067" s="142" t="b">
        <f>COUNT(SEARCH({"а";"б";"в";"г";"д";"е";"ё";"ж";"з";"и";"й";"к";"л";"м";"н";"о";"п";"р";"с";"т";"у";"ф";"х";"ц";"ч";"ш";"щ";"ъ";"ы";"ь";"э";"ю";"я"},F3067))&gt;0</f>
        <v>0</v>
      </c>
      <c r="Z3067" s="142" t="b">
        <f>COUNT(SEARCH({"а";"б";"в";"г";"д";"е";"ё";"ж";"з";"и";"й";"к";"л";"м";"н";"о";"п";"р";"с";"т";"у";"ф";"х";"ц";"ч";"ш";"щ";"ъ";"ы";"ь";"э";"ю";"я"},K3067))&gt;0</f>
        <v>0</v>
      </c>
      <c r="AA3067" s="142" t="b">
        <f>COUNT(SEARCH({"а";"б";"в";"г";"д";"е";"ё";"ж";"з";"и";"й";"к";"л";"м";"н";"о";"п";"р";"с";"т";"у";"ф";"х";"ц";"ч";"ш";"щ";"ъ";"ы";"ь";"э";"ю";"я"},L3067))&gt;0</f>
        <v>0</v>
      </c>
      <c r="AB3067" s="142" t="b">
        <f>COUNT(SEARCH({"а";"б";"в";"г";"д";"е";"ё";"ж";"з";"и";"й";"к";"л";"м";"н";"о";"п";"р";"с";"т";"у";"ф";"х";"ц";"ч";"ш";"щ";"ъ";"ы";"ь";"э";"ю";"я"},I3067))&gt;0</f>
        <v>0</v>
      </c>
      <c r="AC3067" s="142" t="b">
        <f>COUNT(SEARCH({"а";"б";"в";"г";"д";"е";"ё";"ж";"з";"и";"й";"к";"л";"м";"н";"о";"п";"р";"с";"т";"у";"ф";"х";"ц";"ч";"ш";"щ";"ъ";"ы";"ь";"э";"ю";"я"},M3067))&gt;0</f>
        <v>0</v>
      </c>
      <c r="AD3067" s="27" t="b">
        <f t="shared" si="53"/>
        <v>1</v>
      </c>
      <c r="AE3067" s="415"/>
    </row>
    <row r="3068" spans="1:31" s="289" customFormat="1" hidden="1">
      <c r="A3068" s="414" t="s">
        <v>9015</v>
      </c>
      <c r="B3068" s="414"/>
      <c r="C3068" s="317" t="s">
        <v>8533</v>
      </c>
      <c r="D3068" s="312" t="s">
        <v>279</v>
      </c>
      <c r="E3068" s="316" t="s">
        <v>8534</v>
      </c>
      <c r="F3068" s="316" t="s">
        <v>18</v>
      </c>
      <c r="G3068" s="316"/>
      <c r="H3068" s="316" t="s">
        <v>64</v>
      </c>
      <c r="I3068" s="316" t="s">
        <v>19</v>
      </c>
      <c r="J3068" s="316" t="s">
        <v>5</v>
      </c>
      <c r="K3068" s="305"/>
      <c r="L3068" s="316"/>
      <c r="M3068" s="316"/>
      <c r="N3068" s="316"/>
      <c r="O3068" s="318" t="s">
        <v>401</v>
      </c>
      <c r="P3068" s="318"/>
      <c r="Q3068" s="318"/>
      <c r="R3068" s="316"/>
      <c r="S3068" s="316"/>
      <c r="T3068" s="316"/>
      <c r="U3068" s="415"/>
      <c r="V3068" s="415"/>
      <c r="W3068" s="415"/>
      <c r="X3068" s="142" t="b">
        <f>COUNT(SEARCH({"а";"б";"в";"г";"д";"е";"ё";"ж";"з";"и";"й";"к";"л";"м";"н";"о";"п";"р";"с";"т";"у";"ф";"х";"ц";"ч";"ш";"щ";"ъ";"ы";"ь";"э";"ю";"я"},E3068))&gt;0</f>
        <v>0</v>
      </c>
      <c r="Y3068" s="142" t="b">
        <f>COUNT(SEARCH({"а";"б";"в";"г";"д";"е";"ё";"ж";"з";"и";"й";"к";"л";"м";"н";"о";"п";"р";"с";"т";"у";"ф";"х";"ц";"ч";"ш";"щ";"ъ";"ы";"ь";"э";"ю";"я"},F3068))&gt;0</f>
        <v>0</v>
      </c>
      <c r="Z3068" s="142" t="b">
        <f>COUNT(SEARCH({"а";"б";"в";"г";"д";"е";"ё";"ж";"з";"и";"й";"к";"л";"м";"н";"о";"п";"р";"с";"т";"у";"ф";"х";"ц";"ч";"ш";"щ";"ъ";"ы";"ь";"э";"ю";"я"},K3068))&gt;0</f>
        <v>0</v>
      </c>
      <c r="AA3068" s="142" t="b">
        <f>COUNT(SEARCH({"а";"б";"в";"г";"д";"е";"ё";"ж";"з";"и";"й";"к";"л";"м";"н";"о";"п";"р";"с";"т";"у";"ф";"х";"ц";"ч";"ш";"щ";"ъ";"ы";"ь";"э";"ю";"я"},L3068))&gt;0</f>
        <v>0</v>
      </c>
      <c r="AB3068" s="142" t="b">
        <f>COUNT(SEARCH({"а";"б";"в";"г";"д";"е";"ё";"ж";"з";"и";"й";"к";"л";"м";"н";"о";"п";"р";"с";"т";"у";"ф";"х";"ц";"ч";"ш";"щ";"ъ";"ы";"ь";"э";"ю";"я"},I3068))&gt;0</f>
        <v>0</v>
      </c>
      <c r="AC3068" s="142" t="b">
        <f>COUNT(SEARCH({"а";"б";"в";"г";"д";"е";"ё";"ж";"з";"и";"й";"к";"л";"м";"н";"о";"п";"р";"с";"т";"у";"ф";"х";"ц";"ч";"ш";"щ";"ъ";"ы";"ь";"э";"ю";"я"},M3068))&gt;0</f>
        <v>0</v>
      </c>
      <c r="AD3068" s="27" t="b">
        <f t="shared" si="53"/>
        <v>1</v>
      </c>
      <c r="AE3068" s="415"/>
    </row>
    <row r="3069" spans="1:31" s="289" customFormat="1" hidden="1">
      <c r="A3069" s="414" t="s">
        <v>9015</v>
      </c>
      <c r="B3069" s="414"/>
      <c r="C3069" s="317" t="s">
        <v>8533</v>
      </c>
      <c r="D3069" s="312" t="s">
        <v>279</v>
      </c>
      <c r="E3069" s="316" t="s">
        <v>8534</v>
      </c>
      <c r="F3069" s="316" t="s">
        <v>21</v>
      </c>
      <c r="G3069" s="316"/>
      <c r="H3069" s="316" t="s">
        <v>22</v>
      </c>
      <c r="I3069" s="316" t="s">
        <v>19</v>
      </c>
      <c r="J3069" s="316" t="s">
        <v>5</v>
      </c>
      <c r="K3069" s="305"/>
      <c r="L3069" s="316"/>
      <c r="M3069" s="316"/>
      <c r="N3069" s="316"/>
      <c r="O3069" s="318" t="s">
        <v>519</v>
      </c>
      <c r="P3069" s="318"/>
      <c r="Q3069" s="318"/>
      <c r="R3069" s="316"/>
      <c r="S3069" s="316" t="s">
        <v>4</v>
      </c>
      <c r="T3069" s="316"/>
      <c r="U3069" s="415"/>
      <c r="V3069" s="415"/>
      <c r="W3069" s="415"/>
      <c r="X3069" s="142" t="b">
        <f>COUNT(SEARCH({"а";"б";"в";"г";"д";"е";"ё";"ж";"з";"и";"й";"к";"л";"м";"н";"о";"п";"р";"с";"т";"у";"ф";"х";"ц";"ч";"ш";"щ";"ъ";"ы";"ь";"э";"ю";"я"},E3069))&gt;0</f>
        <v>0</v>
      </c>
      <c r="Y3069" s="142" t="b">
        <f>COUNT(SEARCH({"а";"б";"в";"г";"д";"е";"ё";"ж";"з";"и";"й";"к";"л";"м";"н";"о";"п";"р";"с";"т";"у";"ф";"х";"ц";"ч";"ш";"щ";"ъ";"ы";"ь";"э";"ю";"я"},F3069))&gt;0</f>
        <v>0</v>
      </c>
      <c r="Z3069" s="142" t="b">
        <f>COUNT(SEARCH({"а";"б";"в";"г";"д";"е";"ё";"ж";"з";"и";"й";"к";"л";"м";"н";"о";"п";"р";"с";"т";"у";"ф";"х";"ц";"ч";"ш";"щ";"ъ";"ы";"ь";"э";"ю";"я"},K3069))&gt;0</f>
        <v>0</v>
      </c>
      <c r="AA3069" s="142" t="b">
        <f>COUNT(SEARCH({"а";"б";"в";"г";"д";"е";"ё";"ж";"з";"и";"й";"к";"л";"м";"н";"о";"п";"р";"с";"т";"у";"ф";"х";"ц";"ч";"ш";"щ";"ъ";"ы";"ь";"э";"ю";"я"},L3069))&gt;0</f>
        <v>0</v>
      </c>
      <c r="AB3069" s="142" t="b">
        <f>COUNT(SEARCH({"а";"б";"в";"г";"д";"е";"ё";"ж";"з";"и";"й";"к";"л";"м";"н";"о";"п";"р";"с";"т";"у";"ф";"х";"ц";"ч";"ш";"щ";"ъ";"ы";"ь";"э";"ю";"я"},I3069))&gt;0</f>
        <v>0</v>
      </c>
      <c r="AC3069" s="142" t="b">
        <f>COUNT(SEARCH({"а";"б";"в";"г";"д";"е";"ё";"ж";"з";"и";"й";"к";"л";"м";"н";"о";"п";"р";"с";"т";"у";"ф";"х";"ц";"ч";"ш";"щ";"ъ";"ы";"ь";"э";"ю";"я"},M3069))&gt;0</f>
        <v>0</v>
      </c>
      <c r="AD3069" s="27" t="b">
        <f t="shared" si="53"/>
        <v>1</v>
      </c>
      <c r="AE3069" s="415"/>
    </row>
    <row r="3070" spans="1:31" s="289" customFormat="1" hidden="1">
      <c r="A3070" s="414" t="s">
        <v>9015</v>
      </c>
      <c r="B3070" s="414"/>
      <c r="C3070" s="317" t="s">
        <v>8533</v>
      </c>
      <c r="D3070" s="312" t="s">
        <v>279</v>
      </c>
      <c r="E3070" s="316" t="s">
        <v>8534</v>
      </c>
      <c r="F3070" s="316" t="s">
        <v>93</v>
      </c>
      <c r="G3070" s="316" t="s">
        <v>136</v>
      </c>
      <c r="H3070" s="316" t="s">
        <v>578</v>
      </c>
      <c r="I3070" s="316" t="s">
        <v>65</v>
      </c>
      <c r="J3070" s="316" t="s">
        <v>5</v>
      </c>
      <c r="K3070" s="305" t="s">
        <v>8535</v>
      </c>
      <c r="L3070" s="316" t="s">
        <v>94</v>
      </c>
      <c r="M3070" s="316" t="s">
        <v>65</v>
      </c>
      <c r="N3070" s="416"/>
      <c r="O3070" s="318" t="s">
        <v>395</v>
      </c>
      <c r="P3070" s="318"/>
      <c r="Q3070" s="318"/>
      <c r="R3070" s="316"/>
      <c r="S3070" s="316" t="s">
        <v>4</v>
      </c>
      <c r="T3070" s="316" t="s">
        <v>276</v>
      </c>
      <c r="U3070" s="415"/>
      <c r="V3070" s="415"/>
      <c r="W3070" s="415"/>
      <c r="X3070" s="142" t="b">
        <f>COUNT(SEARCH({"а";"б";"в";"г";"д";"е";"ё";"ж";"з";"и";"й";"к";"л";"м";"н";"о";"п";"р";"с";"т";"у";"ф";"х";"ц";"ч";"ш";"щ";"ъ";"ы";"ь";"э";"ю";"я"},E3070))&gt;0</f>
        <v>0</v>
      </c>
      <c r="Y3070" s="142" t="b">
        <f>COUNT(SEARCH({"а";"б";"в";"г";"д";"е";"ё";"ж";"з";"и";"й";"к";"л";"м";"н";"о";"п";"р";"с";"т";"у";"ф";"х";"ц";"ч";"ш";"щ";"ъ";"ы";"ь";"э";"ю";"я"},F3070))&gt;0</f>
        <v>0</v>
      </c>
      <c r="Z3070" s="142" t="b">
        <f>COUNT(SEARCH({"а";"б";"в";"г";"д";"е";"ё";"ж";"з";"и";"й";"к";"л";"м";"н";"о";"п";"р";"с";"т";"у";"ф";"х";"ц";"ч";"ш";"щ";"ъ";"ы";"ь";"э";"ю";"я"},K3070))&gt;0</f>
        <v>0</v>
      </c>
      <c r="AA3070" s="142" t="b">
        <f>COUNT(SEARCH({"а";"б";"в";"г";"д";"е";"ё";"ж";"з";"и";"й";"к";"л";"м";"н";"о";"п";"р";"с";"т";"у";"ф";"х";"ц";"ч";"ш";"щ";"ъ";"ы";"ь";"э";"ю";"я"},L3070))&gt;0</f>
        <v>0</v>
      </c>
      <c r="AB3070" s="142" t="b">
        <f>COUNT(SEARCH({"а";"б";"в";"г";"д";"е";"ё";"ж";"з";"и";"й";"к";"л";"м";"н";"о";"п";"р";"с";"т";"у";"ф";"х";"ц";"ч";"ш";"щ";"ъ";"ы";"ь";"э";"ю";"я"},I3070))&gt;0</f>
        <v>0</v>
      </c>
      <c r="AC3070" s="142" t="b">
        <f>COUNT(SEARCH({"а";"б";"в";"г";"д";"е";"ё";"ж";"з";"и";"й";"к";"л";"м";"н";"о";"п";"р";"с";"т";"у";"ф";"х";"ц";"ч";"ш";"щ";"ъ";"ы";"ь";"э";"ю";"я"},M3070))&gt;0</f>
        <v>0</v>
      </c>
      <c r="AD3070" s="27" t="b">
        <f t="shared" si="53"/>
        <v>1</v>
      </c>
      <c r="AE3070" s="415"/>
    </row>
    <row r="3071" spans="1:31" s="289" customFormat="1" hidden="1">
      <c r="A3071" s="414" t="s">
        <v>9015</v>
      </c>
      <c r="B3071" s="414"/>
      <c r="C3071" s="317" t="s">
        <v>8533</v>
      </c>
      <c r="D3071" s="312" t="s">
        <v>279</v>
      </c>
      <c r="E3071" s="316" t="s">
        <v>8534</v>
      </c>
      <c r="F3071" s="249" t="s">
        <v>580</v>
      </c>
      <c r="G3071" s="316"/>
      <c r="H3071" s="249" t="s">
        <v>581</v>
      </c>
      <c r="I3071" s="316" t="s">
        <v>97</v>
      </c>
      <c r="J3071" s="316" t="s">
        <v>23</v>
      </c>
      <c r="K3071" s="305" t="s">
        <v>8535</v>
      </c>
      <c r="L3071" s="249" t="s">
        <v>580</v>
      </c>
      <c r="M3071" s="249" t="s">
        <v>488</v>
      </c>
      <c r="N3071" s="316"/>
      <c r="O3071" s="318" t="s">
        <v>395</v>
      </c>
      <c r="P3071" s="316"/>
      <c r="Q3071" s="316"/>
      <c r="R3071" s="316"/>
      <c r="S3071" s="316"/>
      <c r="T3071" s="316"/>
      <c r="U3071" s="415"/>
      <c r="V3071" s="415"/>
      <c r="W3071" s="415"/>
      <c r="X3071" s="142" t="b">
        <f>COUNT(SEARCH({"а";"б";"в";"г";"д";"е";"ё";"ж";"з";"и";"й";"к";"л";"м";"н";"о";"п";"р";"с";"т";"у";"ф";"х";"ц";"ч";"ш";"щ";"ъ";"ы";"ь";"э";"ю";"я"},E3071))&gt;0</f>
        <v>0</v>
      </c>
      <c r="Y3071" s="142" t="b">
        <f>COUNT(SEARCH({"а";"б";"в";"г";"д";"е";"ё";"ж";"з";"и";"й";"к";"л";"м";"н";"о";"п";"р";"с";"т";"у";"ф";"х";"ц";"ч";"ш";"щ";"ъ";"ы";"ь";"э";"ю";"я"},F3071))&gt;0</f>
        <v>0</v>
      </c>
      <c r="Z3071" s="142" t="b">
        <f>COUNT(SEARCH({"а";"б";"в";"г";"д";"е";"ё";"ж";"з";"и";"й";"к";"л";"м";"н";"о";"п";"р";"с";"т";"у";"ф";"х";"ц";"ч";"ш";"щ";"ъ";"ы";"ь";"э";"ю";"я"},K3071))&gt;0</f>
        <v>0</v>
      </c>
      <c r="AA3071" s="142" t="b">
        <f>COUNT(SEARCH({"а";"б";"в";"г";"д";"е";"ё";"ж";"з";"и";"й";"к";"л";"м";"н";"о";"п";"р";"с";"т";"у";"ф";"х";"ц";"ч";"ш";"щ";"ъ";"ы";"ь";"э";"ю";"я"},L3071))&gt;0</f>
        <v>0</v>
      </c>
      <c r="AB3071" s="142" t="b">
        <f>COUNT(SEARCH({"а";"б";"в";"г";"д";"е";"ё";"ж";"з";"и";"й";"к";"л";"м";"н";"о";"п";"р";"с";"т";"у";"ф";"х";"ц";"ч";"ш";"щ";"ъ";"ы";"ь";"э";"ю";"я"},I3071))&gt;0</f>
        <v>0</v>
      </c>
      <c r="AC3071" s="142" t="b">
        <f>COUNT(SEARCH({"а";"б";"в";"г";"д";"е";"ё";"ж";"з";"и";"й";"к";"л";"м";"н";"о";"п";"р";"с";"т";"у";"ф";"х";"ц";"ч";"ш";"щ";"ъ";"ы";"ь";"э";"ю";"я"},M3071))&gt;0</f>
        <v>0</v>
      </c>
      <c r="AD3071" s="27" t="b">
        <f t="shared" si="53"/>
        <v>1</v>
      </c>
      <c r="AE3071" s="415"/>
    </row>
    <row r="3072" spans="1:31" s="289" customFormat="1" hidden="1">
      <c r="A3072" s="414" t="s">
        <v>9015</v>
      </c>
      <c r="B3072" s="414"/>
      <c r="C3072" s="317" t="s">
        <v>8533</v>
      </c>
      <c r="D3072" s="312" t="s">
        <v>279</v>
      </c>
      <c r="E3072" s="316" t="s">
        <v>8534</v>
      </c>
      <c r="F3072" s="249" t="s">
        <v>583</v>
      </c>
      <c r="G3072" s="316"/>
      <c r="H3072" s="249" t="s">
        <v>584</v>
      </c>
      <c r="I3072" s="316" t="s">
        <v>97</v>
      </c>
      <c r="J3072" s="316" t="s">
        <v>23</v>
      </c>
      <c r="K3072" s="305" t="s">
        <v>8535</v>
      </c>
      <c r="L3072" s="249" t="s">
        <v>583</v>
      </c>
      <c r="M3072" s="249" t="s">
        <v>4393</v>
      </c>
      <c r="N3072" s="317"/>
      <c r="O3072" s="318" t="s">
        <v>395</v>
      </c>
      <c r="P3072" s="318"/>
      <c r="Q3072" s="318"/>
      <c r="R3072" s="316"/>
      <c r="S3072" s="316"/>
      <c r="T3072" s="316"/>
      <c r="U3072" s="415"/>
      <c r="V3072" s="415"/>
      <c r="W3072" s="415"/>
      <c r="X3072" s="142" t="b">
        <f>COUNT(SEARCH({"а";"б";"в";"г";"д";"е";"ё";"ж";"з";"и";"й";"к";"л";"м";"н";"о";"п";"р";"с";"т";"у";"ф";"х";"ц";"ч";"ш";"щ";"ъ";"ы";"ь";"э";"ю";"я"},E3072))&gt;0</f>
        <v>0</v>
      </c>
      <c r="Y3072" s="142" t="b">
        <f>COUNT(SEARCH({"а";"б";"в";"г";"д";"е";"ё";"ж";"з";"и";"й";"к";"л";"м";"н";"о";"п";"р";"с";"т";"у";"ф";"х";"ц";"ч";"ш";"щ";"ъ";"ы";"ь";"э";"ю";"я"},F3072))&gt;0</f>
        <v>0</v>
      </c>
      <c r="Z3072" s="142" t="b">
        <f>COUNT(SEARCH({"а";"б";"в";"г";"д";"е";"ё";"ж";"з";"и";"й";"к";"л";"м";"н";"о";"п";"р";"с";"т";"у";"ф";"х";"ц";"ч";"ш";"щ";"ъ";"ы";"ь";"э";"ю";"я"},K3072))&gt;0</f>
        <v>0</v>
      </c>
      <c r="AA3072" s="142" t="b">
        <f>COUNT(SEARCH({"а";"б";"в";"г";"д";"е";"ё";"ж";"з";"и";"й";"к";"л";"м";"н";"о";"п";"р";"с";"т";"у";"ф";"х";"ц";"ч";"ш";"щ";"ъ";"ы";"ь";"э";"ю";"я"},L3072))&gt;0</f>
        <v>0</v>
      </c>
      <c r="AB3072" s="142" t="b">
        <f>COUNT(SEARCH({"а";"б";"в";"г";"д";"е";"ё";"ж";"з";"и";"й";"к";"л";"м";"н";"о";"п";"р";"с";"т";"у";"ф";"х";"ц";"ч";"ш";"щ";"ъ";"ы";"ь";"э";"ю";"я"},I3072))&gt;0</f>
        <v>0</v>
      </c>
      <c r="AC3072" s="142" t="b">
        <f>COUNT(SEARCH({"а";"б";"в";"г";"д";"е";"ё";"ж";"з";"и";"й";"к";"л";"м";"н";"о";"п";"р";"с";"т";"у";"ф";"х";"ц";"ч";"ш";"щ";"ъ";"ы";"ь";"э";"ю";"я"},M3072))&gt;0</f>
        <v>0</v>
      </c>
      <c r="AD3072" s="27" t="b">
        <f t="shared" si="53"/>
        <v>1</v>
      </c>
      <c r="AE3072" s="415"/>
    </row>
    <row r="3073" spans="1:31" s="289" customFormat="1" hidden="1">
      <c r="A3073" s="336" t="s">
        <v>9015</v>
      </c>
      <c r="B3073" s="336"/>
      <c r="C3073" s="279" t="s">
        <v>8529</v>
      </c>
      <c r="D3073" s="312" t="s">
        <v>279</v>
      </c>
      <c r="E3073" s="114" t="s">
        <v>8530</v>
      </c>
      <c r="F3073" s="114" t="s">
        <v>2337</v>
      </c>
      <c r="G3073" s="114" t="s">
        <v>272</v>
      </c>
      <c r="H3073" s="114" t="s">
        <v>2570</v>
      </c>
      <c r="I3073" s="129" t="s">
        <v>97</v>
      </c>
      <c r="J3073" s="114" t="s">
        <v>5</v>
      </c>
      <c r="K3073" s="55" t="s">
        <v>8531</v>
      </c>
      <c r="L3073" s="129" t="s">
        <v>73</v>
      </c>
      <c r="M3073" s="129" t="s">
        <v>70</v>
      </c>
      <c r="N3073" s="316"/>
      <c r="O3073" s="22" t="s">
        <v>440</v>
      </c>
      <c r="P3073" s="131"/>
      <c r="Q3073" s="131"/>
      <c r="R3073" s="129"/>
      <c r="S3073" s="114" t="s">
        <v>4</v>
      </c>
      <c r="T3073" s="129"/>
      <c r="U3073" s="406"/>
      <c r="V3073" s="406"/>
      <c r="W3073" s="406"/>
      <c r="X3073" s="142" t="b">
        <f>COUNT(SEARCH({"а";"б";"в";"г";"д";"е";"ё";"ж";"з";"и";"й";"к";"л";"м";"н";"о";"п";"р";"с";"т";"у";"ф";"х";"ц";"ч";"ш";"щ";"ъ";"ы";"ь";"э";"ю";"я"},E3073))&gt;0</f>
        <v>0</v>
      </c>
      <c r="Y3073" s="142" t="b">
        <f>COUNT(SEARCH({"а";"б";"в";"г";"д";"е";"ё";"ж";"з";"и";"й";"к";"л";"м";"н";"о";"п";"р";"с";"т";"у";"ф";"х";"ц";"ч";"ш";"щ";"ъ";"ы";"ь";"э";"ю";"я"},F3073))&gt;0</f>
        <v>0</v>
      </c>
      <c r="Z3073" s="142" t="b">
        <f>COUNT(SEARCH({"а";"б";"в";"г";"д";"е";"ё";"ж";"з";"и";"й";"к";"л";"м";"н";"о";"п";"р";"с";"т";"у";"ф";"х";"ц";"ч";"ш";"щ";"ъ";"ы";"ь";"э";"ю";"я"},K3073))&gt;0</f>
        <v>0</v>
      </c>
      <c r="AA3073" s="142" t="b">
        <f>COUNT(SEARCH({"а";"б";"в";"г";"д";"е";"ё";"ж";"з";"и";"й";"к";"л";"м";"н";"о";"п";"р";"с";"т";"у";"ф";"х";"ц";"ч";"ш";"щ";"ъ";"ы";"ь";"э";"ю";"я"},L3073))&gt;0</f>
        <v>0</v>
      </c>
      <c r="AB3073" s="142" t="b">
        <f>COUNT(SEARCH({"а";"б";"в";"г";"д";"е";"ё";"ж";"з";"и";"й";"к";"л";"м";"н";"о";"п";"р";"с";"т";"у";"ф";"х";"ц";"ч";"ш";"щ";"ъ";"ы";"ь";"э";"ю";"я"},I3073))&gt;0</f>
        <v>0</v>
      </c>
      <c r="AC3073" s="142" t="b">
        <f>COUNT(SEARCH({"а";"б";"в";"г";"д";"е";"ё";"ж";"з";"и";"й";"к";"л";"м";"н";"о";"п";"р";"с";"т";"у";"ф";"х";"ц";"ч";"ш";"щ";"ъ";"ы";"ь";"э";"ю";"я"},M3073))&gt;0</f>
        <v>0</v>
      </c>
      <c r="AD3073" s="27" t="b">
        <f t="shared" si="53"/>
        <v>1</v>
      </c>
      <c r="AE3073" s="406"/>
    </row>
    <row r="3074" spans="1:31" s="289" customFormat="1" hidden="1">
      <c r="A3074" s="336" t="s">
        <v>9015</v>
      </c>
      <c r="B3074" s="336"/>
      <c r="C3074" s="279" t="s">
        <v>8529</v>
      </c>
      <c r="D3074" s="312" t="s">
        <v>279</v>
      </c>
      <c r="E3074" s="114" t="s">
        <v>8530</v>
      </c>
      <c r="F3074" s="114" t="s">
        <v>14</v>
      </c>
      <c r="G3074" s="129"/>
      <c r="H3074" s="114" t="s">
        <v>5097</v>
      </c>
      <c r="I3074" s="114" t="s">
        <v>15</v>
      </c>
      <c r="J3074" s="114" t="s">
        <v>5</v>
      </c>
      <c r="K3074" s="55"/>
      <c r="L3074" s="129"/>
      <c r="M3074" s="129"/>
      <c r="N3074" s="129"/>
      <c r="O3074" s="22" t="s">
        <v>13</v>
      </c>
      <c r="P3074" s="131"/>
      <c r="Q3074" s="131"/>
      <c r="R3074" s="129"/>
      <c r="S3074" s="114"/>
      <c r="T3074" s="129"/>
      <c r="U3074" s="406"/>
      <c r="V3074" s="406"/>
      <c r="W3074" s="406"/>
      <c r="X3074" s="142" t="b">
        <f>COUNT(SEARCH({"а";"б";"в";"г";"д";"е";"ё";"ж";"з";"и";"й";"к";"л";"м";"н";"о";"п";"р";"с";"т";"у";"ф";"х";"ц";"ч";"ш";"щ";"ъ";"ы";"ь";"э";"ю";"я"},E3074))&gt;0</f>
        <v>0</v>
      </c>
      <c r="Y3074" s="142" t="b">
        <f>COUNT(SEARCH({"а";"б";"в";"г";"д";"е";"ё";"ж";"з";"и";"й";"к";"л";"м";"н";"о";"п";"р";"с";"т";"у";"ф";"х";"ц";"ч";"ш";"щ";"ъ";"ы";"ь";"э";"ю";"я"},F3074))&gt;0</f>
        <v>0</v>
      </c>
      <c r="Z3074" s="142" t="b">
        <f>COUNT(SEARCH({"а";"б";"в";"г";"д";"е";"ё";"ж";"з";"и";"й";"к";"л";"м";"н";"о";"п";"р";"с";"т";"у";"ф";"х";"ц";"ч";"ш";"щ";"ъ";"ы";"ь";"э";"ю";"я"},K3074))&gt;0</f>
        <v>0</v>
      </c>
      <c r="AA3074" s="142" t="b">
        <f>COUNT(SEARCH({"а";"б";"в";"г";"д";"е";"ё";"ж";"з";"и";"й";"к";"л";"м";"н";"о";"п";"р";"с";"т";"у";"ф";"х";"ц";"ч";"ш";"щ";"ъ";"ы";"ь";"э";"ю";"я"},L3074))&gt;0</f>
        <v>0</v>
      </c>
      <c r="AB3074" s="142" t="b">
        <f>COUNT(SEARCH({"а";"б";"в";"г";"д";"е";"ё";"ж";"з";"и";"й";"к";"л";"м";"н";"о";"п";"р";"с";"т";"у";"ф";"х";"ц";"ч";"ш";"щ";"ъ";"ы";"ь";"э";"ю";"я"},I3074))&gt;0</f>
        <v>0</v>
      </c>
      <c r="AC3074" s="142" t="b">
        <f>COUNT(SEARCH({"а";"б";"в";"г";"д";"е";"ё";"ж";"з";"и";"й";"к";"л";"м";"н";"о";"п";"р";"с";"т";"у";"ф";"х";"ц";"ч";"ш";"щ";"ъ";"ы";"ь";"э";"ю";"я"},M3074))&gt;0</f>
        <v>0</v>
      </c>
      <c r="AD3074" s="27" t="b">
        <f t="shared" si="53"/>
        <v>1</v>
      </c>
      <c r="AE3074" s="406"/>
    </row>
    <row r="3075" spans="1:31" s="289" customFormat="1" hidden="1">
      <c r="A3075" s="336" t="s">
        <v>9015</v>
      </c>
      <c r="B3075" s="336"/>
      <c r="C3075" s="279" t="s">
        <v>8529</v>
      </c>
      <c r="D3075" s="312" t="s">
        <v>279</v>
      </c>
      <c r="E3075" s="114" t="s">
        <v>8530</v>
      </c>
      <c r="F3075" s="114" t="s">
        <v>8</v>
      </c>
      <c r="G3075" s="129"/>
      <c r="H3075" s="114" t="s">
        <v>67</v>
      </c>
      <c r="I3075" s="129" t="s">
        <v>97</v>
      </c>
      <c r="J3075" s="114" t="s">
        <v>5</v>
      </c>
      <c r="K3075" s="55"/>
      <c r="L3075" s="129"/>
      <c r="M3075" s="129"/>
      <c r="N3075" s="129" t="s">
        <v>100</v>
      </c>
      <c r="O3075" s="22" t="s">
        <v>447</v>
      </c>
      <c r="P3075" s="131"/>
      <c r="Q3075" s="131"/>
      <c r="R3075" s="129"/>
      <c r="S3075" s="316" t="s">
        <v>398</v>
      </c>
      <c r="T3075" s="129"/>
      <c r="U3075" s="406"/>
      <c r="V3075" s="406"/>
      <c r="W3075" s="406"/>
      <c r="X3075" s="142" t="b">
        <f>COUNT(SEARCH({"а";"б";"в";"г";"д";"е";"ё";"ж";"з";"и";"й";"к";"л";"м";"н";"о";"п";"р";"с";"т";"у";"ф";"х";"ц";"ч";"ш";"щ";"ъ";"ы";"ь";"э";"ю";"я"},E3075))&gt;0</f>
        <v>0</v>
      </c>
      <c r="Y3075" s="142" t="b">
        <f>COUNT(SEARCH({"а";"б";"в";"г";"д";"е";"ё";"ж";"з";"и";"й";"к";"л";"м";"н";"о";"п";"р";"с";"т";"у";"ф";"х";"ц";"ч";"ш";"щ";"ъ";"ы";"ь";"э";"ю";"я"},F3075))&gt;0</f>
        <v>0</v>
      </c>
      <c r="Z3075" s="142" t="b">
        <f>COUNT(SEARCH({"а";"б";"в";"г";"д";"е";"ё";"ж";"з";"и";"й";"к";"л";"м";"н";"о";"п";"р";"с";"т";"у";"ф";"х";"ц";"ч";"ш";"щ";"ъ";"ы";"ь";"э";"ю";"я"},K3075))&gt;0</f>
        <v>0</v>
      </c>
      <c r="AA3075" s="142" t="b">
        <f>COUNT(SEARCH({"а";"б";"в";"г";"д";"е";"ё";"ж";"з";"и";"й";"к";"л";"м";"н";"о";"п";"р";"с";"т";"у";"ф";"х";"ц";"ч";"ш";"щ";"ъ";"ы";"ь";"э";"ю";"я"},L3075))&gt;0</f>
        <v>0</v>
      </c>
      <c r="AB3075" s="142" t="b">
        <f>COUNT(SEARCH({"а";"б";"в";"г";"д";"е";"ё";"ж";"з";"и";"й";"к";"л";"м";"н";"о";"п";"р";"с";"т";"у";"ф";"х";"ц";"ч";"ш";"щ";"ъ";"ы";"ь";"э";"ю";"я"},I3075))&gt;0</f>
        <v>0</v>
      </c>
      <c r="AC3075" s="142" t="b">
        <f>COUNT(SEARCH({"а";"б";"в";"г";"д";"е";"ё";"ж";"з";"и";"й";"к";"л";"м";"н";"о";"п";"р";"с";"т";"у";"ф";"х";"ц";"ч";"ш";"щ";"ъ";"ы";"ь";"э";"ю";"я"},M3075))&gt;0</f>
        <v>0</v>
      </c>
      <c r="AD3075" s="27" t="b">
        <f t="shared" si="53"/>
        <v>1</v>
      </c>
      <c r="AE3075" s="406"/>
    </row>
    <row r="3076" spans="1:31" s="289" customFormat="1" ht="30" hidden="1">
      <c r="A3076" s="336" t="s">
        <v>9015</v>
      </c>
      <c r="B3076" s="336"/>
      <c r="C3076" s="279" t="s">
        <v>8529</v>
      </c>
      <c r="D3076" s="312" t="s">
        <v>279</v>
      </c>
      <c r="E3076" s="114" t="s">
        <v>8530</v>
      </c>
      <c r="F3076" s="114" t="s">
        <v>10</v>
      </c>
      <c r="G3076" s="129"/>
      <c r="H3076" s="22" t="s">
        <v>399</v>
      </c>
      <c r="I3076" s="114" t="s">
        <v>3</v>
      </c>
      <c r="J3076" s="114" t="s">
        <v>5</v>
      </c>
      <c r="K3076" s="55"/>
      <c r="L3076" s="129"/>
      <c r="M3076" s="129"/>
      <c r="N3076" s="129"/>
      <c r="O3076" s="22" t="s">
        <v>577</v>
      </c>
      <c r="P3076" s="131"/>
      <c r="Q3076" s="131"/>
      <c r="R3076" s="129"/>
      <c r="S3076" s="114" t="s">
        <v>4</v>
      </c>
      <c r="T3076" s="129"/>
      <c r="U3076" s="406"/>
      <c r="V3076" s="406"/>
      <c r="W3076" s="406"/>
      <c r="X3076" s="142" t="b">
        <f>COUNT(SEARCH({"а";"б";"в";"г";"д";"е";"ё";"ж";"з";"и";"й";"к";"л";"м";"н";"о";"п";"р";"с";"т";"у";"ф";"х";"ц";"ч";"ш";"щ";"ъ";"ы";"ь";"э";"ю";"я"},E3076))&gt;0</f>
        <v>0</v>
      </c>
      <c r="Y3076" s="142" t="b">
        <f>COUNT(SEARCH({"а";"б";"в";"г";"д";"е";"ё";"ж";"з";"и";"й";"к";"л";"м";"н";"о";"п";"р";"с";"т";"у";"ф";"х";"ц";"ч";"ш";"щ";"ъ";"ы";"ь";"э";"ю";"я"},F3076))&gt;0</f>
        <v>0</v>
      </c>
      <c r="Z3076" s="142" t="b">
        <f>COUNT(SEARCH({"а";"б";"в";"г";"д";"е";"ё";"ж";"з";"и";"й";"к";"л";"м";"н";"о";"п";"р";"с";"т";"у";"ф";"х";"ц";"ч";"ш";"щ";"ъ";"ы";"ь";"э";"ю";"я"},K3076))&gt;0</f>
        <v>0</v>
      </c>
      <c r="AA3076" s="142" t="b">
        <f>COUNT(SEARCH({"а";"б";"в";"г";"д";"е";"ё";"ж";"з";"и";"й";"к";"л";"м";"н";"о";"п";"р";"с";"т";"у";"ф";"х";"ц";"ч";"ш";"щ";"ъ";"ы";"ь";"э";"ю";"я"},L3076))&gt;0</f>
        <v>0</v>
      </c>
      <c r="AB3076" s="142" t="b">
        <f>COUNT(SEARCH({"а";"б";"в";"г";"д";"е";"ё";"ж";"з";"и";"й";"к";"л";"м";"н";"о";"п";"р";"с";"т";"у";"ф";"х";"ц";"ч";"ш";"щ";"ъ";"ы";"ь";"э";"ю";"я"},I3076))&gt;0</f>
        <v>0</v>
      </c>
      <c r="AC3076" s="142" t="b">
        <f>COUNT(SEARCH({"а";"б";"в";"г";"д";"е";"ё";"ж";"з";"и";"й";"к";"л";"м";"н";"о";"п";"р";"с";"т";"у";"ф";"х";"ц";"ч";"ш";"щ";"ъ";"ы";"ь";"э";"ю";"я"},M3076))&gt;0</f>
        <v>0</v>
      </c>
      <c r="AD3076" s="27" t="b">
        <f t="shared" si="53"/>
        <v>1</v>
      </c>
      <c r="AE3076" s="406"/>
    </row>
    <row r="3077" spans="1:31" s="289" customFormat="1" ht="30" hidden="1">
      <c r="A3077" s="336" t="s">
        <v>9015</v>
      </c>
      <c r="B3077" s="336"/>
      <c r="C3077" s="279" t="s">
        <v>8529</v>
      </c>
      <c r="D3077" s="312" t="s">
        <v>279</v>
      </c>
      <c r="E3077" s="114" t="s">
        <v>8530</v>
      </c>
      <c r="F3077" s="114" t="s">
        <v>12</v>
      </c>
      <c r="G3077" s="129"/>
      <c r="H3077" s="114" t="s">
        <v>589</v>
      </c>
      <c r="I3077" s="114" t="s">
        <v>3</v>
      </c>
      <c r="J3077" s="114" t="s">
        <v>5</v>
      </c>
      <c r="K3077" s="55"/>
      <c r="L3077" s="129"/>
      <c r="M3077" s="129"/>
      <c r="N3077" s="129"/>
      <c r="O3077" s="22" t="s">
        <v>66</v>
      </c>
      <c r="P3077" s="131"/>
      <c r="Q3077" s="131"/>
      <c r="R3077" s="129"/>
      <c r="S3077" s="114" t="s">
        <v>4</v>
      </c>
      <c r="T3077" s="129"/>
      <c r="U3077" s="406"/>
      <c r="V3077" s="406"/>
      <c r="W3077" s="406"/>
      <c r="X3077" s="142" t="b">
        <f>COUNT(SEARCH({"а";"б";"в";"г";"д";"е";"ё";"ж";"з";"и";"й";"к";"л";"м";"н";"о";"п";"р";"с";"т";"у";"ф";"х";"ц";"ч";"ш";"щ";"ъ";"ы";"ь";"э";"ю";"я"},E3077))&gt;0</f>
        <v>0</v>
      </c>
      <c r="Y3077" s="142" t="b">
        <f>COUNT(SEARCH({"а";"б";"в";"г";"д";"е";"ё";"ж";"з";"и";"й";"к";"л";"м";"н";"о";"п";"р";"с";"т";"у";"ф";"х";"ц";"ч";"ш";"щ";"ъ";"ы";"ь";"э";"ю";"я"},F3077))&gt;0</f>
        <v>0</v>
      </c>
      <c r="Z3077" s="142" t="b">
        <f>COUNT(SEARCH({"а";"б";"в";"г";"д";"е";"ё";"ж";"з";"и";"й";"к";"л";"м";"н";"о";"п";"р";"с";"т";"у";"ф";"х";"ц";"ч";"ш";"щ";"ъ";"ы";"ь";"э";"ю";"я"},K3077))&gt;0</f>
        <v>0</v>
      </c>
      <c r="AA3077" s="142" t="b">
        <f>COUNT(SEARCH({"а";"б";"в";"г";"д";"е";"ё";"ж";"з";"и";"й";"к";"л";"м";"н";"о";"п";"р";"с";"т";"у";"ф";"х";"ц";"ч";"ш";"щ";"ъ";"ы";"ь";"э";"ю";"я"},L3077))&gt;0</f>
        <v>0</v>
      </c>
      <c r="AB3077" s="142" t="b">
        <f>COUNT(SEARCH({"а";"б";"в";"г";"д";"е";"ё";"ж";"з";"и";"й";"к";"л";"м";"н";"о";"п";"р";"с";"т";"у";"ф";"х";"ц";"ч";"ш";"щ";"ъ";"ы";"ь";"э";"ю";"я"},I3077))&gt;0</f>
        <v>0</v>
      </c>
      <c r="AC3077" s="142" t="b">
        <f>COUNT(SEARCH({"а";"б";"в";"г";"д";"е";"ё";"ж";"з";"и";"й";"к";"л";"м";"н";"о";"п";"р";"с";"т";"у";"ф";"х";"ц";"ч";"ш";"щ";"ъ";"ы";"ь";"э";"ю";"я"},M3077))&gt;0</f>
        <v>0</v>
      </c>
      <c r="AD3077" s="27" t="b">
        <f t="shared" si="53"/>
        <v>1</v>
      </c>
      <c r="AE3077" s="406"/>
    </row>
    <row r="3078" spans="1:31" s="289" customFormat="1" hidden="1">
      <c r="A3078" s="336" t="s">
        <v>9015</v>
      </c>
      <c r="B3078" s="336"/>
      <c r="C3078" s="279" t="s">
        <v>8529</v>
      </c>
      <c r="D3078" s="312" t="s">
        <v>279</v>
      </c>
      <c r="E3078" s="114" t="s">
        <v>8530</v>
      </c>
      <c r="F3078" s="114" t="s">
        <v>18</v>
      </c>
      <c r="G3078" s="129"/>
      <c r="H3078" s="114" t="s">
        <v>64</v>
      </c>
      <c r="I3078" s="114" t="s">
        <v>19</v>
      </c>
      <c r="J3078" s="114" t="s">
        <v>5</v>
      </c>
      <c r="K3078" s="55"/>
      <c r="L3078" s="129"/>
      <c r="M3078" s="129"/>
      <c r="N3078" s="129"/>
      <c r="O3078" s="22" t="s">
        <v>401</v>
      </c>
      <c r="P3078" s="131"/>
      <c r="Q3078" s="131"/>
      <c r="R3078" s="129"/>
      <c r="S3078" s="114"/>
      <c r="T3078" s="129"/>
      <c r="U3078" s="406"/>
      <c r="V3078" s="406"/>
      <c r="W3078" s="406"/>
      <c r="X3078" s="142" t="b">
        <f>COUNT(SEARCH({"а";"б";"в";"г";"д";"е";"ё";"ж";"з";"и";"й";"к";"л";"м";"н";"о";"п";"р";"с";"т";"у";"ф";"х";"ц";"ч";"ш";"щ";"ъ";"ы";"ь";"э";"ю";"я"},E3078))&gt;0</f>
        <v>0</v>
      </c>
      <c r="Y3078" s="142" t="b">
        <f>COUNT(SEARCH({"а";"б";"в";"г";"д";"е";"ё";"ж";"з";"и";"й";"к";"л";"м";"н";"о";"п";"р";"с";"т";"у";"ф";"х";"ц";"ч";"ш";"щ";"ъ";"ы";"ь";"э";"ю";"я"},F3078))&gt;0</f>
        <v>0</v>
      </c>
      <c r="Z3078" s="142" t="b">
        <f>COUNT(SEARCH({"а";"б";"в";"г";"д";"е";"ё";"ж";"з";"и";"й";"к";"л";"м";"н";"о";"п";"р";"с";"т";"у";"ф";"х";"ц";"ч";"ш";"щ";"ъ";"ы";"ь";"э";"ю";"я"},K3078))&gt;0</f>
        <v>0</v>
      </c>
      <c r="AA3078" s="142" t="b">
        <f>COUNT(SEARCH({"а";"б";"в";"г";"д";"е";"ё";"ж";"з";"и";"й";"к";"л";"м";"н";"о";"п";"р";"с";"т";"у";"ф";"х";"ц";"ч";"ш";"щ";"ъ";"ы";"ь";"э";"ю";"я"},L3078))&gt;0</f>
        <v>0</v>
      </c>
      <c r="AB3078" s="142" t="b">
        <f>COUNT(SEARCH({"а";"б";"в";"г";"д";"е";"ё";"ж";"з";"и";"й";"к";"л";"м";"н";"о";"п";"р";"с";"т";"у";"ф";"х";"ц";"ч";"ш";"щ";"ъ";"ы";"ь";"э";"ю";"я"},I3078))&gt;0</f>
        <v>0</v>
      </c>
      <c r="AC3078" s="142" t="b">
        <f>COUNT(SEARCH({"а";"б";"в";"г";"д";"е";"ё";"ж";"з";"и";"й";"к";"л";"м";"н";"о";"п";"р";"с";"т";"у";"ф";"х";"ц";"ч";"ш";"щ";"ъ";"ы";"ь";"э";"ю";"я"},M3078))&gt;0</f>
        <v>0</v>
      </c>
      <c r="AD3078" s="27" t="b">
        <f t="shared" si="53"/>
        <v>1</v>
      </c>
      <c r="AE3078" s="406"/>
    </row>
    <row r="3079" spans="1:31" s="289" customFormat="1" hidden="1">
      <c r="A3079" s="336" t="s">
        <v>9015</v>
      </c>
      <c r="B3079" s="336"/>
      <c r="C3079" s="279" t="s">
        <v>8529</v>
      </c>
      <c r="D3079" s="312" t="s">
        <v>279</v>
      </c>
      <c r="E3079" s="114" t="s">
        <v>8530</v>
      </c>
      <c r="F3079" s="114" t="s">
        <v>21</v>
      </c>
      <c r="G3079" s="129"/>
      <c r="H3079" s="114" t="s">
        <v>22</v>
      </c>
      <c r="I3079" s="114" t="s">
        <v>19</v>
      </c>
      <c r="J3079" s="114" t="s">
        <v>5</v>
      </c>
      <c r="K3079" s="55"/>
      <c r="L3079" s="129"/>
      <c r="M3079" s="129"/>
      <c r="N3079" s="129"/>
      <c r="O3079" s="22" t="s">
        <v>519</v>
      </c>
      <c r="P3079" s="131"/>
      <c r="Q3079" s="131"/>
      <c r="R3079" s="129"/>
      <c r="S3079" s="114" t="s">
        <v>4</v>
      </c>
      <c r="T3079" s="129"/>
      <c r="U3079" s="406"/>
      <c r="V3079" s="406"/>
      <c r="W3079" s="406"/>
      <c r="X3079" s="142" t="b">
        <f>COUNT(SEARCH({"а";"б";"в";"г";"д";"е";"ё";"ж";"з";"и";"й";"к";"л";"м";"н";"о";"п";"р";"с";"т";"у";"ф";"х";"ц";"ч";"ш";"щ";"ъ";"ы";"ь";"э";"ю";"я"},E3079))&gt;0</f>
        <v>0</v>
      </c>
      <c r="Y3079" s="142" t="b">
        <f>COUNT(SEARCH({"а";"б";"в";"г";"д";"е";"ё";"ж";"з";"и";"й";"к";"л";"м";"н";"о";"п";"р";"с";"т";"у";"ф";"х";"ц";"ч";"ш";"щ";"ъ";"ы";"ь";"э";"ю";"я"},F3079))&gt;0</f>
        <v>0</v>
      </c>
      <c r="Z3079" s="142" t="b">
        <f>COUNT(SEARCH({"а";"б";"в";"г";"д";"е";"ё";"ж";"з";"и";"й";"к";"л";"м";"н";"о";"п";"р";"с";"т";"у";"ф";"х";"ц";"ч";"ш";"щ";"ъ";"ы";"ь";"э";"ю";"я"},K3079))&gt;0</f>
        <v>0</v>
      </c>
      <c r="AA3079" s="142" t="b">
        <f>COUNT(SEARCH({"а";"б";"в";"г";"д";"е";"ё";"ж";"з";"и";"й";"к";"л";"м";"н";"о";"п";"р";"с";"т";"у";"ф";"х";"ц";"ч";"ш";"щ";"ъ";"ы";"ь";"э";"ю";"я"},L3079))&gt;0</f>
        <v>0</v>
      </c>
      <c r="AB3079" s="142" t="b">
        <f>COUNT(SEARCH({"а";"б";"в";"г";"д";"е";"ё";"ж";"з";"и";"й";"к";"л";"м";"н";"о";"п";"р";"с";"т";"у";"ф";"х";"ц";"ч";"ш";"щ";"ъ";"ы";"ь";"э";"ю";"я"},I3079))&gt;0</f>
        <v>0</v>
      </c>
      <c r="AC3079" s="142" t="b">
        <f>COUNT(SEARCH({"а";"б";"в";"г";"д";"е";"ё";"ж";"з";"и";"й";"к";"л";"м";"н";"о";"п";"р";"с";"т";"у";"ф";"х";"ц";"ч";"ш";"щ";"ъ";"ы";"ь";"э";"ю";"я"},M3079))&gt;0</f>
        <v>0</v>
      </c>
      <c r="AD3079" s="27" t="b">
        <f t="shared" si="53"/>
        <v>1</v>
      </c>
      <c r="AE3079" s="406"/>
    </row>
    <row r="3080" spans="1:31" s="289" customFormat="1" hidden="1">
      <c r="A3080" s="336" t="s">
        <v>9015</v>
      </c>
      <c r="B3080" s="336"/>
      <c r="C3080" s="279" t="s">
        <v>8529</v>
      </c>
      <c r="D3080" s="312" t="s">
        <v>279</v>
      </c>
      <c r="E3080" s="114" t="s">
        <v>8530</v>
      </c>
      <c r="F3080" s="114" t="s">
        <v>93</v>
      </c>
      <c r="G3080" s="129" t="s">
        <v>136</v>
      </c>
      <c r="H3080" s="114" t="s">
        <v>578</v>
      </c>
      <c r="I3080" s="114" t="s">
        <v>65</v>
      </c>
      <c r="J3080" s="114" t="s">
        <v>5</v>
      </c>
      <c r="K3080" s="55" t="s">
        <v>8531</v>
      </c>
      <c r="L3080" s="129" t="s">
        <v>94</v>
      </c>
      <c r="M3080" s="114" t="s">
        <v>65</v>
      </c>
      <c r="N3080" s="340"/>
      <c r="O3080" s="22" t="s">
        <v>395</v>
      </c>
      <c r="P3080" s="131"/>
      <c r="Q3080" s="131"/>
      <c r="R3080" s="129"/>
      <c r="S3080" s="114" t="s">
        <v>4</v>
      </c>
      <c r="T3080" s="129" t="s">
        <v>276</v>
      </c>
      <c r="U3080" s="406"/>
      <c r="V3080" s="406"/>
      <c r="W3080" s="406"/>
      <c r="X3080" s="142" t="b">
        <f>COUNT(SEARCH({"а";"б";"в";"г";"д";"е";"ё";"ж";"з";"и";"й";"к";"л";"м";"н";"о";"п";"р";"с";"т";"у";"ф";"х";"ц";"ч";"ш";"щ";"ъ";"ы";"ь";"э";"ю";"я"},E3080))&gt;0</f>
        <v>0</v>
      </c>
      <c r="Y3080" s="142" t="b">
        <f>COUNT(SEARCH({"а";"б";"в";"г";"д";"е";"ё";"ж";"з";"и";"й";"к";"л";"м";"н";"о";"п";"р";"с";"т";"у";"ф";"х";"ц";"ч";"ш";"щ";"ъ";"ы";"ь";"э";"ю";"я"},F3080))&gt;0</f>
        <v>0</v>
      </c>
      <c r="Z3080" s="142" t="b">
        <f>COUNT(SEARCH({"а";"б";"в";"г";"д";"е";"ё";"ж";"з";"и";"й";"к";"л";"м";"н";"о";"п";"р";"с";"т";"у";"ф";"х";"ц";"ч";"ш";"щ";"ъ";"ы";"ь";"э";"ю";"я"},K3080))&gt;0</f>
        <v>0</v>
      </c>
      <c r="AA3080" s="142" t="b">
        <f>COUNT(SEARCH({"а";"б";"в";"г";"д";"е";"ё";"ж";"з";"и";"й";"к";"л";"м";"н";"о";"п";"р";"с";"т";"у";"ф";"х";"ц";"ч";"ш";"щ";"ъ";"ы";"ь";"э";"ю";"я"},L3080))&gt;0</f>
        <v>0</v>
      </c>
      <c r="AB3080" s="142" t="b">
        <f>COUNT(SEARCH({"а";"б";"в";"г";"д";"е";"ё";"ж";"з";"и";"й";"к";"л";"м";"н";"о";"п";"р";"с";"т";"у";"ф";"х";"ц";"ч";"ш";"щ";"ъ";"ы";"ь";"э";"ю";"я"},I3080))&gt;0</f>
        <v>0</v>
      </c>
      <c r="AC3080" s="142" t="b">
        <f>COUNT(SEARCH({"а";"б";"в";"г";"д";"е";"ё";"ж";"з";"и";"й";"к";"л";"м";"н";"о";"п";"р";"с";"т";"у";"ф";"х";"ц";"ч";"ш";"щ";"ъ";"ы";"ь";"э";"ю";"я"},M3080))&gt;0</f>
        <v>0</v>
      </c>
      <c r="AD3080" s="27" t="b">
        <f t="shared" si="53"/>
        <v>1</v>
      </c>
      <c r="AE3080" s="406"/>
    </row>
    <row r="3081" spans="1:31" s="289" customFormat="1" hidden="1">
      <c r="A3081" s="336" t="s">
        <v>9015</v>
      </c>
      <c r="B3081" s="336"/>
      <c r="C3081" s="279" t="s">
        <v>8529</v>
      </c>
      <c r="D3081" s="312" t="s">
        <v>279</v>
      </c>
      <c r="E3081" s="114" t="s">
        <v>8530</v>
      </c>
      <c r="F3081" s="87" t="s">
        <v>1841</v>
      </c>
      <c r="G3081" s="87"/>
      <c r="H3081" s="87" t="s">
        <v>2572</v>
      </c>
      <c r="I3081" s="129" t="s">
        <v>1358</v>
      </c>
      <c r="J3081" s="129" t="s">
        <v>23</v>
      </c>
      <c r="K3081" s="55" t="s">
        <v>8531</v>
      </c>
      <c r="L3081" s="87" t="s">
        <v>1841</v>
      </c>
      <c r="M3081" s="87" t="s">
        <v>70</v>
      </c>
      <c r="N3081" s="87"/>
      <c r="O3081" s="22" t="s">
        <v>395</v>
      </c>
      <c r="P3081" s="86"/>
      <c r="Q3081" s="87"/>
      <c r="R3081" s="129"/>
      <c r="S3081" s="129"/>
      <c r="T3081" s="129"/>
      <c r="U3081" s="406"/>
      <c r="V3081" s="406"/>
      <c r="W3081" s="406"/>
      <c r="X3081" s="142" t="b">
        <f>COUNT(SEARCH({"а";"б";"в";"г";"д";"е";"ё";"ж";"з";"и";"й";"к";"л";"м";"н";"о";"п";"р";"с";"т";"у";"ф";"х";"ц";"ч";"ш";"щ";"ъ";"ы";"ь";"э";"ю";"я"},E3081))&gt;0</f>
        <v>0</v>
      </c>
      <c r="Y3081" s="142" t="b">
        <f>COUNT(SEARCH({"а";"б";"в";"г";"д";"е";"ё";"ж";"з";"и";"й";"к";"л";"м";"н";"о";"п";"р";"с";"т";"у";"ф";"х";"ц";"ч";"ш";"щ";"ъ";"ы";"ь";"э";"ю";"я"},F3081))&gt;0</f>
        <v>0</v>
      </c>
      <c r="Z3081" s="142" t="b">
        <f>COUNT(SEARCH({"а";"б";"в";"г";"д";"е";"ё";"ж";"з";"и";"й";"к";"л";"м";"н";"о";"п";"р";"с";"т";"у";"ф";"х";"ц";"ч";"ш";"щ";"ъ";"ы";"ь";"э";"ю";"я"},K3081))&gt;0</f>
        <v>0</v>
      </c>
      <c r="AA3081" s="142" t="b">
        <f>COUNT(SEARCH({"а";"б";"в";"г";"д";"е";"ё";"ж";"з";"и";"й";"к";"л";"м";"н";"о";"п";"р";"с";"т";"у";"ф";"х";"ц";"ч";"ш";"щ";"ъ";"ы";"ь";"э";"ю";"я"},L3081))&gt;0</f>
        <v>0</v>
      </c>
      <c r="AB3081" s="142" t="b">
        <f>COUNT(SEARCH({"а";"б";"в";"г";"д";"е";"ё";"ж";"з";"и";"й";"к";"л";"м";"н";"о";"п";"р";"с";"т";"у";"ф";"х";"ц";"ч";"ш";"щ";"ъ";"ы";"ь";"э";"ю";"я"},I3081))&gt;0</f>
        <v>0</v>
      </c>
      <c r="AC3081" s="142" t="b">
        <f>COUNT(SEARCH({"а";"б";"в";"г";"д";"е";"ё";"ж";"з";"и";"й";"к";"л";"м";"н";"о";"п";"р";"с";"т";"у";"ф";"х";"ц";"ч";"ш";"щ";"ъ";"ы";"ь";"э";"ю";"я"},M3081))&gt;0</f>
        <v>0</v>
      </c>
      <c r="AD3081" s="27" t="b">
        <f t="shared" si="53"/>
        <v>1</v>
      </c>
      <c r="AE3081" s="406"/>
    </row>
    <row r="3082" spans="1:31" s="289" customFormat="1" hidden="1">
      <c r="A3082" s="336" t="s">
        <v>9015</v>
      </c>
      <c r="B3082" s="336"/>
      <c r="C3082" s="279" t="s">
        <v>8529</v>
      </c>
      <c r="D3082" s="312" t="s">
        <v>279</v>
      </c>
      <c r="E3082" s="114" t="s">
        <v>8530</v>
      </c>
      <c r="F3082" s="87" t="s">
        <v>2573</v>
      </c>
      <c r="G3082" s="87"/>
      <c r="H3082" s="87" t="s">
        <v>1031</v>
      </c>
      <c r="I3082" s="129" t="s">
        <v>463</v>
      </c>
      <c r="J3082" s="129" t="s">
        <v>23</v>
      </c>
      <c r="K3082" s="55" t="s">
        <v>8531</v>
      </c>
      <c r="L3082" s="87" t="s">
        <v>2573</v>
      </c>
      <c r="M3082" s="87" t="s">
        <v>65</v>
      </c>
      <c r="N3082" s="87"/>
      <c r="O3082" s="22" t="s">
        <v>395</v>
      </c>
      <c r="P3082" s="86"/>
      <c r="Q3082" s="86"/>
      <c r="R3082" s="129"/>
      <c r="S3082" s="129"/>
      <c r="T3082" s="129"/>
      <c r="U3082" s="406"/>
      <c r="V3082" s="406"/>
      <c r="W3082" s="406"/>
      <c r="X3082" s="142" t="b">
        <f>COUNT(SEARCH({"а";"б";"в";"г";"д";"е";"ё";"ж";"з";"и";"й";"к";"л";"м";"н";"о";"п";"р";"с";"т";"у";"ф";"х";"ц";"ч";"ш";"щ";"ъ";"ы";"ь";"э";"ю";"я"},E3082))&gt;0</f>
        <v>0</v>
      </c>
      <c r="Y3082" s="142" t="b">
        <f>COUNT(SEARCH({"а";"б";"в";"г";"д";"е";"ё";"ж";"з";"и";"й";"к";"л";"м";"н";"о";"п";"р";"с";"т";"у";"ф";"х";"ц";"ч";"ш";"щ";"ъ";"ы";"ь";"э";"ю";"я"},F3082))&gt;0</f>
        <v>0</v>
      </c>
      <c r="Z3082" s="142" t="b">
        <f>COUNT(SEARCH({"а";"б";"в";"г";"д";"е";"ё";"ж";"з";"и";"й";"к";"л";"м";"н";"о";"п";"р";"с";"т";"у";"ф";"х";"ц";"ч";"ш";"щ";"ъ";"ы";"ь";"э";"ю";"я"},K3082))&gt;0</f>
        <v>0</v>
      </c>
      <c r="AA3082" s="142" t="b">
        <f>COUNT(SEARCH({"а";"б";"в";"г";"д";"е";"ё";"ж";"з";"и";"й";"к";"л";"м";"н";"о";"п";"р";"с";"т";"у";"ф";"х";"ц";"ч";"ш";"щ";"ъ";"ы";"ь";"э";"ю";"я"},L3082))&gt;0</f>
        <v>0</v>
      </c>
      <c r="AB3082" s="142" t="b">
        <f>COUNT(SEARCH({"а";"б";"в";"г";"д";"е";"ё";"ж";"з";"и";"й";"к";"л";"м";"н";"о";"п";"р";"с";"т";"у";"ф";"х";"ц";"ч";"ш";"щ";"ъ";"ы";"ь";"э";"ю";"я"},I3082))&gt;0</f>
        <v>0</v>
      </c>
      <c r="AC3082" s="142" t="b">
        <f>COUNT(SEARCH({"а";"б";"в";"г";"д";"е";"ё";"ж";"з";"и";"й";"к";"л";"м";"н";"о";"п";"р";"с";"т";"у";"ф";"х";"ц";"ч";"ш";"щ";"ъ";"ы";"ь";"э";"ю";"я"},M3082))&gt;0</f>
        <v>0</v>
      </c>
      <c r="AD3082" s="27" t="b">
        <f t="shared" si="53"/>
        <v>1</v>
      </c>
      <c r="AE3082" s="406"/>
    </row>
    <row r="3083" spans="1:31" s="289" customFormat="1" hidden="1">
      <c r="A3083" s="336" t="s">
        <v>9015</v>
      </c>
      <c r="B3083" s="336"/>
      <c r="C3083" s="279" t="s">
        <v>8529</v>
      </c>
      <c r="D3083" s="312" t="s">
        <v>279</v>
      </c>
      <c r="E3083" s="114" t="s">
        <v>8530</v>
      </c>
      <c r="F3083" s="87" t="s">
        <v>1317</v>
      </c>
      <c r="G3083" s="87"/>
      <c r="H3083" s="87" t="s">
        <v>1029</v>
      </c>
      <c r="I3083" s="129" t="s">
        <v>463</v>
      </c>
      <c r="J3083" s="129" t="s">
        <v>23</v>
      </c>
      <c r="K3083" s="55" t="s">
        <v>8531</v>
      </c>
      <c r="L3083" s="87" t="s">
        <v>1317</v>
      </c>
      <c r="M3083" s="87" t="s">
        <v>65</v>
      </c>
      <c r="N3083" s="87"/>
      <c r="O3083" s="22" t="s">
        <v>395</v>
      </c>
      <c r="P3083" s="86"/>
      <c r="Q3083" s="86"/>
      <c r="R3083" s="129"/>
      <c r="S3083" s="129"/>
      <c r="T3083" s="129"/>
      <c r="U3083" s="406"/>
      <c r="V3083" s="406"/>
      <c r="W3083" s="406"/>
      <c r="X3083" s="142" t="b">
        <f>COUNT(SEARCH({"а";"б";"в";"г";"д";"е";"ё";"ж";"з";"и";"й";"к";"л";"м";"н";"о";"п";"р";"с";"т";"у";"ф";"х";"ц";"ч";"ш";"щ";"ъ";"ы";"ь";"э";"ю";"я"},E3083))&gt;0</f>
        <v>0</v>
      </c>
      <c r="Y3083" s="142" t="b">
        <f>COUNT(SEARCH({"а";"б";"в";"г";"д";"е";"ё";"ж";"з";"и";"й";"к";"л";"м";"н";"о";"п";"р";"с";"т";"у";"ф";"х";"ц";"ч";"ш";"щ";"ъ";"ы";"ь";"э";"ю";"я"},F3083))&gt;0</f>
        <v>0</v>
      </c>
      <c r="Z3083" s="142" t="b">
        <f>COUNT(SEARCH({"а";"б";"в";"г";"д";"е";"ё";"ж";"з";"и";"й";"к";"л";"м";"н";"о";"п";"р";"с";"т";"у";"ф";"х";"ц";"ч";"ш";"щ";"ъ";"ы";"ь";"э";"ю";"я"},K3083))&gt;0</f>
        <v>0</v>
      </c>
      <c r="AA3083" s="142" t="b">
        <f>COUNT(SEARCH({"а";"б";"в";"г";"д";"е";"ё";"ж";"з";"и";"й";"к";"л";"м";"н";"о";"п";"р";"с";"т";"у";"ф";"х";"ц";"ч";"ш";"щ";"ъ";"ы";"ь";"э";"ю";"я"},L3083))&gt;0</f>
        <v>0</v>
      </c>
      <c r="AB3083" s="142" t="b">
        <f>COUNT(SEARCH({"а";"б";"в";"г";"д";"е";"ё";"ж";"з";"и";"й";"к";"л";"м";"н";"о";"п";"р";"с";"т";"у";"ф";"х";"ц";"ч";"ш";"щ";"ъ";"ы";"ь";"э";"ю";"я"},I3083))&gt;0</f>
        <v>0</v>
      </c>
      <c r="AC3083" s="142" t="b">
        <f>COUNT(SEARCH({"а";"б";"в";"г";"д";"е";"ё";"ж";"з";"и";"й";"к";"л";"м";"н";"о";"п";"р";"с";"т";"у";"ф";"х";"ц";"ч";"ш";"щ";"ъ";"ы";"ь";"э";"ю";"я"},M3083))&gt;0</f>
        <v>0</v>
      </c>
      <c r="AD3083" s="27" t="b">
        <f t="shared" si="53"/>
        <v>1</v>
      </c>
      <c r="AE3083" s="406"/>
    </row>
    <row r="3084" spans="1:31" s="289" customFormat="1" hidden="1">
      <c r="A3084" s="336" t="s">
        <v>9015</v>
      </c>
      <c r="B3084" s="336"/>
      <c r="C3084" s="279" t="s">
        <v>8529</v>
      </c>
      <c r="D3084" s="312" t="s">
        <v>279</v>
      </c>
      <c r="E3084" s="114" t="s">
        <v>8530</v>
      </c>
      <c r="F3084" s="87" t="s">
        <v>580</v>
      </c>
      <c r="G3084" s="87"/>
      <c r="H3084" s="87" t="s">
        <v>581</v>
      </c>
      <c r="I3084" s="129" t="s">
        <v>97</v>
      </c>
      <c r="J3084" s="129" t="s">
        <v>23</v>
      </c>
      <c r="K3084" s="55" t="s">
        <v>8531</v>
      </c>
      <c r="L3084" s="87" t="s">
        <v>580</v>
      </c>
      <c r="M3084" s="87" t="s">
        <v>4679</v>
      </c>
      <c r="N3084" s="87"/>
      <c r="O3084" s="22" t="s">
        <v>395</v>
      </c>
      <c r="P3084" s="86"/>
      <c r="Q3084" s="86"/>
      <c r="R3084" s="129"/>
      <c r="S3084" s="129"/>
      <c r="T3084" s="129"/>
      <c r="U3084" s="406"/>
      <c r="V3084" s="406"/>
      <c r="W3084" s="406"/>
      <c r="X3084" s="142" t="b">
        <f>COUNT(SEARCH({"а";"б";"в";"г";"д";"е";"ё";"ж";"з";"и";"й";"к";"л";"м";"н";"о";"п";"р";"с";"т";"у";"ф";"х";"ц";"ч";"ш";"щ";"ъ";"ы";"ь";"э";"ю";"я"},E3084))&gt;0</f>
        <v>0</v>
      </c>
      <c r="Y3084" s="142" t="b">
        <f>COUNT(SEARCH({"а";"б";"в";"г";"д";"е";"ё";"ж";"з";"и";"й";"к";"л";"м";"н";"о";"п";"р";"с";"т";"у";"ф";"х";"ц";"ч";"ш";"щ";"ъ";"ы";"ь";"э";"ю";"я"},F3084))&gt;0</f>
        <v>0</v>
      </c>
      <c r="Z3084" s="142" t="b">
        <f>COUNT(SEARCH({"а";"б";"в";"г";"д";"е";"ё";"ж";"з";"и";"й";"к";"л";"м";"н";"о";"п";"р";"с";"т";"у";"ф";"х";"ц";"ч";"ш";"щ";"ъ";"ы";"ь";"э";"ю";"я"},K3084))&gt;0</f>
        <v>0</v>
      </c>
      <c r="AA3084" s="142" t="b">
        <f>COUNT(SEARCH({"а";"б";"в";"г";"д";"е";"ё";"ж";"з";"и";"й";"к";"л";"м";"н";"о";"п";"р";"с";"т";"у";"ф";"х";"ц";"ч";"ш";"щ";"ъ";"ы";"ь";"э";"ю";"я"},L3084))&gt;0</f>
        <v>0</v>
      </c>
      <c r="AB3084" s="142" t="b">
        <f>COUNT(SEARCH({"а";"б";"в";"г";"д";"е";"ё";"ж";"з";"и";"й";"к";"л";"м";"н";"о";"п";"р";"с";"т";"у";"ф";"х";"ц";"ч";"ш";"щ";"ъ";"ы";"ь";"э";"ю";"я"},I3084))&gt;0</f>
        <v>0</v>
      </c>
      <c r="AC3084" s="142" t="b">
        <f>COUNT(SEARCH({"а";"б";"в";"г";"д";"е";"ё";"ж";"з";"и";"й";"к";"л";"м";"н";"о";"п";"р";"с";"т";"у";"ф";"х";"ц";"ч";"ш";"щ";"ъ";"ы";"ь";"э";"ю";"я"},M3084))&gt;0</f>
        <v>0</v>
      </c>
      <c r="AD3084" s="27" t="b">
        <f t="shared" si="53"/>
        <v>1</v>
      </c>
      <c r="AE3084" s="406"/>
    </row>
    <row r="3085" spans="1:31" s="289" customFormat="1" hidden="1">
      <c r="A3085" s="336" t="s">
        <v>9015</v>
      </c>
      <c r="B3085" s="336"/>
      <c r="C3085" s="279" t="s">
        <v>8529</v>
      </c>
      <c r="D3085" s="312" t="s">
        <v>279</v>
      </c>
      <c r="E3085" s="114" t="s">
        <v>8530</v>
      </c>
      <c r="F3085" s="87" t="s">
        <v>583</v>
      </c>
      <c r="G3085" s="87"/>
      <c r="H3085" s="87" t="s">
        <v>584</v>
      </c>
      <c r="I3085" s="129" t="s">
        <v>97</v>
      </c>
      <c r="J3085" s="129" t="s">
        <v>23</v>
      </c>
      <c r="K3085" s="55" t="s">
        <v>8531</v>
      </c>
      <c r="L3085" s="87" t="s">
        <v>583</v>
      </c>
      <c r="M3085" s="87" t="s">
        <v>4393</v>
      </c>
      <c r="N3085" s="87"/>
      <c r="O3085" s="22" t="s">
        <v>395</v>
      </c>
      <c r="P3085" s="86"/>
      <c r="Q3085" s="86"/>
      <c r="R3085" s="129"/>
      <c r="S3085" s="129"/>
      <c r="T3085" s="129"/>
      <c r="U3085" s="406"/>
      <c r="V3085" s="406"/>
      <c r="W3085" s="406"/>
      <c r="X3085" s="142" t="b">
        <f>COUNT(SEARCH({"а";"б";"в";"г";"д";"е";"ё";"ж";"з";"и";"й";"к";"л";"м";"н";"о";"п";"р";"с";"т";"у";"ф";"х";"ц";"ч";"ш";"щ";"ъ";"ы";"ь";"э";"ю";"я"},E3085))&gt;0</f>
        <v>0</v>
      </c>
      <c r="Y3085" s="142" t="b">
        <f>COUNT(SEARCH({"а";"б";"в";"г";"д";"е";"ё";"ж";"з";"и";"й";"к";"л";"м";"н";"о";"п";"р";"с";"т";"у";"ф";"х";"ц";"ч";"ш";"щ";"ъ";"ы";"ь";"э";"ю";"я"},F3085))&gt;0</f>
        <v>0</v>
      </c>
      <c r="Z3085" s="142" t="b">
        <f>COUNT(SEARCH({"а";"б";"в";"г";"д";"е";"ё";"ж";"з";"и";"й";"к";"л";"м";"н";"о";"п";"р";"с";"т";"у";"ф";"х";"ц";"ч";"ш";"щ";"ъ";"ы";"ь";"э";"ю";"я"},K3085))&gt;0</f>
        <v>0</v>
      </c>
      <c r="AA3085" s="142" t="b">
        <f>COUNT(SEARCH({"а";"б";"в";"г";"д";"е";"ё";"ж";"з";"и";"й";"к";"л";"м";"н";"о";"п";"р";"с";"т";"у";"ф";"х";"ц";"ч";"ш";"щ";"ъ";"ы";"ь";"э";"ю";"я"},L3085))&gt;0</f>
        <v>0</v>
      </c>
      <c r="AB3085" s="142" t="b">
        <f>COUNT(SEARCH({"а";"б";"в";"г";"д";"е";"ё";"ж";"з";"и";"й";"к";"л";"м";"н";"о";"п";"р";"с";"т";"у";"ф";"х";"ц";"ч";"ш";"щ";"ъ";"ы";"ь";"э";"ю";"я"},I3085))&gt;0</f>
        <v>0</v>
      </c>
      <c r="AC3085" s="142" t="b">
        <f>COUNT(SEARCH({"а";"б";"в";"г";"д";"е";"ё";"ж";"з";"и";"й";"к";"л";"м";"н";"о";"п";"р";"с";"т";"у";"ф";"х";"ц";"ч";"ш";"щ";"ъ";"ы";"ь";"э";"ю";"я"},M3085))&gt;0</f>
        <v>0</v>
      </c>
      <c r="AD3085" s="27" t="b">
        <f t="shared" si="53"/>
        <v>1</v>
      </c>
      <c r="AE3085" s="406"/>
    </row>
    <row r="3086" spans="1:31" s="289" customFormat="1" hidden="1">
      <c r="A3086" s="336" t="s">
        <v>9015</v>
      </c>
      <c r="B3086" s="336"/>
      <c r="C3086" s="279" t="s">
        <v>8529</v>
      </c>
      <c r="D3086" s="312" t="s">
        <v>279</v>
      </c>
      <c r="E3086" s="114" t="s">
        <v>8530</v>
      </c>
      <c r="F3086" s="87" t="s">
        <v>2574</v>
      </c>
      <c r="G3086" s="87"/>
      <c r="H3086" s="87" t="s">
        <v>2575</v>
      </c>
      <c r="I3086" s="129" t="s">
        <v>97</v>
      </c>
      <c r="J3086" s="129" t="s">
        <v>23</v>
      </c>
      <c r="K3086" s="55" t="s">
        <v>8531</v>
      </c>
      <c r="L3086" s="87" t="s">
        <v>2574</v>
      </c>
      <c r="M3086" s="87" t="s">
        <v>488</v>
      </c>
      <c r="N3086" s="87"/>
      <c r="O3086" s="22" t="s">
        <v>395</v>
      </c>
      <c r="P3086" s="86"/>
      <c r="Q3086" s="86"/>
      <c r="R3086" s="129"/>
      <c r="S3086" s="129"/>
      <c r="T3086" s="129"/>
      <c r="U3086" s="406"/>
      <c r="V3086" s="406"/>
      <c r="W3086" s="406"/>
      <c r="X3086" s="142" t="b">
        <f>COUNT(SEARCH({"а";"б";"в";"г";"д";"е";"ё";"ж";"з";"и";"й";"к";"л";"м";"н";"о";"п";"р";"с";"т";"у";"ф";"х";"ц";"ч";"ш";"щ";"ъ";"ы";"ь";"э";"ю";"я"},E3086))&gt;0</f>
        <v>0</v>
      </c>
      <c r="Y3086" s="142" t="b">
        <f>COUNT(SEARCH({"а";"б";"в";"г";"д";"е";"ё";"ж";"з";"и";"й";"к";"л";"м";"н";"о";"п";"р";"с";"т";"у";"ф";"х";"ц";"ч";"ш";"щ";"ъ";"ы";"ь";"э";"ю";"я"},F3086))&gt;0</f>
        <v>0</v>
      </c>
      <c r="Z3086" s="142" t="b">
        <f>COUNT(SEARCH({"а";"б";"в";"г";"д";"е";"ё";"ж";"з";"и";"й";"к";"л";"м";"н";"о";"п";"р";"с";"т";"у";"ф";"х";"ц";"ч";"ш";"щ";"ъ";"ы";"ь";"э";"ю";"я"},K3086))&gt;0</f>
        <v>0</v>
      </c>
      <c r="AA3086" s="142" t="b">
        <f>COUNT(SEARCH({"а";"б";"в";"г";"д";"е";"ё";"ж";"з";"и";"й";"к";"л";"м";"н";"о";"п";"р";"с";"т";"у";"ф";"х";"ц";"ч";"ш";"щ";"ъ";"ы";"ь";"э";"ю";"я"},L3086))&gt;0</f>
        <v>0</v>
      </c>
      <c r="AB3086" s="142" t="b">
        <f>COUNT(SEARCH({"а";"б";"в";"г";"д";"е";"ё";"ж";"з";"и";"й";"к";"л";"м";"н";"о";"п";"р";"с";"т";"у";"ф";"х";"ц";"ч";"ш";"щ";"ъ";"ы";"ь";"э";"ю";"я"},I3086))&gt;0</f>
        <v>0</v>
      </c>
      <c r="AC3086" s="142" t="b">
        <f>COUNT(SEARCH({"а";"б";"в";"г";"д";"е";"ё";"ж";"з";"и";"й";"к";"л";"м";"н";"о";"п";"р";"с";"т";"у";"ф";"х";"ц";"ч";"ш";"щ";"ъ";"ы";"ь";"э";"ю";"я"},M3086))&gt;0</f>
        <v>0</v>
      </c>
      <c r="AD3086" s="27" t="b">
        <f t="shared" si="53"/>
        <v>1</v>
      </c>
      <c r="AE3086" s="406"/>
    </row>
    <row r="3087" spans="1:31" s="289" customFormat="1" hidden="1">
      <c r="A3087" s="336" t="s">
        <v>9015</v>
      </c>
      <c r="B3087" s="336"/>
      <c r="C3087" s="279" t="s">
        <v>8529</v>
      </c>
      <c r="D3087" s="312" t="s">
        <v>279</v>
      </c>
      <c r="E3087" s="114" t="s">
        <v>8530</v>
      </c>
      <c r="F3087" s="87" t="s">
        <v>2576</v>
      </c>
      <c r="G3087" s="87"/>
      <c r="H3087" s="87" t="s">
        <v>2578</v>
      </c>
      <c r="I3087" s="129" t="s">
        <v>97</v>
      </c>
      <c r="J3087" s="129" t="s">
        <v>23</v>
      </c>
      <c r="K3087" s="55" t="s">
        <v>8531</v>
      </c>
      <c r="L3087" s="87" t="s">
        <v>8695</v>
      </c>
      <c r="M3087" s="87" t="s">
        <v>70</v>
      </c>
      <c r="N3087" s="87"/>
      <c r="O3087" s="22" t="s">
        <v>440</v>
      </c>
      <c r="P3087" s="86"/>
      <c r="Q3087" s="585"/>
      <c r="R3087" s="129"/>
      <c r="S3087" s="316" t="s">
        <v>398</v>
      </c>
      <c r="T3087" s="129"/>
      <c r="U3087" s="406"/>
      <c r="V3087" s="406"/>
      <c r="W3087" s="406"/>
      <c r="X3087" s="142" t="b">
        <f>COUNT(SEARCH({"а";"б";"в";"г";"д";"е";"ё";"ж";"з";"и";"й";"к";"л";"м";"н";"о";"п";"р";"с";"т";"у";"ф";"х";"ц";"ч";"ш";"щ";"ъ";"ы";"ь";"э";"ю";"я"},E3087))&gt;0</f>
        <v>0</v>
      </c>
      <c r="Y3087" s="142" t="b">
        <f>COUNT(SEARCH({"а";"б";"в";"г";"д";"е";"ё";"ж";"з";"и";"й";"к";"л";"м";"н";"о";"п";"р";"с";"т";"у";"ф";"х";"ц";"ч";"ш";"щ";"ъ";"ы";"ь";"э";"ю";"я"},F3087))&gt;0</f>
        <v>0</v>
      </c>
      <c r="Z3087" s="142" t="b">
        <f>COUNT(SEARCH({"а";"б";"в";"г";"д";"е";"ё";"ж";"з";"и";"й";"к";"л";"м";"н";"о";"п";"р";"с";"т";"у";"ф";"х";"ц";"ч";"ш";"щ";"ъ";"ы";"ь";"э";"ю";"я"},K3087))&gt;0</f>
        <v>0</v>
      </c>
      <c r="AA3087" s="142" t="b">
        <f>COUNT(SEARCH({"а";"б";"в";"г";"д";"е";"ё";"ж";"з";"и";"й";"к";"л";"м";"н";"о";"п";"р";"с";"т";"у";"ф";"х";"ц";"ч";"ш";"щ";"ъ";"ы";"ь";"э";"ю";"я"},L3087))&gt;0</f>
        <v>0</v>
      </c>
      <c r="AB3087" s="142" t="b">
        <f>COUNT(SEARCH({"а";"б";"в";"г";"д";"е";"ё";"ж";"з";"и";"й";"к";"л";"м";"н";"о";"п";"р";"с";"т";"у";"ф";"х";"ц";"ч";"ш";"щ";"ъ";"ы";"ь";"э";"ю";"я"},I3087))&gt;0</f>
        <v>0</v>
      </c>
      <c r="AC3087" s="142" t="b">
        <f>COUNT(SEARCH({"а";"б";"в";"г";"д";"е";"ё";"ж";"з";"и";"й";"к";"л";"м";"н";"о";"п";"р";"с";"т";"у";"ф";"х";"ц";"ч";"ш";"щ";"ъ";"ы";"ь";"э";"ю";"я"},M3087))&gt;0</f>
        <v>0</v>
      </c>
      <c r="AD3087" s="27" t="b">
        <f t="shared" ref="AD3087:AD3150" si="54">IF(OR(ISBLANK(K3087),G3087= "BK",G3087= "RK",G3087= "Ref",G3087= "LH_RK",RIGHT(F3087,3) = "_id",F3087 = "hash_diff",F3087 = "src_cd",F3087 = "invalid_id",F3087 = "version_id",F3087 = "deleted_flg",F3087 = "valid_flg"),EXACT(F3087,F3087),EXACT(F3087,IF(L3087 = "ods$effective_from_dt","effective_date",IF(ISERROR(SEARCH("#",IF(ISERROR(SEARCH("#",L3087,1)),L3087,REPLACE(L3087,SEARCH("#",L3087,1),1,"_")),1)),IF(ISERROR(SEARCH("#",L3087,1)),L3087,REPLACE(L3087,SEARCH("#",L3087,1),1,"_")),REPLACE(IF(ISERROR(SEARCH("#",L3087,1)),L3087,REPLACE(L3087,SEARCH("#",L3087,1),1,"_")),SEARCH("#",IF(ISERROR(SEARCH("#",L3087,1)),L3087,REPLACE(IF(ISERROR(SEARCH("#",L3087,1)),L3087,REPLACE(L3087,SEARCH("#",L3087,1),1,"_")),SEARCH("#",L3087,1),1,"_")),1),1,"_")))))</f>
        <v>1</v>
      </c>
      <c r="AE3087" s="406"/>
    </row>
    <row r="3088" spans="1:31" s="289" customFormat="1" hidden="1">
      <c r="A3088" s="336" t="s">
        <v>9015</v>
      </c>
      <c r="B3088" s="336"/>
      <c r="C3088" s="279" t="s">
        <v>8529</v>
      </c>
      <c r="D3088" s="312" t="s">
        <v>279</v>
      </c>
      <c r="E3088" s="114" t="s">
        <v>8530</v>
      </c>
      <c r="F3088" s="87" t="s">
        <v>2579</v>
      </c>
      <c r="G3088" s="87"/>
      <c r="H3088" s="87" t="s">
        <v>2580</v>
      </c>
      <c r="I3088" s="129" t="s">
        <v>97</v>
      </c>
      <c r="J3088" s="129" t="s">
        <v>23</v>
      </c>
      <c r="K3088" s="55" t="s">
        <v>8531</v>
      </c>
      <c r="L3088" s="87" t="s">
        <v>2579</v>
      </c>
      <c r="M3088" s="87" t="s">
        <v>488</v>
      </c>
      <c r="N3088" s="87"/>
      <c r="O3088" s="22" t="s">
        <v>395</v>
      </c>
      <c r="P3088" s="86"/>
      <c r="Q3088" s="86"/>
      <c r="R3088" s="129"/>
      <c r="S3088" s="129"/>
      <c r="T3088" s="129"/>
      <c r="U3088" s="406"/>
      <c r="V3088" s="406"/>
      <c r="W3088" s="406"/>
      <c r="X3088" s="142" t="b">
        <f>COUNT(SEARCH({"а";"б";"в";"г";"д";"е";"ё";"ж";"з";"и";"й";"к";"л";"м";"н";"о";"п";"р";"с";"т";"у";"ф";"х";"ц";"ч";"ш";"щ";"ъ";"ы";"ь";"э";"ю";"я"},E3088))&gt;0</f>
        <v>0</v>
      </c>
      <c r="Y3088" s="142" t="b">
        <f>COUNT(SEARCH({"а";"б";"в";"г";"д";"е";"ё";"ж";"з";"и";"й";"к";"л";"м";"н";"о";"п";"р";"с";"т";"у";"ф";"х";"ц";"ч";"ш";"щ";"ъ";"ы";"ь";"э";"ю";"я"},F3088))&gt;0</f>
        <v>0</v>
      </c>
      <c r="Z3088" s="142" t="b">
        <f>COUNT(SEARCH({"а";"б";"в";"г";"д";"е";"ё";"ж";"з";"и";"й";"к";"л";"м";"н";"о";"п";"р";"с";"т";"у";"ф";"х";"ц";"ч";"ш";"щ";"ъ";"ы";"ь";"э";"ю";"я"},K3088))&gt;0</f>
        <v>0</v>
      </c>
      <c r="AA3088" s="142" t="b">
        <f>COUNT(SEARCH({"а";"б";"в";"г";"д";"е";"ё";"ж";"з";"и";"й";"к";"л";"м";"н";"о";"п";"р";"с";"т";"у";"ф";"х";"ц";"ч";"ш";"щ";"ъ";"ы";"ь";"э";"ю";"я"},L3088))&gt;0</f>
        <v>0</v>
      </c>
      <c r="AB3088" s="142" t="b">
        <f>COUNT(SEARCH({"а";"б";"в";"г";"д";"е";"ё";"ж";"з";"и";"й";"к";"л";"м";"н";"о";"п";"р";"с";"т";"у";"ф";"х";"ц";"ч";"ш";"щ";"ъ";"ы";"ь";"э";"ю";"я"},I3088))&gt;0</f>
        <v>0</v>
      </c>
      <c r="AC3088" s="142" t="b">
        <f>COUNT(SEARCH({"а";"б";"в";"г";"д";"е";"ё";"ж";"з";"и";"й";"к";"л";"м";"н";"о";"п";"р";"с";"т";"у";"ф";"х";"ц";"ч";"ш";"щ";"ъ";"ы";"ь";"э";"ю";"я"},M3088))&gt;0</f>
        <v>0</v>
      </c>
      <c r="AD3088" s="27" t="b">
        <f t="shared" si="54"/>
        <v>1</v>
      </c>
      <c r="AE3088" s="406"/>
    </row>
    <row r="3089" spans="1:31" s="289" customFormat="1" hidden="1">
      <c r="A3089" s="336" t="s">
        <v>9015</v>
      </c>
      <c r="B3089" s="336"/>
      <c r="C3089" s="279" t="s">
        <v>8529</v>
      </c>
      <c r="D3089" s="312" t="s">
        <v>279</v>
      </c>
      <c r="E3089" s="114" t="s">
        <v>8530</v>
      </c>
      <c r="F3089" s="87" t="s">
        <v>2581</v>
      </c>
      <c r="G3089" s="87"/>
      <c r="H3089" s="87" t="s">
        <v>2582</v>
      </c>
      <c r="I3089" s="554" t="s">
        <v>97</v>
      </c>
      <c r="J3089" s="129" t="s">
        <v>23</v>
      </c>
      <c r="K3089" s="40" t="s">
        <v>8531</v>
      </c>
      <c r="L3089" s="87" t="s">
        <v>2581</v>
      </c>
      <c r="M3089" s="87" t="s">
        <v>488</v>
      </c>
      <c r="N3089" s="87"/>
      <c r="O3089" s="22" t="s">
        <v>395</v>
      </c>
      <c r="P3089" s="86"/>
      <c r="Q3089" s="86"/>
      <c r="R3089" s="129"/>
      <c r="S3089" s="129"/>
      <c r="T3089" s="129"/>
      <c r="U3089" s="406"/>
      <c r="V3089" s="406"/>
      <c r="W3089" s="406"/>
      <c r="X3089" s="142" t="b">
        <f>COUNT(SEARCH({"а";"б";"в";"г";"д";"е";"ё";"ж";"з";"и";"й";"к";"л";"м";"н";"о";"п";"р";"с";"т";"у";"ф";"х";"ц";"ч";"ш";"щ";"ъ";"ы";"ь";"э";"ю";"я"},E3089))&gt;0</f>
        <v>0</v>
      </c>
      <c r="Y3089" s="142" t="b">
        <f>COUNT(SEARCH({"а";"б";"в";"г";"д";"е";"ё";"ж";"з";"и";"й";"к";"л";"м";"н";"о";"п";"р";"с";"т";"у";"ф";"х";"ц";"ч";"ш";"щ";"ъ";"ы";"ь";"э";"ю";"я"},F3089))&gt;0</f>
        <v>0</v>
      </c>
      <c r="Z3089" s="142" t="b">
        <f>COUNT(SEARCH({"а";"б";"в";"г";"д";"е";"ё";"ж";"з";"и";"й";"к";"л";"м";"н";"о";"п";"р";"с";"т";"у";"ф";"х";"ц";"ч";"ш";"щ";"ъ";"ы";"ь";"э";"ю";"я"},K3089))&gt;0</f>
        <v>0</v>
      </c>
      <c r="AA3089" s="142" t="b">
        <f>COUNT(SEARCH({"а";"б";"в";"г";"д";"е";"ё";"ж";"з";"и";"й";"к";"л";"м";"н";"о";"п";"р";"с";"т";"у";"ф";"х";"ц";"ч";"ш";"щ";"ъ";"ы";"ь";"э";"ю";"я"},L3089))&gt;0</f>
        <v>0</v>
      </c>
      <c r="AB3089" s="142" t="b">
        <f>COUNT(SEARCH({"а";"б";"в";"г";"д";"е";"ё";"ж";"з";"и";"й";"к";"л";"м";"н";"о";"п";"р";"с";"т";"у";"ф";"х";"ц";"ч";"ш";"щ";"ъ";"ы";"ь";"э";"ю";"я"},I3089))&gt;0</f>
        <v>0</v>
      </c>
      <c r="AC3089" s="142" t="b">
        <f>COUNT(SEARCH({"а";"б";"в";"г";"д";"е";"ё";"ж";"з";"и";"й";"к";"л";"м";"н";"о";"п";"р";"с";"т";"у";"ф";"х";"ц";"ч";"ш";"щ";"ъ";"ы";"ь";"э";"ю";"я"},M3089))&gt;0</f>
        <v>0</v>
      </c>
      <c r="AD3089" s="27" t="b">
        <f t="shared" si="54"/>
        <v>1</v>
      </c>
      <c r="AE3089" s="406"/>
    </row>
    <row r="3090" spans="1:31" s="289" customFormat="1" hidden="1">
      <c r="A3090" s="336" t="s">
        <v>9015</v>
      </c>
      <c r="B3090" s="336"/>
      <c r="C3090" s="279" t="s">
        <v>8529</v>
      </c>
      <c r="D3090" s="312" t="s">
        <v>279</v>
      </c>
      <c r="E3090" s="114" t="s">
        <v>8530</v>
      </c>
      <c r="F3090" s="87" t="s">
        <v>2583</v>
      </c>
      <c r="G3090" s="87"/>
      <c r="H3090" s="87" t="s">
        <v>2585</v>
      </c>
      <c r="I3090" s="554" t="s">
        <v>97</v>
      </c>
      <c r="J3090" s="129" t="s">
        <v>23</v>
      </c>
      <c r="K3090" s="40" t="s">
        <v>8531</v>
      </c>
      <c r="L3090" s="87" t="s">
        <v>2583</v>
      </c>
      <c r="M3090" s="87" t="s">
        <v>4684</v>
      </c>
      <c r="N3090" s="87"/>
      <c r="O3090" s="22" t="s">
        <v>395</v>
      </c>
      <c r="P3090" s="86"/>
      <c r="Q3090" s="86"/>
      <c r="R3090" s="129"/>
      <c r="S3090" s="129"/>
      <c r="T3090" s="129"/>
      <c r="U3090" s="406"/>
      <c r="V3090" s="406"/>
      <c r="W3090" s="406"/>
      <c r="X3090" s="142" t="b">
        <f>COUNT(SEARCH({"а";"б";"в";"г";"д";"е";"ё";"ж";"з";"и";"й";"к";"л";"м";"н";"о";"п";"р";"с";"т";"у";"ф";"х";"ц";"ч";"ш";"щ";"ъ";"ы";"ь";"э";"ю";"я"},E3090))&gt;0</f>
        <v>0</v>
      </c>
      <c r="Y3090" s="142" t="b">
        <f>COUNT(SEARCH({"а";"б";"в";"г";"д";"е";"ё";"ж";"з";"и";"й";"к";"л";"м";"н";"о";"п";"р";"с";"т";"у";"ф";"х";"ц";"ч";"ш";"щ";"ъ";"ы";"ь";"э";"ю";"я"},F3090))&gt;0</f>
        <v>0</v>
      </c>
      <c r="Z3090" s="142" t="b">
        <f>COUNT(SEARCH({"а";"б";"в";"г";"д";"е";"ё";"ж";"з";"и";"й";"к";"л";"м";"н";"о";"п";"р";"с";"т";"у";"ф";"х";"ц";"ч";"ш";"щ";"ъ";"ы";"ь";"э";"ю";"я"},K3090))&gt;0</f>
        <v>0</v>
      </c>
      <c r="AA3090" s="142" t="b">
        <f>COUNT(SEARCH({"а";"б";"в";"г";"д";"е";"ё";"ж";"з";"и";"й";"к";"л";"м";"н";"о";"п";"р";"с";"т";"у";"ф";"х";"ц";"ч";"ш";"щ";"ъ";"ы";"ь";"э";"ю";"я"},L3090))&gt;0</f>
        <v>0</v>
      </c>
      <c r="AB3090" s="142" t="b">
        <f>COUNT(SEARCH({"а";"б";"в";"г";"д";"е";"ё";"ж";"з";"и";"й";"к";"л";"м";"н";"о";"п";"р";"с";"т";"у";"ф";"х";"ц";"ч";"ш";"щ";"ъ";"ы";"ь";"э";"ю";"я"},I3090))&gt;0</f>
        <v>0</v>
      </c>
      <c r="AC3090" s="142" t="b">
        <f>COUNT(SEARCH({"а";"б";"в";"г";"д";"е";"ё";"ж";"з";"и";"й";"к";"л";"м";"н";"о";"п";"р";"с";"т";"у";"ф";"х";"ц";"ч";"ш";"щ";"ъ";"ы";"ь";"э";"ю";"я"},M3090))&gt;0</f>
        <v>0</v>
      </c>
      <c r="AD3090" s="27" t="b">
        <f t="shared" si="54"/>
        <v>1</v>
      </c>
      <c r="AE3090" s="406"/>
    </row>
    <row r="3091" spans="1:31" s="289" customFormat="1" ht="30" hidden="1">
      <c r="A3091" s="86" t="s">
        <v>285</v>
      </c>
      <c r="B3091" s="86"/>
      <c r="C3091" s="88" t="s">
        <v>4650</v>
      </c>
      <c r="D3091" s="312" t="s">
        <v>279</v>
      </c>
      <c r="E3091" s="114" t="s">
        <v>4626</v>
      </c>
      <c r="F3091" s="122" t="s">
        <v>441</v>
      </c>
      <c r="G3091" s="129" t="s">
        <v>134</v>
      </c>
      <c r="H3091" s="114" t="s">
        <v>63</v>
      </c>
      <c r="I3091" s="553" t="s">
        <v>3</v>
      </c>
      <c r="J3091" s="22" t="s">
        <v>5</v>
      </c>
      <c r="K3091" s="559"/>
      <c r="L3091" s="129"/>
      <c r="M3091" s="129"/>
      <c r="N3091" s="273"/>
      <c r="O3091" s="51" t="s">
        <v>443</v>
      </c>
      <c r="P3091" s="49" t="s">
        <v>5271</v>
      </c>
      <c r="Q3091" s="49" t="s">
        <v>595</v>
      </c>
      <c r="R3091" s="114"/>
      <c r="S3091" s="114" t="s">
        <v>455</v>
      </c>
      <c r="T3091" s="114"/>
      <c r="X3091" s="142" t="b">
        <f>COUNT(SEARCH({"а";"б";"в";"г";"д";"е";"ё";"ж";"з";"и";"й";"к";"л";"м";"н";"о";"п";"р";"с";"т";"у";"ф";"х";"ц";"ч";"ш";"щ";"ъ";"ы";"ь";"э";"ю";"я"},E3091))&gt;0</f>
        <v>0</v>
      </c>
      <c r="Y3091" s="142" t="b">
        <f>COUNT(SEARCH({"а";"б";"в";"г";"д";"е";"ё";"ж";"з";"и";"й";"к";"л";"м";"н";"о";"п";"р";"с";"т";"у";"ф";"х";"ц";"ч";"ш";"щ";"ъ";"ы";"ь";"э";"ю";"я"},F3091))&gt;0</f>
        <v>0</v>
      </c>
      <c r="Z3091" s="142" t="b">
        <f>COUNT(SEARCH({"а";"б";"в";"г";"д";"е";"ё";"ж";"з";"и";"й";"к";"л";"м";"н";"о";"п";"р";"с";"т";"у";"ф";"х";"ц";"ч";"ш";"щ";"ъ";"ы";"ь";"э";"ю";"я"},K3091))&gt;0</f>
        <v>0</v>
      </c>
      <c r="AA3091" s="142" t="b">
        <f>COUNT(SEARCH({"а";"б";"в";"г";"д";"е";"ё";"ж";"з";"и";"й";"к";"л";"м";"н";"о";"п";"р";"с";"т";"у";"ф";"х";"ц";"ч";"ш";"щ";"ъ";"ы";"ь";"э";"ю";"я"},L3091))&gt;0</f>
        <v>0</v>
      </c>
      <c r="AB3091" s="142" t="b">
        <f>COUNT(SEARCH({"а";"б";"в";"г";"д";"е";"ё";"ж";"з";"и";"й";"к";"л";"м";"н";"о";"п";"р";"с";"т";"у";"ф";"х";"ц";"ч";"ш";"щ";"ъ";"ы";"ь";"э";"ю";"я"},I3091))&gt;0</f>
        <v>0</v>
      </c>
      <c r="AC3091" s="142" t="b">
        <f>COUNT(SEARCH({"а";"б";"в";"г";"д";"е";"ё";"ж";"з";"и";"й";"к";"л";"м";"н";"о";"п";"р";"с";"т";"у";"ф";"х";"ц";"ч";"ш";"щ";"ъ";"ы";"ь";"э";"ю";"я"},M3091))&gt;0</f>
        <v>0</v>
      </c>
      <c r="AD3091" s="27" t="b">
        <f t="shared" si="54"/>
        <v>1</v>
      </c>
    </row>
    <row r="3092" spans="1:31" s="289" customFormat="1" ht="30" hidden="1">
      <c r="A3092" s="86" t="s">
        <v>285</v>
      </c>
      <c r="B3092" s="86"/>
      <c r="C3092" s="88" t="s">
        <v>4650</v>
      </c>
      <c r="D3092" s="312" t="s">
        <v>279</v>
      </c>
      <c r="E3092" s="114" t="s">
        <v>4626</v>
      </c>
      <c r="F3092" s="124" t="s">
        <v>444</v>
      </c>
      <c r="G3092" s="124" t="s">
        <v>135</v>
      </c>
      <c r="H3092" s="23" t="s">
        <v>445</v>
      </c>
      <c r="I3092" s="556" t="s">
        <v>97</v>
      </c>
      <c r="J3092" s="23" t="s">
        <v>5</v>
      </c>
      <c r="K3092" s="560" t="s">
        <v>390</v>
      </c>
      <c r="L3092" s="124" t="s">
        <v>73</v>
      </c>
      <c r="M3092" s="124" t="s">
        <v>70</v>
      </c>
      <c r="N3092" s="278"/>
      <c r="O3092" s="119" t="s">
        <v>440</v>
      </c>
      <c r="P3092" s="23"/>
      <c r="Q3092" s="124"/>
      <c r="R3092" s="23"/>
      <c r="S3092" s="23" t="s">
        <v>60</v>
      </c>
      <c r="T3092" s="23"/>
      <c r="X3092" s="142" t="b">
        <f>COUNT(SEARCH({"а";"б";"в";"г";"д";"е";"ё";"ж";"з";"и";"й";"к";"л";"м";"н";"о";"п";"р";"с";"т";"у";"ф";"х";"ц";"ч";"ш";"щ";"ъ";"ы";"ь";"э";"ю";"я"},E3092))&gt;0</f>
        <v>0</v>
      </c>
      <c r="Y3092" s="142" t="b">
        <f>COUNT(SEARCH({"а";"б";"в";"г";"д";"е";"ё";"ж";"з";"и";"й";"к";"л";"м";"н";"о";"п";"р";"с";"т";"у";"ф";"х";"ц";"ч";"ш";"щ";"ъ";"ы";"ь";"э";"ю";"я"},F3092))&gt;0</f>
        <v>0</v>
      </c>
      <c r="Z3092" s="142" t="b">
        <f>COUNT(SEARCH({"а";"б";"в";"г";"д";"е";"ё";"ж";"з";"и";"й";"к";"л";"м";"н";"о";"п";"р";"с";"т";"у";"ф";"х";"ц";"ч";"ш";"щ";"ъ";"ы";"ь";"э";"ю";"я"},K3092))&gt;0</f>
        <v>0</v>
      </c>
      <c r="AA3092" s="142" t="b">
        <f>COUNT(SEARCH({"а";"б";"в";"г";"д";"е";"ё";"ж";"з";"и";"й";"к";"л";"м";"н";"о";"п";"р";"с";"т";"у";"ф";"х";"ц";"ч";"ш";"щ";"ъ";"ы";"ь";"э";"ю";"я"},L3092))&gt;0</f>
        <v>0</v>
      </c>
      <c r="AB3092" s="142" t="b">
        <f>COUNT(SEARCH({"а";"б";"в";"г";"д";"е";"ё";"ж";"з";"и";"й";"к";"л";"м";"н";"о";"п";"р";"с";"т";"у";"ф";"х";"ц";"ч";"ш";"щ";"ъ";"ы";"ь";"э";"ю";"я"},I3092))&gt;0</f>
        <v>0</v>
      </c>
      <c r="AC3092" s="142" t="b">
        <f>COUNT(SEARCH({"а";"б";"в";"г";"д";"е";"ё";"ж";"з";"и";"й";"к";"л";"м";"н";"о";"п";"р";"с";"т";"у";"ф";"х";"ц";"ч";"ш";"щ";"ъ";"ы";"ь";"э";"ю";"я"},M3092))&gt;0</f>
        <v>0</v>
      </c>
      <c r="AD3092" s="27" t="b">
        <f t="shared" si="54"/>
        <v>1</v>
      </c>
    </row>
    <row r="3093" spans="1:31" s="289" customFormat="1" hidden="1">
      <c r="A3093" s="86" t="s">
        <v>285</v>
      </c>
      <c r="B3093" s="86"/>
      <c r="C3093" s="88" t="s">
        <v>4650</v>
      </c>
      <c r="D3093" s="312" t="s">
        <v>279</v>
      </c>
      <c r="E3093" s="114" t="s">
        <v>4626</v>
      </c>
      <c r="F3093" s="114" t="s">
        <v>14</v>
      </c>
      <c r="G3093" s="129"/>
      <c r="H3093" s="114" t="s">
        <v>13</v>
      </c>
      <c r="I3093" s="553" t="s">
        <v>15</v>
      </c>
      <c r="J3093" s="22" t="s">
        <v>5</v>
      </c>
      <c r="K3093" s="559"/>
      <c r="L3093" s="129"/>
      <c r="M3093" s="129"/>
      <c r="N3093" s="273"/>
      <c r="O3093" s="51" t="s">
        <v>13</v>
      </c>
      <c r="P3093" s="131"/>
      <c r="Q3093" s="129"/>
      <c r="R3093" s="114"/>
      <c r="S3093" s="114"/>
      <c r="T3093" s="114"/>
      <c r="X3093" s="142" t="b">
        <f>COUNT(SEARCH({"а";"б";"в";"г";"д";"е";"ё";"ж";"з";"и";"й";"к";"л";"м";"н";"о";"п";"р";"с";"т";"у";"ф";"х";"ц";"ч";"ш";"щ";"ъ";"ы";"ь";"э";"ю";"я"},E3093))&gt;0</f>
        <v>0</v>
      </c>
      <c r="Y3093" s="142" t="b">
        <f>COUNT(SEARCH({"а";"б";"в";"г";"д";"е";"ё";"ж";"з";"и";"й";"к";"л";"м";"н";"о";"п";"р";"с";"т";"у";"ф";"х";"ц";"ч";"ш";"щ";"ъ";"ы";"ь";"э";"ю";"я"},F3093))&gt;0</f>
        <v>0</v>
      </c>
      <c r="Z3093" s="142" t="b">
        <f>COUNT(SEARCH({"а";"б";"в";"г";"д";"е";"ё";"ж";"з";"и";"й";"к";"л";"м";"н";"о";"п";"р";"с";"т";"у";"ф";"х";"ц";"ч";"ш";"щ";"ъ";"ы";"ь";"э";"ю";"я"},K3093))&gt;0</f>
        <v>0</v>
      </c>
      <c r="AA3093" s="142" t="b">
        <f>COUNT(SEARCH({"а";"б";"в";"г";"д";"е";"ё";"ж";"з";"и";"й";"к";"л";"м";"н";"о";"п";"р";"с";"т";"у";"ф";"х";"ц";"ч";"ш";"щ";"ъ";"ы";"ь";"э";"ю";"я"},L3093))&gt;0</f>
        <v>0</v>
      </c>
      <c r="AB3093" s="142" t="b">
        <f>COUNT(SEARCH({"а";"б";"в";"г";"д";"е";"ё";"ж";"з";"и";"й";"к";"л";"м";"н";"о";"п";"р";"с";"т";"у";"ф";"х";"ц";"ч";"ш";"щ";"ъ";"ы";"ь";"э";"ю";"я"},I3093))&gt;0</f>
        <v>0</v>
      </c>
      <c r="AC3093" s="142" t="b">
        <f>COUNT(SEARCH({"а";"б";"в";"г";"д";"е";"ё";"ж";"з";"и";"й";"к";"л";"м";"н";"о";"п";"р";"с";"т";"у";"ф";"х";"ц";"ч";"ш";"щ";"ъ";"ы";"ь";"э";"ю";"я"},M3093))&gt;0</f>
        <v>0</v>
      </c>
      <c r="AD3093" s="27" t="b">
        <f t="shared" si="54"/>
        <v>1</v>
      </c>
    </row>
    <row r="3094" spans="1:31" s="289" customFormat="1" hidden="1">
      <c r="A3094" s="86" t="s">
        <v>285</v>
      </c>
      <c r="B3094" s="86"/>
      <c r="C3094" s="88" t="s">
        <v>4650</v>
      </c>
      <c r="D3094" s="312" t="s">
        <v>279</v>
      </c>
      <c r="E3094" s="114" t="s">
        <v>4626</v>
      </c>
      <c r="F3094" s="114" t="s">
        <v>8</v>
      </c>
      <c r="G3094" s="129"/>
      <c r="H3094" s="114" t="s">
        <v>67</v>
      </c>
      <c r="I3094" s="114" t="s">
        <v>97</v>
      </c>
      <c r="J3094" s="22" t="s">
        <v>5</v>
      </c>
      <c r="K3094" s="73"/>
      <c r="L3094" s="129"/>
      <c r="M3094" s="129"/>
      <c r="N3094" s="279" t="s">
        <v>446</v>
      </c>
      <c r="O3094" s="51" t="s">
        <v>447</v>
      </c>
      <c r="P3094" s="131"/>
      <c r="Q3094" s="129"/>
      <c r="R3094" s="114"/>
      <c r="S3094" s="114" t="s">
        <v>398</v>
      </c>
      <c r="T3094" s="114"/>
      <c r="X3094" s="142" t="b">
        <f>COUNT(SEARCH({"а";"б";"в";"г";"д";"е";"ё";"ж";"з";"и";"й";"к";"л";"м";"н";"о";"п";"р";"с";"т";"у";"ф";"х";"ц";"ч";"ш";"щ";"ъ";"ы";"ь";"э";"ю";"я"},E3094))&gt;0</f>
        <v>0</v>
      </c>
      <c r="Y3094" s="142" t="b">
        <f>COUNT(SEARCH({"а";"б";"в";"г";"д";"е";"ё";"ж";"з";"и";"й";"к";"л";"м";"н";"о";"п";"р";"с";"т";"у";"ф";"х";"ц";"ч";"ш";"щ";"ъ";"ы";"ь";"э";"ю";"я"},F3094))&gt;0</f>
        <v>0</v>
      </c>
      <c r="Z3094" s="142" t="b">
        <f>COUNT(SEARCH({"а";"б";"в";"г";"д";"е";"ё";"ж";"з";"и";"й";"к";"л";"м";"н";"о";"п";"р";"с";"т";"у";"ф";"х";"ц";"ч";"ш";"щ";"ъ";"ы";"ь";"э";"ю";"я"},K3094))&gt;0</f>
        <v>0</v>
      </c>
      <c r="AA3094" s="142" t="b">
        <f>COUNT(SEARCH({"а";"б";"в";"г";"д";"е";"ё";"ж";"з";"и";"й";"к";"л";"м";"н";"о";"п";"р";"с";"т";"у";"ф";"х";"ц";"ч";"ш";"щ";"ъ";"ы";"ь";"э";"ю";"я"},L3094))&gt;0</f>
        <v>0</v>
      </c>
      <c r="AB3094" s="142" t="b">
        <f>COUNT(SEARCH({"а";"б";"в";"г";"д";"е";"ё";"ж";"з";"и";"й";"к";"л";"м";"н";"о";"п";"р";"с";"т";"у";"ф";"х";"ц";"ч";"ш";"щ";"ъ";"ы";"ь";"э";"ю";"я"},I3094))&gt;0</f>
        <v>0</v>
      </c>
      <c r="AC3094" s="142" t="b">
        <f>COUNT(SEARCH({"а";"б";"в";"г";"д";"е";"ё";"ж";"з";"и";"й";"к";"л";"м";"н";"о";"п";"р";"с";"т";"у";"ф";"х";"ц";"ч";"ш";"щ";"ъ";"ы";"ь";"э";"ю";"я"},M3094))&gt;0</f>
        <v>0</v>
      </c>
      <c r="AD3094" s="27" t="b">
        <f t="shared" si="54"/>
        <v>1</v>
      </c>
    </row>
    <row r="3095" spans="1:31" s="289" customFormat="1" ht="30" hidden="1">
      <c r="A3095" s="86" t="s">
        <v>285</v>
      </c>
      <c r="B3095" s="86"/>
      <c r="C3095" s="88" t="s">
        <v>4650</v>
      </c>
      <c r="D3095" s="312" t="s">
        <v>279</v>
      </c>
      <c r="E3095" s="114" t="s">
        <v>4626</v>
      </c>
      <c r="F3095" s="114" t="s">
        <v>12</v>
      </c>
      <c r="G3095" s="129"/>
      <c r="H3095" s="114" t="s">
        <v>400</v>
      </c>
      <c r="I3095" s="114" t="s">
        <v>3</v>
      </c>
      <c r="J3095" s="22" t="s">
        <v>5</v>
      </c>
      <c r="K3095" s="73"/>
      <c r="L3095" s="129"/>
      <c r="M3095" s="129"/>
      <c r="N3095" s="273"/>
      <c r="O3095" s="51" t="s">
        <v>66</v>
      </c>
      <c r="P3095" s="131"/>
      <c r="Q3095" s="129"/>
      <c r="R3095" s="114"/>
      <c r="S3095" s="114" t="s">
        <v>4</v>
      </c>
      <c r="T3095" s="114"/>
      <c r="X3095" s="142" t="b">
        <f>COUNT(SEARCH({"а";"б";"в";"г";"д";"е";"ё";"ж";"з";"и";"й";"к";"л";"м";"н";"о";"п";"р";"с";"т";"у";"ф";"х";"ц";"ч";"ш";"щ";"ъ";"ы";"ь";"э";"ю";"я"},E3095))&gt;0</f>
        <v>0</v>
      </c>
      <c r="Y3095" s="142" t="b">
        <f>COUNT(SEARCH({"а";"б";"в";"г";"д";"е";"ё";"ж";"з";"и";"й";"к";"л";"м";"н";"о";"п";"р";"с";"т";"у";"ф";"х";"ц";"ч";"ш";"щ";"ъ";"ы";"ь";"э";"ю";"я"},F3095))&gt;0</f>
        <v>0</v>
      </c>
      <c r="Z3095" s="142" t="b">
        <f>COUNT(SEARCH({"а";"б";"в";"г";"д";"е";"ё";"ж";"з";"и";"й";"к";"л";"м";"н";"о";"п";"р";"с";"т";"у";"ф";"х";"ц";"ч";"ш";"щ";"ъ";"ы";"ь";"э";"ю";"я"},K3095))&gt;0</f>
        <v>0</v>
      </c>
      <c r="AA3095" s="142" t="b">
        <f>COUNT(SEARCH({"а";"б";"в";"г";"д";"е";"ё";"ж";"з";"и";"й";"к";"л";"м";"н";"о";"п";"р";"с";"т";"у";"ф";"х";"ц";"ч";"ш";"щ";"ъ";"ы";"ь";"э";"ю";"я"},L3095))&gt;0</f>
        <v>0</v>
      </c>
      <c r="AB3095" s="142" t="b">
        <f>COUNT(SEARCH({"а";"б";"в";"г";"д";"е";"ё";"ж";"з";"и";"й";"к";"л";"м";"н";"о";"п";"р";"с";"т";"у";"ф";"х";"ц";"ч";"ш";"щ";"ъ";"ы";"ь";"э";"ю";"я"},I3095))&gt;0</f>
        <v>0</v>
      </c>
      <c r="AC3095" s="142" t="b">
        <f>COUNT(SEARCH({"а";"б";"в";"г";"д";"е";"ё";"ж";"з";"и";"й";"к";"л";"м";"н";"о";"п";"р";"с";"т";"у";"ф";"х";"ц";"ч";"ш";"щ";"ъ";"ы";"ь";"э";"ю";"я"},M3095))&gt;0</f>
        <v>0</v>
      </c>
      <c r="AD3095" s="27" t="b">
        <f t="shared" si="54"/>
        <v>1</v>
      </c>
    </row>
    <row r="3096" spans="1:31" s="289" customFormat="1" hidden="1">
      <c r="A3096" s="86" t="s">
        <v>285</v>
      </c>
      <c r="B3096" s="86"/>
      <c r="C3096" s="88" t="s">
        <v>4650</v>
      </c>
      <c r="D3096" s="312" t="s">
        <v>279</v>
      </c>
      <c r="E3096" s="114" t="s">
        <v>4626</v>
      </c>
      <c r="F3096" s="114" t="s">
        <v>18</v>
      </c>
      <c r="G3096" s="129"/>
      <c r="H3096" s="114" t="s">
        <v>456</v>
      </c>
      <c r="I3096" s="553" t="s">
        <v>19</v>
      </c>
      <c r="J3096" s="22" t="s">
        <v>5</v>
      </c>
      <c r="K3096" s="73"/>
      <c r="L3096" s="129"/>
      <c r="M3096" s="129"/>
      <c r="N3096" s="273"/>
      <c r="O3096" s="51" t="s">
        <v>401</v>
      </c>
      <c r="P3096" s="131"/>
      <c r="Q3096" s="129"/>
      <c r="R3096" s="114"/>
      <c r="S3096" s="114"/>
      <c r="T3096" s="114"/>
      <c r="X3096" s="142" t="b">
        <f>COUNT(SEARCH({"а";"б";"в";"г";"д";"е";"ё";"ж";"з";"и";"й";"к";"л";"м";"н";"о";"п";"р";"с";"т";"у";"ф";"х";"ц";"ч";"ш";"щ";"ъ";"ы";"ь";"э";"ю";"я"},E3096))&gt;0</f>
        <v>0</v>
      </c>
      <c r="Y3096" s="142" t="b">
        <f>COUNT(SEARCH({"а";"б";"в";"г";"д";"е";"ё";"ж";"з";"и";"й";"к";"л";"м";"н";"о";"п";"р";"с";"т";"у";"ф";"х";"ц";"ч";"ш";"щ";"ъ";"ы";"ь";"э";"ю";"я"},F3096))&gt;0</f>
        <v>0</v>
      </c>
      <c r="Z3096" s="142" t="b">
        <f>COUNT(SEARCH({"а";"б";"в";"г";"д";"е";"ё";"ж";"з";"и";"й";"к";"л";"м";"н";"о";"п";"р";"с";"т";"у";"ф";"х";"ц";"ч";"ш";"щ";"ъ";"ы";"ь";"э";"ю";"я"},K3096))&gt;0</f>
        <v>0</v>
      </c>
      <c r="AA3096" s="142" t="b">
        <f>COUNT(SEARCH({"а";"б";"в";"г";"д";"е";"ё";"ж";"з";"и";"й";"к";"л";"м";"н";"о";"п";"р";"с";"т";"у";"ф";"х";"ц";"ч";"ш";"щ";"ъ";"ы";"ь";"э";"ю";"я"},L3096))&gt;0</f>
        <v>0</v>
      </c>
      <c r="AB3096" s="142" t="b">
        <f>COUNT(SEARCH({"а";"б";"в";"г";"д";"е";"ё";"ж";"з";"и";"й";"к";"л";"м";"н";"о";"п";"р";"с";"т";"у";"ф";"х";"ц";"ч";"ш";"щ";"ъ";"ы";"ь";"э";"ю";"я"},I3096))&gt;0</f>
        <v>0</v>
      </c>
      <c r="AC3096" s="142" t="b">
        <f>COUNT(SEARCH({"а";"б";"в";"г";"д";"е";"ё";"ж";"з";"и";"й";"к";"л";"м";"н";"о";"п";"р";"с";"т";"у";"ф";"х";"ц";"ч";"ш";"щ";"ъ";"ы";"ь";"э";"ю";"я"},M3096))&gt;0</f>
        <v>0</v>
      </c>
      <c r="AD3096" s="27" t="b">
        <f t="shared" si="54"/>
        <v>1</v>
      </c>
    </row>
    <row r="3097" spans="1:31" s="289" customFormat="1" hidden="1">
      <c r="A3097" s="86" t="s">
        <v>285</v>
      </c>
      <c r="B3097" s="86"/>
      <c r="C3097" s="88" t="s">
        <v>4650</v>
      </c>
      <c r="D3097" s="312" t="s">
        <v>279</v>
      </c>
      <c r="E3097" s="114" t="s">
        <v>4626</v>
      </c>
      <c r="F3097" s="114" t="s">
        <v>21</v>
      </c>
      <c r="G3097" s="129"/>
      <c r="H3097" s="114" t="s">
        <v>402</v>
      </c>
      <c r="I3097" s="114" t="s">
        <v>19</v>
      </c>
      <c r="J3097" s="22" t="s">
        <v>5</v>
      </c>
      <c r="K3097" s="73"/>
      <c r="L3097" s="129"/>
      <c r="M3097" s="129"/>
      <c r="N3097" s="273"/>
      <c r="O3097" s="51" t="s">
        <v>519</v>
      </c>
      <c r="P3097" s="131"/>
      <c r="Q3097" s="129"/>
      <c r="R3097" s="114"/>
      <c r="S3097" s="114" t="s">
        <v>4</v>
      </c>
      <c r="T3097" s="114"/>
      <c r="X3097" s="142" t="b">
        <f>COUNT(SEARCH({"а";"б";"в";"г";"д";"е";"ё";"ж";"з";"и";"й";"к";"л";"м";"н";"о";"п";"р";"с";"т";"у";"ф";"х";"ц";"ч";"ш";"щ";"ъ";"ы";"ь";"э";"ю";"я"},E3097))&gt;0</f>
        <v>0</v>
      </c>
      <c r="Y3097" s="142" t="b">
        <f>COUNT(SEARCH({"а";"б";"в";"г";"д";"е";"ё";"ж";"з";"и";"й";"к";"л";"м";"н";"о";"п";"р";"с";"т";"у";"ф";"х";"ц";"ч";"ш";"щ";"ъ";"ы";"ь";"э";"ю";"я"},F3097))&gt;0</f>
        <v>0</v>
      </c>
      <c r="Z3097" s="142" t="b">
        <f>COUNT(SEARCH({"а";"б";"в";"г";"д";"е";"ё";"ж";"з";"и";"й";"к";"л";"м";"н";"о";"п";"р";"с";"т";"у";"ф";"х";"ц";"ч";"ш";"щ";"ъ";"ы";"ь";"э";"ю";"я"},K3097))&gt;0</f>
        <v>0</v>
      </c>
      <c r="AA3097" s="142" t="b">
        <f>COUNT(SEARCH({"а";"б";"в";"г";"д";"е";"ё";"ж";"з";"и";"й";"к";"л";"м";"н";"о";"п";"р";"с";"т";"у";"ф";"х";"ц";"ч";"ш";"щ";"ъ";"ы";"ь";"э";"ю";"я"},L3097))&gt;0</f>
        <v>0</v>
      </c>
      <c r="AB3097" s="142" t="b">
        <f>COUNT(SEARCH({"а";"б";"в";"г";"д";"е";"ё";"ж";"з";"и";"й";"к";"л";"м";"н";"о";"п";"р";"с";"т";"у";"ф";"х";"ц";"ч";"ш";"щ";"ъ";"ы";"ь";"э";"ю";"я"},I3097))&gt;0</f>
        <v>0</v>
      </c>
      <c r="AC3097" s="142" t="b">
        <f>COUNT(SEARCH({"а";"б";"в";"г";"д";"е";"ё";"ж";"з";"и";"й";"к";"л";"м";"н";"о";"п";"р";"с";"т";"у";"ф";"х";"ц";"ч";"ш";"щ";"ъ";"ы";"ь";"э";"ю";"я"},M3097))&gt;0</f>
        <v>0</v>
      </c>
      <c r="AD3097" s="27" t="b">
        <f t="shared" si="54"/>
        <v>1</v>
      </c>
    </row>
    <row r="3098" spans="1:31" s="289" customFormat="1" hidden="1">
      <c r="A3098" s="86" t="s">
        <v>285</v>
      </c>
      <c r="B3098" s="86"/>
      <c r="C3098" s="88" t="s">
        <v>4650</v>
      </c>
      <c r="D3098" s="312" t="s">
        <v>279</v>
      </c>
      <c r="E3098" s="114" t="s">
        <v>4626</v>
      </c>
      <c r="F3098" s="114" t="s">
        <v>93</v>
      </c>
      <c r="G3098" s="25" t="s">
        <v>136</v>
      </c>
      <c r="H3098" s="114" t="s">
        <v>578</v>
      </c>
      <c r="I3098" s="114" t="s">
        <v>65</v>
      </c>
      <c r="J3098" s="22" t="s">
        <v>5</v>
      </c>
      <c r="K3098" s="73" t="s">
        <v>390</v>
      </c>
      <c r="L3098" s="129" t="s">
        <v>94</v>
      </c>
      <c r="M3098" s="114" t="s">
        <v>65</v>
      </c>
      <c r="N3098" s="273"/>
      <c r="O3098" s="51" t="s">
        <v>395</v>
      </c>
      <c r="P3098" s="131"/>
      <c r="Q3098" s="129"/>
      <c r="R3098" s="114"/>
      <c r="S3098" s="114" t="s">
        <v>4</v>
      </c>
      <c r="T3098" s="24" t="s">
        <v>276</v>
      </c>
      <c r="X3098" s="142" t="b">
        <f>COUNT(SEARCH({"а";"б";"в";"г";"д";"е";"ё";"ж";"з";"и";"й";"к";"л";"м";"н";"о";"п";"р";"с";"т";"у";"ф";"х";"ц";"ч";"ш";"щ";"ъ";"ы";"ь";"э";"ю";"я"},E3098))&gt;0</f>
        <v>0</v>
      </c>
      <c r="Y3098" s="142" t="b">
        <f>COUNT(SEARCH({"а";"б";"в";"г";"д";"е";"ё";"ж";"з";"и";"й";"к";"л";"м";"н";"о";"п";"р";"с";"т";"у";"ф";"х";"ц";"ч";"ш";"щ";"ъ";"ы";"ь";"э";"ю";"я"},F3098))&gt;0</f>
        <v>0</v>
      </c>
      <c r="Z3098" s="142" t="b">
        <f>COUNT(SEARCH({"а";"б";"в";"г";"д";"е";"ё";"ж";"з";"и";"й";"к";"л";"м";"н";"о";"п";"р";"с";"т";"у";"ф";"х";"ц";"ч";"ш";"щ";"ъ";"ы";"ь";"э";"ю";"я"},K3098))&gt;0</f>
        <v>0</v>
      </c>
      <c r="AA3098" s="142" t="b">
        <f>COUNT(SEARCH({"а";"б";"в";"г";"д";"е";"ё";"ж";"з";"и";"й";"к";"л";"м";"н";"о";"п";"р";"с";"т";"у";"ф";"х";"ц";"ч";"ш";"щ";"ъ";"ы";"ь";"э";"ю";"я"},L3098))&gt;0</f>
        <v>0</v>
      </c>
      <c r="AB3098" s="142" t="b">
        <f>COUNT(SEARCH({"а";"б";"в";"г";"д";"е";"ё";"ж";"з";"и";"й";"к";"л";"м";"н";"о";"п";"р";"с";"т";"у";"ф";"х";"ц";"ч";"ш";"щ";"ъ";"ы";"ь";"э";"ю";"я"},I3098))&gt;0</f>
        <v>0</v>
      </c>
      <c r="AC3098" s="142" t="b">
        <f>COUNT(SEARCH({"а";"б";"в";"г";"д";"е";"ё";"ж";"з";"и";"й";"к";"л";"м";"н";"о";"п";"р";"с";"т";"у";"ф";"х";"ц";"ч";"ш";"щ";"ъ";"ы";"ь";"э";"ю";"я"},M3098))&gt;0</f>
        <v>0</v>
      </c>
      <c r="AD3098" s="27" t="b">
        <f t="shared" si="54"/>
        <v>1</v>
      </c>
    </row>
    <row r="3099" spans="1:31" s="289" customFormat="1" hidden="1">
      <c r="A3099" s="86" t="s">
        <v>285</v>
      </c>
      <c r="B3099" s="86"/>
      <c r="C3099" s="88" t="s">
        <v>4650</v>
      </c>
      <c r="D3099" s="312" t="s">
        <v>279</v>
      </c>
      <c r="E3099" s="114" t="s">
        <v>4626</v>
      </c>
      <c r="F3099" s="129" t="s">
        <v>3600</v>
      </c>
      <c r="G3099" s="129"/>
      <c r="H3099" s="129" t="s">
        <v>3601</v>
      </c>
      <c r="I3099" s="114" t="s">
        <v>97</v>
      </c>
      <c r="J3099" s="22" t="s">
        <v>23</v>
      </c>
      <c r="K3099" s="73" t="s">
        <v>390</v>
      </c>
      <c r="L3099" s="129" t="s">
        <v>3600</v>
      </c>
      <c r="M3099" s="129" t="s">
        <v>4663</v>
      </c>
      <c r="N3099" s="273"/>
      <c r="O3099" s="51" t="s">
        <v>395</v>
      </c>
      <c r="P3099" s="131"/>
      <c r="Q3099" s="129"/>
      <c r="R3099" s="129"/>
      <c r="S3099" s="129"/>
      <c r="T3099" s="129"/>
      <c r="X3099" s="142" t="b">
        <f>COUNT(SEARCH({"а";"б";"в";"г";"д";"е";"ё";"ж";"з";"и";"й";"к";"л";"м";"н";"о";"п";"р";"с";"т";"у";"ф";"х";"ц";"ч";"ш";"щ";"ъ";"ы";"ь";"э";"ю";"я"},E3099))&gt;0</f>
        <v>0</v>
      </c>
      <c r="Y3099" s="142" t="b">
        <f>COUNT(SEARCH({"а";"б";"в";"г";"д";"е";"ё";"ж";"з";"и";"й";"к";"л";"м";"н";"о";"п";"р";"с";"т";"у";"ф";"х";"ц";"ч";"ш";"щ";"ъ";"ы";"ь";"э";"ю";"я"},F3099))&gt;0</f>
        <v>0</v>
      </c>
      <c r="Z3099" s="142" t="b">
        <f>COUNT(SEARCH({"а";"б";"в";"г";"д";"е";"ё";"ж";"з";"и";"й";"к";"л";"м";"н";"о";"п";"р";"с";"т";"у";"ф";"х";"ц";"ч";"ш";"щ";"ъ";"ы";"ь";"э";"ю";"я"},K3099))&gt;0</f>
        <v>0</v>
      </c>
      <c r="AA3099" s="142" t="b">
        <f>COUNT(SEARCH({"а";"б";"в";"г";"д";"е";"ё";"ж";"з";"и";"й";"к";"л";"м";"н";"о";"п";"р";"с";"т";"у";"ф";"х";"ц";"ч";"ш";"щ";"ъ";"ы";"ь";"э";"ю";"я"},L3099))&gt;0</f>
        <v>0</v>
      </c>
      <c r="AB3099" s="142" t="b">
        <f>COUNT(SEARCH({"а";"б";"в";"г";"д";"е";"ё";"ж";"з";"и";"й";"к";"л";"м";"н";"о";"п";"р";"с";"т";"у";"ф";"х";"ц";"ч";"ш";"щ";"ъ";"ы";"ь";"э";"ю";"я"},I3099))&gt;0</f>
        <v>0</v>
      </c>
      <c r="AC3099" s="142" t="b">
        <f>COUNT(SEARCH({"а";"б";"в";"г";"д";"е";"ё";"ж";"з";"и";"й";"к";"л";"м";"н";"о";"п";"р";"с";"т";"у";"ф";"х";"ц";"ч";"ш";"щ";"ъ";"ы";"ь";"э";"ю";"я"},M3099))&gt;0</f>
        <v>0</v>
      </c>
      <c r="AD3099" s="27" t="b">
        <f t="shared" si="54"/>
        <v>1</v>
      </c>
    </row>
    <row r="3100" spans="1:31" s="289" customFormat="1" hidden="1">
      <c r="A3100" s="86" t="s">
        <v>285</v>
      </c>
      <c r="B3100" s="86"/>
      <c r="C3100" s="88" t="s">
        <v>4650</v>
      </c>
      <c r="D3100" s="312" t="s">
        <v>279</v>
      </c>
      <c r="E3100" s="114" t="s">
        <v>4626</v>
      </c>
      <c r="F3100" s="129" t="s">
        <v>3602</v>
      </c>
      <c r="G3100" s="129"/>
      <c r="H3100" s="129" t="s">
        <v>1085</v>
      </c>
      <c r="I3100" s="553" t="s">
        <v>97</v>
      </c>
      <c r="J3100" s="22" t="s">
        <v>23</v>
      </c>
      <c r="K3100" s="73" t="s">
        <v>390</v>
      </c>
      <c r="L3100" s="129" t="s">
        <v>3602</v>
      </c>
      <c r="M3100" s="129" t="s">
        <v>4663</v>
      </c>
      <c r="N3100" s="273"/>
      <c r="O3100" s="51" t="s">
        <v>395</v>
      </c>
      <c r="P3100" s="131"/>
      <c r="Q3100" s="129"/>
      <c r="R3100" s="129"/>
      <c r="S3100" s="129"/>
      <c r="T3100" s="129"/>
      <c r="X3100" s="142" t="b">
        <f>COUNT(SEARCH({"а";"б";"в";"г";"д";"е";"ё";"ж";"з";"и";"й";"к";"л";"м";"н";"о";"п";"р";"с";"т";"у";"ф";"х";"ц";"ч";"ш";"щ";"ъ";"ы";"ь";"э";"ю";"я"},E3100))&gt;0</f>
        <v>0</v>
      </c>
      <c r="Y3100" s="142" t="b">
        <f>COUNT(SEARCH({"а";"б";"в";"г";"д";"е";"ё";"ж";"з";"и";"й";"к";"л";"м";"н";"о";"п";"р";"с";"т";"у";"ф";"х";"ц";"ч";"ш";"щ";"ъ";"ы";"ь";"э";"ю";"я"},F3100))&gt;0</f>
        <v>0</v>
      </c>
      <c r="Z3100" s="142" t="b">
        <f>COUNT(SEARCH({"а";"б";"в";"г";"д";"е";"ё";"ж";"з";"и";"й";"к";"л";"м";"н";"о";"п";"р";"с";"т";"у";"ф";"х";"ц";"ч";"ш";"щ";"ъ";"ы";"ь";"э";"ю";"я"},K3100))&gt;0</f>
        <v>0</v>
      </c>
      <c r="AA3100" s="142" t="b">
        <f>COUNT(SEARCH({"а";"б";"в";"г";"д";"е";"ё";"ж";"з";"и";"й";"к";"л";"м";"н";"о";"п";"р";"с";"т";"у";"ф";"х";"ц";"ч";"ш";"щ";"ъ";"ы";"ь";"э";"ю";"я"},L3100))&gt;0</f>
        <v>0</v>
      </c>
      <c r="AB3100" s="142" t="b">
        <f>COUNT(SEARCH({"а";"б";"в";"г";"д";"е";"ё";"ж";"з";"и";"й";"к";"л";"м";"н";"о";"п";"р";"с";"т";"у";"ф";"х";"ц";"ч";"ш";"щ";"ъ";"ы";"ь";"э";"ю";"я"},I3100))&gt;0</f>
        <v>0</v>
      </c>
      <c r="AC3100" s="142" t="b">
        <f>COUNT(SEARCH({"а";"б";"в";"г";"д";"е";"ё";"ж";"з";"и";"й";"к";"л";"м";"н";"о";"п";"р";"с";"т";"у";"ф";"х";"ц";"ч";"ш";"щ";"ъ";"ы";"ь";"э";"ю";"я"},M3100))&gt;0</f>
        <v>0</v>
      </c>
      <c r="AD3100" s="27" t="b">
        <f t="shared" si="54"/>
        <v>1</v>
      </c>
    </row>
    <row r="3101" spans="1:31" s="289" customFormat="1" hidden="1">
      <c r="A3101" s="86" t="s">
        <v>285</v>
      </c>
      <c r="B3101" s="86"/>
      <c r="C3101" s="88" t="s">
        <v>4650</v>
      </c>
      <c r="D3101" s="312" t="s">
        <v>279</v>
      </c>
      <c r="E3101" s="114" t="s">
        <v>4626</v>
      </c>
      <c r="F3101" s="129" t="s">
        <v>3603</v>
      </c>
      <c r="G3101" s="129"/>
      <c r="H3101" s="129" t="s">
        <v>1088</v>
      </c>
      <c r="I3101" s="553" t="s">
        <v>97</v>
      </c>
      <c r="J3101" s="22" t="s">
        <v>23</v>
      </c>
      <c r="K3101" s="73" t="s">
        <v>390</v>
      </c>
      <c r="L3101" s="129" t="s">
        <v>3603</v>
      </c>
      <c r="M3101" s="129" t="s">
        <v>4664</v>
      </c>
      <c r="N3101" s="273"/>
      <c r="O3101" s="51" t="s">
        <v>395</v>
      </c>
      <c r="P3101" s="131"/>
      <c r="Q3101" s="129"/>
      <c r="R3101" s="129"/>
      <c r="S3101" s="129"/>
      <c r="T3101" s="129"/>
      <c r="X3101" s="142" t="b">
        <f>COUNT(SEARCH({"а";"б";"в";"г";"д";"е";"ё";"ж";"з";"и";"й";"к";"л";"м";"н";"о";"п";"р";"с";"т";"у";"ф";"х";"ц";"ч";"ш";"щ";"ъ";"ы";"ь";"э";"ю";"я"},E3101))&gt;0</f>
        <v>0</v>
      </c>
      <c r="Y3101" s="142" t="b">
        <f>COUNT(SEARCH({"а";"б";"в";"г";"д";"е";"ё";"ж";"з";"и";"й";"к";"л";"м";"н";"о";"п";"р";"с";"т";"у";"ф";"х";"ц";"ч";"ш";"щ";"ъ";"ы";"ь";"э";"ю";"я"},F3101))&gt;0</f>
        <v>0</v>
      </c>
      <c r="Z3101" s="142" t="b">
        <f>COUNT(SEARCH({"а";"б";"в";"г";"д";"е";"ё";"ж";"з";"и";"й";"к";"л";"м";"н";"о";"п";"р";"с";"т";"у";"ф";"х";"ц";"ч";"ш";"щ";"ъ";"ы";"ь";"э";"ю";"я"},K3101))&gt;0</f>
        <v>0</v>
      </c>
      <c r="AA3101" s="142" t="b">
        <f>COUNT(SEARCH({"а";"б";"в";"г";"д";"е";"ё";"ж";"з";"и";"й";"к";"л";"м";"н";"о";"п";"р";"с";"т";"у";"ф";"х";"ц";"ч";"ш";"щ";"ъ";"ы";"ь";"э";"ю";"я"},L3101))&gt;0</f>
        <v>0</v>
      </c>
      <c r="AB3101" s="142" t="b">
        <f>COUNT(SEARCH({"а";"б";"в";"г";"д";"е";"ё";"ж";"з";"и";"й";"к";"л";"м";"н";"о";"п";"р";"с";"т";"у";"ф";"х";"ц";"ч";"ш";"щ";"ъ";"ы";"ь";"э";"ю";"я"},I3101))&gt;0</f>
        <v>0</v>
      </c>
      <c r="AC3101" s="142" t="b">
        <f>COUNT(SEARCH({"а";"б";"в";"г";"д";"е";"ё";"ж";"з";"и";"й";"к";"л";"м";"н";"о";"п";"р";"с";"т";"у";"ф";"х";"ц";"ч";"ш";"щ";"ъ";"ы";"ь";"э";"ю";"я"},M3101))&gt;0</f>
        <v>0</v>
      </c>
      <c r="AD3101" s="27" t="b">
        <f t="shared" si="54"/>
        <v>1</v>
      </c>
    </row>
    <row r="3102" spans="1:31" s="289" customFormat="1" hidden="1">
      <c r="A3102" s="86" t="s">
        <v>285</v>
      </c>
      <c r="B3102" s="86"/>
      <c r="C3102" s="88" t="s">
        <v>4650</v>
      </c>
      <c r="D3102" s="312" t="s">
        <v>279</v>
      </c>
      <c r="E3102" s="114" t="s">
        <v>4626</v>
      </c>
      <c r="F3102" s="129" t="s">
        <v>3604</v>
      </c>
      <c r="G3102" s="129"/>
      <c r="H3102" s="129" t="s">
        <v>1091</v>
      </c>
      <c r="I3102" s="553" t="s">
        <v>97</v>
      </c>
      <c r="J3102" s="22" t="s">
        <v>23</v>
      </c>
      <c r="K3102" s="73" t="s">
        <v>390</v>
      </c>
      <c r="L3102" s="129" t="s">
        <v>4665</v>
      </c>
      <c r="M3102" s="129" t="s">
        <v>4389</v>
      </c>
      <c r="N3102" s="273"/>
      <c r="O3102" s="51" t="s">
        <v>395</v>
      </c>
      <c r="P3102" s="131"/>
      <c r="Q3102" s="129"/>
      <c r="R3102" s="129"/>
      <c r="S3102" s="129"/>
      <c r="T3102" s="129"/>
      <c r="X3102" s="142" t="b">
        <f>COUNT(SEARCH({"а";"б";"в";"г";"д";"е";"ё";"ж";"з";"и";"й";"к";"л";"м";"н";"о";"п";"р";"с";"т";"у";"ф";"х";"ц";"ч";"ш";"щ";"ъ";"ы";"ь";"э";"ю";"я"},E3102))&gt;0</f>
        <v>0</v>
      </c>
      <c r="Y3102" s="142" t="b">
        <f>COUNT(SEARCH({"а";"б";"в";"г";"д";"е";"ё";"ж";"з";"и";"й";"к";"л";"м";"н";"о";"п";"р";"с";"т";"у";"ф";"х";"ц";"ч";"ш";"щ";"ъ";"ы";"ь";"э";"ю";"я"},F3102))&gt;0</f>
        <v>0</v>
      </c>
      <c r="Z3102" s="142" t="b">
        <f>COUNT(SEARCH({"а";"б";"в";"г";"д";"е";"ё";"ж";"з";"и";"й";"к";"л";"м";"н";"о";"п";"р";"с";"т";"у";"ф";"х";"ц";"ч";"ш";"щ";"ъ";"ы";"ь";"э";"ю";"я"},K3102))&gt;0</f>
        <v>0</v>
      </c>
      <c r="AA3102" s="142" t="b">
        <f>COUNT(SEARCH({"а";"б";"в";"г";"д";"е";"ё";"ж";"з";"и";"й";"к";"л";"м";"н";"о";"п";"р";"с";"т";"у";"ф";"х";"ц";"ч";"ш";"щ";"ъ";"ы";"ь";"э";"ю";"я"},L3102))&gt;0</f>
        <v>0</v>
      </c>
      <c r="AB3102" s="142" t="b">
        <f>COUNT(SEARCH({"а";"б";"в";"г";"д";"е";"ё";"ж";"з";"и";"й";"к";"л";"м";"н";"о";"п";"р";"с";"т";"у";"ф";"х";"ц";"ч";"ш";"щ";"ъ";"ы";"ь";"э";"ю";"я"},I3102))&gt;0</f>
        <v>0</v>
      </c>
      <c r="AC3102" s="142" t="b">
        <f>COUNT(SEARCH({"а";"б";"в";"г";"д";"е";"ё";"ж";"з";"и";"й";"к";"л";"м";"н";"о";"п";"р";"с";"т";"у";"ф";"х";"ц";"ч";"ш";"щ";"ъ";"ы";"ь";"э";"ю";"я"},M3102))&gt;0</f>
        <v>0</v>
      </c>
      <c r="AD3102" s="27" t="b">
        <f t="shared" si="54"/>
        <v>1</v>
      </c>
    </row>
    <row r="3103" spans="1:31" s="289" customFormat="1" hidden="1">
      <c r="A3103" s="86" t="s">
        <v>285</v>
      </c>
      <c r="B3103" s="86"/>
      <c r="C3103" s="88" t="s">
        <v>4650</v>
      </c>
      <c r="D3103" s="312" t="s">
        <v>279</v>
      </c>
      <c r="E3103" s="114" t="s">
        <v>4626</v>
      </c>
      <c r="F3103" s="129" t="s">
        <v>3605</v>
      </c>
      <c r="G3103" s="129"/>
      <c r="H3103" s="129" t="s">
        <v>1093</v>
      </c>
      <c r="I3103" s="553" t="s">
        <v>97</v>
      </c>
      <c r="J3103" s="22" t="s">
        <v>23</v>
      </c>
      <c r="K3103" s="73" t="s">
        <v>390</v>
      </c>
      <c r="L3103" s="129" t="s">
        <v>4666</v>
      </c>
      <c r="M3103" s="129" t="s">
        <v>4667</v>
      </c>
      <c r="N3103" s="273"/>
      <c r="O3103" s="51" t="s">
        <v>395</v>
      </c>
      <c r="P3103" s="131"/>
      <c r="Q3103" s="129"/>
      <c r="R3103" s="129"/>
      <c r="S3103" s="129"/>
      <c r="T3103" s="129"/>
      <c r="X3103" s="142" t="b">
        <f>COUNT(SEARCH({"а";"б";"в";"г";"д";"е";"ё";"ж";"з";"и";"й";"к";"л";"м";"н";"о";"п";"р";"с";"т";"у";"ф";"х";"ц";"ч";"ш";"щ";"ъ";"ы";"ь";"э";"ю";"я"},E3103))&gt;0</f>
        <v>0</v>
      </c>
      <c r="Y3103" s="142" t="b">
        <f>COUNT(SEARCH({"а";"б";"в";"г";"д";"е";"ё";"ж";"з";"и";"й";"к";"л";"м";"н";"о";"п";"р";"с";"т";"у";"ф";"х";"ц";"ч";"ш";"щ";"ъ";"ы";"ь";"э";"ю";"я"},F3103))&gt;0</f>
        <v>0</v>
      </c>
      <c r="Z3103" s="142" t="b">
        <f>COUNT(SEARCH({"а";"б";"в";"г";"д";"е";"ё";"ж";"з";"и";"й";"к";"л";"м";"н";"о";"п";"р";"с";"т";"у";"ф";"х";"ц";"ч";"ш";"щ";"ъ";"ы";"ь";"э";"ю";"я"},K3103))&gt;0</f>
        <v>0</v>
      </c>
      <c r="AA3103" s="142" t="b">
        <f>COUNT(SEARCH({"а";"б";"в";"г";"д";"е";"ё";"ж";"з";"и";"й";"к";"л";"м";"н";"о";"п";"р";"с";"т";"у";"ф";"х";"ц";"ч";"ш";"щ";"ъ";"ы";"ь";"э";"ю";"я"},L3103))&gt;0</f>
        <v>0</v>
      </c>
      <c r="AB3103" s="142" t="b">
        <f>COUNT(SEARCH({"а";"б";"в";"г";"д";"е";"ё";"ж";"з";"и";"й";"к";"л";"м";"н";"о";"п";"р";"с";"т";"у";"ф";"х";"ц";"ч";"ш";"щ";"ъ";"ы";"ь";"э";"ю";"я"},I3103))&gt;0</f>
        <v>0</v>
      </c>
      <c r="AC3103" s="142" t="b">
        <f>COUNT(SEARCH({"а";"б";"в";"г";"д";"е";"ё";"ж";"з";"и";"й";"к";"л";"м";"н";"о";"п";"р";"с";"т";"у";"ф";"х";"ц";"ч";"ш";"щ";"ъ";"ы";"ь";"э";"ю";"я"},M3103))&gt;0</f>
        <v>0</v>
      </c>
      <c r="AD3103" s="27" t="b">
        <f t="shared" si="54"/>
        <v>1</v>
      </c>
    </row>
    <row r="3104" spans="1:31" s="289" customFormat="1" hidden="1">
      <c r="A3104" s="86" t="s">
        <v>285</v>
      </c>
      <c r="B3104" s="86"/>
      <c r="C3104" s="88" t="s">
        <v>4650</v>
      </c>
      <c r="D3104" s="312" t="s">
        <v>279</v>
      </c>
      <c r="E3104" s="114" t="s">
        <v>4626</v>
      </c>
      <c r="F3104" s="129" t="s">
        <v>3606</v>
      </c>
      <c r="G3104" s="129"/>
      <c r="H3104" s="129" t="s">
        <v>1096</v>
      </c>
      <c r="I3104" s="114" t="s">
        <v>97</v>
      </c>
      <c r="J3104" s="22" t="s">
        <v>23</v>
      </c>
      <c r="K3104" s="73" t="s">
        <v>390</v>
      </c>
      <c r="L3104" s="129" t="s">
        <v>4668</v>
      </c>
      <c r="M3104" s="129" t="s">
        <v>4669</v>
      </c>
      <c r="N3104" s="273"/>
      <c r="O3104" s="51" t="s">
        <v>395</v>
      </c>
      <c r="P3104" s="131"/>
      <c r="Q3104" s="129"/>
      <c r="R3104" s="129"/>
      <c r="S3104" s="129"/>
      <c r="T3104" s="129"/>
      <c r="X3104" s="142" t="b">
        <f>COUNT(SEARCH({"а";"б";"в";"г";"д";"е";"ё";"ж";"з";"и";"й";"к";"л";"м";"н";"о";"п";"р";"с";"т";"у";"ф";"х";"ц";"ч";"ш";"щ";"ъ";"ы";"ь";"э";"ю";"я"},E3104))&gt;0</f>
        <v>0</v>
      </c>
      <c r="Y3104" s="142" t="b">
        <f>COUNT(SEARCH({"а";"б";"в";"г";"д";"е";"ё";"ж";"з";"и";"й";"к";"л";"м";"н";"о";"п";"р";"с";"т";"у";"ф";"х";"ц";"ч";"ш";"щ";"ъ";"ы";"ь";"э";"ю";"я"},F3104))&gt;0</f>
        <v>0</v>
      </c>
      <c r="Z3104" s="142" t="b">
        <f>COUNT(SEARCH({"а";"б";"в";"г";"д";"е";"ё";"ж";"з";"и";"й";"к";"л";"м";"н";"о";"п";"р";"с";"т";"у";"ф";"х";"ц";"ч";"ш";"щ";"ъ";"ы";"ь";"э";"ю";"я"},K3104))&gt;0</f>
        <v>0</v>
      </c>
      <c r="AA3104" s="142" t="b">
        <f>COUNT(SEARCH({"а";"б";"в";"г";"д";"е";"ё";"ж";"з";"и";"й";"к";"л";"м";"н";"о";"п";"р";"с";"т";"у";"ф";"х";"ц";"ч";"ш";"щ";"ъ";"ы";"ь";"э";"ю";"я"},L3104))&gt;0</f>
        <v>0</v>
      </c>
      <c r="AB3104" s="142" t="b">
        <f>COUNT(SEARCH({"а";"б";"в";"г";"д";"е";"ё";"ж";"з";"и";"й";"к";"л";"м";"н";"о";"п";"р";"с";"т";"у";"ф";"х";"ц";"ч";"ш";"щ";"ъ";"ы";"ь";"э";"ю";"я"},I3104))&gt;0</f>
        <v>0</v>
      </c>
      <c r="AC3104" s="142" t="b">
        <f>COUNT(SEARCH({"а";"б";"в";"г";"д";"е";"ё";"ж";"з";"и";"й";"к";"л";"м";"н";"о";"п";"р";"с";"т";"у";"ф";"х";"ц";"ч";"ш";"щ";"ъ";"ы";"ь";"э";"ю";"я"},M3104))&gt;0</f>
        <v>0</v>
      </c>
      <c r="AD3104" s="27" t="b">
        <f t="shared" si="54"/>
        <v>1</v>
      </c>
    </row>
    <row r="3105" spans="1:30" s="289" customFormat="1" hidden="1">
      <c r="A3105" s="86" t="s">
        <v>285</v>
      </c>
      <c r="B3105" s="86"/>
      <c r="C3105" s="88" t="s">
        <v>4650</v>
      </c>
      <c r="D3105" s="312" t="s">
        <v>279</v>
      </c>
      <c r="E3105" s="114" t="s">
        <v>4626</v>
      </c>
      <c r="F3105" s="129" t="s">
        <v>3608</v>
      </c>
      <c r="G3105" s="129"/>
      <c r="H3105" s="129" t="s">
        <v>1098</v>
      </c>
      <c r="I3105" s="114" t="s">
        <v>97</v>
      </c>
      <c r="J3105" s="22" t="s">
        <v>23</v>
      </c>
      <c r="K3105" s="73" t="s">
        <v>390</v>
      </c>
      <c r="L3105" s="129" t="s">
        <v>3608</v>
      </c>
      <c r="M3105" s="129" t="s">
        <v>4663</v>
      </c>
      <c r="N3105" s="273"/>
      <c r="O3105" s="51" t="s">
        <v>395</v>
      </c>
      <c r="P3105" s="131"/>
      <c r="Q3105" s="129"/>
      <c r="R3105" s="129"/>
      <c r="S3105" s="129"/>
      <c r="T3105" s="129"/>
      <c r="X3105" s="142" t="b">
        <f>COUNT(SEARCH({"а";"б";"в";"г";"д";"е";"ё";"ж";"з";"и";"й";"к";"л";"м";"н";"о";"п";"р";"с";"т";"у";"ф";"х";"ц";"ч";"ш";"щ";"ъ";"ы";"ь";"э";"ю";"я"},E3105))&gt;0</f>
        <v>0</v>
      </c>
      <c r="Y3105" s="142" t="b">
        <f>COUNT(SEARCH({"а";"б";"в";"г";"д";"е";"ё";"ж";"з";"и";"й";"к";"л";"м";"н";"о";"п";"р";"с";"т";"у";"ф";"х";"ц";"ч";"ш";"щ";"ъ";"ы";"ь";"э";"ю";"я"},F3105))&gt;0</f>
        <v>0</v>
      </c>
      <c r="Z3105" s="142" t="b">
        <f>COUNT(SEARCH({"а";"б";"в";"г";"д";"е";"ё";"ж";"з";"и";"й";"к";"л";"м";"н";"о";"п";"р";"с";"т";"у";"ф";"х";"ц";"ч";"ш";"щ";"ъ";"ы";"ь";"э";"ю";"я"},K3105))&gt;0</f>
        <v>0</v>
      </c>
      <c r="AA3105" s="142" t="b">
        <f>COUNT(SEARCH({"а";"б";"в";"г";"д";"е";"ё";"ж";"з";"и";"й";"к";"л";"м";"н";"о";"п";"р";"с";"т";"у";"ф";"х";"ц";"ч";"ш";"щ";"ъ";"ы";"ь";"э";"ю";"я"},L3105))&gt;0</f>
        <v>0</v>
      </c>
      <c r="AB3105" s="142" t="b">
        <f>COUNT(SEARCH({"а";"б";"в";"г";"д";"е";"ё";"ж";"з";"и";"й";"к";"л";"м";"н";"о";"п";"р";"с";"т";"у";"ф";"х";"ц";"ч";"ш";"щ";"ъ";"ы";"ь";"э";"ю";"я"},I3105))&gt;0</f>
        <v>0</v>
      </c>
      <c r="AC3105" s="142" t="b">
        <f>COUNT(SEARCH({"а";"б";"в";"г";"д";"е";"ё";"ж";"з";"и";"й";"к";"л";"м";"н";"о";"п";"р";"с";"т";"у";"ф";"х";"ц";"ч";"ш";"щ";"ъ";"ы";"ь";"э";"ю";"я"},M3105))&gt;0</f>
        <v>0</v>
      </c>
      <c r="AD3105" s="27" t="b">
        <f t="shared" si="54"/>
        <v>1</v>
      </c>
    </row>
    <row r="3106" spans="1:30" s="289" customFormat="1" hidden="1">
      <c r="A3106" s="86" t="s">
        <v>285</v>
      </c>
      <c r="B3106" s="86"/>
      <c r="C3106" s="88" t="s">
        <v>4650</v>
      </c>
      <c r="D3106" s="312" t="s">
        <v>279</v>
      </c>
      <c r="E3106" s="114" t="s">
        <v>4626</v>
      </c>
      <c r="F3106" s="129" t="s">
        <v>3609</v>
      </c>
      <c r="G3106" s="129"/>
      <c r="H3106" s="129" t="s">
        <v>1102</v>
      </c>
      <c r="I3106" s="114" t="s">
        <v>97</v>
      </c>
      <c r="J3106" s="22" t="s">
        <v>23</v>
      </c>
      <c r="K3106" s="73" t="s">
        <v>390</v>
      </c>
      <c r="L3106" s="129" t="s">
        <v>3609</v>
      </c>
      <c r="M3106" s="129" t="s">
        <v>469</v>
      </c>
      <c r="N3106" s="273"/>
      <c r="O3106" s="51" t="s">
        <v>395</v>
      </c>
      <c r="P3106" s="131"/>
      <c r="Q3106" s="129"/>
      <c r="R3106" s="129"/>
      <c r="S3106" s="129"/>
      <c r="T3106" s="129"/>
      <c r="X3106" s="142" t="b">
        <f>COUNT(SEARCH({"а";"б";"в";"г";"д";"е";"ё";"ж";"з";"и";"й";"к";"л";"м";"н";"о";"п";"р";"с";"т";"у";"ф";"х";"ц";"ч";"ш";"щ";"ъ";"ы";"ь";"э";"ю";"я"},E3106))&gt;0</f>
        <v>0</v>
      </c>
      <c r="Y3106" s="142" t="b">
        <f>COUNT(SEARCH({"а";"б";"в";"г";"д";"е";"ё";"ж";"з";"и";"й";"к";"л";"м";"н";"о";"п";"р";"с";"т";"у";"ф";"х";"ц";"ч";"ш";"щ";"ъ";"ы";"ь";"э";"ю";"я"},F3106))&gt;0</f>
        <v>0</v>
      </c>
      <c r="Z3106" s="142" t="b">
        <f>COUNT(SEARCH({"а";"б";"в";"г";"д";"е";"ё";"ж";"з";"и";"й";"к";"л";"м";"н";"о";"п";"р";"с";"т";"у";"ф";"х";"ц";"ч";"ш";"щ";"ъ";"ы";"ь";"э";"ю";"я"},K3106))&gt;0</f>
        <v>0</v>
      </c>
      <c r="AA3106" s="142" t="b">
        <f>COUNT(SEARCH({"а";"б";"в";"г";"д";"е";"ё";"ж";"з";"и";"й";"к";"л";"м";"н";"о";"п";"р";"с";"т";"у";"ф";"х";"ц";"ч";"ш";"щ";"ъ";"ы";"ь";"э";"ю";"я"},L3106))&gt;0</f>
        <v>0</v>
      </c>
      <c r="AB3106" s="142" t="b">
        <f>COUNT(SEARCH({"а";"б";"в";"г";"д";"е";"ё";"ж";"з";"и";"й";"к";"л";"м";"н";"о";"п";"р";"с";"т";"у";"ф";"х";"ц";"ч";"ш";"щ";"ъ";"ы";"ь";"э";"ю";"я"},I3106))&gt;0</f>
        <v>0</v>
      </c>
      <c r="AC3106" s="142" t="b">
        <f>COUNT(SEARCH({"а";"б";"в";"г";"д";"е";"ё";"ж";"з";"и";"й";"к";"л";"м";"н";"о";"п";"р";"с";"т";"у";"ф";"х";"ц";"ч";"ш";"щ";"ъ";"ы";"ь";"э";"ю";"я"},M3106))&gt;0</f>
        <v>0</v>
      </c>
      <c r="AD3106" s="27" t="b">
        <f t="shared" si="54"/>
        <v>1</v>
      </c>
    </row>
    <row r="3107" spans="1:30" s="289" customFormat="1" hidden="1">
      <c r="A3107" s="86" t="s">
        <v>285</v>
      </c>
      <c r="B3107" s="86"/>
      <c r="C3107" s="88" t="s">
        <v>4650</v>
      </c>
      <c r="D3107" s="312" t="s">
        <v>279</v>
      </c>
      <c r="E3107" s="114" t="s">
        <v>4626</v>
      </c>
      <c r="F3107" s="129" t="s">
        <v>3610</v>
      </c>
      <c r="G3107" s="129"/>
      <c r="H3107" s="129" t="s">
        <v>1105</v>
      </c>
      <c r="I3107" s="114" t="s">
        <v>97</v>
      </c>
      <c r="J3107" s="22" t="s">
        <v>23</v>
      </c>
      <c r="K3107" s="73" t="s">
        <v>390</v>
      </c>
      <c r="L3107" s="129" t="s">
        <v>3610</v>
      </c>
      <c r="M3107" s="129" t="s">
        <v>4670</v>
      </c>
      <c r="N3107" s="273"/>
      <c r="O3107" s="51" t="s">
        <v>395</v>
      </c>
      <c r="P3107" s="131"/>
      <c r="Q3107" s="129"/>
      <c r="R3107" s="129"/>
      <c r="S3107" s="129"/>
      <c r="T3107" s="129"/>
      <c r="X3107" s="142" t="b">
        <f>COUNT(SEARCH({"а";"б";"в";"г";"д";"е";"ё";"ж";"з";"и";"й";"к";"л";"м";"н";"о";"п";"р";"с";"т";"у";"ф";"х";"ц";"ч";"ш";"щ";"ъ";"ы";"ь";"э";"ю";"я"},E3107))&gt;0</f>
        <v>0</v>
      </c>
      <c r="Y3107" s="142" t="b">
        <f>COUNT(SEARCH({"а";"б";"в";"г";"д";"е";"ё";"ж";"з";"и";"й";"к";"л";"м";"н";"о";"п";"р";"с";"т";"у";"ф";"х";"ц";"ч";"ш";"щ";"ъ";"ы";"ь";"э";"ю";"я"},F3107))&gt;0</f>
        <v>0</v>
      </c>
      <c r="Z3107" s="142" t="b">
        <f>COUNT(SEARCH({"а";"б";"в";"г";"д";"е";"ё";"ж";"з";"и";"й";"к";"л";"м";"н";"о";"п";"р";"с";"т";"у";"ф";"х";"ц";"ч";"ш";"щ";"ъ";"ы";"ь";"э";"ю";"я"},K3107))&gt;0</f>
        <v>0</v>
      </c>
      <c r="AA3107" s="142" t="b">
        <f>COUNT(SEARCH({"а";"б";"в";"г";"д";"е";"ё";"ж";"з";"и";"й";"к";"л";"м";"н";"о";"п";"р";"с";"т";"у";"ф";"х";"ц";"ч";"ш";"щ";"ъ";"ы";"ь";"э";"ю";"я"},L3107))&gt;0</f>
        <v>0</v>
      </c>
      <c r="AB3107" s="142" t="b">
        <f>COUNT(SEARCH({"а";"б";"в";"г";"д";"е";"ё";"ж";"з";"и";"й";"к";"л";"м";"н";"о";"п";"р";"с";"т";"у";"ф";"х";"ц";"ч";"ш";"щ";"ъ";"ы";"ь";"э";"ю";"я"},I3107))&gt;0</f>
        <v>0</v>
      </c>
      <c r="AC3107" s="142" t="b">
        <f>COUNT(SEARCH({"а";"б";"в";"г";"д";"е";"ё";"ж";"з";"и";"й";"к";"л";"м";"н";"о";"п";"р";"с";"т";"у";"ф";"х";"ц";"ч";"ш";"щ";"ъ";"ы";"ь";"э";"ю";"я"},M3107))&gt;0</f>
        <v>0</v>
      </c>
      <c r="AD3107" s="27" t="b">
        <f t="shared" si="54"/>
        <v>1</v>
      </c>
    </row>
    <row r="3108" spans="1:30" s="289" customFormat="1" hidden="1">
      <c r="A3108" s="86" t="s">
        <v>285</v>
      </c>
      <c r="B3108" s="86"/>
      <c r="C3108" s="88" t="s">
        <v>4650</v>
      </c>
      <c r="D3108" s="312" t="s">
        <v>279</v>
      </c>
      <c r="E3108" s="114" t="s">
        <v>4626</v>
      </c>
      <c r="F3108" s="129" t="s">
        <v>3612</v>
      </c>
      <c r="G3108" s="129"/>
      <c r="H3108" s="129" t="s">
        <v>1111</v>
      </c>
      <c r="I3108" s="114" t="s">
        <v>97</v>
      </c>
      <c r="J3108" s="22" t="s">
        <v>23</v>
      </c>
      <c r="K3108" s="73" t="s">
        <v>390</v>
      </c>
      <c r="L3108" s="129" t="s">
        <v>3612</v>
      </c>
      <c r="M3108" s="129" t="s">
        <v>488</v>
      </c>
      <c r="N3108" s="273"/>
      <c r="O3108" s="51" t="s">
        <v>395</v>
      </c>
      <c r="P3108" s="131"/>
      <c r="Q3108" s="129"/>
      <c r="R3108" s="129"/>
      <c r="S3108" s="129"/>
      <c r="T3108" s="129"/>
      <c r="X3108" s="142" t="b">
        <f>COUNT(SEARCH({"а";"б";"в";"г";"д";"е";"ё";"ж";"з";"и";"й";"к";"л";"м";"н";"о";"п";"р";"с";"т";"у";"ф";"х";"ц";"ч";"ш";"щ";"ъ";"ы";"ь";"э";"ю";"я"},E3108))&gt;0</f>
        <v>0</v>
      </c>
      <c r="Y3108" s="142" t="b">
        <f>COUNT(SEARCH({"а";"б";"в";"г";"д";"е";"ё";"ж";"з";"и";"й";"к";"л";"м";"н";"о";"п";"р";"с";"т";"у";"ф";"х";"ц";"ч";"ш";"щ";"ъ";"ы";"ь";"э";"ю";"я"},F3108))&gt;0</f>
        <v>0</v>
      </c>
      <c r="Z3108" s="142" t="b">
        <f>COUNT(SEARCH({"а";"б";"в";"г";"д";"е";"ё";"ж";"з";"и";"й";"к";"л";"м";"н";"о";"п";"р";"с";"т";"у";"ф";"х";"ц";"ч";"ш";"щ";"ъ";"ы";"ь";"э";"ю";"я"},K3108))&gt;0</f>
        <v>0</v>
      </c>
      <c r="AA3108" s="142" t="b">
        <f>COUNT(SEARCH({"а";"б";"в";"г";"д";"е";"ё";"ж";"з";"и";"й";"к";"л";"м";"н";"о";"п";"р";"с";"т";"у";"ф";"х";"ц";"ч";"ш";"щ";"ъ";"ы";"ь";"э";"ю";"я"},L3108))&gt;0</f>
        <v>0</v>
      </c>
      <c r="AB3108" s="142" t="b">
        <f>COUNT(SEARCH({"а";"б";"в";"г";"д";"е";"ё";"ж";"з";"и";"й";"к";"л";"м";"н";"о";"п";"р";"с";"т";"у";"ф";"х";"ц";"ч";"ш";"щ";"ъ";"ы";"ь";"э";"ю";"я"},I3108))&gt;0</f>
        <v>0</v>
      </c>
      <c r="AC3108" s="142" t="b">
        <f>COUNT(SEARCH({"а";"б";"в";"г";"д";"е";"ё";"ж";"з";"и";"й";"к";"л";"м";"н";"о";"п";"р";"с";"т";"у";"ф";"х";"ц";"ч";"ш";"щ";"ъ";"ы";"ь";"э";"ю";"я"},M3108))&gt;0</f>
        <v>0</v>
      </c>
      <c r="AD3108" s="27" t="b">
        <f t="shared" si="54"/>
        <v>1</v>
      </c>
    </row>
    <row r="3109" spans="1:30" s="289" customFormat="1" hidden="1">
      <c r="A3109" s="86" t="s">
        <v>285</v>
      </c>
      <c r="B3109" s="86"/>
      <c r="C3109" s="88" t="s">
        <v>4650</v>
      </c>
      <c r="D3109" s="312" t="s">
        <v>279</v>
      </c>
      <c r="E3109" s="114" t="s">
        <v>4626</v>
      </c>
      <c r="F3109" s="129" t="s">
        <v>3613</v>
      </c>
      <c r="G3109" s="129"/>
      <c r="H3109" s="129" t="s">
        <v>1113</v>
      </c>
      <c r="I3109" s="114" t="s">
        <v>97</v>
      </c>
      <c r="J3109" s="22" t="s">
        <v>23</v>
      </c>
      <c r="K3109" s="73" t="s">
        <v>390</v>
      </c>
      <c r="L3109" s="129" t="s">
        <v>3613</v>
      </c>
      <c r="M3109" s="129" t="s">
        <v>4389</v>
      </c>
      <c r="N3109" s="273"/>
      <c r="O3109" s="51" t="s">
        <v>395</v>
      </c>
      <c r="P3109" s="131"/>
      <c r="Q3109" s="129"/>
      <c r="R3109" s="129"/>
      <c r="S3109" s="129"/>
      <c r="T3109" s="129"/>
      <c r="X3109" s="142" t="b">
        <f>COUNT(SEARCH({"а";"б";"в";"г";"д";"е";"ё";"ж";"з";"и";"й";"к";"л";"м";"н";"о";"п";"р";"с";"т";"у";"ф";"х";"ц";"ч";"ш";"щ";"ъ";"ы";"ь";"э";"ю";"я"},E3109))&gt;0</f>
        <v>0</v>
      </c>
      <c r="Y3109" s="142" t="b">
        <f>COUNT(SEARCH({"а";"б";"в";"г";"д";"е";"ё";"ж";"з";"и";"й";"к";"л";"м";"н";"о";"п";"р";"с";"т";"у";"ф";"х";"ц";"ч";"ш";"щ";"ъ";"ы";"ь";"э";"ю";"я"},F3109))&gt;0</f>
        <v>0</v>
      </c>
      <c r="Z3109" s="142" t="b">
        <f>COUNT(SEARCH({"а";"б";"в";"г";"д";"е";"ё";"ж";"з";"и";"й";"к";"л";"м";"н";"о";"п";"р";"с";"т";"у";"ф";"х";"ц";"ч";"ш";"щ";"ъ";"ы";"ь";"э";"ю";"я"},K3109))&gt;0</f>
        <v>0</v>
      </c>
      <c r="AA3109" s="142" t="b">
        <f>COUNT(SEARCH({"а";"б";"в";"г";"д";"е";"ё";"ж";"з";"и";"й";"к";"л";"м";"н";"о";"п";"р";"с";"т";"у";"ф";"х";"ц";"ч";"ш";"щ";"ъ";"ы";"ь";"э";"ю";"я"},L3109))&gt;0</f>
        <v>0</v>
      </c>
      <c r="AB3109" s="142" t="b">
        <f>COUNT(SEARCH({"а";"б";"в";"г";"д";"е";"ё";"ж";"з";"и";"й";"к";"л";"м";"н";"о";"п";"р";"с";"т";"у";"ф";"х";"ц";"ч";"ш";"щ";"ъ";"ы";"ь";"э";"ю";"я"},I3109))&gt;0</f>
        <v>0</v>
      </c>
      <c r="AC3109" s="142" t="b">
        <f>COUNT(SEARCH({"а";"б";"в";"г";"д";"е";"ё";"ж";"з";"и";"й";"к";"л";"м";"н";"о";"п";"р";"с";"т";"у";"ф";"х";"ц";"ч";"ш";"щ";"ъ";"ы";"ь";"э";"ю";"я"},M3109))&gt;0</f>
        <v>0</v>
      </c>
      <c r="AD3109" s="27" t="b">
        <f t="shared" si="54"/>
        <v>1</v>
      </c>
    </row>
    <row r="3110" spans="1:30" s="289" customFormat="1" hidden="1">
      <c r="A3110" s="86" t="s">
        <v>285</v>
      </c>
      <c r="B3110" s="86"/>
      <c r="C3110" s="88" t="s">
        <v>4650</v>
      </c>
      <c r="D3110" s="312" t="s">
        <v>279</v>
      </c>
      <c r="E3110" s="114" t="s">
        <v>4626</v>
      </c>
      <c r="F3110" s="129" t="s">
        <v>3614</v>
      </c>
      <c r="G3110" s="129"/>
      <c r="H3110" s="129" t="s">
        <v>1115</v>
      </c>
      <c r="I3110" s="114" t="s">
        <v>97</v>
      </c>
      <c r="J3110" s="22" t="s">
        <v>23</v>
      </c>
      <c r="K3110" s="73" t="s">
        <v>390</v>
      </c>
      <c r="L3110" s="129" t="s">
        <v>3614</v>
      </c>
      <c r="M3110" s="129" t="s">
        <v>488</v>
      </c>
      <c r="N3110" s="273"/>
      <c r="O3110" s="51" t="s">
        <v>395</v>
      </c>
      <c r="P3110" s="131"/>
      <c r="Q3110" s="129"/>
      <c r="R3110" s="129"/>
      <c r="S3110" s="129"/>
      <c r="T3110" s="129"/>
      <c r="X3110" s="142" t="b">
        <f>COUNT(SEARCH({"а";"б";"в";"г";"д";"е";"ё";"ж";"з";"и";"й";"к";"л";"м";"н";"о";"п";"р";"с";"т";"у";"ф";"х";"ц";"ч";"ш";"щ";"ъ";"ы";"ь";"э";"ю";"я"},E3110))&gt;0</f>
        <v>0</v>
      </c>
      <c r="Y3110" s="142" t="b">
        <f>COUNT(SEARCH({"а";"б";"в";"г";"д";"е";"ё";"ж";"з";"и";"й";"к";"л";"м";"н";"о";"п";"р";"с";"т";"у";"ф";"х";"ц";"ч";"ш";"щ";"ъ";"ы";"ь";"э";"ю";"я"},F3110))&gt;0</f>
        <v>0</v>
      </c>
      <c r="Z3110" s="142" t="b">
        <f>COUNT(SEARCH({"а";"б";"в";"г";"д";"е";"ё";"ж";"з";"и";"й";"к";"л";"м";"н";"о";"п";"р";"с";"т";"у";"ф";"х";"ц";"ч";"ш";"щ";"ъ";"ы";"ь";"э";"ю";"я"},K3110))&gt;0</f>
        <v>0</v>
      </c>
      <c r="AA3110" s="142" t="b">
        <f>COUNT(SEARCH({"а";"б";"в";"г";"д";"е";"ё";"ж";"з";"и";"й";"к";"л";"м";"н";"о";"п";"р";"с";"т";"у";"ф";"х";"ц";"ч";"ш";"щ";"ъ";"ы";"ь";"э";"ю";"я"},L3110))&gt;0</f>
        <v>0</v>
      </c>
      <c r="AB3110" s="142" t="b">
        <f>COUNT(SEARCH({"а";"б";"в";"г";"д";"е";"ё";"ж";"з";"и";"й";"к";"л";"м";"н";"о";"п";"р";"с";"т";"у";"ф";"х";"ц";"ч";"ш";"щ";"ъ";"ы";"ь";"э";"ю";"я"},I3110))&gt;0</f>
        <v>0</v>
      </c>
      <c r="AC3110" s="142" t="b">
        <f>COUNT(SEARCH({"а";"б";"в";"г";"д";"е";"ё";"ж";"з";"и";"й";"к";"л";"м";"н";"о";"п";"р";"с";"т";"у";"ф";"х";"ц";"ч";"ш";"щ";"ъ";"ы";"ь";"э";"ю";"я"},M3110))&gt;0</f>
        <v>0</v>
      </c>
      <c r="AD3110" s="27" t="b">
        <f t="shared" si="54"/>
        <v>1</v>
      </c>
    </row>
    <row r="3111" spans="1:30" s="289" customFormat="1" hidden="1">
      <c r="A3111" s="86" t="s">
        <v>285</v>
      </c>
      <c r="B3111" s="86"/>
      <c r="C3111" s="88" t="s">
        <v>4650</v>
      </c>
      <c r="D3111" s="312" t="s">
        <v>279</v>
      </c>
      <c r="E3111" s="114" t="s">
        <v>4626</v>
      </c>
      <c r="F3111" s="129" t="s">
        <v>3615</v>
      </c>
      <c r="G3111" s="129"/>
      <c r="H3111" s="129" t="s">
        <v>1119</v>
      </c>
      <c r="I3111" s="114" t="s">
        <v>97</v>
      </c>
      <c r="J3111" s="22" t="s">
        <v>23</v>
      </c>
      <c r="K3111" s="73" t="s">
        <v>390</v>
      </c>
      <c r="L3111" s="129" t="s">
        <v>3615</v>
      </c>
      <c r="M3111" s="129" t="s">
        <v>488</v>
      </c>
      <c r="N3111" s="273"/>
      <c r="O3111" s="51" t="s">
        <v>395</v>
      </c>
      <c r="P3111" s="131"/>
      <c r="Q3111" s="129"/>
      <c r="R3111" s="129"/>
      <c r="S3111" s="129"/>
      <c r="T3111" s="129"/>
      <c r="X3111" s="142" t="b">
        <f>COUNT(SEARCH({"а";"б";"в";"г";"д";"е";"ё";"ж";"з";"и";"й";"к";"л";"м";"н";"о";"п";"р";"с";"т";"у";"ф";"х";"ц";"ч";"ш";"щ";"ъ";"ы";"ь";"э";"ю";"я"},E3111))&gt;0</f>
        <v>0</v>
      </c>
      <c r="Y3111" s="142" t="b">
        <f>COUNT(SEARCH({"а";"б";"в";"г";"д";"е";"ё";"ж";"з";"и";"й";"к";"л";"м";"н";"о";"п";"р";"с";"т";"у";"ф";"х";"ц";"ч";"ш";"щ";"ъ";"ы";"ь";"э";"ю";"я"},F3111))&gt;0</f>
        <v>0</v>
      </c>
      <c r="Z3111" s="142" t="b">
        <f>COUNT(SEARCH({"а";"б";"в";"г";"д";"е";"ё";"ж";"з";"и";"й";"к";"л";"м";"н";"о";"п";"р";"с";"т";"у";"ф";"х";"ц";"ч";"ш";"щ";"ъ";"ы";"ь";"э";"ю";"я"},K3111))&gt;0</f>
        <v>0</v>
      </c>
      <c r="AA3111" s="142" t="b">
        <f>COUNT(SEARCH({"а";"б";"в";"г";"д";"е";"ё";"ж";"з";"и";"й";"к";"л";"м";"н";"о";"п";"р";"с";"т";"у";"ф";"х";"ц";"ч";"ш";"щ";"ъ";"ы";"ь";"э";"ю";"я"},L3111))&gt;0</f>
        <v>0</v>
      </c>
      <c r="AB3111" s="142" t="b">
        <f>COUNT(SEARCH({"а";"б";"в";"г";"д";"е";"ё";"ж";"з";"и";"й";"к";"л";"м";"н";"о";"п";"р";"с";"т";"у";"ф";"х";"ц";"ч";"ш";"щ";"ъ";"ы";"ь";"э";"ю";"я"},I3111))&gt;0</f>
        <v>0</v>
      </c>
      <c r="AC3111" s="142" t="b">
        <f>COUNT(SEARCH({"а";"б";"в";"г";"д";"е";"ё";"ж";"з";"и";"й";"к";"л";"м";"н";"о";"п";"р";"с";"т";"у";"ф";"х";"ц";"ч";"ш";"щ";"ъ";"ы";"ь";"э";"ю";"я"},M3111))&gt;0</f>
        <v>0</v>
      </c>
      <c r="AD3111" s="27" t="b">
        <f t="shared" si="54"/>
        <v>1</v>
      </c>
    </row>
    <row r="3112" spans="1:30" s="289" customFormat="1" hidden="1">
      <c r="A3112" s="86" t="s">
        <v>285</v>
      </c>
      <c r="B3112" s="86"/>
      <c r="C3112" s="88" t="s">
        <v>4650</v>
      </c>
      <c r="D3112" s="312" t="s">
        <v>279</v>
      </c>
      <c r="E3112" s="114" t="s">
        <v>4626</v>
      </c>
      <c r="F3112" s="129" t="s">
        <v>3616</v>
      </c>
      <c r="G3112" s="129"/>
      <c r="H3112" s="129" t="s">
        <v>1123</v>
      </c>
      <c r="I3112" s="114" t="s">
        <v>97</v>
      </c>
      <c r="J3112" s="22" t="s">
        <v>23</v>
      </c>
      <c r="K3112" s="73" t="s">
        <v>390</v>
      </c>
      <c r="L3112" s="129" t="s">
        <v>3616</v>
      </c>
      <c r="M3112" s="129" t="s">
        <v>4671</v>
      </c>
      <c r="N3112" s="273"/>
      <c r="O3112" s="51" t="s">
        <v>395</v>
      </c>
      <c r="P3112" s="131"/>
      <c r="Q3112" s="129"/>
      <c r="R3112" s="129"/>
      <c r="S3112" s="129"/>
      <c r="T3112" s="129"/>
      <c r="X3112" s="142" t="b">
        <f>COUNT(SEARCH({"а";"б";"в";"г";"д";"е";"ё";"ж";"з";"и";"й";"к";"л";"м";"н";"о";"п";"р";"с";"т";"у";"ф";"х";"ц";"ч";"ш";"щ";"ъ";"ы";"ь";"э";"ю";"я"},E3112))&gt;0</f>
        <v>0</v>
      </c>
      <c r="Y3112" s="142" t="b">
        <f>COUNT(SEARCH({"а";"б";"в";"г";"д";"е";"ё";"ж";"з";"и";"й";"к";"л";"м";"н";"о";"п";"р";"с";"т";"у";"ф";"х";"ц";"ч";"ш";"щ";"ъ";"ы";"ь";"э";"ю";"я"},F3112))&gt;0</f>
        <v>0</v>
      </c>
      <c r="Z3112" s="142" t="b">
        <f>COUNT(SEARCH({"а";"б";"в";"г";"д";"е";"ё";"ж";"з";"и";"й";"к";"л";"м";"н";"о";"п";"р";"с";"т";"у";"ф";"х";"ц";"ч";"ш";"щ";"ъ";"ы";"ь";"э";"ю";"я"},K3112))&gt;0</f>
        <v>0</v>
      </c>
      <c r="AA3112" s="142" t="b">
        <f>COUNT(SEARCH({"а";"б";"в";"г";"д";"е";"ё";"ж";"з";"и";"й";"к";"л";"м";"н";"о";"п";"р";"с";"т";"у";"ф";"х";"ц";"ч";"ш";"щ";"ъ";"ы";"ь";"э";"ю";"я"},L3112))&gt;0</f>
        <v>0</v>
      </c>
      <c r="AB3112" s="142" t="b">
        <f>COUNT(SEARCH({"а";"б";"в";"г";"д";"е";"ё";"ж";"з";"и";"й";"к";"л";"м";"н";"о";"п";"р";"с";"т";"у";"ф";"х";"ц";"ч";"ш";"щ";"ъ";"ы";"ь";"э";"ю";"я"},I3112))&gt;0</f>
        <v>0</v>
      </c>
      <c r="AC3112" s="142" t="b">
        <f>COUNT(SEARCH({"а";"б";"в";"г";"д";"е";"ё";"ж";"з";"и";"й";"к";"л";"м";"н";"о";"п";"р";"с";"т";"у";"ф";"х";"ц";"ч";"ш";"щ";"ъ";"ы";"ь";"э";"ю";"я"},M3112))&gt;0</f>
        <v>0</v>
      </c>
      <c r="AD3112" s="27" t="b">
        <f t="shared" si="54"/>
        <v>1</v>
      </c>
    </row>
    <row r="3113" spans="1:30" s="289" customFormat="1" hidden="1">
      <c r="A3113" s="86" t="s">
        <v>285</v>
      </c>
      <c r="B3113" s="86"/>
      <c r="C3113" s="88" t="s">
        <v>4650</v>
      </c>
      <c r="D3113" s="312" t="s">
        <v>279</v>
      </c>
      <c r="E3113" s="114" t="s">
        <v>4626</v>
      </c>
      <c r="F3113" s="129" t="s">
        <v>3617</v>
      </c>
      <c r="G3113" s="129"/>
      <c r="H3113" s="129" t="s">
        <v>1125</v>
      </c>
      <c r="I3113" s="114" t="s">
        <v>97</v>
      </c>
      <c r="J3113" s="22" t="s">
        <v>23</v>
      </c>
      <c r="K3113" s="73" t="s">
        <v>390</v>
      </c>
      <c r="L3113" s="129" t="s">
        <v>3617</v>
      </c>
      <c r="M3113" s="129" t="s">
        <v>488</v>
      </c>
      <c r="N3113" s="273"/>
      <c r="O3113" s="51" t="s">
        <v>395</v>
      </c>
      <c r="P3113" s="131"/>
      <c r="Q3113" s="129"/>
      <c r="R3113" s="129"/>
      <c r="S3113" s="129"/>
      <c r="T3113" s="129"/>
      <c r="X3113" s="142" t="b">
        <f>COUNT(SEARCH({"а";"б";"в";"г";"д";"е";"ё";"ж";"з";"и";"й";"к";"л";"м";"н";"о";"п";"р";"с";"т";"у";"ф";"х";"ц";"ч";"ш";"щ";"ъ";"ы";"ь";"э";"ю";"я"},E3113))&gt;0</f>
        <v>0</v>
      </c>
      <c r="Y3113" s="142" t="b">
        <f>COUNT(SEARCH({"а";"б";"в";"г";"д";"е";"ё";"ж";"з";"и";"й";"к";"л";"м";"н";"о";"п";"р";"с";"т";"у";"ф";"х";"ц";"ч";"ш";"щ";"ъ";"ы";"ь";"э";"ю";"я"},F3113))&gt;0</f>
        <v>0</v>
      </c>
      <c r="Z3113" s="142" t="b">
        <f>COUNT(SEARCH({"а";"б";"в";"г";"д";"е";"ё";"ж";"з";"и";"й";"к";"л";"м";"н";"о";"п";"р";"с";"т";"у";"ф";"х";"ц";"ч";"ш";"щ";"ъ";"ы";"ь";"э";"ю";"я"},K3113))&gt;0</f>
        <v>0</v>
      </c>
      <c r="AA3113" s="142" t="b">
        <f>COUNT(SEARCH({"а";"б";"в";"г";"д";"е";"ё";"ж";"з";"и";"й";"к";"л";"м";"н";"о";"п";"р";"с";"т";"у";"ф";"х";"ц";"ч";"ш";"щ";"ъ";"ы";"ь";"э";"ю";"я"},L3113))&gt;0</f>
        <v>0</v>
      </c>
      <c r="AB3113" s="142" t="b">
        <f>COUNT(SEARCH({"а";"б";"в";"г";"д";"е";"ё";"ж";"з";"и";"й";"к";"л";"м";"н";"о";"п";"р";"с";"т";"у";"ф";"х";"ц";"ч";"ш";"щ";"ъ";"ы";"ь";"э";"ю";"я"},I3113))&gt;0</f>
        <v>0</v>
      </c>
      <c r="AC3113" s="142" t="b">
        <f>COUNT(SEARCH({"а";"б";"в";"г";"д";"е";"ё";"ж";"з";"и";"й";"к";"л";"м";"н";"о";"п";"р";"с";"т";"у";"ф";"х";"ц";"ч";"ш";"щ";"ъ";"ы";"ь";"э";"ю";"я"},M3113))&gt;0</f>
        <v>0</v>
      </c>
      <c r="AD3113" s="27" t="b">
        <f t="shared" si="54"/>
        <v>1</v>
      </c>
    </row>
    <row r="3114" spans="1:30" s="289" customFormat="1" ht="13.9" hidden="1" customHeight="1">
      <c r="A3114" s="86" t="s">
        <v>285</v>
      </c>
      <c r="B3114" s="86"/>
      <c r="C3114" s="88" t="s">
        <v>4650</v>
      </c>
      <c r="D3114" s="312" t="s">
        <v>279</v>
      </c>
      <c r="E3114" s="114" t="s">
        <v>4626</v>
      </c>
      <c r="F3114" s="129" t="s">
        <v>3618</v>
      </c>
      <c r="G3114" s="129"/>
      <c r="H3114" s="129" t="s">
        <v>1128</v>
      </c>
      <c r="I3114" s="114" t="s">
        <v>97</v>
      </c>
      <c r="J3114" s="22" t="s">
        <v>23</v>
      </c>
      <c r="K3114" s="73" t="s">
        <v>390</v>
      </c>
      <c r="L3114" s="129" t="s">
        <v>3618</v>
      </c>
      <c r="M3114" s="129" t="s">
        <v>4393</v>
      </c>
      <c r="N3114" s="273"/>
      <c r="O3114" s="51" t="s">
        <v>395</v>
      </c>
      <c r="P3114" s="131"/>
      <c r="Q3114" s="129"/>
      <c r="R3114" s="129"/>
      <c r="S3114" s="129"/>
      <c r="T3114" s="129"/>
      <c r="X3114" s="142" t="b">
        <f>COUNT(SEARCH({"а";"б";"в";"г";"д";"е";"ё";"ж";"з";"и";"й";"к";"л";"м";"н";"о";"п";"р";"с";"т";"у";"ф";"х";"ц";"ч";"ш";"щ";"ъ";"ы";"ь";"э";"ю";"я"},E3114))&gt;0</f>
        <v>0</v>
      </c>
      <c r="Y3114" s="142" t="b">
        <f>COUNT(SEARCH({"а";"б";"в";"г";"д";"е";"ё";"ж";"з";"и";"й";"к";"л";"м";"н";"о";"п";"р";"с";"т";"у";"ф";"х";"ц";"ч";"ш";"щ";"ъ";"ы";"ь";"э";"ю";"я"},F3114))&gt;0</f>
        <v>0</v>
      </c>
      <c r="Z3114" s="142" t="b">
        <f>COUNT(SEARCH({"а";"б";"в";"г";"д";"е";"ё";"ж";"з";"и";"й";"к";"л";"м";"н";"о";"п";"р";"с";"т";"у";"ф";"х";"ц";"ч";"ш";"щ";"ъ";"ы";"ь";"э";"ю";"я"},K3114))&gt;0</f>
        <v>0</v>
      </c>
      <c r="AA3114" s="142" t="b">
        <f>COUNT(SEARCH({"а";"б";"в";"г";"д";"е";"ё";"ж";"з";"и";"й";"к";"л";"м";"н";"о";"п";"р";"с";"т";"у";"ф";"х";"ц";"ч";"ш";"щ";"ъ";"ы";"ь";"э";"ю";"я"},L3114))&gt;0</f>
        <v>0</v>
      </c>
      <c r="AB3114" s="142" t="b">
        <f>COUNT(SEARCH({"а";"б";"в";"г";"д";"е";"ё";"ж";"з";"и";"й";"к";"л";"м";"н";"о";"п";"р";"с";"т";"у";"ф";"х";"ц";"ч";"ш";"щ";"ъ";"ы";"ь";"э";"ю";"я"},I3114))&gt;0</f>
        <v>0</v>
      </c>
      <c r="AC3114" s="142" t="b">
        <f>COUNT(SEARCH({"а";"б";"в";"г";"д";"е";"ё";"ж";"з";"и";"й";"к";"л";"м";"н";"о";"п";"р";"с";"т";"у";"ф";"х";"ц";"ч";"ш";"щ";"ъ";"ы";"ь";"э";"ю";"я"},M3114))&gt;0</f>
        <v>0</v>
      </c>
      <c r="AD3114" s="27" t="b">
        <f t="shared" si="54"/>
        <v>1</v>
      </c>
    </row>
    <row r="3115" spans="1:30" s="289" customFormat="1" hidden="1">
      <c r="A3115" s="86" t="s">
        <v>285</v>
      </c>
      <c r="B3115" s="86"/>
      <c r="C3115" s="88" t="s">
        <v>4650</v>
      </c>
      <c r="D3115" s="312" t="s">
        <v>279</v>
      </c>
      <c r="E3115" s="114" t="s">
        <v>4626</v>
      </c>
      <c r="F3115" s="129" t="s">
        <v>3619</v>
      </c>
      <c r="G3115" s="129"/>
      <c r="H3115" s="129" t="s">
        <v>1130</v>
      </c>
      <c r="I3115" s="114" t="s">
        <v>1358</v>
      </c>
      <c r="J3115" s="22" t="s">
        <v>23</v>
      </c>
      <c r="K3115" s="73" t="s">
        <v>390</v>
      </c>
      <c r="L3115" s="129" t="s">
        <v>3619</v>
      </c>
      <c r="M3115" s="129" t="s">
        <v>70</v>
      </c>
      <c r="N3115" s="273"/>
      <c r="O3115" s="51" t="s">
        <v>395</v>
      </c>
      <c r="P3115" s="131"/>
      <c r="Q3115" s="129"/>
      <c r="R3115" s="129"/>
      <c r="S3115" s="129"/>
      <c r="T3115" s="129"/>
      <c r="X3115" s="142" t="b">
        <f>COUNT(SEARCH({"а";"б";"в";"г";"д";"е";"ё";"ж";"з";"и";"й";"к";"л";"м";"н";"о";"п";"р";"с";"т";"у";"ф";"х";"ц";"ч";"ш";"щ";"ъ";"ы";"ь";"э";"ю";"я"},E3115))&gt;0</f>
        <v>0</v>
      </c>
      <c r="Y3115" s="142" t="b">
        <f>COUNT(SEARCH({"а";"б";"в";"г";"д";"е";"ё";"ж";"з";"и";"й";"к";"л";"м";"н";"о";"п";"р";"с";"т";"у";"ф";"х";"ц";"ч";"ш";"щ";"ъ";"ы";"ь";"э";"ю";"я"},F3115))&gt;0</f>
        <v>0</v>
      </c>
      <c r="Z3115" s="142" t="b">
        <f>COUNT(SEARCH({"а";"б";"в";"г";"д";"е";"ё";"ж";"з";"и";"й";"к";"л";"м";"н";"о";"п";"р";"с";"т";"у";"ф";"х";"ц";"ч";"ш";"щ";"ъ";"ы";"ь";"э";"ю";"я"},K3115))&gt;0</f>
        <v>0</v>
      </c>
      <c r="AA3115" s="142" t="b">
        <f>COUNT(SEARCH({"а";"б";"в";"г";"д";"е";"ё";"ж";"з";"и";"й";"к";"л";"м";"н";"о";"п";"р";"с";"т";"у";"ф";"х";"ц";"ч";"ш";"щ";"ъ";"ы";"ь";"э";"ю";"я"},L3115))&gt;0</f>
        <v>0</v>
      </c>
      <c r="AB3115" s="142" t="b">
        <f>COUNT(SEARCH({"а";"б";"в";"г";"д";"е";"ё";"ж";"з";"и";"й";"к";"л";"м";"н";"о";"п";"р";"с";"т";"у";"ф";"х";"ц";"ч";"ш";"щ";"ъ";"ы";"ь";"э";"ю";"я"},I3115))&gt;0</f>
        <v>0</v>
      </c>
      <c r="AC3115" s="142" t="b">
        <f>COUNT(SEARCH({"а";"б";"в";"г";"д";"е";"ё";"ж";"з";"и";"й";"к";"л";"м";"н";"о";"п";"р";"с";"т";"у";"ф";"х";"ц";"ч";"ш";"щ";"ъ";"ы";"ь";"э";"ю";"я"},M3115))&gt;0</f>
        <v>0</v>
      </c>
      <c r="AD3115" s="27" t="b">
        <f t="shared" si="54"/>
        <v>1</v>
      </c>
    </row>
    <row r="3116" spans="1:30" s="289" customFormat="1" hidden="1">
      <c r="A3116" s="86" t="s">
        <v>285</v>
      </c>
      <c r="B3116" s="86"/>
      <c r="C3116" s="88" t="s">
        <v>4650</v>
      </c>
      <c r="D3116" s="312" t="s">
        <v>279</v>
      </c>
      <c r="E3116" s="114" t="s">
        <v>4626</v>
      </c>
      <c r="F3116" s="129" t="s">
        <v>3620</v>
      </c>
      <c r="G3116" s="129"/>
      <c r="H3116" s="129" t="s">
        <v>1132</v>
      </c>
      <c r="I3116" s="114" t="s">
        <v>97</v>
      </c>
      <c r="J3116" s="22" t="s">
        <v>23</v>
      </c>
      <c r="K3116" s="73" t="s">
        <v>390</v>
      </c>
      <c r="L3116" s="129" t="s">
        <v>3620</v>
      </c>
      <c r="M3116" s="129" t="s">
        <v>4525</v>
      </c>
      <c r="N3116" s="273"/>
      <c r="O3116" s="51" t="s">
        <v>395</v>
      </c>
      <c r="P3116" s="131"/>
      <c r="Q3116" s="129"/>
      <c r="R3116" s="129"/>
      <c r="S3116" s="129"/>
      <c r="T3116" s="129"/>
      <c r="X3116" s="142" t="b">
        <f>COUNT(SEARCH({"а";"б";"в";"г";"д";"е";"ё";"ж";"з";"и";"й";"к";"л";"м";"н";"о";"п";"р";"с";"т";"у";"ф";"х";"ц";"ч";"ш";"щ";"ъ";"ы";"ь";"э";"ю";"я"},E3116))&gt;0</f>
        <v>0</v>
      </c>
      <c r="Y3116" s="142" t="b">
        <f>COUNT(SEARCH({"а";"б";"в";"г";"д";"е";"ё";"ж";"з";"и";"й";"к";"л";"м";"н";"о";"п";"р";"с";"т";"у";"ф";"х";"ц";"ч";"ш";"щ";"ъ";"ы";"ь";"э";"ю";"я"},F3116))&gt;0</f>
        <v>0</v>
      </c>
      <c r="Z3116" s="142" t="b">
        <f>COUNT(SEARCH({"а";"б";"в";"г";"д";"е";"ё";"ж";"з";"и";"й";"к";"л";"м";"н";"о";"п";"р";"с";"т";"у";"ф";"х";"ц";"ч";"ш";"щ";"ъ";"ы";"ь";"э";"ю";"я"},K3116))&gt;0</f>
        <v>0</v>
      </c>
      <c r="AA3116" s="142" t="b">
        <f>COUNT(SEARCH({"а";"б";"в";"г";"д";"е";"ё";"ж";"з";"и";"й";"к";"л";"м";"н";"о";"п";"р";"с";"т";"у";"ф";"х";"ц";"ч";"ш";"щ";"ъ";"ы";"ь";"э";"ю";"я"},L3116))&gt;0</f>
        <v>0</v>
      </c>
      <c r="AB3116" s="142" t="b">
        <f>COUNT(SEARCH({"а";"б";"в";"г";"д";"е";"ё";"ж";"з";"и";"й";"к";"л";"м";"н";"о";"п";"р";"с";"т";"у";"ф";"х";"ц";"ч";"ш";"щ";"ъ";"ы";"ь";"э";"ю";"я"},I3116))&gt;0</f>
        <v>0</v>
      </c>
      <c r="AC3116" s="142" t="b">
        <f>COUNT(SEARCH({"а";"б";"в";"г";"д";"е";"ё";"ж";"з";"и";"й";"к";"л";"м";"н";"о";"п";"р";"с";"т";"у";"ф";"х";"ц";"ч";"ш";"щ";"ъ";"ы";"ь";"э";"ю";"я"},M3116))&gt;0</f>
        <v>0</v>
      </c>
      <c r="AD3116" s="27" t="b">
        <f t="shared" si="54"/>
        <v>1</v>
      </c>
    </row>
    <row r="3117" spans="1:30" s="289" customFormat="1" hidden="1">
      <c r="A3117" s="86" t="s">
        <v>285</v>
      </c>
      <c r="B3117" s="86"/>
      <c r="C3117" s="88" t="s">
        <v>4650</v>
      </c>
      <c r="D3117" s="312" t="s">
        <v>279</v>
      </c>
      <c r="E3117" s="114" t="s">
        <v>4626</v>
      </c>
      <c r="F3117" s="129" t="s">
        <v>3621</v>
      </c>
      <c r="G3117" s="129"/>
      <c r="H3117" s="129" t="s">
        <v>1134</v>
      </c>
      <c r="I3117" s="114" t="s">
        <v>97</v>
      </c>
      <c r="J3117" s="22" t="s">
        <v>23</v>
      </c>
      <c r="K3117" s="73" t="s">
        <v>390</v>
      </c>
      <c r="L3117" s="129" t="s">
        <v>3621</v>
      </c>
      <c r="M3117" s="129" t="s">
        <v>4389</v>
      </c>
      <c r="N3117" s="273"/>
      <c r="O3117" s="51" t="s">
        <v>395</v>
      </c>
      <c r="P3117" s="131"/>
      <c r="Q3117" s="129"/>
      <c r="R3117" s="129"/>
      <c r="S3117" s="129"/>
      <c r="T3117" s="129"/>
      <c r="X3117" s="142" t="b">
        <f>COUNT(SEARCH({"а";"б";"в";"г";"д";"е";"ё";"ж";"з";"и";"й";"к";"л";"м";"н";"о";"п";"р";"с";"т";"у";"ф";"х";"ц";"ч";"ш";"щ";"ъ";"ы";"ь";"э";"ю";"я"},E3117))&gt;0</f>
        <v>0</v>
      </c>
      <c r="Y3117" s="142" t="b">
        <f>COUNT(SEARCH({"а";"б";"в";"г";"д";"е";"ё";"ж";"з";"и";"й";"к";"л";"м";"н";"о";"п";"р";"с";"т";"у";"ф";"х";"ц";"ч";"ш";"щ";"ъ";"ы";"ь";"э";"ю";"я"},F3117))&gt;0</f>
        <v>0</v>
      </c>
      <c r="Z3117" s="142" t="b">
        <f>COUNT(SEARCH({"а";"б";"в";"г";"д";"е";"ё";"ж";"з";"и";"й";"к";"л";"м";"н";"о";"п";"р";"с";"т";"у";"ф";"х";"ц";"ч";"ш";"щ";"ъ";"ы";"ь";"э";"ю";"я"},K3117))&gt;0</f>
        <v>0</v>
      </c>
      <c r="AA3117" s="142" t="b">
        <f>COUNT(SEARCH({"а";"б";"в";"г";"д";"е";"ё";"ж";"з";"и";"й";"к";"л";"м";"н";"о";"п";"р";"с";"т";"у";"ф";"х";"ц";"ч";"ш";"щ";"ъ";"ы";"ь";"э";"ю";"я"},L3117))&gt;0</f>
        <v>0</v>
      </c>
      <c r="AB3117" s="142" t="b">
        <f>COUNT(SEARCH({"а";"б";"в";"г";"д";"е";"ё";"ж";"з";"и";"й";"к";"л";"м";"н";"о";"п";"р";"с";"т";"у";"ф";"х";"ц";"ч";"ш";"щ";"ъ";"ы";"ь";"э";"ю";"я"},I3117))&gt;0</f>
        <v>0</v>
      </c>
      <c r="AC3117" s="142" t="b">
        <f>COUNT(SEARCH({"а";"б";"в";"г";"д";"е";"ё";"ж";"з";"и";"й";"к";"л";"м";"н";"о";"п";"р";"с";"т";"у";"ф";"х";"ц";"ч";"ш";"щ";"ъ";"ы";"ь";"э";"ю";"я"},M3117))&gt;0</f>
        <v>0</v>
      </c>
      <c r="AD3117" s="27" t="b">
        <f t="shared" si="54"/>
        <v>1</v>
      </c>
    </row>
    <row r="3118" spans="1:30" s="289" customFormat="1" hidden="1">
      <c r="A3118" s="86" t="s">
        <v>285</v>
      </c>
      <c r="B3118" s="86"/>
      <c r="C3118" s="88" t="s">
        <v>4650</v>
      </c>
      <c r="D3118" s="312" t="s">
        <v>279</v>
      </c>
      <c r="E3118" s="114" t="s">
        <v>4626</v>
      </c>
      <c r="F3118" s="129" t="s">
        <v>3622</v>
      </c>
      <c r="G3118" s="129"/>
      <c r="H3118" s="129" t="s">
        <v>1137</v>
      </c>
      <c r="I3118" s="114" t="s">
        <v>97</v>
      </c>
      <c r="J3118" s="22" t="s">
        <v>23</v>
      </c>
      <c r="K3118" s="73" t="s">
        <v>390</v>
      </c>
      <c r="L3118" s="129" t="s">
        <v>3622</v>
      </c>
      <c r="M3118" s="129" t="s">
        <v>4672</v>
      </c>
      <c r="N3118" s="273"/>
      <c r="O3118" s="51" t="s">
        <v>395</v>
      </c>
      <c r="P3118" s="131"/>
      <c r="Q3118" s="129"/>
      <c r="R3118" s="129"/>
      <c r="S3118" s="129"/>
      <c r="T3118" s="129"/>
      <c r="X3118" s="142" t="b">
        <f>COUNT(SEARCH({"а";"б";"в";"г";"д";"е";"ё";"ж";"з";"и";"й";"к";"л";"м";"н";"о";"п";"р";"с";"т";"у";"ф";"х";"ц";"ч";"ш";"щ";"ъ";"ы";"ь";"э";"ю";"я"},E3118))&gt;0</f>
        <v>0</v>
      </c>
      <c r="Y3118" s="142" t="b">
        <f>COUNT(SEARCH({"а";"б";"в";"г";"д";"е";"ё";"ж";"з";"и";"й";"к";"л";"м";"н";"о";"п";"р";"с";"т";"у";"ф";"х";"ц";"ч";"ш";"щ";"ъ";"ы";"ь";"э";"ю";"я"},F3118))&gt;0</f>
        <v>0</v>
      </c>
      <c r="Z3118" s="142" t="b">
        <f>COUNT(SEARCH({"а";"б";"в";"г";"д";"е";"ё";"ж";"з";"и";"й";"к";"л";"м";"н";"о";"п";"р";"с";"т";"у";"ф";"х";"ц";"ч";"ш";"щ";"ъ";"ы";"ь";"э";"ю";"я"},K3118))&gt;0</f>
        <v>0</v>
      </c>
      <c r="AA3118" s="142" t="b">
        <f>COUNT(SEARCH({"а";"б";"в";"г";"д";"е";"ё";"ж";"з";"и";"й";"к";"л";"м";"н";"о";"п";"р";"с";"т";"у";"ф";"х";"ц";"ч";"ш";"щ";"ъ";"ы";"ь";"э";"ю";"я"},L3118))&gt;0</f>
        <v>0</v>
      </c>
      <c r="AB3118" s="142" t="b">
        <f>COUNT(SEARCH({"а";"б";"в";"г";"д";"е";"ё";"ж";"з";"и";"й";"к";"л";"м";"н";"о";"п";"р";"с";"т";"у";"ф";"х";"ц";"ч";"ш";"щ";"ъ";"ы";"ь";"э";"ю";"я"},I3118))&gt;0</f>
        <v>0</v>
      </c>
      <c r="AC3118" s="142" t="b">
        <f>COUNT(SEARCH({"а";"б";"в";"г";"д";"е";"ё";"ж";"з";"и";"й";"к";"л";"м";"н";"о";"п";"р";"с";"т";"у";"ф";"х";"ц";"ч";"ш";"щ";"ъ";"ы";"ь";"э";"ю";"я"},M3118))&gt;0</f>
        <v>0</v>
      </c>
      <c r="AD3118" s="27" t="b">
        <f t="shared" si="54"/>
        <v>1</v>
      </c>
    </row>
    <row r="3119" spans="1:30" s="289" customFormat="1" hidden="1">
      <c r="A3119" s="86" t="s">
        <v>285</v>
      </c>
      <c r="B3119" s="86"/>
      <c r="C3119" s="88" t="s">
        <v>4650</v>
      </c>
      <c r="D3119" s="312" t="s">
        <v>279</v>
      </c>
      <c r="E3119" s="114" t="s">
        <v>4626</v>
      </c>
      <c r="F3119" s="129" t="s">
        <v>3623</v>
      </c>
      <c r="G3119" s="129"/>
      <c r="H3119" s="129" t="s">
        <v>1139</v>
      </c>
      <c r="I3119" s="114" t="s">
        <v>97</v>
      </c>
      <c r="J3119" s="22" t="s">
        <v>23</v>
      </c>
      <c r="K3119" s="73" t="s">
        <v>390</v>
      </c>
      <c r="L3119" s="129" t="s">
        <v>3623</v>
      </c>
      <c r="M3119" s="129" t="s">
        <v>469</v>
      </c>
      <c r="N3119" s="273"/>
      <c r="O3119" s="51" t="s">
        <v>395</v>
      </c>
      <c r="P3119" s="131"/>
      <c r="Q3119" s="129"/>
      <c r="R3119" s="129"/>
      <c r="S3119" s="129"/>
      <c r="T3119" s="129"/>
      <c r="X3119" s="142" t="b">
        <f>COUNT(SEARCH({"а";"б";"в";"г";"д";"е";"ё";"ж";"з";"и";"й";"к";"л";"м";"н";"о";"п";"р";"с";"т";"у";"ф";"х";"ц";"ч";"ш";"щ";"ъ";"ы";"ь";"э";"ю";"я"},E3119))&gt;0</f>
        <v>0</v>
      </c>
      <c r="Y3119" s="142" t="b">
        <f>COUNT(SEARCH({"а";"б";"в";"г";"д";"е";"ё";"ж";"з";"и";"й";"к";"л";"м";"н";"о";"п";"р";"с";"т";"у";"ф";"х";"ц";"ч";"ш";"щ";"ъ";"ы";"ь";"э";"ю";"я"},F3119))&gt;0</f>
        <v>0</v>
      </c>
      <c r="Z3119" s="142" t="b">
        <f>COUNT(SEARCH({"а";"б";"в";"г";"д";"е";"ё";"ж";"з";"и";"й";"к";"л";"м";"н";"о";"п";"р";"с";"т";"у";"ф";"х";"ц";"ч";"ш";"щ";"ъ";"ы";"ь";"э";"ю";"я"},K3119))&gt;0</f>
        <v>0</v>
      </c>
      <c r="AA3119" s="142" t="b">
        <f>COUNT(SEARCH({"а";"б";"в";"г";"д";"е";"ё";"ж";"з";"и";"й";"к";"л";"м";"н";"о";"п";"р";"с";"т";"у";"ф";"х";"ц";"ч";"ш";"щ";"ъ";"ы";"ь";"э";"ю";"я"},L3119))&gt;0</f>
        <v>0</v>
      </c>
      <c r="AB3119" s="142" t="b">
        <f>COUNT(SEARCH({"а";"б";"в";"г";"д";"е";"ё";"ж";"з";"и";"й";"к";"л";"м";"н";"о";"п";"р";"с";"т";"у";"ф";"х";"ц";"ч";"ш";"щ";"ъ";"ы";"ь";"э";"ю";"я"},I3119))&gt;0</f>
        <v>0</v>
      </c>
      <c r="AC3119" s="142" t="b">
        <f>COUNT(SEARCH({"а";"б";"в";"г";"д";"е";"ё";"ж";"з";"и";"й";"к";"л";"м";"н";"о";"п";"р";"с";"т";"у";"ф";"х";"ц";"ч";"ш";"щ";"ъ";"ы";"ь";"э";"ю";"я"},M3119))&gt;0</f>
        <v>0</v>
      </c>
      <c r="AD3119" s="27" t="b">
        <f t="shared" si="54"/>
        <v>1</v>
      </c>
    </row>
    <row r="3120" spans="1:30" s="289" customFormat="1" hidden="1">
      <c r="A3120" s="86" t="s">
        <v>285</v>
      </c>
      <c r="B3120" s="86"/>
      <c r="C3120" s="88" t="s">
        <v>4650</v>
      </c>
      <c r="D3120" s="312" t="s">
        <v>279</v>
      </c>
      <c r="E3120" s="114" t="s">
        <v>4626</v>
      </c>
      <c r="F3120" s="129" t="s">
        <v>3624</v>
      </c>
      <c r="G3120" s="129"/>
      <c r="H3120" s="129" t="s">
        <v>1141</v>
      </c>
      <c r="I3120" s="114" t="s">
        <v>463</v>
      </c>
      <c r="J3120" s="22" t="s">
        <v>23</v>
      </c>
      <c r="K3120" s="73" t="s">
        <v>390</v>
      </c>
      <c r="L3120" s="129" t="s">
        <v>3624</v>
      </c>
      <c r="M3120" s="129" t="s">
        <v>65</v>
      </c>
      <c r="N3120" s="273"/>
      <c r="O3120" s="51" t="s">
        <v>395</v>
      </c>
      <c r="P3120" s="131"/>
      <c r="Q3120" s="129"/>
      <c r="R3120" s="129"/>
      <c r="S3120" s="129"/>
      <c r="T3120" s="129"/>
      <c r="X3120" s="142" t="b">
        <f>COUNT(SEARCH({"а";"б";"в";"г";"д";"е";"ё";"ж";"з";"и";"й";"к";"л";"м";"н";"о";"п";"р";"с";"т";"у";"ф";"х";"ц";"ч";"ш";"щ";"ъ";"ы";"ь";"э";"ю";"я"},E3120))&gt;0</f>
        <v>0</v>
      </c>
      <c r="Y3120" s="142" t="b">
        <f>COUNT(SEARCH({"а";"б";"в";"г";"д";"е";"ё";"ж";"з";"и";"й";"к";"л";"м";"н";"о";"п";"р";"с";"т";"у";"ф";"х";"ц";"ч";"ш";"щ";"ъ";"ы";"ь";"э";"ю";"я"},F3120))&gt;0</f>
        <v>0</v>
      </c>
      <c r="Z3120" s="142" t="b">
        <f>COUNT(SEARCH({"а";"б";"в";"г";"д";"е";"ё";"ж";"з";"и";"й";"к";"л";"м";"н";"о";"п";"р";"с";"т";"у";"ф";"х";"ц";"ч";"ш";"щ";"ъ";"ы";"ь";"э";"ю";"я"},K3120))&gt;0</f>
        <v>0</v>
      </c>
      <c r="AA3120" s="142" t="b">
        <f>COUNT(SEARCH({"а";"б";"в";"г";"д";"е";"ё";"ж";"з";"и";"й";"к";"л";"м";"н";"о";"п";"р";"с";"т";"у";"ф";"х";"ц";"ч";"ш";"щ";"ъ";"ы";"ь";"э";"ю";"я"},L3120))&gt;0</f>
        <v>0</v>
      </c>
      <c r="AB3120" s="142" t="b">
        <f>COUNT(SEARCH({"а";"б";"в";"г";"д";"е";"ё";"ж";"з";"и";"й";"к";"л";"м";"н";"о";"п";"р";"с";"т";"у";"ф";"х";"ц";"ч";"ш";"щ";"ъ";"ы";"ь";"э";"ю";"я"},I3120))&gt;0</f>
        <v>0</v>
      </c>
      <c r="AC3120" s="142" t="b">
        <f>COUNT(SEARCH({"а";"б";"в";"г";"д";"е";"ё";"ж";"з";"и";"й";"к";"л";"м";"н";"о";"п";"р";"с";"т";"у";"ф";"х";"ц";"ч";"ш";"щ";"ъ";"ы";"ь";"э";"ю";"я"},M3120))&gt;0</f>
        <v>0</v>
      </c>
      <c r="AD3120" s="27" t="b">
        <f t="shared" si="54"/>
        <v>1</v>
      </c>
    </row>
    <row r="3121" spans="1:30" s="289" customFormat="1" hidden="1">
      <c r="A3121" s="86" t="s">
        <v>285</v>
      </c>
      <c r="B3121" s="86"/>
      <c r="C3121" s="88" t="s">
        <v>4650</v>
      </c>
      <c r="D3121" s="312" t="s">
        <v>279</v>
      </c>
      <c r="E3121" s="114" t="s">
        <v>4626</v>
      </c>
      <c r="F3121" s="129" t="s">
        <v>3625</v>
      </c>
      <c r="G3121" s="129"/>
      <c r="H3121" s="129" t="s">
        <v>1143</v>
      </c>
      <c r="I3121" s="114" t="s">
        <v>97</v>
      </c>
      <c r="J3121" s="22" t="s">
        <v>23</v>
      </c>
      <c r="K3121" s="73" t="s">
        <v>390</v>
      </c>
      <c r="L3121" s="129" t="s">
        <v>3625</v>
      </c>
      <c r="M3121" s="129" t="s">
        <v>469</v>
      </c>
      <c r="N3121" s="273"/>
      <c r="O3121" s="51" t="s">
        <v>395</v>
      </c>
      <c r="P3121" s="131"/>
      <c r="Q3121" s="129"/>
      <c r="R3121" s="129"/>
      <c r="S3121" s="129"/>
      <c r="T3121" s="129"/>
      <c r="X3121" s="142" t="b">
        <f>COUNT(SEARCH({"а";"б";"в";"г";"д";"е";"ё";"ж";"з";"и";"й";"к";"л";"м";"н";"о";"п";"р";"с";"т";"у";"ф";"х";"ц";"ч";"ш";"щ";"ъ";"ы";"ь";"э";"ю";"я"},E3121))&gt;0</f>
        <v>0</v>
      </c>
      <c r="Y3121" s="142" t="b">
        <f>COUNT(SEARCH({"а";"б";"в";"г";"д";"е";"ё";"ж";"з";"и";"й";"к";"л";"м";"н";"о";"п";"р";"с";"т";"у";"ф";"х";"ц";"ч";"ш";"щ";"ъ";"ы";"ь";"э";"ю";"я"},F3121))&gt;0</f>
        <v>0</v>
      </c>
      <c r="Z3121" s="142" t="b">
        <f>COUNT(SEARCH({"а";"б";"в";"г";"д";"е";"ё";"ж";"з";"и";"й";"к";"л";"м";"н";"о";"п";"р";"с";"т";"у";"ф";"х";"ц";"ч";"ш";"щ";"ъ";"ы";"ь";"э";"ю";"я"},K3121))&gt;0</f>
        <v>0</v>
      </c>
      <c r="AA3121" s="142" t="b">
        <f>COUNT(SEARCH({"а";"б";"в";"г";"д";"е";"ё";"ж";"з";"и";"й";"к";"л";"м";"н";"о";"п";"р";"с";"т";"у";"ф";"х";"ц";"ч";"ш";"щ";"ъ";"ы";"ь";"э";"ю";"я"},L3121))&gt;0</f>
        <v>0</v>
      </c>
      <c r="AB3121" s="142" t="b">
        <f>COUNT(SEARCH({"а";"б";"в";"г";"д";"е";"ё";"ж";"з";"и";"й";"к";"л";"м";"н";"о";"п";"р";"с";"т";"у";"ф";"х";"ц";"ч";"ш";"щ";"ъ";"ы";"ь";"э";"ю";"я"},I3121))&gt;0</f>
        <v>0</v>
      </c>
      <c r="AC3121" s="142" t="b">
        <f>COUNT(SEARCH({"а";"б";"в";"г";"д";"е";"ё";"ж";"з";"и";"й";"к";"л";"м";"н";"о";"п";"р";"с";"т";"у";"ф";"х";"ц";"ч";"ш";"щ";"ъ";"ы";"ь";"э";"ю";"я"},M3121))&gt;0</f>
        <v>0</v>
      </c>
      <c r="AD3121" s="27" t="b">
        <f t="shared" si="54"/>
        <v>1</v>
      </c>
    </row>
    <row r="3122" spans="1:30" s="289" customFormat="1" hidden="1">
      <c r="A3122" s="86" t="s">
        <v>285</v>
      </c>
      <c r="B3122" s="86"/>
      <c r="C3122" s="88" t="s">
        <v>4650</v>
      </c>
      <c r="D3122" s="312" t="s">
        <v>279</v>
      </c>
      <c r="E3122" s="114" t="s">
        <v>4626</v>
      </c>
      <c r="F3122" s="129" t="s">
        <v>3626</v>
      </c>
      <c r="G3122" s="129"/>
      <c r="H3122" s="129" t="s">
        <v>1145</v>
      </c>
      <c r="I3122" s="114" t="s">
        <v>463</v>
      </c>
      <c r="J3122" s="22" t="s">
        <v>23</v>
      </c>
      <c r="K3122" s="73" t="s">
        <v>390</v>
      </c>
      <c r="L3122" s="129" t="s">
        <v>3626</v>
      </c>
      <c r="M3122" s="129" t="s">
        <v>65</v>
      </c>
      <c r="N3122" s="273"/>
      <c r="O3122" s="51" t="s">
        <v>395</v>
      </c>
      <c r="P3122" s="131"/>
      <c r="Q3122" s="129"/>
      <c r="R3122" s="129"/>
      <c r="S3122" s="129"/>
      <c r="T3122" s="129"/>
      <c r="X3122" s="142" t="b">
        <f>COUNT(SEARCH({"а";"б";"в";"г";"д";"е";"ё";"ж";"з";"и";"й";"к";"л";"м";"н";"о";"п";"р";"с";"т";"у";"ф";"х";"ц";"ч";"ш";"щ";"ъ";"ы";"ь";"э";"ю";"я"},E3122))&gt;0</f>
        <v>0</v>
      </c>
      <c r="Y3122" s="142" t="b">
        <f>COUNT(SEARCH({"а";"б";"в";"г";"д";"е";"ё";"ж";"з";"и";"й";"к";"л";"м";"н";"о";"п";"р";"с";"т";"у";"ф";"х";"ц";"ч";"ш";"щ";"ъ";"ы";"ь";"э";"ю";"я"},F3122))&gt;0</f>
        <v>0</v>
      </c>
      <c r="Z3122" s="142" t="b">
        <f>COUNT(SEARCH({"а";"б";"в";"г";"д";"е";"ё";"ж";"з";"и";"й";"к";"л";"м";"н";"о";"п";"р";"с";"т";"у";"ф";"х";"ц";"ч";"ш";"щ";"ъ";"ы";"ь";"э";"ю";"я"},K3122))&gt;0</f>
        <v>0</v>
      </c>
      <c r="AA3122" s="142" t="b">
        <f>COUNT(SEARCH({"а";"б";"в";"г";"д";"е";"ё";"ж";"з";"и";"й";"к";"л";"м";"н";"о";"п";"р";"с";"т";"у";"ф";"х";"ц";"ч";"ш";"щ";"ъ";"ы";"ь";"э";"ю";"я"},L3122))&gt;0</f>
        <v>0</v>
      </c>
      <c r="AB3122" s="142" t="b">
        <f>COUNT(SEARCH({"а";"б";"в";"г";"д";"е";"ё";"ж";"з";"и";"й";"к";"л";"м";"н";"о";"п";"р";"с";"т";"у";"ф";"х";"ц";"ч";"ш";"щ";"ъ";"ы";"ь";"э";"ю";"я"},I3122))&gt;0</f>
        <v>0</v>
      </c>
      <c r="AC3122" s="142" t="b">
        <f>COUNT(SEARCH({"а";"б";"в";"г";"д";"е";"ё";"ж";"з";"и";"й";"к";"л";"м";"н";"о";"п";"р";"с";"т";"у";"ф";"х";"ц";"ч";"ш";"щ";"ъ";"ы";"ь";"э";"ю";"я"},M3122))&gt;0</f>
        <v>0</v>
      </c>
      <c r="AD3122" s="27" t="b">
        <f t="shared" si="54"/>
        <v>1</v>
      </c>
    </row>
    <row r="3123" spans="1:30" s="289" customFormat="1" hidden="1">
      <c r="A3123" s="86" t="s">
        <v>285</v>
      </c>
      <c r="B3123" s="86"/>
      <c r="C3123" s="88" t="s">
        <v>4650</v>
      </c>
      <c r="D3123" s="312" t="s">
        <v>279</v>
      </c>
      <c r="E3123" s="114" t="s">
        <v>4626</v>
      </c>
      <c r="F3123" s="129" t="s">
        <v>3627</v>
      </c>
      <c r="G3123" s="129"/>
      <c r="H3123" s="129" t="s">
        <v>1148</v>
      </c>
      <c r="I3123" s="114" t="s">
        <v>97</v>
      </c>
      <c r="J3123" s="22" t="s">
        <v>23</v>
      </c>
      <c r="K3123" s="73" t="s">
        <v>390</v>
      </c>
      <c r="L3123" s="129" t="s">
        <v>3627</v>
      </c>
      <c r="M3123" s="129" t="s">
        <v>4673</v>
      </c>
      <c r="N3123" s="273"/>
      <c r="O3123" s="51" t="s">
        <v>395</v>
      </c>
      <c r="P3123" s="131"/>
      <c r="Q3123" s="129"/>
      <c r="R3123" s="129"/>
      <c r="S3123" s="129"/>
      <c r="T3123" s="129"/>
      <c r="X3123" s="142" t="b">
        <f>COUNT(SEARCH({"а";"б";"в";"г";"д";"е";"ё";"ж";"з";"и";"й";"к";"л";"м";"н";"о";"п";"р";"с";"т";"у";"ф";"х";"ц";"ч";"ш";"щ";"ъ";"ы";"ь";"э";"ю";"я"},E3123))&gt;0</f>
        <v>0</v>
      </c>
      <c r="Y3123" s="142" t="b">
        <f>COUNT(SEARCH({"а";"б";"в";"г";"д";"е";"ё";"ж";"з";"и";"й";"к";"л";"м";"н";"о";"п";"р";"с";"т";"у";"ф";"х";"ц";"ч";"ш";"щ";"ъ";"ы";"ь";"э";"ю";"я"},F3123))&gt;0</f>
        <v>0</v>
      </c>
      <c r="Z3123" s="142" t="b">
        <f>COUNT(SEARCH({"а";"б";"в";"г";"д";"е";"ё";"ж";"з";"и";"й";"к";"л";"м";"н";"о";"п";"р";"с";"т";"у";"ф";"х";"ц";"ч";"ш";"щ";"ъ";"ы";"ь";"э";"ю";"я"},K3123))&gt;0</f>
        <v>0</v>
      </c>
      <c r="AA3123" s="142" t="b">
        <f>COUNT(SEARCH({"а";"б";"в";"г";"д";"е";"ё";"ж";"з";"и";"й";"к";"л";"м";"н";"о";"п";"р";"с";"т";"у";"ф";"х";"ц";"ч";"ш";"щ";"ъ";"ы";"ь";"э";"ю";"я"},L3123))&gt;0</f>
        <v>0</v>
      </c>
      <c r="AB3123" s="142" t="b">
        <f>COUNT(SEARCH({"а";"б";"в";"г";"д";"е";"ё";"ж";"з";"и";"й";"к";"л";"м";"н";"о";"п";"р";"с";"т";"у";"ф";"х";"ц";"ч";"ш";"щ";"ъ";"ы";"ь";"э";"ю";"я"},I3123))&gt;0</f>
        <v>0</v>
      </c>
      <c r="AC3123" s="142" t="b">
        <f>COUNT(SEARCH({"а";"б";"в";"г";"д";"е";"ё";"ж";"з";"и";"й";"к";"л";"м";"н";"о";"п";"р";"с";"т";"у";"ф";"х";"ц";"ч";"ш";"щ";"ъ";"ы";"ь";"э";"ю";"я"},M3123))&gt;0</f>
        <v>0</v>
      </c>
      <c r="AD3123" s="27" t="b">
        <f t="shared" si="54"/>
        <v>1</v>
      </c>
    </row>
    <row r="3124" spans="1:30" s="289" customFormat="1" hidden="1">
      <c r="A3124" s="86" t="s">
        <v>285</v>
      </c>
      <c r="B3124" s="86"/>
      <c r="C3124" s="88" t="s">
        <v>4650</v>
      </c>
      <c r="D3124" s="312" t="s">
        <v>279</v>
      </c>
      <c r="E3124" s="114" t="s">
        <v>4626</v>
      </c>
      <c r="F3124" s="129" t="s">
        <v>3629</v>
      </c>
      <c r="G3124" s="129"/>
      <c r="H3124" s="129" t="s">
        <v>3630</v>
      </c>
      <c r="I3124" s="114" t="s">
        <v>459</v>
      </c>
      <c r="J3124" s="22" t="s">
        <v>23</v>
      </c>
      <c r="K3124" s="73" t="s">
        <v>390</v>
      </c>
      <c r="L3124" s="129" t="s">
        <v>3629</v>
      </c>
      <c r="M3124" s="129" t="s">
        <v>4674</v>
      </c>
      <c r="N3124" s="273"/>
      <c r="O3124" s="51" t="s">
        <v>395</v>
      </c>
      <c r="P3124" s="131"/>
      <c r="Q3124" s="129"/>
      <c r="R3124" s="129"/>
      <c r="S3124" s="129"/>
      <c r="T3124" s="129"/>
      <c r="X3124" s="142" t="b">
        <f>COUNT(SEARCH({"а";"б";"в";"г";"д";"е";"ё";"ж";"з";"и";"й";"к";"л";"м";"н";"о";"п";"р";"с";"т";"у";"ф";"х";"ц";"ч";"ш";"щ";"ъ";"ы";"ь";"э";"ю";"я"},E3124))&gt;0</f>
        <v>0</v>
      </c>
      <c r="Y3124" s="142" t="b">
        <f>COUNT(SEARCH({"а";"б";"в";"г";"д";"е";"ё";"ж";"з";"и";"й";"к";"л";"м";"н";"о";"п";"р";"с";"т";"у";"ф";"х";"ц";"ч";"ш";"щ";"ъ";"ы";"ь";"э";"ю";"я"},F3124))&gt;0</f>
        <v>0</v>
      </c>
      <c r="Z3124" s="142" t="b">
        <f>COUNT(SEARCH({"а";"б";"в";"г";"д";"е";"ё";"ж";"з";"и";"й";"к";"л";"м";"н";"о";"п";"р";"с";"т";"у";"ф";"х";"ц";"ч";"ш";"щ";"ъ";"ы";"ь";"э";"ю";"я"},K3124))&gt;0</f>
        <v>0</v>
      </c>
      <c r="AA3124" s="142" t="b">
        <f>COUNT(SEARCH({"а";"б";"в";"г";"д";"е";"ё";"ж";"з";"и";"й";"к";"л";"м";"н";"о";"п";"р";"с";"т";"у";"ф";"х";"ц";"ч";"ш";"щ";"ъ";"ы";"ь";"э";"ю";"я"},L3124))&gt;0</f>
        <v>0</v>
      </c>
      <c r="AB3124" s="142" t="b">
        <f>COUNT(SEARCH({"а";"б";"в";"г";"д";"е";"ё";"ж";"з";"и";"й";"к";"л";"м";"н";"о";"п";"р";"с";"т";"у";"ф";"х";"ц";"ч";"ш";"щ";"ъ";"ы";"ь";"э";"ю";"я"},I3124))&gt;0</f>
        <v>0</v>
      </c>
      <c r="AC3124" s="142" t="b">
        <f>COUNT(SEARCH({"а";"б";"в";"г";"д";"е";"ё";"ж";"з";"и";"й";"к";"л";"м";"н";"о";"п";"р";"с";"т";"у";"ф";"х";"ц";"ч";"ш";"щ";"ъ";"ы";"ь";"э";"ю";"я"},M3124))&gt;0</f>
        <v>0</v>
      </c>
      <c r="AD3124" s="27" t="b">
        <f t="shared" si="54"/>
        <v>1</v>
      </c>
    </row>
    <row r="3125" spans="1:30" s="289" customFormat="1" hidden="1">
      <c r="A3125" s="86" t="s">
        <v>285</v>
      </c>
      <c r="B3125" s="86"/>
      <c r="C3125" s="88" t="s">
        <v>4650</v>
      </c>
      <c r="D3125" s="312" t="s">
        <v>279</v>
      </c>
      <c r="E3125" s="114" t="s">
        <v>4626</v>
      </c>
      <c r="F3125" s="129" t="s">
        <v>3631</v>
      </c>
      <c r="G3125" s="129"/>
      <c r="H3125" s="129" t="s">
        <v>3632</v>
      </c>
      <c r="I3125" s="114" t="s">
        <v>97</v>
      </c>
      <c r="J3125" s="22" t="s">
        <v>23</v>
      </c>
      <c r="K3125" s="73" t="s">
        <v>390</v>
      </c>
      <c r="L3125" s="129" t="s">
        <v>3631</v>
      </c>
      <c r="M3125" s="129" t="s">
        <v>4675</v>
      </c>
      <c r="N3125" s="273"/>
      <c r="O3125" s="51" t="s">
        <v>395</v>
      </c>
      <c r="P3125" s="131"/>
      <c r="Q3125" s="129"/>
      <c r="R3125" s="129"/>
      <c r="S3125" s="129"/>
      <c r="T3125" s="129"/>
      <c r="X3125" s="142" t="b">
        <f>COUNT(SEARCH({"а";"б";"в";"г";"д";"е";"ё";"ж";"з";"и";"й";"к";"л";"м";"н";"о";"п";"р";"с";"т";"у";"ф";"х";"ц";"ч";"ш";"щ";"ъ";"ы";"ь";"э";"ю";"я"},E3125))&gt;0</f>
        <v>0</v>
      </c>
      <c r="Y3125" s="142" t="b">
        <f>COUNT(SEARCH({"а";"б";"в";"г";"д";"е";"ё";"ж";"з";"и";"й";"к";"л";"м";"н";"о";"п";"р";"с";"т";"у";"ф";"х";"ц";"ч";"ш";"щ";"ъ";"ы";"ь";"э";"ю";"я"},F3125))&gt;0</f>
        <v>0</v>
      </c>
      <c r="Z3125" s="142" t="b">
        <f>COUNT(SEARCH({"а";"б";"в";"г";"д";"е";"ё";"ж";"з";"и";"й";"к";"л";"м";"н";"о";"п";"р";"с";"т";"у";"ф";"х";"ц";"ч";"ш";"щ";"ъ";"ы";"ь";"э";"ю";"я"},K3125))&gt;0</f>
        <v>0</v>
      </c>
      <c r="AA3125" s="142" t="b">
        <f>COUNT(SEARCH({"а";"б";"в";"г";"д";"е";"ё";"ж";"з";"и";"й";"к";"л";"м";"н";"о";"п";"р";"с";"т";"у";"ф";"х";"ц";"ч";"ш";"щ";"ъ";"ы";"ь";"э";"ю";"я"},L3125))&gt;0</f>
        <v>0</v>
      </c>
      <c r="AB3125" s="142" t="b">
        <f>COUNT(SEARCH({"а";"б";"в";"г";"д";"е";"ё";"ж";"з";"и";"й";"к";"л";"м";"н";"о";"п";"р";"с";"т";"у";"ф";"х";"ц";"ч";"ш";"щ";"ъ";"ы";"ь";"э";"ю";"я"},I3125))&gt;0</f>
        <v>0</v>
      </c>
      <c r="AC3125" s="142" t="b">
        <f>COUNT(SEARCH({"а";"б";"в";"г";"д";"е";"ё";"ж";"з";"и";"й";"к";"л";"м";"н";"о";"п";"р";"с";"т";"у";"ф";"х";"ц";"ч";"ш";"щ";"ъ";"ы";"ь";"э";"ю";"я"},M3125))&gt;0</f>
        <v>0</v>
      </c>
      <c r="AD3125" s="27" t="b">
        <f t="shared" si="54"/>
        <v>1</v>
      </c>
    </row>
    <row r="3126" spans="1:30" s="289" customFormat="1" hidden="1">
      <c r="A3126" s="86" t="s">
        <v>285</v>
      </c>
      <c r="B3126" s="86"/>
      <c r="C3126" s="88" t="s">
        <v>4650</v>
      </c>
      <c r="D3126" s="312" t="s">
        <v>279</v>
      </c>
      <c r="E3126" s="114" t="s">
        <v>4626</v>
      </c>
      <c r="F3126" s="129" t="s">
        <v>3633</v>
      </c>
      <c r="G3126" s="129"/>
      <c r="H3126" s="129" t="s">
        <v>3634</v>
      </c>
      <c r="I3126" s="114" t="s">
        <v>463</v>
      </c>
      <c r="J3126" s="22" t="s">
        <v>23</v>
      </c>
      <c r="K3126" s="73" t="s">
        <v>390</v>
      </c>
      <c r="L3126" s="129" t="s">
        <v>3633</v>
      </c>
      <c r="M3126" s="129" t="s">
        <v>65</v>
      </c>
      <c r="N3126" s="273"/>
      <c r="O3126" s="51" t="s">
        <v>395</v>
      </c>
      <c r="P3126" s="131"/>
      <c r="Q3126" s="129"/>
      <c r="R3126" s="129"/>
      <c r="S3126" s="129"/>
      <c r="T3126" s="129"/>
      <c r="X3126" s="142" t="b">
        <f>COUNT(SEARCH({"а";"б";"в";"г";"д";"е";"ё";"ж";"з";"и";"й";"к";"л";"м";"н";"о";"п";"р";"с";"т";"у";"ф";"х";"ц";"ч";"ш";"щ";"ъ";"ы";"ь";"э";"ю";"я"},E3126))&gt;0</f>
        <v>0</v>
      </c>
      <c r="Y3126" s="142" t="b">
        <f>COUNT(SEARCH({"а";"б";"в";"г";"д";"е";"ё";"ж";"з";"и";"й";"к";"л";"м";"н";"о";"п";"р";"с";"т";"у";"ф";"х";"ц";"ч";"ш";"щ";"ъ";"ы";"ь";"э";"ю";"я"},F3126))&gt;0</f>
        <v>0</v>
      </c>
      <c r="Z3126" s="142" t="b">
        <f>COUNT(SEARCH({"а";"б";"в";"г";"д";"е";"ё";"ж";"з";"и";"й";"к";"л";"м";"н";"о";"п";"р";"с";"т";"у";"ф";"х";"ц";"ч";"ш";"щ";"ъ";"ы";"ь";"э";"ю";"я"},K3126))&gt;0</f>
        <v>0</v>
      </c>
      <c r="AA3126" s="142" t="b">
        <f>COUNT(SEARCH({"а";"б";"в";"г";"д";"е";"ё";"ж";"з";"и";"й";"к";"л";"м";"н";"о";"п";"р";"с";"т";"у";"ф";"х";"ц";"ч";"ш";"щ";"ъ";"ы";"ь";"э";"ю";"я"},L3126))&gt;0</f>
        <v>0</v>
      </c>
      <c r="AB3126" s="142" t="b">
        <f>COUNT(SEARCH({"а";"б";"в";"г";"д";"е";"ё";"ж";"з";"и";"й";"к";"л";"м";"н";"о";"п";"р";"с";"т";"у";"ф";"х";"ц";"ч";"ш";"щ";"ъ";"ы";"ь";"э";"ю";"я"},I3126))&gt;0</f>
        <v>0</v>
      </c>
      <c r="AC3126" s="142" t="b">
        <f>COUNT(SEARCH({"а";"б";"в";"г";"д";"е";"ё";"ж";"з";"и";"й";"к";"л";"м";"н";"о";"п";"р";"с";"т";"у";"ф";"х";"ц";"ч";"ш";"щ";"ъ";"ы";"ь";"э";"ю";"я"},M3126))&gt;0</f>
        <v>0</v>
      </c>
      <c r="AD3126" s="27" t="b">
        <f t="shared" si="54"/>
        <v>1</v>
      </c>
    </row>
    <row r="3127" spans="1:30" s="289" customFormat="1" hidden="1">
      <c r="A3127" s="86" t="s">
        <v>285</v>
      </c>
      <c r="B3127" s="86"/>
      <c r="C3127" s="88" t="s">
        <v>4650</v>
      </c>
      <c r="D3127" s="312" t="s">
        <v>279</v>
      </c>
      <c r="E3127" s="114" t="s">
        <v>4626</v>
      </c>
      <c r="F3127" s="129" t="s">
        <v>3635</v>
      </c>
      <c r="G3127" s="129"/>
      <c r="H3127" s="129" t="s">
        <v>3636</v>
      </c>
      <c r="I3127" s="114" t="s">
        <v>97</v>
      </c>
      <c r="J3127" s="22" t="s">
        <v>23</v>
      </c>
      <c r="K3127" s="73" t="s">
        <v>390</v>
      </c>
      <c r="L3127" s="129" t="s">
        <v>3635</v>
      </c>
      <c r="M3127" s="129" t="s">
        <v>488</v>
      </c>
      <c r="N3127" s="273"/>
      <c r="O3127" s="51" t="s">
        <v>395</v>
      </c>
      <c r="P3127" s="131"/>
      <c r="Q3127" s="129"/>
      <c r="R3127" s="129"/>
      <c r="S3127" s="129"/>
      <c r="T3127" s="129"/>
      <c r="X3127" s="142" t="b">
        <f>COUNT(SEARCH({"а";"б";"в";"г";"д";"е";"ё";"ж";"з";"и";"й";"к";"л";"м";"н";"о";"п";"р";"с";"т";"у";"ф";"х";"ц";"ч";"ш";"щ";"ъ";"ы";"ь";"э";"ю";"я"},E3127))&gt;0</f>
        <v>0</v>
      </c>
      <c r="Y3127" s="142" t="b">
        <f>COUNT(SEARCH({"а";"б";"в";"г";"д";"е";"ё";"ж";"з";"и";"й";"к";"л";"м";"н";"о";"п";"р";"с";"т";"у";"ф";"х";"ц";"ч";"ш";"щ";"ъ";"ы";"ь";"э";"ю";"я"},F3127))&gt;0</f>
        <v>0</v>
      </c>
      <c r="Z3127" s="142" t="b">
        <f>COUNT(SEARCH({"а";"б";"в";"г";"д";"е";"ё";"ж";"з";"и";"й";"к";"л";"м";"н";"о";"п";"р";"с";"т";"у";"ф";"х";"ц";"ч";"ш";"щ";"ъ";"ы";"ь";"э";"ю";"я"},K3127))&gt;0</f>
        <v>0</v>
      </c>
      <c r="AA3127" s="142" t="b">
        <f>COUNT(SEARCH({"а";"б";"в";"г";"д";"е";"ё";"ж";"з";"и";"й";"к";"л";"м";"н";"о";"п";"р";"с";"т";"у";"ф";"х";"ц";"ч";"ш";"щ";"ъ";"ы";"ь";"э";"ю";"я"},L3127))&gt;0</f>
        <v>0</v>
      </c>
      <c r="AB3127" s="142" t="b">
        <f>COUNT(SEARCH({"а";"б";"в";"г";"д";"е";"ё";"ж";"з";"и";"й";"к";"л";"м";"н";"о";"п";"р";"с";"т";"у";"ф";"х";"ц";"ч";"ш";"щ";"ъ";"ы";"ь";"э";"ю";"я"},I3127))&gt;0</f>
        <v>0</v>
      </c>
      <c r="AC3127" s="142" t="b">
        <f>COUNT(SEARCH({"а";"б";"в";"г";"д";"е";"ё";"ж";"з";"и";"й";"к";"л";"м";"н";"о";"п";"р";"с";"т";"у";"ф";"х";"ц";"ч";"ш";"щ";"ъ";"ы";"ь";"э";"ю";"я"},M3127))&gt;0</f>
        <v>0</v>
      </c>
      <c r="AD3127" s="27" t="b">
        <f t="shared" si="54"/>
        <v>1</v>
      </c>
    </row>
    <row r="3128" spans="1:30" s="289" customFormat="1" hidden="1">
      <c r="A3128" s="86" t="s">
        <v>285</v>
      </c>
      <c r="B3128" s="86"/>
      <c r="C3128" s="88" t="s">
        <v>4650</v>
      </c>
      <c r="D3128" s="312" t="s">
        <v>279</v>
      </c>
      <c r="E3128" s="114" t="s">
        <v>4626</v>
      </c>
      <c r="F3128" s="129" t="s">
        <v>1445</v>
      </c>
      <c r="G3128" s="129"/>
      <c r="H3128" s="129" t="s">
        <v>1161</v>
      </c>
      <c r="I3128" s="114" t="s">
        <v>1842</v>
      </c>
      <c r="J3128" s="22" t="s">
        <v>23</v>
      </c>
      <c r="K3128" s="73" t="s">
        <v>390</v>
      </c>
      <c r="L3128" s="129" t="s">
        <v>1445</v>
      </c>
      <c r="M3128" s="129" t="s">
        <v>4676</v>
      </c>
      <c r="N3128" s="273"/>
      <c r="O3128" s="51" t="s">
        <v>395</v>
      </c>
      <c r="P3128" s="131"/>
      <c r="Q3128" s="129"/>
      <c r="R3128" s="129"/>
      <c r="S3128" s="129"/>
      <c r="T3128" s="129"/>
      <c r="X3128" s="142" t="b">
        <f>COUNT(SEARCH({"а";"б";"в";"г";"д";"е";"ё";"ж";"з";"и";"й";"к";"л";"м";"н";"о";"п";"р";"с";"т";"у";"ф";"х";"ц";"ч";"ш";"щ";"ъ";"ы";"ь";"э";"ю";"я"},E3128))&gt;0</f>
        <v>0</v>
      </c>
      <c r="Y3128" s="142" t="b">
        <f>COUNT(SEARCH({"а";"б";"в";"г";"д";"е";"ё";"ж";"з";"и";"й";"к";"л";"м";"н";"о";"п";"р";"с";"т";"у";"ф";"х";"ц";"ч";"ш";"щ";"ъ";"ы";"ь";"э";"ю";"я"},F3128))&gt;0</f>
        <v>0</v>
      </c>
      <c r="Z3128" s="142" t="b">
        <f>COUNT(SEARCH({"а";"б";"в";"г";"д";"е";"ё";"ж";"з";"и";"й";"к";"л";"м";"н";"о";"п";"р";"с";"т";"у";"ф";"х";"ц";"ч";"ш";"щ";"ъ";"ы";"ь";"э";"ю";"я"},K3128))&gt;0</f>
        <v>0</v>
      </c>
      <c r="AA3128" s="142" t="b">
        <f>COUNT(SEARCH({"а";"б";"в";"г";"д";"е";"ё";"ж";"з";"и";"й";"к";"л";"м";"н";"о";"п";"р";"с";"т";"у";"ф";"х";"ц";"ч";"ш";"щ";"ъ";"ы";"ь";"э";"ю";"я"},L3128))&gt;0</f>
        <v>0</v>
      </c>
      <c r="AB3128" s="142" t="b">
        <f>COUNT(SEARCH({"а";"б";"в";"г";"д";"е";"ё";"ж";"з";"и";"й";"к";"л";"м";"н";"о";"п";"р";"с";"т";"у";"ф";"х";"ц";"ч";"ш";"щ";"ъ";"ы";"ь";"э";"ю";"я"},I3128))&gt;0</f>
        <v>0</v>
      </c>
      <c r="AC3128" s="142" t="b">
        <f>COUNT(SEARCH({"а";"б";"в";"г";"д";"е";"ё";"ж";"з";"и";"й";"к";"л";"м";"н";"о";"п";"р";"с";"т";"у";"ф";"х";"ц";"ч";"ш";"щ";"ъ";"ы";"ь";"э";"ю";"я"},M3128))&gt;0</f>
        <v>0</v>
      </c>
      <c r="AD3128" s="27" t="b">
        <f t="shared" si="54"/>
        <v>1</v>
      </c>
    </row>
    <row r="3129" spans="1:30" s="289" customFormat="1" hidden="1">
      <c r="A3129" s="86" t="s">
        <v>285</v>
      </c>
      <c r="B3129" s="86"/>
      <c r="C3129" s="88" t="s">
        <v>4650</v>
      </c>
      <c r="D3129" s="312" t="s">
        <v>279</v>
      </c>
      <c r="E3129" s="114" t="s">
        <v>4626</v>
      </c>
      <c r="F3129" s="129" t="s">
        <v>3637</v>
      </c>
      <c r="G3129" s="129"/>
      <c r="H3129" s="129" t="s">
        <v>3639</v>
      </c>
      <c r="I3129" s="114" t="s">
        <v>97</v>
      </c>
      <c r="J3129" s="22" t="s">
        <v>23</v>
      </c>
      <c r="K3129" s="73" t="s">
        <v>390</v>
      </c>
      <c r="L3129" s="129" t="s">
        <v>3637</v>
      </c>
      <c r="M3129" s="129" t="s">
        <v>4677</v>
      </c>
      <c r="N3129" s="273"/>
      <c r="O3129" s="51" t="s">
        <v>395</v>
      </c>
      <c r="P3129" s="131"/>
      <c r="Q3129" s="129"/>
      <c r="R3129" s="129"/>
      <c r="S3129" s="129"/>
      <c r="T3129" s="129"/>
      <c r="X3129" s="142" t="b">
        <f>COUNT(SEARCH({"а";"б";"в";"г";"д";"е";"ё";"ж";"з";"и";"й";"к";"л";"м";"н";"о";"п";"р";"с";"т";"у";"ф";"х";"ц";"ч";"ш";"щ";"ъ";"ы";"ь";"э";"ю";"я"},E3129))&gt;0</f>
        <v>0</v>
      </c>
      <c r="Y3129" s="142" t="b">
        <f>COUNT(SEARCH({"а";"б";"в";"г";"д";"е";"ё";"ж";"з";"и";"й";"к";"л";"м";"н";"о";"п";"р";"с";"т";"у";"ф";"х";"ц";"ч";"ш";"щ";"ъ";"ы";"ь";"э";"ю";"я"},F3129))&gt;0</f>
        <v>0</v>
      </c>
      <c r="Z3129" s="142" t="b">
        <f>COUNT(SEARCH({"а";"б";"в";"г";"д";"е";"ё";"ж";"з";"и";"й";"к";"л";"м";"н";"о";"п";"р";"с";"т";"у";"ф";"х";"ц";"ч";"ш";"щ";"ъ";"ы";"ь";"э";"ю";"я"},K3129))&gt;0</f>
        <v>0</v>
      </c>
      <c r="AA3129" s="142" t="b">
        <f>COUNT(SEARCH({"а";"б";"в";"г";"д";"е";"ё";"ж";"з";"и";"й";"к";"л";"м";"н";"о";"п";"р";"с";"т";"у";"ф";"х";"ц";"ч";"ш";"щ";"ъ";"ы";"ь";"э";"ю";"я"},L3129))&gt;0</f>
        <v>0</v>
      </c>
      <c r="AB3129" s="142" t="b">
        <f>COUNT(SEARCH({"а";"б";"в";"г";"д";"е";"ё";"ж";"з";"и";"й";"к";"л";"м";"н";"о";"п";"р";"с";"т";"у";"ф";"х";"ц";"ч";"ш";"щ";"ъ";"ы";"ь";"э";"ю";"я"},I3129))&gt;0</f>
        <v>0</v>
      </c>
      <c r="AC3129" s="142" t="b">
        <f>COUNT(SEARCH({"а";"б";"в";"г";"д";"е";"ё";"ж";"з";"и";"й";"к";"л";"м";"н";"о";"п";"р";"с";"т";"у";"ф";"х";"ц";"ч";"ш";"щ";"ъ";"ы";"ь";"э";"ю";"я"},M3129))&gt;0</f>
        <v>0</v>
      </c>
      <c r="AD3129" s="27" t="b">
        <f t="shared" si="54"/>
        <v>1</v>
      </c>
    </row>
    <row r="3130" spans="1:30" s="289" customFormat="1" hidden="1">
      <c r="A3130" s="86" t="s">
        <v>285</v>
      </c>
      <c r="B3130" s="86"/>
      <c r="C3130" s="88" t="s">
        <v>4650</v>
      </c>
      <c r="D3130" s="312" t="s">
        <v>279</v>
      </c>
      <c r="E3130" s="114" t="s">
        <v>4626</v>
      </c>
      <c r="F3130" s="129" t="s">
        <v>3640</v>
      </c>
      <c r="G3130" s="129"/>
      <c r="H3130" s="129" t="s">
        <v>3641</v>
      </c>
      <c r="I3130" s="114" t="s">
        <v>97</v>
      </c>
      <c r="J3130" s="22" t="s">
        <v>23</v>
      </c>
      <c r="K3130" s="73" t="s">
        <v>390</v>
      </c>
      <c r="L3130" s="129" t="s">
        <v>3640</v>
      </c>
      <c r="M3130" s="129" t="s">
        <v>4677</v>
      </c>
      <c r="N3130" s="273"/>
      <c r="O3130" s="51" t="s">
        <v>395</v>
      </c>
      <c r="P3130" s="131"/>
      <c r="Q3130" s="129"/>
      <c r="R3130" s="129"/>
      <c r="S3130" s="129"/>
      <c r="T3130" s="129"/>
      <c r="X3130" s="142" t="b">
        <f>COUNT(SEARCH({"а";"б";"в";"г";"д";"е";"ё";"ж";"з";"и";"й";"к";"л";"м";"н";"о";"п";"р";"с";"т";"у";"ф";"х";"ц";"ч";"ш";"щ";"ъ";"ы";"ь";"э";"ю";"я"},E3130))&gt;0</f>
        <v>0</v>
      </c>
      <c r="Y3130" s="142" t="b">
        <f>COUNT(SEARCH({"а";"б";"в";"г";"д";"е";"ё";"ж";"з";"и";"й";"к";"л";"м";"н";"о";"п";"р";"с";"т";"у";"ф";"х";"ц";"ч";"ш";"щ";"ъ";"ы";"ь";"э";"ю";"я"},F3130))&gt;0</f>
        <v>0</v>
      </c>
      <c r="Z3130" s="142" t="b">
        <f>COUNT(SEARCH({"а";"б";"в";"г";"д";"е";"ё";"ж";"з";"и";"й";"к";"л";"м";"н";"о";"п";"р";"с";"т";"у";"ф";"х";"ц";"ч";"ш";"щ";"ъ";"ы";"ь";"э";"ю";"я"},K3130))&gt;0</f>
        <v>0</v>
      </c>
      <c r="AA3130" s="142" t="b">
        <f>COUNT(SEARCH({"а";"б";"в";"г";"д";"е";"ё";"ж";"з";"и";"й";"к";"л";"м";"н";"о";"п";"р";"с";"т";"у";"ф";"х";"ц";"ч";"ш";"щ";"ъ";"ы";"ь";"э";"ю";"я"},L3130))&gt;0</f>
        <v>0</v>
      </c>
      <c r="AB3130" s="142" t="b">
        <f>COUNT(SEARCH({"а";"б";"в";"г";"д";"е";"ё";"ж";"з";"и";"й";"к";"л";"м";"н";"о";"п";"р";"с";"т";"у";"ф";"х";"ц";"ч";"ш";"щ";"ъ";"ы";"ь";"э";"ю";"я"},I3130))&gt;0</f>
        <v>0</v>
      </c>
      <c r="AC3130" s="142" t="b">
        <f>COUNT(SEARCH({"а";"б";"в";"г";"д";"е";"ё";"ж";"з";"и";"й";"к";"л";"м";"н";"о";"п";"р";"с";"т";"у";"ф";"х";"ц";"ч";"ш";"щ";"ъ";"ы";"ь";"э";"ю";"я"},M3130))&gt;0</f>
        <v>0</v>
      </c>
      <c r="AD3130" s="27" t="b">
        <f t="shared" si="54"/>
        <v>1</v>
      </c>
    </row>
    <row r="3131" spans="1:30" s="289" customFormat="1" hidden="1">
      <c r="A3131" s="86" t="s">
        <v>285</v>
      </c>
      <c r="B3131" s="86"/>
      <c r="C3131" s="88" t="s">
        <v>4650</v>
      </c>
      <c r="D3131" s="312" t="s">
        <v>279</v>
      </c>
      <c r="E3131" s="114" t="s">
        <v>4626</v>
      </c>
      <c r="F3131" s="129" t="s">
        <v>3642</v>
      </c>
      <c r="G3131" s="129"/>
      <c r="H3131" s="129" t="s">
        <v>3643</v>
      </c>
      <c r="I3131" s="114" t="s">
        <v>97</v>
      </c>
      <c r="J3131" s="22" t="s">
        <v>23</v>
      </c>
      <c r="K3131" s="73" t="s">
        <v>390</v>
      </c>
      <c r="L3131" s="129" t="s">
        <v>3642</v>
      </c>
      <c r="M3131" s="129" t="s">
        <v>4677</v>
      </c>
      <c r="N3131" s="273"/>
      <c r="O3131" s="51" t="s">
        <v>395</v>
      </c>
      <c r="P3131" s="131"/>
      <c r="Q3131" s="129"/>
      <c r="R3131" s="129"/>
      <c r="S3131" s="129"/>
      <c r="T3131" s="129"/>
      <c r="X3131" s="142" t="b">
        <f>COUNT(SEARCH({"а";"б";"в";"г";"д";"е";"ё";"ж";"з";"и";"й";"к";"л";"м";"н";"о";"п";"р";"с";"т";"у";"ф";"х";"ц";"ч";"ш";"щ";"ъ";"ы";"ь";"э";"ю";"я"},E3131))&gt;0</f>
        <v>0</v>
      </c>
      <c r="Y3131" s="142" t="b">
        <f>COUNT(SEARCH({"а";"б";"в";"г";"д";"е";"ё";"ж";"з";"и";"й";"к";"л";"м";"н";"о";"п";"р";"с";"т";"у";"ф";"х";"ц";"ч";"ш";"щ";"ъ";"ы";"ь";"э";"ю";"я"},F3131))&gt;0</f>
        <v>0</v>
      </c>
      <c r="Z3131" s="142" t="b">
        <f>COUNT(SEARCH({"а";"б";"в";"г";"д";"е";"ё";"ж";"з";"и";"й";"к";"л";"м";"н";"о";"п";"р";"с";"т";"у";"ф";"х";"ц";"ч";"ш";"щ";"ъ";"ы";"ь";"э";"ю";"я"},K3131))&gt;0</f>
        <v>0</v>
      </c>
      <c r="AA3131" s="142" t="b">
        <f>COUNT(SEARCH({"а";"б";"в";"г";"д";"е";"ё";"ж";"з";"и";"й";"к";"л";"м";"н";"о";"п";"р";"с";"т";"у";"ф";"х";"ц";"ч";"ш";"щ";"ъ";"ы";"ь";"э";"ю";"я"},L3131))&gt;0</f>
        <v>0</v>
      </c>
      <c r="AB3131" s="142" t="b">
        <f>COUNT(SEARCH({"а";"б";"в";"г";"д";"е";"ё";"ж";"з";"и";"й";"к";"л";"м";"н";"о";"п";"р";"с";"т";"у";"ф";"х";"ц";"ч";"ш";"щ";"ъ";"ы";"ь";"э";"ю";"я"},I3131))&gt;0</f>
        <v>0</v>
      </c>
      <c r="AC3131" s="142" t="b">
        <f>COUNT(SEARCH({"а";"б";"в";"г";"д";"е";"ё";"ж";"з";"и";"й";"к";"л";"м";"н";"о";"п";"р";"с";"т";"у";"ф";"х";"ц";"ч";"ш";"щ";"ъ";"ы";"ь";"э";"ю";"я"},M3131))&gt;0</f>
        <v>0</v>
      </c>
      <c r="AD3131" s="27" t="b">
        <f t="shared" si="54"/>
        <v>1</v>
      </c>
    </row>
    <row r="3132" spans="1:30" s="289" customFormat="1" hidden="1">
      <c r="A3132" s="86" t="s">
        <v>285</v>
      </c>
      <c r="B3132" s="86"/>
      <c r="C3132" s="88" t="s">
        <v>4650</v>
      </c>
      <c r="D3132" s="312" t="s">
        <v>279</v>
      </c>
      <c r="E3132" s="114" t="s">
        <v>4626</v>
      </c>
      <c r="F3132" s="129" t="s">
        <v>3644</v>
      </c>
      <c r="G3132" s="129"/>
      <c r="H3132" s="129" t="s">
        <v>1170</v>
      </c>
      <c r="I3132" s="114" t="s">
        <v>97</v>
      </c>
      <c r="J3132" s="22" t="s">
        <v>23</v>
      </c>
      <c r="K3132" s="73" t="s">
        <v>390</v>
      </c>
      <c r="L3132" s="129" t="s">
        <v>3644</v>
      </c>
      <c r="M3132" s="129" t="s">
        <v>4389</v>
      </c>
      <c r="N3132" s="273"/>
      <c r="O3132" s="51" t="s">
        <v>395</v>
      </c>
      <c r="P3132" s="131"/>
      <c r="Q3132" s="129"/>
      <c r="R3132" s="129"/>
      <c r="S3132" s="129"/>
      <c r="T3132" s="129"/>
      <c r="X3132" s="142" t="b">
        <f>COUNT(SEARCH({"а";"б";"в";"г";"д";"е";"ё";"ж";"з";"и";"й";"к";"л";"м";"н";"о";"п";"р";"с";"т";"у";"ф";"х";"ц";"ч";"ш";"щ";"ъ";"ы";"ь";"э";"ю";"я"},E3132))&gt;0</f>
        <v>0</v>
      </c>
      <c r="Y3132" s="142" t="b">
        <f>COUNT(SEARCH({"а";"б";"в";"г";"д";"е";"ё";"ж";"з";"и";"й";"к";"л";"м";"н";"о";"п";"р";"с";"т";"у";"ф";"х";"ц";"ч";"ш";"щ";"ъ";"ы";"ь";"э";"ю";"я"},F3132))&gt;0</f>
        <v>0</v>
      </c>
      <c r="Z3132" s="142" t="b">
        <f>COUNT(SEARCH({"а";"б";"в";"г";"д";"е";"ё";"ж";"з";"и";"й";"к";"л";"м";"н";"о";"п";"р";"с";"т";"у";"ф";"х";"ц";"ч";"ш";"щ";"ъ";"ы";"ь";"э";"ю";"я"},K3132))&gt;0</f>
        <v>0</v>
      </c>
      <c r="AA3132" s="142" t="b">
        <f>COUNT(SEARCH({"а";"б";"в";"г";"д";"е";"ё";"ж";"з";"и";"й";"к";"л";"м";"н";"о";"п";"р";"с";"т";"у";"ф";"х";"ц";"ч";"ш";"щ";"ъ";"ы";"ь";"э";"ю";"я"},L3132))&gt;0</f>
        <v>0</v>
      </c>
      <c r="AB3132" s="142" t="b">
        <f>COUNT(SEARCH({"а";"б";"в";"г";"д";"е";"ё";"ж";"з";"и";"й";"к";"л";"м";"н";"о";"п";"р";"с";"т";"у";"ф";"х";"ц";"ч";"ш";"щ";"ъ";"ы";"ь";"э";"ю";"я"},I3132))&gt;0</f>
        <v>0</v>
      </c>
      <c r="AC3132" s="142" t="b">
        <f>COUNT(SEARCH({"а";"б";"в";"г";"д";"е";"ё";"ж";"з";"и";"й";"к";"л";"м";"н";"о";"п";"р";"с";"т";"у";"ф";"х";"ц";"ч";"ш";"щ";"ъ";"ы";"ь";"э";"ю";"я"},M3132))&gt;0</f>
        <v>0</v>
      </c>
      <c r="AD3132" s="27" t="b">
        <f t="shared" si="54"/>
        <v>1</v>
      </c>
    </row>
    <row r="3133" spans="1:30" s="289" customFormat="1" hidden="1">
      <c r="A3133" s="86" t="s">
        <v>285</v>
      </c>
      <c r="B3133" s="86"/>
      <c r="C3133" s="88" t="s">
        <v>4650</v>
      </c>
      <c r="D3133" s="312" t="s">
        <v>279</v>
      </c>
      <c r="E3133" s="114" t="s">
        <v>4626</v>
      </c>
      <c r="F3133" s="129" t="s">
        <v>3645</v>
      </c>
      <c r="G3133" s="129"/>
      <c r="H3133" s="129" t="s">
        <v>1173</v>
      </c>
      <c r="I3133" s="114" t="s">
        <v>97</v>
      </c>
      <c r="J3133" s="22" t="s">
        <v>23</v>
      </c>
      <c r="K3133" s="73" t="s">
        <v>390</v>
      </c>
      <c r="L3133" s="129" t="s">
        <v>3645</v>
      </c>
      <c r="M3133" s="129" t="s">
        <v>4678</v>
      </c>
      <c r="N3133" s="273"/>
      <c r="O3133" s="51" t="s">
        <v>395</v>
      </c>
      <c r="P3133" s="131"/>
      <c r="Q3133" s="129"/>
      <c r="R3133" s="129"/>
      <c r="S3133" s="129"/>
      <c r="T3133" s="129"/>
      <c r="X3133" s="142" t="b">
        <f>COUNT(SEARCH({"а";"б";"в";"г";"д";"е";"ё";"ж";"з";"и";"й";"к";"л";"м";"н";"о";"п";"р";"с";"т";"у";"ф";"х";"ц";"ч";"ш";"щ";"ъ";"ы";"ь";"э";"ю";"я"},E3133))&gt;0</f>
        <v>0</v>
      </c>
      <c r="Y3133" s="142" t="b">
        <f>COUNT(SEARCH({"а";"б";"в";"г";"д";"е";"ё";"ж";"з";"и";"й";"к";"л";"м";"н";"о";"п";"р";"с";"т";"у";"ф";"х";"ц";"ч";"ш";"щ";"ъ";"ы";"ь";"э";"ю";"я"},F3133))&gt;0</f>
        <v>0</v>
      </c>
      <c r="Z3133" s="142" t="b">
        <f>COUNT(SEARCH({"а";"б";"в";"г";"д";"е";"ё";"ж";"з";"и";"й";"к";"л";"м";"н";"о";"п";"р";"с";"т";"у";"ф";"х";"ц";"ч";"ш";"щ";"ъ";"ы";"ь";"э";"ю";"я"},K3133))&gt;0</f>
        <v>0</v>
      </c>
      <c r="AA3133" s="142" t="b">
        <f>COUNT(SEARCH({"а";"б";"в";"г";"д";"е";"ё";"ж";"з";"и";"й";"к";"л";"м";"н";"о";"п";"р";"с";"т";"у";"ф";"х";"ц";"ч";"ш";"щ";"ъ";"ы";"ь";"э";"ю";"я"},L3133))&gt;0</f>
        <v>0</v>
      </c>
      <c r="AB3133" s="142" t="b">
        <f>COUNT(SEARCH({"а";"б";"в";"г";"д";"е";"ё";"ж";"з";"и";"й";"к";"л";"м";"н";"о";"п";"р";"с";"т";"у";"ф";"х";"ц";"ч";"ш";"щ";"ъ";"ы";"ь";"э";"ю";"я"},I3133))&gt;0</f>
        <v>0</v>
      </c>
      <c r="AC3133" s="142" t="b">
        <f>COUNT(SEARCH({"а";"б";"в";"г";"д";"е";"ё";"ж";"з";"и";"й";"к";"л";"м";"н";"о";"п";"р";"с";"т";"у";"ф";"х";"ц";"ч";"ш";"щ";"ъ";"ы";"ь";"э";"ю";"я"},M3133))&gt;0</f>
        <v>0</v>
      </c>
      <c r="AD3133" s="27" t="b">
        <f t="shared" si="54"/>
        <v>1</v>
      </c>
    </row>
    <row r="3134" spans="1:30" s="289" customFormat="1" hidden="1">
      <c r="A3134" s="86" t="s">
        <v>285</v>
      </c>
      <c r="B3134" s="86"/>
      <c r="C3134" s="88" t="s">
        <v>4650</v>
      </c>
      <c r="D3134" s="312" t="s">
        <v>279</v>
      </c>
      <c r="E3134" s="114" t="s">
        <v>4626</v>
      </c>
      <c r="F3134" s="129" t="s">
        <v>3647</v>
      </c>
      <c r="G3134" s="129"/>
      <c r="H3134" s="129" t="s">
        <v>3648</v>
      </c>
      <c r="I3134" s="114" t="s">
        <v>97</v>
      </c>
      <c r="J3134" s="22" t="s">
        <v>23</v>
      </c>
      <c r="K3134" s="73" t="s">
        <v>390</v>
      </c>
      <c r="L3134" s="129" t="s">
        <v>3647</v>
      </c>
      <c r="M3134" s="129" t="s">
        <v>4663</v>
      </c>
      <c r="N3134" s="273"/>
      <c r="O3134" s="51" t="s">
        <v>395</v>
      </c>
      <c r="P3134" s="131"/>
      <c r="Q3134" s="129"/>
      <c r="R3134" s="129"/>
      <c r="S3134" s="129"/>
      <c r="T3134" s="129"/>
      <c r="X3134" s="142" t="b">
        <f>COUNT(SEARCH({"а";"б";"в";"г";"д";"е";"ё";"ж";"з";"и";"й";"к";"л";"м";"н";"о";"п";"р";"с";"т";"у";"ф";"х";"ц";"ч";"ш";"щ";"ъ";"ы";"ь";"э";"ю";"я"},E3134))&gt;0</f>
        <v>0</v>
      </c>
      <c r="Y3134" s="142" t="b">
        <f>COUNT(SEARCH({"а";"б";"в";"г";"д";"е";"ё";"ж";"з";"и";"й";"к";"л";"м";"н";"о";"п";"р";"с";"т";"у";"ф";"х";"ц";"ч";"ш";"щ";"ъ";"ы";"ь";"э";"ю";"я"},F3134))&gt;0</f>
        <v>0</v>
      </c>
      <c r="Z3134" s="142" t="b">
        <f>COUNT(SEARCH({"а";"б";"в";"г";"д";"е";"ё";"ж";"з";"и";"й";"к";"л";"м";"н";"о";"п";"р";"с";"т";"у";"ф";"х";"ц";"ч";"ш";"щ";"ъ";"ы";"ь";"э";"ю";"я"},K3134))&gt;0</f>
        <v>0</v>
      </c>
      <c r="AA3134" s="142" t="b">
        <f>COUNT(SEARCH({"а";"б";"в";"г";"д";"е";"ё";"ж";"з";"и";"й";"к";"л";"м";"н";"о";"п";"р";"с";"т";"у";"ф";"х";"ц";"ч";"ш";"щ";"ъ";"ы";"ь";"э";"ю";"я"},L3134))&gt;0</f>
        <v>0</v>
      </c>
      <c r="AB3134" s="142" t="b">
        <f>COUNT(SEARCH({"а";"б";"в";"г";"д";"е";"ё";"ж";"з";"и";"й";"к";"л";"м";"н";"о";"п";"р";"с";"т";"у";"ф";"х";"ц";"ч";"ш";"щ";"ъ";"ы";"ь";"э";"ю";"я"},I3134))&gt;0</f>
        <v>0</v>
      </c>
      <c r="AC3134" s="142" t="b">
        <f>COUNT(SEARCH({"а";"б";"в";"г";"д";"е";"ё";"ж";"з";"и";"й";"к";"л";"м";"н";"о";"п";"р";"с";"т";"у";"ф";"х";"ц";"ч";"ш";"щ";"ъ";"ы";"ь";"э";"ю";"я"},M3134))&gt;0</f>
        <v>0</v>
      </c>
      <c r="AD3134" s="27" t="b">
        <f t="shared" si="54"/>
        <v>1</v>
      </c>
    </row>
    <row r="3135" spans="1:30" s="289" customFormat="1" hidden="1">
      <c r="A3135" s="86" t="s">
        <v>285</v>
      </c>
      <c r="B3135" s="86"/>
      <c r="C3135" s="88" t="s">
        <v>4650</v>
      </c>
      <c r="D3135" s="312" t="s">
        <v>279</v>
      </c>
      <c r="E3135" s="114" t="s">
        <v>4626</v>
      </c>
      <c r="F3135" s="129" t="s">
        <v>3649</v>
      </c>
      <c r="G3135" s="129"/>
      <c r="H3135" s="129" t="s">
        <v>3650</v>
      </c>
      <c r="I3135" s="114" t="s">
        <v>463</v>
      </c>
      <c r="J3135" s="22" t="s">
        <v>23</v>
      </c>
      <c r="K3135" s="73" t="s">
        <v>390</v>
      </c>
      <c r="L3135" s="129" t="s">
        <v>3649</v>
      </c>
      <c r="M3135" s="129" t="s">
        <v>65</v>
      </c>
      <c r="N3135" s="273"/>
      <c r="O3135" s="51" t="s">
        <v>395</v>
      </c>
      <c r="P3135" s="131"/>
      <c r="Q3135" s="129"/>
      <c r="R3135" s="129"/>
      <c r="S3135" s="129"/>
      <c r="T3135" s="129"/>
      <c r="X3135" s="142" t="b">
        <f>COUNT(SEARCH({"а";"б";"в";"г";"д";"е";"ё";"ж";"з";"и";"й";"к";"л";"м";"н";"о";"п";"р";"с";"т";"у";"ф";"х";"ц";"ч";"ш";"щ";"ъ";"ы";"ь";"э";"ю";"я"},E3135))&gt;0</f>
        <v>0</v>
      </c>
      <c r="Y3135" s="142" t="b">
        <f>COUNT(SEARCH({"а";"б";"в";"г";"д";"е";"ё";"ж";"з";"и";"й";"к";"л";"м";"н";"о";"п";"р";"с";"т";"у";"ф";"х";"ц";"ч";"ш";"щ";"ъ";"ы";"ь";"э";"ю";"я"},F3135))&gt;0</f>
        <v>0</v>
      </c>
      <c r="Z3135" s="142" t="b">
        <f>COUNT(SEARCH({"а";"б";"в";"г";"д";"е";"ё";"ж";"з";"и";"й";"к";"л";"м";"н";"о";"п";"р";"с";"т";"у";"ф";"х";"ц";"ч";"ш";"щ";"ъ";"ы";"ь";"э";"ю";"я"},K3135))&gt;0</f>
        <v>0</v>
      </c>
      <c r="AA3135" s="142" t="b">
        <f>COUNT(SEARCH({"а";"б";"в";"г";"д";"е";"ё";"ж";"з";"и";"й";"к";"л";"м";"н";"о";"п";"р";"с";"т";"у";"ф";"х";"ц";"ч";"ш";"щ";"ъ";"ы";"ь";"э";"ю";"я"},L3135))&gt;0</f>
        <v>0</v>
      </c>
      <c r="AB3135" s="142" t="b">
        <f>COUNT(SEARCH({"а";"б";"в";"г";"д";"е";"ё";"ж";"з";"и";"й";"к";"л";"м";"н";"о";"п";"р";"с";"т";"у";"ф";"х";"ц";"ч";"ш";"щ";"ъ";"ы";"ь";"э";"ю";"я"},I3135))&gt;0</f>
        <v>0</v>
      </c>
      <c r="AC3135" s="142" t="b">
        <f>COUNT(SEARCH({"а";"б";"в";"г";"д";"е";"ё";"ж";"з";"и";"й";"к";"л";"м";"н";"о";"п";"р";"с";"т";"у";"ф";"х";"ц";"ч";"ш";"щ";"ъ";"ы";"ь";"э";"ю";"я"},M3135))&gt;0</f>
        <v>0</v>
      </c>
      <c r="AD3135" s="27" t="b">
        <f t="shared" si="54"/>
        <v>1</v>
      </c>
    </row>
    <row r="3136" spans="1:30" s="289" customFormat="1" hidden="1">
      <c r="A3136" s="86" t="s">
        <v>285</v>
      </c>
      <c r="B3136" s="86"/>
      <c r="C3136" s="88" t="s">
        <v>4650</v>
      </c>
      <c r="D3136" s="312" t="s">
        <v>279</v>
      </c>
      <c r="E3136" s="114" t="s">
        <v>4626</v>
      </c>
      <c r="F3136" s="129" t="s">
        <v>3651</v>
      </c>
      <c r="G3136" s="129"/>
      <c r="H3136" s="129" t="s">
        <v>3652</v>
      </c>
      <c r="I3136" s="114" t="s">
        <v>97</v>
      </c>
      <c r="J3136" s="22" t="s">
        <v>23</v>
      </c>
      <c r="K3136" s="73" t="s">
        <v>390</v>
      </c>
      <c r="L3136" s="129" t="s">
        <v>3651</v>
      </c>
      <c r="M3136" s="129" t="s">
        <v>4679</v>
      </c>
      <c r="N3136" s="273"/>
      <c r="O3136" s="51" t="s">
        <v>395</v>
      </c>
      <c r="P3136" s="131"/>
      <c r="Q3136" s="129"/>
      <c r="R3136" s="129"/>
      <c r="S3136" s="129"/>
      <c r="T3136" s="129"/>
      <c r="X3136" s="142" t="b">
        <f>COUNT(SEARCH({"а";"б";"в";"г";"д";"е";"ё";"ж";"з";"и";"й";"к";"л";"м";"н";"о";"п";"р";"с";"т";"у";"ф";"х";"ц";"ч";"ш";"щ";"ъ";"ы";"ь";"э";"ю";"я"},E3136))&gt;0</f>
        <v>0</v>
      </c>
      <c r="Y3136" s="142" t="b">
        <f>COUNT(SEARCH({"а";"б";"в";"г";"д";"е";"ё";"ж";"з";"и";"й";"к";"л";"м";"н";"о";"п";"р";"с";"т";"у";"ф";"х";"ц";"ч";"ш";"щ";"ъ";"ы";"ь";"э";"ю";"я"},F3136))&gt;0</f>
        <v>0</v>
      </c>
      <c r="Z3136" s="142" t="b">
        <f>COUNT(SEARCH({"а";"б";"в";"г";"д";"е";"ё";"ж";"з";"и";"й";"к";"л";"м";"н";"о";"п";"р";"с";"т";"у";"ф";"х";"ц";"ч";"ш";"щ";"ъ";"ы";"ь";"э";"ю";"я"},K3136))&gt;0</f>
        <v>0</v>
      </c>
      <c r="AA3136" s="142" t="b">
        <f>COUNT(SEARCH({"а";"б";"в";"г";"д";"е";"ё";"ж";"з";"и";"й";"к";"л";"м";"н";"о";"п";"р";"с";"т";"у";"ф";"х";"ц";"ч";"ш";"щ";"ъ";"ы";"ь";"э";"ю";"я"},L3136))&gt;0</f>
        <v>0</v>
      </c>
      <c r="AB3136" s="142" t="b">
        <f>COUNT(SEARCH({"а";"б";"в";"г";"д";"е";"ё";"ж";"з";"и";"й";"к";"л";"м";"н";"о";"п";"р";"с";"т";"у";"ф";"х";"ц";"ч";"ш";"щ";"ъ";"ы";"ь";"э";"ю";"я"},I3136))&gt;0</f>
        <v>0</v>
      </c>
      <c r="AC3136" s="142" t="b">
        <f>COUNT(SEARCH({"а";"б";"в";"г";"д";"е";"ё";"ж";"з";"и";"й";"к";"л";"м";"н";"о";"п";"р";"с";"т";"у";"ф";"х";"ц";"ч";"ш";"щ";"ъ";"ы";"ь";"э";"ю";"я"},M3136))&gt;0</f>
        <v>0</v>
      </c>
      <c r="AD3136" s="27" t="b">
        <f t="shared" si="54"/>
        <v>1</v>
      </c>
    </row>
    <row r="3137" spans="1:30" s="289" customFormat="1" hidden="1">
      <c r="A3137" s="86" t="s">
        <v>285</v>
      </c>
      <c r="B3137" s="86"/>
      <c r="C3137" s="88" t="s">
        <v>4650</v>
      </c>
      <c r="D3137" s="312" t="s">
        <v>279</v>
      </c>
      <c r="E3137" s="114" t="s">
        <v>4626</v>
      </c>
      <c r="F3137" s="129" t="s">
        <v>3653</v>
      </c>
      <c r="G3137" s="129"/>
      <c r="H3137" s="129" t="s">
        <v>3654</v>
      </c>
      <c r="I3137" s="114" t="s">
        <v>97</v>
      </c>
      <c r="J3137" s="22" t="s">
        <v>23</v>
      </c>
      <c r="K3137" s="73" t="s">
        <v>390</v>
      </c>
      <c r="L3137" s="129" t="s">
        <v>3653</v>
      </c>
      <c r="M3137" s="129" t="s">
        <v>4678</v>
      </c>
      <c r="N3137" s="273"/>
      <c r="O3137" s="51" t="s">
        <v>395</v>
      </c>
      <c r="P3137" s="131"/>
      <c r="Q3137" s="129"/>
      <c r="R3137" s="129"/>
      <c r="S3137" s="129"/>
      <c r="T3137" s="129"/>
      <c r="X3137" s="142" t="b">
        <f>COUNT(SEARCH({"а";"б";"в";"г";"д";"е";"ё";"ж";"з";"и";"й";"к";"л";"м";"н";"о";"п";"р";"с";"т";"у";"ф";"х";"ц";"ч";"ш";"щ";"ъ";"ы";"ь";"э";"ю";"я"},E3137))&gt;0</f>
        <v>0</v>
      </c>
      <c r="Y3137" s="142" t="b">
        <f>COUNT(SEARCH({"а";"б";"в";"г";"д";"е";"ё";"ж";"з";"и";"й";"к";"л";"м";"н";"о";"п";"р";"с";"т";"у";"ф";"х";"ц";"ч";"ш";"щ";"ъ";"ы";"ь";"э";"ю";"я"},F3137))&gt;0</f>
        <v>0</v>
      </c>
      <c r="Z3137" s="142" t="b">
        <f>COUNT(SEARCH({"а";"б";"в";"г";"д";"е";"ё";"ж";"з";"и";"й";"к";"л";"м";"н";"о";"п";"р";"с";"т";"у";"ф";"х";"ц";"ч";"ш";"щ";"ъ";"ы";"ь";"э";"ю";"я"},K3137))&gt;0</f>
        <v>0</v>
      </c>
      <c r="AA3137" s="142" t="b">
        <f>COUNT(SEARCH({"а";"б";"в";"г";"д";"е";"ё";"ж";"з";"и";"й";"к";"л";"м";"н";"о";"п";"р";"с";"т";"у";"ф";"х";"ц";"ч";"ш";"щ";"ъ";"ы";"ь";"э";"ю";"я"},L3137))&gt;0</f>
        <v>0</v>
      </c>
      <c r="AB3137" s="142" t="b">
        <f>COUNT(SEARCH({"а";"б";"в";"г";"д";"е";"ё";"ж";"з";"и";"й";"к";"л";"м";"н";"о";"п";"р";"с";"т";"у";"ф";"х";"ц";"ч";"ш";"щ";"ъ";"ы";"ь";"э";"ю";"я"},I3137))&gt;0</f>
        <v>0</v>
      </c>
      <c r="AC3137" s="142" t="b">
        <f>COUNT(SEARCH({"а";"б";"в";"г";"д";"е";"ё";"ж";"з";"и";"й";"к";"л";"м";"н";"о";"п";"р";"с";"т";"у";"ф";"х";"ц";"ч";"ш";"щ";"ъ";"ы";"ь";"э";"ю";"я"},M3137))&gt;0</f>
        <v>0</v>
      </c>
      <c r="AD3137" s="27" t="b">
        <f t="shared" si="54"/>
        <v>1</v>
      </c>
    </row>
    <row r="3138" spans="1:30" s="289" customFormat="1" hidden="1">
      <c r="A3138" s="86" t="s">
        <v>285</v>
      </c>
      <c r="B3138" s="86"/>
      <c r="C3138" s="88" t="s">
        <v>4650</v>
      </c>
      <c r="D3138" s="312" t="s">
        <v>279</v>
      </c>
      <c r="E3138" s="114" t="s">
        <v>4626</v>
      </c>
      <c r="F3138" s="129" t="s">
        <v>3655</v>
      </c>
      <c r="G3138" s="129"/>
      <c r="H3138" s="129" t="s">
        <v>3656</v>
      </c>
      <c r="I3138" s="114" t="s">
        <v>1842</v>
      </c>
      <c r="J3138" s="22" t="s">
        <v>23</v>
      </c>
      <c r="K3138" s="73" t="s">
        <v>390</v>
      </c>
      <c r="L3138" s="129" t="s">
        <v>3655</v>
      </c>
      <c r="M3138" s="129" t="s">
        <v>4676</v>
      </c>
      <c r="N3138" s="273"/>
      <c r="O3138" s="51" t="s">
        <v>395</v>
      </c>
      <c r="P3138" s="131"/>
      <c r="Q3138" s="129"/>
      <c r="R3138" s="129"/>
      <c r="S3138" s="129"/>
      <c r="T3138" s="129"/>
      <c r="X3138" s="142" t="b">
        <f>COUNT(SEARCH({"а";"б";"в";"г";"д";"е";"ё";"ж";"з";"и";"й";"к";"л";"м";"н";"о";"п";"р";"с";"т";"у";"ф";"х";"ц";"ч";"ш";"щ";"ъ";"ы";"ь";"э";"ю";"я"},E3138))&gt;0</f>
        <v>0</v>
      </c>
      <c r="Y3138" s="142" t="b">
        <f>COUNT(SEARCH({"а";"б";"в";"г";"д";"е";"ё";"ж";"з";"и";"й";"к";"л";"м";"н";"о";"п";"р";"с";"т";"у";"ф";"х";"ц";"ч";"ш";"щ";"ъ";"ы";"ь";"э";"ю";"я"},F3138))&gt;0</f>
        <v>0</v>
      </c>
      <c r="Z3138" s="142" t="b">
        <f>COUNT(SEARCH({"а";"б";"в";"г";"д";"е";"ё";"ж";"з";"и";"й";"к";"л";"м";"н";"о";"п";"р";"с";"т";"у";"ф";"х";"ц";"ч";"ш";"щ";"ъ";"ы";"ь";"э";"ю";"я"},K3138))&gt;0</f>
        <v>0</v>
      </c>
      <c r="AA3138" s="142" t="b">
        <f>COUNT(SEARCH({"а";"б";"в";"г";"д";"е";"ё";"ж";"з";"и";"й";"к";"л";"м";"н";"о";"п";"р";"с";"т";"у";"ф";"х";"ц";"ч";"ш";"щ";"ъ";"ы";"ь";"э";"ю";"я"},L3138))&gt;0</f>
        <v>0</v>
      </c>
      <c r="AB3138" s="142" t="b">
        <f>COUNT(SEARCH({"а";"б";"в";"г";"д";"е";"ё";"ж";"з";"и";"й";"к";"л";"м";"н";"о";"п";"р";"с";"т";"у";"ф";"х";"ц";"ч";"ш";"щ";"ъ";"ы";"ь";"э";"ю";"я"},I3138))&gt;0</f>
        <v>0</v>
      </c>
      <c r="AC3138" s="142" t="b">
        <f>COUNT(SEARCH({"а";"б";"в";"г";"д";"е";"ё";"ж";"з";"и";"й";"к";"л";"м";"н";"о";"п";"р";"с";"т";"у";"ф";"х";"ц";"ч";"ш";"щ";"ъ";"ы";"ь";"э";"ю";"я"},M3138))&gt;0</f>
        <v>0</v>
      </c>
      <c r="AD3138" s="27" t="b">
        <f t="shared" si="54"/>
        <v>1</v>
      </c>
    </row>
    <row r="3139" spans="1:30" s="289" customFormat="1" hidden="1">
      <c r="A3139" s="86" t="s">
        <v>285</v>
      </c>
      <c r="B3139" s="86"/>
      <c r="C3139" s="88" t="s">
        <v>4650</v>
      </c>
      <c r="D3139" s="312" t="s">
        <v>279</v>
      </c>
      <c r="E3139" s="114" t="s">
        <v>4626</v>
      </c>
      <c r="F3139" s="129" t="s">
        <v>3657</v>
      </c>
      <c r="G3139" s="129"/>
      <c r="H3139" s="129" t="s">
        <v>3658</v>
      </c>
      <c r="I3139" s="114" t="s">
        <v>97</v>
      </c>
      <c r="J3139" s="22" t="s">
        <v>23</v>
      </c>
      <c r="K3139" s="73" t="s">
        <v>390</v>
      </c>
      <c r="L3139" s="129" t="s">
        <v>3657</v>
      </c>
      <c r="M3139" s="129" t="s">
        <v>4680</v>
      </c>
      <c r="N3139" s="273"/>
      <c r="O3139" s="51" t="s">
        <v>395</v>
      </c>
      <c r="P3139" s="131"/>
      <c r="Q3139" s="129"/>
      <c r="R3139" s="129"/>
      <c r="S3139" s="129"/>
      <c r="T3139" s="129"/>
      <c r="X3139" s="142" t="b">
        <f>COUNT(SEARCH({"а";"б";"в";"г";"д";"е";"ё";"ж";"з";"и";"й";"к";"л";"м";"н";"о";"п";"р";"с";"т";"у";"ф";"х";"ц";"ч";"ш";"щ";"ъ";"ы";"ь";"э";"ю";"я"},E3139))&gt;0</f>
        <v>0</v>
      </c>
      <c r="Y3139" s="142" t="b">
        <f>COUNT(SEARCH({"а";"б";"в";"г";"д";"е";"ё";"ж";"з";"и";"й";"к";"л";"м";"н";"о";"п";"р";"с";"т";"у";"ф";"х";"ц";"ч";"ш";"щ";"ъ";"ы";"ь";"э";"ю";"я"},F3139))&gt;0</f>
        <v>0</v>
      </c>
      <c r="Z3139" s="142" t="b">
        <f>COUNT(SEARCH({"а";"б";"в";"г";"д";"е";"ё";"ж";"з";"и";"й";"к";"л";"м";"н";"о";"п";"р";"с";"т";"у";"ф";"х";"ц";"ч";"ш";"щ";"ъ";"ы";"ь";"э";"ю";"я"},K3139))&gt;0</f>
        <v>0</v>
      </c>
      <c r="AA3139" s="142" t="b">
        <f>COUNT(SEARCH({"а";"б";"в";"г";"д";"е";"ё";"ж";"з";"и";"й";"к";"л";"м";"н";"о";"п";"р";"с";"т";"у";"ф";"х";"ц";"ч";"ш";"щ";"ъ";"ы";"ь";"э";"ю";"я"},L3139))&gt;0</f>
        <v>0</v>
      </c>
      <c r="AB3139" s="142" t="b">
        <f>COUNT(SEARCH({"а";"б";"в";"г";"д";"е";"ё";"ж";"з";"и";"й";"к";"л";"м";"н";"о";"п";"р";"с";"т";"у";"ф";"х";"ц";"ч";"ш";"щ";"ъ";"ы";"ь";"э";"ю";"я"},I3139))&gt;0</f>
        <v>0</v>
      </c>
      <c r="AC3139" s="142" t="b">
        <f>COUNT(SEARCH({"а";"б";"в";"г";"д";"е";"ё";"ж";"з";"и";"й";"к";"л";"м";"н";"о";"п";"р";"с";"т";"у";"ф";"х";"ц";"ч";"ш";"щ";"ъ";"ы";"ь";"э";"ю";"я"},M3139))&gt;0</f>
        <v>0</v>
      </c>
      <c r="AD3139" s="27" t="b">
        <f t="shared" si="54"/>
        <v>1</v>
      </c>
    </row>
    <row r="3140" spans="1:30" s="289" customFormat="1" hidden="1">
      <c r="A3140" s="86" t="s">
        <v>285</v>
      </c>
      <c r="B3140" s="86"/>
      <c r="C3140" s="88" t="s">
        <v>4650</v>
      </c>
      <c r="D3140" s="312" t="s">
        <v>279</v>
      </c>
      <c r="E3140" s="114" t="s">
        <v>4626</v>
      </c>
      <c r="F3140" s="129" t="s">
        <v>3659</v>
      </c>
      <c r="G3140" s="129"/>
      <c r="H3140" s="129" t="s">
        <v>3661</v>
      </c>
      <c r="I3140" s="114" t="s">
        <v>97</v>
      </c>
      <c r="J3140" s="22" t="s">
        <v>23</v>
      </c>
      <c r="K3140" s="73" t="s">
        <v>390</v>
      </c>
      <c r="L3140" s="129" t="s">
        <v>3659</v>
      </c>
      <c r="M3140" s="129" t="s">
        <v>4681</v>
      </c>
      <c r="N3140" s="273"/>
      <c r="O3140" s="51" t="s">
        <v>395</v>
      </c>
      <c r="P3140" s="131"/>
      <c r="Q3140" s="129"/>
      <c r="R3140" s="129"/>
      <c r="S3140" s="129"/>
      <c r="T3140" s="129"/>
      <c r="X3140" s="142" t="b">
        <f>COUNT(SEARCH({"а";"б";"в";"г";"д";"е";"ё";"ж";"з";"и";"й";"к";"л";"м";"н";"о";"п";"р";"с";"т";"у";"ф";"х";"ц";"ч";"ш";"щ";"ъ";"ы";"ь";"э";"ю";"я"},E3140))&gt;0</f>
        <v>0</v>
      </c>
      <c r="Y3140" s="142" t="b">
        <f>COUNT(SEARCH({"а";"б";"в";"г";"д";"е";"ё";"ж";"з";"и";"й";"к";"л";"м";"н";"о";"п";"р";"с";"т";"у";"ф";"х";"ц";"ч";"ш";"щ";"ъ";"ы";"ь";"э";"ю";"я"},F3140))&gt;0</f>
        <v>0</v>
      </c>
      <c r="Z3140" s="142" t="b">
        <f>COUNT(SEARCH({"а";"б";"в";"г";"д";"е";"ё";"ж";"з";"и";"й";"к";"л";"м";"н";"о";"п";"р";"с";"т";"у";"ф";"х";"ц";"ч";"ш";"щ";"ъ";"ы";"ь";"э";"ю";"я"},K3140))&gt;0</f>
        <v>0</v>
      </c>
      <c r="AA3140" s="142" t="b">
        <f>COUNT(SEARCH({"а";"б";"в";"г";"д";"е";"ё";"ж";"з";"и";"й";"к";"л";"м";"н";"о";"п";"р";"с";"т";"у";"ф";"х";"ц";"ч";"ш";"щ";"ъ";"ы";"ь";"э";"ю";"я"},L3140))&gt;0</f>
        <v>0</v>
      </c>
      <c r="AB3140" s="142" t="b">
        <f>COUNT(SEARCH({"а";"б";"в";"г";"д";"е";"ё";"ж";"з";"и";"й";"к";"л";"м";"н";"о";"п";"р";"с";"т";"у";"ф";"х";"ц";"ч";"ш";"щ";"ъ";"ы";"ь";"э";"ю";"я"},I3140))&gt;0</f>
        <v>0</v>
      </c>
      <c r="AC3140" s="142" t="b">
        <f>COUNT(SEARCH({"а";"б";"в";"г";"д";"е";"ё";"ж";"з";"и";"й";"к";"л";"м";"н";"о";"п";"р";"с";"т";"у";"ф";"х";"ц";"ч";"ш";"щ";"ъ";"ы";"ь";"э";"ю";"я"},M3140))&gt;0</f>
        <v>0</v>
      </c>
      <c r="AD3140" s="27" t="b">
        <f t="shared" si="54"/>
        <v>1</v>
      </c>
    </row>
    <row r="3141" spans="1:30" s="289" customFormat="1" hidden="1">
      <c r="A3141" s="86" t="s">
        <v>285</v>
      </c>
      <c r="B3141" s="86"/>
      <c r="C3141" s="88" t="s">
        <v>4650</v>
      </c>
      <c r="D3141" s="312" t="s">
        <v>279</v>
      </c>
      <c r="E3141" s="114" t="s">
        <v>4626</v>
      </c>
      <c r="F3141" s="129" t="s">
        <v>3662</v>
      </c>
      <c r="G3141" s="129"/>
      <c r="H3141" s="129" t="s">
        <v>3663</v>
      </c>
      <c r="I3141" s="114" t="s">
        <v>463</v>
      </c>
      <c r="J3141" s="22" t="s">
        <v>23</v>
      </c>
      <c r="K3141" s="73" t="s">
        <v>390</v>
      </c>
      <c r="L3141" s="129" t="s">
        <v>3662</v>
      </c>
      <c r="M3141" s="129" t="s">
        <v>65</v>
      </c>
      <c r="N3141" s="273"/>
      <c r="O3141" s="51" t="s">
        <v>395</v>
      </c>
      <c r="P3141" s="131"/>
      <c r="Q3141" s="129"/>
      <c r="R3141" s="129"/>
      <c r="S3141" s="129"/>
      <c r="T3141" s="129"/>
      <c r="X3141" s="142" t="b">
        <f>COUNT(SEARCH({"а";"б";"в";"г";"д";"е";"ё";"ж";"з";"и";"й";"к";"л";"м";"н";"о";"п";"р";"с";"т";"у";"ф";"х";"ц";"ч";"ш";"щ";"ъ";"ы";"ь";"э";"ю";"я"},E3141))&gt;0</f>
        <v>0</v>
      </c>
      <c r="Y3141" s="142" t="b">
        <f>COUNT(SEARCH({"а";"б";"в";"г";"д";"е";"ё";"ж";"з";"и";"й";"к";"л";"м";"н";"о";"п";"р";"с";"т";"у";"ф";"х";"ц";"ч";"ш";"щ";"ъ";"ы";"ь";"э";"ю";"я"},F3141))&gt;0</f>
        <v>0</v>
      </c>
      <c r="Z3141" s="142" t="b">
        <f>COUNT(SEARCH({"а";"б";"в";"г";"д";"е";"ё";"ж";"з";"и";"й";"к";"л";"м";"н";"о";"п";"р";"с";"т";"у";"ф";"х";"ц";"ч";"ш";"щ";"ъ";"ы";"ь";"э";"ю";"я"},K3141))&gt;0</f>
        <v>0</v>
      </c>
      <c r="AA3141" s="142" t="b">
        <f>COUNT(SEARCH({"а";"б";"в";"г";"д";"е";"ё";"ж";"з";"и";"й";"к";"л";"м";"н";"о";"п";"р";"с";"т";"у";"ф";"х";"ц";"ч";"ш";"щ";"ъ";"ы";"ь";"э";"ю";"я"},L3141))&gt;0</f>
        <v>0</v>
      </c>
      <c r="AB3141" s="142" t="b">
        <f>COUNT(SEARCH({"а";"б";"в";"г";"д";"е";"ё";"ж";"з";"и";"й";"к";"л";"м";"н";"о";"п";"р";"с";"т";"у";"ф";"х";"ц";"ч";"ш";"щ";"ъ";"ы";"ь";"э";"ю";"я"},I3141))&gt;0</f>
        <v>0</v>
      </c>
      <c r="AC3141" s="142" t="b">
        <f>COUNT(SEARCH({"а";"б";"в";"г";"д";"е";"ё";"ж";"з";"и";"й";"к";"л";"м";"н";"о";"п";"р";"с";"т";"у";"ф";"х";"ц";"ч";"ш";"щ";"ъ";"ы";"ь";"э";"ю";"я"},M3141))&gt;0</f>
        <v>0</v>
      </c>
      <c r="AD3141" s="27" t="b">
        <f t="shared" si="54"/>
        <v>1</v>
      </c>
    </row>
    <row r="3142" spans="1:30" s="289" customFormat="1" hidden="1">
      <c r="A3142" s="86" t="s">
        <v>285</v>
      </c>
      <c r="B3142" s="86"/>
      <c r="C3142" s="88" t="s">
        <v>4650</v>
      </c>
      <c r="D3142" s="312" t="s">
        <v>279</v>
      </c>
      <c r="E3142" s="114" t="s">
        <v>4626</v>
      </c>
      <c r="F3142" s="129" t="s">
        <v>3664</v>
      </c>
      <c r="G3142" s="129"/>
      <c r="H3142" s="129" t="s">
        <v>1193</v>
      </c>
      <c r="I3142" s="114" t="s">
        <v>97</v>
      </c>
      <c r="J3142" s="22" t="s">
        <v>23</v>
      </c>
      <c r="K3142" s="73" t="s">
        <v>390</v>
      </c>
      <c r="L3142" s="129" t="s">
        <v>3664</v>
      </c>
      <c r="M3142" s="129" t="s">
        <v>4389</v>
      </c>
      <c r="N3142" s="273"/>
      <c r="O3142" s="51" t="s">
        <v>395</v>
      </c>
      <c r="P3142" s="131"/>
      <c r="Q3142" s="129"/>
      <c r="R3142" s="129"/>
      <c r="S3142" s="129"/>
      <c r="T3142" s="129"/>
      <c r="X3142" s="142" t="b">
        <f>COUNT(SEARCH({"а";"б";"в";"г";"д";"е";"ё";"ж";"з";"и";"й";"к";"л";"м";"н";"о";"п";"р";"с";"т";"у";"ф";"х";"ц";"ч";"ш";"щ";"ъ";"ы";"ь";"э";"ю";"я"},E3142))&gt;0</f>
        <v>0</v>
      </c>
      <c r="Y3142" s="142" t="b">
        <f>COUNT(SEARCH({"а";"б";"в";"г";"д";"е";"ё";"ж";"з";"и";"й";"к";"л";"м";"н";"о";"п";"р";"с";"т";"у";"ф";"х";"ц";"ч";"ш";"щ";"ъ";"ы";"ь";"э";"ю";"я"},F3142))&gt;0</f>
        <v>0</v>
      </c>
      <c r="Z3142" s="142" t="b">
        <f>COUNT(SEARCH({"а";"б";"в";"г";"д";"е";"ё";"ж";"з";"и";"й";"к";"л";"м";"н";"о";"п";"р";"с";"т";"у";"ф";"х";"ц";"ч";"ш";"щ";"ъ";"ы";"ь";"э";"ю";"я"},K3142))&gt;0</f>
        <v>0</v>
      </c>
      <c r="AA3142" s="142" t="b">
        <f>COUNT(SEARCH({"а";"б";"в";"г";"д";"е";"ё";"ж";"з";"и";"й";"к";"л";"м";"н";"о";"п";"р";"с";"т";"у";"ф";"х";"ц";"ч";"ш";"щ";"ъ";"ы";"ь";"э";"ю";"я"},L3142))&gt;0</f>
        <v>0</v>
      </c>
      <c r="AB3142" s="142" t="b">
        <f>COUNT(SEARCH({"а";"б";"в";"г";"д";"е";"ё";"ж";"з";"и";"й";"к";"л";"м";"н";"о";"п";"р";"с";"т";"у";"ф";"х";"ц";"ч";"ш";"щ";"ъ";"ы";"ь";"э";"ю";"я"},I3142))&gt;0</f>
        <v>0</v>
      </c>
      <c r="AC3142" s="142" t="b">
        <f>COUNT(SEARCH({"а";"б";"в";"г";"д";"е";"ё";"ж";"з";"и";"й";"к";"л";"м";"н";"о";"п";"р";"с";"т";"у";"ф";"х";"ц";"ч";"ш";"щ";"ъ";"ы";"ь";"э";"ю";"я"},M3142))&gt;0</f>
        <v>0</v>
      </c>
      <c r="AD3142" s="27" t="b">
        <f t="shared" si="54"/>
        <v>1</v>
      </c>
    </row>
    <row r="3143" spans="1:30" s="289" customFormat="1" hidden="1">
      <c r="A3143" s="86" t="s">
        <v>285</v>
      </c>
      <c r="B3143" s="86"/>
      <c r="C3143" s="88" t="s">
        <v>4650</v>
      </c>
      <c r="D3143" s="312" t="s">
        <v>279</v>
      </c>
      <c r="E3143" s="114" t="s">
        <v>4626</v>
      </c>
      <c r="F3143" s="129" t="s">
        <v>3665</v>
      </c>
      <c r="G3143" s="129"/>
      <c r="H3143" s="129" t="s">
        <v>1195</v>
      </c>
      <c r="I3143" s="114" t="s">
        <v>1358</v>
      </c>
      <c r="J3143" s="22" t="s">
        <v>23</v>
      </c>
      <c r="K3143" s="73" t="s">
        <v>390</v>
      </c>
      <c r="L3143" s="129" t="s">
        <v>3665</v>
      </c>
      <c r="M3143" s="129" t="s">
        <v>4509</v>
      </c>
      <c r="N3143" s="273"/>
      <c r="O3143" s="51" t="s">
        <v>395</v>
      </c>
      <c r="P3143" s="131"/>
      <c r="Q3143" s="129"/>
      <c r="R3143" s="129"/>
      <c r="S3143" s="129"/>
      <c r="T3143" s="129"/>
      <c r="X3143" s="142" t="b">
        <f>COUNT(SEARCH({"а";"б";"в";"г";"д";"е";"ё";"ж";"з";"и";"й";"к";"л";"м";"н";"о";"п";"р";"с";"т";"у";"ф";"х";"ц";"ч";"ш";"щ";"ъ";"ы";"ь";"э";"ю";"я"},E3143))&gt;0</f>
        <v>0</v>
      </c>
      <c r="Y3143" s="142" t="b">
        <f>COUNT(SEARCH({"а";"б";"в";"г";"д";"е";"ё";"ж";"з";"и";"й";"к";"л";"м";"н";"о";"п";"р";"с";"т";"у";"ф";"х";"ц";"ч";"ш";"щ";"ъ";"ы";"ь";"э";"ю";"я"},F3143))&gt;0</f>
        <v>0</v>
      </c>
      <c r="Z3143" s="142" t="b">
        <f>COUNT(SEARCH({"а";"б";"в";"г";"д";"е";"ё";"ж";"з";"и";"й";"к";"л";"м";"н";"о";"п";"р";"с";"т";"у";"ф";"х";"ц";"ч";"ш";"щ";"ъ";"ы";"ь";"э";"ю";"я"},K3143))&gt;0</f>
        <v>0</v>
      </c>
      <c r="AA3143" s="142" t="b">
        <f>COUNT(SEARCH({"а";"б";"в";"г";"д";"е";"ё";"ж";"з";"и";"й";"к";"л";"м";"н";"о";"п";"р";"с";"т";"у";"ф";"х";"ц";"ч";"ш";"щ";"ъ";"ы";"ь";"э";"ю";"я"},L3143))&gt;0</f>
        <v>0</v>
      </c>
      <c r="AB3143" s="142" t="b">
        <f>COUNT(SEARCH({"а";"б";"в";"г";"д";"е";"ё";"ж";"з";"и";"й";"к";"л";"м";"н";"о";"п";"р";"с";"т";"у";"ф";"х";"ц";"ч";"ш";"щ";"ъ";"ы";"ь";"э";"ю";"я"},I3143))&gt;0</f>
        <v>0</v>
      </c>
      <c r="AC3143" s="142" t="b">
        <f>COUNT(SEARCH({"а";"б";"в";"г";"д";"е";"ё";"ж";"з";"и";"й";"к";"л";"м";"н";"о";"п";"р";"с";"т";"у";"ф";"х";"ц";"ч";"ш";"щ";"ъ";"ы";"ь";"э";"ю";"я"},M3143))&gt;0</f>
        <v>0</v>
      </c>
      <c r="AD3143" s="27" t="b">
        <f t="shared" si="54"/>
        <v>1</v>
      </c>
    </row>
    <row r="3144" spans="1:30" s="289" customFormat="1" hidden="1">
      <c r="A3144" s="86" t="s">
        <v>285</v>
      </c>
      <c r="B3144" s="86"/>
      <c r="C3144" s="88" t="s">
        <v>4650</v>
      </c>
      <c r="D3144" s="312" t="s">
        <v>279</v>
      </c>
      <c r="E3144" s="114" t="s">
        <v>4626</v>
      </c>
      <c r="F3144" s="129" t="s">
        <v>3666</v>
      </c>
      <c r="G3144" s="129"/>
      <c r="H3144" s="129" t="s">
        <v>1197</v>
      </c>
      <c r="I3144" s="114" t="s">
        <v>463</v>
      </c>
      <c r="J3144" s="22" t="s">
        <v>23</v>
      </c>
      <c r="K3144" s="73" t="s">
        <v>390</v>
      </c>
      <c r="L3144" s="129" t="s">
        <v>3666</v>
      </c>
      <c r="M3144" s="129" t="s">
        <v>65</v>
      </c>
      <c r="N3144" s="273"/>
      <c r="O3144" s="51" t="s">
        <v>395</v>
      </c>
      <c r="P3144" s="131"/>
      <c r="Q3144" s="129"/>
      <c r="R3144" s="129"/>
      <c r="S3144" s="129"/>
      <c r="T3144" s="129"/>
      <c r="X3144" s="142" t="b">
        <f>COUNT(SEARCH({"а";"б";"в";"г";"д";"е";"ё";"ж";"з";"и";"й";"к";"л";"м";"н";"о";"п";"р";"с";"т";"у";"ф";"х";"ц";"ч";"ш";"щ";"ъ";"ы";"ь";"э";"ю";"я"},E3144))&gt;0</f>
        <v>0</v>
      </c>
      <c r="Y3144" s="142" t="b">
        <f>COUNT(SEARCH({"а";"б";"в";"г";"д";"е";"ё";"ж";"з";"и";"й";"к";"л";"м";"н";"о";"п";"р";"с";"т";"у";"ф";"х";"ц";"ч";"ш";"щ";"ъ";"ы";"ь";"э";"ю";"я"},F3144))&gt;0</f>
        <v>0</v>
      </c>
      <c r="Z3144" s="142" t="b">
        <f>COUNT(SEARCH({"а";"б";"в";"г";"д";"е";"ё";"ж";"з";"и";"й";"к";"л";"м";"н";"о";"п";"р";"с";"т";"у";"ф";"х";"ц";"ч";"ш";"щ";"ъ";"ы";"ь";"э";"ю";"я"},K3144))&gt;0</f>
        <v>0</v>
      </c>
      <c r="AA3144" s="142" t="b">
        <f>COUNT(SEARCH({"а";"б";"в";"г";"д";"е";"ё";"ж";"з";"и";"й";"к";"л";"м";"н";"о";"п";"р";"с";"т";"у";"ф";"х";"ц";"ч";"ш";"щ";"ъ";"ы";"ь";"э";"ю";"я"},L3144))&gt;0</f>
        <v>0</v>
      </c>
      <c r="AB3144" s="142" t="b">
        <f>COUNT(SEARCH({"а";"б";"в";"г";"д";"е";"ё";"ж";"з";"и";"й";"к";"л";"м";"н";"о";"п";"р";"с";"т";"у";"ф";"х";"ц";"ч";"ш";"щ";"ъ";"ы";"ь";"э";"ю";"я"},I3144))&gt;0</f>
        <v>0</v>
      </c>
      <c r="AC3144" s="142" t="b">
        <f>COUNT(SEARCH({"а";"б";"в";"г";"д";"е";"ё";"ж";"з";"и";"й";"к";"л";"м";"н";"о";"п";"р";"с";"т";"у";"ф";"х";"ц";"ч";"ш";"щ";"ъ";"ы";"ь";"э";"ю";"я"},M3144))&gt;0</f>
        <v>0</v>
      </c>
      <c r="AD3144" s="27" t="b">
        <f t="shared" si="54"/>
        <v>1</v>
      </c>
    </row>
    <row r="3145" spans="1:30" s="289" customFormat="1" hidden="1">
      <c r="A3145" s="86" t="s">
        <v>285</v>
      </c>
      <c r="B3145" s="86"/>
      <c r="C3145" s="88" t="s">
        <v>4650</v>
      </c>
      <c r="D3145" s="312" t="s">
        <v>279</v>
      </c>
      <c r="E3145" s="114" t="s">
        <v>4626</v>
      </c>
      <c r="F3145" s="129" t="s">
        <v>3667</v>
      </c>
      <c r="G3145" s="129"/>
      <c r="H3145" s="129" t="s">
        <v>1200</v>
      </c>
      <c r="I3145" s="114" t="s">
        <v>1358</v>
      </c>
      <c r="J3145" s="22" t="s">
        <v>23</v>
      </c>
      <c r="K3145" s="73" t="s">
        <v>390</v>
      </c>
      <c r="L3145" s="129" t="s">
        <v>3667</v>
      </c>
      <c r="M3145" s="129" t="s">
        <v>4682</v>
      </c>
      <c r="N3145" s="273"/>
      <c r="O3145" s="51" t="s">
        <v>395</v>
      </c>
      <c r="P3145" s="131"/>
      <c r="Q3145" s="129"/>
      <c r="R3145" s="129"/>
      <c r="S3145" s="129"/>
      <c r="T3145" s="129"/>
      <c r="X3145" s="142" t="b">
        <f>COUNT(SEARCH({"а";"б";"в";"г";"д";"е";"ё";"ж";"з";"и";"й";"к";"л";"м";"н";"о";"п";"р";"с";"т";"у";"ф";"х";"ц";"ч";"ш";"щ";"ъ";"ы";"ь";"э";"ю";"я"},E3145))&gt;0</f>
        <v>0</v>
      </c>
      <c r="Y3145" s="142" t="b">
        <f>COUNT(SEARCH({"а";"б";"в";"г";"д";"е";"ё";"ж";"з";"и";"й";"к";"л";"м";"н";"о";"п";"р";"с";"т";"у";"ф";"х";"ц";"ч";"ш";"щ";"ъ";"ы";"ь";"э";"ю";"я"},F3145))&gt;0</f>
        <v>0</v>
      </c>
      <c r="Z3145" s="142" t="b">
        <f>COUNT(SEARCH({"а";"б";"в";"г";"д";"е";"ё";"ж";"з";"и";"й";"к";"л";"м";"н";"о";"п";"р";"с";"т";"у";"ф";"х";"ц";"ч";"ш";"щ";"ъ";"ы";"ь";"э";"ю";"я"},K3145))&gt;0</f>
        <v>0</v>
      </c>
      <c r="AA3145" s="142" t="b">
        <f>COUNT(SEARCH({"а";"б";"в";"г";"д";"е";"ё";"ж";"з";"и";"й";"к";"л";"м";"н";"о";"п";"р";"с";"т";"у";"ф";"х";"ц";"ч";"ш";"щ";"ъ";"ы";"ь";"э";"ю";"я"},L3145))&gt;0</f>
        <v>0</v>
      </c>
      <c r="AB3145" s="142" t="b">
        <f>COUNT(SEARCH({"а";"б";"в";"г";"д";"е";"ё";"ж";"з";"и";"й";"к";"л";"м";"н";"о";"п";"р";"с";"т";"у";"ф";"х";"ц";"ч";"ш";"щ";"ъ";"ы";"ь";"э";"ю";"я"},I3145))&gt;0</f>
        <v>0</v>
      </c>
      <c r="AC3145" s="142" t="b">
        <f>COUNT(SEARCH({"а";"б";"в";"г";"д";"е";"ё";"ж";"з";"и";"й";"к";"л";"м";"н";"о";"п";"р";"с";"т";"у";"ф";"х";"ц";"ч";"ш";"щ";"ъ";"ы";"ь";"э";"ю";"я"},M3145))&gt;0</f>
        <v>0</v>
      </c>
      <c r="AD3145" s="27" t="b">
        <f t="shared" si="54"/>
        <v>1</v>
      </c>
    </row>
    <row r="3146" spans="1:30" s="289" customFormat="1" hidden="1">
      <c r="A3146" s="86" t="s">
        <v>285</v>
      </c>
      <c r="B3146" s="86"/>
      <c r="C3146" s="88" t="s">
        <v>4650</v>
      </c>
      <c r="D3146" s="312" t="s">
        <v>279</v>
      </c>
      <c r="E3146" s="114" t="s">
        <v>4626</v>
      </c>
      <c r="F3146" s="129" t="s">
        <v>3668</v>
      </c>
      <c r="G3146" s="129"/>
      <c r="H3146" s="129" t="s">
        <v>1203</v>
      </c>
      <c r="I3146" s="114" t="s">
        <v>97</v>
      </c>
      <c r="J3146" s="22" t="s">
        <v>23</v>
      </c>
      <c r="K3146" s="73" t="s">
        <v>390</v>
      </c>
      <c r="L3146" s="129" t="s">
        <v>3668</v>
      </c>
      <c r="M3146" s="129" t="s">
        <v>4683</v>
      </c>
      <c r="N3146" s="273"/>
      <c r="O3146" s="51" t="s">
        <v>395</v>
      </c>
      <c r="P3146" s="131"/>
      <c r="Q3146" s="129"/>
      <c r="R3146" s="129"/>
      <c r="S3146" s="129"/>
      <c r="T3146" s="129"/>
      <c r="X3146" s="142" t="b">
        <f>COUNT(SEARCH({"а";"б";"в";"г";"д";"е";"ё";"ж";"з";"и";"й";"к";"л";"м";"н";"о";"п";"р";"с";"т";"у";"ф";"х";"ц";"ч";"ш";"щ";"ъ";"ы";"ь";"э";"ю";"я"},E3146))&gt;0</f>
        <v>0</v>
      </c>
      <c r="Y3146" s="142" t="b">
        <f>COUNT(SEARCH({"а";"б";"в";"г";"д";"е";"ё";"ж";"з";"и";"й";"к";"л";"м";"н";"о";"п";"р";"с";"т";"у";"ф";"х";"ц";"ч";"ш";"щ";"ъ";"ы";"ь";"э";"ю";"я"},F3146))&gt;0</f>
        <v>0</v>
      </c>
      <c r="Z3146" s="142" t="b">
        <f>COUNT(SEARCH({"а";"б";"в";"г";"д";"е";"ё";"ж";"з";"и";"й";"к";"л";"м";"н";"о";"п";"р";"с";"т";"у";"ф";"х";"ц";"ч";"ш";"щ";"ъ";"ы";"ь";"э";"ю";"я"},K3146))&gt;0</f>
        <v>0</v>
      </c>
      <c r="AA3146" s="142" t="b">
        <f>COUNT(SEARCH({"а";"б";"в";"г";"д";"е";"ё";"ж";"з";"и";"й";"к";"л";"м";"н";"о";"п";"р";"с";"т";"у";"ф";"х";"ц";"ч";"ш";"щ";"ъ";"ы";"ь";"э";"ю";"я"},L3146))&gt;0</f>
        <v>0</v>
      </c>
      <c r="AB3146" s="142" t="b">
        <f>COUNT(SEARCH({"а";"б";"в";"г";"д";"е";"ё";"ж";"з";"и";"й";"к";"л";"м";"н";"о";"п";"р";"с";"т";"у";"ф";"х";"ц";"ч";"ш";"щ";"ъ";"ы";"ь";"э";"ю";"я"},I3146))&gt;0</f>
        <v>0</v>
      </c>
      <c r="AC3146" s="142" t="b">
        <f>COUNT(SEARCH({"а";"б";"в";"г";"д";"е";"ё";"ж";"з";"и";"й";"к";"л";"м";"н";"о";"п";"р";"с";"т";"у";"ф";"х";"ц";"ч";"ш";"щ";"ъ";"ы";"ь";"э";"ю";"я"},M3146))&gt;0</f>
        <v>0</v>
      </c>
      <c r="AD3146" s="27" t="b">
        <f t="shared" si="54"/>
        <v>1</v>
      </c>
    </row>
    <row r="3147" spans="1:30" s="289" customFormat="1" hidden="1">
      <c r="A3147" s="86" t="s">
        <v>285</v>
      </c>
      <c r="B3147" s="86"/>
      <c r="C3147" s="88" t="s">
        <v>4650</v>
      </c>
      <c r="D3147" s="312" t="s">
        <v>279</v>
      </c>
      <c r="E3147" s="114" t="s">
        <v>4626</v>
      </c>
      <c r="F3147" s="129" t="s">
        <v>3670</v>
      </c>
      <c r="G3147" s="129"/>
      <c r="H3147" s="129" t="s">
        <v>1205</v>
      </c>
      <c r="I3147" s="114" t="s">
        <v>463</v>
      </c>
      <c r="J3147" s="22" t="s">
        <v>23</v>
      </c>
      <c r="K3147" s="73" t="s">
        <v>390</v>
      </c>
      <c r="L3147" s="129" t="s">
        <v>3670</v>
      </c>
      <c r="M3147" s="129" t="s">
        <v>65</v>
      </c>
      <c r="N3147" s="273"/>
      <c r="O3147" s="51" t="s">
        <v>395</v>
      </c>
      <c r="P3147" s="131"/>
      <c r="Q3147" s="129"/>
      <c r="R3147" s="129"/>
      <c r="S3147" s="129"/>
      <c r="T3147" s="129"/>
      <c r="X3147" s="142" t="b">
        <f>COUNT(SEARCH({"а";"б";"в";"г";"д";"е";"ё";"ж";"з";"и";"й";"к";"л";"м";"н";"о";"п";"р";"с";"т";"у";"ф";"х";"ц";"ч";"ш";"щ";"ъ";"ы";"ь";"э";"ю";"я"},E3147))&gt;0</f>
        <v>0</v>
      </c>
      <c r="Y3147" s="142" t="b">
        <f>COUNT(SEARCH({"а";"б";"в";"г";"д";"е";"ё";"ж";"з";"и";"й";"к";"л";"м";"н";"о";"п";"р";"с";"т";"у";"ф";"х";"ц";"ч";"ш";"щ";"ъ";"ы";"ь";"э";"ю";"я"},F3147))&gt;0</f>
        <v>0</v>
      </c>
      <c r="Z3147" s="142" t="b">
        <f>COUNT(SEARCH({"а";"б";"в";"г";"д";"е";"ё";"ж";"з";"и";"й";"к";"л";"м";"н";"о";"п";"р";"с";"т";"у";"ф";"х";"ц";"ч";"ш";"щ";"ъ";"ы";"ь";"э";"ю";"я"},K3147))&gt;0</f>
        <v>0</v>
      </c>
      <c r="AA3147" s="142" t="b">
        <f>COUNT(SEARCH({"а";"б";"в";"г";"д";"е";"ё";"ж";"з";"и";"й";"к";"л";"м";"н";"о";"п";"р";"с";"т";"у";"ф";"х";"ц";"ч";"ш";"щ";"ъ";"ы";"ь";"э";"ю";"я"},L3147))&gt;0</f>
        <v>0</v>
      </c>
      <c r="AB3147" s="142" t="b">
        <f>COUNT(SEARCH({"а";"б";"в";"г";"д";"е";"ё";"ж";"з";"и";"й";"к";"л";"м";"н";"о";"п";"р";"с";"т";"у";"ф";"х";"ц";"ч";"ш";"щ";"ъ";"ы";"ь";"э";"ю";"я"},I3147))&gt;0</f>
        <v>0</v>
      </c>
      <c r="AC3147" s="142" t="b">
        <f>COUNT(SEARCH({"а";"б";"в";"г";"д";"е";"ё";"ж";"з";"и";"й";"к";"л";"м";"н";"о";"п";"р";"с";"т";"у";"ф";"х";"ц";"ч";"ш";"щ";"ъ";"ы";"ь";"э";"ю";"я"},M3147))&gt;0</f>
        <v>0</v>
      </c>
      <c r="AD3147" s="27" t="b">
        <f t="shared" si="54"/>
        <v>1</v>
      </c>
    </row>
    <row r="3148" spans="1:30" s="289" customFormat="1" hidden="1">
      <c r="A3148" s="86" t="s">
        <v>285</v>
      </c>
      <c r="B3148" s="86"/>
      <c r="C3148" s="88" t="s">
        <v>4650</v>
      </c>
      <c r="D3148" s="312" t="s">
        <v>279</v>
      </c>
      <c r="E3148" s="114" t="s">
        <v>4626</v>
      </c>
      <c r="F3148" s="129" t="s">
        <v>3671</v>
      </c>
      <c r="G3148" s="129"/>
      <c r="H3148" s="129" t="s">
        <v>1207</v>
      </c>
      <c r="I3148" s="114" t="s">
        <v>463</v>
      </c>
      <c r="J3148" s="22" t="s">
        <v>23</v>
      </c>
      <c r="K3148" s="73" t="s">
        <v>390</v>
      </c>
      <c r="L3148" s="129" t="s">
        <v>3671</v>
      </c>
      <c r="M3148" s="129" t="s">
        <v>65</v>
      </c>
      <c r="N3148" s="273"/>
      <c r="O3148" s="51" t="s">
        <v>395</v>
      </c>
      <c r="P3148" s="131"/>
      <c r="Q3148" s="129"/>
      <c r="R3148" s="129"/>
      <c r="S3148" s="129"/>
      <c r="T3148" s="129"/>
      <c r="X3148" s="142" t="b">
        <f>COUNT(SEARCH({"а";"б";"в";"г";"д";"е";"ё";"ж";"з";"и";"й";"к";"л";"м";"н";"о";"п";"р";"с";"т";"у";"ф";"х";"ц";"ч";"ш";"щ";"ъ";"ы";"ь";"э";"ю";"я"},E3148))&gt;0</f>
        <v>0</v>
      </c>
      <c r="Y3148" s="142" t="b">
        <f>COUNT(SEARCH({"а";"б";"в";"г";"д";"е";"ё";"ж";"з";"и";"й";"к";"л";"м";"н";"о";"п";"р";"с";"т";"у";"ф";"х";"ц";"ч";"ш";"щ";"ъ";"ы";"ь";"э";"ю";"я"},F3148))&gt;0</f>
        <v>0</v>
      </c>
      <c r="Z3148" s="142" t="b">
        <f>COUNT(SEARCH({"а";"б";"в";"г";"д";"е";"ё";"ж";"з";"и";"й";"к";"л";"м";"н";"о";"п";"р";"с";"т";"у";"ф";"х";"ц";"ч";"ш";"щ";"ъ";"ы";"ь";"э";"ю";"я"},K3148))&gt;0</f>
        <v>0</v>
      </c>
      <c r="AA3148" s="142" t="b">
        <f>COUNT(SEARCH({"а";"б";"в";"г";"д";"е";"ё";"ж";"з";"и";"й";"к";"л";"м";"н";"о";"п";"р";"с";"т";"у";"ф";"х";"ц";"ч";"ш";"щ";"ъ";"ы";"ь";"э";"ю";"я"},L3148))&gt;0</f>
        <v>0</v>
      </c>
      <c r="AB3148" s="142" t="b">
        <f>COUNT(SEARCH({"а";"б";"в";"г";"д";"е";"ё";"ж";"з";"и";"й";"к";"л";"м";"н";"о";"п";"р";"с";"т";"у";"ф";"х";"ц";"ч";"ш";"щ";"ъ";"ы";"ь";"э";"ю";"я"},I3148))&gt;0</f>
        <v>0</v>
      </c>
      <c r="AC3148" s="142" t="b">
        <f>COUNT(SEARCH({"а";"б";"в";"г";"д";"е";"ё";"ж";"з";"и";"й";"к";"л";"м";"н";"о";"п";"р";"с";"т";"у";"ф";"х";"ц";"ч";"ш";"щ";"ъ";"ы";"ь";"э";"ю";"я"},M3148))&gt;0</f>
        <v>0</v>
      </c>
      <c r="AD3148" s="27" t="b">
        <f t="shared" si="54"/>
        <v>1</v>
      </c>
    </row>
    <row r="3149" spans="1:30" s="289" customFormat="1" hidden="1">
      <c r="A3149" s="86" t="s">
        <v>285</v>
      </c>
      <c r="B3149" s="86"/>
      <c r="C3149" s="88" t="s">
        <v>4650</v>
      </c>
      <c r="D3149" s="312" t="s">
        <v>279</v>
      </c>
      <c r="E3149" s="114" t="s">
        <v>4626</v>
      </c>
      <c r="F3149" s="129" t="s">
        <v>3672</v>
      </c>
      <c r="G3149" s="129"/>
      <c r="H3149" s="129" t="s">
        <v>1209</v>
      </c>
      <c r="I3149" s="114" t="s">
        <v>1842</v>
      </c>
      <c r="J3149" s="22" t="s">
        <v>23</v>
      </c>
      <c r="K3149" s="73" t="s">
        <v>390</v>
      </c>
      <c r="L3149" s="129" t="s">
        <v>3672</v>
      </c>
      <c r="M3149" s="129" t="s">
        <v>4676</v>
      </c>
      <c r="N3149" s="273"/>
      <c r="O3149" s="51" t="s">
        <v>395</v>
      </c>
      <c r="P3149" s="131"/>
      <c r="Q3149" s="129"/>
      <c r="R3149" s="129"/>
      <c r="S3149" s="129"/>
      <c r="T3149" s="129"/>
      <c r="X3149" s="142" t="b">
        <f>COUNT(SEARCH({"а";"б";"в";"г";"д";"е";"ё";"ж";"з";"и";"й";"к";"л";"м";"н";"о";"п";"р";"с";"т";"у";"ф";"х";"ц";"ч";"ш";"щ";"ъ";"ы";"ь";"э";"ю";"я"},E3149))&gt;0</f>
        <v>0</v>
      </c>
      <c r="Y3149" s="142" t="b">
        <f>COUNT(SEARCH({"а";"б";"в";"г";"д";"е";"ё";"ж";"з";"и";"й";"к";"л";"м";"н";"о";"п";"р";"с";"т";"у";"ф";"х";"ц";"ч";"ш";"щ";"ъ";"ы";"ь";"э";"ю";"я"},F3149))&gt;0</f>
        <v>0</v>
      </c>
      <c r="Z3149" s="142" t="b">
        <f>COUNT(SEARCH({"а";"б";"в";"г";"д";"е";"ё";"ж";"з";"и";"й";"к";"л";"м";"н";"о";"п";"р";"с";"т";"у";"ф";"х";"ц";"ч";"ш";"щ";"ъ";"ы";"ь";"э";"ю";"я"},K3149))&gt;0</f>
        <v>0</v>
      </c>
      <c r="AA3149" s="142" t="b">
        <f>COUNT(SEARCH({"а";"б";"в";"г";"д";"е";"ё";"ж";"з";"и";"й";"к";"л";"м";"н";"о";"п";"р";"с";"т";"у";"ф";"х";"ц";"ч";"ш";"щ";"ъ";"ы";"ь";"э";"ю";"я"},L3149))&gt;0</f>
        <v>0</v>
      </c>
      <c r="AB3149" s="142" t="b">
        <f>COUNT(SEARCH({"а";"б";"в";"г";"д";"е";"ё";"ж";"з";"и";"й";"к";"л";"м";"н";"о";"п";"р";"с";"т";"у";"ф";"х";"ц";"ч";"ш";"щ";"ъ";"ы";"ь";"э";"ю";"я"},I3149))&gt;0</f>
        <v>0</v>
      </c>
      <c r="AC3149" s="142" t="b">
        <f>COUNT(SEARCH({"а";"б";"в";"г";"д";"е";"ё";"ж";"з";"и";"й";"к";"л";"м";"н";"о";"п";"р";"с";"т";"у";"ф";"х";"ц";"ч";"ш";"щ";"ъ";"ы";"ь";"э";"ю";"я"},M3149))&gt;0</f>
        <v>0</v>
      </c>
      <c r="AD3149" s="27" t="b">
        <f t="shared" si="54"/>
        <v>1</v>
      </c>
    </row>
    <row r="3150" spans="1:30" s="289" customFormat="1" hidden="1">
      <c r="A3150" s="86" t="s">
        <v>285</v>
      </c>
      <c r="B3150" s="86"/>
      <c r="C3150" s="88" t="s">
        <v>4650</v>
      </c>
      <c r="D3150" s="312" t="s">
        <v>279</v>
      </c>
      <c r="E3150" s="114" t="s">
        <v>4626</v>
      </c>
      <c r="F3150" s="129" t="s">
        <v>3673</v>
      </c>
      <c r="G3150" s="129"/>
      <c r="H3150" s="129" t="s">
        <v>1211</v>
      </c>
      <c r="I3150" s="114" t="s">
        <v>97</v>
      </c>
      <c r="J3150" s="22" t="s">
        <v>23</v>
      </c>
      <c r="K3150" s="73" t="s">
        <v>390</v>
      </c>
      <c r="L3150" s="129" t="s">
        <v>3673</v>
      </c>
      <c r="M3150" s="129" t="s">
        <v>488</v>
      </c>
      <c r="N3150" s="273"/>
      <c r="O3150" s="51" t="s">
        <v>395</v>
      </c>
      <c r="P3150" s="131"/>
      <c r="Q3150" s="129"/>
      <c r="R3150" s="129"/>
      <c r="S3150" s="129"/>
      <c r="T3150" s="129"/>
      <c r="X3150" s="142" t="b">
        <f>COUNT(SEARCH({"а";"б";"в";"г";"д";"е";"ё";"ж";"з";"и";"й";"к";"л";"м";"н";"о";"п";"р";"с";"т";"у";"ф";"х";"ц";"ч";"ш";"щ";"ъ";"ы";"ь";"э";"ю";"я"},E3150))&gt;0</f>
        <v>0</v>
      </c>
      <c r="Y3150" s="142" t="b">
        <f>COUNT(SEARCH({"а";"б";"в";"г";"д";"е";"ё";"ж";"з";"и";"й";"к";"л";"м";"н";"о";"п";"р";"с";"т";"у";"ф";"х";"ц";"ч";"ш";"щ";"ъ";"ы";"ь";"э";"ю";"я"},F3150))&gt;0</f>
        <v>0</v>
      </c>
      <c r="Z3150" s="142" t="b">
        <f>COUNT(SEARCH({"а";"б";"в";"г";"д";"е";"ё";"ж";"з";"и";"й";"к";"л";"м";"н";"о";"п";"р";"с";"т";"у";"ф";"х";"ц";"ч";"ш";"щ";"ъ";"ы";"ь";"э";"ю";"я"},K3150))&gt;0</f>
        <v>0</v>
      </c>
      <c r="AA3150" s="142" t="b">
        <f>COUNT(SEARCH({"а";"б";"в";"г";"д";"е";"ё";"ж";"з";"и";"й";"к";"л";"м";"н";"о";"п";"р";"с";"т";"у";"ф";"х";"ц";"ч";"ш";"щ";"ъ";"ы";"ь";"э";"ю";"я"},L3150))&gt;0</f>
        <v>0</v>
      </c>
      <c r="AB3150" s="142" t="b">
        <f>COUNT(SEARCH({"а";"б";"в";"г";"д";"е";"ё";"ж";"з";"и";"й";"к";"л";"м";"н";"о";"п";"р";"с";"т";"у";"ф";"х";"ц";"ч";"ш";"щ";"ъ";"ы";"ь";"э";"ю";"я"},I3150))&gt;0</f>
        <v>0</v>
      </c>
      <c r="AC3150" s="142" t="b">
        <f>COUNT(SEARCH({"а";"б";"в";"г";"д";"е";"ё";"ж";"з";"и";"й";"к";"л";"м";"н";"о";"п";"р";"с";"т";"у";"ф";"х";"ц";"ч";"ш";"щ";"ъ";"ы";"ь";"э";"ю";"я"},M3150))&gt;0</f>
        <v>0</v>
      </c>
      <c r="AD3150" s="27" t="b">
        <f t="shared" si="54"/>
        <v>1</v>
      </c>
    </row>
    <row r="3151" spans="1:30" s="289" customFormat="1" hidden="1">
      <c r="A3151" s="86" t="s">
        <v>285</v>
      </c>
      <c r="B3151" s="86"/>
      <c r="C3151" s="88" t="s">
        <v>4650</v>
      </c>
      <c r="D3151" s="312" t="s">
        <v>279</v>
      </c>
      <c r="E3151" s="114" t="s">
        <v>4626</v>
      </c>
      <c r="F3151" s="129" t="s">
        <v>3674</v>
      </c>
      <c r="G3151" s="129"/>
      <c r="H3151" s="129" t="s">
        <v>1213</v>
      </c>
      <c r="I3151" s="114" t="s">
        <v>97</v>
      </c>
      <c r="J3151" s="22" t="s">
        <v>23</v>
      </c>
      <c r="K3151" s="73" t="s">
        <v>390</v>
      </c>
      <c r="L3151" s="129" t="s">
        <v>3674</v>
      </c>
      <c r="M3151" s="129" t="s">
        <v>488</v>
      </c>
      <c r="N3151" s="273"/>
      <c r="O3151" s="51" t="s">
        <v>395</v>
      </c>
      <c r="P3151" s="131"/>
      <c r="Q3151" s="129"/>
      <c r="R3151" s="129"/>
      <c r="S3151" s="129"/>
      <c r="T3151" s="129"/>
      <c r="X3151" s="142" t="b">
        <f>COUNT(SEARCH({"а";"б";"в";"г";"д";"е";"ё";"ж";"з";"и";"й";"к";"л";"м";"н";"о";"п";"р";"с";"т";"у";"ф";"х";"ц";"ч";"ш";"щ";"ъ";"ы";"ь";"э";"ю";"я"},E3151))&gt;0</f>
        <v>0</v>
      </c>
      <c r="Y3151" s="142" t="b">
        <f>COUNT(SEARCH({"а";"б";"в";"г";"д";"е";"ё";"ж";"з";"и";"й";"к";"л";"м";"н";"о";"п";"р";"с";"т";"у";"ф";"х";"ц";"ч";"ш";"щ";"ъ";"ы";"ь";"э";"ю";"я"},F3151))&gt;0</f>
        <v>0</v>
      </c>
      <c r="Z3151" s="142" t="b">
        <f>COUNT(SEARCH({"а";"б";"в";"г";"д";"е";"ё";"ж";"з";"и";"й";"к";"л";"м";"н";"о";"п";"р";"с";"т";"у";"ф";"х";"ц";"ч";"ш";"щ";"ъ";"ы";"ь";"э";"ю";"я"},K3151))&gt;0</f>
        <v>0</v>
      </c>
      <c r="AA3151" s="142" t="b">
        <f>COUNT(SEARCH({"а";"б";"в";"г";"д";"е";"ё";"ж";"з";"и";"й";"к";"л";"м";"н";"о";"п";"р";"с";"т";"у";"ф";"х";"ц";"ч";"ш";"щ";"ъ";"ы";"ь";"э";"ю";"я"},L3151))&gt;0</f>
        <v>0</v>
      </c>
      <c r="AB3151" s="142" t="b">
        <f>COUNT(SEARCH({"а";"б";"в";"г";"д";"е";"ё";"ж";"з";"и";"й";"к";"л";"м";"н";"о";"п";"р";"с";"т";"у";"ф";"х";"ц";"ч";"ш";"щ";"ъ";"ы";"ь";"э";"ю";"я"},I3151))&gt;0</f>
        <v>0</v>
      </c>
      <c r="AC3151" s="142" t="b">
        <f>COUNT(SEARCH({"а";"б";"в";"г";"д";"е";"ё";"ж";"з";"и";"й";"к";"л";"м";"н";"о";"п";"р";"с";"т";"у";"ф";"х";"ц";"ч";"ш";"щ";"ъ";"ы";"ь";"э";"ю";"я"},M3151))&gt;0</f>
        <v>0</v>
      </c>
      <c r="AD3151" s="27" t="b">
        <f t="shared" ref="AD3151:AD3214" si="55">IF(OR(ISBLANK(K3151),G3151= "BK",G3151= "RK",G3151= "Ref",G3151= "LH_RK",RIGHT(F3151,3) = "_id",F3151 = "hash_diff",F3151 = "src_cd",F3151 = "invalid_id",F3151 = "version_id",F3151 = "deleted_flg",F3151 = "valid_flg"),EXACT(F3151,F3151),EXACT(F3151,IF(L3151 = "ods$effective_from_dt","effective_date",IF(ISERROR(SEARCH("#",IF(ISERROR(SEARCH("#",L3151,1)),L3151,REPLACE(L3151,SEARCH("#",L3151,1),1,"_")),1)),IF(ISERROR(SEARCH("#",L3151,1)),L3151,REPLACE(L3151,SEARCH("#",L3151,1),1,"_")),REPLACE(IF(ISERROR(SEARCH("#",L3151,1)),L3151,REPLACE(L3151,SEARCH("#",L3151,1),1,"_")),SEARCH("#",IF(ISERROR(SEARCH("#",L3151,1)),L3151,REPLACE(IF(ISERROR(SEARCH("#",L3151,1)),L3151,REPLACE(L3151,SEARCH("#",L3151,1),1,"_")),SEARCH("#",L3151,1),1,"_")),1),1,"_")))))</f>
        <v>1</v>
      </c>
    </row>
    <row r="3152" spans="1:30" s="289" customFormat="1" hidden="1">
      <c r="A3152" s="86" t="s">
        <v>285</v>
      </c>
      <c r="B3152" s="86"/>
      <c r="C3152" s="88" t="s">
        <v>4650</v>
      </c>
      <c r="D3152" s="312" t="s">
        <v>279</v>
      </c>
      <c r="E3152" s="114" t="s">
        <v>4626</v>
      </c>
      <c r="F3152" s="129" t="s">
        <v>3675</v>
      </c>
      <c r="G3152" s="129"/>
      <c r="H3152" s="129" t="s">
        <v>1218</v>
      </c>
      <c r="I3152" s="114" t="s">
        <v>97</v>
      </c>
      <c r="J3152" s="22" t="s">
        <v>23</v>
      </c>
      <c r="K3152" s="73" t="s">
        <v>390</v>
      </c>
      <c r="L3152" s="129" t="s">
        <v>3675</v>
      </c>
      <c r="M3152" s="129" t="s">
        <v>4684</v>
      </c>
      <c r="N3152" s="273"/>
      <c r="O3152" s="51" t="s">
        <v>395</v>
      </c>
      <c r="P3152" s="131"/>
      <c r="Q3152" s="129"/>
      <c r="R3152" s="129"/>
      <c r="S3152" s="129"/>
      <c r="T3152" s="129"/>
      <c r="X3152" s="142" t="b">
        <f>COUNT(SEARCH({"а";"б";"в";"г";"д";"е";"ё";"ж";"з";"и";"й";"к";"л";"м";"н";"о";"п";"р";"с";"т";"у";"ф";"х";"ц";"ч";"ш";"щ";"ъ";"ы";"ь";"э";"ю";"я"},E3152))&gt;0</f>
        <v>0</v>
      </c>
      <c r="Y3152" s="142" t="b">
        <f>COUNT(SEARCH({"а";"б";"в";"г";"д";"е";"ё";"ж";"з";"и";"й";"к";"л";"м";"н";"о";"п";"р";"с";"т";"у";"ф";"х";"ц";"ч";"ш";"щ";"ъ";"ы";"ь";"э";"ю";"я"},F3152))&gt;0</f>
        <v>0</v>
      </c>
      <c r="Z3152" s="142" t="b">
        <f>COUNT(SEARCH({"а";"б";"в";"г";"д";"е";"ё";"ж";"з";"и";"й";"к";"л";"м";"н";"о";"п";"р";"с";"т";"у";"ф";"х";"ц";"ч";"ш";"щ";"ъ";"ы";"ь";"э";"ю";"я"},K3152))&gt;0</f>
        <v>0</v>
      </c>
      <c r="AA3152" s="142" t="b">
        <f>COUNT(SEARCH({"а";"б";"в";"г";"д";"е";"ё";"ж";"з";"и";"й";"к";"л";"м";"н";"о";"п";"р";"с";"т";"у";"ф";"х";"ц";"ч";"ш";"щ";"ъ";"ы";"ь";"э";"ю";"я"},L3152))&gt;0</f>
        <v>0</v>
      </c>
      <c r="AB3152" s="142" t="b">
        <f>COUNT(SEARCH({"а";"б";"в";"г";"д";"е";"ё";"ж";"з";"и";"й";"к";"л";"м";"н";"о";"п";"р";"с";"т";"у";"ф";"х";"ц";"ч";"ш";"щ";"ъ";"ы";"ь";"э";"ю";"я"},I3152))&gt;0</f>
        <v>0</v>
      </c>
      <c r="AC3152" s="142" t="b">
        <f>COUNT(SEARCH({"а";"б";"в";"г";"д";"е";"ё";"ж";"з";"и";"й";"к";"л";"м";"н";"о";"п";"р";"с";"т";"у";"ф";"х";"ц";"ч";"ш";"щ";"ъ";"ы";"ь";"э";"ю";"я"},M3152))&gt;0</f>
        <v>0</v>
      </c>
      <c r="AD3152" s="27" t="b">
        <f t="shared" si="55"/>
        <v>1</v>
      </c>
    </row>
    <row r="3153" spans="1:31" s="289" customFormat="1" hidden="1">
      <c r="A3153" s="86" t="s">
        <v>285</v>
      </c>
      <c r="B3153" s="86"/>
      <c r="C3153" s="88" t="s">
        <v>4650</v>
      </c>
      <c r="D3153" s="312" t="s">
        <v>279</v>
      </c>
      <c r="E3153" s="114" t="s">
        <v>4626</v>
      </c>
      <c r="F3153" s="129" t="s">
        <v>3676</v>
      </c>
      <c r="G3153" s="129"/>
      <c r="H3153" s="129" t="s">
        <v>1222</v>
      </c>
      <c r="I3153" s="114" t="s">
        <v>97</v>
      </c>
      <c r="J3153" s="22" t="s">
        <v>23</v>
      </c>
      <c r="K3153" s="73" t="s">
        <v>390</v>
      </c>
      <c r="L3153" s="129" t="s">
        <v>3676</v>
      </c>
      <c r="M3153" s="129" t="s">
        <v>488</v>
      </c>
      <c r="N3153" s="273"/>
      <c r="O3153" s="51" t="s">
        <v>395</v>
      </c>
      <c r="P3153" s="131"/>
      <c r="Q3153" s="129"/>
      <c r="R3153" s="129"/>
      <c r="S3153" s="129"/>
      <c r="T3153" s="129"/>
      <c r="X3153" s="142" t="b">
        <f>COUNT(SEARCH({"а";"б";"в";"г";"д";"е";"ё";"ж";"з";"и";"й";"к";"л";"м";"н";"о";"п";"р";"с";"т";"у";"ф";"х";"ц";"ч";"ш";"щ";"ъ";"ы";"ь";"э";"ю";"я"},E3153))&gt;0</f>
        <v>0</v>
      </c>
      <c r="Y3153" s="142" t="b">
        <f>COUNT(SEARCH({"а";"б";"в";"г";"д";"е";"ё";"ж";"з";"и";"й";"к";"л";"м";"н";"о";"п";"р";"с";"т";"у";"ф";"х";"ц";"ч";"ш";"щ";"ъ";"ы";"ь";"э";"ю";"я"},F3153))&gt;0</f>
        <v>0</v>
      </c>
      <c r="Z3153" s="142" t="b">
        <f>COUNT(SEARCH({"а";"б";"в";"г";"д";"е";"ё";"ж";"з";"и";"й";"к";"л";"м";"н";"о";"п";"р";"с";"т";"у";"ф";"х";"ц";"ч";"ш";"щ";"ъ";"ы";"ь";"э";"ю";"я"},K3153))&gt;0</f>
        <v>0</v>
      </c>
      <c r="AA3153" s="142" t="b">
        <f>COUNT(SEARCH({"а";"б";"в";"г";"д";"е";"ё";"ж";"з";"и";"й";"к";"л";"м";"н";"о";"п";"р";"с";"т";"у";"ф";"х";"ц";"ч";"ш";"щ";"ъ";"ы";"ь";"э";"ю";"я"},L3153))&gt;0</f>
        <v>0</v>
      </c>
      <c r="AB3153" s="142" t="b">
        <f>COUNT(SEARCH({"а";"б";"в";"г";"д";"е";"ё";"ж";"з";"и";"й";"к";"л";"м";"н";"о";"п";"р";"с";"т";"у";"ф";"х";"ц";"ч";"ш";"щ";"ъ";"ы";"ь";"э";"ю";"я"},I3153))&gt;0</f>
        <v>0</v>
      </c>
      <c r="AC3153" s="142" t="b">
        <f>COUNT(SEARCH({"а";"б";"в";"г";"д";"е";"ё";"ж";"з";"и";"й";"к";"л";"м";"н";"о";"п";"р";"с";"т";"у";"ф";"х";"ц";"ч";"ш";"щ";"ъ";"ы";"ь";"э";"ю";"я"},M3153))&gt;0</f>
        <v>0</v>
      </c>
      <c r="AD3153" s="27" t="b">
        <f t="shared" si="55"/>
        <v>1</v>
      </c>
    </row>
    <row r="3154" spans="1:31" s="289" customFormat="1" hidden="1">
      <c r="A3154" s="86" t="s">
        <v>285</v>
      </c>
      <c r="B3154" s="86"/>
      <c r="C3154" s="88" t="s">
        <v>4650</v>
      </c>
      <c r="D3154" s="312" t="s">
        <v>279</v>
      </c>
      <c r="E3154" s="114" t="s">
        <v>4626</v>
      </c>
      <c r="F3154" s="129" t="s">
        <v>3677</v>
      </c>
      <c r="G3154" s="129"/>
      <c r="H3154" s="129" t="s">
        <v>1224</v>
      </c>
      <c r="I3154" s="114" t="s">
        <v>97</v>
      </c>
      <c r="J3154" s="22" t="s">
        <v>23</v>
      </c>
      <c r="K3154" s="73" t="s">
        <v>390</v>
      </c>
      <c r="L3154" s="129" t="s">
        <v>3677</v>
      </c>
      <c r="M3154" s="129" t="s">
        <v>488</v>
      </c>
      <c r="N3154" s="273"/>
      <c r="O3154" s="51" t="s">
        <v>395</v>
      </c>
      <c r="P3154" s="131"/>
      <c r="Q3154" s="129"/>
      <c r="R3154" s="129"/>
      <c r="S3154" s="129"/>
      <c r="T3154" s="129"/>
      <c r="X3154" s="142" t="b">
        <f>COUNT(SEARCH({"а";"б";"в";"г";"д";"е";"ё";"ж";"з";"и";"й";"к";"л";"м";"н";"о";"п";"р";"с";"т";"у";"ф";"х";"ц";"ч";"ш";"щ";"ъ";"ы";"ь";"э";"ю";"я"},E3154))&gt;0</f>
        <v>0</v>
      </c>
      <c r="Y3154" s="142" t="b">
        <f>COUNT(SEARCH({"а";"б";"в";"г";"д";"е";"ё";"ж";"з";"и";"й";"к";"л";"м";"н";"о";"п";"р";"с";"т";"у";"ф";"х";"ц";"ч";"ш";"щ";"ъ";"ы";"ь";"э";"ю";"я"},F3154))&gt;0</f>
        <v>0</v>
      </c>
      <c r="Z3154" s="142" t="b">
        <f>COUNT(SEARCH({"а";"б";"в";"г";"д";"е";"ё";"ж";"з";"и";"й";"к";"л";"м";"н";"о";"п";"р";"с";"т";"у";"ф";"х";"ц";"ч";"ш";"щ";"ъ";"ы";"ь";"э";"ю";"я"},K3154))&gt;0</f>
        <v>0</v>
      </c>
      <c r="AA3154" s="142" t="b">
        <f>COUNT(SEARCH({"а";"б";"в";"г";"д";"е";"ё";"ж";"з";"и";"й";"к";"л";"м";"н";"о";"п";"р";"с";"т";"у";"ф";"х";"ц";"ч";"ш";"щ";"ъ";"ы";"ь";"э";"ю";"я"},L3154))&gt;0</f>
        <v>0</v>
      </c>
      <c r="AB3154" s="142" t="b">
        <f>COUNT(SEARCH({"а";"б";"в";"г";"д";"е";"ё";"ж";"з";"и";"й";"к";"л";"м";"н";"о";"п";"р";"с";"т";"у";"ф";"х";"ц";"ч";"ш";"щ";"ъ";"ы";"ь";"э";"ю";"я"},I3154))&gt;0</f>
        <v>0</v>
      </c>
      <c r="AC3154" s="142" t="b">
        <f>COUNT(SEARCH({"а";"б";"в";"г";"д";"е";"ё";"ж";"з";"и";"й";"к";"л";"м";"н";"о";"п";"р";"с";"т";"у";"ф";"х";"ц";"ч";"ш";"щ";"ъ";"ы";"ь";"э";"ю";"я"},M3154))&gt;0</f>
        <v>0</v>
      </c>
      <c r="AD3154" s="27" t="b">
        <f t="shared" si="55"/>
        <v>1</v>
      </c>
    </row>
    <row r="3155" spans="1:31" s="289" customFormat="1" hidden="1">
      <c r="A3155" s="86" t="s">
        <v>285</v>
      </c>
      <c r="B3155" s="86"/>
      <c r="C3155" s="88" t="s">
        <v>4650</v>
      </c>
      <c r="D3155" s="312" t="s">
        <v>279</v>
      </c>
      <c r="E3155" s="114" t="s">
        <v>4626</v>
      </c>
      <c r="F3155" s="129" t="s">
        <v>3678</v>
      </c>
      <c r="G3155" s="129"/>
      <c r="H3155" s="129" t="s">
        <v>1226</v>
      </c>
      <c r="I3155" s="114" t="s">
        <v>97</v>
      </c>
      <c r="J3155" s="22" t="s">
        <v>23</v>
      </c>
      <c r="K3155" s="73" t="s">
        <v>390</v>
      </c>
      <c r="L3155" s="129" t="s">
        <v>3678</v>
      </c>
      <c r="M3155" s="129" t="s">
        <v>488</v>
      </c>
      <c r="N3155" s="273"/>
      <c r="O3155" s="51" t="s">
        <v>395</v>
      </c>
      <c r="P3155" s="131"/>
      <c r="Q3155" s="129"/>
      <c r="R3155" s="129"/>
      <c r="S3155" s="129"/>
      <c r="T3155" s="129"/>
      <c r="X3155" s="142" t="b">
        <f>COUNT(SEARCH({"а";"б";"в";"г";"д";"е";"ё";"ж";"з";"и";"й";"к";"л";"м";"н";"о";"п";"р";"с";"т";"у";"ф";"х";"ц";"ч";"ш";"щ";"ъ";"ы";"ь";"э";"ю";"я"},E3155))&gt;0</f>
        <v>0</v>
      </c>
      <c r="Y3155" s="142" t="b">
        <f>COUNT(SEARCH({"а";"б";"в";"г";"д";"е";"ё";"ж";"з";"и";"й";"к";"л";"м";"н";"о";"п";"р";"с";"т";"у";"ф";"х";"ц";"ч";"ш";"щ";"ъ";"ы";"ь";"э";"ю";"я"},F3155))&gt;0</f>
        <v>0</v>
      </c>
      <c r="Z3155" s="142" t="b">
        <f>COUNT(SEARCH({"а";"б";"в";"г";"д";"е";"ё";"ж";"з";"и";"й";"к";"л";"м";"н";"о";"п";"р";"с";"т";"у";"ф";"х";"ц";"ч";"ш";"щ";"ъ";"ы";"ь";"э";"ю";"я"},K3155))&gt;0</f>
        <v>0</v>
      </c>
      <c r="AA3155" s="142" t="b">
        <f>COUNT(SEARCH({"а";"б";"в";"г";"д";"е";"ё";"ж";"з";"и";"й";"к";"л";"м";"н";"о";"п";"р";"с";"т";"у";"ф";"х";"ц";"ч";"ш";"щ";"ъ";"ы";"ь";"э";"ю";"я"},L3155))&gt;0</f>
        <v>0</v>
      </c>
      <c r="AB3155" s="142" t="b">
        <f>COUNT(SEARCH({"а";"б";"в";"г";"д";"е";"ё";"ж";"з";"и";"й";"к";"л";"м";"н";"о";"п";"р";"с";"т";"у";"ф";"х";"ц";"ч";"ш";"щ";"ъ";"ы";"ь";"э";"ю";"я"},I3155))&gt;0</f>
        <v>0</v>
      </c>
      <c r="AC3155" s="142" t="b">
        <f>COUNT(SEARCH({"а";"б";"в";"г";"д";"е";"ё";"ж";"з";"и";"й";"к";"л";"м";"н";"о";"п";"р";"с";"т";"у";"ф";"х";"ц";"ч";"ш";"щ";"ъ";"ы";"ь";"э";"ю";"я"},M3155))&gt;0</f>
        <v>0</v>
      </c>
      <c r="AD3155" s="27" t="b">
        <f t="shared" si="55"/>
        <v>1</v>
      </c>
    </row>
    <row r="3156" spans="1:31" s="289" customFormat="1" hidden="1">
      <c r="A3156" s="336" t="s">
        <v>9015</v>
      </c>
      <c r="B3156" s="336"/>
      <c r="C3156" s="279" t="s">
        <v>8525</v>
      </c>
      <c r="D3156" s="312" t="s">
        <v>279</v>
      </c>
      <c r="E3156" s="114" t="s">
        <v>8526</v>
      </c>
      <c r="F3156" s="114" t="s">
        <v>2301</v>
      </c>
      <c r="G3156" s="114" t="s">
        <v>272</v>
      </c>
      <c r="H3156" s="114" t="s">
        <v>2557</v>
      </c>
      <c r="I3156" s="129" t="s">
        <v>97</v>
      </c>
      <c r="J3156" s="114" t="s">
        <v>5</v>
      </c>
      <c r="K3156" s="55" t="s">
        <v>8527</v>
      </c>
      <c r="L3156" s="129" t="s">
        <v>73</v>
      </c>
      <c r="M3156" s="129" t="s">
        <v>70</v>
      </c>
      <c r="N3156" s="316"/>
      <c r="O3156" s="22" t="s">
        <v>440</v>
      </c>
      <c r="P3156" s="131"/>
      <c r="Q3156" s="131"/>
      <c r="R3156" s="129"/>
      <c r="S3156" s="114" t="s">
        <v>4</v>
      </c>
      <c r="T3156" s="129"/>
      <c r="U3156" s="406"/>
      <c r="V3156" s="406"/>
      <c r="W3156" s="406"/>
      <c r="X3156" s="142" t="b">
        <f>COUNT(SEARCH({"а";"б";"в";"г";"д";"е";"ё";"ж";"з";"и";"й";"к";"л";"м";"н";"о";"п";"р";"с";"т";"у";"ф";"х";"ц";"ч";"ш";"щ";"ъ";"ы";"ь";"э";"ю";"я"},E3156))&gt;0</f>
        <v>0</v>
      </c>
      <c r="Y3156" s="142" t="b">
        <f>COUNT(SEARCH({"а";"б";"в";"г";"д";"е";"ё";"ж";"з";"и";"й";"к";"л";"м";"н";"о";"п";"р";"с";"т";"у";"ф";"х";"ц";"ч";"ш";"щ";"ъ";"ы";"ь";"э";"ю";"я"},F3156))&gt;0</f>
        <v>0</v>
      </c>
      <c r="Z3156" s="142" t="b">
        <f>COUNT(SEARCH({"а";"б";"в";"г";"д";"е";"ё";"ж";"з";"и";"й";"к";"л";"м";"н";"о";"п";"р";"с";"т";"у";"ф";"х";"ц";"ч";"ш";"щ";"ъ";"ы";"ь";"э";"ю";"я"},K3156))&gt;0</f>
        <v>0</v>
      </c>
      <c r="AA3156" s="142" t="b">
        <f>COUNT(SEARCH({"а";"б";"в";"г";"д";"е";"ё";"ж";"з";"и";"й";"к";"л";"м";"н";"о";"п";"р";"с";"т";"у";"ф";"х";"ц";"ч";"ш";"щ";"ъ";"ы";"ь";"э";"ю";"я"},L3156))&gt;0</f>
        <v>0</v>
      </c>
      <c r="AB3156" s="142" t="b">
        <f>COUNT(SEARCH({"а";"б";"в";"г";"д";"е";"ё";"ж";"з";"и";"й";"к";"л";"м";"н";"о";"п";"р";"с";"т";"у";"ф";"х";"ц";"ч";"ш";"щ";"ъ";"ы";"ь";"э";"ю";"я"},I3156))&gt;0</f>
        <v>0</v>
      </c>
      <c r="AC3156" s="142" t="b">
        <f>COUNT(SEARCH({"а";"б";"в";"г";"д";"е";"ё";"ж";"з";"и";"й";"к";"л";"м";"н";"о";"п";"р";"с";"т";"у";"ф";"х";"ц";"ч";"ш";"щ";"ъ";"ы";"ь";"э";"ю";"я"},M3156))&gt;0</f>
        <v>0</v>
      </c>
      <c r="AD3156" s="27" t="b">
        <f t="shared" si="55"/>
        <v>1</v>
      </c>
      <c r="AE3156" s="406"/>
    </row>
    <row r="3157" spans="1:31" s="289" customFormat="1" ht="30" hidden="1">
      <c r="A3157" s="336" t="s">
        <v>9015</v>
      </c>
      <c r="B3157" s="336"/>
      <c r="C3157" s="279" t="s">
        <v>8525</v>
      </c>
      <c r="D3157" s="312" t="s">
        <v>279</v>
      </c>
      <c r="E3157" s="114" t="s">
        <v>8526</v>
      </c>
      <c r="F3157" s="114" t="s">
        <v>14</v>
      </c>
      <c r="G3157" s="129"/>
      <c r="H3157" s="22" t="s">
        <v>399</v>
      </c>
      <c r="I3157" s="114" t="s">
        <v>15</v>
      </c>
      <c r="J3157" s="114" t="s">
        <v>5</v>
      </c>
      <c r="K3157" s="55"/>
      <c r="L3157" s="129"/>
      <c r="M3157" s="129"/>
      <c r="N3157" s="129"/>
      <c r="O3157" s="22" t="s">
        <v>13</v>
      </c>
      <c r="P3157" s="131"/>
      <c r="Q3157" s="131"/>
      <c r="R3157" s="129"/>
      <c r="S3157" s="114"/>
      <c r="T3157" s="129"/>
      <c r="U3157" s="406"/>
      <c r="V3157" s="406"/>
      <c r="W3157" s="406"/>
      <c r="X3157" s="142" t="b">
        <f>COUNT(SEARCH({"а";"б";"в";"г";"д";"е";"ё";"ж";"з";"и";"й";"к";"л";"м";"н";"о";"п";"р";"с";"т";"у";"ф";"х";"ц";"ч";"ш";"щ";"ъ";"ы";"ь";"э";"ю";"я"},E3157))&gt;0</f>
        <v>0</v>
      </c>
      <c r="Y3157" s="142" t="b">
        <f>COUNT(SEARCH({"а";"б";"в";"г";"д";"е";"ё";"ж";"з";"и";"й";"к";"л";"м";"н";"о";"п";"р";"с";"т";"у";"ф";"х";"ц";"ч";"ш";"щ";"ъ";"ы";"ь";"э";"ю";"я"},F3157))&gt;0</f>
        <v>0</v>
      </c>
      <c r="Z3157" s="142" t="b">
        <f>COUNT(SEARCH({"а";"б";"в";"г";"д";"е";"ё";"ж";"з";"и";"й";"к";"л";"м";"н";"о";"п";"р";"с";"т";"у";"ф";"х";"ц";"ч";"ш";"щ";"ъ";"ы";"ь";"э";"ю";"я"},K3157))&gt;0</f>
        <v>0</v>
      </c>
      <c r="AA3157" s="142" t="b">
        <f>COUNT(SEARCH({"а";"б";"в";"г";"д";"е";"ё";"ж";"з";"и";"й";"к";"л";"м";"н";"о";"п";"р";"с";"т";"у";"ф";"х";"ц";"ч";"ш";"щ";"ъ";"ы";"ь";"э";"ю";"я"},L3157))&gt;0</f>
        <v>0</v>
      </c>
      <c r="AB3157" s="142" t="b">
        <f>COUNT(SEARCH({"а";"б";"в";"г";"д";"е";"ё";"ж";"з";"и";"й";"к";"л";"м";"н";"о";"п";"р";"с";"т";"у";"ф";"х";"ц";"ч";"ш";"щ";"ъ";"ы";"ь";"э";"ю";"я"},I3157))&gt;0</f>
        <v>0</v>
      </c>
      <c r="AC3157" s="142" t="b">
        <f>COUNT(SEARCH({"а";"б";"в";"г";"д";"е";"ё";"ж";"з";"и";"й";"к";"л";"м";"н";"о";"п";"р";"с";"т";"у";"ф";"х";"ц";"ч";"ш";"щ";"ъ";"ы";"ь";"э";"ю";"я"},M3157))&gt;0</f>
        <v>0</v>
      </c>
      <c r="AD3157" s="27" t="b">
        <f t="shared" si="55"/>
        <v>1</v>
      </c>
      <c r="AE3157" s="406"/>
    </row>
    <row r="3158" spans="1:31" s="289" customFormat="1" hidden="1">
      <c r="A3158" s="336" t="s">
        <v>9015</v>
      </c>
      <c r="B3158" s="336"/>
      <c r="C3158" s="279" t="s">
        <v>8525</v>
      </c>
      <c r="D3158" s="312" t="s">
        <v>279</v>
      </c>
      <c r="E3158" s="114" t="s">
        <v>8526</v>
      </c>
      <c r="F3158" s="114" t="s">
        <v>8</v>
      </c>
      <c r="G3158" s="129"/>
      <c r="H3158" s="114" t="s">
        <v>67</v>
      </c>
      <c r="I3158" s="129" t="s">
        <v>97</v>
      </c>
      <c r="J3158" s="114" t="s">
        <v>5</v>
      </c>
      <c r="K3158" s="55"/>
      <c r="L3158" s="129"/>
      <c r="M3158" s="129"/>
      <c r="N3158" s="129" t="s">
        <v>100</v>
      </c>
      <c r="O3158" s="22" t="s">
        <v>447</v>
      </c>
      <c r="P3158" s="131"/>
      <c r="Q3158" s="131"/>
      <c r="R3158" s="129"/>
      <c r="S3158" s="316" t="s">
        <v>398</v>
      </c>
      <c r="T3158" s="129"/>
      <c r="U3158" s="406"/>
      <c r="V3158" s="406"/>
      <c r="W3158" s="406"/>
      <c r="X3158" s="142" t="b">
        <f>COUNT(SEARCH({"а";"б";"в";"г";"д";"е";"ё";"ж";"з";"и";"й";"к";"л";"м";"н";"о";"п";"р";"с";"т";"у";"ф";"х";"ц";"ч";"ш";"щ";"ъ";"ы";"ь";"э";"ю";"я"},E3158))&gt;0</f>
        <v>0</v>
      </c>
      <c r="Y3158" s="142" t="b">
        <f>COUNT(SEARCH({"а";"б";"в";"г";"д";"е";"ё";"ж";"з";"и";"й";"к";"л";"м";"н";"о";"п";"р";"с";"т";"у";"ф";"х";"ц";"ч";"ш";"щ";"ъ";"ы";"ь";"э";"ю";"я"},F3158))&gt;0</f>
        <v>0</v>
      </c>
      <c r="Z3158" s="142" t="b">
        <f>COUNT(SEARCH({"а";"б";"в";"г";"д";"е";"ё";"ж";"з";"и";"й";"к";"л";"м";"н";"о";"п";"р";"с";"т";"у";"ф";"х";"ц";"ч";"ш";"щ";"ъ";"ы";"ь";"э";"ю";"я"},K3158))&gt;0</f>
        <v>0</v>
      </c>
      <c r="AA3158" s="142" t="b">
        <f>COUNT(SEARCH({"а";"б";"в";"г";"д";"е";"ё";"ж";"з";"и";"й";"к";"л";"м";"н";"о";"п";"р";"с";"т";"у";"ф";"х";"ц";"ч";"ш";"щ";"ъ";"ы";"ь";"э";"ю";"я"},L3158))&gt;0</f>
        <v>0</v>
      </c>
      <c r="AB3158" s="142" t="b">
        <f>COUNT(SEARCH({"а";"б";"в";"г";"д";"е";"ё";"ж";"з";"и";"й";"к";"л";"м";"н";"о";"п";"р";"с";"т";"у";"ф";"х";"ц";"ч";"ш";"щ";"ъ";"ы";"ь";"э";"ю";"я"},I3158))&gt;0</f>
        <v>0</v>
      </c>
      <c r="AC3158" s="142" t="b">
        <f>COUNT(SEARCH({"а";"б";"в";"г";"д";"е";"ё";"ж";"з";"и";"й";"к";"л";"м";"н";"о";"п";"р";"с";"т";"у";"ф";"х";"ц";"ч";"ш";"щ";"ъ";"ы";"ь";"э";"ю";"я"},M3158))&gt;0</f>
        <v>0</v>
      </c>
      <c r="AD3158" s="27" t="b">
        <f t="shared" si="55"/>
        <v>1</v>
      </c>
      <c r="AE3158" s="406"/>
    </row>
    <row r="3159" spans="1:31" s="289" customFormat="1" ht="30" hidden="1">
      <c r="A3159" s="336" t="s">
        <v>9015</v>
      </c>
      <c r="B3159" s="336"/>
      <c r="C3159" s="279" t="s">
        <v>8525</v>
      </c>
      <c r="D3159" s="312" t="s">
        <v>279</v>
      </c>
      <c r="E3159" s="114" t="s">
        <v>8526</v>
      </c>
      <c r="F3159" s="114" t="s">
        <v>10</v>
      </c>
      <c r="G3159" s="129"/>
      <c r="H3159" s="22" t="s">
        <v>399</v>
      </c>
      <c r="I3159" s="114" t="s">
        <v>3</v>
      </c>
      <c r="J3159" s="114" t="s">
        <v>5</v>
      </c>
      <c r="K3159" s="55"/>
      <c r="L3159" s="129"/>
      <c r="M3159" s="129"/>
      <c r="N3159" s="129"/>
      <c r="O3159" s="22" t="s">
        <v>577</v>
      </c>
      <c r="P3159" s="131"/>
      <c r="Q3159" s="131"/>
      <c r="R3159" s="129"/>
      <c r="S3159" s="114" t="s">
        <v>4</v>
      </c>
      <c r="T3159" s="129"/>
      <c r="U3159" s="406"/>
      <c r="V3159" s="406"/>
      <c r="W3159" s="406"/>
      <c r="X3159" s="142" t="b">
        <f>COUNT(SEARCH({"а";"б";"в";"г";"д";"е";"ё";"ж";"з";"и";"й";"к";"л";"м";"н";"о";"п";"р";"с";"т";"у";"ф";"х";"ц";"ч";"ш";"щ";"ъ";"ы";"ь";"э";"ю";"я"},E3159))&gt;0</f>
        <v>0</v>
      </c>
      <c r="Y3159" s="142" t="b">
        <f>COUNT(SEARCH({"а";"б";"в";"г";"д";"е";"ё";"ж";"з";"и";"й";"к";"л";"м";"н";"о";"п";"р";"с";"т";"у";"ф";"х";"ц";"ч";"ш";"щ";"ъ";"ы";"ь";"э";"ю";"я"},F3159))&gt;0</f>
        <v>0</v>
      </c>
      <c r="Z3159" s="142" t="b">
        <f>COUNT(SEARCH({"а";"б";"в";"г";"д";"е";"ё";"ж";"з";"и";"й";"к";"л";"м";"н";"о";"п";"р";"с";"т";"у";"ф";"х";"ц";"ч";"ш";"щ";"ъ";"ы";"ь";"э";"ю";"я"},K3159))&gt;0</f>
        <v>0</v>
      </c>
      <c r="AA3159" s="142" t="b">
        <f>COUNT(SEARCH({"а";"б";"в";"г";"д";"е";"ё";"ж";"з";"и";"й";"к";"л";"м";"н";"о";"п";"р";"с";"т";"у";"ф";"х";"ц";"ч";"ш";"щ";"ъ";"ы";"ь";"э";"ю";"я"},L3159))&gt;0</f>
        <v>0</v>
      </c>
      <c r="AB3159" s="142" t="b">
        <f>COUNT(SEARCH({"а";"б";"в";"г";"д";"е";"ё";"ж";"з";"и";"й";"к";"л";"м";"н";"о";"п";"р";"с";"т";"у";"ф";"х";"ц";"ч";"ш";"щ";"ъ";"ы";"ь";"э";"ю";"я"},I3159))&gt;0</f>
        <v>0</v>
      </c>
      <c r="AC3159" s="142" t="b">
        <f>COUNT(SEARCH({"а";"б";"в";"г";"д";"е";"ё";"ж";"з";"и";"й";"к";"л";"м";"н";"о";"п";"р";"с";"т";"у";"ф";"х";"ц";"ч";"ш";"щ";"ъ";"ы";"ь";"э";"ю";"я"},M3159))&gt;0</f>
        <v>0</v>
      </c>
      <c r="AD3159" s="27" t="b">
        <f t="shared" si="55"/>
        <v>1</v>
      </c>
      <c r="AE3159" s="406"/>
    </row>
    <row r="3160" spans="1:31" s="289" customFormat="1" ht="30" hidden="1">
      <c r="A3160" s="336" t="s">
        <v>9015</v>
      </c>
      <c r="B3160" s="336"/>
      <c r="C3160" s="279" t="s">
        <v>8525</v>
      </c>
      <c r="D3160" s="312" t="s">
        <v>279</v>
      </c>
      <c r="E3160" s="114" t="s">
        <v>8526</v>
      </c>
      <c r="F3160" s="114" t="s">
        <v>12</v>
      </c>
      <c r="G3160" s="129"/>
      <c r="H3160" s="114" t="s">
        <v>589</v>
      </c>
      <c r="I3160" s="114" t="s">
        <v>3</v>
      </c>
      <c r="J3160" s="114" t="s">
        <v>5</v>
      </c>
      <c r="K3160" s="55"/>
      <c r="L3160" s="129"/>
      <c r="M3160" s="129"/>
      <c r="N3160" s="129"/>
      <c r="O3160" s="22" t="s">
        <v>66</v>
      </c>
      <c r="P3160" s="131"/>
      <c r="Q3160" s="586"/>
      <c r="R3160" s="129"/>
      <c r="S3160" s="114" t="s">
        <v>4</v>
      </c>
      <c r="T3160" s="129"/>
      <c r="U3160" s="406"/>
      <c r="V3160" s="406"/>
      <c r="W3160" s="406"/>
      <c r="X3160" s="142" t="b">
        <f>COUNT(SEARCH({"а";"б";"в";"г";"д";"е";"ё";"ж";"з";"и";"й";"к";"л";"м";"н";"о";"п";"р";"с";"т";"у";"ф";"х";"ц";"ч";"ш";"щ";"ъ";"ы";"ь";"э";"ю";"я"},E3160))&gt;0</f>
        <v>0</v>
      </c>
      <c r="Y3160" s="142" t="b">
        <f>COUNT(SEARCH({"а";"б";"в";"г";"д";"е";"ё";"ж";"з";"и";"й";"к";"л";"м";"н";"о";"п";"р";"с";"т";"у";"ф";"х";"ц";"ч";"ш";"щ";"ъ";"ы";"ь";"э";"ю";"я"},F3160))&gt;0</f>
        <v>0</v>
      </c>
      <c r="Z3160" s="142" t="b">
        <f>COUNT(SEARCH({"а";"б";"в";"г";"д";"е";"ё";"ж";"з";"и";"й";"к";"л";"м";"н";"о";"п";"р";"с";"т";"у";"ф";"х";"ц";"ч";"ш";"щ";"ъ";"ы";"ь";"э";"ю";"я"},K3160))&gt;0</f>
        <v>0</v>
      </c>
      <c r="AA3160" s="142" t="b">
        <f>COUNT(SEARCH({"а";"б";"в";"г";"д";"е";"ё";"ж";"з";"и";"й";"к";"л";"м";"н";"о";"п";"р";"с";"т";"у";"ф";"х";"ц";"ч";"ш";"щ";"ъ";"ы";"ь";"э";"ю";"я"},L3160))&gt;0</f>
        <v>0</v>
      </c>
      <c r="AB3160" s="142" t="b">
        <f>COUNT(SEARCH({"а";"б";"в";"г";"д";"е";"ё";"ж";"з";"и";"й";"к";"л";"м";"н";"о";"п";"р";"с";"т";"у";"ф";"х";"ц";"ч";"ш";"щ";"ъ";"ы";"ь";"э";"ю";"я"},I3160))&gt;0</f>
        <v>0</v>
      </c>
      <c r="AC3160" s="142" t="b">
        <f>COUNT(SEARCH({"а";"б";"в";"г";"д";"е";"ё";"ж";"з";"и";"й";"к";"л";"м";"н";"о";"п";"р";"с";"т";"у";"ф";"х";"ц";"ч";"ш";"щ";"ъ";"ы";"ь";"э";"ю";"я"},M3160))&gt;0</f>
        <v>0</v>
      </c>
      <c r="AD3160" s="27" t="b">
        <f t="shared" si="55"/>
        <v>1</v>
      </c>
      <c r="AE3160" s="406"/>
    </row>
    <row r="3161" spans="1:31" s="289" customFormat="1" hidden="1">
      <c r="A3161" s="336" t="s">
        <v>9015</v>
      </c>
      <c r="B3161" s="336"/>
      <c r="C3161" s="279" t="s">
        <v>8525</v>
      </c>
      <c r="D3161" s="312" t="s">
        <v>279</v>
      </c>
      <c r="E3161" s="114" t="s">
        <v>8526</v>
      </c>
      <c r="F3161" s="114" t="s">
        <v>18</v>
      </c>
      <c r="G3161" s="129"/>
      <c r="H3161" s="114" t="s">
        <v>64</v>
      </c>
      <c r="I3161" s="114" t="s">
        <v>19</v>
      </c>
      <c r="J3161" s="114" t="s">
        <v>5</v>
      </c>
      <c r="K3161" s="55"/>
      <c r="L3161" s="129"/>
      <c r="M3161" s="129"/>
      <c r="N3161" s="129"/>
      <c r="O3161" s="22" t="s">
        <v>401</v>
      </c>
      <c r="P3161" s="131"/>
      <c r="Q3161" s="131"/>
      <c r="R3161" s="129"/>
      <c r="S3161" s="114"/>
      <c r="T3161" s="129"/>
      <c r="U3161" s="406"/>
      <c r="V3161" s="406"/>
      <c r="W3161" s="406"/>
      <c r="X3161" s="142" t="b">
        <f>COUNT(SEARCH({"а";"б";"в";"г";"д";"е";"ё";"ж";"з";"и";"й";"к";"л";"м";"н";"о";"п";"р";"с";"т";"у";"ф";"х";"ц";"ч";"ш";"щ";"ъ";"ы";"ь";"э";"ю";"я"},E3161))&gt;0</f>
        <v>0</v>
      </c>
      <c r="Y3161" s="142" t="b">
        <f>COUNT(SEARCH({"а";"б";"в";"г";"д";"е";"ё";"ж";"з";"и";"й";"к";"л";"м";"н";"о";"п";"р";"с";"т";"у";"ф";"х";"ц";"ч";"ш";"щ";"ъ";"ы";"ь";"э";"ю";"я"},F3161))&gt;0</f>
        <v>0</v>
      </c>
      <c r="Z3161" s="142" t="b">
        <f>COUNT(SEARCH({"а";"б";"в";"г";"д";"е";"ё";"ж";"з";"и";"й";"к";"л";"м";"н";"о";"п";"р";"с";"т";"у";"ф";"х";"ц";"ч";"ш";"щ";"ъ";"ы";"ь";"э";"ю";"я"},K3161))&gt;0</f>
        <v>0</v>
      </c>
      <c r="AA3161" s="142" t="b">
        <f>COUNT(SEARCH({"а";"б";"в";"г";"д";"е";"ё";"ж";"з";"и";"й";"к";"л";"м";"н";"о";"п";"р";"с";"т";"у";"ф";"х";"ц";"ч";"ш";"щ";"ъ";"ы";"ь";"э";"ю";"я"},L3161))&gt;0</f>
        <v>0</v>
      </c>
      <c r="AB3161" s="142" t="b">
        <f>COUNT(SEARCH({"а";"б";"в";"г";"д";"е";"ё";"ж";"з";"и";"й";"к";"л";"м";"н";"о";"п";"р";"с";"т";"у";"ф";"х";"ц";"ч";"ш";"щ";"ъ";"ы";"ь";"э";"ю";"я"},I3161))&gt;0</f>
        <v>0</v>
      </c>
      <c r="AC3161" s="142" t="b">
        <f>COUNT(SEARCH({"а";"б";"в";"г";"д";"е";"ё";"ж";"з";"и";"й";"к";"л";"м";"н";"о";"п";"р";"с";"т";"у";"ф";"х";"ц";"ч";"ш";"щ";"ъ";"ы";"ь";"э";"ю";"я"},M3161))&gt;0</f>
        <v>0</v>
      </c>
      <c r="AD3161" s="27" t="b">
        <f t="shared" si="55"/>
        <v>1</v>
      </c>
      <c r="AE3161" s="406"/>
    </row>
    <row r="3162" spans="1:31" s="289" customFormat="1" hidden="1">
      <c r="A3162" s="336" t="s">
        <v>9015</v>
      </c>
      <c r="B3162" s="336"/>
      <c r="C3162" s="279" t="s">
        <v>8525</v>
      </c>
      <c r="D3162" s="312" t="s">
        <v>279</v>
      </c>
      <c r="E3162" s="114" t="s">
        <v>8526</v>
      </c>
      <c r="F3162" s="114" t="s">
        <v>21</v>
      </c>
      <c r="G3162" s="129"/>
      <c r="H3162" s="114" t="s">
        <v>22</v>
      </c>
      <c r="I3162" s="553" t="s">
        <v>19</v>
      </c>
      <c r="J3162" s="114" t="s">
        <v>5</v>
      </c>
      <c r="K3162" s="40"/>
      <c r="L3162" s="129"/>
      <c r="M3162" s="129"/>
      <c r="N3162" s="129"/>
      <c r="O3162" s="22" t="s">
        <v>519</v>
      </c>
      <c r="P3162" s="131"/>
      <c r="Q3162" s="131"/>
      <c r="R3162" s="129"/>
      <c r="S3162" s="114" t="s">
        <v>4</v>
      </c>
      <c r="T3162" s="129"/>
      <c r="U3162" s="406"/>
      <c r="V3162" s="406"/>
      <c r="W3162" s="406"/>
      <c r="X3162" s="142" t="b">
        <f>COUNT(SEARCH({"а";"б";"в";"г";"д";"е";"ё";"ж";"з";"и";"й";"к";"л";"м";"н";"о";"п";"р";"с";"т";"у";"ф";"х";"ц";"ч";"ш";"щ";"ъ";"ы";"ь";"э";"ю";"я"},E3162))&gt;0</f>
        <v>0</v>
      </c>
      <c r="Y3162" s="142" t="b">
        <f>COUNT(SEARCH({"а";"б";"в";"г";"д";"е";"ё";"ж";"з";"и";"й";"к";"л";"м";"н";"о";"п";"р";"с";"т";"у";"ф";"х";"ц";"ч";"ш";"щ";"ъ";"ы";"ь";"э";"ю";"я"},F3162))&gt;0</f>
        <v>0</v>
      </c>
      <c r="Z3162" s="142" t="b">
        <f>COUNT(SEARCH({"а";"б";"в";"г";"д";"е";"ё";"ж";"з";"и";"й";"к";"л";"м";"н";"о";"п";"р";"с";"т";"у";"ф";"х";"ц";"ч";"ш";"щ";"ъ";"ы";"ь";"э";"ю";"я"},K3162))&gt;0</f>
        <v>0</v>
      </c>
      <c r="AA3162" s="142" t="b">
        <f>COUNT(SEARCH({"а";"б";"в";"г";"д";"е";"ё";"ж";"з";"и";"й";"к";"л";"м";"н";"о";"п";"р";"с";"т";"у";"ф";"х";"ц";"ч";"ш";"щ";"ъ";"ы";"ь";"э";"ю";"я"},L3162))&gt;0</f>
        <v>0</v>
      </c>
      <c r="AB3162" s="142" t="b">
        <f>COUNT(SEARCH({"а";"б";"в";"г";"д";"е";"ё";"ж";"з";"и";"й";"к";"л";"м";"н";"о";"п";"р";"с";"т";"у";"ф";"х";"ц";"ч";"ш";"щ";"ъ";"ы";"ь";"э";"ю";"я"},I3162))&gt;0</f>
        <v>0</v>
      </c>
      <c r="AC3162" s="142" t="b">
        <f>COUNT(SEARCH({"а";"б";"в";"г";"д";"е";"ё";"ж";"з";"и";"й";"к";"л";"м";"н";"о";"п";"р";"с";"т";"у";"ф";"х";"ц";"ч";"ш";"щ";"ъ";"ы";"ь";"э";"ю";"я"},M3162))&gt;0</f>
        <v>0</v>
      </c>
      <c r="AD3162" s="27" t="b">
        <f t="shared" si="55"/>
        <v>1</v>
      </c>
      <c r="AE3162" s="406"/>
    </row>
    <row r="3163" spans="1:31" s="289" customFormat="1" hidden="1">
      <c r="A3163" s="336" t="s">
        <v>9015</v>
      </c>
      <c r="B3163" s="336"/>
      <c r="C3163" s="279" t="s">
        <v>8525</v>
      </c>
      <c r="D3163" s="312" t="s">
        <v>279</v>
      </c>
      <c r="E3163" s="114" t="s">
        <v>8526</v>
      </c>
      <c r="F3163" s="114" t="s">
        <v>93</v>
      </c>
      <c r="G3163" s="129" t="s">
        <v>136</v>
      </c>
      <c r="H3163" s="114" t="s">
        <v>578</v>
      </c>
      <c r="I3163" s="553" t="s">
        <v>65</v>
      </c>
      <c r="J3163" s="114" t="s">
        <v>5</v>
      </c>
      <c r="K3163" s="40" t="s">
        <v>8527</v>
      </c>
      <c r="L3163" s="129" t="s">
        <v>94</v>
      </c>
      <c r="M3163" s="114" t="s">
        <v>65</v>
      </c>
      <c r="N3163" s="340"/>
      <c r="O3163" s="22" t="s">
        <v>395</v>
      </c>
      <c r="P3163" s="131"/>
      <c r="Q3163" s="131"/>
      <c r="R3163" s="129"/>
      <c r="S3163" s="114" t="s">
        <v>4</v>
      </c>
      <c r="T3163" s="129" t="s">
        <v>276</v>
      </c>
      <c r="U3163" s="406"/>
      <c r="V3163" s="406"/>
      <c r="W3163" s="406"/>
      <c r="X3163" s="142" t="b">
        <f>COUNT(SEARCH({"а";"б";"в";"г";"д";"е";"ё";"ж";"з";"и";"й";"к";"л";"м";"н";"о";"п";"р";"с";"т";"у";"ф";"х";"ц";"ч";"ш";"щ";"ъ";"ы";"ь";"э";"ю";"я"},E3163))&gt;0</f>
        <v>0</v>
      </c>
      <c r="Y3163" s="142" t="b">
        <f>COUNT(SEARCH({"а";"б";"в";"г";"д";"е";"ё";"ж";"з";"и";"й";"к";"л";"м";"н";"о";"п";"р";"с";"т";"у";"ф";"х";"ц";"ч";"ш";"щ";"ъ";"ы";"ь";"э";"ю";"я"},F3163))&gt;0</f>
        <v>0</v>
      </c>
      <c r="Z3163" s="142" t="b">
        <f>COUNT(SEARCH({"а";"б";"в";"г";"д";"е";"ё";"ж";"з";"и";"й";"к";"л";"м";"н";"о";"п";"р";"с";"т";"у";"ф";"х";"ц";"ч";"ш";"щ";"ъ";"ы";"ь";"э";"ю";"я"},K3163))&gt;0</f>
        <v>0</v>
      </c>
      <c r="AA3163" s="142" t="b">
        <f>COUNT(SEARCH({"а";"б";"в";"г";"д";"е";"ё";"ж";"з";"и";"й";"к";"л";"м";"н";"о";"п";"р";"с";"т";"у";"ф";"х";"ц";"ч";"ш";"щ";"ъ";"ы";"ь";"э";"ю";"я"},L3163))&gt;0</f>
        <v>0</v>
      </c>
      <c r="AB3163" s="142" t="b">
        <f>COUNT(SEARCH({"а";"б";"в";"г";"д";"е";"ё";"ж";"з";"и";"й";"к";"л";"м";"н";"о";"п";"р";"с";"т";"у";"ф";"х";"ц";"ч";"ш";"щ";"ъ";"ы";"ь";"э";"ю";"я"},I3163))&gt;0</f>
        <v>0</v>
      </c>
      <c r="AC3163" s="142" t="b">
        <f>COUNT(SEARCH({"а";"б";"в";"г";"д";"е";"ё";"ж";"з";"и";"й";"к";"л";"м";"н";"о";"п";"р";"с";"т";"у";"ф";"х";"ц";"ч";"ш";"щ";"ъ";"ы";"ь";"э";"ю";"я"},M3163))&gt;0</f>
        <v>0</v>
      </c>
      <c r="AD3163" s="27" t="b">
        <f t="shared" si="55"/>
        <v>1</v>
      </c>
      <c r="AE3163" s="406"/>
    </row>
    <row r="3164" spans="1:31" s="289" customFormat="1" hidden="1">
      <c r="A3164" s="336" t="s">
        <v>9015</v>
      </c>
      <c r="B3164" s="336"/>
      <c r="C3164" s="279" t="s">
        <v>8525</v>
      </c>
      <c r="D3164" s="312" t="s">
        <v>279</v>
      </c>
      <c r="E3164" s="114" t="s">
        <v>8526</v>
      </c>
      <c r="F3164" s="87" t="s">
        <v>583</v>
      </c>
      <c r="G3164" s="129"/>
      <c r="H3164" s="87" t="s">
        <v>2559</v>
      </c>
      <c r="I3164" s="554" t="s">
        <v>97</v>
      </c>
      <c r="J3164" s="129" t="s">
        <v>23</v>
      </c>
      <c r="K3164" s="40" t="s">
        <v>8527</v>
      </c>
      <c r="L3164" s="87" t="s">
        <v>583</v>
      </c>
      <c r="M3164" s="87" t="s">
        <v>79</v>
      </c>
      <c r="N3164" s="129"/>
      <c r="O3164" s="22" t="s">
        <v>395</v>
      </c>
      <c r="P3164" s="129"/>
      <c r="Q3164" s="129"/>
      <c r="R3164" s="129"/>
      <c r="S3164" s="129"/>
      <c r="T3164" s="129"/>
      <c r="U3164" s="406"/>
      <c r="V3164" s="406"/>
      <c r="W3164" s="406"/>
      <c r="X3164" s="142" t="b">
        <f>COUNT(SEARCH({"а";"б";"в";"г";"д";"е";"ё";"ж";"з";"и";"й";"к";"л";"м";"н";"о";"п";"р";"с";"т";"у";"ф";"х";"ц";"ч";"ш";"щ";"ъ";"ы";"ь";"э";"ю";"я"},E3164))&gt;0</f>
        <v>0</v>
      </c>
      <c r="Y3164" s="142" t="b">
        <f>COUNT(SEARCH({"а";"б";"в";"г";"д";"е";"ё";"ж";"з";"и";"й";"к";"л";"м";"н";"о";"п";"р";"с";"т";"у";"ф";"х";"ц";"ч";"ш";"щ";"ъ";"ы";"ь";"э";"ю";"я"},F3164))&gt;0</f>
        <v>0</v>
      </c>
      <c r="Z3164" s="142" t="b">
        <f>COUNT(SEARCH({"а";"б";"в";"г";"д";"е";"ё";"ж";"з";"и";"й";"к";"л";"м";"н";"о";"п";"р";"с";"т";"у";"ф";"х";"ц";"ч";"ш";"щ";"ъ";"ы";"ь";"э";"ю";"я"},K3164))&gt;0</f>
        <v>0</v>
      </c>
      <c r="AA3164" s="142" t="b">
        <f>COUNT(SEARCH({"а";"б";"в";"г";"д";"е";"ё";"ж";"з";"и";"й";"к";"л";"м";"н";"о";"п";"р";"с";"т";"у";"ф";"х";"ц";"ч";"ш";"щ";"ъ";"ы";"ь";"э";"ю";"я"},L3164))&gt;0</f>
        <v>0</v>
      </c>
      <c r="AB3164" s="142" t="b">
        <f>COUNT(SEARCH({"а";"б";"в";"г";"д";"е";"ё";"ж";"з";"и";"й";"к";"л";"м";"н";"о";"п";"р";"с";"т";"у";"ф";"х";"ц";"ч";"ш";"щ";"ъ";"ы";"ь";"э";"ю";"я"},I3164))&gt;0</f>
        <v>0</v>
      </c>
      <c r="AC3164" s="142" t="b">
        <f>COUNT(SEARCH({"а";"б";"в";"г";"д";"е";"ё";"ж";"з";"и";"й";"к";"л";"м";"н";"о";"п";"р";"с";"т";"у";"ф";"х";"ц";"ч";"ш";"щ";"ъ";"ы";"ь";"э";"ю";"я"},M3164))&gt;0</f>
        <v>0</v>
      </c>
      <c r="AD3164" s="27" t="b">
        <f t="shared" si="55"/>
        <v>1</v>
      </c>
      <c r="AE3164" s="406"/>
    </row>
    <row r="3165" spans="1:31" s="289" customFormat="1" hidden="1">
      <c r="A3165" s="336" t="s">
        <v>9015</v>
      </c>
      <c r="B3165" s="336"/>
      <c r="C3165" s="279" t="s">
        <v>8525</v>
      </c>
      <c r="D3165" s="312" t="s">
        <v>279</v>
      </c>
      <c r="E3165" s="114" t="s">
        <v>8526</v>
      </c>
      <c r="F3165" s="87" t="s">
        <v>2091</v>
      </c>
      <c r="G3165" s="129"/>
      <c r="H3165" s="87" t="s">
        <v>2560</v>
      </c>
      <c r="I3165" s="554" t="s">
        <v>97</v>
      </c>
      <c r="J3165" s="129" t="s">
        <v>23</v>
      </c>
      <c r="K3165" s="40" t="s">
        <v>8527</v>
      </c>
      <c r="L3165" s="87" t="s">
        <v>2091</v>
      </c>
      <c r="M3165" s="87" t="s">
        <v>82</v>
      </c>
      <c r="N3165" s="129"/>
      <c r="O3165" s="22" t="s">
        <v>395</v>
      </c>
      <c r="P3165" s="129"/>
      <c r="Q3165" s="129"/>
      <c r="R3165" s="129"/>
      <c r="S3165" s="129"/>
      <c r="T3165" s="129"/>
      <c r="U3165" s="406"/>
      <c r="V3165" s="406"/>
      <c r="W3165" s="406"/>
      <c r="X3165" s="142" t="b">
        <f>COUNT(SEARCH({"а";"б";"в";"г";"д";"е";"ё";"ж";"з";"и";"й";"к";"л";"м";"н";"о";"п";"р";"с";"т";"у";"ф";"х";"ц";"ч";"ш";"щ";"ъ";"ы";"ь";"э";"ю";"я"},E3165))&gt;0</f>
        <v>0</v>
      </c>
      <c r="Y3165" s="142" t="b">
        <f>COUNT(SEARCH({"а";"б";"в";"г";"д";"е";"ё";"ж";"з";"и";"й";"к";"л";"м";"н";"о";"п";"р";"с";"т";"у";"ф";"х";"ц";"ч";"ш";"щ";"ъ";"ы";"ь";"э";"ю";"я"},F3165))&gt;0</f>
        <v>0</v>
      </c>
      <c r="Z3165" s="142" t="b">
        <f>COUNT(SEARCH({"а";"б";"в";"г";"д";"е";"ё";"ж";"з";"и";"й";"к";"л";"м";"н";"о";"п";"р";"с";"т";"у";"ф";"х";"ц";"ч";"ш";"щ";"ъ";"ы";"ь";"э";"ю";"я"},K3165))&gt;0</f>
        <v>0</v>
      </c>
      <c r="AA3165" s="142" t="b">
        <f>COUNT(SEARCH({"а";"б";"в";"г";"д";"е";"ё";"ж";"з";"и";"й";"к";"л";"м";"н";"о";"п";"р";"с";"т";"у";"ф";"х";"ц";"ч";"ш";"щ";"ъ";"ы";"ь";"э";"ю";"я"},L3165))&gt;0</f>
        <v>0</v>
      </c>
      <c r="AB3165" s="142" t="b">
        <f>COUNT(SEARCH({"а";"б";"в";"г";"д";"е";"ё";"ж";"з";"и";"й";"к";"л";"м";"н";"о";"п";"р";"с";"т";"у";"ф";"х";"ц";"ч";"ш";"щ";"ъ";"ы";"ь";"э";"ю";"я"},I3165))&gt;0</f>
        <v>0</v>
      </c>
      <c r="AC3165" s="142" t="b">
        <f>COUNT(SEARCH({"а";"б";"в";"г";"д";"е";"ё";"ж";"з";"и";"й";"к";"л";"м";"н";"о";"п";"р";"с";"т";"у";"ф";"х";"ц";"ч";"ш";"щ";"ъ";"ы";"ь";"э";"ю";"я"},M3165))&gt;0</f>
        <v>0</v>
      </c>
      <c r="AD3165" s="27" t="b">
        <f t="shared" si="55"/>
        <v>1</v>
      </c>
      <c r="AE3165" s="406"/>
    </row>
    <row r="3166" spans="1:31" s="289" customFormat="1" hidden="1">
      <c r="A3166" s="336" t="s">
        <v>9015</v>
      </c>
      <c r="B3166" s="336"/>
      <c r="C3166" s="279" t="s">
        <v>8521</v>
      </c>
      <c r="D3166" s="312" t="s">
        <v>279</v>
      </c>
      <c r="E3166" s="114" t="s">
        <v>8522</v>
      </c>
      <c r="F3166" s="114" t="s">
        <v>2270</v>
      </c>
      <c r="G3166" s="114" t="s">
        <v>272</v>
      </c>
      <c r="H3166" s="114" t="s">
        <v>2498</v>
      </c>
      <c r="I3166" s="554" t="s">
        <v>97</v>
      </c>
      <c r="J3166" s="114" t="s">
        <v>5</v>
      </c>
      <c r="K3166" s="40" t="s">
        <v>8523</v>
      </c>
      <c r="L3166" s="129" t="s">
        <v>73</v>
      </c>
      <c r="M3166" s="129" t="s">
        <v>70</v>
      </c>
      <c r="N3166" s="316"/>
      <c r="O3166" s="22" t="s">
        <v>440</v>
      </c>
      <c r="P3166" s="131"/>
      <c r="Q3166" s="131"/>
      <c r="R3166" s="129"/>
      <c r="S3166" s="114" t="s">
        <v>4</v>
      </c>
      <c r="T3166" s="129"/>
      <c r="U3166" s="406"/>
      <c r="V3166" s="406"/>
      <c r="W3166" s="406"/>
      <c r="X3166" s="142" t="b">
        <f>COUNT(SEARCH({"а";"б";"в";"г";"д";"е";"ё";"ж";"з";"и";"й";"к";"л";"м";"н";"о";"п";"р";"с";"т";"у";"ф";"х";"ц";"ч";"ш";"щ";"ъ";"ы";"ь";"э";"ю";"я"},E3166))&gt;0</f>
        <v>0</v>
      </c>
      <c r="Y3166" s="142" t="b">
        <f>COUNT(SEARCH({"а";"б";"в";"г";"д";"е";"ё";"ж";"з";"и";"й";"к";"л";"м";"н";"о";"п";"р";"с";"т";"у";"ф";"х";"ц";"ч";"ш";"щ";"ъ";"ы";"ь";"э";"ю";"я"},F3166))&gt;0</f>
        <v>0</v>
      </c>
      <c r="Z3166" s="142" t="b">
        <f>COUNT(SEARCH({"а";"б";"в";"г";"д";"е";"ё";"ж";"з";"и";"й";"к";"л";"м";"н";"о";"п";"р";"с";"т";"у";"ф";"х";"ц";"ч";"ш";"щ";"ъ";"ы";"ь";"э";"ю";"я"},K3166))&gt;0</f>
        <v>0</v>
      </c>
      <c r="AA3166" s="142" t="b">
        <f>COUNT(SEARCH({"а";"б";"в";"г";"д";"е";"ё";"ж";"з";"и";"й";"к";"л";"м";"н";"о";"п";"р";"с";"т";"у";"ф";"х";"ц";"ч";"ш";"щ";"ъ";"ы";"ь";"э";"ю";"я"},L3166))&gt;0</f>
        <v>0</v>
      </c>
      <c r="AB3166" s="142" t="b">
        <f>COUNT(SEARCH({"а";"б";"в";"г";"д";"е";"ё";"ж";"з";"и";"й";"к";"л";"м";"н";"о";"п";"р";"с";"т";"у";"ф";"х";"ц";"ч";"ш";"щ";"ъ";"ы";"ь";"э";"ю";"я"},I3166))&gt;0</f>
        <v>0</v>
      </c>
      <c r="AC3166" s="142" t="b">
        <f>COUNT(SEARCH({"а";"б";"в";"г";"д";"е";"ё";"ж";"з";"и";"й";"к";"л";"м";"н";"о";"п";"р";"с";"т";"у";"ф";"х";"ц";"ч";"ш";"щ";"ъ";"ы";"ь";"э";"ю";"я"},M3166))&gt;0</f>
        <v>0</v>
      </c>
      <c r="AD3166" s="27" t="b">
        <f t="shared" si="55"/>
        <v>1</v>
      </c>
      <c r="AE3166" s="406"/>
    </row>
    <row r="3167" spans="1:31" s="289" customFormat="1" hidden="1">
      <c r="A3167" s="336" t="s">
        <v>9015</v>
      </c>
      <c r="B3167" s="336"/>
      <c r="C3167" s="279" t="s">
        <v>8521</v>
      </c>
      <c r="D3167" s="312" t="s">
        <v>279</v>
      </c>
      <c r="E3167" s="114" t="s">
        <v>8522</v>
      </c>
      <c r="F3167" s="114" t="s">
        <v>14</v>
      </c>
      <c r="G3167" s="129"/>
      <c r="H3167" s="114" t="s">
        <v>5097</v>
      </c>
      <c r="I3167" s="114" t="s">
        <v>15</v>
      </c>
      <c r="J3167" s="114" t="s">
        <v>5</v>
      </c>
      <c r="K3167" s="55"/>
      <c r="L3167" s="129"/>
      <c r="M3167" s="129"/>
      <c r="N3167" s="129"/>
      <c r="O3167" s="22" t="s">
        <v>13</v>
      </c>
      <c r="P3167" s="131"/>
      <c r="Q3167" s="131"/>
      <c r="R3167" s="129"/>
      <c r="S3167" s="114"/>
      <c r="T3167" s="129"/>
      <c r="U3167" s="406"/>
      <c r="V3167" s="406"/>
      <c r="W3167" s="406"/>
      <c r="X3167" s="142" t="b">
        <f>COUNT(SEARCH({"а";"б";"в";"г";"д";"е";"ё";"ж";"з";"и";"й";"к";"л";"м";"н";"о";"п";"р";"с";"т";"у";"ф";"х";"ц";"ч";"ш";"щ";"ъ";"ы";"ь";"э";"ю";"я"},E3167))&gt;0</f>
        <v>0</v>
      </c>
      <c r="Y3167" s="142" t="b">
        <f>COUNT(SEARCH({"а";"б";"в";"г";"д";"е";"ё";"ж";"з";"и";"й";"к";"л";"м";"н";"о";"п";"р";"с";"т";"у";"ф";"х";"ц";"ч";"ш";"щ";"ъ";"ы";"ь";"э";"ю";"я"},F3167))&gt;0</f>
        <v>0</v>
      </c>
      <c r="Z3167" s="142" t="b">
        <f>COUNT(SEARCH({"а";"б";"в";"г";"д";"е";"ё";"ж";"з";"и";"й";"к";"л";"м";"н";"о";"п";"р";"с";"т";"у";"ф";"х";"ц";"ч";"ш";"щ";"ъ";"ы";"ь";"э";"ю";"я"},K3167))&gt;0</f>
        <v>0</v>
      </c>
      <c r="AA3167" s="142" t="b">
        <f>COUNT(SEARCH({"а";"б";"в";"г";"д";"е";"ё";"ж";"з";"и";"й";"к";"л";"м";"н";"о";"п";"р";"с";"т";"у";"ф";"х";"ц";"ч";"ш";"щ";"ъ";"ы";"ь";"э";"ю";"я"},L3167))&gt;0</f>
        <v>0</v>
      </c>
      <c r="AB3167" s="142" t="b">
        <f>COUNT(SEARCH({"а";"б";"в";"г";"д";"е";"ё";"ж";"з";"и";"й";"к";"л";"м";"н";"о";"п";"р";"с";"т";"у";"ф";"х";"ц";"ч";"ш";"щ";"ъ";"ы";"ь";"э";"ю";"я"},I3167))&gt;0</f>
        <v>0</v>
      </c>
      <c r="AC3167" s="142" t="b">
        <f>COUNT(SEARCH({"а";"б";"в";"г";"д";"е";"ё";"ж";"з";"и";"й";"к";"л";"м";"н";"о";"п";"р";"с";"т";"у";"ф";"х";"ц";"ч";"ш";"щ";"ъ";"ы";"ь";"э";"ю";"я"},M3167))&gt;0</f>
        <v>0</v>
      </c>
      <c r="AD3167" s="27" t="b">
        <f t="shared" si="55"/>
        <v>1</v>
      </c>
      <c r="AE3167" s="406"/>
    </row>
    <row r="3168" spans="1:31" s="289" customFormat="1" hidden="1">
      <c r="A3168" s="336" t="s">
        <v>9015</v>
      </c>
      <c r="B3168" s="336"/>
      <c r="C3168" s="279" t="s">
        <v>8521</v>
      </c>
      <c r="D3168" s="312" t="s">
        <v>279</v>
      </c>
      <c r="E3168" s="114" t="s">
        <v>8522</v>
      </c>
      <c r="F3168" s="114" t="s">
        <v>8</v>
      </c>
      <c r="G3168" s="129"/>
      <c r="H3168" s="114" t="s">
        <v>67</v>
      </c>
      <c r="I3168" s="129" t="s">
        <v>97</v>
      </c>
      <c r="J3168" s="114" t="s">
        <v>5</v>
      </c>
      <c r="K3168" s="55"/>
      <c r="L3168" s="129"/>
      <c r="M3168" s="129"/>
      <c r="N3168" s="129" t="s">
        <v>100</v>
      </c>
      <c r="O3168" s="22" t="s">
        <v>447</v>
      </c>
      <c r="P3168" s="131"/>
      <c r="Q3168" s="131"/>
      <c r="R3168" s="129"/>
      <c r="S3168" s="316" t="s">
        <v>398</v>
      </c>
      <c r="T3168" s="129"/>
      <c r="U3168" s="406"/>
      <c r="V3168" s="406"/>
      <c r="W3168" s="406"/>
      <c r="X3168" s="142" t="b">
        <f>COUNT(SEARCH({"а";"б";"в";"г";"д";"е";"ё";"ж";"з";"и";"й";"к";"л";"м";"н";"о";"п";"р";"с";"т";"у";"ф";"х";"ц";"ч";"ш";"щ";"ъ";"ы";"ь";"э";"ю";"я"},E3168))&gt;0</f>
        <v>0</v>
      </c>
      <c r="Y3168" s="142" t="b">
        <f>COUNT(SEARCH({"а";"б";"в";"г";"д";"е";"ё";"ж";"з";"и";"й";"к";"л";"м";"н";"о";"п";"р";"с";"т";"у";"ф";"х";"ц";"ч";"ш";"щ";"ъ";"ы";"ь";"э";"ю";"я"},F3168))&gt;0</f>
        <v>0</v>
      </c>
      <c r="Z3168" s="142" t="b">
        <f>COUNT(SEARCH({"а";"б";"в";"г";"д";"е";"ё";"ж";"з";"и";"й";"к";"л";"м";"н";"о";"п";"р";"с";"т";"у";"ф";"х";"ц";"ч";"ш";"щ";"ъ";"ы";"ь";"э";"ю";"я"},K3168))&gt;0</f>
        <v>0</v>
      </c>
      <c r="AA3168" s="142" t="b">
        <f>COUNT(SEARCH({"а";"б";"в";"г";"д";"е";"ё";"ж";"з";"и";"й";"к";"л";"м";"н";"о";"п";"р";"с";"т";"у";"ф";"х";"ц";"ч";"ш";"щ";"ъ";"ы";"ь";"э";"ю";"я"},L3168))&gt;0</f>
        <v>0</v>
      </c>
      <c r="AB3168" s="142" t="b">
        <f>COUNT(SEARCH({"а";"б";"в";"г";"д";"е";"ё";"ж";"з";"и";"й";"к";"л";"м";"н";"о";"п";"р";"с";"т";"у";"ф";"х";"ц";"ч";"ш";"щ";"ъ";"ы";"ь";"э";"ю";"я"},I3168))&gt;0</f>
        <v>0</v>
      </c>
      <c r="AC3168" s="142" t="b">
        <f>COUNT(SEARCH({"а";"б";"в";"г";"д";"е";"ё";"ж";"з";"и";"й";"к";"л";"м";"н";"о";"п";"р";"с";"т";"у";"ф";"х";"ц";"ч";"ш";"щ";"ъ";"ы";"ь";"э";"ю";"я"},M3168))&gt;0</f>
        <v>0</v>
      </c>
      <c r="AD3168" s="27" t="b">
        <f t="shared" si="55"/>
        <v>1</v>
      </c>
      <c r="AE3168" s="406"/>
    </row>
    <row r="3169" spans="1:31" s="289" customFormat="1" ht="30" hidden="1">
      <c r="A3169" s="336" t="s">
        <v>9015</v>
      </c>
      <c r="B3169" s="336"/>
      <c r="C3169" s="279" t="s">
        <v>8521</v>
      </c>
      <c r="D3169" s="312" t="s">
        <v>279</v>
      </c>
      <c r="E3169" s="114" t="s">
        <v>8522</v>
      </c>
      <c r="F3169" s="114" t="s">
        <v>10</v>
      </c>
      <c r="G3169" s="129"/>
      <c r="H3169" s="22" t="s">
        <v>399</v>
      </c>
      <c r="I3169" s="114" t="s">
        <v>3</v>
      </c>
      <c r="J3169" s="114" t="s">
        <v>5</v>
      </c>
      <c r="K3169" s="55"/>
      <c r="L3169" s="129"/>
      <c r="M3169" s="129"/>
      <c r="N3169" s="129"/>
      <c r="O3169" s="22" t="s">
        <v>577</v>
      </c>
      <c r="P3169" s="131"/>
      <c r="Q3169" s="131"/>
      <c r="R3169" s="129"/>
      <c r="S3169" s="114" t="s">
        <v>4</v>
      </c>
      <c r="T3169" s="129"/>
      <c r="U3169" s="406"/>
      <c r="V3169" s="406"/>
      <c r="W3169" s="406"/>
      <c r="X3169" s="142" t="b">
        <f>COUNT(SEARCH({"а";"б";"в";"г";"д";"е";"ё";"ж";"з";"и";"й";"к";"л";"м";"н";"о";"п";"р";"с";"т";"у";"ф";"х";"ц";"ч";"ш";"щ";"ъ";"ы";"ь";"э";"ю";"я"},E3169))&gt;0</f>
        <v>0</v>
      </c>
      <c r="Y3169" s="142" t="b">
        <f>COUNT(SEARCH({"а";"б";"в";"г";"д";"е";"ё";"ж";"з";"и";"й";"к";"л";"м";"н";"о";"п";"р";"с";"т";"у";"ф";"х";"ц";"ч";"ш";"щ";"ъ";"ы";"ь";"э";"ю";"я"},F3169))&gt;0</f>
        <v>0</v>
      </c>
      <c r="Z3169" s="142" t="b">
        <f>COUNT(SEARCH({"а";"б";"в";"г";"д";"е";"ё";"ж";"з";"и";"й";"к";"л";"м";"н";"о";"п";"р";"с";"т";"у";"ф";"х";"ц";"ч";"ш";"щ";"ъ";"ы";"ь";"э";"ю";"я"},K3169))&gt;0</f>
        <v>0</v>
      </c>
      <c r="AA3169" s="142" t="b">
        <f>COUNT(SEARCH({"а";"б";"в";"г";"д";"е";"ё";"ж";"з";"и";"й";"к";"л";"м";"н";"о";"п";"р";"с";"т";"у";"ф";"х";"ц";"ч";"ш";"щ";"ъ";"ы";"ь";"э";"ю";"я"},L3169))&gt;0</f>
        <v>0</v>
      </c>
      <c r="AB3169" s="142" t="b">
        <f>COUNT(SEARCH({"а";"б";"в";"г";"д";"е";"ё";"ж";"з";"и";"й";"к";"л";"м";"н";"о";"п";"р";"с";"т";"у";"ф";"х";"ц";"ч";"ш";"щ";"ъ";"ы";"ь";"э";"ю";"я"},I3169))&gt;0</f>
        <v>0</v>
      </c>
      <c r="AC3169" s="142" t="b">
        <f>COUNT(SEARCH({"а";"б";"в";"г";"д";"е";"ё";"ж";"з";"и";"й";"к";"л";"м";"н";"о";"п";"р";"с";"т";"у";"ф";"х";"ц";"ч";"ш";"щ";"ъ";"ы";"ь";"э";"ю";"я"},M3169))&gt;0</f>
        <v>0</v>
      </c>
      <c r="AD3169" s="27" t="b">
        <f t="shared" si="55"/>
        <v>1</v>
      </c>
      <c r="AE3169" s="406"/>
    </row>
    <row r="3170" spans="1:31" s="289" customFormat="1" ht="30" hidden="1">
      <c r="A3170" s="336" t="s">
        <v>9015</v>
      </c>
      <c r="B3170" s="336"/>
      <c r="C3170" s="279" t="s">
        <v>8521</v>
      </c>
      <c r="D3170" s="312" t="s">
        <v>279</v>
      </c>
      <c r="E3170" s="114" t="s">
        <v>8522</v>
      </c>
      <c r="F3170" s="114" t="s">
        <v>12</v>
      </c>
      <c r="G3170" s="129"/>
      <c r="H3170" s="114" t="s">
        <v>589</v>
      </c>
      <c r="I3170" s="114" t="s">
        <v>3</v>
      </c>
      <c r="J3170" s="114" t="s">
        <v>5</v>
      </c>
      <c r="K3170" s="55"/>
      <c r="L3170" s="129"/>
      <c r="M3170" s="129"/>
      <c r="N3170" s="129"/>
      <c r="O3170" s="22" t="s">
        <v>66</v>
      </c>
      <c r="P3170" s="131"/>
      <c r="Q3170" s="131"/>
      <c r="R3170" s="129"/>
      <c r="S3170" s="114" t="s">
        <v>4</v>
      </c>
      <c r="T3170" s="129"/>
      <c r="U3170" s="406"/>
      <c r="V3170" s="406"/>
      <c r="W3170" s="406"/>
      <c r="X3170" s="142" t="b">
        <f>COUNT(SEARCH({"а";"б";"в";"г";"д";"е";"ё";"ж";"з";"и";"й";"к";"л";"м";"н";"о";"п";"р";"с";"т";"у";"ф";"х";"ц";"ч";"ш";"щ";"ъ";"ы";"ь";"э";"ю";"я"},E3170))&gt;0</f>
        <v>0</v>
      </c>
      <c r="Y3170" s="142" t="b">
        <f>COUNT(SEARCH({"а";"б";"в";"г";"д";"е";"ё";"ж";"з";"и";"й";"к";"л";"м";"н";"о";"п";"р";"с";"т";"у";"ф";"х";"ц";"ч";"ш";"щ";"ъ";"ы";"ь";"э";"ю";"я"},F3170))&gt;0</f>
        <v>0</v>
      </c>
      <c r="Z3170" s="142" t="b">
        <f>COUNT(SEARCH({"а";"б";"в";"г";"д";"е";"ё";"ж";"з";"и";"й";"к";"л";"м";"н";"о";"п";"р";"с";"т";"у";"ф";"х";"ц";"ч";"ш";"щ";"ъ";"ы";"ь";"э";"ю";"я"},K3170))&gt;0</f>
        <v>0</v>
      </c>
      <c r="AA3170" s="142" t="b">
        <f>COUNT(SEARCH({"а";"б";"в";"г";"д";"е";"ё";"ж";"з";"и";"й";"к";"л";"м";"н";"о";"п";"р";"с";"т";"у";"ф";"х";"ц";"ч";"ш";"щ";"ъ";"ы";"ь";"э";"ю";"я"},L3170))&gt;0</f>
        <v>0</v>
      </c>
      <c r="AB3170" s="142" t="b">
        <f>COUNT(SEARCH({"а";"б";"в";"г";"д";"е";"ё";"ж";"з";"и";"й";"к";"л";"м";"н";"о";"п";"р";"с";"т";"у";"ф";"х";"ц";"ч";"ш";"щ";"ъ";"ы";"ь";"э";"ю";"я"},I3170))&gt;0</f>
        <v>0</v>
      </c>
      <c r="AC3170" s="142" t="b">
        <f>COUNT(SEARCH({"а";"б";"в";"г";"д";"е";"ё";"ж";"з";"и";"й";"к";"л";"м";"н";"о";"п";"р";"с";"т";"у";"ф";"х";"ц";"ч";"ш";"щ";"ъ";"ы";"ь";"э";"ю";"я"},M3170))&gt;0</f>
        <v>0</v>
      </c>
      <c r="AD3170" s="27" t="b">
        <f t="shared" si="55"/>
        <v>1</v>
      </c>
      <c r="AE3170" s="406"/>
    </row>
    <row r="3171" spans="1:31" s="289" customFormat="1" hidden="1">
      <c r="A3171" s="336" t="s">
        <v>9015</v>
      </c>
      <c r="B3171" s="336"/>
      <c r="C3171" s="279" t="s">
        <v>8521</v>
      </c>
      <c r="D3171" s="312" t="s">
        <v>279</v>
      </c>
      <c r="E3171" s="114" t="s">
        <v>8522</v>
      </c>
      <c r="F3171" s="114" t="s">
        <v>18</v>
      </c>
      <c r="G3171" s="129"/>
      <c r="H3171" s="114" t="s">
        <v>64</v>
      </c>
      <c r="I3171" s="114" t="s">
        <v>19</v>
      </c>
      <c r="J3171" s="114" t="s">
        <v>5</v>
      </c>
      <c r="K3171" s="55"/>
      <c r="L3171" s="129"/>
      <c r="M3171" s="129"/>
      <c r="N3171" s="129"/>
      <c r="O3171" s="22" t="s">
        <v>401</v>
      </c>
      <c r="P3171" s="131"/>
      <c r="Q3171" s="131"/>
      <c r="R3171" s="129"/>
      <c r="S3171" s="114"/>
      <c r="T3171" s="129"/>
      <c r="U3171" s="406"/>
      <c r="V3171" s="406"/>
      <c r="W3171" s="406"/>
      <c r="X3171" s="142" t="b">
        <f>COUNT(SEARCH({"а";"б";"в";"г";"д";"е";"ё";"ж";"з";"и";"й";"к";"л";"м";"н";"о";"п";"р";"с";"т";"у";"ф";"х";"ц";"ч";"ш";"щ";"ъ";"ы";"ь";"э";"ю";"я"},E3171))&gt;0</f>
        <v>0</v>
      </c>
      <c r="Y3171" s="142" t="b">
        <f>COUNT(SEARCH({"а";"б";"в";"г";"д";"е";"ё";"ж";"з";"и";"й";"к";"л";"м";"н";"о";"п";"р";"с";"т";"у";"ф";"х";"ц";"ч";"ш";"щ";"ъ";"ы";"ь";"э";"ю";"я"},F3171))&gt;0</f>
        <v>0</v>
      </c>
      <c r="Z3171" s="142" t="b">
        <f>COUNT(SEARCH({"а";"б";"в";"г";"д";"е";"ё";"ж";"з";"и";"й";"к";"л";"м";"н";"о";"п";"р";"с";"т";"у";"ф";"х";"ц";"ч";"ш";"щ";"ъ";"ы";"ь";"э";"ю";"я"},K3171))&gt;0</f>
        <v>0</v>
      </c>
      <c r="AA3171" s="142" t="b">
        <f>COUNT(SEARCH({"а";"б";"в";"г";"д";"е";"ё";"ж";"з";"и";"й";"к";"л";"м";"н";"о";"п";"р";"с";"т";"у";"ф";"х";"ц";"ч";"ш";"щ";"ъ";"ы";"ь";"э";"ю";"я"},L3171))&gt;0</f>
        <v>0</v>
      </c>
      <c r="AB3171" s="142" t="b">
        <f>COUNT(SEARCH({"а";"б";"в";"г";"д";"е";"ё";"ж";"з";"и";"й";"к";"л";"м";"н";"о";"п";"р";"с";"т";"у";"ф";"х";"ц";"ч";"ш";"щ";"ъ";"ы";"ь";"э";"ю";"я"},I3171))&gt;0</f>
        <v>0</v>
      </c>
      <c r="AC3171" s="142" t="b">
        <f>COUNT(SEARCH({"а";"б";"в";"г";"д";"е";"ё";"ж";"з";"и";"й";"к";"л";"м";"н";"о";"п";"р";"с";"т";"у";"ф";"х";"ц";"ч";"ш";"щ";"ъ";"ы";"ь";"э";"ю";"я"},M3171))&gt;0</f>
        <v>0</v>
      </c>
      <c r="AD3171" s="27" t="b">
        <f t="shared" si="55"/>
        <v>1</v>
      </c>
      <c r="AE3171" s="406"/>
    </row>
    <row r="3172" spans="1:31" s="289" customFormat="1" hidden="1">
      <c r="A3172" s="336" t="s">
        <v>9015</v>
      </c>
      <c r="B3172" s="336"/>
      <c r="C3172" s="279" t="s">
        <v>8521</v>
      </c>
      <c r="D3172" s="312" t="s">
        <v>279</v>
      </c>
      <c r="E3172" s="114" t="s">
        <v>8522</v>
      </c>
      <c r="F3172" s="114" t="s">
        <v>21</v>
      </c>
      <c r="G3172" s="129"/>
      <c r="H3172" s="114" t="s">
        <v>22</v>
      </c>
      <c r="I3172" s="114" t="s">
        <v>19</v>
      </c>
      <c r="J3172" s="114" t="s">
        <v>5</v>
      </c>
      <c r="K3172" s="55"/>
      <c r="L3172" s="129"/>
      <c r="M3172" s="129"/>
      <c r="N3172" s="129"/>
      <c r="O3172" s="22" t="s">
        <v>519</v>
      </c>
      <c r="P3172" s="131"/>
      <c r="Q3172" s="131"/>
      <c r="R3172" s="129"/>
      <c r="S3172" s="114" t="s">
        <v>4</v>
      </c>
      <c r="T3172" s="129"/>
      <c r="U3172" s="406"/>
      <c r="V3172" s="406"/>
      <c r="W3172" s="406"/>
      <c r="X3172" s="142" t="b">
        <f>COUNT(SEARCH({"а";"б";"в";"г";"д";"е";"ё";"ж";"з";"и";"й";"к";"л";"м";"н";"о";"п";"р";"с";"т";"у";"ф";"х";"ц";"ч";"ш";"щ";"ъ";"ы";"ь";"э";"ю";"я"},E3172))&gt;0</f>
        <v>0</v>
      </c>
      <c r="Y3172" s="142" t="b">
        <f>COUNT(SEARCH({"а";"б";"в";"г";"д";"е";"ё";"ж";"з";"и";"й";"к";"л";"м";"н";"о";"п";"р";"с";"т";"у";"ф";"х";"ц";"ч";"ш";"щ";"ъ";"ы";"ь";"э";"ю";"я"},F3172))&gt;0</f>
        <v>0</v>
      </c>
      <c r="Z3172" s="142" t="b">
        <f>COUNT(SEARCH({"а";"б";"в";"г";"д";"е";"ё";"ж";"з";"и";"й";"к";"л";"м";"н";"о";"п";"р";"с";"т";"у";"ф";"х";"ц";"ч";"ш";"щ";"ъ";"ы";"ь";"э";"ю";"я"},K3172))&gt;0</f>
        <v>0</v>
      </c>
      <c r="AA3172" s="142" t="b">
        <f>COUNT(SEARCH({"а";"б";"в";"г";"д";"е";"ё";"ж";"з";"и";"й";"к";"л";"м";"н";"о";"п";"р";"с";"т";"у";"ф";"х";"ц";"ч";"ш";"щ";"ъ";"ы";"ь";"э";"ю";"я"},L3172))&gt;0</f>
        <v>0</v>
      </c>
      <c r="AB3172" s="142" t="b">
        <f>COUNT(SEARCH({"а";"б";"в";"г";"д";"е";"ё";"ж";"з";"и";"й";"к";"л";"м";"н";"о";"п";"р";"с";"т";"у";"ф";"х";"ц";"ч";"ш";"щ";"ъ";"ы";"ь";"э";"ю";"я"},I3172))&gt;0</f>
        <v>0</v>
      </c>
      <c r="AC3172" s="142" t="b">
        <f>COUNT(SEARCH({"а";"б";"в";"г";"д";"е";"ё";"ж";"з";"и";"й";"к";"л";"м";"н";"о";"п";"р";"с";"т";"у";"ф";"х";"ц";"ч";"ш";"щ";"ъ";"ы";"ь";"э";"ю";"я"},M3172))&gt;0</f>
        <v>0</v>
      </c>
      <c r="AD3172" s="27" t="b">
        <f t="shared" si="55"/>
        <v>1</v>
      </c>
      <c r="AE3172" s="406"/>
    </row>
    <row r="3173" spans="1:31" s="289" customFormat="1" hidden="1">
      <c r="A3173" s="336" t="s">
        <v>9015</v>
      </c>
      <c r="B3173" s="336"/>
      <c r="C3173" s="279" t="s">
        <v>8521</v>
      </c>
      <c r="D3173" s="312" t="s">
        <v>279</v>
      </c>
      <c r="E3173" s="114" t="s">
        <v>8522</v>
      </c>
      <c r="F3173" s="114" t="s">
        <v>93</v>
      </c>
      <c r="G3173" s="129" t="s">
        <v>136</v>
      </c>
      <c r="H3173" s="114" t="s">
        <v>578</v>
      </c>
      <c r="I3173" s="114" t="s">
        <v>65</v>
      </c>
      <c r="J3173" s="114" t="s">
        <v>5</v>
      </c>
      <c r="K3173" s="55" t="s">
        <v>8523</v>
      </c>
      <c r="L3173" s="129" t="s">
        <v>94</v>
      </c>
      <c r="M3173" s="114" t="s">
        <v>65</v>
      </c>
      <c r="N3173" s="340"/>
      <c r="O3173" s="22" t="s">
        <v>395</v>
      </c>
      <c r="P3173" s="131"/>
      <c r="Q3173" s="131"/>
      <c r="R3173" s="129"/>
      <c r="S3173" s="114" t="s">
        <v>4</v>
      </c>
      <c r="T3173" s="129" t="s">
        <v>276</v>
      </c>
      <c r="U3173" s="406"/>
      <c r="V3173" s="406"/>
      <c r="W3173" s="406"/>
      <c r="X3173" s="142" t="b">
        <f>COUNT(SEARCH({"а";"б";"в";"г";"д";"е";"ё";"ж";"з";"и";"й";"к";"л";"м";"н";"о";"п";"р";"с";"т";"у";"ф";"х";"ц";"ч";"ш";"щ";"ъ";"ы";"ь";"э";"ю";"я"},E3173))&gt;0</f>
        <v>0</v>
      </c>
      <c r="Y3173" s="142" t="b">
        <f>COUNT(SEARCH({"а";"б";"в";"г";"д";"е";"ё";"ж";"з";"и";"й";"к";"л";"м";"н";"о";"п";"р";"с";"т";"у";"ф";"х";"ц";"ч";"ш";"щ";"ъ";"ы";"ь";"э";"ю";"я"},F3173))&gt;0</f>
        <v>0</v>
      </c>
      <c r="Z3173" s="142" t="b">
        <f>COUNT(SEARCH({"а";"б";"в";"г";"д";"е";"ё";"ж";"з";"и";"й";"к";"л";"м";"н";"о";"п";"р";"с";"т";"у";"ф";"х";"ц";"ч";"ш";"щ";"ъ";"ы";"ь";"э";"ю";"я"},K3173))&gt;0</f>
        <v>0</v>
      </c>
      <c r="AA3173" s="142" t="b">
        <f>COUNT(SEARCH({"а";"б";"в";"г";"д";"е";"ё";"ж";"з";"и";"й";"к";"л";"м";"н";"о";"п";"р";"с";"т";"у";"ф";"х";"ц";"ч";"ш";"щ";"ъ";"ы";"ь";"э";"ю";"я"},L3173))&gt;0</f>
        <v>0</v>
      </c>
      <c r="AB3173" s="142" t="b">
        <f>COUNT(SEARCH({"а";"б";"в";"г";"д";"е";"ё";"ж";"з";"и";"й";"к";"л";"м";"н";"о";"п";"р";"с";"т";"у";"ф";"х";"ц";"ч";"ш";"щ";"ъ";"ы";"ь";"э";"ю";"я"},I3173))&gt;0</f>
        <v>0</v>
      </c>
      <c r="AC3173" s="142" t="b">
        <f>COUNT(SEARCH({"а";"б";"в";"г";"д";"е";"ё";"ж";"з";"и";"й";"к";"л";"м";"н";"о";"п";"р";"с";"т";"у";"ф";"х";"ц";"ч";"ш";"щ";"ъ";"ы";"ь";"э";"ю";"я"},M3173))&gt;0</f>
        <v>0</v>
      </c>
      <c r="AD3173" s="27" t="b">
        <f t="shared" si="55"/>
        <v>1</v>
      </c>
      <c r="AE3173" s="406"/>
    </row>
    <row r="3174" spans="1:31" s="289" customFormat="1" hidden="1">
      <c r="A3174" s="336" t="s">
        <v>9015</v>
      </c>
      <c r="B3174" s="336"/>
      <c r="C3174" s="279" t="s">
        <v>8521</v>
      </c>
      <c r="D3174" s="312" t="s">
        <v>279</v>
      </c>
      <c r="E3174" s="114" t="s">
        <v>8522</v>
      </c>
      <c r="F3174" s="87" t="s">
        <v>2500</v>
      </c>
      <c r="G3174" s="129"/>
      <c r="H3174" s="87" t="s">
        <v>581</v>
      </c>
      <c r="I3174" s="129" t="s">
        <v>97</v>
      </c>
      <c r="J3174" s="129" t="s">
        <v>23</v>
      </c>
      <c r="K3174" s="55" t="s">
        <v>8523</v>
      </c>
      <c r="L3174" s="87" t="s">
        <v>2500</v>
      </c>
      <c r="M3174" s="87" t="s">
        <v>76</v>
      </c>
      <c r="N3174" s="129"/>
      <c r="O3174" s="22" t="s">
        <v>395</v>
      </c>
      <c r="P3174" s="129"/>
      <c r="Q3174" s="129"/>
      <c r="R3174" s="129"/>
      <c r="S3174" s="129"/>
      <c r="T3174" s="129"/>
      <c r="U3174" s="406"/>
      <c r="V3174" s="406"/>
      <c r="W3174" s="406"/>
      <c r="X3174" s="142" t="b">
        <f>COUNT(SEARCH({"а";"б";"в";"г";"д";"е";"ё";"ж";"з";"и";"й";"к";"л";"м";"н";"о";"п";"р";"с";"т";"у";"ф";"х";"ц";"ч";"ш";"щ";"ъ";"ы";"ь";"э";"ю";"я"},E3174))&gt;0</f>
        <v>0</v>
      </c>
      <c r="Y3174" s="142" t="b">
        <f>COUNT(SEARCH({"а";"б";"в";"г";"д";"е";"ё";"ж";"з";"и";"й";"к";"л";"м";"н";"о";"п";"р";"с";"т";"у";"ф";"х";"ц";"ч";"ш";"щ";"ъ";"ы";"ь";"э";"ю";"я"},F3174))&gt;0</f>
        <v>0</v>
      </c>
      <c r="Z3174" s="142" t="b">
        <f>COUNT(SEARCH({"а";"б";"в";"г";"д";"е";"ё";"ж";"з";"и";"й";"к";"л";"м";"н";"о";"п";"р";"с";"т";"у";"ф";"х";"ц";"ч";"ш";"щ";"ъ";"ы";"ь";"э";"ю";"я"},K3174))&gt;0</f>
        <v>0</v>
      </c>
      <c r="AA3174" s="142" t="b">
        <f>COUNT(SEARCH({"а";"б";"в";"г";"д";"е";"ё";"ж";"з";"и";"й";"к";"л";"м";"н";"о";"п";"р";"с";"т";"у";"ф";"х";"ц";"ч";"ш";"щ";"ъ";"ы";"ь";"э";"ю";"я"},L3174))&gt;0</f>
        <v>0</v>
      </c>
      <c r="AB3174" s="142" t="b">
        <f>COUNT(SEARCH({"а";"б";"в";"г";"д";"е";"ё";"ж";"з";"и";"й";"к";"л";"м";"н";"о";"п";"р";"с";"т";"у";"ф";"х";"ц";"ч";"ш";"щ";"ъ";"ы";"ь";"э";"ю";"я"},I3174))&gt;0</f>
        <v>0</v>
      </c>
      <c r="AC3174" s="142" t="b">
        <f>COUNT(SEARCH({"а";"б";"в";"г";"д";"е";"ё";"ж";"з";"и";"й";"к";"л";"м";"н";"о";"п";"р";"с";"т";"у";"ф";"х";"ц";"ч";"ш";"щ";"ъ";"ы";"ь";"э";"ю";"я"},M3174))&gt;0</f>
        <v>0</v>
      </c>
      <c r="AD3174" s="27" t="b">
        <f t="shared" si="55"/>
        <v>1</v>
      </c>
      <c r="AE3174" s="406"/>
    </row>
    <row r="3175" spans="1:31" s="289" customFormat="1" hidden="1">
      <c r="A3175" s="336" t="s">
        <v>9015</v>
      </c>
      <c r="B3175" s="336"/>
      <c r="C3175" s="279" t="s">
        <v>8521</v>
      </c>
      <c r="D3175" s="312" t="s">
        <v>279</v>
      </c>
      <c r="E3175" s="114" t="s">
        <v>8522</v>
      </c>
      <c r="F3175" s="87" t="s">
        <v>2501</v>
      </c>
      <c r="G3175" s="129"/>
      <c r="H3175" s="87" t="s">
        <v>2502</v>
      </c>
      <c r="I3175" s="129" t="s">
        <v>97</v>
      </c>
      <c r="J3175" s="129" t="s">
        <v>23</v>
      </c>
      <c r="K3175" s="55" t="s">
        <v>8523</v>
      </c>
      <c r="L3175" s="87" t="s">
        <v>2501</v>
      </c>
      <c r="M3175" s="87" t="s">
        <v>82</v>
      </c>
      <c r="N3175" s="129"/>
      <c r="O3175" s="22" t="s">
        <v>395</v>
      </c>
      <c r="P3175" s="129"/>
      <c r="Q3175" s="129"/>
      <c r="R3175" s="129"/>
      <c r="S3175" s="129"/>
      <c r="T3175" s="129"/>
      <c r="U3175" s="406"/>
      <c r="V3175" s="406"/>
      <c r="W3175" s="406"/>
      <c r="X3175" s="142" t="b">
        <f>COUNT(SEARCH({"а";"б";"в";"г";"д";"е";"ё";"ж";"з";"и";"й";"к";"л";"м";"н";"о";"п";"р";"с";"т";"у";"ф";"х";"ц";"ч";"ш";"щ";"ъ";"ы";"ь";"э";"ю";"я"},E3175))&gt;0</f>
        <v>0</v>
      </c>
      <c r="Y3175" s="142" t="b">
        <f>COUNT(SEARCH({"а";"б";"в";"г";"д";"е";"ё";"ж";"з";"и";"й";"к";"л";"м";"н";"о";"п";"р";"с";"т";"у";"ф";"х";"ц";"ч";"ш";"щ";"ъ";"ы";"ь";"э";"ю";"я"},F3175))&gt;0</f>
        <v>0</v>
      </c>
      <c r="Z3175" s="142" t="b">
        <f>COUNT(SEARCH({"а";"б";"в";"г";"д";"е";"ё";"ж";"з";"и";"й";"к";"л";"м";"н";"о";"п";"р";"с";"т";"у";"ф";"х";"ц";"ч";"ш";"щ";"ъ";"ы";"ь";"э";"ю";"я"},K3175))&gt;0</f>
        <v>0</v>
      </c>
      <c r="AA3175" s="142" t="b">
        <f>COUNT(SEARCH({"а";"б";"в";"г";"д";"е";"ё";"ж";"з";"и";"й";"к";"л";"м";"н";"о";"п";"р";"с";"т";"у";"ф";"х";"ц";"ч";"ш";"щ";"ъ";"ы";"ь";"э";"ю";"я"},L3175))&gt;0</f>
        <v>0</v>
      </c>
      <c r="AB3175" s="142" t="b">
        <f>COUNT(SEARCH({"а";"б";"в";"г";"д";"е";"ё";"ж";"з";"и";"й";"к";"л";"м";"н";"о";"п";"р";"с";"т";"у";"ф";"х";"ц";"ч";"ш";"щ";"ъ";"ы";"ь";"э";"ю";"я"},I3175))&gt;0</f>
        <v>0</v>
      </c>
      <c r="AC3175" s="142" t="b">
        <f>COUNT(SEARCH({"а";"б";"в";"г";"д";"е";"ё";"ж";"з";"и";"й";"к";"л";"м";"н";"о";"п";"р";"с";"т";"у";"ф";"х";"ц";"ч";"ш";"щ";"ъ";"ы";"ь";"э";"ю";"я"},M3175))&gt;0</f>
        <v>0</v>
      </c>
      <c r="AD3175" s="27" t="b">
        <f t="shared" si="55"/>
        <v>1</v>
      </c>
      <c r="AE3175" s="406"/>
    </row>
    <row r="3176" spans="1:31" s="289" customFormat="1" hidden="1">
      <c r="A3176" s="336" t="s">
        <v>9015</v>
      </c>
      <c r="B3176" s="336"/>
      <c r="C3176" s="279" t="s">
        <v>8517</v>
      </c>
      <c r="D3176" s="312" t="s">
        <v>279</v>
      </c>
      <c r="E3176" s="114" t="s">
        <v>8518</v>
      </c>
      <c r="F3176" s="114" t="s">
        <v>2251</v>
      </c>
      <c r="G3176" s="114" t="s">
        <v>272</v>
      </c>
      <c r="H3176" s="114" t="s">
        <v>8694</v>
      </c>
      <c r="I3176" s="129" t="s">
        <v>97</v>
      </c>
      <c r="J3176" s="114" t="s">
        <v>5</v>
      </c>
      <c r="K3176" s="55" t="s">
        <v>8519</v>
      </c>
      <c r="L3176" s="129" t="s">
        <v>73</v>
      </c>
      <c r="M3176" s="129" t="s">
        <v>70</v>
      </c>
      <c r="N3176" s="316"/>
      <c r="O3176" s="22" t="s">
        <v>440</v>
      </c>
      <c r="P3176" s="131"/>
      <c r="Q3176" s="131"/>
      <c r="R3176" s="129"/>
      <c r="S3176" s="114" t="s">
        <v>4</v>
      </c>
      <c r="T3176" s="129"/>
      <c r="U3176" s="406"/>
      <c r="V3176" s="406"/>
      <c r="W3176" s="406"/>
      <c r="X3176" s="142" t="b">
        <f>COUNT(SEARCH({"а";"б";"в";"г";"д";"е";"ё";"ж";"з";"и";"й";"к";"л";"м";"н";"о";"п";"р";"с";"т";"у";"ф";"х";"ц";"ч";"ш";"щ";"ъ";"ы";"ь";"э";"ю";"я"},E3176))&gt;0</f>
        <v>0</v>
      </c>
      <c r="Y3176" s="142" t="b">
        <f>COUNT(SEARCH({"а";"б";"в";"г";"д";"е";"ё";"ж";"з";"и";"й";"к";"л";"м";"н";"о";"п";"р";"с";"т";"у";"ф";"х";"ц";"ч";"ш";"щ";"ъ";"ы";"ь";"э";"ю";"я"},F3176))&gt;0</f>
        <v>0</v>
      </c>
      <c r="Z3176" s="142" t="b">
        <f>COUNT(SEARCH({"а";"б";"в";"г";"д";"е";"ё";"ж";"з";"и";"й";"к";"л";"м";"н";"о";"п";"р";"с";"т";"у";"ф";"х";"ц";"ч";"ш";"щ";"ъ";"ы";"ь";"э";"ю";"я"},K3176))&gt;0</f>
        <v>0</v>
      </c>
      <c r="AA3176" s="142" t="b">
        <f>COUNT(SEARCH({"а";"б";"в";"г";"д";"е";"ё";"ж";"з";"и";"й";"к";"л";"м";"н";"о";"п";"р";"с";"т";"у";"ф";"х";"ц";"ч";"ш";"щ";"ъ";"ы";"ь";"э";"ю";"я"},L3176))&gt;0</f>
        <v>0</v>
      </c>
      <c r="AB3176" s="142" t="b">
        <f>COUNT(SEARCH({"а";"б";"в";"г";"д";"е";"ё";"ж";"з";"и";"й";"к";"л";"м";"н";"о";"п";"р";"с";"т";"у";"ф";"х";"ц";"ч";"ш";"щ";"ъ";"ы";"ь";"э";"ю";"я"},I3176))&gt;0</f>
        <v>0</v>
      </c>
      <c r="AC3176" s="142" t="b">
        <f>COUNT(SEARCH({"а";"б";"в";"г";"д";"е";"ё";"ж";"з";"и";"й";"к";"л";"м";"н";"о";"п";"р";"с";"т";"у";"ф";"х";"ц";"ч";"ш";"щ";"ъ";"ы";"ь";"э";"ю";"я"},M3176))&gt;0</f>
        <v>0</v>
      </c>
      <c r="AD3176" s="27" t="b">
        <f t="shared" si="55"/>
        <v>1</v>
      </c>
      <c r="AE3176" s="406"/>
    </row>
    <row r="3177" spans="1:31" s="289" customFormat="1" hidden="1">
      <c r="A3177" s="336" t="s">
        <v>9015</v>
      </c>
      <c r="B3177" s="336"/>
      <c r="C3177" s="279" t="s">
        <v>8517</v>
      </c>
      <c r="D3177" s="312" t="s">
        <v>279</v>
      </c>
      <c r="E3177" s="114" t="s">
        <v>8518</v>
      </c>
      <c r="F3177" s="114" t="s">
        <v>14</v>
      </c>
      <c r="G3177" s="129"/>
      <c r="H3177" s="114" t="s">
        <v>5097</v>
      </c>
      <c r="I3177" s="114" t="s">
        <v>15</v>
      </c>
      <c r="J3177" s="114" t="s">
        <v>5</v>
      </c>
      <c r="K3177" s="55"/>
      <c r="L3177" s="129"/>
      <c r="M3177" s="129"/>
      <c r="N3177" s="129"/>
      <c r="O3177" s="22" t="s">
        <v>13</v>
      </c>
      <c r="P3177" s="131"/>
      <c r="Q3177" s="131"/>
      <c r="R3177" s="129"/>
      <c r="S3177" s="114"/>
      <c r="T3177" s="129"/>
      <c r="U3177" s="406"/>
      <c r="V3177" s="406"/>
      <c r="W3177" s="406"/>
      <c r="X3177" s="142" t="b">
        <f>COUNT(SEARCH({"а";"б";"в";"г";"д";"е";"ё";"ж";"з";"и";"й";"к";"л";"м";"н";"о";"п";"р";"с";"т";"у";"ф";"х";"ц";"ч";"ш";"щ";"ъ";"ы";"ь";"э";"ю";"я"},E3177))&gt;0</f>
        <v>0</v>
      </c>
      <c r="Y3177" s="142" t="b">
        <f>COUNT(SEARCH({"а";"б";"в";"г";"д";"е";"ё";"ж";"з";"и";"й";"к";"л";"м";"н";"о";"п";"р";"с";"т";"у";"ф";"х";"ц";"ч";"ш";"щ";"ъ";"ы";"ь";"э";"ю";"я"},F3177))&gt;0</f>
        <v>0</v>
      </c>
      <c r="Z3177" s="142" t="b">
        <f>COUNT(SEARCH({"а";"б";"в";"г";"д";"е";"ё";"ж";"з";"и";"й";"к";"л";"м";"н";"о";"п";"р";"с";"т";"у";"ф";"х";"ц";"ч";"ш";"щ";"ъ";"ы";"ь";"э";"ю";"я"},K3177))&gt;0</f>
        <v>0</v>
      </c>
      <c r="AA3177" s="142" t="b">
        <f>COUNT(SEARCH({"а";"б";"в";"г";"д";"е";"ё";"ж";"з";"и";"й";"к";"л";"м";"н";"о";"п";"р";"с";"т";"у";"ф";"х";"ц";"ч";"ш";"щ";"ъ";"ы";"ь";"э";"ю";"я"},L3177))&gt;0</f>
        <v>0</v>
      </c>
      <c r="AB3177" s="142" t="b">
        <f>COUNT(SEARCH({"а";"б";"в";"г";"д";"е";"ё";"ж";"з";"и";"й";"к";"л";"м";"н";"о";"п";"р";"с";"т";"у";"ф";"х";"ц";"ч";"ш";"щ";"ъ";"ы";"ь";"э";"ю";"я"},I3177))&gt;0</f>
        <v>0</v>
      </c>
      <c r="AC3177" s="142" t="b">
        <f>COUNT(SEARCH({"а";"б";"в";"г";"д";"е";"ё";"ж";"з";"и";"й";"к";"л";"м";"н";"о";"п";"р";"с";"т";"у";"ф";"х";"ц";"ч";"ш";"щ";"ъ";"ы";"ь";"э";"ю";"я"},M3177))&gt;0</f>
        <v>0</v>
      </c>
      <c r="AD3177" s="27" t="b">
        <f t="shared" si="55"/>
        <v>1</v>
      </c>
      <c r="AE3177" s="406"/>
    </row>
    <row r="3178" spans="1:31" s="289" customFormat="1" hidden="1">
      <c r="A3178" s="336" t="s">
        <v>9015</v>
      </c>
      <c r="B3178" s="336"/>
      <c r="C3178" s="279" t="s">
        <v>8517</v>
      </c>
      <c r="D3178" s="312" t="s">
        <v>279</v>
      </c>
      <c r="E3178" s="114" t="s">
        <v>8518</v>
      </c>
      <c r="F3178" s="114" t="s">
        <v>8</v>
      </c>
      <c r="G3178" s="129"/>
      <c r="H3178" s="114" t="s">
        <v>67</v>
      </c>
      <c r="I3178" s="129" t="s">
        <v>97</v>
      </c>
      <c r="J3178" s="114" t="s">
        <v>5</v>
      </c>
      <c r="K3178" s="55"/>
      <c r="L3178" s="129"/>
      <c r="M3178" s="129"/>
      <c r="N3178" s="129" t="s">
        <v>100</v>
      </c>
      <c r="O3178" s="22" t="s">
        <v>447</v>
      </c>
      <c r="P3178" s="131"/>
      <c r="Q3178" s="131"/>
      <c r="R3178" s="129"/>
      <c r="S3178" s="316" t="s">
        <v>398</v>
      </c>
      <c r="T3178" s="129"/>
      <c r="U3178" s="406"/>
      <c r="V3178" s="406"/>
      <c r="W3178" s="406"/>
      <c r="X3178" s="142" t="b">
        <f>COUNT(SEARCH({"а";"б";"в";"г";"д";"е";"ё";"ж";"з";"и";"й";"к";"л";"м";"н";"о";"п";"р";"с";"т";"у";"ф";"х";"ц";"ч";"ш";"щ";"ъ";"ы";"ь";"э";"ю";"я"},E3178))&gt;0</f>
        <v>0</v>
      </c>
      <c r="Y3178" s="142" t="b">
        <f>COUNT(SEARCH({"а";"б";"в";"г";"д";"е";"ё";"ж";"з";"и";"й";"к";"л";"м";"н";"о";"п";"р";"с";"т";"у";"ф";"х";"ц";"ч";"ш";"щ";"ъ";"ы";"ь";"э";"ю";"я"},F3178))&gt;0</f>
        <v>0</v>
      </c>
      <c r="Z3178" s="142" t="b">
        <f>COUNT(SEARCH({"а";"б";"в";"г";"д";"е";"ё";"ж";"з";"и";"й";"к";"л";"м";"н";"о";"п";"р";"с";"т";"у";"ф";"х";"ц";"ч";"ш";"щ";"ъ";"ы";"ь";"э";"ю";"я"},K3178))&gt;0</f>
        <v>0</v>
      </c>
      <c r="AA3178" s="142" t="b">
        <f>COUNT(SEARCH({"а";"б";"в";"г";"д";"е";"ё";"ж";"з";"и";"й";"к";"л";"м";"н";"о";"п";"р";"с";"т";"у";"ф";"х";"ц";"ч";"ш";"щ";"ъ";"ы";"ь";"э";"ю";"я"},L3178))&gt;0</f>
        <v>0</v>
      </c>
      <c r="AB3178" s="142" t="b">
        <f>COUNT(SEARCH({"а";"б";"в";"г";"д";"е";"ё";"ж";"з";"и";"й";"к";"л";"м";"н";"о";"п";"р";"с";"т";"у";"ф";"х";"ц";"ч";"ш";"щ";"ъ";"ы";"ь";"э";"ю";"я"},I3178))&gt;0</f>
        <v>0</v>
      </c>
      <c r="AC3178" s="142" t="b">
        <f>COUNT(SEARCH({"а";"б";"в";"г";"д";"е";"ё";"ж";"з";"и";"й";"к";"л";"м";"н";"о";"п";"р";"с";"т";"у";"ф";"х";"ц";"ч";"ш";"щ";"ъ";"ы";"ь";"э";"ю";"я"},M3178))&gt;0</f>
        <v>0</v>
      </c>
      <c r="AD3178" s="27" t="b">
        <f t="shared" si="55"/>
        <v>1</v>
      </c>
      <c r="AE3178" s="406"/>
    </row>
    <row r="3179" spans="1:31" s="289" customFormat="1" hidden="1">
      <c r="A3179" s="336" t="s">
        <v>9015</v>
      </c>
      <c r="B3179" s="336"/>
      <c r="C3179" s="279" t="s">
        <v>8517</v>
      </c>
      <c r="D3179" s="312" t="s">
        <v>279</v>
      </c>
      <c r="E3179" s="114" t="s">
        <v>8518</v>
      </c>
      <c r="F3179" s="114" t="s">
        <v>10</v>
      </c>
      <c r="G3179" s="129"/>
      <c r="H3179" s="114" t="s">
        <v>8691</v>
      </c>
      <c r="I3179" s="114" t="s">
        <v>3</v>
      </c>
      <c r="J3179" s="114" t="s">
        <v>5</v>
      </c>
      <c r="K3179" s="55"/>
      <c r="L3179" s="129"/>
      <c r="M3179" s="129"/>
      <c r="N3179" s="129"/>
      <c r="O3179" s="22" t="s">
        <v>577</v>
      </c>
      <c r="P3179" s="131"/>
      <c r="Q3179" s="131"/>
      <c r="R3179" s="129"/>
      <c r="S3179" s="114" t="s">
        <v>4</v>
      </c>
      <c r="T3179" s="129"/>
      <c r="U3179" s="406"/>
      <c r="V3179" s="406"/>
      <c r="W3179" s="406"/>
      <c r="X3179" s="142" t="b">
        <f>COUNT(SEARCH({"а";"б";"в";"г";"д";"е";"ё";"ж";"з";"и";"й";"к";"л";"м";"н";"о";"п";"р";"с";"т";"у";"ф";"х";"ц";"ч";"ш";"щ";"ъ";"ы";"ь";"э";"ю";"я"},E3179))&gt;0</f>
        <v>0</v>
      </c>
      <c r="Y3179" s="142" t="b">
        <f>COUNT(SEARCH({"а";"б";"в";"г";"д";"е";"ё";"ж";"з";"и";"й";"к";"л";"м";"н";"о";"п";"р";"с";"т";"у";"ф";"х";"ц";"ч";"ш";"щ";"ъ";"ы";"ь";"э";"ю";"я"},F3179))&gt;0</f>
        <v>0</v>
      </c>
      <c r="Z3179" s="142" t="b">
        <f>COUNT(SEARCH({"а";"б";"в";"г";"д";"е";"ё";"ж";"з";"и";"й";"к";"л";"м";"н";"о";"п";"р";"с";"т";"у";"ф";"х";"ц";"ч";"ш";"щ";"ъ";"ы";"ь";"э";"ю";"я"},K3179))&gt;0</f>
        <v>0</v>
      </c>
      <c r="AA3179" s="142" t="b">
        <f>COUNT(SEARCH({"а";"б";"в";"г";"д";"е";"ё";"ж";"з";"и";"й";"к";"л";"м";"н";"о";"п";"р";"с";"т";"у";"ф";"х";"ц";"ч";"ш";"щ";"ъ";"ы";"ь";"э";"ю";"я"},L3179))&gt;0</f>
        <v>0</v>
      </c>
      <c r="AB3179" s="142" t="b">
        <f>COUNT(SEARCH({"а";"б";"в";"г";"д";"е";"ё";"ж";"з";"и";"й";"к";"л";"м";"н";"о";"п";"р";"с";"т";"у";"ф";"х";"ц";"ч";"ш";"щ";"ъ";"ы";"ь";"э";"ю";"я"},I3179))&gt;0</f>
        <v>0</v>
      </c>
      <c r="AC3179" s="142" t="b">
        <f>COUNT(SEARCH({"а";"б";"в";"г";"д";"е";"ё";"ж";"з";"и";"й";"к";"л";"м";"н";"о";"п";"р";"с";"т";"у";"ф";"х";"ц";"ч";"ш";"щ";"ъ";"ы";"ь";"э";"ю";"я"},M3179))&gt;0</f>
        <v>0</v>
      </c>
      <c r="AD3179" s="27" t="b">
        <f t="shared" si="55"/>
        <v>1</v>
      </c>
      <c r="AE3179" s="406"/>
    </row>
    <row r="3180" spans="1:31" s="289" customFormat="1" ht="30" hidden="1">
      <c r="A3180" s="336" t="s">
        <v>9015</v>
      </c>
      <c r="B3180" s="336"/>
      <c r="C3180" s="279" t="s">
        <v>8517</v>
      </c>
      <c r="D3180" s="312" t="s">
        <v>279</v>
      </c>
      <c r="E3180" s="114" t="s">
        <v>8518</v>
      </c>
      <c r="F3180" s="114" t="s">
        <v>12</v>
      </c>
      <c r="G3180" s="129"/>
      <c r="H3180" s="114" t="s">
        <v>589</v>
      </c>
      <c r="I3180" s="114" t="s">
        <v>3</v>
      </c>
      <c r="J3180" s="114" t="s">
        <v>5</v>
      </c>
      <c r="K3180" s="55"/>
      <c r="L3180" s="129"/>
      <c r="M3180" s="129"/>
      <c r="N3180" s="129"/>
      <c r="O3180" s="22" t="s">
        <v>66</v>
      </c>
      <c r="P3180" s="131"/>
      <c r="Q3180" s="131"/>
      <c r="R3180" s="129"/>
      <c r="S3180" s="114" t="s">
        <v>4</v>
      </c>
      <c r="T3180" s="129"/>
      <c r="U3180" s="406"/>
      <c r="V3180" s="406"/>
      <c r="W3180" s="406"/>
      <c r="X3180" s="142" t="b">
        <f>COUNT(SEARCH({"а";"б";"в";"г";"д";"е";"ё";"ж";"з";"и";"й";"к";"л";"м";"н";"о";"п";"р";"с";"т";"у";"ф";"х";"ц";"ч";"ш";"щ";"ъ";"ы";"ь";"э";"ю";"я"},E3180))&gt;0</f>
        <v>0</v>
      </c>
      <c r="Y3180" s="142" t="b">
        <f>COUNT(SEARCH({"а";"б";"в";"г";"д";"е";"ё";"ж";"з";"и";"й";"к";"л";"м";"н";"о";"п";"р";"с";"т";"у";"ф";"х";"ц";"ч";"ш";"щ";"ъ";"ы";"ь";"э";"ю";"я"},F3180))&gt;0</f>
        <v>0</v>
      </c>
      <c r="Z3180" s="142" t="b">
        <f>COUNT(SEARCH({"а";"б";"в";"г";"д";"е";"ё";"ж";"з";"и";"й";"к";"л";"м";"н";"о";"п";"р";"с";"т";"у";"ф";"х";"ц";"ч";"ш";"щ";"ъ";"ы";"ь";"э";"ю";"я"},K3180))&gt;0</f>
        <v>0</v>
      </c>
      <c r="AA3180" s="142" t="b">
        <f>COUNT(SEARCH({"а";"б";"в";"г";"д";"е";"ё";"ж";"з";"и";"й";"к";"л";"м";"н";"о";"п";"р";"с";"т";"у";"ф";"х";"ц";"ч";"ш";"щ";"ъ";"ы";"ь";"э";"ю";"я"},L3180))&gt;0</f>
        <v>0</v>
      </c>
      <c r="AB3180" s="142" t="b">
        <f>COUNT(SEARCH({"а";"б";"в";"г";"д";"е";"ё";"ж";"з";"и";"й";"к";"л";"м";"н";"о";"п";"р";"с";"т";"у";"ф";"х";"ц";"ч";"ш";"щ";"ъ";"ы";"ь";"э";"ю";"я"},I3180))&gt;0</f>
        <v>0</v>
      </c>
      <c r="AC3180" s="142" t="b">
        <f>COUNT(SEARCH({"а";"б";"в";"г";"д";"е";"ё";"ж";"з";"и";"й";"к";"л";"м";"н";"о";"п";"р";"с";"т";"у";"ф";"х";"ц";"ч";"ш";"щ";"ъ";"ы";"ь";"э";"ю";"я"},M3180))&gt;0</f>
        <v>0</v>
      </c>
      <c r="AD3180" s="27" t="b">
        <f t="shared" si="55"/>
        <v>1</v>
      </c>
      <c r="AE3180" s="406"/>
    </row>
    <row r="3181" spans="1:31" s="289" customFormat="1" hidden="1">
      <c r="A3181" s="336" t="s">
        <v>9015</v>
      </c>
      <c r="B3181" s="336"/>
      <c r="C3181" s="279" t="s">
        <v>8517</v>
      </c>
      <c r="D3181" s="312" t="s">
        <v>279</v>
      </c>
      <c r="E3181" s="114" t="s">
        <v>8518</v>
      </c>
      <c r="F3181" s="114" t="s">
        <v>18</v>
      </c>
      <c r="G3181" s="129"/>
      <c r="H3181" s="114" t="s">
        <v>64</v>
      </c>
      <c r="I3181" s="114" t="s">
        <v>19</v>
      </c>
      <c r="J3181" s="114" t="s">
        <v>5</v>
      </c>
      <c r="K3181" s="55"/>
      <c r="L3181" s="129"/>
      <c r="M3181" s="129"/>
      <c r="N3181" s="129"/>
      <c r="O3181" s="22" t="s">
        <v>401</v>
      </c>
      <c r="P3181" s="131"/>
      <c r="Q3181" s="131"/>
      <c r="R3181" s="129"/>
      <c r="S3181" s="114"/>
      <c r="T3181" s="129"/>
      <c r="U3181" s="406"/>
      <c r="V3181" s="406"/>
      <c r="W3181" s="406"/>
      <c r="X3181" s="142" t="b">
        <f>COUNT(SEARCH({"а";"б";"в";"г";"д";"е";"ё";"ж";"з";"и";"й";"к";"л";"м";"н";"о";"п";"р";"с";"т";"у";"ф";"х";"ц";"ч";"ш";"щ";"ъ";"ы";"ь";"э";"ю";"я"},E3181))&gt;0</f>
        <v>0</v>
      </c>
      <c r="Y3181" s="142" t="b">
        <f>COUNT(SEARCH({"а";"б";"в";"г";"д";"е";"ё";"ж";"з";"и";"й";"к";"л";"м";"н";"о";"п";"р";"с";"т";"у";"ф";"х";"ц";"ч";"ш";"щ";"ъ";"ы";"ь";"э";"ю";"я"},F3181))&gt;0</f>
        <v>0</v>
      </c>
      <c r="Z3181" s="142" t="b">
        <f>COUNT(SEARCH({"а";"б";"в";"г";"д";"е";"ё";"ж";"з";"и";"й";"к";"л";"м";"н";"о";"п";"р";"с";"т";"у";"ф";"х";"ц";"ч";"ш";"щ";"ъ";"ы";"ь";"э";"ю";"я"},K3181))&gt;0</f>
        <v>0</v>
      </c>
      <c r="AA3181" s="142" t="b">
        <f>COUNT(SEARCH({"а";"б";"в";"г";"д";"е";"ё";"ж";"з";"и";"й";"к";"л";"м";"н";"о";"п";"р";"с";"т";"у";"ф";"х";"ц";"ч";"ш";"щ";"ъ";"ы";"ь";"э";"ю";"я"},L3181))&gt;0</f>
        <v>0</v>
      </c>
      <c r="AB3181" s="142" t="b">
        <f>COUNT(SEARCH({"а";"б";"в";"г";"д";"е";"ё";"ж";"з";"и";"й";"к";"л";"м";"н";"о";"п";"р";"с";"т";"у";"ф";"х";"ц";"ч";"ш";"щ";"ъ";"ы";"ь";"э";"ю";"я"},I3181))&gt;0</f>
        <v>0</v>
      </c>
      <c r="AC3181" s="142" t="b">
        <f>COUNT(SEARCH({"а";"б";"в";"г";"д";"е";"ё";"ж";"з";"и";"й";"к";"л";"м";"н";"о";"п";"р";"с";"т";"у";"ф";"х";"ц";"ч";"ш";"щ";"ъ";"ы";"ь";"э";"ю";"я"},M3181))&gt;0</f>
        <v>0</v>
      </c>
      <c r="AD3181" s="27" t="b">
        <f t="shared" si="55"/>
        <v>1</v>
      </c>
      <c r="AE3181" s="406"/>
    </row>
    <row r="3182" spans="1:31" s="289" customFormat="1" hidden="1">
      <c r="A3182" s="336" t="s">
        <v>9015</v>
      </c>
      <c r="B3182" s="336"/>
      <c r="C3182" s="279" t="s">
        <v>8517</v>
      </c>
      <c r="D3182" s="312" t="s">
        <v>279</v>
      </c>
      <c r="E3182" s="114" t="s">
        <v>8518</v>
      </c>
      <c r="F3182" s="114" t="s">
        <v>21</v>
      </c>
      <c r="G3182" s="129"/>
      <c r="H3182" s="114" t="s">
        <v>22</v>
      </c>
      <c r="I3182" s="114" t="s">
        <v>19</v>
      </c>
      <c r="J3182" s="114" t="s">
        <v>5</v>
      </c>
      <c r="K3182" s="55"/>
      <c r="L3182" s="129"/>
      <c r="M3182" s="129"/>
      <c r="N3182" s="129"/>
      <c r="O3182" s="22" t="s">
        <v>519</v>
      </c>
      <c r="P3182" s="131"/>
      <c r="Q3182" s="131"/>
      <c r="R3182" s="129"/>
      <c r="S3182" s="114" t="s">
        <v>4</v>
      </c>
      <c r="T3182" s="129"/>
      <c r="U3182" s="406"/>
      <c r="V3182" s="406"/>
      <c r="W3182" s="406"/>
      <c r="X3182" s="142" t="b">
        <f>COUNT(SEARCH({"а";"б";"в";"г";"д";"е";"ё";"ж";"з";"и";"й";"к";"л";"м";"н";"о";"п";"р";"с";"т";"у";"ф";"х";"ц";"ч";"ш";"щ";"ъ";"ы";"ь";"э";"ю";"я"},E3182))&gt;0</f>
        <v>0</v>
      </c>
      <c r="Y3182" s="142" t="b">
        <f>COUNT(SEARCH({"а";"б";"в";"г";"д";"е";"ё";"ж";"з";"и";"й";"к";"л";"м";"н";"о";"п";"р";"с";"т";"у";"ф";"х";"ц";"ч";"ш";"щ";"ъ";"ы";"ь";"э";"ю";"я"},F3182))&gt;0</f>
        <v>0</v>
      </c>
      <c r="Z3182" s="142" t="b">
        <f>COUNT(SEARCH({"а";"б";"в";"г";"д";"е";"ё";"ж";"з";"и";"й";"к";"л";"м";"н";"о";"п";"р";"с";"т";"у";"ф";"х";"ц";"ч";"ш";"щ";"ъ";"ы";"ь";"э";"ю";"я"},K3182))&gt;0</f>
        <v>0</v>
      </c>
      <c r="AA3182" s="142" t="b">
        <f>COUNT(SEARCH({"а";"б";"в";"г";"д";"е";"ё";"ж";"з";"и";"й";"к";"л";"м";"н";"о";"п";"р";"с";"т";"у";"ф";"х";"ц";"ч";"ш";"щ";"ъ";"ы";"ь";"э";"ю";"я"},L3182))&gt;0</f>
        <v>0</v>
      </c>
      <c r="AB3182" s="142" t="b">
        <f>COUNT(SEARCH({"а";"б";"в";"г";"д";"е";"ё";"ж";"з";"и";"й";"к";"л";"м";"н";"о";"п";"р";"с";"т";"у";"ф";"х";"ц";"ч";"ш";"щ";"ъ";"ы";"ь";"э";"ю";"я"},I3182))&gt;0</f>
        <v>0</v>
      </c>
      <c r="AC3182" s="142" t="b">
        <f>COUNT(SEARCH({"а";"б";"в";"г";"д";"е";"ё";"ж";"з";"и";"й";"к";"л";"м";"н";"о";"п";"р";"с";"т";"у";"ф";"х";"ц";"ч";"ш";"щ";"ъ";"ы";"ь";"э";"ю";"я"},M3182))&gt;0</f>
        <v>0</v>
      </c>
      <c r="AD3182" s="27" t="b">
        <f t="shared" si="55"/>
        <v>1</v>
      </c>
      <c r="AE3182" s="406"/>
    </row>
    <row r="3183" spans="1:31" s="289" customFormat="1" hidden="1">
      <c r="A3183" s="336" t="s">
        <v>9015</v>
      </c>
      <c r="B3183" s="336"/>
      <c r="C3183" s="279" t="s">
        <v>8517</v>
      </c>
      <c r="D3183" s="312" t="s">
        <v>279</v>
      </c>
      <c r="E3183" s="114" t="s">
        <v>8518</v>
      </c>
      <c r="F3183" s="114" t="s">
        <v>93</v>
      </c>
      <c r="G3183" s="129" t="s">
        <v>136</v>
      </c>
      <c r="H3183" s="114" t="s">
        <v>578</v>
      </c>
      <c r="I3183" s="114" t="s">
        <v>65</v>
      </c>
      <c r="J3183" s="114" t="s">
        <v>5</v>
      </c>
      <c r="K3183" s="55" t="s">
        <v>8519</v>
      </c>
      <c r="L3183" s="129" t="s">
        <v>94</v>
      </c>
      <c r="M3183" s="114" t="s">
        <v>65</v>
      </c>
      <c r="N3183" s="340"/>
      <c r="O3183" s="22" t="s">
        <v>395</v>
      </c>
      <c r="P3183" s="131"/>
      <c r="Q3183" s="131"/>
      <c r="R3183" s="129"/>
      <c r="S3183" s="114" t="s">
        <v>4</v>
      </c>
      <c r="T3183" s="129" t="s">
        <v>276</v>
      </c>
      <c r="U3183" s="406"/>
      <c r="V3183" s="406"/>
      <c r="W3183" s="406"/>
      <c r="X3183" s="142" t="b">
        <f>COUNT(SEARCH({"а";"б";"в";"г";"д";"е";"ё";"ж";"з";"и";"й";"к";"л";"м";"н";"о";"п";"р";"с";"т";"у";"ф";"х";"ц";"ч";"ш";"щ";"ъ";"ы";"ь";"э";"ю";"я"},E3183))&gt;0</f>
        <v>0</v>
      </c>
      <c r="Y3183" s="142" t="b">
        <f>COUNT(SEARCH({"а";"б";"в";"г";"д";"е";"ё";"ж";"з";"и";"й";"к";"л";"м";"н";"о";"п";"р";"с";"т";"у";"ф";"х";"ц";"ч";"ш";"щ";"ъ";"ы";"ь";"э";"ю";"я"},F3183))&gt;0</f>
        <v>0</v>
      </c>
      <c r="Z3183" s="142" t="b">
        <f>COUNT(SEARCH({"а";"б";"в";"г";"д";"е";"ё";"ж";"з";"и";"й";"к";"л";"м";"н";"о";"п";"р";"с";"т";"у";"ф";"х";"ц";"ч";"ш";"щ";"ъ";"ы";"ь";"э";"ю";"я"},K3183))&gt;0</f>
        <v>0</v>
      </c>
      <c r="AA3183" s="142" t="b">
        <f>COUNT(SEARCH({"а";"б";"в";"г";"д";"е";"ё";"ж";"з";"и";"й";"к";"л";"м";"н";"о";"п";"р";"с";"т";"у";"ф";"х";"ц";"ч";"ш";"щ";"ъ";"ы";"ь";"э";"ю";"я"},L3183))&gt;0</f>
        <v>0</v>
      </c>
      <c r="AB3183" s="142" t="b">
        <f>COUNT(SEARCH({"а";"б";"в";"г";"д";"е";"ё";"ж";"з";"и";"й";"к";"л";"м";"н";"о";"п";"р";"с";"т";"у";"ф";"х";"ц";"ч";"ш";"щ";"ъ";"ы";"ь";"э";"ю";"я"},I3183))&gt;0</f>
        <v>0</v>
      </c>
      <c r="AC3183" s="142" t="b">
        <f>COUNT(SEARCH({"а";"б";"в";"г";"д";"е";"ё";"ж";"з";"и";"й";"к";"л";"м";"н";"о";"п";"р";"с";"т";"у";"ф";"х";"ц";"ч";"ш";"щ";"ъ";"ы";"ь";"э";"ю";"я"},M3183))&gt;0</f>
        <v>0</v>
      </c>
      <c r="AD3183" s="27" t="b">
        <f t="shared" si="55"/>
        <v>1</v>
      </c>
      <c r="AE3183" s="406"/>
    </row>
    <row r="3184" spans="1:31" s="289" customFormat="1" hidden="1">
      <c r="A3184" s="336" t="s">
        <v>9015</v>
      </c>
      <c r="B3184" s="336"/>
      <c r="C3184" s="279" t="s">
        <v>8517</v>
      </c>
      <c r="D3184" s="312" t="s">
        <v>279</v>
      </c>
      <c r="E3184" s="114" t="s">
        <v>8518</v>
      </c>
      <c r="F3184" s="87" t="s">
        <v>580</v>
      </c>
      <c r="G3184" s="129"/>
      <c r="H3184" s="87" t="s">
        <v>581</v>
      </c>
      <c r="I3184" s="129" t="s">
        <v>97</v>
      </c>
      <c r="J3184" s="129" t="s">
        <v>23</v>
      </c>
      <c r="K3184" s="55" t="s">
        <v>8519</v>
      </c>
      <c r="L3184" s="87" t="s">
        <v>580</v>
      </c>
      <c r="M3184" s="87" t="s">
        <v>582</v>
      </c>
      <c r="N3184" s="129"/>
      <c r="O3184" s="22" t="s">
        <v>395</v>
      </c>
      <c r="P3184" s="129"/>
      <c r="Q3184" s="129"/>
      <c r="R3184" s="129"/>
      <c r="S3184" s="129"/>
      <c r="T3184" s="129"/>
      <c r="U3184" s="406"/>
      <c r="V3184" s="406"/>
      <c r="W3184" s="406"/>
      <c r="X3184" s="142" t="b">
        <f>COUNT(SEARCH({"а";"б";"в";"г";"д";"е";"ё";"ж";"з";"и";"й";"к";"л";"м";"н";"о";"п";"р";"с";"т";"у";"ф";"х";"ц";"ч";"ш";"щ";"ъ";"ы";"ь";"э";"ю";"я"},E3184))&gt;0</f>
        <v>0</v>
      </c>
      <c r="Y3184" s="142" t="b">
        <f>COUNT(SEARCH({"а";"б";"в";"г";"д";"е";"ё";"ж";"з";"и";"й";"к";"л";"м";"н";"о";"п";"р";"с";"т";"у";"ф";"х";"ц";"ч";"ш";"щ";"ъ";"ы";"ь";"э";"ю";"я"},F3184))&gt;0</f>
        <v>0</v>
      </c>
      <c r="Z3184" s="142" t="b">
        <f>COUNT(SEARCH({"а";"б";"в";"г";"д";"е";"ё";"ж";"з";"и";"й";"к";"л";"м";"н";"о";"п";"р";"с";"т";"у";"ф";"х";"ц";"ч";"ш";"щ";"ъ";"ы";"ь";"э";"ю";"я"},K3184))&gt;0</f>
        <v>0</v>
      </c>
      <c r="AA3184" s="142" t="b">
        <f>COUNT(SEARCH({"а";"б";"в";"г";"д";"е";"ё";"ж";"з";"и";"й";"к";"л";"м";"н";"о";"п";"р";"с";"т";"у";"ф";"х";"ц";"ч";"ш";"щ";"ъ";"ы";"ь";"э";"ю";"я"},L3184))&gt;0</f>
        <v>0</v>
      </c>
      <c r="AB3184" s="142" t="b">
        <f>COUNT(SEARCH({"а";"б";"в";"г";"д";"е";"ё";"ж";"з";"и";"й";"к";"л";"м";"н";"о";"п";"р";"с";"т";"у";"ф";"х";"ц";"ч";"ш";"щ";"ъ";"ы";"ь";"э";"ю";"я"},I3184))&gt;0</f>
        <v>0</v>
      </c>
      <c r="AC3184" s="142" t="b">
        <f>COUNT(SEARCH({"а";"б";"в";"г";"д";"е";"ё";"ж";"з";"и";"й";"к";"л";"м";"н";"о";"п";"р";"с";"т";"у";"ф";"х";"ц";"ч";"ш";"щ";"ъ";"ы";"ь";"э";"ю";"я"},M3184))&gt;0</f>
        <v>0</v>
      </c>
      <c r="AD3184" s="27" t="b">
        <f t="shared" si="55"/>
        <v>1</v>
      </c>
      <c r="AE3184" s="406"/>
    </row>
    <row r="3185" spans="1:31" s="289" customFormat="1" hidden="1">
      <c r="A3185" s="336" t="s">
        <v>9015</v>
      </c>
      <c r="B3185" s="336"/>
      <c r="C3185" s="279" t="s">
        <v>8517</v>
      </c>
      <c r="D3185" s="312" t="s">
        <v>279</v>
      </c>
      <c r="E3185" s="114" t="s">
        <v>8518</v>
      </c>
      <c r="F3185" s="87" t="s">
        <v>583</v>
      </c>
      <c r="G3185" s="129"/>
      <c r="H3185" s="87" t="s">
        <v>2451</v>
      </c>
      <c r="I3185" s="129" t="s">
        <v>97</v>
      </c>
      <c r="J3185" s="129" t="s">
        <v>23</v>
      </c>
      <c r="K3185" s="55" t="s">
        <v>8519</v>
      </c>
      <c r="L3185" s="87" t="s">
        <v>583</v>
      </c>
      <c r="M3185" s="87" t="s">
        <v>78</v>
      </c>
      <c r="N3185" s="129"/>
      <c r="O3185" s="22" t="s">
        <v>395</v>
      </c>
      <c r="P3185" s="129"/>
      <c r="Q3185" s="129"/>
      <c r="R3185" s="129"/>
      <c r="S3185" s="129"/>
      <c r="T3185" s="129"/>
      <c r="U3185" s="406"/>
      <c r="V3185" s="406"/>
      <c r="W3185" s="406"/>
      <c r="X3185" s="142" t="b">
        <f>COUNT(SEARCH({"а";"б";"в";"г";"д";"е";"ё";"ж";"з";"и";"й";"к";"л";"м";"н";"о";"п";"р";"с";"т";"у";"ф";"х";"ц";"ч";"ш";"щ";"ъ";"ы";"ь";"э";"ю";"я"},E3185))&gt;0</f>
        <v>0</v>
      </c>
      <c r="Y3185" s="142" t="b">
        <f>COUNT(SEARCH({"а";"б";"в";"г";"д";"е";"ё";"ж";"з";"и";"й";"к";"л";"м";"н";"о";"п";"р";"с";"т";"у";"ф";"х";"ц";"ч";"ш";"щ";"ъ";"ы";"ь";"э";"ю";"я"},F3185))&gt;0</f>
        <v>0</v>
      </c>
      <c r="Z3185" s="142" t="b">
        <f>COUNT(SEARCH({"а";"б";"в";"г";"д";"е";"ё";"ж";"з";"и";"й";"к";"л";"м";"н";"о";"п";"р";"с";"т";"у";"ф";"х";"ц";"ч";"ш";"щ";"ъ";"ы";"ь";"э";"ю";"я"},K3185))&gt;0</f>
        <v>0</v>
      </c>
      <c r="AA3185" s="142" t="b">
        <f>COUNT(SEARCH({"а";"б";"в";"г";"д";"е";"ё";"ж";"з";"и";"й";"к";"л";"м";"н";"о";"п";"р";"с";"т";"у";"ф";"х";"ц";"ч";"ш";"щ";"ъ";"ы";"ь";"э";"ю";"я"},L3185))&gt;0</f>
        <v>0</v>
      </c>
      <c r="AB3185" s="142" t="b">
        <f>COUNT(SEARCH({"а";"б";"в";"г";"д";"е";"ё";"ж";"з";"и";"й";"к";"л";"м";"н";"о";"п";"р";"с";"т";"у";"ф";"х";"ц";"ч";"ш";"щ";"ъ";"ы";"ь";"э";"ю";"я"},I3185))&gt;0</f>
        <v>0</v>
      </c>
      <c r="AC3185" s="142" t="b">
        <f>COUNT(SEARCH({"а";"б";"в";"г";"д";"е";"ё";"ж";"з";"и";"й";"к";"л";"м";"н";"о";"п";"р";"с";"т";"у";"ф";"х";"ц";"ч";"ш";"щ";"ъ";"ы";"ь";"э";"ю";"я"},M3185))&gt;0</f>
        <v>0</v>
      </c>
      <c r="AD3185" s="27" t="b">
        <f t="shared" si="55"/>
        <v>1</v>
      </c>
      <c r="AE3185" s="406"/>
    </row>
    <row r="3186" spans="1:31" s="289" customFormat="1" hidden="1">
      <c r="A3186" s="336" t="s">
        <v>9015</v>
      </c>
      <c r="B3186" s="336"/>
      <c r="C3186" s="279" t="s">
        <v>8513</v>
      </c>
      <c r="D3186" s="312" t="s">
        <v>279</v>
      </c>
      <c r="E3186" s="114" t="s">
        <v>8514</v>
      </c>
      <c r="F3186" s="114" t="s">
        <v>2273</v>
      </c>
      <c r="G3186" s="114" t="s">
        <v>272</v>
      </c>
      <c r="H3186" s="114" t="s">
        <v>8692</v>
      </c>
      <c r="I3186" s="129" t="s">
        <v>97</v>
      </c>
      <c r="J3186" s="114" t="s">
        <v>5</v>
      </c>
      <c r="K3186" s="55" t="s">
        <v>8515</v>
      </c>
      <c r="L3186" s="129" t="s">
        <v>73</v>
      </c>
      <c r="M3186" s="129" t="s">
        <v>70</v>
      </c>
      <c r="N3186" s="316"/>
      <c r="O3186" s="22" t="s">
        <v>440</v>
      </c>
      <c r="P3186" s="131"/>
      <c r="Q3186" s="131"/>
      <c r="R3186" s="129"/>
      <c r="S3186" s="114" t="s">
        <v>4</v>
      </c>
      <c r="T3186" s="129"/>
      <c r="U3186" s="406"/>
      <c r="V3186" s="406"/>
      <c r="W3186" s="406"/>
      <c r="X3186" s="142" t="b">
        <f>COUNT(SEARCH({"а";"б";"в";"г";"д";"е";"ё";"ж";"з";"и";"й";"к";"л";"м";"н";"о";"п";"р";"с";"т";"у";"ф";"х";"ц";"ч";"ш";"щ";"ъ";"ы";"ь";"э";"ю";"я"},E3186))&gt;0</f>
        <v>0</v>
      </c>
      <c r="Y3186" s="142" t="b">
        <f>COUNT(SEARCH({"а";"б";"в";"г";"д";"е";"ё";"ж";"з";"и";"й";"к";"л";"м";"н";"о";"п";"р";"с";"т";"у";"ф";"х";"ц";"ч";"ш";"щ";"ъ";"ы";"ь";"э";"ю";"я"},F3186))&gt;0</f>
        <v>0</v>
      </c>
      <c r="Z3186" s="142" t="b">
        <f>COUNT(SEARCH({"а";"б";"в";"г";"д";"е";"ё";"ж";"з";"и";"й";"к";"л";"м";"н";"о";"п";"р";"с";"т";"у";"ф";"х";"ц";"ч";"ш";"щ";"ъ";"ы";"ь";"э";"ю";"я"},K3186))&gt;0</f>
        <v>0</v>
      </c>
      <c r="AA3186" s="142" t="b">
        <f>COUNT(SEARCH({"а";"б";"в";"г";"д";"е";"ё";"ж";"з";"и";"й";"к";"л";"м";"н";"о";"п";"р";"с";"т";"у";"ф";"х";"ц";"ч";"ш";"щ";"ъ";"ы";"ь";"э";"ю";"я"},L3186))&gt;0</f>
        <v>0</v>
      </c>
      <c r="AB3186" s="142" t="b">
        <f>COUNT(SEARCH({"а";"б";"в";"г";"д";"е";"ё";"ж";"з";"и";"й";"к";"л";"м";"н";"о";"п";"р";"с";"т";"у";"ф";"х";"ц";"ч";"ш";"щ";"ъ";"ы";"ь";"э";"ю";"я"},I3186))&gt;0</f>
        <v>0</v>
      </c>
      <c r="AC3186" s="142" t="b">
        <f>COUNT(SEARCH({"а";"б";"в";"г";"д";"е";"ё";"ж";"з";"и";"й";"к";"л";"м";"н";"о";"п";"р";"с";"т";"у";"ф";"х";"ц";"ч";"ш";"щ";"ъ";"ы";"ь";"э";"ю";"я"},M3186))&gt;0</f>
        <v>0</v>
      </c>
      <c r="AD3186" s="27" t="b">
        <f t="shared" si="55"/>
        <v>1</v>
      </c>
      <c r="AE3186" s="406"/>
    </row>
    <row r="3187" spans="1:31" s="289" customFormat="1" hidden="1">
      <c r="A3187" s="336" t="s">
        <v>9015</v>
      </c>
      <c r="B3187" s="336"/>
      <c r="C3187" s="279" t="s">
        <v>8513</v>
      </c>
      <c r="D3187" s="312" t="s">
        <v>279</v>
      </c>
      <c r="E3187" s="114" t="s">
        <v>8514</v>
      </c>
      <c r="F3187" s="114" t="s">
        <v>14</v>
      </c>
      <c r="G3187" s="129"/>
      <c r="H3187" s="114" t="s">
        <v>5097</v>
      </c>
      <c r="I3187" s="114" t="s">
        <v>15</v>
      </c>
      <c r="J3187" s="114" t="s">
        <v>5</v>
      </c>
      <c r="K3187" s="55"/>
      <c r="L3187" s="129"/>
      <c r="M3187" s="129"/>
      <c r="N3187" s="129"/>
      <c r="O3187" s="22" t="s">
        <v>13</v>
      </c>
      <c r="P3187" s="131"/>
      <c r="Q3187" s="131"/>
      <c r="R3187" s="129"/>
      <c r="S3187" s="114"/>
      <c r="T3187" s="129"/>
      <c r="U3187" s="406"/>
      <c r="V3187" s="406"/>
      <c r="W3187" s="406"/>
      <c r="X3187" s="142" t="b">
        <f>COUNT(SEARCH({"а";"б";"в";"г";"д";"е";"ё";"ж";"з";"и";"й";"к";"л";"м";"н";"о";"п";"р";"с";"т";"у";"ф";"х";"ц";"ч";"ш";"щ";"ъ";"ы";"ь";"э";"ю";"я"},E3187))&gt;0</f>
        <v>0</v>
      </c>
      <c r="Y3187" s="142" t="b">
        <f>COUNT(SEARCH({"а";"б";"в";"г";"д";"е";"ё";"ж";"з";"и";"й";"к";"л";"м";"н";"о";"п";"р";"с";"т";"у";"ф";"х";"ц";"ч";"ш";"щ";"ъ";"ы";"ь";"э";"ю";"я"},F3187))&gt;0</f>
        <v>0</v>
      </c>
      <c r="Z3187" s="142" t="b">
        <f>COUNT(SEARCH({"а";"б";"в";"г";"д";"е";"ё";"ж";"з";"и";"й";"к";"л";"м";"н";"о";"п";"р";"с";"т";"у";"ф";"х";"ц";"ч";"ш";"щ";"ъ";"ы";"ь";"э";"ю";"я"},K3187))&gt;0</f>
        <v>0</v>
      </c>
      <c r="AA3187" s="142" t="b">
        <f>COUNT(SEARCH({"а";"б";"в";"г";"д";"е";"ё";"ж";"з";"и";"й";"к";"л";"м";"н";"о";"п";"р";"с";"т";"у";"ф";"х";"ц";"ч";"ш";"щ";"ъ";"ы";"ь";"э";"ю";"я"},L3187))&gt;0</f>
        <v>0</v>
      </c>
      <c r="AB3187" s="142" t="b">
        <f>COUNT(SEARCH({"а";"б";"в";"г";"д";"е";"ё";"ж";"з";"и";"й";"к";"л";"м";"н";"о";"п";"р";"с";"т";"у";"ф";"х";"ц";"ч";"ш";"щ";"ъ";"ы";"ь";"э";"ю";"я"},I3187))&gt;0</f>
        <v>0</v>
      </c>
      <c r="AC3187" s="142" t="b">
        <f>COUNT(SEARCH({"а";"б";"в";"г";"д";"е";"ё";"ж";"з";"и";"й";"к";"л";"м";"н";"о";"п";"р";"с";"т";"у";"ф";"х";"ц";"ч";"ш";"щ";"ъ";"ы";"ь";"э";"ю";"я"},M3187))&gt;0</f>
        <v>0</v>
      </c>
      <c r="AD3187" s="27" t="b">
        <f t="shared" si="55"/>
        <v>1</v>
      </c>
      <c r="AE3187" s="406"/>
    </row>
    <row r="3188" spans="1:31" s="289" customFormat="1" hidden="1">
      <c r="A3188" s="336" t="s">
        <v>9015</v>
      </c>
      <c r="B3188" s="336"/>
      <c r="C3188" s="279" t="s">
        <v>8513</v>
      </c>
      <c r="D3188" s="312" t="s">
        <v>279</v>
      </c>
      <c r="E3188" s="114" t="s">
        <v>8514</v>
      </c>
      <c r="F3188" s="114" t="s">
        <v>8</v>
      </c>
      <c r="G3188" s="129"/>
      <c r="H3188" s="114" t="s">
        <v>67</v>
      </c>
      <c r="I3188" s="129" t="s">
        <v>97</v>
      </c>
      <c r="J3188" s="114" t="s">
        <v>5</v>
      </c>
      <c r="K3188" s="55"/>
      <c r="L3188" s="129"/>
      <c r="M3188" s="129"/>
      <c r="N3188" s="129" t="s">
        <v>100</v>
      </c>
      <c r="O3188" s="22" t="s">
        <v>447</v>
      </c>
      <c r="P3188" s="131"/>
      <c r="Q3188" s="131"/>
      <c r="R3188" s="129"/>
      <c r="S3188" s="316" t="s">
        <v>398</v>
      </c>
      <c r="T3188" s="129"/>
      <c r="U3188" s="406"/>
      <c r="V3188" s="406"/>
      <c r="W3188" s="406"/>
      <c r="X3188" s="142" t="b">
        <f>COUNT(SEARCH({"а";"б";"в";"г";"д";"е";"ё";"ж";"з";"и";"й";"к";"л";"м";"н";"о";"п";"р";"с";"т";"у";"ф";"х";"ц";"ч";"ш";"щ";"ъ";"ы";"ь";"э";"ю";"я"},E3188))&gt;0</f>
        <v>0</v>
      </c>
      <c r="Y3188" s="142" t="b">
        <f>COUNT(SEARCH({"а";"б";"в";"г";"д";"е";"ё";"ж";"з";"и";"й";"к";"л";"м";"н";"о";"п";"р";"с";"т";"у";"ф";"х";"ц";"ч";"ш";"щ";"ъ";"ы";"ь";"э";"ю";"я"},F3188))&gt;0</f>
        <v>0</v>
      </c>
      <c r="Z3188" s="142" t="b">
        <f>COUNT(SEARCH({"а";"б";"в";"г";"д";"е";"ё";"ж";"з";"и";"й";"к";"л";"м";"н";"о";"п";"р";"с";"т";"у";"ф";"х";"ц";"ч";"ш";"щ";"ъ";"ы";"ь";"э";"ю";"я"},K3188))&gt;0</f>
        <v>0</v>
      </c>
      <c r="AA3188" s="142" t="b">
        <f>COUNT(SEARCH({"а";"б";"в";"г";"д";"е";"ё";"ж";"з";"и";"й";"к";"л";"м";"н";"о";"п";"р";"с";"т";"у";"ф";"х";"ц";"ч";"ш";"щ";"ъ";"ы";"ь";"э";"ю";"я"},L3188))&gt;0</f>
        <v>0</v>
      </c>
      <c r="AB3188" s="142" t="b">
        <f>COUNT(SEARCH({"а";"б";"в";"г";"д";"е";"ё";"ж";"з";"и";"й";"к";"л";"м";"н";"о";"п";"р";"с";"т";"у";"ф";"х";"ц";"ч";"ш";"щ";"ъ";"ы";"ь";"э";"ю";"я"},I3188))&gt;0</f>
        <v>0</v>
      </c>
      <c r="AC3188" s="142" t="b">
        <f>COUNT(SEARCH({"а";"б";"в";"г";"д";"е";"ё";"ж";"з";"и";"й";"к";"л";"м";"н";"о";"п";"р";"с";"т";"у";"ф";"х";"ц";"ч";"ш";"щ";"ъ";"ы";"ь";"э";"ю";"я"},M3188))&gt;0</f>
        <v>0</v>
      </c>
      <c r="AD3188" s="27" t="b">
        <f t="shared" si="55"/>
        <v>1</v>
      </c>
      <c r="AE3188" s="406"/>
    </row>
    <row r="3189" spans="1:31" s="289" customFormat="1" hidden="1">
      <c r="A3189" s="336" t="s">
        <v>9015</v>
      </c>
      <c r="B3189" s="336"/>
      <c r="C3189" s="279" t="s">
        <v>8513</v>
      </c>
      <c r="D3189" s="312" t="s">
        <v>279</v>
      </c>
      <c r="E3189" s="114" t="s">
        <v>8514</v>
      </c>
      <c r="F3189" s="114" t="s">
        <v>10</v>
      </c>
      <c r="G3189" s="129"/>
      <c r="H3189" s="114" t="s">
        <v>8691</v>
      </c>
      <c r="I3189" s="114" t="s">
        <v>3</v>
      </c>
      <c r="J3189" s="114" t="s">
        <v>5</v>
      </c>
      <c r="K3189" s="55"/>
      <c r="L3189" s="129"/>
      <c r="M3189" s="129"/>
      <c r="N3189" s="129"/>
      <c r="O3189" s="22" t="s">
        <v>577</v>
      </c>
      <c r="P3189" s="131"/>
      <c r="Q3189" s="131"/>
      <c r="R3189" s="129"/>
      <c r="S3189" s="114" t="s">
        <v>4</v>
      </c>
      <c r="T3189" s="129"/>
      <c r="U3189" s="406"/>
      <c r="V3189" s="406"/>
      <c r="W3189" s="406"/>
      <c r="X3189" s="142" t="b">
        <f>COUNT(SEARCH({"а";"б";"в";"г";"д";"е";"ё";"ж";"з";"и";"й";"к";"л";"м";"н";"о";"п";"р";"с";"т";"у";"ф";"х";"ц";"ч";"ш";"щ";"ъ";"ы";"ь";"э";"ю";"я"},E3189))&gt;0</f>
        <v>0</v>
      </c>
      <c r="Y3189" s="142" t="b">
        <f>COUNT(SEARCH({"а";"б";"в";"г";"д";"е";"ё";"ж";"з";"и";"й";"к";"л";"м";"н";"о";"п";"р";"с";"т";"у";"ф";"х";"ц";"ч";"ш";"щ";"ъ";"ы";"ь";"э";"ю";"я"},F3189))&gt;0</f>
        <v>0</v>
      </c>
      <c r="Z3189" s="142" t="b">
        <f>COUNT(SEARCH({"а";"б";"в";"г";"д";"е";"ё";"ж";"з";"и";"й";"к";"л";"м";"н";"о";"п";"р";"с";"т";"у";"ф";"х";"ц";"ч";"ш";"щ";"ъ";"ы";"ь";"э";"ю";"я"},K3189))&gt;0</f>
        <v>0</v>
      </c>
      <c r="AA3189" s="142" t="b">
        <f>COUNT(SEARCH({"а";"б";"в";"г";"д";"е";"ё";"ж";"з";"и";"й";"к";"л";"м";"н";"о";"п";"р";"с";"т";"у";"ф";"х";"ц";"ч";"ш";"щ";"ъ";"ы";"ь";"э";"ю";"я"},L3189))&gt;0</f>
        <v>0</v>
      </c>
      <c r="AB3189" s="142" t="b">
        <f>COUNT(SEARCH({"а";"б";"в";"г";"д";"е";"ё";"ж";"з";"и";"й";"к";"л";"м";"н";"о";"п";"р";"с";"т";"у";"ф";"х";"ц";"ч";"ш";"щ";"ъ";"ы";"ь";"э";"ю";"я"},I3189))&gt;0</f>
        <v>0</v>
      </c>
      <c r="AC3189" s="142" t="b">
        <f>COUNT(SEARCH({"а";"б";"в";"г";"д";"е";"ё";"ж";"з";"и";"й";"к";"л";"м";"н";"о";"п";"р";"с";"т";"у";"ф";"х";"ц";"ч";"ш";"щ";"ъ";"ы";"ь";"э";"ю";"я"},M3189))&gt;0</f>
        <v>0</v>
      </c>
      <c r="AD3189" s="27" t="b">
        <f t="shared" si="55"/>
        <v>1</v>
      </c>
      <c r="AE3189" s="406"/>
    </row>
    <row r="3190" spans="1:31" s="289" customFormat="1" ht="30" hidden="1">
      <c r="A3190" s="336" t="s">
        <v>9015</v>
      </c>
      <c r="B3190" s="336"/>
      <c r="C3190" s="279" t="s">
        <v>8513</v>
      </c>
      <c r="D3190" s="312" t="s">
        <v>279</v>
      </c>
      <c r="E3190" s="114" t="s">
        <v>8514</v>
      </c>
      <c r="F3190" s="114" t="s">
        <v>12</v>
      </c>
      <c r="G3190" s="129"/>
      <c r="H3190" s="114" t="s">
        <v>589</v>
      </c>
      <c r="I3190" s="114" t="s">
        <v>3</v>
      </c>
      <c r="J3190" s="114" t="s">
        <v>5</v>
      </c>
      <c r="K3190" s="55"/>
      <c r="L3190" s="129"/>
      <c r="M3190" s="129"/>
      <c r="N3190" s="129"/>
      <c r="O3190" s="22" t="s">
        <v>66</v>
      </c>
      <c r="P3190" s="131"/>
      <c r="Q3190" s="131"/>
      <c r="R3190" s="129"/>
      <c r="S3190" s="114" t="s">
        <v>4</v>
      </c>
      <c r="T3190" s="129"/>
      <c r="U3190" s="406"/>
      <c r="V3190" s="406"/>
      <c r="W3190" s="406"/>
      <c r="X3190" s="142" t="b">
        <f>COUNT(SEARCH({"а";"б";"в";"г";"д";"е";"ё";"ж";"з";"и";"й";"к";"л";"м";"н";"о";"п";"р";"с";"т";"у";"ф";"х";"ц";"ч";"ш";"щ";"ъ";"ы";"ь";"э";"ю";"я"},E3190))&gt;0</f>
        <v>0</v>
      </c>
      <c r="Y3190" s="142" t="b">
        <f>COUNT(SEARCH({"а";"б";"в";"г";"д";"е";"ё";"ж";"з";"и";"й";"к";"л";"м";"н";"о";"п";"р";"с";"т";"у";"ф";"х";"ц";"ч";"ш";"щ";"ъ";"ы";"ь";"э";"ю";"я"},F3190))&gt;0</f>
        <v>0</v>
      </c>
      <c r="Z3190" s="142" t="b">
        <f>COUNT(SEARCH({"а";"б";"в";"г";"д";"е";"ё";"ж";"з";"и";"й";"к";"л";"м";"н";"о";"п";"р";"с";"т";"у";"ф";"х";"ц";"ч";"ш";"щ";"ъ";"ы";"ь";"э";"ю";"я"},K3190))&gt;0</f>
        <v>0</v>
      </c>
      <c r="AA3190" s="142" t="b">
        <f>COUNT(SEARCH({"а";"б";"в";"г";"д";"е";"ё";"ж";"з";"и";"й";"к";"л";"м";"н";"о";"п";"р";"с";"т";"у";"ф";"х";"ц";"ч";"ш";"щ";"ъ";"ы";"ь";"э";"ю";"я"},L3190))&gt;0</f>
        <v>0</v>
      </c>
      <c r="AB3190" s="142" t="b">
        <f>COUNT(SEARCH({"а";"б";"в";"г";"д";"е";"ё";"ж";"з";"и";"й";"к";"л";"м";"н";"о";"п";"р";"с";"т";"у";"ф";"х";"ц";"ч";"ш";"щ";"ъ";"ы";"ь";"э";"ю";"я"},I3190))&gt;0</f>
        <v>0</v>
      </c>
      <c r="AC3190" s="142" t="b">
        <f>COUNT(SEARCH({"а";"б";"в";"г";"д";"е";"ё";"ж";"з";"и";"й";"к";"л";"м";"н";"о";"п";"р";"с";"т";"у";"ф";"х";"ц";"ч";"ш";"щ";"ъ";"ы";"ь";"э";"ю";"я"},M3190))&gt;0</f>
        <v>0</v>
      </c>
      <c r="AD3190" s="27" t="b">
        <f t="shared" si="55"/>
        <v>1</v>
      </c>
      <c r="AE3190" s="406"/>
    </row>
    <row r="3191" spans="1:31" s="289" customFormat="1" hidden="1">
      <c r="A3191" s="336" t="s">
        <v>9015</v>
      </c>
      <c r="B3191" s="336"/>
      <c r="C3191" s="279" t="s">
        <v>8513</v>
      </c>
      <c r="D3191" s="312" t="s">
        <v>279</v>
      </c>
      <c r="E3191" s="114" t="s">
        <v>8514</v>
      </c>
      <c r="F3191" s="114" t="s">
        <v>18</v>
      </c>
      <c r="G3191" s="129"/>
      <c r="H3191" s="114" t="s">
        <v>64</v>
      </c>
      <c r="I3191" s="114" t="s">
        <v>19</v>
      </c>
      <c r="J3191" s="114" t="s">
        <v>5</v>
      </c>
      <c r="K3191" s="55"/>
      <c r="L3191" s="129"/>
      <c r="M3191" s="129"/>
      <c r="N3191" s="129"/>
      <c r="O3191" s="22" t="s">
        <v>401</v>
      </c>
      <c r="P3191" s="131"/>
      <c r="Q3191" s="131"/>
      <c r="R3191" s="129"/>
      <c r="S3191" s="114"/>
      <c r="T3191" s="129"/>
      <c r="U3191" s="406"/>
      <c r="V3191" s="406"/>
      <c r="W3191" s="406"/>
      <c r="X3191" s="142" t="b">
        <f>COUNT(SEARCH({"а";"б";"в";"г";"д";"е";"ё";"ж";"з";"и";"й";"к";"л";"м";"н";"о";"п";"р";"с";"т";"у";"ф";"х";"ц";"ч";"ш";"щ";"ъ";"ы";"ь";"э";"ю";"я"},E3191))&gt;0</f>
        <v>0</v>
      </c>
      <c r="Y3191" s="142" t="b">
        <f>COUNT(SEARCH({"а";"б";"в";"г";"д";"е";"ё";"ж";"з";"и";"й";"к";"л";"м";"н";"о";"п";"р";"с";"т";"у";"ф";"х";"ц";"ч";"ш";"щ";"ъ";"ы";"ь";"э";"ю";"я"},F3191))&gt;0</f>
        <v>0</v>
      </c>
      <c r="Z3191" s="142" t="b">
        <f>COUNT(SEARCH({"а";"б";"в";"г";"д";"е";"ё";"ж";"з";"и";"й";"к";"л";"м";"н";"о";"п";"р";"с";"т";"у";"ф";"х";"ц";"ч";"ш";"щ";"ъ";"ы";"ь";"э";"ю";"я"},K3191))&gt;0</f>
        <v>0</v>
      </c>
      <c r="AA3191" s="142" t="b">
        <f>COUNT(SEARCH({"а";"б";"в";"г";"д";"е";"ё";"ж";"з";"и";"й";"к";"л";"м";"н";"о";"п";"р";"с";"т";"у";"ф";"х";"ц";"ч";"ш";"щ";"ъ";"ы";"ь";"э";"ю";"я"},L3191))&gt;0</f>
        <v>0</v>
      </c>
      <c r="AB3191" s="142" t="b">
        <f>COUNT(SEARCH({"а";"б";"в";"г";"д";"е";"ё";"ж";"з";"и";"й";"к";"л";"м";"н";"о";"п";"р";"с";"т";"у";"ф";"х";"ц";"ч";"ш";"щ";"ъ";"ы";"ь";"э";"ю";"я"},I3191))&gt;0</f>
        <v>0</v>
      </c>
      <c r="AC3191" s="142" t="b">
        <f>COUNT(SEARCH({"а";"б";"в";"г";"д";"е";"ё";"ж";"з";"и";"й";"к";"л";"м";"н";"о";"п";"р";"с";"т";"у";"ф";"х";"ц";"ч";"ш";"щ";"ъ";"ы";"ь";"э";"ю";"я"},M3191))&gt;0</f>
        <v>0</v>
      </c>
      <c r="AD3191" s="27" t="b">
        <f t="shared" si="55"/>
        <v>1</v>
      </c>
      <c r="AE3191" s="406"/>
    </row>
    <row r="3192" spans="1:31" s="289" customFormat="1" hidden="1">
      <c r="A3192" s="336" t="s">
        <v>9015</v>
      </c>
      <c r="B3192" s="336"/>
      <c r="C3192" s="279" t="s">
        <v>8513</v>
      </c>
      <c r="D3192" s="312" t="s">
        <v>279</v>
      </c>
      <c r="E3192" s="114" t="s">
        <v>8514</v>
      </c>
      <c r="F3192" s="114" t="s">
        <v>21</v>
      </c>
      <c r="G3192" s="129"/>
      <c r="H3192" s="114" t="s">
        <v>22</v>
      </c>
      <c r="I3192" s="114" t="s">
        <v>19</v>
      </c>
      <c r="J3192" s="114" t="s">
        <v>5</v>
      </c>
      <c r="K3192" s="55"/>
      <c r="L3192" s="129"/>
      <c r="M3192" s="129"/>
      <c r="N3192" s="129"/>
      <c r="O3192" s="22" t="s">
        <v>519</v>
      </c>
      <c r="P3192" s="131"/>
      <c r="Q3192" s="131"/>
      <c r="R3192" s="129"/>
      <c r="S3192" s="114" t="s">
        <v>4</v>
      </c>
      <c r="T3192" s="129"/>
      <c r="U3192" s="406"/>
      <c r="V3192" s="406"/>
      <c r="W3192" s="406"/>
      <c r="X3192" s="142" t="b">
        <f>COUNT(SEARCH({"а";"б";"в";"г";"д";"е";"ё";"ж";"з";"и";"й";"к";"л";"м";"н";"о";"п";"р";"с";"т";"у";"ф";"х";"ц";"ч";"ш";"щ";"ъ";"ы";"ь";"э";"ю";"я"},E3192))&gt;0</f>
        <v>0</v>
      </c>
      <c r="Y3192" s="142" t="b">
        <f>COUNT(SEARCH({"а";"б";"в";"г";"д";"е";"ё";"ж";"з";"и";"й";"к";"л";"м";"н";"о";"п";"р";"с";"т";"у";"ф";"х";"ц";"ч";"ш";"щ";"ъ";"ы";"ь";"э";"ю";"я"},F3192))&gt;0</f>
        <v>0</v>
      </c>
      <c r="Z3192" s="142" t="b">
        <f>COUNT(SEARCH({"а";"б";"в";"г";"д";"е";"ё";"ж";"з";"и";"й";"к";"л";"м";"н";"о";"п";"р";"с";"т";"у";"ф";"х";"ц";"ч";"ш";"щ";"ъ";"ы";"ь";"э";"ю";"я"},K3192))&gt;0</f>
        <v>0</v>
      </c>
      <c r="AA3192" s="142" t="b">
        <f>COUNT(SEARCH({"а";"б";"в";"г";"д";"е";"ё";"ж";"з";"и";"й";"к";"л";"м";"н";"о";"п";"р";"с";"т";"у";"ф";"х";"ц";"ч";"ш";"щ";"ъ";"ы";"ь";"э";"ю";"я"},L3192))&gt;0</f>
        <v>0</v>
      </c>
      <c r="AB3192" s="142" t="b">
        <f>COUNT(SEARCH({"а";"б";"в";"г";"д";"е";"ё";"ж";"з";"и";"й";"к";"л";"м";"н";"о";"п";"р";"с";"т";"у";"ф";"х";"ц";"ч";"ш";"щ";"ъ";"ы";"ь";"э";"ю";"я"},I3192))&gt;0</f>
        <v>0</v>
      </c>
      <c r="AC3192" s="142" t="b">
        <f>COUNT(SEARCH({"а";"б";"в";"г";"д";"е";"ё";"ж";"з";"и";"й";"к";"л";"м";"н";"о";"п";"р";"с";"т";"у";"ф";"х";"ц";"ч";"ш";"щ";"ъ";"ы";"ь";"э";"ю";"я"},M3192))&gt;0</f>
        <v>0</v>
      </c>
      <c r="AD3192" s="27" t="b">
        <f t="shared" si="55"/>
        <v>1</v>
      </c>
      <c r="AE3192" s="406"/>
    </row>
    <row r="3193" spans="1:31" s="289" customFormat="1" hidden="1">
      <c r="A3193" s="336" t="s">
        <v>9015</v>
      </c>
      <c r="B3193" s="336"/>
      <c r="C3193" s="279" t="s">
        <v>8513</v>
      </c>
      <c r="D3193" s="312" t="s">
        <v>279</v>
      </c>
      <c r="E3193" s="114" t="s">
        <v>8514</v>
      </c>
      <c r="F3193" s="114" t="s">
        <v>93</v>
      </c>
      <c r="G3193" s="129" t="s">
        <v>136</v>
      </c>
      <c r="H3193" s="114" t="s">
        <v>578</v>
      </c>
      <c r="I3193" s="114" t="s">
        <v>65</v>
      </c>
      <c r="J3193" s="114" t="s">
        <v>5</v>
      </c>
      <c r="K3193" s="55" t="s">
        <v>8515</v>
      </c>
      <c r="L3193" s="129" t="s">
        <v>94</v>
      </c>
      <c r="M3193" s="114" t="s">
        <v>65</v>
      </c>
      <c r="N3193" s="340"/>
      <c r="O3193" s="22" t="s">
        <v>395</v>
      </c>
      <c r="P3193" s="131"/>
      <c r="Q3193" s="131"/>
      <c r="R3193" s="129"/>
      <c r="S3193" s="114" t="s">
        <v>4</v>
      </c>
      <c r="T3193" s="129" t="s">
        <v>276</v>
      </c>
      <c r="U3193" s="406"/>
      <c r="V3193" s="406"/>
      <c r="W3193" s="406"/>
      <c r="X3193" s="142" t="b">
        <f>COUNT(SEARCH({"а";"б";"в";"г";"д";"е";"ё";"ж";"з";"и";"й";"к";"л";"м";"н";"о";"п";"р";"с";"т";"у";"ф";"х";"ц";"ч";"ш";"щ";"ъ";"ы";"ь";"э";"ю";"я"},E3193))&gt;0</f>
        <v>0</v>
      </c>
      <c r="Y3193" s="142" t="b">
        <f>COUNT(SEARCH({"а";"б";"в";"г";"д";"е";"ё";"ж";"з";"и";"й";"к";"л";"м";"н";"о";"п";"р";"с";"т";"у";"ф";"х";"ц";"ч";"ш";"щ";"ъ";"ы";"ь";"э";"ю";"я"},F3193))&gt;0</f>
        <v>0</v>
      </c>
      <c r="Z3193" s="142" t="b">
        <f>COUNT(SEARCH({"а";"б";"в";"г";"д";"е";"ё";"ж";"з";"и";"й";"к";"л";"м";"н";"о";"п";"р";"с";"т";"у";"ф";"х";"ц";"ч";"ш";"щ";"ъ";"ы";"ь";"э";"ю";"я"},K3193))&gt;0</f>
        <v>0</v>
      </c>
      <c r="AA3193" s="142" t="b">
        <f>COUNT(SEARCH({"а";"б";"в";"г";"д";"е";"ё";"ж";"з";"и";"й";"к";"л";"м";"н";"о";"п";"р";"с";"т";"у";"ф";"х";"ц";"ч";"ш";"щ";"ъ";"ы";"ь";"э";"ю";"я"},L3193))&gt;0</f>
        <v>0</v>
      </c>
      <c r="AB3193" s="142" t="b">
        <f>COUNT(SEARCH({"а";"б";"в";"г";"д";"е";"ё";"ж";"з";"и";"й";"к";"л";"м";"н";"о";"п";"р";"с";"т";"у";"ф";"х";"ц";"ч";"ш";"щ";"ъ";"ы";"ь";"э";"ю";"я"},I3193))&gt;0</f>
        <v>0</v>
      </c>
      <c r="AC3193" s="142" t="b">
        <f>COUNT(SEARCH({"а";"б";"в";"г";"д";"е";"ё";"ж";"з";"и";"й";"к";"л";"м";"н";"о";"п";"р";"с";"т";"у";"ф";"х";"ц";"ч";"ш";"щ";"ъ";"ы";"ь";"э";"ю";"я"},M3193))&gt;0</f>
        <v>0</v>
      </c>
      <c r="AD3193" s="27" t="b">
        <f t="shared" si="55"/>
        <v>1</v>
      </c>
      <c r="AE3193" s="406"/>
    </row>
    <row r="3194" spans="1:31" s="289" customFormat="1" hidden="1">
      <c r="A3194" s="336" t="s">
        <v>9015</v>
      </c>
      <c r="B3194" s="336"/>
      <c r="C3194" s="279" t="s">
        <v>8513</v>
      </c>
      <c r="D3194" s="312" t="s">
        <v>279</v>
      </c>
      <c r="E3194" s="114" t="s">
        <v>8514</v>
      </c>
      <c r="F3194" s="87" t="s">
        <v>580</v>
      </c>
      <c r="G3194" s="87"/>
      <c r="H3194" s="87" t="s">
        <v>581</v>
      </c>
      <c r="I3194" s="87" t="s">
        <v>1842</v>
      </c>
      <c r="J3194" s="129" t="s">
        <v>23</v>
      </c>
      <c r="K3194" s="55" t="s">
        <v>8515</v>
      </c>
      <c r="L3194" s="87" t="s">
        <v>580</v>
      </c>
      <c r="M3194" s="87" t="s">
        <v>8693</v>
      </c>
      <c r="N3194" s="129"/>
      <c r="O3194" s="22" t="s">
        <v>395</v>
      </c>
      <c r="P3194" s="129"/>
      <c r="Q3194" s="129"/>
      <c r="R3194" s="129"/>
      <c r="S3194" s="129"/>
      <c r="T3194" s="129"/>
      <c r="U3194" s="406"/>
      <c r="V3194" s="406"/>
      <c r="W3194" s="406"/>
      <c r="X3194" s="142" t="b">
        <f>COUNT(SEARCH({"а";"б";"в";"г";"д";"е";"ё";"ж";"з";"и";"й";"к";"л";"м";"н";"о";"п";"р";"с";"т";"у";"ф";"х";"ц";"ч";"ш";"щ";"ъ";"ы";"ь";"э";"ю";"я"},E3194))&gt;0</f>
        <v>0</v>
      </c>
      <c r="Y3194" s="142" t="b">
        <f>COUNT(SEARCH({"а";"б";"в";"г";"д";"е";"ё";"ж";"з";"и";"й";"к";"л";"м";"н";"о";"п";"р";"с";"т";"у";"ф";"х";"ц";"ч";"ш";"щ";"ъ";"ы";"ь";"э";"ю";"я"},F3194))&gt;0</f>
        <v>0</v>
      </c>
      <c r="Z3194" s="142" t="b">
        <f>COUNT(SEARCH({"а";"б";"в";"г";"д";"е";"ё";"ж";"з";"и";"й";"к";"л";"м";"н";"о";"п";"р";"с";"т";"у";"ф";"х";"ц";"ч";"ш";"щ";"ъ";"ы";"ь";"э";"ю";"я"},K3194))&gt;0</f>
        <v>0</v>
      </c>
      <c r="AA3194" s="142" t="b">
        <f>COUNT(SEARCH({"а";"б";"в";"г";"д";"е";"ё";"ж";"з";"и";"й";"к";"л";"м";"н";"о";"п";"р";"с";"т";"у";"ф";"х";"ц";"ч";"ш";"щ";"ъ";"ы";"ь";"э";"ю";"я"},L3194))&gt;0</f>
        <v>0</v>
      </c>
      <c r="AB3194" s="142" t="b">
        <f>COUNT(SEARCH({"а";"б";"в";"г";"д";"е";"ё";"ж";"з";"и";"й";"к";"л";"м";"н";"о";"п";"р";"с";"т";"у";"ф";"х";"ц";"ч";"ш";"щ";"ъ";"ы";"ь";"э";"ю";"я"},I3194))&gt;0</f>
        <v>0</v>
      </c>
      <c r="AC3194" s="142" t="b">
        <f>COUNT(SEARCH({"а";"б";"в";"г";"д";"е";"ё";"ж";"з";"и";"й";"к";"л";"м";"н";"о";"п";"р";"с";"т";"у";"ф";"х";"ц";"ч";"ш";"щ";"ъ";"ы";"ь";"э";"ю";"я"},M3194))&gt;0</f>
        <v>0</v>
      </c>
      <c r="AD3194" s="27" t="b">
        <f t="shared" si="55"/>
        <v>1</v>
      </c>
      <c r="AE3194" s="406"/>
    </row>
    <row r="3195" spans="1:31" s="289" customFormat="1" hidden="1">
      <c r="A3195" s="336" t="s">
        <v>9015</v>
      </c>
      <c r="B3195" s="336"/>
      <c r="C3195" s="279" t="s">
        <v>8513</v>
      </c>
      <c r="D3195" s="312" t="s">
        <v>279</v>
      </c>
      <c r="E3195" s="114" t="s">
        <v>8514</v>
      </c>
      <c r="F3195" s="87" t="s">
        <v>583</v>
      </c>
      <c r="G3195" s="87"/>
      <c r="H3195" s="87" t="s">
        <v>584</v>
      </c>
      <c r="I3195" s="129" t="s">
        <v>97</v>
      </c>
      <c r="J3195" s="129" t="s">
        <v>23</v>
      </c>
      <c r="K3195" s="55" t="s">
        <v>8515</v>
      </c>
      <c r="L3195" s="87" t="s">
        <v>583</v>
      </c>
      <c r="M3195" s="87" t="s">
        <v>6409</v>
      </c>
      <c r="N3195" s="273"/>
      <c r="O3195" s="22" t="s">
        <v>395</v>
      </c>
      <c r="P3195" s="129"/>
      <c r="Q3195" s="570"/>
      <c r="R3195" s="129"/>
      <c r="S3195" s="129"/>
      <c r="T3195" s="129"/>
      <c r="U3195" s="406"/>
      <c r="V3195" s="406"/>
      <c r="W3195" s="406"/>
      <c r="X3195" s="142" t="b">
        <f>COUNT(SEARCH({"а";"б";"в";"г";"д";"е";"ё";"ж";"з";"и";"й";"к";"л";"м";"н";"о";"п";"р";"с";"т";"у";"ф";"х";"ц";"ч";"ш";"щ";"ъ";"ы";"ь";"э";"ю";"я"},E3195))&gt;0</f>
        <v>0</v>
      </c>
      <c r="Y3195" s="142" t="b">
        <f>COUNT(SEARCH({"а";"б";"в";"г";"д";"е";"ё";"ж";"з";"и";"й";"к";"л";"м";"н";"о";"п";"р";"с";"т";"у";"ф";"х";"ц";"ч";"ш";"щ";"ъ";"ы";"ь";"э";"ю";"я"},F3195))&gt;0</f>
        <v>0</v>
      </c>
      <c r="Z3195" s="142" t="b">
        <f>COUNT(SEARCH({"а";"б";"в";"г";"д";"е";"ё";"ж";"з";"и";"й";"к";"л";"м";"н";"о";"п";"р";"с";"т";"у";"ф";"х";"ц";"ч";"ш";"щ";"ъ";"ы";"ь";"э";"ю";"я"},K3195))&gt;0</f>
        <v>0</v>
      </c>
      <c r="AA3195" s="142" t="b">
        <f>COUNT(SEARCH({"а";"б";"в";"г";"д";"е";"ё";"ж";"з";"и";"й";"к";"л";"м";"н";"о";"п";"р";"с";"т";"у";"ф";"х";"ц";"ч";"ш";"щ";"ъ";"ы";"ь";"э";"ю";"я"},L3195))&gt;0</f>
        <v>0</v>
      </c>
      <c r="AB3195" s="142" t="b">
        <f>COUNT(SEARCH({"а";"б";"в";"г";"д";"е";"ё";"ж";"з";"и";"й";"к";"л";"м";"н";"о";"п";"р";"с";"т";"у";"ф";"х";"ц";"ч";"ш";"щ";"ъ";"ы";"ь";"э";"ю";"я"},I3195))&gt;0</f>
        <v>0</v>
      </c>
      <c r="AC3195" s="142" t="b">
        <f>COUNT(SEARCH({"а";"б";"в";"г";"д";"е";"ё";"ж";"з";"и";"й";"к";"л";"м";"н";"о";"п";"р";"с";"т";"у";"ф";"х";"ц";"ч";"ш";"щ";"ъ";"ы";"ь";"э";"ю";"я"},M3195))&gt;0</f>
        <v>0</v>
      </c>
      <c r="AD3195" s="27" t="b">
        <f t="shared" si="55"/>
        <v>1</v>
      </c>
      <c r="AE3195" s="406"/>
    </row>
    <row r="3196" spans="1:31" s="289" customFormat="1" hidden="1">
      <c r="A3196" s="336" t="s">
        <v>9015</v>
      </c>
      <c r="B3196" s="336"/>
      <c r="C3196" s="279" t="s">
        <v>8513</v>
      </c>
      <c r="D3196" s="312" t="s">
        <v>279</v>
      </c>
      <c r="E3196" s="114" t="s">
        <v>8514</v>
      </c>
      <c r="F3196" s="87" t="s">
        <v>2351</v>
      </c>
      <c r="G3196" s="87"/>
      <c r="H3196" s="87" t="s">
        <v>2352</v>
      </c>
      <c r="I3196" s="129" t="s">
        <v>97</v>
      </c>
      <c r="J3196" s="129" t="s">
        <v>23</v>
      </c>
      <c r="K3196" s="55" t="s">
        <v>8515</v>
      </c>
      <c r="L3196" s="87" t="s">
        <v>2351</v>
      </c>
      <c r="M3196" s="87" t="s">
        <v>488</v>
      </c>
      <c r="N3196" s="129"/>
      <c r="O3196" s="22" t="s">
        <v>395</v>
      </c>
      <c r="P3196" s="129"/>
      <c r="Q3196" s="129"/>
      <c r="R3196" s="129"/>
      <c r="S3196" s="129"/>
      <c r="T3196" s="129"/>
      <c r="U3196" s="406"/>
      <c r="V3196" s="406"/>
      <c r="W3196" s="406"/>
      <c r="X3196" s="142" t="b">
        <f>COUNT(SEARCH({"а";"б";"в";"г";"д";"е";"ё";"ж";"з";"и";"й";"к";"л";"м";"н";"о";"п";"р";"с";"т";"у";"ф";"х";"ц";"ч";"ш";"щ";"ъ";"ы";"ь";"э";"ю";"я"},E3196))&gt;0</f>
        <v>0</v>
      </c>
      <c r="Y3196" s="142" t="b">
        <f>COUNT(SEARCH({"а";"б";"в";"г";"д";"е";"ё";"ж";"з";"и";"й";"к";"л";"м";"н";"о";"п";"р";"с";"т";"у";"ф";"х";"ц";"ч";"ш";"щ";"ъ";"ы";"ь";"э";"ю";"я"},F3196))&gt;0</f>
        <v>0</v>
      </c>
      <c r="Z3196" s="142" t="b">
        <f>COUNT(SEARCH({"а";"б";"в";"г";"д";"е";"ё";"ж";"з";"и";"й";"к";"л";"м";"н";"о";"п";"р";"с";"т";"у";"ф";"х";"ц";"ч";"ш";"щ";"ъ";"ы";"ь";"э";"ю";"я"},K3196))&gt;0</f>
        <v>0</v>
      </c>
      <c r="AA3196" s="142" t="b">
        <f>COUNT(SEARCH({"а";"б";"в";"г";"д";"е";"ё";"ж";"з";"и";"й";"к";"л";"м";"н";"о";"п";"р";"с";"т";"у";"ф";"х";"ц";"ч";"ш";"щ";"ъ";"ы";"ь";"э";"ю";"я"},L3196))&gt;0</f>
        <v>0</v>
      </c>
      <c r="AB3196" s="142" t="b">
        <f>COUNT(SEARCH({"а";"б";"в";"г";"д";"е";"ё";"ж";"з";"и";"й";"к";"л";"м";"н";"о";"п";"р";"с";"т";"у";"ф";"х";"ц";"ч";"ш";"щ";"ъ";"ы";"ь";"э";"ю";"я"},I3196))&gt;0</f>
        <v>0</v>
      </c>
      <c r="AC3196" s="142" t="b">
        <f>COUNT(SEARCH({"а";"б";"в";"г";"д";"е";"ё";"ж";"з";"и";"й";"к";"л";"м";"н";"о";"п";"р";"с";"т";"у";"ф";"х";"ц";"ч";"ш";"щ";"ъ";"ы";"ь";"э";"ю";"я"},M3196))&gt;0</f>
        <v>0</v>
      </c>
      <c r="AD3196" s="27" t="b">
        <f t="shared" si="55"/>
        <v>1</v>
      </c>
      <c r="AE3196" s="406"/>
    </row>
    <row r="3197" spans="1:31" s="289" customFormat="1" hidden="1">
      <c r="A3197" s="336" t="s">
        <v>9015</v>
      </c>
      <c r="B3197" s="336"/>
      <c r="C3197" s="279" t="s">
        <v>8513</v>
      </c>
      <c r="D3197" s="312" t="s">
        <v>279</v>
      </c>
      <c r="E3197" s="114" t="s">
        <v>8514</v>
      </c>
      <c r="F3197" s="87" t="s">
        <v>2353</v>
      </c>
      <c r="G3197" s="87"/>
      <c r="H3197" s="87" t="s">
        <v>2354</v>
      </c>
      <c r="I3197" s="554" t="s">
        <v>97</v>
      </c>
      <c r="J3197" s="129" t="s">
        <v>23</v>
      </c>
      <c r="K3197" s="40" t="s">
        <v>8515</v>
      </c>
      <c r="L3197" s="87" t="s">
        <v>2353</v>
      </c>
      <c r="M3197" s="87" t="s">
        <v>4679</v>
      </c>
      <c r="N3197" s="129"/>
      <c r="O3197" s="22" t="s">
        <v>395</v>
      </c>
      <c r="P3197" s="129"/>
      <c r="Q3197" s="129"/>
      <c r="R3197" s="129"/>
      <c r="S3197" s="129"/>
      <c r="T3197" s="129"/>
      <c r="U3197" s="406"/>
      <c r="V3197" s="406"/>
      <c r="W3197" s="406"/>
      <c r="X3197" s="142" t="b">
        <f>COUNT(SEARCH({"а";"б";"в";"г";"д";"е";"ё";"ж";"з";"и";"й";"к";"л";"м";"н";"о";"п";"р";"с";"т";"у";"ф";"х";"ц";"ч";"ш";"щ";"ъ";"ы";"ь";"э";"ю";"я"},E3197))&gt;0</f>
        <v>0</v>
      </c>
      <c r="Y3197" s="142" t="b">
        <f>COUNT(SEARCH({"а";"б";"в";"г";"д";"е";"ё";"ж";"з";"и";"й";"к";"л";"м";"н";"о";"п";"р";"с";"т";"у";"ф";"х";"ц";"ч";"ш";"щ";"ъ";"ы";"ь";"э";"ю";"я"},F3197))&gt;0</f>
        <v>0</v>
      </c>
      <c r="Z3197" s="142" t="b">
        <f>COUNT(SEARCH({"а";"б";"в";"г";"д";"е";"ё";"ж";"з";"и";"й";"к";"л";"м";"н";"о";"п";"р";"с";"т";"у";"ф";"х";"ц";"ч";"ш";"щ";"ъ";"ы";"ь";"э";"ю";"я"},K3197))&gt;0</f>
        <v>0</v>
      </c>
      <c r="AA3197" s="142" t="b">
        <f>COUNT(SEARCH({"а";"б";"в";"г";"д";"е";"ё";"ж";"з";"и";"й";"к";"л";"м";"н";"о";"п";"р";"с";"т";"у";"ф";"х";"ц";"ч";"ш";"щ";"ъ";"ы";"ь";"э";"ю";"я"},L3197))&gt;0</f>
        <v>0</v>
      </c>
      <c r="AB3197" s="142" t="b">
        <f>COUNT(SEARCH({"а";"б";"в";"г";"д";"е";"ё";"ж";"з";"и";"й";"к";"л";"м";"н";"о";"п";"р";"с";"т";"у";"ф";"х";"ц";"ч";"ш";"щ";"ъ";"ы";"ь";"э";"ю";"я"},I3197))&gt;0</f>
        <v>0</v>
      </c>
      <c r="AC3197" s="142" t="b">
        <f>COUNT(SEARCH({"а";"б";"в";"г";"д";"е";"ё";"ж";"з";"и";"й";"к";"л";"м";"н";"о";"п";"р";"с";"т";"у";"ф";"х";"ц";"ч";"ш";"щ";"ъ";"ы";"ь";"э";"ю";"я"},M3197))&gt;0</f>
        <v>0</v>
      </c>
      <c r="AD3197" s="27" t="b">
        <f t="shared" si="55"/>
        <v>1</v>
      </c>
      <c r="AE3197" s="406"/>
    </row>
    <row r="3198" spans="1:31" s="289" customFormat="1" hidden="1">
      <c r="A3198" s="336" t="s">
        <v>9015</v>
      </c>
      <c r="B3198" s="336"/>
      <c r="C3198" s="279" t="s">
        <v>8513</v>
      </c>
      <c r="D3198" s="312" t="s">
        <v>279</v>
      </c>
      <c r="E3198" s="114" t="s">
        <v>8514</v>
      </c>
      <c r="F3198" s="87" t="s">
        <v>2355</v>
      </c>
      <c r="G3198" s="87"/>
      <c r="H3198" s="87" t="s">
        <v>2356</v>
      </c>
      <c r="I3198" s="554" t="s">
        <v>97</v>
      </c>
      <c r="J3198" s="129" t="s">
        <v>23</v>
      </c>
      <c r="K3198" s="40" t="s">
        <v>8515</v>
      </c>
      <c r="L3198" s="87" t="s">
        <v>2355</v>
      </c>
      <c r="M3198" s="87" t="s">
        <v>4679</v>
      </c>
      <c r="N3198" s="273"/>
      <c r="O3198" s="22" t="s">
        <v>395</v>
      </c>
      <c r="P3198" s="129"/>
      <c r="Q3198" s="129"/>
      <c r="R3198" s="129"/>
      <c r="S3198" s="129"/>
      <c r="T3198" s="129"/>
      <c r="U3198" s="406"/>
      <c r="V3198" s="406"/>
      <c r="W3198" s="406"/>
      <c r="X3198" s="142" t="b">
        <f>COUNT(SEARCH({"а";"б";"в";"г";"д";"е";"ё";"ж";"з";"и";"й";"к";"л";"м";"н";"о";"п";"р";"с";"т";"у";"ф";"х";"ц";"ч";"ш";"щ";"ъ";"ы";"ь";"э";"ю";"я"},E3198))&gt;0</f>
        <v>0</v>
      </c>
      <c r="Y3198" s="142" t="b">
        <f>COUNT(SEARCH({"а";"б";"в";"г";"д";"е";"ё";"ж";"з";"и";"й";"к";"л";"м";"н";"о";"п";"р";"с";"т";"у";"ф";"х";"ц";"ч";"ш";"щ";"ъ";"ы";"ь";"э";"ю";"я"},F3198))&gt;0</f>
        <v>0</v>
      </c>
      <c r="Z3198" s="142" t="b">
        <f>COUNT(SEARCH({"а";"б";"в";"г";"д";"е";"ё";"ж";"з";"и";"й";"к";"л";"м";"н";"о";"п";"р";"с";"т";"у";"ф";"х";"ц";"ч";"ш";"щ";"ъ";"ы";"ь";"э";"ю";"я"},K3198))&gt;0</f>
        <v>0</v>
      </c>
      <c r="AA3198" s="142" t="b">
        <f>COUNT(SEARCH({"а";"б";"в";"г";"д";"е";"ё";"ж";"з";"и";"й";"к";"л";"м";"н";"о";"п";"р";"с";"т";"у";"ф";"х";"ц";"ч";"ш";"щ";"ъ";"ы";"ь";"э";"ю";"я"},L3198))&gt;0</f>
        <v>0</v>
      </c>
      <c r="AB3198" s="142" t="b">
        <f>COUNT(SEARCH({"а";"б";"в";"г";"д";"е";"ё";"ж";"з";"и";"й";"к";"л";"м";"н";"о";"п";"р";"с";"т";"у";"ф";"х";"ц";"ч";"ш";"щ";"ъ";"ы";"ь";"э";"ю";"я"},I3198))&gt;0</f>
        <v>0</v>
      </c>
      <c r="AC3198" s="142" t="b">
        <f>COUNT(SEARCH({"а";"б";"в";"г";"д";"е";"ё";"ж";"з";"и";"й";"к";"л";"м";"н";"о";"п";"р";"с";"т";"у";"ф";"х";"ц";"ч";"ш";"щ";"ъ";"ы";"ь";"э";"ю";"я"},M3198))&gt;0</f>
        <v>0</v>
      </c>
      <c r="AD3198" s="27" t="b">
        <f t="shared" si="55"/>
        <v>1</v>
      </c>
      <c r="AE3198" s="406"/>
    </row>
    <row r="3199" spans="1:31" s="289" customFormat="1" hidden="1">
      <c r="A3199" s="336" t="s">
        <v>9015</v>
      </c>
      <c r="B3199" s="336"/>
      <c r="C3199" s="279" t="s">
        <v>8509</v>
      </c>
      <c r="D3199" s="312" t="s">
        <v>279</v>
      </c>
      <c r="E3199" s="114" t="s">
        <v>8689</v>
      </c>
      <c r="F3199" s="114" t="s">
        <v>2268</v>
      </c>
      <c r="G3199" s="114" t="s">
        <v>272</v>
      </c>
      <c r="H3199" s="114" t="s">
        <v>8690</v>
      </c>
      <c r="I3199" s="554" t="s">
        <v>97</v>
      </c>
      <c r="J3199" s="114" t="s">
        <v>5</v>
      </c>
      <c r="K3199" s="40" t="s">
        <v>8511</v>
      </c>
      <c r="L3199" s="129" t="s">
        <v>73</v>
      </c>
      <c r="M3199" s="129" t="s">
        <v>70</v>
      </c>
      <c r="N3199" s="316"/>
      <c r="O3199" s="22" t="s">
        <v>440</v>
      </c>
      <c r="P3199" s="131"/>
      <c r="Q3199" s="131"/>
      <c r="R3199" s="129"/>
      <c r="S3199" s="114" t="s">
        <v>4</v>
      </c>
      <c r="T3199" s="129"/>
      <c r="U3199" s="406"/>
      <c r="V3199" s="406"/>
      <c r="W3199" s="406"/>
      <c r="X3199" s="142" t="b">
        <f>COUNT(SEARCH({"а";"б";"в";"г";"д";"е";"ё";"ж";"з";"и";"й";"к";"л";"м";"н";"о";"п";"р";"с";"т";"у";"ф";"х";"ц";"ч";"ш";"щ";"ъ";"ы";"ь";"э";"ю";"я"},E3199))&gt;0</f>
        <v>0</v>
      </c>
      <c r="Y3199" s="142" t="b">
        <f>COUNT(SEARCH({"а";"б";"в";"г";"д";"е";"ё";"ж";"з";"и";"й";"к";"л";"м";"н";"о";"п";"р";"с";"т";"у";"ф";"х";"ц";"ч";"ш";"щ";"ъ";"ы";"ь";"э";"ю";"я"},F3199))&gt;0</f>
        <v>0</v>
      </c>
      <c r="Z3199" s="142" t="b">
        <f>COUNT(SEARCH({"а";"б";"в";"г";"д";"е";"ё";"ж";"з";"и";"й";"к";"л";"м";"н";"о";"п";"р";"с";"т";"у";"ф";"х";"ц";"ч";"ш";"щ";"ъ";"ы";"ь";"э";"ю";"я"},K3199))&gt;0</f>
        <v>0</v>
      </c>
      <c r="AA3199" s="142" t="b">
        <f>COUNT(SEARCH({"а";"б";"в";"г";"д";"е";"ё";"ж";"з";"и";"й";"к";"л";"м";"н";"о";"п";"р";"с";"т";"у";"ф";"х";"ц";"ч";"ш";"щ";"ъ";"ы";"ь";"э";"ю";"я"},L3199))&gt;0</f>
        <v>0</v>
      </c>
      <c r="AB3199" s="142" t="b">
        <f>COUNT(SEARCH({"а";"б";"в";"г";"д";"е";"ё";"ж";"з";"и";"й";"к";"л";"м";"н";"о";"п";"р";"с";"т";"у";"ф";"х";"ц";"ч";"ш";"щ";"ъ";"ы";"ь";"э";"ю";"я"},I3199))&gt;0</f>
        <v>0</v>
      </c>
      <c r="AC3199" s="142" t="b">
        <f>COUNT(SEARCH({"а";"б";"в";"г";"д";"е";"ё";"ж";"з";"и";"й";"к";"л";"м";"н";"о";"п";"р";"с";"т";"у";"ф";"х";"ц";"ч";"ш";"щ";"ъ";"ы";"ь";"э";"ю";"я"},M3199))&gt;0</f>
        <v>0</v>
      </c>
      <c r="AD3199" s="27" t="b">
        <f t="shared" si="55"/>
        <v>1</v>
      </c>
      <c r="AE3199" s="406"/>
    </row>
    <row r="3200" spans="1:31" s="289" customFormat="1" hidden="1">
      <c r="A3200" s="336" t="s">
        <v>9015</v>
      </c>
      <c r="B3200" s="336"/>
      <c r="C3200" s="279" t="s">
        <v>8509</v>
      </c>
      <c r="D3200" s="312" t="s">
        <v>279</v>
      </c>
      <c r="E3200" s="114" t="s">
        <v>8689</v>
      </c>
      <c r="F3200" s="114" t="s">
        <v>14</v>
      </c>
      <c r="G3200" s="129"/>
      <c r="H3200" s="114" t="s">
        <v>5097</v>
      </c>
      <c r="I3200" s="553" t="s">
        <v>15</v>
      </c>
      <c r="J3200" s="114" t="s">
        <v>5</v>
      </c>
      <c r="K3200" s="40"/>
      <c r="L3200" s="129"/>
      <c r="M3200" s="129"/>
      <c r="N3200" s="129"/>
      <c r="O3200" s="22" t="s">
        <v>13</v>
      </c>
      <c r="P3200" s="131"/>
      <c r="Q3200" s="131"/>
      <c r="R3200" s="129"/>
      <c r="S3200" s="114"/>
      <c r="T3200" s="129"/>
      <c r="U3200" s="406"/>
      <c r="V3200" s="406"/>
      <c r="W3200" s="406"/>
      <c r="X3200" s="142" t="b">
        <f>COUNT(SEARCH({"а";"б";"в";"г";"д";"е";"ё";"ж";"з";"и";"й";"к";"л";"м";"н";"о";"п";"р";"с";"т";"у";"ф";"х";"ц";"ч";"ш";"щ";"ъ";"ы";"ь";"э";"ю";"я"},E3200))&gt;0</f>
        <v>0</v>
      </c>
      <c r="Y3200" s="142" t="b">
        <f>COUNT(SEARCH({"а";"б";"в";"г";"д";"е";"ё";"ж";"з";"и";"й";"к";"л";"м";"н";"о";"п";"р";"с";"т";"у";"ф";"х";"ц";"ч";"ш";"щ";"ъ";"ы";"ь";"э";"ю";"я"},F3200))&gt;0</f>
        <v>0</v>
      </c>
      <c r="Z3200" s="142" t="b">
        <f>COUNT(SEARCH({"а";"б";"в";"г";"д";"е";"ё";"ж";"з";"и";"й";"к";"л";"м";"н";"о";"п";"р";"с";"т";"у";"ф";"х";"ц";"ч";"ш";"щ";"ъ";"ы";"ь";"э";"ю";"я"},K3200))&gt;0</f>
        <v>0</v>
      </c>
      <c r="AA3200" s="142" t="b">
        <f>COUNT(SEARCH({"а";"б";"в";"г";"д";"е";"ё";"ж";"з";"и";"й";"к";"л";"м";"н";"о";"п";"р";"с";"т";"у";"ф";"х";"ц";"ч";"ш";"щ";"ъ";"ы";"ь";"э";"ю";"я"},L3200))&gt;0</f>
        <v>0</v>
      </c>
      <c r="AB3200" s="142" t="b">
        <f>COUNT(SEARCH({"а";"б";"в";"г";"д";"е";"ё";"ж";"з";"и";"й";"к";"л";"м";"н";"о";"п";"р";"с";"т";"у";"ф";"х";"ц";"ч";"ш";"щ";"ъ";"ы";"ь";"э";"ю";"я"},I3200))&gt;0</f>
        <v>0</v>
      </c>
      <c r="AC3200" s="142" t="b">
        <f>COUNT(SEARCH({"а";"б";"в";"г";"д";"е";"ё";"ж";"з";"и";"й";"к";"л";"м";"н";"о";"п";"р";"с";"т";"у";"ф";"х";"ц";"ч";"ш";"щ";"ъ";"ы";"ь";"э";"ю";"я"},M3200))&gt;0</f>
        <v>0</v>
      </c>
      <c r="AD3200" s="27" t="b">
        <f t="shared" si="55"/>
        <v>1</v>
      </c>
      <c r="AE3200" s="406"/>
    </row>
    <row r="3201" spans="1:31" s="289" customFormat="1" hidden="1">
      <c r="A3201" s="336" t="s">
        <v>9015</v>
      </c>
      <c r="B3201" s="336"/>
      <c r="C3201" s="279" t="s">
        <v>8509</v>
      </c>
      <c r="D3201" s="312" t="s">
        <v>279</v>
      </c>
      <c r="E3201" s="114" t="s">
        <v>8689</v>
      </c>
      <c r="F3201" s="114" t="s">
        <v>8</v>
      </c>
      <c r="G3201" s="129"/>
      <c r="H3201" s="114" t="s">
        <v>67</v>
      </c>
      <c r="I3201" s="554" t="s">
        <v>97</v>
      </c>
      <c r="J3201" s="114" t="s">
        <v>5</v>
      </c>
      <c r="K3201" s="40"/>
      <c r="L3201" s="129"/>
      <c r="M3201" s="129"/>
      <c r="N3201" s="129" t="s">
        <v>100</v>
      </c>
      <c r="O3201" s="22" t="s">
        <v>447</v>
      </c>
      <c r="P3201" s="131"/>
      <c r="Q3201" s="131"/>
      <c r="R3201" s="129"/>
      <c r="S3201" s="316" t="s">
        <v>398</v>
      </c>
      <c r="T3201" s="129"/>
      <c r="U3201" s="406"/>
      <c r="V3201" s="406"/>
      <c r="W3201" s="406"/>
      <c r="X3201" s="142" t="b">
        <f>COUNT(SEARCH({"а";"б";"в";"г";"д";"е";"ё";"ж";"з";"и";"й";"к";"л";"м";"н";"о";"п";"р";"с";"т";"у";"ф";"х";"ц";"ч";"ш";"щ";"ъ";"ы";"ь";"э";"ю";"я"},E3201))&gt;0</f>
        <v>0</v>
      </c>
      <c r="Y3201" s="142" t="b">
        <f>COUNT(SEARCH({"а";"б";"в";"г";"д";"е";"ё";"ж";"з";"и";"й";"к";"л";"м";"н";"о";"п";"р";"с";"т";"у";"ф";"х";"ц";"ч";"ш";"щ";"ъ";"ы";"ь";"э";"ю";"я"},F3201))&gt;0</f>
        <v>0</v>
      </c>
      <c r="Z3201" s="142" t="b">
        <f>COUNT(SEARCH({"а";"б";"в";"г";"д";"е";"ё";"ж";"з";"и";"й";"к";"л";"м";"н";"о";"п";"р";"с";"т";"у";"ф";"х";"ц";"ч";"ш";"щ";"ъ";"ы";"ь";"э";"ю";"я"},K3201))&gt;0</f>
        <v>0</v>
      </c>
      <c r="AA3201" s="142" t="b">
        <f>COUNT(SEARCH({"а";"б";"в";"г";"д";"е";"ё";"ж";"з";"и";"й";"к";"л";"м";"н";"о";"п";"р";"с";"т";"у";"ф";"х";"ц";"ч";"ш";"щ";"ъ";"ы";"ь";"э";"ю";"я"},L3201))&gt;0</f>
        <v>0</v>
      </c>
      <c r="AB3201" s="142" t="b">
        <f>COUNT(SEARCH({"а";"б";"в";"г";"д";"е";"ё";"ж";"з";"и";"й";"к";"л";"м";"н";"о";"п";"р";"с";"т";"у";"ф";"х";"ц";"ч";"ш";"щ";"ъ";"ы";"ь";"э";"ю";"я"},I3201))&gt;0</f>
        <v>0</v>
      </c>
      <c r="AC3201" s="142" t="b">
        <f>COUNT(SEARCH({"а";"б";"в";"г";"д";"е";"ё";"ж";"з";"и";"й";"к";"л";"м";"н";"о";"п";"р";"с";"т";"у";"ф";"х";"ц";"ч";"ш";"щ";"ъ";"ы";"ь";"э";"ю";"я"},M3201))&gt;0</f>
        <v>0</v>
      </c>
      <c r="AD3201" s="27" t="b">
        <f t="shared" si="55"/>
        <v>1</v>
      </c>
      <c r="AE3201" s="406"/>
    </row>
    <row r="3202" spans="1:31" s="289" customFormat="1" hidden="1">
      <c r="A3202" s="336" t="s">
        <v>9015</v>
      </c>
      <c r="B3202" s="336"/>
      <c r="C3202" s="279" t="s">
        <v>8509</v>
      </c>
      <c r="D3202" s="312" t="s">
        <v>279</v>
      </c>
      <c r="E3202" s="114" t="s">
        <v>8689</v>
      </c>
      <c r="F3202" s="114" t="s">
        <v>10</v>
      </c>
      <c r="G3202" s="129"/>
      <c r="H3202" s="114" t="s">
        <v>8691</v>
      </c>
      <c r="I3202" s="114" t="s">
        <v>3</v>
      </c>
      <c r="J3202" s="114" t="s">
        <v>5</v>
      </c>
      <c r="K3202" s="55"/>
      <c r="L3202" s="129"/>
      <c r="M3202" s="129"/>
      <c r="N3202" s="129"/>
      <c r="O3202" s="22" t="s">
        <v>577</v>
      </c>
      <c r="P3202" s="131"/>
      <c r="Q3202" s="131"/>
      <c r="R3202" s="129"/>
      <c r="S3202" s="114" t="s">
        <v>4</v>
      </c>
      <c r="T3202" s="129"/>
      <c r="U3202" s="406"/>
      <c r="V3202" s="406"/>
      <c r="W3202" s="406"/>
      <c r="X3202" s="142" t="b">
        <f>COUNT(SEARCH({"а";"б";"в";"г";"д";"е";"ё";"ж";"з";"и";"й";"к";"л";"м";"н";"о";"п";"р";"с";"т";"у";"ф";"х";"ц";"ч";"ш";"щ";"ъ";"ы";"ь";"э";"ю";"я"},E3202))&gt;0</f>
        <v>0</v>
      </c>
      <c r="Y3202" s="142" t="b">
        <f>COUNT(SEARCH({"а";"б";"в";"г";"д";"е";"ё";"ж";"з";"и";"й";"к";"л";"м";"н";"о";"п";"р";"с";"т";"у";"ф";"х";"ц";"ч";"ш";"щ";"ъ";"ы";"ь";"э";"ю";"я"},F3202))&gt;0</f>
        <v>0</v>
      </c>
      <c r="Z3202" s="142" t="b">
        <f>COUNT(SEARCH({"а";"б";"в";"г";"д";"е";"ё";"ж";"з";"и";"й";"к";"л";"м";"н";"о";"п";"р";"с";"т";"у";"ф";"х";"ц";"ч";"ш";"щ";"ъ";"ы";"ь";"э";"ю";"я"},K3202))&gt;0</f>
        <v>0</v>
      </c>
      <c r="AA3202" s="142" t="b">
        <f>COUNT(SEARCH({"а";"б";"в";"г";"д";"е";"ё";"ж";"з";"и";"й";"к";"л";"м";"н";"о";"п";"р";"с";"т";"у";"ф";"х";"ц";"ч";"ш";"щ";"ъ";"ы";"ь";"э";"ю";"я"},L3202))&gt;0</f>
        <v>0</v>
      </c>
      <c r="AB3202" s="142" t="b">
        <f>COUNT(SEARCH({"а";"б";"в";"г";"д";"е";"ё";"ж";"з";"и";"й";"к";"л";"м";"н";"о";"п";"р";"с";"т";"у";"ф";"х";"ц";"ч";"ш";"щ";"ъ";"ы";"ь";"э";"ю";"я"},I3202))&gt;0</f>
        <v>0</v>
      </c>
      <c r="AC3202" s="142" t="b">
        <f>COUNT(SEARCH({"а";"б";"в";"г";"д";"е";"ё";"ж";"з";"и";"й";"к";"л";"м";"н";"о";"п";"р";"с";"т";"у";"ф";"х";"ц";"ч";"ш";"щ";"ъ";"ы";"ь";"э";"ю";"я"},M3202))&gt;0</f>
        <v>0</v>
      </c>
      <c r="AD3202" s="27" t="b">
        <f t="shared" si="55"/>
        <v>1</v>
      </c>
      <c r="AE3202" s="406"/>
    </row>
    <row r="3203" spans="1:31" s="289" customFormat="1" ht="17.45" hidden="1" customHeight="1">
      <c r="A3203" s="336" t="s">
        <v>9015</v>
      </c>
      <c r="B3203" s="336"/>
      <c r="C3203" s="279" t="s">
        <v>8509</v>
      </c>
      <c r="D3203" s="312" t="s">
        <v>279</v>
      </c>
      <c r="E3203" s="114" t="s">
        <v>8689</v>
      </c>
      <c r="F3203" s="114" t="s">
        <v>12</v>
      </c>
      <c r="G3203" s="129"/>
      <c r="H3203" s="114" t="s">
        <v>589</v>
      </c>
      <c r="I3203" s="553" t="s">
        <v>3</v>
      </c>
      <c r="J3203" s="114" t="s">
        <v>5</v>
      </c>
      <c r="K3203" s="55"/>
      <c r="L3203" s="129"/>
      <c r="M3203" s="129"/>
      <c r="N3203" s="129"/>
      <c r="O3203" s="22" t="s">
        <v>66</v>
      </c>
      <c r="P3203" s="131"/>
      <c r="Q3203" s="131"/>
      <c r="R3203" s="129"/>
      <c r="S3203" s="114" t="s">
        <v>4</v>
      </c>
      <c r="T3203" s="129"/>
      <c r="U3203" s="406"/>
      <c r="V3203" s="406"/>
      <c r="W3203" s="406"/>
      <c r="X3203" s="142" t="b">
        <f>COUNT(SEARCH({"а";"б";"в";"г";"д";"е";"ё";"ж";"з";"и";"й";"к";"л";"м";"н";"о";"п";"р";"с";"т";"у";"ф";"х";"ц";"ч";"ш";"щ";"ъ";"ы";"ь";"э";"ю";"я"},E3203))&gt;0</f>
        <v>0</v>
      </c>
      <c r="Y3203" s="142" t="b">
        <f>COUNT(SEARCH({"а";"б";"в";"г";"д";"е";"ё";"ж";"з";"и";"й";"к";"л";"м";"н";"о";"п";"р";"с";"т";"у";"ф";"х";"ц";"ч";"ш";"щ";"ъ";"ы";"ь";"э";"ю";"я"},F3203))&gt;0</f>
        <v>0</v>
      </c>
      <c r="Z3203" s="142" t="b">
        <f>COUNT(SEARCH({"а";"б";"в";"г";"д";"е";"ё";"ж";"з";"и";"й";"к";"л";"м";"н";"о";"п";"р";"с";"т";"у";"ф";"х";"ц";"ч";"ш";"щ";"ъ";"ы";"ь";"э";"ю";"я"},K3203))&gt;0</f>
        <v>0</v>
      </c>
      <c r="AA3203" s="142" t="b">
        <f>COUNT(SEARCH({"а";"б";"в";"г";"д";"е";"ё";"ж";"з";"и";"й";"к";"л";"м";"н";"о";"п";"р";"с";"т";"у";"ф";"х";"ц";"ч";"ш";"щ";"ъ";"ы";"ь";"э";"ю";"я"},L3203))&gt;0</f>
        <v>0</v>
      </c>
      <c r="AB3203" s="142" t="b">
        <f>COUNT(SEARCH({"а";"б";"в";"г";"д";"е";"ё";"ж";"з";"и";"й";"к";"л";"м";"н";"о";"п";"р";"с";"т";"у";"ф";"х";"ц";"ч";"ш";"щ";"ъ";"ы";"ь";"э";"ю";"я"},I3203))&gt;0</f>
        <v>0</v>
      </c>
      <c r="AC3203" s="142" t="b">
        <f>COUNT(SEARCH({"а";"б";"в";"г";"д";"е";"ё";"ж";"з";"и";"й";"к";"л";"м";"н";"о";"п";"р";"с";"т";"у";"ф";"х";"ц";"ч";"ш";"щ";"ъ";"ы";"ь";"э";"ю";"я"},M3203))&gt;0</f>
        <v>0</v>
      </c>
      <c r="AD3203" s="27" t="b">
        <f t="shared" si="55"/>
        <v>1</v>
      </c>
      <c r="AE3203" s="406"/>
    </row>
    <row r="3204" spans="1:31" s="289" customFormat="1" hidden="1">
      <c r="A3204" s="336" t="s">
        <v>9015</v>
      </c>
      <c r="B3204" s="336"/>
      <c r="C3204" s="279" t="s">
        <v>8509</v>
      </c>
      <c r="D3204" s="312" t="s">
        <v>279</v>
      </c>
      <c r="E3204" s="114" t="s">
        <v>8689</v>
      </c>
      <c r="F3204" s="114" t="s">
        <v>18</v>
      </c>
      <c r="G3204" s="129"/>
      <c r="H3204" s="114" t="s">
        <v>64</v>
      </c>
      <c r="I3204" s="553" t="s">
        <v>19</v>
      </c>
      <c r="J3204" s="114" t="s">
        <v>5</v>
      </c>
      <c r="K3204" s="55"/>
      <c r="L3204" s="129"/>
      <c r="M3204" s="129"/>
      <c r="N3204" s="129"/>
      <c r="O3204" s="22" t="s">
        <v>401</v>
      </c>
      <c r="P3204" s="131"/>
      <c r="Q3204" s="131"/>
      <c r="R3204" s="129"/>
      <c r="S3204" s="114"/>
      <c r="T3204" s="129"/>
      <c r="U3204" s="406"/>
      <c r="V3204" s="406"/>
      <c r="W3204" s="406"/>
      <c r="X3204" s="142" t="b">
        <f>COUNT(SEARCH({"а";"б";"в";"г";"д";"е";"ё";"ж";"з";"и";"й";"к";"л";"м";"н";"о";"п";"р";"с";"т";"у";"ф";"х";"ц";"ч";"ш";"щ";"ъ";"ы";"ь";"э";"ю";"я"},E3204))&gt;0</f>
        <v>0</v>
      </c>
      <c r="Y3204" s="142" t="b">
        <f>COUNT(SEARCH({"а";"б";"в";"г";"д";"е";"ё";"ж";"з";"и";"й";"к";"л";"м";"н";"о";"п";"р";"с";"т";"у";"ф";"х";"ц";"ч";"ш";"щ";"ъ";"ы";"ь";"э";"ю";"я"},F3204))&gt;0</f>
        <v>0</v>
      </c>
      <c r="Z3204" s="142" t="b">
        <f>COUNT(SEARCH({"а";"б";"в";"г";"д";"е";"ё";"ж";"з";"и";"й";"к";"л";"м";"н";"о";"п";"р";"с";"т";"у";"ф";"х";"ц";"ч";"ш";"щ";"ъ";"ы";"ь";"э";"ю";"я"},K3204))&gt;0</f>
        <v>0</v>
      </c>
      <c r="AA3204" s="142" t="b">
        <f>COUNT(SEARCH({"а";"б";"в";"г";"д";"е";"ё";"ж";"з";"и";"й";"к";"л";"м";"н";"о";"п";"р";"с";"т";"у";"ф";"х";"ц";"ч";"ш";"щ";"ъ";"ы";"ь";"э";"ю";"я"},L3204))&gt;0</f>
        <v>0</v>
      </c>
      <c r="AB3204" s="142" t="b">
        <f>COUNT(SEARCH({"а";"б";"в";"г";"д";"е";"ё";"ж";"з";"и";"й";"к";"л";"м";"н";"о";"п";"р";"с";"т";"у";"ф";"х";"ц";"ч";"ш";"щ";"ъ";"ы";"ь";"э";"ю";"я"},I3204))&gt;0</f>
        <v>0</v>
      </c>
      <c r="AC3204" s="142" t="b">
        <f>COUNT(SEARCH({"а";"б";"в";"г";"д";"е";"ё";"ж";"з";"и";"й";"к";"л";"м";"н";"о";"п";"р";"с";"т";"у";"ф";"х";"ц";"ч";"ш";"щ";"ъ";"ы";"ь";"э";"ю";"я"},M3204))&gt;0</f>
        <v>0</v>
      </c>
      <c r="AD3204" s="27" t="b">
        <f t="shared" si="55"/>
        <v>1</v>
      </c>
      <c r="AE3204" s="406"/>
    </row>
    <row r="3205" spans="1:31" s="289" customFormat="1" hidden="1">
      <c r="A3205" s="336" t="s">
        <v>9015</v>
      </c>
      <c r="B3205" s="336"/>
      <c r="C3205" s="279" t="s">
        <v>8509</v>
      </c>
      <c r="D3205" s="312" t="s">
        <v>279</v>
      </c>
      <c r="E3205" s="114" t="s">
        <v>8689</v>
      </c>
      <c r="F3205" s="114" t="s">
        <v>21</v>
      </c>
      <c r="G3205" s="129"/>
      <c r="H3205" s="114" t="s">
        <v>22</v>
      </c>
      <c r="I3205" s="553" t="s">
        <v>19</v>
      </c>
      <c r="J3205" s="114" t="s">
        <v>5</v>
      </c>
      <c r="K3205" s="55"/>
      <c r="L3205" s="129"/>
      <c r="M3205" s="129"/>
      <c r="N3205" s="129"/>
      <c r="O3205" s="22" t="s">
        <v>519</v>
      </c>
      <c r="P3205" s="131"/>
      <c r="Q3205" s="131"/>
      <c r="R3205" s="129"/>
      <c r="S3205" s="114" t="s">
        <v>4</v>
      </c>
      <c r="T3205" s="129"/>
      <c r="U3205" s="406"/>
      <c r="V3205" s="406"/>
      <c r="W3205" s="406"/>
      <c r="X3205" s="142" t="b">
        <f>COUNT(SEARCH({"а";"б";"в";"г";"д";"е";"ё";"ж";"з";"и";"й";"к";"л";"м";"н";"о";"п";"р";"с";"т";"у";"ф";"х";"ц";"ч";"ш";"щ";"ъ";"ы";"ь";"э";"ю";"я"},E3205))&gt;0</f>
        <v>0</v>
      </c>
      <c r="Y3205" s="142" t="b">
        <f>COUNT(SEARCH({"а";"б";"в";"г";"д";"е";"ё";"ж";"з";"и";"й";"к";"л";"м";"н";"о";"п";"р";"с";"т";"у";"ф";"х";"ц";"ч";"ш";"щ";"ъ";"ы";"ь";"э";"ю";"я"},F3205))&gt;0</f>
        <v>0</v>
      </c>
      <c r="Z3205" s="142" t="b">
        <f>COUNT(SEARCH({"а";"б";"в";"г";"д";"е";"ё";"ж";"з";"и";"й";"к";"л";"м";"н";"о";"п";"р";"с";"т";"у";"ф";"х";"ц";"ч";"ш";"щ";"ъ";"ы";"ь";"э";"ю";"я"},K3205))&gt;0</f>
        <v>0</v>
      </c>
      <c r="AA3205" s="142" t="b">
        <f>COUNT(SEARCH({"а";"б";"в";"г";"д";"е";"ё";"ж";"з";"и";"й";"к";"л";"м";"н";"о";"п";"р";"с";"т";"у";"ф";"х";"ц";"ч";"ш";"щ";"ъ";"ы";"ь";"э";"ю";"я"},L3205))&gt;0</f>
        <v>0</v>
      </c>
      <c r="AB3205" s="142" t="b">
        <f>COUNT(SEARCH({"а";"б";"в";"г";"д";"е";"ё";"ж";"з";"и";"й";"к";"л";"м";"н";"о";"п";"р";"с";"т";"у";"ф";"х";"ц";"ч";"ш";"щ";"ъ";"ы";"ь";"э";"ю";"я"},I3205))&gt;0</f>
        <v>0</v>
      </c>
      <c r="AC3205" s="142" t="b">
        <f>COUNT(SEARCH({"а";"б";"в";"г";"д";"е";"ё";"ж";"з";"и";"й";"к";"л";"м";"н";"о";"п";"р";"с";"т";"у";"ф";"х";"ц";"ч";"ш";"щ";"ъ";"ы";"ь";"э";"ю";"я"},M3205))&gt;0</f>
        <v>0</v>
      </c>
      <c r="AD3205" s="27" t="b">
        <f t="shared" si="55"/>
        <v>1</v>
      </c>
      <c r="AE3205" s="406"/>
    </row>
    <row r="3206" spans="1:31" s="289" customFormat="1" hidden="1">
      <c r="A3206" s="336" t="s">
        <v>9015</v>
      </c>
      <c r="B3206" s="336"/>
      <c r="C3206" s="279" t="s">
        <v>8509</v>
      </c>
      <c r="D3206" s="312" t="s">
        <v>279</v>
      </c>
      <c r="E3206" s="114" t="s">
        <v>8689</v>
      </c>
      <c r="F3206" s="114" t="s">
        <v>93</v>
      </c>
      <c r="G3206" s="129" t="s">
        <v>136</v>
      </c>
      <c r="H3206" s="114" t="s">
        <v>578</v>
      </c>
      <c r="I3206" s="553" t="s">
        <v>65</v>
      </c>
      <c r="J3206" s="114" t="s">
        <v>5</v>
      </c>
      <c r="K3206" s="55" t="s">
        <v>8511</v>
      </c>
      <c r="L3206" s="129" t="s">
        <v>94</v>
      </c>
      <c r="M3206" s="114" t="s">
        <v>65</v>
      </c>
      <c r="N3206" s="340"/>
      <c r="O3206" s="22" t="s">
        <v>395</v>
      </c>
      <c r="P3206" s="131"/>
      <c r="Q3206" s="131"/>
      <c r="R3206" s="129"/>
      <c r="S3206" s="114" t="s">
        <v>4</v>
      </c>
      <c r="T3206" s="129" t="s">
        <v>276</v>
      </c>
      <c r="U3206" s="406"/>
      <c r="V3206" s="406"/>
      <c r="W3206" s="406"/>
      <c r="X3206" s="142" t="b">
        <f>COUNT(SEARCH({"а";"б";"в";"г";"д";"е";"ё";"ж";"з";"и";"й";"к";"л";"м";"н";"о";"п";"р";"с";"т";"у";"ф";"х";"ц";"ч";"ш";"щ";"ъ";"ы";"ь";"э";"ю";"я"},E3206))&gt;0</f>
        <v>0</v>
      </c>
      <c r="Y3206" s="142" t="b">
        <f>COUNT(SEARCH({"а";"б";"в";"г";"д";"е";"ё";"ж";"з";"и";"й";"к";"л";"м";"н";"о";"п";"р";"с";"т";"у";"ф";"х";"ц";"ч";"ш";"щ";"ъ";"ы";"ь";"э";"ю";"я"},F3206))&gt;0</f>
        <v>0</v>
      </c>
      <c r="Z3206" s="142" t="b">
        <f>COUNT(SEARCH({"а";"б";"в";"г";"д";"е";"ё";"ж";"з";"и";"й";"к";"л";"м";"н";"о";"п";"р";"с";"т";"у";"ф";"х";"ц";"ч";"ш";"щ";"ъ";"ы";"ь";"э";"ю";"я"},K3206))&gt;0</f>
        <v>0</v>
      </c>
      <c r="AA3206" s="142" t="b">
        <f>COUNT(SEARCH({"а";"б";"в";"г";"д";"е";"ё";"ж";"з";"и";"й";"к";"л";"м";"н";"о";"п";"р";"с";"т";"у";"ф";"х";"ц";"ч";"ш";"щ";"ъ";"ы";"ь";"э";"ю";"я"},L3206))&gt;0</f>
        <v>0</v>
      </c>
      <c r="AB3206" s="142" t="b">
        <f>COUNT(SEARCH({"а";"б";"в";"г";"д";"е";"ё";"ж";"з";"и";"й";"к";"л";"м";"н";"о";"п";"р";"с";"т";"у";"ф";"х";"ц";"ч";"ш";"щ";"ъ";"ы";"ь";"э";"ю";"я"},I3206))&gt;0</f>
        <v>0</v>
      </c>
      <c r="AC3206" s="142" t="b">
        <f>COUNT(SEARCH({"а";"б";"в";"г";"д";"е";"ё";"ж";"з";"и";"й";"к";"л";"м";"н";"о";"п";"р";"с";"т";"у";"ф";"х";"ц";"ч";"ш";"щ";"ъ";"ы";"ь";"э";"ю";"я"},M3206))&gt;0</f>
        <v>0</v>
      </c>
      <c r="AD3206" s="27" t="b">
        <f t="shared" si="55"/>
        <v>1</v>
      </c>
      <c r="AE3206" s="406"/>
    </row>
    <row r="3207" spans="1:31" s="289" customFormat="1" ht="17.45" hidden="1" customHeight="1">
      <c r="A3207" s="336" t="s">
        <v>9015</v>
      </c>
      <c r="B3207" s="336"/>
      <c r="C3207" s="279" t="s">
        <v>8509</v>
      </c>
      <c r="D3207" s="312" t="s">
        <v>279</v>
      </c>
      <c r="E3207" s="114" t="s">
        <v>8689</v>
      </c>
      <c r="F3207" s="114" t="s">
        <v>583</v>
      </c>
      <c r="G3207" s="129"/>
      <c r="H3207" s="87" t="s">
        <v>584</v>
      </c>
      <c r="I3207" s="554" t="s">
        <v>97</v>
      </c>
      <c r="J3207" s="129" t="s">
        <v>23</v>
      </c>
      <c r="K3207" s="55" t="s">
        <v>8511</v>
      </c>
      <c r="L3207" s="114" t="s">
        <v>583</v>
      </c>
      <c r="M3207" s="87" t="s">
        <v>78</v>
      </c>
      <c r="N3207" s="129"/>
      <c r="O3207" s="22" t="s">
        <v>395</v>
      </c>
      <c r="P3207" s="129"/>
      <c r="Q3207" s="129"/>
      <c r="R3207" s="129"/>
      <c r="S3207" s="129"/>
      <c r="T3207" s="129"/>
      <c r="U3207" s="406"/>
      <c r="V3207" s="406"/>
      <c r="W3207" s="406"/>
      <c r="X3207" s="142" t="b">
        <f>COUNT(SEARCH({"а";"б";"в";"г";"д";"е";"ё";"ж";"з";"и";"й";"к";"л";"м";"н";"о";"п";"р";"с";"т";"у";"ф";"х";"ц";"ч";"ш";"щ";"ъ";"ы";"ь";"э";"ю";"я"},E3207))&gt;0</f>
        <v>0</v>
      </c>
      <c r="Y3207" s="142" t="b">
        <f>COUNT(SEARCH({"а";"б";"в";"г";"д";"е";"ё";"ж";"з";"и";"й";"к";"л";"м";"н";"о";"п";"р";"с";"т";"у";"ф";"х";"ц";"ч";"ш";"щ";"ъ";"ы";"ь";"э";"ю";"я"},F3207))&gt;0</f>
        <v>0</v>
      </c>
      <c r="Z3207" s="142" t="b">
        <f>COUNT(SEARCH({"а";"б";"в";"г";"д";"е";"ё";"ж";"з";"и";"й";"к";"л";"м";"н";"о";"п";"р";"с";"т";"у";"ф";"х";"ц";"ч";"ш";"щ";"ъ";"ы";"ь";"э";"ю";"я"},K3207))&gt;0</f>
        <v>0</v>
      </c>
      <c r="AA3207" s="142" t="b">
        <f>COUNT(SEARCH({"а";"б";"в";"г";"д";"е";"ё";"ж";"з";"и";"й";"к";"л";"м";"н";"о";"п";"р";"с";"т";"у";"ф";"х";"ц";"ч";"ш";"щ";"ъ";"ы";"ь";"э";"ю";"я"},L3207))&gt;0</f>
        <v>0</v>
      </c>
      <c r="AB3207" s="142" t="b">
        <f>COUNT(SEARCH({"а";"б";"в";"г";"д";"е";"ё";"ж";"з";"и";"й";"к";"л";"м";"н";"о";"п";"р";"с";"т";"у";"ф";"х";"ц";"ч";"ш";"щ";"ъ";"ы";"ь";"э";"ю";"я"},I3207))&gt;0</f>
        <v>0</v>
      </c>
      <c r="AC3207" s="142" t="b">
        <f>COUNT(SEARCH({"а";"б";"в";"г";"д";"е";"ё";"ж";"з";"и";"й";"к";"л";"м";"н";"о";"п";"р";"с";"т";"у";"ф";"х";"ц";"ч";"ш";"щ";"ъ";"ы";"ь";"э";"ю";"я"},M3207))&gt;0</f>
        <v>0</v>
      </c>
      <c r="AD3207" s="27" t="b">
        <f t="shared" si="55"/>
        <v>1</v>
      </c>
      <c r="AE3207" s="406"/>
    </row>
    <row r="3208" spans="1:31" s="289" customFormat="1" hidden="1">
      <c r="A3208" s="336" t="s">
        <v>9015</v>
      </c>
      <c r="B3208" s="336"/>
      <c r="C3208" s="279" t="s">
        <v>8504</v>
      </c>
      <c r="D3208" s="312" t="s">
        <v>279</v>
      </c>
      <c r="E3208" s="129" t="s">
        <v>8505</v>
      </c>
      <c r="F3208" s="114" t="s">
        <v>7297</v>
      </c>
      <c r="G3208" s="129" t="s">
        <v>134</v>
      </c>
      <c r="H3208" s="129" t="s">
        <v>8686</v>
      </c>
      <c r="I3208" s="558" t="s">
        <v>3</v>
      </c>
      <c r="J3208" s="129" t="s">
        <v>5</v>
      </c>
      <c r="K3208" s="409"/>
      <c r="L3208" s="131"/>
      <c r="M3208" s="129"/>
      <c r="N3208" s="410"/>
      <c r="O3208" s="22" t="s">
        <v>512</v>
      </c>
      <c r="P3208" s="131"/>
      <c r="Q3208" s="26" t="str">
        <f>CONCATENATE("rdv.lnk_",MID(E3208,10,LEN(E3208)-14))</f>
        <v>rdv.lnk_sum_contract_collection</v>
      </c>
      <c r="R3208" s="129"/>
      <c r="S3208" s="129" t="s">
        <v>455</v>
      </c>
      <c r="T3208" s="129"/>
      <c r="U3208" s="406"/>
      <c r="V3208" s="406"/>
      <c r="W3208" s="406"/>
      <c r="X3208" s="142" t="b">
        <f>COUNT(SEARCH({"а";"б";"в";"г";"д";"е";"ё";"ж";"з";"и";"й";"к";"л";"м";"н";"о";"п";"р";"с";"т";"у";"ф";"х";"ц";"ч";"ш";"щ";"ъ";"ы";"ь";"э";"ю";"я"},E3208))&gt;0</f>
        <v>0</v>
      </c>
      <c r="Y3208" s="142" t="b">
        <f>COUNT(SEARCH({"а";"б";"в";"г";"д";"е";"ё";"ж";"з";"и";"й";"к";"л";"м";"н";"о";"п";"р";"с";"т";"у";"ф";"х";"ц";"ч";"ш";"щ";"ъ";"ы";"ь";"э";"ю";"я"},F3208))&gt;0</f>
        <v>0</v>
      </c>
      <c r="Z3208" s="142" t="b">
        <f>COUNT(SEARCH({"а";"б";"в";"г";"д";"е";"ё";"ж";"з";"и";"й";"к";"л";"м";"н";"о";"п";"р";"с";"т";"у";"ф";"х";"ц";"ч";"ш";"щ";"ъ";"ы";"ь";"э";"ю";"я"},K3208))&gt;0</f>
        <v>0</v>
      </c>
      <c r="AA3208" s="142" t="b">
        <f>COUNT(SEARCH({"а";"б";"в";"г";"д";"е";"ё";"ж";"з";"и";"й";"к";"л";"м";"н";"о";"п";"р";"с";"т";"у";"ф";"х";"ц";"ч";"ш";"щ";"ъ";"ы";"ь";"э";"ю";"я"},L3208))&gt;0</f>
        <v>0</v>
      </c>
      <c r="AB3208" s="142" t="b">
        <f>COUNT(SEARCH({"а";"б";"в";"г";"д";"е";"ё";"ж";"з";"и";"й";"к";"л";"м";"н";"о";"п";"р";"с";"т";"у";"ф";"х";"ц";"ч";"ш";"щ";"ъ";"ы";"ь";"э";"ю";"я"},I3208))&gt;0</f>
        <v>0</v>
      </c>
      <c r="AC3208" s="142" t="b">
        <f>COUNT(SEARCH({"а";"б";"в";"г";"д";"е";"ё";"ж";"з";"и";"й";"к";"л";"м";"н";"о";"п";"р";"с";"т";"у";"ф";"х";"ц";"ч";"ш";"щ";"ъ";"ы";"ь";"э";"ю";"я"},M3208))&gt;0</f>
        <v>0</v>
      </c>
      <c r="AD3208" s="27" t="b">
        <f t="shared" si="55"/>
        <v>1</v>
      </c>
      <c r="AE3208" s="406"/>
    </row>
    <row r="3209" spans="1:31" s="289" customFormat="1" ht="30" hidden="1">
      <c r="A3209" s="336" t="s">
        <v>9015</v>
      </c>
      <c r="B3209" s="336"/>
      <c r="C3209" s="279" t="s">
        <v>8504</v>
      </c>
      <c r="D3209" s="312" t="s">
        <v>279</v>
      </c>
      <c r="E3209" s="129" t="s">
        <v>8505</v>
      </c>
      <c r="F3209" s="122" t="s">
        <v>4188</v>
      </c>
      <c r="G3209" s="129" t="s">
        <v>183</v>
      </c>
      <c r="H3209" s="131" t="s">
        <v>8687</v>
      </c>
      <c r="I3209" s="553" t="s">
        <v>3</v>
      </c>
      <c r="J3209" s="22" t="s">
        <v>5</v>
      </c>
      <c r="K3209" s="411"/>
      <c r="L3209" s="129"/>
      <c r="M3209" s="129"/>
      <c r="N3209" s="273"/>
      <c r="O3209" s="22" t="s">
        <v>8703</v>
      </c>
      <c r="P3209" s="141" t="s">
        <v>8706</v>
      </c>
      <c r="Q3209" s="413" t="s">
        <v>8681</v>
      </c>
      <c r="R3209" s="316"/>
      <c r="S3209" s="114" t="s">
        <v>438</v>
      </c>
      <c r="T3209" s="129"/>
      <c r="U3209" s="406"/>
      <c r="V3209" s="406"/>
      <c r="W3209" s="406"/>
      <c r="X3209" s="142" t="b">
        <f>COUNT(SEARCH({"а";"б";"в";"г";"д";"е";"ё";"ж";"з";"и";"й";"к";"л";"м";"н";"о";"п";"р";"с";"т";"у";"ф";"х";"ц";"ч";"ш";"щ";"ъ";"ы";"ь";"э";"ю";"я"},E3209))&gt;0</f>
        <v>0</v>
      </c>
      <c r="Y3209" s="142" t="b">
        <f>COUNT(SEARCH({"а";"б";"в";"г";"д";"е";"ё";"ж";"з";"и";"й";"к";"л";"м";"н";"о";"п";"р";"с";"т";"у";"ф";"х";"ц";"ч";"ш";"щ";"ъ";"ы";"ь";"э";"ю";"я"},F3209))&gt;0</f>
        <v>0</v>
      </c>
      <c r="Z3209" s="142" t="b">
        <f>COUNT(SEARCH({"а";"б";"в";"г";"д";"е";"ё";"ж";"з";"и";"й";"к";"л";"м";"н";"о";"п";"р";"с";"т";"у";"ф";"х";"ц";"ч";"ш";"щ";"ъ";"ы";"ь";"э";"ю";"я"},K3209))&gt;0</f>
        <v>0</v>
      </c>
      <c r="AA3209" s="142" t="b">
        <f>COUNT(SEARCH({"а";"б";"в";"г";"д";"е";"ё";"ж";"з";"и";"й";"к";"л";"м";"н";"о";"п";"р";"с";"т";"у";"ф";"х";"ц";"ч";"ш";"щ";"ъ";"ы";"ь";"э";"ю";"я"},L3209))&gt;0</f>
        <v>0</v>
      </c>
      <c r="AB3209" s="142" t="b">
        <f>COUNT(SEARCH({"а";"б";"в";"г";"д";"е";"ё";"ж";"з";"и";"й";"к";"л";"м";"н";"о";"п";"р";"с";"т";"у";"ф";"х";"ц";"ч";"ш";"щ";"ъ";"ы";"ь";"э";"ю";"я"},I3209))&gt;0</f>
        <v>0</v>
      </c>
      <c r="AC3209" s="142" t="b">
        <f>COUNT(SEARCH({"а";"б";"в";"г";"д";"е";"ё";"ж";"з";"и";"й";"к";"л";"м";"н";"о";"п";"р";"с";"т";"у";"ф";"х";"ц";"ч";"ш";"щ";"ъ";"ы";"ь";"э";"ю";"я"},M3209))&gt;0</f>
        <v>0</v>
      </c>
      <c r="AD3209" s="27" t="b">
        <f t="shared" si="55"/>
        <v>1</v>
      </c>
      <c r="AE3209" s="406"/>
    </row>
    <row r="3210" spans="1:31" s="289" customFormat="1" ht="30" hidden="1">
      <c r="A3210" s="336" t="s">
        <v>9015</v>
      </c>
      <c r="B3210" s="336"/>
      <c r="C3210" s="279" t="s">
        <v>8504</v>
      </c>
      <c r="D3210" s="312" t="s">
        <v>279</v>
      </c>
      <c r="E3210" s="129" t="s">
        <v>8505</v>
      </c>
      <c r="F3210" s="124" t="s">
        <v>4189</v>
      </c>
      <c r="G3210" s="124" t="s">
        <v>135</v>
      </c>
      <c r="H3210" s="23" t="s">
        <v>8688</v>
      </c>
      <c r="I3210" s="556" t="s">
        <v>97</v>
      </c>
      <c r="J3210" s="23" t="s">
        <v>5</v>
      </c>
      <c r="K3210" s="74" t="s">
        <v>8506</v>
      </c>
      <c r="L3210" s="124" t="s">
        <v>73</v>
      </c>
      <c r="M3210" s="124" t="s">
        <v>70</v>
      </c>
      <c r="N3210" s="278"/>
      <c r="O3210" s="23" t="s">
        <v>440</v>
      </c>
      <c r="P3210" s="23"/>
      <c r="Q3210" s="124"/>
      <c r="R3210" s="23"/>
      <c r="S3210" s="23" t="s">
        <v>60</v>
      </c>
      <c r="T3210" s="124"/>
      <c r="U3210" s="406"/>
      <c r="V3210" s="406"/>
      <c r="W3210" s="406"/>
      <c r="X3210" s="142" t="b">
        <f>COUNT(SEARCH({"а";"б";"в";"г";"д";"е";"ё";"ж";"з";"и";"й";"к";"л";"м";"н";"о";"п";"р";"с";"т";"у";"ф";"х";"ц";"ч";"ш";"щ";"ъ";"ы";"ь";"э";"ю";"я"},E3210))&gt;0</f>
        <v>0</v>
      </c>
      <c r="Y3210" s="142" t="b">
        <f>COUNT(SEARCH({"а";"б";"в";"г";"д";"е";"ё";"ж";"з";"и";"й";"к";"л";"м";"н";"о";"п";"р";"с";"т";"у";"ф";"х";"ц";"ч";"ш";"щ";"ъ";"ы";"ь";"э";"ю";"я"},F3210))&gt;0</f>
        <v>0</v>
      </c>
      <c r="Z3210" s="142" t="b">
        <f>COUNT(SEARCH({"а";"б";"в";"г";"д";"е";"ё";"ж";"з";"и";"й";"к";"л";"м";"н";"о";"п";"р";"с";"т";"у";"ф";"х";"ц";"ч";"ш";"щ";"ъ";"ы";"ь";"э";"ю";"я"},K3210))&gt;0</f>
        <v>0</v>
      </c>
      <c r="AA3210" s="142" t="b">
        <f>COUNT(SEARCH({"а";"б";"в";"г";"д";"е";"ё";"ж";"з";"и";"й";"к";"л";"м";"н";"о";"п";"р";"с";"т";"у";"ф";"х";"ц";"ч";"ш";"щ";"ъ";"ы";"ь";"э";"ю";"я"},L3210))&gt;0</f>
        <v>0</v>
      </c>
      <c r="AB3210" s="142" t="b">
        <f>COUNT(SEARCH({"а";"б";"в";"г";"д";"е";"ё";"ж";"з";"и";"й";"к";"л";"м";"н";"о";"п";"р";"с";"т";"у";"ф";"х";"ц";"ч";"ш";"щ";"ъ";"ы";"ь";"э";"ю";"я"},I3210))&gt;0</f>
        <v>0</v>
      </c>
      <c r="AC3210" s="142" t="b">
        <f>COUNT(SEARCH({"а";"б";"в";"г";"д";"е";"ё";"ж";"з";"и";"й";"к";"л";"м";"н";"о";"п";"р";"с";"т";"у";"ф";"х";"ц";"ч";"ш";"щ";"ъ";"ы";"ь";"э";"ю";"я"},M3210))&gt;0</f>
        <v>0</v>
      </c>
      <c r="AD3210" s="27" t="b">
        <f t="shared" si="55"/>
        <v>1</v>
      </c>
      <c r="AE3210" s="406"/>
    </row>
    <row r="3211" spans="1:31" s="289" customFormat="1" ht="30" hidden="1">
      <c r="A3211" s="336" t="s">
        <v>9015</v>
      </c>
      <c r="B3211" s="336"/>
      <c r="C3211" s="279" t="s">
        <v>8504</v>
      </c>
      <c r="D3211" s="312" t="s">
        <v>279</v>
      </c>
      <c r="E3211" s="129" t="s">
        <v>8505</v>
      </c>
      <c r="F3211" s="122" t="s">
        <v>161</v>
      </c>
      <c r="G3211" s="129" t="s">
        <v>183</v>
      </c>
      <c r="H3211" s="131" t="s">
        <v>513</v>
      </c>
      <c r="I3211" s="114" t="s">
        <v>3</v>
      </c>
      <c r="J3211" s="22" t="s">
        <v>5</v>
      </c>
      <c r="K3211" s="411"/>
      <c r="L3211" s="129"/>
      <c r="M3211" s="129"/>
      <c r="N3211" s="273"/>
      <c r="O3211" s="22" t="s">
        <v>5923</v>
      </c>
      <c r="P3211" s="412" t="s">
        <v>5274</v>
      </c>
      <c r="Q3211" s="413" t="s">
        <v>596</v>
      </c>
      <c r="R3211" s="316"/>
      <c r="S3211" s="114" t="s">
        <v>438</v>
      </c>
      <c r="T3211" s="129"/>
      <c r="U3211" s="406"/>
      <c r="V3211" s="406"/>
      <c r="W3211" s="406"/>
      <c r="X3211" s="142" t="b">
        <f>COUNT(SEARCH({"а";"б";"в";"г";"д";"е";"ё";"ж";"з";"и";"й";"к";"л";"м";"н";"о";"п";"р";"с";"т";"у";"ф";"х";"ц";"ч";"ш";"щ";"ъ";"ы";"ь";"э";"ю";"я"},E3211))&gt;0</f>
        <v>0</v>
      </c>
      <c r="Y3211" s="142" t="b">
        <f>COUNT(SEARCH({"а";"б";"в";"г";"д";"е";"ё";"ж";"з";"и";"й";"к";"л";"м";"н";"о";"п";"р";"с";"т";"у";"ф";"х";"ц";"ч";"ш";"щ";"ъ";"ы";"ь";"э";"ю";"я"},F3211))&gt;0</f>
        <v>0</v>
      </c>
      <c r="Z3211" s="142" t="b">
        <f>COUNT(SEARCH({"а";"б";"в";"г";"д";"е";"ё";"ж";"з";"и";"й";"к";"л";"м";"н";"о";"п";"р";"с";"т";"у";"ф";"х";"ц";"ч";"ш";"щ";"ъ";"ы";"ь";"э";"ю";"я"},K3211))&gt;0</f>
        <v>0</v>
      </c>
      <c r="AA3211" s="142" t="b">
        <f>COUNT(SEARCH({"а";"б";"в";"г";"д";"е";"ё";"ж";"з";"и";"й";"к";"л";"м";"н";"о";"п";"р";"с";"т";"у";"ф";"х";"ц";"ч";"ш";"щ";"ъ";"ы";"ь";"э";"ю";"я"},L3211))&gt;0</f>
        <v>0</v>
      </c>
      <c r="AB3211" s="142" t="b">
        <f>COUNT(SEARCH({"а";"б";"в";"г";"д";"е";"ё";"ж";"з";"и";"й";"к";"л";"м";"н";"о";"п";"р";"с";"т";"у";"ф";"х";"ц";"ч";"ш";"щ";"ъ";"ы";"ь";"э";"ю";"я"},I3211))&gt;0</f>
        <v>0</v>
      </c>
      <c r="AC3211" s="142" t="b">
        <f>COUNT(SEARCH({"а";"б";"в";"г";"д";"е";"ё";"ж";"з";"и";"й";"к";"л";"м";"н";"о";"п";"р";"с";"т";"у";"ф";"х";"ц";"ч";"ш";"щ";"ъ";"ы";"ь";"э";"ю";"я"},M3211))&gt;0</f>
        <v>0</v>
      </c>
      <c r="AD3211" s="27" t="b">
        <f t="shared" si="55"/>
        <v>1</v>
      </c>
      <c r="AE3211" s="406"/>
    </row>
    <row r="3212" spans="1:31" s="289" customFormat="1" hidden="1">
      <c r="A3212" s="336" t="s">
        <v>9015</v>
      </c>
      <c r="B3212" s="336"/>
      <c r="C3212" s="279" t="s">
        <v>8504</v>
      </c>
      <c r="D3212" s="312" t="s">
        <v>279</v>
      </c>
      <c r="E3212" s="129" t="s">
        <v>8505</v>
      </c>
      <c r="F3212" s="124" t="s">
        <v>160</v>
      </c>
      <c r="G3212" s="124" t="s">
        <v>135</v>
      </c>
      <c r="H3212" s="23" t="s">
        <v>5109</v>
      </c>
      <c r="I3212" s="124" t="s">
        <v>97</v>
      </c>
      <c r="J3212" s="23" t="s">
        <v>5</v>
      </c>
      <c r="K3212" s="74" t="s">
        <v>8506</v>
      </c>
      <c r="L3212" s="124" t="s">
        <v>160</v>
      </c>
      <c r="M3212" s="124" t="s">
        <v>70</v>
      </c>
      <c r="N3212" s="278"/>
      <c r="O3212" s="23" t="s">
        <v>440</v>
      </c>
      <c r="P3212" s="23"/>
      <c r="Q3212" s="124"/>
      <c r="R3212" s="23"/>
      <c r="S3212" s="23" t="s">
        <v>60</v>
      </c>
      <c r="T3212" s="124"/>
      <c r="U3212" s="406"/>
      <c r="V3212" s="406"/>
      <c r="W3212" s="406"/>
      <c r="X3212" s="142" t="b">
        <f>COUNT(SEARCH({"а";"б";"в";"г";"д";"е";"ё";"ж";"з";"и";"й";"к";"л";"м";"н";"о";"п";"р";"с";"т";"у";"ф";"х";"ц";"ч";"ш";"щ";"ъ";"ы";"ь";"э";"ю";"я"},E3212))&gt;0</f>
        <v>0</v>
      </c>
      <c r="Y3212" s="142" t="b">
        <f>COUNT(SEARCH({"а";"б";"в";"г";"д";"е";"ё";"ж";"з";"и";"й";"к";"л";"м";"н";"о";"п";"р";"с";"т";"у";"ф";"х";"ц";"ч";"ш";"щ";"ъ";"ы";"ь";"э";"ю";"я"},F3212))&gt;0</f>
        <v>0</v>
      </c>
      <c r="Z3212" s="142" t="b">
        <f>COUNT(SEARCH({"а";"б";"в";"г";"д";"е";"ё";"ж";"з";"и";"й";"к";"л";"м";"н";"о";"п";"р";"с";"т";"у";"ф";"х";"ц";"ч";"ш";"щ";"ъ";"ы";"ь";"э";"ю";"я"},K3212))&gt;0</f>
        <v>0</v>
      </c>
      <c r="AA3212" s="142" t="b">
        <f>COUNT(SEARCH({"а";"б";"в";"г";"д";"е";"ё";"ж";"з";"и";"й";"к";"л";"м";"н";"о";"п";"р";"с";"т";"у";"ф";"х";"ц";"ч";"ш";"щ";"ъ";"ы";"ь";"э";"ю";"я"},L3212))&gt;0</f>
        <v>0</v>
      </c>
      <c r="AB3212" s="142" t="b">
        <f>COUNT(SEARCH({"а";"б";"в";"г";"д";"е";"ё";"ж";"з";"и";"й";"к";"л";"м";"н";"о";"п";"р";"с";"т";"у";"ф";"х";"ц";"ч";"ш";"щ";"ъ";"ы";"ь";"э";"ю";"я"},I3212))&gt;0</f>
        <v>0</v>
      </c>
      <c r="AC3212" s="142" t="b">
        <f>COUNT(SEARCH({"а";"б";"в";"г";"д";"е";"ё";"ж";"з";"и";"й";"к";"л";"м";"н";"о";"п";"р";"с";"т";"у";"ф";"х";"ц";"ч";"ш";"щ";"ъ";"ы";"ь";"э";"ю";"я"},M3212))&gt;0</f>
        <v>0</v>
      </c>
      <c r="AD3212" s="27" t="b">
        <f t="shared" si="55"/>
        <v>1</v>
      </c>
      <c r="AE3212" s="406"/>
    </row>
    <row r="3213" spans="1:31" s="289" customFormat="1" hidden="1">
      <c r="A3213" s="336" t="s">
        <v>9015</v>
      </c>
      <c r="B3213" s="336"/>
      <c r="C3213" s="279" t="s">
        <v>8504</v>
      </c>
      <c r="D3213" s="312" t="s">
        <v>279</v>
      </c>
      <c r="E3213" s="129" t="s">
        <v>8505</v>
      </c>
      <c r="F3213" s="122" t="s">
        <v>516</v>
      </c>
      <c r="G3213" s="114" t="s">
        <v>187</v>
      </c>
      <c r="H3213" s="51" t="s">
        <v>517</v>
      </c>
      <c r="I3213" s="129" t="s">
        <v>97</v>
      </c>
      <c r="J3213" s="129" t="s">
        <v>5</v>
      </c>
      <c r="K3213" s="305"/>
      <c r="L3213" s="316"/>
      <c r="M3213" s="316"/>
      <c r="N3213" s="273" t="s">
        <v>518</v>
      </c>
      <c r="O3213" s="22" t="s">
        <v>5115</v>
      </c>
      <c r="P3213" s="318"/>
      <c r="Q3213" s="318" t="s">
        <v>597</v>
      </c>
      <c r="R3213" s="318"/>
      <c r="S3213" s="114" t="s">
        <v>438</v>
      </c>
      <c r="T3213" s="316"/>
      <c r="U3213" s="406"/>
      <c r="V3213" s="406"/>
      <c r="W3213" s="406"/>
      <c r="X3213" s="142" t="b">
        <f>COUNT(SEARCH({"а";"б";"в";"г";"д";"е";"ё";"ж";"з";"и";"й";"к";"л";"м";"н";"о";"п";"р";"с";"т";"у";"ф";"х";"ц";"ч";"ш";"щ";"ъ";"ы";"ь";"э";"ю";"я"},E3213))&gt;0</f>
        <v>0</v>
      </c>
      <c r="Y3213" s="142" t="b">
        <f>COUNT(SEARCH({"а";"б";"в";"г";"д";"е";"ё";"ж";"з";"и";"й";"к";"л";"м";"н";"о";"п";"р";"с";"т";"у";"ф";"х";"ц";"ч";"ш";"щ";"ъ";"ы";"ь";"э";"ю";"я"},F3213))&gt;0</f>
        <v>0</v>
      </c>
      <c r="Z3213" s="142" t="b">
        <f>COUNT(SEARCH({"а";"б";"в";"г";"д";"е";"ё";"ж";"з";"и";"й";"к";"л";"м";"н";"о";"п";"р";"с";"т";"у";"ф";"х";"ц";"ч";"ш";"щ";"ъ";"ы";"ь";"э";"ю";"я"},K3213))&gt;0</f>
        <v>0</v>
      </c>
      <c r="AA3213" s="142" t="b">
        <f>COUNT(SEARCH({"а";"б";"в";"г";"д";"е";"ё";"ж";"з";"и";"й";"к";"л";"м";"н";"о";"п";"р";"с";"т";"у";"ф";"х";"ц";"ч";"ш";"щ";"ъ";"ы";"ь";"э";"ю";"я"},L3213))&gt;0</f>
        <v>0</v>
      </c>
      <c r="AB3213" s="142" t="b">
        <f>COUNT(SEARCH({"а";"б";"в";"г";"д";"е";"ё";"ж";"з";"и";"й";"к";"л";"м";"н";"о";"п";"р";"с";"т";"у";"ф";"х";"ц";"ч";"ш";"щ";"ъ";"ы";"ь";"э";"ю";"я"},I3213))&gt;0</f>
        <v>0</v>
      </c>
      <c r="AC3213" s="142" t="b">
        <f>COUNT(SEARCH({"а";"б";"в";"г";"д";"е";"ё";"ж";"з";"и";"й";"к";"л";"м";"н";"о";"п";"р";"с";"т";"у";"ф";"х";"ц";"ч";"ш";"щ";"ъ";"ы";"ь";"э";"ю";"я"},M3213))&gt;0</f>
        <v>0</v>
      </c>
      <c r="AD3213" s="27" t="b">
        <f t="shared" si="55"/>
        <v>1</v>
      </c>
      <c r="AE3213" s="406"/>
    </row>
    <row r="3214" spans="1:31" s="289" customFormat="1" hidden="1">
      <c r="A3214" s="336" t="s">
        <v>9015</v>
      </c>
      <c r="B3214" s="336"/>
      <c r="C3214" s="279" t="s">
        <v>8504</v>
      </c>
      <c r="D3214" s="312" t="s">
        <v>279</v>
      </c>
      <c r="E3214" s="129" t="s">
        <v>8505</v>
      </c>
      <c r="F3214" s="87" t="s">
        <v>14</v>
      </c>
      <c r="G3214" s="87"/>
      <c r="H3214" s="114" t="s">
        <v>13</v>
      </c>
      <c r="I3214" s="87" t="s">
        <v>15</v>
      </c>
      <c r="J3214" s="129" t="s">
        <v>5</v>
      </c>
      <c r="K3214" s="405"/>
      <c r="L3214" s="129"/>
      <c r="M3214" s="129"/>
      <c r="N3214" s="273"/>
      <c r="O3214" s="22" t="s">
        <v>13</v>
      </c>
      <c r="P3214" s="131"/>
      <c r="Q3214" s="131"/>
      <c r="R3214" s="129"/>
      <c r="S3214" s="114"/>
      <c r="T3214" s="129"/>
      <c r="U3214" s="406"/>
      <c r="V3214" s="406"/>
      <c r="W3214" s="406"/>
      <c r="X3214" s="142" t="b">
        <f>COUNT(SEARCH({"а";"б";"в";"г";"д";"е";"ё";"ж";"з";"и";"й";"к";"л";"м";"н";"о";"п";"р";"с";"т";"у";"ф";"х";"ц";"ч";"ш";"щ";"ъ";"ы";"ь";"э";"ю";"я"},E3214))&gt;0</f>
        <v>0</v>
      </c>
      <c r="Y3214" s="142" t="b">
        <f>COUNT(SEARCH({"а";"б";"в";"г";"д";"е";"ё";"ж";"з";"и";"й";"к";"л";"м";"н";"о";"п";"р";"с";"т";"у";"ф";"х";"ц";"ч";"ш";"щ";"ъ";"ы";"ь";"э";"ю";"я"},F3214))&gt;0</f>
        <v>0</v>
      </c>
      <c r="Z3214" s="142" t="b">
        <f>COUNT(SEARCH({"а";"б";"в";"г";"д";"е";"ё";"ж";"з";"и";"й";"к";"л";"м";"н";"о";"п";"р";"с";"т";"у";"ф";"х";"ц";"ч";"ш";"щ";"ъ";"ы";"ь";"э";"ю";"я"},K3214))&gt;0</f>
        <v>0</v>
      </c>
      <c r="AA3214" s="142" t="b">
        <f>COUNT(SEARCH({"а";"б";"в";"г";"д";"е";"ё";"ж";"з";"и";"й";"к";"л";"м";"н";"о";"п";"р";"с";"т";"у";"ф";"х";"ц";"ч";"ш";"щ";"ъ";"ы";"ь";"э";"ю";"я"},L3214))&gt;0</f>
        <v>0</v>
      </c>
      <c r="AB3214" s="142" t="b">
        <f>COUNT(SEARCH({"а";"б";"в";"г";"д";"е";"ё";"ж";"з";"и";"й";"к";"л";"м";"н";"о";"п";"р";"с";"т";"у";"ф";"х";"ц";"ч";"ш";"щ";"ъ";"ы";"ь";"э";"ю";"я"},I3214))&gt;0</f>
        <v>0</v>
      </c>
      <c r="AC3214" s="142" t="b">
        <f>COUNT(SEARCH({"а";"б";"в";"г";"д";"е";"ё";"ж";"з";"и";"й";"к";"л";"м";"н";"о";"п";"р";"с";"т";"у";"ф";"х";"ц";"ч";"ш";"щ";"ъ";"ы";"ь";"э";"ю";"я"},M3214))&gt;0</f>
        <v>0</v>
      </c>
      <c r="AD3214" s="27" t="b">
        <f t="shared" si="55"/>
        <v>1</v>
      </c>
      <c r="AE3214" s="406"/>
    </row>
    <row r="3215" spans="1:31" s="289" customFormat="1" hidden="1">
      <c r="A3215" s="336" t="s">
        <v>9015</v>
      </c>
      <c r="B3215" s="336"/>
      <c r="C3215" s="279" t="s">
        <v>8504</v>
      </c>
      <c r="D3215" s="312" t="s">
        <v>279</v>
      </c>
      <c r="E3215" s="129" t="s">
        <v>8505</v>
      </c>
      <c r="F3215" s="87" t="s">
        <v>8</v>
      </c>
      <c r="G3215" s="87"/>
      <c r="H3215" s="114" t="s">
        <v>67</v>
      </c>
      <c r="I3215" s="87" t="s">
        <v>97</v>
      </c>
      <c r="J3215" s="129" t="s">
        <v>5</v>
      </c>
      <c r="K3215" s="405"/>
      <c r="L3215" s="129"/>
      <c r="M3215" s="129"/>
      <c r="N3215" s="279" t="s">
        <v>446</v>
      </c>
      <c r="O3215" s="22" t="s">
        <v>447</v>
      </c>
      <c r="P3215" s="131"/>
      <c r="Q3215" s="131"/>
      <c r="R3215" s="129"/>
      <c r="S3215" s="316" t="s">
        <v>398</v>
      </c>
      <c r="T3215" s="129"/>
      <c r="U3215" s="406"/>
      <c r="V3215" s="406"/>
      <c r="W3215" s="406"/>
      <c r="X3215" s="142" t="b">
        <f>COUNT(SEARCH({"а";"б";"в";"г";"д";"е";"ё";"ж";"з";"и";"й";"к";"л";"м";"н";"о";"п";"р";"с";"т";"у";"ф";"х";"ц";"ч";"ш";"щ";"ъ";"ы";"ь";"э";"ю";"я"},E3215))&gt;0</f>
        <v>0</v>
      </c>
      <c r="Y3215" s="142" t="b">
        <f>COUNT(SEARCH({"а";"б";"в";"г";"д";"е";"ё";"ж";"з";"и";"й";"к";"л";"м";"н";"о";"п";"р";"с";"т";"у";"ф";"х";"ц";"ч";"ш";"щ";"ъ";"ы";"ь";"э";"ю";"я"},F3215))&gt;0</f>
        <v>0</v>
      </c>
      <c r="Z3215" s="142" t="b">
        <f>COUNT(SEARCH({"а";"б";"в";"г";"д";"е";"ё";"ж";"з";"и";"й";"к";"л";"м";"н";"о";"п";"р";"с";"т";"у";"ф";"х";"ц";"ч";"ш";"щ";"ъ";"ы";"ь";"э";"ю";"я"},K3215))&gt;0</f>
        <v>0</v>
      </c>
      <c r="AA3215" s="142" t="b">
        <f>COUNT(SEARCH({"а";"б";"в";"г";"д";"е";"ё";"ж";"з";"и";"й";"к";"л";"м";"н";"о";"п";"р";"с";"т";"у";"ф";"х";"ц";"ч";"ш";"щ";"ъ";"ы";"ь";"э";"ю";"я"},L3215))&gt;0</f>
        <v>0</v>
      </c>
      <c r="AB3215" s="142" t="b">
        <f>COUNT(SEARCH({"а";"б";"в";"г";"д";"е";"ё";"ж";"з";"и";"й";"к";"л";"м";"н";"о";"п";"р";"с";"т";"у";"ф";"х";"ц";"ч";"ш";"щ";"ъ";"ы";"ь";"э";"ю";"я"},I3215))&gt;0</f>
        <v>0</v>
      </c>
      <c r="AC3215" s="142" t="b">
        <f>COUNT(SEARCH({"а";"б";"в";"г";"д";"е";"ё";"ж";"з";"и";"й";"к";"л";"м";"н";"о";"п";"р";"с";"т";"у";"ф";"х";"ц";"ч";"ш";"щ";"ъ";"ы";"ь";"э";"ю";"я"},M3215))&gt;0</f>
        <v>0</v>
      </c>
      <c r="AD3215" s="27" t="b">
        <f t="shared" ref="AD3215:AD3278" si="56">IF(OR(ISBLANK(K3215),G3215= "BK",G3215= "RK",G3215= "Ref",G3215= "LH_RK",RIGHT(F3215,3) = "_id",F3215 = "hash_diff",F3215 = "src_cd",F3215 = "invalid_id",F3215 = "version_id",F3215 = "deleted_flg",F3215 = "valid_flg"),EXACT(F3215,F3215),EXACT(F3215,IF(L3215 = "ods$effective_from_dt","effective_date",IF(ISERROR(SEARCH("#",IF(ISERROR(SEARCH("#",L3215,1)),L3215,REPLACE(L3215,SEARCH("#",L3215,1),1,"_")),1)),IF(ISERROR(SEARCH("#",L3215,1)),L3215,REPLACE(L3215,SEARCH("#",L3215,1),1,"_")),REPLACE(IF(ISERROR(SEARCH("#",L3215,1)),L3215,REPLACE(L3215,SEARCH("#",L3215,1),1,"_")),SEARCH("#",IF(ISERROR(SEARCH("#",L3215,1)),L3215,REPLACE(IF(ISERROR(SEARCH("#",L3215,1)),L3215,REPLACE(L3215,SEARCH("#",L3215,1),1,"_")),SEARCH("#",L3215,1),1,"_")),1),1,"_")))))</f>
        <v>1</v>
      </c>
      <c r="AE3215" s="406"/>
    </row>
    <row r="3216" spans="1:31" s="289" customFormat="1" ht="30" hidden="1">
      <c r="A3216" s="336" t="s">
        <v>9015</v>
      </c>
      <c r="B3216" s="336"/>
      <c r="C3216" s="279" t="s">
        <v>8504</v>
      </c>
      <c r="D3216" s="312" t="s">
        <v>279</v>
      </c>
      <c r="E3216" s="129" t="s">
        <v>8505</v>
      </c>
      <c r="F3216" s="87" t="s">
        <v>12</v>
      </c>
      <c r="G3216" s="87"/>
      <c r="H3216" s="114" t="s">
        <v>400</v>
      </c>
      <c r="I3216" s="87" t="s">
        <v>3</v>
      </c>
      <c r="J3216" s="129" t="s">
        <v>5</v>
      </c>
      <c r="K3216" s="405"/>
      <c r="L3216" s="129"/>
      <c r="M3216" s="129"/>
      <c r="N3216" s="273"/>
      <c r="O3216" s="22" t="s">
        <v>66</v>
      </c>
      <c r="P3216" s="131"/>
      <c r="Q3216" s="131"/>
      <c r="R3216" s="129"/>
      <c r="S3216" s="114" t="s">
        <v>4</v>
      </c>
      <c r="T3216" s="129"/>
      <c r="U3216" s="406"/>
      <c r="V3216" s="406"/>
      <c r="W3216" s="406"/>
      <c r="X3216" s="142" t="b">
        <f>COUNT(SEARCH({"а";"б";"в";"г";"д";"е";"ё";"ж";"з";"и";"й";"к";"л";"м";"н";"о";"п";"р";"с";"т";"у";"ф";"х";"ц";"ч";"ш";"щ";"ъ";"ы";"ь";"э";"ю";"я"},E3216))&gt;0</f>
        <v>0</v>
      </c>
      <c r="Y3216" s="142" t="b">
        <f>COUNT(SEARCH({"а";"б";"в";"г";"д";"е";"ё";"ж";"з";"и";"й";"к";"л";"м";"н";"о";"п";"р";"с";"т";"у";"ф";"х";"ц";"ч";"ш";"щ";"ъ";"ы";"ь";"э";"ю";"я"},F3216))&gt;0</f>
        <v>0</v>
      </c>
      <c r="Z3216" s="142" t="b">
        <f>COUNT(SEARCH({"а";"б";"в";"г";"д";"е";"ё";"ж";"з";"и";"й";"к";"л";"м";"н";"о";"п";"р";"с";"т";"у";"ф";"х";"ц";"ч";"ш";"щ";"ъ";"ы";"ь";"э";"ю";"я"},K3216))&gt;0</f>
        <v>0</v>
      </c>
      <c r="AA3216" s="142" t="b">
        <f>COUNT(SEARCH({"а";"б";"в";"г";"д";"е";"ё";"ж";"з";"и";"й";"к";"л";"м";"н";"о";"п";"р";"с";"т";"у";"ф";"х";"ц";"ч";"ш";"щ";"ъ";"ы";"ь";"э";"ю";"я"},L3216))&gt;0</f>
        <v>0</v>
      </c>
      <c r="AB3216" s="142" t="b">
        <f>COUNT(SEARCH({"а";"б";"в";"г";"д";"е";"ё";"ж";"з";"и";"й";"к";"л";"м";"н";"о";"п";"р";"с";"т";"у";"ф";"х";"ц";"ч";"ш";"щ";"ъ";"ы";"ь";"э";"ю";"я"},I3216))&gt;0</f>
        <v>0</v>
      </c>
      <c r="AC3216" s="142" t="b">
        <f>COUNT(SEARCH({"а";"б";"в";"г";"д";"е";"ё";"ж";"з";"и";"й";"к";"л";"м";"н";"о";"п";"р";"с";"т";"у";"ф";"х";"ц";"ч";"ш";"щ";"ъ";"ы";"ь";"э";"ю";"я"},M3216))&gt;0</f>
        <v>0</v>
      </c>
      <c r="AD3216" s="27" t="b">
        <f t="shared" si="56"/>
        <v>1</v>
      </c>
      <c r="AE3216" s="406"/>
    </row>
    <row r="3217" spans="1:31" s="289" customFormat="1" hidden="1">
      <c r="A3217" s="336" t="s">
        <v>9015</v>
      </c>
      <c r="B3217" s="336"/>
      <c r="C3217" s="279" t="s">
        <v>8504</v>
      </c>
      <c r="D3217" s="312" t="s">
        <v>279</v>
      </c>
      <c r="E3217" s="129" t="s">
        <v>8505</v>
      </c>
      <c r="F3217" s="87" t="s">
        <v>18</v>
      </c>
      <c r="G3217" s="87"/>
      <c r="H3217" s="114" t="s">
        <v>456</v>
      </c>
      <c r="I3217" s="87" t="s">
        <v>19</v>
      </c>
      <c r="J3217" s="129" t="s">
        <v>5</v>
      </c>
      <c r="K3217" s="405"/>
      <c r="L3217" s="129"/>
      <c r="M3217" s="129"/>
      <c r="N3217" s="273"/>
      <c r="O3217" s="22" t="s">
        <v>401</v>
      </c>
      <c r="P3217" s="131"/>
      <c r="Q3217" s="131"/>
      <c r="R3217" s="129"/>
      <c r="S3217" s="114"/>
      <c r="T3217" s="129"/>
      <c r="U3217" s="406"/>
      <c r="V3217" s="406"/>
      <c r="W3217" s="406"/>
      <c r="X3217" s="142" t="b">
        <f>COUNT(SEARCH({"а";"б";"в";"г";"д";"е";"ё";"ж";"з";"и";"й";"к";"л";"м";"н";"о";"п";"р";"с";"т";"у";"ф";"х";"ц";"ч";"ш";"щ";"ъ";"ы";"ь";"э";"ю";"я"},E3217))&gt;0</f>
        <v>0</v>
      </c>
      <c r="Y3217" s="142" t="b">
        <f>COUNT(SEARCH({"а";"б";"в";"г";"д";"е";"ё";"ж";"з";"и";"й";"к";"л";"м";"н";"о";"п";"р";"с";"т";"у";"ф";"х";"ц";"ч";"ш";"щ";"ъ";"ы";"ь";"э";"ю";"я"},F3217))&gt;0</f>
        <v>0</v>
      </c>
      <c r="Z3217" s="142" t="b">
        <f>COUNT(SEARCH({"а";"б";"в";"г";"д";"е";"ё";"ж";"з";"и";"й";"к";"л";"м";"н";"о";"п";"р";"с";"т";"у";"ф";"х";"ц";"ч";"ш";"щ";"ъ";"ы";"ь";"э";"ю";"я"},K3217))&gt;0</f>
        <v>0</v>
      </c>
      <c r="AA3217" s="142" t="b">
        <f>COUNT(SEARCH({"а";"б";"в";"г";"д";"е";"ё";"ж";"з";"и";"й";"к";"л";"м";"н";"о";"п";"р";"с";"т";"у";"ф";"х";"ц";"ч";"ш";"щ";"ъ";"ы";"ь";"э";"ю";"я"},L3217))&gt;0</f>
        <v>0</v>
      </c>
      <c r="AB3217" s="142" t="b">
        <f>COUNT(SEARCH({"а";"б";"в";"г";"д";"е";"ё";"ж";"з";"и";"й";"к";"л";"м";"н";"о";"п";"р";"с";"т";"у";"ф";"х";"ц";"ч";"ш";"щ";"ъ";"ы";"ь";"э";"ю";"я"},I3217))&gt;0</f>
        <v>0</v>
      </c>
      <c r="AC3217" s="142" t="b">
        <f>COUNT(SEARCH({"а";"б";"в";"г";"д";"е";"ё";"ж";"з";"и";"й";"к";"л";"м";"н";"о";"п";"р";"с";"т";"у";"ф";"х";"ц";"ч";"ш";"щ";"ъ";"ы";"ь";"э";"ю";"я"},M3217))&gt;0</f>
        <v>0</v>
      </c>
      <c r="AD3217" s="27" t="b">
        <f t="shared" si="56"/>
        <v>1</v>
      </c>
      <c r="AE3217" s="406"/>
    </row>
    <row r="3218" spans="1:31" s="289" customFormat="1" hidden="1">
      <c r="A3218" s="336" t="s">
        <v>9015</v>
      </c>
      <c r="B3218" s="336"/>
      <c r="C3218" s="279" t="s">
        <v>8504</v>
      </c>
      <c r="D3218" s="312" t="s">
        <v>279</v>
      </c>
      <c r="E3218" s="129" t="s">
        <v>8505</v>
      </c>
      <c r="F3218" s="87" t="s">
        <v>21</v>
      </c>
      <c r="G3218" s="87"/>
      <c r="H3218" s="114" t="s">
        <v>402</v>
      </c>
      <c r="I3218" s="87" t="s">
        <v>19</v>
      </c>
      <c r="J3218" s="129" t="s">
        <v>5</v>
      </c>
      <c r="K3218" s="405"/>
      <c r="L3218" s="129"/>
      <c r="M3218" s="129"/>
      <c r="N3218" s="273"/>
      <c r="O3218" s="22" t="s">
        <v>519</v>
      </c>
      <c r="P3218" s="131"/>
      <c r="Q3218" s="131"/>
      <c r="R3218" s="129"/>
      <c r="S3218" s="114" t="s">
        <v>4</v>
      </c>
      <c r="T3218" s="129"/>
      <c r="U3218" s="406"/>
      <c r="V3218" s="406"/>
      <c r="W3218" s="406"/>
      <c r="X3218" s="142" t="b">
        <f>COUNT(SEARCH({"а";"б";"в";"г";"д";"е";"ё";"ж";"з";"и";"й";"к";"л";"м";"н";"о";"п";"р";"с";"т";"у";"ф";"х";"ц";"ч";"ш";"щ";"ъ";"ы";"ь";"э";"ю";"я"},E3218))&gt;0</f>
        <v>0</v>
      </c>
      <c r="Y3218" s="142" t="b">
        <f>COUNT(SEARCH({"а";"б";"в";"г";"д";"е";"ё";"ж";"з";"и";"й";"к";"л";"м";"н";"о";"п";"р";"с";"т";"у";"ф";"х";"ц";"ч";"ш";"щ";"ъ";"ы";"ь";"э";"ю";"я"},F3218))&gt;0</f>
        <v>0</v>
      </c>
      <c r="Z3218" s="142" t="b">
        <f>COUNT(SEARCH({"а";"б";"в";"г";"д";"е";"ё";"ж";"з";"и";"й";"к";"л";"м";"н";"о";"п";"р";"с";"т";"у";"ф";"х";"ц";"ч";"ш";"щ";"ъ";"ы";"ь";"э";"ю";"я"},K3218))&gt;0</f>
        <v>0</v>
      </c>
      <c r="AA3218" s="142" t="b">
        <f>COUNT(SEARCH({"а";"б";"в";"г";"д";"е";"ё";"ж";"з";"и";"й";"к";"л";"м";"н";"о";"п";"р";"с";"т";"у";"ф";"х";"ц";"ч";"ш";"щ";"ъ";"ы";"ь";"э";"ю";"я"},L3218))&gt;0</f>
        <v>0</v>
      </c>
      <c r="AB3218" s="142" t="b">
        <f>COUNT(SEARCH({"а";"б";"в";"г";"д";"е";"ё";"ж";"з";"и";"й";"к";"л";"м";"н";"о";"п";"р";"с";"т";"у";"ф";"х";"ц";"ч";"ш";"щ";"ъ";"ы";"ь";"э";"ю";"я"},I3218))&gt;0</f>
        <v>0</v>
      </c>
      <c r="AC3218" s="142" t="b">
        <f>COUNT(SEARCH({"а";"б";"в";"г";"д";"е";"ё";"ж";"з";"и";"й";"к";"л";"м";"н";"о";"п";"р";"с";"т";"у";"ф";"х";"ц";"ч";"ш";"щ";"ъ";"ы";"ь";"э";"ю";"я"},M3218))&gt;0</f>
        <v>0</v>
      </c>
      <c r="AD3218" s="27" t="b">
        <f t="shared" si="56"/>
        <v>1</v>
      </c>
      <c r="AE3218" s="406"/>
    </row>
    <row r="3219" spans="1:31" s="289" customFormat="1" hidden="1">
      <c r="A3219" s="336" t="s">
        <v>9015</v>
      </c>
      <c r="B3219" s="336"/>
      <c r="C3219" s="279" t="s">
        <v>8504</v>
      </c>
      <c r="D3219" s="312" t="s">
        <v>279</v>
      </c>
      <c r="E3219" s="129" t="s">
        <v>8505</v>
      </c>
      <c r="F3219" s="114" t="s">
        <v>93</v>
      </c>
      <c r="G3219" s="279" t="s">
        <v>136</v>
      </c>
      <c r="H3219" s="114" t="s">
        <v>578</v>
      </c>
      <c r="I3219" s="87" t="s">
        <v>65</v>
      </c>
      <c r="J3219" s="129" t="s">
        <v>5</v>
      </c>
      <c r="K3219" s="133" t="s">
        <v>8506</v>
      </c>
      <c r="L3219" s="129" t="s">
        <v>94</v>
      </c>
      <c r="M3219" s="129" t="s">
        <v>65</v>
      </c>
      <c r="N3219" s="273"/>
      <c r="O3219" s="22" t="s">
        <v>395</v>
      </c>
      <c r="P3219" s="131"/>
      <c r="Q3219" s="131"/>
      <c r="R3219" s="129"/>
      <c r="S3219" s="114" t="s">
        <v>4</v>
      </c>
      <c r="T3219" s="129" t="s">
        <v>276</v>
      </c>
      <c r="U3219" s="406"/>
      <c r="V3219" s="406"/>
      <c r="W3219" s="406"/>
      <c r="X3219" s="142" t="b">
        <f>COUNT(SEARCH({"а";"б";"в";"г";"д";"е";"ё";"ж";"з";"и";"й";"к";"л";"м";"н";"о";"п";"р";"с";"т";"у";"ф";"х";"ц";"ч";"ш";"щ";"ъ";"ы";"ь";"э";"ю";"я"},E3219))&gt;0</f>
        <v>0</v>
      </c>
      <c r="Y3219" s="142" t="b">
        <f>COUNT(SEARCH({"а";"б";"в";"г";"д";"е";"ё";"ж";"з";"и";"й";"к";"л";"м";"н";"о";"п";"р";"с";"т";"у";"ф";"х";"ц";"ч";"ш";"щ";"ъ";"ы";"ь";"э";"ю";"я"},F3219))&gt;0</f>
        <v>0</v>
      </c>
      <c r="Z3219" s="142" t="b">
        <f>COUNT(SEARCH({"а";"б";"в";"г";"д";"е";"ё";"ж";"з";"и";"й";"к";"л";"м";"н";"о";"п";"р";"с";"т";"у";"ф";"х";"ц";"ч";"ш";"щ";"ъ";"ы";"ь";"э";"ю";"я"},K3219))&gt;0</f>
        <v>0</v>
      </c>
      <c r="AA3219" s="142" t="b">
        <f>COUNT(SEARCH({"а";"б";"в";"г";"д";"е";"ё";"ж";"з";"и";"й";"к";"л";"м";"н";"о";"п";"р";"с";"т";"у";"ф";"х";"ц";"ч";"ш";"щ";"ъ";"ы";"ь";"э";"ю";"я"},L3219))&gt;0</f>
        <v>0</v>
      </c>
      <c r="AB3219" s="142" t="b">
        <f>COUNT(SEARCH({"а";"б";"в";"г";"д";"е";"ё";"ж";"з";"и";"й";"к";"л";"м";"н";"о";"п";"р";"с";"т";"у";"ф";"х";"ц";"ч";"ш";"щ";"ъ";"ы";"ь";"э";"ю";"я"},I3219))&gt;0</f>
        <v>0</v>
      </c>
      <c r="AC3219" s="142" t="b">
        <f>COUNT(SEARCH({"а";"б";"в";"г";"д";"е";"ё";"ж";"з";"и";"й";"к";"л";"м";"н";"о";"п";"р";"с";"т";"у";"ф";"х";"ц";"ч";"ш";"щ";"ъ";"ы";"ь";"э";"ю";"я"},M3219))&gt;0</f>
        <v>0</v>
      </c>
      <c r="AD3219" s="27" t="b">
        <f t="shared" si="56"/>
        <v>1</v>
      </c>
      <c r="AE3219" s="406"/>
    </row>
    <row r="3220" spans="1:31" s="289" customFormat="1" hidden="1">
      <c r="A3220" s="336" t="s">
        <v>9015</v>
      </c>
      <c r="B3220" s="336"/>
      <c r="C3220" s="279" t="s">
        <v>8500</v>
      </c>
      <c r="D3220" s="312" t="s">
        <v>279</v>
      </c>
      <c r="E3220" s="129" t="s">
        <v>8501</v>
      </c>
      <c r="F3220" s="114" t="s">
        <v>2728</v>
      </c>
      <c r="G3220" s="129" t="s">
        <v>134</v>
      </c>
      <c r="H3220" s="129" t="s">
        <v>8684</v>
      </c>
      <c r="I3220" s="87" t="s">
        <v>3</v>
      </c>
      <c r="J3220" s="129" t="s">
        <v>5</v>
      </c>
      <c r="K3220" s="409"/>
      <c r="L3220" s="131"/>
      <c r="M3220" s="129"/>
      <c r="N3220" s="410"/>
      <c r="O3220" s="22" t="s">
        <v>512</v>
      </c>
      <c r="P3220" s="131"/>
      <c r="Q3220" s="26" t="str">
        <f>CONCATENATE("rdv.lnk_",MID(E3220,10,LEN(E3220)-14))</f>
        <v>rdv.lnk_symb_document_collection</v>
      </c>
      <c r="R3220" s="129"/>
      <c r="S3220" s="129" t="s">
        <v>455</v>
      </c>
      <c r="T3220" s="129"/>
      <c r="U3220" s="406"/>
      <c r="V3220" s="406"/>
      <c r="W3220" s="406"/>
      <c r="X3220" s="142" t="b">
        <f>COUNT(SEARCH({"а";"б";"в";"г";"д";"е";"ё";"ж";"з";"и";"й";"к";"л";"м";"н";"о";"п";"р";"с";"т";"у";"ф";"х";"ц";"ч";"ш";"щ";"ъ";"ы";"ь";"э";"ю";"я"},E3220))&gt;0</f>
        <v>0</v>
      </c>
      <c r="Y3220" s="142" t="b">
        <f>COUNT(SEARCH({"а";"б";"в";"г";"д";"е";"ё";"ж";"з";"и";"й";"к";"л";"м";"н";"о";"п";"р";"с";"т";"у";"ф";"х";"ц";"ч";"ш";"щ";"ъ";"ы";"ь";"э";"ю";"я"},F3220))&gt;0</f>
        <v>0</v>
      </c>
      <c r="Z3220" s="142" t="b">
        <f>COUNT(SEARCH({"а";"б";"в";"г";"д";"е";"ё";"ж";"з";"и";"й";"к";"л";"м";"н";"о";"п";"р";"с";"т";"у";"ф";"х";"ц";"ч";"ш";"щ";"ъ";"ы";"ь";"э";"ю";"я"},K3220))&gt;0</f>
        <v>0</v>
      </c>
      <c r="AA3220" s="142" t="b">
        <f>COUNT(SEARCH({"а";"б";"в";"г";"д";"е";"ё";"ж";"з";"и";"й";"к";"л";"м";"н";"о";"п";"р";"с";"т";"у";"ф";"х";"ц";"ч";"ш";"щ";"ъ";"ы";"ь";"э";"ю";"я"},L3220))&gt;0</f>
        <v>0</v>
      </c>
      <c r="AB3220" s="142" t="b">
        <f>COUNT(SEARCH({"а";"б";"в";"г";"д";"е";"ё";"ж";"з";"и";"й";"к";"л";"м";"н";"о";"п";"р";"с";"т";"у";"ф";"х";"ц";"ч";"ш";"щ";"ъ";"ы";"ь";"э";"ю";"я"},I3220))&gt;0</f>
        <v>0</v>
      </c>
      <c r="AC3220" s="142" t="b">
        <f>COUNT(SEARCH({"а";"б";"в";"г";"д";"е";"ё";"ж";"з";"и";"й";"к";"л";"м";"н";"о";"п";"р";"с";"т";"у";"ф";"х";"ц";"ч";"ш";"щ";"ъ";"ы";"ь";"э";"ю";"я"},M3220))&gt;0</f>
        <v>0</v>
      </c>
      <c r="AD3220" s="27" t="b">
        <f t="shared" si="56"/>
        <v>1</v>
      </c>
      <c r="AE3220" s="406"/>
    </row>
    <row r="3221" spans="1:31" s="289" customFormat="1" ht="30" hidden="1">
      <c r="A3221" s="336" t="s">
        <v>9015</v>
      </c>
      <c r="B3221" s="336"/>
      <c r="C3221" s="279" t="s">
        <v>8500</v>
      </c>
      <c r="D3221" s="312" t="s">
        <v>279</v>
      </c>
      <c r="E3221" s="129" t="s">
        <v>8501</v>
      </c>
      <c r="F3221" s="122" t="s">
        <v>2251</v>
      </c>
      <c r="G3221" s="114" t="s">
        <v>187</v>
      </c>
      <c r="H3221" s="22" t="s">
        <v>8685</v>
      </c>
      <c r="I3221" s="114" t="s">
        <v>97</v>
      </c>
      <c r="J3221" s="22" t="s">
        <v>5</v>
      </c>
      <c r="K3221" s="133" t="s">
        <v>8502</v>
      </c>
      <c r="L3221" s="114" t="s">
        <v>1462</v>
      </c>
      <c r="M3221" s="114" t="s">
        <v>70</v>
      </c>
      <c r="N3221" s="279"/>
      <c r="O3221" s="22" t="s">
        <v>8702</v>
      </c>
      <c r="P3221" s="22"/>
      <c r="Q3221" s="22" t="s">
        <v>8518</v>
      </c>
      <c r="R3221" s="407" t="s">
        <v>5102</v>
      </c>
      <c r="S3221" s="114" t="s">
        <v>60</v>
      </c>
      <c r="T3221" s="114"/>
      <c r="U3221" s="406"/>
      <c r="V3221" s="406"/>
      <c r="W3221" s="406"/>
      <c r="X3221" s="142" t="b">
        <f>COUNT(SEARCH({"а";"б";"в";"г";"д";"е";"ё";"ж";"з";"и";"й";"к";"л";"м";"н";"о";"п";"р";"с";"т";"у";"ф";"х";"ц";"ч";"ш";"щ";"ъ";"ы";"ь";"э";"ю";"я"},E3221))&gt;0</f>
        <v>0</v>
      </c>
      <c r="Y3221" s="142" t="b">
        <f>COUNT(SEARCH({"а";"б";"в";"г";"д";"е";"ё";"ж";"з";"и";"й";"к";"л";"м";"н";"о";"п";"р";"с";"т";"у";"ф";"х";"ц";"ч";"ш";"щ";"ъ";"ы";"ь";"э";"ю";"я"},F3221))&gt;0</f>
        <v>0</v>
      </c>
      <c r="Z3221" s="142" t="b">
        <f>COUNT(SEARCH({"а";"б";"в";"г";"д";"е";"ё";"ж";"з";"и";"й";"к";"л";"м";"н";"о";"п";"р";"с";"т";"у";"ф";"х";"ц";"ч";"ш";"щ";"ъ";"ы";"ь";"э";"ю";"я"},K3221))&gt;0</f>
        <v>0</v>
      </c>
      <c r="AA3221" s="142" t="b">
        <f>COUNT(SEARCH({"а";"б";"в";"г";"д";"е";"ё";"ж";"з";"и";"й";"к";"л";"м";"н";"о";"п";"р";"с";"т";"у";"ф";"х";"ц";"ч";"ш";"щ";"ъ";"ы";"ь";"э";"ю";"я"},L3221))&gt;0</f>
        <v>0</v>
      </c>
      <c r="AB3221" s="142" t="b">
        <f>COUNT(SEARCH({"а";"б";"в";"г";"д";"е";"ё";"ж";"з";"и";"й";"к";"л";"м";"н";"о";"п";"р";"с";"т";"у";"ф";"х";"ц";"ч";"ш";"щ";"ъ";"ы";"ь";"э";"ю";"я"},I3221))&gt;0</f>
        <v>0</v>
      </c>
      <c r="AC3221" s="142" t="b">
        <f>COUNT(SEARCH({"а";"б";"в";"г";"д";"е";"ё";"ж";"з";"и";"й";"к";"л";"м";"н";"о";"п";"р";"с";"т";"у";"ф";"х";"ц";"ч";"ш";"щ";"ъ";"ы";"ь";"э";"ю";"я"},M3221))&gt;0</f>
        <v>0</v>
      </c>
      <c r="AD3221" s="27" t="b">
        <f t="shared" si="56"/>
        <v>1</v>
      </c>
      <c r="AE3221" s="406"/>
    </row>
    <row r="3222" spans="1:31" s="289" customFormat="1" ht="30" hidden="1">
      <c r="A3222" s="336" t="s">
        <v>9015</v>
      </c>
      <c r="B3222" s="336"/>
      <c r="C3222" s="279" t="s">
        <v>8500</v>
      </c>
      <c r="D3222" s="312" t="s">
        <v>279</v>
      </c>
      <c r="E3222" s="129" t="s">
        <v>8501</v>
      </c>
      <c r="F3222" s="122" t="s">
        <v>161</v>
      </c>
      <c r="G3222" s="129" t="s">
        <v>183</v>
      </c>
      <c r="H3222" s="131" t="s">
        <v>513</v>
      </c>
      <c r="I3222" s="114" t="s">
        <v>3</v>
      </c>
      <c r="J3222" s="22" t="s">
        <v>5</v>
      </c>
      <c r="K3222" s="411"/>
      <c r="L3222" s="129"/>
      <c r="M3222" s="129"/>
      <c r="N3222" s="273"/>
      <c r="O3222" s="22" t="s">
        <v>5925</v>
      </c>
      <c r="P3222" s="412" t="s">
        <v>5274</v>
      </c>
      <c r="Q3222" s="413" t="s">
        <v>596</v>
      </c>
      <c r="R3222" s="407" t="s">
        <v>5102</v>
      </c>
      <c r="S3222" s="114" t="s">
        <v>438</v>
      </c>
      <c r="T3222" s="129"/>
      <c r="U3222" s="406"/>
      <c r="V3222" s="406"/>
      <c r="W3222" s="406"/>
      <c r="X3222" s="142" t="b">
        <f>COUNT(SEARCH({"а";"б";"в";"г";"д";"е";"ё";"ж";"з";"и";"й";"к";"л";"м";"н";"о";"п";"р";"с";"т";"у";"ф";"х";"ц";"ч";"ш";"щ";"ъ";"ы";"ь";"э";"ю";"я"},E3222))&gt;0</f>
        <v>0</v>
      </c>
      <c r="Y3222" s="142" t="b">
        <f>COUNT(SEARCH({"а";"б";"в";"г";"д";"е";"ё";"ж";"з";"и";"й";"к";"л";"м";"н";"о";"п";"р";"с";"т";"у";"ф";"х";"ц";"ч";"ш";"щ";"ъ";"ы";"ь";"э";"ю";"я"},F3222))&gt;0</f>
        <v>0</v>
      </c>
      <c r="Z3222" s="142" t="b">
        <f>COUNT(SEARCH({"а";"б";"в";"г";"д";"е";"ё";"ж";"з";"и";"й";"к";"л";"м";"н";"о";"п";"р";"с";"т";"у";"ф";"х";"ц";"ч";"ш";"щ";"ъ";"ы";"ь";"э";"ю";"я"},K3222))&gt;0</f>
        <v>0</v>
      </c>
      <c r="AA3222" s="142" t="b">
        <f>COUNT(SEARCH({"а";"б";"в";"г";"д";"е";"ё";"ж";"з";"и";"й";"к";"л";"м";"н";"о";"п";"р";"с";"т";"у";"ф";"х";"ц";"ч";"ш";"щ";"ъ";"ы";"ь";"э";"ю";"я"},L3222))&gt;0</f>
        <v>0</v>
      </c>
      <c r="AB3222" s="142" t="b">
        <f>COUNT(SEARCH({"а";"б";"в";"г";"д";"е";"ё";"ж";"з";"и";"й";"к";"л";"м";"н";"о";"п";"р";"с";"т";"у";"ф";"х";"ц";"ч";"ш";"щ";"ъ";"ы";"ь";"э";"ю";"я"},I3222))&gt;0</f>
        <v>0</v>
      </c>
      <c r="AC3222" s="142" t="b">
        <f>COUNT(SEARCH({"а";"б";"в";"г";"д";"е";"ё";"ж";"з";"и";"й";"к";"л";"м";"н";"о";"п";"р";"с";"т";"у";"ф";"х";"ц";"ч";"ш";"щ";"ъ";"ы";"ь";"э";"ю";"я"},M3222))&gt;0</f>
        <v>0</v>
      </c>
      <c r="AD3222" s="27" t="b">
        <f t="shared" si="56"/>
        <v>1</v>
      </c>
      <c r="AE3222" s="406"/>
    </row>
    <row r="3223" spans="1:31" s="289" customFormat="1" hidden="1">
      <c r="A3223" s="336" t="s">
        <v>9015</v>
      </c>
      <c r="B3223" s="336"/>
      <c r="C3223" s="279" t="s">
        <v>8500</v>
      </c>
      <c r="D3223" s="312" t="s">
        <v>279</v>
      </c>
      <c r="E3223" s="129" t="s">
        <v>8501</v>
      </c>
      <c r="F3223" s="124" t="s">
        <v>160</v>
      </c>
      <c r="G3223" s="124" t="s">
        <v>135</v>
      </c>
      <c r="H3223" s="23" t="s">
        <v>5109</v>
      </c>
      <c r="I3223" s="124" t="s">
        <v>97</v>
      </c>
      <c r="J3223" s="23" t="s">
        <v>5</v>
      </c>
      <c r="K3223" s="74" t="s">
        <v>8502</v>
      </c>
      <c r="L3223" s="124" t="s">
        <v>160</v>
      </c>
      <c r="M3223" s="124" t="s">
        <v>70</v>
      </c>
      <c r="N3223" s="278"/>
      <c r="O3223" s="23" t="s">
        <v>440</v>
      </c>
      <c r="P3223" s="23"/>
      <c r="Q3223" s="124"/>
      <c r="R3223" s="23"/>
      <c r="S3223" s="23" t="s">
        <v>60</v>
      </c>
      <c r="T3223" s="124"/>
      <c r="U3223" s="406"/>
      <c r="V3223" s="406"/>
      <c r="W3223" s="406"/>
      <c r="X3223" s="142" t="b">
        <f>COUNT(SEARCH({"а";"б";"в";"г";"д";"е";"ё";"ж";"з";"и";"й";"к";"л";"м";"н";"о";"п";"р";"с";"т";"у";"ф";"х";"ц";"ч";"ш";"щ";"ъ";"ы";"ь";"э";"ю";"я"},E3223))&gt;0</f>
        <v>0</v>
      </c>
      <c r="Y3223" s="142" t="b">
        <f>COUNT(SEARCH({"а";"б";"в";"г";"д";"е";"ё";"ж";"з";"и";"й";"к";"л";"м";"н";"о";"п";"р";"с";"т";"у";"ф";"х";"ц";"ч";"ш";"щ";"ъ";"ы";"ь";"э";"ю";"я"},F3223))&gt;0</f>
        <v>0</v>
      </c>
      <c r="Z3223" s="142" t="b">
        <f>COUNT(SEARCH({"а";"б";"в";"г";"д";"е";"ё";"ж";"з";"и";"й";"к";"л";"м";"н";"о";"п";"р";"с";"т";"у";"ф";"х";"ц";"ч";"ш";"щ";"ъ";"ы";"ь";"э";"ю";"я"},K3223))&gt;0</f>
        <v>0</v>
      </c>
      <c r="AA3223" s="142" t="b">
        <f>COUNT(SEARCH({"а";"б";"в";"г";"д";"е";"ё";"ж";"з";"и";"й";"к";"л";"м";"н";"о";"п";"р";"с";"т";"у";"ф";"х";"ц";"ч";"ш";"щ";"ъ";"ы";"ь";"э";"ю";"я"},L3223))&gt;0</f>
        <v>0</v>
      </c>
      <c r="AB3223" s="142" t="b">
        <f>COUNT(SEARCH({"а";"б";"в";"г";"д";"е";"ё";"ж";"з";"и";"й";"к";"л";"м";"н";"о";"п";"р";"с";"т";"у";"ф";"х";"ц";"ч";"ш";"щ";"ъ";"ы";"ь";"э";"ю";"я"},I3223))&gt;0</f>
        <v>0</v>
      </c>
      <c r="AC3223" s="142" t="b">
        <f>COUNT(SEARCH({"а";"б";"в";"г";"д";"е";"ё";"ж";"з";"и";"й";"к";"л";"м";"н";"о";"п";"р";"с";"т";"у";"ф";"х";"ц";"ч";"ш";"щ";"ъ";"ы";"ь";"э";"ю";"я"},M3223))&gt;0</f>
        <v>0</v>
      </c>
      <c r="AD3223" s="27" t="b">
        <f t="shared" si="56"/>
        <v>1</v>
      </c>
      <c r="AE3223" s="406"/>
    </row>
    <row r="3224" spans="1:31" s="289" customFormat="1" hidden="1">
      <c r="A3224" s="336" t="s">
        <v>9015</v>
      </c>
      <c r="B3224" s="336"/>
      <c r="C3224" s="279" t="s">
        <v>8500</v>
      </c>
      <c r="D3224" s="312" t="s">
        <v>279</v>
      </c>
      <c r="E3224" s="129" t="s">
        <v>8501</v>
      </c>
      <c r="F3224" s="122" t="s">
        <v>516</v>
      </c>
      <c r="G3224" s="114" t="s">
        <v>187</v>
      </c>
      <c r="H3224" s="51" t="s">
        <v>517</v>
      </c>
      <c r="I3224" s="129" t="s">
        <v>97</v>
      </c>
      <c r="J3224" s="129" t="s">
        <v>5</v>
      </c>
      <c r="K3224" s="305"/>
      <c r="L3224" s="316"/>
      <c r="M3224" s="316"/>
      <c r="N3224" s="273" t="s">
        <v>518</v>
      </c>
      <c r="O3224" s="22" t="s">
        <v>5115</v>
      </c>
      <c r="P3224" s="318"/>
      <c r="Q3224" s="318" t="s">
        <v>597</v>
      </c>
      <c r="R3224" s="318"/>
      <c r="S3224" s="114" t="s">
        <v>438</v>
      </c>
      <c r="T3224" s="316"/>
      <c r="U3224" s="406"/>
      <c r="V3224" s="406"/>
      <c r="W3224" s="406"/>
      <c r="X3224" s="142" t="b">
        <f>COUNT(SEARCH({"а";"б";"в";"г";"д";"е";"ё";"ж";"з";"и";"й";"к";"л";"м";"н";"о";"п";"р";"с";"т";"у";"ф";"х";"ц";"ч";"ш";"щ";"ъ";"ы";"ь";"э";"ю";"я"},E3224))&gt;0</f>
        <v>0</v>
      </c>
      <c r="Y3224" s="142" t="b">
        <f>COUNT(SEARCH({"а";"б";"в";"г";"д";"е";"ё";"ж";"з";"и";"й";"к";"л";"м";"н";"о";"п";"р";"с";"т";"у";"ф";"х";"ц";"ч";"ш";"щ";"ъ";"ы";"ь";"э";"ю";"я"},F3224))&gt;0</f>
        <v>0</v>
      </c>
      <c r="Z3224" s="142" t="b">
        <f>COUNT(SEARCH({"а";"б";"в";"г";"д";"е";"ё";"ж";"з";"и";"й";"к";"л";"м";"н";"о";"п";"р";"с";"т";"у";"ф";"х";"ц";"ч";"ш";"щ";"ъ";"ы";"ь";"э";"ю";"я"},K3224))&gt;0</f>
        <v>0</v>
      </c>
      <c r="AA3224" s="142" t="b">
        <f>COUNT(SEARCH({"а";"б";"в";"г";"д";"е";"ё";"ж";"з";"и";"й";"к";"л";"м";"н";"о";"п";"р";"с";"т";"у";"ф";"х";"ц";"ч";"ш";"щ";"ъ";"ы";"ь";"э";"ю";"я"},L3224))&gt;0</f>
        <v>0</v>
      </c>
      <c r="AB3224" s="142" t="b">
        <f>COUNT(SEARCH({"а";"б";"в";"г";"д";"е";"ё";"ж";"з";"и";"й";"к";"л";"м";"н";"о";"п";"р";"с";"т";"у";"ф";"х";"ц";"ч";"ш";"щ";"ъ";"ы";"ь";"э";"ю";"я"},I3224))&gt;0</f>
        <v>0</v>
      </c>
      <c r="AC3224" s="142" t="b">
        <f>COUNT(SEARCH({"а";"б";"в";"г";"д";"е";"ё";"ж";"з";"и";"й";"к";"л";"м";"н";"о";"п";"р";"с";"т";"у";"ф";"х";"ц";"ч";"ш";"щ";"ъ";"ы";"ь";"э";"ю";"я"},M3224))&gt;0</f>
        <v>0</v>
      </c>
      <c r="AD3224" s="27" t="b">
        <f t="shared" si="56"/>
        <v>1</v>
      </c>
      <c r="AE3224" s="406"/>
    </row>
    <row r="3225" spans="1:31" s="289" customFormat="1" hidden="1">
      <c r="A3225" s="336" t="s">
        <v>9015</v>
      </c>
      <c r="B3225" s="336"/>
      <c r="C3225" s="279" t="s">
        <v>8500</v>
      </c>
      <c r="D3225" s="312" t="s">
        <v>279</v>
      </c>
      <c r="E3225" s="129" t="s">
        <v>8501</v>
      </c>
      <c r="F3225" s="87" t="s">
        <v>14</v>
      </c>
      <c r="G3225" s="87"/>
      <c r="H3225" s="114" t="s">
        <v>13</v>
      </c>
      <c r="I3225" s="87" t="s">
        <v>15</v>
      </c>
      <c r="J3225" s="129" t="s">
        <v>5</v>
      </c>
      <c r="K3225" s="405"/>
      <c r="L3225" s="129"/>
      <c r="M3225" s="129"/>
      <c r="N3225" s="273"/>
      <c r="O3225" s="22" t="s">
        <v>13</v>
      </c>
      <c r="P3225" s="131"/>
      <c r="Q3225" s="131"/>
      <c r="R3225" s="129"/>
      <c r="S3225" s="114"/>
      <c r="T3225" s="129"/>
      <c r="U3225" s="406"/>
      <c r="V3225" s="406"/>
      <c r="W3225" s="406"/>
      <c r="X3225" s="142" t="b">
        <f>COUNT(SEARCH({"а";"б";"в";"г";"д";"е";"ё";"ж";"з";"и";"й";"к";"л";"м";"н";"о";"п";"р";"с";"т";"у";"ф";"х";"ц";"ч";"ш";"щ";"ъ";"ы";"ь";"э";"ю";"я"},E3225))&gt;0</f>
        <v>0</v>
      </c>
      <c r="Y3225" s="142" t="b">
        <f>COUNT(SEARCH({"а";"б";"в";"г";"д";"е";"ё";"ж";"з";"и";"й";"к";"л";"м";"н";"о";"п";"р";"с";"т";"у";"ф";"х";"ц";"ч";"ш";"щ";"ъ";"ы";"ь";"э";"ю";"я"},F3225))&gt;0</f>
        <v>0</v>
      </c>
      <c r="Z3225" s="142" t="b">
        <f>COUNT(SEARCH({"а";"б";"в";"г";"д";"е";"ё";"ж";"з";"и";"й";"к";"л";"м";"н";"о";"п";"р";"с";"т";"у";"ф";"х";"ц";"ч";"ш";"щ";"ъ";"ы";"ь";"э";"ю";"я"},K3225))&gt;0</f>
        <v>0</v>
      </c>
      <c r="AA3225" s="142" t="b">
        <f>COUNT(SEARCH({"а";"б";"в";"г";"д";"е";"ё";"ж";"з";"и";"й";"к";"л";"м";"н";"о";"п";"р";"с";"т";"у";"ф";"х";"ц";"ч";"ш";"щ";"ъ";"ы";"ь";"э";"ю";"я"},L3225))&gt;0</f>
        <v>0</v>
      </c>
      <c r="AB3225" s="142" t="b">
        <f>COUNT(SEARCH({"а";"б";"в";"г";"д";"е";"ё";"ж";"з";"и";"й";"к";"л";"м";"н";"о";"п";"р";"с";"т";"у";"ф";"х";"ц";"ч";"ш";"щ";"ъ";"ы";"ь";"э";"ю";"я"},I3225))&gt;0</f>
        <v>0</v>
      </c>
      <c r="AC3225" s="142" t="b">
        <f>COUNT(SEARCH({"а";"б";"в";"г";"д";"е";"ё";"ж";"з";"и";"й";"к";"л";"м";"н";"о";"п";"р";"с";"т";"у";"ф";"х";"ц";"ч";"ш";"щ";"ъ";"ы";"ь";"э";"ю";"я"},M3225))&gt;0</f>
        <v>0</v>
      </c>
      <c r="AD3225" s="27" t="b">
        <f t="shared" si="56"/>
        <v>1</v>
      </c>
      <c r="AE3225" s="406"/>
    </row>
    <row r="3226" spans="1:31" s="289" customFormat="1" hidden="1">
      <c r="A3226" s="336" t="s">
        <v>9015</v>
      </c>
      <c r="B3226" s="336"/>
      <c r="C3226" s="279" t="s">
        <v>8500</v>
      </c>
      <c r="D3226" s="312" t="s">
        <v>279</v>
      </c>
      <c r="E3226" s="129" t="s">
        <v>8501</v>
      </c>
      <c r="F3226" s="87" t="s">
        <v>8</v>
      </c>
      <c r="G3226" s="87"/>
      <c r="H3226" s="114" t="s">
        <v>67</v>
      </c>
      <c r="I3226" s="87" t="s">
        <v>97</v>
      </c>
      <c r="J3226" s="129" t="s">
        <v>5</v>
      </c>
      <c r="K3226" s="405"/>
      <c r="L3226" s="129"/>
      <c r="M3226" s="129"/>
      <c r="N3226" s="279" t="s">
        <v>446</v>
      </c>
      <c r="O3226" s="22" t="s">
        <v>447</v>
      </c>
      <c r="P3226" s="131"/>
      <c r="Q3226" s="131"/>
      <c r="R3226" s="129"/>
      <c r="S3226" s="316" t="s">
        <v>398</v>
      </c>
      <c r="T3226" s="129"/>
      <c r="U3226" s="406"/>
      <c r="V3226" s="406"/>
      <c r="W3226" s="406"/>
      <c r="X3226" s="142" t="b">
        <f>COUNT(SEARCH({"а";"б";"в";"г";"д";"е";"ё";"ж";"з";"и";"й";"к";"л";"м";"н";"о";"п";"р";"с";"т";"у";"ф";"х";"ц";"ч";"ш";"щ";"ъ";"ы";"ь";"э";"ю";"я"},E3226))&gt;0</f>
        <v>0</v>
      </c>
      <c r="Y3226" s="142" t="b">
        <f>COUNT(SEARCH({"а";"б";"в";"г";"д";"е";"ё";"ж";"з";"и";"й";"к";"л";"м";"н";"о";"п";"р";"с";"т";"у";"ф";"х";"ц";"ч";"ш";"щ";"ъ";"ы";"ь";"э";"ю";"я"},F3226))&gt;0</f>
        <v>0</v>
      </c>
      <c r="Z3226" s="142" t="b">
        <f>COUNT(SEARCH({"а";"б";"в";"г";"д";"е";"ё";"ж";"з";"и";"й";"к";"л";"м";"н";"о";"п";"р";"с";"т";"у";"ф";"х";"ц";"ч";"ш";"щ";"ъ";"ы";"ь";"э";"ю";"я"},K3226))&gt;0</f>
        <v>0</v>
      </c>
      <c r="AA3226" s="142" t="b">
        <f>COUNT(SEARCH({"а";"б";"в";"г";"д";"е";"ё";"ж";"з";"и";"й";"к";"л";"м";"н";"о";"п";"р";"с";"т";"у";"ф";"х";"ц";"ч";"ш";"щ";"ъ";"ы";"ь";"э";"ю";"я"},L3226))&gt;0</f>
        <v>0</v>
      </c>
      <c r="AB3226" s="142" t="b">
        <f>COUNT(SEARCH({"а";"б";"в";"г";"д";"е";"ё";"ж";"з";"и";"й";"к";"л";"м";"н";"о";"п";"р";"с";"т";"у";"ф";"х";"ц";"ч";"ш";"щ";"ъ";"ы";"ь";"э";"ю";"я"},I3226))&gt;0</f>
        <v>0</v>
      </c>
      <c r="AC3226" s="142" t="b">
        <f>COUNT(SEARCH({"а";"б";"в";"г";"д";"е";"ё";"ж";"з";"и";"й";"к";"л";"м";"н";"о";"п";"р";"с";"т";"у";"ф";"х";"ц";"ч";"ш";"щ";"ъ";"ы";"ь";"э";"ю";"я"},M3226))&gt;0</f>
        <v>0</v>
      </c>
      <c r="AD3226" s="27" t="b">
        <f t="shared" si="56"/>
        <v>1</v>
      </c>
      <c r="AE3226" s="406"/>
    </row>
    <row r="3227" spans="1:31" s="289" customFormat="1" ht="30" hidden="1">
      <c r="A3227" s="336" t="s">
        <v>9015</v>
      </c>
      <c r="B3227" s="336"/>
      <c r="C3227" s="279" t="s">
        <v>8500</v>
      </c>
      <c r="D3227" s="312" t="s">
        <v>279</v>
      </c>
      <c r="E3227" s="129" t="s">
        <v>8501</v>
      </c>
      <c r="F3227" s="87" t="s">
        <v>12</v>
      </c>
      <c r="G3227" s="87"/>
      <c r="H3227" s="114" t="s">
        <v>400</v>
      </c>
      <c r="I3227" s="87" t="s">
        <v>3</v>
      </c>
      <c r="J3227" s="129" t="s">
        <v>5</v>
      </c>
      <c r="K3227" s="405"/>
      <c r="L3227" s="129"/>
      <c r="M3227" s="129"/>
      <c r="N3227" s="273"/>
      <c r="O3227" s="22" t="s">
        <v>66</v>
      </c>
      <c r="P3227" s="131"/>
      <c r="Q3227" s="131"/>
      <c r="R3227" s="129"/>
      <c r="S3227" s="114" t="s">
        <v>4</v>
      </c>
      <c r="T3227" s="129"/>
      <c r="U3227" s="406"/>
      <c r="V3227" s="406"/>
      <c r="W3227" s="406"/>
      <c r="X3227" s="142" t="b">
        <f>COUNT(SEARCH({"а";"б";"в";"г";"д";"е";"ё";"ж";"з";"и";"й";"к";"л";"м";"н";"о";"п";"р";"с";"т";"у";"ф";"х";"ц";"ч";"ш";"щ";"ъ";"ы";"ь";"э";"ю";"я"},E3227))&gt;0</f>
        <v>0</v>
      </c>
      <c r="Y3227" s="142" t="b">
        <f>COUNT(SEARCH({"а";"б";"в";"г";"д";"е";"ё";"ж";"з";"и";"й";"к";"л";"м";"н";"о";"п";"р";"с";"т";"у";"ф";"х";"ц";"ч";"ш";"щ";"ъ";"ы";"ь";"э";"ю";"я"},F3227))&gt;0</f>
        <v>0</v>
      </c>
      <c r="Z3227" s="142" t="b">
        <f>COUNT(SEARCH({"а";"б";"в";"г";"д";"е";"ё";"ж";"з";"и";"й";"к";"л";"м";"н";"о";"п";"р";"с";"т";"у";"ф";"х";"ц";"ч";"ш";"щ";"ъ";"ы";"ь";"э";"ю";"я"},K3227))&gt;0</f>
        <v>0</v>
      </c>
      <c r="AA3227" s="142" t="b">
        <f>COUNT(SEARCH({"а";"б";"в";"г";"д";"е";"ё";"ж";"з";"и";"й";"к";"л";"м";"н";"о";"п";"р";"с";"т";"у";"ф";"х";"ц";"ч";"ш";"щ";"ъ";"ы";"ь";"э";"ю";"я"},L3227))&gt;0</f>
        <v>0</v>
      </c>
      <c r="AB3227" s="142" t="b">
        <f>COUNT(SEARCH({"а";"б";"в";"г";"д";"е";"ё";"ж";"з";"и";"й";"к";"л";"м";"н";"о";"п";"р";"с";"т";"у";"ф";"х";"ц";"ч";"ш";"щ";"ъ";"ы";"ь";"э";"ю";"я"},I3227))&gt;0</f>
        <v>0</v>
      </c>
      <c r="AC3227" s="142" t="b">
        <f>COUNT(SEARCH({"а";"б";"в";"г";"д";"е";"ё";"ж";"з";"и";"й";"к";"л";"м";"н";"о";"п";"р";"с";"т";"у";"ф";"х";"ц";"ч";"ш";"щ";"ъ";"ы";"ь";"э";"ю";"я"},M3227))&gt;0</f>
        <v>0</v>
      </c>
      <c r="AD3227" s="27" t="b">
        <f t="shared" si="56"/>
        <v>1</v>
      </c>
      <c r="AE3227" s="406"/>
    </row>
    <row r="3228" spans="1:31" s="289" customFormat="1" hidden="1">
      <c r="A3228" s="336" t="s">
        <v>9015</v>
      </c>
      <c r="B3228" s="336"/>
      <c r="C3228" s="279" t="s">
        <v>8500</v>
      </c>
      <c r="D3228" s="312" t="s">
        <v>279</v>
      </c>
      <c r="E3228" s="129" t="s">
        <v>8501</v>
      </c>
      <c r="F3228" s="87" t="s">
        <v>18</v>
      </c>
      <c r="G3228" s="87"/>
      <c r="H3228" s="114" t="s">
        <v>456</v>
      </c>
      <c r="I3228" s="87" t="s">
        <v>19</v>
      </c>
      <c r="J3228" s="129" t="s">
        <v>5</v>
      </c>
      <c r="K3228" s="405"/>
      <c r="L3228" s="129"/>
      <c r="M3228" s="129"/>
      <c r="N3228" s="273"/>
      <c r="O3228" s="22" t="s">
        <v>401</v>
      </c>
      <c r="P3228" s="131"/>
      <c r="Q3228" s="131"/>
      <c r="R3228" s="129"/>
      <c r="S3228" s="114"/>
      <c r="T3228" s="129"/>
      <c r="U3228" s="406"/>
      <c r="V3228" s="406"/>
      <c r="W3228" s="406"/>
      <c r="X3228" s="142" t="b">
        <f>COUNT(SEARCH({"а";"б";"в";"г";"д";"е";"ё";"ж";"з";"и";"й";"к";"л";"м";"н";"о";"п";"р";"с";"т";"у";"ф";"х";"ц";"ч";"ш";"щ";"ъ";"ы";"ь";"э";"ю";"я"},E3228))&gt;0</f>
        <v>0</v>
      </c>
      <c r="Y3228" s="142" t="b">
        <f>COUNT(SEARCH({"а";"б";"в";"г";"д";"е";"ё";"ж";"з";"и";"й";"к";"л";"м";"н";"о";"п";"р";"с";"т";"у";"ф";"х";"ц";"ч";"ш";"щ";"ъ";"ы";"ь";"э";"ю";"я"},F3228))&gt;0</f>
        <v>0</v>
      </c>
      <c r="Z3228" s="142" t="b">
        <f>COUNT(SEARCH({"а";"б";"в";"г";"д";"е";"ё";"ж";"з";"и";"й";"к";"л";"м";"н";"о";"п";"р";"с";"т";"у";"ф";"х";"ц";"ч";"ш";"щ";"ъ";"ы";"ь";"э";"ю";"я"},K3228))&gt;0</f>
        <v>0</v>
      </c>
      <c r="AA3228" s="142" t="b">
        <f>COUNT(SEARCH({"а";"б";"в";"г";"д";"е";"ё";"ж";"з";"и";"й";"к";"л";"м";"н";"о";"п";"р";"с";"т";"у";"ф";"х";"ц";"ч";"ш";"щ";"ъ";"ы";"ь";"э";"ю";"я"},L3228))&gt;0</f>
        <v>0</v>
      </c>
      <c r="AB3228" s="142" t="b">
        <f>COUNT(SEARCH({"а";"б";"в";"г";"д";"е";"ё";"ж";"з";"и";"й";"к";"л";"м";"н";"о";"п";"р";"с";"т";"у";"ф";"х";"ц";"ч";"ш";"щ";"ъ";"ы";"ь";"э";"ю";"я"},I3228))&gt;0</f>
        <v>0</v>
      </c>
      <c r="AC3228" s="142" t="b">
        <f>COUNT(SEARCH({"а";"б";"в";"г";"д";"е";"ё";"ж";"з";"и";"й";"к";"л";"м";"н";"о";"п";"р";"с";"т";"у";"ф";"х";"ц";"ч";"ш";"щ";"ъ";"ы";"ь";"э";"ю";"я"},M3228))&gt;0</f>
        <v>0</v>
      </c>
      <c r="AD3228" s="27" t="b">
        <f t="shared" si="56"/>
        <v>1</v>
      </c>
      <c r="AE3228" s="406"/>
    </row>
    <row r="3229" spans="1:31" s="289" customFormat="1" hidden="1">
      <c r="A3229" s="336" t="s">
        <v>9015</v>
      </c>
      <c r="B3229" s="336"/>
      <c r="C3229" s="279" t="s">
        <v>8500</v>
      </c>
      <c r="D3229" s="312" t="s">
        <v>279</v>
      </c>
      <c r="E3229" s="129" t="s">
        <v>8501</v>
      </c>
      <c r="F3229" s="87" t="s">
        <v>21</v>
      </c>
      <c r="G3229" s="87"/>
      <c r="H3229" s="114" t="s">
        <v>402</v>
      </c>
      <c r="I3229" s="87" t="s">
        <v>19</v>
      </c>
      <c r="J3229" s="129" t="s">
        <v>5</v>
      </c>
      <c r="K3229" s="405"/>
      <c r="L3229" s="129"/>
      <c r="M3229" s="129"/>
      <c r="N3229" s="273"/>
      <c r="O3229" s="22" t="s">
        <v>519</v>
      </c>
      <c r="P3229" s="131"/>
      <c r="Q3229" s="131"/>
      <c r="R3229" s="129"/>
      <c r="S3229" s="114" t="s">
        <v>4</v>
      </c>
      <c r="T3229" s="129"/>
      <c r="U3229" s="406"/>
      <c r="V3229" s="406"/>
      <c r="W3229" s="406"/>
      <c r="X3229" s="142" t="b">
        <f>COUNT(SEARCH({"а";"б";"в";"г";"д";"е";"ё";"ж";"з";"и";"й";"к";"л";"м";"н";"о";"п";"р";"с";"т";"у";"ф";"х";"ц";"ч";"ш";"щ";"ъ";"ы";"ь";"э";"ю";"я"},E3229))&gt;0</f>
        <v>0</v>
      </c>
      <c r="Y3229" s="142" t="b">
        <f>COUNT(SEARCH({"а";"б";"в";"г";"д";"е";"ё";"ж";"з";"и";"й";"к";"л";"м";"н";"о";"п";"р";"с";"т";"у";"ф";"х";"ц";"ч";"ш";"щ";"ъ";"ы";"ь";"э";"ю";"я"},F3229))&gt;0</f>
        <v>0</v>
      </c>
      <c r="Z3229" s="142" t="b">
        <f>COUNT(SEARCH({"а";"б";"в";"г";"д";"е";"ё";"ж";"з";"и";"й";"к";"л";"м";"н";"о";"п";"р";"с";"т";"у";"ф";"х";"ц";"ч";"ш";"щ";"ъ";"ы";"ь";"э";"ю";"я"},K3229))&gt;0</f>
        <v>0</v>
      </c>
      <c r="AA3229" s="142" t="b">
        <f>COUNT(SEARCH({"а";"б";"в";"г";"д";"е";"ё";"ж";"з";"и";"й";"к";"л";"м";"н";"о";"п";"р";"с";"т";"у";"ф";"х";"ц";"ч";"ш";"щ";"ъ";"ы";"ь";"э";"ю";"я"},L3229))&gt;0</f>
        <v>0</v>
      </c>
      <c r="AB3229" s="142" t="b">
        <f>COUNT(SEARCH({"а";"б";"в";"г";"д";"е";"ё";"ж";"з";"и";"й";"к";"л";"м";"н";"о";"п";"р";"с";"т";"у";"ф";"х";"ц";"ч";"ш";"щ";"ъ";"ы";"ь";"э";"ю";"я"},I3229))&gt;0</f>
        <v>0</v>
      </c>
      <c r="AC3229" s="142" t="b">
        <f>COUNT(SEARCH({"а";"б";"в";"г";"д";"е";"ё";"ж";"з";"и";"й";"к";"л";"м";"н";"о";"п";"р";"с";"т";"у";"ф";"х";"ц";"ч";"ш";"щ";"ъ";"ы";"ь";"э";"ю";"я"},M3229))&gt;0</f>
        <v>0</v>
      </c>
      <c r="AD3229" s="27" t="b">
        <f t="shared" si="56"/>
        <v>1</v>
      </c>
      <c r="AE3229" s="406"/>
    </row>
    <row r="3230" spans="1:31" s="289" customFormat="1" hidden="1">
      <c r="A3230" s="336" t="s">
        <v>9015</v>
      </c>
      <c r="B3230" s="336"/>
      <c r="C3230" s="279" t="s">
        <v>8500</v>
      </c>
      <c r="D3230" s="312" t="s">
        <v>279</v>
      </c>
      <c r="E3230" s="129" t="s">
        <v>8501</v>
      </c>
      <c r="F3230" s="114" t="s">
        <v>93</v>
      </c>
      <c r="G3230" s="279" t="s">
        <v>136</v>
      </c>
      <c r="H3230" s="114" t="s">
        <v>578</v>
      </c>
      <c r="I3230" s="87" t="s">
        <v>65</v>
      </c>
      <c r="J3230" s="129" t="s">
        <v>5</v>
      </c>
      <c r="K3230" s="133" t="s">
        <v>8502</v>
      </c>
      <c r="L3230" s="129" t="s">
        <v>94</v>
      </c>
      <c r="M3230" s="129" t="s">
        <v>65</v>
      </c>
      <c r="N3230" s="273"/>
      <c r="O3230" s="22" t="s">
        <v>395</v>
      </c>
      <c r="P3230" s="131"/>
      <c r="Q3230" s="131"/>
      <c r="R3230" s="129"/>
      <c r="S3230" s="114" t="s">
        <v>4</v>
      </c>
      <c r="T3230" s="129" t="s">
        <v>276</v>
      </c>
      <c r="U3230" s="406"/>
      <c r="V3230" s="406"/>
      <c r="W3230" s="406"/>
      <c r="X3230" s="142" t="b">
        <f>COUNT(SEARCH({"а";"б";"в";"г";"д";"е";"ё";"ж";"з";"и";"й";"к";"л";"м";"н";"о";"п";"р";"с";"т";"у";"ф";"х";"ц";"ч";"ш";"щ";"ъ";"ы";"ь";"э";"ю";"я"},E3230))&gt;0</f>
        <v>0</v>
      </c>
      <c r="Y3230" s="142" t="b">
        <f>COUNT(SEARCH({"а";"б";"в";"г";"д";"е";"ё";"ж";"з";"и";"й";"к";"л";"м";"н";"о";"п";"р";"с";"т";"у";"ф";"х";"ц";"ч";"ш";"щ";"ъ";"ы";"ь";"э";"ю";"я"},F3230))&gt;0</f>
        <v>0</v>
      </c>
      <c r="Z3230" s="142" t="b">
        <f>COUNT(SEARCH({"а";"б";"в";"г";"д";"е";"ё";"ж";"з";"и";"й";"к";"л";"м";"н";"о";"п";"р";"с";"т";"у";"ф";"х";"ц";"ч";"ш";"щ";"ъ";"ы";"ь";"э";"ю";"я"},K3230))&gt;0</f>
        <v>0</v>
      </c>
      <c r="AA3230" s="142" t="b">
        <f>COUNT(SEARCH({"а";"б";"в";"г";"д";"е";"ё";"ж";"з";"и";"й";"к";"л";"м";"н";"о";"п";"р";"с";"т";"у";"ф";"х";"ц";"ч";"ш";"щ";"ъ";"ы";"ь";"э";"ю";"я"},L3230))&gt;0</f>
        <v>0</v>
      </c>
      <c r="AB3230" s="142" t="b">
        <f>COUNT(SEARCH({"а";"б";"в";"г";"д";"е";"ё";"ж";"з";"и";"й";"к";"л";"м";"н";"о";"п";"р";"с";"т";"у";"ф";"х";"ц";"ч";"ш";"щ";"ъ";"ы";"ь";"э";"ю";"я"},I3230))&gt;0</f>
        <v>0</v>
      </c>
      <c r="AC3230" s="142" t="b">
        <f>COUNT(SEARCH({"а";"б";"в";"г";"д";"е";"ё";"ж";"з";"и";"й";"к";"л";"м";"н";"о";"п";"р";"с";"т";"у";"ф";"х";"ц";"ч";"ш";"щ";"ъ";"ы";"ь";"э";"ю";"я"},M3230))&gt;0</f>
        <v>0</v>
      </c>
      <c r="AD3230" s="27" t="b">
        <f t="shared" si="56"/>
        <v>1</v>
      </c>
      <c r="AE3230" s="406"/>
    </row>
    <row r="3231" spans="1:31" s="289" customFormat="1" hidden="1">
      <c r="A3231" s="336" t="s">
        <v>9015</v>
      </c>
      <c r="B3231" s="336"/>
      <c r="C3231" s="279" t="s">
        <v>8495</v>
      </c>
      <c r="D3231" s="312" t="s">
        <v>279</v>
      </c>
      <c r="E3231" s="114" t="s">
        <v>8496</v>
      </c>
      <c r="F3231" s="22" t="s">
        <v>2172</v>
      </c>
      <c r="G3231" s="129" t="s">
        <v>134</v>
      </c>
      <c r="H3231" s="129" t="s">
        <v>8677</v>
      </c>
      <c r="I3231" s="114" t="s">
        <v>3</v>
      </c>
      <c r="J3231" s="22" t="s">
        <v>5</v>
      </c>
      <c r="K3231" s="405"/>
      <c r="L3231" s="129"/>
      <c r="M3231" s="129"/>
      <c r="N3231" s="273"/>
      <c r="O3231" s="22" t="s">
        <v>6324</v>
      </c>
      <c r="P3231" s="131"/>
      <c r="Q3231" s="26" t="str">
        <f>CONCATENATE("rdv.lnk_",MID(E3231,10,LEN(E3231)-14))</f>
        <v>rdv.lnk_fin_doc_pattern_collection</v>
      </c>
      <c r="R3231" s="129"/>
      <c r="S3231" s="129" t="s">
        <v>455</v>
      </c>
      <c r="T3231" s="129"/>
      <c r="U3231" s="406"/>
      <c r="V3231" s="406"/>
      <c r="W3231" s="406"/>
      <c r="X3231" s="142" t="b">
        <f>COUNT(SEARCH({"а";"б";"в";"г";"д";"е";"ё";"ж";"з";"и";"й";"к";"л";"м";"н";"о";"п";"р";"с";"т";"у";"ф";"х";"ц";"ч";"ш";"щ";"ъ";"ы";"ь";"э";"ю";"я"},E3231))&gt;0</f>
        <v>0</v>
      </c>
      <c r="Y3231" s="142" t="b">
        <f>COUNT(SEARCH({"а";"б";"в";"г";"д";"е";"ё";"ж";"з";"и";"й";"к";"л";"м";"н";"о";"п";"р";"с";"т";"у";"ф";"х";"ц";"ч";"ш";"щ";"ъ";"ы";"ь";"э";"ю";"я"},F3231))&gt;0</f>
        <v>0</v>
      </c>
      <c r="Z3231" s="142" t="b">
        <f>COUNT(SEARCH({"а";"б";"в";"г";"д";"е";"ё";"ж";"з";"и";"й";"к";"л";"м";"н";"о";"п";"р";"с";"т";"у";"ф";"х";"ц";"ч";"ш";"щ";"ъ";"ы";"ь";"э";"ю";"я"},K3231))&gt;0</f>
        <v>0</v>
      </c>
      <c r="AA3231" s="142" t="b">
        <f>COUNT(SEARCH({"а";"б";"в";"г";"д";"е";"ё";"ж";"з";"и";"й";"к";"л";"м";"н";"о";"п";"р";"с";"т";"у";"ф";"х";"ц";"ч";"ш";"щ";"ъ";"ы";"ь";"э";"ю";"я"},L3231))&gt;0</f>
        <v>0</v>
      </c>
      <c r="AB3231" s="142" t="b">
        <f>COUNT(SEARCH({"а";"б";"в";"г";"д";"е";"ё";"ж";"з";"и";"й";"к";"л";"м";"н";"о";"п";"р";"с";"т";"у";"ф";"х";"ц";"ч";"ш";"щ";"ъ";"ы";"ь";"э";"ю";"я"},I3231))&gt;0</f>
        <v>0</v>
      </c>
      <c r="AC3231" s="142" t="b">
        <f>COUNT(SEARCH({"а";"б";"в";"г";"д";"е";"ё";"ж";"з";"и";"й";"к";"л";"м";"н";"о";"п";"р";"с";"т";"у";"ф";"х";"ц";"ч";"ш";"щ";"ъ";"ы";"ь";"э";"ю";"я"},M3231))&gt;0</f>
        <v>0</v>
      </c>
      <c r="AD3231" s="27" t="b">
        <f t="shared" si="56"/>
        <v>1</v>
      </c>
      <c r="AE3231" s="406"/>
    </row>
    <row r="3232" spans="1:31" s="289" customFormat="1" ht="45" hidden="1">
      <c r="A3232" s="336" t="s">
        <v>9015</v>
      </c>
      <c r="B3232" s="336"/>
      <c r="C3232" s="279" t="s">
        <v>8495</v>
      </c>
      <c r="D3232" s="312" t="s">
        <v>279</v>
      </c>
      <c r="E3232" s="114" t="s">
        <v>8496</v>
      </c>
      <c r="F3232" s="122" t="s">
        <v>441</v>
      </c>
      <c r="G3232" s="129" t="s">
        <v>183</v>
      </c>
      <c r="H3232" s="114" t="s">
        <v>442</v>
      </c>
      <c r="I3232" s="114" t="s">
        <v>3</v>
      </c>
      <c r="J3232" s="22" t="s">
        <v>5</v>
      </c>
      <c r="K3232" s="405"/>
      <c r="L3232" s="129"/>
      <c r="M3232" s="129"/>
      <c r="N3232" s="273"/>
      <c r="O3232" s="22" t="s">
        <v>8699</v>
      </c>
      <c r="P3232" s="22" t="s">
        <v>5271</v>
      </c>
      <c r="Q3232" s="131" t="s">
        <v>595</v>
      </c>
      <c r="R3232" s="407" t="s">
        <v>5102</v>
      </c>
      <c r="S3232" s="114" t="s">
        <v>438</v>
      </c>
      <c r="T3232" s="129"/>
      <c r="U3232" s="406"/>
      <c r="V3232" s="406"/>
      <c r="W3232" s="406"/>
      <c r="X3232" s="142" t="b">
        <f>COUNT(SEARCH({"а";"б";"в";"г";"д";"е";"ё";"ж";"з";"и";"й";"к";"л";"м";"н";"о";"п";"р";"с";"т";"у";"ф";"х";"ц";"ч";"ш";"щ";"ъ";"ы";"ь";"э";"ю";"я"},E3232))&gt;0</f>
        <v>0</v>
      </c>
      <c r="Y3232" s="142" t="b">
        <f>COUNT(SEARCH({"а";"б";"в";"г";"д";"е";"ё";"ж";"з";"и";"й";"к";"л";"м";"н";"о";"п";"р";"с";"т";"у";"ф";"х";"ц";"ч";"ш";"щ";"ъ";"ы";"ь";"э";"ю";"я"},F3232))&gt;0</f>
        <v>0</v>
      </c>
      <c r="Z3232" s="142" t="b">
        <f>COUNT(SEARCH({"а";"б";"в";"г";"д";"е";"ё";"ж";"з";"и";"й";"к";"л";"м";"н";"о";"п";"р";"с";"т";"у";"ф";"х";"ц";"ч";"ш";"щ";"ъ";"ы";"ь";"э";"ю";"я"},K3232))&gt;0</f>
        <v>0</v>
      </c>
      <c r="AA3232" s="142" t="b">
        <f>COUNT(SEARCH({"а";"б";"в";"г";"д";"е";"ё";"ж";"з";"и";"й";"к";"л";"м";"н";"о";"п";"р";"с";"т";"у";"ф";"х";"ц";"ч";"ш";"щ";"ъ";"ы";"ь";"э";"ю";"я"},L3232))&gt;0</f>
        <v>0</v>
      </c>
      <c r="AB3232" s="142" t="b">
        <f>COUNT(SEARCH({"а";"б";"в";"г";"д";"е";"ё";"ж";"з";"и";"й";"к";"л";"м";"н";"о";"п";"р";"с";"т";"у";"ф";"х";"ц";"ч";"ш";"щ";"ъ";"ы";"ь";"э";"ю";"я"},I3232))&gt;0</f>
        <v>0</v>
      </c>
      <c r="AC3232" s="142" t="b">
        <f>COUNT(SEARCH({"а";"б";"в";"г";"д";"е";"ё";"ж";"з";"и";"й";"к";"л";"м";"н";"о";"п";"р";"с";"т";"у";"ф";"х";"ц";"ч";"ш";"щ";"ъ";"ы";"ь";"э";"ю";"я"},M3232))&gt;0</f>
        <v>0</v>
      </c>
      <c r="AD3232" s="27" t="b">
        <f t="shared" si="56"/>
        <v>1</v>
      </c>
      <c r="AE3232" s="406"/>
    </row>
    <row r="3233" spans="1:31" s="289" customFormat="1" ht="30" hidden="1">
      <c r="A3233" s="336" t="s">
        <v>9015</v>
      </c>
      <c r="B3233" s="336"/>
      <c r="C3233" s="279" t="s">
        <v>8495</v>
      </c>
      <c r="D3233" s="312" t="s">
        <v>279</v>
      </c>
      <c r="E3233" s="114" t="s">
        <v>8496</v>
      </c>
      <c r="F3233" s="124" t="s">
        <v>444</v>
      </c>
      <c r="G3233" s="124" t="s">
        <v>135</v>
      </c>
      <c r="H3233" s="23" t="s">
        <v>445</v>
      </c>
      <c r="I3233" s="124" t="s">
        <v>97</v>
      </c>
      <c r="J3233" s="23" t="s">
        <v>5</v>
      </c>
      <c r="K3233" s="75" t="s">
        <v>5795</v>
      </c>
      <c r="L3233" s="124" t="s">
        <v>8678</v>
      </c>
      <c r="M3233" s="124" t="s">
        <v>70</v>
      </c>
      <c r="N3233" s="278"/>
      <c r="O3233" s="23" t="s">
        <v>440</v>
      </c>
      <c r="P3233" s="23"/>
      <c r="Q3233" s="124"/>
      <c r="R3233" s="23"/>
      <c r="S3233" s="23" t="s">
        <v>60</v>
      </c>
      <c r="T3233" s="124"/>
      <c r="U3233" s="406"/>
      <c r="V3233" s="406"/>
      <c r="W3233" s="406"/>
      <c r="X3233" s="142" t="b">
        <f>COUNT(SEARCH({"а";"б";"в";"г";"д";"е";"ё";"ж";"з";"и";"й";"к";"л";"м";"н";"о";"п";"р";"с";"т";"у";"ф";"х";"ц";"ч";"ш";"щ";"ъ";"ы";"ь";"э";"ю";"я"},E3233))&gt;0</f>
        <v>0</v>
      </c>
      <c r="Y3233" s="142" t="b">
        <f>COUNT(SEARCH({"а";"б";"в";"г";"д";"е";"ё";"ж";"з";"и";"й";"к";"л";"м";"н";"о";"п";"р";"с";"т";"у";"ф";"х";"ц";"ч";"ш";"щ";"ъ";"ы";"ь";"э";"ю";"я"},F3233))&gt;0</f>
        <v>0</v>
      </c>
      <c r="Z3233" s="142" t="b">
        <f>COUNT(SEARCH({"а";"б";"в";"г";"д";"е";"ё";"ж";"з";"и";"й";"к";"л";"м";"н";"о";"п";"р";"с";"т";"у";"ф";"х";"ц";"ч";"ш";"щ";"ъ";"ы";"ь";"э";"ю";"я"},K3233))&gt;0</f>
        <v>0</v>
      </c>
      <c r="AA3233" s="142" t="b">
        <f>COUNT(SEARCH({"а";"б";"в";"г";"д";"е";"ё";"ж";"з";"и";"й";"к";"л";"м";"н";"о";"п";"р";"с";"т";"у";"ф";"х";"ц";"ч";"ш";"щ";"ъ";"ы";"ь";"э";"ю";"я"},L3233))&gt;0</f>
        <v>0</v>
      </c>
      <c r="AB3233" s="142" t="b">
        <f>COUNT(SEARCH({"а";"б";"в";"г";"д";"е";"ё";"ж";"з";"и";"й";"к";"л";"м";"н";"о";"п";"р";"с";"т";"у";"ф";"х";"ц";"ч";"ш";"щ";"ъ";"ы";"ь";"э";"ю";"я"},I3233))&gt;0</f>
        <v>0</v>
      </c>
      <c r="AC3233" s="142" t="b">
        <f>COUNT(SEARCH({"а";"б";"в";"г";"д";"е";"ё";"ж";"з";"и";"й";"к";"л";"м";"н";"о";"п";"р";"с";"т";"у";"ф";"х";"ц";"ч";"ш";"щ";"ъ";"ы";"ь";"э";"ю";"я"},M3233))&gt;0</f>
        <v>0</v>
      </c>
      <c r="AD3233" s="27" t="b">
        <f t="shared" si="56"/>
        <v>1</v>
      </c>
      <c r="AE3233" s="406"/>
    </row>
    <row r="3234" spans="1:31" s="289" customFormat="1" ht="30" hidden="1">
      <c r="A3234" s="336" t="s">
        <v>9015</v>
      </c>
      <c r="B3234" s="336"/>
      <c r="C3234" s="279" t="s">
        <v>8495</v>
      </c>
      <c r="D3234" s="312" t="s">
        <v>279</v>
      </c>
      <c r="E3234" s="114" t="s">
        <v>8496</v>
      </c>
      <c r="F3234" s="122" t="s">
        <v>2173</v>
      </c>
      <c r="G3234" s="129" t="s">
        <v>183</v>
      </c>
      <c r="H3234" s="114" t="s">
        <v>8679</v>
      </c>
      <c r="I3234" s="114" t="s">
        <v>3</v>
      </c>
      <c r="J3234" s="22" t="s">
        <v>5</v>
      </c>
      <c r="K3234" s="405"/>
      <c r="L3234" s="129"/>
      <c r="M3234" s="129"/>
      <c r="N3234" s="273"/>
      <c r="O3234" s="22" t="s">
        <v>8700</v>
      </c>
      <c r="P3234" s="22" t="s">
        <v>8680</v>
      </c>
      <c r="Q3234" s="131" t="s">
        <v>8681</v>
      </c>
      <c r="R3234" s="407" t="s">
        <v>5102</v>
      </c>
      <c r="S3234" s="114" t="s">
        <v>438</v>
      </c>
      <c r="T3234" s="129"/>
      <c r="U3234" s="406"/>
      <c r="V3234" s="406"/>
      <c r="W3234" s="406"/>
      <c r="X3234" s="142" t="b">
        <f>COUNT(SEARCH({"а";"б";"в";"г";"д";"е";"ё";"ж";"з";"и";"й";"к";"л";"м";"н";"о";"п";"р";"с";"т";"у";"ф";"х";"ц";"ч";"ш";"щ";"ъ";"ы";"ь";"э";"ю";"я"},E3234))&gt;0</f>
        <v>0</v>
      </c>
      <c r="Y3234" s="142" t="b">
        <f>COUNT(SEARCH({"а";"б";"в";"г";"д";"е";"ё";"ж";"з";"и";"й";"к";"л";"м";"н";"о";"п";"р";"с";"т";"у";"ф";"х";"ц";"ч";"ш";"щ";"ъ";"ы";"ь";"э";"ю";"я"},F3234))&gt;0</f>
        <v>0</v>
      </c>
      <c r="Z3234" s="142" t="b">
        <f>COUNT(SEARCH({"а";"б";"в";"г";"д";"е";"ё";"ж";"з";"и";"й";"к";"л";"м";"н";"о";"п";"р";"с";"т";"у";"ф";"х";"ц";"ч";"ш";"щ";"ъ";"ы";"ь";"э";"ю";"я"},K3234))&gt;0</f>
        <v>0</v>
      </c>
      <c r="AA3234" s="142" t="b">
        <f>COUNT(SEARCH({"а";"б";"в";"г";"д";"е";"ё";"ж";"з";"и";"й";"к";"л";"м";"н";"о";"п";"р";"с";"т";"у";"ф";"х";"ц";"ч";"ш";"щ";"ъ";"ы";"ь";"э";"ю";"я"},L3234))&gt;0</f>
        <v>0</v>
      </c>
      <c r="AB3234" s="142" t="b">
        <f>COUNT(SEARCH({"а";"б";"в";"г";"д";"е";"ё";"ж";"з";"и";"й";"к";"л";"м";"н";"о";"п";"р";"с";"т";"у";"ф";"х";"ц";"ч";"ш";"щ";"ъ";"ы";"ь";"э";"ю";"я"},I3234))&gt;0</f>
        <v>0</v>
      </c>
      <c r="AC3234" s="142" t="b">
        <f>COUNT(SEARCH({"а";"б";"в";"г";"д";"е";"ё";"ж";"з";"и";"й";"к";"л";"м";"н";"о";"п";"р";"с";"т";"у";"ф";"х";"ц";"ч";"ш";"щ";"ъ";"ы";"ь";"э";"ю";"я"},M3234))&gt;0</f>
        <v>0</v>
      </c>
      <c r="AD3234" s="27" t="b">
        <f t="shared" si="56"/>
        <v>1</v>
      </c>
      <c r="AE3234" s="406"/>
    </row>
    <row r="3235" spans="1:31" s="289" customFormat="1" hidden="1">
      <c r="A3235" s="336" t="s">
        <v>9015</v>
      </c>
      <c r="B3235" s="336"/>
      <c r="C3235" s="279" t="s">
        <v>8495</v>
      </c>
      <c r="D3235" s="312" t="s">
        <v>279</v>
      </c>
      <c r="E3235" s="114" t="s">
        <v>8496</v>
      </c>
      <c r="F3235" s="124" t="s">
        <v>4176</v>
      </c>
      <c r="G3235" s="124" t="s">
        <v>135</v>
      </c>
      <c r="H3235" s="23" t="s">
        <v>8682</v>
      </c>
      <c r="I3235" s="124" t="s">
        <v>97</v>
      </c>
      <c r="J3235" s="23" t="s">
        <v>5</v>
      </c>
      <c r="K3235" s="75" t="s">
        <v>8497</v>
      </c>
      <c r="L3235" s="124" t="s">
        <v>8683</v>
      </c>
      <c r="M3235" s="124" t="s">
        <v>70</v>
      </c>
      <c r="N3235" s="278"/>
      <c r="O3235" s="23" t="s">
        <v>440</v>
      </c>
      <c r="P3235" s="23"/>
      <c r="Q3235" s="23"/>
      <c r="R3235" s="23"/>
      <c r="S3235" s="23" t="s">
        <v>60</v>
      </c>
      <c r="T3235" s="124"/>
      <c r="U3235" s="406"/>
      <c r="V3235" s="406"/>
      <c r="W3235" s="406"/>
      <c r="X3235" s="142" t="b">
        <f>COUNT(SEARCH({"а";"б";"в";"г";"д";"е";"ё";"ж";"з";"и";"й";"к";"л";"м";"н";"о";"п";"р";"с";"т";"у";"ф";"х";"ц";"ч";"ш";"щ";"ъ";"ы";"ь";"э";"ю";"я"},E3235))&gt;0</f>
        <v>0</v>
      </c>
      <c r="Y3235" s="142" t="b">
        <f>COUNT(SEARCH({"а";"б";"в";"г";"д";"е";"ё";"ж";"з";"и";"й";"к";"л";"м";"н";"о";"п";"р";"с";"т";"у";"ф";"х";"ц";"ч";"ш";"щ";"ъ";"ы";"ь";"э";"ю";"я"},F3235))&gt;0</f>
        <v>0</v>
      </c>
      <c r="Z3235" s="142" t="b">
        <f>COUNT(SEARCH({"а";"б";"в";"г";"д";"е";"ё";"ж";"з";"и";"й";"к";"л";"м";"н";"о";"п";"р";"с";"т";"у";"ф";"х";"ц";"ч";"ш";"щ";"ъ";"ы";"ь";"э";"ю";"я"},K3235))&gt;0</f>
        <v>0</v>
      </c>
      <c r="AA3235" s="142" t="b">
        <f>COUNT(SEARCH({"а";"б";"в";"г";"д";"е";"ё";"ж";"з";"и";"й";"к";"л";"м";"н";"о";"п";"р";"с";"т";"у";"ф";"х";"ц";"ч";"ш";"щ";"ъ";"ы";"ь";"э";"ю";"я"},L3235))&gt;0</f>
        <v>0</v>
      </c>
      <c r="AB3235" s="142" t="b">
        <f>COUNT(SEARCH({"а";"б";"в";"г";"д";"е";"ё";"ж";"з";"и";"й";"к";"л";"м";"н";"о";"п";"р";"с";"т";"у";"ф";"х";"ц";"ч";"ш";"щ";"ъ";"ы";"ь";"э";"ю";"я"},I3235))&gt;0</f>
        <v>0</v>
      </c>
      <c r="AC3235" s="142" t="b">
        <f>COUNT(SEARCH({"а";"б";"в";"г";"д";"е";"ё";"ж";"з";"и";"й";"к";"л";"м";"н";"о";"п";"р";"с";"т";"у";"ф";"х";"ц";"ч";"ш";"щ";"ъ";"ы";"ь";"э";"ю";"я"},M3235))&gt;0</f>
        <v>0</v>
      </c>
      <c r="AD3235" s="27" t="b">
        <f t="shared" si="56"/>
        <v>1</v>
      </c>
      <c r="AE3235" s="406"/>
    </row>
    <row r="3236" spans="1:31" s="289" customFormat="1" ht="30" hidden="1">
      <c r="A3236" s="336" t="s">
        <v>9015</v>
      </c>
      <c r="B3236" s="336"/>
      <c r="C3236" s="279" t="s">
        <v>8495</v>
      </c>
      <c r="D3236" s="312" t="s">
        <v>279</v>
      </c>
      <c r="E3236" s="114" t="s">
        <v>8496</v>
      </c>
      <c r="F3236" s="122" t="s">
        <v>161</v>
      </c>
      <c r="G3236" s="129" t="s">
        <v>183</v>
      </c>
      <c r="H3236" s="114" t="s">
        <v>513</v>
      </c>
      <c r="I3236" s="114" t="s">
        <v>3</v>
      </c>
      <c r="J3236" s="22" t="s">
        <v>5</v>
      </c>
      <c r="K3236" s="405"/>
      <c r="L3236" s="129"/>
      <c r="M3236" s="129"/>
      <c r="N3236" s="273"/>
      <c r="O3236" s="22" t="s">
        <v>8701</v>
      </c>
      <c r="P3236" s="22" t="s">
        <v>5274</v>
      </c>
      <c r="Q3236" s="131" t="s">
        <v>596</v>
      </c>
      <c r="R3236" s="407" t="s">
        <v>5102</v>
      </c>
      <c r="S3236" s="114" t="s">
        <v>438</v>
      </c>
      <c r="T3236" s="129"/>
      <c r="U3236" s="406"/>
      <c r="V3236" s="406"/>
      <c r="W3236" s="406"/>
      <c r="X3236" s="142" t="b">
        <f>COUNT(SEARCH({"а";"б";"в";"г";"д";"е";"ё";"ж";"з";"и";"й";"к";"л";"м";"н";"о";"п";"р";"с";"т";"у";"ф";"х";"ц";"ч";"ш";"щ";"ъ";"ы";"ь";"э";"ю";"я"},E3236))&gt;0</f>
        <v>0</v>
      </c>
      <c r="Y3236" s="142" t="b">
        <f>COUNT(SEARCH({"а";"б";"в";"г";"д";"е";"ё";"ж";"з";"и";"й";"к";"л";"м";"н";"о";"п";"р";"с";"т";"у";"ф";"х";"ц";"ч";"ш";"щ";"ъ";"ы";"ь";"э";"ю";"я"},F3236))&gt;0</f>
        <v>0</v>
      </c>
      <c r="Z3236" s="142" t="b">
        <f>COUNT(SEARCH({"а";"б";"в";"г";"д";"е";"ё";"ж";"з";"и";"й";"к";"л";"м";"н";"о";"п";"р";"с";"т";"у";"ф";"х";"ц";"ч";"ш";"щ";"ъ";"ы";"ь";"э";"ю";"я"},K3236))&gt;0</f>
        <v>0</v>
      </c>
      <c r="AA3236" s="142" t="b">
        <f>COUNT(SEARCH({"а";"б";"в";"г";"д";"е";"ё";"ж";"з";"и";"й";"к";"л";"м";"н";"о";"п";"р";"с";"т";"у";"ф";"х";"ц";"ч";"ш";"щ";"ъ";"ы";"ь";"э";"ю";"я"},L3236))&gt;0</f>
        <v>0</v>
      </c>
      <c r="AB3236" s="142" t="b">
        <f>COUNT(SEARCH({"а";"б";"в";"г";"д";"е";"ё";"ж";"з";"и";"й";"к";"л";"м";"н";"о";"п";"р";"с";"т";"у";"ф";"х";"ц";"ч";"ш";"щ";"ъ";"ы";"ь";"э";"ю";"я"},I3236))&gt;0</f>
        <v>0</v>
      </c>
      <c r="AC3236" s="142" t="b">
        <f>COUNT(SEARCH({"а";"б";"в";"г";"д";"е";"ё";"ж";"з";"и";"й";"к";"л";"м";"н";"о";"п";"р";"с";"т";"у";"ф";"х";"ц";"ч";"ш";"щ";"ъ";"ы";"ь";"э";"ю";"я"},M3236))&gt;0</f>
        <v>0</v>
      </c>
      <c r="AD3236" s="27" t="b">
        <f t="shared" si="56"/>
        <v>1</v>
      </c>
      <c r="AE3236" s="406"/>
    </row>
    <row r="3237" spans="1:31" s="289" customFormat="1" hidden="1">
      <c r="A3237" s="336" t="s">
        <v>9015</v>
      </c>
      <c r="B3237" s="336"/>
      <c r="C3237" s="279" t="s">
        <v>8495</v>
      </c>
      <c r="D3237" s="312" t="s">
        <v>279</v>
      </c>
      <c r="E3237" s="114" t="s">
        <v>8496</v>
      </c>
      <c r="F3237" s="124" t="s">
        <v>160</v>
      </c>
      <c r="G3237" s="124" t="s">
        <v>135</v>
      </c>
      <c r="H3237" s="23" t="s">
        <v>5109</v>
      </c>
      <c r="I3237" s="124" t="s">
        <v>97</v>
      </c>
      <c r="J3237" s="23" t="s">
        <v>5</v>
      </c>
      <c r="K3237" s="75" t="s">
        <v>8497</v>
      </c>
      <c r="L3237" s="124" t="s">
        <v>160</v>
      </c>
      <c r="M3237" s="124" t="s">
        <v>70</v>
      </c>
      <c r="N3237" s="278"/>
      <c r="O3237" s="23" t="s">
        <v>440</v>
      </c>
      <c r="P3237" s="23"/>
      <c r="Q3237" s="23"/>
      <c r="R3237" s="23"/>
      <c r="S3237" s="23" t="s">
        <v>60</v>
      </c>
      <c r="T3237" s="124"/>
      <c r="U3237" s="406"/>
      <c r="V3237" s="406"/>
      <c r="W3237" s="406"/>
      <c r="X3237" s="142" t="b">
        <f>COUNT(SEARCH({"а";"б";"в";"г";"д";"е";"ё";"ж";"з";"и";"й";"к";"л";"м";"н";"о";"п";"р";"с";"т";"у";"ф";"х";"ц";"ч";"ш";"щ";"ъ";"ы";"ь";"э";"ю";"я"},E3237))&gt;0</f>
        <v>0</v>
      </c>
      <c r="Y3237" s="142" t="b">
        <f>COUNT(SEARCH({"а";"б";"в";"г";"д";"е";"ё";"ж";"з";"и";"й";"к";"л";"м";"н";"о";"п";"р";"с";"т";"у";"ф";"х";"ц";"ч";"ш";"щ";"ъ";"ы";"ь";"э";"ю";"я"},F3237))&gt;0</f>
        <v>0</v>
      </c>
      <c r="Z3237" s="142" t="b">
        <f>COUNT(SEARCH({"а";"б";"в";"г";"д";"е";"ё";"ж";"з";"и";"й";"к";"л";"м";"н";"о";"п";"р";"с";"т";"у";"ф";"х";"ц";"ч";"ш";"щ";"ъ";"ы";"ь";"э";"ю";"я"},K3237))&gt;0</f>
        <v>0</v>
      </c>
      <c r="AA3237" s="142" t="b">
        <f>COUNT(SEARCH({"а";"б";"в";"г";"д";"е";"ё";"ж";"з";"и";"й";"к";"л";"м";"н";"о";"п";"р";"с";"т";"у";"ф";"х";"ц";"ч";"ш";"щ";"ъ";"ы";"ь";"э";"ю";"я"},L3237))&gt;0</f>
        <v>0</v>
      </c>
      <c r="AB3237" s="142" t="b">
        <f>COUNT(SEARCH({"а";"б";"в";"г";"д";"е";"ё";"ж";"з";"и";"й";"к";"л";"м";"н";"о";"п";"р";"с";"т";"у";"ф";"х";"ц";"ч";"ш";"щ";"ъ";"ы";"ь";"э";"ю";"я"},I3237))&gt;0</f>
        <v>0</v>
      </c>
      <c r="AC3237" s="142" t="b">
        <f>COUNT(SEARCH({"а";"б";"в";"г";"д";"е";"ё";"ж";"з";"и";"й";"к";"л";"м";"н";"о";"п";"р";"с";"т";"у";"ф";"х";"ц";"ч";"ш";"щ";"ъ";"ы";"ь";"э";"ю";"я"},M3237))&gt;0</f>
        <v>0</v>
      </c>
      <c r="AD3237" s="27" t="b">
        <f t="shared" si="56"/>
        <v>1</v>
      </c>
      <c r="AE3237" s="406"/>
    </row>
    <row r="3238" spans="1:31" s="289" customFormat="1" hidden="1">
      <c r="A3238" s="336" t="s">
        <v>9015</v>
      </c>
      <c r="B3238" s="336"/>
      <c r="C3238" s="279" t="s">
        <v>8495</v>
      </c>
      <c r="D3238" s="312" t="s">
        <v>279</v>
      </c>
      <c r="E3238" s="114" t="s">
        <v>8496</v>
      </c>
      <c r="F3238" s="114" t="s">
        <v>14</v>
      </c>
      <c r="G3238" s="129"/>
      <c r="H3238" s="114" t="s">
        <v>13</v>
      </c>
      <c r="I3238" s="114" t="s">
        <v>15</v>
      </c>
      <c r="J3238" s="22" t="s">
        <v>5</v>
      </c>
      <c r="K3238" s="73"/>
      <c r="L3238" s="129"/>
      <c r="M3238" s="129"/>
      <c r="N3238" s="273"/>
      <c r="O3238" s="22" t="s">
        <v>13</v>
      </c>
      <c r="P3238" s="131"/>
      <c r="Q3238" s="131"/>
      <c r="R3238" s="114"/>
      <c r="S3238" s="129"/>
      <c r="T3238" s="129"/>
      <c r="U3238" s="408"/>
      <c r="V3238" s="408"/>
      <c r="W3238" s="408"/>
      <c r="X3238" s="142" t="b">
        <f>COUNT(SEARCH({"а";"б";"в";"г";"д";"е";"ё";"ж";"з";"и";"й";"к";"л";"м";"н";"о";"п";"р";"с";"т";"у";"ф";"х";"ц";"ч";"ш";"щ";"ъ";"ы";"ь";"э";"ю";"я"},E3238))&gt;0</f>
        <v>0</v>
      </c>
      <c r="Y3238" s="142" t="b">
        <f>COUNT(SEARCH({"а";"б";"в";"г";"д";"е";"ё";"ж";"з";"и";"й";"к";"л";"м";"н";"о";"п";"р";"с";"т";"у";"ф";"х";"ц";"ч";"ш";"щ";"ъ";"ы";"ь";"э";"ю";"я"},F3238))&gt;0</f>
        <v>0</v>
      </c>
      <c r="Z3238" s="142" t="b">
        <f>COUNT(SEARCH({"а";"б";"в";"г";"д";"е";"ё";"ж";"з";"и";"й";"к";"л";"м";"н";"о";"п";"р";"с";"т";"у";"ф";"х";"ц";"ч";"ш";"щ";"ъ";"ы";"ь";"э";"ю";"я"},K3238))&gt;0</f>
        <v>0</v>
      </c>
      <c r="AA3238" s="142" t="b">
        <f>COUNT(SEARCH({"а";"б";"в";"г";"д";"е";"ё";"ж";"з";"и";"й";"к";"л";"м";"н";"о";"п";"р";"с";"т";"у";"ф";"х";"ц";"ч";"ш";"щ";"ъ";"ы";"ь";"э";"ю";"я"},L3238))&gt;0</f>
        <v>0</v>
      </c>
      <c r="AB3238" s="142" t="b">
        <f>COUNT(SEARCH({"а";"б";"в";"г";"д";"е";"ё";"ж";"з";"и";"й";"к";"л";"м";"н";"о";"п";"р";"с";"т";"у";"ф";"х";"ц";"ч";"ш";"щ";"ъ";"ы";"ь";"э";"ю";"я"},I3238))&gt;0</f>
        <v>0</v>
      </c>
      <c r="AC3238" s="142" t="b">
        <f>COUNT(SEARCH({"а";"б";"в";"г";"д";"е";"ё";"ж";"з";"и";"й";"к";"л";"м";"н";"о";"п";"р";"с";"т";"у";"ф";"х";"ц";"ч";"ш";"щ";"ъ";"ы";"ь";"э";"ю";"я"},M3238))&gt;0</f>
        <v>0</v>
      </c>
      <c r="AD3238" s="27" t="b">
        <f t="shared" si="56"/>
        <v>1</v>
      </c>
      <c r="AE3238" s="408"/>
    </row>
    <row r="3239" spans="1:31" s="289" customFormat="1" hidden="1">
      <c r="A3239" s="336" t="s">
        <v>9015</v>
      </c>
      <c r="B3239" s="336"/>
      <c r="C3239" s="279" t="s">
        <v>8495</v>
      </c>
      <c r="D3239" s="312" t="s">
        <v>279</v>
      </c>
      <c r="E3239" s="114" t="s">
        <v>8496</v>
      </c>
      <c r="F3239" s="114" t="s">
        <v>8</v>
      </c>
      <c r="G3239" s="129"/>
      <c r="H3239" s="114" t="s">
        <v>67</v>
      </c>
      <c r="I3239" s="114" t="s">
        <v>97</v>
      </c>
      <c r="J3239" s="22" t="s">
        <v>5</v>
      </c>
      <c r="K3239" s="73"/>
      <c r="L3239" s="129"/>
      <c r="M3239" s="129"/>
      <c r="N3239" s="279" t="s">
        <v>446</v>
      </c>
      <c r="O3239" s="22" t="s">
        <v>447</v>
      </c>
      <c r="P3239" s="131"/>
      <c r="Q3239" s="131"/>
      <c r="R3239" s="129"/>
      <c r="S3239" s="129" t="s">
        <v>398</v>
      </c>
      <c r="T3239" s="129"/>
      <c r="U3239" s="406"/>
      <c r="V3239" s="406"/>
      <c r="W3239" s="406"/>
      <c r="X3239" s="142" t="b">
        <f>COUNT(SEARCH({"а";"б";"в";"г";"д";"е";"ё";"ж";"з";"и";"й";"к";"л";"м";"н";"о";"п";"р";"с";"т";"у";"ф";"х";"ц";"ч";"ш";"щ";"ъ";"ы";"ь";"э";"ю";"я"},E3239))&gt;0</f>
        <v>0</v>
      </c>
      <c r="Y3239" s="142" t="b">
        <f>COUNT(SEARCH({"а";"б";"в";"г";"д";"е";"ё";"ж";"з";"и";"й";"к";"л";"м";"н";"о";"п";"р";"с";"т";"у";"ф";"х";"ц";"ч";"ш";"щ";"ъ";"ы";"ь";"э";"ю";"я"},F3239))&gt;0</f>
        <v>0</v>
      </c>
      <c r="Z3239" s="142" t="b">
        <f>COUNT(SEARCH({"а";"б";"в";"г";"д";"е";"ё";"ж";"з";"и";"й";"к";"л";"м";"н";"о";"п";"р";"с";"т";"у";"ф";"х";"ц";"ч";"ш";"щ";"ъ";"ы";"ь";"э";"ю";"я"},K3239))&gt;0</f>
        <v>0</v>
      </c>
      <c r="AA3239" s="142" t="b">
        <f>COUNT(SEARCH({"а";"б";"в";"г";"д";"е";"ё";"ж";"з";"и";"й";"к";"л";"м";"н";"о";"п";"р";"с";"т";"у";"ф";"х";"ц";"ч";"ш";"щ";"ъ";"ы";"ь";"э";"ю";"я"},L3239))&gt;0</f>
        <v>0</v>
      </c>
      <c r="AB3239" s="142" t="b">
        <f>COUNT(SEARCH({"а";"б";"в";"г";"д";"е";"ё";"ж";"з";"и";"й";"к";"л";"м";"н";"о";"п";"р";"с";"т";"у";"ф";"х";"ц";"ч";"ш";"щ";"ъ";"ы";"ь";"э";"ю";"я"},I3239))&gt;0</f>
        <v>0</v>
      </c>
      <c r="AC3239" s="142" t="b">
        <f>COUNT(SEARCH({"а";"б";"в";"г";"д";"е";"ё";"ж";"з";"и";"й";"к";"л";"м";"н";"о";"п";"р";"с";"т";"у";"ф";"х";"ц";"ч";"ш";"щ";"ъ";"ы";"ь";"э";"ю";"я"},M3239))&gt;0</f>
        <v>0</v>
      </c>
      <c r="AD3239" s="27" t="b">
        <f t="shared" si="56"/>
        <v>1</v>
      </c>
      <c r="AE3239" s="406"/>
    </row>
    <row r="3240" spans="1:31" s="289" customFormat="1" ht="30" hidden="1">
      <c r="A3240" s="336" t="s">
        <v>9015</v>
      </c>
      <c r="B3240" s="336"/>
      <c r="C3240" s="279" t="s">
        <v>8495</v>
      </c>
      <c r="D3240" s="312" t="s">
        <v>279</v>
      </c>
      <c r="E3240" s="114" t="s">
        <v>8496</v>
      </c>
      <c r="F3240" s="114" t="s">
        <v>12</v>
      </c>
      <c r="G3240" s="129"/>
      <c r="H3240" s="114" t="s">
        <v>400</v>
      </c>
      <c r="I3240" s="114" t="s">
        <v>3</v>
      </c>
      <c r="J3240" s="22" t="s">
        <v>5</v>
      </c>
      <c r="K3240" s="73"/>
      <c r="L3240" s="129"/>
      <c r="M3240" s="129"/>
      <c r="N3240" s="273"/>
      <c r="O3240" s="22" t="s">
        <v>66</v>
      </c>
      <c r="P3240" s="131"/>
      <c r="Q3240" s="131"/>
      <c r="R3240" s="129"/>
      <c r="S3240" s="129" t="s">
        <v>4</v>
      </c>
      <c r="T3240" s="129"/>
      <c r="U3240" s="406"/>
      <c r="V3240" s="406"/>
      <c r="W3240" s="406"/>
      <c r="X3240" s="142" t="b">
        <f>COUNT(SEARCH({"а";"б";"в";"г";"д";"е";"ё";"ж";"з";"и";"й";"к";"л";"м";"н";"о";"п";"р";"с";"т";"у";"ф";"х";"ц";"ч";"ш";"щ";"ъ";"ы";"ь";"э";"ю";"я"},E3240))&gt;0</f>
        <v>0</v>
      </c>
      <c r="Y3240" s="142" t="b">
        <f>COUNT(SEARCH({"а";"б";"в";"г";"д";"е";"ё";"ж";"з";"и";"й";"к";"л";"м";"н";"о";"п";"р";"с";"т";"у";"ф";"х";"ц";"ч";"ш";"щ";"ъ";"ы";"ь";"э";"ю";"я"},F3240))&gt;0</f>
        <v>0</v>
      </c>
      <c r="Z3240" s="142" t="b">
        <f>COUNT(SEARCH({"а";"б";"в";"г";"д";"е";"ё";"ж";"з";"и";"й";"к";"л";"м";"н";"о";"п";"р";"с";"т";"у";"ф";"х";"ц";"ч";"ш";"щ";"ъ";"ы";"ь";"э";"ю";"я"},K3240))&gt;0</f>
        <v>0</v>
      </c>
      <c r="AA3240" s="142" t="b">
        <f>COUNT(SEARCH({"а";"б";"в";"г";"д";"е";"ё";"ж";"з";"и";"й";"к";"л";"м";"н";"о";"п";"р";"с";"т";"у";"ф";"х";"ц";"ч";"ш";"щ";"ъ";"ы";"ь";"э";"ю";"я"},L3240))&gt;0</f>
        <v>0</v>
      </c>
      <c r="AB3240" s="142" t="b">
        <f>COUNT(SEARCH({"а";"б";"в";"г";"д";"е";"ё";"ж";"з";"и";"й";"к";"л";"м";"н";"о";"п";"р";"с";"т";"у";"ф";"х";"ц";"ч";"ш";"щ";"ъ";"ы";"ь";"э";"ю";"я"},I3240))&gt;0</f>
        <v>0</v>
      </c>
      <c r="AC3240" s="142" t="b">
        <f>COUNT(SEARCH({"а";"б";"в";"г";"д";"е";"ё";"ж";"з";"и";"й";"к";"л";"м";"н";"о";"п";"р";"с";"т";"у";"ф";"х";"ц";"ч";"ш";"щ";"ъ";"ы";"ь";"э";"ю";"я"},M3240))&gt;0</f>
        <v>0</v>
      </c>
      <c r="AD3240" s="27" t="b">
        <f t="shared" si="56"/>
        <v>1</v>
      </c>
      <c r="AE3240" s="406"/>
    </row>
    <row r="3241" spans="1:31" s="289" customFormat="1" hidden="1">
      <c r="A3241" s="336" t="s">
        <v>9015</v>
      </c>
      <c r="B3241" s="336"/>
      <c r="C3241" s="279" t="s">
        <v>8495</v>
      </c>
      <c r="D3241" s="312" t="s">
        <v>279</v>
      </c>
      <c r="E3241" s="114" t="s">
        <v>8496</v>
      </c>
      <c r="F3241" s="114" t="s">
        <v>18</v>
      </c>
      <c r="G3241" s="129"/>
      <c r="H3241" s="114" t="s">
        <v>456</v>
      </c>
      <c r="I3241" s="114" t="s">
        <v>19</v>
      </c>
      <c r="J3241" s="22" t="s">
        <v>5</v>
      </c>
      <c r="K3241" s="73"/>
      <c r="L3241" s="129"/>
      <c r="M3241" s="129"/>
      <c r="N3241" s="273"/>
      <c r="O3241" s="22" t="s">
        <v>401</v>
      </c>
      <c r="P3241" s="131"/>
      <c r="Q3241" s="131"/>
      <c r="R3241" s="129"/>
      <c r="S3241" s="129"/>
      <c r="T3241" s="129"/>
      <c r="U3241" s="406"/>
      <c r="V3241" s="406"/>
      <c r="W3241" s="406"/>
      <c r="X3241" s="142" t="b">
        <f>COUNT(SEARCH({"а";"б";"в";"г";"д";"е";"ё";"ж";"з";"и";"й";"к";"л";"м";"н";"о";"п";"р";"с";"т";"у";"ф";"х";"ц";"ч";"ш";"щ";"ъ";"ы";"ь";"э";"ю";"я"},E3241))&gt;0</f>
        <v>0</v>
      </c>
      <c r="Y3241" s="142" t="b">
        <f>COUNT(SEARCH({"а";"б";"в";"г";"д";"е";"ё";"ж";"з";"и";"й";"к";"л";"м";"н";"о";"п";"р";"с";"т";"у";"ф";"х";"ц";"ч";"ш";"щ";"ъ";"ы";"ь";"э";"ю";"я"},F3241))&gt;0</f>
        <v>0</v>
      </c>
      <c r="Z3241" s="142" t="b">
        <f>COUNT(SEARCH({"а";"б";"в";"г";"д";"е";"ё";"ж";"з";"и";"й";"к";"л";"м";"н";"о";"п";"р";"с";"т";"у";"ф";"х";"ц";"ч";"ш";"щ";"ъ";"ы";"ь";"э";"ю";"я"},K3241))&gt;0</f>
        <v>0</v>
      </c>
      <c r="AA3241" s="142" t="b">
        <f>COUNT(SEARCH({"а";"б";"в";"г";"д";"е";"ё";"ж";"з";"и";"й";"к";"л";"м";"н";"о";"п";"р";"с";"т";"у";"ф";"х";"ц";"ч";"ш";"щ";"ъ";"ы";"ь";"э";"ю";"я"},L3241))&gt;0</f>
        <v>0</v>
      </c>
      <c r="AB3241" s="142" t="b">
        <f>COUNT(SEARCH({"а";"б";"в";"г";"д";"е";"ё";"ж";"з";"и";"й";"к";"л";"м";"н";"о";"п";"р";"с";"т";"у";"ф";"х";"ц";"ч";"ш";"щ";"ъ";"ы";"ь";"э";"ю";"я"},I3241))&gt;0</f>
        <v>0</v>
      </c>
      <c r="AC3241" s="142" t="b">
        <f>COUNT(SEARCH({"а";"б";"в";"г";"д";"е";"ё";"ж";"з";"и";"й";"к";"л";"м";"н";"о";"п";"р";"с";"т";"у";"ф";"х";"ц";"ч";"ш";"щ";"ъ";"ы";"ь";"э";"ю";"я"},M3241))&gt;0</f>
        <v>0</v>
      </c>
      <c r="AD3241" s="27" t="b">
        <f t="shared" si="56"/>
        <v>1</v>
      </c>
      <c r="AE3241" s="406"/>
    </row>
    <row r="3242" spans="1:31" s="289" customFormat="1" hidden="1">
      <c r="A3242" s="336" t="s">
        <v>9015</v>
      </c>
      <c r="B3242" s="336"/>
      <c r="C3242" s="279" t="s">
        <v>8495</v>
      </c>
      <c r="D3242" s="312" t="s">
        <v>279</v>
      </c>
      <c r="E3242" s="114" t="s">
        <v>8496</v>
      </c>
      <c r="F3242" s="114" t="s">
        <v>21</v>
      </c>
      <c r="G3242" s="129"/>
      <c r="H3242" s="114" t="s">
        <v>402</v>
      </c>
      <c r="I3242" s="114" t="s">
        <v>19</v>
      </c>
      <c r="J3242" s="22" t="s">
        <v>5</v>
      </c>
      <c r="K3242" s="73"/>
      <c r="L3242" s="129"/>
      <c r="M3242" s="129"/>
      <c r="N3242" s="273"/>
      <c r="O3242" s="22" t="s">
        <v>519</v>
      </c>
      <c r="P3242" s="131"/>
      <c r="Q3242" s="131"/>
      <c r="R3242" s="129"/>
      <c r="S3242" s="129" t="s">
        <v>4</v>
      </c>
      <c r="T3242" s="129"/>
      <c r="U3242" s="406"/>
      <c r="V3242" s="406"/>
      <c r="W3242" s="406"/>
      <c r="X3242" s="142" t="b">
        <f>COUNT(SEARCH({"а";"б";"в";"г";"д";"е";"ё";"ж";"з";"и";"й";"к";"л";"м";"н";"о";"п";"р";"с";"т";"у";"ф";"х";"ц";"ч";"ш";"щ";"ъ";"ы";"ь";"э";"ю";"я"},E3242))&gt;0</f>
        <v>0</v>
      </c>
      <c r="Y3242" s="142" t="b">
        <f>COUNT(SEARCH({"а";"б";"в";"г";"д";"е";"ё";"ж";"з";"и";"й";"к";"л";"м";"н";"о";"п";"р";"с";"т";"у";"ф";"х";"ц";"ч";"ш";"щ";"ъ";"ы";"ь";"э";"ю";"я"},F3242))&gt;0</f>
        <v>0</v>
      </c>
      <c r="Z3242" s="142" t="b">
        <f>COUNT(SEARCH({"а";"б";"в";"г";"д";"е";"ё";"ж";"з";"и";"й";"к";"л";"м";"н";"о";"п";"р";"с";"т";"у";"ф";"х";"ц";"ч";"ш";"щ";"ъ";"ы";"ь";"э";"ю";"я"},K3242))&gt;0</f>
        <v>0</v>
      </c>
      <c r="AA3242" s="142" t="b">
        <f>COUNT(SEARCH({"а";"б";"в";"г";"д";"е";"ё";"ж";"з";"и";"й";"к";"л";"м";"н";"о";"п";"р";"с";"т";"у";"ф";"х";"ц";"ч";"ш";"щ";"ъ";"ы";"ь";"э";"ю";"я"},L3242))&gt;0</f>
        <v>0</v>
      </c>
      <c r="AB3242" s="142" t="b">
        <f>COUNT(SEARCH({"а";"б";"в";"г";"д";"е";"ё";"ж";"з";"и";"й";"к";"л";"м";"н";"о";"п";"р";"с";"т";"у";"ф";"х";"ц";"ч";"ш";"щ";"ъ";"ы";"ь";"э";"ю";"я"},I3242))&gt;0</f>
        <v>0</v>
      </c>
      <c r="AC3242" s="142" t="b">
        <f>COUNT(SEARCH({"а";"б";"в";"г";"д";"е";"ё";"ж";"з";"и";"й";"к";"л";"м";"н";"о";"п";"р";"с";"т";"у";"ф";"х";"ц";"ч";"ш";"щ";"ъ";"ы";"ь";"э";"ю";"я"},M3242))&gt;0</f>
        <v>0</v>
      </c>
      <c r="AD3242" s="27" t="b">
        <f t="shared" si="56"/>
        <v>1</v>
      </c>
      <c r="AE3242" s="406"/>
    </row>
    <row r="3243" spans="1:31" s="289" customFormat="1" hidden="1">
      <c r="A3243" s="336" t="s">
        <v>9015</v>
      </c>
      <c r="B3243" s="336"/>
      <c r="C3243" s="279" t="s">
        <v>8495</v>
      </c>
      <c r="D3243" s="312" t="s">
        <v>279</v>
      </c>
      <c r="E3243" s="114" t="s">
        <v>8496</v>
      </c>
      <c r="F3243" s="87" t="s">
        <v>1624</v>
      </c>
      <c r="G3243" s="129"/>
      <c r="H3243" s="87" t="s">
        <v>2179</v>
      </c>
      <c r="I3243" s="87" t="s">
        <v>1358</v>
      </c>
      <c r="J3243" s="22" t="s">
        <v>23</v>
      </c>
      <c r="K3243" s="133" t="s">
        <v>8497</v>
      </c>
      <c r="L3243" s="87" t="s">
        <v>1624</v>
      </c>
      <c r="M3243" s="114" t="s">
        <v>70</v>
      </c>
      <c r="N3243" s="273"/>
      <c r="O3243" s="22" t="s">
        <v>395</v>
      </c>
      <c r="P3243" s="131"/>
      <c r="Q3243" s="131"/>
      <c r="R3243" s="129"/>
      <c r="S3243" s="129"/>
      <c r="T3243" s="129"/>
      <c r="U3243" s="406"/>
      <c r="V3243" s="406"/>
      <c r="W3243" s="406"/>
      <c r="X3243" s="142" t="b">
        <f>COUNT(SEARCH({"а";"б";"в";"г";"д";"е";"ё";"ж";"з";"и";"й";"к";"л";"м";"н";"о";"п";"р";"с";"т";"у";"ф";"х";"ц";"ч";"ш";"щ";"ъ";"ы";"ь";"э";"ю";"я"},E3243))&gt;0</f>
        <v>0</v>
      </c>
      <c r="Y3243" s="142" t="b">
        <f>COUNT(SEARCH({"а";"б";"в";"г";"д";"е";"ё";"ж";"з";"и";"й";"к";"л";"м";"н";"о";"п";"р";"с";"т";"у";"ф";"х";"ц";"ч";"ш";"щ";"ъ";"ы";"ь";"э";"ю";"я"},F3243))&gt;0</f>
        <v>0</v>
      </c>
      <c r="Z3243" s="142" t="b">
        <f>COUNT(SEARCH({"а";"б";"в";"г";"д";"е";"ё";"ж";"з";"и";"й";"к";"л";"м";"н";"о";"п";"р";"с";"т";"у";"ф";"х";"ц";"ч";"ш";"щ";"ъ";"ы";"ь";"э";"ю";"я"},K3243))&gt;0</f>
        <v>0</v>
      </c>
      <c r="AA3243" s="142" t="b">
        <f>COUNT(SEARCH({"а";"б";"в";"г";"д";"е";"ё";"ж";"з";"и";"й";"к";"л";"м";"н";"о";"п";"р";"с";"т";"у";"ф";"х";"ц";"ч";"ш";"щ";"ъ";"ы";"ь";"э";"ю";"я"},L3243))&gt;0</f>
        <v>0</v>
      </c>
      <c r="AB3243" s="142" t="b">
        <f>COUNT(SEARCH({"а";"б";"в";"г";"д";"е";"ё";"ж";"з";"и";"й";"к";"л";"м";"н";"о";"п";"р";"с";"т";"у";"ф";"х";"ц";"ч";"ш";"щ";"ъ";"ы";"ь";"э";"ю";"я"},I3243))&gt;0</f>
        <v>0</v>
      </c>
      <c r="AC3243" s="142" t="b">
        <f>COUNT(SEARCH({"а";"б";"в";"г";"д";"е";"ё";"ж";"з";"и";"й";"к";"л";"м";"н";"о";"п";"р";"с";"т";"у";"ф";"х";"ц";"ч";"ш";"щ";"ъ";"ы";"ь";"э";"ю";"я"},M3243))&gt;0</f>
        <v>0</v>
      </c>
      <c r="AD3243" s="27" t="b">
        <f t="shared" si="56"/>
        <v>1</v>
      </c>
      <c r="AE3243" s="406"/>
    </row>
    <row r="3244" spans="1:31" s="289" customFormat="1" hidden="1">
      <c r="A3244" s="338" t="s">
        <v>9015</v>
      </c>
      <c r="B3244" s="338"/>
      <c r="C3244" s="42" t="s">
        <v>7884</v>
      </c>
      <c r="D3244" s="312">
        <v>1</v>
      </c>
      <c r="E3244" s="24" t="s">
        <v>7885</v>
      </c>
      <c r="F3244" s="51" t="s">
        <v>7426</v>
      </c>
      <c r="G3244" s="24" t="s">
        <v>134</v>
      </c>
      <c r="H3244" s="24" t="s">
        <v>8139</v>
      </c>
      <c r="I3244" s="25" t="s">
        <v>3</v>
      </c>
      <c r="J3244" s="22" t="s">
        <v>5</v>
      </c>
      <c r="K3244" s="73"/>
      <c r="L3244" s="24"/>
      <c r="M3244" s="24"/>
      <c r="N3244" s="42"/>
      <c r="O3244" s="51" t="s">
        <v>512</v>
      </c>
      <c r="P3244" s="49"/>
      <c r="Q3244" s="26" t="str">
        <f>CONCATENATE("rdv.lnk_",MID(E3244,10,LEN(E3244)-14))</f>
        <v>rdv.lnk_rc_document_collection</v>
      </c>
      <c r="R3244" s="25"/>
      <c r="S3244" s="25" t="s">
        <v>455</v>
      </c>
      <c r="T3244" s="25"/>
      <c r="X3244" s="142" t="b">
        <f>COUNT(SEARCH({"а";"б";"в";"г";"д";"е";"ё";"ж";"з";"и";"й";"к";"л";"м";"н";"о";"п";"р";"с";"т";"у";"ф";"х";"ц";"ч";"ш";"щ";"ъ";"ы";"ь";"э";"ю";"я"},E3244))&gt;0</f>
        <v>0</v>
      </c>
      <c r="Y3244" s="142" t="b">
        <f>COUNT(SEARCH({"а";"б";"в";"г";"д";"е";"ё";"ж";"з";"и";"й";"к";"л";"м";"н";"о";"п";"р";"с";"т";"у";"ф";"х";"ц";"ч";"ш";"щ";"ъ";"ы";"ь";"э";"ю";"я"},F3244))&gt;0</f>
        <v>0</v>
      </c>
      <c r="Z3244" s="142" t="b">
        <f>COUNT(SEARCH({"а";"б";"в";"г";"д";"е";"ё";"ж";"з";"и";"й";"к";"л";"м";"н";"о";"п";"р";"с";"т";"у";"ф";"х";"ц";"ч";"ш";"щ";"ъ";"ы";"ь";"э";"ю";"я"},K3244))&gt;0</f>
        <v>0</v>
      </c>
      <c r="AA3244" s="142" t="b">
        <f>COUNT(SEARCH({"а";"б";"в";"г";"д";"е";"ё";"ж";"з";"и";"й";"к";"л";"м";"н";"о";"п";"р";"с";"т";"у";"ф";"х";"ц";"ч";"ш";"щ";"ъ";"ы";"ь";"э";"ю";"я"},L3244))&gt;0</f>
        <v>0</v>
      </c>
      <c r="AB3244" s="142" t="b">
        <f>COUNT(SEARCH({"а";"б";"в";"г";"д";"е";"ё";"ж";"з";"и";"й";"к";"л";"м";"н";"о";"п";"р";"с";"т";"у";"ф";"х";"ц";"ч";"ш";"щ";"ъ";"ы";"ь";"э";"ю";"я"},I3244))&gt;0</f>
        <v>0</v>
      </c>
      <c r="AC3244" s="142" t="b">
        <f>COUNT(SEARCH({"а";"б";"в";"г";"д";"е";"ё";"ж";"з";"и";"й";"к";"л";"м";"н";"о";"п";"р";"с";"т";"у";"ф";"х";"ц";"ч";"ш";"щ";"ъ";"ы";"ь";"э";"ю";"я"},M3244))&gt;0</f>
        <v>0</v>
      </c>
      <c r="AD3244" s="27" t="b">
        <f t="shared" si="56"/>
        <v>1</v>
      </c>
    </row>
    <row r="3245" spans="1:31" s="289" customFormat="1" ht="30" hidden="1">
      <c r="A3245" s="338" t="s">
        <v>9015</v>
      </c>
      <c r="B3245" s="338"/>
      <c r="C3245" s="42" t="s">
        <v>7884</v>
      </c>
      <c r="D3245" s="312">
        <v>1</v>
      </c>
      <c r="E3245" s="24" t="s">
        <v>7885</v>
      </c>
      <c r="F3245" s="122" t="s">
        <v>3070</v>
      </c>
      <c r="G3245" s="24" t="s">
        <v>183</v>
      </c>
      <c r="H3245" s="25" t="s">
        <v>3366</v>
      </c>
      <c r="I3245" s="25" t="s">
        <v>3</v>
      </c>
      <c r="J3245" s="22" t="s">
        <v>5</v>
      </c>
      <c r="K3245" s="73"/>
      <c r="L3245" s="24"/>
      <c r="M3245" s="24"/>
      <c r="N3245" s="42"/>
      <c r="O3245" s="49" t="s">
        <v>5649</v>
      </c>
      <c r="P3245" s="49" t="s">
        <v>5650</v>
      </c>
      <c r="Q3245" s="49" t="s">
        <v>5651</v>
      </c>
      <c r="R3245" s="114"/>
      <c r="S3245" s="114" t="s">
        <v>438</v>
      </c>
      <c r="T3245" s="114"/>
      <c r="X3245" s="142" t="b">
        <f>COUNT(SEARCH({"а";"б";"в";"г";"д";"е";"ё";"ж";"з";"и";"й";"к";"л";"м";"н";"о";"п";"р";"с";"т";"у";"ф";"х";"ц";"ч";"ш";"щ";"ъ";"ы";"ь";"э";"ю";"я"},E3245))&gt;0</f>
        <v>0</v>
      </c>
      <c r="Y3245" s="142" t="b">
        <f>COUNT(SEARCH({"а";"б";"в";"г";"д";"е";"ё";"ж";"з";"и";"й";"к";"л";"м";"н";"о";"п";"р";"с";"т";"у";"ф";"х";"ц";"ч";"ш";"щ";"ъ";"ы";"ь";"э";"ю";"я"},F3245))&gt;0</f>
        <v>0</v>
      </c>
      <c r="Z3245" s="142" t="b">
        <f>COUNT(SEARCH({"а";"б";"в";"г";"д";"е";"ё";"ж";"з";"и";"й";"к";"л";"м";"н";"о";"п";"р";"с";"т";"у";"ф";"х";"ц";"ч";"ш";"щ";"ъ";"ы";"ь";"э";"ю";"я"},K3245))&gt;0</f>
        <v>0</v>
      </c>
      <c r="AA3245" s="142" t="b">
        <f>COUNT(SEARCH({"а";"б";"в";"г";"д";"е";"ё";"ж";"з";"и";"й";"к";"л";"м";"н";"о";"п";"р";"с";"т";"у";"ф";"х";"ц";"ч";"ш";"щ";"ъ";"ы";"ь";"э";"ю";"я"},L3245))&gt;0</f>
        <v>0</v>
      </c>
      <c r="AB3245" s="142" t="b">
        <f>COUNT(SEARCH({"а";"б";"в";"г";"д";"е";"ё";"ж";"з";"и";"й";"к";"л";"м";"н";"о";"п";"р";"с";"т";"у";"ф";"х";"ц";"ч";"ш";"щ";"ъ";"ы";"ь";"э";"ю";"я"},I3245))&gt;0</f>
        <v>0</v>
      </c>
      <c r="AC3245" s="142" t="b">
        <f>COUNT(SEARCH({"а";"б";"в";"г";"д";"е";"ё";"ж";"з";"и";"й";"к";"л";"м";"н";"о";"п";"р";"с";"т";"у";"ф";"х";"ц";"ч";"ш";"щ";"ъ";"ы";"ь";"э";"ю";"я"},M3245))&gt;0</f>
        <v>0</v>
      </c>
      <c r="AD3245" s="27" t="b">
        <f t="shared" si="56"/>
        <v>1</v>
      </c>
    </row>
    <row r="3246" spans="1:31" s="289" customFormat="1" ht="30" hidden="1">
      <c r="A3246" s="338" t="s">
        <v>9015</v>
      </c>
      <c r="B3246" s="338"/>
      <c r="C3246" s="42" t="s">
        <v>7884</v>
      </c>
      <c r="D3246" s="312">
        <v>1</v>
      </c>
      <c r="E3246" s="24" t="s">
        <v>7885</v>
      </c>
      <c r="F3246" s="124" t="s">
        <v>3071</v>
      </c>
      <c r="G3246" s="117" t="s">
        <v>135</v>
      </c>
      <c r="H3246" s="119" t="s">
        <v>5652</v>
      </c>
      <c r="I3246" s="117" t="s">
        <v>97</v>
      </c>
      <c r="J3246" s="23" t="s">
        <v>5</v>
      </c>
      <c r="K3246" s="74" t="s">
        <v>5343</v>
      </c>
      <c r="L3246" s="124" t="s">
        <v>73</v>
      </c>
      <c r="M3246" s="124" t="s">
        <v>70</v>
      </c>
      <c r="N3246" s="116"/>
      <c r="O3246" s="119" t="s">
        <v>440</v>
      </c>
      <c r="P3246" s="119"/>
      <c r="Q3246" s="117"/>
      <c r="R3246" s="124"/>
      <c r="S3246" s="124" t="s">
        <v>60</v>
      </c>
      <c r="T3246" s="124"/>
      <c r="X3246" s="142" t="b">
        <f>COUNT(SEARCH({"а";"б";"в";"г";"д";"е";"ё";"ж";"з";"и";"й";"к";"л";"м";"н";"о";"п";"р";"с";"т";"у";"ф";"х";"ц";"ч";"ш";"щ";"ъ";"ы";"ь";"э";"ю";"я"},E3246))&gt;0</f>
        <v>0</v>
      </c>
      <c r="Y3246" s="142" t="b">
        <f>COUNT(SEARCH({"а";"б";"в";"г";"д";"е";"ё";"ж";"з";"и";"й";"к";"л";"м";"н";"о";"п";"р";"с";"т";"у";"ф";"х";"ц";"ч";"ш";"щ";"ъ";"ы";"ь";"э";"ю";"я"},F3246))&gt;0</f>
        <v>0</v>
      </c>
      <c r="Z3246" s="142" t="b">
        <f>COUNT(SEARCH({"а";"б";"в";"г";"д";"е";"ё";"ж";"з";"и";"й";"к";"л";"м";"н";"о";"п";"р";"с";"т";"у";"ф";"х";"ц";"ч";"ш";"щ";"ъ";"ы";"ь";"э";"ю";"я"},K3246))&gt;0</f>
        <v>0</v>
      </c>
      <c r="AA3246" s="142" t="b">
        <f>COUNT(SEARCH({"а";"б";"в";"г";"д";"е";"ё";"ж";"з";"и";"й";"к";"л";"м";"н";"о";"п";"р";"с";"т";"у";"ф";"х";"ц";"ч";"ш";"щ";"ъ";"ы";"ь";"э";"ю";"я"},L3246))&gt;0</f>
        <v>0</v>
      </c>
      <c r="AB3246" s="142" t="b">
        <f>COUNT(SEARCH({"а";"б";"в";"г";"д";"е";"ё";"ж";"з";"и";"й";"к";"л";"м";"н";"о";"п";"р";"с";"т";"у";"ф";"х";"ц";"ч";"ш";"щ";"ъ";"ы";"ь";"э";"ю";"я"},I3246))&gt;0</f>
        <v>0</v>
      </c>
      <c r="AC3246" s="142" t="b">
        <f>COUNT(SEARCH({"а";"б";"в";"г";"д";"е";"ё";"ж";"з";"и";"й";"к";"л";"м";"н";"о";"п";"р";"с";"т";"у";"ф";"х";"ц";"ч";"ш";"щ";"ъ";"ы";"ь";"э";"ю";"я"},M3246))&gt;0</f>
        <v>0</v>
      </c>
      <c r="AD3246" s="27" t="b">
        <f t="shared" si="56"/>
        <v>1</v>
      </c>
    </row>
    <row r="3247" spans="1:31" s="289" customFormat="1" ht="30" hidden="1">
      <c r="A3247" s="338" t="s">
        <v>9015</v>
      </c>
      <c r="B3247" s="338"/>
      <c r="C3247" s="42" t="s">
        <v>7884</v>
      </c>
      <c r="D3247" s="312">
        <v>1</v>
      </c>
      <c r="E3247" s="24" t="s">
        <v>7885</v>
      </c>
      <c r="F3247" s="65" t="s">
        <v>161</v>
      </c>
      <c r="G3247" s="24" t="s">
        <v>183</v>
      </c>
      <c r="H3247" s="25" t="s">
        <v>1328</v>
      </c>
      <c r="I3247" s="25" t="s">
        <v>3</v>
      </c>
      <c r="J3247" s="22" t="s">
        <v>5</v>
      </c>
      <c r="K3247" s="73"/>
      <c r="L3247" s="24"/>
      <c r="M3247" s="24"/>
      <c r="N3247" s="42"/>
      <c r="O3247" s="49" t="s">
        <v>514</v>
      </c>
      <c r="P3247" s="131" t="s">
        <v>5274</v>
      </c>
      <c r="Q3247" s="49" t="s">
        <v>596</v>
      </c>
      <c r="R3247" s="114"/>
      <c r="S3247" s="114" t="s">
        <v>438</v>
      </c>
      <c r="T3247" s="114"/>
      <c r="X3247" s="142" t="b">
        <f>COUNT(SEARCH({"а";"б";"в";"г";"д";"е";"ё";"ж";"з";"и";"й";"к";"л";"м";"н";"о";"п";"р";"с";"т";"у";"ф";"х";"ц";"ч";"ш";"щ";"ъ";"ы";"ь";"э";"ю";"я"},E3247))&gt;0</f>
        <v>0</v>
      </c>
      <c r="Y3247" s="142" t="b">
        <f>COUNT(SEARCH({"а";"б";"в";"г";"д";"е";"ё";"ж";"з";"и";"й";"к";"л";"м";"н";"о";"п";"р";"с";"т";"у";"ф";"х";"ц";"ч";"ш";"щ";"ъ";"ы";"ь";"э";"ю";"я"},F3247))&gt;0</f>
        <v>0</v>
      </c>
      <c r="Z3247" s="142" t="b">
        <f>COUNT(SEARCH({"а";"б";"в";"г";"д";"е";"ё";"ж";"з";"и";"й";"к";"л";"м";"н";"о";"п";"р";"с";"т";"у";"ф";"х";"ц";"ч";"ш";"щ";"ъ";"ы";"ь";"э";"ю";"я"},K3247))&gt;0</f>
        <v>0</v>
      </c>
      <c r="AA3247" s="142" t="b">
        <f>COUNT(SEARCH({"а";"б";"в";"г";"д";"е";"ё";"ж";"з";"и";"й";"к";"л";"м";"н";"о";"п";"р";"с";"т";"у";"ф";"х";"ц";"ч";"ш";"щ";"ъ";"ы";"ь";"э";"ю";"я"},L3247))&gt;0</f>
        <v>0</v>
      </c>
      <c r="AB3247" s="142" t="b">
        <f>COUNT(SEARCH({"а";"б";"в";"г";"д";"е";"ё";"ж";"з";"и";"й";"к";"л";"м";"н";"о";"п";"р";"с";"т";"у";"ф";"х";"ц";"ч";"ш";"щ";"ъ";"ы";"ь";"э";"ю";"я"},I3247))&gt;0</f>
        <v>0</v>
      </c>
      <c r="AC3247" s="142" t="b">
        <f>COUNT(SEARCH({"а";"б";"в";"г";"д";"е";"ё";"ж";"з";"и";"й";"к";"л";"м";"н";"о";"п";"р";"с";"т";"у";"ф";"х";"ц";"ч";"ш";"щ";"ъ";"ы";"ь";"э";"ю";"я"},M3247))&gt;0</f>
        <v>0</v>
      </c>
      <c r="AD3247" s="27" t="b">
        <f t="shared" si="56"/>
        <v>1</v>
      </c>
    </row>
    <row r="3248" spans="1:31" s="289" customFormat="1" hidden="1">
      <c r="A3248" s="338" t="s">
        <v>9015</v>
      </c>
      <c r="B3248" s="338"/>
      <c r="C3248" s="42" t="s">
        <v>7884</v>
      </c>
      <c r="D3248" s="312">
        <v>1</v>
      </c>
      <c r="E3248" s="24" t="s">
        <v>7885</v>
      </c>
      <c r="F3248" s="117" t="s">
        <v>160</v>
      </c>
      <c r="G3248" s="117" t="s">
        <v>135</v>
      </c>
      <c r="H3248" s="119" t="s">
        <v>5109</v>
      </c>
      <c r="I3248" s="117" t="s">
        <v>97</v>
      </c>
      <c r="J3248" s="23" t="s">
        <v>5</v>
      </c>
      <c r="K3248" s="74" t="s">
        <v>5343</v>
      </c>
      <c r="L3248" s="117" t="s">
        <v>8140</v>
      </c>
      <c r="M3248" s="124" t="s">
        <v>70</v>
      </c>
      <c r="N3248" s="116"/>
      <c r="O3248" s="119" t="s">
        <v>440</v>
      </c>
      <c r="P3248" s="119"/>
      <c r="Q3248" s="117"/>
      <c r="R3248" s="124"/>
      <c r="S3248" s="124" t="s">
        <v>60</v>
      </c>
      <c r="T3248" s="124"/>
      <c r="X3248" s="142" t="b">
        <f>COUNT(SEARCH({"а";"б";"в";"г";"д";"е";"ё";"ж";"з";"и";"й";"к";"л";"м";"н";"о";"п";"р";"с";"т";"у";"ф";"х";"ц";"ч";"ш";"щ";"ъ";"ы";"ь";"э";"ю";"я"},E3248))&gt;0</f>
        <v>0</v>
      </c>
      <c r="Y3248" s="142" t="b">
        <f>COUNT(SEARCH({"а";"б";"в";"г";"д";"е";"ё";"ж";"з";"и";"й";"к";"л";"м";"н";"о";"п";"р";"с";"т";"у";"ф";"х";"ц";"ч";"ш";"щ";"ъ";"ы";"ь";"э";"ю";"я"},F3248))&gt;0</f>
        <v>0</v>
      </c>
      <c r="Z3248" s="142" t="b">
        <f>COUNT(SEARCH({"а";"б";"в";"г";"д";"е";"ё";"ж";"з";"и";"й";"к";"л";"м";"н";"о";"п";"р";"с";"т";"у";"ф";"х";"ц";"ч";"ш";"щ";"ъ";"ы";"ь";"э";"ю";"я"},K3248))&gt;0</f>
        <v>0</v>
      </c>
      <c r="AA3248" s="142" t="b">
        <f>COUNT(SEARCH({"а";"б";"в";"г";"д";"е";"ё";"ж";"з";"и";"й";"к";"л";"м";"н";"о";"п";"р";"с";"т";"у";"ф";"х";"ц";"ч";"ш";"щ";"ъ";"ы";"ь";"э";"ю";"я"},L3248))&gt;0</f>
        <v>0</v>
      </c>
      <c r="AB3248" s="142" t="b">
        <f>COUNT(SEARCH({"а";"б";"в";"г";"д";"е";"ё";"ж";"з";"и";"й";"к";"л";"м";"н";"о";"п";"р";"с";"т";"у";"ф";"х";"ц";"ч";"ш";"щ";"ъ";"ы";"ь";"э";"ю";"я"},I3248))&gt;0</f>
        <v>0</v>
      </c>
      <c r="AC3248" s="142" t="b">
        <f>COUNT(SEARCH({"а";"б";"в";"г";"д";"е";"ё";"ж";"з";"и";"й";"к";"л";"м";"н";"о";"п";"р";"с";"т";"у";"ф";"х";"ц";"ч";"ш";"щ";"ъ";"ы";"ь";"э";"ю";"я"},M3248))&gt;0</f>
        <v>0</v>
      </c>
      <c r="AD3248" s="27" t="b">
        <f t="shared" si="56"/>
        <v>1</v>
      </c>
    </row>
    <row r="3249" spans="1:30" s="289" customFormat="1" hidden="1">
      <c r="A3249" s="338" t="s">
        <v>9015</v>
      </c>
      <c r="B3249" s="338"/>
      <c r="C3249" s="42" t="s">
        <v>7884</v>
      </c>
      <c r="D3249" s="312">
        <v>1</v>
      </c>
      <c r="E3249" s="24" t="s">
        <v>7885</v>
      </c>
      <c r="F3249" s="122" t="s">
        <v>516</v>
      </c>
      <c r="G3249" s="25" t="s">
        <v>187</v>
      </c>
      <c r="H3249" s="51" t="s">
        <v>517</v>
      </c>
      <c r="I3249" s="25" t="s">
        <v>97</v>
      </c>
      <c r="J3249" s="22" t="s">
        <v>5</v>
      </c>
      <c r="K3249" s="73"/>
      <c r="L3249" s="24"/>
      <c r="M3249" s="24"/>
      <c r="N3249" s="42" t="s">
        <v>8141</v>
      </c>
      <c r="O3249" s="377" t="s">
        <v>8142</v>
      </c>
      <c r="P3249" s="49"/>
      <c r="Q3249" s="49" t="s">
        <v>597</v>
      </c>
      <c r="R3249" s="114"/>
      <c r="S3249" s="114" t="s">
        <v>438</v>
      </c>
      <c r="T3249" s="114"/>
      <c r="X3249" s="142" t="b">
        <f>COUNT(SEARCH({"а";"б";"в";"г";"д";"е";"ё";"ж";"з";"и";"й";"к";"л";"м";"н";"о";"п";"р";"с";"т";"у";"ф";"х";"ц";"ч";"ш";"щ";"ъ";"ы";"ь";"э";"ю";"я"},E3249))&gt;0</f>
        <v>0</v>
      </c>
      <c r="Y3249" s="142" t="b">
        <f>COUNT(SEARCH({"а";"б";"в";"г";"д";"е";"ё";"ж";"з";"и";"й";"к";"л";"м";"н";"о";"п";"р";"с";"т";"у";"ф";"х";"ц";"ч";"ш";"щ";"ъ";"ы";"ь";"э";"ю";"я"},F3249))&gt;0</f>
        <v>0</v>
      </c>
      <c r="Z3249" s="142" t="b">
        <f>COUNT(SEARCH({"а";"б";"в";"г";"д";"е";"ё";"ж";"з";"и";"й";"к";"л";"м";"н";"о";"п";"р";"с";"т";"у";"ф";"х";"ц";"ч";"ш";"щ";"ъ";"ы";"ь";"э";"ю";"я"},K3249))&gt;0</f>
        <v>0</v>
      </c>
      <c r="AA3249" s="142" t="b">
        <f>COUNT(SEARCH({"а";"б";"в";"г";"д";"е";"ё";"ж";"з";"и";"й";"к";"л";"м";"н";"о";"п";"р";"с";"т";"у";"ф";"х";"ц";"ч";"ш";"щ";"ъ";"ы";"ь";"э";"ю";"я"},L3249))&gt;0</f>
        <v>0</v>
      </c>
      <c r="AB3249" s="142" t="b">
        <f>COUNT(SEARCH({"а";"б";"в";"г";"д";"е";"ё";"ж";"з";"и";"й";"к";"л";"м";"н";"о";"п";"р";"с";"т";"у";"ф";"х";"ц";"ч";"ш";"щ";"ъ";"ы";"ь";"э";"ю";"я"},I3249))&gt;0</f>
        <v>0</v>
      </c>
      <c r="AC3249" s="142" t="b">
        <f>COUNT(SEARCH({"а";"б";"в";"г";"д";"е";"ё";"ж";"з";"и";"й";"к";"л";"м";"н";"о";"п";"р";"с";"т";"у";"ф";"х";"ц";"ч";"ш";"щ";"ъ";"ы";"ь";"э";"ю";"я"},M3249))&gt;0</f>
        <v>0</v>
      </c>
      <c r="AD3249" s="27" t="b">
        <f t="shared" si="56"/>
        <v>1</v>
      </c>
    </row>
    <row r="3250" spans="1:30" s="289" customFormat="1" hidden="1">
      <c r="A3250" s="338" t="s">
        <v>9015</v>
      </c>
      <c r="B3250" s="338"/>
      <c r="C3250" s="42" t="s">
        <v>7884</v>
      </c>
      <c r="D3250" s="312">
        <v>1</v>
      </c>
      <c r="E3250" s="24" t="s">
        <v>7885</v>
      </c>
      <c r="F3250" s="25" t="s">
        <v>14</v>
      </c>
      <c r="G3250" s="24"/>
      <c r="H3250" s="114" t="s">
        <v>13</v>
      </c>
      <c r="I3250" s="114" t="s">
        <v>15</v>
      </c>
      <c r="J3250" s="22" t="s">
        <v>5</v>
      </c>
      <c r="K3250" s="73"/>
      <c r="L3250" s="24"/>
      <c r="M3250" s="24"/>
      <c r="N3250" s="42"/>
      <c r="O3250" s="22" t="s">
        <v>13</v>
      </c>
      <c r="P3250" s="49"/>
      <c r="Q3250" s="24"/>
      <c r="R3250" s="24"/>
      <c r="S3250" s="24"/>
      <c r="T3250" s="24"/>
      <c r="X3250" s="142" t="b">
        <f>COUNT(SEARCH({"а";"б";"в";"г";"д";"е";"ё";"ж";"з";"и";"й";"к";"л";"м";"н";"о";"п";"р";"с";"т";"у";"ф";"х";"ц";"ч";"ш";"щ";"ъ";"ы";"ь";"э";"ю";"я"},E3250))&gt;0</f>
        <v>0</v>
      </c>
      <c r="Y3250" s="142" t="b">
        <f>COUNT(SEARCH({"а";"б";"в";"г";"д";"е";"ё";"ж";"з";"и";"й";"к";"л";"м";"н";"о";"п";"р";"с";"т";"у";"ф";"х";"ц";"ч";"ш";"щ";"ъ";"ы";"ь";"э";"ю";"я"},F3250))&gt;0</f>
        <v>0</v>
      </c>
      <c r="Z3250" s="142" t="b">
        <f>COUNT(SEARCH({"а";"б";"в";"г";"д";"е";"ё";"ж";"з";"и";"й";"к";"л";"м";"н";"о";"п";"р";"с";"т";"у";"ф";"х";"ц";"ч";"ш";"щ";"ъ";"ы";"ь";"э";"ю";"я"},K3250))&gt;0</f>
        <v>0</v>
      </c>
      <c r="AA3250" s="142" t="b">
        <f>COUNT(SEARCH({"а";"б";"в";"г";"д";"е";"ё";"ж";"з";"и";"й";"к";"л";"м";"н";"о";"п";"р";"с";"т";"у";"ф";"х";"ц";"ч";"ш";"щ";"ъ";"ы";"ь";"э";"ю";"я"},L3250))&gt;0</f>
        <v>0</v>
      </c>
      <c r="AB3250" s="142" t="b">
        <f>COUNT(SEARCH({"а";"б";"в";"г";"д";"е";"ё";"ж";"з";"и";"й";"к";"л";"м";"н";"о";"п";"р";"с";"т";"у";"ф";"х";"ц";"ч";"ш";"щ";"ъ";"ы";"ь";"э";"ю";"я"},I3250))&gt;0</f>
        <v>0</v>
      </c>
      <c r="AC3250" s="142" t="b">
        <f>COUNT(SEARCH({"а";"б";"в";"г";"д";"е";"ё";"ж";"з";"и";"й";"к";"л";"м";"н";"о";"п";"р";"с";"т";"у";"ф";"х";"ц";"ч";"ш";"щ";"ъ";"ы";"ь";"э";"ю";"я"},M3250))&gt;0</f>
        <v>0</v>
      </c>
      <c r="AD3250" s="27" t="b">
        <f t="shared" si="56"/>
        <v>1</v>
      </c>
    </row>
    <row r="3251" spans="1:30" s="289" customFormat="1" hidden="1">
      <c r="A3251" s="338" t="s">
        <v>9015</v>
      </c>
      <c r="B3251" s="338"/>
      <c r="C3251" s="42" t="s">
        <v>7884</v>
      </c>
      <c r="D3251" s="312">
        <v>1</v>
      </c>
      <c r="E3251" s="24" t="s">
        <v>7885</v>
      </c>
      <c r="F3251" s="25" t="s">
        <v>8</v>
      </c>
      <c r="G3251" s="24"/>
      <c r="H3251" s="114" t="s">
        <v>67</v>
      </c>
      <c r="I3251" s="114" t="s">
        <v>97</v>
      </c>
      <c r="J3251" s="22" t="s">
        <v>5</v>
      </c>
      <c r="K3251" s="73"/>
      <c r="L3251" s="24"/>
      <c r="M3251" s="24"/>
      <c r="N3251" s="279" t="s">
        <v>446</v>
      </c>
      <c r="O3251" s="313" t="s">
        <v>447</v>
      </c>
      <c r="P3251" s="49"/>
      <c r="Q3251" s="24"/>
      <c r="R3251" s="24"/>
      <c r="S3251" s="24" t="s">
        <v>398</v>
      </c>
      <c r="T3251" s="24"/>
      <c r="X3251" s="142" t="b">
        <f>COUNT(SEARCH({"а";"б";"в";"г";"д";"е";"ё";"ж";"з";"и";"й";"к";"л";"м";"н";"о";"п";"р";"с";"т";"у";"ф";"х";"ц";"ч";"ш";"щ";"ъ";"ы";"ь";"э";"ю";"я"},E3251))&gt;0</f>
        <v>0</v>
      </c>
      <c r="Y3251" s="142" t="b">
        <f>COUNT(SEARCH({"а";"б";"в";"г";"д";"е";"ё";"ж";"з";"и";"й";"к";"л";"м";"н";"о";"п";"р";"с";"т";"у";"ф";"х";"ц";"ч";"ш";"щ";"ъ";"ы";"ь";"э";"ю";"я"},F3251))&gt;0</f>
        <v>0</v>
      </c>
      <c r="Z3251" s="142" t="b">
        <f>COUNT(SEARCH({"а";"б";"в";"г";"д";"е";"ё";"ж";"з";"и";"й";"к";"л";"м";"н";"о";"п";"р";"с";"т";"у";"ф";"х";"ц";"ч";"ш";"щ";"ъ";"ы";"ь";"э";"ю";"я"},K3251))&gt;0</f>
        <v>0</v>
      </c>
      <c r="AA3251" s="142" t="b">
        <f>COUNT(SEARCH({"а";"б";"в";"г";"д";"е";"ё";"ж";"з";"и";"й";"к";"л";"м";"н";"о";"п";"р";"с";"т";"у";"ф";"х";"ц";"ч";"ш";"щ";"ъ";"ы";"ь";"э";"ю";"я"},L3251))&gt;0</f>
        <v>0</v>
      </c>
      <c r="AB3251" s="142" t="b">
        <f>COUNT(SEARCH({"а";"б";"в";"г";"д";"е";"ё";"ж";"з";"и";"й";"к";"л";"м";"н";"о";"п";"р";"с";"т";"у";"ф";"х";"ц";"ч";"ш";"щ";"ъ";"ы";"ь";"э";"ю";"я"},I3251))&gt;0</f>
        <v>0</v>
      </c>
      <c r="AC3251" s="142" t="b">
        <f>COUNT(SEARCH({"а";"б";"в";"г";"д";"е";"ё";"ж";"з";"и";"й";"к";"л";"м";"н";"о";"п";"р";"с";"т";"у";"ф";"х";"ц";"ч";"ш";"щ";"ъ";"ы";"ь";"э";"ю";"я"},M3251))&gt;0</f>
        <v>0</v>
      </c>
      <c r="AD3251" s="27" t="b">
        <f t="shared" si="56"/>
        <v>1</v>
      </c>
    </row>
    <row r="3252" spans="1:30" s="289" customFormat="1" ht="30" hidden="1">
      <c r="A3252" s="338" t="s">
        <v>9015</v>
      </c>
      <c r="B3252" s="338"/>
      <c r="C3252" s="42" t="s">
        <v>7884</v>
      </c>
      <c r="D3252" s="312">
        <v>1</v>
      </c>
      <c r="E3252" s="24" t="s">
        <v>7885</v>
      </c>
      <c r="F3252" s="25" t="s">
        <v>12</v>
      </c>
      <c r="G3252" s="24"/>
      <c r="H3252" s="114" t="s">
        <v>400</v>
      </c>
      <c r="I3252" s="114" t="s">
        <v>3</v>
      </c>
      <c r="J3252" s="22" t="s">
        <v>5</v>
      </c>
      <c r="K3252" s="73"/>
      <c r="L3252" s="24"/>
      <c r="M3252" s="24"/>
      <c r="N3252" s="42"/>
      <c r="O3252" s="120" t="s">
        <v>66</v>
      </c>
      <c r="P3252" s="49"/>
      <c r="Q3252" s="24"/>
      <c r="R3252" s="24"/>
      <c r="S3252" s="24" t="s">
        <v>4</v>
      </c>
      <c r="T3252" s="24"/>
      <c r="X3252" s="142" t="b">
        <f>COUNT(SEARCH({"а";"б";"в";"г";"д";"е";"ё";"ж";"з";"и";"й";"к";"л";"м";"н";"о";"п";"р";"с";"т";"у";"ф";"х";"ц";"ч";"ш";"щ";"ъ";"ы";"ь";"э";"ю";"я"},E3252))&gt;0</f>
        <v>0</v>
      </c>
      <c r="Y3252" s="142" t="b">
        <f>COUNT(SEARCH({"а";"б";"в";"г";"д";"е";"ё";"ж";"з";"и";"й";"к";"л";"м";"н";"о";"п";"р";"с";"т";"у";"ф";"х";"ц";"ч";"ш";"щ";"ъ";"ы";"ь";"э";"ю";"я"},F3252))&gt;0</f>
        <v>0</v>
      </c>
      <c r="Z3252" s="142" t="b">
        <f>COUNT(SEARCH({"а";"б";"в";"г";"д";"е";"ё";"ж";"з";"и";"й";"к";"л";"м";"н";"о";"п";"р";"с";"т";"у";"ф";"х";"ц";"ч";"ш";"щ";"ъ";"ы";"ь";"э";"ю";"я"},K3252))&gt;0</f>
        <v>0</v>
      </c>
      <c r="AA3252" s="142" t="b">
        <f>COUNT(SEARCH({"а";"б";"в";"г";"д";"е";"ё";"ж";"з";"и";"й";"к";"л";"м";"н";"о";"п";"р";"с";"т";"у";"ф";"х";"ц";"ч";"ш";"щ";"ъ";"ы";"ь";"э";"ю";"я"},L3252))&gt;0</f>
        <v>0</v>
      </c>
      <c r="AB3252" s="142" t="b">
        <f>COUNT(SEARCH({"а";"б";"в";"г";"д";"е";"ё";"ж";"з";"и";"й";"к";"л";"м";"н";"о";"п";"р";"с";"т";"у";"ф";"х";"ц";"ч";"ш";"щ";"ъ";"ы";"ь";"э";"ю";"я"},I3252))&gt;0</f>
        <v>0</v>
      </c>
      <c r="AC3252" s="142" t="b">
        <f>COUNT(SEARCH({"а";"б";"в";"г";"д";"е";"ё";"ж";"з";"и";"й";"к";"л";"м";"н";"о";"п";"р";"с";"т";"у";"ф";"х";"ц";"ч";"ш";"щ";"ъ";"ы";"ь";"э";"ю";"я"},M3252))&gt;0</f>
        <v>0</v>
      </c>
      <c r="AD3252" s="27" t="b">
        <f t="shared" si="56"/>
        <v>1</v>
      </c>
    </row>
    <row r="3253" spans="1:30" s="289" customFormat="1" hidden="1">
      <c r="A3253" s="338" t="s">
        <v>9015</v>
      </c>
      <c r="B3253" s="338"/>
      <c r="C3253" s="42" t="s">
        <v>7884</v>
      </c>
      <c r="D3253" s="312">
        <v>1</v>
      </c>
      <c r="E3253" s="24" t="s">
        <v>7885</v>
      </c>
      <c r="F3253" s="25" t="s">
        <v>18</v>
      </c>
      <c r="G3253" s="24"/>
      <c r="H3253" s="114" t="s">
        <v>456</v>
      </c>
      <c r="I3253" s="114" t="s">
        <v>19</v>
      </c>
      <c r="J3253" s="22" t="s">
        <v>5</v>
      </c>
      <c r="K3253" s="73"/>
      <c r="L3253" s="24"/>
      <c r="M3253" s="24"/>
      <c r="N3253" s="42"/>
      <c r="O3253" s="22" t="s">
        <v>401</v>
      </c>
      <c r="P3253" s="49"/>
      <c r="Q3253" s="24"/>
      <c r="R3253" s="24"/>
      <c r="S3253" s="24"/>
      <c r="T3253" s="24"/>
      <c r="X3253" s="142" t="b">
        <f>COUNT(SEARCH({"а";"б";"в";"г";"д";"е";"ё";"ж";"з";"и";"й";"к";"л";"м";"н";"о";"п";"р";"с";"т";"у";"ф";"х";"ц";"ч";"ш";"щ";"ъ";"ы";"ь";"э";"ю";"я"},E3253))&gt;0</f>
        <v>0</v>
      </c>
      <c r="Y3253" s="142" t="b">
        <f>COUNT(SEARCH({"а";"б";"в";"г";"д";"е";"ё";"ж";"з";"и";"й";"к";"л";"м";"н";"о";"п";"р";"с";"т";"у";"ф";"х";"ц";"ч";"ш";"щ";"ъ";"ы";"ь";"э";"ю";"я"},F3253))&gt;0</f>
        <v>0</v>
      </c>
      <c r="Z3253" s="142" t="b">
        <f>COUNT(SEARCH({"а";"б";"в";"г";"д";"е";"ё";"ж";"з";"и";"й";"к";"л";"м";"н";"о";"п";"р";"с";"т";"у";"ф";"х";"ц";"ч";"ш";"щ";"ъ";"ы";"ь";"э";"ю";"я"},K3253))&gt;0</f>
        <v>0</v>
      </c>
      <c r="AA3253" s="142" t="b">
        <f>COUNT(SEARCH({"а";"б";"в";"г";"д";"е";"ё";"ж";"з";"и";"й";"к";"л";"м";"н";"о";"п";"р";"с";"т";"у";"ф";"х";"ц";"ч";"ш";"щ";"ъ";"ы";"ь";"э";"ю";"я"},L3253))&gt;0</f>
        <v>0</v>
      </c>
      <c r="AB3253" s="142" t="b">
        <f>COUNT(SEARCH({"а";"б";"в";"г";"д";"е";"ё";"ж";"з";"и";"й";"к";"л";"м";"н";"о";"п";"р";"с";"т";"у";"ф";"х";"ц";"ч";"ш";"щ";"ъ";"ы";"ь";"э";"ю";"я"},I3253))&gt;0</f>
        <v>0</v>
      </c>
      <c r="AC3253" s="142" t="b">
        <f>COUNT(SEARCH({"а";"б";"в";"г";"д";"е";"ё";"ж";"з";"и";"й";"к";"л";"м";"н";"о";"п";"р";"с";"т";"у";"ф";"х";"ц";"ч";"ш";"щ";"ъ";"ы";"ь";"э";"ю";"я"},M3253))&gt;0</f>
        <v>0</v>
      </c>
      <c r="AD3253" s="27" t="b">
        <f t="shared" si="56"/>
        <v>1</v>
      </c>
    </row>
    <row r="3254" spans="1:30" s="289" customFormat="1" hidden="1">
      <c r="A3254" s="338" t="s">
        <v>9015</v>
      </c>
      <c r="B3254" s="338"/>
      <c r="C3254" s="42" t="s">
        <v>7884</v>
      </c>
      <c r="D3254" s="312">
        <v>1</v>
      </c>
      <c r="E3254" s="24" t="s">
        <v>7885</v>
      </c>
      <c r="F3254" s="25" t="s">
        <v>21</v>
      </c>
      <c r="G3254" s="24"/>
      <c r="H3254" s="114" t="s">
        <v>402</v>
      </c>
      <c r="I3254" s="114" t="s">
        <v>19</v>
      </c>
      <c r="J3254" s="22" t="s">
        <v>5</v>
      </c>
      <c r="K3254" s="24"/>
      <c r="L3254" s="24"/>
      <c r="M3254" s="24"/>
      <c r="N3254" s="42"/>
      <c r="O3254" s="22" t="s">
        <v>519</v>
      </c>
      <c r="P3254" s="49"/>
      <c r="Q3254" s="24"/>
      <c r="R3254" s="24"/>
      <c r="S3254" s="24" t="s">
        <v>4</v>
      </c>
      <c r="T3254" s="24"/>
      <c r="X3254" s="142" t="b">
        <f>COUNT(SEARCH({"а";"б";"в";"г";"д";"е";"ё";"ж";"з";"и";"й";"к";"л";"м";"н";"о";"п";"р";"с";"т";"у";"ф";"х";"ц";"ч";"ш";"щ";"ъ";"ы";"ь";"э";"ю";"я"},E3254))&gt;0</f>
        <v>0</v>
      </c>
      <c r="Y3254" s="142" t="b">
        <f>COUNT(SEARCH({"а";"б";"в";"г";"д";"е";"ё";"ж";"з";"и";"й";"к";"л";"м";"н";"о";"п";"р";"с";"т";"у";"ф";"х";"ц";"ч";"ш";"щ";"ъ";"ы";"ь";"э";"ю";"я"},F3254))&gt;0</f>
        <v>0</v>
      </c>
      <c r="Z3254" s="142" t="b">
        <f>COUNT(SEARCH({"а";"б";"в";"г";"д";"е";"ё";"ж";"з";"и";"й";"к";"л";"м";"н";"о";"п";"р";"с";"т";"у";"ф";"х";"ц";"ч";"ш";"щ";"ъ";"ы";"ь";"э";"ю";"я"},K3254))&gt;0</f>
        <v>0</v>
      </c>
      <c r="AA3254" s="142" t="b">
        <f>COUNT(SEARCH({"а";"б";"в";"г";"д";"е";"ё";"ж";"з";"и";"й";"к";"л";"м";"н";"о";"п";"р";"с";"т";"у";"ф";"х";"ц";"ч";"ш";"щ";"ъ";"ы";"ь";"э";"ю";"я"},L3254))&gt;0</f>
        <v>0</v>
      </c>
      <c r="AB3254" s="142" t="b">
        <f>COUNT(SEARCH({"а";"б";"в";"г";"д";"е";"ё";"ж";"з";"и";"й";"к";"л";"м";"н";"о";"п";"р";"с";"т";"у";"ф";"х";"ц";"ч";"ш";"щ";"ъ";"ы";"ь";"э";"ю";"я"},I3254))&gt;0</f>
        <v>0</v>
      </c>
      <c r="AC3254" s="142" t="b">
        <f>COUNT(SEARCH({"а";"б";"в";"г";"д";"е";"ё";"ж";"з";"и";"й";"к";"л";"м";"н";"о";"п";"р";"с";"т";"у";"ф";"х";"ц";"ч";"ш";"щ";"ъ";"ы";"ь";"э";"ю";"я"},M3254))&gt;0</f>
        <v>0</v>
      </c>
      <c r="AD3254" s="27" t="b">
        <f t="shared" si="56"/>
        <v>1</v>
      </c>
    </row>
    <row r="3255" spans="1:30" s="289" customFormat="1" hidden="1">
      <c r="A3255" s="338" t="s">
        <v>9015</v>
      </c>
      <c r="B3255" s="338"/>
      <c r="C3255" s="42" t="s">
        <v>7884</v>
      </c>
      <c r="D3255" s="312">
        <v>1</v>
      </c>
      <c r="E3255" s="24" t="s">
        <v>7885</v>
      </c>
      <c r="F3255" s="25" t="s">
        <v>93</v>
      </c>
      <c r="G3255" s="25" t="s">
        <v>136</v>
      </c>
      <c r="H3255" s="114" t="s">
        <v>578</v>
      </c>
      <c r="I3255" s="114" t="s">
        <v>65</v>
      </c>
      <c r="J3255" s="22" t="s">
        <v>5</v>
      </c>
      <c r="K3255" s="133" t="s">
        <v>5343</v>
      </c>
      <c r="L3255" s="129" t="s">
        <v>94</v>
      </c>
      <c r="M3255" s="129" t="s">
        <v>65</v>
      </c>
      <c r="N3255" s="42"/>
      <c r="O3255" s="22" t="s">
        <v>395</v>
      </c>
      <c r="P3255" s="49"/>
      <c r="Q3255" s="24"/>
      <c r="R3255" s="24"/>
      <c r="S3255" s="24" t="s">
        <v>4</v>
      </c>
      <c r="T3255" s="24" t="s">
        <v>276</v>
      </c>
      <c r="X3255" s="142" t="b">
        <f>COUNT(SEARCH({"а";"б";"в";"г";"д";"е";"ё";"ж";"з";"и";"й";"к";"л";"м";"н";"о";"п";"р";"с";"т";"у";"ф";"х";"ц";"ч";"ш";"щ";"ъ";"ы";"ь";"э";"ю";"я"},E3255))&gt;0</f>
        <v>0</v>
      </c>
      <c r="Y3255" s="142" t="b">
        <f>COUNT(SEARCH({"а";"б";"в";"г";"д";"е";"ё";"ж";"з";"и";"й";"к";"л";"м";"н";"о";"п";"р";"с";"т";"у";"ф";"х";"ц";"ч";"ш";"щ";"ъ";"ы";"ь";"э";"ю";"я"},F3255))&gt;0</f>
        <v>0</v>
      </c>
      <c r="Z3255" s="142" t="b">
        <f>COUNT(SEARCH({"а";"б";"в";"г";"д";"е";"ё";"ж";"з";"и";"й";"к";"л";"м";"н";"о";"п";"р";"с";"т";"у";"ф";"х";"ц";"ч";"ш";"щ";"ъ";"ы";"ь";"э";"ю";"я"},K3255))&gt;0</f>
        <v>0</v>
      </c>
      <c r="AA3255" s="142" t="b">
        <f>COUNT(SEARCH({"а";"б";"в";"г";"д";"е";"ё";"ж";"з";"и";"й";"к";"л";"м";"н";"о";"п";"р";"с";"т";"у";"ф";"х";"ц";"ч";"ш";"щ";"ъ";"ы";"ь";"э";"ю";"я"},L3255))&gt;0</f>
        <v>0</v>
      </c>
      <c r="AB3255" s="142" t="b">
        <f>COUNT(SEARCH({"а";"б";"в";"г";"д";"е";"ё";"ж";"з";"и";"й";"к";"л";"м";"н";"о";"п";"р";"с";"т";"у";"ф";"х";"ц";"ч";"ш";"щ";"ъ";"ы";"ь";"э";"ю";"я"},I3255))&gt;0</f>
        <v>0</v>
      </c>
      <c r="AC3255" s="142" t="b">
        <f>COUNT(SEARCH({"а";"б";"в";"г";"д";"е";"ё";"ж";"з";"и";"й";"к";"л";"м";"н";"о";"п";"р";"с";"т";"у";"ф";"х";"ц";"ч";"ш";"щ";"ъ";"ы";"ь";"э";"ю";"я"},M3255))&gt;0</f>
        <v>0</v>
      </c>
      <c r="AD3255" s="27" t="b">
        <f t="shared" si="56"/>
        <v>1</v>
      </c>
    </row>
    <row r="3256" spans="1:30" s="289" customFormat="1" hidden="1">
      <c r="A3256" s="338" t="s">
        <v>9015</v>
      </c>
      <c r="B3256" s="338"/>
      <c r="C3256" s="42" t="s">
        <v>7884</v>
      </c>
      <c r="D3256" s="312">
        <v>2</v>
      </c>
      <c r="E3256" s="24" t="s">
        <v>7885</v>
      </c>
      <c r="F3256" s="51" t="s">
        <v>7426</v>
      </c>
      <c r="G3256" s="24" t="s">
        <v>134</v>
      </c>
      <c r="H3256" s="24" t="s">
        <v>8139</v>
      </c>
      <c r="I3256" s="25" t="s">
        <v>3</v>
      </c>
      <c r="J3256" s="22" t="s">
        <v>5</v>
      </c>
      <c r="K3256" s="73"/>
      <c r="L3256" s="24"/>
      <c r="M3256" s="24"/>
      <c r="N3256" s="42"/>
      <c r="O3256" s="51" t="s">
        <v>512</v>
      </c>
      <c r="P3256" s="49"/>
      <c r="Q3256" s="26" t="str">
        <f>CONCATENATE("rdv.lnk_",MID(E3256,10,LEN(E3256)-14))</f>
        <v>rdv.lnk_rc_document_collection</v>
      </c>
      <c r="R3256" s="25"/>
      <c r="S3256" s="25" t="s">
        <v>455</v>
      </c>
      <c r="T3256" s="25"/>
      <c r="X3256" s="142" t="b">
        <f>COUNT(SEARCH({"а";"б";"в";"г";"д";"е";"ё";"ж";"з";"и";"й";"к";"л";"м";"н";"о";"п";"р";"с";"т";"у";"ф";"х";"ц";"ч";"ш";"щ";"ъ";"ы";"ь";"э";"ю";"я"},E3256))&gt;0</f>
        <v>0</v>
      </c>
      <c r="Y3256" s="142" t="b">
        <f>COUNT(SEARCH({"а";"б";"в";"г";"д";"е";"ё";"ж";"з";"и";"й";"к";"л";"м";"н";"о";"п";"р";"с";"т";"у";"ф";"х";"ц";"ч";"ш";"щ";"ъ";"ы";"ь";"э";"ю";"я"},F3256))&gt;0</f>
        <v>0</v>
      </c>
      <c r="Z3256" s="142" t="b">
        <f>COUNT(SEARCH({"а";"б";"в";"г";"д";"е";"ё";"ж";"з";"и";"й";"к";"л";"м";"н";"о";"п";"р";"с";"т";"у";"ф";"х";"ц";"ч";"ш";"щ";"ъ";"ы";"ь";"э";"ю";"я"},K3256))&gt;0</f>
        <v>0</v>
      </c>
      <c r="AA3256" s="142" t="b">
        <f>COUNT(SEARCH({"а";"б";"в";"г";"д";"е";"ё";"ж";"з";"и";"й";"к";"л";"м";"н";"о";"п";"р";"с";"т";"у";"ф";"х";"ц";"ч";"ш";"щ";"ъ";"ы";"ь";"э";"ю";"я"},L3256))&gt;0</f>
        <v>0</v>
      </c>
      <c r="AB3256" s="142" t="b">
        <f>COUNT(SEARCH({"а";"б";"в";"г";"д";"е";"ё";"ж";"з";"и";"й";"к";"л";"м";"н";"о";"п";"р";"с";"т";"у";"ф";"х";"ц";"ч";"ш";"щ";"ъ";"ы";"ь";"э";"ю";"я"},I3256))&gt;0</f>
        <v>0</v>
      </c>
      <c r="AC3256" s="142" t="b">
        <f>COUNT(SEARCH({"а";"б";"в";"г";"д";"е";"ё";"ж";"з";"и";"й";"к";"л";"м";"н";"о";"п";"р";"с";"т";"у";"ф";"х";"ц";"ч";"ш";"щ";"ъ";"ы";"ь";"э";"ю";"я"},M3256))&gt;0</f>
        <v>0</v>
      </c>
      <c r="AD3256" s="27" t="b">
        <f t="shared" si="56"/>
        <v>1</v>
      </c>
    </row>
    <row r="3257" spans="1:30" s="289" customFormat="1" ht="30" hidden="1">
      <c r="A3257" s="338" t="s">
        <v>9015</v>
      </c>
      <c r="B3257" s="338"/>
      <c r="C3257" s="42" t="s">
        <v>7884</v>
      </c>
      <c r="D3257" s="312">
        <v>2</v>
      </c>
      <c r="E3257" s="24" t="s">
        <v>7885</v>
      </c>
      <c r="F3257" s="122" t="s">
        <v>3070</v>
      </c>
      <c r="G3257" s="24" t="s">
        <v>183</v>
      </c>
      <c r="H3257" s="25" t="s">
        <v>3366</v>
      </c>
      <c r="I3257" s="25" t="s">
        <v>3</v>
      </c>
      <c r="J3257" s="22" t="s">
        <v>5</v>
      </c>
      <c r="K3257" s="73"/>
      <c r="L3257" s="24"/>
      <c r="M3257" s="24"/>
      <c r="N3257" s="42"/>
      <c r="O3257" s="49" t="s">
        <v>5649</v>
      </c>
      <c r="P3257" s="49" t="s">
        <v>5650</v>
      </c>
      <c r="Q3257" s="49" t="s">
        <v>5651</v>
      </c>
      <c r="R3257" s="114"/>
      <c r="S3257" s="114" t="s">
        <v>438</v>
      </c>
      <c r="T3257" s="114"/>
      <c r="X3257" s="142" t="b">
        <f>COUNT(SEARCH({"а";"б";"в";"г";"д";"е";"ё";"ж";"з";"и";"й";"к";"л";"м";"н";"о";"п";"р";"с";"т";"у";"ф";"х";"ц";"ч";"ш";"щ";"ъ";"ы";"ь";"э";"ю";"я"},E3257))&gt;0</f>
        <v>0</v>
      </c>
      <c r="Y3257" s="142" t="b">
        <f>COUNT(SEARCH({"а";"б";"в";"г";"д";"е";"ё";"ж";"з";"и";"й";"к";"л";"м";"н";"о";"п";"р";"с";"т";"у";"ф";"х";"ц";"ч";"ш";"щ";"ъ";"ы";"ь";"э";"ю";"я"},F3257))&gt;0</f>
        <v>0</v>
      </c>
      <c r="Z3257" s="142" t="b">
        <f>COUNT(SEARCH({"а";"б";"в";"г";"д";"е";"ё";"ж";"з";"и";"й";"к";"л";"м";"н";"о";"п";"р";"с";"т";"у";"ф";"х";"ц";"ч";"ш";"щ";"ъ";"ы";"ь";"э";"ю";"я"},K3257))&gt;0</f>
        <v>0</v>
      </c>
      <c r="AA3257" s="142" t="b">
        <f>COUNT(SEARCH({"а";"б";"в";"г";"д";"е";"ё";"ж";"з";"и";"й";"к";"л";"м";"н";"о";"п";"р";"с";"т";"у";"ф";"х";"ц";"ч";"ш";"щ";"ъ";"ы";"ь";"э";"ю";"я"},L3257))&gt;0</f>
        <v>0</v>
      </c>
      <c r="AB3257" s="142" t="b">
        <f>COUNT(SEARCH({"а";"б";"в";"г";"д";"е";"ё";"ж";"з";"и";"й";"к";"л";"м";"н";"о";"п";"р";"с";"т";"у";"ф";"х";"ц";"ч";"ш";"щ";"ъ";"ы";"ь";"э";"ю";"я"},I3257))&gt;0</f>
        <v>0</v>
      </c>
      <c r="AC3257" s="142" t="b">
        <f>COUNT(SEARCH({"а";"б";"в";"г";"д";"е";"ё";"ж";"з";"и";"й";"к";"л";"м";"н";"о";"п";"р";"с";"т";"у";"ф";"х";"ц";"ч";"ш";"щ";"ъ";"ы";"ь";"э";"ю";"я"},M3257))&gt;0</f>
        <v>0</v>
      </c>
      <c r="AD3257" s="27" t="b">
        <f t="shared" si="56"/>
        <v>1</v>
      </c>
    </row>
    <row r="3258" spans="1:30" s="289" customFormat="1" ht="30" hidden="1">
      <c r="A3258" s="338" t="s">
        <v>9015</v>
      </c>
      <c r="B3258" s="338"/>
      <c r="C3258" s="42" t="s">
        <v>7884</v>
      </c>
      <c r="D3258" s="312">
        <v>2</v>
      </c>
      <c r="E3258" s="24" t="s">
        <v>7885</v>
      </c>
      <c r="F3258" s="124" t="s">
        <v>3071</v>
      </c>
      <c r="G3258" s="117" t="s">
        <v>135</v>
      </c>
      <c r="H3258" s="119" t="s">
        <v>5652</v>
      </c>
      <c r="I3258" s="117" t="s">
        <v>97</v>
      </c>
      <c r="J3258" s="23" t="s">
        <v>5</v>
      </c>
      <c r="K3258" s="74" t="s">
        <v>5343</v>
      </c>
      <c r="L3258" s="124" t="s">
        <v>73</v>
      </c>
      <c r="M3258" s="124" t="s">
        <v>70</v>
      </c>
      <c r="N3258" s="116"/>
      <c r="O3258" s="119" t="s">
        <v>440</v>
      </c>
      <c r="P3258" s="119"/>
      <c r="Q3258" s="584"/>
      <c r="R3258" s="124"/>
      <c r="S3258" s="124" t="s">
        <v>60</v>
      </c>
      <c r="T3258" s="124"/>
      <c r="X3258" s="142" t="b">
        <f>COUNT(SEARCH({"а";"б";"в";"г";"д";"е";"ё";"ж";"з";"и";"й";"к";"л";"м";"н";"о";"п";"р";"с";"т";"у";"ф";"х";"ц";"ч";"ш";"щ";"ъ";"ы";"ь";"э";"ю";"я"},E3258))&gt;0</f>
        <v>0</v>
      </c>
      <c r="Y3258" s="142" t="b">
        <f>COUNT(SEARCH({"а";"б";"в";"г";"д";"е";"ё";"ж";"з";"и";"й";"к";"л";"м";"н";"о";"п";"р";"с";"т";"у";"ф";"х";"ц";"ч";"ш";"щ";"ъ";"ы";"ь";"э";"ю";"я"},F3258))&gt;0</f>
        <v>0</v>
      </c>
      <c r="Z3258" s="142" t="b">
        <f>COUNT(SEARCH({"а";"б";"в";"г";"д";"е";"ё";"ж";"з";"и";"й";"к";"л";"м";"н";"о";"п";"р";"с";"т";"у";"ф";"х";"ц";"ч";"ш";"щ";"ъ";"ы";"ь";"э";"ю";"я"},K3258))&gt;0</f>
        <v>0</v>
      </c>
      <c r="AA3258" s="142" t="b">
        <f>COUNT(SEARCH({"а";"б";"в";"г";"д";"е";"ё";"ж";"з";"и";"й";"к";"л";"м";"н";"о";"п";"р";"с";"т";"у";"ф";"х";"ц";"ч";"ш";"щ";"ъ";"ы";"ь";"э";"ю";"я"},L3258))&gt;0</f>
        <v>0</v>
      </c>
      <c r="AB3258" s="142" t="b">
        <f>COUNT(SEARCH({"а";"б";"в";"г";"д";"е";"ё";"ж";"з";"и";"й";"к";"л";"м";"н";"о";"п";"р";"с";"т";"у";"ф";"х";"ц";"ч";"ш";"щ";"ъ";"ы";"ь";"э";"ю";"я"},I3258))&gt;0</f>
        <v>0</v>
      </c>
      <c r="AC3258" s="142" t="b">
        <f>COUNT(SEARCH({"а";"б";"в";"г";"д";"е";"ё";"ж";"з";"и";"й";"к";"л";"м";"н";"о";"п";"р";"с";"т";"у";"ф";"х";"ц";"ч";"ш";"щ";"ъ";"ы";"ь";"э";"ю";"я"},M3258))&gt;0</f>
        <v>0</v>
      </c>
      <c r="AD3258" s="27" t="b">
        <f t="shared" si="56"/>
        <v>1</v>
      </c>
    </row>
    <row r="3259" spans="1:30" s="289" customFormat="1" ht="30" hidden="1">
      <c r="A3259" s="338" t="s">
        <v>9015</v>
      </c>
      <c r="B3259" s="338"/>
      <c r="C3259" s="42" t="s">
        <v>7884</v>
      </c>
      <c r="D3259" s="312">
        <v>2</v>
      </c>
      <c r="E3259" s="24" t="s">
        <v>7885</v>
      </c>
      <c r="F3259" s="65" t="s">
        <v>161</v>
      </c>
      <c r="G3259" s="24" t="s">
        <v>183</v>
      </c>
      <c r="H3259" s="25" t="s">
        <v>1328</v>
      </c>
      <c r="I3259" s="25" t="s">
        <v>3</v>
      </c>
      <c r="J3259" s="22" t="s">
        <v>5</v>
      </c>
      <c r="K3259" s="73"/>
      <c r="L3259" s="24"/>
      <c r="M3259" s="24"/>
      <c r="N3259" s="42"/>
      <c r="O3259" s="49" t="s">
        <v>514</v>
      </c>
      <c r="P3259" s="131" t="s">
        <v>5274</v>
      </c>
      <c r="Q3259" s="49" t="s">
        <v>596</v>
      </c>
      <c r="R3259" s="114"/>
      <c r="S3259" s="114" t="s">
        <v>438</v>
      </c>
      <c r="T3259" s="114"/>
      <c r="X3259" s="142" t="b">
        <f>COUNT(SEARCH({"а";"б";"в";"г";"д";"е";"ё";"ж";"з";"и";"й";"к";"л";"м";"н";"о";"п";"р";"с";"т";"у";"ф";"х";"ц";"ч";"ш";"щ";"ъ";"ы";"ь";"э";"ю";"я"},E3259))&gt;0</f>
        <v>0</v>
      </c>
      <c r="Y3259" s="142" t="b">
        <f>COUNT(SEARCH({"а";"б";"в";"г";"д";"е";"ё";"ж";"з";"и";"й";"к";"л";"м";"н";"о";"п";"р";"с";"т";"у";"ф";"х";"ц";"ч";"ш";"щ";"ъ";"ы";"ь";"э";"ю";"я"},F3259))&gt;0</f>
        <v>0</v>
      </c>
      <c r="Z3259" s="142" t="b">
        <f>COUNT(SEARCH({"а";"б";"в";"г";"д";"е";"ё";"ж";"з";"и";"й";"к";"л";"м";"н";"о";"п";"р";"с";"т";"у";"ф";"х";"ц";"ч";"ш";"щ";"ъ";"ы";"ь";"э";"ю";"я"},K3259))&gt;0</f>
        <v>0</v>
      </c>
      <c r="AA3259" s="142" t="b">
        <f>COUNT(SEARCH({"а";"б";"в";"г";"д";"е";"ё";"ж";"з";"и";"й";"к";"л";"м";"н";"о";"п";"р";"с";"т";"у";"ф";"х";"ц";"ч";"ш";"щ";"ъ";"ы";"ь";"э";"ю";"я"},L3259))&gt;0</f>
        <v>0</v>
      </c>
      <c r="AB3259" s="142" t="b">
        <f>COUNT(SEARCH({"а";"б";"в";"г";"д";"е";"ё";"ж";"з";"и";"й";"к";"л";"м";"н";"о";"п";"р";"с";"т";"у";"ф";"х";"ц";"ч";"ш";"щ";"ъ";"ы";"ь";"э";"ю";"я"},I3259))&gt;0</f>
        <v>0</v>
      </c>
      <c r="AC3259" s="142" t="b">
        <f>COUNT(SEARCH({"а";"б";"в";"г";"д";"е";"ё";"ж";"з";"и";"й";"к";"л";"м";"н";"о";"п";"р";"с";"т";"у";"ф";"х";"ц";"ч";"ш";"щ";"ъ";"ы";"ь";"э";"ю";"я"},M3259))&gt;0</f>
        <v>0</v>
      </c>
      <c r="AD3259" s="27" t="b">
        <f t="shared" si="56"/>
        <v>1</v>
      </c>
    </row>
    <row r="3260" spans="1:30" s="289" customFormat="1" hidden="1">
      <c r="A3260" s="338" t="s">
        <v>9015</v>
      </c>
      <c r="B3260" s="338"/>
      <c r="C3260" s="42" t="s">
        <v>7884</v>
      </c>
      <c r="D3260" s="312">
        <v>2</v>
      </c>
      <c r="E3260" s="24" t="s">
        <v>7885</v>
      </c>
      <c r="F3260" s="117" t="s">
        <v>160</v>
      </c>
      <c r="G3260" s="117" t="s">
        <v>135</v>
      </c>
      <c r="H3260" s="119" t="s">
        <v>5109</v>
      </c>
      <c r="I3260" s="552" t="s">
        <v>97</v>
      </c>
      <c r="J3260" s="23" t="s">
        <v>5</v>
      </c>
      <c r="K3260" s="567" t="s">
        <v>5343</v>
      </c>
      <c r="L3260" s="117" t="s">
        <v>8143</v>
      </c>
      <c r="M3260" s="124" t="s">
        <v>70</v>
      </c>
      <c r="N3260" s="116"/>
      <c r="O3260" s="119" t="s">
        <v>440</v>
      </c>
      <c r="P3260" s="119"/>
      <c r="Q3260" s="117"/>
      <c r="R3260" s="124"/>
      <c r="S3260" s="124" t="s">
        <v>60</v>
      </c>
      <c r="T3260" s="124"/>
      <c r="X3260" s="142" t="b">
        <f>COUNT(SEARCH({"а";"б";"в";"г";"д";"е";"ё";"ж";"з";"и";"й";"к";"л";"м";"н";"о";"п";"р";"с";"т";"у";"ф";"х";"ц";"ч";"ш";"щ";"ъ";"ы";"ь";"э";"ю";"я"},E3260))&gt;0</f>
        <v>0</v>
      </c>
      <c r="Y3260" s="142" t="b">
        <f>COUNT(SEARCH({"а";"б";"в";"г";"д";"е";"ё";"ж";"з";"и";"й";"к";"л";"м";"н";"о";"п";"р";"с";"т";"у";"ф";"х";"ц";"ч";"ш";"щ";"ъ";"ы";"ь";"э";"ю";"я"},F3260))&gt;0</f>
        <v>0</v>
      </c>
      <c r="Z3260" s="142" t="b">
        <f>COUNT(SEARCH({"а";"б";"в";"г";"д";"е";"ё";"ж";"з";"и";"й";"к";"л";"м";"н";"о";"п";"р";"с";"т";"у";"ф";"х";"ц";"ч";"ш";"щ";"ъ";"ы";"ь";"э";"ю";"я"},K3260))&gt;0</f>
        <v>0</v>
      </c>
      <c r="AA3260" s="142" t="b">
        <f>COUNT(SEARCH({"а";"б";"в";"г";"д";"е";"ё";"ж";"з";"и";"й";"к";"л";"м";"н";"о";"п";"р";"с";"т";"у";"ф";"х";"ц";"ч";"ш";"щ";"ъ";"ы";"ь";"э";"ю";"я"},L3260))&gt;0</f>
        <v>0</v>
      </c>
      <c r="AB3260" s="142" t="b">
        <f>COUNT(SEARCH({"а";"б";"в";"г";"д";"е";"ё";"ж";"з";"и";"й";"к";"л";"м";"н";"о";"п";"р";"с";"т";"у";"ф";"х";"ц";"ч";"ш";"щ";"ъ";"ы";"ь";"э";"ю";"я"},I3260))&gt;0</f>
        <v>0</v>
      </c>
      <c r="AC3260" s="142" t="b">
        <f>COUNT(SEARCH({"а";"б";"в";"г";"д";"е";"ё";"ж";"з";"и";"й";"к";"л";"м";"н";"о";"п";"р";"с";"т";"у";"ф";"х";"ц";"ч";"ш";"щ";"ъ";"ы";"ь";"э";"ю";"я"},M3260))&gt;0</f>
        <v>0</v>
      </c>
      <c r="AD3260" s="27" t="b">
        <f t="shared" si="56"/>
        <v>1</v>
      </c>
    </row>
    <row r="3261" spans="1:30" s="289" customFormat="1" hidden="1">
      <c r="A3261" s="338" t="s">
        <v>9015</v>
      </c>
      <c r="B3261" s="338"/>
      <c r="C3261" s="42" t="s">
        <v>7884</v>
      </c>
      <c r="D3261" s="312">
        <v>2</v>
      </c>
      <c r="E3261" s="24" t="s">
        <v>7885</v>
      </c>
      <c r="F3261" s="122" t="s">
        <v>516</v>
      </c>
      <c r="G3261" s="25" t="s">
        <v>187</v>
      </c>
      <c r="H3261" s="51" t="s">
        <v>517</v>
      </c>
      <c r="I3261" s="472" t="s">
        <v>97</v>
      </c>
      <c r="J3261" s="22" t="s">
        <v>5</v>
      </c>
      <c r="K3261" s="559"/>
      <c r="L3261" s="24"/>
      <c r="M3261" s="24"/>
      <c r="N3261" s="42" t="s">
        <v>8144</v>
      </c>
      <c r="O3261" s="377" t="s">
        <v>8145</v>
      </c>
      <c r="P3261" s="49"/>
      <c r="Q3261" s="49" t="s">
        <v>597</v>
      </c>
      <c r="R3261" s="114"/>
      <c r="S3261" s="114" t="s">
        <v>438</v>
      </c>
      <c r="T3261" s="114"/>
      <c r="X3261" s="142" t="b">
        <f>COUNT(SEARCH({"а";"б";"в";"г";"д";"е";"ё";"ж";"з";"и";"й";"к";"л";"м";"н";"о";"п";"р";"с";"т";"у";"ф";"х";"ц";"ч";"ш";"щ";"ъ";"ы";"ь";"э";"ю";"я"},E3261))&gt;0</f>
        <v>0</v>
      </c>
      <c r="Y3261" s="142" t="b">
        <f>COUNT(SEARCH({"а";"б";"в";"г";"д";"е";"ё";"ж";"з";"и";"й";"к";"л";"м";"н";"о";"п";"р";"с";"т";"у";"ф";"х";"ц";"ч";"ш";"щ";"ъ";"ы";"ь";"э";"ю";"я"},F3261))&gt;0</f>
        <v>0</v>
      </c>
      <c r="Z3261" s="142" t="b">
        <f>COUNT(SEARCH({"а";"б";"в";"г";"д";"е";"ё";"ж";"з";"и";"й";"к";"л";"м";"н";"о";"п";"р";"с";"т";"у";"ф";"х";"ц";"ч";"ш";"щ";"ъ";"ы";"ь";"э";"ю";"я"},K3261))&gt;0</f>
        <v>0</v>
      </c>
      <c r="AA3261" s="142" t="b">
        <f>COUNT(SEARCH({"а";"б";"в";"г";"д";"е";"ё";"ж";"з";"и";"й";"к";"л";"м";"н";"о";"п";"р";"с";"т";"у";"ф";"х";"ц";"ч";"ш";"щ";"ъ";"ы";"ь";"э";"ю";"я"},L3261))&gt;0</f>
        <v>0</v>
      </c>
      <c r="AB3261" s="142" t="b">
        <f>COUNT(SEARCH({"а";"б";"в";"г";"д";"е";"ё";"ж";"з";"и";"й";"к";"л";"м";"н";"о";"п";"р";"с";"т";"у";"ф";"х";"ц";"ч";"ш";"щ";"ъ";"ы";"ь";"э";"ю";"я"},I3261))&gt;0</f>
        <v>0</v>
      </c>
      <c r="AC3261" s="142" t="b">
        <f>COUNT(SEARCH({"а";"б";"в";"г";"д";"е";"ё";"ж";"з";"и";"й";"к";"л";"м";"н";"о";"п";"р";"с";"т";"у";"ф";"х";"ц";"ч";"ш";"щ";"ъ";"ы";"ь";"э";"ю";"я"},M3261))&gt;0</f>
        <v>0</v>
      </c>
      <c r="AD3261" s="27" t="b">
        <f t="shared" si="56"/>
        <v>1</v>
      </c>
    </row>
    <row r="3262" spans="1:30" s="289" customFormat="1" hidden="1">
      <c r="A3262" s="338" t="s">
        <v>9015</v>
      </c>
      <c r="B3262" s="338"/>
      <c r="C3262" s="42" t="s">
        <v>7884</v>
      </c>
      <c r="D3262" s="312">
        <v>2</v>
      </c>
      <c r="E3262" s="24" t="s">
        <v>7885</v>
      </c>
      <c r="F3262" s="25" t="s">
        <v>14</v>
      </c>
      <c r="G3262" s="24"/>
      <c r="H3262" s="114" t="s">
        <v>13</v>
      </c>
      <c r="I3262" s="553" t="s">
        <v>15</v>
      </c>
      <c r="J3262" s="22" t="s">
        <v>5</v>
      </c>
      <c r="K3262" s="559"/>
      <c r="L3262" s="24"/>
      <c r="M3262" s="24"/>
      <c r="N3262" s="42"/>
      <c r="O3262" s="22" t="s">
        <v>13</v>
      </c>
      <c r="P3262" s="49"/>
      <c r="Q3262" s="24"/>
      <c r="R3262" s="24"/>
      <c r="S3262" s="24"/>
      <c r="T3262" s="24"/>
      <c r="X3262" s="142" t="b">
        <f>COUNT(SEARCH({"а";"б";"в";"г";"д";"е";"ё";"ж";"з";"и";"й";"к";"л";"м";"н";"о";"п";"р";"с";"т";"у";"ф";"х";"ц";"ч";"ш";"щ";"ъ";"ы";"ь";"э";"ю";"я"},E3262))&gt;0</f>
        <v>0</v>
      </c>
      <c r="Y3262" s="142" t="b">
        <f>COUNT(SEARCH({"а";"б";"в";"г";"д";"е";"ё";"ж";"з";"и";"й";"к";"л";"м";"н";"о";"п";"р";"с";"т";"у";"ф";"х";"ц";"ч";"ш";"щ";"ъ";"ы";"ь";"э";"ю";"я"},F3262))&gt;0</f>
        <v>0</v>
      </c>
      <c r="Z3262" s="142" t="b">
        <f>COUNT(SEARCH({"а";"б";"в";"г";"д";"е";"ё";"ж";"з";"и";"й";"к";"л";"м";"н";"о";"п";"р";"с";"т";"у";"ф";"х";"ц";"ч";"ш";"щ";"ъ";"ы";"ь";"э";"ю";"я"},K3262))&gt;0</f>
        <v>0</v>
      </c>
      <c r="AA3262" s="142" t="b">
        <f>COUNT(SEARCH({"а";"б";"в";"г";"д";"е";"ё";"ж";"з";"и";"й";"к";"л";"м";"н";"о";"п";"р";"с";"т";"у";"ф";"х";"ц";"ч";"ш";"щ";"ъ";"ы";"ь";"э";"ю";"я"},L3262))&gt;0</f>
        <v>0</v>
      </c>
      <c r="AB3262" s="142" t="b">
        <f>COUNT(SEARCH({"а";"б";"в";"г";"д";"е";"ё";"ж";"з";"и";"й";"к";"л";"м";"н";"о";"п";"р";"с";"т";"у";"ф";"х";"ц";"ч";"ш";"щ";"ъ";"ы";"ь";"э";"ю";"я"},I3262))&gt;0</f>
        <v>0</v>
      </c>
      <c r="AC3262" s="142" t="b">
        <f>COUNT(SEARCH({"а";"б";"в";"г";"д";"е";"ё";"ж";"з";"и";"й";"к";"л";"м";"н";"о";"п";"р";"с";"т";"у";"ф";"х";"ц";"ч";"ш";"щ";"ъ";"ы";"ь";"э";"ю";"я"},M3262))&gt;0</f>
        <v>0</v>
      </c>
      <c r="AD3262" s="27" t="b">
        <f t="shared" si="56"/>
        <v>1</v>
      </c>
    </row>
    <row r="3263" spans="1:30" s="289" customFormat="1" hidden="1">
      <c r="A3263" s="338" t="s">
        <v>9015</v>
      </c>
      <c r="B3263" s="338"/>
      <c r="C3263" s="42" t="s">
        <v>7884</v>
      </c>
      <c r="D3263" s="312">
        <v>2</v>
      </c>
      <c r="E3263" s="24" t="s">
        <v>7885</v>
      </c>
      <c r="F3263" s="25" t="s">
        <v>8</v>
      </c>
      <c r="G3263" s="24"/>
      <c r="H3263" s="114" t="s">
        <v>67</v>
      </c>
      <c r="I3263" s="553" t="s">
        <v>97</v>
      </c>
      <c r="J3263" s="22" t="s">
        <v>5</v>
      </c>
      <c r="K3263" s="559"/>
      <c r="L3263" s="24"/>
      <c r="M3263" s="24"/>
      <c r="N3263" s="279" t="s">
        <v>446</v>
      </c>
      <c r="O3263" s="313" t="s">
        <v>447</v>
      </c>
      <c r="P3263" s="49"/>
      <c r="Q3263" s="24"/>
      <c r="R3263" s="24"/>
      <c r="S3263" s="24" t="s">
        <v>398</v>
      </c>
      <c r="T3263" s="24"/>
      <c r="X3263" s="142" t="b">
        <f>COUNT(SEARCH({"а";"б";"в";"г";"д";"е";"ё";"ж";"з";"и";"й";"к";"л";"м";"н";"о";"п";"р";"с";"т";"у";"ф";"х";"ц";"ч";"ш";"щ";"ъ";"ы";"ь";"э";"ю";"я"},E3263))&gt;0</f>
        <v>0</v>
      </c>
      <c r="Y3263" s="142" t="b">
        <f>COUNT(SEARCH({"а";"б";"в";"г";"д";"е";"ё";"ж";"з";"и";"й";"к";"л";"м";"н";"о";"п";"р";"с";"т";"у";"ф";"х";"ц";"ч";"ш";"щ";"ъ";"ы";"ь";"э";"ю";"я"},F3263))&gt;0</f>
        <v>0</v>
      </c>
      <c r="Z3263" s="142" t="b">
        <f>COUNT(SEARCH({"а";"б";"в";"г";"д";"е";"ё";"ж";"з";"и";"й";"к";"л";"м";"н";"о";"п";"р";"с";"т";"у";"ф";"х";"ц";"ч";"ш";"щ";"ъ";"ы";"ь";"э";"ю";"я"},K3263))&gt;0</f>
        <v>0</v>
      </c>
      <c r="AA3263" s="142" t="b">
        <f>COUNT(SEARCH({"а";"б";"в";"г";"д";"е";"ё";"ж";"з";"и";"й";"к";"л";"м";"н";"о";"п";"р";"с";"т";"у";"ф";"х";"ц";"ч";"ш";"щ";"ъ";"ы";"ь";"э";"ю";"я"},L3263))&gt;0</f>
        <v>0</v>
      </c>
      <c r="AB3263" s="142" t="b">
        <f>COUNT(SEARCH({"а";"б";"в";"г";"д";"е";"ё";"ж";"з";"и";"й";"к";"л";"м";"н";"о";"п";"р";"с";"т";"у";"ф";"х";"ц";"ч";"ш";"щ";"ъ";"ы";"ь";"э";"ю";"я"},I3263))&gt;0</f>
        <v>0</v>
      </c>
      <c r="AC3263" s="142" t="b">
        <f>COUNT(SEARCH({"а";"б";"в";"г";"д";"е";"ё";"ж";"з";"и";"й";"к";"л";"м";"н";"о";"п";"р";"с";"т";"у";"ф";"х";"ц";"ч";"ш";"щ";"ъ";"ы";"ь";"э";"ю";"я"},M3263))&gt;0</f>
        <v>0</v>
      </c>
      <c r="AD3263" s="27" t="b">
        <f t="shared" si="56"/>
        <v>1</v>
      </c>
    </row>
    <row r="3264" spans="1:30" s="289" customFormat="1" ht="30" hidden="1">
      <c r="A3264" s="338" t="s">
        <v>9015</v>
      </c>
      <c r="B3264" s="338"/>
      <c r="C3264" s="42" t="s">
        <v>7884</v>
      </c>
      <c r="D3264" s="312">
        <v>2</v>
      </c>
      <c r="E3264" s="24" t="s">
        <v>7885</v>
      </c>
      <c r="F3264" s="25" t="s">
        <v>12</v>
      </c>
      <c r="G3264" s="24"/>
      <c r="H3264" s="114" t="s">
        <v>400</v>
      </c>
      <c r="I3264" s="553" t="s">
        <v>3</v>
      </c>
      <c r="J3264" s="22" t="s">
        <v>5</v>
      </c>
      <c r="K3264" s="559"/>
      <c r="L3264" s="24"/>
      <c r="M3264" s="24"/>
      <c r="N3264" s="42"/>
      <c r="O3264" s="120" t="s">
        <v>66</v>
      </c>
      <c r="P3264" s="49"/>
      <c r="Q3264" s="24"/>
      <c r="R3264" s="24"/>
      <c r="S3264" s="24" t="s">
        <v>4</v>
      </c>
      <c r="T3264" s="24"/>
      <c r="X3264" s="142" t="b">
        <f>COUNT(SEARCH({"а";"б";"в";"г";"д";"е";"ё";"ж";"з";"и";"й";"к";"л";"м";"н";"о";"п";"р";"с";"т";"у";"ф";"х";"ц";"ч";"ш";"щ";"ъ";"ы";"ь";"э";"ю";"я"},E3264))&gt;0</f>
        <v>0</v>
      </c>
      <c r="Y3264" s="142" t="b">
        <f>COUNT(SEARCH({"а";"б";"в";"г";"д";"е";"ё";"ж";"з";"и";"й";"к";"л";"м";"н";"о";"п";"р";"с";"т";"у";"ф";"х";"ц";"ч";"ш";"щ";"ъ";"ы";"ь";"э";"ю";"я"},F3264))&gt;0</f>
        <v>0</v>
      </c>
      <c r="Z3264" s="142" t="b">
        <f>COUNT(SEARCH({"а";"б";"в";"г";"д";"е";"ё";"ж";"з";"и";"й";"к";"л";"м";"н";"о";"п";"р";"с";"т";"у";"ф";"х";"ц";"ч";"ш";"щ";"ъ";"ы";"ь";"э";"ю";"я"},K3264))&gt;0</f>
        <v>0</v>
      </c>
      <c r="AA3264" s="142" t="b">
        <f>COUNT(SEARCH({"а";"б";"в";"г";"д";"е";"ё";"ж";"з";"и";"й";"к";"л";"м";"н";"о";"п";"р";"с";"т";"у";"ф";"х";"ц";"ч";"ш";"щ";"ъ";"ы";"ь";"э";"ю";"я"},L3264))&gt;0</f>
        <v>0</v>
      </c>
      <c r="AB3264" s="142" t="b">
        <f>COUNT(SEARCH({"а";"б";"в";"г";"д";"е";"ё";"ж";"з";"и";"й";"к";"л";"м";"н";"о";"п";"р";"с";"т";"у";"ф";"х";"ц";"ч";"ш";"щ";"ъ";"ы";"ь";"э";"ю";"я"},I3264))&gt;0</f>
        <v>0</v>
      </c>
      <c r="AC3264" s="142" t="b">
        <f>COUNT(SEARCH({"а";"б";"в";"г";"д";"е";"ё";"ж";"з";"и";"й";"к";"л";"м";"н";"о";"п";"р";"с";"т";"у";"ф";"х";"ц";"ч";"ш";"щ";"ъ";"ы";"ь";"э";"ю";"я"},M3264))&gt;0</f>
        <v>0</v>
      </c>
      <c r="AD3264" s="27" t="b">
        <f t="shared" si="56"/>
        <v>1</v>
      </c>
    </row>
    <row r="3265" spans="1:30" s="289" customFormat="1" hidden="1">
      <c r="A3265" s="338" t="s">
        <v>9015</v>
      </c>
      <c r="B3265" s="338"/>
      <c r="C3265" s="42" t="s">
        <v>7884</v>
      </c>
      <c r="D3265" s="312">
        <v>2</v>
      </c>
      <c r="E3265" s="24" t="s">
        <v>7885</v>
      </c>
      <c r="F3265" s="25" t="s">
        <v>18</v>
      </c>
      <c r="G3265" s="24"/>
      <c r="H3265" s="114" t="s">
        <v>456</v>
      </c>
      <c r="I3265" s="114" t="s">
        <v>19</v>
      </c>
      <c r="J3265" s="22" t="s">
        <v>5</v>
      </c>
      <c r="K3265" s="73"/>
      <c r="L3265" s="24"/>
      <c r="M3265" s="24"/>
      <c r="N3265" s="42"/>
      <c r="O3265" s="22" t="s">
        <v>401</v>
      </c>
      <c r="P3265" s="49"/>
      <c r="Q3265" s="24"/>
      <c r="R3265" s="24"/>
      <c r="S3265" s="24"/>
      <c r="T3265" s="24"/>
      <c r="X3265" s="142" t="b">
        <f>COUNT(SEARCH({"а";"б";"в";"г";"д";"е";"ё";"ж";"з";"и";"й";"к";"л";"м";"н";"о";"п";"р";"с";"т";"у";"ф";"х";"ц";"ч";"ш";"щ";"ъ";"ы";"ь";"э";"ю";"я"},E3265))&gt;0</f>
        <v>0</v>
      </c>
      <c r="Y3265" s="142" t="b">
        <f>COUNT(SEARCH({"а";"б";"в";"г";"д";"е";"ё";"ж";"з";"и";"й";"к";"л";"м";"н";"о";"п";"р";"с";"т";"у";"ф";"х";"ц";"ч";"ш";"щ";"ъ";"ы";"ь";"э";"ю";"я"},F3265))&gt;0</f>
        <v>0</v>
      </c>
      <c r="Z3265" s="142" t="b">
        <f>COUNT(SEARCH({"а";"б";"в";"г";"д";"е";"ё";"ж";"з";"и";"й";"к";"л";"м";"н";"о";"п";"р";"с";"т";"у";"ф";"х";"ц";"ч";"ш";"щ";"ъ";"ы";"ь";"э";"ю";"я"},K3265))&gt;0</f>
        <v>0</v>
      </c>
      <c r="AA3265" s="142" t="b">
        <f>COUNT(SEARCH({"а";"б";"в";"г";"д";"е";"ё";"ж";"з";"и";"й";"к";"л";"м";"н";"о";"п";"р";"с";"т";"у";"ф";"х";"ц";"ч";"ш";"щ";"ъ";"ы";"ь";"э";"ю";"я"},L3265))&gt;0</f>
        <v>0</v>
      </c>
      <c r="AB3265" s="142" t="b">
        <f>COUNT(SEARCH({"а";"б";"в";"г";"д";"е";"ё";"ж";"з";"и";"й";"к";"л";"м";"н";"о";"п";"р";"с";"т";"у";"ф";"х";"ц";"ч";"ш";"щ";"ъ";"ы";"ь";"э";"ю";"я"},I3265))&gt;0</f>
        <v>0</v>
      </c>
      <c r="AC3265" s="142" t="b">
        <f>COUNT(SEARCH({"а";"б";"в";"г";"д";"е";"ё";"ж";"з";"и";"й";"к";"л";"м";"н";"о";"п";"р";"с";"т";"у";"ф";"х";"ц";"ч";"ш";"щ";"ъ";"ы";"ь";"э";"ю";"я"},M3265))&gt;0</f>
        <v>0</v>
      </c>
      <c r="AD3265" s="27" t="b">
        <f t="shared" si="56"/>
        <v>1</v>
      </c>
    </row>
    <row r="3266" spans="1:30" s="289" customFormat="1" ht="17.45" hidden="1" customHeight="1">
      <c r="A3266" s="338" t="s">
        <v>9015</v>
      </c>
      <c r="B3266" s="338"/>
      <c r="C3266" s="42" t="s">
        <v>7884</v>
      </c>
      <c r="D3266" s="312">
        <v>2</v>
      </c>
      <c r="E3266" s="24" t="s">
        <v>7885</v>
      </c>
      <c r="F3266" s="25" t="s">
        <v>21</v>
      </c>
      <c r="G3266" s="24"/>
      <c r="H3266" s="114" t="s">
        <v>402</v>
      </c>
      <c r="I3266" s="553" t="s">
        <v>19</v>
      </c>
      <c r="J3266" s="22" t="s">
        <v>5</v>
      </c>
      <c r="K3266" s="24"/>
      <c r="L3266" s="24"/>
      <c r="M3266" s="24"/>
      <c r="N3266" s="42"/>
      <c r="O3266" s="22" t="s">
        <v>519</v>
      </c>
      <c r="P3266" s="49"/>
      <c r="Q3266" s="24"/>
      <c r="R3266" s="24"/>
      <c r="S3266" s="24" t="s">
        <v>4</v>
      </c>
      <c r="T3266" s="24"/>
      <c r="X3266" s="142" t="b">
        <f>COUNT(SEARCH({"а";"б";"в";"г";"д";"е";"ё";"ж";"з";"и";"й";"к";"л";"м";"н";"о";"п";"р";"с";"т";"у";"ф";"х";"ц";"ч";"ш";"щ";"ъ";"ы";"ь";"э";"ю";"я"},E3266))&gt;0</f>
        <v>0</v>
      </c>
      <c r="Y3266" s="142" t="b">
        <f>COUNT(SEARCH({"а";"б";"в";"г";"д";"е";"ё";"ж";"з";"и";"й";"к";"л";"м";"н";"о";"п";"р";"с";"т";"у";"ф";"х";"ц";"ч";"ш";"щ";"ъ";"ы";"ь";"э";"ю";"я"},F3266))&gt;0</f>
        <v>0</v>
      </c>
      <c r="Z3266" s="142" t="b">
        <f>COUNT(SEARCH({"а";"б";"в";"г";"д";"е";"ё";"ж";"з";"и";"й";"к";"л";"м";"н";"о";"п";"р";"с";"т";"у";"ф";"х";"ц";"ч";"ш";"щ";"ъ";"ы";"ь";"э";"ю";"я"},K3266))&gt;0</f>
        <v>0</v>
      </c>
      <c r="AA3266" s="142" t="b">
        <f>COUNT(SEARCH({"а";"б";"в";"г";"д";"е";"ё";"ж";"з";"и";"й";"к";"л";"м";"н";"о";"п";"р";"с";"т";"у";"ф";"х";"ц";"ч";"ш";"щ";"ъ";"ы";"ь";"э";"ю";"я"},L3266))&gt;0</f>
        <v>0</v>
      </c>
      <c r="AB3266" s="142" t="b">
        <f>COUNT(SEARCH({"а";"б";"в";"г";"д";"е";"ё";"ж";"з";"и";"й";"к";"л";"м";"н";"о";"п";"р";"с";"т";"у";"ф";"х";"ц";"ч";"ш";"щ";"ъ";"ы";"ь";"э";"ю";"я"},I3266))&gt;0</f>
        <v>0</v>
      </c>
      <c r="AC3266" s="142" t="b">
        <f>COUNT(SEARCH({"а";"б";"в";"г";"д";"е";"ё";"ж";"з";"и";"й";"к";"л";"м";"н";"о";"п";"р";"с";"т";"у";"ф";"х";"ц";"ч";"ш";"щ";"ъ";"ы";"ь";"э";"ю";"я"},M3266))&gt;0</f>
        <v>0</v>
      </c>
      <c r="AD3266" s="27" t="b">
        <f t="shared" si="56"/>
        <v>1</v>
      </c>
    </row>
    <row r="3267" spans="1:30" s="289" customFormat="1" hidden="1">
      <c r="A3267" s="338" t="s">
        <v>9015</v>
      </c>
      <c r="B3267" s="338"/>
      <c r="C3267" s="42" t="s">
        <v>7884</v>
      </c>
      <c r="D3267" s="312">
        <v>2</v>
      </c>
      <c r="E3267" s="24" t="s">
        <v>7885</v>
      </c>
      <c r="F3267" s="25" t="s">
        <v>93</v>
      </c>
      <c r="G3267" s="25" t="s">
        <v>136</v>
      </c>
      <c r="H3267" s="114" t="s">
        <v>578</v>
      </c>
      <c r="I3267" s="553" t="s">
        <v>65</v>
      </c>
      <c r="J3267" s="22" t="s">
        <v>5</v>
      </c>
      <c r="K3267" s="133" t="s">
        <v>5343</v>
      </c>
      <c r="L3267" s="129" t="s">
        <v>94</v>
      </c>
      <c r="M3267" s="129" t="s">
        <v>65</v>
      </c>
      <c r="N3267" s="42"/>
      <c r="O3267" s="22" t="s">
        <v>395</v>
      </c>
      <c r="P3267" s="49"/>
      <c r="Q3267" s="24"/>
      <c r="R3267" s="24"/>
      <c r="S3267" s="24" t="s">
        <v>4</v>
      </c>
      <c r="T3267" s="24" t="s">
        <v>276</v>
      </c>
      <c r="X3267" s="142" t="b">
        <f>COUNT(SEARCH({"а";"б";"в";"г";"д";"е";"ё";"ж";"з";"и";"й";"к";"л";"м";"н";"о";"п";"р";"с";"т";"у";"ф";"х";"ц";"ч";"ш";"щ";"ъ";"ы";"ь";"э";"ю";"я"},E3267))&gt;0</f>
        <v>0</v>
      </c>
      <c r="Y3267" s="142" t="b">
        <f>COUNT(SEARCH({"а";"б";"в";"г";"д";"е";"ё";"ж";"з";"и";"й";"к";"л";"м";"н";"о";"п";"р";"с";"т";"у";"ф";"х";"ц";"ч";"ш";"щ";"ъ";"ы";"ь";"э";"ю";"я"},F3267))&gt;0</f>
        <v>0</v>
      </c>
      <c r="Z3267" s="142" t="b">
        <f>COUNT(SEARCH({"а";"б";"в";"г";"д";"е";"ё";"ж";"з";"и";"й";"к";"л";"м";"н";"о";"п";"р";"с";"т";"у";"ф";"х";"ц";"ч";"ш";"щ";"ъ";"ы";"ь";"э";"ю";"я"},K3267))&gt;0</f>
        <v>0</v>
      </c>
      <c r="AA3267" s="142" t="b">
        <f>COUNT(SEARCH({"а";"б";"в";"г";"д";"е";"ё";"ж";"з";"и";"й";"к";"л";"м";"н";"о";"п";"р";"с";"т";"у";"ф";"х";"ц";"ч";"ш";"щ";"ъ";"ы";"ь";"э";"ю";"я"},L3267))&gt;0</f>
        <v>0</v>
      </c>
      <c r="AB3267" s="142" t="b">
        <f>COUNT(SEARCH({"а";"б";"в";"г";"д";"е";"ё";"ж";"з";"и";"й";"к";"л";"м";"н";"о";"п";"р";"с";"т";"у";"ф";"х";"ц";"ч";"ш";"щ";"ъ";"ы";"ь";"э";"ю";"я"},I3267))&gt;0</f>
        <v>0</v>
      </c>
      <c r="AC3267" s="142" t="b">
        <f>COUNT(SEARCH({"а";"б";"в";"г";"д";"е";"ё";"ж";"з";"и";"й";"к";"л";"м";"н";"о";"п";"р";"с";"т";"у";"ф";"х";"ц";"ч";"ш";"щ";"ъ";"ы";"ь";"э";"ю";"я"},M3267))&gt;0</f>
        <v>0</v>
      </c>
      <c r="AD3267" s="27" t="b">
        <f t="shared" si="56"/>
        <v>1</v>
      </c>
    </row>
    <row r="3268" spans="1:30" s="289" customFormat="1" hidden="1">
      <c r="A3268" s="338" t="s">
        <v>9015</v>
      </c>
      <c r="B3268" s="338"/>
      <c r="C3268" s="42" t="s">
        <v>7884</v>
      </c>
      <c r="D3268" s="312">
        <v>3</v>
      </c>
      <c r="E3268" s="24" t="s">
        <v>7885</v>
      </c>
      <c r="F3268" s="51" t="s">
        <v>7426</v>
      </c>
      <c r="G3268" s="24" t="s">
        <v>134</v>
      </c>
      <c r="H3268" s="24" t="s">
        <v>8139</v>
      </c>
      <c r="I3268" s="472" t="s">
        <v>3</v>
      </c>
      <c r="J3268" s="22" t="s">
        <v>5</v>
      </c>
      <c r="K3268" s="73"/>
      <c r="L3268" s="24"/>
      <c r="M3268" s="24"/>
      <c r="N3268" s="42"/>
      <c r="O3268" s="51" t="s">
        <v>512</v>
      </c>
      <c r="P3268" s="49"/>
      <c r="Q3268" s="26" t="str">
        <f>CONCATENATE("rdv.lnk_",MID(E3268,10,LEN(E3268)-14))</f>
        <v>rdv.lnk_rc_document_collection</v>
      </c>
      <c r="R3268" s="25"/>
      <c r="S3268" s="25" t="s">
        <v>455</v>
      </c>
      <c r="T3268" s="25"/>
      <c r="X3268" s="142" t="b">
        <f>COUNT(SEARCH({"а";"б";"в";"г";"д";"е";"ё";"ж";"з";"и";"й";"к";"л";"м";"н";"о";"п";"р";"с";"т";"у";"ф";"х";"ц";"ч";"ш";"щ";"ъ";"ы";"ь";"э";"ю";"я"},E3268))&gt;0</f>
        <v>0</v>
      </c>
      <c r="Y3268" s="142" t="b">
        <f>COUNT(SEARCH({"а";"б";"в";"г";"д";"е";"ё";"ж";"з";"и";"й";"к";"л";"м";"н";"о";"п";"р";"с";"т";"у";"ф";"х";"ц";"ч";"ш";"щ";"ъ";"ы";"ь";"э";"ю";"я"},F3268))&gt;0</f>
        <v>0</v>
      </c>
      <c r="Z3268" s="142" t="b">
        <f>COUNT(SEARCH({"а";"б";"в";"г";"д";"е";"ё";"ж";"з";"и";"й";"к";"л";"м";"н";"о";"п";"р";"с";"т";"у";"ф";"х";"ц";"ч";"ш";"щ";"ъ";"ы";"ь";"э";"ю";"я"},K3268))&gt;0</f>
        <v>0</v>
      </c>
      <c r="AA3268" s="142" t="b">
        <f>COUNT(SEARCH({"а";"б";"в";"г";"д";"е";"ё";"ж";"з";"и";"й";"к";"л";"м";"н";"о";"п";"р";"с";"т";"у";"ф";"х";"ц";"ч";"ш";"щ";"ъ";"ы";"ь";"э";"ю";"я"},L3268))&gt;0</f>
        <v>0</v>
      </c>
      <c r="AB3268" s="142" t="b">
        <f>COUNT(SEARCH({"а";"б";"в";"г";"д";"е";"ё";"ж";"з";"и";"й";"к";"л";"м";"н";"о";"п";"р";"с";"т";"у";"ф";"х";"ц";"ч";"ш";"щ";"ъ";"ы";"ь";"э";"ю";"я"},I3268))&gt;0</f>
        <v>0</v>
      </c>
      <c r="AC3268" s="142" t="b">
        <f>COUNT(SEARCH({"а";"б";"в";"г";"д";"е";"ё";"ж";"з";"и";"й";"к";"л";"м";"н";"о";"п";"р";"с";"т";"у";"ф";"х";"ц";"ч";"ш";"щ";"ъ";"ы";"ь";"э";"ю";"я"},M3268))&gt;0</f>
        <v>0</v>
      </c>
      <c r="AD3268" s="27" t="b">
        <f t="shared" si="56"/>
        <v>1</v>
      </c>
    </row>
    <row r="3269" spans="1:30" s="289" customFormat="1" ht="30" hidden="1">
      <c r="A3269" s="338" t="s">
        <v>9015</v>
      </c>
      <c r="B3269" s="338"/>
      <c r="C3269" s="42" t="s">
        <v>7884</v>
      </c>
      <c r="D3269" s="312">
        <v>3</v>
      </c>
      <c r="E3269" s="24" t="s">
        <v>7885</v>
      </c>
      <c r="F3269" s="122" t="s">
        <v>3070</v>
      </c>
      <c r="G3269" s="24" t="s">
        <v>183</v>
      </c>
      <c r="H3269" s="25" t="s">
        <v>3366</v>
      </c>
      <c r="I3269" s="472" t="s">
        <v>3</v>
      </c>
      <c r="J3269" s="22" t="s">
        <v>5</v>
      </c>
      <c r="K3269" s="73"/>
      <c r="L3269" s="24"/>
      <c r="M3269" s="24"/>
      <c r="N3269" s="42"/>
      <c r="O3269" s="49" t="s">
        <v>5649</v>
      </c>
      <c r="P3269" s="49" t="s">
        <v>5650</v>
      </c>
      <c r="Q3269" s="49" t="s">
        <v>5651</v>
      </c>
      <c r="R3269" s="114"/>
      <c r="S3269" s="114" t="s">
        <v>438</v>
      </c>
      <c r="T3269" s="114"/>
      <c r="X3269" s="142" t="b">
        <f>COUNT(SEARCH({"а";"б";"в";"г";"д";"е";"ё";"ж";"з";"и";"й";"к";"л";"м";"н";"о";"п";"р";"с";"т";"у";"ф";"х";"ц";"ч";"ш";"щ";"ъ";"ы";"ь";"э";"ю";"я"},E3269))&gt;0</f>
        <v>0</v>
      </c>
      <c r="Y3269" s="142" t="b">
        <f>COUNT(SEARCH({"а";"б";"в";"г";"д";"е";"ё";"ж";"з";"и";"й";"к";"л";"м";"н";"о";"п";"р";"с";"т";"у";"ф";"х";"ц";"ч";"ш";"щ";"ъ";"ы";"ь";"э";"ю";"я"},F3269))&gt;0</f>
        <v>0</v>
      </c>
      <c r="Z3269" s="142" t="b">
        <f>COUNT(SEARCH({"а";"б";"в";"г";"д";"е";"ё";"ж";"з";"и";"й";"к";"л";"м";"н";"о";"п";"р";"с";"т";"у";"ф";"х";"ц";"ч";"ш";"щ";"ъ";"ы";"ь";"э";"ю";"я"},K3269))&gt;0</f>
        <v>0</v>
      </c>
      <c r="AA3269" s="142" t="b">
        <f>COUNT(SEARCH({"а";"б";"в";"г";"д";"е";"ё";"ж";"з";"и";"й";"к";"л";"м";"н";"о";"п";"р";"с";"т";"у";"ф";"х";"ц";"ч";"ш";"щ";"ъ";"ы";"ь";"э";"ю";"я"},L3269))&gt;0</f>
        <v>0</v>
      </c>
      <c r="AB3269" s="142" t="b">
        <f>COUNT(SEARCH({"а";"б";"в";"г";"д";"е";"ё";"ж";"з";"и";"й";"к";"л";"м";"н";"о";"п";"р";"с";"т";"у";"ф";"х";"ц";"ч";"ш";"щ";"ъ";"ы";"ь";"э";"ю";"я"},I3269))&gt;0</f>
        <v>0</v>
      </c>
      <c r="AC3269" s="142" t="b">
        <f>COUNT(SEARCH({"а";"б";"в";"г";"д";"е";"ё";"ж";"з";"и";"й";"к";"л";"м";"н";"о";"п";"р";"с";"т";"у";"ф";"х";"ц";"ч";"ш";"щ";"ъ";"ы";"ь";"э";"ю";"я"},M3269))&gt;0</f>
        <v>0</v>
      </c>
      <c r="AD3269" s="27" t="b">
        <f t="shared" si="56"/>
        <v>1</v>
      </c>
    </row>
    <row r="3270" spans="1:30" s="289" customFormat="1" ht="17.45" hidden="1" customHeight="1">
      <c r="A3270" s="338" t="s">
        <v>9015</v>
      </c>
      <c r="B3270" s="338"/>
      <c r="C3270" s="42" t="s">
        <v>7884</v>
      </c>
      <c r="D3270" s="312">
        <v>3</v>
      </c>
      <c r="E3270" s="24" t="s">
        <v>7885</v>
      </c>
      <c r="F3270" s="124" t="s">
        <v>3071</v>
      </c>
      <c r="G3270" s="117" t="s">
        <v>135</v>
      </c>
      <c r="H3270" s="119" t="s">
        <v>5652</v>
      </c>
      <c r="I3270" s="552" t="s">
        <v>97</v>
      </c>
      <c r="J3270" s="23" t="s">
        <v>5</v>
      </c>
      <c r="K3270" s="74" t="s">
        <v>5343</v>
      </c>
      <c r="L3270" s="124" t="s">
        <v>73</v>
      </c>
      <c r="M3270" s="124" t="s">
        <v>70</v>
      </c>
      <c r="N3270" s="116"/>
      <c r="O3270" s="119" t="s">
        <v>440</v>
      </c>
      <c r="P3270" s="119"/>
      <c r="Q3270" s="117"/>
      <c r="R3270" s="124"/>
      <c r="S3270" s="124" t="s">
        <v>60</v>
      </c>
      <c r="T3270" s="124"/>
      <c r="X3270" s="142" t="b">
        <f>COUNT(SEARCH({"а";"б";"в";"г";"д";"е";"ё";"ж";"з";"и";"й";"к";"л";"м";"н";"о";"п";"р";"с";"т";"у";"ф";"х";"ц";"ч";"ш";"щ";"ъ";"ы";"ь";"э";"ю";"я"},E3270))&gt;0</f>
        <v>0</v>
      </c>
      <c r="Y3270" s="142" t="b">
        <f>COUNT(SEARCH({"а";"б";"в";"г";"д";"е";"ё";"ж";"з";"и";"й";"к";"л";"м";"н";"о";"п";"р";"с";"т";"у";"ф";"х";"ц";"ч";"ш";"щ";"ъ";"ы";"ь";"э";"ю";"я"},F3270))&gt;0</f>
        <v>0</v>
      </c>
      <c r="Z3270" s="142" t="b">
        <f>COUNT(SEARCH({"а";"б";"в";"г";"д";"е";"ё";"ж";"з";"и";"й";"к";"л";"м";"н";"о";"п";"р";"с";"т";"у";"ф";"х";"ц";"ч";"ш";"щ";"ъ";"ы";"ь";"э";"ю";"я"},K3270))&gt;0</f>
        <v>0</v>
      </c>
      <c r="AA3270" s="142" t="b">
        <f>COUNT(SEARCH({"а";"б";"в";"г";"д";"е";"ё";"ж";"з";"и";"й";"к";"л";"м";"н";"о";"п";"р";"с";"т";"у";"ф";"х";"ц";"ч";"ш";"щ";"ъ";"ы";"ь";"э";"ю";"я"},L3270))&gt;0</f>
        <v>0</v>
      </c>
      <c r="AB3270" s="142" t="b">
        <f>COUNT(SEARCH({"а";"б";"в";"г";"д";"е";"ё";"ж";"з";"и";"й";"к";"л";"м";"н";"о";"п";"р";"с";"т";"у";"ф";"х";"ц";"ч";"ш";"щ";"ъ";"ы";"ь";"э";"ю";"я"},I3270))&gt;0</f>
        <v>0</v>
      </c>
      <c r="AC3270" s="142" t="b">
        <f>COUNT(SEARCH({"а";"б";"в";"г";"д";"е";"ё";"ж";"з";"и";"й";"к";"л";"м";"н";"о";"п";"р";"с";"т";"у";"ф";"х";"ц";"ч";"ш";"щ";"ъ";"ы";"ь";"э";"ю";"я"},M3270))&gt;0</f>
        <v>0</v>
      </c>
      <c r="AD3270" s="27" t="b">
        <f t="shared" si="56"/>
        <v>1</v>
      </c>
    </row>
    <row r="3271" spans="1:30" s="289" customFormat="1" ht="30" hidden="1">
      <c r="A3271" s="338" t="s">
        <v>9015</v>
      </c>
      <c r="B3271" s="338"/>
      <c r="C3271" s="42" t="s">
        <v>7884</v>
      </c>
      <c r="D3271" s="312">
        <v>3</v>
      </c>
      <c r="E3271" s="24" t="s">
        <v>7885</v>
      </c>
      <c r="F3271" s="65" t="s">
        <v>161</v>
      </c>
      <c r="G3271" s="24" t="s">
        <v>183</v>
      </c>
      <c r="H3271" s="25" t="s">
        <v>1328</v>
      </c>
      <c r="I3271" s="472" t="s">
        <v>3</v>
      </c>
      <c r="J3271" s="22" t="s">
        <v>5</v>
      </c>
      <c r="K3271" s="73"/>
      <c r="L3271" s="24"/>
      <c r="M3271" s="24"/>
      <c r="N3271" s="42"/>
      <c r="O3271" s="49" t="s">
        <v>514</v>
      </c>
      <c r="P3271" s="131" t="s">
        <v>5274</v>
      </c>
      <c r="Q3271" s="49" t="s">
        <v>596</v>
      </c>
      <c r="R3271" s="114"/>
      <c r="S3271" s="114" t="s">
        <v>438</v>
      </c>
      <c r="T3271" s="114"/>
      <c r="X3271" s="142" t="b">
        <f>COUNT(SEARCH({"а";"б";"в";"г";"д";"е";"ё";"ж";"з";"и";"й";"к";"л";"м";"н";"о";"п";"р";"с";"т";"у";"ф";"х";"ц";"ч";"ш";"щ";"ъ";"ы";"ь";"э";"ю";"я"},E3271))&gt;0</f>
        <v>0</v>
      </c>
      <c r="Y3271" s="142" t="b">
        <f>COUNT(SEARCH({"а";"б";"в";"г";"д";"е";"ё";"ж";"з";"и";"й";"к";"л";"м";"н";"о";"п";"р";"с";"т";"у";"ф";"х";"ц";"ч";"ш";"щ";"ъ";"ы";"ь";"э";"ю";"я"},F3271))&gt;0</f>
        <v>0</v>
      </c>
      <c r="Z3271" s="142" t="b">
        <f>COUNT(SEARCH({"а";"б";"в";"г";"д";"е";"ё";"ж";"з";"и";"й";"к";"л";"м";"н";"о";"п";"р";"с";"т";"у";"ф";"х";"ц";"ч";"ш";"щ";"ъ";"ы";"ь";"э";"ю";"я"},K3271))&gt;0</f>
        <v>0</v>
      </c>
      <c r="AA3271" s="142" t="b">
        <f>COUNT(SEARCH({"а";"б";"в";"г";"д";"е";"ё";"ж";"з";"и";"й";"к";"л";"м";"н";"о";"п";"р";"с";"т";"у";"ф";"х";"ц";"ч";"ш";"щ";"ъ";"ы";"ь";"э";"ю";"я"},L3271))&gt;0</f>
        <v>0</v>
      </c>
      <c r="AB3271" s="142" t="b">
        <f>COUNT(SEARCH({"а";"б";"в";"г";"д";"е";"ё";"ж";"з";"и";"й";"к";"л";"м";"н";"о";"п";"р";"с";"т";"у";"ф";"х";"ц";"ч";"ш";"щ";"ъ";"ы";"ь";"э";"ю";"я"},I3271))&gt;0</f>
        <v>0</v>
      </c>
      <c r="AC3271" s="142" t="b">
        <f>COUNT(SEARCH({"а";"б";"в";"г";"д";"е";"ё";"ж";"з";"и";"й";"к";"л";"м";"н";"о";"п";"р";"с";"т";"у";"ф";"х";"ц";"ч";"ш";"щ";"ъ";"ы";"ь";"э";"ю";"я"},M3271))&gt;0</f>
        <v>0</v>
      </c>
      <c r="AD3271" s="27" t="b">
        <f t="shared" si="56"/>
        <v>1</v>
      </c>
    </row>
    <row r="3272" spans="1:30" s="289" customFormat="1" hidden="1">
      <c r="A3272" s="338" t="s">
        <v>9015</v>
      </c>
      <c r="B3272" s="338"/>
      <c r="C3272" s="42" t="s">
        <v>7884</v>
      </c>
      <c r="D3272" s="312">
        <v>3</v>
      </c>
      <c r="E3272" s="24" t="s">
        <v>7885</v>
      </c>
      <c r="F3272" s="117" t="s">
        <v>160</v>
      </c>
      <c r="G3272" s="117" t="s">
        <v>135</v>
      </c>
      <c r="H3272" s="119" t="s">
        <v>5109</v>
      </c>
      <c r="I3272" s="552" t="s">
        <v>97</v>
      </c>
      <c r="J3272" s="23" t="s">
        <v>5</v>
      </c>
      <c r="K3272" s="74" t="s">
        <v>5343</v>
      </c>
      <c r="L3272" s="117" t="s">
        <v>8146</v>
      </c>
      <c r="M3272" s="124" t="s">
        <v>70</v>
      </c>
      <c r="N3272" s="116"/>
      <c r="O3272" s="119" t="s">
        <v>440</v>
      </c>
      <c r="P3272" s="119"/>
      <c r="Q3272" s="117"/>
      <c r="R3272" s="124"/>
      <c r="S3272" s="124" t="s">
        <v>60</v>
      </c>
      <c r="T3272" s="124"/>
      <c r="X3272" s="142" t="b">
        <f>COUNT(SEARCH({"а";"б";"в";"г";"д";"е";"ё";"ж";"з";"и";"й";"к";"л";"м";"н";"о";"п";"р";"с";"т";"у";"ф";"х";"ц";"ч";"ш";"щ";"ъ";"ы";"ь";"э";"ю";"я"},E3272))&gt;0</f>
        <v>0</v>
      </c>
      <c r="Y3272" s="142" t="b">
        <f>COUNT(SEARCH({"а";"б";"в";"г";"д";"е";"ё";"ж";"з";"и";"й";"к";"л";"м";"н";"о";"п";"р";"с";"т";"у";"ф";"х";"ц";"ч";"ш";"щ";"ъ";"ы";"ь";"э";"ю";"я"},F3272))&gt;0</f>
        <v>0</v>
      </c>
      <c r="Z3272" s="142" t="b">
        <f>COUNT(SEARCH({"а";"б";"в";"г";"д";"е";"ё";"ж";"з";"и";"й";"к";"л";"м";"н";"о";"п";"р";"с";"т";"у";"ф";"х";"ц";"ч";"ш";"щ";"ъ";"ы";"ь";"э";"ю";"я"},K3272))&gt;0</f>
        <v>0</v>
      </c>
      <c r="AA3272" s="142" t="b">
        <f>COUNT(SEARCH({"а";"б";"в";"г";"д";"е";"ё";"ж";"з";"и";"й";"к";"л";"м";"н";"о";"п";"р";"с";"т";"у";"ф";"х";"ц";"ч";"ш";"щ";"ъ";"ы";"ь";"э";"ю";"я"},L3272))&gt;0</f>
        <v>0</v>
      </c>
      <c r="AB3272" s="142" t="b">
        <f>COUNT(SEARCH({"а";"б";"в";"г";"д";"е";"ё";"ж";"з";"и";"й";"к";"л";"м";"н";"о";"п";"р";"с";"т";"у";"ф";"х";"ц";"ч";"ш";"щ";"ъ";"ы";"ь";"э";"ю";"я"},I3272))&gt;0</f>
        <v>0</v>
      </c>
      <c r="AC3272" s="142" t="b">
        <f>COUNT(SEARCH({"а";"б";"в";"г";"д";"е";"ё";"ж";"з";"и";"й";"к";"л";"м";"н";"о";"п";"р";"с";"т";"у";"ф";"х";"ц";"ч";"ш";"щ";"ъ";"ы";"ь";"э";"ю";"я"},M3272))&gt;0</f>
        <v>0</v>
      </c>
      <c r="AD3272" s="27" t="b">
        <f t="shared" si="56"/>
        <v>1</v>
      </c>
    </row>
    <row r="3273" spans="1:30" s="289" customFormat="1" hidden="1">
      <c r="A3273" s="338" t="s">
        <v>9015</v>
      </c>
      <c r="B3273" s="338"/>
      <c r="C3273" s="42" t="s">
        <v>7884</v>
      </c>
      <c r="D3273" s="312">
        <v>3</v>
      </c>
      <c r="E3273" s="24" t="s">
        <v>7885</v>
      </c>
      <c r="F3273" s="122" t="s">
        <v>516</v>
      </c>
      <c r="G3273" s="25" t="s">
        <v>187</v>
      </c>
      <c r="H3273" s="51" t="s">
        <v>517</v>
      </c>
      <c r="I3273" s="472" t="s">
        <v>97</v>
      </c>
      <c r="J3273" s="22" t="s">
        <v>5</v>
      </c>
      <c r="K3273" s="73"/>
      <c r="L3273" s="24"/>
      <c r="M3273" s="24"/>
      <c r="N3273" s="42" t="s">
        <v>8147</v>
      </c>
      <c r="O3273" s="377" t="s">
        <v>8148</v>
      </c>
      <c r="P3273" s="49"/>
      <c r="Q3273" s="49" t="s">
        <v>597</v>
      </c>
      <c r="R3273" s="114"/>
      <c r="S3273" s="114" t="s">
        <v>438</v>
      </c>
      <c r="T3273" s="114"/>
      <c r="X3273" s="142" t="b">
        <f>COUNT(SEARCH({"а";"б";"в";"г";"д";"е";"ё";"ж";"з";"и";"й";"к";"л";"м";"н";"о";"п";"р";"с";"т";"у";"ф";"х";"ц";"ч";"ш";"щ";"ъ";"ы";"ь";"э";"ю";"я"},E3273))&gt;0</f>
        <v>0</v>
      </c>
      <c r="Y3273" s="142" t="b">
        <f>COUNT(SEARCH({"а";"б";"в";"г";"д";"е";"ё";"ж";"з";"и";"й";"к";"л";"м";"н";"о";"п";"р";"с";"т";"у";"ф";"х";"ц";"ч";"ш";"щ";"ъ";"ы";"ь";"э";"ю";"я"},F3273))&gt;0</f>
        <v>0</v>
      </c>
      <c r="Z3273" s="142" t="b">
        <f>COUNT(SEARCH({"а";"б";"в";"г";"д";"е";"ё";"ж";"з";"и";"й";"к";"л";"м";"н";"о";"п";"р";"с";"т";"у";"ф";"х";"ц";"ч";"ш";"щ";"ъ";"ы";"ь";"э";"ю";"я"},K3273))&gt;0</f>
        <v>0</v>
      </c>
      <c r="AA3273" s="142" t="b">
        <f>COUNT(SEARCH({"а";"б";"в";"г";"д";"е";"ё";"ж";"з";"и";"й";"к";"л";"м";"н";"о";"п";"р";"с";"т";"у";"ф";"х";"ц";"ч";"ш";"щ";"ъ";"ы";"ь";"э";"ю";"я"},L3273))&gt;0</f>
        <v>0</v>
      </c>
      <c r="AB3273" s="142" t="b">
        <f>COUNT(SEARCH({"а";"б";"в";"г";"д";"е";"ё";"ж";"з";"и";"й";"к";"л";"м";"н";"о";"п";"р";"с";"т";"у";"ф";"х";"ц";"ч";"ш";"щ";"ъ";"ы";"ь";"э";"ю";"я"},I3273))&gt;0</f>
        <v>0</v>
      </c>
      <c r="AC3273" s="142" t="b">
        <f>COUNT(SEARCH({"а";"б";"в";"г";"д";"е";"ё";"ж";"з";"и";"й";"к";"л";"м";"н";"о";"п";"р";"с";"т";"у";"ф";"х";"ц";"ч";"ш";"щ";"ъ";"ы";"ь";"э";"ю";"я"},M3273))&gt;0</f>
        <v>0</v>
      </c>
      <c r="AD3273" s="27" t="b">
        <f t="shared" si="56"/>
        <v>1</v>
      </c>
    </row>
    <row r="3274" spans="1:30" s="289" customFormat="1" hidden="1">
      <c r="A3274" s="338" t="s">
        <v>9015</v>
      </c>
      <c r="B3274" s="338"/>
      <c r="C3274" s="42" t="s">
        <v>7884</v>
      </c>
      <c r="D3274" s="312">
        <v>3</v>
      </c>
      <c r="E3274" s="24" t="s">
        <v>7885</v>
      </c>
      <c r="F3274" s="25" t="s">
        <v>14</v>
      </c>
      <c r="G3274" s="24"/>
      <c r="H3274" s="114" t="s">
        <v>13</v>
      </c>
      <c r="I3274" s="114" t="s">
        <v>15</v>
      </c>
      <c r="J3274" s="22" t="s">
        <v>5</v>
      </c>
      <c r="K3274" s="73"/>
      <c r="L3274" s="24"/>
      <c r="M3274" s="24"/>
      <c r="N3274" s="42"/>
      <c r="O3274" s="22" t="s">
        <v>13</v>
      </c>
      <c r="P3274" s="49"/>
      <c r="Q3274" s="24"/>
      <c r="R3274" s="24"/>
      <c r="S3274" s="24"/>
      <c r="T3274" s="24"/>
      <c r="X3274" s="142" t="b">
        <f>COUNT(SEARCH({"а";"б";"в";"г";"д";"е";"ё";"ж";"з";"и";"й";"к";"л";"м";"н";"о";"п";"р";"с";"т";"у";"ф";"х";"ц";"ч";"ш";"щ";"ъ";"ы";"ь";"э";"ю";"я"},E3274))&gt;0</f>
        <v>0</v>
      </c>
      <c r="Y3274" s="142" t="b">
        <f>COUNT(SEARCH({"а";"б";"в";"г";"д";"е";"ё";"ж";"з";"и";"й";"к";"л";"м";"н";"о";"п";"р";"с";"т";"у";"ф";"х";"ц";"ч";"ш";"щ";"ъ";"ы";"ь";"э";"ю";"я"},F3274))&gt;0</f>
        <v>0</v>
      </c>
      <c r="Z3274" s="142" t="b">
        <f>COUNT(SEARCH({"а";"б";"в";"г";"д";"е";"ё";"ж";"з";"и";"й";"к";"л";"м";"н";"о";"п";"р";"с";"т";"у";"ф";"х";"ц";"ч";"ш";"щ";"ъ";"ы";"ь";"э";"ю";"я"},K3274))&gt;0</f>
        <v>0</v>
      </c>
      <c r="AA3274" s="142" t="b">
        <f>COUNT(SEARCH({"а";"б";"в";"г";"д";"е";"ё";"ж";"з";"и";"й";"к";"л";"м";"н";"о";"п";"р";"с";"т";"у";"ф";"х";"ц";"ч";"ш";"щ";"ъ";"ы";"ь";"э";"ю";"я"},L3274))&gt;0</f>
        <v>0</v>
      </c>
      <c r="AB3274" s="142" t="b">
        <f>COUNT(SEARCH({"а";"б";"в";"г";"д";"е";"ё";"ж";"з";"и";"й";"к";"л";"м";"н";"о";"п";"р";"с";"т";"у";"ф";"х";"ц";"ч";"ш";"щ";"ъ";"ы";"ь";"э";"ю";"я"},I3274))&gt;0</f>
        <v>0</v>
      </c>
      <c r="AC3274" s="142" t="b">
        <f>COUNT(SEARCH({"а";"б";"в";"г";"д";"е";"ё";"ж";"з";"и";"й";"к";"л";"м";"н";"о";"п";"р";"с";"т";"у";"ф";"х";"ц";"ч";"ш";"щ";"ъ";"ы";"ь";"э";"ю";"я"},M3274))&gt;0</f>
        <v>0</v>
      </c>
      <c r="AD3274" s="27" t="b">
        <f t="shared" si="56"/>
        <v>1</v>
      </c>
    </row>
    <row r="3275" spans="1:30" s="289" customFormat="1" hidden="1">
      <c r="A3275" s="338" t="s">
        <v>9015</v>
      </c>
      <c r="B3275" s="338"/>
      <c r="C3275" s="42" t="s">
        <v>7884</v>
      </c>
      <c r="D3275" s="312">
        <v>3</v>
      </c>
      <c r="E3275" s="24" t="s">
        <v>7885</v>
      </c>
      <c r="F3275" s="25" t="s">
        <v>8</v>
      </c>
      <c r="G3275" s="24"/>
      <c r="H3275" s="114" t="s">
        <v>67</v>
      </c>
      <c r="I3275" s="114" t="s">
        <v>97</v>
      </c>
      <c r="J3275" s="22" t="s">
        <v>5</v>
      </c>
      <c r="K3275" s="73"/>
      <c r="L3275" s="24"/>
      <c r="M3275" s="24"/>
      <c r="N3275" s="279" t="s">
        <v>446</v>
      </c>
      <c r="O3275" s="313" t="s">
        <v>447</v>
      </c>
      <c r="P3275" s="49"/>
      <c r="Q3275" s="24"/>
      <c r="R3275" s="24"/>
      <c r="S3275" s="24" t="s">
        <v>398</v>
      </c>
      <c r="T3275" s="24"/>
      <c r="X3275" s="142" t="b">
        <f>COUNT(SEARCH({"а";"б";"в";"г";"д";"е";"ё";"ж";"з";"и";"й";"к";"л";"м";"н";"о";"п";"р";"с";"т";"у";"ф";"х";"ц";"ч";"ш";"щ";"ъ";"ы";"ь";"э";"ю";"я"},E3275))&gt;0</f>
        <v>0</v>
      </c>
      <c r="Y3275" s="142" t="b">
        <f>COUNT(SEARCH({"а";"б";"в";"г";"д";"е";"ё";"ж";"з";"и";"й";"к";"л";"м";"н";"о";"п";"р";"с";"т";"у";"ф";"х";"ц";"ч";"ш";"щ";"ъ";"ы";"ь";"э";"ю";"я"},F3275))&gt;0</f>
        <v>0</v>
      </c>
      <c r="Z3275" s="142" t="b">
        <f>COUNT(SEARCH({"а";"б";"в";"г";"д";"е";"ё";"ж";"з";"и";"й";"к";"л";"м";"н";"о";"п";"р";"с";"т";"у";"ф";"х";"ц";"ч";"ш";"щ";"ъ";"ы";"ь";"э";"ю";"я"},K3275))&gt;0</f>
        <v>0</v>
      </c>
      <c r="AA3275" s="142" t="b">
        <f>COUNT(SEARCH({"а";"б";"в";"г";"д";"е";"ё";"ж";"з";"и";"й";"к";"л";"м";"н";"о";"п";"р";"с";"т";"у";"ф";"х";"ц";"ч";"ш";"щ";"ъ";"ы";"ь";"э";"ю";"я"},L3275))&gt;0</f>
        <v>0</v>
      </c>
      <c r="AB3275" s="142" t="b">
        <f>COUNT(SEARCH({"а";"б";"в";"г";"д";"е";"ё";"ж";"з";"и";"й";"к";"л";"м";"н";"о";"п";"р";"с";"т";"у";"ф";"х";"ц";"ч";"ш";"щ";"ъ";"ы";"ь";"э";"ю";"я"},I3275))&gt;0</f>
        <v>0</v>
      </c>
      <c r="AC3275" s="142" t="b">
        <f>COUNT(SEARCH({"а";"б";"в";"г";"д";"е";"ё";"ж";"з";"и";"й";"к";"л";"м";"н";"о";"п";"р";"с";"т";"у";"ф";"х";"ц";"ч";"ш";"щ";"ъ";"ы";"ь";"э";"ю";"я"},M3275))&gt;0</f>
        <v>0</v>
      </c>
      <c r="AD3275" s="27" t="b">
        <f t="shared" si="56"/>
        <v>1</v>
      </c>
    </row>
    <row r="3276" spans="1:30" s="289" customFormat="1" ht="30" hidden="1">
      <c r="A3276" s="338" t="s">
        <v>9015</v>
      </c>
      <c r="B3276" s="338"/>
      <c r="C3276" s="42" t="s">
        <v>7884</v>
      </c>
      <c r="D3276" s="312">
        <v>3</v>
      </c>
      <c r="E3276" s="24" t="s">
        <v>7885</v>
      </c>
      <c r="F3276" s="25" t="s">
        <v>12</v>
      </c>
      <c r="G3276" s="24"/>
      <c r="H3276" s="114" t="s">
        <v>400</v>
      </c>
      <c r="I3276" s="114" t="s">
        <v>3</v>
      </c>
      <c r="J3276" s="22" t="s">
        <v>5</v>
      </c>
      <c r="K3276" s="73"/>
      <c r="L3276" s="24"/>
      <c r="M3276" s="24"/>
      <c r="N3276" s="42"/>
      <c r="O3276" s="120" t="s">
        <v>66</v>
      </c>
      <c r="P3276" s="49"/>
      <c r="Q3276" s="24"/>
      <c r="R3276" s="24"/>
      <c r="S3276" s="24" t="s">
        <v>4</v>
      </c>
      <c r="T3276" s="24"/>
      <c r="X3276" s="142" t="b">
        <f>COUNT(SEARCH({"а";"б";"в";"г";"д";"е";"ё";"ж";"з";"и";"й";"к";"л";"м";"н";"о";"п";"р";"с";"т";"у";"ф";"х";"ц";"ч";"ш";"щ";"ъ";"ы";"ь";"э";"ю";"я"},E3276))&gt;0</f>
        <v>0</v>
      </c>
      <c r="Y3276" s="142" t="b">
        <f>COUNT(SEARCH({"а";"б";"в";"г";"д";"е";"ё";"ж";"з";"и";"й";"к";"л";"м";"н";"о";"п";"р";"с";"т";"у";"ф";"х";"ц";"ч";"ш";"щ";"ъ";"ы";"ь";"э";"ю";"я"},F3276))&gt;0</f>
        <v>0</v>
      </c>
      <c r="Z3276" s="142" t="b">
        <f>COUNT(SEARCH({"а";"б";"в";"г";"д";"е";"ё";"ж";"з";"и";"й";"к";"л";"м";"н";"о";"п";"р";"с";"т";"у";"ф";"х";"ц";"ч";"ш";"щ";"ъ";"ы";"ь";"э";"ю";"я"},K3276))&gt;0</f>
        <v>0</v>
      </c>
      <c r="AA3276" s="142" t="b">
        <f>COUNT(SEARCH({"а";"б";"в";"г";"д";"е";"ё";"ж";"з";"и";"й";"к";"л";"м";"н";"о";"п";"р";"с";"т";"у";"ф";"х";"ц";"ч";"ш";"щ";"ъ";"ы";"ь";"э";"ю";"я"},L3276))&gt;0</f>
        <v>0</v>
      </c>
      <c r="AB3276" s="142" t="b">
        <f>COUNT(SEARCH({"а";"б";"в";"г";"д";"е";"ё";"ж";"з";"и";"й";"к";"л";"м";"н";"о";"п";"р";"с";"т";"у";"ф";"х";"ц";"ч";"ш";"щ";"ъ";"ы";"ь";"э";"ю";"я"},I3276))&gt;0</f>
        <v>0</v>
      </c>
      <c r="AC3276" s="142" t="b">
        <f>COUNT(SEARCH({"а";"б";"в";"г";"д";"е";"ё";"ж";"з";"и";"й";"к";"л";"м";"н";"о";"п";"р";"с";"т";"у";"ф";"х";"ц";"ч";"ш";"щ";"ъ";"ы";"ь";"э";"ю";"я"},M3276))&gt;0</f>
        <v>0</v>
      </c>
      <c r="AD3276" s="27" t="b">
        <f t="shared" si="56"/>
        <v>1</v>
      </c>
    </row>
    <row r="3277" spans="1:30" s="289" customFormat="1" hidden="1">
      <c r="A3277" s="338" t="s">
        <v>9015</v>
      </c>
      <c r="B3277" s="338"/>
      <c r="C3277" s="42" t="s">
        <v>7884</v>
      </c>
      <c r="D3277" s="312">
        <v>3</v>
      </c>
      <c r="E3277" s="24" t="s">
        <v>7885</v>
      </c>
      <c r="F3277" s="25" t="s">
        <v>18</v>
      </c>
      <c r="G3277" s="24"/>
      <c r="H3277" s="114" t="s">
        <v>456</v>
      </c>
      <c r="I3277" s="114" t="s">
        <v>19</v>
      </c>
      <c r="J3277" s="22" t="s">
        <v>5</v>
      </c>
      <c r="K3277" s="73"/>
      <c r="L3277" s="24"/>
      <c r="M3277" s="24"/>
      <c r="N3277" s="42"/>
      <c r="O3277" s="22" t="s">
        <v>401</v>
      </c>
      <c r="P3277" s="49"/>
      <c r="Q3277" s="24"/>
      <c r="R3277" s="24"/>
      <c r="S3277" s="24"/>
      <c r="T3277" s="24"/>
      <c r="X3277" s="142" t="b">
        <f>COUNT(SEARCH({"а";"б";"в";"г";"д";"е";"ё";"ж";"з";"и";"й";"к";"л";"м";"н";"о";"п";"р";"с";"т";"у";"ф";"х";"ц";"ч";"ш";"щ";"ъ";"ы";"ь";"э";"ю";"я"},E3277))&gt;0</f>
        <v>0</v>
      </c>
      <c r="Y3277" s="142" t="b">
        <f>COUNT(SEARCH({"а";"б";"в";"г";"д";"е";"ё";"ж";"з";"и";"й";"к";"л";"м";"н";"о";"п";"р";"с";"т";"у";"ф";"х";"ц";"ч";"ш";"щ";"ъ";"ы";"ь";"э";"ю";"я"},F3277))&gt;0</f>
        <v>0</v>
      </c>
      <c r="Z3277" s="142" t="b">
        <f>COUNT(SEARCH({"а";"б";"в";"г";"д";"е";"ё";"ж";"з";"и";"й";"к";"л";"м";"н";"о";"п";"р";"с";"т";"у";"ф";"х";"ц";"ч";"ш";"щ";"ъ";"ы";"ь";"э";"ю";"я"},K3277))&gt;0</f>
        <v>0</v>
      </c>
      <c r="AA3277" s="142" t="b">
        <f>COUNT(SEARCH({"а";"б";"в";"г";"д";"е";"ё";"ж";"з";"и";"й";"к";"л";"м";"н";"о";"п";"р";"с";"т";"у";"ф";"х";"ц";"ч";"ш";"щ";"ъ";"ы";"ь";"э";"ю";"я"},L3277))&gt;0</f>
        <v>0</v>
      </c>
      <c r="AB3277" s="142" t="b">
        <f>COUNT(SEARCH({"а";"б";"в";"г";"д";"е";"ё";"ж";"з";"и";"й";"к";"л";"м";"н";"о";"п";"р";"с";"т";"у";"ф";"х";"ц";"ч";"ш";"щ";"ъ";"ы";"ь";"э";"ю";"я"},I3277))&gt;0</f>
        <v>0</v>
      </c>
      <c r="AC3277" s="142" t="b">
        <f>COUNT(SEARCH({"а";"б";"в";"г";"д";"е";"ё";"ж";"з";"и";"й";"к";"л";"м";"н";"о";"п";"р";"с";"т";"у";"ф";"х";"ц";"ч";"ш";"щ";"ъ";"ы";"ь";"э";"ю";"я"},M3277))&gt;0</f>
        <v>0</v>
      </c>
      <c r="AD3277" s="27" t="b">
        <f t="shared" si="56"/>
        <v>1</v>
      </c>
    </row>
    <row r="3278" spans="1:30" s="289" customFormat="1" hidden="1">
      <c r="A3278" s="338" t="s">
        <v>9015</v>
      </c>
      <c r="B3278" s="338"/>
      <c r="C3278" s="42" t="s">
        <v>7884</v>
      </c>
      <c r="D3278" s="312">
        <v>3</v>
      </c>
      <c r="E3278" s="24" t="s">
        <v>7885</v>
      </c>
      <c r="F3278" s="25" t="s">
        <v>21</v>
      </c>
      <c r="G3278" s="24"/>
      <c r="H3278" s="114" t="s">
        <v>402</v>
      </c>
      <c r="I3278" s="114" t="s">
        <v>19</v>
      </c>
      <c r="J3278" s="22" t="s">
        <v>5</v>
      </c>
      <c r="K3278" s="24"/>
      <c r="L3278" s="24"/>
      <c r="M3278" s="24"/>
      <c r="N3278" s="42"/>
      <c r="O3278" s="22" t="s">
        <v>519</v>
      </c>
      <c r="P3278" s="49"/>
      <c r="Q3278" s="24"/>
      <c r="R3278" s="24"/>
      <c r="S3278" s="24" t="s">
        <v>4</v>
      </c>
      <c r="T3278" s="24"/>
      <c r="X3278" s="142" t="b">
        <f>COUNT(SEARCH({"а";"б";"в";"г";"д";"е";"ё";"ж";"з";"и";"й";"к";"л";"м";"н";"о";"п";"р";"с";"т";"у";"ф";"х";"ц";"ч";"ш";"щ";"ъ";"ы";"ь";"э";"ю";"я"},E3278))&gt;0</f>
        <v>0</v>
      </c>
      <c r="Y3278" s="142" t="b">
        <f>COUNT(SEARCH({"а";"б";"в";"г";"д";"е";"ё";"ж";"з";"и";"й";"к";"л";"м";"н";"о";"п";"р";"с";"т";"у";"ф";"х";"ц";"ч";"ш";"щ";"ъ";"ы";"ь";"э";"ю";"я"},F3278))&gt;0</f>
        <v>0</v>
      </c>
      <c r="Z3278" s="142" t="b">
        <f>COUNT(SEARCH({"а";"б";"в";"г";"д";"е";"ё";"ж";"з";"и";"й";"к";"л";"м";"н";"о";"п";"р";"с";"т";"у";"ф";"х";"ц";"ч";"ш";"щ";"ъ";"ы";"ь";"э";"ю";"я"},K3278))&gt;0</f>
        <v>0</v>
      </c>
      <c r="AA3278" s="142" t="b">
        <f>COUNT(SEARCH({"а";"б";"в";"г";"д";"е";"ё";"ж";"з";"и";"й";"к";"л";"м";"н";"о";"п";"р";"с";"т";"у";"ф";"х";"ц";"ч";"ш";"щ";"ъ";"ы";"ь";"э";"ю";"я"},L3278))&gt;0</f>
        <v>0</v>
      </c>
      <c r="AB3278" s="142" t="b">
        <f>COUNT(SEARCH({"а";"б";"в";"г";"д";"е";"ё";"ж";"з";"и";"й";"к";"л";"м";"н";"о";"п";"р";"с";"т";"у";"ф";"х";"ц";"ч";"ш";"щ";"ъ";"ы";"ь";"э";"ю";"я"},I3278))&gt;0</f>
        <v>0</v>
      </c>
      <c r="AC3278" s="142" t="b">
        <f>COUNT(SEARCH({"а";"б";"в";"г";"д";"е";"ё";"ж";"з";"и";"й";"к";"л";"м";"н";"о";"п";"р";"с";"т";"у";"ф";"х";"ц";"ч";"ш";"щ";"ъ";"ы";"ь";"э";"ю";"я"},M3278))&gt;0</f>
        <v>0</v>
      </c>
      <c r="AD3278" s="27" t="b">
        <f t="shared" si="56"/>
        <v>1</v>
      </c>
    </row>
    <row r="3279" spans="1:30" s="289" customFormat="1" hidden="1">
      <c r="A3279" s="338" t="s">
        <v>9015</v>
      </c>
      <c r="B3279" s="338"/>
      <c r="C3279" s="42" t="s">
        <v>7884</v>
      </c>
      <c r="D3279" s="312">
        <v>3</v>
      </c>
      <c r="E3279" s="24" t="s">
        <v>7885</v>
      </c>
      <c r="F3279" s="25" t="s">
        <v>93</v>
      </c>
      <c r="G3279" s="25" t="s">
        <v>136</v>
      </c>
      <c r="H3279" s="114" t="s">
        <v>578</v>
      </c>
      <c r="I3279" s="114" t="s">
        <v>65</v>
      </c>
      <c r="J3279" s="22" t="s">
        <v>5</v>
      </c>
      <c r="K3279" s="133" t="s">
        <v>5343</v>
      </c>
      <c r="L3279" s="129" t="s">
        <v>94</v>
      </c>
      <c r="M3279" s="129" t="s">
        <v>65</v>
      </c>
      <c r="N3279" s="42"/>
      <c r="O3279" s="22" t="s">
        <v>395</v>
      </c>
      <c r="P3279" s="49"/>
      <c r="Q3279" s="24"/>
      <c r="R3279" s="24"/>
      <c r="S3279" s="24" t="s">
        <v>4</v>
      </c>
      <c r="T3279" s="24" t="s">
        <v>276</v>
      </c>
      <c r="X3279" s="142" t="b">
        <f>COUNT(SEARCH({"а";"б";"в";"г";"д";"е";"ё";"ж";"з";"и";"й";"к";"л";"м";"н";"о";"п";"р";"с";"т";"у";"ф";"х";"ц";"ч";"ш";"щ";"ъ";"ы";"ь";"э";"ю";"я"},E3279))&gt;0</f>
        <v>0</v>
      </c>
      <c r="Y3279" s="142" t="b">
        <f>COUNT(SEARCH({"а";"б";"в";"г";"д";"е";"ё";"ж";"з";"и";"й";"к";"л";"м";"н";"о";"п";"р";"с";"т";"у";"ф";"х";"ц";"ч";"ш";"щ";"ъ";"ы";"ь";"э";"ю";"я"},F3279))&gt;0</f>
        <v>0</v>
      </c>
      <c r="Z3279" s="142" t="b">
        <f>COUNT(SEARCH({"а";"б";"в";"г";"д";"е";"ё";"ж";"з";"и";"й";"к";"л";"м";"н";"о";"п";"р";"с";"т";"у";"ф";"х";"ц";"ч";"ш";"щ";"ъ";"ы";"ь";"э";"ю";"я"},K3279))&gt;0</f>
        <v>0</v>
      </c>
      <c r="AA3279" s="142" t="b">
        <f>COUNT(SEARCH({"а";"б";"в";"г";"д";"е";"ё";"ж";"з";"и";"й";"к";"л";"м";"н";"о";"п";"р";"с";"т";"у";"ф";"х";"ц";"ч";"ш";"щ";"ъ";"ы";"ь";"э";"ю";"я"},L3279))&gt;0</f>
        <v>0</v>
      </c>
      <c r="AB3279" s="142" t="b">
        <f>COUNT(SEARCH({"а";"б";"в";"г";"д";"е";"ё";"ж";"з";"и";"й";"к";"л";"м";"н";"о";"п";"р";"с";"т";"у";"ф";"х";"ц";"ч";"ш";"щ";"ъ";"ы";"ь";"э";"ю";"я"},I3279))&gt;0</f>
        <v>0</v>
      </c>
      <c r="AC3279" s="142" t="b">
        <f>COUNT(SEARCH({"а";"б";"в";"г";"д";"е";"ё";"ж";"з";"и";"й";"к";"л";"м";"н";"о";"п";"р";"с";"т";"у";"ф";"х";"ц";"ч";"ш";"щ";"ъ";"ы";"ь";"э";"ю";"я"},M3279))&gt;0</f>
        <v>0</v>
      </c>
      <c r="AD3279" s="27" t="b">
        <f t="shared" ref="AD3279:AD3342" si="57">IF(OR(ISBLANK(K3279),G3279= "BK",G3279= "RK",G3279= "Ref",G3279= "LH_RK",RIGHT(F3279,3) = "_id",F3279 = "hash_diff",F3279 = "src_cd",F3279 = "invalid_id",F3279 = "version_id",F3279 = "deleted_flg",F3279 = "valid_flg"),EXACT(F3279,F3279),EXACT(F3279,IF(L3279 = "ods$effective_from_dt","effective_date",IF(ISERROR(SEARCH("#",IF(ISERROR(SEARCH("#",L3279,1)),L3279,REPLACE(L3279,SEARCH("#",L3279,1),1,"_")),1)),IF(ISERROR(SEARCH("#",L3279,1)),L3279,REPLACE(L3279,SEARCH("#",L3279,1),1,"_")),REPLACE(IF(ISERROR(SEARCH("#",L3279,1)),L3279,REPLACE(L3279,SEARCH("#",L3279,1),1,"_")),SEARCH("#",IF(ISERROR(SEARCH("#",L3279,1)),L3279,REPLACE(IF(ISERROR(SEARCH("#",L3279,1)),L3279,REPLACE(L3279,SEARCH("#",L3279,1),1,"_")),SEARCH("#",L3279,1),1,"_")),1),1,"_")))))</f>
        <v>1</v>
      </c>
    </row>
    <row r="3280" spans="1:30" s="289" customFormat="1" hidden="1">
      <c r="A3280" s="338" t="s">
        <v>9015</v>
      </c>
      <c r="B3280" s="338"/>
      <c r="C3280" s="42" t="s">
        <v>7881</v>
      </c>
      <c r="D3280" s="312" t="s">
        <v>279</v>
      </c>
      <c r="E3280" s="24" t="s">
        <v>7882</v>
      </c>
      <c r="F3280" s="25" t="s">
        <v>3515</v>
      </c>
      <c r="G3280" s="24" t="s">
        <v>134</v>
      </c>
      <c r="H3280" s="24" t="s">
        <v>8137</v>
      </c>
      <c r="I3280" s="25" t="s">
        <v>3</v>
      </c>
      <c r="J3280" s="22" t="s">
        <v>5</v>
      </c>
      <c r="K3280" s="73"/>
      <c r="L3280" s="24"/>
      <c r="M3280" s="24"/>
      <c r="N3280" s="42"/>
      <c r="O3280" s="51" t="s">
        <v>512</v>
      </c>
      <c r="P3280" s="49"/>
      <c r="Q3280" s="26" t="str">
        <f>CONCATENATE("rdv.lnk_",MID(E3280,10,LEN(E3280)-14))</f>
        <v>rdv.lnk_doc_rc_repl_employee</v>
      </c>
      <c r="R3280" s="25"/>
      <c r="S3280" s="25" t="s">
        <v>455</v>
      </c>
      <c r="T3280" s="25"/>
      <c r="X3280" s="142" t="b">
        <f>COUNT(SEARCH({"а";"б";"в";"г";"д";"е";"ё";"ж";"з";"и";"й";"к";"л";"м";"н";"о";"п";"р";"с";"т";"у";"ф";"х";"ц";"ч";"ш";"щ";"ъ";"ы";"ь";"э";"ю";"я"},E3280))&gt;0</f>
        <v>0</v>
      </c>
      <c r="Y3280" s="142" t="b">
        <f>COUNT(SEARCH({"а";"б";"в";"г";"д";"е";"ё";"ж";"з";"и";"й";"к";"л";"м";"н";"о";"п";"р";"с";"т";"у";"ф";"х";"ц";"ч";"ш";"щ";"ъ";"ы";"ь";"э";"ю";"я"},F3280))&gt;0</f>
        <v>0</v>
      </c>
      <c r="Z3280" s="142" t="b">
        <f>COUNT(SEARCH({"а";"б";"в";"г";"д";"е";"ё";"ж";"з";"и";"й";"к";"л";"м";"н";"о";"п";"р";"с";"т";"у";"ф";"х";"ц";"ч";"ш";"щ";"ъ";"ы";"ь";"э";"ю";"я"},K3280))&gt;0</f>
        <v>0</v>
      </c>
      <c r="AA3280" s="142" t="b">
        <f>COUNT(SEARCH({"а";"б";"в";"г";"д";"е";"ё";"ж";"з";"и";"й";"к";"л";"м";"н";"о";"п";"р";"с";"т";"у";"ф";"х";"ц";"ч";"ш";"щ";"ъ";"ы";"ь";"э";"ю";"я"},L3280))&gt;0</f>
        <v>0</v>
      </c>
      <c r="AB3280" s="142" t="b">
        <f>COUNT(SEARCH({"а";"б";"в";"г";"д";"е";"ё";"ж";"з";"и";"й";"к";"л";"м";"н";"о";"п";"р";"с";"т";"у";"ф";"х";"ц";"ч";"ш";"щ";"ъ";"ы";"ь";"э";"ю";"я"},I3280))&gt;0</f>
        <v>0</v>
      </c>
      <c r="AC3280" s="142" t="b">
        <f>COUNT(SEARCH({"а";"б";"в";"г";"д";"е";"ё";"ж";"з";"и";"й";"к";"л";"м";"н";"о";"п";"р";"с";"т";"у";"ф";"х";"ц";"ч";"ш";"щ";"ъ";"ы";"ь";"э";"ю";"я"},M3280))&gt;0</f>
        <v>0</v>
      </c>
      <c r="AD3280" s="27" t="b">
        <f t="shared" si="57"/>
        <v>1</v>
      </c>
    </row>
    <row r="3281" spans="1:30" s="289" customFormat="1" ht="30" hidden="1">
      <c r="A3281" s="338" t="s">
        <v>9015</v>
      </c>
      <c r="B3281" s="338"/>
      <c r="C3281" s="42" t="s">
        <v>7881</v>
      </c>
      <c r="D3281" s="312">
        <v>1</v>
      </c>
      <c r="E3281" s="24" t="s">
        <v>7882</v>
      </c>
      <c r="F3281" s="122" t="s">
        <v>3478</v>
      </c>
      <c r="G3281" s="24" t="s">
        <v>183</v>
      </c>
      <c r="H3281" s="25" t="s">
        <v>3511</v>
      </c>
      <c r="I3281" s="25" t="s">
        <v>3</v>
      </c>
      <c r="J3281" s="22" t="s">
        <v>5</v>
      </c>
      <c r="K3281" s="73"/>
      <c r="L3281" s="24"/>
      <c r="M3281" s="24"/>
      <c r="N3281" s="42"/>
      <c r="O3281" s="49" t="s">
        <v>8133</v>
      </c>
      <c r="P3281" s="49" t="s">
        <v>8116</v>
      </c>
      <c r="Q3281" s="49" t="s">
        <v>8117</v>
      </c>
      <c r="R3281" s="114"/>
      <c r="S3281" s="114" t="s">
        <v>438</v>
      </c>
      <c r="T3281" s="114"/>
      <c r="X3281" s="142" t="b">
        <f>COUNT(SEARCH({"а";"б";"в";"г";"д";"е";"ё";"ж";"з";"и";"й";"к";"л";"м";"н";"о";"п";"р";"с";"т";"у";"ф";"х";"ц";"ч";"ш";"щ";"ъ";"ы";"ь";"э";"ю";"я"},E3281))&gt;0</f>
        <v>0</v>
      </c>
      <c r="Y3281" s="142" t="b">
        <f>COUNT(SEARCH({"а";"б";"в";"г";"д";"е";"ё";"ж";"з";"и";"й";"к";"л";"м";"н";"о";"п";"р";"с";"т";"у";"ф";"х";"ц";"ч";"ш";"щ";"ъ";"ы";"ь";"э";"ю";"я"},F3281))&gt;0</f>
        <v>0</v>
      </c>
      <c r="Z3281" s="142" t="b">
        <f>COUNT(SEARCH({"а";"б";"в";"г";"д";"е";"ё";"ж";"з";"и";"й";"к";"л";"м";"н";"о";"п";"р";"с";"т";"у";"ф";"х";"ц";"ч";"ш";"щ";"ъ";"ы";"ь";"э";"ю";"я"},K3281))&gt;0</f>
        <v>0</v>
      </c>
      <c r="AA3281" s="142" t="b">
        <f>COUNT(SEARCH({"а";"б";"в";"г";"д";"е";"ё";"ж";"з";"и";"й";"к";"л";"м";"н";"о";"п";"р";"с";"т";"у";"ф";"х";"ц";"ч";"ш";"щ";"ъ";"ы";"ь";"э";"ю";"я"},L3281))&gt;0</f>
        <v>0</v>
      </c>
      <c r="AB3281" s="142" t="b">
        <f>COUNT(SEARCH({"а";"б";"в";"г";"д";"е";"ё";"ж";"з";"и";"й";"к";"л";"м";"н";"о";"п";"р";"с";"т";"у";"ф";"х";"ц";"ч";"ш";"щ";"ъ";"ы";"ь";"э";"ю";"я"},I3281))&gt;0</f>
        <v>0</v>
      </c>
      <c r="AC3281" s="142" t="b">
        <f>COUNT(SEARCH({"а";"б";"в";"г";"д";"е";"ё";"ж";"з";"и";"й";"к";"л";"м";"н";"о";"п";"р";"с";"т";"у";"ф";"х";"ц";"ч";"ш";"щ";"ъ";"ы";"ь";"э";"ю";"я"},M3281))&gt;0</f>
        <v>0</v>
      </c>
      <c r="AD3281" s="27" t="b">
        <f t="shared" si="57"/>
        <v>1</v>
      </c>
    </row>
    <row r="3282" spans="1:30" s="289" customFormat="1" hidden="1">
      <c r="A3282" s="338" t="s">
        <v>9015</v>
      </c>
      <c r="B3282" s="338"/>
      <c r="C3282" s="42" t="s">
        <v>7881</v>
      </c>
      <c r="D3282" s="312">
        <v>1</v>
      </c>
      <c r="E3282" s="24" t="s">
        <v>7882</v>
      </c>
      <c r="F3282" s="124" t="s">
        <v>3479</v>
      </c>
      <c r="G3282" s="117" t="s">
        <v>135</v>
      </c>
      <c r="H3282" s="119" t="s">
        <v>8134</v>
      </c>
      <c r="I3282" s="117" t="s">
        <v>97</v>
      </c>
      <c r="J3282" s="23" t="s">
        <v>5</v>
      </c>
      <c r="K3282" s="74" t="s">
        <v>7873</v>
      </c>
      <c r="L3282" s="124" t="s">
        <v>73</v>
      </c>
      <c r="M3282" s="124" t="s">
        <v>70</v>
      </c>
      <c r="N3282" s="116"/>
      <c r="O3282" s="119" t="s">
        <v>440</v>
      </c>
      <c r="P3282" s="119"/>
      <c r="Q3282" s="117"/>
      <c r="R3282" s="124"/>
      <c r="S3282" s="124" t="s">
        <v>60</v>
      </c>
      <c r="T3282" s="124"/>
      <c r="X3282" s="142" t="b">
        <f>COUNT(SEARCH({"а";"б";"в";"г";"д";"е";"ё";"ж";"з";"и";"й";"к";"л";"м";"н";"о";"п";"р";"с";"т";"у";"ф";"х";"ц";"ч";"ш";"щ";"ъ";"ы";"ь";"э";"ю";"я"},E3282))&gt;0</f>
        <v>0</v>
      </c>
      <c r="Y3282" s="142" t="b">
        <f>COUNT(SEARCH({"а";"б";"в";"г";"д";"е";"ё";"ж";"з";"и";"й";"к";"л";"м";"н";"о";"п";"р";"с";"т";"у";"ф";"х";"ц";"ч";"ш";"щ";"ъ";"ы";"ь";"э";"ю";"я"},F3282))&gt;0</f>
        <v>0</v>
      </c>
      <c r="Z3282" s="142" t="b">
        <f>COUNT(SEARCH({"а";"б";"в";"г";"д";"е";"ё";"ж";"з";"и";"й";"к";"л";"м";"н";"о";"п";"р";"с";"т";"у";"ф";"х";"ц";"ч";"ш";"щ";"ъ";"ы";"ь";"э";"ю";"я"},K3282))&gt;0</f>
        <v>0</v>
      </c>
      <c r="AA3282" s="142" t="b">
        <f>COUNT(SEARCH({"а";"б";"в";"г";"д";"е";"ё";"ж";"з";"и";"й";"к";"л";"м";"н";"о";"п";"р";"с";"т";"у";"ф";"х";"ц";"ч";"ш";"щ";"ъ";"ы";"ь";"э";"ю";"я"},L3282))&gt;0</f>
        <v>0</v>
      </c>
      <c r="AB3282" s="142" t="b">
        <f>COUNT(SEARCH({"а";"б";"в";"г";"д";"е";"ё";"ж";"з";"и";"й";"к";"л";"м";"н";"о";"п";"р";"с";"т";"у";"ф";"х";"ц";"ч";"ш";"щ";"ъ";"ы";"ь";"э";"ю";"я"},I3282))&gt;0</f>
        <v>0</v>
      </c>
      <c r="AC3282" s="142" t="b">
        <f>COUNT(SEARCH({"а";"б";"в";"г";"д";"е";"ё";"ж";"з";"и";"й";"к";"л";"м";"н";"о";"п";"р";"с";"т";"у";"ф";"х";"ц";"ч";"ш";"щ";"ъ";"ы";"ь";"э";"ю";"я"},M3282))&gt;0</f>
        <v>0</v>
      </c>
      <c r="AD3282" s="27" t="b">
        <f t="shared" si="57"/>
        <v>1</v>
      </c>
    </row>
    <row r="3283" spans="1:30" s="289" customFormat="1" ht="30" hidden="1">
      <c r="A3283" s="338" t="s">
        <v>9015</v>
      </c>
      <c r="B3283" s="338"/>
      <c r="C3283" s="42" t="s">
        <v>7881</v>
      </c>
      <c r="D3283" s="312" t="s">
        <v>279</v>
      </c>
      <c r="E3283" s="24" t="s">
        <v>7882</v>
      </c>
      <c r="F3283" s="65" t="s">
        <v>1500</v>
      </c>
      <c r="G3283" s="24" t="s">
        <v>183</v>
      </c>
      <c r="H3283" s="25" t="s">
        <v>1502</v>
      </c>
      <c r="I3283" s="25" t="s">
        <v>3</v>
      </c>
      <c r="J3283" s="22" t="s">
        <v>5</v>
      </c>
      <c r="K3283" s="73"/>
      <c r="L3283" s="24"/>
      <c r="M3283" s="24"/>
      <c r="N3283" s="42"/>
      <c r="O3283" s="49" t="s">
        <v>4952</v>
      </c>
      <c r="P3283" s="131" t="s">
        <v>5290</v>
      </c>
      <c r="Q3283" s="49" t="s">
        <v>4973</v>
      </c>
      <c r="R3283" s="114"/>
      <c r="S3283" s="114" t="s">
        <v>438</v>
      </c>
      <c r="T3283" s="114"/>
      <c r="X3283" s="142" t="b">
        <f>COUNT(SEARCH({"а";"б";"в";"г";"д";"е";"ё";"ж";"з";"и";"й";"к";"л";"м";"н";"о";"п";"р";"с";"т";"у";"ф";"х";"ц";"ч";"ш";"щ";"ъ";"ы";"ь";"э";"ю";"я"},E3283))&gt;0</f>
        <v>0</v>
      </c>
      <c r="Y3283" s="142" t="b">
        <f>COUNT(SEARCH({"а";"б";"в";"г";"д";"е";"ё";"ж";"з";"и";"й";"к";"л";"м";"н";"о";"п";"р";"с";"т";"у";"ф";"х";"ц";"ч";"ш";"щ";"ъ";"ы";"ь";"э";"ю";"я"},F3283))&gt;0</f>
        <v>0</v>
      </c>
      <c r="Z3283" s="142" t="b">
        <f>COUNT(SEARCH({"а";"б";"в";"г";"д";"е";"ё";"ж";"з";"и";"й";"к";"л";"м";"н";"о";"п";"р";"с";"т";"у";"ф";"х";"ц";"ч";"ш";"щ";"ъ";"ы";"ь";"э";"ю";"я"},K3283))&gt;0</f>
        <v>0</v>
      </c>
      <c r="AA3283" s="142" t="b">
        <f>COUNT(SEARCH({"а";"б";"в";"г";"д";"е";"ё";"ж";"з";"и";"й";"к";"л";"м";"н";"о";"п";"р";"с";"т";"у";"ф";"х";"ц";"ч";"ш";"щ";"ъ";"ы";"ь";"э";"ю";"я"},L3283))&gt;0</f>
        <v>0</v>
      </c>
      <c r="AB3283" s="142" t="b">
        <f>COUNT(SEARCH({"а";"б";"в";"г";"д";"е";"ё";"ж";"з";"и";"й";"к";"л";"м";"н";"о";"п";"р";"с";"т";"у";"ф";"х";"ц";"ч";"ш";"щ";"ъ";"ы";"ь";"э";"ю";"я"},I3283))&gt;0</f>
        <v>0</v>
      </c>
      <c r="AC3283" s="142" t="b">
        <f>COUNT(SEARCH({"а";"б";"в";"г";"д";"е";"ё";"ж";"з";"и";"й";"к";"л";"м";"н";"о";"п";"р";"с";"т";"у";"ф";"х";"ц";"ч";"ш";"щ";"ъ";"ы";"ь";"э";"ю";"я"},M3283))&gt;0</f>
        <v>0</v>
      </c>
      <c r="AD3283" s="27" t="b">
        <f t="shared" si="57"/>
        <v>1</v>
      </c>
    </row>
    <row r="3284" spans="1:30" s="289" customFormat="1" hidden="1">
      <c r="A3284" s="338" t="s">
        <v>9015</v>
      </c>
      <c r="B3284" s="338"/>
      <c r="C3284" s="42" t="s">
        <v>7881</v>
      </c>
      <c r="D3284" s="312" t="s">
        <v>279</v>
      </c>
      <c r="E3284" s="24" t="s">
        <v>7882</v>
      </c>
      <c r="F3284" s="117" t="s">
        <v>4266</v>
      </c>
      <c r="G3284" s="117" t="s">
        <v>135</v>
      </c>
      <c r="H3284" s="119" t="s">
        <v>4953</v>
      </c>
      <c r="I3284" s="117" t="s">
        <v>97</v>
      </c>
      <c r="J3284" s="23" t="s">
        <v>5</v>
      </c>
      <c r="K3284" s="74" t="s">
        <v>7873</v>
      </c>
      <c r="L3284" s="117" t="s">
        <v>8138</v>
      </c>
      <c r="M3284" s="124" t="s">
        <v>70</v>
      </c>
      <c r="N3284" s="116"/>
      <c r="O3284" s="119" t="s">
        <v>440</v>
      </c>
      <c r="P3284" s="119"/>
      <c r="Q3284" s="117"/>
      <c r="R3284" s="124"/>
      <c r="S3284" s="124" t="s">
        <v>60</v>
      </c>
      <c r="T3284" s="124"/>
      <c r="X3284" s="142" t="b">
        <f>COUNT(SEARCH({"а";"б";"в";"г";"д";"е";"ё";"ж";"з";"и";"й";"к";"л";"м";"н";"о";"п";"р";"с";"т";"у";"ф";"х";"ц";"ч";"ш";"щ";"ъ";"ы";"ь";"э";"ю";"я"},E3284))&gt;0</f>
        <v>0</v>
      </c>
      <c r="Y3284" s="142" t="b">
        <f>COUNT(SEARCH({"а";"б";"в";"г";"д";"е";"ё";"ж";"з";"и";"й";"к";"л";"м";"н";"о";"п";"р";"с";"т";"у";"ф";"х";"ц";"ч";"ш";"щ";"ъ";"ы";"ь";"э";"ю";"я"},F3284))&gt;0</f>
        <v>0</v>
      </c>
      <c r="Z3284" s="142" t="b">
        <f>COUNT(SEARCH({"а";"б";"в";"г";"д";"е";"ё";"ж";"з";"и";"й";"к";"л";"м";"н";"о";"п";"р";"с";"т";"у";"ф";"х";"ц";"ч";"ш";"щ";"ъ";"ы";"ь";"э";"ю";"я"},K3284))&gt;0</f>
        <v>0</v>
      </c>
      <c r="AA3284" s="142" t="b">
        <f>COUNT(SEARCH({"а";"б";"в";"г";"д";"е";"ё";"ж";"з";"и";"й";"к";"л";"м";"н";"о";"п";"р";"с";"т";"у";"ф";"х";"ц";"ч";"ш";"щ";"ъ";"ы";"ь";"э";"ю";"я"},L3284))&gt;0</f>
        <v>0</v>
      </c>
      <c r="AB3284" s="142" t="b">
        <f>COUNT(SEARCH({"а";"б";"в";"г";"д";"е";"ё";"ж";"з";"и";"й";"к";"л";"м";"н";"о";"п";"р";"с";"т";"у";"ф";"х";"ц";"ч";"ш";"щ";"ъ";"ы";"ь";"э";"ю";"я"},I3284))&gt;0</f>
        <v>0</v>
      </c>
      <c r="AC3284" s="142" t="b">
        <f>COUNT(SEARCH({"а";"б";"в";"г";"д";"е";"ё";"ж";"з";"и";"й";"к";"л";"м";"н";"о";"п";"р";"с";"т";"у";"ф";"х";"ц";"ч";"ш";"щ";"ъ";"ы";"ь";"э";"ю";"я"},M3284))&gt;0</f>
        <v>0</v>
      </c>
      <c r="AD3284" s="27" t="b">
        <f t="shared" si="57"/>
        <v>1</v>
      </c>
    </row>
    <row r="3285" spans="1:30" s="289" customFormat="1" hidden="1">
      <c r="A3285" s="338" t="s">
        <v>9015</v>
      </c>
      <c r="B3285" s="338"/>
      <c r="C3285" s="42" t="s">
        <v>7881</v>
      </c>
      <c r="D3285" s="312" t="s">
        <v>279</v>
      </c>
      <c r="E3285" s="24" t="s">
        <v>7882</v>
      </c>
      <c r="F3285" s="25" t="s">
        <v>14</v>
      </c>
      <c r="G3285" s="24"/>
      <c r="H3285" s="114" t="s">
        <v>13</v>
      </c>
      <c r="I3285" s="114" t="s">
        <v>15</v>
      </c>
      <c r="J3285" s="22" t="s">
        <v>5</v>
      </c>
      <c r="K3285" s="73"/>
      <c r="L3285" s="24"/>
      <c r="M3285" s="24"/>
      <c r="N3285" s="42"/>
      <c r="O3285" s="22" t="s">
        <v>13</v>
      </c>
      <c r="P3285" s="49"/>
      <c r="Q3285" s="24"/>
      <c r="R3285" s="24"/>
      <c r="S3285" s="24"/>
      <c r="T3285" s="24"/>
      <c r="X3285" s="142" t="b">
        <f>COUNT(SEARCH({"а";"б";"в";"г";"д";"е";"ё";"ж";"з";"и";"й";"к";"л";"м";"н";"о";"п";"р";"с";"т";"у";"ф";"х";"ц";"ч";"ш";"щ";"ъ";"ы";"ь";"э";"ю";"я"},E3285))&gt;0</f>
        <v>0</v>
      </c>
      <c r="Y3285" s="142" t="b">
        <f>COUNT(SEARCH({"а";"б";"в";"г";"д";"е";"ё";"ж";"з";"и";"й";"к";"л";"м";"н";"о";"п";"р";"с";"т";"у";"ф";"х";"ц";"ч";"ш";"щ";"ъ";"ы";"ь";"э";"ю";"я"},F3285))&gt;0</f>
        <v>0</v>
      </c>
      <c r="Z3285" s="142" t="b">
        <f>COUNT(SEARCH({"а";"б";"в";"г";"д";"е";"ё";"ж";"з";"и";"й";"к";"л";"м";"н";"о";"п";"р";"с";"т";"у";"ф";"х";"ц";"ч";"ш";"щ";"ъ";"ы";"ь";"э";"ю";"я"},K3285))&gt;0</f>
        <v>0</v>
      </c>
      <c r="AA3285" s="142" t="b">
        <f>COUNT(SEARCH({"а";"б";"в";"г";"д";"е";"ё";"ж";"з";"и";"й";"к";"л";"м";"н";"о";"п";"р";"с";"т";"у";"ф";"х";"ц";"ч";"ш";"щ";"ъ";"ы";"ь";"э";"ю";"я"},L3285))&gt;0</f>
        <v>0</v>
      </c>
      <c r="AB3285" s="142" t="b">
        <f>COUNT(SEARCH({"а";"б";"в";"г";"д";"е";"ё";"ж";"з";"и";"й";"к";"л";"м";"н";"о";"п";"р";"с";"т";"у";"ф";"х";"ц";"ч";"ш";"щ";"ъ";"ы";"ь";"э";"ю";"я"},I3285))&gt;0</f>
        <v>0</v>
      </c>
      <c r="AC3285" s="142" t="b">
        <f>COUNT(SEARCH({"а";"б";"в";"г";"д";"е";"ё";"ж";"з";"и";"й";"к";"л";"м";"н";"о";"п";"р";"с";"т";"у";"ф";"х";"ц";"ч";"ш";"щ";"ъ";"ы";"ь";"э";"ю";"я"},M3285))&gt;0</f>
        <v>0</v>
      </c>
      <c r="AD3285" s="27" t="b">
        <f t="shared" si="57"/>
        <v>1</v>
      </c>
    </row>
    <row r="3286" spans="1:30" s="289" customFormat="1" hidden="1">
      <c r="A3286" s="338" t="s">
        <v>9015</v>
      </c>
      <c r="B3286" s="338"/>
      <c r="C3286" s="42" t="s">
        <v>7881</v>
      </c>
      <c r="D3286" s="312" t="s">
        <v>279</v>
      </c>
      <c r="E3286" s="24" t="s">
        <v>7882</v>
      </c>
      <c r="F3286" s="25" t="s">
        <v>8</v>
      </c>
      <c r="G3286" s="24"/>
      <c r="H3286" s="114" t="s">
        <v>67</v>
      </c>
      <c r="I3286" s="114" t="s">
        <v>97</v>
      </c>
      <c r="J3286" s="22" t="s">
        <v>5</v>
      </c>
      <c r="K3286" s="73"/>
      <c r="L3286" s="24"/>
      <c r="M3286" s="24"/>
      <c r="N3286" s="279" t="s">
        <v>446</v>
      </c>
      <c r="O3286" s="313" t="s">
        <v>447</v>
      </c>
      <c r="P3286" s="49"/>
      <c r="Q3286" s="24"/>
      <c r="R3286" s="24"/>
      <c r="S3286" s="24" t="s">
        <v>398</v>
      </c>
      <c r="T3286" s="24"/>
      <c r="X3286" s="142" t="b">
        <f>COUNT(SEARCH({"а";"б";"в";"г";"д";"е";"ё";"ж";"з";"и";"й";"к";"л";"м";"н";"о";"п";"р";"с";"т";"у";"ф";"х";"ц";"ч";"ш";"щ";"ъ";"ы";"ь";"э";"ю";"я"},E3286))&gt;0</f>
        <v>0</v>
      </c>
      <c r="Y3286" s="142" t="b">
        <f>COUNT(SEARCH({"а";"б";"в";"г";"д";"е";"ё";"ж";"з";"и";"й";"к";"л";"м";"н";"о";"п";"р";"с";"т";"у";"ф";"х";"ц";"ч";"ш";"щ";"ъ";"ы";"ь";"э";"ю";"я"},F3286))&gt;0</f>
        <v>0</v>
      </c>
      <c r="Z3286" s="142" t="b">
        <f>COUNT(SEARCH({"а";"б";"в";"г";"д";"е";"ё";"ж";"з";"и";"й";"к";"л";"м";"н";"о";"п";"р";"с";"т";"у";"ф";"х";"ц";"ч";"ш";"щ";"ъ";"ы";"ь";"э";"ю";"я"},K3286))&gt;0</f>
        <v>0</v>
      </c>
      <c r="AA3286" s="142" t="b">
        <f>COUNT(SEARCH({"а";"б";"в";"г";"д";"е";"ё";"ж";"з";"и";"й";"к";"л";"м";"н";"о";"п";"р";"с";"т";"у";"ф";"х";"ц";"ч";"ш";"щ";"ъ";"ы";"ь";"э";"ю";"я"},L3286))&gt;0</f>
        <v>0</v>
      </c>
      <c r="AB3286" s="142" t="b">
        <f>COUNT(SEARCH({"а";"б";"в";"г";"д";"е";"ё";"ж";"з";"и";"й";"к";"л";"м";"н";"о";"п";"р";"с";"т";"у";"ф";"х";"ц";"ч";"ш";"щ";"ъ";"ы";"ь";"э";"ю";"я"},I3286))&gt;0</f>
        <v>0</v>
      </c>
      <c r="AC3286" s="142" t="b">
        <f>COUNT(SEARCH({"а";"б";"в";"г";"д";"е";"ё";"ж";"з";"и";"й";"к";"л";"м";"н";"о";"п";"р";"с";"т";"у";"ф";"х";"ц";"ч";"ш";"щ";"ъ";"ы";"ь";"э";"ю";"я"},M3286))&gt;0</f>
        <v>0</v>
      </c>
      <c r="AD3286" s="27" t="b">
        <f t="shared" si="57"/>
        <v>1</v>
      </c>
    </row>
    <row r="3287" spans="1:30" s="289" customFormat="1" ht="30" hidden="1">
      <c r="A3287" s="338" t="s">
        <v>9015</v>
      </c>
      <c r="B3287" s="338"/>
      <c r="C3287" s="42" t="s">
        <v>7881</v>
      </c>
      <c r="D3287" s="312" t="s">
        <v>279</v>
      </c>
      <c r="E3287" s="24" t="s">
        <v>7882</v>
      </c>
      <c r="F3287" s="25" t="s">
        <v>12</v>
      </c>
      <c r="G3287" s="24"/>
      <c r="H3287" s="114" t="s">
        <v>400</v>
      </c>
      <c r="I3287" s="114" t="s">
        <v>3</v>
      </c>
      <c r="J3287" s="22" t="s">
        <v>5</v>
      </c>
      <c r="K3287" s="73"/>
      <c r="L3287" s="24"/>
      <c r="M3287" s="24"/>
      <c r="N3287" s="42"/>
      <c r="O3287" s="120" t="s">
        <v>66</v>
      </c>
      <c r="P3287" s="49"/>
      <c r="Q3287" s="24"/>
      <c r="R3287" s="24"/>
      <c r="S3287" s="24" t="s">
        <v>4</v>
      </c>
      <c r="T3287" s="24"/>
      <c r="X3287" s="142" t="b">
        <f>COUNT(SEARCH({"а";"б";"в";"г";"д";"е";"ё";"ж";"з";"и";"й";"к";"л";"м";"н";"о";"п";"р";"с";"т";"у";"ф";"х";"ц";"ч";"ш";"щ";"ъ";"ы";"ь";"э";"ю";"я"},E3287))&gt;0</f>
        <v>0</v>
      </c>
      <c r="Y3287" s="142" t="b">
        <f>COUNT(SEARCH({"а";"б";"в";"г";"д";"е";"ё";"ж";"з";"и";"й";"к";"л";"м";"н";"о";"п";"р";"с";"т";"у";"ф";"х";"ц";"ч";"ш";"щ";"ъ";"ы";"ь";"э";"ю";"я"},F3287))&gt;0</f>
        <v>0</v>
      </c>
      <c r="Z3287" s="142" t="b">
        <f>COUNT(SEARCH({"а";"б";"в";"г";"д";"е";"ё";"ж";"з";"и";"й";"к";"л";"м";"н";"о";"п";"р";"с";"т";"у";"ф";"х";"ц";"ч";"ш";"щ";"ъ";"ы";"ь";"э";"ю";"я"},K3287))&gt;0</f>
        <v>0</v>
      </c>
      <c r="AA3287" s="142" t="b">
        <f>COUNT(SEARCH({"а";"б";"в";"г";"д";"е";"ё";"ж";"з";"и";"й";"к";"л";"м";"н";"о";"п";"р";"с";"т";"у";"ф";"х";"ц";"ч";"ш";"щ";"ъ";"ы";"ь";"э";"ю";"я"},L3287))&gt;0</f>
        <v>0</v>
      </c>
      <c r="AB3287" s="142" t="b">
        <f>COUNT(SEARCH({"а";"б";"в";"г";"д";"е";"ё";"ж";"з";"и";"й";"к";"л";"м";"н";"о";"п";"р";"с";"т";"у";"ф";"х";"ц";"ч";"ш";"щ";"ъ";"ы";"ь";"э";"ю";"я"},I3287))&gt;0</f>
        <v>0</v>
      </c>
      <c r="AC3287" s="142" t="b">
        <f>COUNT(SEARCH({"а";"б";"в";"г";"д";"е";"ё";"ж";"з";"и";"й";"к";"л";"м";"н";"о";"п";"р";"с";"т";"у";"ф";"х";"ц";"ч";"ш";"щ";"ъ";"ы";"ь";"э";"ю";"я"},M3287))&gt;0</f>
        <v>0</v>
      </c>
      <c r="AD3287" s="27" t="b">
        <f t="shared" si="57"/>
        <v>1</v>
      </c>
    </row>
    <row r="3288" spans="1:30" s="289" customFormat="1" hidden="1">
      <c r="A3288" s="338" t="s">
        <v>9015</v>
      </c>
      <c r="B3288" s="338"/>
      <c r="C3288" s="42" t="s">
        <v>7881</v>
      </c>
      <c r="D3288" s="312" t="s">
        <v>279</v>
      </c>
      <c r="E3288" s="24" t="s">
        <v>7882</v>
      </c>
      <c r="F3288" s="25" t="s">
        <v>18</v>
      </c>
      <c r="G3288" s="24"/>
      <c r="H3288" s="114" t="s">
        <v>456</v>
      </c>
      <c r="I3288" s="114" t="s">
        <v>19</v>
      </c>
      <c r="J3288" s="22" t="s">
        <v>5</v>
      </c>
      <c r="K3288" s="73"/>
      <c r="L3288" s="24"/>
      <c r="M3288" s="24"/>
      <c r="N3288" s="42"/>
      <c r="O3288" s="22" t="s">
        <v>401</v>
      </c>
      <c r="P3288" s="49"/>
      <c r="Q3288" s="24"/>
      <c r="R3288" s="24"/>
      <c r="S3288" s="24"/>
      <c r="T3288" s="24"/>
      <c r="X3288" s="142" t="b">
        <f>COUNT(SEARCH({"а";"б";"в";"г";"д";"е";"ё";"ж";"з";"и";"й";"к";"л";"м";"н";"о";"п";"р";"с";"т";"у";"ф";"х";"ц";"ч";"ш";"щ";"ъ";"ы";"ь";"э";"ю";"я"},E3288))&gt;0</f>
        <v>0</v>
      </c>
      <c r="Y3288" s="142" t="b">
        <f>COUNT(SEARCH({"а";"б";"в";"г";"д";"е";"ё";"ж";"з";"и";"й";"к";"л";"м";"н";"о";"п";"р";"с";"т";"у";"ф";"х";"ц";"ч";"ш";"щ";"ъ";"ы";"ь";"э";"ю";"я"},F3288))&gt;0</f>
        <v>0</v>
      </c>
      <c r="Z3288" s="142" t="b">
        <f>COUNT(SEARCH({"а";"б";"в";"г";"д";"е";"ё";"ж";"з";"и";"й";"к";"л";"м";"н";"о";"п";"р";"с";"т";"у";"ф";"х";"ц";"ч";"ш";"щ";"ъ";"ы";"ь";"э";"ю";"я"},K3288))&gt;0</f>
        <v>0</v>
      </c>
      <c r="AA3288" s="142" t="b">
        <f>COUNT(SEARCH({"а";"б";"в";"г";"д";"е";"ё";"ж";"з";"и";"й";"к";"л";"м";"н";"о";"п";"р";"с";"т";"у";"ф";"х";"ц";"ч";"ш";"щ";"ъ";"ы";"ь";"э";"ю";"я"},L3288))&gt;0</f>
        <v>0</v>
      </c>
      <c r="AB3288" s="142" t="b">
        <f>COUNT(SEARCH({"а";"б";"в";"г";"д";"е";"ё";"ж";"з";"и";"й";"к";"л";"м";"н";"о";"п";"р";"с";"т";"у";"ф";"х";"ц";"ч";"ш";"щ";"ъ";"ы";"ь";"э";"ю";"я"},I3288))&gt;0</f>
        <v>0</v>
      </c>
      <c r="AC3288" s="142" t="b">
        <f>COUNT(SEARCH({"а";"б";"в";"г";"д";"е";"ё";"ж";"з";"и";"й";"к";"л";"м";"н";"о";"п";"р";"с";"т";"у";"ф";"х";"ц";"ч";"ш";"щ";"ъ";"ы";"ь";"э";"ю";"я"},M3288))&gt;0</f>
        <v>0</v>
      </c>
      <c r="AD3288" s="27" t="b">
        <f t="shared" si="57"/>
        <v>1</v>
      </c>
    </row>
    <row r="3289" spans="1:30" s="289" customFormat="1" hidden="1">
      <c r="A3289" s="338" t="s">
        <v>9015</v>
      </c>
      <c r="B3289" s="338"/>
      <c r="C3289" s="42" t="s">
        <v>7881</v>
      </c>
      <c r="D3289" s="312" t="s">
        <v>279</v>
      </c>
      <c r="E3289" s="24" t="s">
        <v>7882</v>
      </c>
      <c r="F3289" s="25" t="s">
        <v>21</v>
      </c>
      <c r="G3289" s="24"/>
      <c r="H3289" s="114" t="s">
        <v>402</v>
      </c>
      <c r="I3289" s="114" t="s">
        <v>19</v>
      </c>
      <c r="J3289" s="22" t="s">
        <v>5</v>
      </c>
      <c r="K3289" s="73"/>
      <c r="L3289" s="24"/>
      <c r="M3289" s="24"/>
      <c r="N3289" s="42"/>
      <c r="O3289" s="22" t="s">
        <v>519</v>
      </c>
      <c r="P3289" s="49"/>
      <c r="Q3289" s="24"/>
      <c r="R3289" s="24"/>
      <c r="S3289" s="24" t="s">
        <v>4</v>
      </c>
      <c r="T3289" s="24"/>
      <c r="X3289" s="142" t="b">
        <f>COUNT(SEARCH({"а";"б";"в";"г";"д";"е";"ё";"ж";"з";"и";"й";"к";"л";"м";"н";"о";"п";"р";"с";"т";"у";"ф";"х";"ц";"ч";"ш";"щ";"ъ";"ы";"ь";"э";"ю";"я"},E3289))&gt;0</f>
        <v>0</v>
      </c>
      <c r="Y3289" s="142" t="b">
        <f>COUNT(SEARCH({"а";"б";"в";"г";"д";"е";"ё";"ж";"з";"и";"й";"к";"л";"м";"н";"о";"п";"р";"с";"т";"у";"ф";"х";"ц";"ч";"ш";"щ";"ъ";"ы";"ь";"э";"ю";"я"},F3289))&gt;0</f>
        <v>0</v>
      </c>
      <c r="Z3289" s="142" t="b">
        <f>COUNT(SEARCH({"а";"б";"в";"г";"д";"е";"ё";"ж";"з";"и";"й";"к";"л";"м";"н";"о";"п";"р";"с";"т";"у";"ф";"х";"ц";"ч";"ш";"щ";"ъ";"ы";"ь";"э";"ю";"я"},K3289))&gt;0</f>
        <v>0</v>
      </c>
      <c r="AA3289" s="142" t="b">
        <f>COUNT(SEARCH({"а";"б";"в";"г";"д";"е";"ё";"ж";"з";"и";"й";"к";"л";"м";"н";"о";"п";"р";"с";"т";"у";"ф";"х";"ц";"ч";"ш";"щ";"ъ";"ы";"ь";"э";"ю";"я"},L3289))&gt;0</f>
        <v>0</v>
      </c>
      <c r="AB3289" s="142" t="b">
        <f>COUNT(SEARCH({"а";"б";"в";"г";"д";"е";"ё";"ж";"з";"и";"й";"к";"л";"м";"н";"о";"п";"р";"с";"т";"у";"ф";"х";"ц";"ч";"ш";"щ";"ъ";"ы";"ь";"э";"ю";"я"},I3289))&gt;0</f>
        <v>0</v>
      </c>
      <c r="AC3289" s="142" t="b">
        <f>COUNT(SEARCH({"а";"б";"в";"г";"д";"е";"ё";"ж";"з";"и";"й";"к";"л";"м";"н";"о";"п";"р";"с";"т";"у";"ф";"х";"ц";"ч";"ш";"щ";"ъ";"ы";"ь";"э";"ю";"я"},M3289))&gt;0</f>
        <v>0</v>
      </c>
      <c r="AD3289" s="27" t="b">
        <f t="shared" si="57"/>
        <v>1</v>
      </c>
    </row>
    <row r="3290" spans="1:30" s="289" customFormat="1" hidden="1">
      <c r="A3290" s="338" t="s">
        <v>9015</v>
      </c>
      <c r="B3290" s="338"/>
      <c r="C3290" s="42" t="s">
        <v>7881</v>
      </c>
      <c r="D3290" s="312" t="s">
        <v>279</v>
      </c>
      <c r="E3290" s="24" t="s">
        <v>7882</v>
      </c>
      <c r="F3290" s="25" t="s">
        <v>93</v>
      </c>
      <c r="G3290" s="25" t="s">
        <v>136</v>
      </c>
      <c r="H3290" s="114" t="s">
        <v>578</v>
      </c>
      <c r="I3290" s="114" t="s">
        <v>65</v>
      </c>
      <c r="J3290" s="22" t="s">
        <v>5</v>
      </c>
      <c r="K3290" s="133" t="s">
        <v>7873</v>
      </c>
      <c r="L3290" s="129" t="s">
        <v>94</v>
      </c>
      <c r="M3290" s="129" t="s">
        <v>65</v>
      </c>
      <c r="N3290" s="42"/>
      <c r="O3290" s="22" t="s">
        <v>395</v>
      </c>
      <c r="P3290" s="49"/>
      <c r="Q3290" s="24"/>
      <c r="R3290" s="24"/>
      <c r="S3290" s="24" t="s">
        <v>4</v>
      </c>
      <c r="T3290" s="24" t="s">
        <v>276</v>
      </c>
      <c r="X3290" s="142" t="b">
        <f>COUNT(SEARCH({"а";"б";"в";"г";"д";"е";"ё";"ж";"з";"и";"й";"к";"л";"м";"н";"о";"п";"р";"с";"т";"у";"ф";"х";"ц";"ч";"ш";"щ";"ъ";"ы";"ь";"э";"ю";"я"},E3290))&gt;0</f>
        <v>0</v>
      </c>
      <c r="Y3290" s="142" t="b">
        <f>COUNT(SEARCH({"а";"б";"в";"г";"д";"е";"ё";"ж";"з";"и";"й";"к";"л";"м";"н";"о";"п";"р";"с";"т";"у";"ф";"х";"ц";"ч";"ш";"щ";"ъ";"ы";"ь";"э";"ю";"я"},F3290))&gt;0</f>
        <v>0</v>
      </c>
      <c r="Z3290" s="142" t="b">
        <f>COUNT(SEARCH({"а";"б";"в";"г";"д";"е";"ё";"ж";"з";"и";"й";"к";"л";"м";"н";"о";"п";"р";"с";"т";"у";"ф";"х";"ц";"ч";"ш";"щ";"ъ";"ы";"ь";"э";"ю";"я"},K3290))&gt;0</f>
        <v>0</v>
      </c>
      <c r="AA3290" s="142" t="b">
        <f>COUNT(SEARCH({"а";"б";"в";"г";"д";"е";"ё";"ж";"з";"и";"й";"к";"л";"м";"н";"о";"п";"р";"с";"т";"у";"ф";"х";"ц";"ч";"ш";"щ";"ъ";"ы";"ь";"э";"ю";"я"},L3290))&gt;0</f>
        <v>0</v>
      </c>
      <c r="AB3290" s="142" t="b">
        <f>COUNT(SEARCH({"а";"б";"в";"г";"д";"е";"ё";"ж";"з";"и";"й";"к";"л";"м";"н";"о";"п";"р";"с";"т";"у";"ф";"х";"ц";"ч";"ш";"щ";"ъ";"ы";"ь";"э";"ю";"я"},I3290))&gt;0</f>
        <v>0</v>
      </c>
      <c r="AC3290" s="142" t="b">
        <f>COUNT(SEARCH({"а";"б";"в";"г";"д";"е";"ё";"ж";"з";"и";"й";"к";"л";"м";"н";"о";"п";"р";"с";"т";"у";"ф";"х";"ц";"ч";"ш";"щ";"ъ";"ы";"ь";"э";"ю";"я"},M3290))&gt;0</f>
        <v>0</v>
      </c>
      <c r="AD3290" s="27" t="b">
        <f t="shared" si="57"/>
        <v>1</v>
      </c>
    </row>
    <row r="3291" spans="1:30" s="289" customFormat="1" ht="30" hidden="1">
      <c r="A3291" s="86" t="s">
        <v>285</v>
      </c>
      <c r="B3291" s="86"/>
      <c r="C3291" s="273" t="s">
        <v>4649</v>
      </c>
      <c r="D3291" s="312" t="s">
        <v>279</v>
      </c>
      <c r="E3291" s="129" t="s">
        <v>4624</v>
      </c>
      <c r="F3291" s="122" t="s">
        <v>441</v>
      </c>
      <c r="G3291" s="129" t="s">
        <v>134</v>
      </c>
      <c r="H3291" s="114" t="s">
        <v>63</v>
      </c>
      <c r="I3291" s="114" t="s">
        <v>3</v>
      </c>
      <c r="J3291" s="22" t="s">
        <v>5</v>
      </c>
      <c r="K3291" s="73"/>
      <c r="L3291" s="129"/>
      <c r="M3291" s="129"/>
      <c r="N3291" s="273"/>
      <c r="O3291" s="51" t="s">
        <v>443</v>
      </c>
      <c r="P3291" s="49" t="s">
        <v>5271</v>
      </c>
      <c r="Q3291" s="49" t="s">
        <v>595</v>
      </c>
      <c r="R3291" s="114"/>
      <c r="S3291" s="114" t="s">
        <v>455</v>
      </c>
      <c r="T3291" s="114"/>
      <c r="X3291" s="142" t="b">
        <f>COUNT(SEARCH({"а";"б";"в";"г";"д";"е";"ё";"ж";"з";"и";"й";"к";"л";"м";"н";"о";"п";"р";"с";"т";"у";"ф";"х";"ц";"ч";"ш";"щ";"ъ";"ы";"ь";"э";"ю";"я"},E3291))&gt;0</f>
        <v>0</v>
      </c>
      <c r="Y3291" s="142" t="b">
        <f>COUNT(SEARCH({"а";"б";"в";"г";"д";"е";"ё";"ж";"з";"и";"й";"к";"л";"м";"н";"о";"п";"р";"с";"т";"у";"ф";"х";"ц";"ч";"ш";"щ";"ъ";"ы";"ь";"э";"ю";"я"},F3291))&gt;0</f>
        <v>0</v>
      </c>
      <c r="Z3291" s="142" t="b">
        <f>COUNT(SEARCH({"а";"б";"в";"г";"д";"е";"ё";"ж";"з";"и";"й";"к";"л";"м";"н";"о";"п";"р";"с";"т";"у";"ф";"х";"ц";"ч";"ш";"щ";"ъ";"ы";"ь";"э";"ю";"я"},K3291))&gt;0</f>
        <v>0</v>
      </c>
      <c r="AA3291" s="142" t="b">
        <f>COUNT(SEARCH({"а";"б";"в";"г";"д";"е";"ё";"ж";"з";"и";"й";"к";"л";"м";"н";"о";"п";"р";"с";"т";"у";"ф";"х";"ц";"ч";"ш";"щ";"ъ";"ы";"ь";"э";"ю";"я"},L3291))&gt;0</f>
        <v>0</v>
      </c>
      <c r="AB3291" s="142" t="b">
        <f>COUNT(SEARCH({"а";"б";"в";"г";"д";"е";"ё";"ж";"з";"и";"й";"к";"л";"м";"н";"о";"п";"р";"с";"т";"у";"ф";"х";"ц";"ч";"ш";"щ";"ъ";"ы";"ь";"э";"ю";"я"},I3291))&gt;0</f>
        <v>0</v>
      </c>
      <c r="AC3291" s="142" t="b">
        <f>COUNT(SEARCH({"а";"б";"в";"г";"д";"е";"ё";"ж";"з";"и";"й";"к";"л";"м";"н";"о";"п";"р";"с";"т";"у";"ф";"х";"ц";"ч";"ш";"щ";"ъ";"ы";"ь";"э";"ю";"я"},M3291))&gt;0</f>
        <v>0</v>
      </c>
      <c r="AD3291" s="27" t="b">
        <f t="shared" si="57"/>
        <v>1</v>
      </c>
    </row>
    <row r="3292" spans="1:30" s="289" customFormat="1" ht="30" hidden="1">
      <c r="A3292" s="86" t="s">
        <v>285</v>
      </c>
      <c r="B3292" s="86"/>
      <c r="C3292" s="273" t="s">
        <v>4649</v>
      </c>
      <c r="D3292" s="312" t="s">
        <v>279</v>
      </c>
      <c r="E3292" s="129" t="s">
        <v>4624</v>
      </c>
      <c r="F3292" s="124" t="s">
        <v>444</v>
      </c>
      <c r="G3292" s="124" t="s">
        <v>135</v>
      </c>
      <c r="H3292" s="23" t="s">
        <v>445</v>
      </c>
      <c r="I3292" s="124" t="s">
        <v>97</v>
      </c>
      <c r="J3292" s="23" t="s">
        <v>5</v>
      </c>
      <c r="K3292" s="75" t="s">
        <v>331</v>
      </c>
      <c r="L3292" s="124" t="s">
        <v>73</v>
      </c>
      <c r="M3292" s="124" t="s">
        <v>70</v>
      </c>
      <c r="N3292" s="278"/>
      <c r="O3292" s="119" t="s">
        <v>440</v>
      </c>
      <c r="P3292" s="23"/>
      <c r="Q3292" s="124"/>
      <c r="R3292" s="23"/>
      <c r="S3292" s="23" t="s">
        <v>60</v>
      </c>
      <c r="T3292" s="23"/>
      <c r="X3292" s="142" t="b">
        <f>COUNT(SEARCH({"а";"б";"в";"г";"д";"е";"ё";"ж";"з";"и";"й";"к";"л";"м";"н";"о";"п";"р";"с";"т";"у";"ф";"х";"ц";"ч";"ш";"щ";"ъ";"ы";"ь";"э";"ю";"я"},E3292))&gt;0</f>
        <v>0</v>
      </c>
      <c r="Y3292" s="142" t="b">
        <f>COUNT(SEARCH({"а";"б";"в";"г";"д";"е";"ё";"ж";"з";"и";"й";"к";"л";"м";"н";"о";"п";"р";"с";"т";"у";"ф";"х";"ц";"ч";"ш";"щ";"ъ";"ы";"ь";"э";"ю";"я"},F3292))&gt;0</f>
        <v>0</v>
      </c>
      <c r="Z3292" s="142" t="b">
        <f>COUNT(SEARCH({"а";"б";"в";"г";"д";"е";"ё";"ж";"з";"и";"й";"к";"л";"м";"н";"о";"п";"р";"с";"т";"у";"ф";"х";"ц";"ч";"ш";"щ";"ъ";"ы";"ь";"э";"ю";"я"},K3292))&gt;0</f>
        <v>0</v>
      </c>
      <c r="AA3292" s="142" t="b">
        <f>COUNT(SEARCH({"а";"б";"в";"г";"д";"е";"ё";"ж";"з";"и";"й";"к";"л";"м";"н";"о";"п";"р";"с";"т";"у";"ф";"х";"ц";"ч";"ш";"щ";"ъ";"ы";"ь";"э";"ю";"я"},L3292))&gt;0</f>
        <v>0</v>
      </c>
      <c r="AB3292" s="142" t="b">
        <f>COUNT(SEARCH({"а";"б";"в";"г";"д";"е";"ё";"ж";"з";"и";"й";"к";"л";"м";"н";"о";"п";"р";"с";"т";"у";"ф";"х";"ц";"ч";"ш";"щ";"ъ";"ы";"ь";"э";"ю";"я"},I3292))&gt;0</f>
        <v>0</v>
      </c>
      <c r="AC3292" s="142" t="b">
        <f>COUNT(SEARCH({"а";"б";"в";"г";"д";"е";"ё";"ж";"з";"и";"й";"к";"л";"м";"н";"о";"п";"р";"с";"т";"у";"ф";"х";"ц";"ч";"ш";"щ";"ъ";"ы";"ь";"э";"ю";"я"},M3292))&gt;0</f>
        <v>0</v>
      </c>
      <c r="AD3292" s="27" t="b">
        <f t="shared" si="57"/>
        <v>1</v>
      </c>
    </row>
    <row r="3293" spans="1:30" s="289" customFormat="1" hidden="1">
      <c r="A3293" s="86" t="s">
        <v>285</v>
      </c>
      <c r="B3293" s="86"/>
      <c r="C3293" s="273" t="s">
        <v>4649</v>
      </c>
      <c r="D3293" s="312" t="s">
        <v>279</v>
      </c>
      <c r="E3293" s="129" t="s">
        <v>4624</v>
      </c>
      <c r="F3293" s="114" t="s">
        <v>14</v>
      </c>
      <c r="G3293" s="129"/>
      <c r="H3293" s="114" t="s">
        <v>13</v>
      </c>
      <c r="I3293" s="114" t="s">
        <v>15</v>
      </c>
      <c r="J3293" s="22" t="s">
        <v>5</v>
      </c>
      <c r="K3293" s="73"/>
      <c r="L3293" s="129"/>
      <c r="M3293" s="129"/>
      <c r="N3293" s="273"/>
      <c r="O3293" s="51" t="s">
        <v>13</v>
      </c>
      <c r="P3293" s="131"/>
      <c r="Q3293" s="129"/>
      <c r="R3293" s="129"/>
      <c r="S3293" s="129"/>
      <c r="T3293" s="129"/>
      <c r="X3293" s="142" t="b">
        <f>COUNT(SEARCH({"а";"б";"в";"г";"д";"е";"ё";"ж";"з";"и";"й";"к";"л";"м";"н";"о";"п";"р";"с";"т";"у";"ф";"х";"ц";"ч";"ш";"щ";"ъ";"ы";"ь";"э";"ю";"я"},E3293))&gt;0</f>
        <v>0</v>
      </c>
      <c r="Y3293" s="142" t="b">
        <f>COUNT(SEARCH({"а";"б";"в";"г";"д";"е";"ё";"ж";"з";"и";"й";"к";"л";"м";"н";"о";"п";"р";"с";"т";"у";"ф";"х";"ц";"ч";"ш";"щ";"ъ";"ы";"ь";"э";"ю";"я"},F3293))&gt;0</f>
        <v>0</v>
      </c>
      <c r="Z3293" s="142" t="b">
        <f>COUNT(SEARCH({"а";"б";"в";"г";"д";"е";"ё";"ж";"з";"и";"й";"к";"л";"м";"н";"о";"п";"р";"с";"т";"у";"ф";"х";"ц";"ч";"ш";"щ";"ъ";"ы";"ь";"э";"ю";"я"},K3293))&gt;0</f>
        <v>0</v>
      </c>
      <c r="AA3293" s="142" t="b">
        <f>COUNT(SEARCH({"а";"б";"в";"г";"д";"е";"ё";"ж";"з";"и";"й";"к";"л";"м";"н";"о";"п";"р";"с";"т";"у";"ф";"х";"ц";"ч";"ш";"щ";"ъ";"ы";"ь";"э";"ю";"я"},L3293))&gt;0</f>
        <v>0</v>
      </c>
      <c r="AB3293" s="142" t="b">
        <f>COUNT(SEARCH({"а";"б";"в";"г";"д";"е";"ё";"ж";"з";"и";"й";"к";"л";"м";"н";"о";"п";"р";"с";"т";"у";"ф";"х";"ц";"ч";"ш";"щ";"ъ";"ы";"ь";"э";"ю";"я"},I3293))&gt;0</f>
        <v>0</v>
      </c>
      <c r="AC3293" s="142" t="b">
        <f>COUNT(SEARCH({"а";"б";"в";"г";"д";"е";"ё";"ж";"з";"и";"й";"к";"л";"м";"н";"о";"п";"р";"с";"т";"у";"ф";"х";"ц";"ч";"ш";"щ";"ъ";"ы";"ь";"э";"ю";"я"},M3293))&gt;0</f>
        <v>0</v>
      </c>
      <c r="AD3293" s="27" t="b">
        <f t="shared" si="57"/>
        <v>1</v>
      </c>
    </row>
    <row r="3294" spans="1:30" s="289" customFormat="1" hidden="1">
      <c r="A3294" s="86" t="s">
        <v>285</v>
      </c>
      <c r="B3294" s="86"/>
      <c r="C3294" s="273" t="s">
        <v>4649</v>
      </c>
      <c r="D3294" s="312" t="s">
        <v>279</v>
      </c>
      <c r="E3294" s="129" t="s">
        <v>4624</v>
      </c>
      <c r="F3294" s="114" t="s">
        <v>8</v>
      </c>
      <c r="G3294" s="129"/>
      <c r="H3294" s="114" t="s">
        <v>67</v>
      </c>
      <c r="I3294" s="114" t="s">
        <v>97</v>
      </c>
      <c r="J3294" s="22" t="s">
        <v>5</v>
      </c>
      <c r="K3294" s="73"/>
      <c r="L3294" s="129"/>
      <c r="M3294" s="129"/>
      <c r="N3294" s="279" t="s">
        <v>446</v>
      </c>
      <c r="O3294" s="51" t="s">
        <v>447</v>
      </c>
      <c r="P3294" s="131"/>
      <c r="Q3294" s="129"/>
      <c r="R3294" s="114"/>
      <c r="S3294" s="114" t="s">
        <v>398</v>
      </c>
      <c r="T3294" s="114"/>
      <c r="X3294" s="142" t="b">
        <f>COUNT(SEARCH({"а";"б";"в";"г";"д";"е";"ё";"ж";"з";"и";"й";"к";"л";"м";"н";"о";"п";"р";"с";"т";"у";"ф";"х";"ц";"ч";"ш";"щ";"ъ";"ы";"ь";"э";"ю";"я"},E3294))&gt;0</f>
        <v>0</v>
      </c>
      <c r="Y3294" s="142" t="b">
        <f>COUNT(SEARCH({"а";"б";"в";"г";"д";"е";"ё";"ж";"з";"и";"й";"к";"л";"м";"н";"о";"п";"р";"с";"т";"у";"ф";"х";"ц";"ч";"ш";"щ";"ъ";"ы";"ь";"э";"ю";"я"},F3294))&gt;0</f>
        <v>0</v>
      </c>
      <c r="Z3294" s="142" t="b">
        <f>COUNT(SEARCH({"а";"б";"в";"г";"д";"е";"ё";"ж";"з";"и";"й";"к";"л";"м";"н";"о";"п";"р";"с";"т";"у";"ф";"х";"ц";"ч";"ш";"щ";"ъ";"ы";"ь";"э";"ю";"я"},K3294))&gt;0</f>
        <v>0</v>
      </c>
      <c r="AA3294" s="142" t="b">
        <f>COUNT(SEARCH({"а";"б";"в";"г";"д";"е";"ё";"ж";"з";"и";"й";"к";"л";"м";"н";"о";"п";"р";"с";"т";"у";"ф";"х";"ц";"ч";"ш";"щ";"ъ";"ы";"ь";"э";"ю";"я"},L3294))&gt;0</f>
        <v>0</v>
      </c>
      <c r="AB3294" s="142" t="b">
        <f>COUNT(SEARCH({"а";"б";"в";"г";"д";"е";"ё";"ж";"з";"и";"й";"к";"л";"м";"н";"о";"п";"р";"с";"т";"у";"ф";"х";"ц";"ч";"ш";"щ";"ъ";"ы";"ь";"э";"ю";"я"},I3294))&gt;0</f>
        <v>0</v>
      </c>
      <c r="AC3294" s="142" t="b">
        <f>COUNT(SEARCH({"а";"б";"в";"г";"д";"е";"ё";"ж";"з";"и";"й";"к";"л";"м";"н";"о";"п";"р";"с";"т";"у";"ф";"х";"ц";"ч";"ш";"щ";"ъ";"ы";"ь";"э";"ю";"я"},M3294))&gt;0</f>
        <v>0</v>
      </c>
      <c r="AD3294" s="27" t="b">
        <f t="shared" si="57"/>
        <v>1</v>
      </c>
    </row>
    <row r="3295" spans="1:30" s="289" customFormat="1" ht="30" hidden="1">
      <c r="A3295" s="86" t="s">
        <v>285</v>
      </c>
      <c r="B3295" s="86"/>
      <c r="C3295" s="273" t="s">
        <v>4649</v>
      </c>
      <c r="D3295" s="312" t="s">
        <v>279</v>
      </c>
      <c r="E3295" s="129" t="s">
        <v>4624</v>
      </c>
      <c r="F3295" s="114" t="s">
        <v>12</v>
      </c>
      <c r="G3295" s="129"/>
      <c r="H3295" s="114" t="s">
        <v>400</v>
      </c>
      <c r="I3295" s="114" t="s">
        <v>3</v>
      </c>
      <c r="J3295" s="22" t="s">
        <v>5</v>
      </c>
      <c r="K3295" s="73"/>
      <c r="L3295" s="129"/>
      <c r="M3295" s="129"/>
      <c r="N3295" s="273"/>
      <c r="O3295" s="51" t="s">
        <v>66</v>
      </c>
      <c r="P3295" s="131"/>
      <c r="Q3295" s="129"/>
      <c r="R3295" s="114"/>
      <c r="S3295" s="114" t="s">
        <v>4</v>
      </c>
      <c r="T3295" s="114"/>
      <c r="X3295" s="142" t="b">
        <f>COUNT(SEARCH({"а";"б";"в";"г";"д";"е";"ё";"ж";"з";"и";"й";"к";"л";"м";"н";"о";"п";"р";"с";"т";"у";"ф";"х";"ц";"ч";"ш";"щ";"ъ";"ы";"ь";"э";"ю";"я"},E3295))&gt;0</f>
        <v>0</v>
      </c>
      <c r="Y3295" s="142" t="b">
        <f>COUNT(SEARCH({"а";"б";"в";"г";"д";"е";"ё";"ж";"з";"и";"й";"к";"л";"м";"н";"о";"п";"р";"с";"т";"у";"ф";"х";"ц";"ч";"ш";"щ";"ъ";"ы";"ь";"э";"ю";"я"},F3295))&gt;0</f>
        <v>0</v>
      </c>
      <c r="Z3295" s="142" t="b">
        <f>COUNT(SEARCH({"а";"б";"в";"г";"д";"е";"ё";"ж";"з";"и";"й";"к";"л";"м";"н";"о";"п";"р";"с";"т";"у";"ф";"х";"ц";"ч";"ш";"щ";"ъ";"ы";"ь";"э";"ю";"я"},K3295))&gt;0</f>
        <v>0</v>
      </c>
      <c r="AA3295" s="142" t="b">
        <f>COUNT(SEARCH({"а";"б";"в";"г";"д";"е";"ё";"ж";"з";"и";"й";"к";"л";"м";"н";"о";"п";"р";"с";"т";"у";"ф";"х";"ц";"ч";"ш";"щ";"ъ";"ы";"ь";"э";"ю";"я"},L3295))&gt;0</f>
        <v>0</v>
      </c>
      <c r="AB3295" s="142" t="b">
        <f>COUNT(SEARCH({"а";"б";"в";"г";"д";"е";"ё";"ж";"з";"и";"й";"к";"л";"м";"н";"о";"п";"р";"с";"т";"у";"ф";"х";"ц";"ч";"ш";"щ";"ъ";"ы";"ь";"э";"ю";"я"},I3295))&gt;0</f>
        <v>0</v>
      </c>
      <c r="AC3295" s="142" t="b">
        <f>COUNT(SEARCH({"а";"б";"в";"г";"д";"е";"ё";"ж";"з";"и";"й";"к";"л";"м";"н";"о";"п";"р";"с";"т";"у";"ф";"х";"ц";"ч";"ш";"щ";"ъ";"ы";"ь";"э";"ю";"я"},M3295))&gt;0</f>
        <v>0</v>
      </c>
      <c r="AD3295" s="27" t="b">
        <f t="shared" si="57"/>
        <v>1</v>
      </c>
    </row>
    <row r="3296" spans="1:30" s="289" customFormat="1" hidden="1">
      <c r="A3296" s="86" t="s">
        <v>285</v>
      </c>
      <c r="B3296" s="86"/>
      <c r="C3296" s="273" t="s">
        <v>4649</v>
      </c>
      <c r="D3296" s="312" t="s">
        <v>279</v>
      </c>
      <c r="E3296" s="129" t="s">
        <v>4624</v>
      </c>
      <c r="F3296" s="114" t="s">
        <v>18</v>
      </c>
      <c r="G3296" s="129"/>
      <c r="H3296" s="114" t="s">
        <v>456</v>
      </c>
      <c r="I3296" s="114" t="s">
        <v>19</v>
      </c>
      <c r="J3296" s="22" t="s">
        <v>5</v>
      </c>
      <c r="K3296" s="73"/>
      <c r="L3296" s="129"/>
      <c r="M3296" s="129"/>
      <c r="N3296" s="273"/>
      <c r="O3296" s="51" t="s">
        <v>401</v>
      </c>
      <c r="P3296" s="131"/>
      <c r="Q3296" s="129"/>
      <c r="R3296" s="114"/>
      <c r="S3296" s="114"/>
      <c r="T3296" s="114"/>
      <c r="X3296" s="142" t="b">
        <f>COUNT(SEARCH({"а";"б";"в";"г";"д";"е";"ё";"ж";"з";"и";"й";"к";"л";"м";"н";"о";"п";"р";"с";"т";"у";"ф";"х";"ц";"ч";"ш";"щ";"ъ";"ы";"ь";"э";"ю";"я"},E3296))&gt;0</f>
        <v>0</v>
      </c>
      <c r="Y3296" s="142" t="b">
        <f>COUNT(SEARCH({"а";"б";"в";"г";"д";"е";"ё";"ж";"з";"и";"й";"к";"л";"м";"н";"о";"п";"р";"с";"т";"у";"ф";"х";"ц";"ч";"ш";"щ";"ъ";"ы";"ь";"э";"ю";"я"},F3296))&gt;0</f>
        <v>0</v>
      </c>
      <c r="Z3296" s="142" t="b">
        <f>COUNT(SEARCH({"а";"б";"в";"г";"д";"е";"ё";"ж";"з";"и";"й";"к";"л";"м";"н";"о";"п";"р";"с";"т";"у";"ф";"х";"ц";"ч";"ш";"щ";"ъ";"ы";"ь";"э";"ю";"я"},K3296))&gt;0</f>
        <v>0</v>
      </c>
      <c r="AA3296" s="142" t="b">
        <f>COUNT(SEARCH({"а";"б";"в";"г";"д";"е";"ё";"ж";"з";"и";"й";"к";"л";"м";"н";"о";"п";"р";"с";"т";"у";"ф";"х";"ц";"ч";"ш";"щ";"ъ";"ы";"ь";"э";"ю";"я"},L3296))&gt;0</f>
        <v>0</v>
      </c>
      <c r="AB3296" s="142" t="b">
        <f>COUNT(SEARCH({"а";"б";"в";"г";"д";"е";"ё";"ж";"з";"и";"й";"к";"л";"м";"н";"о";"п";"р";"с";"т";"у";"ф";"х";"ц";"ч";"ш";"щ";"ъ";"ы";"ь";"э";"ю";"я"},I3296))&gt;0</f>
        <v>0</v>
      </c>
      <c r="AC3296" s="142" t="b">
        <f>COUNT(SEARCH({"а";"б";"в";"г";"д";"е";"ё";"ж";"з";"и";"й";"к";"л";"м";"н";"о";"п";"р";"с";"т";"у";"ф";"х";"ц";"ч";"ш";"щ";"ъ";"ы";"ь";"э";"ю";"я"},M3296))&gt;0</f>
        <v>0</v>
      </c>
      <c r="AD3296" s="27" t="b">
        <f t="shared" si="57"/>
        <v>1</v>
      </c>
    </row>
    <row r="3297" spans="1:30" s="289" customFormat="1" hidden="1">
      <c r="A3297" s="86" t="s">
        <v>285</v>
      </c>
      <c r="B3297" s="86"/>
      <c r="C3297" s="273" t="s">
        <v>4649</v>
      </c>
      <c r="D3297" s="312" t="s">
        <v>279</v>
      </c>
      <c r="E3297" s="129" t="s">
        <v>4624</v>
      </c>
      <c r="F3297" s="114" t="s">
        <v>21</v>
      </c>
      <c r="G3297" s="129"/>
      <c r="H3297" s="114" t="s">
        <v>402</v>
      </c>
      <c r="I3297" s="114" t="s">
        <v>19</v>
      </c>
      <c r="J3297" s="22" t="s">
        <v>5</v>
      </c>
      <c r="K3297" s="73"/>
      <c r="L3297" s="129"/>
      <c r="M3297" s="129"/>
      <c r="N3297" s="273"/>
      <c r="O3297" s="51" t="s">
        <v>519</v>
      </c>
      <c r="P3297" s="131"/>
      <c r="Q3297" s="129"/>
      <c r="R3297" s="114"/>
      <c r="S3297" s="114" t="s">
        <v>4</v>
      </c>
      <c r="T3297" s="114"/>
      <c r="X3297" s="142" t="b">
        <f>COUNT(SEARCH({"а";"б";"в";"г";"д";"е";"ё";"ж";"з";"и";"й";"к";"л";"м";"н";"о";"п";"р";"с";"т";"у";"ф";"х";"ц";"ч";"ш";"щ";"ъ";"ы";"ь";"э";"ю";"я"},E3297))&gt;0</f>
        <v>0</v>
      </c>
      <c r="Y3297" s="142" t="b">
        <f>COUNT(SEARCH({"а";"б";"в";"г";"д";"е";"ё";"ж";"з";"и";"й";"к";"л";"м";"н";"о";"п";"р";"с";"т";"у";"ф";"х";"ц";"ч";"ш";"щ";"ъ";"ы";"ь";"э";"ю";"я"},F3297))&gt;0</f>
        <v>0</v>
      </c>
      <c r="Z3297" s="142" t="b">
        <f>COUNT(SEARCH({"а";"б";"в";"г";"д";"е";"ё";"ж";"з";"и";"й";"к";"л";"м";"н";"о";"п";"р";"с";"т";"у";"ф";"х";"ц";"ч";"ш";"щ";"ъ";"ы";"ь";"э";"ю";"я"},K3297))&gt;0</f>
        <v>0</v>
      </c>
      <c r="AA3297" s="142" t="b">
        <f>COUNT(SEARCH({"а";"б";"в";"г";"д";"е";"ё";"ж";"з";"и";"й";"к";"л";"м";"н";"о";"п";"р";"с";"т";"у";"ф";"х";"ц";"ч";"ш";"щ";"ъ";"ы";"ь";"э";"ю";"я"},L3297))&gt;0</f>
        <v>0</v>
      </c>
      <c r="AB3297" s="142" t="b">
        <f>COUNT(SEARCH({"а";"б";"в";"г";"д";"е";"ё";"ж";"з";"и";"й";"к";"л";"м";"н";"о";"п";"р";"с";"т";"у";"ф";"х";"ц";"ч";"ш";"щ";"ъ";"ы";"ь";"э";"ю";"я"},I3297))&gt;0</f>
        <v>0</v>
      </c>
      <c r="AC3297" s="142" t="b">
        <f>COUNT(SEARCH({"а";"б";"в";"г";"д";"е";"ё";"ж";"з";"и";"й";"к";"л";"м";"н";"о";"п";"р";"с";"т";"у";"ф";"х";"ц";"ч";"ш";"щ";"ъ";"ы";"ь";"э";"ю";"я"},M3297))&gt;0</f>
        <v>0</v>
      </c>
      <c r="AD3297" s="27" t="b">
        <f t="shared" si="57"/>
        <v>1</v>
      </c>
    </row>
    <row r="3298" spans="1:30" s="289" customFormat="1" hidden="1">
      <c r="A3298" s="86" t="s">
        <v>285</v>
      </c>
      <c r="B3298" s="86"/>
      <c r="C3298" s="273" t="s">
        <v>4649</v>
      </c>
      <c r="D3298" s="312" t="s">
        <v>279</v>
      </c>
      <c r="E3298" s="129" t="s">
        <v>4624</v>
      </c>
      <c r="F3298" s="114" t="s">
        <v>93</v>
      </c>
      <c r="G3298" s="25" t="s">
        <v>136</v>
      </c>
      <c r="H3298" s="114" t="s">
        <v>578</v>
      </c>
      <c r="I3298" s="114" t="s">
        <v>65</v>
      </c>
      <c r="J3298" s="22" t="s">
        <v>5</v>
      </c>
      <c r="K3298" s="73" t="s">
        <v>331</v>
      </c>
      <c r="L3298" s="129" t="s">
        <v>94</v>
      </c>
      <c r="M3298" s="114" t="s">
        <v>65</v>
      </c>
      <c r="N3298" s="114"/>
      <c r="O3298" s="51" t="s">
        <v>395</v>
      </c>
      <c r="P3298" s="131"/>
      <c r="Q3298" s="129"/>
      <c r="R3298" s="114"/>
      <c r="S3298" s="114" t="s">
        <v>4</v>
      </c>
      <c r="T3298" s="24" t="s">
        <v>276</v>
      </c>
      <c r="X3298" s="142" t="b">
        <f>COUNT(SEARCH({"а";"б";"в";"г";"д";"е";"ё";"ж";"з";"и";"й";"к";"л";"м";"н";"о";"п";"р";"с";"т";"у";"ф";"х";"ц";"ч";"ш";"щ";"ъ";"ы";"ь";"э";"ю";"я"},E3298))&gt;0</f>
        <v>0</v>
      </c>
      <c r="Y3298" s="142" t="b">
        <f>COUNT(SEARCH({"а";"б";"в";"г";"д";"е";"ё";"ж";"з";"и";"й";"к";"л";"м";"н";"о";"п";"р";"с";"т";"у";"ф";"х";"ц";"ч";"ш";"щ";"ъ";"ы";"ь";"э";"ю";"я"},F3298))&gt;0</f>
        <v>0</v>
      </c>
      <c r="Z3298" s="142" t="b">
        <f>COUNT(SEARCH({"а";"б";"в";"г";"д";"е";"ё";"ж";"з";"и";"й";"к";"л";"м";"н";"о";"п";"р";"с";"т";"у";"ф";"х";"ц";"ч";"ш";"щ";"ъ";"ы";"ь";"э";"ю";"я"},K3298))&gt;0</f>
        <v>0</v>
      </c>
      <c r="AA3298" s="142" t="b">
        <f>COUNT(SEARCH({"а";"б";"в";"г";"д";"е";"ё";"ж";"з";"и";"й";"к";"л";"м";"н";"о";"п";"р";"с";"т";"у";"ф";"х";"ц";"ч";"ш";"щ";"ъ";"ы";"ь";"э";"ю";"я"},L3298))&gt;0</f>
        <v>0</v>
      </c>
      <c r="AB3298" s="142" t="b">
        <f>COUNT(SEARCH({"а";"б";"в";"г";"д";"е";"ё";"ж";"з";"и";"й";"к";"л";"м";"н";"о";"п";"р";"с";"т";"у";"ф";"х";"ц";"ч";"ш";"щ";"ъ";"ы";"ь";"э";"ю";"я"},I3298))&gt;0</f>
        <v>0</v>
      </c>
      <c r="AC3298" s="142" t="b">
        <f>COUNT(SEARCH({"а";"б";"в";"г";"д";"е";"ё";"ж";"з";"и";"й";"к";"л";"м";"н";"о";"п";"р";"с";"т";"у";"ф";"х";"ц";"ч";"ш";"щ";"ъ";"ы";"ь";"э";"ю";"я"},M3298))&gt;0</f>
        <v>0</v>
      </c>
      <c r="AD3298" s="27" t="b">
        <f t="shared" si="57"/>
        <v>1</v>
      </c>
    </row>
    <row r="3299" spans="1:30" s="289" customFormat="1" hidden="1">
      <c r="A3299" s="86" t="s">
        <v>285</v>
      </c>
      <c r="B3299" s="86"/>
      <c r="C3299" s="273" t="s">
        <v>4649</v>
      </c>
      <c r="D3299" s="312" t="s">
        <v>279</v>
      </c>
      <c r="E3299" s="129" t="s">
        <v>4624</v>
      </c>
      <c r="F3299" s="114" t="s">
        <v>1487</v>
      </c>
      <c r="G3299" s="129"/>
      <c r="H3299" s="114" t="s">
        <v>740</v>
      </c>
      <c r="I3299" s="114" t="s">
        <v>97</v>
      </c>
      <c r="J3299" s="22" t="s">
        <v>23</v>
      </c>
      <c r="K3299" s="73" t="s">
        <v>331</v>
      </c>
      <c r="L3299" s="129" t="s">
        <v>4698</v>
      </c>
      <c r="M3299" s="114" t="s">
        <v>70</v>
      </c>
      <c r="N3299" s="22"/>
      <c r="O3299" s="51" t="s">
        <v>440</v>
      </c>
      <c r="P3299" s="131"/>
      <c r="Q3299" s="129"/>
      <c r="R3299" s="22"/>
      <c r="S3299" s="22" t="s">
        <v>398</v>
      </c>
      <c r="T3299" s="22"/>
      <c r="X3299" s="142" t="b">
        <f>COUNT(SEARCH({"а";"б";"в";"г";"д";"е";"ё";"ж";"з";"и";"й";"к";"л";"м";"н";"о";"п";"р";"с";"т";"у";"ф";"х";"ц";"ч";"ш";"щ";"ъ";"ы";"ь";"э";"ю";"я"},E3299))&gt;0</f>
        <v>0</v>
      </c>
      <c r="Y3299" s="142" t="b">
        <f>COUNT(SEARCH({"а";"б";"в";"г";"д";"е";"ё";"ж";"з";"и";"й";"к";"л";"м";"н";"о";"п";"р";"с";"т";"у";"ф";"х";"ц";"ч";"ш";"щ";"ъ";"ы";"ь";"э";"ю";"я"},F3299))&gt;0</f>
        <v>0</v>
      </c>
      <c r="Z3299" s="142" t="b">
        <f>COUNT(SEARCH({"а";"б";"в";"г";"д";"е";"ё";"ж";"з";"и";"й";"к";"л";"м";"н";"о";"п";"р";"с";"т";"у";"ф";"х";"ц";"ч";"ш";"щ";"ъ";"ы";"ь";"э";"ю";"я"},K3299))&gt;0</f>
        <v>0</v>
      </c>
      <c r="AA3299" s="142" t="b">
        <f>COUNT(SEARCH({"а";"б";"в";"г";"д";"е";"ё";"ж";"з";"и";"й";"к";"л";"м";"н";"о";"п";"р";"с";"т";"у";"ф";"х";"ц";"ч";"ш";"щ";"ъ";"ы";"ь";"э";"ю";"я"},L3299))&gt;0</f>
        <v>0</v>
      </c>
      <c r="AB3299" s="142" t="b">
        <f>COUNT(SEARCH({"а";"б";"в";"г";"д";"е";"ё";"ж";"з";"и";"й";"к";"л";"м";"н";"о";"п";"р";"с";"т";"у";"ф";"х";"ц";"ч";"ш";"щ";"ъ";"ы";"ь";"э";"ю";"я"},I3299))&gt;0</f>
        <v>0</v>
      </c>
      <c r="AC3299" s="142" t="b">
        <f>COUNT(SEARCH({"а";"б";"в";"г";"д";"е";"ё";"ж";"з";"и";"й";"к";"л";"м";"н";"о";"п";"р";"с";"т";"у";"ф";"х";"ц";"ч";"ш";"щ";"ъ";"ы";"ь";"э";"ю";"я"},M3299))&gt;0</f>
        <v>0</v>
      </c>
      <c r="AD3299" s="27" t="b">
        <f t="shared" si="57"/>
        <v>1</v>
      </c>
    </row>
    <row r="3300" spans="1:30" s="289" customFormat="1" hidden="1">
      <c r="A3300" s="86" t="s">
        <v>285</v>
      </c>
      <c r="B3300" s="86"/>
      <c r="C3300" s="273" t="s">
        <v>4649</v>
      </c>
      <c r="D3300" s="312" t="s">
        <v>279</v>
      </c>
      <c r="E3300" s="129" t="s">
        <v>4624</v>
      </c>
      <c r="F3300" s="114" t="s">
        <v>478</v>
      </c>
      <c r="G3300" s="129"/>
      <c r="H3300" s="114" t="s">
        <v>479</v>
      </c>
      <c r="I3300" s="114" t="s">
        <v>463</v>
      </c>
      <c r="J3300" s="22" t="s">
        <v>23</v>
      </c>
      <c r="K3300" s="73" t="s">
        <v>331</v>
      </c>
      <c r="L3300" s="129" t="s">
        <v>478</v>
      </c>
      <c r="M3300" s="114" t="s">
        <v>65</v>
      </c>
      <c r="N3300" s="114"/>
      <c r="O3300" s="51" t="s">
        <v>395</v>
      </c>
      <c r="P3300" s="131"/>
      <c r="Q3300" s="129"/>
      <c r="R3300" s="114"/>
      <c r="S3300" s="114"/>
      <c r="T3300" s="114"/>
      <c r="X3300" s="142" t="b">
        <f>COUNT(SEARCH({"а";"б";"в";"г";"д";"е";"ё";"ж";"з";"и";"й";"к";"л";"м";"н";"о";"п";"р";"с";"т";"у";"ф";"х";"ц";"ч";"ш";"щ";"ъ";"ы";"ь";"э";"ю";"я"},E3300))&gt;0</f>
        <v>0</v>
      </c>
      <c r="Y3300" s="142" t="b">
        <f>COUNT(SEARCH({"а";"б";"в";"г";"д";"е";"ё";"ж";"з";"и";"й";"к";"л";"м";"н";"о";"п";"р";"с";"т";"у";"ф";"х";"ц";"ч";"ш";"щ";"ъ";"ы";"ь";"э";"ю";"я"},F3300))&gt;0</f>
        <v>0</v>
      </c>
      <c r="Z3300" s="142" t="b">
        <f>COUNT(SEARCH({"а";"б";"в";"г";"д";"е";"ё";"ж";"з";"и";"й";"к";"л";"м";"н";"о";"п";"р";"с";"т";"у";"ф";"х";"ц";"ч";"ш";"щ";"ъ";"ы";"ь";"э";"ю";"я"},K3300))&gt;0</f>
        <v>0</v>
      </c>
      <c r="AA3300" s="142" t="b">
        <f>COUNT(SEARCH({"а";"б";"в";"г";"д";"е";"ё";"ж";"з";"и";"й";"к";"л";"м";"н";"о";"п";"р";"с";"т";"у";"ф";"х";"ц";"ч";"ш";"щ";"ъ";"ы";"ь";"э";"ю";"я"},L3300))&gt;0</f>
        <v>0</v>
      </c>
      <c r="AB3300" s="142" t="b">
        <f>COUNT(SEARCH({"а";"б";"в";"г";"д";"е";"ё";"ж";"з";"и";"й";"к";"л";"м";"н";"о";"п";"р";"с";"т";"у";"ф";"х";"ц";"ч";"ш";"щ";"ъ";"ы";"ь";"э";"ю";"я"},I3300))&gt;0</f>
        <v>0</v>
      </c>
      <c r="AC3300" s="142" t="b">
        <f>COUNT(SEARCH({"а";"б";"в";"г";"д";"е";"ё";"ж";"з";"и";"й";"к";"л";"м";"н";"о";"п";"р";"с";"т";"у";"ф";"х";"ц";"ч";"ш";"щ";"ъ";"ы";"ь";"э";"ю";"я"},M3300))&gt;0</f>
        <v>0</v>
      </c>
      <c r="AD3300" s="27" t="b">
        <f t="shared" si="57"/>
        <v>1</v>
      </c>
    </row>
    <row r="3301" spans="1:30" s="289" customFormat="1" hidden="1">
      <c r="A3301" s="86" t="s">
        <v>285</v>
      </c>
      <c r="B3301" s="86"/>
      <c r="C3301" s="273" t="s">
        <v>4649</v>
      </c>
      <c r="D3301" s="312" t="s">
        <v>279</v>
      </c>
      <c r="E3301" s="129" t="s">
        <v>4624</v>
      </c>
      <c r="F3301" s="114" t="s">
        <v>2241</v>
      </c>
      <c r="G3301" s="129"/>
      <c r="H3301" s="114" t="s">
        <v>907</v>
      </c>
      <c r="I3301" s="114" t="s">
        <v>97</v>
      </c>
      <c r="J3301" s="22" t="s">
        <v>23</v>
      </c>
      <c r="K3301" s="73" t="s">
        <v>331</v>
      </c>
      <c r="L3301" s="129" t="s">
        <v>2241</v>
      </c>
      <c r="M3301" s="114" t="s">
        <v>488</v>
      </c>
      <c r="N3301" s="114"/>
      <c r="O3301" s="51" t="s">
        <v>395</v>
      </c>
      <c r="P3301" s="131"/>
      <c r="Q3301" s="129"/>
      <c r="R3301" s="114"/>
      <c r="S3301" s="114"/>
      <c r="T3301" s="114"/>
      <c r="X3301" s="142" t="b">
        <f>COUNT(SEARCH({"а";"б";"в";"г";"д";"е";"ё";"ж";"з";"и";"й";"к";"л";"м";"н";"о";"п";"р";"с";"т";"у";"ф";"х";"ц";"ч";"ш";"щ";"ъ";"ы";"ь";"э";"ю";"я"},E3301))&gt;0</f>
        <v>0</v>
      </c>
      <c r="Y3301" s="142" t="b">
        <f>COUNT(SEARCH({"а";"б";"в";"г";"д";"е";"ё";"ж";"з";"и";"й";"к";"л";"м";"н";"о";"п";"р";"с";"т";"у";"ф";"х";"ц";"ч";"ш";"щ";"ъ";"ы";"ь";"э";"ю";"я"},F3301))&gt;0</f>
        <v>0</v>
      </c>
      <c r="Z3301" s="142" t="b">
        <f>COUNT(SEARCH({"а";"б";"в";"г";"д";"е";"ё";"ж";"з";"и";"й";"к";"л";"м";"н";"о";"п";"р";"с";"т";"у";"ф";"х";"ц";"ч";"ш";"щ";"ъ";"ы";"ь";"э";"ю";"я"},K3301))&gt;0</f>
        <v>0</v>
      </c>
      <c r="AA3301" s="142" t="b">
        <f>COUNT(SEARCH({"а";"б";"в";"г";"д";"е";"ё";"ж";"з";"и";"й";"к";"л";"м";"н";"о";"п";"р";"с";"т";"у";"ф";"х";"ц";"ч";"ш";"щ";"ъ";"ы";"ь";"э";"ю";"я"},L3301))&gt;0</f>
        <v>0</v>
      </c>
      <c r="AB3301" s="142" t="b">
        <f>COUNT(SEARCH({"а";"б";"в";"г";"д";"е";"ё";"ж";"з";"и";"й";"к";"л";"м";"н";"о";"п";"р";"с";"т";"у";"ф";"х";"ц";"ч";"ш";"щ";"ъ";"ы";"ь";"э";"ю";"я"},I3301))&gt;0</f>
        <v>0</v>
      </c>
      <c r="AC3301" s="142" t="b">
        <f>COUNT(SEARCH({"а";"б";"в";"г";"д";"е";"ё";"ж";"з";"и";"й";"к";"л";"м";"н";"о";"п";"р";"с";"т";"у";"ф";"х";"ц";"ч";"ш";"щ";"ъ";"ы";"ь";"э";"ю";"я"},M3301))&gt;0</f>
        <v>0</v>
      </c>
      <c r="AD3301" s="27" t="b">
        <f t="shared" si="57"/>
        <v>1</v>
      </c>
    </row>
    <row r="3302" spans="1:30" s="289" customFormat="1" hidden="1">
      <c r="A3302" s="86" t="s">
        <v>285</v>
      </c>
      <c r="B3302" s="86"/>
      <c r="C3302" s="273" t="s">
        <v>4649</v>
      </c>
      <c r="D3302" s="312" t="s">
        <v>279</v>
      </c>
      <c r="E3302" s="129" t="s">
        <v>4624</v>
      </c>
      <c r="F3302" s="114" t="s">
        <v>2242</v>
      </c>
      <c r="G3302" s="129"/>
      <c r="H3302" s="114" t="s">
        <v>848</v>
      </c>
      <c r="I3302" s="114" t="s">
        <v>97</v>
      </c>
      <c r="J3302" s="22" t="s">
        <v>23</v>
      </c>
      <c r="K3302" s="73" t="s">
        <v>331</v>
      </c>
      <c r="L3302" s="129" t="s">
        <v>2242</v>
      </c>
      <c r="M3302" s="114" t="s">
        <v>488</v>
      </c>
      <c r="N3302" s="114"/>
      <c r="O3302" s="51" t="s">
        <v>395</v>
      </c>
      <c r="P3302" s="131"/>
      <c r="Q3302" s="129"/>
      <c r="R3302" s="114"/>
      <c r="S3302" s="114"/>
      <c r="T3302" s="114"/>
      <c r="X3302" s="142" t="b">
        <f>COUNT(SEARCH({"а";"б";"в";"г";"д";"е";"ё";"ж";"з";"и";"й";"к";"л";"м";"н";"о";"п";"р";"с";"т";"у";"ф";"х";"ц";"ч";"ш";"щ";"ъ";"ы";"ь";"э";"ю";"я"},E3302))&gt;0</f>
        <v>0</v>
      </c>
      <c r="Y3302" s="142" t="b">
        <f>COUNT(SEARCH({"а";"б";"в";"г";"д";"е";"ё";"ж";"з";"и";"й";"к";"л";"м";"н";"о";"п";"р";"с";"т";"у";"ф";"х";"ц";"ч";"ш";"щ";"ъ";"ы";"ь";"э";"ю";"я"},F3302))&gt;0</f>
        <v>0</v>
      </c>
      <c r="Z3302" s="142" t="b">
        <f>COUNT(SEARCH({"а";"б";"в";"г";"д";"е";"ё";"ж";"з";"и";"й";"к";"л";"м";"н";"о";"п";"р";"с";"т";"у";"ф";"х";"ц";"ч";"ш";"щ";"ъ";"ы";"ь";"э";"ю";"я"},K3302))&gt;0</f>
        <v>0</v>
      </c>
      <c r="AA3302" s="142" t="b">
        <f>COUNT(SEARCH({"а";"б";"в";"г";"д";"е";"ё";"ж";"з";"и";"й";"к";"л";"м";"н";"о";"п";"р";"с";"т";"у";"ф";"х";"ц";"ч";"ш";"щ";"ъ";"ы";"ь";"э";"ю";"я"},L3302))&gt;0</f>
        <v>0</v>
      </c>
      <c r="AB3302" s="142" t="b">
        <f>COUNT(SEARCH({"а";"б";"в";"г";"д";"е";"ё";"ж";"з";"и";"й";"к";"л";"м";"н";"о";"п";"р";"с";"т";"у";"ф";"х";"ц";"ч";"ш";"щ";"ъ";"ы";"ь";"э";"ю";"я"},I3302))&gt;0</f>
        <v>0</v>
      </c>
      <c r="AC3302" s="142" t="b">
        <f>COUNT(SEARCH({"а";"б";"в";"г";"д";"е";"ё";"ж";"з";"и";"й";"к";"л";"м";"н";"о";"п";"р";"с";"т";"у";"ф";"х";"ц";"ч";"ш";"щ";"ъ";"ы";"ь";"э";"ю";"я"},M3302))&gt;0</f>
        <v>0</v>
      </c>
      <c r="AD3302" s="27" t="b">
        <f t="shared" si="57"/>
        <v>1</v>
      </c>
    </row>
    <row r="3303" spans="1:30" s="289" customFormat="1" hidden="1">
      <c r="A3303" s="86" t="s">
        <v>285</v>
      </c>
      <c r="B3303" s="86"/>
      <c r="C3303" s="273" t="s">
        <v>4649</v>
      </c>
      <c r="D3303" s="312" t="s">
        <v>279</v>
      </c>
      <c r="E3303" s="129" t="s">
        <v>4624</v>
      </c>
      <c r="F3303" s="114" t="s">
        <v>2243</v>
      </c>
      <c r="G3303" s="129"/>
      <c r="H3303" s="114" t="s">
        <v>893</v>
      </c>
      <c r="I3303" s="114" t="s">
        <v>97</v>
      </c>
      <c r="J3303" s="22" t="s">
        <v>23</v>
      </c>
      <c r="K3303" s="73" t="s">
        <v>331</v>
      </c>
      <c r="L3303" s="129" t="s">
        <v>4699</v>
      </c>
      <c r="M3303" s="114" t="s">
        <v>4700</v>
      </c>
      <c r="N3303" s="114"/>
      <c r="O3303" s="51" t="s">
        <v>395</v>
      </c>
      <c r="P3303" s="131"/>
      <c r="Q3303" s="129"/>
      <c r="R3303" s="114"/>
      <c r="S3303" s="114"/>
      <c r="T3303" s="114"/>
      <c r="X3303" s="142" t="b">
        <f>COUNT(SEARCH({"а";"б";"в";"г";"д";"е";"ё";"ж";"з";"и";"й";"к";"л";"м";"н";"о";"п";"р";"с";"т";"у";"ф";"х";"ц";"ч";"ш";"щ";"ъ";"ы";"ь";"э";"ю";"я"},E3303))&gt;0</f>
        <v>0</v>
      </c>
      <c r="Y3303" s="142" t="b">
        <f>COUNT(SEARCH({"а";"б";"в";"г";"д";"е";"ё";"ж";"з";"и";"й";"к";"л";"м";"н";"о";"п";"р";"с";"т";"у";"ф";"х";"ц";"ч";"ш";"щ";"ъ";"ы";"ь";"э";"ю";"я"},F3303))&gt;0</f>
        <v>0</v>
      </c>
      <c r="Z3303" s="142" t="b">
        <f>COUNT(SEARCH({"а";"б";"в";"г";"д";"е";"ё";"ж";"з";"и";"й";"к";"л";"м";"н";"о";"п";"р";"с";"т";"у";"ф";"х";"ц";"ч";"ш";"щ";"ъ";"ы";"ь";"э";"ю";"я"},K3303))&gt;0</f>
        <v>0</v>
      </c>
      <c r="AA3303" s="142" t="b">
        <f>COUNT(SEARCH({"а";"б";"в";"г";"д";"е";"ё";"ж";"з";"и";"й";"к";"л";"м";"н";"о";"п";"р";"с";"т";"у";"ф";"х";"ц";"ч";"ш";"щ";"ъ";"ы";"ь";"э";"ю";"я"},L3303))&gt;0</f>
        <v>0</v>
      </c>
      <c r="AB3303" s="142" t="b">
        <f>COUNT(SEARCH({"а";"б";"в";"г";"д";"е";"ё";"ж";"з";"и";"й";"к";"л";"м";"н";"о";"п";"р";"с";"т";"у";"ф";"х";"ц";"ч";"ш";"щ";"ъ";"ы";"ь";"э";"ю";"я"},I3303))&gt;0</f>
        <v>0</v>
      </c>
      <c r="AC3303" s="142" t="b">
        <f>COUNT(SEARCH({"а";"б";"в";"г";"д";"е";"ё";"ж";"з";"и";"й";"к";"л";"м";"н";"о";"п";"р";"с";"т";"у";"ф";"х";"ц";"ч";"ш";"щ";"ъ";"ы";"ь";"э";"ю";"я"},M3303))&gt;0</f>
        <v>0</v>
      </c>
      <c r="AD3303" s="27" t="b">
        <f t="shared" si="57"/>
        <v>1</v>
      </c>
    </row>
    <row r="3304" spans="1:30" s="289" customFormat="1" hidden="1">
      <c r="A3304" s="86" t="s">
        <v>285</v>
      </c>
      <c r="B3304" s="86"/>
      <c r="C3304" s="273" t="s">
        <v>4649</v>
      </c>
      <c r="D3304" s="312" t="s">
        <v>279</v>
      </c>
      <c r="E3304" s="129" t="s">
        <v>4624</v>
      </c>
      <c r="F3304" s="114" t="s">
        <v>2244</v>
      </c>
      <c r="G3304" s="129"/>
      <c r="H3304" s="114" t="s">
        <v>888</v>
      </c>
      <c r="I3304" s="114" t="s">
        <v>97</v>
      </c>
      <c r="J3304" s="22" t="s">
        <v>23</v>
      </c>
      <c r="K3304" s="73" t="s">
        <v>331</v>
      </c>
      <c r="L3304" s="129" t="s">
        <v>4701</v>
      </c>
      <c r="M3304" s="114" t="s">
        <v>4700</v>
      </c>
      <c r="N3304" s="114"/>
      <c r="O3304" s="51" t="s">
        <v>395</v>
      </c>
      <c r="P3304" s="131"/>
      <c r="Q3304" s="129"/>
      <c r="R3304" s="114"/>
      <c r="S3304" s="114"/>
      <c r="T3304" s="114"/>
      <c r="X3304" s="142" t="b">
        <f>COUNT(SEARCH({"а";"б";"в";"г";"д";"е";"ё";"ж";"з";"и";"й";"к";"л";"м";"н";"о";"п";"р";"с";"т";"у";"ф";"х";"ц";"ч";"ш";"щ";"ъ";"ы";"ь";"э";"ю";"я"},E3304))&gt;0</f>
        <v>0</v>
      </c>
      <c r="Y3304" s="142" t="b">
        <f>COUNT(SEARCH({"а";"б";"в";"г";"д";"е";"ё";"ж";"з";"и";"й";"к";"л";"м";"н";"о";"п";"р";"с";"т";"у";"ф";"х";"ц";"ч";"ш";"щ";"ъ";"ы";"ь";"э";"ю";"я"},F3304))&gt;0</f>
        <v>0</v>
      </c>
      <c r="Z3304" s="142" t="b">
        <f>COUNT(SEARCH({"а";"б";"в";"г";"д";"е";"ё";"ж";"з";"и";"й";"к";"л";"м";"н";"о";"п";"р";"с";"т";"у";"ф";"х";"ц";"ч";"ш";"щ";"ъ";"ы";"ь";"э";"ю";"я"},K3304))&gt;0</f>
        <v>0</v>
      </c>
      <c r="AA3304" s="142" t="b">
        <f>COUNT(SEARCH({"а";"б";"в";"г";"д";"е";"ё";"ж";"з";"и";"й";"к";"л";"м";"н";"о";"п";"р";"с";"т";"у";"ф";"х";"ц";"ч";"ш";"щ";"ъ";"ы";"ь";"э";"ю";"я"},L3304))&gt;0</f>
        <v>0</v>
      </c>
      <c r="AB3304" s="142" t="b">
        <f>COUNT(SEARCH({"а";"б";"в";"г";"д";"е";"ё";"ж";"з";"и";"й";"к";"л";"м";"н";"о";"п";"р";"с";"т";"у";"ф";"х";"ц";"ч";"ш";"щ";"ъ";"ы";"ь";"э";"ю";"я"},I3304))&gt;0</f>
        <v>0</v>
      </c>
      <c r="AC3304" s="142" t="b">
        <f>COUNT(SEARCH({"а";"б";"в";"г";"д";"е";"ё";"ж";"з";"и";"й";"к";"л";"м";"н";"о";"п";"р";"с";"т";"у";"ф";"х";"ц";"ч";"ш";"щ";"ъ";"ы";"ь";"э";"ю";"я"},M3304))&gt;0</f>
        <v>0</v>
      </c>
      <c r="AD3304" s="27" t="b">
        <f t="shared" si="57"/>
        <v>1</v>
      </c>
    </row>
    <row r="3305" spans="1:30" s="289" customFormat="1" hidden="1">
      <c r="A3305" s="86" t="s">
        <v>285</v>
      </c>
      <c r="B3305" s="86"/>
      <c r="C3305" s="273" t="s">
        <v>4649</v>
      </c>
      <c r="D3305" s="312" t="s">
        <v>279</v>
      </c>
      <c r="E3305" s="129" t="s">
        <v>4624</v>
      </c>
      <c r="F3305" s="114" t="s">
        <v>2245</v>
      </c>
      <c r="G3305" s="129"/>
      <c r="H3305" s="114" t="s">
        <v>895</v>
      </c>
      <c r="I3305" s="114" t="s">
        <v>97</v>
      </c>
      <c r="J3305" s="22" t="s">
        <v>23</v>
      </c>
      <c r="K3305" s="73" t="s">
        <v>331</v>
      </c>
      <c r="L3305" s="129" t="s">
        <v>4702</v>
      </c>
      <c r="M3305" s="114" t="s">
        <v>4525</v>
      </c>
      <c r="N3305" s="114"/>
      <c r="O3305" s="51" t="s">
        <v>395</v>
      </c>
      <c r="P3305" s="131"/>
      <c r="Q3305" s="129"/>
      <c r="R3305" s="114"/>
      <c r="S3305" s="114"/>
      <c r="T3305" s="114"/>
      <c r="X3305" s="142" t="b">
        <f>COUNT(SEARCH({"а";"б";"в";"г";"д";"е";"ё";"ж";"з";"и";"й";"к";"л";"м";"н";"о";"п";"р";"с";"т";"у";"ф";"х";"ц";"ч";"ш";"щ";"ъ";"ы";"ь";"э";"ю";"я"},E3305))&gt;0</f>
        <v>0</v>
      </c>
      <c r="Y3305" s="142" t="b">
        <f>COUNT(SEARCH({"а";"б";"в";"г";"д";"е";"ё";"ж";"з";"и";"й";"к";"л";"м";"н";"о";"п";"р";"с";"т";"у";"ф";"х";"ц";"ч";"ш";"щ";"ъ";"ы";"ь";"э";"ю";"я"},F3305))&gt;0</f>
        <v>0</v>
      </c>
      <c r="Z3305" s="142" t="b">
        <f>COUNT(SEARCH({"а";"б";"в";"г";"д";"е";"ё";"ж";"з";"и";"й";"к";"л";"м";"н";"о";"п";"р";"с";"т";"у";"ф";"х";"ц";"ч";"ш";"щ";"ъ";"ы";"ь";"э";"ю";"я"},K3305))&gt;0</f>
        <v>0</v>
      </c>
      <c r="AA3305" s="142" t="b">
        <f>COUNT(SEARCH({"а";"б";"в";"г";"д";"е";"ё";"ж";"з";"и";"й";"к";"л";"м";"н";"о";"п";"р";"с";"т";"у";"ф";"х";"ц";"ч";"ш";"щ";"ъ";"ы";"ь";"э";"ю";"я"},L3305))&gt;0</f>
        <v>0</v>
      </c>
      <c r="AB3305" s="142" t="b">
        <f>COUNT(SEARCH({"а";"б";"в";"г";"д";"е";"ё";"ж";"з";"и";"й";"к";"л";"м";"н";"о";"п";"р";"с";"т";"у";"ф";"х";"ц";"ч";"ш";"щ";"ъ";"ы";"ь";"э";"ю";"я"},I3305))&gt;0</f>
        <v>0</v>
      </c>
      <c r="AC3305" s="142" t="b">
        <f>COUNT(SEARCH({"а";"б";"в";"г";"д";"е";"ё";"ж";"з";"и";"й";"к";"л";"м";"н";"о";"п";"р";"с";"т";"у";"ф";"х";"ц";"ч";"ш";"щ";"ъ";"ы";"ь";"э";"ю";"я"},M3305))&gt;0</f>
        <v>0</v>
      </c>
      <c r="AD3305" s="27" t="b">
        <f t="shared" si="57"/>
        <v>1</v>
      </c>
    </row>
    <row r="3306" spans="1:30" s="289" customFormat="1" hidden="1">
      <c r="A3306" s="86" t="s">
        <v>285</v>
      </c>
      <c r="B3306" s="86"/>
      <c r="C3306" s="273" t="s">
        <v>4649</v>
      </c>
      <c r="D3306" s="312" t="s">
        <v>279</v>
      </c>
      <c r="E3306" s="129" t="s">
        <v>4624</v>
      </c>
      <c r="F3306" s="114" t="s">
        <v>2246</v>
      </c>
      <c r="G3306" s="129"/>
      <c r="H3306" s="114" t="s">
        <v>897</v>
      </c>
      <c r="I3306" s="114" t="s">
        <v>97</v>
      </c>
      <c r="J3306" s="22" t="s">
        <v>23</v>
      </c>
      <c r="K3306" s="73" t="s">
        <v>331</v>
      </c>
      <c r="L3306" s="129" t="s">
        <v>4703</v>
      </c>
      <c r="M3306" s="114" t="s">
        <v>4525</v>
      </c>
      <c r="N3306" s="114"/>
      <c r="O3306" s="51" t="s">
        <v>395</v>
      </c>
      <c r="P3306" s="131"/>
      <c r="Q3306" s="129"/>
      <c r="R3306" s="114"/>
      <c r="S3306" s="114"/>
      <c r="T3306" s="114"/>
      <c r="X3306" s="142" t="b">
        <f>COUNT(SEARCH({"а";"б";"в";"г";"д";"е";"ё";"ж";"з";"и";"й";"к";"л";"м";"н";"о";"п";"р";"с";"т";"у";"ф";"х";"ц";"ч";"ш";"щ";"ъ";"ы";"ь";"э";"ю";"я"},E3306))&gt;0</f>
        <v>0</v>
      </c>
      <c r="Y3306" s="142" t="b">
        <f>COUNT(SEARCH({"а";"б";"в";"г";"д";"е";"ё";"ж";"з";"и";"й";"к";"л";"м";"н";"о";"п";"р";"с";"т";"у";"ф";"х";"ц";"ч";"ш";"щ";"ъ";"ы";"ь";"э";"ю";"я"},F3306))&gt;0</f>
        <v>0</v>
      </c>
      <c r="Z3306" s="142" t="b">
        <f>COUNT(SEARCH({"а";"б";"в";"г";"д";"е";"ё";"ж";"з";"и";"й";"к";"л";"м";"н";"о";"п";"р";"с";"т";"у";"ф";"х";"ц";"ч";"ш";"щ";"ъ";"ы";"ь";"э";"ю";"я"},K3306))&gt;0</f>
        <v>0</v>
      </c>
      <c r="AA3306" s="142" t="b">
        <f>COUNT(SEARCH({"а";"б";"в";"г";"д";"е";"ё";"ж";"з";"и";"й";"к";"л";"м";"н";"о";"п";"р";"с";"т";"у";"ф";"х";"ц";"ч";"ш";"щ";"ъ";"ы";"ь";"э";"ю";"я"},L3306))&gt;0</f>
        <v>0</v>
      </c>
      <c r="AB3306" s="142" t="b">
        <f>COUNT(SEARCH({"а";"б";"в";"г";"д";"е";"ё";"ж";"з";"и";"й";"к";"л";"м";"н";"о";"п";"р";"с";"т";"у";"ф";"х";"ц";"ч";"ш";"щ";"ъ";"ы";"ь";"э";"ю";"я"},I3306))&gt;0</f>
        <v>0</v>
      </c>
      <c r="AC3306" s="142" t="b">
        <f>COUNT(SEARCH({"а";"б";"в";"г";"д";"е";"ё";"ж";"з";"и";"й";"к";"л";"м";"н";"о";"п";"р";"с";"т";"у";"ф";"х";"ц";"ч";"ш";"щ";"ъ";"ы";"ь";"э";"ю";"я"},M3306))&gt;0</f>
        <v>0</v>
      </c>
      <c r="AD3306" s="27" t="b">
        <f t="shared" si="57"/>
        <v>1</v>
      </c>
    </row>
    <row r="3307" spans="1:30" s="289" customFormat="1" hidden="1">
      <c r="A3307" s="86" t="s">
        <v>285</v>
      </c>
      <c r="B3307" s="86"/>
      <c r="C3307" s="273" t="s">
        <v>4649</v>
      </c>
      <c r="D3307" s="312" t="s">
        <v>279</v>
      </c>
      <c r="E3307" s="129" t="s">
        <v>4624</v>
      </c>
      <c r="F3307" s="114" t="s">
        <v>2247</v>
      </c>
      <c r="G3307" s="129"/>
      <c r="H3307" s="114" t="s">
        <v>891</v>
      </c>
      <c r="I3307" s="114" t="s">
        <v>97</v>
      </c>
      <c r="J3307" s="22" t="s">
        <v>23</v>
      </c>
      <c r="K3307" s="73" t="s">
        <v>331</v>
      </c>
      <c r="L3307" s="129" t="s">
        <v>4704</v>
      </c>
      <c r="M3307" s="114" t="s">
        <v>4705</v>
      </c>
      <c r="N3307" s="114"/>
      <c r="O3307" s="51" t="s">
        <v>395</v>
      </c>
      <c r="P3307" s="131"/>
      <c r="Q3307" s="129"/>
      <c r="R3307" s="114"/>
      <c r="S3307" s="114"/>
      <c r="T3307" s="114"/>
      <c r="X3307" s="142" t="b">
        <f>COUNT(SEARCH({"а";"б";"в";"г";"д";"е";"ё";"ж";"з";"и";"й";"к";"л";"м";"н";"о";"п";"р";"с";"т";"у";"ф";"х";"ц";"ч";"ш";"щ";"ъ";"ы";"ь";"э";"ю";"я"},E3307))&gt;0</f>
        <v>0</v>
      </c>
      <c r="Y3307" s="142" t="b">
        <f>COUNT(SEARCH({"а";"б";"в";"г";"д";"е";"ё";"ж";"з";"и";"й";"к";"л";"м";"н";"о";"п";"р";"с";"т";"у";"ф";"х";"ц";"ч";"ш";"щ";"ъ";"ы";"ь";"э";"ю";"я"},F3307))&gt;0</f>
        <v>0</v>
      </c>
      <c r="Z3307" s="142" t="b">
        <f>COUNT(SEARCH({"а";"б";"в";"г";"д";"е";"ё";"ж";"з";"и";"й";"к";"л";"м";"н";"о";"п";"р";"с";"т";"у";"ф";"х";"ц";"ч";"ш";"щ";"ъ";"ы";"ь";"э";"ю";"я"},K3307))&gt;0</f>
        <v>0</v>
      </c>
      <c r="AA3307" s="142" t="b">
        <f>COUNT(SEARCH({"а";"б";"в";"г";"д";"е";"ё";"ж";"з";"и";"й";"к";"л";"м";"н";"о";"п";"р";"с";"т";"у";"ф";"х";"ц";"ч";"ш";"щ";"ъ";"ы";"ь";"э";"ю";"я"},L3307))&gt;0</f>
        <v>0</v>
      </c>
      <c r="AB3307" s="142" t="b">
        <f>COUNT(SEARCH({"а";"б";"в";"г";"д";"е";"ё";"ж";"з";"и";"й";"к";"л";"м";"н";"о";"п";"р";"с";"т";"у";"ф";"х";"ц";"ч";"ш";"щ";"ъ";"ы";"ь";"э";"ю";"я"},I3307))&gt;0</f>
        <v>0</v>
      </c>
      <c r="AC3307" s="142" t="b">
        <f>COUNT(SEARCH({"а";"б";"в";"г";"д";"е";"ё";"ж";"з";"и";"й";"к";"л";"м";"н";"о";"п";"р";"с";"т";"у";"ф";"х";"ц";"ч";"ш";"щ";"ъ";"ы";"ь";"э";"ю";"я"},M3307))&gt;0</f>
        <v>0</v>
      </c>
      <c r="AD3307" s="27" t="b">
        <f t="shared" si="57"/>
        <v>1</v>
      </c>
    </row>
    <row r="3308" spans="1:30" s="289" customFormat="1" hidden="1">
      <c r="A3308" s="86" t="s">
        <v>285</v>
      </c>
      <c r="B3308" s="86"/>
      <c r="C3308" s="273" t="s">
        <v>4649</v>
      </c>
      <c r="D3308" s="312" t="s">
        <v>279</v>
      </c>
      <c r="E3308" s="129" t="s">
        <v>4624</v>
      </c>
      <c r="F3308" s="114" t="s">
        <v>2248</v>
      </c>
      <c r="G3308" s="129"/>
      <c r="H3308" s="114" t="s">
        <v>899</v>
      </c>
      <c r="I3308" s="114" t="s">
        <v>97</v>
      </c>
      <c r="J3308" s="22" t="s">
        <v>23</v>
      </c>
      <c r="K3308" s="73" t="s">
        <v>331</v>
      </c>
      <c r="L3308" s="129" t="s">
        <v>4706</v>
      </c>
      <c r="M3308" s="114" t="s">
        <v>4525</v>
      </c>
      <c r="N3308" s="114"/>
      <c r="O3308" s="51" t="s">
        <v>395</v>
      </c>
      <c r="P3308" s="131"/>
      <c r="Q3308" s="129"/>
      <c r="R3308" s="114"/>
      <c r="S3308" s="114"/>
      <c r="T3308" s="114"/>
      <c r="X3308" s="142" t="b">
        <f>COUNT(SEARCH({"а";"б";"в";"г";"д";"е";"ё";"ж";"з";"и";"й";"к";"л";"м";"н";"о";"п";"р";"с";"т";"у";"ф";"х";"ц";"ч";"ш";"щ";"ъ";"ы";"ь";"э";"ю";"я"},E3308))&gt;0</f>
        <v>0</v>
      </c>
      <c r="Y3308" s="142" t="b">
        <f>COUNT(SEARCH({"а";"б";"в";"г";"д";"е";"ё";"ж";"з";"и";"й";"к";"л";"м";"н";"о";"п";"р";"с";"т";"у";"ф";"х";"ц";"ч";"ш";"щ";"ъ";"ы";"ь";"э";"ю";"я"},F3308))&gt;0</f>
        <v>0</v>
      </c>
      <c r="Z3308" s="142" t="b">
        <f>COUNT(SEARCH({"а";"б";"в";"г";"д";"е";"ё";"ж";"з";"и";"й";"к";"л";"м";"н";"о";"п";"р";"с";"т";"у";"ф";"х";"ц";"ч";"ш";"щ";"ъ";"ы";"ь";"э";"ю";"я"},K3308))&gt;0</f>
        <v>0</v>
      </c>
      <c r="AA3308" s="142" t="b">
        <f>COUNT(SEARCH({"а";"б";"в";"г";"д";"е";"ё";"ж";"з";"и";"й";"к";"л";"м";"н";"о";"п";"р";"с";"т";"у";"ф";"х";"ц";"ч";"ш";"щ";"ъ";"ы";"ь";"э";"ю";"я"},L3308))&gt;0</f>
        <v>0</v>
      </c>
      <c r="AB3308" s="142" t="b">
        <f>COUNT(SEARCH({"а";"б";"в";"г";"д";"е";"ё";"ж";"з";"и";"й";"к";"л";"м";"н";"о";"п";"р";"с";"т";"у";"ф";"х";"ц";"ч";"ш";"щ";"ъ";"ы";"ь";"э";"ю";"я"},I3308))&gt;0</f>
        <v>0</v>
      </c>
      <c r="AC3308" s="142" t="b">
        <f>COUNT(SEARCH({"а";"б";"в";"г";"д";"е";"ё";"ж";"з";"и";"й";"к";"л";"м";"н";"о";"п";"р";"с";"т";"у";"ф";"х";"ц";"ч";"ш";"щ";"ъ";"ы";"ь";"э";"ю";"я"},M3308))&gt;0</f>
        <v>0</v>
      </c>
      <c r="AD3308" s="27" t="b">
        <f t="shared" si="57"/>
        <v>1</v>
      </c>
    </row>
    <row r="3309" spans="1:30" s="289" customFormat="1" hidden="1">
      <c r="A3309" s="86" t="s">
        <v>285</v>
      </c>
      <c r="B3309" s="86"/>
      <c r="C3309" s="273" t="s">
        <v>4649</v>
      </c>
      <c r="D3309" s="312" t="s">
        <v>279</v>
      </c>
      <c r="E3309" s="129" t="s">
        <v>4624</v>
      </c>
      <c r="F3309" s="114" t="s">
        <v>2249</v>
      </c>
      <c r="G3309" s="129"/>
      <c r="H3309" s="114" t="s">
        <v>901</v>
      </c>
      <c r="I3309" s="114" t="s">
        <v>97</v>
      </c>
      <c r="J3309" s="22" t="s">
        <v>23</v>
      </c>
      <c r="K3309" s="73" t="s">
        <v>331</v>
      </c>
      <c r="L3309" s="129" t="s">
        <v>4707</v>
      </c>
      <c r="M3309" s="114" t="s">
        <v>4525</v>
      </c>
      <c r="N3309" s="114"/>
      <c r="O3309" s="51" t="s">
        <v>395</v>
      </c>
      <c r="P3309" s="131"/>
      <c r="Q3309" s="129"/>
      <c r="R3309" s="114"/>
      <c r="S3309" s="114"/>
      <c r="T3309" s="114"/>
      <c r="X3309" s="142" t="b">
        <f>COUNT(SEARCH({"а";"б";"в";"г";"д";"е";"ё";"ж";"з";"и";"й";"к";"л";"м";"н";"о";"п";"р";"с";"т";"у";"ф";"х";"ц";"ч";"ш";"щ";"ъ";"ы";"ь";"э";"ю";"я"},E3309))&gt;0</f>
        <v>0</v>
      </c>
      <c r="Y3309" s="142" t="b">
        <f>COUNT(SEARCH({"а";"б";"в";"г";"д";"е";"ё";"ж";"з";"и";"й";"к";"л";"м";"н";"о";"п";"р";"с";"т";"у";"ф";"х";"ц";"ч";"ш";"щ";"ъ";"ы";"ь";"э";"ю";"я"},F3309))&gt;0</f>
        <v>0</v>
      </c>
      <c r="Z3309" s="142" t="b">
        <f>COUNT(SEARCH({"а";"б";"в";"г";"д";"е";"ё";"ж";"з";"и";"й";"к";"л";"м";"н";"о";"п";"р";"с";"т";"у";"ф";"х";"ц";"ч";"ш";"щ";"ъ";"ы";"ь";"э";"ю";"я"},K3309))&gt;0</f>
        <v>0</v>
      </c>
      <c r="AA3309" s="142" t="b">
        <f>COUNT(SEARCH({"а";"б";"в";"г";"д";"е";"ё";"ж";"з";"и";"й";"к";"л";"м";"н";"о";"п";"р";"с";"т";"у";"ф";"х";"ц";"ч";"ш";"щ";"ъ";"ы";"ь";"э";"ю";"я"},L3309))&gt;0</f>
        <v>0</v>
      </c>
      <c r="AB3309" s="142" t="b">
        <f>COUNT(SEARCH({"а";"б";"в";"г";"д";"е";"ё";"ж";"з";"и";"й";"к";"л";"м";"н";"о";"п";"р";"с";"т";"у";"ф";"х";"ц";"ч";"ш";"щ";"ъ";"ы";"ь";"э";"ю";"я"},I3309))&gt;0</f>
        <v>0</v>
      </c>
      <c r="AC3309" s="142" t="b">
        <f>COUNT(SEARCH({"а";"б";"в";"г";"д";"е";"ё";"ж";"з";"и";"й";"к";"л";"м";"н";"о";"п";"р";"с";"т";"у";"ф";"х";"ц";"ч";"ш";"щ";"ъ";"ы";"ь";"э";"ю";"я"},M3309))&gt;0</f>
        <v>0</v>
      </c>
      <c r="AD3309" s="27" t="b">
        <f t="shared" si="57"/>
        <v>1</v>
      </c>
    </row>
    <row r="3310" spans="1:30" s="289" customFormat="1" hidden="1">
      <c r="A3310" s="86" t="s">
        <v>285</v>
      </c>
      <c r="B3310" s="86"/>
      <c r="C3310" s="273" t="s">
        <v>4649</v>
      </c>
      <c r="D3310" s="312" t="s">
        <v>279</v>
      </c>
      <c r="E3310" s="129" t="s">
        <v>4624</v>
      </c>
      <c r="F3310" s="114" t="s">
        <v>2250</v>
      </c>
      <c r="G3310" s="129"/>
      <c r="H3310" s="114" t="s">
        <v>903</v>
      </c>
      <c r="I3310" s="114" t="s">
        <v>97</v>
      </c>
      <c r="J3310" s="22" t="s">
        <v>23</v>
      </c>
      <c r="K3310" s="73" t="s">
        <v>331</v>
      </c>
      <c r="L3310" s="129" t="s">
        <v>4708</v>
      </c>
      <c r="M3310" s="114" t="s">
        <v>4525</v>
      </c>
      <c r="N3310" s="114"/>
      <c r="O3310" s="51" t="s">
        <v>395</v>
      </c>
      <c r="P3310" s="131"/>
      <c r="Q3310" s="129"/>
      <c r="R3310" s="114"/>
      <c r="S3310" s="114"/>
      <c r="T3310" s="114"/>
      <c r="X3310" s="142" t="b">
        <f>COUNT(SEARCH({"а";"б";"в";"г";"д";"е";"ё";"ж";"з";"и";"й";"к";"л";"м";"н";"о";"п";"р";"с";"т";"у";"ф";"х";"ц";"ч";"ш";"щ";"ъ";"ы";"ь";"э";"ю";"я"},E3310))&gt;0</f>
        <v>0</v>
      </c>
      <c r="Y3310" s="142" t="b">
        <f>COUNT(SEARCH({"а";"б";"в";"г";"д";"е";"ё";"ж";"з";"и";"й";"к";"л";"м";"н";"о";"п";"р";"с";"т";"у";"ф";"х";"ц";"ч";"ш";"щ";"ъ";"ы";"ь";"э";"ю";"я"},F3310))&gt;0</f>
        <v>0</v>
      </c>
      <c r="Z3310" s="142" t="b">
        <f>COUNT(SEARCH({"а";"б";"в";"г";"д";"е";"ё";"ж";"з";"и";"й";"к";"л";"м";"н";"о";"п";"р";"с";"т";"у";"ф";"х";"ц";"ч";"ш";"щ";"ъ";"ы";"ь";"э";"ю";"я"},K3310))&gt;0</f>
        <v>0</v>
      </c>
      <c r="AA3310" s="142" t="b">
        <f>COUNT(SEARCH({"а";"б";"в";"г";"д";"е";"ё";"ж";"з";"и";"й";"к";"л";"м";"н";"о";"п";"р";"с";"т";"у";"ф";"х";"ц";"ч";"ш";"щ";"ъ";"ы";"ь";"э";"ю";"я"},L3310))&gt;0</f>
        <v>0</v>
      </c>
      <c r="AB3310" s="142" t="b">
        <f>COUNT(SEARCH({"а";"б";"в";"г";"д";"е";"ё";"ж";"з";"и";"й";"к";"л";"м";"н";"о";"п";"р";"с";"т";"у";"ф";"х";"ц";"ч";"ш";"щ";"ъ";"ы";"ь";"э";"ю";"я"},I3310))&gt;0</f>
        <v>0</v>
      </c>
      <c r="AC3310" s="142" t="b">
        <f>COUNT(SEARCH({"а";"б";"в";"г";"д";"е";"ё";"ж";"з";"и";"й";"к";"л";"м";"н";"о";"п";"р";"с";"т";"у";"ф";"х";"ц";"ч";"ш";"щ";"ъ";"ы";"ь";"э";"ю";"я"},M3310))&gt;0</f>
        <v>0</v>
      </c>
      <c r="AD3310" s="27" t="b">
        <f t="shared" si="57"/>
        <v>1</v>
      </c>
    </row>
    <row r="3311" spans="1:30" s="289" customFormat="1" hidden="1">
      <c r="A3311" s="86" t="s">
        <v>285</v>
      </c>
      <c r="B3311" s="86"/>
      <c r="C3311" s="273" t="s">
        <v>4649</v>
      </c>
      <c r="D3311" s="312" t="s">
        <v>279</v>
      </c>
      <c r="E3311" s="129" t="s">
        <v>4624</v>
      </c>
      <c r="F3311" s="114" t="s">
        <v>490</v>
      </c>
      <c r="G3311" s="129"/>
      <c r="H3311" s="114" t="s">
        <v>491</v>
      </c>
      <c r="I3311" s="114" t="s">
        <v>97</v>
      </c>
      <c r="J3311" s="22" t="s">
        <v>23</v>
      </c>
      <c r="K3311" s="73" t="s">
        <v>331</v>
      </c>
      <c r="L3311" s="129" t="s">
        <v>492</v>
      </c>
      <c r="M3311" s="114" t="s">
        <v>70</v>
      </c>
      <c r="N3311" s="22"/>
      <c r="O3311" s="51" t="s">
        <v>440</v>
      </c>
      <c r="P3311" s="131"/>
      <c r="Q3311" s="129"/>
      <c r="R3311" s="22"/>
      <c r="S3311" s="22" t="s">
        <v>398</v>
      </c>
      <c r="T3311" s="22"/>
      <c r="X3311" s="142" t="b">
        <f>COUNT(SEARCH({"а";"б";"в";"г";"д";"е";"ё";"ж";"з";"и";"й";"к";"л";"м";"н";"о";"п";"р";"с";"т";"у";"ф";"х";"ц";"ч";"ш";"щ";"ъ";"ы";"ь";"э";"ю";"я"},E3311))&gt;0</f>
        <v>0</v>
      </c>
      <c r="Y3311" s="142" t="b">
        <f>COUNT(SEARCH({"а";"б";"в";"г";"д";"е";"ё";"ж";"з";"и";"й";"к";"л";"м";"н";"о";"п";"р";"с";"т";"у";"ф";"х";"ц";"ч";"ш";"щ";"ъ";"ы";"ь";"э";"ю";"я"},F3311))&gt;0</f>
        <v>0</v>
      </c>
      <c r="Z3311" s="142" t="b">
        <f>COUNT(SEARCH({"а";"б";"в";"г";"д";"е";"ё";"ж";"з";"и";"й";"к";"л";"м";"н";"о";"п";"р";"с";"т";"у";"ф";"х";"ц";"ч";"ш";"щ";"ъ";"ы";"ь";"э";"ю";"я"},K3311))&gt;0</f>
        <v>0</v>
      </c>
      <c r="AA3311" s="142" t="b">
        <f>COUNT(SEARCH({"а";"б";"в";"г";"д";"е";"ё";"ж";"з";"и";"й";"к";"л";"м";"н";"о";"п";"р";"с";"т";"у";"ф";"х";"ц";"ч";"ш";"щ";"ъ";"ы";"ь";"э";"ю";"я"},L3311))&gt;0</f>
        <v>0</v>
      </c>
      <c r="AB3311" s="142" t="b">
        <f>COUNT(SEARCH({"а";"б";"в";"г";"д";"е";"ё";"ж";"з";"и";"й";"к";"л";"м";"н";"о";"п";"р";"с";"т";"у";"ф";"х";"ц";"ч";"ш";"щ";"ъ";"ы";"ь";"э";"ю";"я"},I3311))&gt;0</f>
        <v>0</v>
      </c>
      <c r="AC3311" s="142" t="b">
        <f>COUNT(SEARCH({"а";"б";"в";"г";"д";"е";"ё";"ж";"з";"и";"й";"к";"л";"м";"н";"о";"п";"р";"с";"т";"у";"ф";"х";"ц";"ч";"ш";"щ";"ъ";"ы";"ь";"э";"ю";"я"},M3311))&gt;0</f>
        <v>0</v>
      </c>
      <c r="AD3311" s="27" t="b">
        <f t="shared" si="57"/>
        <v>1</v>
      </c>
    </row>
    <row r="3312" spans="1:30" s="289" customFormat="1" hidden="1">
      <c r="A3312" s="86" t="s">
        <v>285</v>
      </c>
      <c r="B3312" s="86"/>
      <c r="C3312" s="273" t="s">
        <v>4649</v>
      </c>
      <c r="D3312" s="312" t="s">
        <v>279</v>
      </c>
      <c r="E3312" s="129" t="s">
        <v>4624</v>
      </c>
      <c r="F3312" s="114" t="s">
        <v>580</v>
      </c>
      <c r="G3312" s="129"/>
      <c r="H3312" s="114" t="s">
        <v>581</v>
      </c>
      <c r="I3312" s="114" t="s">
        <v>97</v>
      </c>
      <c r="J3312" s="22" t="s">
        <v>23</v>
      </c>
      <c r="K3312" s="73" t="s">
        <v>331</v>
      </c>
      <c r="L3312" s="129" t="s">
        <v>580</v>
      </c>
      <c r="M3312" s="114" t="s">
        <v>469</v>
      </c>
      <c r="N3312" s="114"/>
      <c r="O3312" s="51" t="s">
        <v>395</v>
      </c>
      <c r="P3312" s="131"/>
      <c r="Q3312" s="129"/>
      <c r="R3312" s="114"/>
      <c r="S3312" s="114"/>
      <c r="T3312" s="114"/>
      <c r="X3312" s="142" t="b">
        <f>COUNT(SEARCH({"а";"б";"в";"г";"д";"е";"ё";"ж";"з";"и";"й";"к";"л";"м";"н";"о";"п";"р";"с";"т";"у";"ф";"х";"ц";"ч";"ш";"щ";"ъ";"ы";"ь";"э";"ю";"я"},E3312))&gt;0</f>
        <v>0</v>
      </c>
      <c r="Y3312" s="142" t="b">
        <f>COUNT(SEARCH({"а";"б";"в";"г";"д";"е";"ё";"ж";"з";"и";"й";"к";"л";"м";"н";"о";"п";"р";"с";"т";"у";"ф";"х";"ц";"ч";"ш";"щ";"ъ";"ы";"ь";"э";"ю";"я"},F3312))&gt;0</f>
        <v>0</v>
      </c>
      <c r="Z3312" s="142" t="b">
        <f>COUNT(SEARCH({"а";"б";"в";"г";"д";"е";"ё";"ж";"з";"и";"й";"к";"л";"м";"н";"о";"п";"р";"с";"т";"у";"ф";"х";"ц";"ч";"ш";"щ";"ъ";"ы";"ь";"э";"ю";"я"},K3312))&gt;0</f>
        <v>0</v>
      </c>
      <c r="AA3312" s="142" t="b">
        <f>COUNT(SEARCH({"а";"б";"в";"г";"д";"е";"ё";"ж";"з";"и";"й";"к";"л";"м";"н";"о";"п";"р";"с";"т";"у";"ф";"х";"ц";"ч";"ш";"щ";"ъ";"ы";"ь";"э";"ю";"я"},L3312))&gt;0</f>
        <v>0</v>
      </c>
      <c r="AB3312" s="142" t="b">
        <f>COUNT(SEARCH({"а";"б";"в";"г";"д";"е";"ё";"ж";"з";"и";"й";"к";"л";"м";"н";"о";"п";"р";"с";"т";"у";"ф";"х";"ц";"ч";"ш";"щ";"ъ";"ы";"ь";"э";"ю";"я"},I3312))&gt;0</f>
        <v>0</v>
      </c>
      <c r="AC3312" s="142" t="b">
        <f>COUNT(SEARCH({"а";"б";"в";"г";"д";"е";"ё";"ж";"з";"и";"й";"к";"л";"м";"н";"о";"п";"р";"с";"т";"у";"ф";"х";"ц";"ч";"ш";"щ";"ъ";"ы";"ь";"э";"ю";"я"},M3312))&gt;0</f>
        <v>0</v>
      </c>
      <c r="AD3312" s="27" t="b">
        <f t="shared" si="57"/>
        <v>1</v>
      </c>
    </row>
    <row r="3313" spans="1:30" s="289" customFormat="1" hidden="1">
      <c r="A3313" s="86" t="s">
        <v>285</v>
      </c>
      <c r="B3313" s="86"/>
      <c r="C3313" s="273" t="s">
        <v>4649</v>
      </c>
      <c r="D3313" s="312" t="s">
        <v>279</v>
      </c>
      <c r="E3313" s="129" t="s">
        <v>4624</v>
      </c>
      <c r="F3313" s="114" t="s">
        <v>2251</v>
      </c>
      <c r="G3313" s="129"/>
      <c r="H3313" s="114" t="s">
        <v>854</v>
      </c>
      <c r="I3313" s="114" t="s">
        <v>97</v>
      </c>
      <c r="J3313" s="22" t="s">
        <v>23</v>
      </c>
      <c r="K3313" s="73" t="s">
        <v>331</v>
      </c>
      <c r="L3313" s="129" t="s">
        <v>4709</v>
      </c>
      <c r="M3313" s="114" t="s">
        <v>70</v>
      </c>
      <c r="N3313" s="22"/>
      <c r="O3313" s="51" t="s">
        <v>440</v>
      </c>
      <c r="P3313" s="131"/>
      <c r="Q3313" s="129"/>
      <c r="R3313" s="22"/>
      <c r="S3313" s="22" t="s">
        <v>398</v>
      </c>
      <c r="T3313" s="22"/>
      <c r="X3313" s="142" t="b">
        <f>COUNT(SEARCH({"а";"б";"в";"г";"д";"е";"ё";"ж";"з";"и";"й";"к";"л";"м";"н";"о";"п";"р";"с";"т";"у";"ф";"х";"ц";"ч";"ш";"щ";"ъ";"ы";"ь";"э";"ю";"я"},E3313))&gt;0</f>
        <v>0</v>
      </c>
      <c r="Y3313" s="142" t="b">
        <f>COUNT(SEARCH({"а";"б";"в";"г";"д";"е";"ё";"ж";"з";"и";"й";"к";"л";"м";"н";"о";"п";"р";"с";"т";"у";"ф";"х";"ц";"ч";"ш";"щ";"ъ";"ы";"ь";"э";"ю";"я"},F3313))&gt;0</f>
        <v>0</v>
      </c>
      <c r="Z3313" s="142" t="b">
        <f>COUNT(SEARCH({"а";"б";"в";"г";"д";"е";"ё";"ж";"з";"и";"й";"к";"л";"м";"н";"о";"п";"р";"с";"т";"у";"ф";"х";"ц";"ч";"ш";"щ";"ъ";"ы";"ь";"э";"ю";"я"},K3313))&gt;0</f>
        <v>0</v>
      </c>
      <c r="AA3313" s="142" t="b">
        <f>COUNT(SEARCH({"а";"б";"в";"г";"д";"е";"ё";"ж";"з";"и";"й";"к";"л";"м";"н";"о";"п";"р";"с";"т";"у";"ф";"х";"ц";"ч";"ш";"щ";"ъ";"ы";"ь";"э";"ю";"я"},L3313))&gt;0</f>
        <v>0</v>
      </c>
      <c r="AB3313" s="142" t="b">
        <f>COUNT(SEARCH({"а";"б";"в";"г";"д";"е";"ё";"ж";"з";"и";"й";"к";"л";"м";"н";"о";"п";"р";"с";"т";"у";"ф";"х";"ц";"ч";"ш";"щ";"ъ";"ы";"ь";"э";"ю";"я"},I3313))&gt;0</f>
        <v>0</v>
      </c>
      <c r="AC3313" s="142" t="b">
        <f>COUNT(SEARCH({"а";"б";"в";"г";"д";"е";"ё";"ж";"з";"и";"й";"к";"л";"м";"н";"о";"п";"р";"с";"т";"у";"ф";"х";"ц";"ч";"ш";"щ";"ъ";"ы";"ь";"э";"ю";"я"},M3313))&gt;0</f>
        <v>0</v>
      </c>
      <c r="AD3313" s="27" t="b">
        <f t="shared" si="57"/>
        <v>1</v>
      </c>
    </row>
    <row r="3314" spans="1:30" s="289" customFormat="1" hidden="1">
      <c r="A3314" s="86" t="s">
        <v>285</v>
      </c>
      <c r="B3314" s="86"/>
      <c r="C3314" s="273" t="s">
        <v>4649</v>
      </c>
      <c r="D3314" s="312" t="s">
        <v>279</v>
      </c>
      <c r="E3314" s="129" t="s">
        <v>4624</v>
      </c>
      <c r="F3314" s="114" t="s">
        <v>2253</v>
      </c>
      <c r="G3314" s="129"/>
      <c r="H3314" s="114" t="s">
        <v>856</v>
      </c>
      <c r="I3314" s="114" t="s">
        <v>97</v>
      </c>
      <c r="J3314" s="22" t="s">
        <v>23</v>
      </c>
      <c r="K3314" s="73" t="s">
        <v>331</v>
      </c>
      <c r="L3314" s="129" t="s">
        <v>2253</v>
      </c>
      <c r="M3314" s="114" t="s">
        <v>482</v>
      </c>
      <c r="N3314" s="114"/>
      <c r="O3314" s="51" t="s">
        <v>395</v>
      </c>
      <c r="P3314" s="131"/>
      <c r="Q3314" s="129"/>
      <c r="R3314" s="114"/>
      <c r="S3314" s="114"/>
      <c r="T3314" s="114"/>
      <c r="X3314" s="142" t="b">
        <f>COUNT(SEARCH({"а";"б";"в";"г";"д";"е";"ё";"ж";"з";"и";"й";"к";"л";"м";"н";"о";"п";"р";"с";"т";"у";"ф";"х";"ц";"ч";"ш";"щ";"ъ";"ы";"ь";"э";"ю";"я"},E3314))&gt;0</f>
        <v>0</v>
      </c>
      <c r="Y3314" s="142" t="b">
        <f>COUNT(SEARCH({"а";"б";"в";"г";"д";"е";"ё";"ж";"з";"и";"й";"к";"л";"м";"н";"о";"п";"р";"с";"т";"у";"ф";"х";"ц";"ч";"ш";"щ";"ъ";"ы";"ь";"э";"ю";"я"},F3314))&gt;0</f>
        <v>0</v>
      </c>
      <c r="Z3314" s="142" t="b">
        <f>COUNT(SEARCH({"а";"б";"в";"г";"д";"е";"ё";"ж";"з";"и";"й";"к";"л";"м";"н";"о";"п";"р";"с";"т";"у";"ф";"х";"ц";"ч";"ш";"щ";"ъ";"ы";"ь";"э";"ю";"я"},K3314))&gt;0</f>
        <v>0</v>
      </c>
      <c r="AA3314" s="142" t="b">
        <f>COUNT(SEARCH({"а";"б";"в";"г";"д";"е";"ё";"ж";"з";"и";"й";"к";"л";"м";"н";"о";"п";"р";"с";"т";"у";"ф";"х";"ц";"ч";"ш";"щ";"ъ";"ы";"ь";"э";"ю";"я"},L3314))&gt;0</f>
        <v>0</v>
      </c>
      <c r="AB3314" s="142" t="b">
        <f>COUNT(SEARCH({"а";"б";"в";"г";"д";"е";"ё";"ж";"з";"и";"й";"к";"л";"м";"н";"о";"п";"р";"с";"т";"у";"ф";"х";"ц";"ч";"ш";"щ";"ъ";"ы";"ь";"э";"ю";"я"},I3314))&gt;0</f>
        <v>0</v>
      </c>
      <c r="AC3314" s="142" t="b">
        <f>COUNT(SEARCH({"а";"б";"в";"г";"д";"е";"ё";"ж";"з";"и";"й";"к";"л";"м";"н";"о";"п";"р";"с";"т";"у";"ф";"х";"ц";"ч";"ш";"щ";"ъ";"ы";"ь";"э";"ю";"я"},M3314))&gt;0</f>
        <v>0</v>
      </c>
      <c r="AD3314" s="27" t="b">
        <f t="shared" si="57"/>
        <v>1</v>
      </c>
    </row>
    <row r="3315" spans="1:30" s="289" customFormat="1" hidden="1">
      <c r="A3315" s="86" t="s">
        <v>285</v>
      </c>
      <c r="B3315" s="86"/>
      <c r="C3315" s="273" t="s">
        <v>4649</v>
      </c>
      <c r="D3315" s="312" t="s">
        <v>279</v>
      </c>
      <c r="E3315" s="129" t="s">
        <v>4624</v>
      </c>
      <c r="F3315" s="114" t="s">
        <v>2254</v>
      </c>
      <c r="G3315" s="129"/>
      <c r="H3315" s="114" t="s">
        <v>883</v>
      </c>
      <c r="I3315" s="114" t="s">
        <v>463</v>
      </c>
      <c r="J3315" s="22" t="s">
        <v>23</v>
      </c>
      <c r="K3315" s="73" t="s">
        <v>331</v>
      </c>
      <c r="L3315" s="129" t="s">
        <v>2254</v>
      </c>
      <c r="M3315" s="114" t="s">
        <v>65</v>
      </c>
      <c r="N3315" s="114"/>
      <c r="O3315" s="51" t="s">
        <v>395</v>
      </c>
      <c r="P3315" s="131"/>
      <c r="Q3315" s="129"/>
      <c r="R3315" s="114"/>
      <c r="S3315" s="114"/>
      <c r="T3315" s="114"/>
      <c r="X3315" s="142" t="b">
        <f>COUNT(SEARCH({"а";"б";"в";"г";"д";"е";"ё";"ж";"з";"и";"й";"к";"л";"м";"н";"о";"п";"р";"с";"т";"у";"ф";"х";"ц";"ч";"ш";"щ";"ъ";"ы";"ь";"э";"ю";"я"},E3315))&gt;0</f>
        <v>0</v>
      </c>
      <c r="Y3315" s="142" t="b">
        <f>COUNT(SEARCH({"а";"б";"в";"г";"д";"е";"ё";"ж";"з";"и";"й";"к";"л";"м";"н";"о";"п";"р";"с";"т";"у";"ф";"х";"ц";"ч";"ш";"щ";"ъ";"ы";"ь";"э";"ю";"я"},F3315))&gt;0</f>
        <v>0</v>
      </c>
      <c r="Z3315" s="142" t="b">
        <f>COUNT(SEARCH({"а";"б";"в";"г";"д";"е";"ё";"ж";"з";"и";"й";"к";"л";"м";"н";"о";"п";"р";"с";"т";"у";"ф";"х";"ц";"ч";"ш";"щ";"ъ";"ы";"ь";"э";"ю";"я"},K3315))&gt;0</f>
        <v>0</v>
      </c>
      <c r="AA3315" s="142" t="b">
        <f>COUNT(SEARCH({"а";"б";"в";"г";"д";"е";"ё";"ж";"з";"и";"й";"к";"л";"м";"н";"о";"п";"р";"с";"т";"у";"ф";"х";"ц";"ч";"ш";"щ";"ъ";"ы";"ь";"э";"ю";"я"},L3315))&gt;0</f>
        <v>0</v>
      </c>
      <c r="AB3315" s="142" t="b">
        <f>COUNT(SEARCH({"а";"б";"в";"г";"д";"е";"ё";"ж";"з";"и";"й";"к";"л";"м";"н";"о";"п";"р";"с";"т";"у";"ф";"х";"ц";"ч";"ш";"щ";"ъ";"ы";"ь";"э";"ю";"я"},I3315))&gt;0</f>
        <v>0</v>
      </c>
      <c r="AC3315" s="142" t="b">
        <f>COUNT(SEARCH({"а";"б";"в";"г";"д";"е";"ё";"ж";"з";"и";"й";"к";"л";"м";"н";"о";"п";"р";"с";"т";"у";"ф";"х";"ц";"ч";"ш";"щ";"ъ";"ы";"ь";"э";"ю";"я"},M3315))&gt;0</f>
        <v>0</v>
      </c>
      <c r="AD3315" s="27" t="b">
        <f t="shared" si="57"/>
        <v>1</v>
      </c>
    </row>
    <row r="3316" spans="1:30" s="289" customFormat="1" hidden="1">
      <c r="A3316" s="86" t="s">
        <v>285</v>
      </c>
      <c r="B3316" s="86"/>
      <c r="C3316" s="273" t="s">
        <v>4649</v>
      </c>
      <c r="D3316" s="312" t="s">
        <v>279</v>
      </c>
      <c r="E3316" s="129" t="s">
        <v>4624</v>
      </c>
      <c r="F3316" s="114" t="s">
        <v>2255</v>
      </c>
      <c r="G3316" s="129"/>
      <c r="H3316" s="114" t="s">
        <v>885</v>
      </c>
      <c r="I3316" s="114" t="s">
        <v>463</v>
      </c>
      <c r="J3316" s="22" t="s">
        <v>23</v>
      </c>
      <c r="K3316" s="73" t="s">
        <v>331</v>
      </c>
      <c r="L3316" s="129" t="s">
        <v>2255</v>
      </c>
      <c r="M3316" s="114" t="s">
        <v>65</v>
      </c>
      <c r="N3316" s="114"/>
      <c r="O3316" s="51" t="s">
        <v>395</v>
      </c>
      <c r="P3316" s="131"/>
      <c r="Q3316" s="129"/>
      <c r="R3316" s="114"/>
      <c r="S3316" s="114"/>
      <c r="T3316" s="114"/>
      <c r="X3316" s="142" t="b">
        <f>COUNT(SEARCH({"а";"б";"в";"г";"д";"е";"ё";"ж";"з";"и";"й";"к";"л";"м";"н";"о";"п";"р";"с";"т";"у";"ф";"х";"ц";"ч";"ш";"щ";"ъ";"ы";"ь";"э";"ю";"я"},E3316))&gt;0</f>
        <v>0</v>
      </c>
      <c r="Y3316" s="142" t="b">
        <f>COUNT(SEARCH({"а";"б";"в";"г";"д";"е";"ё";"ж";"з";"и";"й";"к";"л";"м";"н";"о";"п";"р";"с";"т";"у";"ф";"х";"ц";"ч";"ш";"щ";"ъ";"ы";"ь";"э";"ю";"я"},F3316))&gt;0</f>
        <v>0</v>
      </c>
      <c r="Z3316" s="142" t="b">
        <f>COUNT(SEARCH({"а";"б";"в";"г";"д";"е";"ё";"ж";"з";"и";"й";"к";"л";"м";"н";"о";"п";"р";"с";"т";"у";"ф";"х";"ц";"ч";"ш";"щ";"ъ";"ы";"ь";"э";"ю";"я"},K3316))&gt;0</f>
        <v>0</v>
      </c>
      <c r="AA3316" s="142" t="b">
        <f>COUNT(SEARCH({"а";"б";"в";"г";"д";"е";"ё";"ж";"з";"и";"й";"к";"л";"м";"н";"о";"п";"р";"с";"т";"у";"ф";"х";"ц";"ч";"ш";"щ";"ъ";"ы";"ь";"э";"ю";"я"},L3316))&gt;0</f>
        <v>0</v>
      </c>
      <c r="AB3316" s="142" t="b">
        <f>COUNT(SEARCH({"а";"б";"в";"г";"д";"е";"ё";"ж";"з";"и";"й";"к";"л";"м";"н";"о";"п";"р";"с";"т";"у";"ф";"х";"ц";"ч";"ш";"щ";"ъ";"ы";"ь";"э";"ю";"я"},I3316))&gt;0</f>
        <v>0</v>
      </c>
      <c r="AC3316" s="142" t="b">
        <f>COUNT(SEARCH({"а";"б";"в";"г";"д";"е";"ё";"ж";"з";"и";"й";"к";"л";"м";"н";"о";"п";"р";"с";"т";"у";"ф";"х";"ц";"ч";"ш";"щ";"ъ";"ы";"ь";"э";"ю";"я"},M3316))&gt;0</f>
        <v>0</v>
      </c>
      <c r="AD3316" s="27" t="b">
        <f t="shared" si="57"/>
        <v>1</v>
      </c>
    </row>
    <row r="3317" spans="1:30" s="289" customFormat="1" hidden="1">
      <c r="A3317" s="86" t="s">
        <v>285</v>
      </c>
      <c r="B3317" s="86"/>
      <c r="C3317" s="273" t="s">
        <v>4649</v>
      </c>
      <c r="D3317" s="312" t="s">
        <v>279</v>
      </c>
      <c r="E3317" s="129" t="s">
        <v>4624</v>
      </c>
      <c r="F3317" s="114" t="s">
        <v>2256</v>
      </c>
      <c r="G3317" s="129"/>
      <c r="H3317" s="114" t="s">
        <v>667</v>
      </c>
      <c r="I3317" s="114" t="s">
        <v>463</v>
      </c>
      <c r="J3317" s="22" t="s">
        <v>23</v>
      </c>
      <c r="K3317" s="73" t="s">
        <v>331</v>
      </c>
      <c r="L3317" s="129" t="s">
        <v>2256</v>
      </c>
      <c r="M3317" s="114" t="s">
        <v>65</v>
      </c>
      <c r="N3317" s="114"/>
      <c r="O3317" s="51" t="s">
        <v>395</v>
      </c>
      <c r="P3317" s="131"/>
      <c r="Q3317" s="129"/>
      <c r="R3317" s="114"/>
      <c r="S3317" s="114"/>
      <c r="T3317" s="114"/>
      <c r="X3317" s="142" t="b">
        <f>COUNT(SEARCH({"а";"б";"в";"г";"д";"е";"ё";"ж";"з";"и";"й";"к";"л";"м";"н";"о";"п";"р";"с";"т";"у";"ф";"х";"ц";"ч";"ш";"щ";"ъ";"ы";"ь";"э";"ю";"я"},E3317))&gt;0</f>
        <v>0</v>
      </c>
      <c r="Y3317" s="142" t="b">
        <f>COUNT(SEARCH({"а";"б";"в";"г";"д";"е";"ё";"ж";"з";"и";"й";"к";"л";"м";"н";"о";"п";"р";"с";"т";"у";"ф";"х";"ц";"ч";"ш";"щ";"ъ";"ы";"ь";"э";"ю";"я"},F3317))&gt;0</f>
        <v>0</v>
      </c>
      <c r="Z3317" s="142" t="b">
        <f>COUNT(SEARCH({"а";"б";"в";"г";"д";"е";"ё";"ж";"з";"и";"й";"к";"л";"м";"н";"о";"п";"р";"с";"т";"у";"ф";"х";"ц";"ч";"ш";"щ";"ъ";"ы";"ь";"э";"ю";"я"},K3317))&gt;0</f>
        <v>0</v>
      </c>
      <c r="AA3317" s="142" t="b">
        <f>COUNT(SEARCH({"а";"б";"в";"г";"д";"е";"ё";"ж";"з";"и";"й";"к";"л";"м";"н";"о";"п";"р";"с";"т";"у";"ф";"х";"ц";"ч";"ш";"щ";"ъ";"ы";"ь";"э";"ю";"я"},L3317))&gt;0</f>
        <v>0</v>
      </c>
      <c r="AB3317" s="142" t="b">
        <f>COUNT(SEARCH({"а";"б";"в";"г";"д";"е";"ё";"ж";"з";"и";"й";"к";"л";"м";"н";"о";"п";"р";"с";"т";"у";"ф";"х";"ц";"ч";"ш";"щ";"ъ";"ы";"ь";"э";"ю";"я"},I3317))&gt;0</f>
        <v>0</v>
      </c>
      <c r="AC3317" s="142" t="b">
        <f>COUNT(SEARCH({"а";"б";"в";"г";"д";"е";"ё";"ж";"з";"и";"й";"к";"л";"м";"н";"о";"п";"р";"с";"т";"у";"ф";"х";"ц";"ч";"ш";"щ";"ъ";"ы";"ь";"э";"ю";"я"},M3317))&gt;0</f>
        <v>0</v>
      </c>
      <c r="AD3317" s="27" t="b">
        <f t="shared" si="57"/>
        <v>1</v>
      </c>
    </row>
    <row r="3318" spans="1:30" s="289" customFormat="1" hidden="1">
      <c r="A3318" s="86" t="s">
        <v>285</v>
      </c>
      <c r="B3318" s="86"/>
      <c r="C3318" s="273" t="s">
        <v>4649</v>
      </c>
      <c r="D3318" s="312" t="s">
        <v>279</v>
      </c>
      <c r="E3318" s="129" t="s">
        <v>4624</v>
      </c>
      <c r="F3318" s="114" t="s">
        <v>2257</v>
      </c>
      <c r="G3318" s="129"/>
      <c r="H3318" s="114" t="s">
        <v>871</v>
      </c>
      <c r="I3318" s="114" t="s">
        <v>463</v>
      </c>
      <c r="J3318" s="22" t="s">
        <v>23</v>
      </c>
      <c r="K3318" s="73" t="s">
        <v>331</v>
      </c>
      <c r="L3318" s="129" t="s">
        <v>2257</v>
      </c>
      <c r="M3318" s="114" t="s">
        <v>65</v>
      </c>
      <c r="N3318" s="114"/>
      <c r="O3318" s="51" t="s">
        <v>395</v>
      </c>
      <c r="P3318" s="131"/>
      <c r="Q3318" s="129"/>
      <c r="R3318" s="114"/>
      <c r="S3318" s="114"/>
      <c r="T3318" s="114"/>
      <c r="X3318" s="142" t="b">
        <f>COUNT(SEARCH({"а";"б";"в";"г";"д";"е";"ё";"ж";"з";"и";"й";"к";"л";"м";"н";"о";"п";"р";"с";"т";"у";"ф";"х";"ц";"ч";"ш";"щ";"ъ";"ы";"ь";"э";"ю";"я"},E3318))&gt;0</f>
        <v>0</v>
      </c>
      <c r="Y3318" s="142" t="b">
        <f>COUNT(SEARCH({"а";"б";"в";"г";"д";"е";"ё";"ж";"з";"и";"й";"к";"л";"м";"н";"о";"п";"р";"с";"т";"у";"ф";"х";"ц";"ч";"ш";"щ";"ъ";"ы";"ь";"э";"ю";"я"},F3318))&gt;0</f>
        <v>0</v>
      </c>
      <c r="Z3318" s="142" t="b">
        <f>COUNT(SEARCH({"а";"б";"в";"г";"д";"е";"ё";"ж";"з";"и";"й";"к";"л";"м";"н";"о";"п";"р";"с";"т";"у";"ф";"х";"ц";"ч";"ш";"щ";"ъ";"ы";"ь";"э";"ю";"я"},K3318))&gt;0</f>
        <v>0</v>
      </c>
      <c r="AA3318" s="142" t="b">
        <f>COUNT(SEARCH({"а";"б";"в";"г";"д";"е";"ё";"ж";"з";"и";"й";"к";"л";"м";"н";"о";"п";"р";"с";"т";"у";"ф";"х";"ц";"ч";"ш";"щ";"ъ";"ы";"ь";"э";"ю";"я"},L3318))&gt;0</f>
        <v>0</v>
      </c>
      <c r="AB3318" s="142" t="b">
        <f>COUNT(SEARCH({"а";"б";"в";"г";"д";"е";"ё";"ж";"з";"и";"й";"к";"л";"м";"н";"о";"п";"р";"с";"т";"у";"ф";"х";"ц";"ч";"ш";"щ";"ъ";"ы";"ь";"э";"ю";"я"},I3318))&gt;0</f>
        <v>0</v>
      </c>
      <c r="AC3318" s="142" t="b">
        <f>COUNT(SEARCH({"а";"б";"в";"г";"д";"е";"ё";"ж";"з";"и";"й";"к";"л";"м";"н";"о";"п";"р";"с";"т";"у";"ф";"х";"ц";"ч";"ш";"щ";"ъ";"ы";"ь";"э";"ю";"я"},M3318))&gt;0</f>
        <v>0</v>
      </c>
      <c r="AD3318" s="27" t="b">
        <f t="shared" si="57"/>
        <v>1</v>
      </c>
    </row>
    <row r="3319" spans="1:30" s="289" customFormat="1" hidden="1">
      <c r="A3319" s="86" t="s">
        <v>285</v>
      </c>
      <c r="B3319" s="86"/>
      <c r="C3319" s="273" t="s">
        <v>4649</v>
      </c>
      <c r="D3319" s="312" t="s">
        <v>279</v>
      </c>
      <c r="E3319" s="129" t="s">
        <v>4624</v>
      </c>
      <c r="F3319" s="114" t="s">
        <v>2258</v>
      </c>
      <c r="G3319" s="129"/>
      <c r="H3319" s="114" t="s">
        <v>905</v>
      </c>
      <c r="I3319" s="114" t="s">
        <v>463</v>
      </c>
      <c r="J3319" s="22" t="s">
        <v>23</v>
      </c>
      <c r="K3319" s="73" t="s">
        <v>331</v>
      </c>
      <c r="L3319" s="129" t="s">
        <v>2258</v>
      </c>
      <c r="M3319" s="114" t="s">
        <v>65</v>
      </c>
      <c r="N3319" s="114"/>
      <c r="O3319" s="51" t="s">
        <v>395</v>
      </c>
      <c r="P3319" s="131"/>
      <c r="Q3319" s="129"/>
      <c r="R3319" s="114"/>
      <c r="S3319" s="114"/>
      <c r="T3319" s="114"/>
      <c r="X3319" s="142" t="b">
        <f>COUNT(SEARCH({"а";"б";"в";"г";"д";"е";"ё";"ж";"з";"и";"й";"к";"л";"м";"н";"о";"п";"р";"с";"т";"у";"ф";"х";"ц";"ч";"ш";"щ";"ъ";"ы";"ь";"э";"ю";"я"},E3319))&gt;0</f>
        <v>0</v>
      </c>
      <c r="Y3319" s="142" t="b">
        <f>COUNT(SEARCH({"а";"б";"в";"г";"д";"е";"ё";"ж";"з";"и";"й";"к";"л";"м";"н";"о";"п";"р";"с";"т";"у";"ф";"х";"ц";"ч";"ш";"щ";"ъ";"ы";"ь";"э";"ю";"я"},F3319))&gt;0</f>
        <v>0</v>
      </c>
      <c r="Z3319" s="142" t="b">
        <f>COUNT(SEARCH({"а";"б";"в";"г";"д";"е";"ё";"ж";"з";"и";"й";"к";"л";"м";"н";"о";"п";"р";"с";"т";"у";"ф";"х";"ц";"ч";"ш";"щ";"ъ";"ы";"ь";"э";"ю";"я"},K3319))&gt;0</f>
        <v>0</v>
      </c>
      <c r="AA3319" s="142" t="b">
        <f>COUNT(SEARCH({"а";"б";"в";"г";"д";"е";"ё";"ж";"з";"и";"й";"к";"л";"м";"н";"о";"п";"р";"с";"т";"у";"ф";"х";"ц";"ч";"ш";"щ";"ъ";"ы";"ь";"э";"ю";"я"},L3319))&gt;0</f>
        <v>0</v>
      </c>
      <c r="AB3319" s="142" t="b">
        <f>COUNT(SEARCH({"а";"б";"в";"г";"д";"е";"ё";"ж";"з";"и";"й";"к";"л";"м";"н";"о";"п";"р";"с";"т";"у";"ф";"х";"ц";"ч";"ш";"щ";"ъ";"ы";"ь";"э";"ю";"я"},I3319))&gt;0</f>
        <v>0</v>
      </c>
      <c r="AC3319" s="142" t="b">
        <f>COUNT(SEARCH({"а";"б";"в";"г";"д";"е";"ё";"ж";"з";"и";"й";"к";"л";"м";"н";"о";"п";"р";"с";"т";"у";"ф";"х";"ц";"ч";"ш";"щ";"ъ";"ы";"ь";"э";"ю";"я"},M3319))&gt;0</f>
        <v>0</v>
      </c>
      <c r="AD3319" s="27" t="b">
        <f t="shared" si="57"/>
        <v>1</v>
      </c>
    </row>
    <row r="3320" spans="1:30" s="289" customFormat="1" hidden="1">
      <c r="A3320" s="86" t="s">
        <v>285</v>
      </c>
      <c r="B3320" s="86"/>
      <c r="C3320" s="273" t="s">
        <v>4649</v>
      </c>
      <c r="D3320" s="312" t="s">
        <v>279</v>
      </c>
      <c r="E3320" s="129" t="s">
        <v>4624</v>
      </c>
      <c r="F3320" s="114" t="s">
        <v>2259</v>
      </c>
      <c r="G3320" s="129"/>
      <c r="H3320" s="114" t="s">
        <v>881</v>
      </c>
      <c r="I3320" s="114" t="s">
        <v>463</v>
      </c>
      <c r="J3320" s="22" t="s">
        <v>23</v>
      </c>
      <c r="K3320" s="73" t="s">
        <v>331</v>
      </c>
      <c r="L3320" s="129" t="s">
        <v>2259</v>
      </c>
      <c r="M3320" s="114" t="s">
        <v>65</v>
      </c>
      <c r="N3320" s="114"/>
      <c r="O3320" s="51" t="s">
        <v>395</v>
      </c>
      <c r="P3320" s="131"/>
      <c r="Q3320" s="129"/>
      <c r="R3320" s="114"/>
      <c r="S3320" s="114"/>
      <c r="T3320" s="114"/>
      <c r="X3320" s="142" t="b">
        <f>COUNT(SEARCH({"а";"б";"в";"г";"д";"е";"ё";"ж";"з";"и";"й";"к";"л";"м";"н";"о";"п";"р";"с";"т";"у";"ф";"х";"ц";"ч";"ш";"щ";"ъ";"ы";"ь";"э";"ю";"я"},E3320))&gt;0</f>
        <v>0</v>
      </c>
      <c r="Y3320" s="142" t="b">
        <f>COUNT(SEARCH({"а";"б";"в";"г";"д";"е";"ё";"ж";"з";"и";"й";"к";"л";"м";"н";"о";"п";"р";"с";"т";"у";"ф";"х";"ц";"ч";"ш";"щ";"ъ";"ы";"ь";"э";"ю";"я"},F3320))&gt;0</f>
        <v>0</v>
      </c>
      <c r="Z3320" s="142" t="b">
        <f>COUNT(SEARCH({"а";"б";"в";"г";"д";"е";"ё";"ж";"з";"и";"й";"к";"л";"м";"н";"о";"п";"р";"с";"т";"у";"ф";"х";"ц";"ч";"ш";"щ";"ъ";"ы";"ь";"э";"ю";"я"},K3320))&gt;0</f>
        <v>0</v>
      </c>
      <c r="AA3320" s="142" t="b">
        <f>COUNT(SEARCH({"а";"б";"в";"г";"д";"е";"ё";"ж";"з";"и";"й";"к";"л";"м";"н";"о";"п";"р";"с";"т";"у";"ф";"х";"ц";"ч";"ш";"щ";"ъ";"ы";"ь";"э";"ю";"я"},L3320))&gt;0</f>
        <v>0</v>
      </c>
      <c r="AB3320" s="142" t="b">
        <f>COUNT(SEARCH({"а";"б";"в";"г";"д";"е";"ё";"ж";"з";"и";"й";"к";"л";"м";"н";"о";"п";"р";"с";"т";"у";"ф";"х";"ц";"ч";"ш";"щ";"ъ";"ы";"ь";"э";"ю";"я"},I3320))&gt;0</f>
        <v>0</v>
      </c>
      <c r="AC3320" s="142" t="b">
        <f>COUNT(SEARCH({"а";"б";"в";"г";"д";"е";"ё";"ж";"з";"и";"й";"к";"л";"м";"н";"о";"п";"р";"с";"т";"у";"ф";"х";"ц";"ч";"ш";"щ";"ъ";"ы";"ь";"э";"ю";"я"},M3320))&gt;0</f>
        <v>0</v>
      </c>
      <c r="AD3320" s="27" t="b">
        <f t="shared" si="57"/>
        <v>1</v>
      </c>
    </row>
    <row r="3321" spans="1:30" s="289" customFormat="1" hidden="1">
      <c r="A3321" s="86" t="s">
        <v>285</v>
      </c>
      <c r="B3321" s="86"/>
      <c r="C3321" s="273" t="s">
        <v>4649</v>
      </c>
      <c r="D3321" s="312" t="s">
        <v>279</v>
      </c>
      <c r="E3321" s="129" t="s">
        <v>4624</v>
      </c>
      <c r="F3321" s="114" t="s">
        <v>2260</v>
      </c>
      <c r="G3321" s="129"/>
      <c r="H3321" s="114" t="s">
        <v>669</v>
      </c>
      <c r="I3321" s="114" t="s">
        <v>463</v>
      </c>
      <c r="J3321" s="22" t="s">
        <v>23</v>
      </c>
      <c r="K3321" s="73" t="s">
        <v>331</v>
      </c>
      <c r="L3321" s="129" t="s">
        <v>2260</v>
      </c>
      <c r="M3321" s="114" t="s">
        <v>65</v>
      </c>
      <c r="N3321" s="114"/>
      <c r="O3321" s="51" t="s">
        <v>395</v>
      </c>
      <c r="P3321" s="131"/>
      <c r="Q3321" s="129"/>
      <c r="R3321" s="114"/>
      <c r="S3321" s="114"/>
      <c r="T3321" s="114"/>
      <c r="X3321" s="142" t="b">
        <f>COUNT(SEARCH({"а";"б";"в";"г";"д";"е";"ё";"ж";"з";"и";"й";"к";"л";"м";"н";"о";"п";"р";"с";"т";"у";"ф";"х";"ц";"ч";"ш";"щ";"ъ";"ы";"ь";"э";"ю";"я"},E3321))&gt;0</f>
        <v>0</v>
      </c>
      <c r="Y3321" s="142" t="b">
        <f>COUNT(SEARCH({"а";"б";"в";"г";"д";"е";"ё";"ж";"з";"и";"й";"к";"л";"м";"н";"о";"п";"р";"с";"т";"у";"ф";"х";"ц";"ч";"ш";"щ";"ъ";"ы";"ь";"э";"ю";"я"},F3321))&gt;0</f>
        <v>0</v>
      </c>
      <c r="Z3321" s="142" t="b">
        <f>COUNT(SEARCH({"а";"б";"в";"г";"д";"е";"ё";"ж";"з";"и";"й";"к";"л";"м";"н";"о";"п";"р";"с";"т";"у";"ф";"х";"ц";"ч";"ш";"щ";"ъ";"ы";"ь";"э";"ю";"я"},K3321))&gt;0</f>
        <v>0</v>
      </c>
      <c r="AA3321" s="142" t="b">
        <f>COUNT(SEARCH({"а";"б";"в";"г";"д";"е";"ё";"ж";"з";"и";"й";"к";"л";"м";"н";"о";"п";"р";"с";"т";"у";"ф";"х";"ц";"ч";"ш";"щ";"ъ";"ы";"ь";"э";"ю";"я"},L3321))&gt;0</f>
        <v>0</v>
      </c>
      <c r="AB3321" s="142" t="b">
        <f>COUNT(SEARCH({"а";"б";"в";"г";"д";"е";"ё";"ж";"з";"и";"й";"к";"л";"м";"н";"о";"п";"р";"с";"т";"у";"ф";"х";"ц";"ч";"ш";"щ";"ъ";"ы";"ь";"э";"ю";"я"},I3321))&gt;0</f>
        <v>0</v>
      </c>
      <c r="AC3321" s="142" t="b">
        <f>COUNT(SEARCH({"а";"б";"в";"г";"д";"е";"ё";"ж";"з";"и";"й";"к";"л";"м";"н";"о";"п";"р";"с";"т";"у";"ф";"х";"ц";"ч";"ш";"щ";"ъ";"ы";"ь";"э";"ю";"я"},M3321))&gt;0</f>
        <v>0</v>
      </c>
      <c r="AD3321" s="27" t="b">
        <f t="shared" si="57"/>
        <v>1</v>
      </c>
    </row>
    <row r="3322" spans="1:30" s="289" customFormat="1" hidden="1">
      <c r="A3322" s="86" t="s">
        <v>285</v>
      </c>
      <c r="B3322" s="86"/>
      <c r="C3322" s="273" t="s">
        <v>4649</v>
      </c>
      <c r="D3322" s="312" t="s">
        <v>279</v>
      </c>
      <c r="E3322" s="129" t="s">
        <v>4624</v>
      </c>
      <c r="F3322" s="114" t="s">
        <v>2261</v>
      </c>
      <c r="G3322" s="129"/>
      <c r="H3322" s="114" t="s">
        <v>671</v>
      </c>
      <c r="I3322" s="114" t="s">
        <v>463</v>
      </c>
      <c r="J3322" s="22" t="s">
        <v>23</v>
      </c>
      <c r="K3322" s="73" t="s">
        <v>331</v>
      </c>
      <c r="L3322" s="129" t="s">
        <v>2261</v>
      </c>
      <c r="M3322" s="114" t="s">
        <v>65</v>
      </c>
      <c r="N3322" s="114"/>
      <c r="O3322" s="51" t="s">
        <v>395</v>
      </c>
      <c r="P3322" s="131"/>
      <c r="Q3322" s="129"/>
      <c r="R3322" s="114"/>
      <c r="S3322" s="114"/>
      <c r="T3322" s="114"/>
      <c r="X3322" s="142" t="b">
        <f>COUNT(SEARCH({"а";"б";"в";"г";"д";"е";"ё";"ж";"з";"и";"й";"к";"л";"м";"н";"о";"п";"р";"с";"т";"у";"ф";"х";"ц";"ч";"ш";"щ";"ъ";"ы";"ь";"э";"ю";"я"},E3322))&gt;0</f>
        <v>0</v>
      </c>
      <c r="Y3322" s="142" t="b">
        <f>COUNT(SEARCH({"а";"б";"в";"г";"д";"е";"ё";"ж";"з";"и";"й";"к";"л";"м";"н";"о";"п";"р";"с";"т";"у";"ф";"х";"ц";"ч";"ш";"щ";"ъ";"ы";"ь";"э";"ю";"я"},F3322))&gt;0</f>
        <v>0</v>
      </c>
      <c r="Z3322" s="142" t="b">
        <f>COUNT(SEARCH({"а";"б";"в";"г";"д";"е";"ё";"ж";"з";"и";"й";"к";"л";"м";"н";"о";"п";"р";"с";"т";"у";"ф";"х";"ц";"ч";"ш";"щ";"ъ";"ы";"ь";"э";"ю";"я"},K3322))&gt;0</f>
        <v>0</v>
      </c>
      <c r="AA3322" s="142" t="b">
        <f>COUNT(SEARCH({"а";"б";"в";"г";"д";"е";"ё";"ж";"з";"и";"й";"к";"л";"м";"н";"о";"п";"р";"с";"т";"у";"ф";"х";"ц";"ч";"ш";"щ";"ъ";"ы";"ь";"э";"ю";"я"},L3322))&gt;0</f>
        <v>0</v>
      </c>
      <c r="AB3322" s="142" t="b">
        <f>COUNT(SEARCH({"а";"б";"в";"г";"д";"е";"ё";"ж";"з";"и";"й";"к";"л";"м";"н";"о";"п";"р";"с";"т";"у";"ф";"х";"ц";"ч";"ш";"щ";"ъ";"ы";"ь";"э";"ю";"я"},I3322))&gt;0</f>
        <v>0</v>
      </c>
      <c r="AC3322" s="142" t="b">
        <f>COUNT(SEARCH({"а";"б";"в";"г";"д";"е";"ё";"ж";"з";"и";"й";"к";"л";"м";"н";"о";"п";"р";"с";"т";"у";"ф";"х";"ц";"ч";"ш";"щ";"ъ";"ы";"ь";"э";"ю";"я"},M3322))&gt;0</f>
        <v>0</v>
      </c>
      <c r="AD3322" s="27" t="b">
        <f t="shared" si="57"/>
        <v>1</v>
      </c>
    </row>
    <row r="3323" spans="1:30" s="289" customFormat="1" hidden="1">
      <c r="A3323" s="86" t="s">
        <v>285</v>
      </c>
      <c r="B3323" s="86"/>
      <c r="C3323" s="273" t="s">
        <v>4649</v>
      </c>
      <c r="D3323" s="312" t="s">
        <v>279</v>
      </c>
      <c r="E3323" s="129" t="s">
        <v>4624</v>
      </c>
      <c r="F3323" s="114" t="s">
        <v>2262</v>
      </c>
      <c r="G3323" s="129"/>
      <c r="H3323" s="114" t="s">
        <v>957</v>
      </c>
      <c r="I3323" s="114" t="s">
        <v>463</v>
      </c>
      <c r="J3323" s="22" t="s">
        <v>23</v>
      </c>
      <c r="K3323" s="73" t="s">
        <v>331</v>
      </c>
      <c r="L3323" s="129" t="s">
        <v>2262</v>
      </c>
      <c r="M3323" s="114" t="s">
        <v>65</v>
      </c>
      <c r="N3323" s="114"/>
      <c r="O3323" s="51" t="s">
        <v>395</v>
      </c>
      <c r="P3323" s="131"/>
      <c r="Q3323" s="129"/>
      <c r="R3323" s="114"/>
      <c r="S3323" s="114"/>
      <c r="T3323" s="114"/>
      <c r="X3323" s="142" t="b">
        <f>COUNT(SEARCH({"а";"б";"в";"г";"д";"е";"ё";"ж";"з";"и";"й";"к";"л";"м";"н";"о";"п";"р";"с";"т";"у";"ф";"х";"ц";"ч";"ш";"щ";"ъ";"ы";"ь";"э";"ю";"я"},E3323))&gt;0</f>
        <v>0</v>
      </c>
      <c r="Y3323" s="142" t="b">
        <f>COUNT(SEARCH({"а";"б";"в";"г";"д";"е";"ё";"ж";"з";"и";"й";"к";"л";"м";"н";"о";"п";"р";"с";"т";"у";"ф";"х";"ц";"ч";"ш";"щ";"ъ";"ы";"ь";"э";"ю";"я"},F3323))&gt;0</f>
        <v>0</v>
      </c>
      <c r="Z3323" s="142" t="b">
        <f>COUNT(SEARCH({"а";"б";"в";"г";"д";"е";"ё";"ж";"з";"и";"й";"к";"л";"м";"н";"о";"п";"р";"с";"т";"у";"ф";"х";"ц";"ч";"ш";"щ";"ъ";"ы";"ь";"э";"ю";"я"},K3323))&gt;0</f>
        <v>0</v>
      </c>
      <c r="AA3323" s="142" t="b">
        <f>COUNT(SEARCH({"а";"б";"в";"г";"д";"е";"ё";"ж";"з";"и";"й";"к";"л";"м";"н";"о";"п";"р";"с";"т";"у";"ф";"х";"ц";"ч";"ш";"щ";"ъ";"ы";"ь";"э";"ю";"я"},L3323))&gt;0</f>
        <v>0</v>
      </c>
      <c r="AB3323" s="142" t="b">
        <f>COUNT(SEARCH({"а";"б";"в";"г";"д";"е";"ё";"ж";"з";"и";"й";"к";"л";"м";"н";"о";"п";"р";"с";"т";"у";"ф";"х";"ц";"ч";"ш";"щ";"ъ";"ы";"ь";"э";"ю";"я"},I3323))&gt;0</f>
        <v>0</v>
      </c>
      <c r="AC3323" s="142" t="b">
        <f>COUNT(SEARCH({"а";"б";"в";"г";"д";"е";"ё";"ж";"з";"и";"й";"к";"л";"м";"н";"о";"п";"р";"с";"т";"у";"ф";"х";"ц";"ч";"ш";"щ";"ъ";"ы";"ь";"э";"ю";"я"},M3323))&gt;0</f>
        <v>0</v>
      </c>
      <c r="AD3323" s="27" t="b">
        <f t="shared" si="57"/>
        <v>1</v>
      </c>
    </row>
    <row r="3324" spans="1:30" s="289" customFormat="1" hidden="1">
      <c r="A3324" s="86" t="s">
        <v>285</v>
      </c>
      <c r="B3324" s="86"/>
      <c r="C3324" s="273" t="s">
        <v>4649</v>
      </c>
      <c r="D3324" s="312" t="s">
        <v>279</v>
      </c>
      <c r="E3324" s="129" t="s">
        <v>4624</v>
      </c>
      <c r="F3324" s="114" t="s">
        <v>2263</v>
      </c>
      <c r="G3324" s="129"/>
      <c r="H3324" s="114" t="s">
        <v>774</v>
      </c>
      <c r="I3324" s="114" t="s">
        <v>463</v>
      </c>
      <c r="J3324" s="22" t="s">
        <v>23</v>
      </c>
      <c r="K3324" s="73" t="s">
        <v>331</v>
      </c>
      <c r="L3324" s="129" t="s">
        <v>2263</v>
      </c>
      <c r="M3324" s="114" t="s">
        <v>65</v>
      </c>
      <c r="N3324" s="114"/>
      <c r="O3324" s="51" t="s">
        <v>395</v>
      </c>
      <c r="P3324" s="131"/>
      <c r="Q3324" s="129"/>
      <c r="R3324" s="114"/>
      <c r="S3324" s="114"/>
      <c r="T3324" s="114"/>
      <c r="X3324" s="142" t="b">
        <f>COUNT(SEARCH({"а";"б";"в";"г";"д";"е";"ё";"ж";"з";"и";"й";"к";"л";"м";"н";"о";"п";"р";"с";"т";"у";"ф";"х";"ц";"ч";"ш";"щ";"ъ";"ы";"ь";"э";"ю";"я"},E3324))&gt;0</f>
        <v>0</v>
      </c>
      <c r="Y3324" s="142" t="b">
        <f>COUNT(SEARCH({"а";"б";"в";"г";"д";"е";"ё";"ж";"з";"и";"й";"к";"л";"м";"н";"о";"п";"р";"с";"т";"у";"ф";"х";"ц";"ч";"ш";"щ";"ъ";"ы";"ь";"э";"ю";"я"},F3324))&gt;0</f>
        <v>0</v>
      </c>
      <c r="Z3324" s="142" t="b">
        <f>COUNT(SEARCH({"а";"б";"в";"г";"д";"е";"ё";"ж";"з";"и";"й";"к";"л";"м";"н";"о";"п";"р";"с";"т";"у";"ф";"х";"ц";"ч";"ш";"щ";"ъ";"ы";"ь";"э";"ю";"я"},K3324))&gt;0</f>
        <v>0</v>
      </c>
      <c r="AA3324" s="142" t="b">
        <f>COUNT(SEARCH({"а";"б";"в";"г";"д";"е";"ё";"ж";"з";"и";"й";"к";"л";"м";"н";"о";"п";"р";"с";"т";"у";"ф";"х";"ц";"ч";"ш";"щ";"ъ";"ы";"ь";"э";"ю";"я"},L3324))&gt;0</f>
        <v>0</v>
      </c>
      <c r="AB3324" s="142" t="b">
        <f>COUNT(SEARCH({"а";"б";"в";"г";"д";"е";"ё";"ж";"з";"и";"й";"к";"л";"м";"н";"о";"п";"р";"с";"т";"у";"ф";"х";"ц";"ч";"ш";"щ";"ъ";"ы";"ь";"э";"ю";"я"},I3324))&gt;0</f>
        <v>0</v>
      </c>
      <c r="AC3324" s="142" t="b">
        <f>COUNT(SEARCH({"а";"б";"в";"г";"д";"е";"ё";"ж";"з";"и";"й";"к";"л";"м";"н";"о";"п";"р";"с";"т";"у";"ф";"х";"ц";"ч";"ш";"щ";"ъ";"ы";"ь";"э";"ю";"я"},M3324))&gt;0</f>
        <v>0</v>
      </c>
      <c r="AD3324" s="27" t="b">
        <f t="shared" si="57"/>
        <v>1</v>
      </c>
    </row>
    <row r="3325" spans="1:30" s="289" customFormat="1" hidden="1">
      <c r="A3325" s="86" t="s">
        <v>285</v>
      </c>
      <c r="B3325" s="86"/>
      <c r="C3325" s="273" t="s">
        <v>4649</v>
      </c>
      <c r="D3325" s="312" t="s">
        <v>279</v>
      </c>
      <c r="E3325" s="129" t="s">
        <v>4624</v>
      </c>
      <c r="F3325" s="114" t="s">
        <v>2264</v>
      </c>
      <c r="G3325" s="129"/>
      <c r="H3325" s="114" t="s">
        <v>673</v>
      </c>
      <c r="I3325" s="114" t="s">
        <v>463</v>
      </c>
      <c r="J3325" s="22" t="s">
        <v>23</v>
      </c>
      <c r="K3325" s="73" t="s">
        <v>331</v>
      </c>
      <c r="L3325" s="129" t="s">
        <v>2264</v>
      </c>
      <c r="M3325" s="114" t="s">
        <v>65</v>
      </c>
      <c r="N3325" s="114"/>
      <c r="O3325" s="51" t="s">
        <v>395</v>
      </c>
      <c r="P3325" s="131"/>
      <c r="Q3325" s="129"/>
      <c r="R3325" s="114"/>
      <c r="S3325" s="114"/>
      <c r="T3325" s="114"/>
      <c r="X3325" s="142" t="b">
        <f>COUNT(SEARCH({"а";"б";"в";"г";"д";"е";"ё";"ж";"з";"и";"й";"к";"л";"м";"н";"о";"п";"р";"с";"т";"у";"ф";"х";"ц";"ч";"ш";"щ";"ъ";"ы";"ь";"э";"ю";"я"},E3325))&gt;0</f>
        <v>0</v>
      </c>
      <c r="Y3325" s="142" t="b">
        <f>COUNT(SEARCH({"а";"б";"в";"г";"д";"е";"ё";"ж";"з";"и";"й";"к";"л";"м";"н";"о";"п";"р";"с";"т";"у";"ф";"х";"ц";"ч";"ш";"щ";"ъ";"ы";"ь";"э";"ю";"я"},F3325))&gt;0</f>
        <v>0</v>
      </c>
      <c r="Z3325" s="142" t="b">
        <f>COUNT(SEARCH({"а";"б";"в";"г";"д";"е";"ё";"ж";"з";"и";"й";"к";"л";"м";"н";"о";"п";"р";"с";"т";"у";"ф";"х";"ц";"ч";"ш";"щ";"ъ";"ы";"ь";"э";"ю";"я"},K3325))&gt;0</f>
        <v>0</v>
      </c>
      <c r="AA3325" s="142" t="b">
        <f>COUNT(SEARCH({"а";"б";"в";"г";"д";"е";"ё";"ж";"з";"и";"й";"к";"л";"м";"н";"о";"п";"р";"с";"т";"у";"ф";"х";"ц";"ч";"ш";"щ";"ъ";"ы";"ь";"э";"ю";"я"},L3325))&gt;0</f>
        <v>0</v>
      </c>
      <c r="AB3325" s="142" t="b">
        <f>COUNT(SEARCH({"а";"б";"в";"г";"д";"е";"ё";"ж";"з";"и";"й";"к";"л";"м";"н";"о";"п";"р";"с";"т";"у";"ф";"х";"ц";"ч";"ш";"щ";"ъ";"ы";"ь";"э";"ю";"я"},I3325))&gt;0</f>
        <v>0</v>
      </c>
      <c r="AC3325" s="142" t="b">
        <f>COUNT(SEARCH({"а";"б";"в";"г";"д";"е";"ё";"ж";"з";"и";"й";"к";"л";"м";"н";"о";"п";"р";"с";"т";"у";"ф";"х";"ц";"ч";"ш";"щ";"ъ";"ы";"ь";"э";"ю";"я"},M3325))&gt;0</f>
        <v>0</v>
      </c>
      <c r="AD3325" s="27" t="b">
        <f t="shared" si="57"/>
        <v>1</v>
      </c>
    </row>
    <row r="3326" spans="1:30" s="289" customFormat="1" hidden="1">
      <c r="A3326" s="86" t="s">
        <v>285</v>
      </c>
      <c r="B3326" s="86"/>
      <c r="C3326" s="273" t="s">
        <v>4649</v>
      </c>
      <c r="D3326" s="312" t="s">
        <v>279</v>
      </c>
      <c r="E3326" s="129" t="s">
        <v>4624</v>
      </c>
      <c r="F3326" s="114" t="s">
        <v>2265</v>
      </c>
      <c r="G3326" s="129"/>
      <c r="H3326" s="114" t="s">
        <v>923</v>
      </c>
      <c r="I3326" s="114" t="s">
        <v>463</v>
      </c>
      <c r="J3326" s="22" t="s">
        <v>23</v>
      </c>
      <c r="K3326" s="73" t="s">
        <v>331</v>
      </c>
      <c r="L3326" s="129" t="s">
        <v>2265</v>
      </c>
      <c r="M3326" s="114" t="s">
        <v>65</v>
      </c>
      <c r="N3326" s="114"/>
      <c r="O3326" s="51" t="s">
        <v>395</v>
      </c>
      <c r="P3326" s="131"/>
      <c r="Q3326" s="129"/>
      <c r="R3326" s="114"/>
      <c r="S3326" s="114"/>
      <c r="T3326" s="114"/>
      <c r="X3326" s="142" t="b">
        <f>COUNT(SEARCH({"а";"б";"в";"г";"д";"е";"ё";"ж";"з";"и";"й";"к";"л";"м";"н";"о";"п";"р";"с";"т";"у";"ф";"х";"ц";"ч";"ш";"щ";"ъ";"ы";"ь";"э";"ю";"я"},E3326))&gt;0</f>
        <v>0</v>
      </c>
      <c r="Y3326" s="142" t="b">
        <f>COUNT(SEARCH({"а";"б";"в";"г";"д";"е";"ё";"ж";"з";"и";"й";"к";"л";"м";"н";"о";"п";"р";"с";"т";"у";"ф";"х";"ц";"ч";"ш";"щ";"ъ";"ы";"ь";"э";"ю";"я"},F3326))&gt;0</f>
        <v>0</v>
      </c>
      <c r="Z3326" s="142" t="b">
        <f>COUNT(SEARCH({"а";"б";"в";"г";"д";"е";"ё";"ж";"з";"и";"й";"к";"л";"м";"н";"о";"п";"р";"с";"т";"у";"ф";"х";"ц";"ч";"ш";"щ";"ъ";"ы";"ь";"э";"ю";"я"},K3326))&gt;0</f>
        <v>0</v>
      </c>
      <c r="AA3326" s="142" t="b">
        <f>COUNT(SEARCH({"а";"б";"в";"г";"д";"е";"ё";"ж";"з";"и";"й";"к";"л";"м";"н";"о";"п";"р";"с";"т";"у";"ф";"х";"ц";"ч";"ш";"щ";"ъ";"ы";"ь";"э";"ю";"я"},L3326))&gt;0</f>
        <v>0</v>
      </c>
      <c r="AB3326" s="142" t="b">
        <f>COUNT(SEARCH({"а";"б";"в";"г";"д";"е";"ё";"ж";"з";"и";"й";"к";"л";"м";"н";"о";"п";"р";"с";"т";"у";"ф";"х";"ц";"ч";"ш";"щ";"ъ";"ы";"ь";"э";"ю";"я"},I3326))&gt;0</f>
        <v>0</v>
      </c>
      <c r="AC3326" s="142" t="b">
        <f>COUNT(SEARCH({"а";"б";"в";"г";"д";"е";"ё";"ж";"з";"и";"й";"к";"л";"м";"н";"о";"п";"р";"с";"т";"у";"ф";"х";"ц";"ч";"ш";"щ";"ъ";"ы";"ь";"э";"ю";"я"},M3326))&gt;0</f>
        <v>0</v>
      </c>
      <c r="AD3326" s="27" t="b">
        <f t="shared" si="57"/>
        <v>1</v>
      </c>
    </row>
    <row r="3327" spans="1:30" s="289" customFormat="1" hidden="1">
      <c r="A3327" s="86" t="s">
        <v>285</v>
      </c>
      <c r="B3327" s="86"/>
      <c r="C3327" s="273" t="s">
        <v>4649</v>
      </c>
      <c r="D3327" s="312" t="s">
        <v>279</v>
      </c>
      <c r="E3327" s="129" t="s">
        <v>4624</v>
      </c>
      <c r="F3327" s="114" t="s">
        <v>2266</v>
      </c>
      <c r="G3327" s="129"/>
      <c r="H3327" s="114" t="s">
        <v>917</v>
      </c>
      <c r="I3327" s="114" t="s">
        <v>97</v>
      </c>
      <c r="J3327" s="22" t="s">
        <v>23</v>
      </c>
      <c r="K3327" s="73" t="s">
        <v>331</v>
      </c>
      <c r="L3327" s="129" t="s">
        <v>2266</v>
      </c>
      <c r="M3327" s="114" t="s">
        <v>4710</v>
      </c>
      <c r="N3327" s="114"/>
      <c r="O3327" s="51" t="s">
        <v>395</v>
      </c>
      <c r="P3327" s="131"/>
      <c r="Q3327" s="129"/>
      <c r="R3327" s="114"/>
      <c r="S3327" s="114"/>
      <c r="T3327" s="114"/>
      <c r="X3327" s="142" t="b">
        <f>COUNT(SEARCH({"а";"б";"в";"г";"д";"е";"ё";"ж";"з";"и";"й";"к";"л";"м";"н";"о";"п";"р";"с";"т";"у";"ф";"х";"ц";"ч";"ш";"щ";"ъ";"ы";"ь";"э";"ю";"я"},E3327))&gt;0</f>
        <v>0</v>
      </c>
      <c r="Y3327" s="142" t="b">
        <f>COUNT(SEARCH({"а";"б";"в";"г";"д";"е";"ё";"ж";"з";"и";"й";"к";"л";"м";"н";"о";"п";"р";"с";"т";"у";"ф";"х";"ц";"ч";"ш";"щ";"ъ";"ы";"ь";"э";"ю";"я"},F3327))&gt;0</f>
        <v>0</v>
      </c>
      <c r="Z3327" s="142" t="b">
        <f>COUNT(SEARCH({"а";"б";"в";"г";"д";"е";"ё";"ж";"з";"и";"й";"к";"л";"м";"н";"о";"п";"р";"с";"т";"у";"ф";"х";"ц";"ч";"ш";"щ";"ъ";"ы";"ь";"э";"ю";"я"},K3327))&gt;0</f>
        <v>0</v>
      </c>
      <c r="AA3327" s="142" t="b">
        <f>COUNT(SEARCH({"а";"б";"в";"г";"д";"е";"ё";"ж";"з";"и";"й";"к";"л";"м";"н";"о";"п";"р";"с";"т";"у";"ф";"х";"ц";"ч";"ш";"щ";"ъ";"ы";"ь";"э";"ю";"я"},L3327))&gt;0</f>
        <v>0</v>
      </c>
      <c r="AB3327" s="142" t="b">
        <f>COUNT(SEARCH({"а";"б";"в";"г";"д";"е";"ё";"ж";"з";"и";"й";"к";"л";"м";"н";"о";"п";"р";"с";"т";"у";"ф";"х";"ц";"ч";"ш";"щ";"ъ";"ы";"ь";"э";"ю";"я"},I3327))&gt;0</f>
        <v>0</v>
      </c>
      <c r="AC3327" s="142" t="b">
        <f>COUNT(SEARCH({"а";"б";"в";"г";"д";"е";"ё";"ж";"з";"и";"й";"к";"л";"м";"н";"о";"п";"р";"с";"т";"у";"ф";"х";"ц";"ч";"ш";"щ";"ъ";"ы";"ь";"э";"ю";"я"},M3327))&gt;0</f>
        <v>0</v>
      </c>
      <c r="AD3327" s="27" t="b">
        <f t="shared" si="57"/>
        <v>1</v>
      </c>
    </row>
    <row r="3328" spans="1:30" s="289" customFormat="1" hidden="1">
      <c r="A3328" s="86" t="s">
        <v>285</v>
      </c>
      <c r="B3328" s="86"/>
      <c r="C3328" s="273" t="s">
        <v>4649</v>
      </c>
      <c r="D3328" s="312" t="s">
        <v>279</v>
      </c>
      <c r="E3328" s="129" t="s">
        <v>4624</v>
      </c>
      <c r="F3328" s="114" t="s">
        <v>464</v>
      </c>
      <c r="G3328" s="129"/>
      <c r="H3328" s="114" t="s">
        <v>462</v>
      </c>
      <c r="I3328" s="114" t="s">
        <v>463</v>
      </c>
      <c r="J3328" s="22" t="s">
        <v>23</v>
      </c>
      <c r="K3328" s="73" t="s">
        <v>331</v>
      </c>
      <c r="L3328" s="129" t="s">
        <v>464</v>
      </c>
      <c r="M3328" s="114" t="s">
        <v>65</v>
      </c>
      <c r="N3328" s="114"/>
      <c r="O3328" s="51" t="s">
        <v>395</v>
      </c>
      <c r="P3328" s="131"/>
      <c r="Q3328" s="129"/>
      <c r="R3328" s="114"/>
      <c r="S3328" s="114"/>
      <c r="T3328" s="114"/>
      <c r="X3328" s="142" t="b">
        <f>COUNT(SEARCH({"а";"б";"в";"г";"д";"е";"ё";"ж";"з";"и";"й";"к";"л";"м";"н";"о";"п";"р";"с";"т";"у";"ф";"х";"ц";"ч";"ш";"щ";"ъ";"ы";"ь";"э";"ю";"я"},E3328))&gt;0</f>
        <v>0</v>
      </c>
      <c r="Y3328" s="142" t="b">
        <f>COUNT(SEARCH({"а";"б";"в";"г";"д";"е";"ё";"ж";"з";"и";"й";"к";"л";"м";"н";"о";"п";"р";"с";"т";"у";"ф";"х";"ц";"ч";"ш";"щ";"ъ";"ы";"ь";"э";"ю";"я"},F3328))&gt;0</f>
        <v>0</v>
      </c>
      <c r="Z3328" s="142" t="b">
        <f>COUNT(SEARCH({"а";"б";"в";"г";"д";"е";"ё";"ж";"з";"и";"й";"к";"л";"м";"н";"о";"п";"р";"с";"т";"у";"ф";"х";"ц";"ч";"ш";"щ";"ъ";"ы";"ь";"э";"ю";"я"},K3328))&gt;0</f>
        <v>0</v>
      </c>
      <c r="AA3328" s="142" t="b">
        <f>COUNT(SEARCH({"а";"б";"в";"г";"д";"е";"ё";"ж";"з";"и";"й";"к";"л";"м";"н";"о";"п";"р";"с";"т";"у";"ф";"х";"ц";"ч";"ш";"щ";"ъ";"ы";"ь";"э";"ю";"я"},L3328))&gt;0</f>
        <v>0</v>
      </c>
      <c r="AB3328" s="142" t="b">
        <f>COUNT(SEARCH({"а";"б";"в";"г";"д";"е";"ё";"ж";"з";"и";"й";"к";"л";"м";"н";"о";"п";"р";"с";"т";"у";"ф";"х";"ц";"ч";"ш";"щ";"ъ";"ы";"ь";"э";"ю";"я"},I3328))&gt;0</f>
        <v>0</v>
      </c>
      <c r="AC3328" s="142" t="b">
        <f>COUNT(SEARCH({"а";"б";"в";"г";"д";"е";"ё";"ж";"з";"и";"й";"к";"л";"м";"н";"о";"п";"р";"с";"т";"у";"ф";"х";"ц";"ч";"ш";"щ";"ъ";"ы";"ь";"э";"ю";"я"},M3328))&gt;0</f>
        <v>0</v>
      </c>
      <c r="AD3328" s="27" t="b">
        <f t="shared" si="57"/>
        <v>1</v>
      </c>
    </row>
    <row r="3329" spans="1:30" s="289" customFormat="1" hidden="1">
      <c r="A3329" s="86" t="s">
        <v>285</v>
      </c>
      <c r="B3329" s="86"/>
      <c r="C3329" s="273" t="s">
        <v>4649</v>
      </c>
      <c r="D3329" s="312" t="s">
        <v>279</v>
      </c>
      <c r="E3329" s="129" t="s">
        <v>4624</v>
      </c>
      <c r="F3329" s="114" t="s">
        <v>460</v>
      </c>
      <c r="G3329" s="129"/>
      <c r="H3329" s="114" t="s">
        <v>458</v>
      </c>
      <c r="I3329" s="114" t="s">
        <v>459</v>
      </c>
      <c r="J3329" s="22" t="s">
        <v>23</v>
      </c>
      <c r="K3329" s="73" t="s">
        <v>331</v>
      </c>
      <c r="L3329" s="129" t="s">
        <v>460</v>
      </c>
      <c r="M3329" s="114" t="s">
        <v>4711</v>
      </c>
      <c r="N3329" s="114"/>
      <c r="O3329" s="51" t="s">
        <v>395</v>
      </c>
      <c r="P3329" s="131"/>
      <c r="Q3329" s="129"/>
      <c r="R3329" s="114"/>
      <c r="S3329" s="114"/>
      <c r="T3329" s="114"/>
      <c r="X3329" s="142" t="b">
        <f>COUNT(SEARCH({"а";"б";"в";"г";"д";"е";"ё";"ж";"з";"и";"й";"к";"л";"м";"н";"о";"п";"р";"с";"т";"у";"ф";"х";"ц";"ч";"ш";"щ";"ъ";"ы";"ь";"э";"ю";"я"},E3329))&gt;0</f>
        <v>0</v>
      </c>
      <c r="Y3329" s="142" t="b">
        <f>COUNT(SEARCH({"а";"б";"в";"г";"д";"е";"ё";"ж";"з";"и";"й";"к";"л";"м";"н";"о";"п";"р";"с";"т";"у";"ф";"х";"ц";"ч";"ш";"щ";"ъ";"ы";"ь";"э";"ю";"я"},F3329))&gt;0</f>
        <v>0</v>
      </c>
      <c r="Z3329" s="142" t="b">
        <f>COUNT(SEARCH({"а";"б";"в";"г";"д";"е";"ё";"ж";"з";"и";"й";"к";"л";"м";"н";"о";"п";"р";"с";"т";"у";"ф";"х";"ц";"ч";"ш";"щ";"ъ";"ы";"ь";"э";"ю";"я"},K3329))&gt;0</f>
        <v>0</v>
      </c>
      <c r="AA3329" s="142" t="b">
        <f>COUNT(SEARCH({"а";"б";"в";"г";"д";"е";"ё";"ж";"з";"и";"й";"к";"л";"м";"н";"о";"п";"р";"с";"т";"у";"ф";"х";"ц";"ч";"ш";"щ";"ъ";"ы";"ь";"э";"ю";"я"},L3329))&gt;0</f>
        <v>0</v>
      </c>
      <c r="AB3329" s="142" t="b">
        <f>COUNT(SEARCH({"а";"б";"в";"г";"д";"е";"ё";"ж";"з";"и";"й";"к";"л";"м";"н";"о";"п";"р";"с";"т";"у";"ф";"х";"ц";"ч";"ш";"щ";"ъ";"ы";"ь";"э";"ю";"я"},I3329))&gt;0</f>
        <v>0</v>
      </c>
      <c r="AC3329" s="142" t="b">
        <f>COUNT(SEARCH({"а";"б";"в";"г";"д";"е";"ё";"ж";"з";"и";"й";"к";"л";"м";"н";"о";"п";"р";"с";"т";"у";"ф";"х";"ц";"ч";"ш";"щ";"ъ";"ы";"ь";"э";"ю";"я"},M3329))&gt;0</f>
        <v>0</v>
      </c>
      <c r="AD3329" s="27" t="b">
        <f t="shared" si="57"/>
        <v>1</v>
      </c>
    </row>
    <row r="3330" spans="1:30" s="289" customFormat="1" hidden="1">
      <c r="A3330" s="86" t="s">
        <v>285</v>
      </c>
      <c r="B3330" s="86"/>
      <c r="C3330" s="273" t="s">
        <v>4649</v>
      </c>
      <c r="D3330" s="312" t="s">
        <v>279</v>
      </c>
      <c r="E3330" s="129" t="s">
        <v>4624</v>
      </c>
      <c r="F3330" s="114" t="s">
        <v>468</v>
      </c>
      <c r="G3330" s="129"/>
      <c r="H3330" s="114" t="s">
        <v>467</v>
      </c>
      <c r="I3330" s="114" t="s">
        <v>97</v>
      </c>
      <c r="J3330" s="22" t="s">
        <v>23</v>
      </c>
      <c r="K3330" s="73" t="s">
        <v>331</v>
      </c>
      <c r="L3330" s="129" t="s">
        <v>468</v>
      </c>
      <c r="M3330" s="114" t="s">
        <v>469</v>
      </c>
      <c r="N3330" s="114"/>
      <c r="O3330" s="51" t="s">
        <v>395</v>
      </c>
      <c r="P3330" s="131"/>
      <c r="Q3330" s="129"/>
      <c r="R3330" s="114"/>
      <c r="S3330" s="114"/>
      <c r="T3330" s="114"/>
      <c r="X3330" s="142" t="b">
        <f>COUNT(SEARCH({"а";"б";"в";"г";"д";"е";"ё";"ж";"з";"и";"й";"к";"л";"м";"н";"о";"п";"р";"с";"т";"у";"ф";"х";"ц";"ч";"ш";"щ";"ъ";"ы";"ь";"э";"ю";"я"},E3330))&gt;0</f>
        <v>0</v>
      </c>
      <c r="Y3330" s="142" t="b">
        <f>COUNT(SEARCH({"а";"б";"в";"г";"д";"е";"ё";"ж";"з";"и";"й";"к";"л";"м";"н";"о";"п";"р";"с";"т";"у";"ф";"х";"ц";"ч";"ш";"щ";"ъ";"ы";"ь";"э";"ю";"я"},F3330))&gt;0</f>
        <v>0</v>
      </c>
      <c r="Z3330" s="142" t="b">
        <f>COUNT(SEARCH({"а";"б";"в";"г";"д";"е";"ё";"ж";"з";"и";"й";"к";"л";"м";"н";"о";"п";"р";"с";"т";"у";"ф";"х";"ц";"ч";"ш";"щ";"ъ";"ы";"ь";"э";"ю";"я"},K3330))&gt;0</f>
        <v>0</v>
      </c>
      <c r="AA3330" s="142" t="b">
        <f>COUNT(SEARCH({"а";"б";"в";"г";"д";"е";"ё";"ж";"з";"и";"й";"к";"л";"м";"н";"о";"п";"р";"с";"т";"у";"ф";"х";"ц";"ч";"ш";"щ";"ъ";"ы";"ь";"э";"ю";"я"},L3330))&gt;0</f>
        <v>0</v>
      </c>
      <c r="AB3330" s="142" t="b">
        <f>COUNT(SEARCH({"а";"б";"в";"г";"д";"е";"ё";"ж";"з";"и";"й";"к";"л";"м";"н";"о";"п";"р";"с";"т";"у";"ф";"х";"ц";"ч";"ш";"щ";"ъ";"ы";"ь";"э";"ю";"я"},I3330))&gt;0</f>
        <v>0</v>
      </c>
      <c r="AC3330" s="142" t="b">
        <f>COUNT(SEARCH({"а";"б";"в";"г";"д";"е";"ё";"ж";"з";"и";"й";"к";"л";"м";"н";"о";"п";"р";"с";"т";"у";"ф";"х";"ц";"ч";"ш";"щ";"ъ";"ы";"ь";"э";"ю";"я"},M3330))&gt;0</f>
        <v>0</v>
      </c>
      <c r="AD3330" s="27" t="b">
        <f t="shared" si="57"/>
        <v>1</v>
      </c>
    </row>
    <row r="3331" spans="1:30" s="289" customFormat="1" hidden="1">
      <c r="A3331" s="86" t="s">
        <v>285</v>
      </c>
      <c r="B3331" s="86"/>
      <c r="C3331" s="273" t="s">
        <v>4649</v>
      </c>
      <c r="D3331" s="312" t="s">
        <v>279</v>
      </c>
      <c r="E3331" s="129" t="s">
        <v>4624</v>
      </c>
      <c r="F3331" s="114" t="s">
        <v>2268</v>
      </c>
      <c r="G3331" s="129"/>
      <c r="H3331" s="114" t="s">
        <v>965</v>
      </c>
      <c r="I3331" s="114" t="s">
        <v>97</v>
      </c>
      <c r="J3331" s="22" t="s">
        <v>23</v>
      </c>
      <c r="K3331" s="73" t="s">
        <v>331</v>
      </c>
      <c r="L3331" s="129" t="s">
        <v>4712</v>
      </c>
      <c r="M3331" s="114" t="s">
        <v>70</v>
      </c>
      <c r="N3331" s="22"/>
      <c r="O3331" s="51" t="s">
        <v>440</v>
      </c>
      <c r="P3331" s="131"/>
      <c r="Q3331" s="129"/>
      <c r="R3331" s="22"/>
      <c r="S3331" s="22" t="s">
        <v>398</v>
      </c>
      <c r="T3331" s="22"/>
      <c r="X3331" s="142" t="b">
        <f>COUNT(SEARCH({"а";"б";"в";"г";"д";"е";"ё";"ж";"з";"и";"й";"к";"л";"м";"н";"о";"п";"р";"с";"т";"у";"ф";"х";"ц";"ч";"ш";"щ";"ъ";"ы";"ь";"э";"ю";"я"},E3331))&gt;0</f>
        <v>0</v>
      </c>
      <c r="Y3331" s="142" t="b">
        <f>COUNT(SEARCH({"а";"б";"в";"г";"д";"е";"ё";"ж";"з";"и";"й";"к";"л";"м";"н";"о";"п";"р";"с";"т";"у";"ф";"х";"ц";"ч";"ш";"щ";"ъ";"ы";"ь";"э";"ю";"я"},F3331))&gt;0</f>
        <v>0</v>
      </c>
      <c r="Z3331" s="142" t="b">
        <f>COUNT(SEARCH({"а";"б";"в";"г";"д";"е";"ё";"ж";"з";"и";"й";"к";"л";"м";"н";"о";"п";"р";"с";"т";"у";"ф";"х";"ц";"ч";"ш";"щ";"ъ";"ы";"ь";"э";"ю";"я"},K3331))&gt;0</f>
        <v>0</v>
      </c>
      <c r="AA3331" s="142" t="b">
        <f>COUNT(SEARCH({"а";"б";"в";"г";"д";"е";"ё";"ж";"з";"и";"й";"к";"л";"м";"н";"о";"п";"р";"с";"т";"у";"ф";"х";"ц";"ч";"ш";"щ";"ъ";"ы";"ь";"э";"ю";"я"},L3331))&gt;0</f>
        <v>0</v>
      </c>
      <c r="AB3331" s="142" t="b">
        <f>COUNT(SEARCH({"а";"б";"в";"г";"д";"е";"ё";"ж";"з";"и";"й";"к";"л";"м";"н";"о";"п";"р";"с";"т";"у";"ф";"х";"ц";"ч";"ш";"щ";"ъ";"ы";"ь";"э";"ю";"я"},I3331))&gt;0</f>
        <v>0</v>
      </c>
      <c r="AC3331" s="142" t="b">
        <f>COUNT(SEARCH({"а";"б";"в";"г";"д";"е";"ё";"ж";"з";"и";"й";"к";"л";"м";"н";"о";"п";"р";"с";"т";"у";"ф";"х";"ц";"ч";"ш";"щ";"ъ";"ы";"ь";"э";"ю";"я"},M3331))&gt;0</f>
        <v>0</v>
      </c>
      <c r="AD3331" s="27" t="b">
        <f t="shared" si="57"/>
        <v>1</v>
      </c>
    </row>
    <row r="3332" spans="1:30" s="289" customFormat="1" hidden="1">
      <c r="A3332" s="86" t="s">
        <v>285</v>
      </c>
      <c r="B3332" s="86"/>
      <c r="C3332" s="273" t="s">
        <v>4649</v>
      </c>
      <c r="D3332" s="312" t="s">
        <v>279</v>
      </c>
      <c r="E3332" s="129" t="s">
        <v>4624</v>
      </c>
      <c r="F3332" s="114" t="s">
        <v>2270</v>
      </c>
      <c r="G3332" s="129"/>
      <c r="H3332" s="114" t="s">
        <v>732</v>
      </c>
      <c r="I3332" s="114" t="s">
        <v>97</v>
      </c>
      <c r="J3332" s="22" t="s">
        <v>23</v>
      </c>
      <c r="K3332" s="73" t="s">
        <v>331</v>
      </c>
      <c r="L3332" s="129" t="s">
        <v>4713</v>
      </c>
      <c r="M3332" s="114" t="s">
        <v>70</v>
      </c>
      <c r="N3332" s="22"/>
      <c r="O3332" s="51" t="s">
        <v>440</v>
      </c>
      <c r="P3332" s="131"/>
      <c r="Q3332" s="129"/>
      <c r="R3332" s="22"/>
      <c r="S3332" s="22" t="s">
        <v>398</v>
      </c>
      <c r="T3332" s="22"/>
      <c r="X3332" s="142" t="b">
        <f>COUNT(SEARCH({"а";"б";"в";"г";"д";"е";"ё";"ж";"з";"и";"й";"к";"л";"м";"н";"о";"п";"р";"с";"т";"у";"ф";"х";"ц";"ч";"ш";"щ";"ъ";"ы";"ь";"э";"ю";"я"},E3332))&gt;0</f>
        <v>0</v>
      </c>
      <c r="Y3332" s="142" t="b">
        <f>COUNT(SEARCH({"а";"б";"в";"г";"д";"е";"ё";"ж";"з";"и";"й";"к";"л";"м";"н";"о";"п";"р";"с";"т";"у";"ф";"х";"ц";"ч";"ш";"щ";"ъ";"ы";"ь";"э";"ю";"я"},F3332))&gt;0</f>
        <v>0</v>
      </c>
      <c r="Z3332" s="142" t="b">
        <f>COUNT(SEARCH({"а";"б";"в";"г";"д";"е";"ё";"ж";"з";"и";"й";"к";"л";"м";"н";"о";"п";"р";"с";"т";"у";"ф";"х";"ц";"ч";"ш";"щ";"ъ";"ы";"ь";"э";"ю";"я"},K3332))&gt;0</f>
        <v>0</v>
      </c>
      <c r="AA3332" s="142" t="b">
        <f>COUNT(SEARCH({"а";"б";"в";"г";"д";"е";"ё";"ж";"з";"и";"й";"к";"л";"м";"н";"о";"п";"р";"с";"т";"у";"ф";"х";"ц";"ч";"ш";"щ";"ъ";"ы";"ь";"э";"ю";"я"},L3332))&gt;0</f>
        <v>0</v>
      </c>
      <c r="AB3332" s="142" t="b">
        <f>COUNT(SEARCH({"а";"б";"в";"г";"д";"е";"ё";"ж";"з";"и";"й";"к";"л";"м";"н";"о";"п";"р";"с";"т";"у";"ф";"х";"ц";"ч";"ш";"щ";"ъ";"ы";"ь";"э";"ю";"я"},I3332))&gt;0</f>
        <v>0</v>
      </c>
      <c r="AC3332" s="142" t="b">
        <f>COUNT(SEARCH({"а";"б";"в";"г";"д";"е";"ё";"ж";"з";"и";"й";"к";"л";"м";"н";"о";"п";"р";"с";"т";"у";"ф";"х";"ц";"ч";"ш";"щ";"ъ";"ы";"ь";"э";"ю";"я"},M3332))&gt;0</f>
        <v>0</v>
      </c>
      <c r="AD3332" s="27" t="b">
        <f t="shared" si="57"/>
        <v>1</v>
      </c>
    </row>
    <row r="3333" spans="1:30" s="289" customFormat="1" hidden="1">
      <c r="A3333" s="86" t="s">
        <v>285</v>
      </c>
      <c r="B3333" s="86"/>
      <c r="C3333" s="273" t="s">
        <v>4649</v>
      </c>
      <c r="D3333" s="312" t="s">
        <v>279</v>
      </c>
      <c r="E3333" s="129" t="s">
        <v>4624</v>
      </c>
      <c r="F3333" s="114" t="s">
        <v>2272</v>
      </c>
      <c r="G3333" s="129"/>
      <c r="H3333" s="114" t="s">
        <v>806</v>
      </c>
      <c r="I3333" s="114" t="s">
        <v>463</v>
      </c>
      <c r="J3333" s="22" t="s">
        <v>23</v>
      </c>
      <c r="K3333" s="73" t="s">
        <v>331</v>
      </c>
      <c r="L3333" s="129" t="s">
        <v>2272</v>
      </c>
      <c r="M3333" s="114" t="s">
        <v>65</v>
      </c>
      <c r="N3333" s="114"/>
      <c r="O3333" s="51" t="s">
        <v>395</v>
      </c>
      <c r="P3333" s="131"/>
      <c r="Q3333" s="129"/>
      <c r="R3333" s="114"/>
      <c r="S3333" s="114"/>
      <c r="T3333" s="114"/>
      <c r="X3333" s="142" t="b">
        <f>COUNT(SEARCH({"а";"б";"в";"г";"д";"е";"ё";"ж";"з";"и";"й";"к";"л";"м";"н";"о";"п";"р";"с";"т";"у";"ф";"х";"ц";"ч";"ш";"щ";"ъ";"ы";"ь";"э";"ю";"я"},E3333))&gt;0</f>
        <v>0</v>
      </c>
      <c r="Y3333" s="142" t="b">
        <f>COUNT(SEARCH({"а";"б";"в";"г";"д";"е";"ё";"ж";"з";"и";"й";"к";"л";"м";"н";"о";"п";"р";"с";"т";"у";"ф";"х";"ц";"ч";"ш";"щ";"ъ";"ы";"ь";"э";"ю";"я"},F3333))&gt;0</f>
        <v>0</v>
      </c>
      <c r="Z3333" s="142" t="b">
        <f>COUNT(SEARCH({"а";"б";"в";"г";"д";"е";"ё";"ж";"з";"и";"й";"к";"л";"м";"н";"о";"п";"р";"с";"т";"у";"ф";"х";"ц";"ч";"ш";"щ";"ъ";"ы";"ь";"э";"ю";"я"},K3333))&gt;0</f>
        <v>0</v>
      </c>
      <c r="AA3333" s="142" t="b">
        <f>COUNT(SEARCH({"а";"б";"в";"г";"д";"е";"ё";"ж";"з";"и";"й";"к";"л";"м";"н";"о";"п";"р";"с";"т";"у";"ф";"х";"ц";"ч";"ш";"щ";"ъ";"ы";"ь";"э";"ю";"я"},L3333))&gt;0</f>
        <v>0</v>
      </c>
      <c r="AB3333" s="142" t="b">
        <f>COUNT(SEARCH({"а";"б";"в";"г";"д";"е";"ё";"ж";"з";"и";"й";"к";"л";"м";"н";"о";"п";"р";"с";"т";"у";"ф";"х";"ц";"ч";"ш";"щ";"ъ";"ы";"ь";"э";"ю";"я"},I3333))&gt;0</f>
        <v>0</v>
      </c>
      <c r="AC3333" s="142" t="b">
        <f>COUNT(SEARCH({"а";"б";"в";"г";"д";"е";"ё";"ж";"з";"и";"й";"к";"л";"м";"н";"о";"п";"р";"с";"т";"у";"ф";"х";"ц";"ч";"ш";"щ";"ъ";"ы";"ь";"э";"ю";"я"},M3333))&gt;0</f>
        <v>0</v>
      </c>
      <c r="AD3333" s="27" t="b">
        <f t="shared" si="57"/>
        <v>1</v>
      </c>
    </row>
    <row r="3334" spans="1:30" s="289" customFormat="1" hidden="1">
      <c r="A3334" s="86" t="s">
        <v>285</v>
      </c>
      <c r="B3334" s="86"/>
      <c r="C3334" s="273" t="s">
        <v>4649</v>
      </c>
      <c r="D3334" s="312" t="s">
        <v>279</v>
      </c>
      <c r="E3334" s="129" t="s">
        <v>4624</v>
      </c>
      <c r="F3334" s="114" t="s">
        <v>2273</v>
      </c>
      <c r="G3334" s="129"/>
      <c r="H3334" s="114" t="s">
        <v>844</v>
      </c>
      <c r="I3334" s="114" t="s">
        <v>97</v>
      </c>
      <c r="J3334" s="22" t="s">
        <v>23</v>
      </c>
      <c r="K3334" s="73" t="s">
        <v>331</v>
      </c>
      <c r="L3334" s="129" t="s">
        <v>4714</v>
      </c>
      <c r="M3334" s="114" t="s">
        <v>70</v>
      </c>
      <c r="N3334" s="22"/>
      <c r="O3334" s="51" t="s">
        <v>440</v>
      </c>
      <c r="P3334" s="131"/>
      <c r="Q3334" s="129"/>
      <c r="R3334" s="22"/>
      <c r="S3334" s="22" t="s">
        <v>398</v>
      </c>
      <c r="T3334" s="22"/>
      <c r="X3334" s="142" t="b">
        <f>COUNT(SEARCH({"а";"б";"в";"г";"д";"е";"ё";"ж";"з";"и";"й";"к";"л";"м";"н";"о";"п";"р";"с";"т";"у";"ф";"х";"ц";"ч";"ш";"щ";"ъ";"ы";"ь";"э";"ю";"я"},E3334))&gt;0</f>
        <v>0</v>
      </c>
      <c r="Y3334" s="142" t="b">
        <f>COUNT(SEARCH({"а";"б";"в";"г";"д";"е";"ё";"ж";"з";"и";"й";"к";"л";"м";"н";"о";"п";"р";"с";"т";"у";"ф";"х";"ц";"ч";"ш";"щ";"ъ";"ы";"ь";"э";"ю";"я"},F3334))&gt;0</f>
        <v>0</v>
      </c>
      <c r="Z3334" s="142" t="b">
        <f>COUNT(SEARCH({"а";"б";"в";"г";"д";"е";"ё";"ж";"з";"и";"й";"к";"л";"м";"н";"о";"п";"р";"с";"т";"у";"ф";"х";"ц";"ч";"ш";"щ";"ъ";"ы";"ь";"э";"ю";"я"},K3334))&gt;0</f>
        <v>0</v>
      </c>
      <c r="AA3334" s="142" t="b">
        <f>COUNT(SEARCH({"а";"б";"в";"г";"д";"е";"ё";"ж";"з";"и";"й";"к";"л";"м";"н";"о";"п";"р";"с";"т";"у";"ф";"х";"ц";"ч";"ш";"щ";"ъ";"ы";"ь";"э";"ю";"я"},L3334))&gt;0</f>
        <v>0</v>
      </c>
      <c r="AB3334" s="142" t="b">
        <f>COUNT(SEARCH({"а";"б";"в";"г";"д";"е";"ё";"ж";"з";"и";"й";"к";"л";"м";"н";"о";"п";"р";"с";"т";"у";"ф";"х";"ц";"ч";"ш";"щ";"ъ";"ы";"ь";"э";"ю";"я"},I3334))&gt;0</f>
        <v>0</v>
      </c>
      <c r="AC3334" s="142" t="b">
        <f>COUNT(SEARCH({"а";"б";"в";"г";"д";"е";"ё";"ж";"з";"и";"й";"к";"л";"м";"н";"о";"п";"р";"с";"т";"у";"ф";"х";"ц";"ч";"ш";"щ";"ъ";"ы";"ь";"э";"ю";"я"},M3334))&gt;0</f>
        <v>0</v>
      </c>
      <c r="AD3334" s="27" t="b">
        <f t="shared" si="57"/>
        <v>1</v>
      </c>
    </row>
    <row r="3335" spans="1:30" s="289" customFormat="1" hidden="1">
      <c r="A3335" s="86" t="s">
        <v>285</v>
      </c>
      <c r="B3335" s="86"/>
      <c r="C3335" s="273" t="s">
        <v>4649</v>
      </c>
      <c r="D3335" s="312" t="s">
        <v>279</v>
      </c>
      <c r="E3335" s="129" t="s">
        <v>4624</v>
      </c>
      <c r="F3335" s="114" t="s">
        <v>2275</v>
      </c>
      <c r="G3335" s="129"/>
      <c r="H3335" s="114" t="s">
        <v>910</v>
      </c>
      <c r="I3335" s="114" t="s">
        <v>97</v>
      </c>
      <c r="J3335" s="22" t="s">
        <v>23</v>
      </c>
      <c r="K3335" s="73" t="s">
        <v>331</v>
      </c>
      <c r="L3335" s="129" t="s">
        <v>2275</v>
      </c>
      <c r="M3335" s="114" t="s">
        <v>4671</v>
      </c>
      <c r="N3335" s="114"/>
      <c r="O3335" s="51" t="s">
        <v>395</v>
      </c>
      <c r="P3335" s="131"/>
      <c r="Q3335" s="129"/>
      <c r="R3335" s="114"/>
      <c r="S3335" s="114"/>
      <c r="T3335" s="114"/>
      <c r="X3335" s="142" t="b">
        <f>COUNT(SEARCH({"а";"б";"в";"г";"д";"е";"ё";"ж";"з";"и";"й";"к";"л";"м";"н";"о";"п";"р";"с";"т";"у";"ф";"х";"ц";"ч";"ш";"щ";"ъ";"ы";"ь";"э";"ю";"я"},E3335))&gt;0</f>
        <v>0</v>
      </c>
      <c r="Y3335" s="142" t="b">
        <f>COUNT(SEARCH({"а";"б";"в";"г";"д";"е";"ё";"ж";"з";"и";"й";"к";"л";"м";"н";"о";"п";"р";"с";"т";"у";"ф";"х";"ц";"ч";"ш";"щ";"ъ";"ы";"ь";"э";"ю";"я"},F3335))&gt;0</f>
        <v>0</v>
      </c>
      <c r="Z3335" s="142" t="b">
        <f>COUNT(SEARCH({"а";"б";"в";"г";"д";"е";"ё";"ж";"з";"и";"й";"к";"л";"м";"н";"о";"п";"р";"с";"т";"у";"ф";"х";"ц";"ч";"ш";"щ";"ъ";"ы";"ь";"э";"ю";"я"},K3335))&gt;0</f>
        <v>0</v>
      </c>
      <c r="AA3335" s="142" t="b">
        <f>COUNT(SEARCH({"а";"б";"в";"г";"д";"е";"ё";"ж";"з";"и";"й";"к";"л";"м";"н";"о";"п";"р";"с";"т";"у";"ф";"х";"ц";"ч";"ш";"щ";"ъ";"ы";"ь";"э";"ю";"я"},L3335))&gt;0</f>
        <v>0</v>
      </c>
      <c r="AB3335" s="142" t="b">
        <f>COUNT(SEARCH({"а";"б";"в";"г";"д";"е";"ё";"ж";"з";"и";"й";"к";"л";"м";"н";"о";"п";"р";"с";"т";"у";"ф";"х";"ц";"ч";"ш";"щ";"ъ";"ы";"ь";"э";"ю";"я"},I3335))&gt;0</f>
        <v>0</v>
      </c>
      <c r="AC3335" s="142" t="b">
        <f>COUNT(SEARCH({"а";"б";"в";"г";"д";"е";"ё";"ж";"з";"и";"й";"к";"л";"м";"н";"о";"п";"р";"с";"т";"у";"ф";"х";"ц";"ч";"ш";"щ";"ъ";"ы";"ь";"э";"ю";"я"},M3335))&gt;0</f>
        <v>0</v>
      </c>
      <c r="AD3335" s="27" t="b">
        <f t="shared" si="57"/>
        <v>1</v>
      </c>
    </row>
    <row r="3336" spans="1:30" s="289" customFormat="1" hidden="1">
      <c r="A3336" s="86" t="s">
        <v>285</v>
      </c>
      <c r="B3336" s="86"/>
      <c r="C3336" s="273" t="s">
        <v>4649</v>
      </c>
      <c r="D3336" s="312" t="s">
        <v>279</v>
      </c>
      <c r="E3336" s="129" t="s">
        <v>4624</v>
      </c>
      <c r="F3336" s="114" t="s">
        <v>2276</v>
      </c>
      <c r="G3336" s="129"/>
      <c r="H3336" s="114" t="s">
        <v>675</v>
      </c>
      <c r="I3336" s="114" t="s">
        <v>1358</v>
      </c>
      <c r="J3336" s="22" t="s">
        <v>23</v>
      </c>
      <c r="K3336" s="73" t="s">
        <v>331</v>
      </c>
      <c r="L3336" s="129" t="s">
        <v>4715</v>
      </c>
      <c r="M3336" s="114" t="s">
        <v>70</v>
      </c>
      <c r="N3336" s="114"/>
      <c r="O3336" s="51" t="s">
        <v>395</v>
      </c>
      <c r="P3336" s="131"/>
      <c r="Q3336" s="570"/>
      <c r="R3336" s="114"/>
      <c r="S3336" s="114"/>
      <c r="T3336" s="114"/>
      <c r="X3336" s="142" t="b">
        <f>COUNT(SEARCH({"а";"б";"в";"г";"д";"е";"ё";"ж";"з";"и";"й";"к";"л";"м";"н";"о";"п";"р";"с";"т";"у";"ф";"х";"ц";"ч";"ш";"щ";"ъ";"ы";"ь";"э";"ю";"я"},E3336))&gt;0</f>
        <v>0</v>
      </c>
      <c r="Y3336" s="142" t="b">
        <f>COUNT(SEARCH({"а";"б";"в";"г";"д";"е";"ё";"ж";"з";"и";"й";"к";"л";"м";"н";"о";"п";"р";"с";"т";"у";"ф";"х";"ц";"ч";"ш";"щ";"ъ";"ы";"ь";"э";"ю";"я"},F3336))&gt;0</f>
        <v>0</v>
      </c>
      <c r="Z3336" s="142" t="b">
        <f>COUNT(SEARCH({"а";"б";"в";"г";"д";"е";"ё";"ж";"з";"и";"й";"к";"л";"м";"н";"о";"п";"р";"с";"т";"у";"ф";"х";"ц";"ч";"ш";"щ";"ъ";"ы";"ь";"э";"ю";"я"},K3336))&gt;0</f>
        <v>0</v>
      </c>
      <c r="AA3336" s="142" t="b">
        <f>COUNT(SEARCH({"а";"б";"в";"г";"д";"е";"ё";"ж";"з";"и";"й";"к";"л";"м";"н";"о";"п";"р";"с";"т";"у";"ф";"х";"ц";"ч";"ш";"щ";"ъ";"ы";"ь";"э";"ю";"я"},L3336))&gt;0</f>
        <v>0</v>
      </c>
      <c r="AB3336" s="142" t="b">
        <f>COUNT(SEARCH({"а";"б";"в";"г";"д";"е";"ё";"ж";"з";"и";"й";"к";"л";"м";"н";"о";"п";"р";"с";"т";"у";"ф";"х";"ц";"ч";"ш";"щ";"ъ";"ы";"ь";"э";"ю";"я"},I3336))&gt;0</f>
        <v>0</v>
      </c>
      <c r="AC3336" s="142" t="b">
        <f>COUNT(SEARCH({"а";"б";"в";"г";"д";"е";"ё";"ж";"з";"и";"й";"к";"л";"м";"н";"о";"п";"р";"с";"т";"у";"ф";"х";"ц";"ч";"ш";"щ";"ъ";"ы";"ь";"э";"ю";"я"},M3336))&gt;0</f>
        <v>0</v>
      </c>
      <c r="AD3336" s="27" t="b">
        <f t="shared" si="57"/>
        <v>1</v>
      </c>
    </row>
    <row r="3337" spans="1:30" s="289" customFormat="1" hidden="1">
      <c r="A3337" s="86" t="s">
        <v>285</v>
      </c>
      <c r="B3337" s="86"/>
      <c r="C3337" s="273" t="s">
        <v>4649</v>
      </c>
      <c r="D3337" s="312" t="s">
        <v>279</v>
      </c>
      <c r="E3337" s="129" t="s">
        <v>4624</v>
      </c>
      <c r="F3337" s="114" t="s">
        <v>2277</v>
      </c>
      <c r="G3337" s="129"/>
      <c r="H3337" s="114" t="s">
        <v>682</v>
      </c>
      <c r="I3337" s="114" t="s">
        <v>97</v>
      </c>
      <c r="J3337" s="22" t="s">
        <v>23</v>
      </c>
      <c r="K3337" s="73" t="s">
        <v>331</v>
      </c>
      <c r="L3337" s="129" t="s">
        <v>4716</v>
      </c>
      <c r="M3337" s="114" t="s">
        <v>469</v>
      </c>
      <c r="N3337" s="114"/>
      <c r="O3337" s="51" t="s">
        <v>395</v>
      </c>
      <c r="P3337" s="131"/>
      <c r="Q3337" s="129"/>
      <c r="R3337" s="114"/>
      <c r="S3337" s="114"/>
      <c r="T3337" s="114"/>
      <c r="X3337" s="142" t="b">
        <f>COUNT(SEARCH({"а";"б";"в";"г";"д";"е";"ё";"ж";"з";"и";"й";"к";"л";"м";"н";"о";"п";"р";"с";"т";"у";"ф";"х";"ц";"ч";"ш";"щ";"ъ";"ы";"ь";"э";"ю";"я"},E3337))&gt;0</f>
        <v>0</v>
      </c>
      <c r="Y3337" s="142" t="b">
        <f>COUNT(SEARCH({"а";"б";"в";"г";"д";"е";"ё";"ж";"з";"и";"й";"к";"л";"м";"н";"о";"п";"р";"с";"т";"у";"ф";"х";"ц";"ч";"ш";"щ";"ъ";"ы";"ь";"э";"ю";"я"},F3337))&gt;0</f>
        <v>0</v>
      </c>
      <c r="Z3337" s="142" t="b">
        <f>COUNT(SEARCH({"а";"б";"в";"г";"д";"е";"ё";"ж";"з";"и";"й";"к";"л";"м";"н";"о";"п";"р";"с";"т";"у";"ф";"х";"ц";"ч";"ш";"щ";"ъ";"ы";"ь";"э";"ю";"я"},K3337))&gt;0</f>
        <v>0</v>
      </c>
      <c r="AA3337" s="142" t="b">
        <f>COUNT(SEARCH({"а";"б";"в";"г";"д";"е";"ё";"ж";"з";"и";"й";"к";"л";"м";"н";"о";"п";"р";"с";"т";"у";"ф";"х";"ц";"ч";"ш";"щ";"ъ";"ы";"ь";"э";"ю";"я"},L3337))&gt;0</f>
        <v>0</v>
      </c>
      <c r="AB3337" s="142" t="b">
        <f>COUNT(SEARCH({"а";"б";"в";"г";"д";"е";"ё";"ж";"з";"и";"й";"к";"л";"м";"н";"о";"п";"р";"с";"т";"у";"ф";"х";"ц";"ч";"ш";"щ";"ъ";"ы";"ь";"э";"ю";"я"},I3337))&gt;0</f>
        <v>0</v>
      </c>
      <c r="AC3337" s="142" t="b">
        <f>COUNT(SEARCH({"а";"б";"в";"г";"д";"е";"ё";"ж";"з";"и";"й";"к";"л";"м";"н";"о";"п";"р";"с";"т";"у";"ф";"х";"ц";"ч";"ш";"щ";"ъ";"ы";"ь";"э";"ю";"я"},M3337))&gt;0</f>
        <v>0</v>
      </c>
      <c r="AD3337" s="27" t="b">
        <f t="shared" si="57"/>
        <v>1</v>
      </c>
    </row>
    <row r="3338" spans="1:30" s="289" customFormat="1" hidden="1">
      <c r="A3338" s="86" t="s">
        <v>285</v>
      </c>
      <c r="B3338" s="86"/>
      <c r="C3338" s="273" t="s">
        <v>4649</v>
      </c>
      <c r="D3338" s="312" t="s">
        <v>279</v>
      </c>
      <c r="E3338" s="129" t="s">
        <v>4624</v>
      </c>
      <c r="F3338" s="114" t="s">
        <v>2278</v>
      </c>
      <c r="G3338" s="129"/>
      <c r="H3338" s="114" t="s">
        <v>687</v>
      </c>
      <c r="I3338" s="553" t="s">
        <v>97</v>
      </c>
      <c r="J3338" s="22" t="s">
        <v>23</v>
      </c>
      <c r="K3338" s="559" t="s">
        <v>331</v>
      </c>
      <c r="L3338" s="129" t="s">
        <v>4717</v>
      </c>
      <c r="M3338" s="114" t="s">
        <v>4718</v>
      </c>
      <c r="N3338" s="114"/>
      <c r="O3338" s="51" t="s">
        <v>395</v>
      </c>
      <c r="P3338" s="131"/>
      <c r="Q3338" s="129"/>
      <c r="R3338" s="114"/>
      <c r="S3338" s="114"/>
      <c r="T3338" s="114"/>
      <c r="X3338" s="142" t="b">
        <f>COUNT(SEARCH({"а";"б";"в";"г";"д";"е";"ё";"ж";"з";"и";"й";"к";"л";"м";"н";"о";"п";"р";"с";"т";"у";"ф";"х";"ц";"ч";"ш";"щ";"ъ";"ы";"ь";"э";"ю";"я"},E3338))&gt;0</f>
        <v>0</v>
      </c>
      <c r="Y3338" s="142" t="b">
        <f>COUNT(SEARCH({"а";"б";"в";"г";"д";"е";"ё";"ж";"з";"и";"й";"к";"л";"м";"н";"о";"п";"р";"с";"т";"у";"ф";"х";"ц";"ч";"ш";"щ";"ъ";"ы";"ь";"э";"ю";"я"},F3338))&gt;0</f>
        <v>0</v>
      </c>
      <c r="Z3338" s="142" t="b">
        <f>COUNT(SEARCH({"а";"б";"в";"г";"д";"е";"ё";"ж";"з";"и";"й";"к";"л";"м";"н";"о";"п";"р";"с";"т";"у";"ф";"х";"ц";"ч";"ш";"щ";"ъ";"ы";"ь";"э";"ю";"я"},K3338))&gt;0</f>
        <v>0</v>
      </c>
      <c r="AA3338" s="142" t="b">
        <f>COUNT(SEARCH({"а";"б";"в";"г";"д";"е";"ё";"ж";"з";"и";"й";"к";"л";"м";"н";"о";"п";"р";"с";"т";"у";"ф";"х";"ц";"ч";"ш";"щ";"ъ";"ы";"ь";"э";"ю";"я"},L3338))&gt;0</f>
        <v>0</v>
      </c>
      <c r="AB3338" s="142" t="b">
        <f>COUNT(SEARCH({"а";"б";"в";"г";"д";"е";"ё";"ж";"з";"и";"й";"к";"л";"м";"н";"о";"п";"р";"с";"т";"у";"ф";"х";"ц";"ч";"ш";"щ";"ъ";"ы";"ь";"э";"ю";"я"},I3338))&gt;0</f>
        <v>0</v>
      </c>
      <c r="AC3338" s="142" t="b">
        <f>COUNT(SEARCH({"а";"б";"в";"г";"д";"е";"ё";"ж";"з";"и";"й";"к";"л";"м";"н";"о";"п";"р";"с";"т";"у";"ф";"х";"ц";"ч";"ш";"щ";"ъ";"ы";"ь";"э";"ю";"я"},M3338))&gt;0</f>
        <v>0</v>
      </c>
      <c r="AD3338" s="27" t="b">
        <f t="shared" si="57"/>
        <v>1</v>
      </c>
    </row>
    <row r="3339" spans="1:30" s="289" customFormat="1" hidden="1">
      <c r="A3339" s="86" t="s">
        <v>285</v>
      </c>
      <c r="B3339" s="86"/>
      <c r="C3339" s="273" t="s">
        <v>4649</v>
      </c>
      <c r="D3339" s="312" t="s">
        <v>279</v>
      </c>
      <c r="E3339" s="129" t="s">
        <v>4624</v>
      </c>
      <c r="F3339" s="114" t="s">
        <v>2279</v>
      </c>
      <c r="G3339" s="129"/>
      <c r="H3339" s="114" t="s">
        <v>684</v>
      </c>
      <c r="I3339" s="553" t="s">
        <v>97</v>
      </c>
      <c r="J3339" s="22" t="s">
        <v>23</v>
      </c>
      <c r="K3339" s="559" t="s">
        <v>331</v>
      </c>
      <c r="L3339" s="129" t="s">
        <v>4719</v>
      </c>
      <c r="M3339" s="114" t="s">
        <v>495</v>
      </c>
      <c r="N3339" s="114"/>
      <c r="O3339" s="51" t="s">
        <v>395</v>
      </c>
      <c r="P3339" s="131"/>
      <c r="Q3339" s="129"/>
      <c r="R3339" s="114"/>
      <c r="S3339" s="114"/>
      <c r="T3339" s="114"/>
      <c r="X3339" s="142" t="b">
        <f>COUNT(SEARCH({"а";"б";"в";"г";"д";"е";"ё";"ж";"з";"и";"й";"к";"л";"м";"н";"о";"п";"р";"с";"т";"у";"ф";"х";"ц";"ч";"ш";"щ";"ъ";"ы";"ь";"э";"ю";"я"},E3339))&gt;0</f>
        <v>0</v>
      </c>
      <c r="Y3339" s="142" t="b">
        <f>COUNT(SEARCH({"а";"б";"в";"г";"д";"е";"ё";"ж";"з";"и";"й";"к";"л";"м";"н";"о";"п";"р";"с";"т";"у";"ф";"х";"ц";"ч";"ш";"щ";"ъ";"ы";"ь";"э";"ю";"я"},F3339))&gt;0</f>
        <v>0</v>
      </c>
      <c r="Z3339" s="142" t="b">
        <f>COUNT(SEARCH({"а";"б";"в";"г";"д";"е";"ё";"ж";"з";"и";"й";"к";"л";"м";"н";"о";"п";"р";"с";"т";"у";"ф";"х";"ц";"ч";"ш";"щ";"ъ";"ы";"ь";"э";"ю";"я"},K3339))&gt;0</f>
        <v>0</v>
      </c>
      <c r="AA3339" s="142" t="b">
        <f>COUNT(SEARCH({"а";"б";"в";"г";"д";"е";"ё";"ж";"з";"и";"й";"к";"л";"м";"н";"о";"п";"р";"с";"т";"у";"ф";"х";"ц";"ч";"ш";"щ";"ъ";"ы";"ь";"э";"ю";"я"},L3339))&gt;0</f>
        <v>0</v>
      </c>
      <c r="AB3339" s="142" t="b">
        <f>COUNT(SEARCH({"а";"б";"в";"г";"д";"е";"ё";"ж";"з";"и";"й";"к";"л";"м";"н";"о";"п";"р";"с";"т";"у";"ф";"х";"ц";"ч";"ш";"щ";"ъ";"ы";"ь";"э";"ю";"я"},I3339))&gt;0</f>
        <v>0</v>
      </c>
      <c r="AC3339" s="142" t="b">
        <f>COUNT(SEARCH({"а";"б";"в";"г";"д";"е";"ё";"ж";"з";"и";"й";"к";"л";"м";"н";"о";"п";"р";"с";"т";"у";"ф";"х";"ц";"ч";"ш";"щ";"ъ";"ы";"ь";"э";"ю";"я"},M3339))&gt;0</f>
        <v>0</v>
      </c>
      <c r="AD3339" s="27" t="b">
        <f t="shared" si="57"/>
        <v>1</v>
      </c>
    </row>
    <row r="3340" spans="1:30" s="289" customFormat="1" hidden="1">
      <c r="A3340" s="86" t="s">
        <v>285</v>
      </c>
      <c r="B3340" s="86"/>
      <c r="C3340" s="273" t="s">
        <v>4649</v>
      </c>
      <c r="D3340" s="312" t="s">
        <v>279</v>
      </c>
      <c r="E3340" s="129" t="s">
        <v>4624</v>
      </c>
      <c r="F3340" s="114" t="s">
        <v>2280</v>
      </c>
      <c r="G3340" s="129"/>
      <c r="H3340" s="114" t="s">
        <v>696</v>
      </c>
      <c r="I3340" s="553" t="s">
        <v>97</v>
      </c>
      <c r="J3340" s="22" t="s">
        <v>23</v>
      </c>
      <c r="K3340" s="559" t="s">
        <v>331</v>
      </c>
      <c r="L3340" s="129" t="s">
        <v>4720</v>
      </c>
      <c r="M3340" s="114" t="s">
        <v>4721</v>
      </c>
      <c r="N3340" s="114"/>
      <c r="O3340" s="51" t="s">
        <v>395</v>
      </c>
      <c r="P3340" s="131"/>
      <c r="Q3340" s="129"/>
      <c r="R3340" s="114"/>
      <c r="S3340" s="114"/>
      <c r="T3340" s="114"/>
      <c r="X3340" s="142" t="b">
        <f>COUNT(SEARCH({"а";"б";"в";"г";"д";"е";"ё";"ж";"з";"и";"й";"к";"л";"м";"н";"о";"п";"р";"с";"т";"у";"ф";"х";"ц";"ч";"ш";"щ";"ъ";"ы";"ь";"э";"ю";"я"},E3340))&gt;0</f>
        <v>0</v>
      </c>
      <c r="Y3340" s="142" t="b">
        <f>COUNT(SEARCH({"а";"б";"в";"г";"д";"е";"ё";"ж";"з";"и";"й";"к";"л";"м";"н";"о";"п";"р";"с";"т";"у";"ф";"х";"ц";"ч";"ш";"щ";"ъ";"ы";"ь";"э";"ю";"я"},F3340))&gt;0</f>
        <v>0</v>
      </c>
      <c r="Z3340" s="142" t="b">
        <f>COUNT(SEARCH({"а";"б";"в";"г";"д";"е";"ё";"ж";"з";"и";"й";"к";"л";"м";"н";"о";"п";"р";"с";"т";"у";"ф";"х";"ц";"ч";"ш";"щ";"ъ";"ы";"ь";"э";"ю";"я"},K3340))&gt;0</f>
        <v>0</v>
      </c>
      <c r="AA3340" s="142" t="b">
        <f>COUNT(SEARCH({"а";"б";"в";"г";"д";"е";"ё";"ж";"з";"и";"й";"к";"л";"м";"н";"о";"п";"р";"с";"т";"у";"ф";"х";"ц";"ч";"ш";"щ";"ъ";"ы";"ь";"э";"ю";"я"},L3340))&gt;0</f>
        <v>0</v>
      </c>
      <c r="AB3340" s="142" t="b">
        <f>COUNT(SEARCH({"а";"б";"в";"г";"д";"е";"ё";"ж";"з";"и";"й";"к";"л";"м";"н";"о";"п";"р";"с";"т";"у";"ф";"х";"ц";"ч";"ш";"щ";"ъ";"ы";"ь";"э";"ю";"я"},I3340))&gt;0</f>
        <v>0</v>
      </c>
      <c r="AC3340" s="142" t="b">
        <f>COUNT(SEARCH({"а";"б";"в";"г";"д";"е";"ё";"ж";"з";"и";"й";"к";"л";"м";"н";"о";"п";"р";"с";"т";"у";"ф";"х";"ц";"ч";"ш";"щ";"ъ";"ы";"ь";"э";"ю";"я"},M3340))&gt;0</f>
        <v>0</v>
      </c>
      <c r="AD3340" s="27" t="b">
        <f t="shared" si="57"/>
        <v>1</v>
      </c>
    </row>
    <row r="3341" spans="1:30" s="289" customFormat="1" hidden="1">
      <c r="A3341" s="86" t="s">
        <v>285</v>
      </c>
      <c r="B3341" s="86"/>
      <c r="C3341" s="273" t="s">
        <v>4649</v>
      </c>
      <c r="D3341" s="312" t="s">
        <v>279</v>
      </c>
      <c r="E3341" s="129" t="s">
        <v>4624</v>
      </c>
      <c r="F3341" s="114" t="s">
        <v>2281</v>
      </c>
      <c r="G3341" s="129"/>
      <c r="H3341" s="114" t="s">
        <v>698</v>
      </c>
      <c r="I3341" s="553" t="s">
        <v>1358</v>
      </c>
      <c r="J3341" s="22" t="s">
        <v>23</v>
      </c>
      <c r="K3341" s="559" t="s">
        <v>331</v>
      </c>
      <c r="L3341" s="129" t="s">
        <v>4722</v>
      </c>
      <c r="M3341" s="114" t="s">
        <v>70</v>
      </c>
      <c r="N3341" s="114"/>
      <c r="O3341" s="51" t="s">
        <v>395</v>
      </c>
      <c r="P3341" s="131"/>
      <c r="Q3341" s="129"/>
      <c r="R3341" s="114"/>
      <c r="S3341" s="114"/>
      <c r="T3341" s="114"/>
      <c r="X3341" s="142" t="b">
        <f>COUNT(SEARCH({"а";"б";"в";"г";"д";"е";"ё";"ж";"з";"и";"й";"к";"л";"м";"н";"о";"п";"р";"с";"т";"у";"ф";"х";"ц";"ч";"ш";"щ";"ъ";"ы";"ь";"э";"ю";"я"},E3341))&gt;0</f>
        <v>0</v>
      </c>
      <c r="Y3341" s="142" t="b">
        <f>COUNT(SEARCH({"а";"б";"в";"г";"д";"е";"ё";"ж";"з";"и";"й";"к";"л";"м";"н";"о";"п";"р";"с";"т";"у";"ф";"х";"ц";"ч";"ш";"щ";"ъ";"ы";"ь";"э";"ю";"я"},F3341))&gt;0</f>
        <v>0</v>
      </c>
      <c r="Z3341" s="142" t="b">
        <f>COUNT(SEARCH({"а";"б";"в";"г";"д";"е";"ё";"ж";"з";"и";"й";"к";"л";"м";"н";"о";"п";"р";"с";"т";"у";"ф";"х";"ц";"ч";"ш";"щ";"ъ";"ы";"ь";"э";"ю";"я"},K3341))&gt;0</f>
        <v>0</v>
      </c>
      <c r="AA3341" s="142" t="b">
        <f>COUNT(SEARCH({"а";"б";"в";"г";"д";"е";"ё";"ж";"з";"и";"й";"к";"л";"м";"н";"о";"п";"р";"с";"т";"у";"ф";"х";"ц";"ч";"ш";"щ";"ъ";"ы";"ь";"э";"ю";"я"},L3341))&gt;0</f>
        <v>0</v>
      </c>
      <c r="AB3341" s="142" t="b">
        <f>COUNT(SEARCH({"а";"б";"в";"г";"д";"е";"ё";"ж";"з";"и";"й";"к";"л";"м";"н";"о";"п";"р";"с";"т";"у";"ф";"х";"ц";"ч";"ш";"щ";"ъ";"ы";"ь";"э";"ю";"я"},I3341))&gt;0</f>
        <v>0</v>
      </c>
      <c r="AC3341" s="142" t="b">
        <f>COUNT(SEARCH({"а";"б";"в";"г";"д";"е";"ё";"ж";"з";"и";"й";"к";"л";"м";"н";"о";"п";"р";"с";"т";"у";"ф";"х";"ц";"ч";"ш";"щ";"ъ";"ы";"ь";"э";"ю";"я"},M3341))&gt;0</f>
        <v>0</v>
      </c>
      <c r="AD3341" s="27" t="b">
        <f t="shared" si="57"/>
        <v>1</v>
      </c>
    </row>
    <row r="3342" spans="1:30" s="289" customFormat="1" hidden="1">
      <c r="A3342" s="86" t="s">
        <v>285</v>
      </c>
      <c r="B3342" s="86"/>
      <c r="C3342" s="273" t="s">
        <v>4649</v>
      </c>
      <c r="D3342" s="312" t="s">
        <v>279</v>
      </c>
      <c r="E3342" s="129" t="s">
        <v>4624</v>
      </c>
      <c r="F3342" s="114" t="s">
        <v>2282</v>
      </c>
      <c r="G3342" s="129"/>
      <c r="H3342" s="114" t="s">
        <v>704</v>
      </c>
      <c r="I3342" s="553" t="s">
        <v>97</v>
      </c>
      <c r="J3342" s="22" t="s">
        <v>23</v>
      </c>
      <c r="K3342" s="559" t="s">
        <v>331</v>
      </c>
      <c r="L3342" s="129" t="s">
        <v>4723</v>
      </c>
      <c r="M3342" s="114" t="s">
        <v>469</v>
      </c>
      <c r="N3342" s="114"/>
      <c r="O3342" s="51" t="s">
        <v>395</v>
      </c>
      <c r="P3342" s="131"/>
      <c r="Q3342" s="129"/>
      <c r="R3342" s="114"/>
      <c r="S3342" s="114"/>
      <c r="T3342" s="114"/>
      <c r="X3342" s="142" t="b">
        <f>COUNT(SEARCH({"а";"б";"в";"г";"д";"е";"ё";"ж";"з";"и";"й";"к";"л";"м";"н";"о";"п";"р";"с";"т";"у";"ф";"х";"ц";"ч";"ш";"щ";"ъ";"ы";"ь";"э";"ю";"я"},E3342))&gt;0</f>
        <v>0</v>
      </c>
      <c r="Y3342" s="142" t="b">
        <f>COUNT(SEARCH({"а";"б";"в";"г";"д";"е";"ё";"ж";"з";"и";"й";"к";"л";"м";"н";"о";"п";"р";"с";"т";"у";"ф";"х";"ц";"ч";"ш";"щ";"ъ";"ы";"ь";"э";"ю";"я"},F3342))&gt;0</f>
        <v>0</v>
      </c>
      <c r="Z3342" s="142" t="b">
        <f>COUNT(SEARCH({"а";"б";"в";"г";"д";"е";"ё";"ж";"з";"и";"й";"к";"л";"м";"н";"о";"п";"р";"с";"т";"у";"ф";"х";"ц";"ч";"ш";"щ";"ъ";"ы";"ь";"э";"ю";"я"},K3342))&gt;0</f>
        <v>0</v>
      </c>
      <c r="AA3342" s="142" t="b">
        <f>COUNT(SEARCH({"а";"б";"в";"г";"д";"е";"ё";"ж";"з";"и";"й";"к";"л";"м";"н";"о";"п";"р";"с";"т";"у";"ф";"х";"ц";"ч";"ш";"щ";"ъ";"ы";"ь";"э";"ю";"я"},L3342))&gt;0</f>
        <v>0</v>
      </c>
      <c r="AB3342" s="142" t="b">
        <f>COUNT(SEARCH({"а";"б";"в";"г";"д";"е";"ё";"ж";"з";"и";"й";"к";"л";"м";"н";"о";"п";"р";"с";"т";"у";"ф";"х";"ц";"ч";"ш";"щ";"ъ";"ы";"ь";"э";"ю";"я"},I3342))&gt;0</f>
        <v>0</v>
      </c>
      <c r="AC3342" s="142" t="b">
        <f>COUNT(SEARCH({"а";"б";"в";"г";"д";"е";"ё";"ж";"з";"и";"й";"к";"л";"м";"н";"о";"п";"р";"с";"т";"у";"ф";"х";"ц";"ч";"ш";"щ";"ъ";"ы";"ь";"э";"ю";"я"},M3342))&gt;0</f>
        <v>0</v>
      </c>
      <c r="AD3342" s="27" t="b">
        <f t="shared" si="57"/>
        <v>1</v>
      </c>
    </row>
    <row r="3343" spans="1:30" s="289" customFormat="1" hidden="1">
      <c r="A3343" s="86" t="s">
        <v>285</v>
      </c>
      <c r="B3343" s="86"/>
      <c r="C3343" s="273" t="s">
        <v>4649</v>
      </c>
      <c r="D3343" s="312" t="s">
        <v>279</v>
      </c>
      <c r="E3343" s="129" t="s">
        <v>4624</v>
      </c>
      <c r="F3343" s="114" t="s">
        <v>2283</v>
      </c>
      <c r="G3343" s="129"/>
      <c r="H3343" s="114" t="s">
        <v>708</v>
      </c>
      <c r="I3343" s="114" t="s">
        <v>97</v>
      </c>
      <c r="J3343" s="22" t="s">
        <v>23</v>
      </c>
      <c r="K3343" s="73" t="s">
        <v>331</v>
      </c>
      <c r="L3343" s="129" t="s">
        <v>4724</v>
      </c>
      <c r="M3343" s="114" t="s">
        <v>4718</v>
      </c>
      <c r="N3343" s="114"/>
      <c r="O3343" s="51" t="s">
        <v>395</v>
      </c>
      <c r="P3343" s="131"/>
      <c r="Q3343" s="129"/>
      <c r="R3343" s="114"/>
      <c r="S3343" s="114"/>
      <c r="T3343" s="114"/>
      <c r="X3343" s="142" t="b">
        <f>COUNT(SEARCH({"а";"б";"в";"г";"д";"е";"ё";"ж";"з";"и";"й";"к";"л";"м";"н";"о";"п";"р";"с";"т";"у";"ф";"х";"ц";"ч";"ш";"щ";"ъ";"ы";"ь";"э";"ю";"я"},E3343))&gt;0</f>
        <v>0</v>
      </c>
      <c r="Y3343" s="142" t="b">
        <f>COUNT(SEARCH({"а";"б";"в";"г";"д";"е";"ё";"ж";"з";"и";"й";"к";"л";"м";"н";"о";"п";"р";"с";"т";"у";"ф";"х";"ц";"ч";"ш";"щ";"ъ";"ы";"ь";"э";"ю";"я"},F3343))&gt;0</f>
        <v>0</v>
      </c>
      <c r="Z3343" s="142" t="b">
        <f>COUNT(SEARCH({"а";"б";"в";"г";"д";"е";"ё";"ж";"з";"и";"й";"к";"л";"м";"н";"о";"п";"р";"с";"т";"у";"ф";"х";"ц";"ч";"ш";"щ";"ъ";"ы";"ь";"э";"ю";"я"},K3343))&gt;0</f>
        <v>0</v>
      </c>
      <c r="AA3343" s="142" t="b">
        <f>COUNT(SEARCH({"а";"б";"в";"г";"д";"е";"ё";"ж";"з";"и";"й";"к";"л";"м";"н";"о";"п";"р";"с";"т";"у";"ф";"х";"ц";"ч";"ш";"щ";"ъ";"ы";"ь";"э";"ю";"я"},L3343))&gt;0</f>
        <v>0</v>
      </c>
      <c r="AB3343" s="142" t="b">
        <f>COUNT(SEARCH({"а";"б";"в";"г";"д";"е";"ё";"ж";"з";"и";"й";"к";"л";"м";"н";"о";"п";"р";"с";"т";"у";"ф";"х";"ц";"ч";"ш";"щ";"ъ";"ы";"ь";"э";"ю";"я"},I3343))&gt;0</f>
        <v>0</v>
      </c>
      <c r="AC3343" s="142" t="b">
        <f>COUNT(SEARCH({"а";"б";"в";"г";"д";"е";"ё";"ж";"з";"и";"й";"к";"л";"м";"н";"о";"п";"р";"с";"т";"у";"ф";"х";"ц";"ч";"ш";"щ";"ъ";"ы";"ь";"э";"ю";"я"},M3343))&gt;0</f>
        <v>0</v>
      </c>
      <c r="AD3343" s="27" t="b">
        <f t="shared" ref="AD3343:AD3406" si="58">IF(OR(ISBLANK(K3343),G3343= "BK",G3343= "RK",G3343= "Ref",G3343= "LH_RK",RIGHT(F3343,3) = "_id",F3343 = "hash_diff",F3343 = "src_cd",F3343 = "invalid_id",F3343 = "version_id",F3343 = "deleted_flg",F3343 = "valid_flg"),EXACT(F3343,F3343),EXACT(F3343,IF(L3343 = "ods$effective_from_dt","effective_date",IF(ISERROR(SEARCH("#",IF(ISERROR(SEARCH("#",L3343,1)),L3343,REPLACE(L3343,SEARCH("#",L3343,1),1,"_")),1)),IF(ISERROR(SEARCH("#",L3343,1)),L3343,REPLACE(L3343,SEARCH("#",L3343,1),1,"_")),REPLACE(IF(ISERROR(SEARCH("#",L3343,1)),L3343,REPLACE(L3343,SEARCH("#",L3343,1),1,"_")),SEARCH("#",IF(ISERROR(SEARCH("#",L3343,1)),L3343,REPLACE(IF(ISERROR(SEARCH("#",L3343,1)),L3343,REPLACE(L3343,SEARCH("#",L3343,1),1,"_")),SEARCH("#",L3343,1),1,"_")),1),1,"_")))))</f>
        <v>1</v>
      </c>
    </row>
    <row r="3344" spans="1:30" s="289" customFormat="1" ht="17.45" hidden="1" customHeight="1">
      <c r="A3344" s="86" t="s">
        <v>285</v>
      </c>
      <c r="B3344" s="86"/>
      <c r="C3344" s="273" t="s">
        <v>4649</v>
      </c>
      <c r="D3344" s="312" t="s">
        <v>279</v>
      </c>
      <c r="E3344" s="129" t="s">
        <v>4624</v>
      </c>
      <c r="F3344" s="114" t="s">
        <v>2284</v>
      </c>
      <c r="G3344" s="129"/>
      <c r="H3344" s="114" t="s">
        <v>706</v>
      </c>
      <c r="I3344" s="114" t="s">
        <v>97</v>
      </c>
      <c r="J3344" s="22" t="s">
        <v>23</v>
      </c>
      <c r="K3344" s="73" t="s">
        <v>331</v>
      </c>
      <c r="L3344" s="129" t="s">
        <v>4725</v>
      </c>
      <c r="M3344" s="114" t="s">
        <v>495</v>
      </c>
      <c r="N3344" s="114"/>
      <c r="O3344" s="51" t="s">
        <v>395</v>
      </c>
      <c r="P3344" s="131"/>
      <c r="Q3344" s="129"/>
      <c r="R3344" s="114"/>
      <c r="S3344" s="114"/>
      <c r="T3344" s="114"/>
      <c r="X3344" s="142" t="b">
        <f>COUNT(SEARCH({"а";"б";"в";"г";"д";"е";"ё";"ж";"з";"и";"й";"к";"л";"м";"н";"о";"п";"р";"с";"т";"у";"ф";"х";"ц";"ч";"ш";"щ";"ъ";"ы";"ь";"э";"ю";"я"},E3344))&gt;0</f>
        <v>0</v>
      </c>
      <c r="Y3344" s="142" t="b">
        <f>COUNT(SEARCH({"а";"б";"в";"г";"д";"е";"ё";"ж";"з";"и";"й";"к";"л";"м";"н";"о";"п";"р";"с";"т";"у";"ф";"х";"ц";"ч";"ш";"щ";"ъ";"ы";"ь";"э";"ю";"я"},F3344))&gt;0</f>
        <v>0</v>
      </c>
      <c r="Z3344" s="142" t="b">
        <f>COUNT(SEARCH({"а";"б";"в";"г";"д";"е";"ё";"ж";"з";"и";"й";"к";"л";"м";"н";"о";"п";"р";"с";"т";"у";"ф";"х";"ц";"ч";"ш";"щ";"ъ";"ы";"ь";"э";"ю";"я"},K3344))&gt;0</f>
        <v>0</v>
      </c>
      <c r="AA3344" s="142" t="b">
        <f>COUNT(SEARCH({"а";"б";"в";"г";"д";"е";"ё";"ж";"з";"и";"й";"к";"л";"м";"н";"о";"п";"р";"с";"т";"у";"ф";"х";"ц";"ч";"ш";"щ";"ъ";"ы";"ь";"э";"ю";"я"},L3344))&gt;0</f>
        <v>0</v>
      </c>
      <c r="AB3344" s="142" t="b">
        <f>COUNT(SEARCH({"а";"б";"в";"г";"д";"е";"ё";"ж";"з";"и";"й";"к";"л";"м";"н";"о";"п";"р";"с";"т";"у";"ф";"х";"ц";"ч";"ш";"щ";"ъ";"ы";"ь";"э";"ю";"я"},I3344))&gt;0</f>
        <v>0</v>
      </c>
      <c r="AC3344" s="142" t="b">
        <f>COUNT(SEARCH({"а";"б";"в";"г";"д";"е";"ё";"ж";"з";"и";"й";"к";"л";"м";"н";"о";"п";"р";"с";"т";"у";"ф";"х";"ц";"ч";"ш";"щ";"ъ";"ы";"ь";"э";"ю";"я"},M3344))&gt;0</f>
        <v>0</v>
      </c>
      <c r="AD3344" s="27" t="b">
        <f t="shared" si="58"/>
        <v>1</v>
      </c>
    </row>
    <row r="3345" spans="1:30" s="289" customFormat="1" hidden="1">
      <c r="A3345" s="86" t="s">
        <v>285</v>
      </c>
      <c r="B3345" s="86"/>
      <c r="C3345" s="273" t="s">
        <v>4649</v>
      </c>
      <c r="D3345" s="312" t="s">
        <v>279</v>
      </c>
      <c r="E3345" s="129" t="s">
        <v>4624</v>
      </c>
      <c r="F3345" s="114" t="s">
        <v>2285</v>
      </c>
      <c r="G3345" s="129"/>
      <c r="H3345" s="114" t="s">
        <v>716</v>
      </c>
      <c r="I3345" s="114" t="s">
        <v>97</v>
      </c>
      <c r="J3345" s="22" t="s">
        <v>23</v>
      </c>
      <c r="K3345" s="73" t="s">
        <v>331</v>
      </c>
      <c r="L3345" s="129" t="s">
        <v>4726</v>
      </c>
      <c r="M3345" s="114" t="s">
        <v>4721</v>
      </c>
      <c r="N3345" s="114"/>
      <c r="O3345" s="51" t="s">
        <v>395</v>
      </c>
      <c r="P3345" s="131"/>
      <c r="Q3345" s="129"/>
      <c r="R3345" s="114"/>
      <c r="S3345" s="114"/>
      <c r="T3345" s="114"/>
      <c r="X3345" s="142" t="b">
        <f>COUNT(SEARCH({"а";"б";"в";"г";"д";"е";"ё";"ж";"з";"и";"й";"к";"л";"м";"н";"о";"п";"р";"с";"т";"у";"ф";"х";"ц";"ч";"ш";"щ";"ъ";"ы";"ь";"э";"ю";"я"},E3345))&gt;0</f>
        <v>0</v>
      </c>
      <c r="Y3345" s="142" t="b">
        <f>COUNT(SEARCH({"а";"б";"в";"г";"д";"е";"ё";"ж";"з";"и";"й";"к";"л";"м";"н";"о";"п";"р";"с";"т";"у";"ф";"х";"ц";"ч";"ш";"щ";"ъ";"ы";"ь";"э";"ю";"я"},F3345))&gt;0</f>
        <v>0</v>
      </c>
      <c r="Z3345" s="142" t="b">
        <f>COUNT(SEARCH({"а";"б";"в";"г";"д";"е";"ё";"ж";"з";"и";"й";"к";"л";"м";"н";"о";"п";"р";"с";"т";"у";"ф";"х";"ц";"ч";"ш";"щ";"ъ";"ы";"ь";"э";"ю";"я"},K3345))&gt;0</f>
        <v>0</v>
      </c>
      <c r="AA3345" s="142" t="b">
        <f>COUNT(SEARCH({"а";"б";"в";"г";"д";"е";"ё";"ж";"з";"и";"й";"к";"л";"м";"н";"о";"п";"р";"с";"т";"у";"ф";"х";"ц";"ч";"ш";"щ";"ъ";"ы";"ь";"э";"ю";"я"},L3345))&gt;0</f>
        <v>0</v>
      </c>
      <c r="AB3345" s="142" t="b">
        <f>COUNT(SEARCH({"а";"б";"в";"г";"д";"е";"ё";"ж";"з";"и";"й";"к";"л";"м";"н";"о";"п";"р";"с";"т";"у";"ф";"х";"ц";"ч";"ш";"щ";"ъ";"ы";"ь";"э";"ю";"я"},I3345))&gt;0</f>
        <v>0</v>
      </c>
      <c r="AC3345" s="142" t="b">
        <f>COUNT(SEARCH({"а";"б";"в";"г";"д";"е";"ё";"ж";"з";"и";"й";"к";"л";"м";"н";"о";"п";"р";"с";"т";"у";"ф";"х";"ц";"ч";"ш";"щ";"ъ";"ы";"ь";"э";"ю";"я"},M3345))&gt;0</f>
        <v>0</v>
      </c>
      <c r="AD3345" s="27" t="b">
        <f t="shared" si="58"/>
        <v>1</v>
      </c>
    </row>
    <row r="3346" spans="1:30" s="289" customFormat="1" hidden="1">
      <c r="A3346" s="86" t="s">
        <v>285</v>
      </c>
      <c r="B3346" s="86"/>
      <c r="C3346" s="273" t="s">
        <v>4649</v>
      </c>
      <c r="D3346" s="312" t="s">
        <v>279</v>
      </c>
      <c r="E3346" s="129" t="s">
        <v>4624</v>
      </c>
      <c r="F3346" s="114" t="s">
        <v>2286</v>
      </c>
      <c r="G3346" s="129"/>
      <c r="H3346" s="114" t="s">
        <v>827</v>
      </c>
      <c r="I3346" s="114" t="s">
        <v>97</v>
      </c>
      <c r="J3346" s="22" t="s">
        <v>23</v>
      </c>
      <c r="K3346" s="73" t="s">
        <v>331</v>
      </c>
      <c r="L3346" s="129" t="s">
        <v>4727</v>
      </c>
      <c r="M3346" s="114" t="s">
        <v>4667</v>
      </c>
      <c r="N3346" s="114"/>
      <c r="O3346" s="51" t="s">
        <v>395</v>
      </c>
      <c r="P3346" s="131"/>
      <c r="Q3346" s="129"/>
      <c r="R3346" s="114"/>
      <c r="S3346" s="114"/>
      <c r="T3346" s="114"/>
      <c r="X3346" s="142" t="b">
        <f>COUNT(SEARCH({"а";"б";"в";"г";"д";"е";"ё";"ж";"з";"и";"й";"к";"л";"м";"н";"о";"п";"р";"с";"т";"у";"ф";"х";"ц";"ч";"ш";"щ";"ъ";"ы";"ь";"э";"ю";"я"},E3346))&gt;0</f>
        <v>0</v>
      </c>
      <c r="Y3346" s="142" t="b">
        <f>COUNT(SEARCH({"а";"б";"в";"г";"д";"е";"ё";"ж";"з";"и";"й";"к";"л";"м";"н";"о";"п";"р";"с";"т";"у";"ф";"х";"ц";"ч";"ш";"щ";"ъ";"ы";"ь";"э";"ю";"я"},F3346))&gt;0</f>
        <v>0</v>
      </c>
      <c r="Z3346" s="142" t="b">
        <f>COUNT(SEARCH({"а";"б";"в";"г";"д";"е";"ё";"ж";"з";"и";"й";"к";"л";"м";"н";"о";"п";"р";"с";"т";"у";"ф";"х";"ц";"ч";"ш";"щ";"ъ";"ы";"ь";"э";"ю";"я"},K3346))&gt;0</f>
        <v>0</v>
      </c>
      <c r="AA3346" s="142" t="b">
        <f>COUNT(SEARCH({"а";"б";"в";"г";"д";"е";"ё";"ж";"з";"и";"й";"к";"л";"м";"н";"о";"п";"р";"с";"т";"у";"ф";"х";"ц";"ч";"ш";"щ";"ъ";"ы";"ь";"э";"ю";"я"},L3346))&gt;0</f>
        <v>0</v>
      </c>
      <c r="AB3346" s="142" t="b">
        <f>COUNT(SEARCH({"а";"б";"в";"г";"д";"е";"ё";"ж";"з";"и";"й";"к";"л";"м";"н";"о";"п";"р";"с";"т";"у";"ф";"х";"ц";"ч";"ш";"щ";"ъ";"ы";"ь";"э";"ю";"я"},I3346))&gt;0</f>
        <v>0</v>
      </c>
      <c r="AC3346" s="142" t="b">
        <f>COUNT(SEARCH({"а";"б";"в";"г";"д";"е";"ё";"ж";"з";"и";"й";"к";"л";"м";"н";"о";"п";"р";"с";"т";"у";"ф";"х";"ц";"ч";"ш";"щ";"ъ";"ы";"ь";"э";"ю";"я"},M3346))&gt;0</f>
        <v>0</v>
      </c>
      <c r="AD3346" s="27" t="b">
        <f t="shared" si="58"/>
        <v>1</v>
      </c>
    </row>
    <row r="3347" spans="1:30" s="289" customFormat="1" hidden="1">
      <c r="A3347" s="86" t="s">
        <v>285</v>
      </c>
      <c r="B3347" s="86"/>
      <c r="C3347" s="273" t="s">
        <v>4649</v>
      </c>
      <c r="D3347" s="312" t="s">
        <v>279</v>
      </c>
      <c r="E3347" s="129" t="s">
        <v>4624</v>
      </c>
      <c r="F3347" s="114" t="s">
        <v>2287</v>
      </c>
      <c r="G3347" s="129"/>
      <c r="H3347" s="114" t="s">
        <v>829</v>
      </c>
      <c r="I3347" s="114" t="s">
        <v>463</v>
      </c>
      <c r="J3347" s="22" t="s">
        <v>23</v>
      </c>
      <c r="K3347" s="73" t="s">
        <v>331</v>
      </c>
      <c r="L3347" s="129" t="s">
        <v>4728</v>
      </c>
      <c r="M3347" s="114" t="s">
        <v>65</v>
      </c>
      <c r="N3347" s="114"/>
      <c r="O3347" s="51" t="s">
        <v>395</v>
      </c>
      <c r="P3347" s="131"/>
      <c r="Q3347" s="129"/>
      <c r="R3347" s="114"/>
      <c r="S3347" s="114"/>
      <c r="T3347" s="114"/>
      <c r="X3347" s="142" t="b">
        <f>COUNT(SEARCH({"а";"б";"в";"г";"д";"е";"ё";"ж";"з";"и";"й";"к";"л";"м";"н";"о";"п";"р";"с";"т";"у";"ф";"х";"ц";"ч";"ш";"щ";"ъ";"ы";"ь";"э";"ю";"я"},E3347))&gt;0</f>
        <v>0</v>
      </c>
      <c r="Y3347" s="142" t="b">
        <f>COUNT(SEARCH({"а";"б";"в";"г";"д";"е";"ё";"ж";"з";"и";"й";"к";"л";"м";"н";"о";"п";"р";"с";"т";"у";"ф";"х";"ц";"ч";"ш";"щ";"ъ";"ы";"ь";"э";"ю";"я"},F3347))&gt;0</f>
        <v>0</v>
      </c>
      <c r="Z3347" s="142" t="b">
        <f>COUNT(SEARCH({"а";"б";"в";"г";"д";"е";"ё";"ж";"з";"и";"й";"к";"л";"м";"н";"о";"п";"р";"с";"т";"у";"ф";"х";"ц";"ч";"ш";"щ";"ъ";"ы";"ь";"э";"ю";"я"},K3347))&gt;0</f>
        <v>0</v>
      </c>
      <c r="AA3347" s="142" t="b">
        <f>COUNT(SEARCH({"а";"б";"в";"г";"д";"е";"ё";"ж";"з";"и";"й";"к";"л";"м";"н";"о";"п";"р";"с";"т";"у";"ф";"х";"ц";"ч";"ш";"щ";"ъ";"ы";"ь";"э";"ю";"я"},L3347))&gt;0</f>
        <v>0</v>
      </c>
      <c r="AB3347" s="142" t="b">
        <f>COUNT(SEARCH({"а";"б";"в";"г";"д";"е";"ё";"ж";"з";"и";"й";"к";"л";"м";"н";"о";"п";"р";"с";"т";"у";"ф";"х";"ц";"ч";"ш";"щ";"ъ";"ы";"ь";"э";"ю";"я"},I3347))&gt;0</f>
        <v>0</v>
      </c>
      <c r="AC3347" s="142" t="b">
        <f>COUNT(SEARCH({"а";"б";"в";"г";"д";"е";"ё";"ж";"з";"и";"й";"к";"л";"м";"н";"о";"п";"р";"с";"т";"у";"ф";"х";"ц";"ч";"ш";"щ";"ъ";"ы";"ь";"э";"ю";"я"},M3347))&gt;0</f>
        <v>0</v>
      </c>
      <c r="AD3347" s="27" t="b">
        <f t="shared" si="58"/>
        <v>1</v>
      </c>
    </row>
    <row r="3348" spans="1:30" s="289" customFormat="1" ht="17.45" hidden="1" customHeight="1">
      <c r="A3348" s="86" t="s">
        <v>285</v>
      </c>
      <c r="B3348" s="86"/>
      <c r="C3348" s="273" t="s">
        <v>4649</v>
      </c>
      <c r="D3348" s="312" t="s">
        <v>279</v>
      </c>
      <c r="E3348" s="129" t="s">
        <v>4624</v>
      </c>
      <c r="F3348" s="114" t="s">
        <v>2288</v>
      </c>
      <c r="G3348" s="129"/>
      <c r="H3348" s="114" t="s">
        <v>833</v>
      </c>
      <c r="I3348" s="114" t="s">
        <v>97</v>
      </c>
      <c r="J3348" s="22" t="s">
        <v>23</v>
      </c>
      <c r="K3348" s="73" t="s">
        <v>331</v>
      </c>
      <c r="L3348" s="129" t="s">
        <v>4729</v>
      </c>
      <c r="M3348" s="114" t="s">
        <v>4667</v>
      </c>
      <c r="N3348" s="114"/>
      <c r="O3348" s="51" t="s">
        <v>395</v>
      </c>
      <c r="P3348" s="131"/>
      <c r="Q3348" s="129"/>
      <c r="R3348" s="114"/>
      <c r="S3348" s="114"/>
      <c r="T3348" s="114"/>
      <c r="X3348" s="142" t="b">
        <f>COUNT(SEARCH({"а";"б";"в";"г";"д";"е";"ё";"ж";"з";"и";"й";"к";"л";"м";"н";"о";"п";"р";"с";"т";"у";"ф";"х";"ц";"ч";"ш";"щ";"ъ";"ы";"ь";"э";"ю";"я"},E3348))&gt;0</f>
        <v>0</v>
      </c>
      <c r="Y3348" s="142" t="b">
        <f>COUNT(SEARCH({"а";"б";"в";"г";"д";"е";"ё";"ж";"з";"и";"й";"к";"л";"м";"н";"о";"п";"р";"с";"т";"у";"ф";"х";"ц";"ч";"ш";"щ";"ъ";"ы";"ь";"э";"ю";"я"},F3348))&gt;0</f>
        <v>0</v>
      </c>
      <c r="Z3348" s="142" t="b">
        <f>COUNT(SEARCH({"а";"б";"в";"г";"д";"е";"ё";"ж";"з";"и";"й";"к";"л";"м";"н";"о";"п";"р";"с";"т";"у";"ф";"х";"ц";"ч";"ш";"щ";"ъ";"ы";"ь";"э";"ю";"я"},K3348))&gt;0</f>
        <v>0</v>
      </c>
      <c r="AA3348" s="142" t="b">
        <f>COUNT(SEARCH({"а";"б";"в";"г";"д";"е";"ё";"ж";"з";"и";"й";"к";"л";"м";"н";"о";"п";"р";"с";"т";"у";"ф";"х";"ц";"ч";"ш";"щ";"ъ";"ы";"ь";"э";"ю";"я"},L3348))&gt;0</f>
        <v>0</v>
      </c>
      <c r="AB3348" s="142" t="b">
        <f>COUNT(SEARCH({"а";"б";"в";"г";"д";"е";"ё";"ж";"з";"и";"й";"к";"л";"м";"н";"о";"п";"р";"с";"т";"у";"ф";"х";"ц";"ч";"ш";"щ";"ъ";"ы";"ь";"э";"ю";"я"},I3348))&gt;0</f>
        <v>0</v>
      </c>
      <c r="AC3348" s="142" t="b">
        <f>COUNT(SEARCH({"а";"б";"в";"г";"д";"е";"ё";"ж";"з";"и";"й";"к";"л";"м";"н";"о";"п";"р";"с";"т";"у";"ф";"х";"ц";"ч";"ш";"щ";"ъ";"ы";"ь";"э";"ю";"я"},M3348))&gt;0</f>
        <v>0</v>
      </c>
      <c r="AD3348" s="27" t="b">
        <f t="shared" si="58"/>
        <v>1</v>
      </c>
    </row>
    <row r="3349" spans="1:30" s="289" customFormat="1" hidden="1">
      <c r="A3349" s="86" t="s">
        <v>285</v>
      </c>
      <c r="B3349" s="86"/>
      <c r="C3349" s="273" t="s">
        <v>4649</v>
      </c>
      <c r="D3349" s="312" t="s">
        <v>279</v>
      </c>
      <c r="E3349" s="129" t="s">
        <v>4624</v>
      </c>
      <c r="F3349" s="114" t="s">
        <v>2289</v>
      </c>
      <c r="G3349" s="129"/>
      <c r="H3349" s="114" t="s">
        <v>821</v>
      </c>
      <c r="I3349" s="114" t="s">
        <v>463</v>
      </c>
      <c r="J3349" s="22" t="s">
        <v>23</v>
      </c>
      <c r="K3349" s="73" t="s">
        <v>331</v>
      </c>
      <c r="L3349" s="129" t="s">
        <v>4730</v>
      </c>
      <c r="M3349" s="114" t="s">
        <v>65</v>
      </c>
      <c r="N3349" s="114"/>
      <c r="O3349" s="51" t="s">
        <v>395</v>
      </c>
      <c r="P3349" s="131"/>
      <c r="Q3349" s="129"/>
      <c r="R3349" s="114"/>
      <c r="S3349" s="114"/>
      <c r="T3349" s="114"/>
      <c r="X3349" s="142" t="b">
        <f>COUNT(SEARCH({"а";"б";"в";"г";"д";"е";"ё";"ж";"з";"и";"й";"к";"л";"м";"н";"о";"п";"р";"с";"т";"у";"ф";"х";"ц";"ч";"ш";"щ";"ъ";"ы";"ь";"э";"ю";"я"},E3349))&gt;0</f>
        <v>0</v>
      </c>
      <c r="Y3349" s="142" t="b">
        <f>COUNT(SEARCH({"а";"б";"в";"г";"д";"е";"ё";"ж";"з";"и";"й";"к";"л";"м";"н";"о";"п";"р";"с";"т";"у";"ф";"х";"ц";"ч";"ш";"щ";"ъ";"ы";"ь";"э";"ю";"я"},F3349))&gt;0</f>
        <v>0</v>
      </c>
      <c r="Z3349" s="142" t="b">
        <f>COUNT(SEARCH({"а";"б";"в";"г";"д";"е";"ё";"ж";"з";"и";"й";"к";"л";"м";"н";"о";"п";"р";"с";"т";"у";"ф";"х";"ц";"ч";"ш";"щ";"ъ";"ы";"ь";"э";"ю";"я"},K3349))&gt;0</f>
        <v>0</v>
      </c>
      <c r="AA3349" s="142" t="b">
        <f>COUNT(SEARCH({"а";"б";"в";"г";"д";"е";"ё";"ж";"з";"и";"й";"к";"л";"м";"н";"о";"п";"р";"с";"т";"у";"ф";"х";"ц";"ч";"ш";"щ";"ъ";"ы";"ь";"э";"ю";"я"},L3349))&gt;0</f>
        <v>0</v>
      </c>
      <c r="AB3349" s="142" t="b">
        <f>COUNT(SEARCH({"а";"б";"в";"г";"д";"е";"ё";"ж";"з";"и";"й";"к";"л";"м";"н";"о";"п";"р";"с";"т";"у";"ф";"х";"ц";"ч";"ш";"щ";"ъ";"ы";"ь";"э";"ю";"я"},I3349))&gt;0</f>
        <v>0</v>
      </c>
      <c r="AC3349" s="142" t="b">
        <f>COUNT(SEARCH({"а";"б";"в";"г";"д";"е";"ё";"ж";"з";"и";"й";"к";"л";"м";"н";"о";"п";"р";"с";"т";"у";"ф";"х";"ц";"ч";"ш";"щ";"ъ";"ы";"ь";"э";"ю";"я"},M3349))&gt;0</f>
        <v>0</v>
      </c>
      <c r="AD3349" s="27" t="b">
        <f t="shared" si="58"/>
        <v>1</v>
      </c>
    </row>
    <row r="3350" spans="1:30" s="289" customFormat="1" hidden="1">
      <c r="A3350" s="86" t="s">
        <v>285</v>
      </c>
      <c r="B3350" s="86"/>
      <c r="C3350" s="273" t="s">
        <v>4649</v>
      </c>
      <c r="D3350" s="312" t="s">
        <v>279</v>
      </c>
      <c r="E3350" s="129" t="s">
        <v>4624</v>
      </c>
      <c r="F3350" s="114" t="s">
        <v>2290</v>
      </c>
      <c r="G3350" s="129"/>
      <c r="H3350" s="114" t="s">
        <v>837</v>
      </c>
      <c r="I3350" s="114" t="s">
        <v>97</v>
      </c>
      <c r="J3350" s="22" t="s">
        <v>23</v>
      </c>
      <c r="K3350" s="73" t="s">
        <v>331</v>
      </c>
      <c r="L3350" s="129" t="s">
        <v>4731</v>
      </c>
      <c r="M3350" s="114" t="s">
        <v>4525</v>
      </c>
      <c r="N3350" s="114"/>
      <c r="O3350" s="51" t="s">
        <v>395</v>
      </c>
      <c r="P3350" s="131"/>
      <c r="Q3350" s="129"/>
      <c r="R3350" s="114"/>
      <c r="S3350" s="114"/>
      <c r="T3350" s="114"/>
      <c r="X3350" s="142" t="b">
        <f>COUNT(SEARCH({"а";"б";"в";"г";"д";"е";"ё";"ж";"з";"и";"й";"к";"л";"м";"н";"о";"п";"р";"с";"т";"у";"ф";"х";"ц";"ч";"ш";"щ";"ъ";"ы";"ь";"э";"ю";"я"},E3350))&gt;0</f>
        <v>0</v>
      </c>
      <c r="Y3350" s="142" t="b">
        <f>COUNT(SEARCH({"а";"б";"в";"г";"д";"е";"ё";"ж";"з";"и";"й";"к";"л";"м";"н";"о";"п";"р";"с";"т";"у";"ф";"х";"ц";"ч";"ш";"щ";"ъ";"ы";"ь";"э";"ю";"я"},F3350))&gt;0</f>
        <v>0</v>
      </c>
      <c r="Z3350" s="142" t="b">
        <f>COUNT(SEARCH({"а";"б";"в";"г";"д";"е";"ё";"ж";"з";"и";"й";"к";"л";"м";"н";"о";"п";"р";"с";"т";"у";"ф";"х";"ц";"ч";"ш";"щ";"ъ";"ы";"ь";"э";"ю";"я"},K3350))&gt;0</f>
        <v>0</v>
      </c>
      <c r="AA3350" s="142" t="b">
        <f>COUNT(SEARCH({"а";"б";"в";"г";"д";"е";"ё";"ж";"з";"и";"й";"к";"л";"м";"н";"о";"п";"р";"с";"т";"у";"ф";"х";"ц";"ч";"ш";"щ";"ъ";"ы";"ь";"э";"ю";"я"},L3350))&gt;0</f>
        <v>0</v>
      </c>
      <c r="AB3350" s="142" t="b">
        <f>COUNT(SEARCH({"а";"б";"в";"г";"д";"е";"ё";"ж";"з";"и";"й";"к";"л";"м";"н";"о";"п";"р";"с";"т";"у";"ф";"х";"ц";"ч";"ш";"щ";"ъ";"ы";"ь";"э";"ю";"я"},I3350))&gt;0</f>
        <v>0</v>
      </c>
      <c r="AC3350" s="142" t="b">
        <f>COUNT(SEARCH({"а";"б";"в";"г";"д";"е";"ё";"ж";"з";"и";"й";"к";"л";"м";"н";"о";"п";"р";"с";"т";"у";"ф";"х";"ц";"ч";"ш";"щ";"ъ";"ы";"ь";"э";"ю";"я"},M3350))&gt;0</f>
        <v>0</v>
      </c>
      <c r="AD3350" s="27" t="b">
        <f t="shared" si="58"/>
        <v>1</v>
      </c>
    </row>
    <row r="3351" spans="1:30" s="289" customFormat="1" hidden="1">
      <c r="A3351" s="86" t="s">
        <v>285</v>
      </c>
      <c r="B3351" s="86"/>
      <c r="C3351" s="273" t="s">
        <v>4649</v>
      </c>
      <c r="D3351" s="312" t="s">
        <v>279</v>
      </c>
      <c r="E3351" s="129" t="s">
        <v>4624</v>
      </c>
      <c r="F3351" s="114" t="s">
        <v>2291</v>
      </c>
      <c r="G3351" s="129"/>
      <c r="H3351" s="114" t="s">
        <v>814</v>
      </c>
      <c r="I3351" s="114" t="s">
        <v>97</v>
      </c>
      <c r="J3351" s="22" t="s">
        <v>23</v>
      </c>
      <c r="K3351" s="73" t="s">
        <v>331</v>
      </c>
      <c r="L3351" s="129" t="s">
        <v>4732</v>
      </c>
      <c r="M3351" s="114" t="s">
        <v>4718</v>
      </c>
      <c r="N3351" s="114"/>
      <c r="O3351" s="51" t="s">
        <v>395</v>
      </c>
      <c r="P3351" s="131"/>
      <c r="Q3351" s="129"/>
      <c r="R3351" s="114"/>
      <c r="S3351" s="114"/>
      <c r="T3351" s="114"/>
      <c r="X3351" s="142" t="b">
        <f>COUNT(SEARCH({"а";"б";"в";"г";"д";"е";"ё";"ж";"з";"и";"й";"к";"л";"м";"н";"о";"п";"р";"с";"т";"у";"ф";"х";"ц";"ч";"ш";"щ";"ъ";"ы";"ь";"э";"ю";"я"},E3351))&gt;0</f>
        <v>0</v>
      </c>
      <c r="Y3351" s="142" t="b">
        <f>COUNT(SEARCH({"а";"б";"в";"г";"д";"е";"ё";"ж";"з";"и";"й";"к";"л";"м";"н";"о";"п";"р";"с";"т";"у";"ф";"х";"ц";"ч";"ш";"щ";"ъ";"ы";"ь";"э";"ю";"я"},F3351))&gt;0</f>
        <v>0</v>
      </c>
      <c r="Z3351" s="142" t="b">
        <f>COUNT(SEARCH({"а";"б";"в";"г";"д";"е";"ё";"ж";"з";"и";"й";"к";"л";"м";"н";"о";"п";"р";"с";"т";"у";"ф";"х";"ц";"ч";"ш";"щ";"ъ";"ы";"ь";"э";"ю";"я"},K3351))&gt;0</f>
        <v>0</v>
      </c>
      <c r="AA3351" s="142" t="b">
        <f>COUNT(SEARCH({"а";"б";"в";"г";"д";"е";"ё";"ж";"з";"и";"й";"к";"л";"м";"н";"о";"п";"р";"с";"т";"у";"ф";"х";"ц";"ч";"ш";"щ";"ъ";"ы";"ь";"э";"ю";"я"},L3351))&gt;0</f>
        <v>0</v>
      </c>
      <c r="AB3351" s="142" t="b">
        <f>COUNT(SEARCH({"а";"б";"в";"г";"д";"е";"ё";"ж";"з";"и";"й";"к";"л";"м";"н";"о";"п";"р";"с";"т";"у";"ф";"х";"ц";"ч";"ш";"щ";"ъ";"ы";"ь";"э";"ю";"я"},I3351))&gt;0</f>
        <v>0</v>
      </c>
      <c r="AC3351" s="142" t="b">
        <f>COUNT(SEARCH({"а";"б";"в";"г";"д";"е";"ё";"ж";"з";"и";"й";"к";"л";"м";"н";"о";"п";"р";"с";"т";"у";"ф";"х";"ц";"ч";"ш";"щ";"ъ";"ы";"ь";"э";"ю";"я"},M3351))&gt;0</f>
        <v>0</v>
      </c>
      <c r="AD3351" s="27" t="b">
        <f t="shared" si="58"/>
        <v>1</v>
      </c>
    </row>
    <row r="3352" spans="1:30" s="289" customFormat="1" hidden="1">
      <c r="A3352" s="86" t="s">
        <v>285</v>
      </c>
      <c r="B3352" s="86"/>
      <c r="C3352" s="273" t="s">
        <v>4649</v>
      </c>
      <c r="D3352" s="312" t="s">
        <v>279</v>
      </c>
      <c r="E3352" s="129" t="s">
        <v>4624</v>
      </c>
      <c r="F3352" s="114" t="s">
        <v>2292</v>
      </c>
      <c r="G3352" s="129"/>
      <c r="H3352" s="114" t="s">
        <v>969</v>
      </c>
      <c r="I3352" s="114" t="s">
        <v>97</v>
      </c>
      <c r="J3352" s="22" t="s">
        <v>23</v>
      </c>
      <c r="K3352" s="73" t="s">
        <v>331</v>
      </c>
      <c r="L3352" s="129" t="s">
        <v>4733</v>
      </c>
      <c r="M3352" s="114" t="s">
        <v>488</v>
      </c>
      <c r="N3352" s="114"/>
      <c r="O3352" s="51" t="s">
        <v>395</v>
      </c>
      <c r="P3352" s="131"/>
      <c r="Q3352" s="129"/>
      <c r="R3352" s="114"/>
      <c r="S3352" s="114"/>
      <c r="T3352" s="114"/>
      <c r="X3352" s="142" t="b">
        <f>COUNT(SEARCH({"а";"б";"в";"г";"д";"е";"ё";"ж";"з";"и";"й";"к";"л";"м";"н";"о";"п";"р";"с";"т";"у";"ф";"х";"ц";"ч";"ш";"щ";"ъ";"ы";"ь";"э";"ю";"я"},E3352))&gt;0</f>
        <v>0</v>
      </c>
      <c r="Y3352" s="142" t="b">
        <f>COUNT(SEARCH({"а";"б";"в";"г";"д";"е";"ё";"ж";"з";"и";"й";"к";"л";"м";"н";"о";"п";"р";"с";"т";"у";"ф";"х";"ц";"ч";"ш";"щ";"ъ";"ы";"ь";"э";"ю";"я"},F3352))&gt;0</f>
        <v>0</v>
      </c>
      <c r="Z3352" s="142" t="b">
        <f>COUNT(SEARCH({"а";"б";"в";"г";"д";"е";"ё";"ж";"з";"и";"й";"к";"л";"м";"н";"о";"п";"р";"с";"т";"у";"ф";"х";"ц";"ч";"ш";"щ";"ъ";"ы";"ь";"э";"ю";"я"},K3352))&gt;0</f>
        <v>0</v>
      </c>
      <c r="AA3352" s="142" t="b">
        <f>COUNT(SEARCH({"а";"б";"в";"г";"д";"е";"ё";"ж";"з";"и";"й";"к";"л";"м";"н";"о";"п";"р";"с";"т";"у";"ф";"х";"ц";"ч";"ш";"щ";"ъ";"ы";"ь";"э";"ю";"я"},L3352))&gt;0</f>
        <v>0</v>
      </c>
      <c r="AB3352" s="142" t="b">
        <f>COUNT(SEARCH({"а";"б";"в";"г";"д";"е";"ё";"ж";"з";"и";"й";"к";"л";"м";"н";"о";"п";"р";"с";"т";"у";"ф";"х";"ц";"ч";"ш";"щ";"ъ";"ы";"ь";"э";"ю";"я"},I3352))&gt;0</f>
        <v>0</v>
      </c>
      <c r="AC3352" s="142" t="b">
        <f>COUNT(SEARCH({"а";"б";"в";"г";"д";"е";"ё";"ж";"з";"и";"й";"к";"л";"м";"н";"о";"п";"р";"с";"т";"у";"ф";"х";"ц";"ч";"ш";"щ";"ъ";"ы";"ь";"э";"ю";"я"},M3352))&gt;0</f>
        <v>0</v>
      </c>
      <c r="AD3352" s="27" t="b">
        <f t="shared" si="58"/>
        <v>1</v>
      </c>
    </row>
    <row r="3353" spans="1:30" s="289" customFormat="1" hidden="1">
      <c r="A3353" s="86" t="s">
        <v>285</v>
      </c>
      <c r="B3353" s="86"/>
      <c r="C3353" s="273" t="s">
        <v>4649</v>
      </c>
      <c r="D3353" s="312" t="s">
        <v>279</v>
      </c>
      <c r="E3353" s="129" t="s">
        <v>4624</v>
      </c>
      <c r="F3353" s="114" t="s">
        <v>2293</v>
      </c>
      <c r="G3353" s="129"/>
      <c r="H3353" s="114" t="s">
        <v>819</v>
      </c>
      <c r="I3353" s="114" t="s">
        <v>97</v>
      </c>
      <c r="J3353" s="22" t="s">
        <v>23</v>
      </c>
      <c r="K3353" s="73" t="s">
        <v>331</v>
      </c>
      <c r="L3353" s="129" t="s">
        <v>4734</v>
      </c>
      <c r="M3353" s="114" t="s">
        <v>495</v>
      </c>
      <c r="N3353" s="114"/>
      <c r="O3353" s="51" t="s">
        <v>395</v>
      </c>
      <c r="P3353" s="131"/>
      <c r="Q3353" s="129"/>
      <c r="R3353" s="114"/>
      <c r="S3353" s="114"/>
      <c r="T3353" s="114"/>
      <c r="X3353" s="142" t="b">
        <f>COUNT(SEARCH({"а";"б";"в";"г";"д";"е";"ё";"ж";"з";"и";"й";"к";"л";"м";"н";"о";"п";"р";"с";"т";"у";"ф";"х";"ц";"ч";"ш";"щ";"ъ";"ы";"ь";"э";"ю";"я"},E3353))&gt;0</f>
        <v>0</v>
      </c>
      <c r="Y3353" s="142" t="b">
        <f>COUNT(SEARCH({"а";"б";"в";"г";"д";"е";"ё";"ж";"з";"и";"й";"к";"л";"м";"н";"о";"п";"р";"с";"т";"у";"ф";"х";"ц";"ч";"ш";"щ";"ъ";"ы";"ь";"э";"ю";"я"},F3353))&gt;0</f>
        <v>0</v>
      </c>
      <c r="Z3353" s="142" t="b">
        <f>COUNT(SEARCH({"а";"б";"в";"г";"д";"е";"ё";"ж";"з";"и";"й";"к";"л";"м";"н";"о";"п";"р";"с";"т";"у";"ф";"х";"ц";"ч";"ш";"щ";"ъ";"ы";"ь";"э";"ю";"я"},K3353))&gt;0</f>
        <v>0</v>
      </c>
      <c r="AA3353" s="142" t="b">
        <f>COUNT(SEARCH({"а";"б";"в";"г";"д";"е";"ё";"ж";"з";"и";"й";"к";"л";"м";"н";"о";"п";"р";"с";"т";"у";"ф";"х";"ц";"ч";"ш";"щ";"ъ";"ы";"ь";"э";"ю";"я"},L3353))&gt;0</f>
        <v>0</v>
      </c>
      <c r="AB3353" s="142" t="b">
        <f>COUNT(SEARCH({"а";"б";"в";"г";"д";"е";"ё";"ж";"з";"и";"й";"к";"л";"м";"н";"о";"п";"р";"с";"т";"у";"ф";"х";"ц";"ч";"ш";"щ";"ъ";"ы";"ь";"э";"ю";"я"},I3353))&gt;0</f>
        <v>0</v>
      </c>
      <c r="AC3353" s="142" t="b">
        <f>COUNT(SEARCH({"а";"б";"в";"г";"д";"е";"ё";"ж";"з";"и";"й";"к";"л";"м";"н";"о";"п";"р";"с";"т";"у";"ф";"х";"ц";"ч";"ш";"щ";"ъ";"ы";"ь";"э";"ю";"я"},M3353))&gt;0</f>
        <v>0</v>
      </c>
      <c r="AD3353" s="27" t="b">
        <f t="shared" si="58"/>
        <v>1</v>
      </c>
    </row>
    <row r="3354" spans="1:30" s="289" customFormat="1" hidden="1">
      <c r="A3354" s="86" t="s">
        <v>285</v>
      </c>
      <c r="B3354" s="86"/>
      <c r="C3354" s="273" t="s">
        <v>4649</v>
      </c>
      <c r="D3354" s="312" t="s">
        <v>279</v>
      </c>
      <c r="E3354" s="129" t="s">
        <v>4624</v>
      </c>
      <c r="F3354" s="114" t="s">
        <v>2294</v>
      </c>
      <c r="G3354" s="129"/>
      <c r="H3354" s="114" t="s">
        <v>816</v>
      </c>
      <c r="I3354" s="114" t="s">
        <v>97</v>
      </c>
      <c r="J3354" s="22" t="s">
        <v>23</v>
      </c>
      <c r="K3354" s="73" t="s">
        <v>331</v>
      </c>
      <c r="L3354" s="129" t="s">
        <v>4735</v>
      </c>
      <c r="M3354" s="114" t="s">
        <v>4667</v>
      </c>
      <c r="N3354" s="114"/>
      <c r="O3354" s="51" t="s">
        <v>395</v>
      </c>
      <c r="P3354" s="131"/>
      <c r="Q3354" s="129"/>
      <c r="R3354" s="114"/>
      <c r="S3354" s="114"/>
      <c r="T3354" s="114"/>
      <c r="X3354" s="142" t="b">
        <f>COUNT(SEARCH({"а";"б";"в";"г";"д";"е";"ё";"ж";"з";"и";"й";"к";"л";"м";"н";"о";"п";"р";"с";"т";"у";"ф";"х";"ц";"ч";"ш";"щ";"ъ";"ы";"ь";"э";"ю";"я"},E3354))&gt;0</f>
        <v>0</v>
      </c>
      <c r="Y3354" s="142" t="b">
        <f>COUNT(SEARCH({"а";"б";"в";"г";"д";"е";"ё";"ж";"з";"и";"й";"к";"л";"м";"н";"о";"п";"р";"с";"т";"у";"ф";"х";"ц";"ч";"ш";"щ";"ъ";"ы";"ь";"э";"ю";"я"},F3354))&gt;0</f>
        <v>0</v>
      </c>
      <c r="Z3354" s="142" t="b">
        <f>COUNT(SEARCH({"а";"б";"в";"г";"д";"е";"ё";"ж";"з";"и";"й";"к";"л";"м";"н";"о";"п";"р";"с";"т";"у";"ф";"х";"ц";"ч";"ш";"щ";"ъ";"ы";"ь";"э";"ю";"я"},K3354))&gt;0</f>
        <v>0</v>
      </c>
      <c r="AA3354" s="142" t="b">
        <f>COUNT(SEARCH({"а";"б";"в";"г";"д";"е";"ё";"ж";"з";"и";"й";"к";"л";"м";"н";"о";"п";"р";"с";"т";"у";"ф";"х";"ц";"ч";"ш";"щ";"ъ";"ы";"ь";"э";"ю";"я"},L3354))&gt;0</f>
        <v>0</v>
      </c>
      <c r="AB3354" s="142" t="b">
        <f>COUNT(SEARCH({"а";"б";"в";"г";"д";"е";"ё";"ж";"з";"и";"й";"к";"л";"м";"н";"о";"п";"р";"с";"т";"у";"ф";"х";"ц";"ч";"ш";"щ";"ъ";"ы";"ь";"э";"ю";"я"},I3354))&gt;0</f>
        <v>0</v>
      </c>
      <c r="AC3354" s="142" t="b">
        <f>COUNT(SEARCH({"а";"б";"в";"г";"д";"е";"ё";"ж";"з";"и";"й";"к";"л";"м";"н";"о";"п";"р";"с";"т";"у";"ф";"х";"ц";"ч";"ш";"щ";"ъ";"ы";"ь";"э";"ю";"я"},M3354))&gt;0</f>
        <v>0</v>
      </c>
      <c r="AD3354" s="27" t="b">
        <f t="shared" si="58"/>
        <v>1</v>
      </c>
    </row>
    <row r="3355" spans="1:30" s="289" customFormat="1" hidden="1">
      <c r="A3355" s="86" t="s">
        <v>285</v>
      </c>
      <c r="B3355" s="86"/>
      <c r="C3355" s="273" t="s">
        <v>4649</v>
      </c>
      <c r="D3355" s="312" t="s">
        <v>279</v>
      </c>
      <c r="E3355" s="129" t="s">
        <v>4624</v>
      </c>
      <c r="F3355" s="114" t="s">
        <v>2295</v>
      </c>
      <c r="G3355" s="129"/>
      <c r="H3355" s="114" t="s">
        <v>825</v>
      </c>
      <c r="I3355" s="114" t="s">
        <v>97</v>
      </c>
      <c r="J3355" s="22" t="s">
        <v>23</v>
      </c>
      <c r="K3355" s="73" t="s">
        <v>331</v>
      </c>
      <c r="L3355" s="129" t="s">
        <v>4736</v>
      </c>
      <c r="M3355" s="114" t="s">
        <v>488</v>
      </c>
      <c r="N3355" s="114"/>
      <c r="O3355" s="51" t="s">
        <v>395</v>
      </c>
      <c r="P3355" s="131"/>
      <c r="Q3355" s="129"/>
      <c r="R3355" s="114"/>
      <c r="S3355" s="114"/>
      <c r="T3355" s="114"/>
      <c r="X3355" s="142" t="b">
        <f>COUNT(SEARCH({"а";"б";"в";"г";"д";"е";"ё";"ж";"з";"и";"й";"к";"л";"м";"н";"о";"п";"р";"с";"т";"у";"ф";"х";"ц";"ч";"ш";"щ";"ъ";"ы";"ь";"э";"ю";"я"},E3355))&gt;0</f>
        <v>0</v>
      </c>
      <c r="Y3355" s="142" t="b">
        <f>COUNT(SEARCH({"а";"б";"в";"г";"д";"е";"ё";"ж";"з";"и";"й";"к";"л";"м";"н";"о";"п";"р";"с";"т";"у";"ф";"х";"ц";"ч";"ш";"щ";"ъ";"ы";"ь";"э";"ю";"я"},F3355))&gt;0</f>
        <v>0</v>
      </c>
      <c r="Z3355" s="142" t="b">
        <f>COUNT(SEARCH({"а";"б";"в";"г";"д";"е";"ё";"ж";"з";"и";"й";"к";"л";"м";"н";"о";"п";"р";"с";"т";"у";"ф";"х";"ц";"ч";"ш";"щ";"ъ";"ы";"ь";"э";"ю";"я"},K3355))&gt;0</f>
        <v>0</v>
      </c>
      <c r="AA3355" s="142" t="b">
        <f>COUNT(SEARCH({"а";"б";"в";"г";"д";"е";"ё";"ж";"з";"и";"й";"к";"л";"м";"н";"о";"п";"р";"с";"т";"у";"ф";"х";"ц";"ч";"ш";"щ";"ъ";"ы";"ь";"э";"ю";"я"},L3355))&gt;0</f>
        <v>0</v>
      </c>
      <c r="AB3355" s="142" t="b">
        <f>COUNT(SEARCH({"а";"б";"в";"г";"д";"е";"ё";"ж";"з";"и";"й";"к";"л";"м";"н";"о";"п";"р";"с";"т";"у";"ф";"х";"ц";"ч";"ш";"щ";"ъ";"ы";"ь";"э";"ю";"я"},I3355))&gt;0</f>
        <v>0</v>
      </c>
      <c r="AC3355" s="142" t="b">
        <f>COUNT(SEARCH({"а";"б";"в";"г";"д";"е";"ё";"ж";"з";"и";"й";"к";"л";"м";"н";"о";"п";"р";"с";"т";"у";"ф";"х";"ц";"ч";"ш";"щ";"ъ";"ы";"ь";"э";"ю";"я"},M3355))&gt;0</f>
        <v>0</v>
      </c>
      <c r="AD3355" s="27" t="b">
        <f t="shared" si="58"/>
        <v>1</v>
      </c>
    </row>
    <row r="3356" spans="1:30" s="289" customFormat="1" hidden="1">
      <c r="A3356" s="86" t="s">
        <v>285</v>
      </c>
      <c r="B3356" s="86"/>
      <c r="C3356" s="273" t="s">
        <v>4649</v>
      </c>
      <c r="D3356" s="312" t="s">
        <v>279</v>
      </c>
      <c r="E3356" s="129" t="s">
        <v>4624</v>
      </c>
      <c r="F3356" s="114" t="s">
        <v>2296</v>
      </c>
      <c r="G3356" s="129"/>
      <c r="H3356" s="114" t="s">
        <v>781</v>
      </c>
      <c r="I3356" s="114" t="s">
        <v>97</v>
      </c>
      <c r="J3356" s="22" t="s">
        <v>23</v>
      </c>
      <c r="K3356" s="73" t="s">
        <v>331</v>
      </c>
      <c r="L3356" s="129" t="s">
        <v>4737</v>
      </c>
      <c r="M3356" s="114" t="s">
        <v>495</v>
      </c>
      <c r="N3356" s="114"/>
      <c r="O3356" s="51" t="s">
        <v>395</v>
      </c>
      <c r="P3356" s="131"/>
      <c r="Q3356" s="129"/>
      <c r="R3356" s="114"/>
      <c r="S3356" s="114"/>
      <c r="T3356" s="114"/>
      <c r="X3356" s="142" t="b">
        <f>COUNT(SEARCH({"а";"б";"в";"г";"д";"е";"ё";"ж";"з";"и";"й";"к";"л";"м";"н";"о";"п";"р";"с";"т";"у";"ф";"х";"ц";"ч";"ш";"щ";"ъ";"ы";"ь";"э";"ю";"я"},E3356))&gt;0</f>
        <v>0</v>
      </c>
      <c r="Y3356" s="142" t="b">
        <f>COUNT(SEARCH({"а";"б";"в";"г";"д";"е";"ё";"ж";"з";"и";"й";"к";"л";"м";"н";"о";"п";"р";"с";"т";"у";"ф";"х";"ц";"ч";"ш";"щ";"ъ";"ы";"ь";"э";"ю";"я"},F3356))&gt;0</f>
        <v>0</v>
      </c>
      <c r="Z3356" s="142" t="b">
        <f>COUNT(SEARCH({"а";"б";"в";"г";"д";"е";"ё";"ж";"з";"и";"й";"к";"л";"м";"н";"о";"п";"р";"с";"т";"у";"ф";"х";"ц";"ч";"ш";"щ";"ъ";"ы";"ь";"э";"ю";"я"},K3356))&gt;0</f>
        <v>0</v>
      </c>
      <c r="AA3356" s="142" t="b">
        <f>COUNT(SEARCH({"а";"б";"в";"г";"д";"е";"ё";"ж";"з";"и";"й";"к";"л";"м";"н";"о";"п";"р";"с";"т";"у";"ф";"х";"ц";"ч";"ш";"щ";"ъ";"ы";"ь";"э";"ю";"я"},L3356))&gt;0</f>
        <v>0</v>
      </c>
      <c r="AB3356" s="142" t="b">
        <f>COUNT(SEARCH({"а";"б";"в";"г";"д";"е";"ё";"ж";"з";"и";"й";"к";"л";"м";"н";"о";"п";"р";"с";"т";"у";"ф";"х";"ц";"ч";"ш";"щ";"ъ";"ы";"ь";"э";"ю";"я"},I3356))&gt;0</f>
        <v>0</v>
      </c>
      <c r="AC3356" s="142" t="b">
        <f>COUNT(SEARCH({"а";"б";"в";"г";"д";"е";"ё";"ж";"з";"и";"й";"к";"л";"м";"н";"о";"п";"р";"с";"т";"у";"ф";"х";"ц";"ч";"ш";"щ";"ъ";"ы";"ь";"э";"ю";"я"},M3356))&gt;0</f>
        <v>0</v>
      </c>
      <c r="AD3356" s="27" t="b">
        <f t="shared" si="58"/>
        <v>1</v>
      </c>
    </row>
    <row r="3357" spans="1:30" s="289" customFormat="1" hidden="1">
      <c r="A3357" s="86" t="s">
        <v>285</v>
      </c>
      <c r="B3357" s="86"/>
      <c r="C3357" s="273" t="s">
        <v>4649</v>
      </c>
      <c r="D3357" s="312" t="s">
        <v>279</v>
      </c>
      <c r="E3357" s="129" t="s">
        <v>4624</v>
      </c>
      <c r="F3357" s="114" t="s">
        <v>2297</v>
      </c>
      <c r="G3357" s="129"/>
      <c r="H3357" s="114" t="s">
        <v>823</v>
      </c>
      <c r="I3357" s="114" t="s">
        <v>97</v>
      </c>
      <c r="J3357" s="22" t="s">
        <v>23</v>
      </c>
      <c r="K3357" s="73" t="s">
        <v>331</v>
      </c>
      <c r="L3357" s="129" t="s">
        <v>4738</v>
      </c>
      <c r="M3357" s="114" t="s">
        <v>4739</v>
      </c>
      <c r="N3357" s="114"/>
      <c r="O3357" s="51" t="s">
        <v>395</v>
      </c>
      <c r="P3357" s="131"/>
      <c r="Q3357" s="129"/>
      <c r="R3357" s="114"/>
      <c r="S3357" s="114"/>
      <c r="T3357" s="114"/>
      <c r="X3357" s="142" t="b">
        <f>COUNT(SEARCH({"а";"б";"в";"г";"д";"е";"ё";"ж";"з";"и";"й";"к";"л";"м";"н";"о";"п";"р";"с";"т";"у";"ф";"х";"ц";"ч";"ш";"щ";"ъ";"ы";"ь";"э";"ю";"я"},E3357))&gt;0</f>
        <v>0</v>
      </c>
      <c r="Y3357" s="142" t="b">
        <f>COUNT(SEARCH({"а";"б";"в";"г";"д";"е";"ё";"ж";"з";"и";"й";"к";"л";"м";"н";"о";"п";"р";"с";"т";"у";"ф";"х";"ц";"ч";"ш";"щ";"ъ";"ы";"ь";"э";"ю";"я"},F3357))&gt;0</f>
        <v>0</v>
      </c>
      <c r="Z3357" s="142" t="b">
        <f>COUNT(SEARCH({"а";"б";"в";"г";"д";"е";"ё";"ж";"з";"и";"й";"к";"л";"м";"н";"о";"п";"р";"с";"т";"у";"ф";"х";"ц";"ч";"ш";"щ";"ъ";"ы";"ь";"э";"ю";"я"},K3357))&gt;0</f>
        <v>0</v>
      </c>
      <c r="AA3357" s="142" t="b">
        <f>COUNT(SEARCH({"а";"б";"в";"г";"д";"е";"ё";"ж";"з";"и";"й";"к";"л";"м";"н";"о";"п";"р";"с";"т";"у";"ф";"х";"ц";"ч";"ш";"щ";"ъ";"ы";"ь";"э";"ю";"я"},L3357))&gt;0</f>
        <v>0</v>
      </c>
      <c r="AB3357" s="142" t="b">
        <f>COUNT(SEARCH({"а";"б";"в";"г";"д";"е";"ё";"ж";"з";"и";"й";"к";"л";"м";"н";"о";"п";"р";"с";"т";"у";"ф";"х";"ц";"ч";"ш";"щ";"ъ";"ы";"ь";"э";"ю";"я"},I3357))&gt;0</f>
        <v>0</v>
      </c>
      <c r="AC3357" s="142" t="b">
        <f>COUNT(SEARCH({"а";"б";"в";"г";"д";"е";"ё";"ж";"з";"и";"й";"к";"л";"м";"н";"о";"п";"р";"с";"т";"у";"ф";"х";"ц";"ч";"ш";"щ";"ъ";"ы";"ь";"э";"ю";"я"},M3357))&gt;0</f>
        <v>0</v>
      </c>
      <c r="AD3357" s="27" t="b">
        <f t="shared" si="58"/>
        <v>1</v>
      </c>
    </row>
    <row r="3358" spans="1:30" s="289" customFormat="1" hidden="1">
      <c r="A3358" s="86" t="s">
        <v>285</v>
      </c>
      <c r="B3358" s="86"/>
      <c r="C3358" s="273" t="s">
        <v>4649</v>
      </c>
      <c r="D3358" s="312" t="s">
        <v>279</v>
      </c>
      <c r="E3358" s="129" t="s">
        <v>4624</v>
      </c>
      <c r="F3358" s="114" t="s">
        <v>2299</v>
      </c>
      <c r="G3358" s="129"/>
      <c r="H3358" s="114" t="s">
        <v>953</v>
      </c>
      <c r="I3358" s="114" t="s">
        <v>1358</v>
      </c>
      <c r="J3358" s="22" t="s">
        <v>23</v>
      </c>
      <c r="K3358" s="73" t="s">
        <v>331</v>
      </c>
      <c r="L3358" s="129" t="s">
        <v>2299</v>
      </c>
      <c r="M3358" s="114" t="s">
        <v>4740</v>
      </c>
      <c r="N3358" s="114"/>
      <c r="O3358" s="51" t="s">
        <v>395</v>
      </c>
      <c r="P3358" s="131"/>
      <c r="Q3358" s="129"/>
      <c r="R3358" s="114"/>
      <c r="S3358" s="114"/>
      <c r="T3358" s="114"/>
      <c r="X3358" s="142" t="b">
        <f>COUNT(SEARCH({"а";"б";"в";"г";"д";"е";"ё";"ж";"з";"и";"й";"к";"л";"м";"н";"о";"п";"р";"с";"т";"у";"ф";"х";"ц";"ч";"ш";"щ";"ъ";"ы";"ь";"э";"ю";"я"},E3358))&gt;0</f>
        <v>0</v>
      </c>
      <c r="Y3358" s="142" t="b">
        <f>COUNT(SEARCH({"а";"б";"в";"г";"д";"е";"ё";"ж";"з";"и";"й";"к";"л";"м";"н";"о";"п";"р";"с";"т";"у";"ф";"х";"ц";"ч";"ш";"щ";"ъ";"ы";"ь";"э";"ю";"я"},F3358))&gt;0</f>
        <v>0</v>
      </c>
      <c r="Z3358" s="142" t="b">
        <f>COUNT(SEARCH({"а";"б";"в";"г";"д";"е";"ё";"ж";"з";"и";"й";"к";"л";"м";"н";"о";"п";"р";"с";"т";"у";"ф";"х";"ц";"ч";"ш";"щ";"ъ";"ы";"ь";"э";"ю";"я"},K3358))&gt;0</f>
        <v>0</v>
      </c>
      <c r="AA3358" s="142" t="b">
        <f>COUNT(SEARCH({"а";"б";"в";"г";"д";"е";"ё";"ж";"з";"и";"й";"к";"л";"м";"н";"о";"п";"р";"с";"т";"у";"ф";"х";"ц";"ч";"ш";"щ";"ъ";"ы";"ь";"э";"ю";"я"},L3358))&gt;0</f>
        <v>0</v>
      </c>
      <c r="AB3358" s="142" t="b">
        <f>COUNT(SEARCH({"а";"б";"в";"г";"д";"е";"ё";"ж";"з";"и";"й";"к";"л";"м";"н";"о";"п";"р";"с";"т";"у";"ф";"х";"ц";"ч";"ш";"щ";"ъ";"ы";"ь";"э";"ю";"я"},I3358))&gt;0</f>
        <v>0</v>
      </c>
      <c r="AC3358" s="142" t="b">
        <f>COUNT(SEARCH({"а";"б";"в";"г";"д";"е";"ё";"ж";"з";"и";"й";"к";"л";"м";"н";"о";"п";"р";"с";"т";"у";"ф";"х";"ц";"ч";"ш";"щ";"ъ";"ы";"ь";"э";"ю";"я"},M3358))&gt;0</f>
        <v>0</v>
      </c>
      <c r="AD3358" s="27" t="b">
        <f t="shared" si="58"/>
        <v>1</v>
      </c>
    </row>
    <row r="3359" spans="1:30" s="289" customFormat="1" hidden="1">
      <c r="A3359" s="86" t="s">
        <v>285</v>
      </c>
      <c r="B3359" s="86"/>
      <c r="C3359" s="273" t="s">
        <v>4649</v>
      </c>
      <c r="D3359" s="312" t="s">
        <v>279</v>
      </c>
      <c r="E3359" s="129" t="s">
        <v>4624</v>
      </c>
      <c r="F3359" s="114" t="s">
        <v>2301</v>
      </c>
      <c r="G3359" s="129"/>
      <c r="H3359" s="114" t="s">
        <v>748</v>
      </c>
      <c r="I3359" s="114" t="s">
        <v>97</v>
      </c>
      <c r="J3359" s="22" t="s">
        <v>23</v>
      </c>
      <c r="K3359" s="73" t="s">
        <v>331</v>
      </c>
      <c r="L3359" s="129" t="s">
        <v>4741</v>
      </c>
      <c r="M3359" s="114" t="s">
        <v>70</v>
      </c>
      <c r="N3359" s="22"/>
      <c r="O3359" s="51" t="s">
        <v>440</v>
      </c>
      <c r="P3359" s="131"/>
      <c r="Q3359" s="129"/>
      <c r="R3359" s="22"/>
      <c r="S3359" s="22" t="s">
        <v>398</v>
      </c>
      <c r="T3359" s="22"/>
      <c r="X3359" s="142" t="b">
        <f>COUNT(SEARCH({"а";"б";"в";"г";"д";"е";"ё";"ж";"з";"и";"й";"к";"л";"м";"н";"о";"п";"р";"с";"т";"у";"ф";"х";"ц";"ч";"ш";"щ";"ъ";"ы";"ь";"э";"ю";"я"},E3359))&gt;0</f>
        <v>0</v>
      </c>
      <c r="Y3359" s="142" t="b">
        <f>COUNT(SEARCH({"а";"б";"в";"г";"д";"е";"ё";"ж";"з";"и";"й";"к";"л";"м";"н";"о";"п";"р";"с";"т";"у";"ф";"х";"ц";"ч";"ш";"щ";"ъ";"ы";"ь";"э";"ю";"я"},F3359))&gt;0</f>
        <v>0</v>
      </c>
      <c r="Z3359" s="142" t="b">
        <f>COUNT(SEARCH({"а";"б";"в";"г";"д";"е";"ё";"ж";"з";"и";"й";"к";"л";"м";"н";"о";"п";"р";"с";"т";"у";"ф";"х";"ц";"ч";"ш";"щ";"ъ";"ы";"ь";"э";"ю";"я"},K3359))&gt;0</f>
        <v>0</v>
      </c>
      <c r="AA3359" s="142" t="b">
        <f>COUNT(SEARCH({"а";"б";"в";"г";"д";"е";"ё";"ж";"з";"и";"й";"к";"л";"м";"н";"о";"п";"р";"с";"т";"у";"ф";"х";"ц";"ч";"ш";"щ";"ъ";"ы";"ь";"э";"ю";"я"},L3359))&gt;0</f>
        <v>0</v>
      </c>
      <c r="AB3359" s="142" t="b">
        <f>COUNT(SEARCH({"а";"б";"в";"г";"д";"е";"ё";"ж";"з";"и";"й";"к";"л";"м";"н";"о";"п";"р";"с";"т";"у";"ф";"х";"ц";"ч";"ш";"щ";"ъ";"ы";"ь";"э";"ю";"я"},I3359))&gt;0</f>
        <v>0</v>
      </c>
      <c r="AC3359" s="142" t="b">
        <f>COUNT(SEARCH({"а";"б";"в";"г";"д";"е";"ё";"ж";"з";"и";"й";"к";"л";"м";"н";"о";"п";"р";"с";"т";"у";"ф";"х";"ц";"ч";"ш";"щ";"ъ";"ы";"ь";"э";"ю";"я"},M3359))&gt;0</f>
        <v>0</v>
      </c>
      <c r="AD3359" s="27" t="b">
        <f t="shared" si="58"/>
        <v>1</v>
      </c>
    </row>
    <row r="3360" spans="1:30" s="289" customFormat="1" hidden="1">
      <c r="A3360" s="86" t="s">
        <v>285</v>
      </c>
      <c r="B3360" s="86"/>
      <c r="C3360" s="273" t="s">
        <v>4649</v>
      </c>
      <c r="D3360" s="312" t="s">
        <v>279</v>
      </c>
      <c r="E3360" s="129" t="s">
        <v>4624</v>
      </c>
      <c r="F3360" s="114" t="s">
        <v>2303</v>
      </c>
      <c r="G3360" s="129"/>
      <c r="H3360" s="114" t="s">
        <v>719</v>
      </c>
      <c r="I3360" s="114" t="s">
        <v>97</v>
      </c>
      <c r="J3360" s="22" t="s">
        <v>23</v>
      </c>
      <c r="K3360" s="73" t="s">
        <v>331</v>
      </c>
      <c r="L3360" s="129" t="s">
        <v>2303</v>
      </c>
      <c r="M3360" s="114" t="s">
        <v>482</v>
      </c>
      <c r="N3360" s="114"/>
      <c r="O3360" s="51" t="s">
        <v>395</v>
      </c>
      <c r="P3360" s="131"/>
      <c r="Q3360" s="129"/>
      <c r="R3360" s="114"/>
      <c r="S3360" s="114"/>
      <c r="T3360" s="114"/>
      <c r="X3360" s="142" t="b">
        <f>COUNT(SEARCH({"а";"б";"в";"г";"д";"е";"ё";"ж";"з";"и";"й";"к";"л";"м";"н";"о";"п";"р";"с";"т";"у";"ф";"х";"ц";"ч";"ш";"щ";"ъ";"ы";"ь";"э";"ю";"я"},E3360))&gt;0</f>
        <v>0</v>
      </c>
      <c r="Y3360" s="142" t="b">
        <f>COUNT(SEARCH({"а";"б";"в";"г";"д";"е";"ё";"ж";"з";"и";"й";"к";"л";"м";"н";"о";"п";"р";"с";"т";"у";"ф";"х";"ц";"ч";"ш";"щ";"ъ";"ы";"ь";"э";"ю";"я"},F3360))&gt;0</f>
        <v>0</v>
      </c>
      <c r="Z3360" s="142" t="b">
        <f>COUNT(SEARCH({"а";"б";"в";"г";"д";"е";"ё";"ж";"з";"и";"й";"к";"л";"м";"н";"о";"п";"р";"с";"т";"у";"ф";"х";"ц";"ч";"ш";"щ";"ъ";"ы";"ь";"э";"ю";"я"},K3360))&gt;0</f>
        <v>0</v>
      </c>
      <c r="AA3360" s="142" t="b">
        <f>COUNT(SEARCH({"а";"б";"в";"г";"д";"е";"ё";"ж";"з";"и";"й";"к";"л";"м";"н";"о";"п";"р";"с";"т";"у";"ф";"х";"ц";"ч";"ш";"щ";"ъ";"ы";"ь";"э";"ю";"я"},L3360))&gt;0</f>
        <v>0</v>
      </c>
      <c r="AB3360" s="142" t="b">
        <f>COUNT(SEARCH({"а";"б";"в";"г";"д";"е";"ё";"ж";"з";"и";"й";"к";"л";"м";"н";"о";"п";"р";"с";"т";"у";"ф";"х";"ц";"ч";"ш";"щ";"ъ";"ы";"ь";"э";"ю";"я"},I3360))&gt;0</f>
        <v>0</v>
      </c>
      <c r="AC3360" s="142" t="b">
        <f>COUNT(SEARCH({"а";"б";"в";"г";"д";"е";"ё";"ж";"з";"и";"й";"к";"л";"м";"н";"о";"п";"р";"с";"т";"у";"ф";"х";"ц";"ч";"ш";"щ";"ъ";"ы";"ь";"э";"ю";"я"},M3360))&gt;0</f>
        <v>0</v>
      </c>
      <c r="AD3360" s="27" t="b">
        <f t="shared" si="58"/>
        <v>1</v>
      </c>
    </row>
    <row r="3361" spans="1:30" s="289" customFormat="1" hidden="1">
      <c r="A3361" s="86" t="s">
        <v>285</v>
      </c>
      <c r="B3361" s="86"/>
      <c r="C3361" s="273" t="s">
        <v>4649</v>
      </c>
      <c r="D3361" s="312" t="s">
        <v>279</v>
      </c>
      <c r="E3361" s="129" t="s">
        <v>4624</v>
      </c>
      <c r="F3361" s="114" t="s">
        <v>2304</v>
      </c>
      <c r="G3361" s="129"/>
      <c r="H3361" s="114" t="s">
        <v>974</v>
      </c>
      <c r="I3361" s="114" t="s">
        <v>97</v>
      </c>
      <c r="J3361" s="22" t="s">
        <v>23</v>
      </c>
      <c r="K3361" s="73" t="s">
        <v>331</v>
      </c>
      <c r="L3361" s="129" t="s">
        <v>2304</v>
      </c>
      <c r="M3361" s="114" t="s">
        <v>4742</v>
      </c>
      <c r="N3361" s="114"/>
      <c r="O3361" s="51" t="s">
        <v>395</v>
      </c>
      <c r="P3361" s="131"/>
      <c r="Q3361" s="129"/>
      <c r="R3361" s="114"/>
      <c r="S3361" s="114"/>
      <c r="T3361" s="114"/>
      <c r="X3361" s="142" t="b">
        <f>COUNT(SEARCH({"а";"б";"в";"г";"д";"е";"ё";"ж";"з";"и";"й";"к";"л";"м";"н";"о";"п";"р";"с";"т";"у";"ф";"х";"ц";"ч";"ш";"щ";"ъ";"ы";"ь";"э";"ю";"я"},E3361))&gt;0</f>
        <v>0</v>
      </c>
      <c r="Y3361" s="142" t="b">
        <f>COUNT(SEARCH({"а";"б";"в";"г";"д";"е";"ё";"ж";"з";"и";"й";"к";"л";"м";"н";"о";"п";"р";"с";"т";"у";"ф";"х";"ц";"ч";"ш";"щ";"ъ";"ы";"ь";"э";"ю";"я"},F3361))&gt;0</f>
        <v>0</v>
      </c>
      <c r="Z3361" s="142" t="b">
        <f>COUNT(SEARCH({"а";"б";"в";"г";"д";"е";"ё";"ж";"з";"и";"й";"к";"л";"м";"н";"о";"п";"р";"с";"т";"у";"ф";"х";"ц";"ч";"ш";"щ";"ъ";"ы";"ь";"э";"ю";"я"},K3361))&gt;0</f>
        <v>0</v>
      </c>
      <c r="AA3361" s="142" t="b">
        <f>COUNT(SEARCH({"а";"б";"в";"г";"д";"е";"ё";"ж";"з";"и";"й";"к";"л";"м";"н";"о";"п";"р";"с";"т";"у";"ф";"х";"ц";"ч";"ш";"щ";"ъ";"ы";"ь";"э";"ю";"я"},L3361))&gt;0</f>
        <v>0</v>
      </c>
      <c r="AB3361" s="142" t="b">
        <f>COUNT(SEARCH({"а";"б";"в";"г";"д";"е";"ё";"ж";"з";"и";"й";"к";"л";"м";"н";"о";"п";"р";"с";"т";"у";"ф";"х";"ц";"ч";"ш";"щ";"ъ";"ы";"ь";"э";"ю";"я"},I3361))&gt;0</f>
        <v>0</v>
      </c>
      <c r="AC3361" s="142" t="b">
        <f>COUNT(SEARCH({"а";"б";"в";"г";"д";"е";"ё";"ж";"з";"и";"й";"к";"л";"м";"н";"о";"п";"р";"с";"т";"у";"ф";"х";"ц";"ч";"ш";"щ";"ъ";"ы";"ь";"э";"ю";"я"},M3361))&gt;0</f>
        <v>0</v>
      </c>
      <c r="AD3361" s="27" t="b">
        <f t="shared" si="58"/>
        <v>1</v>
      </c>
    </row>
    <row r="3362" spans="1:30" s="289" customFormat="1" hidden="1">
      <c r="A3362" s="86" t="s">
        <v>285</v>
      </c>
      <c r="B3362" s="86"/>
      <c r="C3362" s="273" t="s">
        <v>4649</v>
      </c>
      <c r="D3362" s="312" t="s">
        <v>279</v>
      </c>
      <c r="E3362" s="129" t="s">
        <v>4624</v>
      </c>
      <c r="F3362" s="114" t="s">
        <v>2306</v>
      </c>
      <c r="G3362" s="129"/>
      <c r="H3362" s="114" t="s">
        <v>850</v>
      </c>
      <c r="I3362" s="114" t="s">
        <v>97</v>
      </c>
      <c r="J3362" s="22" t="s">
        <v>23</v>
      </c>
      <c r="K3362" s="73" t="s">
        <v>331</v>
      </c>
      <c r="L3362" s="129" t="s">
        <v>2306</v>
      </c>
      <c r="M3362" s="114" t="s">
        <v>488</v>
      </c>
      <c r="N3362" s="114"/>
      <c r="O3362" s="51" t="s">
        <v>395</v>
      </c>
      <c r="P3362" s="131"/>
      <c r="Q3362" s="129"/>
      <c r="R3362" s="114"/>
      <c r="S3362" s="114"/>
      <c r="T3362" s="114"/>
      <c r="X3362" s="142" t="b">
        <f>COUNT(SEARCH({"а";"б";"в";"г";"д";"е";"ё";"ж";"з";"и";"й";"к";"л";"м";"н";"о";"п";"р";"с";"т";"у";"ф";"х";"ц";"ч";"ш";"щ";"ъ";"ы";"ь";"э";"ю";"я"},E3362))&gt;0</f>
        <v>0</v>
      </c>
      <c r="Y3362" s="142" t="b">
        <f>COUNT(SEARCH({"а";"б";"в";"г";"д";"е";"ё";"ж";"з";"и";"й";"к";"л";"м";"н";"о";"п";"р";"с";"т";"у";"ф";"х";"ц";"ч";"ш";"щ";"ъ";"ы";"ь";"э";"ю";"я"},F3362))&gt;0</f>
        <v>0</v>
      </c>
      <c r="Z3362" s="142" t="b">
        <f>COUNT(SEARCH({"а";"б";"в";"г";"д";"е";"ё";"ж";"з";"и";"й";"к";"л";"м";"н";"о";"п";"р";"с";"т";"у";"ф";"х";"ц";"ч";"ш";"щ";"ъ";"ы";"ь";"э";"ю";"я"},K3362))&gt;0</f>
        <v>0</v>
      </c>
      <c r="AA3362" s="142" t="b">
        <f>COUNT(SEARCH({"а";"б";"в";"г";"д";"е";"ё";"ж";"з";"и";"й";"к";"л";"м";"н";"о";"п";"р";"с";"т";"у";"ф";"х";"ц";"ч";"ш";"щ";"ъ";"ы";"ь";"э";"ю";"я"},L3362))&gt;0</f>
        <v>0</v>
      </c>
      <c r="AB3362" s="142" t="b">
        <f>COUNT(SEARCH({"а";"б";"в";"г";"д";"е";"ё";"ж";"з";"и";"й";"к";"л";"м";"н";"о";"п";"р";"с";"т";"у";"ф";"х";"ц";"ч";"ш";"щ";"ъ";"ы";"ь";"э";"ю";"я"},I3362))&gt;0</f>
        <v>0</v>
      </c>
      <c r="AC3362" s="142" t="b">
        <f>COUNT(SEARCH({"а";"б";"в";"г";"д";"е";"ё";"ж";"з";"и";"й";"к";"л";"м";"н";"о";"п";"р";"с";"т";"у";"ф";"х";"ц";"ч";"ш";"щ";"ъ";"ы";"ь";"э";"ю";"я"},M3362))&gt;0</f>
        <v>0</v>
      </c>
      <c r="AD3362" s="27" t="b">
        <f t="shared" si="58"/>
        <v>1</v>
      </c>
    </row>
    <row r="3363" spans="1:30" s="289" customFormat="1" hidden="1">
      <c r="A3363" s="86" t="s">
        <v>285</v>
      </c>
      <c r="B3363" s="86"/>
      <c r="C3363" s="273" t="s">
        <v>4649</v>
      </c>
      <c r="D3363" s="312" t="s">
        <v>279</v>
      </c>
      <c r="E3363" s="129" t="s">
        <v>4624</v>
      </c>
      <c r="F3363" s="114" t="s">
        <v>2307</v>
      </c>
      <c r="G3363" s="129"/>
      <c r="H3363" s="114" t="s">
        <v>879</v>
      </c>
      <c r="I3363" s="114" t="s">
        <v>97</v>
      </c>
      <c r="J3363" s="22" t="s">
        <v>23</v>
      </c>
      <c r="K3363" s="73" t="s">
        <v>331</v>
      </c>
      <c r="L3363" s="129" t="s">
        <v>2307</v>
      </c>
      <c r="M3363" s="114" t="s">
        <v>488</v>
      </c>
      <c r="N3363" s="114"/>
      <c r="O3363" s="51" t="s">
        <v>395</v>
      </c>
      <c r="P3363" s="131"/>
      <c r="Q3363" s="129"/>
      <c r="R3363" s="114"/>
      <c r="S3363" s="114"/>
      <c r="T3363" s="114"/>
      <c r="X3363" s="142" t="b">
        <f>COUNT(SEARCH({"а";"б";"в";"г";"д";"е";"ё";"ж";"з";"и";"й";"к";"л";"м";"н";"о";"п";"р";"с";"т";"у";"ф";"х";"ц";"ч";"ш";"щ";"ъ";"ы";"ь";"э";"ю";"я"},E3363))&gt;0</f>
        <v>0</v>
      </c>
      <c r="Y3363" s="142" t="b">
        <f>COUNT(SEARCH({"а";"б";"в";"г";"д";"е";"ё";"ж";"з";"и";"й";"к";"л";"м";"н";"о";"п";"р";"с";"т";"у";"ф";"х";"ц";"ч";"ш";"щ";"ъ";"ы";"ь";"э";"ю";"я"},F3363))&gt;0</f>
        <v>0</v>
      </c>
      <c r="Z3363" s="142" t="b">
        <f>COUNT(SEARCH({"а";"б";"в";"г";"д";"е";"ё";"ж";"з";"и";"й";"к";"л";"м";"н";"о";"п";"р";"с";"т";"у";"ф";"х";"ц";"ч";"ш";"щ";"ъ";"ы";"ь";"э";"ю";"я"},K3363))&gt;0</f>
        <v>0</v>
      </c>
      <c r="AA3363" s="142" t="b">
        <f>COUNT(SEARCH({"а";"б";"в";"г";"д";"е";"ё";"ж";"з";"и";"й";"к";"л";"м";"н";"о";"п";"р";"с";"т";"у";"ф";"х";"ц";"ч";"ш";"щ";"ъ";"ы";"ь";"э";"ю";"я"},L3363))&gt;0</f>
        <v>0</v>
      </c>
      <c r="AB3363" s="142" t="b">
        <f>COUNT(SEARCH({"а";"б";"в";"г";"д";"е";"ё";"ж";"з";"и";"й";"к";"л";"м";"н";"о";"п";"р";"с";"т";"у";"ф";"х";"ц";"ч";"ш";"щ";"ъ";"ы";"ь";"э";"ю";"я"},I3363))&gt;0</f>
        <v>0</v>
      </c>
      <c r="AC3363" s="142" t="b">
        <f>COUNT(SEARCH({"а";"б";"в";"г";"д";"е";"ё";"ж";"з";"и";"й";"к";"л";"м";"н";"о";"п";"р";"с";"т";"у";"ф";"х";"ц";"ч";"ш";"щ";"ъ";"ы";"ь";"э";"ю";"я"},M3363))&gt;0</f>
        <v>0</v>
      </c>
      <c r="AD3363" s="27" t="b">
        <f t="shared" si="58"/>
        <v>1</v>
      </c>
    </row>
    <row r="3364" spans="1:30" s="289" customFormat="1" hidden="1">
      <c r="A3364" s="86" t="s">
        <v>285</v>
      </c>
      <c r="B3364" s="86"/>
      <c r="C3364" s="273" t="s">
        <v>4649</v>
      </c>
      <c r="D3364" s="312" t="s">
        <v>279</v>
      </c>
      <c r="E3364" s="129" t="s">
        <v>4624</v>
      </c>
      <c r="F3364" s="114" t="s">
        <v>2308</v>
      </c>
      <c r="G3364" s="129"/>
      <c r="H3364" s="114" t="s">
        <v>951</v>
      </c>
      <c r="I3364" s="114" t="s">
        <v>1358</v>
      </c>
      <c r="J3364" s="22" t="s">
        <v>23</v>
      </c>
      <c r="K3364" s="73" t="s">
        <v>331</v>
      </c>
      <c r="L3364" s="129" t="s">
        <v>2308</v>
      </c>
      <c r="M3364" s="114" t="s">
        <v>4743</v>
      </c>
      <c r="N3364" s="114"/>
      <c r="O3364" s="51" t="s">
        <v>395</v>
      </c>
      <c r="P3364" s="131"/>
      <c r="Q3364" s="129"/>
      <c r="R3364" s="114"/>
      <c r="S3364" s="114"/>
      <c r="T3364" s="114"/>
      <c r="X3364" s="142" t="b">
        <f>COUNT(SEARCH({"а";"б";"в";"г";"д";"е";"ё";"ж";"з";"и";"й";"к";"л";"м";"н";"о";"п";"р";"с";"т";"у";"ф";"х";"ц";"ч";"ш";"щ";"ъ";"ы";"ь";"э";"ю";"я"},E3364))&gt;0</f>
        <v>0</v>
      </c>
      <c r="Y3364" s="142" t="b">
        <f>COUNT(SEARCH({"а";"б";"в";"г";"д";"е";"ё";"ж";"з";"и";"й";"к";"л";"м";"н";"о";"п";"р";"с";"т";"у";"ф";"х";"ц";"ч";"ш";"щ";"ъ";"ы";"ь";"э";"ю";"я"},F3364))&gt;0</f>
        <v>0</v>
      </c>
      <c r="Z3364" s="142" t="b">
        <f>COUNT(SEARCH({"а";"б";"в";"г";"д";"е";"ё";"ж";"з";"и";"й";"к";"л";"м";"н";"о";"п";"р";"с";"т";"у";"ф";"х";"ц";"ч";"ш";"щ";"ъ";"ы";"ь";"э";"ю";"я"},K3364))&gt;0</f>
        <v>0</v>
      </c>
      <c r="AA3364" s="142" t="b">
        <f>COUNT(SEARCH({"а";"б";"в";"г";"д";"е";"ё";"ж";"з";"и";"й";"к";"л";"м";"н";"о";"п";"р";"с";"т";"у";"ф";"х";"ц";"ч";"ш";"щ";"ъ";"ы";"ь";"э";"ю";"я"},L3364))&gt;0</f>
        <v>0</v>
      </c>
      <c r="AB3364" s="142" t="b">
        <f>COUNT(SEARCH({"а";"б";"в";"г";"д";"е";"ё";"ж";"з";"и";"й";"к";"л";"м";"н";"о";"п";"р";"с";"т";"у";"ф";"х";"ц";"ч";"ш";"щ";"ъ";"ы";"ь";"э";"ю";"я"},I3364))&gt;0</f>
        <v>0</v>
      </c>
      <c r="AC3364" s="142" t="b">
        <f>COUNT(SEARCH({"а";"б";"в";"г";"д";"е";"ё";"ж";"з";"и";"й";"к";"л";"м";"н";"о";"п";"р";"с";"т";"у";"ф";"х";"ц";"ч";"ш";"щ";"ъ";"ы";"ь";"э";"ю";"я"},M3364))&gt;0</f>
        <v>0</v>
      </c>
      <c r="AD3364" s="27" t="b">
        <f t="shared" si="58"/>
        <v>1</v>
      </c>
    </row>
    <row r="3365" spans="1:30" s="289" customFormat="1" hidden="1">
      <c r="A3365" s="86" t="s">
        <v>285</v>
      </c>
      <c r="B3365" s="86"/>
      <c r="C3365" s="273" t="s">
        <v>4649</v>
      </c>
      <c r="D3365" s="312" t="s">
        <v>279</v>
      </c>
      <c r="E3365" s="129" t="s">
        <v>4624</v>
      </c>
      <c r="F3365" s="114" t="s">
        <v>2310</v>
      </c>
      <c r="G3365" s="129"/>
      <c r="H3365" s="114" t="s">
        <v>839</v>
      </c>
      <c r="I3365" s="114" t="s">
        <v>97</v>
      </c>
      <c r="J3365" s="22" t="s">
        <v>23</v>
      </c>
      <c r="K3365" s="73" t="s">
        <v>331</v>
      </c>
      <c r="L3365" s="129" t="s">
        <v>2310</v>
      </c>
      <c r="M3365" s="114" t="s">
        <v>4721</v>
      </c>
      <c r="N3365" s="114"/>
      <c r="O3365" s="51" t="s">
        <v>395</v>
      </c>
      <c r="P3365" s="131"/>
      <c r="Q3365" s="129"/>
      <c r="R3365" s="114"/>
      <c r="S3365" s="114"/>
      <c r="T3365" s="114"/>
      <c r="X3365" s="142" t="b">
        <f>COUNT(SEARCH({"а";"б";"в";"г";"д";"е";"ё";"ж";"з";"и";"й";"к";"л";"м";"н";"о";"п";"р";"с";"т";"у";"ф";"х";"ц";"ч";"ш";"щ";"ъ";"ы";"ь";"э";"ю";"я"},E3365))&gt;0</f>
        <v>0</v>
      </c>
      <c r="Y3365" s="142" t="b">
        <f>COUNT(SEARCH({"а";"б";"в";"г";"д";"е";"ё";"ж";"з";"и";"й";"к";"л";"м";"н";"о";"п";"р";"с";"т";"у";"ф";"х";"ц";"ч";"ш";"щ";"ъ";"ы";"ь";"э";"ю";"я"},F3365))&gt;0</f>
        <v>0</v>
      </c>
      <c r="Z3365" s="142" t="b">
        <f>COUNT(SEARCH({"а";"б";"в";"г";"д";"е";"ё";"ж";"з";"и";"й";"к";"л";"м";"н";"о";"п";"р";"с";"т";"у";"ф";"х";"ц";"ч";"ш";"щ";"ъ";"ы";"ь";"э";"ю";"я"},K3365))&gt;0</f>
        <v>0</v>
      </c>
      <c r="AA3365" s="142" t="b">
        <f>COUNT(SEARCH({"а";"б";"в";"г";"д";"е";"ё";"ж";"з";"и";"й";"к";"л";"м";"н";"о";"п";"р";"с";"т";"у";"ф";"х";"ц";"ч";"ш";"щ";"ъ";"ы";"ь";"э";"ю";"я"},L3365))&gt;0</f>
        <v>0</v>
      </c>
      <c r="AB3365" s="142" t="b">
        <f>COUNT(SEARCH({"а";"б";"в";"г";"д";"е";"ё";"ж";"з";"и";"й";"к";"л";"м";"н";"о";"п";"р";"с";"т";"у";"ф";"х";"ц";"ч";"ш";"щ";"ъ";"ы";"ь";"э";"ю";"я"},I3365))&gt;0</f>
        <v>0</v>
      </c>
      <c r="AC3365" s="142" t="b">
        <f>COUNT(SEARCH({"а";"б";"в";"г";"д";"е";"ё";"ж";"з";"и";"й";"к";"л";"м";"н";"о";"п";"р";"с";"т";"у";"ф";"х";"ц";"ч";"ш";"щ";"ъ";"ы";"ь";"э";"ю";"я"},M3365))&gt;0</f>
        <v>0</v>
      </c>
      <c r="AD3365" s="27" t="b">
        <f t="shared" si="58"/>
        <v>1</v>
      </c>
    </row>
    <row r="3366" spans="1:30" s="289" customFormat="1" hidden="1">
      <c r="A3366" s="86" t="s">
        <v>285</v>
      </c>
      <c r="B3366" s="86"/>
      <c r="C3366" s="273" t="s">
        <v>4649</v>
      </c>
      <c r="D3366" s="312" t="s">
        <v>279</v>
      </c>
      <c r="E3366" s="129" t="s">
        <v>4624</v>
      </c>
      <c r="F3366" s="114" t="s">
        <v>2311</v>
      </c>
      <c r="G3366" s="129"/>
      <c r="H3366" s="114" t="s">
        <v>914</v>
      </c>
      <c r="I3366" s="114" t="s">
        <v>97</v>
      </c>
      <c r="J3366" s="22" t="s">
        <v>23</v>
      </c>
      <c r="K3366" s="73" t="s">
        <v>331</v>
      </c>
      <c r="L3366" s="129" t="s">
        <v>2311</v>
      </c>
      <c r="M3366" s="114" t="s">
        <v>469</v>
      </c>
      <c r="N3366" s="114"/>
      <c r="O3366" s="51" t="s">
        <v>395</v>
      </c>
      <c r="P3366" s="131"/>
      <c r="Q3366" s="129"/>
      <c r="R3366" s="114"/>
      <c r="S3366" s="114"/>
      <c r="T3366" s="114"/>
      <c r="X3366" s="142" t="b">
        <f>COUNT(SEARCH({"а";"б";"в";"г";"д";"е";"ё";"ж";"з";"и";"й";"к";"л";"м";"н";"о";"п";"р";"с";"т";"у";"ф";"х";"ц";"ч";"ш";"щ";"ъ";"ы";"ь";"э";"ю";"я"},E3366))&gt;0</f>
        <v>0</v>
      </c>
      <c r="Y3366" s="142" t="b">
        <f>COUNT(SEARCH({"а";"б";"в";"г";"д";"е";"ё";"ж";"з";"и";"й";"к";"л";"м";"н";"о";"п";"р";"с";"т";"у";"ф";"х";"ц";"ч";"ш";"щ";"ъ";"ы";"ь";"э";"ю";"я"},F3366))&gt;0</f>
        <v>0</v>
      </c>
      <c r="Z3366" s="142" t="b">
        <f>COUNT(SEARCH({"а";"б";"в";"г";"д";"е";"ё";"ж";"з";"и";"й";"к";"л";"м";"н";"о";"п";"р";"с";"т";"у";"ф";"х";"ц";"ч";"ш";"щ";"ъ";"ы";"ь";"э";"ю";"я"},K3366))&gt;0</f>
        <v>0</v>
      </c>
      <c r="AA3366" s="142" t="b">
        <f>COUNT(SEARCH({"а";"б";"в";"г";"д";"е";"ё";"ж";"з";"и";"й";"к";"л";"м";"н";"о";"п";"р";"с";"т";"у";"ф";"х";"ц";"ч";"ш";"щ";"ъ";"ы";"ь";"э";"ю";"я"},L3366))&gt;0</f>
        <v>0</v>
      </c>
      <c r="AB3366" s="142" t="b">
        <f>COUNT(SEARCH({"а";"б";"в";"г";"д";"е";"ё";"ж";"з";"и";"й";"к";"л";"м";"н";"о";"п";"р";"с";"т";"у";"ф";"х";"ц";"ч";"ш";"щ";"ъ";"ы";"ь";"э";"ю";"я"},I3366))&gt;0</f>
        <v>0</v>
      </c>
      <c r="AC3366" s="142" t="b">
        <f>COUNT(SEARCH({"а";"б";"в";"г";"д";"е";"ё";"ж";"з";"и";"й";"к";"л";"м";"н";"о";"п";"р";"с";"т";"у";"ф";"х";"ц";"ч";"ш";"щ";"ъ";"ы";"ь";"э";"ю";"я"},M3366))&gt;0</f>
        <v>0</v>
      </c>
      <c r="AD3366" s="27" t="b">
        <f t="shared" si="58"/>
        <v>1</v>
      </c>
    </row>
    <row r="3367" spans="1:30" s="289" customFormat="1" hidden="1">
      <c r="A3367" s="86" t="s">
        <v>285</v>
      </c>
      <c r="B3367" s="86"/>
      <c r="C3367" s="273" t="s">
        <v>4649</v>
      </c>
      <c r="D3367" s="312" t="s">
        <v>279</v>
      </c>
      <c r="E3367" s="129" t="s">
        <v>4624</v>
      </c>
      <c r="F3367" s="114" t="s">
        <v>2312</v>
      </c>
      <c r="G3367" s="129"/>
      <c r="H3367" s="114" t="s">
        <v>919</v>
      </c>
      <c r="I3367" s="114" t="s">
        <v>97</v>
      </c>
      <c r="J3367" s="22" t="s">
        <v>23</v>
      </c>
      <c r="K3367" s="73" t="s">
        <v>331</v>
      </c>
      <c r="L3367" s="129" t="s">
        <v>2312</v>
      </c>
      <c r="M3367" s="114" t="s">
        <v>469</v>
      </c>
      <c r="N3367" s="114"/>
      <c r="O3367" s="51" t="s">
        <v>395</v>
      </c>
      <c r="P3367" s="131"/>
      <c r="Q3367" s="129"/>
      <c r="R3367" s="114"/>
      <c r="S3367" s="114"/>
      <c r="T3367" s="114"/>
      <c r="X3367" s="142" t="b">
        <f>COUNT(SEARCH({"а";"б";"в";"г";"д";"е";"ё";"ж";"з";"и";"й";"к";"л";"м";"н";"о";"п";"р";"с";"т";"у";"ф";"х";"ц";"ч";"ш";"щ";"ъ";"ы";"ь";"э";"ю";"я"},E3367))&gt;0</f>
        <v>0</v>
      </c>
      <c r="Y3367" s="142" t="b">
        <f>COUNT(SEARCH({"а";"б";"в";"г";"д";"е";"ё";"ж";"з";"и";"й";"к";"л";"м";"н";"о";"п";"р";"с";"т";"у";"ф";"х";"ц";"ч";"ш";"щ";"ъ";"ы";"ь";"э";"ю";"я"},F3367))&gt;0</f>
        <v>0</v>
      </c>
      <c r="Z3367" s="142" t="b">
        <f>COUNT(SEARCH({"а";"б";"в";"г";"д";"е";"ё";"ж";"з";"и";"й";"к";"л";"м";"н";"о";"п";"р";"с";"т";"у";"ф";"х";"ц";"ч";"ш";"щ";"ъ";"ы";"ь";"э";"ю";"я"},K3367))&gt;0</f>
        <v>0</v>
      </c>
      <c r="AA3367" s="142" t="b">
        <f>COUNT(SEARCH({"а";"б";"в";"г";"д";"е";"ё";"ж";"з";"и";"й";"к";"л";"м";"н";"о";"п";"р";"с";"т";"у";"ф";"х";"ц";"ч";"ш";"щ";"ъ";"ы";"ь";"э";"ю";"я"},L3367))&gt;0</f>
        <v>0</v>
      </c>
      <c r="AB3367" s="142" t="b">
        <f>COUNT(SEARCH({"а";"б";"в";"г";"д";"е";"ё";"ж";"з";"и";"й";"к";"л";"м";"н";"о";"п";"р";"с";"т";"у";"ф";"х";"ц";"ч";"ш";"щ";"ъ";"ы";"ь";"э";"ю";"я"},I3367))&gt;0</f>
        <v>0</v>
      </c>
      <c r="AC3367" s="142" t="b">
        <f>COUNT(SEARCH({"а";"б";"в";"г";"д";"е";"ё";"ж";"з";"и";"й";"к";"л";"м";"н";"о";"п";"р";"с";"т";"у";"ф";"х";"ц";"ч";"ш";"щ";"ъ";"ы";"ь";"э";"ю";"я"},M3367))&gt;0</f>
        <v>0</v>
      </c>
      <c r="AD3367" s="27" t="b">
        <f t="shared" si="58"/>
        <v>1</v>
      </c>
    </row>
    <row r="3368" spans="1:30" s="289" customFormat="1" hidden="1">
      <c r="A3368" s="86" t="s">
        <v>285</v>
      </c>
      <c r="B3368" s="86"/>
      <c r="C3368" s="273" t="s">
        <v>4649</v>
      </c>
      <c r="D3368" s="312" t="s">
        <v>279</v>
      </c>
      <c r="E3368" s="129" t="s">
        <v>4624</v>
      </c>
      <c r="F3368" s="114" t="s">
        <v>483</v>
      </c>
      <c r="G3368" s="129"/>
      <c r="H3368" s="90" t="s">
        <v>484</v>
      </c>
      <c r="I3368" s="114" t="s">
        <v>97</v>
      </c>
      <c r="J3368" s="22" t="s">
        <v>23</v>
      </c>
      <c r="K3368" s="73" t="s">
        <v>331</v>
      </c>
      <c r="L3368" s="129" t="s">
        <v>483</v>
      </c>
      <c r="M3368" s="114" t="s">
        <v>485</v>
      </c>
      <c r="N3368" s="114"/>
      <c r="O3368" s="51" t="s">
        <v>395</v>
      </c>
      <c r="P3368" s="131"/>
      <c r="Q3368" s="129"/>
      <c r="R3368" s="114"/>
      <c r="S3368" s="114"/>
      <c r="T3368" s="114"/>
      <c r="X3368" s="142" t="b">
        <f>COUNT(SEARCH({"а";"б";"в";"г";"д";"е";"ё";"ж";"з";"и";"й";"к";"л";"м";"н";"о";"п";"р";"с";"т";"у";"ф";"х";"ц";"ч";"ш";"щ";"ъ";"ы";"ь";"э";"ю";"я"},E3368))&gt;0</f>
        <v>0</v>
      </c>
      <c r="Y3368" s="142" t="b">
        <f>COUNT(SEARCH({"а";"б";"в";"г";"д";"е";"ё";"ж";"з";"и";"й";"к";"л";"м";"н";"о";"п";"р";"с";"т";"у";"ф";"х";"ц";"ч";"ш";"щ";"ъ";"ы";"ь";"э";"ю";"я"},F3368))&gt;0</f>
        <v>0</v>
      </c>
      <c r="Z3368" s="142" t="b">
        <f>COUNT(SEARCH({"а";"б";"в";"г";"д";"е";"ё";"ж";"з";"и";"й";"к";"л";"м";"н";"о";"п";"р";"с";"т";"у";"ф";"х";"ц";"ч";"ш";"щ";"ъ";"ы";"ь";"э";"ю";"я"},K3368))&gt;0</f>
        <v>0</v>
      </c>
      <c r="AA3368" s="142" t="b">
        <f>COUNT(SEARCH({"а";"б";"в";"г";"д";"е";"ё";"ж";"з";"и";"й";"к";"л";"м";"н";"о";"п";"р";"с";"т";"у";"ф";"х";"ц";"ч";"ш";"щ";"ъ";"ы";"ь";"э";"ю";"я"},L3368))&gt;0</f>
        <v>0</v>
      </c>
      <c r="AB3368" s="142" t="b">
        <f>COUNT(SEARCH({"а";"б";"в";"г";"д";"е";"ё";"ж";"з";"и";"й";"к";"л";"м";"н";"о";"п";"р";"с";"т";"у";"ф";"х";"ц";"ч";"ш";"щ";"ъ";"ы";"ь";"э";"ю";"я"},I3368))&gt;0</f>
        <v>0</v>
      </c>
      <c r="AC3368" s="142" t="b">
        <f>COUNT(SEARCH({"а";"б";"в";"г";"д";"е";"ё";"ж";"з";"и";"й";"к";"л";"м";"н";"о";"п";"р";"с";"т";"у";"ф";"х";"ц";"ч";"ш";"щ";"ъ";"ы";"ь";"э";"ю";"я"},M3368))&gt;0</f>
        <v>0</v>
      </c>
      <c r="AD3368" s="27" t="b">
        <f t="shared" si="58"/>
        <v>1</v>
      </c>
    </row>
    <row r="3369" spans="1:30" s="289" customFormat="1" hidden="1">
      <c r="A3369" s="86" t="s">
        <v>285</v>
      </c>
      <c r="B3369" s="86"/>
      <c r="C3369" s="273" t="s">
        <v>4649</v>
      </c>
      <c r="D3369" s="312" t="s">
        <v>279</v>
      </c>
      <c r="E3369" s="129" t="s">
        <v>4624</v>
      </c>
      <c r="F3369" s="114" t="s">
        <v>1841</v>
      </c>
      <c r="G3369" s="129"/>
      <c r="H3369" s="114" t="s">
        <v>721</v>
      </c>
      <c r="I3369" s="114" t="s">
        <v>1358</v>
      </c>
      <c r="J3369" s="22" t="s">
        <v>23</v>
      </c>
      <c r="K3369" s="73" t="s">
        <v>331</v>
      </c>
      <c r="L3369" s="129" t="s">
        <v>1841</v>
      </c>
      <c r="M3369" s="114" t="s">
        <v>70</v>
      </c>
      <c r="N3369" s="114"/>
      <c r="O3369" s="51" t="s">
        <v>395</v>
      </c>
      <c r="P3369" s="131"/>
      <c r="Q3369" s="129"/>
      <c r="R3369" s="114"/>
      <c r="S3369" s="114"/>
      <c r="T3369" s="114"/>
      <c r="X3369" s="142" t="b">
        <f>COUNT(SEARCH({"а";"б";"в";"г";"д";"е";"ё";"ж";"з";"и";"й";"к";"л";"м";"н";"о";"п";"р";"с";"т";"у";"ф";"х";"ц";"ч";"ш";"щ";"ъ";"ы";"ь";"э";"ю";"я"},E3369))&gt;0</f>
        <v>0</v>
      </c>
      <c r="Y3369" s="142" t="b">
        <f>COUNT(SEARCH({"а";"б";"в";"г";"д";"е";"ё";"ж";"з";"и";"й";"к";"л";"м";"н";"о";"п";"р";"с";"т";"у";"ф";"х";"ц";"ч";"ш";"щ";"ъ";"ы";"ь";"э";"ю";"я"},F3369))&gt;0</f>
        <v>0</v>
      </c>
      <c r="Z3369" s="142" t="b">
        <f>COUNT(SEARCH({"а";"б";"в";"г";"д";"е";"ё";"ж";"з";"и";"й";"к";"л";"м";"н";"о";"п";"р";"с";"т";"у";"ф";"х";"ц";"ч";"ш";"щ";"ъ";"ы";"ь";"э";"ю";"я"},K3369))&gt;0</f>
        <v>0</v>
      </c>
      <c r="AA3369" s="142" t="b">
        <f>COUNT(SEARCH({"а";"б";"в";"г";"д";"е";"ё";"ж";"з";"и";"й";"к";"л";"м";"н";"о";"п";"р";"с";"т";"у";"ф";"х";"ц";"ч";"ш";"щ";"ъ";"ы";"ь";"э";"ю";"я"},L3369))&gt;0</f>
        <v>0</v>
      </c>
      <c r="AB3369" s="142" t="b">
        <f>COUNT(SEARCH({"а";"б";"в";"г";"д";"е";"ё";"ж";"з";"и";"й";"к";"л";"м";"н";"о";"п";"р";"с";"т";"у";"ф";"х";"ц";"ч";"ш";"щ";"ъ";"ы";"ь";"э";"ю";"я"},I3369))&gt;0</f>
        <v>0</v>
      </c>
      <c r="AC3369" s="142" t="b">
        <f>COUNT(SEARCH({"а";"б";"в";"г";"д";"е";"ё";"ж";"з";"и";"й";"к";"л";"м";"н";"о";"п";"р";"с";"т";"у";"ф";"х";"ц";"ч";"ш";"щ";"ъ";"ы";"ь";"э";"ю";"я"},M3369))&gt;0</f>
        <v>0</v>
      </c>
      <c r="AD3369" s="27" t="b">
        <f t="shared" si="58"/>
        <v>1</v>
      </c>
    </row>
    <row r="3370" spans="1:30" s="289" customFormat="1" hidden="1">
      <c r="A3370" s="86" t="s">
        <v>285</v>
      </c>
      <c r="B3370" s="86"/>
      <c r="C3370" s="273" t="s">
        <v>4649</v>
      </c>
      <c r="D3370" s="312" t="s">
        <v>279</v>
      </c>
      <c r="E3370" s="129" t="s">
        <v>4624</v>
      </c>
      <c r="F3370" s="114" t="s">
        <v>2313</v>
      </c>
      <c r="G3370" s="129"/>
      <c r="H3370" s="114" t="s">
        <v>770</v>
      </c>
      <c r="I3370" s="114" t="s">
        <v>1358</v>
      </c>
      <c r="J3370" s="22" t="s">
        <v>23</v>
      </c>
      <c r="K3370" s="73" t="s">
        <v>331</v>
      </c>
      <c r="L3370" s="129" t="s">
        <v>4744</v>
      </c>
      <c r="M3370" s="114" t="s">
        <v>4509</v>
      </c>
      <c r="N3370" s="114"/>
      <c r="O3370" s="51" t="s">
        <v>395</v>
      </c>
      <c r="P3370" s="131"/>
      <c r="Q3370" s="129"/>
      <c r="R3370" s="114"/>
      <c r="S3370" s="114"/>
      <c r="T3370" s="114"/>
      <c r="X3370" s="142" t="b">
        <f>COUNT(SEARCH({"а";"б";"в";"г";"д";"е";"ё";"ж";"з";"и";"й";"к";"л";"м";"н";"о";"п";"р";"с";"т";"у";"ф";"х";"ц";"ч";"ш";"щ";"ъ";"ы";"ь";"э";"ю";"я"},E3370))&gt;0</f>
        <v>0</v>
      </c>
      <c r="Y3370" s="142" t="b">
        <f>COUNT(SEARCH({"а";"б";"в";"г";"д";"е";"ё";"ж";"з";"и";"й";"к";"л";"м";"н";"о";"п";"р";"с";"т";"у";"ф";"х";"ц";"ч";"ш";"щ";"ъ";"ы";"ь";"э";"ю";"я"},F3370))&gt;0</f>
        <v>0</v>
      </c>
      <c r="Z3370" s="142" t="b">
        <f>COUNT(SEARCH({"а";"б";"в";"г";"д";"е";"ё";"ж";"з";"и";"й";"к";"л";"м";"н";"о";"п";"р";"с";"т";"у";"ф";"х";"ц";"ч";"ш";"щ";"ъ";"ы";"ь";"э";"ю";"я"},K3370))&gt;0</f>
        <v>0</v>
      </c>
      <c r="AA3370" s="142" t="b">
        <f>COUNT(SEARCH({"а";"б";"в";"г";"д";"е";"ё";"ж";"з";"и";"й";"к";"л";"м";"н";"о";"п";"р";"с";"т";"у";"ф";"х";"ц";"ч";"ш";"щ";"ъ";"ы";"ь";"э";"ю";"я"},L3370))&gt;0</f>
        <v>0</v>
      </c>
      <c r="AB3370" s="142" t="b">
        <f>COUNT(SEARCH({"а";"б";"в";"г";"д";"е";"ё";"ж";"з";"и";"й";"к";"л";"м";"н";"о";"п";"р";"с";"т";"у";"ф";"х";"ц";"ч";"ш";"щ";"ъ";"ы";"ь";"э";"ю";"я"},I3370))&gt;0</f>
        <v>0</v>
      </c>
      <c r="AC3370" s="142" t="b">
        <f>COUNT(SEARCH({"а";"б";"в";"г";"д";"е";"ё";"ж";"з";"и";"й";"к";"л";"м";"н";"о";"п";"р";"с";"т";"у";"ф";"х";"ц";"ч";"ш";"щ";"ъ";"ы";"ь";"э";"ю";"я"},M3370))&gt;0</f>
        <v>0</v>
      </c>
      <c r="AD3370" s="27" t="b">
        <f t="shared" si="58"/>
        <v>1</v>
      </c>
    </row>
    <row r="3371" spans="1:30" s="289" customFormat="1" hidden="1">
      <c r="A3371" s="86" t="s">
        <v>285</v>
      </c>
      <c r="B3371" s="86"/>
      <c r="C3371" s="273" t="s">
        <v>4649</v>
      </c>
      <c r="D3371" s="312" t="s">
        <v>279</v>
      </c>
      <c r="E3371" s="129" t="s">
        <v>4624</v>
      </c>
      <c r="F3371" s="114" t="s">
        <v>2314</v>
      </c>
      <c r="G3371" s="129"/>
      <c r="H3371" s="114" t="s">
        <v>758</v>
      </c>
      <c r="I3371" s="114" t="s">
        <v>1358</v>
      </c>
      <c r="J3371" s="22" t="s">
        <v>23</v>
      </c>
      <c r="K3371" s="73" t="s">
        <v>331</v>
      </c>
      <c r="L3371" s="129" t="s">
        <v>4745</v>
      </c>
      <c r="M3371" s="114" t="s">
        <v>4509</v>
      </c>
      <c r="N3371" s="114"/>
      <c r="O3371" s="51" t="s">
        <v>395</v>
      </c>
      <c r="P3371" s="131"/>
      <c r="Q3371" s="129"/>
      <c r="R3371" s="114"/>
      <c r="S3371" s="114"/>
      <c r="T3371" s="114"/>
      <c r="X3371" s="142" t="b">
        <f>COUNT(SEARCH({"а";"б";"в";"г";"д";"е";"ё";"ж";"з";"и";"й";"к";"л";"м";"н";"о";"п";"р";"с";"т";"у";"ф";"х";"ц";"ч";"ш";"щ";"ъ";"ы";"ь";"э";"ю";"я"},E3371))&gt;0</f>
        <v>0</v>
      </c>
      <c r="Y3371" s="142" t="b">
        <f>COUNT(SEARCH({"а";"б";"в";"г";"д";"е";"ё";"ж";"з";"и";"й";"к";"л";"м";"н";"о";"п";"р";"с";"т";"у";"ф";"х";"ц";"ч";"ш";"щ";"ъ";"ы";"ь";"э";"ю";"я"},F3371))&gt;0</f>
        <v>0</v>
      </c>
      <c r="Z3371" s="142" t="b">
        <f>COUNT(SEARCH({"а";"б";"в";"г";"д";"е";"ё";"ж";"з";"и";"й";"к";"л";"м";"н";"о";"п";"р";"с";"т";"у";"ф";"х";"ц";"ч";"ш";"щ";"ъ";"ы";"ь";"э";"ю";"я"},K3371))&gt;0</f>
        <v>0</v>
      </c>
      <c r="AA3371" s="142" t="b">
        <f>COUNT(SEARCH({"а";"б";"в";"г";"д";"е";"ё";"ж";"з";"и";"й";"к";"л";"м";"н";"о";"п";"р";"с";"т";"у";"ф";"х";"ц";"ч";"ш";"щ";"ъ";"ы";"ь";"э";"ю";"я"},L3371))&gt;0</f>
        <v>0</v>
      </c>
      <c r="AB3371" s="142" t="b">
        <f>COUNT(SEARCH({"а";"б";"в";"г";"д";"е";"ё";"ж";"з";"и";"й";"к";"л";"м";"н";"о";"п";"р";"с";"т";"у";"ф";"х";"ц";"ч";"ш";"щ";"ъ";"ы";"ь";"э";"ю";"я"},I3371))&gt;0</f>
        <v>0</v>
      </c>
      <c r="AC3371" s="142" t="b">
        <f>COUNT(SEARCH({"а";"б";"в";"г";"д";"е";"ё";"ж";"з";"и";"й";"к";"л";"м";"н";"о";"п";"р";"с";"т";"у";"ф";"х";"ц";"ч";"ш";"щ";"ъ";"ы";"ь";"э";"ю";"я"},M3371))&gt;0</f>
        <v>0</v>
      </c>
      <c r="AD3371" s="27" t="b">
        <f t="shared" si="58"/>
        <v>1</v>
      </c>
    </row>
    <row r="3372" spans="1:30" s="289" customFormat="1" hidden="1">
      <c r="A3372" s="86" t="s">
        <v>285</v>
      </c>
      <c r="B3372" s="86"/>
      <c r="C3372" s="273" t="s">
        <v>4649</v>
      </c>
      <c r="D3372" s="312" t="s">
        <v>279</v>
      </c>
      <c r="E3372" s="129" t="s">
        <v>4624</v>
      </c>
      <c r="F3372" s="114" t="s">
        <v>2315</v>
      </c>
      <c r="G3372" s="129"/>
      <c r="H3372" s="114" t="s">
        <v>963</v>
      </c>
      <c r="I3372" s="114" t="s">
        <v>463</v>
      </c>
      <c r="J3372" s="22" t="s">
        <v>23</v>
      </c>
      <c r="K3372" s="73" t="s">
        <v>331</v>
      </c>
      <c r="L3372" s="129" t="s">
        <v>2315</v>
      </c>
      <c r="M3372" s="114" t="s">
        <v>463</v>
      </c>
      <c r="N3372" s="114"/>
      <c r="O3372" s="51" t="s">
        <v>395</v>
      </c>
      <c r="P3372" s="131"/>
      <c r="Q3372" s="129"/>
      <c r="R3372" s="114"/>
      <c r="S3372" s="114"/>
      <c r="T3372" s="114"/>
      <c r="X3372" s="142" t="b">
        <f>COUNT(SEARCH({"а";"б";"в";"г";"д";"е";"ё";"ж";"з";"и";"й";"к";"л";"м";"н";"о";"п";"р";"с";"т";"у";"ф";"х";"ц";"ч";"ш";"щ";"ъ";"ы";"ь";"э";"ю";"я"},E3372))&gt;0</f>
        <v>0</v>
      </c>
      <c r="Y3372" s="142" t="b">
        <f>COUNT(SEARCH({"а";"б";"в";"г";"д";"е";"ё";"ж";"з";"и";"й";"к";"л";"м";"н";"о";"п";"р";"с";"т";"у";"ф";"х";"ц";"ч";"ш";"щ";"ъ";"ы";"ь";"э";"ю";"я"},F3372))&gt;0</f>
        <v>0</v>
      </c>
      <c r="Z3372" s="142" t="b">
        <f>COUNT(SEARCH({"а";"б";"в";"г";"д";"е";"ё";"ж";"з";"и";"й";"к";"л";"м";"н";"о";"п";"р";"с";"т";"у";"ф";"х";"ц";"ч";"ш";"щ";"ъ";"ы";"ь";"э";"ю";"я"},K3372))&gt;0</f>
        <v>0</v>
      </c>
      <c r="AA3372" s="142" t="b">
        <f>COUNT(SEARCH({"а";"б";"в";"г";"д";"е";"ё";"ж";"з";"и";"й";"к";"л";"м";"н";"о";"п";"р";"с";"т";"у";"ф";"х";"ц";"ч";"ш";"щ";"ъ";"ы";"ь";"э";"ю";"я"},L3372))&gt;0</f>
        <v>0</v>
      </c>
      <c r="AB3372" s="142" t="b">
        <f>COUNT(SEARCH({"а";"б";"в";"г";"д";"е";"ё";"ж";"з";"и";"й";"к";"л";"м";"н";"о";"п";"р";"с";"т";"у";"ф";"х";"ц";"ч";"ш";"щ";"ъ";"ы";"ь";"э";"ю";"я"},I3372))&gt;0</f>
        <v>0</v>
      </c>
      <c r="AC3372" s="142" t="b">
        <f>COUNT(SEARCH({"а";"б";"в";"г";"д";"е";"ё";"ж";"з";"и";"й";"к";"л";"м";"н";"о";"п";"р";"с";"т";"у";"ф";"х";"ц";"ч";"ш";"щ";"ъ";"ы";"ь";"э";"ю";"я"},M3372))&gt;0</f>
        <v>0</v>
      </c>
      <c r="AD3372" s="27" t="b">
        <f t="shared" si="58"/>
        <v>1</v>
      </c>
    </row>
    <row r="3373" spans="1:30" s="289" customFormat="1" hidden="1">
      <c r="A3373" s="86" t="s">
        <v>285</v>
      </c>
      <c r="B3373" s="86"/>
      <c r="C3373" s="273" t="s">
        <v>4649</v>
      </c>
      <c r="D3373" s="312" t="s">
        <v>279</v>
      </c>
      <c r="E3373" s="129" t="s">
        <v>4624</v>
      </c>
      <c r="F3373" s="114" t="s">
        <v>2316</v>
      </c>
      <c r="G3373" s="129"/>
      <c r="H3373" s="114" t="s">
        <v>859</v>
      </c>
      <c r="I3373" s="114" t="s">
        <v>1358</v>
      </c>
      <c r="J3373" s="22" t="s">
        <v>23</v>
      </c>
      <c r="K3373" s="73" t="s">
        <v>331</v>
      </c>
      <c r="L3373" s="129" t="s">
        <v>2316</v>
      </c>
      <c r="M3373" s="114" t="s">
        <v>4746</v>
      </c>
      <c r="N3373" s="114"/>
      <c r="O3373" s="51" t="s">
        <v>395</v>
      </c>
      <c r="P3373" s="131"/>
      <c r="Q3373" s="129"/>
      <c r="R3373" s="114"/>
      <c r="S3373" s="114"/>
      <c r="T3373" s="114"/>
      <c r="X3373" s="142" t="b">
        <f>COUNT(SEARCH({"а";"б";"в";"г";"д";"е";"ё";"ж";"з";"и";"й";"к";"л";"м";"н";"о";"п";"р";"с";"т";"у";"ф";"х";"ц";"ч";"ш";"щ";"ъ";"ы";"ь";"э";"ю";"я"},E3373))&gt;0</f>
        <v>0</v>
      </c>
      <c r="Y3373" s="142" t="b">
        <f>COUNT(SEARCH({"а";"б";"в";"г";"д";"е";"ё";"ж";"з";"и";"й";"к";"л";"м";"н";"о";"п";"р";"с";"т";"у";"ф";"х";"ц";"ч";"ш";"щ";"ъ";"ы";"ь";"э";"ю";"я"},F3373))&gt;0</f>
        <v>0</v>
      </c>
      <c r="Z3373" s="142" t="b">
        <f>COUNT(SEARCH({"а";"б";"в";"г";"д";"е";"ё";"ж";"з";"и";"й";"к";"л";"м";"н";"о";"п";"р";"с";"т";"у";"ф";"х";"ц";"ч";"ш";"щ";"ъ";"ы";"ь";"э";"ю";"я"},K3373))&gt;0</f>
        <v>0</v>
      </c>
      <c r="AA3373" s="142" t="b">
        <f>COUNT(SEARCH({"а";"б";"в";"г";"д";"е";"ё";"ж";"з";"и";"й";"к";"л";"м";"н";"о";"п";"р";"с";"т";"у";"ф";"х";"ц";"ч";"ш";"щ";"ъ";"ы";"ь";"э";"ю";"я"},L3373))&gt;0</f>
        <v>0</v>
      </c>
      <c r="AB3373" s="142" t="b">
        <f>COUNT(SEARCH({"а";"б";"в";"г";"д";"е";"ё";"ж";"з";"и";"й";"к";"л";"м";"н";"о";"п";"р";"с";"т";"у";"ф";"х";"ц";"ч";"ш";"щ";"ъ";"ы";"ь";"э";"ю";"я"},I3373))&gt;0</f>
        <v>0</v>
      </c>
      <c r="AC3373" s="142" t="b">
        <f>COUNT(SEARCH({"а";"б";"в";"г";"д";"е";"ё";"ж";"з";"и";"й";"к";"л";"м";"н";"о";"п";"р";"с";"т";"у";"ф";"х";"ц";"ч";"ш";"щ";"ъ";"ы";"ь";"э";"ю";"я"},M3373))&gt;0</f>
        <v>0</v>
      </c>
      <c r="AD3373" s="27" t="b">
        <f t="shared" si="58"/>
        <v>1</v>
      </c>
    </row>
    <row r="3374" spans="1:30" s="289" customFormat="1" hidden="1">
      <c r="A3374" s="86" t="s">
        <v>285</v>
      </c>
      <c r="B3374" s="86"/>
      <c r="C3374" s="273" t="s">
        <v>4649</v>
      </c>
      <c r="D3374" s="312" t="s">
        <v>279</v>
      </c>
      <c r="E3374" s="129" t="s">
        <v>4624</v>
      </c>
      <c r="F3374" s="114" t="s">
        <v>2318</v>
      </c>
      <c r="G3374" s="129"/>
      <c r="H3374" s="114" t="s">
        <v>861</v>
      </c>
      <c r="I3374" s="114" t="s">
        <v>1358</v>
      </c>
      <c r="J3374" s="22" t="s">
        <v>23</v>
      </c>
      <c r="K3374" s="73" t="s">
        <v>331</v>
      </c>
      <c r="L3374" s="129" t="s">
        <v>2318</v>
      </c>
      <c r="M3374" s="114" t="s">
        <v>4746</v>
      </c>
      <c r="N3374" s="114"/>
      <c r="O3374" s="51" t="s">
        <v>395</v>
      </c>
      <c r="P3374" s="131"/>
      <c r="Q3374" s="129"/>
      <c r="R3374" s="114"/>
      <c r="S3374" s="114"/>
      <c r="T3374" s="114"/>
      <c r="X3374" s="142" t="b">
        <f>COUNT(SEARCH({"а";"б";"в";"г";"д";"е";"ё";"ж";"з";"и";"й";"к";"л";"м";"н";"о";"п";"р";"с";"т";"у";"ф";"х";"ц";"ч";"ш";"щ";"ъ";"ы";"ь";"э";"ю";"я"},E3374))&gt;0</f>
        <v>0</v>
      </c>
      <c r="Y3374" s="142" t="b">
        <f>COUNT(SEARCH({"а";"б";"в";"г";"д";"е";"ё";"ж";"з";"и";"й";"к";"л";"м";"н";"о";"п";"р";"с";"т";"у";"ф";"х";"ц";"ч";"ш";"щ";"ъ";"ы";"ь";"э";"ю";"я"},F3374))&gt;0</f>
        <v>0</v>
      </c>
      <c r="Z3374" s="142" t="b">
        <f>COUNT(SEARCH({"а";"б";"в";"г";"д";"е";"ё";"ж";"з";"и";"й";"к";"л";"м";"н";"о";"п";"р";"с";"т";"у";"ф";"х";"ц";"ч";"ш";"щ";"ъ";"ы";"ь";"э";"ю";"я"},K3374))&gt;0</f>
        <v>0</v>
      </c>
      <c r="AA3374" s="142" t="b">
        <f>COUNT(SEARCH({"а";"б";"в";"г";"д";"е";"ё";"ж";"з";"и";"й";"к";"л";"м";"н";"о";"п";"р";"с";"т";"у";"ф";"х";"ц";"ч";"ш";"щ";"ъ";"ы";"ь";"э";"ю";"я"},L3374))&gt;0</f>
        <v>0</v>
      </c>
      <c r="AB3374" s="142" t="b">
        <f>COUNT(SEARCH({"а";"б";"в";"г";"д";"е";"ё";"ж";"з";"и";"й";"к";"л";"м";"н";"о";"п";"р";"с";"т";"у";"ф";"х";"ц";"ч";"ш";"щ";"ъ";"ы";"ь";"э";"ю";"я"},I3374))&gt;0</f>
        <v>0</v>
      </c>
      <c r="AC3374" s="142" t="b">
        <f>COUNT(SEARCH({"а";"б";"в";"г";"д";"е";"ё";"ж";"з";"и";"й";"к";"л";"м";"н";"о";"п";"р";"с";"т";"у";"ф";"х";"ц";"ч";"ш";"щ";"ъ";"ы";"ь";"э";"ю";"я"},M3374))&gt;0</f>
        <v>0</v>
      </c>
      <c r="AD3374" s="27" t="b">
        <f t="shared" si="58"/>
        <v>1</v>
      </c>
    </row>
    <row r="3375" spans="1:30" s="289" customFormat="1" hidden="1">
      <c r="A3375" s="86" t="s">
        <v>285</v>
      </c>
      <c r="B3375" s="86"/>
      <c r="C3375" s="273" t="s">
        <v>4649</v>
      </c>
      <c r="D3375" s="312" t="s">
        <v>279</v>
      </c>
      <c r="E3375" s="129" t="s">
        <v>4624</v>
      </c>
      <c r="F3375" s="114" t="s">
        <v>2319</v>
      </c>
      <c r="G3375" s="129"/>
      <c r="H3375" s="114" t="s">
        <v>873</v>
      </c>
      <c r="I3375" s="114" t="s">
        <v>463</v>
      </c>
      <c r="J3375" s="22" t="s">
        <v>23</v>
      </c>
      <c r="K3375" s="73" t="s">
        <v>331</v>
      </c>
      <c r="L3375" s="129" t="s">
        <v>2319</v>
      </c>
      <c r="M3375" s="114" t="s">
        <v>65</v>
      </c>
      <c r="N3375" s="114"/>
      <c r="O3375" s="51" t="s">
        <v>395</v>
      </c>
      <c r="P3375" s="131"/>
      <c r="Q3375" s="129"/>
      <c r="R3375" s="114"/>
      <c r="S3375" s="114"/>
      <c r="T3375" s="114"/>
      <c r="X3375" s="142" t="b">
        <f>COUNT(SEARCH({"а";"б";"в";"г";"д";"е";"ё";"ж";"з";"и";"й";"к";"л";"м";"н";"о";"п";"р";"с";"т";"у";"ф";"х";"ц";"ч";"ш";"щ";"ъ";"ы";"ь";"э";"ю";"я"},E3375))&gt;0</f>
        <v>0</v>
      </c>
      <c r="Y3375" s="142" t="b">
        <f>COUNT(SEARCH({"а";"б";"в";"г";"д";"е";"ё";"ж";"з";"и";"й";"к";"л";"м";"н";"о";"п";"р";"с";"т";"у";"ф";"х";"ц";"ч";"ш";"щ";"ъ";"ы";"ь";"э";"ю";"я"},F3375))&gt;0</f>
        <v>0</v>
      </c>
      <c r="Z3375" s="142" t="b">
        <f>COUNT(SEARCH({"а";"б";"в";"г";"д";"е";"ё";"ж";"з";"и";"й";"к";"л";"м";"н";"о";"п";"р";"с";"т";"у";"ф";"х";"ц";"ч";"ш";"щ";"ъ";"ы";"ь";"э";"ю";"я"},K3375))&gt;0</f>
        <v>0</v>
      </c>
      <c r="AA3375" s="142" t="b">
        <f>COUNT(SEARCH({"а";"б";"в";"г";"д";"е";"ё";"ж";"з";"и";"й";"к";"л";"м";"н";"о";"п";"р";"с";"т";"у";"ф";"х";"ц";"ч";"ш";"щ";"ъ";"ы";"ь";"э";"ю";"я"},L3375))&gt;0</f>
        <v>0</v>
      </c>
      <c r="AB3375" s="142" t="b">
        <f>COUNT(SEARCH({"а";"б";"в";"г";"д";"е";"ё";"ж";"з";"и";"й";"к";"л";"м";"н";"о";"п";"р";"с";"т";"у";"ф";"х";"ц";"ч";"ш";"щ";"ъ";"ы";"ь";"э";"ю";"я"},I3375))&gt;0</f>
        <v>0</v>
      </c>
      <c r="AC3375" s="142" t="b">
        <f>COUNT(SEARCH({"а";"б";"в";"г";"д";"е";"ё";"ж";"з";"и";"й";"к";"л";"м";"н";"о";"п";"р";"с";"т";"у";"ф";"х";"ц";"ч";"ш";"щ";"ъ";"ы";"ь";"э";"ю";"я"},M3375))&gt;0</f>
        <v>0</v>
      </c>
      <c r="AD3375" s="27" t="b">
        <f t="shared" si="58"/>
        <v>1</v>
      </c>
    </row>
    <row r="3376" spans="1:30" s="289" customFormat="1" hidden="1">
      <c r="A3376" s="86" t="s">
        <v>285</v>
      </c>
      <c r="B3376" s="86"/>
      <c r="C3376" s="273" t="s">
        <v>4649</v>
      </c>
      <c r="D3376" s="312" t="s">
        <v>279</v>
      </c>
      <c r="E3376" s="129" t="s">
        <v>4624</v>
      </c>
      <c r="F3376" s="114" t="s">
        <v>2320</v>
      </c>
      <c r="G3376" s="129"/>
      <c r="H3376" s="114" t="s">
        <v>776</v>
      </c>
      <c r="I3376" s="114" t="s">
        <v>97</v>
      </c>
      <c r="J3376" s="22" t="s">
        <v>23</v>
      </c>
      <c r="K3376" s="73" t="s">
        <v>331</v>
      </c>
      <c r="L3376" s="129" t="s">
        <v>4747</v>
      </c>
      <c r="M3376" s="114" t="s">
        <v>4718</v>
      </c>
      <c r="N3376" s="114"/>
      <c r="O3376" s="51" t="s">
        <v>395</v>
      </c>
      <c r="P3376" s="131"/>
      <c r="Q3376" s="129"/>
      <c r="R3376" s="114"/>
      <c r="S3376" s="114"/>
      <c r="T3376" s="114"/>
      <c r="X3376" s="142" t="b">
        <f>COUNT(SEARCH({"а";"б";"в";"г";"д";"е";"ё";"ж";"з";"и";"й";"к";"л";"м";"н";"о";"п";"р";"с";"т";"у";"ф";"х";"ц";"ч";"ш";"щ";"ъ";"ы";"ь";"э";"ю";"я"},E3376))&gt;0</f>
        <v>0</v>
      </c>
      <c r="Y3376" s="142" t="b">
        <f>COUNT(SEARCH({"а";"б";"в";"г";"д";"е";"ё";"ж";"з";"и";"й";"к";"л";"м";"н";"о";"п";"р";"с";"т";"у";"ф";"х";"ц";"ч";"ш";"щ";"ъ";"ы";"ь";"э";"ю";"я"},F3376))&gt;0</f>
        <v>0</v>
      </c>
      <c r="Z3376" s="142" t="b">
        <f>COUNT(SEARCH({"а";"б";"в";"г";"д";"е";"ё";"ж";"з";"и";"й";"к";"л";"м";"н";"о";"п";"р";"с";"т";"у";"ф";"х";"ц";"ч";"ш";"щ";"ъ";"ы";"ь";"э";"ю";"я"},K3376))&gt;0</f>
        <v>0</v>
      </c>
      <c r="AA3376" s="142" t="b">
        <f>COUNT(SEARCH({"а";"б";"в";"г";"д";"е";"ё";"ж";"з";"и";"й";"к";"л";"м";"н";"о";"п";"р";"с";"т";"у";"ф";"х";"ц";"ч";"ш";"щ";"ъ";"ы";"ь";"э";"ю";"я"},L3376))&gt;0</f>
        <v>0</v>
      </c>
      <c r="AB3376" s="142" t="b">
        <f>COUNT(SEARCH({"а";"б";"в";"г";"д";"е";"ё";"ж";"з";"и";"й";"к";"л";"м";"н";"о";"п";"р";"с";"т";"у";"ф";"х";"ц";"ч";"ш";"щ";"ъ";"ы";"ь";"э";"ю";"я"},I3376))&gt;0</f>
        <v>0</v>
      </c>
      <c r="AC3376" s="142" t="b">
        <f>COUNT(SEARCH({"а";"б";"в";"г";"д";"е";"ё";"ж";"з";"и";"й";"к";"л";"м";"н";"о";"п";"р";"с";"т";"у";"ф";"х";"ц";"ч";"ш";"щ";"ъ";"ы";"ь";"э";"ю";"я"},M3376))&gt;0</f>
        <v>0</v>
      </c>
      <c r="AD3376" s="27" t="b">
        <f t="shared" si="58"/>
        <v>1</v>
      </c>
    </row>
    <row r="3377" spans="1:30" s="289" customFormat="1" hidden="1">
      <c r="A3377" s="86" t="s">
        <v>285</v>
      </c>
      <c r="B3377" s="86"/>
      <c r="C3377" s="273" t="s">
        <v>4649</v>
      </c>
      <c r="D3377" s="312" t="s">
        <v>279</v>
      </c>
      <c r="E3377" s="129" t="s">
        <v>4624</v>
      </c>
      <c r="F3377" s="114" t="s">
        <v>2321</v>
      </c>
      <c r="G3377" s="129"/>
      <c r="H3377" s="114" t="s">
        <v>779</v>
      </c>
      <c r="I3377" s="114" t="s">
        <v>97</v>
      </c>
      <c r="J3377" s="22" t="s">
        <v>23</v>
      </c>
      <c r="K3377" s="73" t="s">
        <v>331</v>
      </c>
      <c r="L3377" s="129" t="s">
        <v>4748</v>
      </c>
      <c r="M3377" s="114" t="s">
        <v>4667</v>
      </c>
      <c r="N3377" s="114"/>
      <c r="O3377" s="51" t="s">
        <v>395</v>
      </c>
      <c r="P3377" s="131"/>
      <c r="Q3377" s="129"/>
      <c r="R3377" s="114"/>
      <c r="S3377" s="114"/>
      <c r="T3377" s="114"/>
      <c r="X3377" s="142" t="b">
        <f>COUNT(SEARCH({"а";"б";"в";"г";"д";"е";"ё";"ж";"з";"и";"й";"к";"л";"м";"н";"о";"п";"р";"с";"т";"у";"ф";"х";"ц";"ч";"ш";"щ";"ъ";"ы";"ь";"э";"ю";"я"},E3377))&gt;0</f>
        <v>0</v>
      </c>
      <c r="Y3377" s="142" t="b">
        <f>COUNT(SEARCH({"а";"б";"в";"г";"д";"е";"ё";"ж";"з";"и";"й";"к";"л";"м";"н";"о";"п";"р";"с";"т";"у";"ф";"х";"ц";"ч";"ш";"щ";"ъ";"ы";"ь";"э";"ю";"я"},F3377))&gt;0</f>
        <v>0</v>
      </c>
      <c r="Z3377" s="142" t="b">
        <f>COUNT(SEARCH({"а";"б";"в";"г";"д";"е";"ё";"ж";"з";"и";"й";"к";"л";"м";"н";"о";"п";"р";"с";"т";"у";"ф";"х";"ц";"ч";"ш";"щ";"ъ";"ы";"ь";"э";"ю";"я"},K3377))&gt;0</f>
        <v>0</v>
      </c>
      <c r="AA3377" s="142" t="b">
        <f>COUNT(SEARCH({"а";"б";"в";"г";"д";"е";"ё";"ж";"з";"и";"й";"к";"л";"м";"н";"о";"п";"р";"с";"т";"у";"ф";"х";"ц";"ч";"ш";"щ";"ъ";"ы";"ь";"э";"ю";"я"},L3377))&gt;0</f>
        <v>0</v>
      </c>
      <c r="AB3377" s="142" t="b">
        <f>COUNT(SEARCH({"а";"б";"в";"г";"д";"е";"ё";"ж";"з";"и";"й";"к";"л";"м";"н";"о";"п";"р";"с";"т";"у";"ф";"х";"ц";"ч";"ш";"щ";"ъ";"ы";"ь";"э";"ю";"я"},I3377))&gt;0</f>
        <v>0</v>
      </c>
      <c r="AC3377" s="142" t="b">
        <f>COUNT(SEARCH({"а";"б";"в";"г";"д";"е";"ё";"ж";"з";"и";"й";"к";"л";"м";"н";"о";"п";"р";"с";"т";"у";"ф";"х";"ц";"ч";"ш";"щ";"ъ";"ы";"ь";"э";"ю";"я"},M3377))&gt;0</f>
        <v>0</v>
      </c>
      <c r="AD3377" s="27" t="b">
        <f t="shared" si="58"/>
        <v>1</v>
      </c>
    </row>
    <row r="3378" spans="1:30" s="289" customFormat="1" hidden="1">
      <c r="A3378" s="86" t="s">
        <v>285</v>
      </c>
      <c r="B3378" s="86"/>
      <c r="C3378" s="273" t="s">
        <v>4649</v>
      </c>
      <c r="D3378" s="312" t="s">
        <v>279</v>
      </c>
      <c r="E3378" s="129" t="s">
        <v>4624</v>
      </c>
      <c r="F3378" s="114" t="s">
        <v>2322</v>
      </c>
      <c r="G3378" s="129"/>
      <c r="H3378" s="114" t="s">
        <v>781</v>
      </c>
      <c r="I3378" s="114" t="s">
        <v>97</v>
      </c>
      <c r="J3378" s="22" t="s">
        <v>23</v>
      </c>
      <c r="K3378" s="73" t="s">
        <v>331</v>
      </c>
      <c r="L3378" s="129" t="s">
        <v>4749</v>
      </c>
      <c r="M3378" s="114" t="s">
        <v>495</v>
      </c>
      <c r="N3378" s="114"/>
      <c r="O3378" s="51" t="s">
        <v>395</v>
      </c>
      <c r="P3378" s="131"/>
      <c r="Q3378" s="129"/>
      <c r="R3378" s="114"/>
      <c r="S3378" s="114"/>
      <c r="T3378" s="114"/>
      <c r="X3378" s="142" t="b">
        <f>COUNT(SEARCH({"а";"б";"в";"г";"д";"е";"ё";"ж";"з";"и";"й";"к";"л";"м";"н";"о";"п";"р";"с";"т";"у";"ф";"х";"ц";"ч";"ш";"щ";"ъ";"ы";"ь";"э";"ю";"я"},E3378))&gt;0</f>
        <v>0</v>
      </c>
      <c r="Y3378" s="142" t="b">
        <f>COUNT(SEARCH({"а";"б";"в";"г";"д";"е";"ё";"ж";"з";"и";"й";"к";"л";"м";"н";"о";"п";"р";"с";"т";"у";"ф";"х";"ц";"ч";"ш";"щ";"ъ";"ы";"ь";"э";"ю";"я"},F3378))&gt;0</f>
        <v>0</v>
      </c>
      <c r="Z3378" s="142" t="b">
        <f>COUNT(SEARCH({"а";"б";"в";"г";"д";"е";"ё";"ж";"з";"и";"й";"к";"л";"м";"н";"о";"п";"р";"с";"т";"у";"ф";"х";"ц";"ч";"ш";"щ";"ъ";"ы";"ь";"э";"ю";"я"},K3378))&gt;0</f>
        <v>0</v>
      </c>
      <c r="AA3378" s="142" t="b">
        <f>COUNT(SEARCH({"а";"б";"в";"г";"д";"е";"ё";"ж";"з";"и";"й";"к";"л";"м";"н";"о";"п";"р";"с";"т";"у";"ф";"х";"ц";"ч";"ш";"щ";"ъ";"ы";"ь";"э";"ю";"я"},L3378))&gt;0</f>
        <v>0</v>
      </c>
      <c r="AB3378" s="142" t="b">
        <f>COUNT(SEARCH({"а";"б";"в";"г";"д";"е";"ё";"ж";"з";"и";"й";"к";"л";"м";"н";"о";"п";"р";"с";"т";"у";"ф";"х";"ц";"ч";"ш";"щ";"ъ";"ы";"ь";"э";"ю";"я"},I3378))&gt;0</f>
        <v>0</v>
      </c>
      <c r="AC3378" s="142" t="b">
        <f>COUNT(SEARCH({"а";"б";"в";"г";"д";"е";"ё";"ж";"з";"и";"й";"к";"л";"м";"н";"о";"п";"р";"с";"т";"у";"ф";"х";"ц";"ч";"ш";"щ";"ъ";"ы";"ь";"э";"ю";"я"},M3378))&gt;0</f>
        <v>0</v>
      </c>
      <c r="AD3378" s="27" t="b">
        <f t="shared" si="58"/>
        <v>1</v>
      </c>
    </row>
    <row r="3379" spans="1:30" s="289" customFormat="1" hidden="1">
      <c r="A3379" s="86" t="s">
        <v>285</v>
      </c>
      <c r="B3379" s="86"/>
      <c r="C3379" s="273" t="s">
        <v>4649</v>
      </c>
      <c r="D3379" s="312" t="s">
        <v>279</v>
      </c>
      <c r="E3379" s="129" t="s">
        <v>4624</v>
      </c>
      <c r="F3379" s="114" t="s">
        <v>2323</v>
      </c>
      <c r="G3379" s="129"/>
      <c r="H3379" s="114" t="s">
        <v>783</v>
      </c>
      <c r="I3379" s="114" t="s">
        <v>97</v>
      </c>
      <c r="J3379" s="22" t="s">
        <v>23</v>
      </c>
      <c r="K3379" s="73" t="s">
        <v>331</v>
      </c>
      <c r="L3379" s="129" t="s">
        <v>4750</v>
      </c>
      <c r="M3379" s="114" t="s">
        <v>495</v>
      </c>
      <c r="N3379" s="114"/>
      <c r="O3379" s="51" t="s">
        <v>395</v>
      </c>
      <c r="P3379" s="131"/>
      <c r="Q3379" s="129"/>
      <c r="R3379" s="114"/>
      <c r="S3379" s="114"/>
      <c r="T3379" s="114"/>
      <c r="X3379" s="142" t="b">
        <f>COUNT(SEARCH({"а";"б";"в";"г";"д";"е";"ё";"ж";"з";"и";"й";"к";"л";"м";"н";"о";"п";"р";"с";"т";"у";"ф";"х";"ц";"ч";"ш";"щ";"ъ";"ы";"ь";"э";"ю";"я"},E3379))&gt;0</f>
        <v>0</v>
      </c>
      <c r="Y3379" s="142" t="b">
        <f>COUNT(SEARCH({"а";"б";"в";"г";"д";"е";"ё";"ж";"з";"и";"й";"к";"л";"м";"н";"о";"п";"р";"с";"т";"у";"ф";"х";"ц";"ч";"ш";"щ";"ъ";"ы";"ь";"э";"ю";"я"},F3379))&gt;0</f>
        <v>0</v>
      </c>
      <c r="Z3379" s="142" t="b">
        <f>COUNT(SEARCH({"а";"б";"в";"г";"д";"е";"ё";"ж";"з";"и";"й";"к";"л";"м";"н";"о";"п";"р";"с";"т";"у";"ф";"х";"ц";"ч";"ш";"щ";"ъ";"ы";"ь";"э";"ю";"я"},K3379))&gt;0</f>
        <v>0</v>
      </c>
      <c r="AA3379" s="142" t="b">
        <f>COUNT(SEARCH({"а";"б";"в";"г";"д";"е";"ё";"ж";"з";"и";"й";"к";"л";"м";"н";"о";"п";"р";"с";"т";"у";"ф";"х";"ц";"ч";"ш";"щ";"ъ";"ы";"ь";"э";"ю";"я"},L3379))&gt;0</f>
        <v>0</v>
      </c>
      <c r="AB3379" s="142" t="b">
        <f>COUNT(SEARCH({"а";"б";"в";"г";"д";"е";"ё";"ж";"з";"и";"й";"к";"л";"м";"н";"о";"п";"р";"с";"т";"у";"ф";"х";"ц";"ч";"ш";"щ";"ъ";"ы";"ь";"э";"ю";"я"},I3379))&gt;0</f>
        <v>0</v>
      </c>
      <c r="AC3379" s="142" t="b">
        <f>COUNT(SEARCH({"а";"б";"в";"г";"д";"е";"ё";"ж";"з";"и";"й";"к";"л";"м";"н";"о";"п";"р";"с";"т";"у";"ф";"х";"ц";"ч";"ш";"щ";"ъ";"ы";"ь";"э";"ю";"я"},M3379))&gt;0</f>
        <v>0</v>
      </c>
      <c r="AD3379" s="27" t="b">
        <f t="shared" si="58"/>
        <v>1</v>
      </c>
    </row>
    <row r="3380" spans="1:30" s="289" customFormat="1" hidden="1">
      <c r="A3380" s="86" t="s">
        <v>285</v>
      </c>
      <c r="B3380" s="86"/>
      <c r="C3380" s="273" t="s">
        <v>4649</v>
      </c>
      <c r="D3380" s="312" t="s">
        <v>279</v>
      </c>
      <c r="E3380" s="129" t="s">
        <v>4624</v>
      </c>
      <c r="F3380" s="114" t="s">
        <v>2324</v>
      </c>
      <c r="G3380" s="129"/>
      <c r="H3380" s="114" t="s">
        <v>785</v>
      </c>
      <c r="I3380" s="114" t="s">
        <v>463</v>
      </c>
      <c r="J3380" s="22" t="s">
        <v>23</v>
      </c>
      <c r="K3380" s="73" t="s">
        <v>331</v>
      </c>
      <c r="L3380" s="129" t="s">
        <v>4751</v>
      </c>
      <c r="M3380" s="114" t="s">
        <v>65</v>
      </c>
      <c r="N3380" s="114"/>
      <c r="O3380" s="51" t="s">
        <v>395</v>
      </c>
      <c r="P3380" s="131"/>
      <c r="Q3380" s="129"/>
      <c r="R3380" s="114"/>
      <c r="S3380" s="114"/>
      <c r="T3380" s="114"/>
      <c r="X3380" s="142" t="b">
        <f>COUNT(SEARCH({"а";"б";"в";"г";"д";"е";"ё";"ж";"з";"и";"й";"к";"л";"м";"н";"о";"п";"р";"с";"т";"у";"ф";"х";"ц";"ч";"ш";"щ";"ъ";"ы";"ь";"э";"ю";"я"},E3380))&gt;0</f>
        <v>0</v>
      </c>
      <c r="Y3380" s="142" t="b">
        <f>COUNT(SEARCH({"а";"б";"в";"г";"д";"е";"ё";"ж";"з";"и";"й";"к";"л";"м";"н";"о";"п";"р";"с";"т";"у";"ф";"х";"ц";"ч";"ш";"щ";"ъ";"ы";"ь";"э";"ю";"я"},F3380))&gt;0</f>
        <v>0</v>
      </c>
      <c r="Z3380" s="142" t="b">
        <f>COUNT(SEARCH({"а";"б";"в";"г";"д";"е";"ё";"ж";"з";"и";"й";"к";"л";"м";"н";"о";"п";"р";"с";"т";"у";"ф";"х";"ц";"ч";"ш";"щ";"ъ";"ы";"ь";"э";"ю";"я"},K3380))&gt;0</f>
        <v>0</v>
      </c>
      <c r="AA3380" s="142" t="b">
        <f>COUNT(SEARCH({"а";"б";"в";"г";"д";"е";"ё";"ж";"з";"и";"й";"к";"л";"м";"н";"о";"п";"р";"с";"т";"у";"ф";"х";"ц";"ч";"ш";"щ";"ъ";"ы";"ь";"э";"ю";"я"},L3380))&gt;0</f>
        <v>0</v>
      </c>
      <c r="AB3380" s="142" t="b">
        <f>COUNT(SEARCH({"а";"б";"в";"г";"д";"е";"ё";"ж";"з";"и";"й";"к";"л";"м";"н";"о";"п";"р";"с";"т";"у";"ф";"х";"ц";"ч";"ш";"щ";"ъ";"ы";"ь";"э";"ю";"я"},I3380))&gt;0</f>
        <v>0</v>
      </c>
      <c r="AC3380" s="142" t="b">
        <f>COUNT(SEARCH({"а";"б";"в";"г";"д";"е";"ё";"ж";"з";"и";"й";"к";"л";"м";"н";"о";"п";"р";"с";"т";"у";"ф";"х";"ц";"ч";"ш";"щ";"ъ";"ы";"ь";"э";"ю";"я"},M3380))&gt;0</f>
        <v>0</v>
      </c>
      <c r="AD3380" s="27" t="b">
        <f t="shared" si="58"/>
        <v>1</v>
      </c>
    </row>
    <row r="3381" spans="1:30" s="289" customFormat="1" hidden="1">
      <c r="A3381" s="86" t="s">
        <v>285</v>
      </c>
      <c r="B3381" s="86"/>
      <c r="C3381" s="273" t="s">
        <v>4649</v>
      </c>
      <c r="D3381" s="312" t="s">
        <v>279</v>
      </c>
      <c r="E3381" s="129" t="s">
        <v>4624</v>
      </c>
      <c r="F3381" s="114" t="s">
        <v>2325</v>
      </c>
      <c r="G3381" s="129"/>
      <c r="H3381" s="114" t="s">
        <v>788</v>
      </c>
      <c r="I3381" s="114" t="s">
        <v>97</v>
      </c>
      <c r="J3381" s="22" t="s">
        <v>23</v>
      </c>
      <c r="K3381" s="73" t="s">
        <v>331</v>
      </c>
      <c r="L3381" s="129" t="s">
        <v>4752</v>
      </c>
      <c r="M3381" s="114" t="s">
        <v>4739</v>
      </c>
      <c r="N3381" s="114"/>
      <c r="O3381" s="51" t="s">
        <v>395</v>
      </c>
      <c r="P3381" s="131"/>
      <c r="Q3381" s="129"/>
      <c r="R3381" s="114"/>
      <c r="S3381" s="114"/>
      <c r="T3381" s="114"/>
      <c r="X3381" s="142" t="b">
        <f>COUNT(SEARCH({"а";"б";"в";"г";"д";"е";"ё";"ж";"з";"и";"й";"к";"л";"м";"н";"о";"п";"р";"с";"т";"у";"ф";"х";"ц";"ч";"ш";"щ";"ъ";"ы";"ь";"э";"ю";"я"},E3381))&gt;0</f>
        <v>0</v>
      </c>
      <c r="Y3381" s="142" t="b">
        <f>COUNT(SEARCH({"а";"б";"в";"г";"д";"е";"ё";"ж";"з";"и";"й";"к";"л";"м";"н";"о";"п";"р";"с";"т";"у";"ф";"х";"ц";"ч";"ш";"щ";"ъ";"ы";"ь";"э";"ю";"я"},F3381))&gt;0</f>
        <v>0</v>
      </c>
      <c r="Z3381" s="142" t="b">
        <f>COUNT(SEARCH({"а";"б";"в";"г";"д";"е";"ё";"ж";"з";"и";"й";"к";"л";"м";"н";"о";"п";"р";"с";"т";"у";"ф";"х";"ц";"ч";"ш";"щ";"ъ";"ы";"ь";"э";"ю";"я"},K3381))&gt;0</f>
        <v>0</v>
      </c>
      <c r="AA3381" s="142" t="b">
        <f>COUNT(SEARCH({"а";"б";"в";"г";"д";"е";"ё";"ж";"з";"и";"й";"к";"л";"м";"н";"о";"п";"р";"с";"т";"у";"ф";"х";"ц";"ч";"ш";"щ";"ъ";"ы";"ь";"э";"ю";"я"},L3381))&gt;0</f>
        <v>0</v>
      </c>
      <c r="AB3381" s="142" t="b">
        <f>COUNT(SEARCH({"а";"б";"в";"г";"д";"е";"ё";"ж";"з";"и";"й";"к";"л";"м";"н";"о";"п";"р";"с";"т";"у";"ф";"х";"ц";"ч";"ш";"щ";"ъ";"ы";"ь";"э";"ю";"я"},I3381))&gt;0</f>
        <v>0</v>
      </c>
      <c r="AC3381" s="142" t="b">
        <f>COUNT(SEARCH({"а";"б";"в";"г";"д";"е";"ё";"ж";"з";"и";"й";"к";"л";"м";"н";"о";"п";"р";"с";"т";"у";"ф";"х";"ц";"ч";"ш";"щ";"ъ";"ы";"ь";"э";"ю";"я"},M3381))&gt;0</f>
        <v>0</v>
      </c>
      <c r="AD3381" s="27" t="b">
        <f t="shared" si="58"/>
        <v>1</v>
      </c>
    </row>
    <row r="3382" spans="1:30" s="289" customFormat="1" hidden="1">
      <c r="A3382" s="86" t="s">
        <v>285</v>
      </c>
      <c r="B3382" s="86"/>
      <c r="C3382" s="273" t="s">
        <v>4649</v>
      </c>
      <c r="D3382" s="312" t="s">
        <v>279</v>
      </c>
      <c r="E3382" s="129" t="s">
        <v>4624</v>
      </c>
      <c r="F3382" s="114" t="s">
        <v>2326</v>
      </c>
      <c r="G3382" s="129"/>
      <c r="H3382" s="114" t="s">
        <v>791</v>
      </c>
      <c r="I3382" s="114" t="s">
        <v>97</v>
      </c>
      <c r="J3382" s="22" t="s">
        <v>23</v>
      </c>
      <c r="K3382" s="73" t="s">
        <v>331</v>
      </c>
      <c r="L3382" s="129" t="s">
        <v>4753</v>
      </c>
      <c r="M3382" s="114" t="s">
        <v>488</v>
      </c>
      <c r="N3382" s="114"/>
      <c r="O3382" s="51" t="s">
        <v>395</v>
      </c>
      <c r="P3382" s="131"/>
      <c r="Q3382" s="129"/>
      <c r="R3382" s="114"/>
      <c r="S3382" s="114"/>
      <c r="T3382" s="114"/>
      <c r="X3382" s="142" t="b">
        <f>COUNT(SEARCH({"а";"б";"в";"г";"д";"е";"ё";"ж";"з";"и";"й";"к";"л";"м";"н";"о";"п";"р";"с";"т";"у";"ф";"х";"ц";"ч";"ш";"щ";"ъ";"ы";"ь";"э";"ю";"я"},E3382))&gt;0</f>
        <v>0</v>
      </c>
      <c r="Y3382" s="142" t="b">
        <f>COUNT(SEARCH({"а";"б";"в";"г";"д";"е";"ё";"ж";"з";"и";"й";"к";"л";"м";"н";"о";"п";"р";"с";"т";"у";"ф";"х";"ц";"ч";"ш";"щ";"ъ";"ы";"ь";"э";"ю";"я"},F3382))&gt;0</f>
        <v>0</v>
      </c>
      <c r="Z3382" s="142" t="b">
        <f>COUNT(SEARCH({"а";"б";"в";"г";"д";"е";"ё";"ж";"з";"и";"й";"к";"л";"м";"н";"о";"п";"р";"с";"т";"у";"ф";"х";"ц";"ч";"ш";"щ";"ъ";"ы";"ь";"э";"ю";"я"},K3382))&gt;0</f>
        <v>0</v>
      </c>
      <c r="AA3382" s="142" t="b">
        <f>COUNT(SEARCH({"а";"б";"в";"г";"д";"е";"ё";"ж";"з";"и";"й";"к";"л";"м";"н";"о";"п";"р";"с";"т";"у";"ф";"х";"ц";"ч";"ш";"щ";"ъ";"ы";"ь";"э";"ю";"я"},L3382))&gt;0</f>
        <v>0</v>
      </c>
      <c r="AB3382" s="142" t="b">
        <f>COUNT(SEARCH({"а";"б";"в";"г";"д";"е";"ё";"ж";"з";"и";"й";"к";"л";"м";"н";"о";"п";"р";"с";"т";"у";"ф";"х";"ц";"ч";"ш";"щ";"ъ";"ы";"ь";"э";"ю";"я"},I3382))&gt;0</f>
        <v>0</v>
      </c>
      <c r="AC3382" s="142" t="b">
        <f>COUNT(SEARCH({"а";"б";"в";"г";"д";"е";"ё";"ж";"з";"и";"й";"к";"л";"м";"н";"о";"п";"р";"с";"т";"у";"ф";"х";"ц";"ч";"ш";"щ";"ъ";"ы";"ь";"э";"ю";"я"},M3382))&gt;0</f>
        <v>0</v>
      </c>
      <c r="AD3382" s="27" t="b">
        <f t="shared" si="58"/>
        <v>1</v>
      </c>
    </row>
    <row r="3383" spans="1:30" s="289" customFormat="1" hidden="1">
      <c r="A3383" s="86" t="s">
        <v>285</v>
      </c>
      <c r="B3383" s="86"/>
      <c r="C3383" s="273" t="s">
        <v>4649</v>
      </c>
      <c r="D3383" s="312" t="s">
        <v>279</v>
      </c>
      <c r="E3383" s="129" t="s">
        <v>4624</v>
      </c>
      <c r="F3383" s="114" t="s">
        <v>2327</v>
      </c>
      <c r="G3383" s="129"/>
      <c r="H3383" s="114" t="s">
        <v>793</v>
      </c>
      <c r="I3383" s="114" t="s">
        <v>97</v>
      </c>
      <c r="J3383" s="22" t="s">
        <v>23</v>
      </c>
      <c r="K3383" s="73" t="s">
        <v>331</v>
      </c>
      <c r="L3383" s="129" t="s">
        <v>4754</v>
      </c>
      <c r="M3383" s="114" t="s">
        <v>4667</v>
      </c>
      <c r="N3383" s="114"/>
      <c r="O3383" s="51" t="s">
        <v>395</v>
      </c>
      <c r="P3383" s="131"/>
      <c r="Q3383" s="129"/>
      <c r="R3383" s="114"/>
      <c r="S3383" s="114"/>
      <c r="T3383" s="114"/>
      <c r="X3383" s="142" t="b">
        <f>COUNT(SEARCH({"а";"б";"в";"г";"д";"е";"ё";"ж";"з";"и";"й";"к";"л";"м";"н";"о";"п";"р";"с";"т";"у";"ф";"х";"ц";"ч";"ш";"щ";"ъ";"ы";"ь";"э";"ю";"я"},E3383))&gt;0</f>
        <v>0</v>
      </c>
      <c r="Y3383" s="142" t="b">
        <f>COUNT(SEARCH({"а";"б";"в";"г";"д";"е";"ё";"ж";"з";"и";"й";"к";"л";"м";"н";"о";"п";"р";"с";"т";"у";"ф";"х";"ц";"ч";"ш";"щ";"ъ";"ы";"ь";"э";"ю";"я"},F3383))&gt;0</f>
        <v>0</v>
      </c>
      <c r="Z3383" s="142" t="b">
        <f>COUNT(SEARCH({"а";"б";"в";"г";"д";"е";"ё";"ж";"з";"и";"й";"к";"л";"м";"н";"о";"п";"р";"с";"т";"у";"ф";"х";"ц";"ч";"ш";"щ";"ъ";"ы";"ь";"э";"ю";"я"},K3383))&gt;0</f>
        <v>0</v>
      </c>
      <c r="AA3383" s="142" t="b">
        <f>COUNT(SEARCH({"а";"б";"в";"г";"д";"е";"ё";"ж";"з";"и";"й";"к";"л";"м";"н";"о";"п";"р";"с";"т";"у";"ф";"х";"ц";"ч";"ш";"щ";"ъ";"ы";"ь";"э";"ю";"я"},L3383))&gt;0</f>
        <v>0</v>
      </c>
      <c r="AB3383" s="142" t="b">
        <f>COUNT(SEARCH({"а";"б";"в";"г";"д";"е";"ё";"ж";"з";"и";"й";"к";"л";"м";"н";"о";"п";"р";"с";"т";"у";"ф";"х";"ц";"ч";"ш";"щ";"ъ";"ы";"ь";"э";"ю";"я"},I3383))&gt;0</f>
        <v>0</v>
      </c>
      <c r="AC3383" s="142" t="b">
        <f>COUNT(SEARCH({"а";"б";"в";"г";"д";"е";"ё";"ж";"з";"и";"й";"к";"л";"м";"н";"о";"п";"р";"с";"т";"у";"ф";"х";"ц";"ч";"ш";"щ";"ъ";"ы";"ь";"э";"ю";"я"},M3383))&gt;0</f>
        <v>0</v>
      </c>
      <c r="AD3383" s="27" t="b">
        <f t="shared" si="58"/>
        <v>1</v>
      </c>
    </row>
    <row r="3384" spans="1:30" s="289" customFormat="1" hidden="1">
      <c r="A3384" s="86" t="s">
        <v>285</v>
      </c>
      <c r="B3384" s="86"/>
      <c r="C3384" s="273" t="s">
        <v>4649</v>
      </c>
      <c r="D3384" s="312" t="s">
        <v>279</v>
      </c>
      <c r="E3384" s="129" t="s">
        <v>4624</v>
      </c>
      <c r="F3384" s="114" t="s">
        <v>2328</v>
      </c>
      <c r="G3384" s="129"/>
      <c r="H3384" s="114" t="s">
        <v>795</v>
      </c>
      <c r="I3384" s="114" t="s">
        <v>463</v>
      </c>
      <c r="J3384" s="22" t="s">
        <v>23</v>
      </c>
      <c r="K3384" s="73" t="s">
        <v>331</v>
      </c>
      <c r="L3384" s="129" t="s">
        <v>4755</v>
      </c>
      <c r="M3384" s="114" t="s">
        <v>65</v>
      </c>
      <c r="N3384" s="114"/>
      <c r="O3384" s="51" t="s">
        <v>395</v>
      </c>
      <c r="P3384" s="131"/>
      <c r="Q3384" s="129"/>
      <c r="R3384" s="114"/>
      <c r="S3384" s="114"/>
      <c r="T3384" s="114"/>
      <c r="X3384" s="142" t="b">
        <f>COUNT(SEARCH({"а";"б";"в";"г";"д";"е";"ё";"ж";"з";"и";"й";"к";"л";"м";"н";"о";"п";"р";"с";"т";"у";"ф";"х";"ц";"ч";"ш";"щ";"ъ";"ы";"ь";"э";"ю";"я"},E3384))&gt;0</f>
        <v>0</v>
      </c>
      <c r="Y3384" s="142" t="b">
        <f>COUNT(SEARCH({"а";"б";"в";"г";"д";"е";"ё";"ж";"з";"и";"й";"к";"л";"м";"н";"о";"п";"р";"с";"т";"у";"ф";"х";"ц";"ч";"ш";"щ";"ъ";"ы";"ь";"э";"ю";"я"},F3384))&gt;0</f>
        <v>0</v>
      </c>
      <c r="Z3384" s="142" t="b">
        <f>COUNT(SEARCH({"а";"б";"в";"г";"д";"е";"ё";"ж";"з";"и";"й";"к";"л";"м";"н";"о";"п";"р";"с";"т";"у";"ф";"х";"ц";"ч";"ш";"щ";"ъ";"ы";"ь";"э";"ю";"я"},K3384))&gt;0</f>
        <v>0</v>
      </c>
      <c r="AA3384" s="142" t="b">
        <f>COUNT(SEARCH({"а";"б";"в";"г";"д";"е";"ё";"ж";"з";"и";"й";"к";"л";"м";"н";"о";"п";"р";"с";"т";"у";"ф";"х";"ц";"ч";"ш";"щ";"ъ";"ы";"ь";"э";"ю";"я"},L3384))&gt;0</f>
        <v>0</v>
      </c>
      <c r="AB3384" s="142" t="b">
        <f>COUNT(SEARCH({"а";"б";"в";"г";"д";"е";"ё";"ж";"з";"и";"й";"к";"л";"м";"н";"о";"п";"р";"с";"т";"у";"ф";"х";"ц";"ч";"ш";"щ";"ъ";"ы";"ь";"э";"ю";"я"},I3384))&gt;0</f>
        <v>0</v>
      </c>
      <c r="AC3384" s="142" t="b">
        <f>COUNT(SEARCH({"а";"б";"в";"г";"д";"е";"ё";"ж";"з";"и";"й";"к";"л";"м";"н";"о";"п";"р";"с";"т";"у";"ф";"х";"ц";"ч";"ш";"щ";"ъ";"ы";"ь";"э";"ю";"я"},M3384))&gt;0</f>
        <v>0</v>
      </c>
      <c r="AD3384" s="27" t="b">
        <f t="shared" si="58"/>
        <v>1</v>
      </c>
    </row>
    <row r="3385" spans="1:30" s="289" customFormat="1" hidden="1">
      <c r="A3385" s="86" t="s">
        <v>285</v>
      </c>
      <c r="B3385" s="86"/>
      <c r="C3385" s="273" t="s">
        <v>4649</v>
      </c>
      <c r="D3385" s="312" t="s">
        <v>279</v>
      </c>
      <c r="E3385" s="129" t="s">
        <v>4624</v>
      </c>
      <c r="F3385" s="114" t="s">
        <v>2329</v>
      </c>
      <c r="G3385" s="129"/>
      <c r="H3385" s="114" t="s">
        <v>799</v>
      </c>
      <c r="I3385" s="114" t="s">
        <v>97</v>
      </c>
      <c r="J3385" s="22" t="s">
        <v>23</v>
      </c>
      <c r="K3385" s="73" t="s">
        <v>331</v>
      </c>
      <c r="L3385" s="129" t="s">
        <v>4756</v>
      </c>
      <c r="M3385" s="114" t="s">
        <v>4667</v>
      </c>
      <c r="N3385" s="114"/>
      <c r="O3385" s="51" t="s">
        <v>395</v>
      </c>
      <c r="P3385" s="131"/>
      <c r="Q3385" s="129"/>
      <c r="R3385" s="114"/>
      <c r="S3385" s="114"/>
      <c r="T3385" s="114"/>
      <c r="X3385" s="142" t="b">
        <f>COUNT(SEARCH({"а";"б";"в";"г";"д";"е";"ё";"ж";"з";"и";"й";"к";"л";"м";"н";"о";"п";"р";"с";"т";"у";"ф";"х";"ц";"ч";"ш";"щ";"ъ";"ы";"ь";"э";"ю";"я"},E3385))&gt;0</f>
        <v>0</v>
      </c>
      <c r="Y3385" s="142" t="b">
        <f>COUNT(SEARCH({"а";"б";"в";"г";"д";"е";"ё";"ж";"з";"и";"й";"к";"л";"м";"н";"о";"п";"р";"с";"т";"у";"ф";"х";"ц";"ч";"ш";"щ";"ъ";"ы";"ь";"э";"ю";"я"},F3385))&gt;0</f>
        <v>0</v>
      </c>
      <c r="Z3385" s="142" t="b">
        <f>COUNT(SEARCH({"а";"б";"в";"г";"д";"е";"ё";"ж";"з";"и";"й";"к";"л";"м";"н";"о";"п";"р";"с";"т";"у";"ф";"х";"ц";"ч";"ш";"щ";"ъ";"ы";"ь";"э";"ю";"я"},K3385))&gt;0</f>
        <v>0</v>
      </c>
      <c r="AA3385" s="142" t="b">
        <f>COUNT(SEARCH({"а";"б";"в";"г";"д";"е";"ё";"ж";"з";"и";"й";"к";"л";"м";"н";"о";"п";"р";"с";"т";"у";"ф";"х";"ц";"ч";"ш";"щ";"ъ";"ы";"ь";"э";"ю";"я"},L3385))&gt;0</f>
        <v>0</v>
      </c>
      <c r="AB3385" s="142" t="b">
        <f>COUNT(SEARCH({"а";"б";"в";"г";"д";"е";"ё";"ж";"з";"и";"й";"к";"л";"м";"н";"о";"п";"р";"с";"т";"у";"ф";"х";"ц";"ч";"ш";"щ";"ъ";"ы";"ь";"э";"ю";"я"},I3385))&gt;0</f>
        <v>0</v>
      </c>
      <c r="AC3385" s="142" t="b">
        <f>COUNT(SEARCH({"а";"б";"в";"г";"д";"е";"ё";"ж";"з";"и";"й";"к";"л";"м";"н";"о";"п";"р";"с";"т";"у";"ф";"х";"ц";"ч";"ш";"щ";"ъ";"ы";"ь";"э";"ю";"я"},M3385))&gt;0</f>
        <v>0</v>
      </c>
      <c r="AD3385" s="27" t="b">
        <f t="shared" si="58"/>
        <v>1</v>
      </c>
    </row>
    <row r="3386" spans="1:30" s="289" customFormat="1" hidden="1">
      <c r="A3386" s="86" t="s">
        <v>285</v>
      </c>
      <c r="B3386" s="86"/>
      <c r="C3386" s="273" t="s">
        <v>4649</v>
      </c>
      <c r="D3386" s="312" t="s">
        <v>279</v>
      </c>
      <c r="E3386" s="129" t="s">
        <v>4624</v>
      </c>
      <c r="F3386" s="114" t="s">
        <v>2330</v>
      </c>
      <c r="G3386" s="129"/>
      <c r="H3386" s="114" t="s">
        <v>804</v>
      </c>
      <c r="I3386" s="114" t="s">
        <v>97</v>
      </c>
      <c r="J3386" s="22" t="s">
        <v>23</v>
      </c>
      <c r="K3386" s="73" t="s">
        <v>331</v>
      </c>
      <c r="L3386" s="129" t="s">
        <v>4757</v>
      </c>
      <c r="M3386" s="114" t="s">
        <v>4525</v>
      </c>
      <c r="N3386" s="114"/>
      <c r="O3386" s="51" t="s">
        <v>395</v>
      </c>
      <c r="P3386" s="131"/>
      <c r="Q3386" s="129"/>
      <c r="R3386" s="114"/>
      <c r="S3386" s="114"/>
      <c r="T3386" s="114"/>
      <c r="X3386" s="142" t="b">
        <f>COUNT(SEARCH({"а";"б";"в";"г";"д";"е";"ё";"ж";"з";"и";"й";"к";"л";"м";"н";"о";"п";"р";"с";"т";"у";"ф";"х";"ц";"ч";"ш";"щ";"ъ";"ы";"ь";"э";"ю";"я"},E3386))&gt;0</f>
        <v>0</v>
      </c>
      <c r="Y3386" s="142" t="b">
        <f>COUNT(SEARCH({"а";"б";"в";"г";"д";"е";"ё";"ж";"з";"и";"й";"к";"л";"м";"н";"о";"п";"р";"с";"т";"у";"ф";"х";"ц";"ч";"ш";"щ";"ъ";"ы";"ь";"э";"ю";"я"},F3386))&gt;0</f>
        <v>0</v>
      </c>
      <c r="Z3386" s="142" t="b">
        <f>COUNT(SEARCH({"а";"б";"в";"г";"д";"е";"ё";"ж";"з";"и";"й";"к";"л";"м";"н";"о";"п";"р";"с";"т";"у";"ф";"х";"ц";"ч";"ш";"щ";"ъ";"ы";"ь";"э";"ю";"я"},K3386))&gt;0</f>
        <v>0</v>
      </c>
      <c r="AA3386" s="142" t="b">
        <f>COUNT(SEARCH({"а";"б";"в";"г";"д";"е";"ё";"ж";"з";"и";"й";"к";"л";"м";"н";"о";"п";"р";"с";"т";"у";"ф";"х";"ц";"ч";"ш";"щ";"ъ";"ы";"ь";"э";"ю";"я"},L3386))&gt;0</f>
        <v>0</v>
      </c>
      <c r="AB3386" s="142" t="b">
        <f>COUNT(SEARCH({"а";"б";"в";"г";"д";"е";"ё";"ж";"з";"и";"й";"к";"л";"м";"н";"о";"п";"р";"с";"т";"у";"ф";"х";"ц";"ч";"ш";"щ";"ъ";"ы";"ь";"э";"ю";"я"},I3386))&gt;0</f>
        <v>0</v>
      </c>
      <c r="AC3386" s="142" t="b">
        <f>COUNT(SEARCH({"а";"б";"в";"г";"д";"е";"ё";"ж";"з";"и";"й";"к";"л";"м";"н";"о";"п";"р";"с";"т";"у";"ф";"х";"ц";"ч";"ш";"щ";"ъ";"ы";"ь";"э";"ю";"я"},M3386))&gt;0</f>
        <v>0</v>
      </c>
      <c r="AD3386" s="27" t="b">
        <f t="shared" si="58"/>
        <v>1</v>
      </c>
    </row>
    <row r="3387" spans="1:30" s="289" customFormat="1" hidden="1">
      <c r="A3387" s="86" t="s">
        <v>285</v>
      </c>
      <c r="B3387" s="86"/>
      <c r="C3387" s="273" t="s">
        <v>4649</v>
      </c>
      <c r="D3387" s="312" t="s">
        <v>279</v>
      </c>
      <c r="E3387" s="129" t="s">
        <v>4624</v>
      </c>
      <c r="F3387" s="114" t="s">
        <v>2331</v>
      </c>
      <c r="G3387" s="129"/>
      <c r="H3387" s="114" t="s">
        <v>967</v>
      </c>
      <c r="I3387" s="114" t="s">
        <v>97</v>
      </c>
      <c r="J3387" s="22" t="s">
        <v>23</v>
      </c>
      <c r="K3387" s="73" t="s">
        <v>331</v>
      </c>
      <c r="L3387" s="129" t="s">
        <v>4758</v>
      </c>
      <c r="M3387" s="114" t="s">
        <v>488</v>
      </c>
      <c r="N3387" s="114"/>
      <c r="O3387" s="51" t="s">
        <v>395</v>
      </c>
      <c r="P3387" s="131"/>
      <c r="Q3387" s="129"/>
      <c r="R3387" s="114"/>
      <c r="S3387" s="114"/>
      <c r="T3387" s="114"/>
      <c r="X3387" s="142" t="b">
        <f>COUNT(SEARCH({"а";"б";"в";"г";"д";"е";"ё";"ж";"з";"и";"й";"к";"л";"м";"н";"о";"п";"р";"с";"т";"у";"ф";"х";"ц";"ч";"ш";"щ";"ъ";"ы";"ь";"э";"ю";"я"},E3387))&gt;0</f>
        <v>0</v>
      </c>
      <c r="Y3387" s="142" t="b">
        <f>COUNT(SEARCH({"а";"б";"в";"г";"д";"е";"ё";"ж";"з";"и";"й";"к";"л";"м";"н";"о";"п";"р";"с";"т";"у";"ф";"х";"ц";"ч";"ш";"щ";"ъ";"ы";"ь";"э";"ю";"я"},F3387))&gt;0</f>
        <v>0</v>
      </c>
      <c r="Z3387" s="142" t="b">
        <f>COUNT(SEARCH({"а";"б";"в";"г";"д";"е";"ё";"ж";"з";"и";"й";"к";"л";"м";"н";"о";"п";"р";"с";"т";"у";"ф";"х";"ц";"ч";"ш";"щ";"ъ";"ы";"ь";"э";"ю";"я"},K3387))&gt;0</f>
        <v>0</v>
      </c>
      <c r="AA3387" s="142" t="b">
        <f>COUNT(SEARCH({"а";"б";"в";"г";"д";"е";"ё";"ж";"з";"и";"й";"к";"л";"м";"н";"о";"п";"р";"с";"т";"у";"ф";"х";"ц";"ч";"ш";"щ";"ъ";"ы";"ь";"э";"ю";"я"},L3387))&gt;0</f>
        <v>0</v>
      </c>
      <c r="AB3387" s="142" t="b">
        <f>COUNT(SEARCH({"а";"б";"в";"г";"д";"е";"ё";"ж";"з";"и";"й";"к";"л";"м";"н";"о";"п";"р";"с";"т";"у";"ф";"х";"ц";"ч";"ш";"щ";"ъ";"ы";"ь";"э";"ю";"я"},I3387))&gt;0</f>
        <v>0</v>
      </c>
      <c r="AC3387" s="142" t="b">
        <f>COUNT(SEARCH({"а";"б";"в";"г";"д";"е";"ё";"ж";"з";"и";"й";"к";"л";"м";"н";"о";"п";"р";"с";"т";"у";"ф";"х";"ц";"ч";"ш";"щ";"ъ";"ы";"ь";"э";"ю";"я"},M3387))&gt;0</f>
        <v>0</v>
      </c>
      <c r="AD3387" s="27" t="b">
        <f t="shared" si="58"/>
        <v>1</v>
      </c>
    </row>
    <row r="3388" spans="1:30" s="289" customFormat="1" hidden="1">
      <c r="A3388" s="86" t="s">
        <v>285</v>
      </c>
      <c r="B3388" s="86"/>
      <c r="C3388" s="273" t="s">
        <v>4649</v>
      </c>
      <c r="D3388" s="312" t="s">
        <v>279</v>
      </c>
      <c r="E3388" s="129" t="s">
        <v>4624</v>
      </c>
      <c r="F3388" s="114" t="s">
        <v>2332</v>
      </c>
      <c r="G3388" s="129"/>
      <c r="H3388" s="114" t="s">
        <v>972</v>
      </c>
      <c r="I3388" s="114" t="s">
        <v>97</v>
      </c>
      <c r="J3388" s="22" t="s">
        <v>23</v>
      </c>
      <c r="K3388" s="73" t="s">
        <v>331</v>
      </c>
      <c r="L3388" s="129" t="s">
        <v>2332</v>
      </c>
      <c r="M3388" s="114" t="s">
        <v>4742</v>
      </c>
      <c r="N3388" s="114"/>
      <c r="O3388" s="51" t="s">
        <v>395</v>
      </c>
      <c r="P3388" s="131"/>
      <c r="Q3388" s="129"/>
      <c r="R3388" s="114"/>
      <c r="S3388" s="114"/>
      <c r="T3388" s="114"/>
      <c r="X3388" s="142" t="b">
        <f>COUNT(SEARCH({"а";"б";"в";"г";"д";"е";"ё";"ж";"з";"и";"й";"к";"л";"м";"н";"о";"п";"р";"с";"т";"у";"ф";"х";"ц";"ч";"ш";"щ";"ъ";"ы";"ь";"э";"ю";"я"},E3388))&gt;0</f>
        <v>0</v>
      </c>
      <c r="Y3388" s="142" t="b">
        <f>COUNT(SEARCH({"а";"б";"в";"г";"д";"е";"ё";"ж";"з";"и";"й";"к";"л";"м";"н";"о";"п";"р";"с";"т";"у";"ф";"х";"ц";"ч";"ш";"щ";"ъ";"ы";"ь";"э";"ю";"я"},F3388))&gt;0</f>
        <v>0</v>
      </c>
      <c r="Z3388" s="142" t="b">
        <f>COUNT(SEARCH({"а";"б";"в";"г";"д";"е";"ё";"ж";"з";"и";"й";"к";"л";"м";"н";"о";"п";"р";"с";"т";"у";"ф";"х";"ц";"ч";"ш";"щ";"ъ";"ы";"ь";"э";"ю";"я"},K3388))&gt;0</f>
        <v>0</v>
      </c>
      <c r="AA3388" s="142" t="b">
        <f>COUNT(SEARCH({"а";"б";"в";"г";"д";"е";"ё";"ж";"з";"и";"й";"к";"л";"м";"н";"о";"п";"р";"с";"т";"у";"ф";"х";"ц";"ч";"ш";"щ";"ъ";"ы";"ь";"э";"ю";"я"},L3388))&gt;0</f>
        <v>0</v>
      </c>
      <c r="AB3388" s="142" t="b">
        <f>COUNT(SEARCH({"а";"б";"в";"г";"д";"е";"ё";"ж";"з";"и";"й";"к";"л";"м";"н";"о";"п";"р";"с";"т";"у";"ф";"х";"ц";"ч";"ш";"щ";"ъ";"ы";"ь";"э";"ю";"я"},I3388))&gt;0</f>
        <v>0</v>
      </c>
      <c r="AC3388" s="142" t="b">
        <f>COUNT(SEARCH({"а";"б";"в";"г";"д";"е";"ё";"ж";"з";"и";"й";"к";"л";"м";"н";"о";"п";"р";"с";"т";"у";"ф";"х";"ц";"ч";"ш";"щ";"ъ";"ы";"ь";"э";"ю";"я"},M3388))&gt;0</f>
        <v>0</v>
      </c>
      <c r="AD3388" s="27" t="b">
        <f t="shared" si="58"/>
        <v>1</v>
      </c>
    </row>
    <row r="3389" spans="1:30" s="289" customFormat="1" hidden="1">
      <c r="A3389" s="86" t="s">
        <v>285</v>
      </c>
      <c r="B3389" s="86"/>
      <c r="C3389" s="273" t="s">
        <v>4649</v>
      </c>
      <c r="D3389" s="312" t="s">
        <v>279</v>
      </c>
      <c r="E3389" s="129" t="s">
        <v>4624</v>
      </c>
      <c r="F3389" s="114" t="s">
        <v>2333</v>
      </c>
      <c r="G3389" s="129"/>
      <c r="H3389" s="114" t="s">
        <v>842</v>
      </c>
      <c r="I3389" s="114" t="s">
        <v>97</v>
      </c>
      <c r="J3389" s="22" t="s">
        <v>23</v>
      </c>
      <c r="K3389" s="73" t="s">
        <v>331</v>
      </c>
      <c r="L3389" s="129" t="s">
        <v>2333</v>
      </c>
      <c r="M3389" s="114" t="s">
        <v>485</v>
      </c>
      <c r="N3389" s="114"/>
      <c r="O3389" s="51" t="s">
        <v>395</v>
      </c>
      <c r="P3389" s="131"/>
      <c r="Q3389" s="129"/>
      <c r="R3389" s="114"/>
      <c r="S3389" s="114"/>
      <c r="T3389" s="114"/>
      <c r="X3389" s="142" t="b">
        <f>COUNT(SEARCH({"а";"б";"в";"г";"д";"е";"ё";"ж";"з";"и";"й";"к";"л";"м";"н";"о";"п";"р";"с";"т";"у";"ф";"х";"ц";"ч";"ш";"щ";"ъ";"ы";"ь";"э";"ю";"я"},E3389))&gt;0</f>
        <v>0</v>
      </c>
      <c r="Y3389" s="142" t="b">
        <f>COUNT(SEARCH({"а";"б";"в";"г";"д";"е";"ё";"ж";"з";"и";"й";"к";"л";"м";"н";"о";"п";"р";"с";"т";"у";"ф";"х";"ц";"ч";"ш";"щ";"ъ";"ы";"ь";"э";"ю";"я"},F3389))&gt;0</f>
        <v>0</v>
      </c>
      <c r="Z3389" s="142" t="b">
        <f>COUNT(SEARCH({"а";"б";"в";"г";"д";"е";"ё";"ж";"з";"и";"й";"к";"л";"м";"н";"о";"п";"р";"с";"т";"у";"ф";"х";"ц";"ч";"ш";"щ";"ъ";"ы";"ь";"э";"ю";"я"},K3389))&gt;0</f>
        <v>0</v>
      </c>
      <c r="AA3389" s="142" t="b">
        <f>COUNT(SEARCH({"а";"б";"в";"г";"д";"е";"ё";"ж";"з";"и";"й";"к";"л";"м";"н";"о";"п";"р";"с";"т";"у";"ф";"х";"ц";"ч";"ш";"щ";"ъ";"ы";"ь";"э";"ю";"я"},L3389))&gt;0</f>
        <v>0</v>
      </c>
      <c r="AB3389" s="142" t="b">
        <f>COUNT(SEARCH({"а";"б";"в";"г";"д";"е";"ё";"ж";"з";"и";"й";"к";"л";"м";"н";"о";"п";"р";"с";"т";"у";"ф";"х";"ц";"ч";"ш";"щ";"ъ";"ы";"ь";"э";"ю";"я"},I3389))&gt;0</f>
        <v>0</v>
      </c>
      <c r="AC3389" s="142" t="b">
        <f>COUNT(SEARCH({"а";"б";"в";"г";"д";"е";"ё";"ж";"з";"и";"й";"к";"л";"м";"н";"о";"п";"р";"с";"т";"у";"ф";"х";"ц";"ч";"ш";"щ";"ъ";"ы";"ь";"э";"ю";"я"},M3389))&gt;0</f>
        <v>0</v>
      </c>
      <c r="AD3389" s="27" t="b">
        <f t="shared" si="58"/>
        <v>1</v>
      </c>
    </row>
    <row r="3390" spans="1:30" s="289" customFormat="1" hidden="1">
      <c r="A3390" s="86" t="s">
        <v>285</v>
      </c>
      <c r="B3390" s="86"/>
      <c r="C3390" s="273" t="s">
        <v>4649</v>
      </c>
      <c r="D3390" s="312" t="s">
        <v>279</v>
      </c>
      <c r="E3390" s="129" t="s">
        <v>4624</v>
      </c>
      <c r="F3390" s="114" t="s">
        <v>2334</v>
      </c>
      <c r="G3390" s="129"/>
      <c r="H3390" s="114" t="s">
        <v>724</v>
      </c>
      <c r="I3390" s="114" t="s">
        <v>1358</v>
      </c>
      <c r="J3390" s="22" t="s">
        <v>23</v>
      </c>
      <c r="K3390" s="73" t="s">
        <v>331</v>
      </c>
      <c r="L3390" s="129" t="s">
        <v>2334</v>
      </c>
      <c r="M3390" s="114" t="s">
        <v>4509</v>
      </c>
      <c r="N3390" s="114"/>
      <c r="O3390" s="51" t="s">
        <v>395</v>
      </c>
      <c r="P3390" s="131"/>
      <c r="Q3390" s="129"/>
      <c r="R3390" s="114"/>
      <c r="S3390" s="114"/>
      <c r="T3390" s="114"/>
      <c r="X3390" s="142" t="b">
        <f>COUNT(SEARCH({"а";"б";"в";"г";"д";"е";"ё";"ж";"з";"и";"й";"к";"л";"м";"н";"о";"п";"р";"с";"т";"у";"ф";"х";"ц";"ч";"ш";"щ";"ъ";"ы";"ь";"э";"ю";"я"},E3390))&gt;0</f>
        <v>0</v>
      </c>
      <c r="Y3390" s="142" t="b">
        <f>COUNT(SEARCH({"а";"б";"в";"г";"д";"е";"ё";"ж";"з";"и";"й";"к";"л";"м";"н";"о";"п";"р";"с";"т";"у";"ф";"х";"ц";"ч";"ш";"щ";"ъ";"ы";"ь";"э";"ю";"я"},F3390))&gt;0</f>
        <v>0</v>
      </c>
      <c r="Z3390" s="142" t="b">
        <f>COUNT(SEARCH({"а";"б";"в";"г";"д";"е";"ё";"ж";"з";"и";"й";"к";"л";"м";"н";"о";"п";"р";"с";"т";"у";"ф";"х";"ц";"ч";"ш";"щ";"ъ";"ы";"ь";"э";"ю";"я"},K3390))&gt;0</f>
        <v>0</v>
      </c>
      <c r="AA3390" s="142" t="b">
        <f>COUNT(SEARCH({"а";"б";"в";"г";"д";"е";"ё";"ж";"з";"и";"й";"к";"л";"м";"н";"о";"п";"р";"с";"т";"у";"ф";"х";"ц";"ч";"ш";"щ";"ъ";"ы";"ь";"э";"ю";"я"},L3390))&gt;0</f>
        <v>0</v>
      </c>
      <c r="AB3390" s="142" t="b">
        <f>COUNT(SEARCH({"а";"б";"в";"г";"д";"е";"ё";"ж";"з";"и";"й";"к";"л";"м";"н";"о";"п";"р";"с";"т";"у";"ф";"х";"ц";"ч";"ш";"щ";"ъ";"ы";"ь";"э";"ю";"я"},I3390))&gt;0</f>
        <v>0</v>
      </c>
      <c r="AC3390" s="142" t="b">
        <f>COUNT(SEARCH({"а";"б";"в";"г";"д";"е";"ё";"ж";"з";"и";"й";"к";"л";"м";"н";"о";"п";"р";"с";"т";"у";"ф";"х";"ц";"ч";"ш";"щ";"ъ";"ы";"ь";"э";"ю";"я"},M3390))&gt;0</f>
        <v>0</v>
      </c>
      <c r="AD3390" s="27" t="b">
        <f t="shared" si="58"/>
        <v>1</v>
      </c>
    </row>
    <row r="3391" spans="1:30" s="289" customFormat="1" hidden="1">
      <c r="A3391" s="86" t="s">
        <v>285</v>
      </c>
      <c r="B3391" s="86"/>
      <c r="C3391" s="273" t="s">
        <v>4649</v>
      </c>
      <c r="D3391" s="312" t="s">
        <v>279</v>
      </c>
      <c r="E3391" s="129" t="s">
        <v>4624</v>
      </c>
      <c r="F3391" s="114" t="s">
        <v>2335</v>
      </c>
      <c r="G3391" s="129"/>
      <c r="H3391" s="114" t="s">
        <v>750</v>
      </c>
      <c r="I3391" s="114" t="s">
        <v>1358</v>
      </c>
      <c r="J3391" s="22" t="s">
        <v>23</v>
      </c>
      <c r="K3391" s="73" t="s">
        <v>331</v>
      </c>
      <c r="L3391" s="129" t="s">
        <v>2335</v>
      </c>
      <c r="M3391" s="114" t="s">
        <v>4509</v>
      </c>
      <c r="N3391" s="114"/>
      <c r="O3391" s="51" t="s">
        <v>395</v>
      </c>
      <c r="P3391" s="131"/>
      <c r="Q3391" s="129"/>
      <c r="R3391" s="114"/>
      <c r="S3391" s="114"/>
      <c r="T3391" s="114"/>
      <c r="X3391" s="142" t="b">
        <f>COUNT(SEARCH({"а";"б";"в";"г";"д";"е";"ё";"ж";"з";"и";"й";"к";"л";"м";"н";"о";"п";"р";"с";"т";"у";"ф";"х";"ц";"ч";"ш";"щ";"ъ";"ы";"ь";"э";"ю";"я"},E3391))&gt;0</f>
        <v>0</v>
      </c>
      <c r="Y3391" s="142" t="b">
        <f>COUNT(SEARCH({"а";"б";"в";"г";"д";"е";"ё";"ж";"з";"и";"й";"к";"л";"м";"н";"о";"п";"р";"с";"т";"у";"ф";"х";"ц";"ч";"ш";"щ";"ъ";"ы";"ь";"э";"ю";"я"},F3391))&gt;0</f>
        <v>0</v>
      </c>
      <c r="Z3391" s="142" t="b">
        <f>COUNT(SEARCH({"а";"б";"в";"г";"д";"е";"ё";"ж";"з";"и";"й";"к";"л";"м";"н";"о";"п";"р";"с";"т";"у";"ф";"х";"ц";"ч";"ш";"щ";"ъ";"ы";"ь";"э";"ю";"я"},K3391))&gt;0</f>
        <v>0</v>
      </c>
      <c r="AA3391" s="142" t="b">
        <f>COUNT(SEARCH({"а";"б";"в";"г";"д";"е";"ё";"ж";"з";"и";"й";"к";"л";"м";"н";"о";"п";"р";"с";"т";"у";"ф";"х";"ц";"ч";"ш";"щ";"ъ";"ы";"ь";"э";"ю";"я"},L3391))&gt;0</f>
        <v>0</v>
      </c>
      <c r="AB3391" s="142" t="b">
        <f>COUNT(SEARCH({"а";"б";"в";"г";"д";"е";"ё";"ж";"з";"и";"й";"к";"л";"м";"н";"о";"п";"р";"с";"т";"у";"ф";"х";"ц";"ч";"ш";"щ";"ъ";"ы";"ь";"э";"ю";"я"},I3391))&gt;0</f>
        <v>0</v>
      </c>
      <c r="AC3391" s="142" t="b">
        <f>COUNT(SEARCH({"а";"б";"в";"г";"д";"е";"ё";"ж";"з";"и";"й";"к";"л";"м";"н";"о";"п";"р";"с";"т";"у";"ф";"х";"ц";"ч";"ш";"щ";"ъ";"ы";"ь";"э";"ю";"я"},M3391))&gt;0</f>
        <v>0</v>
      </c>
      <c r="AD3391" s="27" t="b">
        <f t="shared" si="58"/>
        <v>1</v>
      </c>
    </row>
    <row r="3392" spans="1:30" s="289" customFormat="1" hidden="1">
      <c r="A3392" s="86" t="s">
        <v>285</v>
      </c>
      <c r="B3392" s="86"/>
      <c r="C3392" s="273" t="s">
        <v>4649</v>
      </c>
      <c r="D3392" s="312" t="s">
        <v>279</v>
      </c>
      <c r="E3392" s="129" t="s">
        <v>4624</v>
      </c>
      <c r="F3392" s="114" t="s">
        <v>2336</v>
      </c>
      <c r="G3392" s="129"/>
      <c r="H3392" s="114" t="s">
        <v>746</v>
      </c>
      <c r="I3392" s="114" t="s">
        <v>1358</v>
      </c>
      <c r="J3392" s="22" t="s">
        <v>23</v>
      </c>
      <c r="K3392" s="73" t="s">
        <v>331</v>
      </c>
      <c r="L3392" s="129" t="s">
        <v>2336</v>
      </c>
      <c r="M3392" s="114" t="s">
        <v>4509</v>
      </c>
      <c r="N3392" s="114"/>
      <c r="O3392" s="51" t="s">
        <v>395</v>
      </c>
      <c r="P3392" s="131"/>
      <c r="Q3392" s="129"/>
      <c r="R3392" s="114"/>
      <c r="S3392" s="114"/>
      <c r="T3392" s="114"/>
      <c r="X3392" s="142" t="b">
        <f>COUNT(SEARCH({"а";"б";"в";"г";"д";"е";"ё";"ж";"з";"и";"й";"к";"л";"м";"н";"о";"п";"р";"с";"т";"у";"ф";"х";"ц";"ч";"ш";"щ";"ъ";"ы";"ь";"э";"ю";"я"},E3392))&gt;0</f>
        <v>0</v>
      </c>
      <c r="Y3392" s="142" t="b">
        <f>COUNT(SEARCH({"а";"б";"в";"г";"д";"е";"ё";"ж";"з";"и";"й";"к";"л";"м";"н";"о";"п";"р";"с";"т";"у";"ф";"х";"ц";"ч";"ш";"щ";"ъ";"ы";"ь";"э";"ю";"я"},F3392))&gt;0</f>
        <v>0</v>
      </c>
      <c r="Z3392" s="142" t="b">
        <f>COUNT(SEARCH({"а";"б";"в";"г";"д";"е";"ё";"ж";"з";"и";"й";"к";"л";"м";"н";"о";"п";"р";"с";"т";"у";"ф";"х";"ц";"ч";"ш";"щ";"ъ";"ы";"ь";"э";"ю";"я"},K3392))&gt;0</f>
        <v>0</v>
      </c>
      <c r="AA3392" s="142" t="b">
        <f>COUNT(SEARCH({"а";"б";"в";"г";"д";"е";"ё";"ж";"з";"и";"й";"к";"л";"м";"н";"о";"п";"р";"с";"т";"у";"ф";"х";"ц";"ч";"ш";"щ";"ъ";"ы";"ь";"э";"ю";"я"},L3392))&gt;0</f>
        <v>0</v>
      </c>
      <c r="AB3392" s="142" t="b">
        <f>COUNT(SEARCH({"а";"б";"в";"г";"д";"е";"ё";"ж";"з";"и";"й";"к";"л";"м";"н";"о";"п";"р";"с";"т";"у";"ф";"х";"ц";"ч";"ш";"щ";"ъ";"ы";"ь";"э";"ю";"я"},I3392))&gt;0</f>
        <v>0</v>
      </c>
      <c r="AC3392" s="142" t="b">
        <f>COUNT(SEARCH({"а";"б";"в";"г";"д";"е";"ё";"ж";"з";"и";"й";"к";"л";"м";"н";"о";"п";"р";"с";"т";"у";"ф";"х";"ц";"ч";"ш";"щ";"ъ";"ы";"ь";"э";"ю";"я"},M3392))&gt;0</f>
        <v>0</v>
      </c>
      <c r="AD3392" s="27" t="b">
        <f t="shared" si="58"/>
        <v>1</v>
      </c>
    </row>
    <row r="3393" spans="1:30" s="289" customFormat="1" hidden="1">
      <c r="A3393" s="86" t="s">
        <v>285</v>
      </c>
      <c r="B3393" s="86"/>
      <c r="C3393" s="273" t="s">
        <v>4649</v>
      </c>
      <c r="D3393" s="312" t="s">
        <v>279</v>
      </c>
      <c r="E3393" s="129" t="s">
        <v>4624</v>
      </c>
      <c r="F3393" s="114" t="s">
        <v>1393</v>
      </c>
      <c r="G3393" s="129"/>
      <c r="H3393" s="114" t="s">
        <v>865</v>
      </c>
      <c r="I3393" s="114" t="s">
        <v>1358</v>
      </c>
      <c r="J3393" s="22" t="s">
        <v>23</v>
      </c>
      <c r="K3393" s="73" t="s">
        <v>331</v>
      </c>
      <c r="L3393" s="129" t="s">
        <v>4660</v>
      </c>
      <c r="M3393" s="114" t="s">
        <v>70</v>
      </c>
      <c r="N3393" s="114"/>
      <c r="O3393" s="51" t="s">
        <v>395</v>
      </c>
      <c r="P3393" s="131"/>
      <c r="Q3393" s="129"/>
      <c r="R3393" s="114"/>
      <c r="S3393" s="114"/>
      <c r="T3393" s="114"/>
      <c r="X3393" s="142" t="b">
        <f>COUNT(SEARCH({"а";"б";"в";"г";"д";"е";"ё";"ж";"з";"и";"й";"к";"л";"м";"н";"о";"п";"р";"с";"т";"у";"ф";"х";"ц";"ч";"ш";"щ";"ъ";"ы";"ь";"э";"ю";"я"},E3393))&gt;0</f>
        <v>0</v>
      </c>
      <c r="Y3393" s="142" t="b">
        <f>COUNT(SEARCH({"а";"б";"в";"г";"д";"е";"ё";"ж";"з";"и";"й";"к";"л";"м";"н";"о";"п";"р";"с";"т";"у";"ф";"х";"ц";"ч";"ш";"щ";"ъ";"ы";"ь";"э";"ю";"я"},F3393))&gt;0</f>
        <v>0</v>
      </c>
      <c r="Z3393" s="142" t="b">
        <f>COUNT(SEARCH({"а";"б";"в";"г";"д";"е";"ё";"ж";"з";"и";"й";"к";"л";"м";"н";"о";"п";"р";"с";"т";"у";"ф";"х";"ц";"ч";"ш";"щ";"ъ";"ы";"ь";"э";"ю";"я"},K3393))&gt;0</f>
        <v>0</v>
      </c>
      <c r="AA3393" s="142" t="b">
        <f>COUNT(SEARCH({"а";"б";"в";"г";"д";"е";"ё";"ж";"з";"и";"й";"к";"л";"м";"н";"о";"п";"р";"с";"т";"у";"ф";"х";"ц";"ч";"ш";"щ";"ъ";"ы";"ь";"э";"ю";"я"},L3393))&gt;0</f>
        <v>0</v>
      </c>
      <c r="AB3393" s="142" t="b">
        <f>COUNT(SEARCH({"а";"б";"в";"г";"д";"е";"ё";"ж";"з";"и";"й";"к";"л";"м";"н";"о";"п";"р";"с";"т";"у";"ф";"х";"ц";"ч";"ш";"щ";"ъ";"ы";"ь";"э";"ю";"я"},I3393))&gt;0</f>
        <v>0</v>
      </c>
      <c r="AC3393" s="142" t="b">
        <f>COUNT(SEARCH({"а";"б";"в";"г";"д";"е";"ё";"ж";"з";"и";"й";"к";"л";"м";"н";"о";"п";"р";"с";"т";"у";"ф";"х";"ц";"ч";"ш";"щ";"ъ";"ы";"ь";"э";"ю";"я"},M3393))&gt;0</f>
        <v>0</v>
      </c>
      <c r="AD3393" s="27" t="b">
        <f t="shared" si="58"/>
        <v>1</v>
      </c>
    </row>
    <row r="3394" spans="1:30" s="289" customFormat="1" hidden="1">
      <c r="A3394" s="86" t="s">
        <v>285</v>
      </c>
      <c r="B3394" s="86"/>
      <c r="C3394" s="273" t="s">
        <v>4649</v>
      </c>
      <c r="D3394" s="312" t="s">
        <v>279</v>
      </c>
      <c r="E3394" s="129" t="s">
        <v>4624</v>
      </c>
      <c r="F3394" s="114" t="s">
        <v>2337</v>
      </c>
      <c r="G3394" s="129"/>
      <c r="H3394" s="114" t="s">
        <v>846</v>
      </c>
      <c r="I3394" s="114" t="s">
        <v>97</v>
      </c>
      <c r="J3394" s="22" t="s">
        <v>23</v>
      </c>
      <c r="K3394" s="73" t="s">
        <v>331</v>
      </c>
      <c r="L3394" s="129" t="s">
        <v>4661</v>
      </c>
      <c r="M3394" s="114" t="s">
        <v>70</v>
      </c>
      <c r="N3394" s="22"/>
      <c r="O3394" s="51" t="s">
        <v>440</v>
      </c>
      <c r="P3394" s="131"/>
      <c r="Q3394" s="129"/>
      <c r="R3394" s="22"/>
      <c r="S3394" s="22" t="s">
        <v>398</v>
      </c>
      <c r="T3394" s="22"/>
      <c r="X3394" s="142" t="b">
        <f>COUNT(SEARCH({"а";"б";"в";"г";"д";"е";"ё";"ж";"з";"и";"й";"к";"л";"м";"н";"о";"п";"р";"с";"т";"у";"ф";"х";"ц";"ч";"ш";"щ";"ъ";"ы";"ь";"э";"ю";"я"},E3394))&gt;0</f>
        <v>0</v>
      </c>
      <c r="Y3394" s="142" t="b">
        <f>COUNT(SEARCH({"а";"б";"в";"г";"д";"е";"ё";"ж";"з";"и";"й";"к";"л";"м";"н";"о";"п";"р";"с";"т";"у";"ф";"х";"ц";"ч";"ш";"щ";"ъ";"ы";"ь";"э";"ю";"я"},F3394))&gt;0</f>
        <v>0</v>
      </c>
      <c r="Z3394" s="142" t="b">
        <f>COUNT(SEARCH({"а";"б";"в";"г";"д";"е";"ё";"ж";"з";"и";"й";"к";"л";"м";"н";"о";"п";"р";"с";"т";"у";"ф";"х";"ц";"ч";"ш";"щ";"ъ";"ы";"ь";"э";"ю";"я"},K3394))&gt;0</f>
        <v>0</v>
      </c>
      <c r="AA3394" s="142" t="b">
        <f>COUNT(SEARCH({"а";"б";"в";"г";"д";"е";"ё";"ж";"з";"и";"й";"к";"л";"м";"н";"о";"п";"р";"с";"т";"у";"ф";"х";"ц";"ч";"ш";"щ";"ъ";"ы";"ь";"э";"ю";"я"},L3394))&gt;0</f>
        <v>0</v>
      </c>
      <c r="AB3394" s="142" t="b">
        <f>COUNT(SEARCH({"а";"б";"в";"г";"д";"е";"ё";"ж";"з";"и";"й";"к";"л";"м";"н";"о";"п";"р";"с";"т";"у";"ф";"х";"ц";"ч";"ш";"щ";"ъ";"ы";"ь";"э";"ю";"я"},I3394))&gt;0</f>
        <v>0</v>
      </c>
      <c r="AC3394" s="142" t="b">
        <f>COUNT(SEARCH({"а";"б";"в";"г";"д";"е";"ё";"ж";"з";"и";"й";"к";"л";"м";"н";"о";"п";"р";"с";"т";"у";"ф";"х";"ц";"ч";"ш";"щ";"ъ";"ы";"ь";"э";"ю";"я"},M3394))&gt;0</f>
        <v>0</v>
      </c>
      <c r="AD3394" s="27" t="b">
        <f t="shared" si="58"/>
        <v>1</v>
      </c>
    </row>
    <row r="3395" spans="1:30" s="289" customFormat="1" hidden="1">
      <c r="A3395" s="86" t="s">
        <v>285</v>
      </c>
      <c r="B3395" s="86"/>
      <c r="C3395" s="273" t="s">
        <v>4649</v>
      </c>
      <c r="D3395" s="312" t="s">
        <v>279</v>
      </c>
      <c r="E3395" s="129" t="s">
        <v>4624</v>
      </c>
      <c r="F3395" s="114" t="s">
        <v>2339</v>
      </c>
      <c r="G3395" s="129"/>
      <c r="H3395" s="114" t="s">
        <v>734</v>
      </c>
      <c r="I3395" s="114" t="s">
        <v>97</v>
      </c>
      <c r="J3395" s="22" t="s">
        <v>23</v>
      </c>
      <c r="K3395" s="73" t="s">
        <v>331</v>
      </c>
      <c r="L3395" s="129" t="s">
        <v>4662</v>
      </c>
      <c r="M3395" s="114" t="s">
        <v>70</v>
      </c>
      <c r="N3395" s="22"/>
      <c r="O3395" s="51" t="s">
        <v>440</v>
      </c>
      <c r="P3395" s="131"/>
      <c r="Q3395" s="129"/>
      <c r="R3395" s="22"/>
      <c r="S3395" s="22" t="s">
        <v>398</v>
      </c>
      <c r="T3395" s="22"/>
      <c r="X3395" s="142" t="b">
        <f>COUNT(SEARCH({"а";"б";"в";"г";"д";"е";"ё";"ж";"з";"и";"й";"к";"л";"м";"н";"о";"п";"р";"с";"т";"у";"ф";"х";"ц";"ч";"ш";"щ";"ъ";"ы";"ь";"э";"ю";"я"},E3395))&gt;0</f>
        <v>0</v>
      </c>
      <c r="Y3395" s="142" t="b">
        <f>COUNT(SEARCH({"а";"б";"в";"г";"д";"е";"ё";"ж";"з";"и";"й";"к";"л";"м";"н";"о";"п";"р";"с";"т";"у";"ф";"х";"ц";"ч";"ш";"щ";"ъ";"ы";"ь";"э";"ю";"я"},F3395))&gt;0</f>
        <v>0</v>
      </c>
      <c r="Z3395" s="142" t="b">
        <f>COUNT(SEARCH({"а";"б";"в";"г";"д";"е";"ё";"ж";"з";"и";"й";"к";"л";"м";"н";"о";"п";"р";"с";"т";"у";"ф";"х";"ц";"ч";"ш";"щ";"ъ";"ы";"ь";"э";"ю";"я"},K3395))&gt;0</f>
        <v>0</v>
      </c>
      <c r="AA3395" s="142" t="b">
        <f>COUNT(SEARCH({"а";"б";"в";"г";"д";"е";"ё";"ж";"з";"и";"й";"к";"л";"м";"н";"о";"п";"р";"с";"т";"у";"ф";"х";"ц";"ч";"ш";"щ";"ъ";"ы";"ь";"э";"ю";"я"},L3395))&gt;0</f>
        <v>0</v>
      </c>
      <c r="AB3395" s="142" t="b">
        <f>COUNT(SEARCH({"а";"б";"в";"г";"д";"е";"ё";"ж";"з";"и";"й";"к";"л";"м";"н";"о";"п";"р";"с";"т";"у";"ф";"х";"ц";"ч";"ш";"щ";"ъ";"ы";"ь";"э";"ю";"я"},I3395))&gt;0</f>
        <v>0</v>
      </c>
      <c r="AC3395" s="142" t="b">
        <f>COUNT(SEARCH({"а";"б";"в";"г";"д";"е";"ё";"ж";"з";"и";"й";"к";"л";"м";"н";"о";"п";"р";"с";"т";"у";"ф";"х";"ц";"ч";"ш";"щ";"ъ";"ы";"ь";"э";"ю";"я"},M3395))&gt;0</f>
        <v>0</v>
      </c>
      <c r="AD3395" s="27" t="b">
        <f t="shared" si="58"/>
        <v>1</v>
      </c>
    </row>
    <row r="3396" spans="1:30" s="289" customFormat="1" hidden="1">
      <c r="A3396" s="86" t="s">
        <v>285</v>
      </c>
      <c r="B3396" s="86"/>
      <c r="C3396" s="273" t="s">
        <v>4649</v>
      </c>
      <c r="D3396" s="312" t="s">
        <v>279</v>
      </c>
      <c r="E3396" s="129" t="s">
        <v>4624</v>
      </c>
      <c r="F3396" s="114" t="s">
        <v>493</v>
      </c>
      <c r="G3396" s="129"/>
      <c r="H3396" s="114" t="s">
        <v>494</v>
      </c>
      <c r="I3396" s="114" t="s">
        <v>97</v>
      </c>
      <c r="J3396" s="22" t="s">
        <v>23</v>
      </c>
      <c r="K3396" s="73" t="s">
        <v>331</v>
      </c>
      <c r="L3396" s="129" t="s">
        <v>493</v>
      </c>
      <c r="M3396" s="114" t="s">
        <v>495</v>
      </c>
      <c r="N3396" s="114"/>
      <c r="O3396" s="51" t="s">
        <v>395</v>
      </c>
      <c r="P3396" s="131"/>
      <c r="Q3396" s="129"/>
      <c r="R3396" s="114"/>
      <c r="S3396" s="114"/>
      <c r="T3396" s="114"/>
      <c r="X3396" s="142" t="b">
        <f>COUNT(SEARCH({"а";"б";"в";"г";"д";"е";"ё";"ж";"з";"и";"й";"к";"л";"м";"н";"о";"п";"р";"с";"т";"у";"ф";"х";"ц";"ч";"ш";"щ";"ъ";"ы";"ь";"э";"ю";"я"},E3396))&gt;0</f>
        <v>0</v>
      </c>
      <c r="Y3396" s="142" t="b">
        <f>COUNT(SEARCH({"а";"б";"в";"г";"д";"е";"ё";"ж";"з";"и";"й";"к";"л";"м";"н";"о";"п";"р";"с";"т";"у";"ф";"х";"ц";"ч";"ш";"щ";"ъ";"ы";"ь";"э";"ю";"я"},F3396))&gt;0</f>
        <v>0</v>
      </c>
      <c r="Z3396" s="142" t="b">
        <f>COUNT(SEARCH({"а";"б";"в";"г";"д";"е";"ё";"ж";"з";"и";"й";"к";"л";"м";"н";"о";"п";"р";"с";"т";"у";"ф";"х";"ц";"ч";"ш";"щ";"ъ";"ы";"ь";"э";"ю";"я"},K3396))&gt;0</f>
        <v>0</v>
      </c>
      <c r="AA3396" s="142" t="b">
        <f>COUNT(SEARCH({"а";"б";"в";"г";"д";"е";"ё";"ж";"з";"и";"й";"к";"л";"м";"н";"о";"п";"р";"с";"т";"у";"ф";"х";"ц";"ч";"ш";"щ";"ъ";"ы";"ь";"э";"ю";"я"},L3396))&gt;0</f>
        <v>0</v>
      </c>
      <c r="AB3396" s="142" t="b">
        <f>COUNT(SEARCH({"а";"б";"в";"г";"д";"е";"ё";"ж";"з";"и";"й";"к";"л";"м";"н";"о";"п";"р";"с";"т";"у";"ф";"х";"ц";"ч";"ш";"щ";"ъ";"ы";"ь";"э";"ю";"я"},I3396))&gt;0</f>
        <v>0</v>
      </c>
      <c r="AC3396" s="142" t="b">
        <f>COUNT(SEARCH({"а";"б";"в";"г";"д";"е";"ё";"ж";"з";"и";"й";"к";"л";"м";"н";"о";"п";"р";"с";"т";"у";"ф";"х";"ц";"ч";"ш";"щ";"ъ";"ы";"ь";"э";"ю";"я"},M3396))&gt;0</f>
        <v>0</v>
      </c>
      <c r="AD3396" s="27" t="b">
        <f t="shared" si="58"/>
        <v>1</v>
      </c>
    </row>
    <row r="3397" spans="1:30" s="289" customFormat="1" hidden="1">
      <c r="A3397" s="86" t="s">
        <v>285</v>
      </c>
      <c r="B3397" s="86"/>
      <c r="C3397" s="273" t="s">
        <v>4649</v>
      </c>
      <c r="D3397" s="312" t="s">
        <v>279</v>
      </c>
      <c r="E3397" s="129" t="s">
        <v>4624</v>
      </c>
      <c r="F3397" s="114" t="s">
        <v>496</v>
      </c>
      <c r="G3397" s="129"/>
      <c r="H3397" s="114" t="s">
        <v>497</v>
      </c>
      <c r="I3397" s="114" t="s">
        <v>97</v>
      </c>
      <c r="J3397" s="22" t="s">
        <v>23</v>
      </c>
      <c r="K3397" s="73" t="s">
        <v>331</v>
      </c>
      <c r="L3397" s="129" t="s">
        <v>496</v>
      </c>
      <c r="M3397" s="114" t="s">
        <v>495</v>
      </c>
      <c r="N3397" s="114"/>
      <c r="O3397" s="51" t="s">
        <v>395</v>
      </c>
      <c r="P3397" s="131"/>
      <c r="Q3397" s="129"/>
      <c r="R3397" s="114"/>
      <c r="S3397" s="114"/>
      <c r="T3397" s="114"/>
      <c r="X3397" s="142" t="b">
        <f>COUNT(SEARCH({"а";"б";"в";"г";"д";"е";"ё";"ж";"з";"и";"й";"к";"л";"м";"н";"о";"п";"р";"с";"т";"у";"ф";"х";"ц";"ч";"ш";"щ";"ъ";"ы";"ь";"э";"ю";"я"},E3397))&gt;0</f>
        <v>0</v>
      </c>
      <c r="Y3397" s="142" t="b">
        <f>COUNT(SEARCH({"а";"б";"в";"г";"д";"е";"ё";"ж";"з";"и";"й";"к";"л";"м";"н";"о";"п";"р";"с";"т";"у";"ф";"х";"ц";"ч";"ш";"щ";"ъ";"ы";"ь";"э";"ю";"я"},F3397))&gt;0</f>
        <v>0</v>
      </c>
      <c r="Z3397" s="142" t="b">
        <f>COUNT(SEARCH({"а";"б";"в";"г";"д";"е";"ё";"ж";"з";"и";"й";"к";"л";"м";"н";"о";"п";"р";"с";"т";"у";"ф";"х";"ц";"ч";"ш";"щ";"ъ";"ы";"ь";"э";"ю";"я"},K3397))&gt;0</f>
        <v>0</v>
      </c>
      <c r="AA3397" s="142" t="b">
        <f>COUNT(SEARCH({"а";"б";"в";"г";"д";"е";"ё";"ж";"з";"и";"й";"к";"л";"м";"н";"о";"п";"р";"с";"т";"у";"ф";"х";"ц";"ч";"ш";"щ";"ъ";"ы";"ь";"э";"ю";"я"},L3397))&gt;0</f>
        <v>0</v>
      </c>
      <c r="AB3397" s="142" t="b">
        <f>COUNT(SEARCH({"а";"б";"в";"г";"д";"е";"ё";"ж";"з";"и";"й";"к";"л";"м";"н";"о";"п";"р";"с";"т";"у";"ф";"х";"ц";"ч";"ш";"щ";"ъ";"ы";"ь";"э";"ю";"я"},I3397))&gt;0</f>
        <v>0</v>
      </c>
      <c r="AC3397" s="142" t="b">
        <f>COUNT(SEARCH({"а";"б";"в";"г";"д";"е";"ё";"ж";"з";"и";"й";"к";"л";"м";"н";"о";"п";"р";"с";"т";"у";"ф";"х";"ц";"ч";"ш";"щ";"ъ";"ы";"ь";"э";"ю";"я"},M3397))&gt;0</f>
        <v>0</v>
      </c>
      <c r="AD3397" s="27" t="b">
        <f t="shared" si="58"/>
        <v>1</v>
      </c>
    </row>
    <row r="3398" spans="1:30" s="289" customFormat="1" hidden="1">
      <c r="A3398" s="338" t="s">
        <v>9015</v>
      </c>
      <c r="B3398" s="338"/>
      <c r="C3398" s="42" t="s">
        <v>7878</v>
      </c>
      <c r="D3398" s="312">
        <v>1</v>
      </c>
      <c r="E3398" s="24" t="s">
        <v>7879</v>
      </c>
      <c r="F3398" s="25" t="s">
        <v>7419</v>
      </c>
      <c r="G3398" s="24" t="s">
        <v>134</v>
      </c>
      <c r="H3398" s="24" t="s">
        <v>8136</v>
      </c>
      <c r="I3398" s="25" t="s">
        <v>3</v>
      </c>
      <c r="J3398" s="22" t="s">
        <v>5</v>
      </c>
      <c r="K3398" s="73"/>
      <c r="L3398" s="24"/>
      <c r="M3398" s="24"/>
      <c r="N3398" s="42"/>
      <c r="O3398" s="51" t="s">
        <v>512</v>
      </c>
      <c r="P3398" s="49"/>
      <c r="Q3398" s="26" t="str">
        <f>CONCATENATE("rdv.lnk_",MID(E3398,10,LEN(E3398)-14))</f>
        <v>rdv.lnk_doc_rc_repl_collection</v>
      </c>
      <c r="R3398" s="25"/>
      <c r="S3398" s="25" t="s">
        <v>455</v>
      </c>
      <c r="T3398" s="25"/>
      <c r="X3398" s="142" t="b">
        <f>COUNT(SEARCH({"а";"б";"в";"г";"д";"е";"ё";"ж";"з";"и";"й";"к";"л";"м";"н";"о";"п";"р";"с";"т";"у";"ф";"х";"ц";"ч";"ш";"щ";"ъ";"ы";"ь";"э";"ю";"я"},E3398))&gt;0</f>
        <v>0</v>
      </c>
      <c r="Y3398" s="142" t="b">
        <f>COUNT(SEARCH({"а";"б";"в";"г";"д";"е";"ё";"ж";"з";"и";"й";"к";"л";"м";"н";"о";"п";"р";"с";"т";"у";"ф";"х";"ц";"ч";"ш";"щ";"ъ";"ы";"ь";"э";"ю";"я"},F3398))&gt;0</f>
        <v>0</v>
      </c>
      <c r="Z3398" s="142" t="b">
        <f>COUNT(SEARCH({"а";"б";"в";"г";"д";"е";"ё";"ж";"з";"и";"й";"к";"л";"м";"н";"о";"п";"р";"с";"т";"у";"ф";"х";"ц";"ч";"ш";"щ";"ъ";"ы";"ь";"э";"ю";"я"},K3398))&gt;0</f>
        <v>0</v>
      </c>
      <c r="AA3398" s="142" t="b">
        <f>COUNT(SEARCH({"а";"б";"в";"г";"д";"е";"ё";"ж";"з";"и";"й";"к";"л";"м";"н";"о";"п";"р";"с";"т";"у";"ф";"х";"ц";"ч";"ш";"щ";"ъ";"ы";"ь";"э";"ю";"я"},L3398))&gt;0</f>
        <v>0</v>
      </c>
      <c r="AB3398" s="142" t="b">
        <f>COUNT(SEARCH({"а";"б";"в";"г";"д";"е";"ё";"ж";"з";"и";"й";"к";"л";"м";"н";"о";"п";"р";"с";"т";"у";"ф";"х";"ц";"ч";"ш";"щ";"ъ";"ы";"ь";"э";"ю";"я"},I3398))&gt;0</f>
        <v>0</v>
      </c>
      <c r="AC3398" s="142" t="b">
        <f>COUNT(SEARCH({"а";"б";"в";"г";"д";"е";"ё";"ж";"з";"и";"й";"к";"л";"м";"н";"о";"п";"р";"с";"т";"у";"ф";"х";"ц";"ч";"ш";"щ";"ъ";"ы";"ь";"э";"ю";"я"},M3398))&gt;0</f>
        <v>0</v>
      </c>
      <c r="AD3398" s="27" t="b">
        <f t="shared" si="58"/>
        <v>1</v>
      </c>
    </row>
    <row r="3399" spans="1:30" s="289" customFormat="1" ht="30" hidden="1">
      <c r="A3399" s="338" t="s">
        <v>9015</v>
      </c>
      <c r="B3399" s="338"/>
      <c r="C3399" s="42" t="s">
        <v>7878</v>
      </c>
      <c r="D3399" s="312">
        <v>1</v>
      </c>
      <c r="E3399" s="24" t="s">
        <v>7879</v>
      </c>
      <c r="F3399" s="122" t="s">
        <v>3478</v>
      </c>
      <c r="G3399" s="24" t="s">
        <v>183</v>
      </c>
      <c r="H3399" s="25" t="s">
        <v>3511</v>
      </c>
      <c r="I3399" s="25" t="s">
        <v>3</v>
      </c>
      <c r="J3399" s="22" t="s">
        <v>5</v>
      </c>
      <c r="K3399" s="73"/>
      <c r="L3399" s="24"/>
      <c r="M3399" s="24"/>
      <c r="N3399" s="42"/>
      <c r="O3399" s="49" t="s">
        <v>8133</v>
      </c>
      <c r="P3399" s="49" t="s">
        <v>8116</v>
      </c>
      <c r="Q3399" s="582" t="s">
        <v>8117</v>
      </c>
      <c r="R3399" s="114"/>
      <c r="S3399" s="114" t="s">
        <v>438</v>
      </c>
      <c r="T3399" s="114"/>
      <c r="X3399" s="142" t="b">
        <f>COUNT(SEARCH({"а";"б";"в";"г";"д";"е";"ё";"ж";"з";"и";"й";"к";"л";"м";"н";"о";"п";"р";"с";"т";"у";"ф";"х";"ц";"ч";"ш";"щ";"ъ";"ы";"ь";"э";"ю";"я"},E3399))&gt;0</f>
        <v>0</v>
      </c>
      <c r="Y3399" s="142" t="b">
        <f>COUNT(SEARCH({"а";"б";"в";"г";"д";"е";"ё";"ж";"з";"и";"й";"к";"л";"м";"н";"о";"п";"р";"с";"т";"у";"ф";"х";"ц";"ч";"ш";"щ";"ъ";"ы";"ь";"э";"ю";"я"},F3399))&gt;0</f>
        <v>0</v>
      </c>
      <c r="Z3399" s="142" t="b">
        <f>COUNT(SEARCH({"а";"б";"в";"г";"д";"е";"ё";"ж";"з";"и";"й";"к";"л";"м";"н";"о";"п";"р";"с";"т";"у";"ф";"х";"ц";"ч";"ш";"щ";"ъ";"ы";"ь";"э";"ю";"я"},K3399))&gt;0</f>
        <v>0</v>
      </c>
      <c r="AA3399" s="142" t="b">
        <f>COUNT(SEARCH({"а";"б";"в";"г";"д";"е";"ё";"ж";"з";"и";"й";"к";"л";"м";"н";"о";"п";"р";"с";"т";"у";"ф";"х";"ц";"ч";"ш";"щ";"ъ";"ы";"ь";"э";"ю";"я"},L3399))&gt;0</f>
        <v>0</v>
      </c>
      <c r="AB3399" s="142" t="b">
        <f>COUNT(SEARCH({"а";"б";"в";"г";"д";"е";"ё";"ж";"з";"и";"й";"к";"л";"м";"н";"о";"п";"р";"с";"т";"у";"ф";"х";"ц";"ч";"ш";"щ";"ъ";"ы";"ь";"э";"ю";"я"},I3399))&gt;0</f>
        <v>0</v>
      </c>
      <c r="AC3399" s="142" t="b">
        <f>COUNT(SEARCH({"а";"б";"в";"г";"д";"е";"ё";"ж";"з";"и";"й";"к";"л";"м";"н";"о";"п";"р";"с";"т";"у";"ф";"х";"ц";"ч";"ш";"щ";"ъ";"ы";"ь";"э";"ю";"я"},M3399))&gt;0</f>
        <v>0</v>
      </c>
      <c r="AD3399" s="27" t="b">
        <f t="shared" si="58"/>
        <v>1</v>
      </c>
    </row>
    <row r="3400" spans="1:30" s="289" customFormat="1" hidden="1">
      <c r="A3400" s="338" t="s">
        <v>9015</v>
      </c>
      <c r="B3400" s="338"/>
      <c r="C3400" s="42" t="s">
        <v>7878</v>
      </c>
      <c r="D3400" s="312">
        <v>1</v>
      </c>
      <c r="E3400" s="24" t="s">
        <v>7879</v>
      </c>
      <c r="F3400" s="124" t="s">
        <v>3479</v>
      </c>
      <c r="G3400" s="117" t="s">
        <v>135</v>
      </c>
      <c r="H3400" s="119" t="s">
        <v>8134</v>
      </c>
      <c r="I3400" s="117" t="s">
        <v>97</v>
      </c>
      <c r="J3400" s="23" t="s">
        <v>5</v>
      </c>
      <c r="K3400" s="74" t="s">
        <v>7873</v>
      </c>
      <c r="L3400" s="124" t="s">
        <v>73</v>
      </c>
      <c r="M3400" s="124" t="s">
        <v>70</v>
      </c>
      <c r="N3400" s="116"/>
      <c r="O3400" s="119" t="s">
        <v>440</v>
      </c>
      <c r="P3400" s="119"/>
      <c r="Q3400" s="117"/>
      <c r="R3400" s="124"/>
      <c r="S3400" s="124" t="s">
        <v>60</v>
      </c>
      <c r="T3400" s="124"/>
      <c r="X3400" s="142" t="b">
        <f>COUNT(SEARCH({"а";"б";"в";"г";"д";"е";"ё";"ж";"з";"и";"й";"к";"л";"м";"н";"о";"п";"р";"с";"т";"у";"ф";"х";"ц";"ч";"ш";"щ";"ъ";"ы";"ь";"э";"ю";"я"},E3400))&gt;0</f>
        <v>0</v>
      </c>
      <c r="Y3400" s="142" t="b">
        <f>COUNT(SEARCH({"а";"б";"в";"г";"д";"е";"ё";"ж";"з";"и";"й";"к";"л";"м";"н";"о";"п";"р";"с";"т";"у";"ф";"х";"ц";"ч";"ш";"щ";"ъ";"ы";"ь";"э";"ю";"я"},F3400))&gt;0</f>
        <v>0</v>
      </c>
      <c r="Z3400" s="142" t="b">
        <f>COUNT(SEARCH({"а";"б";"в";"г";"д";"е";"ё";"ж";"з";"и";"й";"к";"л";"м";"н";"о";"п";"р";"с";"т";"у";"ф";"х";"ц";"ч";"ш";"щ";"ъ";"ы";"ь";"э";"ю";"я"},K3400))&gt;0</f>
        <v>0</v>
      </c>
      <c r="AA3400" s="142" t="b">
        <f>COUNT(SEARCH({"а";"б";"в";"г";"д";"е";"ё";"ж";"з";"и";"й";"к";"л";"м";"н";"о";"п";"р";"с";"т";"у";"ф";"х";"ц";"ч";"ш";"щ";"ъ";"ы";"ь";"э";"ю";"я"},L3400))&gt;0</f>
        <v>0</v>
      </c>
      <c r="AB3400" s="142" t="b">
        <f>COUNT(SEARCH({"а";"б";"в";"г";"д";"е";"ё";"ж";"з";"и";"й";"к";"л";"м";"н";"о";"п";"р";"с";"т";"у";"ф";"х";"ц";"ч";"ш";"щ";"ъ";"ы";"ь";"э";"ю";"я"},I3400))&gt;0</f>
        <v>0</v>
      </c>
      <c r="AC3400" s="142" t="b">
        <f>COUNT(SEARCH({"а";"б";"в";"г";"д";"е";"ё";"ж";"з";"и";"й";"к";"л";"м";"н";"о";"п";"р";"с";"т";"у";"ф";"х";"ц";"ч";"ш";"щ";"ъ";"ы";"ь";"э";"ю";"я"},M3400))&gt;0</f>
        <v>0</v>
      </c>
      <c r="AD3400" s="27" t="b">
        <f t="shared" si="58"/>
        <v>1</v>
      </c>
    </row>
    <row r="3401" spans="1:30" s="289" customFormat="1" ht="30" hidden="1">
      <c r="A3401" s="338" t="s">
        <v>9015</v>
      </c>
      <c r="B3401" s="338"/>
      <c r="C3401" s="42" t="s">
        <v>7878</v>
      </c>
      <c r="D3401" s="312">
        <v>1</v>
      </c>
      <c r="E3401" s="24" t="s">
        <v>7879</v>
      </c>
      <c r="F3401" s="65" t="s">
        <v>161</v>
      </c>
      <c r="G3401" s="24" t="s">
        <v>183</v>
      </c>
      <c r="H3401" s="25" t="s">
        <v>1328</v>
      </c>
      <c r="I3401" s="25" t="s">
        <v>3</v>
      </c>
      <c r="J3401" s="22" t="s">
        <v>5</v>
      </c>
      <c r="K3401" s="73"/>
      <c r="L3401" s="24"/>
      <c r="M3401" s="24"/>
      <c r="N3401" s="42"/>
      <c r="O3401" s="49" t="s">
        <v>514</v>
      </c>
      <c r="P3401" s="131" t="s">
        <v>5274</v>
      </c>
      <c r="Q3401" s="49" t="s">
        <v>596</v>
      </c>
      <c r="R3401" s="114"/>
      <c r="S3401" s="114" t="s">
        <v>438</v>
      </c>
      <c r="T3401" s="114"/>
      <c r="X3401" s="142" t="b">
        <f>COUNT(SEARCH({"а";"б";"в";"г";"д";"е";"ё";"ж";"з";"и";"й";"к";"л";"м";"н";"о";"п";"р";"с";"т";"у";"ф";"х";"ц";"ч";"ш";"щ";"ъ";"ы";"ь";"э";"ю";"я"},E3401))&gt;0</f>
        <v>0</v>
      </c>
      <c r="Y3401" s="142" t="b">
        <f>COUNT(SEARCH({"а";"б";"в";"г";"д";"е";"ё";"ж";"з";"и";"й";"к";"л";"м";"н";"о";"п";"р";"с";"т";"у";"ф";"х";"ц";"ч";"ш";"щ";"ъ";"ы";"ь";"э";"ю";"я"},F3401))&gt;0</f>
        <v>0</v>
      </c>
      <c r="Z3401" s="142" t="b">
        <f>COUNT(SEARCH({"а";"б";"в";"г";"д";"е";"ё";"ж";"з";"и";"й";"к";"л";"м";"н";"о";"п";"р";"с";"т";"у";"ф";"х";"ц";"ч";"ш";"щ";"ъ";"ы";"ь";"э";"ю";"я"},K3401))&gt;0</f>
        <v>0</v>
      </c>
      <c r="AA3401" s="142" t="b">
        <f>COUNT(SEARCH({"а";"б";"в";"г";"д";"е";"ё";"ж";"з";"и";"й";"к";"л";"м";"н";"о";"п";"р";"с";"т";"у";"ф";"х";"ц";"ч";"ш";"щ";"ъ";"ы";"ь";"э";"ю";"я"},L3401))&gt;0</f>
        <v>0</v>
      </c>
      <c r="AB3401" s="142" t="b">
        <f>COUNT(SEARCH({"а";"б";"в";"г";"д";"е";"ё";"ж";"з";"и";"й";"к";"л";"м";"н";"о";"п";"р";"с";"т";"у";"ф";"х";"ц";"ч";"ш";"щ";"ъ";"ы";"ь";"э";"ю";"я"},I3401))&gt;0</f>
        <v>0</v>
      </c>
      <c r="AC3401" s="142" t="b">
        <f>COUNT(SEARCH({"а";"б";"в";"г";"д";"е";"ё";"ж";"з";"и";"й";"к";"л";"м";"н";"о";"п";"р";"с";"т";"у";"ф";"х";"ц";"ч";"ш";"щ";"ъ";"ы";"ь";"э";"ю";"я"},M3401))&gt;0</f>
        <v>0</v>
      </c>
      <c r="AD3401" s="27" t="b">
        <f t="shared" si="58"/>
        <v>1</v>
      </c>
    </row>
    <row r="3402" spans="1:30" s="289" customFormat="1" hidden="1">
      <c r="A3402" s="338" t="s">
        <v>9015</v>
      </c>
      <c r="B3402" s="338"/>
      <c r="C3402" s="42" t="s">
        <v>7878</v>
      </c>
      <c r="D3402" s="312">
        <v>1</v>
      </c>
      <c r="E3402" s="24" t="s">
        <v>7879</v>
      </c>
      <c r="F3402" s="117" t="s">
        <v>160</v>
      </c>
      <c r="G3402" s="117" t="s">
        <v>135</v>
      </c>
      <c r="H3402" s="119" t="s">
        <v>5109</v>
      </c>
      <c r="I3402" s="117" t="s">
        <v>97</v>
      </c>
      <c r="J3402" s="23" t="s">
        <v>5</v>
      </c>
      <c r="K3402" s="74" t="s">
        <v>7873</v>
      </c>
      <c r="L3402" s="117" t="s">
        <v>160</v>
      </c>
      <c r="M3402" s="124" t="s">
        <v>70</v>
      </c>
      <c r="N3402" s="116"/>
      <c r="O3402" s="119" t="s">
        <v>440</v>
      </c>
      <c r="P3402" s="119"/>
      <c r="Q3402" s="117"/>
      <c r="R3402" s="124"/>
      <c r="S3402" s="124" t="s">
        <v>60</v>
      </c>
      <c r="T3402" s="124"/>
      <c r="X3402" s="142" t="b">
        <f>COUNT(SEARCH({"а";"б";"в";"г";"д";"е";"ё";"ж";"з";"и";"й";"к";"л";"м";"н";"о";"п";"р";"с";"т";"у";"ф";"х";"ц";"ч";"ш";"щ";"ъ";"ы";"ь";"э";"ю";"я"},E3402))&gt;0</f>
        <v>0</v>
      </c>
      <c r="Y3402" s="142" t="b">
        <f>COUNT(SEARCH({"а";"б";"в";"г";"д";"е";"ё";"ж";"з";"и";"й";"к";"л";"м";"н";"о";"п";"р";"с";"т";"у";"ф";"х";"ц";"ч";"ш";"щ";"ъ";"ы";"ь";"э";"ю";"я"},F3402))&gt;0</f>
        <v>0</v>
      </c>
      <c r="Z3402" s="142" t="b">
        <f>COUNT(SEARCH({"а";"б";"в";"г";"д";"е";"ё";"ж";"з";"и";"й";"к";"л";"м";"н";"о";"п";"р";"с";"т";"у";"ф";"х";"ц";"ч";"ш";"щ";"ъ";"ы";"ь";"э";"ю";"я"},K3402))&gt;0</f>
        <v>0</v>
      </c>
      <c r="AA3402" s="142" t="b">
        <f>COUNT(SEARCH({"а";"б";"в";"г";"д";"е";"ё";"ж";"з";"и";"й";"к";"л";"м";"н";"о";"п";"р";"с";"т";"у";"ф";"х";"ц";"ч";"ш";"щ";"ъ";"ы";"ь";"э";"ю";"я"},L3402))&gt;0</f>
        <v>0</v>
      </c>
      <c r="AB3402" s="142" t="b">
        <f>COUNT(SEARCH({"а";"б";"в";"г";"д";"е";"ё";"ж";"з";"и";"й";"к";"л";"м";"н";"о";"п";"р";"с";"т";"у";"ф";"х";"ц";"ч";"ш";"щ";"ъ";"ы";"ь";"э";"ю";"я"},I3402))&gt;0</f>
        <v>0</v>
      </c>
      <c r="AC3402" s="142" t="b">
        <f>COUNT(SEARCH({"а";"б";"в";"г";"д";"е";"ё";"ж";"з";"и";"й";"к";"л";"м";"н";"о";"п";"р";"с";"т";"у";"ф";"х";"ц";"ч";"ш";"щ";"ъ";"ы";"ь";"э";"ю";"я"},M3402))&gt;0</f>
        <v>0</v>
      </c>
      <c r="AD3402" s="27" t="b">
        <f t="shared" si="58"/>
        <v>1</v>
      </c>
    </row>
    <row r="3403" spans="1:30" s="289" customFormat="1" hidden="1">
      <c r="A3403" s="338" t="s">
        <v>9015</v>
      </c>
      <c r="B3403" s="338"/>
      <c r="C3403" s="42" t="s">
        <v>7878</v>
      </c>
      <c r="D3403" s="312">
        <v>1</v>
      </c>
      <c r="E3403" s="24" t="s">
        <v>7879</v>
      </c>
      <c r="F3403" s="122" t="s">
        <v>516</v>
      </c>
      <c r="G3403" s="25" t="s">
        <v>187</v>
      </c>
      <c r="H3403" s="51" t="s">
        <v>517</v>
      </c>
      <c r="I3403" s="25" t="s">
        <v>97</v>
      </c>
      <c r="J3403" s="22" t="s">
        <v>5</v>
      </c>
      <c r="K3403" s="73"/>
      <c r="L3403" s="24"/>
      <c r="M3403" s="24"/>
      <c r="N3403" s="42" t="s">
        <v>518</v>
      </c>
      <c r="O3403" s="377" t="s">
        <v>6348</v>
      </c>
      <c r="P3403" s="49"/>
      <c r="Q3403" s="49" t="s">
        <v>597</v>
      </c>
      <c r="R3403" s="114"/>
      <c r="S3403" s="114" t="s">
        <v>438</v>
      </c>
      <c r="T3403" s="114"/>
      <c r="X3403" s="142" t="b">
        <f>COUNT(SEARCH({"а";"б";"в";"г";"д";"е";"ё";"ж";"з";"и";"й";"к";"л";"м";"н";"о";"п";"р";"с";"т";"у";"ф";"х";"ц";"ч";"ш";"щ";"ъ";"ы";"ь";"э";"ю";"я"},E3403))&gt;0</f>
        <v>0</v>
      </c>
      <c r="Y3403" s="142" t="b">
        <f>COUNT(SEARCH({"а";"б";"в";"г";"д";"е";"ё";"ж";"з";"и";"й";"к";"л";"м";"н";"о";"п";"р";"с";"т";"у";"ф";"х";"ц";"ч";"ш";"щ";"ъ";"ы";"ь";"э";"ю";"я"},F3403))&gt;0</f>
        <v>0</v>
      </c>
      <c r="Z3403" s="142" t="b">
        <f>COUNT(SEARCH({"а";"б";"в";"г";"д";"е";"ё";"ж";"з";"и";"й";"к";"л";"м";"н";"о";"п";"р";"с";"т";"у";"ф";"х";"ц";"ч";"ш";"щ";"ъ";"ы";"ь";"э";"ю";"я"},K3403))&gt;0</f>
        <v>0</v>
      </c>
      <c r="AA3403" s="142" t="b">
        <f>COUNT(SEARCH({"а";"б";"в";"г";"д";"е";"ё";"ж";"з";"и";"й";"к";"л";"м";"н";"о";"п";"р";"с";"т";"у";"ф";"х";"ц";"ч";"ш";"щ";"ъ";"ы";"ь";"э";"ю";"я"},L3403))&gt;0</f>
        <v>0</v>
      </c>
      <c r="AB3403" s="142" t="b">
        <f>COUNT(SEARCH({"а";"б";"в";"г";"д";"е";"ё";"ж";"з";"и";"й";"к";"л";"м";"н";"о";"п";"р";"с";"т";"у";"ф";"х";"ц";"ч";"ш";"щ";"ъ";"ы";"ь";"э";"ю";"я"},I3403))&gt;0</f>
        <v>0</v>
      </c>
      <c r="AC3403" s="142" t="b">
        <f>COUNT(SEARCH({"а";"б";"в";"г";"д";"е";"ё";"ж";"з";"и";"й";"к";"л";"м";"н";"о";"п";"р";"с";"т";"у";"ф";"х";"ц";"ч";"ш";"щ";"ъ";"ы";"ь";"э";"ю";"я"},M3403))&gt;0</f>
        <v>0</v>
      </c>
      <c r="AD3403" s="27" t="b">
        <f t="shared" si="58"/>
        <v>1</v>
      </c>
    </row>
    <row r="3404" spans="1:30" s="289" customFormat="1" hidden="1">
      <c r="A3404" s="338" t="s">
        <v>9015</v>
      </c>
      <c r="B3404" s="338"/>
      <c r="C3404" s="42" t="s">
        <v>7878</v>
      </c>
      <c r="D3404" s="312">
        <v>1</v>
      </c>
      <c r="E3404" s="24" t="s">
        <v>7879</v>
      </c>
      <c r="F3404" s="25" t="s">
        <v>14</v>
      </c>
      <c r="G3404" s="24"/>
      <c r="H3404" s="114" t="s">
        <v>13</v>
      </c>
      <c r="I3404" s="114" t="s">
        <v>15</v>
      </c>
      <c r="J3404" s="22" t="s">
        <v>5</v>
      </c>
      <c r="K3404" s="73"/>
      <c r="L3404" s="24"/>
      <c r="M3404" s="24"/>
      <c r="N3404" s="42"/>
      <c r="O3404" s="22" t="s">
        <v>13</v>
      </c>
      <c r="P3404" s="49"/>
      <c r="Q3404" s="24"/>
      <c r="R3404" s="24"/>
      <c r="S3404" s="24"/>
      <c r="T3404" s="24"/>
      <c r="X3404" s="142" t="b">
        <f>COUNT(SEARCH({"а";"б";"в";"г";"д";"е";"ё";"ж";"з";"и";"й";"к";"л";"м";"н";"о";"п";"р";"с";"т";"у";"ф";"х";"ц";"ч";"ш";"щ";"ъ";"ы";"ь";"э";"ю";"я"},E3404))&gt;0</f>
        <v>0</v>
      </c>
      <c r="Y3404" s="142" t="b">
        <f>COUNT(SEARCH({"а";"б";"в";"г";"д";"е";"ё";"ж";"з";"и";"й";"к";"л";"м";"н";"о";"п";"р";"с";"т";"у";"ф";"х";"ц";"ч";"ш";"щ";"ъ";"ы";"ь";"э";"ю";"я"},F3404))&gt;0</f>
        <v>0</v>
      </c>
      <c r="Z3404" s="142" t="b">
        <f>COUNT(SEARCH({"а";"б";"в";"г";"д";"е";"ё";"ж";"з";"и";"й";"к";"л";"м";"н";"о";"п";"р";"с";"т";"у";"ф";"х";"ц";"ч";"ш";"щ";"ъ";"ы";"ь";"э";"ю";"я"},K3404))&gt;0</f>
        <v>0</v>
      </c>
      <c r="AA3404" s="142" t="b">
        <f>COUNT(SEARCH({"а";"б";"в";"г";"д";"е";"ё";"ж";"з";"и";"й";"к";"л";"м";"н";"о";"п";"р";"с";"т";"у";"ф";"х";"ц";"ч";"ш";"щ";"ъ";"ы";"ь";"э";"ю";"я"},L3404))&gt;0</f>
        <v>0</v>
      </c>
      <c r="AB3404" s="142" t="b">
        <f>COUNT(SEARCH({"а";"б";"в";"г";"д";"е";"ё";"ж";"з";"и";"й";"к";"л";"м";"н";"о";"п";"р";"с";"т";"у";"ф";"х";"ц";"ч";"ш";"щ";"ъ";"ы";"ь";"э";"ю";"я"},I3404))&gt;0</f>
        <v>0</v>
      </c>
      <c r="AC3404" s="142" t="b">
        <f>COUNT(SEARCH({"а";"б";"в";"г";"д";"е";"ё";"ж";"з";"и";"й";"к";"л";"м";"н";"о";"п";"р";"с";"т";"у";"ф";"х";"ц";"ч";"ш";"щ";"ъ";"ы";"ь";"э";"ю";"я"},M3404))&gt;0</f>
        <v>0</v>
      </c>
      <c r="AD3404" s="27" t="b">
        <f t="shared" si="58"/>
        <v>1</v>
      </c>
    </row>
    <row r="3405" spans="1:30" s="289" customFormat="1" hidden="1">
      <c r="A3405" s="338" t="s">
        <v>9015</v>
      </c>
      <c r="B3405" s="338"/>
      <c r="C3405" s="42" t="s">
        <v>7878</v>
      </c>
      <c r="D3405" s="312">
        <v>1</v>
      </c>
      <c r="E3405" s="24" t="s">
        <v>7879</v>
      </c>
      <c r="F3405" s="25" t="s">
        <v>8</v>
      </c>
      <c r="G3405" s="24"/>
      <c r="H3405" s="114" t="s">
        <v>67</v>
      </c>
      <c r="I3405" s="114" t="s">
        <v>97</v>
      </c>
      <c r="J3405" s="22" t="s">
        <v>5</v>
      </c>
      <c r="K3405" s="73"/>
      <c r="L3405" s="24"/>
      <c r="M3405" s="24"/>
      <c r="N3405" s="279" t="s">
        <v>446</v>
      </c>
      <c r="O3405" s="313" t="s">
        <v>447</v>
      </c>
      <c r="P3405" s="49"/>
      <c r="Q3405" s="24"/>
      <c r="R3405" s="24"/>
      <c r="S3405" s="24" t="s">
        <v>398</v>
      </c>
      <c r="T3405" s="24"/>
      <c r="X3405" s="142" t="b">
        <f>COUNT(SEARCH({"а";"б";"в";"г";"д";"е";"ё";"ж";"з";"и";"й";"к";"л";"м";"н";"о";"п";"р";"с";"т";"у";"ф";"х";"ц";"ч";"ш";"щ";"ъ";"ы";"ь";"э";"ю";"я"},E3405))&gt;0</f>
        <v>0</v>
      </c>
      <c r="Y3405" s="142" t="b">
        <f>COUNT(SEARCH({"а";"б";"в";"г";"д";"е";"ё";"ж";"з";"и";"й";"к";"л";"м";"н";"о";"п";"р";"с";"т";"у";"ф";"х";"ц";"ч";"ш";"щ";"ъ";"ы";"ь";"э";"ю";"я"},F3405))&gt;0</f>
        <v>0</v>
      </c>
      <c r="Z3405" s="142" t="b">
        <f>COUNT(SEARCH({"а";"б";"в";"г";"д";"е";"ё";"ж";"з";"и";"й";"к";"л";"м";"н";"о";"п";"р";"с";"т";"у";"ф";"х";"ц";"ч";"ш";"щ";"ъ";"ы";"ь";"э";"ю";"я"},K3405))&gt;0</f>
        <v>0</v>
      </c>
      <c r="AA3405" s="142" t="b">
        <f>COUNT(SEARCH({"а";"б";"в";"г";"д";"е";"ё";"ж";"з";"и";"й";"к";"л";"м";"н";"о";"п";"р";"с";"т";"у";"ф";"х";"ц";"ч";"ш";"щ";"ъ";"ы";"ь";"э";"ю";"я"},L3405))&gt;0</f>
        <v>0</v>
      </c>
      <c r="AB3405" s="142" t="b">
        <f>COUNT(SEARCH({"а";"б";"в";"г";"д";"е";"ё";"ж";"з";"и";"й";"к";"л";"м";"н";"о";"п";"р";"с";"т";"у";"ф";"х";"ц";"ч";"ш";"щ";"ъ";"ы";"ь";"э";"ю";"я"},I3405))&gt;0</f>
        <v>0</v>
      </c>
      <c r="AC3405" s="142" t="b">
        <f>COUNT(SEARCH({"а";"б";"в";"г";"д";"е";"ё";"ж";"з";"и";"й";"к";"л";"м";"н";"о";"п";"р";"с";"т";"у";"ф";"х";"ц";"ч";"ш";"щ";"ъ";"ы";"ь";"э";"ю";"я"},M3405))&gt;0</f>
        <v>0</v>
      </c>
      <c r="AD3405" s="27" t="b">
        <f t="shared" si="58"/>
        <v>1</v>
      </c>
    </row>
    <row r="3406" spans="1:30" s="289" customFormat="1" ht="30" hidden="1">
      <c r="A3406" s="338" t="s">
        <v>9015</v>
      </c>
      <c r="B3406" s="338"/>
      <c r="C3406" s="42" t="s">
        <v>7878</v>
      </c>
      <c r="D3406" s="312">
        <v>1</v>
      </c>
      <c r="E3406" s="24" t="s">
        <v>7879</v>
      </c>
      <c r="F3406" s="25" t="s">
        <v>12</v>
      </c>
      <c r="G3406" s="24"/>
      <c r="H3406" s="114" t="s">
        <v>400</v>
      </c>
      <c r="I3406" s="114" t="s">
        <v>3</v>
      </c>
      <c r="J3406" s="22" t="s">
        <v>5</v>
      </c>
      <c r="K3406" s="73"/>
      <c r="L3406" s="24"/>
      <c r="M3406" s="24"/>
      <c r="N3406" s="42"/>
      <c r="O3406" s="120" t="s">
        <v>66</v>
      </c>
      <c r="P3406" s="49"/>
      <c r="Q3406" s="24"/>
      <c r="R3406" s="24"/>
      <c r="S3406" s="24" t="s">
        <v>4</v>
      </c>
      <c r="T3406" s="24"/>
      <c r="X3406" s="142" t="b">
        <f>COUNT(SEARCH({"а";"б";"в";"г";"д";"е";"ё";"ж";"з";"и";"й";"к";"л";"м";"н";"о";"п";"р";"с";"т";"у";"ф";"х";"ц";"ч";"ш";"щ";"ъ";"ы";"ь";"э";"ю";"я"},E3406))&gt;0</f>
        <v>0</v>
      </c>
      <c r="Y3406" s="142" t="b">
        <f>COUNT(SEARCH({"а";"б";"в";"г";"д";"е";"ё";"ж";"з";"и";"й";"к";"л";"м";"н";"о";"п";"р";"с";"т";"у";"ф";"х";"ц";"ч";"ш";"щ";"ъ";"ы";"ь";"э";"ю";"я"},F3406))&gt;0</f>
        <v>0</v>
      </c>
      <c r="Z3406" s="142" t="b">
        <f>COUNT(SEARCH({"а";"б";"в";"г";"д";"е";"ё";"ж";"з";"и";"й";"к";"л";"м";"н";"о";"п";"р";"с";"т";"у";"ф";"х";"ц";"ч";"ш";"щ";"ъ";"ы";"ь";"э";"ю";"я"},K3406))&gt;0</f>
        <v>0</v>
      </c>
      <c r="AA3406" s="142" t="b">
        <f>COUNT(SEARCH({"а";"б";"в";"г";"д";"е";"ё";"ж";"з";"и";"й";"к";"л";"м";"н";"о";"п";"р";"с";"т";"у";"ф";"х";"ц";"ч";"ш";"щ";"ъ";"ы";"ь";"э";"ю";"я"},L3406))&gt;0</f>
        <v>0</v>
      </c>
      <c r="AB3406" s="142" t="b">
        <f>COUNT(SEARCH({"а";"б";"в";"г";"д";"е";"ё";"ж";"з";"и";"й";"к";"л";"м";"н";"о";"п";"р";"с";"т";"у";"ф";"х";"ц";"ч";"ш";"щ";"ъ";"ы";"ь";"э";"ю";"я"},I3406))&gt;0</f>
        <v>0</v>
      </c>
      <c r="AC3406" s="142" t="b">
        <f>COUNT(SEARCH({"а";"б";"в";"г";"д";"е";"ё";"ж";"з";"и";"й";"к";"л";"м";"н";"о";"п";"р";"с";"т";"у";"ф";"х";"ц";"ч";"ш";"щ";"ъ";"ы";"ь";"э";"ю";"я"},M3406))&gt;0</f>
        <v>0</v>
      </c>
      <c r="AD3406" s="27" t="b">
        <f t="shared" si="58"/>
        <v>1</v>
      </c>
    </row>
    <row r="3407" spans="1:30" s="289" customFormat="1" ht="17.45" hidden="1" customHeight="1">
      <c r="A3407" s="338" t="s">
        <v>9015</v>
      </c>
      <c r="B3407" s="338"/>
      <c r="C3407" s="42" t="s">
        <v>7878</v>
      </c>
      <c r="D3407" s="312">
        <v>1</v>
      </c>
      <c r="E3407" s="24" t="s">
        <v>7879</v>
      </c>
      <c r="F3407" s="25" t="s">
        <v>18</v>
      </c>
      <c r="G3407" s="24"/>
      <c r="H3407" s="114" t="s">
        <v>456</v>
      </c>
      <c r="I3407" s="114" t="s">
        <v>19</v>
      </c>
      <c r="J3407" s="22" t="s">
        <v>5</v>
      </c>
      <c r="K3407" s="73"/>
      <c r="L3407" s="24"/>
      <c r="M3407" s="24"/>
      <c r="N3407" s="42"/>
      <c r="O3407" s="22" t="s">
        <v>401</v>
      </c>
      <c r="P3407" s="49"/>
      <c r="Q3407" s="24"/>
      <c r="R3407" s="24"/>
      <c r="S3407" s="24"/>
      <c r="T3407" s="24"/>
      <c r="X3407" s="142" t="b">
        <f>COUNT(SEARCH({"а";"б";"в";"г";"д";"е";"ё";"ж";"з";"и";"й";"к";"л";"м";"н";"о";"п";"р";"с";"т";"у";"ф";"х";"ц";"ч";"ш";"щ";"ъ";"ы";"ь";"э";"ю";"я"},E3407))&gt;0</f>
        <v>0</v>
      </c>
      <c r="Y3407" s="142" t="b">
        <f>COUNT(SEARCH({"а";"б";"в";"г";"д";"е";"ё";"ж";"з";"и";"й";"к";"л";"м";"н";"о";"п";"р";"с";"т";"у";"ф";"х";"ц";"ч";"ш";"щ";"ъ";"ы";"ь";"э";"ю";"я"},F3407))&gt;0</f>
        <v>0</v>
      </c>
      <c r="Z3407" s="142" t="b">
        <f>COUNT(SEARCH({"а";"б";"в";"г";"д";"е";"ё";"ж";"з";"и";"й";"к";"л";"м";"н";"о";"п";"р";"с";"т";"у";"ф";"х";"ц";"ч";"ш";"щ";"ъ";"ы";"ь";"э";"ю";"я"},K3407))&gt;0</f>
        <v>0</v>
      </c>
      <c r="AA3407" s="142" t="b">
        <f>COUNT(SEARCH({"а";"б";"в";"г";"д";"е";"ё";"ж";"з";"и";"й";"к";"л";"м";"н";"о";"п";"р";"с";"т";"у";"ф";"х";"ц";"ч";"ш";"щ";"ъ";"ы";"ь";"э";"ю";"я"},L3407))&gt;0</f>
        <v>0</v>
      </c>
      <c r="AB3407" s="142" t="b">
        <f>COUNT(SEARCH({"а";"б";"в";"г";"д";"е";"ё";"ж";"з";"и";"й";"к";"л";"м";"н";"о";"п";"р";"с";"т";"у";"ф";"х";"ц";"ч";"ш";"щ";"ъ";"ы";"ь";"э";"ю";"я"},I3407))&gt;0</f>
        <v>0</v>
      </c>
      <c r="AC3407" s="142" t="b">
        <f>COUNT(SEARCH({"а";"б";"в";"г";"д";"е";"ё";"ж";"з";"и";"й";"к";"л";"м";"н";"о";"п";"р";"с";"т";"у";"ф";"х";"ц";"ч";"ш";"щ";"ъ";"ы";"ь";"э";"ю";"я"},M3407))&gt;0</f>
        <v>0</v>
      </c>
      <c r="AD3407" s="27" t="b">
        <f t="shared" ref="AD3407:AD3470" si="59">IF(OR(ISBLANK(K3407),G3407= "BK",G3407= "RK",G3407= "Ref",G3407= "LH_RK",RIGHT(F3407,3) = "_id",F3407 = "hash_diff",F3407 = "src_cd",F3407 = "invalid_id",F3407 = "version_id",F3407 = "deleted_flg",F3407 = "valid_flg"),EXACT(F3407,F3407),EXACT(F3407,IF(L3407 = "ods$effective_from_dt","effective_date",IF(ISERROR(SEARCH("#",IF(ISERROR(SEARCH("#",L3407,1)),L3407,REPLACE(L3407,SEARCH("#",L3407,1),1,"_")),1)),IF(ISERROR(SEARCH("#",L3407,1)),L3407,REPLACE(L3407,SEARCH("#",L3407,1),1,"_")),REPLACE(IF(ISERROR(SEARCH("#",L3407,1)),L3407,REPLACE(L3407,SEARCH("#",L3407,1),1,"_")),SEARCH("#",IF(ISERROR(SEARCH("#",L3407,1)),L3407,REPLACE(IF(ISERROR(SEARCH("#",L3407,1)),L3407,REPLACE(L3407,SEARCH("#",L3407,1),1,"_")),SEARCH("#",L3407,1),1,"_")),1),1,"_")))))</f>
        <v>1</v>
      </c>
    </row>
    <row r="3408" spans="1:30" s="289" customFormat="1" hidden="1">
      <c r="A3408" s="338" t="s">
        <v>9015</v>
      </c>
      <c r="B3408" s="338"/>
      <c r="C3408" s="42" t="s">
        <v>7878</v>
      </c>
      <c r="D3408" s="312">
        <v>1</v>
      </c>
      <c r="E3408" s="24" t="s">
        <v>7879</v>
      </c>
      <c r="F3408" s="25" t="s">
        <v>21</v>
      </c>
      <c r="G3408" s="24"/>
      <c r="H3408" s="114" t="s">
        <v>402</v>
      </c>
      <c r="I3408" s="114" t="s">
        <v>19</v>
      </c>
      <c r="J3408" s="22" t="s">
        <v>5</v>
      </c>
      <c r="K3408" s="24"/>
      <c r="L3408" s="24"/>
      <c r="M3408" s="24"/>
      <c r="N3408" s="42"/>
      <c r="O3408" s="22" t="s">
        <v>519</v>
      </c>
      <c r="P3408" s="49"/>
      <c r="Q3408" s="24"/>
      <c r="R3408" s="24"/>
      <c r="S3408" s="24" t="s">
        <v>4</v>
      </c>
      <c r="T3408" s="24"/>
      <c r="X3408" s="142" t="b">
        <f>COUNT(SEARCH({"а";"б";"в";"г";"д";"е";"ё";"ж";"з";"и";"й";"к";"л";"м";"н";"о";"п";"р";"с";"т";"у";"ф";"х";"ц";"ч";"ш";"щ";"ъ";"ы";"ь";"э";"ю";"я"},E3408))&gt;0</f>
        <v>0</v>
      </c>
      <c r="Y3408" s="142" t="b">
        <f>COUNT(SEARCH({"а";"б";"в";"г";"д";"е";"ё";"ж";"з";"и";"й";"к";"л";"м";"н";"о";"п";"р";"с";"т";"у";"ф";"х";"ц";"ч";"ш";"щ";"ъ";"ы";"ь";"э";"ю";"я"},F3408))&gt;0</f>
        <v>0</v>
      </c>
      <c r="Z3408" s="142" t="b">
        <f>COUNT(SEARCH({"а";"б";"в";"г";"д";"е";"ё";"ж";"з";"и";"й";"к";"л";"м";"н";"о";"п";"р";"с";"т";"у";"ф";"х";"ц";"ч";"ш";"щ";"ъ";"ы";"ь";"э";"ю";"я"},K3408))&gt;0</f>
        <v>0</v>
      </c>
      <c r="AA3408" s="142" t="b">
        <f>COUNT(SEARCH({"а";"б";"в";"г";"д";"е";"ё";"ж";"з";"и";"й";"к";"л";"м";"н";"о";"п";"р";"с";"т";"у";"ф";"х";"ц";"ч";"ш";"щ";"ъ";"ы";"ь";"э";"ю";"я"},L3408))&gt;0</f>
        <v>0</v>
      </c>
      <c r="AB3408" s="142" t="b">
        <f>COUNT(SEARCH({"а";"б";"в";"г";"д";"е";"ё";"ж";"з";"и";"й";"к";"л";"м";"н";"о";"п";"р";"с";"т";"у";"ф";"х";"ц";"ч";"ш";"щ";"ъ";"ы";"ь";"э";"ю";"я"},I3408))&gt;0</f>
        <v>0</v>
      </c>
      <c r="AC3408" s="142" t="b">
        <f>COUNT(SEARCH({"а";"б";"в";"г";"д";"е";"ё";"ж";"з";"и";"й";"к";"л";"м";"н";"о";"п";"р";"с";"т";"у";"ф";"х";"ц";"ч";"ш";"щ";"ъ";"ы";"ь";"э";"ю";"я"},M3408))&gt;0</f>
        <v>0</v>
      </c>
      <c r="AD3408" s="27" t="b">
        <f t="shared" si="59"/>
        <v>1</v>
      </c>
    </row>
    <row r="3409" spans="1:30" s="289" customFormat="1" hidden="1">
      <c r="A3409" s="338" t="s">
        <v>9015</v>
      </c>
      <c r="B3409" s="338"/>
      <c r="C3409" s="42" t="s">
        <v>7878</v>
      </c>
      <c r="D3409" s="312">
        <v>1</v>
      </c>
      <c r="E3409" s="24" t="s">
        <v>7879</v>
      </c>
      <c r="F3409" s="25" t="s">
        <v>93</v>
      </c>
      <c r="G3409" s="25" t="s">
        <v>136</v>
      </c>
      <c r="H3409" s="114" t="s">
        <v>578</v>
      </c>
      <c r="I3409" s="114" t="s">
        <v>65</v>
      </c>
      <c r="J3409" s="22" t="s">
        <v>5</v>
      </c>
      <c r="K3409" s="133" t="s">
        <v>7873</v>
      </c>
      <c r="L3409" s="129" t="s">
        <v>94</v>
      </c>
      <c r="M3409" s="129" t="s">
        <v>65</v>
      </c>
      <c r="N3409" s="42"/>
      <c r="O3409" s="22" t="s">
        <v>395</v>
      </c>
      <c r="P3409" s="49"/>
      <c r="Q3409" s="24"/>
      <c r="R3409" s="24"/>
      <c r="S3409" s="24" t="s">
        <v>4</v>
      </c>
      <c r="T3409" s="24" t="s">
        <v>276</v>
      </c>
      <c r="X3409" s="142" t="b">
        <f>COUNT(SEARCH({"а";"б";"в";"г";"д";"е";"ё";"ж";"з";"и";"й";"к";"л";"м";"н";"о";"п";"р";"с";"т";"у";"ф";"х";"ц";"ч";"ш";"щ";"ъ";"ы";"ь";"э";"ю";"я"},E3409))&gt;0</f>
        <v>0</v>
      </c>
      <c r="Y3409" s="142" t="b">
        <f>COUNT(SEARCH({"а";"б";"в";"г";"д";"е";"ё";"ж";"з";"и";"й";"к";"л";"м";"н";"о";"п";"р";"с";"т";"у";"ф";"х";"ц";"ч";"ш";"щ";"ъ";"ы";"ь";"э";"ю";"я"},F3409))&gt;0</f>
        <v>0</v>
      </c>
      <c r="Z3409" s="142" t="b">
        <f>COUNT(SEARCH({"а";"б";"в";"г";"д";"е";"ё";"ж";"з";"и";"й";"к";"л";"м";"н";"о";"п";"р";"с";"т";"у";"ф";"х";"ц";"ч";"ш";"щ";"ъ";"ы";"ь";"э";"ю";"я"},K3409))&gt;0</f>
        <v>0</v>
      </c>
      <c r="AA3409" s="142" t="b">
        <f>COUNT(SEARCH({"а";"б";"в";"г";"д";"е";"ё";"ж";"з";"и";"й";"к";"л";"м";"н";"о";"п";"р";"с";"т";"у";"ф";"х";"ц";"ч";"ш";"щ";"ъ";"ы";"ь";"э";"ю";"я"},L3409))&gt;0</f>
        <v>0</v>
      </c>
      <c r="AB3409" s="142" t="b">
        <f>COUNT(SEARCH({"а";"б";"в";"г";"д";"е";"ё";"ж";"з";"и";"й";"к";"л";"м";"н";"о";"п";"р";"с";"т";"у";"ф";"х";"ц";"ч";"ш";"щ";"ъ";"ы";"ь";"э";"ю";"я"},I3409))&gt;0</f>
        <v>0</v>
      </c>
      <c r="AC3409" s="142" t="b">
        <f>COUNT(SEARCH({"а";"б";"в";"г";"д";"е";"ё";"ж";"з";"и";"й";"к";"л";"м";"н";"о";"п";"р";"с";"т";"у";"ф";"х";"ц";"ч";"ш";"щ";"ъ";"ы";"ь";"э";"ю";"я"},M3409))&gt;0</f>
        <v>0</v>
      </c>
      <c r="AD3409" s="27" t="b">
        <f t="shared" si="59"/>
        <v>1</v>
      </c>
    </row>
    <row r="3410" spans="1:30" s="289" customFormat="1" hidden="1">
      <c r="A3410" s="338" t="s">
        <v>9015</v>
      </c>
      <c r="B3410" s="338"/>
      <c r="C3410" s="42" t="s">
        <v>7875</v>
      </c>
      <c r="D3410" s="312" t="s">
        <v>279</v>
      </c>
      <c r="E3410" s="24" t="s">
        <v>7876</v>
      </c>
      <c r="F3410" s="25" t="s">
        <v>3510</v>
      </c>
      <c r="G3410" s="24" t="s">
        <v>134</v>
      </c>
      <c r="H3410" s="24" t="s">
        <v>8083</v>
      </c>
      <c r="I3410" s="25" t="s">
        <v>3</v>
      </c>
      <c r="J3410" s="22" t="s">
        <v>5</v>
      </c>
      <c r="K3410" s="73"/>
      <c r="L3410" s="24"/>
      <c r="M3410" s="24"/>
      <c r="N3410" s="42"/>
      <c r="O3410" s="51" t="s">
        <v>512</v>
      </c>
      <c r="P3410" s="49"/>
      <c r="Q3410" s="26" t="str">
        <f>CONCATENATE("rdv.lnk_",MID(E3410,10,LEN(E3410)-14))</f>
        <v>rdv.lnk_doc_rc_repl_rc_document_type</v>
      </c>
      <c r="R3410" s="25"/>
      <c r="S3410" s="25" t="s">
        <v>455</v>
      </c>
      <c r="T3410" s="25"/>
      <c r="X3410" s="142" t="b">
        <f>COUNT(SEARCH({"а";"б";"в";"г";"д";"е";"ё";"ж";"з";"и";"й";"к";"л";"м";"н";"о";"п";"р";"с";"т";"у";"ф";"х";"ц";"ч";"ш";"щ";"ъ";"ы";"ь";"э";"ю";"я"},E3410))&gt;0</f>
        <v>0</v>
      </c>
      <c r="Y3410" s="142" t="b">
        <f>COUNT(SEARCH({"а";"б";"в";"г";"д";"е";"ё";"ж";"з";"и";"й";"к";"л";"м";"н";"о";"п";"р";"с";"т";"у";"ф";"х";"ц";"ч";"ш";"щ";"ъ";"ы";"ь";"э";"ю";"я"},F3410))&gt;0</f>
        <v>0</v>
      </c>
      <c r="Z3410" s="142" t="b">
        <f>COUNT(SEARCH({"а";"б";"в";"г";"д";"е";"ё";"ж";"з";"и";"й";"к";"л";"м";"н";"о";"п";"р";"с";"т";"у";"ф";"х";"ц";"ч";"ш";"щ";"ъ";"ы";"ь";"э";"ю";"я"},K3410))&gt;0</f>
        <v>0</v>
      </c>
      <c r="AA3410" s="142" t="b">
        <f>COUNT(SEARCH({"а";"б";"в";"г";"д";"е";"ё";"ж";"з";"и";"й";"к";"л";"м";"н";"о";"п";"р";"с";"т";"у";"ф";"х";"ц";"ч";"ш";"щ";"ъ";"ы";"ь";"э";"ю";"я"},L3410))&gt;0</f>
        <v>0</v>
      </c>
      <c r="AB3410" s="142" t="b">
        <f>COUNT(SEARCH({"а";"б";"в";"г";"д";"е";"ё";"ж";"з";"и";"й";"к";"л";"м";"н";"о";"п";"р";"с";"т";"у";"ф";"х";"ц";"ч";"ш";"щ";"ъ";"ы";"ь";"э";"ю";"я"},I3410))&gt;0</f>
        <v>0</v>
      </c>
      <c r="AC3410" s="142" t="b">
        <f>COUNT(SEARCH({"а";"б";"в";"г";"д";"е";"ё";"ж";"з";"и";"й";"к";"л";"м";"н";"о";"п";"р";"с";"т";"у";"ф";"х";"ц";"ч";"ш";"щ";"ъ";"ы";"ь";"э";"ю";"я"},M3410))&gt;0</f>
        <v>0</v>
      </c>
      <c r="AD3410" s="27" t="b">
        <f t="shared" si="59"/>
        <v>1</v>
      </c>
    </row>
    <row r="3411" spans="1:30" s="289" customFormat="1" ht="17.45" hidden="1" customHeight="1">
      <c r="A3411" s="338" t="s">
        <v>9015</v>
      </c>
      <c r="B3411" s="338"/>
      <c r="C3411" s="42" t="s">
        <v>7875</v>
      </c>
      <c r="D3411" s="312" t="s">
        <v>279</v>
      </c>
      <c r="E3411" s="24" t="s">
        <v>7876</v>
      </c>
      <c r="F3411" s="122" t="s">
        <v>3478</v>
      </c>
      <c r="G3411" s="24" t="s">
        <v>183</v>
      </c>
      <c r="H3411" s="25" t="s">
        <v>3511</v>
      </c>
      <c r="I3411" s="25" t="s">
        <v>3</v>
      </c>
      <c r="J3411" s="22" t="s">
        <v>5</v>
      </c>
      <c r="K3411" s="73"/>
      <c r="L3411" s="24"/>
      <c r="M3411" s="24"/>
      <c r="N3411" s="42"/>
      <c r="O3411" s="49" t="s">
        <v>8133</v>
      </c>
      <c r="P3411" s="49" t="s">
        <v>8116</v>
      </c>
      <c r="Q3411" s="49" t="s">
        <v>8117</v>
      </c>
      <c r="R3411" s="114"/>
      <c r="S3411" s="114" t="s">
        <v>438</v>
      </c>
      <c r="T3411" s="114"/>
      <c r="X3411" s="142" t="b">
        <f>COUNT(SEARCH({"а";"б";"в";"г";"д";"е";"ё";"ж";"з";"и";"й";"к";"л";"м";"н";"о";"п";"р";"с";"т";"у";"ф";"х";"ц";"ч";"ш";"щ";"ъ";"ы";"ь";"э";"ю";"я"},E3411))&gt;0</f>
        <v>0</v>
      </c>
      <c r="Y3411" s="142" t="b">
        <f>COUNT(SEARCH({"а";"б";"в";"г";"д";"е";"ё";"ж";"з";"и";"й";"к";"л";"м";"н";"о";"п";"р";"с";"т";"у";"ф";"х";"ц";"ч";"ш";"щ";"ъ";"ы";"ь";"э";"ю";"я"},F3411))&gt;0</f>
        <v>0</v>
      </c>
      <c r="Z3411" s="142" t="b">
        <f>COUNT(SEARCH({"а";"б";"в";"г";"д";"е";"ё";"ж";"з";"и";"й";"к";"л";"м";"н";"о";"п";"р";"с";"т";"у";"ф";"х";"ц";"ч";"ш";"щ";"ъ";"ы";"ь";"э";"ю";"я"},K3411))&gt;0</f>
        <v>0</v>
      </c>
      <c r="AA3411" s="142" t="b">
        <f>COUNT(SEARCH({"а";"б";"в";"г";"д";"е";"ё";"ж";"з";"и";"й";"к";"л";"м";"н";"о";"п";"р";"с";"т";"у";"ф";"х";"ц";"ч";"ш";"щ";"ъ";"ы";"ь";"э";"ю";"я"},L3411))&gt;0</f>
        <v>0</v>
      </c>
      <c r="AB3411" s="142" t="b">
        <f>COUNT(SEARCH({"а";"б";"в";"г";"д";"е";"ё";"ж";"з";"и";"й";"к";"л";"м";"н";"о";"п";"р";"с";"т";"у";"ф";"х";"ц";"ч";"ш";"щ";"ъ";"ы";"ь";"э";"ю";"я"},I3411))&gt;0</f>
        <v>0</v>
      </c>
      <c r="AC3411" s="142" t="b">
        <f>COUNT(SEARCH({"а";"б";"в";"г";"д";"е";"ё";"ж";"з";"и";"й";"к";"л";"м";"н";"о";"п";"р";"с";"т";"у";"ф";"х";"ц";"ч";"ш";"щ";"ъ";"ы";"ь";"э";"ю";"я"},M3411))&gt;0</f>
        <v>0</v>
      </c>
      <c r="AD3411" s="27" t="b">
        <f t="shared" si="59"/>
        <v>1</v>
      </c>
    </row>
    <row r="3412" spans="1:30" s="289" customFormat="1" hidden="1">
      <c r="A3412" s="338" t="s">
        <v>9015</v>
      </c>
      <c r="B3412" s="338"/>
      <c r="C3412" s="42" t="s">
        <v>7875</v>
      </c>
      <c r="D3412" s="312" t="s">
        <v>279</v>
      </c>
      <c r="E3412" s="24" t="s">
        <v>7876</v>
      </c>
      <c r="F3412" s="124" t="s">
        <v>3479</v>
      </c>
      <c r="G3412" s="117" t="s">
        <v>135</v>
      </c>
      <c r="H3412" s="119" t="s">
        <v>8134</v>
      </c>
      <c r="I3412" s="117" t="s">
        <v>97</v>
      </c>
      <c r="J3412" s="23" t="s">
        <v>5</v>
      </c>
      <c r="K3412" s="74" t="s">
        <v>7873</v>
      </c>
      <c r="L3412" s="124" t="s">
        <v>73</v>
      </c>
      <c r="M3412" s="124" t="s">
        <v>70</v>
      </c>
      <c r="N3412" s="116"/>
      <c r="O3412" s="119" t="s">
        <v>440</v>
      </c>
      <c r="P3412" s="119"/>
      <c r="Q3412" s="117"/>
      <c r="R3412" s="124"/>
      <c r="S3412" s="124" t="s">
        <v>60</v>
      </c>
      <c r="T3412" s="124"/>
      <c r="X3412" s="142" t="b">
        <f>COUNT(SEARCH({"а";"б";"в";"г";"д";"е";"ё";"ж";"з";"и";"й";"к";"л";"м";"н";"о";"п";"р";"с";"т";"у";"ф";"х";"ц";"ч";"ш";"щ";"ъ";"ы";"ь";"э";"ю";"я"},E3412))&gt;0</f>
        <v>0</v>
      </c>
      <c r="Y3412" s="142" t="b">
        <f>COUNT(SEARCH({"а";"б";"в";"г";"д";"е";"ё";"ж";"з";"и";"й";"к";"л";"м";"н";"о";"п";"р";"с";"т";"у";"ф";"х";"ц";"ч";"ш";"щ";"ъ";"ы";"ь";"э";"ю";"я"},F3412))&gt;0</f>
        <v>0</v>
      </c>
      <c r="Z3412" s="142" t="b">
        <f>COUNT(SEARCH({"а";"б";"в";"г";"д";"е";"ё";"ж";"з";"и";"й";"к";"л";"м";"н";"о";"п";"р";"с";"т";"у";"ф";"х";"ц";"ч";"ш";"щ";"ъ";"ы";"ь";"э";"ю";"я"},K3412))&gt;0</f>
        <v>0</v>
      </c>
      <c r="AA3412" s="142" t="b">
        <f>COUNT(SEARCH({"а";"б";"в";"г";"д";"е";"ё";"ж";"з";"и";"й";"к";"л";"м";"н";"о";"п";"р";"с";"т";"у";"ф";"х";"ц";"ч";"ш";"щ";"ъ";"ы";"ь";"э";"ю";"я"},L3412))&gt;0</f>
        <v>0</v>
      </c>
      <c r="AB3412" s="142" t="b">
        <f>COUNT(SEARCH({"а";"б";"в";"г";"д";"е";"ё";"ж";"з";"и";"й";"к";"л";"м";"н";"о";"п";"р";"с";"т";"у";"ф";"х";"ц";"ч";"ш";"щ";"ъ";"ы";"ь";"э";"ю";"я"},I3412))&gt;0</f>
        <v>0</v>
      </c>
      <c r="AC3412" s="142" t="b">
        <f>COUNT(SEARCH({"а";"б";"в";"г";"д";"е";"ё";"ж";"з";"и";"й";"к";"л";"м";"н";"о";"п";"р";"с";"т";"у";"ф";"х";"ц";"ч";"ш";"щ";"ъ";"ы";"ь";"э";"ю";"я"},M3412))&gt;0</f>
        <v>0</v>
      </c>
      <c r="AD3412" s="27" t="b">
        <f t="shared" si="59"/>
        <v>1</v>
      </c>
    </row>
    <row r="3413" spans="1:30" s="289" customFormat="1" ht="30" hidden="1">
      <c r="A3413" s="338" t="s">
        <v>9015</v>
      </c>
      <c r="B3413" s="338"/>
      <c r="C3413" s="42" t="s">
        <v>7875</v>
      </c>
      <c r="D3413" s="312" t="s">
        <v>279</v>
      </c>
      <c r="E3413" s="24" t="s">
        <v>7876</v>
      </c>
      <c r="F3413" s="65" t="s">
        <v>3339</v>
      </c>
      <c r="G3413" s="24" t="s">
        <v>183</v>
      </c>
      <c r="H3413" s="25" t="s">
        <v>3362</v>
      </c>
      <c r="I3413" s="25" t="s">
        <v>3</v>
      </c>
      <c r="J3413" s="22" t="s">
        <v>5</v>
      </c>
      <c r="K3413" s="73"/>
      <c r="L3413" s="24"/>
      <c r="M3413" s="24"/>
      <c r="N3413" s="42"/>
      <c r="O3413" s="49" t="s">
        <v>5882</v>
      </c>
      <c r="P3413" s="131" t="s">
        <v>5708</v>
      </c>
      <c r="Q3413" s="49" t="s">
        <v>5883</v>
      </c>
      <c r="R3413" s="145"/>
      <c r="S3413" s="114" t="s">
        <v>438</v>
      </c>
      <c r="T3413" s="114"/>
      <c r="X3413" s="142" t="b">
        <f>COUNT(SEARCH({"а";"б";"в";"г";"д";"е";"ё";"ж";"з";"и";"й";"к";"л";"м";"н";"о";"п";"р";"с";"т";"у";"ф";"х";"ц";"ч";"ш";"щ";"ъ";"ы";"ь";"э";"ю";"я"},E3413))&gt;0</f>
        <v>0</v>
      </c>
      <c r="Y3413" s="142" t="b">
        <f>COUNT(SEARCH({"а";"б";"в";"г";"д";"е";"ё";"ж";"з";"и";"й";"к";"л";"м";"н";"о";"п";"р";"с";"т";"у";"ф";"х";"ц";"ч";"ш";"щ";"ъ";"ы";"ь";"э";"ю";"я"},F3413))&gt;0</f>
        <v>0</v>
      </c>
      <c r="Z3413" s="142" t="b">
        <f>COUNT(SEARCH({"а";"б";"в";"г";"д";"е";"ё";"ж";"з";"и";"й";"к";"л";"м";"н";"о";"п";"р";"с";"т";"у";"ф";"х";"ц";"ч";"ш";"щ";"ъ";"ы";"ь";"э";"ю";"я"},K3413))&gt;0</f>
        <v>0</v>
      </c>
      <c r="AA3413" s="142" t="b">
        <f>COUNT(SEARCH({"а";"б";"в";"г";"д";"е";"ё";"ж";"з";"и";"й";"к";"л";"м";"н";"о";"п";"р";"с";"т";"у";"ф";"х";"ц";"ч";"ш";"щ";"ъ";"ы";"ь";"э";"ю";"я"},L3413))&gt;0</f>
        <v>0</v>
      </c>
      <c r="AB3413" s="142" t="b">
        <f>COUNT(SEARCH({"а";"б";"в";"г";"д";"е";"ё";"ж";"з";"и";"й";"к";"л";"м";"н";"о";"п";"р";"с";"т";"у";"ф";"х";"ц";"ч";"ш";"щ";"ъ";"ы";"ь";"э";"ю";"я"},I3413))&gt;0</f>
        <v>0</v>
      </c>
      <c r="AC3413" s="142" t="b">
        <f>COUNT(SEARCH({"а";"б";"в";"г";"д";"е";"ё";"ж";"з";"и";"й";"к";"л";"м";"н";"о";"п";"р";"с";"т";"у";"ф";"х";"ц";"ч";"ш";"щ";"ъ";"ы";"ь";"э";"ю";"я"},M3413))&gt;0</f>
        <v>0</v>
      </c>
      <c r="AD3413" s="27" t="b">
        <f t="shared" si="59"/>
        <v>1</v>
      </c>
    </row>
    <row r="3414" spans="1:30" s="289" customFormat="1" ht="30" hidden="1">
      <c r="A3414" s="338" t="s">
        <v>9015</v>
      </c>
      <c r="B3414" s="338"/>
      <c r="C3414" s="42" t="s">
        <v>7875</v>
      </c>
      <c r="D3414" s="312" t="s">
        <v>279</v>
      </c>
      <c r="E3414" s="24" t="s">
        <v>7876</v>
      </c>
      <c r="F3414" s="117" t="s">
        <v>3340</v>
      </c>
      <c r="G3414" s="117" t="s">
        <v>135</v>
      </c>
      <c r="H3414" s="119" t="s">
        <v>5884</v>
      </c>
      <c r="I3414" s="117" t="s">
        <v>97</v>
      </c>
      <c r="J3414" s="23" t="s">
        <v>5</v>
      </c>
      <c r="K3414" s="74" t="s">
        <v>7873</v>
      </c>
      <c r="L3414" s="117" t="s">
        <v>8135</v>
      </c>
      <c r="M3414" s="124" t="s">
        <v>70</v>
      </c>
      <c r="N3414" s="116"/>
      <c r="O3414" s="119" t="s">
        <v>440</v>
      </c>
      <c r="P3414" s="119"/>
      <c r="Q3414" s="117"/>
      <c r="R3414" s="124"/>
      <c r="S3414" s="124" t="s">
        <v>60</v>
      </c>
      <c r="T3414" s="124"/>
      <c r="X3414" s="142" t="b">
        <f>COUNT(SEARCH({"а";"б";"в";"г";"д";"е";"ё";"ж";"з";"и";"й";"к";"л";"м";"н";"о";"п";"р";"с";"т";"у";"ф";"х";"ц";"ч";"ш";"щ";"ъ";"ы";"ь";"э";"ю";"я"},E3414))&gt;0</f>
        <v>0</v>
      </c>
      <c r="Y3414" s="142" t="b">
        <f>COUNT(SEARCH({"а";"б";"в";"г";"д";"е";"ё";"ж";"з";"и";"й";"к";"л";"м";"н";"о";"п";"р";"с";"т";"у";"ф";"х";"ц";"ч";"ш";"щ";"ъ";"ы";"ь";"э";"ю";"я"},F3414))&gt;0</f>
        <v>0</v>
      </c>
      <c r="Z3414" s="142" t="b">
        <f>COUNT(SEARCH({"а";"б";"в";"г";"д";"е";"ё";"ж";"з";"и";"й";"к";"л";"м";"н";"о";"п";"р";"с";"т";"у";"ф";"х";"ц";"ч";"ш";"щ";"ъ";"ы";"ь";"э";"ю";"я"},K3414))&gt;0</f>
        <v>0</v>
      </c>
      <c r="AA3414" s="142" t="b">
        <f>COUNT(SEARCH({"а";"б";"в";"г";"д";"е";"ё";"ж";"з";"и";"й";"к";"л";"м";"н";"о";"п";"р";"с";"т";"у";"ф";"х";"ц";"ч";"ш";"щ";"ъ";"ы";"ь";"э";"ю";"я"},L3414))&gt;0</f>
        <v>0</v>
      </c>
      <c r="AB3414" s="142" t="b">
        <f>COUNT(SEARCH({"а";"б";"в";"г";"д";"е";"ё";"ж";"з";"и";"й";"к";"л";"м";"н";"о";"п";"р";"с";"т";"у";"ф";"х";"ц";"ч";"ш";"щ";"ъ";"ы";"ь";"э";"ю";"я"},I3414))&gt;0</f>
        <v>0</v>
      </c>
      <c r="AC3414" s="142" t="b">
        <f>COUNT(SEARCH({"а";"б";"в";"г";"д";"е";"ё";"ж";"з";"и";"й";"к";"л";"м";"н";"о";"п";"р";"с";"т";"у";"ф";"х";"ц";"ч";"ш";"щ";"ъ";"ы";"ь";"э";"ю";"я"},M3414))&gt;0</f>
        <v>0</v>
      </c>
      <c r="AD3414" s="27" t="b">
        <f t="shared" si="59"/>
        <v>1</v>
      </c>
    </row>
    <row r="3415" spans="1:30" s="289" customFormat="1" hidden="1">
      <c r="A3415" s="338" t="s">
        <v>9015</v>
      </c>
      <c r="B3415" s="338"/>
      <c r="C3415" s="42" t="s">
        <v>7875</v>
      </c>
      <c r="D3415" s="312" t="s">
        <v>279</v>
      </c>
      <c r="E3415" s="24" t="s">
        <v>7876</v>
      </c>
      <c r="F3415" s="25" t="s">
        <v>14</v>
      </c>
      <c r="G3415" s="24"/>
      <c r="H3415" s="114" t="s">
        <v>13</v>
      </c>
      <c r="I3415" s="114" t="s">
        <v>15</v>
      </c>
      <c r="J3415" s="22" t="s">
        <v>5</v>
      </c>
      <c r="K3415" s="73"/>
      <c r="L3415" s="24"/>
      <c r="M3415" s="24"/>
      <c r="N3415" s="42"/>
      <c r="O3415" s="22" t="s">
        <v>13</v>
      </c>
      <c r="P3415" s="49"/>
      <c r="Q3415" s="24"/>
      <c r="R3415" s="24"/>
      <c r="S3415" s="24"/>
      <c r="T3415" s="24"/>
      <c r="X3415" s="142" t="b">
        <f>COUNT(SEARCH({"а";"б";"в";"г";"д";"е";"ё";"ж";"з";"и";"й";"к";"л";"м";"н";"о";"п";"р";"с";"т";"у";"ф";"х";"ц";"ч";"ш";"щ";"ъ";"ы";"ь";"э";"ю";"я"},E3415))&gt;0</f>
        <v>0</v>
      </c>
      <c r="Y3415" s="142" t="b">
        <f>COUNT(SEARCH({"а";"б";"в";"г";"д";"е";"ё";"ж";"з";"и";"й";"к";"л";"м";"н";"о";"п";"р";"с";"т";"у";"ф";"х";"ц";"ч";"ш";"щ";"ъ";"ы";"ь";"э";"ю";"я"},F3415))&gt;0</f>
        <v>0</v>
      </c>
      <c r="Z3415" s="142" t="b">
        <f>COUNT(SEARCH({"а";"б";"в";"г";"д";"е";"ё";"ж";"з";"и";"й";"к";"л";"м";"н";"о";"п";"р";"с";"т";"у";"ф";"х";"ц";"ч";"ш";"щ";"ъ";"ы";"ь";"э";"ю";"я"},K3415))&gt;0</f>
        <v>0</v>
      </c>
      <c r="AA3415" s="142" t="b">
        <f>COUNT(SEARCH({"а";"б";"в";"г";"д";"е";"ё";"ж";"з";"и";"й";"к";"л";"м";"н";"о";"п";"р";"с";"т";"у";"ф";"х";"ц";"ч";"ш";"щ";"ъ";"ы";"ь";"э";"ю";"я"},L3415))&gt;0</f>
        <v>0</v>
      </c>
      <c r="AB3415" s="142" t="b">
        <f>COUNT(SEARCH({"а";"б";"в";"г";"д";"е";"ё";"ж";"з";"и";"й";"к";"л";"м";"н";"о";"п";"р";"с";"т";"у";"ф";"х";"ц";"ч";"ш";"щ";"ъ";"ы";"ь";"э";"ю";"я"},I3415))&gt;0</f>
        <v>0</v>
      </c>
      <c r="AC3415" s="142" t="b">
        <f>COUNT(SEARCH({"а";"б";"в";"г";"д";"е";"ё";"ж";"з";"и";"й";"к";"л";"м";"н";"о";"п";"р";"с";"т";"у";"ф";"х";"ц";"ч";"ш";"щ";"ъ";"ы";"ь";"э";"ю";"я"},M3415))&gt;0</f>
        <v>0</v>
      </c>
      <c r="AD3415" s="27" t="b">
        <f t="shared" si="59"/>
        <v>1</v>
      </c>
    </row>
    <row r="3416" spans="1:30" s="289" customFormat="1" hidden="1">
      <c r="A3416" s="338" t="s">
        <v>9015</v>
      </c>
      <c r="B3416" s="338"/>
      <c r="C3416" s="42" t="s">
        <v>7875</v>
      </c>
      <c r="D3416" s="312" t="s">
        <v>279</v>
      </c>
      <c r="E3416" s="24" t="s">
        <v>7876</v>
      </c>
      <c r="F3416" s="25" t="s">
        <v>8</v>
      </c>
      <c r="G3416" s="24"/>
      <c r="H3416" s="114" t="s">
        <v>67</v>
      </c>
      <c r="I3416" s="114" t="s">
        <v>97</v>
      </c>
      <c r="J3416" s="22" t="s">
        <v>5</v>
      </c>
      <c r="K3416" s="73"/>
      <c r="L3416" s="24"/>
      <c r="M3416" s="24"/>
      <c r="N3416" s="279" t="s">
        <v>446</v>
      </c>
      <c r="O3416" s="313" t="s">
        <v>447</v>
      </c>
      <c r="P3416" s="49"/>
      <c r="Q3416" s="24"/>
      <c r="R3416" s="24"/>
      <c r="S3416" s="24" t="s">
        <v>398</v>
      </c>
      <c r="T3416" s="24"/>
      <c r="X3416" s="142" t="b">
        <f>COUNT(SEARCH({"а";"б";"в";"г";"д";"е";"ё";"ж";"з";"и";"й";"к";"л";"м";"н";"о";"п";"р";"с";"т";"у";"ф";"х";"ц";"ч";"ш";"щ";"ъ";"ы";"ь";"э";"ю";"я"},E3416))&gt;0</f>
        <v>0</v>
      </c>
      <c r="Y3416" s="142" t="b">
        <f>COUNT(SEARCH({"а";"б";"в";"г";"д";"е";"ё";"ж";"з";"и";"й";"к";"л";"м";"н";"о";"п";"р";"с";"т";"у";"ф";"х";"ц";"ч";"ш";"щ";"ъ";"ы";"ь";"э";"ю";"я"},F3416))&gt;0</f>
        <v>0</v>
      </c>
      <c r="Z3416" s="142" t="b">
        <f>COUNT(SEARCH({"а";"б";"в";"г";"д";"е";"ё";"ж";"з";"и";"й";"к";"л";"м";"н";"о";"п";"р";"с";"т";"у";"ф";"х";"ц";"ч";"ш";"щ";"ъ";"ы";"ь";"э";"ю";"я"},K3416))&gt;0</f>
        <v>0</v>
      </c>
      <c r="AA3416" s="142" t="b">
        <f>COUNT(SEARCH({"а";"б";"в";"г";"д";"е";"ё";"ж";"з";"и";"й";"к";"л";"м";"н";"о";"п";"р";"с";"т";"у";"ф";"х";"ц";"ч";"ш";"щ";"ъ";"ы";"ь";"э";"ю";"я"},L3416))&gt;0</f>
        <v>0</v>
      </c>
      <c r="AB3416" s="142" t="b">
        <f>COUNT(SEARCH({"а";"б";"в";"г";"д";"е";"ё";"ж";"з";"и";"й";"к";"л";"м";"н";"о";"п";"р";"с";"т";"у";"ф";"х";"ц";"ч";"ш";"щ";"ъ";"ы";"ь";"э";"ю";"я"},I3416))&gt;0</f>
        <v>0</v>
      </c>
      <c r="AC3416" s="142" t="b">
        <f>COUNT(SEARCH({"а";"б";"в";"г";"д";"е";"ё";"ж";"з";"и";"й";"к";"л";"м";"н";"о";"п";"р";"с";"т";"у";"ф";"х";"ц";"ч";"ш";"щ";"ъ";"ы";"ь";"э";"ю";"я"},M3416))&gt;0</f>
        <v>0</v>
      </c>
      <c r="AD3416" s="27" t="b">
        <f t="shared" si="59"/>
        <v>1</v>
      </c>
    </row>
    <row r="3417" spans="1:30" s="289" customFormat="1" ht="30" hidden="1">
      <c r="A3417" s="338" t="s">
        <v>9015</v>
      </c>
      <c r="B3417" s="338"/>
      <c r="C3417" s="42" t="s">
        <v>7875</v>
      </c>
      <c r="D3417" s="312" t="s">
        <v>279</v>
      </c>
      <c r="E3417" s="24" t="s">
        <v>7876</v>
      </c>
      <c r="F3417" s="25" t="s">
        <v>12</v>
      </c>
      <c r="G3417" s="24"/>
      <c r="H3417" s="114" t="s">
        <v>400</v>
      </c>
      <c r="I3417" s="114" t="s">
        <v>3</v>
      </c>
      <c r="J3417" s="22" t="s">
        <v>5</v>
      </c>
      <c r="K3417" s="73"/>
      <c r="L3417" s="24"/>
      <c r="M3417" s="24"/>
      <c r="N3417" s="42"/>
      <c r="O3417" s="120" t="s">
        <v>66</v>
      </c>
      <c r="P3417" s="49"/>
      <c r="Q3417" s="24"/>
      <c r="R3417" s="24"/>
      <c r="S3417" s="24" t="s">
        <v>4</v>
      </c>
      <c r="T3417" s="24"/>
      <c r="X3417" s="142" t="b">
        <f>COUNT(SEARCH({"а";"б";"в";"г";"д";"е";"ё";"ж";"з";"и";"й";"к";"л";"м";"н";"о";"п";"р";"с";"т";"у";"ф";"х";"ц";"ч";"ш";"щ";"ъ";"ы";"ь";"э";"ю";"я"},E3417))&gt;0</f>
        <v>0</v>
      </c>
      <c r="Y3417" s="142" t="b">
        <f>COUNT(SEARCH({"а";"б";"в";"г";"д";"е";"ё";"ж";"з";"и";"й";"к";"л";"м";"н";"о";"п";"р";"с";"т";"у";"ф";"х";"ц";"ч";"ш";"щ";"ъ";"ы";"ь";"э";"ю";"я"},F3417))&gt;0</f>
        <v>0</v>
      </c>
      <c r="Z3417" s="142" t="b">
        <f>COUNT(SEARCH({"а";"б";"в";"г";"д";"е";"ё";"ж";"з";"и";"й";"к";"л";"м";"н";"о";"п";"р";"с";"т";"у";"ф";"х";"ц";"ч";"ш";"щ";"ъ";"ы";"ь";"э";"ю";"я"},K3417))&gt;0</f>
        <v>0</v>
      </c>
      <c r="AA3417" s="142" t="b">
        <f>COUNT(SEARCH({"а";"б";"в";"г";"д";"е";"ё";"ж";"з";"и";"й";"к";"л";"м";"н";"о";"п";"р";"с";"т";"у";"ф";"х";"ц";"ч";"ш";"щ";"ъ";"ы";"ь";"э";"ю";"я"},L3417))&gt;0</f>
        <v>0</v>
      </c>
      <c r="AB3417" s="142" t="b">
        <f>COUNT(SEARCH({"а";"б";"в";"г";"д";"е";"ё";"ж";"з";"и";"й";"к";"л";"м";"н";"о";"п";"р";"с";"т";"у";"ф";"х";"ц";"ч";"ш";"щ";"ъ";"ы";"ь";"э";"ю";"я"},I3417))&gt;0</f>
        <v>0</v>
      </c>
      <c r="AC3417" s="142" t="b">
        <f>COUNT(SEARCH({"а";"б";"в";"г";"д";"е";"ё";"ж";"з";"и";"й";"к";"л";"м";"н";"о";"п";"р";"с";"т";"у";"ф";"х";"ц";"ч";"ш";"щ";"ъ";"ы";"ь";"э";"ю";"я"},M3417))&gt;0</f>
        <v>0</v>
      </c>
      <c r="AD3417" s="27" t="b">
        <f t="shared" si="59"/>
        <v>1</v>
      </c>
    </row>
    <row r="3418" spans="1:30" s="289" customFormat="1" hidden="1">
      <c r="A3418" s="338" t="s">
        <v>9015</v>
      </c>
      <c r="B3418" s="338"/>
      <c r="C3418" s="42" t="s">
        <v>7875</v>
      </c>
      <c r="D3418" s="312" t="s">
        <v>279</v>
      </c>
      <c r="E3418" s="24" t="s">
        <v>7876</v>
      </c>
      <c r="F3418" s="25" t="s">
        <v>18</v>
      </c>
      <c r="G3418" s="24"/>
      <c r="H3418" s="114" t="s">
        <v>456</v>
      </c>
      <c r="I3418" s="114" t="s">
        <v>19</v>
      </c>
      <c r="J3418" s="22" t="s">
        <v>5</v>
      </c>
      <c r="K3418" s="73"/>
      <c r="L3418" s="24"/>
      <c r="M3418" s="24"/>
      <c r="N3418" s="42"/>
      <c r="O3418" s="22" t="s">
        <v>401</v>
      </c>
      <c r="P3418" s="49"/>
      <c r="Q3418" s="24"/>
      <c r="R3418" s="24"/>
      <c r="S3418" s="24"/>
      <c r="T3418" s="24"/>
      <c r="X3418" s="142" t="b">
        <f>COUNT(SEARCH({"а";"б";"в";"г";"д";"е";"ё";"ж";"з";"и";"й";"к";"л";"м";"н";"о";"п";"р";"с";"т";"у";"ф";"х";"ц";"ч";"ш";"щ";"ъ";"ы";"ь";"э";"ю";"я"},E3418))&gt;0</f>
        <v>0</v>
      </c>
      <c r="Y3418" s="142" t="b">
        <f>COUNT(SEARCH({"а";"б";"в";"г";"д";"е";"ё";"ж";"з";"и";"й";"к";"л";"м";"н";"о";"п";"р";"с";"т";"у";"ф";"х";"ц";"ч";"ш";"щ";"ъ";"ы";"ь";"э";"ю";"я"},F3418))&gt;0</f>
        <v>0</v>
      </c>
      <c r="Z3418" s="142" t="b">
        <f>COUNT(SEARCH({"а";"б";"в";"г";"д";"е";"ё";"ж";"з";"и";"й";"к";"л";"м";"н";"о";"п";"р";"с";"т";"у";"ф";"х";"ц";"ч";"ш";"щ";"ъ";"ы";"ь";"э";"ю";"я"},K3418))&gt;0</f>
        <v>0</v>
      </c>
      <c r="AA3418" s="142" t="b">
        <f>COUNT(SEARCH({"а";"б";"в";"г";"д";"е";"ё";"ж";"з";"и";"й";"к";"л";"м";"н";"о";"п";"р";"с";"т";"у";"ф";"х";"ц";"ч";"ш";"щ";"ъ";"ы";"ь";"э";"ю";"я"},L3418))&gt;0</f>
        <v>0</v>
      </c>
      <c r="AB3418" s="142" t="b">
        <f>COUNT(SEARCH({"а";"б";"в";"г";"д";"е";"ё";"ж";"з";"и";"й";"к";"л";"м";"н";"о";"п";"р";"с";"т";"у";"ф";"х";"ц";"ч";"ш";"щ";"ъ";"ы";"ь";"э";"ю";"я"},I3418))&gt;0</f>
        <v>0</v>
      </c>
      <c r="AC3418" s="142" t="b">
        <f>COUNT(SEARCH({"а";"б";"в";"г";"д";"е";"ё";"ж";"з";"и";"й";"к";"л";"м";"н";"о";"п";"р";"с";"т";"у";"ф";"х";"ц";"ч";"ш";"щ";"ъ";"ы";"ь";"э";"ю";"я"},M3418))&gt;0</f>
        <v>0</v>
      </c>
      <c r="AD3418" s="27" t="b">
        <f t="shared" si="59"/>
        <v>1</v>
      </c>
    </row>
    <row r="3419" spans="1:30" s="289" customFormat="1" hidden="1">
      <c r="A3419" s="338" t="s">
        <v>9015</v>
      </c>
      <c r="B3419" s="338"/>
      <c r="C3419" s="42" t="s">
        <v>7875</v>
      </c>
      <c r="D3419" s="312" t="s">
        <v>279</v>
      </c>
      <c r="E3419" s="24" t="s">
        <v>7876</v>
      </c>
      <c r="F3419" s="25" t="s">
        <v>21</v>
      </c>
      <c r="G3419" s="24"/>
      <c r="H3419" s="114" t="s">
        <v>402</v>
      </c>
      <c r="I3419" s="114" t="s">
        <v>19</v>
      </c>
      <c r="J3419" s="22" t="s">
        <v>5</v>
      </c>
      <c r="K3419" s="73"/>
      <c r="L3419" s="24"/>
      <c r="M3419" s="24"/>
      <c r="N3419" s="42"/>
      <c r="O3419" s="22" t="s">
        <v>519</v>
      </c>
      <c r="P3419" s="49"/>
      <c r="Q3419" s="24"/>
      <c r="R3419" s="24"/>
      <c r="S3419" s="24" t="s">
        <v>4</v>
      </c>
      <c r="T3419" s="24"/>
      <c r="X3419" s="142" t="b">
        <f>COUNT(SEARCH({"а";"б";"в";"г";"д";"е";"ё";"ж";"з";"и";"й";"к";"л";"м";"н";"о";"п";"р";"с";"т";"у";"ф";"х";"ц";"ч";"ш";"щ";"ъ";"ы";"ь";"э";"ю";"я"},E3419))&gt;0</f>
        <v>0</v>
      </c>
      <c r="Y3419" s="142" t="b">
        <f>COUNT(SEARCH({"а";"б";"в";"г";"д";"е";"ё";"ж";"з";"и";"й";"к";"л";"м";"н";"о";"п";"р";"с";"т";"у";"ф";"х";"ц";"ч";"ш";"щ";"ъ";"ы";"ь";"э";"ю";"я"},F3419))&gt;0</f>
        <v>0</v>
      </c>
      <c r="Z3419" s="142" t="b">
        <f>COUNT(SEARCH({"а";"б";"в";"г";"д";"е";"ё";"ж";"з";"и";"й";"к";"л";"м";"н";"о";"п";"р";"с";"т";"у";"ф";"х";"ц";"ч";"ш";"щ";"ъ";"ы";"ь";"э";"ю";"я"},K3419))&gt;0</f>
        <v>0</v>
      </c>
      <c r="AA3419" s="142" t="b">
        <f>COUNT(SEARCH({"а";"б";"в";"г";"д";"е";"ё";"ж";"з";"и";"й";"к";"л";"м";"н";"о";"п";"р";"с";"т";"у";"ф";"х";"ц";"ч";"ш";"щ";"ъ";"ы";"ь";"э";"ю";"я"},L3419))&gt;0</f>
        <v>0</v>
      </c>
      <c r="AB3419" s="142" t="b">
        <f>COUNT(SEARCH({"а";"б";"в";"г";"д";"е";"ё";"ж";"з";"и";"й";"к";"л";"м";"н";"о";"п";"р";"с";"т";"у";"ф";"х";"ц";"ч";"ш";"щ";"ъ";"ы";"ь";"э";"ю";"я"},I3419))&gt;0</f>
        <v>0</v>
      </c>
      <c r="AC3419" s="142" t="b">
        <f>COUNT(SEARCH({"а";"б";"в";"г";"д";"е";"ё";"ж";"з";"и";"й";"к";"л";"м";"н";"о";"п";"р";"с";"т";"у";"ф";"х";"ц";"ч";"ш";"щ";"ъ";"ы";"ь";"э";"ю";"я"},M3419))&gt;0</f>
        <v>0</v>
      </c>
      <c r="AD3419" s="27" t="b">
        <f t="shared" si="59"/>
        <v>1</v>
      </c>
    </row>
    <row r="3420" spans="1:30" s="289" customFormat="1" hidden="1">
      <c r="A3420" s="338" t="s">
        <v>9015</v>
      </c>
      <c r="B3420" s="338"/>
      <c r="C3420" s="42" t="s">
        <v>7875</v>
      </c>
      <c r="D3420" s="312" t="s">
        <v>279</v>
      </c>
      <c r="E3420" s="24" t="s">
        <v>7876</v>
      </c>
      <c r="F3420" s="25" t="s">
        <v>93</v>
      </c>
      <c r="G3420" s="25" t="s">
        <v>136</v>
      </c>
      <c r="H3420" s="114" t="s">
        <v>578</v>
      </c>
      <c r="I3420" s="114" t="s">
        <v>65</v>
      </c>
      <c r="J3420" s="22" t="s">
        <v>5</v>
      </c>
      <c r="K3420" s="133" t="s">
        <v>7873</v>
      </c>
      <c r="L3420" s="129" t="s">
        <v>94</v>
      </c>
      <c r="M3420" s="129" t="s">
        <v>65</v>
      </c>
      <c r="N3420" s="42"/>
      <c r="O3420" s="22" t="s">
        <v>395</v>
      </c>
      <c r="P3420" s="49"/>
      <c r="Q3420" s="24"/>
      <c r="R3420" s="24"/>
      <c r="S3420" s="24" t="s">
        <v>4</v>
      </c>
      <c r="T3420" s="24" t="s">
        <v>276</v>
      </c>
      <c r="X3420" s="142" t="b">
        <f>COUNT(SEARCH({"а";"б";"в";"г";"д";"е";"ё";"ж";"з";"и";"й";"к";"л";"м";"н";"о";"п";"р";"с";"т";"у";"ф";"х";"ц";"ч";"ш";"щ";"ъ";"ы";"ь";"э";"ю";"я"},E3420))&gt;0</f>
        <v>0</v>
      </c>
      <c r="Y3420" s="142" t="b">
        <f>COUNT(SEARCH({"а";"б";"в";"г";"д";"е";"ё";"ж";"з";"и";"й";"к";"л";"м";"н";"о";"п";"р";"с";"т";"у";"ф";"х";"ц";"ч";"ш";"щ";"ъ";"ы";"ь";"э";"ю";"я"},F3420))&gt;0</f>
        <v>0</v>
      </c>
      <c r="Z3420" s="142" t="b">
        <f>COUNT(SEARCH({"а";"б";"в";"г";"д";"е";"ё";"ж";"з";"и";"й";"к";"л";"м";"н";"о";"п";"р";"с";"т";"у";"ф";"х";"ц";"ч";"ш";"щ";"ъ";"ы";"ь";"э";"ю";"я"},K3420))&gt;0</f>
        <v>0</v>
      </c>
      <c r="AA3420" s="142" t="b">
        <f>COUNT(SEARCH({"а";"б";"в";"г";"д";"е";"ё";"ж";"з";"и";"й";"к";"л";"м";"н";"о";"п";"р";"с";"т";"у";"ф";"х";"ц";"ч";"ш";"щ";"ъ";"ы";"ь";"э";"ю";"я"},L3420))&gt;0</f>
        <v>0</v>
      </c>
      <c r="AB3420" s="142" t="b">
        <f>COUNT(SEARCH({"а";"б";"в";"г";"д";"е";"ё";"ж";"з";"и";"й";"к";"л";"м";"н";"о";"п";"р";"с";"т";"у";"ф";"х";"ц";"ч";"ш";"щ";"ъ";"ы";"ь";"э";"ю";"я"},I3420))&gt;0</f>
        <v>0</v>
      </c>
      <c r="AC3420" s="142" t="b">
        <f>COUNT(SEARCH({"а";"б";"в";"г";"д";"е";"ё";"ж";"з";"и";"й";"к";"л";"м";"н";"о";"п";"р";"с";"т";"у";"ф";"х";"ц";"ч";"ш";"щ";"ъ";"ы";"ь";"э";"ю";"я"},M3420))&gt;0</f>
        <v>0</v>
      </c>
      <c r="AD3420" s="27" t="b">
        <f t="shared" si="59"/>
        <v>1</v>
      </c>
    </row>
    <row r="3421" spans="1:30" s="289" customFormat="1" ht="30" hidden="1">
      <c r="A3421" s="338" t="s">
        <v>9015</v>
      </c>
      <c r="B3421" s="338"/>
      <c r="C3421" s="42" t="s">
        <v>7871</v>
      </c>
      <c r="D3421" s="312" t="s">
        <v>279</v>
      </c>
      <c r="E3421" s="25" t="s">
        <v>7872</v>
      </c>
      <c r="F3421" s="65" t="s">
        <v>3478</v>
      </c>
      <c r="G3421" s="22" t="s">
        <v>134</v>
      </c>
      <c r="H3421" s="25" t="s">
        <v>59</v>
      </c>
      <c r="I3421" s="25" t="s">
        <v>3</v>
      </c>
      <c r="J3421" s="25" t="s">
        <v>5</v>
      </c>
      <c r="K3421" s="133"/>
      <c r="L3421" s="25"/>
      <c r="M3421" s="25"/>
      <c r="N3421" s="96"/>
      <c r="O3421" s="49" t="s">
        <v>8115</v>
      </c>
      <c r="P3421" s="22" t="s">
        <v>8116</v>
      </c>
      <c r="Q3421" s="24" t="s">
        <v>8117</v>
      </c>
      <c r="R3421" s="380"/>
      <c r="S3421" s="25" t="s">
        <v>455</v>
      </c>
      <c r="T3421" s="25"/>
      <c r="X3421" s="142" t="b">
        <f>COUNT(SEARCH({"а";"б";"в";"г";"д";"е";"ё";"ж";"з";"и";"й";"к";"л";"м";"н";"о";"п";"р";"с";"т";"у";"ф";"х";"ц";"ч";"ш";"щ";"ъ";"ы";"ь";"э";"ю";"я"},E3421))&gt;0</f>
        <v>0</v>
      </c>
      <c r="Y3421" s="142" t="b">
        <f>COUNT(SEARCH({"а";"б";"в";"г";"д";"е";"ё";"ж";"з";"и";"й";"к";"л";"м";"н";"о";"п";"р";"с";"т";"у";"ф";"х";"ц";"ч";"ш";"щ";"ъ";"ы";"ь";"э";"ю";"я"},F3421))&gt;0</f>
        <v>0</v>
      </c>
      <c r="Z3421" s="142" t="b">
        <f>COUNT(SEARCH({"а";"б";"в";"г";"д";"е";"ё";"ж";"з";"и";"й";"к";"л";"м";"н";"о";"п";"р";"с";"т";"у";"ф";"х";"ц";"ч";"ш";"щ";"ъ";"ы";"ь";"э";"ю";"я"},K3421))&gt;0</f>
        <v>0</v>
      </c>
      <c r="AA3421" s="142" t="b">
        <f>COUNT(SEARCH({"а";"б";"в";"г";"д";"е";"ё";"ж";"з";"и";"й";"к";"л";"м";"н";"о";"п";"р";"с";"т";"у";"ф";"х";"ц";"ч";"ш";"щ";"ъ";"ы";"ь";"э";"ю";"я"},L3421))&gt;0</f>
        <v>0</v>
      </c>
      <c r="AB3421" s="142" t="b">
        <f>COUNT(SEARCH({"а";"б";"в";"г";"д";"е";"ё";"ж";"з";"и";"й";"к";"л";"м";"н";"о";"п";"р";"с";"т";"у";"ф";"х";"ц";"ч";"ш";"щ";"ъ";"ы";"ь";"э";"ю";"я"},I3421))&gt;0</f>
        <v>0</v>
      </c>
      <c r="AC3421" s="142" t="b">
        <f>COUNT(SEARCH({"а";"б";"в";"г";"д";"е";"ё";"ж";"з";"и";"й";"к";"л";"м";"н";"о";"п";"р";"с";"т";"у";"ф";"х";"ц";"ч";"ш";"щ";"ъ";"ы";"ь";"э";"ю";"я"},M3421))&gt;0</f>
        <v>0</v>
      </c>
      <c r="AD3421" s="27" t="b">
        <f t="shared" si="59"/>
        <v>1</v>
      </c>
    </row>
    <row r="3422" spans="1:30" s="289" customFormat="1" hidden="1">
      <c r="A3422" s="338" t="s">
        <v>9015</v>
      </c>
      <c r="B3422" s="338"/>
      <c r="C3422" s="42" t="s">
        <v>7871</v>
      </c>
      <c r="D3422" s="312" t="s">
        <v>279</v>
      </c>
      <c r="E3422" s="25" t="s">
        <v>7872</v>
      </c>
      <c r="F3422" s="117" t="s">
        <v>3479</v>
      </c>
      <c r="G3422" s="117" t="s">
        <v>135</v>
      </c>
      <c r="H3422" s="23" t="s">
        <v>8118</v>
      </c>
      <c r="I3422" s="118" t="s">
        <v>97</v>
      </c>
      <c r="J3422" s="23" t="s">
        <v>5</v>
      </c>
      <c r="K3422" s="74" t="s">
        <v>7873</v>
      </c>
      <c r="L3422" s="117" t="s">
        <v>73</v>
      </c>
      <c r="M3422" s="117" t="s">
        <v>70</v>
      </c>
      <c r="N3422" s="116"/>
      <c r="O3422" s="119" t="s">
        <v>440</v>
      </c>
      <c r="P3422" s="119"/>
      <c r="Q3422" s="117"/>
      <c r="R3422" s="117"/>
      <c r="S3422" s="117" t="s">
        <v>60</v>
      </c>
      <c r="T3422" s="117"/>
      <c r="X3422" s="142" t="b">
        <f>COUNT(SEARCH({"а";"б";"в";"г";"д";"е";"ё";"ж";"з";"и";"й";"к";"л";"м";"н";"о";"п";"р";"с";"т";"у";"ф";"х";"ц";"ч";"ш";"щ";"ъ";"ы";"ь";"э";"ю";"я"},E3422))&gt;0</f>
        <v>0</v>
      </c>
      <c r="Y3422" s="142" t="b">
        <f>COUNT(SEARCH({"а";"б";"в";"г";"д";"е";"ё";"ж";"з";"и";"й";"к";"л";"м";"н";"о";"п";"р";"с";"т";"у";"ф";"х";"ц";"ч";"ш";"щ";"ъ";"ы";"ь";"э";"ю";"я"},F3422))&gt;0</f>
        <v>0</v>
      </c>
      <c r="Z3422" s="142" t="b">
        <f>COUNT(SEARCH({"а";"б";"в";"г";"д";"е";"ё";"ж";"з";"и";"й";"к";"л";"м";"н";"о";"п";"р";"с";"т";"у";"ф";"х";"ц";"ч";"ш";"щ";"ъ";"ы";"ь";"э";"ю";"я"},K3422))&gt;0</f>
        <v>0</v>
      </c>
      <c r="AA3422" s="142" t="b">
        <f>COUNT(SEARCH({"а";"б";"в";"г";"д";"е";"ё";"ж";"з";"и";"й";"к";"л";"м";"н";"о";"п";"р";"с";"т";"у";"ф";"х";"ц";"ч";"ш";"щ";"ъ";"ы";"ь";"э";"ю";"я"},L3422))&gt;0</f>
        <v>0</v>
      </c>
      <c r="AB3422" s="142" t="b">
        <f>COUNT(SEARCH({"а";"б";"в";"г";"д";"е";"ё";"ж";"з";"и";"й";"к";"л";"м";"н";"о";"п";"р";"с";"т";"у";"ф";"х";"ц";"ч";"ш";"щ";"ъ";"ы";"ь";"э";"ю";"я"},I3422))&gt;0</f>
        <v>0</v>
      </c>
      <c r="AC3422" s="142" t="b">
        <f>COUNT(SEARCH({"а";"б";"в";"г";"д";"е";"ё";"ж";"з";"и";"й";"к";"л";"м";"н";"о";"п";"р";"с";"т";"у";"ф";"х";"ц";"ч";"ш";"щ";"ъ";"ы";"ь";"э";"ю";"я"},M3422))&gt;0</f>
        <v>0</v>
      </c>
      <c r="AD3422" s="27" t="b">
        <f t="shared" si="59"/>
        <v>1</v>
      </c>
    </row>
    <row r="3423" spans="1:30" s="289" customFormat="1" hidden="1">
      <c r="A3423" s="338" t="s">
        <v>9015</v>
      </c>
      <c r="B3423" s="338"/>
      <c r="C3423" s="42" t="s">
        <v>7871</v>
      </c>
      <c r="D3423" s="312" t="s">
        <v>279</v>
      </c>
      <c r="E3423" s="25" t="s">
        <v>7872</v>
      </c>
      <c r="F3423" s="25" t="s">
        <v>14</v>
      </c>
      <c r="G3423" s="24"/>
      <c r="H3423" s="24" t="s">
        <v>13</v>
      </c>
      <c r="I3423" s="22" t="s">
        <v>15</v>
      </c>
      <c r="J3423" s="22" t="s">
        <v>5</v>
      </c>
      <c r="K3423" s="55"/>
      <c r="L3423" s="24"/>
      <c r="M3423" s="24"/>
      <c r="N3423" s="42"/>
      <c r="O3423" s="49" t="s">
        <v>13</v>
      </c>
      <c r="P3423" s="49"/>
      <c r="Q3423" s="49"/>
      <c r="R3423" s="24"/>
      <c r="S3423" s="25"/>
      <c r="T3423" s="24"/>
      <c r="X3423" s="142" t="b">
        <f>COUNT(SEARCH({"а";"б";"в";"г";"д";"е";"ё";"ж";"з";"и";"й";"к";"л";"м";"н";"о";"п";"р";"с";"т";"у";"ф";"х";"ц";"ч";"ш";"щ";"ъ";"ы";"ь";"э";"ю";"я"},E3423))&gt;0</f>
        <v>0</v>
      </c>
      <c r="Y3423" s="142" t="b">
        <f>COUNT(SEARCH({"а";"б";"в";"г";"д";"е";"ё";"ж";"з";"и";"й";"к";"л";"м";"н";"о";"п";"р";"с";"т";"у";"ф";"х";"ц";"ч";"ш";"щ";"ъ";"ы";"ь";"э";"ю";"я"},F3423))&gt;0</f>
        <v>0</v>
      </c>
      <c r="Z3423" s="142" t="b">
        <f>COUNT(SEARCH({"а";"б";"в";"г";"д";"е";"ё";"ж";"з";"и";"й";"к";"л";"м";"н";"о";"п";"р";"с";"т";"у";"ф";"х";"ц";"ч";"ш";"щ";"ъ";"ы";"ь";"э";"ю";"я"},K3423))&gt;0</f>
        <v>0</v>
      </c>
      <c r="AA3423" s="142" t="b">
        <f>COUNT(SEARCH({"а";"б";"в";"г";"д";"е";"ё";"ж";"з";"и";"й";"к";"л";"м";"н";"о";"п";"р";"с";"т";"у";"ф";"х";"ц";"ч";"ш";"щ";"ъ";"ы";"ь";"э";"ю";"я"},L3423))&gt;0</f>
        <v>0</v>
      </c>
      <c r="AB3423" s="142" t="b">
        <f>COUNT(SEARCH({"а";"б";"в";"г";"д";"е";"ё";"ж";"з";"и";"й";"к";"л";"м";"н";"о";"п";"р";"с";"т";"у";"ф";"х";"ц";"ч";"ш";"щ";"ъ";"ы";"ь";"э";"ю";"я"},I3423))&gt;0</f>
        <v>0</v>
      </c>
      <c r="AC3423" s="142" t="b">
        <f>COUNT(SEARCH({"а";"б";"в";"г";"д";"е";"ё";"ж";"з";"и";"й";"к";"л";"м";"н";"о";"п";"р";"с";"т";"у";"ф";"х";"ц";"ч";"ш";"щ";"ъ";"ы";"ь";"э";"ю";"я"},M3423))&gt;0</f>
        <v>0</v>
      </c>
      <c r="AD3423" s="27" t="b">
        <f t="shared" si="59"/>
        <v>1</v>
      </c>
    </row>
    <row r="3424" spans="1:30" s="289" customFormat="1" hidden="1">
      <c r="A3424" s="338" t="s">
        <v>9015</v>
      </c>
      <c r="B3424" s="338"/>
      <c r="C3424" s="42" t="s">
        <v>7871</v>
      </c>
      <c r="D3424" s="312" t="s">
        <v>279</v>
      </c>
      <c r="E3424" s="25" t="s">
        <v>7872</v>
      </c>
      <c r="F3424" s="25" t="s">
        <v>8</v>
      </c>
      <c r="G3424" s="24"/>
      <c r="H3424" s="22" t="s">
        <v>67</v>
      </c>
      <c r="I3424" s="22" t="s">
        <v>97</v>
      </c>
      <c r="J3424" s="22" t="s">
        <v>5</v>
      </c>
      <c r="K3424" s="55"/>
      <c r="L3424" s="24"/>
      <c r="M3424" s="24"/>
      <c r="N3424" s="42" t="s">
        <v>100</v>
      </c>
      <c r="O3424" s="313" t="s">
        <v>447</v>
      </c>
      <c r="P3424" s="49"/>
      <c r="Q3424" s="49"/>
      <c r="R3424" s="24"/>
      <c r="S3424" s="25" t="s">
        <v>398</v>
      </c>
      <c r="T3424" s="24"/>
      <c r="X3424" s="142" t="b">
        <f>COUNT(SEARCH({"а";"б";"в";"г";"д";"е";"ё";"ж";"з";"и";"й";"к";"л";"м";"н";"о";"п";"р";"с";"т";"у";"ф";"х";"ц";"ч";"ш";"щ";"ъ";"ы";"ь";"э";"ю";"я"},E3424))&gt;0</f>
        <v>0</v>
      </c>
      <c r="Y3424" s="142" t="b">
        <f>COUNT(SEARCH({"а";"б";"в";"г";"д";"е";"ё";"ж";"з";"и";"й";"к";"л";"м";"н";"о";"п";"р";"с";"т";"у";"ф";"х";"ц";"ч";"ш";"щ";"ъ";"ы";"ь";"э";"ю";"я"},F3424))&gt;0</f>
        <v>0</v>
      </c>
      <c r="Z3424" s="142" t="b">
        <f>COUNT(SEARCH({"а";"б";"в";"г";"д";"е";"ё";"ж";"з";"и";"й";"к";"л";"м";"н";"о";"п";"р";"с";"т";"у";"ф";"х";"ц";"ч";"ш";"щ";"ъ";"ы";"ь";"э";"ю";"я"},K3424))&gt;0</f>
        <v>0</v>
      </c>
      <c r="AA3424" s="142" t="b">
        <f>COUNT(SEARCH({"а";"б";"в";"г";"д";"е";"ё";"ж";"з";"и";"й";"к";"л";"м";"н";"о";"п";"р";"с";"т";"у";"ф";"х";"ц";"ч";"ш";"щ";"ъ";"ы";"ь";"э";"ю";"я"},L3424))&gt;0</f>
        <v>0</v>
      </c>
      <c r="AB3424" s="142" t="b">
        <f>COUNT(SEARCH({"а";"б";"в";"г";"д";"е";"ё";"ж";"з";"и";"й";"к";"л";"м";"н";"о";"п";"р";"с";"т";"у";"ф";"х";"ц";"ч";"ш";"щ";"ъ";"ы";"ь";"э";"ю";"я"},I3424))&gt;0</f>
        <v>0</v>
      </c>
      <c r="AC3424" s="142" t="b">
        <f>COUNT(SEARCH({"а";"б";"в";"г";"д";"е";"ё";"ж";"з";"и";"й";"к";"л";"м";"н";"о";"п";"р";"с";"т";"у";"ф";"х";"ц";"ч";"ш";"щ";"ъ";"ы";"ь";"э";"ю";"я"},M3424))&gt;0</f>
        <v>0</v>
      </c>
      <c r="AD3424" s="27" t="b">
        <f t="shared" si="59"/>
        <v>1</v>
      </c>
    </row>
    <row r="3425" spans="1:30" s="289" customFormat="1" ht="30" hidden="1">
      <c r="A3425" s="338" t="s">
        <v>9015</v>
      </c>
      <c r="B3425" s="338"/>
      <c r="C3425" s="42" t="s">
        <v>7871</v>
      </c>
      <c r="D3425" s="312" t="s">
        <v>279</v>
      </c>
      <c r="E3425" s="25" t="s">
        <v>7872</v>
      </c>
      <c r="F3425" s="25" t="s">
        <v>12</v>
      </c>
      <c r="G3425" s="24"/>
      <c r="H3425" s="22" t="s">
        <v>68</v>
      </c>
      <c r="I3425" s="22" t="s">
        <v>3</v>
      </c>
      <c r="J3425" s="22" t="s">
        <v>5</v>
      </c>
      <c r="K3425" s="55"/>
      <c r="L3425" s="24"/>
      <c r="M3425" s="24"/>
      <c r="N3425" s="42"/>
      <c r="O3425" s="49" t="s">
        <v>66</v>
      </c>
      <c r="P3425" s="49"/>
      <c r="Q3425" s="49"/>
      <c r="R3425" s="24"/>
      <c r="S3425" s="25" t="s">
        <v>4</v>
      </c>
      <c r="T3425" s="24"/>
      <c r="X3425" s="142" t="b">
        <f>COUNT(SEARCH({"а";"б";"в";"г";"д";"е";"ё";"ж";"з";"и";"й";"к";"л";"м";"н";"о";"п";"р";"с";"т";"у";"ф";"х";"ц";"ч";"ш";"щ";"ъ";"ы";"ь";"э";"ю";"я"},E3425))&gt;0</f>
        <v>0</v>
      </c>
      <c r="Y3425" s="142" t="b">
        <f>COUNT(SEARCH({"а";"б";"в";"г";"д";"е";"ё";"ж";"з";"и";"й";"к";"л";"м";"н";"о";"п";"р";"с";"т";"у";"ф";"х";"ц";"ч";"ш";"щ";"ъ";"ы";"ь";"э";"ю";"я"},F3425))&gt;0</f>
        <v>0</v>
      </c>
      <c r="Z3425" s="142" t="b">
        <f>COUNT(SEARCH({"а";"б";"в";"г";"д";"е";"ё";"ж";"з";"и";"й";"к";"л";"м";"н";"о";"п";"р";"с";"т";"у";"ф";"х";"ц";"ч";"ш";"щ";"ъ";"ы";"ь";"э";"ю";"я"},K3425))&gt;0</f>
        <v>0</v>
      </c>
      <c r="AA3425" s="142" t="b">
        <f>COUNT(SEARCH({"а";"б";"в";"г";"д";"е";"ё";"ж";"з";"и";"й";"к";"л";"м";"н";"о";"п";"р";"с";"т";"у";"ф";"х";"ц";"ч";"ш";"щ";"ъ";"ы";"ь";"э";"ю";"я"},L3425))&gt;0</f>
        <v>0</v>
      </c>
      <c r="AB3425" s="142" t="b">
        <f>COUNT(SEARCH({"а";"б";"в";"г";"д";"е";"ё";"ж";"з";"и";"й";"к";"л";"м";"н";"о";"п";"р";"с";"т";"у";"ф";"х";"ц";"ч";"ш";"щ";"ъ";"ы";"ь";"э";"ю";"я"},I3425))&gt;0</f>
        <v>0</v>
      </c>
      <c r="AC3425" s="142" t="b">
        <f>COUNT(SEARCH({"а";"б";"в";"г";"д";"е";"ё";"ж";"з";"и";"й";"к";"л";"м";"н";"о";"п";"р";"с";"т";"у";"ф";"х";"ц";"ч";"ш";"щ";"ъ";"ы";"ь";"э";"ю";"я"},M3425))&gt;0</f>
        <v>0</v>
      </c>
      <c r="AD3425" s="27" t="b">
        <f t="shared" si="59"/>
        <v>1</v>
      </c>
    </row>
    <row r="3426" spans="1:30" s="289" customFormat="1" ht="30" hidden="1">
      <c r="A3426" s="338" t="s">
        <v>9015</v>
      </c>
      <c r="B3426" s="338"/>
      <c r="C3426" s="42" t="s">
        <v>7871</v>
      </c>
      <c r="D3426" s="312" t="s">
        <v>279</v>
      </c>
      <c r="E3426" s="25" t="s">
        <v>7872</v>
      </c>
      <c r="F3426" s="25" t="s">
        <v>18</v>
      </c>
      <c r="G3426" s="24"/>
      <c r="H3426" s="24" t="s">
        <v>64</v>
      </c>
      <c r="I3426" s="22" t="s">
        <v>19</v>
      </c>
      <c r="J3426" s="22" t="s">
        <v>5</v>
      </c>
      <c r="K3426" s="55"/>
      <c r="L3426" s="24"/>
      <c r="M3426" s="24"/>
      <c r="N3426" s="42"/>
      <c r="O3426" s="49" t="s">
        <v>17</v>
      </c>
      <c r="P3426" s="49"/>
      <c r="Q3426" s="49"/>
      <c r="R3426" s="24"/>
      <c r="S3426" s="25"/>
      <c r="T3426" s="24"/>
      <c r="X3426" s="142" t="b">
        <f>COUNT(SEARCH({"а";"б";"в";"г";"д";"е";"ё";"ж";"з";"и";"й";"к";"л";"м";"н";"о";"п";"р";"с";"т";"у";"ф";"х";"ц";"ч";"ш";"щ";"ъ";"ы";"ь";"э";"ю";"я"},E3426))&gt;0</f>
        <v>0</v>
      </c>
      <c r="Y3426" s="142" t="b">
        <f>COUNT(SEARCH({"а";"б";"в";"г";"д";"е";"ё";"ж";"з";"и";"й";"к";"л";"м";"н";"о";"п";"р";"с";"т";"у";"ф";"х";"ц";"ч";"ш";"щ";"ъ";"ы";"ь";"э";"ю";"я"},F3426))&gt;0</f>
        <v>0</v>
      </c>
      <c r="Z3426" s="142" t="b">
        <f>COUNT(SEARCH({"а";"б";"в";"г";"д";"е";"ё";"ж";"з";"и";"й";"к";"л";"м";"н";"о";"п";"р";"с";"т";"у";"ф";"х";"ц";"ч";"ш";"щ";"ъ";"ы";"ь";"э";"ю";"я"},K3426))&gt;0</f>
        <v>0</v>
      </c>
      <c r="AA3426" s="142" t="b">
        <f>COUNT(SEARCH({"а";"б";"в";"г";"д";"е";"ё";"ж";"з";"и";"й";"к";"л";"м";"н";"о";"п";"р";"с";"т";"у";"ф";"х";"ц";"ч";"ш";"щ";"ъ";"ы";"ь";"э";"ю";"я"},L3426))&gt;0</f>
        <v>0</v>
      </c>
      <c r="AB3426" s="142" t="b">
        <f>COUNT(SEARCH({"а";"б";"в";"г";"д";"е";"ё";"ж";"з";"и";"й";"к";"л";"м";"н";"о";"п";"р";"с";"т";"у";"ф";"х";"ц";"ч";"ш";"щ";"ъ";"ы";"ь";"э";"ю";"я"},I3426))&gt;0</f>
        <v>0</v>
      </c>
      <c r="AC3426" s="142" t="b">
        <f>COUNT(SEARCH({"а";"б";"в";"г";"д";"е";"ё";"ж";"з";"и";"й";"к";"л";"м";"н";"о";"п";"р";"с";"т";"у";"ф";"х";"ц";"ч";"ш";"щ";"ъ";"ы";"ь";"э";"ю";"я"},M3426))&gt;0</f>
        <v>0</v>
      </c>
      <c r="AD3426" s="27" t="b">
        <f t="shared" si="59"/>
        <v>1</v>
      </c>
    </row>
    <row r="3427" spans="1:30" s="289" customFormat="1" ht="45" hidden="1">
      <c r="A3427" s="338" t="s">
        <v>9015</v>
      </c>
      <c r="B3427" s="338"/>
      <c r="C3427" s="42" t="s">
        <v>7871</v>
      </c>
      <c r="D3427" s="312" t="s">
        <v>279</v>
      </c>
      <c r="E3427" s="25" t="s">
        <v>7872</v>
      </c>
      <c r="F3427" s="25" t="s">
        <v>21</v>
      </c>
      <c r="G3427" s="24"/>
      <c r="H3427" s="24" t="s">
        <v>22</v>
      </c>
      <c r="I3427" s="22" t="s">
        <v>19</v>
      </c>
      <c r="J3427" s="22" t="s">
        <v>5</v>
      </c>
      <c r="K3427" s="55"/>
      <c r="L3427" s="24"/>
      <c r="M3427" s="24"/>
      <c r="N3427" s="42"/>
      <c r="O3427" s="49" t="s">
        <v>20</v>
      </c>
      <c r="P3427" s="49"/>
      <c r="Q3427" s="49"/>
      <c r="R3427" s="24"/>
      <c r="S3427" s="51" t="s">
        <v>4</v>
      </c>
      <c r="T3427" s="24"/>
      <c r="X3427" s="142" t="b">
        <f>COUNT(SEARCH({"а";"б";"в";"г";"д";"е";"ё";"ж";"з";"и";"й";"к";"л";"м";"н";"о";"п";"р";"с";"т";"у";"ф";"х";"ц";"ч";"ш";"щ";"ъ";"ы";"ь";"э";"ю";"я"},E3427))&gt;0</f>
        <v>0</v>
      </c>
      <c r="Y3427" s="142" t="b">
        <f>COUNT(SEARCH({"а";"б";"в";"г";"д";"е";"ё";"ж";"з";"и";"й";"к";"л";"м";"н";"о";"п";"р";"с";"т";"у";"ф";"х";"ц";"ч";"ш";"щ";"ъ";"ы";"ь";"э";"ю";"я"},F3427))&gt;0</f>
        <v>0</v>
      </c>
      <c r="Z3427" s="142" t="b">
        <f>COUNT(SEARCH({"а";"б";"в";"г";"д";"е";"ё";"ж";"з";"и";"й";"к";"л";"м";"н";"о";"п";"р";"с";"т";"у";"ф";"х";"ц";"ч";"ш";"щ";"ъ";"ы";"ь";"э";"ю";"я"},K3427))&gt;0</f>
        <v>0</v>
      </c>
      <c r="AA3427" s="142" t="b">
        <f>COUNT(SEARCH({"а";"б";"в";"г";"д";"е";"ё";"ж";"з";"и";"й";"к";"л";"м";"н";"о";"п";"р";"с";"т";"у";"ф";"х";"ц";"ч";"ш";"щ";"ъ";"ы";"ь";"э";"ю";"я"},L3427))&gt;0</f>
        <v>0</v>
      </c>
      <c r="AB3427" s="142" t="b">
        <f>COUNT(SEARCH({"а";"б";"в";"г";"д";"е";"ё";"ж";"з";"и";"й";"к";"л";"м";"н";"о";"п";"р";"с";"т";"у";"ф";"х";"ц";"ч";"ш";"щ";"ъ";"ы";"ь";"э";"ю";"я"},I3427))&gt;0</f>
        <v>0</v>
      </c>
      <c r="AC3427" s="142" t="b">
        <f>COUNT(SEARCH({"а";"б";"в";"г";"д";"е";"ё";"ж";"з";"и";"й";"к";"л";"м";"н";"о";"п";"р";"с";"т";"у";"ф";"х";"ц";"ч";"ш";"щ";"ъ";"ы";"ь";"э";"ю";"я"},M3427))&gt;0</f>
        <v>0</v>
      </c>
      <c r="AD3427" s="27" t="b">
        <f t="shared" si="59"/>
        <v>1</v>
      </c>
    </row>
    <row r="3428" spans="1:30" s="289" customFormat="1" hidden="1">
      <c r="A3428" s="338" t="s">
        <v>9015</v>
      </c>
      <c r="B3428" s="338"/>
      <c r="C3428" s="42" t="s">
        <v>7871</v>
      </c>
      <c r="D3428" s="312" t="s">
        <v>279</v>
      </c>
      <c r="E3428" s="25" t="s">
        <v>7872</v>
      </c>
      <c r="F3428" s="25" t="s">
        <v>93</v>
      </c>
      <c r="G3428" s="24" t="s">
        <v>136</v>
      </c>
      <c r="H3428" s="25" t="s">
        <v>457</v>
      </c>
      <c r="I3428" s="25" t="s">
        <v>65</v>
      </c>
      <c r="J3428" s="25" t="s">
        <v>5</v>
      </c>
      <c r="K3428" s="133" t="s">
        <v>7873</v>
      </c>
      <c r="L3428" s="24" t="s">
        <v>94</v>
      </c>
      <c r="M3428" s="25" t="s">
        <v>65</v>
      </c>
      <c r="N3428" s="24"/>
      <c r="O3428" s="51" t="s">
        <v>395</v>
      </c>
      <c r="P3428" s="49"/>
      <c r="Q3428" s="49"/>
      <c r="R3428" s="24"/>
      <c r="S3428" s="25" t="s">
        <v>4</v>
      </c>
      <c r="T3428" s="24" t="s">
        <v>276</v>
      </c>
      <c r="X3428" s="142" t="b">
        <f>COUNT(SEARCH({"а";"б";"в";"г";"д";"е";"ё";"ж";"з";"и";"й";"к";"л";"м";"н";"о";"п";"р";"с";"т";"у";"ф";"х";"ц";"ч";"ш";"щ";"ъ";"ы";"ь";"э";"ю";"я"},E3428))&gt;0</f>
        <v>0</v>
      </c>
      <c r="Y3428" s="142" t="b">
        <f>COUNT(SEARCH({"а";"б";"в";"г";"д";"е";"ё";"ж";"з";"и";"й";"к";"л";"м";"н";"о";"п";"р";"с";"т";"у";"ф";"х";"ц";"ч";"ш";"щ";"ъ";"ы";"ь";"э";"ю";"я"},F3428))&gt;0</f>
        <v>0</v>
      </c>
      <c r="Z3428" s="142" t="b">
        <f>COUNT(SEARCH({"а";"б";"в";"г";"д";"е";"ё";"ж";"з";"и";"й";"к";"л";"м";"н";"о";"п";"р";"с";"т";"у";"ф";"х";"ц";"ч";"ш";"щ";"ъ";"ы";"ь";"э";"ю";"я"},K3428))&gt;0</f>
        <v>0</v>
      </c>
      <c r="AA3428" s="142" t="b">
        <f>COUNT(SEARCH({"а";"б";"в";"г";"д";"е";"ё";"ж";"з";"и";"й";"к";"л";"м";"н";"о";"п";"р";"с";"т";"у";"ф";"х";"ц";"ч";"ш";"щ";"ъ";"ы";"ь";"э";"ю";"я"},L3428))&gt;0</f>
        <v>0</v>
      </c>
      <c r="AB3428" s="142" t="b">
        <f>COUNT(SEARCH({"а";"б";"в";"г";"д";"е";"ё";"ж";"з";"и";"й";"к";"л";"м";"н";"о";"п";"р";"с";"т";"у";"ф";"х";"ц";"ч";"ш";"щ";"ъ";"ы";"ь";"э";"ю";"я"},I3428))&gt;0</f>
        <v>0</v>
      </c>
      <c r="AC3428" s="142" t="b">
        <f>COUNT(SEARCH({"а";"б";"в";"г";"д";"е";"ё";"ж";"з";"и";"й";"к";"л";"м";"н";"о";"п";"р";"с";"т";"у";"ф";"х";"ц";"ч";"ш";"щ";"ъ";"ы";"ь";"э";"ю";"я"},M3428))&gt;0</f>
        <v>0</v>
      </c>
      <c r="AD3428" s="27" t="b">
        <f t="shared" si="59"/>
        <v>1</v>
      </c>
    </row>
    <row r="3429" spans="1:30" s="289" customFormat="1" hidden="1">
      <c r="A3429" s="338" t="s">
        <v>9015</v>
      </c>
      <c r="B3429" s="338"/>
      <c r="C3429" s="42" t="s">
        <v>7871</v>
      </c>
      <c r="D3429" s="312" t="s">
        <v>279</v>
      </c>
      <c r="E3429" s="25" t="s">
        <v>7872</v>
      </c>
      <c r="F3429" s="24" t="s">
        <v>3460</v>
      </c>
      <c r="G3429" s="24"/>
      <c r="H3429" s="24" t="s">
        <v>458</v>
      </c>
      <c r="I3429" s="25" t="s">
        <v>3</v>
      </c>
      <c r="J3429" s="25" t="s">
        <v>23</v>
      </c>
      <c r="K3429" s="133" t="s">
        <v>7873</v>
      </c>
      <c r="L3429" s="25" t="s">
        <v>3460</v>
      </c>
      <c r="M3429" s="24" t="s">
        <v>8119</v>
      </c>
      <c r="N3429" s="24"/>
      <c r="O3429" s="51" t="s">
        <v>395</v>
      </c>
      <c r="P3429" s="49"/>
      <c r="Q3429" s="49"/>
      <c r="R3429" s="24"/>
      <c r="S3429" s="25"/>
      <c r="T3429" s="24"/>
      <c r="X3429" s="142" t="b">
        <f>COUNT(SEARCH({"а";"б";"в";"г";"д";"е";"ё";"ж";"з";"и";"й";"к";"л";"м";"н";"о";"п";"р";"с";"т";"у";"ф";"х";"ц";"ч";"ш";"щ";"ъ";"ы";"ь";"э";"ю";"я"},E3429))&gt;0</f>
        <v>0</v>
      </c>
      <c r="Y3429" s="142" t="b">
        <f>COUNT(SEARCH({"а";"б";"в";"г";"д";"е";"ё";"ж";"з";"и";"й";"к";"л";"м";"н";"о";"п";"р";"с";"т";"у";"ф";"х";"ц";"ч";"ш";"щ";"ъ";"ы";"ь";"э";"ю";"я"},F3429))&gt;0</f>
        <v>0</v>
      </c>
      <c r="Z3429" s="142" t="b">
        <f>COUNT(SEARCH({"а";"б";"в";"г";"д";"е";"ё";"ж";"з";"и";"й";"к";"л";"м";"н";"о";"п";"р";"с";"т";"у";"ф";"х";"ц";"ч";"ш";"щ";"ъ";"ы";"ь";"э";"ю";"я"},K3429))&gt;0</f>
        <v>0</v>
      </c>
      <c r="AA3429" s="142" t="b">
        <f>COUNT(SEARCH({"а";"б";"в";"г";"д";"е";"ё";"ж";"з";"и";"й";"к";"л";"м";"н";"о";"п";"р";"с";"т";"у";"ф";"х";"ц";"ч";"ш";"щ";"ъ";"ы";"ь";"э";"ю";"я"},L3429))&gt;0</f>
        <v>0</v>
      </c>
      <c r="AB3429" s="142" t="b">
        <f>COUNT(SEARCH({"а";"б";"в";"г";"д";"е";"ё";"ж";"з";"и";"й";"к";"л";"м";"н";"о";"п";"р";"с";"т";"у";"ф";"х";"ц";"ч";"ш";"щ";"ъ";"ы";"ь";"э";"ю";"я"},I3429))&gt;0</f>
        <v>0</v>
      </c>
      <c r="AC3429" s="142" t="b">
        <f>COUNT(SEARCH({"а";"б";"в";"г";"д";"е";"ё";"ж";"з";"и";"й";"к";"л";"м";"н";"о";"п";"р";"с";"т";"у";"ф";"х";"ц";"ч";"ш";"щ";"ъ";"ы";"ь";"э";"ю";"я"},M3429))&gt;0</f>
        <v>0</v>
      </c>
      <c r="AD3429" s="27" t="b">
        <f t="shared" si="59"/>
        <v>1</v>
      </c>
    </row>
    <row r="3430" spans="1:30" s="289" customFormat="1" hidden="1">
      <c r="A3430" s="338" t="s">
        <v>9015</v>
      </c>
      <c r="B3430" s="338"/>
      <c r="C3430" s="42" t="s">
        <v>7871</v>
      </c>
      <c r="D3430" s="312" t="s">
        <v>279</v>
      </c>
      <c r="E3430" s="25" t="s">
        <v>7872</v>
      </c>
      <c r="F3430" s="24" t="s">
        <v>3486</v>
      </c>
      <c r="G3430" s="24"/>
      <c r="H3430" s="24" t="s">
        <v>3487</v>
      </c>
      <c r="I3430" s="25" t="s">
        <v>463</v>
      </c>
      <c r="J3430" s="25" t="s">
        <v>23</v>
      </c>
      <c r="K3430" s="133" t="s">
        <v>7873</v>
      </c>
      <c r="L3430" s="25" t="s">
        <v>8120</v>
      </c>
      <c r="M3430" s="24" t="s">
        <v>65</v>
      </c>
      <c r="N3430" s="24"/>
      <c r="O3430" s="51" t="s">
        <v>395</v>
      </c>
      <c r="P3430" s="49"/>
      <c r="Q3430" s="49"/>
      <c r="R3430" s="24"/>
      <c r="S3430" s="51"/>
      <c r="T3430" s="24"/>
      <c r="X3430" s="142" t="b">
        <f>COUNT(SEARCH({"а";"б";"в";"г";"д";"е";"ё";"ж";"з";"и";"й";"к";"л";"м";"н";"о";"п";"р";"с";"т";"у";"ф";"х";"ц";"ч";"ш";"щ";"ъ";"ы";"ь";"э";"ю";"я"},E3430))&gt;0</f>
        <v>0</v>
      </c>
      <c r="Y3430" s="142" t="b">
        <f>COUNT(SEARCH({"а";"б";"в";"г";"д";"е";"ё";"ж";"з";"и";"й";"к";"л";"м";"н";"о";"п";"р";"с";"т";"у";"ф";"х";"ц";"ч";"ш";"щ";"ъ";"ы";"ь";"э";"ю";"я"},F3430))&gt;0</f>
        <v>0</v>
      </c>
      <c r="Z3430" s="142" t="b">
        <f>COUNT(SEARCH({"а";"б";"в";"г";"д";"е";"ё";"ж";"з";"и";"й";"к";"л";"м";"н";"о";"п";"р";"с";"т";"у";"ф";"х";"ц";"ч";"ш";"щ";"ъ";"ы";"ь";"э";"ю";"я"},K3430))&gt;0</f>
        <v>0</v>
      </c>
      <c r="AA3430" s="142" t="b">
        <f>COUNT(SEARCH({"а";"б";"в";"г";"д";"е";"ё";"ж";"з";"и";"й";"к";"л";"м";"н";"о";"п";"р";"с";"т";"у";"ф";"х";"ц";"ч";"ш";"щ";"ъ";"ы";"ь";"э";"ю";"я"},L3430))&gt;0</f>
        <v>0</v>
      </c>
      <c r="AB3430" s="142" t="b">
        <f>COUNT(SEARCH({"а";"б";"в";"г";"д";"е";"ё";"ж";"з";"и";"й";"к";"л";"м";"н";"о";"п";"р";"с";"т";"у";"ф";"х";"ц";"ч";"ш";"щ";"ъ";"ы";"ь";"э";"ю";"я"},I3430))&gt;0</f>
        <v>0</v>
      </c>
      <c r="AC3430" s="142" t="b">
        <f>COUNT(SEARCH({"а";"б";"в";"г";"д";"е";"ё";"ж";"з";"и";"й";"к";"л";"м";"н";"о";"п";"р";"с";"т";"у";"ф";"х";"ц";"ч";"ш";"щ";"ъ";"ы";"ь";"э";"ю";"я"},M3430))&gt;0</f>
        <v>0</v>
      </c>
      <c r="AD3430" s="27" t="b">
        <f t="shared" si="59"/>
        <v>1</v>
      </c>
    </row>
    <row r="3431" spans="1:30" s="289" customFormat="1" hidden="1">
      <c r="A3431" s="338" t="s">
        <v>9015</v>
      </c>
      <c r="B3431" s="338"/>
      <c r="C3431" s="42" t="s">
        <v>7871</v>
      </c>
      <c r="D3431" s="312" t="s">
        <v>279</v>
      </c>
      <c r="E3431" s="25" t="s">
        <v>7872</v>
      </c>
      <c r="F3431" s="24" t="s">
        <v>3488</v>
      </c>
      <c r="G3431" s="24"/>
      <c r="H3431" s="24" t="s">
        <v>3489</v>
      </c>
      <c r="I3431" s="25" t="s">
        <v>463</v>
      </c>
      <c r="J3431" s="25" t="s">
        <v>23</v>
      </c>
      <c r="K3431" s="133" t="s">
        <v>7873</v>
      </c>
      <c r="L3431" s="25" t="s">
        <v>8121</v>
      </c>
      <c r="M3431" s="24" t="s">
        <v>65</v>
      </c>
      <c r="N3431" s="24"/>
      <c r="O3431" s="51" t="s">
        <v>395</v>
      </c>
      <c r="P3431" s="49"/>
      <c r="Q3431" s="49"/>
      <c r="R3431" s="24"/>
      <c r="S3431" s="51"/>
      <c r="T3431" s="24"/>
      <c r="X3431" s="142" t="b">
        <f>COUNT(SEARCH({"а";"б";"в";"г";"д";"е";"ё";"ж";"з";"и";"й";"к";"л";"м";"н";"о";"п";"р";"с";"т";"у";"ф";"х";"ц";"ч";"ш";"щ";"ъ";"ы";"ь";"э";"ю";"я"},E3431))&gt;0</f>
        <v>0</v>
      </c>
      <c r="Y3431" s="142" t="b">
        <f>COUNT(SEARCH({"а";"б";"в";"г";"д";"е";"ё";"ж";"з";"и";"й";"к";"л";"м";"н";"о";"п";"р";"с";"т";"у";"ф";"х";"ц";"ч";"ш";"щ";"ъ";"ы";"ь";"э";"ю";"я"},F3431))&gt;0</f>
        <v>0</v>
      </c>
      <c r="Z3431" s="142" t="b">
        <f>COUNT(SEARCH({"а";"б";"в";"г";"д";"е";"ё";"ж";"з";"и";"й";"к";"л";"м";"н";"о";"п";"р";"с";"т";"у";"ф";"х";"ц";"ч";"ш";"щ";"ъ";"ы";"ь";"э";"ю";"я"},K3431))&gt;0</f>
        <v>0</v>
      </c>
      <c r="AA3431" s="142" t="b">
        <f>COUNT(SEARCH({"а";"б";"в";"г";"д";"е";"ё";"ж";"з";"и";"й";"к";"л";"м";"н";"о";"п";"р";"с";"т";"у";"ф";"х";"ц";"ч";"ш";"щ";"ъ";"ы";"ь";"э";"ю";"я"},L3431))&gt;0</f>
        <v>0</v>
      </c>
      <c r="AB3431" s="142" t="b">
        <f>COUNT(SEARCH({"а";"б";"в";"г";"д";"е";"ё";"ж";"з";"и";"й";"к";"л";"м";"н";"о";"п";"р";"с";"т";"у";"ф";"х";"ц";"ч";"ш";"щ";"ъ";"ы";"ь";"э";"ю";"я"},I3431))&gt;0</f>
        <v>0</v>
      </c>
      <c r="AC3431" s="142" t="b">
        <f>COUNT(SEARCH({"а";"б";"в";"г";"д";"е";"ё";"ж";"з";"и";"й";"к";"л";"м";"н";"о";"п";"р";"с";"т";"у";"ф";"х";"ц";"ч";"ш";"щ";"ъ";"ы";"ь";"э";"ю";"я"},M3431))&gt;0</f>
        <v>0</v>
      </c>
      <c r="AD3431" s="27" t="b">
        <f t="shared" si="59"/>
        <v>1</v>
      </c>
    </row>
    <row r="3432" spans="1:30" s="289" customFormat="1" hidden="1">
      <c r="A3432" s="338" t="s">
        <v>9015</v>
      </c>
      <c r="B3432" s="338"/>
      <c r="C3432" s="42" t="s">
        <v>7871</v>
      </c>
      <c r="D3432" s="312" t="s">
        <v>279</v>
      </c>
      <c r="E3432" s="25" t="s">
        <v>7872</v>
      </c>
      <c r="F3432" s="24" t="s">
        <v>3490</v>
      </c>
      <c r="G3432" s="24"/>
      <c r="H3432" s="24" t="s">
        <v>3491</v>
      </c>
      <c r="I3432" s="22" t="s">
        <v>97</v>
      </c>
      <c r="J3432" s="25" t="s">
        <v>23</v>
      </c>
      <c r="K3432" s="133" t="s">
        <v>7873</v>
      </c>
      <c r="L3432" s="25" t="s">
        <v>8122</v>
      </c>
      <c r="M3432" s="24" t="s">
        <v>4671</v>
      </c>
      <c r="N3432" s="24"/>
      <c r="O3432" s="51" t="s">
        <v>395</v>
      </c>
      <c r="P3432" s="49"/>
      <c r="Q3432" s="49"/>
      <c r="R3432" s="24"/>
      <c r="S3432" s="51"/>
      <c r="T3432" s="24"/>
      <c r="X3432" s="142" t="b">
        <f>COUNT(SEARCH({"а";"б";"в";"г";"д";"е";"ё";"ж";"з";"и";"й";"к";"л";"м";"н";"о";"п";"р";"с";"т";"у";"ф";"х";"ц";"ч";"ш";"щ";"ъ";"ы";"ь";"э";"ю";"я"},E3432))&gt;0</f>
        <v>0</v>
      </c>
      <c r="Y3432" s="142" t="b">
        <f>COUNT(SEARCH({"а";"б";"в";"г";"д";"е";"ё";"ж";"з";"и";"й";"к";"л";"м";"н";"о";"п";"р";"с";"т";"у";"ф";"х";"ц";"ч";"ш";"щ";"ъ";"ы";"ь";"э";"ю";"я"},F3432))&gt;0</f>
        <v>0</v>
      </c>
      <c r="Z3432" s="142" t="b">
        <f>COUNT(SEARCH({"а";"б";"в";"г";"д";"е";"ё";"ж";"з";"и";"й";"к";"л";"м";"н";"о";"п";"р";"с";"т";"у";"ф";"х";"ц";"ч";"ш";"щ";"ъ";"ы";"ь";"э";"ю";"я"},K3432))&gt;0</f>
        <v>0</v>
      </c>
      <c r="AA3432" s="142" t="b">
        <f>COUNT(SEARCH({"а";"б";"в";"г";"д";"е";"ё";"ж";"з";"и";"й";"к";"л";"м";"н";"о";"п";"р";"с";"т";"у";"ф";"х";"ц";"ч";"ш";"щ";"ъ";"ы";"ь";"э";"ю";"я"},L3432))&gt;0</f>
        <v>0</v>
      </c>
      <c r="AB3432" s="142" t="b">
        <f>COUNT(SEARCH({"а";"б";"в";"г";"д";"е";"ё";"ж";"з";"и";"й";"к";"л";"м";"н";"о";"п";"р";"с";"т";"у";"ф";"х";"ц";"ч";"ш";"щ";"ъ";"ы";"ь";"э";"ю";"я"},I3432))&gt;0</f>
        <v>0</v>
      </c>
      <c r="AC3432" s="142" t="b">
        <f>COUNT(SEARCH({"а";"б";"в";"г";"д";"е";"ё";"ж";"з";"и";"й";"к";"л";"м";"н";"о";"п";"р";"с";"т";"у";"ф";"х";"ц";"ч";"ш";"щ";"ъ";"ы";"ь";"э";"ю";"я"},M3432))&gt;0</f>
        <v>0</v>
      </c>
      <c r="AD3432" s="27" t="b">
        <f t="shared" si="59"/>
        <v>1</v>
      </c>
    </row>
    <row r="3433" spans="1:30" s="289" customFormat="1" hidden="1">
      <c r="A3433" s="338" t="s">
        <v>9015</v>
      </c>
      <c r="B3433" s="338"/>
      <c r="C3433" s="42" t="s">
        <v>7871</v>
      </c>
      <c r="D3433" s="312" t="s">
        <v>279</v>
      </c>
      <c r="E3433" s="25" t="s">
        <v>7872</v>
      </c>
      <c r="F3433" s="24" t="s">
        <v>3492</v>
      </c>
      <c r="G3433" s="24"/>
      <c r="H3433" s="24" t="s">
        <v>3493</v>
      </c>
      <c r="I3433" s="22" t="s">
        <v>97</v>
      </c>
      <c r="J3433" s="25" t="s">
        <v>23</v>
      </c>
      <c r="K3433" s="133" t="s">
        <v>7873</v>
      </c>
      <c r="L3433" s="25" t="s">
        <v>8123</v>
      </c>
      <c r="M3433" s="24" t="s">
        <v>488</v>
      </c>
      <c r="N3433" s="24"/>
      <c r="O3433" s="51" t="s">
        <v>395</v>
      </c>
      <c r="P3433" s="49"/>
      <c r="Q3433" s="582"/>
      <c r="R3433" s="24"/>
      <c r="S3433" s="25"/>
      <c r="T3433" s="24"/>
      <c r="X3433" s="142" t="b">
        <f>COUNT(SEARCH({"а";"б";"в";"г";"д";"е";"ё";"ж";"з";"и";"й";"к";"л";"м";"н";"о";"п";"р";"с";"т";"у";"ф";"х";"ц";"ч";"ш";"щ";"ъ";"ы";"ь";"э";"ю";"я"},E3433))&gt;0</f>
        <v>0</v>
      </c>
      <c r="Y3433" s="142" t="b">
        <f>COUNT(SEARCH({"а";"б";"в";"г";"д";"е";"ё";"ж";"з";"и";"й";"к";"л";"м";"н";"о";"п";"р";"с";"т";"у";"ф";"х";"ц";"ч";"ш";"щ";"ъ";"ы";"ь";"э";"ю";"я"},F3433))&gt;0</f>
        <v>0</v>
      </c>
      <c r="Z3433" s="142" t="b">
        <f>COUNT(SEARCH({"а";"б";"в";"г";"д";"е";"ё";"ж";"з";"и";"й";"к";"л";"м";"н";"о";"п";"р";"с";"т";"у";"ф";"х";"ц";"ч";"ш";"щ";"ъ";"ы";"ь";"э";"ю";"я"},K3433))&gt;0</f>
        <v>0</v>
      </c>
      <c r="AA3433" s="142" t="b">
        <f>COUNT(SEARCH({"а";"б";"в";"г";"д";"е";"ё";"ж";"з";"и";"й";"к";"л";"м";"н";"о";"п";"р";"с";"т";"у";"ф";"х";"ц";"ч";"ш";"щ";"ъ";"ы";"ь";"э";"ю";"я"},L3433))&gt;0</f>
        <v>0</v>
      </c>
      <c r="AB3433" s="142" t="b">
        <f>COUNT(SEARCH({"а";"б";"в";"г";"д";"е";"ё";"ж";"з";"и";"й";"к";"л";"м";"н";"о";"п";"р";"с";"т";"у";"ф";"х";"ц";"ч";"ш";"щ";"ъ";"ы";"ь";"э";"ю";"я"},I3433))&gt;0</f>
        <v>0</v>
      </c>
      <c r="AC3433" s="142" t="b">
        <f>COUNT(SEARCH({"а";"б";"в";"г";"д";"е";"ё";"ж";"з";"и";"й";"к";"л";"м";"н";"о";"п";"р";"с";"т";"у";"ф";"х";"ц";"ч";"ш";"щ";"ъ";"ы";"ь";"э";"ю";"я"},M3433))&gt;0</f>
        <v>0</v>
      </c>
      <c r="AD3433" s="27" t="b">
        <f t="shared" si="59"/>
        <v>1</v>
      </c>
    </row>
    <row r="3434" spans="1:30" s="289" customFormat="1" hidden="1">
      <c r="A3434" s="338" t="s">
        <v>9015</v>
      </c>
      <c r="B3434" s="338"/>
      <c r="C3434" s="42" t="s">
        <v>7871</v>
      </c>
      <c r="D3434" s="312" t="s">
        <v>279</v>
      </c>
      <c r="E3434" s="25" t="s">
        <v>7872</v>
      </c>
      <c r="F3434" s="24" t="s">
        <v>3494</v>
      </c>
      <c r="G3434" s="24"/>
      <c r="H3434" s="24" t="s">
        <v>3468</v>
      </c>
      <c r="I3434" s="22" t="s">
        <v>97</v>
      </c>
      <c r="J3434" s="25" t="s">
        <v>23</v>
      </c>
      <c r="K3434" s="133" t="s">
        <v>7873</v>
      </c>
      <c r="L3434" s="25" t="s">
        <v>8124</v>
      </c>
      <c r="M3434" s="24" t="s">
        <v>4671</v>
      </c>
      <c r="N3434" s="24"/>
      <c r="O3434" s="51" t="s">
        <v>395</v>
      </c>
      <c r="P3434" s="49"/>
      <c r="Q3434" s="49"/>
      <c r="R3434" s="24"/>
      <c r="S3434" s="51"/>
      <c r="T3434" s="24"/>
      <c r="X3434" s="142" t="b">
        <f>COUNT(SEARCH({"а";"б";"в";"г";"д";"е";"ё";"ж";"з";"и";"й";"к";"л";"м";"н";"о";"п";"р";"с";"т";"у";"ф";"х";"ц";"ч";"ш";"щ";"ъ";"ы";"ь";"э";"ю";"я"},E3434))&gt;0</f>
        <v>0</v>
      </c>
      <c r="Y3434" s="142" t="b">
        <f>COUNT(SEARCH({"а";"б";"в";"г";"д";"е";"ё";"ж";"з";"и";"й";"к";"л";"м";"н";"о";"п";"р";"с";"т";"у";"ф";"х";"ц";"ч";"ш";"щ";"ъ";"ы";"ь";"э";"ю";"я"},F3434))&gt;0</f>
        <v>0</v>
      </c>
      <c r="Z3434" s="142" t="b">
        <f>COUNT(SEARCH({"а";"б";"в";"г";"д";"е";"ё";"ж";"з";"и";"й";"к";"л";"м";"н";"о";"п";"р";"с";"т";"у";"ф";"х";"ц";"ч";"ш";"щ";"ъ";"ы";"ь";"э";"ю";"я"},K3434))&gt;0</f>
        <v>0</v>
      </c>
      <c r="AA3434" s="142" t="b">
        <f>COUNT(SEARCH({"а";"б";"в";"г";"д";"е";"ё";"ж";"з";"и";"й";"к";"л";"м";"н";"о";"п";"р";"с";"т";"у";"ф";"х";"ц";"ч";"ш";"щ";"ъ";"ы";"ь";"э";"ю";"я"},L3434))&gt;0</f>
        <v>0</v>
      </c>
      <c r="AB3434" s="142" t="b">
        <f>COUNT(SEARCH({"а";"б";"в";"г";"д";"е";"ё";"ж";"з";"и";"й";"к";"л";"м";"н";"о";"п";"р";"с";"т";"у";"ф";"х";"ц";"ч";"ш";"щ";"ъ";"ы";"ь";"э";"ю";"я"},I3434))&gt;0</f>
        <v>0</v>
      </c>
      <c r="AC3434" s="142" t="b">
        <f>COUNT(SEARCH({"а";"б";"в";"г";"д";"е";"ё";"ж";"з";"и";"й";"к";"л";"м";"н";"о";"п";"р";"с";"т";"у";"ф";"х";"ц";"ч";"ш";"щ";"ъ";"ы";"ь";"э";"ю";"я"},M3434))&gt;0</f>
        <v>0</v>
      </c>
      <c r="AD3434" s="27" t="b">
        <f t="shared" si="59"/>
        <v>1</v>
      </c>
    </row>
    <row r="3435" spans="1:30" s="289" customFormat="1" hidden="1">
      <c r="A3435" s="338" t="s">
        <v>9015</v>
      </c>
      <c r="B3435" s="338"/>
      <c r="C3435" s="42" t="s">
        <v>7871</v>
      </c>
      <c r="D3435" s="312" t="s">
        <v>279</v>
      </c>
      <c r="E3435" s="25" t="s">
        <v>7872</v>
      </c>
      <c r="F3435" s="24" t="s">
        <v>3495</v>
      </c>
      <c r="G3435" s="24"/>
      <c r="H3435" s="24" t="s">
        <v>3496</v>
      </c>
      <c r="I3435" s="22" t="s">
        <v>97</v>
      </c>
      <c r="J3435" s="25" t="s">
        <v>23</v>
      </c>
      <c r="K3435" s="133" t="s">
        <v>7873</v>
      </c>
      <c r="L3435" s="25" t="s">
        <v>8125</v>
      </c>
      <c r="M3435" s="24" t="s">
        <v>488</v>
      </c>
      <c r="N3435" s="24"/>
      <c r="O3435" s="51" t="s">
        <v>395</v>
      </c>
      <c r="P3435" s="49"/>
      <c r="Q3435" s="49"/>
      <c r="R3435" s="24"/>
      <c r="S3435" s="25"/>
      <c r="T3435" s="24"/>
      <c r="X3435" s="142" t="b">
        <f>COUNT(SEARCH({"а";"б";"в";"г";"д";"е";"ё";"ж";"з";"и";"й";"к";"л";"м";"н";"о";"п";"р";"с";"т";"у";"ф";"х";"ц";"ч";"ш";"щ";"ъ";"ы";"ь";"э";"ю";"я"},E3435))&gt;0</f>
        <v>0</v>
      </c>
      <c r="Y3435" s="142" t="b">
        <f>COUNT(SEARCH({"а";"б";"в";"г";"д";"е";"ё";"ж";"з";"и";"й";"к";"л";"м";"н";"о";"п";"р";"с";"т";"у";"ф";"х";"ц";"ч";"ш";"щ";"ъ";"ы";"ь";"э";"ю";"я"},F3435))&gt;0</f>
        <v>0</v>
      </c>
      <c r="Z3435" s="142" t="b">
        <f>COUNT(SEARCH({"а";"б";"в";"г";"д";"е";"ё";"ж";"з";"и";"й";"к";"л";"м";"н";"о";"п";"р";"с";"т";"у";"ф";"х";"ц";"ч";"ш";"щ";"ъ";"ы";"ь";"э";"ю";"я"},K3435))&gt;0</f>
        <v>0</v>
      </c>
      <c r="AA3435" s="142" t="b">
        <f>COUNT(SEARCH({"а";"б";"в";"г";"д";"е";"ё";"ж";"з";"и";"й";"к";"л";"м";"н";"о";"п";"р";"с";"т";"у";"ф";"х";"ц";"ч";"ш";"щ";"ъ";"ы";"ь";"э";"ю";"я"},L3435))&gt;0</f>
        <v>0</v>
      </c>
      <c r="AB3435" s="142" t="b">
        <f>COUNT(SEARCH({"а";"б";"в";"г";"д";"е";"ё";"ж";"з";"и";"й";"к";"л";"м";"н";"о";"п";"р";"с";"т";"у";"ф";"х";"ц";"ч";"ш";"щ";"ъ";"ы";"ь";"э";"ю";"я"},I3435))&gt;0</f>
        <v>0</v>
      </c>
      <c r="AC3435" s="142" t="b">
        <f>COUNT(SEARCH({"а";"б";"в";"г";"д";"е";"ё";"ж";"з";"и";"й";"к";"л";"м";"н";"о";"п";"р";"с";"т";"у";"ф";"х";"ц";"ч";"ш";"щ";"ъ";"ы";"ь";"э";"ю";"я"},M3435))&gt;0</f>
        <v>0</v>
      </c>
      <c r="AD3435" s="27" t="b">
        <f t="shared" si="59"/>
        <v>1</v>
      </c>
    </row>
    <row r="3436" spans="1:30" s="289" customFormat="1" hidden="1">
      <c r="A3436" s="338" t="s">
        <v>9015</v>
      </c>
      <c r="B3436" s="338"/>
      <c r="C3436" s="42" t="s">
        <v>7871</v>
      </c>
      <c r="D3436" s="312" t="s">
        <v>279</v>
      </c>
      <c r="E3436" s="25" t="s">
        <v>7872</v>
      </c>
      <c r="F3436" s="24" t="s">
        <v>3497</v>
      </c>
      <c r="G3436" s="24"/>
      <c r="H3436" s="24" t="s">
        <v>3470</v>
      </c>
      <c r="I3436" s="22" t="s">
        <v>97</v>
      </c>
      <c r="J3436" s="25" t="s">
        <v>23</v>
      </c>
      <c r="K3436" s="133" t="s">
        <v>7873</v>
      </c>
      <c r="L3436" s="25" t="s">
        <v>8126</v>
      </c>
      <c r="M3436" s="24" t="s">
        <v>8004</v>
      </c>
      <c r="N3436" s="24"/>
      <c r="O3436" s="51" t="s">
        <v>395</v>
      </c>
      <c r="P3436" s="49"/>
      <c r="Q3436" s="49"/>
      <c r="R3436" s="24"/>
      <c r="S3436" s="51"/>
      <c r="T3436" s="24"/>
      <c r="X3436" s="142" t="b">
        <f>COUNT(SEARCH({"а";"б";"в";"г";"д";"е";"ё";"ж";"з";"и";"й";"к";"л";"м";"н";"о";"п";"р";"с";"т";"у";"ф";"х";"ц";"ч";"ш";"щ";"ъ";"ы";"ь";"э";"ю";"я"},E3436))&gt;0</f>
        <v>0</v>
      </c>
      <c r="Y3436" s="142" t="b">
        <f>COUNT(SEARCH({"а";"б";"в";"г";"д";"е";"ё";"ж";"з";"и";"й";"к";"л";"м";"н";"о";"п";"р";"с";"т";"у";"ф";"х";"ц";"ч";"ш";"щ";"ъ";"ы";"ь";"э";"ю";"я"},F3436))&gt;0</f>
        <v>0</v>
      </c>
      <c r="Z3436" s="142" t="b">
        <f>COUNT(SEARCH({"а";"б";"в";"г";"д";"е";"ё";"ж";"з";"и";"й";"к";"л";"м";"н";"о";"п";"р";"с";"т";"у";"ф";"х";"ц";"ч";"ш";"щ";"ъ";"ы";"ь";"э";"ю";"я"},K3436))&gt;0</f>
        <v>0</v>
      </c>
      <c r="AA3436" s="142" t="b">
        <f>COUNT(SEARCH({"а";"б";"в";"г";"д";"е";"ё";"ж";"з";"и";"й";"к";"л";"м";"н";"о";"п";"р";"с";"т";"у";"ф";"х";"ц";"ч";"ш";"щ";"ъ";"ы";"ь";"э";"ю";"я"},L3436))&gt;0</f>
        <v>0</v>
      </c>
      <c r="AB3436" s="142" t="b">
        <f>COUNT(SEARCH({"а";"б";"в";"г";"д";"е";"ё";"ж";"з";"и";"й";"к";"л";"м";"н";"о";"п";"р";"с";"т";"у";"ф";"х";"ц";"ч";"ш";"щ";"ъ";"ы";"ь";"э";"ю";"я"},I3436))&gt;0</f>
        <v>0</v>
      </c>
      <c r="AC3436" s="142" t="b">
        <f>COUNT(SEARCH({"а";"б";"в";"г";"д";"е";"ё";"ж";"з";"и";"й";"к";"л";"м";"н";"о";"п";"р";"с";"т";"у";"ф";"х";"ц";"ч";"ш";"щ";"ъ";"ы";"ь";"э";"ю";"я"},M3436))&gt;0</f>
        <v>0</v>
      </c>
      <c r="AD3436" s="27" t="b">
        <f t="shared" si="59"/>
        <v>1</v>
      </c>
    </row>
    <row r="3437" spans="1:30" s="289" customFormat="1" hidden="1">
      <c r="A3437" s="338" t="s">
        <v>9015</v>
      </c>
      <c r="B3437" s="338"/>
      <c r="C3437" s="42" t="s">
        <v>7871</v>
      </c>
      <c r="D3437" s="312" t="s">
        <v>279</v>
      </c>
      <c r="E3437" s="25" t="s">
        <v>7872</v>
      </c>
      <c r="F3437" s="24" t="s">
        <v>3498</v>
      </c>
      <c r="G3437" s="24"/>
      <c r="H3437" s="24" t="s">
        <v>3246</v>
      </c>
      <c r="I3437" s="25" t="s">
        <v>463</v>
      </c>
      <c r="J3437" s="25" t="s">
        <v>23</v>
      </c>
      <c r="K3437" s="133" t="s">
        <v>7873</v>
      </c>
      <c r="L3437" s="25" t="s">
        <v>8127</v>
      </c>
      <c r="M3437" s="24" t="s">
        <v>65</v>
      </c>
      <c r="N3437" s="24"/>
      <c r="O3437" s="51" t="s">
        <v>395</v>
      </c>
      <c r="P3437" s="49"/>
      <c r="Q3437" s="49"/>
      <c r="R3437" s="24"/>
      <c r="S3437" s="51"/>
      <c r="T3437" s="24"/>
      <c r="X3437" s="142" t="b">
        <f>COUNT(SEARCH({"а";"б";"в";"г";"д";"е";"ё";"ж";"з";"и";"й";"к";"л";"м";"н";"о";"п";"р";"с";"т";"у";"ф";"х";"ц";"ч";"ш";"щ";"ъ";"ы";"ь";"э";"ю";"я"},E3437))&gt;0</f>
        <v>0</v>
      </c>
      <c r="Y3437" s="142" t="b">
        <f>COUNT(SEARCH({"а";"б";"в";"г";"д";"е";"ё";"ж";"з";"и";"й";"к";"л";"м";"н";"о";"п";"р";"с";"т";"у";"ф";"х";"ц";"ч";"ш";"щ";"ъ";"ы";"ь";"э";"ю";"я"},F3437))&gt;0</f>
        <v>0</v>
      </c>
      <c r="Z3437" s="142" t="b">
        <f>COUNT(SEARCH({"а";"б";"в";"г";"д";"е";"ё";"ж";"з";"и";"й";"к";"л";"м";"н";"о";"п";"р";"с";"т";"у";"ф";"х";"ц";"ч";"ш";"щ";"ъ";"ы";"ь";"э";"ю";"я"},K3437))&gt;0</f>
        <v>0</v>
      </c>
      <c r="AA3437" s="142" t="b">
        <f>COUNT(SEARCH({"а";"б";"в";"г";"д";"е";"ё";"ж";"з";"и";"й";"к";"л";"м";"н";"о";"п";"р";"с";"т";"у";"ф";"х";"ц";"ч";"ш";"щ";"ъ";"ы";"ь";"э";"ю";"я"},L3437))&gt;0</f>
        <v>0</v>
      </c>
      <c r="AB3437" s="142" t="b">
        <f>COUNT(SEARCH({"а";"б";"в";"г";"д";"е";"ё";"ж";"з";"и";"й";"к";"л";"м";"н";"о";"п";"р";"с";"т";"у";"ф";"х";"ц";"ч";"ш";"щ";"ъ";"ы";"ь";"э";"ю";"я"},I3437))&gt;0</f>
        <v>0</v>
      </c>
      <c r="AC3437" s="142" t="b">
        <f>COUNT(SEARCH({"а";"б";"в";"г";"д";"е";"ё";"ж";"з";"и";"й";"к";"л";"м";"н";"о";"п";"р";"с";"т";"у";"ф";"х";"ц";"ч";"ш";"щ";"ъ";"ы";"ь";"э";"ю";"я"},M3437))&gt;0</f>
        <v>0</v>
      </c>
      <c r="AD3437" s="27" t="b">
        <f t="shared" si="59"/>
        <v>1</v>
      </c>
    </row>
    <row r="3438" spans="1:30" s="289" customFormat="1" hidden="1">
      <c r="A3438" s="338" t="s">
        <v>9015</v>
      </c>
      <c r="B3438" s="338"/>
      <c r="C3438" s="42" t="s">
        <v>7871</v>
      </c>
      <c r="D3438" s="312" t="s">
        <v>279</v>
      </c>
      <c r="E3438" s="25" t="s">
        <v>7872</v>
      </c>
      <c r="F3438" s="24" t="s">
        <v>3499</v>
      </c>
      <c r="G3438" s="24"/>
      <c r="H3438" s="24" t="s">
        <v>3248</v>
      </c>
      <c r="I3438" s="25" t="s">
        <v>463</v>
      </c>
      <c r="J3438" s="25" t="s">
        <v>23</v>
      </c>
      <c r="K3438" s="133" t="s">
        <v>7873</v>
      </c>
      <c r="L3438" s="25" t="s">
        <v>8128</v>
      </c>
      <c r="M3438" s="24" t="s">
        <v>65</v>
      </c>
      <c r="N3438" s="24"/>
      <c r="O3438" s="51" t="s">
        <v>395</v>
      </c>
      <c r="P3438" s="49"/>
      <c r="Q3438" s="49"/>
      <c r="R3438" s="24"/>
      <c r="S3438" s="51"/>
      <c r="T3438" s="24"/>
      <c r="X3438" s="142" t="b">
        <f>COUNT(SEARCH({"а";"б";"в";"г";"д";"е";"ё";"ж";"з";"и";"й";"к";"л";"м";"н";"о";"п";"р";"с";"т";"у";"ф";"х";"ц";"ч";"ш";"щ";"ъ";"ы";"ь";"э";"ю";"я"},E3438))&gt;0</f>
        <v>0</v>
      </c>
      <c r="Y3438" s="142" t="b">
        <f>COUNT(SEARCH({"а";"б";"в";"г";"д";"е";"ё";"ж";"з";"и";"й";"к";"л";"м";"н";"о";"п";"р";"с";"т";"у";"ф";"х";"ц";"ч";"ш";"щ";"ъ";"ы";"ь";"э";"ю";"я"},F3438))&gt;0</f>
        <v>0</v>
      </c>
      <c r="Z3438" s="142" t="b">
        <f>COUNT(SEARCH({"а";"б";"в";"г";"д";"е";"ё";"ж";"з";"и";"й";"к";"л";"м";"н";"о";"п";"р";"с";"т";"у";"ф";"х";"ц";"ч";"ш";"щ";"ъ";"ы";"ь";"э";"ю";"я"},K3438))&gt;0</f>
        <v>0</v>
      </c>
      <c r="AA3438" s="142" t="b">
        <f>COUNT(SEARCH({"а";"б";"в";"г";"д";"е";"ё";"ж";"з";"и";"й";"к";"л";"м";"н";"о";"п";"р";"с";"т";"у";"ф";"х";"ц";"ч";"ш";"щ";"ъ";"ы";"ь";"э";"ю";"я"},L3438))&gt;0</f>
        <v>0</v>
      </c>
      <c r="AB3438" s="142" t="b">
        <f>COUNT(SEARCH({"а";"б";"в";"г";"д";"е";"ё";"ж";"з";"и";"й";"к";"л";"м";"н";"о";"п";"р";"с";"т";"у";"ф";"х";"ц";"ч";"ш";"щ";"ъ";"ы";"ь";"э";"ю";"я"},I3438))&gt;0</f>
        <v>0</v>
      </c>
      <c r="AC3438" s="142" t="b">
        <f>COUNT(SEARCH({"а";"б";"в";"г";"д";"е";"ё";"ж";"з";"и";"й";"к";"л";"м";"н";"о";"п";"р";"с";"т";"у";"ф";"х";"ц";"ч";"ш";"щ";"ъ";"ы";"ь";"э";"ю";"я"},M3438))&gt;0</f>
        <v>0</v>
      </c>
      <c r="AD3438" s="27" t="b">
        <f t="shared" si="59"/>
        <v>1</v>
      </c>
    </row>
    <row r="3439" spans="1:30" s="289" customFormat="1" hidden="1">
      <c r="A3439" s="338" t="s">
        <v>9015</v>
      </c>
      <c r="B3439" s="338"/>
      <c r="C3439" s="42" t="s">
        <v>7871</v>
      </c>
      <c r="D3439" s="312" t="s">
        <v>279</v>
      </c>
      <c r="E3439" s="25" t="s">
        <v>7872</v>
      </c>
      <c r="F3439" s="24" t="s">
        <v>3500</v>
      </c>
      <c r="G3439" s="24"/>
      <c r="H3439" s="24" t="s">
        <v>3501</v>
      </c>
      <c r="I3439" s="22" t="s">
        <v>97</v>
      </c>
      <c r="J3439" s="25" t="s">
        <v>23</v>
      </c>
      <c r="K3439" s="133" t="s">
        <v>7873</v>
      </c>
      <c r="L3439" s="25" t="s">
        <v>8129</v>
      </c>
      <c r="M3439" s="24" t="s">
        <v>488</v>
      </c>
      <c r="N3439" s="24"/>
      <c r="O3439" s="51" t="s">
        <v>395</v>
      </c>
      <c r="P3439" s="49"/>
      <c r="Q3439" s="49"/>
      <c r="R3439" s="24"/>
      <c r="S3439" s="25"/>
      <c r="T3439" s="24"/>
      <c r="X3439" s="142" t="b">
        <f>COUNT(SEARCH({"а";"б";"в";"г";"д";"е";"ё";"ж";"з";"и";"й";"к";"л";"м";"н";"о";"п";"р";"с";"т";"у";"ф";"х";"ц";"ч";"ш";"щ";"ъ";"ы";"ь";"э";"ю";"я"},E3439))&gt;0</f>
        <v>0</v>
      </c>
      <c r="Y3439" s="142" t="b">
        <f>COUNT(SEARCH({"а";"б";"в";"г";"д";"е";"ё";"ж";"з";"и";"й";"к";"л";"м";"н";"о";"п";"р";"с";"т";"у";"ф";"х";"ц";"ч";"ш";"щ";"ъ";"ы";"ь";"э";"ю";"я"},F3439))&gt;0</f>
        <v>0</v>
      </c>
      <c r="Z3439" s="142" t="b">
        <f>COUNT(SEARCH({"а";"б";"в";"г";"д";"е";"ё";"ж";"з";"и";"й";"к";"л";"м";"н";"о";"п";"р";"с";"т";"у";"ф";"х";"ц";"ч";"ш";"щ";"ъ";"ы";"ь";"э";"ю";"я"},K3439))&gt;0</f>
        <v>0</v>
      </c>
      <c r="AA3439" s="142" t="b">
        <f>COUNT(SEARCH({"а";"б";"в";"г";"д";"е";"ё";"ж";"з";"и";"й";"к";"л";"м";"н";"о";"п";"р";"с";"т";"у";"ф";"х";"ц";"ч";"ш";"щ";"ъ";"ы";"ь";"э";"ю";"я"},L3439))&gt;0</f>
        <v>0</v>
      </c>
      <c r="AB3439" s="142" t="b">
        <f>COUNT(SEARCH({"а";"б";"в";"г";"д";"е";"ё";"ж";"з";"и";"й";"к";"л";"м";"н";"о";"п";"р";"с";"т";"у";"ф";"х";"ц";"ч";"ш";"щ";"ъ";"ы";"ь";"э";"ю";"я"},I3439))&gt;0</f>
        <v>0</v>
      </c>
      <c r="AC3439" s="142" t="b">
        <f>COUNT(SEARCH({"а";"б";"в";"г";"д";"е";"ё";"ж";"з";"и";"й";"к";"л";"м";"н";"о";"п";"р";"с";"т";"у";"ф";"х";"ц";"ч";"ш";"щ";"ъ";"ы";"ь";"э";"ю";"я"},M3439))&gt;0</f>
        <v>0</v>
      </c>
      <c r="AD3439" s="27" t="b">
        <f t="shared" si="59"/>
        <v>1</v>
      </c>
    </row>
    <row r="3440" spans="1:30" s="289" customFormat="1" hidden="1">
      <c r="A3440" s="338" t="s">
        <v>9015</v>
      </c>
      <c r="B3440" s="338"/>
      <c r="C3440" s="42" t="s">
        <v>7871</v>
      </c>
      <c r="D3440" s="312" t="s">
        <v>279</v>
      </c>
      <c r="E3440" s="25" t="s">
        <v>7872</v>
      </c>
      <c r="F3440" s="24" t="s">
        <v>3502</v>
      </c>
      <c r="G3440" s="24"/>
      <c r="H3440" s="24" t="s">
        <v>3503</v>
      </c>
      <c r="I3440" s="22" t="s">
        <v>97</v>
      </c>
      <c r="J3440" s="25" t="s">
        <v>23</v>
      </c>
      <c r="K3440" s="133" t="s">
        <v>7873</v>
      </c>
      <c r="L3440" s="25" t="s">
        <v>8130</v>
      </c>
      <c r="M3440" s="24" t="s">
        <v>4840</v>
      </c>
      <c r="N3440" s="24"/>
      <c r="O3440" s="51" t="s">
        <v>395</v>
      </c>
      <c r="P3440" s="49"/>
      <c r="Q3440" s="49"/>
      <c r="R3440" s="24"/>
      <c r="S3440" s="51"/>
      <c r="T3440" s="24"/>
      <c r="X3440" s="142" t="b">
        <f>COUNT(SEARCH({"а";"б";"в";"г";"д";"е";"ё";"ж";"з";"и";"й";"к";"л";"м";"н";"о";"п";"р";"с";"т";"у";"ф";"х";"ц";"ч";"ш";"щ";"ъ";"ы";"ь";"э";"ю";"я"},E3440))&gt;0</f>
        <v>0</v>
      </c>
      <c r="Y3440" s="142" t="b">
        <f>COUNT(SEARCH({"а";"б";"в";"г";"д";"е";"ё";"ж";"з";"и";"й";"к";"л";"м";"н";"о";"п";"р";"с";"т";"у";"ф";"х";"ц";"ч";"ш";"щ";"ъ";"ы";"ь";"э";"ю";"я"},F3440))&gt;0</f>
        <v>0</v>
      </c>
      <c r="Z3440" s="142" t="b">
        <f>COUNT(SEARCH({"а";"б";"в";"г";"д";"е";"ё";"ж";"з";"и";"й";"к";"л";"м";"н";"о";"п";"р";"с";"т";"у";"ф";"х";"ц";"ч";"ш";"щ";"ъ";"ы";"ь";"э";"ю";"я"},K3440))&gt;0</f>
        <v>0</v>
      </c>
      <c r="AA3440" s="142" t="b">
        <f>COUNT(SEARCH({"а";"б";"в";"г";"д";"е";"ё";"ж";"з";"и";"й";"к";"л";"м";"н";"о";"п";"р";"с";"т";"у";"ф";"х";"ц";"ч";"ш";"щ";"ъ";"ы";"ь";"э";"ю";"я"},L3440))&gt;0</f>
        <v>0</v>
      </c>
      <c r="AB3440" s="142" t="b">
        <f>COUNT(SEARCH({"а";"б";"в";"г";"д";"е";"ё";"ж";"з";"и";"й";"к";"л";"м";"н";"о";"п";"р";"с";"т";"у";"ф";"х";"ц";"ч";"ш";"щ";"ъ";"ы";"ь";"э";"ю";"я"},I3440))&gt;0</f>
        <v>0</v>
      </c>
      <c r="AC3440" s="142" t="b">
        <f>COUNT(SEARCH({"а";"б";"в";"г";"д";"е";"ё";"ж";"з";"и";"й";"к";"л";"м";"н";"о";"п";"р";"с";"т";"у";"ф";"х";"ц";"ч";"ш";"щ";"ъ";"ы";"ь";"э";"ю";"я"},M3440))&gt;0</f>
        <v>0</v>
      </c>
      <c r="AD3440" s="27" t="b">
        <f t="shared" si="59"/>
        <v>1</v>
      </c>
    </row>
    <row r="3441" spans="1:30" s="289" customFormat="1" ht="17.45" hidden="1" customHeight="1">
      <c r="A3441" s="338" t="s">
        <v>9015</v>
      </c>
      <c r="B3441" s="338"/>
      <c r="C3441" s="42" t="s">
        <v>7871</v>
      </c>
      <c r="D3441" s="312" t="s">
        <v>279</v>
      </c>
      <c r="E3441" s="25" t="s">
        <v>7872</v>
      </c>
      <c r="F3441" s="24" t="s">
        <v>3504</v>
      </c>
      <c r="G3441" s="24"/>
      <c r="H3441" s="24" t="s">
        <v>3505</v>
      </c>
      <c r="I3441" s="25" t="s">
        <v>463</v>
      </c>
      <c r="J3441" s="25" t="s">
        <v>23</v>
      </c>
      <c r="K3441" s="133" t="s">
        <v>7873</v>
      </c>
      <c r="L3441" s="25" t="s">
        <v>8131</v>
      </c>
      <c r="M3441" s="24" t="s">
        <v>65</v>
      </c>
      <c r="N3441" s="24"/>
      <c r="O3441" s="51" t="s">
        <v>395</v>
      </c>
      <c r="P3441" s="49"/>
      <c r="Q3441" s="49"/>
      <c r="R3441" s="24"/>
      <c r="S3441" s="25"/>
      <c r="T3441" s="24"/>
      <c r="X3441" s="142" t="b">
        <f>COUNT(SEARCH({"а";"б";"в";"г";"д";"е";"ё";"ж";"з";"и";"й";"к";"л";"м";"н";"о";"п";"р";"с";"т";"у";"ф";"х";"ц";"ч";"ш";"щ";"ъ";"ы";"ь";"э";"ю";"я"},E3441))&gt;0</f>
        <v>0</v>
      </c>
      <c r="Y3441" s="142" t="b">
        <f>COUNT(SEARCH({"а";"б";"в";"г";"д";"е";"ё";"ж";"з";"и";"й";"к";"л";"м";"н";"о";"п";"р";"с";"т";"у";"ф";"х";"ц";"ч";"ш";"щ";"ъ";"ы";"ь";"э";"ю";"я"},F3441))&gt;0</f>
        <v>0</v>
      </c>
      <c r="Z3441" s="142" t="b">
        <f>COUNT(SEARCH({"а";"б";"в";"г";"д";"е";"ё";"ж";"з";"и";"й";"к";"л";"м";"н";"о";"п";"р";"с";"т";"у";"ф";"х";"ц";"ч";"ш";"щ";"ъ";"ы";"ь";"э";"ю";"я"},K3441))&gt;0</f>
        <v>0</v>
      </c>
      <c r="AA3441" s="142" t="b">
        <f>COUNT(SEARCH({"а";"б";"в";"г";"д";"е";"ё";"ж";"з";"и";"й";"к";"л";"м";"н";"о";"п";"р";"с";"т";"у";"ф";"х";"ц";"ч";"ш";"щ";"ъ";"ы";"ь";"э";"ю";"я"},L3441))&gt;0</f>
        <v>0</v>
      </c>
      <c r="AB3441" s="142" t="b">
        <f>COUNT(SEARCH({"а";"б";"в";"г";"д";"е";"ё";"ж";"з";"и";"й";"к";"л";"м";"н";"о";"п";"р";"с";"т";"у";"ф";"х";"ц";"ч";"ш";"щ";"ъ";"ы";"ь";"э";"ю";"я"},I3441))&gt;0</f>
        <v>0</v>
      </c>
      <c r="AC3441" s="142" t="b">
        <f>COUNT(SEARCH({"а";"б";"в";"г";"д";"е";"ё";"ж";"з";"и";"й";"к";"л";"м";"н";"о";"п";"р";"с";"т";"у";"ф";"х";"ц";"ч";"ш";"щ";"ъ";"ы";"ь";"э";"ю";"я"},M3441))&gt;0</f>
        <v>0</v>
      </c>
      <c r="AD3441" s="27" t="b">
        <f t="shared" si="59"/>
        <v>1</v>
      </c>
    </row>
    <row r="3442" spans="1:30" s="289" customFormat="1" hidden="1">
      <c r="A3442" s="338" t="s">
        <v>9015</v>
      </c>
      <c r="B3442" s="338"/>
      <c r="C3442" s="42" t="s">
        <v>7871</v>
      </c>
      <c r="D3442" s="312" t="s">
        <v>279</v>
      </c>
      <c r="E3442" s="25" t="s">
        <v>7872</v>
      </c>
      <c r="F3442" s="24" t="s">
        <v>3506</v>
      </c>
      <c r="G3442" s="24"/>
      <c r="H3442" s="24" t="s">
        <v>3507</v>
      </c>
      <c r="I3442" s="22" t="s">
        <v>97</v>
      </c>
      <c r="J3442" s="25" t="s">
        <v>23</v>
      </c>
      <c r="K3442" s="133" t="s">
        <v>7873</v>
      </c>
      <c r="L3442" s="25" t="s">
        <v>8132</v>
      </c>
      <c r="M3442" s="24" t="s">
        <v>4840</v>
      </c>
      <c r="N3442" s="24"/>
      <c r="O3442" s="51" t="s">
        <v>395</v>
      </c>
      <c r="P3442" s="49"/>
      <c r="Q3442" s="49"/>
      <c r="R3442" s="24"/>
      <c r="S3442" s="51"/>
      <c r="T3442" s="24"/>
      <c r="X3442" s="142" t="b">
        <f>COUNT(SEARCH({"а";"б";"в";"г";"д";"е";"ё";"ж";"з";"и";"й";"к";"л";"м";"н";"о";"п";"р";"с";"т";"у";"ф";"х";"ц";"ч";"ш";"щ";"ъ";"ы";"ь";"э";"ю";"я"},E3442))&gt;0</f>
        <v>0</v>
      </c>
      <c r="Y3442" s="142" t="b">
        <f>COUNT(SEARCH({"а";"б";"в";"г";"д";"е";"ё";"ж";"з";"и";"й";"к";"л";"м";"н";"о";"п";"р";"с";"т";"у";"ф";"х";"ц";"ч";"ш";"щ";"ъ";"ы";"ь";"э";"ю";"я"},F3442))&gt;0</f>
        <v>0</v>
      </c>
      <c r="Z3442" s="142" t="b">
        <f>COUNT(SEARCH({"а";"б";"в";"г";"д";"е";"ё";"ж";"з";"и";"й";"к";"л";"м";"н";"о";"п";"р";"с";"т";"у";"ф";"х";"ц";"ч";"ш";"щ";"ъ";"ы";"ь";"э";"ю";"я"},K3442))&gt;0</f>
        <v>0</v>
      </c>
      <c r="AA3442" s="142" t="b">
        <f>COUNT(SEARCH({"а";"б";"в";"г";"д";"е";"ё";"ж";"з";"и";"й";"к";"л";"м";"н";"о";"п";"р";"с";"т";"у";"ф";"х";"ц";"ч";"ш";"щ";"ъ";"ы";"ь";"э";"ю";"я"},L3442))&gt;0</f>
        <v>0</v>
      </c>
      <c r="AB3442" s="142" t="b">
        <f>COUNT(SEARCH({"а";"б";"в";"г";"д";"е";"ё";"ж";"з";"и";"й";"к";"л";"м";"н";"о";"п";"р";"с";"т";"у";"ф";"х";"ц";"ч";"ш";"щ";"ъ";"ы";"ь";"э";"ю";"я"},I3442))&gt;0</f>
        <v>0</v>
      </c>
      <c r="AC3442" s="142" t="b">
        <f>COUNT(SEARCH({"а";"б";"в";"г";"д";"е";"ё";"ж";"з";"и";"й";"к";"л";"м";"н";"о";"п";"р";"с";"т";"у";"ф";"х";"ц";"ч";"ш";"щ";"ъ";"ы";"ь";"э";"ю";"я"},M3442))&gt;0</f>
        <v>0</v>
      </c>
      <c r="AD3442" s="27" t="b">
        <f t="shared" si="59"/>
        <v>1</v>
      </c>
    </row>
    <row r="3443" spans="1:30" s="289" customFormat="1" hidden="1">
      <c r="A3443" s="338" t="s">
        <v>9015</v>
      </c>
      <c r="B3443" s="338"/>
      <c r="C3443" s="42" t="s">
        <v>7868</v>
      </c>
      <c r="D3443" s="312">
        <v>1</v>
      </c>
      <c r="E3443" s="24" t="s">
        <v>7869</v>
      </c>
      <c r="F3443" s="25" t="s">
        <v>7405</v>
      </c>
      <c r="G3443" s="24" t="s">
        <v>134</v>
      </c>
      <c r="H3443" s="24" t="s">
        <v>8114</v>
      </c>
      <c r="I3443" s="25" t="s">
        <v>3</v>
      </c>
      <c r="J3443" s="22" t="s">
        <v>5</v>
      </c>
      <c r="K3443" s="73"/>
      <c r="L3443" s="24"/>
      <c r="M3443" s="24"/>
      <c r="N3443" s="42"/>
      <c r="O3443" s="51" t="s">
        <v>512</v>
      </c>
      <c r="P3443" s="49"/>
      <c r="Q3443" s="26" t="str">
        <f>CONCATENATE("rdv.lnk_",MID(E3443,10,LEN(E3443)-14))</f>
        <v>rdv.lnk_doc_rc_inout_collection</v>
      </c>
      <c r="R3443" s="25"/>
      <c r="S3443" s="25" t="s">
        <v>455</v>
      </c>
      <c r="T3443" s="25"/>
      <c r="X3443" s="142" t="b">
        <f>COUNT(SEARCH({"а";"б";"в";"г";"д";"е";"ё";"ж";"з";"и";"й";"к";"л";"м";"н";"о";"п";"р";"с";"т";"у";"ф";"х";"ц";"ч";"ш";"щ";"ъ";"ы";"ь";"э";"ю";"я"},E3443))&gt;0</f>
        <v>0</v>
      </c>
      <c r="Y3443" s="142" t="b">
        <f>COUNT(SEARCH({"а";"б";"в";"г";"д";"е";"ё";"ж";"з";"и";"й";"к";"л";"м";"н";"о";"п";"р";"с";"т";"у";"ф";"х";"ц";"ч";"ш";"щ";"ъ";"ы";"ь";"э";"ю";"я"},F3443))&gt;0</f>
        <v>0</v>
      </c>
      <c r="Z3443" s="142" t="b">
        <f>COUNT(SEARCH({"а";"б";"в";"г";"д";"е";"ё";"ж";"з";"и";"й";"к";"л";"м";"н";"о";"п";"р";"с";"т";"у";"ф";"х";"ц";"ч";"ш";"щ";"ъ";"ы";"ь";"э";"ю";"я"},K3443))&gt;0</f>
        <v>0</v>
      </c>
      <c r="AA3443" s="142" t="b">
        <f>COUNT(SEARCH({"а";"б";"в";"г";"д";"е";"ё";"ж";"з";"и";"й";"к";"л";"м";"н";"о";"п";"р";"с";"т";"у";"ф";"х";"ц";"ч";"ш";"щ";"ъ";"ы";"ь";"э";"ю";"я"},L3443))&gt;0</f>
        <v>0</v>
      </c>
      <c r="AB3443" s="142" t="b">
        <f>COUNT(SEARCH({"а";"б";"в";"г";"д";"е";"ё";"ж";"з";"и";"й";"к";"л";"м";"н";"о";"п";"р";"с";"т";"у";"ф";"х";"ц";"ч";"ш";"щ";"ъ";"ы";"ь";"э";"ю";"я"},I3443))&gt;0</f>
        <v>0</v>
      </c>
      <c r="AC3443" s="142" t="b">
        <f>COUNT(SEARCH({"а";"б";"в";"г";"д";"е";"ё";"ж";"з";"и";"й";"к";"л";"м";"н";"о";"п";"р";"с";"т";"у";"ф";"х";"ц";"ч";"ш";"щ";"ъ";"ы";"ь";"э";"ю";"я"},M3443))&gt;0</f>
        <v>0</v>
      </c>
      <c r="AD3443" s="27" t="b">
        <f t="shared" si="59"/>
        <v>1</v>
      </c>
    </row>
    <row r="3444" spans="1:30" s="289" customFormat="1" ht="30" hidden="1">
      <c r="A3444" s="338" t="s">
        <v>9015</v>
      </c>
      <c r="B3444" s="338"/>
      <c r="C3444" s="42" t="s">
        <v>7868</v>
      </c>
      <c r="D3444" s="312">
        <v>1</v>
      </c>
      <c r="E3444" s="24" t="s">
        <v>7869</v>
      </c>
      <c r="F3444" s="122" t="s">
        <v>3452</v>
      </c>
      <c r="G3444" s="24" t="s">
        <v>183</v>
      </c>
      <c r="H3444" s="25" t="s">
        <v>3474</v>
      </c>
      <c r="I3444" s="25" t="s">
        <v>3</v>
      </c>
      <c r="J3444" s="22" t="s">
        <v>5</v>
      </c>
      <c r="K3444" s="73"/>
      <c r="L3444" s="24"/>
      <c r="M3444" s="24"/>
      <c r="N3444" s="42"/>
      <c r="O3444" s="49" t="s">
        <v>8111</v>
      </c>
      <c r="P3444" s="49" t="s">
        <v>8104</v>
      </c>
      <c r="Q3444" s="49" t="s">
        <v>8105</v>
      </c>
      <c r="R3444" s="114"/>
      <c r="S3444" s="114" t="s">
        <v>438</v>
      </c>
      <c r="T3444" s="114"/>
      <c r="X3444" s="142" t="b">
        <f>COUNT(SEARCH({"а";"б";"в";"г";"д";"е";"ё";"ж";"з";"и";"й";"к";"л";"м";"н";"о";"п";"р";"с";"т";"у";"ф";"х";"ц";"ч";"ш";"щ";"ъ";"ы";"ь";"э";"ю";"я"},E3444))&gt;0</f>
        <v>0</v>
      </c>
      <c r="Y3444" s="142" t="b">
        <f>COUNT(SEARCH({"а";"б";"в";"г";"д";"е";"ё";"ж";"з";"и";"й";"к";"л";"м";"н";"о";"п";"р";"с";"т";"у";"ф";"х";"ц";"ч";"ш";"щ";"ъ";"ы";"ь";"э";"ю";"я"},F3444))&gt;0</f>
        <v>0</v>
      </c>
      <c r="Z3444" s="142" t="b">
        <f>COUNT(SEARCH({"а";"б";"в";"г";"д";"е";"ё";"ж";"з";"и";"й";"к";"л";"м";"н";"о";"п";"р";"с";"т";"у";"ф";"х";"ц";"ч";"ш";"щ";"ъ";"ы";"ь";"э";"ю";"я"},K3444))&gt;0</f>
        <v>0</v>
      </c>
      <c r="AA3444" s="142" t="b">
        <f>COUNT(SEARCH({"а";"б";"в";"г";"д";"е";"ё";"ж";"з";"и";"й";"к";"л";"м";"н";"о";"п";"р";"с";"т";"у";"ф";"х";"ц";"ч";"ш";"щ";"ъ";"ы";"ь";"э";"ю";"я"},L3444))&gt;0</f>
        <v>0</v>
      </c>
      <c r="AB3444" s="142" t="b">
        <f>COUNT(SEARCH({"а";"б";"в";"г";"д";"е";"ё";"ж";"з";"и";"й";"к";"л";"м";"н";"о";"п";"р";"с";"т";"у";"ф";"х";"ц";"ч";"ш";"щ";"ъ";"ы";"ь";"э";"ю";"я"},I3444))&gt;0</f>
        <v>0</v>
      </c>
      <c r="AC3444" s="142" t="b">
        <f>COUNT(SEARCH({"а";"б";"в";"г";"д";"е";"ё";"ж";"з";"и";"й";"к";"л";"м";"н";"о";"п";"р";"с";"т";"у";"ф";"х";"ц";"ч";"ш";"щ";"ъ";"ы";"ь";"э";"ю";"я"},M3444))&gt;0</f>
        <v>0</v>
      </c>
      <c r="AD3444" s="27" t="b">
        <f t="shared" si="59"/>
        <v>1</v>
      </c>
    </row>
    <row r="3445" spans="1:30" s="289" customFormat="1" ht="17.45" hidden="1" customHeight="1">
      <c r="A3445" s="338" t="s">
        <v>9015</v>
      </c>
      <c r="B3445" s="338"/>
      <c r="C3445" s="42" t="s">
        <v>7868</v>
      </c>
      <c r="D3445" s="312">
        <v>1</v>
      </c>
      <c r="E3445" s="24" t="s">
        <v>7869</v>
      </c>
      <c r="F3445" s="124" t="s">
        <v>3453</v>
      </c>
      <c r="G3445" s="117" t="s">
        <v>135</v>
      </c>
      <c r="H3445" s="119" t="s">
        <v>8112</v>
      </c>
      <c r="I3445" s="117" t="s">
        <v>97</v>
      </c>
      <c r="J3445" s="23" t="s">
        <v>5</v>
      </c>
      <c r="K3445" s="74" t="s">
        <v>7863</v>
      </c>
      <c r="L3445" s="124" t="s">
        <v>73</v>
      </c>
      <c r="M3445" s="124" t="s">
        <v>70</v>
      </c>
      <c r="N3445" s="116"/>
      <c r="O3445" s="119" t="s">
        <v>440</v>
      </c>
      <c r="P3445" s="119"/>
      <c r="Q3445" s="117"/>
      <c r="R3445" s="124"/>
      <c r="S3445" s="124" t="s">
        <v>60</v>
      </c>
      <c r="T3445" s="124"/>
      <c r="X3445" s="142" t="b">
        <f>COUNT(SEARCH({"а";"б";"в";"г";"д";"е";"ё";"ж";"з";"и";"й";"к";"л";"м";"н";"о";"п";"р";"с";"т";"у";"ф";"х";"ц";"ч";"ш";"щ";"ъ";"ы";"ь";"э";"ю";"я"},E3445))&gt;0</f>
        <v>0</v>
      </c>
      <c r="Y3445" s="142" t="b">
        <f>COUNT(SEARCH({"а";"б";"в";"г";"д";"е";"ё";"ж";"з";"и";"й";"к";"л";"м";"н";"о";"п";"р";"с";"т";"у";"ф";"х";"ц";"ч";"ш";"щ";"ъ";"ы";"ь";"э";"ю";"я"},F3445))&gt;0</f>
        <v>0</v>
      </c>
      <c r="Z3445" s="142" t="b">
        <f>COUNT(SEARCH({"а";"б";"в";"г";"д";"е";"ё";"ж";"з";"и";"й";"к";"л";"м";"н";"о";"п";"р";"с";"т";"у";"ф";"х";"ц";"ч";"ш";"щ";"ъ";"ы";"ь";"э";"ю";"я"},K3445))&gt;0</f>
        <v>0</v>
      </c>
      <c r="AA3445" s="142" t="b">
        <f>COUNT(SEARCH({"а";"б";"в";"г";"д";"е";"ё";"ж";"з";"и";"й";"к";"л";"м";"н";"о";"п";"р";"с";"т";"у";"ф";"х";"ц";"ч";"ш";"щ";"ъ";"ы";"ь";"э";"ю";"я"},L3445))&gt;0</f>
        <v>0</v>
      </c>
      <c r="AB3445" s="142" t="b">
        <f>COUNT(SEARCH({"а";"б";"в";"г";"д";"е";"ё";"ж";"з";"и";"й";"к";"л";"м";"н";"о";"п";"р";"с";"т";"у";"ф";"х";"ц";"ч";"ш";"щ";"ъ";"ы";"ь";"э";"ю";"я"},I3445))&gt;0</f>
        <v>0</v>
      </c>
      <c r="AC3445" s="142" t="b">
        <f>COUNT(SEARCH({"а";"б";"в";"г";"д";"е";"ё";"ж";"з";"и";"й";"к";"л";"м";"н";"о";"п";"р";"с";"т";"у";"ф";"х";"ц";"ч";"ш";"щ";"ъ";"ы";"ь";"э";"ю";"я"},M3445))&gt;0</f>
        <v>0</v>
      </c>
      <c r="AD3445" s="27" t="b">
        <f t="shared" si="59"/>
        <v>1</v>
      </c>
    </row>
    <row r="3446" spans="1:30" s="289" customFormat="1" ht="30" hidden="1">
      <c r="A3446" s="338" t="s">
        <v>9015</v>
      </c>
      <c r="B3446" s="338"/>
      <c r="C3446" s="42" t="s">
        <v>7868</v>
      </c>
      <c r="D3446" s="312">
        <v>1</v>
      </c>
      <c r="E3446" s="24" t="s">
        <v>7869</v>
      </c>
      <c r="F3446" s="65" t="s">
        <v>161</v>
      </c>
      <c r="G3446" s="24" t="s">
        <v>183</v>
      </c>
      <c r="H3446" s="25" t="s">
        <v>1328</v>
      </c>
      <c r="I3446" s="25" t="s">
        <v>3</v>
      </c>
      <c r="J3446" s="22" t="s">
        <v>5</v>
      </c>
      <c r="K3446" s="73"/>
      <c r="L3446" s="24"/>
      <c r="M3446" s="24"/>
      <c r="N3446" s="42"/>
      <c r="O3446" s="49" t="s">
        <v>514</v>
      </c>
      <c r="P3446" s="131" t="s">
        <v>5274</v>
      </c>
      <c r="Q3446" s="49" t="s">
        <v>596</v>
      </c>
      <c r="R3446" s="114"/>
      <c r="S3446" s="114" t="s">
        <v>438</v>
      </c>
      <c r="T3446" s="114"/>
      <c r="X3446" s="142" t="b">
        <f>COUNT(SEARCH({"а";"б";"в";"г";"д";"е";"ё";"ж";"з";"и";"й";"к";"л";"м";"н";"о";"п";"р";"с";"т";"у";"ф";"х";"ц";"ч";"ш";"щ";"ъ";"ы";"ь";"э";"ю";"я"},E3446))&gt;0</f>
        <v>0</v>
      </c>
      <c r="Y3446" s="142" t="b">
        <f>COUNT(SEARCH({"а";"б";"в";"г";"д";"е";"ё";"ж";"з";"и";"й";"к";"л";"м";"н";"о";"п";"р";"с";"т";"у";"ф";"х";"ц";"ч";"ш";"щ";"ъ";"ы";"ь";"э";"ю";"я"},F3446))&gt;0</f>
        <v>0</v>
      </c>
      <c r="Z3446" s="142" t="b">
        <f>COUNT(SEARCH({"а";"б";"в";"г";"д";"е";"ё";"ж";"з";"и";"й";"к";"л";"м";"н";"о";"п";"р";"с";"т";"у";"ф";"х";"ц";"ч";"ш";"щ";"ъ";"ы";"ь";"э";"ю";"я"},K3446))&gt;0</f>
        <v>0</v>
      </c>
      <c r="AA3446" s="142" t="b">
        <f>COUNT(SEARCH({"а";"б";"в";"г";"д";"е";"ё";"ж";"з";"и";"й";"к";"л";"м";"н";"о";"п";"р";"с";"т";"у";"ф";"х";"ц";"ч";"ш";"щ";"ъ";"ы";"ь";"э";"ю";"я"},L3446))&gt;0</f>
        <v>0</v>
      </c>
      <c r="AB3446" s="142" t="b">
        <f>COUNT(SEARCH({"а";"б";"в";"г";"д";"е";"ё";"ж";"з";"и";"й";"к";"л";"м";"н";"о";"п";"р";"с";"т";"у";"ф";"х";"ц";"ч";"ш";"щ";"ъ";"ы";"ь";"э";"ю";"я"},I3446))&gt;0</f>
        <v>0</v>
      </c>
      <c r="AC3446" s="142" t="b">
        <f>COUNT(SEARCH({"а";"б";"в";"г";"д";"е";"ё";"ж";"з";"и";"й";"к";"л";"м";"н";"о";"п";"р";"с";"т";"у";"ф";"х";"ц";"ч";"ш";"щ";"ъ";"ы";"ь";"э";"ю";"я"},M3446))&gt;0</f>
        <v>0</v>
      </c>
      <c r="AD3446" s="27" t="b">
        <f t="shared" si="59"/>
        <v>1</v>
      </c>
    </row>
    <row r="3447" spans="1:30" s="289" customFormat="1" hidden="1">
      <c r="A3447" s="338" t="s">
        <v>9015</v>
      </c>
      <c r="B3447" s="338"/>
      <c r="C3447" s="42" t="s">
        <v>7868</v>
      </c>
      <c r="D3447" s="312">
        <v>1</v>
      </c>
      <c r="E3447" s="24" t="s">
        <v>7869</v>
      </c>
      <c r="F3447" s="117" t="s">
        <v>160</v>
      </c>
      <c r="G3447" s="117" t="s">
        <v>135</v>
      </c>
      <c r="H3447" s="119" t="s">
        <v>5109</v>
      </c>
      <c r="I3447" s="117" t="s">
        <v>97</v>
      </c>
      <c r="J3447" s="23" t="s">
        <v>5</v>
      </c>
      <c r="K3447" s="74" t="s">
        <v>7863</v>
      </c>
      <c r="L3447" s="117" t="s">
        <v>160</v>
      </c>
      <c r="M3447" s="124" t="s">
        <v>70</v>
      </c>
      <c r="N3447" s="116"/>
      <c r="O3447" s="119" t="s">
        <v>440</v>
      </c>
      <c r="P3447" s="119"/>
      <c r="Q3447" s="117"/>
      <c r="R3447" s="124"/>
      <c r="S3447" s="124" t="s">
        <v>60</v>
      </c>
      <c r="T3447" s="124"/>
      <c r="X3447" s="142" t="b">
        <f>COUNT(SEARCH({"а";"б";"в";"г";"д";"е";"ё";"ж";"з";"и";"й";"к";"л";"м";"н";"о";"п";"р";"с";"т";"у";"ф";"х";"ц";"ч";"ш";"щ";"ъ";"ы";"ь";"э";"ю";"я"},E3447))&gt;0</f>
        <v>0</v>
      </c>
      <c r="Y3447" s="142" t="b">
        <f>COUNT(SEARCH({"а";"б";"в";"г";"д";"е";"ё";"ж";"з";"и";"й";"к";"л";"м";"н";"о";"п";"р";"с";"т";"у";"ф";"х";"ц";"ч";"ш";"щ";"ъ";"ы";"ь";"э";"ю";"я"},F3447))&gt;0</f>
        <v>0</v>
      </c>
      <c r="Z3447" s="142" t="b">
        <f>COUNT(SEARCH({"а";"б";"в";"г";"д";"е";"ё";"ж";"з";"и";"й";"к";"л";"м";"н";"о";"п";"р";"с";"т";"у";"ф";"х";"ц";"ч";"ш";"щ";"ъ";"ы";"ь";"э";"ю";"я"},K3447))&gt;0</f>
        <v>0</v>
      </c>
      <c r="AA3447" s="142" t="b">
        <f>COUNT(SEARCH({"а";"б";"в";"г";"д";"е";"ё";"ж";"з";"и";"й";"к";"л";"м";"н";"о";"п";"р";"с";"т";"у";"ф";"х";"ц";"ч";"ш";"щ";"ъ";"ы";"ь";"э";"ю";"я"},L3447))&gt;0</f>
        <v>0</v>
      </c>
      <c r="AB3447" s="142" t="b">
        <f>COUNT(SEARCH({"а";"б";"в";"г";"д";"е";"ё";"ж";"з";"и";"й";"к";"л";"м";"н";"о";"п";"р";"с";"т";"у";"ф";"х";"ц";"ч";"ш";"щ";"ъ";"ы";"ь";"э";"ю";"я"},I3447))&gt;0</f>
        <v>0</v>
      </c>
      <c r="AC3447" s="142" t="b">
        <f>COUNT(SEARCH({"а";"б";"в";"г";"д";"е";"ё";"ж";"з";"и";"й";"к";"л";"м";"н";"о";"п";"р";"с";"т";"у";"ф";"х";"ц";"ч";"ш";"щ";"ъ";"ы";"ь";"э";"ю";"я"},M3447))&gt;0</f>
        <v>0</v>
      </c>
      <c r="AD3447" s="27" t="b">
        <f t="shared" si="59"/>
        <v>1</v>
      </c>
    </row>
    <row r="3448" spans="1:30" s="289" customFormat="1" hidden="1">
      <c r="A3448" s="338" t="s">
        <v>9015</v>
      </c>
      <c r="B3448" s="338"/>
      <c r="C3448" s="42" t="s">
        <v>7868</v>
      </c>
      <c r="D3448" s="312">
        <v>1</v>
      </c>
      <c r="E3448" s="24" t="s">
        <v>7869</v>
      </c>
      <c r="F3448" s="122" t="s">
        <v>516</v>
      </c>
      <c r="G3448" s="25" t="s">
        <v>187</v>
      </c>
      <c r="H3448" s="51" t="s">
        <v>517</v>
      </c>
      <c r="I3448" s="25" t="s">
        <v>97</v>
      </c>
      <c r="J3448" s="22" t="s">
        <v>5</v>
      </c>
      <c r="K3448" s="73"/>
      <c r="L3448" s="24"/>
      <c r="M3448" s="24"/>
      <c r="N3448" s="42" t="s">
        <v>518</v>
      </c>
      <c r="O3448" s="377" t="s">
        <v>6348</v>
      </c>
      <c r="P3448" s="49"/>
      <c r="Q3448" s="49" t="s">
        <v>597</v>
      </c>
      <c r="R3448" s="114"/>
      <c r="S3448" s="114" t="s">
        <v>438</v>
      </c>
      <c r="T3448" s="114"/>
      <c r="X3448" s="142" t="b">
        <f>COUNT(SEARCH({"а";"б";"в";"г";"д";"е";"ё";"ж";"з";"и";"й";"к";"л";"м";"н";"о";"п";"р";"с";"т";"у";"ф";"х";"ц";"ч";"ш";"щ";"ъ";"ы";"ь";"э";"ю";"я"},E3448))&gt;0</f>
        <v>0</v>
      </c>
      <c r="Y3448" s="142" t="b">
        <f>COUNT(SEARCH({"а";"б";"в";"г";"д";"е";"ё";"ж";"з";"и";"й";"к";"л";"м";"н";"о";"п";"р";"с";"т";"у";"ф";"х";"ц";"ч";"ш";"щ";"ъ";"ы";"ь";"э";"ю";"я"},F3448))&gt;0</f>
        <v>0</v>
      </c>
      <c r="Z3448" s="142" t="b">
        <f>COUNT(SEARCH({"а";"б";"в";"г";"д";"е";"ё";"ж";"з";"и";"й";"к";"л";"м";"н";"о";"п";"р";"с";"т";"у";"ф";"х";"ц";"ч";"ш";"щ";"ъ";"ы";"ь";"э";"ю";"я"},K3448))&gt;0</f>
        <v>0</v>
      </c>
      <c r="AA3448" s="142" t="b">
        <f>COUNT(SEARCH({"а";"б";"в";"г";"д";"е";"ё";"ж";"з";"и";"й";"к";"л";"м";"н";"о";"п";"р";"с";"т";"у";"ф";"х";"ц";"ч";"ш";"щ";"ъ";"ы";"ь";"э";"ю";"я"},L3448))&gt;0</f>
        <v>0</v>
      </c>
      <c r="AB3448" s="142" t="b">
        <f>COUNT(SEARCH({"а";"б";"в";"г";"д";"е";"ё";"ж";"з";"и";"й";"к";"л";"м";"н";"о";"п";"р";"с";"т";"у";"ф";"х";"ц";"ч";"ш";"щ";"ъ";"ы";"ь";"э";"ю";"я"},I3448))&gt;0</f>
        <v>0</v>
      </c>
      <c r="AC3448" s="142" t="b">
        <f>COUNT(SEARCH({"а";"б";"в";"г";"д";"е";"ё";"ж";"з";"и";"й";"к";"л";"м";"н";"о";"п";"р";"с";"т";"у";"ф";"х";"ц";"ч";"ш";"щ";"ъ";"ы";"ь";"э";"ю";"я"},M3448))&gt;0</f>
        <v>0</v>
      </c>
      <c r="AD3448" s="27" t="b">
        <f t="shared" si="59"/>
        <v>1</v>
      </c>
    </row>
    <row r="3449" spans="1:30" s="289" customFormat="1" hidden="1">
      <c r="A3449" s="338" t="s">
        <v>9015</v>
      </c>
      <c r="B3449" s="338"/>
      <c r="C3449" s="42" t="s">
        <v>7868</v>
      </c>
      <c r="D3449" s="312">
        <v>1</v>
      </c>
      <c r="E3449" s="24" t="s">
        <v>7869</v>
      </c>
      <c r="F3449" s="25" t="s">
        <v>14</v>
      </c>
      <c r="G3449" s="24"/>
      <c r="H3449" s="114" t="s">
        <v>13</v>
      </c>
      <c r="I3449" s="114" t="s">
        <v>15</v>
      </c>
      <c r="J3449" s="22" t="s">
        <v>5</v>
      </c>
      <c r="K3449" s="73"/>
      <c r="L3449" s="24"/>
      <c r="M3449" s="24"/>
      <c r="N3449" s="42"/>
      <c r="O3449" s="22" t="s">
        <v>13</v>
      </c>
      <c r="P3449" s="49"/>
      <c r="Q3449" s="24"/>
      <c r="R3449" s="24"/>
      <c r="S3449" s="24"/>
      <c r="T3449" s="24"/>
      <c r="X3449" s="142" t="b">
        <f>COUNT(SEARCH({"а";"б";"в";"г";"д";"е";"ё";"ж";"з";"и";"й";"к";"л";"м";"н";"о";"п";"р";"с";"т";"у";"ф";"х";"ц";"ч";"ш";"щ";"ъ";"ы";"ь";"э";"ю";"я"},E3449))&gt;0</f>
        <v>0</v>
      </c>
      <c r="Y3449" s="142" t="b">
        <f>COUNT(SEARCH({"а";"б";"в";"г";"д";"е";"ё";"ж";"з";"и";"й";"к";"л";"м";"н";"о";"п";"р";"с";"т";"у";"ф";"х";"ц";"ч";"ш";"щ";"ъ";"ы";"ь";"э";"ю";"я"},F3449))&gt;0</f>
        <v>0</v>
      </c>
      <c r="Z3449" s="142" t="b">
        <f>COUNT(SEARCH({"а";"б";"в";"г";"д";"е";"ё";"ж";"з";"и";"й";"к";"л";"м";"н";"о";"п";"р";"с";"т";"у";"ф";"х";"ц";"ч";"ш";"щ";"ъ";"ы";"ь";"э";"ю";"я"},K3449))&gt;0</f>
        <v>0</v>
      </c>
      <c r="AA3449" s="142" t="b">
        <f>COUNT(SEARCH({"а";"б";"в";"г";"д";"е";"ё";"ж";"з";"и";"й";"к";"л";"м";"н";"о";"п";"р";"с";"т";"у";"ф";"х";"ц";"ч";"ш";"щ";"ъ";"ы";"ь";"э";"ю";"я"},L3449))&gt;0</f>
        <v>0</v>
      </c>
      <c r="AB3449" s="142" t="b">
        <f>COUNT(SEARCH({"а";"б";"в";"г";"д";"е";"ё";"ж";"з";"и";"й";"к";"л";"м";"н";"о";"п";"р";"с";"т";"у";"ф";"х";"ц";"ч";"ш";"щ";"ъ";"ы";"ь";"э";"ю";"я"},I3449))&gt;0</f>
        <v>0</v>
      </c>
      <c r="AC3449" s="142" t="b">
        <f>COUNT(SEARCH({"а";"б";"в";"г";"д";"е";"ё";"ж";"з";"и";"й";"к";"л";"м";"н";"о";"п";"р";"с";"т";"у";"ф";"х";"ц";"ч";"ш";"щ";"ъ";"ы";"ь";"э";"ю";"я"},M3449))&gt;0</f>
        <v>0</v>
      </c>
      <c r="AD3449" s="27" t="b">
        <f t="shared" si="59"/>
        <v>1</v>
      </c>
    </row>
    <row r="3450" spans="1:30" s="289" customFormat="1" hidden="1">
      <c r="A3450" s="338" t="s">
        <v>9015</v>
      </c>
      <c r="B3450" s="338"/>
      <c r="C3450" s="42" t="s">
        <v>7868</v>
      </c>
      <c r="D3450" s="312">
        <v>1</v>
      </c>
      <c r="E3450" s="24" t="s">
        <v>7869</v>
      </c>
      <c r="F3450" s="25" t="s">
        <v>8</v>
      </c>
      <c r="G3450" s="24"/>
      <c r="H3450" s="114" t="s">
        <v>67</v>
      </c>
      <c r="I3450" s="114" t="s">
        <v>97</v>
      </c>
      <c r="J3450" s="22" t="s">
        <v>5</v>
      </c>
      <c r="K3450" s="73"/>
      <c r="L3450" s="24"/>
      <c r="M3450" s="24"/>
      <c r="N3450" s="279" t="s">
        <v>446</v>
      </c>
      <c r="O3450" s="313" t="s">
        <v>447</v>
      </c>
      <c r="P3450" s="49"/>
      <c r="Q3450" s="24"/>
      <c r="R3450" s="24"/>
      <c r="S3450" s="24" t="s">
        <v>398</v>
      </c>
      <c r="T3450" s="24"/>
      <c r="X3450" s="142" t="b">
        <f>COUNT(SEARCH({"а";"б";"в";"г";"д";"е";"ё";"ж";"з";"и";"й";"к";"л";"м";"н";"о";"п";"р";"с";"т";"у";"ф";"х";"ц";"ч";"ш";"щ";"ъ";"ы";"ь";"э";"ю";"я"},E3450))&gt;0</f>
        <v>0</v>
      </c>
      <c r="Y3450" s="142" t="b">
        <f>COUNT(SEARCH({"а";"б";"в";"г";"д";"е";"ё";"ж";"з";"и";"й";"к";"л";"м";"н";"о";"п";"р";"с";"т";"у";"ф";"х";"ц";"ч";"ш";"щ";"ъ";"ы";"ь";"э";"ю";"я"},F3450))&gt;0</f>
        <v>0</v>
      </c>
      <c r="Z3450" s="142" t="b">
        <f>COUNT(SEARCH({"а";"б";"в";"г";"д";"е";"ё";"ж";"з";"и";"й";"к";"л";"м";"н";"о";"п";"р";"с";"т";"у";"ф";"х";"ц";"ч";"ш";"щ";"ъ";"ы";"ь";"э";"ю";"я"},K3450))&gt;0</f>
        <v>0</v>
      </c>
      <c r="AA3450" s="142" t="b">
        <f>COUNT(SEARCH({"а";"б";"в";"г";"д";"е";"ё";"ж";"з";"и";"й";"к";"л";"м";"н";"о";"п";"р";"с";"т";"у";"ф";"х";"ц";"ч";"ш";"щ";"ъ";"ы";"ь";"э";"ю";"я"},L3450))&gt;0</f>
        <v>0</v>
      </c>
      <c r="AB3450" s="142" t="b">
        <f>COUNT(SEARCH({"а";"б";"в";"г";"д";"е";"ё";"ж";"з";"и";"й";"к";"л";"м";"н";"о";"п";"р";"с";"т";"у";"ф";"х";"ц";"ч";"ш";"щ";"ъ";"ы";"ь";"э";"ю";"я"},I3450))&gt;0</f>
        <v>0</v>
      </c>
      <c r="AC3450" s="142" t="b">
        <f>COUNT(SEARCH({"а";"б";"в";"г";"д";"е";"ё";"ж";"з";"и";"й";"к";"л";"м";"н";"о";"п";"р";"с";"т";"у";"ф";"х";"ц";"ч";"ш";"щ";"ъ";"ы";"ь";"э";"ю";"я"},M3450))&gt;0</f>
        <v>0</v>
      </c>
      <c r="AD3450" s="27" t="b">
        <f t="shared" si="59"/>
        <v>1</v>
      </c>
    </row>
    <row r="3451" spans="1:30" s="289" customFormat="1" ht="30" hidden="1">
      <c r="A3451" s="338" t="s">
        <v>9015</v>
      </c>
      <c r="B3451" s="338"/>
      <c r="C3451" s="42" t="s">
        <v>7868</v>
      </c>
      <c r="D3451" s="312">
        <v>1</v>
      </c>
      <c r="E3451" s="24" t="s">
        <v>7869</v>
      </c>
      <c r="F3451" s="25" t="s">
        <v>12</v>
      </c>
      <c r="G3451" s="24"/>
      <c r="H3451" s="114" t="s">
        <v>400</v>
      </c>
      <c r="I3451" s="114" t="s">
        <v>3</v>
      </c>
      <c r="J3451" s="22" t="s">
        <v>5</v>
      </c>
      <c r="K3451" s="73"/>
      <c r="L3451" s="24"/>
      <c r="M3451" s="24"/>
      <c r="N3451" s="42"/>
      <c r="O3451" s="120" t="s">
        <v>66</v>
      </c>
      <c r="P3451" s="49"/>
      <c r="Q3451" s="24"/>
      <c r="R3451" s="24"/>
      <c r="S3451" s="24" t="s">
        <v>4</v>
      </c>
      <c r="T3451" s="24"/>
      <c r="X3451" s="142" t="b">
        <f>COUNT(SEARCH({"а";"б";"в";"г";"д";"е";"ё";"ж";"з";"и";"й";"к";"л";"м";"н";"о";"п";"р";"с";"т";"у";"ф";"х";"ц";"ч";"ш";"щ";"ъ";"ы";"ь";"э";"ю";"я"},E3451))&gt;0</f>
        <v>0</v>
      </c>
      <c r="Y3451" s="142" t="b">
        <f>COUNT(SEARCH({"а";"б";"в";"г";"д";"е";"ё";"ж";"з";"и";"й";"к";"л";"м";"н";"о";"п";"р";"с";"т";"у";"ф";"х";"ц";"ч";"ш";"щ";"ъ";"ы";"ь";"э";"ю";"я"},F3451))&gt;0</f>
        <v>0</v>
      </c>
      <c r="Z3451" s="142" t="b">
        <f>COUNT(SEARCH({"а";"б";"в";"г";"д";"е";"ё";"ж";"з";"и";"й";"к";"л";"м";"н";"о";"п";"р";"с";"т";"у";"ф";"х";"ц";"ч";"ш";"щ";"ъ";"ы";"ь";"э";"ю";"я"},K3451))&gt;0</f>
        <v>0</v>
      </c>
      <c r="AA3451" s="142" t="b">
        <f>COUNT(SEARCH({"а";"б";"в";"г";"д";"е";"ё";"ж";"з";"и";"й";"к";"л";"м";"н";"о";"п";"р";"с";"т";"у";"ф";"х";"ц";"ч";"ш";"щ";"ъ";"ы";"ь";"э";"ю";"я"},L3451))&gt;0</f>
        <v>0</v>
      </c>
      <c r="AB3451" s="142" t="b">
        <f>COUNT(SEARCH({"а";"б";"в";"г";"д";"е";"ё";"ж";"з";"и";"й";"к";"л";"м";"н";"о";"п";"р";"с";"т";"у";"ф";"х";"ц";"ч";"ш";"щ";"ъ";"ы";"ь";"э";"ю";"я"},I3451))&gt;0</f>
        <v>0</v>
      </c>
      <c r="AC3451" s="142" t="b">
        <f>COUNT(SEARCH({"а";"б";"в";"г";"д";"е";"ё";"ж";"з";"и";"й";"к";"л";"м";"н";"о";"п";"р";"с";"т";"у";"ф";"х";"ц";"ч";"ш";"щ";"ъ";"ы";"ь";"э";"ю";"я"},M3451))&gt;0</f>
        <v>0</v>
      </c>
      <c r="AD3451" s="27" t="b">
        <f t="shared" si="59"/>
        <v>1</v>
      </c>
    </row>
    <row r="3452" spans="1:30" s="289" customFormat="1" hidden="1">
      <c r="A3452" s="338" t="s">
        <v>9015</v>
      </c>
      <c r="B3452" s="338"/>
      <c r="C3452" s="42" t="s">
        <v>7868</v>
      </c>
      <c r="D3452" s="312">
        <v>1</v>
      </c>
      <c r="E3452" s="24" t="s">
        <v>7869</v>
      </c>
      <c r="F3452" s="25" t="s">
        <v>18</v>
      </c>
      <c r="G3452" s="24"/>
      <c r="H3452" s="114" t="s">
        <v>456</v>
      </c>
      <c r="I3452" s="114" t="s">
        <v>19</v>
      </c>
      <c r="J3452" s="22" t="s">
        <v>5</v>
      </c>
      <c r="K3452" s="73"/>
      <c r="L3452" s="24"/>
      <c r="M3452" s="24"/>
      <c r="N3452" s="42"/>
      <c r="O3452" s="22" t="s">
        <v>401</v>
      </c>
      <c r="P3452" s="49"/>
      <c r="Q3452" s="24"/>
      <c r="R3452" s="24"/>
      <c r="S3452" s="24"/>
      <c r="T3452" s="24"/>
      <c r="X3452" s="142" t="b">
        <f>COUNT(SEARCH({"а";"б";"в";"г";"д";"е";"ё";"ж";"з";"и";"й";"к";"л";"м";"н";"о";"п";"р";"с";"т";"у";"ф";"х";"ц";"ч";"ш";"щ";"ъ";"ы";"ь";"э";"ю";"я"},E3452))&gt;0</f>
        <v>0</v>
      </c>
      <c r="Y3452" s="142" t="b">
        <f>COUNT(SEARCH({"а";"б";"в";"г";"д";"е";"ё";"ж";"з";"и";"й";"к";"л";"м";"н";"о";"п";"р";"с";"т";"у";"ф";"х";"ц";"ч";"ш";"щ";"ъ";"ы";"ь";"э";"ю";"я"},F3452))&gt;0</f>
        <v>0</v>
      </c>
      <c r="Z3452" s="142" t="b">
        <f>COUNT(SEARCH({"а";"б";"в";"г";"д";"е";"ё";"ж";"з";"и";"й";"к";"л";"м";"н";"о";"п";"р";"с";"т";"у";"ф";"х";"ц";"ч";"ш";"щ";"ъ";"ы";"ь";"э";"ю";"я"},K3452))&gt;0</f>
        <v>0</v>
      </c>
      <c r="AA3452" s="142" t="b">
        <f>COUNT(SEARCH({"а";"б";"в";"г";"д";"е";"ё";"ж";"з";"и";"й";"к";"л";"м";"н";"о";"п";"р";"с";"т";"у";"ф";"х";"ц";"ч";"ш";"щ";"ъ";"ы";"ь";"э";"ю";"я"},L3452))&gt;0</f>
        <v>0</v>
      </c>
      <c r="AB3452" s="142" t="b">
        <f>COUNT(SEARCH({"а";"б";"в";"г";"д";"е";"ё";"ж";"з";"и";"й";"к";"л";"м";"н";"о";"п";"р";"с";"т";"у";"ф";"х";"ц";"ч";"ш";"щ";"ъ";"ы";"ь";"э";"ю";"я"},I3452))&gt;0</f>
        <v>0</v>
      </c>
      <c r="AC3452" s="142" t="b">
        <f>COUNT(SEARCH({"а";"б";"в";"г";"д";"е";"ё";"ж";"з";"и";"й";"к";"л";"м";"н";"о";"п";"р";"с";"т";"у";"ф";"х";"ц";"ч";"ш";"щ";"ъ";"ы";"ь";"э";"ю";"я"},M3452))&gt;0</f>
        <v>0</v>
      </c>
      <c r="AD3452" s="27" t="b">
        <f t="shared" si="59"/>
        <v>1</v>
      </c>
    </row>
    <row r="3453" spans="1:30" s="289" customFormat="1" hidden="1">
      <c r="A3453" s="338" t="s">
        <v>9015</v>
      </c>
      <c r="B3453" s="338"/>
      <c r="C3453" s="42" t="s">
        <v>7868</v>
      </c>
      <c r="D3453" s="312">
        <v>1</v>
      </c>
      <c r="E3453" s="24" t="s">
        <v>7869</v>
      </c>
      <c r="F3453" s="25" t="s">
        <v>21</v>
      </c>
      <c r="G3453" s="24"/>
      <c r="H3453" s="114" t="s">
        <v>402</v>
      </c>
      <c r="I3453" s="114" t="s">
        <v>19</v>
      </c>
      <c r="J3453" s="22" t="s">
        <v>5</v>
      </c>
      <c r="K3453" s="24"/>
      <c r="L3453" s="24"/>
      <c r="M3453" s="24"/>
      <c r="N3453" s="42"/>
      <c r="O3453" s="22" t="s">
        <v>519</v>
      </c>
      <c r="P3453" s="49"/>
      <c r="Q3453" s="24"/>
      <c r="R3453" s="24"/>
      <c r="S3453" s="24" t="s">
        <v>4</v>
      </c>
      <c r="T3453" s="24"/>
      <c r="X3453" s="142" t="b">
        <f>COUNT(SEARCH({"а";"б";"в";"г";"д";"е";"ё";"ж";"з";"и";"й";"к";"л";"м";"н";"о";"п";"р";"с";"т";"у";"ф";"х";"ц";"ч";"ш";"щ";"ъ";"ы";"ь";"э";"ю";"я"},E3453))&gt;0</f>
        <v>0</v>
      </c>
      <c r="Y3453" s="142" t="b">
        <f>COUNT(SEARCH({"а";"б";"в";"г";"д";"е";"ё";"ж";"з";"и";"й";"к";"л";"м";"н";"о";"п";"р";"с";"т";"у";"ф";"х";"ц";"ч";"ш";"щ";"ъ";"ы";"ь";"э";"ю";"я"},F3453))&gt;0</f>
        <v>0</v>
      </c>
      <c r="Z3453" s="142" t="b">
        <f>COUNT(SEARCH({"а";"б";"в";"г";"д";"е";"ё";"ж";"з";"и";"й";"к";"л";"м";"н";"о";"п";"р";"с";"т";"у";"ф";"х";"ц";"ч";"ш";"щ";"ъ";"ы";"ь";"э";"ю";"я"},K3453))&gt;0</f>
        <v>0</v>
      </c>
      <c r="AA3453" s="142" t="b">
        <f>COUNT(SEARCH({"а";"б";"в";"г";"д";"е";"ё";"ж";"з";"и";"й";"к";"л";"м";"н";"о";"п";"р";"с";"т";"у";"ф";"х";"ц";"ч";"ш";"щ";"ъ";"ы";"ь";"э";"ю";"я"},L3453))&gt;0</f>
        <v>0</v>
      </c>
      <c r="AB3453" s="142" t="b">
        <f>COUNT(SEARCH({"а";"б";"в";"г";"д";"е";"ё";"ж";"з";"и";"й";"к";"л";"м";"н";"о";"п";"р";"с";"т";"у";"ф";"х";"ц";"ч";"ш";"щ";"ъ";"ы";"ь";"э";"ю";"я"},I3453))&gt;0</f>
        <v>0</v>
      </c>
      <c r="AC3453" s="142" t="b">
        <f>COUNT(SEARCH({"а";"б";"в";"г";"д";"е";"ё";"ж";"з";"и";"й";"к";"л";"м";"н";"о";"п";"р";"с";"т";"у";"ф";"х";"ц";"ч";"ш";"щ";"ъ";"ы";"ь";"э";"ю";"я"},M3453))&gt;0</f>
        <v>0</v>
      </c>
      <c r="AD3453" s="27" t="b">
        <f t="shared" si="59"/>
        <v>1</v>
      </c>
    </row>
    <row r="3454" spans="1:30" s="289" customFormat="1" hidden="1">
      <c r="A3454" s="338" t="s">
        <v>9015</v>
      </c>
      <c r="B3454" s="338"/>
      <c r="C3454" s="42" t="s">
        <v>7868</v>
      </c>
      <c r="D3454" s="312">
        <v>1</v>
      </c>
      <c r="E3454" s="24" t="s">
        <v>7869</v>
      </c>
      <c r="F3454" s="25" t="s">
        <v>93</v>
      </c>
      <c r="G3454" s="25" t="s">
        <v>136</v>
      </c>
      <c r="H3454" s="114" t="s">
        <v>578</v>
      </c>
      <c r="I3454" s="114" t="s">
        <v>65</v>
      </c>
      <c r="J3454" s="22" t="s">
        <v>5</v>
      </c>
      <c r="K3454" s="133" t="s">
        <v>7863</v>
      </c>
      <c r="L3454" s="129" t="s">
        <v>94</v>
      </c>
      <c r="M3454" s="129" t="s">
        <v>65</v>
      </c>
      <c r="N3454" s="42"/>
      <c r="O3454" s="22" t="s">
        <v>395</v>
      </c>
      <c r="P3454" s="49"/>
      <c r="Q3454" s="24"/>
      <c r="R3454" s="24"/>
      <c r="S3454" s="24" t="s">
        <v>4</v>
      </c>
      <c r="T3454" s="24" t="s">
        <v>276</v>
      </c>
      <c r="X3454" s="142" t="b">
        <f>COUNT(SEARCH({"а";"б";"в";"г";"д";"е";"ё";"ж";"з";"и";"й";"к";"л";"м";"н";"о";"п";"р";"с";"т";"у";"ф";"х";"ц";"ч";"ш";"щ";"ъ";"ы";"ь";"э";"ю";"я"},E3454))&gt;0</f>
        <v>0</v>
      </c>
      <c r="Y3454" s="142" t="b">
        <f>COUNT(SEARCH({"а";"б";"в";"г";"д";"е";"ё";"ж";"з";"и";"й";"к";"л";"м";"н";"о";"п";"р";"с";"т";"у";"ф";"х";"ц";"ч";"ш";"щ";"ъ";"ы";"ь";"э";"ю";"я"},F3454))&gt;0</f>
        <v>0</v>
      </c>
      <c r="Z3454" s="142" t="b">
        <f>COUNT(SEARCH({"а";"б";"в";"г";"д";"е";"ё";"ж";"з";"и";"й";"к";"л";"м";"н";"о";"п";"р";"с";"т";"у";"ф";"х";"ц";"ч";"ш";"щ";"ъ";"ы";"ь";"э";"ю";"я"},K3454))&gt;0</f>
        <v>0</v>
      </c>
      <c r="AA3454" s="142" t="b">
        <f>COUNT(SEARCH({"а";"б";"в";"г";"д";"е";"ё";"ж";"з";"и";"й";"к";"л";"м";"н";"о";"п";"р";"с";"т";"у";"ф";"х";"ц";"ч";"ш";"щ";"ъ";"ы";"ь";"э";"ю";"я"},L3454))&gt;0</f>
        <v>0</v>
      </c>
      <c r="AB3454" s="142" t="b">
        <f>COUNT(SEARCH({"а";"б";"в";"г";"д";"е";"ё";"ж";"з";"и";"й";"к";"л";"м";"н";"о";"п";"р";"с";"т";"у";"ф";"х";"ц";"ч";"ш";"щ";"ъ";"ы";"ь";"э";"ю";"я"},I3454))&gt;0</f>
        <v>0</v>
      </c>
      <c r="AC3454" s="142" t="b">
        <f>COUNT(SEARCH({"а";"б";"в";"г";"д";"е";"ё";"ж";"з";"и";"й";"к";"л";"м";"н";"о";"п";"р";"с";"т";"у";"ф";"х";"ц";"ч";"ш";"щ";"ъ";"ы";"ь";"э";"ю";"я"},M3454))&gt;0</f>
        <v>0</v>
      </c>
      <c r="AD3454" s="27" t="b">
        <f t="shared" si="59"/>
        <v>1</v>
      </c>
    </row>
    <row r="3455" spans="1:30" s="289" customFormat="1" hidden="1">
      <c r="A3455" s="338" t="s">
        <v>9015</v>
      </c>
      <c r="B3455" s="338"/>
      <c r="C3455" s="42" t="s">
        <v>7865</v>
      </c>
      <c r="D3455" s="312" t="s">
        <v>279</v>
      </c>
      <c r="E3455" s="24" t="s">
        <v>7866</v>
      </c>
      <c r="F3455" s="114" t="s">
        <v>3447</v>
      </c>
      <c r="G3455" s="24" t="s">
        <v>134</v>
      </c>
      <c r="H3455" s="24" t="s">
        <v>8083</v>
      </c>
      <c r="I3455" s="25" t="s">
        <v>3</v>
      </c>
      <c r="J3455" s="22" t="s">
        <v>5</v>
      </c>
      <c r="K3455" s="73"/>
      <c r="L3455" s="24"/>
      <c r="M3455" s="24"/>
      <c r="N3455" s="42"/>
      <c r="O3455" s="51" t="s">
        <v>512</v>
      </c>
      <c r="P3455" s="49"/>
      <c r="Q3455" s="26" t="str">
        <f>CONCATENATE("rdv.lnk_",MID(E3455,10,LEN(E3455)-14))</f>
        <v>rdv.lnk_doc_rc_inout_rc_document_type</v>
      </c>
      <c r="R3455" s="25"/>
      <c r="S3455" s="25" t="s">
        <v>455</v>
      </c>
      <c r="T3455" s="25"/>
      <c r="X3455" s="142" t="b">
        <f>COUNT(SEARCH({"а";"б";"в";"г";"д";"е";"ё";"ж";"з";"и";"й";"к";"л";"м";"н";"о";"п";"р";"с";"т";"у";"ф";"х";"ц";"ч";"ш";"щ";"ъ";"ы";"ь";"э";"ю";"я"},E3455))&gt;0</f>
        <v>0</v>
      </c>
      <c r="Y3455" s="142" t="b">
        <f>COUNT(SEARCH({"а";"б";"в";"г";"д";"е";"ё";"ж";"з";"и";"й";"к";"л";"м";"н";"о";"п";"р";"с";"т";"у";"ф";"х";"ц";"ч";"ш";"щ";"ъ";"ы";"ь";"э";"ю";"я"},F3455))&gt;0</f>
        <v>0</v>
      </c>
      <c r="Z3455" s="142" t="b">
        <f>COUNT(SEARCH({"а";"б";"в";"г";"д";"е";"ё";"ж";"з";"и";"й";"к";"л";"м";"н";"о";"п";"р";"с";"т";"у";"ф";"х";"ц";"ч";"ш";"щ";"ъ";"ы";"ь";"э";"ю";"я"},K3455))&gt;0</f>
        <v>0</v>
      </c>
      <c r="AA3455" s="142" t="b">
        <f>COUNT(SEARCH({"а";"б";"в";"г";"д";"е";"ё";"ж";"з";"и";"й";"к";"л";"м";"н";"о";"п";"р";"с";"т";"у";"ф";"х";"ц";"ч";"ш";"щ";"ъ";"ы";"ь";"э";"ю";"я"},L3455))&gt;0</f>
        <v>0</v>
      </c>
      <c r="AB3455" s="142" t="b">
        <f>COUNT(SEARCH({"а";"б";"в";"г";"д";"е";"ё";"ж";"з";"и";"й";"к";"л";"м";"н";"о";"п";"р";"с";"т";"у";"ф";"х";"ц";"ч";"ш";"щ";"ъ";"ы";"ь";"э";"ю";"я"},I3455))&gt;0</f>
        <v>0</v>
      </c>
      <c r="AC3455" s="142" t="b">
        <f>COUNT(SEARCH({"а";"б";"в";"г";"д";"е";"ё";"ж";"з";"и";"й";"к";"л";"м";"н";"о";"п";"р";"с";"т";"у";"ф";"х";"ц";"ч";"ш";"щ";"ъ";"ы";"ь";"э";"ю";"я"},M3455))&gt;0</f>
        <v>0</v>
      </c>
      <c r="AD3455" s="27" t="b">
        <f t="shared" si="59"/>
        <v>1</v>
      </c>
    </row>
    <row r="3456" spans="1:30" s="289" customFormat="1" ht="30" hidden="1">
      <c r="A3456" s="338" t="s">
        <v>9015</v>
      </c>
      <c r="B3456" s="338"/>
      <c r="C3456" s="42" t="s">
        <v>7865</v>
      </c>
      <c r="D3456" s="312" t="s">
        <v>279</v>
      </c>
      <c r="E3456" s="24" t="s">
        <v>7866</v>
      </c>
      <c r="F3456" s="122" t="s">
        <v>3452</v>
      </c>
      <c r="G3456" s="24" t="s">
        <v>183</v>
      </c>
      <c r="H3456" s="25" t="s">
        <v>3474</v>
      </c>
      <c r="I3456" s="25" t="s">
        <v>3</v>
      </c>
      <c r="J3456" s="22" t="s">
        <v>5</v>
      </c>
      <c r="K3456" s="73"/>
      <c r="L3456" s="24"/>
      <c r="M3456" s="24"/>
      <c r="N3456" s="42"/>
      <c r="O3456" s="49" t="s">
        <v>8111</v>
      </c>
      <c r="P3456" s="49" t="s">
        <v>8104</v>
      </c>
      <c r="Q3456" s="49" t="s">
        <v>8105</v>
      </c>
      <c r="R3456" s="114"/>
      <c r="S3456" s="114" t="s">
        <v>438</v>
      </c>
      <c r="T3456" s="114"/>
      <c r="X3456" s="142" t="b">
        <f>COUNT(SEARCH({"а";"б";"в";"г";"д";"е";"ё";"ж";"з";"и";"й";"к";"л";"м";"н";"о";"п";"р";"с";"т";"у";"ф";"х";"ц";"ч";"ш";"щ";"ъ";"ы";"ь";"э";"ю";"я"},E3456))&gt;0</f>
        <v>0</v>
      </c>
      <c r="Y3456" s="142" t="b">
        <f>COUNT(SEARCH({"а";"б";"в";"г";"д";"е";"ё";"ж";"з";"и";"й";"к";"л";"м";"н";"о";"п";"р";"с";"т";"у";"ф";"х";"ц";"ч";"ш";"щ";"ъ";"ы";"ь";"э";"ю";"я"},F3456))&gt;0</f>
        <v>0</v>
      </c>
      <c r="Z3456" s="142" t="b">
        <f>COUNT(SEARCH({"а";"б";"в";"г";"д";"е";"ё";"ж";"з";"и";"й";"к";"л";"м";"н";"о";"п";"р";"с";"т";"у";"ф";"х";"ц";"ч";"ш";"щ";"ъ";"ы";"ь";"э";"ю";"я"},K3456))&gt;0</f>
        <v>0</v>
      </c>
      <c r="AA3456" s="142" t="b">
        <f>COUNT(SEARCH({"а";"б";"в";"г";"д";"е";"ё";"ж";"з";"и";"й";"к";"л";"м";"н";"о";"п";"р";"с";"т";"у";"ф";"х";"ц";"ч";"ш";"щ";"ъ";"ы";"ь";"э";"ю";"я"},L3456))&gt;0</f>
        <v>0</v>
      </c>
      <c r="AB3456" s="142" t="b">
        <f>COUNT(SEARCH({"а";"б";"в";"г";"д";"е";"ё";"ж";"з";"и";"й";"к";"л";"м";"н";"о";"п";"р";"с";"т";"у";"ф";"х";"ц";"ч";"ш";"щ";"ъ";"ы";"ь";"э";"ю";"я"},I3456))&gt;0</f>
        <v>0</v>
      </c>
      <c r="AC3456" s="142" t="b">
        <f>COUNT(SEARCH({"а";"б";"в";"г";"д";"е";"ё";"ж";"з";"и";"й";"к";"л";"м";"н";"о";"п";"р";"с";"т";"у";"ф";"х";"ц";"ч";"ш";"щ";"ъ";"ы";"ь";"э";"ю";"я"},M3456))&gt;0</f>
        <v>0</v>
      </c>
      <c r="AD3456" s="27" t="b">
        <f t="shared" si="59"/>
        <v>1</v>
      </c>
    </row>
    <row r="3457" spans="1:30" s="289" customFormat="1" ht="30" hidden="1">
      <c r="A3457" s="338" t="s">
        <v>9015</v>
      </c>
      <c r="B3457" s="338"/>
      <c r="C3457" s="42" t="s">
        <v>7865</v>
      </c>
      <c r="D3457" s="312" t="s">
        <v>279</v>
      </c>
      <c r="E3457" s="24" t="s">
        <v>7866</v>
      </c>
      <c r="F3457" s="124" t="s">
        <v>3453</v>
      </c>
      <c r="G3457" s="117" t="s">
        <v>135</v>
      </c>
      <c r="H3457" s="119" t="s">
        <v>8112</v>
      </c>
      <c r="I3457" s="117" t="s">
        <v>97</v>
      </c>
      <c r="J3457" s="23" t="s">
        <v>5</v>
      </c>
      <c r="K3457" s="74" t="s">
        <v>7863</v>
      </c>
      <c r="L3457" s="124" t="s">
        <v>73</v>
      </c>
      <c r="M3457" s="124" t="s">
        <v>70</v>
      </c>
      <c r="N3457" s="116"/>
      <c r="O3457" s="119" t="s">
        <v>440</v>
      </c>
      <c r="P3457" s="119"/>
      <c r="Q3457" s="117"/>
      <c r="R3457" s="124"/>
      <c r="S3457" s="124" t="s">
        <v>60</v>
      </c>
      <c r="T3457" s="124"/>
      <c r="X3457" s="142" t="b">
        <f>COUNT(SEARCH({"а";"б";"в";"г";"д";"е";"ё";"ж";"з";"и";"й";"к";"л";"м";"н";"о";"п";"р";"с";"т";"у";"ф";"х";"ц";"ч";"ш";"щ";"ъ";"ы";"ь";"э";"ю";"я"},E3457))&gt;0</f>
        <v>0</v>
      </c>
      <c r="Y3457" s="142" t="b">
        <f>COUNT(SEARCH({"а";"б";"в";"г";"д";"е";"ё";"ж";"з";"и";"й";"к";"л";"м";"н";"о";"п";"р";"с";"т";"у";"ф";"х";"ц";"ч";"ш";"щ";"ъ";"ы";"ь";"э";"ю";"я"},F3457))&gt;0</f>
        <v>0</v>
      </c>
      <c r="Z3457" s="142" t="b">
        <f>COUNT(SEARCH({"а";"б";"в";"г";"д";"е";"ё";"ж";"з";"и";"й";"к";"л";"м";"н";"о";"п";"р";"с";"т";"у";"ф";"х";"ц";"ч";"ш";"щ";"ъ";"ы";"ь";"э";"ю";"я"},K3457))&gt;0</f>
        <v>0</v>
      </c>
      <c r="AA3457" s="142" t="b">
        <f>COUNT(SEARCH({"а";"б";"в";"г";"д";"е";"ё";"ж";"з";"и";"й";"к";"л";"м";"н";"о";"п";"р";"с";"т";"у";"ф";"х";"ц";"ч";"ш";"щ";"ъ";"ы";"ь";"э";"ю";"я"},L3457))&gt;0</f>
        <v>0</v>
      </c>
      <c r="AB3457" s="142" t="b">
        <f>COUNT(SEARCH({"а";"б";"в";"г";"д";"е";"ё";"ж";"з";"и";"й";"к";"л";"м";"н";"о";"п";"р";"с";"т";"у";"ф";"х";"ц";"ч";"ш";"щ";"ъ";"ы";"ь";"э";"ю";"я"},I3457))&gt;0</f>
        <v>0</v>
      </c>
      <c r="AC3457" s="142" t="b">
        <f>COUNT(SEARCH({"а";"б";"в";"г";"д";"е";"ё";"ж";"з";"и";"й";"к";"л";"м";"н";"о";"п";"р";"с";"т";"у";"ф";"х";"ц";"ч";"ш";"щ";"ъ";"ы";"ь";"э";"ю";"я"},M3457))&gt;0</f>
        <v>0</v>
      </c>
      <c r="AD3457" s="27" t="b">
        <f t="shared" si="59"/>
        <v>1</v>
      </c>
    </row>
    <row r="3458" spans="1:30" s="289" customFormat="1" ht="30" hidden="1">
      <c r="A3458" s="338" t="s">
        <v>9015</v>
      </c>
      <c r="B3458" s="338"/>
      <c r="C3458" s="42" t="s">
        <v>7865</v>
      </c>
      <c r="D3458" s="312" t="s">
        <v>279</v>
      </c>
      <c r="E3458" s="24" t="s">
        <v>7866</v>
      </c>
      <c r="F3458" s="65" t="s">
        <v>3339</v>
      </c>
      <c r="G3458" s="24" t="s">
        <v>183</v>
      </c>
      <c r="H3458" s="25" t="s">
        <v>3362</v>
      </c>
      <c r="I3458" s="25" t="s">
        <v>3</v>
      </c>
      <c r="J3458" s="22" t="s">
        <v>5</v>
      </c>
      <c r="K3458" s="73"/>
      <c r="L3458" s="24"/>
      <c r="M3458" s="24"/>
      <c r="N3458" s="42"/>
      <c r="O3458" s="49" t="s">
        <v>5882</v>
      </c>
      <c r="P3458" s="131" t="s">
        <v>5708</v>
      </c>
      <c r="Q3458" s="49" t="s">
        <v>5883</v>
      </c>
      <c r="R3458" s="114"/>
      <c r="S3458" s="114" t="s">
        <v>438</v>
      </c>
      <c r="T3458" s="114"/>
      <c r="X3458" s="142" t="b">
        <f>COUNT(SEARCH({"а";"б";"в";"г";"д";"е";"ё";"ж";"з";"и";"й";"к";"л";"м";"н";"о";"п";"р";"с";"т";"у";"ф";"х";"ц";"ч";"ш";"щ";"ъ";"ы";"ь";"э";"ю";"я"},E3458))&gt;0</f>
        <v>0</v>
      </c>
      <c r="Y3458" s="142" t="b">
        <f>COUNT(SEARCH({"а";"б";"в";"г";"д";"е";"ё";"ж";"з";"и";"й";"к";"л";"м";"н";"о";"п";"р";"с";"т";"у";"ф";"х";"ц";"ч";"ш";"щ";"ъ";"ы";"ь";"э";"ю";"я"},F3458))&gt;0</f>
        <v>0</v>
      </c>
      <c r="Z3458" s="142" t="b">
        <f>COUNT(SEARCH({"а";"б";"в";"г";"д";"е";"ё";"ж";"з";"и";"й";"к";"л";"м";"н";"о";"п";"р";"с";"т";"у";"ф";"х";"ц";"ч";"ш";"щ";"ъ";"ы";"ь";"э";"ю";"я"},K3458))&gt;0</f>
        <v>0</v>
      </c>
      <c r="AA3458" s="142" t="b">
        <f>COUNT(SEARCH({"а";"б";"в";"г";"д";"е";"ё";"ж";"з";"и";"й";"к";"л";"м";"н";"о";"п";"р";"с";"т";"у";"ф";"х";"ц";"ч";"ш";"щ";"ъ";"ы";"ь";"э";"ю";"я"},L3458))&gt;0</f>
        <v>0</v>
      </c>
      <c r="AB3458" s="142" t="b">
        <f>COUNT(SEARCH({"а";"б";"в";"г";"д";"е";"ё";"ж";"з";"и";"й";"к";"л";"м";"н";"о";"п";"р";"с";"т";"у";"ф";"х";"ц";"ч";"ш";"щ";"ъ";"ы";"ь";"э";"ю";"я"},I3458))&gt;0</f>
        <v>0</v>
      </c>
      <c r="AC3458" s="142" t="b">
        <f>COUNT(SEARCH({"а";"б";"в";"г";"д";"е";"ё";"ж";"з";"и";"й";"к";"л";"м";"н";"о";"п";"р";"с";"т";"у";"ф";"х";"ц";"ч";"ш";"щ";"ъ";"ы";"ь";"э";"ю";"я"},M3458))&gt;0</f>
        <v>0</v>
      </c>
      <c r="AD3458" s="27" t="b">
        <f t="shared" si="59"/>
        <v>1</v>
      </c>
    </row>
    <row r="3459" spans="1:30" s="289" customFormat="1" ht="30" hidden="1">
      <c r="A3459" s="338" t="s">
        <v>9015</v>
      </c>
      <c r="B3459" s="338"/>
      <c r="C3459" s="42" t="s">
        <v>7865</v>
      </c>
      <c r="D3459" s="312" t="s">
        <v>279</v>
      </c>
      <c r="E3459" s="24" t="s">
        <v>7866</v>
      </c>
      <c r="F3459" s="117" t="s">
        <v>3340</v>
      </c>
      <c r="G3459" s="117" t="s">
        <v>135</v>
      </c>
      <c r="H3459" s="119" t="s">
        <v>5884</v>
      </c>
      <c r="I3459" s="117" t="s">
        <v>97</v>
      </c>
      <c r="J3459" s="23" t="s">
        <v>5</v>
      </c>
      <c r="K3459" s="74" t="s">
        <v>7863</v>
      </c>
      <c r="L3459" s="117" t="s">
        <v>8113</v>
      </c>
      <c r="M3459" s="124" t="s">
        <v>70</v>
      </c>
      <c r="N3459" s="116"/>
      <c r="O3459" s="119" t="s">
        <v>440</v>
      </c>
      <c r="P3459" s="119"/>
      <c r="Q3459" s="584"/>
      <c r="R3459" s="124"/>
      <c r="S3459" s="124" t="s">
        <v>60</v>
      </c>
      <c r="T3459" s="124"/>
      <c r="X3459" s="142" t="b">
        <f>COUNT(SEARCH({"а";"б";"в";"г";"д";"е";"ё";"ж";"з";"и";"й";"к";"л";"м";"н";"о";"п";"р";"с";"т";"у";"ф";"х";"ц";"ч";"ш";"щ";"ъ";"ы";"ь";"э";"ю";"я"},E3459))&gt;0</f>
        <v>0</v>
      </c>
      <c r="Y3459" s="142" t="b">
        <f>COUNT(SEARCH({"а";"б";"в";"г";"д";"е";"ё";"ж";"з";"и";"й";"к";"л";"м";"н";"о";"п";"р";"с";"т";"у";"ф";"х";"ц";"ч";"ш";"щ";"ъ";"ы";"ь";"э";"ю";"я"},F3459))&gt;0</f>
        <v>0</v>
      </c>
      <c r="Z3459" s="142" t="b">
        <f>COUNT(SEARCH({"а";"б";"в";"г";"д";"е";"ё";"ж";"з";"и";"й";"к";"л";"м";"н";"о";"п";"р";"с";"т";"у";"ф";"х";"ц";"ч";"ш";"щ";"ъ";"ы";"ь";"э";"ю";"я"},K3459))&gt;0</f>
        <v>0</v>
      </c>
      <c r="AA3459" s="142" t="b">
        <f>COUNT(SEARCH({"а";"б";"в";"г";"д";"е";"ё";"ж";"з";"и";"й";"к";"л";"м";"н";"о";"п";"р";"с";"т";"у";"ф";"х";"ц";"ч";"ш";"щ";"ъ";"ы";"ь";"э";"ю";"я"},L3459))&gt;0</f>
        <v>0</v>
      </c>
      <c r="AB3459" s="142" t="b">
        <f>COUNT(SEARCH({"а";"б";"в";"г";"д";"е";"ё";"ж";"з";"и";"й";"к";"л";"м";"н";"о";"п";"р";"с";"т";"у";"ф";"х";"ц";"ч";"ш";"щ";"ъ";"ы";"ь";"э";"ю";"я"},I3459))&gt;0</f>
        <v>0</v>
      </c>
      <c r="AC3459" s="142" t="b">
        <f>COUNT(SEARCH({"а";"б";"в";"г";"д";"е";"ё";"ж";"з";"и";"й";"к";"л";"м";"н";"о";"п";"р";"с";"т";"у";"ф";"х";"ц";"ч";"ш";"щ";"ъ";"ы";"ь";"э";"ю";"я"},M3459))&gt;0</f>
        <v>0</v>
      </c>
      <c r="AD3459" s="27" t="b">
        <f t="shared" si="59"/>
        <v>1</v>
      </c>
    </row>
    <row r="3460" spans="1:30" s="289" customFormat="1" hidden="1">
      <c r="A3460" s="338" t="s">
        <v>9015</v>
      </c>
      <c r="B3460" s="338"/>
      <c r="C3460" s="42" t="s">
        <v>7865</v>
      </c>
      <c r="D3460" s="312" t="s">
        <v>279</v>
      </c>
      <c r="E3460" s="24" t="s">
        <v>7866</v>
      </c>
      <c r="F3460" s="25" t="s">
        <v>14</v>
      </c>
      <c r="G3460" s="24"/>
      <c r="H3460" s="114" t="s">
        <v>13</v>
      </c>
      <c r="I3460" s="114" t="s">
        <v>15</v>
      </c>
      <c r="J3460" s="22" t="s">
        <v>5</v>
      </c>
      <c r="K3460" s="73"/>
      <c r="L3460" s="24"/>
      <c r="M3460" s="24"/>
      <c r="N3460" s="42"/>
      <c r="O3460" s="22" t="s">
        <v>13</v>
      </c>
      <c r="P3460" s="49"/>
      <c r="Q3460" s="24"/>
      <c r="R3460" s="24"/>
      <c r="S3460" s="24"/>
      <c r="T3460" s="24"/>
      <c r="X3460" s="142" t="b">
        <f>COUNT(SEARCH({"а";"б";"в";"г";"д";"е";"ё";"ж";"з";"и";"й";"к";"л";"м";"н";"о";"п";"р";"с";"т";"у";"ф";"х";"ц";"ч";"ш";"щ";"ъ";"ы";"ь";"э";"ю";"я"},E3460))&gt;0</f>
        <v>0</v>
      </c>
      <c r="Y3460" s="142" t="b">
        <f>COUNT(SEARCH({"а";"б";"в";"г";"д";"е";"ё";"ж";"з";"и";"й";"к";"л";"м";"н";"о";"п";"р";"с";"т";"у";"ф";"х";"ц";"ч";"ш";"щ";"ъ";"ы";"ь";"э";"ю";"я"},F3460))&gt;0</f>
        <v>0</v>
      </c>
      <c r="Z3460" s="142" t="b">
        <f>COUNT(SEARCH({"а";"б";"в";"г";"д";"е";"ё";"ж";"з";"и";"й";"к";"л";"м";"н";"о";"п";"р";"с";"т";"у";"ф";"х";"ц";"ч";"ш";"щ";"ъ";"ы";"ь";"э";"ю";"я"},K3460))&gt;0</f>
        <v>0</v>
      </c>
      <c r="AA3460" s="142" t="b">
        <f>COUNT(SEARCH({"а";"б";"в";"г";"д";"е";"ё";"ж";"з";"и";"й";"к";"л";"м";"н";"о";"п";"р";"с";"т";"у";"ф";"х";"ц";"ч";"ш";"щ";"ъ";"ы";"ь";"э";"ю";"я"},L3460))&gt;0</f>
        <v>0</v>
      </c>
      <c r="AB3460" s="142" t="b">
        <f>COUNT(SEARCH({"а";"б";"в";"г";"д";"е";"ё";"ж";"з";"и";"й";"к";"л";"м";"н";"о";"п";"р";"с";"т";"у";"ф";"х";"ц";"ч";"ш";"щ";"ъ";"ы";"ь";"э";"ю";"я"},I3460))&gt;0</f>
        <v>0</v>
      </c>
      <c r="AC3460" s="142" t="b">
        <f>COUNT(SEARCH({"а";"б";"в";"г";"д";"е";"ё";"ж";"з";"и";"й";"к";"л";"м";"н";"о";"п";"р";"с";"т";"у";"ф";"х";"ц";"ч";"ш";"щ";"ъ";"ы";"ь";"э";"ю";"я"},M3460))&gt;0</f>
        <v>0</v>
      </c>
      <c r="AD3460" s="27" t="b">
        <f t="shared" si="59"/>
        <v>1</v>
      </c>
    </row>
    <row r="3461" spans="1:30" s="289" customFormat="1" hidden="1">
      <c r="A3461" s="338" t="s">
        <v>9015</v>
      </c>
      <c r="B3461" s="338"/>
      <c r="C3461" s="42" t="s">
        <v>7865</v>
      </c>
      <c r="D3461" s="312" t="s">
        <v>279</v>
      </c>
      <c r="E3461" s="24" t="s">
        <v>7866</v>
      </c>
      <c r="F3461" s="25" t="s">
        <v>8</v>
      </c>
      <c r="G3461" s="24"/>
      <c r="H3461" s="114" t="s">
        <v>67</v>
      </c>
      <c r="I3461" s="114" t="s">
        <v>97</v>
      </c>
      <c r="J3461" s="22" t="s">
        <v>5</v>
      </c>
      <c r="K3461" s="73"/>
      <c r="L3461" s="24"/>
      <c r="M3461" s="24"/>
      <c r="N3461" s="279" t="s">
        <v>446</v>
      </c>
      <c r="O3461" s="313" t="s">
        <v>447</v>
      </c>
      <c r="P3461" s="49"/>
      <c r="Q3461" s="24"/>
      <c r="R3461" s="24"/>
      <c r="S3461" s="24" t="s">
        <v>398</v>
      </c>
      <c r="T3461" s="24"/>
      <c r="X3461" s="142" t="b">
        <f>COUNT(SEARCH({"а";"б";"в";"г";"д";"е";"ё";"ж";"з";"и";"й";"к";"л";"м";"н";"о";"п";"р";"с";"т";"у";"ф";"х";"ц";"ч";"ш";"щ";"ъ";"ы";"ь";"э";"ю";"я"},E3461))&gt;0</f>
        <v>0</v>
      </c>
      <c r="Y3461" s="142" t="b">
        <f>COUNT(SEARCH({"а";"б";"в";"г";"д";"е";"ё";"ж";"з";"и";"й";"к";"л";"м";"н";"о";"п";"р";"с";"т";"у";"ф";"х";"ц";"ч";"ш";"щ";"ъ";"ы";"ь";"э";"ю";"я"},F3461))&gt;0</f>
        <v>0</v>
      </c>
      <c r="Z3461" s="142" t="b">
        <f>COUNT(SEARCH({"а";"б";"в";"г";"д";"е";"ё";"ж";"з";"и";"й";"к";"л";"м";"н";"о";"п";"р";"с";"т";"у";"ф";"х";"ц";"ч";"ш";"щ";"ъ";"ы";"ь";"э";"ю";"я"},K3461))&gt;0</f>
        <v>0</v>
      </c>
      <c r="AA3461" s="142" t="b">
        <f>COUNT(SEARCH({"а";"б";"в";"г";"д";"е";"ё";"ж";"з";"и";"й";"к";"л";"м";"н";"о";"п";"р";"с";"т";"у";"ф";"х";"ц";"ч";"ш";"щ";"ъ";"ы";"ь";"э";"ю";"я"},L3461))&gt;0</f>
        <v>0</v>
      </c>
      <c r="AB3461" s="142" t="b">
        <f>COUNT(SEARCH({"а";"б";"в";"г";"д";"е";"ё";"ж";"з";"и";"й";"к";"л";"м";"н";"о";"п";"р";"с";"т";"у";"ф";"х";"ц";"ч";"ш";"щ";"ъ";"ы";"ь";"э";"ю";"я"},I3461))&gt;0</f>
        <v>0</v>
      </c>
      <c r="AC3461" s="142" t="b">
        <f>COUNT(SEARCH({"а";"б";"в";"г";"д";"е";"ё";"ж";"з";"и";"й";"к";"л";"м";"н";"о";"п";"р";"с";"т";"у";"ф";"х";"ц";"ч";"ш";"щ";"ъ";"ы";"ь";"э";"ю";"я"},M3461))&gt;0</f>
        <v>0</v>
      </c>
      <c r="AD3461" s="27" t="b">
        <f t="shared" si="59"/>
        <v>1</v>
      </c>
    </row>
    <row r="3462" spans="1:30" s="289" customFormat="1" ht="30" hidden="1">
      <c r="A3462" s="338" t="s">
        <v>9015</v>
      </c>
      <c r="B3462" s="338"/>
      <c r="C3462" s="42" t="s">
        <v>7865</v>
      </c>
      <c r="D3462" s="312" t="s">
        <v>279</v>
      </c>
      <c r="E3462" s="24" t="s">
        <v>7866</v>
      </c>
      <c r="F3462" s="25" t="s">
        <v>12</v>
      </c>
      <c r="G3462" s="24"/>
      <c r="H3462" s="114" t="s">
        <v>400</v>
      </c>
      <c r="I3462" s="114" t="s">
        <v>3</v>
      </c>
      <c r="J3462" s="22" t="s">
        <v>5</v>
      </c>
      <c r="K3462" s="73"/>
      <c r="L3462" s="24"/>
      <c r="M3462" s="24"/>
      <c r="N3462" s="42"/>
      <c r="O3462" s="120" t="s">
        <v>66</v>
      </c>
      <c r="P3462" s="49"/>
      <c r="Q3462" s="24"/>
      <c r="R3462" s="24"/>
      <c r="S3462" s="24" t="s">
        <v>4</v>
      </c>
      <c r="T3462" s="24"/>
      <c r="X3462" s="142" t="b">
        <f>COUNT(SEARCH({"а";"б";"в";"г";"д";"е";"ё";"ж";"з";"и";"й";"к";"л";"м";"н";"о";"п";"р";"с";"т";"у";"ф";"х";"ц";"ч";"ш";"щ";"ъ";"ы";"ь";"э";"ю";"я"},E3462))&gt;0</f>
        <v>0</v>
      </c>
      <c r="Y3462" s="142" t="b">
        <f>COUNT(SEARCH({"а";"б";"в";"г";"д";"е";"ё";"ж";"з";"и";"й";"к";"л";"м";"н";"о";"п";"р";"с";"т";"у";"ф";"х";"ц";"ч";"ш";"щ";"ъ";"ы";"ь";"э";"ю";"я"},F3462))&gt;0</f>
        <v>0</v>
      </c>
      <c r="Z3462" s="142" t="b">
        <f>COUNT(SEARCH({"а";"б";"в";"г";"д";"е";"ё";"ж";"з";"и";"й";"к";"л";"м";"н";"о";"п";"р";"с";"т";"у";"ф";"х";"ц";"ч";"ш";"щ";"ъ";"ы";"ь";"э";"ю";"я"},K3462))&gt;0</f>
        <v>0</v>
      </c>
      <c r="AA3462" s="142" t="b">
        <f>COUNT(SEARCH({"а";"б";"в";"г";"д";"е";"ё";"ж";"з";"и";"й";"к";"л";"м";"н";"о";"п";"р";"с";"т";"у";"ф";"х";"ц";"ч";"ш";"щ";"ъ";"ы";"ь";"э";"ю";"я"},L3462))&gt;0</f>
        <v>0</v>
      </c>
      <c r="AB3462" s="142" t="b">
        <f>COUNT(SEARCH({"а";"б";"в";"г";"д";"е";"ё";"ж";"з";"и";"й";"к";"л";"м";"н";"о";"п";"р";"с";"т";"у";"ф";"х";"ц";"ч";"ш";"щ";"ъ";"ы";"ь";"э";"ю";"я"},I3462))&gt;0</f>
        <v>0</v>
      </c>
      <c r="AC3462" s="142" t="b">
        <f>COUNT(SEARCH({"а";"б";"в";"г";"д";"е";"ё";"ж";"з";"и";"й";"к";"л";"м";"н";"о";"п";"р";"с";"т";"у";"ф";"х";"ц";"ч";"ш";"щ";"ъ";"ы";"ь";"э";"ю";"я"},M3462))&gt;0</f>
        <v>0</v>
      </c>
      <c r="AD3462" s="27" t="b">
        <f t="shared" si="59"/>
        <v>1</v>
      </c>
    </row>
    <row r="3463" spans="1:30" s="289" customFormat="1" hidden="1">
      <c r="A3463" s="338" t="s">
        <v>9015</v>
      </c>
      <c r="B3463" s="338"/>
      <c r="C3463" s="42" t="s">
        <v>7865</v>
      </c>
      <c r="D3463" s="312" t="s">
        <v>279</v>
      </c>
      <c r="E3463" s="24" t="s">
        <v>7866</v>
      </c>
      <c r="F3463" s="25" t="s">
        <v>18</v>
      </c>
      <c r="G3463" s="24"/>
      <c r="H3463" s="114" t="s">
        <v>456</v>
      </c>
      <c r="I3463" s="114" t="s">
        <v>19</v>
      </c>
      <c r="J3463" s="22" t="s">
        <v>5</v>
      </c>
      <c r="K3463" s="73"/>
      <c r="L3463" s="24"/>
      <c r="M3463" s="24"/>
      <c r="N3463" s="42"/>
      <c r="O3463" s="22" t="s">
        <v>401</v>
      </c>
      <c r="P3463" s="49"/>
      <c r="Q3463" s="24"/>
      <c r="R3463" s="24"/>
      <c r="S3463" s="24"/>
      <c r="T3463" s="24"/>
      <c r="X3463" s="142" t="b">
        <f>COUNT(SEARCH({"а";"б";"в";"г";"д";"е";"ё";"ж";"з";"и";"й";"к";"л";"м";"н";"о";"п";"р";"с";"т";"у";"ф";"х";"ц";"ч";"ш";"щ";"ъ";"ы";"ь";"э";"ю";"я"},E3463))&gt;0</f>
        <v>0</v>
      </c>
      <c r="Y3463" s="142" t="b">
        <f>COUNT(SEARCH({"а";"б";"в";"г";"д";"е";"ё";"ж";"з";"и";"й";"к";"л";"м";"н";"о";"п";"р";"с";"т";"у";"ф";"х";"ц";"ч";"ш";"щ";"ъ";"ы";"ь";"э";"ю";"я"},F3463))&gt;0</f>
        <v>0</v>
      </c>
      <c r="Z3463" s="142" t="b">
        <f>COUNT(SEARCH({"а";"б";"в";"г";"д";"е";"ё";"ж";"з";"и";"й";"к";"л";"м";"н";"о";"п";"р";"с";"т";"у";"ф";"х";"ц";"ч";"ш";"щ";"ъ";"ы";"ь";"э";"ю";"я"},K3463))&gt;0</f>
        <v>0</v>
      </c>
      <c r="AA3463" s="142" t="b">
        <f>COUNT(SEARCH({"а";"б";"в";"г";"д";"е";"ё";"ж";"з";"и";"й";"к";"л";"м";"н";"о";"п";"р";"с";"т";"у";"ф";"х";"ц";"ч";"ш";"щ";"ъ";"ы";"ь";"э";"ю";"я"},L3463))&gt;0</f>
        <v>0</v>
      </c>
      <c r="AB3463" s="142" t="b">
        <f>COUNT(SEARCH({"а";"б";"в";"г";"д";"е";"ё";"ж";"з";"и";"й";"к";"л";"м";"н";"о";"п";"р";"с";"т";"у";"ф";"х";"ц";"ч";"ш";"щ";"ъ";"ы";"ь";"э";"ю";"я"},I3463))&gt;0</f>
        <v>0</v>
      </c>
      <c r="AC3463" s="142" t="b">
        <f>COUNT(SEARCH({"а";"б";"в";"г";"д";"е";"ё";"ж";"з";"и";"й";"к";"л";"м";"н";"о";"п";"р";"с";"т";"у";"ф";"х";"ц";"ч";"ш";"щ";"ъ";"ы";"ь";"э";"ю";"я"},M3463))&gt;0</f>
        <v>0</v>
      </c>
      <c r="AD3463" s="27" t="b">
        <f t="shared" si="59"/>
        <v>1</v>
      </c>
    </row>
    <row r="3464" spans="1:30" s="289" customFormat="1" hidden="1">
      <c r="A3464" s="338" t="s">
        <v>9015</v>
      </c>
      <c r="B3464" s="338"/>
      <c r="C3464" s="42" t="s">
        <v>7865</v>
      </c>
      <c r="D3464" s="312" t="s">
        <v>279</v>
      </c>
      <c r="E3464" s="24" t="s">
        <v>7866</v>
      </c>
      <c r="F3464" s="25" t="s">
        <v>21</v>
      </c>
      <c r="G3464" s="24"/>
      <c r="H3464" s="114" t="s">
        <v>402</v>
      </c>
      <c r="I3464" s="114" t="s">
        <v>19</v>
      </c>
      <c r="J3464" s="22" t="s">
        <v>5</v>
      </c>
      <c r="K3464" s="73"/>
      <c r="L3464" s="24"/>
      <c r="M3464" s="24"/>
      <c r="N3464" s="42"/>
      <c r="O3464" s="22" t="s">
        <v>519</v>
      </c>
      <c r="P3464" s="49"/>
      <c r="Q3464" s="24"/>
      <c r="R3464" s="24"/>
      <c r="S3464" s="24" t="s">
        <v>4</v>
      </c>
      <c r="T3464" s="24"/>
      <c r="X3464" s="142" t="b">
        <f>COUNT(SEARCH({"а";"б";"в";"г";"д";"е";"ё";"ж";"з";"и";"й";"к";"л";"м";"н";"о";"п";"р";"с";"т";"у";"ф";"х";"ц";"ч";"ш";"щ";"ъ";"ы";"ь";"э";"ю";"я"},E3464))&gt;0</f>
        <v>0</v>
      </c>
      <c r="Y3464" s="142" t="b">
        <f>COUNT(SEARCH({"а";"б";"в";"г";"д";"е";"ё";"ж";"з";"и";"й";"к";"л";"м";"н";"о";"п";"р";"с";"т";"у";"ф";"х";"ц";"ч";"ш";"щ";"ъ";"ы";"ь";"э";"ю";"я"},F3464))&gt;0</f>
        <v>0</v>
      </c>
      <c r="Z3464" s="142" t="b">
        <f>COUNT(SEARCH({"а";"б";"в";"г";"д";"е";"ё";"ж";"з";"и";"й";"к";"л";"м";"н";"о";"п";"р";"с";"т";"у";"ф";"х";"ц";"ч";"ш";"щ";"ъ";"ы";"ь";"э";"ю";"я"},K3464))&gt;0</f>
        <v>0</v>
      </c>
      <c r="AA3464" s="142" t="b">
        <f>COUNT(SEARCH({"а";"б";"в";"г";"д";"е";"ё";"ж";"з";"и";"й";"к";"л";"м";"н";"о";"п";"р";"с";"т";"у";"ф";"х";"ц";"ч";"ш";"щ";"ъ";"ы";"ь";"э";"ю";"я"},L3464))&gt;0</f>
        <v>0</v>
      </c>
      <c r="AB3464" s="142" t="b">
        <f>COUNT(SEARCH({"а";"б";"в";"г";"д";"е";"ё";"ж";"з";"и";"й";"к";"л";"м";"н";"о";"п";"р";"с";"т";"у";"ф";"х";"ц";"ч";"ш";"щ";"ъ";"ы";"ь";"э";"ю";"я"},I3464))&gt;0</f>
        <v>0</v>
      </c>
      <c r="AC3464" s="142" t="b">
        <f>COUNT(SEARCH({"а";"б";"в";"г";"д";"е";"ё";"ж";"з";"и";"й";"к";"л";"м";"н";"о";"п";"р";"с";"т";"у";"ф";"х";"ц";"ч";"ш";"щ";"ъ";"ы";"ь";"э";"ю";"я"},M3464))&gt;0</f>
        <v>0</v>
      </c>
      <c r="AD3464" s="27" t="b">
        <f t="shared" si="59"/>
        <v>1</v>
      </c>
    </row>
    <row r="3465" spans="1:30" s="289" customFormat="1" hidden="1">
      <c r="A3465" s="338" t="s">
        <v>9015</v>
      </c>
      <c r="B3465" s="338"/>
      <c r="C3465" s="42" t="s">
        <v>7865</v>
      </c>
      <c r="D3465" s="312" t="s">
        <v>279</v>
      </c>
      <c r="E3465" s="24" t="s">
        <v>7866</v>
      </c>
      <c r="F3465" s="25" t="s">
        <v>93</v>
      </c>
      <c r="G3465" s="25" t="s">
        <v>136</v>
      </c>
      <c r="H3465" s="114" t="s">
        <v>578</v>
      </c>
      <c r="I3465" s="114" t="s">
        <v>65</v>
      </c>
      <c r="J3465" s="22" t="s">
        <v>5</v>
      </c>
      <c r="K3465" s="133" t="s">
        <v>7863</v>
      </c>
      <c r="L3465" s="129" t="s">
        <v>94</v>
      </c>
      <c r="M3465" s="129" t="s">
        <v>65</v>
      </c>
      <c r="N3465" s="42"/>
      <c r="O3465" s="22" t="s">
        <v>395</v>
      </c>
      <c r="P3465" s="49"/>
      <c r="Q3465" s="24"/>
      <c r="R3465" s="24"/>
      <c r="S3465" s="24" t="s">
        <v>4</v>
      </c>
      <c r="T3465" s="24" t="s">
        <v>276</v>
      </c>
      <c r="X3465" s="142" t="b">
        <f>COUNT(SEARCH({"а";"б";"в";"г";"д";"е";"ё";"ж";"з";"и";"й";"к";"л";"м";"н";"о";"п";"р";"с";"т";"у";"ф";"х";"ц";"ч";"ш";"щ";"ъ";"ы";"ь";"э";"ю";"я"},E3465))&gt;0</f>
        <v>0</v>
      </c>
      <c r="Y3465" s="142" t="b">
        <f>COUNT(SEARCH({"а";"б";"в";"г";"д";"е";"ё";"ж";"з";"и";"й";"к";"л";"м";"н";"о";"п";"р";"с";"т";"у";"ф";"х";"ц";"ч";"ш";"щ";"ъ";"ы";"ь";"э";"ю";"я"},F3465))&gt;0</f>
        <v>0</v>
      </c>
      <c r="Z3465" s="142" t="b">
        <f>COUNT(SEARCH({"а";"б";"в";"г";"д";"е";"ё";"ж";"з";"и";"й";"к";"л";"м";"н";"о";"п";"р";"с";"т";"у";"ф";"х";"ц";"ч";"ш";"щ";"ъ";"ы";"ь";"э";"ю";"я"},K3465))&gt;0</f>
        <v>0</v>
      </c>
      <c r="AA3465" s="142" t="b">
        <f>COUNT(SEARCH({"а";"б";"в";"г";"д";"е";"ё";"ж";"з";"и";"й";"к";"л";"м";"н";"о";"п";"р";"с";"т";"у";"ф";"х";"ц";"ч";"ш";"щ";"ъ";"ы";"ь";"э";"ю";"я"},L3465))&gt;0</f>
        <v>0</v>
      </c>
      <c r="AB3465" s="142" t="b">
        <f>COUNT(SEARCH({"а";"б";"в";"г";"д";"е";"ё";"ж";"з";"и";"й";"к";"л";"м";"н";"о";"п";"р";"с";"т";"у";"ф";"х";"ц";"ч";"ш";"щ";"ъ";"ы";"ь";"э";"ю";"я"},I3465))&gt;0</f>
        <v>0</v>
      </c>
      <c r="AC3465" s="142" t="b">
        <f>COUNT(SEARCH({"а";"б";"в";"г";"д";"е";"ё";"ж";"з";"и";"й";"к";"л";"м";"н";"о";"п";"р";"с";"т";"у";"ф";"х";"ц";"ч";"ш";"щ";"ъ";"ы";"ь";"э";"ю";"я"},M3465))&gt;0</f>
        <v>0</v>
      </c>
      <c r="AD3465" s="27" t="b">
        <f t="shared" si="59"/>
        <v>1</v>
      </c>
    </row>
    <row r="3466" spans="1:30" s="289" customFormat="1" ht="30" hidden="1">
      <c r="A3466" s="338" t="s">
        <v>9015</v>
      </c>
      <c r="B3466" s="338"/>
      <c r="C3466" s="42" t="s">
        <v>7861</v>
      </c>
      <c r="D3466" s="312" t="s">
        <v>279</v>
      </c>
      <c r="E3466" s="25" t="s">
        <v>7862</v>
      </c>
      <c r="F3466" s="65" t="s">
        <v>3452</v>
      </c>
      <c r="G3466" s="22" t="s">
        <v>134</v>
      </c>
      <c r="H3466" s="25" t="s">
        <v>59</v>
      </c>
      <c r="I3466" s="25" t="s">
        <v>3</v>
      </c>
      <c r="J3466" s="25" t="s">
        <v>5</v>
      </c>
      <c r="K3466" s="133"/>
      <c r="L3466" s="25"/>
      <c r="M3466" s="25"/>
      <c r="N3466" s="96"/>
      <c r="O3466" s="49" t="s">
        <v>8103</v>
      </c>
      <c r="P3466" s="22" t="s">
        <v>8104</v>
      </c>
      <c r="Q3466" s="24" t="s">
        <v>8105</v>
      </c>
      <c r="R3466" s="380"/>
      <c r="S3466" s="25" t="s">
        <v>455</v>
      </c>
      <c r="T3466" s="25"/>
      <c r="X3466" s="142" t="b">
        <f>COUNT(SEARCH({"а";"б";"в";"г";"д";"е";"ё";"ж";"з";"и";"й";"к";"л";"м";"н";"о";"п";"р";"с";"т";"у";"ф";"х";"ц";"ч";"ш";"щ";"ъ";"ы";"ь";"э";"ю";"я"},E3466))&gt;0</f>
        <v>0</v>
      </c>
      <c r="Y3466" s="142" t="b">
        <f>COUNT(SEARCH({"а";"б";"в";"г";"д";"е";"ё";"ж";"з";"и";"й";"к";"л";"м";"н";"о";"п";"р";"с";"т";"у";"ф";"х";"ц";"ч";"ш";"щ";"ъ";"ы";"ь";"э";"ю";"я"},F3466))&gt;0</f>
        <v>0</v>
      </c>
      <c r="Z3466" s="142" t="b">
        <f>COUNT(SEARCH({"а";"б";"в";"г";"д";"е";"ё";"ж";"з";"и";"й";"к";"л";"м";"н";"о";"п";"р";"с";"т";"у";"ф";"х";"ц";"ч";"ш";"щ";"ъ";"ы";"ь";"э";"ю";"я"},K3466))&gt;0</f>
        <v>0</v>
      </c>
      <c r="AA3466" s="142" t="b">
        <f>COUNT(SEARCH({"а";"б";"в";"г";"д";"е";"ё";"ж";"з";"и";"й";"к";"л";"м";"н";"о";"п";"р";"с";"т";"у";"ф";"х";"ц";"ч";"ш";"щ";"ъ";"ы";"ь";"э";"ю";"я"},L3466))&gt;0</f>
        <v>0</v>
      </c>
      <c r="AB3466" s="142" t="b">
        <f>COUNT(SEARCH({"а";"б";"в";"г";"д";"е";"ё";"ж";"з";"и";"й";"к";"л";"м";"н";"о";"п";"р";"с";"т";"у";"ф";"х";"ц";"ч";"ш";"щ";"ъ";"ы";"ь";"э";"ю";"я"},I3466))&gt;0</f>
        <v>0</v>
      </c>
      <c r="AC3466" s="142" t="b">
        <f>COUNT(SEARCH({"а";"б";"в";"г";"д";"е";"ё";"ж";"з";"и";"й";"к";"л";"м";"н";"о";"п";"р";"с";"т";"у";"ф";"х";"ц";"ч";"ш";"щ";"ъ";"ы";"ь";"э";"ю";"я"},M3466))&gt;0</f>
        <v>0</v>
      </c>
      <c r="AD3466" s="27" t="b">
        <f t="shared" si="59"/>
        <v>1</v>
      </c>
    </row>
    <row r="3467" spans="1:30" s="289" customFormat="1" ht="17.45" hidden="1" customHeight="1">
      <c r="A3467" s="338" t="s">
        <v>9015</v>
      </c>
      <c r="B3467" s="338"/>
      <c r="C3467" s="42" t="s">
        <v>7861</v>
      </c>
      <c r="D3467" s="312" t="s">
        <v>279</v>
      </c>
      <c r="E3467" s="25" t="s">
        <v>7862</v>
      </c>
      <c r="F3467" s="117" t="s">
        <v>3453</v>
      </c>
      <c r="G3467" s="117" t="s">
        <v>135</v>
      </c>
      <c r="H3467" s="23" t="s">
        <v>8112</v>
      </c>
      <c r="I3467" s="118" t="s">
        <v>97</v>
      </c>
      <c r="J3467" s="23" t="s">
        <v>5</v>
      </c>
      <c r="K3467" s="74" t="s">
        <v>7863</v>
      </c>
      <c r="L3467" s="117" t="s">
        <v>73</v>
      </c>
      <c r="M3467" s="117" t="s">
        <v>70</v>
      </c>
      <c r="N3467" s="116"/>
      <c r="O3467" s="119" t="s">
        <v>440</v>
      </c>
      <c r="P3467" s="119"/>
      <c r="Q3467" s="117"/>
      <c r="R3467" s="117"/>
      <c r="S3467" s="117" t="s">
        <v>60</v>
      </c>
      <c r="T3467" s="117"/>
      <c r="X3467" s="142" t="b">
        <f>COUNT(SEARCH({"а";"б";"в";"г";"д";"е";"ё";"ж";"з";"и";"й";"к";"л";"м";"н";"о";"п";"р";"с";"т";"у";"ф";"х";"ц";"ч";"ш";"щ";"ъ";"ы";"ь";"э";"ю";"я"},E3467))&gt;0</f>
        <v>0</v>
      </c>
      <c r="Y3467" s="142" t="b">
        <f>COUNT(SEARCH({"а";"б";"в";"г";"д";"е";"ё";"ж";"з";"и";"й";"к";"л";"м";"н";"о";"п";"р";"с";"т";"у";"ф";"х";"ц";"ч";"ш";"щ";"ъ";"ы";"ь";"э";"ю";"я"},F3467))&gt;0</f>
        <v>0</v>
      </c>
      <c r="Z3467" s="142" t="b">
        <f>COUNT(SEARCH({"а";"б";"в";"г";"д";"е";"ё";"ж";"з";"и";"й";"к";"л";"м";"н";"о";"п";"р";"с";"т";"у";"ф";"х";"ц";"ч";"ш";"щ";"ъ";"ы";"ь";"э";"ю";"я"},K3467))&gt;0</f>
        <v>0</v>
      </c>
      <c r="AA3467" s="142" t="b">
        <f>COUNT(SEARCH({"а";"б";"в";"г";"д";"е";"ё";"ж";"з";"и";"й";"к";"л";"м";"н";"о";"п";"р";"с";"т";"у";"ф";"х";"ц";"ч";"ш";"щ";"ъ";"ы";"ь";"э";"ю";"я"},L3467))&gt;0</f>
        <v>0</v>
      </c>
      <c r="AB3467" s="142" t="b">
        <f>COUNT(SEARCH({"а";"б";"в";"г";"д";"е";"ё";"ж";"з";"и";"й";"к";"л";"м";"н";"о";"п";"р";"с";"т";"у";"ф";"х";"ц";"ч";"ш";"щ";"ъ";"ы";"ь";"э";"ю";"я"},I3467))&gt;0</f>
        <v>0</v>
      </c>
      <c r="AC3467" s="142" t="b">
        <f>COUNT(SEARCH({"а";"б";"в";"г";"д";"е";"ё";"ж";"з";"и";"й";"к";"л";"м";"н";"о";"п";"р";"с";"т";"у";"ф";"х";"ц";"ч";"ш";"щ";"ъ";"ы";"ь";"э";"ю";"я"},M3467))&gt;0</f>
        <v>0</v>
      </c>
      <c r="AD3467" s="27" t="b">
        <f t="shared" si="59"/>
        <v>1</v>
      </c>
    </row>
    <row r="3468" spans="1:30" s="289" customFormat="1" hidden="1">
      <c r="A3468" s="338" t="s">
        <v>9015</v>
      </c>
      <c r="B3468" s="338"/>
      <c r="C3468" s="42" t="s">
        <v>7861</v>
      </c>
      <c r="D3468" s="312" t="s">
        <v>279</v>
      </c>
      <c r="E3468" s="25" t="s">
        <v>7862</v>
      </c>
      <c r="F3468" s="25" t="s">
        <v>14</v>
      </c>
      <c r="G3468" s="24"/>
      <c r="H3468" s="24" t="s">
        <v>13</v>
      </c>
      <c r="I3468" s="22" t="s">
        <v>15</v>
      </c>
      <c r="J3468" s="22" t="s">
        <v>5</v>
      </c>
      <c r="K3468" s="55"/>
      <c r="L3468" s="24"/>
      <c r="M3468" s="24"/>
      <c r="N3468" s="42"/>
      <c r="O3468" s="49" t="s">
        <v>13</v>
      </c>
      <c r="P3468" s="49"/>
      <c r="Q3468" s="49"/>
      <c r="R3468" s="24"/>
      <c r="S3468" s="25"/>
      <c r="T3468" s="24"/>
      <c r="X3468" s="142" t="b">
        <f>COUNT(SEARCH({"а";"б";"в";"г";"д";"е";"ё";"ж";"з";"и";"й";"к";"л";"м";"н";"о";"п";"р";"с";"т";"у";"ф";"х";"ц";"ч";"ш";"щ";"ъ";"ы";"ь";"э";"ю";"я"},E3468))&gt;0</f>
        <v>0</v>
      </c>
      <c r="Y3468" s="142" t="b">
        <f>COUNT(SEARCH({"а";"б";"в";"г";"д";"е";"ё";"ж";"з";"и";"й";"к";"л";"м";"н";"о";"п";"р";"с";"т";"у";"ф";"х";"ц";"ч";"ш";"щ";"ъ";"ы";"ь";"э";"ю";"я"},F3468))&gt;0</f>
        <v>0</v>
      </c>
      <c r="Z3468" s="142" t="b">
        <f>COUNT(SEARCH({"а";"б";"в";"г";"д";"е";"ё";"ж";"з";"и";"й";"к";"л";"м";"н";"о";"п";"р";"с";"т";"у";"ф";"х";"ц";"ч";"ш";"щ";"ъ";"ы";"ь";"э";"ю";"я"},K3468))&gt;0</f>
        <v>0</v>
      </c>
      <c r="AA3468" s="142" t="b">
        <f>COUNT(SEARCH({"а";"б";"в";"г";"д";"е";"ё";"ж";"з";"и";"й";"к";"л";"м";"н";"о";"п";"р";"с";"т";"у";"ф";"х";"ц";"ч";"ш";"щ";"ъ";"ы";"ь";"э";"ю";"я"},L3468))&gt;0</f>
        <v>0</v>
      </c>
      <c r="AB3468" s="142" t="b">
        <f>COUNT(SEARCH({"а";"б";"в";"г";"д";"е";"ё";"ж";"з";"и";"й";"к";"л";"м";"н";"о";"п";"р";"с";"т";"у";"ф";"х";"ц";"ч";"ш";"щ";"ъ";"ы";"ь";"э";"ю";"я"},I3468))&gt;0</f>
        <v>0</v>
      </c>
      <c r="AC3468" s="142" t="b">
        <f>COUNT(SEARCH({"а";"б";"в";"г";"д";"е";"ё";"ж";"з";"и";"й";"к";"л";"м";"н";"о";"п";"р";"с";"т";"у";"ф";"х";"ц";"ч";"ш";"щ";"ъ";"ы";"ь";"э";"ю";"я"},M3468))&gt;0</f>
        <v>0</v>
      </c>
      <c r="AD3468" s="27" t="b">
        <f t="shared" si="59"/>
        <v>1</v>
      </c>
    </row>
    <row r="3469" spans="1:30" s="289" customFormat="1" hidden="1">
      <c r="A3469" s="338" t="s">
        <v>9015</v>
      </c>
      <c r="B3469" s="338"/>
      <c r="C3469" s="42" t="s">
        <v>7861</v>
      </c>
      <c r="D3469" s="312" t="s">
        <v>279</v>
      </c>
      <c r="E3469" s="25" t="s">
        <v>7862</v>
      </c>
      <c r="F3469" s="25" t="s">
        <v>8</v>
      </c>
      <c r="G3469" s="24"/>
      <c r="H3469" s="22" t="s">
        <v>67</v>
      </c>
      <c r="I3469" s="22" t="s">
        <v>97</v>
      </c>
      <c r="J3469" s="22" t="s">
        <v>5</v>
      </c>
      <c r="K3469" s="55"/>
      <c r="L3469" s="24"/>
      <c r="M3469" s="24"/>
      <c r="N3469" s="42" t="s">
        <v>100</v>
      </c>
      <c r="O3469" s="313" t="s">
        <v>447</v>
      </c>
      <c r="P3469" s="49"/>
      <c r="Q3469" s="49"/>
      <c r="R3469" s="24"/>
      <c r="S3469" s="25" t="s">
        <v>398</v>
      </c>
      <c r="T3469" s="24"/>
      <c r="X3469" s="142" t="b">
        <f>COUNT(SEARCH({"а";"б";"в";"г";"д";"е";"ё";"ж";"з";"и";"й";"к";"л";"м";"н";"о";"п";"р";"с";"т";"у";"ф";"х";"ц";"ч";"ш";"щ";"ъ";"ы";"ь";"э";"ю";"я"},E3469))&gt;0</f>
        <v>0</v>
      </c>
      <c r="Y3469" s="142" t="b">
        <f>COUNT(SEARCH({"а";"б";"в";"г";"д";"е";"ё";"ж";"з";"и";"й";"к";"л";"м";"н";"о";"п";"р";"с";"т";"у";"ф";"х";"ц";"ч";"ш";"щ";"ъ";"ы";"ь";"э";"ю";"я"},F3469))&gt;0</f>
        <v>0</v>
      </c>
      <c r="Z3469" s="142" t="b">
        <f>COUNT(SEARCH({"а";"б";"в";"г";"д";"е";"ё";"ж";"з";"и";"й";"к";"л";"м";"н";"о";"п";"р";"с";"т";"у";"ф";"х";"ц";"ч";"ш";"щ";"ъ";"ы";"ь";"э";"ю";"я"},K3469))&gt;0</f>
        <v>0</v>
      </c>
      <c r="AA3469" s="142" t="b">
        <f>COUNT(SEARCH({"а";"б";"в";"г";"д";"е";"ё";"ж";"з";"и";"й";"к";"л";"м";"н";"о";"п";"р";"с";"т";"у";"ф";"х";"ц";"ч";"ш";"щ";"ъ";"ы";"ь";"э";"ю";"я"},L3469))&gt;0</f>
        <v>0</v>
      </c>
      <c r="AB3469" s="142" t="b">
        <f>COUNT(SEARCH({"а";"б";"в";"г";"д";"е";"ё";"ж";"з";"и";"й";"к";"л";"м";"н";"о";"п";"р";"с";"т";"у";"ф";"х";"ц";"ч";"ш";"щ";"ъ";"ы";"ь";"э";"ю";"я"},I3469))&gt;0</f>
        <v>0</v>
      </c>
      <c r="AC3469" s="142" t="b">
        <f>COUNT(SEARCH({"а";"б";"в";"г";"д";"е";"ё";"ж";"з";"и";"й";"к";"л";"м";"н";"о";"п";"р";"с";"т";"у";"ф";"х";"ц";"ч";"ш";"щ";"ъ";"ы";"ь";"э";"ю";"я"},M3469))&gt;0</f>
        <v>0</v>
      </c>
      <c r="AD3469" s="27" t="b">
        <f t="shared" si="59"/>
        <v>1</v>
      </c>
    </row>
    <row r="3470" spans="1:30" s="289" customFormat="1" ht="30" hidden="1">
      <c r="A3470" s="338" t="s">
        <v>9015</v>
      </c>
      <c r="B3470" s="338"/>
      <c r="C3470" s="42" t="s">
        <v>7861</v>
      </c>
      <c r="D3470" s="312" t="s">
        <v>279</v>
      </c>
      <c r="E3470" s="25" t="s">
        <v>7862</v>
      </c>
      <c r="F3470" s="25" t="s">
        <v>12</v>
      </c>
      <c r="G3470" s="24"/>
      <c r="H3470" s="22" t="s">
        <v>68</v>
      </c>
      <c r="I3470" s="22" t="s">
        <v>3</v>
      </c>
      <c r="J3470" s="22" t="s">
        <v>5</v>
      </c>
      <c r="K3470" s="55"/>
      <c r="L3470" s="24"/>
      <c r="M3470" s="24"/>
      <c r="N3470" s="42"/>
      <c r="O3470" s="49" t="s">
        <v>66</v>
      </c>
      <c r="P3470" s="49"/>
      <c r="Q3470" s="49"/>
      <c r="R3470" s="24"/>
      <c r="S3470" s="25" t="s">
        <v>4</v>
      </c>
      <c r="T3470" s="24"/>
      <c r="X3470" s="142" t="b">
        <f>COUNT(SEARCH({"а";"б";"в";"г";"д";"е";"ё";"ж";"з";"и";"й";"к";"л";"м";"н";"о";"п";"р";"с";"т";"у";"ф";"х";"ц";"ч";"ш";"щ";"ъ";"ы";"ь";"э";"ю";"я"},E3470))&gt;0</f>
        <v>0</v>
      </c>
      <c r="Y3470" s="142" t="b">
        <f>COUNT(SEARCH({"а";"б";"в";"г";"д";"е";"ё";"ж";"з";"и";"й";"к";"л";"м";"н";"о";"п";"р";"с";"т";"у";"ф";"х";"ц";"ч";"ш";"щ";"ъ";"ы";"ь";"э";"ю";"я"},F3470))&gt;0</f>
        <v>0</v>
      </c>
      <c r="Z3470" s="142" t="b">
        <f>COUNT(SEARCH({"а";"б";"в";"г";"д";"е";"ё";"ж";"з";"и";"й";"к";"л";"м";"н";"о";"п";"р";"с";"т";"у";"ф";"х";"ц";"ч";"ш";"щ";"ъ";"ы";"ь";"э";"ю";"я"},K3470))&gt;0</f>
        <v>0</v>
      </c>
      <c r="AA3470" s="142" t="b">
        <f>COUNT(SEARCH({"а";"б";"в";"г";"д";"е";"ё";"ж";"з";"и";"й";"к";"л";"м";"н";"о";"п";"р";"с";"т";"у";"ф";"х";"ц";"ч";"ш";"щ";"ъ";"ы";"ь";"э";"ю";"я"},L3470))&gt;0</f>
        <v>0</v>
      </c>
      <c r="AB3470" s="142" t="b">
        <f>COUNT(SEARCH({"а";"б";"в";"г";"д";"е";"ё";"ж";"з";"и";"й";"к";"л";"м";"н";"о";"п";"р";"с";"т";"у";"ф";"х";"ц";"ч";"ш";"щ";"ъ";"ы";"ь";"э";"ю";"я"},I3470))&gt;0</f>
        <v>0</v>
      </c>
      <c r="AC3470" s="142" t="b">
        <f>COUNT(SEARCH({"а";"б";"в";"г";"д";"е";"ё";"ж";"з";"и";"й";"к";"л";"м";"н";"о";"п";"р";"с";"т";"у";"ф";"х";"ц";"ч";"ш";"щ";"ъ";"ы";"ь";"э";"ю";"я"},M3470))&gt;0</f>
        <v>0</v>
      </c>
      <c r="AD3470" s="27" t="b">
        <f t="shared" si="59"/>
        <v>1</v>
      </c>
    </row>
    <row r="3471" spans="1:30" s="289" customFormat="1" ht="17.45" hidden="1" customHeight="1">
      <c r="A3471" s="338" t="s">
        <v>9015</v>
      </c>
      <c r="B3471" s="338"/>
      <c r="C3471" s="42" t="s">
        <v>7861</v>
      </c>
      <c r="D3471" s="312" t="s">
        <v>279</v>
      </c>
      <c r="E3471" s="25" t="s">
        <v>7862</v>
      </c>
      <c r="F3471" s="25" t="s">
        <v>18</v>
      </c>
      <c r="G3471" s="24"/>
      <c r="H3471" s="24" t="s">
        <v>64</v>
      </c>
      <c r="I3471" s="22" t="s">
        <v>19</v>
      </c>
      <c r="J3471" s="22" t="s">
        <v>5</v>
      </c>
      <c r="K3471" s="55"/>
      <c r="L3471" s="24"/>
      <c r="M3471" s="24"/>
      <c r="N3471" s="42"/>
      <c r="O3471" s="49" t="s">
        <v>17</v>
      </c>
      <c r="P3471" s="49"/>
      <c r="Q3471" s="49"/>
      <c r="R3471" s="24"/>
      <c r="S3471" s="25"/>
      <c r="T3471" s="24"/>
      <c r="X3471" s="142" t="b">
        <f>COUNT(SEARCH({"а";"б";"в";"г";"д";"е";"ё";"ж";"з";"и";"й";"к";"л";"м";"н";"о";"п";"р";"с";"т";"у";"ф";"х";"ц";"ч";"ш";"щ";"ъ";"ы";"ь";"э";"ю";"я"},E3471))&gt;0</f>
        <v>0</v>
      </c>
      <c r="Y3471" s="142" t="b">
        <f>COUNT(SEARCH({"а";"б";"в";"г";"д";"е";"ё";"ж";"з";"и";"й";"к";"л";"м";"н";"о";"п";"р";"с";"т";"у";"ф";"х";"ц";"ч";"ш";"щ";"ъ";"ы";"ь";"э";"ю";"я"},F3471))&gt;0</f>
        <v>0</v>
      </c>
      <c r="Z3471" s="142" t="b">
        <f>COUNT(SEARCH({"а";"б";"в";"г";"д";"е";"ё";"ж";"з";"и";"й";"к";"л";"м";"н";"о";"п";"р";"с";"т";"у";"ф";"х";"ц";"ч";"ш";"щ";"ъ";"ы";"ь";"э";"ю";"я"},K3471))&gt;0</f>
        <v>0</v>
      </c>
      <c r="AA3471" s="142" t="b">
        <f>COUNT(SEARCH({"а";"б";"в";"г";"д";"е";"ё";"ж";"з";"и";"й";"к";"л";"м";"н";"о";"п";"р";"с";"т";"у";"ф";"х";"ц";"ч";"ш";"щ";"ъ";"ы";"ь";"э";"ю";"я"},L3471))&gt;0</f>
        <v>0</v>
      </c>
      <c r="AB3471" s="142" t="b">
        <f>COUNT(SEARCH({"а";"б";"в";"г";"д";"е";"ё";"ж";"з";"и";"й";"к";"л";"м";"н";"о";"п";"р";"с";"т";"у";"ф";"х";"ц";"ч";"ш";"щ";"ъ";"ы";"ь";"э";"ю";"я"},I3471))&gt;0</f>
        <v>0</v>
      </c>
      <c r="AC3471" s="142" t="b">
        <f>COUNT(SEARCH({"а";"б";"в";"г";"д";"е";"ё";"ж";"з";"и";"й";"к";"л";"м";"н";"о";"п";"р";"с";"т";"у";"ф";"х";"ц";"ч";"ш";"щ";"ъ";"ы";"ь";"э";"ю";"я"},M3471))&gt;0</f>
        <v>0</v>
      </c>
      <c r="AD3471" s="27" t="b">
        <f t="shared" ref="AD3471:AD3534" si="60">IF(OR(ISBLANK(K3471),G3471= "BK",G3471= "RK",G3471= "Ref",G3471= "LH_RK",RIGHT(F3471,3) = "_id",F3471 = "hash_diff",F3471 = "src_cd",F3471 = "invalid_id",F3471 = "version_id",F3471 = "deleted_flg",F3471 = "valid_flg"),EXACT(F3471,F3471),EXACT(F3471,IF(L3471 = "ods$effective_from_dt","effective_date",IF(ISERROR(SEARCH("#",IF(ISERROR(SEARCH("#",L3471,1)),L3471,REPLACE(L3471,SEARCH("#",L3471,1),1,"_")),1)),IF(ISERROR(SEARCH("#",L3471,1)),L3471,REPLACE(L3471,SEARCH("#",L3471,1),1,"_")),REPLACE(IF(ISERROR(SEARCH("#",L3471,1)),L3471,REPLACE(L3471,SEARCH("#",L3471,1),1,"_")),SEARCH("#",IF(ISERROR(SEARCH("#",L3471,1)),L3471,REPLACE(IF(ISERROR(SEARCH("#",L3471,1)),L3471,REPLACE(L3471,SEARCH("#",L3471,1),1,"_")),SEARCH("#",L3471,1),1,"_")),1),1,"_")))))</f>
        <v>1</v>
      </c>
    </row>
    <row r="3472" spans="1:30" s="289" customFormat="1" ht="45" hidden="1">
      <c r="A3472" s="338" t="s">
        <v>9015</v>
      </c>
      <c r="B3472" s="338"/>
      <c r="C3472" s="42" t="s">
        <v>7861</v>
      </c>
      <c r="D3472" s="312" t="s">
        <v>279</v>
      </c>
      <c r="E3472" s="25" t="s">
        <v>7862</v>
      </c>
      <c r="F3472" s="25" t="s">
        <v>21</v>
      </c>
      <c r="G3472" s="24"/>
      <c r="H3472" s="24" t="s">
        <v>22</v>
      </c>
      <c r="I3472" s="22" t="s">
        <v>19</v>
      </c>
      <c r="J3472" s="22" t="s">
        <v>5</v>
      </c>
      <c r="K3472" s="55"/>
      <c r="L3472" s="24"/>
      <c r="M3472" s="24"/>
      <c r="N3472" s="42"/>
      <c r="O3472" s="49" t="s">
        <v>20</v>
      </c>
      <c r="P3472" s="49"/>
      <c r="Q3472" s="49"/>
      <c r="R3472" s="24"/>
      <c r="S3472" s="51" t="s">
        <v>4</v>
      </c>
      <c r="T3472" s="24"/>
      <c r="X3472" s="142" t="b">
        <f>COUNT(SEARCH({"а";"б";"в";"г";"д";"е";"ё";"ж";"з";"и";"й";"к";"л";"м";"н";"о";"п";"р";"с";"т";"у";"ф";"х";"ц";"ч";"ш";"щ";"ъ";"ы";"ь";"э";"ю";"я"},E3472))&gt;0</f>
        <v>0</v>
      </c>
      <c r="Y3472" s="142" t="b">
        <f>COUNT(SEARCH({"а";"б";"в";"г";"д";"е";"ё";"ж";"з";"и";"й";"к";"л";"м";"н";"о";"п";"р";"с";"т";"у";"ф";"х";"ц";"ч";"ш";"щ";"ъ";"ы";"ь";"э";"ю";"я"},F3472))&gt;0</f>
        <v>0</v>
      </c>
      <c r="Z3472" s="142" t="b">
        <f>COUNT(SEARCH({"а";"б";"в";"г";"д";"е";"ё";"ж";"з";"и";"й";"к";"л";"м";"н";"о";"п";"р";"с";"т";"у";"ф";"х";"ц";"ч";"ш";"щ";"ъ";"ы";"ь";"э";"ю";"я"},K3472))&gt;0</f>
        <v>0</v>
      </c>
      <c r="AA3472" s="142" t="b">
        <f>COUNT(SEARCH({"а";"б";"в";"г";"д";"е";"ё";"ж";"з";"и";"й";"к";"л";"м";"н";"о";"п";"р";"с";"т";"у";"ф";"х";"ц";"ч";"ш";"щ";"ъ";"ы";"ь";"э";"ю";"я"},L3472))&gt;0</f>
        <v>0</v>
      </c>
      <c r="AB3472" s="142" t="b">
        <f>COUNT(SEARCH({"а";"б";"в";"г";"д";"е";"ё";"ж";"з";"и";"й";"к";"л";"м";"н";"о";"п";"р";"с";"т";"у";"ф";"х";"ц";"ч";"ш";"щ";"ъ";"ы";"ь";"э";"ю";"я"},I3472))&gt;0</f>
        <v>0</v>
      </c>
      <c r="AC3472" s="142" t="b">
        <f>COUNT(SEARCH({"а";"б";"в";"г";"д";"е";"ё";"ж";"з";"и";"й";"к";"л";"м";"н";"о";"п";"р";"с";"т";"у";"ф";"х";"ц";"ч";"ш";"щ";"ъ";"ы";"ь";"э";"ю";"я"},M3472))&gt;0</f>
        <v>0</v>
      </c>
      <c r="AD3472" s="27" t="b">
        <f t="shared" si="60"/>
        <v>1</v>
      </c>
    </row>
    <row r="3473" spans="1:30" s="289" customFormat="1" hidden="1">
      <c r="A3473" s="338" t="s">
        <v>9015</v>
      </c>
      <c r="B3473" s="338"/>
      <c r="C3473" s="42" t="s">
        <v>7861</v>
      </c>
      <c r="D3473" s="312" t="s">
        <v>279</v>
      </c>
      <c r="E3473" s="25" t="s">
        <v>7862</v>
      </c>
      <c r="F3473" s="25" t="s">
        <v>93</v>
      </c>
      <c r="G3473" s="24" t="s">
        <v>136</v>
      </c>
      <c r="H3473" s="25" t="s">
        <v>457</v>
      </c>
      <c r="I3473" s="25" t="s">
        <v>65</v>
      </c>
      <c r="J3473" s="25" t="s">
        <v>5</v>
      </c>
      <c r="K3473" s="133" t="s">
        <v>7863</v>
      </c>
      <c r="L3473" s="24" t="s">
        <v>94</v>
      </c>
      <c r="M3473" s="25" t="s">
        <v>65</v>
      </c>
      <c r="N3473" s="24"/>
      <c r="O3473" s="51" t="s">
        <v>395</v>
      </c>
      <c r="P3473" s="49"/>
      <c r="Q3473" s="49"/>
      <c r="R3473" s="24"/>
      <c r="S3473" s="25" t="s">
        <v>4</v>
      </c>
      <c r="T3473" s="24" t="s">
        <v>276</v>
      </c>
      <c r="X3473" s="142" t="b">
        <f>COUNT(SEARCH({"а";"б";"в";"г";"д";"е";"ё";"ж";"з";"и";"й";"к";"л";"м";"н";"о";"п";"р";"с";"т";"у";"ф";"х";"ц";"ч";"ш";"щ";"ъ";"ы";"ь";"э";"ю";"я"},E3473))&gt;0</f>
        <v>0</v>
      </c>
      <c r="Y3473" s="142" t="b">
        <f>COUNT(SEARCH({"а";"б";"в";"г";"д";"е";"ё";"ж";"з";"и";"й";"к";"л";"м";"н";"о";"п";"р";"с";"т";"у";"ф";"х";"ц";"ч";"ш";"щ";"ъ";"ы";"ь";"э";"ю";"я"},F3473))&gt;0</f>
        <v>0</v>
      </c>
      <c r="Z3473" s="142" t="b">
        <f>COUNT(SEARCH({"а";"б";"в";"г";"д";"е";"ё";"ж";"з";"и";"й";"к";"л";"м";"н";"о";"п";"р";"с";"т";"у";"ф";"х";"ц";"ч";"ш";"щ";"ъ";"ы";"ь";"э";"ю";"я"},K3473))&gt;0</f>
        <v>0</v>
      </c>
      <c r="AA3473" s="142" t="b">
        <f>COUNT(SEARCH({"а";"б";"в";"г";"д";"е";"ё";"ж";"з";"и";"й";"к";"л";"м";"н";"о";"п";"р";"с";"т";"у";"ф";"х";"ц";"ч";"ш";"щ";"ъ";"ы";"ь";"э";"ю";"я"},L3473))&gt;0</f>
        <v>0</v>
      </c>
      <c r="AB3473" s="142" t="b">
        <f>COUNT(SEARCH({"а";"б";"в";"г";"д";"е";"ё";"ж";"з";"и";"й";"к";"л";"м";"н";"о";"п";"р";"с";"т";"у";"ф";"х";"ц";"ч";"ш";"щ";"ъ";"ы";"ь";"э";"ю";"я"},I3473))&gt;0</f>
        <v>0</v>
      </c>
      <c r="AC3473" s="142" t="b">
        <f>COUNT(SEARCH({"а";"б";"в";"г";"д";"е";"ё";"ж";"з";"и";"й";"к";"л";"м";"н";"о";"п";"р";"с";"т";"у";"ф";"х";"ц";"ч";"ш";"щ";"ъ";"ы";"ь";"э";"ю";"я"},M3473))&gt;0</f>
        <v>0</v>
      </c>
      <c r="AD3473" s="27" t="b">
        <f t="shared" si="60"/>
        <v>1</v>
      </c>
    </row>
    <row r="3474" spans="1:30" s="289" customFormat="1" hidden="1">
      <c r="A3474" s="338" t="s">
        <v>9015</v>
      </c>
      <c r="B3474" s="338"/>
      <c r="C3474" s="42" t="s">
        <v>7861</v>
      </c>
      <c r="D3474" s="312" t="s">
        <v>279</v>
      </c>
      <c r="E3474" s="25" t="s">
        <v>7862</v>
      </c>
      <c r="F3474" s="24" t="s">
        <v>3460</v>
      </c>
      <c r="G3474" s="24"/>
      <c r="H3474" s="25" t="s">
        <v>458</v>
      </c>
      <c r="I3474" s="25" t="s">
        <v>1842</v>
      </c>
      <c r="J3474" s="25" t="s">
        <v>23</v>
      </c>
      <c r="K3474" s="133" t="s">
        <v>7863</v>
      </c>
      <c r="L3474" s="25" t="s">
        <v>3460</v>
      </c>
      <c r="M3474" s="25" t="s">
        <v>4676</v>
      </c>
      <c r="N3474" s="24"/>
      <c r="O3474" s="51" t="s">
        <v>395</v>
      </c>
      <c r="P3474" s="49"/>
      <c r="Q3474" s="49"/>
      <c r="R3474" s="24"/>
      <c r="S3474" s="25"/>
      <c r="T3474" s="24"/>
      <c r="X3474" s="142" t="b">
        <f>COUNT(SEARCH({"а";"б";"в";"г";"д";"е";"ё";"ж";"з";"и";"й";"к";"л";"м";"н";"о";"п";"р";"с";"т";"у";"ф";"х";"ц";"ч";"ш";"щ";"ъ";"ы";"ь";"э";"ю";"я"},E3474))&gt;0</f>
        <v>0</v>
      </c>
      <c r="Y3474" s="142" t="b">
        <f>COUNT(SEARCH({"а";"б";"в";"г";"д";"е";"ё";"ж";"з";"и";"й";"к";"л";"м";"н";"о";"п";"р";"с";"т";"у";"ф";"х";"ц";"ч";"ш";"щ";"ъ";"ы";"ь";"э";"ю";"я"},F3474))&gt;0</f>
        <v>0</v>
      </c>
      <c r="Z3474" s="142" t="b">
        <f>COUNT(SEARCH({"а";"б";"в";"г";"д";"е";"ё";"ж";"з";"и";"й";"к";"л";"м";"н";"о";"п";"р";"с";"т";"у";"ф";"х";"ц";"ч";"ш";"щ";"ъ";"ы";"ь";"э";"ю";"я"},K3474))&gt;0</f>
        <v>0</v>
      </c>
      <c r="AA3474" s="142" t="b">
        <f>COUNT(SEARCH({"а";"б";"в";"г";"д";"е";"ё";"ж";"з";"и";"й";"к";"л";"м";"н";"о";"п";"р";"с";"т";"у";"ф";"х";"ц";"ч";"ш";"щ";"ъ";"ы";"ь";"э";"ю";"я"},L3474))&gt;0</f>
        <v>0</v>
      </c>
      <c r="AB3474" s="142" t="b">
        <f>COUNT(SEARCH({"а";"б";"в";"г";"д";"е";"ё";"ж";"з";"и";"й";"к";"л";"м";"н";"о";"п";"р";"с";"т";"у";"ф";"х";"ц";"ч";"ш";"щ";"ъ";"ы";"ь";"э";"ю";"я"},I3474))&gt;0</f>
        <v>0</v>
      </c>
      <c r="AC3474" s="142" t="b">
        <f>COUNT(SEARCH({"а";"б";"в";"г";"д";"е";"ё";"ж";"з";"и";"й";"к";"л";"м";"н";"о";"п";"р";"с";"т";"у";"ф";"х";"ц";"ч";"ш";"щ";"ъ";"ы";"ь";"э";"ю";"я"},M3474))&gt;0</f>
        <v>0</v>
      </c>
      <c r="AD3474" s="27" t="b">
        <f t="shared" si="60"/>
        <v>1</v>
      </c>
    </row>
    <row r="3475" spans="1:30" s="289" customFormat="1" hidden="1">
      <c r="A3475" s="338" t="s">
        <v>9015</v>
      </c>
      <c r="B3475" s="338"/>
      <c r="C3475" s="42" t="s">
        <v>7861</v>
      </c>
      <c r="D3475" s="312" t="s">
        <v>279</v>
      </c>
      <c r="E3475" s="25" t="s">
        <v>7862</v>
      </c>
      <c r="F3475" s="24" t="s">
        <v>3461</v>
      </c>
      <c r="G3475" s="24"/>
      <c r="H3475" s="25" t="s">
        <v>3462</v>
      </c>
      <c r="I3475" s="22" t="s">
        <v>97</v>
      </c>
      <c r="J3475" s="25" t="s">
        <v>23</v>
      </c>
      <c r="K3475" s="133" t="s">
        <v>7863</v>
      </c>
      <c r="L3475" s="25" t="s">
        <v>8106</v>
      </c>
      <c r="M3475" s="24" t="s">
        <v>4389</v>
      </c>
      <c r="N3475" s="24"/>
      <c r="O3475" s="51" t="s">
        <v>395</v>
      </c>
      <c r="P3475" s="49"/>
      <c r="Q3475" s="582"/>
      <c r="R3475" s="24"/>
      <c r="S3475" s="51"/>
      <c r="T3475" s="24"/>
      <c r="X3475" s="142" t="b">
        <f>COUNT(SEARCH({"а";"б";"в";"г";"д";"е";"ё";"ж";"з";"и";"й";"к";"л";"м";"н";"о";"п";"р";"с";"т";"у";"ф";"х";"ц";"ч";"ш";"щ";"ъ";"ы";"ь";"э";"ю";"я"},E3475))&gt;0</f>
        <v>0</v>
      </c>
      <c r="Y3475" s="142" t="b">
        <f>COUNT(SEARCH({"а";"б";"в";"г";"д";"е";"ё";"ж";"з";"и";"й";"к";"л";"м";"н";"о";"п";"р";"с";"т";"у";"ф";"х";"ц";"ч";"ш";"щ";"ъ";"ы";"ь";"э";"ю";"я"},F3475))&gt;0</f>
        <v>0</v>
      </c>
      <c r="Z3475" s="142" t="b">
        <f>COUNT(SEARCH({"а";"б";"в";"г";"д";"е";"ё";"ж";"з";"и";"й";"к";"л";"м";"н";"о";"п";"р";"с";"т";"у";"ф";"х";"ц";"ч";"ш";"щ";"ъ";"ы";"ь";"э";"ю";"я"},K3475))&gt;0</f>
        <v>0</v>
      </c>
      <c r="AA3475" s="142" t="b">
        <f>COUNT(SEARCH({"а";"б";"в";"г";"д";"е";"ё";"ж";"з";"и";"й";"к";"л";"м";"н";"о";"п";"р";"с";"т";"у";"ф";"х";"ц";"ч";"ш";"щ";"ъ";"ы";"ь";"э";"ю";"я"},L3475))&gt;0</f>
        <v>0</v>
      </c>
      <c r="AB3475" s="142" t="b">
        <f>COUNT(SEARCH({"а";"б";"в";"г";"д";"е";"ё";"ж";"з";"и";"й";"к";"л";"м";"н";"о";"п";"р";"с";"т";"у";"ф";"х";"ц";"ч";"ш";"щ";"ъ";"ы";"ь";"э";"ю";"я"},I3475))&gt;0</f>
        <v>0</v>
      </c>
      <c r="AC3475" s="142" t="b">
        <f>COUNT(SEARCH({"а";"б";"в";"г";"д";"е";"ё";"ж";"з";"и";"й";"к";"л";"м";"н";"о";"п";"р";"с";"т";"у";"ф";"х";"ц";"ч";"ш";"щ";"ъ";"ы";"ь";"э";"ю";"я"},M3475))&gt;0</f>
        <v>0</v>
      </c>
      <c r="AD3475" s="27" t="b">
        <f t="shared" si="60"/>
        <v>1</v>
      </c>
    </row>
    <row r="3476" spans="1:30" s="289" customFormat="1" hidden="1">
      <c r="A3476" s="338" t="s">
        <v>9015</v>
      </c>
      <c r="B3476" s="338"/>
      <c r="C3476" s="42" t="s">
        <v>7861</v>
      </c>
      <c r="D3476" s="312" t="s">
        <v>279</v>
      </c>
      <c r="E3476" s="25" t="s">
        <v>7862</v>
      </c>
      <c r="F3476" s="24" t="s">
        <v>3463</v>
      </c>
      <c r="G3476" s="24"/>
      <c r="H3476" s="25" t="s">
        <v>3464</v>
      </c>
      <c r="I3476" s="25" t="s">
        <v>463</v>
      </c>
      <c r="J3476" s="25" t="s">
        <v>23</v>
      </c>
      <c r="K3476" s="133" t="s">
        <v>7863</v>
      </c>
      <c r="L3476" s="25" t="s">
        <v>8107</v>
      </c>
      <c r="M3476" s="24" t="s">
        <v>65</v>
      </c>
      <c r="N3476" s="24"/>
      <c r="O3476" s="51" t="s">
        <v>395</v>
      </c>
      <c r="P3476" s="49"/>
      <c r="Q3476" s="49"/>
      <c r="R3476" s="24"/>
      <c r="S3476" s="51"/>
      <c r="T3476" s="24"/>
      <c r="X3476" s="142" t="b">
        <f>COUNT(SEARCH({"а";"б";"в";"г";"д";"е";"ё";"ж";"з";"и";"й";"к";"л";"м";"н";"о";"п";"р";"с";"т";"у";"ф";"х";"ц";"ч";"ш";"щ";"ъ";"ы";"ь";"э";"ю";"я"},E3476))&gt;0</f>
        <v>0</v>
      </c>
      <c r="Y3476" s="142" t="b">
        <f>COUNT(SEARCH({"а";"б";"в";"г";"д";"е";"ё";"ж";"з";"и";"й";"к";"л";"м";"н";"о";"п";"р";"с";"т";"у";"ф";"х";"ц";"ч";"ш";"щ";"ъ";"ы";"ь";"э";"ю";"я"},F3476))&gt;0</f>
        <v>0</v>
      </c>
      <c r="Z3476" s="142" t="b">
        <f>COUNT(SEARCH({"а";"б";"в";"г";"д";"е";"ё";"ж";"з";"и";"й";"к";"л";"м";"н";"о";"п";"р";"с";"т";"у";"ф";"х";"ц";"ч";"ш";"щ";"ъ";"ы";"ь";"э";"ю";"я"},K3476))&gt;0</f>
        <v>0</v>
      </c>
      <c r="AA3476" s="142" t="b">
        <f>COUNT(SEARCH({"а";"б";"в";"г";"д";"е";"ё";"ж";"з";"и";"й";"к";"л";"м";"н";"о";"п";"р";"с";"т";"у";"ф";"х";"ц";"ч";"ш";"щ";"ъ";"ы";"ь";"э";"ю";"я"},L3476))&gt;0</f>
        <v>0</v>
      </c>
      <c r="AB3476" s="142" t="b">
        <f>COUNT(SEARCH({"а";"б";"в";"г";"д";"е";"ё";"ж";"з";"и";"й";"к";"л";"м";"н";"о";"п";"р";"с";"т";"у";"ф";"х";"ц";"ч";"ш";"щ";"ъ";"ы";"ь";"э";"ю";"я"},I3476))&gt;0</f>
        <v>0</v>
      </c>
      <c r="AC3476" s="142" t="b">
        <f>COUNT(SEARCH({"а";"б";"в";"г";"д";"е";"ё";"ж";"з";"и";"й";"к";"л";"м";"н";"о";"п";"р";"с";"т";"у";"ф";"х";"ц";"ч";"ш";"щ";"ъ";"ы";"ь";"э";"ю";"я"},M3476))&gt;0</f>
        <v>0</v>
      </c>
      <c r="AD3476" s="27" t="b">
        <f t="shared" si="60"/>
        <v>1</v>
      </c>
    </row>
    <row r="3477" spans="1:30" s="289" customFormat="1" hidden="1">
      <c r="A3477" s="338" t="s">
        <v>9015</v>
      </c>
      <c r="B3477" s="338"/>
      <c r="C3477" s="42" t="s">
        <v>7861</v>
      </c>
      <c r="D3477" s="312" t="s">
        <v>279</v>
      </c>
      <c r="E3477" s="25" t="s">
        <v>7862</v>
      </c>
      <c r="F3477" s="24" t="s">
        <v>3465</v>
      </c>
      <c r="G3477" s="24"/>
      <c r="H3477" s="25" t="s">
        <v>3466</v>
      </c>
      <c r="I3477" s="22" t="s">
        <v>97</v>
      </c>
      <c r="J3477" s="25" t="s">
        <v>23</v>
      </c>
      <c r="K3477" s="133" t="s">
        <v>7863</v>
      </c>
      <c r="L3477" s="25" t="s">
        <v>8108</v>
      </c>
      <c r="M3477" s="24" t="s">
        <v>488</v>
      </c>
      <c r="N3477" s="24"/>
      <c r="O3477" s="51" t="s">
        <v>395</v>
      </c>
      <c r="P3477" s="49"/>
      <c r="Q3477" s="49"/>
      <c r="R3477" s="24"/>
      <c r="S3477" s="51"/>
      <c r="T3477" s="24"/>
      <c r="X3477" s="142" t="b">
        <f>COUNT(SEARCH({"а";"б";"в";"г";"д";"е";"ё";"ж";"з";"и";"й";"к";"л";"м";"н";"о";"п";"р";"с";"т";"у";"ф";"х";"ц";"ч";"ш";"щ";"ъ";"ы";"ь";"э";"ю";"я"},E3477))&gt;0</f>
        <v>0</v>
      </c>
      <c r="Y3477" s="142" t="b">
        <f>COUNT(SEARCH({"а";"б";"в";"г";"д";"е";"ё";"ж";"з";"и";"й";"к";"л";"м";"н";"о";"п";"р";"с";"т";"у";"ф";"х";"ц";"ч";"ш";"щ";"ъ";"ы";"ь";"э";"ю";"я"},F3477))&gt;0</f>
        <v>0</v>
      </c>
      <c r="Z3477" s="142" t="b">
        <f>COUNT(SEARCH({"а";"б";"в";"г";"д";"е";"ё";"ж";"з";"и";"й";"к";"л";"м";"н";"о";"п";"р";"с";"т";"у";"ф";"х";"ц";"ч";"ш";"щ";"ъ";"ы";"ь";"э";"ю";"я"},K3477))&gt;0</f>
        <v>0</v>
      </c>
      <c r="AA3477" s="142" t="b">
        <f>COUNT(SEARCH({"а";"б";"в";"г";"д";"е";"ё";"ж";"з";"и";"й";"к";"л";"м";"н";"о";"п";"р";"с";"т";"у";"ф";"х";"ц";"ч";"ш";"щ";"ъ";"ы";"ь";"э";"ю";"я"},L3477))&gt;0</f>
        <v>0</v>
      </c>
      <c r="AB3477" s="142" t="b">
        <f>COUNT(SEARCH({"а";"б";"в";"г";"д";"е";"ё";"ж";"з";"и";"й";"к";"л";"м";"н";"о";"п";"р";"с";"т";"у";"ф";"х";"ц";"ч";"ш";"щ";"ъ";"ы";"ь";"э";"ю";"я"},I3477))&gt;0</f>
        <v>0</v>
      </c>
      <c r="AC3477" s="142" t="b">
        <f>COUNT(SEARCH({"а";"б";"в";"г";"д";"е";"ё";"ж";"з";"и";"й";"к";"л";"м";"н";"о";"п";"р";"с";"т";"у";"ф";"х";"ц";"ч";"ш";"щ";"ъ";"ы";"ь";"э";"ю";"я"},M3477))&gt;0</f>
        <v>0</v>
      </c>
      <c r="AD3477" s="27" t="b">
        <f t="shared" si="60"/>
        <v>1</v>
      </c>
    </row>
    <row r="3478" spans="1:30" s="289" customFormat="1" hidden="1">
      <c r="A3478" s="338" t="s">
        <v>9015</v>
      </c>
      <c r="B3478" s="338"/>
      <c r="C3478" s="42" t="s">
        <v>7861</v>
      </c>
      <c r="D3478" s="312" t="s">
        <v>279</v>
      </c>
      <c r="E3478" s="25" t="s">
        <v>7862</v>
      </c>
      <c r="F3478" s="24" t="s">
        <v>3467</v>
      </c>
      <c r="G3478" s="24"/>
      <c r="H3478" s="25" t="s">
        <v>3468</v>
      </c>
      <c r="I3478" s="22" t="s">
        <v>97</v>
      </c>
      <c r="J3478" s="25" t="s">
        <v>23</v>
      </c>
      <c r="K3478" s="133" t="s">
        <v>7863</v>
      </c>
      <c r="L3478" s="25" t="s">
        <v>8109</v>
      </c>
      <c r="M3478" s="24" t="s">
        <v>4671</v>
      </c>
      <c r="N3478" s="24"/>
      <c r="O3478" s="51" t="s">
        <v>395</v>
      </c>
      <c r="P3478" s="49"/>
      <c r="Q3478" s="49"/>
      <c r="R3478" s="24"/>
      <c r="S3478" s="25"/>
      <c r="T3478" s="24"/>
      <c r="X3478" s="142" t="b">
        <f>COUNT(SEARCH({"а";"б";"в";"г";"д";"е";"ё";"ж";"з";"и";"й";"к";"л";"м";"н";"о";"п";"р";"с";"т";"у";"ф";"х";"ц";"ч";"ш";"щ";"ъ";"ы";"ь";"э";"ю";"я"},E3478))&gt;0</f>
        <v>0</v>
      </c>
      <c r="Y3478" s="142" t="b">
        <f>COUNT(SEARCH({"а";"б";"в";"г";"д";"е";"ё";"ж";"з";"и";"й";"к";"л";"м";"н";"о";"п";"р";"с";"т";"у";"ф";"х";"ц";"ч";"ш";"щ";"ъ";"ы";"ь";"э";"ю";"я"},F3478))&gt;0</f>
        <v>0</v>
      </c>
      <c r="Z3478" s="142" t="b">
        <f>COUNT(SEARCH({"а";"б";"в";"г";"д";"е";"ё";"ж";"з";"и";"й";"к";"л";"м";"н";"о";"п";"р";"с";"т";"у";"ф";"х";"ц";"ч";"ш";"щ";"ъ";"ы";"ь";"э";"ю";"я"},K3478))&gt;0</f>
        <v>0</v>
      </c>
      <c r="AA3478" s="142" t="b">
        <f>COUNT(SEARCH({"а";"б";"в";"г";"д";"е";"ё";"ж";"з";"и";"й";"к";"л";"м";"н";"о";"п";"р";"с";"т";"у";"ф";"х";"ц";"ч";"ш";"щ";"ъ";"ы";"ь";"э";"ю";"я"},L3478))&gt;0</f>
        <v>0</v>
      </c>
      <c r="AB3478" s="142" t="b">
        <f>COUNT(SEARCH({"а";"б";"в";"г";"д";"е";"ё";"ж";"з";"и";"й";"к";"л";"м";"н";"о";"п";"р";"с";"т";"у";"ф";"х";"ц";"ч";"ш";"щ";"ъ";"ы";"ь";"э";"ю";"я"},I3478))&gt;0</f>
        <v>0</v>
      </c>
      <c r="AC3478" s="142" t="b">
        <f>COUNT(SEARCH({"а";"б";"в";"г";"д";"е";"ё";"ж";"з";"и";"й";"к";"л";"м";"н";"о";"п";"р";"с";"т";"у";"ф";"х";"ц";"ч";"ш";"щ";"ъ";"ы";"ь";"э";"ю";"я"},M3478))&gt;0</f>
        <v>0</v>
      </c>
      <c r="AD3478" s="27" t="b">
        <f t="shared" si="60"/>
        <v>1</v>
      </c>
    </row>
    <row r="3479" spans="1:30" s="289" customFormat="1" hidden="1">
      <c r="A3479" s="338" t="s">
        <v>9015</v>
      </c>
      <c r="B3479" s="338"/>
      <c r="C3479" s="42" t="s">
        <v>7861</v>
      </c>
      <c r="D3479" s="312" t="s">
        <v>279</v>
      </c>
      <c r="E3479" s="25" t="s">
        <v>7862</v>
      </c>
      <c r="F3479" s="24" t="s">
        <v>3469</v>
      </c>
      <c r="G3479" s="24"/>
      <c r="H3479" s="25" t="s">
        <v>3470</v>
      </c>
      <c r="I3479" s="22" t="s">
        <v>97</v>
      </c>
      <c r="J3479" s="25" t="s">
        <v>23</v>
      </c>
      <c r="K3479" s="133" t="s">
        <v>7863</v>
      </c>
      <c r="L3479" s="25" t="s">
        <v>8110</v>
      </c>
      <c r="M3479" s="24" t="s">
        <v>8004</v>
      </c>
      <c r="N3479" s="24"/>
      <c r="O3479" s="51" t="s">
        <v>395</v>
      </c>
      <c r="P3479" s="49"/>
      <c r="Q3479" s="49"/>
      <c r="R3479" s="24"/>
      <c r="S3479" s="51"/>
      <c r="T3479" s="24"/>
      <c r="X3479" s="142" t="b">
        <f>COUNT(SEARCH({"а";"б";"в";"г";"д";"е";"ё";"ж";"з";"и";"й";"к";"л";"м";"н";"о";"п";"р";"с";"т";"у";"ф";"х";"ц";"ч";"ш";"щ";"ъ";"ы";"ь";"э";"ю";"я"},E3479))&gt;0</f>
        <v>0</v>
      </c>
      <c r="Y3479" s="142" t="b">
        <f>COUNT(SEARCH({"а";"б";"в";"г";"д";"е";"ё";"ж";"з";"и";"й";"к";"л";"м";"н";"о";"п";"р";"с";"т";"у";"ф";"х";"ц";"ч";"ш";"щ";"ъ";"ы";"ь";"э";"ю";"я"},F3479))&gt;0</f>
        <v>0</v>
      </c>
      <c r="Z3479" s="142" t="b">
        <f>COUNT(SEARCH({"а";"б";"в";"г";"д";"е";"ё";"ж";"з";"и";"й";"к";"л";"м";"н";"о";"п";"р";"с";"т";"у";"ф";"х";"ц";"ч";"ш";"щ";"ъ";"ы";"ь";"э";"ю";"я"},K3479))&gt;0</f>
        <v>0</v>
      </c>
      <c r="AA3479" s="142" t="b">
        <f>COUNT(SEARCH({"а";"б";"в";"г";"д";"е";"ё";"ж";"з";"и";"й";"к";"л";"м";"н";"о";"п";"р";"с";"т";"у";"ф";"х";"ц";"ч";"ш";"щ";"ъ";"ы";"ь";"э";"ю";"я"},L3479))&gt;0</f>
        <v>0</v>
      </c>
      <c r="AB3479" s="142" t="b">
        <f>COUNT(SEARCH({"а";"б";"в";"г";"д";"е";"ё";"ж";"з";"и";"й";"к";"л";"м";"н";"о";"п";"р";"с";"т";"у";"ф";"х";"ц";"ч";"ш";"щ";"ъ";"ы";"ь";"э";"ю";"я"},I3479))&gt;0</f>
        <v>0</v>
      </c>
      <c r="AC3479" s="142" t="b">
        <f>COUNT(SEARCH({"а";"б";"в";"г";"д";"е";"ё";"ж";"з";"и";"й";"к";"л";"м";"н";"о";"п";"р";"с";"т";"у";"ф";"х";"ц";"ч";"ш";"щ";"ъ";"ы";"ь";"э";"ю";"я"},M3479))&gt;0</f>
        <v>0</v>
      </c>
      <c r="AD3479" s="27" t="b">
        <f t="shared" si="60"/>
        <v>1</v>
      </c>
    </row>
    <row r="3480" spans="1:30" s="289" customFormat="1" hidden="1">
      <c r="A3480" s="338" t="s">
        <v>9015</v>
      </c>
      <c r="B3480" s="338"/>
      <c r="C3480" s="42" t="s">
        <v>7858</v>
      </c>
      <c r="D3480" s="312">
        <v>1</v>
      </c>
      <c r="E3480" s="24" t="s">
        <v>7859</v>
      </c>
      <c r="F3480" s="25" t="s">
        <v>7405</v>
      </c>
      <c r="G3480" s="24" t="s">
        <v>134</v>
      </c>
      <c r="H3480" s="24" t="s">
        <v>8102</v>
      </c>
      <c r="I3480" s="25" t="s">
        <v>3</v>
      </c>
      <c r="J3480" s="22" t="s">
        <v>5</v>
      </c>
      <c r="K3480" s="73"/>
      <c r="L3480" s="24"/>
      <c r="M3480" s="24"/>
      <c r="N3480" s="42"/>
      <c r="O3480" s="51" t="s">
        <v>512</v>
      </c>
      <c r="P3480" s="49"/>
      <c r="Q3480" s="26" t="str">
        <f>CONCATENATE("rdv.lnk_",MID(E3480,10,LEN(E3480)-14))</f>
        <v>rdv.lnk_doc_rc_audit_collection</v>
      </c>
      <c r="R3480" s="25"/>
      <c r="S3480" s="25" t="s">
        <v>455</v>
      </c>
      <c r="T3480" s="25"/>
      <c r="X3480" s="142" t="b">
        <f>COUNT(SEARCH({"а";"б";"в";"г";"д";"е";"ё";"ж";"з";"и";"й";"к";"л";"м";"н";"о";"п";"р";"с";"т";"у";"ф";"х";"ц";"ч";"ш";"щ";"ъ";"ы";"ь";"э";"ю";"я"},E3480))&gt;0</f>
        <v>0</v>
      </c>
      <c r="Y3480" s="142" t="b">
        <f>COUNT(SEARCH({"а";"б";"в";"г";"д";"е";"ё";"ж";"з";"и";"й";"к";"л";"м";"н";"о";"п";"р";"с";"т";"у";"ф";"х";"ц";"ч";"ш";"щ";"ъ";"ы";"ь";"э";"ю";"я"},F3480))&gt;0</f>
        <v>0</v>
      </c>
      <c r="Z3480" s="142" t="b">
        <f>COUNT(SEARCH({"а";"б";"в";"г";"д";"е";"ё";"ж";"з";"и";"й";"к";"л";"м";"н";"о";"п";"р";"с";"т";"у";"ф";"х";"ц";"ч";"ш";"щ";"ъ";"ы";"ь";"э";"ю";"я"},K3480))&gt;0</f>
        <v>0</v>
      </c>
      <c r="AA3480" s="142" t="b">
        <f>COUNT(SEARCH({"а";"б";"в";"г";"д";"е";"ё";"ж";"з";"и";"й";"к";"л";"м";"н";"о";"п";"р";"с";"т";"у";"ф";"х";"ц";"ч";"ш";"щ";"ъ";"ы";"ь";"э";"ю";"я"},L3480))&gt;0</f>
        <v>0</v>
      </c>
      <c r="AB3480" s="142" t="b">
        <f>COUNT(SEARCH({"а";"б";"в";"г";"д";"е";"ё";"ж";"з";"и";"й";"к";"л";"м";"н";"о";"п";"р";"с";"т";"у";"ф";"х";"ц";"ч";"ш";"щ";"ъ";"ы";"ь";"э";"ю";"я"},I3480))&gt;0</f>
        <v>0</v>
      </c>
      <c r="AC3480" s="142" t="b">
        <f>COUNT(SEARCH({"а";"б";"в";"г";"д";"е";"ё";"ж";"з";"и";"й";"к";"л";"м";"н";"о";"п";"р";"с";"т";"у";"ф";"х";"ц";"ч";"ш";"щ";"ъ";"ы";"ь";"э";"ю";"я"},M3480))&gt;0</f>
        <v>0</v>
      </c>
      <c r="AD3480" s="27" t="b">
        <f t="shared" si="60"/>
        <v>1</v>
      </c>
    </row>
    <row r="3481" spans="1:30" s="289" customFormat="1" ht="30" hidden="1">
      <c r="A3481" s="338" t="s">
        <v>9015</v>
      </c>
      <c r="B3481" s="338"/>
      <c r="C3481" s="42" t="s">
        <v>7858</v>
      </c>
      <c r="D3481" s="312">
        <v>1</v>
      </c>
      <c r="E3481" s="24" t="s">
        <v>7859</v>
      </c>
      <c r="F3481" s="122" t="s">
        <v>3426</v>
      </c>
      <c r="G3481" s="24" t="s">
        <v>183</v>
      </c>
      <c r="H3481" s="25" t="s">
        <v>3448</v>
      </c>
      <c r="I3481" s="25" t="s">
        <v>3</v>
      </c>
      <c r="J3481" s="22" t="s">
        <v>5</v>
      </c>
      <c r="K3481" s="73"/>
      <c r="L3481" s="24"/>
      <c r="M3481" s="24"/>
      <c r="N3481" s="42"/>
      <c r="O3481" s="49" t="s">
        <v>8100</v>
      </c>
      <c r="P3481" s="49" t="s">
        <v>8098</v>
      </c>
      <c r="Q3481" s="49" t="s">
        <v>8099</v>
      </c>
      <c r="R3481" s="114"/>
      <c r="S3481" s="114" t="s">
        <v>438</v>
      </c>
      <c r="T3481" s="114"/>
      <c r="X3481" s="142" t="b">
        <f>COUNT(SEARCH({"а";"б";"в";"г";"д";"е";"ё";"ж";"з";"и";"й";"к";"л";"м";"н";"о";"п";"р";"с";"т";"у";"ф";"х";"ц";"ч";"ш";"щ";"ъ";"ы";"ь";"э";"ю";"я"},E3481))&gt;0</f>
        <v>0</v>
      </c>
      <c r="Y3481" s="142" t="b">
        <f>COUNT(SEARCH({"а";"б";"в";"г";"д";"е";"ё";"ж";"з";"и";"й";"к";"л";"м";"н";"о";"п";"р";"с";"т";"у";"ф";"х";"ц";"ч";"ш";"щ";"ъ";"ы";"ь";"э";"ю";"я"},F3481))&gt;0</f>
        <v>0</v>
      </c>
      <c r="Z3481" s="142" t="b">
        <f>COUNT(SEARCH({"а";"б";"в";"г";"д";"е";"ё";"ж";"з";"и";"й";"к";"л";"м";"н";"о";"п";"р";"с";"т";"у";"ф";"х";"ц";"ч";"ш";"щ";"ъ";"ы";"ь";"э";"ю";"я"},K3481))&gt;0</f>
        <v>0</v>
      </c>
      <c r="AA3481" s="142" t="b">
        <f>COUNT(SEARCH({"а";"б";"в";"г";"д";"е";"ё";"ж";"з";"и";"й";"к";"л";"м";"н";"о";"п";"р";"с";"т";"у";"ф";"х";"ц";"ч";"ш";"щ";"ъ";"ы";"ь";"э";"ю";"я"},L3481))&gt;0</f>
        <v>0</v>
      </c>
      <c r="AB3481" s="142" t="b">
        <f>COUNT(SEARCH({"а";"б";"в";"г";"д";"е";"ё";"ж";"з";"и";"й";"к";"л";"м";"н";"о";"п";"р";"с";"т";"у";"ф";"х";"ц";"ч";"ш";"щ";"ъ";"ы";"ь";"э";"ю";"я"},I3481))&gt;0</f>
        <v>0</v>
      </c>
      <c r="AC3481" s="142" t="b">
        <f>COUNT(SEARCH({"а";"б";"в";"г";"д";"е";"ё";"ж";"з";"и";"й";"к";"л";"м";"н";"о";"п";"р";"с";"т";"у";"ф";"х";"ц";"ч";"ш";"щ";"ъ";"ы";"ь";"э";"ю";"я"},M3481))&gt;0</f>
        <v>0</v>
      </c>
      <c r="AD3481" s="27" t="b">
        <f t="shared" si="60"/>
        <v>1</v>
      </c>
    </row>
    <row r="3482" spans="1:30" s="289" customFormat="1" ht="30" hidden="1">
      <c r="A3482" s="338" t="s">
        <v>9015</v>
      </c>
      <c r="B3482" s="338"/>
      <c r="C3482" s="42" t="s">
        <v>7858</v>
      </c>
      <c r="D3482" s="312">
        <v>1</v>
      </c>
      <c r="E3482" s="24" t="s">
        <v>7859</v>
      </c>
      <c r="F3482" s="124" t="s">
        <v>3427</v>
      </c>
      <c r="G3482" s="117" t="s">
        <v>135</v>
      </c>
      <c r="H3482" s="119" t="s">
        <v>8101</v>
      </c>
      <c r="I3482" s="117" t="s">
        <v>97</v>
      </c>
      <c r="J3482" s="23" t="s">
        <v>5</v>
      </c>
      <c r="K3482" s="74" t="s">
        <v>7853</v>
      </c>
      <c r="L3482" s="124" t="s">
        <v>73</v>
      </c>
      <c r="M3482" s="124" t="s">
        <v>70</v>
      </c>
      <c r="N3482" s="116"/>
      <c r="O3482" s="119" t="s">
        <v>440</v>
      </c>
      <c r="P3482" s="119"/>
      <c r="Q3482" s="117"/>
      <c r="R3482" s="124"/>
      <c r="S3482" s="124" t="s">
        <v>60</v>
      </c>
      <c r="T3482" s="124"/>
      <c r="X3482" s="142" t="b">
        <f>COUNT(SEARCH({"а";"б";"в";"г";"д";"е";"ё";"ж";"з";"и";"й";"к";"л";"м";"н";"о";"п";"р";"с";"т";"у";"ф";"х";"ц";"ч";"ш";"щ";"ъ";"ы";"ь";"э";"ю";"я"},E3482))&gt;0</f>
        <v>0</v>
      </c>
      <c r="Y3482" s="142" t="b">
        <f>COUNT(SEARCH({"а";"б";"в";"г";"д";"е";"ё";"ж";"з";"и";"й";"к";"л";"м";"н";"о";"п";"р";"с";"т";"у";"ф";"х";"ц";"ч";"ш";"щ";"ъ";"ы";"ь";"э";"ю";"я"},F3482))&gt;0</f>
        <v>0</v>
      </c>
      <c r="Z3482" s="142" t="b">
        <f>COUNT(SEARCH({"а";"б";"в";"г";"д";"е";"ё";"ж";"з";"и";"й";"к";"л";"м";"н";"о";"п";"р";"с";"т";"у";"ф";"х";"ц";"ч";"ш";"щ";"ъ";"ы";"ь";"э";"ю";"я"},K3482))&gt;0</f>
        <v>0</v>
      </c>
      <c r="AA3482" s="142" t="b">
        <f>COUNT(SEARCH({"а";"б";"в";"г";"д";"е";"ё";"ж";"з";"и";"й";"к";"л";"м";"н";"о";"п";"р";"с";"т";"у";"ф";"х";"ц";"ч";"ш";"щ";"ъ";"ы";"ь";"э";"ю";"я"},L3482))&gt;0</f>
        <v>0</v>
      </c>
      <c r="AB3482" s="142" t="b">
        <f>COUNT(SEARCH({"а";"б";"в";"г";"д";"е";"ё";"ж";"з";"и";"й";"к";"л";"м";"н";"о";"п";"р";"с";"т";"у";"ф";"х";"ц";"ч";"ш";"щ";"ъ";"ы";"ь";"э";"ю";"я"},I3482))&gt;0</f>
        <v>0</v>
      </c>
      <c r="AC3482" s="142" t="b">
        <f>COUNT(SEARCH({"а";"б";"в";"г";"д";"е";"ё";"ж";"з";"и";"й";"к";"л";"м";"н";"о";"п";"р";"с";"т";"у";"ф";"х";"ц";"ч";"ш";"щ";"ъ";"ы";"ь";"э";"ю";"я"},M3482))&gt;0</f>
        <v>0</v>
      </c>
      <c r="AD3482" s="27" t="b">
        <f t="shared" si="60"/>
        <v>1</v>
      </c>
    </row>
    <row r="3483" spans="1:30" s="289" customFormat="1" ht="17.45" hidden="1" customHeight="1">
      <c r="A3483" s="338" t="s">
        <v>9015</v>
      </c>
      <c r="B3483" s="338"/>
      <c r="C3483" s="42" t="s">
        <v>7858</v>
      </c>
      <c r="D3483" s="312">
        <v>1</v>
      </c>
      <c r="E3483" s="24" t="s">
        <v>7859</v>
      </c>
      <c r="F3483" s="65" t="s">
        <v>161</v>
      </c>
      <c r="G3483" s="24" t="s">
        <v>183</v>
      </c>
      <c r="H3483" s="25" t="s">
        <v>1328</v>
      </c>
      <c r="I3483" s="25" t="s">
        <v>3</v>
      </c>
      <c r="J3483" s="22" t="s">
        <v>5</v>
      </c>
      <c r="K3483" s="73"/>
      <c r="L3483" s="24"/>
      <c r="M3483" s="24"/>
      <c r="N3483" s="42"/>
      <c r="O3483" s="49" t="s">
        <v>514</v>
      </c>
      <c r="P3483" s="131" t="s">
        <v>5274</v>
      </c>
      <c r="Q3483" s="49" t="s">
        <v>596</v>
      </c>
      <c r="R3483" s="114"/>
      <c r="S3483" s="114" t="s">
        <v>438</v>
      </c>
      <c r="T3483" s="114"/>
      <c r="X3483" s="142" t="b">
        <f>COUNT(SEARCH({"а";"б";"в";"г";"д";"е";"ё";"ж";"з";"и";"й";"к";"л";"м";"н";"о";"п";"р";"с";"т";"у";"ф";"х";"ц";"ч";"ш";"щ";"ъ";"ы";"ь";"э";"ю";"я"},E3483))&gt;0</f>
        <v>0</v>
      </c>
      <c r="Y3483" s="142" t="b">
        <f>COUNT(SEARCH({"а";"б";"в";"г";"д";"е";"ё";"ж";"з";"и";"й";"к";"л";"м";"н";"о";"п";"р";"с";"т";"у";"ф";"х";"ц";"ч";"ш";"щ";"ъ";"ы";"ь";"э";"ю";"я"},F3483))&gt;0</f>
        <v>0</v>
      </c>
      <c r="Z3483" s="142" t="b">
        <f>COUNT(SEARCH({"а";"б";"в";"г";"д";"е";"ё";"ж";"з";"и";"й";"к";"л";"м";"н";"о";"п";"р";"с";"т";"у";"ф";"х";"ц";"ч";"ш";"щ";"ъ";"ы";"ь";"э";"ю";"я"},K3483))&gt;0</f>
        <v>0</v>
      </c>
      <c r="AA3483" s="142" t="b">
        <f>COUNT(SEARCH({"а";"б";"в";"г";"д";"е";"ё";"ж";"з";"и";"й";"к";"л";"м";"н";"о";"п";"р";"с";"т";"у";"ф";"х";"ц";"ч";"ш";"щ";"ъ";"ы";"ь";"э";"ю";"я"},L3483))&gt;0</f>
        <v>0</v>
      </c>
      <c r="AB3483" s="142" t="b">
        <f>COUNT(SEARCH({"а";"б";"в";"г";"д";"е";"ё";"ж";"з";"и";"й";"к";"л";"м";"н";"о";"п";"р";"с";"т";"у";"ф";"х";"ц";"ч";"ш";"щ";"ъ";"ы";"ь";"э";"ю";"я"},I3483))&gt;0</f>
        <v>0</v>
      </c>
      <c r="AC3483" s="142" t="b">
        <f>COUNT(SEARCH({"а";"б";"в";"г";"д";"е";"ё";"ж";"з";"и";"й";"к";"л";"м";"н";"о";"п";"р";"с";"т";"у";"ф";"х";"ц";"ч";"ш";"щ";"ъ";"ы";"ь";"э";"ю";"я"},M3483))&gt;0</f>
        <v>0</v>
      </c>
      <c r="AD3483" s="27" t="b">
        <f t="shared" si="60"/>
        <v>1</v>
      </c>
    </row>
    <row r="3484" spans="1:30" s="289" customFormat="1" hidden="1">
      <c r="A3484" s="338" t="s">
        <v>9015</v>
      </c>
      <c r="B3484" s="338"/>
      <c r="C3484" s="42" t="s">
        <v>7858</v>
      </c>
      <c r="D3484" s="312">
        <v>1</v>
      </c>
      <c r="E3484" s="24" t="s">
        <v>7859</v>
      </c>
      <c r="F3484" s="117" t="s">
        <v>160</v>
      </c>
      <c r="G3484" s="117" t="s">
        <v>135</v>
      </c>
      <c r="H3484" s="119" t="s">
        <v>5109</v>
      </c>
      <c r="I3484" s="117" t="s">
        <v>97</v>
      </c>
      <c r="J3484" s="23" t="s">
        <v>5</v>
      </c>
      <c r="K3484" s="74" t="s">
        <v>7853</v>
      </c>
      <c r="L3484" s="117" t="s">
        <v>160</v>
      </c>
      <c r="M3484" s="124" t="s">
        <v>70</v>
      </c>
      <c r="N3484" s="116"/>
      <c r="O3484" s="119" t="s">
        <v>440</v>
      </c>
      <c r="P3484" s="119"/>
      <c r="Q3484" s="117"/>
      <c r="R3484" s="124"/>
      <c r="S3484" s="124" t="s">
        <v>60</v>
      </c>
      <c r="T3484" s="124"/>
      <c r="X3484" s="142" t="b">
        <f>COUNT(SEARCH({"а";"б";"в";"г";"д";"е";"ё";"ж";"з";"и";"й";"к";"л";"м";"н";"о";"п";"р";"с";"т";"у";"ф";"х";"ц";"ч";"ш";"щ";"ъ";"ы";"ь";"э";"ю";"я"},E3484))&gt;0</f>
        <v>0</v>
      </c>
      <c r="Y3484" s="142" t="b">
        <f>COUNT(SEARCH({"а";"б";"в";"г";"д";"е";"ё";"ж";"з";"и";"й";"к";"л";"м";"н";"о";"п";"р";"с";"т";"у";"ф";"х";"ц";"ч";"ш";"щ";"ъ";"ы";"ь";"э";"ю";"я"},F3484))&gt;0</f>
        <v>0</v>
      </c>
      <c r="Z3484" s="142" t="b">
        <f>COUNT(SEARCH({"а";"б";"в";"г";"д";"е";"ё";"ж";"з";"и";"й";"к";"л";"м";"н";"о";"п";"р";"с";"т";"у";"ф";"х";"ц";"ч";"ш";"щ";"ъ";"ы";"ь";"э";"ю";"я"},K3484))&gt;0</f>
        <v>0</v>
      </c>
      <c r="AA3484" s="142" t="b">
        <f>COUNT(SEARCH({"а";"б";"в";"г";"д";"е";"ё";"ж";"з";"и";"й";"к";"л";"м";"н";"о";"п";"р";"с";"т";"у";"ф";"х";"ц";"ч";"ш";"щ";"ъ";"ы";"ь";"э";"ю";"я"},L3484))&gt;0</f>
        <v>0</v>
      </c>
      <c r="AB3484" s="142" t="b">
        <f>COUNT(SEARCH({"а";"б";"в";"г";"д";"е";"ё";"ж";"з";"и";"й";"к";"л";"м";"н";"о";"п";"р";"с";"т";"у";"ф";"х";"ц";"ч";"ш";"щ";"ъ";"ы";"ь";"э";"ю";"я"},I3484))&gt;0</f>
        <v>0</v>
      </c>
      <c r="AC3484" s="142" t="b">
        <f>COUNT(SEARCH({"а";"б";"в";"г";"д";"е";"ё";"ж";"з";"и";"й";"к";"л";"м";"н";"о";"п";"р";"с";"т";"у";"ф";"х";"ц";"ч";"ш";"щ";"ъ";"ы";"ь";"э";"ю";"я"},M3484))&gt;0</f>
        <v>0</v>
      </c>
      <c r="AD3484" s="27" t="b">
        <f t="shared" si="60"/>
        <v>1</v>
      </c>
    </row>
    <row r="3485" spans="1:30" s="289" customFormat="1" hidden="1">
      <c r="A3485" s="338" t="s">
        <v>9015</v>
      </c>
      <c r="B3485" s="338"/>
      <c r="C3485" s="42" t="s">
        <v>7858</v>
      </c>
      <c r="D3485" s="312">
        <v>1</v>
      </c>
      <c r="E3485" s="24" t="s">
        <v>7859</v>
      </c>
      <c r="F3485" s="122" t="s">
        <v>516</v>
      </c>
      <c r="G3485" s="25" t="s">
        <v>187</v>
      </c>
      <c r="H3485" s="51" t="s">
        <v>517</v>
      </c>
      <c r="I3485" s="25" t="s">
        <v>97</v>
      </c>
      <c r="J3485" s="22" t="s">
        <v>5</v>
      </c>
      <c r="K3485" s="73"/>
      <c r="L3485" s="24"/>
      <c r="M3485" s="24"/>
      <c r="N3485" s="42" t="s">
        <v>518</v>
      </c>
      <c r="O3485" s="377" t="s">
        <v>6348</v>
      </c>
      <c r="P3485" s="49"/>
      <c r="Q3485" s="49" t="s">
        <v>597</v>
      </c>
      <c r="R3485" s="114"/>
      <c r="S3485" s="114" t="s">
        <v>438</v>
      </c>
      <c r="T3485" s="114"/>
      <c r="X3485" s="142" t="b">
        <f>COUNT(SEARCH({"а";"б";"в";"г";"д";"е";"ё";"ж";"з";"и";"й";"к";"л";"м";"н";"о";"п";"р";"с";"т";"у";"ф";"х";"ц";"ч";"ш";"щ";"ъ";"ы";"ь";"э";"ю";"я"},E3485))&gt;0</f>
        <v>0</v>
      </c>
      <c r="Y3485" s="142" t="b">
        <f>COUNT(SEARCH({"а";"б";"в";"г";"д";"е";"ё";"ж";"з";"и";"й";"к";"л";"м";"н";"о";"п";"р";"с";"т";"у";"ф";"х";"ц";"ч";"ш";"щ";"ъ";"ы";"ь";"э";"ю";"я"},F3485))&gt;0</f>
        <v>0</v>
      </c>
      <c r="Z3485" s="142" t="b">
        <f>COUNT(SEARCH({"а";"б";"в";"г";"д";"е";"ё";"ж";"з";"и";"й";"к";"л";"м";"н";"о";"п";"р";"с";"т";"у";"ф";"х";"ц";"ч";"ш";"щ";"ъ";"ы";"ь";"э";"ю";"я"},K3485))&gt;0</f>
        <v>0</v>
      </c>
      <c r="AA3485" s="142" t="b">
        <f>COUNT(SEARCH({"а";"б";"в";"г";"д";"е";"ё";"ж";"з";"и";"й";"к";"л";"м";"н";"о";"п";"р";"с";"т";"у";"ф";"х";"ц";"ч";"ш";"щ";"ъ";"ы";"ь";"э";"ю";"я"},L3485))&gt;0</f>
        <v>0</v>
      </c>
      <c r="AB3485" s="142" t="b">
        <f>COUNT(SEARCH({"а";"б";"в";"г";"д";"е";"ё";"ж";"з";"и";"й";"к";"л";"м";"н";"о";"п";"р";"с";"т";"у";"ф";"х";"ц";"ч";"ш";"щ";"ъ";"ы";"ь";"э";"ю";"я"},I3485))&gt;0</f>
        <v>0</v>
      </c>
      <c r="AC3485" s="142" t="b">
        <f>COUNT(SEARCH({"а";"б";"в";"г";"д";"е";"ё";"ж";"з";"и";"й";"к";"л";"м";"н";"о";"п";"р";"с";"т";"у";"ф";"х";"ц";"ч";"ш";"щ";"ъ";"ы";"ь";"э";"ю";"я"},M3485))&gt;0</f>
        <v>0</v>
      </c>
      <c r="AD3485" s="27" t="b">
        <f t="shared" si="60"/>
        <v>1</v>
      </c>
    </row>
    <row r="3486" spans="1:30" s="289" customFormat="1" hidden="1">
      <c r="A3486" s="338" t="s">
        <v>9015</v>
      </c>
      <c r="B3486" s="338"/>
      <c r="C3486" s="42" t="s">
        <v>7858</v>
      </c>
      <c r="D3486" s="312">
        <v>1</v>
      </c>
      <c r="E3486" s="24" t="s">
        <v>7859</v>
      </c>
      <c r="F3486" s="25" t="s">
        <v>14</v>
      </c>
      <c r="G3486" s="24"/>
      <c r="H3486" s="114" t="s">
        <v>13</v>
      </c>
      <c r="I3486" s="114" t="s">
        <v>15</v>
      </c>
      <c r="J3486" s="22" t="s">
        <v>5</v>
      </c>
      <c r="K3486" s="73"/>
      <c r="L3486" s="24"/>
      <c r="M3486" s="24"/>
      <c r="N3486" s="42"/>
      <c r="O3486" s="22" t="s">
        <v>13</v>
      </c>
      <c r="P3486" s="49"/>
      <c r="Q3486" s="24"/>
      <c r="R3486" s="24"/>
      <c r="S3486" s="24"/>
      <c r="T3486" s="24"/>
      <c r="X3486" s="142" t="b">
        <f>COUNT(SEARCH({"а";"б";"в";"г";"д";"е";"ё";"ж";"з";"и";"й";"к";"л";"м";"н";"о";"п";"р";"с";"т";"у";"ф";"х";"ц";"ч";"ш";"щ";"ъ";"ы";"ь";"э";"ю";"я"},E3486))&gt;0</f>
        <v>0</v>
      </c>
      <c r="Y3486" s="142" t="b">
        <f>COUNT(SEARCH({"а";"б";"в";"г";"д";"е";"ё";"ж";"з";"и";"й";"к";"л";"м";"н";"о";"п";"р";"с";"т";"у";"ф";"х";"ц";"ч";"ш";"щ";"ъ";"ы";"ь";"э";"ю";"я"},F3486))&gt;0</f>
        <v>0</v>
      </c>
      <c r="Z3486" s="142" t="b">
        <f>COUNT(SEARCH({"а";"б";"в";"г";"д";"е";"ё";"ж";"з";"и";"й";"к";"л";"м";"н";"о";"п";"р";"с";"т";"у";"ф";"х";"ц";"ч";"ш";"щ";"ъ";"ы";"ь";"э";"ю";"я"},K3486))&gt;0</f>
        <v>0</v>
      </c>
      <c r="AA3486" s="142" t="b">
        <f>COUNT(SEARCH({"а";"б";"в";"г";"д";"е";"ё";"ж";"з";"и";"й";"к";"л";"м";"н";"о";"п";"р";"с";"т";"у";"ф";"х";"ц";"ч";"ш";"щ";"ъ";"ы";"ь";"э";"ю";"я"},L3486))&gt;0</f>
        <v>0</v>
      </c>
      <c r="AB3486" s="142" t="b">
        <f>COUNT(SEARCH({"а";"б";"в";"г";"д";"е";"ё";"ж";"з";"и";"й";"к";"л";"м";"н";"о";"п";"р";"с";"т";"у";"ф";"х";"ц";"ч";"ш";"щ";"ъ";"ы";"ь";"э";"ю";"я"},I3486))&gt;0</f>
        <v>0</v>
      </c>
      <c r="AC3486" s="142" t="b">
        <f>COUNT(SEARCH({"а";"б";"в";"г";"д";"е";"ё";"ж";"з";"и";"й";"к";"л";"м";"н";"о";"п";"р";"с";"т";"у";"ф";"х";"ц";"ч";"ш";"щ";"ъ";"ы";"ь";"э";"ю";"я"},M3486))&gt;0</f>
        <v>0</v>
      </c>
      <c r="AD3486" s="27" t="b">
        <f t="shared" si="60"/>
        <v>1</v>
      </c>
    </row>
    <row r="3487" spans="1:30" s="289" customFormat="1" ht="17.45" hidden="1" customHeight="1">
      <c r="A3487" s="338" t="s">
        <v>9015</v>
      </c>
      <c r="B3487" s="338"/>
      <c r="C3487" s="42" t="s">
        <v>7858</v>
      </c>
      <c r="D3487" s="312">
        <v>1</v>
      </c>
      <c r="E3487" s="24" t="s">
        <v>7859</v>
      </c>
      <c r="F3487" s="25" t="s">
        <v>8</v>
      </c>
      <c r="G3487" s="24"/>
      <c r="H3487" s="114" t="s">
        <v>67</v>
      </c>
      <c r="I3487" s="114" t="s">
        <v>97</v>
      </c>
      <c r="J3487" s="22" t="s">
        <v>5</v>
      </c>
      <c r="K3487" s="73"/>
      <c r="L3487" s="24"/>
      <c r="M3487" s="24"/>
      <c r="N3487" s="279" t="s">
        <v>446</v>
      </c>
      <c r="O3487" s="313" t="s">
        <v>447</v>
      </c>
      <c r="P3487" s="49"/>
      <c r="Q3487" s="24"/>
      <c r="R3487" s="24"/>
      <c r="S3487" s="24" t="s">
        <v>398</v>
      </c>
      <c r="T3487" s="24"/>
      <c r="X3487" s="142" t="b">
        <f>COUNT(SEARCH({"а";"б";"в";"г";"д";"е";"ё";"ж";"з";"и";"й";"к";"л";"м";"н";"о";"п";"р";"с";"т";"у";"ф";"х";"ц";"ч";"ш";"щ";"ъ";"ы";"ь";"э";"ю";"я"},E3487))&gt;0</f>
        <v>0</v>
      </c>
      <c r="Y3487" s="142" t="b">
        <f>COUNT(SEARCH({"а";"б";"в";"г";"д";"е";"ё";"ж";"з";"и";"й";"к";"л";"м";"н";"о";"п";"р";"с";"т";"у";"ф";"х";"ц";"ч";"ш";"щ";"ъ";"ы";"ь";"э";"ю";"я"},F3487))&gt;0</f>
        <v>0</v>
      </c>
      <c r="Z3487" s="142" t="b">
        <f>COUNT(SEARCH({"а";"б";"в";"г";"д";"е";"ё";"ж";"з";"и";"й";"к";"л";"м";"н";"о";"п";"р";"с";"т";"у";"ф";"х";"ц";"ч";"ш";"щ";"ъ";"ы";"ь";"э";"ю";"я"},K3487))&gt;0</f>
        <v>0</v>
      </c>
      <c r="AA3487" s="142" t="b">
        <f>COUNT(SEARCH({"а";"б";"в";"г";"д";"е";"ё";"ж";"з";"и";"й";"к";"л";"м";"н";"о";"п";"р";"с";"т";"у";"ф";"х";"ц";"ч";"ш";"щ";"ъ";"ы";"ь";"э";"ю";"я"},L3487))&gt;0</f>
        <v>0</v>
      </c>
      <c r="AB3487" s="142" t="b">
        <f>COUNT(SEARCH({"а";"б";"в";"г";"д";"е";"ё";"ж";"з";"и";"й";"к";"л";"м";"н";"о";"п";"р";"с";"т";"у";"ф";"х";"ц";"ч";"ш";"щ";"ъ";"ы";"ь";"э";"ю";"я"},I3487))&gt;0</f>
        <v>0</v>
      </c>
      <c r="AC3487" s="142" t="b">
        <f>COUNT(SEARCH({"а";"б";"в";"г";"д";"е";"ё";"ж";"з";"и";"й";"к";"л";"м";"н";"о";"п";"р";"с";"т";"у";"ф";"х";"ц";"ч";"ш";"щ";"ъ";"ы";"ь";"э";"ю";"я"},M3487))&gt;0</f>
        <v>0</v>
      </c>
      <c r="AD3487" s="27" t="b">
        <f t="shared" si="60"/>
        <v>1</v>
      </c>
    </row>
    <row r="3488" spans="1:30" s="289" customFormat="1" ht="30" hidden="1">
      <c r="A3488" s="338" t="s">
        <v>9015</v>
      </c>
      <c r="B3488" s="338"/>
      <c r="C3488" s="42" t="s">
        <v>7858</v>
      </c>
      <c r="D3488" s="312">
        <v>1</v>
      </c>
      <c r="E3488" s="24" t="s">
        <v>7859</v>
      </c>
      <c r="F3488" s="25" t="s">
        <v>12</v>
      </c>
      <c r="G3488" s="24"/>
      <c r="H3488" s="114" t="s">
        <v>400</v>
      </c>
      <c r="I3488" s="114" t="s">
        <v>3</v>
      </c>
      <c r="J3488" s="22" t="s">
        <v>5</v>
      </c>
      <c r="K3488" s="73"/>
      <c r="L3488" s="24"/>
      <c r="M3488" s="24"/>
      <c r="N3488" s="42"/>
      <c r="O3488" s="120" t="s">
        <v>66</v>
      </c>
      <c r="P3488" s="49"/>
      <c r="Q3488" s="24"/>
      <c r="R3488" s="24"/>
      <c r="S3488" s="24" t="s">
        <v>4</v>
      </c>
      <c r="T3488" s="24"/>
      <c r="X3488" s="142" t="b">
        <f>COUNT(SEARCH({"а";"б";"в";"г";"д";"е";"ё";"ж";"з";"и";"й";"к";"л";"м";"н";"о";"п";"р";"с";"т";"у";"ф";"х";"ц";"ч";"ш";"щ";"ъ";"ы";"ь";"э";"ю";"я"},E3488))&gt;0</f>
        <v>0</v>
      </c>
      <c r="Y3488" s="142" t="b">
        <f>COUNT(SEARCH({"а";"б";"в";"г";"д";"е";"ё";"ж";"з";"и";"й";"к";"л";"м";"н";"о";"п";"р";"с";"т";"у";"ф";"х";"ц";"ч";"ш";"щ";"ъ";"ы";"ь";"э";"ю";"я"},F3488))&gt;0</f>
        <v>0</v>
      </c>
      <c r="Z3488" s="142" t="b">
        <f>COUNT(SEARCH({"а";"б";"в";"г";"д";"е";"ё";"ж";"з";"и";"й";"к";"л";"м";"н";"о";"п";"р";"с";"т";"у";"ф";"х";"ц";"ч";"ш";"щ";"ъ";"ы";"ь";"э";"ю";"я"},K3488))&gt;0</f>
        <v>0</v>
      </c>
      <c r="AA3488" s="142" t="b">
        <f>COUNT(SEARCH({"а";"б";"в";"г";"д";"е";"ё";"ж";"з";"и";"й";"к";"л";"м";"н";"о";"п";"р";"с";"т";"у";"ф";"х";"ц";"ч";"ш";"щ";"ъ";"ы";"ь";"э";"ю";"я"},L3488))&gt;0</f>
        <v>0</v>
      </c>
      <c r="AB3488" s="142" t="b">
        <f>COUNT(SEARCH({"а";"б";"в";"г";"д";"е";"ё";"ж";"з";"и";"й";"к";"л";"м";"н";"о";"п";"р";"с";"т";"у";"ф";"х";"ц";"ч";"ш";"щ";"ъ";"ы";"ь";"э";"ю";"я"},I3488))&gt;0</f>
        <v>0</v>
      </c>
      <c r="AC3488" s="142" t="b">
        <f>COUNT(SEARCH({"а";"б";"в";"г";"д";"е";"ё";"ж";"з";"и";"й";"к";"л";"м";"н";"о";"п";"р";"с";"т";"у";"ф";"х";"ц";"ч";"ш";"щ";"ъ";"ы";"ь";"э";"ю";"я"},M3488))&gt;0</f>
        <v>0</v>
      </c>
      <c r="AD3488" s="27" t="b">
        <f t="shared" si="60"/>
        <v>1</v>
      </c>
    </row>
    <row r="3489" spans="1:30" s="289" customFormat="1" hidden="1">
      <c r="A3489" s="338" t="s">
        <v>9015</v>
      </c>
      <c r="B3489" s="338"/>
      <c r="C3489" s="42" t="s">
        <v>7858</v>
      </c>
      <c r="D3489" s="312">
        <v>1</v>
      </c>
      <c r="E3489" s="24" t="s">
        <v>7859</v>
      </c>
      <c r="F3489" s="25" t="s">
        <v>18</v>
      </c>
      <c r="G3489" s="24"/>
      <c r="H3489" s="114" t="s">
        <v>456</v>
      </c>
      <c r="I3489" s="114" t="s">
        <v>19</v>
      </c>
      <c r="J3489" s="22" t="s">
        <v>5</v>
      </c>
      <c r="K3489" s="73"/>
      <c r="L3489" s="24"/>
      <c r="M3489" s="24"/>
      <c r="N3489" s="42"/>
      <c r="O3489" s="22" t="s">
        <v>401</v>
      </c>
      <c r="P3489" s="49"/>
      <c r="Q3489" s="24"/>
      <c r="R3489" s="24"/>
      <c r="S3489" s="24"/>
      <c r="T3489" s="24"/>
      <c r="X3489" s="142" t="b">
        <f>COUNT(SEARCH({"а";"б";"в";"г";"д";"е";"ё";"ж";"з";"и";"й";"к";"л";"м";"н";"о";"п";"р";"с";"т";"у";"ф";"х";"ц";"ч";"ш";"щ";"ъ";"ы";"ь";"э";"ю";"я"},E3489))&gt;0</f>
        <v>0</v>
      </c>
      <c r="Y3489" s="142" t="b">
        <f>COUNT(SEARCH({"а";"б";"в";"г";"д";"е";"ё";"ж";"з";"и";"й";"к";"л";"м";"н";"о";"п";"р";"с";"т";"у";"ф";"х";"ц";"ч";"ш";"щ";"ъ";"ы";"ь";"э";"ю";"я"},F3489))&gt;0</f>
        <v>0</v>
      </c>
      <c r="Z3489" s="142" t="b">
        <f>COUNT(SEARCH({"а";"б";"в";"г";"д";"е";"ё";"ж";"з";"и";"й";"к";"л";"м";"н";"о";"п";"р";"с";"т";"у";"ф";"х";"ц";"ч";"ш";"щ";"ъ";"ы";"ь";"э";"ю";"я"},K3489))&gt;0</f>
        <v>0</v>
      </c>
      <c r="AA3489" s="142" t="b">
        <f>COUNT(SEARCH({"а";"б";"в";"г";"д";"е";"ё";"ж";"з";"и";"й";"к";"л";"м";"н";"о";"п";"р";"с";"т";"у";"ф";"х";"ц";"ч";"ш";"щ";"ъ";"ы";"ь";"э";"ю";"я"},L3489))&gt;0</f>
        <v>0</v>
      </c>
      <c r="AB3489" s="142" t="b">
        <f>COUNT(SEARCH({"а";"б";"в";"г";"д";"е";"ё";"ж";"з";"и";"й";"к";"л";"м";"н";"о";"п";"р";"с";"т";"у";"ф";"х";"ц";"ч";"ш";"щ";"ъ";"ы";"ь";"э";"ю";"я"},I3489))&gt;0</f>
        <v>0</v>
      </c>
      <c r="AC3489" s="142" t="b">
        <f>COUNT(SEARCH({"а";"б";"в";"г";"д";"е";"ё";"ж";"з";"и";"й";"к";"л";"м";"н";"о";"п";"р";"с";"т";"у";"ф";"х";"ц";"ч";"ш";"щ";"ъ";"ы";"ь";"э";"ю";"я"},M3489))&gt;0</f>
        <v>0</v>
      </c>
      <c r="AD3489" s="27" t="b">
        <f t="shared" si="60"/>
        <v>1</v>
      </c>
    </row>
    <row r="3490" spans="1:30" s="289" customFormat="1" hidden="1">
      <c r="A3490" s="338" t="s">
        <v>9015</v>
      </c>
      <c r="B3490" s="338"/>
      <c r="C3490" s="42" t="s">
        <v>7858</v>
      </c>
      <c r="D3490" s="312">
        <v>1</v>
      </c>
      <c r="E3490" s="24" t="s">
        <v>7859</v>
      </c>
      <c r="F3490" s="25" t="s">
        <v>21</v>
      </c>
      <c r="G3490" s="24"/>
      <c r="H3490" s="114" t="s">
        <v>402</v>
      </c>
      <c r="I3490" s="114" t="s">
        <v>19</v>
      </c>
      <c r="J3490" s="22" t="s">
        <v>5</v>
      </c>
      <c r="K3490" s="24"/>
      <c r="L3490" s="24"/>
      <c r="M3490" s="24"/>
      <c r="N3490" s="42"/>
      <c r="O3490" s="22" t="s">
        <v>519</v>
      </c>
      <c r="P3490" s="49"/>
      <c r="Q3490" s="395"/>
      <c r="R3490" s="24"/>
      <c r="S3490" s="24" t="s">
        <v>4</v>
      </c>
      <c r="T3490" s="24"/>
      <c r="X3490" s="142" t="b">
        <f>COUNT(SEARCH({"а";"б";"в";"г";"д";"е";"ё";"ж";"з";"и";"й";"к";"л";"м";"н";"о";"п";"р";"с";"т";"у";"ф";"х";"ц";"ч";"ш";"щ";"ъ";"ы";"ь";"э";"ю";"я"},E3490))&gt;0</f>
        <v>0</v>
      </c>
      <c r="Y3490" s="142" t="b">
        <f>COUNT(SEARCH({"а";"б";"в";"г";"д";"е";"ё";"ж";"з";"и";"й";"к";"л";"м";"н";"о";"п";"р";"с";"т";"у";"ф";"х";"ц";"ч";"ш";"щ";"ъ";"ы";"ь";"э";"ю";"я"},F3490))&gt;0</f>
        <v>0</v>
      </c>
      <c r="Z3490" s="142" t="b">
        <f>COUNT(SEARCH({"а";"б";"в";"г";"д";"е";"ё";"ж";"з";"и";"й";"к";"л";"м";"н";"о";"п";"р";"с";"т";"у";"ф";"х";"ц";"ч";"ш";"щ";"ъ";"ы";"ь";"э";"ю";"я"},K3490))&gt;0</f>
        <v>0</v>
      </c>
      <c r="AA3490" s="142" t="b">
        <f>COUNT(SEARCH({"а";"б";"в";"г";"д";"е";"ё";"ж";"з";"и";"й";"к";"л";"м";"н";"о";"п";"р";"с";"т";"у";"ф";"х";"ц";"ч";"ш";"щ";"ъ";"ы";"ь";"э";"ю";"я"},L3490))&gt;0</f>
        <v>0</v>
      </c>
      <c r="AB3490" s="142" t="b">
        <f>COUNT(SEARCH({"а";"б";"в";"г";"д";"е";"ё";"ж";"з";"и";"й";"к";"л";"м";"н";"о";"п";"р";"с";"т";"у";"ф";"х";"ц";"ч";"ш";"щ";"ъ";"ы";"ь";"э";"ю";"я"},I3490))&gt;0</f>
        <v>0</v>
      </c>
      <c r="AC3490" s="142" t="b">
        <f>COUNT(SEARCH({"а";"б";"в";"г";"д";"е";"ё";"ж";"з";"и";"й";"к";"л";"м";"н";"о";"п";"р";"с";"т";"у";"ф";"х";"ц";"ч";"ш";"щ";"ъ";"ы";"ь";"э";"ю";"я"},M3490))&gt;0</f>
        <v>0</v>
      </c>
      <c r="AD3490" s="27" t="b">
        <f t="shared" si="60"/>
        <v>1</v>
      </c>
    </row>
    <row r="3491" spans="1:30" s="289" customFormat="1" hidden="1">
      <c r="A3491" s="338" t="s">
        <v>9015</v>
      </c>
      <c r="B3491" s="338"/>
      <c r="C3491" s="42" t="s">
        <v>7858</v>
      </c>
      <c r="D3491" s="312">
        <v>1</v>
      </c>
      <c r="E3491" s="24" t="s">
        <v>7859</v>
      </c>
      <c r="F3491" s="25" t="s">
        <v>93</v>
      </c>
      <c r="G3491" s="25" t="s">
        <v>136</v>
      </c>
      <c r="H3491" s="114" t="s">
        <v>578</v>
      </c>
      <c r="I3491" s="114" t="s">
        <v>65</v>
      </c>
      <c r="J3491" s="22" t="s">
        <v>5</v>
      </c>
      <c r="K3491" s="133" t="s">
        <v>7853</v>
      </c>
      <c r="L3491" s="129" t="s">
        <v>94</v>
      </c>
      <c r="M3491" s="129" t="s">
        <v>65</v>
      </c>
      <c r="N3491" s="42"/>
      <c r="O3491" s="22" t="s">
        <v>395</v>
      </c>
      <c r="P3491" s="49"/>
      <c r="Q3491" s="24"/>
      <c r="R3491" s="24"/>
      <c r="S3491" s="24" t="s">
        <v>4</v>
      </c>
      <c r="T3491" s="24" t="s">
        <v>276</v>
      </c>
      <c r="X3491" s="142" t="b">
        <f>COUNT(SEARCH({"а";"б";"в";"г";"д";"е";"ё";"ж";"з";"и";"й";"к";"л";"м";"н";"о";"п";"р";"с";"т";"у";"ф";"х";"ц";"ч";"ш";"щ";"ъ";"ы";"ь";"э";"ю";"я"},E3491))&gt;0</f>
        <v>0</v>
      </c>
      <c r="Y3491" s="142" t="b">
        <f>COUNT(SEARCH({"а";"б";"в";"г";"д";"е";"ё";"ж";"з";"и";"й";"к";"л";"м";"н";"о";"п";"р";"с";"т";"у";"ф";"х";"ц";"ч";"ш";"щ";"ъ";"ы";"ь";"э";"ю";"я"},F3491))&gt;0</f>
        <v>0</v>
      </c>
      <c r="Z3491" s="142" t="b">
        <f>COUNT(SEARCH({"а";"б";"в";"г";"д";"е";"ё";"ж";"з";"и";"й";"к";"л";"м";"н";"о";"п";"р";"с";"т";"у";"ф";"х";"ц";"ч";"ш";"щ";"ъ";"ы";"ь";"э";"ю";"я"},K3491))&gt;0</f>
        <v>0</v>
      </c>
      <c r="AA3491" s="142" t="b">
        <f>COUNT(SEARCH({"а";"б";"в";"г";"д";"е";"ё";"ж";"з";"и";"й";"к";"л";"м";"н";"о";"п";"р";"с";"т";"у";"ф";"х";"ц";"ч";"ш";"щ";"ъ";"ы";"ь";"э";"ю";"я"},L3491))&gt;0</f>
        <v>0</v>
      </c>
      <c r="AB3491" s="142" t="b">
        <f>COUNT(SEARCH({"а";"б";"в";"г";"д";"е";"ё";"ж";"з";"и";"й";"к";"л";"м";"н";"о";"п";"р";"с";"т";"у";"ф";"х";"ц";"ч";"ш";"щ";"ъ";"ы";"ь";"э";"ю";"я"},I3491))&gt;0</f>
        <v>0</v>
      </c>
      <c r="AC3491" s="142" t="b">
        <f>COUNT(SEARCH({"а";"б";"в";"г";"д";"е";"ё";"ж";"з";"и";"й";"к";"л";"м";"н";"о";"п";"р";"с";"т";"у";"ф";"х";"ц";"ч";"ш";"щ";"ъ";"ы";"ь";"э";"ю";"я"},M3491))&gt;0</f>
        <v>0</v>
      </c>
      <c r="AD3491" s="27" t="b">
        <f t="shared" si="60"/>
        <v>1</v>
      </c>
    </row>
    <row r="3492" spans="1:30" s="289" customFormat="1" hidden="1">
      <c r="A3492" s="338" t="s">
        <v>9015</v>
      </c>
      <c r="B3492" s="338"/>
      <c r="C3492" s="42" t="s">
        <v>7855</v>
      </c>
      <c r="D3492" s="312" t="s">
        <v>279</v>
      </c>
      <c r="E3492" s="24" t="s">
        <v>7856</v>
      </c>
      <c r="F3492" s="114" t="s">
        <v>3447</v>
      </c>
      <c r="G3492" s="24" t="s">
        <v>134</v>
      </c>
      <c r="H3492" s="24" t="s">
        <v>8083</v>
      </c>
      <c r="I3492" s="25" t="s">
        <v>3</v>
      </c>
      <c r="J3492" s="22" t="s">
        <v>5</v>
      </c>
      <c r="K3492" s="73"/>
      <c r="L3492" s="24"/>
      <c r="M3492" s="24"/>
      <c r="N3492" s="42"/>
      <c r="O3492" s="51" t="s">
        <v>512</v>
      </c>
      <c r="P3492" s="49"/>
      <c r="Q3492" s="26" t="str">
        <f>CONCATENATE("rdv.lnk_",MID(E3492,10,LEN(E3492)-14))</f>
        <v>rdv.lnk_doc_rc_audit_employee</v>
      </c>
      <c r="R3492" s="25"/>
      <c r="S3492" s="25" t="s">
        <v>455</v>
      </c>
      <c r="T3492" s="25"/>
      <c r="X3492" s="142" t="b">
        <f>COUNT(SEARCH({"а";"б";"в";"г";"д";"е";"ё";"ж";"з";"и";"й";"к";"л";"м";"н";"о";"п";"р";"с";"т";"у";"ф";"х";"ц";"ч";"ш";"щ";"ъ";"ы";"ь";"э";"ю";"я"},E3492))&gt;0</f>
        <v>0</v>
      </c>
      <c r="Y3492" s="142" t="b">
        <f>COUNT(SEARCH({"а";"б";"в";"г";"д";"е";"ё";"ж";"з";"и";"й";"к";"л";"м";"н";"о";"п";"р";"с";"т";"у";"ф";"х";"ц";"ч";"ш";"щ";"ъ";"ы";"ь";"э";"ю";"я"},F3492))&gt;0</f>
        <v>0</v>
      </c>
      <c r="Z3492" s="142" t="b">
        <f>COUNT(SEARCH({"а";"б";"в";"г";"д";"е";"ё";"ж";"з";"и";"й";"к";"л";"м";"н";"о";"п";"р";"с";"т";"у";"ф";"х";"ц";"ч";"ш";"щ";"ъ";"ы";"ь";"э";"ю";"я"},K3492))&gt;0</f>
        <v>0</v>
      </c>
      <c r="AA3492" s="142" t="b">
        <f>COUNT(SEARCH({"а";"б";"в";"г";"д";"е";"ё";"ж";"з";"и";"й";"к";"л";"м";"н";"о";"п";"р";"с";"т";"у";"ф";"х";"ц";"ч";"ш";"щ";"ъ";"ы";"ь";"э";"ю";"я"},L3492))&gt;0</f>
        <v>0</v>
      </c>
      <c r="AB3492" s="142" t="b">
        <f>COUNT(SEARCH({"а";"б";"в";"г";"д";"е";"ё";"ж";"з";"и";"й";"к";"л";"м";"н";"о";"п";"р";"с";"т";"у";"ф";"х";"ц";"ч";"ш";"щ";"ъ";"ы";"ь";"э";"ю";"я"},I3492))&gt;0</f>
        <v>0</v>
      </c>
      <c r="AC3492" s="142" t="b">
        <f>COUNT(SEARCH({"а";"б";"в";"г";"д";"е";"ё";"ж";"з";"и";"й";"к";"л";"м";"н";"о";"п";"р";"с";"т";"у";"ф";"х";"ц";"ч";"ш";"щ";"ъ";"ы";"ь";"э";"ю";"я"},M3492))&gt;0</f>
        <v>0</v>
      </c>
      <c r="AD3492" s="27" t="b">
        <f t="shared" si="60"/>
        <v>1</v>
      </c>
    </row>
    <row r="3493" spans="1:30" s="289" customFormat="1" ht="30" hidden="1">
      <c r="A3493" s="338" t="s">
        <v>9015</v>
      </c>
      <c r="B3493" s="338"/>
      <c r="C3493" s="42" t="s">
        <v>7855</v>
      </c>
      <c r="D3493" s="312" t="s">
        <v>279</v>
      </c>
      <c r="E3493" s="24" t="s">
        <v>7856</v>
      </c>
      <c r="F3493" s="122" t="s">
        <v>3426</v>
      </c>
      <c r="G3493" s="24" t="s">
        <v>183</v>
      </c>
      <c r="H3493" s="25" t="s">
        <v>3448</v>
      </c>
      <c r="I3493" s="25" t="s">
        <v>3</v>
      </c>
      <c r="J3493" s="22" t="s">
        <v>5</v>
      </c>
      <c r="K3493" s="73"/>
      <c r="L3493" s="24"/>
      <c r="M3493" s="24"/>
      <c r="N3493" s="42"/>
      <c r="O3493" s="49" t="s">
        <v>8100</v>
      </c>
      <c r="P3493" s="49" t="s">
        <v>8098</v>
      </c>
      <c r="Q3493" s="49" t="s">
        <v>8099</v>
      </c>
      <c r="R3493" s="114"/>
      <c r="S3493" s="114" t="s">
        <v>438</v>
      </c>
      <c r="T3493" s="114"/>
      <c r="X3493" s="142" t="b">
        <f>COUNT(SEARCH({"а";"б";"в";"г";"д";"е";"ё";"ж";"з";"и";"й";"к";"л";"м";"н";"о";"п";"р";"с";"т";"у";"ф";"х";"ц";"ч";"ш";"щ";"ъ";"ы";"ь";"э";"ю";"я"},E3493))&gt;0</f>
        <v>0</v>
      </c>
      <c r="Y3493" s="142" t="b">
        <f>COUNT(SEARCH({"а";"б";"в";"г";"д";"е";"ё";"ж";"з";"и";"й";"к";"л";"м";"н";"о";"п";"р";"с";"т";"у";"ф";"х";"ц";"ч";"ш";"щ";"ъ";"ы";"ь";"э";"ю";"я"},F3493))&gt;0</f>
        <v>0</v>
      </c>
      <c r="Z3493" s="142" t="b">
        <f>COUNT(SEARCH({"а";"б";"в";"г";"д";"е";"ё";"ж";"з";"и";"й";"к";"л";"м";"н";"о";"п";"р";"с";"т";"у";"ф";"х";"ц";"ч";"ш";"щ";"ъ";"ы";"ь";"э";"ю";"я"},K3493))&gt;0</f>
        <v>0</v>
      </c>
      <c r="AA3493" s="142" t="b">
        <f>COUNT(SEARCH({"а";"б";"в";"г";"д";"е";"ё";"ж";"з";"и";"й";"к";"л";"м";"н";"о";"п";"р";"с";"т";"у";"ф";"х";"ц";"ч";"ш";"щ";"ъ";"ы";"ь";"э";"ю";"я"},L3493))&gt;0</f>
        <v>0</v>
      </c>
      <c r="AB3493" s="142" t="b">
        <f>COUNT(SEARCH({"а";"б";"в";"г";"д";"е";"ё";"ж";"з";"и";"й";"к";"л";"м";"н";"о";"п";"р";"с";"т";"у";"ф";"х";"ц";"ч";"ш";"щ";"ъ";"ы";"ь";"э";"ю";"я"},I3493))&gt;0</f>
        <v>0</v>
      </c>
      <c r="AC3493" s="142" t="b">
        <f>COUNT(SEARCH({"а";"б";"в";"г";"д";"е";"ё";"ж";"з";"и";"й";"к";"л";"м";"н";"о";"п";"р";"с";"т";"у";"ф";"х";"ц";"ч";"ш";"щ";"ъ";"ы";"ь";"э";"ю";"я"},M3493))&gt;0</f>
        <v>0</v>
      </c>
      <c r="AD3493" s="27" t="b">
        <f t="shared" si="60"/>
        <v>1</v>
      </c>
    </row>
    <row r="3494" spans="1:30" s="289" customFormat="1" ht="30" hidden="1">
      <c r="A3494" s="338" t="s">
        <v>9015</v>
      </c>
      <c r="B3494" s="338"/>
      <c r="C3494" s="42" t="s">
        <v>7855</v>
      </c>
      <c r="D3494" s="312" t="s">
        <v>279</v>
      </c>
      <c r="E3494" s="24" t="s">
        <v>7856</v>
      </c>
      <c r="F3494" s="124" t="s">
        <v>3427</v>
      </c>
      <c r="G3494" s="117" t="s">
        <v>135</v>
      </c>
      <c r="H3494" s="119" t="s">
        <v>8101</v>
      </c>
      <c r="I3494" s="117" t="s">
        <v>97</v>
      </c>
      <c r="J3494" s="23" t="s">
        <v>5</v>
      </c>
      <c r="K3494" s="74" t="s">
        <v>7853</v>
      </c>
      <c r="L3494" s="124" t="s">
        <v>73</v>
      </c>
      <c r="M3494" s="124" t="s">
        <v>70</v>
      </c>
      <c r="N3494" s="116"/>
      <c r="O3494" s="119" t="s">
        <v>440</v>
      </c>
      <c r="P3494" s="119"/>
      <c r="Q3494" s="117"/>
      <c r="R3494" s="124"/>
      <c r="S3494" s="124" t="s">
        <v>60</v>
      </c>
      <c r="T3494" s="124"/>
      <c r="X3494" s="142" t="b">
        <f>COUNT(SEARCH({"а";"б";"в";"г";"д";"е";"ё";"ж";"з";"и";"й";"к";"л";"м";"н";"о";"п";"р";"с";"т";"у";"ф";"х";"ц";"ч";"ш";"щ";"ъ";"ы";"ь";"э";"ю";"я"},E3494))&gt;0</f>
        <v>0</v>
      </c>
      <c r="Y3494" s="142" t="b">
        <f>COUNT(SEARCH({"а";"б";"в";"г";"д";"е";"ё";"ж";"з";"и";"й";"к";"л";"м";"н";"о";"п";"р";"с";"т";"у";"ф";"х";"ц";"ч";"ш";"щ";"ъ";"ы";"ь";"э";"ю";"я"},F3494))&gt;0</f>
        <v>0</v>
      </c>
      <c r="Z3494" s="142" t="b">
        <f>COUNT(SEARCH({"а";"б";"в";"г";"д";"е";"ё";"ж";"з";"и";"й";"к";"л";"м";"н";"о";"п";"р";"с";"т";"у";"ф";"х";"ц";"ч";"ш";"щ";"ъ";"ы";"ь";"э";"ю";"я"},K3494))&gt;0</f>
        <v>0</v>
      </c>
      <c r="AA3494" s="142" t="b">
        <f>COUNT(SEARCH({"а";"б";"в";"г";"д";"е";"ё";"ж";"з";"и";"й";"к";"л";"м";"н";"о";"п";"р";"с";"т";"у";"ф";"х";"ц";"ч";"ш";"щ";"ъ";"ы";"ь";"э";"ю";"я"},L3494))&gt;0</f>
        <v>0</v>
      </c>
      <c r="AB3494" s="142" t="b">
        <f>COUNT(SEARCH({"а";"б";"в";"г";"д";"е";"ё";"ж";"з";"и";"й";"к";"л";"м";"н";"о";"п";"р";"с";"т";"у";"ф";"х";"ц";"ч";"ш";"щ";"ъ";"ы";"ь";"э";"ю";"я"},I3494))&gt;0</f>
        <v>0</v>
      </c>
      <c r="AC3494" s="142" t="b">
        <f>COUNT(SEARCH({"а";"б";"в";"г";"д";"е";"ё";"ж";"з";"и";"й";"к";"л";"м";"н";"о";"п";"р";"с";"т";"у";"ф";"х";"ц";"ч";"ш";"щ";"ъ";"ы";"ь";"э";"ю";"я"},M3494))&gt;0</f>
        <v>0</v>
      </c>
      <c r="AD3494" s="27" t="b">
        <f t="shared" si="60"/>
        <v>1</v>
      </c>
    </row>
    <row r="3495" spans="1:30" s="289" customFormat="1" ht="30" hidden="1">
      <c r="A3495" s="338" t="s">
        <v>9015</v>
      </c>
      <c r="B3495" s="338"/>
      <c r="C3495" s="42" t="s">
        <v>7855</v>
      </c>
      <c r="D3495" s="312" t="s">
        <v>279</v>
      </c>
      <c r="E3495" s="24" t="s">
        <v>7856</v>
      </c>
      <c r="F3495" s="65" t="s">
        <v>1500</v>
      </c>
      <c r="G3495" s="24" t="s">
        <v>183</v>
      </c>
      <c r="H3495" s="25" t="s">
        <v>1502</v>
      </c>
      <c r="I3495" s="25" t="s">
        <v>3</v>
      </c>
      <c r="J3495" s="22" t="s">
        <v>5</v>
      </c>
      <c r="K3495" s="73"/>
      <c r="L3495" s="24"/>
      <c r="M3495" s="24"/>
      <c r="N3495" s="42"/>
      <c r="O3495" s="49" t="s">
        <v>4952</v>
      </c>
      <c r="P3495" s="131" t="s">
        <v>5290</v>
      </c>
      <c r="Q3495" s="49" t="s">
        <v>4973</v>
      </c>
      <c r="R3495" s="114"/>
      <c r="S3495" s="114" t="s">
        <v>438</v>
      </c>
      <c r="T3495" s="114"/>
      <c r="X3495" s="142" t="b">
        <f>COUNT(SEARCH({"а";"б";"в";"г";"д";"е";"ё";"ж";"з";"и";"й";"к";"л";"м";"н";"о";"п";"р";"с";"т";"у";"ф";"х";"ц";"ч";"ш";"щ";"ъ";"ы";"ь";"э";"ю";"я"},E3495))&gt;0</f>
        <v>0</v>
      </c>
      <c r="Y3495" s="142" t="b">
        <f>COUNT(SEARCH({"а";"б";"в";"г";"д";"е";"ё";"ж";"з";"и";"й";"к";"л";"м";"н";"о";"п";"р";"с";"т";"у";"ф";"х";"ц";"ч";"ш";"щ";"ъ";"ы";"ь";"э";"ю";"я"},F3495))&gt;0</f>
        <v>0</v>
      </c>
      <c r="Z3495" s="142" t="b">
        <f>COUNT(SEARCH({"а";"б";"в";"г";"д";"е";"ё";"ж";"з";"и";"й";"к";"л";"м";"н";"о";"п";"р";"с";"т";"у";"ф";"х";"ц";"ч";"ш";"щ";"ъ";"ы";"ь";"э";"ю";"я"},K3495))&gt;0</f>
        <v>0</v>
      </c>
      <c r="AA3495" s="142" t="b">
        <f>COUNT(SEARCH({"а";"б";"в";"г";"д";"е";"ё";"ж";"з";"и";"й";"к";"л";"м";"н";"о";"п";"р";"с";"т";"у";"ф";"х";"ц";"ч";"ш";"щ";"ъ";"ы";"ь";"э";"ю";"я"},L3495))&gt;0</f>
        <v>0</v>
      </c>
      <c r="AB3495" s="142" t="b">
        <f>COUNT(SEARCH({"а";"б";"в";"г";"д";"е";"ё";"ж";"з";"и";"й";"к";"л";"м";"н";"о";"п";"р";"с";"т";"у";"ф";"х";"ц";"ч";"ш";"щ";"ъ";"ы";"ь";"э";"ю";"я"},I3495))&gt;0</f>
        <v>0</v>
      </c>
      <c r="AC3495" s="142" t="b">
        <f>COUNT(SEARCH({"а";"б";"в";"г";"д";"е";"ё";"ж";"з";"и";"й";"к";"л";"м";"н";"о";"п";"р";"с";"т";"у";"ф";"х";"ц";"ч";"ш";"щ";"ъ";"ы";"ь";"э";"ю";"я"},M3495))&gt;0</f>
        <v>0</v>
      </c>
      <c r="AD3495" s="27" t="b">
        <f t="shared" si="60"/>
        <v>1</v>
      </c>
    </row>
    <row r="3496" spans="1:30" s="289" customFormat="1" hidden="1">
      <c r="A3496" s="338" t="s">
        <v>9015</v>
      </c>
      <c r="B3496" s="338"/>
      <c r="C3496" s="42" t="s">
        <v>7855</v>
      </c>
      <c r="D3496" s="312" t="s">
        <v>279</v>
      </c>
      <c r="E3496" s="24" t="s">
        <v>7856</v>
      </c>
      <c r="F3496" s="117" t="s">
        <v>4266</v>
      </c>
      <c r="G3496" s="117" t="s">
        <v>135</v>
      </c>
      <c r="H3496" s="119" t="s">
        <v>4953</v>
      </c>
      <c r="I3496" s="117" t="s">
        <v>97</v>
      </c>
      <c r="J3496" s="23" t="s">
        <v>5</v>
      </c>
      <c r="K3496" s="74" t="s">
        <v>7853</v>
      </c>
      <c r="L3496" s="117" t="s">
        <v>8002</v>
      </c>
      <c r="M3496" s="124" t="s">
        <v>70</v>
      </c>
      <c r="N3496" s="116"/>
      <c r="O3496" s="119" t="s">
        <v>440</v>
      </c>
      <c r="P3496" s="119"/>
      <c r="Q3496" s="117"/>
      <c r="R3496" s="124"/>
      <c r="S3496" s="124" t="s">
        <v>60</v>
      </c>
      <c r="T3496" s="124"/>
      <c r="X3496" s="142" t="b">
        <f>COUNT(SEARCH({"а";"б";"в";"г";"д";"е";"ё";"ж";"з";"и";"й";"к";"л";"м";"н";"о";"п";"р";"с";"т";"у";"ф";"х";"ц";"ч";"ш";"щ";"ъ";"ы";"ь";"э";"ю";"я"},E3496))&gt;0</f>
        <v>0</v>
      </c>
      <c r="Y3496" s="142" t="b">
        <f>COUNT(SEARCH({"а";"б";"в";"г";"д";"е";"ё";"ж";"з";"и";"й";"к";"л";"м";"н";"о";"п";"р";"с";"т";"у";"ф";"х";"ц";"ч";"ш";"щ";"ъ";"ы";"ь";"э";"ю";"я"},F3496))&gt;0</f>
        <v>0</v>
      </c>
      <c r="Z3496" s="142" t="b">
        <f>COUNT(SEARCH({"а";"б";"в";"г";"д";"е";"ё";"ж";"з";"и";"й";"к";"л";"м";"н";"о";"п";"р";"с";"т";"у";"ф";"х";"ц";"ч";"ш";"щ";"ъ";"ы";"ь";"э";"ю";"я"},K3496))&gt;0</f>
        <v>0</v>
      </c>
      <c r="AA3496" s="142" t="b">
        <f>COUNT(SEARCH({"а";"б";"в";"г";"д";"е";"ё";"ж";"з";"и";"й";"к";"л";"м";"н";"о";"п";"р";"с";"т";"у";"ф";"х";"ц";"ч";"ш";"щ";"ъ";"ы";"ь";"э";"ю";"я"},L3496))&gt;0</f>
        <v>0</v>
      </c>
      <c r="AB3496" s="142" t="b">
        <f>COUNT(SEARCH({"а";"б";"в";"г";"д";"е";"ё";"ж";"з";"и";"й";"к";"л";"м";"н";"о";"п";"р";"с";"т";"у";"ф";"х";"ц";"ч";"ш";"щ";"ъ";"ы";"ь";"э";"ю";"я"},I3496))&gt;0</f>
        <v>0</v>
      </c>
      <c r="AC3496" s="142" t="b">
        <f>COUNT(SEARCH({"а";"б";"в";"г";"д";"е";"ё";"ж";"з";"и";"й";"к";"л";"м";"н";"о";"п";"р";"с";"т";"у";"ф";"х";"ц";"ч";"ш";"щ";"ъ";"ы";"ь";"э";"ю";"я"},M3496))&gt;0</f>
        <v>0</v>
      </c>
      <c r="AD3496" s="27" t="b">
        <f t="shared" si="60"/>
        <v>1</v>
      </c>
    </row>
    <row r="3497" spans="1:30" s="289" customFormat="1" hidden="1">
      <c r="A3497" s="338" t="s">
        <v>9015</v>
      </c>
      <c r="B3497" s="338"/>
      <c r="C3497" s="42" t="s">
        <v>7855</v>
      </c>
      <c r="D3497" s="312" t="s">
        <v>279</v>
      </c>
      <c r="E3497" s="24" t="s">
        <v>7856</v>
      </c>
      <c r="F3497" s="25" t="s">
        <v>14</v>
      </c>
      <c r="G3497" s="24"/>
      <c r="H3497" s="114" t="s">
        <v>13</v>
      </c>
      <c r="I3497" s="114" t="s">
        <v>15</v>
      </c>
      <c r="J3497" s="22" t="s">
        <v>5</v>
      </c>
      <c r="K3497" s="73"/>
      <c r="L3497" s="24"/>
      <c r="M3497" s="24"/>
      <c r="N3497" s="42"/>
      <c r="O3497" s="22" t="s">
        <v>13</v>
      </c>
      <c r="P3497" s="49"/>
      <c r="Q3497" s="24"/>
      <c r="R3497" s="24"/>
      <c r="S3497" s="24"/>
      <c r="T3497" s="24"/>
      <c r="X3497" s="142" t="b">
        <f>COUNT(SEARCH({"а";"б";"в";"г";"д";"е";"ё";"ж";"з";"и";"й";"к";"л";"м";"н";"о";"п";"р";"с";"т";"у";"ф";"х";"ц";"ч";"ш";"щ";"ъ";"ы";"ь";"э";"ю";"я"},E3497))&gt;0</f>
        <v>0</v>
      </c>
      <c r="Y3497" s="142" t="b">
        <f>COUNT(SEARCH({"а";"б";"в";"г";"д";"е";"ё";"ж";"з";"и";"й";"к";"л";"м";"н";"о";"п";"р";"с";"т";"у";"ф";"х";"ц";"ч";"ш";"щ";"ъ";"ы";"ь";"э";"ю";"я"},F3497))&gt;0</f>
        <v>0</v>
      </c>
      <c r="Z3497" s="142" t="b">
        <f>COUNT(SEARCH({"а";"б";"в";"г";"д";"е";"ё";"ж";"з";"и";"й";"к";"л";"м";"н";"о";"п";"р";"с";"т";"у";"ф";"х";"ц";"ч";"ш";"щ";"ъ";"ы";"ь";"э";"ю";"я"},K3497))&gt;0</f>
        <v>0</v>
      </c>
      <c r="AA3497" s="142" t="b">
        <f>COUNT(SEARCH({"а";"б";"в";"г";"д";"е";"ё";"ж";"з";"и";"й";"к";"л";"м";"н";"о";"п";"р";"с";"т";"у";"ф";"х";"ц";"ч";"ш";"щ";"ъ";"ы";"ь";"э";"ю";"я"},L3497))&gt;0</f>
        <v>0</v>
      </c>
      <c r="AB3497" s="142" t="b">
        <f>COUNT(SEARCH({"а";"б";"в";"г";"д";"е";"ё";"ж";"з";"и";"й";"к";"л";"м";"н";"о";"п";"р";"с";"т";"у";"ф";"х";"ц";"ч";"ш";"щ";"ъ";"ы";"ь";"э";"ю";"я"},I3497))&gt;0</f>
        <v>0</v>
      </c>
      <c r="AC3497" s="142" t="b">
        <f>COUNT(SEARCH({"а";"б";"в";"г";"д";"е";"ё";"ж";"з";"и";"й";"к";"л";"м";"н";"о";"п";"р";"с";"т";"у";"ф";"х";"ц";"ч";"ш";"щ";"ъ";"ы";"ь";"э";"ю";"я"},M3497))&gt;0</f>
        <v>0</v>
      </c>
      <c r="AD3497" s="27" t="b">
        <f t="shared" si="60"/>
        <v>1</v>
      </c>
    </row>
    <row r="3498" spans="1:30" s="289" customFormat="1" ht="17.45" hidden="1" customHeight="1">
      <c r="A3498" s="338" t="s">
        <v>9015</v>
      </c>
      <c r="B3498" s="338"/>
      <c r="C3498" s="42" t="s">
        <v>7855</v>
      </c>
      <c r="D3498" s="312" t="s">
        <v>279</v>
      </c>
      <c r="E3498" s="24" t="s">
        <v>7856</v>
      </c>
      <c r="F3498" s="25" t="s">
        <v>8</v>
      </c>
      <c r="G3498" s="24"/>
      <c r="H3498" s="114" t="s">
        <v>67</v>
      </c>
      <c r="I3498" s="114" t="s">
        <v>97</v>
      </c>
      <c r="J3498" s="22" t="s">
        <v>5</v>
      </c>
      <c r="K3498" s="73"/>
      <c r="L3498" s="24"/>
      <c r="M3498" s="24"/>
      <c r="N3498" s="279" t="s">
        <v>446</v>
      </c>
      <c r="O3498" s="313" t="s">
        <v>447</v>
      </c>
      <c r="P3498" s="49"/>
      <c r="Q3498" s="24"/>
      <c r="R3498" s="24"/>
      <c r="S3498" s="24" t="s">
        <v>398</v>
      </c>
      <c r="T3498" s="24"/>
      <c r="X3498" s="142" t="b">
        <f>COUNT(SEARCH({"а";"б";"в";"г";"д";"е";"ё";"ж";"з";"и";"й";"к";"л";"м";"н";"о";"п";"р";"с";"т";"у";"ф";"х";"ц";"ч";"ш";"щ";"ъ";"ы";"ь";"э";"ю";"я"},E3498))&gt;0</f>
        <v>0</v>
      </c>
      <c r="Y3498" s="142" t="b">
        <f>COUNT(SEARCH({"а";"б";"в";"г";"д";"е";"ё";"ж";"з";"и";"й";"к";"л";"м";"н";"о";"п";"р";"с";"т";"у";"ф";"х";"ц";"ч";"ш";"щ";"ъ";"ы";"ь";"э";"ю";"я"},F3498))&gt;0</f>
        <v>0</v>
      </c>
      <c r="Z3498" s="142" t="b">
        <f>COUNT(SEARCH({"а";"б";"в";"г";"д";"е";"ё";"ж";"з";"и";"й";"к";"л";"м";"н";"о";"п";"р";"с";"т";"у";"ф";"х";"ц";"ч";"ш";"щ";"ъ";"ы";"ь";"э";"ю";"я"},K3498))&gt;0</f>
        <v>0</v>
      </c>
      <c r="AA3498" s="142" t="b">
        <f>COUNT(SEARCH({"а";"б";"в";"г";"д";"е";"ё";"ж";"з";"и";"й";"к";"л";"м";"н";"о";"п";"р";"с";"т";"у";"ф";"х";"ц";"ч";"ш";"щ";"ъ";"ы";"ь";"э";"ю";"я"},L3498))&gt;0</f>
        <v>0</v>
      </c>
      <c r="AB3498" s="142" t="b">
        <f>COUNT(SEARCH({"а";"б";"в";"г";"д";"е";"ё";"ж";"з";"и";"й";"к";"л";"м";"н";"о";"п";"р";"с";"т";"у";"ф";"х";"ц";"ч";"ш";"щ";"ъ";"ы";"ь";"э";"ю";"я"},I3498))&gt;0</f>
        <v>0</v>
      </c>
      <c r="AC3498" s="142" t="b">
        <f>COUNT(SEARCH({"а";"б";"в";"г";"д";"е";"ё";"ж";"з";"и";"й";"к";"л";"м";"н";"о";"п";"р";"с";"т";"у";"ф";"х";"ц";"ч";"ш";"щ";"ъ";"ы";"ь";"э";"ю";"я"},M3498))&gt;0</f>
        <v>0</v>
      </c>
      <c r="AD3498" s="27" t="b">
        <f t="shared" si="60"/>
        <v>1</v>
      </c>
    </row>
    <row r="3499" spans="1:30" s="289" customFormat="1" ht="30" hidden="1">
      <c r="A3499" s="338" t="s">
        <v>9015</v>
      </c>
      <c r="B3499" s="338"/>
      <c r="C3499" s="42" t="s">
        <v>7855</v>
      </c>
      <c r="D3499" s="312" t="s">
        <v>279</v>
      </c>
      <c r="E3499" s="24" t="s">
        <v>7856</v>
      </c>
      <c r="F3499" s="25" t="s">
        <v>12</v>
      </c>
      <c r="G3499" s="24"/>
      <c r="H3499" s="114" t="s">
        <v>400</v>
      </c>
      <c r="I3499" s="114" t="s">
        <v>3</v>
      </c>
      <c r="J3499" s="22" t="s">
        <v>5</v>
      </c>
      <c r="K3499" s="73"/>
      <c r="L3499" s="24"/>
      <c r="M3499" s="24"/>
      <c r="N3499" s="42"/>
      <c r="O3499" s="120" t="s">
        <v>66</v>
      </c>
      <c r="P3499" s="49"/>
      <c r="Q3499" s="24"/>
      <c r="R3499" s="24"/>
      <c r="S3499" s="24" t="s">
        <v>4</v>
      </c>
      <c r="T3499" s="24"/>
      <c r="X3499" s="142" t="b">
        <f>COUNT(SEARCH({"а";"б";"в";"г";"д";"е";"ё";"ж";"з";"и";"й";"к";"л";"м";"н";"о";"п";"р";"с";"т";"у";"ф";"х";"ц";"ч";"ш";"щ";"ъ";"ы";"ь";"э";"ю";"я"},E3499))&gt;0</f>
        <v>0</v>
      </c>
      <c r="Y3499" s="142" t="b">
        <f>COUNT(SEARCH({"а";"б";"в";"г";"д";"е";"ё";"ж";"з";"и";"й";"к";"л";"м";"н";"о";"п";"р";"с";"т";"у";"ф";"х";"ц";"ч";"ш";"щ";"ъ";"ы";"ь";"э";"ю";"я"},F3499))&gt;0</f>
        <v>0</v>
      </c>
      <c r="Z3499" s="142" t="b">
        <f>COUNT(SEARCH({"а";"б";"в";"г";"д";"е";"ё";"ж";"з";"и";"й";"к";"л";"м";"н";"о";"п";"р";"с";"т";"у";"ф";"х";"ц";"ч";"ш";"щ";"ъ";"ы";"ь";"э";"ю";"я"},K3499))&gt;0</f>
        <v>0</v>
      </c>
      <c r="AA3499" s="142" t="b">
        <f>COUNT(SEARCH({"а";"б";"в";"г";"д";"е";"ё";"ж";"з";"и";"й";"к";"л";"м";"н";"о";"п";"р";"с";"т";"у";"ф";"х";"ц";"ч";"ш";"щ";"ъ";"ы";"ь";"э";"ю";"я"},L3499))&gt;0</f>
        <v>0</v>
      </c>
      <c r="AB3499" s="142" t="b">
        <f>COUNT(SEARCH({"а";"б";"в";"г";"д";"е";"ё";"ж";"з";"и";"й";"к";"л";"м";"н";"о";"п";"р";"с";"т";"у";"ф";"х";"ц";"ч";"ш";"щ";"ъ";"ы";"ь";"э";"ю";"я"},I3499))&gt;0</f>
        <v>0</v>
      </c>
      <c r="AC3499" s="142" t="b">
        <f>COUNT(SEARCH({"а";"б";"в";"г";"д";"е";"ё";"ж";"з";"и";"й";"к";"л";"м";"н";"о";"п";"р";"с";"т";"у";"ф";"х";"ц";"ч";"ш";"щ";"ъ";"ы";"ь";"э";"ю";"я"},M3499))&gt;0</f>
        <v>0</v>
      </c>
      <c r="AD3499" s="27" t="b">
        <f t="shared" si="60"/>
        <v>1</v>
      </c>
    </row>
    <row r="3500" spans="1:30" s="289" customFormat="1" hidden="1">
      <c r="A3500" s="338" t="s">
        <v>9015</v>
      </c>
      <c r="B3500" s="338"/>
      <c r="C3500" s="42" t="s">
        <v>7855</v>
      </c>
      <c r="D3500" s="312" t="s">
        <v>279</v>
      </c>
      <c r="E3500" s="24" t="s">
        <v>7856</v>
      </c>
      <c r="F3500" s="25" t="s">
        <v>18</v>
      </c>
      <c r="G3500" s="24"/>
      <c r="H3500" s="114" t="s">
        <v>456</v>
      </c>
      <c r="I3500" s="114" t="s">
        <v>19</v>
      </c>
      <c r="J3500" s="22" t="s">
        <v>5</v>
      </c>
      <c r="K3500" s="73"/>
      <c r="L3500" s="24"/>
      <c r="M3500" s="24"/>
      <c r="N3500" s="42"/>
      <c r="O3500" s="22" t="s">
        <v>401</v>
      </c>
      <c r="P3500" s="49"/>
      <c r="Q3500" s="24"/>
      <c r="R3500" s="24"/>
      <c r="S3500" s="24"/>
      <c r="T3500" s="24"/>
      <c r="X3500" s="142" t="b">
        <f>COUNT(SEARCH({"а";"б";"в";"г";"д";"е";"ё";"ж";"з";"и";"й";"к";"л";"м";"н";"о";"п";"р";"с";"т";"у";"ф";"х";"ц";"ч";"ш";"щ";"ъ";"ы";"ь";"э";"ю";"я"},E3500))&gt;0</f>
        <v>0</v>
      </c>
      <c r="Y3500" s="142" t="b">
        <f>COUNT(SEARCH({"а";"б";"в";"г";"д";"е";"ё";"ж";"з";"и";"й";"к";"л";"м";"н";"о";"п";"р";"с";"т";"у";"ф";"х";"ц";"ч";"ш";"щ";"ъ";"ы";"ь";"э";"ю";"я"},F3500))&gt;0</f>
        <v>0</v>
      </c>
      <c r="Z3500" s="142" t="b">
        <f>COUNT(SEARCH({"а";"б";"в";"г";"д";"е";"ё";"ж";"з";"и";"й";"к";"л";"м";"н";"о";"п";"р";"с";"т";"у";"ф";"х";"ц";"ч";"ш";"щ";"ъ";"ы";"ь";"э";"ю";"я"},K3500))&gt;0</f>
        <v>0</v>
      </c>
      <c r="AA3500" s="142" t="b">
        <f>COUNT(SEARCH({"а";"б";"в";"г";"д";"е";"ё";"ж";"з";"и";"й";"к";"л";"м";"н";"о";"п";"р";"с";"т";"у";"ф";"х";"ц";"ч";"ш";"щ";"ъ";"ы";"ь";"э";"ю";"я"},L3500))&gt;0</f>
        <v>0</v>
      </c>
      <c r="AB3500" s="142" t="b">
        <f>COUNT(SEARCH({"а";"б";"в";"г";"д";"е";"ё";"ж";"з";"и";"й";"к";"л";"м";"н";"о";"п";"р";"с";"т";"у";"ф";"х";"ц";"ч";"ш";"щ";"ъ";"ы";"ь";"э";"ю";"я"},I3500))&gt;0</f>
        <v>0</v>
      </c>
      <c r="AC3500" s="142" t="b">
        <f>COUNT(SEARCH({"а";"б";"в";"г";"д";"е";"ё";"ж";"з";"и";"й";"к";"л";"м";"н";"о";"п";"р";"с";"т";"у";"ф";"х";"ц";"ч";"ш";"щ";"ъ";"ы";"ь";"э";"ю";"я"},M3500))&gt;0</f>
        <v>0</v>
      </c>
      <c r="AD3500" s="27" t="b">
        <f t="shared" si="60"/>
        <v>1</v>
      </c>
    </row>
    <row r="3501" spans="1:30" s="289" customFormat="1" hidden="1">
      <c r="A3501" s="338" t="s">
        <v>9015</v>
      </c>
      <c r="B3501" s="338"/>
      <c r="C3501" s="42" t="s">
        <v>7855</v>
      </c>
      <c r="D3501" s="312" t="s">
        <v>279</v>
      </c>
      <c r="E3501" s="24" t="s">
        <v>7856</v>
      </c>
      <c r="F3501" s="25" t="s">
        <v>21</v>
      </c>
      <c r="G3501" s="24"/>
      <c r="H3501" s="114" t="s">
        <v>402</v>
      </c>
      <c r="I3501" s="114" t="s">
        <v>19</v>
      </c>
      <c r="J3501" s="22" t="s">
        <v>5</v>
      </c>
      <c r="K3501" s="73"/>
      <c r="L3501" s="24"/>
      <c r="M3501" s="24"/>
      <c r="N3501" s="42"/>
      <c r="O3501" s="22" t="s">
        <v>519</v>
      </c>
      <c r="P3501" s="49"/>
      <c r="Q3501" s="24"/>
      <c r="R3501" s="24"/>
      <c r="S3501" s="24" t="s">
        <v>4</v>
      </c>
      <c r="T3501" s="24"/>
      <c r="X3501" s="142" t="b">
        <f>COUNT(SEARCH({"а";"б";"в";"г";"д";"е";"ё";"ж";"з";"и";"й";"к";"л";"м";"н";"о";"п";"р";"с";"т";"у";"ф";"х";"ц";"ч";"ш";"щ";"ъ";"ы";"ь";"э";"ю";"я"},E3501))&gt;0</f>
        <v>0</v>
      </c>
      <c r="Y3501" s="142" t="b">
        <f>COUNT(SEARCH({"а";"б";"в";"г";"д";"е";"ё";"ж";"з";"и";"й";"к";"л";"м";"н";"о";"п";"р";"с";"т";"у";"ф";"х";"ц";"ч";"ш";"щ";"ъ";"ы";"ь";"э";"ю";"я"},F3501))&gt;0</f>
        <v>0</v>
      </c>
      <c r="Z3501" s="142" t="b">
        <f>COUNT(SEARCH({"а";"б";"в";"г";"д";"е";"ё";"ж";"з";"и";"й";"к";"л";"м";"н";"о";"п";"р";"с";"т";"у";"ф";"х";"ц";"ч";"ш";"щ";"ъ";"ы";"ь";"э";"ю";"я"},K3501))&gt;0</f>
        <v>0</v>
      </c>
      <c r="AA3501" s="142" t="b">
        <f>COUNT(SEARCH({"а";"б";"в";"г";"д";"е";"ё";"ж";"з";"и";"й";"к";"л";"м";"н";"о";"п";"р";"с";"т";"у";"ф";"х";"ц";"ч";"ш";"щ";"ъ";"ы";"ь";"э";"ю";"я"},L3501))&gt;0</f>
        <v>0</v>
      </c>
      <c r="AB3501" s="142" t="b">
        <f>COUNT(SEARCH({"а";"б";"в";"г";"д";"е";"ё";"ж";"з";"и";"й";"к";"л";"м";"н";"о";"п";"р";"с";"т";"у";"ф";"х";"ц";"ч";"ш";"щ";"ъ";"ы";"ь";"э";"ю";"я"},I3501))&gt;0</f>
        <v>0</v>
      </c>
      <c r="AC3501" s="142" t="b">
        <f>COUNT(SEARCH({"а";"б";"в";"г";"д";"е";"ё";"ж";"з";"и";"й";"к";"л";"м";"н";"о";"п";"р";"с";"т";"у";"ф";"х";"ц";"ч";"ш";"щ";"ъ";"ы";"ь";"э";"ю";"я"},M3501))&gt;0</f>
        <v>0</v>
      </c>
      <c r="AD3501" s="27" t="b">
        <f t="shared" si="60"/>
        <v>1</v>
      </c>
    </row>
    <row r="3502" spans="1:30" s="289" customFormat="1" ht="17.45" hidden="1" customHeight="1">
      <c r="A3502" s="338" t="s">
        <v>9015</v>
      </c>
      <c r="B3502" s="338"/>
      <c r="C3502" s="42" t="s">
        <v>7855</v>
      </c>
      <c r="D3502" s="312" t="s">
        <v>279</v>
      </c>
      <c r="E3502" s="24" t="s">
        <v>7856</v>
      </c>
      <c r="F3502" s="25" t="s">
        <v>93</v>
      </c>
      <c r="G3502" s="25" t="s">
        <v>136</v>
      </c>
      <c r="H3502" s="114" t="s">
        <v>578</v>
      </c>
      <c r="I3502" s="114" t="s">
        <v>65</v>
      </c>
      <c r="J3502" s="22" t="s">
        <v>5</v>
      </c>
      <c r="K3502" s="133" t="s">
        <v>7853</v>
      </c>
      <c r="L3502" s="129" t="s">
        <v>94</v>
      </c>
      <c r="M3502" s="129" t="s">
        <v>65</v>
      </c>
      <c r="N3502" s="42"/>
      <c r="O3502" s="22" t="s">
        <v>395</v>
      </c>
      <c r="P3502" s="49"/>
      <c r="Q3502" s="24"/>
      <c r="R3502" s="24"/>
      <c r="S3502" s="24" t="s">
        <v>4</v>
      </c>
      <c r="T3502" s="24" t="s">
        <v>276</v>
      </c>
      <c r="X3502" s="142" t="b">
        <f>COUNT(SEARCH({"а";"б";"в";"г";"д";"е";"ё";"ж";"з";"и";"й";"к";"л";"м";"н";"о";"п";"р";"с";"т";"у";"ф";"х";"ц";"ч";"ш";"щ";"ъ";"ы";"ь";"э";"ю";"я"},E3502))&gt;0</f>
        <v>0</v>
      </c>
      <c r="Y3502" s="142" t="b">
        <f>COUNT(SEARCH({"а";"б";"в";"г";"д";"е";"ё";"ж";"з";"и";"й";"к";"л";"м";"н";"о";"п";"р";"с";"т";"у";"ф";"х";"ц";"ч";"ш";"щ";"ъ";"ы";"ь";"э";"ю";"я"},F3502))&gt;0</f>
        <v>0</v>
      </c>
      <c r="Z3502" s="142" t="b">
        <f>COUNT(SEARCH({"а";"б";"в";"г";"д";"е";"ё";"ж";"з";"и";"й";"к";"л";"м";"н";"о";"п";"р";"с";"т";"у";"ф";"х";"ц";"ч";"ш";"щ";"ъ";"ы";"ь";"э";"ю";"я"},K3502))&gt;0</f>
        <v>0</v>
      </c>
      <c r="AA3502" s="142" t="b">
        <f>COUNT(SEARCH({"а";"б";"в";"г";"д";"е";"ё";"ж";"з";"и";"й";"к";"л";"м";"н";"о";"п";"р";"с";"т";"у";"ф";"х";"ц";"ч";"ш";"щ";"ъ";"ы";"ь";"э";"ю";"я"},L3502))&gt;0</f>
        <v>0</v>
      </c>
      <c r="AB3502" s="142" t="b">
        <f>COUNT(SEARCH({"а";"б";"в";"г";"д";"е";"ё";"ж";"з";"и";"й";"к";"л";"м";"н";"о";"п";"р";"с";"т";"у";"ф";"х";"ц";"ч";"ш";"щ";"ъ";"ы";"ь";"э";"ю";"я"},I3502))&gt;0</f>
        <v>0</v>
      </c>
      <c r="AC3502" s="142" t="b">
        <f>COUNT(SEARCH({"а";"б";"в";"г";"д";"е";"ё";"ж";"з";"и";"й";"к";"л";"м";"н";"о";"п";"р";"с";"т";"у";"ф";"х";"ц";"ч";"ш";"щ";"ъ";"ы";"ь";"э";"ю";"я"},M3502))&gt;0</f>
        <v>0</v>
      </c>
      <c r="AD3502" s="27" t="b">
        <f t="shared" si="60"/>
        <v>1</v>
      </c>
    </row>
    <row r="3503" spans="1:30" s="289" customFormat="1" ht="30" hidden="1">
      <c r="A3503" s="338" t="s">
        <v>9015</v>
      </c>
      <c r="B3503" s="338"/>
      <c r="C3503" s="42" t="s">
        <v>7851</v>
      </c>
      <c r="D3503" s="312" t="s">
        <v>279</v>
      </c>
      <c r="E3503" s="25" t="s">
        <v>7852</v>
      </c>
      <c r="F3503" s="65" t="s">
        <v>3426</v>
      </c>
      <c r="G3503" s="22" t="s">
        <v>134</v>
      </c>
      <c r="H3503" s="25" t="s">
        <v>59</v>
      </c>
      <c r="I3503" s="25" t="s">
        <v>3</v>
      </c>
      <c r="J3503" s="25" t="s">
        <v>5</v>
      </c>
      <c r="K3503" s="133"/>
      <c r="L3503" s="25"/>
      <c r="M3503" s="25"/>
      <c r="N3503" s="96"/>
      <c r="O3503" s="49" t="s">
        <v>8097</v>
      </c>
      <c r="P3503" s="22" t="s">
        <v>8098</v>
      </c>
      <c r="Q3503" s="24" t="s">
        <v>8099</v>
      </c>
      <c r="R3503" s="380"/>
      <c r="S3503" s="25" t="s">
        <v>455</v>
      </c>
      <c r="T3503" s="25"/>
      <c r="X3503" s="142" t="b">
        <f>COUNT(SEARCH({"а";"б";"в";"г";"д";"е";"ё";"ж";"з";"и";"й";"к";"л";"м";"н";"о";"п";"р";"с";"т";"у";"ф";"х";"ц";"ч";"ш";"щ";"ъ";"ы";"ь";"э";"ю";"я"},E3503))&gt;0</f>
        <v>0</v>
      </c>
      <c r="Y3503" s="142" t="b">
        <f>COUNT(SEARCH({"а";"б";"в";"г";"д";"е";"ё";"ж";"з";"и";"й";"к";"л";"м";"н";"о";"п";"р";"с";"т";"у";"ф";"х";"ц";"ч";"ш";"щ";"ъ";"ы";"ь";"э";"ю";"я"},F3503))&gt;0</f>
        <v>0</v>
      </c>
      <c r="Z3503" s="142" t="b">
        <f>COUNT(SEARCH({"а";"б";"в";"г";"д";"е";"ё";"ж";"з";"и";"й";"к";"л";"м";"н";"о";"п";"р";"с";"т";"у";"ф";"х";"ц";"ч";"ш";"щ";"ъ";"ы";"ь";"э";"ю";"я"},K3503))&gt;0</f>
        <v>0</v>
      </c>
      <c r="AA3503" s="142" t="b">
        <f>COUNT(SEARCH({"а";"б";"в";"г";"д";"е";"ё";"ж";"з";"и";"й";"к";"л";"м";"н";"о";"п";"р";"с";"т";"у";"ф";"х";"ц";"ч";"ш";"щ";"ъ";"ы";"ь";"э";"ю";"я"},L3503))&gt;0</f>
        <v>0</v>
      </c>
      <c r="AB3503" s="142" t="b">
        <f>COUNT(SEARCH({"а";"б";"в";"г";"д";"е";"ё";"ж";"з";"и";"й";"к";"л";"м";"н";"о";"п";"р";"с";"т";"у";"ф";"х";"ц";"ч";"ш";"щ";"ъ";"ы";"ь";"э";"ю";"я"},I3503))&gt;0</f>
        <v>0</v>
      </c>
      <c r="AC3503" s="142" t="b">
        <f>COUNT(SEARCH({"а";"б";"в";"г";"д";"е";"ё";"ж";"з";"и";"й";"к";"л";"м";"н";"о";"п";"р";"с";"т";"у";"ф";"х";"ц";"ч";"ш";"щ";"ъ";"ы";"ь";"э";"ю";"я"},M3503))&gt;0</f>
        <v>0</v>
      </c>
      <c r="AD3503" s="27" t="b">
        <f t="shared" si="60"/>
        <v>1</v>
      </c>
    </row>
    <row r="3504" spans="1:30" s="289" customFormat="1" ht="30" hidden="1">
      <c r="A3504" s="338" t="s">
        <v>9015</v>
      </c>
      <c r="B3504" s="338"/>
      <c r="C3504" s="42" t="s">
        <v>7851</v>
      </c>
      <c r="D3504" s="312" t="s">
        <v>279</v>
      </c>
      <c r="E3504" s="25" t="s">
        <v>7852</v>
      </c>
      <c r="F3504" s="117" t="s">
        <v>3427</v>
      </c>
      <c r="G3504" s="117" t="s">
        <v>135</v>
      </c>
      <c r="H3504" s="23" t="s">
        <v>8101</v>
      </c>
      <c r="I3504" s="118" t="s">
        <v>97</v>
      </c>
      <c r="J3504" s="23" t="s">
        <v>5</v>
      </c>
      <c r="K3504" s="74" t="s">
        <v>7853</v>
      </c>
      <c r="L3504" s="117" t="s">
        <v>73</v>
      </c>
      <c r="M3504" s="117" t="s">
        <v>70</v>
      </c>
      <c r="N3504" s="116"/>
      <c r="O3504" s="119" t="s">
        <v>440</v>
      </c>
      <c r="P3504" s="119"/>
      <c r="Q3504" s="117"/>
      <c r="R3504" s="117"/>
      <c r="S3504" s="117" t="s">
        <v>60</v>
      </c>
      <c r="T3504" s="117"/>
      <c r="X3504" s="142" t="b">
        <f>COUNT(SEARCH({"а";"б";"в";"г";"д";"е";"ё";"ж";"з";"и";"й";"к";"л";"м";"н";"о";"п";"р";"с";"т";"у";"ф";"х";"ц";"ч";"ш";"щ";"ъ";"ы";"ь";"э";"ю";"я"},E3504))&gt;0</f>
        <v>0</v>
      </c>
      <c r="Y3504" s="142" t="b">
        <f>COUNT(SEARCH({"а";"б";"в";"г";"д";"е";"ё";"ж";"з";"и";"й";"к";"л";"м";"н";"о";"п";"р";"с";"т";"у";"ф";"х";"ц";"ч";"ш";"щ";"ъ";"ы";"ь";"э";"ю";"я"},F3504))&gt;0</f>
        <v>0</v>
      </c>
      <c r="Z3504" s="142" t="b">
        <f>COUNT(SEARCH({"а";"б";"в";"г";"д";"е";"ё";"ж";"з";"и";"й";"к";"л";"м";"н";"о";"п";"р";"с";"т";"у";"ф";"х";"ц";"ч";"ш";"щ";"ъ";"ы";"ь";"э";"ю";"я"},K3504))&gt;0</f>
        <v>0</v>
      </c>
      <c r="AA3504" s="142" t="b">
        <f>COUNT(SEARCH({"а";"б";"в";"г";"д";"е";"ё";"ж";"з";"и";"й";"к";"л";"м";"н";"о";"п";"р";"с";"т";"у";"ф";"х";"ц";"ч";"ш";"щ";"ъ";"ы";"ь";"э";"ю";"я"},L3504))&gt;0</f>
        <v>0</v>
      </c>
      <c r="AB3504" s="142" t="b">
        <f>COUNT(SEARCH({"а";"б";"в";"г";"д";"е";"ё";"ж";"з";"и";"й";"к";"л";"м";"н";"о";"п";"р";"с";"т";"у";"ф";"х";"ц";"ч";"ш";"щ";"ъ";"ы";"ь";"э";"ю";"я"},I3504))&gt;0</f>
        <v>0</v>
      </c>
      <c r="AC3504" s="142" t="b">
        <f>COUNT(SEARCH({"а";"б";"в";"г";"д";"е";"ё";"ж";"з";"и";"й";"к";"л";"м";"н";"о";"п";"р";"с";"т";"у";"ф";"х";"ц";"ч";"ш";"щ";"ъ";"ы";"ь";"э";"ю";"я"},M3504))&gt;0</f>
        <v>0</v>
      </c>
      <c r="AD3504" s="27" t="b">
        <f t="shared" si="60"/>
        <v>1</v>
      </c>
    </row>
    <row r="3505" spans="1:30" s="289" customFormat="1" hidden="1">
      <c r="A3505" s="338" t="s">
        <v>9015</v>
      </c>
      <c r="B3505" s="338"/>
      <c r="C3505" s="42" t="s">
        <v>7851</v>
      </c>
      <c r="D3505" s="312" t="s">
        <v>279</v>
      </c>
      <c r="E3505" s="25" t="s">
        <v>7852</v>
      </c>
      <c r="F3505" s="25" t="s">
        <v>14</v>
      </c>
      <c r="G3505" s="24"/>
      <c r="H3505" s="24" t="s">
        <v>13</v>
      </c>
      <c r="I3505" s="22" t="s">
        <v>15</v>
      </c>
      <c r="J3505" s="22" t="s">
        <v>5</v>
      </c>
      <c r="K3505" s="55"/>
      <c r="L3505" s="24"/>
      <c r="M3505" s="24"/>
      <c r="N3505" s="42"/>
      <c r="O3505" s="49" t="s">
        <v>13</v>
      </c>
      <c r="P3505" s="49"/>
      <c r="Q3505" s="49"/>
      <c r="R3505" s="24"/>
      <c r="S3505" s="25"/>
      <c r="T3505" s="24"/>
      <c r="X3505" s="142" t="b">
        <f>COUNT(SEARCH({"а";"б";"в";"г";"д";"е";"ё";"ж";"з";"и";"й";"к";"л";"м";"н";"о";"п";"р";"с";"т";"у";"ф";"х";"ц";"ч";"ш";"щ";"ъ";"ы";"ь";"э";"ю";"я"},E3505))&gt;0</f>
        <v>0</v>
      </c>
      <c r="Y3505" s="142" t="b">
        <f>COUNT(SEARCH({"а";"б";"в";"г";"д";"е";"ё";"ж";"з";"и";"й";"к";"л";"м";"н";"о";"п";"р";"с";"т";"у";"ф";"х";"ц";"ч";"ш";"щ";"ъ";"ы";"ь";"э";"ю";"я"},F3505))&gt;0</f>
        <v>0</v>
      </c>
      <c r="Z3505" s="142" t="b">
        <f>COUNT(SEARCH({"а";"б";"в";"г";"д";"е";"ё";"ж";"з";"и";"й";"к";"л";"м";"н";"о";"п";"р";"с";"т";"у";"ф";"х";"ц";"ч";"ш";"щ";"ъ";"ы";"ь";"э";"ю";"я"},K3505))&gt;0</f>
        <v>0</v>
      </c>
      <c r="AA3505" s="142" t="b">
        <f>COUNT(SEARCH({"а";"б";"в";"г";"д";"е";"ё";"ж";"з";"и";"й";"к";"л";"м";"н";"о";"п";"р";"с";"т";"у";"ф";"х";"ц";"ч";"ш";"щ";"ъ";"ы";"ь";"э";"ю";"я"},L3505))&gt;0</f>
        <v>0</v>
      </c>
      <c r="AB3505" s="142" t="b">
        <f>COUNT(SEARCH({"а";"б";"в";"г";"д";"е";"ё";"ж";"з";"и";"й";"к";"л";"м";"н";"о";"п";"р";"с";"т";"у";"ф";"х";"ц";"ч";"ш";"щ";"ъ";"ы";"ь";"э";"ю";"я"},I3505))&gt;0</f>
        <v>0</v>
      </c>
      <c r="AC3505" s="142" t="b">
        <f>COUNT(SEARCH({"а";"б";"в";"г";"д";"е";"ё";"ж";"з";"и";"й";"к";"л";"м";"н";"о";"п";"р";"с";"т";"у";"ф";"х";"ц";"ч";"ш";"щ";"ъ";"ы";"ь";"э";"ю";"я"},M3505))&gt;0</f>
        <v>0</v>
      </c>
      <c r="AD3505" s="27" t="b">
        <f t="shared" si="60"/>
        <v>1</v>
      </c>
    </row>
    <row r="3506" spans="1:30" s="289" customFormat="1" hidden="1">
      <c r="A3506" s="338" t="s">
        <v>9015</v>
      </c>
      <c r="B3506" s="338"/>
      <c r="C3506" s="42" t="s">
        <v>7851</v>
      </c>
      <c r="D3506" s="312" t="s">
        <v>279</v>
      </c>
      <c r="E3506" s="25" t="s">
        <v>7852</v>
      </c>
      <c r="F3506" s="25" t="s">
        <v>8</v>
      </c>
      <c r="G3506" s="24"/>
      <c r="H3506" s="22" t="s">
        <v>67</v>
      </c>
      <c r="I3506" s="22" t="s">
        <v>97</v>
      </c>
      <c r="J3506" s="22" t="s">
        <v>5</v>
      </c>
      <c r="K3506" s="55"/>
      <c r="L3506" s="24"/>
      <c r="M3506" s="24"/>
      <c r="N3506" s="42" t="s">
        <v>100</v>
      </c>
      <c r="O3506" s="313" t="s">
        <v>447</v>
      </c>
      <c r="P3506" s="49"/>
      <c r="Q3506" s="49"/>
      <c r="R3506" s="24"/>
      <c r="S3506" s="25" t="s">
        <v>398</v>
      </c>
      <c r="T3506" s="24"/>
      <c r="X3506" s="142" t="b">
        <f>COUNT(SEARCH({"а";"б";"в";"г";"д";"е";"ё";"ж";"з";"и";"й";"к";"л";"м";"н";"о";"п";"р";"с";"т";"у";"ф";"х";"ц";"ч";"ш";"щ";"ъ";"ы";"ь";"э";"ю";"я"},E3506))&gt;0</f>
        <v>0</v>
      </c>
      <c r="Y3506" s="142" t="b">
        <f>COUNT(SEARCH({"а";"б";"в";"г";"д";"е";"ё";"ж";"з";"и";"й";"к";"л";"м";"н";"о";"п";"р";"с";"т";"у";"ф";"х";"ц";"ч";"ш";"щ";"ъ";"ы";"ь";"э";"ю";"я"},F3506))&gt;0</f>
        <v>0</v>
      </c>
      <c r="Z3506" s="142" t="b">
        <f>COUNT(SEARCH({"а";"б";"в";"г";"д";"е";"ё";"ж";"з";"и";"й";"к";"л";"м";"н";"о";"п";"р";"с";"т";"у";"ф";"х";"ц";"ч";"ш";"щ";"ъ";"ы";"ь";"э";"ю";"я"},K3506))&gt;0</f>
        <v>0</v>
      </c>
      <c r="AA3506" s="142" t="b">
        <f>COUNT(SEARCH({"а";"б";"в";"г";"д";"е";"ё";"ж";"з";"и";"й";"к";"л";"м";"н";"о";"п";"р";"с";"т";"у";"ф";"х";"ц";"ч";"ш";"щ";"ъ";"ы";"ь";"э";"ю";"я"},L3506))&gt;0</f>
        <v>0</v>
      </c>
      <c r="AB3506" s="142" t="b">
        <f>COUNT(SEARCH({"а";"б";"в";"г";"д";"е";"ё";"ж";"з";"и";"й";"к";"л";"м";"н";"о";"п";"р";"с";"т";"у";"ф";"х";"ц";"ч";"ш";"щ";"ъ";"ы";"ь";"э";"ю";"я"},I3506))&gt;0</f>
        <v>0</v>
      </c>
      <c r="AC3506" s="142" t="b">
        <f>COUNT(SEARCH({"а";"б";"в";"г";"д";"е";"ё";"ж";"з";"и";"й";"к";"л";"м";"н";"о";"п";"р";"с";"т";"у";"ф";"х";"ц";"ч";"ш";"щ";"ъ";"ы";"ь";"э";"ю";"я"},M3506))&gt;0</f>
        <v>0</v>
      </c>
      <c r="AD3506" s="27" t="b">
        <f t="shared" si="60"/>
        <v>1</v>
      </c>
    </row>
    <row r="3507" spans="1:30" s="289" customFormat="1" ht="30" hidden="1">
      <c r="A3507" s="338" t="s">
        <v>9015</v>
      </c>
      <c r="B3507" s="338"/>
      <c r="C3507" s="42" t="s">
        <v>7851</v>
      </c>
      <c r="D3507" s="312" t="s">
        <v>279</v>
      </c>
      <c r="E3507" s="25" t="s">
        <v>7852</v>
      </c>
      <c r="F3507" s="25" t="s">
        <v>12</v>
      </c>
      <c r="G3507" s="24"/>
      <c r="H3507" s="22" t="s">
        <v>68</v>
      </c>
      <c r="I3507" s="22" t="s">
        <v>3</v>
      </c>
      <c r="J3507" s="22" t="s">
        <v>5</v>
      </c>
      <c r="K3507" s="55"/>
      <c r="L3507" s="24"/>
      <c r="M3507" s="24"/>
      <c r="N3507" s="42"/>
      <c r="O3507" s="49" t="s">
        <v>66</v>
      </c>
      <c r="P3507" s="49"/>
      <c r="Q3507" s="49"/>
      <c r="R3507" s="24"/>
      <c r="S3507" s="25" t="s">
        <v>4</v>
      </c>
      <c r="T3507" s="24"/>
      <c r="X3507" s="142" t="b">
        <f>COUNT(SEARCH({"а";"б";"в";"г";"д";"е";"ё";"ж";"з";"и";"й";"к";"л";"м";"н";"о";"п";"р";"с";"т";"у";"ф";"х";"ц";"ч";"ш";"щ";"ъ";"ы";"ь";"э";"ю";"я"},E3507))&gt;0</f>
        <v>0</v>
      </c>
      <c r="Y3507" s="142" t="b">
        <f>COUNT(SEARCH({"а";"б";"в";"г";"д";"е";"ё";"ж";"з";"и";"й";"к";"л";"м";"н";"о";"п";"р";"с";"т";"у";"ф";"х";"ц";"ч";"ш";"щ";"ъ";"ы";"ь";"э";"ю";"я"},F3507))&gt;0</f>
        <v>0</v>
      </c>
      <c r="Z3507" s="142" t="b">
        <f>COUNT(SEARCH({"а";"б";"в";"г";"д";"е";"ё";"ж";"з";"и";"й";"к";"л";"м";"н";"о";"п";"р";"с";"т";"у";"ф";"х";"ц";"ч";"ш";"щ";"ъ";"ы";"ь";"э";"ю";"я"},K3507))&gt;0</f>
        <v>0</v>
      </c>
      <c r="AA3507" s="142" t="b">
        <f>COUNT(SEARCH({"а";"б";"в";"г";"д";"е";"ё";"ж";"з";"и";"й";"к";"л";"м";"н";"о";"п";"р";"с";"т";"у";"ф";"х";"ц";"ч";"ш";"щ";"ъ";"ы";"ь";"э";"ю";"я"},L3507))&gt;0</f>
        <v>0</v>
      </c>
      <c r="AB3507" s="142" t="b">
        <f>COUNT(SEARCH({"а";"б";"в";"г";"д";"е";"ё";"ж";"з";"и";"й";"к";"л";"м";"н";"о";"п";"р";"с";"т";"у";"ф";"х";"ц";"ч";"ш";"щ";"ъ";"ы";"ь";"э";"ю";"я"},I3507))&gt;0</f>
        <v>0</v>
      </c>
      <c r="AC3507" s="142" t="b">
        <f>COUNT(SEARCH({"а";"б";"в";"г";"д";"е";"ё";"ж";"з";"и";"й";"к";"л";"м";"н";"о";"п";"р";"с";"т";"у";"ф";"х";"ц";"ч";"ш";"щ";"ъ";"ы";"ь";"э";"ю";"я"},M3507))&gt;0</f>
        <v>0</v>
      </c>
      <c r="AD3507" s="27" t="b">
        <f t="shared" si="60"/>
        <v>1</v>
      </c>
    </row>
    <row r="3508" spans="1:30" s="289" customFormat="1" ht="30" hidden="1">
      <c r="A3508" s="338" t="s">
        <v>9015</v>
      </c>
      <c r="B3508" s="338"/>
      <c r="C3508" s="42" t="s">
        <v>7851</v>
      </c>
      <c r="D3508" s="312" t="s">
        <v>279</v>
      </c>
      <c r="E3508" s="25" t="s">
        <v>7852</v>
      </c>
      <c r="F3508" s="25" t="s">
        <v>18</v>
      </c>
      <c r="G3508" s="24"/>
      <c r="H3508" s="24" t="s">
        <v>64</v>
      </c>
      <c r="I3508" s="22" t="s">
        <v>19</v>
      </c>
      <c r="J3508" s="22" t="s">
        <v>5</v>
      </c>
      <c r="K3508" s="55"/>
      <c r="L3508" s="24"/>
      <c r="M3508" s="24"/>
      <c r="N3508" s="42"/>
      <c r="O3508" s="49" t="s">
        <v>17</v>
      </c>
      <c r="P3508" s="49"/>
      <c r="Q3508" s="49"/>
      <c r="R3508" s="24"/>
      <c r="S3508" s="25"/>
      <c r="T3508" s="24"/>
      <c r="X3508" s="142" t="b">
        <f>COUNT(SEARCH({"а";"б";"в";"г";"д";"е";"ё";"ж";"з";"и";"й";"к";"л";"м";"н";"о";"п";"р";"с";"т";"у";"ф";"х";"ц";"ч";"ш";"щ";"ъ";"ы";"ь";"э";"ю";"я"},E3508))&gt;0</f>
        <v>0</v>
      </c>
      <c r="Y3508" s="142" t="b">
        <f>COUNT(SEARCH({"а";"б";"в";"г";"д";"е";"ё";"ж";"з";"и";"й";"к";"л";"м";"н";"о";"п";"р";"с";"т";"у";"ф";"х";"ц";"ч";"ш";"щ";"ъ";"ы";"ь";"э";"ю";"я"},F3508))&gt;0</f>
        <v>0</v>
      </c>
      <c r="Z3508" s="142" t="b">
        <f>COUNT(SEARCH({"а";"б";"в";"г";"д";"е";"ё";"ж";"з";"и";"й";"к";"л";"м";"н";"о";"п";"р";"с";"т";"у";"ф";"х";"ц";"ч";"ш";"щ";"ъ";"ы";"ь";"э";"ю";"я"},K3508))&gt;0</f>
        <v>0</v>
      </c>
      <c r="AA3508" s="142" t="b">
        <f>COUNT(SEARCH({"а";"б";"в";"г";"д";"е";"ё";"ж";"з";"и";"й";"к";"л";"м";"н";"о";"п";"р";"с";"т";"у";"ф";"х";"ц";"ч";"ш";"щ";"ъ";"ы";"ь";"э";"ю";"я"},L3508))&gt;0</f>
        <v>0</v>
      </c>
      <c r="AB3508" s="142" t="b">
        <f>COUNT(SEARCH({"а";"б";"в";"г";"д";"е";"ё";"ж";"з";"и";"й";"к";"л";"м";"н";"о";"п";"р";"с";"т";"у";"ф";"х";"ц";"ч";"ш";"щ";"ъ";"ы";"ь";"э";"ю";"я"},I3508))&gt;0</f>
        <v>0</v>
      </c>
      <c r="AC3508" s="142" t="b">
        <f>COUNT(SEARCH({"а";"б";"в";"г";"д";"е";"ё";"ж";"з";"и";"й";"к";"л";"м";"н";"о";"п";"р";"с";"т";"у";"ф";"х";"ц";"ч";"ш";"щ";"ъ";"ы";"ь";"э";"ю";"я"},M3508))&gt;0</f>
        <v>0</v>
      </c>
      <c r="AD3508" s="27" t="b">
        <f t="shared" si="60"/>
        <v>1</v>
      </c>
    </row>
    <row r="3509" spans="1:30" s="289" customFormat="1" ht="45" hidden="1">
      <c r="A3509" s="338" t="s">
        <v>9015</v>
      </c>
      <c r="B3509" s="338"/>
      <c r="C3509" s="42" t="s">
        <v>7851</v>
      </c>
      <c r="D3509" s="312" t="s">
        <v>279</v>
      </c>
      <c r="E3509" s="25" t="s">
        <v>7852</v>
      </c>
      <c r="F3509" s="25" t="s">
        <v>21</v>
      </c>
      <c r="G3509" s="24"/>
      <c r="H3509" s="24" t="s">
        <v>22</v>
      </c>
      <c r="I3509" s="22" t="s">
        <v>19</v>
      </c>
      <c r="J3509" s="22" t="s">
        <v>5</v>
      </c>
      <c r="K3509" s="55"/>
      <c r="L3509" s="24"/>
      <c r="M3509" s="24"/>
      <c r="N3509" s="42"/>
      <c r="O3509" s="49" t="s">
        <v>20</v>
      </c>
      <c r="P3509" s="49"/>
      <c r="Q3509" s="49"/>
      <c r="R3509" s="24"/>
      <c r="S3509" s="51" t="s">
        <v>4</v>
      </c>
      <c r="T3509" s="24"/>
      <c r="X3509" s="142" t="b">
        <f>COUNT(SEARCH({"а";"б";"в";"г";"д";"е";"ё";"ж";"з";"и";"й";"к";"л";"м";"н";"о";"п";"р";"с";"т";"у";"ф";"х";"ц";"ч";"ш";"щ";"ъ";"ы";"ь";"э";"ю";"я"},E3509))&gt;0</f>
        <v>0</v>
      </c>
      <c r="Y3509" s="142" t="b">
        <f>COUNT(SEARCH({"а";"б";"в";"г";"д";"е";"ё";"ж";"з";"и";"й";"к";"л";"м";"н";"о";"п";"р";"с";"т";"у";"ф";"х";"ц";"ч";"ш";"щ";"ъ";"ы";"ь";"э";"ю";"я"},F3509))&gt;0</f>
        <v>0</v>
      </c>
      <c r="Z3509" s="142" t="b">
        <f>COUNT(SEARCH({"а";"б";"в";"г";"д";"е";"ё";"ж";"з";"и";"й";"к";"л";"м";"н";"о";"п";"р";"с";"т";"у";"ф";"х";"ц";"ч";"ш";"щ";"ъ";"ы";"ь";"э";"ю";"я"},K3509))&gt;0</f>
        <v>0</v>
      </c>
      <c r="AA3509" s="142" t="b">
        <f>COUNT(SEARCH({"а";"б";"в";"г";"д";"е";"ё";"ж";"з";"и";"й";"к";"л";"м";"н";"о";"п";"р";"с";"т";"у";"ф";"х";"ц";"ч";"ш";"щ";"ъ";"ы";"ь";"э";"ю";"я"},L3509))&gt;0</f>
        <v>0</v>
      </c>
      <c r="AB3509" s="142" t="b">
        <f>COUNT(SEARCH({"а";"б";"в";"г";"д";"е";"ё";"ж";"з";"и";"й";"к";"л";"м";"н";"о";"п";"р";"с";"т";"у";"ф";"х";"ц";"ч";"ш";"щ";"ъ";"ы";"ь";"э";"ю";"я"},I3509))&gt;0</f>
        <v>0</v>
      </c>
      <c r="AC3509" s="142" t="b">
        <f>COUNT(SEARCH({"а";"б";"в";"г";"д";"е";"ё";"ж";"з";"и";"й";"к";"л";"м";"н";"о";"п";"р";"с";"т";"у";"ф";"х";"ц";"ч";"ш";"щ";"ъ";"ы";"ь";"э";"ю";"я"},M3509))&gt;0</f>
        <v>0</v>
      </c>
      <c r="AD3509" s="27" t="b">
        <f t="shared" si="60"/>
        <v>1</v>
      </c>
    </row>
    <row r="3510" spans="1:30" s="289" customFormat="1" hidden="1">
      <c r="A3510" s="338" t="s">
        <v>9015</v>
      </c>
      <c r="B3510" s="338"/>
      <c r="C3510" s="42" t="s">
        <v>7851</v>
      </c>
      <c r="D3510" s="312" t="s">
        <v>279</v>
      </c>
      <c r="E3510" s="25" t="s">
        <v>7852</v>
      </c>
      <c r="F3510" s="25" t="s">
        <v>93</v>
      </c>
      <c r="G3510" s="24" t="s">
        <v>136</v>
      </c>
      <c r="H3510" s="25" t="s">
        <v>457</v>
      </c>
      <c r="I3510" s="25" t="s">
        <v>65</v>
      </c>
      <c r="J3510" s="25" t="s">
        <v>5</v>
      </c>
      <c r="K3510" s="133" t="s">
        <v>7853</v>
      </c>
      <c r="L3510" s="24" t="s">
        <v>94</v>
      </c>
      <c r="M3510" s="25" t="s">
        <v>65</v>
      </c>
      <c r="N3510" s="24"/>
      <c r="O3510" s="51" t="s">
        <v>395</v>
      </c>
      <c r="P3510" s="49"/>
      <c r="Q3510" s="49"/>
      <c r="R3510" s="24"/>
      <c r="S3510" s="25" t="s">
        <v>4</v>
      </c>
      <c r="T3510" s="24" t="s">
        <v>276</v>
      </c>
      <c r="X3510" s="142" t="b">
        <f>COUNT(SEARCH({"а";"б";"в";"г";"д";"е";"ё";"ж";"з";"и";"й";"к";"л";"м";"н";"о";"п";"р";"с";"т";"у";"ф";"х";"ц";"ч";"ш";"щ";"ъ";"ы";"ь";"э";"ю";"я"},E3510))&gt;0</f>
        <v>0</v>
      </c>
      <c r="Y3510" s="142" t="b">
        <f>COUNT(SEARCH({"а";"б";"в";"г";"д";"е";"ё";"ж";"з";"и";"й";"к";"л";"м";"н";"о";"п";"р";"с";"т";"у";"ф";"х";"ц";"ч";"ш";"щ";"ъ";"ы";"ь";"э";"ю";"я"},F3510))&gt;0</f>
        <v>0</v>
      </c>
      <c r="Z3510" s="142" t="b">
        <f>COUNT(SEARCH({"а";"б";"в";"г";"д";"е";"ё";"ж";"з";"и";"й";"к";"л";"м";"н";"о";"п";"р";"с";"т";"у";"ф";"х";"ц";"ч";"ш";"щ";"ъ";"ы";"ь";"э";"ю";"я"},K3510))&gt;0</f>
        <v>0</v>
      </c>
      <c r="AA3510" s="142" t="b">
        <f>COUNT(SEARCH({"а";"б";"в";"г";"д";"е";"ё";"ж";"з";"и";"й";"к";"л";"м";"н";"о";"п";"р";"с";"т";"у";"ф";"х";"ц";"ч";"ш";"щ";"ъ";"ы";"ь";"э";"ю";"я"},L3510))&gt;0</f>
        <v>0</v>
      </c>
      <c r="AB3510" s="142" t="b">
        <f>COUNT(SEARCH({"а";"б";"в";"г";"д";"е";"ё";"ж";"з";"и";"й";"к";"л";"м";"н";"о";"п";"р";"с";"т";"у";"ф";"х";"ц";"ч";"ш";"щ";"ъ";"ы";"ь";"э";"ю";"я"},I3510))&gt;0</f>
        <v>0</v>
      </c>
      <c r="AC3510" s="142" t="b">
        <f>COUNT(SEARCH({"а";"б";"в";"г";"д";"е";"ё";"ж";"з";"и";"й";"к";"л";"м";"н";"о";"п";"р";"с";"т";"у";"ф";"х";"ц";"ч";"ш";"щ";"ъ";"ы";"ь";"э";"ю";"я"},M3510))&gt;0</f>
        <v>0</v>
      </c>
      <c r="AD3510" s="27" t="b">
        <f t="shared" si="60"/>
        <v>1</v>
      </c>
    </row>
    <row r="3511" spans="1:30" s="289" customFormat="1" hidden="1">
      <c r="A3511" s="338" t="s">
        <v>9015</v>
      </c>
      <c r="B3511" s="338"/>
      <c r="C3511" s="42" t="s">
        <v>7851</v>
      </c>
      <c r="D3511" s="312" t="s">
        <v>279</v>
      </c>
      <c r="E3511" s="25" t="s">
        <v>7852</v>
      </c>
      <c r="F3511" s="24" t="s">
        <v>3434</v>
      </c>
      <c r="G3511" s="24"/>
      <c r="H3511" s="25" t="s">
        <v>3435</v>
      </c>
      <c r="I3511" s="24" t="s">
        <v>97</v>
      </c>
      <c r="J3511" s="25" t="s">
        <v>23</v>
      </c>
      <c r="K3511" s="133" t="s">
        <v>7853</v>
      </c>
      <c r="L3511" s="25" t="s">
        <v>3434</v>
      </c>
      <c r="M3511" s="24" t="s">
        <v>495</v>
      </c>
      <c r="N3511" s="24"/>
      <c r="O3511" s="51" t="s">
        <v>395</v>
      </c>
      <c r="P3511" s="49"/>
      <c r="Q3511" s="49"/>
      <c r="R3511" s="24"/>
      <c r="S3511" s="25"/>
      <c r="T3511" s="24"/>
      <c r="X3511" s="142" t="b">
        <f>COUNT(SEARCH({"а";"б";"в";"г";"д";"е";"ё";"ж";"з";"и";"й";"к";"л";"м";"н";"о";"п";"р";"с";"т";"у";"ф";"х";"ц";"ч";"ш";"щ";"ъ";"ы";"ь";"э";"ю";"я"},E3511))&gt;0</f>
        <v>0</v>
      </c>
      <c r="Y3511" s="142" t="b">
        <f>COUNT(SEARCH({"а";"б";"в";"г";"д";"е";"ё";"ж";"з";"и";"й";"к";"л";"м";"н";"о";"п";"р";"с";"т";"у";"ф";"х";"ц";"ч";"ш";"щ";"ъ";"ы";"ь";"э";"ю";"я"},F3511))&gt;0</f>
        <v>0</v>
      </c>
      <c r="Z3511" s="142" t="b">
        <f>COUNT(SEARCH({"а";"б";"в";"г";"д";"е";"ё";"ж";"з";"и";"й";"к";"л";"м";"н";"о";"п";"р";"с";"т";"у";"ф";"х";"ц";"ч";"ш";"щ";"ъ";"ы";"ь";"э";"ю";"я"},K3511))&gt;0</f>
        <v>0</v>
      </c>
      <c r="AA3511" s="142" t="b">
        <f>COUNT(SEARCH({"а";"б";"в";"г";"д";"е";"ё";"ж";"з";"и";"й";"к";"л";"м";"н";"о";"п";"р";"с";"т";"у";"ф";"х";"ц";"ч";"ш";"щ";"ъ";"ы";"ь";"э";"ю";"я"},L3511))&gt;0</f>
        <v>0</v>
      </c>
      <c r="AB3511" s="142" t="b">
        <f>COUNT(SEARCH({"а";"б";"в";"г";"д";"е";"ё";"ж";"з";"и";"й";"к";"л";"м";"н";"о";"п";"р";"с";"т";"у";"ф";"х";"ц";"ч";"ш";"щ";"ъ";"ы";"ь";"э";"ю";"я"},I3511))&gt;0</f>
        <v>0</v>
      </c>
      <c r="AC3511" s="142" t="b">
        <f>COUNT(SEARCH({"а";"б";"в";"г";"д";"е";"ё";"ж";"з";"и";"й";"к";"л";"м";"н";"о";"п";"р";"с";"т";"у";"ф";"х";"ц";"ч";"ш";"щ";"ъ";"ы";"ь";"э";"ю";"я"},M3511))&gt;0</f>
        <v>0</v>
      </c>
      <c r="AD3511" s="27" t="b">
        <f t="shared" si="60"/>
        <v>1</v>
      </c>
    </row>
    <row r="3512" spans="1:30" s="289" customFormat="1" hidden="1">
      <c r="A3512" s="338" t="s">
        <v>9015</v>
      </c>
      <c r="B3512" s="338"/>
      <c r="C3512" s="42" t="s">
        <v>7851</v>
      </c>
      <c r="D3512" s="312" t="s">
        <v>279</v>
      </c>
      <c r="E3512" s="25" t="s">
        <v>7852</v>
      </c>
      <c r="F3512" s="24" t="s">
        <v>3436</v>
      </c>
      <c r="G3512" s="24"/>
      <c r="H3512" s="25" t="s">
        <v>3437</v>
      </c>
      <c r="I3512" s="24" t="s">
        <v>97</v>
      </c>
      <c r="J3512" s="25" t="s">
        <v>23</v>
      </c>
      <c r="K3512" s="133" t="s">
        <v>7853</v>
      </c>
      <c r="L3512" s="25" t="s">
        <v>3436</v>
      </c>
      <c r="M3512" s="24" t="s">
        <v>495</v>
      </c>
      <c r="N3512" s="24"/>
      <c r="O3512" s="51" t="s">
        <v>395</v>
      </c>
      <c r="P3512" s="49"/>
      <c r="Q3512" s="49"/>
      <c r="R3512" s="24"/>
      <c r="S3512" s="51"/>
      <c r="T3512" s="24"/>
      <c r="X3512" s="142" t="b">
        <f>COUNT(SEARCH({"а";"б";"в";"г";"д";"е";"ё";"ж";"з";"и";"й";"к";"л";"м";"н";"о";"п";"р";"с";"т";"у";"ф";"х";"ц";"ч";"ш";"щ";"ъ";"ы";"ь";"э";"ю";"я"},E3512))&gt;0</f>
        <v>0</v>
      </c>
      <c r="Y3512" s="142" t="b">
        <f>COUNT(SEARCH({"а";"б";"в";"г";"д";"е";"ё";"ж";"з";"и";"й";"к";"л";"м";"н";"о";"п";"р";"с";"т";"у";"ф";"х";"ц";"ч";"ш";"щ";"ъ";"ы";"ь";"э";"ю";"я"},F3512))&gt;0</f>
        <v>0</v>
      </c>
      <c r="Z3512" s="142" t="b">
        <f>COUNT(SEARCH({"а";"б";"в";"г";"д";"е";"ё";"ж";"з";"и";"й";"к";"л";"м";"н";"о";"п";"р";"с";"т";"у";"ф";"х";"ц";"ч";"ш";"щ";"ъ";"ы";"ь";"э";"ю";"я"},K3512))&gt;0</f>
        <v>0</v>
      </c>
      <c r="AA3512" s="142" t="b">
        <f>COUNT(SEARCH({"а";"б";"в";"г";"д";"е";"ё";"ж";"з";"и";"й";"к";"л";"м";"н";"о";"п";"р";"с";"т";"у";"ф";"х";"ц";"ч";"ш";"щ";"ъ";"ы";"ь";"э";"ю";"я"},L3512))&gt;0</f>
        <v>0</v>
      </c>
      <c r="AB3512" s="142" t="b">
        <f>COUNT(SEARCH({"а";"б";"в";"г";"д";"е";"ё";"ж";"з";"и";"й";"к";"л";"м";"н";"о";"п";"р";"с";"т";"у";"ф";"х";"ц";"ч";"ш";"щ";"ъ";"ы";"ь";"э";"ю";"я"},I3512))&gt;0</f>
        <v>0</v>
      </c>
      <c r="AC3512" s="142" t="b">
        <f>COUNT(SEARCH({"а";"б";"в";"г";"д";"е";"ё";"ж";"з";"и";"й";"к";"л";"м";"н";"о";"п";"р";"с";"т";"у";"ф";"х";"ц";"ч";"ш";"щ";"ъ";"ы";"ь";"э";"ю";"я"},M3512))&gt;0</f>
        <v>0</v>
      </c>
      <c r="AD3512" s="27" t="b">
        <f t="shared" si="60"/>
        <v>1</v>
      </c>
    </row>
    <row r="3513" spans="1:30" s="289" customFormat="1" hidden="1">
      <c r="A3513" s="338" t="s">
        <v>9015</v>
      </c>
      <c r="B3513" s="338"/>
      <c r="C3513" s="42" t="s">
        <v>7851</v>
      </c>
      <c r="D3513" s="312" t="s">
        <v>279</v>
      </c>
      <c r="E3513" s="25" t="s">
        <v>7852</v>
      </c>
      <c r="F3513" s="24" t="s">
        <v>3438</v>
      </c>
      <c r="G3513" s="24"/>
      <c r="H3513" s="25" t="s">
        <v>3439</v>
      </c>
      <c r="I3513" s="24" t="s">
        <v>97</v>
      </c>
      <c r="J3513" s="25" t="s">
        <v>23</v>
      </c>
      <c r="K3513" s="133" t="s">
        <v>7853</v>
      </c>
      <c r="L3513" s="25" t="s">
        <v>3438</v>
      </c>
      <c r="M3513" s="24" t="s">
        <v>488</v>
      </c>
      <c r="N3513" s="24"/>
      <c r="O3513" s="51" t="s">
        <v>395</v>
      </c>
      <c r="P3513" s="49"/>
      <c r="Q3513" s="49"/>
      <c r="R3513" s="24"/>
      <c r="S3513" s="51"/>
      <c r="T3513" s="24"/>
      <c r="X3513" s="142" t="b">
        <f>COUNT(SEARCH({"а";"б";"в";"г";"д";"е";"ё";"ж";"з";"и";"й";"к";"л";"м";"н";"о";"п";"р";"с";"т";"у";"ф";"х";"ц";"ч";"ш";"щ";"ъ";"ы";"ь";"э";"ю";"я"},E3513))&gt;0</f>
        <v>0</v>
      </c>
      <c r="Y3513" s="142" t="b">
        <f>COUNT(SEARCH({"а";"б";"в";"г";"д";"е";"ё";"ж";"з";"и";"й";"к";"л";"м";"н";"о";"п";"р";"с";"т";"у";"ф";"х";"ц";"ч";"ш";"щ";"ъ";"ы";"ь";"э";"ю";"я"},F3513))&gt;0</f>
        <v>0</v>
      </c>
      <c r="Z3513" s="142" t="b">
        <f>COUNT(SEARCH({"а";"б";"в";"г";"д";"е";"ё";"ж";"з";"и";"й";"к";"л";"м";"н";"о";"п";"р";"с";"т";"у";"ф";"х";"ц";"ч";"ш";"щ";"ъ";"ы";"ь";"э";"ю";"я"},K3513))&gt;0</f>
        <v>0</v>
      </c>
      <c r="AA3513" s="142" t="b">
        <f>COUNT(SEARCH({"а";"б";"в";"г";"д";"е";"ё";"ж";"з";"и";"й";"к";"л";"м";"н";"о";"п";"р";"с";"т";"у";"ф";"х";"ц";"ч";"ш";"щ";"ъ";"ы";"ь";"э";"ю";"я"},L3513))&gt;0</f>
        <v>0</v>
      </c>
      <c r="AB3513" s="142" t="b">
        <f>COUNT(SEARCH({"а";"б";"в";"г";"д";"е";"ё";"ж";"з";"и";"й";"к";"л";"м";"н";"о";"п";"р";"с";"т";"у";"ф";"х";"ц";"ч";"ш";"щ";"ъ";"ы";"ь";"э";"ю";"я"},I3513))&gt;0</f>
        <v>0</v>
      </c>
      <c r="AC3513" s="142" t="b">
        <f>COUNT(SEARCH({"а";"б";"в";"г";"д";"е";"ё";"ж";"з";"и";"й";"к";"л";"м";"н";"о";"п";"р";"с";"т";"у";"ф";"х";"ц";"ч";"ш";"щ";"ъ";"ы";"ь";"э";"ю";"я"},M3513))&gt;0</f>
        <v>0</v>
      </c>
      <c r="AD3513" s="27" t="b">
        <f t="shared" si="60"/>
        <v>1</v>
      </c>
    </row>
    <row r="3514" spans="1:30" s="289" customFormat="1" hidden="1">
      <c r="A3514" s="338" t="s">
        <v>9015</v>
      </c>
      <c r="B3514" s="338"/>
      <c r="C3514" s="42" t="s">
        <v>7851</v>
      </c>
      <c r="D3514" s="312" t="s">
        <v>279</v>
      </c>
      <c r="E3514" s="25" t="s">
        <v>7852</v>
      </c>
      <c r="F3514" s="24" t="s">
        <v>3440</v>
      </c>
      <c r="G3514" s="24"/>
      <c r="H3514" s="25" t="s">
        <v>3441</v>
      </c>
      <c r="I3514" s="25" t="s">
        <v>463</v>
      </c>
      <c r="J3514" s="25" t="s">
        <v>23</v>
      </c>
      <c r="K3514" s="133" t="s">
        <v>7853</v>
      </c>
      <c r="L3514" s="25" t="s">
        <v>3440</v>
      </c>
      <c r="M3514" s="24" t="s">
        <v>65</v>
      </c>
      <c r="N3514" s="24"/>
      <c r="O3514" s="51" t="s">
        <v>395</v>
      </c>
      <c r="P3514" s="49"/>
      <c r="Q3514" s="49"/>
      <c r="R3514" s="24"/>
      <c r="S3514" s="51"/>
      <c r="T3514" s="24"/>
      <c r="X3514" s="142" t="b">
        <f>COUNT(SEARCH({"а";"б";"в";"г";"д";"е";"ё";"ж";"з";"и";"й";"к";"л";"м";"н";"о";"п";"р";"с";"т";"у";"ф";"х";"ц";"ч";"ш";"щ";"ъ";"ы";"ь";"э";"ю";"я"},E3514))&gt;0</f>
        <v>0</v>
      </c>
      <c r="Y3514" s="142" t="b">
        <f>COUNT(SEARCH({"а";"б";"в";"г";"д";"е";"ё";"ж";"з";"и";"й";"к";"л";"м";"н";"о";"п";"р";"с";"т";"у";"ф";"х";"ц";"ч";"ш";"щ";"ъ";"ы";"ь";"э";"ю";"я"},F3514))&gt;0</f>
        <v>0</v>
      </c>
      <c r="Z3514" s="142" t="b">
        <f>COUNT(SEARCH({"а";"б";"в";"г";"д";"е";"ё";"ж";"з";"и";"й";"к";"л";"м";"н";"о";"п";"р";"с";"т";"у";"ф";"х";"ц";"ч";"ш";"щ";"ъ";"ы";"ь";"э";"ю";"я"},K3514))&gt;0</f>
        <v>0</v>
      </c>
      <c r="AA3514" s="142" t="b">
        <f>COUNT(SEARCH({"а";"б";"в";"г";"д";"е";"ё";"ж";"з";"и";"й";"к";"л";"м";"н";"о";"п";"р";"с";"т";"у";"ф";"х";"ц";"ч";"ш";"щ";"ъ";"ы";"ь";"э";"ю";"я"},L3514))&gt;0</f>
        <v>0</v>
      </c>
      <c r="AB3514" s="142" t="b">
        <f>COUNT(SEARCH({"а";"б";"в";"г";"д";"е";"ё";"ж";"з";"и";"й";"к";"л";"м";"н";"о";"п";"р";"с";"т";"у";"ф";"х";"ц";"ч";"ш";"щ";"ъ";"ы";"ь";"э";"ю";"я"},I3514))&gt;0</f>
        <v>0</v>
      </c>
      <c r="AC3514" s="142" t="b">
        <f>COUNT(SEARCH({"а";"б";"в";"г";"д";"е";"ё";"ж";"з";"и";"й";"к";"л";"м";"н";"о";"п";"р";"с";"т";"у";"ф";"х";"ц";"ч";"ш";"щ";"ъ";"ы";"ь";"э";"ю";"я"},M3514))&gt;0</f>
        <v>0</v>
      </c>
      <c r="AD3514" s="27" t="b">
        <f t="shared" si="60"/>
        <v>1</v>
      </c>
    </row>
    <row r="3515" spans="1:30" s="289" customFormat="1" hidden="1">
      <c r="A3515" s="338" t="s">
        <v>9015</v>
      </c>
      <c r="B3515" s="338"/>
      <c r="C3515" s="42" t="s">
        <v>7851</v>
      </c>
      <c r="D3515" s="312" t="s">
        <v>279</v>
      </c>
      <c r="E3515" s="25" t="s">
        <v>7852</v>
      </c>
      <c r="F3515" s="24" t="s">
        <v>3442</v>
      </c>
      <c r="G3515" s="24"/>
      <c r="H3515" s="25" t="s">
        <v>3443</v>
      </c>
      <c r="I3515" s="25" t="s">
        <v>463</v>
      </c>
      <c r="J3515" s="25" t="s">
        <v>23</v>
      </c>
      <c r="K3515" s="133" t="s">
        <v>7853</v>
      </c>
      <c r="L3515" s="25" t="s">
        <v>3442</v>
      </c>
      <c r="M3515" s="24" t="s">
        <v>65</v>
      </c>
      <c r="N3515" s="24"/>
      <c r="O3515" s="51" t="s">
        <v>395</v>
      </c>
      <c r="P3515" s="49"/>
      <c r="Q3515" s="49"/>
      <c r="R3515" s="24"/>
      <c r="S3515" s="25"/>
      <c r="T3515" s="24"/>
      <c r="X3515" s="142" t="b">
        <f>COUNT(SEARCH({"а";"б";"в";"г";"д";"е";"ё";"ж";"з";"и";"й";"к";"л";"м";"н";"о";"п";"р";"с";"т";"у";"ф";"х";"ц";"ч";"ш";"щ";"ъ";"ы";"ь";"э";"ю";"я"},E3515))&gt;0</f>
        <v>0</v>
      </c>
      <c r="Y3515" s="142" t="b">
        <f>COUNT(SEARCH({"а";"б";"в";"г";"д";"е";"ё";"ж";"з";"и";"й";"к";"л";"м";"н";"о";"п";"р";"с";"т";"у";"ф";"х";"ц";"ч";"ш";"щ";"ъ";"ы";"ь";"э";"ю";"я"},F3515))&gt;0</f>
        <v>0</v>
      </c>
      <c r="Z3515" s="142" t="b">
        <f>COUNT(SEARCH({"а";"б";"в";"г";"д";"е";"ё";"ж";"з";"и";"й";"к";"л";"м";"н";"о";"п";"р";"с";"т";"у";"ф";"х";"ц";"ч";"ш";"щ";"ъ";"ы";"ь";"э";"ю";"я"},K3515))&gt;0</f>
        <v>0</v>
      </c>
      <c r="AA3515" s="142" t="b">
        <f>COUNT(SEARCH({"а";"б";"в";"г";"д";"е";"ё";"ж";"з";"и";"й";"к";"л";"м";"н";"о";"п";"р";"с";"т";"у";"ф";"х";"ц";"ч";"ш";"щ";"ъ";"ы";"ь";"э";"ю";"я"},L3515))&gt;0</f>
        <v>0</v>
      </c>
      <c r="AB3515" s="142" t="b">
        <f>COUNT(SEARCH({"а";"б";"в";"г";"д";"е";"ё";"ж";"з";"и";"й";"к";"л";"м";"н";"о";"п";"р";"с";"т";"у";"ф";"х";"ц";"ч";"ш";"щ";"ъ";"ы";"ь";"э";"ю";"я"},I3515))&gt;0</f>
        <v>0</v>
      </c>
      <c r="AC3515" s="142" t="b">
        <f>COUNT(SEARCH({"а";"б";"в";"г";"д";"е";"ё";"ж";"з";"и";"й";"к";"л";"м";"н";"о";"п";"р";"с";"т";"у";"ф";"х";"ц";"ч";"ш";"щ";"ъ";"ы";"ь";"э";"ю";"я"},M3515))&gt;0</f>
        <v>0</v>
      </c>
      <c r="AD3515" s="27" t="b">
        <f t="shared" si="60"/>
        <v>1</v>
      </c>
    </row>
    <row r="3516" spans="1:30" s="289" customFormat="1" hidden="1">
      <c r="A3516" s="338" t="s">
        <v>9015</v>
      </c>
      <c r="B3516" s="338"/>
      <c r="C3516" s="42" t="s">
        <v>7851</v>
      </c>
      <c r="D3516" s="312" t="s">
        <v>279</v>
      </c>
      <c r="E3516" s="25" t="s">
        <v>7852</v>
      </c>
      <c r="F3516" s="24" t="s">
        <v>3444</v>
      </c>
      <c r="G3516" s="24"/>
      <c r="H3516" s="25" t="s">
        <v>151</v>
      </c>
      <c r="I3516" s="22" t="s">
        <v>97</v>
      </c>
      <c r="J3516" s="25" t="s">
        <v>23</v>
      </c>
      <c r="K3516" s="133" t="s">
        <v>7853</v>
      </c>
      <c r="L3516" s="25" t="s">
        <v>3444</v>
      </c>
      <c r="M3516" s="24" t="s">
        <v>4667</v>
      </c>
      <c r="N3516" s="24"/>
      <c r="O3516" s="51" t="s">
        <v>395</v>
      </c>
      <c r="P3516" s="49"/>
      <c r="Q3516" s="49"/>
      <c r="R3516" s="24"/>
      <c r="S3516" s="51"/>
      <c r="T3516" s="24"/>
      <c r="X3516" s="142" t="b">
        <f>COUNT(SEARCH({"а";"б";"в";"г";"д";"е";"ё";"ж";"з";"и";"й";"к";"л";"м";"н";"о";"п";"р";"с";"т";"у";"ф";"х";"ц";"ч";"ш";"щ";"ъ";"ы";"ь";"э";"ю";"я"},E3516))&gt;0</f>
        <v>0</v>
      </c>
      <c r="Y3516" s="142" t="b">
        <f>COUNT(SEARCH({"а";"б";"в";"г";"д";"е";"ё";"ж";"з";"и";"й";"к";"л";"м";"н";"о";"п";"р";"с";"т";"у";"ф";"х";"ц";"ч";"ш";"щ";"ъ";"ы";"ь";"э";"ю";"я"},F3516))&gt;0</f>
        <v>0</v>
      </c>
      <c r="Z3516" s="142" t="b">
        <f>COUNT(SEARCH({"а";"б";"в";"г";"д";"е";"ё";"ж";"з";"и";"й";"к";"л";"м";"н";"о";"п";"р";"с";"т";"у";"ф";"х";"ц";"ч";"ш";"щ";"ъ";"ы";"ь";"э";"ю";"я"},K3516))&gt;0</f>
        <v>0</v>
      </c>
      <c r="AA3516" s="142" t="b">
        <f>COUNT(SEARCH({"а";"б";"в";"г";"д";"е";"ё";"ж";"з";"и";"й";"к";"л";"м";"н";"о";"п";"р";"с";"т";"у";"ф";"х";"ц";"ч";"ш";"щ";"ъ";"ы";"ь";"э";"ю";"я"},L3516))&gt;0</f>
        <v>0</v>
      </c>
      <c r="AB3516" s="142" t="b">
        <f>COUNT(SEARCH({"а";"б";"в";"г";"д";"е";"ё";"ж";"з";"и";"й";"к";"л";"м";"н";"о";"п";"р";"с";"т";"у";"ф";"х";"ц";"ч";"ш";"щ";"ъ";"ы";"ь";"э";"ю";"я"},I3516))&gt;0</f>
        <v>0</v>
      </c>
      <c r="AC3516" s="142" t="b">
        <f>COUNT(SEARCH({"а";"б";"в";"г";"д";"е";"ё";"ж";"з";"и";"й";"к";"л";"м";"н";"о";"п";"р";"с";"т";"у";"ф";"х";"ц";"ч";"ш";"щ";"ъ";"ы";"ь";"э";"ю";"я"},M3516))&gt;0</f>
        <v>0</v>
      </c>
      <c r="AD3516" s="27" t="b">
        <f t="shared" si="60"/>
        <v>1</v>
      </c>
    </row>
    <row r="3517" spans="1:30" s="289" customFormat="1" ht="30" hidden="1">
      <c r="A3517" s="338" t="s">
        <v>9015</v>
      </c>
      <c r="B3517" s="338"/>
      <c r="C3517" s="42" t="s">
        <v>7848</v>
      </c>
      <c r="D3517" s="312" t="s">
        <v>279</v>
      </c>
      <c r="E3517" s="114" t="s">
        <v>7849</v>
      </c>
      <c r="F3517" s="114" t="s">
        <v>3422</v>
      </c>
      <c r="G3517" s="24" t="s">
        <v>134</v>
      </c>
      <c r="H3517" s="49" t="s">
        <v>8094</v>
      </c>
      <c r="I3517" s="25" t="s">
        <v>3</v>
      </c>
      <c r="J3517" s="24" t="s">
        <v>5</v>
      </c>
      <c r="K3517" s="25"/>
      <c r="L3517" s="49"/>
      <c r="M3517" s="24"/>
      <c r="N3517" s="306"/>
      <c r="O3517" s="51" t="s">
        <v>512</v>
      </c>
      <c r="P3517" s="49"/>
      <c r="Q3517" s="26" t="str">
        <f>CONCATENATE("rdv.rlnk_",MID(E3517,11,LEN(E3517)-15))</f>
        <v>rdv.rlnk_rc_document_orig_rc_document</v>
      </c>
      <c r="R3517" s="24"/>
      <c r="S3517" s="24" t="s">
        <v>455</v>
      </c>
      <c r="T3517" s="24"/>
      <c r="X3517" s="142" t="b">
        <f>COUNT(SEARCH({"а";"б";"в";"г";"д";"е";"ё";"ж";"з";"и";"й";"к";"л";"м";"н";"о";"п";"р";"с";"т";"у";"ф";"х";"ц";"ч";"ш";"щ";"ъ";"ы";"ь";"э";"ю";"я"},E3517))&gt;0</f>
        <v>0</v>
      </c>
      <c r="Y3517" s="142" t="b">
        <f>COUNT(SEARCH({"а";"б";"в";"г";"д";"е";"ё";"ж";"з";"и";"й";"к";"л";"м";"н";"о";"п";"р";"с";"т";"у";"ф";"х";"ц";"ч";"ш";"щ";"ъ";"ы";"ь";"э";"ю";"я"},F3517))&gt;0</f>
        <v>0</v>
      </c>
      <c r="Z3517" s="142" t="b">
        <f>COUNT(SEARCH({"а";"б";"в";"г";"д";"е";"ё";"ж";"з";"и";"й";"к";"л";"м";"н";"о";"п";"р";"с";"т";"у";"ф";"х";"ц";"ч";"ш";"щ";"ъ";"ы";"ь";"э";"ю";"я"},K3517))&gt;0</f>
        <v>0</v>
      </c>
      <c r="AA3517" s="142" t="b">
        <f>COUNT(SEARCH({"а";"б";"в";"г";"д";"е";"ё";"ж";"з";"и";"й";"к";"л";"м";"н";"о";"п";"р";"с";"т";"у";"ф";"х";"ц";"ч";"ш";"щ";"ъ";"ы";"ь";"э";"ю";"я"},L3517))&gt;0</f>
        <v>0</v>
      </c>
      <c r="AB3517" s="142" t="b">
        <f>COUNT(SEARCH({"а";"б";"в";"г";"д";"е";"ё";"ж";"з";"и";"й";"к";"л";"м";"н";"о";"п";"р";"с";"т";"у";"ф";"х";"ц";"ч";"ш";"щ";"ъ";"ы";"ь";"э";"ю";"я"},I3517))&gt;0</f>
        <v>0</v>
      </c>
      <c r="AC3517" s="142" t="b">
        <f>COUNT(SEARCH({"а";"б";"в";"г";"д";"е";"ё";"ж";"з";"и";"й";"к";"л";"м";"н";"о";"п";"р";"с";"т";"у";"ф";"х";"ц";"ч";"ш";"щ";"ъ";"ы";"ь";"э";"ю";"я"},M3517))&gt;0</f>
        <v>0</v>
      </c>
      <c r="AD3517" s="27" t="b">
        <f t="shared" si="60"/>
        <v>1</v>
      </c>
    </row>
    <row r="3518" spans="1:30" s="289" customFormat="1" ht="30" hidden="1">
      <c r="A3518" s="338" t="s">
        <v>9015</v>
      </c>
      <c r="B3518" s="338"/>
      <c r="C3518" s="42" t="s">
        <v>7848</v>
      </c>
      <c r="D3518" s="312" t="s">
        <v>279</v>
      </c>
      <c r="E3518" s="114" t="s">
        <v>7849</v>
      </c>
      <c r="F3518" s="65" t="s">
        <v>3070</v>
      </c>
      <c r="G3518" s="24" t="s">
        <v>183</v>
      </c>
      <c r="H3518" s="49" t="s">
        <v>8086</v>
      </c>
      <c r="I3518" s="25" t="s">
        <v>3</v>
      </c>
      <c r="J3518" s="51" t="s">
        <v>5</v>
      </c>
      <c r="K3518" s="303"/>
      <c r="L3518" s="24"/>
      <c r="M3518" s="24"/>
      <c r="N3518" s="42"/>
      <c r="O3518" s="49" t="s">
        <v>8087</v>
      </c>
      <c r="P3518" s="51" t="s">
        <v>5650</v>
      </c>
      <c r="Q3518" s="25" t="s">
        <v>5651</v>
      </c>
      <c r="R3518" s="281"/>
      <c r="S3518" s="25" t="s">
        <v>438</v>
      </c>
      <c r="T3518" s="129"/>
      <c r="X3518" s="142" t="b">
        <f>COUNT(SEARCH({"а";"б";"в";"г";"д";"е";"ё";"ж";"з";"и";"й";"к";"л";"м";"н";"о";"п";"р";"с";"т";"у";"ф";"х";"ц";"ч";"ш";"щ";"ъ";"ы";"ь";"э";"ю";"я"},E3518))&gt;0</f>
        <v>0</v>
      </c>
      <c r="Y3518" s="142" t="b">
        <f>COUNT(SEARCH({"а";"б";"в";"г";"д";"е";"ё";"ж";"з";"и";"й";"к";"л";"м";"н";"о";"п";"р";"с";"т";"у";"ф";"х";"ц";"ч";"ш";"щ";"ъ";"ы";"ь";"э";"ю";"я"},F3518))&gt;0</f>
        <v>0</v>
      </c>
      <c r="Z3518" s="142" t="b">
        <f>COUNT(SEARCH({"а";"б";"в";"г";"д";"е";"ё";"ж";"з";"и";"й";"к";"л";"м";"н";"о";"п";"р";"с";"т";"у";"ф";"х";"ц";"ч";"ш";"щ";"ъ";"ы";"ь";"э";"ю";"я"},K3518))&gt;0</f>
        <v>0</v>
      </c>
      <c r="AA3518" s="142" t="b">
        <f>COUNT(SEARCH({"а";"б";"в";"г";"д";"е";"ё";"ж";"з";"и";"й";"к";"л";"м";"н";"о";"п";"р";"с";"т";"у";"ф";"х";"ц";"ч";"ш";"щ";"ъ";"ы";"ь";"э";"ю";"я"},L3518))&gt;0</f>
        <v>0</v>
      </c>
      <c r="AB3518" s="142" t="b">
        <f>COUNT(SEARCH({"а";"б";"в";"г";"д";"е";"ё";"ж";"з";"и";"й";"к";"л";"м";"н";"о";"п";"р";"с";"т";"у";"ф";"х";"ц";"ч";"ш";"щ";"ъ";"ы";"ь";"э";"ю";"я"},I3518))&gt;0</f>
        <v>0</v>
      </c>
      <c r="AC3518" s="142" t="b">
        <f>COUNT(SEARCH({"а";"б";"в";"г";"д";"е";"ё";"ж";"з";"и";"й";"к";"л";"м";"н";"о";"п";"р";"с";"т";"у";"ф";"х";"ц";"ч";"ш";"щ";"ъ";"ы";"ь";"э";"ю";"я"},M3518))&gt;0</f>
        <v>0</v>
      </c>
      <c r="AD3518" s="27" t="b">
        <f t="shared" si="60"/>
        <v>1</v>
      </c>
    </row>
    <row r="3519" spans="1:30" s="289" customFormat="1" ht="30" hidden="1">
      <c r="A3519" s="338" t="s">
        <v>9015</v>
      </c>
      <c r="B3519" s="338"/>
      <c r="C3519" s="42" t="s">
        <v>7848</v>
      </c>
      <c r="D3519" s="312" t="s">
        <v>279</v>
      </c>
      <c r="E3519" s="114" t="s">
        <v>7849</v>
      </c>
      <c r="F3519" s="124" t="s">
        <v>3071</v>
      </c>
      <c r="G3519" s="124" t="s">
        <v>135</v>
      </c>
      <c r="H3519" s="119" t="s">
        <v>5652</v>
      </c>
      <c r="I3519" s="124" t="s">
        <v>97</v>
      </c>
      <c r="J3519" s="23" t="s">
        <v>5</v>
      </c>
      <c r="K3519" s="75" t="s">
        <v>5343</v>
      </c>
      <c r="L3519" s="124" t="s">
        <v>73</v>
      </c>
      <c r="M3519" s="124" t="s">
        <v>70</v>
      </c>
      <c r="N3519" s="278"/>
      <c r="O3519" s="23" t="s">
        <v>440</v>
      </c>
      <c r="P3519" s="23"/>
      <c r="Q3519" s="23"/>
      <c r="R3519" s="119"/>
      <c r="S3519" s="124" t="s">
        <v>60</v>
      </c>
      <c r="T3519" s="124"/>
      <c r="X3519" s="142" t="b">
        <f>COUNT(SEARCH({"а";"б";"в";"г";"д";"е";"ё";"ж";"з";"и";"й";"к";"л";"м";"н";"о";"п";"р";"с";"т";"у";"ф";"х";"ц";"ч";"ш";"щ";"ъ";"ы";"ь";"э";"ю";"я"},E3519))&gt;0</f>
        <v>0</v>
      </c>
      <c r="Y3519" s="142" t="b">
        <f>COUNT(SEARCH({"а";"б";"в";"г";"д";"е";"ё";"ж";"з";"и";"й";"к";"л";"м";"н";"о";"п";"р";"с";"т";"у";"ф";"х";"ц";"ч";"ш";"щ";"ъ";"ы";"ь";"э";"ю";"я"},F3519))&gt;0</f>
        <v>0</v>
      </c>
      <c r="Z3519" s="142" t="b">
        <f>COUNT(SEARCH({"а";"б";"в";"г";"д";"е";"ё";"ж";"з";"и";"й";"к";"л";"м";"н";"о";"п";"р";"с";"т";"у";"ф";"х";"ц";"ч";"ш";"щ";"ъ";"ы";"ь";"э";"ю";"я"},K3519))&gt;0</f>
        <v>0</v>
      </c>
      <c r="AA3519" s="142" t="b">
        <f>COUNT(SEARCH({"а";"б";"в";"г";"д";"е";"ё";"ж";"з";"и";"й";"к";"л";"м";"н";"о";"п";"р";"с";"т";"у";"ф";"х";"ц";"ч";"ш";"щ";"ъ";"ы";"ь";"э";"ю";"я"},L3519))&gt;0</f>
        <v>0</v>
      </c>
      <c r="AB3519" s="142" t="b">
        <f>COUNT(SEARCH({"а";"б";"в";"г";"д";"е";"ё";"ж";"з";"и";"й";"к";"л";"м";"н";"о";"п";"р";"с";"т";"у";"ф";"х";"ц";"ч";"ш";"щ";"ъ";"ы";"ь";"э";"ю";"я"},I3519))&gt;0</f>
        <v>0</v>
      </c>
      <c r="AC3519" s="142" t="b">
        <f>COUNT(SEARCH({"а";"б";"в";"г";"д";"е";"ё";"ж";"з";"и";"й";"к";"л";"м";"н";"о";"п";"р";"с";"т";"у";"ф";"х";"ц";"ч";"ш";"щ";"ъ";"ы";"ь";"э";"ю";"я"},M3519))&gt;0</f>
        <v>0</v>
      </c>
      <c r="AD3519" s="27" t="b">
        <f t="shared" si="60"/>
        <v>1</v>
      </c>
    </row>
    <row r="3520" spans="1:30" s="289" customFormat="1" ht="30" hidden="1">
      <c r="A3520" s="338" t="s">
        <v>9015</v>
      </c>
      <c r="B3520" s="338"/>
      <c r="C3520" s="42" t="s">
        <v>7848</v>
      </c>
      <c r="D3520" s="312" t="s">
        <v>279</v>
      </c>
      <c r="E3520" s="114" t="s">
        <v>7849</v>
      </c>
      <c r="F3520" s="65" t="s">
        <v>3423</v>
      </c>
      <c r="G3520" s="24" t="s">
        <v>183</v>
      </c>
      <c r="H3520" s="49" t="s">
        <v>8095</v>
      </c>
      <c r="I3520" s="25" t="s">
        <v>3</v>
      </c>
      <c r="J3520" s="51" t="s">
        <v>5</v>
      </c>
      <c r="K3520" s="303"/>
      <c r="L3520" s="24"/>
      <c r="M3520" s="24"/>
      <c r="N3520" s="42"/>
      <c r="O3520" s="49" t="s">
        <v>8087</v>
      </c>
      <c r="P3520" s="51" t="s">
        <v>5650</v>
      </c>
      <c r="Q3520" s="25" t="s">
        <v>5651</v>
      </c>
      <c r="R3520" s="281"/>
      <c r="S3520" s="25" t="s">
        <v>438</v>
      </c>
      <c r="T3520" s="129"/>
      <c r="X3520" s="142" t="b">
        <f>COUNT(SEARCH({"а";"б";"в";"г";"д";"е";"ё";"ж";"з";"и";"й";"к";"л";"м";"н";"о";"п";"р";"с";"т";"у";"ф";"х";"ц";"ч";"ш";"щ";"ъ";"ы";"ь";"э";"ю";"я"},E3520))&gt;0</f>
        <v>0</v>
      </c>
      <c r="Y3520" s="142" t="b">
        <f>COUNT(SEARCH({"а";"б";"в";"г";"д";"е";"ё";"ж";"з";"и";"й";"к";"л";"м";"н";"о";"п";"р";"с";"т";"у";"ф";"х";"ц";"ч";"ш";"щ";"ъ";"ы";"ь";"э";"ю";"я"},F3520))&gt;0</f>
        <v>0</v>
      </c>
      <c r="Z3520" s="142" t="b">
        <f>COUNT(SEARCH({"а";"б";"в";"г";"д";"е";"ё";"ж";"з";"и";"й";"к";"л";"м";"н";"о";"п";"р";"с";"т";"у";"ф";"х";"ц";"ч";"ш";"щ";"ъ";"ы";"ь";"э";"ю";"я"},K3520))&gt;0</f>
        <v>0</v>
      </c>
      <c r="AA3520" s="142" t="b">
        <f>COUNT(SEARCH({"а";"б";"в";"г";"д";"е";"ё";"ж";"з";"и";"й";"к";"л";"м";"н";"о";"п";"р";"с";"т";"у";"ф";"х";"ц";"ч";"ш";"щ";"ъ";"ы";"ь";"э";"ю";"я"},L3520))&gt;0</f>
        <v>0</v>
      </c>
      <c r="AB3520" s="142" t="b">
        <f>COUNT(SEARCH({"а";"б";"в";"г";"д";"е";"ё";"ж";"з";"и";"й";"к";"л";"м";"н";"о";"п";"р";"с";"т";"у";"ф";"х";"ц";"ч";"ш";"щ";"ъ";"ы";"ь";"э";"ю";"я"},I3520))&gt;0</f>
        <v>0</v>
      </c>
      <c r="AC3520" s="142" t="b">
        <f>COUNT(SEARCH({"а";"б";"в";"г";"д";"е";"ё";"ж";"з";"и";"й";"к";"л";"м";"н";"о";"п";"р";"с";"т";"у";"ф";"х";"ц";"ч";"ш";"щ";"ъ";"ы";"ь";"э";"ю";"я"},M3520))&gt;0</f>
        <v>0</v>
      </c>
      <c r="AD3520" s="27" t="b">
        <f t="shared" si="60"/>
        <v>1</v>
      </c>
    </row>
    <row r="3521" spans="1:31" s="289" customFormat="1" ht="30" hidden="1">
      <c r="A3521" s="338" t="s">
        <v>9015</v>
      </c>
      <c r="B3521" s="338"/>
      <c r="C3521" s="42" t="s">
        <v>7848</v>
      </c>
      <c r="D3521" s="312" t="s">
        <v>279</v>
      </c>
      <c r="E3521" s="114" t="s">
        <v>7849</v>
      </c>
      <c r="F3521" s="124" t="s">
        <v>3071</v>
      </c>
      <c r="G3521" s="117" t="s">
        <v>135</v>
      </c>
      <c r="H3521" s="119" t="s">
        <v>5652</v>
      </c>
      <c r="I3521" s="117" t="s">
        <v>97</v>
      </c>
      <c r="J3521" s="119" t="s">
        <v>5</v>
      </c>
      <c r="K3521" s="75" t="s">
        <v>5343</v>
      </c>
      <c r="L3521" s="117" t="s">
        <v>8096</v>
      </c>
      <c r="M3521" s="117" t="s">
        <v>70</v>
      </c>
      <c r="N3521" s="116"/>
      <c r="O3521" s="119" t="s">
        <v>440</v>
      </c>
      <c r="P3521" s="119"/>
      <c r="Q3521" s="117"/>
      <c r="R3521" s="119"/>
      <c r="S3521" s="119" t="s">
        <v>60</v>
      </c>
      <c r="T3521" s="124"/>
      <c r="X3521" s="142" t="b">
        <f>COUNT(SEARCH({"а";"б";"в";"г";"д";"е";"ё";"ж";"з";"и";"й";"к";"л";"м";"н";"о";"п";"р";"с";"т";"у";"ф";"х";"ц";"ч";"ш";"щ";"ъ";"ы";"ь";"э";"ю";"я"},E3521))&gt;0</f>
        <v>0</v>
      </c>
      <c r="Y3521" s="142" t="b">
        <f>COUNT(SEARCH({"а";"б";"в";"г";"д";"е";"ё";"ж";"з";"и";"й";"к";"л";"м";"н";"о";"п";"р";"с";"т";"у";"ф";"х";"ц";"ч";"ш";"щ";"ъ";"ы";"ь";"э";"ю";"я"},F3521))&gt;0</f>
        <v>0</v>
      </c>
      <c r="Z3521" s="142" t="b">
        <f>COUNT(SEARCH({"а";"б";"в";"г";"д";"е";"ё";"ж";"з";"и";"й";"к";"л";"м";"н";"о";"п";"р";"с";"т";"у";"ф";"х";"ц";"ч";"ш";"щ";"ъ";"ы";"ь";"э";"ю";"я"},K3521))&gt;0</f>
        <v>0</v>
      </c>
      <c r="AA3521" s="142" t="b">
        <f>COUNT(SEARCH({"а";"б";"в";"г";"д";"е";"ё";"ж";"з";"и";"й";"к";"л";"м";"н";"о";"п";"р";"с";"т";"у";"ф";"х";"ц";"ч";"ш";"щ";"ъ";"ы";"ь";"э";"ю";"я"},L3521))&gt;0</f>
        <v>0</v>
      </c>
      <c r="AB3521" s="142" t="b">
        <f>COUNT(SEARCH({"а";"б";"в";"г";"д";"е";"ё";"ж";"з";"и";"й";"к";"л";"м";"н";"о";"п";"р";"с";"т";"у";"ф";"х";"ц";"ч";"ш";"щ";"ъ";"ы";"ь";"э";"ю";"я"},I3521))&gt;0</f>
        <v>0</v>
      </c>
      <c r="AC3521" s="142" t="b">
        <f>COUNT(SEARCH({"а";"б";"в";"г";"д";"е";"ё";"ж";"з";"и";"й";"к";"л";"м";"н";"о";"п";"р";"с";"т";"у";"ф";"х";"ц";"ч";"ш";"щ";"ъ";"ы";"ь";"э";"ю";"я"},M3521))&gt;0</f>
        <v>0</v>
      </c>
      <c r="AD3521" s="27" t="b">
        <f t="shared" si="60"/>
        <v>1</v>
      </c>
    </row>
    <row r="3522" spans="1:31" s="289" customFormat="1" hidden="1">
      <c r="A3522" s="338" t="s">
        <v>9015</v>
      </c>
      <c r="B3522" s="338"/>
      <c r="C3522" s="42" t="s">
        <v>7848</v>
      </c>
      <c r="D3522" s="312" t="s">
        <v>279</v>
      </c>
      <c r="E3522" s="114" t="s">
        <v>7849</v>
      </c>
      <c r="F3522" s="25" t="s">
        <v>14</v>
      </c>
      <c r="G3522" s="25"/>
      <c r="H3522" s="25" t="s">
        <v>13</v>
      </c>
      <c r="I3522" s="25" t="s">
        <v>15</v>
      </c>
      <c r="J3522" s="24" t="s">
        <v>5</v>
      </c>
      <c r="K3522" s="24"/>
      <c r="L3522" s="24"/>
      <c r="M3522" s="24"/>
      <c r="N3522" s="273"/>
      <c r="O3522" s="22" t="s">
        <v>13</v>
      </c>
      <c r="P3522" s="49"/>
      <c r="Q3522" s="582"/>
      <c r="R3522" s="24"/>
      <c r="S3522" s="25"/>
      <c r="T3522" s="24"/>
      <c r="X3522" s="142" t="b">
        <f>COUNT(SEARCH({"а";"б";"в";"г";"д";"е";"ё";"ж";"з";"и";"й";"к";"л";"м";"н";"о";"п";"р";"с";"т";"у";"ф";"х";"ц";"ч";"ш";"щ";"ъ";"ы";"ь";"э";"ю";"я"},E3522))&gt;0</f>
        <v>0</v>
      </c>
      <c r="Y3522" s="142" t="b">
        <f>COUNT(SEARCH({"а";"б";"в";"г";"д";"е";"ё";"ж";"з";"и";"й";"к";"л";"м";"н";"о";"п";"р";"с";"т";"у";"ф";"х";"ц";"ч";"ш";"щ";"ъ";"ы";"ь";"э";"ю";"я"},F3522))&gt;0</f>
        <v>0</v>
      </c>
      <c r="Z3522" s="142" t="b">
        <f>COUNT(SEARCH({"а";"б";"в";"г";"д";"е";"ё";"ж";"з";"и";"й";"к";"л";"м";"н";"о";"п";"р";"с";"т";"у";"ф";"х";"ц";"ч";"ш";"щ";"ъ";"ы";"ь";"э";"ю";"я"},K3522))&gt;0</f>
        <v>0</v>
      </c>
      <c r="AA3522" s="142" t="b">
        <f>COUNT(SEARCH({"а";"б";"в";"г";"д";"е";"ё";"ж";"з";"и";"й";"к";"л";"м";"н";"о";"п";"р";"с";"т";"у";"ф";"х";"ц";"ч";"ш";"щ";"ъ";"ы";"ь";"э";"ю";"я"},L3522))&gt;0</f>
        <v>0</v>
      </c>
      <c r="AB3522" s="142" t="b">
        <f>COUNT(SEARCH({"а";"б";"в";"г";"д";"е";"ё";"ж";"з";"и";"й";"к";"л";"м";"н";"о";"п";"р";"с";"т";"у";"ф";"х";"ц";"ч";"ш";"щ";"ъ";"ы";"ь";"э";"ю";"я"},I3522))&gt;0</f>
        <v>0</v>
      </c>
      <c r="AC3522" s="142" t="b">
        <f>COUNT(SEARCH({"а";"б";"в";"г";"д";"е";"ё";"ж";"з";"и";"й";"к";"л";"м";"н";"о";"п";"р";"с";"т";"у";"ф";"х";"ц";"ч";"ш";"щ";"ъ";"ы";"ь";"э";"ю";"я"},M3522))&gt;0</f>
        <v>0</v>
      </c>
      <c r="AD3522" s="27" t="b">
        <f t="shared" si="60"/>
        <v>1</v>
      </c>
    </row>
    <row r="3523" spans="1:31" s="289" customFormat="1" hidden="1">
      <c r="A3523" s="338" t="s">
        <v>9015</v>
      </c>
      <c r="B3523" s="338"/>
      <c r="C3523" s="42" t="s">
        <v>7848</v>
      </c>
      <c r="D3523" s="312" t="s">
        <v>279</v>
      </c>
      <c r="E3523" s="114" t="s">
        <v>7849</v>
      </c>
      <c r="F3523" s="25" t="s">
        <v>8</v>
      </c>
      <c r="G3523" s="25"/>
      <c r="H3523" s="25" t="s">
        <v>67</v>
      </c>
      <c r="I3523" s="25" t="s">
        <v>97</v>
      </c>
      <c r="J3523" s="24" t="s">
        <v>5</v>
      </c>
      <c r="K3523" s="24"/>
      <c r="L3523" s="24"/>
      <c r="M3523" s="24"/>
      <c r="N3523" s="279" t="s">
        <v>446</v>
      </c>
      <c r="O3523" s="313" t="s">
        <v>447</v>
      </c>
      <c r="P3523" s="49"/>
      <c r="Q3523" s="49"/>
      <c r="R3523" s="24"/>
      <c r="S3523" s="281" t="s">
        <v>398</v>
      </c>
      <c r="T3523" s="24"/>
      <c r="X3523" s="142" t="b">
        <f>COUNT(SEARCH({"а";"б";"в";"г";"д";"е";"ё";"ж";"з";"и";"й";"к";"л";"м";"н";"о";"п";"р";"с";"т";"у";"ф";"х";"ц";"ч";"ш";"щ";"ъ";"ы";"ь";"э";"ю";"я"},E3523))&gt;0</f>
        <v>0</v>
      </c>
      <c r="Y3523" s="142" t="b">
        <f>COUNT(SEARCH({"а";"б";"в";"г";"д";"е";"ё";"ж";"з";"и";"й";"к";"л";"м";"н";"о";"п";"р";"с";"т";"у";"ф";"х";"ц";"ч";"ш";"щ";"ъ";"ы";"ь";"э";"ю";"я"},F3523))&gt;0</f>
        <v>0</v>
      </c>
      <c r="Z3523" s="142" t="b">
        <f>COUNT(SEARCH({"а";"б";"в";"г";"д";"е";"ё";"ж";"з";"и";"й";"к";"л";"м";"н";"о";"п";"р";"с";"т";"у";"ф";"х";"ц";"ч";"ш";"щ";"ъ";"ы";"ь";"э";"ю";"я"},K3523))&gt;0</f>
        <v>0</v>
      </c>
      <c r="AA3523" s="142" t="b">
        <f>COUNT(SEARCH({"а";"б";"в";"г";"д";"е";"ё";"ж";"з";"и";"й";"к";"л";"м";"н";"о";"п";"р";"с";"т";"у";"ф";"х";"ц";"ч";"ш";"щ";"ъ";"ы";"ь";"э";"ю";"я"},L3523))&gt;0</f>
        <v>0</v>
      </c>
      <c r="AB3523" s="142" t="b">
        <f>COUNT(SEARCH({"а";"б";"в";"г";"д";"е";"ё";"ж";"з";"и";"й";"к";"л";"м";"н";"о";"п";"р";"с";"т";"у";"ф";"х";"ц";"ч";"ш";"щ";"ъ";"ы";"ь";"э";"ю";"я"},I3523))&gt;0</f>
        <v>0</v>
      </c>
      <c r="AC3523" s="142" t="b">
        <f>COUNT(SEARCH({"а";"б";"в";"г";"д";"е";"ё";"ж";"з";"и";"й";"к";"л";"м";"н";"о";"п";"р";"с";"т";"у";"ф";"х";"ц";"ч";"ш";"щ";"ъ";"ы";"ь";"э";"ю";"я"},M3523))&gt;0</f>
        <v>0</v>
      </c>
      <c r="AD3523" s="27" t="b">
        <f t="shared" si="60"/>
        <v>1</v>
      </c>
    </row>
    <row r="3524" spans="1:31" s="289" customFormat="1" ht="30" hidden="1">
      <c r="A3524" s="338" t="s">
        <v>9015</v>
      </c>
      <c r="B3524" s="338"/>
      <c r="C3524" s="42" t="s">
        <v>7848</v>
      </c>
      <c r="D3524" s="312" t="s">
        <v>279</v>
      </c>
      <c r="E3524" s="114" t="s">
        <v>7849</v>
      </c>
      <c r="F3524" s="25" t="s">
        <v>12</v>
      </c>
      <c r="G3524" s="25"/>
      <c r="H3524" s="25" t="s">
        <v>400</v>
      </c>
      <c r="I3524" s="25" t="s">
        <v>3</v>
      </c>
      <c r="J3524" s="24" t="s">
        <v>5</v>
      </c>
      <c r="K3524" s="24"/>
      <c r="L3524" s="24"/>
      <c r="M3524" s="24"/>
      <c r="N3524" s="273"/>
      <c r="O3524" s="120" t="s">
        <v>66</v>
      </c>
      <c r="P3524" s="49"/>
      <c r="Q3524" s="49"/>
      <c r="R3524" s="24"/>
      <c r="S3524" s="25" t="s">
        <v>4</v>
      </c>
      <c r="T3524" s="24"/>
      <c r="X3524" s="142" t="b">
        <f>COUNT(SEARCH({"а";"б";"в";"г";"д";"е";"ё";"ж";"з";"и";"й";"к";"л";"м";"н";"о";"п";"р";"с";"т";"у";"ф";"х";"ц";"ч";"ш";"щ";"ъ";"ы";"ь";"э";"ю";"я"},E3524))&gt;0</f>
        <v>0</v>
      </c>
      <c r="Y3524" s="142" t="b">
        <f>COUNT(SEARCH({"а";"б";"в";"г";"д";"е";"ё";"ж";"з";"и";"й";"к";"л";"м";"н";"о";"п";"р";"с";"т";"у";"ф";"х";"ц";"ч";"ш";"щ";"ъ";"ы";"ь";"э";"ю";"я"},F3524))&gt;0</f>
        <v>0</v>
      </c>
      <c r="Z3524" s="142" t="b">
        <f>COUNT(SEARCH({"а";"б";"в";"г";"д";"е";"ё";"ж";"з";"и";"й";"к";"л";"м";"н";"о";"п";"р";"с";"т";"у";"ф";"х";"ц";"ч";"ш";"щ";"ъ";"ы";"ь";"э";"ю";"я"},K3524))&gt;0</f>
        <v>0</v>
      </c>
      <c r="AA3524" s="142" t="b">
        <f>COUNT(SEARCH({"а";"б";"в";"г";"д";"е";"ё";"ж";"з";"и";"й";"к";"л";"м";"н";"о";"п";"р";"с";"т";"у";"ф";"х";"ц";"ч";"ш";"щ";"ъ";"ы";"ь";"э";"ю";"я"},L3524))&gt;0</f>
        <v>0</v>
      </c>
      <c r="AB3524" s="142" t="b">
        <f>COUNT(SEARCH({"а";"б";"в";"г";"д";"е";"ё";"ж";"з";"и";"й";"к";"л";"м";"н";"о";"п";"р";"с";"т";"у";"ф";"х";"ц";"ч";"ш";"щ";"ъ";"ы";"ь";"э";"ю";"я"},I3524))&gt;0</f>
        <v>0</v>
      </c>
      <c r="AC3524" s="142" t="b">
        <f>COUNT(SEARCH({"а";"б";"в";"г";"д";"е";"ё";"ж";"з";"и";"й";"к";"л";"м";"н";"о";"п";"р";"с";"т";"у";"ф";"х";"ц";"ч";"ш";"щ";"ъ";"ы";"ь";"э";"ю";"я"},M3524))&gt;0</f>
        <v>0</v>
      </c>
      <c r="AD3524" s="27" t="b">
        <f t="shared" si="60"/>
        <v>1</v>
      </c>
    </row>
    <row r="3525" spans="1:31" s="289" customFormat="1" hidden="1">
      <c r="A3525" s="338" t="s">
        <v>9015</v>
      </c>
      <c r="B3525" s="338"/>
      <c r="C3525" s="42" t="s">
        <v>7848</v>
      </c>
      <c r="D3525" s="312" t="s">
        <v>279</v>
      </c>
      <c r="E3525" s="114" t="s">
        <v>7849</v>
      </c>
      <c r="F3525" s="25" t="s">
        <v>18</v>
      </c>
      <c r="G3525" s="25"/>
      <c r="H3525" s="25" t="s">
        <v>456</v>
      </c>
      <c r="I3525" s="25" t="s">
        <v>19</v>
      </c>
      <c r="J3525" s="24" t="s">
        <v>5</v>
      </c>
      <c r="K3525" s="24"/>
      <c r="L3525" s="24"/>
      <c r="M3525" s="24"/>
      <c r="N3525" s="273"/>
      <c r="O3525" s="22" t="s">
        <v>401</v>
      </c>
      <c r="P3525" s="49"/>
      <c r="Q3525" s="49"/>
      <c r="R3525" s="24"/>
      <c r="S3525" s="25"/>
      <c r="T3525" s="24"/>
      <c r="X3525" s="142" t="b">
        <f>COUNT(SEARCH({"а";"б";"в";"г";"д";"е";"ё";"ж";"з";"и";"й";"к";"л";"м";"н";"о";"п";"р";"с";"т";"у";"ф";"х";"ц";"ч";"ш";"щ";"ъ";"ы";"ь";"э";"ю";"я"},E3525))&gt;0</f>
        <v>0</v>
      </c>
      <c r="Y3525" s="142" t="b">
        <f>COUNT(SEARCH({"а";"б";"в";"г";"д";"е";"ё";"ж";"з";"и";"й";"к";"л";"м";"н";"о";"п";"р";"с";"т";"у";"ф";"х";"ц";"ч";"ш";"щ";"ъ";"ы";"ь";"э";"ю";"я"},F3525))&gt;0</f>
        <v>0</v>
      </c>
      <c r="Z3525" s="142" t="b">
        <f>COUNT(SEARCH({"а";"б";"в";"г";"д";"е";"ё";"ж";"з";"и";"й";"к";"л";"м";"н";"о";"п";"р";"с";"т";"у";"ф";"х";"ц";"ч";"ш";"щ";"ъ";"ы";"ь";"э";"ю";"я"},K3525))&gt;0</f>
        <v>0</v>
      </c>
      <c r="AA3525" s="142" t="b">
        <f>COUNT(SEARCH({"а";"б";"в";"г";"д";"е";"ё";"ж";"з";"и";"й";"к";"л";"м";"н";"о";"п";"р";"с";"т";"у";"ф";"х";"ц";"ч";"ш";"щ";"ъ";"ы";"ь";"э";"ю";"я"},L3525))&gt;0</f>
        <v>0</v>
      </c>
      <c r="AB3525" s="142" t="b">
        <f>COUNT(SEARCH({"а";"б";"в";"г";"д";"е";"ё";"ж";"з";"и";"й";"к";"л";"м";"н";"о";"п";"р";"с";"т";"у";"ф";"х";"ц";"ч";"ш";"щ";"ъ";"ы";"ь";"э";"ю";"я"},I3525))&gt;0</f>
        <v>0</v>
      </c>
      <c r="AC3525" s="142" t="b">
        <f>COUNT(SEARCH({"а";"б";"в";"г";"д";"е";"ё";"ж";"з";"и";"й";"к";"л";"м";"н";"о";"п";"р";"с";"т";"у";"ф";"х";"ц";"ч";"ш";"щ";"ъ";"ы";"ь";"э";"ю";"я"},M3525))&gt;0</f>
        <v>0</v>
      </c>
      <c r="AD3525" s="27" t="b">
        <f t="shared" si="60"/>
        <v>1</v>
      </c>
    </row>
    <row r="3526" spans="1:31" s="289" customFormat="1" hidden="1">
      <c r="A3526" s="338" t="s">
        <v>9015</v>
      </c>
      <c r="B3526" s="338"/>
      <c r="C3526" s="42" t="s">
        <v>7848</v>
      </c>
      <c r="D3526" s="312" t="s">
        <v>279</v>
      </c>
      <c r="E3526" s="114" t="s">
        <v>7849</v>
      </c>
      <c r="F3526" s="25" t="s">
        <v>21</v>
      </c>
      <c r="G3526" s="25"/>
      <c r="H3526" s="25" t="s">
        <v>402</v>
      </c>
      <c r="I3526" s="25" t="s">
        <v>19</v>
      </c>
      <c r="J3526" s="24" t="s">
        <v>5</v>
      </c>
      <c r="K3526" s="24"/>
      <c r="L3526" s="24"/>
      <c r="M3526" s="24"/>
      <c r="N3526" s="273"/>
      <c r="O3526" s="22" t="s">
        <v>519</v>
      </c>
      <c r="P3526" s="49"/>
      <c r="Q3526" s="49"/>
      <c r="R3526" s="24"/>
      <c r="S3526" s="25" t="s">
        <v>4</v>
      </c>
      <c r="T3526" s="24"/>
      <c r="X3526" s="142" t="b">
        <f>COUNT(SEARCH({"а";"б";"в";"г";"д";"е";"ё";"ж";"з";"и";"й";"к";"л";"м";"н";"о";"п";"р";"с";"т";"у";"ф";"х";"ц";"ч";"ш";"щ";"ъ";"ы";"ь";"э";"ю";"я"},E3526))&gt;0</f>
        <v>0</v>
      </c>
      <c r="Y3526" s="142" t="b">
        <f>COUNT(SEARCH({"а";"б";"в";"г";"д";"е";"ё";"ж";"з";"и";"й";"к";"л";"м";"н";"о";"п";"р";"с";"т";"у";"ф";"х";"ц";"ч";"ш";"щ";"ъ";"ы";"ь";"э";"ю";"я"},F3526))&gt;0</f>
        <v>0</v>
      </c>
      <c r="Z3526" s="142" t="b">
        <f>COUNT(SEARCH({"а";"б";"в";"г";"д";"е";"ё";"ж";"з";"и";"й";"к";"л";"м";"н";"о";"п";"р";"с";"т";"у";"ф";"х";"ц";"ч";"ш";"щ";"ъ";"ы";"ь";"э";"ю";"я"},K3526))&gt;0</f>
        <v>0</v>
      </c>
      <c r="AA3526" s="142" t="b">
        <f>COUNT(SEARCH({"а";"б";"в";"г";"д";"е";"ё";"ж";"з";"и";"й";"к";"л";"м";"н";"о";"п";"р";"с";"т";"у";"ф";"х";"ц";"ч";"ш";"щ";"ъ";"ы";"ь";"э";"ю";"я"},L3526))&gt;0</f>
        <v>0</v>
      </c>
      <c r="AB3526" s="142" t="b">
        <f>COUNT(SEARCH({"а";"б";"в";"г";"д";"е";"ё";"ж";"з";"и";"й";"к";"л";"м";"н";"о";"п";"р";"с";"т";"у";"ф";"х";"ц";"ч";"ш";"щ";"ъ";"ы";"ь";"э";"ю";"я"},I3526))&gt;0</f>
        <v>0</v>
      </c>
      <c r="AC3526" s="142" t="b">
        <f>COUNT(SEARCH({"а";"б";"в";"г";"д";"е";"ё";"ж";"з";"и";"й";"к";"л";"м";"н";"о";"п";"р";"с";"т";"у";"ф";"х";"ц";"ч";"ш";"щ";"ъ";"ы";"ь";"э";"ю";"я"},M3526))&gt;0</f>
        <v>0</v>
      </c>
      <c r="AD3526" s="27" t="b">
        <f t="shared" si="60"/>
        <v>1</v>
      </c>
    </row>
    <row r="3527" spans="1:31" s="289" customFormat="1" hidden="1">
      <c r="A3527" s="338" t="s">
        <v>9015</v>
      </c>
      <c r="B3527" s="338"/>
      <c r="C3527" s="42" t="s">
        <v>7848</v>
      </c>
      <c r="D3527" s="312" t="s">
        <v>279</v>
      </c>
      <c r="E3527" s="114" t="s">
        <v>7849</v>
      </c>
      <c r="F3527" s="25" t="s">
        <v>93</v>
      </c>
      <c r="G3527" s="96" t="s">
        <v>136</v>
      </c>
      <c r="H3527" s="25" t="s">
        <v>578</v>
      </c>
      <c r="I3527" s="25" t="s">
        <v>65</v>
      </c>
      <c r="J3527" s="24" t="s">
        <v>5</v>
      </c>
      <c r="K3527" s="133" t="s">
        <v>5343</v>
      </c>
      <c r="L3527" s="129" t="s">
        <v>94</v>
      </c>
      <c r="M3527" s="129" t="s">
        <v>65</v>
      </c>
      <c r="N3527" s="273"/>
      <c r="O3527" s="22" t="s">
        <v>395</v>
      </c>
      <c r="P3527" s="49"/>
      <c r="Q3527" s="49"/>
      <c r="R3527" s="24"/>
      <c r="S3527" s="25" t="s">
        <v>4</v>
      </c>
      <c r="T3527" s="129" t="s">
        <v>276</v>
      </c>
      <c r="X3527" s="142" t="b">
        <f>COUNT(SEARCH({"а";"б";"в";"г";"д";"е";"ё";"ж";"з";"и";"й";"к";"л";"м";"н";"о";"п";"р";"с";"т";"у";"ф";"х";"ц";"ч";"ш";"щ";"ъ";"ы";"ь";"э";"ю";"я"},E3527))&gt;0</f>
        <v>0</v>
      </c>
      <c r="Y3527" s="142" t="b">
        <f>COUNT(SEARCH({"а";"б";"в";"г";"д";"е";"ё";"ж";"з";"и";"й";"к";"л";"м";"н";"о";"п";"р";"с";"т";"у";"ф";"х";"ц";"ч";"ш";"щ";"ъ";"ы";"ь";"э";"ю";"я"},F3527))&gt;0</f>
        <v>0</v>
      </c>
      <c r="Z3527" s="142" t="b">
        <f>COUNT(SEARCH({"а";"б";"в";"г";"д";"е";"ё";"ж";"з";"и";"й";"к";"л";"м";"н";"о";"п";"р";"с";"т";"у";"ф";"х";"ц";"ч";"ш";"щ";"ъ";"ы";"ь";"э";"ю";"я"},K3527))&gt;0</f>
        <v>0</v>
      </c>
      <c r="AA3527" s="142" t="b">
        <f>COUNT(SEARCH({"а";"б";"в";"г";"д";"е";"ё";"ж";"з";"и";"й";"к";"л";"м";"н";"о";"п";"р";"с";"т";"у";"ф";"х";"ц";"ч";"ш";"щ";"ъ";"ы";"ь";"э";"ю";"я"},L3527))&gt;0</f>
        <v>0</v>
      </c>
      <c r="AB3527" s="142" t="b">
        <f>COUNT(SEARCH({"а";"б";"в";"г";"д";"е";"ё";"ж";"з";"и";"й";"к";"л";"м";"н";"о";"п";"р";"с";"т";"у";"ф";"х";"ц";"ч";"ш";"щ";"ъ";"ы";"ь";"э";"ю";"я"},I3527))&gt;0</f>
        <v>0</v>
      </c>
      <c r="AC3527" s="142" t="b">
        <f>COUNT(SEARCH({"а";"б";"в";"г";"д";"е";"ё";"ж";"з";"и";"й";"к";"л";"м";"н";"о";"п";"р";"с";"т";"у";"ф";"х";"ц";"ч";"ш";"щ";"ъ";"ы";"ь";"э";"ю";"я"},M3527))&gt;0</f>
        <v>0</v>
      </c>
      <c r="AD3527" s="27" t="b">
        <f t="shared" si="60"/>
        <v>1</v>
      </c>
    </row>
    <row r="3528" spans="1:31" s="289" customFormat="1" hidden="1">
      <c r="A3528" s="338" t="s">
        <v>9665</v>
      </c>
      <c r="B3528" s="338"/>
      <c r="C3528" s="96" t="s">
        <v>4648</v>
      </c>
      <c r="D3528" s="312" t="s">
        <v>279</v>
      </c>
      <c r="E3528" s="25" t="s">
        <v>6137</v>
      </c>
      <c r="F3528" s="262" t="s">
        <v>6066</v>
      </c>
      <c r="G3528" s="24" t="s">
        <v>134</v>
      </c>
      <c r="H3528" s="26" t="s">
        <v>6430</v>
      </c>
      <c r="I3528" s="25" t="s">
        <v>3</v>
      </c>
      <c r="J3528" s="22" t="s">
        <v>5</v>
      </c>
      <c r="K3528" s="26"/>
      <c r="L3528" s="24"/>
      <c r="M3528" s="24"/>
      <c r="N3528" s="42"/>
      <c r="O3528" s="51" t="s">
        <v>6324</v>
      </c>
      <c r="P3528" s="49"/>
      <c r="Q3528" s="26" t="str">
        <f>CONCATENATE("rdv.lnk_",MID(E3528,10,LEN(E3528)-14))</f>
        <v>rdv.lnk_gni_jour_history_collection</v>
      </c>
      <c r="R3528" s="24"/>
      <c r="S3528" s="24" t="s">
        <v>455</v>
      </c>
      <c r="T3528" s="24"/>
      <c r="U3528" s="27"/>
      <c r="V3528" s="27"/>
      <c r="W3528" s="27"/>
      <c r="X3528" s="142" t="b">
        <f>COUNT(SEARCH({"а";"б";"в";"г";"д";"е";"ё";"ж";"з";"и";"й";"к";"л";"м";"н";"о";"п";"р";"с";"т";"у";"ф";"х";"ц";"ч";"ш";"щ";"ъ";"ы";"ь";"э";"ю";"я"},E3528))&gt;0</f>
        <v>0</v>
      </c>
      <c r="Y3528" s="142" t="b">
        <f>COUNT(SEARCH({"а";"б";"в";"г";"д";"е";"ё";"ж";"з";"и";"й";"к";"л";"м";"н";"о";"п";"р";"с";"т";"у";"ф";"х";"ц";"ч";"ш";"щ";"ъ";"ы";"ь";"э";"ю";"я"},F3528))&gt;0</f>
        <v>0</v>
      </c>
      <c r="Z3528" s="142" t="b">
        <f>COUNT(SEARCH({"а";"б";"в";"г";"д";"е";"ё";"ж";"з";"и";"й";"к";"л";"м";"н";"о";"п";"р";"с";"т";"у";"ф";"х";"ц";"ч";"ш";"щ";"ъ";"ы";"ь";"э";"ю";"я"},K3528))&gt;0</f>
        <v>0</v>
      </c>
      <c r="AA3528" s="142" t="b">
        <f>COUNT(SEARCH({"а";"б";"в";"г";"д";"е";"ё";"ж";"з";"и";"й";"к";"л";"м";"н";"о";"п";"р";"с";"т";"у";"ф";"х";"ц";"ч";"ш";"щ";"ъ";"ы";"ь";"э";"ю";"я"},L3528))&gt;0</f>
        <v>0</v>
      </c>
      <c r="AB3528" s="142" t="b">
        <f>COUNT(SEARCH({"а";"б";"в";"г";"д";"е";"ё";"ж";"з";"и";"й";"к";"л";"м";"н";"о";"п";"р";"с";"т";"у";"ф";"х";"ц";"ч";"ш";"щ";"ъ";"ы";"ь";"э";"ю";"я"},I3528))&gt;0</f>
        <v>0</v>
      </c>
      <c r="AC3528" s="142" t="b">
        <f>COUNT(SEARCH({"а";"б";"в";"г";"д";"е";"ё";"ж";"з";"и";"й";"к";"л";"м";"н";"о";"п";"р";"с";"т";"у";"ф";"х";"ц";"ч";"ш";"щ";"ъ";"ы";"ь";"э";"ю";"я"},M3528))&gt;0</f>
        <v>0</v>
      </c>
      <c r="AD3528" s="27" t="b">
        <f t="shared" si="60"/>
        <v>1</v>
      </c>
      <c r="AE3528" s="27"/>
    </row>
    <row r="3529" spans="1:31" s="289" customFormat="1" ht="30" hidden="1">
      <c r="A3529" s="338" t="s">
        <v>9665</v>
      </c>
      <c r="B3529" s="338"/>
      <c r="C3529" s="96" t="s">
        <v>4648</v>
      </c>
      <c r="D3529" s="312" t="s">
        <v>279</v>
      </c>
      <c r="E3529" s="25" t="s">
        <v>6137</v>
      </c>
      <c r="F3529" s="122" t="s">
        <v>3005</v>
      </c>
      <c r="G3529" s="24" t="s">
        <v>183</v>
      </c>
      <c r="H3529" s="25" t="s">
        <v>3025</v>
      </c>
      <c r="I3529" s="25" t="s">
        <v>3</v>
      </c>
      <c r="J3529" s="22" t="s">
        <v>5</v>
      </c>
      <c r="K3529" s="26"/>
      <c r="L3529" s="24"/>
      <c r="M3529" s="24"/>
      <c r="N3529" s="42"/>
      <c r="O3529" s="51" t="s">
        <v>6086</v>
      </c>
      <c r="P3529" s="51" t="s">
        <v>6067</v>
      </c>
      <c r="Q3529" s="131" t="s">
        <v>6068</v>
      </c>
      <c r="R3529" s="25"/>
      <c r="S3529" s="25" t="s">
        <v>438</v>
      </c>
      <c r="T3529" s="24"/>
      <c r="U3529" s="27"/>
      <c r="V3529" s="27"/>
      <c r="W3529" s="27"/>
      <c r="X3529" s="142" t="b">
        <f>COUNT(SEARCH({"а";"б";"в";"г";"д";"е";"ё";"ж";"з";"и";"й";"к";"л";"м";"н";"о";"п";"р";"с";"т";"у";"ф";"х";"ц";"ч";"ш";"щ";"ъ";"ы";"ь";"э";"ю";"я"},E3529))&gt;0</f>
        <v>0</v>
      </c>
      <c r="Y3529" s="142" t="b">
        <f>COUNT(SEARCH({"а";"б";"в";"г";"д";"е";"ё";"ж";"з";"и";"й";"к";"л";"м";"н";"о";"п";"р";"с";"т";"у";"ф";"х";"ц";"ч";"ш";"щ";"ъ";"ы";"ь";"э";"ю";"я"},F3529))&gt;0</f>
        <v>0</v>
      </c>
      <c r="Z3529" s="142" t="b">
        <f>COUNT(SEARCH({"а";"б";"в";"г";"д";"е";"ё";"ж";"з";"и";"й";"к";"л";"м";"н";"о";"п";"р";"с";"т";"у";"ф";"х";"ц";"ч";"ш";"щ";"ъ";"ы";"ь";"э";"ю";"я"},K3529))&gt;0</f>
        <v>0</v>
      </c>
      <c r="AA3529" s="142" t="b">
        <f>COUNT(SEARCH({"а";"б";"в";"г";"д";"е";"ё";"ж";"з";"и";"й";"к";"л";"м";"н";"о";"п";"р";"с";"т";"у";"ф";"х";"ц";"ч";"ш";"щ";"ъ";"ы";"ь";"э";"ю";"я"},L3529))&gt;0</f>
        <v>0</v>
      </c>
      <c r="AB3529" s="142" t="b">
        <f>COUNT(SEARCH({"а";"б";"в";"г";"д";"е";"ё";"ж";"з";"и";"й";"к";"л";"м";"н";"о";"п";"р";"с";"т";"у";"ф";"х";"ц";"ч";"ш";"щ";"ъ";"ы";"ь";"э";"ю";"я"},I3529))&gt;0</f>
        <v>0</v>
      </c>
      <c r="AC3529" s="142" t="b">
        <f>COUNT(SEARCH({"а";"б";"в";"г";"д";"е";"ё";"ж";"з";"и";"й";"к";"л";"м";"н";"о";"п";"р";"с";"т";"у";"ф";"х";"ц";"ч";"ш";"щ";"ъ";"ы";"ь";"э";"ю";"я"},M3529))&gt;0</f>
        <v>0</v>
      </c>
      <c r="AD3529" s="27" t="b">
        <f t="shared" si="60"/>
        <v>1</v>
      </c>
      <c r="AE3529" s="27"/>
    </row>
    <row r="3530" spans="1:31" s="289" customFormat="1" ht="17.45" hidden="1" customHeight="1">
      <c r="A3530" s="338" t="s">
        <v>9665</v>
      </c>
      <c r="B3530" s="338"/>
      <c r="C3530" s="96" t="s">
        <v>4648</v>
      </c>
      <c r="D3530" s="312" t="s">
        <v>279</v>
      </c>
      <c r="E3530" s="25" t="s">
        <v>6137</v>
      </c>
      <c r="F3530" s="117" t="s">
        <v>3006</v>
      </c>
      <c r="G3530" s="117" t="s">
        <v>135</v>
      </c>
      <c r="H3530" s="23" t="s">
        <v>6069</v>
      </c>
      <c r="I3530" s="125" t="s">
        <v>97</v>
      </c>
      <c r="J3530" s="23" t="s">
        <v>5</v>
      </c>
      <c r="K3530" s="74" t="s">
        <v>6070</v>
      </c>
      <c r="L3530" s="125" t="s">
        <v>73</v>
      </c>
      <c r="M3530" s="125" t="s">
        <v>70</v>
      </c>
      <c r="N3530" s="116"/>
      <c r="O3530" s="119" t="s">
        <v>440</v>
      </c>
      <c r="P3530" s="119"/>
      <c r="Q3530" s="117"/>
      <c r="R3530" s="119"/>
      <c r="S3530" s="119" t="s">
        <v>60</v>
      </c>
      <c r="T3530" s="124"/>
      <c r="U3530" s="27"/>
      <c r="V3530" s="27"/>
      <c r="W3530" s="27"/>
      <c r="X3530" s="142" t="b">
        <f>COUNT(SEARCH({"а";"б";"в";"г";"д";"е";"ё";"ж";"з";"и";"й";"к";"л";"м";"н";"о";"п";"р";"с";"т";"у";"ф";"х";"ц";"ч";"ш";"щ";"ъ";"ы";"ь";"э";"ю";"я"},E3530))&gt;0</f>
        <v>0</v>
      </c>
      <c r="Y3530" s="142" t="b">
        <f>COUNT(SEARCH({"а";"б";"в";"г";"д";"е";"ё";"ж";"з";"и";"й";"к";"л";"м";"н";"о";"п";"р";"с";"т";"у";"ф";"х";"ц";"ч";"ш";"щ";"ъ";"ы";"ь";"э";"ю";"я"},F3530))&gt;0</f>
        <v>0</v>
      </c>
      <c r="Z3530" s="142" t="b">
        <f>COUNT(SEARCH({"а";"б";"в";"г";"д";"е";"ё";"ж";"з";"и";"й";"к";"л";"м";"н";"о";"п";"р";"с";"т";"у";"ф";"х";"ц";"ч";"ш";"щ";"ъ";"ы";"ь";"э";"ю";"я"},K3530))&gt;0</f>
        <v>0</v>
      </c>
      <c r="AA3530" s="142" t="b">
        <f>COUNT(SEARCH({"а";"б";"в";"г";"д";"е";"ё";"ж";"з";"и";"й";"к";"л";"м";"н";"о";"п";"р";"с";"т";"у";"ф";"х";"ц";"ч";"ш";"щ";"ъ";"ы";"ь";"э";"ю";"я"},L3530))&gt;0</f>
        <v>0</v>
      </c>
      <c r="AB3530" s="142" t="b">
        <f>COUNT(SEARCH({"а";"б";"в";"г";"д";"е";"ё";"ж";"з";"и";"й";"к";"л";"м";"н";"о";"п";"р";"с";"т";"у";"ф";"х";"ц";"ч";"ш";"щ";"ъ";"ы";"ь";"э";"ю";"я"},I3530))&gt;0</f>
        <v>0</v>
      </c>
      <c r="AC3530" s="142" t="b">
        <f>COUNT(SEARCH({"а";"б";"в";"г";"д";"е";"ё";"ж";"з";"и";"й";"к";"л";"м";"н";"о";"п";"р";"с";"т";"у";"ф";"х";"ц";"ч";"ш";"щ";"ъ";"ы";"ь";"э";"ю";"я"},M3530))&gt;0</f>
        <v>0</v>
      </c>
      <c r="AD3530" s="27" t="b">
        <f t="shared" si="60"/>
        <v>1</v>
      </c>
      <c r="AE3530" s="27"/>
    </row>
    <row r="3531" spans="1:31" s="289" customFormat="1" ht="30" hidden="1">
      <c r="A3531" s="338" t="s">
        <v>9665</v>
      </c>
      <c r="B3531" s="338"/>
      <c r="C3531" s="96" t="s">
        <v>4648</v>
      </c>
      <c r="D3531" s="312" t="s">
        <v>279</v>
      </c>
      <c r="E3531" s="25" t="s">
        <v>6137</v>
      </c>
      <c r="F3531" s="122" t="s">
        <v>161</v>
      </c>
      <c r="G3531" s="24" t="s">
        <v>183</v>
      </c>
      <c r="H3531" s="25" t="s">
        <v>1328</v>
      </c>
      <c r="I3531" s="25" t="s">
        <v>3</v>
      </c>
      <c r="J3531" s="22" t="s">
        <v>5</v>
      </c>
      <c r="K3531" s="73"/>
      <c r="L3531" s="26"/>
      <c r="M3531" s="26"/>
      <c r="N3531" s="42"/>
      <c r="O3531" s="51" t="s">
        <v>6325</v>
      </c>
      <c r="P3531" s="51" t="s">
        <v>5274</v>
      </c>
      <c r="Q3531" s="131" t="s">
        <v>596</v>
      </c>
      <c r="R3531" s="25"/>
      <c r="S3531" s="25" t="s">
        <v>438</v>
      </c>
      <c r="T3531" s="24"/>
      <c r="U3531" s="27"/>
      <c r="V3531" s="27"/>
      <c r="W3531" s="27"/>
      <c r="X3531" s="142" t="b">
        <f>COUNT(SEARCH({"а";"б";"в";"г";"д";"е";"ё";"ж";"з";"и";"й";"к";"л";"м";"н";"о";"п";"р";"с";"т";"у";"ф";"х";"ц";"ч";"ш";"щ";"ъ";"ы";"ь";"э";"ю";"я"},E3531))&gt;0</f>
        <v>0</v>
      </c>
      <c r="Y3531" s="142" t="b">
        <f>COUNT(SEARCH({"а";"б";"в";"г";"д";"е";"ё";"ж";"з";"и";"й";"к";"л";"м";"н";"о";"п";"р";"с";"т";"у";"ф";"х";"ц";"ч";"ш";"щ";"ъ";"ы";"ь";"э";"ю";"я"},F3531))&gt;0</f>
        <v>0</v>
      </c>
      <c r="Z3531" s="142" t="b">
        <f>COUNT(SEARCH({"а";"б";"в";"г";"д";"е";"ё";"ж";"з";"и";"й";"к";"л";"м";"н";"о";"п";"р";"с";"т";"у";"ф";"х";"ц";"ч";"ш";"щ";"ъ";"ы";"ь";"э";"ю";"я"},K3531))&gt;0</f>
        <v>0</v>
      </c>
      <c r="AA3531" s="142" t="b">
        <f>COUNT(SEARCH({"а";"б";"в";"г";"д";"е";"ё";"ж";"з";"и";"й";"к";"л";"м";"н";"о";"п";"р";"с";"т";"у";"ф";"х";"ц";"ч";"ш";"щ";"ъ";"ы";"ь";"э";"ю";"я"},L3531))&gt;0</f>
        <v>0</v>
      </c>
      <c r="AB3531" s="142" t="b">
        <f>COUNT(SEARCH({"а";"б";"в";"г";"д";"е";"ё";"ж";"з";"и";"й";"к";"л";"м";"н";"о";"п";"р";"с";"т";"у";"ф";"х";"ц";"ч";"ш";"щ";"ъ";"ы";"ь";"э";"ю";"я"},I3531))&gt;0</f>
        <v>0</v>
      </c>
      <c r="AC3531" s="142" t="b">
        <f>COUNT(SEARCH({"а";"б";"в";"г";"д";"е";"ё";"ж";"з";"и";"й";"к";"л";"м";"н";"о";"п";"р";"с";"т";"у";"ф";"х";"ц";"ч";"ш";"щ";"ъ";"ы";"ь";"э";"ю";"я"},M3531))&gt;0</f>
        <v>0</v>
      </c>
      <c r="AD3531" s="27" t="b">
        <f t="shared" si="60"/>
        <v>1</v>
      </c>
      <c r="AE3531" s="27"/>
    </row>
    <row r="3532" spans="1:31" s="289" customFormat="1" hidden="1">
      <c r="A3532" s="338" t="s">
        <v>9665</v>
      </c>
      <c r="B3532" s="338"/>
      <c r="C3532" s="96" t="s">
        <v>4648</v>
      </c>
      <c r="D3532" s="312" t="s">
        <v>279</v>
      </c>
      <c r="E3532" s="25" t="s">
        <v>6137</v>
      </c>
      <c r="F3532" s="117" t="s">
        <v>160</v>
      </c>
      <c r="G3532" s="117" t="s">
        <v>135</v>
      </c>
      <c r="H3532" s="23" t="s">
        <v>5109</v>
      </c>
      <c r="I3532" s="125" t="s">
        <v>97</v>
      </c>
      <c r="J3532" s="23" t="s">
        <v>5</v>
      </c>
      <c r="K3532" s="74" t="s">
        <v>6070</v>
      </c>
      <c r="L3532" s="117" t="s">
        <v>160</v>
      </c>
      <c r="M3532" s="125" t="s">
        <v>70</v>
      </c>
      <c r="N3532" s="116"/>
      <c r="O3532" s="119" t="s">
        <v>440</v>
      </c>
      <c r="P3532" s="23"/>
      <c r="Q3532" s="23"/>
      <c r="R3532" s="119"/>
      <c r="S3532" s="119" t="s">
        <v>60</v>
      </c>
      <c r="T3532" s="124"/>
      <c r="U3532" s="27"/>
      <c r="V3532" s="27"/>
      <c r="W3532" s="27"/>
      <c r="X3532" s="142" t="b">
        <f>COUNT(SEARCH({"а";"б";"в";"г";"д";"е";"ё";"ж";"з";"и";"й";"к";"л";"м";"н";"о";"п";"р";"с";"т";"у";"ф";"х";"ц";"ч";"ш";"щ";"ъ";"ы";"ь";"э";"ю";"я"},E3532))&gt;0</f>
        <v>0</v>
      </c>
      <c r="Y3532" s="142" t="b">
        <f>COUNT(SEARCH({"а";"б";"в";"г";"д";"е";"ё";"ж";"з";"и";"й";"к";"л";"м";"н";"о";"п";"р";"с";"т";"у";"ф";"х";"ц";"ч";"ш";"щ";"ъ";"ы";"ь";"э";"ю";"я"},F3532))&gt;0</f>
        <v>0</v>
      </c>
      <c r="Z3532" s="142" t="b">
        <f>COUNT(SEARCH({"а";"б";"в";"г";"д";"е";"ё";"ж";"з";"и";"й";"к";"л";"м";"н";"о";"п";"р";"с";"т";"у";"ф";"х";"ц";"ч";"ш";"щ";"ъ";"ы";"ь";"э";"ю";"я"},K3532))&gt;0</f>
        <v>0</v>
      </c>
      <c r="AA3532" s="142" t="b">
        <f>COUNT(SEARCH({"а";"б";"в";"г";"д";"е";"ё";"ж";"з";"и";"й";"к";"л";"м";"н";"о";"п";"р";"с";"т";"у";"ф";"х";"ц";"ч";"ш";"щ";"ъ";"ы";"ь";"э";"ю";"я"},L3532))&gt;0</f>
        <v>0</v>
      </c>
      <c r="AB3532" s="142" t="b">
        <f>COUNT(SEARCH({"а";"б";"в";"г";"д";"е";"ё";"ж";"з";"и";"й";"к";"л";"м";"н";"о";"п";"р";"с";"т";"у";"ф";"х";"ц";"ч";"ш";"щ";"ъ";"ы";"ь";"э";"ю";"я"},I3532))&gt;0</f>
        <v>0</v>
      </c>
      <c r="AC3532" s="142" t="b">
        <f>COUNT(SEARCH({"а";"б";"в";"г";"д";"е";"ё";"ж";"з";"и";"й";"к";"л";"м";"н";"о";"п";"р";"с";"т";"у";"ф";"х";"ц";"ч";"ш";"щ";"ъ";"ы";"ь";"э";"ю";"я"},M3532))&gt;0</f>
        <v>0</v>
      </c>
      <c r="AD3532" s="27" t="b">
        <f t="shared" si="60"/>
        <v>1</v>
      </c>
      <c r="AE3532" s="27"/>
    </row>
    <row r="3533" spans="1:31" s="289" customFormat="1" hidden="1">
      <c r="A3533" s="338" t="s">
        <v>9665</v>
      </c>
      <c r="B3533" s="338"/>
      <c r="C3533" s="96" t="s">
        <v>4648</v>
      </c>
      <c r="D3533" s="312" t="s">
        <v>279</v>
      </c>
      <c r="E3533" s="25" t="s">
        <v>6137</v>
      </c>
      <c r="F3533" s="339" t="s">
        <v>516</v>
      </c>
      <c r="G3533" s="24" t="s">
        <v>187</v>
      </c>
      <c r="H3533" s="22" t="s">
        <v>3021</v>
      </c>
      <c r="I3533" s="114" t="s">
        <v>97</v>
      </c>
      <c r="J3533" s="22" t="s">
        <v>5</v>
      </c>
      <c r="K3533" s="73"/>
      <c r="L3533" s="24"/>
      <c r="M3533" s="24"/>
      <c r="N3533" s="56" t="s">
        <v>518</v>
      </c>
      <c r="O3533" s="51" t="s">
        <v>6348</v>
      </c>
      <c r="P3533" s="22"/>
      <c r="Q3533" s="22" t="s">
        <v>597</v>
      </c>
      <c r="R3533" s="25"/>
      <c r="S3533" s="25" t="s">
        <v>438</v>
      </c>
      <c r="T3533" s="24"/>
      <c r="U3533" s="27"/>
      <c r="V3533" s="27"/>
      <c r="W3533" s="27"/>
      <c r="X3533" s="142" t="b">
        <f>COUNT(SEARCH({"а";"б";"в";"г";"д";"е";"ё";"ж";"з";"и";"й";"к";"л";"м";"н";"о";"п";"р";"с";"т";"у";"ф";"х";"ц";"ч";"ш";"щ";"ъ";"ы";"ь";"э";"ю";"я"},E3533))&gt;0</f>
        <v>0</v>
      </c>
      <c r="Y3533" s="142" t="b">
        <f>COUNT(SEARCH({"а";"б";"в";"г";"д";"е";"ё";"ж";"з";"и";"й";"к";"л";"м";"н";"о";"п";"р";"с";"т";"у";"ф";"х";"ц";"ч";"ш";"щ";"ъ";"ы";"ь";"э";"ю";"я"},F3533))&gt;0</f>
        <v>0</v>
      </c>
      <c r="Z3533" s="142" t="b">
        <f>COUNT(SEARCH({"а";"б";"в";"г";"д";"е";"ё";"ж";"з";"и";"й";"к";"л";"м";"н";"о";"п";"р";"с";"т";"у";"ф";"х";"ц";"ч";"ш";"щ";"ъ";"ы";"ь";"э";"ю";"я"},K3533))&gt;0</f>
        <v>0</v>
      </c>
      <c r="AA3533" s="142" t="b">
        <f>COUNT(SEARCH({"а";"б";"в";"г";"д";"е";"ё";"ж";"з";"и";"й";"к";"л";"м";"н";"о";"п";"р";"с";"т";"у";"ф";"х";"ц";"ч";"ш";"щ";"ъ";"ы";"ь";"э";"ю";"я"},L3533))&gt;0</f>
        <v>0</v>
      </c>
      <c r="AB3533" s="142" t="b">
        <f>COUNT(SEARCH({"а";"б";"в";"г";"д";"е";"ё";"ж";"з";"и";"й";"к";"л";"м";"н";"о";"п";"р";"с";"т";"у";"ф";"х";"ц";"ч";"ш";"щ";"ъ";"ы";"ь";"э";"ю";"я"},I3533))&gt;0</f>
        <v>0</v>
      </c>
      <c r="AC3533" s="142" t="b">
        <f>COUNT(SEARCH({"а";"б";"в";"г";"д";"е";"ё";"ж";"з";"и";"й";"к";"л";"м";"н";"о";"п";"р";"с";"т";"у";"ф";"х";"ц";"ч";"ш";"щ";"ъ";"ы";"ь";"э";"ю";"я"},M3533))&gt;0</f>
        <v>0</v>
      </c>
      <c r="AD3533" s="27" t="b">
        <f t="shared" si="60"/>
        <v>1</v>
      </c>
      <c r="AE3533" s="27"/>
    </row>
    <row r="3534" spans="1:31" s="289" customFormat="1" ht="17.45" hidden="1" customHeight="1">
      <c r="A3534" s="338" t="s">
        <v>9665</v>
      </c>
      <c r="B3534" s="338"/>
      <c r="C3534" s="96" t="s">
        <v>4648</v>
      </c>
      <c r="D3534" s="312" t="s">
        <v>279</v>
      </c>
      <c r="E3534" s="25" t="s">
        <v>6137</v>
      </c>
      <c r="F3534" s="114" t="s">
        <v>14</v>
      </c>
      <c r="G3534" s="129"/>
      <c r="H3534" s="114" t="s">
        <v>13</v>
      </c>
      <c r="I3534" s="114" t="s">
        <v>15</v>
      </c>
      <c r="J3534" s="22" t="s">
        <v>5</v>
      </c>
      <c r="K3534" s="73"/>
      <c r="L3534" s="129"/>
      <c r="M3534" s="129"/>
      <c r="N3534" s="273"/>
      <c r="O3534" s="51" t="s">
        <v>13</v>
      </c>
      <c r="P3534" s="131"/>
      <c r="Q3534" s="131"/>
      <c r="R3534" s="114"/>
      <c r="S3534" s="129"/>
      <c r="T3534" s="129"/>
      <c r="U3534" s="27"/>
      <c r="V3534" s="27"/>
      <c r="W3534" s="27"/>
      <c r="X3534" s="142" t="b">
        <f>COUNT(SEARCH({"а";"б";"в";"г";"д";"е";"ё";"ж";"з";"и";"й";"к";"л";"м";"н";"о";"п";"р";"с";"т";"у";"ф";"х";"ц";"ч";"ш";"щ";"ъ";"ы";"ь";"э";"ю";"я"},E3534))&gt;0</f>
        <v>0</v>
      </c>
      <c r="Y3534" s="142" t="b">
        <f>COUNT(SEARCH({"а";"б";"в";"г";"д";"е";"ё";"ж";"з";"и";"й";"к";"л";"м";"н";"о";"п";"р";"с";"т";"у";"ф";"х";"ц";"ч";"ш";"щ";"ъ";"ы";"ь";"э";"ю";"я"},F3534))&gt;0</f>
        <v>0</v>
      </c>
      <c r="Z3534" s="142" t="b">
        <f>COUNT(SEARCH({"а";"б";"в";"г";"д";"е";"ё";"ж";"з";"и";"й";"к";"л";"м";"н";"о";"п";"р";"с";"т";"у";"ф";"х";"ц";"ч";"ш";"щ";"ъ";"ы";"ь";"э";"ю";"я"},K3534))&gt;0</f>
        <v>0</v>
      </c>
      <c r="AA3534" s="142" t="b">
        <f>COUNT(SEARCH({"а";"б";"в";"г";"д";"е";"ё";"ж";"з";"и";"й";"к";"л";"м";"н";"о";"п";"р";"с";"т";"у";"ф";"х";"ц";"ч";"ш";"щ";"ъ";"ы";"ь";"э";"ю";"я"},L3534))&gt;0</f>
        <v>0</v>
      </c>
      <c r="AB3534" s="142" t="b">
        <f>COUNT(SEARCH({"а";"б";"в";"г";"д";"е";"ё";"ж";"з";"и";"й";"к";"л";"м";"н";"о";"п";"р";"с";"т";"у";"ф";"х";"ц";"ч";"ш";"щ";"ъ";"ы";"ь";"э";"ю";"я"},I3534))&gt;0</f>
        <v>0</v>
      </c>
      <c r="AC3534" s="142" t="b">
        <f>COUNT(SEARCH({"а";"б";"в";"г";"д";"е";"ё";"ж";"з";"и";"й";"к";"л";"м";"н";"о";"п";"р";"с";"т";"у";"ф";"х";"ц";"ч";"ш";"щ";"ъ";"ы";"ь";"э";"ю";"я"},M3534))&gt;0</f>
        <v>0</v>
      </c>
      <c r="AD3534" s="27" t="b">
        <f t="shared" si="60"/>
        <v>1</v>
      </c>
      <c r="AE3534" s="27"/>
    </row>
    <row r="3535" spans="1:31" s="289" customFormat="1" hidden="1">
      <c r="A3535" s="338" t="s">
        <v>9665</v>
      </c>
      <c r="B3535" s="338"/>
      <c r="C3535" s="96" t="s">
        <v>4648</v>
      </c>
      <c r="D3535" s="312" t="s">
        <v>279</v>
      </c>
      <c r="E3535" s="25" t="s">
        <v>6137</v>
      </c>
      <c r="F3535" s="114" t="s">
        <v>8</v>
      </c>
      <c r="G3535" s="129"/>
      <c r="H3535" s="114" t="s">
        <v>67</v>
      </c>
      <c r="I3535" s="114" t="s">
        <v>97</v>
      </c>
      <c r="J3535" s="22" t="s">
        <v>5</v>
      </c>
      <c r="K3535" s="73"/>
      <c r="L3535" s="129"/>
      <c r="M3535" s="129"/>
      <c r="N3535" s="279" t="s">
        <v>446</v>
      </c>
      <c r="O3535" s="51" t="s">
        <v>447</v>
      </c>
      <c r="P3535" s="131"/>
      <c r="Q3535" s="131"/>
      <c r="R3535" s="129"/>
      <c r="S3535" s="129" t="s">
        <v>398</v>
      </c>
      <c r="T3535" s="129"/>
      <c r="U3535" s="27"/>
      <c r="V3535" s="27"/>
      <c r="W3535" s="27"/>
      <c r="X3535" s="142" t="b">
        <f>COUNT(SEARCH({"а";"б";"в";"г";"д";"е";"ё";"ж";"з";"и";"й";"к";"л";"м";"н";"о";"п";"р";"с";"т";"у";"ф";"х";"ц";"ч";"ш";"щ";"ъ";"ы";"ь";"э";"ю";"я"},E3535))&gt;0</f>
        <v>0</v>
      </c>
      <c r="Y3535" s="142" t="b">
        <f>COUNT(SEARCH({"а";"б";"в";"г";"д";"е";"ё";"ж";"з";"и";"й";"к";"л";"м";"н";"о";"п";"р";"с";"т";"у";"ф";"х";"ц";"ч";"ш";"щ";"ъ";"ы";"ь";"э";"ю";"я"},F3535))&gt;0</f>
        <v>0</v>
      </c>
      <c r="Z3535" s="142" t="b">
        <f>COUNT(SEARCH({"а";"б";"в";"г";"д";"е";"ё";"ж";"з";"и";"й";"к";"л";"м";"н";"о";"п";"р";"с";"т";"у";"ф";"х";"ц";"ч";"ш";"щ";"ъ";"ы";"ь";"э";"ю";"я"},K3535))&gt;0</f>
        <v>0</v>
      </c>
      <c r="AA3535" s="142" t="b">
        <f>COUNT(SEARCH({"а";"б";"в";"г";"д";"е";"ё";"ж";"з";"и";"й";"к";"л";"м";"н";"о";"п";"р";"с";"т";"у";"ф";"х";"ц";"ч";"ш";"щ";"ъ";"ы";"ь";"э";"ю";"я"},L3535))&gt;0</f>
        <v>0</v>
      </c>
      <c r="AB3535" s="142" t="b">
        <f>COUNT(SEARCH({"а";"б";"в";"г";"д";"е";"ё";"ж";"з";"и";"й";"к";"л";"м";"н";"о";"п";"р";"с";"т";"у";"ф";"х";"ц";"ч";"ш";"щ";"ъ";"ы";"ь";"э";"ю";"я"},I3535))&gt;0</f>
        <v>0</v>
      </c>
      <c r="AC3535" s="142" t="b">
        <f>COUNT(SEARCH({"а";"б";"в";"г";"д";"е";"ё";"ж";"з";"и";"й";"к";"л";"м";"н";"о";"п";"р";"с";"т";"у";"ф";"х";"ц";"ч";"ш";"щ";"ъ";"ы";"ь";"э";"ю";"я"},M3535))&gt;0</f>
        <v>0</v>
      </c>
      <c r="AD3535" s="27" t="b">
        <f t="shared" ref="AD3535:AD3598" si="61">IF(OR(ISBLANK(K3535),G3535= "BK",G3535= "RK",G3535= "Ref",G3535= "LH_RK",RIGHT(F3535,3) = "_id",F3535 = "hash_diff",F3535 = "src_cd",F3535 = "invalid_id",F3535 = "version_id",F3535 = "deleted_flg",F3535 = "valid_flg"),EXACT(F3535,F3535),EXACT(F3535,IF(L3535 = "ods$effective_from_dt","effective_date",IF(ISERROR(SEARCH("#",IF(ISERROR(SEARCH("#",L3535,1)),L3535,REPLACE(L3535,SEARCH("#",L3535,1),1,"_")),1)),IF(ISERROR(SEARCH("#",L3535,1)),L3535,REPLACE(L3535,SEARCH("#",L3535,1),1,"_")),REPLACE(IF(ISERROR(SEARCH("#",L3535,1)),L3535,REPLACE(L3535,SEARCH("#",L3535,1),1,"_")),SEARCH("#",IF(ISERROR(SEARCH("#",L3535,1)),L3535,REPLACE(IF(ISERROR(SEARCH("#",L3535,1)),L3535,REPLACE(L3535,SEARCH("#",L3535,1),1,"_")),SEARCH("#",L3535,1),1,"_")),1),1,"_")))))</f>
        <v>1</v>
      </c>
      <c r="AE3535" s="27"/>
    </row>
    <row r="3536" spans="1:31" s="289" customFormat="1" ht="30" hidden="1">
      <c r="A3536" s="338" t="s">
        <v>9665</v>
      </c>
      <c r="B3536" s="338"/>
      <c r="C3536" s="96" t="s">
        <v>4648</v>
      </c>
      <c r="D3536" s="312" t="s">
        <v>279</v>
      </c>
      <c r="E3536" s="25" t="s">
        <v>6137</v>
      </c>
      <c r="F3536" s="114" t="s">
        <v>12</v>
      </c>
      <c r="G3536" s="129"/>
      <c r="H3536" s="114" t="s">
        <v>400</v>
      </c>
      <c r="I3536" s="114" t="s">
        <v>3</v>
      </c>
      <c r="J3536" s="22" t="s">
        <v>5</v>
      </c>
      <c r="K3536" s="73"/>
      <c r="L3536" s="129"/>
      <c r="M3536" s="129"/>
      <c r="N3536" s="273"/>
      <c r="O3536" s="51" t="s">
        <v>66</v>
      </c>
      <c r="P3536" s="131"/>
      <c r="Q3536" s="131"/>
      <c r="R3536" s="129"/>
      <c r="S3536" s="129" t="s">
        <v>4</v>
      </c>
      <c r="T3536" s="129"/>
      <c r="U3536" s="27"/>
      <c r="V3536" s="27"/>
      <c r="W3536" s="27"/>
      <c r="X3536" s="142" t="b">
        <f>COUNT(SEARCH({"а";"б";"в";"г";"д";"е";"ё";"ж";"з";"и";"й";"к";"л";"м";"н";"о";"п";"р";"с";"т";"у";"ф";"х";"ц";"ч";"ш";"щ";"ъ";"ы";"ь";"э";"ю";"я"},E3536))&gt;0</f>
        <v>0</v>
      </c>
      <c r="Y3536" s="142" t="b">
        <f>COUNT(SEARCH({"а";"б";"в";"г";"д";"е";"ё";"ж";"з";"и";"й";"к";"л";"м";"н";"о";"п";"р";"с";"т";"у";"ф";"х";"ц";"ч";"ш";"щ";"ъ";"ы";"ь";"э";"ю";"я"},F3536))&gt;0</f>
        <v>0</v>
      </c>
      <c r="Z3536" s="142" t="b">
        <f>COUNT(SEARCH({"а";"б";"в";"г";"д";"е";"ё";"ж";"з";"и";"й";"к";"л";"м";"н";"о";"п";"р";"с";"т";"у";"ф";"х";"ц";"ч";"ш";"щ";"ъ";"ы";"ь";"э";"ю";"я"},K3536))&gt;0</f>
        <v>0</v>
      </c>
      <c r="AA3536" s="142" t="b">
        <f>COUNT(SEARCH({"а";"б";"в";"г";"д";"е";"ё";"ж";"з";"и";"й";"к";"л";"м";"н";"о";"п";"р";"с";"т";"у";"ф";"х";"ц";"ч";"ш";"щ";"ъ";"ы";"ь";"э";"ю";"я"},L3536))&gt;0</f>
        <v>0</v>
      </c>
      <c r="AB3536" s="142" t="b">
        <f>COUNT(SEARCH({"а";"б";"в";"г";"д";"е";"ё";"ж";"з";"и";"й";"к";"л";"м";"н";"о";"п";"р";"с";"т";"у";"ф";"х";"ц";"ч";"ш";"щ";"ъ";"ы";"ь";"э";"ю";"я"},I3536))&gt;0</f>
        <v>0</v>
      </c>
      <c r="AC3536" s="142" t="b">
        <f>COUNT(SEARCH({"а";"б";"в";"г";"д";"е";"ё";"ж";"з";"и";"й";"к";"л";"м";"н";"о";"п";"р";"с";"т";"у";"ф";"х";"ц";"ч";"ш";"щ";"ъ";"ы";"ь";"э";"ю";"я"},M3536))&gt;0</f>
        <v>0</v>
      </c>
      <c r="AD3536" s="27" t="b">
        <f t="shared" si="61"/>
        <v>1</v>
      </c>
      <c r="AE3536" s="27"/>
    </row>
    <row r="3537" spans="1:31" s="289" customFormat="1" hidden="1">
      <c r="A3537" s="338" t="s">
        <v>9665</v>
      </c>
      <c r="B3537" s="338"/>
      <c r="C3537" s="96" t="s">
        <v>4648</v>
      </c>
      <c r="D3537" s="312" t="s">
        <v>279</v>
      </c>
      <c r="E3537" s="25" t="s">
        <v>6137</v>
      </c>
      <c r="F3537" s="114" t="s">
        <v>18</v>
      </c>
      <c r="G3537" s="129"/>
      <c r="H3537" s="114" t="s">
        <v>456</v>
      </c>
      <c r="I3537" s="114" t="s">
        <v>19</v>
      </c>
      <c r="J3537" s="22" t="s">
        <v>5</v>
      </c>
      <c r="K3537" s="73"/>
      <c r="L3537" s="129"/>
      <c r="M3537" s="129"/>
      <c r="N3537" s="273"/>
      <c r="O3537" s="51" t="s">
        <v>401</v>
      </c>
      <c r="P3537" s="131"/>
      <c r="Q3537" s="131"/>
      <c r="R3537" s="129"/>
      <c r="S3537" s="129"/>
      <c r="T3537" s="129"/>
      <c r="U3537" s="27"/>
      <c r="V3537" s="27"/>
      <c r="W3537" s="27"/>
      <c r="X3537" s="142" t="b">
        <f>COUNT(SEARCH({"а";"б";"в";"г";"д";"е";"ё";"ж";"з";"и";"й";"к";"л";"м";"н";"о";"п";"р";"с";"т";"у";"ф";"х";"ц";"ч";"ш";"щ";"ъ";"ы";"ь";"э";"ю";"я"},E3537))&gt;0</f>
        <v>0</v>
      </c>
      <c r="Y3537" s="142" t="b">
        <f>COUNT(SEARCH({"а";"б";"в";"г";"д";"е";"ё";"ж";"з";"и";"й";"к";"л";"м";"н";"о";"п";"р";"с";"т";"у";"ф";"х";"ц";"ч";"ш";"щ";"ъ";"ы";"ь";"э";"ю";"я"},F3537))&gt;0</f>
        <v>0</v>
      </c>
      <c r="Z3537" s="142" t="b">
        <f>COUNT(SEARCH({"а";"б";"в";"г";"д";"е";"ё";"ж";"з";"и";"й";"к";"л";"м";"н";"о";"п";"р";"с";"т";"у";"ф";"х";"ц";"ч";"ш";"щ";"ъ";"ы";"ь";"э";"ю";"я"},K3537))&gt;0</f>
        <v>0</v>
      </c>
      <c r="AA3537" s="142" t="b">
        <f>COUNT(SEARCH({"а";"б";"в";"г";"д";"е";"ё";"ж";"з";"и";"й";"к";"л";"м";"н";"о";"п";"р";"с";"т";"у";"ф";"х";"ц";"ч";"ш";"щ";"ъ";"ы";"ь";"э";"ю";"я"},L3537))&gt;0</f>
        <v>0</v>
      </c>
      <c r="AB3537" s="142" t="b">
        <f>COUNT(SEARCH({"а";"б";"в";"г";"д";"е";"ё";"ж";"з";"и";"й";"к";"л";"м";"н";"о";"п";"р";"с";"т";"у";"ф";"х";"ц";"ч";"ш";"щ";"ъ";"ы";"ь";"э";"ю";"я"},I3537))&gt;0</f>
        <v>0</v>
      </c>
      <c r="AC3537" s="142" t="b">
        <f>COUNT(SEARCH({"а";"б";"в";"г";"д";"е";"ё";"ж";"з";"и";"й";"к";"л";"м";"н";"о";"п";"р";"с";"т";"у";"ф";"х";"ц";"ч";"ш";"щ";"ъ";"ы";"ь";"э";"ю";"я"},M3537))&gt;0</f>
        <v>0</v>
      </c>
      <c r="AD3537" s="27" t="b">
        <f t="shared" si="61"/>
        <v>1</v>
      </c>
      <c r="AE3537" s="27"/>
    </row>
    <row r="3538" spans="1:31" s="289" customFormat="1" hidden="1">
      <c r="A3538" s="338" t="s">
        <v>9665</v>
      </c>
      <c r="B3538" s="338"/>
      <c r="C3538" s="96" t="s">
        <v>4648</v>
      </c>
      <c r="D3538" s="312" t="s">
        <v>279</v>
      </c>
      <c r="E3538" s="25" t="s">
        <v>6137</v>
      </c>
      <c r="F3538" s="114" t="s">
        <v>21</v>
      </c>
      <c r="G3538" s="129"/>
      <c r="H3538" s="114" t="s">
        <v>402</v>
      </c>
      <c r="I3538" s="114" t="s">
        <v>19</v>
      </c>
      <c r="J3538" s="22" t="s">
        <v>5</v>
      </c>
      <c r="K3538" s="133"/>
      <c r="L3538" s="129"/>
      <c r="M3538" s="129"/>
      <c r="N3538" s="273"/>
      <c r="O3538" s="51" t="s">
        <v>519</v>
      </c>
      <c r="P3538" s="131"/>
      <c r="Q3538" s="131"/>
      <c r="R3538" s="129"/>
      <c r="S3538" s="129" t="s">
        <v>4</v>
      </c>
      <c r="T3538" s="129"/>
      <c r="U3538" s="27"/>
      <c r="V3538" s="27"/>
      <c r="W3538" s="27"/>
      <c r="X3538" s="142" t="b">
        <f>COUNT(SEARCH({"а";"б";"в";"г";"д";"е";"ё";"ж";"з";"и";"й";"к";"л";"м";"н";"о";"п";"р";"с";"т";"у";"ф";"х";"ц";"ч";"ш";"щ";"ъ";"ы";"ь";"э";"ю";"я"},E3538))&gt;0</f>
        <v>0</v>
      </c>
      <c r="Y3538" s="142" t="b">
        <f>COUNT(SEARCH({"а";"б";"в";"г";"д";"е";"ё";"ж";"з";"и";"й";"к";"л";"м";"н";"о";"п";"р";"с";"т";"у";"ф";"х";"ц";"ч";"ш";"щ";"ъ";"ы";"ь";"э";"ю";"я"},F3538))&gt;0</f>
        <v>0</v>
      </c>
      <c r="Z3538" s="142" t="b">
        <f>COUNT(SEARCH({"а";"б";"в";"г";"д";"е";"ё";"ж";"з";"и";"й";"к";"л";"м";"н";"о";"п";"р";"с";"т";"у";"ф";"х";"ц";"ч";"ш";"щ";"ъ";"ы";"ь";"э";"ю";"я"},K3538))&gt;0</f>
        <v>0</v>
      </c>
      <c r="AA3538" s="142" t="b">
        <f>COUNT(SEARCH({"а";"б";"в";"г";"д";"е";"ё";"ж";"з";"и";"й";"к";"л";"м";"н";"о";"п";"р";"с";"т";"у";"ф";"х";"ц";"ч";"ш";"щ";"ъ";"ы";"ь";"э";"ю";"я"},L3538))&gt;0</f>
        <v>0</v>
      </c>
      <c r="AB3538" s="142" t="b">
        <f>COUNT(SEARCH({"а";"б";"в";"г";"д";"е";"ё";"ж";"з";"и";"й";"к";"л";"м";"н";"о";"п";"р";"с";"т";"у";"ф";"х";"ц";"ч";"ш";"щ";"ъ";"ы";"ь";"э";"ю";"я"},I3538))&gt;0</f>
        <v>0</v>
      </c>
      <c r="AC3538" s="142" t="b">
        <f>COUNT(SEARCH({"а";"б";"в";"г";"д";"е";"ё";"ж";"з";"и";"й";"к";"л";"м";"н";"о";"п";"р";"с";"т";"у";"ф";"х";"ц";"ч";"ш";"щ";"ъ";"ы";"ь";"э";"ю";"я"},M3538))&gt;0</f>
        <v>0</v>
      </c>
      <c r="AD3538" s="27" t="b">
        <f t="shared" si="61"/>
        <v>1</v>
      </c>
      <c r="AE3538" s="27"/>
    </row>
    <row r="3539" spans="1:31" s="289" customFormat="1" hidden="1">
      <c r="A3539" s="338" t="s">
        <v>9665</v>
      </c>
      <c r="B3539" s="338"/>
      <c r="C3539" s="96" t="s">
        <v>4648</v>
      </c>
      <c r="D3539" s="312" t="s">
        <v>279</v>
      </c>
      <c r="E3539" s="25" t="s">
        <v>6137</v>
      </c>
      <c r="F3539" s="114" t="s">
        <v>93</v>
      </c>
      <c r="G3539" s="96" t="s">
        <v>136</v>
      </c>
      <c r="H3539" s="114" t="s">
        <v>578</v>
      </c>
      <c r="I3539" s="114" t="s">
        <v>65</v>
      </c>
      <c r="J3539" s="22" t="s">
        <v>5</v>
      </c>
      <c r="K3539" s="55" t="s">
        <v>6070</v>
      </c>
      <c r="L3539" s="129" t="s">
        <v>94</v>
      </c>
      <c r="M3539" s="114" t="s">
        <v>65</v>
      </c>
      <c r="N3539" s="273"/>
      <c r="O3539" s="51" t="s">
        <v>395</v>
      </c>
      <c r="P3539" s="131"/>
      <c r="Q3539" s="131"/>
      <c r="R3539" s="129"/>
      <c r="S3539" s="129" t="s">
        <v>4</v>
      </c>
      <c r="T3539" s="129" t="s">
        <v>276</v>
      </c>
      <c r="U3539" s="27"/>
      <c r="V3539" s="27"/>
      <c r="W3539" s="27"/>
      <c r="X3539" s="142" t="b">
        <f>COUNT(SEARCH({"а";"б";"в";"г";"д";"е";"ё";"ж";"з";"и";"й";"к";"л";"м";"н";"о";"п";"р";"с";"т";"у";"ф";"х";"ц";"ч";"ш";"щ";"ъ";"ы";"ь";"э";"ю";"я"},E3539))&gt;0</f>
        <v>0</v>
      </c>
      <c r="Y3539" s="142" t="b">
        <f>COUNT(SEARCH({"а";"б";"в";"г";"д";"е";"ё";"ж";"з";"и";"й";"к";"л";"м";"н";"о";"п";"р";"с";"т";"у";"ф";"х";"ц";"ч";"ш";"щ";"ъ";"ы";"ь";"э";"ю";"я"},F3539))&gt;0</f>
        <v>0</v>
      </c>
      <c r="Z3539" s="142" t="b">
        <f>COUNT(SEARCH({"а";"б";"в";"г";"д";"е";"ё";"ж";"з";"и";"й";"к";"л";"м";"н";"о";"п";"р";"с";"т";"у";"ф";"х";"ц";"ч";"ш";"щ";"ъ";"ы";"ь";"э";"ю";"я"},K3539))&gt;0</f>
        <v>0</v>
      </c>
      <c r="AA3539" s="142" t="b">
        <f>COUNT(SEARCH({"а";"б";"в";"г";"д";"е";"ё";"ж";"з";"и";"й";"к";"л";"м";"н";"о";"п";"р";"с";"т";"у";"ф";"х";"ц";"ч";"ш";"щ";"ъ";"ы";"ь";"э";"ю";"я"},L3539))&gt;0</f>
        <v>0</v>
      </c>
      <c r="AB3539" s="142" t="b">
        <f>COUNT(SEARCH({"а";"б";"в";"г";"д";"е";"ё";"ж";"з";"и";"й";"к";"л";"м";"н";"о";"п";"р";"с";"т";"у";"ф";"х";"ц";"ч";"ш";"щ";"ъ";"ы";"ь";"э";"ю";"я"},I3539))&gt;0</f>
        <v>0</v>
      </c>
      <c r="AC3539" s="142" t="b">
        <f>COUNT(SEARCH({"а";"б";"в";"г";"д";"е";"ё";"ж";"з";"и";"й";"к";"л";"м";"н";"о";"п";"р";"с";"т";"у";"ф";"х";"ц";"ч";"ш";"щ";"ъ";"ы";"ь";"э";"ю";"я"},M3539))&gt;0</f>
        <v>0</v>
      </c>
      <c r="AD3539" s="27" t="b">
        <f t="shared" si="61"/>
        <v>1</v>
      </c>
      <c r="AE3539" s="27"/>
    </row>
    <row r="3540" spans="1:31" s="289" customFormat="1" ht="30" hidden="1">
      <c r="A3540" s="338" t="s">
        <v>9015</v>
      </c>
      <c r="B3540" s="338"/>
      <c r="C3540" s="42" t="s">
        <v>7845</v>
      </c>
      <c r="D3540" s="312" t="s">
        <v>279</v>
      </c>
      <c r="E3540" s="114" t="s">
        <v>8090</v>
      </c>
      <c r="F3540" s="114" t="s">
        <v>3418</v>
      </c>
      <c r="G3540" s="24" t="s">
        <v>134</v>
      </c>
      <c r="H3540" s="49" t="s">
        <v>8091</v>
      </c>
      <c r="I3540" s="25" t="s">
        <v>3</v>
      </c>
      <c r="J3540" s="24" t="s">
        <v>5</v>
      </c>
      <c r="K3540" s="25"/>
      <c r="L3540" s="49"/>
      <c r="M3540" s="24"/>
      <c r="N3540" s="306"/>
      <c r="O3540" s="51" t="s">
        <v>512</v>
      </c>
      <c r="P3540" s="49"/>
      <c r="Q3540" s="26" t="str">
        <f>CONCATENATE("rdv.rlnk_",MID(E3540,11,LEN(E3540)-15))</f>
        <v>rdv.rlnk_rc_document_gener_rc_document</v>
      </c>
      <c r="R3540" s="24"/>
      <c r="S3540" s="24" t="s">
        <v>455</v>
      </c>
      <c r="T3540" s="24"/>
      <c r="X3540" s="142" t="b">
        <f>COUNT(SEARCH({"а";"б";"в";"г";"д";"е";"ё";"ж";"з";"и";"й";"к";"л";"м";"н";"о";"п";"р";"с";"т";"у";"ф";"х";"ц";"ч";"ш";"щ";"ъ";"ы";"ь";"э";"ю";"я"},E3540))&gt;0</f>
        <v>0</v>
      </c>
      <c r="Y3540" s="142" t="b">
        <f>COUNT(SEARCH({"а";"б";"в";"г";"д";"е";"ё";"ж";"з";"и";"й";"к";"л";"м";"н";"о";"п";"р";"с";"т";"у";"ф";"х";"ц";"ч";"ш";"щ";"ъ";"ы";"ь";"э";"ю";"я"},F3540))&gt;0</f>
        <v>0</v>
      </c>
      <c r="Z3540" s="142" t="b">
        <f>COUNT(SEARCH({"а";"б";"в";"г";"д";"е";"ё";"ж";"з";"и";"й";"к";"л";"м";"н";"о";"п";"р";"с";"т";"у";"ф";"х";"ц";"ч";"ш";"щ";"ъ";"ы";"ь";"э";"ю";"я"},K3540))&gt;0</f>
        <v>0</v>
      </c>
      <c r="AA3540" s="142" t="b">
        <f>COUNT(SEARCH({"а";"б";"в";"г";"д";"е";"ё";"ж";"з";"и";"й";"к";"л";"м";"н";"о";"п";"р";"с";"т";"у";"ф";"х";"ц";"ч";"ш";"щ";"ъ";"ы";"ь";"э";"ю";"я"},L3540))&gt;0</f>
        <v>0</v>
      </c>
      <c r="AB3540" s="142" t="b">
        <f>COUNT(SEARCH({"а";"б";"в";"г";"д";"е";"ё";"ж";"з";"и";"й";"к";"л";"м";"н";"о";"п";"р";"с";"т";"у";"ф";"х";"ц";"ч";"ш";"щ";"ъ";"ы";"ь";"э";"ю";"я"},I3540))&gt;0</f>
        <v>0</v>
      </c>
      <c r="AC3540" s="142" t="b">
        <f>COUNT(SEARCH({"а";"б";"в";"г";"д";"е";"ё";"ж";"з";"и";"й";"к";"л";"м";"н";"о";"п";"р";"с";"т";"у";"ф";"х";"ц";"ч";"ш";"щ";"ъ";"ы";"ь";"э";"ю";"я"},M3540))&gt;0</f>
        <v>0</v>
      </c>
      <c r="AD3540" s="27" t="b">
        <f t="shared" si="61"/>
        <v>1</v>
      </c>
    </row>
    <row r="3541" spans="1:31" s="289" customFormat="1" ht="30" hidden="1">
      <c r="A3541" s="338" t="s">
        <v>9015</v>
      </c>
      <c r="B3541" s="338"/>
      <c r="C3541" s="42" t="s">
        <v>7845</v>
      </c>
      <c r="D3541" s="312" t="s">
        <v>279</v>
      </c>
      <c r="E3541" s="114" t="s">
        <v>8090</v>
      </c>
      <c r="F3541" s="65" t="s">
        <v>3070</v>
      </c>
      <c r="G3541" s="24" t="s">
        <v>183</v>
      </c>
      <c r="H3541" s="49" t="s">
        <v>8086</v>
      </c>
      <c r="I3541" s="25" t="s">
        <v>3</v>
      </c>
      <c r="J3541" s="51" t="s">
        <v>5</v>
      </c>
      <c r="K3541" s="303"/>
      <c r="L3541" s="24"/>
      <c r="M3541" s="24"/>
      <c r="N3541" s="42"/>
      <c r="O3541" s="49" t="s">
        <v>8087</v>
      </c>
      <c r="P3541" s="51" t="s">
        <v>5650</v>
      </c>
      <c r="Q3541" s="25" t="s">
        <v>5651</v>
      </c>
      <c r="R3541" s="281"/>
      <c r="S3541" s="25" t="s">
        <v>438</v>
      </c>
      <c r="T3541" s="129"/>
      <c r="X3541" s="142" t="b">
        <f>COUNT(SEARCH({"а";"б";"в";"г";"д";"е";"ё";"ж";"з";"и";"й";"к";"л";"м";"н";"о";"п";"р";"с";"т";"у";"ф";"х";"ц";"ч";"ш";"щ";"ъ";"ы";"ь";"э";"ю";"я"},E3541))&gt;0</f>
        <v>0</v>
      </c>
      <c r="Y3541" s="142" t="b">
        <f>COUNT(SEARCH({"а";"б";"в";"г";"д";"е";"ё";"ж";"з";"и";"й";"к";"л";"м";"н";"о";"п";"р";"с";"т";"у";"ф";"х";"ц";"ч";"ш";"щ";"ъ";"ы";"ь";"э";"ю";"я"},F3541))&gt;0</f>
        <v>0</v>
      </c>
      <c r="Z3541" s="142" t="b">
        <f>COUNT(SEARCH({"а";"б";"в";"г";"д";"е";"ё";"ж";"з";"и";"й";"к";"л";"м";"н";"о";"п";"р";"с";"т";"у";"ф";"х";"ц";"ч";"ш";"щ";"ъ";"ы";"ь";"э";"ю";"я"},K3541))&gt;0</f>
        <v>0</v>
      </c>
      <c r="AA3541" s="142" t="b">
        <f>COUNT(SEARCH({"а";"б";"в";"г";"д";"е";"ё";"ж";"з";"и";"й";"к";"л";"м";"н";"о";"п";"р";"с";"т";"у";"ф";"х";"ц";"ч";"ш";"щ";"ъ";"ы";"ь";"э";"ю";"я"},L3541))&gt;0</f>
        <v>0</v>
      </c>
      <c r="AB3541" s="142" t="b">
        <f>COUNT(SEARCH({"а";"б";"в";"г";"д";"е";"ё";"ж";"з";"и";"й";"к";"л";"м";"н";"о";"п";"р";"с";"т";"у";"ф";"х";"ц";"ч";"ш";"щ";"ъ";"ы";"ь";"э";"ю";"я"},I3541))&gt;0</f>
        <v>0</v>
      </c>
      <c r="AC3541" s="142" t="b">
        <f>COUNT(SEARCH({"а";"б";"в";"г";"д";"е";"ё";"ж";"з";"и";"й";"к";"л";"м";"н";"о";"п";"р";"с";"т";"у";"ф";"х";"ц";"ч";"ш";"щ";"ъ";"ы";"ь";"э";"ю";"я"},M3541))&gt;0</f>
        <v>0</v>
      </c>
      <c r="AD3541" s="27" t="b">
        <f t="shared" si="61"/>
        <v>1</v>
      </c>
    </row>
    <row r="3542" spans="1:31" s="289" customFormat="1" ht="30" hidden="1">
      <c r="A3542" s="338" t="s">
        <v>9015</v>
      </c>
      <c r="B3542" s="338"/>
      <c r="C3542" s="42" t="s">
        <v>7845</v>
      </c>
      <c r="D3542" s="312" t="s">
        <v>279</v>
      </c>
      <c r="E3542" s="114" t="s">
        <v>8090</v>
      </c>
      <c r="F3542" s="124" t="s">
        <v>3071</v>
      </c>
      <c r="G3542" s="124" t="s">
        <v>135</v>
      </c>
      <c r="H3542" s="119" t="s">
        <v>5652</v>
      </c>
      <c r="I3542" s="124" t="s">
        <v>97</v>
      </c>
      <c r="J3542" s="23" t="s">
        <v>5</v>
      </c>
      <c r="K3542" s="75" t="s">
        <v>5343</v>
      </c>
      <c r="L3542" s="124" t="s">
        <v>73</v>
      </c>
      <c r="M3542" s="124" t="s">
        <v>70</v>
      </c>
      <c r="N3542" s="278"/>
      <c r="O3542" s="23" t="s">
        <v>440</v>
      </c>
      <c r="P3542" s="23"/>
      <c r="Q3542" s="23"/>
      <c r="R3542" s="119"/>
      <c r="S3542" s="124" t="s">
        <v>60</v>
      </c>
      <c r="T3542" s="124"/>
      <c r="X3542" s="142" t="b">
        <f>COUNT(SEARCH({"а";"б";"в";"г";"д";"е";"ё";"ж";"з";"и";"й";"к";"л";"м";"н";"о";"п";"р";"с";"т";"у";"ф";"х";"ц";"ч";"ш";"щ";"ъ";"ы";"ь";"э";"ю";"я"},E3542))&gt;0</f>
        <v>0</v>
      </c>
      <c r="Y3542" s="142" t="b">
        <f>COUNT(SEARCH({"а";"б";"в";"г";"д";"е";"ё";"ж";"з";"и";"й";"к";"л";"м";"н";"о";"п";"р";"с";"т";"у";"ф";"х";"ц";"ч";"ш";"щ";"ъ";"ы";"ь";"э";"ю";"я"},F3542))&gt;0</f>
        <v>0</v>
      </c>
      <c r="Z3542" s="142" t="b">
        <f>COUNT(SEARCH({"а";"б";"в";"г";"д";"е";"ё";"ж";"з";"и";"й";"к";"л";"м";"н";"о";"п";"р";"с";"т";"у";"ф";"х";"ц";"ч";"ш";"щ";"ъ";"ы";"ь";"э";"ю";"я"},K3542))&gt;0</f>
        <v>0</v>
      </c>
      <c r="AA3542" s="142" t="b">
        <f>COUNT(SEARCH({"а";"б";"в";"г";"д";"е";"ё";"ж";"з";"и";"й";"к";"л";"м";"н";"о";"п";"р";"с";"т";"у";"ф";"х";"ц";"ч";"ш";"щ";"ъ";"ы";"ь";"э";"ю";"я"},L3542))&gt;0</f>
        <v>0</v>
      </c>
      <c r="AB3542" s="142" t="b">
        <f>COUNT(SEARCH({"а";"б";"в";"г";"д";"е";"ё";"ж";"з";"и";"й";"к";"л";"м";"н";"о";"п";"р";"с";"т";"у";"ф";"х";"ц";"ч";"ш";"щ";"ъ";"ы";"ь";"э";"ю";"я"},I3542))&gt;0</f>
        <v>0</v>
      </c>
      <c r="AC3542" s="142" t="b">
        <f>COUNT(SEARCH({"а";"б";"в";"г";"д";"е";"ё";"ж";"з";"и";"й";"к";"л";"м";"н";"о";"п";"р";"с";"т";"у";"ф";"х";"ц";"ч";"ш";"щ";"ъ";"ы";"ь";"э";"ю";"я"},M3542))&gt;0</f>
        <v>0</v>
      </c>
      <c r="AD3542" s="27" t="b">
        <f t="shared" si="61"/>
        <v>1</v>
      </c>
    </row>
    <row r="3543" spans="1:31" s="289" customFormat="1" ht="30" hidden="1">
      <c r="A3543" s="338" t="s">
        <v>9015</v>
      </c>
      <c r="B3543" s="338"/>
      <c r="C3543" s="42" t="s">
        <v>7845</v>
      </c>
      <c r="D3543" s="312" t="s">
        <v>279</v>
      </c>
      <c r="E3543" s="114" t="s">
        <v>8090</v>
      </c>
      <c r="F3543" s="65" t="s">
        <v>3419</v>
      </c>
      <c r="G3543" s="24" t="s">
        <v>183</v>
      </c>
      <c r="H3543" s="49" t="s">
        <v>8092</v>
      </c>
      <c r="I3543" s="25" t="s">
        <v>3</v>
      </c>
      <c r="J3543" s="51" t="s">
        <v>5</v>
      </c>
      <c r="K3543" s="303"/>
      <c r="L3543" s="24"/>
      <c r="M3543" s="24"/>
      <c r="N3543" s="42"/>
      <c r="O3543" s="49" t="s">
        <v>8087</v>
      </c>
      <c r="P3543" s="51" t="s">
        <v>5650</v>
      </c>
      <c r="Q3543" s="25" t="s">
        <v>5651</v>
      </c>
      <c r="R3543" s="281"/>
      <c r="S3543" s="25" t="s">
        <v>438</v>
      </c>
      <c r="T3543" s="129"/>
      <c r="X3543" s="142" t="b">
        <f>COUNT(SEARCH({"а";"б";"в";"г";"д";"е";"ё";"ж";"з";"и";"й";"к";"л";"м";"н";"о";"п";"р";"с";"т";"у";"ф";"х";"ц";"ч";"ш";"щ";"ъ";"ы";"ь";"э";"ю";"я"},E3543))&gt;0</f>
        <v>0</v>
      </c>
      <c r="Y3543" s="142" t="b">
        <f>COUNT(SEARCH({"а";"б";"в";"г";"д";"е";"ё";"ж";"з";"и";"й";"к";"л";"м";"н";"о";"п";"р";"с";"т";"у";"ф";"х";"ц";"ч";"ш";"щ";"ъ";"ы";"ь";"э";"ю";"я"},F3543))&gt;0</f>
        <v>0</v>
      </c>
      <c r="Z3543" s="142" t="b">
        <f>COUNT(SEARCH({"а";"б";"в";"г";"д";"е";"ё";"ж";"з";"и";"й";"к";"л";"м";"н";"о";"п";"р";"с";"т";"у";"ф";"х";"ц";"ч";"ш";"щ";"ъ";"ы";"ь";"э";"ю";"я"},K3543))&gt;0</f>
        <v>0</v>
      </c>
      <c r="AA3543" s="142" t="b">
        <f>COUNT(SEARCH({"а";"б";"в";"г";"д";"е";"ё";"ж";"з";"и";"й";"к";"л";"м";"н";"о";"п";"р";"с";"т";"у";"ф";"х";"ц";"ч";"ш";"щ";"ъ";"ы";"ь";"э";"ю";"я"},L3543))&gt;0</f>
        <v>0</v>
      </c>
      <c r="AB3543" s="142" t="b">
        <f>COUNT(SEARCH({"а";"б";"в";"г";"д";"е";"ё";"ж";"з";"и";"й";"к";"л";"м";"н";"о";"п";"р";"с";"т";"у";"ф";"х";"ц";"ч";"ш";"щ";"ъ";"ы";"ь";"э";"ю";"я"},I3543))&gt;0</f>
        <v>0</v>
      </c>
      <c r="AC3543" s="142" t="b">
        <f>COUNT(SEARCH({"а";"б";"в";"г";"д";"е";"ё";"ж";"з";"и";"й";"к";"л";"м";"н";"о";"п";"р";"с";"т";"у";"ф";"х";"ц";"ч";"ш";"щ";"ъ";"ы";"ь";"э";"ю";"я"},M3543))&gt;0</f>
        <v>0</v>
      </c>
      <c r="AD3543" s="27" t="b">
        <f t="shared" si="61"/>
        <v>1</v>
      </c>
    </row>
    <row r="3544" spans="1:31" s="289" customFormat="1" ht="30" hidden="1">
      <c r="A3544" s="338" t="s">
        <v>9015</v>
      </c>
      <c r="B3544" s="338"/>
      <c r="C3544" s="42" t="s">
        <v>7845</v>
      </c>
      <c r="D3544" s="312" t="s">
        <v>279</v>
      </c>
      <c r="E3544" s="114" t="s">
        <v>8090</v>
      </c>
      <c r="F3544" s="124" t="s">
        <v>3071</v>
      </c>
      <c r="G3544" s="117" t="s">
        <v>135</v>
      </c>
      <c r="H3544" s="119" t="s">
        <v>5652</v>
      </c>
      <c r="I3544" s="117" t="s">
        <v>97</v>
      </c>
      <c r="J3544" s="119" t="s">
        <v>5</v>
      </c>
      <c r="K3544" s="75" t="s">
        <v>5343</v>
      </c>
      <c r="L3544" s="117" t="s">
        <v>8093</v>
      </c>
      <c r="M3544" s="117" t="s">
        <v>70</v>
      </c>
      <c r="N3544" s="116"/>
      <c r="O3544" s="119" t="s">
        <v>440</v>
      </c>
      <c r="P3544" s="119"/>
      <c r="Q3544" s="117"/>
      <c r="R3544" s="119"/>
      <c r="S3544" s="119" t="s">
        <v>60</v>
      </c>
      <c r="T3544" s="124"/>
      <c r="X3544" s="142" t="b">
        <f>COUNT(SEARCH({"а";"б";"в";"г";"д";"е";"ё";"ж";"з";"и";"й";"к";"л";"м";"н";"о";"п";"р";"с";"т";"у";"ф";"х";"ц";"ч";"ш";"щ";"ъ";"ы";"ь";"э";"ю";"я"},E3544))&gt;0</f>
        <v>0</v>
      </c>
      <c r="Y3544" s="142" t="b">
        <f>COUNT(SEARCH({"а";"б";"в";"г";"д";"е";"ё";"ж";"з";"и";"й";"к";"л";"м";"н";"о";"п";"р";"с";"т";"у";"ф";"х";"ц";"ч";"ш";"щ";"ъ";"ы";"ь";"э";"ю";"я"},F3544))&gt;0</f>
        <v>0</v>
      </c>
      <c r="Z3544" s="142" t="b">
        <f>COUNT(SEARCH({"а";"б";"в";"г";"д";"е";"ё";"ж";"з";"и";"й";"к";"л";"м";"н";"о";"п";"р";"с";"т";"у";"ф";"х";"ц";"ч";"ш";"щ";"ъ";"ы";"ь";"э";"ю";"я"},K3544))&gt;0</f>
        <v>0</v>
      </c>
      <c r="AA3544" s="142" t="b">
        <f>COUNT(SEARCH({"а";"б";"в";"г";"д";"е";"ё";"ж";"з";"и";"й";"к";"л";"м";"н";"о";"п";"р";"с";"т";"у";"ф";"х";"ц";"ч";"ш";"щ";"ъ";"ы";"ь";"э";"ю";"я"},L3544))&gt;0</f>
        <v>0</v>
      </c>
      <c r="AB3544" s="142" t="b">
        <f>COUNT(SEARCH({"а";"б";"в";"г";"д";"е";"ё";"ж";"з";"и";"й";"к";"л";"м";"н";"о";"п";"р";"с";"т";"у";"ф";"х";"ц";"ч";"ш";"щ";"ъ";"ы";"ь";"э";"ю";"я"},I3544))&gt;0</f>
        <v>0</v>
      </c>
      <c r="AC3544" s="142" t="b">
        <f>COUNT(SEARCH({"а";"б";"в";"г";"д";"е";"ё";"ж";"з";"и";"й";"к";"л";"м";"н";"о";"п";"р";"с";"т";"у";"ф";"х";"ц";"ч";"ш";"щ";"ъ";"ы";"ь";"э";"ю";"я"},M3544))&gt;0</f>
        <v>0</v>
      </c>
      <c r="AD3544" s="27" t="b">
        <f t="shared" si="61"/>
        <v>1</v>
      </c>
    </row>
    <row r="3545" spans="1:31" s="289" customFormat="1" hidden="1">
      <c r="A3545" s="338" t="s">
        <v>9015</v>
      </c>
      <c r="B3545" s="338"/>
      <c r="C3545" s="42" t="s">
        <v>7845</v>
      </c>
      <c r="D3545" s="312" t="s">
        <v>279</v>
      </c>
      <c r="E3545" s="114" t="s">
        <v>8090</v>
      </c>
      <c r="F3545" s="25" t="s">
        <v>14</v>
      </c>
      <c r="G3545" s="25"/>
      <c r="H3545" s="25" t="s">
        <v>13</v>
      </c>
      <c r="I3545" s="25" t="s">
        <v>15</v>
      </c>
      <c r="J3545" s="24" t="s">
        <v>5</v>
      </c>
      <c r="K3545" s="24"/>
      <c r="L3545" s="24"/>
      <c r="M3545" s="24"/>
      <c r="N3545" s="273"/>
      <c r="O3545" s="22" t="s">
        <v>13</v>
      </c>
      <c r="P3545" s="49"/>
      <c r="Q3545" s="49"/>
      <c r="R3545" s="24"/>
      <c r="S3545" s="25"/>
      <c r="T3545" s="24"/>
      <c r="X3545" s="142" t="b">
        <f>COUNT(SEARCH({"а";"б";"в";"г";"д";"е";"ё";"ж";"з";"и";"й";"к";"л";"м";"н";"о";"п";"р";"с";"т";"у";"ф";"х";"ц";"ч";"ш";"щ";"ъ";"ы";"ь";"э";"ю";"я"},E3545))&gt;0</f>
        <v>0</v>
      </c>
      <c r="Y3545" s="142" t="b">
        <f>COUNT(SEARCH({"а";"б";"в";"г";"д";"е";"ё";"ж";"з";"и";"й";"к";"л";"м";"н";"о";"п";"р";"с";"т";"у";"ф";"х";"ц";"ч";"ш";"щ";"ъ";"ы";"ь";"э";"ю";"я"},F3545))&gt;0</f>
        <v>0</v>
      </c>
      <c r="Z3545" s="142" t="b">
        <f>COUNT(SEARCH({"а";"б";"в";"г";"д";"е";"ё";"ж";"з";"и";"й";"к";"л";"м";"н";"о";"п";"р";"с";"т";"у";"ф";"х";"ц";"ч";"ш";"щ";"ъ";"ы";"ь";"э";"ю";"я"},K3545))&gt;0</f>
        <v>0</v>
      </c>
      <c r="AA3545" s="142" t="b">
        <f>COUNT(SEARCH({"а";"б";"в";"г";"д";"е";"ё";"ж";"з";"и";"й";"к";"л";"м";"н";"о";"п";"р";"с";"т";"у";"ф";"х";"ц";"ч";"ш";"щ";"ъ";"ы";"ь";"э";"ю";"я"},L3545))&gt;0</f>
        <v>0</v>
      </c>
      <c r="AB3545" s="142" t="b">
        <f>COUNT(SEARCH({"а";"б";"в";"г";"д";"е";"ё";"ж";"з";"и";"й";"к";"л";"м";"н";"о";"п";"р";"с";"т";"у";"ф";"х";"ц";"ч";"ш";"щ";"ъ";"ы";"ь";"э";"ю";"я"},I3545))&gt;0</f>
        <v>0</v>
      </c>
      <c r="AC3545" s="142" t="b">
        <f>COUNT(SEARCH({"а";"б";"в";"г";"д";"е";"ё";"ж";"з";"и";"й";"к";"л";"м";"н";"о";"п";"р";"с";"т";"у";"ф";"х";"ц";"ч";"ш";"щ";"ъ";"ы";"ь";"э";"ю";"я"},M3545))&gt;0</f>
        <v>0</v>
      </c>
      <c r="AD3545" s="27" t="b">
        <f t="shared" si="61"/>
        <v>1</v>
      </c>
    </row>
    <row r="3546" spans="1:31" s="289" customFormat="1" hidden="1">
      <c r="A3546" s="338" t="s">
        <v>9015</v>
      </c>
      <c r="B3546" s="338"/>
      <c r="C3546" s="42" t="s">
        <v>7845</v>
      </c>
      <c r="D3546" s="312" t="s">
        <v>279</v>
      </c>
      <c r="E3546" s="114" t="s">
        <v>8090</v>
      </c>
      <c r="F3546" s="25" t="s">
        <v>8</v>
      </c>
      <c r="G3546" s="25"/>
      <c r="H3546" s="25" t="s">
        <v>67</v>
      </c>
      <c r="I3546" s="25" t="s">
        <v>97</v>
      </c>
      <c r="J3546" s="24" t="s">
        <v>5</v>
      </c>
      <c r="K3546" s="24"/>
      <c r="L3546" s="24"/>
      <c r="M3546" s="24"/>
      <c r="N3546" s="279" t="s">
        <v>446</v>
      </c>
      <c r="O3546" s="313" t="s">
        <v>447</v>
      </c>
      <c r="P3546" s="49"/>
      <c r="Q3546" s="49"/>
      <c r="R3546" s="24"/>
      <c r="S3546" s="281" t="s">
        <v>398</v>
      </c>
      <c r="T3546" s="24"/>
      <c r="X3546" s="142" t="b">
        <f>COUNT(SEARCH({"а";"б";"в";"г";"д";"е";"ё";"ж";"з";"и";"й";"к";"л";"м";"н";"о";"п";"р";"с";"т";"у";"ф";"х";"ц";"ч";"ш";"щ";"ъ";"ы";"ь";"э";"ю";"я"},E3546))&gt;0</f>
        <v>0</v>
      </c>
      <c r="Y3546" s="142" t="b">
        <f>COUNT(SEARCH({"а";"б";"в";"г";"д";"е";"ё";"ж";"з";"и";"й";"к";"л";"м";"н";"о";"п";"р";"с";"т";"у";"ф";"х";"ц";"ч";"ш";"щ";"ъ";"ы";"ь";"э";"ю";"я"},F3546))&gt;0</f>
        <v>0</v>
      </c>
      <c r="Z3546" s="142" t="b">
        <f>COUNT(SEARCH({"а";"б";"в";"г";"д";"е";"ё";"ж";"з";"и";"й";"к";"л";"м";"н";"о";"п";"р";"с";"т";"у";"ф";"х";"ц";"ч";"ш";"щ";"ъ";"ы";"ь";"э";"ю";"я"},K3546))&gt;0</f>
        <v>0</v>
      </c>
      <c r="AA3546" s="142" t="b">
        <f>COUNT(SEARCH({"а";"б";"в";"г";"д";"е";"ё";"ж";"з";"и";"й";"к";"л";"м";"н";"о";"п";"р";"с";"т";"у";"ф";"х";"ц";"ч";"ш";"щ";"ъ";"ы";"ь";"э";"ю";"я"},L3546))&gt;0</f>
        <v>0</v>
      </c>
      <c r="AB3546" s="142" t="b">
        <f>COUNT(SEARCH({"а";"б";"в";"г";"д";"е";"ё";"ж";"з";"и";"й";"к";"л";"м";"н";"о";"п";"р";"с";"т";"у";"ф";"х";"ц";"ч";"ш";"щ";"ъ";"ы";"ь";"э";"ю";"я"},I3546))&gt;0</f>
        <v>0</v>
      </c>
      <c r="AC3546" s="142" t="b">
        <f>COUNT(SEARCH({"а";"б";"в";"г";"д";"е";"ё";"ж";"з";"и";"й";"к";"л";"м";"н";"о";"п";"р";"с";"т";"у";"ф";"х";"ц";"ч";"ш";"щ";"ъ";"ы";"ь";"э";"ю";"я"},M3546))&gt;0</f>
        <v>0</v>
      </c>
      <c r="AD3546" s="27" t="b">
        <f t="shared" si="61"/>
        <v>1</v>
      </c>
    </row>
    <row r="3547" spans="1:31" s="289" customFormat="1" ht="30" hidden="1">
      <c r="A3547" s="338" t="s">
        <v>9015</v>
      </c>
      <c r="B3547" s="338"/>
      <c r="C3547" s="42" t="s">
        <v>7845</v>
      </c>
      <c r="D3547" s="312" t="s">
        <v>279</v>
      </c>
      <c r="E3547" s="114" t="s">
        <v>8090</v>
      </c>
      <c r="F3547" s="25" t="s">
        <v>12</v>
      </c>
      <c r="G3547" s="25"/>
      <c r="H3547" s="25" t="s">
        <v>400</v>
      </c>
      <c r="I3547" s="25" t="s">
        <v>3</v>
      </c>
      <c r="J3547" s="24" t="s">
        <v>5</v>
      </c>
      <c r="K3547" s="24"/>
      <c r="L3547" s="24"/>
      <c r="M3547" s="24"/>
      <c r="N3547" s="273"/>
      <c r="O3547" s="120" t="s">
        <v>66</v>
      </c>
      <c r="P3547" s="49"/>
      <c r="Q3547" s="49"/>
      <c r="R3547" s="24"/>
      <c r="S3547" s="25" t="s">
        <v>4</v>
      </c>
      <c r="T3547" s="24"/>
      <c r="X3547" s="142" t="b">
        <f>COUNT(SEARCH({"а";"б";"в";"г";"д";"е";"ё";"ж";"з";"и";"й";"к";"л";"м";"н";"о";"п";"р";"с";"т";"у";"ф";"х";"ц";"ч";"ш";"щ";"ъ";"ы";"ь";"э";"ю";"я"},E3547))&gt;0</f>
        <v>0</v>
      </c>
      <c r="Y3547" s="142" t="b">
        <f>COUNT(SEARCH({"а";"б";"в";"г";"д";"е";"ё";"ж";"з";"и";"й";"к";"л";"м";"н";"о";"п";"р";"с";"т";"у";"ф";"х";"ц";"ч";"ш";"щ";"ъ";"ы";"ь";"э";"ю";"я"},F3547))&gt;0</f>
        <v>0</v>
      </c>
      <c r="Z3547" s="142" t="b">
        <f>COUNT(SEARCH({"а";"б";"в";"г";"д";"е";"ё";"ж";"з";"и";"й";"к";"л";"м";"н";"о";"п";"р";"с";"т";"у";"ф";"х";"ц";"ч";"ш";"щ";"ъ";"ы";"ь";"э";"ю";"я"},K3547))&gt;0</f>
        <v>0</v>
      </c>
      <c r="AA3547" s="142" t="b">
        <f>COUNT(SEARCH({"а";"б";"в";"г";"д";"е";"ё";"ж";"з";"и";"й";"к";"л";"м";"н";"о";"п";"р";"с";"т";"у";"ф";"х";"ц";"ч";"ш";"щ";"ъ";"ы";"ь";"э";"ю";"я"},L3547))&gt;0</f>
        <v>0</v>
      </c>
      <c r="AB3547" s="142" t="b">
        <f>COUNT(SEARCH({"а";"б";"в";"г";"д";"е";"ё";"ж";"з";"и";"й";"к";"л";"м";"н";"о";"п";"р";"с";"т";"у";"ф";"х";"ц";"ч";"ш";"щ";"ъ";"ы";"ь";"э";"ю";"я"},I3547))&gt;0</f>
        <v>0</v>
      </c>
      <c r="AC3547" s="142" t="b">
        <f>COUNT(SEARCH({"а";"б";"в";"г";"д";"е";"ё";"ж";"з";"и";"й";"к";"л";"м";"н";"о";"п";"р";"с";"т";"у";"ф";"х";"ц";"ч";"ш";"щ";"ъ";"ы";"ь";"э";"ю";"я"},M3547))&gt;0</f>
        <v>0</v>
      </c>
      <c r="AD3547" s="27" t="b">
        <f t="shared" si="61"/>
        <v>1</v>
      </c>
    </row>
    <row r="3548" spans="1:31" s="289" customFormat="1" hidden="1">
      <c r="A3548" s="338" t="s">
        <v>9015</v>
      </c>
      <c r="B3548" s="338"/>
      <c r="C3548" s="42" t="s">
        <v>7845</v>
      </c>
      <c r="D3548" s="312" t="s">
        <v>279</v>
      </c>
      <c r="E3548" s="114" t="s">
        <v>8090</v>
      </c>
      <c r="F3548" s="25" t="s">
        <v>18</v>
      </c>
      <c r="G3548" s="25"/>
      <c r="H3548" s="25" t="s">
        <v>456</v>
      </c>
      <c r="I3548" s="25" t="s">
        <v>19</v>
      </c>
      <c r="J3548" s="24" t="s">
        <v>5</v>
      </c>
      <c r="K3548" s="24"/>
      <c r="L3548" s="24"/>
      <c r="M3548" s="24"/>
      <c r="N3548" s="273"/>
      <c r="O3548" s="22" t="s">
        <v>401</v>
      </c>
      <c r="P3548" s="49"/>
      <c r="Q3548" s="49"/>
      <c r="R3548" s="24"/>
      <c r="S3548" s="25"/>
      <c r="T3548" s="24"/>
      <c r="X3548" s="142" t="b">
        <f>COUNT(SEARCH({"а";"б";"в";"г";"д";"е";"ё";"ж";"з";"и";"й";"к";"л";"м";"н";"о";"п";"р";"с";"т";"у";"ф";"х";"ц";"ч";"ш";"щ";"ъ";"ы";"ь";"э";"ю";"я"},E3548))&gt;0</f>
        <v>0</v>
      </c>
      <c r="Y3548" s="142" t="b">
        <f>COUNT(SEARCH({"а";"б";"в";"г";"д";"е";"ё";"ж";"з";"и";"й";"к";"л";"м";"н";"о";"п";"р";"с";"т";"у";"ф";"х";"ц";"ч";"ш";"щ";"ъ";"ы";"ь";"э";"ю";"я"},F3548))&gt;0</f>
        <v>0</v>
      </c>
      <c r="Z3548" s="142" t="b">
        <f>COUNT(SEARCH({"а";"б";"в";"г";"д";"е";"ё";"ж";"з";"и";"й";"к";"л";"м";"н";"о";"п";"р";"с";"т";"у";"ф";"х";"ц";"ч";"ш";"щ";"ъ";"ы";"ь";"э";"ю";"я"},K3548))&gt;0</f>
        <v>0</v>
      </c>
      <c r="AA3548" s="142" t="b">
        <f>COUNT(SEARCH({"а";"б";"в";"г";"д";"е";"ё";"ж";"з";"и";"й";"к";"л";"м";"н";"о";"п";"р";"с";"т";"у";"ф";"х";"ц";"ч";"ш";"щ";"ъ";"ы";"ь";"э";"ю";"я"},L3548))&gt;0</f>
        <v>0</v>
      </c>
      <c r="AB3548" s="142" t="b">
        <f>COUNT(SEARCH({"а";"б";"в";"г";"д";"е";"ё";"ж";"з";"и";"й";"к";"л";"м";"н";"о";"п";"р";"с";"т";"у";"ф";"х";"ц";"ч";"ш";"щ";"ъ";"ы";"ь";"э";"ю";"я"},I3548))&gt;0</f>
        <v>0</v>
      </c>
      <c r="AC3548" s="142" t="b">
        <f>COUNT(SEARCH({"а";"б";"в";"г";"д";"е";"ё";"ж";"з";"и";"й";"к";"л";"м";"н";"о";"п";"р";"с";"т";"у";"ф";"х";"ц";"ч";"ш";"щ";"ъ";"ы";"ь";"э";"ю";"я"},M3548))&gt;0</f>
        <v>0</v>
      </c>
      <c r="AD3548" s="27" t="b">
        <f t="shared" si="61"/>
        <v>1</v>
      </c>
    </row>
    <row r="3549" spans="1:31" s="289" customFormat="1" hidden="1">
      <c r="A3549" s="338" t="s">
        <v>9015</v>
      </c>
      <c r="B3549" s="338"/>
      <c r="C3549" s="42" t="s">
        <v>7845</v>
      </c>
      <c r="D3549" s="312" t="s">
        <v>279</v>
      </c>
      <c r="E3549" s="114" t="s">
        <v>8090</v>
      </c>
      <c r="F3549" s="25" t="s">
        <v>21</v>
      </c>
      <c r="G3549" s="25"/>
      <c r="H3549" s="25" t="s">
        <v>402</v>
      </c>
      <c r="I3549" s="25" t="s">
        <v>19</v>
      </c>
      <c r="J3549" s="24" t="s">
        <v>5</v>
      </c>
      <c r="K3549" s="24"/>
      <c r="L3549" s="24"/>
      <c r="M3549" s="24"/>
      <c r="N3549" s="273"/>
      <c r="O3549" s="22" t="s">
        <v>519</v>
      </c>
      <c r="P3549" s="49"/>
      <c r="Q3549" s="49"/>
      <c r="R3549" s="24"/>
      <c r="S3549" s="25" t="s">
        <v>4</v>
      </c>
      <c r="T3549" s="24"/>
      <c r="X3549" s="142" t="b">
        <f>COUNT(SEARCH({"а";"б";"в";"г";"д";"е";"ё";"ж";"з";"и";"й";"к";"л";"м";"н";"о";"п";"р";"с";"т";"у";"ф";"х";"ц";"ч";"ш";"щ";"ъ";"ы";"ь";"э";"ю";"я"},E3549))&gt;0</f>
        <v>0</v>
      </c>
      <c r="Y3549" s="142" t="b">
        <f>COUNT(SEARCH({"а";"б";"в";"г";"д";"е";"ё";"ж";"з";"и";"й";"к";"л";"м";"н";"о";"п";"р";"с";"т";"у";"ф";"х";"ц";"ч";"ш";"щ";"ъ";"ы";"ь";"э";"ю";"я"},F3549))&gt;0</f>
        <v>0</v>
      </c>
      <c r="Z3549" s="142" t="b">
        <f>COUNT(SEARCH({"а";"б";"в";"г";"д";"е";"ё";"ж";"з";"и";"й";"к";"л";"м";"н";"о";"п";"р";"с";"т";"у";"ф";"х";"ц";"ч";"ш";"щ";"ъ";"ы";"ь";"э";"ю";"я"},K3549))&gt;0</f>
        <v>0</v>
      </c>
      <c r="AA3549" s="142" t="b">
        <f>COUNT(SEARCH({"а";"б";"в";"г";"д";"е";"ё";"ж";"з";"и";"й";"к";"л";"м";"н";"о";"п";"р";"с";"т";"у";"ф";"х";"ц";"ч";"ш";"щ";"ъ";"ы";"ь";"э";"ю";"я"},L3549))&gt;0</f>
        <v>0</v>
      </c>
      <c r="AB3549" s="142" t="b">
        <f>COUNT(SEARCH({"а";"б";"в";"г";"д";"е";"ё";"ж";"з";"и";"й";"к";"л";"м";"н";"о";"п";"р";"с";"т";"у";"ф";"х";"ц";"ч";"ш";"щ";"ъ";"ы";"ь";"э";"ю";"я"},I3549))&gt;0</f>
        <v>0</v>
      </c>
      <c r="AC3549" s="142" t="b">
        <f>COUNT(SEARCH({"а";"б";"в";"г";"д";"е";"ё";"ж";"з";"и";"й";"к";"л";"м";"н";"о";"п";"р";"с";"т";"у";"ф";"х";"ц";"ч";"ш";"щ";"ъ";"ы";"ь";"э";"ю";"я"},M3549))&gt;0</f>
        <v>0</v>
      </c>
      <c r="AD3549" s="27" t="b">
        <f t="shared" si="61"/>
        <v>1</v>
      </c>
    </row>
    <row r="3550" spans="1:31" s="289" customFormat="1" hidden="1">
      <c r="A3550" s="338" t="s">
        <v>9015</v>
      </c>
      <c r="B3550" s="338"/>
      <c r="C3550" s="42" t="s">
        <v>7845</v>
      </c>
      <c r="D3550" s="312" t="s">
        <v>279</v>
      </c>
      <c r="E3550" s="114" t="s">
        <v>8090</v>
      </c>
      <c r="F3550" s="25" t="s">
        <v>93</v>
      </c>
      <c r="G3550" s="96" t="s">
        <v>136</v>
      </c>
      <c r="H3550" s="25" t="s">
        <v>578</v>
      </c>
      <c r="I3550" s="25" t="s">
        <v>65</v>
      </c>
      <c r="J3550" s="24" t="s">
        <v>5</v>
      </c>
      <c r="K3550" s="133" t="s">
        <v>5343</v>
      </c>
      <c r="L3550" s="129" t="s">
        <v>94</v>
      </c>
      <c r="M3550" s="129" t="s">
        <v>65</v>
      </c>
      <c r="N3550" s="273"/>
      <c r="O3550" s="22" t="s">
        <v>395</v>
      </c>
      <c r="P3550" s="49"/>
      <c r="Q3550" s="49"/>
      <c r="R3550" s="24"/>
      <c r="S3550" s="25" t="s">
        <v>4</v>
      </c>
      <c r="T3550" s="129" t="s">
        <v>276</v>
      </c>
      <c r="X3550" s="142" t="b">
        <f>COUNT(SEARCH({"а";"б";"в";"г";"д";"е";"ё";"ж";"з";"и";"й";"к";"л";"м";"н";"о";"п";"р";"с";"т";"у";"ф";"х";"ц";"ч";"ш";"щ";"ъ";"ы";"ь";"э";"ю";"я"},E3550))&gt;0</f>
        <v>0</v>
      </c>
      <c r="Y3550" s="142" t="b">
        <f>COUNT(SEARCH({"а";"б";"в";"г";"д";"е";"ё";"ж";"з";"и";"й";"к";"л";"м";"н";"о";"п";"р";"с";"т";"у";"ф";"х";"ц";"ч";"ш";"щ";"ъ";"ы";"ь";"э";"ю";"я"},F3550))&gt;0</f>
        <v>0</v>
      </c>
      <c r="Z3550" s="142" t="b">
        <f>COUNT(SEARCH({"а";"б";"в";"г";"д";"е";"ё";"ж";"з";"и";"й";"к";"л";"м";"н";"о";"п";"р";"с";"т";"у";"ф";"х";"ц";"ч";"ш";"щ";"ъ";"ы";"ь";"э";"ю";"я"},K3550))&gt;0</f>
        <v>0</v>
      </c>
      <c r="AA3550" s="142" t="b">
        <f>COUNT(SEARCH({"а";"б";"в";"г";"д";"е";"ё";"ж";"з";"и";"й";"к";"л";"м";"н";"о";"п";"р";"с";"т";"у";"ф";"х";"ц";"ч";"ш";"щ";"ъ";"ы";"ь";"э";"ю";"я"},L3550))&gt;0</f>
        <v>0</v>
      </c>
      <c r="AB3550" s="142" t="b">
        <f>COUNT(SEARCH({"а";"б";"в";"г";"д";"е";"ё";"ж";"з";"и";"й";"к";"л";"м";"н";"о";"п";"р";"с";"т";"у";"ф";"х";"ц";"ч";"ш";"щ";"ъ";"ы";"ь";"э";"ю";"я"},I3550))&gt;0</f>
        <v>0</v>
      </c>
      <c r="AC3550" s="142" t="b">
        <f>COUNT(SEARCH({"а";"б";"в";"г";"д";"е";"ё";"ж";"з";"и";"й";"к";"л";"м";"н";"о";"п";"р";"с";"т";"у";"ф";"х";"ц";"ч";"ш";"щ";"ъ";"ы";"ь";"э";"ю";"я"},M3550))&gt;0</f>
        <v>0</v>
      </c>
      <c r="AD3550" s="27" t="b">
        <f t="shared" si="61"/>
        <v>1</v>
      </c>
    </row>
    <row r="3551" spans="1:31" s="289" customFormat="1" hidden="1">
      <c r="A3551" s="338" t="s">
        <v>9015</v>
      </c>
      <c r="B3551" s="338"/>
      <c r="C3551" s="42" t="s">
        <v>7842</v>
      </c>
      <c r="D3551" s="312" t="s">
        <v>279</v>
      </c>
      <c r="E3551" s="114" t="s">
        <v>7843</v>
      </c>
      <c r="F3551" s="25" t="s">
        <v>3413</v>
      </c>
      <c r="G3551" s="24" t="s">
        <v>134</v>
      </c>
      <c r="H3551" s="24" t="s">
        <v>8085</v>
      </c>
      <c r="I3551" s="25" t="s">
        <v>3</v>
      </c>
      <c r="J3551" s="24" t="s">
        <v>5</v>
      </c>
      <c r="K3551" s="25"/>
      <c r="L3551" s="49"/>
      <c r="M3551" s="24"/>
      <c r="N3551" s="306"/>
      <c r="O3551" s="51" t="s">
        <v>512</v>
      </c>
      <c r="P3551" s="49"/>
      <c r="Q3551" s="26" t="str">
        <f>CONCATENATE("rdv.rlnk_",MID(E3551,11,LEN(E3551)-15))</f>
        <v>rdv.rlnk_rc_document_corr_rc_document</v>
      </c>
      <c r="R3551" s="24"/>
      <c r="S3551" s="24" t="s">
        <v>455</v>
      </c>
      <c r="T3551" s="24"/>
      <c r="X3551" s="142" t="b">
        <f>COUNT(SEARCH({"а";"б";"в";"г";"д";"е";"ё";"ж";"з";"и";"й";"к";"л";"м";"н";"о";"п";"р";"с";"т";"у";"ф";"х";"ц";"ч";"ш";"щ";"ъ";"ы";"ь";"э";"ю";"я"},E3551))&gt;0</f>
        <v>0</v>
      </c>
      <c r="Y3551" s="142" t="b">
        <f>COUNT(SEARCH({"а";"б";"в";"г";"д";"е";"ё";"ж";"з";"и";"й";"к";"л";"м";"н";"о";"п";"р";"с";"т";"у";"ф";"х";"ц";"ч";"ш";"щ";"ъ";"ы";"ь";"э";"ю";"я"},F3551))&gt;0</f>
        <v>0</v>
      </c>
      <c r="Z3551" s="142" t="b">
        <f>COUNT(SEARCH({"а";"б";"в";"г";"д";"е";"ё";"ж";"з";"и";"й";"к";"л";"м";"н";"о";"п";"р";"с";"т";"у";"ф";"х";"ц";"ч";"ш";"щ";"ъ";"ы";"ь";"э";"ю";"я"},K3551))&gt;0</f>
        <v>0</v>
      </c>
      <c r="AA3551" s="142" t="b">
        <f>COUNT(SEARCH({"а";"б";"в";"г";"д";"е";"ё";"ж";"з";"и";"й";"к";"л";"м";"н";"о";"п";"р";"с";"т";"у";"ф";"х";"ц";"ч";"ш";"щ";"ъ";"ы";"ь";"э";"ю";"я"},L3551))&gt;0</f>
        <v>0</v>
      </c>
      <c r="AB3551" s="142" t="b">
        <f>COUNT(SEARCH({"а";"б";"в";"г";"д";"е";"ё";"ж";"з";"и";"й";"к";"л";"м";"н";"о";"п";"р";"с";"т";"у";"ф";"х";"ц";"ч";"ш";"щ";"ъ";"ы";"ь";"э";"ю";"я"},I3551))&gt;0</f>
        <v>0</v>
      </c>
      <c r="AC3551" s="142" t="b">
        <f>COUNT(SEARCH({"а";"б";"в";"г";"д";"е";"ё";"ж";"з";"и";"й";"к";"л";"м";"н";"о";"п";"р";"с";"т";"у";"ф";"х";"ц";"ч";"ш";"щ";"ъ";"ы";"ь";"э";"ю";"я"},M3551))&gt;0</f>
        <v>0</v>
      </c>
      <c r="AD3551" s="27" t="b">
        <f t="shared" si="61"/>
        <v>1</v>
      </c>
    </row>
    <row r="3552" spans="1:31" s="289" customFormat="1" ht="30" hidden="1">
      <c r="A3552" s="338" t="s">
        <v>9015</v>
      </c>
      <c r="B3552" s="338"/>
      <c r="C3552" s="42" t="s">
        <v>7842</v>
      </c>
      <c r="D3552" s="312" t="s">
        <v>279</v>
      </c>
      <c r="E3552" s="114" t="s">
        <v>7843</v>
      </c>
      <c r="F3552" s="65" t="s">
        <v>3070</v>
      </c>
      <c r="G3552" s="24" t="s">
        <v>183</v>
      </c>
      <c r="H3552" s="49" t="s">
        <v>8086</v>
      </c>
      <c r="I3552" s="25" t="s">
        <v>3</v>
      </c>
      <c r="J3552" s="51" t="s">
        <v>5</v>
      </c>
      <c r="K3552" s="303"/>
      <c r="L3552" s="24"/>
      <c r="M3552" s="24"/>
      <c r="N3552" s="42"/>
      <c r="O3552" s="49" t="s">
        <v>8087</v>
      </c>
      <c r="P3552" s="51" t="s">
        <v>5650</v>
      </c>
      <c r="Q3552" s="25" t="s">
        <v>5651</v>
      </c>
      <c r="R3552" s="281"/>
      <c r="S3552" s="25" t="s">
        <v>438</v>
      </c>
      <c r="T3552" s="129"/>
      <c r="X3552" s="142" t="b">
        <f>COUNT(SEARCH({"а";"б";"в";"г";"д";"е";"ё";"ж";"з";"и";"й";"к";"л";"м";"н";"о";"п";"р";"с";"т";"у";"ф";"х";"ц";"ч";"ш";"щ";"ъ";"ы";"ь";"э";"ю";"я"},E3552))&gt;0</f>
        <v>0</v>
      </c>
      <c r="Y3552" s="142" t="b">
        <f>COUNT(SEARCH({"а";"б";"в";"г";"д";"е";"ё";"ж";"з";"и";"й";"к";"л";"м";"н";"о";"п";"р";"с";"т";"у";"ф";"х";"ц";"ч";"ш";"щ";"ъ";"ы";"ь";"э";"ю";"я"},F3552))&gt;0</f>
        <v>0</v>
      </c>
      <c r="Z3552" s="142" t="b">
        <f>COUNT(SEARCH({"а";"б";"в";"г";"д";"е";"ё";"ж";"з";"и";"й";"к";"л";"м";"н";"о";"п";"р";"с";"т";"у";"ф";"х";"ц";"ч";"ш";"щ";"ъ";"ы";"ь";"э";"ю";"я"},K3552))&gt;0</f>
        <v>0</v>
      </c>
      <c r="AA3552" s="142" t="b">
        <f>COUNT(SEARCH({"а";"б";"в";"г";"д";"е";"ё";"ж";"з";"и";"й";"к";"л";"м";"н";"о";"п";"р";"с";"т";"у";"ф";"х";"ц";"ч";"ш";"щ";"ъ";"ы";"ь";"э";"ю";"я"},L3552))&gt;0</f>
        <v>0</v>
      </c>
      <c r="AB3552" s="142" t="b">
        <f>COUNT(SEARCH({"а";"б";"в";"г";"д";"е";"ё";"ж";"з";"и";"й";"к";"л";"м";"н";"о";"п";"р";"с";"т";"у";"ф";"х";"ц";"ч";"ш";"щ";"ъ";"ы";"ь";"э";"ю";"я"},I3552))&gt;0</f>
        <v>0</v>
      </c>
      <c r="AC3552" s="142" t="b">
        <f>COUNT(SEARCH({"а";"б";"в";"г";"д";"е";"ё";"ж";"з";"и";"й";"к";"л";"м";"н";"о";"п";"р";"с";"т";"у";"ф";"х";"ц";"ч";"ш";"щ";"ъ";"ы";"ь";"э";"ю";"я"},M3552))&gt;0</f>
        <v>0</v>
      </c>
      <c r="AD3552" s="27" t="b">
        <f t="shared" si="61"/>
        <v>1</v>
      </c>
    </row>
    <row r="3553" spans="1:30" s="289" customFormat="1" ht="30" hidden="1">
      <c r="A3553" s="338" t="s">
        <v>9015</v>
      </c>
      <c r="B3553" s="338"/>
      <c r="C3553" s="42" t="s">
        <v>7842</v>
      </c>
      <c r="D3553" s="312" t="s">
        <v>279</v>
      </c>
      <c r="E3553" s="114" t="s">
        <v>7843</v>
      </c>
      <c r="F3553" s="124" t="s">
        <v>3071</v>
      </c>
      <c r="G3553" s="124" t="s">
        <v>135</v>
      </c>
      <c r="H3553" s="119" t="s">
        <v>5652</v>
      </c>
      <c r="I3553" s="124" t="s">
        <v>97</v>
      </c>
      <c r="J3553" s="23" t="s">
        <v>5</v>
      </c>
      <c r="K3553" s="75" t="s">
        <v>5343</v>
      </c>
      <c r="L3553" s="124" t="s">
        <v>73</v>
      </c>
      <c r="M3553" s="124" t="s">
        <v>70</v>
      </c>
      <c r="N3553" s="278"/>
      <c r="O3553" s="23" t="s">
        <v>440</v>
      </c>
      <c r="P3553" s="23"/>
      <c r="Q3553" s="23"/>
      <c r="R3553" s="119"/>
      <c r="S3553" s="124" t="s">
        <v>60</v>
      </c>
      <c r="T3553" s="124"/>
      <c r="X3553" s="142" t="b">
        <f>COUNT(SEARCH({"а";"б";"в";"г";"д";"е";"ё";"ж";"з";"и";"й";"к";"л";"м";"н";"о";"п";"р";"с";"т";"у";"ф";"х";"ц";"ч";"ш";"щ";"ъ";"ы";"ь";"э";"ю";"я"},E3553))&gt;0</f>
        <v>0</v>
      </c>
      <c r="Y3553" s="142" t="b">
        <f>COUNT(SEARCH({"а";"б";"в";"г";"д";"е";"ё";"ж";"з";"и";"й";"к";"л";"м";"н";"о";"п";"р";"с";"т";"у";"ф";"х";"ц";"ч";"ш";"щ";"ъ";"ы";"ь";"э";"ю";"я"},F3553))&gt;0</f>
        <v>0</v>
      </c>
      <c r="Z3553" s="142" t="b">
        <f>COUNT(SEARCH({"а";"б";"в";"г";"д";"е";"ё";"ж";"з";"и";"й";"к";"л";"м";"н";"о";"п";"р";"с";"т";"у";"ф";"х";"ц";"ч";"ш";"щ";"ъ";"ы";"ь";"э";"ю";"я"},K3553))&gt;0</f>
        <v>0</v>
      </c>
      <c r="AA3553" s="142" t="b">
        <f>COUNT(SEARCH({"а";"б";"в";"г";"д";"е";"ё";"ж";"з";"и";"й";"к";"л";"м";"н";"о";"п";"р";"с";"т";"у";"ф";"х";"ц";"ч";"ш";"щ";"ъ";"ы";"ь";"э";"ю";"я"},L3553))&gt;0</f>
        <v>0</v>
      </c>
      <c r="AB3553" s="142" t="b">
        <f>COUNT(SEARCH({"а";"б";"в";"г";"д";"е";"ё";"ж";"з";"и";"й";"к";"л";"м";"н";"о";"п";"р";"с";"т";"у";"ф";"х";"ц";"ч";"ш";"щ";"ъ";"ы";"ь";"э";"ю";"я"},I3553))&gt;0</f>
        <v>0</v>
      </c>
      <c r="AC3553" s="142" t="b">
        <f>COUNT(SEARCH({"а";"б";"в";"г";"д";"е";"ё";"ж";"з";"и";"й";"к";"л";"м";"н";"о";"п";"р";"с";"т";"у";"ф";"х";"ц";"ч";"ш";"щ";"ъ";"ы";"ь";"э";"ю";"я"},M3553))&gt;0</f>
        <v>0</v>
      </c>
      <c r="AD3553" s="27" t="b">
        <f t="shared" si="61"/>
        <v>1</v>
      </c>
    </row>
    <row r="3554" spans="1:30" s="289" customFormat="1" ht="30" hidden="1">
      <c r="A3554" s="338" t="s">
        <v>9015</v>
      </c>
      <c r="B3554" s="338"/>
      <c r="C3554" s="42" t="s">
        <v>7842</v>
      </c>
      <c r="D3554" s="312" t="s">
        <v>279</v>
      </c>
      <c r="E3554" s="114" t="s">
        <v>7843</v>
      </c>
      <c r="F3554" s="65" t="s">
        <v>3415</v>
      </c>
      <c r="G3554" s="24" t="s">
        <v>183</v>
      </c>
      <c r="H3554" s="49" t="s">
        <v>8088</v>
      </c>
      <c r="I3554" s="25" t="s">
        <v>3</v>
      </c>
      <c r="J3554" s="51" t="s">
        <v>5</v>
      </c>
      <c r="K3554" s="303"/>
      <c r="L3554" s="24"/>
      <c r="M3554" s="24"/>
      <c r="N3554" s="42"/>
      <c r="O3554" s="49" t="s">
        <v>8087</v>
      </c>
      <c r="P3554" s="51" t="s">
        <v>5650</v>
      </c>
      <c r="Q3554" s="25" t="s">
        <v>5651</v>
      </c>
      <c r="R3554" s="281"/>
      <c r="S3554" s="25" t="s">
        <v>438</v>
      </c>
      <c r="T3554" s="129"/>
      <c r="X3554" s="142" t="b">
        <f>COUNT(SEARCH({"а";"б";"в";"г";"д";"е";"ё";"ж";"з";"и";"й";"к";"л";"м";"н";"о";"п";"р";"с";"т";"у";"ф";"х";"ц";"ч";"ш";"щ";"ъ";"ы";"ь";"э";"ю";"я"},E3554))&gt;0</f>
        <v>0</v>
      </c>
      <c r="Y3554" s="142" t="b">
        <f>COUNT(SEARCH({"а";"б";"в";"г";"д";"е";"ё";"ж";"з";"и";"й";"к";"л";"м";"н";"о";"п";"р";"с";"т";"у";"ф";"х";"ц";"ч";"ш";"щ";"ъ";"ы";"ь";"э";"ю";"я"},F3554))&gt;0</f>
        <v>0</v>
      </c>
      <c r="Z3554" s="142" t="b">
        <f>COUNT(SEARCH({"а";"б";"в";"г";"д";"е";"ё";"ж";"з";"и";"й";"к";"л";"м";"н";"о";"п";"р";"с";"т";"у";"ф";"х";"ц";"ч";"ш";"щ";"ъ";"ы";"ь";"э";"ю";"я"},K3554))&gt;0</f>
        <v>0</v>
      </c>
      <c r="AA3554" s="142" t="b">
        <f>COUNT(SEARCH({"а";"б";"в";"г";"д";"е";"ё";"ж";"з";"и";"й";"к";"л";"м";"н";"о";"п";"р";"с";"т";"у";"ф";"х";"ц";"ч";"ш";"щ";"ъ";"ы";"ь";"э";"ю";"я"},L3554))&gt;0</f>
        <v>0</v>
      </c>
      <c r="AB3554" s="142" t="b">
        <f>COUNT(SEARCH({"а";"б";"в";"г";"д";"е";"ё";"ж";"з";"и";"й";"к";"л";"м";"н";"о";"п";"р";"с";"т";"у";"ф";"х";"ц";"ч";"ш";"щ";"ъ";"ы";"ь";"э";"ю";"я"},I3554))&gt;0</f>
        <v>0</v>
      </c>
      <c r="AC3554" s="142" t="b">
        <f>COUNT(SEARCH({"а";"б";"в";"г";"д";"е";"ё";"ж";"з";"и";"й";"к";"л";"м";"н";"о";"п";"р";"с";"т";"у";"ф";"х";"ц";"ч";"ш";"щ";"ъ";"ы";"ь";"э";"ю";"я"},M3554))&gt;0</f>
        <v>0</v>
      </c>
      <c r="AD3554" s="27" t="b">
        <f t="shared" si="61"/>
        <v>1</v>
      </c>
    </row>
    <row r="3555" spans="1:30" s="289" customFormat="1" ht="30" hidden="1">
      <c r="A3555" s="338" t="s">
        <v>9015</v>
      </c>
      <c r="B3555" s="338"/>
      <c r="C3555" s="42" t="s">
        <v>7842</v>
      </c>
      <c r="D3555" s="312" t="s">
        <v>279</v>
      </c>
      <c r="E3555" s="114" t="s">
        <v>7843</v>
      </c>
      <c r="F3555" s="124" t="s">
        <v>3071</v>
      </c>
      <c r="G3555" s="117" t="s">
        <v>135</v>
      </c>
      <c r="H3555" s="119" t="s">
        <v>5652</v>
      </c>
      <c r="I3555" s="117" t="s">
        <v>97</v>
      </c>
      <c r="J3555" s="119" t="s">
        <v>5</v>
      </c>
      <c r="K3555" s="75" t="s">
        <v>5343</v>
      </c>
      <c r="L3555" s="117" t="s">
        <v>8089</v>
      </c>
      <c r="M3555" s="117" t="s">
        <v>70</v>
      </c>
      <c r="N3555" s="116"/>
      <c r="O3555" s="119" t="s">
        <v>440</v>
      </c>
      <c r="P3555" s="119"/>
      <c r="Q3555" s="117"/>
      <c r="R3555" s="119"/>
      <c r="S3555" s="119" t="s">
        <v>60</v>
      </c>
      <c r="T3555" s="124"/>
      <c r="X3555" s="142" t="b">
        <f>COUNT(SEARCH({"а";"б";"в";"г";"д";"е";"ё";"ж";"з";"и";"й";"к";"л";"м";"н";"о";"п";"р";"с";"т";"у";"ф";"х";"ц";"ч";"ш";"щ";"ъ";"ы";"ь";"э";"ю";"я"},E3555))&gt;0</f>
        <v>0</v>
      </c>
      <c r="Y3555" s="142" t="b">
        <f>COUNT(SEARCH({"а";"б";"в";"г";"д";"е";"ё";"ж";"з";"и";"й";"к";"л";"м";"н";"о";"п";"р";"с";"т";"у";"ф";"х";"ц";"ч";"ш";"щ";"ъ";"ы";"ь";"э";"ю";"я"},F3555))&gt;0</f>
        <v>0</v>
      </c>
      <c r="Z3555" s="142" t="b">
        <f>COUNT(SEARCH({"а";"б";"в";"г";"д";"е";"ё";"ж";"з";"и";"й";"к";"л";"м";"н";"о";"п";"р";"с";"т";"у";"ф";"х";"ц";"ч";"ш";"щ";"ъ";"ы";"ь";"э";"ю";"я"},K3555))&gt;0</f>
        <v>0</v>
      </c>
      <c r="AA3555" s="142" t="b">
        <f>COUNT(SEARCH({"а";"б";"в";"г";"д";"е";"ё";"ж";"з";"и";"й";"к";"л";"м";"н";"о";"п";"р";"с";"т";"у";"ф";"х";"ц";"ч";"ш";"щ";"ъ";"ы";"ь";"э";"ю";"я"},L3555))&gt;0</f>
        <v>0</v>
      </c>
      <c r="AB3555" s="142" t="b">
        <f>COUNT(SEARCH({"а";"б";"в";"г";"д";"е";"ё";"ж";"з";"и";"й";"к";"л";"м";"н";"о";"п";"р";"с";"т";"у";"ф";"х";"ц";"ч";"ш";"щ";"ъ";"ы";"ь";"э";"ю";"я"},I3555))&gt;0</f>
        <v>0</v>
      </c>
      <c r="AC3555" s="142" t="b">
        <f>COUNT(SEARCH({"а";"б";"в";"г";"д";"е";"ё";"ж";"з";"и";"й";"к";"л";"м";"н";"о";"п";"р";"с";"т";"у";"ф";"х";"ц";"ч";"ш";"щ";"ъ";"ы";"ь";"э";"ю";"я"},M3555))&gt;0</f>
        <v>0</v>
      </c>
      <c r="AD3555" s="27" t="b">
        <f t="shared" si="61"/>
        <v>1</v>
      </c>
    </row>
    <row r="3556" spans="1:30" s="289" customFormat="1" hidden="1">
      <c r="A3556" s="338" t="s">
        <v>9015</v>
      </c>
      <c r="B3556" s="338"/>
      <c r="C3556" s="42" t="s">
        <v>7842</v>
      </c>
      <c r="D3556" s="312" t="s">
        <v>279</v>
      </c>
      <c r="E3556" s="114" t="s">
        <v>7843</v>
      </c>
      <c r="F3556" s="25" t="s">
        <v>14</v>
      </c>
      <c r="G3556" s="25"/>
      <c r="H3556" s="25" t="s">
        <v>13</v>
      </c>
      <c r="I3556" s="25" t="s">
        <v>15</v>
      </c>
      <c r="J3556" s="24" t="s">
        <v>5</v>
      </c>
      <c r="K3556" s="24"/>
      <c r="L3556" s="24"/>
      <c r="M3556" s="24"/>
      <c r="N3556" s="273"/>
      <c r="O3556" s="22" t="s">
        <v>13</v>
      </c>
      <c r="P3556" s="49"/>
      <c r="Q3556" s="49"/>
      <c r="R3556" s="24"/>
      <c r="S3556" s="25"/>
      <c r="T3556" s="24"/>
      <c r="X3556" s="142" t="b">
        <f>COUNT(SEARCH({"а";"б";"в";"г";"д";"е";"ё";"ж";"з";"и";"й";"к";"л";"м";"н";"о";"п";"р";"с";"т";"у";"ф";"х";"ц";"ч";"ш";"щ";"ъ";"ы";"ь";"э";"ю";"я"},E3556))&gt;0</f>
        <v>0</v>
      </c>
      <c r="Y3556" s="142" t="b">
        <f>COUNT(SEARCH({"а";"б";"в";"г";"д";"е";"ё";"ж";"з";"и";"й";"к";"л";"м";"н";"о";"п";"р";"с";"т";"у";"ф";"х";"ц";"ч";"ш";"щ";"ъ";"ы";"ь";"э";"ю";"я"},F3556))&gt;0</f>
        <v>0</v>
      </c>
      <c r="Z3556" s="142" t="b">
        <f>COUNT(SEARCH({"а";"б";"в";"г";"д";"е";"ё";"ж";"з";"и";"й";"к";"л";"м";"н";"о";"п";"р";"с";"т";"у";"ф";"х";"ц";"ч";"ш";"щ";"ъ";"ы";"ь";"э";"ю";"я"},K3556))&gt;0</f>
        <v>0</v>
      </c>
      <c r="AA3556" s="142" t="b">
        <f>COUNT(SEARCH({"а";"б";"в";"г";"д";"е";"ё";"ж";"з";"и";"й";"к";"л";"м";"н";"о";"п";"р";"с";"т";"у";"ф";"х";"ц";"ч";"ш";"щ";"ъ";"ы";"ь";"э";"ю";"я"},L3556))&gt;0</f>
        <v>0</v>
      </c>
      <c r="AB3556" s="142" t="b">
        <f>COUNT(SEARCH({"а";"б";"в";"г";"д";"е";"ё";"ж";"з";"и";"й";"к";"л";"м";"н";"о";"п";"р";"с";"т";"у";"ф";"х";"ц";"ч";"ш";"щ";"ъ";"ы";"ь";"э";"ю";"я"},I3556))&gt;0</f>
        <v>0</v>
      </c>
      <c r="AC3556" s="142" t="b">
        <f>COUNT(SEARCH({"а";"б";"в";"г";"д";"е";"ё";"ж";"з";"и";"й";"к";"л";"м";"н";"о";"п";"р";"с";"т";"у";"ф";"х";"ц";"ч";"ш";"щ";"ъ";"ы";"ь";"э";"ю";"я"},M3556))&gt;0</f>
        <v>0</v>
      </c>
      <c r="AD3556" s="27" t="b">
        <f t="shared" si="61"/>
        <v>1</v>
      </c>
    </row>
    <row r="3557" spans="1:30" s="289" customFormat="1" hidden="1">
      <c r="A3557" s="338" t="s">
        <v>9015</v>
      </c>
      <c r="B3557" s="338"/>
      <c r="C3557" s="42" t="s">
        <v>7842</v>
      </c>
      <c r="D3557" s="312" t="s">
        <v>279</v>
      </c>
      <c r="E3557" s="114" t="s">
        <v>7843</v>
      </c>
      <c r="F3557" s="25" t="s">
        <v>8</v>
      </c>
      <c r="G3557" s="25"/>
      <c r="H3557" s="25" t="s">
        <v>67</v>
      </c>
      <c r="I3557" s="25" t="s">
        <v>97</v>
      </c>
      <c r="J3557" s="24" t="s">
        <v>5</v>
      </c>
      <c r="K3557" s="24"/>
      <c r="L3557" s="24"/>
      <c r="M3557" s="24"/>
      <c r="N3557" s="279" t="s">
        <v>446</v>
      </c>
      <c r="O3557" s="313" t="s">
        <v>447</v>
      </c>
      <c r="P3557" s="49"/>
      <c r="Q3557" s="49"/>
      <c r="R3557" s="24"/>
      <c r="S3557" s="281" t="s">
        <v>398</v>
      </c>
      <c r="T3557" s="24"/>
      <c r="X3557" s="142" t="b">
        <f>COUNT(SEARCH({"а";"б";"в";"г";"д";"е";"ё";"ж";"з";"и";"й";"к";"л";"м";"н";"о";"п";"р";"с";"т";"у";"ф";"х";"ц";"ч";"ш";"щ";"ъ";"ы";"ь";"э";"ю";"я"},E3557))&gt;0</f>
        <v>0</v>
      </c>
      <c r="Y3557" s="142" t="b">
        <f>COUNT(SEARCH({"а";"б";"в";"г";"д";"е";"ё";"ж";"з";"и";"й";"к";"л";"м";"н";"о";"п";"р";"с";"т";"у";"ф";"х";"ц";"ч";"ш";"щ";"ъ";"ы";"ь";"э";"ю";"я"},F3557))&gt;0</f>
        <v>0</v>
      </c>
      <c r="Z3557" s="142" t="b">
        <f>COUNT(SEARCH({"а";"б";"в";"г";"д";"е";"ё";"ж";"з";"и";"й";"к";"л";"м";"н";"о";"п";"р";"с";"т";"у";"ф";"х";"ц";"ч";"ш";"щ";"ъ";"ы";"ь";"э";"ю";"я"},K3557))&gt;0</f>
        <v>0</v>
      </c>
      <c r="AA3557" s="142" t="b">
        <f>COUNT(SEARCH({"а";"б";"в";"г";"д";"е";"ё";"ж";"з";"и";"й";"к";"л";"м";"н";"о";"п";"р";"с";"т";"у";"ф";"х";"ц";"ч";"ш";"щ";"ъ";"ы";"ь";"э";"ю";"я"},L3557))&gt;0</f>
        <v>0</v>
      </c>
      <c r="AB3557" s="142" t="b">
        <f>COUNT(SEARCH({"а";"б";"в";"г";"д";"е";"ё";"ж";"з";"и";"й";"к";"л";"м";"н";"о";"п";"р";"с";"т";"у";"ф";"х";"ц";"ч";"ш";"щ";"ъ";"ы";"ь";"э";"ю";"я"},I3557))&gt;0</f>
        <v>0</v>
      </c>
      <c r="AC3557" s="142" t="b">
        <f>COUNT(SEARCH({"а";"б";"в";"г";"д";"е";"ё";"ж";"з";"и";"й";"к";"л";"м";"н";"о";"п";"р";"с";"т";"у";"ф";"х";"ц";"ч";"ш";"щ";"ъ";"ы";"ь";"э";"ю";"я"},M3557))&gt;0</f>
        <v>0</v>
      </c>
      <c r="AD3557" s="27" t="b">
        <f t="shared" si="61"/>
        <v>1</v>
      </c>
    </row>
    <row r="3558" spans="1:30" s="289" customFormat="1" ht="30" hidden="1">
      <c r="A3558" s="338" t="s">
        <v>9015</v>
      </c>
      <c r="B3558" s="338"/>
      <c r="C3558" s="42" t="s">
        <v>7842</v>
      </c>
      <c r="D3558" s="312" t="s">
        <v>279</v>
      </c>
      <c r="E3558" s="114" t="s">
        <v>7843</v>
      </c>
      <c r="F3558" s="25" t="s">
        <v>12</v>
      </c>
      <c r="G3558" s="25"/>
      <c r="H3558" s="25" t="s">
        <v>400</v>
      </c>
      <c r="I3558" s="25" t="s">
        <v>3</v>
      </c>
      <c r="J3558" s="24" t="s">
        <v>5</v>
      </c>
      <c r="K3558" s="24"/>
      <c r="L3558" s="24"/>
      <c r="M3558" s="24"/>
      <c r="N3558" s="273"/>
      <c r="O3558" s="120" t="s">
        <v>66</v>
      </c>
      <c r="P3558" s="49"/>
      <c r="Q3558" s="49"/>
      <c r="R3558" s="24"/>
      <c r="S3558" s="25" t="s">
        <v>4</v>
      </c>
      <c r="T3558" s="24"/>
      <c r="X3558" s="142" t="b">
        <f>COUNT(SEARCH({"а";"б";"в";"г";"д";"е";"ё";"ж";"з";"и";"й";"к";"л";"м";"н";"о";"п";"р";"с";"т";"у";"ф";"х";"ц";"ч";"ш";"щ";"ъ";"ы";"ь";"э";"ю";"я"},E3558))&gt;0</f>
        <v>0</v>
      </c>
      <c r="Y3558" s="142" t="b">
        <f>COUNT(SEARCH({"а";"б";"в";"г";"д";"е";"ё";"ж";"з";"и";"й";"к";"л";"м";"н";"о";"п";"р";"с";"т";"у";"ф";"х";"ц";"ч";"ш";"щ";"ъ";"ы";"ь";"э";"ю";"я"},F3558))&gt;0</f>
        <v>0</v>
      </c>
      <c r="Z3558" s="142" t="b">
        <f>COUNT(SEARCH({"а";"б";"в";"г";"д";"е";"ё";"ж";"з";"и";"й";"к";"л";"м";"н";"о";"п";"р";"с";"т";"у";"ф";"х";"ц";"ч";"ш";"щ";"ъ";"ы";"ь";"э";"ю";"я"},K3558))&gt;0</f>
        <v>0</v>
      </c>
      <c r="AA3558" s="142" t="b">
        <f>COUNT(SEARCH({"а";"б";"в";"г";"д";"е";"ё";"ж";"з";"и";"й";"к";"л";"м";"н";"о";"п";"р";"с";"т";"у";"ф";"х";"ц";"ч";"ш";"щ";"ъ";"ы";"ь";"э";"ю";"я"},L3558))&gt;0</f>
        <v>0</v>
      </c>
      <c r="AB3558" s="142" t="b">
        <f>COUNT(SEARCH({"а";"б";"в";"г";"д";"е";"ё";"ж";"з";"и";"й";"к";"л";"м";"н";"о";"п";"р";"с";"т";"у";"ф";"х";"ц";"ч";"ш";"щ";"ъ";"ы";"ь";"э";"ю";"я"},I3558))&gt;0</f>
        <v>0</v>
      </c>
      <c r="AC3558" s="142" t="b">
        <f>COUNT(SEARCH({"а";"б";"в";"г";"д";"е";"ё";"ж";"з";"и";"й";"к";"л";"м";"н";"о";"п";"р";"с";"т";"у";"ф";"х";"ц";"ч";"ш";"щ";"ъ";"ы";"ь";"э";"ю";"я"},M3558))&gt;0</f>
        <v>0</v>
      </c>
      <c r="AD3558" s="27" t="b">
        <f t="shared" si="61"/>
        <v>1</v>
      </c>
    </row>
    <row r="3559" spans="1:30" s="289" customFormat="1" hidden="1">
      <c r="A3559" s="338" t="s">
        <v>9015</v>
      </c>
      <c r="B3559" s="338"/>
      <c r="C3559" s="42" t="s">
        <v>7842</v>
      </c>
      <c r="D3559" s="312" t="s">
        <v>279</v>
      </c>
      <c r="E3559" s="114" t="s">
        <v>7843</v>
      </c>
      <c r="F3559" s="25" t="s">
        <v>18</v>
      </c>
      <c r="G3559" s="25"/>
      <c r="H3559" s="25" t="s">
        <v>456</v>
      </c>
      <c r="I3559" s="25" t="s">
        <v>19</v>
      </c>
      <c r="J3559" s="24" t="s">
        <v>5</v>
      </c>
      <c r="K3559" s="24"/>
      <c r="L3559" s="24"/>
      <c r="M3559" s="24"/>
      <c r="N3559" s="273"/>
      <c r="O3559" s="22" t="s">
        <v>401</v>
      </c>
      <c r="P3559" s="49"/>
      <c r="Q3559" s="49"/>
      <c r="R3559" s="24"/>
      <c r="S3559" s="25"/>
      <c r="T3559" s="24"/>
      <c r="X3559" s="142" t="b">
        <f>COUNT(SEARCH({"а";"б";"в";"г";"д";"е";"ё";"ж";"з";"и";"й";"к";"л";"м";"н";"о";"п";"р";"с";"т";"у";"ф";"х";"ц";"ч";"ш";"щ";"ъ";"ы";"ь";"э";"ю";"я"},E3559))&gt;0</f>
        <v>0</v>
      </c>
      <c r="Y3559" s="142" t="b">
        <f>COUNT(SEARCH({"а";"б";"в";"г";"д";"е";"ё";"ж";"з";"и";"й";"к";"л";"м";"н";"о";"п";"р";"с";"т";"у";"ф";"х";"ц";"ч";"ш";"щ";"ъ";"ы";"ь";"э";"ю";"я"},F3559))&gt;0</f>
        <v>0</v>
      </c>
      <c r="Z3559" s="142" t="b">
        <f>COUNT(SEARCH({"а";"б";"в";"г";"д";"е";"ё";"ж";"з";"и";"й";"к";"л";"м";"н";"о";"п";"р";"с";"т";"у";"ф";"х";"ц";"ч";"ш";"щ";"ъ";"ы";"ь";"э";"ю";"я"},K3559))&gt;0</f>
        <v>0</v>
      </c>
      <c r="AA3559" s="142" t="b">
        <f>COUNT(SEARCH({"а";"б";"в";"г";"д";"е";"ё";"ж";"з";"и";"й";"к";"л";"м";"н";"о";"п";"р";"с";"т";"у";"ф";"х";"ц";"ч";"ш";"щ";"ъ";"ы";"ь";"э";"ю";"я"},L3559))&gt;0</f>
        <v>0</v>
      </c>
      <c r="AB3559" s="142" t="b">
        <f>COUNT(SEARCH({"а";"б";"в";"г";"д";"е";"ё";"ж";"з";"и";"й";"к";"л";"м";"н";"о";"п";"р";"с";"т";"у";"ф";"х";"ц";"ч";"ш";"щ";"ъ";"ы";"ь";"э";"ю";"я"},I3559))&gt;0</f>
        <v>0</v>
      </c>
      <c r="AC3559" s="142" t="b">
        <f>COUNT(SEARCH({"а";"б";"в";"г";"д";"е";"ё";"ж";"з";"и";"й";"к";"л";"м";"н";"о";"п";"р";"с";"т";"у";"ф";"х";"ц";"ч";"ш";"щ";"ъ";"ы";"ь";"э";"ю";"я"},M3559))&gt;0</f>
        <v>0</v>
      </c>
      <c r="AD3559" s="27" t="b">
        <f t="shared" si="61"/>
        <v>1</v>
      </c>
    </row>
    <row r="3560" spans="1:30" s="289" customFormat="1" hidden="1">
      <c r="A3560" s="338" t="s">
        <v>9015</v>
      </c>
      <c r="B3560" s="338"/>
      <c r="C3560" s="42" t="s">
        <v>7842</v>
      </c>
      <c r="D3560" s="312" t="s">
        <v>279</v>
      </c>
      <c r="E3560" s="114" t="s">
        <v>7843</v>
      </c>
      <c r="F3560" s="25" t="s">
        <v>21</v>
      </c>
      <c r="G3560" s="25"/>
      <c r="H3560" s="25" t="s">
        <v>402</v>
      </c>
      <c r="I3560" s="25" t="s">
        <v>19</v>
      </c>
      <c r="J3560" s="24" t="s">
        <v>5</v>
      </c>
      <c r="K3560" s="24"/>
      <c r="L3560" s="24"/>
      <c r="M3560" s="24"/>
      <c r="N3560" s="273"/>
      <c r="O3560" s="22" t="s">
        <v>519</v>
      </c>
      <c r="P3560" s="49"/>
      <c r="Q3560" s="49"/>
      <c r="R3560" s="24"/>
      <c r="S3560" s="25" t="s">
        <v>4</v>
      </c>
      <c r="T3560" s="24"/>
      <c r="X3560" s="142" t="b">
        <f>COUNT(SEARCH({"а";"б";"в";"г";"д";"е";"ё";"ж";"з";"и";"й";"к";"л";"м";"н";"о";"п";"р";"с";"т";"у";"ф";"х";"ц";"ч";"ш";"щ";"ъ";"ы";"ь";"э";"ю";"я"},E3560))&gt;0</f>
        <v>0</v>
      </c>
      <c r="Y3560" s="142" t="b">
        <f>COUNT(SEARCH({"а";"б";"в";"г";"д";"е";"ё";"ж";"з";"и";"й";"к";"л";"м";"н";"о";"п";"р";"с";"т";"у";"ф";"х";"ц";"ч";"ш";"щ";"ъ";"ы";"ь";"э";"ю";"я"},F3560))&gt;0</f>
        <v>0</v>
      </c>
      <c r="Z3560" s="142" t="b">
        <f>COUNT(SEARCH({"а";"б";"в";"г";"д";"е";"ё";"ж";"з";"и";"й";"к";"л";"м";"н";"о";"п";"р";"с";"т";"у";"ф";"х";"ц";"ч";"ш";"щ";"ъ";"ы";"ь";"э";"ю";"я"},K3560))&gt;0</f>
        <v>0</v>
      </c>
      <c r="AA3560" s="142" t="b">
        <f>COUNT(SEARCH({"а";"б";"в";"г";"д";"е";"ё";"ж";"з";"и";"й";"к";"л";"м";"н";"о";"п";"р";"с";"т";"у";"ф";"х";"ц";"ч";"ш";"щ";"ъ";"ы";"ь";"э";"ю";"я"},L3560))&gt;0</f>
        <v>0</v>
      </c>
      <c r="AB3560" s="142" t="b">
        <f>COUNT(SEARCH({"а";"б";"в";"г";"д";"е";"ё";"ж";"з";"и";"й";"к";"л";"м";"н";"о";"п";"р";"с";"т";"у";"ф";"х";"ц";"ч";"ш";"щ";"ъ";"ы";"ь";"э";"ю";"я"},I3560))&gt;0</f>
        <v>0</v>
      </c>
      <c r="AC3560" s="142" t="b">
        <f>COUNT(SEARCH({"а";"б";"в";"г";"д";"е";"ё";"ж";"з";"и";"й";"к";"л";"м";"н";"о";"п";"р";"с";"т";"у";"ф";"х";"ц";"ч";"ш";"щ";"ъ";"ы";"ь";"э";"ю";"я"},M3560))&gt;0</f>
        <v>0</v>
      </c>
      <c r="AD3560" s="27" t="b">
        <f t="shared" si="61"/>
        <v>1</v>
      </c>
    </row>
    <row r="3561" spans="1:30" s="289" customFormat="1" hidden="1">
      <c r="A3561" s="338" t="s">
        <v>9015</v>
      </c>
      <c r="B3561" s="338"/>
      <c r="C3561" s="42" t="s">
        <v>7842</v>
      </c>
      <c r="D3561" s="312" t="s">
        <v>279</v>
      </c>
      <c r="E3561" s="114" t="s">
        <v>7843</v>
      </c>
      <c r="F3561" s="25" t="s">
        <v>93</v>
      </c>
      <c r="G3561" s="96" t="s">
        <v>136</v>
      </c>
      <c r="H3561" s="25" t="s">
        <v>578</v>
      </c>
      <c r="I3561" s="25" t="s">
        <v>65</v>
      </c>
      <c r="J3561" s="24" t="s">
        <v>5</v>
      </c>
      <c r="K3561" s="133" t="s">
        <v>5343</v>
      </c>
      <c r="L3561" s="129" t="s">
        <v>94</v>
      </c>
      <c r="M3561" s="129" t="s">
        <v>65</v>
      </c>
      <c r="N3561" s="273"/>
      <c r="O3561" s="22" t="s">
        <v>395</v>
      </c>
      <c r="P3561" s="49"/>
      <c r="Q3561" s="49"/>
      <c r="R3561" s="24"/>
      <c r="S3561" s="25" t="s">
        <v>4</v>
      </c>
      <c r="T3561" s="129" t="s">
        <v>276</v>
      </c>
      <c r="X3561" s="142" t="b">
        <f>COUNT(SEARCH({"а";"б";"в";"г";"д";"е";"ё";"ж";"з";"и";"й";"к";"л";"м";"н";"о";"п";"р";"с";"т";"у";"ф";"х";"ц";"ч";"ш";"щ";"ъ";"ы";"ь";"э";"ю";"я"},E3561))&gt;0</f>
        <v>0</v>
      </c>
      <c r="Y3561" s="142" t="b">
        <f>COUNT(SEARCH({"а";"б";"в";"г";"д";"е";"ё";"ж";"з";"и";"й";"к";"л";"м";"н";"о";"п";"р";"с";"т";"у";"ф";"х";"ц";"ч";"ш";"щ";"ъ";"ы";"ь";"э";"ю";"я"},F3561))&gt;0</f>
        <v>0</v>
      </c>
      <c r="Z3561" s="142" t="b">
        <f>COUNT(SEARCH({"а";"б";"в";"г";"д";"е";"ё";"ж";"з";"и";"й";"к";"л";"м";"н";"о";"п";"р";"с";"т";"у";"ф";"х";"ц";"ч";"ш";"щ";"ъ";"ы";"ь";"э";"ю";"я"},K3561))&gt;0</f>
        <v>0</v>
      </c>
      <c r="AA3561" s="142" t="b">
        <f>COUNT(SEARCH({"а";"б";"в";"г";"д";"е";"ё";"ж";"з";"и";"й";"к";"л";"м";"н";"о";"п";"р";"с";"т";"у";"ф";"х";"ц";"ч";"ш";"щ";"ъ";"ы";"ь";"э";"ю";"я"},L3561))&gt;0</f>
        <v>0</v>
      </c>
      <c r="AB3561" s="142" t="b">
        <f>COUNT(SEARCH({"а";"б";"в";"г";"д";"е";"ё";"ж";"з";"и";"й";"к";"л";"м";"н";"о";"п";"р";"с";"т";"у";"ф";"х";"ц";"ч";"ш";"щ";"ъ";"ы";"ь";"э";"ю";"я"},I3561))&gt;0</f>
        <v>0</v>
      </c>
      <c r="AC3561" s="142" t="b">
        <f>COUNT(SEARCH({"а";"б";"в";"г";"д";"е";"ё";"ж";"з";"и";"й";"к";"л";"м";"н";"о";"п";"р";"с";"т";"у";"ф";"х";"ц";"ч";"ш";"щ";"ъ";"ы";"ь";"э";"ю";"я"},M3561))&gt;0</f>
        <v>0</v>
      </c>
      <c r="AD3561" s="27" t="b">
        <f t="shared" si="61"/>
        <v>1</v>
      </c>
    </row>
    <row r="3562" spans="1:30" s="289" customFormat="1" hidden="1">
      <c r="A3562" s="338" t="s">
        <v>9015</v>
      </c>
      <c r="B3562" s="338"/>
      <c r="C3562" s="42" t="s">
        <v>7839</v>
      </c>
      <c r="D3562" s="312" t="s">
        <v>279</v>
      </c>
      <c r="E3562" s="24" t="s">
        <v>7840</v>
      </c>
      <c r="F3562" s="114" t="s">
        <v>3809</v>
      </c>
      <c r="G3562" s="24" t="s">
        <v>134</v>
      </c>
      <c r="H3562" s="24" t="s">
        <v>8084</v>
      </c>
      <c r="I3562" s="25" t="s">
        <v>3</v>
      </c>
      <c r="J3562" s="22" t="s">
        <v>5</v>
      </c>
      <c r="K3562" s="73"/>
      <c r="L3562" s="24"/>
      <c r="M3562" s="24"/>
      <c r="N3562" s="42"/>
      <c r="O3562" s="51" t="s">
        <v>512</v>
      </c>
      <c r="P3562" s="49"/>
      <c r="Q3562" s="26" t="str">
        <f>CONCATENATE("rdv.lnk_",MID(E3562,10,LEN(E3562)-14))</f>
        <v>rdv.lnk_rc_document_type_name_entry</v>
      </c>
      <c r="R3562" s="25"/>
      <c r="S3562" s="25" t="s">
        <v>455</v>
      </c>
      <c r="T3562" s="25"/>
      <c r="X3562" s="142" t="b">
        <f>COUNT(SEARCH({"а";"б";"в";"г";"д";"е";"ё";"ж";"з";"и";"й";"к";"л";"м";"н";"о";"п";"р";"с";"т";"у";"ф";"х";"ц";"ч";"ш";"щ";"ъ";"ы";"ь";"э";"ю";"я"},E3562))&gt;0</f>
        <v>0</v>
      </c>
      <c r="Y3562" s="142" t="b">
        <f>COUNT(SEARCH({"а";"б";"в";"г";"д";"е";"ё";"ж";"з";"и";"й";"к";"л";"м";"н";"о";"п";"р";"с";"т";"у";"ф";"х";"ц";"ч";"ш";"щ";"ъ";"ы";"ь";"э";"ю";"я"},F3562))&gt;0</f>
        <v>0</v>
      </c>
      <c r="Z3562" s="142" t="b">
        <f>COUNT(SEARCH({"а";"б";"в";"г";"д";"е";"ё";"ж";"з";"и";"й";"к";"л";"м";"н";"о";"п";"р";"с";"т";"у";"ф";"х";"ц";"ч";"ш";"щ";"ъ";"ы";"ь";"э";"ю";"я"},K3562))&gt;0</f>
        <v>0</v>
      </c>
      <c r="AA3562" s="142" t="b">
        <f>COUNT(SEARCH({"а";"б";"в";"г";"д";"е";"ё";"ж";"з";"и";"й";"к";"л";"м";"н";"о";"п";"р";"с";"т";"у";"ф";"х";"ц";"ч";"ш";"щ";"ъ";"ы";"ь";"э";"ю";"я"},L3562))&gt;0</f>
        <v>0</v>
      </c>
      <c r="AB3562" s="142" t="b">
        <f>COUNT(SEARCH({"а";"б";"в";"г";"д";"е";"ё";"ж";"з";"и";"й";"к";"л";"м";"н";"о";"п";"р";"с";"т";"у";"ф";"х";"ц";"ч";"ш";"щ";"ъ";"ы";"ь";"э";"ю";"я"},I3562))&gt;0</f>
        <v>0</v>
      </c>
      <c r="AC3562" s="142" t="b">
        <f>COUNT(SEARCH({"а";"б";"в";"г";"д";"е";"ё";"ж";"з";"и";"й";"к";"л";"м";"н";"о";"п";"р";"с";"т";"у";"ф";"х";"ц";"ч";"ш";"щ";"ъ";"ы";"ь";"э";"ю";"я"},M3562))&gt;0</f>
        <v>0</v>
      </c>
      <c r="AD3562" s="27" t="b">
        <f t="shared" si="61"/>
        <v>1</v>
      </c>
    </row>
    <row r="3563" spans="1:30" s="289" customFormat="1" ht="30" hidden="1">
      <c r="A3563" s="338" t="s">
        <v>9015</v>
      </c>
      <c r="B3563" s="338"/>
      <c r="C3563" s="42" t="s">
        <v>7839</v>
      </c>
      <c r="D3563" s="312" t="s">
        <v>279</v>
      </c>
      <c r="E3563" s="24" t="s">
        <v>7840</v>
      </c>
      <c r="F3563" s="122" t="s">
        <v>3339</v>
      </c>
      <c r="G3563" s="24" t="s">
        <v>183</v>
      </c>
      <c r="H3563" s="25" t="s">
        <v>3362</v>
      </c>
      <c r="I3563" s="25" t="s">
        <v>3</v>
      </c>
      <c r="J3563" s="22" t="s">
        <v>5</v>
      </c>
      <c r="K3563" s="73"/>
      <c r="L3563" s="24"/>
      <c r="M3563" s="24"/>
      <c r="N3563" s="42"/>
      <c r="O3563" s="49" t="s">
        <v>5882</v>
      </c>
      <c r="P3563" s="49" t="s">
        <v>5708</v>
      </c>
      <c r="Q3563" s="49" t="s">
        <v>5883</v>
      </c>
      <c r="R3563" s="114"/>
      <c r="S3563" s="114" t="s">
        <v>438</v>
      </c>
      <c r="T3563" s="114"/>
      <c r="X3563" s="142" t="b">
        <f>COUNT(SEARCH({"а";"б";"в";"г";"д";"е";"ё";"ж";"з";"и";"й";"к";"л";"м";"н";"о";"п";"р";"с";"т";"у";"ф";"х";"ц";"ч";"ш";"щ";"ъ";"ы";"ь";"э";"ю";"я"},E3563))&gt;0</f>
        <v>0</v>
      </c>
      <c r="Y3563" s="142" t="b">
        <f>COUNT(SEARCH({"а";"б";"в";"г";"д";"е";"ё";"ж";"з";"и";"й";"к";"л";"м";"н";"о";"п";"р";"с";"т";"у";"ф";"х";"ц";"ч";"ш";"щ";"ъ";"ы";"ь";"э";"ю";"я"},F3563))&gt;0</f>
        <v>0</v>
      </c>
      <c r="Z3563" s="142" t="b">
        <f>COUNT(SEARCH({"а";"б";"в";"г";"д";"е";"ё";"ж";"з";"и";"й";"к";"л";"м";"н";"о";"п";"р";"с";"т";"у";"ф";"х";"ц";"ч";"ш";"щ";"ъ";"ы";"ь";"э";"ю";"я"},K3563))&gt;0</f>
        <v>0</v>
      </c>
      <c r="AA3563" s="142" t="b">
        <f>COUNT(SEARCH({"а";"б";"в";"г";"д";"е";"ё";"ж";"з";"и";"й";"к";"л";"м";"н";"о";"п";"р";"с";"т";"у";"ф";"х";"ц";"ч";"ш";"щ";"ъ";"ы";"ь";"э";"ю";"я"},L3563))&gt;0</f>
        <v>0</v>
      </c>
      <c r="AB3563" s="142" t="b">
        <f>COUNT(SEARCH({"а";"б";"в";"г";"д";"е";"ё";"ж";"з";"и";"й";"к";"л";"м";"н";"о";"п";"р";"с";"т";"у";"ф";"х";"ц";"ч";"ш";"щ";"ъ";"ы";"ь";"э";"ю";"я"},I3563))&gt;0</f>
        <v>0</v>
      </c>
      <c r="AC3563" s="142" t="b">
        <f>COUNT(SEARCH({"а";"б";"в";"г";"д";"е";"ё";"ж";"з";"и";"й";"к";"л";"м";"н";"о";"п";"р";"с";"т";"у";"ф";"х";"ц";"ч";"ш";"щ";"ъ";"ы";"ь";"э";"ю";"я"},M3563))&gt;0</f>
        <v>0</v>
      </c>
      <c r="AD3563" s="27" t="b">
        <f t="shared" si="61"/>
        <v>1</v>
      </c>
    </row>
    <row r="3564" spans="1:30" s="289" customFormat="1" ht="30" hidden="1">
      <c r="A3564" s="338" t="s">
        <v>9015</v>
      </c>
      <c r="B3564" s="338"/>
      <c r="C3564" s="42" t="s">
        <v>7839</v>
      </c>
      <c r="D3564" s="312" t="s">
        <v>279</v>
      </c>
      <c r="E3564" s="24" t="s">
        <v>7840</v>
      </c>
      <c r="F3564" s="124" t="s">
        <v>3340</v>
      </c>
      <c r="G3564" s="117" t="s">
        <v>135</v>
      </c>
      <c r="H3564" s="119" t="s">
        <v>5884</v>
      </c>
      <c r="I3564" s="117" t="s">
        <v>97</v>
      </c>
      <c r="J3564" s="23" t="s">
        <v>5</v>
      </c>
      <c r="K3564" s="75" t="s">
        <v>7834</v>
      </c>
      <c r="L3564" s="124" t="s">
        <v>73</v>
      </c>
      <c r="M3564" s="124" t="s">
        <v>70</v>
      </c>
      <c r="N3564" s="116"/>
      <c r="O3564" s="119" t="s">
        <v>440</v>
      </c>
      <c r="P3564" s="119"/>
      <c r="Q3564" s="117"/>
      <c r="R3564" s="124"/>
      <c r="S3564" s="124" t="s">
        <v>60</v>
      </c>
      <c r="T3564" s="124"/>
      <c r="X3564" s="142" t="b">
        <f>COUNT(SEARCH({"а";"б";"в";"г";"д";"е";"ё";"ж";"з";"и";"й";"к";"л";"м";"н";"о";"п";"р";"с";"т";"у";"ф";"х";"ц";"ч";"ш";"щ";"ъ";"ы";"ь";"э";"ю";"я"},E3564))&gt;0</f>
        <v>0</v>
      </c>
      <c r="Y3564" s="142" t="b">
        <f>COUNT(SEARCH({"а";"б";"в";"г";"д";"е";"ё";"ж";"з";"и";"й";"к";"л";"м";"н";"о";"п";"р";"с";"т";"у";"ф";"х";"ц";"ч";"ш";"щ";"ъ";"ы";"ь";"э";"ю";"я"},F3564))&gt;0</f>
        <v>0</v>
      </c>
      <c r="Z3564" s="142" t="b">
        <f>COUNT(SEARCH({"а";"б";"в";"г";"д";"е";"ё";"ж";"з";"и";"й";"к";"л";"м";"н";"о";"п";"р";"с";"т";"у";"ф";"х";"ц";"ч";"ш";"щ";"ъ";"ы";"ь";"э";"ю";"я"},K3564))&gt;0</f>
        <v>0</v>
      </c>
      <c r="AA3564" s="142" t="b">
        <f>COUNT(SEARCH({"а";"б";"в";"г";"д";"е";"ё";"ж";"з";"и";"й";"к";"л";"м";"н";"о";"п";"р";"с";"т";"у";"ф";"х";"ц";"ч";"ш";"щ";"ъ";"ы";"ь";"э";"ю";"я"},L3564))&gt;0</f>
        <v>0</v>
      </c>
      <c r="AB3564" s="142" t="b">
        <f>COUNT(SEARCH({"а";"б";"в";"г";"д";"е";"ё";"ж";"з";"и";"й";"к";"л";"м";"н";"о";"п";"р";"с";"т";"у";"ф";"х";"ц";"ч";"ш";"щ";"ъ";"ы";"ь";"э";"ю";"я"},I3564))&gt;0</f>
        <v>0</v>
      </c>
      <c r="AC3564" s="142" t="b">
        <f>COUNT(SEARCH({"а";"б";"в";"г";"д";"е";"ё";"ж";"з";"и";"й";"к";"л";"м";"н";"о";"п";"р";"с";"т";"у";"ф";"х";"ц";"ч";"ш";"щ";"ъ";"ы";"ь";"э";"ю";"я"},M3564))&gt;0</f>
        <v>0</v>
      </c>
      <c r="AD3564" s="27" t="b">
        <f t="shared" si="61"/>
        <v>1</v>
      </c>
    </row>
    <row r="3565" spans="1:30" s="289" customFormat="1" ht="30" hidden="1">
      <c r="A3565" s="338" t="s">
        <v>9015</v>
      </c>
      <c r="B3565" s="338"/>
      <c r="C3565" s="42" t="s">
        <v>7839</v>
      </c>
      <c r="D3565" s="312" t="s">
        <v>279</v>
      </c>
      <c r="E3565" s="24" t="s">
        <v>7840</v>
      </c>
      <c r="F3565" s="65" t="s">
        <v>3769</v>
      </c>
      <c r="G3565" s="24" t="s">
        <v>183</v>
      </c>
      <c r="H3565" s="25" t="s">
        <v>3792</v>
      </c>
      <c r="I3565" s="25" t="s">
        <v>3</v>
      </c>
      <c r="J3565" s="22" t="s">
        <v>5</v>
      </c>
      <c r="K3565" s="73"/>
      <c r="L3565" s="24"/>
      <c r="M3565" s="24"/>
      <c r="N3565" s="42"/>
      <c r="O3565" s="49" t="s">
        <v>5322</v>
      </c>
      <c r="P3565" s="131" t="s">
        <v>5323</v>
      </c>
      <c r="Q3565" s="49" t="s">
        <v>5324</v>
      </c>
      <c r="R3565" s="114"/>
      <c r="S3565" s="114" t="s">
        <v>438</v>
      </c>
      <c r="T3565" s="114"/>
      <c r="X3565" s="142" t="b">
        <f>COUNT(SEARCH({"а";"б";"в";"г";"д";"е";"ё";"ж";"з";"и";"й";"к";"л";"м";"н";"о";"п";"р";"с";"т";"у";"ф";"х";"ц";"ч";"ш";"щ";"ъ";"ы";"ь";"э";"ю";"я"},E3565))&gt;0</f>
        <v>0</v>
      </c>
      <c r="Y3565" s="142" t="b">
        <f>COUNT(SEARCH({"а";"б";"в";"г";"д";"е";"ё";"ж";"з";"и";"й";"к";"л";"м";"н";"о";"п";"р";"с";"т";"у";"ф";"х";"ц";"ч";"ш";"щ";"ъ";"ы";"ь";"э";"ю";"я"},F3565))&gt;0</f>
        <v>0</v>
      </c>
      <c r="Z3565" s="142" t="b">
        <f>COUNT(SEARCH({"а";"б";"в";"г";"д";"е";"ё";"ж";"з";"и";"й";"к";"л";"м";"н";"о";"п";"р";"с";"т";"у";"ф";"х";"ц";"ч";"ш";"щ";"ъ";"ы";"ь";"э";"ю";"я"},K3565))&gt;0</f>
        <v>0</v>
      </c>
      <c r="AA3565" s="142" t="b">
        <f>COUNT(SEARCH({"а";"б";"в";"г";"д";"е";"ё";"ж";"з";"и";"й";"к";"л";"м";"н";"о";"п";"р";"с";"т";"у";"ф";"х";"ц";"ч";"ш";"щ";"ъ";"ы";"ь";"э";"ю";"я"},L3565))&gt;0</f>
        <v>0</v>
      </c>
      <c r="AB3565" s="142" t="b">
        <f>COUNT(SEARCH({"а";"б";"в";"г";"д";"е";"ё";"ж";"з";"и";"й";"к";"л";"м";"н";"о";"п";"р";"с";"т";"у";"ф";"х";"ц";"ч";"ш";"щ";"ъ";"ы";"ь";"э";"ю";"я"},I3565))&gt;0</f>
        <v>0</v>
      </c>
      <c r="AC3565" s="142" t="b">
        <f>COUNT(SEARCH({"а";"б";"в";"г";"д";"е";"ё";"ж";"з";"и";"й";"к";"л";"м";"н";"о";"п";"р";"с";"т";"у";"ф";"х";"ц";"ч";"ш";"щ";"ъ";"ы";"ь";"э";"ю";"я"},M3565))&gt;0</f>
        <v>0</v>
      </c>
      <c r="AD3565" s="27" t="b">
        <f t="shared" si="61"/>
        <v>1</v>
      </c>
    </row>
    <row r="3566" spans="1:30" s="289" customFormat="1" hidden="1">
      <c r="A3566" s="338" t="s">
        <v>9015</v>
      </c>
      <c r="B3566" s="338"/>
      <c r="C3566" s="42" t="s">
        <v>7839</v>
      </c>
      <c r="D3566" s="312" t="s">
        <v>279</v>
      </c>
      <c r="E3566" s="24" t="s">
        <v>7840</v>
      </c>
      <c r="F3566" s="117" t="s">
        <v>3770</v>
      </c>
      <c r="G3566" s="117" t="s">
        <v>135</v>
      </c>
      <c r="H3566" s="119" t="s">
        <v>5325</v>
      </c>
      <c r="I3566" s="117" t="s">
        <v>97</v>
      </c>
      <c r="J3566" s="23" t="s">
        <v>5</v>
      </c>
      <c r="K3566" s="75" t="s">
        <v>7834</v>
      </c>
      <c r="L3566" s="117" t="s">
        <v>5326</v>
      </c>
      <c r="M3566" s="124" t="s">
        <v>70</v>
      </c>
      <c r="N3566" s="116"/>
      <c r="O3566" s="119" t="s">
        <v>440</v>
      </c>
      <c r="P3566" s="119"/>
      <c r="Q3566" s="117"/>
      <c r="R3566" s="124"/>
      <c r="S3566" s="124" t="s">
        <v>60</v>
      </c>
      <c r="T3566" s="124"/>
      <c r="X3566" s="142" t="b">
        <f>COUNT(SEARCH({"а";"б";"в";"г";"д";"е";"ё";"ж";"з";"и";"й";"к";"л";"м";"н";"о";"п";"р";"с";"т";"у";"ф";"х";"ц";"ч";"ш";"щ";"ъ";"ы";"ь";"э";"ю";"я"},E3566))&gt;0</f>
        <v>0</v>
      </c>
      <c r="Y3566" s="142" t="b">
        <f>COUNT(SEARCH({"а";"б";"в";"г";"д";"е";"ё";"ж";"з";"и";"й";"к";"л";"м";"н";"о";"п";"р";"с";"т";"у";"ф";"х";"ц";"ч";"ш";"щ";"ъ";"ы";"ь";"э";"ю";"я"},F3566))&gt;0</f>
        <v>0</v>
      </c>
      <c r="Z3566" s="142" t="b">
        <f>COUNT(SEARCH({"а";"б";"в";"г";"д";"е";"ё";"ж";"з";"и";"й";"к";"л";"м";"н";"о";"п";"р";"с";"т";"у";"ф";"х";"ц";"ч";"ш";"щ";"ъ";"ы";"ь";"э";"ю";"я"},K3566))&gt;0</f>
        <v>0</v>
      </c>
      <c r="AA3566" s="142" t="b">
        <f>COUNT(SEARCH({"а";"б";"в";"г";"д";"е";"ё";"ж";"з";"и";"й";"к";"л";"м";"н";"о";"п";"р";"с";"т";"у";"ф";"х";"ц";"ч";"ш";"щ";"ъ";"ы";"ь";"э";"ю";"я"},L3566))&gt;0</f>
        <v>0</v>
      </c>
      <c r="AB3566" s="142" t="b">
        <f>COUNT(SEARCH({"а";"б";"в";"г";"д";"е";"ё";"ж";"з";"и";"й";"к";"л";"м";"н";"о";"п";"р";"с";"т";"у";"ф";"х";"ц";"ч";"ш";"щ";"ъ";"ы";"ь";"э";"ю";"я"},I3566))&gt;0</f>
        <v>0</v>
      </c>
      <c r="AC3566" s="142" t="b">
        <f>COUNT(SEARCH({"а";"б";"в";"г";"д";"е";"ё";"ж";"з";"и";"й";"к";"л";"м";"н";"о";"п";"р";"с";"т";"у";"ф";"х";"ц";"ч";"ш";"щ";"ъ";"ы";"ь";"э";"ю";"я"},M3566))&gt;0</f>
        <v>0</v>
      </c>
      <c r="AD3566" s="27" t="b">
        <f t="shared" si="61"/>
        <v>1</v>
      </c>
    </row>
    <row r="3567" spans="1:30" s="289" customFormat="1" hidden="1">
      <c r="A3567" s="338" t="s">
        <v>9015</v>
      </c>
      <c r="B3567" s="338"/>
      <c r="C3567" s="42" t="s">
        <v>7839</v>
      </c>
      <c r="D3567" s="312" t="s">
        <v>279</v>
      </c>
      <c r="E3567" s="24" t="s">
        <v>7840</v>
      </c>
      <c r="F3567" s="25" t="s">
        <v>14</v>
      </c>
      <c r="G3567" s="24"/>
      <c r="H3567" s="114" t="s">
        <v>13</v>
      </c>
      <c r="I3567" s="114" t="s">
        <v>15</v>
      </c>
      <c r="J3567" s="22" t="s">
        <v>5</v>
      </c>
      <c r="K3567" s="73"/>
      <c r="L3567" s="24"/>
      <c r="M3567" s="24"/>
      <c r="N3567" s="42"/>
      <c r="O3567" s="22" t="s">
        <v>13</v>
      </c>
      <c r="P3567" s="49"/>
      <c r="Q3567" s="24"/>
      <c r="R3567" s="24"/>
      <c r="S3567" s="24"/>
      <c r="T3567" s="24"/>
      <c r="X3567" s="142" t="b">
        <f>COUNT(SEARCH({"а";"б";"в";"г";"д";"е";"ё";"ж";"з";"и";"й";"к";"л";"м";"н";"о";"п";"р";"с";"т";"у";"ф";"х";"ц";"ч";"ш";"щ";"ъ";"ы";"ь";"э";"ю";"я"},E3567))&gt;0</f>
        <v>0</v>
      </c>
      <c r="Y3567" s="142" t="b">
        <f>COUNT(SEARCH({"а";"б";"в";"г";"д";"е";"ё";"ж";"з";"и";"й";"к";"л";"м";"н";"о";"п";"р";"с";"т";"у";"ф";"х";"ц";"ч";"ш";"щ";"ъ";"ы";"ь";"э";"ю";"я"},F3567))&gt;0</f>
        <v>0</v>
      </c>
      <c r="Z3567" s="142" t="b">
        <f>COUNT(SEARCH({"а";"б";"в";"г";"д";"е";"ё";"ж";"з";"и";"й";"к";"л";"м";"н";"о";"п";"р";"с";"т";"у";"ф";"х";"ц";"ч";"ш";"щ";"ъ";"ы";"ь";"э";"ю";"я"},K3567))&gt;0</f>
        <v>0</v>
      </c>
      <c r="AA3567" s="142" t="b">
        <f>COUNT(SEARCH({"а";"б";"в";"г";"д";"е";"ё";"ж";"з";"и";"й";"к";"л";"м";"н";"о";"п";"р";"с";"т";"у";"ф";"х";"ц";"ч";"ш";"щ";"ъ";"ы";"ь";"э";"ю";"я"},L3567))&gt;0</f>
        <v>0</v>
      </c>
      <c r="AB3567" s="142" t="b">
        <f>COUNT(SEARCH({"а";"б";"в";"г";"д";"е";"ё";"ж";"з";"и";"й";"к";"л";"м";"н";"о";"п";"р";"с";"т";"у";"ф";"х";"ц";"ч";"ш";"щ";"ъ";"ы";"ь";"э";"ю";"я"},I3567))&gt;0</f>
        <v>0</v>
      </c>
      <c r="AC3567" s="142" t="b">
        <f>COUNT(SEARCH({"а";"б";"в";"г";"д";"е";"ё";"ж";"з";"и";"й";"к";"л";"м";"н";"о";"п";"р";"с";"т";"у";"ф";"х";"ц";"ч";"ш";"щ";"ъ";"ы";"ь";"э";"ю";"я"},M3567))&gt;0</f>
        <v>0</v>
      </c>
      <c r="AD3567" s="27" t="b">
        <f t="shared" si="61"/>
        <v>1</v>
      </c>
    </row>
    <row r="3568" spans="1:30" s="289" customFormat="1" hidden="1">
      <c r="A3568" s="338" t="s">
        <v>9015</v>
      </c>
      <c r="B3568" s="338"/>
      <c r="C3568" s="42" t="s">
        <v>7839</v>
      </c>
      <c r="D3568" s="312" t="s">
        <v>279</v>
      </c>
      <c r="E3568" s="24" t="s">
        <v>7840</v>
      </c>
      <c r="F3568" s="25" t="s">
        <v>8</v>
      </c>
      <c r="G3568" s="24"/>
      <c r="H3568" s="114" t="s">
        <v>67</v>
      </c>
      <c r="I3568" s="114" t="s">
        <v>97</v>
      </c>
      <c r="J3568" s="22" t="s">
        <v>5</v>
      </c>
      <c r="K3568" s="73"/>
      <c r="L3568" s="24"/>
      <c r="M3568" s="24"/>
      <c r="N3568" s="279" t="s">
        <v>446</v>
      </c>
      <c r="O3568" s="313" t="s">
        <v>447</v>
      </c>
      <c r="P3568" s="49"/>
      <c r="Q3568" s="24"/>
      <c r="R3568" s="24"/>
      <c r="S3568" s="24" t="s">
        <v>398</v>
      </c>
      <c r="T3568" s="24"/>
      <c r="X3568" s="142" t="b">
        <f>COUNT(SEARCH({"а";"б";"в";"г";"д";"е";"ё";"ж";"з";"и";"й";"к";"л";"м";"н";"о";"п";"р";"с";"т";"у";"ф";"х";"ц";"ч";"ш";"щ";"ъ";"ы";"ь";"э";"ю";"я"},E3568))&gt;0</f>
        <v>0</v>
      </c>
      <c r="Y3568" s="142" t="b">
        <f>COUNT(SEARCH({"а";"б";"в";"г";"д";"е";"ё";"ж";"з";"и";"й";"к";"л";"м";"н";"о";"п";"р";"с";"т";"у";"ф";"х";"ц";"ч";"ш";"щ";"ъ";"ы";"ь";"э";"ю";"я"},F3568))&gt;0</f>
        <v>0</v>
      </c>
      <c r="Z3568" s="142" t="b">
        <f>COUNT(SEARCH({"а";"б";"в";"г";"д";"е";"ё";"ж";"з";"и";"й";"к";"л";"м";"н";"о";"п";"р";"с";"т";"у";"ф";"х";"ц";"ч";"ш";"щ";"ъ";"ы";"ь";"э";"ю";"я"},K3568))&gt;0</f>
        <v>0</v>
      </c>
      <c r="AA3568" s="142" t="b">
        <f>COUNT(SEARCH({"а";"б";"в";"г";"д";"е";"ё";"ж";"з";"и";"й";"к";"л";"м";"н";"о";"п";"р";"с";"т";"у";"ф";"х";"ц";"ч";"ш";"щ";"ъ";"ы";"ь";"э";"ю";"я"},L3568))&gt;0</f>
        <v>0</v>
      </c>
      <c r="AB3568" s="142" t="b">
        <f>COUNT(SEARCH({"а";"б";"в";"г";"д";"е";"ё";"ж";"з";"и";"й";"к";"л";"м";"н";"о";"п";"р";"с";"т";"у";"ф";"х";"ц";"ч";"ш";"щ";"ъ";"ы";"ь";"э";"ю";"я"},I3568))&gt;0</f>
        <v>0</v>
      </c>
      <c r="AC3568" s="142" t="b">
        <f>COUNT(SEARCH({"а";"б";"в";"г";"д";"е";"ё";"ж";"з";"и";"й";"к";"л";"м";"н";"о";"п";"р";"с";"т";"у";"ф";"х";"ц";"ч";"ш";"щ";"ъ";"ы";"ь";"э";"ю";"я"},M3568))&gt;0</f>
        <v>0</v>
      </c>
      <c r="AD3568" s="27" t="b">
        <f t="shared" si="61"/>
        <v>1</v>
      </c>
    </row>
    <row r="3569" spans="1:30" s="289" customFormat="1" ht="30" hidden="1">
      <c r="A3569" s="338" t="s">
        <v>9015</v>
      </c>
      <c r="B3569" s="338"/>
      <c r="C3569" s="42" t="s">
        <v>7839</v>
      </c>
      <c r="D3569" s="312" t="s">
        <v>279</v>
      </c>
      <c r="E3569" s="24" t="s">
        <v>7840</v>
      </c>
      <c r="F3569" s="25" t="s">
        <v>12</v>
      </c>
      <c r="G3569" s="24"/>
      <c r="H3569" s="114" t="s">
        <v>400</v>
      </c>
      <c r="I3569" s="114" t="s">
        <v>3</v>
      </c>
      <c r="J3569" s="22" t="s">
        <v>5</v>
      </c>
      <c r="K3569" s="73"/>
      <c r="L3569" s="24"/>
      <c r="M3569" s="24"/>
      <c r="N3569" s="42"/>
      <c r="O3569" s="120" t="s">
        <v>66</v>
      </c>
      <c r="P3569" s="49"/>
      <c r="Q3569" s="24"/>
      <c r="R3569" s="24"/>
      <c r="S3569" s="24" t="s">
        <v>4</v>
      </c>
      <c r="T3569" s="24"/>
      <c r="X3569" s="142" t="b">
        <f>COUNT(SEARCH({"а";"б";"в";"г";"д";"е";"ё";"ж";"з";"и";"й";"к";"л";"м";"н";"о";"п";"р";"с";"т";"у";"ф";"х";"ц";"ч";"ш";"щ";"ъ";"ы";"ь";"э";"ю";"я"},E3569))&gt;0</f>
        <v>0</v>
      </c>
      <c r="Y3569" s="142" t="b">
        <f>COUNT(SEARCH({"а";"б";"в";"г";"д";"е";"ё";"ж";"з";"и";"й";"к";"л";"м";"н";"о";"п";"р";"с";"т";"у";"ф";"х";"ц";"ч";"ш";"щ";"ъ";"ы";"ь";"э";"ю";"я"},F3569))&gt;0</f>
        <v>0</v>
      </c>
      <c r="Z3569" s="142" t="b">
        <f>COUNT(SEARCH({"а";"б";"в";"г";"д";"е";"ё";"ж";"з";"и";"й";"к";"л";"м";"н";"о";"п";"р";"с";"т";"у";"ф";"х";"ц";"ч";"ш";"щ";"ъ";"ы";"ь";"э";"ю";"я"},K3569))&gt;0</f>
        <v>0</v>
      </c>
      <c r="AA3569" s="142" t="b">
        <f>COUNT(SEARCH({"а";"б";"в";"г";"д";"е";"ё";"ж";"з";"и";"й";"к";"л";"м";"н";"о";"п";"р";"с";"т";"у";"ф";"х";"ц";"ч";"ш";"щ";"ъ";"ы";"ь";"э";"ю";"я"},L3569))&gt;0</f>
        <v>0</v>
      </c>
      <c r="AB3569" s="142" t="b">
        <f>COUNT(SEARCH({"а";"б";"в";"г";"д";"е";"ё";"ж";"з";"и";"й";"к";"л";"м";"н";"о";"п";"р";"с";"т";"у";"ф";"х";"ц";"ч";"ш";"щ";"ъ";"ы";"ь";"э";"ю";"я"},I3569))&gt;0</f>
        <v>0</v>
      </c>
      <c r="AC3569" s="142" t="b">
        <f>COUNT(SEARCH({"а";"б";"в";"г";"д";"е";"ё";"ж";"з";"и";"й";"к";"л";"м";"н";"о";"п";"р";"с";"т";"у";"ф";"х";"ц";"ч";"ш";"щ";"ъ";"ы";"ь";"э";"ю";"я"},M3569))&gt;0</f>
        <v>0</v>
      </c>
      <c r="AD3569" s="27" t="b">
        <f t="shared" si="61"/>
        <v>1</v>
      </c>
    </row>
    <row r="3570" spans="1:30" s="289" customFormat="1" hidden="1">
      <c r="A3570" s="338" t="s">
        <v>9015</v>
      </c>
      <c r="B3570" s="338"/>
      <c r="C3570" s="42" t="s">
        <v>7839</v>
      </c>
      <c r="D3570" s="312" t="s">
        <v>279</v>
      </c>
      <c r="E3570" s="24" t="s">
        <v>7840</v>
      </c>
      <c r="F3570" s="25" t="s">
        <v>18</v>
      </c>
      <c r="G3570" s="24"/>
      <c r="H3570" s="114" t="s">
        <v>456</v>
      </c>
      <c r="I3570" s="114" t="s">
        <v>19</v>
      </c>
      <c r="J3570" s="22" t="s">
        <v>5</v>
      </c>
      <c r="K3570" s="73"/>
      <c r="L3570" s="24"/>
      <c r="M3570" s="24"/>
      <c r="N3570" s="42"/>
      <c r="O3570" s="22" t="s">
        <v>401</v>
      </c>
      <c r="P3570" s="49"/>
      <c r="Q3570" s="24"/>
      <c r="R3570" s="24"/>
      <c r="S3570" s="24"/>
      <c r="T3570" s="24"/>
      <c r="X3570" s="142" t="b">
        <f>COUNT(SEARCH({"а";"б";"в";"г";"д";"е";"ё";"ж";"з";"и";"й";"к";"л";"м";"н";"о";"п";"р";"с";"т";"у";"ф";"х";"ц";"ч";"ш";"щ";"ъ";"ы";"ь";"э";"ю";"я"},E3570))&gt;0</f>
        <v>0</v>
      </c>
      <c r="Y3570" s="142" t="b">
        <f>COUNT(SEARCH({"а";"б";"в";"г";"д";"е";"ё";"ж";"з";"и";"й";"к";"л";"м";"н";"о";"п";"р";"с";"т";"у";"ф";"х";"ц";"ч";"ш";"щ";"ъ";"ы";"ь";"э";"ю";"я"},F3570))&gt;0</f>
        <v>0</v>
      </c>
      <c r="Z3570" s="142" t="b">
        <f>COUNT(SEARCH({"а";"б";"в";"г";"д";"е";"ё";"ж";"з";"и";"й";"к";"л";"м";"н";"о";"п";"р";"с";"т";"у";"ф";"х";"ц";"ч";"ш";"щ";"ъ";"ы";"ь";"э";"ю";"я"},K3570))&gt;0</f>
        <v>0</v>
      </c>
      <c r="AA3570" s="142" t="b">
        <f>COUNT(SEARCH({"а";"б";"в";"г";"д";"е";"ё";"ж";"з";"и";"й";"к";"л";"м";"н";"о";"п";"р";"с";"т";"у";"ф";"х";"ц";"ч";"ш";"щ";"ъ";"ы";"ь";"э";"ю";"я"},L3570))&gt;0</f>
        <v>0</v>
      </c>
      <c r="AB3570" s="142" t="b">
        <f>COUNT(SEARCH({"а";"б";"в";"г";"д";"е";"ё";"ж";"з";"и";"й";"к";"л";"м";"н";"о";"п";"р";"с";"т";"у";"ф";"х";"ц";"ч";"ш";"щ";"ъ";"ы";"ь";"э";"ю";"я"},I3570))&gt;0</f>
        <v>0</v>
      </c>
      <c r="AC3570" s="142" t="b">
        <f>COUNT(SEARCH({"а";"б";"в";"г";"д";"е";"ё";"ж";"з";"и";"й";"к";"л";"м";"н";"о";"п";"р";"с";"т";"у";"ф";"х";"ц";"ч";"ш";"щ";"ъ";"ы";"ь";"э";"ю";"я"},M3570))&gt;0</f>
        <v>0</v>
      </c>
      <c r="AD3570" s="27" t="b">
        <f t="shared" si="61"/>
        <v>1</v>
      </c>
    </row>
    <row r="3571" spans="1:30" s="289" customFormat="1" hidden="1">
      <c r="A3571" s="338" t="s">
        <v>9015</v>
      </c>
      <c r="B3571" s="338"/>
      <c r="C3571" s="42" t="s">
        <v>7839</v>
      </c>
      <c r="D3571" s="312" t="s">
        <v>279</v>
      </c>
      <c r="E3571" s="24" t="s">
        <v>7840</v>
      </c>
      <c r="F3571" s="25" t="s">
        <v>21</v>
      </c>
      <c r="G3571" s="24"/>
      <c r="H3571" s="114" t="s">
        <v>402</v>
      </c>
      <c r="I3571" s="114" t="s">
        <v>19</v>
      </c>
      <c r="J3571" s="22" t="s">
        <v>5</v>
      </c>
      <c r="K3571" s="73"/>
      <c r="L3571" s="24"/>
      <c r="M3571" s="24"/>
      <c r="N3571" s="42"/>
      <c r="O3571" s="22" t="s">
        <v>519</v>
      </c>
      <c r="P3571" s="49"/>
      <c r="Q3571" s="24"/>
      <c r="R3571" s="24"/>
      <c r="S3571" s="24" t="s">
        <v>4</v>
      </c>
      <c r="T3571" s="24"/>
      <c r="X3571" s="142" t="b">
        <f>COUNT(SEARCH({"а";"б";"в";"г";"д";"е";"ё";"ж";"з";"и";"й";"к";"л";"м";"н";"о";"п";"р";"с";"т";"у";"ф";"х";"ц";"ч";"ш";"щ";"ъ";"ы";"ь";"э";"ю";"я"},E3571))&gt;0</f>
        <v>0</v>
      </c>
      <c r="Y3571" s="142" t="b">
        <f>COUNT(SEARCH({"а";"б";"в";"г";"д";"е";"ё";"ж";"з";"и";"й";"к";"л";"м";"н";"о";"п";"р";"с";"т";"у";"ф";"х";"ц";"ч";"ш";"щ";"ъ";"ы";"ь";"э";"ю";"я"},F3571))&gt;0</f>
        <v>0</v>
      </c>
      <c r="Z3571" s="142" t="b">
        <f>COUNT(SEARCH({"а";"б";"в";"г";"д";"е";"ё";"ж";"з";"и";"й";"к";"л";"м";"н";"о";"п";"р";"с";"т";"у";"ф";"х";"ц";"ч";"ш";"щ";"ъ";"ы";"ь";"э";"ю";"я"},K3571))&gt;0</f>
        <v>0</v>
      </c>
      <c r="AA3571" s="142" t="b">
        <f>COUNT(SEARCH({"а";"б";"в";"г";"д";"е";"ё";"ж";"з";"и";"й";"к";"л";"м";"н";"о";"п";"р";"с";"т";"у";"ф";"х";"ц";"ч";"ш";"щ";"ъ";"ы";"ь";"э";"ю";"я"},L3571))&gt;0</f>
        <v>0</v>
      </c>
      <c r="AB3571" s="142" t="b">
        <f>COUNT(SEARCH({"а";"б";"в";"г";"д";"е";"ё";"ж";"з";"и";"й";"к";"л";"м";"н";"о";"п";"р";"с";"т";"у";"ф";"х";"ц";"ч";"ш";"щ";"ъ";"ы";"ь";"э";"ю";"я"},I3571))&gt;0</f>
        <v>0</v>
      </c>
      <c r="AC3571" s="142" t="b">
        <f>COUNT(SEARCH({"а";"б";"в";"г";"д";"е";"ё";"ж";"з";"и";"й";"к";"л";"м";"н";"о";"п";"р";"с";"т";"у";"ф";"х";"ц";"ч";"ш";"щ";"ъ";"ы";"ь";"э";"ю";"я"},M3571))&gt;0</f>
        <v>0</v>
      </c>
      <c r="AD3571" s="27" t="b">
        <f t="shared" si="61"/>
        <v>1</v>
      </c>
    </row>
    <row r="3572" spans="1:30" s="289" customFormat="1" hidden="1">
      <c r="A3572" s="338" t="s">
        <v>9015</v>
      </c>
      <c r="B3572" s="338"/>
      <c r="C3572" s="42" t="s">
        <v>7839</v>
      </c>
      <c r="D3572" s="312" t="s">
        <v>279</v>
      </c>
      <c r="E3572" s="24" t="s">
        <v>7840</v>
      </c>
      <c r="F3572" s="25" t="s">
        <v>93</v>
      </c>
      <c r="G3572" s="25" t="s">
        <v>136</v>
      </c>
      <c r="H3572" s="114" t="s">
        <v>578</v>
      </c>
      <c r="I3572" s="114" t="s">
        <v>65</v>
      </c>
      <c r="J3572" s="22" t="s">
        <v>5</v>
      </c>
      <c r="K3572" s="73" t="s">
        <v>7834</v>
      </c>
      <c r="L3572" s="129" t="s">
        <v>94</v>
      </c>
      <c r="M3572" s="129" t="s">
        <v>65</v>
      </c>
      <c r="N3572" s="42"/>
      <c r="O3572" s="22" t="s">
        <v>395</v>
      </c>
      <c r="P3572" s="49"/>
      <c r="Q3572" s="24"/>
      <c r="R3572" s="24"/>
      <c r="S3572" s="24" t="s">
        <v>4</v>
      </c>
      <c r="T3572" s="24" t="s">
        <v>276</v>
      </c>
      <c r="X3572" s="142" t="b">
        <f>COUNT(SEARCH({"а";"б";"в";"г";"д";"е";"ё";"ж";"з";"и";"й";"к";"л";"м";"н";"о";"п";"р";"с";"т";"у";"ф";"х";"ц";"ч";"ш";"щ";"ъ";"ы";"ь";"э";"ю";"я"},E3572))&gt;0</f>
        <v>0</v>
      </c>
      <c r="Y3572" s="142" t="b">
        <f>COUNT(SEARCH({"а";"б";"в";"г";"д";"е";"ё";"ж";"з";"и";"й";"к";"л";"м";"н";"о";"п";"р";"с";"т";"у";"ф";"х";"ц";"ч";"ш";"щ";"ъ";"ы";"ь";"э";"ю";"я"},F3572))&gt;0</f>
        <v>0</v>
      </c>
      <c r="Z3572" s="142" t="b">
        <f>COUNT(SEARCH({"а";"б";"в";"г";"д";"е";"ё";"ж";"з";"и";"й";"к";"л";"м";"н";"о";"п";"р";"с";"т";"у";"ф";"х";"ц";"ч";"ш";"щ";"ъ";"ы";"ь";"э";"ю";"я"},K3572))&gt;0</f>
        <v>0</v>
      </c>
      <c r="AA3572" s="142" t="b">
        <f>COUNT(SEARCH({"а";"б";"в";"г";"д";"е";"ё";"ж";"з";"и";"й";"к";"л";"м";"н";"о";"п";"р";"с";"т";"у";"ф";"х";"ц";"ч";"ш";"щ";"ъ";"ы";"ь";"э";"ю";"я"},L3572))&gt;0</f>
        <v>0</v>
      </c>
      <c r="AB3572" s="142" t="b">
        <f>COUNT(SEARCH({"а";"б";"в";"г";"д";"е";"ё";"ж";"з";"и";"й";"к";"л";"м";"н";"о";"п";"р";"с";"т";"у";"ф";"х";"ц";"ч";"ш";"щ";"ъ";"ы";"ь";"э";"ю";"я"},I3572))&gt;0</f>
        <v>0</v>
      </c>
      <c r="AC3572" s="142" t="b">
        <f>COUNT(SEARCH({"а";"б";"в";"г";"д";"е";"ё";"ж";"з";"и";"й";"к";"л";"м";"н";"о";"п";"р";"с";"т";"у";"ф";"х";"ц";"ч";"ш";"щ";"ъ";"ы";"ь";"э";"ю";"я"},M3572))&gt;0</f>
        <v>0</v>
      </c>
      <c r="AD3572" s="27" t="b">
        <f t="shared" si="61"/>
        <v>1</v>
      </c>
    </row>
    <row r="3573" spans="1:30" s="289" customFormat="1" ht="31.5" hidden="1" customHeight="1">
      <c r="A3573" s="338" t="s">
        <v>9015</v>
      </c>
      <c r="B3573" s="338"/>
      <c r="C3573" s="42" t="s">
        <v>7836</v>
      </c>
      <c r="D3573" s="312" t="s">
        <v>279</v>
      </c>
      <c r="E3573" s="24" t="s">
        <v>7837</v>
      </c>
      <c r="F3573" s="114" t="s">
        <v>3361</v>
      </c>
      <c r="G3573" s="24" t="s">
        <v>134</v>
      </c>
      <c r="H3573" s="24" t="s">
        <v>8083</v>
      </c>
      <c r="I3573" s="25" t="s">
        <v>3</v>
      </c>
      <c r="J3573" s="22" t="s">
        <v>5</v>
      </c>
      <c r="K3573" s="73"/>
      <c r="L3573" s="24"/>
      <c r="M3573" s="24"/>
      <c r="N3573" s="42"/>
      <c r="O3573" s="51" t="s">
        <v>512</v>
      </c>
      <c r="P3573" s="49"/>
      <c r="Q3573" s="26" t="str">
        <f>CONCATENATE("rdv.lnk_",MID(E3573,10,LEN(E3573)-14))</f>
        <v>rdv.lnk_rc_document_type_name_document</v>
      </c>
      <c r="R3573" s="25"/>
      <c r="S3573" s="25" t="s">
        <v>455</v>
      </c>
      <c r="T3573" s="25"/>
      <c r="X3573" s="142" t="b">
        <f>COUNT(SEARCH({"а";"б";"в";"г";"д";"е";"ё";"ж";"з";"и";"й";"к";"л";"м";"н";"о";"п";"р";"с";"т";"у";"ф";"х";"ц";"ч";"ш";"щ";"ъ";"ы";"ь";"э";"ю";"я"},E3573))&gt;0</f>
        <v>0</v>
      </c>
      <c r="Y3573" s="142" t="b">
        <f>COUNT(SEARCH({"а";"б";"в";"г";"д";"е";"ё";"ж";"з";"и";"й";"к";"л";"м";"н";"о";"п";"р";"с";"т";"у";"ф";"х";"ц";"ч";"ш";"щ";"ъ";"ы";"ь";"э";"ю";"я"},F3573))&gt;0</f>
        <v>0</v>
      </c>
      <c r="Z3573" s="142" t="b">
        <f>COUNT(SEARCH({"а";"б";"в";"г";"д";"е";"ё";"ж";"з";"и";"й";"к";"л";"м";"н";"о";"п";"р";"с";"т";"у";"ф";"х";"ц";"ч";"ш";"щ";"ъ";"ы";"ь";"э";"ю";"я"},K3573))&gt;0</f>
        <v>0</v>
      </c>
      <c r="AA3573" s="142" t="b">
        <f>COUNT(SEARCH({"а";"б";"в";"г";"д";"е";"ё";"ж";"з";"и";"й";"к";"л";"м";"н";"о";"п";"р";"с";"т";"у";"ф";"х";"ц";"ч";"ш";"щ";"ъ";"ы";"ь";"э";"ю";"я"},L3573))&gt;0</f>
        <v>0</v>
      </c>
      <c r="AB3573" s="142" t="b">
        <f>COUNT(SEARCH({"а";"б";"в";"г";"д";"е";"ё";"ж";"з";"и";"й";"к";"л";"м";"н";"о";"п";"р";"с";"т";"у";"ф";"х";"ц";"ч";"ш";"щ";"ъ";"ы";"ь";"э";"ю";"я"},I3573))&gt;0</f>
        <v>0</v>
      </c>
      <c r="AC3573" s="142" t="b">
        <f>COUNT(SEARCH({"а";"б";"в";"г";"д";"е";"ё";"ж";"з";"и";"й";"к";"л";"м";"н";"о";"п";"р";"с";"т";"у";"ф";"х";"ц";"ч";"ш";"щ";"ъ";"ы";"ь";"э";"ю";"я"},M3573))&gt;0</f>
        <v>0</v>
      </c>
      <c r="AD3573" s="27" t="b">
        <f t="shared" si="61"/>
        <v>1</v>
      </c>
    </row>
    <row r="3574" spans="1:30" s="289" customFormat="1" ht="30" hidden="1">
      <c r="A3574" s="338" t="s">
        <v>9015</v>
      </c>
      <c r="B3574" s="338"/>
      <c r="C3574" s="42" t="s">
        <v>7836</v>
      </c>
      <c r="D3574" s="312" t="s">
        <v>279</v>
      </c>
      <c r="E3574" s="24" t="s">
        <v>7837</v>
      </c>
      <c r="F3574" s="122" t="s">
        <v>3339</v>
      </c>
      <c r="G3574" s="24" t="s">
        <v>183</v>
      </c>
      <c r="H3574" s="25" t="s">
        <v>3362</v>
      </c>
      <c r="I3574" s="25" t="s">
        <v>3</v>
      </c>
      <c r="J3574" s="22" t="s">
        <v>5</v>
      </c>
      <c r="K3574" s="73"/>
      <c r="L3574" s="24"/>
      <c r="M3574" s="24"/>
      <c r="N3574" s="42"/>
      <c r="O3574" s="49" t="s">
        <v>5882</v>
      </c>
      <c r="P3574" s="49" t="s">
        <v>5708</v>
      </c>
      <c r="Q3574" s="49" t="s">
        <v>5883</v>
      </c>
      <c r="R3574" s="114"/>
      <c r="S3574" s="114" t="s">
        <v>438</v>
      </c>
      <c r="T3574" s="114"/>
      <c r="X3574" s="142" t="b">
        <f>COUNT(SEARCH({"а";"б";"в";"г";"д";"е";"ё";"ж";"з";"и";"й";"к";"л";"м";"н";"о";"п";"р";"с";"т";"у";"ф";"х";"ц";"ч";"ш";"щ";"ъ";"ы";"ь";"э";"ю";"я"},E3574))&gt;0</f>
        <v>0</v>
      </c>
      <c r="Y3574" s="142" t="b">
        <f>COUNT(SEARCH({"а";"б";"в";"г";"д";"е";"ё";"ж";"з";"и";"й";"к";"л";"м";"н";"о";"п";"р";"с";"т";"у";"ф";"х";"ц";"ч";"ш";"щ";"ъ";"ы";"ь";"э";"ю";"я"},F3574))&gt;0</f>
        <v>0</v>
      </c>
      <c r="Z3574" s="142" t="b">
        <f>COUNT(SEARCH({"а";"б";"в";"г";"д";"е";"ё";"ж";"з";"и";"й";"к";"л";"м";"н";"о";"п";"р";"с";"т";"у";"ф";"х";"ц";"ч";"ш";"щ";"ъ";"ы";"ь";"э";"ю";"я"},K3574))&gt;0</f>
        <v>0</v>
      </c>
      <c r="AA3574" s="142" t="b">
        <f>COUNT(SEARCH({"а";"б";"в";"г";"д";"е";"ё";"ж";"з";"и";"й";"к";"л";"м";"н";"о";"п";"р";"с";"т";"у";"ф";"х";"ц";"ч";"ш";"щ";"ъ";"ы";"ь";"э";"ю";"я"},L3574))&gt;0</f>
        <v>0</v>
      </c>
      <c r="AB3574" s="142" t="b">
        <f>COUNT(SEARCH({"а";"б";"в";"г";"д";"е";"ё";"ж";"з";"и";"й";"к";"л";"м";"н";"о";"п";"р";"с";"т";"у";"ф";"х";"ц";"ч";"ш";"щ";"ъ";"ы";"ь";"э";"ю";"я"},I3574))&gt;0</f>
        <v>0</v>
      </c>
      <c r="AC3574" s="142" t="b">
        <f>COUNT(SEARCH({"а";"б";"в";"г";"д";"е";"ё";"ж";"з";"и";"й";"к";"л";"м";"н";"о";"п";"р";"с";"т";"у";"ф";"х";"ц";"ч";"ш";"щ";"ъ";"ы";"ь";"э";"ю";"я"},M3574))&gt;0</f>
        <v>0</v>
      </c>
      <c r="AD3574" s="27" t="b">
        <f t="shared" si="61"/>
        <v>1</v>
      </c>
    </row>
    <row r="3575" spans="1:30" s="289" customFormat="1" ht="30" hidden="1">
      <c r="A3575" s="338" t="s">
        <v>9015</v>
      </c>
      <c r="B3575" s="338"/>
      <c r="C3575" s="42" t="s">
        <v>7836</v>
      </c>
      <c r="D3575" s="312" t="s">
        <v>279</v>
      </c>
      <c r="E3575" s="24" t="s">
        <v>7837</v>
      </c>
      <c r="F3575" s="124" t="s">
        <v>3340</v>
      </c>
      <c r="G3575" s="117" t="s">
        <v>135</v>
      </c>
      <c r="H3575" s="119" t="s">
        <v>5884</v>
      </c>
      <c r="I3575" s="117" t="s">
        <v>97</v>
      </c>
      <c r="J3575" s="23" t="s">
        <v>5</v>
      </c>
      <c r="K3575" s="75" t="s">
        <v>7834</v>
      </c>
      <c r="L3575" s="124" t="s">
        <v>73</v>
      </c>
      <c r="M3575" s="124" t="s">
        <v>70</v>
      </c>
      <c r="N3575" s="116"/>
      <c r="O3575" s="119" t="s">
        <v>440</v>
      </c>
      <c r="P3575" s="119"/>
      <c r="Q3575" s="117"/>
      <c r="R3575" s="124"/>
      <c r="S3575" s="124" t="s">
        <v>60</v>
      </c>
      <c r="T3575" s="124"/>
      <c r="X3575" s="142" t="b">
        <f>COUNT(SEARCH({"а";"б";"в";"г";"д";"е";"ё";"ж";"з";"и";"й";"к";"л";"м";"н";"о";"п";"р";"с";"т";"у";"ф";"х";"ц";"ч";"ш";"щ";"ъ";"ы";"ь";"э";"ю";"я"},E3575))&gt;0</f>
        <v>0</v>
      </c>
      <c r="Y3575" s="142" t="b">
        <f>COUNT(SEARCH({"а";"б";"в";"г";"д";"е";"ё";"ж";"з";"и";"й";"к";"л";"м";"н";"о";"п";"р";"с";"т";"у";"ф";"х";"ц";"ч";"ш";"щ";"ъ";"ы";"ь";"э";"ю";"я"},F3575))&gt;0</f>
        <v>0</v>
      </c>
      <c r="Z3575" s="142" t="b">
        <f>COUNT(SEARCH({"а";"б";"в";"г";"д";"е";"ё";"ж";"з";"и";"й";"к";"л";"м";"н";"о";"п";"р";"с";"т";"у";"ф";"х";"ц";"ч";"ш";"щ";"ъ";"ы";"ь";"э";"ю";"я"},K3575))&gt;0</f>
        <v>0</v>
      </c>
      <c r="AA3575" s="142" t="b">
        <f>COUNT(SEARCH({"а";"б";"в";"г";"д";"е";"ё";"ж";"з";"и";"й";"к";"л";"м";"н";"о";"п";"р";"с";"т";"у";"ф";"х";"ц";"ч";"ш";"щ";"ъ";"ы";"ь";"э";"ю";"я"},L3575))&gt;0</f>
        <v>0</v>
      </c>
      <c r="AB3575" s="142" t="b">
        <f>COUNT(SEARCH({"а";"б";"в";"г";"д";"е";"ё";"ж";"з";"и";"й";"к";"л";"м";"н";"о";"п";"р";"с";"т";"у";"ф";"х";"ц";"ч";"ш";"щ";"ъ";"ы";"ь";"э";"ю";"я"},I3575))&gt;0</f>
        <v>0</v>
      </c>
      <c r="AC3575" s="142" t="b">
        <f>COUNT(SEARCH({"а";"б";"в";"г";"д";"е";"ё";"ж";"з";"и";"й";"к";"л";"м";"н";"о";"п";"р";"с";"т";"у";"ф";"х";"ц";"ч";"ш";"щ";"ъ";"ы";"ь";"э";"ю";"я"},M3575))&gt;0</f>
        <v>0</v>
      </c>
      <c r="AD3575" s="27" t="b">
        <f t="shared" si="61"/>
        <v>1</v>
      </c>
    </row>
    <row r="3576" spans="1:30" s="289" customFormat="1" ht="30" hidden="1">
      <c r="A3576" s="338" t="s">
        <v>9015</v>
      </c>
      <c r="B3576" s="338"/>
      <c r="C3576" s="42" t="s">
        <v>7836</v>
      </c>
      <c r="D3576" s="312" t="s">
        <v>279</v>
      </c>
      <c r="E3576" s="24" t="s">
        <v>7837</v>
      </c>
      <c r="F3576" s="65" t="s">
        <v>2593</v>
      </c>
      <c r="G3576" s="24" t="s">
        <v>183</v>
      </c>
      <c r="H3576" s="25" t="s">
        <v>2616</v>
      </c>
      <c r="I3576" s="25" t="s">
        <v>3</v>
      </c>
      <c r="J3576" s="22" t="s">
        <v>5</v>
      </c>
      <c r="K3576" s="73"/>
      <c r="L3576" s="24"/>
      <c r="M3576" s="24"/>
      <c r="N3576" s="42"/>
      <c r="O3576" s="49" t="s">
        <v>5899</v>
      </c>
      <c r="P3576" s="131" t="s">
        <v>5900</v>
      </c>
      <c r="Q3576" s="49" t="s">
        <v>5617</v>
      </c>
      <c r="R3576" s="114"/>
      <c r="S3576" s="114" t="s">
        <v>438</v>
      </c>
      <c r="T3576" s="114"/>
      <c r="X3576" s="142" t="b">
        <f>COUNT(SEARCH({"а";"б";"в";"г";"д";"е";"ё";"ж";"з";"и";"й";"к";"л";"м";"н";"о";"п";"р";"с";"т";"у";"ф";"х";"ц";"ч";"ш";"щ";"ъ";"ы";"ь";"э";"ю";"я"},E3576))&gt;0</f>
        <v>0</v>
      </c>
      <c r="Y3576" s="142" t="b">
        <f>COUNT(SEARCH({"а";"б";"в";"г";"д";"е";"ё";"ж";"з";"и";"й";"к";"л";"м";"н";"о";"п";"р";"с";"т";"у";"ф";"х";"ц";"ч";"ш";"щ";"ъ";"ы";"ь";"э";"ю";"я"},F3576))&gt;0</f>
        <v>0</v>
      </c>
      <c r="Z3576" s="142" t="b">
        <f>COUNT(SEARCH({"а";"б";"в";"г";"д";"е";"ё";"ж";"з";"и";"й";"к";"л";"м";"н";"о";"п";"р";"с";"т";"у";"ф";"х";"ц";"ч";"ш";"щ";"ъ";"ы";"ь";"э";"ю";"я"},K3576))&gt;0</f>
        <v>0</v>
      </c>
      <c r="AA3576" s="142" t="b">
        <f>COUNT(SEARCH({"а";"б";"в";"г";"д";"е";"ё";"ж";"з";"и";"й";"к";"л";"м";"н";"о";"п";"р";"с";"т";"у";"ф";"х";"ц";"ч";"ш";"щ";"ъ";"ы";"ь";"э";"ю";"я"},L3576))&gt;0</f>
        <v>0</v>
      </c>
      <c r="AB3576" s="142" t="b">
        <f>COUNT(SEARCH({"а";"б";"в";"г";"д";"е";"ё";"ж";"з";"и";"й";"к";"л";"м";"н";"о";"п";"р";"с";"т";"у";"ф";"х";"ц";"ч";"ш";"щ";"ъ";"ы";"ь";"э";"ю";"я"},I3576))&gt;0</f>
        <v>0</v>
      </c>
      <c r="AC3576" s="142" t="b">
        <f>COUNT(SEARCH({"а";"б";"в";"г";"д";"е";"ё";"ж";"з";"и";"й";"к";"л";"м";"н";"о";"п";"р";"с";"т";"у";"ф";"х";"ц";"ч";"ш";"щ";"ъ";"ы";"ь";"э";"ю";"я"},M3576))&gt;0</f>
        <v>0</v>
      </c>
      <c r="AD3576" s="27" t="b">
        <f t="shared" si="61"/>
        <v>1</v>
      </c>
    </row>
    <row r="3577" spans="1:30" s="289" customFormat="1" ht="30" hidden="1">
      <c r="A3577" s="338" t="s">
        <v>9015</v>
      </c>
      <c r="B3577" s="338"/>
      <c r="C3577" s="42" t="s">
        <v>7836</v>
      </c>
      <c r="D3577" s="312" t="s">
        <v>279</v>
      </c>
      <c r="E3577" s="24" t="s">
        <v>7837</v>
      </c>
      <c r="F3577" s="117" t="s">
        <v>2594</v>
      </c>
      <c r="G3577" s="117" t="s">
        <v>135</v>
      </c>
      <c r="H3577" s="119" t="s">
        <v>5901</v>
      </c>
      <c r="I3577" s="117" t="s">
        <v>97</v>
      </c>
      <c r="J3577" s="23" t="s">
        <v>5</v>
      </c>
      <c r="K3577" s="75" t="s">
        <v>7834</v>
      </c>
      <c r="L3577" s="117" t="s">
        <v>5326</v>
      </c>
      <c r="M3577" s="124" t="s">
        <v>70</v>
      </c>
      <c r="N3577" s="116"/>
      <c r="O3577" s="119" t="s">
        <v>440</v>
      </c>
      <c r="P3577" s="119"/>
      <c r="Q3577" s="117"/>
      <c r="R3577" s="124"/>
      <c r="S3577" s="124" t="s">
        <v>60</v>
      </c>
      <c r="T3577" s="124"/>
      <c r="X3577" s="142" t="b">
        <f>COUNT(SEARCH({"а";"б";"в";"г";"д";"е";"ё";"ж";"з";"и";"й";"к";"л";"м";"н";"о";"п";"р";"с";"т";"у";"ф";"х";"ц";"ч";"ш";"щ";"ъ";"ы";"ь";"э";"ю";"я"},E3577))&gt;0</f>
        <v>0</v>
      </c>
      <c r="Y3577" s="142" t="b">
        <f>COUNT(SEARCH({"а";"б";"в";"г";"д";"е";"ё";"ж";"з";"и";"й";"к";"л";"м";"н";"о";"п";"р";"с";"т";"у";"ф";"х";"ц";"ч";"ш";"щ";"ъ";"ы";"ь";"э";"ю";"я"},F3577))&gt;0</f>
        <v>0</v>
      </c>
      <c r="Z3577" s="142" t="b">
        <f>COUNT(SEARCH({"а";"б";"в";"г";"д";"е";"ё";"ж";"з";"и";"й";"к";"л";"м";"н";"о";"п";"р";"с";"т";"у";"ф";"х";"ц";"ч";"ш";"щ";"ъ";"ы";"ь";"э";"ю";"я"},K3577))&gt;0</f>
        <v>0</v>
      </c>
      <c r="AA3577" s="142" t="b">
        <f>COUNT(SEARCH({"а";"б";"в";"г";"д";"е";"ё";"ж";"з";"и";"й";"к";"л";"м";"н";"о";"п";"р";"с";"т";"у";"ф";"х";"ц";"ч";"ш";"щ";"ъ";"ы";"ь";"э";"ю";"я"},L3577))&gt;0</f>
        <v>0</v>
      </c>
      <c r="AB3577" s="142" t="b">
        <f>COUNT(SEARCH({"а";"б";"в";"г";"д";"е";"ё";"ж";"з";"и";"й";"к";"л";"м";"н";"о";"п";"р";"с";"т";"у";"ф";"х";"ц";"ч";"ш";"щ";"ъ";"ы";"ь";"э";"ю";"я"},I3577))&gt;0</f>
        <v>0</v>
      </c>
      <c r="AC3577" s="142" t="b">
        <f>COUNT(SEARCH({"а";"б";"в";"г";"д";"е";"ё";"ж";"з";"и";"й";"к";"л";"м";"н";"о";"п";"р";"с";"т";"у";"ф";"х";"ц";"ч";"ш";"щ";"ъ";"ы";"ь";"э";"ю";"я"},M3577))&gt;0</f>
        <v>0</v>
      </c>
      <c r="AD3577" s="27" t="b">
        <f t="shared" si="61"/>
        <v>1</v>
      </c>
    </row>
    <row r="3578" spans="1:30" s="289" customFormat="1" hidden="1">
      <c r="A3578" s="338" t="s">
        <v>9015</v>
      </c>
      <c r="B3578" s="338"/>
      <c r="C3578" s="42" t="s">
        <v>7836</v>
      </c>
      <c r="D3578" s="312" t="s">
        <v>279</v>
      </c>
      <c r="E3578" s="24" t="s">
        <v>7837</v>
      </c>
      <c r="F3578" s="25" t="s">
        <v>14</v>
      </c>
      <c r="G3578" s="24"/>
      <c r="H3578" s="114" t="s">
        <v>13</v>
      </c>
      <c r="I3578" s="114" t="s">
        <v>15</v>
      </c>
      <c r="J3578" s="22" t="s">
        <v>5</v>
      </c>
      <c r="K3578" s="73"/>
      <c r="L3578" s="24"/>
      <c r="M3578" s="24"/>
      <c r="N3578" s="42"/>
      <c r="O3578" s="22" t="s">
        <v>13</v>
      </c>
      <c r="P3578" s="49"/>
      <c r="Q3578" s="24"/>
      <c r="R3578" s="24"/>
      <c r="S3578" s="24"/>
      <c r="T3578" s="24"/>
      <c r="X3578" s="142" t="b">
        <f>COUNT(SEARCH({"а";"б";"в";"г";"д";"е";"ё";"ж";"з";"и";"й";"к";"л";"м";"н";"о";"п";"р";"с";"т";"у";"ф";"х";"ц";"ч";"ш";"щ";"ъ";"ы";"ь";"э";"ю";"я"},E3578))&gt;0</f>
        <v>0</v>
      </c>
      <c r="Y3578" s="142" t="b">
        <f>COUNT(SEARCH({"а";"б";"в";"г";"д";"е";"ё";"ж";"з";"и";"й";"к";"л";"м";"н";"о";"п";"р";"с";"т";"у";"ф";"х";"ц";"ч";"ш";"щ";"ъ";"ы";"ь";"э";"ю";"я"},F3578))&gt;0</f>
        <v>0</v>
      </c>
      <c r="Z3578" s="142" t="b">
        <f>COUNT(SEARCH({"а";"б";"в";"г";"д";"е";"ё";"ж";"з";"и";"й";"к";"л";"м";"н";"о";"п";"р";"с";"т";"у";"ф";"х";"ц";"ч";"ш";"щ";"ъ";"ы";"ь";"э";"ю";"я"},K3578))&gt;0</f>
        <v>0</v>
      </c>
      <c r="AA3578" s="142" t="b">
        <f>COUNT(SEARCH({"а";"б";"в";"г";"д";"е";"ё";"ж";"з";"и";"й";"к";"л";"м";"н";"о";"п";"р";"с";"т";"у";"ф";"х";"ц";"ч";"ш";"щ";"ъ";"ы";"ь";"э";"ю";"я"},L3578))&gt;0</f>
        <v>0</v>
      </c>
      <c r="AB3578" s="142" t="b">
        <f>COUNT(SEARCH({"а";"б";"в";"г";"д";"е";"ё";"ж";"з";"и";"й";"к";"л";"м";"н";"о";"п";"р";"с";"т";"у";"ф";"х";"ц";"ч";"ш";"щ";"ъ";"ы";"ь";"э";"ю";"я"},I3578))&gt;0</f>
        <v>0</v>
      </c>
      <c r="AC3578" s="142" t="b">
        <f>COUNT(SEARCH({"а";"б";"в";"г";"д";"е";"ё";"ж";"з";"и";"й";"к";"л";"м";"н";"о";"п";"р";"с";"т";"у";"ф";"х";"ц";"ч";"ш";"щ";"ъ";"ы";"ь";"э";"ю";"я"},M3578))&gt;0</f>
        <v>0</v>
      </c>
      <c r="AD3578" s="27" t="b">
        <f t="shared" si="61"/>
        <v>1</v>
      </c>
    </row>
    <row r="3579" spans="1:30" s="289" customFormat="1" hidden="1">
      <c r="A3579" s="338" t="s">
        <v>9015</v>
      </c>
      <c r="B3579" s="338"/>
      <c r="C3579" s="42" t="s">
        <v>7836</v>
      </c>
      <c r="D3579" s="312" t="s">
        <v>279</v>
      </c>
      <c r="E3579" s="24" t="s">
        <v>7837</v>
      </c>
      <c r="F3579" s="25" t="s">
        <v>8</v>
      </c>
      <c r="G3579" s="24"/>
      <c r="H3579" s="114" t="s">
        <v>67</v>
      </c>
      <c r="I3579" s="114" t="s">
        <v>97</v>
      </c>
      <c r="J3579" s="22" t="s">
        <v>5</v>
      </c>
      <c r="K3579" s="73"/>
      <c r="L3579" s="24"/>
      <c r="M3579" s="24"/>
      <c r="N3579" s="279" t="s">
        <v>446</v>
      </c>
      <c r="O3579" s="313" t="s">
        <v>447</v>
      </c>
      <c r="P3579" s="49"/>
      <c r="Q3579" s="24"/>
      <c r="R3579" s="24"/>
      <c r="S3579" s="24" t="s">
        <v>398</v>
      </c>
      <c r="T3579" s="24"/>
      <c r="X3579" s="142" t="b">
        <f>COUNT(SEARCH({"а";"б";"в";"г";"д";"е";"ё";"ж";"з";"и";"й";"к";"л";"м";"н";"о";"п";"р";"с";"т";"у";"ф";"х";"ц";"ч";"ш";"щ";"ъ";"ы";"ь";"э";"ю";"я"},E3579))&gt;0</f>
        <v>0</v>
      </c>
      <c r="Y3579" s="142" t="b">
        <f>COUNT(SEARCH({"а";"б";"в";"г";"д";"е";"ё";"ж";"з";"и";"й";"к";"л";"м";"н";"о";"п";"р";"с";"т";"у";"ф";"х";"ц";"ч";"ш";"щ";"ъ";"ы";"ь";"э";"ю";"я"},F3579))&gt;0</f>
        <v>0</v>
      </c>
      <c r="Z3579" s="142" t="b">
        <f>COUNT(SEARCH({"а";"б";"в";"г";"д";"е";"ё";"ж";"з";"и";"й";"к";"л";"м";"н";"о";"п";"р";"с";"т";"у";"ф";"х";"ц";"ч";"ш";"щ";"ъ";"ы";"ь";"э";"ю";"я"},K3579))&gt;0</f>
        <v>0</v>
      </c>
      <c r="AA3579" s="142" t="b">
        <f>COUNT(SEARCH({"а";"б";"в";"г";"д";"е";"ё";"ж";"з";"и";"й";"к";"л";"м";"н";"о";"п";"р";"с";"т";"у";"ф";"х";"ц";"ч";"ш";"щ";"ъ";"ы";"ь";"э";"ю";"я"},L3579))&gt;0</f>
        <v>0</v>
      </c>
      <c r="AB3579" s="142" t="b">
        <f>COUNT(SEARCH({"а";"б";"в";"г";"д";"е";"ё";"ж";"з";"и";"й";"к";"л";"м";"н";"о";"п";"р";"с";"т";"у";"ф";"х";"ц";"ч";"ш";"щ";"ъ";"ы";"ь";"э";"ю";"я"},I3579))&gt;0</f>
        <v>0</v>
      </c>
      <c r="AC3579" s="142" t="b">
        <f>COUNT(SEARCH({"а";"б";"в";"г";"д";"е";"ё";"ж";"з";"и";"й";"к";"л";"м";"н";"о";"п";"р";"с";"т";"у";"ф";"х";"ц";"ч";"ш";"щ";"ъ";"ы";"ь";"э";"ю";"я"},M3579))&gt;0</f>
        <v>0</v>
      </c>
      <c r="AD3579" s="27" t="b">
        <f t="shared" si="61"/>
        <v>1</v>
      </c>
    </row>
    <row r="3580" spans="1:30" s="289" customFormat="1" ht="30" hidden="1">
      <c r="A3580" s="338" t="s">
        <v>9015</v>
      </c>
      <c r="B3580" s="338"/>
      <c r="C3580" s="42" t="s">
        <v>7836</v>
      </c>
      <c r="D3580" s="312" t="s">
        <v>279</v>
      </c>
      <c r="E3580" s="24" t="s">
        <v>7837</v>
      </c>
      <c r="F3580" s="25" t="s">
        <v>12</v>
      </c>
      <c r="G3580" s="24"/>
      <c r="H3580" s="114" t="s">
        <v>400</v>
      </c>
      <c r="I3580" s="114" t="s">
        <v>3</v>
      </c>
      <c r="J3580" s="22" t="s">
        <v>5</v>
      </c>
      <c r="K3580" s="73"/>
      <c r="L3580" s="24"/>
      <c r="M3580" s="24"/>
      <c r="N3580" s="42"/>
      <c r="O3580" s="120" t="s">
        <v>66</v>
      </c>
      <c r="P3580" s="49"/>
      <c r="Q3580" s="24"/>
      <c r="R3580" s="24"/>
      <c r="S3580" s="24" t="s">
        <v>4</v>
      </c>
      <c r="T3580" s="24"/>
      <c r="X3580" s="142" t="b">
        <f>COUNT(SEARCH({"а";"б";"в";"г";"д";"е";"ё";"ж";"з";"и";"й";"к";"л";"м";"н";"о";"п";"р";"с";"т";"у";"ф";"х";"ц";"ч";"ш";"щ";"ъ";"ы";"ь";"э";"ю";"я"},E3580))&gt;0</f>
        <v>0</v>
      </c>
      <c r="Y3580" s="142" t="b">
        <f>COUNT(SEARCH({"а";"б";"в";"г";"д";"е";"ё";"ж";"з";"и";"й";"к";"л";"м";"н";"о";"п";"р";"с";"т";"у";"ф";"х";"ц";"ч";"ш";"щ";"ъ";"ы";"ь";"э";"ю";"я"},F3580))&gt;0</f>
        <v>0</v>
      </c>
      <c r="Z3580" s="142" t="b">
        <f>COUNT(SEARCH({"а";"б";"в";"г";"д";"е";"ё";"ж";"з";"и";"й";"к";"л";"м";"н";"о";"п";"р";"с";"т";"у";"ф";"х";"ц";"ч";"ш";"щ";"ъ";"ы";"ь";"э";"ю";"я"},K3580))&gt;0</f>
        <v>0</v>
      </c>
      <c r="AA3580" s="142" t="b">
        <f>COUNT(SEARCH({"а";"б";"в";"г";"д";"е";"ё";"ж";"з";"и";"й";"к";"л";"м";"н";"о";"п";"р";"с";"т";"у";"ф";"х";"ц";"ч";"ш";"щ";"ъ";"ы";"ь";"э";"ю";"я"},L3580))&gt;0</f>
        <v>0</v>
      </c>
      <c r="AB3580" s="142" t="b">
        <f>COUNT(SEARCH({"а";"б";"в";"г";"д";"е";"ё";"ж";"з";"и";"й";"к";"л";"м";"н";"о";"п";"р";"с";"т";"у";"ф";"х";"ц";"ч";"ш";"щ";"ъ";"ы";"ь";"э";"ю";"я"},I3580))&gt;0</f>
        <v>0</v>
      </c>
      <c r="AC3580" s="142" t="b">
        <f>COUNT(SEARCH({"а";"б";"в";"г";"д";"е";"ё";"ж";"з";"и";"й";"к";"л";"м";"н";"о";"п";"р";"с";"т";"у";"ф";"х";"ц";"ч";"ш";"щ";"ъ";"ы";"ь";"э";"ю";"я"},M3580))&gt;0</f>
        <v>0</v>
      </c>
      <c r="AD3580" s="27" t="b">
        <f t="shared" si="61"/>
        <v>1</v>
      </c>
    </row>
    <row r="3581" spans="1:30" s="289" customFormat="1" hidden="1">
      <c r="A3581" s="338" t="s">
        <v>9015</v>
      </c>
      <c r="B3581" s="338"/>
      <c r="C3581" s="42" t="s">
        <v>7836</v>
      </c>
      <c r="D3581" s="312" t="s">
        <v>279</v>
      </c>
      <c r="E3581" s="24" t="s">
        <v>7837</v>
      </c>
      <c r="F3581" s="25" t="s">
        <v>18</v>
      </c>
      <c r="G3581" s="24"/>
      <c r="H3581" s="114" t="s">
        <v>456</v>
      </c>
      <c r="I3581" s="114" t="s">
        <v>19</v>
      </c>
      <c r="J3581" s="22" t="s">
        <v>5</v>
      </c>
      <c r="K3581" s="73"/>
      <c r="L3581" s="24"/>
      <c r="M3581" s="24"/>
      <c r="N3581" s="42"/>
      <c r="O3581" s="22" t="s">
        <v>401</v>
      </c>
      <c r="P3581" s="49"/>
      <c r="Q3581" s="24"/>
      <c r="R3581" s="24"/>
      <c r="S3581" s="24"/>
      <c r="T3581" s="24"/>
      <c r="X3581" s="142" t="b">
        <f>COUNT(SEARCH({"а";"б";"в";"г";"д";"е";"ё";"ж";"з";"и";"й";"к";"л";"м";"н";"о";"п";"р";"с";"т";"у";"ф";"х";"ц";"ч";"ш";"щ";"ъ";"ы";"ь";"э";"ю";"я"},E3581))&gt;0</f>
        <v>0</v>
      </c>
      <c r="Y3581" s="142" t="b">
        <f>COUNT(SEARCH({"а";"б";"в";"г";"д";"е";"ё";"ж";"з";"и";"й";"к";"л";"м";"н";"о";"п";"р";"с";"т";"у";"ф";"х";"ц";"ч";"ш";"щ";"ъ";"ы";"ь";"э";"ю";"я"},F3581))&gt;0</f>
        <v>0</v>
      </c>
      <c r="Z3581" s="142" t="b">
        <f>COUNT(SEARCH({"а";"б";"в";"г";"д";"е";"ё";"ж";"з";"и";"й";"к";"л";"м";"н";"о";"п";"р";"с";"т";"у";"ф";"х";"ц";"ч";"ш";"щ";"ъ";"ы";"ь";"э";"ю";"я"},K3581))&gt;0</f>
        <v>0</v>
      </c>
      <c r="AA3581" s="142" t="b">
        <f>COUNT(SEARCH({"а";"б";"в";"г";"д";"е";"ё";"ж";"з";"и";"й";"к";"л";"м";"н";"о";"п";"р";"с";"т";"у";"ф";"х";"ц";"ч";"ш";"щ";"ъ";"ы";"ь";"э";"ю";"я"},L3581))&gt;0</f>
        <v>0</v>
      </c>
      <c r="AB3581" s="142" t="b">
        <f>COUNT(SEARCH({"а";"б";"в";"г";"д";"е";"ё";"ж";"з";"и";"й";"к";"л";"м";"н";"о";"п";"р";"с";"т";"у";"ф";"х";"ц";"ч";"ш";"щ";"ъ";"ы";"ь";"э";"ю";"я"},I3581))&gt;0</f>
        <v>0</v>
      </c>
      <c r="AC3581" s="142" t="b">
        <f>COUNT(SEARCH({"а";"б";"в";"г";"д";"е";"ё";"ж";"з";"и";"й";"к";"л";"м";"н";"о";"п";"р";"с";"т";"у";"ф";"х";"ц";"ч";"ш";"щ";"ъ";"ы";"ь";"э";"ю";"я"},M3581))&gt;0</f>
        <v>0</v>
      </c>
      <c r="AD3581" s="27" t="b">
        <f t="shared" si="61"/>
        <v>1</v>
      </c>
    </row>
    <row r="3582" spans="1:30" s="289" customFormat="1" hidden="1">
      <c r="A3582" s="338" t="s">
        <v>9015</v>
      </c>
      <c r="B3582" s="338"/>
      <c r="C3582" s="42" t="s">
        <v>7836</v>
      </c>
      <c r="D3582" s="312" t="s">
        <v>279</v>
      </c>
      <c r="E3582" s="24" t="s">
        <v>7837</v>
      </c>
      <c r="F3582" s="25" t="s">
        <v>21</v>
      </c>
      <c r="G3582" s="24"/>
      <c r="H3582" s="114" t="s">
        <v>402</v>
      </c>
      <c r="I3582" s="114" t="s">
        <v>19</v>
      </c>
      <c r="J3582" s="22" t="s">
        <v>5</v>
      </c>
      <c r="K3582" s="73"/>
      <c r="L3582" s="24"/>
      <c r="M3582" s="24"/>
      <c r="N3582" s="42"/>
      <c r="O3582" s="22" t="s">
        <v>519</v>
      </c>
      <c r="P3582" s="49"/>
      <c r="Q3582" s="24"/>
      <c r="R3582" s="24"/>
      <c r="S3582" s="24" t="s">
        <v>4</v>
      </c>
      <c r="T3582" s="24"/>
      <c r="X3582" s="142" t="b">
        <f>COUNT(SEARCH({"а";"б";"в";"г";"д";"е";"ё";"ж";"з";"и";"й";"к";"л";"м";"н";"о";"п";"р";"с";"т";"у";"ф";"х";"ц";"ч";"ш";"щ";"ъ";"ы";"ь";"э";"ю";"я"},E3582))&gt;0</f>
        <v>0</v>
      </c>
      <c r="Y3582" s="142" t="b">
        <f>COUNT(SEARCH({"а";"б";"в";"г";"д";"е";"ё";"ж";"з";"и";"й";"к";"л";"м";"н";"о";"п";"р";"с";"т";"у";"ф";"х";"ц";"ч";"ш";"щ";"ъ";"ы";"ь";"э";"ю";"я"},F3582))&gt;0</f>
        <v>0</v>
      </c>
      <c r="Z3582" s="142" t="b">
        <f>COUNT(SEARCH({"а";"б";"в";"г";"д";"е";"ё";"ж";"з";"и";"й";"к";"л";"м";"н";"о";"п";"р";"с";"т";"у";"ф";"х";"ц";"ч";"ш";"щ";"ъ";"ы";"ь";"э";"ю";"я"},K3582))&gt;0</f>
        <v>0</v>
      </c>
      <c r="AA3582" s="142" t="b">
        <f>COUNT(SEARCH({"а";"б";"в";"г";"д";"е";"ё";"ж";"з";"и";"й";"к";"л";"м";"н";"о";"п";"р";"с";"т";"у";"ф";"х";"ц";"ч";"ш";"щ";"ъ";"ы";"ь";"э";"ю";"я"},L3582))&gt;0</f>
        <v>0</v>
      </c>
      <c r="AB3582" s="142" t="b">
        <f>COUNT(SEARCH({"а";"б";"в";"г";"д";"е";"ё";"ж";"з";"и";"й";"к";"л";"м";"н";"о";"п";"р";"с";"т";"у";"ф";"х";"ц";"ч";"ш";"щ";"ъ";"ы";"ь";"э";"ю";"я"},I3582))&gt;0</f>
        <v>0</v>
      </c>
      <c r="AC3582" s="142" t="b">
        <f>COUNT(SEARCH({"а";"б";"в";"г";"д";"е";"ё";"ж";"з";"и";"й";"к";"л";"м";"н";"о";"п";"р";"с";"т";"у";"ф";"х";"ц";"ч";"ш";"щ";"ъ";"ы";"ь";"э";"ю";"я"},M3582))&gt;0</f>
        <v>0</v>
      </c>
      <c r="AD3582" s="27" t="b">
        <f t="shared" si="61"/>
        <v>1</v>
      </c>
    </row>
    <row r="3583" spans="1:30" s="289" customFormat="1" hidden="1">
      <c r="A3583" s="338" t="s">
        <v>9015</v>
      </c>
      <c r="B3583" s="338"/>
      <c r="C3583" s="42" t="s">
        <v>7836</v>
      </c>
      <c r="D3583" s="312" t="s">
        <v>279</v>
      </c>
      <c r="E3583" s="24" t="s">
        <v>7837</v>
      </c>
      <c r="F3583" s="25" t="s">
        <v>93</v>
      </c>
      <c r="G3583" s="25" t="s">
        <v>136</v>
      </c>
      <c r="H3583" s="114" t="s">
        <v>578</v>
      </c>
      <c r="I3583" s="114" t="s">
        <v>65</v>
      </c>
      <c r="J3583" s="22" t="s">
        <v>5</v>
      </c>
      <c r="K3583" s="73" t="s">
        <v>7834</v>
      </c>
      <c r="L3583" s="129" t="s">
        <v>94</v>
      </c>
      <c r="M3583" s="129" t="s">
        <v>65</v>
      </c>
      <c r="N3583" s="42"/>
      <c r="O3583" s="22" t="s">
        <v>395</v>
      </c>
      <c r="P3583" s="49"/>
      <c r="Q3583" s="24"/>
      <c r="R3583" s="24"/>
      <c r="S3583" s="24" t="s">
        <v>4</v>
      </c>
      <c r="T3583" s="24" t="s">
        <v>276</v>
      </c>
      <c r="X3583" s="142" t="b">
        <f>COUNT(SEARCH({"а";"б";"в";"г";"д";"е";"ё";"ж";"з";"и";"й";"к";"л";"м";"н";"о";"п";"р";"с";"т";"у";"ф";"х";"ц";"ч";"ш";"щ";"ъ";"ы";"ь";"э";"ю";"я"},E3583))&gt;0</f>
        <v>0</v>
      </c>
      <c r="Y3583" s="142" t="b">
        <f>COUNT(SEARCH({"а";"б";"в";"г";"д";"е";"ё";"ж";"з";"и";"й";"к";"л";"м";"н";"о";"п";"р";"с";"т";"у";"ф";"х";"ц";"ч";"ш";"щ";"ъ";"ы";"ь";"э";"ю";"я"},F3583))&gt;0</f>
        <v>0</v>
      </c>
      <c r="Z3583" s="142" t="b">
        <f>COUNT(SEARCH({"а";"б";"в";"г";"д";"е";"ё";"ж";"з";"и";"й";"к";"л";"м";"н";"о";"п";"р";"с";"т";"у";"ф";"х";"ц";"ч";"ш";"щ";"ъ";"ы";"ь";"э";"ю";"я"},K3583))&gt;0</f>
        <v>0</v>
      </c>
      <c r="AA3583" s="142" t="b">
        <f>COUNT(SEARCH({"а";"б";"в";"г";"д";"е";"ё";"ж";"з";"и";"й";"к";"л";"м";"н";"о";"п";"р";"с";"т";"у";"ф";"х";"ц";"ч";"ш";"щ";"ъ";"ы";"ь";"э";"ю";"я"},L3583))&gt;0</f>
        <v>0</v>
      </c>
      <c r="AB3583" s="142" t="b">
        <f>COUNT(SEARCH({"а";"б";"в";"г";"д";"е";"ё";"ж";"з";"и";"й";"к";"л";"м";"н";"о";"п";"р";"с";"т";"у";"ф";"х";"ц";"ч";"ш";"щ";"ъ";"ы";"ь";"э";"ю";"я"},I3583))&gt;0</f>
        <v>0</v>
      </c>
      <c r="AC3583" s="142" t="b">
        <f>COUNT(SEARCH({"а";"б";"в";"г";"д";"е";"ё";"ж";"з";"и";"й";"к";"л";"м";"н";"о";"п";"р";"с";"т";"у";"ф";"х";"ц";"ч";"ш";"щ";"ъ";"ы";"ь";"э";"ю";"я"},M3583))&gt;0</f>
        <v>0</v>
      </c>
      <c r="AD3583" s="27" t="b">
        <f t="shared" si="61"/>
        <v>1</v>
      </c>
    </row>
    <row r="3584" spans="1:30" s="289" customFormat="1" ht="30" hidden="1" customHeight="1">
      <c r="A3584" s="338" t="s">
        <v>9015</v>
      </c>
      <c r="B3584" s="338"/>
      <c r="C3584" s="42" t="s">
        <v>7832</v>
      </c>
      <c r="D3584" s="312" t="s">
        <v>279</v>
      </c>
      <c r="E3584" s="25" t="s">
        <v>7833</v>
      </c>
      <c r="F3584" s="65" t="s">
        <v>3339</v>
      </c>
      <c r="G3584" s="22" t="s">
        <v>134</v>
      </c>
      <c r="H3584" s="25" t="s">
        <v>59</v>
      </c>
      <c r="I3584" s="25" t="s">
        <v>3</v>
      </c>
      <c r="J3584" s="25" t="s">
        <v>5</v>
      </c>
      <c r="K3584" s="133"/>
      <c r="L3584" s="25"/>
      <c r="M3584" s="25"/>
      <c r="N3584" s="96"/>
      <c r="O3584" s="49" t="s">
        <v>8082</v>
      </c>
      <c r="P3584" s="22" t="s">
        <v>5708</v>
      </c>
      <c r="Q3584" s="49" t="s">
        <v>5883</v>
      </c>
      <c r="R3584" s="380"/>
      <c r="S3584" s="25" t="s">
        <v>455</v>
      </c>
      <c r="T3584" s="25"/>
      <c r="X3584" s="142" t="b">
        <f>COUNT(SEARCH({"а";"б";"в";"г";"д";"е";"ё";"ж";"з";"и";"й";"к";"л";"м";"н";"о";"п";"р";"с";"т";"у";"ф";"х";"ц";"ч";"ш";"щ";"ъ";"ы";"ь";"э";"ю";"я"},E3584))&gt;0</f>
        <v>0</v>
      </c>
      <c r="Y3584" s="142" t="b">
        <f>COUNT(SEARCH({"а";"б";"в";"г";"д";"е";"ё";"ж";"з";"и";"й";"к";"л";"м";"н";"о";"п";"р";"с";"т";"у";"ф";"х";"ц";"ч";"ш";"щ";"ъ";"ы";"ь";"э";"ю";"я"},F3584))&gt;0</f>
        <v>0</v>
      </c>
      <c r="Z3584" s="142" t="b">
        <f>COUNT(SEARCH({"а";"б";"в";"г";"д";"е";"ё";"ж";"з";"и";"й";"к";"л";"м";"н";"о";"п";"р";"с";"т";"у";"ф";"х";"ц";"ч";"ш";"щ";"ъ";"ы";"ь";"э";"ю";"я"},K3584))&gt;0</f>
        <v>0</v>
      </c>
      <c r="AA3584" s="142" t="b">
        <f>COUNT(SEARCH({"а";"б";"в";"г";"д";"е";"ё";"ж";"з";"и";"й";"к";"л";"м";"н";"о";"п";"р";"с";"т";"у";"ф";"х";"ц";"ч";"ш";"щ";"ъ";"ы";"ь";"э";"ю";"я"},L3584))&gt;0</f>
        <v>0</v>
      </c>
      <c r="AB3584" s="142" t="b">
        <f>COUNT(SEARCH({"а";"б";"в";"г";"д";"е";"ё";"ж";"з";"и";"й";"к";"л";"м";"н";"о";"п";"р";"с";"т";"у";"ф";"х";"ц";"ч";"ш";"щ";"ъ";"ы";"ь";"э";"ю";"я"},I3584))&gt;0</f>
        <v>0</v>
      </c>
      <c r="AC3584" s="142" t="b">
        <f>COUNT(SEARCH({"а";"б";"в";"г";"д";"е";"ё";"ж";"з";"и";"й";"к";"л";"м";"н";"о";"п";"р";"с";"т";"у";"ф";"х";"ц";"ч";"ш";"щ";"ъ";"ы";"ь";"э";"ю";"я"},M3584))&gt;0</f>
        <v>0</v>
      </c>
      <c r="AD3584" s="27" t="b">
        <f t="shared" si="61"/>
        <v>1</v>
      </c>
    </row>
    <row r="3585" spans="1:30" s="289" customFormat="1" ht="30" hidden="1">
      <c r="A3585" s="338" t="s">
        <v>9015</v>
      </c>
      <c r="B3585" s="338"/>
      <c r="C3585" s="42" t="s">
        <v>7832</v>
      </c>
      <c r="D3585" s="312" t="s">
        <v>279</v>
      </c>
      <c r="E3585" s="25" t="s">
        <v>7833</v>
      </c>
      <c r="F3585" s="117" t="s">
        <v>3340</v>
      </c>
      <c r="G3585" s="117" t="s">
        <v>135</v>
      </c>
      <c r="H3585" s="23" t="s">
        <v>5884</v>
      </c>
      <c r="I3585" s="118" t="s">
        <v>97</v>
      </c>
      <c r="J3585" s="23" t="s">
        <v>5</v>
      </c>
      <c r="K3585" s="74" t="s">
        <v>5343</v>
      </c>
      <c r="L3585" s="117" t="s">
        <v>73</v>
      </c>
      <c r="M3585" s="117" t="s">
        <v>70</v>
      </c>
      <c r="N3585" s="116"/>
      <c r="O3585" s="119" t="s">
        <v>440</v>
      </c>
      <c r="P3585" s="119"/>
      <c r="Q3585" s="117"/>
      <c r="R3585" s="117"/>
      <c r="S3585" s="117" t="s">
        <v>60</v>
      </c>
      <c r="T3585" s="117"/>
      <c r="X3585" s="142" t="b">
        <f>COUNT(SEARCH({"а";"б";"в";"г";"д";"е";"ё";"ж";"з";"и";"й";"к";"л";"м";"н";"о";"п";"р";"с";"т";"у";"ф";"х";"ц";"ч";"ш";"щ";"ъ";"ы";"ь";"э";"ю";"я"},E3585))&gt;0</f>
        <v>0</v>
      </c>
      <c r="Y3585" s="142" t="b">
        <f>COUNT(SEARCH({"а";"б";"в";"г";"д";"е";"ё";"ж";"з";"и";"й";"к";"л";"м";"н";"о";"п";"р";"с";"т";"у";"ф";"х";"ц";"ч";"ш";"щ";"ъ";"ы";"ь";"э";"ю";"я"},F3585))&gt;0</f>
        <v>0</v>
      </c>
      <c r="Z3585" s="142" t="b">
        <f>COUNT(SEARCH({"а";"б";"в";"г";"д";"е";"ё";"ж";"з";"и";"й";"к";"л";"м";"н";"о";"п";"р";"с";"т";"у";"ф";"х";"ц";"ч";"ш";"щ";"ъ";"ы";"ь";"э";"ю";"я"},K3585))&gt;0</f>
        <v>0</v>
      </c>
      <c r="AA3585" s="142" t="b">
        <f>COUNT(SEARCH({"а";"б";"в";"г";"д";"е";"ё";"ж";"з";"и";"й";"к";"л";"м";"н";"о";"п";"р";"с";"т";"у";"ф";"х";"ц";"ч";"ш";"щ";"ъ";"ы";"ь";"э";"ю";"я"},L3585))&gt;0</f>
        <v>0</v>
      </c>
      <c r="AB3585" s="142" t="b">
        <f>COUNT(SEARCH({"а";"б";"в";"г";"д";"е";"ё";"ж";"з";"и";"й";"к";"л";"м";"н";"о";"п";"р";"с";"т";"у";"ф";"х";"ц";"ч";"ш";"щ";"ъ";"ы";"ь";"э";"ю";"я"},I3585))&gt;0</f>
        <v>0</v>
      </c>
      <c r="AC3585" s="142" t="b">
        <f>COUNT(SEARCH({"а";"б";"в";"г";"д";"е";"ё";"ж";"з";"и";"й";"к";"л";"м";"н";"о";"п";"р";"с";"т";"у";"ф";"х";"ц";"ч";"ш";"щ";"ъ";"ы";"ь";"э";"ю";"я"},M3585))&gt;0</f>
        <v>0</v>
      </c>
      <c r="AD3585" s="27" t="b">
        <f t="shared" si="61"/>
        <v>1</v>
      </c>
    </row>
    <row r="3586" spans="1:30" s="289" customFormat="1" hidden="1">
      <c r="A3586" s="338" t="s">
        <v>9015</v>
      </c>
      <c r="B3586" s="338"/>
      <c r="C3586" s="42" t="s">
        <v>7832</v>
      </c>
      <c r="D3586" s="312" t="s">
        <v>279</v>
      </c>
      <c r="E3586" s="25" t="s">
        <v>7833</v>
      </c>
      <c r="F3586" s="25" t="s">
        <v>14</v>
      </c>
      <c r="G3586" s="24"/>
      <c r="H3586" s="24" t="s">
        <v>13</v>
      </c>
      <c r="I3586" s="22" t="s">
        <v>15</v>
      </c>
      <c r="J3586" s="22" t="s">
        <v>5</v>
      </c>
      <c r="K3586" s="55"/>
      <c r="L3586" s="24"/>
      <c r="M3586" s="24"/>
      <c r="N3586" s="42"/>
      <c r="O3586" s="49" t="s">
        <v>13</v>
      </c>
      <c r="P3586" s="49"/>
      <c r="Q3586" s="49"/>
      <c r="R3586" s="24"/>
      <c r="S3586" s="25"/>
      <c r="T3586" s="24"/>
      <c r="X3586" s="142" t="b">
        <f>COUNT(SEARCH({"а";"б";"в";"г";"д";"е";"ё";"ж";"з";"и";"й";"к";"л";"м";"н";"о";"п";"р";"с";"т";"у";"ф";"х";"ц";"ч";"ш";"щ";"ъ";"ы";"ь";"э";"ю";"я"},E3586))&gt;0</f>
        <v>0</v>
      </c>
      <c r="Y3586" s="142" t="b">
        <f>COUNT(SEARCH({"а";"б";"в";"г";"д";"е";"ё";"ж";"з";"и";"й";"к";"л";"м";"н";"о";"п";"р";"с";"т";"у";"ф";"х";"ц";"ч";"ш";"щ";"ъ";"ы";"ь";"э";"ю";"я"},F3586))&gt;0</f>
        <v>0</v>
      </c>
      <c r="Z3586" s="142" t="b">
        <f>COUNT(SEARCH({"а";"б";"в";"г";"д";"е";"ё";"ж";"з";"и";"й";"к";"л";"м";"н";"о";"п";"р";"с";"т";"у";"ф";"х";"ц";"ч";"ш";"щ";"ъ";"ы";"ь";"э";"ю";"я"},K3586))&gt;0</f>
        <v>0</v>
      </c>
      <c r="AA3586" s="142" t="b">
        <f>COUNT(SEARCH({"а";"б";"в";"г";"д";"е";"ё";"ж";"з";"и";"й";"к";"л";"м";"н";"о";"п";"р";"с";"т";"у";"ф";"х";"ц";"ч";"ш";"щ";"ъ";"ы";"ь";"э";"ю";"я"},L3586))&gt;0</f>
        <v>0</v>
      </c>
      <c r="AB3586" s="142" t="b">
        <f>COUNT(SEARCH({"а";"б";"в";"г";"д";"е";"ё";"ж";"з";"и";"й";"к";"л";"м";"н";"о";"п";"р";"с";"т";"у";"ф";"х";"ц";"ч";"ш";"щ";"ъ";"ы";"ь";"э";"ю";"я"},I3586))&gt;0</f>
        <v>0</v>
      </c>
      <c r="AC3586" s="142" t="b">
        <f>COUNT(SEARCH({"а";"б";"в";"г";"д";"е";"ё";"ж";"з";"и";"й";"к";"л";"м";"н";"о";"п";"р";"с";"т";"у";"ф";"х";"ц";"ч";"ш";"щ";"ъ";"ы";"ь";"э";"ю";"я"},M3586))&gt;0</f>
        <v>0</v>
      </c>
      <c r="AD3586" s="27" t="b">
        <f t="shared" si="61"/>
        <v>1</v>
      </c>
    </row>
    <row r="3587" spans="1:30" s="289" customFormat="1" hidden="1">
      <c r="A3587" s="338" t="s">
        <v>9015</v>
      </c>
      <c r="B3587" s="338"/>
      <c r="C3587" s="42" t="s">
        <v>7832</v>
      </c>
      <c r="D3587" s="312" t="s">
        <v>279</v>
      </c>
      <c r="E3587" s="25" t="s">
        <v>7833</v>
      </c>
      <c r="F3587" s="25" t="s">
        <v>8</v>
      </c>
      <c r="G3587" s="24"/>
      <c r="H3587" s="22" t="s">
        <v>67</v>
      </c>
      <c r="I3587" s="22" t="s">
        <v>97</v>
      </c>
      <c r="J3587" s="22" t="s">
        <v>5</v>
      </c>
      <c r="K3587" s="55"/>
      <c r="L3587" s="24"/>
      <c r="M3587" s="24"/>
      <c r="N3587" s="42" t="s">
        <v>100</v>
      </c>
      <c r="O3587" s="313" t="s">
        <v>447</v>
      </c>
      <c r="P3587" s="49"/>
      <c r="Q3587" s="49"/>
      <c r="R3587" s="24"/>
      <c r="S3587" s="25" t="s">
        <v>398</v>
      </c>
      <c r="T3587" s="24"/>
      <c r="X3587" s="142" t="b">
        <f>COUNT(SEARCH({"а";"б";"в";"г";"д";"е";"ё";"ж";"з";"и";"й";"к";"л";"м";"н";"о";"п";"р";"с";"т";"у";"ф";"х";"ц";"ч";"ш";"щ";"ъ";"ы";"ь";"э";"ю";"я"},E3587))&gt;0</f>
        <v>0</v>
      </c>
      <c r="Y3587" s="142" t="b">
        <f>COUNT(SEARCH({"а";"б";"в";"г";"д";"е";"ё";"ж";"з";"и";"й";"к";"л";"м";"н";"о";"п";"р";"с";"т";"у";"ф";"х";"ц";"ч";"ш";"щ";"ъ";"ы";"ь";"э";"ю";"я"},F3587))&gt;0</f>
        <v>0</v>
      </c>
      <c r="Z3587" s="142" t="b">
        <f>COUNT(SEARCH({"а";"б";"в";"г";"д";"е";"ё";"ж";"з";"и";"й";"к";"л";"м";"н";"о";"п";"р";"с";"т";"у";"ф";"х";"ц";"ч";"ш";"щ";"ъ";"ы";"ь";"э";"ю";"я"},K3587))&gt;0</f>
        <v>0</v>
      </c>
      <c r="AA3587" s="142" t="b">
        <f>COUNT(SEARCH({"а";"б";"в";"г";"д";"е";"ё";"ж";"з";"и";"й";"к";"л";"м";"н";"о";"п";"р";"с";"т";"у";"ф";"х";"ц";"ч";"ш";"щ";"ъ";"ы";"ь";"э";"ю";"я"},L3587))&gt;0</f>
        <v>0</v>
      </c>
      <c r="AB3587" s="142" t="b">
        <f>COUNT(SEARCH({"а";"б";"в";"г";"д";"е";"ё";"ж";"з";"и";"й";"к";"л";"м";"н";"о";"п";"р";"с";"т";"у";"ф";"х";"ц";"ч";"ш";"щ";"ъ";"ы";"ь";"э";"ю";"я"},I3587))&gt;0</f>
        <v>0</v>
      </c>
      <c r="AC3587" s="142" t="b">
        <f>COUNT(SEARCH({"а";"б";"в";"г";"д";"е";"ё";"ж";"з";"и";"й";"к";"л";"м";"н";"о";"п";"р";"с";"т";"у";"ф";"х";"ц";"ч";"ш";"щ";"ъ";"ы";"ь";"э";"ю";"я"},M3587))&gt;0</f>
        <v>0</v>
      </c>
      <c r="AD3587" s="27" t="b">
        <f t="shared" si="61"/>
        <v>1</v>
      </c>
    </row>
    <row r="3588" spans="1:30" s="289" customFormat="1" ht="30" hidden="1">
      <c r="A3588" s="338" t="s">
        <v>9015</v>
      </c>
      <c r="B3588" s="338"/>
      <c r="C3588" s="42" t="s">
        <v>7832</v>
      </c>
      <c r="D3588" s="312" t="s">
        <v>279</v>
      </c>
      <c r="E3588" s="25" t="s">
        <v>7833</v>
      </c>
      <c r="F3588" s="25" t="s">
        <v>12</v>
      </c>
      <c r="G3588" s="24"/>
      <c r="H3588" s="22" t="s">
        <v>68</v>
      </c>
      <c r="I3588" s="22" t="s">
        <v>3</v>
      </c>
      <c r="J3588" s="22" t="s">
        <v>5</v>
      </c>
      <c r="K3588" s="55"/>
      <c r="L3588" s="24"/>
      <c r="M3588" s="24"/>
      <c r="N3588" s="42"/>
      <c r="O3588" s="49" t="s">
        <v>66</v>
      </c>
      <c r="P3588" s="49"/>
      <c r="Q3588" s="49"/>
      <c r="R3588" s="24"/>
      <c r="S3588" s="25" t="s">
        <v>4</v>
      </c>
      <c r="T3588" s="24"/>
      <c r="X3588" s="142" t="b">
        <f>COUNT(SEARCH({"а";"б";"в";"г";"д";"е";"ё";"ж";"з";"и";"й";"к";"л";"м";"н";"о";"п";"р";"с";"т";"у";"ф";"х";"ц";"ч";"ш";"щ";"ъ";"ы";"ь";"э";"ю";"я"},E3588))&gt;0</f>
        <v>0</v>
      </c>
      <c r="Y3588" s="142" t="b">
        <f>COUNT(SEARCH({"а";"б";"в";"г";"д";"е";"ё";"ж";"з";"и";"й";"к";"л";"м";"н";"о";"п";"р";"с";"т";"у";"ф";"х";"ц";"ч";"ш";"щ";"ъ";"ы";"ь";"э";"ю";"я"},F3588))&gt;0</f>
        <v>0</v>
      </c>
      <c r="Z3588" s="142" t="b">
        <f>COUNT(SEARCH({"а";"б";"в";"г";"д";"е";"ё";"ж";"з";"и";"й";"к";"л";"м";"н";"о";"п";"р";"с";"т";"у";"ф";"х";"ц";"ч";"ш";"щ";"ъ";"ы";"ь";"э";"ю";"я"},K3588))&gt;0</f>
        <v>0</v>
      </c>
      <c r="AA3588" s="142" t="b">
        <f>COUNT(SEARCH({"а";"б";"в";"г";"д";"е";"ё";"ж";"з";"и";"й";"к";"л";"м";"н";"о";"п";"р";"с";"т";"у";"ф";"х";"ц";"ч";"ш";"щ";"ъ";"ы";"ь";"э";"ю";"я"},L3588))&gt;0</f>
        <v>0</v>
      </c>
      <c r="AB3588" s="142" t="b">
        <f>COUNT(SEARCH({"а";"б";"в";"г";"д";"е";"ё";"ж";"з";"и";"й";"к";"л";"м";"н";"о";"п";"р";"с";"т";"у";"ф";"х";"ц";"ч";"ш";"щ";"ъ";"ы";"ь";"э";"ю";"я"},I3588))&gt;0</f>
        <v>0</v>
      </c>
      <c r="AC3588" s="142" t="b">
        <f>COUNT(SEARCH({"а";"б";"в";"г";"д";"е";"ё";"ж";"з";"и";"й";"к";"л";"м";"н";"о";"п";"р";"с";"т";"у";"ф";"х";"ц";"ч";"ш";"щ";"ъ";"ы";"ь";"э";"ю";"я"},M3588))&gt;0</f>
        <v>0</v>
      </c>
      <c r="AD3588" s="27" t="b">
        <f t="shared" si="61"/>
        <v>1</v>
      </c>
    </row>
    <row r="3589" spans="1:30" s="289" customFormat="1" ht="30" hidden="1">
      <c r="A3589" s="338" t="s">
        <v>9015</v>
      </c>
      <c r="B3589" s="338"/>
      <c r="C3589" s="42" t="s">
        <v>7832</v>
      </c>
      <c r="D3589" s="312" t="s">
        <v>279</v>
      </c>
      <c r="E3589" s="25" t="s">
        <v>7833</v>
      </c>
      <c r="F3589" s="25" t="s">
        <v>18</v>
      </c>
      <c r="G3589" s="24"/>
      <c r="H3589" s="24" t="s">
        <v>64</v>
      </c>
      <c r="I3589" s="22" t="s">
        <v>19</v>
      </c>
      <c r="J3589" s="22" t="s">
        <v>5</v>
      </c>
      <c r="K3589" s="55"/>
      <c r="L3589" s="24"/>
      <c r="M3589" s="24"/>
      <c r="N3589" s="42"/>
      <c r="O3589" s="49" t="s">
        <v>17</v>
      </c>
      <c r="P3589" s="49"/>
      <c r="Q3589" s="49"/>
      <c r="R3589" s="24"/>
      <c r="S3589" s="25"/>
      <c r="T3589" s="24"/>
      <c r="X3589" s="142" t="b">
        <f>COUNT(SEARCH({"а";"б";"в";"г";"д";"е";"ё";"ж";"з";"и";"й";"к";"л";"м";"н";"о";"п";"р";"с";"т";"у";"ф";"х";"ц";"ч";"ш";"щ";"ъ";"ы";"ь";"э";"ю";"я"},E3589))&gt;0</f>
        <v>0</v>
      </c>
      <c r="Y3589" s="142" t="b">
        <f>COUNT(SEARCH({"а";"б";"в";"г";"д";"е";"ё";"ж";"з";"и";"й";"к";"л";"м";"н";"о";"п";"р";"с";"т";"у";"ф";"х";"ц";"ч";"ш";"щ";"ъ";"ы";"ь";"э";"ю";"я"},F3589))&gt;0</f>
        <v>0</v>
      </c>
      <c r="Z3589" s="142" t="b">
        <f>COUNT(SEARCH({"а";"б";"в";"г";"д";"е";"ё";"ж";"з";"и";"й";"к";"л";"м";"н";"о";"п";"р";"с";"т";"у";"ф";"х";"ц";"ч";"ш";"щ";"ъ";"ы";"ь";"э";"ю";"я"},K3589))&gt;0</f>
        <v>0</v>
      </c>
      <c r="AA3589" s="142" t="b">
        <f>COUNT(SEARCH({"а";"б";"в";"г";"д";"е";"ё";"ж";"з";"и";"й";"к";"л";"м";"н";"о";"п";"р";"с";"т";"у";"ф";"х";"ц";"ч";"ш";"щ";"ъ";"ы";"ь";"э";"ю";"я"},L3589))&gt;0</f>
        <v>0</v>
      </c>
      <c r="AB3589" s="142" t="b">
        <f>COUNT(SEARCH({"а";"б";"в";"г";"д";"е";"ё";"ж";"з";"и";"й";"к";"л";"м";"н";"о";"п";"р";"с";"т";"у";"ф";"х";"ц";"ч";"ш";"щ";"ъ";"ы";"ь";"э";"ю";"я"},I3589))&gt;0</f>
        <v>0</v>
      </c>
      <c r="AC3589" s="142" t="b">
        <f>COUNT(SEARCH({"а";"б";"в";"г";"д";"е";"ё";"ж";"з";"и";"й";"к";"л";"м";"н";"о";"п";"р";"с";"т";"у";"ф";"х";"ц";"ч";"ш";"щ";"ъ";"ы";"ь";"э";"ю";"я"},M3589))&gt;0</f>
        <v>0</v>
      </c>
      <c r="AD3589" s="27" t="b">
        <f t="shared" si="61"/>
        <v>1</v>
      </c>
    </row>
    <row r="3590" spans="1:30" s="289" customFormat="1" ht="45" hidden="1">
      <c r="A3590" s="338" t="s">
        <v>9015</v>
      </c>
      <c r="B3590" s="338"/>
      <c r="C3590" s="42" t="s">
        <v>7832</v>
      </c>
      <c r="D3590" s="312" t="s">
        <v>279</v>
      </c>
      <c r="E3590" s="25" t="s">
        <v>7833</v>
      </c>
      <c r="F3590" s="25" t="s">
        <v>21</v>
      </c>
      <c r="G3590" s="24"/>
      <c r="H3590" s="24" t="s">
        <v>22</v>
      </c>
      <c r="I3590" s="22" t="s">
        <v>19</v>
      </c>
      <c r="J3590" s="22" t="s">
        <v>5</v>
      </c>
      <c r="K3590" s="55"/>
      <c r="L3590" s="24"/>
      <c r="M3590" s="24"/>
      <c r="N3590" s="42"/>
      <c r="O3590" s="49" t="s">
        <v>20</v>
      </c>
      <c r="P3590" s="49"/>
      <c r="Q3590" s="49"/>
      <c r="R3590" s="24"/>
      <c r="S3590" s="51" t="s">
        <v>4</v>
      </c>
      <c r="T3590" s="24"/>
      <c r="X3590" s="142" t="b">
        <f>COUNT(SEARCH({"а";"б";"в";"г";"д";"е";"ё";"ж";"з";"и";"й";"к";"л";"м";"н";"о";"п";"р";"с";"т";"у";"ф";"х";"ц";"ч";"ш";"щ";"ъ";"ы";"ь";"э";"ю";"я"},E3590))&gt;0</f>
        <v>0</v>
      </c>
      <c r="Y3590" s="142" t="b">
        <f>COUNT(SEARCH({"а";"б";"в";"г";"д";"е";"ё";"ж";"з";"и";"й";"к";"л";"м";"н";"о";"п";"р";"с";"т";"у";"ф";"х";"ц";"ч";"ш";"щ";"ъ";"ы";"ь";"э";"ю";"я"},F3590))&gt;0</f>
        <v>0</v>
      </c>
      <c r="Z3590" s="142" t="b">
        <f>COUNT(SEARCH({"а";"б";"в";"г";"д";"е";"ё";"ж";"з";"и";"й";"к";"л";"м";"н";"о";"п";"р";"с";"т";"у";"ф";"х";"ц";"ч";"ш";"щ";"ъ";"ы";"ь";"э";"ю";"я"},K3590))&gt;0</f>
        <v>0</v>
      </c>
      <c r="AA3590" s="142" t="b">
        <f>COUNT(SEARCH({"а";"б";"в";"г";"д";"е";"ё";"ж";"з";"и";"й";"к";"л";"м";"н";"о";"п";"р";"с";"т";"у";"ф";"х";"ц";"ч";"ш";"щ";"ъ";"ы";"ь";"э";"ю";"я"},L3590))&gt;0</f>
        <v>0</v>
      </c>
      <c r="AB3590" s="142" t="b">
        <f>COUNT(SEARCH({"а";"б";"в";"г";"д";"е";"ё";"ж";"з";"и";"й";"к";"л";"м";"н";"о";"п";"р";"с";"т";"у";"ф";"х";"ц";"ч";"ш";"щ";"ъ";"ы";"ь";"э";"ю";"я"},I3590))&gt;0</f>
        <v>0</v>
      </c>
      <c r="AC3590" s="142" t="b">
        <f>COUNT(SEARCH({"а";"б";"в";"г";"д";"е";"ё";"ж";"з";"и";"й";"к";"л";"м";"н";"о";"п";"р";"с";"т";"у";"ф";"х";"ц";"ч";"ш";"щ";"ъ";"ы";"ь";"э";"ю";"я"},M3590))&gt;0</f>
        <v>0</v>
      </c>
      <c r="AD3590" s="27" t="b">
        <f t="shared" si="61"/>
        <v>1</v>
      </c>
    </row>
    <row r="3591" spans="1:30" s="289" customFormat="1" hidden="1">
      <c r="A3591" s="338" t="s">
        <v>9015</v>
      </c>
      <c r="B3591" s="338"/>
      <c r="C3591" s="42" t="s">
        <v>7832</v>
      </c>
      <c r="D3591" s="312" t="s">
        <v>279</v>
      </c>
      <c r="E3591" s="25" t="s">
        <v>7833</v>
      </c>
      <c r="F3591" s="25" t="s">
        <v>93</v>
      </c>
      <c r="G3591" s="24" t="s">
        <v>136</v>
      </c>
      <c r="H3591" s="25" t="s">
        <v>457</v>
      </c>
      <c r="I3591" s="25" t="s">
        <v>65</v>
      </c>
      <c r="J3591" s="25" t="s">
        <v>5</v>
      </c>
      <c r="K3591" s="133" t="s">
        <v>5343</v>
      </c>
      <c r="L3591" s="24" t="s">
        <v>94</v>
      </c>
      <c r="M3591" s="25" t="s">
        <v>65</v>
      </c>
      <c r="N3591" s="24"/>
      <c r="O3591" s="51" t="s">
        <v>395</v>
      </c>
      <c r="P3591" s="49"/>
      <c r="Q3591" s="49"/>
      <c r="R3591" s="24"/>
      <c r="S3591" s="25" t="s">
        <v>4</v>
      </c>
      <c r="T3591" s="24" t="s">
        <v>276</v>
      </c>
      <c r="X3591" s="142" t="b">
        <f>COUNT(SEARCH({"а";"б";"в";"г";"д";"е";"ё";"ж";"з";"и";"й";"к";"л";"м";"н";"о";"п";"р";"с";"т";"у";"ф";"х";"ц";"ч";"ш";"щ";"ъ";"ы";"ь";"э";"ю";"я"},E3591))&gt;0</f>
        <v>0</v>
      </c>
      <c r="Y3591" s="142" t="b">
        <f>COUNT(SEARCH({"а";"б";"в";"г";"д";"е";"ё";"ж";"з";"и";"й";"к";"л";"м";"н";"о";"п";"р";"с";"т";"у";"ф";"х";"ц";"ч";"ш";"щ";"ъ";"ы";"ь";"э";"ю";"я"},F3591))&gt;0</f>
        <v>0</v>
      </c>
      <c r="Z3591" s="142" t="b">
        <f>COUNT(SEARCH({"а";"б";"в";"г";"д";"е";"ё";"ж";"з";"и";"й";"к";"л";"м";"н";"о";"п";"р";"с";"т";"у";"ф";"х";"ц";"ч";"ш";"щ";"ъ";"ы";"ь";"э";"ю";"я"},K3591))&gt;0</f>
        <v>0</v>
      </c>
      <c r="AA3591" s="142" t="b">
        <f>COUNT(SEARCH({"а";"б";"в";"г";"д";"е";"ё";"ж";"з";"и";"й";"к";"л";"м";"н";"о";"п";"р";"с";"т";"у";"ф";"х";"ц";"ч";"ш";"щ";"ъ";"ы";"ь";"э";"ю";"я"},L3591))&gt;0</f>
        <v>0</v>
      </c>
      <c r="AB3591" s="142" t="b">
        <f>COUNT(SEARCH({"а";"б";"в";"г";"д";"е";"ё";"ж";"з";"и";"й";"к";"л";"м";"н";"о";"п";"р";"с";"т";"у";"ф";"х";"ц";"ч";"ш";"щ";"ъ";"ы";"ь";"э";"ю";"я"},I3591))&gt;0</f>
        <v>0</v>
      </c>
      <c r="AC3591" s="142" t="b">
        <f>COUNT(SEARCH({"а";"б";"в";"г";"д";"е";"ё";"ж";"з";"и";"й";"к";"л";"м";"н";"о";"п";"р";"с";"т";"у";"ф";"х";"ц";"ч";"ш";"щ";"ъ";"ы";"ь";"э";"ю";"я"},M3591))&gt;0</f>
        <v>0</v>
      </c>
      <c r="AD3591" s="27" t="b">
        <f t="shared" si="61"/>
        <v>1</v>
      </c>
    </row>
    <row r="3592" spans="1:30" s="289" customFormat="1" hidden="1">
      <c r="A3592" s="338" t="s">
        <v>9015</v>
      </c>
      <c r="B3592" s="338"/>
      <c r="C3592" s="42" t="s">
        <v>7832</v>
      </c>
      <c r="D3592" s="312" t="s">
        <v>279</v>
      </c>
      <c r="E3592" s="25" t="s">
        <v>7833</v>
      </c>
      <c r="F3592" s="24" t="s">
        <v>580</v>
      </c>
      <c r="G3592" s="24"/>
      <c r="H3592" s="25" t="s">
        <v>581</v>
      </c>
      <c r="I3592" s="24" t="s">
        <v>97</v>
      </c>
      <c r="J3592" s="25" t="s">
        <v>23</v>
      </c>
      <c r="K3592" s="133" t="s">
        <v>5343</v>
      </c>
      <c r="L3592" s="25" t="s">
        <v>580</v>
      </c>
      <c r="M3592" s="24" t="s">
        <v>485</v>
      </c>
      <c r="N3592" s="24"/>
      <c r="O3592" s="51" t="s">
        <v>395</v>
      </c>
      <c r="P3592" s="49"/>
      <c r="Q3592" s="49"/>
      <c r="R3592" s="24"/>
      <c r="S3592" s="25"/>
      <c r="T3592" s="24"/>
      <c r="X3592" s="142" t="b">
        <f>COUNT(SEARCH({"а";"б";"в";"г";"д";"е";"ё";"ж";"з";"и";"й";"к";"л";"м";"н";"о";"п";"р";"с";"т";"у";"ф";"х";"ц";"ч";"ш";"щ";"ъ";"ы";"ь";"э";"ю";"я"},E3592))&gt;0</f>
        <v>0</v>
      </c>
      <c r="Y3592" s="142" t="b">
        <f>COUNT(SEARCH({"а";"б";"в";"г";"д";"е";"ё";"ж";"з";"и";"й";"к";"л";"м";"н";"о";"п";"р";"с";"т";"у";"ф";"х";"ц";"ч";"ш";"щ";"ъ";"ы";"ь";"э";"ю";"я"},F3592))&gt;0</f>
        <v>0</v>
      </c>
      <c r="Z3592" s="142" t="b">
        <f>COUNT(SEARCH({"а";"б";"в";"г";"д";"е";"ё";"ж";"з";"и";"й";"к";"л";"м";"н";"о";"п";"р";"с";"т";"у";"ф";"х";"ц";"ч";"ш";"щ";"ъ";"ы";"ь";"э";"ю";"я"},K3592))&gt;0</f>
        <v>0</v>
      </c>
      <c r="AA3592" s="142" t="b">
        <f>COUNT(SEARCH({"а";"б";"в";"г";"д";"е";"ё";"ж";"з";"и";"й";"к";"л";"м";"н";"о";"п";"р";"с";"т";"у";"ф";"х";"ц";"ч";"ш";"щ";"ъ";"ы";"ь";"э";"ю";"я"},L3592))&gt;0</f>
        <v>0</v>
      </c>
      <c r="AB3592" s="142" t="b">
        <f>COUNT(SEARCH({"а";"б";"в";"г";"д";"е";"ё";"ж";"з";"и";"й";"к";"л";"м";"н";"о";"п";"р";"с";"т";"у";"ф";"х";"ц";"ч";"ш";"щ";"ъ";"ы";"ь";"э";"ю";"я"},I3592))&gt;0</f>
        <v>0</v>
      </c>
      <c r="AC3592" s="142" t="b">
        <f>COUNT(SEARCH({"а";"б";"в";"г";"д";"е";"ё";"ж";"з";"и";"й";"к";"л";"м";"н";"о";"п";"р";"с";"т";"у";"ф";"х";"ц";"ч";"ш";"щ";"ъ";"ы";"ь";"э";"ю";"я"},M3592))&gt;0</f>
        <v>0</v>
      </c>
      <c r="AD3592" s="27" t="b">
        <f t="shared" si="61"/>
        <v>1</v>
      </c>
    </row>
    <row r="3593" spans="1:30" s="289" customFormat="1" hidden="1">
      <c r="A3593" s="338" t="s">
        <v>9015</v>
      </c>
      <c r="B3593" s="338"/>
      <c r="C3593" s="42" t="s">
        <v>7832</v>
      </c>
      <c r="D3593" s="312" t="s">
        <v>279</v>
      </c>
      <c r="E3593" s="25" t="s">
        <v>7833</v>
      </c>
      <c r="F3593" s="24" t="s">
        <v>3347</v>
      </c>
      <c r="G3593" s="24"/>
      <c r="H3593" s="25" t="s">
        <v>3348</v>
      </c>
      <c r="I3593" s="24" t="s">
        <v>97</v>
      </c>
      <c r="J3593" s="25" t="s">
        <v>23</v>
      </c>
      <c r="K3593" s="133" t="s">
        <v>5343</v>
      </c>
      <c r="L3593" s="25" t="s">
        <v>3347</v>
      </c>
      <c r="M3593" s="24" t="s">
        <v>4679</v>
      </c>
      <c r="N3593" s="24"/>
      <c r="O3593" s="51" t="s">
        <v>395</v>
      </c>
      <c r="P3593" s="49"/>
      <c r="Q3593" s="49"/>
      <c r="R3593" s="24"/>
      <c r="S3593" s="51"/>
      <c r="T3593" s="24"/>
      <c r="X3593" s="142" t="b">
        <f>COUNT(SEARCH({"а";"б";"в";"г";"д";"е";"ё";"ж";"з";"и";"й";"к";"л";"м";"н";"о";"п";"р";"с";"т";"у";"ф";"х";"ц";"ч";"ш";"щ";"ъ";"ы";"ь";"э";"ю";"я"},E3593))&gt;0</f>
        <v>0</v>
      </c>
      <c r="Y3593" s="142" t="b">
        <f>COUNT(SEARCH({"а";"б";"в";"г";"д";"е";"ё";"ж";"з";"и";"й";"к";"л";"м";"н";"о";"п";"р";"с";"т";"у";"ф";"х";"ц";"ч";"ш";"щ";"ъ";"ы";"ь";"э";"ю";"я"},F3593))&gt;0</f>
        <v>0</v>
      </c>
      <c r="Z3593" s="142" t="b">
        <f>COUNT(SEARCH({"а";"б";"в";"г";"д";"е";"ё";"ж";"з";"и";"й";"к";"л";"м";"н";"о";"п";"р";"с";"т";"у";"ф";"х";"ц";"ч";"ш";"щ";"ъ";"ы";"ь";"э";"ю";"я"},K3593))&gt;0</f>
        <v>0</v>
      </c>
      <c r="AA3593" s="142" t="b">
        <f>COUNT(SEARCH({"а";"б";"в";"г";"д";"е";"ё";"ж";"з";"и";"й";"к";"л";"м";"н";"о";"п";"р";"с";"т";"у";"ф";"х";"ц";"ч";"ш";"щ";"ъ";"ы";"ь";"э";"ю";"я"},L3593))&gt;0</f>
        <v>0</v>
      </c>
      <c r="AB3593" s="142" t="b">
        <f>COUNT(SEARCH({"а";"б";"в";"г";"д";"е";"ё";"ж";"з";"и";"й";"к";"л";"м";"н";"о";"п";"р";"с";"т";"у";"ф";"х";"ц";"ч";"ш";"щ";"ъ";"ы";"ь";"э";"ю";"я"},I3593))&gt;0</f>
        <v>0</v>
      </c>
      <c r="AC3593" s="142" t="b">
        <f>COUNT(SEARCH({"а";"б";"в";"г";"д";"е";"ё";"ж";"з";"и";"й";"к";"л";"м";"н";"о";"п";"р";"с";"т";"у";"ф";"х";"ц";"ч";"ш";"щ";"ъ";"ы";"ь";"э";"ю";"я"},M3593))&gt;0</f>
        <v>0</v>
      </c>
      <c r="AD3593" s="27" t="b">
        <f t="shared" si="61"/>
        <v>1</v>
      </c>
    </row>
    <row r="3594" spans="1:30" s="289" customFormat="1" hidden="1">
      <c r="A3594" s="338" t="s">
        <v>9015</v>
      </c>
      <c r="B3594" s="338"/>
      <c r="C3594" s="42" t="s">
        <v>7832</v>
      </c>
      <c r="D3594" s="312" t="s">
        <v>279</v>
      </c>
      <c r="E3594" s="25" t="s">
        <v>7833</v>
      </c>
      <c r="F3594" s="24" t="s">
        <v>3349</v>
      </c>
      <c r="G3594" s="24"/>
      <c r="H3594" s="25" t="s">
        <v>3350</v>
      </c>
      <c r="I3594" s="24" t="s">
        <v>97</v>
      </c>
      <c r="J3594" s="25" t="s">
        <v>23</v>
      </c>
      <c r="K3594" s="133" t="s">
        <v>5343</v>
      </c>
      <c r="L3594" s="25" t="s">
        <v>3349</v>
      </c>
      <c r="M3594" s="24" t="s">
        <v>4679</v>
      </c>
      <c r="N3594" s="24"/>
      <c r="O3594" s="51" t="s">
        <v>395</v>
      </c>
      <c r="P3594" s="49"/>
      <c r="Q3594" s="49"/>
      <c r="R3594" s="24"/>
      <c r="S3594" s="51"/>
      <c r="T3594" s="24"/>
      <c r="X3594" s="142" t="b">
        <f>COUNT(SEARCH({"а";"б";"в";"г";"д";"е";"ё";"ж";"з";"и";"й";"к";"л";"м";"н";"о";"п";"р";"с";"т";"у";"ф";"х";"ц";"ч";"ш";"щ";"ъ";"ы";"ь";"э";"ю";"я"},E3594))&gt;0</f>
        <v>0</v>
      </c>
      <c r="Y3594" s="142" t="b">
        <f>COUNT(SEARCH({"а";"б";"в";"г";"д";"е";"ё";"ж";"з";"и";"й";"к";"л";"м";"н";"о";"п";"р";"с";"т";"у";"ф";"х";"ц";"ч";"ш";"щ";"ъ";"ы";"ь";"э";"ю";"я"},F3594))&gt;0</f>
        <v>0</v>
      </c>
      <c r="Z3594" s="142" t="b">
        <f>COUNT(SEARCH({"а";"б";"в";"г";"д";"е";"ё";"ж";"з";"и";"й";"к";"л";"м";"н";"о";"п";"р";"с";"т";"у";"ф";"х";"ц";"ч";"ш";"щ";"ъ";"ы";"ь";"э";"ю";"я"},K3594))&gt;0</f>
        <v>0</v>
      </c>
      <c r="AA3594" s="142" t="b">
        <f>COUNT(SEARCH({"а";"б";"в";"г";"д";"е";"ё";"ж";"з";"и";"й";"к";"л";"м";"н";"о";"п";"р";"с";"т";"у";"ф";"х";"ц";"ч";"ш";"щ";"ъ";"ы";"ь";"э";"ю";"я"},L3594))&gt;0</f>
        <v>0</v>
      </c>
      <c r="AB3594" s="142" t="b">
        <f>COUNT(SEARCH({"а";"б";"в";"г";"д";"е";"ё";"ж";"з";"и";"й";"к";"л";"м";"н";"о";"п";"р";"с";"т";"у";"ф";"х";"ц";"ч";"ш";"щ";"ъ";"ы";"ь";"э";"ю";"я"},I3594))&gt;0</f>
        <v>0</v>
      </c>
      <c r="AC3594" s="142" t="b">
        <f>COUNT(SEARCH({"а";"б";"в";"г";"д";"е";"ё";"ж";"з";"и";"й";"к";"л";"м";"н";"о";"п";"р";"с";"т";"у";"ф";"х";"ц";"ч";"ш";"щ";"ъ";"ы";"ь";"э";"ю";"я"},M3594))&gt;0</f>
        <v>0</v>
      </c>
      <c r="AD3594" s="27" t="b">
        <f t="shared" si="61"/>
        <v>1</v>
      </c>
    </row>
    <row r="3595" spans="1:30" s="289" customFormat="1" hidden="1">
      <c r="A3595" s="338" t="s">
        <v>9015</v>
      </c>
      <c r="B3595" s="338"/>
      <c r="C3595" s="42" t="s">
        <v>7832</v>
      </c>
      <c r="D3595" s="312" t="s">
        <v>279</v>
      </c>
      <c r="E3595" s="25" t="s">
        <v>7833</v>
      </c>
      <c r="F3595" s="24" t="s">
        <v>1841</v>
      </c>
      <c r="G3595" s="24"/>
      <c r="H3595" s="25" t="s">
        <v>1161</v>
      </c>
      <c r="I3595" s="24" t="s">
        <v>97</v>
      </c>
      <c r="J3595" s="25" t="s">
        <v>23</v>
      </c>
      <c r="K3595" s="133" t="s">
        <v>5343</v>
      </c>
      <c r="L3595" s="25" t="s">
        <v>1841</v>
      </c>
      <c r="M3595" s="24" t="s">
        <v>4676</v>
      </c>
      <c r="N3595" s="24"/>
      <c r="O3595" s="51" t="s">
        <v>395</v>
      </c>
      <c r="P3595" s="49"/>
      <c r="Q3595" s="582"/>
      <c r="R3595" s="24"/>
      <c r="S3595" s="51"/>
      <c r="T3595" s="24"/>
      <c r="X3595" s="142" t="b">
        <f>COUNT(SEARCH({"а";"б";"в";"г";"д";"е";"ё";"ж";"з";"и";"й";"к";"л";"м";"н";"о";"п";"р";"с";"т";"у";"ф";"х";"ц";"ч";"ш";"щ";"ъ";"ы";"ь";"э";"ю";"я"},E3595))&gt;0</f>
        <v>0</v>
      </c>
      <c r="Y3595" s="142" t="b">
        <f>COUNT(SEARCH({"а";"б";"в";"г";"д";"е";"ё";"ж";"з";"и";"й";"к";"л";"м";"н";"о";"п";"р";"с";"т";"у";"ф";"х";"ц";"ч";"ш";"щ";"ъ";"ы";"ь";"э";"ю";"я"},F3595))&gt;0</f>
        <v>0</v>
      </c>
      <c r="Z3595" s="142" t="b">
        <f>COUNT(SEARCH({"а";"б";"в";"г";"д";"е";"ё";"ж";"з";"и";"й";"к";"л";"м";"н";"о";"п";"р";"с";"т";"у";"ф";"х";"ц";"ч";"ш";"щ";"ъ";"ы";"ь";"э";"ю";"я"},K3595))&gt;0</f>
        <v>0</v>
      </c>
      <c r="AA3595" s="142" t="b">
        <f>COUNT(SEARCH({"а";"б";"в";"г";"д";"е";"ё";"ж";"з";"и";"й";"к";"л";"м";"н";"о";"п";"р";"с";"т";"у";"ф";"х";"ц";"ч";"ш";"щ";"ъ";"ы";"ь";"э";"ю";"я"},L3595))&gt;0</f>
        <v>0</v>
      </c>
      <c r="AB3595" s="142" t="b">
        <f>COUNT(SEARCH({"а";"б";"в";"г";"д";"е";"ё";"ж";"з";"и";"й";"к";"л";"м";"н";"о";"п";"р";"с";"т";"у";"ф";"х";"ц";"ч";"ш";"щ";"ъ";"ы";"ь";"э";"ю";"я"},I3595))&gt;0</f>
        <v>0</v>
      </c>
      <c r="AC3595" s="142" t="b">
        <f>COUNT(SEARCH({"а";"б";"в";"г";"д";"е";"ё";"ж";"з";"и";"й";"к";"л";"м";"н";"о";"п";"р";"с";"т";"у";"ф";"х";"ц";"ч";"ш";"щ";"ъ";"ы";"ь";"э";"ю";"я"},M3595))&gt;0</f>
        <v>0</v>
      </c>
      <c r="AD3595" s="27" t="b">
        <f t="shared" si="61"/>
        <v>1</v>
      </c>
    </row>
    <row r="3596" spans="1:30" s="289" customFormat="1" hidden="1">
      <c r="A3596" s="338" t="s">
        <v>9015</v>
      </c>
      <c r="B3596" s="338"/>
      <c r="C3596" s="42" t="s">
        <v>7832</v>
      </c>
      <c r="D3596" s="312" t="s">
        <v>279</v>
      </c>
      <c r="E3596" s="25" t="s">
        <v>7833</v>
      </c>
      <c r="F3596" s="24" t="s">
        <v>583</v>
      </c>
      <c r="G3596" s="24"/>
      <c r="H3596" s="25" t="s">
        <v>584</v>
      </c>
      <c r="I3596" s="24" t="s">
        <v>97</v>
      </c>
      <c r="J3596" s="25" t="s">
        <v>23</v>
      </c>
      <c r="K3596" s="133" t="s">
        <v>5343</v>
      </c>
      <c r="L3596" s="25" t="s">
        <v>583</v>
      </c>
      <c r="M3596" s="24" t="s">
        <v>4393</v>
      </c>
      <c r="N3596" s="24"/>
      <c r="O3596" s="51" t="s">
        <v>395</v>
      </c>
      <c r="P3596" s="49"/>
      <c r="Q3596" s="49"/>
      <c r="R3596" s="24"/>
      <c r="S3596" s="25"/>
      <c r="T3596" s="24"/>
      <c r="X3596" s="142" t="b">
        <f>COUNT(SEARCH({"а";"б";"в";"г";"д";"е";"ё";"ж";"з";"и";"й";"к";"л";"м";"н";"о";"п";"р";"с";"т";"у";"ф";"х";"ц";"ч";"ш";"щ";"ъ";"ы";"ь";"э";"ю";"я"},E3596))&gt;0</f>
        <v>0</v>
      </c>
      <c r="Y3596" s="142" t="b">
        <f>COUNT(SEARCH({"а";"б";"в";"г";"д";"е";"ё";"ж";"з";"и";"й";"к";"л";"м";"н";"о";"п";"р";"с";"т";"у";"ф";"х";"ц";"ч";"ш";"щ";"ъ";"ы";"ь";"э";"ю";"я"},F3596))&gt;0</f>
        <v>0</v>
      </c>
      <c r="Z3596" s="142" t="b">
        <f>COUNT(SEARCH({"а";"б";"в";"г";"д";"е";"ё";"ж";"з";"и";"й";"к";"л";"м";"н";"о";"п";"р";"с";"т";"у";"ф";"х";"ц";"ч";"ш";"щ";"ъ";"ы";"ь";"э";"ю";"я"},K3596))&gt;0</f>
        <v>0</v>
      </c>
      <c r="AA3596" s="142" t="b">
        <f>COUNT(SEARCH({"а";"б";"в";"г";"д";"е";"ё";"ж";"з";"и";"й";"к";"л";"м";"н";"о";"п";"р";"с";"т";"у";"ф";"х";"ц";"ч";"ш";"щ";"ъ";"ы";"ь";"э";"ю";"я"},L3596))&gt;0</f>
        <v>0</v>
      </c>
      <c r="AB3596" s="142" t="b">
        <f>COUNT(SEARCH({"а";"б";"в";"г";"д";"е";"ё";"ж";"з";"и";"й";"к";"л";"м";"н";"о";"п";"р";"с";"т";"у";"ф";"х";"ц";"ч";"ш";"щ";"ъ";"ы";"ь";"э";"ю";"я"},I3596))&gt;0</f>
        <v>0</v>
      </c>
      <c r="AC3596" s="142" t="b">
        <f>COUNT(SEARCH({"а";"б";"в";"г";"д";"е";"ё";"ж";"з";"и";"й";"к";"л";"м";"н";"о";"п";"р";"с";"т";"у";"ф";"х";"ц";"ч";"ш";"щ";"ъ";"ы";"ь";"э";"ю";"я"},M3596))&gt;0</f>
        <v>0</v>
      </c>
      <c r="AD3596" s="27" t="b">
        <f t="shared" si="61"/>
        <v>1</v>
      </c>
    </row>
    <row r="3597" spans="1:30" s="289" customFormat="1" hidden="1">
      <c r="A3597" s="338" t="s">
        <v>9015</v>
      </c>
      <c r="B3597" s="338"/>
      <c r="C3597" s="42" t="s">
        <v>7832</v>
      </c>
      <c r="D3597" s="312" t="s">
        <v>279</v>
      </c>
      <c r="E3597" s="25" t="s">
        <v>7833</v>
      </c>
      <c r="F3597" s="24" t="s">
        <v>3351</v>
      </c>
      <c r="G3597" s="24"/>
      <c r="H3597" s="25" t="s">
        <v>3352</v>
      </c>
      <c r="I3597" s="22" t="s">
        <v>97</v>
      </c>
      <c r="J3597" s="25" t="s">
        <v>23</v>
      </c>
      <c r="K3597" s="133" t="s">
        <v>5343</v>
      </c>
      <c r="L3597" s="25" t="s">
        <v>3351</v>
      </c>
      <c r="M3597" s="24" t="s">
        <v>488</v>
      </c>
      <c r="N3597" s="24"/>
      <c r="O3597" s="51" t="s">
        <v>395</v>
      </c>
      <c r="P3597" s="49"/>
      <c r="Q3597" s="49"/>
      <c r="R3597" s="24"/>
      <c r="S3597" s="51"/>
      <c r="T3597" s="24"/>
      <c r="X3597" s="142" t="b">
        <f>COUNT(SEARCH({"а";"б";"в";"г";"д";"е";"ё";"ж";"з";"и";"й";"к";"л";"м";"н";"о";"п";"р";"с";"т";"у";"ф";"х";"ц";"ч";"ш";"щ";"ъ";"ы";"ь";"э";"ю";"я"},E3597))&gt;0</f>
        <v>0</v>
      </c>
      <c r="Y3597" s="142" t="b">
        <f>COUNT(SEARCH({"а";"б";"в";"г";"д";"е";"ё";"ж";"з";"и";"й";"к";"л";"м";"н";"о";"п";"р";"с";"т";"у";"ф";"х";"ц";"ч";"ш";"щ";"ъ";"ы";"ь";"э";"ю";"я"},F3597))&gt;0</f>
        <v>0</v>
      </c>
      <c r="Z3597" s="142" t="b">
        <f>COUNT(SEARCH({"а";"б";"в";"г";"д";"е";"ё";"ж";"з";"и";"й";"к";"л";"м";"н";"о";"п";"р";"с";"т";"у";"ф";"х";"ц";"ч";"ш";"щ";"ъ";"ы";"ь";"э";"ю";"я"},K3597))&gt;0</f>
        <v>0</v>
      </c>
      <c r="AA3597" s="142" t="b">
        <f>COUNT(SEARCH({"а";"б";"в";"г";"д";"е";"ё";"ж";"з";"и";"й";"к";"л";"м";"н";"о";"п";"р";"с";"т";"у";"ф";"х";"ц";"ч";"ш";"щ";"ъ";"ы";"ь";"э";"ю";"я"},L3597))&gt;0</f>
        <v>0</v>
      </c>
      <c r="AB3597" s="142" t="b">
        <f>COUNT(SEARCH({"а";"б";"в";"г";"д";"е";"ё";"ж";"з";"и";"й";"к";"л";"м";"н";"о";"п";"р";"с";"т";"у";"ф";"х";"ц";"ч";"ш";"щ";"ъ";"ы";"ь";"э";"ю";"я"},I3597))&gt;0</f>
        <v>0</v>
      </c>
      <c r="AC3597" s="142" t="b">
        <f>COUNT(SEARCH({"а";"б";"в";"г";"д";"е";"ё";"ж";"з";"и";"й";"к";"л";"м";"н";"о";"п";"р";"с";"т";"у";"ф";"х";"ц";"ч";"ш";"щ";"ъ";"ы";"ь";"э";"ю";"я"},M3597))&gt;0</f>
        <v>0</v>
      </c>
      <c r="AD3597" s="27" t="b">
        <f t="shared" si="61"/>
        <v>1</v>
      </c>
    </row>
    <row r="3598" spans="1:30" s="289" customFormat="1" hidden="1">
      <c r="A3598" s="338" t="s">
        <v>9015</v>
      </c>
      <c r="B3598" s="338"/>
      <c r="C3598" s="42" t="s">
        <v>7832</v>
      </c>
      <c r="D3598" s="312" t="s">
        <v>279</v>
      </c>
      <c r="E3598" s="25" t="s">
        <v>7833</v>
      </c>
      <c r="F3598" s="24" t="s">
        <v>3353</v>
      </c>
      <c r="G3598" s="24"/>
      <c r="H3598" s="25" t="s">
        <v>3354</v>
      </c>
      <c r="I3598" s="22" t="s">
        <v>97</v>
      </c>
      <c r="J3598" s="25" t="s">
        <v>23</v>
      </c>
      <c r="K3598" s="133" t="s">
        <v>5343</v>
      </c>
      <c r="L3598" s="25" t="s">
        <v>3353</v>
      </c>
      <c r="M3598" s="24" t="s">
        <v>488</v>
      </c>
      <c r="N3598" s="24"/>
      <c r="O3598" s="51" t="s">
        <v>395</v>
      </c>
      <c r="P3598" s="49"/>
      <c r="Q3598" s="49"/>
      <c r="R3598" s="24"/>
      <c r="S3598" s="25"/>
      <c r="T3598" s="24"/>
      <c r="X3598" s="142" t="b">
        <f>COUNT(SEARCH({"а";"б";"в";"г";"д";"е";"ё";"ж";"з";"и";"й";"к";"л";"м";"н";"о";"п";"р";"с";"т";"у";"ф";"х";"ц";"ч";"ш";"щ";"ъ";"ы";"ь";"э";"ю";"я"},E3598))&gt;0</f>
        <v>0</v>
      </c>
      <c r="Y3598" s="142" t="b">
        <f>COUNT(SEARCH({"а";"б";"в";"г";"д";"е";"ё";"ж";"з";"и";"й";"к";"л";"м";"н";"о";"п";"р";"с";"т";"у";"ф";"х";"ц";"ч";"ш";"щ";"ъ";"ы";"ь";"э";"ю";"я"},F3598))&gt;0</f>
        <v>0</v>
      </c>
      <c r="Z3598" s="142" t="b">
        <f>COUNT(SEARCH({"а";"б";"в";"г";"д";"е";"ё";"ж";"з";"и";"й";"к";"л";"м";"н";"о";"п";"р";"с";"т";"у";"ф";"х";"ц";"ч";"ш";"щ";"ъ";"ы";"ь";"э";"ю";"я"},K3598))&gt;0</f>
        <v>0</v>
      </c>
      <c r="AA3598" s="142" t="b">
        <f>COUNT(SEARCH({"а";"б";"в";"г";"д";"е";"ё";"ж";"з";"и";"й";"к";"л";"м";"н";"о";"п";"р";"с";"т";"у";"ф";"х";"ц";"ч";"ш";"щ";"ъ";"ы";"ь";"э";"ю";"я"},L3598))&gt;0</f>
        <v>0</v>
      </c>
      <c r="AB3598" s="142" t="b">
        <f>COUNT(SEARCH({"а";"б";"в";"г";"д";"е";"ё";"ж";"з";"и";"й";"к";"л";"м";"н";"о";"п";"р";"с";"т";"у";"ф";"х";"ц";"ч";"ш";"щ";"ъ";"ы";"ь";"э";"ю";"я"},I3598))&gt;0</f>
        <v>0</v>
      </c>
      <c r="AC3598" s="142" t="b">
        <f>COUNT(SEARCH({"а";"б";"в";"г";"д";"е";"ё";"ж";"з";"и";"й";"к";"л";"м";"н";"о";"п";"р";"с";"т";"у";"ф";"х";"ц";"ч";"ш";"щ";"ъ";"ы";"ь";"э";"ю";"я"},M3598))&gt;0</f>
        <v>0</v>
      </c>
      <c r="AD3598" s="27" t="b">
        <f t="shared" si="61"/>
        <v>1</v>
      </c>
    </row>
    <row r="3599" spans="1:30" s="289" customFormat="1" hidden="1">
      <c r="A3599" s="338" t="s">
        <v>9015</v>
      </c>
      <c r="B3599" s="338"/>
      <c r="C3599" s="42" t="s">
        <v>7832</v>
      </c>
      <c r="D3599" s="312" t="s">
        <v>279</v>
      </c>
      <c r="E3599" s="25" t="s">
        <v>7833</v>
      </c>
      <c r="F3599" s="24" t="s">
        <v>3355</v>
      </c>
      <c r="G3599" s="24"/>
      <c r="H3599" s="25" t="s">
        <v>3356</v>
      </c>
      <c r="I3599" s="22" t="s">
        <v>97</v>
      </c>
      <c r="J3599" s="25" t="s">
        <v>23</v>
      </c>
      <c r="K3599" s="133" t="s">
        <v>5343</v>
      </c>
      <c r="L3599" s="25" t="s">
        <v>3355</v>
      </c>
      <c r="M3599" s="24" t="s">
        <v>485</v>
      </c>
      <c r="N3599" s="24"/>
      <c r="O3599" s="51" t="s">
        <v>395</v>
      </c>
      <c r="P3599" s="49"/>
      <c r="Q3599" s="49"/>
      <c r="R3599" s="24"/>
      <c r="S3599" s="25"/>
      <c r="T3599" s="24"/>
      <c r="X3599" s="142" t="b">
        <f>COUNT(SEARCH({"а";"б";"в";"г";"д";"е";"ё";"ж";"з";"и";"й";"к";"л";"м";"н";"о";"п";"р";"с";"т";"у";"ф";"х";"ц";"ч";"ш";"щ";"ъ";"ы";"ь";"э";"ю";"я"},E3599))&gt;0</f>
        <v>0</v>
      </c>
      <c r="Y3599" s="142" t="b">
        <f>COUNT(SEARCH({"а";"б";"в";"г";"д";"е";"ё";"ж";"з";"и";"й";"к";"л";"м";"н";"о";"п";"р";"с";"т";"у";"ф";"х";"ц";"ч";"ш";"щ";"ъ";"ы";"ь";"э";"ю";"я"},F3599))&gt;0</f>
        <v>0</v>
      </c>
      <c r="Z3599" s="142" t="b">
        <f>COUNT(SEARCH({"а";"б";"в";"г";"д";"е";"ё";"ж";"з";"и";"й";"к";"л";"м";"н";"о";"п";"р";"с";"т";"у";"ф";"х";"ц";"ч";"ш";"щ";"ъ";"ы";"ь";"э";"ю";"я"},K3599))&gt;0</f>
        <v>0</v>
      </c>
      <c r="AA3599" s="142" t="b">
        <f>COUNT(SEARCH({"а";"б";"в";"г";"д";"е";"ё";"ж";"з";"и";"й";"к";"л";"м";"н";"о";"п";"р";"с";"т";"у";"ф";"х";"ц";"ч";"ш";"щ";"ъ";"ы";"ь";"э";"ю";"я"},L3599))&gt;0</f>
        <v>0</v>
      </c>
      <c r="AB3599" s="142" t="b">
        <f>COUNT(SEARCH({"а";"б";"в";"г";"д";"е";"ё";"ж";"з";"и";"й";"к";"л";"м";"н";"о";"п";"р";"с";"т";"у";"ф";"х";"ц";"ч";"ш";"щ";"ъ";"ы";"ь";"э";"ю";"я"},I3599))&gt;0</f>
        <v>0</v>
      </c>
      <c r="AC3599" s="142" t="b">
        <f>COUNT(SEARCH({"а";"б";"в";"г";"д";"е";"ё";"ж";"з";"и";"й";"к";"л";"м";"н";"о";"п";"р";"с";"т";"у";"ф";"х";"ц";"ч";"ш";"щ";"ъ";"ы";"ь";"э";"ю";"я"},M3599))&gt;0</f>
        <v>0</v>
      </c>
      <c r="AD3599" s="27" t="b">
        <f t="shared" ref="AD3599:AD3662" si="62">IF(OR(ISBLANK(K3599),G3599= "BK",G3599= "RK",G3599= "Ref",G3599= "LH_RK",RIGHT(F3599,3) = "_id",F3599 = "hash_diff",F3599 = "src_cd",F3599 = "invalid_id",F3599 = "version_id",F3599 = "deleted_flg",F3599 = "valid_flg"),EXACT(F3599,F3599),EXACT(F3599,IF(L3599 = "ods$effective_from_dt","effective_date",IF(ISERROR(SEARCH("#",IF(ISERROR(SEARCH("#",L3599,1)),L3599,REPLACE(L3599,SEARCH("#",L3599,1),1,"_")),1)),IF(ISERROR(SEARCH("#",L3599,1)),L3599,REPLACE(L3599,SEARCH("#",L3599,1),1,"_")),REPLACE(IF(ISERROR(SEARCH("#",L3599,1)),L3599,REPLACE(L3599,SEARCH("#",L3599,1),1,"_")),SEARCH("#",IF(ISERROR(SEARCH("#",L3599,1)),L3599,REPLACE(IF(ISERROR(SEARCH("#",L3599,1)),L3599,REPLACE(L3599,SEARCH("#",L3599,1),1,"_")),SEARCH("#",L3599,1),1,"_")),1),1,"_")))))</f>
        <v>1</v>
      </c>
    </row>
    <row r="3600" spans="1:30" s="289" customFormat="1" hidden="1">
      <c r="A3600" s="338" t="s">
        <v>9015</v>
      </c>
      <c r="B3600" s="338"/>
      <c r="C3600" s="42" t="s">
        <v>7832</v>
      </c>
      <c r="D3600" s="312" t="s">
        <v>279</v>
      </c>
      <c r="E3600" s="25" t="s">
        <v>7833</v>
      </c>
      <c r="F3600" s="24" t="s">
        <v>3357</v>
      </c>
      <c r="G3600" s="24"/>
      <c r="H3600" s="25" t="s">
        <v>3358</v>
      </c>
      <c r="I3600" s="22" t="s">
        <v>97</v>
      </c>
      <c r="J3600" s="25" t="s">
        <v>23</v>
      </c>
      <c r="K3600" s="133" t="s">
        <v>5343</v>
      </c>
      <c r="L3600" s="25" t="s">
        <v>3357</v>
      </c>
      <c r="M3600" s="24" t="s">
        <v>488</v>
      </c>
      <c r="N3600" s="24"/>
      <c r="O3600" s="51" t="s">
        <v>395</v>
      </c>
      <c r="P3600" s="49"/>
      <c r="Q3600" s="49"/>
      <c r="R3600" s="24"/>
      <c r="S3600" s="25"/>
      <c r="T3600" s="24"/>
      <c r="X3600" s="142" t="b">
        <f>COUNT(SEARCH({"а";"б";"в";"г";"д";"е";"ё";"ж";"з";"и";"й";"к";"л";"м";"н";"о";"п";"р";"с";"т";"у";"ф";"х";"ц";"ч";"ш";"щ";"ъ";"ы";"ь";"э";"ю";"я"},E3600))&gt;0</f>
        <v>0</v>
      </c>
      <c r="Y3600" s="142" t="b">
        <f>COUNT(SEARCH({"а";"б";"в";"г";"д";"е";"ё";"ж";"з";"и";"й";"к";"л";"м";"н";"о";"п";"р";"с";"т";"у";"ф";"х";"ц";"ч";"ш";"щ";"ъ";"ы";"ь";"э";"ю";"я"},F3600))&gt;0</f>
        <v>0</v>
      </c>
      <c r="Z3600" s="142" t="b">
        <f>COUNT(SEARCH({"а";"б";"в";"г";"д";"е";"ё";"ж";"з";"и";"й";"к";"л";"м";"н";"о";"п";"р";"с";"т";"у";"ф";"х";"ц";"ч";"ш";"щ";"ъ";"ы";"ь";"э";"ю";"я"},K3600))&gt;0</f>
        <v>0</v>
      </c>
      <c r="AA3600" s="142" t="b">
        <f>COUNT(SEARCH({"а";"б";"в";"г";"д";"е";"ё";"ж";"з";"и";"й";"к";"л";"м";"н";"о";"п";"р";"с";"т";"у";"ф";"х";"ц";"ч";"ш";"щ";"ъ";"ы";"ь";"э";"ю";"я"},L3600))&gt;0</f>
        <v>0</v>
      </c>
      <c r="AB3600" s="142" t="b">
        <f>COUNT(SEARCH({"а";"б";"в";"г";"д";"е";"ё";"ж";"з";"и";"й";"к";"л";"м";"н";"о";"п";"р";"с";"т";"у";"ф";"х";"ц";"ч";"ш";"щ";"ъ";"ы";"ь";"э";"ю";"я"},I3600))&gt;0</f>
        <v>0</v>
      </c>
      <c r="AC3600" s="142" t="b">
        <f>COUNT(SEARCH({"а";"б";"в";"г";"д";"е";"ё";"ж";"з";"и";"й";"к";"л";"м";"н";"о";"п";"р";"с";"т";"у";"ф";"х";"ц";"ч";"ш";"щ";"ъ";"ы";"ь";"э";"ю";"я"},M3600))&gt;0</f>
        <v>0</v>
      </c>
      <c r="AD3600" s="27" t="b">
        <f t="shared" si="62"/>
        <v>1</v>
      </c>
    </row>
    <row r="3601" spans="1:30" s="289" customFormat="1" hidden="1">
      <c r="A3601" s="338" t="s">
        <v>9015</v>
      </c>
      <c r="B3601" s="338"/>
      <c r="C3601" s="42" t="s">
        <v>7832</v>
      </c>
      <c r="D3601" s="312" t="s">
        <v>279</v>
      </c>
      <c r="E3601" s="25" t="s">
        <v>7833</v>
      </c>
      <c r="F3601" s="24" t="s">
        <v>1382</v>
      </c>
      <c r="G3601" s="24"/>
      <c r="H3601" s="25" t="s">
        <v>0</v>
      </c>
      <c r="I3601" s="22" t="s">
        <v>97</v>
      </c>
      <c r="J3601" s="25" t="s">
        <v>23</v>
      </c>
      <c r="K3601" s="133" t="s">
        <v>5343</v>
      </c>
      <c r="L3601" s="25" t="s">
        <v>1382</v>
      </c>
      <c r="M3601" s="24" t="s">
        <v>482</v>
      </c>
      <c r="N3601" s="24"/>
      <c r="O3601" s="51" t="s">
        <v>395</v>
      </c>
      <c r="P3601" s="49"/>
      <c r="Q3601" s="49"/>
      <c r="R3601" s="24"/>
      <c r="S3601" s="25"/>
      <c r="T3601" s="24"/>
      <c r="X3601" s="142" t="b">
        <f>COUNT(SEARCH({"а";"б";"в";"г";"д";"е";"ё";"ж";"з";"и";"й";"к";"л";"м";"н";"о";"п";"р";"с";"т";"у";"ф";"х";"ц";"ч";"ш";"щ";"ъ";"ы";"ь";"э";"ю";"я"},E3601))&gt;0</f>
        <v>0</v>
      </c>
      <c r="Y3601" s="142" t="b">
        <f>COUNT(SEARCH({"а";"б";"в";"г";"д";"е";"ё";"ж";"з";"и";"й";"к";"л";"м";"н";"о";"п";"р";"с";"т";"у";"ф";"х";"ц";"ч";"ш";"щ";"ъ";"ы";"ь";"э";"ю";"я"},F3601))&gt;0</f>
        <v>0</v>
      </c>
      <c r="Z3601" s="142" t="b">
        <f>COUNT(SEARCH({"а";"б";"в";"г";"д";"е";"ё";"ж";"з";"и";"й";"к";"л";"м";"н";"о";"п";"р";"с";"т";"у";"ф";"х";"ц";"ч";"ш";"щ";"ъ";"ы";"ь";"э";"ю";"я"},K3601))&gt;0</f>
        <v>0</v>
      </c>
      <c r="AA3601" s="142" t="b">
        <f>COUNT(SEARCH({"а";"б";"в";"г";"д";"е";"ё";"ж";"з";"и";"й";"к";"л";"м";"н";"о";"п";"р";"с";"т";"у";"ф";"х";"ц";"ч";"ш";"щ";"ъ";"ы";"ь";"э";"ю";"я"},L3601))&gt;0</f>
        <v>0</v>
      </c>
      <c r="AB3601" s="142" t="b">
        <f>COUNT(SEARCH({"а";"б";"в";"г";"д";"е";"ё";"ж";"з";"и";"й";"к";"л";"м";"н";"о";"п";"р";"с";"т";"у";"ф";"х";"ц";"ч";"ш";"щ";"ъ";"ы";"ь";"э";"ю";"я"},I3601))&gt;0</f>
        <v>0</v>
      </c>
      <c r="AC3601" s="142" t="b">
        <f>COUNT(SEARCH({"а";"б";"в";"г";"д";"е";"ё";"ж";"з";"и";"й";"к";"л";"м";"н";"о";"п";"р";"с";"т";"у";"ф";"х";"ц";"ч";"ш";"щ";"ъ";"ы";"ь";"э";"ю";"я"},M3601))&gt;0</f>
        <v>0</v>
      </c>
      <c r="AD3601" s="27" t="b">
        <f t="shared" si="62"/>
        <v>1</v>
      </c>
    </row>
    <row r="3602" spans="1:30" s="289" customFormat="1" ht="30" hidden="1">
      <c r="A3602" s="338" t="s">
        <v>9015</v>
      </c>
      <c r="B3602" s="338"/>
      <c r="C3602" s="42" t="s">
        <v>7829</v>
      </c>
      <c r="D3602" s="312" t="s">
        <v>279</v>
      </c>
      <c r="E3602" s="25" t="s">
        <v>7830</v>
      </c>
      <c r="F3602" s="65" t="s">
        <v>3070</v>
      </c>
      <c r="G3602" s="22" t="s">
        <v>134</v>
      </c>
      <c r="H3602" s="25" t="s">
        <v>59</v>
      </c>
      <c r="I3602" s="25" t="s">
        <v>3</v>
      </c>
      <c r="J3602" s="25" t="s">
        <v>5</v>
      </c>
      <c r="K3602" s="133"/>
      <c r="L3602" s="25"/>
      <c r="M3602" s="25"/>
      <c r="N3602" s="96"/>
      <c r="O3602" s="49" t="s">
        <v>8003</v>
      </c>
      <c r="P3602" s="22" t="s">
        <v>5650</v>
      </c>
      <c r="Q3602" s="24" t="s">
        <v>5651</v>
      </c>
      <c r="R3602" s="380"/>
      <c r="S3602" s="25" t="s">
        <v>455</v>
      </c>
      <c r="T3602" s="25"/>
      <c r="X3602" s="142" t="b">
        <f>COUNT(SEARCH({"а";"б";"в";"г";"д";"е";"ё";"ж";"з";"и";"й";"к";"л";"м";"н";"о";"п";"р";"с";"т";"у";"ф";"х";"ц";"ч";"ш";"щ";"ъ";"ы";"ь";"э";"ю";"я"},E3602))&gt;0</f>
        <v>0</v>
      </c>
      <c r="Y3602" s="142" t="b">
        <f>COUNT(SEARCH({"а";"б";"в";"г";"д";"е";"ё";"ж";"з";"и";"й";"к";"л";"м";"н";"о";"п";"р";"с";"т";"у";"ф";"х";"ц";"ч";"ш";"щ";"ъ";"ы";"ь";"э";"ю";"я"},F3602))&gt;0</f>
        <v>0</v>
      </c>
      <c r="Z3602" s="142" t="b">
        <f>COUNT(SEARCH({"а";"б";"в";"г";"д";"е";"ё";"ж";"з";"и";"й";"к";"л";"м";"н";"о";"п";"р";"с";"т";"у";"ф";"х";"ц";"ч";"ш";"щ";"ъ";"ы";"ь";"э";"ю";"я"},K3602))&gt;0</f>
        <v>0</v>
      </c>
      <c r="AA3602" s="142" t="b">
        <f>COUNT(SEARCH({"а";"б";"в";"г";"д";"е";"ё";"ж";"з";"и";"й";"к";"л";"м";"н";"о";"п";"р";"с";"т";"у";"ф";"х";"ц";"ч";"ш";"щ";"ъ";"ы";"ь";"э";"ю";"я"},L3602))&gt;0</f>
        <v>0</v>
      </c>
      <c r="AB3602" s="142" t="b">
        <f>COUNT(SEARCH({"а";"б";"в";"г";"д";"е";"ё";"ж";"з";"и";"й";"к";"л";"м";"н";"о";"п";"р";"с";"т";"у";"ф";"х";"ц";"ч";"ш";"щ";"ъ";"ы";"ь";"э";"ю";"я"},I3602))&gt;0</f>
        <v>0</v>
      </c>
      <c r="AC3602" s="142" t="b">
        <f>COUNT(SEARCH({"а";"б";"в";"г";"д";"е";"ё";"ж";"з";"и";"й";"к";"л";"м";"н";"о";"п";"р";"с";"т";"у";"ф";"х";"ц";"ч";"ш";"щ";"ъ";"ы";"ь";"э";"ю";"я"},M3602))&gt;0</f>
        <v>0</v>
      </c>
      <c r="AD3602" s="27" t="b">
        <f t="shared" si="62"/>
        <v>1</v>
      </c>
    </row>
    <row r="3603" spans="1:30" s="289" customFormat="1" ht="17.45" hidden="1" customHeight="1">
      <c r="A3603" s="338" t="s">
        <v>9015</v>
      </c>
      <c r="B3603" s="338"/>
      <c r="C3603" s="42" t="s">
        <v>7829</v>
      </c>
      <c r="D3603" s="312" t="s">
        <v>279</v>
      </c>
      <c r="E3603" s="25" t="s">
        <v>7830</v>
      </c>
      <c r="F3603" s="117" t="s">
        <v>3071</v>
      </c>
      <c r="G3603" s="117" t="s">
        <v>135</v>
      </c>
      <c r="H3603" s="23" t="s">
        <v>5652</v>
      </c>
      <c r="I3603" s="118" t="s">
        <v>97</v>
      </c>
      <c r="J3603" s="23" t="s">
        <v>5</v>
      </c>
      <c r="K3603" s="74" t="s">
        <v>5343</v>
      </c>
      <c r="L3603" s="117" t="s">
        <v>73</v>
      </c>
      <c r="M3603" s="117" t="s">
        <v>70</v>
      </c>
      <c r="N3603" s="116"/>
      <c r="O3603" s="119" t="s">
        <v>440</v>
      </c>
      <c r="P3603" s="119"/>
      <c r="Q3603" s="117"/>
      <c r="R3603" s="117"/>
      <c r="S3603" s="117" t="s">
        <v>60</v>
      </c>
      <c r="T3603" s="117"/>
      <c r="X3603" s="142" t="b">
        <f>COUNT(SEARCH({"а";"б";"в";"г";"д";"е";"ё";"ж";"з";"и";"й";"к";"л";"м";"н";"о";"п";"р";"с";"т";"у";"ф";"х";"ц";"ч";"ш";"щ";"ъ";"ы";"ь";"э";"ю";"я"},E3603))&gt;0</f>
        <v>0</v>
      </c>
      <c r="Y3603" s="142" t="b">
        <f>COUNT(SEARCH({"а";"б";"в";"г";"д";"е";"ё";"ж";"з";"и";"й";"к";"л";"м";"н";"о";"п";"р";"с";"т";"у";"ф";"х";"ц";"ч";"ш";"щ";"ъ";"ы";"ь";"э";"ю";"я"},F3603))&gt;0</f>
        <v>0</v>
      </c>
      <c r="Z3603" s="142" t="b">
        <f>COUNT(SEARCH({"а";"б";"в";"г";"д";"е";"ё";"ж";"з";"и";"й";"к";"л";"м";"н";"о";"п";"р";"с";"т";"у";"ф";"х";"ц";"ч";"ш";"щ";"ъ";"ы";"ь";"э";"ю";"я"},K3603))&gt;0</f>
        <v>0</v>
      </c>
      <c r="AA3603" s="142" t="b">
        <f>COUNT(SEARCH({"а";"б";"в";"г";"д";"е";"ё";"ж";"з";"и";"й";"к";"л";"м";"н";"о";"п";"р";"с";"т";"у";"ф";"х";"ц";"ч";"ш";"щ";"ъ";"ы";"ь";"э";"ю";"я"},L3603))&gt;0</f>
        <v>0</v>
      </c>
      <c r="AB3603" s="142" t="b">
        <f>COUNT(SEARCH({"а";"б";"в";"г";"д";"е";"ё";"ж";"з";"и";"й";"к";"л";"м";"н";"о";"п";"р";"с";"т";"у";"ф";"х";"ц";"ч";"ш";"щ";"ъ";"ы";"ь";"э";"ю";"я"},I3603))&gt;0</f>
        <v>0</v>
      </c>
      <c r="AC3603" s="142" t="b">
        <f>COUNT(SEARCH({"а";"б";"в";"г";"д";"е";"ё";"ж";"з";"и";"й";"к";"л";"м";"н";"о";"п";"р";"с";"т";"у";"ф";"х";"ц";"ч";"ш";"щ";"ъ";"ы";"ь";"э";"ю";"я"},M3603))&gt;0</f>
        <v>0</v>
      </c>
      <c r="AD3603" s="27" t="b">
        <f t="shared" si="62"/>
        <v>1</v>
      </c>
    </row>
    <row r="3604" spans="1:30" s="289" customFormat="1" hidden="1">
      <c r="A3604" s="338" t="s">
        <v>9015</v>
      </c>
      <c r="B3604" s="338"/>
      <c r="C3604" s="42" t="s">
        <v>7829</v>
      </c>
      <c r="D3604" s="312" t="s">
        <v>279</v>
      </c>
      <c r="E3604" s="25" t="s">
        <v>7830</v>
      </c>
      <c r="F3604" s="25" t="s">
        <v>14</v>
      </c>
      <c r="G3604" s="24"/>
      <c r="H3604" s="24" t="s">
        <v>13</v>
      </c>
      <c r="I3604" s="22" t="s">
        <v>15</v>
      </c>
      <c r="J3604" s="22" t="s">
        <v>5</v>
      </c>
      <c r="K3604" s="55"/>
      <c r="L3604" s="24"/>
      <c r="M3604" s="24"/>
      <c r="N3604" s="42"/>
      <c r="O3604" s="49" t="s">
        <v>13</v>
      </c>
      <c r="P3604" s="49"/>
      <c r="Q3604" s="49"/>
      <c r="R3604" s="24"/>
      <c r="S3604" s="25"/>
      <c r="T3604" s="24"/>
      <c r="X3604" s="142" t="b">
        <f>COUNT(SEARCH({"а";"б";"в";"г";"д";"е";"ё";"ж";"з";"и";"й";"к";"л";"м";"н";"о";"п";"р";"с";"т";"у";"ф";"х";"ц";"ч";"ш";"щ";"ъ";"ы";"ь";"э";"ю";"я"},E3604))&gt;0</f>
        <v>0</v>
      </c>
      <c r="Y3604" s="142" t="b">
        <f>COUNT(SEARCH({"а";"б";"в";"г";"д";"е";"ё";"ж";"з";"и";"й";"к";"л";"м";"н";"о";"п";"р";"с";"т";"у";"ф";"х";"ц";"ч";"ш";"щ";"ъ";"ы";"ь";"э";"ю";"я"},F3604))&gt;0</f>
        <v>0</v>
      </c>
      <c r="Z3604" s="142" t="b">
        <f>COUNT(SEARCH({"а";"б";"в";"г";"д";"е";"ё";"ж";"з";"и";"й";"к";"л";"м";"н";"о";"п";"р";"с";"т";"у";"ф";"х";"ц";"ч";"ш";"щ";"ъ";"ы";"ь";"э";"ю";"я"},K3604))&gt;0</f>
        <v>0</v>
      </c>
      <c r="AA3604" s="142" t="b">
        <f>COUNT(SEARCH({"а";"б";"в";"г";"д";"е";"ё";"ж";"з";"и";"й";"к";"л";"м";"н";"о";"п";"р";"с";"т";"у";"ф";"х";"ц";"ч";"ш";"щ";"ъ";"ы";"ь";"э";"ю";"я"},L3604))&gt;0</f>
        <v>0</v>
      </c>
      <c r="AB3604" s="142" t="b">
        <f>COUNT(SEARCH({"а";"б";"в";"г";"д";"е";"ё";"ж";"з";"и";"й";"к";"л";"м";"н";"о";"п";"р";"с";"т";"у";"ф";"х";"ц";"ч";"ш";"щ";"ъ";"ы";"ь";"э";"ю";"я"},I3604))&gt;0</f>
        <v>0</v>
      </c>
      <c r="AC3604" s="142" t="b">
        <f>COUNT(SEARCH({"а";"б";"в";"г";"д";"е";"ё";"ж";"з";"и";"й";"к";"л";"м";"н";"о";"п";"р";"с";"т";"у";"ф";"х";"ц";"ч";"ш";"щ";"ъ";"ы";"ь";"э";"ю";"я"},M3604))&gt;0</f>
        <v>0</v>
      </c>
      <c r="AD3604" s="27" t="b">
        <f t="shared" si="62"/>
        <v>1</v>
      </c>
    </row>
    <row r="3605" spans="1:30" s="289" customFormat="1" hidden="1">
      <c r="A3605" s="338" t="s">
        <v>9015</v>
      </c>
      <c r="B3605" s="338"/>
      <c r="C3605" s="42" t="s">
        <v>7829</v>
      </c>
      <c r="D3605" s="312" t="s">
        <v>279</v>
      </c>
      <c r="E3605" s="25" t="s">
        <v>7830</v>
      </c>
      <c r="F3605" s="25" t="s">
        <v>8</v>
      </c>
      <c r="G3605" s="24"/>
      <c r="H3605" s="22" t="s">
        <v>67</v>
      </c>
      <c r="I3605" s="22" t="s">
        <v>97</v>
      </c>
      <c r="J3605" s="22" t="s">
        <v>5</v>
      </c>
      <c r="K3605" s="55"/>
      <c r="L3605" s="24"/>
      <c r="M3605" s="24"/>
      <c r="N3605" s="42" t="s">
        <v>100</v>
      </c>
      <c r="O3605" s="313" t="s">
        <v>447</v>
      </c>
      <c r="P3605" s="49"/>
      <c r="Q3605" s="49"/>
      <c r="R3605" s="24"/>
      <c r="S3605" s="25" t="s">
        <v>398</v>
      </c>
      <c r="T3605" s="24"/>
      <c r="X3605" s="142" t="b">
        <f>COUNT(SEARCH({"а";"б";"в";"г";"д";"е";"ё";"ж";"з";"и";"й";"к";"л";"м";"н";"о";"п";"р";"с";"т";"у";"ф";"х";"ц";"ч";"ш";"щ";"ъ";"ы";"ь";"э";"ю";"я"},E3605))&gt;0</f>
        <v>0</v>
      </c>
      <c r="Y3605" s="142" t="b">
        <f>COUNT(SEARCH({"а";"б";"в";"г";"д";"е";"ё";"ж";"з";"и";"й";"к";"л";"м";"н";"о";"п";"р";"с";"т";"у";"ф";"х";"ц";"ч";"ш";"щ";"ъ";"ы";"ь";"э";"ю";"я"},F3605))&gt;0</f>
        <v>0</v>
      </c>
      <c r="Z3605" s="142" t="b">
        <f>COUNT(SEARCH({"а";"б";"в";"г";"д";"е";"ё";"ж";"з";"и";"й";"к";"л";"м";"н";"о";"п";"р";"с";"т";"у";"ф";"х";"ц";"ч";"ш";"щ";"ъ";"ы";"ь";"э";"ю";"я"},K3605))&gt;0</f>
        <v>0</v>
      </c>
      <c r="AA3605" s="142" t="b">
        <f>COUNT(SEARCH({"а";"б";"в";"г";"д";"е";"ё";"ж";"з";"и";"й";"к";"л";"м";"н";"о";"п";"р";"с";"т";"у";"ф";"х";"ц";"ч";"ш";"щ";"ъ";"ы";"ь";"э";"ю";"я"},L3605))&gt;0</f>
        <v>0</v>
      </c>
      <c r="AB3605" s="142" t="b">
        <f>COUNT(SEARCH({"а";"б";"в";"г";"д";"е";"ё";"ж";"з";"и";"й";"к";"л";"м";"н";"о";"п";"р";"с";"т";"у";"ф";"х";"ц";"ч";"ш";"щ";"ъ";"ы";"ь";"э";"ю";"я"},I3605))&gt;0</f>
        <v>0</v>
      </c>
      <c r="AC3605" s="142" t="b">
        <f>COUNT(SEARCH({"а";"б";"в";"г";"д";"е";"ё";"ж";"з";"и";"й";"к";"л";"м";"н";"о";"п";"р";"с";"т";"у";"ф";"х";"ц";"ч";"ш";"щ";"ъ";"ы";"ь";"э";"ю";"я"},M3605))&gt;0</f>
        <v>0</v>
      </c>
      <c r="AD3605" s="27" t="b">
        <f t="shared" si="62"/>
        <v>1</v>
      </c>
    </row>
    <row r="3606" spans="1:30" s="289" customFormat="1" ht="30" hidden="1">
      <c r="A3606" s="338" t="s">
        <v>9015</v>
      </c>
      <c r="B3606" s="338"/>
      <c r="C3606" s="42" t="s">
        <v>7829</v>
      </c>
      <c r="D3606" s="312" t="s">
        <v>279</v>
      </c>
      <c r="E3606" s="25" t="s">
        <v>7830</v>
      </c>
      <c r="F3606" s="25" t="s">
        <v>12</v>
      </c>
      <c r="G3606" s="24"/>
      <c r="H3606" s="22" t="s">
        <v>68</v>
      </c>
      <c r="I3606" s="22" t="s">
        <v>3</v>
      </c>
      <c r="J3606" s="22" t="s">
        <v>5</v>
      </c>
      <c r="K3606" s="55"/>
      <c r="L3606" s="24"/>
      <c r="M3606" s="24"/>
      <c r="N3606" s="42"/>
      <c r="O3606" s="49" t="s">
        <v>66</v>
      </c>
      <c r="P3606" s="49"/>
      <c r="Q3606" s="49"/>
      <c r="R3606" s="24"/>
      <c r="S3606" s="25" t="s">
        <v>4</v>
      </c>
      <c r="T3606" s="24"/>
      <c r="X3606" s="142" t="b">
        <f>COUNT(SEARCH({"а";"б";"в";"г";"д";"е";"ё";"ж";"з";"и";"й";"к";"л";"м";"н";"о";"п";"р";"с";"т";"у";"ф";"х";"ц";"ч";"ш";"щ";"ъ";"ы";"ь";"э";"ю";"я"},E3606))&gt;0</f>
        <v>0</v>
      </c>
      <c r="Y3606" s="142" t="b">
        <f>COUNT(SEARCH({"а";"б";"в";"г";"д";"е";"ё";"ж";"з";"и";"й";"к";"л";"м";"н";"о";"п";"р";"с";"т";"у";"ф";"х";"ц";"ч";"ш";"щ";"ъ";"ы";"ь";"э";"ю";"я"},F3606))&gt;0</f>
        <v>0</v>
      </c>
      <c r="Z3606" s="142" t="b">
        <f>COUNT(SEARCH({"а";"б";"в";"г";"д";"е";"ё";"ж";"з";"и";"й";"к";"л";"м";"н";"о";"п";"р";"с";"т";"у";"ф";"х";"ц";"ч";"ш";"щ";"ъ";"ы";"ь";"э";"ю";"я"},K3606))&gt;0</f>
        <v>0</v>
      </c>
      <c r="AA3606" s="142" t="b">
        <f>COUNT(SEARCH({"а";"б";"в";"г";"д";"е";"ё";"ж";"з";"и";"й";"к";"л";"м";"н";"о";"п";"р";"с";"т";"у";"ф";"х";"ц";"ч";"ш";"щ";"ъ";"ы";"ь";"э";"ю";"я"},L3606))&gt;0</f>
        <v>0</v>
      </c>
      <c r="AB3606" s="142" t="b">
        <f>COUNT(SEARCH({"а";"б";"в";"г";"д";"е";"ё";"ж";"з";"и";"й";"к";"л";"м";"н";"о";"п";"р";"с";"т";"у";"ф";"х";"ц";"ч";"ш";"щ";"ъ";"ы";"ь";"э";"ю";"я"},I3606))&gt;0</f>
        <v>0</v>
      </c>
      <c r="AC3606" s="142" t="b">
        <f>COUNT(SEARCH({"а";"б";"в";"г";"д";"е";"ё";"ж";"з";"и";"й";"к";"л";"м";"н";"о";"п";"р";"с";"т";"у";"ф";"х";"ц";"ч";"ш";"щ";"ъ";"ы";"ь";"э";"ю";"я"},M3606))&gt;0</f>
        <v>0</v>
      </c>
      <c r="AD3606" s="27" t="b">
        <f t="shared" si="62"/>
        <v>1</v>
      </c>
    </row>
    <row r="3607" spans="1:30" s="289" customFormat="1" ht="17.45" hidden="1" customHeight="1">
      <c r="A3607" s="338" t="s">
        <v>9015</v>
      </c>
      <c r="B3607" s="338"/>
      <c r="C3607" s="42" t="s">
        <v>7829</v>
      </c>
      <c r="D3607" s="312" t="s">
        <v>279</v>
      </c>
      <c r="E3607" s="25" t="s">
        <v>7830</v>
      </c>
      <c r="F3607" s="25" t="s">
        <v>18</v>
      </c>
      <c r="G3607" s="24"/>
      <c r="H3607" s="24" t="s">
        <v>64</v>
      </c>
      <c r="I3607" s="22" t="s">
        <v>19</v>
      </c>
      <c r="J3607" s="22" t="s">
        <v>5</v>
      </c>
      <c r="K3607" s="55"/>
      <c r="L3607" s="24"/>
      <c r="M3607" s="24"/>
      <c r="N3607" s="42"/>
      <c r="O3607" s="49" t="s">
        <v>17</v>
      </c>
      <c r="P3607" s="49"/>
      <c r="Q3607" s="49"/>
      <c r="R3607" s="24"/>
      <c r="S3607" s="25"/>
      <c r="T3607" s="24"/>
      <c r="X3607" s="142" t="b">
        <f>COUNT(SEARCH({"а";"б";"в";"г";"д";"е";"ё";"ж";"з";"и";"й";"к";"л";"м";"н";"о";"п";"р";"с";"т";"у";"ф";"х";"ц";"ч";"ш";"щ";"ъ";"ы";"ь";"э";"ю";"я"},E3607))&gt;0</f>
        <v>0</v>
      </c>
      <c r="Y3607" s="142" t="b">
        <f>COUNT(SEARCH({"а";"б";"в";"г";"д";"е";"ё";"ж";"з";"и";"й";"к";"л";"м";"н";"о";"п";"р";"с";"т";"у";"ф";"х";"ц";"ч";"ш";"щ";"ъ";"ы";"ь";"э";"ю";"я"},F3607))&gt;0</f>
        <v>0</v>
      </c>
      <c r="Z3607" s="142" t="b">
        <f>COUNT(SEARCH({"а";"б";"в";"г";"д";"е";"ё";"ж";"з";"и";"й";"к";"л";"м";"н";"о";"п";"р";"с";"т";"у";"ф";"х";"ц";"ч";"ш";"щ";"ъ";"ы";"ь";"э";"ю";"я"},K3607))&gt;0</f>
        <v>0</v>
      </c>
      <c r="AA3607" s="142" t="b">
        <f>COUNT(SEARCH({"а";"б";"в";"г";"д";"е";"ё";"ж";"з";"и";"й";"к";"л";"м";"н";"о";"п";"р";"с";"т";"у";"ф";"х";"ц";"ч";"ш";"щ";"ъ";"ы";"ь";"э";"ю";"я"},L3607))&gt;0</f>
        <v>0</v>
      </c>
      <c r="AB3607" s="142" t="b">
        <f>COUNT(SEARCH({"а";"б";"в";"г";"д";"е";"ё";"ж";"з";"и";"й";"к";"л";"м";"н";"о";"п";"р";"с";"т";"у";"ф";"х";"ц";"ч";"ш";"щ";"ъ";"ы";"ь";"э";"ю";"я"},I3607))&gt;0</f>
        <v>0</v>
      </c>
      <c r="AC3607" s="142" t="b">
        <f>COUNT(SEARCH({"а";"б";"в";"г";"д";"е";"ё";"ж";"з";"и";"й";"к";"л";"м";"н";"о";"п";"р";"с";"т";"у";"ф";"х";"ц";"ч";"ш";"щ";"ъ";"ы";"ь";"э";"ю";"я"},M3607))&gt;0</f>
        <v>0</v>
      </c>
      <c r="AD3607" s="27" t="b">
        <f t="shared" si="62"/>
        <v>1</v>
      </c>
    </row>
    <row r="3608" spans="1:30" s="289" customFormat="1" ht="45" hidden="1">
      <c r="A3608" s="338" t="s">
        <v>9015</v>
      </c>
      <c r="B3608" s="338"/>
      <c r="C3608" s="42" t="s">
        <v>7829</v>
      </c>
      <c r="D3608" s="312" t="s">
        <v>279</v>
      </c>
      <c r="E3608" s="25" t="s">
        <v>7830</v>
      </c>
      <c r="F3608" s="25" t="s">
        <v>21</v>
      </c>
      <c r="G3608" s="24"/>
      <c r="H3608" s="24" t="s">
        <v>22</v>
      </c>
      <c r="I3608" s="22" t="s">
        <v>19</v>
      </c>
      <c r="J3608" s="22" t="s">
        <v>5</v>
      </c>
      <c r="K3608" s="55"/>
      <c r="L3608" s="24"/>
      <c r="M3608" s="24"/>
      <c r="N3608" s="42"/>
      <c r="O3608" s="49" t="s">
        <v>20</v>
      </c>
      <c r="P3608" s="49"/>
      <c r="Q3608" s="49"/>
      <c r="R3608" s="24"/>
      <c r="S3608" s="51" t="s">
        <v>4</v>
      </c>
      <c r="T3608" s="24"/>
      <c r="X3608" s="142" t="b">
        <f>COUNT(SEARCH({"а";"б";"в";"г";"д";"е";"ё";"ж";"з";"и";"й";"к";"л";"м";"н";"о";"п";"р";"с";"т";"у";"ф";"х";"ц";"ч";"ш";"щ";"ъ";"ы";"ь";"э";"ю";"я"},E3608))&gt;0</f>
        <v>0</v>
      </c>
      <c r="Y3608" s="142" t="b">
        <f>COUNT(SEARCH({"а";"б";"в";"г";"д";"е";"ё";"ж";"з";"и";"й";"к";"л";"м";"н";"о";"п";"р";"с";"т";"у";"ф";"х";"ц";"ч";"ш";"щ";"ъ";"ы";"ь";"э";"ю";"я"},F3608))&gt;0</f>
        <v>0</v>
      </c>
      <c r="Z3608" s="142" t="b">
        <f>COUNT(SEARCH({"а";"б";"в";"г";"д";"е";"ё";"ж";"з";"и";"й";"к";"л";"м";"н";"о";"п";"р";"с";"т";"у";"ф";"х";"ц";"ч";"ш";"щ";"ъ";"ы";"ь";"э";"ю";"я"},K3608))&gt;0</f>
        <v>0</v>
      </c>
      <c r="AA3608" s="142" t="b">
        <f>COUNT(SEARCH({"а";"б";"в";"г";"д";"е";"ё";"ж";"з";"и";"й";"к";"л";"м";"н";"о";"п";"р";"с";"т";"у";"ф";"х";"ц";"ч";"ш";"щ";"ъ";"ы";"ь";"э";"ю";"я"},L3608))&gt;0</f>
        <v>0</v>
      </c>
      <c r="AB3608" s="142" t="b">
        <f>COUNT(SEARCH({"а";"б";"в";"г";"д";"е";"ё";"ж";"з";"и";"й";"к";"л";"м";"н";"о";"п";"р";"с";"т";"у";"ф";"х";"ц";"ч";"ш";"щ";"ъ";"ы";"ь";"э";"ю";"я"},I3608))&gt;0</f>
        <v>0</v>
      </c>
      <c r="AC3608" s="142" t="b">
        <f>COUNT(SEARCH({"а";"б";"в";"г";"д";"е";"ё";"ж";"з";"и";"й";"к";"л";"м";"н";"о";"п";"р";"с";"т";"у";"ф";"х";"ц";"ч";"ш";"щ";"ъ";"ы";"ь";"э";"ю";"я"},M3608))&gt;0</f>
        <v>0</v>
      </c>
      <c r="AD3608" s="27" t="b">
        <f t="shared" si="62"/>
        <v>1</v>
      </c>
    </row>
    <row r="3609" spans="1:30" s="289" customFormat="1" hidden="1">
      <c r="A3609" s="338" t="s">
        <v>9015</v>
      </c>
      <c r="B3609" s="338"/>
      <c r="C3609" s="42" t="s">
        <v>7829</v>
      </c>
      <c r="D3609" s="312" t="s">
        <v>279</v>
      </c>
      <c r="E3609" s="25" t="s">
        <v>7830</v>
      </c>
      <c r="F3609" s="25" t="s">
        <v>93</v>
      </c>
      <c r="G3609" s="24" t="s">
        <v>136</v>
      </c>
      <c r="H3609" s="25" t="s">
        <v>457</v>
      </c>
      <c r="I3609" s="25" t="s">
        <v>65</v>
      </c>
      <c r="J3609" s="25" t="s">
        <v>5</v>
      </c>
      <c r="K3609" s="133" t="s">
        <v>5343</v>
      </c>
      <c r="L3609" s="24" t="s">
        <v>94</v>
      </c>
      <c r="M3609" s="25" t="s">
        <v>65</v>
      </c>
      <c r="N3609" s="24"/>
      <c r="O3609" s="51" t="s">
        <v>395</v>
      </c>
      <c r="P3609" s="49"/>
      <c r="Q3609" s="49"/>
      <c r="R3609" s="24"/>
      <c r="S3609" s="25" t="s">
        <v>4</v>
      </c>
      <c r="T3609" s="24" t="s">
        <v>276</v>
      </c>
      <c r="X3609" s="142" t="b">
        <f>COUNT(SEARCH({"а";"б";"в";"г";"д";"е";"ё";"ж";"з";"и";"й";"к";"л";"м";"н";"о";"п";"р";"с";"т";"у";"ф";"х";"ц";"ч";"ш";"щ";"ъ";"ы";"ь";"э";"ю";"я"},E3609))&gt;0</f>
        <v>0</v>
      </c>
      <c r="Y3609" s="142" t="b">
        <f>COUNT(SEARCH({"а";"б";"в";"г";"д";"е";"ё";"ж";"з";"и";"й";"к";"л";"м";"н";"о";"п";"р";"с";"т";"у";"ф";"х";"ц";"ч";"ш";"щ";"ъ";"ы";"ь";"э";"ю";"я"},F3609))&gt;0</f>
        <v>0</v>
      </c>
      <c r="Z3609" s="142" t="b">
        <f>COUNT(SEARCH({"а";"б";"в";"г";"д";"е";"ё";"ж";"з";"и";"й";"к";"л";"м";"н";"о";"п";"р";"с";"т";"у";"ф";"х";"ц";"ч";"ш";"щ";"ъ";"ы";"ь";"э";"ю";"я"},K3609))&gt;0</f>
        <v>0</v>
      </c>
      <c r="AA3609" s="142" t="b">
        <f>COUNT(SEARCH({"а";"б";"в";"г";"д";"е";"ё";"ж";"з";"и";"й";"к";"л";"м";"н";"о";"п";"р";"с";"т";"у";"ф";"х";"ц";"ч";"ш";"щ";"ъ";"ы";"ь";"э";"ю";"я"},L3609))&gt;0</f>
        <v>0</v>
      </c>
      <c r="AB3609" s="142" t="b">
        <f>COUNT(SEARCH({"а";"б";"в";"г";"д";"е";"ё";"ж";"з";"и";"й";"к";"л";"м";"н";"о";"п";"р";"с";"т";"у";"ф";"х";"ц";"ч";"ш";"щ";"ъ";"ы";"ь";"э";"ю";"я"},I3609))&gt;0</f>
        <v>0</v>
      </c>
      <c r="AC3609" s="142" t="b">
        <f>COUNT(SEARCH({"а";"б";"в";"г";"д";"е";"ё";"ж";"з";"и";"й";"к";"л";"м";"н";"о";"п";"р";"с";"т";"у";"ф";"х";"ц";"ч";"ш";"щ";"ъ";"ы";"ь";"э";"ю";"я"},M3609))&gt;0</f>
        <v>0</v>
      </c>
      <c r="AD3609" s="27" t="b">
        <f t="shared" si="62"/>
        <v>1</v>
      </c>
    </row>
    <row r="3610" spans="1:30" s="289" customFormat="1" hidden="1">
      <c r="A3610" s="338" t="s">
        <v>9015</v>
      </c>
      <c r="B3610" s="338"/>
      <c r="C3610" s="42" t="s">
        <v>7829</v>
      </c>
      <c r="D3610" s="312" t="s">
        <v>279</v>
      </c>
      <c r="E3610" s="25" t="s">
        <v>7830</v>
      </c>
      <c r="F3610" s="24" t="s">
        <v>3293</v>
      </c>
      <c r="G3610" s="24"/>
      <c r="H3610" s="25" t="s">
        <v>3294</v>
      </c>
      <c r="I3610" s="25" t="s">
        <v>459</v>
      </c>
      <c r="J3610" s="25" t="s">
        <v>23</v>
      </c>
      <c r="K3610" s="133" t="s">
        <v>5343</v>
      </c>
      <c r="L3610" s="25" t="s">
        <v>8058</v>
      </c>
      <c r="M3610" s="24" t="s">
        <v>4711</v>
      </c>
      <c r="N3610" s="24"/>
      <c r="O3610" s="51" t="s">
        <v>395</v>
      </c>
      <c r="P3610" s="49"/>
      <c r="Q3610" s="49"/>
      <c r="R3610" s="24"/>
      <c r="S3610" s="25"/>
      <c r="T3610" s="24"/>
      <c r="X3610" s="142" t="b">
        <f>COUNT(SEARCH({"а";"б";"в";"г";"д";"е";"ё";"ж";"з";"и";"й";"к";"л";"м";"н";"о";"п";"р";"с";"т";"у";"ф";"х";"ц";"ч";"ш";"щ";"ъ";"ы";"ь";"э";"ю";"я"},E3610))&gt;0</f>
        <v>0</v>
      </c>
      <c r="Y3610" s="142" t="b">
        <f>COUNT(SEARCH({"а";"б";"в";"г";"д";"е";"ё";"ж";"з";"и";"й";"к";"л";"м";"н";"о";"п";"р";"с";"т";"у";"ф";"х";"ц";"ч";"ш";"щ";"ъ";"ы";"ь";"э";"ю";"я"},F3610))&gt;0</f>
        <v>0</v>
      </c>
      <c r="Z3610" s="142" t="b">
        <f>COUNT(SEARCH({"а";"б";"в";"г";"д";"е";"ё";"ж";"з";"и";"й";"к";"л";"м";"н";"о";"п";"р";"с";"т";"у";"ф";"х";"ц";"ч";"ш";"щ";"ъ";"ы";"ь";"э";"ю";"я"},K3610))&gt;0</f>
        <v>0</v>
      </c>
      <c r="AA3610" s="142" t="b">
        <f>COUNT(SEARCH({"а";"б";"в";"г";"д";"е";"ё";"ж";"з";"и";"й";"к";"л";"м";"н";"о";"п";"р";"с";"т";"у";"ф";"х";"ц";"ч";"ш";"щ";"ъ";"ы";"ь";"э";"ю";"я"},L3610))&gt;0</f>
        <v>0</v>
      </c>
      <c r="AB3610" s="142" t="b">
        <f>COUNT(SEARCH({"а";"б";"в";"г";"д";"е";"ё";"ж";"з";"и";"й";"к";"л";"м";"н";"о";"п";"р";"с";"т";"у";"ф";"х";"ц";"ч";"ш";"щ";"ъ";"ы";"ь";"э";"ю";"я"},I3610))&gt;0</f>
        <v>0</v>
      </c>
      <c r="AC3610" s="142" t="b">
        <f>COUNT(SEARCH({"а";"б";"в";"г";"д";"е";"ё";"ж";"з";"и";"й";"к";"л";"м";"н";"о";"п";"р";"с";"т";"у";"ф";"х";"ц";"ч";"ш";"щ";"ъ";"ы";"ь";"э";"ю";"я"},M3610))&gt;0</f>
        <v>0</v>
      </c>
      <c r="AD3610" s="27" t="b">
        <f t="shared" si="62"/>
        <v>1</v>
      </c>
    </row>
    <row r="3611" spans="1:30" s="289" customFormat="1" hidden="1">
      <c r="A3611" s="338" t="s">
        <v>9015</v>
      </c>
      <c r="B3611" s="338"/>
      <c r="C3611" s="42" t="s">
        <v>7829</v>
      </c>
      <c r="D3611" s="312" t="s">
        <v>279</v>
      </c>
      <c r="E3611" s="25" t="s">
        <v>7830</v>
      </c>
      <c r="F3611" s="24" t="s">
        <v>3295</v>
      </c>
      <c r="G3611" s="24"/>
      <c r="H3611" s="25" t="s">
        <v>3296</v>
      </c>
      <c r="I3611" s="25" t="s">
        <v>463</v>
      </c>
      <c r="J3611" s="25" t="s">
        <v>23</v>
      </c>
      <c r="K3611" s="133" t="s">
        <v>5343</v>
      </c>
      <c r="L3611" s="25" t="s">
        <v>8059</v>
      </c>
      <c r="M3611" s="24" t="s">
        <v>65</v>
      </c>
      <c r="N3611" s="24"/>
      <c r="O3611" s="51" t="s">
        <v>395</v>
      </c>
      <c r="P3611" s="49"/>
      <c r="Q3611" s="49"/>
      <c r="R3611" s="24"/>
      <c r="S3611" s="51"/>
      <c r="T3611" s="24"/>
      <c r="X3611" s="142" t="b">
        <f>COUNT(SEARCH({"а";"б";"в";"г";"д";"е";"ё";"ж";"з";"и";"й";"к";"л";"м";"н";"о";"п";"р";"с";"т";"у";"ф";"х";"ц";"ч";"ш";"щ";"ъ";"ы";"ь";"э";"ю";"я"},E3611))&gt;0</f>
        <v>0</v>
      </c>
      <c r="Y3611" s="142" t="b">
        <f>COUNT(SEARCH({"а";"б";"в";"г";"д";"е";"ё";"ж";"з";"и";"й";"к";"л";"м";"н";"о";"п";"р";"с";"т";"у";"ф";"х";"ц";"ч";"ш";"щ";"ъ";"ы";"ь";"э";"ю";"я"},F3611))&gt;0</f>
        <v>0</v>
      </c>
      <c r="Z3611" s="142" t="b">
        <f>COUNT(SEARCH({"а";"б";"в";"г";"д";"е";"ё";"ж";"з";"и";"й";"к";"л";"м";"н";"о";"п";"р";"с";"т";"у";"ф";"х";"ц";"ч";"ш";"щ";"ъ";"ы";"ь";"э";"ю";"я"},K3611))&gt;0</f>
        <v>0</v>
      </c>
      <c r="AA3611" s="142" t="b">
        <f>COUNT(SEARCH({"а";"б";"в";"г";"д";"е";"ё";"ж";"з";"и";"й";"к";"л";"м";"н";"о";"п";"р";"с";"т";"у";"ф";"х";"ц";"ч";"ш";"щ";"ъ";"ы";"ь";"э";"ю";"я"},L3611))&gt;0</f>
        <v>0</v>
      </c>
      <c r="AB3611" s="142" t="b">
        <f>COUNT(SEARCH({"а";"б";"в";"г";"д";"е";"ё";"ж";"з";"и";"й";"к";"л";"м";"н";"о";"п";"р";"с";"т";"у";"ф";"х";"ц";"ч";"ш";"щ";"ъ";"ы";"ь";"э";"ю";"я"},I3611))&gt;0</f>
        <v>0</v>
      </c>
      <c r="AC3611" s="142" t="b">
        <f>COUNT(SEARCH({"а";"б";"в";"г";"д";"е";"ё";"ж";"з";"и";"й";"к";"л";"м";"н";"о";"п";"р";"с";"т";"у";"ф";"х";"ц";"ч";"ш";"щ";"ъ";"ы";"ь";"э";"ю";"я"},M3611))&gt;0</f>
        <v>0</v>
      </c>
      <c r="AD3611" s="27" t="b">
        <f t="shared" si="62"/>
        <v>1</v>
      </c>
    </row>
    <row r="3612" spans="1:30" s="289" customFormat="1" hidden="1">
      <c r="A3612" s="338" t="s">
        <v>9015</v>
      </c>
      <c r="B3612" s="338"/>
      <c r="C3612" s="42" t="s">
        <v>7829</v>
      </c>
      <c r="D3612" s="312" t="s">
        <v>279</v>
      </c>
      <c r="E3612" s="25" t="s">
        <v>7830</v>
      </c>
      <c r="F3612" s="24" t="s">
        <v>3297</v>
      </c>
      <c r="G3612" s="24"/>
      <c r="H3612" s="25" t="s">
        <v>3298</v>
      </c>
      <c r="I3612" s="24" t="s">
        <v>97</v>
      </c>
      <c r="J3612" s="25" t="s">
        <v>23</v>
      </c>
      <c r="K3612" s="133" t="s">
        <v>5343</v>
      </c>
      <c r="L3612" s="25" t="s">
        <v>8060</v>
      </c>
      <c r="M3612" s="24" t="s">
        <v>4672</v>
      </c>
      <c r="N3612" s="24"/>
      <c r="O3612" s="51" t="s">
        <v>395</v>
      </c>
      <c r="P3612" s="49"/>
      <c r="Q3612" s="49"/>
      <c r="R3612" s="24"/>
      <c r="S3612" s="51"/>
      <c r="T3612" s="24"/>
      <c r="X3612" s="142" t="b">
        <f>COUNT(SEARCH({"а";"б";"в";"г";"д";"е";"ё";"ж";"з";"и";"й";"к";"л";"м";"н";"о";"п";"р";"с";"т";"у";"ф";"х";"ц";"ч";"ш";"щ";"ъ";"ы";"ь";"э";"ю";"я"},E3612))&gt;0</f>
        <v>0</v>
      </c>
      <c r="Y3612" s="142" t="b">
        <f>COUNT(SEARCH({"а";"б";"в";"г";"д";"е";"ё";"ж";"з";"и";"й";"к";"л";"м";"н";"о";"п";"р";"с";"т";"у";"ф";"х";"ц";"ч";"ш";"щ";"ъ";"ы";"ь";"э";"ю";"я"},F3612))&gt;0</f>
        <v>0</v>
      </c>
      <c r="Z3612" s="142" t="b">
        <f>COUNT(SEARCH({"а";"б";"в";"г";"д";"е";"ё";"ж";"з";"и";"й";"к";"л";"м";"н";"о";"п";"р";"с";"т";"у";"ф";"х";"ц";"ч";"ш";"щ";"ъ";"ы";"ь";"э";"ю";"я"},K3612))&gt;0</f>
        <v>0</v>
      </c>
      <c r="AA3612" s="142" t="b">
        <f>COUNT(SEARCH({"а";"б";"в";"г";"д";"е";"ё";"ж";"з";"и";"й";"к";"л";"м";"н";"о";"п";"р";"с";"т";"у";"ф";"х";"ц";"ч";"ш";"щ";"ъ";"ы";"ь";"э";"ю";"я"},L3612))&gt;0</f>
        <v>0</v>
      </c>
      <c r="AB3612" s="142" t="b">
        <f>COUNT(SEARCH({"а";"б";"в";"г";"д";"е";"ё";"ж";"з";"и";"й";"к";"л";"м";"н";"о";"п";"р";"с";"т";"у";"ф";"х";"ц";"ч";"ш";"щ";"ъ";"ы";"ь";"э";"ю";"я"},I3612))&gt;0</f>
        <v>0</v>
      </c>
      <c r="AC3612" s="142" t="b">
        <f>COUNT(SEARCH({"а";"б";"в";"г";"д";"е";"ё";"ж";"з";"и";"й";"к";"л";"м";"н";"о";"п";"р";"с";"т";"у";"ф";"х";"ц";"ч";"ш";"щ";"ъ";"ы";"ь";"э";"ю";"я"},M3612))&gt;0</f>
        <v>0</v>
      </c>
      <c r="AD3612" s="27" t="b">
        <f t="shared" si="62"/>
        <v>1</v>
      </c>
    </row>
    <row r="3613" spans="1:30" s="289" customFormat="1" hidden="1">
      <c r="A3613" s="338" t="s">
        <v>9015</v>
      </c>
      <c r="B3613" s="338"/>
      <c r="C3613" s="42" t="s">
        <v>7829</v>
      </c>
      <c r="D3613" s="312" t="s">
        <v>279</v>
      </c>
      <c r="E3613" s="25" t="s">
        <v>7830</v>
      </c>
      <c r="F3613" s="24" t="s">
        <v>3299</v>
      </c>
      <c r="G3613" s="24"/>
      <c r="H3613" s="25" t="s">
        <v>3300</v>
      </c>
      <c r="I3613" s="25" t="s">
        <v>1358</v>
      </c>
      <c r="J3613" s="25" t="s">
        <v>23</v>
      </c>
      <c r="K3613" s="133" t="s">
        <v>5343</v>
      </c>
      <c r="L3613" s="25" t="s">
        <v>8061</v>
      </c>
      <c r="M3613" s="24" t="s">
        <v>70</v>
      </c>
      <c r="N3613" s="24"/>
      <c r="O3613" s="51" t="s">
        <v>395</v>
      </c>
      <c r="P3613" s="49"/>
      <c r="Q3613" s="49"/>
      <c r="R3613" s="24"/>
      <c r="S3613" s="51"/>
      <c r="T3613" s="24"/>
      <c r="X3613" s="142" t="b">
        <f>COUNT(SEARCH({"а";"б";"в";"г";"д";"е";"ё";"ж";"з";"и";"й";"к";"л";"м";"н";"о";"п";"р";"с";"т";"у";"ф";"х";"ц";"ч";"ш";"щ";"ъ";"ы";"ь";"э";"ю";"я"},E3613))&gt;0</f>
        <v>0</v>
      </c>
      <c r="Y3613" s="142" t="b">
        <f>COUNT(SEARCH({"а";"б";"в";"г";"д";"е";"ё";"ж";"з";"и";"й";"к";"л";"м";"н";"о";"п";"р";"с";"т";"у";"ф";"х";"ц";"ч";"ш";"щ";"ъ";"ы";"ь";"э";"ю";"я"},F3613))&gt;0</f>
        <v>0</v>
      </c>
      <c r="Z3613" s="142" t="b">
        <f>COUNT(SEARCH({"а";"б";"в";"г";"д";"е";"ё";"ж";"з";"и";"й";"к";"л";"м";"н";"о";"п";"р";"с";"т";"у";"ф";"х";"ц";"ч";"ш";"щ";"ъ";"ы";"ь";"э";"ю";"я"},K3613))&gt;0</f>
        <v>0</v>
      </c>
      <c r="AA3613" s="142" t="b">
        <f>COUNT(SEARCH({"а";"б";"в";"г";"д";"е";"ё";"ж";"з";"и";"й";"к";"л";"м";"н";"о";"п";"р";"с";"т";"у";"ф";"х";"ц";"ч";"ш";"щ";"ъ";"ы";"ь";"э";"ю";"я"},L3613))&gt;0</f>
        <v>0</v>
      </c>
      <c r="AB3613" s="142" t="b">
        <f>COUNT(SEARCH({"а";"б";"в";"г";"д";"е";"ё";"ж";"з";"и";"й";"к";"л";"м";"н";"о";"п";"р";"с";"т";"у";"ф";"х";"ц";"ч";"ш";"щ";"ъ";"ы";"ь";"э";"ю";"я"},I3613))&gt;0</f>
        <v>0</v>
      </c>
      <c r="AC3613" s="142" t="b">
        <f>COUNT(SEARCH({"а";"б";"в";"г";"д";"е";"ё";"ж";"з";"и";"й";"к";"л";"м";"н";"о";"п";"р";"с";"т";"у";"ф";"х";"ц";"ч";"ш";"щ";"ъ";"ы";"ь";"э";"ю";"я"},M3613))&gt;0</f>
        <v>0</v>
      </c>
      <c r="AD3613" s="27" t="b">
        <f t="shared" si="62"/>
        <v>1</v>
      </c>
    </row>
    <row r="3614" spans="1:30" s="289" customFormat="1" hidden="1">
      <c r="A3614" s="338" t="s">
        <v>9015</v>
      </c>
      <c r="B3614" s="338"/>
      <c r="C3614" s="42" t="s">
        <v>7829</v>
      </c>
      <c r="D3614" s="312" t="s">
        <v>279</v>
      </c>
      <c r="E3614" s="25" t="s">
        <v>7830</v>
      </c>
      <c r="F3614" s="24" t="s">
        <v>3301</v>
      </c>
      <c r="G3614" s="24"/>
      <c r="H3614" s="25" t="s">
        <v>3302</v>
      </c>
      <c r="I3614" s="25" t="s">
        <v>1358</v>
      </c>
      <c r="J3614" s="25" t="s">
        <v>23</v>
      </c>
      <c r="K3614" s="133" t="s">
        <v>5343</v>
      </c>
      <c r="L3614" s="25" t="s">
        <v>8062</v>
      </c>
      <c r="M3614" s="24" t="s">
        <v>4509</v>
      </c>
      <c r="N3614" s="24"/>
      <c r="O3614" s="51" t="s">
        <v>395</v>
      </c>
      <c r="P3614" s="49"/>
      <c r="Q3614" s="49"/>
      <c r="R3614" s="24"/>
      <c r="S3614" s="25"/>
      <c r="T3614" s="24"/>
      <c r="X3614" s="142" t="b">
        <f>COUNT(SEARCH({"а";"б";"в";"г";"д";"е";"ё";"ж";"з";"и";"й";"к";"л";"м";"н";"о";"п";"р";"с";"т";"у";"ф";"х";"ц";"ч";"ш";"щ";"ъ";"ы";"ь";"э";"ю";"я"},E3614))&gt;0</f>
        <v>0</v>
      </c>
      <c r="Y3614" s="142" t="b">
        <f>COUNT(SEARCH({"а";"б";"в";"г";"д";"е";"ё";"ж";"з";"и";"й";"к";"л";"м";"н";"о";"п";"р";"с";"т";"у";"ф";"х";"ц";"ч";"ш";"щ";"ъ";"ы";"ь";"э";"ю";"я"},F3614))&gt;0</f>
        <v>0</v>
      </c>
      <c r="Z3614" s="142" t="b">
        <f>COUNT(SEARCH({"а";"б";"в";"г";"д";"е";"ё";"ж";"з";"и";"й";"к";"л";"м";"н";"о";"п";"р";"с";"т";"у";"ф";"х";"ц";"ч";"ш";"щ";"ъ";"ы";"ь";"э";"ю";"я"},K3614))&gt;0</f>
        <v>0</v>
      </c>
      <c r="AA3614" s="142" t="b">
        <f>COUNT(SEARCH({"а";"б";"в";"г";"д";"е";"ё";"ж";"з";"и";"й";"к";"л";"м";"н";"о";"п";"р";"с";"т";"у";"ф";"х";"ц";"ч";"ш";"щ";"ъ";"ы";"ь";"э";"ю";"я"},L3614))&gt;0</f>
        <v>0</v>
      </c>
      <c r="AB3614" s="142" t="b">
        <f>COUNT(SEARCH({"а";"б";"в";"г";"д";"е";"ё";"ж";"з";"и";"й";"к";"л";"м";"н";"о";"п";"р";"с";"т";"у";"ф";"х";"ц";"ч";"ш";"щ";"ъ";"ы";"ь";"э";"ю";"я"},I3614))&gt;0</f>
        <v>0</v>
      </c>
      <c r="AC3614" s="142" t="b">
        <f>COUNT(SEARCH({"а";"б";"в";"г";"д";"е";"ё";"ж";"з";"и";"й";"к";"л";"м";"н";"о";"п";"р";"с";"т";"у";"ф";"х";"ц";"ч";"ш";"щ";"ъ";"ы";"ь";"э";"ю";"я"},M3614))&gt;0</f>
        <v>0</v>
      </c>
      <c r="AD3614" s="27" t="b">
        <f t="shared" si="62"/>
        <v>1</v>
      </c>
    </row>
    <row r="3615" spans="1:30" s="289" customFormat="1" hidden="1">
      <c r="A3615" s="338" t="s">
        <v>9015</v>
      </c>
      <c r="B3615" s="338"/>
      <c r="C3615" s="42" t="s">
        <v>7829</v>
      </c>
      <c r="D3615" s="312" t="s">
        <v>279</v>
      </c>
      <c r="E3615" s="25" t="s">
        <v>7830</v>
      </c>
      <c r="F3615" s="24" t="s">
        <v>3303</v>
      </c>
      <c r="G3615" s="24"/>
      <c r="H3615" s="25" t="s">
        <v>3304</v>
      </c>
      <c r="I3615" s="22" t="s">
        <v>97</v>
      </c>
      <c r="J3615" s="25" t="s">
        <v>23</v>
      </c>
      <c r="K3615" s="133" t="s">
        <v>5343</v>
      </c>
      <c r="L3615" s="25" t="s">
        <v>8063</v>
      </c>
      <c r="M3615" s="24" t="s">
        <v>495</v>
      </c>
      <c r="N3615" s="24"/>
      <c r="O3615" s="51" t="s">
        <v>395</v>
      </c>
      <c r="P3615" s="49"/>
      <c r="Q3615" s="49"/>
      <c r="R3615" s="24"/>
      <c r="S3615" s="51"/>
      <c r="T3615" s="24"/>
      <c r="X3615" s="142" t="b">
        <f>COUNT(SEARCH({"а";"б";"в";"г";"д";"е";"ё";"ж";"з";"и";"й";"к";"л";"м";"н";"о";"п";"р";"с";"т";"у";"ф";"х";"ц";"ч";"ш";"щ";"ъ";"ы";"ь";"э";"ю";"я"},E3615))&gt;0</f>
        <v>0</v>
      </c>
      <c r="Y3615" s="142" t="b">
        <f>COUNT(SEARCH({"а";"б";"в";"г";"д";"е";"ё";"ж";"з";"и";"й";"к";"л";"м";"н";"о";"п";"р";"с";"т";"у";"ф";"х";"ц";"ч";"ш";"щ";"ъ";"ы";"ь";"э";"ю";"я"},F3615))&gt;0</f>
        <v>0</v>
      </c>
      <c r="Z3615" s="142" t="b">
        <f>COUNT(SEARCH({"а";"б";"в";"г";"д";"е";"ё";"ж";"з";"и";"й";"к";"л";"м";"н";"о";"п";"р";"с";"т";"у";"ф";"х";"ц";"ч";"ш";"щ";"ъ";"ы";"ь";"э";"ю";"я"},K3615))&gt;0</f>
        <v>0</v>
      </c>
      <c r="AA3615" s="142" t="b">
        <f>COUNT(SEARCH({"а";"б";"в";"г";"д";"е";"ё";"ж";"з";"и";"й";"к";"л";"м";"н";"о";"п";"р";"с";"т";"у";"ф";"х";"ц";"ч";"ш";"щ";"ъ";"ы";"ь";"э";"ю";"я"},L3615))&gt;0</f>
        <v>0</v>
      </c>
      <c r="AB3615" s="142" t="b">
        <f>COUNT(SEARCH({"а";"б";"в";"г";"д";"е";"ё";"ж";"з";"и";"й";"к";"л";"м";"н";"о";"п";"р";"с";"т";"у";"ф";"х";"ц";"ч";"ш";"щ";"ъ";"ы";"ь";"э";"ю";"я"},I3615))&gt;0</f>
        <v>0</v>
      </c>
      <c r="AC3615" s="142" t="b">
        <f>COUNT(SEARCH({"а";"б";"в";"г";"д";"е";"ё";"ж";"з";"и";"й";"к";"л";"м";"н";"о";"п";"р";"с";"т";"у";"ф";"х";"ц";"ч";"ш";"щ";"ъ";"ы";"ь";"э";"ю";"я"},M3615))&gt;0</f>
        <v>0</v>
      </c>
      <c r="AD3615" s="27" t="b">
        <f t="shared" si="62"/>
        <v>1</v>
      </c>
    </row>
    <row r="3616" spans="1:30" s="289" customFormat="1" hidden="1">
      <c r="A3616" s="338" t="s">
        <v>9015</v>
      </c>
      <c r="B3616" s="338"/>
      <c r="C3616" s="42" t="s">
        <v>7829</v>
      </c>
      <c r="D3616" s="312" t="s">
        <v>279</v>
      </c>
      <c r="E3616" s="25" t="s">
        <v>7830</v>
      </c>
      <c r="F3616" s="24" t="s">
        <v>3305</v>
      </c>
      <c r="G3616" s="24"/>
      <c r="H3616" s="25" t="s">
        <v>3306</v>
      </c>
      <c r="I3616" s="22" t="s">
        <v>97</v>
      </c>
      <c r="J3616" s="25" t="s">
        <v>23</v>
      </c>
      <c r="K3616" s="133" t="s">
        <v>5343</v>
      </c>
      <c r="L3616" s="25" t="s">
        <v>8064</v>
      </c>
      <c r="M3616" s="24" t="s">
        <v>4525</v>
      </c>
      <c r="N3616" s="24"/>
      <c r="O3616" s="51" t="s">
        <v>395</v>
      </c>
      <c r="P3616" s="49"/>
      <c r="Q3616" s="49"/>
      <c r="R3616" s="24"/>
      <c r="S3616" s="25"/>
      <c r="T3616" s="24"/>
      <c r="X3616" s="142" t="b">
        <f>COUNT(SEARCH({"а";"б";"в";"г";"д";"е";"ё";"ж";"з";"и";"й";"к";"л";"м";"н";"о";"п";"р";"с";"т";"у";"ф";"х";"ц";"ч";"ш";"щ";"ъ";"ы";"ь";"э";"ю";"я"},E3616))&gt;0</f>
        <v>0</v>
      </c>
      <c r="Y3616" s="142" t="b">
        <f>COUNT(SEARCH({"а";"б";"в";"г";"д";"е";"ё";"ж";"з";"и";"й";"к";"л";"м";"н";"о";"п";"р";"с";"т";"у";"ф";"х";"ц";"ч";"ш";"щ";"ъ";"ы";"ь";"э";"ю";"я"},F3616))&gt;0</f>
        <v>0</v>
      </c>
      <c r="Z3616" s="142" t="b">
        <f>COUNT(SEARCH({"а";"б";"в";"г";"д";"е";"ё";"ж";"з";"и";"й";"к";"л";"м";"н";"о";"п";"р";"с";"т";"у";"ф";"х";"ц";"ч";"ш";"щ";"ъ";"ы";"ь";"э";"ю";"я"},K3616))&gt;0</f>
        <v>0</v>
      </c>
      <c r="AA3616" s="142" t="b">
        <f>COUNT(SEARCH({"а";"б";"в";"г";"д";"е";"ё";"ж";"з";"и";"й";"к";"л";"м";"н";"о";"п";"р";"с";"т";"у";"ф";"х";"ц";"ч";"ш";"щ";"ъ";"ы";"ь";"э";"ю";"я"},L3616))&gt;0</f>
        <v>0</v>
      </c>
      <c r="AB3616" s="142" t="b">
        <f>COUNT(SEARCH({"а";"б";"в";"г";"д";"е";"ё";"ж";"з";"и";"й";"к";"л";"м";"н";"о";"п";"р";"с";"т";"у";"ф";"х";"ц";"ч";"ш";"щ";"ъ";"ы";"ь";"э";"ю";"я"},I3616))&gt;0</f>
        <v>0</v>
      </c>
      <c r="AC3616" s="142" t="b">
        <f>COUNT(SEARCH({"а";"б";"в";"г";"д";"е";"ё";"ж";"з";"и";"й";"к";"л";"м";"н";"о";"п";"р";"с";"т";"у";"ф";"х";"ц";"ч";"ш";"щ";"ъ";"ы";"ь";"э";"ю";"я"},M3616))&gt;0</f>
        <v>0</v>
      </c>
      <c r="AD3616" s="27" t="b">
        <f t="shared" si="62"/>
        <v>1</v>
      </c>
    </row>
    <row r="3617" spans="1:30" s="289" customFormat="1" hidden="1">
      <c r="A3617" s="338" t="s">
        <v>9015</v>
      </c>
      <c r="B3617" s="338"/>
      <c r="C3617" s="42" t="s">
        <v>7829</v>
      </c>
      <c r="D3617" s="312" t="s">
        <v>279</v>
      </c>
      <c r="E3617" s="25" t="s">
        <v>7830</v>
      </c>
      <c r="F3617" s="24" t="s">
        <v>3307</v>
      </c>
      <c r="G3617" s="24"/>
      <c r="H3617" s="25" t="s">
        <v>3308</v>
      </c>
      <c r="I3617" s="22" t="s">
        <v>97</v>
      </c>
      <c r="J3617" s="25" t="s">
        <v>23</v>
      </c>
      <c r="K3617" s="133" t="s">
        <v>5343</v>
      </c>
      <c r="L3617" s="25" t="s">
        <v>8065</v>
      </c>
      <c r="M3617" s="24" t="s">
        <v>495</v>
      </c>
      <c r="N3617" s="24"/>
      <c r="O3617" s="51" t="s">
        <v>395</v>
      </c>
      <c r="P3617" s="49"/>
      <c r="Q3617" s="49"/>
      <c r="R3617" s="24"/>
      <c r="S3617" s="25"/>
      <c r="T3617" s="24"/>
      <c r="X3617" s="142" t="b">
        <f>COUNT(SEARCH({"а";"б";"в";"г";"д";"е";"ё";"ж";"з";"и";"й";"к";"л";"м";"н";"о";"п";"р";"с";"т";"у";"ф";"х";"ц";"ч";"ш";"щ";"ъ";"ы";"ь";"э";"ю";"я"},E3617))&gt;0</f>
        <v>0</v>
      </c>
      <c r="Y3617" s="142" t="b">
        <f>COUNT(SEARCH({"а";"б";"в";"г";"д";"е";"ё";"ж";"з";"и";"й";"к";"л";"м";"н";"о";"п";"р";"с";"т";"у";"ф";"х";"ц";"ч";"ш";"щ";"ъ";"ы";"ь";"э";"ю";"я"},F3617))&gt;0</f>
        <v>0</v>
      </c>
      <c r="Z3617" s="142" t="b">
        <f>COUNT(SEARCH({"а";"б";"в";"г";"д";"е";"ё";"ж";"з";"и";"й";"к";"л";"м";"н";"о";"п";"р";"с";"т";"у";"ф";"х";"ц";"ч";"ш";"щ";"ъ";"ы";"ь";"э";"ю";"я"},K3617))&gt;0</f>
        <v>0</v>
      </c>
      <c r="AA3617" s="142" t="b">
        <f>COUNT(SEARCH({"а";"б";"в";"г";"д";"е";"ё";"ж";"з";"и";"й";"к";"л";"м";"н";"о";"п";"р";"с";"т";"у";"ф";"х";"ц";"ч";"ш";"щ";"ъ";"ы";"ь";"э";"ю";"я"},L3617))&gt;0</f>
        <v>0</v>
      </c>
      <c r="AB3617" s="142" t="b">
        <f>COUNT(SEARCH({"а";"б";"в";"г";"д";"е";"ё";"ж";"з";"и";"й";"к";"л";"м";"н";"о";"п";"р";"с";"т";"у";"ф";"х";"ц";"ч";"ш";"щ";"ъ";"ы";"ь";"э";"ю";"я"},I3617))&gt;0</f>
        <v>0</v>
      </c>
      <c r="AC3617" s="142" t="b">
        <f>COUNT(SEARCH({"а";"б";"в";"г";"д";"е";"ё";"ж";"з";"и";"й";"к";"л";"м";"н";"о";"п";"р";"с";"т";"у";"ф";"х";"ц";"ч";"ш";"щ";"ъ";"ы";"ь";"э";"ю";"я"},M3617))&gt;0</f>
        <v>0</v>
      </c>
      <c r="AD3617" s="27" t="b">
        <f t="shared" si="62"/>
        <v>1</v>
      </c>
    </row>
    <row r="3618" spans="1:30" s="289" customFormat="1" hidden="1">
      <c r="A3618" s="338" t="s">
        <v>9015</v>
      </c>
      <c r="B3618" s="338"/>
      <c r="C3618" s="42" t="s">
        <v>7829</v>
      </c>
      <c r="D3618" s="312" t="s">
        <v>279</v>
      </c>
      <c r="E3618" s="25" t="s">
        <v>7830</v>
      </c>
      <c r="F3618" s="24" t="s">
        <v>3309</v>
      </c>
      <c r="G3618" s="24"/>
      <c r="H3618" s="25" t="s">
        <v>3310</v>
      </c>
      <c r="I3618" s="22" t="s">
        <v>97</v>
      </c>
      <c r="J3618" s="25" t="s">
        <v>23</v>
      </c>
      <c r="K3618" s="133" t="s">
        <v>5343</v>
      </c>
      <c r="L3618" s="25" t="s">
        <v>8066</v>
      </c>
      <c r="M3618" s="24" t="s">
        <v>4672</v>
      </c>
      <c r="N3618" s="24"/>
      <c r="O3618" s="51" t="s">
        <v>395</v>
      </c>
      <c r="P3618" s="49"/>
      <c r="Q3618" s="49"/>
      <c r="R3618" s="24"/>
      <c r="S3618" s="25"/>
      <c r="T3618" s="24"/>
      <c r="X3618" s="142" t="b">
        <f>COUNT(SEARCH({"а";"б";"в";"г";"д";"е";"ё";"ж";"з";"и";"й";"к";"л";"м";"н";"о";"п";"р";"с";"т";"у";"ф";"х";"ц";"ч";"ш";"щ";"ъ";"ы";"ь";"э";"ю";"я"},E3618))&gt;0</f>
        <v>0</v>
      </c>
      <c r="Y3618" s="142" t="b">
        <f>COUNT(SEARCH({"а";"б";"в";"г";"д";"е";"ё";"ж";"з";"и";"й";"к";"л";"м";"н";"о";"п";"р";"с";"т";"у";"ф";"х";"ц";"ч";"ш";"щ";"ъ";"ы";"ь";"э";"ю";"я"},F3618))&gt;0</f>
        <v>0</v>
      </c>
      <c r="Z3618" s="142" t="b">
        <f>COUNT(SEARCH({"а";"б";"в";"г";"д";"е";"ё";"ж";"з";"и";"й";"к";"л";"м";"н";"о";"п";"р";"с";"т";"у";"ф";"х";"ц";"ч";"ш";"щ";"ъ";"ы";"ь";"э";"ю";"я"},K3618))&gt;0</f>
        <v>0</v>
      </c>
      <c r="AA3618" s="142" t="b">
        <f>COUNT(SEARCH({"а";"б";"в";"г";"д";"е";"ё";"ж";"з";"и";"й";"к";"л";"м";"н";"о";"п";"р";"с";"т";"у";"ф";"х";"ц";"ч";"ш";"щ";"ъ";"ы";"ь";"э";"ю";"я"},L3618))&gt;0</f>
        <v>0</v>
      </c>
      <c r="AB3618" s="142" t="b">
        <f>COUNT(SEARCH({"а";"б";"в";"г";"д";"е";"ё";"ж";"з";"и";"й";"к";"л";"м";"н";"о";"п";"р";"с";"т";"у";"ф";"х";"ц";"ч";"ш";"щ";"ъ";"ы";"ь";"э";"ю";"я"},I3618))&gt;0</f>
        <v>0</v>
      </c>
      <c r="AC3618" s="142" t="b">
        <f>COUNT(SEARCH({"а";"б";"в";"г";"д";"е";"ё";"ж";"з";"и";"й";"к";"л";"м";"н";"о";"п";"р";"с";"т";"у";"ф";"х";"ц";"ч";"ш";"щ";"ъ";"ы";"ь";"э";"ю";"я"},M3618))&gt;0</f>
        <v>0</v>
      </c>
      <c r="AD3618" s="27" t="b">
        <f t="shared" si="62"/>
        <v>1</v>
      </c>
    </row>
    <row r="3619" spans="1:30" s="289" customFormat="1" hidden="1">
      <c r="A3619" s="338" t="s">
        <v>9015</v>
      </c>
      <c r="B3619" s="338"/>
      <c r="C3619" s="42" t="s">
        <v>7829</v>
      </c>
      <c r="D3619" s="312" t="s">
        <v>279</v>
      </c>
      <c r="E3619" s="25" t="s">
        <v>7830</v>
      </c>
      <c r="F3619" s="24" t="s">
        <v>3311</v>
      </c>
      <c r="G3619" s="24"/>
      <c r="H3619" s="25" t="s">
        <v>891</v>
      </c>
      <c r="I3619" s="22" t="s">
        <v>97</v>
      </c>
      <c r="J3619" s="25" t="s">
        <v>23</v>
      </c>
      <c r="K3619" s="133" t="s">
        <v>5343</v>
      </c>
      <c r="L3619" s="25" t="s">
        <v>8067</v>
      </c>
      <c r="M3619" s="24" t="s">
        <v>4705</v>
      </c>
      <c r="N3619" s="24"/>
      <c r="O3619" s="51" t="s">
        <v>395</v>
      </c>
      <c r="P3619" s="49"/>
      <c r="Q3619" s="49"/>
      <c r="R3619" s="24"/>
      <c r="S3619" s="25"/>
      <c r="T3619" s="24"/>
      <c r="X3619" s="142" t="b">
        <f>COUNT(SEARCH({"а";"б";"в";"г";"д";"е";"ё";"ж";"з";"и";"й";"к";"л";"м";"н";"о";"п";"р";"с";"т";"у";"ф";"х";"ц";"ч";"ш";"щ";"ъ";"ы";"ь";"э";"ю";"я"},E3619))&gt;0</f>
        <v>0</v>
      </c>
      <c r="Y3619" s="142" t="b">
        <f>COUNT(SEARCH({"а";"б";"в";"г";"д";"е";"ё";"ж";"з";"и";"й";"к";"л";"м";"н";"о";"п";"р";"с";"т";"у";"ф";"х";"ц";"ч";"ш";"щ";"ъ";"ы";"ь";"э";"ю";"я"},F3619))&gt;0</f>
        <v>0</v>
      </c>
      <c r="Z3619" s="142" t="b">
        <f>COUNT(SEARCH({"а";"б";"в";"г";"д";"е";"ё";"ж";"з";"и";"й";"к";"л";"м";"н";"о";"п";"р";"с";"т";"у";"ф";"х";"ц";"ч";"ш";"щ";"ъ";"ы";"ь";"э";"ю";"я"},K3619))&gt;0</f>
        <v>0</v>
      </c>
      <c r="AA3619" s="142" t="b">
        <f>COUNT(SEARCH({"а";"б";"в";"г";"д";"е";"ё";"ж";"з";"и";"й";"к";"л";"м";"н";"о";"п";"р";"с";"т";"у";"ф";"х";"ц";"ч";"ш";"щ";"ъ";"ы";"ь";"э";"ю";"я"},L3619))&gt;0</f>
        <v>0</v>
      </c>
      <c r="AB3619" s="142" t="b">
        <f>COUNT(SEARCH({"а";"б";"в";"г";"д";"е";"ё";"ж";"з";"и";"й";"к";"л";"м";"н";"о";"п";"р";"с";"т";"у";"ф";"х";"ц";"ч";"ш";"щ";"ъ";"ы";"ь";"э";"ю";"я"},I3619))&gt;0</f>
        <v>0</v>
      </c>
      <c r="AC3619" s="142" t="b">
        <f>COUNT(SEARCH({"а";"б";"в";"г";"д";"е";"ё";"ж";"з";"и";"й";"к";"л";"м";"н";"о";"п";"р";"с";"т";"у";"ф";"х";"ц";"ч";"ш";"щ";"ъ";"ы";"ь";"э";"ю";"я"},M3619))&gt;0</f>
        <v>0</v>
      </c>
      <c r="AD3619" s="27" t="b">
        <f t="shared" si="62"/>
        <v>1</v>
      </c>
    </row>
    <row r="3620" spans="1:30" s="289" customFormat="1" hidden="1">
      <c r="A3620" s="338" t="s">
        <v>9015</v>
      </c>
      <c r="B3620" s="338"/>
      <c r="C3620" s="42" t="s">
        <v>7829</v>
      </c>
      <c r="D3620" s="312" t="s">
        <v>279</v>
      </c>
      <c r="E3620" s="25" t="s">
        <v>7830</v>
      </c>
      <c r="F3620" s="24" t="s">
        <v>3312</v>
      </c>
      <c r="G3620" s="24"/>
      <c r="H3620" s="25" t="s">
        <v>3313</v>
      </c>
      <c r="I3620" s="22" t="s">
        <v>97</v>
      </c>
      <c r="J3620" s="25" t="s">
        <v>23</v>
      </c>
      <c r="K3620" s="133" t="s">
        <v>5343</v>
      </c>
      <c r="L3620" s="25" t="s">
        <v>8068</v>
      </c>
      <c r="M3620" s="24" t="s">
        <v>4700</v>
      </c>
      <c r="N3620" s="24"/>
      <c r="O3620" s="51" t="s">
        <v>395</v>
      </c>
      <c r="P3620" s="49"/>
      <c r="Q3620" s="49"/>
      <c r="R3620" s="24"/>
      <c r="S3620" s="25"/>
      <c r="T3620" s="24"/>
      <c r="X3620" s="142" t="b">
        <f>COUNT(SEARCH({"а";"б";"в";"г";"д";"е";"ё";"ж";"з";"и";"й";"к";"л";"м";"н";"о";"п";"р";"с";"т";"у";"ф";"х";"ц";"ч";"ш";"щ";"ъ";"ы";"ь";"э";"ю";"я"},E3620))&gt;0</f>
        <v>0</v>
      </c>
      <c r="Y3620" s="142" t="b">
        <f>COUNT(SEARCH({"а";"б";"в";"г";"д";"е";"ё";"ж";"з";"и";"й";"к";"л";"м";"н";"о";"п";"р";"с";"т";"у";"ф";"х";"ц";"ч";"ш";"щ";"ъ";"ы";"ь";"э";"ю";"я"},F3620))&gt;0</f>
        <v>0</v>
      </c>
      <c r="Z3620" s="142" t="b">
        <f>COUNT(SEARCH({"а";"б";"в";"г";"д";"е";"ё";"ж";"з";"и";"й";"к";"л";"м";"н";"о";"п";"р";"с";"т";"у";"ф";"х";"ц";"ч";"ш";"щ";"ъ";"ы";"ь";"э";"ю";"я"},K3620))&gt;0</f>
        <v>0</v>
      </c>
      <c r="AA3620" s="142" t="b">
        <f>COUNT(SEARCH({"а";"б";"в";"г";"д";"е";"ё";"ж";"з";"и";"й";"к";"л";"м";"н";"о";"п";"р";"с";"т";"у";"ф";"х";"ц";"ч";"ш";"щ";"ъ";"ы";"ь";"э";"ю";"я"},L3620))&gt;0</f>
        <v>0</v>
      </c>
      <c r="AB3620" s="142" t="b">
        <f>COUNT(SEARCH({"а";"б";"в";"г";"д";"е";"ё";"ж";"з";"и";"й";"к";"л";"м";"н";"о";"п";"р";"с";"т";"у";"ф";"х";"ц";"ч";"ш";"щ";"ъ";"ы";"ь";"э";"ю";"я"},I3620))&gt;0</f>
        <v>0</v>
      </c>
      <c r="AC3620" s="142" t="b">
        <f>COUNT(SEARCH({"а";"б";"в";"г";"д";"е";"ё";"ж";"з";"и";"й";"к";"л";"м";"н";"о";"п";"р";"с";"т";"у";"ф";"х";"ц";"ч";"ш";"щ";"ъ";"ы";"ь";"э";"ю";"я"},M3620))&gt;0</f>
        <v>0</v>
      </c>
      <c r="AD3620" s="27" t="b">
        <f t="shared" si="62"/>
        <v>1</v>
      </c>
    </row>
    <row r="3621" spans="1:30" s="289" customFormat="1" hidden="1">
      <c r="A3621" s="338" t="s">
        <v>9015</v>
      </c>
      <c r="B3621" s="338"/>
      <c r="C3621" s="42" t="s">
        <v>7829</v>
      </c>
      <c r="D3621" s="312" t="s">
        <v>279</v>
      </c>
      <c r="E3621" s="25" t="s">
        <v>7830</v>
      </c>
      <c r="F3621" s="24" t="s">
        <v>3314</v>
      </c>
      <c r="G3621" s="24"/>
      <c r="H3621" s="25" t="s">
        <v>903</v>
      </c>
      <c r="I3621" s="22" t="s">
        <v>97</v>
      </c>
      <c r="J3621" s="25" t="s">
        <v>23</v>
      </c>
      <c r="K3621" s="133" t="s">
        <v>5343</v>
      </c>
      <c r="L3621" s="25" t="s">
        <v>8069</v>
      </c>
      <c r="M3621" s="24" t="s">
        <v>4672</v>
      </c>
      <c r="N3621" s="24"/>
      <c r="O3621" s="51" t="s">
        <v>395</v>
      </c>
      <c r="P3621" s="49"/>
      <c r="Q3621" s="49"/>
      <c r="R3621" s="24"/>
      <c r="S3621" s="25"/>
      <c r="T3621" s="24"/>
      <c r="X3621" s="142" t="b">
        <f>COUNT(SEARCH({"а";"б";"в";"г";"д";"е";"ё";"ж";"з";"и";"й";"к";"л";"м";"н";"о";"п";"р";"с";"т";"у";"ф";"х";"ц";"ч";"ш";"щ";"ъ";"ы";"ь";"э";"ю";"я"},E3621))&gt;0</f>
        <v>0</v>
      </c>
      <c r="Y3621" s="142" t="b">
        <f>COUNT(SEARCH({"а";"б";"в";"г";"д";"е";"ё";"ж";"з";"и";"й";"к";"л";"м";"н";"о";"п";"р";"с";"т";"у";"ф";"х";"ц";"ч";"ш";"щ";"ъ";"ы";"ь";"э";"ю";"я"},F3621))&gt;0</f>
        <v>0</v>
      </c>
      <c r="Z3621" s="142" t="b">
        <f>COUNT(SEARCH({"а";"б";"в";"г";"д";"е";"ё";"ж";"з";"и";"й";"к";"л";"м";"н";"о";"п";"р";"с";"т";"у";"ф";"х";"ц";"ч";"ш";"щ";"ъ";"ы";"ь";"э";"ю";"я"},K3621))&gt;0</f>
        <v>0</v>
      </c>
      <c r="AA3621" s="142" t="b">
        <f>COUNT(SEARCH({"а";"б";"в";"г";"д";"е";"ё";"ж";"з";"и";"й";"к";"л";"м";"н";"о";"п";"р";"с";"т";"у";"ф";"х";"ц";"ч";"ш";"щ";"ъ";"ы";"ь";"э";"ю";"я"},L3621))&gt;0</f>
        <v>0</v>
      </c>
      <c r="AB3621" s="142" t="b">
        <f>COUNT(SEARCH({"а";"б";"в";"г";"д";"е";"ё";"ж";"з";"и";"й";"к";"л";"м";"н";"о";"п";"р";"с";"т";"у";"ф";"х";"ц";"ч";"ш";"щ";"ъ";"ы";"ь";"э";"ю";"я"},I3621))&gt;0</f>
        <v>0</v>
      </c>
      <c r="AC3621" s="142" t="b">
        <f>COUNT(SEARCH({"а";"б";"в";"г";"д";"е";"ё";"ж";"з";"и";"й";"к";"л";"м";"н";"о";"п";"р";"с";"т";"у";"ф";"х";"ц";"ч";"ш";"щ";"ъ";"ы";"ь";"э";"ю";"я"},M3621))&gt;0</f>
        <v>0</v>
      </c>
      <c r="AD3621" s="27" t="b">
        <f t="shared" si="62"/>
        <v>1</v>
      </c>
    </row>
    <row r="3622" spans="1:30" s="289" customFormat="1" hidden="1">
      <c r="A3622" s="338" t="s">
        <v>9015</v>
      </c>
      <c r="B3622" s="338"/>
      <c r="C3622" s="42" t="s">
        <v>7829</v>
      </c>
      <c r="D3622" s="312" t="s">
        <v>279</v>
      </c>
      <c r="E3622" s="25" t="s">
        <v>7830</v>
      </c>
      <c r="F3622" s="24" t="s">
        <v>3315</v>
      </c>
      <c r="G3622" s="24"/>
      <c r="H3622" s="25" t="s">
        <v>901</v>
      </c>
      <c r="I3622" s="22" t="s">
        <v>97</v>
      </c>
      <c r="J3622" s="25" t="s">
        <v>23</v>
      </c>
      <c r="K3622" s="133" t="s">
        <v>5343</v>
      </c>
      <c r="L3622" s="25" t="s">
        <v>8070</v>
      </c>
      <c r="M3622" s="24" t="s">
        <v>4672</v>
      </c>
      <c r="N3622" s="24"/>
      <c r="O3622" s="51" t="s">
        <v>395</v>
      </c>
      <c r="P3622" s="49"/>
      <c r="Q3622" s="49"/>
      <c r="R3622" s="24"/>
      <c r="S3622" s="25"/>
      <c r="T3622" s="24"/>
      <c r="X3622" s="142" t="b">
        <f>COUNT(SEARCH({"а";"б";"в";"г";"д";"е";"ё";"ж";"з";"и";"й";"к";"л";"м";"н";"о";"п";"р";"с";"т";"у";"ф";"х";"ц";"ч";"ш";"щ";"ъ";"ы";"ь";"э";"ю";"я"},E3622))&gt;0</f>
        <v>0</v>
      </c>
      <c r="Y3622" s="142" t="b">
        <f>COUNT(SEARCH({"а";"б";"в";"г";"д";"е";"ё";"ж";"з";"и";"й";"к";"л";"м";"н";"о";"п";"р";"с";"т";"у";"ф";"х";"ц";"ч";"ш";"щ";"ъ";"ы";"ь";"э";"ю";"я"},F3622))&gt;0</f>
        <v>0</v>
      </c>
      <c r="Z3622" s="142" t="b">
        <f>COUNT(SEARCH({"а";"б";"в";"г";"д";"е";"ё";"ж";"з";"и";"й";"к";"л";"м";"н";"о";"п";"р";"с";"т";"у";"ф";"х";"ц";"ч";"ш";"щ";"ъ";"ы";"ь";"э";"ю";"я"},K3622))&gt;0</f>
        <v>0</v>
      </c>
      <c r="AA3622" s="142" t="b">
        <f>COUNT(SEARCH({"а";"б";"в";"г";"д";"е";"ё";"ж";"з";"и";"й";"к";"л";"м";"н";"о";"п";"р";"с";"т";"у";"ф";"х";"ц";"ч";"ш";"щ";"ъ";"ы";"ь";"э";"ю";"я"},L3622))&gt;0</f>
        <v>0</v>
      </c>
      <c r="AB3622" s="142" t="b">
        <f>COUNT(SEARCH({"а";"б";"в";"г";"д";"е";"ё";"ж";"з";"и";"й";"к";"л";"м";"н";"о";"п";"р";"с";"т";"у";"ф";"х";"ц";"ч";"ш";"щ";"ъ";"ы";"ь";"э";"ю";"я"},I3622))&gt;0</f>
        <v>0</v>
      </c>
      <c r="AC3622" s="142" t="b">
        <f>COUNT(SEARCH({"а";"б";"в";"г";"д";"е";"ё";"ж";"з";"и";"й";"к";"л";"м";"н";"о";"п";"р";"с";"т";"у";"ф";"х";"ц";"ч";"ш";"щ";"ъ";"ы";"ь";"э";"ю";"я"},M3622))&gt;0</f>
        <v>0</v>
      </c>
      <c r="AD3622" s="27" t="b">
        <f t="shared" si="62"/>
        <v>1</v>
      </c>
    </row>
    <row r="3623" spans="1:30" s="289" customFormat="1" hidden="1">
      <c r="A3623" s="338" t="s">
        <v>9015</v>
      </c>
      <c r="B3623" s="338"/>
      <c r="C3623" s="42" t="s">
        <v>7829</v>
      </c>
      <c r="D3623" s="312" t="s">
        <v>279</v>
      </c>
      <c r="E3623" s="25" t="s">
        <v>7830</v>
      </c>
      <c r="F3623" s="24" t="s">
        <v>3316</v>
      </c>
      <c r="G3623" s="24"/>
      <c r="H3623" s="25" t="s">
        <v>893</v>
      </c>
      <c r="I3623" s="22" t="s">
        <v>97</v>
      </c>
      <c r="J3623" s="25" t="s">
        <v>23</v>
      </c>
      <c r="K3623" s="133" t="s">
        <v>5343</v>
      </c>
      <c r="L3623" s="25" t="s">
        <v>8071</v>
      </c>
      <c r="M3623" s="24" t="s">
        <v>4700</v>
      </c>
      <c r="N3623" s="24"/>
      <c r="O3623" s="51" t="s">
        <v>395</v>
      </c>
      <c r="P3623" s="49"/>
      <c r="Q3623" s="49"/>
      <c r="R3623" s="24"/>
      <c r="S3623" s="25"/>
      <c r="T3623" s="24"/>
      <c r="X3623" s="142" t="b">
        <f>COUNT(SEARCH({"а";"б";"в";"г";"д";"е";"ё";"ж";"з";"и";"й";"к";"л";"м";"н";"о";"п";"р";"с";"т";"у";"ф";"х";"ц";"ч";"ш";"щ";"ъ";"ы";"ь";"э";"ю";"я"},E3623))&gt;0</f>
        <v>0</v>
      </c>
      <c r="Y3623" s="142" t="b">
        <f>COUNT(SEARCH({"а";"б";"в";"г";"д";"е";"ё";"ж";"з";"и";"й";"к";"л";"м";"н";"о";"п";"р";"с";"т";"у";"ф";"х";"ц";"ч";"ш";"щ";"ъ";"ы";"ь";"э";"ю";"я"},F3623))&gt;0</f>
        <v>0</v>
      </c>
      <c r="Z3623" s="142" t="b">
        <f>COUNT(SEARCH({"а";"б";"в";"г";"д";"е";"ё";"ж";"з";"и";"й";"к";"л";"м";"н";"о";"п";"р";"с";"т";"у";"ф";"х";"ц";"ч";"ш";"щ";"ъ";"ы";"ь";"э";"ю";"я"},K3623))&gt;0</f>
        <v>0</v>
      </c>
      <c r="AA3623" s="142" t="b">
        <f>COUNT(SEARCH({"а";"б";"в";"г";"д";"е";"ё";"ж";"з";"и";"й";"к";"л";"м";"н";"о";"п";"р";"с";"т";"у";"ф";"х";"ц";"ч";"ш";"щ";"ъ";"ы";"ь";"э";"ю";"я"},L3623))&gt;0</f>
        <v>0</v>
      </c>
      <c r="AB3623" s="142" t="b">
        <f>COUNT(SEARCH({"а";"б";"в";"г";"д";"е";"ё";"ж";"з";"и";"й";"к";"л";"м";"н";"о";"п";"р";"с";"т";"у";"ф";"х";"ц";"ч";"ш";"щ";"ъ";"ы";"ь";"э";"ю";"я"},I3623))&gt;0</f>
        <v>0</v>
      </c>
      <c r="AC3623" s="142" t="b">
        <f>COUNT(SEARCH({"а";"б";"в";"г";"д";"е";"ё";"ж";"з";"и";"й";"к";"л";"м";"н";"о";"п";"р";"с";"т";"у";"ф";"х";"ц";"ч";"ш";"щ";"ъ";"ы";"ь";"э";"ю";"я"},M3623))&gt;0</f>
        <v>0</v>
      </c>
      <c r="AD3623" s="27" t="b">
        <f t="shared" si="62"/>
        <v>1</v>
      </c>
    </row>
    <row r="3624" spans="1:30" s="289" customFormat="1" hidden="1">
      <c r="A3624" s="338" t="s">
        <v>9015</v>
      </c>
      <c r="B3624" s="338"/>
      <c r="C3624" s="42" t="s">
        <v>7829</v>
      </c>
      <c r="D3624" s="312" t="s">
        <v>279</v>
      </c>
      <c r="E3624" s="25" t="s">
        <v>7830</v>
      </c>
      <c r="F3624" s="24" t="s">
        <v>3317</v>
      </c>
      <c r="G3624" s="24"/>
      <c r="H3624" s="25" t="s">
        <v>3318</v>
      </c>
      <c r="I3624" s="22" t="s">
        <v>97</v>
      </c>
      <c r="J3624" s="25" t="s">
        <v>23</v>
      </c>
      <c r="K3624" s="133" t="s">
        <v>5343</v>
      </c>
      <c r="L3624" s="25" t="s">
        <v>8072</v>
      </c>
      <c r="M3624" s="24" t="s">
        <v>4667</v>
      </c>
      <c r="N3624" s="24"/>
      <c r="O3624" s="51" t="s">
        <v>395</v>
      </c>
      <c r="P3624" s="49"/>
      <c r="Q3624" s="49"/>
      <c r="R3624" s="24"/>
      <c r="S3624" s="25"/>
      <c r="T3624" s="24"/>
      <c r="X3624" s="142" t="b">
        <f>COUNT(SEARCH({"а";"б";"в";"г";"д";"е";"ё";"ж";"з";"и";"й";"к";"л";"м";"н";"о";"п";"р";"с";"т";"у";"ф";"х";"ц";"ч";"ш";"щ";"ъ";"ы";"ь";"э";"ю";"я"},E3624))&gt;0</f>
        <v>0</v>
      </c>
      <c r="Y3624" s="142" t="b">
        <f>COUNT(SEARCH({"а";"б";"в";"г";"д";"е";"ё";"ж";"з";"и";"й";"к";"л";"м";"н";"о";"п";"р";"с";"т";"у";"ф";"х";"ц";"ч";"ш";"щ";"ъ";"ы";"ь";"э";"ю";"я"},F3624))&gt;0</f>
        <v>0</v>
      </c>
      <c r="Z3624" s="142" t="b">
        <f>COUNT(SEARCH({"а";"б";"в";"г";"д";"е";"ё";"ж";"з";"и";"й";"к";"л";"м";"н";"о";"п";"р";"с";"т";"у";"ф";"х";"ц";"ч";"ш";"щ";"ъ";"ы";"ь";"э";"ю";"я"},K3624))&gt;0</f>
        <v>0</v>
      </c>
      <c r="AA3624" s="142" t="b">
        <f>COUNT(SEARCH({"а";"б";"в";"г";"д";"е";"ё";"ж";"з";"и";"й";"к";"л";"м";"н";"о";"п";"р";"с";"т";"у";"ф";"х";"ц";"ч";"ш";"щ";"ъ";"ы";"ь";"э";"ю";"я"},L3624))&gt;0</f>
        <v>0</v>
      </c>
      <c r="AB3624" s="142" t="b">
        <f>COUNT(SEARCH({"а";"б";"в";"г";"д";"е";"ё";"ж";"з";"и";"й";"к";"л";"м";"н";"о";"п";"р";"с";"т";"у";"ф";"х";"ц";"ч";"ш";"щ";"ъ";"ы";"ь";"э";"ю";"я"},I3624))&gt;0</f>
        <v>0</v>
      </c>
      <c r="AC3624" s="142" t="b">
        <f>COUNT(SEARCH({"а";"б";"в";"г";"д";"е";"ё";"ж";"з";"и";"й";"к";"л";"м";"н";"о";"п";"р";"с";"т";"у";"ф";"х";"ц";"ч";"ш";"щ";"ъ";"ы";"ь";"э";"ю";"я"},M3624))&gt;0</f>
        <v>0</v>
      </c>
      <c r="AD3624" s="27" t="b">
        <f t="shared" si="62"/>
        <v>1</v>
      </c>
    </row>
    <row r="3625" spans="1:30" s="289" customFormat="1" hidden="1">
      <c r="A3625" s="338" t="s">
        <v>9015</v>
      </c>
      <c r="B3625" s="338"/>
      <c r="C3625" s="42" t="s">
        <v>7829</v>
      </c>
      <c r="D3625" s="312" t="s">
        <v>279</v>
      </c>
      <c r="E3625" s="25" t="s">
        <v>7830</v>
      </c>
      <c r="F3625" s="24" t="s">
        <v>3319</v>
      </c>
      <c r="G3625" s="24"/>
      <c r="H3625" s="25" t="s">
        <v>3320</v>
      </c>
      <c r="I3625" s="22" t="s">
        <v>97</v>
      </c>
      <c r="J3625" s="25" t="s">
        <v>23</v>
      </c>
      <c r="K3625" s="133" t="s">
        <v>5343</v>
      </c>
      <c r="L3625" s="25" t="s">
        <v>8073</v>
      </c>
      <c r="M3625" s="24" t="s">
        <v>4742</v>
      </c>
      <c r="N3625" s="24"/>
      <c r="O3625" s="51" t="s">
        <v>395</v>
      </c>
      <c r="P3625" s="49"/>
      <c r="Q3625" s="49"/>
      <c r="R3625" s="24"/>
      <c r="S3625" s="25"/>
      <c r="T3625" s="24"/>
      <c r="X3625" s="142" t="b">
        <f>COUNT(SEARCH({"а";"б";"в";"г";"д";"е";"ё";"ж";"з";"и";"й";"к";"л";"м";"н";"о";"п";"р";"с";"т";"у";"ф";"х";"ц";"ч";"ш";"щ";"ъ";"ы";"ь";"э";"ю";"я"},E3625))&gt;0</f>
        <v>0</v>
      </c>
      <c r="Y3625" s="142" t="b">
        <f>COUNT(SEARCH({"а";"б";"в";"г";"д";"е";"ё";"ж";"з";"и";"й";"к";"л";"м";"н";"о";"п";"р";"с";"т";"у";"ф";"х";"ц";"ч";"ш";"щ";"ъ";"ы";"ь";"э";"ю";"я"},F3625))&gt;0</f>
        <v>0</v>
      </c>
      <c r="Z3625" s="142" t="b">
        <f>COUNT(SEARCH({"а";"б";"в";"г";"д";"е";"ё";"ж";"з";"и";"й";"к";"л";"м";"н";"о";"п";"р";"с";"т";"у";"ф";"х";"ц";"ч";"ш";"щ";"ъ";"ы";"ь";"э";"ю";"я"},K3625))&gt;0</f>
        <v>0</v>
      </c>
      <c r="AA3625" s="142" t="b">
        <f>COUNT(SEARCH({"а";"б";"в";"г";"д";"е";"ё";"ж";"з";"и";"й";"к";"л";"м";"н";"о";"п";"р";"с";"т";"у";"ф";"х";"ц";"ч";"ш";"щ";"ъ";"ы";"ь";"э";"ю";"я"},L3625))&gt;0</f>
        <v>0</v>
      </c>
      <c r="AB3625" s="142" t="b">
        <f>COUNT(SEARCH({"а";"б";"в";"г";"д";"е";"ё";"ж";"з";"и";"й";"к";"л";"м";"н";"о";"п";"р";"с";"т";"у";"ф";"х";"ц";"ч";"ш";"щ";"ъ";"ы";"ь";"э";"ю";"я"},I3625))&gt;0</f>
        <v>0</v>
      </c>
      <c r="AC3625" s="142" t="b">
        <f>COUNT(SEARCH({"а";"б";"в";"г";"д";"е";"ё";"ж";"з";"и";"й";"к";"л";"м";"н";"о";"п";"р";"с";"т";"у";"ф";"х";"ц";"ч";"ш";"щ";"ъ";"ы";"ь";"э";"ю";"я"},M3625))&gt;0</f>
        <v>0</v>
      </c>
      <c r="AD3625" s="27" t="b">
        <f t="shared" si="62"/>
        <v>1</v>
      </c>
    </row>
    <row r="3626" spans="1:30" s="289" customFormat="1" hidden="1">
      <c r="A3626" s="338" t="s">
        <v>9015</v>
      </c>
      <c r="B3626" s="338"/>
      <c r="C3626" s="42" t="s">
        <v>7829</v>
      </c>
      <c r="D3626" s="312" t="s">
        <v>279</v>
      </c>
      <c r="E3626" s="25" t="s">
        <v>7830</v>
      </c>
      <c r="F3626" s="24" t="s">
        <v>3321</v>
      </c>
      <c r="G3626" s="24"/>
      <c r="H3626" s="25" t="s">
        <v>3322</v>
      </c>
      <c r="I3626" s="22" t="s">
        <v>97</v>
      </c>
      <c r="J3626" s="25" t="s">
        <v>23</v>
      </c>
      <c r="K3626" s="133" t="s">
        <v>5343</v>
      </c>
      <c r="L3626" s="25" t="s">
        <v>8074</v>
      </c>
      <c r="M3626" s="24" t="s">
        <v>4742</v>
      </c>
      <c r="N3626" s="24"/>
      <c r="O3626" s="51" t="s">
        <v>395</v>
      </c>
      <c r="P3626" s="49"/>
      <c r="Q3626" s="49"/>
      <c r="R3626" s="24"/>
      <c r="S3626" s="25"/>
      <c r="T3626" s="24"/>
      <c r="X3626" s="142" t="b">
        <f>COUNT(SEARCH({"а";"б";"в";"г";"д";"е";"ё";"ж";"з";"и";"й";"к";"л";"м";"н";"о";"п";"р";"с";"т";"у";"ф";"х";"ц";"ч";"ш";"щ";"ъ";"ы";"ь";"э";"ю";"я"},E3626))&gt;0</f>
        <v>0</v>
      </c>
      <c r="Y3626" s="142" t="b">
        <f>COUNT(SEARCH({"а";"б";"в";"г";"д";"е";"ё";"ж";"з";"и";"й";"к";"л";"м";"н";"о";"п";"р";"с";"т";"у";"ф";"х";"ц";"ч";"ш";"щ";"ъ";"ы";"ь";"э";"ю";"я"},F3626))&gt;0</f>
        <v>0</v>
      </c>
      <c r="Z3626" s="142" t="b">
        <f>COUNT(SEARCH({"а";"б";"в";"г";"д";"е";"ё";"ж";"з";"и";"й";"к";"л";"м";"н";"о";"п";"р";"с";"т";"у";"ф";"х";"ц";"ч";"ш";"щ";"ъ";"ы";"ь";"э";"ю";"я"},K3626))&gt;0</f>
        <v>0</v>
      </c>
      <c r="AA3626" s="142" t="b">
        <f>COUNT(SEARCH({"а";"б";"в";"г";"д";"е";"ё";"ж";"з";"и";"й";"к";"л";"м";"н";"о";"п";"р";"с";"т";"у";"ф";"х";"ц";"ч";"ш";"щ";"ъ";"ы";"ь";"э";"ю";"я"},L3626))&gt;0</f>
        <v>0</v>
      </c>
      <c r="AB3626" s="142" t="b">
        <f>COUNT(SEARCH({"а";"б";"в";"г";"д";"е";"ё";"ж";"з";"и";"й";"к";"л";"м";"н";"о";"п";"р";"с";"т";"у";"ф";"х";"ц";"ч";"ш";"щ";"ъ";"ы";"ь";"э";"ю";"я"},I3626))&gt;0</f>
        <v>0</v>
      </c>
      <c r="AC3626" s="142" t="b">
        <f>COUNT(SEARCH({"а";"б";"в";"г";"д";"е";"ё";"ж";"з";"и";"й";"к";"л";"м";"н";"о";"п";"р";"с";"т";"у";"ф";"х";"ц";"ч";"ш";"щ";"ъ";"ы";"ь";"э";"ю";"я"},M3626))&gt;0</f>
        <v>0</v>
      </c>
      <c r="AD3626" s="27" t="b">
        <f t="shared" si="62"/>
        <v>1</v>
      </c>
    </row>
    <row r="3627" spans="1:30" s="289" customFormat="1" hidden="1">
      <c r="A3627" s="338" t="s">
        <v>9015</v>
      </c>
      <c r="B3627" s="338"/>
      <c r="C3627" s="42" t="s">
        <v>7829</v>
      </c>
      <c r="D3627" s="312" t="s">
        <v>279</v>
      </c>
      <c r="E3627" s="25" t="s">
        <v>7830</v>
      </c>
      <c r="F3627" s="24" t="s">
        <v>3323</v>
      </c>
      <c r="G3627" s="24"/>
      <c r="H3627" s="25" t="s">
        <v>3324</v>
      </c>
      <c r="I3627" s="22" t="s">
        <v>97</v>
      </c>
      <c r="J3627" s="25" t="s">
        <v>23</v>
      </c>
      <c r="K3627" s="133" t="s">
        <v>5343</v>
      </c>
      <c r="L3627" s="25" t="s">
        <v>8075</v>
      </c>
      <c r="M3627" s="24" t="s">
        <v>485</v>
      </c>
      <c r="N3627" s="24"/>
      <c r="O3627" s="51" t="s">
        <v>395</v>
      </c>
      <c r="P3627" s="49"/>
      <c r="Q3627" s="49"/>
      <c r="R3627" s="24"/>
      <c r="S3627" s="25"/>
      <c r="T3627" s="24"/>
      <c r="X3627" s="142" t="b">
        <f>COUNT(SEARCH({"а";"б";"в";"г";"д";"е";"ё";"ж";"з";"и";"й";"к";"л";"м";"н";"о";"п";"р";"с";"т";"у";"ф";"х";"ц";"ч";"ш";"щ";"ъ";"ы";"ь";"э";"ю";"я"},E3627))&gt;0</f>
        <v>0</v>
      </c>
      <c r="Y3627" s="142" t="b">
        <f>COUNT(SEARCH({"а";"б";"в";"г";"д";"е";"ё";"ж";"з";"и";"й";"к";"л";"м";"н";"о";"п";"р";"с";"т";"у";"ф";"х";"ц";"ч";"ш";"щ";"ъ";"ы";"ь";"э";"ю";"я"},F3627))&gt;0</f>
        <v>0</v>
      </c>
      <c r="Z3627" s="142" t="b">
        <f>COUNT(SEARCH({"а";"б";"в";"г";"д";"е";"ё";"ж";"з";"и";"й";"к";"л";"м";"н";"о";"п";"р";"с";"т";"у";"ф";"х";"ц";"ч";"ш";"щ";"ъ";"ы";"ь";"э";"ю";"я"},K3627))&gt;0</f>
        <v>0</v>
      </c>
      <c r="AA3627" s="142" t="b">
        <f>COUNT(SEARCH({"а";"б";"в";"г";"д";"е";"ё";"ж";"з";"и";"й";"к";"л";"м";"н";"о";"п";"р";"с";"т";"у";"ф";"х";"ц";"ч";"ш";"щ";"ъ";"ы";"ь";"э";"ю";"я"},L3627))&gt;0</f>
        <v>0</v>
      </c>
      <c r="AB3627" s="142" t="b">
        <f>COUNT(SEARCH({"а";"б";"в";"г";"д";"е";"ё";"ж";"з";"и";"й";"к";"л";"м";"н";"о";"п";"р";"с";"т";"у";"ф";"х";"ц";"ч";"ш";"щ";"ъ";"ы";"ь";"э";"ю";"я"},I3627))&gt;0</f>
        <v>0</v>
      </c>
      <c r="AC3627" s="142" t="b">
        <f>COUNT(SEARCH({"а";"б";"в";"г";"д";"е";"ё";"ж";"з";"и";"й";"к";"л";"м";"н";"о";"п";"р";"с";"т";"у";"ф";"х";"ц";"ч";"ш";"щ";"ъ";"ы";"ь";"э";"ю";"я"},M3627))&gt;0</f>
        <v>0</v>
      </c>
      <c r="AD3627" s="27" t="b">
        <f t="shared" si="62"/>
        <v>1</v>
      </c>
    </row>
    <row r="3628" spans="1:30" s="289" customFormat="1" hidden="1">
      <c r="A3628" s="338" t="s">
        <v>9015</v>
      </c>
      <c r="B3628" s="338"/>
      <c r="C3628" s="42" t="s">
        <v>7829</v>
      </c>
      <c r="D3628" s="312" t="s">
        <v>279</v>
      </c>
      <c r="E3628" s="25" t="s">
        <v>7830</v>
      </c>
      <c r="F3628" s="24" t="s">
        <v>3325</v>
      </c>
      <c r="G3628" s="24"/>
      <c r="H3628" s="25" t="s">
        <v>3326</v>
      </c>
      <c r="I3628" s="22" t="s">
        <v>97</v>
      </c>
      <c r="J3628" s="25" t="s">
        <v>23</v>
      </c>
      <c r="K3628" s="133" t="s">
        <v>5343</v>
      </c>
      <c r="L3628" s="25" t="s">
        <v>8076</v>
      </c>
      <c r="M3628" s="24" t="s">
        <v>488</v>
      </c>
      <c r="N3628" s="24"/>
      <c r="O3628" s="51" t="s">
        <v>395</v>
      </c>
      <c r="P3628" s="49"/>
      <c r="Q3628" s="49"/>
      <c r="R3628" s="24"/>
      <c r="S3628" s="25"/>
      <c r="T3628" s="24"/>
      <c r="X3628" s="142" t="b">
        <f>COUNT(SEARCH({"а";"б";"в";"г";"д";"е";"ё";"ж";"з";"и";"й";"к";"л";"м";"н";"о";"п";"р";"с";"т";"у";"ф";"х";"ц";"ч";"ш";"щ";"ъ";"ы";"ь";"э";"ю";"я"},E3628))&gt;0</f>
        <v>0</v>
      </c>
      <c r="Y3628" s="142" t="b">
        <f>COUNT(SEARCH({"а";"б";"в";"г";"д";"е";"ё";"ж";"з";"и";"й";"к";"л";"м";"н";"о";"п";"р";"с";"т";"у";"ф";"х";"ц";"ч";"ш";"щ";"ъ";"ы";"ь";"э";"ю";"я"},F3628))&gt;0</f>
        <v>0</v>
      </c>
      <c r="Z3628" s="142" t="b">
        <f>COUNT(SEARCH({"а";"б";"в";"г";"д";"е";"ё";"ж";"з";"и";"й";"к";"л";"м";"н";"о";"п";"р";"с";"т";"у";"ф";"х";"ц";"ч";"ш";"щ";"ъ";"ы";"ь";"э";"ю";"я"},K3628))&gt;0</f>
        <v>0</v>
      </c>
      <c r="AA3628" s="142" t="b">
        <f>COUNT(SEARCH({"а";"б";"в";"г";"д";"е";"ё";"ж";"з";"и";"й";"к";"л";"м";"н";"о";"п";"р";"с";"т";"у";"ф";"х";"ц";"ч";"ш";"щ";"ъ";"ы";"ь";"э";"ю";"я"},L3628))&gt;0</f>
        <v>0</v>
      </c>
      <c r="AB3628" s="142" t="b">
        <f>COUNT(SEARCH({"а";"б";"в";"г";"д";"е";"ё";"ж";"з";"и";"й";"к";"л";"м";"н";"о";"п";"р";"с";"т";"у";"ф";"х";"ц";"ч";"ш";"щ";"ъ";"ы";"ь";"э";"ю";"я"},I3628))&gt;0</f>
        <v>0</v>
      </c>
      <c r="AC3628" s="142" t="b">
        <f>COUNT(SEARCH({"а";"б";"в";"г";"д";"е";"ё";"ж";"з";"и";"й";"к";"л";"м";"н";"о";"п";"р";"с";"т";"у";"ф";"х";"ц";"ч";"ш";"щ";"ъ";"ы";"ь";"э";"ю";"я"},M3628))&gt;0</f>
        <v>0</v>
      </c>
      <c r="AD3628" s="27" t="b">
        <f t="shared" si="62"/>
        <v>1</v>
      </c>
    </row>
    <row r="3629" spans="1:30" s="289" customFormat="1" hidden="1">
      <c r="A3629" s="338" t="s">
        <v>9015</v>
      </c>
      <c r="B3629" s="338"/>
      <c r="C3629" s="42" t="s">
        <v>7829</v>
      </c>
      <c r="D3629" s="312" t="s">
        <v>279</v>
      </c>
      <c r="E3629" s="25" t="s">
        <v>7830</v>
      </c>
      <c r="F3629" s="24" t="s">
        <v>3327</v>
      </c>
      <c r="G3629" s="24"/>
      <c r="H3629" s="25" t="s">
        <v>3328</v>
      </c>
      <c r="I3629" s="22" t="s">
        <v>97</v>
      </c>
      <c r="J3629" s="25" t="s">
        <v>23</v>
      </c>
      <c r="K3629" s="133" t="s">
        <v>5343</v>
      </c>
      <c r="L3629" s="25" t="s">
        <v>8077</v>
      </c>
      <c r="M3629" s="24" t="s">
        <v>4667</v>
      </c>
      <c r="N3629" s="24"/>
      <c r="O3629" s="51" t="s">
        <v>395</v>
      </c>
      <c r="P3629" s="49"/>
      <c r="Q3629" s="49"/>
      <c r="R3629" s="24"/>
      <c r="S3629" s="25"/>
      <c r="T3629" s="24"/>
      <c r="X3629" s="142" t="b">
        <f>COUNT(SEARCH({"а";"б";"в";"г";"д";"е";"ё";"ж";"з";"и";"й";"к";"л";"м";"н";"о";"п";"р";"с";"т";"у";"ф";"х";"ц";"ч";"ш";"щ";"ъ";"ы";"ь";"э";"ю";"я"},E3629))&gt;0</f>
        <v>0</v>
      </c>
      <c r="Y3629" s="142" t="b">
        <f>COUNT(SEARCH({"а";"б";"в";"г";"д";"е";"ё";"ж";"з";"и";"й";"к";"л";"м";"н";"о";"п";"р";"с";"т";"у";"ф";"х";"ц";"ч";"ш";"щ";"ъ";"ы";"ь";"э";"ю";"я"},F3629))&gt;0</f>
        <v>0</v>
      </c>
      <c r="Z3629" s="142" t="b">
        <f>COUNT(SEARCH({"а";"б";"в";"г";"д";"е";"ё";"ж";"з";"и";"й";"к";"л";"м";"н";"о";"п";"р";"с";"т";"у";"ф";"х";"ц";"ч";"ш";"щ";"ъ";"ы";"ь";"э";"ю";"я"},K3629))&gt;0</f>
        <v>0</v>
      </c>
      <c r="AA3629" s="142" t="b">
        <f>COUNT(SEARCH({"а";"б";"в";"г";"д";"е";"ё";"ж";"з";"и";"й";"к";"л";"м";"н";"о";"п";"р";"с";"т";"у";"ф";"х";"ц";"ч";"ш";"щ";"ъ";"ы";"ь";"э";"ю";"я"},L3629))&gt;0</f>
        <v>0</v>
      </c>
      <c r="AB3629" s="142" t="b">
        <f>COUNT(SEARCH({"а";"б";"в";"г";"д";"е";"ё";"ж";"з";"и";"й";"к";"л";"м";"н";"о";"п";"р";"с";"т";"у";"ф";"х";"ц";"ч";"ш";"щ";"ъ";"ы";"ь";"э";"ю";"я"},I3629))&gt;0</f>
        <v>0</v>
      </c>
      <c r="AC3629" s="142" t="b">
        <f>COUNT(SEARCH({"а";"б";"в";"г";"д";"е";"ё";"ж";"з";"и";"й";"к";"л";"м";"н";"о";"п";"р";"с";"т";"у";"ф";"х";"ц";"ч";"ш";"щ";"ъ";"ы";"ь";"э";"ю";"я"},M3629))&gt;0</f>
        <v>0</v>
      </c>
      <c r="AD3629" s="27" t="b">
        <f t="shared" si="62"/>
        <v>1</v>
      </c>
    </row>
    <row r="3630" spans="1:30" s="289" customFormat="1" hidden="1">
      <c r="A3630" s="338" t="s">
        <v>9015</v>
      </c>
      <c r="B3630" s="338"/>
      <c r="C3630" s="42" t="s">
        <v>7829</v>
      </c>
      <c r="D3630" s="312" t="s">
        <v>279</v>
      </c>
      <c r="E3630" s="25" t="s">
        <v>7830</v>
      </c>
      <c r="F3630" s="24" t="s">
        <v>3329</v>
      </c>
      <c r="G3630" s="24"/>
      <c r="H3630" s="25" t="s">
        <v>3330</v>
      </c>
      <c r="I3630" s="22" t="s">
        <v>97</v>
      </c>
      <c r="J3630" s="25" t="s">
        <v>23</v>
      </c>
      <c r="K3630" s="562" t="s">
        <v>5343</v>
      </c>
      <c r="L3630" s="25" t="s">
        <v>8078</v>
      </c>
      <c r="M3630" s="24" t="s">
        <v>4742</v>
      </c>
      <c r="N3630" s="24"/>
      <c r="O3630" s="51" t="s">
        <v>395</v>
      </c>
      <c r="P3630" s="49"/>
      <c r="Q3630" s="49"/>
      <c r="R3630" s="24"/>
      <c r="S3630" s="25"/>
      <c r="T3630" s="24"/>
      <c r="X3630" s="142" t="b">
        <f>COUNT(SEARCH({"а";"б";"в";"г";"д";"е";"ё";"ж";"з";"и";"й";"к";"л";"м";"н";"о";"п";"р";"с";"т";"у";"ф";"х";"ц";"ч";"ш";"щ";"ъ";"ы";"ь";"э";"ю";"я"},E3630))&gt;0</f>
        <v>0</v>
      </c>
      <c r="Y3630" s="142" t="b">
        <f>COUNT(SEARCH({"а";"б";"в";"г";"д";"е";"ё";"ж";"з";"и";"й";"к";"л";"м";"н";"о";"п";"р";"с";"т";"у";"ф";"х";"ц";"ч";"ш";"щ";"ъ";"ы";"ь";"э";"ю";"я"},F3630))&gt;0</f>
        <v>0</v>
      </c>
      <c r="Z3630" s="142" t="b">
        <f>COUNT(SEARCH({"а";"б";"в";"г";"д";"е";"ё";"ж";"з";"и";"й";"к";"л";"м";"н";"о";"п";"р";"с";"т";"у";"ф";"х";"ц";"ч";"ш";"щ";"ъ";"ы";"ь";"э";"ю";"я"},K3630))&gt;0</f>
        <v>0</v>
      </c>
      <c r="AA3630" s="142" t="b">
        <f>COUNT(SEARCH({"а";"б";"в";"г";"д";"е";"ё";"ж";"з";"и";"й";"к";"л";"м";"н";"о";"п";"р";"с";"т";"у";"ф";"х";"ц";"ч";"ш";"щ";"ъ";"ы";"ь";"э";"ю";"я"},L3630))&gt;0</f>
        <v>0</v>
      </c>
      <c r="AB3630" s="142" t="b">
        <f>COUNT(SEARCH({"а";"б";"в";"г";"д";"е";"ё";"ж";"з";"и";"й";"к";"л";"м";"н";"о";"п";"р";"с";"т";"у";"ф";"х";"ц";"ч";"ш";"щ";"ъ";"ы";"ь";"э";"ю";"я"},I3630))&gt;0</f>
        <v>0</v>
      </c>
      <c r="AC3630" s="142" t="b">
        <f>COUNT(SEARCH({"а";"б";"в";"г";"д";"е";"ё";"ж";"з";"и";"й";"к";"л";"м";"н";"о";"п";"р";"с";"т";"у";"ф";"х";"ц";"ч";"ш";"щ";"ъ";"ы";"ь";"э";"ю";"я"},M3630))&gt;0</f>
        <v>0</v>
      </c>
      <c r="AD3630" s="27" t="b">
        <f t="shared" si="62"/>
        <v>1</v>
      </c>
    </row>
    <row r="3631" spans="1:30" s="289" customFormat="1" hidden="1">
      <c r="A3631" s="338" t="s">
        <v>9015</v>
      </c>
      <c r="B3631" s="338"/>
      <c r="C3631" s="42" t="s">
        <v>7829</v>
      </c>
      <c r="D3631" s="312" t="s">
        <v>279</v>
      </c>
      <c r="E3631" s="25" t="s">
        <v>7830</v>
      </c>
      <c r="F3631" s="24" t="s">
        <v>3331</v>
      </c>
      <c r="G3631" s="24"/>
      <c r="H3631" s="25" t="s">
        <v>3332</v>
      </c>
      <c r="I3631" s="22" t="s">
        <v>97</v>
      </c>
      <c r="J3631" s="25" t="s">
        <v>23</v>
      </c>
      <c r="K3631" s="133" t="s">
        <v>5343</v>
      </c>
      <c r="L3631" s="25" t="s">
        <v>8079</v>
      </c>
      <c r="M3631" s="24" t="s">
        <v>4742</v>
      </c>
      <c r="N3631" s="24"/>
      <c r="O3631" s="51" t="s">
        <v>395</v>
      </c>
      <c r="P3631" s="49"/>
      <c r="Q3631" s="49"/>
      <c r="R3631" s="24"/>
      <c r="S3631" s="25"/>
      <c r="T3631" s="24"/>
      <c r="X3631" s="142" t="b">
        <f>COUNT(SEARCH({"а";"б";"в";"г";"д";"е";"ё";"ж";"з";"и";"й";"к";"л";"м";"н";"о";"п";"р";"с";"т";"у";"ф";"х";"ц";"ч";"ш";"щ";"ъ";"ы";"ь";"э";"ю";"я"},E3631))&gt;0</f>
        <v>0</v>
      </c>
      <c r="Y3631" s="142" t="b">
        <f>COUNT(SEARCH({"а";"б";"в";"г";"д";"е";"ё";"ж";"з";"и";"й";"к";"л";"м";"н";"о";"п";"р";"с";"т";"у";"ф";"х";"ц";"ч";"ш";"щ";"ъ";"ы";"ь";"э";"ю";"я"},F3631))&gt;0</f>
        <v>0</v>
      </c>
      <c r="Z3631" s="142" t="b">
        <f>COUNT(SEARCH({"а";"б";"в";"г";"д";"е";"ё";"ж";"з";"и";"й";"к";"л";"м";"н";"о";"п";"р";"с";"т";"у";"ф";"х";"ц";"ч";"ш";"щ";"ъ";"ы";"ь";"э";"ю";"я"},K3631))&gt;0</f>
        <v>0</v>
      </c>
      <c r="AA3631" s="142" t="b">
        <f>COUNT(SEARCH({"а";"б";"в";"г";"д";"е";"ё";"ж";"з";"и";"й";"к";"л";"м";"н";"о";"п";"р";"с";"т";"у";"ф";"х";"ц";"ч";"ш";"щ";"ъ";"ы";"ь";"э";"ю";"я"},L3631))&gt;0</f>
        <v>0</v>
      </c>
      <c r="AB3631" s="142" t="b">
        <f>COUNT(SEARCH({"а";"б";"в";"г";"д";"е";"ё";"ж";"з";"и";"й";"к";"л";"м";"н";"о";"п";"р";"с";"т";"у";"ф";"х";"ц";"ч";"ш";"щ";"ъ";"ы";"ь";"э";"ю";"я"},I3631))&gt;0</f>
        <v>0</v>
      </c>
      <c r="AC3631" s="142" t="b">
        <f>COUNT(SEARCH({"а";"б";"в";"г";"д";"е";"ё";"ж";"з";"и";"й";"к";"л";"м";"н";"о";"п";"р";"с";"т";"у";"ф";"х";"ц";"ч";"ш";"щ";"ъ";"ы";"ь";"э";"ю";"я"},M3631))&gt;0</f>
        <v>0</v>
      </c>
      <c r="AD3631" s="27" t="b">
        <f t="shared" si="62"/>
        <v>1</v>
      </c>
    </row>
    <row r="3632" spans="1:30" s="289" customFormat="1" hidden="1">
      <c r="A3632" s="338" t="s">
        <v>9015</v>
      </c>
      <c r="B3632" s="338"/>
      <c r="C3632" s="42" t="s">
        <v>7829</v>
      </c>
      <c r="D3632" s="312" t="s">
        <v>279</v>
      </c>
      <c r="E3632" s="25" t="s">
        <v>7830</v>
      </c>
      <c r="F3632" s="24" t="s">
        <v>3333</v>
      </c>
      <c r="G3632" s="24"/>
      <c r="H3632" s="25" t="s">
        <v>3334</v>
      </c>
      <c r="I3632" s="22" t="s">
        <v>97</v>
      </c>
      <c r="J3632" s="25" t="s">
        <v>23</v>
      </c>
      <c r="K3632" s="133" t="s">
        <v>5343</v>
      </c>
      <c r="L3632" s="25" t="s">
        <v>8080</v>
      </c>
      <c r="M3632" s="24" t="s">
        <v>485</v>
      </c>
      <c r="N3632" s="24"/>
      <c r="O3632" s="51" t="s">
        <v>395</v>
      </c>
      <c r="P3632" s="49"/>
      <c r="Q3632" s="582"/>
      <c r="R3632" s="24"/>
      <c r="S3632" s="25"/>
      <c r="T3632" s="24"/>
      <c r="X3632" s="142" t="b">
        <f>COUNT(SEARCH({"а";"б";"в";"г";"д";"е";"ё";"ж";"з";"и";"й";"к";"л";"м";"н";"о";"п";"р";"с";"т";"у";"ф";"х";"ц";"ч";"ш";"щ";"ъ";"ы";"ь";"э";"ю";"я"},E3632))&gt;0</f>
        <v>0</v>
      </c>
      <c r="Y3632" s="142" t="b">
        <f>COUNT(SEARCH({"а";"б";"в";"г";"д";"е";"ё";"ж";"з";"и";"й";"к";"л";"м";"н";"о";"п";"р";"с";"т";"у";"ф";"х";"ц";"ч";"ш";"щ";"ъ";"ы";"ь";"э";"ю";"я"},F3632))&gt;0</f>
        <v>0</v>
      </c>
      <c r="Z3632" s="142" t="b">
        <f>COUNT(SEARCH({"а";"б";"в";"г";"д";"е";"ё";"ж";"з";"и";"й";"к";"л";"м";"н";"о";"п";"р";"с";"т";"у";"ф";"х";"ц";"ч";"ш";"щ";"ъ";"ы";"ь";"э";"ю";"я"},K3632))&gt;0</f>
        <v>0</v>
      </c>
      <c r="AA3632" s="142" t="b">
        <f>COUNT(SEARCH({"а";"б";"в";"г";"д";"е";"ё";"ж";"з";"и";"й";"к";"л";"м";"н";"о";"п";"р";"с";"т";"у";"ф";"х";"ц";"ч";"ш";"щ";"ъ";"ы";"ь";"э";"ю";"я"},L3632))&gt;0</f>
        <v>0</v>
      </c>
      <c r="AB3632" s="142" t="b">
        <f>COUNT(SEARCH({"а";"б";"в";"г";"д";"е";"ё";"ж";"з";"и";"й";"к";"л";"м";"н";"о";"п";"р";"с";"т";"у";"ф";"х";"ц";"ч";"ш";"щ";"ъ";"ы";"ь";"э";"ю";"я"},I3632))&gt;0</f>
        <v>0</v>
      </c>
      <c r="AC3632" s="142" t="b">
        <f>COUNT(SEARCH({"а";"б";"в";"г";"д";"е";"ё";"ж";"з";"и";"й";"к";"л";"м";"н";"о";"п";"р";"с";"т";"у";"ф";"х";"ц";"ч";"ш";"щ";"ъ";"ы";"ь";"э";"ю";"я"},M3632))&gt;0</f>
        <v>0</v>
      </c>
      <c r="AD3632" s="27" t="b">
        <f t="shared" si="62"/>
        <v>1</v>
      </c>
    </row>
    <row r="3633" spans="1:30" s="289" customFormat="1" hidden="1">
      <c r="A3633" s="338" t="s">
        <v>9015</v>
      </c>
      <c r="B3633" s="338"/>
      <c r="C3633" s="42" t="s">
        <v>7829</v>
      </c>
      <c r="D3633" s="312" t="s">
        <v>279</v>
      </c>
      <c r="E3633" s="25" t="s">
        <v>7830</v>
      </c>
      <c r="F3633" s="24" t="s">
        <v>3335</v>
      </c>
      <c r="G3633" s="24"/>
      <c r="H3633" s="25" t="s">
        <v>3336</v>
      </c>
      <c r="I3633" s="22" t="s">
        <v>97</v>
      </c>
      <c r="J3633" s="25" t="s">
        <v>23</v>
      </c>
      <c r="K3633" s="133" t="s">
        <v>5343</v>
      </c>
      <c r="L3633" s="25" t="s">
        <v>8081</v>
      </c>
      <c r="M3633" s="24" t="s">
        <v>488</v>
      </c>
      <c r="N3633" s="24"/>
      <c r="O3633" s="51" t="s">
        <v>395</v>
      </c>
      <c r="P3633" s="49"/>
      <c r="Q3633" s="49"/>
      <c r="R3633" s="24"/>
      <c r="S3633" s="25"/>
      <c r="T3633" s="24"/>
      <c r="X3633" s="142" t="b">
        <f>COUNT(SEARCH({"а";"б";"в";"г";"д";"е";"ё";"ж";"з";"и";"й";"к";"л";"м";"н";"о";"п";"р";"с";"т";"у";"ф";"х";"ц";"ч";"ш";"щ";"ъ";"ы";"ь";"э";"ю";"я"},E3633))&gt;0</f>
        <v>0</v>
      </c>
      <c r="Y3633" s="142" t="b">
        <f>COUNT(SEARCH({"а";"б";"в";"г";"д";"е";"ё";"ж";"з";"и";"й";"к";"л";"м";"н";"о";"п";"р";"с";"т";"у";"ф";"х";"ц";"ч";"ш";"щ";"ъ";"ы";"ь";"э";"ю";"я"},F3633))&gt;0</f>
        <v>0</v>
      </c>
      <c r="Z3633" s="142" t="b">
        <f>COUNT(SEARCH({"а";"б";"в";"г";"д";"е";"ё";"ж";"з";"и";"й";"к";"л";"м";"н";"о";"п";"р";"с";"т";"у";"ф";"х";"ц";"ч";"ш";"щ";"ъ";"ы";"ь";"э";"ю";"я"},K3633))&gt;0</f>
        <v>0</v>
      </c>
      <c r="AA3633" s="142" t="b">
        <f>COUNT(SEARCH({"а";"б";"в";"г";"д";"е";"ё";"ж";"з";"и";"й";"к";"л";"м";"н";"о";"п";"р";"с";"т";"у";"ф";"х";"ц";"ч";"ш";"щ";"ъ";"ы";"ь";"э";"ю";"я"},L3633))&gt;0</f>
        <v>0</v>
      </c>
      <c r="AB3633" s="142" t="b">
        <f>COUNT(SEARCH({"а";"б";"в";"г";"д";"е";"ё";"ж";"з";"и";"й";"к";"л";"м";"н";"о";"п";"р";"с";"т";"у";"ф";"х";"ц";"ч";"ш";"щ";"ъ";"ы";"ь";"э";"ю";"я"},I3633))&gt;0</f>
        <v>0</v>
      </c>
      <c r="AC3633" s="142" t="b">
        <f>COUNT(SEARCH({"а";"б";"в";"г";"д";"е";"ё";"ж";"з";"и";"й";"к";"л";"м";"н";"о";"п";"р";"с";"т";"у";"ф";"х";"ц";"ч";"ш";"щ";"ъ";"ы";"ь";"э";"ю";"я"},M3633))&gt;0</f>
        <v>0</v>
      </c>
      <c r="AD3633" s="27" t="b">
        <f t="shared" si="62"/>
        <v>1</v>
      </c>
    </row>
    <row r="3634" spans="1:30" s="289" customFormat="1" ht="30" hidden="1">
      <c r="A3634" s="338" t="s">
        <v>9015</v>
      </c>
      <c r="B3634" s="338"/>
      <c r="C3634" s="42" t="s">
        <v>7826</v>
      </c>
      <c r="D3634" s="312" t="s">
        <v>279</v>
      </c>
      <c r="E3634" s="25" t="s">
        <v>7827</v>
      </c>
      <c r="F3634" s="65" t="s">
        <v>3070</v>
      </c>
      <c r="G3634" s="22" t="s">
        <v>134</v>
      </c>
      <c r="H3634" s="25" t="s">
        <v>59</v>
      </c>
      <c r="I3634" s="25" t="s">
        <v>3</v>
      </c>
      <c r="J3634" s="25" t="s">
        <v>5</v>
      </c>
      <c r="K3634" s="133"/>
      <c r="L3634" s="25"/>
      <c r="M3634" s="25"/>
      <c r="N3634" s="96"/>
      <c r="O3634" s="49" t="s">
        <v>8003</v>
      </c>
      <c r="P3634" s="22" t="s">
        <v>5650</v>
      </c>
      <c r="Q3634" s="24" t="s">
        <v>5651</v>
      </c>
      <c r="R3634" s="380"/>
      <c r="S3634" s="25" t="s">
        <v>455</v>
      </c>
      <c r="T3634" s="25"/>
      <c r="X3634" s="142" t="b">
        <f>COUNT(SEARCH({"а";"б";"в";"г";"д";"е";"ё";"ж";"з";"и";"й";"к";"л";"м";"н";"о";"п";"р";"с";"т";"у";"ф";"х";"ц";"ч";"ш";"щ";"ъ";"ы";"ь";"э";"ю";"я"},E3634))&gt;0</f>
        <v>0</v>
      </c>
      <c r="Y3634" s="142" t="b">
        <f>COUNT(SEARCH({"а";"б";"в";"г";"д";"е";"ё";"ж";"з";"и";"й";"к";"л";"м";"н";"о";"п";"р";"с";"т";"у";"ф";"х";"ц";"ч";"ш";"щ";"ъ";"ы";"ь";"э";"ю";"я"},F3634))&gt;0</f>
        <v>0</v>
      </c>
      <c r="Z3634" s="142" t="b">
        <f>COUNT(SEARCH({"а";"б";"в";"г";"д";"е";"ё";"ж";"з";"и";"й";"к";"л";"м";"н";"о";"п";"р";"с";"т";"у";"ф";"х";"ц";"ч";"ш";"щ";"ъ";"ы";"ь";"э";"ю";"я"},K3634))&gt;0</f>
        <v>0</v>
      </c>
      <c r="AA3634" s="142" t="b">
        <f>COUNT(SEARCH({"а";"б";"в";"г";"д";"е";"ё";"ж";"з";"и";"й";"к";"л";"м";"н";"о";"п";"р";"с";"т";"у";"ф";"х";"ц";"ч";"ш";"щ";"ъ";"ы";"ь";"э";"ю";"я"},L3634))&gt;0</f>
        <v>0</v>
      </c>
      <c r="AB3634" s="142" t="b">
        <f>COUNT(SEARCH({"а";"б";"в";"г";"д";"е";"ё";"ж";"з";"и";"й";"к";"л";"м";"н";"о";"п";"р";"с";"т";"у";"ф";"х";"ц";"ч";"ш";"щ";"ъ";"ы";"ь";"э";"ю";"я"},I3634))&gt;0</f>
        <v>0</v>
      </c>
      <c r="AC3634" s="142" t="b">
        <f>COUNT(SEARCH({"а";"б";"в";"г";"д";"е";"ё";"ж";"з";"и";"й";"к";"л";"м";"н";"о";"п";"р";"с";"т";"у";"ф";"х";"ц";"ч";"ш";"щ";"ъ";"ы";"ь";"э";"ю";"я"},M3634))&gt;0</f>
        <v>0</v>
      </c>
      <c r="AD3634" s="27" t="b">
        <f t="shared" si="62"/>
        <v>1</v>
      </c>
    </row>
    <row r="3635" spans="1:30" s="289" customFormat="1" ht="30" hidden="1">
      <c r="A3635" s="338" t="s">
        <v>9015</v>
      </c>
      <c r="B3635" s="338"/>
      <c r="C3635" s="42" t="s">
        <v>7826</v>
      </c>
      <c r="D3635" s="312" t="s">
        <v>279</v>
      </c>
      <c r="E3635" s="25" t="s">
        <v>7827</v>
      </c>
      <c r="F3635" s="117" t="s">
        <v>3071</v>
      </c>
      <c r="G3635" s="117" t="s">
        <v>135</v>
      </c>
      <c r="H3635" s="23" t="s">
        <v>5652</v>
      </c>
      <c r="I3635" s="118" t="s">
        <v>97</v>
      </c>
      <c r="J3635" s="23" t="s">
        <v>5</v>
      </c>
      <c r="K3635" s="74" t="s">
        <v>5343</v>
      </c>
      <c r="L3635" s="117" t="s">
        <v>73</v>
      </c>
      <c r="M3635" s="117" t="s">
        <v>70</v>
      </c>
      <c r="N3635" s="116"/>
      <c r="O3635" s="119" t="s">
        <v>440</v>
      </c>
      <c r="P3635" s="119"/>
      <c r="Q3635" s="117"/>
      <c r="R3635" s="117"/>
      <c r="S3635" s="117" t="s">
        <v>60</v>
      </c>
      <c r="T3635" s="117"/>
      <c r="X3635" s="142" t="b">
        <f>COUNT(SEARCH({"а";"б";"в";"г";"д";"е";"ё";"ж";"з";"и";"й";"к";"л";"м";"н";"о";"п";"р";"с";"т";"у";"ф";"х";"ц";"ч";"ш";"щ";"ъ";"ы";"ь";"э";"ю";"я"},E3635))&gt;0</f>
        <v>0</v>
      </c>
      <c r="Y3635" s="142" t="b">
        <f>COUNT(SEARCH({"а";"б";"в";"г";"д";"е";"ё";"ж";"з";"и";"й";"к";"л";"м";"н";"о";"п";"р";"с";"т";"у";"ф";"х";"ц";"ч";"ш";"щ";"ъ";"ы";"ь";"э";"ю";"я"},F3635))&gt;0</f>
        <v>0</v>
      </c>
      <c r="Z3635" s="142" t="b">
        <f>COUNT(SEARCH({"а";"б";"в";"г";"д";"е";"ё";"ж";"з";"и";"й";"к";"л";"м";"н";"о";"п";"р";"с";"т";"у";"ф";"х";"ц";"ч";"ш";"щ";"ъ";"ы";"ь";"э";"ю";"я"},K3635))&gt;0</f>
        <v>0</v>
      </c>
      <c r="AA3635" s="142" t="b">
        <f>COUNT(SEARCH({"а";"б";"в";"г";"д";"е";"ё";"ж";"з";"и";"й";"к";"л";"м";"н";"о";"п";"р";"с";"т";"у";"ф";"х";"ц";"ч";"ш";"щ";"ъ";"ы";"ь";"э";"ю";"я"},L3635))&gt;0</f>
        <v>0</v>
      </c>
      <c r="AB3635" s="142" t="b">
        <f>COUNT(SEARCH({"а";"б";"в";"г";"д";"е";"ё";"ж";"з";"и";"й";"к";"л";"м";"н";"о";"п";"р";"с";"т";"у";"ф";"х";"ц";"ч";"ш";"щ";"ъ";"ы";"ь";"э";"ю";"я"},I3635))&gt;0</f>
        <v>0</v>
      </c>
      <c r="AC3635" s="142" t="b">
        <f>COUNT(SEARCH({"а";"б";"в";"г";"д";"е";"ё";"ж";"з";"и";"й";"к";"л";"м";"н";"о";"п";"р";"с";"т";"у";"ф";"х";"ц";"ч";"ш";"щ";"ъ";"ы";"ь";"э";"ю";"я"},M3635))&gt;0</f>
        <v>0</v>
      </c>
      <c r="AD3635" s="27" t="b">
        <f t="shared" si="62"/>
        <v>1</v>
      </c>
    </row>
    <row r="3636" spans="1:30" s="289" customFormat="1" hidden="1">
      <c r="A3636" s="338" t="s">
        <v>9015</v>
      </c>
      <c r="B3636" s="338"/>
      <c r="C3636" s="42" t="s">
        <v>7826</v>
      </c>
      <c r="D3636" s="312" t="s">
        <v>279</v>
      </c>
      <c r="E3636" s="25" t="s">
        <v>7827</v>
      </c>
      <c r="F3636" s="25" t="s">
        <v>14</v>
      </c>
      <c r="G3636" s="24"/>
      <c r="H3636" s="24" t="s">
        <v>13</v>
      </c>
      <c r="I3636" s="22" t="s">
        <v>15</v>
      </c>
      <c r="J3636" s="22" t="s">
        <v>5</v>
      </c>
      <c r="K3636" s="55"/>
      <c r="L3636" s="24"/>
      <c r="M3636" s="24"/>
      <c r="N3636" s="42"/>
      <c r="O3636" s="49" t="s">
        <v>13</v>
      </c>
      <c r="P3636" s="49"/>
      <c r="Q3636" s="49"/>
      <c r="R3636" s="24"/>
      <c r="S3636" s="25"/>
      <c r="T3636" s="24"/>
      <c r="X3636" s="142" t="b">
        <f>COUNT(SEARCH({"а";"б";"в";"г";"д";"е";"ё";"ж";"з";"и";"й";"к";"л";"м";"н";"о";"п";"р";"с";"т";"у";"ф";"х";"ц";"ч";"ш";"щ";"ъ";"ы";"ь";"э";"ю";"я"},E3636))&gt;0</f>
        <v>0</v>
      </c>
      <c r="Y3636" s="142" t="b">
        <f>COUNT(SEARCH({"а";"б";"в";"г";"д";"е";"ё";"ж";"з";"и";"й";"к";"л";"м";"н";"о";"п";"р";"с";"т";"у";"ф";"х";"ц";"ч";"ш";"щ";"ъ";"ы";"ь";"э";"ю";"я"},F3636))&gt;0</f>
        <v>0</v>
      </c>
      <c r="Z3636" s="142" t="b">
        <f>COUNT(SEARCH({"а";"б";"в";"г";"д";"е";"ё";"ж";"з";"и";"й";"к";"л";"м";"н";"о";"п";"р";"с";"т";"у";"ф";"х";"ц";"ч";"ш";"щ";"ъ";"ы";"ь";"э";"ю";"я"},K3636))&gt;0</f>
        <v>0</v>
      </c>
      <c r="AA3636" s="142" t="b">
        <f>COUNT(SEARCH({"а";"б";"в";"г";"д";"е";"ё";"ж";"з";"и";"й";"к";"л";"м";"н";"о";"п";"р";"с";"т";"у";"ф";"х";"ц";"ч";"ш";"щ";"ъ";"ы";"ь";"э";"ю";"я"},L3636))&gt;0</f>
        <v>0</v>
      </c>
      <c r="AB3636" s="142" t="b">
        <f>COUNT(SEARCH({"а";"б";"в";"г";"д";"е";"ё";"ж";"з";"и";"й";"к";"л";"м";"н";"о";"п";"р";"с";"т";"у";"ф";"х";"ц";"ч";"ш";"щ";"ъ";"ы";"ь";"э";"ю";"я"},I3636))&gt;0</f>
        <v>0</v>
      </c>
      <c r="AC3636" s="142" t="b">
        <f>COUNT(SEARCH({"а";"б";"в";"г";"д";"е";"ё";"ж";"з";"и";"й";"к";"л";"м";"н";"о";"п";"р";"с";"т";"у";"ф";"х";"ц";"ч";"ш";"щ";"ъ";"ы";"ь";"э";"ю";"я"},M3636))&gt;0</f>
        <v>0</v>
      </c>
      <c r="AD3636" s="27" t="b">
        <f t="shared" si="62"/>
        <v>1</v>
      </c>
    </row>
    <row r="3637" spans="1:30" s="289" customFormat="1" hidden="1">
      <c r="A3637" s="338" t="s">
        <v>9015</v>
      </c>
      <c r="B3637" s="338"/>
      <c r="C3637" s="42" t="s">
        <v>7826</v>
      </c>
      <c r="D3637" s="312" t="s">
        <v>279</v>
      </c>
      <c r="E3637" s="25" t="s">
        <v>7827</v>
      </c>
      <c r="F3637" s="25" t="s">
        <v>8</v>
      </c>
      <c r="G3637" s="24"/>
      <c r="H3637" s="22" t="s">
        <v>67</v>
      </c>
      <c r="I3637" s="22" t="s">
        <v>97</v>
      </c>
      <c r="J3637" s="22" t="s">
        <v>5</v>
      </c>
      <c r="K3637" s="55"/>
      <c r="L3637" s="24"/>
      <c r="M3637" s="24"/>
      <c r="N3637" s="42" t="s">
        <v>100</v>
      </c>
      <c r="O3637" s="313" t="s">
        <v>447</v>
      </c>
      <c r="P3637" s="49"/>
      <c r="Q3637" s="49"/>
      <c r="R3637" s="24"/>
      <c r="S3637" s="25" t="s">
        <v>398</v>
      </c>
      <c r="T3637" s="24"/>
      <c r="X3637" s="142" t="b">
        <f>COUNT(SEARCH({"а";"б";"в";"г";"д";"е";"ё";"ж";"з";"и";"й";"к";"л";"м";"н";"о";"п";"р";"с";"т";"у";"ф";"х";"ц";"ч";"ш";"щ";"ъ";"ы";"ь";"э";"ю";"я"},E3637))&gt;0</f>
        <v>0</v>
      </c>
      <c r="Y3637" s="142" t="b">
        <f>COUNT(SEARCH({"а";"б";"в";"г";"д";"е";"ё";"ж";"з";"и";"й";"к";"л";"м";"н";"о";"п";"р";"с";"т";"у";"ф";"х";"ц";"ч";"ш";"щ";"ъ";"ы";"ь";"э";"ю";"я"},F3637))&gt;0</f>
        <v>0</v>
      </c>
      <c r="Z3637" s="142" t="b">
        <f>COUNT(SEARCH({"а";"б";"в";"г";"д";"е";"ё";"ж";"з";"и";"й";"к";"л";"м";"н";"о";"п";"р";"с";"т";"у";"ф";"х";"ц";"ч";"ш";"щ";"ъ";"ы";"ь";"э";"ю";"я"},K3637))&gt;0</f>
        <v>0</v>
      </c>
      <c r="AA3637" s="142" t="b">
        <f>COUNT(SEARCH({"а";"б";"в";"г";"д";"е";"ё";"ж";"з";"и";"й";"к";"л";"м";"н";"о";"п";"р";"с";"т";"у";"ф";"х";"ц";"ч";"ш";"щ";"ъ";"ы";"ь";"э";"ю";"я"},L3637))&gt;0</f>
        <v>0</v>
      </c>
      <c r="AB3637" s="142" t="b">
        <f>COUNT(SEARCH({"а";"б";"в";"г";"д";"е";"ё";"ж";"з";"и";"й";"к";"л";"м";"н";"о";"п";"р";"с";"т";"у";"ф";"х";"ц";"ч";"ш";"щ";"ъ";"ы";"ь";"э";"ю";"я"},I3637))&gt;0</f>
        <v>0</v>
      </c>
      <c r="AC3637" s="142" t="b">
        <f>COUNT(SEARCH({"а";"б";"в";"г";"д";"е";"ё";"ж";"з";"и";"й";"к";"л";"м";"н";"о";"п";"р";"с";"т";"у";"ф";"х";"ц";"ч";"ш";"щ";"ъ";"ы";"ь";"э";"ю";"я"},M3637))&gt;0</f>
        <v>0</v>
      </c>
      <c r="AD3637" s="27" t="b">
        <f t="shared" si="62"/>
        <v>1</v>
      </c>
    </row>
    <row r="3638" spans="1:30" s="289" customFormat="1" ht="30" hidden="1">
      <c r="A3638" s="338" t="s">
        <v>9015</v>
      </c>
      <c r="B3638" s="338"/>
      <c r="C3638" s="42" t="s">
        <v>7826</v>
      </c>
      <c r="D3638" s="312" t="s">
        <v>279</v>
      </c>
      <c r="E3638" s="25" t="s">
        <v>7827</v>
      </c>
      <c r="F3638" s="25" t="s">
        <v>12</v>
      </c>
      <c r="G3638" s="24"/>
      <c r="H3638" s="22" t="s">
        <v>68</v>
      </c>
      <c r="I3638" s="22" t="s">
        <v>3</v>
      </c>
      <c r="J3638" s="22" t="s">
        <v>5</v>
      </c>
      <c r="K3638" s="55"/>
      <c r="L3638" s="24"/>
      <c r="M3638" s="24"/>
      <c r="N3638" s="42"/>
      <c r="O3638" s="49" t="s">
        <v>66</v>
      </c>
      <c r="P3638" s="49"/>
      <c r="Q3638" s="49"/>
      <c r="R3638" s="24"/>
      <c r="S3638" s="25" t="s">
        <v>4</v>
      </c>
      <c r="T3638" s="24"/>
      <c r="X3638" s="142" t="b">
        <f>COUNT(SEARCH({"а";"б";"в";"г";"д";"е";"ё";"ж";"з";"и";"й";"к";"л";"м";"н";"о";"п";"р";"с";"т";"у";"ф";"х";"ц";"ч";"ш";"щ";"ъ";"ы";"ь";"э";"ю";"я"},E3638))&gt;0</f>
        <v>0</v>
      </c>
      <c r="Y3638" s="142" t="b">
        <f>COUNT(SEARCH({"а";"б";"в";"г";"д";"е";"ё";"ж";"з";"и";"й";"к";"л";"м";"н";"о";"п";"р";"с";"т";"у";"ф";"х";"ц";"ч";"ш";"щ";"ъ";"ы";"ь";"э";"ю";"я"},F3638))&gt;0</f>
        <v>0</v>
      </c>
      <c r="Z3638" s="142" t="b">
        <f>COUNT(SEARCH({"а";"б";"в";"г";"д";"е";"ё";"ж";"з";"и";"й";"к";"л";"м";"н";"о";"п";"р";"с";"т";"у";"ф";"х";"ц";"ч";"ш";"щ";"ъ";"ы";"ь";"э";"ю";"я"},K3638))&gt;0</f>
        <v>0</v>
      </c>
      <c r="AA3638" s="142" t="b">
        <f>COUNT(SEARCH({"а";"б";"в";"г";"д";"е";"ё";"ж";"з";"и";"й";"к";"л";"м";"н";"о";"п";"р";"с";"т";"у";"ф";"х";"ц";"ч";"ш";"щ";"ъ";"ы";"ь";"э";"ю";"я"},L3638))&gt;0</f>
        <v>0</v>
      </c>
      <c r="AB3638" s="142" t="b">
        <f>COUNT(SEARCH({"а";"б";"в";"г";"д";"е";"ё";"ж";"з";"и";"й";"к";"л";"м";"н";"о";"п";"р";"с";"т";"у";"ф";"х";"ц";"ч";"ш";"щ";"ъ";"ы";"ь";"э";"ю";"я"},I3638))&gt;0</f>
        <v>0</v>
      </c>
      <c r="AC3638" s="142" t="b">
        <f>COUNT(SEARCH({"а";"б";"в";"г";"д";"е";"ё";"ж";"з";"и";"й";"к";"л";"м";"н";"о";"п";"р";"с";"т";"у";"ф";"х";"ц";"ч";"ш";"щ";"ъ";"ы";"ь";"э";"ю";"я"},M3638))&gt;0</f>
        <v>0</v>
      </c>
      <c r="AD3638" s="27" t="b">
        <f t="shared" si="62"/>
        <v>1</v>
      </c>
    </row>
    <row r="3639" spans="1:30" s="289" customFormat="1" ht="30" hidden="1">
      <c r="A3639" s="338" t="s">
        <v>9015</v>
      </c>
      <c r="B3639" s="338"/>
      <c r="C3639" s="42" t="s">
        <v>7826</v>
      </c>
      <c r="D3639" s="312" t="s">
        <v>279</v>
      </c>
      <c r="E3639" s="25" t="s">
        <v>7827</v>
      </c>
      <c r="F3639" s="25" t="s">
        <v>18</v>
      </c>
      <c r="G3639" s="24"/>
      <c r="H3639" s="24" t="s">
        <v>64</v>
      </c>
      <c r="I3639" s="22" t="s">
        <v>19</v>
      </c>
      <c r="J3639" s="22" t="s">
        <v>5</v>
      </c>
      <c r="K3639" s="55"/>
      <c r="L3639" s="24"/>
      <c r="M3639" s="24"/>
      <c r="N3639" s="42"/>
      <c r="O3639" s="49" t="s">
        <v>17</v>
      </c>
      <c r="P3639" s="49"/>
      <c r="Q3639" s="49"/>
      <c r="R3639" s="24"/>
      <c r="S3639" s="25"/>
      <c r="T3639" s="24"/>
      <c r="X3639" s="142" t="b">
        <f>COUNT(SEARCH({"а";"б";"в";"г";"д";"е";"ё";"ж";"з";"и";"й";"к";"л";"м";"н";"о";"п";"р";"с";"т";"у";"ф";"х";"ц";"ч";"ш";"щ";"ъ";"ы";"ь";"э";"ю";"я"},E3639))&gt;0</f>
        <v>0</v>
      </c>
      <c r="Y3639" s="142" t="b">
        <f>COUNT(SEARCH({"а";"б";"в";"г";"д";"е";"ё";"ж";"з";"и";"й";"к";"л";"м";"н";"о";"п";"р";"с";"т";"у";"ф";"х";"ц";"ч";"ш";"щ";"ъ";"ы";"ь";"э";"ю";"я"},F3639))&gt;0</f>
        <v>0</v>
      </c>
      <c r="Z3639" s="142" t="b">
        <f>COUNT(SEARCH({"а";"б";"в";"г";"д";"е";"ё";"ж";"з";"и";"й";"к";"л";"м";"н";"о";"п";"р";"с";"т";"у";"ф";"х";"ц";"ч";"ш";"щ";"ъ";"ы";"ь";"э";"ю";"я"},K3639))&gt;0</f>
        <v>0</v>
      </c>
      <c r="AA3639" s="142" t="b">
        <f>COUNT(SEARCH({"а";"б";"в";"г";"д";"е";"ё";"ж";"з";"и";"й";"к";"л";"м";"н";"о";"п";"р";"с";"т";"у";"ф";"х";"ц";"ч";"ш";"щ";"ъ";"ы";"ь";"э";"ю";"я"},L3639))&gt;0</f>
        <v>0</v>
      </c>
      <c r="AB3639" s="142" t="b">
        <f>COUNT(SEARCH({"а";"б";"в";"г";"д";"е";"ё";"ж";"з";"и";"й";"к";"л";"м";"н";"о";"п";"р";"с";"т";"у";"ф";"х";"ц";"ч";"ш";"щ";"ъ";"ы";"ь";"э";"ю";"я"},I3639))&gt;0</f>
        <v>0</v>
      </c>
      <c r="AC3639" s="142" t="b">
        <f>COUNT(SEARCH({"а";"б";"в";"г";"д";"е";"ё";"ж";"з";"и";"й";"к";"л";"м";"н";"о";"п";"р";"с";"т";"у";"ф";"х";"ц";"ч";"ш";"щ";"ъ";"ы";"ь";"э";"ю";"я"},M3639))&gt;0</f>
        <v>0</v>
      </c>
      <c r="AD3639" s="27" t="b">
        <f t="shared" si="62"/>
        <v>1</v>
      </c>
    </row>
    <row r="3640" spans="1:30" s="289" customFormat="1" ht="17.45" hidden="1" customHeight="1">
      <c r="A3640" s="338" t="s">
        <v>9015</v>
      </c>
      <c r="B3640" s="338"/>
      <c r="C3640" s="42" t="s">
        <v>7826</v>
      </c>
      <c r="D3640" s="312" t="s">
        <v>279</v>
      </c>
      <c r="E3640" s="25" t="s">
        <v>7827</v>
      </c>
      <c r="F3640" s="25" t="s">
        <v>21</v>
      </c>
      <c r="G3640" s="24"/>
      <c r="H3640" s="24" t="s">
        <v>22</v>
      </c>
      <c r="I3640" s="22" t="s">
        <v>19</v>
      </c>
      <c r="J3640" s="22" t="s">
        <v>5</v>
      </c>
      <c r="K3640" s="55"/>
      <c r="L3640" s="24"/>
      <c r="M3640" s="24"/>
      <c r="N3640" s="42"/>
      <c r="O3640" s="49" t="s">
        <v>20</v>
      </c>
      <c r="P3640" s="49"/>
      <c r="Q3640" s="49"/>
      <c r="R3640" s="24"/>
      <c r="S3640" s="51" t="s">
        <v>4</v>
      </c>
      <c r="T3640" s="24"/>
      <c r="X3640" s="142" t="b">
        <f>COUNT(SEARCH({"а";"б";"в";"г";"д";"е";"ё";"ж";"з";"и";"й";"к";"л";"м";"н";"о";"п";"р";"с";"т";"у";"ф";"х";"ц";"ч";"ш";"щ";"ъ";"ы";"ь";"э";"ю";"я"},E3640))&gt;0</f>
        <v>0</v>
      </c>
      <c r="Y3640" s="142" t="b">
        <f>COUNT(SEARCH({"а";"б";"в";"г";"д";"е";"ё";"ж";"з";"и";"й";"к";"л";"м";"н";"о";"п";"р";"с";"т";"у";"ф";"х";"ц";"ч";"ш";"щ";"ъ";"ы";"ь";"э";"ю";"я"},F3640))&gt;0</f>
        <v>0</v>
      </c>
      <c r="Z3640" s="142" t="b">
        <f>COUNT(SEARCH({"а";"б";"в";"г";"д";"е";"ё";"ж";"з";"и";"й";"к";"л";"м";"н";"о";"п";"р";"с";"т";"у";"ф";"х";"ц";"ч";"ш";"щ";"ъ";"ы";"ь";"э";"ю";"я"},K3640))&gt;0</f>
        <v>0</v>
      </c>
      <c r="AA3640" s="142" t="b">
        <f>COUNT(SEARCH({"а";"б";"в";"г";"д";"е";"ё";"ж";"з";"и";"й";"к";"л";"м";"н";"о";"п";"р";"с";"т";"у";"ф";"х";"ц";"ч";"ш";"щ";"ъ";"ы";"ь";"э";"ю";"я"},L3640))&gt;0</f>
        <v>0</v>
      </c>
      <c r="AB3640" s="142" t="b">
        <f>COUNT(SEARCH({"а";"б";"в";"г";"д";"е";"ё";"ж";"з";"и";"й";"к";"л";"м";"н";"о";"п";"р";"с";"т";"у";"ф";"х";"ц";"ч";"ш";"щ";"ъ";"ы";"ь";"э";"ю";"я"},I3640))&gt;0</f>
        <v>0</v>
      </c>
      <c r="AC3640" s="142" t="b">
        <f>COUNT(SEARCH({"а";"б";"в";"г";"д";"е";"ё";"ж";"з";"и";"й";"к";"л";"м";"н";"о";"п";"р";"с";"т";"у";"ф";"х";"ц";"ч";"ш";"щ";"ъ";"ы";"ь";"э";"ю";"я"},M3640))&gt;0</f>
        <v>0</v>
      </c>
      <c r="AD3640" s="27" t="b">
        <f t="shared" si="62"/>
        <v>1</v>
      </c>
    </row>
    <row r="3641" spans="1:30" s="289" customFormat="1" hidden="1">
      <c r="A3641" s="338" t="s">
        <v>9015</v>
      </c>
      <c r="B3641" s="338"/>
      <c r="C3641" s="42" t="s">
        <v>7826</v>
      </c>
      <c r="D3641" s="312" t="s">
        <v>279</v>
      </c>
      <c r="E3641" s="25" t="s">
        <v>7827</v>
      </c>
      <c r="F3641" s="25" t="s">
        <v>93</v>
      </c>
      <c r="G3641" s="24" t="s">
        <v>136</v>
      </c>
      <c r="H3641" s="25" t="s">
        <v>457</v>
      </c>
      <c r="I3641" s="25" t="s">
        <v>65</v>
      </c>
      <c r="J3641" s="25" t="s">
        <v>5</v>
      </c>
      <c r="K3641" s="133" t="s">
        <v>5343</v>
      </c>
      <c r="L3641" s="24" t="s">
        <v>94</v>
      </c>
      <c r="M3641" s="25" t="s">
        <v>65</v>
      </c>
      <c r="N3641" s="24"/>
      <c r="O3641" s="51" t="s">
        <v>395</v>
      </c>
      <c r="P3641" s="49"/>
      <c r="Q3641" s="49"/>
      <c r="R3641" s="24"/>
      <c r="S3641" s="25" t="s">
        <v>4</v>
      </c>
      <c r="T3641" s="24" t="s">
        <v>276</v>
      </c>
      <c r="X3641" s="142" t="b">
        <f>COUNT(SEARCH({"а";"б";"в";"г";"д";"е";"ё";"ж";"з";"и";"й";"к";"л";"м";"н";"о";"п";"р";"с";"т";"у";"ф";"х";"ц";"ч";"ш";"щ";"ъ";"ы";"ь";"э";"ю";"я"},E3641))&gt;0</f>
        <v>0</v>
      </c>
      <c r="Y3641" s="142" t="b">
        <f>COUNT(SEARCH({"а";"б";"в";"г";"д";"е";"ё";"ж";"з";"и";"й";"к";"л";"м";"н";"о";"п";"р";"с";"т";"у";"ф";"х";"ц";"ч";"ш";"щ";"ъ";"ы";"ь";"э";"ю";"я"},F3641))&gt;0</f>
        <v>0</v>
      </c>
      <c r="Z3641" s="142" t="b">
        <f>COUNT(SEARCH({"а";"б";"в";"г";"д";"е";"ё";"ж";"з";"и";"й";"к";"л";"м";"н";"о";"п";"р";"с";"т";"у";"ф";"х";"ц";"ч";"ш";"щ";"ъ";"ы";"ь";"э";"ю";"я"},K3641))&gt;0</f>
        <v>0</v>
      </c>
      <c r="AA3641" s="142" t="b">
        <f>COUNT(SEARCH({"а";"б";"в";"г";"д";"е";"ё";"ж";"з";"и";"й";"к";"л";"м";"н";"о";"п";"р";"с";"т";"у";"ф";"х";"ц";"ч";"ш";"щ";"ъ";"ы";"ь";"э";"ю";"я"},L3641))&gt;0</f>
        <v>0</v>
      </c>
      <c r="AB3641" s="142" t="b">
        <f>COUNT(SEARCH({"а";"б";"в";"г";"д";"е";"ё";"ж";"з";"и";"й";"к";"л";"м";"н";"о";"п";"р";"с";"т";"у";"ф";"х";"ц";"ч";"ш";"щ";"ъ";"ы";"ь";"э";"ю";"я"},I3641))&gt;0</f>
        <v>0</v>
      </c>
      <c r="AC3641" s="142" t="b">
        <f>COUNT(SEARCH({"а";"б";"в";"г";"д";"е";"ё";"ж";"з";"и";"й";"к";"л";"м";"н";"о";"п";"р";"с";"т";"у";"ф";"х";"ц";"ч";"ш";"щ";"ъ";"ы";"ь";"э";"ю";"я"},M3641))&gt;0</f>
        <v>0</v>
      </c>
      <c r="AD3641" s="27" t="b">
        <f t="shared" si="62"/>
        <v>1</v>
      </c>
    </row>
    <row r="3642" spans="1:30" s="289" customFormat="1" hidden="1">
      <c r="A3642" s="338" t="s">
        <v>9015</v>
      </c>
      <c r="B3642" s="338"/>
      <c r="C3642" s="42" t="s">
        <v>7826</v>
      </c>
      <c r="D3642" s="312" t="s">
        <v>279</v>
      </c>
      <c r="E3642" s="25" t="s">
        <v>7827</v>
      </c>
      <c r="F3642" s="24" t="s">
        <v>3277</v>
      </c>
      <c r="G3642" s="24"/>
      <c r="H3642" s="25" t="s">
        <v>3278</v>
      </c>
      <c r="I3642" s="24" t="s">
        <v>97</v>
      </c>
      <c r="J3642" s="25" t="s">
        <v>23</v>
      </c>
      <c r="K3642" s="133" t="s">
        <v>5343</v>
      </c>
      <c r="L3642" s="25" t="s">
        <v>8051</v>
      </c>
      <c r="M3642" s="24" t="s">
        <v>4671</v>
      </c>
      <c r="N3642" s="24"/>
      <c r="O3642" s="51" t="s">
        <v>395</v>
      </c>
      <c r="P3642" s="49"/>
      <c r="Q3642" s="49"/>
      <c r="R3642" s="24"/>
      <c r="S3642" s="25"/>
      <c r="T3642" s="24"/>
      <c r="X3642" s="142" t="b">
        <f>COUNT(SEARCH({"а";"б";"в";"г";"д";"е";"ё";"ж";"з";"и";"й";"к";"л";"м";"н";"о";"п";"р";"с";"т";"у";"ф";"х";"ц";"ч";"ш";"щ";"ъ";"ы";"ь";"э";"ю";"я"},E3642))&gt;0</f>
        <v>0</v>
      </c>
      <c r="Y3642" s="142" t="b">
        <f>COUNT(SEARCH({"а";"б";"в";"г";"д";"е";"ё";"ж";"з";"и";"й";"к";"л";"м";"н";"о";"п";"р";"с";"т";"у";"ф";"х";"ц";"ч";"ш";"щ";"ъ";"ы";"ь";"э";"ю";"я"},F3642))&gt;0</f>
        <v>0</v>
      </c>
      <c r="Z3642" s="142" t="b">
        <f>COUNT(SEARCH({"а";"б";"в";"г";"д";"е";"ё";"ж";"з";"и";"й";"к";"л";"м";"н";"о";"п";"р";"с";"т";"у";"ф";"х";"ц";"ч";"ш";"щ";"ъ";"ы";"ь";"э";"ю";"я"},K3642))&gt;0</f>
        <v>0</v>
      </c>
      <c r="AA3642" s="142" t="b">
        <f>COUNT(SEARCH({"а";"б";"в";"г";"д";"е";"ё";"ж";"з";"и";"й";"к";"л";"м";"н";"о";"п";"р";"с";"т";"у";"ф";"х";"ц";"ч";"ш";"щ";"ъ";"ы";"ь";"э";"ю";"я"},L3642))&gt;0</f>
        <v>0</v>
      </c>
      <c r="AB3642" s="142" t="b">
        <f>COUNT(SEARCH({"а";"б";"в";"г";"д";"е";"ё";"ж";"з";"и";"й";"к";"л";"м";"н";"о";"п";"р";"с";"т";"у";"ф";"х";"ц";"ч";"ш";"щ";"ъ";"ы";"ь";"э";"ю";"я"},I3642))&gt;0</f>
        <v>0</v>
      </c>
      <c r="AC3642" s="142" t="b">
        <f>COUNT(SEARCH({"а";"б";"в";"г";"д";"е";"ё";"ж";"з";"и";"й";"к";"л";"м";"н";"о";"п";"р";"с";"т";"у";"ф";"х";"ц";"ч";"ш";"щ";"ъ";"ы";"ь";"э";"ю";"я"},M3642))&gt;0</f>
        <v>0</v>
      </c>
      <c r="AD3642" s="27" t="b">
        <f t="shared" si="62"/>
        <v>1</v>
      </c>
    </row>
    <row r="3643" spans="1:30" s="289" customFormat="1" hidden="1">
      <c r="A3643" s="338" t="s">
        <v>9015</v>
      </c>
      <c r="B3643" s="338"/>
      <c r="C3643" s="42" t="s">
        <v>7826</v>
      </c>
      <c r="D3643" s="312" t="s">
        <v>279</v>
      </c>
      <c r="E3643" s="25" t="s">
        <v>7827</v>
      </c>
      <c r="F3643" s="24" t="s">
        <v>3279</v>
      </c>
      <c r="G3643" s="24"/>
      <c r="H3643" s="25" t="s">
        <v>3280</v>
      </c>
      <c r="I3643" s="25" t="s">
        <v>463</v>
      </c>
      <c r="J3643" s="25" t="s">
        <v>23</v>
      </c>
      <c r="K3643" s="133" t="s">
        <v>5343</v>
      </c>
      <c r="L3643" s="25" t="s">
        <v>8052</v>
      </c>
      <c r="M3643" s="24" t="s">
        <v>65</v>
      </c>
      <c r="N3643" s="24"/>
      <c r="O3643" s="51" t="s">
        <v>395</v>
      </c>
      <c r="P3643" s="49"/>
      <c r="Q3643" s="49"/>
      <c r="R3643" s="24"/>
      <c r="S3643" s="51"/>
      <c r="T3643" s="24"/>
      <c r="X3643" s="142" t="b">
        <f>COUNT(SEARCH({"а";"б";"в";"г";"д";"е";"ё";"ж";"з";"и";"й";"к";"л";"м";"н";"о";"п";"р";"с";"т";"у";"ф";"х";"ц";"ч";"ш";"щ";"ъ";"ы";"ь";"э";"ю";"я"},E3643))&gt;0</f>
        <v>0</v>
      </c>
      <c r="Y3643" s="142" t="b">
        <f>COUNT(SEARCH({"а";"б";"в";"г";"д";"е";"ё";"ж";"з";"и";"й";"к";"л";"м";"н";"о";"п";"р";"с";"т";"у";"ф";"х";"ц";"ч";"ш";"щ";"ъ";"ы";"ь";"э";"ю";"я"},F3643))&gt;0</f>
        <v>0</v>
      </c>
      <c r="Z3643" s="142" t="b">
        <f>COUNT(SEARCH({"а";"б";"в";"г";"д";"е";"ё";"ж";"з";"и";"й";"к";"л";"м";"н";"о";"п";"р";"с";"т";"у";"ф";"х";"ц";"ч";"ш";"щ";"ъ";"ы";"ь";"э";"ю";"я"},K3643))&gt;0</f>
        <v>0</v>
      </c>
      <c r="AA3643" s="142" t="b">
        <f>COUNT(SEARCH({"а";"б";"в";"г";"д";"е";"ё";"ж";"з";"и";"й";"к";"л";"м";"н";"о";"п";"р";"с";"т";"у";"ф";"х";"ц";"ч";"ш";"щ";"ъ";"ы";"ь";"э";"ю";"я"},L3643))&gt;0</f>
        <v>0</v>
      </c>
      <c r="AB3643" s="142" t="b">
        <f>COUNT(SEARCH({"а";"б";"в";"г";"д";"е";"ё";"ж";"з";"и";"й";"к";"л";"м";"н";"о";"п";"р";"с";"т";"у";"ф";"х";"ц";"ч";"ш";"щ";"ъ";"ы";"ь";"э";"ю";"я"},I3643))&gt;0</f>
        <v>0</v>
      </c>
      <c r="AC3643" s="142" t="b">
        <f>COUNT(SEARCH({"а";"б";"в";"г";"д";"е";"ё";"ж";"з";"и";"й";"к";"л";"м";"н";"о";"п";"р";"с";"т";"у";"ф";"х";"ц";"ч";"ш";"щ";"ъ";"ы";"ь";"э";"ю";"я"},M3643))&gt;0</f>
        <v>0</v>
      </c>
      <c r="AD3643" s="27" t="b">
        <f t="shared" si="62"/>
        <v>1</v>
      </c>
    </row>
    <row r="3644" spans="1:30" s="289" customFormat="1" ht="17.45" hidden="1" customHeight="1">
      <c r="A3644" s="338" t="s">
        <v>9015</v>
      </c>
      <c r="B3644" s="338"/>
      <c r="C3644" s="42" t="s">
        <v>7826</v>
      </c>
      <c r="D3644" s="312" t="s">
        <v>279</v>
      </c>
      <c r="E3644" s="25" t="s">
        <v>7827</v>
      </c>
      <c r="F3644" s="24" t="s">
        <v>3281</v>
      </c>
      <c r="G3644" s="24"/>
      <c r="H3644" s="25" t="s">
        <v>3282</v>
      </c>
      <c r="I3644" s="25" t="s">
        <v>463</v>
      </c>
      <c r="J3644" s="25" t="s">
        <v>23</v>
      </c>
      <c r="K3644" s="133" t="s">
        <v>5343</v>
      </c>
      <c r="L3644" s="25" t="s">
        <v>8053</v>
      </c>
      <c r="M3644" s="24" t="s">
        <v>65</v>
      </c>
      <c r="N3644" s="24"/>
      <c r="O3644" s="51" t="s">
        <v>395</v>
      </c>
      <c r="P3644" s="49"/>
      <c r="Q3644" s="49"/>
      <c r="R3644" s="24"/>
      <c r="S3644" s="51"/>
      <c r="T3644" s="24"/>
      <c r="X3644" s="142" t="b">
        <f>COUNT(SEARCH({"а";"б";"в";"г";"д";"е";"ё";"ж";"з";"и";"й";"к";"л";"м";"н";"о";"п";"р";"с";"т";"у";"ф";"х";"ц";"ч";"ш";"щ";"ъ";"ы";"ь";"э";"ю";"я"},E3644))&gt;0</f>
        <v>0</v>
      </c>
      <c r="Y3644" s="142" t="b">
        <f>COUNT(SEARCH({"а";"б";"в";"г";"д";"е";"ё";"ж";"з";"и";"й";"к";"л";"м";"н";"о";"п";"р";"с";"т";"у";"ф";"х";"ц";"ч";"ш";"щ";"ъ";"ы";"ь";"э";"ю";"я"},F3644))&gt;0</f>
        <v>0</v>
      </c>
      <c r="Z3644" s="142" t="b">
        <f>COUNT(SEARCH({"а";"б";"в";"г";"д";"е";"ё";"ж";"з";"и";"й";"к";"л";"м";"н";"о";"п";"р";"с";"т";"у";"ф";"х";"ц";"ч";"ш";"щ";"ъ";"ы";"ь";"э";"ю";"я"},K3644))&gt;0</f>
        <v>0</v>
      </c>
      <c r="AA3644" s="142" t="b">
        <f>COUNT(SEARCH({"а";"б";"в";"г";"д";"е";"ё";"ж";"з";"и";"й";"к";"л";"м";"н";"о";"п";"р";"с";"т";"у";"ф";"х";"ц";"ч";"ш";"щ";"ъ";"ы";"ь";"э";"ю";"я"},L3644))&gt;0</f>
        <v>0</v>
      </c>
      <c r="AB3644" s="142" t="b">
        <f>COUNT(SEARCH({"а";"б";"в";"г";"д";"е";"ё";"ж";"з";"и";"й";"к";"л";"м";"н";"о";"п";"р";"с";"т";"у";"ф";"х";"ц";"ч";"ш";"щ";"ъ";"ы";"ь";"э";"ю";"я"},I3644))&gt;0</f>
        <v>0</v>
      </c>
      <c r="AC3644" s="142" t="b">
        <f>COUNT(SEARCH({"а";"б";"в";"г";"д";"е";"ё";"ж";"з";"и";"й";"к";"л";"м";"н";"о";"п";"р";"с";"т";"у";"ф";"х";"ц";"ч";"ш";"щ";"ъ";"ы";"ь";"э";"ю";"я"},M3644))&gt;0</f>
        <v>0</v>
      </c>
      <c r="AD3644" s="27" t="b">
        <f t="shared" si="62"/>
        <v>1</v>
      </c>
    </row>
    <row r="3645" spans="1:30" s="289" customFormat="1" hidden="1">
      <c r="A3645" s="338" t="s">
        <v>9015</v>
      </c>
      <c r="B3645" s="338"/>
      <c r="C3645" s="42" t="s">
        <v>7826</v>
      </c>
      <c r="D3645" s="312" t="s">
        <v>279</v>
      </c>
      <c r="E3645" s="25" t="s">
        <v>7827</v>
      </c>
      <c r="F3645" s="24" t="s">
        <v>3283</v>
      </c>
      <c r="G3645" s="24"/>
      <c r="H3645" s="25" t="s">
        <v>3284</v>
      </c>
      <c r="I3645" s="24" t="s">
        <v>97</v>
      </c>
      <c r="J3645" s="25" t="s">
        <v>23</v>
      </c>
      <c r="K3645" s="133" t="s">
        <v>5343</v>
      </c>
      <c r="L3645" s="25" t="s">
        <v>8054</v>
      </c>
      <c r="M3645" s="24" t="s">
        <v>488</v>
      </c>
      <c r="N3645" s="24"/>
      <c r="O3645" s="51" t="s">
        <v>395</v>
      </c>
      <c r="P3645" s="49"/>
      <c r="Q3645" s="49"/>
      <c r="R3645" s="24"/>
      <c r="S3645" s="51"/>
      <c r="T3645" s="24"/>
      <c r="X3645" s="142" t="b">
        <f>COUNT(SEARCH({"а";"б";"в";"г";"д";"е";"ё";"ж";"з";"и";"й";"к";"л";"м";"н";"о";"п";"р";"с";"т";"у";"ф";"х";"ц";"ч";"ш";"щ";"ъ";"ы";"ь";"э";"ю";"я"},E3645))&gt;0</f>
        <v>0</v>
      </c>
      <c r="Y3645" s="142" t="b">
        <f>COUNT(SEARCH({"а";"б";"в";"г";"д";"е";"ё";"ж";"з";"и";"й";"к";"л";"м";"н";"о";"п";"р";"с";"т";"у";"ф";"х";"ц";"ч";"ш";"щ";"ъ";"ы";"ь";"э";"ю";"я"},F3645))&gt;0</f>
        <v>0</v>
      </c>
      <c r="Z3645" s="142" t="b">
        <f>COUNT(SEARCH({"а";"б";"в";"г";"д";"е";"ё";"ж";"з";"и";"й";"к";"л";"м";"н";"о";"п";"р";"с";"т";"у";"ф";"х";"ц";"ч";"ш";"щ";"ъ";"ы";"ь";"э";"ю";"я"},K3645))&gt;0</f>
        <v>0</v>
      </c>
      <c r="AA3645" s="142" t="b">
        <f>COUNT(SEARCH({"а";"б";"в";"г";"д";"е";"ё";"ж";"з";"и";"й";"к";"л";"м";"н";"о";"п";"р";"с";"т";"у";"ф";"х";"ц";"ч";"ш";"щ";"ъ";"ы";"ь";"э";"ю";"я"},L3645))&gt;0</f>
        <v>0</v>
      </c>
      <c r="AB3645" s="142" t="b">
        <f>COUNT(SEARCH({"а";"б";"в";"г";"д";"е";"ё";"ж";"з";"и";"й";"к";"л";"м";"н";"о";"п";"р";"с";"т";"у";"ф";"х";"ц";"ч";"ш";"щ";"ъ";"ы";"ь";"э";"ю";"я"},I3645))&gt;0</f>
        <v>0</v>
      </c>
      <c r="AC3645" s="142" t="b">
        <f>COUNT(SEARCH({"а";"б";"в";"г";"д";"е";"ё";"ж";"з";"и";"й";"к";"л";"м";"н";"о";"п";"р";"с";"т";"у";"ф";"х";"ц";"ч";"ш";"щ";"ъ";"ы";"ь";"э";"ю";"я"},M3645))&gt;0</f>
        <v>0</v>
      </c>
      <c r="AD3645" s="27" t="b">
        <f t="shared" si="62"/>
        <v>1</v>
      </c>
    </row>
    <row r="3646" spans="1:30" s="289" customFormat="1" hidden="1">
      <c r="A3646" s="338" t="s">
        <v>9015</v>
      </c>
      <c r="B3646" s="338"/>
      <c r="C3646" s="42" t="s">
        <v>7826</v>
      </c>
      <c r="D3646" s="312" t="s">
        <v>279</v>
      </c>
      <c r="E3646" s="25" t="s">
        <v>7827</v>
      </c>
      <c r="F3646" s="24" t="s">
        <v>3285</v>
      </c>
      <c r="G3646" s="24"/>
      <c r="H3646" s="25" t="s">
        <v>3286</v>
      </c>
      <c r="I3646" s="25" t="s">
        <v>463</v>
      </c>
      <c r="J3646" s="25" t="s">
        <v>23</v>
      </c>
      <c r="K3646" s="133" t="s">
        <v>5343</v>
      </c>
      <c r="L3646" s="25" t="s">
        <v>8055</v>
      </c>
      <c r="M3646" s="24" t="s">
        <v>65</v>
      </c>
      <c r="N3646" s="24"/>
      <c r="O3646" s="51" t="s">
        <v>395</v>
      </c>
      <c r="P3646" s="49"/>
      <c r="Q3646" s="49"/>
      <c r="R3646" s="24"/>
      <c r="S3646" s="25"/>
      <c r="T3646" s="24"/>
      <c r="X3646" s="142" t="b">
        <f>COUNT(SEARCH({"а";"б";"в";"г";"д";"е";"ё";"ж";"з";"и";"й";"к";"л";"м";"н";"о";"п";"р";"с";"т";"у";"ф";"х";"ц";"ч";"ш";"щ";"ъ";"ы";"ь";"э";"ю";"я"},E3646))&gt;0</f>
        <v>0</v>
      </c>
      <c r="Y3646" s="142" t="b">
        <f>COUNT(SEARCH({"а";"б";"в";"г";"д";"е";"ё";"ж";"з";"и";"й";"к";"л";"м";"н";"о";"п";"р";"с";"т";"у";"ф";"х";"ц";"ч";"ш";"щ";"ъ";"ы";"ь";"э";"ю";"я"},F3646))&gt;0</f>
        <v>0</v>
      </c>
      <c r="Z3646" s="142" t="b">
        <f>COUNT(SEARCH({"а";"б";"в";"г";"д";"е";"ё";"ж";"з";"и";"й";"к";"л";"м";"н";"о";"п";"р";"с";"т";"у";"ф";"х";"ц";"ч";"ш";"щ";"ъ";"ы";"ь";"э";"ю";"я"},K3646))&gt;0</f>
        <v>0</v>
      </c>
      <c r="AA3646" s="142" t="b">
        <f>COUNT(SEARCH({"а";"б";"в";"г";"д";"е";"ё";"ж";"з";"и";"й";"к";"л";"м";"н";"о";"п";"р";"с";"т";"у";"ф";"х";"ц";"ч";"ш";"щ";"ъ";"ы";"ь";"э";"ю";"я"},L3646))&gt;0</f>
        <v>0</v>
      </c>
      <c r="AB3646" s="142" t="b">
        <f>COUNT(SEARCH({"а";"б";"в";"г";"д";"е";"ё";"ж";"з";"и";"й";"к";"л";"м";"н";"о";"п";"р";"с";"т";"у";"ф";"х";"ц";"ч";"ш";"щ";"ъ";"ы";"ь";"э";"ю";"я"},I3646))&gt;0</f>
        <v>0</v>
      </c>
      <c r="AC3646" s="142" t="b">
        <f>COUNT(SEARCH({"а";"б";"в";"г";"д";"е";"ё";"ж";"з";"и";"й";"к";"л";"м";"н";"о";"п";"р";"с";"т";"у";"ф";"х";"ц";"ч";"ш";"щ";"ъ";"ы";"ь";"э";"ю";"я"},M3646))&gt;0</f>
        <v>0</v>
      </c>
      <c r="AD3646" s="27" t="b">
        <f t="shared" si="62"/>
        <v>1</v>
      </c>
    </row>
    <row r="3647" spans="1:30" s="289" customFormat="1" hidden="1">
      <c r="A3647" s="338" t="s">
        <v>9015</v>
      </c>
      <c r="B3647" s="338"/>
      <c r="C3647" s="42" t="s">
        <v>7826</v>
      </c>
      <c r="D3647" s="312" t="s">
        <v>279</v>
      </c>
      <c r="E3647" s="25" t="s">
        <v>7827</v>
      </c>
      <c r="F3647" s="24" t="s">
        <v>3287</v>
      </c>
      <c r="G3647" s="24"/>
      <c r="H3647" s="25" t="s">
        <v>3288</v>
      </c>
      <c r="I3647" s="24" t="s">
        <v>97</v>
      </c>
      <c r="J3647" s="25" t="s">
        <v>23</v>
      </c>
      <c r="K3647" s="133" t="s">
        <v>5343</v>
      </c>
      <c r="L3647" s="25" t="s">
        <v>8056</v>
      </c>
      <c r="M3647" s="24" t="s">
        <v>488</v>
      </c>
      <c r="N3647" s="24"/>
      <c r="O3647" s="51" t="s">
        <v>395</v>
      </c>
      <c r="P3647" s="49"/>
      <c r="Q3647" s="49"/>
      <c r="R3647" s="24"/>
      <c r="S3647" s="51"/>
      <c r="T3647" s="24"/>
      <c r="X3647" s="142" t="b">
        <f>COUNT(SEARCH({"а";"б";"в";"г";"д";"е";"ё";"ж";"з";"и";"й";"к";"л";"м";"н";"о";"п";"р";"с";"т";"у";"ф";"х";"ц";"ч";"ш";"щ";"ъ";"ы";"ь";"э";"ю";"я"},E3647))&gt;0</f>
        <v>0</v>
      </c>
      <c r="Y3647" s="142" t="b">
        <f>COUNT(SEARCH({"а";"б";"в";"г";"д";"е";"ё";"ж";"з";"и";"й";"к";"л";"м";"н";"о";"п";"р";"с";"т";"у";"ф";"х";"ц";"ч";"ш";"щ";"ъ";"ы";"ь";"э";"ю";"я"},F3647))&gt;0</f>
        <v>0</v>
      </c>
      <c r="Z3647" s="142" t="b">
        <f>COUNT(SEARCH({"а";"б";"в";"г";"д";"е";"ё";"ж";"з";"и";"й";"к";"л";"м";"н";"о";"п";"р";"с";"т";"у";"ф";"х";"ц";"ч";"ш";"щ";"ъ";"ы";"ь";"э";"ю";"я"},K3647))&gt;0</f>
        <v>0</v>
      </c>
      <c r="AA3647" s="142" t="b">
        <f>COUNT(SEARCH({"а";"б";"в";"г";"д";"е";"ё";"ж";"з";"и";"й";"к";"л";"м";"н";"о";"п";"р";"с";"т";"у";"ф";"х";"ц";"ч";"ш";"щ";"ъ";"ы";"ь";"э";"ю";"я"},L3647))&gt;0</f>
        <v>0</v>
      </c>
      <c r="AB3647" s="142" t="b">
        <f>COUNT(SEARCH({"а";"б";"в";"г";"д";"е";"ё";"ж";"з";"и";"й";"к";"л";"м";"н";"о";"п";"р";"с";"т";"у";"ф";"х";"ц";"ч";"ш";"щ";"ъ";"ы";"ь";"э";"ю";"я"},I3647))&gt;0</f>
        <v>0</v>
      </c>
      <c r="AC3647" s="142" t="b">
        <f>COUNT(SEARCH({"а";"б";"в";"г";"д";"е";"ё";"ж";"з";"и";"й";"к";"л";"м";"н";"о";"п";"р";"с";"т";"у";"ф";"х";"ц";"ч";"ш";"щ";"ъ";"ы";"ь";"э";"ю";"я"},M3647))&gt;0</f>
        <v>0</v>
      </c>
      <c r="AD3647" s="27" t="b">
        <f t="shared" si="62"/>
        <v>1</v>
      </c>
    </row>
    <row r="3648" spans="1:30" s="289" customFormat="1" hidden="1">
      <c r="A3648" s="338" t="s">
        <v>9015</v>
      </c>
      <c r="B3648" s="338"/>
      <c r="C3648" s="42" t="s">
        <v>7826</v>
      </c>
      <c r="D3648" s="312" t="s">
        <v>279</v>
      </c>
      <c r="E3648" s="25" t="s">
        <v>7827</v>
      </c>
      <c r="F3648" s="24" t="s">
        <v>3289</v>
      </c>
      <c r="G3648" s="24"/>
      <c r="H3648" s="25" t="s">
        <v>3290</v>
      </c>
      <c r="I3648" s="24" t="s">
        <v>97</v>
      </c>
      <c r="J3648" s="25" t="s">
        <v>23</v>
      </c>
      <c r="K3648" s="133" t="s">
        <v>5343</v>
      </c>
      <c r="L3648" s="25" t="s">
        <v>8057</v>
      </c>
      <c r="M3648" s="24" t="s">
        <v>8004</v>
      </c>
      <c r="N3648" s="24"/>
      <c r="O3648" s="51" t="s">
        <v>395</v>
      </c>
      <c r="P3648" s="49"/>
      <c r="Q3648" s="49"/>
      <c r="R3648" s="24"/>
      <c r="S3648" s="25"/>
      <c r="T3648" s="24"/>
      <c r="X3648" s="142" t="b">
        <f>COUNT(SEARCH({"а";"б";"в";"г";"д";"е";"ё";"ж";"з";"и";"й";"к";"л";"м";"н";"о";"п";"р";"с";"т";"у";"ф";"х";"ц";"ч";"ш";"щ";"ъ";"ы";"ь";"э";"ю";"я"},E3648))&gt;0</f>
        <v>0</v>
      </c>
      <c r="Y3648" s="142" t="b">
        <f>COUNT(SEARCH({"а";"б";"в";"г";"д";"е";"ё";"ж";"з";"и";"й";"к";"л";"м";"н";"о";"п";"р";"с";"т";"у";"ф";"х";"ц";"ч";"ш";"щ";"ъ";"ы";"ь";"э";"ю";"я"},F3648))&gt;0</f>
        <v>0</v>
      </c>
      <c r="Z3648" s="142" t="b">
        <f>COUNT(SEARCH({"а";"б";"в";"г";"д";"е";"ё";"ж";"з";"и";"й";"к";"л";"м";"н";"о";"п";"р";"с";"т";"у";"ф";"х";"ц";"ч";"ш";"щ";"ъ";"ы";"ь";"э";"ю";"я"},K3648))&gt;0</f>
        <v>0</v>
      </c>
      <c r="AA3648" s="142" t="b">
        <f>COUNT(SEARCH({"а";"б";"в";"г";"д";"е";"ё";"ж";"з";"и";"й";"к";"л";"м";"н";"о";"п";"р";"с";"т";"у";"ф";"х";"ц";"ч";"ш";"щ";"ъ";"ы";"ь";"э";"ю";"я"},L3648))&gt;0</f>
        <v>0</v>
      </c>
      <c r="AB3648" s="142" t="b">
        <f>COUNT(SEARCH({"а";"б";"в";"г";"д";"е";"ё";"ж";"з";"и";"й";"к";"л";"м";"н";"о";"п";"р";"с";"т";"у";"ф";"х";"ц";"ч";"ш";"щ";"ъ";"ы";"ь";"э";"ю";"я"},I3648))&gt;0</f>
        <v>0</v>
      </c>
      <c r="AC3648" s="142" t="b">
        <f>COUNT(SEARCH({"а";"б";"в";"г";"д";"е";"ё";"ж";"з";"и";"й";"к";"л";"м";"н";"о";"п";"р";"с";"т";"у";"ф";"х";"ц";"ч";"ш";"щ";"ъ";"ы";"ь";"э";"ю";"я"},M3648))&gt;0</f>
        <v>0</v>
      </c>
      <c r="AD3648" s="27" t="b">
        <f t="shared" si="62"/>
        <v>1</v>
      </c>
    </row>
    <row r="3649" spans="1:30" s="289" customFormat="1" ht="30" hidden="1">
      <c r="A3649" s="338" t="s">
        <v>9015</v>
      </c>
      <c r="B3649" s="338"/>
      <c r="C3649" s="42" t="s">
        <v>7823</v>
      </c>
      <c r="D3649" s="312" t="s">
        <v>279</v>
      </c>
      <c r="E3649" s="25" t="s">
        <v>7824</v>
      </c>
      <c r="F3649" s="65" t="s">
        <v>3070</v>
      </c>
      <c r="G3649" s="22" t="s">
        <v>134</v>
      </c>
      <c r="H3649" s="25" t="s">
        <v>59</v>
      </c>
      <c r="I3649" s="25" t="s">
        <v>3</v>
      </c>
      <c r="J3649" s="25" t="s">
        <v>5</v>
      </c>
      <c r="K3649" s="133"/>
      <c r="L3649" s="25"/>
      <c r="M3649" s="25"/>
      <c r="N3649" s="96"/>
      <c r="O3649" s="49" t="s">
        <v>8003</v>
      </c>
      <c r="P3649" s="22" t="s">
        <v>5650</v>
      </c>
      <c r="Q3649" s="24" t="s">
        <v>5651</v>
      </c>
      <c r="R3649" s="380"/>
      <c r="S3649" s="25" t="s">
        <v>455</v>
      </c>
      <c r="T3649" s="25"/>
      <c r="X3649" s="142" t="b">
        <f>COUNT(SEARCH({"а";"б";"в";"г";"д";"е";"ё";"ж";"з";"и";"й";"к";"л";"м";"н";"о";"п";"р";"с";"т";"у";"ф";"х";"ц";"ч";"ш";"щ";"ъ";"ы";"ь";"э";"ю";"я"},E3649))&gt;0</f>
        <v>0</v>
      </c>
      <c r="Y3649" s="142" t="b">
        <f>COUNT(SEARCH({"а";"б";"в";"г";"д";"е";"ё";"ж";"з";"и";"й";"к";"л";"м";"н";"о";"п";"р";"с";"т";"у";"ф";"х";"ц";"ч";"ш";"щ";"ъ";"ы";"ь";"э";"ю";"я"},F3649))&gt;0</f>
        <v>0</v>
      </c>
      <c r="Z3649" s="142" t="b">
        <f>COUNT(SEARCH({"а";"б";"в";"г";"д";"е";"ё";"ж";"з";"и";"й";"к";"л";"м";"н";"о";"п";"р";"с";"т";"у";"ф";"х";"ц";"ч";"ш";"щ";"ъ";"ы";"ь";"э";"ю";"я"},K3649))&gt;0</f>
        <v>0</v>
      </c>
      <c r="AA3649" s="142" t="b">
        <f>COUNT(SEARCH({"а";"б";"в";"г";"д";"е";"ё";"ж";"з";"и";"й";"к";"л";"м";"н";"о";"п";"р";"с";"т";"у";"ф";"х";"ц";"ч";"ш";"щ";"ъ";"ы";"ь";"э";"ю";"я"},L3649))&gt;0</f>
        <v>0</v>
      </c>
      <c r="AB3649" s="142" t="b">
        <f>COUNT(SEARCH({"а";"б";"в";"г";"д";"е";"ё";"ж";"з";"и";"й";"к";"л";"м";"н";"о";"п";"р";"с";"т";"у";"ф";"х";"ц";"ч";"ш";"щ";"ъ";"ы";"ь";"э";"ю";"я"},I3649))&gt;0</f>
        <v>0</v>
      </c>
      <c r="AC3649" s="142" t="b">
        <f>COUNT(SEARCH({"а";"б";"в";"г";"д";"е";"ё";"ж";"з";"и";"й";"к";"л";"м";"н";"о";"п";"р";"с";"т";"у";"ф";"х";"ц";"ч";"ш";"щ";"ъ";"ы";"ь";"э";"ю";"я"},M3649))&gt;0</f>
        <v>0</v>
      </c>
      <c r="AD3649" s="27" t="b">
        <f t="shared" si="62"/>
        <v>1</v>
      </c>
    </row>
    <row r="3650" spans="1:30" s="289" customFormat="1" ht="30" hidden="1">
      <c r="A3650" s="338" t="s">
        <v>9015</v>
      </c>
      <c r="B3650" s="338"/>
      <c r="C3650" s="42" t="s">
        <v>7823</v>
      </c>
      <c r="D3650" s="312" t="s">
        <v>279</v>
      </c>
      <c r="E3650" s="25" t="s">
        <v>7824</v>
      </c>
      <c r="F3650" s="117" t="s">
        <v>3071</v>
      </c>
      <c r="G3650" s="117" t="s">
        <v>135</v>
      </c>
      <c r="H3650" s="23" t="s">
        <v>5652</v>
      </c>
      <c r="I3650" s="118" t="s">
        <v>97</v>
      </c>
      <c r="J3650" s="23" t="s">
        <v>5</v>
      </c>
      <c r="K3650" s="74" t="s">
        <v>5343</v>
      </c>
      <c r="L3650" s="117" t="s">
        <v>73</v>
      </c>
      <c r="M3650" s="117" t="s">
        <v>70</v>
      </c>
      <c r="N3650" s="116"/>
      <c r="O3650" s="119" t="s">
        <v>440</v>
      </c>
      <c r="P3650" s="119"/>
      <c r="Q3650" s="117"/>
      <c r="R3650" s="117"/>
      <c r="S3650" s="117" t="s">
        <v>60</v>
      </c>
      <c r="T3650" s="117"/>
      <c r="X3650" s="142" t="b">
        <f>COUNT(SEARCH({"а";"б";"в";"г";"д";"е";"ё";"ж";"з";"и";"й";"к";"л";"м";"н";"о";"п";"р";"с";"т";"у";"ф";"х";"ц";"ч";"ш";"щ";"ъ";"ы";"ь";"э";"ю";"я"},E3650))&gt;0</f>
        <v>0</v>
      </c>
      <c r="Y3650" s="142" t="b">
        <f>COUNT(SEARCH({"а";"б";"в";"г";"д";"е";"ё";"ж";"з";"и";"й";"к";"л";"м";"н";"о";"п";"р";"с";"т";"у";"ф";"х";"ц";"ч";"ш";"щ";"ъ";"ы";"ь";"э";"ю";"я"},F3650))&gt;0</f>
        <v>0</v>
      </c>
      <c r="Z3650" s="142" t="b">
        <f>COUNT(SEARCH({"а";"б";"в";"г";"д";"е";"ё";"ж";"з";"и";"й";"к";"л";"м";"н";"о";"п";"р";"с";"т";"у";"ф";"х";"ц";"ч";"ш";"щ";"ъ";"ы";"ь";"э";"ю";"я"},K3650))&gt;0</f>
        <v>0</v>
      </c>
      <c r="AA3650" s="142" t="b">
        <f>COUNT(SEARCH({"а";"б";"в";"г";"д";"е";"ё";"ж";"з";"и";"й";"к";"л";"м";"н";"о";"п";"р";"с";"т";"у";"ф";"х";"ц";"ч";"ш";"щ";"ъ";"ы";"ь";"э";"ю";"я"},L3650))&gt;0</f>
        <v>0</v>
      </c>
      <c r="AB3650" s="142" t="b">
        <f>COUNT(SEARCH({"а";"б";"в";"г";"д";"е";"ё";"ж";"з";"и";"й";"к";"л";"м";"н";"о";"п";"р";"с";"т";"у";"ф";"х";"ц";"ч";"ш";"щ";"ъ";"ы";"ь";"э";"ю";"я"},I3650))&gt;0</f>
        <v>0</v>
      </c>
      <c r="AC3650" s="142" t="b">
        <f>COUNT(SEARCH({"а";"б";"в";"г";"д";"е";"ё";"ж";"з";"и";"й";"к";"л";"м";"н";"о";"п";"р";"с";"т";"у";"ф";"х";"ц";"ч";"ш";"щ";"ъ";"ы";"ь";"э";"ю";"я"},M3650))&gt;0</f>
        <v>0</v>
      </c>
      <c r="AD3650" s="27" t="b">
        <f t="shared" si="62"/>
        <v>1</v>
      </c>
    </row>
    <row r="3651" spans="1:30" s="289" customFormat="1" hidden="1">
      <c r="A3651" s="338" t="s">
        <v>9015</v>
      </c>
      <c r="B3651" s="338"/>
      <c r="C3651" s="42" t="s">
        <v>7823</v>
      </c>
      <c r="D3651" s="312" t="s">
        <v>279</v>
      </c>
      <c r="E3651" s="25" t="s">
        <v>7824</v>
      </c>
      <c r="F3651" s="25" t="s">
        <v>14</v>
      </c>
      <c r="G3651" s="24"/>
      <c r="H3651" s="24" t="s">
        <v>13</v>
      </c>
      <c r="I3651" s="22" t="s">
        <v>15</v>
      </c>
      <c r="J3651" s="22" t="s">
        <v>5</v>
      </c>
      <c r="K3651" s="55"/>
      <c r="L3651" s="24"/>
      <c r="M3651" s="24"/>
      <c r="N3651" s="42"/>
      <c r="O3651" s="49" t="s">
        <v>13</v>
      </c>
      <c r="P3651" s="49"/>
      <c r="Q3651" s="49"/>
      <c r="R3651" s="24"/>
      <c r="S3651" s="25"/>
      <c r="T3651" s="24"/>
      <c r="X3651" s="142" t="b">
        <f>COUNT(SEARCH({"а";"б";"в";"г";"д";"е";"ё";"ж";"з";"и";"й";"к";"л";"м";"н";"о";"п";"р";"с";"т";"у";"ф";"х";"ц";"ч";"ш";"щ";"ъ";"ы";"ь";"э";"ю";"я"},E3651))&gt;0</f>
        <v>0</v>
      </c>
      <c r="Y3651" s="142" t="b">
        <f>COUNT(SEARCH({"а";"б";"в";"г";"д";"е";"ё";"ж";"з";"и";"й";"к";"л";"м";"н";"о";"п";"р";"с";"т";"у";"ф";"х";"ц";"ч";"ш";"щ";"ъ";"ы";"ь";"э";"ю";"я"},F3651))&gt;0</f>
        <v>0</v>
      </c>
      <c r="Z3651" s="142" t="b">
        <f>COUNT(SEARCH({"а";"б";"в";"г";"д";"е";"ё";"ж";"з";"и";"й";"к";"л";"м";"н";"о";"п";"р";"с";"т";"у";"ф";"х";"ц";"ч";"ш";"щ";"ъ";"ы";"ь";"э";"ю";"я"},K3651))&gt;0</f>
        <v>0</v>
      </c>
      <c r="AA3651" s="142" t="b">
        <f>COUNT(SEARCH({"а";"б";"в";"г";"д";"е";"ё";"ж";"з";"и";"й";"к";"л";"м";"н";"о";"п";"р";"с";"т";"у";"ф";"х";"ц";"ч";"ш";"щ";"ъ";"ы";"ь";"э";"ю";"я"},L3651))&gt;0</f>
        <v>0</v>
      </c>
      <c r="AB3651" s="142" t="b">
        <f>COUNT(SEARCH({"а";"б";"в";"г";"д";"е";"ё";"ж";"з";"и";"й";"к";"л";"м";"н";"о";"п";"р";"с";"т";"у";"ф";"х";"ц";"ч";"ш";"щ";"ъ";"ы";"ь";"э";"ю";"я"},I3651))&gt;0</f>
        <v>0</v>
      </c>
      <c r="AC3651" s="142" t="b">
        <f>COUNT(SEARCH({"а";"б";"в";"г";"д";"е";"ё";"ж";"з";"и";"й";"к";"л";"м";"н";"о";"п";"р";"с";"т";"у";"ф";"х";"ц";"ч";"ш";"щ";"ъ";"ы";"ь";"э";"ю";"я"},M3651))&gt;0</f>
        <v>0</v>
      </c>
      <c r="AD3651" s="27" t="b">
        <f t="shared" si="62"/>
        <v>1</v>
      </c>
    </row>
    <row r="3652" spans="1:30" s="289" customFormat="1" hidden="1">
      <c r="A3652" s="338" t="s">
        <v>9015</v>
      </c>
      <c r="B3652" s="338"/>
      <c r="C3652" s="42" t="s">
        <v>7823</v>
      </c>
      <c r="D3652" s="312" t="s">
        <v>279</v>
      </c>
      <c r="E3652" s="25" t="s">
        <v>7824</v>
      </c>
      <c r="F3652" s="25" t="s">
        <v>8</v>
      </c>
      <c r="G3652" s="24"/>
      <c r="H3652" s="22" t="s">
        <v>67</v>
      </c>
      <c r="I3652" s="22" t="s">
        <v>97</v>
      </c>
      <c r="J3652" s="22" t="s">
        <v>5</v>
      </c>
      <c r="K3652" s="55"/>
      <c r="L3652" s="24"/>
      <c r="M3652" s="24"/>
      <c r="N3652" s="42" t="s">
        <v>100</v>
      </c>
      <c r="O3652" s="313" t="s">
        <v>447</v>
      </c>
      <c r="P3652" s="49"/>
      <c r="Q3652" s="49"/>
      <c r="R3652" s="24"/>
      <c r="S3652" s="25" t="s">
        <v>398</v>
      </c>
      <c r="T3652" s="24"/>
      <c r="X3652" s="142" t="b">
        <f>COUNT(SEARCH({"а";"б";"в";"г";"д";"е";"ё";"ж";"з";"и";"й";"к";"л";"м";"н";"о";"п";"р";"с";"т";"у";"ф";"х";"ц";"ч";"ш";"щ";"ъ";"ы";"ь";"э";"ю";"я"},E3652))&gt;0</f>
        <v>0</v>
      </c>
      <c r="Y3652" s="142" t="b">
        <f>COUNT(SEARCH({"а";"б";"в";"г";"д";"е";"ё";"ж";"з";"и";"й";"к";"л";"м";"н";"о";"п";"р";"с";"т";"у";"ф";"х";"ц";"ч";"ш";"щ";"ъ";"ы";"ь";"э";"ю";"я"},F3652))&gt;0</f>
        <v>0</v>
      </c>
      <c r="Z3652" s="142" t="b">
        <f>COUNT(SEARCH({"а";"б";"в";"г";"д";"е";"ё";"ж";"з";"и";"й";"к";"л";"м";"н";"о";"п";"р";"с";"т";"у";"ф";"х";"ц";"ч";"ш";"щ";"ъ";"ы";"ь";"э";"ю";"я"},K3652))&gt;0</f>
        <v>0</v>
      </c>
      <c r="AA3652" s="142" t="b">
        <f>COUNT(SEARCH({"а";"б";"в";"г";"д";"е";"ё";"ж";"з";"и";"й";"к";"л";"м";"н";"о";"п";"р";"с";"т";"у";"ф";"х";"ц";"ч";"ш";"щ";"ъ";"ы";"ь";"э";"ю";"я"},L3652))&gt;0</f>
        <v>0</v>
      </c>
      <c r="AB3652" s="142" t="b">
        <f>COUNT(SEARCH({"а";"б";"в";"г";"д";"е";"ё";"ж";"з";"и";"й";"к";"л";"м";"н";"о";"п";"р";"с";"т";"у";"ф";"х";"ц";"ч";"ш";"щ";"ъ";"ы";"ь";"э";"ю";"я"},I3652))&gt;0</f>
        <v>0</v>
      </c>
      <c r="AC3652" s="142" t="b">
        <f>COUNT(SEARCH({"а";"б";"в";"г";"д";"е";"ё";"ж";"з";"и";"й";"к";"л";"м";"н";"о";"п";"р";"с";"т";"у";"ф";"х";"ц";"ч";"ш";"щ";"ъ";"ы";"ь";"э";"ю";"я"},M3652))&gt;0</f>
        <v>0</v>
      </c>
      <c r="AD3652" s="27" t="b">
        <f t="shared" si="62"/>
        <v>1</v>
      </c>
    </row>
    <row r="3653" spans="1:30" s="289" customFormat="1" ht="30" hidden="1">
      <c r="A3653" s="338" t="s">
        <v>9015</v>
      </c>
      <c r="B3653" s="338"/>
      <c r="C3653" s="42" t="s">
        <v>7823</v>
      </c>
      <c r="D3653" s="312" t="s">
        <v>279</v>
      </c>
      <c r="E3653" s="25" t="s">
        <v>7824</v>
      </c>
      <c r="F3653" s="25" t="s">
        <v>12</v>
      </c>
      <c r="G3653" s="24"/>
      <c r="H3653" s="22" t="s">
        <v>68</v>
      </c>
      <c r="I3653" s="22" t="s">
        <v>3</v>
      </c>
      <c r="J3653" s="22" t="s">
        <v>5</v>
      </c>
      <c r="K3653" s="55"/>
      <c r="L3653" s="24"/>
      <c r="M3653" s="24"/>
      <c r="N3653" s="42"/>
      <c r="O3653" s="49" t="s">
        <v>66</v>
      </c>
      <c r="P3653" s="49"/>
      <c r="Q3653" s="49"/>
      <c r="R3653" s="24"/>
      <c r="S3653" s="25" t="s">
        <v>4</v>
      </c>
      <c r="T3653" s="24"/>
      <c r="X3653" s="142" t="b">
        <f>COUNT(SEARCH({"а";"б";"в";"г";"д";"е";"ё";"ж";"з";"и";"й";"к";"л";"м";"н";"о";"п";"р";"с";"т";"у";"ф";"х";"ц";"ч";"ш";"щ";"ъ";"ы";"ь";"э";"ю";"я"},E3653))&gt;0</f>
        <v>0</v>
      </c>
      <c r="Y3653" s="142" t="b">
        <f>COUNT(SEARCH({"а";"б";"в";"г";"д";"е";"ё";"ж";"з";"и";"й";"к";"л";"м";"н";"о";"п";"р";"с";"т";"у";"ф";"х";"ц";"ч";"ш";"щ";"ъ";"ы";"ь";"э";"ю";"я"},F3653))&gt;0</f>
        <v>0</v>
      </c>
      <c r="Z3653" s="142" t="b">
        <f>COUNT(SEARCH({"а";"б";"в";"г";"д";"е";"ё";"ж";"з";"и";"й";"к";"л";"м";"н";"о";"п";"р";"с";"т";"у";"ф";"х";"ц";"ч";"ш";"щ";"ъ";"ы";"ь";"э";"ю";"я"},K3653))&gt;0</f>
        <v>0</v>
      </c>
      <c r="AA3653" s="142" t="b">
        <f>COUNT(SEARCH({"а";"б";"в";"г";"д";"е";"ё";"ж";"з";"и";"й";"к";"л";"м";"н";"о";"п";"р";"с";"т";"у";"ф";"х";"ц";"ч";"ш";"щ";"ъ";"ы";"ь";"э";"ю";"я"},L3653))&gt;0</f>
        <v>0</v>
      </c>
      <c r="AB3653" s="142" t="b">
        <f>COUNT(SEARCH({"а";"б";"в";"г";"д";"е";"ё";"ж";"з";"и";"й";"к";"л";"м";"н";"о";"п";"р";"с";"т";"у";"ф";"х";"ц";"ч";"ш";"щ";"ъ";"ы";"ь";"э";"ю";"я"},I3653))&gt;0</f>
        <v>0</v>
      </c>
      <c r="AC3653" s="142" t="b">
        <f>COUNT(SEARCH({"а";"б";"в";"г";"д";"е";"ё";"ж";"з";"и";"й";"к";"л";"м";"н";"о";"п";"р";"с";"т";"у";"ф";"х";"ц";"ч";"ш";"щ";"ъ";"ы";"ь";"э";"ю";"я"},M3653))&gt;0</f>
        <v>0</v>
      </c>
      <c r="AD3653" s="27" t="b">
        <f t="shared" si="62"/>
        <v>1</v>
      </c>
    </row>
    <row r="3654" spans="1:30" s="289" customFormat="1" ht="30" hidden="1">
      <c r="A3654" s="338" t="s">
        <v>9015</v>
      </c>
      <c r="B3654" s="338"/>
      <c r="C3654" s="42" t="s">
        <v>7823</v>
      </c>
      <c r="D3654" s="312" t="s">
        <v>279</v>
      </c>
      <c r="E3654" s="25" t="s">
        <v>7824</v>
      </c>
      <c r="F3654" s="25" t="s">
        <v>18</v>
      </c>
      <c r="G3654" s="24"/>
      <c r="H3654" s="24" t="s">
        <v>64</v>
      </c>
      <c r="I3654" s="22" t="s">
        <v>19</v>
      </c>
      <c r="J3654" s="22" t="s">
        <v>5</v>
      </c>
      <c r="K3654" s="55"/>
      <c r="L3654" s="24"/>
      <c r="M3654" s="24"/>
      <c r="N3654" s="42"/>
      <c r="O3654" s="49" t="s">
        <v>17</v>
      </c>
      <c r="P3654" s="49"/>
      <c r="Q3654" s="49"/>
      <c r="R3654" s="24"/>
      <c r="S3654" s="25"/>
      <c r="T3654" s="24"/>
      <c r="X3654" s="142" t="b">
        <f>COUNT(SEARCH({"а";"б";"в";"г";"д";"е";"ё";"ж";"з";"и";"й";"к";"л";"м";"н";"о";"п";"р";"с";"т";"у";"ф";"х";"ц";"ч";"ш";"щ";"ъ";"ы";"ь";"э";"ю";"я"},E3654))&gt;0</f>
        <v>0</v>
      </c>
      <c r="Y3654" s="142" t="b">
        <f>COUNT(SEARCH({"а";"б";"в";"г";"д";"е";"ё";"ж";"з";"и";"й";"к";"л";"м";"н";"о";"п";"р";"с";"т";"у";"ф";"х";"ц";"ч";"ш";"щ";"ъ";"ы";"ь";"э";"ю";"я"},F3654))&gt;0</f>
        <v>0</v>
      </c>
      <c r="Z3654" s="142" t="b">
        <f>COUNT(SEARCH({"а";"б";"в";"г";"д";"е";"ё";"ж";"з";"и";"й";"к";"л";"м";"н";"о";"п";"р";"с";"т";"у";"ф";"х";"ц";"ч";"ш";"щ";"ъ";"ы";"ь";"э";"ю";"я"},K3654))&gt;0</f>
        <v>0</v>
      </c>
      <c r="AA3654" s="142" t="b">
        <f>COUNT(SEARCH({"а";"б";"в";"г";"д";"е";"ё";"ж";"з";"и";"й";"к";"л";"м";"н";"о";"п";"р";"с";"т";"у";"ф";"х";"ц";"ч";"ш";"щ";"ъ";"ы";"ь";"э";"ю";"я"},L3654))&gt;0</f>
        <v>0</v>
      </c>
      <c r="AB3654" s="142" t="b">
        <f>COUNT(SEARCH({"а";"б";"в";"г";"д";"е";"ё";"ж";"з";"и";"й";"к";"л";"м";"н";"о";"п";"р";"с";"т";"у";"ф";"х";"ц";"ч";"ш";"щ";"ъ";"ы";"ь";"э";"ю";"я"},I3654))&gt;0</f>
        <v>0</v>
      </c>
      <c r="AC3654" s="142" t="b">
        <f>COUNT(SEARCH({"а";"б";"в";"г";"д";"е";"ё";"ж";"з";"и";"й";"к";"л";"м";"н";"о";"п";"р";"с";"т";"у";"ф";"х";"ц";"ч";"ш";"щ";"ъ";"ы";"ь";"э";"ю";"я"},M3654))&gt;0</f>
        <v>0</v>
      </c>
      <c r="AD3654" s="27" t="b">
        <f t="shared" si="62"/>
        <v>1</v>
      </c>
    </row>
    <row r="3655" spans="1:30" s="289" customFormat="1" ht="45" hidden="1">
      <c r="A3655" s="338" t="s">
        <v>9015</v>
      </c>
      <c r="B3655" s="338"/>
      <c r="C3655" s="42" t="s">
        <v>7823</v>
      </c>
      <c r="D3655" s="312" t="s">
        <v>279</v>
      </c>
      <c r="E3655" s="25" t="s">
        <v>7824</v>
      </c>
      <c r="F3655" s="25" t="s">
        <v>21</v>
      </c>
      <c r="G3655" s="24"/>
      <c r="H3655" s="24" t="s">
        <v>22</v>
      </c>
      <c r="I3655" s="22" t="s">
        <v>19</v>
      </c>
      <c r="J3655" s="22" t="s">
        <v>5</v>
      </c>
      <c r="K3655" s="55"/>
      <c r="L3655" s="24"/>
      <c r="M3655" s="24"/>
      <c r="N3655" s="42"/>
      <c r="O3655" s="49" t="s">
        <v>20</v>
      </c>
      <c r="P3655" s="49"/>
      <c r="Q3655" s="49"/>
      <c r="R3655" s="24"/>
      <c r="S3655" s="51" t="s">
        <v>4</v>
      </c>
      <c r="T3655" s="24"/>
      <c r="X3655" s="142" t="b">
        <f>COUNT(SEARCH({"а";"б";"в";"г";"д";"е";"ё";"ж";"з";"и";"й";"к";"л";"м";"н";"о";"п";"р";"с";"т";"у";"ф";"х";"ц";"ч";"ш";"щ";"ъ";"ы";"ь";"э";"ю";"я"},E3655))&gt;0</f>
        <v>0</v>
      </c>
      <c r="Y3655" s="142" t="b">
        <f>COUNT(SEARCH({"а";"б";"в";"г";"д";"е";"ё";"ж";"з";"и";"й";"к";"л";"м";"н";"о";"п";"р";"с";"т";"у";"ф";"х";"ц";"ч";"ш";"щ";"ъ";"ы";"ь";"э";"ю";"я"},F3655))&gt;0</f>
        <v>0</v>
      </c>
      <c r="Z3655" s="142" t="b">
        <f>COUNT(SEARCH({"а";"б";"в";"г";"д";"е";"ё";"ж";"з";"и";"й";"к";"л";"м";"н";"о";"п";"р";"с";"т";"у";"ф";"х";"ц";"ч";"ш";"щ";"ъ";"ы";"ь";"э";"ю";"я"},K3655))&gt;0</f>
        <v>0</v>
      </c>
      <c r="AA3655" s="142" t="b">
        <f>COUNT(SEARCH({"а";"б";"в";"г";"д";"е";"ё";"ж";"з";"и";"й";"к";"л";"м";"н";"о";"п";"р";"с";"т";"у";"ф";"х";"ц";"ч";"ш";"щ";"ъ";"ы";"ь";"э";"ю";"я"},L3655))&gt;0</f>
        <v>0</v>
      </c>
      <c r="AB3655" s="142" t="b">
        <f>COUNT(SEARCH({"а";"б";"в";"г";"д";"е";"ё";"ж";"з";"и";"й";"к";"л";"м";"н";"о";"п";"р";"с";"т";"у";"ф";"х";"ц";"ч";"ш";"щ";"ъ";"ы";"ь";"э";"ю";"я"},I3655))&gt;0</f>
        <v>0</v>
      </c>
      <c r="AC3655" s="142" t="b">
        <f>COUNT(SEARCH({"а";"б";"в";"г";"д";"е";"ё";"ж";"з";"и";"й";"к";"л";"м";"н";"о";"п";"р";"с";"т";"у";"ф";"х";"ц";"ч";"ш";"щ";"ъ";"ы";"ь";"э";"ю";"я"},M3655))&gt;0</f>
        <v>0</v>
      </c>
      <c r="AD3655" s="27" t="b">
        <f t="shared" si="62"/>
        <v>1</v>
      </c>
    </row>
    <row r="3656" spans="1:30" s="289" customFormat="1" hidden="1">
      <c r="A3656" s="338" t="s">
        <v>9015</v>
      </c>
      <c r="B3656" s="338"/>
      <c r="C3656" s="42" t="s">
        <v>7823</v>
      </c>
      <c r="D3656" s="312" t="s">
        <v>279</v>
      </c>
      <c r="E3656" s="25" t="s">
        <v>7824</v>
      </c>
      <c r="F3656" s="25" t="s">
        <v>93</v>
      </c>
      <c r="G3656" s="24" t="s">
        <v>136</v>
      </c>
      <c r="H3656" s="25" t="s">
        <v>457</v>
      </c>
      <c r="I3656" s="25" t="s">
        <v>65</v>
      </c>
      <c r="J3656" s="25" t="s">
        <v>5</v>
      </c>
      <c r="K3656" s="133" t="s">
        <v>5343</v>
      </c>
      <c r="L3656" s="24" t="s">
        <v>94</v>
      </c>
      <c r="M3656" s="25" t="s">
        <v>65</v>
      </c>
      <c r="N3656" s="24"/>
      <c r="O3656" s="51" t="s">
        <v>395</v>
      </c>
      <c r="P3656" s="49"/>
      <c r="Q3656" s="49"/>
      <c r="R3656" s="24"/>
      <c r="S3656" s="25" t="s">
        <v>4</v>
      </c>
      <c r="T3656" s="24" t="s">
        <v>276</v>
      </c>
      <c r="X3656" s="142" t="b">
        <f>COUNT(SEARCH({"а";"б";"в";"г";"д";"е";"ё";"ж";"з";"и";"й";"к";"л";"м";"н";"о";"п";"р";"с";"т";"у";"ф";"х";"ц";"ч";"ш";"щ";"ъ";"ы";"ь";"э";"ю";"я"},E3656))&gt;0</f>
        <v>0</v>
      </c>
      <c r="Y3656" s="142" t="b">
        <f>COUNT(SEARCH({"а";"б";"в";"г";"д";"е";"ё";"ж";"з";"и";"й";"к";"л";"м";"н";"о";"п";"р";"с";"т";"у";"ф";"х";"ц";"ч";"ш";"щ";"ъ";"ы";"ь";"э";"ю";"я"},F3656))&gt;0</f>
        <v>0</v>
      </c>
      <c r="Z3656" s="142" t="b">
        <f>COUNT(SEARCH({"а";"б";"в";"г";"д";"е";"ё";"ж";"з";"и";"й";"к";"л";"м";"н";"о";"п";"р";"с";"т";"у";"ф";"х";"ц";"ч";"ш";"щ";"ъ";"ы";"ь";"э";"ю";"я"},K3656))&gt;0</f>
        <v>0</v>
      </c>
      <c r="AA3656" s="142" t="b">
        <f>COUNT(SEARCH({"а";"б";"в";"г";"д";"е";"ё";"ж";"з";"и";"й";"к";"л";"м";"н";"о";"п";"р";"с";"т";"у";"ф";"х";"ц";"ч";"ш";"щ";"ъ";"ы";"ь";"э";"ю";"я"},L3656))&gt;0</f>
        <v>0</v>
      </c>
      <c r="AB3656" s="142" t="b">
        <f>COUNT(SEARCH({"а";"б";"в";"г";"д";"е";"ё";"ж";"з";"и";"й";"к";"л";"м";"н";"о";"п";"р";"с";"т";"у";"ф";"х";"ц";"ч";"ш";"щ";"ъ";"ы";"ь";"э";"ю";"я"},I3656))&gt;0</f>
        <v>0</v>
      </c>
      <c r="AC3656" s="142" t="b">
        <f>COUNT(SEARCH({"а";"б";"в";"г";"д";"е";"ё";"ж";"з";"и";"й";"к";"л";"м";"н";"о";"п";"р";"с";"т";"у";"ф";"х";"ц";"ч";"ш";"щ";"ъ";"ы";"ь";"э";"ю";"я"},M3656))&gt;0</f>
        <v>0</v>
      </c>
      <c r="AD3656" s="27" t="b">
        <f t="shared" si="62"/>
        <v>1</v>
      </c>
    </row>
    <row r="3657" spans="1:30" s="289" customFormat="1" hidden="1">
      <c r="A3657" s="338" t="s">
        <v>9015</v>
      </c>
      <c r="B3657" s="338"/>
      <c r="C3657" s="42" t="s">
        <v>7823</v>
      </c>
      <c r="D3657" s="312" t="s">
        <v>279</v>
      </c>
      <c r="E3657" s="25" t="s">
        <v>7824</v>
      </c>
      <c r="F3657" s="24" t="s">
        <v>3259</v>
      </c>
      <c r="G3657" s="24"/>
      <c r="H3657" s="90" t="s">
        <v>3260</v>
      </c>
      <c r="I3657" s="12" t="s">
        <v>97</v>
      </c>
      <c r="J3657" s="25" t="s">
        <v>23</v>
      </c>
      <c r="K3657" s="133" t="s">
        <v>5343</v>
      </c>
      <c r="L3657" s="26" t="s">
        <v>9365</v>
      </c>
      <c r="M3657" s="12" t="s">
        <v>4679</v>
      </c>
      <c r="N3657" s="24"/>
      <c r="O3657" s="51" t="s">
        <v>395</v>
      </c>
      <c r="P3657" s="49"/>
      <c r="Q3657" s="49"/>
      <c r="R3657" s="24"/>
      <c r="S3657" s="25"/>
      <c r="T3657" s="24"/>
      <c r="X3657" s="142" t="b">
        <f>COUNT(SEARCH({"а";"б";"в";"г";"д";"е";"ё";"ж";"з";"и";"й";"к";"л";"м";"н";"о";"п";"р";"с";"т";"у";"ф";"х";"ц";"ч";"ш";"щ";"ъ";"ы";"ь";"э";"ю";"я"},E3657))&gt;0</f>
        <v>0</v>
      </c>
      <c r="Y3657" s="142" t="b">
        <f>COUNT(SEARCH({"а";"б";"в";"г";"д";"е";"ё";"ж";"з";"и";"й";"к";"л";"м";"н";"о";"п";"р";"с";"т";"у";"ф";"х";"ц";"ч";"ш";"щ";"ъ";"ы";"ь";"э";"ю";"я"},F3657))&gt;0</f>
        <v>0</v>
      </c>
      <c r="Z3657" s="142" t="b">
        <f>COUNT(SEARCH({"а";"б";"в";"г";"д";"е";"ё";"ж";"з";"и";"й";"к";"л";"м";"н";"о";"п";"р";"с";"т";"у";"ф";"х";"ц";"ч";"ш";"щ";"ъ";"ы";"ь";"э";"ю";"я"},K3657))&gt;0</f>
        <v>0</v>
      </c>
      <c r="AA3657" s="142" t="b">
        <f>COUNT(SEARCH({"а";"б";"в";"г";"д";"е";"ё";"ж";"з";"и";"й";"к";"л";"м";"н";"о";"п";"р";"с";"т";"у";"ф";"х";"ц";"ч";"ш";"щ";"ъ";"ы";"ь";"э";"ю";"я"},L3657))&gt;0</f>
        <v>0</v>
      </c>
      <c r="AB3657" s="142" t="b">
        <f>COUNT(SEARCH({"а";"б";"в";"г";"д";"е";"ё";"ж";"з";"и";"й";"к";"л";"м";"н";"о";"п";"р";"с";"т";"у";"ф";"х";"ц";"ч";"ш";"щ";"ъ";"ы";"ь";"э";"ю";"я"},I3657))&gt;0</f>
        <v>0</v>
      </c>
      <c r="AC3657" s="142" t="b">
        <f>COUNT(SEARCH({"а";"б";"в";"г";"д";"е";"ё";"ж";"з";"и";"й";"к";"л";"м";"н";"о";"п";"р";"с";"т";"у";"ф";"х";"ц";"ч";"ш";"щ";"ъ";"ы";"ь";"э";"ю";"я"},M3657))&gt;0</f>
        <v>0</v>
      </c>
      <c r="AD3657" s="27" t="b">
        <f t="shared" si="62"/>
        <v>1</v>
      </c>
    </row>
    <row r="3658" spans="1:30" s="289" customFormat="1" hidden="1">
      <c r="A3658" s="338" t="s">
        <v>9015</v>
      </c>
      <c r="B3658" s="338"/>
      <c r="C3658" s="42" t="s">
        <v>7823</v>
      </c>
      <c r="D3658" s="312" t="s">
        <v>279</v>
      </c>
      <c r="E3658" s="25" t="s">
        <v>7824</v>
      </c>
      <c r="F3658" s="24" t="s">
        <v>3261</v>
      </c>
      <c r="G3658" s="24"/>
      <c r="H3658" s="90" t="s">
        <v>3262</v>
      </c>
      <c r="I3658" s="12" t="s">
        <v>97</v>
      </c>
      <c r="J3658" s="25" t="s">
        <v>23</v>
      </c>
      <c r="K3658" s="133" t="s">
        <v>5343</v>
      </c>
      <c r="L3658" s="26" t="s">
        <v>9366</v>
      </c>
      <c r="M3658" s="12" t="s">
        <v>485</v>
      </c>
      <c r="N3658" s="24"/>
      <c r="O3658" s="51" t="s">
        <v>395</v>
      </c>
      <c r="P3658" s="49"/>
      <c r="Q3658" s="49"/>
      <c r="R3658" s="24"/>
      <c r="S3658" s="51"/>
      <c r="T3658" s="24"/>
      <c r="X3658" s="142" t="b">
        <f>COUNT(SEARCH({"а";"б";"в";"г";"д";"е";"ё";"ж";"з";"и";"й";"к";"л";"м";"н";"о";"п";"р";"с";"т";"у";"ф";"х";"ц";"ч";"ш";"щ";"ъ";"ы";"ь";"э";"ю";"я"},E3658))&gt;0</f>
        <v>0</v>
      </c>
      <c r="Y3658" s="142" t="b">
        <f>COUNT(SEARCH({"а";"б";"в";"г";"д";"е";"ё";"ж";"з";"и";"й";"к";"л";"м";"н";"о";"п";"р";"с";"т";"у";"ф";"х";"ц";"ч";"ш";"щ";"ъ";"ы";"ь";"э";"ю";"я"},F3658))&gt;0</f>
        <v>0</v>
      </c>
      <c r="Z3658" s="142" t="b">
        <f>COUNT(SEARCH({"а";"б";"в";"г";"д";"е";"ё";"ж";"з";"и";"й";"к";"л";"м";"н";"о";"п";"р";"с";"т";"у";"ф";"х";"ц";"ч";"ш";"щ";"ъ";"ы";"ь";"э";"ю";"я"},K3658))&gt;0</f>
        <v>0</v>
      </c>
      <c r="AA3658" s="142" t="b">
        <f>COUNT(SEARCH({"а";"б";"в";"г";"д";"е";"ё";"ж";"з";"и";"й";"к";"л";"м";"н";"о";"п";"р";"с";"т";"у";"ф";"х";"ц";"ч";"ш";"щ";"ъ";"ы";"ь";"э";"ю";"я"},L3658))&gt;0</f>
        <v>0</v>
      </c>
      <c r="AB3658" s="142" t="b">
        <f>COUNT(SEARCH({"а";"б";"в";"г";"д";"е";"ё";"ж";"з";"и";"й";"к";"л";"м";"н";"о";"п";"р";"с";"т";"у";"ф";"х";"ц";"ч";"ш";"щ";"ъ";"ы";"ь";"э";"ю";"я"},I3658))&gt;0</f>
        <v>0</v>
      </c>
      <c r="AC3658" s="142" t="b">
        <f>COUNT(SEARCH({"а";"б";"в";"г";"д";"е";"ё";"ж";"з";"и";"й";"к";"л";"м";"н";"о";"п";"р";"с";"т";"у";"ф";"х";"ц";"ч";"ш";"щ";"ъ";"ы";"ь";"э";"ю";"я"},M3658))&gt;0</f>
        <v>0</v>
      </c>
      <c r="AD3658" s="27" t="b">
        <f t="shared" si="62"/>
        <v>1</v>
      </c>
    </row>
    <row r="3659" spans="1:30" s="289" customFormat="1" hidden="1">
      <c r="A3659" s="338" t="s">
        <v>9015</v>
      </c>
      <c r="B3659" s="338"/>
      <c r="C3659" s="42" t="s">
        <v>7823</v>
      </c>
      <c r="D3659" s="312" t="s">
        <v>279</v>
      </c>
      <c r="E3659" s="25" t="s">
        <v>7824</v>
      </c>
      <c r="F3659" s="24" t="s">
        <v>3263</v>
      </c>
      <c r="G3659" s="24"/>
      <c r="H3659" s="90" t="s">
        <v>3264</v>
      </c>
      <c r="I3659" s="90" t="s">
        <v>463</v>
      </c>
      <c r="J3659" s="25" t="s">
        <v>23</v>
      </c>
      <c r="K3659" s="133" t="s">
        <v>5343</v>
      </c>
      <c r="L3659" s="26" t="s">
        <v>9367</v>
      </c>
      <c r="M3659" s="12" t="s">
        <v>65</v>
      </c>
      <c r="N3659" s="24"/>
      <c r="O3659" s="51" t="s">
        <v>395</v>
      </c>
      <c r="P3659" s="49"/>
      <c r="Q3659" s="49"/>
      <c r="R3659" s="24"/>
      <c r="S3659" s="51"/>
      <c r="T3659" s="24"/>
      <c r="X3659" s="142" t="b">
        <f>COUNT(SEARCH({"а";"б";"в";"г";"д";"е";"ё";"ж";"з";"и";"й";"к";"л";"м";"н";"о";"п";"р";"с";"т";"у";"ф";"х";"ц";"ч";"ш";"щ";"ъ";"ы";"ь";"э";"ю";"я"},E3659))&gt;0</f>
        <v>0</v>
      </c>
      <c r="Y3659" s="142" t="b">
        <f>COUNT(SEARCH({"а";"б";"в";"г";"д";"е";"ё";"ж";"з";"и";"й";"к";"л";"м";"н";"о";"п";"р";"с";"т";"у";"ф";"х";"ц";"ч";"ш";"щ";"ъ";"ы";"ь";"э";"ю";"я"},F3659))&gt;0</f>
        <v>0</v>
      </c>
      <c r="Z3659" s="142" t="b">
        <f>COUNT(SEARCH({"а";"б";"в";"г";"д";"е";"ё";"ж";"з";"и";"й";"к";"л";"м";"н";"о";"п";"р";"с";"т";"у";"ф";"х";"ц";"ч";"ш";"щ";"ъ";"ы";"ь";"э";"ю";"я"},K3659))&gt;0</f>
        <v>0</v>
      </c>
      <c r="AA3659" s="142" t="b">
        <f>COUNT(SEARCH({"а";"б";"в";"г";"д";"е";"ё";"ж";"з";"и";"й";"к";"л";"м";"н";"о";"п";"р";"с";"т";"у";"ф";"х";"ц";"ч";"ш";"щ";"ъ";"ы";"ь";"э";"ю";"я"},L3659))&gt;0</f>
        <v>0</v>
      </c>
      <c r="AB3659" s="142" t="b">
        <f>COUNT(SEARCH({"а";"б";"в";"г";"д";"е";"ё";"ж";"з";"и";"й";"к";"л";"м";"н";"о";"п";"р";"с";"т";"у";"ф";"х";"ц";"ч";"ш";"щ";"ъ";"ы";"ь";"э";"ю";"я"},I3659))&gt;0</f>
        <v>0</v>
      </c>
      <c r="AC3659" s="142" t="b">
        <f>COUNT(SEARCH({"а";"б";"в";"г";"д";"е";"ё";"ж";"з";"и";"й";"к";"л";"м";"н";"о";"п";"р";"с";"т";"у";"ф";"х";"ц";"ч";"ш";"щ";"ъ";"ы";"ь";"э";"ю";"я"},M3659))&gt;0</f>
        <v>0</v>
      </c>
      <c r="AD3659" s="27" t="b">
        <f t="shared" si="62"/>
        <v>1</v>
      </c>
    </row>
    <row r="3660" spans="1:30" s="289" customFormat="1" hidden="1">
      <c r="A3660" s="338" t="s">
        <v>9015</v>
      </c>
      <c r="B3660" s="338"/>
      <c r="C3660" s="42" t="s">
        <v>7823</v>
      </c>
      <c r="D3660" s="312" t="s">
        <v>279</v>
      </c>
      <c r="E3660" s="25" t="s">
        <v>7824</v>
      </c>
      <c r="F3660" s="24" t="s">
        <v>3265</v>
      </c>
      <c r="G3660" s="24"/>
      <c r="H3660" s="90" t="s">
        <v>3266</v>
      </c>
      <c r="I3660" s="90" t="s">
        <v>463</v>
      </c>
      <c r="J3660" s="25" t="s">
        <v>23</v>
      </c>
      <c r="K3660" s="133" t="s">
        <v>5343</v>
      </c>
      <c r="L3660" s="26" t="s">
        <v>9368</v>
      </c>
      <c r="M3660" s="12" t="s">
        <v>65</v>
      </c>
      <c r="N3660" s="24"/>
      <c r="O3660" s="51" t="s">
        <v>395</v>
      </c>
      <c r="P3660" s="49"/>
      <c r="Q3660" s="49"/>
      <c r="R3660" s="24"/>
      <c r="S3660" s="51"/>
      <c r="T3660" s="24"/>
      <c r="X3660" s="142" t="b">
        <f>COUNT(SEARCH({"а";"б";"в";"г";"д";"е";"ё";"ж";"з";"и";"й";"к";"л";"м";"н";"о";"п";"р";"с";"т";"у";"ф";"х";"ц";"ч";"ш";"щ";"ъ";"ы";"ь";"э";"ю";"я"},E3660))&gt;0</f>
        <v>0</v>
      </c>
      <c r="Y3660" s="142" t="b">
        <f>COUNT(SEARCH({"а";"б";"в";"г";"д";"е";"ё";"ж";"з";"и";"й";"к";"л";"м";"н";"о";"п";"р";"с";"т";"у";"ф";"х";"ц";"ч";"ш";"щ";"ъ";"ы";"ь";"э";"ю";"я"},F3660))&gt;0</f>
        <v>0</v>
      </c>
      <c r="Z3660" s="142" t="b">
        <f>COUNT(SEARCH({"а";"б";"в";"г";"д";"е";"ё";"ж";"з";"и";"й";"к";"л";"м";"н";"о";"п";"р";"с";"т";"у";"ф";"х";"ц";"ч";"ш";"щ";"ъ";"ы";"ь";"э";"ю";"я"},K3660))&gt;0</f>
        <v>0</v>
      </c>
      <c r="AA3660" s="142" t="b">
        <f>COUNT(SEARCH({"а";"б";"в";"г";"д";"е";"ё";"ж";"з";"и";"й";"к";"л";"м";"н";"о";"п";"р";"с";"т";"у";"ф";"х";"ц";"ч";"ш";"щ";"ъ";"ы";"ь";"э";"ю";"я"},L3660))&gt;0</f>
        <v>0</v>
      </c>
      <c r="AB3660" s="142" t="b">
        <f>COUNT(SEARCH({"а";"б";"в";"г";"д";"е";"ё";"ж";"з";"и";"й";"к";"л";"м";"н";"о";"п";"р";"с";"т";"у";"ф";"х";"ц";"ч";"ш";"щ";"ъ";"ы";"ь";"э";"ю";"я"},I3660))&gt;0</f>
        <v>0</v>
      </c>
      <c r="AC3660" s="142" t="b">
        <f>COUNT(SEARCH({"а";"б";"в";"г";"д";"е";"ё";"ж";"з";"и";"й";"к";"л";"м";"н";"о";"п";"р";"с";"т";"у";"ф";"х";"ц";"ч";"ш";"щ";"ъ";"ы";"ь";"э";"ю";"я"},M3660))&gt;0</f>
        <v>0</v>
      </c>
      <c r="AD3660" s="27" t="b">
        <f t="shared" si="62"/>
        <v>1</v>
      </c>
    </row>
    <row r="3661" spans="1:30" s="289" customFormat="1" hidden="1">
      <c r="A3661" s="338" t="s">
        <v>9015</v>
      </c>
      <c r="B3661" s="338"/>
      <c r="C3661" s="42" t="s">
        <v>7823</v>
      </c>
      <c r="D3661" s="312" t="s">
        <v>279</v>
      </c>
      <c r="E3661" s="25" t="s">
        <v>7824</v>
      </c>
      <c r="F3661" s="24" t="s">
        <v>3267</v>
      </c>
      <c r="G3661" s="24"/>
      <c r="H3661" s="90" t="s">
        <v>3268</v>
      </c>
      <c r="I3661" s="12" t="s">
        <v>97</v>
      </c>
      <c r="J3661" s="25" t="s">
        <v>23</v>
      </c>
      <c r="K3661" s="133" t="s">
        <v>5343</v>
      </c>
      <c r="L3661" s="26" t="s">
        <v>9369</v>
      </c>
      <c r="M3661" s="12" t="s">
        <v>8004</v>
      </c>
      <c r="N3661" s="24"/>
      <c r="O3661" s="51" t="s">
        <v>395</v>
      </c>
      <c r="P3661" s="49"/>
      <c r="Q3661" s="49"/>
      <c r="R3661" s="24"/>
      <c r="S3661" s="25"/>
      <c r="T3661" s="24"/>
      <c r="X3661" s="142" t="b">
        <f>COUNT(SEARCH({"а";"б";"в";"г";"д";"е";"ё";"ж";"з";"и";"й";"к";"л";"м";"н";"о";"п";"р";"с";"т";"у";"ф";"х";"ц";"ч";"ш";"щ";"ъ";"ы";"ь";"э";"ю";"я"},E3661))&gt;0</f>
        <v>0</v>
      </c>
      <c r="Y3661" s="142" t="b">
        <f>COUNT(SEARCH({"а";"б";"в";"г";"д";"е";"ё";"ж";"з";"и";"й";"к";"л";"м";"н";"о";"п";"р";"с";"т";"у";"ф";"х";"ц";"ч";"ш";"щ";"ъ";"ы";"ь";"э";"ю";"я"},F3661))&gt;0</f>
        <v>0</v>
      </c>
      <c r="Z3661" s="142" t="b">
        <f>COUNT(SEARCH({"а";"б";"в";"г";"д";"е";"ё";"ж";"з";"и";"й";"к";"л";"м";"н";"о";"п";"р";"с";"т";"у";"ф";"х";"ц";"ч";"ш";"щ";"ъ";"ы";"ь";"э";"ю";"я"},K3661))&gt;0</f>
        <v>0</v>
      </c>
      <c r="AA3661" s="142" t="b">
        <f>COUNT(SEARCH({"а";"б";"в";"г";"д";"е";"ё";"ж";"з";"и";"й";"к";"л";"м";"н";"о";"п";"р";"с";"т";"у";"ф";"х";"ц";"ч";"ш";"щ";"ъ";"ы";"ь";"э";"ю";"я"},L3661))&gt;0</f>
        <v>0</v>
      </c>
      <c r="AB3661" s="142" t="b">
        <f>COUNT(SEARCH({"а";"б";"в";"г";"д";"е";"ё";"ж";"з";"и";"й";"к";"л";"м";"н";"о";"п";"р";"с";"т";"у";"ф";"х";"ц";"ч";"ш";"щ";"ъ";"ы";"ь";"э";"ю";"я"},I3661))&gt;0</f>
        <v>0</v>
      </c>
      <c r="AC3661" s="142" t="b">
        <f>COUNT(SEARCH({"а";"б";"в";"г";"д";"е";"ё";"ж";"з";"и";"й";"к";"л";"м";"н";"о";"п";"р";"с";"т";"у";"ф";"х";"ц";"ч";"ш";"щ";"ъ";"ы";"ь";"э";"ю";"я"},M3661))&gt;0</f>
        <v>0</v>
      </c>
      <c r="AD3661" s="27" t="b">
        <f t="shared" si="62"/>
        <v>1</v>
      </c>
    </row>
    <row r="3662" spans="1:30" s="289" customFormat="1" hidden="1">
      <c r="A3662" s="338" t="s">
        <v>9015</v>
      </c>
      <c r="B3662" s="338"/>
      <c r="C3662" s="42" t="s">
        <v>7823</v>
      </c>
      <c r="D3662" s="312" t="s">
        <v>279</v>
      </c>
      <c r="E3662" s="25" t="s">
        <v>7824</v>
      </c>
      <c r="F3662" s="24" t="s">
        <v>3269</v>
      </c>
      <c r="G3662" s="24"/>
      <c r="H3662" s="90" t="s">
        <v>3270</v>
      </c>
      <c r="I3662" s="12" t="s">
        <v>97</v>
      </c>
      <c r="J3662" s="25" t="s">
        <v>23</v>
      </c>
      <c r="K3662" s="133" t="s">
        <v>5343</v>
      </c>
      <c r="L3662" s="26" t="s">
        <v>9370</v>
      </c>
      <c r="M3662" s="12" t="s">
        <v>4700</v>
      </c>
      <c r="N3662" s="24"/>
      <c r="O3662" s="51" t="s">
        <v>395</v>
      </c>
      <c r="P3662" s="49"/>
      <c r="Q3662" s="49"/>
      <c r="R3662" s="24"/>
      <c r="S3662" s="51"/>
      <c r="T3662" s="24"/>
      <c r="X3662" s="142" t="b">
        <f>COUNT(SEARCH({"а";"б";"в";"г";"д";"е";"ё";"ж";"з";"и";"й";"к";"л";"м";"н";"о";"п";"р";"с";"т";"у";"ф";"х";"ц";"ч";"ш";"щ";"ъ";"ы";"ь";"э";"ю";"я"},E3662))&gt;0</f>
        <v>0</v>
      </c>
      <c r="Y3662" s="142" t="b">
        <f>COUNT(SEARCH({"а";"б";"в";"г";"д";"е";"ё";"ж";"з";"и";"й";"к";"л";"м";"н";"о";"п";"р";"с";"т";"у";"ф";"х";"ц";"ч";"ш";"щ";"ъ";"ы";"ь";"э";"ю";"я"},F3662))&gt;0</f>
        <v>0</v>
      </c>
      <c r="Z3662" s="142" t="b">
        <f>COUNT(SEARCH({"а";"б";"в";"г";"д";"е";"ё";"ж";"з";"и";"й";"к";"л";"м";"н";"о";"п";"р";"с";"т";"у";"ф";"х";"ц";"ч";"ш";"щ";"ъ";"ы";"ь";"э";"ю";"я"},K3662))&gt;0</f>
        <v>0</v>
      </c>
      <c r="AA3662" s="142" t="b">
        <f>COUNT(SEARCH({"а";"б";"в";"г";"д";"е";"ё";"ж";"з";"и";"й";"к";"л";"м";"н";"о";"п";"р";"с";"т";"у";"ф";"х";"ц";"ч";"ш";"щ";"ъ";"ы";"ь";"э";"ю";"я"},L3662))&gt;0</f>
        <v>0</v>
      </c>
      <c r="AB3662" s="142" t="b">
        <f>COUNT(SEARCH({"а";"б";"в";"г";"д";"е";"ё";"ж";"з";"и";"й";"к";"л";"м";"н";"о";"п";"р";"с";"т";"у";"ф";"х";"ц";"ч";"ш";"щ";"ъ";"ы";"ь";"э";"ю";"я"},I3662))&gt;0</f>
        <v>0</v>
      </c>
      <c r="AC3662" s="142" t="b">
        <f>COUNT(SEARCH({"а";"б";"в";"г";"д";"е";"ё";"ж";"з";"и";"й";"к";"л";"м";"н";"о";"п";"р";"с";"т";"у";"ф";"х";"ц";"ч";"ш";"щ";"ъ";"ы";"ь";"э";"ю";"я"},M3662))&gt;0</f>
        <v>0</v>
      </c>
      <c r="AD3662" s="27" t="b">
        <f t="shared" si="62"/>
        <v>1</v>
      </c>
    </row>
    <row r="3663" spans="1:30" s="289" customFormat="1" hidden="1">
      <c r="A3663" s="338" t="s">
        <v>9015</v>
      </c>
      <c r="B3663" s="338"/>
      <c r="C3663" s="42" t="s">
        <v>7823</v>
      </c>
      <c r="D3663" s="312" t="s">
        <v>279</v>
      </c>
      <c r="E3663" s="25" t="s">
        <v>7824</v>
      </c>
      <c r="F3663" s="24" t="s">
        <v>3271</v>
      </c>
      <c r="G3663" s="24"/>
      <c r="H3663" s="90" t="s">
        <v>3272</v>
      </c>
      <c r="I3663" s="12" t="s">
        <v>97</v>
      </c>
      <c r="J3663" s="25" t="s">
        <v>23</v>
      </c>
      <c r="K3663" s="133" t="s">
        <v>5343</v>
      </c>
      <c r="L3663" s="26" t="s">
        <v>9371</v>
      </c>
      <c r="M3663" s="12" t="s">
        <v>4700</v>
      </c>
      <c r="N3663" s="24"/>
      <c r="O3663" s="51" t="s">
        <v>395</v>
      </c>
      <c r="P3663" s="49"/>
      <c r="Q3663" s="49"/>
      <c r="R3663" s="24"/>
      <c r="S3663" s="25"/>
      <c r="T3663" s="24"/>
      <c r="X3663" s="142" t="b">
        <f>COUNT(SEARCH({"а";"б";"в";"г";"д";"е";"ё";"ж";"з";"и";"й";"к";"л";"м";"н";"о";"п";"р";"с";"т";"у";"ф";"х";"ц";"ч";"ш";"щ";"ъ";"ы";"ь";"э";"ю";"я"},E3663))&gt;0</f>
        <v>0</v>
      </c>
      <c r="Y3663" s="142" t="b">
        <f>COUNT(SEARCH({"а";"б";"в";"г";"д";"е";"ё";"ж";"з";"и";"й";"к";"л";"м";"н";"о";"п";"р";"с";"т";"у";"ф";"х";"ц";"ч";"ш";"щ";"ъ";"ы";"ь";"э";"ю";"я"},F3663))&gt;0</f>
        <v>0</v>
      </c>
      <c r="Z3663" s="142" t="b">
        <f>COUNT(SEARCH({"а";"б";"в";"г";"д";"е";"ё";"ж";"з";"и";"й";"к";"л";"м";"н";"о";"п";"р";"с";"т";"у";"ф";"х";"ц";"ч";"ш";"щ";"ъ";"ы";"ь";"э";"ю";"я"},K3663))&gt;0</f>
        <v>0</v>
      </c>
      <c r="AA3663" s="142" t="b">
        <f>COUNT(SEARCH({"а";"б";"в";"г";"д";"е";"ё";"ж";"з";"и";"й";"к";"л";"м";"н";"о";"п";"р";"с";"т";"у";"ф";"х";"ц";"ч";"ш";"щ";"ъ";"ы";"ь";"э";"ю";"я"},L3663))&gt;0</f>
        <v>0</v>
      </c>
      <c r="AB3663" s="142" t="b">
        <f>COUNT(SEARCH({"а";"б";"в";"г";"д";"е";"ё";"ж";"з";"и";"й";"к";"л";"м";"н";"о";"п";"р";"с";"т";"у";"ф";"х";"ц";"ч";"ш";"щ";"ъ";"ы";"ь";"э";"ю";"я"},I3663))&gt;0</f>
        <v>0</v>
      </c>
      <c r="AC3663" s="142" t="b">
        <f>COUNT(SEARCH({"а";"б";"в";"г";"д";"е";"ё";"ж";"з";"и";"й";"к";"л";"м";"н";"о";"п";"р";"с";"т";"у";"ф";"х";"ц";"ч";"ш";"щ";"ъ";"ы";"ь";"э";"ю";"я"},M3663))&gt;0</f>
        <v>0</v>
      </c>
      <c r="AD3663" s="27" t="b">
        <f t="shared" ref="AD3663:AD3726" si="63">IF(OR(ISBLANK(K3663),G3663= "BK",G3663= "RK",G3663= "Ref",G3663= "LH_RK",RIGHT(F3663,3) = "_id",F3663 = "hash_diff",F3663 = "src_cd",F3663 = "invalid_id",F3663 = "version_id",F3663 = "deleted_flg",F3663 = "valid_flg"),EXACT(F3663,F3663),EXACT(F3663,IF(L3663 = "ods$effective_from_dt","effective_date",IF(ISERROR(SEARCH("#",IF(ISERROR(SEARCH("#",L3663,1)),L3663,REPLACE(L3663,SEARCH("#",L3663,1),1,"_")),1)),IF(ISERROR(SEARCH("#",L3663,1)),L3663,REPLACE(L3663,SEARCH("#",L3663,1),1,"_")),REPLACE(IF(ISERROR(SEARCH("#",L3663,1)),L3663,REPLACE(L3663,SEARCH("#",L3663,1),1,"_")),SEARCH("#",IF(ISERROR(SEARCH("#",L3663,1)),L3663,REPLACE(IF(ISERROR(SEARCH("#",L3663,1)),L3663,REPLACE(L3663,SEARCH("#",L3663,1),1,"_")),SEARCH("#",L3663,1),1,"_")),1),1,"_")))))</f>
        <v>1</v>
      </c>
    </row>
    <row r="3664" spans="1:30" s="289" customFormat="1" hidden="1">
      <c r="A3664" s="338" t="s">
        <v>9015</v>
      </c>
      <c r="B3664" s="338"/>
      <c r="C3664" s="42" t="s">
        <v>7823</v>
      </c>
      <c r="D3664" s="312" t="s">
        <v>279</v>
      </c>
      <c r="E3664" s="25" t="s">
        <v>7824</v>
      </c>
      <c r="F3664" s="24" t="s">
        <v>3273</v>
      </c>
      <c r="G3664" s="24"/>
      <c r="H3664" s="90" t="s">
        <v>3274</v>
      </c>
      <c r="I3664" s="12" t="s">
        <v>97</v>
      </c>
      <c r="J3664" s="25" t="s">
        <v>23</v>
      </c>
      <c r="K3664" s="133" t="s">
        <v>5343</v>
      </c>
      <c r="L3664" s="26" t="s">
        <v>9372</v>
      </c>
      <c r="M3664" s="12" t="s">
        <v>4700</v>
      </c>
      <c r="N3664" s="24"/>
      <c r="O3664" s="51" t="s">
        <v>395</v>
      </c>
      <c r="P3664" s="49"/>
      <c r="Q3664" s="49"/>
      <c r="R3664" s="24"/>
      <c r="S3664" s="51"/>
      <c r="T3664" s="24"/>
      <c r="X3664" s="142" t="b">
        <f>COUNT(SEARCH({"а";"б";"в";"г";"д";"е";"ё";"ж";"з";"и";"й";"к";"л";"м";"н";"о";"п";"р";"с";"т";"у";"ф";"х";"ц";"ч";"ш";"щ";"ъ";"ы";"ь";"э";"ю";"я"},E3664))&gt;0</f>
        <v>0</v>
      </c>
      <c r="Y3664" s="142" t="b">
        <f>COUNT(SEARCH({"а";"б";"в";"г";"д";"е";"ё";"ж";"з";"и";"й";"к";"л";"м";"н";"о";"п";"р";"с";"т";"у";"ф";"х";"ц";"ч";"ш";"щ";"ъ";"ы";"ь";"э";"ю";"я"},F3664))&gt;0</f>
        <v>0</v>
      </c>
      <c r="Z3664" s="142" t="b">
        <f>COUNT(SEARCH({"а";"б";"в";"г";"д";"е";"ё";"ж";"з";"и";"й";"к";"л";"м";"н";"о";"п";"р";"с";"т";"у";"ф";"х";"ц";"ч";"ш";"щ";"ъ";"ы";"ь";"э";"ю";"я"},K3664))&gt;0</f>
        <v>0</v>
      </c>
      <c r="AA3664" s="142" t="b">
        <f>COUNT(SEARCH({"а";"б";"в";"г";"д";"е";"ё";"ж";"з";"и";"й";"к";"л";"м";"н";"о";"п";"р";"с";"т";"у";"ф";"х";"ц";"ч";"ш";"щ";"ъ";"ы";"ь";"э";"ю";"я"},L3664))&gt;0</f>
        <v>0</v>
      </c>
      <c r="AB3664" s="142" t="b">
        <f>COUNT(SEARCH({"а";"б";"в";"г";"д";"е";"ё";"ж";"з";"и";"й";"к";"л";"м";"н";"о";"п";"р";"с";"т";"у";"ф";"х";"ц";"ч";"ш";"щ";"ъ";"ы";"ь";"э";"ю";"я"},I3664))&gt;0</f>
        <v>0</v>
      </c>
      <c r="AC3664" s="142" t="b">
        <f>COUNT(SEARCH({"а";"б";"в";"г";"д";"е";"ё";"ж";"з";"и";"й";"к";"л";"м";"н";"о";"п";"р";"с";"т";"у";"ф";"х";"ц";"ч";"ш";"щ";"ъ";"ы";"ь";"э";"ю";"я"},M3664))&gt;0</f>
        <v>0</v>
      </c>
      <c r="AD3664" s="27" t="b">
        <f t="shared" si="63"/>
        <v>1</v>
      </c>
    </row>
    <row r="3665" spans="1:30" s="289" customFormat="1" ht="30" hidden="1">
      <c r="A3665" s="338" t="s">
        <v>9015</v>
      </c>
      <c r="B3665" s="338"/>
      <c r="C3665" s="42" t="s">
        <v>7820</v>
      </c>
      <c r="D3665" s="312" t="s">
        <v>279</v>
      </c>
      <c r="E3665" s="25" t="s">
        <v>7821</v>
      </c>
      <c r="F3665" s="65" t="s">
        <v>3070</v>
      </c>
      <c r="G3665" s="22" t="s">
        <v>134</v>
      </c>
      <c r="H3665" s="25" t="s">
        <v>59</v>
      </c>
      <c r="I3665" s="25" t="s">
        <v>3</v>
      </c>
      <c r="J3665" s="25" t="s">
        <v>5</v>
      </c>
      <c r="K3665" s="133"/>
      <c r="L3665" s="25"/>
      <c r="M3665" s="25"/>
      <c r="N3665" s="96"/>
      <c r="O3665" s="49" t="s">
        <v>8003</v>
      </c>
      <c r="P3665" s="22" t="s">
        <v>5650</v>
      </c>
      <c r="Q3665" s="24" t="s">
        <v>5651</v>
      </c>
      <c r="R3665" s="380"/>
      <c r="S3665" s="25" t="s">
        <v>455</v>
      </c>
      <c r="T3665" s="25"/>
      <c r="X3665" s="142" t="b">
        <f>COUNT(SEARCH({"а";"б";"в";"г";"д";"е";"ё";"ж";"з";"и";"й";"к";"л";"м";"н";"о";"п";"р";"с";"т";"у";"ф";"х";"ц";"ч";"ш";"щ";"ъ";"ы";"ь";"э";"ю";"я"},E3665))&gt;0</f>
        <v>0</v>
      </c>
      <c r="Y3665" s="142" t="b">
        <f>COUNT(SEARCH({"а";"б";"в";"г";"д";"е";"ё";"ж";"з";"и";"й";"к";"л";"м";"н";"о";"п";"р";"с";"т";"у";"ф";"х";"ц";"ч";"ш";"щ";"ъ";"ы";"ь";"э";"ю";"я"},F3665))&gt;0</f>
        <v>0</v>
      </c>
      <c r="Z3665" s="142" t="b">
        <f>COUNT(SEARCH({"а";"б";"в";"г";"д";"е";"ё";"ж";"з";"и";"й";"к";"л";"м";"н";"о";"п";"р";"с";"т";"у";"ф";"х";"ц";"ч";"ш";"щ";"ъ";"ы";"ь";"э";"ю";"я"},K3665))&gt;0</f>
        <v>0</v>
      </c>
      <c r="AA3665" s="142" t="b">
        <f>COUNT(SEARCH({"а";"б";"в";"г";"д";"е";"ё";"ж";"з";"и";"й";"к";"л";"м";"н";"о";"п";"р";"с";"т";"у";"ф";"х";"ц";"ч";"ш";"щ";"ъ";"ы";"ь";"э";"ю";"я"},L3665))&gt;0</f>
        <v>0</v>
      </c>
      <c r="AB3665" s="142" t="b">
        <f>COUNT(SEARCH({"а";"б";"в";"г";"д";"е";"ё";"ж";"з";"и";"й";"к";"л";"м";"н";"о";"п";"р";"с";"т";"у";"ф";"х";"ц";"ч";"ш";"щ";"ъ";"ы";"ь";"э";"ю";"я"},I3665))&gt;0</f>
        <v>0</v>
      </c>
      <c r="AC3665" s="142" t="b">
        <f>COUNT(SEARCH({"а";"б";"в";"г";"д";"е";"ё";"ж";"з";"и";"й";"к";"л";"м";"н";"о";"п";"р";"с";"т";"у";"ф";"х";"ц";"ч";"ш";"щ";"ъ";"ы";"ь";"э";"ю";"я"},M3665))&gt;0</f>
        <v>0</v>
      </c>
      <c r="AD3665" s="27" t="b">
        <f t="shared" si="63"/>
        <v>1</v>
      </c>
    </row>
    <row r="3666" spans="1:30" s="289" customFormat="1" ht="30" hidden="1">
      <c r="A3666" s="338" t="s">
        <v>9015</v>
      </c>
      <c r="B3666" s="338"/>
      <c r="C3666" s="42" t="s">
        <v>7820</v>
      </c>
      <c r="D3666" s="312" t="s">
        <v>279</v>
      </c>
      <c r="E3666" s="25" t="s">
        <v>7821</v>
      </c>
      <c r="F3666" s="117" t="s">
        <v>3071</v>
      </c>
      <c r="G3666" s="117" t="s">
        <v>135</v>
      </c>
      <c r="H3666" s="23" t="s">
        <v>5652</v>
      </c>
      <c r="I3666" s="118" t="s">
        <v>97</v>
      </c>
      <c r="J3666" s="23" t="s">
        <v>5</v>
      </c>
      <c r="K3666" s="74" t="s">
        <v>5343</v>
      </c>
      <c r="L3666" s="117" t="s">
        <v>73</v>
      </c>
      <c r="M3666" s="117" t="s">
        <v>70</v>
      </c>
      <c r="N3666" s="116"/>
      <c r="O3666" s="119" t="s">
        <v>440</v>
      </c>
      <c r="P3666" s="119"/>
      <c r="Q3666" s="117"/>
      <c r="R3666" s="117"/>
      <c r="S3666" s="117" t="s">
        <v>60</v>
      </c>
      <c r="T3666" s="117"/>
      <c r="X3666" s="142" t="b">
        <f>COUNT(SEARCH({"а";"б";"в";"г";"д";"е";"ё";"ж";"з";"и";"й";"к";"л";"м";"н";"о";"п";"р";"с";"т";"у";"ф";"х";"ц";"ч";"ш";"щ";"ъ";"ы";"ь";"э";"ю";"я"},E3666))&gt;0</f>
        <v>0</v>
      </c>
      <c r="Y3666" s="142" t="b">
        <f>COUNT(SEARCH({"а";"б";"в";"г";"д";"е";"ё";"ж";"з";"и";"й";"к";"л";"м";"н";"о";"п";"р";"с";"т";"у";"ф";"х";"ц";"ч";"ш";"щ";"ъ";"ы";"ь";"э";"ю";"я"},F3666))&gt;0</f>
        <v>0</v>
      </c>
      <c r="Z3666" s="142" t="b">
        <f>COUNT(SEARCH({"а";"б";"в";"г";"д";"е";"ё";"ж";"з";"и";"й";"к";"л";"м";"н";"о";"п";"р";"с";"т";"у";"ф";"х";"ц";"ч";"ш";"щ";"ъ";"ы";"ь";"э";"ю";"я"},K3666))&gt;0</f>
        <v>0</v>
      </c>
      <c r="AA3666" s="142" t="b">
        <f>COUNT(SEARCH({"а";"б";"в";"г";"д";"е";"ё";"ж";"з";"и";"й";"к";"л";"м";"н";"о";"п";"р";"с";"т";"у";"ф";"х";"ц";"ч";"ш";"щ";"ъ";"ы";"ь";"э";"ю";"я"},L3666))&gt;0</f>
        <v>0</v>
      </c>
      <c r="AB3666" s="142" t="b">
        <f>COUNT(SEARCH({"а";"б";"в";"г";"д";"е";"ё";"ж";"з";"и";"й";"к";"л";"м";"н";"о";"п";"р";"с";"т";"у";"ф";"х";"ц";"ч";"ш";"щ";"ъ";"ы";"ь";"э";"ю";"я"},I3666))&gt;0</f>
        <v>0</v>
      </c>
      <c r="AC3666" s="142" t="b">
        <f>COUNT(SEARCH({"а";"б";"в";"г";"д";"е";"ё";"ж";"з";"и";"й";"к";"л";"м";"н";"о";"п";"р";"с";"т";"у";"ф";"х";"ц";"ч";"ш";"щ";"ъ";"ы";"ь";"э";"ю";"я"},M3666))&gt;0</f>
        <v>0</v>
      </c>
      <c r="AD3666" s="27" t="b">
        <f t="shared" si="63"/>
        <v>1</v>
      </c>
    </row>
    <row r="3667" spans="1:30" s="289" customFormat="1" hidden="1">
      <c r="A3667" s="338" t="s">
        <v>9015</v>
      </c>
      <c r="B3667" s="338"/>
      <c r="C3667" s="42" t="s">
        <v>7820</v>
      </c>
      <c r="D3667" s="312" t="s">
        <v>279</v>
      </c>
      <c r="E3667" s="25" t="s">
        <v>7821</v>
      </c>
      <c r="F3667" s="25" t="s">
        <v>14</v>
      </c>
      <c r="G3667" s="24"/>
      <c r="H3667" s="24" t="s">
        <v>13</v>
      </c>
      <c r="I3667" s="22" t="s">
        <v>15</v>
      </c>
      <c r="J3667" s="22" t="s">
        <v>5</v>
      </c>
      <c r="K3667" s="563"/>
      <c r="L3667" s="24"/>
      <c r="M3667" s="24"/>
      <c r="N3667" s="42"/>
      <c r="O3667" s="49" t="s">
        <v>13</v>
      </c>
      <c r="P3667" s="49"/>
      <c r="Q3667" s="49"/>
      <c r="R3667" s="24"/>
      <c r="S3667" s="25"/>
      <c r="T3667" s="24"/>
      <c r="X3667" s="142" t="b">
        <f>COUNT(SEARCH({"а";"б";"в";"г";"д";"е";"ё";"ж";"з";"и";"й";"к";"л";"м";"н";"о";"п";"р";"с";"т";"у";"ф";"х";"ц";"ч";"ш";"щ";"ъ";"ы";"ь";"э";"ю";"я"},E3667))&gt;0</f>
        <v>0</v>
      </c>
      <c r="Y3667" s="142" t="b">
        <f>COUNT(SEARCH({"а";"б";"в";"г";"д";"е";"ё";"ж";"з";"и";"й";"к";"л";"м";"н";"о";"п";"р";"с";"т";"у";"ф";"х";"ц";"ч";"ш";"щ";"ъ";"ы";"ь";"э";"ю";"я"},F3667))&gt;0</f>
        <v>0</v>
      </c>
      <c r="Z3667" s="142" t="b">
        <f>COUNT(SEARCH({"а";"б";"в";"г";"д";"е";"ё";"ж";"з";"и";"й";"к";"л";"м";"н";"о";"п";"р";"с";"т";"у";"ф";"х";"ц";"ч";"ш";"щ";"ъ";"ы";"ь";"э";"ю";"я"},K3667))&gt;0</f>
        <v>0</v>
      </c>
      <c r="AA3667" s="142" t="b">
        <f>COUNT(SEARCH({"а";"б";"в";"г";"д";"е";"ё";"ж";"з";"и";"й";"к";"л";"м";"н";"о";"п";"р";"с";"т";"у";"ф";"х";"ц";"ч";"ш";"щ";"ъ";"ы";"ь";"э";"ю";"я"},L3667))&gt;0</f>
        <v>0</v>
      </c>
      <c r="AB3667" s="142" t="b">
        <f>COUNT(SEARCH({"а";"б";"в";"г";"д";"е";"ё";"ж";"з";"и";"й";"к";"л";"м";"н";"о";"п";"р";"с";"т";"у";"ф";"х";"ц";"ч";"ш";"щ";"ъ";"ы";"ь";"э";"ю";"я"},I3667))&gt;0</f>
        <v>0</v>
      </c>
      <c r="AC3667" s="142" t="b">
        <f>COUNT(SEARCH({"а";"б";"в";"г";"д";"е";"ё";"ж";"з";"и";"й";"к";"л";"м";"н";"о";"п";"р";"с";"т";"у";"ф";"х";"ц";"ч";"ш";"щ";"ъ";"ы";"ь";"э";"ю";"я"},M3667))&gt;0</f>
        <v>0</v>
      </c>
      <c r="AD3667" s="27" t="b">
        <f t="shared" si="63"/>
        <v>1</v>
      </c>
    </row>
    <row r="3668" spans="1:30" s="289" customFormat="1" hidden="1">
      <c r="A3668" s="338" t="s">
        <v>9015</v>
      </c>
      <c r="B3668" s="338"/>
      <c r="C3668" s="42" t="s">
        <v>7820</v>
      </c>
      <c r="D3668" s="312" t="s">
        <v>279</v>
      </c>
      <c r="E3668" s="25" t="s">
        <v>7821</v>
      </c>
      <c r="F3668" s="25" t="s">
        <v>8</v>
      </c>
      <c r="G3668" s="24"/>
      <c r="H3668" s="22" t="s">
        <v>67</v>
      </c>
      <c r="I3668" s="22" t="s">
        <v>97</v>
      </c>
      <c r="J3668" s="22" t="s">
        <v>5</v>
      </c>
      <c r="K3668" s="55"/>
      <c r="L3668" s="24"/>
      <c r="M3668" s="24"/>
      <c r="N3668" s="42" t="s">
        <v>100</v>
      </c>
      <c r="O3668" s="313" t="s">
        <v>447</v>
      </c>
      <c r="P3668" s="49"/>
      <c r="Q3668" s="49"/>
      <c r="R3668" s="24"/>
      <c r="S3668" s="25" t="s">
        <v>398</v>
      </c>
      <c r="T3668" s="24"/>
      <c r="X3668" s="142" t="b">
        <f>COUNT(SEARCH({"а";"б";"в";"г";"д";"е";"ё";"ж";"з";"и";"й";"к";"л";"м";"н";"о";"п";"р";"с";"т";"у";"ф";"х";"ц";"ч";"ш";"щ";"ъ";"ы";"ь";"э";"ю";"я"},E3668))&gt;0</f>
        <v>0</v>
      </c>
      <c r="Y3668" s="142" t="b">
        <f>COUNT(SEARCH({"а";"б";"в";"г";"д";"е";"ё";"ж";"з";"и";"й";"к";"л";"м";"н";"о";"п";"р";"с";"т";"у";"ф";"х";"ц";"ч";"ш";"щ";"ъ";"ы";"ь";"э";"ю";"я"},F3668))&gt;0</f>
        <v>0</v>
      </c>
      <c r="Z3668" s="142" t="b">
        <f>COUNT(SEARCH({"а";"б";"в";"г";"д";"е";"ё";"ж";"з";"и";"й";"к";"л";"м";"н";"о";"п";"р";"с";"т";"у";"ф";"х";"ц";"ч";"ш";"щ";"ъ";"ы";"ь";"э";"ю";"я"},K3668))&gt;0</f>
        <v>0</v>
      </c>
      <c r="AA3668" s="142" t="b">
        <f>COUNT(SEARCH({"а";"б";"в";"г";"д";"е";"ё";"ж";"з";"и";"й";"к";"л";"м";"н";"о";"п";"р";"с";"т";"у";"ф";"х";"ц";"ч";"ш";"щ";"ъ";"ы";"ь";"э";"ю";"я"},L3668))&gt;0</f>
        <v>0</v>
      </c>
      <c r="AB3668" s="142" t="b">
        <f>COUNT(SEARCH({"а";"б";"в";"г";"д";"е";"ё";"ж";"з";"и";"й";"к";"л";"м";"н";"о";"п";"р";"с";"т";"у";"ф";"х";"ц";"ч";"ш";"щ";"ъ";"ы";"ь";"э";"ю";"я"},I3668))&gt;0</f>
        <v>0</v>
      </c>
      <c r="AC3668" s="142" t="b">
        <f>COUNT(SEARCH({"а";"б";"в";"г";"д";"е";"ё";"ж";"з";"и";"й";"к";"л";"м";"н";"о";"п";"р";"с";"т";"у";"ф";"х";"ц";"ч";"ш";"щ";"ъ";"ы";"ь";"э";"ю";"я"},M3668))&gt;0</f>
        <v>0</v>
      </c>
      <c r="AD3668" s="27" t="b">
        <f t="shared" si="63"/>
        <v>1</v>
      </c>
    </row>
    <row r="3669" spans="1:30" s="289" customFormat="1" ht="30" hidden="1">
      <c r="A3669" s="338" t="s">
        <v>9015</v>
      </c>
      <c r="B3669" s="338"/>
      <c r="C3669" s="42" t="s">
        <v>7820</v>
      </c>
      <c r="D3669" s="312" t="s">
        <v>279</v>
      </c>
      <c r="E3669" s="25" t="s">
        <v>7821</v>
      </c>
      <c r="F3669" s="25" t="s">
        <v>12</v>
      </c>
      <c r="G3669" s="24"/>
      <c r="H3669" s="22" t="s">
        <v>68</v>
      </c>
      <c r="I3669" s="22" t="s">
        <v>3</v>
      </c>
      <c r="J3669" s="22" t="s">
        <v>5</v>
      </c>
      <c r="K3669" s="55"/>
      <c r="L3669" s="24"/>
      <c r="M3669" s="24"/>
      <c r="N3669" s="42"/>
      <c r="O3669" s="49" t="s">
        <v>66</v>
      </c>
      <c r="P3669" s="49"/>
      <c r="Q3669" s="582"/>
      <c r="R3669" s="24"/>
      <c r="S3669" s="25" t="s">
        <v>4</v>
      </c>
      <c r="T3669" s="24"/>
      <c r="X3669" s="142" t="b">
        <f>COUNT(SEARCH({"а";"б";"в";"г";"д";"е";"ё";"ж";"з";"и";"й";"к";"л";"м";"н";"о";"п";"р";"с";"т";"у";"ф";"х";"ц";"ч";"ш";"щ";"ъ";"ы";"ь";"э";"ю";"я"},E3669))&gt;0</f>
        <v>0</v>
      </c>
      <c r="Y3669" s="142" t="b">
        <f>COUNT(SEARCH({"а";"б";"в";"г";"д";"е";"ё";"ж";"з";"и";"й";"к";"л";"м";"н";"о";"п";"р";"с";"т";"у";"ф";"х";"ц";"ч";"ш";"щ";"ъ";"ы";"ь";"э";"ю";"я"},F3669))&gt;0</f>
        <v>0</v>
      </c>
      <c r="Z3669" s="142" t="b">
        <f>COUNT(SEARCH({"а";"б";"в";"г";"д";"е";"ё";"ж";"з";"и";"й";"к";"л";"м";"н";"о";"п";"р";"с";"т";"у";"ф";"х";"ц";"ч";"ш";"щ";"ъ";"ы";"ь";"э";"ю";"я"},K3669))&gt;0</f>
        <v>0</v>
      </c>
      <c r="AA3669" s="142" t="b">
        <f>COUNT(SEARCH({"а";"б";"в";"г";"д";"е";"ё";"ж";"з";"и";"й";"к";"л";"м";"н";"о";"п";"р";"с";"т";"у";"ф";"х";"ц";"ч";"ш";"щ";"ъ";"ы";"ь";"э";"ю";"я"},L3669))&gt;0</f>
        <v>0</v>
      </c>
      <c r="AB3669" s="142" t="b">
        <f>COUNT(SEARCH({"а";"б";"в";"г";"д";"е";"ё";"ж";"з";"и";"й";"к";"л";"м";"н";"о";"п";"р";"с";"т";"у";"ф";"х";"ц";"ч";"ш";"щ";"ъ";"ы";"ь";"э";"ю";"я"},I3669))&gt;0</f>
        <v>0</v>
      </c>
      <c r="AC3669" s="142" t="b">
        <f>COUNT(SEARCH({"а";"б";"в";"г";"д";"е";"ё";"ж";"з";"и";"й";"к";"л";"м";"н";"о";"п";"р";"с";"т";"у";"ф";"х";"ц";"ч";"ш";"щ";"ъ";"ы";"ь";"э";"ю";"я"},M3669))&gt;0</f>
        <v>0</v>
      </c>
      <c r="AD3669" s="27" t="b">
        <f t="shared" si="63"/>
        <v>1</v>
      </c>
    </row>
    <row r="3670" spans="1:30" s="289" customFormat="1" ht="30" hidden="1">
      <c r="A3670" s="338" t="s">
        <v>9015</v>
      </c>
      <c r="B3670" s="338"/>
      <c r="C3670" s="42" t="s">
        <v>7820</v>
      </c>
      <c r="D3670" s="312" t="s">
        <v>279</v>
      </c>
      <c r="E3670" s="25" t="s">
        <v>7821</v>
      </c>
      <c r="F3670" s="25" t="s">
        <v>18</v>
      </c>
      <c r="G3670" s="24"/>
      <c r="H3670" s="24" t="s">
        <v>64</v>
      </c>
      <c r="I3670" s="22" t="s">
        <v>19</v>
      </c>
      <c r="J3670" s="22" t="s">
        <v>5</v>
      </c>
      <c r="K3670" s="55"/>
      <c r="L3670" s="24"/>
      <c r="M3670" s="24"/>
      <c r="N3670" s="42"/>
      <c r="O3670" s="49" t="s">
        <v>17</v>
      </c>
      <c r="P3670" s="49"/>
      <c r="Q3670" s="49"/>
      <c r="R3670" s="24"/>
      <c r="S3670" s="25"/>
      <c r="T3670" s="24"/>
      <c r="X3670" s="142" t="b">
        <f>COUNT(SEARCH({"а";"б";"в";"г";"д";"е";"ё";"ж";"з";"и";"й";"к";"л";"м";"н";"о";"п";"р";"с";"т";"у";"ф";"х";"ц";"ч";"ш";"щ";"ъ";"ы";"ь";"э";"ю";"я"},E3670))&gt;0</f>
        <v>0</v>
      </c>
      <c r="Y3670" s="142" t="b">
        <f>COUNT(SEARCH({"а";"б";"в";"г";"д";"е";"ё";"ж";"з";"и";"й";"к";"л";"м";"н";"о";"п";"р";"с";"т";"у";"ф";"х";"ц";"ч";"ш";"щ";"ъ";"ы";"ь";"э";"ю";"я"},F3670))&gt;0</f>
        <v>0</v>
      </c>
      <c r="Z3670" s="142" t="b">
        <f>COUNT(SEARCH({"а";"б";"в";"г";"д";"е";"ё";"ж";"з";"и";"й";"к";"л";"м";"н";"о";"п";"р";"с";"т";"у";"ф";"х";"ц";"ч";"ш";"щ";"ъ";"ы";"ь";"э";"ю";"я"},K3670))&gt;0</f>
        <v>0</v>
      </c>
      <c r="AA3670" s="142" t="b">
        <f>COUNT(SEARCH({"а";"б";"в";"г";"д";"е";"ё";"ж";"з";"и";"й";"к";"л";"м";"н";"о";"п";"р";"с";"т";"у";"ф";"х";"ц";"ч";"ш";"щ";"ъ";"ы";"ь";"э";"ю";"я"},L3670))&gt;0</f>
        <v>0</v>
      </c>
      <c r="AB3670" s="142" t="b">
        <f>COUNT(SEARCH({"а";"б";"в";"г";"д";"е";"ё";"ж";"з";"и";"й";"к";"л";"м";"н";"о";"п";"р";"с";"т";"у";"ф";"х";"ц";"ч";"ш";"щ";"ъ";"ы";"ь";"э";"ю";"я"},I3670))&gt;0</f>
        <v>0</v>
      </c>
      <c r="AC3670" s="142" t="b">
        <f>COUNT(SEARCH({"а";"б";"в";"г";"д";"е";"ё";"ж";"з";"и";"й";"к";"л";"м";"н";"о";"п";"р";"с";"т";"у";"ф";"х";"ц";"ч";"ш";"щ";"ъ";"ы";"ь";"э";"ю";"я"},M3670))&gt;0</f>
        <v>0</v>
      </c>
      <c r="AD3670" s="27" t="b">
        <f t="shared" si="63"/>
        <v>1</v>
      </c>
    </row>
    <row r="3671" spans="1:30" s="289" customFormat="1" ht="45" hidden="1">
      <c r="A3671" s="338" t="s">
        <v>9015</v>
      </c>
      <c r="B3671" s="338"/>
      <c r="C3671" s="42" t="s">
        <v>7820</v>
      </c>
      <c r="D3671" s="312" t="s">
        <v>279</v>
      </c>
      <c r="E3671" s="25" t="s">
        <v>7821</v>
      </c>
      <c r="F3671" s="25" t="s">
        <v>21</v>
      </c>
      <c r="G3671" s="24"/>
      <c r="H3671" s="24" t="s">
        <v>22</v>
      </c>
      <c r="I3671" s="22" t="s">
        <v>19</v>
      </c>
      <c r="J3671" s="22" t="s">
        <v>5</v>
      </c>
      <c r="K3671" s="55"/>
      <c r="L3671" s="24"/>
      <c r="M3671" s="24"/>
      <c r="N3671" s="42"/>
      <c r="O3671" s="49" t="s">
        <v>20</v>
      </c>
      <c r="P3671" s="49"/>
      <c r="Q3671" s="49"/>
      <c r="R3671" s="24"/>
      <c r="S3671" s="51" t="s">
        <v>4</v>
      </c>
      <c r="T3671" s="24"/>
      <c r="X3671" s="142" t="b">
        <f>COUNT(SEARCH({"а";"б";"в";"г";"д";"е";"ё";"ж";"з";"и";"й";"к";"л";"м";"н";"о";"п";"р";"с";"т";"у";"ф";"х";"ц";"ч";"ш";"щ";"ъ";"ы";"ь";"э";"ю";"я"},E3671))&gt;0</f>
        <v>0</v>
      </c>
      <c r="Y3671" s="142" t="b">
        <f>COUNT(SEARCH({"а";"б";"в";"г";"д";"е";"ё";"ж";"з";"и";"й";"к";"л";"м";"н";"о";"п";"р";"с";"т";"у";"ф";"х";"ц";"ч";"ш";"щ";"ъ";"ы";"ь";"э";"ю";"я"},F3671))&gt;0</f>
        <v>0</v>
      </c>
      <c r="Z3671" s="142" t="b">
        <f>COUNT(SEARCH({"а";"б";"в";"г";"д";"е";"ё";"ж";"з";"и";"й";"к";"л";"м";"н";"о";"п";"р";"с";"т";"у";"ф";"х";"ц";"ч";"ш";"щ";"ъ";"ы";"ь";"э";"ю";"я"},K3671))&gt;0</f>
        <v>0</v>
      </c>
      <c r="AA3671" s="142" t="b">
        <f>COUNT(SEARCH({"а";"б";"в";"г";"д";"е";"ё";"ж";"з";"и";"й";"к";"л";"м";"н";"о";"п";"р";"с";"т";"у";"ф";"х";"ц";"ч";"ш";"щ";"ъ";"ы";"ь";"э";"ю";"я"},L3671))&gt;0</f>
        <v>0</v>
      </c>
      <c r="AB3671" s="142" t="b">
        <f>COUNT(SEARCH({"а";"б";"в";"г";"д";"е";"ё";"ж";"з";"и";"й";"к";"л";"м";"н";"о";"п";"р";"с";"т";"у";"ф";"х";"ц";"ч";"ш";"щ";"ъ";"ы";"ь";"э";"ю";"я"},I3671))&gt;0</f>
        <v>0</v>
      </c>
      <c r="AC3671" s="142" t="b">
        <f>COUNT(SEARCH({"а";"б";"в";"г";"д";"е";"ё";"ж";"з";"и";"й";"к";"л";"м";"н";"о";"п";"р";"с";"т";"у";"ф";"х";"ц";"ч";"ш";"щ";"ъ";"ы";"ь";"э";"ю";"я"},M3671))&gt;0</f>
        <v>0</v>
      </c>
      <c r="AD3671" s="27" t="b">
        <f t="shared" si="63"/>
        <v>1</v>
      </c>
    </row>
    <row r="3672" spans="1:30" s="289" customFormat="1" hidden="1">
      <c r="A3672" s="338" t="s">
        <v>9015</v>
      </c>
      <c r="B3672" s="338"/>
      <c r="C3672" s="42" t="s">
        <v>7820</v>
      </c>
      <c r="D3672" s="312" t="s">
        <v>279</v>
      </c>
      <c r="E3672" s="25" t="s">
        <v>7821</v>
      </c>
      <c r="F3672" s="25" t="s">
        <v>93</v>
      </c>
      <c r="G3672" s="24" t="s">
        <v>136</v>
      </c>
      <c r="H3672" s="25" t="s">
        <v>457</v>
      </c>
      <c r="I3672" s="25" t="s">
        <v>65</v>
      </c>
      <c r="J3672" s="25" t="s">
        <v>5</v>
      </c>
      <c r="K3672" s="133" t="s">
        <v>5343</v>
      </c>
      <c r="L3672" s="24" t="s">
        <v>94</v>
      </c>
      <c r="M3672" s="25" t="s">
        <v>65</v>
      </c>
      <c r="N3672" s="24"/>
      <c r="O3672" s="51" t="s">
        <v>395</v>
      </c>
      <c r="P3672" s="49"/>
      <c r="Q3672" s="49"/>
      <c r="R3672" s="24"/>
      <c r="S3672" s="25" t="s">
        <v>4</v>
      </c>
      <c r="T3672" s="24" t="s">
        <v>276</v>
      </c>
      <c r="X3672" s="142" t="b">
        <f>COUNT(SEARCH({"а";"б";"в";"г";"д";"е";"ё";"ж";"з";"и";"й";"к";"л";"м";"н";"о";"п";"р";"с";"т";"у";"ф";"х";"ц";"ч";"ш";"щ";"ъ";"ы";"ь";"э";"ю";"я"},E3672))&gt;0</f>
        <v>0</v>
      </c>
      <c r="Y3672" s="142" t="b">
        <f>COUNT(SEARCH({"а";"б";"в";"г";"д";"е";"ё";"ж";"з";"и";"й";"к";"л";"м";"н";"о";"п";"р";"с";"т";"у";"ф";"х";"ц";"ч";"ш";"щ";"ъ";"ы";"ь";"э";"ю";"я"},F3672))&gt;0</f>
        <v>0</v>
      </c>
      <c r="Z3672" s="142" t="b">
        <f>COUNT(SEARCH({"а";"б";"в";"г";"д";"е";"ё";"ж";"з";"и";"й";"к";"л";"м";"н";"о";"п";"р";"с";"т";"у";"ф";"х";"ц";"ч";"ш";"щ";"ъ";"ы";"ь";"э";"ю";"я"},K3672))&gt;0</f>
        <v>0</v>
      </c>
      <c r="AA3672" s="142" t="b">
        <f>COUNT(SEARCH({"а";"б";"в";"г";"д";"е";"ё";"ж";"з";"и";"й";"к";"л";"м";"н";"о";"п";"р";"с";"т";"у";"ф";"х";"ц";"ч";"ш";"щ";"ъ";"ы";"ь";"э";"ю";"я"},L3672))&gt;0</f>
        <v>0</v>
      </c>
      <c r="AB3672" s="142" t="b">
        <f>COUNT(SEARCH({"а";"б";"в";"г";"д";"е";"ё";"ж";"з";"и";"й";"к";"л";"м";"н";"о";"п";"р";"с";"т";"у";"ф";"х";"ц";"ч";"ш";"щ";"ъ";"ы";"ь";"э";"ю";"я"},I3672))&gt;0</f>
        <v>0</v>
      </c>
      <c r="AC3672" s="142" t="b">
        <f>COUNT(SEARCH({"а";"б";"в";"г";"д";"е";"ё";"ж";"з";"и";"й";"к";"л";"м";"н";"о";"п";"р";"с";"т";"у";"ф";"х";"ц";"ч";"ш";"щ";"ъ";"ы";"ь";"э";"ю";"я"},M3672))&gt;0</f>
        <v>0</v>
      </c>
      <c r="AD3672" s="27" t="b">
        <f t="shared" si="63"/>
        <v>1</v>
      </c>
    </row>
    <row r="3673" spans="1:30" s="289" customFormat="1" hidden="1">
      <c r="A3673" s="338" t="s">
        <v>9015</v>
      </c>
      <c r="B3673" s="338"/>
      <c r="C3673" s="42" t="s">
        <v>7820</v>
      </c>
      <c r="D3673" s="312" t="s">
        <v>279</v>
      </c>
      <c r="E3673" s="25" t="s">
        <v>7821</v>
      </c>
      <c r="F3673" s="24" t="s">
        <v>3221</v>
      </c>
      <c r="G3673" s="24"/>
      <c r="H3673" s="25" t="s">
        <v>3222</v>
      </c>
      <c r="I3673" s="24" t="s">
        <v>97</v>
      </c>
      <c r="J3673" s="25" t="s">
        <v>23</v>
      </c>
      <c r="K3673" s="133" t="s">
        <v>5343</v>
      </c>
      <c r="L3673" s="25" t="s">
        <v>8033</v>
      </c>
      <c r="M3673" s="24" t="s">
        <v>4389</v>
      </c>
      <c r="N3673" s="24"/>
      <c r="O3673" s="51" t="s">
        <v>395</v>
      </c>
      <c r="P3673" s="49"/>
      <c r="Q3673" s="49"/>
      <c r="R3673" s="24"/>
      <c r="S3673" s="25"/>
      <c r="T3673" s="24"/>
      <c r="X3673" s="142" t="b">
        <f>COUNT(SEARCH({"а";"б";"в";"г";"д";"е";"ё";"ж";"з";"и";"й";"к";"л";"м";"н";"о";"п";"р";"с";"т";"у";"ф";"х";"ц";"ч";"ш";"щ";"ъ";"ы";"ь";"э";"ю";"я"},E3673))&gt;0</f>
        <v>0</v>
      </c>
      <c r="Y3673" s="142" t="b">
        <f>COUNT(SEARCH({"а";"б";"в";"г";"д";"е";"ё";"ж";"з";"и";"й";"к";"л";"м";"н";"о";"п";"р";"с";"т";"у";"ф";"х";"ц";"ч";"ш";"щ";"ъ";"ы";"ь";"э";"ю";"я"},F3673))&gt;0</f>
        <v>0</v>
      </c>
      <c r="Z3673" s="142" t="b">
        <f>COUNT(SEARCH({"а";"б";"в";"г";"д";"е";"ё";"ж";"з";"и";"й";"к";"л";"м";"н";"о";"п";"р";"с";"т";"у";"ф";"х";"ц";"ч";"ш";"щ";"ъ";"ы";"ь";"э";"ю";"я"},K3673))&gt;0</f>
        <v>0</v>
      </c>
      <c r="AA3673" s="142" t="b">
        <f>COUNT(SEARCH({"а";"б";"в";"г";"д";"е";"ё";"ж";"з";"и";"й";"к";"л";"м";"н";"о";"п";"р";"с";"т";"у";"ф";"х";"ц";"ч";"ш";"щ";"ъ";"ы";"ь";"э";"ю";"я"},L3673))&gt;0</f>
        <v>0</v>
      </c>
      <c r="AB3673" s="142" t="b">
        <f>COUNT(SEARCH({"а";"б";"в";"г";"д";"е";"ё";"ж";"з";"и";"й";"к";"л";"м";"н";"о";"п";"р";"с";"т";"у";"ф";"х";"ц";"ч";"ш";"щ";"ъ";"ы";"ь";"э";"ю";"я"},I3673))&gt;0</f>
        <v>0</v>
      </c>
      <c r="AC3673" s="142" t="b">
        <f>COUNT(SEARCH({"а";"б";"в";"г";"д";"е";"ё";"ж";"з";"и";"й";"к";"л";"м";"н";"о";"п";"р";"с";"т";"у";"ф";"х";"ц";"ч";"ш";"щ";"ъ";"ы";"ь";"э";"ю";"я"},M3673))&gt;0</f>
        <v>0</v>
      </c>
      <c r="AD3673" s="27" t="b">
        <f t="shared" si="63"/>
        <v>1</v>
      </c>
    </row>
    <row r="3674" spans="1:30" s="289" customFormat="1" hidden="1">
      <c r="A3674" s="338" t="s">
        <v>9015</v>
      </c>
      <c r="B3674" s="338"/>
      <c r="C3674" s="42" t="s">
        <v>7820</v>
      </c>
      <c r="D3674" s="312" t="s">
        <v>279</v>
      </c>
      <c r="E3674" s="25" t="s">
        <v>7821</v>
      </c>
      <c r="F3674" s="24" t="s">
        <v>3223</v>
      </c>
      <c r="G3674" s="24"/>
      <c r="H3674" s="25" t="s">
        <v>3224</v>
      </c>
      <c r="I3674" s="25" t="s">
        <v>463</v>
      </c>
      <c r="J3674" s="25" t="s">
        <v>23</v>
      </c>
      <c r="K3674" s="133" t="s">
        <v>5343</v>
      </c>
      <c r="L3674" s="25" t="s">
        <v>8034</v>
      </c>
      <c r="M3674" s="24" t="s">
        <v>65</v>
      </c>
      <c r="N3674" s="24"/>
      <c r="O3674" s="51" t="s">
        <v>395</v>
      </c>
      <c r="P3674" s="49"/>
      <c r="Q3674" s="49"/>
      <c r="R3674" s="24"/>
      <c r="S3674" s="51"/>
      <c r="T3674" s="24"/>
      <c r="X3674" s="142" t="b">
        <f>COUNT(SEARCH({"а";"б";"в";"г";"д";"е";"ё";"ж";"з";"и";"й";"к";"л";"м";"н";"о";"п";"р";"с";"т";"у";"ф";"х";"ц";"ч";"ш";"щ";"ъ";"ы";"ь";"э";"ю";"я"},E3674))&gt;0</f>
        <v>0</v>
      </c>
      <c r="Y3674" s="142" t="b">
        <f>COUNT(SEARCH({"а";"б";"в";"г";"д";"е";"ё";"ж";"з";"и";"й";"к";"л";"м";"н";"о";"п";"р";"с";"т";"у";"ф";"х";"ц";"ч";"ш";"щ";"ъ";"ы";"ь";"э";"ю";"я"},F3674))&gt;0</f>
        <v>0</v>
      </c>
      <c r="Z3674" s="142" t="b">
        <f>COUNT(SEARCH({"а";"б";"в";"г";"д";"е";"ё";"ж";"з";"и";"й";"к";"л";"м";"н";"о";"п";"р";"с";"т";"у";"ф";"х";"ц";"ч";"ш";"щ";"ъ";"ы";"ь";"э";"ю";"я"},K3674))&gt;0</f>
        <v>0</v>
      </c>
      <c r="AA3674" s="142" t="b">
        <f>COUNT(SEARCH({"а";"б";"в";"г";"д";"е";"ё";"ж";"з";"и";"й";"к";"л";"м";"н";"о";"п";"р";"с";"т";"у";"ф";"х";"ц";"ч";"ш";"щ";"ъ";"ы";"ь";"э";"ю";"я"},L3674))&gt;0</f>
        <v>0</v>
      </c>
      <c r="AB3674" s="142" t="b">
        <f>COUNT(SEARCH({"а";"б";"в";"г";"д";"е";"ё";"ж";"з";"и";"й";"к";"л";"м";"н";"о";"п";"р";"с";"т";"у";"ф";"х";"ц";"ч";"ш";"щ";"ъ";"ы";"ь";"э";"ю";"я"},I3674))&gt;0</f>
        <v>0</v>
      </c>
      <c r="AC3674" s="142" t="b">
        <f>COUNT(SEARCH({"а";"б";"в";"г";"д";"е";"ё";"ж";"з";"и";"й";"к";"л";"м";"н";"о";"п";"р";"с";"т";"у";"ф";"х";"ц";"ч";"ш";"щ";"ъ";"ы";"ь";"э";"ю";"я"},M3674))&gt;0</f>
        <v>0</v>
      </c>
      <c r="AD3674" s="27" t="b">
        <f t="shared" si="63"/>
        <v>1</v>
      </c>
    </row>
    <row r="3675" spans="1:30" s="289" customFormat="1" hidden="1">
      <c r="A3675" s="338" t="s">
        <v>9015</v>
      </c>
      <c r="B3675" s="338"/>
      <c r="C3675" s="42" t="s">
        <v>7820</v>
      </c>
      <c r="D3675" s="312" t="s">
        <v>279</v>
      </c>
      <c r="E3675" s="25" t="s">
        <v>7821</v>
      </c>
      <c r="F3675" s="24" t="s">
        <v>3225</v>
      </c>
      <c r="G3675" s="24"/>
      <c r="H3675" s="25" t="s">
        <v>3226</v>
      </c>
      <c r="I3675" s="24" t="s">
        <v>97</v>
      </c>
      <c r="J3675" s="25" t="s">
        <v>23</v>
      </c>
      <c r="K3675" s="133" t="s">
        <v>5343</v>
      </c>
      <c r="L3675" s="25" t="s">
        <v>8035</v>
      </c>
      <c r="M3675" s="24" t="s">
        <v>488</v>
      </c>
      <c r="N3675" s="24"/>
      <c r="O3675" s="51" t="s">
        <v>395</v>
      </c>
      <c r="P3675" s="49"/>
      <c r="Q3675" s="49"/>
      <c r="R3675" s="24"/>
      <c r="S3675" s="51"/>
      <c r="T3675" s="24"/>
      <c r="X3675" s="142" t="b">
        <f>COUNT(SEARCH({"а";"б";"в";"г";"д";"е";"ё";"ж";"з";"и";"й";"к";"л";"м";"н";"о";"п";"р";"с";"т";"у";"ф";"х";"ц";"ч";"ш";"щ";"ъ";"ы";"ь";"э";"ю";"я"},E3675))&gt;0</f>
        <v>0</v>
      </c>
      <c r="Y3675" s="142" t="b">
        <f>COUNT(SEARCH({"а";"б";"в";"г";"д";"е";"ё";"ж";"з";"и";"й";"к";"л";"м";"н";"о";"п";"р";"с";"т";"у";"ф";"х";"ц";"ч";"ш";"щ";"ъ";"ы";"ь";"э";"ю";"я"},F3675))&gt;0</f>
        <v>0</v>
      </c>
      <c r="Z3675" s="142" t="b">
        <f>COUNT(SEARCH({"а";"б";"в";"г";"д";"е";"ё";"ж";"з";"и";"й";"к";"л";"м";"н";"о";"п";"р";"с";"т";"у";"ф";"х";"ц";"ч";"ш";"щ";"ъ";"ы";"ь";"э";"ю";"я"},K3675))&gt;0</f>
        <v>0</v>
      </c>
      <c r="AA3675" s="142" t="b">
        <f>COUNT(SEARCH({"а";"б";"в";"г";"д";"е";"ё";"ж";"з";"и";"й";"к";"л";"м";"н";"о";"п";"р";"с";"т";"у";"ф";"х";"ц";"ч";"ш";"щ";"ъ";"ы";"ь";"э";"ю";"я"},L3675))&gt;0</f>
        <v>0</v>
      </c>
      <c r="AB3675" s="142" t="b">
        <f>COUNT(SEARCH({"а";"б";"в";"г";"д";"е";"ё";"ж";"з";"и";"й";"к";"л";"м";"н";"о";"п";"р";"с";"т";"у";"ф";"х";"ц";"ч";"ш";"щ";"ъ";"ы";"ь";"э";"ю";"я"},I3675))&gt;0</f>
        <v>0</v>
      </c>
      <c r="AC3675" s="142" t="b">
        <f>COUNT(SEARCH({"а";"б";"в";"г";"д";"е";"ё";"ж";"з";"и";"й";"к";"л";"м";"н";"о";"п";"р";"с";"т";"у";"ф";"х";"ц";"ч";"ш";"щ";"ъ";"ы";"ь";"э";"ю";"я"},M3675))&gt;0</f>
        <v>0</v>
      </c>
      <c r="AD3675" s="27" t="b">
        <f t="shared" si="63"/>
        <v>1</v>
      </c>
    </row>
    <row r="3676" spans="1:30" s="289" customFormat="1" hidden="1">
      <c r="A3676" s="338" t="s">
        <v>9015</v>
      </c>
      <c r="B3676" s="338"/>
      <c r="C3676" s="42" t="s">
        <v>7820</v>
      </c>
      <c r="D3676" s="312" t="s">
        <v>279</v>
      </c>
      <c r="E3676" s="25" t="s">
        <v>7821</v>
      </c>
      <c r="F3676" s="24" t="s">
        <v>3227</v>
      </c>
      <c r="G3676" s="24"/>
      <c r="H3676" s="25" t="s">
        <v>3228</v>
      </c>
      <c r="I3676" s="24" t="s">
        <v>97</v>
      </c>
      <c r="J3676" s="25" t="s">
        <v>23</v>
      </c>
      <c r="K3676" s="133" t="s">
        <v>5343</v>
      </c>
      <c r="L3676" s="25" t="s">
        <v>8036</v>
      </c>
      <c r="M3676" s="24" t="s">
        <v>4671</v>
      </c>
      <c r="N3676" s="24"/>
      <c r="O3676" s="51" t="s">
        <v>395</v>
      </c>
      <c r="P3676" s="49"/>
      <c r="Q3676" s="49"/>
      <c r="R3676" s="24"/>
      <c r="S3676" s="51"/>
      <c r="T3676" s="24"/>
      <c r="X3676" s="142" t="b">
        <f>COUNT(SEARCH({"а";"б";"в";"г";"д";"е";"ё";"ж";"з";"и";"й";"к";"л";"м";"н";"о";"п";"р";"с";"т";"у";"ф";"х";"ц";"ч";"ш";"щ";"ъ";"ы";"ь";"э";"ю";"я"},E3676))&gt;0</f>
        <v>0</v>
      </c>
      <c r="Y3676" s="142" t="b">
        <f>COUNT(SEARCH({"а";"б";"в";"г";"д";"е";"ё";"ж";"з";"и";"й";"к";"л";"м";"н";"о";"п";"р";"с";"т";"у";"ф";"х";"ц";"ч";"ш";"щ";"ъ";"ы";"ь";"э";"ю";"я"},F3676))&gt;0</f>
        <v>0</v>
      </c>
      <c r="Z3676" s="142" t="b">
        <f>COUNT(SEARCH({"а";"б";"в";"г";"д";"е";"ё";"ж";"з";"и";"й";"к";"л";"м";"н";"о";"п";"р";"с";"т";"у";"ф";"х";"ц";"ч";"ш";"щ";"ъ";"ы";"ь";"э";"ю";"я"},K3676))&gt;0</f>
        <v>0</v>
      </c>
      <c r="AA3676" s="142" t="b">
        <f>COUNT(SEARCH({"а";"б";"в";"г";"д";"е";"ё";"ж";"з";"и";"й";"к";"л";"м";"н";"о";"п";"р";"с";"т";"у";"ф";"х";"ц";"ч";"ш";"щ";"ъ";"ы";"ь";"э";"ю";"я"},L3676))&gt;0</f>
        <v>0</v>
      </c>
      <c r="AB3676" s="142" t="b">
        <f>COUNT(SEARCH({"а";"б";"в";"г";"д";"е";"ё";"ж";"з";"и";"й";"к";"л";"м";"н";"о";"п";"р";"с";"т";"у";"ф";"х";"ц";"ч";"ш";"щ";"ъ";"ы";"ь";"э";"ю";"я"},I3676))&gt;0</f>
        <v>0</v>
      </c>
      <c r="AC3676" s="142" t="b">
        <f>COUNT(SEARCH({"а";"б";"в";"г";"д";"е";"ё";"ж";"з";"и";"й";"к";"л";"м";"н";"о";"п";"р";"с";"т";"у";"ф";"х";"ц";"ч";"ш";"щ";"ъ";"ы";"ь";"э";"ю";"я"},M3676))&gt;0</f>
        <v>0</v>
      </c>
      <c r="AD3676" s="27" t="b">
        <f t="shared" si="63"/>
        <v>1</v>
      </c>
    </row>
    <row r="3677" spans="1:30" s="289" customFormat="1" ht="17.45" hidden="1" customHeight="1">
      <c r="A3677" s="338" t="s">
        <v>9015</v>
      </c>
      <c r="B3677" s="338"/>
      <c r="C3677" s="42" t="s">
        <v>7820</v>
      </c>
      <c r="D3677" s="312" t="s">
        <v>279</v>
      </c>
      <c r="E3677" s="25" t="s">
        <v>7821</v>
      </c>
      <c r="F3677" s="24" t="s">
        <v>3229</v>
      </c>
      <c r="G3677" s="24"/>
      <c r="H3677" s="25" t="s">
        <v>3230</v>
      </c>
      <c r="I3677" s="24" t="s">
        <v>97</v>
      </c>
      <c r="J3677" s="25" t="s">
        <v>23</v>
      </c>
      <c r="K3677" s="133" t="s">
        <v>5343</v>
      </c>
      <c r="L3677" s="25" t="s">
        <v>8037</v>
      </c>
      <c r="M3677" s="24" t="s">
        <v>8004</v>
      </c>
      <c r="N3677" s="24"/>
      <c r="O3677" s="51" t="s">
        <v>395</v>
      </c>
      <c r="P3677" s="49"/>
      <c r="Q3677" s="49"/>
      <c r="R3677" s="24"/>
      <c r="S3677" s="25"/>
      <c r="T3677" s="24"/>
      <c r="X3677" s="142" t="b">
        <f>COUNT(SEARCH({"а";"б";"в";"г";"д";"е";"ё";"ж";"з";"и";"й";"к";"л";"м";"н";"о";"п";"р";"с";"т";"у";"ф";"х";"ц";"ч";"ш";"щ";"ъ";"ы";"ь";"э";"ю";"я"},E3677))&gt;0</f>
        <v>0</v>
      </c>
      <c r="Y3677" s="142" t="b">
        <f>COUNT(SEARCH({"а";"б";"в";"г";"д";"е";"ё";"ж";"з";"и";"й";"к";"л";"м";"н";"о";"п";"р";"с";"т";"у";"ф";"х";"ц";"ч";"ш";"щ";"ъ";"ы";"ь";"э";"ю";"я"},F3677))&gt;0</f>
        <v>0</v>
      </c>
      <c r="Z3677" s="142" t="b">
        <f>COUNT(SEARCH({"а";"б";"в";"г";"д";"е";"ё";"ж";"з";"и";"й";"к";"л";"м";"н";"о";"п";"р";"с";"т";"у";"ф";"х";"ц";"ч";"ш";"щ";"ъ";"ы";"ь";"э";"ю";"я"},K3677))&gt;0</f>
        <v>0</v>
      </c>
      <c r="AA3677" s="142" t="b">
        <f>COUNT(SEARCH({"а";"б";"в";"г";"д";"е";"ё";"ж";"з";"и";"й";"к";"л";"м";"н";"о";"п";"р";"с";"т";"у";"ф";"х";"ц";"ч";"ш";"щ";"ъ";"ы";"ь";"э";"ю";"я"},L3677))&gt;0</f>
        <v>0</v>
      </c>
      <c r="AB3677" s="142" t="b">
        <f>COUNT(SEARCH({"а";"б";"в";"г";"д";"е";"ё";"ж";"з";"и";"й";"к";"л";"м";"н";"о";"п";"р";"с";"т";"у";"ф";"х";"ц";"ч";"ш";"щ";"ъ";"ы";"ь";"э";"ю";"я"},I3677))&gt;0</f>
        <v>0</v>
      </c>
      <c r="AC3677" s="142" t="b">
        <f>COUNT(SEARCH({"а";"б";"в";"г";"д";"е";"ё";"ж";"з";"и";"й";"к";"л";"м";"н";"о";"п";"р";"с";"т";"у";"ф";"х";"ц";"ч";"ш";"щ";"ъ";"ы";"ь";"э";"ю";"я"},M3677))&gt;0</f>
        <v>0</v>
      </c>
      <c r="AD3677" s="27" t="b">
        <f t="shared" si="63"/>
        <v>1</v>
      </c>
    </row>
    <row r="3678" spans="1:30" s="289" customFormat="1" hidden="1">
      <c r="A3678" s="338" t="s">
        <v>9015</v>
      </c>
      <c r="B3678" s="338"/>
      <c r="C3678" s="42" t="s">
        <v>7820</v>
      </c>
      <c r="D3678" s="312" t="s">
        <v>279</v>
      </c>
      <c r="E3678" s="25" t="s">
        <v>7821</v>
      </c>
      <c r="F3678" s="24" t="s">
        <v>3231</v>
      </c>
      <c r="G3678" s="24"/>
      <c r="H3678" s="25" t="s">
        <v>3232</v>
      </c>
      <c r="I3678" s="25" t="s">
        <v>463</v>
      </c>
      <c r="J3678" s="25" t="s">
        <v>23</v>
      </c>
      <c r="K3678" s="133" t="s">
        <v>5343</v>
      </c>
      <c r="L3678" s="25" t="s">
        <v>8038</v>
      </c>
      <c r="M3678" s="24" t="s">
        <v>65</v>
      </c>
      <c r="N3678" s="24"/>
      <c r="O3678" s="51" t="s">
        <v>395</v>
      </c>
      <c r="P3678" s="49"/>
      <c r="Q3678" s="49"/>
      <c r="R3678" s="24"/>
      <c r="S3678" s="51"/>
      <c r="T3678" s="24"/>
      <c r="X3678" s="142" t="b">
        <f>COUNT(SEARCH({"а";"б";"в";"г";"д";"е";"ё";"ж";"з";"и";"й";"к";"л";"м";"н";"о";"п";"р";"с";"т";"у";"ф";"х";"ц";"ч";"ш";"щ";"ъ";"ы";"ь";"э";"ю";"я"},E3678))&gt;0</f>
        <v>0</v>
      </c>
      <c r="Y3678" s="142" t="b">
        <f>COUNT(SEARCH({"а";"б";"в";"г";"д";"е";"ё";"ж";"з";"и";"й";"к";"л";"м";"н";"о";"п";"р";"с";"т";"у";"ф";"х";"ц";"ч";"ш";"щ";"ъ";"ы";"ь";"э";"ю";"я"},F3678))&gt;0</f>
        <v>0</v>
      </c>
      <c r="Z3678" s="142" t="b">
        <f>COUNT(SEARCH({"а";"б";"в";"г";"д";"е";"ё";"ж";"з";"и";"й";"к";"л";"м";"н";"о";"п";"р";"с";"т";"у";"ф";"х";"ц";"ч";"ш";"щ";"ъ";"ы";"ь";"э";"ю";"я"},K3678))&gt;0</f>
        <v>0</v>
      </c>
      <c r="AA3678" s="142" t="b">
        <f>COUNT(SEARCH({"а";"б";"в";"г";"д";"е";"ё";"ж";"з";"и";"й";"к";"л";"м";"н";"о";"п";"р";"с";"т";"у";"ф";"х";"ц";"ч";"ш";"щ";"ъ";"ы";"ь";"э";"ю";"я"},L3678))&gt;0</f>
        <v>0</v>
      </c>
      <c r="AB3678" s="142" t="b">
        <f>COUNT(SEARCH({"а";"б";"в";"г";"д";"е";"ё";"ж";"з";"и";"й";"к";"л";"м";"н";"о";"п";"р";"с";"т";"у";"ф";"х";"ц";"ч";"ш";"щ";"ъ";"ы";"ь";"э";"ю";"я"},I3678))&gt;0</f>
        <v>0</v>
      </c>
      <c r="AC3678" s="142" t="b">
        <f>COUNT(SEARCH({"а";"б";"в";"г";"д";"е";"ё";"ж";"з";"и";"й";"к";"л";"м";"н";"о";"п";"р";"с";"т";"у";"ф";"х";"ц";"ч";"ш";"щ";"ъ";"ы";"ь";"э";"ю";"я"},M3678))&gt;0</f>
        <v>0</v>
      </c>
      <c r="AD3678" s="27" t="b">
        <f t="shared" si="63"/>
        <v>1</v>
      </c>
    </row>
    <row r="3679" spans="1:30" s="289" customFormat="1" hidden="1">
      <c r="A3679" s="338" t="s">
        <v>9015</v>
      </c>
      <c r="B3679" s="338"/>
      <c r="C3679" s="42" t="s">
        <v>7820</v>
      </c>
      <c r="D3679" s="312" t="s">
        <v>279</v>
      </c>
      <c r="E3679" s="25" t="s">
        <v>7821</v>
      </c>
      <c r="F3679" s="24" t="s">
        <v>3233</v>
      </c>
      <c r="G3679" s="24"/>
      <c r="H3679" s="25" t="s">
        <v>3234</v>
      </c>
      <c r="I3679" s="25" t="s">
        <v>463</v>
      </c>
      <c r="J3679" s="25" t="s">
        <v>23</v>
      </c>
      <c r="K3679" s="133" t="s">
        <v>5343</v>
      </c>
      <c r="L3679" s="25" t="s">
        <v>8039</v>
      </c>
      <c r="M3679" s="24" t="s">
        <v>65</v>
      </c>
      <c r="N3679" s="24"/>
      <c r="O3679" s="51" t="s">
        <v>395</v>
      </c>
      <c r="P3679" s="49"/>
      <c r="Q3679" s="49"/>
      <c r="R3679" s="24"/>
      <c r="S3679" s="25"/>
      <c r="T3679" s="24"/>
      <c r="X3679" s="142" t="b">
        <f>COUNT(SEARCH({"а";"б";"в";"г";"д";"е";"ё";"ж";"з";"и";"й";"к";"л";"м";"н";"о";"п";"р";"с";"т";"у";"ф";"х";"ц";"ч";"ш";"щ";"ъ";"ы";"ь";"э";"ю";"я"},E3679))&gt;0</f>
        <v>0</v>
      </c>
      <c r="Y3679" s="142" t="b">
        <f>COUNT(SEARCH({"а";"б";"в";"г";"д";"е";"ё";"ж";"з";"и";"й";"к";"л";"м";"н";"о";"п";"р";"с";"т";"у";"ф";"х";"ц";"ч";"ш";"щ";"ъ";"ы";"ь";"э";"ю";"я"},F3679))&gt;0</f>
        <v>0</v>
      </c>
      <c r="Z3679" s="142" t="b">
        <f>COUNT(SEARCH({"а";"б";"в";"г";"д";"е";"ё";"ж";"з";"и";"й";"к";"л";"м";"н";"о";"п";"р";"с";"т";"у";"ф";"х";"ц";"ч";"ш";"щ";"ъ";"ы";"ь";"э";"ю";"я"},K3679))&gt;0</f>
        <v>0</v>
      </c>
      <c r="AA3679" s="142" t="b">
        <f>COUNT(SEARCH({"а";"б";"в";"г";"д";"е";"ё";"ж";"з";"и";"й";"к";"л";"м";"н";"о";"п";"р";"с";"т";"у";"ф";"х";"ц";"ч";"ш";"щ";"ъ";"ы";"ь";"э";"ю";"я"},L3679))&gt;0</f>
        <v>0</v>
      </c>
      <c r="AB3679" s="142" t="b">
        <f>COUNT(SEARCH({"а";"б";"в";"г";"д";"е";"ё";"ж";"з";"и";"й";"к";"л";"м";"н";"о";"п";"р";"с";"т";"у";"ф";"х";"ц";"ч";"ш";"щ";"ъ";"ы";"ь";"э";"ю";"я"},I3679))&gt;0</f>
        <v>0</v>
      </c>
      <c r="AC3679" s="142" t="b">
        <f>COUNT(SEARCH({"а";"б";"в";"г";"д";"е";"ё";"ж";"з";"и";"й";"к";"л";"м";"н";"о";"п";"р";"с";"т";"у";"ф";"х";"ц";"ч";"ш";"щ";"ъ";"ы";"ь";"э";"ю";"я"},M3679))&gt;0</f>
        <v>0</v>
      </c>
      <c r="AD3679" s="27" t="b">
        <f t="shared" si="63"/>
        <v>1</v>
      </c>
    </row>
    <row r="3680" spans="1:30" s="289" customFormat="1" hidden="1">
      <c r="A3680" s="338" t="s">
        <v>9015</v>
      </c>
      <c r="B3680" s="338"/>
      <c r="C3680" s="42" t="s">
        <v>7820</v>
      </c>
      <c r="D3680" s="312" t="s">
        <v>279</v>
      </c>
      <c r="E3680" s="25" t="s">
        <v>7821</v>
      </c>
      <c r="F3680" s="24" t="s">
        <v>3235</v>
      </c>
      <c r="G3680" s="24"/>
      <c r="H3680" s="25" t="s">
        <v>3236</v>
      </c>
      <c r="I3680" s="24" t="s">
        <v>97</v>
      </c>
      <c r="J3680" s="25" t="s">
        <v>23</v>
      </c>
      <c r="K3680" s="133" t="s">
        <v>5343</v>
      </c>
      <c r="L3680" s="24" t="s">
        <v>8040</v>
      </c>
      <c r="M3680" s="24" t="s">
        <v>4671</v>
      </c>
      <c r="N3680" s="24"/>
      <c r="O3680" s="51" t="s">
        <v>395</v>
      </c>
      <c r="P3680" s="49"/>
      <c r="Q3680" s="49"/>
      <c r="R3680" s="24"/>
      <c r="S3680" s="51"/>
      <c r="T3680" s="24"/>
      <c r="X3680" s="142" t="b">
        <f>COUNT(SEARCH({"а";"б";"в";"г";"д";"е";"ё";"ж";"з";"и";"й";"к";"л";"м";"н";"о";"п";"р";"с";"т";"у";"ф";"х";"ц";"ч";"ш";"щ";"ъ";"ы";"ь";"э";"ю";"я"},E3680))&gt;0</f>
        <v>0</v>
      </c>
      <c r="Y3680" s="142" t="b">
        <f>COUNT(SEARCH({"а";"б";"в";"г";"д";"е";"ё";"ж";"з";"и";"й";"к";"л";"м";"н";"о";"п";"р";"с";"т";"у";"ф";"х";"ц";"ч";"ш";"щ";"ъ";"ы";"ь";"э";"ю";"я"},F3680))&gt;0</f>
        <v>0</v>
      </c>
      <c r="Z3680" s="142" t="b">
        <f>COUNT(SEARCH({"а";"б";"в";"г";"д";"е";"ё";"ж";"з";"и";"й";"к";"л";"м";"н";"о";"п";"р";"с";"т";"у";"ф";"х";"ц";"ч";"ш";"щ";"ъ";"ы";"ь";"э";"ю";"я"},K3680))&gt;0</f>
        <v>0</v>
      </c>
      <c r="AA3680" s="142" t="b">
        <f>COUNT(SEARCH({"а";"б";"в";"г";"д";"е";"ё";"ж";"з";"и";"й";"к";"л";"м";"н";"о";"п";"р";"с";"т";"у";"ф";"х";"ц";"ч";"ш";"щ";"ъ";"ы";"ь";"э";"ю";"я"},L3680))&gt;0</f>
        <v>0</v>
      </c>
      <c r="AB3680" s="142" t="b">
        <f>COUNT(SEARCH({"а";"б";"в";"г";"д";"е";"ё";"ж";"з";"и";"й";"к";"л";"м";"н";"о";"п";"р";"с";"т";"у";"ф";"х";"ц";"ч";"ш";"щ";"ъ";"ы";"ь";"э";"ю";"я"},I3680))&gt;0</f>
        <v>0</v>
      </c>
      <c r="AC3680" s="142" t="b">
        <f>COUNT(SEARCH({"а";"б";"в";"г";"д";"е";"ё";"ж";"з";"и";"й";"к";"л";"м";"н";"о";"п";"р";"с";"т";"у";"ф";"х";"ц";"ч";"ш";"щ";"ъ";"ы";"ь";"э";"ю";"я"},M3680))&gt;0</f>
        <v>0</v>
      </c>
      <c r="AD3680" s="27" t="b">
        <f t="shared" si="63"/>
        <v>1</v>
      </c>
    </row>
    <row r="3681" spans="1:30" s="289" customFormat="1" ht="17.45" hidden="1" customHeight="1">
      <c r="A3681" s="338" t="s">
        <v>9015</v>
      </c>
      <c r="B3681" s="338"/>
      <c r="C3681" s="42" t="s">
        <v>7820</v>
      </c>
      <c r="D3681" s="312" t="s">
        <v>279</v>
      </c>
      <c r="E3681" s="25" t="s">
        <v>7821</v>
      </c>
      <c r="F3681" s="24" t="s">
        <v>3237</v>
      </c>
      <c r="G3681" s="24"/>
      <c r="H3681" s="25" t="s">
        <v>3238</v>
      </c>
      <c r="I3681" s="24" t="s">
        <v>97</v>
      </c>
      <c r="J3681" s="25" t="s">
        <v>23</v>
      </c>
      <c r="K3681" s="133" t="s">
        <v>5343</v>
      </c>
      <c r="L3681" s="24" t="s">
        <v>8041</v>
      </c>
      <c r="M3681" s="24" t="s">
        <v>488</v>
      </c>
      <c r="N3681" s="24"/>
      <c r="O3681" s="51" t="s">
        <v>395</v>
      </c>
      <c r="P3681" s="49"/>
      <c r="Q3681" s="49"/>
      <c r="R3681" s="24"/>
      <c r="S3681" s="51"/>
      <c r="T3681" s="24"/>
      <c r="X3681" s="142" t="b">
        <f>COUNT(SEARCH({"а";"б";"в";"г";"д";"е";"ё";"ж";"з";"и";"й";"к";"л";"м";"н";"о";"п";"р";"с";"т";"у";"ф";"х";"ц";"ч";"ш";"щ";"ъ";"ы";"ь";"э";"ю";"я"},E3681))&gt;0</f>
        <v>0</v>
      </c>
      <c r="Y3681" s="142" t="b">
        <f>COUNT(SEARCH({"а";"б";"в";"г";"д";"е";"ё";"ж";"з";"и";"й";"к";"л";"м";"н";"о";"п";"р";"с";"т";"у";"ф";"х";"ц";"ч";"ш";"щ";"ъ";"ы";"ь";"э";"ю";"я"},F3681))&gt;0</f>
        <v>0</v>
      </c>
      <c r="Z3681" s="142" t="b">
        <f>COUNT(SEARCH({"а";"б";"в";"г";"д";"е";"ё";"ж";"з";"и";"й";"к";"л";"м";"н";"о";"п";"р";"с";"т";"у";"ф";"х";"ц";"ч";"ш";"щ";"ъ";"ы";"ь";"э";"ю";"я"},K3681))&gt;0</f>
        <v>0</v>
      </c>
      <c r="AA3681" s="142" t="b">
        <f>COUNT(SEARCH({"а";"б";"в";"г";"д";"е";"ё";"ж";"з";"и";"й";"к";"л";"м";"н";"о";"п";"р";"с";"т";"у";"ф";"х";"ц";"ч";"ш";"щ";"ъ";"ы";"ь";"э";"ю";"я"},L3681))&gt;0</f>
        <v>0</v>
      </c>
      <c r="AB3681" s="142" t="b">
        <f>COUNT(SEARCH({"а";"б";"в";"г";"д";"е";"ё";"ж";"з";"и";"й";"к";"л";"м";"н";"о";"п";"р";"с";"т";"у";"ф";"х";"ц";"ч";"ш";"щ";"ъ";"ы";"ь";"э";"ю";"я"},I3681))&gt;0</f>
        <v>0</v>
      </c>
      <c r="AC3681" s="142" t="b">
        <f>COUNT(SEARCH({"а";"б";"в";"г";"д";"е";"ё";"ж";"з";"и";"й";"к";"л";"м";"н";"о";"п";"р";"с";"т";"у";"ф";"х";"ц";"ч";"ш";"щ";"ъ";"ы";"ь";"э";"ю";"я"},M3681))&gt;0</f>
        <v>0</v>
      </c>
      <c r="AD3681" s="27" t="b">
        <f t="shared" si="63"/>
        <v>1</v>
      </c>
    </row>
    <row r="3682" spans="1:30" s="289" customFormat="1" hidden="1">
      <c r="A3682" s="338" t="s">
        <v>9015</v>
      </c>
      <c r="B3682" s="338"/>
      <c r="C3682" s="42" t="s">
        <v>7820</v>
      </c>
      <c r="D3682" s="312" t="s">
        <v>279</v>
      </c>
      <c r="E3682" s="25" t="s">
        <v>7821</v>
      </c>
      <c r="F3682" s="24" t="s">
        <v>3239</v>
      </c>
      <c r="G3682" s="24"/>
      <c r="H3682" s="25" t="s">
        <v>3240</v>
      </c>
      <c r="I3682" s="24" t="s">
        <v>97</v>
      </c>
      <c r="J3682" s="25" t="s">
        <v>23</v>
      </c>
      <c r="K3682" s="133" t="s">
        <v>5343</v>
      </c>
      <c r="L3682" s="24" t="s">
        <v>8042</v>
      </c>
      <c r="M3682" s="24" t="s">
        <v>4671</v>
      </c>
      <c r="N3682" s="24"/>
      <c r="O3682" s="51" t="s">
        <v>395</v>
      </c>
      <c r="P3682" s="49"/>
      <c r="Q3682" s="49"/>
      <c r="R3682" s="24"/>
      <c r="S3682" s="51"/>
      <c r="T3682" s="24"/>
      <c r="X3682" s="142" t="b">
        <f>COUNT(SEARCH({"а";"б";"в";"г";"д";"е";"ё";"ж";"з";"и";"й";"к";"л";"м";"н";"о";"п";"р";"с";"т";"у";"ф";"х";"ц";"ч";"ш";"щ";"ъ";"ы";"ь";"э";"ю";"я"},E3682))&gt;0</f>
        <v>0</v>
      </c>
      <c r="Y3682" s="142" t="b">
        <f>COUNT(SEARCH({"а";"б";"в";"г";"д";"е";"ё";"ж";"з";"и";"й";"к";"л";"м";"н";"о";"п";"р";"с";"т";"у";"ф";"х";"ц";"ч";"ш";"щ";"ъ";"ы";"ь";"э";"ю";"я"},F3682))&gt;0</f>
        <v>0</v>
      </c>
      <c r="Z3682" s="142" t="b">
        <f>COUNT(SEARCH({"а";"б";"в";"г";"д";"е";"ё";"ж";"з";"и";"й";"к";"л";"м";"н";"о";"п";"р";"с";"т";"у";"ф";"х";"ц";"ч";"ш";"щ";"ъ";"ы";"ь";"э";"ю";"я"},K3682))&gt;0</f>
        <v>0</v>
      </c>
      <c r="AA3682" s="142" t="b">
        <f>COUNT(SEARCH({"а";"б";"в";"г";"д";"е";"ё";"ж";"з";"и";"й";"к";"л";"м";"н";"о";"п";"р";"с";"т";"у";"ф";"х";"ц";"ч";"ш";"щ";"ъ";"ы";"ь";"э";"ю";"я"},L3682))&gt;0</f>
        <v>0</v>
      </c>
      <c r="AB3682" s="142" t="b">
        <f>COUNT(SEARCH({"а";"б";"в";"г";"д";"е";"ё";"ж";"з";"и";"й";"к";"л";"м";"н";"о";"п";"р";"с";"т";"у";"ф";"х";"ц";"ч";"ш";"щ";"ъ";"ы";"ь";"э";"ю";"я"},I3682))&gt;0</f>
        <v>0</v>
      </c>
      <c r="AC3682" s="142" t="b">
        <f>COUNT(SEARCH({"а";"б";"в";"г";"д";"е";"ё";"ж";"з";"и";"й";"к";"л";"м";"н";"о";"п";"р";"с";"т";"у";"ф";"х";"ц";"ч";"ш";"щ";"ъ";"ы";"ь";"э";"ю";"я"},M3682))&gt;0</f>
        <v>0</v>
      </c>
      <c r="AD3682" s="27" t="b">
        <f t="shared" si="63"/>
        <v>1</v>
      </c>
    </row>
    <row r="3683" spans="1:30" s="289" customFormat="1" ht="17.45" hidden="1" customHeight="1">
      <c r="A3683" s="338" t="s">
        <v>9015</v>
      </c>
      <c r="B3683" s="338"/>
      <c r="C3683" s="42" t="s">
        <v>7820</v>
      </c>
      <c r="D3683" s="312" t="s">
        <v>279</v>
      </c>
      <c r="E3683" s="25" t="s">
        <v>7821</v>
      </c>
      <c r="F3683" s="24" t="s">
        <v>3241</v>
      </c>
      <c r="G3683" s="24"/>
      <c r="H3683" s="25" t="s">
        <v>3242</v>
      </c>
      <c r="I3683" s="24" t="s">
        <v>97</v>
      </c>
      <c r="J3683" s="25" t="s">
        <v>23</v>
      </c>
      <c r="K3683" s="133" t="s">
        <v>5343</v>
      </c>
      <c r="L3683" s="24" t="s">
        <v>8043</v>
      </c>
      <c r="M3683" s="24" t="s">
        <v>488</v>
      </c>
      <c r="N3683" s="24"/>
      <c r="O3683" s="51" t="s">
        <v>395</v>
      </c>
      <c r="P3683" s="49"/>
      <c r="Q3683" s="49"/>
      <c r="R3683" s="24"/>
      <c r="S3683" s="25"/>
      <c r="T3683" s="24"/>
      <c r="X3683" s="142" t="b">
        <f>COUNT(SEARCH({"а";"б";"в";"г";"д";"е";"ё";"ж";"з";"и";"й";"к";"л";"м";"н";"о";"п";"р";"с";"т";"у";"ф";"х";"ц";"ч";"ш";"щ";"ъ";"ы";"ь";"э";"ю";"я"},E3683))&gt;0</f>
        <v>0</v>
      </c>
      <c r="Y3683" s="142" t="b">
        <f>COUNT(SEARCH({"а";"б";"в";"г";"д";"е";"ё";"ж";"з";"и";"й";"к";"л";"м";"н";"о";"п";"р";"с";"т";"у";"ф";"х";"ц";"ч";"ш";"щ";"ъ";"ы";"ь";"э";"ю";"я"},F3683))&gt;0</f>
        <v>0</v>
      </c>
      <c r="Z3683" s="142" t="b">
        <f>COUNT(SEARCH({"а";"б";"в";"г";"д";"е";"ё";"ж";"з";"и";"й";"к";"л";"м";"н";"о";"п";"р";"с";"т";"у";"ф";"х";"ц";"ч";"ш";"щ";"ъ";"ы";"ь";"э";"ю";"я"},K3683))&gt;0</f>
        <v>0</v>
      </c>
      <c r="AA3683" s="142" t="b">
        <f>COUNT(SEARCH({"а";"б";"в";"г";"д";"е";"ё";"ж";"з";"и";"й";"к";"л";"м";"н";"о";"п";"р";"с";"т";"у";"ф";"х";"ц";"ч";"ш";"щ";"ъ";"ы";"ь";"э";"ю";"я"},L3683))&gt;0</f>
        <v>0</v>
      </c>
      <c r="AB3683" s="142" t="b">
        <f>COUNT(SEARCH({"а";"б";"в";"г";"д";"е";"ё";"ж";"з";"и";"й";"к";"л";"м";"н";"о";"п";"р";"с";"т";"у";"ф";"х";"ц";"ч";"ш";"щ";"ъ";"ы";"ь";"э";"ю";"я"},I3683))&gt;0</f>
        <v>0</v>
      </c>
      <c r="AC3683" s="142" t="b">
        <f>COUNT(SEARCH({"а";"б";"в";"г";"д";"е";"ё";"ж";"з";"и";"й";"к";"л";"м";"н";"о";"п";"р";"с";"т";"у";"ф";"х";"ц";"ч";"ш";"щ";"ъ";"ы";"ь";"э";"ю";"я"},M3683))&gt;0</f>
        <v>0</v>
      </c>
      <c r="AD3683" s="27" t="b">
        <f t="shared" si="63"/>
        <v>1</v>
      </c>
    </row>
    <row r="3684" spans="1:30" s="289" customFormat="1" hidden="1">
      <c r="A3684" s="338" t="s">
        <v>9015</v>
      </c>
      <c r="B3684" s="338"/>
      <c r="C3684" s="42" t="s">
        <v>7820</v>
      </c>
      <c r="D3684" s="312" t="s">
        <v>279</v>
      </c>
      <c r="E3684" s="25" t="s">
        <v>7821</v>
      </c>
      <c r="F3684" s="24" t="s">
        <v>3243</v>
      </c>
      <c r="G3684" s="24"/>
      <c r="H3684" s="25" t="s">
        <v>3244</v>
      </c>
      <c r="I3684" s="24" t="s">
        <v>97</v>
      </c>
      <c r="J3684" s="25" t="s">
        <v>23</v>
      </c>
      <c r="K3684" s="133" t="s">
        <v>5343</v>
      </c>
      <c r="L3684" s="24" t="s">
        <v>8044</v>
      </c>
      <c r="M3684" s="24" t="s">
        <v>8004</v>
      </c>
      <c r="N3684" s="24"/>
      <c r="O3684" s="51" t="s">
        <v>395</v>
      </c>
      <c r="P3684" s="49"/>
      <c r="Q3684" s="49"/>
      <c r="R3684" s="24"/>
      <c r="S3684" s="25"/>
      <c r="T3684" s="24"/>
      <c r="X3684" s="142" t="b">
        <f>COUNT(SEARCH({"а";"б";"в";"г";"д";"е";"ё";"ж";"з";"и";"й";"к";"л";"м";"н";"о";"п";"р";"с";"т";"у";"ф";"х";"ц";"ч";"ш";"щ";"ъ";"ы";"ь";"э";"ю";"я"},E3684))&gt;0</f>
        <v>0</v>
      </c>
      <c r="Y3684" s="142" t="b">
        <f>COUNT(SEARCH({"а";"б";"в";"г";"д";"е";"ё";"ж";"з";"и";"й";"к";"л";"м";"н";"о";"п";"р";"с";"т";"у";"ф";"х";"ц";"ч";"ш";"щ";"ъ";"ы";"ь";"э";"ю";"я"},F3684))&gt;0</f>
        <v>0</v>
      </c>
      <c r="Z3684" s="142" t="b">
        <f>COUNT(SEARCH({"а";"б";"в";"г";"д";"е";"ё";"ж";"з";"и";"й";"к";"л";"м";"н";"о";"п";"р";"с";"т";"у";"ф";"х";"ц";"ч";"ш";"щ";"ъ";"ы";"ь";"э";"ю";"я"},K3684))&gt;0</f>
        <v>0</v>
      </c>
      <c r="AA3684" s="142" t="b">
        <f>COUNT(SEARCH({"а";"б";"в";"г";"д";"е";"ё";"ж";"з";"и";"й";"к";"л";"м";"н";"о";"п";"р";"с";"т";"у";"ф";"х";"ц";"ч";"ш";"щ";"ъ";"ы";"ь";"э";"ю";"я"},L3684))&gt;0</f>
        <v>0</v>
      </c>
      <c r="AB3684" s="142" t="b">
        <f>COUNT(SEARCH({"а";"б";"в";"г";"д";"е";"ё";"ж";"з";"и";"й";"к";"л";"м";"н";"о";"п";"р";"с";"т";"у";"ф";"х";"ц";"ч";"ш";"щ";"ъ";"ы";"ь";"э";"ю";"я"},I3684))&gt;0</f>
        <v>0</v>
      </c>
      <c r="AC3684" s="142" t="b">
        <f>COUNT(SEARCH({"а";"б";"в";"г";"д";"е";"ё";"ж";"з";"и";"й";"к";"л";"м";"н";"о";"п";"р";"с";"т";"у";"ф";"х";"ц";"ч";"ш";"щ";"ъ";"ы";"ь";"э";"ю";"я"},M3684))&gt;0</f>
        <v>0</v>
      </c>
      <c r="AD3684" s="27" t="b">
        <f t="shared" si="63"/>
        <v>1</v>
      </c>
    </row>
    <row r="3685" spans="1:30" s="289" customFormat="1" hidden="1">
      <c r="A3685" s="338" t="s">
        <v>9015</v>
      </c>
      <c r="B3685" s="338"/>
      <c r="C3685" s="42" t="s">
        <v>7820</v>
      </c>
      <c r="D3685" s="312" t="s">
        <v>279</v>
      </c>
      <c r="E3685" s="25" t="s">
        <v>7821</v>
      </c>
      <c r="F3685" s="24" t="s">
        <v>3245</v>
      </c>
      <c r="G3685" s="24"/>
      <c r="H3685" s="25" t="s">
        <v>3246</v>
      </c>
      <c r="I3685" s="25" t="s">
        <v>463</v>
      </c>
      <c r="J3685" s="25" t="s">
        <v>23</v>
      </c>
      <c r="K3685" s="133" t="s">
        <v>5343</v>
      </c>
      <c r="L3685" s="24" t="s">
        <v>8045</v>
      </c>
      <c r="M3685" s="24" t="s">
        <v>65</v>
      </c>
      <c r="N3685" s="24"/>
      <c r="O3685" s="51" t="s">
        <v>395</v>
      </c>
      <c r="P3685" s="49"/>
      <c r="Q3685" s="49"/>
      <c r="R3685" s="24"/>
      <c r="S3685" s="25"/>
      <c r="T3685" s="24"/>
      <c r="X3685" s="142" t="b">
        <f>COUNT(SEARCH({"а";"б";"в";"г";"д";"е";"ё";"ж";"з";"и";"й";"к";"л";"м";"н";"о";"п";"р";"с";"т";"у";"ф";"х";"ц";"ч";"ш";"щ";"ъ";"ы";"ь";"э";"ю";"я"},E3685))&gt;0</f>
        <v>0</v>
      </c>
      <c r="Y3685" s="142" t="b">
        <f>COUNT(SEARCH({"а";"б";"в";"г";"д";"е";"ё";"ж";"з";"и";"й";"к";"л";"м";"н";"о";"п";"р";"с";"т";"у";"ф";"х";"ц";"ч";"ш";"щ";"ъ";"ы";"ь";"э";"ю";"я"},F3685))&gt;0</f>
        <v>0</v>
      </c>
      <c r="Z3685" s="142" t="b">
        <f>COUNT(SEARCH({"а";"б";"в";"г";"д";"е";"ё";"ж";"з";"и";"й";"к";"л";"м";"н";"о";"п";"р";"с";"т";"у";"ф";"х";"ц";"ч";"ш";"щ";"ъ";"ы";"ь";"э";"ю";"я"},K3685))&gt;0</f>
        <v>0</v>
      </c>
      <c r="AA3685" s="142" t="b">
        <f>COUNT(SEARCH({"а";"б";"в";"г";"д";"е";"ё";"ж";"з";"и";"й";"к";"л";"м";"н";"о";"п";"р";"с";"т";"у";"ф";"х";"ц";"ч";"ш";"щ";"ъ";"ы";"ь";"э";"ю";"я"},L3685))&gt;0</f>
        <v>0</v>
      </c>
      <c r="AB3685" s="142" t="b">
        <f>COUNT(SEARCH({"а";"б";"в";"г";"д";"е";"ё";"ж";"з";"и";"й";"к";"л";"м";"н";"о";"п";"р";"с";"т";"у";"ф";"х";"ц";"ч";"ш";"щ";"ъ";"ы";"ь";"э";"ю";"я"},I3685))&gt;0</f>
        <v>0</v>
      </c>
      <c r="AC3685" s="142" t="b">
        <f>COUNT(SEARCH({"а";"б";"в";"г";"д";"е";"ё";"ж";"з";"и";"й";"к";"л";"м";"н";"о";"п";"р";"с";"т";"у";"ф";"х";"ц";"ч";"ш";"щ";"ъ";"ы";"ь";"э";"ю";"я"},M3685))&gt;0</f>
        <v>0</v>
      </c>
      <c r="AD3685" s="27" t="b">
        <f t="shared" si="63"/>
        <v>1</v>
      </c>
    </row>
    <row r="3686" spans="1:30" s="289" customFormat="1" hidden="1">
      <c r="A3686" s="338" t="s">
        <v>9015</v>
      </c>
      <c r="B3686" s="338"/>
      <c r="C3686" s="42" t="s">
        <v>7820</v>
      </c>
      <c r="D3686" s="312" t="s">
        <v>279</v>
      </c>
      <c r="E3686" s="25" t="s">
        <v>7821</v>
      </c>
      <c r="F3686" s="24" t="s">
        <v>3247</v>
      </c>
      <c r="G3686" s="24"/>
      <c r="H3686" s="25" t="s">
        <v>3248</v>
      </c>
      <c r="I3686" s="25" t="s">
        <v>463</v>
      </c>
      <c r="J3686" s="25" t="s">
        <v>23</v>
      </c>
      <c r="K3686" s="133" t="s">
        <v>5343</v>
      </c>
      <c r="L3686" s="24" t="s">
        <v>8046</v>
      </c>
      <c r="M3686" s="24" t="s">
        <v>65</v>
      </c>
      <c r="N3686" s="24"/>
      <c r="O3686" s="51" t="s">
        <v>395</v>
      </c>
      <c r="P3686" s="49"/>
      <c r="Q3686" s="49"/>
      <c r="R3686" s="24"/>
      <c r="S3686" s="25"/>
      <c r="T3686" s="24"/>
      <c r="X3686" s="142" t="b">
        <f>COUNT(SEARCH({"а";"б";"в";"г";"д";"е";"ё";"ж";"з";"и";"й";"к";"л";"м";"н";"о";"п";"р";"с";"т";"у";"ф";"х";"ц";"ч";"ш";"щ";"ъ";"ы";"ь";"э";"ю";"я"},E3686))&gt;0</f>
        <v>0</v>
      </c>
      <c r="Y3686" s="142" t="b">
        <f>COUNT(SEARCH({"а";"б";"в";"г";"д";"е";"ё";"ж";"з";"и";"й";"к";"л";"м";"н";"о";"п";"р";"с";"т";"у";"ф";"х";"ц";"ч";"ш";"щ";"ъ";"ы";"ь";"э";"ю";"я"},F3686))&gt;0</f>
        <v>0</v>
      </c>
      <c r="Z3686" s="142" t="b">
        <f>COUNT(SEARCH({"а";"б";"в";"г";"д";"е";"ё";"ж";"з";"и";"й";"к";"л";"м";"н";"о";"п";"р";"с";"т";"у";"ф";"х";"ц";"ч";"ш";"щ";"ъ";"ы";"ь";"э";"ю";"я"},K3686))&gt;0</f>
        <v>0</v>
      </c>
      <c r="AA3686" s="142" t="b">
        <f>COUNT(SEARCH({"а";"б";"в";"г";"д";"е";"ё";"ж";"з";"и";"й";"к";"л";"м";"н";"о";"п";"р";"с";"т";"у";"ф";"х";"ц";"ч";"ш";"щ";"ъ";"ы";"ь";"э";"ю";"я"},L3686))&gt;0</f>
        <v>0</v>
      </c>
      <c r="AB3686" s="142" t="b">
        <f>COUNT(SEARCH({"а";"б";"в";"г";"д";"е";"ё";"ж";"з";"и";"й";"к";"л";"м";"н";"о";"п";"р";"с";"т";"у";"ф";"х";"ц";"ч";"ш";"щ";"ъ";"ы";"ь";"э";"ю";"я"},I3686))&gt;0</f>
        <v>0</v>
      </c>
      <c r="AC3686" s="142" t="b">
        <f>COUNT(SEARCH({"а";"б";"в";"г";"д";"е";"ё";"ж";"з";"и";"й";"к";"л";"м";"н";"о";"п";"р";"с";"т";"у";"ф";"х";"ц";"ч";"ш";"щ";"ъ";"ы";"ь";"э";"ю";"я"},M3686))&gt;0</f>
        <v>0</v>
      </c>
      <c r="AD3686" s="27" t="b">
        <f t="shared" si="63"/>
        <v>1</v>
      </c>
    </row>
    <row r="3687" spans="1:30" s="289" customFormat="1" ht="17.45" hidden="1" customHeight="1">
      <c r="A3687" s="338" t="s">
        <v>9015</v>
      </c>
      <c r="B3687" s="338"/>
      <c r="C3687" s="42" t="s">
        <v>7820</v>
      </c>
      <c r="D3687" s="312" t="s">
        <v>279</v>
      </c>
      <c r="E3687" s="25" t="s">
        <v>7821</v>
      </c>
      <c r="F3687" s="24" t="s">
        <v>3249</v>
      </c>
      <c r="G3687" s="24"/>
      <c r="H3687" s="25" t="s">
        <v>3250</v>
      </c>
      <c r="I3687" s="24" t="s">
        <v>97</v>
      </c>
      <c r="J3687" s="25" t="s">
        <v>23</v>
      </c>
      <c r="K3687" s="133" t="s">
        <v>5343</v>
      </c>
      <c r="L3687" s="24" t="s">
        <v>8047</v>
      </c>
      <c r="M3687" s="24" t="s">
        <v>488</v>
      </c>
      <c r="N3687" s="24"/>
      <c r="O3687" s="51" t="s">
        <v>395</v>
      </c>
      <c r="P3687" s="49"/>
      <c r="Q3687" s="49"/>
      <c r="R3687" s="24"/>
      <c r="S3687" s="25"/>
      <c r="T3687" s="24"/>
      <c r="X3687" s="142" t="b">
        <f>COUNT(SEARCH({"а";"б";"в";"г";"д";"е";"ё";"ж";"з";"и";"й";"к";"л";"м";"н";"о";"п";"р";"с";"т";"у";"ф";"х";"ц";"ч";"ш";"щ";"ъ";"ы";"ь";"э";"ю";"я"},E3687))&gt;0</f>
        <v>0</v>
      </c>
      <c r="Y3687" s="142" t="b">
        <f>COUNT(SEARCH({"а";"б";"в";"г";"д";"е";"ё";"ж";"з";"и";"й";"к";"л";"м";"н";"о";"п";"р";"с";"т";"у";"ф";"х";"ц";"ч";"ш";"щ";"ъ";"ы";"ь";"э";"ю";"я"},F3687))&gt;0</f>
        <v>0</v>
      </c>
      <c r="Z3687" s="142" t="b">
        <f>COUNT(SEARCH({"а";"б";"в";"г";"д";"е";"ё";"ж";"з";"и";"й";"к";"л";"м";"н";"о";"п";"р";"с";"т";"у";"ф";"х";"ц";"ч";"ш";"щ";"ъ";"ы";"ь";"э";"ю";"я"},K3687))&gt;0</f>
        <v>0</v>
      </c>
      <c r="AA3687" s="142" t="b">
        <f>COUNT(SEARCH({"а";"б";"в";"г";"д";"е";"ё";"ж";"з";"и";"й";"к";"л";"м";"н";"о";"п";"р";"с";"т";"у";"ф";"х";"ц";"ч";"ш";"щ";"ъ";"ы";"ь";"э";"ю";"я"},L3687))&gt;0</f>
        <v>0</v>
      </c>
      <c r="AB3687" s="142" t="b">
        <f>COUNT(SEARCH({"а";"б";"в";"г";"д";"е";"ё";"ж";"з";"и";"й";"к";"л";"м";"н";"о";"п";"р";"с";"т";"у";"ф";"х";"ц";"ч";"ш";"щ";"ъ";"ы";"ь";"э";"ю";"я"},I3687))&gt;0</f>
        <v>0</v>
      </c>
      <c r="AC3687" s="142" t="b">
        <f>COUNT(SEARCH({"а";"б";"в";"г";"д";"е";"ё";"ж";"з";"и";"й";"к";"л";"м";"н";"о";"п";"р";"с";"т";"у";"ф";"х";"ц";"ч";"ш";"щ";"ъ";"ы";"ь";"э";"ю";"я"},M3687))&gt;0</f>
        <v>0</v>
      </c>
      <c r="AD3687" s="27" t="b">
        <f t="shared" si="63"/>
        <v>1</v>
      </c>
    </row>
    <row r="3688" spans="1:30" s="289" customFormat="1" hidden="1">
      <c r="A3688" s="338" t="s">
        <v>9015</v>
      </c>
      <c r="B3688" s="338"/>
      <c r="C3688" s="42" t="s">
        <v>7820</v>
      </c>
      <c r="D3688" s="312" t="s">
        <v>279</v>
      </c>
      <c r="E3688" s="25" t="s">
        <v>7821</v>
      </c>
      <c r="F3688" s="24" t="s">
        <v>3251</v>
      </c>
      <c r="G3688" s="24"/>
      <c r="H3688" s="25" t="s">
        <v>3252</v>
      </c>
      <c r="I3688" s="24" t="s">
        <v>97</v>
      </c>
      <c r="J3688" s="25" t="s">
        <v>23</v>
      </c>
      <c r="K3688" s="133" t="s">
        <v>5343</v>
      </c>
      <c r="L3688" s="24" t="s">
        <v>8048</v>
      </c>
      <c r="M3688" s="24" t="s">
        <v>4840</v>
      </c>
      <c r="N3688" s="24"/>
      <c r="O3688" s="51" t="s">
        <v>395</v>
      </c>
      <c r="P3688" s="49"/>
      <c r="Q3688" s="49"/>
      <c r="R3688" s="24"/>
      <c r="S3688" s="25"/>
      <c r="T3688" s="24"/>
      <c r="X3688" s="142" t="b">
        <f>COUNT(SEARCH({"а";"б";"в";"г";"д";"е";"ё";"ж";"з";"и";"й";"к";"л";"м";"н";"о";"п";"р";"с";"т";"у";"ф";"х";"ц";"ч";"ш";"щ";"ъ";"ы";"ь";"э";"ю";"я"},E3688))&gt;0</f>
        <v>0</v>
      </c>
      <c r="Y3688" s="142" t="b">
        <f>COUNT(SEARCH({"а";"б";"в";"г";"д";"е";"ё";"ж";"з";"и";"й";"к";"л";"м";"н";"о";"п";"р";"с";"т";"у";"ф";"х";"ц";"ч";"ш";"щ";"ъ";"ы";"ь";"э";"ю";"я"},F3688))&gt;0</f>
        <v>0</v>
      </c>
      <c r="Z3688" s="142" t="b">
        <f>COUNT(SEARCH({"а";"б";"в";"г";"д";"е";"ё";"ж";"з";"и";"й";"к";"л";"м";"н";"о";"п";"р";"с";"т";"у";"ф";"х";"ц";"ч";"ш";"щ";"ъ";"ы";"ь";"э";"ю";"я"},K3688))&gt;0</f>
        <v>0</v>
      </c>
      <c r="AA3688" s="142" t="b">
        <f>COUNT(SEARCH({"а";"б";"в";"г";"д";"е";"ё";"ж";"з";"и";"й";"к";"л";"м";"н";"о";"п";"р";"с";"т";"у";"ф";"х";"ц";"ч";"ш";"щ";"ъ";"ы";"ь";"э";"ю";"я"},L3688))&gt;0</f>
        <v>0</v>
      </c>
      <c r="AB3688" s="142" t="b">
        <f>COUNT(SEARCH({"а";"б";"в";"г";"д";"е";"ё";"ж";"з";"и";"й";"к";"л";"м";"н";"о";"п";"р";"с";"т";"у";"ф";"х";"ц";"ч";"ш";"щ";"ъ";"ы";"ь";"э";"ю";"я"},I3688))&gt;0</f>
        <v>0</v>
      </c>
      <c r="AC3688" s="142" t="b">
        <f>COUNT(SEARCH({"а";"б";"в";"г";"д";"е";"ё";"ж";"з";"и";"й";"к";"л";"м";"н";"о";"п";"р";"с";"т";"у";"ф";"х";"ц";"ч";"ш";"щ";"ъ";"ы";"ь";"э";"ю";"я"},M3688))&gt;0</f>
        <v>0</v>
      </c>
      <c r="AD3688" s="27" t="b">
        <f t="shared" si="63"/>
        <v>1</v>
      </c>
    </row>
    <row r="3689" spans="1:30" s="289" customFormat="1" ht="17.45" hidden="1" customHeight="1">
      <c r="A3689" s="338" t="s">
        <v>9015</v>
      </c>
      <c r="B3689" s="338"/>
      <c r="C3689" s="42" t="s">
        <v>7820</v>
      </c>
      <c r="D3689" s="312" t="s">
        <v>279</v>
      </c>
      <c r="E3689" s="25" t="s">
        <v>7821</v>
      </c>
      <c r="F3689" s="24" t="s">
        <v>3253</v>
      </c>
      <c r="G3689" s="24"/>
      <c r="H3689" s="25" t="s">
        <v>3254</v>
      </c>
      <c r="I3689" s="25" t="s">
        <v>463</v>
      </c>
      <c r="J3689" s="25" t="s">
        <v>23</v>
      </c>
      <c r="K3689" s="133" t="s">
        <v>5343</v>
      </c>
      <c r="L3689" s="24" t="s">
        <v>8049</v>
      </c>
      <c r="M3689" s="24" t="s">
        <v>65</v>
      </c>
      <c r="N3689" s="24"/>
      <c r="O3689" s="51" t="s">
        <v>395</v>
      </c>
      <c r="P3689" s="49"/>
      <c r="Q3689" s="49"/>
      <c r="R3689" s="24"/>
      <c r="S3689" s="25"/>
      <c r="T3689" s="24"/>
      <c r="X3689" s="142" t="b">
        <f>COUNT(SEARCH({"а";"б";"в";"г";"д";"е";"ё";"ж";"з";"и";"й";"к";"л";"м";"н";"о";"п";"р";"с";"т";"у";"ф";"х";"ц";"ч";"ш";"щ";"ъ";"ы";"ь";"э";"ю";"я"},E3689))&gt;0</f>
        <v>0</v>
      </c>
      <c r="Y3689" s="142" t="b">
        <f>COUNT(SEARCH({"а";"б";"в";"г";"д";"е";"ё";"ж";"з";"и";"й";"к";"л";"м";"н";"о";"п";"р";"с";"т";"у";"ф";"х";"ц";"ч";"ш";"щ";"ъ";"ы";"ь";"э";"ю";"я"},F3689))&gt;0</f>
        <v>0</v>
      </c>
      <c r="Z3689" s="142" t="b">
        <f>COUNT(SEARCH({"а";"б";"в";"г";"д";"е";"ё";"ж";"з";"и";"й";"к";"л";"м";"н";"о";"п";"р";"с";"т";"у";"ф";"х";"ц";"ч";"ш";"щ";"ъ";"ы";"ь";"э";"ю";"я"},K3689))&gt;0</f>
        <v>0</v>
      </c>
      <c r="AA3689" s="142" t="b">
        <f>COUNT(SEARCH({"а";"б";"в";"г";"д";"е";"ё";"ж";"з";"и";"й";"к";"л";"м";"н";"о";"п";"р";"с";"т";"у";"ф";"х";"ц";"ч";"ш";"щ";"ъ";"ы";"ь";"э";"ю";"я"},L3689))&gt;0</f>
        <v>0</v>
      </c>
      <c r="AB3689" s="142" t="b">
        <f>COUNT(SEARCH({"а";"б";"в";"г";"д";"е";"ё";"ж";"з";"и";"й";"к";"л";"м";"н";"о";"п";"р";"с";"т";"у";"ф";"х";"ц";"ч";"ш";"щ";"ъ";"ы";"ь";"э";"ю";"я"},I3689))&gt;0</f>
        <v>0</v>
      </c>
      <c r="AC3689" s="142" t="b">
        <f>COUNT(SEARCH({"а";"б";"в";"г";"д";"е";"ё";"ж";"з";"и";"й";"к";"л";"м";"н";"о";"п";"р";"с";"т";"у";"ф";"х";"ц";"ч";"ш";"щ";"ъ";"ы";"ь";"э";"ю";"я"},M3689))&gt;0</f>
        <v>0</v>
      </c>
      <c r="AD3689" s="27" t="b">
        <f t="shared" si="63"/>
        <v>1</v>
      </c>
    </row>
    <row r="3690" spans="1:30" s="289" customFormat="1" hidden="1">
      <c r="A3690" s="338" t="s">
        <v>9015</v>
      </c>
      <c r="B3690" s="338"/>
      <c r="C3690" s="42" t="s">
        <v>7820</v>
      </c>
      <c r="D3690" s="312" t="s">
        <v>279</v>
      </c>
      <c r="E3690" s="25" t="s">
        <v>7821</v>
      </c>
      <c r="F3690" s="24" t="s">
        <v>3255</v>
      </c>
      <c r="G3690" s="24"/>
      <c r="H3690" s="25" t="s">
        <v>3256</v>
      </c>
      <c r="I3690" s="24" t="s">
        <v>97</v>
      </c>
      <c r="J3690" s="25" t="s">
        <v>23</v>
      </c>
      <c r="K3690" s="133" t="s">
        <v>5343</v>
      </c>
      <c r="L3690" s="24" t="s">
        <v>8050</v>
      </c>
      <c r="M3690" s="24" t="s">
        <v>4840</v>
      </c>
      <c r="N3690" s="24"/>
      <c r="O3690" s="51" t="s">
        <v>395</v>
      </c>
      <c r="P3690" s="49"/>
      <c r="Q3690" s="49"/>
      <c r="R3690" s="24"/>
      <c r="S3690" s="25"/>
      <c r="T3690" s="24"/>
      <c r="X3690" s="142" t="b">
        <f>COUNT(SEARCH({"а";"б";"в";"г";"д";"е";"ё";"ж";"з";"и";"й";"к";"л";"м";"н";"о";"п";"р";"с";"т";"у";"ф";"х";"ц";"ч";"ш";"щ";"ъ";"ы";"ь";"э";"ю";"я"},E3690))&gt;0</f>
        <v>0</v>
      </c>
      <c r="Y3690" s="142" t="b">
        <f>COUNT(SEARCH({"а";"б";"в";"г";"д";"е";"ё";"ж";"з";"и";"й";"к";"л";"м";"н";"о";"п";"р";"с";"т";"у";"ф";"х";"ц";"ч";"ш";"щ";"ъ";"ы";"ь";"э";"ю";"я"},F3690))&gt;0</f>
        <v>0</v>
      </c>
      <c r="Z3690" s="142" t="b">
        <f>COUNT(SEARCH({"а";"б";"в";"г";"д";"е";"ё";"ж";"з";"и";"й";"к";"л";"м";"н";"о";"п";"р";"с";"т";"у";"ф";"х";"ц";"ч";"ш";"щ";"ъ";"ы";"ь";"э";"ю";"я"},K3690))&gt;0</f>
        <v>0</v>
      </c>
      <c r="AA3690" s="142" t="b">
        <f>COUNT(SEARCH({"а";"б";"в";"г";"д";"е";"ё";"ж";"з";"и";"й";"к";"л";"м";"н";"о";"п";"р";"с";"т";"у";"ф";"х";"ц";"ч";"ш";"щ";"ъ";"ы";"ь";"э";"ю";"я"},L3690))&gt;0</f>
        <v>0</v>
      </c>
      <c r="AB3690" s="142" t="b">
        <f>COUNT(SEARCH({"а";"б";"в";"г";"д";"е";"ё";"ж";"з";"и";"й";"к";"л";"м";"н";"о";"п";"р";"с";"т";"у";"ф";"х";"ц";"ч";"ш";"щ";"ъ";"ы";"ь";"э";"ю";"я"},I3690))&gt;0</f>
        <v>0</v>
      </c>
      <c r="AC3690" s="142" t="b">
        <f>COUNT(SEARCH({"а";"б";"в";"г";"д";"е";"ё";"ж";"з";"и";"й";"к";"л";"м";"н";"о";"п";"р";"с";"т";"у";"ф";"х";"ц";"ч";"ш";"щ";"ъ";"ы";"ь";"э";"ю";"я"},M3690))&gt;0</f>
        <v>0</v>
      </c>
      <c r="AD3690" s="27" t="b">
        <f t="shared" si="63"/>
        <v>1</v>
      </c>
    </row>
    <row r="3691" spans="1:30" s="289" customFormat="1" ht="30" hidden="1">
      <c r="A3691" s="338" t="s">
        <v>9015</v>
      </c>
      <c r="B3691" s="338"/>
      <c r="C3691" s="42" t="s">
        <v>7817</v>
      </c>
      <c r="D3691" s="312" t="s">
        <v>279</v>
      </c>
      <c r="E3691" s="25" t="s">
        <v>7818</v>
      </c>
      <c r="F3691" s="65" t="s">
        <v>3070</v>
      </c>
      <c r="G3691" s="22" t="s">
        <v>134</v>
      </c>
      <c r="H3691" s="25" t="s">
        <v>59</v>
      </c>
      <c r="I3691" s="25" t="s">
        <v>3</v>
      </c>
      <c r="J3691" s="25" t="s">
        <v>5</v>
      </c>
      <c r="K3691" s="133"/>
      <c r="L3691" s="25"/>
      <c r="M3691" s="25"/>
      <c r="N3691" s="96"/>
      <c r="O3691" s="49" t="s">
        <v>8003</v>
      </c>
      <c r="P3691" s="22" t="s">
        <v>5650</v>
      </c>
      <c r="Q3691" s="24" t="s">
        <v>5651</v>
      </c>
      <c r="R3691" s="380"/>
      <c r="S3691" s="25" t="s">
        <v>455</v>
      </c>
      <c r="T3691" s="25"/>
      <c r="X3691" s="142" t="b">
        <f>COUNT(SEARCH({"а";"б";"в";"г";"д";"е";"ё";"ж";"з";"и";"й";"к";"л";"м";"н";"о";"п";"р";"с";"т";"у";"ф";"х";"ц";"ч";"ш";"щ";"ъ";"ы";"ь";"э";"ю";"я"},E3691))&gt;0</f>
        <v>0</v>
      </c>
      <c r="Y3691" s="142" t="b">
        <f>COUNT(SEARCH({"а";"б";"в";"г";"д";"е";"ё";"ж";"з";"и";"й";"к";"л";"м";"н";"о";"п";"р";"с";"т";"у";"ф";"х";"ц";"ч";"ш";"щ";"ъ";"ы";"ь";"э";"ю";"я"},F3691))&gt;0</f>
        <v>0</v>
      </c>
      <c r="Z3691" s="142" t="b">
        <f>COUNT(SEARCH({"а";"б";"в";"г";"д";"е";"ё";"ж";"з";"и";"й";"к";"л";"м";"н";"о";"п";"р";"с";"т";"у";"ф";"х";"ц";"ч";"ш";"щ";"ъ";"ы";"ь";"э";"ю";"я"},K3691))&gt;0</f>
        <v>0</v>
      </c>
      <c r="AA3691" s="142" t="b">
        <f>COUNT(SEARCH({"а";"б";"в";"г";"д";"е";"ё";"ж";"з";"и";"й";"к";"л";"м";"н";"о";"п";"р";"с";"т";"у";"ф";"х";"ц";"ч";"ш";"щ";"ъ";"ы";"ь";"э";"ю";"я"},L3691))&gt;0</f>
        <v>0</v>
      </c>
      <c r="AB3691" s="142" t="b">
        <f>COUNT(SEARCH({"а";"б";"в";"г";"д";"е";"ё";"ж";"з";"и";"й";"к";"л";"м";"н";"о";"п";"р";"с";"т";"у";"ф";"х";"ц";"ч";"ш";"щ";"ъ";"ы";"ь";"э";"ю";"я"},I3691))&gt;0</f>
        <v>0</v>
      </c>
      <c r="AC3691" s="142" t="b">
        <f>COUNT(SEARCH({"а";"б";"в";"г";"д";"е";"ё";"ж";"з";"и";"й";"к";"л";"м";"н";"о";"п";"р";"с";"т";"у";"ф";"х";"ц";"ч";"ш";"щ";"ъ";"ы";"ь";"э";"ю";"я"},M3691))&gt;0</f>
        <v>0</v>
      </c>
      <c r="AD3691" s="27" t="b">
        <f t="shared" si="63"/>
        <v>1</v>
      </c>
    </row>
    <row r="3692" spans="1:30" s="289" customFormat="1" ht="30" hidden="1">
      <c r="A3692" s="338" t="s">
        <v>9015</v>
      </c>
      <c r="B3692" s="338"/>
      <c r="C3692" s="42" t="s">
        <v>7817</v>
      </c>
      <c r="D3692" s="312" t="s">
        <v>279</v>
      </c>
      <c r="E3692" s="25" t="s">
        <v>7818</v>
      </c>
      <c r="F3692" s="117" t="s">
        <v>3071</v>
      </c>
      <c r="G3692" s="117" t="s">
        <v>135</v>
      </c>
      <c r="H3692" s="23" t="s">
        <v>5652</v>
      </c>
      <c r="I3692" s="118" t="s">
        <v>97</v>
      </c>
      <c r="J3692" s="23" t="s">
        <v>5</v>
      </c>
      <c r="K3692" s="74" t="s">
        <v>5343</v>
      </c>
      <c r="L3692" s="117" t="s">
        <v>73</v>
      </c>
      <c r="M3692" s="117" t="s">
        <v>70</v>
      </c>
      <c r="N3692" s="116"/>
      <c r="O3692" s="119" t="s">
        <v>440</v>
      </c>
      <c r="P3692" s="119"/>
      <c r="Q3692" s="117"/>
      <c r="R3692" s="117"/>
      <c r="S3692" s="117" t="s">
        <v>60</v>
      </c>
      <c r="T3692" s="117"/>
      <c r="X3692" s="142" t="b">
        <f>COUNT(SEARCH({"а";"б";"в";"г";"д";"е";"ё";"ж";"з";"и";"й";"к";"л";"м";"н";"о";"п";"р";"с";"т";"у";"ф";"х";"ц";"ч";"ш";"щ";"ъ";"ы";"ь";"э";"ю";"я"},E3692))&gt;0</f>
        <v>0</v>
      </c>
      <c r="Y3692" s="142" t="b">
        <f>COUNT(SEARCH({"а";"б";"в";"г";"д";"е";"ё";"ж";"з";"и";"й";"к";"л";"м";"н";"о";"п";"р";"с";"т";"у";"ф";"х";"ц";"ч";"ш";"щ";"ъ";"ы";"ь";"э";"ю";"я"},F3692))&gt;0</f>
        <v>0</v>
      </c>
      <c r="Z3692" s="142" t="b">
        <f>COUNT(SEARCH({"а";"б";"в";"г";"д";"е";"ё";"ж";"з";"и";"й";"к";"л";"м";"н";"о";"п";"р";"с";"т";"у";"ф";"х";"ц";"ч";"ш";"щ";"ъ";"ы";"ь";"э";"ю";"я"},K3692))&gt;0</f>
        <v>0</v>
      </c>
      <c r="AA3692" s="142" t="b">
        <f>COUNT(SEARCH({"а";"б";"в";"г";"д";"е";"ё";"ж";"з";"и";"й";"к";"л";"м";"н";"о";"п";"р";"с";"т";"у";"ф";"х";"ц";"ч";"ш";"щ";"ъ";"ы";"ь";"э";"ю";"я"},L3692))&gt;0</f>
        <v>0</v>
      </c>
      <c r="AB3692" s="142" t="b">
        <f>COUNT(SEARCH({"а";"б";"в";"г";"д";"е";"ё";"ж";"з";"и";"й";"к";"л";"м";"н";"о";"п";"р";"с";"т";"у";"ф";"х";"ц";"ч";"ш";"щ";"ъ";"ы";"ь";"э";"ю";"я"},I3692))&gt;0</f>
        <v>0</v>
      </c>
      <c r="AC3692" s="142" t="b">
        <f>COUNT(SEARCH({"а";"б";"в";"г";"д";"е";"ё";"ж";"з";"и";"й";"к";"л";"м";"н";"о";"п";"р";"с";"т";"у";"ф";"х";"ц";"ч";"ш";"щ";"ъ";"ы";"ь";"э";"ю";"я"},M3692))&gt;0</f>
        <v>0</v>
      </c>
      <c r="AD3692" s="27" t="b">
        <f t="shared" si="63"/>
        <v>1</v>
      </c>
    </row>
    <row r="3693" spans="1:30" s="289" customFormat="1" hidden="1">
      <c r="A3693" s="338" t="s">
        <v>9015</v>
      </c>
      <c r="B3693" s="338"/>
      <c r="C3693" s="42" t="s">
        <v>7817</v>
      </c>
      <c r="D3693" s="312" t="s">
        <v>279</v>
      </c>
      <c r="E3693" s="25" t="s">
        <v>7818</v>
      </c>
      <c r="F3693" s="25" t="s">
        <v>14</v>
      </c>
      <c r="G3693" s="24"/>
      <c r="H3693" s="24" t="s">
        <v>13</v>
      </c>
      <c r="I3693" s="22" t="s">
        <v>15</v>
      </c>
      <c r="J3693" s="22" t="s">
        <v>5</v>
      </c>
      <c r="K3693" s="55"/>
      <c r="L3693" s="24"/>
      <c r="M3693" s="24"/>
      <c r="N3693" s="42"/>
      <c r="O3693" s="49" t="s">
        <v>13</v>
      </c>
      <c r="P3693" s="49"/>
      <c r="Q3693" s="49"/>
      <c r="R3693" s="24"/>
      <c r="S3693" s="25"/>
      <c r="T3693" s="24"/>
      <c r="X3693" s="142" t="b">
        <f>COUNT(SEARCH({"а";"б";"в";"г";"д";"е";"ё";"ж";"з";"и";"й";"к";"л";"м";"н";"о";"п";"р";"с";"т";"у";"ф";"х";"ц";"ч";"ш";"щ";"ъ";"ы";"ь";"э";"ю";"я"},E3693))&gt;0</f>
        <v>0</v>
      </c>
      <c r="Y3693" s="142" t="b">
        <f>COUNT(SEARCH({"а";"б";"в";"г";"д";"е";"ё";"ж";"з";"и";"й";"к";"л";"м";"н";"о";"п";"р";"с";"т";"у";"ф";"х";"ц";"ч";"ш";"щ";"ъ";"ы";"ь";"э";"ю";"я"},F3693))&gt;0</f>
        <v>0</v>
      </c>
      <c r="Z3693" s="142" t="b">
        <f>COUNT(SEARCH({"а";"б";"в";"г";"д";"е";"ё";"ж";"з";"и";"й";"к";"л";"м";"н";"о";"п";"р";"с";"т";"у";"ф";"х";"ц";"ч";"ш";"щ";"ъ";"ы";"ь";"э";"ю";"я"},K3693))&gt;0</f>
        <v>0</v>
      </c>
      <c r="AA3693" s="142" t="b">
        <f>COUNT(SEARCH({"а";"б";"в";"г";"д";"е";"ё";"ж";"з";"и";"й";"к";"л";"м";"н";"о";"п";"р";"с";"т";"у";"ф";"х";"ц";"ч";"ш";"щ";"ъ";"ы";"ь";"э";"ю";"я"},L3693))&gt;0</f>
        <v>0</v>
      </c>
      <c r="AB3693" s="142" t="b">
        <f>COUNT(SEARCH({"а";"б";"в";"г";"д";"е";"ё";"ж";"з";"и";"й";"к";"л";"м";"н";"о";"п";"р";"с";"т";"у";"ф";"х";"ц";"ч";"ш";"щ";"ъ";"ы";"ь";"э";"ю";"я"},I3693))&gt;0</f>
        <v>0</v>
      </c>
      <c r="AC3693" s="142" t="b">
        <f>COUNT(SEARCH({"а";"б";"в";"г";"д";"е";"ё";"ж";"з";"и";"й";"к";"л";"м";"н";"о";"п";"р";"с";"т";"у";"ф";"х";"ц";"ч";"ш";"щ";"ъ";"ы";"ь";"э";"ю";"я"},M3693))&gt;0</f>
        <v>0</v>
      </c>
      <c r="AD3693" s="27" t="b">
        <f t="shared" si="63"/>
        <v>1</v>
      </c>
    </row>
    <row r="3694" spans="1:30" s="289" customFormat="1" hidden="1">
      <c r="A3694" s="338" t="s">
        <v>9015</v>
      </c>
      <c r="B3694" s="338"/>
      <c r="C3694" s="42" t="s">
        <v>7817</v>
      </c>
      <c r="D3694" s="312" t="s">
        <v>279</v>
      </c>
      <c r="E3694" s="25" t="s">
        <v>7818</v>
      </c>
      <c r="F3694" s="25" t="s">
        <v>8</v>
      </c>
      <c r="G3694" s="24"/>
      <c r="H3694" s="22" t="s">
        <v>67</v>
      </c>
      <c r="I3694" s="22" t="s">
        <v>97</v>
      </c>
      <c r="J3694" s="22" t="s">
        <v>5</v>
      </c>
      <c r="K3694" s="55"/>
      <c r="L3694" s="24"/>
      <c r="M3694" s="24"/>
      <c r="N3694" s="42" t="s">
        <v>100</v>
      </c>
      <c r="O3694" s="313" t="s">
        <v>447</v>
      </c>
      <c r="P3694" s="49"/>
      <c r="Q3694" s="49"/>
      <c r="R3694" s="24"/>
      <c r="S3694" s="25" t="s">
        <v>398</v>
      </c>
      <c r="T3694" s="24"/>
      <c r="X3694" s="142" t="b">
        <f>COUNT(SEARCH({"а";"б";"в";"г";"д";"е";"ё";"ж";"з";"и";"й";"к";"л";"м";"н";"о";"п";"р";"с";"т";"у";"ф";"х";"ц";"ч";"ш";"щ";"ъ";"ы";"ь";"э";"ю";"я"},E3694))&gt;0</f>
        <v>0</v>
      </c>
      <c r="Y3694" s="142" t="b">
        <f>COUNT(SEARCH({"а";"б";"в";"г";"д";"е";"ё";"ж";"з";"и";"й";"к";"л";"м";"н";"о";"п";"р";"с";"т";"у";"ф";"х";"ц";"ч";"ш";"щ";"ъ";"ы";"ь";"э";"ю";"я"},F3694))&gt;0</f>
        <v>0</v>
      </c>
      <c r="Z3694" s="142" t="b">
        <f>COUNT(SEARCH({"а";"б";"в";"г";"д";"е";"ё";"ж";"з";"и";"й";"к";"л";"м";"н";"о";"п";"р";"с";"т";"у";"ф";"х";"ц";"ч";"ш";"щ";"ъ";"ы";"ь";"э";"ю";"я"},K3694))&gt;0</f>
        <v>0</v>
      </c>
      <c r="AA3694" s="142" t="b">
        <f>COUNT(SEARCH({"а";"б";"в";"г";"д";"е";"ё";"ж";"з";"и";"й";"к";"л";"м";"н";"о";"п";"р";"с";"т";"у";"ф";"х";"ц";"ч";"ш";"щ";"ъ";"ы";"ь";"э";"ю";"я"},L3694))&gt;0</f>
        <v>0</v>
      </c>
      <c r="AB3694" s="142" t="b">
        <f>COUNT(SEARCH({"а";"б";"в";"г";"д";"е";"ё";"ж";"з";"и";"й";"к";"л";"м";"н";"о";"п";"р";"с";"т";"у";"ф";"х";"ц";"ч";"ш";"щ";"ъ";"ы";"ь";"э";"ю";"я"},I3694))&gt;0</f>
        <v>0</v>
      </c>
      <c r="AC3694" s="142" t="b">
        <f>COUNT(SEARCH({"а";"б";"в";"г";"д";"е";"ё";"ж";"з";"и";"й";"к";"л";"м";"н";"о";"п";"р";"с";"т";"у";"ф";"х";"ц";"ч";"ш";"щ";"ъ";"ы";"ь";"э";"ю";"я"},M3694))&gt;0</f>
        <v>0</v>
      </c>
      <c r="AD3694" s="27" t="b">
        <f t="shared" si="63"/>
        <v>1</v>
      </c>
    </row>
    <row r="3695" spans="1:30" s="289" customFormat="1" ht="30" hidden="1">
      <c r="A3695" s="338" t="s">
        <v>9015</v>
      </c>
      <c r="B3695" s="338"/>
      <c r="C3695" s="42" t="s">
        <v>7817</v>
      </c>
      <c r="D3695" s="312" t="s">
        <v>279</v>
      </c>
      <c r="E3695" s="25" t="s">
        <v>7818</v>
      </c>
      <c r="F3695" s="25" t="s">
        <v>12</v>
      </c>
      <c r="G3695" s="24"/>
      <c r="H3695" s="22" t="s">
        <v>68</v>
      </c>
      <c r="I3695" s="22" t="s">
        <v>3</v>
      </c>
      <c r="J3695" s="22" t="s">
        <v>5</v>
      </c>
      <c r="K3695" s="55"/>
      <c r="L3695" s="24"/>
      <c r="M3695" s="24"/>
      <c r="N3695" s="42"/>
      <c r="O3695" s="49" t="s">
        <v>66</v>
      </c>
      <c r="P3695" s="49"/>
      <c r="Q3695" s="49"/>
      <c r="R3695" s="24"/>
      <c r="S3695" s="25" t="s">
        <v>4</v>
      </c>
      <c r="T3695" s="24"/>
      <c r="X3695" s="142" t="b">
        <f>COUNT(SEARCH({"а";"б";"в";"г";"д";"е";"ё";"ж";"з";"и";"й";"к";"л";"м";"н";"о";"п";"р";"с";"т";"у";"ф";"х";"ц";"ч";"ш";"щ";"ъ";"ы";"ь";"э";"ю";"я"},E3695))&gt;0</f>
        <v>0</v>
      </c>
      <c r="Y3695" s="142" t="b">
        <f>COUNT(SEARCH({"а";"б";"в";"г";"д";"е";"ё";"ж";"з";"и";"й";"к";"л";"м";"н";"о";"п";"р";"с";"т";"у";"ф";"х";"ц";"ч";"ш";"щ";"ъ";"ы";"ь";"э";"ю";"я"},F3695))&gt;0</f>
        <v>0</v>
      </c>
      <c r="Z3695" s="142" t="b">
        <f>COUNT(SEARCH({"а";"б";"в";"г";"д";"е";"ё";"ж";"з";"и";"й";"к";"л";"м";"н";"о";"п";"р";"с";"т";"у";"ф";"х";"ц";"ч";"ш";"щ";"ъ";"ы";"ь";"э";"ю";"я"},K3695))&gt;0</f>
        <v>0</v>
      </c>
      <c r="AA3695" s="142" t="b">
        <f>COUNT(SEARCH({"а";"б";"в";"г";"д";"е";"ё";"ж";"з";"и";"й";"к";"л";"м";"н";"о";"п";"р";"с";"т";"у";"ф";"х";"ц";"ч";"ш";"щ";"ъ";"ы";"ь";"э";"ю";"я"},L3695))&gt;0</f>
        <v>0</v>
      </c>
      <c r="AB3695" s="142" t="b">
        <f>COUNT(SEARCH({"а";"б";"в";"г";"д";"е";"ё";"ж";"з";"и";"й";"к";"л";"м";"н";"о";"п";"р";"с";"т";"у";"ф";"х";"ц";"ч";"ш";"щ";"ъ";"ы";"ь";"э";"ю";"я"},I3695))&gt;0</f>
        <v>0</v>
      </c>
      <c r="AC3695" s="142" t="b">
        <f>COUNT(SEARCH({"а";"б";"в";"г";"д";"е";"ё";"ж";"з";"и";"й";"к";"л";"м";"н";"о";"п";"р";"с";"т";"у";"ф";"х";"ц";"ч";"ш";"щ";"ъ";"ы";"ь";"э";"ю";"я"},M3695))&gt;0</f>
        <v>0</v>
      </c>
      <c r="AD3695" s="27" t="b">
        <f t="shared" si="63"/>
        <v>1</v>
      </c>
    </row>
    <row r="3696" spans="1:30" s="289" customFormat="1" ht="30" hidden="1">
      <c r="A3696" s="338" t="s">
        <v>9015</v>
      </c>
      <c r="B3696" s="338"/>
      <c r="C3696" s="42" t="s">
        <v>7817</v>
      </c>
      <c r="D3696" s="312" t="s">
        <v>279</v>
      </c>
      <c r="E3696" s="25" t="s">
        <v>7818</v>
      </c>
      <c r="F3696" s="25" t="s">
        <v>18</v>
      </c>
      <c r="G3696" s="24"/>
      <c r="H3696" s="24" t="s">
        <v>64</v>
      </c>
      <c r="I3696" s="22" t="s">
        <v>19</v>
      </c>
      <c r="J3696" s="22" t="s">
        <v>5</v>
      </c>
      <c r="K3696" s="55"/>
      <c r="L3696" s="24"/>
      <c r="M3696" s="24"/>
      <c r="N3696" s="42"/>
      <c r="O3696" s="49" t="s">
        <v>17</v>
      </c>
      <c r="P3696" s="49"/>
      <c r="Q3696" s="49"/>
      <c r="R3696" s="24"/>
      <c r="S3696" s="25"/>
      <c r="T3696" s="24"/>
      <c r="X3696" s="142" t="b">
        <f>COUNT(SEARCH({"а";"б";"в";"г";"д";"е";"ё";"ж";"з";"и";"й";"к";"л";"м";"н";"о";"п";"р";"с";"т";"у";"ф";"х";"ц";"ч";"ш";"щ";"ъ";"ы";"ь";"э";"ю";"я"},E3696))&gt;0</f>
        <v>0</v>
      </c>
      <c r="Y3696" s="142" t="b">
        <f>COUNT(SEARCH({"а";"б";"в";"г";"д";"е";"ё";"ж";"з";"и";"й";"к";"л";"м";"н";"о";"п";"р";"с";"т";"у";"ф";"х";"ц";"ч";"ш";"щ";"ъ";"ы";"ь";"э";"ю";"я"},F3696))&gt;0</f>
        <v>0</v>
      </c>
      <c r="Z3696" s="142" t="b">
        <f>COUNT(SEARCH({"а";"б";"в";"г";"д";"е";"ё";"ж";"з";"и";"й";"к";"л";"м";"н";"о";"п";"р";"с";"т";"у";"ф";"х";"ц";"ч";"ш";"щ";"ъ";"ы";"ь";"э";"ю";"я"},K3696))&gt;0</f>
        <v>0</v>
      </c>
      <c r="AA3696" s="142" t="b">
        <f>COUNT(SEARCH({"а";"б";"в";"г";"д";"е";"ё";"ж";"з";"и";"й";"к";"л";"м";"н";"о";"п";"р";"с";"т";"у";"ф";"х";"ц";"ч";"ш";"щ";"ъ";"ы";"ь";"э";"ю";"я"},L3696))&gt;0</f>
        <v>0</v>
      </c>
      <c r="AB3696" s="142" t="b">
        <f>COUNT(SEARCH({"а";"б";"в";"г";"д";"е";"ё";"ж";"з";"и";"й";"к";"л";"м";"н";"о";"п";"р";"с";"т";"у";"ф";"х";"ц";"ч";"ш";"щ";"ъ";"ы";"ь";"э";"ю";"я"},I3696))&gt;0</f>
        <v>0</v>
      </c>
      <c r="AC3696" s="142" t="b">
        <f>COUNT(SEARCH({"а";"б";"в";"г";"д";"е";"ё";"ж";"з";"и";"й";"к";"л";"м";"н";"о";"п";"р";"с";"т";"у";"ф";"х";"ц";"ч";"ш";"щ";"ъ";"ы";"ь";"э";"ю";"я"},M3696))&gt;0</f>
        <v>0</v>
      </c>
      <c r="AD3696" s="27" t="b">
        <f t="shared" si="63"/>
        <v>1</v>
      </c>
    </row>
    <row r="3697" spans="1:30" s="289" customFormat="1" ht="45" hidden="1">
      <c r="A3697" s="338" t="s">
        <v>9015</v>
      </c>
      <c r="B3697" s="338"/>
      <c r="C3697" s="42" t="s">
        <v>7817</v>
      </c>
      <c r="D3697" s="312" t="s">
        <v>279</v>
      </c>
      <c r="E3697" s="25" t="s">
        <v>7818</v>
      </c>
      <c r="F3697" s="25" t="s">
        <v>21</v>
      </c>
      <c r="G3697" s="24"/>
      <c r="H3697" s="24" t="s">
        <v>22</v>
      </c>
      <c r="I3697" s="22" t="s">
        <v>19</v>
      </c>
      <c r="J3697" s="22" t="s">
        <v>5</v>
      </c>
      <c r="K3697" s="55"/>
      <c r="L3697" s="24"/>
      <c r="M3697" s="24"/>
      <c r="N3697" s="42"/>
      <c r="O3697" s="49" t="s">
        <v>20</v>
      </c>
      <c r="P3697" s="49"/>
      <c r="Q3697" s="49"/>
      <c r="R3697" s="24"/>
      <c r="S3697" s="51" t="s">
        <v>4</v>
      </c>
      <c r="T3697" s="24"/>
      <c r="X3697" s="142" t="b">
        <f>COUNT(SEARCH({"а";"б";"в";"г";"д";"е";"ё";"ж";"з";"и";"й";"к";"л";"м";"н";"о";"п";"р";"с";"т";"у";"ф";"х";"ц";"ч";"ш";"щ";"ъ";"ы";"ь";"э";"ю";"я"},E3697))&gt;0</f>
        <v>0</v>
      </c>
      <c r="Y3697" s="142" t="b">
        <f>COUNT(SEARCH({"а";"б";"в";"г";"д";"е";"ё";"ж";"з";"и";"й";"к";"л";"м";"н";"о";"п";"р";"с";"т";"у";"ф";"х";"ц";"ч";"ш";"щ";"ъ";"ы";"ь";"э";"ю";"я"},F3697))&gt;0</f>
        <v>0</v>
      </c>
      <c r="Z3697" s="142" t="b">
        <f>COUNT(SEARCH({"а";"б";"в";"г";"д";"е";"ё";"ж";"з";"и";"й";"к";"л";"м";"н";"о";"п";"р";"с";"т";"у";"ф";"х";"ц";"ч";"ш";"щ";"ъ";"ы";"ь";"э";"ю";"я"},K3697))&gt;0</f>
        <v>0</v>
      </c>
      <c r="AA3697" s="142" t="b">
        <f>COUNT(SEARCH({"а";"б";"в";"г";"д";"е";"ё";"ж";"з";"и";"й";"к";"л";"м";"н";"о";"п";"р";"с";"т";"у";"ф";"х";"ц";"ч";"ш";"щ";"ъ";"ы";"ь";"э";"ю";"я"},L3697))&gt;0</f>
        <v>0</v>
      </c>
      <c r="AB3697" s="142" t="b">
        <f>COUNT(SEARCH({"а";"б";"в";"г";"д";"е";"ё";"ж";"з";"и";"й";"к";"л";"м";"н";"о";"п";"р";"с";"т";"у";"ф";"х";"ц";"ч";"ш";"щ";"ъ";"ы";"ь";"э";"ю";"я"},I3697))&gt;0</f>
        <v>0</v>
      </c>
      <c r="AC3697" s="142" t="b">
        <f>COUNT(SEARCH({"а";"б";"в";"г";"д";"е";"ё";"ж";"з";"и";"й";"к";"л";"м";"н";"о";"п";"р";"с";"т";"у";"ф";"х";"ц";"ч";"ш";"щ";"ъ";"ы";"ь";"э";"ю";"я"},M3697))&gt;0</f>
        <v>0</v>
      </c>
      <c r="AD3697" s="27" t="b">
        <f t="shared" si="63"/>
        <v>1</v>
      </c>
    </row>
    <row r="3698" spans="1:30" s="289" customFormat="1" hidden="1">
      <c r="A3698" s="338" t="s">
        <v>9015</v>
      </c>
      <c r="B3698" s="338"/>
      <c r="C3698" s="42" t="s">
        <v>7817</v>
      </c>
      <c r="D3698" s="312" t="s">
        <v>279</v>
      </c>
      <c r="E3698" s="25" t="s">
        <v>7818</v>
      </c>
      <c r="F3698" s="25" t="s">
        <v>93</v>
      </c>
      <c r="G3698" s="24" t="s">
        <v>136</v>
      </c>
      <c r="H3698" s="25" t="s">
        <v>457</v>
      </c>
      <c r="I3698" s="25" t="s">
        <v>65</v>
      </c>
      <c r="J3698" s="25" t="s">
        <v>5</v>
      </c>
      <c r="K3698" s="133" t="s">
        <v>5343</v>
      </c>
      <c r="L3698" s="24" t="s">
        <v>94</v>
      </c>
      <c r="M3698" s="25" t="s">
        <v>65</v>
      </c>
      <c r="N3698" s="24"/>
      <c r="O3698" s="51" t="s">
        <v>395</v>
      </c>
      <c r="P3698" s="49"/>
      <c r="Q3698" s="49"/>
      <c r="R3698" s="24"/>
      <c r="S3698" s="25" t="s">
        <v>4</v>
      </c>
      <c r="T3698" s="24" t="s">
        <v>276</v>
      </c>
      <c r="X3698" s="142" t="b">
        <f>COUNT(SEARCH({"а";"б";"в";"г";"д";"е";"ё";"ж";"з";"и";"й";"к";"л";"м";"н";"о";"п";"р";"с";"т";"у";"ф";"х";"ц";"ч";"ш";"щ";"ъ";"ы";"ь";"э";"ю";"я"},E3698))&gt;0</f>
        <v>0</v>
      </c>
      <c r="Y3698" s="142" t="b">
        <f>COUNT(SEARCH({"а";"б";"в";"г";"д";"е";"ё";"ж";"з";"и";"й";"к";"л";"м";"н";"о";"п";"р";"с";"т";"у";"ф";"х";"ц";"ч";"ш";"щ";"ъ";"ы";"ь";"э";"ю";"я"},F3698))&gt;0</f>
        <v>0</v>
      </c>
      <c r="Z3698" s="142" t="b">
        <f>COUNT(SEARCH({"а";"б";"в";"г";"д";"е";"ё";"ж";"з";"и";"й";"к";"л";"м";"н";"о";"п";"р";"с";"т";"у";"ф";"х";"ц";"ч";"ш";"щ";"ъ";"ы";"ь";"э";"ю";"я"},K3698))&gt;0</f>
        <v>0</v>
      </c>
      <c r="AA3698" s="142" t="b">
        <f>COUNT(SEARCH({"а";"б";"в";"г";"д";"е";"ё";"ж";"з";"и";"й";"к";"л";"м";"н";"о";"п";"р";"с";"т";"у";"ф";"х";"ц";"ч";"ш";"щ";"ъ";"ы";"ь";"э";"ю";"я"},L3698))&gt;0</f>
        <v>0</v>
      </c>
      <c r="AB3698" s="142" t="b">
        <f>COUNT(SEARCH({"а";"б";"в";"г";"д";"е";"ё";"ж";"з";"и";"й";"к";"л";"м";"н";"о";"п";"р";"с";"т";"у";"ф";"х";"ц";"ч";"ш";"щ";"ъ";"ы";"ь";"э";"ю";"я"},I3698))&gt;0</f>
        <v>0</v>
      </c>
      <c r="AC3698" s="142" t="b">
        <f>COUNT(SEARCH({"а";"б";"в";"г";"д";"е";"ё";"ж";"з";"и";"й";"к";"л";"м";"н";"о";"п";"р";"с";"т";"у";"ф";"х";"ц";"ч";"ш";"щ";"ъ";"ы";"ь";"э";"ю";"я"},M3698))&gt;0</f>
        <v>0</v>
      </c>
      <c r="AD3698" s="27" t="b">
        <f t="shared" si="63"/>
        <v>1</v>
      </c>
    </row>
    <row r="3699" spans="1:30" s="289" customFormat="1" hidden="1">
      <c r="A3699" s="338" t="s">
        <v>9015</v>
      </c>
      <c r="B3699" s="338"/>
      <c r="C3699" s="42" t="s">
        <v>7817</v>
      </c>
      <c r="D3699" s="312" t="s">
        <v>279</v>
      </c>
      <c r="E3699" s="25" t="s">
        <v>7818</v>
      </c>
      <c r="F3699" s="24" t="s">
        <v>3171</v>
      </c>
      <c r="G3699" s="24"/>
      <c r="H3699" s="25" t="s">
        <v>3172</v>
      </c>
      <c r="I3699" s="24" t="s">
        <v>97</v>
      </c>
      <c r="J3699" s="25" t="s">
        <v>23</v>
      </c>
      <c r="K3699" s="133" t="s">
        <v>5343</v>
      </c>
      <c r="L3699" s="25" t="s">
        <v>8007</v>
      </c>
      <c r="M3699" s="24" t="s">
        <v>4718</v>
      </c>
      <c r="N3699" s="24"/>
      <c r="O3699" s="51" t="s">
        <v>395</v>
      </c>
      <c r="P3699" s="49"/>
      <c r="Q3699" s="49"/>
      <c r="R3699" s="24"/>
      <c r="S3699" s="25"/>
      <c r="T3699" s="24"/>
      <c r="X3699" s="142" t="b">
        <f>COUNT(SEARCH({"а";"б";"в";"г";"д";"е";"ё";"ж";"з";"и";"й";"к";"л";"м";"н";"о";"п";"р";"с";"т";"у";"ф";"х";"ц";"ч";"ш";"щ";"ъ";"ы";"ь";"э";"ю";"я"},E3699))&gt;0</f>
        <v>0</v>
      </c>
      <c r="Y3699" s="142" t="b">
        <f>COUNT(SEARCH({"а";"б";"в";"г";"д";"е";"ё";"ж";"з";"и";"й";"к";"л";"м";"н";"о";"п";"р";"с";"т";"у";"ф";"х";"ц";"ч";"ш";"щ";"ъ";"ы";"ь";"э";"ю";"я"},F3699))&gt;0</f>
        <v>0</v>
      </c>
      <c r="Z3699" s="142" t="b">
        <f>COUNT(SEARCH({"а";"б";"в";"г";"д";"е";"ё";"ж";"з";"и";"й";"к";"л";"м";"н";"о";"п";"р";"с";"т";"у";"ф";"х";"ц";"ч";"ш";"щ";"ъ";"ы";"ь";"э";"ю";"я"},K3699))&gt;0</f>
        <v>0</v>
      </c>
      <c r="AA3699" s="142" t="b">
        <f>COUNT(SEARCH({"а";"б";"в";"г";"д";"е";"ё";"ж";"з";"и";"й";"к";"л";"м";"н";"о";"п";"р";"с";"т";"у";"ф";"х";"ц";"ч";"ш";"щ";"ъ";"ы";"ь";"э";"ю";"я"},L3699))&gt;0</f>
        <v>0</v>
      </c>
      <c r="AB3699" s="142" t="b">
        <f>COUNT(SEARCH({"а";"б";"в";"г";"д";"е";"ё";"ж";"з";"и";"й";"к";"л";"м";"н";"о";"п";"р";"с";"т";"у";"ф";"х";"ц";"ч";"ш";"щ";"ъ";"ы";"ь";"э";"ю";"я"},I3699))&gt;0</f>
        <v>0</v>
      </c>
      <c r="AC3699" s="142" t="b">
        <f>COUNT(SEARCH({"а";"б";"в";"г";"д";"е";"ё";"ж";"з";"и";"й";"к";"л";"м";"н";"о";"п";"р";"с";"т";"у";"ф";"х";"ц";"ч";"ш";"щ";"ъ";"ы";"ь";"э";"ю";"я"},M3699))&gt;0</f>
        <v>0</v>
      </c>
      <c r="AD3699" s="27" t="b">
        <f t="shared" si="63"/>
        <v>1</v>
      </c>
    </row>
    <row r="3700" spans="1:30" s="289" customFormat="1" hidden="1">
      <c r="A3700" s="338" t="s">
        <v>9015</v>
      </c>
      <c r="B3700" s="338"/>
      <c r="C3700" s="42" t="s">
        <v>7817</v>
      </c>
      <c r="D3700" s="312" t="s">
        <v>279</v>
      </c>
      <c r="E3700" s="25" t="s">
        <v>7818</v>
      </c>
      <c r="F3700" s="24" t="s">
        <v>3173</v>
      </c>
      <c r="G3700" s="24"/>
      <c r="H3700" s="25" t="s">
        <v>684</v>
      </c>
      <c r="I3700" s="24" t="s">
        <v>97</v>
      </c>
      <c r="J3700" s="25" t="s">
        <v>23</v>
      </c>
      <c r="K3700" s="133" t="s">
        <v>5343</v>
      </c>
      <c r="L3700" s="25" t="s">
        <v>8008</v>
      </c>
      <c r="M3700" s="24" t="s">
        <v>495</v>
      </c>
      <c r="N3700" s="24"/>
      <c r="O3700" s="51" t="s">
        <v>395</v>
      </c>
      <c r="P3700" s="49"/>
      <c r="Q3700" s="49"/>
      <c r="R3700" s="24"/>
      <c r="S3700" s="51"/>
      <c r="T3700" s="24"/>
      <c r="X3700" s="142" t="b">
        <f>COUNT(SEARCH({"а";"б";"в";"г";"д";"е";"ё";"ж";"з";"и";"й";"к";"л";"м";"н";"о";"п";"р";"с";"т";"у";"ф";"х";"ц";"ч";"ш";"щ";"ъ";"ы";"ь";"э";"ю";"я"},E3700))&gt;0</f>
        <v>0</v>
      </c>
      <c r="Y3700" s="142" t="b">
        <f>COUNT(SEARCH({"а";"б";"в";"г";"д";"е";"ё";"ж";"з";"и";"й";"к";"л";"м";"н";"о";"п";"р";"с";"т";"у";"ф";"х";"ц";"ч";"ш";"щ";"ъ";"ы";"ь";"э";"ю";"я"},F3700))&gt;0</f>
        <v>0</v>
      </c>
      <c r="Z3700" s="142" t="b">
        <f>COUNT(SEARCH({"а";"б";"в";"г";"д";"е";"ё";"ж";"з";"и";"й";"к";"л";"м";"н";"о";"п";"р";"с";"т";"у";"ф";"х";"ц";"ч";"ш";"щ";"ъ";"ы";"ь";"э";"ю";"я"},K3700))&gt;0</f>
        <v>0</v>
      </c>
      <c r="AA3700" s="142" t="b">
        <f>COUNT(SEARCH({"а";"б";"в";"г";"д";"е";"ё";"ж";"з";"и";"й";"к";"л";"м";"н";"о";"п";"р";"с";"т";"у";"ф";"х";"ц";"ч";"ш";"щ";"ъ";"ы";"ь";"э";"ю";"я"},L3700))&gt;0</f>
        <v>0</v>
      </c>
      <c r="AB3700" s="142" t="b">
        <f>COUNT(SEARCH({"а";"б";"в";"г";"д";"е";"ё";"ж";"з";"и";"й";"к";"л";"м";"н";"о";"п";"р";"с";"т";"у";"ф";"х";"ц";"ч";"ш";"щ";"ъ";"ы";"ь";"э";"ю";"я"},I3700))&gt;0</f>
        <v>0</v>
      </c>
      <c r="AC3700" s="142" t="b">
        <f>COUNT(SEARCH({"а";"б";"в";"г";"д";"е";"ё";"ж";"з";"и";"й";"к";"л";"м";"н";"о";"п";"р";"с";"т";"у";"ф";"х";"ц";"ч";"ш";"щ";"ъ";"ы";"ь";"э";"ю";"я"},M3700))&gt;0</f>
        <v>0</v>
      </c>
      <c r="AD3700" s="27" t="b">
        <f t="shared" si="63"/>
        <v>1</v>
      </c>
    </row>
    <row r="3701" spans="1:30" s="289" customFormat="1" hidden="1">
      <c r="A3701" s="338" t="s">
        <v>9015</v>
      </c>
      <c r="B3701" s="338"/>
      <c r="C3701" s="42" t="s">
        <v>7817</v>
      </c>
      <c r="D3701" s="312" t="s">
        <v>279</v>
      </c>
      <c r="E3701" s="25" t="s">
        <v>7818</v>
      </c>
      <c r="F3701" s="24" t="s">
        <v>3174</v>
      </c>
      <c r="G3701" s="24"/>
      <c r="H3701" s="25" t="s">
        <v>3175</v>
      </c>
      <c r="I3701" s="24" t="s">
        <v>97</v>
      </c>
      <c r="J3701" s="25" t="s">
        <v>23</v>
      </c>
      <c r="K3701" s="133" t="s">
        <v>5343</v>
      </c>
      <c r="L3701" s="25" t="s">
        <v>8009</v>
      </c>
      <c r="M3701" s="24" t="s">
        <v>4742</v>
      </c>
      <c r="N3701" s="24"/>
      <c r="O3701" s="51" t="s">
        <v>395</v>
      </c>
      <c r="P3701" s="49"/>
      <c r="Q3701" s="49"/>
      <c r="R3701" s="24"/>
      <c r="S3701" s="51"/>
      <c r="T3701" s="24"/>
      <c r="X3701" s="142" t="b">
        <f>COUNT(SEARCH({"а";"б";"в";"г";"д";"е";"ё";"ж";"з";"и";"й";"к";"л";"м";"н";"о";"п";"р";"с";"т";"у";"ф";"х";"ц";"ч";"ш";"щ";"ъ";"ы";"ь";"э";"ю";"я"},E3701))&gt;0</f>
        <v>0</v>
      </c>
      <c r="Y3701" s="142" t="b">
        <f>COUNT(SEARCH({"а";"б";"в";"г";"д";"е";"ё";"ж";"з";"и";"й";"к";"л";"м";"н";"о";"п";"р";"с";"т";"у";"ф";"х";"ц";"ч";"ш";"щ";"ъ";"ы";"ь";"э";"ю";"я"},F3701))&gt;0</f>
        <v>0</v>
      </c>
      <c r="Z3701" s="142" t="b">
        <f>COUNT(SEARCH({"а";"б";"в";"г";"д";"е";"ё";"ж";"з";"и";"й";"к";"л";"м";"н";"о";"п";"р";"с";"т";"у";"ф";"х";"ц";"ч";"ш";"щ";"ъ";"ы";"ь";"э";"ю";"я"},K3701))&gt;0</f>
        <v>0</v>
      </c>
      <c r="AA3701" s="142" t="b">
        <f>COUNT(SEARCH({"а";"б";"в";"г";"д";"е";"ё";"ж";"з";"и";"й";"к";"л";"м";"н";"о";"п";"р";"с";"т";"у";"ф";"х";"ц";"ч";"ш";"щ";"ъ";"ы";"ь";"э";"ю";"я"},L3701))&gt;0</f>
        <v>0</v>
      </c>
      <c r="AB3701" s="142" t="b">
        <f>COUNT(SEARCH({"а";"б";"в";"г";"д";"е";"ё";"ж";"з";"и";"й";"к";"л";"м";"н";"о";"п";"р";"с";"т";"у";"ф";"х";"ц";"ч";"ш";"щ";"ъ";"ы";"ь";"э";"ю";"я"},I3701))&gt;0</f>
        <v>0</v>
      </c>
      <c r="AC3701" s="142" t="b">
        <f>COUNT(SEARCH({"а";"б";"в";"г";"д";"е";"ё";"ж";"з";"и";"й";"к";"л";"м";"н";"о";"п";"р";"с";"т";"у";"ф";"х";"ц";"ч";"ш";"щ";"ъ";"ы";"ь";"э";"ю";"я"},M3701))&gt;0</f>
        <v>0</v>
      </c>
      <c r="AD3701" s="27" t="b">
        <f t="shared" si="63"/>
        <v>1</v>
      </c>
    </row>
    <row r="3702" spans="1:30" s="289" customFormat="1" hidden="1">
      <c r="A3702" s="338" t="s">
        <v>9015</v>
      </c>
      <c r="B3702" s="338"/>
      <c r="C3702" s="42" t="s">
        <v>7817</v>
      </c>
      <c r="D3702" s="312" t="s">
        <v>279</v>
      </c>
      <c r="E3702" s="25" t="s">
        <v>7818</v>
      </c>
      <c r="F3702" s="24" t="s">
        <v>3176</v>
      </c>
      <c r="G3702" s="24"/>
      <c r="H3702" s="25" t="s">
        <v>3177</v>
      </c>
      <c r="I3702" s="24" t="s">
        <v>97</v>
      </c>
      <c r="J3702" s="25" t="s">
        <v>23</v>
      </c>
      <c r="K3702" s="133" t="s">
        <v>5343</v>
      </c>
      <c r="L3702" s="25" t="s">
        <v>8010</v>
      </c>
      <c r="M3702" s="24" t="s">
        <v>495</v>
      </c>
      <c r="N3702" s="24"/>
      <c r="O3702" s="51" t="s">
        <v>395</v>
      </c>
      <c r="P3702" s="49"/>
      <c r="Q3702" s="49"/>
      <c r="R3702" s="24"/>
      <c r="S3702" s="51"/>
      <c r="T3702" s="24"/>
      <c r="X3702" s="142" t="b">
        <f>COUNT(SEARCH({"а";"б";"в";"г";"д";"е";"ё";"ж";"з";"и";"й";"к";"л";"м";"н";"о";"п";"р";"с";"т";"у";"ф";"х";"ц";"ч";"ш";"щ";"ъ";"ы";"ь";"э";"ю";"я"},E3702))&gt;0</f>
        <v>0</v>
      </c>
      <c r="Y3702" s="142" t="b">
        <f>COUNT(SEARCH({"а";"б";"в";"г";"д";"е";"ё";"ж";"з";"и";"й";"к";"л";"м";"н";"о";"п";"р";"с";"т";"у";"ф";"х";"ц";"ч";"ш";"щ";"ъ";"ы";"ь";"э";"ю";"я"},F3702))&gt;0</f>
        <v>0</v>
      </c>
      <c r="Z3702" s="142" t="b">
        <f>COUNT(SEARCH({"а";"б";"в";"г";"д";"е";"ё";"ж";"з";"и";"й";"к";"л";"м";"н";"о";"п";"р";"с";"т";"у";"ф";"х";"ц";"ч";"ш";"щ";"ъ";"ы";"ь";"э";"ю";"я"},K3702))&gt;0</f>
        <v>0</v>
      </c>
      <c r="AA3702" s="142" t="b">
        <f>COUNT(SEARCH({"а";"б";"в";"г";"д";"е";"ё";"ж";"з";"и";"й";"к";"л";"м";"н";"о";"п";"р";"с";"т";"у";"ф";"х";"ц";"ч";"ш";"щ";"ъ";"ы";"ь";"э";"ю";"я"},L3702))&gt;0</f>
        <v>0</v>
      </c>
      <c r="AB3702" s="142" t="b">
        <f>COUNT(SEARCH({"а";"б";"в";"г";"д";"е";"ё";"ж";"з";"и";"й";"к";"л";"м";"н";"о";"п";"р";"с";"т";"у";"ф";"х";"ц";"ч";"ш";"щ";"ъ";"ы";"ь";"э";"ю";"я"},I3702))&gt;0</f>
        <v>0</v>
      </c>
      <c r="AC3702" s="142" t="b">
        <f>COUNT(SEARCH({"а";"б";"в";"г";"д";"е";"ё";"ж";"з";"и";"й";"к";"л";"м";"н";"о";"п";"р";"с";"т";"у";"ф";"х";"ц";"ч";"ш";"щ";"ъ";"ы";"ь";"э";"ю";"я"},M3702))&gt;0</f>
        <v>0</v>
      </c>
      <c r="AD3702" s="27" t="b">
        <f t="shared" si="63"/>
        <v>1</v>
      </c>
    </row>
    <row r="3703" spans="1:30" s="289" customFormat="1" hidden="1">
      <c r="A3703" s="338" t="s">
        <v>9015</v>
      </c>
      <c r="B3703" s="338"/>
      <c r="C3703" s="42" t="s">
        <v>7817</v>
      </c>
      <c r="D3703" s="312" t="s">
        <v>279</v>
      </c>
      <c r="E3703" s="25" t="s">
        <v>7818</v>
      </c>
      <c r="F3703" s="24" t="s">
        <v>3178</v>
      </c>
      <c r="G3703" s="24"/>
      <c r="H3703" s="25" t="s">
        <v>3179</v>
      </c>
      <c r="I3703" s="24" t="s">
        <v>97</v>
      </c>
      <c r="J3703" s="25" t="s">
        <v>23</v>
      </c>
      <c r="K3703" s="133" t="s">
        <v>5343</v>
      </c>
      <c r="L3703" s="25" t="s">
        <v>8011</v>
      </c>
      <c r="M3703" s="24" t="s">
        <v>4742</v>
      </c>
      <c r="N3703" s="24"/>
      <c r="O3703" s="51" t="s">
        <v>395</v>
      </c>
      <c r="P3703" s="49"/>
      <c r="Q3703" s="49"/>
      <c r="R3703" s="24"/>
      <c r="S3703" s="25"/>
      <c r="T3703" s="24"/>
      <c r="X3703" s="142" t="b">
        <f>COUNT(SEARCH({"а";"б";"в";"г";"д";"е";"ё";"ж";"з";"и";"й";"к";"л";"м";"н";"о";"п";"р";"с";"т";"у";"ф";"х";"ц";"ч";"ш";"щ";"ъ";"ы";"ь";"э";"ю";"я"},E3703))&gt;0</f>
        <v>0</v>
      </c>
      <c r="Y3703" s="142" t="b">
        <f>COUNT(SEARCH({"а";"б";"в";"г";"д";"е";"ё";"ж";"з";"и";"й";"к";"л";"м";"н";"о";"п";"р";"с";"т";"у";"ф";"х";"ц";"ч";"ш";"щ";"ъ";"ы";"ь";"э";"ю";"я"},F3703))&gt;0</f>
        <v>0</v>
      </c>
      <c r="Z3703" s="142" t="b">
        <f>COUNT(SEARCH({"а";"б";"в";"г";"д";"е";"ё";"ж";"з";"и";"й";"к";"л";"м";"н";"о";"п";"р";"с";"т";"у";"ф";"х";"ц";"ч";"ш";"щ";"ъ";"ы";"ь";"э";"ю";"я"},K3703))&gt;0</f>
        <v>0</v>
      </c>
      <c r="AA3703" s="142" t="b">
        <f>COUNT(SEARCH({"а";"б";"в";"г";"д";"е";"ё";"ж";"з";"и";"й";"к";"л";"м";"н";"о";"п";"р";"с";"т";"у";"ф";"х";"ц";"ч";"ш";"щ";"ъ";"ы";"ь";"э";"ю";"я"},L3703))&gt;0</f>
        <v>0</v>
      </c>
      <c r="AB3703" s="142" t="b">
        <f>COUNT(SEARCH({"а";"б";"в";"г";"д";"е";"ё";"ж";"з";"и";"й";"к";"л";"м";"н";"о";"п";"р";"с";"т";"у";"ф";"х";"ц";"ч";"ш";"щ";"ъ";"ы";"ь";"э";"ю";"я"},I3703))&gt;0</f>
        <v>0</v>
      </c>
      <c r="AC3703" s="142" t="b">
        <f>COUNT(SEARCH({"а";"б";"в";"г";"д";"е";"ё";"ж";"з";"и";"й";"к";"л";"м";"н";"о";"п";"р";"с";"т";"у";"ф";"х";"ц";"ч";"ш";"щ";"ъ";"ы";"ь";"э";"ю";"я"},M3703))&gt;0</f>
        <v>0</v>
      </c>
      <c r="AD3703" s="27" t="b">
        <f t="shared" si="63"/>
        <v>1</v>
      </c>
    </row>
    <row r="3704" spans="1:30" s="289" customFormat="1" hidden="1">
      <c r="A3704" s="338" t="s">
        <v>9015</v>
      </c>
      <c r="B3704" s="338"/>
      <c r="C3704" s="42" t="s">
        <v>7817</v>
      </c>
      <c r="D3704" s="312" t="s">
        <v>279</v>
      </c>
      <c r="E3704" s="25" t="s">
        <v>7818</v>
      </c>
      <c r="F3704" s="24" t="s">
        <v>3180</v>
      </c>
      <c r="G3704" s="24"/>
      <c r="H3704" s="25" t="s">
        <v>3181</v>
      </c>
      <c r="I3704" s="24" t="s">
        <v>97</v>
      </c>
      <c r="J3704" s="25" t="s">
        <v>23</v>
      </c>
      <c r="K3704" s="133" t="s">
        <v>5343</v>
      </c>
      <c r="L3704" s="25" t="s">
        <v>8012</v>
      </c>
      <c r="M3704" s="24" t="s">
        <v>4742</v>
      </c>
      <c r="N3704" s="24"/>
      <c r="O3704" s="51" t="s">
        <v>395</v>
      </c>
      <c r="P3704" s="49"/>
      <c r="Q3704" s="49"/>
      <c r="R3704" s="24"/>
      <c r="S3704" s="51"/>
      <c r="T3704" s="24"/>
      <c r="X3704" s="142" t="b">
        <f>COUNT(SEARCH({"а";"б";"в";"г";"д";"е";"ё";"ж";"з";"и";"й";"к";"л";"м";"н";"о";"п";"р";"с";"т";"у";"ф";"х";"ц";"ч";"ш";"щ";"ъ";"ы";"ь";"э";"ю";"я"},E3704))&gt;0</f>
        <v>0</v>
      </c>
      <c r="Y3704" s="142" t="b">
        <f>COUNT(SEARCH({"а";"б";"в";"г";"д";"е";"ё";"ж";"з";"и";"й";"к";"л";"м";"н";"о";"п";"р";"с";"т";"у";"ф";"х";"ц";"ч";"ш";"щ";"ъ";"ы";"ь";"э";"ю";"я"},F3704))&gt;0</f>
        <v>0</v>
      </c>
      <c r="Z3704" s="142" t="b">
        <f>COUNT(SEARCH({"а";"б";"в";"г";"д";"е";"ё";"ж";"з";"и";"й";"к";"л";"м";"н";"о";"п";"р";"с";"т";"у";"ф";"х";"ц";"ч";"ш";"щ";"ъ";"ы";"ь";"э";"ю";"я"},K3704))&gt;0</f>
        <v>0</v>
      </c>
      <c r="AA3704" s="142" t="b">
        <f>COUNT(SEARCH({"а";"б";"в";"г";"д";"е";"ё";"ж";"з";"и";"й";"к";"л";"м";"н";"о";"п";"р";"с";"т";"у";"ф";"х";"ц";"ч";"ш";"щ";"ъ";"ы";"ь";"э";"ю";"я"},L3704))&gt;0</f>
        <v>0</v>
      </c>
      <c r="AB3704" s="142" t="b">
        <f>COUNT(SEARCH({"а";"б";"в";"г";"д";"е";"ё";"ж";"з";"и";"й";"к";"л";"м";"н";"о";"п";"р";"с";"т";"у";"ф";"х";"ц";"ч";"ш";"щ";"ъ";"ы";"ь";"э";"ю";"я"},I3704))&gt;0</f>
        <v>0</v>
      </c>
      <c r="AC3704" s="142" t="b">
        <f>COUNT(SEARCH({"а";"б";"в";"г";"д";"е";"ё";"ж";"з";"и";"й";"к";"л";"м";"н";"о";"п";"р";"с";"т";"у";"ф";"х";"ц";"ч";"ш";"щ";"ъ";"ы";"ь";"э";"ю";"я"},M3704))&gt;0</f>
        <v>0</v>
      </c>
      <c r="AD3704" s="27" t="b">
        <f t="shared" si="63"/>
        <v>1</v>
      </c>
    </row>
    <row r="3705" spans="1:30" s="289" customFormat="1" hidden="1">
      <c r="A3705" s="338" t="s">
        <v>9015</v>
      </c>
      <c r="B3705" s="338"/>
      <c r="C3705" s="42" t="s">
        <v>7817</v>
      </c>
      <c r="D3705" s="312" t="s">
        <v>279</v>
      </c>
      <c r="E3705" s="25" t="s">
        <v>7818</v>
      </c>
      <c r="F3705" s="24" t="s">
        <v>3182</v>
      </c>
      <c r="G3705" s="24"/>
      <c r="H3705" s="25" t="s">
        <v>3183</v>
      </c>
      <c r="I3705" s="24" t="s">
        <v>97</v>
      </c>
      <c r="J3705" s="25" t="s">
        <v>23</v>
      </c>
      <c r="K3705" s="133" t="s">
        <v>5343</v>
      </c>
      <c r="L3705" s="25" t="s">
        <v>8013</v>
      </c>
      <c r="M3705" s="24" t="s">
        <v>495</v>
      </c>
      <c r="N3705" s="24"/>
      <c r="O3705" s="51" t="s">
        <v>395</v>
      </c>
      <c r="P3705" s="49"/>
      <c r="Q3705" s="49"/>
      <c r="R3705" s="24"/>
      <c r="S3705" s="25"/>
      <c r="T3705" s="24"/>
      <c r="X3705" s="142" t="b">
        <f>COUNT(SEARCH({"а";"б";"в";"г";"д";"е";"ё";"ж";"з";"и";"й";"к";"л";"м";"н";"о";"п";"р";"с";"т";"у";"ф";"х";"ц";"ч";"ш";"щ";"ъ";"ы";"ь";"э";"ю";"я"},E3705))&gt;0</f>
        <v>0</v>
      </c>
      <c r="Y3705" s="142" t="b">
        <f>COUNT(SEARCH({"а";"б";"в";"г";"д";"е";"ё";"ж";"з";"и";"й";"к";"л";"м";"н";"о";"п";"р";"с";"т";"у";"ф";"х";"ц";"ч";"ш";"щ";"ъ";"ы";"ь";"э";"ю";"я"},F3705))&gt;0</f>
        <v>0</v>
      </c>
      <c r="Z3705" s="142" t="b">
        <f>COUNT(SEARCH({"а";"б";"в";"г";"д";"е";"ё";"ж";"з";"и";"й";"к";"л";"м";"н";"о";"п";"р";"с";"т";"у";"ф";"х";"ц";"ч";"ш";"щ";"ъ";"ы";"ь";"э";"ю";"я"},K3705))&gt;0</f>
        <v>0</v>
      </c>
      <c r="AA3705" s="142" t="b">
        <f>COUNT(SEARCH({"а";"б";"в";"г";"д";"е";"ё";"ж";"з";"и";"й";"к";"л";"м";"н";"о";"п";"р";"с";"т";"у";"ф";"х";"ц";"ч";"ш";"щ";"ъ";"ы";"ь";"э";"ю";"я"},L3705))&gt;0</f>
        <v>0</v>
      </c>
      <c r="AB3705" s="142" t="b">
        <f>COUNT(SEARCH({"а";"б";"в";"г";"д";"е";"ё";"ж";"з";"и";"й";"к";"л";"м";"н";"о";"п";"р";"с";"т";"у";"ф";"х";"ц";"ч";"ш";"щ";"ъ";"ы";"ь";"э";"ю";"я"},I3705))&gt;0</f>
        <v>0</v>
      </c>
      <c r="AC3705" s="142" t="b">
        <f>COUNT(SEARCH({"а";"б";"в";"г";"д";"е";"ё";"ж";"з";"и";"й";"к";"л";"м";"н";"о";"п";"р";"с";"т";"у";"ф";"х";"ц";"ч";"ш";"щ";"ъ";"ы";"ь";"э";"ю";"я"},M3705))&gt;0</f>
        <v>0</v>
      </c>
      <c r="AD3705" s="27" t="b">
        <f t="shared" si="63"/>
        <v>1</v>
      </c>
    </row>
    <row r="3706" spans="1:30" s="289" customFormat="1" hidden="1">
      <c r="A3706" s="338" t="s">
        <v>9015</v>
      </c>
      <c r="B3706" s="338"/>
      <c r="C3706" s="42" t="s">
        <v>7817</v>
      </c>
      <c r="D3706" s="312" t="s">
        <v>279</v>
      </c>
      <c r="E3706" s="25" t="s">
        <v>7818</v>
      </c>
      <c r="F3706" s="24" t="s">
        <v>3184</v>
      </c>
      <c r="G3706" s="24"/>
      <c r="H3706" s="25" t="s">
        <v>3185</v>
      </c>
      <c r="I3706" s="24" t="s">
        <v>97</v>
      </c>
      <c r="J3706" s="25" t="s">
        <v>23</v>
      </c>
      <c r="K3706" s="133" t="s">
        <v>5343</v>
      </c>
      <c r="L3706" s="24" t="s">
        <v>8014</v>
      </c>
      <c r="M3706" s="24" t="s">
        <v>4718</v>
      </c>
      <c r="N3706" s="24"/>
      <c r="O3706" s="51" t="s">
        <v>395</v>
      </c>
      <c r="P3706" s="49"/>
      <c r="Q3706" s="49"/>
      <c r="R3706" s="24"/>
      <c r="S3706" s="51"/>
      <c r="T3706" s="24"/>
      <c r="X3706" s="142" t="b">
        <f>COUNT(SEARCH({"а";"б";"в";"г";"д";"е";"ё";"ж";"з";"и";"й";"к";"л";"м";"н";"о";"п";"р";"с";"т";"у";"ф";"х";"ц";"ч";"ш";"щ";"ъ";"ы";"ь";"э";"ю";"я"},E3706))&gt;0</f>
        <v>0</v>
      </c>
      <c r="Y3706" s="142" t="b">
        <f>COUNT(SEARCH({"а";"б";"в";"г";"д";"е";"ё";"ж";"з";"и";"й";"к";"л";"м";"н";"о";"п";"р";"с";"т";"у";"ф";"х";"ц";"ч";"ш";"щ";"ъ";"ы";"ь";"э";"ю";"я"},F3706))&gt;0</f>
        <v>0</v>
      </c>
      <c r="Z3706" s="142" t="b">
        <f>COUNT(SEARCH({"а";"б";"в";"г";"д";"е";"ё";"ж";"з";"и";"й";"к";"л";"м";"н";"о";"п";"р";"с";"т";"у";"ф";"х";"ц";"ч";"ш";"щ";"ъ";"ы";"ь";"э";"ю";"я"},K3706))&gt;0</f>
        <v>0</v>
      </c>
      <c r="AA3706" s="142" t="b">
        <f>COUNT(SEARCH({"а";"б";"в";"г";"д";"е";"ё";"ж";"з";"и";"й";"к";"л";"м";"н";"о";"п";"р";"с";"т";"у";"ф";"х";"ц";"ч";"ш";"щ";"ъ";"ы";"ь";"э";"ю";"я"},L3706))&gt;0</f>
        <v>0</v>
      </c>
      <c r="AB3706" s="142" t="b">
        <f>COUNT(SEARCH({"а";"б";"в";"г";"д";"е";"ё";"ж";"з";"и";"й";"к";"л";"м";"н";"о";"п";"р";"с";"т";"у";"ф";"х";"ц";"ч";"ш";"щ";"ъ";"ы";"ь";"э";"ю";"я"},I3706))&gt;0</f>
        <v>0</v>
      </c>
      <c r="AC3706" s="142" t="b">
        <f>COUNT(SEARCH({"а";"б";"в";"г";"д";"е";"ё";"ж";"з";"и";"й";"к";"л";"м";"н";"о";"п";"р";"с";"т";"у";"ф";"х";"ц";"ч";"ш";"щ";"ъ";"ы";"ь";"э";"ю";"я"},M3706))&gt;0</f>
        <v>0</v>
      </c>
      <c r="AD3706" s="27" t="b">
        <f t="shared" si="63"/>
        <v>1</v>
      </c>
    </row>
    <row r="3707" spans="1:30" s="289" customFormat="1" hidden="1">
      <c r="A3707" s="338" t="s">
        <v>9015</v>
      </c>
      <c r="B3707" s="338"/>
      <c r="C3707" s="42" t="s">
        <v>7817</v>
      </c>
      <c r="D3707" s="312" t="s">
        <v>279</v>
      </c>
      <c r="E3707" s="25" t="s">
        <v>7818</v>
      </c>
      <c r="F3707" s="24" t="s">
        <v>3186</v>
      </c>
      <c r="G3707" s="24"/>
      <c r="H3707" s="25" t="s">
        <v>3187</v>
      </c>
      <c r="I3707" s="24" t="s">
        <v>97</v>
      </c>
      <c r="J3707" s="25" t="s">
        <v>23</v>
      </c>
      <c r="K3707" s="133" t="s">
        <v>5343</v>
      </c>
      <c r="L3707" s="24" t="s">
        <v>8015</v>
      </c>
      <c r="M3707" s="24" t="s">
        <v>4718</v>
      </c>
      <c r="N3707" s="24"/>
      <c r="O3707" s="51" t="s">
        <v>395</v>
      </c>
      <c r="P3707" s="49"/>
      <c r="Q3707" s="49"/>
      <c r="R3707" s="24"/>
      <c r="S3707" s="51"/>
      <c r="T3707" s="24"/>
      <c r="X3707" s="142" t="b">
        <f>COUNT(SEARCH({"а";"б";"в";"г";"д";"е";"ё";"ж";"з";"и";"й";"к";"л";"м";"н";"о";"п";"р";"с";"т";"у";"ф";"х";"ц";"ч";"ш";"щ";"ъ";"ы";"ь";"э";"ю";"я"},E3707))&gt;0</f>
        <v>0</v>
      </c>
      <c r="Y3707" s="142" t="b">
        <f>COUNT(SEARCH({"а";"б";"в";"г";"д";"е";"ё";"ж";"з";"и";"й";"к";"л";"м";"н";"о";"п";"р";"с";"т";"у";"ф";"х";"ц";"ч";"ш";"щ";"ъ";"ы";"ь";"э";"ю";"я"},F3707))&gt;0</f>
        <v>0</v>
      </c>
      <c r="Z3707" s="142" t="b">
        <f>COUNT(SEARCH({"а";"б";"в";"г";"д";"е";"ё";"ж";"з";"и";"й";"к";"л";"м";"н";"о";"п";"р";"с";"т";"у";"ф";"х";"ц";"ч";"ш";"щ";"ъ";"ы";"ь";"э";"ю";"я"},K3707))&gt;0</f>
        <v>0</v>
      </c>
      <c r="AA3707" s="142" t="b">
        <f>COUNT(SEARCH({"а";"б";"в";"г";"д";"е";"ё";"ж";"з";"и";"й";"к";"л";"м";"н";"о";"п";"р";"с";"т";"у";"ф";"х";"ц";"ч";"ш";"щ";"ъ";"ы";"ь";"э";"ю";"я"},L3707))&gt;0</f>
        <v>0</v>
      </c>
      <c r="AB3707" s="142" t="b">
        <f>COUNT(SEARCH({"а";"б";"в";"г";"д";"е";"ё";"ж";"з";"и";"й";"к";"л";"м";"н";"о";"п";"р";"с";"т";"у";"ф";"х";"ц";"ч";"ш";"щ";"ъ";"ы";"ь";"э";"ю";"я"},I3707))&gt;0</f>
        <v>0</v>
      </c>
      <c r="AC3707" s="142" t="b">
        <f>COUNT(SEARCH({"а";"б";"в";"г";"д";"е";"ё";"ж";"з";"и";"й";"к";"л";"м";"н";"о";"п";"р";"с";"т";"у";"ф";"х";"ц";"ч";"ш";"щ";"ъ";"ы";"ь";"э";"ю";"я"},M3707))&gt;0</f>
        <v>0</v>
      </c>
      <c r="AD3707" s="27" t="b">
        <f t="shared" si="63"/>
        <v>1</v>
      </c>
    </row>
    <row r="3708" spans="1:30" s="289" customFormat="1" hidden="1">
      <c r="A3708" s="338" t="s">
        <v>9015</v>
      </c>
      <c r="B3708" s="338"/>
      <c r="C3708" s="42" t="s">
        <v>7817</v>
      </c>
      <c r="D3708" s="312" t="s">
        <v>279</v>
      </c>
      <c r="E3708" s="25" t="s">
        <v>7818</v>
      </c>
      <c r="F3708" s="24" t="s">
        <v>3188</v>
      </c>
      <c r="G3708" s="24"/>
      <c r="H3708" s="25" t="s">
        <v>3189</v>
      </c>
      <c r="I3708" s="24" t="s">
        <v>97</v>
      </c>
      <c r="J3708" s="25" t="s">
        <v>23</v>
      </c>
      <c r="K3708" s="133" t="s">
        <v>5343</v>
      </c>
      <c r="L3708" s="24" t="s">
        <v>8016</v>
      </c>
      <c r="M3708" s="24" t="s">
        <v>4718</v>
      </c>
      <c r="N3708" s="24"/>
      <c r="O3708" s="51" t="s">
        <v>395</v>
      </c>
      <c r="P3708" s="49"/>
      <c r="Q3708" s="49"/>
      <c r="R3708" s="24"/>
      <c r="S3708" s="51"/>
      <c r="T3708" s="24"/>
      <c r="X3708" s="142" t="b">
        <f>COUNT(SEARCH({"а";"б";"в";"г";"д";"е";"ё";"ж";"з";"и";"й";"к";"л";"м";"н";"о";"п";"р";"с";"т";"у";"ф";"х";"ц";"ч";"ш";"щ";"ъ";"ы";"ь";"э";"ю";"я"},E3708))&gt;0</f>
        <v>0</v>
      </c>
      <c r="Y3708" s="142" t="b">
        <f>COUNT(SEARCH({"а";"б";"в";"г";"д";"е";"ё";"ж";"з";"и";"й";"к";"л";"м";"н";"о";"п";"р";"с";"т";"у";"ф";"х";"ц";"ч";"ш";"щ";"ъ";"ы";"ь";"э";"ю";"я"},F3708))&gt;0</f>
        <v>0</v>
      </c>
      <c r="Z3708" s="142" t="b">
        <f>COUNT(SEARCH({"а";"б";"в";"г";"д";"е";"ё";"ж";"з";"и";"й";"к";"л";"м";"н";"о";"п";"р";"с";"т";"у";"ф";"х";"ц";"ч";"ш";"щ";"ъ";"ы";"ь";"э";"ю";"я"},K3708))&gt;0</f>
        <v>0</v>
      </c>
      <c r="AA3708" s="142" t="b">
        <f>COUNT(SEARCH({"а";"б";"в";"г";"д";"е";"ё";"ж";"з";"и";"й";"к";"л";"м";"н";"о";"п";"р";"с";"т";"у";"ф";"х";"ц";"ч";"ш";"щ";"ъ";"ы";"ь";"э";"ю";"я"},L3708))&gt;0</f>
        <v>0</v>
      </c>
      <c r="AB3708" s="142" t="b">
        <f>COUNT(SEARCH({"а";"б";"в";"г";"д";"е";"ё";"ж";"з";"и";"й";"к";"л";"м";"н";"о";"п";"р";"с";"т";"у";"ф";"х";"ц";"ч";"ш";"щ";"ъ";"ы";"ь";"э";"ю";"я"},I3708))&gt;0</f>
        <v>0</v>
      </c>
      <c r="AC3708" s="142" t="b">
        <f>COUNT(SEARCH({"а";"б";"в";"г";"д";"е";"ё";"ж";"з";"и";"й";"к";"л";"м";"н";"о";"п";"р";"с";"т";"у";"ф";"х";"ц";"ч";"ш";"щ";"ъ";"ы";"ь";"э";"ю";"я"},M3708))&gt;0</f>
        <v>0</v>
      </c>
      <c r="AD3708" s="27" t="b">
        <f t="shared" si="63"/>
        <v>1</v>
      </c>
    </row>
    <row r="3709" spans="1:30" s="289" customFormat="1" hidden="1">
      <c r="A3709" s="338" t="s">
        <v>9015</v>
      </c>
      <c r="B3709" s="338"/>
      <c r="C3709" s="42" t="s">
        <v>7817</v>
      </c>
      <c r="D3709" s="312" t="s">
        <v>279</v>
      </c>
      <c r="E3709" s="25" t="s">
        <v>7818</v>
      </c>
      <c r="F3709" s="24" t="s">
        <v>3190</v>
      </c>
      <c r="G3709" s="24"/>
      <c r="H3709" s="25" t="s">
        <v>3191</v>
      </c>
      <c r="I3709" s="24" t="s">
        <v>97</v>
      </c>
      <c r="J3709" s="25" t="s">
        <v>23</v>
      </c>
      <c r="K3709" s="133" t="s">
        <v>5343</v>
      </c>
      <c r="L3709" s="24" t="s">
        <v>8017</v>
      </c>
      <c r="M3709" s="24" t="s">
        <v>488</v>
      </c>
      <c r="N3709" s="24"/>
      <c r="O3709" s="51" t="s">
        <v>395</v>
      </c>
      <c r="P3709" s="49"/>
      <c r="Q3709" s="49"/>
      <c r="R3709" s="24"/>
      <c r="S3709" s="25"/>
      <c r="T3709" s="24"/>
      <c r="X3709" s="142" t="b">
        <f>COUNT(SEARCH({"а";"б";"в";"г";"д";"е";"ё";"ж";"з";"и";"й";"к";"л";"м";"н";"о";"п";"р";"с";"т";"у";"ф";"х";"ц";"ч";"ш";"щ";"ъ";"ы";"ь";"э";"ю";"я"},E3709))&gt;0</f>
        <v>0</v>
      </c>
      <c r="Y3709" s="142" t="b">
        <f>COUNT(SEARCH({"а";"б";"в";"г";"д";"е";"ё";"ж";"з";"и";"й";"к";"л";"м";"н";"о";"п";"р";"с";"т";"у";"ф";"х";"ц";"ч";"ш";"щ";"ъ";"ы";"ь";"э";"ю";"я"},F3709))&gt;0</f>
        <v>0</v>
      </c>
      <c r="Z3709" s="142" t="b">
        <f>COUNT(SEARCH({"а";"б";"в";"г";"д";"е";"ё";"ж";"з";"и";"й";"к";"л";"м";"н";"о";"п";"р";"с";"т";"у";"ф";"х";"ц";"ч";"ш";"щ";"ъ";"ы";"ь";"э";"ю";"я"},K3709))&gt;0</f>
        <v>0</v>
      </c>
      <c r="AA3709" s="142" t="b">
        <f>COUNT(SEARCH({"а";"б";"в";"г";"д";"е";"ё";"ж";"з";"и";"й";"к";"л";"м";"н";"о";"п";"р";"с";"т";"у";"ф";"х";"ц";"ч";"ш";"щ";"ъ";"ы";"ь";"э";"ю";"я"},L3709))&gt;0</f>
        <v>0</v>
      </c>
      <c r="AB3709" s="142" t="b">
        <f>COUNT(SEARCH({"а";"б";"в";"г";"д";"е";"ё";"ж";"з";"и";"й";"к";"л";"м";"н";"о";"п";"р";"с";"т";"у";"ф";"х";"ц";"ч";"ш";"щ";"ъ";"ы";"ь";"э";"ю";"я"},I3709))&gt;0</f>
        <v>0</v>
      </c>
      <c r="AC3709" s="142" t="b">
        <f>COUNT(SEARCH({"а";"б";"в";"г";"д";"е";"ё";"ж";"з";"и";"й";"к";"л";"м";"н";"о";"п";"р";"с";"т";"у";"ф";"х";"ц";"ч";"ш";"щ";"ъ";"ы";"ь";"э";"ю";"я"},M3709))&gt;0</f>
        <v>0</v>
      </c>
      <c r="AD3709" s="27" t="b">
        <f t="shared" si="63"/>
        <v>1</v>
      </c>
    </row>
    <row r="3710" spans="1:30" s="289" customFormat="1" hidden="1">
      <c r="A3710" s="338" t="s">
        <v>9015</v>
      </c>
      <c r="B3710" s="338"/>
      <c r="C3710" s="42" t="s">
        <v>7817</v>
      </c>
      <c r="D3710" s="312" t="s">
        <v>279</v>
      </c>
      <c r="E3710" s="25" t="s">
        <v>7818</v>
      </c>
      <c r="F3710" s="24" t="s">
        <v>3192</v>
      </c>
      <c r="G3710" s="24"/>
      <c r="H3710" s="25" t="s">
        <v>3193</v>
      </c>
      <c r="I3710" s="24" t="s">
        <v>97</v>
      </c>
      <c r="J3710" s="25" t="s">
        <v>23</v>
      </c>
      <c r="K3710" s="133" t="s">
        <v>5343</v>
      </c>
      <c r="L3710" s="24" t="s">
        <v>8018</v>
      </c>
      <c r="M3710" s="24" t="s">
        <v>488</v>
      </c>
      <c r="N3710" s="24"/>
      <c r="O3710" s="51" t="s">
        <v>395</v>
      </c>
      <c r="P3710" s="49"/>
      <c r="Q3710" s="49"/>
      <c r="R3710" s="24"/>
      <c r="S3710" s="25"/>
      <c r="T3710" s="24"/>
      <c r="X3710" s="142" t="b">
        <f>COUNT(SEARCH({"а";"б";"в";"г";"д";"е";"ё";"ж";"з";"и";"й";"к";"л";"м";"н";"о";"п";"р";"с";"т";"у";"ф";"х";"ц";"ч";"ш";"щ";"ъ";"ы";"ь";"э";"ю";"я"},E3710))&gt;0</f>
        <v>0</v>
      </c>
      <c r="Y3710" s="142" t="b">
        <f>COUNT(SEARCH({"а";"б";"в";"г";"д";"е";"ё";"ж";"з";"и";"й";"к";"л";"м";"н";"о";"п";"р";"с";"т";"у";"ф";"х";"ц";"ч";"ш";"щ";"ъ";"ы";"ь";"э";"ю";"я"},F3710))&gt;0</f>
        <v>0</v>
      </c>
      <c r="Z3710" s="142" t="b">
        <f>COUNT(SEARCH({"а";"б";"в";"г";"д";"е";"ё";"ж";"з";"и";"й";"к";"л";"м";"н";"о";"п";"р";"с";"т";"у";"ф";"х";"ц";"ч";"ш";"щ";"ъ";"ы";"ь";"э";"ю";"я"},K3710))&gt;0</f>
        <v>0</v>
      </c>
      <c r="AA3710" s="142" t="b">
        <f>COUNT(SEARCH({"а";"б";"в";"г";"д";"е";"ё";"ж";"з";"и";"й";"к";"л";"м";"н";"о";"п";"р";"с";"т";"у";"ф";"х";"ц";"ч";"ш";"щ";"ъ";"ы";"ь";"э";"ю";"я"},L3710))&gt;0</f>
        <v>0</v>
      </c>
      <c r="AB3710" s="142" t="b">
        <f>COUNT(SEARCH({"а";"б";"в";"г";"д";"е";"ё";"ж";"з";"и";"й";"к";"л";"м";"н";"о";"п";"р";"с";"т";"у";"ф";"х";"ц";"ч";"ш";"щ";"ъ";"ы";"ь";"э";"ю";"я"},I3710))&gt;0</f>
        <v>0</v>
      </c>
      <c r="AC3710" s="142" t="b">
        <f>COUNT(SEARCH({"а";"б";"в";"г";"д";"е";"ё";"ж";"з";"и";"й";"к";"л";"м";"н";"о";"п";"р";"с";"т";"у";"ф";"х";"ц";"ч";"ш";"щ";"ъ";"ы";"ь";"э";"ю";"я"},M3710))&gt;0</f>
        <v>0</v>
      </c>
      <c r="AD3710" s="27" t="b">
        <f t="shared" si="63"/>
        <v>1</v>
      </c>
    </row>
    <row r="3711" spans="1:30" s="289" customFormat="1" hidden="1">
      <c r="A3711" s="338" t="s">
        <v>9015</v>
      </c>
      <c r="B3711" s="338"/>
      <c r="C3711" s="42" t="s">
        <v>7817</v>
      </c>
      <c r="D3711" s="312" t="s">
        <v>279</v>
      </c>
      <c r="E3711" s="25" t="s">
        <v>7818</v>
      </c>
      <c r="F3711" s="24" t="s">
        <v>3194</v>
      </c>
      <c r="G3711" s="24"/>
      <c r="H3711" s="25" t="s">
        <v>696</v>
      </c>
      <c r="I3711" s="24" t="s">
        <v>97</v>
      </c>
      <c r="J3711" s="25" t="s">
        <v>23</v>
      </c>
      <c r="K3711" s="133" t="s">
        <v>5343</v>
      </c>
      <c r="L3711" s="24" t="s">
        <v>8019</v>
      </c>
      <c r="M3711" s="24" t="s">
        <v>4721</v>
      </c>
      <c r="N3711" s="24"/>
      <c r="O3711" s="51" t="s">
        <v>395</v>
      </c>
      <c r="P3711" s="49"/>
      <c r="Q3711" s="49"/>
      <c r="R3711" s="24"/>
      <c r="S3711" s="25"/>
      <c r="T3711" s="24"/>
      <c r="X3711" s="142" t="b">
        <f>COUNT(SEARCH({"а";"б";"в";"г";"д";"е";"ё";"ж";"з";"и";"й";"к";"л";"м";"н";"о";"п";"р";"с";"т";"у";"ф";"х";"ц";"ч";"ш";"щ";"ъ";"ы";"ь";"э";"ю";"я"},E3711))&gt;0</f>
        <v>0</v>
      </c>
      <c r="Y3711" s="142" t="b">
        <f>COUNT(SEARCH({"а";"б";"в";"г";"д";"е";"ё";"ж";"з";"и";"й";"к";"л";"м";"н";"о";"п";"р";"с";"т";"у";"ф";"х";"ц";"ч";"ш";"щ";"ъ";"ы";"ь";"э";"ю";"я"},F3711))&gt;0</f>
        <v>0</v>
      </c>
      <c r="Z3711" s="142" t="b">
        <f>COUNT(SEARCH({"а";"б";"в";"г";"д";"е";"ё";"ж";"з";"и";"й";"к";"л";"м";"н";"о";"п";"р";"с";"т";"у";"ф";"х";"ц";"ч";"ш";"щ";"ъ";"ы";"ь";"э";"ю";"я"},K3711))&gt;0</f>
        <v>0</v>
      </c>
      <c r="AA3711" s="142" t="b">
        <f>COUNT(SEARCH({"а";"б";"в";"г";"д";"е";"ё";"ж";"з";"и";"й";"к";"л";"м";"н";"о";"п";"р";"с";"т";"у";"ф";"х";"ц";"ч";"ш";"щ";"ъ";"ы";"ь";"э";"ю";"я"},L3711))&gt;0</f>
        <v>0</v>
      </c>
      <c r="AB3711" s="142" t="b">
        <f>COUNT(SEARCH({"а";"б";"в";"г";"д";"е";"ё";"ж";"з";"и";"й";"к";"л";"м";"н";"о";"п";"р";"с";"т";"у";"ф";"х";"ц";"ч";"ш";"щ";"ъ";"ы";"ь";"э";"ю";"я"},I3711))&gt;0</f>
        <v>0</v>
      </c>
      <c r="AC3711" s="142" t="b">
        <f>COUNT(SEARCH({"а";"б";"в";"г";"д";"е";"ё";"ж";"з";"и";"й";"к";"л";"м";"н";"о";"п";"р";"с";"т";"у";"ф";"х";"ц";"ч";"ш";"щ";"ъ";"ы";"ь";"э";"ю";"я"},M3711))&gt;0</f>
        <v>0</v>
      </c>
      <c r="AD3711" s="27" t="b">
        <f t="shared" si="63"/>
        <v>1</v>
      </c>
    </row>
    <row r="3712" spans="1:30" s="289" customFormat="1" hidden="1">
      <c r="A3712" s="338" t="s">
        <v>9015</v>
      </c>
      <c r="B3712" s="338"/>
      <c r="C3712" s="42" t="s">
        <v>7817</v>
      </c>
      <c r="D3712" s="312" t="s">
        <v>279</v>
      </c>
      <c r="E3712" s="25" t="s">
        <v>7818</v>
      </c>
      <c r="F3712" s="24" t="s">
        <v>3195</v>
      </c>
      <c r="G3712" s="24"/>
      <c r="H3712" s="25" t="s">
        <v>3196</v>
      </c>
      <c r="I3712" s="24" t="s">
        <v>97</v>
      </c>
      <c r="J3712" s="25" t="s">
        <v>23</v>
      </c>
      <c r="K3712" s="562" t="s">
        <v>5343</v>
      </c>
      <c r="L3712" s="24" t="s">
        <v>8020</v>
      </c>
      <c r="M3712" s="24" t="s">
        <v>4718</v>
      </c>
      <c r="N3712" s="24"/>
      <c r="O3712" s="51" t="s">
        <v>395</v>
      </c>
      <c r="P3712" s="49"/>
      <c r="Q3712" s="49"/>
      <c r="R3712" s="24"/>
      <c r="S3712" s="25"/>
      <c r="T3712" s="24"/>
      <c r="X3712" s="142" t="b">
        <f>COUNT(SEARCH({"а";"б";"в";"г";"д";"е";"ё";"ж";"з";"и";"й";"к";"л";"м";"н";"о";"п";"р";"с";"т";"у";"ф";"х";"ц";"ч";"ш";"щ";"ъ";"ы";"ь";"э";"ю";"я"},E3712))&gt;0</f>
        <v>0</v>
      </c>
      <c r="Y3712" s="142" t="b">
        <f>COUNT(SEARCH({"а";"б";"в";"г";"д";"е";"ё";"ж";"з";"и";"й";"к";"л";"м";"н";"о";"п";"р";"с";"т";"у";"ф";"х";"ц";"ч";"ш";"щ";"ъ";"ы";"ь";"э";"ю";"я"},F3712))&gt;0</f>
        <v>0</v>
      </c>
      <c r="Z3712" s="142" t="b">
        <f>COUNT(SEARCH({"а";"б";"в";"г";"д";"е";"ё";"ж";"з";"и";"й";"к";"л";"м";"н";"о";"п";"р";"с";"т";"у";"ф";"х";"ц";"ч";"ш";"щ";"ъ";"ы";"ь";"э";"ю";"я"},K3712))&gt;0</f>
        <v>0</v>
      </c>
      <c r="AA3712" s="142" t="b">
        <f>COUNT(SEARCH({"а";"б";"в";"г";"д";"е";"ё";"ж";"з";"и";"й";"к";"л";"м";"н";"о";"п";"р";"с";"т";"у";"ф";"х";"ц";"ч";"ш";"щ";"ъ";"ы";"ь";"э";"ю";"я"},L3712))&gt;0</f>
        <v>0</v>
      </c>
      <c r="AB3712" s="142" t="b">
        <f>COUNT(SEARCH({"а";"б";"в";"г";"д";"е";"ё";"ж";"з";"и";"й";"к";"л";"м";"н";"о";"п";"р";"с";"т";"у";"ф";"х";"ц";"ч";"ш";"щ";"ъ";"ы";"ь";"э";"ю";"я"},I3712))&gt;0</f>
        <v>0</v>
      </c>
      <c r="AC3712" s="142" t="b">
        <f>COUNT(SEARCH({"а";"б";"в";"г";"д";"е";"ё";"ж";"з";"и";"й";"к";"л";"м";"н";"о";"п";"р";"с";"т";"у";"ф";"х";"ц";"ч";"ш";"щ";"ъ";"ы";"ь";"э";"ю";"я"},M3712))&gt;0</f>
        <v>0</v>
      </c>
      <c r="AD3712" s="27" t="b">
        <f t="shared" si="63"/>
        <v>1</v>
      </c>
    </row>
    <row r="3713" spans="1:31" s="289" customFormat="1" hidden="1">
      <c r="A3713" s="338" t="s">
        <v>9015</v>
      </c>
      <c r="B3713" s="338"/>
      <c r="C3713" s="42" t="s">
        <v>7817</v>
      </c>
      <c r="D3713" s="312" t="s">
        <v>279</v>
      </c>
      <c r="E3713" s="25" t="s">
        <v>7818</v>
      </c>
      <c r="F3713" s="24" t="s">
        <v>3197</v>
      </c>
      <c r="G3713" s="24"/>
      <c r="H3713" s="25" t="s">
        <v>706</v>
      </c>
      <c r="I3713" s="24" t="s">
        <v>97</v>
      </c>
      <c r="J3713" s="25" t="s">
        <v>23</v>
      </c>
      <c r="K3713" s="133" t="s">
        <v>5343</v>
      </c>
      <c r="L3713" s="24" t="s">
        <v>8021</v>
      </c>
      <c r="M3713" s="24" t="s">
        <v>495</v>
      </c>
      <c r="N3713" s="24"/>
      <c r="O3713" s="51" t="s">
        <v>395</v>
      </c>
      <c r="P3713" s="49"/>
      <c r="Q3713" s="49"/>
      <c r="R3713" s="24"/>
      <c r="S3713" s="25"/>
      <c r="T3713" s="24"/>
      <c r="X3713" s="142" t="b">
        <f>COUNT(SEARCH({"а";"б";"в";"г";"д";"е";"ё";"ж";"з";"и";"й";"к";"л";"м";"н";"о";"п";"р";"с";"т";"у";"ф";"х";"ц";"ч";"ш";"щ";"ъ";"ы";"ь";"э";"ю";"я"},E3713))&gt;0</f>
        <v>0</v>
      </c>
      <c r="Y3713" s="142" t="b">
        <f>COUNT(SEARCH({"а";"б";"в";"г";"д";"е";"ё";"ж";"з";"и";"й";"к";"л";"м";"н";"о";"п";"р";"с";"т";"у";"ф";"х";"ц";"ч";"ш";"щ";"ъ";"ы";"ь";"э";"ю";"я"},F3713))&gt;0</f>
        <v>0</v>
      </c>
      <c r="Z3713" s="142" t="b">
        <f>COUNT(SEARCH({"а";"б";"в";"г";"д";"е";"ё";"ж";"з";"и";"й";"к";"л";"м";"н";"о";"п";"р";"с";"т";"у";"ф";"х";"ц";"ч";"ш";"щ";"ъ";"ы";"ь";"э";"ю";"я"},K3713))&gt;0</f>
        <v>0</v>
      </c>
      <c r="AA3713" s="142" t="b">
        <f>COUNT(SEARCH({"а";"б";"в";"г";"д";"е";"ё";"ж";"з";"и";"й";"к";"л";"м";"н";"о";"п";"р";"с";"т";"у";"ф";"х";"ц";"ч";"ш";"щ";"ъ";"ы";"ь";"э";"ю";"я"},L3713))&gt;0</f>
        <v>0</v>
      </c>
      <c r="AB3713" s="142" t="b">
        <f>COUNT(SEARCH({"а";"б";"в";"г";"д";"е";"ё";"ж";"з";"и";"й";"к";"л";"м";"н";"о";"п";"р";"с";"т";"у";"ф";"х";"ц";"ч";"ш";"щ";"ъ";"ы";"ь";"э";"ю";"я"},I3713))&gt;0</f>
        <v>0</v>
      </c>
      <c r="AC3713" s="142" t="b">
        <f>COUNT(SEARCH({"а";"б";"в";"г";"д";"е";"ё";"ж";"з";"и";"й";"к";"л";"м";"н";"о";"п";"р";"с";"т";"у";"ф";"х";"ц";"ч";"ш";"щ";"ъ";"ы";"ь";"э";"ю";"я"},M3713))&gt;0</f>
        <v>0</v>
      </c>
      <c r="AD3713" s="27" t="b">
        <f t="shared" si="63"/>
        <v>1</v>
      </c>
    </row>
    <row r="3714" spans="1:31" s="289" customFormat="1" hidden="1">
      <c r="A3714" s="338" t="s">
        <v>9015</v>
      </c>
      <c r="B3714" s="338"/>
      <c r="C3714" s="42" t="s">
        <v>7817</v>
      </c>
      <c r="D3714" s="312" t="s">
        <v>279</v>
      </c>
      <c r="E3714" s="25" t="s">
        <v>7818</v>
      </c>
      <c r="F3714" s="24" t="s">
        <v>3198</v>
      </c>
      <c r="G3714" s="24"/>
      <c r="H3714" s="25" t="s">
        <v>3199</v>
      </c>
      <c r="I3714" s="24" t="s">
        <v>97</v>
      </c>
      <c r="J3714" s="25" t="s">
        <v>23</v>
      </c>
      <c r="K3714" s="133" t="s">
        <v>5343</v>
      </c>
      <c r="L3714" s="24" t="s">
        <v>8022</v>
      </c>
      <c r="M3714" s="24" t="s">
        <v>4742</v>
      </c>
      <c r="N3714" s="24"/>
      <c r="O3714" s="51" t="s">
        <v>395</v>
      </c>
      <c r="P3714" s="49"/>
      <c r="Q3714" s="49"/>
      <c r="R3714" s="24"/>
      <c r="S3714" s="25"/>
      <c r="T3714" s="24"/>
      <c r="X3714" s="142" t="b">
        <f>COUNT(SEARCH({"а";"б";"в";"г";"д";"е";"ё";"ж";"з";"и";"й";"к";"л";"м";"н";"о";"п";"р";"с";"т";"у";"ф";"х";"ц";"ч";"ш";"щ";"ъ";"ы";"ь";"э";"ю";"я"},E3714))&gt;0</f>
        <v>0</v>
      </c>
      <c r="Y3714" s="142" t="b">
        <f>COUNT(SEARCH({"а";"б";"в";"г";"д";"е";"ё";"ж";"з";"и";"й";"к";"л";"м";"н";"о";"п";"р";"с";"т";"у";"ф";"х";"ц";"ч";"ш";"щ";"ъ";"ы";"ь";"э";"ю";"я"},F3714))&gt;0</f>
        <v>0</v>
      </c>
      <c r="Z3714" s="142" t="b">
        <f>COUNT(SEARCH({"а";"б";"в";"г";"д";"е";"ё";"ж";"з";"и";"й";"к";"л";"м";"н";"о";"п";"р";"с";"т";"у";"ф";"х";"ц";"ч";"ш";"щ";"ъ";"ы";"ь";"э";"ю";"я"},K3714))&gt;0</f>
        <v>0</v>
      </c>
      <c r="AA3714" s="142" t="b">
        <f>COUNT(SEARCH({"а";"б";"в";"г";"д";"е";"ё";"ж";"з";"и";"й";"к";"л";"м";"н";"о";"п";"р";"с";"т";"у";"ф";"х";"ц";"ч";"ш";"щ";"ъ";"ы";"ь";"э";"ю";"я"},L3714))&gt;0</f>
        <v>0</v>
      </c>
      <c r="AB3714" s="142" t="b">
        <f>COUNT(SEARCH({"а";"б";"в";"г";"д";"е";"ё";"ж";"з";"и";"й";"к";"л";"м";"н";"о";"п";"р";"с";"т";"у";"ф";"х";"ц";"ч";"ш";"щ";"ъ";"ы";"ь";"э";"ю";"я"},I3714))&gt;0</f>
        <v>0</v>
      </c>
      <c r="AC3714" s="142" t="b">
        <f>COUNT(SEARCH({"а";"б";"в";"г";"д";"е";"ё";"ж";"з";"и";"й";"к";"л";"м";"н";"о";"п";"р";"с";"т";"у";"ф";"х";"ц";"ч";"ш";"щ";"ъ";"ы";"ь";"э";"ю";"я"},M3714))&gt;0</f>
        <v>0</v>
      </c>
      <c r="AD3714" s="27" t="b">
        <f t="shared" si="63"/>
        <v>1</v>
      </c>
    </row>
    <row r="3715" spans="1:31" s="289" customFormat="1" hidden="1">
      <c r="A3715" s="338" t="s">
        <v>9015</v>
      </c>
      <c r="B3715" s="338"/>
      <c r="C3715" s="42" t="s">
        <v>7817</v>
      </c>
      <c r="D3715" s="312" t="s">
        <v>279</v>
      </c>
      <c r="E3715" s="25" t="s">
        <v>7818</v>
      </c>
      <c r="F3715" s="24" t="s">
        <v>3200</v>
      </c>
      <c r="G3715" s="24"/>
      <c r="H3715" s="25" t="s">
        <v>3201</v>
      </c>
      <c r="I3715" s="24" t="s">
        <v>97</v>
      </c>
      <c r="J3715" s="25" t="s">
        <v>23</v>
      </c>
      <c r="K3715" s="133" t="s">
        <v>5343</v>
      </c>
      <c r="L3715" s="24" t="s">
        <v>8023</v>
      </c>
      <c r="M3715" s="24" t="s">
        <v>495</v>
      </c>
      <c r="N3715" s="24"/>
      <c r="O3715" s="51" t="s">
        <v>395</v>
      </c>
      <c r="P3715" s="49"/>
      <c r="Q3715" s="49"/>
      <c r="R3715" s="24"/>
      <c r="S3715" s="25"/>
      <c r="T3715" s="24"/>
      <c r="X3715" s="142" t="b">
        <f>COUNT(SEARCH({"а";"б";"в";"г";"д";"е";"ё";"ж";"з";"и";"й";"к";"л";"м";"н";"о";"п";"р";"с";"т";"у";"ф";"х";"ц";"ч";"ш";"щ";"ъ";"ы";"ь";"э";"ю";"я"},E3715))&gt;0</f>
        <v>0</v>
      </c>
      <c r="Y3715" s="142" t="b">
        <f>COUNT(SEARCH({"а";"б";"в";"г";"д";"е";"ё";"ж";"з";"и";"й";"к";"л";"м";"н";"о";"п";"р";"с";"т";"у";"ф";"х";"ц";"ч";"ш";"щ";"ъ";"ы";"ь";"э";"ю";"я"},F3715))&gt;0</f>
        <v>0</v>
      </c>
      <c r="Z3715" s="142" t="b">
        <f>COUNT(SEARCH({"а";"б";"в";"г";"д";"е";"ё";"ж";"з";"и";"й";"к";"л";"м";"н";"о";"п";"р";"с";"т";"у";"ф";"х";"ц";"ч";"ш";"щ";"ъ";"ы";"ь";"э";"ю";"я"},K3715))&gt;0</f>
        <v>0</v>
      </c>
      <c r="AA3715" s="142" t="b">
        <f>COUNT(SEARCH({"а";"б";"в";"г";"д";"е";"ё";"ж";"з";"и";"й";"к";"л";"м";"н";"о";"п";"р";"с";"т";"у";"ф";"х";"ц";"ч";"ш";"щ";"ъ";"ы";"ь";"э";"ю";"я"},L3715))&gt;0</f>
        <v>0</v>
      </c>
      <c r="AB3715" s="142" t="b">
        <f>COUNT(SEARCH({"а";"б";"в";"г";"д";"е";"ё";"ж";"з";"и";"й";"к";"л";"м";"н";"о";"п";"р";"с";"т";"у";"ф";"х";"ц";"ч";"ш";"щ";"ъ";"ы";"ь";"э";"ю";"я"},I3715))&gt;0</f>
        <v>0</v>
      </c>
      <c r="AC3715" s="142" t="b">
        <f>COUNT(SEARCH({"а";"б";"в";"г";"д";"е";"ё";"ж";"з";"и";"й";"к";"л";"м";"н";"о";"п";"р";"с";"т";"у";"ф";"х";"ц";"ч";"ш";"щ";"ъ";"ы";"ь";"э";"ю";"я"},M3715))&gt;0</f>
        <v>0</v>
      </c>
      <c r="AD3715" s="27" t="b">
        <f t="shared" si="63"/>
        <v>1</v>
      </c>
    </row>
    <row r="3716" spans="1:31" s="289" customFormat="1" hidden="1">
      <c r="A3716" s="338" t="s">
        <v>9015</v>
      </c>
      <c r="B3716" s="338"/>
      <c r="C3716" s="42" t="s">
        <v>7817</v>
      </c>
      <c r="D3716" s="312" t="s">
        <v>279</v>
      </c>
      <c r="E3716" s="25" t="s">
        <v>7818</v>
      </c>
      <c r="F3716" s="24" t="s">
        <v>3202</v>
      </c>
      <c r="G3716" s="24"/>
      <c r="H3716" s="25" t="s">
        <v>3203</v>
      </c>
      <c r="I3716" s="24" t="s">
        <v>97</v>
      </c>
      <c r="J3716" s="25" t="s">
        <v>23</v>
      </c>
      <c r="K3716" s="133" t="s">
        <v>5343</v>
      </c>
      <c r="L3716" s="24" t="s">
        <v>8024</v>
      </c>
      <c r="M3716" s="24" t="s">
        <v>4742</v>
      </c>
      <c r="N3716" s="24"/>
      <c r="O3716" s="51" t="s">
        <v>395</v>
      </c>
      <c r="P3716" s="49"/>
      <c r="Q3716" s="49"/>
      <c r="R3716" s="24"/>
      <c r="S3716" s="25"/>
      <c r="T3716" s="24"/>
      <c r="X3716" s="142" t="b">
        <f>COUNT(SEARCH({"а";"б";"в";"г";"д";"е";"ё";"ж";"з";"и";"й";"к";"л";"м";"н";"о";"п";"р";"с";"т";"у";"ф";"х";"ц";"ч";"ш";"щ";"ъ";"ы";"ь";"э";"ю";"я"},E3716))&gt;0</f>
        <v>0</v>
      </c>
      <c r="Y3716" s="142" t="b">
        <f>COUNT(SEARCH({"а";"б";"в";"г";"д";"е";"ё";"ж";"з";"и";"й";"к";"л";"м";"н";"о";"п";"р";"с";"т";"у";"ф";"х";"ц";"ч";"ш";"щ";"ъ";"ы";"ь";"э";"ю";"я"},F3716))&gt;0</f>
        <v>0</v>
      </c>
      <c r="Z3716" s="142" t="b">
        <f>COUNT(SEARCH({"а";"б";"в";"г";"д";"е";"ё";"ж";"з";"и";"й";"к";"л";"м";"н";"о";"п";"р";"с";"т";"у";"ф";"х";"ц";"ч";"ш";"щ";"ъ";"ы";"ь";"э";"ю";"я"},K3716))&gt;0</f>
        <v>0</v>
      </c>
      <c r="AA3716" s="142" t="b">
        <f>COUNT(SEARCH({"а";"б";"в";"г";"д";"е";"ё";"ж";"з";"и";"й";"к";"л";"м";"н";"о";"п";"р";"с";"т";"у";"ф";"х";"ц";"ч";"ш";"щ";"ъ";"ы";"ь";"э";"ю";"я"},L3716))&gt;0</f>
        <v>0</v>
      </c>
      <c r="AB3716" s="142" t="b">
        <f>COUNT(SEARCH({"а";"б";"в";"г";"д";"е";"ё";"ж";"з";"и";"й";"к";"л";"м";"н";"о";"п";"р";"с";"т";"у";"ф";"х";"ц";"ч";"ш";"щ";"ъ";"ы";"ь";"э";"ю";"я"},I3716))&gt;0</f>
        <v>0</v>
      </c>
      <c r="AC3716" s="142" t="b">
        <f>COUNT(SEARCH({"а";"б";"в";"г";"д";"е";"ё";"ж";"з";"и";"й";"к";"л";"м";"н";"о";"п";"р";"с";"т";"у";"ф";"х";"ц";"ч";"ш";"щ";"ъ";"ы";"ь";"э";"ю";"я"},M3716))&gt;0</f>
        <v>0</v>
      </c>
      <c r="AD3716" s="27" t="b">
        <f t="shared" si="63"/>
        <v>1</v>
      </c>
    </row>
    <row r="3717" spans="1:31" s="289" customFormat="1" hidden="1">
      <c r="A3717" s="338" t="s">
        <v>9015</v>
      </c>
      <c r="B3717" s="338"/>
      <c r="C3717" s="42" t="s">
        <v>7817</v>
      </c>
      <c r="D3717" s="312" t="s">
        <v>279</v>
      </c>
      <c r="E3717" s="25" t="s">
        <v>7818</v>
      </c>
      <c r="F3717" s="24" t="s">
        <v>3204</v>
      </c>
      <c r="G3717" s="24"/>
      <c r="H3717" s="25" t="s">
        <v>3205</v>
      </c>
      <c r="I3717" s="24" t="s">
        <v>97</v>
      </c>
      <c r="J3717" s="25" t="s">
        <v>23</v>
      </c>
      <c r="K3717" s="133" t="s">
        <v>5343</v>
      </c>
      <c r="L3717" s="24" t="s">
        <v>8025</v>
      </c>
      <c r="M3717" s="24" t="s">
        <v>4742</v>
      </c>
      <c r="N3717" s="24"/>
      <c r="O3717" s="51" t="s">
        <v>395</v>
      </c>
      <c r="P3717" s="49"/>
      <c r="Q3717" s="49"/>
      <c r="R3717" s="24"/>
      <c r="S3717" s="25"/>
      <c r="T3717" s="24"/>
      <c r="X3717" s="142" t="b">
        <f>COUNT(SEARCH({"а";"б";"в";"г";"д";"е";"ё";"ж";"з";"и";"й";"к";"л";"м";"н";"о";"п";"р";"с";"т";"у";"ф";"х";"ц";"ч";"ш";"щ";"ъ";"ы";"ь";"э";"ю";"я"},E3717))&gt;0</f>
        <v>0</v>
      </c>
      <c r="Y3717" s="142" t="b">
        <f>COUNT(SEARCH({"а";"б";"в";"г";"д";"е";"ё";"ж";"з";"и";"й";"к";"л";"м";"н";"о";"п";"р";"с";"т";"у";"ф";"х";"ц";"ч";"ш";"щ";"ъ";"ы";"ь";"э";"ю";"я"},F3717))&gt;0</f>
        <v>0</v>
      </c>
      <c r="Z3717" s="142" t="b">
        <f>COUNT(SEARCH({"а";"б";"в";"г";"д";"е";"ё";"ж";"з";"и";"й";"к";"л";"м";"н";"о";"п";"р";"с";"т";"у";"ф";"х";"ц";"ч";"ш";"щ";"ъ";"ы";"ь";"э";"ю";"я"},K3717))&gt;0</f>
        <v>0</v>
      </c>
      <c r="AA3717" s="142" t="b">
        <f>COUNT(SEARCH({"а";"б";"в";"г";"д";"е";"ё";"ж";"з";"и";"й";"к";"л";"м";"н";"о";"п";"р";"с";"т";"у";"ф";"х";"ц";"ч";"ш";"щ";"ъ";"ы";"ь";"э";"ю";"я"},L3717))&gt;0</f>
        <v>0</v>
      </c>
      <c r="AB3717" s="142" t="b">
        <f>COUNT(SEARCH({"а";"б";"в";"г";"д";"е";"ё";"ж";"з";"и";"й";"к";"л";"м";"н";"о";"п";"р";"с";"т";"у";"ф";"х";"ц";"ч";"ш";"щ";"ъ";"ы";"ь";"э";"ю";"я"},I3717))&gt;0</f>
        <v>0</v>
      </c>
      <c r="AC3717" s="142" t="b">
        <f>COUNT(SEARCH({"а";"б";"в";"г";"д";"е";"ё";"ж";"з";"и";"й";"к";"л";"м";"н";"о";"п";"р";"с";"т";"у";"ф";"х";"ц";"ч";"ш";"щ";"ъ";"ы";"ь";"э";"ю";"я"},M3717))&gt;0</f>
        <v>0</v>
      </c>
      <c r="AD3717" s="27" t="b">
        <f t="shared" si="63"/>
        <v>1</v>
      </c>
    </row>
    <row r="3718" spans="1:31" s="289" customFormat="1" hidden="1">
      <c r="A3718" s="338" t="s">
        <v>9015</v>
      </c>
      <c r="B3718" s="338"/>
      <c r="C3718" s="42" t="s">
        <v>7817</v>
      </c>
      <c r="D3718" s="312" t="s">
        <v>279</v>
      </c>
      <c r="E3718" s="25" t="s">
        <v>7818</v>
      </c>
      <c r="F3718" s="24" t="s">
        <v>3206</v>
      </c>
      <c r="G3718" s="24"/>
      <c r="H3718" s="25" t="s">
        <v>3207</v>
      </c>
      <c r="I3718" s="24" t="s">
        <v>97</v>
      </c>
      <c r="J3718" s="25" t="s">
        <v>23</v>
      </c>
      <c r="K3718" s="133" t="s">
        <v>5343</v>
      </c>
      <c r="L3718" s="24" t="s">
        <v>8026</v>
      </c>
      <c r="M3718" s="24" t="s">
        <v>495</v>
      </c>
      <c r="N3718" s="24"/>
      <c r="O3718" s="51" t="s">
        <v>395</v>
      </c>
      <c r="P3718" s="49"/>
      <c r="Q3718" s="49"/>
      <c r="R3718" s="24"/>
      <c r="S3718" s="25"/>
      <c r="T3718" s="24"/>
      <c r="X3718" s="142" t="b">
        <f>COUNT(SEARCH({"а";"б";"в";"г";"д";"е";"ё";"ж";"з";"и";"й";"к";"л";"м";"н";"о";"п";"р";"с";"т";"у";"ф";"х";"ц";"ч";"ш";"щ";"ъ";"ы";"ь";"э";"ю";"я"},E3718))&gt;0</f>
        <v>0</v>
      </c>
      <c r="Y3718" s="142" t="b">
        <f>COUNT(SEARCH({"а";"б";"в";"г";"д";"е";"ё";"ж";"з";"и";"й";"к";"л";"м";"н";"о";"п";"р";"с";"т";"у";"ф";"х";"ц";"ч";"ш";"щ";"ъ";"ы";"ь";"э";"ю";"я"},F3718))&gt;0</f>
        <v>0</v>
      </c>
      <c r="Z3718" s="142" t="b">
        <f>COUNT(SEARCH({"а";"б";"в";"г";"д";"е";"ё";"ж";"з";"и";"й";"к";"л";"м";"н";"о";"п";"р";"с";"т";"у";"ф";"х";"ц";"ч";"ш";"щ";"ъ";"ы";"ь";"э";"ю";"я"},K3718))&gt;0</f>
        <v>0</v>
      </c>
      <c r="AA3718" s="142" t="b">
        <f>COUNT(SEARCH({"а";"б";"в";"г";"д";"е";"ё";"ж";"з";"и";"й";"к";"л";"м";"н";"о";"п";"р";"с";"т";"у";"ф";"х";"ц";"ч";"ш";"щ";"ъ";"ы";"ь";"э";"ю";"я"},L3718))&gt;0</f>
        <v>0</v>
      </c>
      <c r="AB3718" s="142" t="b">
        <f>COUNT(SEARCH({"а";"б";"в";"г";"д";"е";"ё";"ж";"з";"и";"й";"к";"л";"м";"н";"о";"п";"р";"с";"т";"у";"ф";"х";"ц";"ч";"ш";"щ";"ъ";"ы";"ь";"э";"ю";"я"},I3718))&gt;0</f>
        <v>0</v>
      </c>
      <c r="AC3718" s="142" t="b">
        <f>COUNT(SEARCH({"а";"б";"в";"г";"д";"е";"ё";"ж";"з";"и";"й";"к";"л";"м";"н";"о";"п";"р";"с";"т";"у";"ф";"х";"ц";"ч";"ш";"щ";"ъ";"ы";"ь";"э";"ю";"я"},M3718))&gt;0</f>
        <v>0</v>
      </c>
      <c r="AD3718" s="27" t="b">
        <f t="shared" si="63"/>
        <v>1</v>
      </c>
    </row>
    <row r="3719" spans="1:31" s="289" customFormat="1" hidden="1">
      <c r="A3719" s="338" t="s">
        <v>9015</v>
      </c>
      <c r="B3719" s="338"/>
      <c r="C3719" s="42" t="s">
        <v>7817</v>
      </c>
      <c r="D3719" s="312" t="s">
        <v>279</v>
      </c>
      <c r="E3719" s="25" t="s">
        <v>7818</v>
      </c>
      <c r="F3719" s="24" t="s">
        <v>3208</v>
      </c>
      <c r="G3719" s="24"/>
      <c r="H3719" s="25" t="s">
        <v>3209</v>
      </c>
      <c r="I3719" s="24" t="s">
        <v>97</v>
      </c>
      <c r="J3719" s="25" t="s">
        <v>23</v>
      </c>
      <c r="K3719" s="133" t="s">
        <v>5343</v>
      </c>
      <c r="L3719" s="24" t="s">
        <v>8027</v>
      </c>
      <c r="M3719" s="24" t="s">
        <v>4718</v>
      </c>
      <c r="N3719" s="24"/>
      <c r="O3719" s="51" t="s">
        <v>395</v>
      </c>
      <c r="P3719" s="49"/>
      <c r="Q3719" s="49"/>
      <c r="R3719" s="24"/>
      <c r="S3719" s="25"/>
      <c r="T3719" s="24"/>
      <c r="X3719" s="142" t="b">
        <f>COUNT(SEARCH({"а";"б";"в";"г";"д";"е";"ё";"ж";"з";"и";"й";"к";"л";"м";"н";"о";"п";"р";"с";"т";"у";"ф";"х";"ц";"ч";"ш";"щ";"ъ";"ы";"ь";"э";"ю";"я"},E3719))&gt;0</f>
        <v>0</v>
      </c>
      <c r="Y3719" s="142" t="b">
        <f>COUNT(SEARCH({"а";"б";"в";"г";"д";"е";"ё";"ж";"з";"и";"й";"к";"л";"м";"н";"о";"п";"р";"с";"т";"у";"ф";"х";"ц";"ч";"ш";"щ";"ъ";"ы";"ь";"э";"ю";"я"},F3719))&gt;0</f>
        <v>0</v>
      </c>
      <c r="Z3719" s="142" t="b">
        <f>COUNT(SEARCH({"а";"б";"в";"г";"д";"е";"ё";"ж";"з";"и";"й";"к";"л";"м";"н";"о";"п";"р";"с";"т";"у";"ф";"х";"ц";"ч";"ш";"щ";"ъ";"ы";"ь";"э";"ю";"я"},K3719))&gt;0</f>
        <v>0</v>
      </c>
      <c r="AA3719" s="142" t="b">
        <f>COUNT(SEARCH({"а";"б";"в";"г";"д";"е";"ё";"ж";"з";"и";"й";"к";"л";"м";"н";"о";"п";"р";"с";"т";"у";"ф";"х";"ц";"ч";"ш";"щ";"ъ";"ы";"ь";"э";"ю";"я"},L3719))&gt;0</f>
        <v>0</v>
      </c>
      <c r="AB3719" s="142" t="b">
        <f>COUNT(SEARCH({"а";"б";"в";"г";"д";"е";"ё";"ж";"з";"и";"й";"к";"л";"м";"н";"о";"п";"р";"с";"т";"у";"ф";"х";"ц";"ч";"ш";"щ";"ъ";"ы";"ь";"э";"ю";"я"},I3719))&gt;0</f>
        <v>0</v>
      </c>
      <c r="AC3719" s="142" t="b">
        <f>COUNT(SEARCH({"а";"б";"в";"г";"д";"е";"ё";"ж";"з";"и";"й";"к";"л";"м";"н";"о";"п";"р";"с";"т";"у";"ф";"х";"ц";"ч";"ш";"щ";"ъ";"ы";"ь";"э";"ю";"я"},M3719))&gt;0</f>
        <v>0</v>
      </c>
      <c r="AD3719" s="27" t="b">
        <f t="shared" si="63"/>
        <v>1</v>
      </c>
    </row>
    <row r="3720" spans="1:31" s="289" customFormat="1" hidden="1">
      <c r="A3720" s="338" t="s">
        <v>9015</v>
      </c>
      <c r="B3720" s="338"/>
      <c r="C3720" s="42" t="s">
        <v>7817</v>
      </c>
      <c r="D3720" s="312" t="s">
        <v>279</v>
      </c>
      <c r="E3720" s="25" t="s">
        <v>7818</v>
      </c>
      <c r="F3720" s="24" t="s">
        <v>3210</v>
      </c>
      <c r="G3720" s="24"/>
      <c r="H3720" s="25" t="s">
        <v>3211</v>
      </c>
      <c r="I3720" s="24" t="s">
        <v>97</v>
      </c>
      <c r="J3720" s="25" t="s">
        <v>23</v>
      </c>
      <c r="K3720" s="133" t="s">
        <v>5343</v>
      </c>
      <c r="L3720" s="24" t="s">
        <v>8028</v>
      </c>
      <c r="M3720" s="24" t="s">
        <v>4718</v>
      </c>
      <c r="N3720" s="24"/>
      <c r="O3720" s="51" t="s">
        <v>395</v>
      </c>
      <c r="P3720" s="49"/>
      <c r="Q3720" s="49"/>
      <c r="R3720" s="24"/>
      <c r="S3720" s="25"/>
      <c r="T3720" s="24"/>
      <c r="X3720" s="142" t="b">
        <f>COUNT(SEARCH({"а";"б";"в";"г";"д";"е";"ё";"ж";"з";"и";"й";"к";"л";"м";"н";"о";"п";"р";"с";"т";"у";"ф";"х";"ц";"ч";"ш";"щ";"ъ";"ы";"ь";"э";"ю";"я"},E3720))&gt;0</f>
        <v>0</v>
      </c>
      <c r="Y3720" s="142" t="b">
        <f>COUNT(SEARCH({"а";"б";"в";"г";"д";"е";"ё";"ж";"з";"и";"й";"к";"л";"м";"н";"о";"п";"р";"с";"т";"у";"ф";"х";"ц";"ч";"ш";"щ";"ъ";"ы";"ь";"э";"ю";"я"},F3720))&gt;0</f>
        <v>0</v>
      </c>
      <c r="Z3720" s="142" t="b">
        <f>COUNT(SEARCH({"а";"б";"в";"г";"д";"е";"ё";"ж";"з";"и";"й";"к";"л";"м";"н";"о";"п";"р";"с";"т";"у";"ф";"х";"ц";"ч";"ш";"щ";"ъ";"ы";"ь";"э";"ю";"я"},K3720))&gt;0</f>
        <v>0</v>
      </c>
      <c r="AA3720" s="142" t="b">
        <f>COUNT(SEARCH({"а";"б";"в";"г";"д";"е";"ё";"ж";"з";"и";"й";"к";"л";"м";"н";"о";"п";"р";"с";"т";"у";"ф";"х";"ц";"ч";"ш";"щ";"ъ";"ы";"ь";"э";"ю";"я"},L3720))&gt;0</f>
        <v>0</v>
      </c>
      <c r="AB3720" s="142" t="b">
        <f>COUNT(SEARCH({"а";"б";"в";"г";"д";"е";"ё";"ж";"з";"и";"й";"к";"л";"м";"н";"о";"п";"р";"с";"т";"у";"ф";"х";"ц";"ч";"ш";"щ";"ъ";"ы";"ь";"э";"ю";"я"},I3720))&gt;0</f>
        <v>0</v>
      </c>
      <c r="AC3720" s="142" t="b">
        <f>COUNT(SEARCH({"а";"б";"в";"г";"д";"е";"ё";"ж";"з";"и";"й";"к";"л";"м";"н";"о";"п";"р";"с";"т";"у";"ф";"х";"ц";"ч";"ш";"щ";"ъ";"ы";"ь";"э";"ю";"я"},M3720))&gt;0</f>
        <v>0</v>
      </c>
      <c r="AD3720" s="27" t="b">
        <f t="shared" si="63"/>
        <v>1</v>
      </c>
    </row>
    <row r="3721" spans="1:31" s="289" customFormat="1" hidden="1">
      <c r="A3721" s="338" t="s">
        <v>9015</v>
      </c>
      <c r="B3721" s="338"/>
      <c r="C3721" s="42" t="s">
        <v>7817</v>
      </c>
      <c r="D3721" s="312" t="s">
        <v>279</v>
      </c>
      <c r="E3721" s="25" t="s">
        <v>7818</v>
      </c>
      <c r="F3721" s="24" t="s">
        <v>3212</v>
      </c>
      <c r="G3721" s="24"/>
      <c r="H3721" s="25" t="s">
        <v>3213</v>
      </c>
      <c r="I3721" s="24" t="s">
        <v>97</v>
      </c>
      <c r="J3721" s="25" t="s">
        <v>23</v>
      </c>
      <c r="K3721" s="133" t="s">
        <v>5343</v>
      </c>
      <c r="L3721" s="24" t="s">
        <v>8029</v>
      </c>
      <c r="M3721" s="24" t="s">
        <v>4718</v>
      </c>
      <c r="N3721" s="24"/>
      <c r="O3721" s="51" t="s">
        <v>395</v>
      </c>
      <c r="P3721" s="49"/>
      <c r="Q3721" s="49"/>
      <c r="R3721" s="24"/>
      <c r="S3721" s="25"/>
      <c r="T3721" s="24"/>
      <c r="X3721" s="142" t="b">
        <f>COUNT(SEARCH({"а";"б";"в";"г";"д";"е";"ё";"ж";"з";"и";"й";"к";"л";"м";"н";"о";"п";"р";"с";"т";"у";"ф";"х";"ц";"ч";"ш";"щ";"ъ";"ы";"ь";"э";"ю";"я"},E3721))&gt;0</f>
        <v>0</v>
      </c>
      <c r="Y3721" s="142" t="b">
        <f>COUNT(SEARCH({"а";"б";"в";"г";"д";"е";"ё";"ж";"з";"и";"й";"к";"л";"м";"н";"о";"п";"р";"с";"т";"у";"ф";"х";"ц";"ч";"ш";"щ";"ъ";"ы";"ь";"э";"ю";"я"},F3721))&gt;0</f>
        <v>0</v>
      </c>
      <c r="Z3721" s="142" t="b">
        <f>COUNT(SEARCH({"а";"б";"в";"г";"д";"е";"ё";"ж";"з";"и";"й";"к";"л";"м";"н";"о";"п";"р";"с";"т";"у";"ф";"х";"ц";"ч";"ш";"щ";"ъ";"ы";"ь";"э";"ю";"я"},K3721))&gt;0</f>
        <v>0</v>
      </c>
      <c r="AA3721" s="142" t="b">
        <f>COUNT(SEARCH({"а";"б";"в";"г";"д";"е";"ё";"ж";"з";"и";"й";"к";"л";"м";"н";"о";"п";"р";"с";"т";"у";"ф";"х";"ц";"ч";"ш";"щ";"ъ";"ы";"ь";"э";"ю";"я"},L3721))&gt;0</f>
        <v>0</v>
      </c>
      <c r="AB3721" s="142" t="b">
        <f>COUNT(SEARCH({"а";"б";"в";"г";"д";"е";"ё";"ж";"з";"и";"й";"к";"л";"м";"н";"о";"п";"р";"с";"т";"у";"ф";"х";"ц";"ч";"ш";"щ";"ъ";"ы";"ь";"э";"ю";"я"},I3721))&gt;0</f>
        <v>0</v>
      </c>
      <c r="AC3721" s="142" t="b">
        <f>COUNT(SEARCH({"а";"б";"в";"г";"д";"е";"ё";"ж";"з";"и";"й";"к";"л";"м";"н";"о";"п";"р";"с";"т";"у";"ф";"х";"ц";"ч";"ш";"щ";"ъ";"ы";"ь";"э";"ю";"я"},M3721))&gt;0</f>
        <v>0</v>
      </c>
      <c r="AD3721" s="27" t="b">
        <f t="shared" si="63"/>
        <v>1</v>
      </c>
    </row>
    <row r="3722" spans="1:31" s="289" customFormat="1" hidden="1">
      <c r="A3722" s="338" t="s">
        <v>9015</v>
      </c>
      <c r="B3722" s="338"/>
      <c r="C3722" s="42" t="s">
        <v>7817</v>
      </c>
      <c r="D3722" s="312" t="s">
        <v>279</v>
      </c>
      <c r="E3722" s="25" t="s">
        <v>7818</v>
      </c>
      <c r="F3722" s="24" t="s">
        <v>3214</v>
      </c>
      <c r="G3722" s="24"/>
      <c r="H3722" s="25" t="s">
        <v>3215</v>
      </c>
      <c r="I3722" s="24" t="s">
        <v>97</v>
      </c>
      <c r="J3722" s="25" t="s">
        <v>23</v>
      </c>
      <c r="K3722" s="133" t="s">
        <v>5343</v>
      </c>
      <c r="L3722" s="24" t="s">
        <v>8030</v>
      </c>
      <c r="M3722" s="24" t="s">
        <v>488</v>
      </c>
      <c r="N3722" s="24"/>
      <c r="O3722" s="51" t="s">
        <v>395</v>
      </c>
      <c r="P3722" s="49"/>
      <c r="Q3722" s="49"/>
      <c r="R3722" s="24"/>
      <c r="S3722" s="25"/>
      <c r="T3722" s="24"/>
      <c r="X3722" s="142" t="b">
        <f>COUNT(SEARCH({"а";"б";"в";"г";"д";"е";"ё";"ж";"з";"и";"й";"к";"л";"м";"н";"о";"п";"р";"с";"т";"у";"ф";"х";"ц";"ч";"ш";"щ";"ъ";"ы";"ь";"э";"ю";"я"},E3722))&gt;0</f>
        <v>0</v>
      </c>
      <c r="Y3722" s="142" t="b">
        <f>COUNT(SEARCH({"а";"б";"в";"г";"д";"е";"ё";"ж";"з";"и";"й";"к";"л";"м";"н";"о";"п";"р";"с";"т";"у";"ф";"х";"ц";"ч";"ш";"щ";"ъ";"ы";"ь";"э";"ю";"я"},F3722))&gt;0</f>
        <v>0</v>
      </c>
      <c r="Z3722" s="142" t="b">
        <f>COUNT(SEARCH({"а";"б";"в";"г";"д";"е";"ё";"ж";"з";"и";"й";"к";"л";"м";"н";"о";"п";"р";"с";"т";"у";"ф";"х";"ц";"ч";"ш";"щ";"ъ";"ы";"ь";"э";"ю";"я"},K3722))&gt;0</f>
        <v>0</v>
      </c>
      <c r="AA3722" s="142" t="b">
        <f>COUNT(SEARCH({"а";"б";"в";"г";"д";"е";"ё";"ж";"з";"и";"й";"к";"л";"м";"н";"о";"п";"р";"с";"т";"у";"ф";"х";"ц";"ч";"ш";"щ";"ъ";"ы";"ь";"э";"ю";"я"},L3722))&gt;0</f>
        <v>0</v>
      </c>
      <c r="AB3722" s="142" t="b">
        <f>COUNT(SEARCH({"а";"б";"в";"г";"д";"е";"ё";"ж";"з";"и";"й";"к";"л";"м";"н";"о";"п";"р";"с";"т";"у";"ф";"х";"ц";"ч";"ш";"щ";"ъ";"ы";"ь";"э";"ю";"я"},I3722))&gt;0</f>
        <v>0</v>
      </c>
      <c r="AC3722" s="142" t="b">
        <f>COUNT(SEARCH({"а";"б";"в";"г";"д";"е";"ё";"ж";"з";"и";"й";"к";"л";"м";"н";"о";"п";"р";"с";"т";"у";"ф";"х";"ц";"ч";"ш";"щ";"ъ";"ы";"ь";"э";"ю";"я"},M3722))&gt;0</f>
        <v>0</v>
      </c>
      <c r="AD3722" s="27" t="b">
        <f t="shared" si="63"/>
        <v>1</v>
      </c>
    </row>
    <row r="3723" spans="1:31" s="289" customFormat="1" hidden="1">
      <c r="A3723" s="338" t="s">
        <v>9015</v>
      </c>
      <c r="B3723" s="338"/>
      <c r="C3723" s="42" t="s">
        <v>7817</v>
      </c>
      <c r="D3723" s="312" t="s">
        <v>279</v>
      </c>
      <c r="E3723" s="25" t="s">
        <v>7818</v>
      </c>
      <c r="F3723" s="24" t="s">
        <v>3216</v>
      </c>
      <c r="G3723" s="24"/>
      <c r="H3723" s="25" t="s">
        <v>3217</v>
      </c>
      <c r="I3723" s="24" t="s">
        <v>97</v>
      </c>
      <c r="J3723" s="25" t="s">
        <v>23</v>
      </c>
      <c r="K3723" s="133" t="s">
        <v>5343</v>
      </c>
      <c r="L3723" s="24" t="s">
        <v>8031</v>
      </c>
      <c r="M3723" s="24" t="s">
        <v>488</v>
      </c>
      <c r="N3723" s="24"/>
      <c r="O3723" s="51" t="s">
        <v>395</v>
      </c>
      <c r="P3723" s="49"/>
      <c r="Q3723" s="49"/>
      <c r="R3723" s="24"/>
      <c r="S3723" s="25"/>
      <c r="T3723" s="24"/>
      <c r="X3723" s="142" t="b">
        <f>COUNT(SEARCH({"а";"б";"в";"г";"д";"е";"ё";"ж";"з";"и";"й";"к";"л";"м";"н";"о";"п";"р";"с";"т";"у";"ф";"х";"ц";"ч";"ш";"щ";"ъ";"ы";"ь";"э";"ю";"я"},E3723))&gt;0</f>
        <v>0</v>
      </c>
      <c r="Y3723" s="142" t="b">
        <f>COUNT(SEARCH({"а";"б";"в";"г";"д";"е";"ё";"ж";"з";"и";"й";"к";"л";"м";"н";"о";"п";"р";"с";"т";"у";"ф";"х";"ц";"ч";"ш";"щ";"ъ";"ы";"ь";"э";"ю";"я"},F3723))&gt;0</f>
        <v>0</v>
      </c>
      <c r="Z3723" s="142" t="b">
        <f>COUNT(SEARCH({"а";"б";"в";"г";"д";"е";"ё";"ж";"з";"и";"й";"к";"л";"м";"н";"о";"п";"р";"с";"т";"у";"ф";"х";"ц";"ч";"ш";"щ";"ъ";"ы";"ь";"э";"ю";"я"},K3723))&gt;0</f>
        <v>0</v>
      </c>
      <c r="AA3723" s="142" t="b">
        <f>COUNT(SEARCH({"а";"б";"в";"г";"д";"е";"ё";"ж";"з";"и";"й";"к";"л";"м";"н";"о";"п";"р";"с";"т";"у";"ф";"х";"ц";"ч";"ш";"щ";"ъ";"ы";"ь";"э";"ю";"я"},L3723))&gt;0</f>
        <v>0</v>
      </c>
      <c r="AB3723" s="142" t="b">
        <f>COUNT(SEARCH({"а";"б";"в";"г";"д";"е";"ё";"ж";"з";"и";"й";"к";"л";"м";"н";"о";"п";"р";"с";"т";"у";"ф";"х";"ц";"ч";"ш";"щ";"ъ";"ы";"ь";"э";"ю";"я"},I3723))&gt;0</f>
        <v>0</v>
      </c>
      <c r="AC3723" s="142" t="b">
        <f>COUNT(SEARCH({"а";"б";"в";"г";"д";"е";"ё";"ж";"з";"и";"й";"к";"л";"м";"н";"о";"п";"р";"с";"т";"у";"ф";"х";"ц";"ч";"ш";"щ";"ъ";"ы";"ь";"э";"ю";"я"},M3723))&gt;0</f>
        <v>0</v>
      </c>
      <c r="AD3723" s="27" t="b">
        <f t="shared" si="63"/>
        <v>1</v>
      </c>
    </row>
    <row r="3724" spans="1:31" s="289" customFormat="1" hidden="1">
      <c r="A3724" s="338" t="s">
        <v>9015</v>
      </c>
      <c r="B3724" s="338"/>
      <c r="C3724" s="42" t="s">
        <v>7817</v>
      </c>
      <c r="D3724" s="312" t="s">
        <v>279</v>
      </c>
      <c r="E3724" s="25" t="s">
        <v>7818</v>
      </c>
      <c r="F3724" s="24" t="s">
        <v>3218</v>
      </c>
      <c r="G3724" s="24"/>
      <c r="H3724" s="25" t="s">
        <v>716</v>
      </c>
      <c r="I3724" s="24" t="s">
        <v>97</v>
      </c>
      <c r="J3724" s="25" t="s">
        <v>23</v>
      </c>
      <c r="K3724" s="133" t="s">
        <v>5343</v>
      </c>
      <c r="L3724" s="24" t="s">
        <v>8032</v>
      </c>
      <c r="M3724" s="24" t="s">
        <v>4721</v>
      </c>
      <c r="N3724" s="24"/>
      <c r="O3724" s="51" t="s">
        <v>395</v>
      </c>
      <c r="P3724" s="49"/>
      <c r="Q3724" s="49"/>
      <c r="R3724" s="24"/>
      <c r="S3724" s="25"/>
      <c r="T3724" s="24"/>
      <c r="X3724" s="142" t="b">
        <f>COUNT(SEARCH({"а";"б";"в";"г";"д";"е";"ё";"ж";"з";"и";"й";"к";"л";"м";"н";"о";"п";"р";"с";"т";"у";"ф";"х";"ц";"ч";"ш";"щ";"ъ";"ы";"ь";"э";"ю";"я"},E3724))&gt;0</f>
        <v>0</v>
      </c>
      <c r="Y3724" s="142" t="b">
        <f>COUNT(SEARCH({"а";"б";"в";"г";"д";"е";"ё";"ж";"з";"и";"й";"к";"л";"м";"н";"о";"п";"р";"с";"т";"у";"ф";"х";"ц";"ч";"ш";"щ";"ъ";"ы";"ь";"э";"ю";"я"},F3724))&gt;0</f>
        <v>0</v>
      </c>
      <c r="Z3724" s="142" t="b">
        <f>COUNT(SEARCH({"а";"б";"в";"г";"д";"е";"ё";"ж";"з";"и";"й";"к";"л";"м";"н";"о";"п";"р";"с";"т";"у";"ф";"х";"ц";"ч";"ш";"щ";"ъ";"ы";"ь";"э";"ю";"я"},K3724))&gt;0</f>
        <v>0</v>
      </c>
      <c r="AA3724" s="142" t="b">
        <f>COUNT(SEARCH({"а";"б";"в";"г";"д";"е";"ё";"ж";"з";"и";"й";"к";"л";"м";"н";"о";"п";"р";"с";"т";"у";"ф";"х";"ц";"ч";"ш";"щ";"ъ";"ы";"ь";"э";"ю";"я"},L3724))&gt;0</f>
        <v>0</v>
      </c>
      <c r="AB3724" s="142" t="b">
        <f>COUNT(SEARCH({"а";"б";"в";"г";"д";"е";"ё";"ж";"з";"и";"й";"к";"л";"м";"н";"о";"п";"р";"с";"т";"у";"ф";"х";"ц";"ч";"ш";"щ";"ъ";"ы";"ь";"э";"ю";"я"},I3724))&gt;0</f>
        <v>0</v>
      </c>
      <c r="AC3724" s="142" t="b">
        <f>COUNT(SEARCH({"а";"б";"в";"г";"д";"е";"ё";"ж";"з";"и";"й";"к";"л";"м";"н";"о";"п";"р";"с";"т";"у";"ф";"х";"ц";"ч";"ш";"щ";"ъ";"ы";"ь";"э";"ю";"я"},M3724))&gt;0</f>
        <v>0</v>
      </c>
      <c r="AD3724" s="27" t="b">
        <f t="shared" si="63"/>
        <v>1</v>
      </c>
    </row>
    <row r="3725" spans="1:31" s="289" customFormat="1" ht="30" hidden="1">
      <c r="A3725" s="86" t="s">
        <v>285</v>
      </c>
      <c r="B3725" s="86"/>
      <c r="C3725" s="110" t="s">
        <v>4647</v>
      </c>
      <c r="D3725" s="312" t="s">
        <v>279</v>
      </c>
      <c r="E3725" s="25" t="s">
        <v>6084</v>
      </c>
      <c r="F3725" s="65" t="s">
        <v>3005</v>
      </c>
      <c r="G3725" s="24" t="s">
        <v>134</v>
      </c>
      <c r="H3725" s="25" t="s">
        <v>63</v>
      </c>
      <c r="I3725" s="25" t="s">
        <v>3</v>
      </c>
      <c r="J3725" s="51" t="s">
        <v>5</v>
      </c>
      <c r="K3725" s="73"/>
      <c r="L3725" s="24"/>
      <c r="M3725" s="24"/>
      <c r="N3725" s="42"/>
      <c r="O3725" s="51" t="s">
        <v>6086</v>
      </c>
      <c r="P3725" s="51" t="s">
        <v>6067</v>
      </c>
      <c r="Q3725" s="131" t="s">
        <v>6068</v>
      </c>
      <c r="R3725" s="25"/>
      <c r="S3725" s="25" t="s">
        <v>455</v>
      </c>
      <c r="T3725" s="25"/>
      <c r="U3725" s="27"/>
      <c r="V3725" s="27"/>
      <c r="W3725" s="27"/>
      <c r="X3725" s="142" t="b">
        <f>COUNT(SEARCH({"а";"б";"в";"г";"д";"е";"ё";"ж";"з";"и";"й";"к";"л";"м";"н";"о";"п";"р";"с";"т";"у";"ф";"х";"ц";"ч";"ш";"щ";"ъ";"ы";"ь";"э";"ю";"я"},E3725))&gt;0</f>
        <v>0</v>
      </c>
      <c r="Y3725" s="142" t="b">
        <f>COUNT(SEARCH({"а";"б";"в";"г";"д";"е";"ё";"ж";"з";"и";"й";"к";"л";"м";"н";"о";"п";"р";"с";"т";"у";"ф";"х";"ц";"ч";"ш";"щ";"ъ";"ы";"ь";"э";"ю";"я"},F3725))&gt;0</f>
        <v>0</v>
      </c>
      <c r="Z3725" s="142" t="b">
        <f>COUNT(SEARCH({"а";"б";"в";"г";"д";"е";"ё";"ж";"з";"и";"й";"к";"л";"м";"н";"о";"п";"р";"с";"т";"у";"ф";"х";"ц";"ч";"ш";"щ";"ъ";"ы";"ь";"э";"ю";"я"},K3725))&gt;0</f>
        <v>0</v>
      </c>
      <c r="AA3725" s="142" t="b">
        <f>COUNT(SEARCH({"а";"б";"в";"г";"д";"е";"ё";"ж";"з";"и";"й";"к";"л";"м";"н";"о";"п";"р";"с";"т";"у";"ф";"х";"ц";"ч";"ш";"щ";"ъ";"ы";"ь";"э";"ю";"я"},L3725))&gt;0</f>
        <v>0</v>
      </c>
      <c r="AB3725" s="142" t="b">
        <f>COUNT(SEARCH({"а";"б";"в";"г";"д";"е";"ё";"ж";"з";"и";"й";"к";"л";"м";"н";"о";"п";"р";"с";"т";"у";"ф";"х";"ц";"ч";"ш";"щ";"ъ";"ы";"ь";"э";"ю";"я"},I3725))&gt;0</f>
        <v>0</v>
      </c>
      <c r="AC3725" s="142" t="b">
        <f>COUNT(SEARCH({"а";"б";"в";"г";"д";"е";"ё";"ж";"з";"и";"й";"к";"л";"м";"н";"о";"п";"р";"с";"т";"у";"ф";"х";"ц";"ч";"ш";"щ";"ъ";"ы";"ь";"э";"ю";"я"},M3725))&gt;0</f>
        <v>0</v>
      </c>
      <c r="AD3725" s="27" t="b">
        <f t="shared" si="63"/>
        <v>1</v>
      </c>
      <c r="AE3725" s="27"/>
    </row>
    <row r="3726" spans="1:31" s="289" customFormat="1" ht="30" hidden="1">
      <c r="A3726" s="86" t="s">
        <v>285</v>
      </c>
      <c r="B3726" s="86"/>
      <c r="C3726" s="110" t="s">
        <v>4647</v>
      </c>
      <c r="D3726" s="312" t="s">
        <v>279</v>
      </c>
      <c r="E3726" s="25" t="s">
        <v>6084</v>
      </c>
      <c r="F3726" s="117" t="s">
        <v>3006</v>
      </c>
      <c r="G3726" s="117" t="s">
        <v>135</v>
      </c>
      <c r="H3726" s="119" t="s">
        <v>6069</v>
      </c>
      <c r="I3726" s="117" t="s">
        <v>97</v>
      </c>
      <c r="J3726" s="119" t="s">
        <v>5</v>
      </c>
      <c r="K3726" s="75" t="s">
        <v>6070</v>
      </c>
      <c r="L3726" s="117" t="s">
        <v>73</v>
      </c>
      <c r="M3726" s="117" t="s">
        <v>70</v>
      </c>
      <c r="N3726" s="116"/>
      <c r="O3726" s="119" t="s">
        <v>440</v>
      </c>
      <c r="P3726" s="119"/>
      <c r="Q3726" s="117"/>
      <c r="R3726" s="119"/>
      <c r="S3726" s="119" t="s">
        <v>60</v>
      </c>
      <c r="T3726" s="119"/>
      <c r="U3726" s="27"/>
      <c r="V3726" s="27"/>
      <c r="W3726" s="27"/>
      <c r="X3726" s="142" t="b">
        <f>COUNT(SEARCH({"а";"б";"в";"г";"д";"е";"ё";"ж";"з";"и";"й";"к";"л";"м";"н";"о";"п";"р";"с";"т";"у";"ф";"х";"ц";"ч";"ш";"щ";"ъ";"ы";"ь";"э";"ю";"я"},E3726))&gt;0</f>
        <v>0</v>
      </c>
      <c r="Y3726" s="142" t="b">
        <f>COUNT(SEARCH({"а";"б";"в";"г";"д";"е";"ё";"ж";"з";"и";"й";"к";"л";"м";"н";"о";"п";"р";"с";"т";"у";"ф";"х";"ц";"ч";"ш";"щ";"ъ";"ы";"ь";"э";"ю";"я"},F3726))&gt;0</f>
        <v>0</v>
      </c>
      <c r="Z3726" s="142" t="b">
        <f>COUNT(SEARCH({"а";"б";"в";"г";"д";"е";"ё";"ж";"з";"и";"й";"к";"л";"м";"н";"о";"п";"р";"с";"т";"у";"ф";"х";"ц";"ч";"ш";"щ";"ъ";"ы";"ь";"э";"ю";"я"},K3726))&gt;0</f>
        <v>0</v>
      </c>
      <c r="AA3726" s="142" t="b">
        <f>COUNT(SEARCH({"а";"б";"в";"г";"д";"е";"ё";"ж";"з";"и";"й";"к";"л";"м";"н";"о";"п";"р";"с";"т";"у";"ф";"х";"ц";"ч";"ш";"щ";"ъ";"ы";"ь";"э";"ю";"я"},L3726))&gt;0</f>
        <v>0</v>
      </c>
      <c r="AB3726" s="142" t="b">
        <f>COUNT(SEARCH({"а";"б";"в";"г";"д";"е";"ё";"ж";"з";"и";"й";"к";"л";"м";"н";"о";"п";"р";"с";"т";"у";"ф";"х";"ц";"ч";"ш";"щ";"ъ";"ы";"ь";"э";"ю";"я"},I3726))&gt;0</f>
        <v>0</v>
      </c>
      <c r="AC3726" s="142" t="b">
        <f>COUNT(SEARCH({"а";"б";"в";"г";"д";"е";"ё";"ж";"з";"и";"й";"к";"л";"м";"н";"о";"п";"р";"с";"т";"у";"ф";"х";"ц";"ч";"ш";"щ";"ъ";"ы";"ь";"э";"ю";"я"},M3726))&gt;0</f>
        <v>0</v>
      </c>
      <c r="AD3726" s="27" t="b">
        <f t="shared" si="63"/>
        <v>1</v>
      </c>
      <c r="AE3726" s="27"/>
    </row>
    <row r="3727" spans="1:31" s="289" customFormat="1" hidden="1">
      <c r="A3727" s="86" t="s">
        <v>285</v>
      </c>
      <c r="B3727" s="86"/>
      <c r="C3727" s="110" t="s">
        <v>4647</v>
      </c>
      <c r="D3727" s="312" t="s">
        <v>279</v>
      </c>
      <c r="E3727" s="25" t="s">
        <v>6084</v>
      </c>
      <c r="F3727" s="25" t="s">
        <v>14</v>
      </c>
      <c r="G3727" s="24"/>
      <c r="H3727" s="25" t="s">
        <v>13</v>
      </c>
      <c r="I3727" s="25" t="s">
        <v>15</v>
      </c>
      <c r="J3727" s="51" t="s">
        <v>5</v>
      </c>
      <c r="K3727" s="73"/>
      <c r="L3727" s="24"/>
      <c r="M3727" s="24"/>
      <c r="N3727" s="42"/>
      <c r="O3727" s="51" t="s">
        <v>13</v>
      </c>
      <c r="P3727" s="49"/>
      <c r="Q3727" s="24"/>
      <c r="R3727" s="25"/>
      <c r="S3727" s="25"/>
      <c r="T3727" s="25"/>
      <c r="U3727" s="27"/>
      <c r="V3727" s="27"/>
      <c r="W3727" s="27"/>
      <c r="X3727" s="142" t="b">
        <f>COUNT(SEARCH({"а";"б";"в";"г";"д";"е";"ё";"ж";"з";"и";"й";"к";"л";"м";"н";"о";"п";"р";"с";"т";"у";"ф";"х";"ц";"ч";"ш";"щ";"ъ";"ы";"ь";"э";"ю";"я"},E3727))&gt;0</f>
        <v>0</v>
      </c>
      <c r="Y3727" s="142" t="b">
        <f>COUNT(SEARCH({"а";"б";"в";"г";"д";"е";"ё";"ж";"з";"и";"й";"к";"л";"м";"н";"о";"п";"р";"с";"т";"у";"ф";"х";"ц";"ч";"ш";"щ";"ъ";"ы";"ь";"э";"ю";"я"},F3727))&gt;0</f>
        <v>0</v>
      </c>
      <c r="Z3727" s="142" t="b">
        <f>COUNT(SEARCH({"а";"б";"в";"г";"д";"е";"ё";"ж";"з";"и";"й";"к";"л";"м";"н";"о";"п";"р";"с";"т";"у";"ф";"х";"ц";"ч";"ш";"щ";"ъ";"ы";"ь";"э";"ю";"я"},K3727))&gt;0</f>
        <v>0</v>
      </c>
      <c r="AA3727" s="142" t="b">
        <f>COUNT(SEARCH({"а";"б";"в";"г";"д";"е";"ё";"ж";"з";"и";"й";"к";"л";"м";"н";"о";"п";"р";"с";"т";"у";"ф";"х";"ц";"ч";"ш";"щ";"ъ";"ы";"ь";"э";"ю";"я"},L3727))&gt;0</f>
        <v>0</v>
      </c>
      <c r="AB3727" s="142" t="b">
        <f>COUNT(SEARCH({"а";"б";"в";"г";"д";"е";"ё";"ж";"з";"и";"й";"к";"л";"м";"н";"о";"п";"р";"с";"т";"у";"ф";"х";"ц";"ч";"ш";"щ";"ъ";"ы";"ь";"э";"ю";"я"},I3727))&gt;0</f>
        <v>0</v>
      </c>
      <c r="AC3727" s="142" t="b">
        <f>COUNT(SEARCH({"а";"б";"в";"г";"д";"е";"ё";"ж";"з";"и";"й";"к";"л";"м";"н";"о";"п";"р";"с";"т";"у";"ф";"х";"ц";"ч";"ш";"щ";"ъ";"ы";"ь";"э";"ю";"я"},M3727))&gt;0</f>
        <v>0</v>
      </c>
      <c r="AD3727" s="27" t="b">
        <f t="shared" ref="AD3727:AD3790" si="64">IF(OR(ISBLANK(K3727),G3727= "BK",G3727= "RK",G3727= "Ref",G3727= "LH_RK",RIGHT(F3727,3) = "_id",F3727 = "hash_diff",F3727 = "src_cd",F3727 = "invalid_id",F3727 = "version_id",F3727 = "deleted_flg",F3727 = "valid_flg"),EXACT(F3727,F3727),EXACT(F3727,IF(L3727 = "ods$effective_from_dt","effective_date",IF(ISERROR(SEARCH("#",IF(ISERROR(SEARCH("#",L3727,1)),L3727,REPLACE(L3727,SEARCH("#",L3727,1),1,"_")),1)),IF(ISERROR(SEARCH("#",L3727,1)),L3727,REPLACE(L3727,SEARCH("#",L3727,1),1,"_")),REPLACE(IF(ISERROR(SEARCH("#",L3727,1)),L3727,REPLACE(L3727,SEARCH("#",L3727,1),1,"_")),SEARCH("#",IF(ISERROR(SEARCH("#",L3727,1)),L3727,REPLACE(IF(ISERROR(SEARCH("#",L3727,1)),L3727,REPLACE(L3727,SEARCH("#",L3727,1),1,"_")),SEARCH("#",L3727,1),1,"_")),1),1,"_")))))</f>
        <v>1</v>
      </c>
      <c r="AE3727" s="27"/>
    </row>
    <row r="3728" spans="1:31" s="289" customFormat="1" hidden="1">
      <c r="A3728" s="86" t="s">
        <v>285</v>
      </c>
      <c r="B3728" s="86"/>
      <c r="C3728" s="110" t="s">
        <v>4647</v>
      </c>
      <c r="D3728" s="312" t="s">
        <v>279</v>
      </c>
      <c r="E3728" s="25" t="s">
        <v>6084</v>
      </c>
      <c r="F3728" s="25" t="s">
        <v>8</v>
      </c>
      <c r="G3728" s="24"/>
      <c r="H3728" s="25" t="s">
        <v>67</v>
      </c>
      <c r="I3728" s="25" t="s">
        <v>97</v>
      </c>
      <c r="J3728" s="51" t="s">
        <v>5</v>
      </c>
      <c r="K3728" s="73"/>
      <c r="L3728" s="24"/>
      <c r="M3728" s="24"/>
      <c r="N3728" s="96" t="s">
        <v>446</v>
      </c>
      <c r="O3728" s="51" t="s">
        <v>447</v>
      </c>
      <c r="P3728" s="49"/>
      <c r="Q3728" s="24"/>
      <c r="R3728" s="25"/>
      <c r="S3728" s="25" t="s">
        <v>398</v>
      </c>
      <c r="T3728" s="25"/>
      <c r="U3728" s="27"/>
      <c r="V3728" s="27"/>
      <c r="W3728" s="27"/>
      <c r="X3728" s="142" t="b">
        <f>COUNT(SEARCH({"а";"б";"в";"г";"д";"е";"ё";"ж";"з";"и";"й";"к";"л";"м";"н";"о";"п";"р";"с";"т";"у";"ф";"х";"ц";"ч";"ш";"щ";"ъ";"ы";"ь";"э";"ю";"я"},E3728))&gt;0</f>
        <v>0</v>
      </c>
      <c r="Y3728" s="142" t="b">
        <f>COUNT(SEARCH({"а";"б";"в";"г";"д";"е";"ё";"ж";"з";"и";"й";"к";"л";"м";"н";"о";"п";"р";"с";"т";"у";"ф";"х";"ц";"ч";"ш";"щ";"ъ";"ы";"ь";"э";"ю";"я"},F3728))&gt;0</f>
        <v>0</v>
      </c>
      <c r="Z3728" s="142" t="b">
        <f>COUNT(SEARCH({"а";"б";"в";"г";"д";"е";"ё";"ж";"з";"и";"й";"к";"л";"м";"н";"о";"п";"р";"с";"т";"у";"ф";"х";"ц";"ч";"ш";"щ";"ъ";"ы";"ь";"э";"ю";"я"},K3728))&gt;0</f>
        <v>0</v>
      </c>
      <c r="AA3728" s="142" t="b">
        <f>COUNT(SEARCH({"а";"б";"в";"г";"д";"е";"ё";"ж";"з";"и";"й";"к";"л";"м";"н";"о";"п";"р";"с";"т";"у";"ф";"х";"ц";"ч";"ш";"щ";"ъ";"ы";"ь";"э";"ю";"я"},L3728))&gt;0</f>
        <v>0</v>
      </c>
      <c r="AB3728" s="142" t="b">
        <f>COUNT(SEARCH({"а";"б";"в";"г";"д";"е";"ё";"ж";"з";"и";"й";"к";"л";"м";"н";"о";"п";"р";"с";"т";"у";"ф";"х";"ц";"ч";"ш";"щ";"ъ";"ы";"ь";"э";"ю";"я"},I3728))&gt;0</f>
        <v>0</v>
      </c>
      <c r="AC3728" s="142" t="b">
        <f>COUNT(SEARCH({"а";"б";"в";"г";"д";"е";"ё";"ж";"з";"и";"й";"к";"л";"м";"н";"о";"п";"р";"с";"т";"у";"ф";"х";"ц";"ч";"ш";"щ";"ъ";"ы";"ь";"э";"ю";"я"},M3728))&gt;0</f>
        <v>0</v>
      </c>
      <c r="AD3728" s="27" t="b">
        <f t="shared" si="64"/>
        <v>1</v>
      </c>
      <c r="AE3728" s="27"/>
    </row>
    <row r="3729" spans="1:31" s="289" customFormat="1" ht="30" hidden="1">
      <c r="A3729" s="86" t="s">
        <v>285</v>
      </c>
      <c r="B3729" s="86"/>
      <c r="C3729" s="110" t="s">
        <v>4647</v>
      </c>
      <c r="D3729" s="312" t="s">
        <v>279</v>
      </c>
      <c r="E3729" s="25" t="s">
        <v>6084</v>
      </c>
      <c r="F3729" s="25" t="s">
        <v>12</v>
      </c>
      <c r="G3729" s="24"/>
      <c r="H3729" s="25" t="s">
        <v>400</v>
      </c>
      <c r="I3729" s="25" t="s">
        <v>3</v>
      </c>
      <c r="J3729" s="51" t="s">
        <v>5</v>
      </c>
      <c r="K3729" s="73"/>
      <c r="L3729" s="24"/>
      <c r="M3729" s="24"/>
      <c r="N3729" s="42"/>
      <c r="O3729" s="51" t="s">
        <v>66</v>
      </c>
      <c r="P3729" s="49"/>
      <c r="Q3729" s="24"/>
      <c r="R3729" s="25"/>
      <c r="S3729" s="25" t="s">
        <v>4</v>
      </c>
      <c r="T3729" s="25"/>
      <c r="U3729" s="27"/>
      <c r="V3729" s="27"/>
      <c r="W3729" s="27"/>
      <c r="X3729" s="142" t="b">
        <f>COUNT(SEARCH({"а";"б";"в";"г";"д";"е";"ё";"ж";"з";"и";"й";"к";"л";"м";"н";"о";"п";"р";"с";"т";"у";"ф";"х";"ц";"ч";"ш";"щ";"ъ";"ы";"ь";"э";"ю";"я"},E3729))&gt;0</f>
        <v>0</v>
      </c>
      <c r="Y3729" s="142" t="b">
        <f>COUNT(SEARCH({"а";"б";"в";"г";"д";"е";"ё";"ж";"з";"и";"й";"к";"л";"м";"н";"о";"п";"р";"с";"т";"у";"ф";"х";"ц";"ч";"ш";"щ";"ъ";"ы";"ь";"э";"ю";"я"},F3729))&gt;0</f>
        <v>0</v>
      </c>
      <c r="Z3729" s="142" t="b">
        <f>COUNT(SEARCH({"а";"б";"в";"г";"д";"е";"ё";"ж";"з";"и";"й";"к";"л";"м";"н";"о";"п";"р";"с";"т";"у";"ф";"х";"ц";"ч";"ш";"щ";"ъ";"ы";"ь";"э";"ю";"я"},K3729))&gt;0</f>
        <v>0</v>
      </c>
      <c r="AA3729" s="142" t="b">
        <f>COUNT(SEARCH({"а";"б";"в";"г";"д";"е";"ё";"ж";"з";"и";"й";"к";"л";"м";"н";"о";"п";"р";"с";"т";"у";"ф";"х";"ц";"ч";"ш";"щ";"ъ";"ы";"ь";"э";"ю";"я"},L3729))&gt;0</f>
        <v>0</v>
      </c>
      <c r="AB3729" s="142" t="b">
        <f>COUNT(SEARCH({"а";"б";"в";"г";"д";"е";"ё";"ж";"з";"и";"й";"к";"л";"м";"н";"о";"п";"р";"с";"т";"у";"ф";"х";"ц";"ч";"ш";"щ";"ъ";"ы";"ь";"э";"ю";"я"},I3729))&gt;0</f>
        <v>0</v>
      </c>
      <c r="AC3729" s="142" t="b">
        <f>COUNT(SEARCH({"а";"б";"в";"г";"д";"е";"ё";"ж";"з";"и";"й";"к";"л";"м";"н";"о";"п";"р";"с";"т";"у";"ф";"х";"ц";"ч";"ш";"щ";"ъ";"ы";"ь";"э";"ю";"я"},M3729))&gt;0</f>
        <v>0</v>
      </c>
      <c r="AD3729" s="27" t="b">
        <f t="shared" si="64"/>
        <v>1</v>
      </c>
      <c r="AE3729" s="27"/>
    </row>
    <row r="3730" spans="1:31" s="289" customFormat="1" hidden="1">
      <c r="A3730" s="86" t="s">
        <v>285</v>
      </c>
      <c r="B3730" s="86"/>
      <c r="C3730" s="110" t="s">
        <v>4647</v>
      </c>
      <c r="D3730" s="312" t="s">
        <v>279</v>
      </c>
      <c r="E3730" s="25" t="s">
        <v>6084</v>
      </c>
      <c r="F3730" s="25" t="s">
        <v>18</v>
      </c>
      <c r="G3730" s="24"/>
      <c r="H3730" s="25" t="s">
        <v>456</v>
      </c>
      <c r="I3730" s="25" t="s">
        <v>19</v>
      </c>
      <c r="J3730" s="51" t="s">
        <v>5</v>
      </c>
      <c r="K3730" s="73"/>
      <c r="L3730" s="24"/>
      <c r="M3730" s="24"/>
      <c r="N3730" s="42"/>
      <c r="O3730" s="51" t="s">
        <v>401</v>
      </c>
      <c r="P3730" s="49"/>
      <c r="Q3730" s="24"/>
      <c r="R3730" s="25"/>
      <c r="S3730" s="25"/>
      <c r="T3730" s="25"/>
      <c r="U3730" s="27"/>
      <c r="V3730" s="27"/>
      <c r="W3730" s="27"/>
      <c r="X3730" s="142" t="b">
        <f>COUNT(SEARCH({"а";"б";"в";"г";"д";"е";"ё";"ж";"з";"и";"й";"к";"л";"м";"н";"о";"п";"р";"с";"т";"у";"ф";"х";"ц";"ч";"ш";"щ";"ъ";"ы";"ь";"э";"ю";"я"},E3730))&gt;0</f>
        <v>0</v>
      </c>
      <c r="Y3730" s="142" t="b">
        <f>COUNT(SEARCH({"а";"б";"в";"г";"д";"е";"ё";"ж";"з";"и";"й";"к";"л";"м";"н";"о";"п";"р";"с";"т";"у";"ф";"х";"ц";"ч";"ш";"щ";"ъ";"ы";"ь";"э";"ю";"я"},F3730))&gt;0</f>
        <v>0</v>
      </c>
      <c r="Z3730" s="142" t="b">
        <f>COUNT(SEARCH({"а";"б";"в";"г";"д";"е";"ё";"ж";"з";"и";"й";"к";"л";"м";"н";"о";"п";"р";"с";"т";"у";"ф";"х";"ц";"ч";"ш";"щ";"ъ";"ы";"ь";"э";"ю";"я"},K3730))&gt;0</f>
        <v>0</v>
      </c>
      <c r="AA3730" s="142" t="b">
        <f>COUNT(SEARCH({"а";"б";"в";"г";"д";"е";"ё";"ж";"з";"и";"й";"к";"л";"м";"н";"о";"п";"р";"с";"т";"у";"ф";"х";"ц";"ч";"ш";"щ";"ъ";"ы";"ь";"э";"ю";"я"},L3730))&gt;0</f>
        <v>0</v>
      </c>
      <c r="AB3730" s="142" t="b">
        <f>COUNT(SEARCH({"а";"б";"в";"г";"д";"е";"ё";"ж";"з";"и";"й";"к";"л";"м";"н";"о";"п";"р";"с";"т";"у";"ф";"х";"ц";"ч";"ш";"щ";"ъ";"ы";"ь";"э";"ю";"я"},I3730))&gt;0</f>
        <v>0</v>
      </c>
      <c r="AC3730" s="142" t="b">
        <f>COUNT(SEARCH({"а";"б";"в";"г";"д";"е";"ё";"ж";"з";"и";"й";"к";"л";"м";"н";"о";"п";"р";"с";"т";"у";"ф";"х";"ц";"ч";"ш";"щ";"ъ";"ы";"ь";"э";"ю";"я"},M3730))&gt;0</f>
        <v>0</v>
      </c>
      <c r="AD3730" s="27" t="b">
        <f t="shared" si="64"/>
        <v>1</v>
      </c>
      <c r="AE3730" s="27"/>
    </row>
    <row r="3731" spans="1:31" s="289" customFormat="1" ht="45" hidden="1">
      <c r="A3731" s="86" t="s">
        <v>285</v>
      </c>
      <c r="B3731" s="86"/>
      <c r="C3731" s="110" t="s">
        <v>4647</v>
      </c>
      <c r="D3731" s="312" t="s">
        <v>279</v>
      </c>
      <c r="E3731" s="25" t="s">
        <v>6084</v>
      </c>
      <c r="F3731" s="25" t="s">
        <v>21</v>
      </c>
      <c r="G3731" s="24"/>
      <c r="H3731" s="25" t="s">
        <v>402</v>
      </c>
      <c r="I3731" s="25" t="s">
        <v>19</v>
      </c>
      <c r="J3731" s="51" t="s">
        <v>5</v>
      </c>
      <c r="K3731" s="73"/>
      <c r="L3731" s="24"/>
      <c r="M3731" s="24"/>
      <c r="N3731" s="42"/>
      <c r="O3731" s="51" t="s">
        <v>20</v>
      </c>
      <c r="P3731" s="49"/>
      <c r="Q3731" s="24"/>
      <c r="R3731" s="51"/>
      <c r="S3731" s="51" t="s">
        <v>4</v>
      </c>
      <c r="T3731" s="51"/>
      <c r="U3731" s="27"/>
      <c r="V3731" s="27"/>
      <c r="W3731" s="27"/>
      <c r="X3731" s="142" t="b">
        <f>COUNT(SEARCH({"а";"б";"в";"г";"д";"е";"ё";"ж";"з";"и";"й";"к";"л";"м";"н";"о";"п";"р";"с";"т";"у";"ф";"х";"ц";"ч";"ш";"щ";"ъ";"ы";"ь";"э";"ю";"я"},E3731))&gt;0</f>
        <v>0</v>
      </c>
      <c r="Y3731" s="142" t="b">
        <f>COUNT(SEARCH({"а";"б";"в";"г";"д";"е";"ё";"ж";"з";"и";"й";"к";"л";"м";"н";"о";"п";"р";"с";"т";"у";"ф";"х";"ц";"ч";"ш";"щ";"ъ";"ы";"ь";"э";"ю";"я"},F3731))&gt;0</f>
        <v>0</v>
      </c>
      <c r="Z3731" s="142" t="b">
        <f>COUNT(SEARCH({"а";"б";"в";"г";"д";"е";"ё";"ж";"з";"и";"й";"к";"л";"м";"н";"о";"п";"р";"с";"т";"у";"ф";"х";"ц";"ч";"ш";"щ";"ъ";"ы";"ь";"э";"ю";"я"},K3731))&gt;0</f>
        <v>0</v>
      </c>
      <c r="AA3731" s="142" t="b">
        <f>COUNT(SEARCH({"а";"б";"в";"г";"д";"е";"ё";"ж";"з";"и";"й";"к";"л";"м";"н";"о";"п";"р";"с";"т";"у";"ф";"х";"ц";"ч";"ш";"щ";"ъ";"ы";"ь";"э";"ю";"я"},L3731))&gt;0</f>
        <v>0</v>
      </c>
      <c r="AB3731" s="142" t="b">
        <f>COUNT(SEARCH({"а";"б";"в";"г";"д";"е";"ё";"ж";"з";"и";"й";"к";"л";"м";"н";"о";"п";"р";"с";"т";"у";"ф";"х";"ц";"ч";"ш";"щ";"ъ";"ы";"ь";"э";"ю";"я"},I3731))&gt;0</f>
        <v>0</v>
      </c>
      <c r="AC3731" s="142" t="b">
        <f>COUNT(SEARCH({"а";"б";"в";"г";"д";"е";"ё";"ж";"з";"и";"й";"к";"л";"м";"н";"о";"п";"р";"с";"т";"у";"ф";"х";"ц";"ч";"ш";"щ";"ъ";"ы";"ь";"э";"ю";"я"},M3731))&gt;0</f>
        <v>0</v>
      </c>
      <c r="AD3731" s="27" t="b">
        <f t="shared" si="64"/>
        <v>1</v>
      </c>
      <c r="AE3731" s="27"/>
    </row>
    <row r="3732" spans="1:31" s="289" customFormat="1" hidden="1">
      <c r="A3732" s="86" t="s">
        <v>285</v>
      </c>
      <c r="B3732" s="86"/>
      <c r="C3732" s="110" t="s">
        <v>4647</v>
      </c>
      <c r="D3732" s="312" t="s">
        <v>279</v>
      </c>
      <c r="E3732" s="25" t="s">
        <v>6084</v>
      </c>
      <c r="F3732" s="25" t="s">
        <v>93</v>
      </c>
      <c r="G3732" s="24" t="s">
        <v>136</v>
      </c>
      <c r="H3732" s="25" t="s">
        <v>578</v>
      </c>
      <c r="I3732" s="25" t="s">
        <v>65</v>
      </c>
      <c r="J3732" s="51" t="s">
        <v>5</v>
      </c>
      <c r="K3732" s="73" t="s">
        <v>6070</v>
      </c>
      <c r="L3732" s="24" t="s">
        <v>94</v>
      </c>
      <c r="M3732" s="24" t="s">
        <v>65</v>
      </c>
      <c r="N3732" s="42"/>
      <c r="O3732" s="51" t="s">
        <v>395</v>
      </c>
      <c r="P3732" s="49"/>
      <c r="Q3732" s="24"/>
      <c r="R3732" s="25"/>
      <c r="S3732" s="25" t="s">
        <v>4</v>
      </c>
      <c r="T3732" s="24" t="s">
        <v>276</v>
      </c>
      <c r="U3732" s="27"/>
      <c r="V3732" s="27"/>
      <c r="W3732" s="27"/>
      <c r="X3732" s="142" t="b">
        <f>COUNT(SEARCH({"а";"б";"в";"г";"д";"е";"ё";"ж";"з";"и";"й";"к";"л";"м";"н";"о";"п";"р";"с";"т";"у";"ф";"х";"ц";"ч";"ш";"щ";"ъ";"ы";"ь";"э";"ю";"я"},E3732))&gt;0</f>
        <v>0</v>
      </c>
      <c r="Y3732" s="142" t="b">
        <f>COUNT(SEARCH({"а";"б";"в";"г";"д";"е";"ё";"ж";"з";"и";"й";"к";"л";"м";"н";"о";"п";"р";"с";"т";"у";"ф";"х";"ц";"ч";"ш";"щ";"ъ";"ы";"ь";"э";"ю";"я"},F3732))&gt;0</f>
        <v>0</v>
      </c>
      <c r="Z3732" s="142" t="b">
        <f>COUNT(SEARCH({"а";"б";"в";"г";"д";"е";"ё";"ж";"з";"и";"й";"к";"л";"м";"н";"о";"п";"р";"с";"т";"у";"ф";"х";"ц";"ч";"ш";"щ";"ъ";"ы";"ь";"э";"ю";"я"},K3732))&gt;0</f>
        <v>0</v>
      </c>
      <c r="AA3732" s="142" t="b">
        <f>COUNT(SEARCH({"а";"б";"в";"г";"д";"е";"ё";"ж";"з";"и";"й";"к";"л";"м";"н";"о";"п";"р";"с";"т";"у";"ф";"х";"ц";"ч";"ш";"щ";"ъ";"ы";"ь";"э";"ю";"я"},L3732))&gt;0</f>
        <v>0</v>
      </c>
      <c r="AB3732" s="142" t="b">
        <f>COUNT(SEARCH({"а";"б";"в";"г";"д";"е";"ё";"ж";"з";"и";"й";"к";"л";"м";"н";"о";"п";"р";"с";"т";"у";"ф";"х";"ц";"ч";"ш";"щ";"ъ";"ы";"ь";"э";"ю";"я"},I3732))&gt;0</f>
        <v>0</v>
      </c>
      <c r="AC3732" s="142" t="b">
        <f>COUNT(SEARCH({"а";"б";"в";"г";"д";"е";"ё";"ж";"з";"и";"й";"к";"л";"м";"н";"о";"п";"р";"с";"т";"у";"ф";"х";"ц";"ч";"ш";"щ";"ъ";"ы";"ь";"э";"ю";"я"},M3732))&gt;0</f>
        <v>0</v>
      </c>
      <c r="AD3732" s="27" t="b">
        <f t="shared" si="64"/>
        <v>1</v>
      </c>
      <c r="AE3732" s="27"/>
    </row>
    <row r="3733" spans="1:31" s="289" customFormat="1" hidden="1">
      <c r="A3733" s="86" t="s">
        <v>285</v>
      </c>
      <c r="B3733" s="86"/>
      <c r="C3733" s="110" t="s">
        <v>4647</v>
      </c>
      <c r="D3733" s="312" t="s">
        <v>279</v>
      </c>
      <c r="E3733" s="25" t="s">
        <v>6084</v>
      </c>
      <c r="F3733" s="90" t="s">
        <v>3013</v>
      </c>
      <c r="G3733" s="24"/>
      <c r="H3733" s="25" t="s">
        <v>1052</v>
      </c>
      <c r="I3733" s="90" t="s">
        <v>463</v>
      </c>
      <c r="J3733" s="51" t="s">
        <v>23</v>
      </c>
      <c r="K3733" s="73" t="s">
        <v>6070</v>
      </c>
      <c r="L3733" s="90" t="s">
        <v>3013</v>
      </c>
      <c r="M3733" s="90" t="s">
        <v>65</v>
      </c>
      <c r="N3733" s="42"/>
      <c r="O3733" s="51" t="s">
        <v>395</v>
      </c>
      <c r="P3733" s="49"/>
      <c r="Q3733" s="24"/>
      <c r="R3733" s="25"/>
      <c r="S3733" s="25"/>
      <c r="T3733" s="25"/>
      <c r="U3733" s="27"/>
      <c r="V3733" s="27"/>
      <c r="W3733" s="27"/>
      <c r="X3733" s="142" t="b">
        <f>COUNT(SEARCH({"а";"б";"в";"г";"д";"е";"ё";"ж";"з";"и";"й";"к";"л";"м";"н";"о";"п";"р";"с";"т";"у";"ф";"х";"ц";"ч";"ш";"щ";"ъ";"ы";"ь";"э";"ю";"я"},E3733))&gt;0</f>
        <v>0</v>
      </c>
      <c r="Y3733" s="142" t="b">
        <f>COUNT(SEARCH({"а";"б";"в";"г";"д";"е";"ё";"ж";"з";"и";"й";"к";"л";"м";"н";"о";"п";"р";"с";"т";"у";"ф";"х";"ц";"ч";"ш";"щ";"ъ";"ы";"ь";"э";"ю";"я"},F3733))&gt;0</f>
        <v>0</v>
      </c>
      <c r="Z3733" s="142" t="b">
        <f>COUNT(SEARCH({"а";"б";"в";"г";"д";"е";"ё";"ж";"з";"и";"й";"к";"л";"м";"н";"о";"п";"р";"с";"т";"у";"ф";"х";"ц";"ч";"ш";"щ";"ъ";"ы";"ь";"э";"ю";"я"},K3733))&gt;0</f>
        <v>0</v>
      </c>
      <c r="AA3733" s="142" t="b">
        <f>COUNT(SEARCH({"а";"б";"в";"г";"д";"е";"ё";"ж";"з";"и";"й";"к";"л";"м";"н";"о";"п";"р";"с";"т";"у";"ф";"х";"ц";"ч";"ш";"щ";"ъ";"ы";"ь";"э";"ю";"я"},L3733))&gt;0</f>
        <v>0</v>
      </c>
      <c r="AB3733" s="142" t="b">
        <f>COUNT(SEARCH({"а";"б";"в";"г";"д";"е";"ё";"ж";"з";"и";"й";"к";"л";"м";"н";"о";"п";"р";"с";"т";"у";"ф";"х";"ц";"ч";"ш";"щ";"ъ";"ы";"ь";"э";"ю";"я"},I3733))&gt;0</f>
        <v>0</v>
      </c>
      <c r="AC3733" s="142" t="b">
        <f>COUNT(SEARCH({"а";"б";"в";"г";"д";"е";"ё";"ж";"з";"и";"й";"к";"л";"м";"н";"о";"п";"р";"с";"т";"у";"ф";"х";"ц";"ч";"ш";"щ";"ъ";"ы";"ь";"э";"ю";"я"},M3733))&gt;0</f>
        <v>0</v>
      </c>
      <c r="AD3733" s="27" t="b">
        <f t="shared" si="64"/>
        <v>1</v>
      </c>
      <c r="AE3733" s="27"/>
    </row>
    <row r="3734" spans="1:31" s="289" customFormat="1" hidden="1">
      <c r="A3734" s="86" t="s">
        <v>285</v>
      </c>
      <c r="B3734" s="86"/>
      <c r="C3734" s="110" t="s">
        <v>4647</v>
      </c>
      <c r="D3734" s="312" t="s">
        <v>279</v>
      </c>
      <c r="E3734" s="25" t="s">
        <v>6084</v>
      </c>
      <c r="F3734" s="12" t="s">
        <v>3015</v>
      </c>
      <c r="G3734" s="24"/>
      <c r="H3734" s="25" t="s">
        <v>1591</v>
      </c>
      <c r="I3734" s="90" t="s">
        <v>97</v>
      </c>
      <c r="J3734" s="51" t="s">
        <v>23</v>
      </c>
      <c r="K3734" s="73" t="s">
        <v>6070</v>
      </c>
      <c r="L3734" s="90" t="s">
        <v>3015</v>
      </c>
      <c r="M3734" s="90" t="s">
        <v>482</v>
      </c>
      <c r="N3734" s="42"/>
      <c r="O3734" s="51" t="s">
        <v>395</v>
      </c>
      <c r="P3734" s="49"/>
      <c r="Q3734" s="24"/>
      <c r="R3734" s="25"/>
      <c r="S3734" s="25"/>
      <c r="T3734" s="25"/>
      <c r="U3734" s="27"/>
      <c r="V3734" s="27"/>
      <c r="W3734" s="27"/>
      <c r="X3734" s="142" t="b">
        <f>COUNT(SEARCH({"а";"б";"в";"г";"д";"е";"ё";"ж";"з";"и";"й";"к";"л";"м";"н";"о";"п";"р";"с";"т";"у";"ф";"х";"ц";"ч";"ш";"щ";"ъ";"ы";"ь";"э";"ю";"я"},E3734))&gt;0</f>
        <v>0</v>
      </c>
      <c r="Y3734" s="142" t="b">
        <f>COUNT(SEARCH({"а";"б";"в";"г";"д";"е";"ё";"ж";"з";"и";"й";"к";"л";"м";"н";"о";"п";"р";"с";"т";"у";"ф";"х";"ц";"ч";"ш";"щ";"ъ";"ы";"ь";"э";"ю";"я"},F3734))&gt;0</f>
        <v>0</v>
      </c>
      <c r="Z3734" s="142" t="b">
        <f>COUNT(SEARCH({"а";"б";"в";"г";"д";"е";"ё";"ж";"з";"и";"й";"к";"л";"м";"н";"о";"п";"р";"с";"т";"у";"ф";"х";"ц";"ч";"ш";"щ";"ъ";"ы";"ь";"э";"ю";"я"},K3734))&gt;0</f>
        <v>0</v>
      </c>
      <c r="AA3734" s="142" t="b">
        <f>COUNT(SEARCH({"а";"б";"в";"г";"д";"е";"ё";"ж";"з";"и";"й";"к";"л";"м";"н";"о";"п";"р";"с";"т";"у";"ф";"х";"ц";"ч";"ш";"щ";"ъ";"ы";"ь";"э";"ю";"я"},L3734))&gt;0</f>
        <v>0</v>
      </c>
      <c r="AB3734" s="142" t="b">
        <f>COUNT(SEARCH({"а";"б";"в";"г";"д";"е";"ё";"ж";"з";"и";"й";"к";"л";"м";"н";"о";"п";"р";"с";"т";"у";"ф";"х";"ц";"ч";"ш";"щ";"ъ";"ы";"ь";"э";"ю";"я"},I3734))&gt;0</f>
        <v>0</v>
      </c>
      <c r="AC3734" s="142" t="b">
        <f>COUNT(SEARCH({"а";"б";"в";"г";"д";"е";"ё";"ж";"з";"и";"й";"к";"л";"м";"н";"о";"п";"р";"с";"т";"у";"ф";"х";"ц";"ч";"ш";"щ";"ъ";"ы";"ь";"э";"ю";"я"},M3734))&gt;0</f>
        <v>0</v>
      </c>
      <c r="AD3734" s="27" t="b">
        <f t="shared" si="64"/>
        <v>1</v>
      </c>
      <c r="AE3734" s="27"/>
    </row>
    <row r="3735" spans="1:31" s="289" customFormat="1" hidden="1">
      <c r="A3735" s="86" t="s">
        <v>285</v>
      </c>
      <c r="B3735" s="86"/>
      <c r="C3735" s="110" t="s">
        <v>4647</v>
      </c>
      <c r="D3735" s="312" t="s">
        <v>279</v>
      </c>
      <c r="E3735" s="25" t="s">
        <v>6084</v>
      </c>
      <c r="F3735" s="1" t="s">
        <v>3017</v>
      </c>
      <c r="G3735" s="24"/>
      <c r="H3735" s="25" t="s">
        <v>1060</v>
      </c>
      <c r="I3735" s="90" t="s">
        <v>97</v>
      </c>
      <c r="J3735" s="51" t="s">
        <v>23</v>
      </c>
      <c r="K3735" s="561" t="s">
        <v>6070</v>
      </c>
      <c r="L3735" s="90" t="s">
        <v>3017</v>
      </c>
      <c r="M3735" s="90" t="s">
        <v>5044</v>
      </c>
      <c r="N3735" s="42"/>
      <c r="O3735" s="51" t="s">
        <v>395</v>
      </c>
      <c r="P3735" s="49"/>
      <c r="Q3735" s="24"/>
      <c r="R3735" s="25"/>
      <c r="S3735" s="25"/>
      <c r="T3735" s="25"/>
      <c r="U3735" s="27"/>
      <c r="V3735" s="27"/>
      <c r="W3735" s="27"/>
      <c r="X3735" s="142" t="b">
        <f>COUNT(SEARCH({"а";"б";"в";"г";"д";"е";"ё";"ж";"з";"и";"й";"к";"л";"м";"н";"о";"п";"р";"с";"т";"у";"ф";"х";"ц";"ч";"ш";"щ";"ъ";"ы";"ь";"э";"ю";"я"},E3735))&gt;0</f>
        <v>0</v>
      </c>
      <c r="Y3735" s="142" t="b">
        <f>COUNT(SEARCH({"а";"б";"в";"г";"д";"е";"ё";"ж";"з";"и";"й";"к";"л";"м";"н";"о";"п";"р";"с";"т";"у";"ф";"х";"ц";"ч";"ш";"щ";"ъ";"ы";"ь";"э";"ю";"я"},F3735))&gt;0</f>
        <v>0</v>
      </c>
      <c r="Z3735" s="142" t="b">
        <f>COUNT(SEARCH({"а";"б";"в";"г";"д";"е";"ё";"ж";"з";"и";"й";"к";"л";"м";"н";"о";"п";"р";"с";"т";"у";"ф";"х";"ц";"ч";"ш";"щ";"ъ";"ы";"ь";"э";"ю";"я"},K3735))&gt;0</f>
        <v>0</v>
      </c>
      <c r="AA3735" s="142" t="b">
        <f>COUNT(SEARCH({"а";"б";"в";"г";"д";"е";"ё";"ж";"з";"и";"й";"к";"л";"м";"н";"о";"п";"р";"с";"т";"у";"ф";"х";"ц";"ч";"ш";"щ";"ъ";"ы";"ь";"э";"ю";"я"},L3735))&gt;0</f>
        <v>0</v>
      </c>
      <c r="AB3735" s="142" t="b">
        <f>COUNT(SEARCH({"а";"б";"в";"г";"д";"е";"ё";"ж";"з";"и";"й";"к";"л";"м";"н";"о";"п";"р";"с";"т";"у";"ф";"х";"ц";"ч";"ш";"щ";"ъ";"ы";"ь";"э";"ю";"я"},I3735))&gt;0</f>
        <v>0</v>
      </c>
      <c r="AC3735" s="142" t="b">
        <f>COUNT(SEARCH({"а";"б";"в";"г";"д";"е";"ё";"ж";"з";"и";"й";"к";"л";"м";"н";"о";"п";"р";"с";"т";"у";"ф";"х";"ц";"ч";"ш";"щ";"ъ";"ы";"ь";"э";"ю";"я"},M3735))&gt;0</f>
        <v>0</v>
      </c>
      <c r="AD3735" s="27" t="b">
        <f t="shared" si="64"/>
        <v>1</v>
      </c>
      <c r="AE3735" s="27"/>
    </row>
    <row r="3736" spans="1:31" s="289" customFormat="1" hidden="1">
      <c r="A3736" s="86" t="s">
        <v>285</v>
      </c>
      <c r="B3736" s="86"/>
      <c r="C3736" s="110" t="s">
        <v>4647</v>
      </c>
      <c r="D3736" s="312" t="s">
        <v>279</v>
      </c>
      <c r="E3736" s="25" t="s">
        <v>6084</v>
      </c>
      <c r="F3736" s="90" t="s">
        <v>2855</v>
      </c>
      <c r="G3736" s="24"/>
      <c r="H3736" s="25" t="s">
        <v>1593</v>
      </c>
      <c r="I3736" s="90" t="s">
        <v>97</v>
      </c>
      <c r="J3736" s="51" t="s">
        <v>23</v>
      </c>
      <c r="K3736" s="73" t="s">
        <v>6070</v>
      </c>
      <c r="L3736" s="90" t="s">
        <v>6088</v>
      </c>
      <c r="M3736" s="90" t="s">
        <v>70</v>
      </c>
      <c r="N3736" s="42"/>
      <c r="O3736" s="51" t="s">
        <v>395</v>
      </c>
      <c r="P3736" s="49"/>
      <c r="Q3736" s="24"/>
      <c r="R3736" s="25"/>
      <c r="S3736" s="25"/>
      <c r="T3736" s="25"/>
      <c r="U3736" s="27"/>
      <c r="V3736" s="27"/>
      <c r="W3736" s="27"/>
      <c r="X3736" s="142" t="b">
        <f>COUNT(SEARCH({"а";"б";"в";"г";"д";"е";"ё";"ж";"з";"и";"й";"к";"л";"м";"н";"о";"п";"р";"с";"т";"у";"ф";"х";"ц";"ч";"ш";"щ";"ъ";"ы";"ь";"э";"ю";"я"},E3736))&gt;0</f>
        <v>0</v>
      </c>
      <c r="Y3736" s="142" t="b">
        <f>COUNT(SEARCH({"а";"б";"в";"г";"д";"е";"ё";"ж";"з";"и";"й";"к";"л";"м";"н";"о";"п";"р";"с";"т";"у";"ф";"х";"ц";"ч";"ш";"щ";"ъ";"ы";"ь";"э";"ю";"я"},F3736))&gt;0</f>
        <v>0</v>
      </c>
      <c r="Z3736" s="142" t="b">
        <f>COUNT(SEARCH({"а";"б";"в";"г";"д";"е";"ё";"ж";"з";"и";"й";"к";"л";"м";"н";"о";"п";"р";"с";"т";"у";"ф";"х";"ц";"ч";"ш";"щ";"ъ";"ы";"ь";"э";"ю";"я"},K3736))&gt;0</f>
        <v>0</v>
      </c>
      <c r="AA3736" s="142" t="b">
        <f>COUNT(SEARCH({"а";"б";"в";"г";"д";"е";"ё";"ж";"з";"и";"й";"к";"л";"м";"н";"о";"п";"р";"с";"т";"у";"ф";"х";"ц";"ч";"ш";"щ";"ъ";"ы";"ь";"э";"ю";"я"},L3736))&gt;0</f>
        <v>0</v>
      </c>
      <c r="AB3736" s="142" t="b">
        <f>COUNT(SEARCH({"а";"б";"в";"г";"д";"е";"ё";"ж";"з";"и";"й";"к";"л";"м";"н";"о";"п";"р";"с";"т";"у";"ф";"х";"ц";"ч";"ш";"щ";"ъ";"ы";"ь";"э";"ю";"я"},I3736))&gt;0</f>
        <v>0</v>
      </c>
      <c r="AC3736" s="142" t="b">
        <f>COUNT(SEARCH({"а";"б";"в";"г";"д";"е";"ё";"ж";"з";"и";"й";"к";"л";"м";"н";"о";"п";"р";"с";"т";"у";"ф";"х";"ц";"ч";"ш";"щ";"ъ";"ы";"ь";"э";"ю";"я"},M3736))&gt;0</f>
        <v>0</v>
      </c>
      <c r="AD3736" s="27" t="b">
        <f t="shared" si="64"/>
        <v>1</v>
      </c>
      <c r="AE3736" s="27"/>
    </row>
    <row r="3737" spans="1:31" s="289" customFormat="1" ht="30" hidden="1">
      <c r="A3737" s="338" t="s">
        <v>9015</v>
      </c>
      <c r="B3737" s="338"/>
      <c r="C3737" s="42" t="s">
        <v>7814</v>
      </c>
      <c r="D3737" s="312" t="s">
        <v>279</v>
      </c>
      <c r="E3737" s="25" t="s">
        <v>7815</v>
      </c>
      <c r="F3737" s="65" t="s">
        <v>3070</v>
      </c>
      <c r="G3737" s="22" t="s">
        <v>134</v>
      </c>
      <c r="H3737" s="25" t="s">
        <v>59</v>
      </c>
      <c r="I3737" s="25" t="s">
        <v>3</v>
      </c>
      <c r="J3737" s="25" t="s">
        <v>5</v>
      </c>
      <c r="K3737" s="133"/>
      <c r="L3737" s="25"/>
      <c r="M3737" s="25"/>
      <c r="N3737" s="96"/>
      <c r="O3737" s="49" t="s">
        <v>8003</v>
      </c>
      <c r="P3737" s="22" t="s">
        <v>5650</v>
      </c>
      <c r="Q3737" s="24" t="s">
        <v>5651</v>
      </c>
      <c r="R3737" s="380"/>
      <c r="S3737" s="25" t="s">
        <v>455</v>
      </c>
      <c r="T3737" s="25"/>
      <c r="X3737" s="142" t="b">
        <f>COUNT(SEARCH({"а";"б";"в";"г";"д";"е";"ё";"ж";"з";"и";"й";"к";"л";"м";"н";"о";"п";"р";"с";"т";"у";"ф";"х";"ц";"ч";"ш";"щ";"ъ";"ы";"ь";"э";"ю";"я"},E3737))&gt;0</f>
        <v>0</v>
      </c>
      <c r="Y3737" s="142" t="b">
        <f>COUNT(SEARCH({"а";"б";"в";"г";"д";"е";"ё";"ж";"з";"и";"й";"к";"л";"м";"н";"о";"п";"р";"с";"т";"у";"ф";"х";"ц";"ч";"ш";"щ";"ъ";"ы";"ь";"э";"ю";"я"},F3737))&gt;0</f>
        <v>0</v>
      </c>
      <c r="Z3737" s="142" t="b">
        <f>COUNT(SEARCH({"а";"б";"в";"г";"д";"е";"ё";"ж";"з";"и";"й";"к";"л";"м";"н";"о";"п";"р";"с";"т";"у";"ф";"х";"ц";"ч";"ш";"щ";"ъ";"ы";"ь";"э";"ю";"я"},K3737))&gt;0</f>
        <v>0</v>
      </c>
      <c r="AA3737" s="142" t="b">
        <f>COUNT(SEARCH({"а";"б";"в";"г";"д";"е";"ё";"ж";"з";"и";"й";"к";"л";"м";"н";"о";"п";"р";"с";"т";"у";"ф";"х";"ц";"ч";"ш";"щ";"ъ";"ы";"ь";"э";"ю";"я"},L3737))&gt;0</f>
        <v>0</v>
      </c>
      <c r="AB3737" s="142" t="b">
        <f>COUNT(SEARCH({"а";"б";"в";"г";"д";"е";"ё";"ж";"з";"и";"й";"к";"л";"м";"н";"о";"п";"р";"с";"т";"у";"ф";"х";"ц";"ч";"ш";"щ";"ъ";"ы";"ь";"э";"ю";"я"},I3737))&gt;0</f>
        <v>0</v>
      </c>
      <c r="AC3737" s="142" t="b">
        <f>COUNT(SEARCH({"а";"б";"в";"г";"д";"е";"ё";"ж";"з";"и";"й";"к";"л";"м";"н";"о";"п";"р";"с";"т";"у";"ф";"х";"ц";"ч";"ш";"щ";"ъ";"ы";"ь";"э";"ю";"я"},M3737))&gt;0</f>
        <v>0</v>
      </c>
      <c r="AD3737" s="27" t="b">
        <f t="shared" si="64"/>
        <v>1</v>
      </c>
    </row>
    <row r="3738" spans="1:31" s="289" customFormat="1" ht="30" hidden="1">
      <c r="A3738" s="338" t="s">
        <v>9015</v>
      </c>
      <c r="B3738" s="338"/>
      <c r="C3738" s="42" t="s">
        <v>7814</v>
      </c>
      <c r="D3738" s="312" t="s">
        <v>279</v>
      </c>
      <c r="E3738" s="25" t="s">
        <v>7815</v>
      </c>
      <c r="F3738" s="117" t="s">
        <v>3071</v>
      </c>
      <c r="G3738" s="117" t="s">
        <v>135</v>
      </c>
      <c r="H3738" s="23" t="s">
        <v>5652</v>
      </c>
      <c r="I3738" s="118" t="s">
        <v>97</v>
      </c>
      <c r="J3738" s="23" t="s">
        <v>5</v>
      </c>
      <c r="K3738" s="74" t="s">
        <v>5343</v>
      </c>
      <c r="L3738" s="117" t="s">
        <v>73</v>
      </c>
      <c r="M3738" s="117" t="s">
        <v>70</v>
      </c>
      <c r="N3738" s="116"/>
      <c r="O3738" s="119" t="s">
        <v>440</v>
      </c>
      <c r="P3738" s="119"/>
      <c r="Q3738" s="117"/>
      <c r="R3738" s="117"/>
      <c r="S3738" s="117" t="s">
        <v>60</v>
      </c>
      <c r="T3738" s="117"/>
      <c r="X3738" s="142" t="b">
        <f>COUNT(SEARCH({"а";"б";"в";"г";"д";"е";"ё";"ж";"з";"и";"й";"к";"л";"м";"н";"о";"п";"р";"с";"т";"у";"ф";"х";"ц";"ч";"ш";"щ";"ъ";"ы";"ь";"э";"ю";"я"},E3738))&gt;0</f>
        <v>0</v>
      </c>
      <c r="Y3738" s="142" t="b">
        <f>COUNT(SEARCH({"а";"б";"в";"г";"д";"е";"ё";"ж";"з";"и";"й";"к";"л";"м";"н";"о";"п";"р";"с";"т";"у";"ф";"х";"ц";"ч";"ш";"щ";"ъ";"ы";"ь";"э";"ю";"я"},F3738))&gt;0</f>
        <v>0</v>
      </c>
      <c r="Z3738" s="142" t="b">
        <f>COUNT(SEARCH({"а";"б";"в";"г";"д";"е";"ё";"ж";"з";"и";"й";"к";"л";"м";"н";"о";"п";"р";"с";"т";"у";"ф";"х";"ц";"ч";"ш";"щ";"ъ";"ы";"ь";"э";"ю";"я"},K3738))&gt;0</f>
        <v>0</v>
      </c>
      <c r="AA3738" s="142" t="b">
        <f>COUNT(SEARCH({"а";"б";"в";"г";"д";"е";"ё";"ж";"з";"и";"й";"к";"л";"м";"н";"о";"п";"р";"с";"т";"у";"ф";"х";"ц";"ч";"ш";"щ";"ъ";"ы";"ь";"э";"ю";"я"},L3738))&gt;0</f>
        <v>0</v>
      </c>
      <c r="AB3738" s="142" t="b">
        <f>COUNT(SEARCH({"а";"б";"в";"г";"д";"е";"ё";"ж";"з";"и";"й";"к";"л";"м";"н";"о";"п";"р";"с";"т";"у";"ф";"х";"ц";"ч";"ш";"щ";"ъ";"ы";"ь";"э";"ю";"я"},I3738))&gt;0</f>
        <v>0</v>
      </c>
      <c r="AC3738" s="142" t="b">
        <f>COUNT(SEARCH({"а";"б";"в";"г";"д";"е";"ё";"ж";"з";"и";"й";"к";"л";"м";"н";"о";"п";"р";"с";"т";"у";"ф";"х";"ц";"ч";"ш";"щ";"ъ";"ы";"ь";"э";"ю";"я"},M3738))&gt;0</f>
        <v>0</v>
      </c>
      <c r="AD3738" s="27" t="b">
        <f t="shared" si="64"/>
        <v>1</v>
      </c>
    </row>
    <row r="3739" spans="1:31" s="289" customFormat="1" hidden="1">
      <c r="A3739" s="338" t="s">
        <v>9015</v>
      </c>
      <c r="B3739" s="338"/>
      <c r="C3739" s="42" t="s">
        <v>7814</v>
      </c>
      <c r="D3739" s="312" t="s">
        <v>279</v>
      </c>
      <c r="E3739" s="25" t="s">
        <v>7815</v>
      </c>
      <c r="F3739" s="25" t="s">
        <v>14</v>
      </c>
      <c r="G3739" s="24"/>
      <c r="H3739" s="24" t="s">
        <v>13</v>
      </c>
      <c r="I3739" s="22" t="s">
        <v>15</v>
      </c>
      <c r="J3739" s="22" t="s">
        <v>5</v>
      </c>
      <c r="K3739" s="55"/>
      <c r="L3739" s="24"/>
      <c r="M3739" s="24"/>
      <c r="N3739" s="42"/>
      <c r="O3739" s="49" t="s">
        <v>13</v>
      </c>
      <c r="P3739" s="49"/>
      <c r="Q3739" s="49"/>
      <c r="R3739" s="24"/>
      <c r="S3739" s="25"/>
      <c r="T3739" s="24"/>
      <c r="X3739" s="142" t="b">
        <f>COUNT(SEARCH({"а";"б";"в";"г";"д";"е";"ё";"ж";"з";"и";"й";"к";"л";"м";"н";"о";"п";"р";"с";"т";"у";"ф";"х";"ц";"ч";"ш";"щ";"ъ";"ы";"ь";"э";"ю";"я"},E3739))&gt;0</f>
        <v>0</v>
      </c>
      <c r="Y3739" s="142" t="b">
        <f>COUNT(SEARCH({"а";"б";"в";"г";"д";"е";"ё";"ж";"з";"и";"й";"к";"л";"м";"н";"о";"п";"р";"с";"т";"у";"ф";"х";"ц";"ч";"ш";"щ";"ъ";"ы";"ь";"э";"ю";"я"},F3739))&gt;0</f>
        <v>0</v>
      </c>
      <c r="Z3739" s="142" t="b">
        <f>COUNT(SEARCH({"а";"б";"в";"г";"д";"е";"ё";"ж";"з";"и";"й";"к";"л";"м";"н";"о";"п";"р";"с";"т";"у";"ф";"х";"ц";"ч";"ш";"щ";"ъ";"ы";"ь";"э";"ю";"я"},K3739))&gt;0</f>
        <v>0</v>
      </c>
      <c r="AA3739" s="142" t="b">
        <f>COUNT(SEARCH({"а";"б";"в";"г";"д";"е";"ё";"ж";"з";"и";"й";"к";"л";"м";"н";"о";"п";"р";"с";"т";"у";"ф";"х";"ц";"ч";"ш";"щ";"ъ";"ы";"ь";"э";"ю";"я"},L3739))&gt;0</f>
        <v>0</v>
      </c>
      <c r="AB3739" s="142" t="b">
        <f>COUNT(SEARCH({"а";"б";"в";"г";"д";"е";"ё";"ж";"з";"и";"й";"к";"л";"м";"н";"о";"п";"р";"с";"т";"у";"ф";"х";"ц";"ч";"ш";"щ";"ъ";"ы";"ь";"э";"ю";"я"},I3739))&gt;0</f>
        <v>0</v>
      </c>
      <c r="AC3739" s="142" t="b">
        <f>COUNT(SEARCH({"а";"б";"в";"г";"д";"е";"ё";"ж";"з";"и";"й";"к";"л";"м";"н";"о";"п";"р";"с";"т";"у";"ф";"х";"ц";"ч";"ш";"щ";"ъ";"ы";"ь";"э";"ю";"я"},M3739))&gt;0</f>
        <v>0</v>
      </c>
      <c r="AD3739" s="27" t="b">
        <f t="shared" si="64"/>
        <v>1</v>
      </c>
    </row>
    <row r="3740" spans="1:31" s="289" customFormat="1" hidden="1">
      <c r="A3740" s="338" t="s">
        <v>9015</v>
      </c>
      <c r="B3740" s="338"/>
      <c r="C3740" s="42" t="s">
        <v>7814</v>
      </c>
      <c r="D3740" s="312" t="s">
        <v>279</v>
      </c>
      <c r="E3740" s="25" t="s">
        <v>7815</v>
      </c>
      <c r="F3740" s="25" t="s">
        <v>8</v>
      </c>
      <c r="G3740" s="24"/>
      <c r="H3740" s="22" t="s">
        <v>67</v>
      </c>
      <c r="I3740" s="22" t="s">
        <v>97</v>
      </c>
      <c r="J3740" s="22" t="s">
        <v>5</v>
      </c>
      <c r="K3740" s="55"/>
      <c r="L3740" s="24"/>
      <c r="M3740" s="24"/>
      <c r="N3740" s="42" t="s">
        <v>100</v>
      </c>
      <c r="O3740" s="313" t="s">
        <v>447</v>
      </c>
      <c r="P3740" s="49"/>
      <c r="Q3740" s="49"/>
      <c r="R3740" s="24"/>
      <c r="S3740" s="25" t="s">
        <v>398</v>
      </c>
      <c r="T3740" s="24"/>
      <c r="X3740" s="142" t="b">
        <f>COUNT(SEARCH({"а";"б";"в";"г";"д";"е";"ё";"ж";"з";"и";"й";"к";"л";"м";"н";"о";"п";"р";"с";"т";"у";"ф";"х";"ц";"ч";"ш";"щ";"ъ";"ы";"ь";"э";"ю";"я"},E3740))&gt;0</f>
        <v>0</v>
      </c>
      <c r="Y3740" s="142" t="b">
        <f>COUNT(SEARCH({"а";"б";"в";"г";"д";"е";"ё";"ж";"з";"и";"й";"к";"л";"м";"н";"о";"п";"р";"с";"т";"у";"ф";"х";"ц";"ч";"ш";"щ";"ъ";"ы";"ь";"э";"ю";"я"},F3740))&gt;0</f>
        <v>0</v>
      </c>
      <c r="Z3740" s="142" t="b">
        <f>COUNT(SEARCH({"а";"б";"в";"г";"д";"е";"ё";"ж";"з";"и";"й";"к";"л";"м";"н";"о";"п";"р";"с";"т";"у";"ф";"х";"ц";"ч";"ш";"щ";"ъ";"ы";"ь";"э";"ю";"я"},K3740))&gt;0</f>
        <v>0</v>
      </c>
      <c r="AA3740" s="142" t="b">
        <f>COUNT(SEARCH({"а";"б";"в";"г";"д";"е";"ё";"ж";"з";"и";"й";"к";"л";"м";"н";"о";"п";"р";"с";"т";"у";"ф";"х";"ц";"ч";"ш";"щ";"ъ";"ы";"ь";"э";"ю";"я"},L3740))&gt;0</f>
        <v>0</v>
      </c>
      <c r="AB3740" s="142" t="b">
        <f>COUNT(SEARCH({"а";"б";"в";"г";"д";"е";"ё";"ж";"з";"и";"й";"к";"л";"м";"н";"о";"п";"р";"с";"т";"у";"ф";"х";"ц";"ч";"ш";"щ";"ъ";"ы";"ь";"э";"ю";"я"},I3740))&gt;0</f>
        <v>0</v>
      </c>
      <c r="AC3740" s="142" t="b">
        <f>COUNT(SEARCH({"а";"б";"в";"г";"д";"е";"ё";"ж";"з";"и";"й";"к";"л";"м";"н";"о";"п";"р";"с";"т";"у";"ф";"х";"ц";"ч";"ш";"щ";"ъ";"ы";"ь";"э";"ю";"я"},M3740))&gt;0</f>
        <v>0</v>
      </c>
      <c r="AD3740" s="27" t="b">
        <f t="shared" si="64"/>
        <v>1</v>
      </c>
    </row>
    <row r="3741" spans="1:31" s="289" customFormat="1" ht="30" hidden="1">
      <c r="A3741" s="338" t="s">
        <v>9015</v>
      </c>
      <c r="B3741" s="338"/>
      <c r="C3741" s="42" t="s">
        <v>7814</v>
      </c>
      <c r="D3741" s="312" t="s">
        <v>279</v>
      </c>
      <c r="E3741" s="25" t="s">
        <v>7815</v>
      </c>
      <c r="F3741" s="25" t="s">
        <v>12</v>
      </c>
      <c r="G3741" s="24"/>
      <c r="H3741" s="22" t="s">
        <v>68</v>
      </c>
      <c r="I3741" s="22" t="s">
        <v>3</v>
      </c>
      <c r="J3741" s="22" t="s">
        <v>5</v>
      </c>
      <c r="K3741" s="55"/>
      <c r="L3741" s="24"/>
      <c r="M3741" s="24"/>
      <c r="N3741" s="42"/>
      <c r="O3741" s="49" t="s">
        <v>66</v>
      </c>
      <c r="P3741" s="49"/>
      <c r="Q3741" s="49"/>
      <c r="R3741" s="24"/>
      <c r="S3741" s="25" t="s">
        <v>4</v>
      </c>
      <c r="T3741" s="24"/>
      <c r="X3741" s="142" t="b">
        <f>COUNT(SEARCH({"а";"б";"в";"г";"д";"е";"ё";"ж";"з";"и";"й";"к";"л";"м";"н";"о";"п";"р";"с";"т";"у";"ф";"х";"ц";"ч";"ш";"щ";"ъ";"ы";"ь";"э";"ю";"я"},E3741))&gt;0</f>
        <v>0</v>
      </c>
      <c r="Y3741" s="142" t="b">
        <f>COUNT(SEARCH({"а";"б";"в";"г";"д";"е";"ё";"ж";"з";"и";"й";"к";"л";"м";"н";"о";"п";"р";"с";"т";"у";"ф";"х";"ц";"ч";"ш";"щ";"ъ";"ы";"ь";"э";"ю";"я"},F3741))&gt;0</f>
        <v>0</v>
      </c>
      <c r="Z3741" s="142" t="b">
        <f>COUNT(SEARCH({"а";"б";"в";"г";"д";"е";"ё";"ж";"з";"и";"й";"к";"л";"м";"н";"о";"п";"р";"с";"т";"у";"ф";"х";"ц";"ч";"ш";"щ";"ъ";"ы";"ь";"э";"ю";"я"},K3741))&gt;0</f>
        <v>0</v>
      </c>
      <c r="AA3741" s="142" t="b">
        <f>COUNT(SEARCH({"а";"б";"в";"г";"д";"е";"ё";"ж";"з";"и";"й";"к";"л";"м";"н";"о";"п";"р";"с";"т";"у";"ф";"х";"ц";"ч";"ш";"щ";"ъ";"ы";"ь";"э";"ю";"я"},L3741))&gt;0</f>
        <v>0</v>
      </c>
      <c r="AB3741" s="142" t="b">
        <f>COUNT(SEARCH({"а";"б";"в";"г";"д";"е";"ё";"ж";"з";"и";"й";"к";"л";"м";"н";"о";"п";"р";"с";"т";"у";"ф";"х";"ц";"ч";"ш";"щ";"ъ";"ы";"ь";"э";"ю";"я"},I3741))&gt;0</f>
        <v>0</v>
      </c>
      <c r="AC3741" s="142" t="b">
        <f>COUNT(SEARCH({"а";"б";"в";"г";"д";"е";"ё";"ж";"з";"и";"й";"к";"л";"м";"н";"о";"п";"р";"с";"т";"у";"ф";"х";"ц";"ч";"ш";"щ";"ъ";"ы";"ь";"э";"ю";"я"},M3741))&gt;0</f>
        <v>0</v>
      </c>
      <c r="AD3741" s="27" t="b">
        <f t="shared" si="64"/>
        <v>1</v>
      </c>
    </row>
    <row r="3742" spans="1:31" s="289" customFormat="1" ht="30" hidden="1">
      <c r="A3742" s="338" t="s">
        <v>9015</v>
      </c>
      <c r="B3742" s="338"/>
      <c r="C3742" s="42" t="s">
        <v>7814</v>
      </c>
      <c r="D3742" s="312" t="s">
        <v>279</v>
      </c>
      <c r="E3742" s="25" t="s">
        <v>7815</v>
      </c>
      <c r="F3742" s="25" t="s">
        <v>18</v>
      </c>
      <c r="G3742" s="24"/>
      <c r="H3742" s="24" t="s">
        <v>64</v>
      </c>
      <c r="I3742" s="22" t="s">
        <v>19</v>
      </c>
      <c r="J3742" s="22" t="s">
        <v>5</v>
      </c>
      <c r="K3742" s="55"/>
      <c r="L3742" s="24"/>
      <c r="M3742" s="24"/>
      <c r="N3742" s="42"/>
      <c r="O3742" s="49" t="s">
        <v>17</v>
      </c>
      <c r="P3742" s="49"/>
      <c r="Q3742" s="49"/>
      <c r="R3742" s="24"/>
      <c r="S3742" s="25"/>
      <c r="T3742" s="24"/>
      <c r="X3742" s="142" t="b">
        <f>COUNT(SEARCH({"а";"б";"в";"г";"д";"е";"ё";"ж";"з";"и";"й";"к";"л";"м";"н";"о";"п";"р";"с";"т";"у";"ф";"х";"ц";"ч";"ш";"щ";"ъ";"ы";"ь";"э";"ю";"я"},E3742))&gt;0</f>
        <v>0</v>
      </c>
      <c r="Y3742" s="142" t="b">
        <f>COUNT(SEARCH({"а";"б";"в";"г";"д";"е";"ё";"ж";"з";"и";"й";"к";"л";"м";"н";"о";"п";"р";"с";"т";"у";"ф";"х";"ц";"ч";"ш";"щ";"ъ";"ы";"ь";"э";"ю";"я"},F3742))&gt;0</f>
        <v>0</v>
      </c>
      <c r="Z3742" s="142" t="b">
        <f>COUNT(SEARCH({"а";"б";"в";"г";"д";"е";"ё";"ж";"з";"и";"й";"к";"л";"м";"н";"о";"п";"р";"с";"т";"у";"ф";"х";"ц";"ч";"ш";"щ";"ъ";"ы";"ь";"э";"ю";"я"},K3742))&gt;0</f>
        <v>0</v>
      </c>
      <c r="AA3742" s="142" t="b">
        <f>COUNT(SEARCH({"а";"б";"в";"г";"д";"е";"ё";"ж";"з";"и";"й";"к";"л";"м";"н";"о";"п";"р";"с";"т";"у";"ф";"х";"ц";"ч";"ш";"щ";"ъ";"ы";"ь";"э";"ю";"я"},L3742))&gt;0</f>
        <v>0</v>
      </c>
      <c r="AB3742" s="142" t="b">
        <f>COUNT(SEARCH({"а";"б";"в";"г";"д";"е";"ё";"ж";"з";"и";"й";"к";"л";"м";"н";"о";"п";"р";"с";"т";"у";"ф";"х";"ц";"ч";"ш";"щ";"ъ";"ы";"ь";"э";"ю";"я"},I3742))&gt;0</f>
        <v>0</v>
      </c>
      <c r="AC3742" s="142" t="b">
        <f>COUNT(SEARCH({"а";"б";"в";"г";"д";"е";"ё";"ж";"з";"и";"й";"к";"л";"м";"н";"о";"п";"р";"с";"т";"у";"ф";"х";"ц";"ч";"ш";"щ";"ъ";"ы";"ь";"э";"ю";"я"},M3742))&gt;0</f>
        <v>0</v>
      </c>
      <c r="AD3742" s="27" t="b">
        <f t="shared" si="64"/>
        <v>1</v>
      </c>
    </row>
    <row r="3743" spans="1:31" s="289" customFormat="1" ht="45" hidden="1">
      <c r="A3743" s="338" t="s">
        <v>9015</v>
      </c>
      <c r="B3743" s="338"/>
      <c r="C3743" s="42" t="s">
        <v>7814</v>
      </c>
      <c r="D3743" s="312" t="s">
        <v>279</v>
      </c>
      <c r="E3743" s="25" t="s">
        <v>7815</v>
      </c>
      <c r="F3743" s="25" t="s">
        <v>21</v>
      </c>
      <c r="G3743" s="24"/>
      <c r="H3743" s="24" t="s">
        <v>22</v>
      </c>
      <c r="I3743" s="22" t="s">
        <v>19</v>
      </c>
      <c r="J3743" s="22" t="s">
        <v>5</v>
      </c>
      <c r="K3743" s="55"/>
      <c r="L3743" s="24"/>
      <c r="M3743" s="24"/>
      <c r="N3743" s="42"/>
      <c r="O3743" s="49" t="s">
        <v>20</v>
      </c>
      <c r="P3743" s="49"/>
      <c r="Q3743" s="49"/>
      <c r="R3743" s="24"/>
      <c r="S3743" s="51" t="s">
        <v>4</v>
      </c>
      <c r="T3743" s="24"/>
      <c r="X3743" s="142" t="b">
        <f>COUNT(SEARCH({"а";"б";"в";"г";"д";"е";"ё";"ж";"з";"и";"й";"к";"л";"м";"н";"о";"п";"р";"с";"т";"у";"ф";"х";"ц";"ч";"ш";"щ";"ъ";"ы";"ь";"э";"ю";"я"},E3743))&gt;0</f>
        <v>0</v>
      </c>
      <c r="Y3743" s="142" t="b">
        <f>COUNT(SEARCH({"а";"б";"в";"г";"д";"е";"ё";"ж";"з";"и";"й";"к";"л";"м";"н";"о";"п";"р";"с";"т";"у";"ф";"х";"ц";"ч";"ш";"щ";"ъ";"ы";"ь";"э";"ю";"я"},F3743))&gt;0</f>
        <v>0</v>
      </c>
      <c r="Z3743" s="142" t="b">
        <f>COUNT(SEARCH({"а";"б";"в";"г";"д";"е";"ё";"ж";"з";"и";"й";"к";"л";"м";"н";"о";"п";"р";"с";"т";"у";"ф";"х";"ц";"ч";"ш";"щ";"ъ";"ы";"ь";"э";"ю";"я"},K3743))&gt;0</f>
        <v>0</v>
      </c>
      <c r="AA3743" s="142" t="b">
        <f>COUNT(SEARCH({"а";"б";"в";"г";"д";"е";"ё";"ж";"з";"и";"й";"к";"л";"м";"н";"о";"п";"р";"с";"т";"у";"ф";"х";"ц";"ч";"ш";"щ";"ъ";"ы";"ь";"э";"ю";"я"},L3743))&gt;0</f>
        <v>0</v>
      </c>
      <c r="AB3743" s="142" t="b">
        <f>COUNT(SEARCH({"а";"б";"в";"г";"д";"е";"ё";"ж";"з";"и";"й";"к";"л";"м";"н";"о";"п";"р";"с";"т";"у";"ф";"х";"ц";"ч";"ш";"щ";"ъ";"ы";"ь";"э";"ю";"я"},I3743))&gt;0</f>
        <v>0</v>
      </c>
      <c r="AC3743" s="142" t="b">
        <f>COUNT(SEARCH({"а";"б";"в";"г";"д";"е";"ё";"ж";"з";"и";"й";"к";"л";"м";"н";"о";"п";"р";"с";"т";"у";"ф";"х";"ц";"ч";"ш";"щ";"ъ";"ы";"ь";"э";"ю";"я"},M3743))&gt;0</f>
        <v>0</v>
      </c>
      <c r="AD3743" s="27" t="b">
        <f t="shared" si="64"/>
        <v>1</v>
      </c>
    </row>
    <row r="3744" spans="1:31" s="289" customFormat="1" hidden="1">
      <c r="A3744" s="338" t="s">
        <v>9015</v>
      </c>
      <c r="B3744" s="338"/>
      <c r="C3744" s="42" t="s">
        <v>7814</v>
      </c>
      <c r="D3744" s="312" t="s">
        <v>279</v>
      </c>
      <c r="E3744" s="25" t="s">
        <v>7815</v>
      </c>
      <c r="F3744" s="25" t="s">
        <v>93</v>
      </c>
      <c r="G3744" s="24" t="s">
        <v>136</v>
      </c>
      <c r="H3744" s="25" t="s">
        <v>457</v>
      </c>
      <c r="I3744" s="25" t="s">
        <v>65</v>
      </c>
      <c r="J3744" s="25" t="s">
        <v>5</v>
      </c>
      <c r="K3744" s="133" t="s">
        <v>5343</v>
      </c>
      <c r="L3744" s="24" t="s">
        <v>94</v>
      </c>
      <c r="M3744" s="25" t="s">
        <v>65</v>
      </c>
      <c r="N3744" s="24"/>
      <c r="O3744" s="51" t="s">
        <v>395</v>
      </c>
      <c r="P3744" s="49"/>
      <c r="Q3744" s="49"/>
      <c r="R3744" s="24"/>
      <c r="S3744" s="25" t="s">
        <v>4</v>
      </c>
      <c r="T3744" s="24" t="s">
        <v>276</v>
      </c>
      <c r="X3744" s="142" t="b">
        <f>COUNT(SEARCH({"а";"б";"в";"г";"д";"е";"ё";"ж";"з";"и";"й";"к";"л";"м";"н";"о";"п";"р";"с";"т";"у";"ф";"х";"ц";"ч";"ш";"щ";"ъ";"ы";"ь";"э";"ю";"я"},E3744))&gt;0</f>
        <v>0</v>
      </c>
      <c r="Y3744" s="142" t="b">
        <f>COUNT(SEARCH({"а";"б";"в";"г";"д";"е";"ё";"ж";"з";"и";"й";"к";"л";"м";"н";"о";"п";"р";"с";"т";"у";"ф";"х";"ц";"ч";"ш";"щ";"ъ";"ы";"ь";"э";"ю";"я"},F3744))&gt;0</f>
        <v>0</v>
      </c>
      <c r="Z3744" s="142" t="b">
        <f>COUNT(SEARCH({"а";"б";"в";"г";"д";"е";"ё";"ж";"з";"и";"й";"к";"л";"м";"н";"о";"п";"р";"с";"т";"у";"ф";"х";"ц";"ч";"ш";"щ";"ъ";"ы";"ь";"э";"ю";"я"},K3744))&gt;0</f>
        <v>0</v>
      </c>
      <c r="AA3744" s="142" t="b">
        <f>COUNT(SEARCH({"а";"б";"в";"г";"д";"е";"ё";"ж";"з";"и";"й";"к";"л";"м";"н";"о";"п";"р";"с";"т";"у";"ф";"х";"ц";"ч";"ш";"щ";"ъ";"ы";"ь";"э";"ю";"я"},L3744))&gt;0</f>
        <v>0</v>
      </c>
      <c r="AB3744" s="142" t="b">
        <f>COUNT(SEARCH({"а";"б";"в";"г";"д";"е";"ё";"ж";"з";"и";"й";"к";"л";"м";"н";"о";"п";"р";"с";"т";"у";"ф";"х";"ц";"ч";"ш";"щ";"ъ";"ы";"ь";"э";"ю";"я"},I3744))&gt;0</f>
        <v>0</v>
      </c>
      <c r="AC3744" s="142" t="b">
        <f>COUNT(SEARCH({"а";"б";"в";"г";"д";"е";"ё";"ж";"з";"и";"й";"к";"л";"м";"н";"о";"п";"р";"с";"т";"у";"ф";"х";"ц";"ч";"ш";"щ";"ъ";"ы";"ь";"э";"ю";"я"},M3744))&gt;0</f>
        <v>0</v>
      </c>
      <c r="AD3744" s="27" t="b">
        <f t="shared" si="64"/>
        <v>1</v>
      </c>
    </row>
    <row r="3745" spans="1:30" s="289" customFormat="1" hidden="1">
      <c r="A3745" s="338" t="s">
        <v>9015</v>
      </c>
      <c r="B3745" s="338"/>
      <c r="C3745" s="42" t="s">
        <v>7814</v>
      </c>
      <c r="D3745" s="312" t="s">
        <v>279</v>
      </c>
      <c r="E3745" s="25" t="s">
        <v>7815</v>
      </c>
      <c r="F3745" s="24" t="s">
        <v>3078</v>
      </c>
      <c r="G3745" s="24"/>
      <c r="H3745" s="25" t="s">
        <v>1074</v>
      </c>
      <c r="I3745" s="24" t="s">
        <v>97</v>
      </c>
      <c r="J3745" s="25" t="s">
        <v>23</v>
      </c>
      <c r="K3745" s="133" t="s">
        <v>5343</v>
      </c>
      <c r="L3745" s="25" t="s">
        <v>3078</v>
      </c>
      <c r="M3745" s="24" t="s">
        <v>4679</v>
      </c>
      <c r="N3745" s="24"/>
      <c r="O3745" s="51" t="s">
        <v>395</v>
      </c>
      <c r="P3745" s="49"/>
      <c r="Q3745" s="49"/>
      <c r="R3745" s="24"/>
      <c r="S3745" s="25"/>
      <c r="T3745" s="24"/>
      <c r="X3745" s="142" t="b">
        <f>COUNT(SEARCH({"а";"б";"в";"г";"д";"е";"ё";"ж";"з";"и";"й";"к";"л";"м";"н";"о";"п";"р";"с";"т";"у";"ф";"х";"ц";"ч";"ш";"щ";"ъ";"ы";"ь";"э";"ю";"я"},E3745))&gt;0</f>
        <v>0</v>
      </c>
      <c r="Y3745" s="142" t="b">
        <f>COUNT(SEARCH({"а";"б";"в";"г";"д";"е";"ё";"ж";"з";"и";"й";"к";"л";"м";"н";"о";"п";"р";"с";"т";"у";"ф";"х";"ц";"ч";"ш";"щ";"ъ";"ы";"ь";"э";"ю";"я"},F3745))&gt;0</f>
        <v>0</v>
      </c>
      <c r="Z3745" s="142" t="b">
        <f>COUNT(SEARCH({"а";"б";"в";"г";"д";"е";"ё";"ж";"з";"и";"й";"к";"л";"м";"н";"о";"п";"р";"с";"т";"у";"ф";"х";"ц";"ч";"ш";"щ";"ъ";"ы";"ь";"э";"ю";"я"},K3745))&gt;0</f>
        <v>0</v>
      </c>
      <c r="AA3745" s="142" t="b">
        <f>COUNT(SEARCH({"а";"б";"в";"г";"д";"е";"ё";"ж";"з";"и";"й";"к";"л";"м";"н";"о";"п";"р";"с";"т";"у";"ф";"х";"ц";"ч";"ш";"щ";"ъ";"ы";"ь";"э";"ю";"я"},L3745))&gt;0</f>
        <v>0</v>
      </c>
      <c r="AB3745" s="142" t="b">
        <f>COUNT(SEARCH({"а";"б";"в";"г";"д";"е";"ё";"ж";"з";"и";"й";"к";"л";"м";"н";"о";"п";"р";"с";"т";"у";"ф";"х";"ц";"ч";"ш";"щ";"ъ";"ы";"ь";"э";"ю";"я"},I3745))&gt;0</f>
        <v>0</v>
      </c>
      <c r="AC3745" s="142" t="b">
        <f>COUNT(SEARCH({"а";"б";"в";"г";"д";"е";"ё";"ж";"з";"и";"й";"к";"л";"м";"н";"о";"п";"р";"с";"т";"у";"ф";"х";"ц";"ч";"ш";"щ";"ъ";"ы";"ь";"э";"ю";"я"},M3745))&gt;0</f>
        <v>0</v>
      </c>
      <c r="AD3745" s="27" t="b">
        <f t="shared" si="64"/>
        <v>1</v>
      </c>
    </row>
    <row r="3746" spans="1:30" s="289" customFormat="1" hidden="1">
      <c r="A3746" s="338" t="s">
        <v>9015</v>
      </c>
      <c r="B3746" s="338"/>
      <c r="C3746" s="42" t="s">
        <v>7814</v>
      </c>
      <c r="D3746" s="312" t="s">
        <v>279</v>
      </c>
      <c r="E3746" s="25" t="s">
        <v>7815</v>
      </c>
      <c r="F3746" s="24" t="s">
        <v>3079</v>
      </c>
      <c r="G3746" s="24"/>
      <c r="H3746" s="25" t="s">
        <v>3080</v>
      </c>
      <c r="I3746" s="24" t="s">
        <v>97</v>
      </c>
      <c r="J3746" s="25" t="s">
        <v>23</v>
      </c>
      <c r="K3746" s="133" t="s">
        <v>5343</v>
      </c>
      <c r="L3746" s="25" t="s">
        <v>3079</v>
      </c>
      <c r="M3746" s="24" t="s">
        <v>485</v>
      </c>
      <c r="N3746" s="24"/>
      <c r="O3746" s="51" t="s">
        <v>395</v>
      </c>
      <c r="P3746" s="49"/>
      <c r="Q3746" s="49"/>
      <c r="R3746" s="24"/>
      <c r="S3746" s="51"/>
      <c r="T3746" s="24"/>
      <c r="X3746" s="142" t="b">
        <f>COUNT(SEARCH({"а";"б";"в";"г";"д";"е";"ё";"ж";"з";"и";"й";"к";"л";"м";"н";"о";"п";"р";"с";"т";"у";"ф";"х";"ц";"ч";"ш";"щ";"ъ";"ы";"ь";"э";"ю";"я"},E3746))&gt;0</f>
        <v>0</v>
      </c>
      <c r="Y3746" s="142" t="b">
        <f>COUNT(SEARCH({"а";"б";"в";"г";"д";"е";"ё";"ж";"з";"и";"й";"к";"л";"м";"н";"о";"п";"р";"с";"т";"у";"ф";"х";"ц";"ч";"ш";"щ";"ъ";"ы";"ь";"э";"ю";"я"},F3746))&gt;0</f>
        <v>0</v>
      </c>
      <c r="Z3746" s="142" t="b">
        <f>COUNT(SEARCH({"а";"б";"в";"г";"д";"е";"ё";"ж";"з";"и";"й";"к";"л";"м";"н";"о";"п";"р";"с";"т";"у";"ф";"х";"ц";"ч";"ш";"щ";"ъ";"ы";"ь";"э";"ю";"я"},K3746))&gt;0</f>
        <v>0</v>
      </c>
      <c r="AA3746" s="142" t="b">
        <f>COUNT(SEARCH({"а";"б";"в";"г";"д";"е";"ё";"ж";"з";"и";"й";"к";"л";"м";"н";"о";"п";"р";"с";"т";"у";"ф";"х";"ц";"ч";"ш";"щ";"ъ";"ы";"ь";"э";"ю";"я"},L3746))&gt;0</f>
        <v>0</v>
      </c>
      <c r="AB3746" s="142" t="b">
        <f>COUNT(SEARCH({"а";"б";"в";"г";"д";"е";"ё";"ж";"з";"и";"й";"к";"л";"м";"н";"о";"п";"р";"с";"т";"у";"ф";"х";"ц";"ч";"ш";"щ";"ъ";"ы";"ь";"э";"ю";"я"},I3746))&gt;0</f>
        <v>0</v>
      </c>
      <c r="AC3746" s="142" t="b">
        <f>COUNT(SEARCH({"а";"б";"в";"г";"д";"е";"ё";"ж";"з";"и";"й";"к";"л";"м";"н";"о";"п";"р";"с";"т";"у";"ф";"х";"ц";"ч";"ш";"щ";"ъ";"ы";"ь";"э";"ю";"я"},M3746))&gt;0</f>
        <v>0</v>
      </c>
      <c r="AD3746" s="27" t="b">
        <f t="shared" si="64"/>
        <v>1</v>
      </c>
    </row>
    <row r="3747" spans="1:30" s="289" customFormat="1" hidden="1">
      <c r="A3747" s="338" t="s">
        <v>9015</v>
      </c>
      <c r="B3747" s="338"/>
      <c r="C3747" s="42" t="s">
        <v>7814</v>
      </c>
      <c r="D3747" s="312" t="s">
        <v>279</v>
      </c>
      <c r="E3747" s="25" t="s">
        <v>7815</v>
      </c>
      <c r="F3747" s="24" t="s">
        <v>3081</v>
      </c>
      <c r="G3747" s="24"/>
      <c r="H3747" s="25" t="s">
        <v>462</v>
      </c>
      <c r="I3747" s="25" t="s">
        <v>463</v>
      </c>
      <c r="J3747" s="25" t="s">
        <v>23</v>
      </c>
      <c r="K3747" s="562" t="s">
        <v>5343</v>
      </c>
      <c r="L3747" s="25" t="s">
        <v>3081</v>
      </c>
      <c r="M3747" s="24" t="s">
        <v>65</v>
      </c>
      <c r="N3747" s="24"/>
      <c r="O3747" s="51" t="s">
        <v>395</v>
      </c>
      <c r="P3747" s="49"/>
      <c r="Q3747" s="49"/>
      <c r="R3747" s="24"/>
      <c r="S3747" s="51"/>
      <c r="T3747" s="24"/>
      <c r="X3747" s="142" t="b">
        <f>COUNT(SEARCH({"а";"б";"в";"г";"д";"е";"ё";"ж";"з";"и";"й";"к";"л";"м";"н";"о";"п";"р";"с";"т";"у";"ф";"х";"ц";"ч";"ш";"щ";"ъ";"ы";"ь";"э";"ю";"я"},E3747))&gt;0</f>
        <v>0</v>
      </c>
      <c r="Y3747" s="142" t="b">
        <f>COUNT(SEARCH({"а";"б";"в";"г";"д";"е";"ё";"ж";"з";"и";"й";"к";"л";"м";"н";"о";"п";"р";"с";"т";"у";"ф";"х";"ц";"ч";"ш";"щ";"ъ";"ы";"ь";"э";"ю";"я"},F3747))&gt;0</f>
        <v>0</v>
      </c>
      <c r="Z3747" s="142" t="b">
        <f>COUNT(SEARCH({"а";"б";"в";"г";"д";"е";"ё";"ж";"з";"и";"й";"к";"л";"м";"н";"о";"п";"р";"с";"т";"у";"ф";"х";"ц";"ч";"ш";"щ";"ъ";"ы";"ь";"э";"ю";"я"},K3747))&gt;0</f>
        <v>0</v>
      </c>
      <c r="AA3747" s="142" t="b">
        <f>COUNT(SEARCH({"а";"б";"в";"г";"д";"е";"ё";"ж";"з";"и";"й";"к";"л";"м";"н";"о";"п";"р";"с";"т";"у";"ф";"х";"ц";"ч";"ш";"щ";"ъ";"ы";"ь";"э";"ю";"я"},L3747))&gt;0</f>
        <v>0</v>
      </c>
      <c r="AB3747" s="142" t="b">
        <f>COUNT(SEARCH({"а";"б";"в";"г";"д";"е";"ё";"ж";"з";"и";"й";"к";"л";"м";"н";"о";"п";"р";"с";"т";"у";"ф";"х";"ц";"ч";"ш";"щ";"ъ";"ы";"ь";"э";"ю";"я"},I3747))&gt;0</f>
        <v>0</v>
      </c>
      <c r="AC3747" s="142" t="b">
        <f>COUNT(SEARCH({"а";"б";"в";"г";"д";"е";"ё";"ж";"з";"и";"й";"к";"л";"м";"н";"о";"п";"р";"с";"т";"у";"ф";"х";"ц";"ч";"ш";"щ";"ъ";"ы";"ь";"э";"ю";"я"},M3747))&gt;0</f>
        <v>0</v>
      </c>
      <c r="AD3747" s="27" t="b">
        <f t="shared" si="64"/>
        <v>1</v>
      </c>
    </row>
    <row r="3748" spans="1:30" s="289" customFormat="1" hidden="1">
      <c r="A3748" s="338" t="s">
        <v>9015</v>
      </c>
      <c r="B3748" s="338"/>
      <c r="C3748" s="42" t="s">
        <v>7814</v>
      </c>
      <c r="D3748" s="312" t="s">
        <v>279</v>
      </c>
      <c r="E3748" s="25" t="s">
        <v>7815</v>
      </c>
      <c r="F3748" s="24" t="s">
        <v>3082</v>
      </c>
      <c r="G3748" s="24"/>
      <c r="H3748" s="25" t="s">
        <v>3083</v>
      </c>
      <c r="I3748" s="24" t="s">
        <v>97</v>
      </c>
      <c r="J3748" s="25" t="s">
        <v>23</v>
      </c>
      <c r="K3748" s="133" t="s">
        <v>5343</v>
      </c>
      <c r="L3748" s="25" t="s">
        <v>3082</v>
      </c>
      <c r="M3748" s="24" t="s">
        <v>4700</v>
      </c>
      <c r="N3748" s="24"/>
      <c r="O3748" s="51" t="s">
        <v>395</v>
      </c>
      <c r="P3748" s="49"/>
      <c r="Q3748" s="49"/>
      <c r="R3748" s="24"/>
      <c r="S3748" s="51"/>
      <c r="T3748" s="24"/>
      <c r="X3748" s="142" t="b">
        <f>COUNT(SEARCH({"а";"б";"в";"г";"д";"е";"ё";"ж";"з";"и";"й";"к";"л";"м";"н";"о";"п";"р";"с";"т";"у";"ф";"х";"ц";"ч";"ш";"щ";"ъ";"ы";"ь";"э";"ю";"я"},E3748))&gt;0</f>
        <v>0</v>
      </c>
      <c r="Y3748" s="142" t="b">
        <f>COUNT(SEARCH({"а";"б";"в";"г";"д";"е";"ё";"ж";"з";"и";"й";"к";"л";"м";"н";"о";"п";"р";"с";"т";"у";"ф";"х";"ц";"ч";"ш";"щ";"ъ";"ы";"ь";"э";"ю";"я"},F3748))&gt;0</f>
        <v>0</v>
      </c>
      <c r="Z3748" s="142" t="b">
        <f>COUNT(SEARCH({"а";"б";"в";"г";"д";"е";"ё";"ж";"з";"и";"й";"к";"л";"м";"н";"о";"п";"р";"с";"т";"у";"ф";"х";"ц";"ч";"ш";"щ";"ъ";"ы";"ь";"э";"ю";"я"},K3748))&gt;0</f>
        <v>0</v>
      </c>
      <c r="AA3748" s="142" t="b">
        <f>COUNT(SEARCH({"а";"б";"в";"г";"д";"е";"ё";"ж";"з";"и";"й";"к";"л";"м";"н";"о";"п";"р";"с";"т";"у";"ф";"х";"ц";"ч";"ш";"щ";"ъ";"ы";"ь";"э";"ю";"я"},L3748))&gt;0</f>
        <v>0</v>
      </c>
      <c r="AB3748" s="142" t="b">
        <f>COUNT(SEARCH({"а";"б";"в";"г";"д";"е";"ё";"ж";"з";"и";"й";"к";"л";"м";"н";"о";"п";"р";"с";"т";"у";"ф";"х";"ц";"ч";"ш";"щ";"ъ";"ы";"ь";"э";"ю";"я"},I3748))&gt;0</f>
        <v>0</v>
      </c>
      <c r="AC3748" s="142" t="b">
        <f>COUNT(SEARCH({"а";"б";"в";"г";"д";"е";"ё";"ж";"з";"и";"й";"к";"л";"м";"н";"о";"п";"р";"с";"т";"у";"ф";"х";"ц";"ч";"ш";"щ";"ъ";"ы";"ь";"э";"ю";"я"},M3748))&gt;0</f>
        <v>0</v>
      </c>
      <c r="AD3748" s="27" t="b">
        <f t="shared" si="64"/>
        <v>1</v>
      </c>
    </row>
    <row r="3749" spans="1:30" s="289" customFormat="1" hidden="1">
      <c r="A3749" s="338" t="s">
        <v>9015</v>
      </c>
      <c r="B3749" s="338"/>
      <c r="C3749" s="42" t="s">
        <v>7814</v>
      </c>
      <c r="D3749" s="312" t="s">
        <v>279</v>
      </c>
      <c r="E3749" s="25" t="s">
        <v>7815</v>
      </c>
      <c r="F3749" s="24" t="s">
        <v>3084</v>
      </c>
      <c r="G3749" s="24"/>
      <c r="H3749" s="25" t="s">
        <v>3085</v>
      </c>
      <c r="I3749" s="24" t="s">
        <v>97</v>
      </c>
      <c r="J3749" s="25" t="s">
        <v>23</v>
      </c>
      <c r="K3749" s="133" t="s">
        <v>5343</v>
      </c>
      <c r="L3749" s="25" t="s">
        <v>3084</v>
      </c>
      <c r="M3749" s="24" t="s">
        <v>4700</v>
      </c>
      <c r="N3749" s="24"/>
      <c r="O3749" s="51" t="s">
        <v>395</v>
      </c>
      <c r="P3749" s="49"/>
      <c r="Q3749" s="49"/>
      <c r="R3749" s="24"/>
      <c r="S3749" s="25"/>
      <c r="T3749" s="24"/>
      <c r="X3749" s="142" t="b">
        <f>COUNT(SEARCH({"а";"б";"в";"г";"д";"е";"ё";"ж";"з";"и";"й";"к";"л";"м";"н";"о";"п";"р";"с";"т";"у";"ф";"х";"ц";"ч";"ш";"щ";"ъ";"ы";"ь";"э";"ю";"я"},E3749))&gt;0</f>
        <v>0</v>
      </c>
      <c r="Y3749" s="142" t="b">
        <f>COUNT(SEARCH({"а";"б";"в";"г";"д";"е";"ё";"ж";"з";"и";"й";"к";"л";"м";"н";"о";"п";"р";"с";"т";"у";"ф";"х";"ц";"ч";"ш";"щ";"ъ";"ы";"ь";"э";"ю";"я"},F3749))&gt;0</f>
        <v>0</v>
      </c>
      <c r="Z3749" s="142" t="b">
        <f>COUNT(SEARCH({"а";"б";"в";"г";"д";"е";"ё";"ж";"з";"и";"й";"к";"л";"м";"н";"о";"п";"р";"с";"т";"у";"ф";"х";"ц";"ч";"ш";"щ";"ъ";"ы";"ь";"э";"ю";"я"},K3749))&gt;0</f>
        <v>0</v>
      </c>
      <c r="AA3749" s="142" t="b">
        <f>COUNT(SEARCH({"а";"б";"в";"г";"д";"е";"ё";"ж";"з";"и";"й";"к";"л";"м";"н";"о";"п";"р";"с";"т";"у";"ф";"х";"ц";"ч";"ш";"щ";"ъ";"ы";"ь";"э";"ю";"я"},L3749))&gt;0</f>
        <v>0</v>
      </c>
      <c r="AB3749" s="142" t="b">
        <f>COUNT(SEARCH({"а";"б";"в";"г";"д";"е";"ё";"ж";"з";"и";"й";"к";"л";"м";"н";"о";"п";"р";"с";"т";"у";"ф";"х";"ц";"ч";"ш";"щ";"ъ";"ы";"ь";"э";"ю";"я"},I3749))&gt;0</f>
        <v>0</v>
      </c>
      <c r="AC3749" s="142" t="b">
        <f>COUNT(SEARCH({"а";"б";"в";"г";"д";"е";"ё";"ж";"з";"и";"й";"к";"л";"м";"н";"о";"п";"р";"с";"т";"у";"ф";"х";"ц";"ч";"ш";"щ";"ъ";"ы";"ь";"э";"ю";"я"},M3749))&gt;0</f>
        <v>0</v>
      </c>
      <c r="AD3749" s="27" t="b">
        <f t="shared" si="64"/>
        <v>1</v>
      </c>
    </row>
    <row r="3750" spans="1:30" s="289" customFormat="1" hidden="1">
      <c r="A3750" s="338" t="s">
        <v>9015</v>
      </c>
      <c r="B3750" s="338"/>
      <c r="C3750" s="42" t="s">
        <v>7814</v>
      </c>
      <c r="D3750" s="312" t="s">
        <v>279</v>
      </c>
      <c r="E3750" s="25" t="s">
        <v>7815</v>
      </c>
      <c r="F3750" s="24" t="s">
        <v>3086</v>
      </c>
      <c r="G3750" s="24"/>
      <c r="H3750" s="25" t="s">
        <v>3087</v>
      </c>
      <c r="I3750" s="24" t="s">
        <v>97</v>
      </c>
      <c r="J3750" s="25" t="s">
        <v>23</v>
      </c>
      <c r="K3750" s="133" t="s">
        <v>5343</v>
      </c>
      <c r="L3750" s="25" t="s">
        <v>3086</v>
      </c>
      <c r="M3750" s="24" t="s">
        <v>4700</v>
      </c>
      <c r="N3750" s="24"/>
      <c r="O3750" s="51" t="s">
        <v>395</v>
      </c>
      <c r="P3750" s="49"/>
      <c r="Q3750" s="49"/>
      <c r="R3750" s="24"/>
      <c r="S3750" s="51"/>
      <c r="T3750" s="24"/>
      <c r="X3750" s="142" t="b">
        <f>COUNT(SEARCH({"а";"б";"в";"г";"д";"е";"ё";"ж";"з";"и";"й";"к";"л";"м";"н";"о";"п";"р";"с";"т";"у";"ф";"х";"ц";"ч";"ш";"щ";"ъ";"ы";"ь";"э";"ю";"я"},E3750))&gt;0</f>
        <v>0</v>
      </c>
      <c r="Y3750" s="142" t="b">
        <f>COUNT(SEARCH({"а";"б";"в";"г";"д";"е";"ё";"ж";"з";"и";"й";"к";"л";"м";"н";"о";"п";"р";"с";"т";"у";"ф";"х";"ц";"ч";"ш";"щ";"ъ";"ы";"ь";"э";"ю";"я"},F3750))&gt;0</f>
        <v>0</v>
      </c>
      <c r="Z3750" s="142" t="b">
        <f>COUNT(SEARCH({"а";"б";"в";"г";"д";"е";"ё";"ж";"з";"и";"й";"к";"л";"м";"н";"о";"п";"р";"с";"т";"у";"ф";"х";"ц";"ч";"ш";"щ";"ъ";"ы";"ь";"э";"ю";"я"},K3750))&gt;0</f>
        <v>0</v>
      </c>
      <c r="AA3750" s="142" t="b">
        <f>COUNT(SEARCH({"а";"б";"в";"г";"д";"е";"ё";"ж";"з";"и";"й";"к";"л";"м";"н";"о";"п";"р";"с";"т";"у";"ф";"х";"ц";"ч";"ш";"щ";"ъ";"ы";"ь";"э";"ю";"я"},L3750))&gt;0</f>
        <v>0</v>
      </c>
      <c r="AB3750" s="142" t="b">
        <f>COUNT(SEARCH({"а";"б";"в";"г";"д";"е";"ё";"ж";"з";"и";"й";"к";"л";"м";"н";"о";"п";"р";"с";"т";"у";"ф";"х";"ц";"ч";"ш";"щ";"ъ";"ы";"ь";"э";"ю";"я"},I3750))&gt;0</f>
        <v>0</v>
      </c>
      <c r="AC3750" s="142" t="b">
        <f>COUNT(SEARCH({"а";"б";"в";"г";"д";"е";"ё";"ж";"з";"и";"й";"к";"л";"м";"н";"о";"п";"р";"с";"т";"у";"ф";"х";"ц";"ч";"ш";"щ";"ъ";"ы";"ь";"э";"ю";"я"},M3750))&gt;0</f>
        <v>0</v>
      </c>
      <c r="AD3750" s="27" t="b">
        <f t="shared" si="64"/>
        <v>1</v>
      </c>
    </row>
    <row r="3751" spans="1:30" s="289" customFormat="1" hidden="1">
      <c r="A3751" s="338" t="s">
        <v>9015</v>
      </c>
      <c r="B3751" s="338"/>
      <c r="C3751" s="42" t="s">
        <v>7814</v>
      </c>
      <c r="D3751" s="312" t="s">
        <v>279</v>
      </c>
      <c r="E3751" s="25" t="s">
        <v>7815</v>
      </c>
      <c r="F3751" s="24" t="s">
        <v>1484</v>
      </c>
      <c r="G3751" s="24"/>
      <c r="H3751" s="25" t="s">
        <v>1591</v>
      </c>
      <c r="I3751" s="25" t="s">
        <v>1358</v>
      </c>
      <c r="J3751" s="25" t="s">
        <v>23</v>
      </c>
      <c r="K3751" s="133" t="s">
        <v>5343</v>
      </c>
      <c r="L3751" s="25" t="s">
        <v>1484</v>
      </c>
      <c r="M3751" s="24" t="s">
        <v>4509</v>
      </c>
      <c r="N3751" s="24"/>
      <c r="O3751" s="51" t="s">
        <v>395</v>
      </c>
      <c r="P3751" s="49"/>
      <c r="Q3751" s="49"/>
      <c r="R3751" s="24"/>
      <c r="S3751" s="25"/>
      <c r="T3751" s="24"/>
      <c r="X3751" s="142" t="b">
        <f>COUNT(SEARCH({"а";"б";"в";"г";"д";"е";"ё";"ж";"з";"и";"й";"к";"л";"м";"н";"о";"п";"р";"с";"т";"у";"ф";"х";"ц";"ч";"ш";"щ";"ъ";"ы";"ь";"э";"ю";"я"},E3751))&gt;0</f>
        <v>0</v>
      </c>
      <c r="Y3751" s="142" t="b">
        <f>COUNT(SEARCH({"а";"б";"в";"г";"д";"е";"ё";"ж";"з";"и";"й";"к";"л";"м";"н";"о";"п";"р";"с";"т";"у";"ф";"х";"ц";"ч";"ш";"щ";"ъ";"ы";"ь";"э";"ю";"я"},F3751))&gt;0</f>
        <v>0</v>
      </c>
      <c r="Z3751" s="142" t="b">
        <f>COUNT(SEARCH({"а";"б";"в";"г";"д";"е";"ё";"ж";"з";"и";"й";"к";"л";"м";"н";"о";"п";"р";"с";"т";"у";"ф";"х";"ц";"ч";"ш";"щ";"ъ";"ы";"ь";"э";"ю";"я"},K3751))&gt;0</f>
        <v>0</v>
      </c>
      <c r="AA3751" s="142" t="b">
        <f>COUNT(SEARCH({"а";"б";"в";"г";"д";"е";"ё";"ж";"з";"и";"й";"к";"л";"м";"н";"о";"п";"р";"с";"т";"у";"ф";"х";"ц";"ч";"ш";"щ";"ъ";"ы";"ь";"э";"ю";"я"},L3751))&gt;0</f>
        <v>0</v>
      </c>
      <c r="AB3751" s="142" t="b">
        <f>COUNT(SEARCH({"а";"б";"в";"г";"д";"е";"ё";"ж";"з";"и";"й";"к";"л";"м";"н";"о";"п";"р";"с";"т";"у";"ф";"х";"ц";"ч";"ш";"щ";"ъ";"ы";"ь";"э";"ю";"я"},I3751))&gt;0</f>
        <v>0</v>
      </c>
      <c r="AC3751" s="142" t="b">
        <f>COUNT(SEARCH({"а";"б";"в";"г";"д";"е";"ё";"ж";"з";"и";"й";"к";"л";"м";"н";"о";"п";"р";"с";"т";"у";"ф";"х";"ц";"ч";"ш";"щ";"ъ";"ы";"ь";"э";"ю";"я"},M3751))&gt;0</f>
        <v>0</v>
      </c>
      <c r="AD3751" s="27" t="b">
        <f t="shared" si="64"/>
        <v>1</v>
      </c>
    </row>
    <row r="3752" spans="1:30" s="289" customFormat="1" hidden="1">
      <c r="A3752" s="338" t="s">
        <v>9015</v>
      </c>
      <c r="B3752" s="338"/>
      <c r="C3752" s="42" t="s">
        <v>7814</v>
      </c>
      <c r="D3752" s="312" t="s">
        <v>279</v>
      </c>
      <c r="E3752" s="25" t="s">
        <v>7815</v>
      </c>
      <c r="F3752" s="24" t="s">
        <v>3088</v>
      </c>
      <c r="G3752" s="24"/>
      <c r="H3752" s="25" t="s">
        <v>673</v>
      </c>
      <c r="I3752" s="25" t="s">
        <v>463</v>
      </c>
      <c r="J3752" s="25" t="s">
        <v>23</v>
      </c>
      <c r="K3752" s="133" t="s">
        <v>5343</v>
      </c>
      <c r="L3752" s="24" t="s">
        <v>3088</v>
      </c>
      <c r="M3752" s="24" t="s">
        <v>65</v>
      </c>
      <c r="N3752" s="24"/>
      <c r="O3752" s="51" t="s">
        <v>395</v>
      </c>
      <c r="P3752" s="49"/>
      <c r="Q3752" s="49"/>
      <c r="R3752" s="24"/>
      <c r="S3752" s="51"/>
      <c r="T3752" s="24"/>
      <c r="X3752" s="142" t="b">
        <f>COUNT(SEARCH({"а";"б";"в";"г";"д";"е";"ё";"ж";"з";"и";"й";"к";"л";"м";"н";"о";"п";"р";"с";"т";"у";"ф";"х";"ц";"ч";"ш";"щ";"ъ";"ы";"ь";"э";"ю";"я"},E3752))&gt;0</f>
        <v>0</v>
      </c>
      <c r="Y3752" s="142" t="b">
        <f>COUNT(SEARCH({"а";"б";"в";"г";"д";"е";"ё";"ж";"з";"и";"й";"к";"л";"м";"н";"о";"п";"р";"с";"т";"у";"ф";"х";"ц";"ч";"ш";"щ";"ъ";"ы";"ь";"э";"ю";"я"},F3752))&gt;0</f>
        <v>0</v>
      </c>
      <c r="Z3752" s="142" t="b">
        <f>COUNT(SEARCH({"а";"б";"в";"г";"д";"е";"ё";"ж";"з";"и";"й";"к";"л";"м";"н";"о";"п";"р";"с";"т";"у";"ф";"х";"ц";"ч";"ш";"щ";"ъ";"ы";"ь";"э";"ю";"я"},K3752))&gt;0</f>
        <v>0</v>
      </c>
      <c r="AA3752" s="142" t="b">
        <f>COUNT(SEARCH({"а";"б";"в";"г";"д";"е";"ё";"ж";"з";"и";"й";"к";"л";"м";"н";"о";"п";"р";"с";"т";"у";"ф";"х";"ц";"ч";"ш";"щ";"ъ";"ы";"ь";"э";"ю";"я"},L3752))&gt;0</f>
        <v>0</v>
      </c>
      <c r="AB3752" s="142" t="b">
        <f>COUNT(SEARCH({"а";"б";"в";"г";"д";"е";"ё";"ж";"з";"и";"й";"к";"л";"м";"н";"о";"п";"р";"с";"т";"у";"ф";"х";"ц";"ч";"ш";"щ";"ъ";"ы";"ь";"э";"ю";"я"},I3752))&gt;0</f>
        <v>0</v>
      </c>
      <c r="AC3752" s="142" t="b">
        <f>COUNT(SEARCH({"а";"б";"в";"г";"д";"е";"ё";"ж";"з";"и";"й";"к";"л";"м";"н";"о";"п";"р";"с";"т";"у";"ф";"х";"ц";"ч";"ш";"щ";"ъ";"ы";"ь";"э";"ю";"я"},M3752))&gt;0</f>
        <v>0</v>
      </c>
      <c r="AD3752" s="27" t="b">
        <f t="shared" si="64"/>
        <v>1</v>
      </c>
    </row>
    <row r="3753" spans="1:30" s="289" customFormat="1" hidden="1">
      <c r="A3753" s="338" t="s">
        <v>9015</v>
      </c>
      <c r="B3753" s="338"/>
      <c r="C3753" s="42" t="s">
        <v>7814</v>
      </c>
      <c r="D3753" s="312" t="s">
        <v>279</v>
      </c>
      <c r="E3753" s="25" t="s">
        <v>7815</v>
      </c>
      <c r="F3753" s="24" t="s">
        <v>3089</v>
      </c>
      <c r="G3753" s="24"/>
      <c r="H3753" s="25" t="s">
        <v>3090</v>
      </c>
      <c r="I3753" s="24" t="s">
        <v>97</v>
      </c>
      <c r="J3753" s="25" t="s">
        <v>23</v>
      </c>
      <c r="K3753" s="133" t="s">
        <v>5343</v>
      </c>
      <c r="L3753" s="24" t="s">
        <v>3089</v>
      </c>
      <c r="M3753" s="24" t="s">
        <v>4679</v>
      </c>
      <c r="N3753" s="24"/>
      <c r="O3753" s="51" t="s">
        <v>395</v>
      </c>
      <c r="P3753" s="49"/>
      <c r="Q3753" s="49"/>
      <c r="R3753" s="24"/>
      <c r="S3753" s="51"/>
      <c r="T3753" s="24"/>
      <c r="X3753" s="142" t="b">
        <f>COUNT(SEARCH({"а";"б";"в";"г";"д";"е";"ё";"ж";"з";"и";"й";"к";"л";"м";"н";"о";"п";"р";"с";"т";"у";"ф";"х";"ц";"ч";"ш";"щ";"ъ";"ы";"ь";"э";"ю";"я"},E3753))&gt;0</f>
        <v>0</v>
      </c>
      <c r="Y3753" s="142" t="b">
        <f>COUNT(SEARCH({"а";"б";"в";"г";"д";"е";"ё";"ж";"з";"и";"й";"к";"л";"м";"н";"о";"п";"р";"с";"т";"у";"ф";"х";"ц";"ч";"ш";"щ";"ъ";"ы";"ь";"э";"ю";"я"},F3753))&gt;0</f>
        <v>0</v>
      </c>
      <c r="Z3753" s="142" t="b">
        <f>COUNT(SEARCH({"а";"б";"в";"г";"д";"е";"ё";"ж";"з";"и";"й";"к";"л";"м";"н";"о";"п";"р";"с";"т";"у";"ф";"х";"ц";"ч";"ш";"щ";"ъ";"ы";"ь";"э";"ю";"я"},K3753))&gt;0</f>
        <v>0</v>
      </c>
      <c r="AA3753" s="142" t="b">
        <f>COUNT(SEARCH({"а";"б";"в";"г";"д";"е";"ё";"ж";"з";"и";"й";"к";"л";"м";"н";"о";"п";"р";"с";"т";"у";"ф";"х";"ц";"ч";"ш";"щ";"ъ";"ы";"ь";"э";"ю";"я"},L3753))&gt;0</f>
        <v>0</v>
      </c>
      <c r="AB3753" s="142" t="b">
        <f>COUNT(SEARCH({"а";"б";"в";"г";"д";"е";"ё";"ж";"з";"и";"й";"к";"л";"м";"н";"о";"п";"р";"с";"т";"у";"ф";"х";"ц";"ч";"ш";"щ";"ъ";"ы";"ь";"э";"ю";"я"},I3753))&gt;0</f>
        <v>0</v>
      </c>
      <c r="AC3753" s="142" t="b">
        <f>COUNT(SEARCH({"а";"б";"в";"г";"д";"е";"ё";"ж";"з";"и";"й";"к";"л";"м";"н";"о";"п";"р";"с";"т";"у";"ф";"х";"ц";"ч";"ш";"щ";"ъ";"ы";"ь";"э";"ю";"я"},M3753))&gt;0</f>
        <v>0</v>
      </c>
      <c r="AD3753" s="27" t="b">
        <f t="shared" si="64"/>
        <v>1</v>
      </c>
    </row>
    <row r="3754" spans="1:30" s="289" customFormat="1" hidden="1">
      <c r="A3754" s="338" t="s">
        <v>9015</v>
      </c>
      <c r="B3754" s="338"/>
      <c r="C3754" s="42" t="s">
        <v>7814</v>
      </c>
      <c r="D3754" s="312" t="s">
        <v>279</v>
      </c>
      <c r="E3754" s="25" t="s">
        <v>7815</v>
      </c>
      <c r="F3754" s="24" t="s">
        <v>3091</v>
      </c>
      <c r="G3754" s="24"/>
      <c r="H3754" s="25" t="s">
        <v>846</v>
      </c>
      <c r="I3754" s="24" t="s">
        <v>97</v>
      </c>
      <c r="J3754" s="25" t="s">
        <v>23</v>
      </c>
      <c r="K3754" s="133" t="s">
        <v>5343</v>
      </c>
      <c r="L3754" s="24" t="s">
        <v>3091</v>
      </c>
      <c r="M3754" s="24" t="s">
        <v>4679</v>
      </c>
      <c r="N3754" s="24"/>
      <c r="O3754" s="51" t="s">
        <v>395</v>
      </c>
      <c r="P3754" s="49"/>
      <c r="Q3754" s="49"/>
      <c r="R3754" s="24"/>
      <c r="S3754" s="51"/>
      <c r="T3754" s="24"/>
      <c r="X3754" s="142" t="b">
        <f>COUNT(SEARCH({"а";"б";"в";"г";"д";"е";"ё";"ж";"з";"и";"й";"к";"л";"м";"н";"о";"п";"р";"с";"т";"у";"ф";"х";"ц";"ч";"ш";"щ";"ъ";"ы";"ь";"э";"ю";"я"},E3754))&gt;0</f>
        <v>0</v>
      </c>
      <c r="Y3754" s="142" t="b">
        <f>COUNT(SEARCH({"а";"б";"в";"г";"д";"е";"ё";"ж";"з";"и";"й";"к";"л";"м";"н";"о";"п";"р";"с";"т";"у";"ф";"х";"ц";"ч";"ш";"щ";"ъ";"ы";"ь";"э";"ю";"я"},F3754))&gt;0</f>
        <v>0</v>
      </c>
      <c r="Z3754" s="142" t="b">
        <f>COUNT(SEARCH({"а";"б";"в";"г";"д";"е";"ё";"ж";"з";"и";"й";"к";"л";"м";"н";"о";"п";"р";"с";"т";"у";"ф";"х";"ц";"ч";"ш";"щ";"ъ";"ы";"ь";"э";"ю";"я"},K3754))&gt;0</f>
        <v>0</v>
      </c>
      <c r="AA3754" s="142" t="b">
        <f>COUNT(SEARCH({"а";"б";"в";"г";"д";"е";"ё";"ж";"з";"и";"й";"к";"л";"м";"н";"о";"п";"р";"с";"т";"у";"ф";"х";"ц";"ч";"ш";"щ";"ъ";"ы";"ь";"э";"ю";"я"},L3754))&gt;0</f>
        <v>0</v>
      </c>
      <c r="AB3754" s="142" t="b">
        <f>COUNT(SEARCH({"а";"б";"в";"г";"д";"е";"ё";"ж";"з";"и";"й";"к";"л";"м";"н";"о";"п";"р";"с";"т";"у";"ф";"х";"ц";"ч";"ш";"щ";"ъ";"ы";"ь";"э";"ю";"я"},I3754))&gt;0</f>
        <v>0</v>
      </c>
      <c r="AC3754" s="142" t="b">
        <f>COUNT(SEARCH({"а";"б";"в";"г";"д";"е";"ё";"ж";"з";"и";"й";"к";"л";"м";"н";"о";"п";"р";"с";"т";"у";"ф";"х";"ц";"ч";"ш";"щ";"ъ";"ы";"ь";"э";"ю";"я"},M3754))&gt;0</f>
        <v>0</v>
      </c>
      <c r="AD3754" s="27" t="b">
        <f t="shared" si="64"/>
        <v>1</v>
      </c>
    </row>
    <row r="3755" spans="1:30" s="289" customFormat="1" hidden="1">
      <c r="A3755" s="338" t="s">
        <v>9015</v>
      </c>
      <c r="B3755" s="338"/>
      <c r="C3755" s="42" t="s">
        <v>7814</v>
      </c>
      <c r="D3755" s="312" t="s">
        <v>279</v>
      </c>
      <c r="E3755" s="25" t="s">
        <v>7815</v>
      </c>
      <c r="F3755" s="24" t="s">
        <v>3092</v>
      </c>
      <c r="G3755" s="24"/>
      <c r="H3755" s="25" t="s">
        <v>3093</v>
      </c>
      <c r="I3755" s="24" t="s">
        <v>97</v>
      </c>
      <c r="J3755" s="25" t="s">
        <v>23</v>
      </c>
      <c r="K3755" s="133" t="s">
        <v>5343</v>
      </c>
      <c r="L3755" s="24" t="s">
        <v>3092</v>
      </c>
      <c r="M3755" s="24" t="s">
        <v>488</v>
      </c>
      <c r="N3755" s="24"/>
      <c r="O3755" s="51" t="s">
        <v>395</v>
      </c>
      <c r="P3755" s="49"/>
      <c r="Q3755" s="49"/>
      <c r="R3755" s="24"/>
      <c r="S3755" s="25"/>
      <c r="T3755" s="24"/>
      <c r="X3755" s="142" t="b">
        <f>COUNT(SEARCH({"а";"б";"в";"г";"д";"е";"ё";"ж";"з";"и";"й";"к";"л";"м";"н";"о";"п";"р";"с";"т";"у";"ф";"х";"ц";"ч";"ш";"щ";"ъ";"ы";"ь";"э";"ю";"я"},E3755))&gt;0</f>
        <v>0</v>
      </c>
      <c r="Y3755" s="142" t="b">
        <f>COUNT(SEARCH({"а";"б";"в";"г";"д";"е";"ё";"ж";"з";"и";"й";"к";"л";"м";"н";"о";"п";"р";"с";"т";"у";"ф";"х";"ц";"ч";"ш";"щ";"ъ";"ы";"ь";"э";"ю";"я"},F3755))&gt;0</f>
        <v>0</v>
      </c>
      <c r="Z3755" s="142" t="b">
        <f>COUNT(SEARCH({"а";"б";"в";"г";"д";"е";"ё";"ж";"з";"и";"й";"к";"л";"м";"н";"о";"п";"р";"с";"т";"у";"ф";"х";"ц";"ч";"ш";"щ";"ъ";"ы";"ь";"э";"ю";"я"},K3755))&gt;0</f>
        <v>0</v>
      </c>
      <c r="AA3755" s="142" t="b">
        <f>COUNT(SEARCH({"а";"б";"в";"г";"д";"е";"ё";"ж";"з";"и";"й";"к";"л";"м";"н";"о";"п";"р";"с";"т";"у";"ф";"х";"ц";"ч";"ш";"щ";"ъ";"ы";"ь";"э";"ю";"я"},L3755))&gt;0</f>
        <v>0</v>
      </c>
      <c r="AB3755" s="142" t="b">
        <f>COUNT(SEARCH({"а";"б";"в";"г";"д";"е";"ё";"ж";"з";"и";"й";"к";"л";"м";"н";"о";"п";"р";"с";"т";"у";"ф";"х";"ц";"ч";"ш";"щ";"ъ";"ы";"ь";"э";"ю";"я"},I3755))&gt;0</f>
        <v>0</v>
      </c>
      <c r="AC3755" s="142" t="b">
        <f>COUNT(SEARCH({"а";"б";"в";"г";"д";"е";"ё";"ж";"з";"и";"й";"к";"л";"м";"н";"о";"п";"р";"с";"т";"у";"ф";"х";"ц";"ч";"ш";"щ";"ъ";"ы";"ь";"э";"ю";"я"},M3755))&gt;0</f>
        <v>0</v>
      </c>
      <c r="AD3755" s="27" t="b">
        <f t="shared" si="64"/>
        <v>1</v>
      </c>
    </row>
    <row r="3756" spans="1:30" s="289" customFormat="1" hidden="1">
      <c r="A3756" s="338" t="s">
        <v>9015</v>
      </c>
      <c r="B3756" s="338"/>
      <c r="C3756" s="42" t="s">
        <v>7814</v>
      </c>
      <c r="D3756" s="312" t="s">
        <v>279</v>
      </c>
      <c r="E3756" s="25" t="s">
        <v>7815</v>
      </c>
      <c r="F3756" s="24" t="s">
        <v>3094</v>
      </c>
      <c r="G3756" s="24"/>
      <c r="H3756" s="25" t="s">
        <v>3095</v>
      </c>
      <c r="I3756" s="24" t="s">
        <v>97</v>
      </c>
      <c r="J3756" s="25" t="s">
        <v>23</v>
      </c>
      <c r="K3756" s="133" t="s">
        <v>5343</v>
      </c>
      <c r="L3756" s="24" t="s">
        <v>3094</v>
      </c>
      <c r="M3756" s="24" t="s">
        <v>488</v>
      </c>
      <c r="N3756" s="24"/>
      <c r="O3756" s="51" t="s">
        <v>395</v>
      </c>
      <c r="P3756" s="49"/>
      <c r="Q3756" s="49"/>
      <c r="R3756" s="24"/>
      <c r="S3756" s="25"/>
      <c r="T3756" s="24"/>
      <c r="X3756" s="142" t="b">
        <f>COUNT(SEARCH({"а";"б";"в";"г";"д";"е";"ё";"ж";"з";"и";"й";"к";"л";"м";"н";"о";"п";"р";"с";"т";"у";"ф";"х";"ц";"ч";"ш";"щ";"ъ";"ы";"ь";"э";"ю";"я"},E3756))&gt;0</f>
        <v>0</v>
      </c>
      <c r="Y3756" s="142" t="b">
        <f>COUNT(SEARCH({"а";"б";"в";"г";"д";"е";"ё";"ж";"з";"и";"й";"к";"л";"м";"н";"о";"п";"р";"с";"т";"у";"ф";"х";"ц";"ч";"ш";"щ";"ъ";"ы";"ь";"э";"ю";"я"},F3756))&gt;0</f>
        <v>0</v>
      </c>
      <c r="Z3756" s="142" t="b">
        <f>COUNT(SEARCH({"а";"б";"в";"г";"д";"е";"ё";"ж";"з";"и";"й";"к";"л";"м";"н";"о";"п";"р";"с";"т";"у";"ф";"х";"ц";"ч";"ш";"щ";"ъ";"ы";"ь";"э";"ю";"я"},K3756))&gt;0</f>
        <v>0</v>
      </c>
      <c r="AA3756" s="142" t="b">
        <f>COUNT(SEARCH({"а";"б";"в";"г";"д";"е";"ё";"ж";"з";"и";"й";"к";"л";"м";"н";"о";"п";"р";"с";"т";"у";"ф";"х";"ц";"ч";"ш";"щ";"ъ";"ы";"ь";"э";"ю";"я"},L3756))&gt;0</f>
        <v>0</v>
      </c>
      <c r="AB3756" s="142" t="b">
        <f>COUNT(SEARCH({"а";"б";"в";"г";"д";"е";"ё";"ж";"з";"и";"й";"к";"л";"м";"н";"о";"п";"р";"с";"т";"у";"ф";"х";"ц";"ч";"ш";"щ";"ъ";"ы";"ь";"э";"ю";"я"},I3756))&gt;0</f>
        <v>0</v>
      </c>
      <c r="AC3756" s="142" t="b">
        <f>COUNT(SEARCH({"а";"б";"в";"г";"д";"е";"ё";"ж";"з";"и";"й";"к";"л";"м";"н";"о";"п";"р";"с";"т";"у";"ф";"х";"ц";"ч";"ш";"щ";"ъ";"ы";"ь";"э";"ю";"я"},M3756))&gt;0</f>
        <v>0</v>
      </c>
      <c r="AD3756" s="27" t="b">
        <f t="shared" si="64"/>
        <v>1</v>
      </c>
    </row>
    <row r="3757" spans="1:30" s="289" customFormat="1" hidden="1">
      <c r="A3757" s="338" t="s">
        <v>9015</v>
      </c>
      <c r="B3757" s="338"/>
      <c r="C3757" s="42" t="s">
        <v>7814</v>
      </c>
      <c r="D3757" s="312" t="s">
        <v>279</v>
      </c>
      <c r="E3757" s="25" t="s">
        <v>7815</v>
      </c>
      <c r="F3757" s="24" t="s">
        <v>3096</v>
      </c>
      <c r="G3757" s="24"/>
      <c r="H3757" s="25" t="s">
        <v>3097</v>
      </c>
      <c r="I3757" s="25" t="s">
        <v>463</v>
      </c>
      <c r="J3757" s="25" t="s">
        <v>23</v>
      </c>
      <c r="K3757" s="133" t="s">
        <v>5343</v>
      </c>
      <c r="L3757" s="24" t="s">
        <v>3096</v>
      </c>
      <c r="M3757" s="24" t="s">
        <v>65</v>
      </c>
      <c r="N3757" s="24"/>
      <c r="O3757" s="51" t="s">
        <v>395</v>
      </c>
      <c r="P3757" s="49"/>
      <c r="Q3757" s="49"/>
      <c r="R3757" s="24"/>
      <c r="S3757" s="25"/>
      <c r="T3757" s="24"/>
      <c r="X3757" s="142" t="b">
        <f>COUNT(SEARCH({"а";"б";"в";"г";"д";"е";"ё";"ж";"з";"и";"й";"к";"л";"м";"н";"о";"п";"р";"с";"т";"у";"ф";"х";"ц";"ч";"ш";"щ";"ъ";"ы";"ь";"э";"ю";"я"},E3757))&gt;0</f>
        <v>0</v>
      </c>
      <c r="Y3757" s="142" t="b">
        <f>COUNT(SEARCH({"а";"б";"в";"г";"д";"е";"ё";"ж";"з";"и";"й";"к";"л";"м";"н";"о";"п";"р";"с";"т";"у";"ф";"х";"ц";"ч";"ш";"щ";"ъ";"ы";"ь";"э";"ю";"я"},F3757))&gt;0</f>
        <v>0</v>
      </c>
      <c r="Z3757" s="142" t="b">
        <f>COUNT(SEARCH({"а";"б";"в";"г";"д";"е";"ё";"ж";"з";"и";"й";"к";"л";"м";"н";"о";"п";"р";"с";"т";"у";"ф";"х";"ц";"ч";"ш";"щ";"ъ";"ы";"ь";"э";"ю";"я"},K3757))&gt;0</f>
        <v>0</v>
      </c>
      <c r="AA3757" s="142" t="b">
        <f>COUNT(SEARCH({"а";"б";"в";"г";"д";"е";"ё";"ж";"з";"и";"й";"к";"л";"м";"н";"о";"п";"р";"с";"т";"у";"ф";"х";"ц";"ч";"ш";"щ";"ъ";"ы";"ь";"э";"ю";"я"},L3757))&gt;0</f>
        <v>0</v>
      </c>
      <c r="AB3757" s="142" t="b">
        <f>COUNT(SEARCH({"а";"б";"в";"г";"д";"е";"ё";"ж";"з";"и";"й";"к";"л";"м";"н";"о";"п";"р";"с";"т";"у";"ф";"х";"ц";"ч";"ш";"щ";"ъ";"ы";"ь";"э";"ю";"я"},I3757))&gt;0</f>
        <v>0</v>
      </c>
      <c r="AC3757" s="142" t="b">
        <f>COUNT(SEARCH({"а";"б";"в";"г";"д";"е";"ё";"ж";"з";"и";"й";"к";"л";"м";"н";"о";"п";"р";"с";"т";"у";"ф";"х";"ц";"ч";"ш";"щ";"ъ";"ы";"ь";"э";"ю";"я"},M3757))&gt;0</f>
        <v>0</v>
      </c>
      <c r="AD3757" s="27" t="b">
        <f t="shared" si="64"/>
        <v>1</v>
      </c>
    </row>
    <row r="3758" spans="1:30" s="289" customFormat="1" hidden="1">
      <c r="A3758" s="338" t="s">
        <v>9015</v>
      </c>
      <c r="B3758" s="338"/>
      <c r="C3758" s="42" t="s">
        <v>7814</v>
      </c>
      <c r="D3758" s="312" t="s">
        <v>279</v>
      </c>
      <c r="E3758" s="25" t="s">
        <v>7815</v>
      </c>
      <c r="F3758" s="24" t="s">
        <v>3098</v>
      </c>
      <c r="G3758" s="24"/>
      <c r="H3758" s="25" t="s">
        <v>3099</v>
      </c>
      <c r="I3758" s="24" t="s">
        <v>97</v>
      </c>
      <c r="J3758" s="25" t="s">
        <v>23</v>
      </c>
      <c r="K3758" s="133" t="s">
        <v>5343</v>
      </c>
      <c r="L3758" s="24" t="s">
        <v>3098</v>
      </c>
      <c r="M3758" s="24" t="s">
        <v>488</v>
      </c>
      <c r="N3758" s="24"/>
      <c r="O3758" s="51" t="s">
        <v>395</v>
      </c>
      <c r="P3758" s="49"/>
      <c r="Q3758" s="49"/>
      <c r="R3758" s="24"/>
      <c r="S3758" s="25"/>
      <c r="T3758" s="24"/>
      <c r="X3758" s="142" t="b">
        <f>COUNT(SEARCH({"а";"б";"в";"г";"д";"е";"ё";"ж";"з";"и";"й";"к";"л";"м";"н";"о";"п";"р";"с";"т";"у";"ф";"х";"ц";"ч";"ш";"щ";"ъ";"ы";"ь";"э";"ю";"я"},E3758))&gt;0</f>
        <v>0</v>
      </c>
      <c r="Y3758" s="142" t="b">
        <f>COUNT(SEARCH({"а";"б";"в";"г";"д";"е";"ё";"ж";"з";"и";"й";"к";"л";"м";"н";"о";"п";"р";"с";"т";"у";"ф";"х";"ц";"ч";"ш";"щ";"ъ";"ы";"ь";"э";"ю";"я"},F3758))&gt;0</f>
        <v>0</v>
      </c>
      <c r="Z3758" s="142" t="b">
        <f>COUNT(SEARCH({"а";"б";"в";"г";"д";"е";"ё";"ж";"з";"и";"й";"к";"л";"м";"н";"о";"п";"р";"с";"т";"у";"ф";"х";"ц";"ч";"ш";"щ";"ъ";"ы";"ь";"э";"ю";"я"},K3758))&gt;0</f>
        <v>0</v>
      </c>
      <c r="AA3758" s="142" t="b">
        <f>COUNT(SEARCH({"а";"б";"в";"г";"д";"е";"ё";"ж";"з";"и";"й";"к";"л";"м";"н";"о";"п";"р";"с";"т";"у";"ф";"х";"ц";"ч";"ш";"щ";"ъ";"ы";"ь";"э";"ю";"я"},L3758))&gt;0</f>
        <v>0</v>
      </c>
      <c r="AB3758" s="142" t="b">
        <f>COUNT(SEARCH({"а";"б";"в";"г";"д";"е";"ё";"ж";"з";"и";"й";"к";"л";"м";"н";"о";"п";"р";"с";"т";"у";"ф";"х";"ц";"ч";"ш";"щ";"ъ";"ы";"ь";"э";"ю";"я"},I3758))&gt;0</f>
        <v>0</v>
      </c>
      <c r="AC3758" s="142" t="b">
        <f>COUNT(SEARCH({"а";"б";"в";"г";"д";"е";"ё";"ж";"з";"и";"й";"к";"л";"м";"н";"о";"п";"р";"с";"т";"у";"ф";"х";"ц";"ч";"ш";"щ";"ъ";"ы";"ь";"э";"ю";"я"},M3758))&gt;0</f>
        <v>0</v>
      </c>
      <c r="AD3758" s="27" t="b">
        <f t="shared" si="64"/>
        <v>1</v>
      </c>
    </row>
    <row r="3759" spans="1:30" s="289" customFormat="1" hidden="1">
      <c r="A3759" s="338" t="s">
        <v>9015</v>
      </c>
      <c r="B3759" s="338"/>
      <c r="C3759" s="42" t="s">
        <v>7814</v>
      </c>
      <c r="D3759" s="312" t="s">
        <v>279</v>
      </c>
      <c r="E3759" s="25" t="s">
        <v>7815</v>
      </c>
      <c r="F3759" s="24" t="s">
        <v>3100</v>
      </c>
      <c r="G3759" s="24"/>
      <c r="H3759" s="25" t="s">
        <v>3101</v>
      </c>
      <c r="I3759" s="24" t="s">
        <v>97</v>
      </c>
      <c r="J3759" s="25" t="s">
        <v>23</v>
      </c>
      <c r="K3759" s="562" t="s">
        <v>5343</v>
      </c>
      <c r="L3759" s="24" t="s">
        <v>3100</v>
      </c>
      <c r="M3759" s="24" t="s">
        <v>488</v>
      </c>
      <c r="N3759" s="24"/>
      <c r="O3759" s="51" t="s">
        <v>395</v>
      </c>
      <c r="P3759" s="49"/>
      <c r="Q3759" s="49"/>
      <c r="R3759" s="24"/>
      <c r="S3759" s="25"/>
      <c r="T3759" s="24"/>
      <c r="X3759" s="142" t="b">
        <f>COUNT(SEARCH({"а";"б";"в";"г";"д";"е";"ё";"ж";"з";"и";"й";"к";"л";"м";"н";"о";"п";"р";"с";"т";"у";"ф";"х";"ц";"ч";"ш";"щ";"ъ";"ы";"ь";"э";"ю";"я"},E3759))&gt;0</f>
        <v>0</v>
      </c>
      <c r="Y3759" s="142" t="b">
        <f>COUNT(SEARCH({"а";"б";"в";"г";"д";"е";"ё";"ж";"з";"и";"й";"к";"л";"м";"н";"о";"п";"р";"с";"т";"у";"ф";"х";"ц";"ч";"ш";"щ";"ъ";"ы";"ь";"э";"ю";"я"},F3759))&gt;0</f>
        <v>0</v>
      </c>
      <c r="Z3759" s="142" t="b">
        <f>COUNT(SEARCH({"а";"б";"в";"г";"д";"е";"ё";"ж";"з";"и";"й";"к";"л";"м";"н";"о";"п";"р";"с";"т";"у";"ф";"х";"ц";"ч";"ш";"щ";"ъ";"ы";"ь";"э";"ю";"я"},K3759))&gt;0</f>
        <v>0</v>
      </c>
      <c r="AA3759" s="142" t="b">
        <f>COUNT(SEARCH({"а";"б";"в";"г";"д";"е";"ё";"ж";"з";"и";"й";"к";"л";"м";"н";"о";"п";"р";"с";"т";"у";"ф";"х";"ц";"ч";"ш";"щ";"ъ";"ы";"ь";"э";"ю";"я"},L3759))&gt;0</f>
        <v>0</v>
      </c>
      <c r="AB3759" s="142" t="b">
        <f>COUNT(SEARCH({"а";"б";"в";"г";"д";"е";"ё";"ж";"з";"и";"й";"к";"л";"м";"н";"о";"п";"р";"с";"т";"у";"ф";"х";"ц";"ч";"ш";"щ";"ъ";"ы";"ь";"э";"ю";"я"},I3759))&gt;0</f>
        <v>0</v>
      </c>
      <c r="AC3759" s="142" t="b">
        <f>COUNT(SEARCH({"а";"б";"в";"г";"д";"е";"ё";"ж";"з";"и";"й";"к";"л";"м";"н";"о";"п";"р";"с";"т";"у";"ф";"х";"ц";"ч";"ш";"щ";"ъ";"ы";"ь";"э";"ю";"я"},M3759))&gt;0</f>
        <v>0</v>
      </c>
      <c r="AD3759" s="27" t="b">
        <f t="shared" si="64"/>
        <v>1</v>
      </c>
    </row>
    <row r="3760" spans="1:30" s="289" customFormat="1" hidden="1">
      <c r="A3760" s="338" t="s">
        <v>9015</v>
      </c>
      <c r="B3760" s="338"/>
      <c r="C3760" s="42" t="s">
        <v>7814</v>
      </c>
      <c r="D3760" s="312" t="s">
        <v>279</v>
      </c>
      <c r="E3760" s="25" t="s">
        <v>7815</v>
      </c>
      <c r="F3760" s="24" t="s">
        <v>1445</v>
      </c>
      <c r="G3760" s="24"/>
      <c r="H3760" s="25" t="s">
        <v>3102</v>
      </c>
      <c r="I3760" s="24" t="s">
        <v>97</v>
      </c>
      <c r="J3760" s="25" t="s">
        <v>23</v>
      </c>
      <c r="K3760" s="133" t="s">
        <v>5343</v>
      </c>
      <c r="L3760" s="24" t="s">
        <v>1445</v>
      </c>
      <c r="M3760" s="24" t="s">
        <v>4672</v>
      </c>
      <c r="N3760" s="24"/>
      <c r="O3760" s="51" t="s">
        <v>395</v>
      </c>
      <c r="P3760" s="49"/>
      <c r="Q3760" s="49"/>
      <c r="R3760" s="24"/>
      <c r="S3760" s="25"/>
      <c r="T3760" s="24"/>
      <c r="X3760" s="142" t="b">
        <f>COUNT(SEARCH({"а";"б";"в";"г";"д";"е";"ё";"ж";"з";"и";"й";"к";"л";"м";"н";"о";"п";"р";"с";"т";"у";"ф";"х";"ц";"ч";"ш";"щ";"ъ";"ы";"ь";"э";"ю";"я"},E3760))&gt;0</f>
        <v>0</v>
      </c>
      <c r="Y3760" s="142" t="b">
        <f>COUNT(SEARCH({"а";"б";"в";"г";"д";"е";"ё";"ж";"з";"и";"й";"к";"л";"м";"н";"о";"п";"р";"с";"т";"у";"ф";"х";"ц";"ч";"ш";"щ";"ъ";"ы";"ь";"э";"ю";"я"},F3760))&gt;0</f>
        <v>0</v>
      </c>
      <c r="Z3760" s="142" t="b">
        <f>COUNT(SEARCH({"а";"б";"в";"г";"д";"е";"ё";"ж";"з";"и";"й";"к";"л";"м";"н";"о";"п";"р";"с";"т";"у";"ф";"х";"ц";"ч";"ш";"щ";"ъ";"ы";"ь";"э";"ю";"я"},K3760))&gt;0</f>
        <v>0</v>
      </c>
      <c r="AA3760" s="142" t="b">
        <f>COUNT(SEARCH({"а";"б";"в";"г";"д";"е";"ё";"ж";"з";"и";"й";"к";"л";"м";"н";"о";"п";"р";"с";"т";"у";"ф";"х";"ц";"ч";"ш";"щ";"ъ";"ы";"ь";"э";"ю";"я"},L3760))&gt;0</f>
        <v>0</v>
      </c>
      <c r="AB3760" s="142" t="b">
        <f>COUNT(SEARCH({"а";"б";"в";"г";"д";"е";"ё";"ж";"з";"и";"й";"к";"л";"м";"н";"о";"п";"р";"с";"т";"у";"ф";"х";"ц";"ч";"ш";"щ";"ъ";"ы";"ь";"э";"ю";"я"},I3760))&gt;0</f>
        <v>0</v>
      </c>
      <c r="AC3760" s="142" t="b">
        <f>COUNT(SEARCH({"а";"б";"в";"г";"д";"е";"ё";"ж";"з";"и";"й";"к";"л";"м";"н";"о";"п";"р";"с";"т";"у";"ф";"х";"ц";"ч";"ш";"щ";"ъ";"ы";"ь";"э";"ю";"я"},M3760))&gt;0</f>
        <v>0</v>
      </c>
      <c r="AD3760" s="27" t="b">
        <f t="shared" si="64"/>
        <v>1</v>
      </c>
    </row>
    <row r="3761" spans="1:31" s="406" customFormat="1" hidden="1">
      <c r="A3761" s="338" t="s">
        <v>9015</v>
      </c>
      <c r="B3761" s="338"/>
      <c r="C3761" s="42" t="s">
        <v>7814</v>
      </c>
      <c r="D3761" s="312" t="s">
        <v>279</v>
      </c>
      <c r="E3761" s="25" t="s">
        <v>7815</v>
      </c>
      <c r="F3761" s="24" t="s">
        <v>3103</v>
      </c>
      <c r="G3761" s="24"/>
      <c r="H3761" s="25" t="s">
        <v>806</v>
      </c>
      <c r="I3761" s="25" t="s">
        <v>463</v>
      </c>
      <c r="J3761" s="25" t="s">
        <v>23</v>
      </c>
      <c r="K3761" s="133" t="s">
        <v>5343</v>
      </c>
      <c r="L3761" s="24" t="s">
        <v>3103</v>
      </c>
      <c r="M3761" s="24" t="s">
        <v>65</v>
      </c>
      <c r="N3761" s="24"/>
      <c r="O3761" s="51" t="s">
        <v>395</v>
      </c>
      <c r="P3761" s="49"/>
      <c r="Q3761" s="49"/>
      <c r="R3761" s="24"/>
      <c r="S3761" s="25"/>
      <c r="T3761" s="24"/>
      <c r="U3761" s="289"/>
      <c r="V3761" s="289"/>
      <c r="W3761" s="289"/>
      <c r="X3761" s="142" t="b">
        <f>COUNT(SEARCH({"а";"б";"в";"г";"д";"е";"ё";"ж";"з";"и";"й";"к";"л";"м";"н";"о";"п";"р";"с";"т";"у";"ф";"х";"ц";"ч";"ш";"щ";"ъ";"ы";"ь";"э";"ю";"я"},E3761))&gt;0</f>
        <v>0</v>
      </c>
      <c r="Y3761" s="142" t="b">
        <f>COUNT(SEARCH({"а";"б";"в";"г";"д";"е";"ё";"ж";"з";"и";"й";"к";"л";"м";"н";"о";"п";"р";"с";"т";"у";"ф";"х";"ц";"ч";"ш";"щ";"ъ";"ы";"ь";"э";"ю";"я"},F3761))&gt;0</f>
        <v>0</v>
      </c>
      <c r="Z3761" s="142" t="b">
        <f>COUNT(SEARCH({"а";"б";"в";"г";"д";"е";"ё";"ж";"з";"и";"й";"к";"л";"м";"н";"о";"п";"р";"с";"т";"у";"ф";"х";"ц";"ч";"ш";"щ";"ъ";"ы";"ь";"э";"ю";"я"},K3761))&gt;0</f>
        <v>0</v>
      </c>
      <c r="AA3761" s="142" t="b">
        <f>COUNT(SEARCH({"а";"б";"в";"г";"д";"е";"ё";"ж";"з";"и";"й";"к";"л";"м";"н";"о";"п";"р";"с";"т";"у";"ф";"х";"ц";"ч";"ш";"щ";"ъ";"ы";"ь";"э";"ю";"я"},L3761))&gt;0</f>
        <v>0</v>
      </c>
      <c r="AB3761" s="142" t="b">
        <f>COUNT(SEARCH({"а";"б";"в";"г";"д";"е";"ё";"ж";"з";"и";"й";"к";"л";"м";"н";"о";"п";"р";"с";"т";"у";"ф";"х";"ц";"ч";"ш";"щ";"ъ";"ы";"ь";"э";"ю";"я"},I3761))&gt;0</f>
        <v>0</v>
      </c>
      <c r="AC3761" s="142" t="b">
        <f>COUNT(SEARCH({"а";"б";"в";"г";"д";"е";"ё";"ж";"з";"и";"й";"к";"л";"м";"н";"о";"п";"р";"с";"т";"у";"ф";"х";"ц";"ч";"ш";"щ";"ъ";"ы";"ь";"э";"ю";"я"},M3761))&gt;0</f>
        <v>0</v>
      </c>
      <c r="AD3761" s="27" t="b">
        <f t="shared" si="64"/>
        <v>1</v>
      </c>
      <c r="AE3761" s="289"/>
    </row>
    <row r="3762" spans="1:31" s="406" customFormat="1" hidden="1">
      <c r="A3762" s="338" t="s">
        <v>9015</v>
      </c>
      <c r="B3762" s="338"/>
      <c r="C3762" s="42" t="s">
        <v>7814</v>
      </c>
      <c r="D3762" s="312" t="s">
        <v>279</v>
      </c>
      <c r="E3762" s="25" t="s">
        <v>7815</v>
      </c>
      <c r="F3762" s="24" t="s">
        <v>3104</v>
      </c>
      <c r="G3762" s="24"/>
      <c r="H3762" s="25" t="s">
        <v>3105</v>
      </c>
      <c r="I3762" s="25" t="s">
        <v>463</v>
      </c>
      <c r="J3762" s="25" t="s">
        <v>23</v>
      </c>
      <c r="K3762" s="133" t="s">
        <v>5343</v>
      </c>
      <c r="L3762" s="24" t="s">
        <v>3104</v>
      </c>
      <c r="M3762" s="24" t="s">
        <v>65</v>
      </c>
      <c r="N3762" s="24"/>
      <c r="O3762" s="51" t="s">
        <v>395</v>
      </c>
      <c r="P3762" s="49"/>
      <c r="Q3762" s="49"/>
      <c r="R3762" s="24"/>
      <c r="S3762" s="25"/>
      <c r="T3762" s="24"/>
      <c r="U3762" s="289"/>
      <c r="V3762" s="289"/>
      <c r="W3762" s="289"/>
      <c r="X3762" s="142" t="b">
        <f>COUNT(SEARCH({"а";"б";"в";"г";"д";"е";"ё";"ж";"з";"и";"й";"к";"л";"м";"н";"о";"п";"р";"с";"т";"у";"ф";"х";"ц";"ч";"ш";"щ";"ъ";"ы";"ь";"э";"ю";"я"},E3762))&gt;0</f>
        <v>0</v>
      </c>
      <c r="Y3762" s="142" t="b">
        <f>COUNT(SEARCH({"а";"б";"в";"г";"д";"е";"ё";"ж";"з";"и";"й";"к";"л";"м";"н";"о";"п";"р";"с";"т";"у";"ф";"х";"ц";"ч";"ш";"щ";"ъ";"ы";"ь";"э";"ю";"я"},F3762))&gt;0</f>
        <v>0</v>
      </c>
      <c r="Z3762" s="142" t="b">
        <f>COUNT(SEARCH({"а";"б";"в";"г";"д";"е";"ё";"ж";"з";"и";"й";"к";"л";"м";"н";"о";"п";"р";"с";"т";"у";"ф";"х";"ц";"ч";"ш";"щ";"ъ";"ы";"ь";"э";"ю";"я"},K3762))&gt;0</f>
        <v>0</v>
      </c>
      <c r="AA3762" s="142" t="b">
        <f>COUNT(SEARCH({"а";"б";"в";"г";"д";"е";"ё";"ж";"з";"и";"й";"к";"л";"м";"н";"о";"п";"р";"с";"т";"у";"ф";"х";"ц";"ч";"ш";"щ";"ъ";"ы";"ь";"э";"ю";"я"},L3762))&gt;0</f>
        <v>0</v>
      </c>
      <c r="AB3762" s="142" t="b">
        <f>COUNT(SEARCH({"а";"б";"в";"г";"д";"е";"ё";"ж";"з";"и";"й";"к";"л";"м";"н";"о";"п";"р";"с";"т";"у";"ф";"х";"ц";"ч";"ш";"щ";"ъ";"ы";"ь";"э";"ю";"я"},I3762))&gt;0</f>
        <v>0</v>
      </c>
      <c r="AC3762" s="142" t="b">
        <f>COUNT(SEARCH({"а";"б";"в";"г";"д";"е";"ё";"ж";"з";"и";"й";"к";"л";"м";"н";"о";"п";"р";"с";"т";"у";"ф";"х";"ц";"ч";"ш";"щ";"ъ";"ы";"ь";"э";"ю";"я"},M3762))&gt;0</f>
        <v>0</v>
      </c>
      <c r="AD3762" s="27" t="b">
        <f t="shared" si="64"/>
        <v>1</v>
      </c>
      <c r="AE3762" s="289"/>
    </row>
    <row r="3763" spans="1:31" s="406" customFormat="1" ht="33" hidden="1" customHeight="1">
      <c r="A3763" s="338" t="s">
        <v>9015</v>
      </c>
      <c r="B3763" s="338"/>
      <c r="C3763" s="42" t="s">
        <v>7814</v>
      </c>
      <c r="D3763" s="312" t="s">
        <v>279</v>
      </c>
      <c r="E3763" s="25" t="s">
        <v>7815</v>
      </c>
      <c r="F3763" s="24" t="s">
        <v>3106</v>
      </c>
      <c r="G3763" s="24"/>
      <c r="H3763" s="25" t="s">
        <v>3107</v>
      </c>
      <c r="I3763" s="24" t="s">
        <v>97</v>
      </c>
      <c r="J3763" s="25" t="s">
        <v>23</v>
      </c>
      <c r="K3763" s="133" t="s">
        <v>5343</v>
      </c>
      <c r="L3763" s="24" t="s">
        <v>3106</v>
      </c>
      <c r="M3763" s="24" t="s">
        <v>5037</v>
      </c>
      <c r="N3763" s="24"/>
      <c r="O3763" s="51" t="s">
        <v>395</v>
      </c>
      <c r="P3763" s="49"/>
      <c r="Q3763" s="49"/>
      <c r="R3763" s="24"/>
      <c r="S3763" s="25"/>
      <c r="T3763" s="24"/>
      <c r="U3763" s="289"/>
      <c r="V3763" s="289"/>
      <c r="W3763" s="289"/>
      <c r="X3763" s="142" t="b">
        <f>COUNT(SEARCH({"а";"б";"в";"г";"д";"е";"ё";"ж";"з";"и";"й";"к";"л";"м";"н";"о";"п";"р";"с";"т";"у";"ф";"х";"ц";"ч";"ш";"щ";"ъ";"ы";"ь";"э";"ю";"я"},E3763))&gt;0</f>
        <v>0</v>
      </c>
      <c r="Y3763" s="142" t="b">
        <f>COUNT(SEARCH({"а";"б";"в";"г";"д";"е";"ё";"ж";"з";"и";"й";"к";"л";"м";"н";"о";"п";"р";"с";"т";"у";"ф";"х";"ц";"ч";"ш";"щ";"ъ";"ы";"ь";"э";"ю";"я"},F3763))&gt;0</f>
        <v>0</v>
      </c>
      <c r="Z3763" s="142" t="b">
        <f>COUNT(SEARCH({"а";"б";"в";"г";"д";"е";"ё";"ж";"з";"и";"й";"к";"л";"м";"н";"о";"п";"р";"с";"т";"у";"ф";"х";"ц";"ч";"ш";"щ";"ъ";"ы";"ь";"э";"ю";"я"},K3763))&gt;0</f>
        <v>0</v>
      </c>
      <c r="AA3763" s="142" t="b">
        <f>COUNT(SEARCH({"а";"б";"в";"г";"д";"е";"ё";"ж";"з";"и";"й";"к";"л";"м";"н";"о";"п";"р";"с";"т";"у";"ф";"х";"ц";"ч";"ш";"щ";"ъ";"ы";"ь";"э";"ю";"я"},L3763))&gt;0</f>
        <v>0</v>
      </c>
      <c r="AB3763" s="142" t="b">
        <f>COUNT(SEARCH({"а";"б";"в";"г";"д";"е";"ё";"ж";"з";"и";"й";"к";"л";"м";"н";"о";"п";"р";"с";"т";"у";"ф";"х";"ц";"ч";"ш";"щ";"ъ";"ы";"ь";"э";"ю";"я"},I3763))&gt;0</f>
        <v>0</v>
      </c>
      <c r="AC3763" s="142" t="b">
        <f>COUNT(SEARCH({"а";"б";"в";"г";"д";"е";"ё";"ж";"з";"и";"й";"к";"л";"м";"н";"о";"п";"р";"с";"т";"у";"ф";"х";"ц";"ч";"ш";"щ";"ъ";"ы";"ь";"э";"ю";"я"},M3763))&gt;0</f>
        <v>0</v>
      </c>
      <c r="AD3763" s="27" t="b">
        <f t="shared" si="64"/>
        <v>1</v>
      </c>
      <c r="AE3763" s="289"/>
    </row>
    <row r="3764" spans="1:31" s="406" customFormat="1" hidden="1">
      <c r="A3764" s="338" t="s">
        <v>9015</v>
      </c>
      <c r="B3764" s="338"/>
      <c r="C3764" s="42" t="s">
        <v>7814</v>
      </c>
      <c r="D3764" s="312" t="s">
        <v>279</v>
      </c>
      <c r="E3764" s="25" t="s">
        <v>7815</v>
      </c>
      <c r="F3764" s="24" t="s">
        <v>3108</v>
      </c>
      <c r="G3764" s="24"/>
      <c r="H3764" s="25" t="s">
        <v>3109</v>
      </c>
      <c r="I3764" s="24" t="s">
        <v>97</v>
      </c>
      <c r="J3764" s="25" t="s">
        <v>23</v>
      </c>
      <c r="K3764" s="133" t="s">
        <v>5343</v>
      </c>
      <c r="L3764" s="24" t="s">
        <v>3108</v>
      </c>
      <c r="M3764" s="24" t="s">
        <v>4679</v>
      </c>
      <c r="N3764" s="24"/>
      <c r="O3764" s="51" t="s">
        <v>395</v>
      </c>
      <c r="P3764" s="49"/>
      <c r="Q3764" s="49"/>
      <c r="R3764" s="24"/>
      <c r="S3764" s="25"/>
      <c r="T3764" s="24"/>
      <c r="U3764" s="289"/>
      <c r="V3764" s="289"/>
      <c r="W3764" s="289"/>
      <c r="X3764" s="142" t="b">
        <f>COUNT(SEARCH({"а";"б";"в";"г";"д";"е";"ё";"ж";"з";"и";"й";"к";"л";"м";"н";"о";"п";"р";"с";"т";"у";"ф";"х";"ц";"ч";"ш";"щ";"ъ";"ы";"ь";"э";"ю";"я"},E3764))&gt;0</f>
        <v>0</v>
      </c>
      <c r="Y3764" s="142" t="b">
        <f>COUNT(SEARCH({"а";"б";"в";"г";"д";"е";"ё";"ж";"з";"и";"й";"к";"л";"м";"н";"о";"п";"р";"с";"т";"у";"ф";"х";"ц";"ч";"ш";"щ";"ъ";"ы";"ь";"э";"ю";"я"},F3764))&gt;0</f>
        <v>0</v>
      </c>
      <c r="Z3764" s="142" t="b">
        <f>COUNT(SEARCH({"а";"б";"в";"г";"д";"е";"ё";"ж";"з";"и";"й";"к";"л";"м";"н";"о";"п";"р";"с";"т";"у";"ф";"х";"ц";"ч";"ш";"щ";"ъ";"ы";"ь";"э";"ю";"я"},K3764))&gt;0</f>
        <v>0</v>
      </c>
      <c r="AA3764" s="142" t="b">
        <f>COUNT(SEARCH({"а";"б";"в";"г";"д";"е";"ё";"ж";"з";"и";"й";"к";"л";"м";"н";"о";"п";"р";"с";"т";"у";"ф";"х";"ц";"ч";"ш";"щ";"ъ";"ы";"ь";"э";"ю";"я"},L3764))&gt;0</f>
        <v>0</v>
      </c>
      <c r="AB3764" s="142" t="b">
        <f>COUNT(SEARCH({"а";"б";"в";"г";"д";"е";"ё";"ж";"з";"и";"й";"к";"л";"м";"н";"о";"п";"р";"с";"т";"у";"ф";"х";"ц";"ч";"ш";"щ";"ъ";"ы";"ь";"э";"ю";"я"},I3764))&gt;0</f>
        <v>0</v>
      </c>
      <c r="AC3764" s="142" t="b">
        <f>COUNT(SEARCH({"а";"б";"в";"г";"д";"е";"ё";"ж";"з";"и";"й";"к";"л";"м";"н";"о";"п";"р";"с";"т";"у";"ф";"х";"ц";"ч";"ш";"щ";"ъ";"ы";"ь";"э";"ю";"я"},M3764))&gt;0</f>
        <v>0</v>
      </c>
      <c r="AD3764" s="27" t="b">
        <f t="shared" si="64"/>
        <v>1</v>
      </c>
      <c r="AE3764" s="289"/>
    </row>
    <row r="3765" spans="1:31" s="406" customFormat="1" hidden="1">
      <c r="A3765" s="338" t="s">
        <v>9015</v>
      </c>
      <c r="B3765" s="338"/>
      <c r="C3765" s="42" t="s">
        <v>7814</v>
      </c>
      <c r="D3765" s="312" t="s">
        <v>279</v>
      </c>
      <c r="E3765" s="25" t="s">
        <v>7815</v>
      </c>
      <c r="F3765" s="24" t="s">
        <v>3110</v>
      </c>
      <c r="G3765" s="24"/>
      <c r="H3765" s="25" t="s">
        <v>3111</v>
      </c>
      <c r="I3765" s="24" t="s">
        <v>97</v>
      </c>
      <c r="J3765" s="25" t="s">
        <v>23</v>
      </c>
      <c r="K3765" s="133" t="s">
        <v>5343</v>
      </c>
      <c r="L3765" s="24" t="s">
        <v>3110</v>
      </c>
      <c r="M3765" s="24" t="s">
        <v>4697</v>
      </c>
      <c r="N3765" s="24"/>
      <c r="O3765" s="51" t="s">
        <v>395</v>
      </c>
      <c r="P3765" s="49"/>
      <c r="Q3765" s="49"/>
      <c r="R3765" s="24"/>
      <c r="S3765" s="25"/>
      <c r="T3765" s="24"/>
      <c r="U3765" s="289"/>
      <c r="V3765" s="289"/>
      <c r="W3765" s="289"/>
      <c r="X3765" s="142" t="b">
        <f>COUNT(SEARCH({"а";"б";"в";"г";"д";"е";"ё";"ж";"з";"и";"й";"к";"л";"м";"н";"о";"п";"р";"с";"т";"у";"ф";"х";"ц";"ч";"ш";"щ";"ъ";"ы";"ь";"э";"ю";"я"},E3765))&gt;0</f>
        <v>0</v>
      </c>
      <c r="Y3765" s="142" t="b">
        <f>COUNT(SEARCH({"а";"б";"в";"г";"д";"е";"ё";"ж";"з";"и";"й";"к";"л";"м";"н";"о";"п";"р";"с";"т";"у";"ф";"х";"ц";"ч";"ш";"щ";"ъ";"ы";"ь";"э";"ю";"я"},F3765))&gt;0</f>
        <v>0</v>
      </c>
      <c r="Z3765" s="142" t="b">
        <f>COUNT(SEARCH({"а";"б";"в";"г";"д";"е";"ё";"ж";"з";"и";"й";"к";"л";"м";"н";"о";"п";"р";"с";"т";"у";"ф";"х";"ц";"ч";"ш";"щ";"ъ";"ы";"ь";"э";"ю";"я"},K3765))&gt;0</f>
        <v>0</v>
      </c>
      <c r="AA3765" s="142" t="b">
        <f>COUNT(SEARCH({"а";"б";"в";"г";"д";"е";"ё";"ж";"з";"и";"й";"к";"л";"м";"н";"о";"п";"р";"с";"т";"у";"ф";"х";"ц";"ч";"ш";"щ";"ъ";"ы";"ь";"э";"ю";"я"},L3765))&gt;0</f>
        <v>0</v>
      </c>
      <c r="AB3765" s="142" t="b">
        <f>COUNT(SEARCH({"а";"б";"в";"г";"д";"е";"ё";"ж";"з";"и";"й";"к";"л";"м";"н";"о";"п";"р";"с";"т";"у";"ф";"х";"ц";"ч";"ш";"щ";"ъ";"ы";"ь";"э";"ю";"я"},I3765))&gt;0</f>
        <v>0</v>
      </c>
      <c r="AC3765" s="142" t="b">
        <f>COUNT(SEARCH({"а";"б";"в";"г";"д";"е";"ё";"ж";"з";"и";"й";"к";"л";"м";"н";"о";"п";"р";"с";"т";"у";"ф";"х";"ц";"ч";"ш";"щ";"ъ";"ы";"ь";"э";"ю";"я"},M3765))&gt;0</f>
        <v>0</v>
      </c>
      <c r="AD3765" s="27" t="b">
        <f t="shared" si="64"/>
        <v>1</v>
      </c>
      <c r="AE3765" s="289"/>
    </row>
    <row r="3766" spans="1:31" s="406" customFormat="1" hidden="1">
      <c r="A3766" s="338" t="s">
        <v>9015</v>
      </c>
      <c r="B3766" s="338"/>
      <c r="C3766" s="42" t="s">
        <v>7814</v>
      </c>
      <c r="D3766" s="312" t="s">
        <v>279</v>
      </c>
      <c r="E3766" s="25" t="s">
        <v>7815</v>
      </c>
      <c r="F3766" s="24" t="s">
        <v>3112</v>
      </c>
      <c r="G3766" s="24"/>
      <c r="H3766" s="25" t="s">
        <v>3113</v>
      </c>
      <c r="I3766" s="24" t="s">
        <v>97</v>
      </c>
      <c r="J3766" s="25" t="s">
        <v>23</v>
      </c>
      <c r="K3766" s="133" t="s">
        <v>5343</v>
      </c>
      <c r="L3766" s="24" t="s">
        <v>3112</v>
      </c>
      <c r="M3766" s="24" t="s">
        <v>4697</v>
      </c>
      <c r="N3766" s="24"/>
      <c r="O3766" s="51" t="s">
        <v>395</v>
      </c>
      <c r="P3766" s="49"/>
      <c r="Q3766" s="49"/>
      <c r="R3766" s="24"/>
      <c r="S3766" s="25"/>
      <c r="T3766" s="24"/>
      <c r="U3766" s="289"/>
      <c r="V3766" s="289"/>
      <c r="W3766" s="289"/>
      <c r="X3766" s="142" t="b">
        <f>COUNT(SEARCH({"а";"б";"в";"г";"д";"е";"ё";"ж";"з";"и";"й";"к";"л";"м";"н";"о";"п";"р";"с";"т";"у";"ф";"х";"ц";"ч";"ш";"щ";"ъ";"ы";"ь";"э";"ю";"я"},E3766))&gt;0</f>
        <v>0</v>
      </c>
      <c r="Y3766" s="142" t="b">
        <f>COUNT(SEARCH({"а";"б";"в";"г";"д";"е";"ё";"ж";"з";"и";"й";"к";"л";"м";"н";"о";"п";"р";"с";"т";"у";"ф";"х";"ц";"ч";"ш";"щ";"ъ";"ы";"ь";"э";"ю";"я"},F3766))&gt;0</f>
        <v>0</v>
      </c>
      <c r="Z3766" s="142" t="b">
        <f>COUNT(SEARCH({"а";"б";"в";"г";"д";"е";"ё";"ж";"з";"и";"й";"к";"л";"м";"н";"о";"п";"р";"с";"т";"у";"ф";"х";"ц";"ч";"ш";"щ";"ъ";"ы";"ь";"э";"ю";"я"},K3766))&gt;0</f>
        <v>0</v>
      </c>
      <c r="AA3766" s="142" t="b">
        <f>COUNT(SEARCH({"а";"б";"в";"г";"д";"е";"ё";"ж";"з";"и";"й";"к";"л";"м";"н";"о";"п";"р";"с";"т";"у";"ф";"х";"ц";"ч";"ш";"щ";"ъ";"ы";"ь";"э";"ю";"я"},L3766))&gt;0</f>
        <v>0</v>
      </c>
      <c r="AB3766" s="142" t="b">
        <f>COUNT(SEARCH({"а";"б";"в";"г";"д";"е";"ё";"ж";"з";"и";"й";"к";"л";"м";"н";"о";"п";"р";"с";"т";"у";"ф";"х";"ц";"ч";"ш";"щ";"ъ";"ы";"ь";"э";"ю";"я"},I3766))&gt;0</f>
        <v>0</v>
      </c>
      <c r="AC3766" s="142" t="b">
        <f>COUNT(SEARCH({"а";"б";"в";"г";"д";"е";"ё";"ж";"з";"и";"й";"к";"л";"м";"н";"о";"п";"р";"с";"т";"у";"ф";"х";"ц";"ч";"ш";"щ";"ъ";"ы";"ь";"э";"ю";"я"},M3766))&gt;0</f>
        <v>0</v>
      </c>
      <c r="AD3766" s="27" t="b">
        <f t="shared" si="64"/>
        <v>1</v>
      </c>
      <c r="AE3766" s="289"/>
    </row>
    <row r="3767" spans="1:31" s="406" customFormat="1" hidden="1">
      <c r="A3767" s="338" t="s">
        <v>9015</v>
      </c>
      <c r="B3767" s="338"/>
      <c r="C3767" s="42" t="s">
        <v>7814</v>
      </c>
      <c r="D3767" s="312" t="s">
        <v>279</v>
      </c>
      <c r="E3767" s="25" t="s">
        <v>7815</v>
      </c>
      <c r="F3767" s="24" t="s">
        <v>3114</v>
      </c>
      <c r="G3767" s="24"/>
      <c r="H3767" s="25" t="s">
        <v>3115</v>
      </c>
      <c r="I3767" s="25" t="s">
        <v>463</v>
      </c>
      <c r="J3767" s="25" t="s">
        <v>23</v>
      </c>
      <c r="K3767" s="133" t="s">
        <v>5343</v>
      </c>
      <c r="L3767" s="24" t="s">
        <v>3114</v>
      </c>
      <c r="M3767" s="24" t="s">
        <v>65</v>
      </c>
      <c r="N3767" s="24"/>
      <c r="O3767" s="51" t="s">
        <v>395</v>
      </c>
      <c r="P3767" s="49"/>
      <c r="Q3767" s="49"/>
      <c r="R3767" s="24"/>
      <c r="S3767" s="25"/>
      <c r="T3767" s="24"/>
      <c r="U3767" s="289"/>
      <c r="V3767" s="289"/>
      <c r="W3767" s="289"/>
      <c r="X3767" s="142" t="b">
        <f>COUNT(SEARCH({"а";"б";"в";"г";"д";"е";"ё";"ж";"з";"и";"й";"к";"л";"м";"н";"о";"п";"р";"с";"т";"у";"ф";"х";"ц";"ч";"ш";"щ";"ъ";"ы";"ь";"э";"ю";"я"},E3767))&gt;0</f>
        <v>0</v>
      </c>
      <c r="Y3767" s="142" t="b">
        <f>COUNT(SEARCH({"а";"б";"в";"г";"д";"е";"ё";"ж";"з";"и";"й";"к";"л";"м";"н";"о";"п";"р";"с";"т";"у";"ф";"х";"ц";"ч";"ш";"щ";"ъ";"ы";"ь";"э";"ю";"я"},F3767))&gt;0</f>
        <v>0</v>
      </c>
      <c r="Z3767" s="142" t="b">
        <f>COUNT(SEARCH({"а";"б";"в";"г";"д";"е";"ё";"ж";"з";"и";"й";"к";"л";"м";"н";"о";"п";"р";"с";"т";"у";"ф";"х";"ц";"ч";"ш";"щ";"ъ";"ы";"ь";"э";"ю";"я"},K3767))&gt;0</f>
        <v>0</v>
      </c>
      <c r="AA3767" s="142" t="b">
        <f>COUNT(SEARCH({"а";"б";"в";"г";"д";"е";"ё";"ж";"з";"и";"й";"к";"л";"м";"н";"о";"п";"р";"с";"т";"у";"ф";"х";"ц";"ч";"ш";"щ";"ъ";"ы";"ь";"э";"ю";"я"},L3767))&gt;0</f>
        <v>0</v>
      </c>
      <c r="AB3767" s="142" t="b">
        <f>COUNT(SEARCH({"а";"б";"в";"г";"д";"е";"ё";"ж";"з";"и";"й";"к";"л";"м";"н";"о";"п";"р";"с";"т";"у";"ф";"х";"ц";"ч";"ш";"щ";"ъ";"ы";"ь";"э";"ю";"я"},I3767))&gt;0</f>
        <v>0</v>
      </c>
      <c r="AC3767" s="142" t="b">
        <f>COUNT(SEARCH({"а";"б";"в";"г";"д";"е";"ё";"ж";"з";"и";"й";"к";"л";"м";"н";"о";"п";"р";"с";"т";"у";"ф";"х";"ц";"ч";"ш";"щ";"ъ";"ы";"ь";"э";"ю";"я"},M3767))&gt;0</f>
        <v>0</v>
      </c>
      <c r="AD3767" s="27" t="b">
        <f t="shared" si="64"/>
        <v>1</v>
      </c>
      <c r="AE3767" s="289"/>
    </row>
    <row r="3768" spans="1:31" s="408" customFormat="1" hidden="1">
      <c r="A3768" s="338" t="s">
        <v>9015</v>
      </c>
      <c r="B3768" s="338"/>
      <c r="C3768" s="42" t="s">
        <v>7814</v>
      </c>
      <c r="D3768" s="312" t="s">
        <v>279</v>
      </c>
      <c r="E3768" s="25" t="s">
        <v>7815</v>
      </c>
      <c r="F3768" s="24" t="s">
        <v>3116</v>
      </c>
      <c r="G3768" s="24"/>
      <c r="H3768" s="25" t="s">
        <v>3117</v>
      </c>
      <c r="I3768" s="25" t="s">
        <v>463</v>
      </c>
      <c r="J3768" s="25" t="s">
        <v>23</v>
      </c>
      <c r="K3768" s="133" t="s">
        <v>5343</v>
      </c>
      <c r="L3768" s="24" t="s">
        <v>3116</v>
      </c>
      <c r="M3768" s="24" t="s">
        <v>65</v>
      </c>
      <c r="N3768" s="24"/>
      <c r="O3768" s="51" t="s">
        <v>395</v>
      </c>
      <c r="P3768" s="49"/>
      <c r="Q3768" s="49"/>
      <c r="R3768" s="24"/>
      <c r="S3768" s="25"/>
      <c r="T3768" s="24"/>
      <c r="U3768" s="289"/>
      <c r="V3768" s="289"/>
      <c r="W3768" s="289"/>
      <c r="X3768" s="142" t="b">
        <f>COUNT(SEARCH({"а";"б";"в";"г";"д";"е";"ё";"ж";"з";"и";"й";"к";"л";"м";"н";"о";"п";"р";"с";"т";"у";"ф";"х";"ц";"ч";"ш";"щ";"ъ";"ы";"ь";"э";"ю";"я"},E3768))&gt;0</f>
        <v>0</v>
      </c>
      <c r="Y3768" s="142" t="b">
        <f>COUNT(SEARCH({"а";"б";"в";"г";"д";"е";"ё";"ж";"з";"и";"й";"к";"л";"м";"н";"о";"п";"р";"с";"т";"у";"ф";"х";"ц";"ч";"ш";"щ";"ъ";"ы";"ь";"э";"ю";"я"},F3768))&gt;0</f>
        <v>0</v>
      </c>
      <c r="Z3768" s="142" t="b">
        <f>COUNT(SEARCH({"а";"б";"в";"г";"д";"е";"ё";"ж";"з";"и";"й";"к";"л";"м";"н";"о";"п";"р";"с";"т";"у";"ф";"х";"ц";"ч";"ш";"щ";"ъ";"ы";"ь";"э";"ю";"я"},K3768))&gt;0</f>
        <v>0</v>
      </c>
      <c r="AA3768" s="142" t="b">
        <f>COUNT(SEARCH({"а";"б";"в";"г";"д";"е";"ё";"ж";"з";"и";"й";"к";"л";"м";"н";"о";"п";"р";"с";"т";"у";"ф";"х";"ц";"ч";"ш";"щ";"ъ";"ы";"ь";"э";"ю";"я"},L3768))&gt;0</f>
        <v>0</v>
      </c>
      <c r="AB3768" s="142" t="b">
        <f>COUNT(SEARCH({"а";"б";"в";"г";"д";"е";"ё";"ж";"з";"и";"й";"к";"л";"м";"н";"о";"п";"р";"с";"т";"у";"ф";"х";"ц";"ч";"ш";"щ";"ъ";"ы";"ь";"э";"ю";"я"},I3768))&gt;0</f>
        <v>0</v>
      </c>
      <c r="AC3768" s="142" t="b">
        <f>COUNT(SEARCH({"а";"б";"в";"г";"д";"е";"ё";"ж";"з";"и";"й";"к";"л";"м";"н";"о";"п";"р";"с";"т";"у";"ф";"х";"ц";"ч";"ш";"щ";"ъ";"ы";"ь";"э";"ю";"я"},M3768))&gt;0</f>
        <v>0</v>
      </c>
      <c r="AD3768" s="27" t="b">
        <f t="shared" si="64"/>
        <v>1</v>
      </c>
      <c r="AE3768" s="289"/>
    </row>
    <row r="3769" spans="1:31" s="406" customFormat="1" hidden="1">
      <c r="A3769" s="338" t="s">
        <v>9015</v>
      </c>
      <c r="B3769" s="338"/>
      <c r="C3769" s="42" t="s">
        <v>7814</v>
      </c>
      <c r="D3769" s="312" t="s">
        <v>279</v>
      </c>
      <c r="E3769" s="25" t="s">
        <v>7815</v>
      </c>
      <c r="F3769" s="24" t="s">
        <v>3118</v>
      </c>
      <c r="G3769" s="24"/>
      <c r="H3769" s="25" t="s">
        <v>3119</v>
      </c>
      <c r="I3769" s="25" t="s">
        <v>1842</v>
      </c>
      <c r="J3769" s="25" t="s">
        <v>23</v>
      </c>
      <c r="K3769" s="133" t="s">
        <v>5343</v>
      </c>
      <c r="L3769" s="24" t="s">
        <v>3118</v>
      </c>
      <c r="M3769" s="24" t="s">
        <v>4676</v>
      </c>
      <c r="N3769" s="24"/>
      <c r="O3769" s="51" t="s">
        <v>395</v>
      </c>
      <c r="P3769" s="49"/>
      <c r="Q3769" s="49"/>
      <c r="R3769" s="24"/>
      <c r="S3769" s="25"/>
      <c r="T3769" s="24"/>
      <c r="U3769" s="289"/>
      <c r="V3769" s="289"/>
      <c r="W3769" s="289"/>
      <c r="X3769" s="142" t="b">
        <f>COUNT(SEARCH({"а";"б";"в";"г";"д";"е";"ё";"ж";"з";"и";"й";"к";"л";"м";"н";"о";"п";"р";"с";"т";"у";"ф";"х";"ц";"ч";"ш";"щ";"ъ";"ы";"ь";"э";"ю";"я"},E3769))&gt;0</f>
        <v>0</v>
      </c>
      <c r="Y3769" s="142" t="b">
        <f>COUNT(SEARCH({"а";"б";"в";"г";"д";"е";"ё";"ж";"з";"и";"й";"к";"л";"м";"н";"о";"п";"р";"с";"т";"у";"ф";"х";"ц";"ч";"ш";"щ";"ъ";"ы";"ь";"э";"ю";"я"},F3769))&gt;0</f>
        <v>0</v>
      </c>
      <c r="Z3769" s="142" t="b">
        <f>COUNT(SEARCH({"а";"б";"в";"г";"д";"е";"ё";"ж";"з";"и";"й";"к";"л";"м";"н";"о";"п";"р";"с";"т";"у";"ф";"х";"ц";"ч";"ш";"щ";"ъ";"ы";"ь";"э";"ю";"я"},K3769))&gt;0</f>
        <v>0</v>
      </c>
      <c r="AA3769" s="142" t="b">
        <f>COUNT(SEARCH({"а";"б";"в";"г";"д";"е";"ё";"ж";"з";"и";"й";"к";"л";"м";"н";"о";"п";"р";"с";"т";"у";"ф";"х";"ц";"ч";"ш";"щ";"ъ";"ы";"ь";"э";"ю";"я"},L3769))&gt;0</f>
        <v>0</v>
      </c>
      <c r="AB3769" s="142" t="b">
        <f>COUNT(SEARCH({"а";"б";"в";"г";"д";"е";"ё";"ж";"з";"и";"й";"к";"л";"м";"н";"о";"п";"р";"с";"т";"у";"ф";"х";"ц";"ч";"ш";"щ";"ъ";"ы";"ь";"э";"ю";"я"},I3769))&gt;0</f>
        <v>0</v>
      </c>
      <c r="AC3769" s="142" t="b">
        <f>COUNT(SEARCH({"а";"б";"в";"г";"д";"е";"ё";"ж";"з";"и";"й";"к";"л";"м";"н";"о";"п";"р";"с";"т";"у";"ф";"х";"ц";"ч";"ш";"щ";"ъ";"ы";"ь";"э";"ю";"я"},M3769))&gt;0</f>
        <v>0</v>
      </c>
      <c r="AD3769" s="27" t="b">
        <f t="shared" si="64"/>
        <v>1</v>
      </c>
      <c r="AE3769" s="289"/>
    </row>
    <row r="3770" spans="1:31" s="406" customFormat="1" hidden="1">
      <c r="A3770" s="338" t="s">
        <v>9015</v>
      </c>
      <c r="B3770" s="338"/>
      <c r="C3770" s="42" t="s">
        <v>7814</v>
      </c>
      <c r="D3770" s="312" t="s">
        <v>279</v>
      </c>
      <c r="E3770" s="25" t="s">
        <v>7815</v>
      </c>
      <c r="F3770" s="24" t="s">
        <v>3120</v>
      </c>
      <c r="G3770" s="24"/>
      <c r="H3770" s="25" t="s">
        <v>3121</v>
      </c>
      <c r="I3770" s="24" t="s">
        <v>97</v>
      </c>
      <c r="J3770" s="25" t="s">
        <v>23</v>
      </c>
      <c r="K3770" s="133" t="s">
        <v>5343</v>
      </c>
      <c r="L3770" s="24" t="s">
        <v>3120</v>
      </c>
      <c r="M3770" s="24" t="s">
        <v>488</v>
      </c>
      <c r="N3770" s="24"/>
      <c r="O3770" s="51" t="s">
        <v>395</v>
      </c>
      <c r="P3770" s="49"/>
      <c r="Q3770" s="49"/>
      <c r="R3770" s="24"/>
      <c r="S3770" s="25"/>
      <c r="T3770" s="24"/>
      <c r="U3770" s="289"/>
      <c r="V3770" s="289"/>
      <c r="W3770" s="289"/>
      <c r="X3770" s="142" t="b">
        <f>COUNT(SEARCH({"а";"б";"в";"г";"д";"е";"ё";"ж";"з";"и";"й";"к";"л";"м";"н";"о";"п";"р";"с";"т";"у";"ф";"х";"ц";"ч";"ш";"щ";"ъ";"ы";"ь";"э";"ю";"я"},E3770))&gt;0</f>
        <v>0</v>
      </c>
      <c r="Y3770" s="142" t="b">
        <f>COUNT(SEARCH({"а";"б";"в";"г";"д";"е";"ё";"ж";"з";"и";"й";"к";"л";"м";"н";"о";"п";"р";"с";"т";"у";"ф";"х";"ц";"ч";"ш";"щ";"ъ";"ы";"ь";"э";"ю";"я"},F3770))&gt;0</f>
        <v>0</v>
      </c>
      <c r="Z3770" s="142" t="b">
        <f>COUNT(SEARCH({"а";"б";"в";"г";"д";"е";"ё";"ж";"з";"и";"й";"к";"л";"м";"н";"о";"п";"р";"с";"т";"у";"ф";"х";"ц";"ч";"ш";"щ";"ъ";"ы";"ь";"э";"ю";"я"},K3770))&gt;0</f>
        <v>0</v>
      </c>
      <c r="AA3770" s="142" t="b">
        <f>COUNT(SEARCH({"а";"б";"в";"г";"д";"е";"ё";"ж";"з";"и";"й";"к";"л";"м";"н";"о";"п";"р";"с";"т";"у";"ф";"х";"ц";"ч";"ш";"щ";"ъ";"ы";"ь";"э";"ю";"я"},L3770))&gt;0</f>
        <v>0</v>
      </c>
      <c r="AB3770" s="142" t="b">
        <f>COUNT(SEARCH({"а";"б";"в";"г";"д";"е";"ё";"ж";"з";"и";"й";"к";"л";"м";"н";"о";"п";"р";"с";"т";"у";"ф";"х";"ц";"ч";"ш";"щ";"ъ";"ы";"ь";"э";"ю";"я"},I3770))&gt;0</f>
        <v>0</v>
      </c>
      <c r="AC3770" s="142" t="b">
        <f>COUNT(SEARCH({"а";"б";"в";"г";"д";"е";"ё";"ж";"з";"и";"й";"к";"л";"м";"н";"о";"п";"р";"с";"т";"у";"ф";"х";"ц";"ч";"ш";"щ";"ъ";"ы";"ь";"э";"ю";"я"},M3770))&gt;0</f>
        <v>0</v>
      </c>
      <c r="AD3770" s="27" t="b">
        <f t="shared" si="64"/>
        <v>1</v>
      </c>
      <c r="AE3770" s="289"/>
    </row>
    <row r="3771" spans="1:31" s="406" customFormat="1" hidden="1">
      <c r="A3771" s="338" t="s">
        <v>9015</v>
      </c>
      <c r="B3771" s="338"/>
      <c r="C3771" s="42" t="s">
        <v>7814</v>
      </c>
      <c r="D3771" s="312" t="s">
        <v>279</v>
      </c>
      <c r="E3771" s="25" t="s">
        <v>7815</v>
      </c>
      <c r="F3771" s="24" t="s">
        <v>3122</v>
      </c>
      <c r="G3771" s="24"/>
      <c r="H3771" s="25" t="s">
        <v>3123</v>
      </c>
      <c r="I3771" s="24" t="s">
        <v>97</v>
      </c>
      <c r="J3771" s="25" t="s">
        <v>23</v>
      </c>
      <c r="K3771" s="133" t="s">
        <v>5343</v>
      </c>
      <c r="L3771" s="24" t="s">
        <v>3122</v>
      </c>
      <c r="M3771" s="24" t="s">
        <v>488</v>
      </c>
      <c r="N3771" s="24"/>
      <c r="O3771" s="51" t="s">
        <v>395</v>
      </c>
      <c r="P3771" s="49"/>
      <c r="Q3771" s="49"/>
      <c r="R3771" s="24"/>
      <c r="S3771" s="25"/>
      <c r="T3771" s="24"/>
      <c r="U3771" s="289"/>
      <c r="V3771" s="289"/>
      <c r="W3771" s="289"/>
      <c r="X3771" s="142" t="b">
        <f>COUNT(SEARCH({"а";"б";"в";"г";"д";"е";"ё";"ж";"з";"и";"й";"к";"л";"м";"н";"о";"п";"р";"с";"т";"у";"ф";"х";"ц";"ч";"ш";"щ";"ъ";"ы";"ь";"э";"ю";"я"},E3771))&gt;0</f>
        <v>0</v>
      </c>
      <c r="Y3771" s="142" t="b">
        <f>COUNT(SEARCH({"а";"б";"в";"г";"д";"е";"ё";"ж";"з";"и";"й";"к";"л";"м";"н";"о";"п";"р";"с";"т";"у";"ф";"х";"ц";"ч";"ш";"щ";"ъ";"ы";"ь";"э";"ю";"я"},F3771))&gt;0</f>
        <v>0</v>
      </c>
      <c r="Z3771" s="142" t="b">
        <f>COUNT(SEARCH({"а";"б";"в";"г";"д";"е";"ё";"ж";"з";"и";"й";"к";"л";"м";"н";"о";"п";"р";"с";"т";"у";"ф";"х";"ц";"ч";"ш";"щ";"ъ";"ы";"ь";"э";"ю";"я"},K3771))&gt;0</f>
        <v>0</v>
      </c>
      <c r="AA3771" s="142" t="b">
        <f>COUNT(SEARCH({"а";"б";"в";"г";"д";"е";"ё";"ж";"з";"и";"й";"к";"л";"м";"н";"о";"п";"р";"с";"т";"у";"ф";"х";"ц";"ч";"ш";"щ";"ъ";"ы";"ь";"э";"ю";"я"},L3771))&gt;0</f>
        <v>0</v>
      </c>
      <c r="AB3771" s="142" t="b">
        <f>COUNT(SEARCH({"а";"б";"в";"г";"д";"е";"ё";"ж";"з";"и";"й";"к";"л";"м";"н";"о";"п";"р";"с";"т";"у";"ф";"х";"ц";"ч";"ш";"щ";"ъ";"ы";"ь";"э";"ю";"я"},I3771))&gt;0</f>
        <v>0</v>
      </c>
      <c r="AC3771" s="142" t="b">
        <f>COUNT(SEARCH({"а";"б";"в";"г";"д";"е";"ё";"ж";"з";"и";"й";"к";"л";"м";"н";"о";"п";"р";"с";"т";"у";"ф";"х";"ц";"ч";"ш";"щ";"ъ";"ы";"ь";"э";"ю";"я"},M3771))&gt;0</f>
        <v>0</v>
      </c>
      <c r="AD3771" s="27" t="b">
        <f t="shared" si="64"/>
        <v>1</v>
      </c>
      <c r="AE3771" s="289"/>
    </row>
    <row r="3772" spans="1:31" s="406" customFormat="1" hidden="1">
      <c r="A3772" s="338" t="s">
        <v>9015</v>
      </c>
      <c r="B3772" s="338"/>
      <c r="C3772" s="42" t="s">
        <v>7814</v>
      </c>
      <c r="D3772" s="312" t="s">
        <v>279</v>
      </c>
      <c r="E3772" s="25" t="s">
        <v>7815</v>
      </c>
      <c r="F3772" s="24" t="s">
        <v>2260</v>
      </c>
      <c r="G3772" s="24"/>
      <c r="H3772" s="25" t="s">
        <v>669</v>
      </c>
      <c r="I3772" s="25" t="s">
        <v>463</v>
      </c>
      <c r="J3772" s="25" t="s">
        <v>23</v>
      </c>
      <c r="K3772" s="133" t="s">
        <v>5343</v>
      </c>
      <c r="L3772" s="24" t="s">
        <v>2260</v>
      </c>
      <c r="M3772" s="24" t="s">
        <v>65</v>
      </c>
      <c r="N3772" s="24"/>
      <c r="O3772" s="51" t="s">
        <v>395</v>
      </c>
      <c r="P3772" s="49"/>
      <c r="Q3772" s="49"/>
      <c r="R3772" s="24"/>
      <c r="S3772" s="25"/>
      <c r="T3772" s="24"/>
      <c r="U3772" s="289"/>
      <c r="V3772" s="289"/>
      <c r="W3772" s="289"/>
      <c r="X3772" s="142" t="b">
        <f>COUNT(SEARCH({"а";"б";"в";"г";"д";"е";"ё";"ж";"з";"и";"й";"к";"л";"м";"н";"о";"п";"р";"с";"т";"у";"ф";"х";"ц";"ч";"ш";"щ";"ъ";"ы";"ь";"э";"ю";"я"},E3772))&gt;0</f>
        <v>0</v>
      </c>
      <c r="Y3772" s="142" t="b">
        <f>COUNT(SEARCH({"а";"б";"в";"г";"д";"е";"ё";"ж";"з";"и";"й";"к";"л";"м";"н";"о";"п";"р";"с";"т";"у";"ф";"х";"ц";"ч";"ш";"щ";"ъ";"ы";"ь";"э";"ю";"я"},F3772))&gt;0</f>
        <v>0</v>
      </c>
      <c r="Z3772" s="142" t="b">
        <f>COUNT(SEARCH({"а";"б";"в";"г";"д";"е";"ё";"ж";"з";"и";"й";"к";"л";"м";"н";"о";"п";"р";"с";"т";"у";"ф";"х";"ц";"ч";"ш";"щ";"ъ";"ы";"ь";"э";"ю";"я"},K3772))&gt;0</f>
        <v>0</v>
      </c>
      <c r="AA3772" s="142" t="b">
        <f>COUNT(SEARCH({"а";"б";"в";"г";"д";"е";"ё";"ж";"з";"и";"й";"к";"л";"м";"н";"о";"п";"р";"с";"т";"у";"ф";"х";"ц";"ч";"ш";"щ";"ъ";"ы";"ь";"э";"ю";"я"},L3772))&gt;0</f>
        <v>0</v>
      </c>
      <c r="AB3772" s="142" t="b">
        <f>COUNT(SEARCH({"а";"б";"в";"г";"д";"е";"ё";"ж";"з";"и";"й";"к";"л";"м";"н";"о";"п";"р";"с";"т";"у";"ф";"х";"ц";"ч";"ш";"щ";"ъ";"ы";"ь";"э";"ю";"я"},I3772))&gt;0</f>
        <v>0</v>
      </c>
      <c r="AC3772" s="142" t="b">
        <f>COUNT(SEARCH({"а";"б";"в";"г";"д";"е";"ё";"ж";"з";"и";"й";"к";"л";"м";"н";"о";"п";"р";"с";"т";"у";"ф";"х";"ц";"ч";"ш";"щ";"ъ";"ы";"ь";"э";"ю";"я"},M3772))&gt;0</f>
        <v>0</v>
      </c>
      <c r="AD3772" s="27" t="b">
        <f t="shared" si="64"/>
        <v>1</v>
      </c>
      <c r="AE3772" s="289"/>
    </row>
    <row r="3773" spans="1:31" s="406" customFormat="1" hidden="1">
      <c r="A3773" s="338" t="s">
        <v>9015</v>
      </c>
      <c r="B3773" s="338"/>
      <c r="C3773" s="42" t="s">
        <v>7814</v>
      </c>
      <c r="D3773" s="312" t="s">
        <v>279</v>
      </c>
      <c r="E3773" s="25" t="s">
        <v>7815</v>
      </c>
      <c r="F3773" s="24" t="s">
        <v>3124</v>
      </c>
      <c r="G3773" s="24"/>
      <c r="H3773" s="25" t="s">
        <v>719</v>
      </c>
      <c r="I3773" s="24" t="s">
        <v>97</v>
      </c>
      <c r="J3773" s="25" t="s">
        <v>23</v>
      </c>
      <c r="K3773" s="133" t="s">
        <v>5343</v>
      </c>
      <c r="L3773" s="24" t="s">
        <v>3124</v>
      </c>
      <c r="M3773" s="24" t="s">
        <v>482</v>
      </c>
      <c r="N3773" s="24"/>
      <c r="O3773" s="51" t="s">
        <v>395</v>
      </c>
      <c r="P3773" s="49"/>
      <c r="Q3773" s="49"/>
      <c r="R3773" s="24"/>
      <c r="S3773" s="25"/>
      <c r="T3773" s="24"/>
      <c r="U3773" s="289"/>
      <c r="V3773" s="289"/>
      <c r="W3773" s="289"/>
      <c r="X3773" s="142" t="b">
        <f>COUNT(SEARCH({"а";"б";"в";"г";"д";"е";"ё";"ж";"з";"и";"й";"к";"л";"м";"н";"о";"п";"р";"с";"т";"у";"ф";"х";"ц";"ч";"ш";"щ";"ъ";"ы";"ь";"э";"ю";"я"},E3773))&gt;0</f>
        <v>0</v>
      </c>
      <c r="Y3773" s="142" t="b">
        <f>COUNT(SEARCH({"а";"б";"в";"г";"д";"е";"ё";"ж";"з";"и";"й";"к";"л";"м";"н";"о";"п";"р";"с";"т";"у";"ф";"х";"ц";"ч";"ш";"щ";"ъ";"ы";"ь";"э";"ю";"я"},F3773))&gt;0</f>
        <v>0</v>
      </c>
      <c r="Z3773" s="142" t="b">
        <f>COUNT(SEARCH({"а";"б";"в";"г";"д";"е";"ё";"ж";"з";"и";"й";"к";"л";"м";"н";"о";"п";"р";"с";"т";"у";"ф";"х";"ц";"ч";"ш";"щ";"ъ";"ы";"ь";"э";"ю";"я"},K3773))&gt;0</f>
        <v>0</v>
      </c>
      <c r="AA3773" s="142" t="b">
        <f>COUNT(SEARCH({"а";"б";"в";"г";"д";"е";"ё";"ж";"з";"и";"й";"к";"л";"м";"н";"о";"п";"р";"с";"т";"у";"ф";"х";"ц";"ч";"ш";"щ";"ъ";"ы";"ь";"э";"ю";"я"},L3773))&gt;0</f>
        <v>0</v>
      </c>
      <c r="AB3773" s="142" t="b">
        <f>COUNT(SEARCH({"а";"б";"в";"г";"д";"е";"ё";"ж";"з";"и";"й";"к";"л";"м";"н";"о";"п";"р";"с";"т";"у";"ф";"х";"ц";"ч";"ш";"щ";"ъ";"ы";"ь";"э";"ю";"я"},I3773))&gt;0</f>
        <v>0</v>
      </c>
      <c r="AC3773" s="142" t="b">
        <f>COUNT(SEARCH({"а";"б";"в";"г";"д";"е";"ё";"ж";"з";"и";"й";"к";"л";"м";"н";"о";"п";"р";"с";"т";"у";"ф";"х";"ц";"ч";"ш";"щ";"ъ";"ы";"ь";"э";"ю";"я"},M3773))&gt;0</f>
        <v>0</v>
      </c>
      <c r="AD3773" s="27" t="b">
        <f t="shared" si="64"/>
        <v>1</v>
      </c>
      <c r="AE3773" s="289"/>
    </row>
    <row r="3774" spans="1:31" s="406" customFormat="1" hidden="1">
      <c r="A3774" s="338" t="s">
        <v>9015</v>
      </c>
      <c r="B3774" s="338"/>
      <c r="C3774" s="42" t="s">
        <v>7814</v>
      </c>
      <c r="D3774" s="312" t="s">
        <v>279</v>
      </c>
      <c r="E3774" s="25" t="s">
        <v>7815</v>
      </c>
      <c r="F3774" s="24" t="s">
        <v>3125</v>
      </c>
      <c r="G3774" s="24"/>
      <c r="H3774" s="25" t="s">
        <v>3126</v>
      </c>
      <c r="I3774" s="24" t="s">
        <v>97</v>
      </c>
      <c r="J3774" s="25" t="s">
        <v>23</v>
      </c>
      <c r="K3774" s="133" t="s">
        <v>5343</v>
      </c>
      <c r="L3774" s="24" t="s">
        <v>3125</v>
      </c>
      <c r="M3774" s="24" t="s">
        <v>482</v>
      </c>
      <c r="N3774" s="24"/>
      <c r="O3774" s="51" t="s">
        <v>395</v>
      </c>
      <c r="P3774" s="49"/>
      <c r="Q3774" s="49"/>
      <c r="R3774" s="24"/>
      <c r="S3774" s="25"/>
      <c r="T3774" s="24"/>
      <c r="U3774" s="289"/>
      <c r="V3774" s="289"/>
      <c r="W3774" s="289"/>
      <c r="X3774" s="142" t="b">
        <f>COUNT(SEARCH({"а";"б";"в";"г";"д";"е";"ё";"ж";"з";"и";"й";"к";"л";"м";"н";"о";"п";"р";"с";"т";"у";"ф";"х";"ц";"ч";"ш";"щ";"ъ";"ы";"ь";"э";"ю";"я"},E3774))&gt;0</f>
        <v>0</v>
      </c>
      <c r="Y3774" s="142" t="b">
        <f>COUNT(SEARCH({"а";"б";"в";"г";"д";"е";"ё";"ж";"з";"и";"й";"к";"л";"м";"н";"о";"п";"р";"с";"т";"у";"ф";"х";"ц";"ч";"ш";"щ";"ъ";"ы";"ь";"э";"ю";"я"},F3774))&gt;0</f>
        <v>0</v>
      </c>
      <c r="Z3774" s="142" t="b">
        <f>COUNT(SEARCH({"а";"б";"в";"г";"д";"е";"ё";"ж";"з";"и";"й";"к";"л";"м";"н";"о";"п";"р";"с";"т";"у";"ф";"х";"ц";"ч";"ш";"щ";"ъ";"ы";"ь";"э";"ю";"я"},K3774))&gt;0</f>
        <v>0</v>
      </c>
      <c r="AA3774" s="142" t="b">
        <f>COUNT(SEARCH({"а";"б";"в";"г";"д";"е";"ё";"ж";"з";"и";"й";"к";"л";"м";"н";"о";"п";"р";"с";"т";"у";"ф";"х";"ц";"ч";"ш";"щ";"ъ";"ы";"ь";"э";"ю";"я"},L3774))&gt;0</f>
        <v>0</v>
      </c>
      <c r="AB3774" s="142" t="b">
        <f>COUNT(SEARCH({"а";"б";"в";"г";"д";"е";"ё";"ж";"з";"и";"й";"к";"л";"м";"н";"о";"п";"р";"с";"т";"у";"ф";"х";"ц";"ч";"ш";"щ";"ъ";"ы";"ь";"э";"ю";"я"},I3774))&gt;0</f>
        <v>0</v>
      </c>
      <c r="AC3774" s="142" t="b">
        <f>COUNT(SEARCH({"а";"б";"в";"г";"д";"е";"ё";"ж";"з";"и";"й";"к";"л";"м";"н";"о";"п";"р";"с";"т";"у";"ф";"х";"ц";"ч";"ш";"щ";"ъ";"ы";"ь";"э";"ю";"я"},M3774))&gt;0</f>
        <v>0</v>
      </c>
      <c r="AD3774" s="27" t="b">
        <f t="shared" si="64"/>
        <v>1</v>
      </c>
      <c r="AE3774" s="289"/>
    </row>
    <row r="3775" spans="1:31" s="406" customFormat="1" hidden="1">
      <c r="A3775" s="338" t="s">
        <v>9015</v>
      </c>
      <c r="B3775" s="338"/>
      <c r="C3775" s="42" t="s">
        <v>7814</v>
      </c>
      <c r="D3775" s="312" t="s">
        <v>279</v>
      </c>
      <c r="E3775" s="25" t="s">
        <v>7815</v>
      </c>
      <c r="F3775" s="24" t="s">
        <v>3127</v>
      </c>
      <c r="G3775" s="24"/>
      <c r="H3775" s="25" t="s">
        <v>2218</v>
      </c>
      <c r="I3775" s="24" t="s">
        <v>97</v>
      </c>
      <c r="J3775" s="25" t="s">
        <v>23</v>
      </c>
      <c r="K3775" s="133" t="s">
        <v>5343</v>
      </c>
      <c r="L3775" s="24" t="s">
        <v>3127</v>
      </c>
      <c r="M3775" s="24" t="s">
        <v>4684</v>
      </c>
      <c r="N3775" s="24"/>
      <c r="O3775" s="51" t="s">
        <v>395</v>
      </c>
      <c r="P3775" s="49"/>
      <c r="Q3775" s="49"/>
      <c r="R3775" s="24"/>
      <c r="S3775" s="25"/>
      <c r="T3775" s="24"/>
      <c r="U3775" s="289"/>
      <c r="V3775" s="289"/>
      <c r="W3775" s="289"/>
      <c r="X3775" s="142" t="b">
        <f>COUNT(SEARCH({"а";"б";"в";"г";"д";"е";"ё";"ж";"з";"и";"й";"к";"л";"м";"н";"о";"п";"р";"с";"т";"у";"ф";"х";"ц";"ч";"ш";"щ";"ъ";"ы";"ь";"э";"ю";"я"},E3775))&gt;0</f>
        <v>0</v>
      </c>
      <c r="Y3775" s="142" t="b">
        <f>COUNT(SEARCH({"а";"б";"в";"г";"д";"е";"ё";"ж";"з";"и";"й";"к";"л";"м";"н";"о";"п";"р";"с";"т";"у";"ф";"х";"ц";"ч";"ш";"щ";"ъ";"ы";"ь";"э";"ю";"я"},F3775))&gt;0</f>
        <v>0</v>
      </c>
      <c r="Z3775" s="142" t="b">
        <f>COUNT(SEARCH({"а";"б";"в";"г";"д";"е";"ё";"ж";"з";"и";"й";"к";"л";"м";"н";"о";"п";"р";"с";"т";"у";"ф";"х";"ц";"ч";"ш";"щ";"ъ";"ы";"ь";"э";"ю";"я"},K3775))&gt;0</f>
        <v>0</v>
      </c>
      <c r="AA3775" s="142" t="b">
        <f>COUNT(SEARCH({"а";"б";"в";"г";"д";"е";"ё";"ж";"з";"и";"й";"к";"л";"м";"н";"о";"п";"р";"с";"т";"у";"ф";"х";"ц";"ч";"ш";"щ";"ъ";"ы";"ь";"э";"ю";"я"},L3775))&gt;0</f>
        <v>0</v>
      </c>
      <c r="AB3775" s="142" t="b">
        <f>COUNT(SEARCH({"а";"б";"в";"г";"д";"е";"ё";"ж";"з";"и";"й";"к";"л";"м";"н";"о";"п";"р";"с";"т";"у";"ф";"х";"ц";"ч";"ш";"щ";"ъ";"ы";"ь";"э";"ю";"я"},I3775))&gt;0</f>
        <v>0</v>
      </c>
      <c r="AC3775" s="142" t="b">
        <f>COUNT(SEARCH({"а";"б";"в";"г";"д";"е";"ё";"ж";"з";"и";"й";"к";"л";"м";"н";"о";"п";"р";"с";"т";"у";"ф";"х";"ц";"ч";"ш";"щ";"ъ";"ы";"ь";"э";"ю";"я"},M3775))&gt;0</f>
        <v>0</v>
      </c>
      <c r="AD3775" s="27" t="b">
        <f t="shared" si="64"/>
        <v>1</v>
      </c>
      <c r="AE3775" s="289"/>
    </row>
    <row r="3776" spans="1:31" s="406" customFormat="1" hidden="1">
      <c r="A3776" s="338" t="s">
        <v>9015</v>
      </c>
      <c r="B3776" s="338"/>
      <c r="C3776" s="42" t="s">
        <v>7814</v>
      </c>
      <c r="D3776" s="312" t="s">
        <v>279</v>
      </c>
      <c r="E3776" s="25" t="s">
        <v>7815</v>
      </c>
      <c r="F3776" s="24" t="s">
        <v>3128</v>
      </c>
      <c r="G3776" s="24"/>
      <c r="H3776" s="25" t="s">
        <v>3129</v>
      </c>
      <c r="I3776" s="24" t="s">
        <v>97</v>
      </c>
      <c r="J3776" s="25" t="s">
        <v>23</v>
      </c>
      <c r="K3776" s="133" t="s">
        <v>5343</v>
      </c>
      <c r="L3776" s="24" t="s">
        <v>3128</v>
      </c>
      <c r="M3776" s="24" t="s">
        <v>495</v>
      </c>
      <c r="N3776" s="24"/>
      <c r="O3776" s="51" t="s">
        <v>395</v>
      </c>
      <c r="P3776" s="49"/>
      <c r="Q3776" s="49"/>
      <c r="R3776" s="24"/>
      <c r="S3776" s="25"/>
      <c r="T3776" s="24"/>
      <c r="U3776" s="289"/>
      <c r="V3776" s="289"/>
      <c r="W3776" s="289"/>
      <c r="X3776" s="142" t="b">
        <f>COUNT(SEARCH({"а";"б";"в";"г";"д";"е";"ё";"ж";"з";"и";"й";"к";"л";"м";"н";"о";"п";"р";"с";"т";"у";"ф";"х";"ц";"ч";"ш";"щ";"ъ";"ы";"ь";"э";"ю";"я"},E3776))&gt;0</f>
        <v>0</v>
      </c>
      <c r="Y3776" s="142" t="b">
        <f>COUNT(SEARCH({"а";"б";"в";"г";"д";"е";"ё";"ж";"з";"и";"й";"к";"л";"м";"н";"о";"п";"р";"с";"т";"у";"ф";"х";"ц";"ч";"ш";"щ";"ъ";"ы";"ь";"э";"ю";"я"},F3776))&gt;0</f>
        <v>0</v>
      </c>
      <c r="Z3776" s="142" t="b">
        <f>COUNT(SEARCH({"а";"б";"в";"г";"д";"е";"ё";"ж";"з";"и";"й";"к";"л";"м";"н";"о";"п";"р";"с";"т";"у";"ф";"х";"ц";"ч";"ш";"щ";"ъ";"ы";"ь";"э";"ю";"я"},K3776))&gt;0</f>
        <v>0</v>
      </c>
      <c r="AA3776" s="142" t="b">
        <f>COUNT(SEARCH({"а";"б";"в";"г";"д";"е";"ё";"ж";"з";"и";"й";"к";"л";"м";"н";"о";"п";"р";"с";"т";"у";"ф";"х";"ц";"ч";"ш";"щ";"ъ";"ы";"ь";"э";"ю";"я"},L3776))&gt;0</f>
        <v>0</v>
      </c>
      <c r="AB3776" s="142" t="b">
        <f>COUNT(SEARCH({"а";"б";"в";"г";"д";"е";"ё";"ж";"з";"и";"й";"к";"л";"м";"н";"о";"п";"р";"с";"т";"у";"ф";"х";"ц";"ч";"ш";"щ";"ъ";"ы";"ь";"э";"ю";"я"},I3776))&gt;0</f>
        <v>0</v>
      </c>
      <c r="AC3776" s="142" t="b">
        <f>COUNT(SEARCH({"а";"б";"в";"г";"д";"е";"ё";"ж";"з";"и";"й";"к";"л";"м";"н";"о";"п";"р";"с";"т";"у";"ф";"х";"ц";"ч";"ш";"щ";"ъ";"ы";"ь";"э";"ю";"я"},M3776))&gt;0</f>
        <v>0</v>
      </c>
      <c r="AD3776" s="27" t="b">
        <f t="shared" si="64"/>
        <v>1</v>
      </c>
      <c r="AE3776" s="289"/>
    </row>
    <row r="3777" spans="1:31" s="406" customFormat="1" hidden="1">
      <c r="A3777" s="338" t="s">
        <v>9015</v>
      </c>
      <c r="B3777" s="338"/>
      <c r="C3777" s="42" t="s">
        <v>7814</v>
      </c>
      <c r="D3777" s="312" t="s">
        <v>279</v>
      </c>
      <c r="E3777" s="25" t="s">
        <v>7815</v>
      </c>
      <c r="F3777" s="24" t="s">
        <v>3130</v>
      </c>
      <c r="G3777" s="24"/>
      <c r="H3777" s="25" t="s">
        <v>3131</v>
      </c>
      <c r="I3777" s="24" t="s">
        <v>97</v>
      </c>
      <c r="J3777" s="25" t="s">
        <v>23</v>
      </c>
      <c r="K3777" s="133" t="s">
        <v>5343</v>
      </c>
      <c r="L3777" s="24" t="s">
        <v>3130</v>
      </c>
      <c r="M3777" s="24" t="s">
        <v>482</v>
      </c>
      <c r="N3777" s="24"/>
      <c r="O3777" s="51" t="s">
        <v>395</v>
      </c>
      <c r="P3777" s="49"/>
      <c r="Q3777" s="49"/>
      <c r="R3777" s="24"/>
      <c r="S3777" s="25"/>
      <c r="T3777" s="24"/>
      <c r="U3777" s="289"/>
      <c r="V3777" s="289"/>
      <c r="W3777" s="289"/>
      <c r="X3777" s="142" t="b">
        <f>COUNT(SEARCH({"а";"б";"в";"г";"д";"е";"ё";"ж";"з";"и";"й";"к";"л";"м";"н";"о";"п";"р";"с";"т";"у";"ф";"х";"ц";"ч";"ш";"щ";"ъ";"ы";"ь";"э";"ю";"я"},E3777))&gt;0</f>
        <v>0</v>
      </c>
      <c r="Y3777" s="142" t="b">
        <f>COUNT(SEARCH({"а";"б";"в";"г";"д";"е";"ё";"ж";"з";"и";"й";"к";"л";"м";"н";"о";"п";"р";"с";"т";"у";"ф";"х";"ц";"ч";"ш";"щ";"ъ";"ы";"ь";"э";"ю";"я"},F3777))&gt;0</f>
        <v>0</v>
      </c>
      <c r="Z3777" s="142" t="b">
        <f>COUNT(SEARCH({"а";"б";"в";"г";"д";"е";"ё";"ж";"з";"и";"й";"к";"л";"м";"н";"о";"п";"р";"с";"т";"у";"ф";"х";"ц";"ч";"ш";"щ";"ъ";"ы";"ь";"э";"ю";"я"},K3777))&gt;0</f>
        <v>0</v>
      </c>
      <c r="AA3777" s="142" t="b">
        <f>COUNT(SEARCH({"а";"б";"в";"г";"д";"е";"ё";"ж";"з";"и";"й";"к";"л";"м";"н";"о";"п";"р";"с";"т";"у";"ф";"х";"ц";"ч";"ш";"щ";"ъ";"ы";"ь";"э";"ю";"я"},L3777))&gt;0</f>
        <v>0</v>
      </c>
      <c r="AB3777" s="142" t="b">
        <f>COUNT(SEARCH({"а";"б";"в";"г";"д";"е";"ё";"ж";"з";"и";"й";"к";"л";"м";"н";"о";"п";"р";"с";"т";"у";"ф";"х";"ц";"ч";"ш";"щ";"ъ";"ы";"ь";"э";"ю";"я"},I3777))&gt;0</f>
        <v>0</v>
      </c>
      <c r="AC3777" s="142" t="b">
        <f>COUNT(SEARCH({"а";"б";"в";"г";"д";"е";"ё";"ж";"з";"и";"й";"к";"л";"м";"н";"о";"п";"р";"с";"т";"у";"ф";"х";"ц";"ч";"ш";"щ";"ъ";"ы";"ь";"э";"ю";"я"},M3777))&gt;0</f>
        <v>0</v>
      </c>
      <c r="AD3777" s="27" t="b">
        <f t="shared" si="64"/>
        <v>1</v>
      </c>
      <c r="AE3777" s="289"/>
    </row>
    <row r="3778" spans="1:31" s="406" customFormat="1" hidden="1">
      <c r="A3778" s="338" t="s">
        <v>9015</v>
      </c>
      <c r="B3778" s="338"/>
      <c r="C3778" s="42" t="s">
        <v>7814</v>
      </c>
      <c r="D3778" s="312" t="s">
        <v>279</v>
      </c>
      <c r="E3778" s="25" t="s">
        <v>7815</v>
      </c>
      <c r="F3778" s="24" t="s">
        <v>3132</v>
      </c>
      <c r="G3778" s="24"/>
      <c r="H3778" s="25" t="s">
        <v>3133</v>
      </c>
      <c r="I3778" s="24" t="s">
        <v>97</v>
      </c>
      <c r="J3778" s="25" t="s">
        <v>23</v>
      </c>
      <c r="K3778" s="133" t="s">
        <v>5343</v>
      </c>
      <c r="L3778" s="24" t="s">
        <v>3132</v>
      </c>
      <c r="M3778" s="24" t="s">
        <v>8004</v>
      </c>
      <c r="N3778" s="24"/>
      <c r="O3778" s="51" t="s">
        <v>395</v>
      </c>
      <c r="P3778" s="49"/>
      <c r="Q3778" s="49"/>
      <c r="R3778" s="24"/>
      <c r="S3778" s="25"/>
      <c r="T3778" s="24"/>
      <c r="U3778" s="289"/>
      <c r="V3778" s="289"/>
      <c r="W3778" s="289"/>
      <c r="X3778" s="142" t="b">
        <f>COUNT(SEARCH({"а";"б";"в";"г";"д";"е";"ё";"ж";"з";"и";"й";"к";"л";"м";"н";"о";"п";"р";"с";"т";"у";"ф";"х";"ц";"ч";"ш";"щ";"ъ";"ы";"ь";"э";"ю";"я"},E3778))&gt;0</f>
        <v>0</v>
      </c>
      <c r="Y3778" s="142" t="b">
        <f>COUNT(SEARCH({"а";"б";"в";"г";"д";"е";"ё";"ж";"з";"и";"й";"к";"л";"м";"н";"о";"п";"р";"с";"т";"у";"ф";"х";"ц";"ч";"ш";"щ";"ъ";"ы";"ь";"э";"ю";"я"},F3778))&gt;0</f>
        <v>0</v>
      </c>
      <c r="Z3778" s="142" t="b">
        <f>COUNT(SEARCH({"а";"б";"в";"г";"д";"е";"ё";"ж";"з";"и";"й";"к";"л";"м";"н";"о";"п";"р";"с";"т";"у";"ф";"х";"ц";"ч";"ш";"щ";"ъ";"ы";"ь";"э";"ю";"я"},K3778))&gt;0</f>
        <v>0</v>
      </c>
      <c r="AA3778" s="142" t="b">
        <f>COUNT(SEARCH({"а";"б";"в";"г";"д";"е";"ё";"ж";"з";"и";"й";"к";"л";"м";"н";"о";"п";"р";"с";"т";"у";"ф";"х";"ц";"ч";"ш";"щ";"ъ";"ы";"ь";"э";"ю";"я"},L3778))&gt;0</f>
        <v>0</v>
      </c>
      <c r="AB3778" s="142" t="b">
        <f>COUNT(SEARCH({"а";"б";"в";"г";"д";"е";"ё";"ж";"з";"и";"й";"к";"л";"м";"н";"о";"п";"р";"с";"т";"у";"ф";"х";"ц";"ч";"ш";"щ";"ъ";"ы";"ь";"э";"ю";"я"},I3778))&gt;0</f>
        <v>0</v>
      </c>
      <c r="AC3778" s="142" t="b">
        <f>COUNT(SEARCH({"а";"б";"в";"г";"д";"е";"ё";"ж";"з";"и";"й";"к";"л";"м";"н";"о";"п";"р";"с";"т";"у";"ф";"х";"ц";"ч";"ш";"щ";"ъ";"ы";"ь";"э";"ю";"я"},M3778))&gt;0</f>
        <v>0</v>
      </c>
      <c r="AD3778" s="27" t="b">
        <f t="shared" si="64"/>
        <v>1</v>
      </c>
      <c r="AE3778" s="289"/>
    </row>
    <row r="3779" spans="1:31" s="406" customFormat="1" hidden="1">
      <c r="A3779" s="338" t="s">
        <v>9015</v>
      </c>
      <c r="B3779" s="338"/>
      <c r="C3779" s="42" t="s">
        <v>7814</v>
      </c>
      <c r="D3779" s="312" t="s">
        <v>279</v>
      </c>
      <c r="E3779" s="25" t="s">
        <v>7815</v>
      </c>
      <c r="F3779" s="24" t="s">
        <v>3134</v>
      </c>
      <c r="G3779" s="24"/>
      <c r="H3779" s="25" t="s">
        <v>3135</v>
      </c>
      <c r="I3779" s="24" t="s">
        <v>97</v>
      </c>
      <c r="J3779" s="25" t="s">
        <v>23</v>
      </c>
      <c r="K3779" s="133" t="s">
        <v>5343</v>
      </c>
      <c r="L3779" s="24" t="s">
        <v>3134</v>
      </c>
      <c r="M3779" s="24" t="s">
        <v>482</v>
      </c>
      <c r="N3779" s="24"/>
      <c r="O3779" s="51" t="s">
        <v>395</v>
      </c>
      <c r="P3779" s="49"/>
      <c r="Q3779" s="49"/>
      <c r="R3779" s="24"/>
      <c r="S3779" s="25"/>
      <c r="T3779" s="24"/>
      <c r="U3779" s="289"/>
      <c r="V3779" s="289"/>
      <c r="W3779" s="289"/>
      <c r="X3779" s="142" t="b">
        <f>COUNT(SEARCH({"а";"б";"в";"г";"д";"е";"ё";"ж";"з";"и";"й";"к";"л";"м";"н";"о";"п";"р";"с";"т";"у";"ф";"х";"ц";"ч";"ш";"щ";"ъ";"ы";"ь";"э";"ю";"я"},E3779))&gt;0</f>
        <v>0</v>
      </c>
      <c r="Y3779" s="142" t="b">
        <f>COUNT(SEARCH({"а";"б";"в";"г";"д";"е";"ё";"ж";"з";"и";"й";"к";"л";"м";"н";"о";"п";"р";"с";"т";"у";"ф";"х";"ц";"ч";"ш";"щ";"ъ";"ы";"ь";"э";"ю";"я"},F3779))&gt;0</f>
        <v>0</v>
      </c>
      <c r="Z3779" s="142" t="b">
        <f>COUNT(SEARCH({"а";"б";"в";"г";"д";"е";"ё";"ж";"з";"и";"й";"к";"л";"м";"н";"о";"п";"р";"с";"т";"у";"ф";"х";"ц";"ч";"ш";"щ";"ъ";"ы";"ь";"э";"ю";"я"},K3779))&gt;0</f>
        <v>0</v>
      </c>
      <c r="AA3779" s="142" t="b">
        <f>COUNT(SEARCH({"а";"б";"в";"г";"д";"е";"ё";"ж";"з";"и";"й";"к";"л";"м";"н";"о";"п";"р";"с";"т";"у";"ф";"х";"ц";"ч";"ш";"щ";"ъ";"ы";"ь";"э";"ю";"я"},L3779))&gt;0</f>
        <v>0</v>
      </c>
      <c r="AB3779" s="142" t="b">
        <f>COUNT(SEARCH({"а";"б";"в";"г";"д";"е";"ё";"ж";"з";"и";"й";"к";"л";"м";"н";"о";"п";"р";"с";"т";"у";"ф";"х";"ц";"ч";"ш";"щ";"ъ";"ы";"ь";"э";"ю";"я"},I3779))&gt;0</f>
        <v>0</v>
      </c>
      <c r="AC3779" s="142" t="b">
        <f>COUNT(SEARCH({"а";"б";"в";"г";"д";"е";"ё";"ж";"з";"и";"й";"к";"л";"м";"н";"о";"п";"р";"с";"т";"у";"ф";"х";"ц";"ч";"ш";"щ";"ъ";"ы";"ь";"э";"ю";"я"},M3779))&gt;0</f>
        <v>0</v>
      </c>
      <c r="AD3779" s="27" t="b">
        <f t="shared" si="64"/>
        <v>1</v>
      </c>
      <c r="AE3779" s="289"/>
    </row>
    <row r="3780" spans="1:31" s="406" customFormat="1" hidden="1">
      <c r="A3780" s="338" t="s">
        <v>9015</v>
      </c>
      <c r="B3780" s="338"/>
      <c r="C3780" s="42" t="s">
        <v>7814</v>
      </c>
      <c r="D3780" s="312" t="s">
        <v>279</v>
      </c>
      <c r="E3780" s="25" t="s">
        <v>7815</v>
      </c>
      <c r="F3780" s="24" t="s">
        <v>3136</v>
      </c>
      <c r="G3780" s="24"/>
      <c r="H3780" s="25" t="s">
        <v>3137</v>
      </c>
      <c r="I3780" s="24" t="s">
        <v>97</v>
      </c>
      <c r="J3780" s="25" t="s">
        <v>23</v>
      </c>
      <c r="K3780" s="133" t="s">
        <v>5343</v>
      </c>
      <c r="L3780" s="24" t="s">
        <v>3136</v>
      </c>
      <c r="M3780" s="24" t="s">
        <v>482</v>
      </c>
      <c r="N3780" s="24"/>
      <c r="O3780" s="51" t="s">
        <v>395</v>
      </c>
      <c r="P3780" s="49"/>
      <c r="Q3780" s="49"/>
      <c r="R3780" s="24"/>
      <c r="S3780" s="25"/>
      <c r="T3780" s="24"/>
      <c r="U3780" s="289"/>
      <c r="V3780" s="289"/>
      <c r="W3780" s="289"/>
      <c r="X3780" s="142" t="b">
        <f>COUNT(SEARCH({"а";"б";"в";"г";"д";"е";"ё";"ж";"з";"и";"й";"к";"л";"м";"н";"о";"п";"р";"с";"т";"у";"ф";"х";"ц";"ч";"ш";"щ";"ъ";"ы";"ь";"э";"ю";"я"},E3780))&gt;0</f>
        <v>0</v>
      </c>
      <c r="Y3780" s="142" t="b">
        <f>COUNT(SEARCH({"а";"б";"в";"г";"д";"е";"ё";"ж";"з";"и";"й";"к";"л";"м";"н";"о";"п";"р";"с";"т";"у";"ф";"х";"ц";"ч";"ш";"щ";"ъ";"ы";"ь";"э";"ю";"я"},F3780))&gt;0</f>
        <v>0</v>
      </c>
      <c r="Z3780" s="142" t="b">
        <f>COUNT(SEARCH({"а";"б";"в";"г";"д";"е";"ё";"ж";"з";"и";"й";"к";"л";"м";"н";"о";"п";"р";"с";"т";"у";"ф";"х";"ц";"ч";"ш";"щ";"ъ";"ы";"ь";"э";"ю";"я"},K3780))&gt;0</f>
        <v>0</v>
      </c>
      <c r="AA3780" s="142" t="b">
        <f>COUNT(SEARCH({"а";"б";"в";"г";"д";"е";"ё";"ж";"з";"и";"й";"к";"л";"м";"н";"о";"п";"р";"с";"т";"у";"ф";"х";"ц";"ч";"ш";"щ";"ъ";"ы";"ь";"э";"ю";"я"},L3780))&gt;0</f>
        <v>0</v>
      </c>
      <c r="AB3780" s="142" t="b">
        <f>COUNT(SEARCH({"а";"б";"в";"г";"д";"е";"ё";"ж";"з";"и";"й";"к";"л";"м";"н";"о";"п";"р";"с";"т";"у";"ф";"х";"ц";"ч";"ш";"щ";"ъ";"ы";"ь";"э";"ю";"я"},I3780))&gt;0</f>
        <v>0</v>
      </c>
      <c r="AC3780" s="142" t="b">
        <f>COUNT(SEARCH({"а";"б";"в";"г";"д";"е";"ё";"ж";"з";"и";"й";"к";"л";"м";"н";"о";"п";"р";"с";"т";"у";"ф";"х";"ц";"ч";"ш";"щ";"ъ";"ы";"ь";"э";"ю";"я"},M3780))&gt;0</f>
        <v>0</v>
      </c>
      <c r="AD3780" s="27" t="b">
        <f t="shared" si="64"/>
        <v>1</v>
      </c>
      <c r="AE3780" s="289"/>
    </row>
    <row r="3781" spans="1:31" s="406" customFormat="1" hidden="1">
      <c r="A3781" s="338" t="s">
        <v>9015</v>
      </c>
      <c r="B3781" s="338"/>
      <c r="C3781" s="42" t="s">
        <v>7814</v>
      </c>
      <c r="D3781" s="312" t="s">
        <v>279</v>
      </c>
      <c r="E3781" s="25" t="s">
        <v>7815</v>
      </c>
      <c r="F3781" s="24" t="s">
        <v>3138</v>
      </c>
      <c r="G3781" s="24"/>
      <c r="H3781" s="25" t="s">
        <v>3139</v>
      </c>
      <c r="I3781" s="24" t="s">
        <v>97</v>
      </c>
      <c r="J3781" s="25" t="s">
        <v>23</v>
      </c>
      <c r="K3781" s="133" t="s">
        <v>5343</v>
      </c>
      <c r="L3781" s="24" t="s">
        <v>3138</v>
      </c>
      <c r="M3781" s="24" t="s">
        <v>4525</v>
      </c>
      <c r="N3781" s="24"/>
      <c r="O3781" s="51" t="s">
        <v>395</v>
      </c>
      <c r="P3781" s="49"/>
      <c r="Q3781" s="49"/>
      <c r="R3781" s="24"/>
      <c r="S3781" s="25"/>
      <c r="T3781" s="24"/>
      <c r="U3781" s="289"/>
      <c r="V3781" s="289"/>
      <c r="W3781" s="289"/>
      <c r="X3781" s="142" t="b">
        <f>COUNT(SEARCH({"а";"б";"в";"г";"д";"е";"ё";"ж";"з";"и";"й";"к";"л";"м";"н";"о";"п";"р";"с";"т";"у";"ф";"х";"ц";"ч";"ш";"щ";"ъ";"ы";"ь";"э";"ю";"я"},E3781))&gt;0</f>
        <v>0</v>
      </c>
      <c r="Y3781" s="142" t="b">
        <f>COUNT(SEARCH({"а";"б";"в";"г";"д";"е";"ё";"ж";"з";"и";"й";"к";"л";"м";"н";"о";"п";"р";"с";"т";"у";"ф";"х";"ц";"ч";"ш";"щ";"ъ";"ы";"ь";"э";"ю";"я"},F3781))&gt;0</f>
        <v>0</v>
      </c>
      <c r="Z3781" s="142" t="b">
        <f>COUNT(SEARCH({"а";"б";"в";"г";"д";"е";"ё";"ж";"з";"и";"й";"к";"л";"м";"н";"о";"п";"р";"с";"т";"у";"ф";"х";"ц";"ч";"ш";"щ";"ъ";"ы";"ь";"э";"ю";"я"},K3781))&gt;0</f>
        <v>0</v>
      </c>
      <c r="AA3781" s="142" t="b">
        <f>COUNT(SEARCH({"а";"б";"в";"г";"д";"е";"ё";"ж";"з";"и";"й";"к";"л";"м";"н";"о";"п";"р";"с";"т";"у";"ф";"х";"ц";"ч";"ш";"щ";"ъ";"ы";"ь";"э";"ю";"я"},L3781))&gt;0</f>
        <v>0</v>
      </c>
      <c r="AB3781" s="142" t="b">
        <f>COUNT(SEARCH({"а";"б";"в";"г";"д";"е";"ё";"ж";"з";"и";"й";"к";"л";"м";"н";"о";"п";"р";"с";"т";"у";"ф";"х";"ц";"ч";"ш";"щ";"ъ";"ы";"ь";"э";"ю";"я"},I3781))&gt;0</f>
        <v>0</v>
      </c>
      <c r="AC3781" s="142" t="b">
        <f>COUNT(SEARCH({"а";"б";"в";"г";"д";"е";"ё";"ж";"з";"и";"й";"к";"л";"м";"н";"о";"п";"р";"с";"т";"у";"ф";"х";"ц";"ч";"ш";"щ";"ъ";"ы";"ь";"э";"ю";"я"},M3781))&gt;0</f>
        <v>0</v>
      </c>
      <c r="AD3781" s="27" t="b">
        <f t="shared" si="64"/>
        <v>1</v>
      </c>
      <c r="AE3781" s="289"/>
    </row>
    <row r="3782" spans="1:31" s="406" customFormat="1" hidden="1">
      <c r="A3782" s="338" t="s">
        <v>9015</v>
      </c>
      <c r="B3782" s="338"/>
      <c r="C3782" s="42" t="s">
        <v>7814</v>
      </c>
      <c r="D3782" s="312" t="s">
        <v>279</v>
      </c>
      <c r="E3782" s="25" t="s">
        <v>7815</v>
      </c>
      <c r="F3782" s="114" t="s">
        <v>2270</v>
      </c>
      <c r="G3782" s="24"/>
      <c r="H3782" s="25" t="s">
        <v>2502</v>
      </c>
      <c r="I3782" s="24" t="s">
        <v>97</v>
      </c>
      <c r="J3782" s="25" t="s">
        <v>23</v>
      </c>
      <c r="K3782" s="133" t="s">
        <v>5343</v>
      </c>
      <c r="L3782" s="24" t="s">
        <v>8005</v>
      </c>
      <c r="M3782" s="114" t="s">
        <v>70</v>
      </c>
      <c r="N3782" s="24"/>
      <c r="O3782" s="51" t="s">
        <v>440</v>
      </c>
      <c r="P3782" s="49"/>
      <c r="Q3782" s="49"/>
      <c r="R3782" s="24"/>
      <c r="S3782" s="25" t="s">
        <v>398</v>
      </c>
      <c r="T3782" s="24"/>
      <c r="U3782" s="289"/>
      <c r="V3782" s="289"/>
      <c r="W3782" s="289"/>
      <c r="X3782" s="142" t="b">
        <f>COUNT(SEARCH({"а";"б";"в";"г";"д";"е";"ё";"ж";"з";"и";"й";"к";"л";"м";"н";"о";"п";"р";"с";"т";"у";"ф";"х";"ц";"ч";"ш";"щ";"ъ";"ы";"ь";"э";"ю";"я"},E3782))&gt;0</f>
        <v>0</v>
      </c>
      <c r="Y3782" s="142" t="b">
        <f>COUNT(SEARCH({"а";"б";"в";"г";"д";"е";"ё";"ж";"з";"и";"й";"к";"л";"м";"н";"о";"п";"р";"с";"т";"у";"ф";"х";"ц";"ч";"ш";"щ";"ъ";"ы";"ь";"э";"ю";"я"},F3782))&gt;0</f>
        <v>0</v>
      </c>
      <c r="Z3782" s="142" t="b">
        <f>COUNT(SEARCH({"а";"б";"в";"г";"д";"е";"ё";"ж";"з";"и";"й";"к";"л";"м";"н";"о";"п";"р";"с";"т";"у";"ф";"х";"ц";"ч";"ш";"щ";"ъ";"ы";"ь";"э";"ю";"я"},K3782))&gt;0</f>
        <v>0</v>
      </c>
      <c r="AA3782" s="142" t="b">
        <f>COUNT(SEARCH({"а";"б";"в";"г";"д";"е";"ё";"ж";"з";"и";"й";"к";"л";"м";"н";"о";"п";"р";"с";"т";"у";"ф";"х";"ц";"ч";"ш";"щ";"ъ";"ы";"ь";"э";"ю";"я"},L3782))&gt;0</f>
        <v>0</v>
      </c>
      <c r="AB3782" s="142" t="b">
        <f>COUNT(SEARCH({"а";"б";"в";"г";"д";"е";"ё";"ж";"з";"и";"й";"к";"л";"м";"н";"о";"п";"р";"с";"т";"у";"ф";"х";"ц";"ч";"ш";"щ";"ъ";"ы";"ь";"э";"ю";"я"},I3782))&gt;0</f>
        <v>0</v>
      </c>
      <c r="AC3782" s="142" t="b">
        <f>COUNT(SEARCH({"а";"б";"в";"г";"д";"е";"ё";"ж";"з";"и";"й";"к";"л";"м";"н";"о";"п";"р";"с";"т";"у";"ф";"х";"ц";"ч";"ш";"щ";"ъ";"ы";"ь";"э";"ю";"я"},M3782))&gt;0</f>
        <v>0</v>
      </c>
      <c r="AD3782" s="27" t="b">
        <f t="shared" si="64"/>
        <v>1</v>
      </c>
      <c r="AE3782" s="289"/>
    </row>
    <row r="3783" spans="1:31" s="406" customFormat="1" hidden="1">
      <c r="A3783" s="338" t="s">
        <v>9015</v>
      </c>
      <c r="B3783" s="338"/>
      <c r="C3783" s="42" t="s">
        <v>7814</v>
      </c>
      <c r="D3783" s="312" t="s">
        <v>279</v>
      </c>
      <c r="E3783" s="25" t="s">
        <v>7815</v>
      </c>
      <c r="F3783" s="24" t="s">
        <v>3140</v>
      </c>
      <c r="G3783" s="24"/>
      <c r="H3783" s="25" t="s">
        <v>3141</v>
      </c>
      <c r="I3783" s="24" t="s">
        <v>97</v>
      </c>
      <c r="J3783" s="25" t="s">
        <v>23</v>
      </c>
      <c r="K3783" s="133" t="s">
        <v>5343</v>
      </c>
      <c r="L3783" s="24" t="s">
        <v>3140</v>
      </c>
      <c r="M3783" s="24" t="s">
        <v>4679</v>
      </c>
      <c r="N3783" s="24"/>
      <c r="O3783" s="51" t="s">
        <v>395</v>
      </c>
      <c r="P3783" s="49"/>
      <c r="Q3783" s="49"/>
      <c r="R3783" s="24"/>
      <c r="S3783" s="25"/>
      <c r="T3783" s="24"/>
      <c r="U3783" s="289"/>
      <c r="V3783" s="289"/>
      <c r="W3783" s="289"/>
      <c r="X3783" s="142" t="b">
        <f>COUNT(SEARCH({"а";"б";"в";"г";"д";"е";"ё";"ж";"з";"и";"й";"к";"л";"м";"н";"о";"п";"р";"с";"т";"у";"ф";"х";"ц";"ч";"ш";"щ";"ъ";"ы";"ь";"э";"ю";"я"},E3783))&gt;0</f>
        <v>0</v>
      </c>
      <c r="Y3783" s="142" t="b">
        <f>COUNT(SEARCH({"а";"б";"в";"г";"д";"е";"ё";"ж";"з";"и";"й";"к";"л";"м";"н";"о";"п";"р";"с";"т";"у";"ф";"х";"ц";"ч";"ш";"щ";"ъ";"ы";"ь";"э";"ю";"я"},F3783))&gt;0</f>
        <v>0</v>
      </c>
      <c r="Z3783" s="142" t="b">
        <f>COUNT(SEARCH({"а";"б";"в";"г";"д";"е";"ё";"ж";"з";"и";"й";"к";"л";"м";"н";"о";"п";"р";"с";"т";"у";"ф";"х";"ц";"ч";"ш";"щ";"ъ";"ы";"ь";"э";"ю";"я"},K3783))&gt;0</f>
        <v>0</v>
      </c>
      <c r="AA3783" s="142" t="b">
        <f>COUNT(SEARCH({"а";"б";"в";"г";"д";"е";"ё";"ж";"з";"и";"й";"к";"л";"м";"н";"о";"п";"р";"с";"т";"у";"ф";"х";"ц";"ч";"ш";"щ";"ъ";"ы";"ь";"э";"ю";"я"},L3783))&gt;0</f>
        <v>0</v>
      </c>
      <c r="AB3783" s="142" t="b">
        <f>COUNT(SEARCH({"а";"б";"в";"г";"д";"е";"ё";"ж";"з";"и";"й";"к";"л";"м";"н";"о";"п";"р";"с";"т";"у";"ф";"х";"ц";"ч";"ш";"щ";"ъ";"ы";"ь";"э";"ю";"я"},I3783))&gt;0</f>
        <v>0</v>
      </c>
      <c r="AC3783" s="142" t="b">
        <f>COUNT(SEARCH({"а";"б";"в";"г";"д";"е";"ё";"ж";"з";"и";"й";"к";"л";"м";"н";"о";"п";"р";"с";"т";"у";"ф";"х";"ц";"ч";"ш";"щ";"ъ";"ы";"ь";"э";"ю";"я"},M3783))&gt;0</f>
        <v>0</v>
      </c>
      <c r="AD3783" s="27" t="b">
        <f t="shared" si="64"/>
        <v>1</v>
      </c>
      <c r="AE3783" s="289"/>
    </row>
    <row r="3784" spans="1:31" s="406" customFormat="1" hidden="1">
      <c r="A3784" s="338" t="s">
        <v>9015</v>
      </c>
      <c r="B3784" s="338"/>
      <c r="C3784" s="42" t="s">
        <v>7814</v>
      </c>
      <c r="D3784" s="312" t="s">
        <v>279</v>
      </c>
      <c r="E3784" s="25" t="s">
        <v>7815</v>
      </c>
      <c r="F3784" s="24" t="s">
        <v>3142</v>
      </c>
      <c r="G3784" s="24"/>
      <c r="H3784" s="25" t="s">
        <v>3143</v>
      </c>
      <c r="I3784" s="24" t="s">
        <v>97</v>
      </c>
      <c r="J3784" s="25" t="s">
        <v>23</v>
      </c>
      <c r="K3784" s="133" t="s">
        <v>5343</v>
      </c>
      <c r="L3784" s="24" t="s">
        <v>3142</v>
      </c>
      <c r="M3784" s="24" t="s">
        <v>482</v>
      </c>
      <c r="N3784" s="24"/>
      <c r="O3784" s="51" t="s">
        <v>395</v>
      </c>
      <c r="P3784" s="49"/>
      <c r="Q3784" s="49"/>
      <c r="R3784" s="24"/>
      <c r="S3784" s="25"/>
      <c r="T3784" s="24"/>
      <c r="U3784" s="289"/>
      <c r="V3784" s="289"/>
      <c r="W3784" s="289"/>
      <c r="X3784" s="142" t="b">
        <f>COUNT(SEARCH({"а";"б";"в";"г";"д";"е";"ё";"ж";"з";"и";"й";"к";"л";"м";"н";"о";"п";"р";"с";"т";"у";"ф";"х";"ц";"ч";"ш";"щ";"ъ";"ы";"ь";"э";"ю";"я"},E3784))&gt;0</f>
        <v>0</v>
      </c>
      <c r="Y3784" s="142" t="b">
        <f>COUNT(SEARCH({"а";"б";"в";"г";"д";"е";"ё";"ж";"з";"и";"й";"к";"л";"м";"н";"о";"п";"р";"с";"т";"у";"ф";"х";"ц";"ч";"ш";"щ";"ъ";"ы";"ь";"э";"ю";"я"},F3784))&gt;0</f>
        <v>0</v>
      </c>
      <c r="Z3784" s="142" t="b">
        <f>COUNT(SEARCH({"а";"б";"в";"г";"д";"е";"ё";"ж";"з";"и";"й";"к";"л";"м";"н";"о";"п";"р";"с";"т";"у";"ф";"х";"ц";"ч";"ш";"щ";"ъ";"ы";"ь";"э";"ю";"я"},K3784))&gt;0</f>
        <v>0</v>
      </c>
      <c r="AA3784" s="142" t="b">
        <f>COUNT(SEARCH({"а";"б";"в";"г";"д";"е";"ё";"ж";"з";"и";"й";"к";"л";"м";"н";"о";"п";"р";"с";"т";"у";"ф";"х";"ц";"ч";"ш";"щ";"ъ";"ы";"ь";"э";"ю";"я"},L3784))&gt;0</f>
        <v>0</v>
      </c>
      <c r="AB3784" s="142" t="b">
        <f>COUNT(SEARCH({"а";"б";"в";"г";"д";"е";"ё";"ж";"з";"и";"й";"к";"л";"м";"н";"о";"п";"р";"с";"т";"у";"ф";"х";"ц";"ч";"ш";"щ";"ъ";"ы";"ь";"э";"ю";"я"},I3784))&gt;0</f>
        <v>0</v>
      </c>
      <c r="AC3784" s="142" t="b">
        <f>COUNT(SEARCH({"а";"б";"в";"г";"д";"е";"ё";"ж";"з";"и";"й";"к";"л";"м";"н";"о";"п";"р";"с";"т";"у";"ф";"х";"ц";"ч";"ш";"щ";"ъ";"ы";"ь";"э";"ю";"я"},M3784))&gt;0</f>
        <v>0</v>
      </c>
      <c r="AD3784" s="27" t="b">
        <f t="shared" si="64"/>
        <v>1</v>
      </c>
      <c r="AE3784" s="289"/>
    </row>
    <row r="3785" spans="1:31" s="406" customFormat="1" hidden="1">
      <c r="A3785" s="338" t="s">
        <v>9015</v>
      </c>
      <c r="B3785" s="338"/>
      <c r="C3785" s="42" t="s">
        <v>7814</v>
      </c>
      <c r="D3785" s="312" t="s">
        <v>279</v>
      </c>
      <c r="E3785" s="25" t="s">
        <v>7815</v>
      </c>
      <c r="F3785" s="24" t="s">
        <v>3144</v>
      </c>
      <c r="G3785" s="24"/>
      <c r="H3785" s="25" t="s">
        <v>3145</v>
      </c>
      <c r="I3785" s="24" t="s">
        <v>97</v>
      </c>
      <c r="J3785" s="25" t="s">
        <v>23</v>
      </c>
      <c r="K3785" s="133" t="s">
        <v>5343</v>
      </c>
      <c r="L3785" s="24" t="s">
        <v>3144</v>
      </c>
      <c r="M3785" s="24" t="s">
        <v>488</v>
      </c>
      <c r="N3785" s="24"/>
      <c r="O3785" s="51" t="s">
        <v>395</v>
      </c>
      <c r="P3785" s="49"/>
      <c r="Q3785" s="49"/>
      <c r="R3785" s="24"/>
      <c r="S3785" s="25"/>
      <c r="T3785" s="24"/>
      <c r="U3785" s="289"/>
      <c r="V3785" s="289"/>
      <c r="W3785" s="289"/>
      <c r="X3785" s="142" t="b">
        <f>COUNT(SEARCH({"а";"б";"в";"г";"д";"е";"ё";"ж";"з";"и";"й";"к";"л";"м";"н";"о";"п";"р";"с";"т";"у";"ф";"х";"ц";"ч";"ш";"щ";"ъ";"ы";"ь";"э";"ю";"я"},E3785))&gt;0</f>
        <v>0</v>
      </c>
      <c r="Y3785" s="142" t="b">
        <f>COUNT(SEARCH({"а";"б";"в";"г";"д";"е";"ё";"ж";"з";"и";"й";"к";"л";"м";"н";"о";"п";"р";"с";"т";"у";"ф";"х";"ц";"ч";"ш";"щ";"ъ";"ы";"ь";"э";"ю";"я"},F3785))&gt;0</f>
        <v>0</v>
      </c>
      <c r="Z3785" s="142" t="b">
        <f>COUNT(SEARCH({"а";"б";"в";"г";"д";"е";"ё";"ж";"з";"и";"й";"к";"л";"м";"н";"о";"п";"р";"с";"т";"у";"ф";"х";"ц";"ч";"ш";"щ";"ъ";"ы";"ь";"э";"ю";"я"},K3785))&gt;0</f>
        <v>0</v>
      </c>
      <c r="AA3785" s="142" t="b">
        <f>COUNT(SEARCH({"а";"б";"в";"г";"д";"е";"ё";"ж";"з";"и";"й";"к";"л";"м";"н";"о";"п";"р";"с";"т";"у";"ф";"х";"ц";"ч";"ш";"щ";"ъ";"ы";"ь";"э";"ю";"я"},L3785))&gt;0</f>
        <v>0</v>
      </c>
      <c r="AB3785" s="142" t="b">
        <f>COUNT(SEARCH({"а";"б";"в";"г";"д";"е";"ё";"ж";"з";"и";"й";"к";"л";"м";"н";"о";"п";"р";"с";"т";"у";"ф";"х";"ц";"ч";"ш";"щ";"ъ";"ы";"ь";"э";"ю";"я"},I3785))&gt;0</f>
        <v>0</v>
      </c>
      <c r="AC3785" s="142" t="b">
        <f>COUNT(SEARCH({"а";"б";"в";"г";"д";"е";"ё";"ж";"з";"и";"й";"к";"л";"м";"н";"о";"п";"р";"с";"т";"у";"ф";"х";"ц";"ч";"ш";"щ";"ъ";"ы";"ь";"э";"ю";"я"},M3785))&gt;0</f>
        <v>0</v>
      </c>
      <c r="AD3785" s="27" t="b">
        <f t="shared" si="64"/>
        <v>1</v>
      </c>
      <c r="AE3785" s="289"/>
    </row>
    <row r="3786" spans="1:31" s="406" customFormat="1" hidden="1">
      <c r="A3786" s="338" t="s">
        <v>9015</v>
      </c>
      <c r="B3786" s="338"/>
      <c r="C3786" s="42" t="s">
        <v>7814</v>
      </c>
      <c r="D3786" s="312" t="s">
        <v>279</v>
      </c>
      <c r="E3786" s="25" t="s">
        <v>7815</v>
      </c>
      <c r="F3786" s="24" t="s">
        <v>3146</v>
      </c>
      <c r="G3786" s="24"/>
      <c r="H3786" s="25" t="s">
        <v>3147</v>
      </c>
      <c r="I3786" s="24" t="s">
        <v>97</v>
      </c>
      <c r="J3786" s="25" t="s">
        <v>23</v>
      </c>
      <c r="K3786" s="133" t="s">
        <v>5343</v>
      </c>
      <c r="L3786" s="24" t="s">
        <v>3146</v>
      </c>
      <c r="M3786" s="24" t="s">
        <v>4684</v>
      </c>
      <c r="N3786" s="24"/>
      <c r="O3786" s="51" t="s">
        <v>395</v>
      </c>
      <c r="P3786" s="49"/>
      <c r="Q3786" s="49"/>
      <c r="R3786" s="24"/>
      <c r="S3786" s="25"/>
      <c r="T3786" s="24"/>
      <c r="U3786" s="289"/>
      <c r="V3786" s="289"/>
      <c r="W3786" s="289"/>
      <c r="X3786" s="142" t="b">
        <f>COUNT(SEARCH({"а";"б";"в";"г";"д";"е";"ё";"ж";"з";"и";"й";"к";"л";"м";"н";"о";"п";"р";"с";"т";"у";"ф";"х";"ц";"ч";"ш";"щ";"ъ";"ы";"ь";"э";"ю";"я"},E3786))&gt;0</f>
        <v>0</v>
      </c>
      <c r="Y3786" s="142" t="b">
        <f>COUNT(SEARCH({"а";"б";"в";"г";"д";"е";"ё";"ж";"з";"и";"й";"к";"л";"м";"н";"о";"п";"р";"с";"т";"у";"ф";"х";"ц";"ч";"ш";"щ";"ъ";"ы";"ь";"э";"ю";"я"},F3786))&gt;0</f>
        <v>0</v>
      </c>
      <c r="Z3786" s="142" t="b">
        <f>COUNT(SEARCH({"а";"б";"в";"г";"д";"е";"ё";"ж";"з";"и";"й";"к";"л";"м";"н";"о";"п";"р";"с";"т";"у";"ф";"х";"ц";"ч";"ш";"щ";"ъ";"ы";"ь";"э";"ю";"я"},K3786))&gt;0</f>
        <v>0</v>
      </c>
      <c r="AA3786" s="142" t="b">
        <f>COUNT(SEARCH({"а";"б";"в";"г";"д";"е";"ё";"ж";"з";"и";"й";"к";"л";"м";"н";"о";"п";"р";"с";"т";"у";"ф";"х";"ц";"ч";"ш";"щ";"ъ";"ы";"ь";"э";"ю";"я"},L3786))&gt;0</f>
        <v>0</v>
      </c>
      <c r="AB3786" s="142" t="b">
        <f>COUNT(SEARCH({"а";"б";"в";"г";"д";"е";"ё";"ж";"з";"и";"й";"к";"л";"м";"н";"о";"п";"р";"с";"т";"у";"ф";"х";"ц";"ч";"ш";"щ";"ъ";"ы";"ь";"э";"ю";"я"},I3786))&gt;0</f>
        <v>0</v>
      </c>
      <c r="AC3786" s="142" t="b">
        <f>COUNT(SEARCH({"а";"б";"в";"г";"д";"е";"ё";"ж";"з";"и";"й";"к";"л";"м";"н";"о";"п";"р";"с";"т";"у";"ф";"х";"ц";"ч";"ш";"щ";"ъ";"ы";"ь";"э";"ю";"я"},M3786))&gt;0</f>
        <v>0</v>
      </c>
      <c r="AD3786" s="27" t="b">
        <f t="shared" si="64"/>
        <v>1</v>
      </c>
      <c r="AE3786" s="289"/>
    </row>
    <row r="3787" spans="1:31" s="406" customFormat="1" hidden="1">
      <c r="A3787" s="338" t="s">
        <v>9015</v>
      </c>
      <c r="B3787" s="338"/>
      <c r="C3787" s="42" t="s">
        <v>7814</v>
      </c>
      <c r="D3787" s="312" t="s">
        <v>279</v>
      </c>
      <c r="E3787" s="25" t="s">
        <v>7815</v>
      </c>
      <c r="F3787" s="24" t="s">
        <v>3148</v>
      </c>
      <c r="G3787" s="24"/>
      <c r="H3787" s="25" t="s">
        <v>3149</v>
      </c>
      <c r="I3787" s="24" t="s">
        <v>97</v>
      </c>
      <c r="J3787" s="25" t="s">
        <v>23</v>
      </c>
      <c r="K3787" s="133" t="s">
        <v>5343</v>
      </c>
      <c r="L3787" s="24" t="s">
        <v>3148</v>
      </c>
      <c r="M3787" s="24" t="s">
        <v>7976</v>
      </c>
      <c r="N3787" s="24"/>
      <c r="O3787" s="51" t="s">
        <v>395</v>
      </c>
      <c r="P3787" s="49"/>
      <c r="Q3787" s="49"/>
      <c r="R3787" s="24"/>
      <c r="S3787" s="25"/>
      <c r="T3787" s="24"/>
      <c r="U3787" s="289"/>
      <c r="V3787" s="289"/>
      <c r="W3787" s="289"/>
      <c r="X3787" s="142" t="b">
        <f>COUNT(SEARCH({"а";"б";"в";"г";"д";"е";"ё";"ж";"з";"и";"й";"к";"л";"м";"н";"о";"п";"р";"с";"т";"у";"ф";"х";"ц";"ч";"ш";"щ";"ъ";"ы";"ь";"э";"ю";"я"},E3787))&gt;0</f>
        <v>0</v>
      </c>
      <c r="Y3787" s="142" t="b">
        <f>COUNT(SEARCH({"а";"б";"в";"г";"д";"е";"ё";"ж";"з";"и";"й";"к";"л";"м";"н";"о";"п";"р";"с";"т";"у";"ф";"х";"ц";"ч";"ш";"щ";"ъ";"ы";"ь";"э";"ю";"я"},F3787))&gt;0</f>
        <v>0</v>
      </c>
      <c r="Z3787" s="142" t="b">
        <f>COUNT(SEARCH({"а";"б";"в";"г";"д";"е";"ё";"ж";"з";"и";"й";"к";"л";"м";"н";"о";"п";"р";"с";"т";"у";"ф";"х";"ц";"ч";"ш";"щ";"ъ";"ы";"ь";"э";"ю";"я"},K3787))&gt;0</f>
        <v>0</v>
      </c>
      <c r="AA3787" s="142" t="b">
        <f>COUNT(SEARCH({"а";"б";"в";"г";"д";"е";"ё";"ж";"з";"и";"й";"к";"л";"м";"н";"о";"п";"р";"с";"т";"у";"ф";"х";"ц";"ч";"ш";"щ";"ъ";"ы";"ь";"э";"ю";"я"},L3787))&gt;0</f>
        <v>0</v>
      </c>
      <c r="AB3787" s="142" t="b">
        <f>COUNT(SEARCH({"а";"б";"в";"г";"д";"е";"ё";"ж";"з";"и";"й";"к";"л";"м";"н";"о";"п";"р";"с";"т";"у";"ф";"х";"ц";"ч";"ш";"щ";"ъ";"ы";"ь";"э";"ю";"я"},I3787))&gt;0</f>
        <v>0</v>
      </c>
      <c r="AC3787" s="142" t="b">
        <f>COUNT(SEARCH({"а";"б";"в";"г";"д";"е";"ё";"ж";"з";"и";"й";"к";"л";"м";"н";"о";"п";"р";"с";"т";"у";"ф";"х";"ц";"ч";"ш";"щ";"ъ";"ы";"ь";"э";"ю";"я"},M3787))&gt;0</f>
        <v>0</v>
      </c>
      <c r="AD3787" s="27" t="b">
        <f t="shared" si="64"/>
        <v>1</v>
      </c>
      <c r="AE3787" s="289"/>
    </row>
    <row r="3788" spans="1:31" s="406" customFormat="1" hidden="1">
      <c r="A3788" s="338" t="s">
        <v>9015</v>
      </c>
      <c r="B3788" s="338"/>
      <c r="C3788" s="42" t="s">
        <v>7814</v>
      </c>
      <c r="D3788" s="312" t="s">
        <v>279</v>
      </c>
      <c r="E3788" s="25" t="s">
        <v>7815</v>
      </c>
      <c r="F3788" s="24" t="s">
        <v>3150</v>
      </c>
      <c r="G3788" s="24"/>
      <c r="H3788" s="25" t="s">
        <v>1064</v>
      </c>
      <c r="I3788" s="24" t="s">
        <v>97</v>
      </c>
      <c r="J3788" s="25" t="s">
        <v>23</v>
      </c>
      <c r="K3788" s="133" t="s">
        <v>5343</v>
      </c>
      <c r="L3788" s="24" t="s">
        <v>3150</v>
      </c>
      <c r="M3788" s="24" t="s">
        <v>4672</v>
      </c>
      <c r="N3788" s="24"/>
      <c r="O3788" s="51" t="s">
        <v>395</v>
      </c>
      <c r="P3788" s="49"/>
      <c r="Q3788" s="49"/>
      <c r="R3788" s="24"/>
      <c r="S3788" s="25"/>
      <c r="T3788" s="24"/>
      <c r="U3788" s="289"/>
      <c r="V3788" s="289"/>
      <c r="W3788" s="289"/>
      <c r="X3788" s="142" t="b">
        <f>COUNT(SEARCH({"а";"б";"в";"г";"д";"е";"ё";"ж";"з";"и";"й";"к";"л";"м";"н";"о";"п";"р";"с";"т";"у";"ф";"х";"ц";"ч";"ш";"щ";"ъ";"ы";"ь";"э";"ю";"я"},E3788))&gt;0</f>
        <v>0</v>
      </c>
      <c r="Y3788" s="142" t="b">
        <f>COUNT(SEARCH({"а";"б";"в";"г";"д";"е";"ё";"ж";"з";"и";"й";"к";"л";"м";"н";"о";"п";"р";"с";"т";"у";"ф";"х";"ц";"ч";"ш";"щ";"ъ";"ы";"ь";"э";"ю";"я"},F3788))&gt;0</f>
        <v>0</v>
      </c>
      <c r="Z3788" s="142" t="b">
        <f>COUNT(SEARCH({"а";"б";"в";"г";"д";"е";"ё";"ж";"з";"и";"й";"к";"л";"м";"н";"о";"п";"р";"с";"т";"у";"ф";"х";"ц";"ч";"ш";"щ";"ъ";"ы";"ь";"э";"ю";"я"},K3788))&gt;0</f>
        <v>0</v>
      </c>
      <c r="AA3788" s="142" t="b">
        <f>COUNT(SEARCH({"а";"б";"в";"г";"д";"е";"ё";"ж";"з";"и";"й";"к";"л";"м";"н";"о";"п";"р";"с";"т";"у";"ф";"х";"ц";"ч";"ш";"щ";"ъ";"ы";"ь";"э";"ю";"я"},L3788))&gt;0</f>
        <v>0</v>
      </c>
      <c r="AB3788" s="142" t="b">
        <f>COUNT(SEARCH({"а";"б";"в";"г";"д";"е";"ё";"ж";"з";"и";"й";"к";"л";"м";"н";"о";"п";"р";"с";"т";"у";"ф";"х";"ц";"ч";"ш";"щ";"ъ";"ы";"ь";"э";"ю";"я"},I3788))&gt;0</f>
        <v>0</v>
      </c>
      <c r="AC3788" s="142" t="b">
        <f>COUNT(SEARCH({"а";"б";"в";"г";"д";"е";"ё";"ж";"з";"и";"й";"к";"л";"м";"н";"о";"п";"р";"с";"т";"у";"ф";"х";"ц";"ч";"ш";"щ";"ъ";"ы";"ь";"э";"ю";"я"},M3788))&gt;0</f>
        <v>0</v>
      </c>
      <c r="AD3788" s="27" t="b">
        <f t="shared" si="64"/>
        <v>1</v>
      </c>
      <c r="AE3788" s="289"/>
    </row>
    <row r="3789" spans="1:31" s="406" customFormat="1" hidden="1">
      <c r="A3789" s="338" t="s">
        <v>9015</v>
      </c>
      <c r="B3789" s="338"/>
      <c r="C3789" s="42" t="s">
        <v>7814</v>
      </c>
      <c r="D3789" s="312" t="s">
        <v>279</v>
      </c>
      <c r="E3789" s="25" t="s">
        <v>7815</v>
      </c>
      <c r="F3789" s="24" t="s">
        <v>3151</v>
      </c>
      <c r="G3789" s="24"/>
      <c r="H3789" s="25" t="s">
        <v>885</v>
      </c>
      <c r="I3789" s="25" t="s">
        <v>463</v>
      </c>
      <c r="J3789" s="25" t="s">
        <v>23</v>
      </c>
      <c r="K3789" s="133" t="s">
        <v>5343</v>
      </c>
      <c r="L3789" s="24" t="s">
        <v>3151</v>
      </c>
      <c r="M3789" s="24" t="s">
        <v>65</v>
      </c>
      <c r="N3789" s="24"/>
      <c r="O3789" s="51" t="s">
        <v>395</v>
      </c>
      <c r="P3789" s="49"/>
      <c r="Q3789" s="49"/>
      <c r="R3789" s="24"/>
      <c r="S3789" s="25"/>
      <c r="T3789" s="24"/>
      <c r="U3789" s="289"/>
      <c r="V3789" s="289"/>
      <c r="W3789" s="289"/>
      <c r="X3789" s="142" t="b">
        <f>COUNT(SEARCH({"а";"б";"в";"г";"д";"е";"ё";"ж";"з";"и";"й";"к";"л";"м";"н";"о";"п";"р";"с";"т";"у";"ф";"х";"ц";"ч";"ш";"щ";"ъ";"ы";"ь";"э";"ю";"я"},E3789))&gt;0</f>
        <v>0</v>
      </c>
      <c r="Y3789" s="142" t="b">
        <f>COUNT(SEARCH({"а";"б";"в";"г";"д";"е";"ё";"ж";"з";"и";"й";"к";"л";"м";"н";"о";"п";"р";"с";"т";"у";"ф";"х";"ц";"ч";"ш";"щ";"ъ";"ы";"ь";"э";"ю";"я"},F3789))&gt;0</f>
        <v>0</v>
      </c>
      <c r="Z3789" s="142" t="b">
        <f>COUNT(SEARCH({"а";"б";"в";"г";"д";"е";"ё";"ж";"з";"и";"й";"к";"л";"м";"н";"о";"п";"р";"с";"т";"у";"ф";"х";"ц";"ч";"ш";"щ";"ъ";"ы";"ь";"э";"ю";"я"},K3789))&gt;0</f>
        <v>0</v>
      </c>
      <c r="AA3789" s="142" t="b">
        <f>COUNT(SEARCH({"а";"б";"в";"г";"д";"е";"ё";"ж";"з";"и";"й";"к";"л";"м";"н";"о";"п";"р";"с";"т";"у";"ф";"х";"ц";"ч";"ш";"щ";"ъ";"ы";"ь";"э";"ю";"я"},L3789))&gt;0</f>
        <v>0</v>
      </c>
      <c r="AB3789" s="142" t="b">
        <f>COUNT(SEARCH({"а";"б";"в";"г";"д";"е";"ё";"ж";"з";"и";"й";"к";"л";"м";"н";"о";"п";"р";"с";"т";"у";"ф";"х";"ц";"ч";"ш";"щ";"ъ";"ы";"ь";"э";"ю";"я"},I3789))&gt;0</f>
        <v>0</v>
      </c>
      <c r="AC3789" s="142" t="b">
        <f>COUNT(SEARCH({"а";"б";"в";"г";"д";"е";"ё";"ж";"з";"и";"й";"к";"л";"м";"н";"о";"п";"р";"с";"т";"у";"ф";"х";"ц";"ч";"ш";"щ";"ъ";"ы";"ь";"э";"ю";"я"},M3789))&gt;0</f>
        <v>0</v>
      </c>
      <c r="AD3789" s="27" t="b">
        <f t="shared" si="64"/>
        <v>1</v>
      </c>
      <c r="AE3789" s="289"/>
    </row>
    <row r="3790" spans="1:31" s="406" customFormat="1" hidden="1">
      <c r="A3790" s="338" t="s">
        <v>9015</v>
      </c>
      <c r="B3790" s="338"/>
      <c r="C3790" s="42" t="s">
        <v>7814</v>
      </c>
      <c r="D3790" s="312" t="s">
        <v>279</v>
      </c>
      <c r="E3790" s="25" t="s">
        <v>7815</v>
      </c>
      <c r="F3790" s="24" t="s">
        <v>3152</v>
      </c>
      <c r="G3790" s="24"/>
      <c r="H3790" s="25" t="s">
        <v>881</v>
      </c>
      <c r="I3790" s="25" t="s">
        <v>463</v>
      </c>
      <c r="J3790" s="25" t="s">
        <v>23</v>
      </c>
      <c r="K3790" s="133" t="s">
        <v>5343</v>
      </c>
      <c r="L3790" s="24" t="s">
        <v>3152</v>
      </c>
      <c r="M3790" s="24" t="s">
        <v>65</v>
      </c>
      <c r="N3790" s="24"/>
      <c r="O3790" s="51" t="s">
        <v>395</v>
      </c>
      <c r="P3790" s="49"/>
      <c r="Q3790" s="49"/>
      <c r="R3790" s="24"/>
      <c r="S3790" s="25"/>
      <c r="T3790" s="24"/>
      <c r="U3790" s="289"/>
      <c r="V3790" s="289"/>
      <c r="W3790" s="289"/>
      <c r="X3790" s="142" t="b">
        <f>COUNT(SEARCH({"а";"б";"в";"г";"д";"е";"ё";"ж";"з";"и";"й";"к";"л";"м";"н";"о";"п";"р";"с";"т";"у";"ф";"х";"ц";"ч";"ш";"щ";"ъ";"ы";"ь";"э";"ю";"я"},E3790))&gt;0</f>
        <v>0</v>
      </c>
      <c r="Y3790" s="142" t="b">
        <f>COUNT(SEARCH({"а";"б";"в";"г";"д";"е";"ё";"ж";"з";"и";"й";"к";"л";"м";"н";"о";"п";"р";"с";"т";"у";"ф";"х";"ц";"ч";"ш";"щ";"ъ";"ы";"ь";"э";"ю";"я"},F3790))&gt;0</f>
        <v>0</v>
      </c>
      <c r="Z3790" s="142" t="b">
        <f>COUNT(SEARCH({"а";"б";"в";"г";"д";"е";"ё";"ж";"з";"и";"й";"к";"л";"м";"н";"о";"п";"р";"с";"т";"у";"ф";"х";"ц";"ч";"ш";"щ";"ъ";"ы";"ь";"э";"ю";"я"},K3790))&gt;0</f>
        <v>0</v>
      </c>
      <c r="AA3790" s="142" t="b">
        <f>COUNT(SEARCH({"а";"б";"в";"г";"д";"е";"ё";"ж";"з";"и";"й";"к";"л";"м";"н";"о";"п";"р";"с";"т";"у";"ф";"х";"ц";"ч";"ш";"щ";"ъ";"ы";"ь";"э";"ю";"я"},L3790))&gt;0</f>
        <v>0</v>
      </c>
      <c r="AB3790" s="142" t="b">
        <f>COUNT(SEARCH({"а";"б";"в";"г";"д";"е";"ё";"ж";"з";"и";"й";"к";"л";"м";"н";"о";"п";"р";"с";"т";"у";"ф";"х";"ц";"ч";"ш";"щ";"ъ";"ы";"ь";"э";"ю";"я"},I3790))&gt;0</f>
        <v>0</v>
      </c>
      <c r="AC3790" s="142" t="b">
        <f>COUNT(SEARCH({"а";"б";"в";"г";"д";"е";"ё";"ж";"з";"и";"й";"к";"л";"м";"н";"о";"п";"р";"с";"т";"у";"ф";"х";"ц";"ч";"ш";"щ";"ъ";"ы";"ь";"э";"ю";"я"},M3790))&gt;0</f>
        <v>0</v>
      </c>
      <c r="AD3790" s="27" t="b">
        <f t="shared" si="64"/>
        <v>1</v>
      </c>
      <c r="AE3790" s="289"/>
    </row>
    <row r="3791" spans="1:31" s="406" customFormat="1" hidden="1">
      <c r="A3791" s="338" t="s">
        <v>9015</v>
      </c>
      <c r="B3791" s="338"/>
      <c r="C3791" s="42" t="s">
        <v>7814</v>
      </c>
      <c r="D3791" s="312" t="s">
        <v>279</v>
      </c>
      <c r="E3791" s="25" t="s">
        <v>7815</v>
      </c>
      <c r="F3791" s="24" t="s">
        <v>3153</v>
      </c>
      <c r="G3791" s="24"/>
      <c r="H3791" s="25" t="s">
        <v>3154</v>
      </c>
      <c r="I3791" s="25" t="s">
        <v>463</v>
      </c>
      <c r="J3791" s="25" t="s">
        <v>23</v>
      </c>
      <c r="K3791" s="133" t="s">
        <v>5343</v>
      </c>
      <c r="L3791" s="24" t="s">
        <v>3153</v>
      </c>
      <c r="M3791" s="24" t="s">
        <v>65</v>
      </c>
      <c r="N3791" s="24"/>
      <c r="O3791" s="51" t="s">
        <v>395</v>
      </c>
      <c r="P3791" s="49"/>
      <c r="Q3791" s="49"/>
      <c r="R3791" s="24"/>
      <c r="S3791" s="25"/>
      <c r="T3791" s="24"/>
      <c r="U3791" s="289"/>
      <c r="V3791" s="289"/>
      <c r="W3791" s="289"/>
      <c r="X3791" s="142" t="b">
        <f>COUNT(SEARCH({"а";"б";"в";"г";"д";"е";"ё";"ж";"з";"и";"й";"к";"л";"м";"н";"о";"п";"р";"с";"т";"у";"ф";"х";"ц";"ч";"ш";"щ";"ъ";"ы";"ь";"э";"ю";"я"},E3791))&gt;0</f>
        <v>0</v>
      </c>
      <c r="Y3791" s="142" t="b">
        <f>COUNT(SEARCH({"а";"б";"в";"г";"д";"е";"ё";"ж";"з";"и";"й";"к";"л";"м";"н";"о";"п";"р";"с";"т";"у";"ф";"х";"ц";"ч";"ш";"щ";"ъ";"ы";"ь";"э";"ю";"я"},F3791))&gt;0</f>
        <v>0</v>
      </c>
      <c r="Z3791" s="142" t="b">
        <f>COUNT(SEARCH({"а";"б";"в";"г";"д";"е";"ё";"ж";"з";"и";"й";"к";"л";"м";"н";"о";"п";"р";"с";"т";"у";"ф";"х";"ц";"ч";"ш";"щ";"ъ";"ы";"ь";"э";"ю";"я"},K3791))&gt;0</f>
        <v>0</v>
      </c>
      <c r="AA3791" s="142" t="b">
        <f>COUNT(SEARCH({"а";"б";"в";"г";"д";"е";"ё";"ж";"з";"и";"й";"к";"л";"м";"н";"о";"п";"р";"с";"т";"у";"ф";"х";"ц";"ч";"ш";"щ";"ъ";"ы";"ь";"э";"ю";"я"},L3791))&gt;0</f>
        <v>0</v>
      </c>
      <c r="AB3791" s="142" t="b">
        <f>COUNT(SEARCH({"а";"б";"в";"г";"д";"е";"ё";"ж";"з";"и";"й";"к";"л";"м";"н";"о";"п";"р";"с";"т";"у";"ф";"х";"ц";"ч";"ш";"щ";"ъ";"ы";"ь";"э";"ю";"я"},I3791))&gt;0</f>
        <v>0</v>
      </c>
      <c r="AC3791" s="142" t="b">
        <f>COUNT(SEARCH({"а";"б";"в";"г";"д";"е";"ё";"ж";"з";"и";"й";"к";"л";"м";"н";"о";"п";"р";"с";"т";"у";"ф";"х";"ц";"ч";"ш";"щ";"ъ";"ы";"ь";"э";"ю";"я"},M3791))&gt;0</f>
        <v>0</v>
      </c>
      <c r="AD3791" s="27" t="b">
        <f t="shared" ref="AD3791:AD3854" si="65">IF(OR(ISBLANK(K3791),G3791= "BK",G3791= "RK",G3791= "Ref",G3791= "LH_RK",RIGHT(F3791,3) = "_id",F3791 = "hash_diff",F3791 = "src_cd",F3791 = "invalid_id",F3791 = "version_id",F3791 = "deleted_flg",F3791 = "valid_flg"),EXACT(F3791,F3791),EXACT(F3791,IF(L3791 = "ods$effective_from_dt","effective_date",IF(ISERROR(SEARCH("#",IF(ISERROR(SEARCH("#",L3791,1)),L3791,REPLACE(L3791,SEARCH("#",L3791,1),1,"_")),1)),IF(ISERROR(SEARCH("#",L3791,1)),L3791,REPLACE(L3791,SEARCH("#",L3791,1),1,"_")),REPLACE(IF(ISERROR(SEARCH("#",L3791,1)),L3791,REPLACE(L3791,SEARCH("#",L3791,1),1,"_")),SEARCH("#",IF(ISERROR(SEARCH("#",L3791,1)),L3791,REPLACE(IF(ISERROR(SEARCH("#",L3791,1)),L3791,REPLACE(L3791,SEARCH("#",L3791,1),1,"_")),SEARCH("#",L3791,1),1,"_")),1),1,"_")))))</f>
        <v>1</v>
      </c>
      <c r="AE3791" s="289"/>
    </row>
    <row r="3792" spans="1:31" s="406" customFormat="1" hidden="1">
      <c r="A3792" s="338" t="s">
        <v>9015</v>
      </c>
      <c r="B3792" s="338"/>
      <c r="C3792" s="42" t="s">
        <v>7814</v>
      </c>
      <c r="D3792" s="312" t="s">
        <v>279</v>
      </c>
      <c r="E3792" s="25" t="s">
        <v>7815</v>
      </c>
      <c r="F3792" s="24" t="s">
        <v>3155</v>
      </c>
      <c r="G3792" s="24"/>
      <c r="H3792" s="25" t="s">
        <v>883</v>
      </c>
      <c r="I3792" s="25" t="s">
        <v>463</v>
      </c>
      <c r="J3792" s="25" t="s">
        <v>23</v>
      </c>
      <c r="K3792" s="133" t="s">
        <v>5343</v>
      </c>
      <c r="L3792" s="24" t="s">
        <v>3155</v>
      </c>
      <c r="M3792" s="24" t="s">
        <v>65</v>
      </c>
      <c r="N3792" s="24"/>
      <c r="O3792" s="51" t="s">
        <v>395</v>
      </c>
      <c r="P3792" s="49"/>
      <c r="Q3792" s="49"/>
      <c r="R3792" s="24"/>
      <c r="S3792" s="25"/>
      <c r="T3792" s="24"/>
      <c r="U3792" s="289"/>
      <c r="V3792" s="289"/>
      <c r="W3792" s="289"/>
      <c r="X3792" s="142" t="b">
        <f>COUNT(SEARCH({"а";"б";"в";"г";"д";"е";"ё";"ж";"з";"и";"й";"к";"л";"м";"н";"о";"п";"р";"с";"т";"у";"ф";"х";"ц";"ч";"ш";"щ";"ъ";"ы";"ь";"э";"ю";"я"},E3792))&gt;0</f>
        <v>0</v>
      </c>
      <c r="Y3792" s="142" t="b">
        <f>COUNT(SEARCH({"а";"б";"в";"г";"д";"е";"ё";"ж";"з";"и";"й";"к";"л";"м";"н";"о";"п";"р";"с";"т";"у";"ф";"х";"ц";"ч";"ш";"щ";"ъ";"ы";"ь";"э";"ю";"я"},F3792))&gt;0</f>
        <v>0</v>
      </c>
      <c r="Z3792" s="142" t="b">
        <f>COUNT(SEARCH({"а";"б";"в";"г";"д";"е";"ё";"ж";"з";"и";"й";"к";"л";"м";"н";"о";"п";"р";"с";"т";"у";"ф";"х";"ц";"ч";"ш";"щ";"ъ";"ы";"ь";"э";"ю";"я"},K3792))&gt;0</f>
        <v>0</v>
      </c>
      <c r="AA3792" s="142" t="b">
        <f>COUNT(SEARCH({"а";"б";"в";"г";"д";"е";"ё";"ж";"з";"и";"й";"к";"л";"м";"н";"о";"п";"р";"с";"т";"у";"ф";"х";"ц";"ч";"ш";"щ";"ъ";"ы";"ь";"э";"ю";"я"},L3792))&gt;0</f>
        <v>0</v>
      </c>
      <c r="AB3792" s="142" t="b">
        <f>COUNT(SEARCH({"а";"б";"в";"г";"д";"е";"ё";"ж";"з";"и";"й";"к";"л";"м";"н";"о";"п";"р";"с";"т";"у";"ф";"х";"ц";"ч";"ш";"щ";"ъ";"ы";"ь";"э";"ю";"я"},I3792))&gt;0</f>
        <v>0</v>
      </c>
      <c r="AC3792" s="142" t="b">
        <f>COUNT(SEARCH({"а";"б";"в";"г";"д";"е";"ё";"ж";"з";"и";"й";"к";"л";"м";"н";"о";"п";"р";"с";"т";"у";"ф";"х";"ц";"ч";"ш";"щ";"ъ";"ы";"ь";"э";"ю";"я"},M3792))&gt;0</f>
        <v>0</v>
      </c>
      <c r="AD3792" s="27" t="b">
        <f t="shared" si="65"/>
        <v>1</v>
      </c>
      <c r="AE3792" s="289"/>
    </row>
    <row r="3793" spans="1:31" s="406" customFormat="1" hidden="1">
      <c r="A3793" s="338" t="s">
        <v>9015</v>
      </c>
      <c r="B3793" s="338"/>
      <c r="C3793" s="42" t="s">
        <v>7814</v>
      </c>
      <c r="D3793" s="312" t="s">
        <v>279</v>
      </c>
      <c r="E3793" s="25" t="s">
        <v>7815</v>
      </c>
      <c r="F3793" s="24" t="s">
        <v>3156</v>
      </c>
      <c r="G3793" s="24"/>
      <c r="H3793" s="25" t="s">
        <v>3157</v>
      </c>
      <c r="I3793" s="25" t="s">
        <v>463</v>
      </c>
      <c r="J3793" s="25" t="s">
        <v>23</v>
      </c>
      <c r="K3793" s="133" t="s">
        <v>5343</v>
      </c>
      <c r="L3793" s="24" t="s">
        <v>3156</v>
      </c>
      <c r="M3793" s="24" t="s">
        <v>65</v>
      </c>
      <c r="N3793" s="24"/>
      <c r="O3793" s="51" t="s">
        <v>395</v>
      </c>
      <c r="P3793" s="49"/>
      <c r="Q3793" s="49"/>
      <c r="R3793" s="24"/>
      <c r="S3793" s="25"/>
      <c r="T3793" s="24"/>
      <c r="U3793" s="289"/>
      <c r="V3793" s="289"/>
      <c r="W3793" s="289"/>
      <c r="X3793" s="142" t="b">
        <f>COUNT(SEARCH({"а";"б";"в";"г";"д";"е";"ё";"ж";"з";"и";"й";"к";"л";"м";"н";"о";"п";"р";"с";"т";"у";"ф";"х";"ц";"ч";"ш";"щ";"ъ";"ы";"ь";"э";"ю";"я"},E3793))&gt;0</f>
        <v>0</v>
      </c>
      <c r="Y3793" s="142" t="b">
        <f>COUNT(SEARCH({"а";"б";"в";"г";"д";"е";"ё";"ж";"з";"и";"й";"к";"л";"м";"н";"о";"п";"р";"с";"т";"у";"ф";"х";"ц";"ч";"ш";"щ";"ъ";"ы";"ь";"э";"ю";"я"},F3793))&gt;0</f>
        <v>0</v>
      </c>
      <c r="Z3793" s="142" t="b">
        <f>COUNT(SEARCH({"а";"б";"в";"г";"д";"е";"ё";"ж";"з";"и";"й";"к";"л";"м";"н";"о";"п";"р";"с";"т";"у";"ф";"х";"ц";"ч";"ш";"щ";"ъ";"ы";"ь";"э";"ю";"я"},K3793))&gt;0</f>
        <v>0</v>
      </c>
      <c r="AA3793" s="142" t="b">
        <f>COUNT(SEARCH({"а";"б";"в";"г";"д";"е";"ё";"ж";"з";"и";"й";"к";"л";"м";"н";"о";"п";"р";"с";"т";"у";"ф";"х";"ц";"ч";"ш";"щ";"ъ";"ы";"ь";"э";"ю";"я"},L3793))&gt;0</f>
        <v>0</v>
      </c>
      <c r="AB3793" s="142" t="b">
        <f>COUNT(SEARCH({"а";"б";"в";"г";"д";"е";"ё";"ж";"з";"и";"й";"к";"л";"м";"н";"о";"п";"р";"с";"т";"у";"ф";"х";"ц";"ч";"ш";"щ";"ъ";"ы";"ь";"э";"ю";"я"},I3793))&gt;0</f>
        <v>0</v>
      </c>
      <c r="AC3793" s="142" t="b">
        <f>COUNT(SEARCH({"а";"б";"в";"г";"д";"е";"ё";"ж";"з";"и";"й";"к";"л";"м";"н";"о";"п";"р";"с";"т";"у";"ф";"х";"ц";"ч";"ш";"щ";"ъ";"ы";"ь";"э";"ю";"я"},M3793))&gt;0</f>
        <v>0</v>
      </c>
      <c r="AD3793" s="27" t="b">
        <f t="shared" si="65"/>
        <v>1</v>
      </c>
      <c r="AE3793" s="289"/>
    </row>
    <row r="3794" spans="1:31" s="406" customFormat="1" hidden="1">
      <c r="A3794" s="338" t="s">
        <v>9015</v>
      </c>
      <c r="B3794" s="338"/>
      <c r="C3794" s="42" t="s">
        <v>7814</v>
      </c>
      <c r="D3794" s="312" t="s">
        <v>279</v>
      </c>
      <c r="E3794" s="25" t="s">
        <v>7815</v>
      </c>
      <c r="F3794" s="24" t="s">
        <v>3158</v>
      </c>
      <c r="G3794" s="24"/>
      <c r="H3794" s="25" t="s">
        <v>3159</v>
      </c>
      <c r="I3794" s="25" t="s">
        <v>1842</v>
      </c>
      <c r="J3794" s="25" t="s">
        <v>23</v>
      </c>
      <c r="K3794" s="133" t="s">
        <v>5343</v>
      </c>
      <c r="L3794" s="24" t="s">
        <v>3158</v>
      </c>
      <c r="M3794" s="24" t="s">
        <v>8006</v>
      </c>
      <c r="N3794" s="24"/>
      <c r="O3794" s="51" t="s">
        <v>395</v>
      </c>
      <c r="P3794" s="49"/>
      <c r="Q3794" s="49"/>
      <c r="R3794" s="24"/>
      <c r="S3794" s="25"/>
      <c r="T3794" s="24"/>
      <c r="U3794" s="289"/>
      <c r="V3794" s="289"/>
      <c r="W3794" s="289"/>
      <c r="X3794" s="142" t="b">
        <f>COUNT(SEARCH({"а";"б";"в";"г";"д";"е";"ё";"ж";"з";"и";"й";"к";"л";"м";"н";"о";"п";"р";"с";"т";"у";"ф";"х";"ц";"ч";"ш";"щ";"ъ";"ы";"ь";"э";"ю";"я"},E3794))&gt;0</f>
        <v>0</v>
      </c>
      <c r="Y3794" s="142" t="b">
        <f>COUNT(SEARCH({"а";"б";"в";"г";"д";"е";"ё";"ж";"з";"и";"й";"к";"л";"м";"н";"о";"п";"р";"с";"т";"у";"ф";"х";"ц";"ч";"ш";"щ";"ъ";"ы";"ь";"э";"ю";"я"},F3794))&gt;0</f>
        <v>0</v>
      </c>
      <c r="Z3794" s="142" t="b">
        <f>COUNT(SEARCH({"а";"б";"в";"г";"д";"е";"ё";"ж";"з";"и";"й";"к";"л";"м";"н";"о";"п";"р";"с";"т";"у";"ф";"х";"ц";"ч";"ш";"щ";"ъ";"ы";"ь";"э";"ю";"я"},K3794))&gt;0</f>
        <v>0</v>
      </c>
      <c r="AA3794" s="142" t="b">
        <f>COUNT(SEARCH({"а";"б";"в";"г";"д";"е";"ё";"ж";"з";"и";"й";"к";"л";"м";"н";"о";"п";"р";"с";"т";"у";"ф";"х";"ц";"ч";"ш";"щ";"ъ";"ы";"ь";"э";"ю";"я"},L3794))&gt;0</f>
        <v>0</v>
      </c>
      <c r="AB3794" s="142" t="b">
        <f>COUNT(SEARCH({"а";"б";"в";"г";"д";"е";"ё";"ж";"з";"и";"й";"к";"л";"м";"н";"о";"п";"р";"с";"т";"у";"ф";"х";"ц";"ч";"ш";"щ";"ъ";"ы";"ь";"э";"ю";"я"},I3794))&gt;0</f>
        <v>0</v>
      </c>
      <c r="AC3794" s="142" t="b">
        <f>COUNT(SEARCH({"а";"б";"в";"г";"д";"е";"ё";"ж";"з";"и";"й";"к";"л";"м";"н";"о";"п";"р";"с";"т";"у";"ф";"х";"ц";"ч";"ш";"щ";"ъ";"ы";"ь";"э";"ю";"я"},M3794))&gt;0</f>
        <v>0</v>
      </c>
      <c r="AD3794" s="27" t="b">
        <f t="shared" si="65"/>
        <v>1</v>
      </c>
      <c r="AE3794" s="289"/>
    </row>
    <row r="3795" spans="1:31" s="406" customFormat="1" hidden="1">
      <c r="A3795" s="338" t="s">
        <v>9015</v>
      </c>
      <c r="B3795" s="338"/>
      <c r="C3795" s="42" t="s">
        <v>7814</v>
      </c>
      <c r="D3795" s="312" t="s">
        <v>279</v>
      </c>
      <c r="E3795" s="25" t="s">
        <v>7815</v>
      </c>
      <c r="F3795" s="24" t="s">
        <v>2257</v>
      </c>
      <c r="G3795" s="24"/>
      <c r="H3795" s="25" t="s">
        <v>3160</v>
      </c>
      <c r="I3795" s="25" t="s">
        <v>463</v>
      </c>
      <c r="J3795" s="25" t="s">
        <v>23</v>
      </c>
      <c r="K3795" s="133" t="s">
        <v>5343</v>
      </c>
      <c r="L3795" s="24" t="s">
        <v>2257</v>
      </c>
      <c r="M3795" s="24" t="s">
        <v>65</v>
      </c>
      <c r="N3795" s="24"/>
      <c r="O3795" s="51" t="s">
        <v>395</v>
      </c>
      <c r="P3795" s="49"/>
      <c r="Q3795" s="49"/>
      <c r="R3795" s="24"/>
      <c r="S3795" s="25"/>
      <c r="T3795" s="24"/>
      <c r="U3795" s="289"/>
      <c r="V3795" s="289"/>
      <c r="W3795" s="289"/>
      <c r="X3795" s="142" t="b">
        <f>COUNT(SEARCH({"а";"б";"в";"г";"д";"е";"ё";"ж";"з";"и";"й";"к";"л";"м";"н";"о";"п";"р";"с";"т";"у";"ф";"х";"ц";"ч";"ш";"щ";"ъ";"ы";"ь";"э";"ю";"я"},E3795))&gt;0</f>
        <v>0</v>
      </c>
      <c r="Y3795" s="142" t="b">
        <f>COUNT(SEARCH({"а";"б";"в";"г";"д";"е";"ё";"ж";"з";"и";"й";"к";"л";"м";"н";"о";"п";"р";"с";"т";"у";"ф";"х";"ц";"ч";"ш";"щ";"ъ";"ы";"ь";"э";"ю";"я"},F3795))&gt;0</f>
        <v>0</v>
      </c>
      <c r="Z3795" s="142" t="b">
        <f>COUNT(SEARCH({"а";"б";"в";"г";"д";"е";"ё";"ж";"з";"и";"й";"к";"л";"м";"н";"о";"п";"р";"с";"т";"у";"ф";"х";"ц";"ч";"ш";"щ";"ъ";"ы";"ь";"э";"ю";"я"},K3795))&gt;0</f>
        <v>0</v>
      </c>
      <c r="AA3795" s="142" t="b">
        <f>COUNT(SEARCH({"а";"б";"в";"г";"д";"е";"ё";"ж";"з";"и";"й";"к";"л";"м";"н";"о";"п";"р";"с";"т";"у";"ф";"х";"ц";"ч";"ш";"щ";"ъ";"ы";"ь";"э";"ю";"я"},L3795))&gt;0</f>
        <v>0</v>
      </c>
      <c r="AB3795" s="142" t="b">
        <f>COUNT(SEARCH({"а";"б";"в";"г";"д";"е";"ё";"ж";"з";"и";"й";"к";"л";"м";"н";"о";"п";"р";"с";"т";"у";"ф";"х";"ц";"ч";"ш";"щ";"ъ";"ы";"ь";"э";"ю";"я"},I3795))&gt;0</f>
        <v>0</v>
      </c>
      <c r="AC3795" s="142" t="b">
        <f>COUNT(SEARCH({"а";"б";"в";"г";"д";"е";"ё";"ж";"з";"и";"й";"к";"л";"м";"н";"о";"п";"р";"с";"т";"у";"ф";"х";"ц";"ч";"ш";"щ";"ъ";"ы";"ь";"э";"ю";"я"},M3795))&gt;0</f>
        <v>0</v>
      </c>
      <c r="AD3795" s="27" t="b">
        <f t="shared" si="65"/>
        <v>1</v>
      </c>
      <c r="AE3795" s="289"/>
    </row>
    <row r="3796" spans="1:31" s="406" customFormat="1" hidden="1">
      <c r="A3796" s="338" t="s">
        <v>9015</v>
      </c>
      <c r="B3796" s="338"/>
      <c r="C3796" s="42" t="s">
        <v>7814</v>
      </c>
      <c r="D3796" s="312" t="s">
        <v>279</v>
      </c>
      <c r="E3796" s="25" t="s">
        <v>7815</v>
      </c>
      <c r="F3796" s="24" t="s">
        <v>3161</v>
      </c>
      <c r="G3796" s="24"/>
      <c r="H3796" s="25" t="s">
        <v>3162</v>
      </c>
      <c r="I3796" s="24" t="s">
        <v>97</v>
      </c>
      <c r="J3796" s="25" t="s">
        <v>23</v>
      </c>
      <c r="K3796" s="133" t="s">
        <v>5343</v>
      </c>
      <c r="L3796" s="24" t="s">
        <v>3161</v>
      </c>
      <c r="M3796" s="24" t="s">
        <v>488</v>
      </c>
      <c r="N3796" s="24"/>
      <c r="O3796" s="51" t="s">
        <v>395</v>
      </c>
      <c r="P3796" s="49"/>
      <c r="Q3796" s="49"/>
      <c r="R3796" s="24"/>
      <c r="S3796" s="25"/>
      <c r="T3796" s="24"/>
      <c r="U3796" s="289"/>
      <c r="V3796" s="289"/>
      <c r="W3796" s="289"/>
      <c r="X3796" s="142" t="b">
        <f>COUNT(SEARCH({"а";"б";"в";"г";"д";"е";"ё";"ж";"з";"и";"й";"к";"л";"м";"н";"о";"п";"р";"с";"т";"у";"ф";"х";"ц";"ч";"ш";"щ";"ъ";"ы";"ь";"э";"ю";"я"},E3796))&gt;0</f>
        <v>0</v>
      </c>
      <c r="Y3796" s="142" t="b">
        <f>COUNT(SEARCH({"а";"б";"в";"г";"д";"е";"ё";"ж";"з";"и";"й";"к";"л";"м";"н";"о";"п";"р";"с";"т";"у";"ф";"х";"ц";"ч";"ш";"щ";"ъ";"ы";"ь";"э";"ю";"я"},F3796))&gt;0</f>
        <v>0</v>
      </c>
      <c r="Z3796" s="142" t="b">
        <f>COUNT(SEARCH({"а";"б";"в";"г";"д";"е";"ё";"ж";"з";"и";"й";"к";"л";"м";"н";"о";"п";"р";"с";"т";"у";"ф";"х";"ц";"ч";"ш";"щ";"ъ";"ы";"ь";"э";"ю";"я"},K3796))&gt;0</f>
        <v>0</v>
      </c>
      <c r="AA3796" s="142" t="b">
        <f>COUNT(SEARCH({"а";"б";"в";"г";"д";"е";"ё";"ж";"з";"и";"й";"к";"л";"м";"н";"о";"п";"р";"с";"т";"у";"ф";"х";"ц";"ч";"ш";"щ";"ъ";"ы";"ь";"э";"ю";"я"},L3796))&gt;0</f>
        <v>0</v>
      </c>
      <c r="AB3796" s="142" t="b">
        <f>COUNT(SEARCH({"а";"б";"в";"г";"д";"е";"ё";"ж";"з";"и";"й";"к";"л";"м";"н";"о";"п";"р";"с";"т";"у";"ф";"х";"ц";"ч";"ш";"щ";"ъ";"ы";"ь";"э";"ю";"я"},I3796))&gt;0</f>
        <v>0</v>
      </c>
      <c r="AC3796" s="142" t="b">
        <f>COUNT(SEARCH({"а";"б";"в";"г";"д";"е";"ё";"ж";"з";"и";"й";"к";"л";"м";"н";"о";"п";"р";"с";"т";"у";"ф";"х";"ц";"ч";"ш";"щ";"ъ";"ы";"ь";"э";"ю";"я"},M3796))&gt;0</f>
        <v>0</v>
      </c>
      <c r="AD3796" s="27" t="b">
        <f t="shared" si="65"/>
        <v>1</v>
      </c>
      <c r="AE3796" s="289"/>
    </row>
    <row r="3797" spans="1:31" s="406" customFormat="1" hidden="1">
      <c r="A3797" s="338" t="s">
        <v>9015</v>
      </c>
      <c r="B3797" s="338"/>
      <c r="C3797" s="42" t="s">
        <v>7814</v>
      </c>
      <c r="D3797" s="312" t="s">
        <v>279</v>
      </c>
      <c r="E3797" s="25" t="s">
        <v>7815</v>
      </c>
      <c r="F3797" s="24" t="s">
        <v>3163</v>
      </c>
      <c r="G3797" s="24"/>
      <c r="H3797" s="25" t="s">
        <v>3164</v>
      </c>
      <c r="I3797" s="24" t="s">
        <v>97</v>
      </c>
      <c r="J3797" s="25" t="s">
        <v>23</v>
      </c>
      <c r="K3797" s="133" t="s">
        <v>5343</v>
      </c>
      <c r="L3797" s="24" t="s">
        <v>3163</v>
      </c>
      <c r="M3797" s="24" t="s">
        <v>469</v>
      </c>
      <c r="N3797" s="24"/>
      <c r="O3797" s="51" t="s">
        <v>395</v>
      </c>
      <c r="P3797" s="49"/>
      <c r="Q3797" s="49"/>
      <c r="R3797" s="24"/>
      <c r="S3797" s="25"/>
      <c r="T3797" s="24"/>
      <c r="U3797" s="289"/>
      <c r="V3797" s="289"/>
      <c r="W3797" s="289"/>
      <c r="X3797" s="142" t="b">
        <f>COUNT(SEARCH({"а";"б";"в";"г";"д";"е";"ё";"ж";"з";"и";"й";"к";"л";"м";"н";"о";"п";"р";"с";"т";"у";"ф";"х";"ц";"ч";"ш";"щ";"ъ";"ы";"ь";"э";"ю";"я"},E3797))&gt;0</f>
        <v>0</v>
      </c>
      <c r="Y3797" s="142" t="b">
        <f>COUNT(SEARCH({"а";"б";"в";"г";"д";"е";"ё";"ж";"з";"и";"й";"к";"л";"м";"н";"о";"п";"р";"с";"т";"у";"ф";"х";"ц";"ч";"ш";"щ";"ъ";"ы";"ь";"э";"ю";"я"},F3797))&gt;0</f>
        <v>0</v>
      </c>
      <c r="Z3797" s="142" t="b">
        <f>COUNT(SEARCH({"а";"б";"в";"г";"д";"е";"ё";"ж";"з";"и";"й";"к";"л";"м";"н";"о";"п";"р";"с";"т";"у";"ф";"х";"ц";"ч";"ш";"щ";"ъ";"ы";"ь";"э";"ю";"я"},K3797))&gt;0</f>
        <v>0</v>
      </c>
      <c r="AA3797" s="142" t="b">
        <f>COUNT(SEARCH({"а";"б";"в";"г";"д";"е";"ё";"ж";"з";"и";"й";"к";"л";"м";"н";"о";"п";"р";"с";"т";"у";"ф";"х";"ц";"ч";"ш";"щ";"ъ";"ы";"ь";"э";"ю";"я"},L3797))&gt;0</f>
        <v>0</v>
      </c>
      <c r="AB3797" s="142" t="b">
        <f>COUNT(SEARCH({"а";"б";"в";"г";"д";"е";"ё";"ж";"з";"и";"й";"к";"л";"м";"н";"о";"п";"р";"с";"т";"у";"ф";"х";"ц";"ч";"ш";"щ";"ъ";"ы";"ь";"э";"ю";"я"},I3797))&gt;0</f>
        <v>0</v>
      </c>
      <c r="AC3797" s="142" t="b">
        <f>COUNT(SEARCH({"а";"б";"в";"г";"д";"е";"ё";"ж";"з";"и";"й";"к";"л";"м";"н";"о";"п";"р";"с";"т";"у";"ф";"х";"ц";"ч";"ш";"щ";"ъ";"ы";"ь";"э";"ю";"я"},M3797))&gt;0</f>
        <v>0</v>
      </c>
      <c r="AD3797" s="27" t="b">
        <f t="shared" si="65"/>
        <v>1</v>
      </c>
      <c r="AE3797" s="289"/>
    </row>
    <row r="3798" spans="1:31" s="406" customFormat="1" hidden="1">
      <c r="A3798" s="338" t="s">
        <v>9015</v>
      </c>
      <c r="B3798" s="338"/>
      <c r="C3798" s="42" t="s">
        <v>7814</v>
      </c>
      <c r="D3798" s="312" t="s">
        <v>279</v>
      </c>
      <c r="E3798" s="25" t="s">
        <v>7815</v>
      </c>
      <c r="F3798" s="24" t="s">
        <v>3165</v>
      </c>
      <c r="G3798" s="24"/>
      <c r="H3798" s="25" t="s">
        <v>3166</v>
      </c>
      <c r="I3798" s="24" t="s">
        <v>97</v>
      </c>
      <c r="J3798" s="25" t="s">
        <v>23</v>
      </c>
      <c r="K3798" s="133" t="s">
        <v>5343</v>
      </c>
      <c r="L3798" s="24" t="s">
        <v>3165</v>
      </c>
      <c r="M3798" s="24" t="s">
        <v>4742</v>
      </c>
      <c r="N3798" s="24"/>
      <c r="O3798" s="51" t="s">
        <v>395</v>
      </c>
      <c r="P3798" s="49"/>
      <c r="Q3798" s="49"/>
      <c r="R3798" s="24"/>
      <c r="S3798" s="25"/>
      <c r="T3798" s="24"/>
      <c r="U3798" s="289"/>
      <c r="V3798" s="289"/>
      <c r="W3798" s="289"/>
      <c r="X3798" s="142" t="b">
        <f>COUNT(SEARCH({"а";"б";"в";"г";"д";"е";"ё";"ж";"з";"и";"й";"к";"л";"м";"н";"о";"п";"р";"с";"т";"у";"ф";"х";"ц";"ч";"ш";"щ";"ъ";"ы";"ь";"э";"ю";"я"},E3798))&gt;0</f>
        <v>0</v>
      </c>
      <c r="Y3798" s="142" t="b">
        <f>COUNT(SEARCH({"а";"б";"в";"г";"д";"е";"ё";"ж";"з";"и";"й";"к";"л";"м";"н";"о";"п";"р";"с";"т";"у";"ф";"х";"ц";"ч";"ш";"щ";"ъ";"ы";"ь";"э";"ю";"я"},F3798))&gt;0</f>
        <v>0</v>
      </c>
      <c r="Z3798" s="142" t="b">
        <f>COUNT(SEARCH({"а";"б";"в";"г";"д";"е";"ё";"ж";"з";"и";"й";"к";"л";"м";"н";"о";"п";"р";"с";"т";"у";"ф";"х";"ц";"ч";"ш";"щ";"ъ";"ы";"ь";"э";"ю";"я"},K3798))&gt;0</f>
        <v>0</v>
      </c>
      <c r="AA3798" s="142" t="b">
        <f>COUNT(SEARCH({"а";"б";"в";"г";"д";"е";"ё";"ж";"з";"и";"й";"к";"л";"м";"н";"о";"п";"р";"с";"т";"у";"ф";"х";"ц";"ч";"ш";"щ";"ъ";"ы";"ь";"э";"ю";"я"},L3798))&gt;0</f>
        <v>0</v>
      </c>
      <c r="AB3798" s="142" t="b">
        <f>COUNT(SEARCH({"а";"б";"в";"г";"д";"е";"ё";"ж";"з";"и";"й";"к";"л";"м";"н";"о";"п";"р";"с";"т";"у";"ф";"х";"ц";"ч";"ш";"щ";"ъ";"ы";"ь";"э";"ю";"я"},I3798))&gt;0</f>
        <v>0</v>
      </c>
      <c r="AC3798" s="142" t="b">
        <f>COUNT(SEARCH({"а";"б";"в";"г";"д";"е";"ё";"ж";"з";"и";"й";"к";"л";"м";"н";"о";"п";"р";"с";"т";"у";"ф";"х";"ц";"ч";"ш";"щ";"ъ";"ы";"ь";"э";"ю";"я"},M3798))&gt;0</f>
        <v>0</v>
      </c>
      <c r="AD3798" s="27" t="b">
        <f t="shared" si="65"/>
        <v>1</v>
      </c>
      <c r="AE3798" s="289"/>
    </row>
    <row r="3799" spans="1:31" s="406" customFormat="1" hidden="1">
      <c r="A3799" s="338" t="s">
        <v>9015</v>
      </c>
      <c r="B3799" s="338"/>
      <c r="C3799" s="42" t="s">
        <v>7814</v>
      </c>
      <c r="D3799" s="312" t="s">
        <v>279</v>
      </c>
      <c r="E3799" s="25" t="s">
        <v>7815</v>
      </c>
      <c r="F3799" s="24" t="s">
        <v>3167</v>
      </c>
      <c r="G3799" s="24"/>
      <c r="H3799" s="25" t="s">
        <v>3168</v>
      </c>
      <c r="I3799" s="24" t="s">
        <v>97</v>
      </c>
      <c r="J3799" s="25" t="s">
        <v>23</v>
      </c>
      <c r="K3799" s="133" t="s">
        <v>5343</v>
      </c>
      <c r="L3799" s="24" t="s">
        <v>3167</v>
      </c>
      <c r="M3799" s="24" t="s">
        <v>4742</v>
      </c>
      <c r="N3799" s="24"/>
      <c r="O3799" s="51" t="s">
        <v>395</v>
      </c>
      <c r="P3799" s="49"/>
      <c r="Q3799" s="49"/>
      <c r="R3799" s="24"/>
      <c r="S3799" s="25"/>
      <c r="T3799" s="24"/>
      <c r="U3799" s="289"/>
      <c r="V3799" s="289"/>
      <c r="W3799" s="289"/>
      <c r="X3799" s="142" t="b">
        <f>COUNT(SEARCH({"а";"б";"в";"г";"д";"е";"ё";"ж";"з";"и";"й";"к";"л";"м";"н";"о";"п";"р";"с";"т";"у";"ф";"х";"ц";"ч";"ш";"щ";"ъ";"ы";"ь";"э";"ю";"я"},E3799))&gt;0</f>
        <v>0</v>
      </c>
      <c r="Y3799" s="142" t="b">
        <f>COUNT(SEARCH({"а";"б";"в";"г";"д";"е";"ё";"ж";"з";"и";"й";"к";"л";"м";"н";"о";"п";"р";"с";"т";"у";"ф";"х";"ц";"ч";"ш";"щ";"ъ";"ы";"ь";"э";"ю";"я"},F3799))&gt;0</f>
        <v>0</v>
      </c>
      <c r="Z3799" s="142" t="b">
        <f>COUNT(SEARCH({"а";"б";"в";"г";"д";"е";"ё";"ж";"з";"и";"й";"к";"л";"м";"н";"о";"п";"р";"с";"т";"у";"ф";"х";"ц";"ч";"ш";"щ";"ъ";"ы";"ь";"э";"ю";"я"},K3799))&gt;0</f>
        <v>0</v>
      </c>
      <c r="AA3799" s="142" t="b">
        <f>COUNT(SEARCH({"а";"б";"в";"г";"д";"е";"ё";"ж";"з";"и";"й";"к";"л";"м";"н";"о";"п";"р";"с";"т";"у";"ф";"х";"ц";"ч";"ш";"щ";"ъ";"ы";"ь";"э";"ю";"я"},L3799))&gt;0</f>
        <v>0</v>
      </c>
      <c r="AB3799" s="142" t="b">
        <f>COUNT(SEARCH({"а";"б";"в";"г";"д";"е";"ё";"ж";"з";"и";"й";"к";"л";"м";"н";"о";"п";"р";"с";"т";"у";"ф";"х";"ц";"ч";"ш";"щ";"ъ";"ы";"ь";"э";"ю";"я"},I3799))&gt;0</f>
        <v>0</v>
      </c>
      <c r="AC3799" s="142" t="b">
        <f>COUNT(SEARCH({"а";"б";"в";"г";"д";"е";"ё";"ж";"з";"и";"й";"к";"л";"м";"н";"о";"п";"р";"с";"т";"у";"ф";"х";"ц";"ч";"ш";"щ";"ъ";"ы";"ь";"э";"ю";"я"},M3799))&gt;0</f>
        <v>0</v>
      </c>
      <c r="AD3799" s="27" t="b">
        <f t="shared" si="65"/>
        <v>1</v>
      </c>
      <c r="AE3799" s="289"/>
    </row>
    <row r="3800" spans="1:31" s="406" customFormat="1" hidden="1">
      <c r="A3800" s="338" t="s">
        <v>9015</v>
      </c>
      <c r="B3800" s="338"/>
      <c r="C3800" s="42" t="s">
        <v>7810</v>
      </c>
      <c r="D3800" s="312" t="s">
        <v>279</v>
      </c>
      <c r="E3800" s="24" t="s">
        <v>7811</v>
      </c>
      <c r="F3800" s="25" t="s">
        <v>2733</v>
      </c>
      <c r="G3800" s="24" t="s">
        <v>134</v>
      </c>
      <c r="H3800" s="24" t="s">
        <v>8001</v>
      </c>
      <c r="I3800" s="25" t="s">
        <v>3</v>
      </c>
      <c r="J3800" s="22" t="s">
        <v>5</v>
      </c>
      <c r="K3800" s="73"/>
      <c r="L3800" s="24"/>
      <c r="M3800" s="24"/>
      <c r="N3800" s="42"/>
      <c r="O3800" s="51" t="s">
        <v>512</v>
      </c>
      <c r="P3800" s="49"/>
      <c r="Q3800" s="26" t="str">
        <f>CONCATENATE("rdv.lnk_",MID(E3800,10,LEN(E3800)-14))</f>
        <v>rdv.lnk_depart_counter_empl_collection</v>
      </c>
      <c r="R3800" s="25"/>
      <c r="S3800" s="25" t="s">
        <v>455</v>
      </c>
      <c r="T3800" s="25"/>
      <c r="U3800" s="289"/>
      <c r="V3800" s="289"/>
      <c r="W3800" s="289"/>
      <c r="X3800" s="142" t="b">
        <f>COUNT(SEARCH({"а";"б";"в";"г";"д";"е";"ё";"ж";"з";"и";"й";"к";"л";"м";"н";"о";"п";"р";"с";"т";"у";"ф";"х";"ц";"ч";"ш";"щ";"ъ";"ы";"ь";"э";"ю";"я"},E3800))&gt;0</f>
        <v>0</v>
      </c>
      <c r="Y3800" s="142" t="b">
        <f>COUNT(SEARCH({"а";"б";"в";"г";"д";"е";"ё";"ж";"з";"и";"й";"к";"л";"м";"н";"о";"п";"р";"с";"т";"у";"ф";"х";"ц";"ч";"ш";"щ";"ъ";"ы";"ь";"э";"ю";"я"},F3800))&gt;0</f>
        <v>0</v>
      </c>
      <c r="Z3800" s="142" t="b">
        <f>COUNT(SEARCH({"а";"б";"в";"г";"д";"е";"ё";"ж";"з";"и";"й";"к";"л";"м";"н";"о";"п";"р";"с";"т";"у";"ф";"х";"ц";"ч";"ш";"щ";"ъ";"ы";"ь";"э";"ю";"я"},K3800))&gt;0</f>
        <v>0</v>
      </c>
      <c r="AA3800" s="142" t="b">
        <f>COUNT(SEARCH({"а";"б";"в";"г";"д";"е";"ё";"ж";"з";"и";"й";"к";"л";"м";"н";"о";"п";"р";"с";"т";"у";"ф";"х";"ц";"ч";"ш";"щ";"ъ";"ы";"ь";"э";"ю";"я"},L3800))&gt;0</f>
        <v>0</v>
      </c>
      <c r="AB3800" s="142" t="b">
        <f>COUNT(SEARCH({"а";"б";"в";"г";"д";"е";"ё";"ж";"з";"и";"й";"к";"л";"м";"н";"о";"п";"р";"с";"т";"у";"ф";"х";"ц";"ч";"ш";"щ";"ъ";"ы";"ь";"э";"ю";"я"},I3800))&gt;0</f>
        <v>0</v>
      </c>
      <c r="AC3800" s="142" t="b">
        <f>COUNT(SEARCH({"а";"б";"в";"г";"д";"е";"ё";"ж";"з";"и";"й";"к";"л";"м";"н";"о";"п";"р";"с";"т";"у";"ф";"х";"ц";"ч";"ш";"щ";"ъ";"ы";"ь";"э";"ю";"я"},M3800))&gt;0</f>
        <v>0</v>
      </c>
      <c r="AD3800" s="27" t="b">
        <f t="shared" si="65"/>
        <v>1</v>
      </c>
      <c r="AE3800" s="289"/>
    </row>
    <row r="3801" spans="1:31" s="406" customFormat="1" ht="30" hidden="1">
      <c r="A3801" s="338" t="s">
        <v>9015</v>
      </c>
      <c r="B3801" s="338"/>
      <c r="C3801" s="42" t="s">
        <v>7810</v>
      </c>
      <c r="D3801" s="312" t="s">
        <v>279</v>
      </c>
      <c r="E3801" s="24" t="s">
        <v>7811</v>
      </c>
      <c r="F3801" s="122" t="s">
        <v>161</v>
      </c>
      <c r="G3801" s="24" t="s">
        <v>183</v>
      </c>
      <c r="H3801" s="25" t="s">
        <v>1328</v>
      </c>
      <c r="I3801" s="25" t="s">
        <v>3</v>
      </c>
      <c r="J3801" s="22" t="s">
        <v>5</v>
      </c>
      <c r="K3801" s="73"/>
      <c r="L3801" s="24"/>
      <c r="M3801" s="24"/>
      <c r="N3801" s="42"/>
      <c r="O3801" s="49" t="s">
        <v>5925</v>
      </c>
      <c r="P3801" s="49" t="s">
        <v>5274</v>
      </c>
      <c r="Q3801" s="49" t="s">
        <v>596</v>
      </c>
      <c r="R3801" s="309" t="s">
        <v>5102</v>
      </c>
      <c r="S3801" s="114" t="s">
        <v>438</v>
      </c>
      <c r="T3801" s="114"/>
      <c r="U3801" s="289"/>
      <c r="V3801" s="289"/>
      <c r="W3801" s="289"/>
      <c r="X3801" s="142" t="b">
        <f>COUNT(SEARCH({"а";"б";"в";"г";"д";"е";"ё";"ж";"з";"и";"й";"к";"л";"м";"н";"о";"п";"р";"с";"т";"у";"ф";"х";"ц";"ч";"ш";"щ";"ъ";"ы";"ь";"э";"ю";"я"},E3801))&gt;0</f>
        <v>0</v>
      </c>
      <c r="Y3801" s="142" t="b">
        <f>COUNT(SEARCH({"а";"б";"в";"г";"д";"е";"ё";"ж";"з";"и";"й";"к";"л";"м";"н";"о";"п";"р";"с";"т";"у";"ф";"х";"ц";"ч";"ш";"щ";"ъ";"ы";"ь";"э";"ю";"я"},F3801))&gt;0</f>
        <v>0</v>
      </c>
      <c r="Z3801" s="142" t="b">
        <f>COUNT(SEARCH({"а";"б";"в";"г";"д";"е";"ё";"ж";"з";"и";"й";"к";"л";"м";"н";"о";"п";"р";"с";"т";"у";"ф";"х";"ц";"ч";"ш";"щ";"ъ";"ы";"ь";"э";"ю";"я"},K3801))&gt;0</f>
        <v>0</v>
      </c>
      <c r="AA3801" s="142" t="b">
        <f>COUNT(SEARCH({"а";"б";"в";"г";"д";"е";"ё";"ж";"з";"и";"й";"к";"л";"м";"н";"о";"п";"р";"с";"т";"у";"ф";"х";"ц";"ч";"ш";"щ";"ъ";"ы";"ь";"э";"ю";"я"},L3801))&gt;0</f>
        <v>0</v>
      </c>
      <c r="AB3801" s="142" t="b">
        <f>COUNT(SEARCH({"а";"б";"в";"г";"д";"е";"ё";"ж";"з";"и";"й";"к";"л";"м";"н";"о";"п";"р";"с";"т";"у";"ф";"х";"ц";"ч";"ш";"щ";"ъ";"ы";"ь";"э";"ю";"я"},I3801))&gt;0</f>
        <v>0</v>
      </c>
      <c r="AC3801" s="142" t="b">
        <f>COUNT(SEARCH({"а";"б";"в";"г";"д";"е";"ё";"ж";"з";"и";"й";"к";"л";"м";"н";"о";"п";"р";"с";"т";"у";"ф";"х";"ц";"ч";"ш";"щ";"ъ";"ы";"ь";"э";"ю";"я"},M3801))&gt;0</f>
        <v>0</v>
      </c>
      <c r="AD3801" s="27" t="b">
        <f t="shared" si="65"/>
        <v>1</v>
      </c>
      <c r="AE3801" s="289"/>
    </row>
    <row r="3802" spans="1:31" s="406" customFormat="1" hidden="1">
      <c r="A3802" s="338" t="s">
        <v>9015</v>
      </c>
      <c r="B3802" s="338"/>
      <c r="C3802" s="42" t="s">
        <v>7810</v>
      </c>
      <c r="D3802" s="312" t="s">
        <v>279</v>
      </c>
      <c r="E3802" s="24" t="s">
        <v>7811</v>
      </c>
      <c r="F3802" s="124" t="s">
        <v>160</v>
      </c>
      <c r="G3802" s="117" t="s">
        <v>135</v>
      </c>
      <c r="H3802" s="119" t="s">
        <v>5109</v>
      </c>
      <c r="I3802" s="117" t="s">
        <v>97</v>
      </c>
      <c r="J3802" s="23" t="s">
        <v>5</v>
      </c>
      <c r="K3802" s="75" t="s">
        <v>7812</v>
      </c>
      <c r="L3802" s="124" t="s">
        <v>160</v>
      </c>
      <c r="M3802" s="124" t="s">
        <v>70</v>
      </c>
      <c r="N3802" s="116"/>
      <c r="O3802" s="119" t="s">
        <v>440</v>
      </c>
      <c r="P3802" s="119"/>
      <c r="Q3802" s="117"/>
      <c r="R3802" s="124"/>
      <c r="S3802" s="124" t="s">
        <v>60</v>
      </c>
      <c r="T3802" s="124"/>
      <c r="U3802" s="289"/>
      <c r="V3802" s="289"/>
      <c r="W3802" s="289"/>
      <c r="X3802" s="142" t="b">
        <f>COUNT(SEARCH({"а";"б";"в";"г";"д";"е";"ё";"ж";"з";"и";"й";"к";"л";"м";"н";"о";"п";"р";"с";"т";"у";"ф";"х";"ц";"ч";"ш";"щ";"ъ";"ы";"ь";"э";"ю";"я"},E3802))&gt;0</f>
        <v>0</v>
      </c>
      <c r="Y3802" s="142" t="b">
        <f>COUNT(SEARCH({"а";"б";"в";"г";"д";"е";"ё";"ж";"з";"и";"й";"к";"л";"м";"н";"о";"п";"р";"с";"т";"у";"ф";"х";"ц";"ч";"ш";"щ";"ъ";"ы";"ь";"э";"ю";"я"},F3802))&gt;0</f>
        <v>0</v>
      </c>
      <c r="Z3802" s="142" t="b">
        <f>COUNT(SEARCH({"а";"б";"в";"г";"д";"е";"ё";"ж";"з";"и";"й";"к";"л";"м";"н";"о";"п";"р";"с";"т";"у";"ф";"х";"ц";"ч";"ш";"щ";"ъ";"ы";"ь";"э";"ю";"я"},K3802))&gt;0</f>
        <v>0</v>
      </c>
      <c r="AA3802" s="142" t="b">
        <f>COUNT(SEARCH({"а";"б";"в";"г";"д";"е";"ё";"ж";"з";"и";"й";"к";"л";"м";"н";"о";"п";"р";"с";"т";"у";"ф";"х";"ц";"ч";"ш";"щ";"ъ";"ы";"ь";"э";"ю";"я"},L3802))&gt;0</f>
        <v>0</v>
      </c>
      <c r="AB3802" s="142" t="b">
        <f>COUNT(SEARCH({"а";"б";"в";"г";"д";"е";"ё";"ж";"з";"и";"й";"к";"л";"м";"н";"о";"п";"р";"с";"т";"у";"ф";"х";"ц";"ч";"ш";"щ";"ъ";"ы";"ь";"э";"ю";"я"},I3802))&gt;0</f>
        <v>0</v>
      </c>
      <c r="AC3802" s="142" t="b">
        <f>COUNT(SEARCH({"а";"б";"в";"г";"д";"е";"ё";"ж";"з";"и";"й";"к";"л";"м";"н";"о";"п";"р";"с";"т";"у";"ф";"х";"ц";"ч";"ш";"щ";"ъ";"ы";"ь";"э";"ю";"я"},M3802))&gt;0</f>
        <v>0</v>
      </c>
      <c r="AD3802" s="27" t="b">
        <f t="shared" si="65"/>
        <v>1</v>
      </c>
      <c r="AE3802" s="289"/>
    </row>
    <row r="3803" spans="1:31" s="406" customFormat="1" ht="45" hidden="1">
      <c r="A3803" s="338" t="s">
        <v>9015</v>
      </c>
      <c r="B3803" s="338"/>
      <c r="C3803" s="42" t="s">
        <v>7810</v>
      </c>
      <c r="D3803" s="312" t="s">
        <v>279</v>
      </c>
      <c r="E3803" s="24" t="s">
        <v>7811</v>
      </c>
      <c r="F3803" s="65" t="s">
        <v>1537</v>
      </c>
      <c r="G3803" s="24" t="s">
        <v>183</v>
      </c>
      <c r="H3803" s="25" t="s">
        <v>1539</v>
      </c>
      <c r="I3803" s="25" t="s">
        <v>3</v>
      </c>
      <c r="J3803" s="22" t="s">
        <v>5</v>
      </c>
      <c r="K3803" s="73"/>
      <c r="L3803" s="24"/>
      <c r="M3803" s="24"/>
      <c r="N3803" s="42"/>
      <c r="O3803" s="49" t="s">
        <v>8162</v>
      </c>
      <c r="P3803" s="131" t="s">
        <v>7646</v>
      </c>
      <c r="Q3803" s="49" t="s">
        <v>7645</v>
      </c>
      <c r="R3803" s="309" t="s">
        <v>5102</v>
      </c>
      <c r="S3803" s="114" t="s">
        <v>438</v>
      </c>
      <c r="T3803" s="114"/>
      <c r="U3803" s="289"/>
      <c r="V3803" s="289"/>
      <c r="W3803" s="289"/>
      <c r="X3803" s="142" t="b">
        <f>COUNT(SEARCH({"а";"б";"в";"г";"д";"е";"ё";"ж";"з";"и";"й";"к";"л";"м";"н";"о";"п";"р";"с";"т";"у";"ф";"х";"ц";"ч";"ш";"щ";"ъ";"ы";"ь";"э";"ю";"я"},E3803))&gt;0</f>
        <v>0</v>
      </c>
      <c r="Y3803" s="142" t="b">
        <f>COUNT(SEARCH({"а";"б";"в";"г";"д";"е";"ё";"ж";"з";"и";"й";"к";"л";"м";"н";"о";"п";"р";"с";"т";"у";"ф";"х";"ц";"ч";"ш";"щ";"ъ";"ы";"ь";"э";"ю";"я"},F3803))&gt;0</f>
        <v>0</v>
      </c>
      <c r="Z3803" s="142" t="b">
        <f>COUNT(SEARCH({"а";"б";"в";"г";"д";"е";"ё";"ж";"з";"и";"й";"к";"л";"м";"н";"о";"п";"р";"с";"т";"у";"ф";"х";"ц";"ч";"ш";"щ";"ъ";"ы";"ь";"э";"ю";"я"},K3803))&gt;0</f>
        <v>0</v>
      </c>
      <c r="AA3803" s="142" t="b">
        <f>COUNT(SEARCH({"а";"б";"в";"г";"д";"е";"ё";"ж";"з";"и";"й";"к";"л";"м";"н";"о";"п";"р";"с";"т";"у";"ф";"х";"ц";"ч";"ш";"щ";"ъ";"ы";"ь";"э";"ю";"я"},L3803))&gt;0</f>
        <v>0</v>
      </c>
      <c r="AB3803" s="142" t="b">
        <f>COUNT(SEARCH({"а";"б";"в";"г";"д";"е";"ё";"ж";"з";"и";"й";"к";"л";"м";"н";"о";"п";"р";"с";"т";"у";"ф";"х";"ц";"ч";"ш";"щ";"ъ";"ы";"ь";"э";"ю";"я"},I3803))&gt;0</f>
        <v>0</v>
      </c>
      <c r="AC3803" s="142" t="b">
        <f>COUNT(SEARCH({"а";"б";"в";"г";"д";"е";"ё";"ж";"з";"и";"й";"к";"л";"м";"н";"о";"п";"р";"с";"т";"у";"ф";"х";"ц";"ч";"ш";"щ";"ъ";"ы";"ь";"э";"ю";"я"},M3803))&gt;0</f>
        <v>0</v>
      </c>
      <c r="AD3803" s="27" t="b">
        <f t="shared" si="65"/>
        <v>1</v>
      </c>
      <c r="AE3803" s="289"/>
    </row>
    <row r="3804" spans="1:31" s="406" customFormat="1" hidden="1">
      <c r="A3804" s="338" t="s">
        <v>9015</v>
      </c>
      <c r="B3804" s="338"/>
      <c r="C3804" s="42" t="s">
        <v>7810</v>
      </c>
      <c r="D3804" s="312" t="s">
        <v>279</v>
      </c>
      <c r="E3804" s="24" t="s">
        <v>7811</v>
      </c>
      <c r="F3804" s="117" t="s">
        <v>4272</v>
      </c>
      <c r="G3804" s="117" t="s">
        <v>135</v>
      </c>
      <c r="H3804" s="119" t="s">
        <v>7644</v>
      </c>
      <c r="I3804" s="117" t="s">
        <v>97</v>
      </c>
      <c r="J3804" s="23" t="s">
        <v>5</v>
      </c>
      <c r="K3804" s="75" t="s">
        <v>7812</v>
      </c>
      <c r="L3804" s="117" t="s">
        <v>6903</v>
      </c>
      <c r="M3804" s="124" t="s">
        <v>70</v>
      </c>
      <c r="N3804" s="116"/>
      <c r="O3804" s="119" t="s">
        <v>440</v>
      </c>
      <c r="P3804" s="119"/>
      <c r="Q3804" s="117"/>
      <c r="R3804" s="124"/>
      <c r="S3804" s="124" t="s">
        <v>60</v>
      </c>
      <c r="T3804" s="124"/>
      <c r="U3804" s="289"/>
      <c r="V3804" s="289"/>
      <c r="W3804" s="289"/>
      <c r="X3804" s="142" t="b">
        <f>COUNT(SEARCH({"а";"б";"в";"г";"д";"е";"ё";"ж";"з";"и";"й";"к";"л";"м";"н";"о";"п";"р";"с";"т";"у";"ф";"х";"ц";"ч";"ш";"щ";"ъ";"ы";"ь";"э";"ю";"я"},E3804))&gt;0</f>
        <v>0</v>
      </c>
      <c r="Y3804" s="142" t="b">
        <f>COUNT(SEARCH({"а";"б";"в";"г";"д";"е";"ё";"ж";"з";"и";"й";"к";"л";"м";"н";"о";"п";"р";"с";"т";"у";"ф";"х";"ц";"ч";"ш";"щ";"ъ";"ы";"ь";"э";"ю";"я"},F3804))&gt;0</f>
        <v>0</v>
      </c>
      <c r="Z3804" s="142" t="b">
        <f>COUNT(SEARCH({"а";"б";"в";"г";"д";"е";"ё";"ж";"з";"и";"й";"к";"л";"м";"н";"о";"п";"р";"с";"т";"у";"ф";"х";"ц";"ч";"ш";"щ";"ъ";"ы";"ь";"э";"ю";"я"},K3804))&gt;0</f>
        <v>0</v>
      </c>
      <c r="AA3804" s="142" t="b">
        <f>COUNT(SEARCH({"а";"б";"в";"г";"д";"е";"ё";"ж";"з";"и";"й";"к";"л";"м";"н";"о";"п";"р";"с";"т";"у";"ф";"х";"ц";"ч";"ш";"щ";"ъ";"ы";"ь";"э";"ю";"я"},L3804))&gt;0</f>
        <v>0</v>
      </c>
      <c r="AB3804" s="142" t="b">
        <f>COUNT(SEARCH({"а";"б";"в";"г";"д";"е";"ё";"ж";"з";"и";"й";"к";"л";"м";"н";"о";"п";"р";"с";"т";"у";"ф";"х";"ц";"ч";"ш";"щ";"ъ";"ы";"ь";"э";"ю";"я"},I3804))&gt;0</f>
        <v>0</v>
      </c>
      <c r="AC3804" s="142" t="b">
        <f>COUNT(SEARCH({"а";"б";"в";"г";"д";"е";"ё";"ж";"з";"и";"й";"к";"л";"м";"н";"о";"п";"р";"с";"т";"у";"ф";"х";"ц";"ч";"ш";"щ";"ъ";"ы";"ь";"э";"ю";"я"},M3804))&gt;0</f>
        <v>0</v>
      </c>
      <c r="AD3804" s="27" t="b">
        <f t="shared" si="65"/>
        <v>1</v>
      </c>
      <c r="AE3804" s="289"/>
    </row>
    <row r="3805" spans="1:31" s="406" customFormat="1" ht="30" hidden="1">
      <c r="A3805" s="338" t="s">
        <v>9015</v>
      </c>
      <c r="B3805" s="338"/>
      <c r="C3805" s="42" t="s">
        <v>7810</v>
      </c>
      <c r="D3805" s="312" t="s">
        <v>279</v>
      </c>
      <c r="E3805" s="24" t="s">
        <v>7811</v>
      </c>
      <c r="F3805" s="65" t="s">
        <v>2723</v>
      </c>
      <c r="G3805" s="24" t="s">
        <v>183</v>
      </c>
      <c r="H3805" s="25" t="s">
        <v>2725</v>
      </c>
      <c r="I3805" s="25" t="s">
        <v>3</v>
      </c>
      <c r="J3805" s="22" t="s">
        <v>5</v>
      </c>
      <c r="K3805" s="73"/>
      <c r="L3805" s="24"/>
      <c r="M3805" s="24"/>
      <c r="N3805" s="42"/>
      <c r="O3805" s="49" t="s">
        <v>8163</v>
      </c>
      <c r="P3805" s="131" t="s">
        <v>7979</v>
      </c>
      <c r="Q3805" s="49" t="s">
        <v>7980</v>
      </c>
      <c r="R3805" s="309" t="s">
        <v>5102</v>
      </c>
      <c r="S3805" s="114" t="s">
        <v>438</v>
      </c>
      <c r="T3805" s="114"/>
      <c r="U3805" s="289"/>
      <c r="V3805" s="289"/>
      <c r="W3805" s="289"/>
      <c r="X3805" s="142" t="b">
        <f>COUNT(SEARCH({"а";"б";"в";"г";"д";"е";"ё";"ж";"з";"и";"й";"к";"л";"м";"н";"о";"п";"р";"с";"т";"у";"ф";"х";"ц";"ч";"ш";"щ";"ъ";"ы";"ь";"э";"ю";"я"},E3805))&gt;0</f>
        <v>0</v>
      </c>
      <c r="Y3805" s="142" t="b">
        <f>COUNT(SEARCH({"а";"б";"в";"г";"д";"е";"ё";"ж";"з";"и";"й";"к";"л";"м";"н";"о";"п";"р";"с";"т";"у";"ф";"х";"ц";"ч";"ш";"щ";"ъ";"ы";"ь";"э";"ю";"я"},F3805))&gt;0</f>
        <v>0</v>
      </c>
      <c r="Z3805" s="142" t="b">
        <f>COUNT(SEARCH({"а";"б";"в";"г";"д";"е";"ё";"ж";"з";"и";"й";"к";"л";"м";"н";"о";"п";"р";"с";"т";"у";"ф";"х";"ц";"ч";"ш";"щ";"ъ";"ы";"ь";"э";"ю";"я"},K3805))&gt;0</f>
        <v>0</v>
      </c>
      <c r="AA3805" s="142" t="b">
        <f>COUNT(SEARCH({"а";"б";"в";"г";"д";"е";"ё";"ж";"з";"и";"й";"к";"л";"м";"н";"о";"п";"р";"с";"т";"у";"ф";"х";"ц";"ч";"ш";"щ";"ъ";"ы";"ь";"э";"ю";"я"},L3805))&gt;0</f>
        <v>0</v>
      </c>
      <c r="AB3805" s="142" t="b">
        <f>COUNT(SEARCH({"а";"б";"в";"г";"д";"е";"ё";"ж";"з";"и";"й";"к";"л";"м";"н";"о";"п";"р";"с";"т";"у";"ф";"х";"ц";"ч";"ш";"щ";"ъ";"ы";"ь";"э";"ю";"я"},I3805))&gt;0</f>
        <v>0</v>
      </c>
      <c r="AC3805" s="142" t="b">
        <f>COUNT(SEARCH({"а";"б";"в";"г";"д";"е";"ё";"ж";"з";"и";"й";"к";"л";"м";"н";"о";"п";"р";"с";"т";"у";"ф";"х";"ц";"ч";"ш";"щ";"ъ";"ы";"ь";"э";"ю";"я"},M3805))&gt;0</f>
        <v>0</v>
      </c>
      <c r="AD3805" s="27" t="b">
        <f t="shared" si="65"/>
        <v>1</v>
      </c>
      <c r="AE3805" s="289"/>
    </row>
    <row r="3806" spans="1:31" s="406" customFormat="1" hidden="1">
      <c r="A3806" s="338" t="s">
        <v>9015</v>
      </c>
      <c r="B3806" s="338"/>
      <c r="C3806" s="42" t="s">
        <v>7810</v>
      </c>
      <c r="D3806" s="312" t="s">
        <v>279</v>
      </c>
      <c r="E3806" s="24" t="s">
        <v>7811</v>
      </c>
      <c r="F3806" s="117" t="s">
        <v>4214</v>
      </c>
      <c r="G3806" s="117" t="s">
        <v>135</v>
      </c>
      <c r="H3806" s="119" t="s">
        <v>8161</v>
      </c>
      <c r="I3806" s="117" t="s">
        <v>97</v>
      </c>
      <c r="J3806" s="23" t="s">
        <v>5</v>
      </c>
      <c r="K3806" s="75" t="s">
        <v>7812</v>
      </c>
      <c r="L3806" s="117" t="s">
        <v>7981</v>
      </c>
      <c r="M3806" s="124" t="s">
        <v>70</v>
      </c>
      <c r="N3806" s="116"/>
      <c r="O3806" s="119" t="s">
        <v>440</v>
      </c>
      <c r="P3806" s="119"/>
      <c r="Q3806" s="117"/>
      <c r="R3806" s="124"/>
      <c r="S3806" s="124" t="s">
        <v>60</v>
      </c>
      <c r="T3806" s="124"/>
      <c r="U3806" s="289"/>
      <c r="V3806" s="289"/>
      <c r="W3806" s="289"/>
      <c r="X3806" s="142" t="b">
        <f>COUNT(SEARCH({"а";"б";"в";"г";"д";"е";"ё";"ж";"з";"и";"й";"к";"л";"м";"н";"о";"п";"р";"с";"т";"у";"ф";"х";"ц";"ч";"ш";"щ";"ъ";"ы";"ь";"э";"ю";"я"},E3806))&gt;0</f>
        <v>0</v>
      </c>
      <c r="Y3806" s="142" t="b">
        <f>COUNT(SEARCH({"а";"б";"в";"г";"д";"е";"ё";"ж";"з";"и";"й";"к";"л";"м";"н";"о";"п";"р";"с";"т";"у";"ф";"х";"ц";"ч";"ш";"щ";"ъ";"ы";"ь";"э";"ю";"я"},F3806))&gt;0</f>
        <v>0</v>
      </c>
      <c r="Z3806" s="142" t="b">
        <f>COUNT(SEARCH({"а";"б";"в";"г";"д";"е";"ё";"ж";"з";"и";"й";"к";"л";"м";"н";"о";"п";"р";"с";"т";"у";"ф";"х";"ц";"ч";"ш";"щ";"ъ";"ы";"ь";"э";"ю";"я"},K3806))&gt;0</f>
        <v>0</v>
      </c>
      <c r="AA3806" s="142" t="b">
        <f>COUNT(SEARCH({"а";"б";"в";"г";"д";"е";"ё";"ж";"з";"и";"й";"к";"л";"м";"н";"о";"п";"р";"с";"т";"у";"ф";"х";"ц";"ч";"ш";"щ";"ъ";"ы";"ь";"э";"ю";"я"},L3806))&gt;0</f>
        <v>0</v>
      </c>
      <c r="AB3806" s="142" t="b">
        <f>COUNT(SEARCH({"а";"б";"в";"г";"д";"е";"ё";"ж";"з";"и";"й";"к";"л";"м";"н";"о";"п";"р";"с";"т";"у";"ф";"х";"ц";"ч";"ш";"щ";"ъ";"ы";"ь";"э";"ю";"я"},I3806))&gt;0</f>
        <v>0</v>
      </c>
      <c r="AC3806" s="142" t="b">
        <f>COUNT(SEARCH({"а";"б";"в";"г";"д";"е";"ё";"ж";"з";"и";"й";"к";"л";"м";"н";"о";"п";"р";"с";"т";"у";"ф";"х";"ц";"ч";"ш";"щ";"ъ";"ы";"ь";"э";"ю";"я"},M3806))&gt;0</f>
        <v>0</v>
      </c>
      <c r="AD3806" s="27" t="b">
        <f t="shared" si="65"/>
        <v>1</v>
      </c>
      <c r="AE3806" s="289"/>
    </row>
    <row r="3807" spans="1:31" s="406" customFormat="1" ht="45" hidden="1">
      <c r="A3807" s="338" t="s">
        <v>9015</v>
      </c>
      <c r="B3807" s="338"/>
      <c r="C3807" s="42" t="s">
        <v>7810</v>
      </c>
      <c r="D3807" s="312" t="s">
        <v>279</v>
      </c>
      <c r="E3807" s="24" t="s">
        <v>7811</v>
      </c>
      <c r="F3807" s="122" t="s">
        <v>1500</v>
      </c>
      <c r="G3807" s="24" t="s">
        <v>183</v>
      </c>
      <c r="H3807" s="25" t="s">
        <v>1502</v>
      </c>
      <c r="I3807" s="25" t="s">
        <v>3</v>
      </c>
      <c r="J3807" s="22" t="s">
        <v>5</v>
      </c>
      <c r="K3807" s="73"/>
      <c r="L3807" s="24"/>
      <c r="M3807" s="24"/>
      <c r="N3807" s="42"/>
      <c r="O3807" s="49" t="s">
        <v>8164</v>
      </c>
      <c r="P3807" s="49" t="s">
        <v>5290</v>
      </c>
      <c r="Q3807" s="49" t="s">
        <v>4973</v>
      </c>
      <c r="R3807" s="309" t="s">
        <v>5102</v>
      </c>
      <c r="S3807" s="114" t="s">
        <v>438</v>
      </c>
      <c r="T3807" s="114"/>
      <c r="U3807" s="289"/>
      <c r="V3807" s="289"/>
      <c r="W3807" s="289"/>
      <c r="X3807" s="142" t="b">
        <f>COUNT(SEARCH({"а";"б";"в";"г";"д";"е";"ё";"ж";"з";"и";"й";"к";"л";"м";"н";"о";"п";"р";"с";"т";"у";"ф";"х";"ц";"ч";"ш";"щ";"ъ";"ы";"ь";"э";"ю";"я"},E3807))&gt;0</f>
        <v>0</v>
      </c>
      <c r="Y3807" s="142" t="b">
        <f>COUNT(SEARCH({"а";"б";"в";"г";"д";"е";"ё";"ж";"з";"и";"й";"к";"л";"м";"н";"о";"п";"р";"с";"т";"у";"ф";"х";"ц";"ч";"ш";"щ";"ъ";"ы";"ь";"э";"ю";"я"},F3807))&gt;0</f>
        <v>0</v>
      </c>
      <c r="Z3807" s="142" t="b">
        <f>COUNT(SEARCH({"а";"б";"в";"г";"д";"е";"ё";"ж";"з";"и";"й";"к";"л";"м";"н";"о";"п";"р";"с";"т";"у";"ф";"х";"ц";"ч";"ш";"щ";"ъ";"ы";"ь";"э";"ю";"я"},K3807))&gt;0</f>
        <v>0</v>
      </c>
      <c r="AA3807" s="142" t="b">
        <f>COUNT(SEARCH({"а";"б";"в";"г";"д";"е";"ё";"ж";"з";"и";"й";"к";"л";"м";"н";"о";"п";"р";"с";"т";"у";"ф";"х";"ц";"ч";"ш";"щ";"ъ";"ы";"ь";"э";"ю";"я"},L3807))&gt;0</f>
        <v>0</v>
      </c>
      <c r="AB3807" s="142" t="b">
        <f>COUNT(SEARCH({"а";"б";"в";"г";"д";"е";"ё";"ж";"з";"и";"й";"к";"л";"м";"н";"о";"п";"р";"с";"т";"у";"ф";"х";"ц";"ч";"ш";"щ";"ъ";"ы";"ь";"э";"ю";"я"},I3807))&gt;0</f>
        <v>0</v>
      </c>
      <c r="AC3807" s="142" t="b">
        <f>COUNT(SEARCH({"а";"б";"в";"г";"д";"е";"ё";"ж";"з";"и";"й";"к";"л";"м";"н";"о";"п";"р";"с";"т";"у";"ф";"х";"ц";"ч";"ш";"щ";"ъ";"ы";"ь";"э";"ю";"я"},M3807))&gt;0</f>
        <v>0</v>
      </c>
      <c r="AD3807" s="27" t="b">
        <f t="shared" si="65"/>
        <v>1</v>
      </c>
      <c r="AE3807" s="289"/>
    </row>
    <row r="3808" spans="1:31" s="406" customFormat="1" hidden="1">
      <c r="A3808" s="338" t="s">
        <v>9015</v>
      </c>
      <c r="B3808" s="338"/>
      <c r="C3808" s="42" t="s">
        <v>7810</v>
      </c>
      <c r="D3808" s="312" t="s">
        <v>279</v>
      </c>
      <c r="E3808" s="24" t="s">
        <v>7811</v>
      </c>
      <c r="F3808" s="124" t="s">
        <v>4266</v>
      </c>
      <c r="G3808" s="117" t="s">
        <v>135</v>
      </c>
      <c r="H3808" s="119" t="s">
        <v>4953</v>
      </c>
      <c r="I3808" s="117" t="s">
        <v>97</v>
      </c>
      <c r="J3808" s="23" t="s">
        <v>5</v>
      </c>
      <c r="K3808" s="75" t="s">
        <v>7812</v>
      </c>
      <c r="L3808" s="124" t="s">
        <v>8002</v>
      </c>
      <c r="M3808" s="124" t="s">
        <v>70</v>
      </c>
      <c r="N3808" s="116"/>
      <c r="O3808" s="119" t="s">
        <v>440</v>
      </c>
      <c r="P3808" s="119"/>
      <c r="Q3808" s="117"/>
      <c r="R3808" s="124"/>
      <c r="S3808" s="124" t="s">
        <v>60</v>
      </c>
      <c r="T3808" s="124"/>
      <c r="U3808" s="289"/>
      <c r="V3808" s="289"/>
      <c r="W3808" s="289"/>
      <c r="X3808" s="142" t="b">
        <f>COUNT(SEARCH({"а";"б";"в";"г";"д";"е";"ё";"ж";"з";"и";"й";"к";"л";"м";"н";"о";"п";"р";"с";"т";"у";"ф";"х";"ц";"ч";"ш";"щ";"ъ";"ы";"ь";"э";"ю";"я"},E3808))&gt;0</f>
        <v>0</v>
      </c>
      <c r="Y3808" s="142" t="b">
        <f>COUNT(SEARCH({"а";"б";"в";"г";"д";"е";"ё";"ж";"з";"и";"й";"к";"л";"м";"н";"о";"п";"р";"с";"т";"у";"ф";"х";"ц";"ч";"ш";"щ";"ъ";"ы";"ь";"э";"ю";"я"},F3808))&gt;0</f>
        <v>0</v>
      </c>
      <c r="Z3808" s="142" t="b">
        <f>COUNT(SEARCH({"а";"б";"в";"г";"д";"е";"ё";"ж";"з";"и";"й";"к";"л";"м";"н";"о";"п";"р";"с";"т";"у";"ф";"х";"ц";"ч";"ш";"щ";"ъ";"ы";"ь";"э";"ю";"я"},K3808))&gt;0</f>
        <v>0</v>
      </c>
      <c r="AA3808" s="142" t="b">
        <f>COUNT(SEARCH({"а";"б";"в";"г";"д";"е";"ё";"ж";"з";"и";"й";"к";"л";"м";"н";"о";"п";"р";"с";"т";"у";"ф";"х";"ц";"ч";"ш";"щ";"ъ";"ы";"ь";"э";"ю";"я"},L3808))&gt;0</f>
        <v>0</v>
      </c>
      <c r="AB3808" s="142" t="b">
        <f>COUNT(SEARCH({"а";"б";"в";"г";"д";"е";"ё";"ж";"з";"и";"й";"к";"л";"м";"н";"о";"п";"р";"с";"т";"у";"ф";"х";"ц";"ч";"ш";"щ";"ъ";"ы";"ь";"э";"ю";"я"},I3808))&gt;0</f>
        <v>0</v>
      </c>
      <c r="AC3808" s="142" t="b">
        <f>COUNT(SEARCH({"а";"б";"в";"г";"д";"е";"ё";"ж";"з";"и";"й";"к";"л";"м";"н";"о";"п";"р";"с";"т";"у";"ф";"х";"ц";"ч";"ш";"щ";"ъ";"ы";"ь";"э";"ю";"я"},M3808))&gt;0</f>
        <v>0</v>
      </c>
      <c r="AD3808" s="27" t="b">
        <f t="shared" si="65"/>
        <v>1</v>
      </c>
      <c r="AE3808" s="289"/>
    </row>
    <row r="3809" spans="1:31" s="406" customFormat="1" hidden="1">
      <c r="A3809" s="338" t="s">
        <v>9015</v>
      </c>
      <c r="B3809" s="338"/>
      <c r="C3809" s="42" t="s">
        <v>7810</v>
      </c>
      <c r="D3809" s="312" t="s">
        <v>279</v>
      </c>
      <c r="E3809" s="24" t="s">
        <v>7811</v>
      </c>
      <c r="F3809" s="25" t="s">
        <v>14</v>
      </c>
      <c r="G3809" s="24"/>
      <c r="H3809" s="114" t="s">
        <v>13</v>
      </c>
      <c r="I3809" s="114" t="s">
        <v>15</v>
      </c>
      <c r="J3809" s="22" t="s">
        <v>5</v>
      </c>
      <c r="K3809" s="73"/>
      <c r="L3809" s="24"/>
      <c r="M3809" s="24"/>
      <c r="N3809" s="42"/>
      <c r="O3809" s="22" t="s">
        <v>13</v>
      </c>
      <c r="P3809" s="49"/>
      <c r="Q3809" s="24"/>
      <c r="R3809" s="24"/>
      <c r="S3809" s="24"/>
      <c r="T3809" s="24"/>
      <c r="U3809" s="289"/>
      <c r="V3809" s="289"/>
      <c r="W3809" s="289"/>
      <c r="X3809" s="142" t="b">
        <f>COUNT(SEARCH({"а";"б";"в";"г";"д";"е";"ё";"ж";"з";"и";"й";"к";"л";"м";"н";"о";"п";"р";"с";"т";"у";"ф";"х";"ц";"ч";"ш";"щ";"ъ";"ы";"ь";"э";"ю";"я"},E3809))&gt;0</f>
        <v>0</v>
      </c>
      <c r="Y3809" s="142" t="b">
        <f>COUNT(SEARCH({"а";"б";"в";"г";"д";"е";"ё";"ж";"з";"и";"й";"к";"л";"м";"н";"о";"п";"р";"с";"т";"у";"ф";"х";"ц";"ч";"ш";"щ";"ъ";"ы";"ь";"э";"ю";"я"},F3809))&gt;0</f>
        <v>0</v>
      </c>
      <c r="Z3809" s="142" t="b">
        <f>COUNT(SEARCH({"а";"б";"в";"г";"д";"е";"ё";"ж";"з";"и";"й";"к";"л";"м";"н";"о";"п";"р";"с";"т";"у";"ф";"х";"ц";"ч";"ш";"щ";"ъ";"ы";"ь";"э";"ю";"я"},K3809))&gt;0</f>
        <v>0</v>
      </c>
      <c r="AA3809" s="142" t="b">
        <f>COUNT(SEARCH({"а";"б";"в";"г";"д";"е";"ё";"ж";"з";"и";"й";"к";"л";"м";"н";"о";"п";"р";"с";"т";"у";"ф";"х";"ц";"ч";"ш";"щ";"ъ";"ы";"ь";"э";"ю";"я"},L3809))&gt;0</f>
        <v>0</v>
      </c>
      <c r="AB3809" s="142" t="b">
        <f>COUNT(SEARCH({"а";"б";"в";"г";"д";"е";"ё";"ж";"з";"и";"й";"к";"л";"м";"н";"о";"п";"р";"с";"т";"у";"ф";"х";"ц";"ч";"ш";"щ";"ъ";"ы";"ь";"э";"ю";"я"},I3809))&gt;0</f>
        <v>0</v>
      </c>
      <c r="AC3809" s="142" t="b">
        <f>COUNT(SEARCH({"а";"б";"в";"г";"д";"е";"ё";"ж";"з";"и";"й";"к";"л";"м";"н";"о";"п";"р";"с";"т";"у";"ф";"х";"ц";"ч";"ш";"щ";"ъ";"ы";"ь";"э";"ю";"я"},M3809))&gt;0</f>
        <v>0</v>
      </c>
      <c r="AD3809" s="27" t="b">
        <f t="shared" si="65"/>
        <v>1</v>
      </c>
      <c r="AE3809" s="289"/>
    </row>
    <row r="3810" spans="1:31" s="406" customFormat="1" hidden="1">
      <c r="A3810" s="338" t="s">
        <v>9015</v>
      </c>
      <c r="B3810" s="338"/>
      <c r="C3810" s="42" t="s">
        <v>7810</v>
      </c>
      <c r="D3810" s="312" t="s">
        <v>279</v>
      </c>
      <c r="E3810" s="24" t="s">
        <v>7811</v>
      </c>
      <c r="F3810" s="25" t="s">
        <v>8</v>
      </c>
      <c r="G3810" s="24"/>
      <c r="H3810" s="114" t="s">
        <v>67</v>
      </c>
      <c r="I3810" s="114" t="s">
        <v>97</v>
      </c>
      <c r="J3810" s="22" t="s">
        <v>5</v>
      </c>
      <c r="K3810" s="73"/>
      <c r="L3810" s="24"/>
      <c r="M3810" s="24"/>
      <c r="N3810" s="279" t="s">
        <v>446</v>
      </c>
      <c r="O3810" s="313" t="s">
        <v>447</v>
      </c>
      <c r="P3810" s="49"/>
      <c r="Q3810" s="24"/>
      <c r="R3810" s="24"/>
      <c r="S3810" s="24" t="s">
        <v>398</v>
      </c>
      <c r="T3810" s="24"/>
      <c r="U3810" s="289"/>
      <c r="V3810" s="289"/>
      <c r="W3810" s="289"/>
      <c r="X3810" s="142" t="b">
        <f>COUNT(SEARCH({"а";"б";"в";"г";"д";"е";"ё";"ж";"з";"и";"й";"к";"л";"м";"н";"о";"п";"р";"с";"т";"у";"ф";"х";"ц";"ч";"ш";"щ";"ъ";"ы";"ь";"э";"ю";"я"},E3810))&gt;0</f>
        <v>0</v>
      </c>
      <c r="Y3810" s="142" t="b">
        <f>COUNT(SEARCH({"а";"б";"в";"г";"д";"е";"ё";"ж";"з";"и";"й";"к";"л";"м";"н";"о";"п";"р";"с";"т";"у";"ф";"х";"ц";"ч";"ш";"щ";"ъ";"ы";"ь";"э";"ю";"я"},F3810))&gt;0</f>
        <v>0</v>
      </c>
      <c r="Z3810" s="142" t="b">
        <f>COUNT(SEARCH({"а";"б";"в";"г";"д";"е";"ё";"ж";"з";"и";"й";"к";"л";"м";"н";"о";"п";"р";"с";"т";"у";"ф";"х";"ц";"ч";"ш";"щ";"ъ";"ы";"ь";"э";"ю";"я"},K3810))&gt;0</f>
        <v>0</v>
      </c>
      <c r="AA3810" s="142" t="b">
        <f>COUNT(SEARCH({"а";"б";"в";"г";"д";"е";"ё";"ж";"з";"и";"й";"к";"л";"м";"н";"о";"п";"р";"с";"т";"у";"ф";"х";"ц";"ч";"ш";"щ";"ъ";"ы";"ь";"э";"ю";"я"},L3810))&gt;0</f>
        <v>0</v>
      </c>
      <c r="AB3810" s="142" t="b">
        <f>COUNT(SEARCH({"а";"б";"в";"г";"д";"е";"ё";"ж";"з";"и";"й";"к";"л";"м";"н";"о";"п";"р";"с";"т";"у";"ф";"х";"ц";"ч";"ш";"щ";"ъ";"ы";"ь";"э";"ю";"я"},I3810))&gt;0</f>
        <v>0</v>
      </c>
      <c r="AC3810" s="142" t="b">
        <f>COUNT(SEARCH({"а";"б";"в";"г";"д";"е";"ё";"ж";"з";"и";"й";"к";"л";"м";"н";"о";"п";"р";"с";"т";"у";"ф";"х";"ц";"ч";"ш";"щ";"ъ";"ы";"ь";"э";"ю";"я"},M3810))&gt;0</f>
        <v>0</v>
      </c>
      <c r="AD3810" s="27" t="b">
        <f t="shared" si="65"/>
        <v>1</v>
      </c>
      <c r="AE3810" s="289"/>
    </row>
    <row r="3811" spans="1:31" s="406" customFormat="1" ht="30" hidden="1">
      <c r="A3811" s="338" t="s">
        <v>9015</v>
      </c>
      <c r="B3811" s="338"/>
      <c r="C3811" s="42" t="s">
        <v>7810</v>
      </c>
      <c r="D3811" s="312" t="s">
        <v>279</v>
      </c>
      <c r="E3811" s="24" t="s">
        <v>7811</v>
      </c>
      <c r="F3811" s="25" t="s">
        <v>12</v>
      </c>
      <c r="G3811" s="24"/>
      <c r="H3811" s="114" t="s">
        <v>400</v>
      </c>
      <c r="I3811" s="114" t="s">
        <v>3</v>
      </c>
      <c r="J3811" s="22" t="s">
        <v>5</v>
      </c>
      <c r="K3811" s="73"/>
      <c r="L3811" s="24"/>
      <c r="M3811" s="24"/>
      <c r="N3811" s="42"/>
      <c r="O3811" s="120" t="s">
        <v>66</v>
      </c>
      <c r="P3811" s="49"/>
      <c r="Q3811" s="24"/>
      <c r="R3811" s="24"/>
      <c r="S3811" s="24" t="s">
        <v>4</v>
      </c>
      <c r="T3811" s="24"/>
      <c r="U3811" s="289"/>
      <c r="V3811" s="289"/>
      <c r="W3811" s="289"/>
      <c r="X3811" s="142" t="b">
        <f>COUNT(SEARCH({"а";"б";"в";"г";"д";"е";"ё";"ж";"з";"и";"й";"к";"л";"м";"н";"о";"п";"р";"с";"т";"у";"ф";"х";"ц";"ч";"ш";"щ";"ъ";"ы";"ь";"э";"ю";"я"},E3811))&gt;0</f>
        <v>0</v>
      </c>
      <c r="Y3811" s="142" t="b">
        <f>COUNT(SEARCH({"а";"б";"в";"г";"д";"е";"ё";"ж";"з";"и";"й";"к";"л";"м";"н";"о";"п";"р";"с";"т";"у";"ф";"х";"ц";"ч";"ш";"щ";"ъ";"ы";"ь";"э";"ю";"я"},F3811))&gt;0</f>
        <v>0</v>
      </c>
      <c r="Z3811" s="142" t="b">
        <f>COUNT(SEARCH({"а";"б";"в";"г";"д";"е";"ё";"ж";"з";"и";"й";"к";"л";"м";"н";"о";"п";"р";"с";"т";"у";"ф";"х";"ц";"ч";"ш";"щ";"ъ";"ы";"ь";"э";"ю";"я"},K3811))&gt;0</f>
        <v>0</v>
      </c>
      <c r="AA3811" s="142" t="b">
        <f>COUNT(SEARCH({"а";"б";"в";"г";"д";"е";"ё";"ж";"з";"и";"й";"к";"л";"м";"н";"о";"п";"р";"с";"т";"у";"ф";"х";"ц";"ч";"ш";"щ";"ъ";"ы";"ь";"э";"ю";"я"},L3811))&gt;0</f>
        <v>0</v>
      </c>
      <c r="AB3811" s="142" t="b">
        <f>COUNT(SEARCH({"а";"б";"в";"г";"д";"е";"ё";"ж";"з";"и";"й";"к";"л";"м";"н";"о";"п";"р";"с";"т";"у";"ф";"х";"ц";"ч";"ш";"щ";"ъ";"ы";"ь";"э";"ю";"я"},I3811))&gt;0</f>
        <v>0</v>
      </c>
      <c r="AC3811" s="142" t="b">
        <f>COUNT(SEARCH({"а";"б";"в";"г";"д";"е";"ё";"ж";"з";"и";"й";"к";"л";"м";"н";"о";"п";"р";"с";"т";"у";"ф";"х";"ц";"ч";"ш";"щ";"ъ";"ы";"ь";"э";"ю";"я"},M3811))&gt;0</f>
        <v>0</v>
      </c>
      <c r="AD3811" s="27" t="b">
        <f t="shared" si="65"/>
        <v>1</v>
      </c>
      <c r="AE3811" s="289"/>
    </row>
    <row r="3812" spans="1:31" s="406" customFormat="1" hidden="1">
      <c r="A3812" s="338" t="s">
        <v>9015</v>
      </c>
      <c r="B3812" s="338"/>
      <c r="C3812" s="42" t="s">
        <v>7810</v>
      </c>
      <c r="D3812" s="312" t="s">
        <v>279</v>
      </c>
      <c r="E3812" s="24" t="s">
        <v>7811</v>
      </c>
      <c r="F3812" s="25" t="s">
        <v>18</v>
      </c>
      <c r="G3812" s="24"/>
      <c r="H3812" s="114" t="s">
        <v>456</v>
      </c>
      <c r="I3812" s="114" t="s">
        <v>19</v>
      </c>
      <c r="J3812" s="22" t="s">
        <v>5</v>
      </c>
      <c r="K3812" s="73"/>
      <c r="L3812" s="24"/>
      <c r="M3812" s="24"/>
      <c r="N3812" s="42"/>
      <c r="O3812" s="22" t="s">
        <v>401</v>
      </c>
      <c r="P3812" s="49"/>
      <c r="Q3812" s="24"/>
      <c r="R3812" s="24"/>
      <c r="S3812" s="24"/>
      <c r="T3812" s="24"/>
      <c r="U3812" s="289"/>
      <c r="V3812" s="289"/>
      <c r="W3812" s="289"/>
      <c r="X3812" s="142" t="b">
        <f>COUNT(SEARCH({"а";"б";"в";"г";"д";"е";"ё";"ж";"з";"и";"й";"к";"л";"м";"н";"о";"п";"р";"с";"т";"у";"ф";"х";"ц";"ч";"ш";"щ";"ъ";"ы";"ь";"э";"ю";"я"},E3812))&gt;0</f>
        <v>0</v>
      </c>
      <c r="Y3812" s="142" t="b">
        <f>COUNT(SEARCH({"а";"б";"в";"г";"д";"е";"ё";"ж";"з";"и";"й";"к";"л";"м";"н";"о";"п";"р";"с";"т";"у";"ф";"х";"ц";"ч";"ш";"щ";"ъ";"ы";"ь";"э";"ю";"я"},F3812))&gt;0</f>
        <v>0</v>
      </c>
      <c r="Z3812" s="142" t="b">
        <f>COUNT(SEARCH({"а";"б";"в";"г";"д";"е";"ё";"ж";"з";"и";"й";"к";"л";"м";"н";"о";"п";"р";"с";"т";"у";"ф";"х";"ц";"ч";"ш";"щ";"ъ";"ы";"ь";"э";"ю";"я"},K3812))&gt;0</f>
        <v>0</v>
      </c>
      <c r="AA3812" s="142" t="b">
        <f>COUNT(SEARCH({"а";"б";"в";"г";"д";"е";"ё";"ж";"з";"и";"й";"к";"л";"м";"н";"о";"п";"р";"с";"т";"у";"ф";"х";"ц";"ч";"ш";"щ";"ъ";"ы";"ь";"э";"ю";"я"},L3812))&gt;0</f>
        <v>0</v>
      </c>
      <c r="AB3812" s="142" t="b">
        <f>COUNT(SEARCH({"а";"б";"в";"г";"д";"е";"ё";"ж";"з";"и";"й";"к";"л";"м";"н";"о";"п";"р";"с";"т";"у";"ф";"х";"ц";"ч";"ш";"щ";"ъ";"ы";"ь";"э";"ю";"я"},I3812))&gt;0</f>
        <v>0</v>
      </c>
      <c r="AC3812" s="142" t="b">
        <f>COUNT(SEARCH({"а";"б";"в";"г";"д";"е";"ё";"ж";"з";"и";"й";"к";"л";"м";"н";"о";"п";"р";"с";"т";"у";"ф";"х";"ц";"ч";"ш";"щ";"ъ";"ы";"ь";"э";"ю";"я"},M3812))&gt;0</f>
        <v>0</v>
      </c>
      <c r="AD3812" s="27" t="b">
        <f t="shared" si="65"/>
        <v>1</v>
      </c>
      <c r="AE3812" s="289"/>
    </row>
    <row r="3813" spans="1:31" s="406" customFormat="1" hidden="1">
      <c r="A3813" s="338" t="s">
        <v>9015</v>
      </c>
      <c r="B3813" s="338"/>
      <c r="C3813" s="42" t="s">
        <v>7810</v>
      </c>
      <c r="D3813" s="312" t="s">
        <v>279</v>
      </c>
      <c r="E3813" s="24" t="s">
        <v>7811</v>
      </c>
      <c r="F3813" s="25" t="s">
        <v>21</v>
      </c>
      <c r="G3813" s="24"/>
      <c r="H3813" s="114" t="s">
        <v>402</v>
      </c>
      <c r="I3813" s="114" t="s">
        <v>19</v>
      </c>
      <c r="J3813" s="22" t="s">
        <v>5</v>
      </c>
      <c r="K3813" s="73"/>
      <c r="L3813" s="24"/>
      <c r="M3813" s="24"/>
      <c r="N3813" s="42"/>
      <c r="O3813" s="22" t="s">
        <v>519</v>
      </c>
      <c r="P3813" s="49"/>
      <c r="Q3813" s="24"/>
      <c r="R3813" s="24"/>
      <c r="S3813" s="24" t="s">
        <v>4</v>
      </c>
      <c r="T3813" s="24"/>
      <c r="U3813" s="289"/>
      <c r="V3813" s="289"/>
      <c r="W3813" s="289"/>
      <c r="X3813" s="142" t="b">
        <f>COUNT(SEARCH({"а";"б";"в";"г";"д";"е";"ё";"ж";"з";"и";"й";"к";"л";"м";"н";"о";"п";"р";"с";"т";"у";"ф";"х";"ц";"ч";"ш";"щ";"ъ";"ы";"ь";"э";"ю";"я"},E3813))&gt;0</f>
        <v>0</v>
      </c>
      <c r="Y3813" s="142" t="b">
        <f>COUNT(SEARCH({"а";"б";"в";"г";"д";"е";"ё";"ж";"з";"и";"й";"к";"л";"м";"н";"о";"п";"р";"с";"т";"у";"ф";"х";"ц";"ч";"ш";"щ";"ъ";"ы";"ь";"э";"ю";"я"},F3813))&gt;0</f>
        <v>0</v>
      </c>
      <c r="Z3813" s="142" t="b">
        <f>COUNT(SEARCH({"а";"б";"в";"г";"д";"е";"ё";"ж";"з";"и";"й";"к";"л";"м";"н";"о";"п";"р";"с";"т";"у";"ф";"х";"ц";"ч";"ш";"щ";"ъ";"ы";"ь";"э";"ю";"я"},K3813))&gt;0</f>
        <v>0</v>
      </c>
      <c r="AA3813" s="142" t="b">
        <f>COUNT(SEARCH({"а";"б";"в";"г";"д";"е";"ё";"ж";"з";"и";"й";"к";"л";"м";"н";"о";"п";"р";"с";"т";"у";"ф";"х";"ц";"ч";"ш";"щ";"ъ";"ы";"ь";"э";"ю";"я"},L3813))&gt;0</f>
        <v>0</v>
      </c>
      <c r="AB3813" s="142" t="b">
        <f>COUNT(SEARCH({"а";"б";"в";"г";"д";"е";"ё";"ж";"з";"и";"й";"к";"л";"м";"н";"о";"п";"р";"с";"т";"у";"ф";"х";"ц";"ч";"ш";"щ";"ъ";"ы";"ь";"э";"ю";"я"},I3813))&gt;0</f>
        <v>0</v>
      </c>
      <c r="AC3813" s="142" t="b">
        <f>COUNT(SEARCH({"а";"б";"в";"г";"д";"е";"ё";"ж";"з";"и";"й";"к";"л";"м";"н";"о";"п";"р";"с";"т";"у";"ф";"х";"ц";"ч";"ш";"щ";"ъ";"ы";"ь";"э";"ю";"я"},M3813))&gt;0</f>
        <v>0</v>
      </c>
      <c r="AD3813" s="27" t="b">
        <f t="shared" si="65"/>
        <v>1</v>
      </c>
      <c r="AE3813" s="289"/>
    </row>
    <row r="3814" spans="1:31" s="406" customFormat="1" hidden="1">
      <c r="A3814" s="338" t="s">
        <v>9015</v>
      </c>
      <c r="B3814" s="338"/>
      <c r="C3814" s="42" t="s">
        <v>7810</v>
      </c>
      <c r="D3814" s="312" t="s">
        <v>279</v>
      </c>
      <c r="E3814" s="24" t="s">
        <v>7811</v>
      </c>
      <c r="F3814" s="25" t="s">
        <v>93</v>
      </c>
      <c r="G3814" s="25" t="s">
        <v>136</v>
      </c>
      <c r="H3814" s="114" t="s">
        <v>578</v>
      </c>
      <c r="I3814" s="114" t="s">
        <v>65</v>
      </c>
      <c r="J3814" s="22" t="s">
        <v>5</v>
      </c>
      <c r="K3814" s="73" t="s">
        <v>7812</v>
      </c>
      <c r="L3814" s="129" t="s">
        <v>94</v>
      </c>
      <c r="M3814" s="129" t="s">
        <v>65</v>
      </c>
      <c r="N3814" s="42"/>
      <c r="O3814" s="22" t="s">
        <v>395</v>
      </c>
      <c r="P3814" s="49"/>
      <c r="Q3814" s="24"/>
      <c r="R3814" s="24"/>
      <c r="S3814" s="24" t="s">
        <v>4</v>
      </c>
      <c r="T3814" s="24" t="s">
        <v>276</v>
      </c>
      <c r="U3814" s="289"/>
      <c r="V3814" s="289"/>
      <c r="W3814" s="289"/>
      <c r="X3814" s="142" t="b">
        <f>COUNT(SEARCH({"а";"б";"в";"г";"д";"е";"ё";"ж";"з";"и";"й";"к";"л";"м";"н";"о";"п";"р";"с";"т";"у";"ф";"х";"ц";"ч";"ш";"щ";"ъ";"ы";"ь";"э";"ю";"я"},E3814))&gt;0</f>
        <v>0</v>
      </c>
      <c r="Y3814" s="142" t="b">
        <f>COUNT(SEARCH({"а";"б";"в";"г";"д";"е";"ё";"ж";"з";"и";"й";"к";"л";"м";"н";"о";"п";"р";"с";"т";"у";"ф";"х";"ц";"ч";"ш";"щ";"ъ";"ы";"ь";"э";"ю";"я"},F3814))&gt;0</f>
        <v>0</v>
      </c>
      <c r="Z3814" s="142" t="b">
        <f>COUNT(SEARCH({"а";"б";"в";"г";"д";"е";"ё";"ж";"з";"и";"й";"к";"л";"м";"н";"о";"п";"р";"с";"т";"у";"ф";"х";"ц";"ч";"ш";"щ";"ъ";"ы";"ь";"э";"ю";"я"},K3814))&gt;0</f>
        <v>0</v>
      </c>
      <c r="AA3814" s="142" t="b">
        <f>COUNT(SEARCH({"а";"б";"в";"г";"д";"е";"ё";"ж";"з";"и";"й";"к";"л";"м";"н";"о";"п";"р";"с";"т";"у";"ф";"х";"ц";"ч";"ш";"щ";"ъ";"ы";"ь";"э";"ю";"я"},L3814))&gt;0</f>
        <v>0</v>
      </c>
      <c r="AB3814" s="142" t="b">
        <f>COUNT(SEARCH({"а";"б";"в";"г";"д";"е";"ё";"ж";"з";"и";"й";"к";"л";"м";"н";"о";"п";"р";"с";"т";"у";"ф";"х";"ц";"ч";"ш";"щ";"ъ";"ы";"ь";"э";"ю";"я"},I3814))&gt;0</f>
        <v>0</v>
      </c>
      <c r="AC3814" s="142" t="b">
        <f>COUNT(SEARCH({"а";"б";"в";"г";"д";"е";"ё";"ж";"з";"и";"й";"к";"л";"м";"н";"о";"п";"р";"с";"т";"у";"ф";"х";"ц";"ч";"ш";"щ";"ъ";"ы";"ь";"э";"ю";"я"},M3814))&gt;0</f>
        <v>0</v>
      </c>
      <c r="AD3814" s="27" t="b">
        <f t="shared" si="65"/>
        <v>1</v>
      </c>
      <c r="AE3814" s="289"/>
    </row>
    <row r="3815" spans="1:31" s="406" customFormat="1" hidden="1">
      <c r="A3815" s="338" t="s">
        <v>9015</v>
      </c>
      <c r="B3815" s="338"/>
      <c r="C3815" s="42" t="s">
        <v>7807</v>
      </c>
      <c r="D3815" s="312" t="s">
        <v>279</v>
      </c>
      <c r="E3815" s="24" t="s">
        <v>7808</v>
      </c>
      <c r="F3815" s="114" t="s">
        <v>3803</v>
      </c>
      <c r="G3815" s="24" t="s">
        <v>134</v>
      </c>
      <c r="H3815" s="24" t="s">
        <v>8000</v>
      </c>
      <c r="I3815" s="25" t="s">
        <v>3</v>
      </c>
      <c r="J3815" s="22" t="s">
        <v>5</v>
      </c>
      <c r="K3815" s="73"/>
      <c r="L3815" s="24"/>
      <c r="M3815" s="24"/>
      <c r="N3815" s="42"/>
      <c r="O3815" s="51" t="s">
        <v>512</v>
      </c>
      <c r="P3815" s="49"/>
      <c r="Q3815" s="26" t="str">
        <f>CONCATENATE("rdv.lnk_",MID(E3815,10,LEN(E3815)-14))</f>
        <v>rdv.lnk_name_entry_counter</v>
      </c>
      <c r="R3815" s="25"/>
      <c r="S3815" s="25" t="s">
        <v>455</v>
      </c>
      <c r="T3815" s="25"/>
      <c r="U3815" s="289"/>
      <c r="V3815" s="289"/>
      <c r="W3815" s="289"/>
      <c r="X3815" s="142" t="b">
        <f>COUNT(SEARCH({"а";"б";"в";"г";"д";"е";"ё";"ж";"з";"и";"й";"к";"л";"м";"н";"о";"п";"р";"с";"т";"у";"ф";"х";"ц";"ч";"ш";"щ";"ъ";"ы";"ь";"э";"ю";"я"},E3815))&gt;0</f>
        <v>0</v>
      </c>
      <c r="Y3815" s="142" t="b">
        <f>COUNT(SEARCH({"а";"б";"в";"г";"д";"е";"ё";"ж";"з";"и";"й";"к";"л";"м";"н";"о";"п";"р";"с";"т";"у";"ф";"х";"ц";"ч";"ш";"щ";"ъ";"ы";"ь";"э";"ю";"я"},F3815))&gt;0</f>
        <v>0</v>
      </c>
      <c r="Z3815" s="142" t="b">
        <f>COUNT(SEARCH({"а";"б";"в";"г";"д";"е";"ё";"ж";"з";"и";"й";"к";"л";"м";"н";"о";"п";"р";"с";"т";"у";"ф";"х";"ц";"ч";"ш";"щ";"ъ";"ы";"ь";"э";"ю";"я"},K3815))&gt;0</f>
        <v>0</v>
      </c>
      <c r="AA3815" s="142" t="b">
        <f>COUNT(SEARCH({"а";"б";"в";"г";"д";"е";"ё";"ж";"з";"и";"й";"к";"л";"м";"н";"о";"п";"р";"с";"т";"у";"ф";"х";"ц";"ч";"ш";"щ";"ъ";"ы";"ь";"э";"ю";"я"},L3815))&gt;0</f>
        <v>0</v>
      </c>
      <c r="AB3815" s="142" t="b">
        <f>COUNT(SEARCH({"а";"б";"в";"г";"д";"е";"ё";"ж";"з";"и";"й";"к";"л";"м";"н";"о";"п";"р";"с";"т";"у";"ф";"х";"ц";"ч";"ш";"щ";"ъ";"ы";"ь";"э";"ю";"я"},I3815))&gt;0</f>
        <v>0</v>
      </c>
      <c r="AC3815" s="142" t="b">
        <f>COUNT(SEARCH({"а";"б";"в";"г";"д";"е";"ё";"ж";"з";"и";"й";"к";"л";"м";"н";"о";"п";"р";"с";"т";"у";"ф";"х";"ц";"ч";"ш";"щ";"ъ";"ы";"ь";"э";"ю";"я"},M3815))&gt;0</f>
        <v>0</v>
      </c>
      <c r="AD3815" s="27" t="b">
        <f t="shared" si="65"/>
        <v>1</v>
      </c>
      <c r="AE3815" s="289"/>
    </row>
    <row r="3816" spans="1:31" s="406" customFormat="1" ht="30" hidden="1">
      <c r="A3816" s="338" t="s">
        <v>9015</v>
      </c>
      <c r="B3816" s="338"/>
      <c r="C3816" s="42" t="s">
        <v>7807</v>
      </c>
      <c r="D3816" s="312" t="s">
        <v>279</v>
      </c>
      <c r="E3816" s="24" t="s">
        <v>7808</v>
      </c>
      <c r="F3816" s="122" t="s">
        <v>3769</v>
      </c>
      <c r="G3816" s="24" t="s">
        <v>183</v>
      </c>
      <c r="H3816" s="25" t="s">
        <v>3792</v>
      </c>
      <c r="I3816" s="25" t="s">
        <v>3</v>
      </c>
      <c r="J3816" s="22" t="s">
        <v>5</v>
      </c>
      <c r="K3816" s="73"/>
      <c r="L3816" s="24"/>
      <c r="M3816" s="24"/>
      <c r="N3816" s="42"/>
      <c r="O3816" s="49" t="s">
        <v>5322</v>
      </c>
      <c r="P3816" s="49" t="s">
        <v>5323</v>
      </c>
      <c r="Q3816" s="49" t="s">
        <v>5324</v>
      </c>
      <c r="R3816" s="114"/>
      <c r="S3816" s="114" t="s">
        <v>438</v>
      </c>
      <c r="T3816" s="114"/>
      <c r="U3816" s="289"/>
      <c r="V3816" s="289"/>
      <c r="W3816" s="289"/>
      <c r="X3816" s="142" t="b">
        <f>COUNT(SEARCH({"а";"б";"в";"г";"д";"е";"ё";"ж";"з";"и";"й";"к";"л";"м";"н";"о";"п";"р";"с";"т";"у";"ф";"х";"ц";"ч";"ш";"щ";"ъ";"ы";"ь";"э";"ю";"я"},E3816))&gt;0</f>
        <v>0</v>
      </c>
      <c r="Y3816" s="142" t="b">
        <f>COUNT(SEARCH({"а";"б";"в";"г";"д";"е";"ё";"ж";"з";"и";"й";"к";"л";"м";"н";"о";"п";"р";"с";"т";"у";"ф";"х";"ц";"ч";"ш";"щ";"ъ";"ы";"ь";"э";"ю";"я"},F3816))&gt;0</f>
        <v>0</v>
      </c>
      <c r="Z3816" s="142" t="b">
        <f>COUNT(SEARCH({"а";"б";"в";"г";"д";"е";"ё";"ж";"з";"и";"й";"к";"л";"м";"н";"о";"п";"р";"с";"т";"у";"ф";"х";"ц";"ч";"ш";"щ";"ъ";"ы";"ь";"э";"ю";"я"},K3816))&gt;0</f>
        <v>0</v>
      </c>
      <c r="AA3816" s="142" t="b">
        <f>COUNT(SEARCH({"а";"б";"в";"г";"д";"е";"ё";"ж";"з";"и";"й";"к";"л";"м";"н";"о";"п";"р";"с";"т";"у";"ф";"х";"ц";"ч";"ш";"щ";"ъ";"ы";"ь";"э";"ю";"я"},L3816))&gt;0</f>
        <v>0</v>
      </c>
      <c r="AB3816" s="142" t="b">
        <f>COUNT(SEARCH({"а";"б";"в";"г";"д";"е";"ё";"ж";"з";"и";"й";"к";"л";"м";"н";"о";"п";"р";"с";"т";"у";"ф";"х";"ц";"ч";"ш";"щ";"ъ";"ы";"ь";"э";"ю";"я"},I3816))&gt;0</f>
        <v>0</v>
      </c>
      <c r="AC3816" s="142" t="b">
        <f>COUNT(SEARCH({"а";"б";"в";"г";"д";"е";"ё";"ж";"з";"и";"й";"к";"л";"м";"н";"о";"п";"р";"с";"т";"у";"ф";"х";"ц";"ч";"ш";"щ";"ъ";"ы";"ь";"э";"ю";"я"},M3816))&gt;0</f>
        <v>0</v>
      </c>
      <c r="AD3816" s="27" t="b">
        <f t="shared" si="65"/>
        <v>1</v>
      </c>
      <c r="AE3816" s="289"/>
    </row>
    <row r="3817" spans="1:31" s="406" customFormat="1" hidden="1">
      <c r="A3817" s="338" t="s">
        <v>9015</v>
      </c>
      <c r="B3817" s="338"/>
      <c r="C3817" s="42" t="s">
        <v>7807</v>
      </c>
      <c r="D3817" s="312" t="s">
        <v>279</v>
      </c>
      <c r="E3817" s="24" t="s">
        <v>7808</v>
      </c>
      <c r="F3817" s="124" t="s">
        <v>3770</v>
      </c>
      <c r="G3817" s="117" t="s">
        <v>135</v>
      </c>
      <c r="H3817" s="119" t="s">
        <v>5325</v>
      </c>
      <c r="I3817" s="117" t="s">
        <v>97</v>
      </c>
      <c r="J3817" s="23" t="s">
        <v>5</v>
      </c>
      <c r="K3817" s="75" t="s">
        <v>5336</v>
      </c>
      <c r="L3817" s="124" t="s">
        <v>73</v>
      </c>
      <c r="M3817" s="124" t="s">
        <v>70</v>
      </c>
      <c r="N3817" s="116"/>
      <c r="O3817" s="119" t="s">
        <v>440</v>
      </c>
      <c r="P3817" s="119"/>
      <c r="Q3817" s="117"/>
      <c r="R3817" s="124"/>
      <c r="S3817" s="124" t="s">
        <v>60</v>
      </c>
      <c r="T3817" s="124"/>
      <c r="U3817" s="289"/>
      <c r="V3817" s="289"/>
      <c r="W3817" s="289"/>
      <c r="X3817" s="142" t="b">
        <f>COUNT(SEARCH({"а";"б";"в";"г";"д";"е";"ё";"ж";"з";"и";"й";"к";"л";"м";"н";"о";"п";"р";"с";"т";"у";"ф";"х";"ц";"ч";"ш";"щ";"ъ";"ы";"ь";"э";"ю";"я"},E3817))&gt;0</f>
        <v>0</v>
      </c>
      <c r="Y3817" s="142" t="b">
        <f>COUNT(SEARCH({"а";"б";"в";"г";"д";"е";"ё";"ж";"з";"и";"й";"к";"л";"м";"н";"о";"п";"р";"с";"т";"у";"ф";"х";"ц";"ч";"ш";"щ";"ъ";"ы";"ь";"э";"ю";"я"},F3817))&gt;0</f>
        <v>0</v>
      </c>
      <c r="Z3817" s="142" t="b">
        <f>COUNT(SEARCH({"а";"б";"в";"г";"д";"е";"ё";"ж";"з";"и";"й";"к";"л";"м";"н";"о";"п";"р";"с";"т";"у";"ф";"х";"ц";"ч";"ш";"щ";"ъ";"ы";"ь";"э";"ю";"я"},K3817))&gt;0</f>
        <v>0</v>
      </c>
      <c r="AA3817" s="142" t="b">
        <f>COUNT(SEARCH({"а";"б";"в";"г";"д";"е";"ё";"ж";"з";"и";"й";"к";"л";"м";"н";"о";"п";"р";"с";"т";"у";"ф";"х";"ц";"ч";"ш";"щ";"ъ";"ы";"ь";"э";"ю";"я"},L3817))&gt;0</f>
        <v>0</v>
      </c>
      <c r="AB3817" s="142" t="b">
        <f>COUNT(SEARCH({"а";"б";"в";"г";"д";"е";"ё";"ж";"з";"и";"й";"к";"л";"м";"н";"о";"п";"р";"с";"т";"у";"ф";"х";"ц";"ч";"ш";"щ";"ъ";"ы";"ь";"э";"ю";"я"},I3817))&gt;0</f>
        <v>0</v>
      </c>
      <c r="AC3817" s="142" t="b">
        <f>COUNT(SEARCH({"а";"б";"в";"г";"д";"е";"ё";"ж";"з";"и";"й";"к";"л";"м";"н";"о";"п";"р";"с";"т";"у";"ф";"х";"ц";"ч";"ш";"щ";"ъ";"ы";"ь";"э";"ю";"я"},M3817))&gt;0</f>
        <v>0</v>
      </c>
      <c r="AD3817" s="27" t="b">
        <f t="shared" si="65"/>
        <v>1</v>
      </c>
      <c r="AE3817" s="289"/>
    </row>
    <row r="3818" spans="1:31" s="406" customFormat="1" ht="30" hidden="1">
      <c r="A3818" s="338" t="s">
        <v>9015</v>
      </c>
      <c r="B3818" s="338"/>
      <c r="C3818" s="42" t="s">
        <v>7807</v>
      </c>
      <c r="D3818" s="312" t="s">
        <v>279</v>
      </c>
      <c r="E3818" s="24" t="s">
        <v>7808</v>
      </c>
      <c r="F3818" s="65" t="s">
        <v>2723</v>
      </c>
      <c r="G3818" s="24" t="s">
        <v>183</v>
      </c>
      <c r="H3818" s="25" t="s">
        <v>2725</v>
      </c>
      <c r="I3818" s="25" t="s">
        <v>3</v>
      </c>
      <c r="J3818" s="22" t="s">
        <v>5</v>
      </c>
      <c r="K3818" s="73"/>
      <c r="L3818" s="24"/>
      <c r="M3818" s="24"/>
      <c r="N3818" s="42"/>
      <c r="O3818" s="49" t="s">
        <v>7978</v>
      </c>
      <c r="P3818" s="131" t="s">
        <v>7979</v>
      </c>
      <c r="Q3818" s="49" t="s">
        <v>7980</v>
      </c>
      <c r="R3818" s="114"/>
      <c r="S3818" s="114" t="s">
        <v>438</v>
      </c>
      <c r="T3818" s="114"/>
      <c r="U3818" s="289"/>
      <c r="V3818" s="289"/>
      <c r="W3818" s="289"/>
      <c r="X3818" s="142" t="b">
        <f>COUNT(SEARCH({"а";"б";"в";"г";"д";"е";"ё";"ж";"з";"и";"й";"к";"л";"м";"н";"о";"п";"р";"с";"т";"у";"ф";"х";"ц";"ч";"ш";"щ";"ъ";"ы";"ь";"э";"ю";"я"},E3818))&gt;0</f>
        <v>0</v>
      </c>
      <c r="Y3818" s="142" t="b">
        <f>COUNT(SEARCH({"а";"б";"в";"г";"д";"е";"ё";"ж";"з";"и";"й";"к";"л";"м";"н";"о";"п";"р";"с";"т";"у";"ф";"х";"ц";"ч";"ш";"щ";"ъ";"ы";"ь";"э";"ю";"я"},F3818))&gt;0</f>
        <v>0</v>
      </c>
      <c r="Z3818" s="142" t="b">
        <f>COUNT(SEARCH({"а";"б";"в";"г";"д";"е";"ё";"ж";"з";"и";"й";"к";"л";"м";"н";"о";"п";"р";"с";"т";"у";"ф";"х";"ц";"ч";"ш";"щ";"ъ";"ы";"ь";"э";"ю";"я"},K3818))&gt;0</f>
        <v>0</v>
      </c>
      <c r="AA3818" s="142" t="b">
        <f>COUNT(SEARCH({"а";"б";"в";"г";"д";"е";"ё";"ж";"з";"и";"й";"к";"л";"м";"н";"о";"п";"р";"с";"т";"у";"ф";"х";"ц";"ч";"ш";"щ";"ъ";"ы";"ь";"э";"ю";"я"},L3818))&gt;0</f>
        <v>0</v>
      </c>
      <c r="AB3818" s="142" t="b">
        <f>COUNT(SEARCH({"а";"б";"в";"г";"д";"е";"ё";"ж";"з";"и";"й";"к";"л";"м";"н";"о";"п";"р";"с";"т";"у";"ф";"х";"ц";"ч";"ш";"щ";"ъ";"ы";"ь";"э";"ю";"я"},I3818))&gt;0</f>
        <v>0</v>
      </c>
      <c r="AC3818" s="142" t="b">
        <f>COUNT(SEARCH({"а";"б";"в";"г";"д";"е";"ё";"ж";"з";"и";"й";"к";"л";"м";"н";"о";"п";"р";"с";"т";"у";"ф";"х";"ц";"ч";"ш";"щ";"ъ";"ы";"ь";"э";"ю";"я"},M3818))&gt;0</f>
        <v>0</v>
      </c>
      <c r="AD3818" s="27" t="b">
        <f t="shared" si="65"/>
        <v>1</v>
      </c>
      <c r="AE3818" s="289"/>
    </row>
    <row r="3819" spans="1:31" s="406" customFormat="1" hidden="1">
      <c r="A3819" s="338" t="s">
        <v>9015</v>
      </c>
      <c r="B3819" s="338"/>
      <c r="C3819" s="42" t="s">
        <v>7807</v>
      </c>
      <c r="D3819" s="312" t="s">
        <v>279</v>
      </c>
      <c r="E3819" s="24" t="s">
        <v>7808</v>
      </c>
      <c r="F3819" s="117" t="s">
        <v>4214</v>
      </c>
      <c r="G3819" s="117" t="s">
        <v>135</v>
      </c>
      <c r="H3819" s="119" t="s">
        <v>8161</v>
      </c>
      <c r="I3819" s="117" t="s">
        <v>97</v>
      </c>
      <c r="J3819" s="23" t="s">
        <v>5</v>
      </c>
      <c r="K3819" s="75" t="s">
        <v>5336</v>
      </c>
      <c r="L3819" s="117" t="s">
        <v>7981</v>
      </c>
      <c r="M3819" s="124" t="s">
        <v>70</v>
      </c>
      <c r="N3819" s="116"/>
      <c r="O3819" s="119" t="s">
        <v>440</v>
      </c>
      <c r="P3819" s="119"/>
      <c r="Q3819" s="117"/>
      <c r="R3819" s="124"/>
      <c r="S3819" s="124" t="s">
        <v>60</v>
      </c>
      <c r="T3819" s="124"/>
      <c r="U3819" s="289"/>
      <c r="V3819" s="289"/>
      <c r="W3819" s="289"/>
      <c r="X3819" s="142" t="b">
        <f>COUNT(SEARCH({"а";"б";"в";"г";"д";"е";"ё";"ж";"з";"и";"й";"к";"л";"м";"н";"о";"п";"р";"с";"т";"у";"ф";"х";"ц";"ч";"ш";"щ";"ъ";"ы";"ь";"э";"ю";"я"},E3819))&gt;0</f>
        <v>0</v>
      </c>
      <c r="Y3819" s="142" t="b">
        <f>COUNT(SEARCH({"а";"б";"в";"г";"д";"е";"ё";"ж";"з";"и";"й";"к";"л";"м";"н";"о";"п";"р";"с";"т";"у";"ф";"х";"ц";"ч";"ш";"щ";"ъ";"ы";"ь";"э";"ю";"я"},F3819))&gt;0</f>
        <v>0</v>
      </c>
      <c r="Z3819" s="142" t="b">
        <f>COUNT(SEARCH({"а";"б";"в";"г";"д";"е";"ё";"ж";"з";"и";"й";"к";"л";"м";"н";"о";"п";"р";"с";"т";"у";"ф";"х";"ц";"ч";"ш";"щ";"ъ";"ы";"ь";"э";"ю";"я"},K3819))&gt;0</f>
        <v>0</v>
      </c>
      <c r="AA3819" s="142" t="b">
        <f>COUNT(SEARCH({"а";"б";"в";"г";"д";"е";"ё";"ж";"з";"и";"й";"к";"л";"м";"н";"о";"п";"р";"с";"т";"у";"ф";"х";"ц";"ч";"ш";"щ";"ъ";"ы";"ь";"э";"ю";"я"},L3819))&gt;0</f>
        <v>0</v>
      </c>
      <c r="AB3819" s="142" t="b">
        <f>COUNT(SEARCH({"а";"б";"в";"г";"д";"е";"ё";"ж";"з";"и";"й";"к";"л";"м";"н";"о";"п";"р";"с";"т";"у";"ф";"х";"ц";"ч";"ш";"щ";"ъ";"ы";"ь";"э";"ю";"я"},I3819))&gt;0</f>
        <v>0</v>
      </c>
      <c r="AC3819" s="142" t="b">
        <f>COUNT(SEARCH({"а";"б";"в";"г";"д";"е";"ё";"ж";"з";"и";"й";"к";"л";"м";"н";"о";"п";"р";"с";"т";"у";"ф";"х";"ц";"ч";"ш";"щ";"ъ";"ы";"ь";"э";"ю";"я"},M3819))&gt;0</f>
        <v>0</v>
      </c>
      <c r="AD3819" s="27" t="b">
        <f t="shared" si="65"/>
        <v>1</v>
      </c>
      <c r="AE3819" s="289"/>
    </row>
    <row r="3820" spans="1:31" s="406" customFormat="1" hidden="1">
      <c r="A3820" s="338" t="s">
        <v>9015</v>
      </c>
      <c r="B3820" s="338"/>
      <c r="C3820" s="42" t="s">
        <v>7807</v>
      </c>
      <c r="D3820" s="312" t="s">
        <v>279</v>
      </c>
      <c r="E3820" s="24" t="s">
        <v>7808</v>
      </c>
      <c r="F3820" s="25" t="s">
        <v>14</v>
      </c>
      <c r="G3820" s="24"/>
      <c r="H3820" s="114" t="s">
        <v>13</v>
      </c>
      <c r="I3820" s="114" t="s">
        <v>15</v>
      </c>
      <c r="J3820" s="22" t="s">
        <v>5</v>
      </c>
      <c r="K3820" s="73"/>
      <c r="L3820" s="24"/>
      <c r="M3820" s="24"/>
      <c r="N3820" s="42"/>
      <c r="O3820" s="22" t="s">
        <v>13</v>
      </c>
      <c r="P3820" s="49"/>
      <c r="Q3820" s="24"/>
      <c r="R3820" s="24"/>
      <c r="S3820" s="24"/>
      <c r="T3820" s="24"/>
      <c r="U3820" s="289"/>
      <c r="V3820" s="289"/>
      <c r="W3820" s="289"/>
      <c r="X3820" s="142" t="b">
        <f>COUNT(SEARCH({"а";"б";"в";"г";"д";"е";"ё";"ж";"з";"и";"й";"к";"л";"м";"н";"о";"п";"р";"с";"т";"у";"ф";"х";"ц";"ч";"ш";"щ";"ъ";"ы";"ь";"э";"ю";"я"},E3820))&gt;0</f>
        <v>0</v>
      </c>
      <c r="Y3820" s="142" t="b">
        <f>COUNT(SEARCH({"а";"б";"в";"г";"д";"е";"ё";"ж";"з";"и";"й";"к";"л";"м";"н";"о";"п";"р";"с";"т";"у";"ф";"х";"ц";"ч";"ш";"щ";"ъ";"ы";"ь";"э";"ю";"я"},F3820))&gt;0</f>
        <v>0</v>
      </c>
      <c r="Z3820" s="142" t="b">
        <f>COUNT(SEARCH({"а";"б";"в";"г";"д";"е";"ё";"ж";"з";"и";"й";"к";"л";"м";"н";"о";"п";"р";"с";"т";"у";"ф";"х";"ц";"ч";"ш";"щ";"ъ";"ы";"ь";"э";"ю";"я"},K3820))&gt;0</f>
        <v>0</v>
      </c>
      <c r="AA3820" s="142" t="b">
        <f>COUNT(SEARCH({"а";"б";"в";"г";"д";"е";"ё";"ж";"з";"и";"й";"к";"л";"м";"н";"о";"п";"р";"с";"т";"у";"ф";"х";"ц";"ч";"ш";"щ";"ъ";"ы";"ь";"э";"ю";"я"},L3820))&gt;0</f>
        <v>0</v>
      </c>
      <c r="AB3820" s="142" t="b">
        <f>COUNT(SEARCH({"а";"б";"в";"г";"д";"е";"ё";"ж";"з";"и";"й";"к";"л";"м";"н";"о";"п";"р";"с";"т";"у";"ф";"х";"ц";"ч";"ш";"щ";"ъ";"ы";"ь";"э";"ю";"я"},I3820))&gt;0</f>
        <v>0</v>
      </c>
      <c r="AC3820" s="142" t="b">
        <f>COUNT(SEARCH({"а";"б";"в";"г";"д";"е";"ё";"ж";"з";"и";"й";"к";"л";"м";"н";"о";"п";"р";"с";"т";"у";"ф";"х";"ц";"ч";"ш";"щ";"ъ";"ы";"ь";"э";"ю";"я"},M3820))&gt;0</f>
        <v>0</v>
      </c>
      <c r="AD3820" s="27" t="b">
        <f t="shared" si="65"/>
        <v>1</v>
      </c>
      <c r="AE3820" s="289"/>
    </row>
    <row r="3821" spans="1:31" s="406" customFormat="1" hidden="1">
      <c r="A3821" s="338" t="s">
        <v>9015</v>
      </c>
      <c r="B3821" s="338"/>
      <c r="C3821" s="42" t="s">
        <v>7807</v>
      </c>
      <c r="D3821" s="312" t="s">
        <v>279</v>
      </c>
      <c r="E3821" s="24" t="s">
        <v>7808</v>
      </c>
      <c r="F3821" s="25" t="s">
        <v>8</v>
      </c>
      <c r="G3821" s="24"/>
      <c r="H3821" s="114" t="s">
        <v>67</v>
      </c>
      <c r="I3821" s="114" t="s">
        <v>97</v>
      </c>
      <c r="J3821" s="22" t="s">
        <v>5</v>
      </c>
      <c r="K3821" s="73"/>
      <c r="L3821" s="24"/>
      <c r="M3821" s="24"/>
      <c r="N3821" s="279" t="s">
        <v>446</v>
      </c>
      <c r="O3821" s="313" t="s">
        <v>447</v>
      </c>
      <c r="P3821" s="49"/>
      <c r="Q3821" s="24"/>
      <c r="R3821" s="24"/>
      <c r="S3821" s="24" t="s">
        <v>398</v>
      </c>
      <c r="T3821" s="24"/>
      <c r="U3821" s="289"/>
      <c r="V3821" s="289"/>
      <c r="W3821" s="289"/>
      <c r="X3821" s="142" t="b">
        <f>COUNT(SEARCH({"а";"б";"в";"г";"д";"е";"ё";"ж";"з";"и";"й";"к";"л";"м";"н";"о";"п";"р";"с";"т";"у";"ф";"х";"ц";"ч";"ш";"щ";"ъ";"ы";"ь";"э";"ю";"я"},E3821))&gt;0</f>
        <v>0</v>
      </c>
      <c r="Y3821" s="142" t="b">
        <f>COUNT(SEARCH({"а";"б";"в";"г";"д";"е";"ё";"ж";"з";"и";"й";"к";"л";"м";"н";"о";"п";"р";"с";"т";"у";"ф";"х";"ц";"ч";"ш";"щ";"ъ";"ы";"ь";"э";"ю";"я"},F3821))&gt;0</f>
        <v>0</v>
      </c>
      <c r="Z3821" s="142" t="b">
        <f>COUNT(SEARCH({"а";"б";"в";"г";"д";"е";"ё";"ж";"з";"и";"й";"к";"л";"м";"н";"о";"п";"р";"с";"т";"у";"ф";"х";"ц";"ч";"ш";"щ";"ъ";"ы";"ь";"э";"ю";"я"},K3821))&gt;0</f>
        <v>0</v>
      </c>
      <c r="AA3821" s="142" t="b">
        <f>COUNT(SEARCH({"а";"б";"в";"г";"д";"е";"ё";"ж";"з";"и";"й";"к";"л";"м";"н";"о";"п";"р";"с";"т";"у";"ф";"х";"ц";"ч";"ш";"щ";"ъ";"ы";"ь";"э";"ю";"я"},L3821))&gt;0</f>
        <v>0</v>
      </c>
      <c r="AB3821" s="142" t="b">
        <f>COUNT(SEARCH({"а";"б";"в";"г";"д";"е";"ё";"ж";"з";"и";"й";"к";"л";"м";"н";"о";"п";"р";"с";"т";"у";"ф";"х";"ц";"ч";"ш";"щ";"ъ";"ы";"ь";"э";"ю";"я"},I3821))&gt;0</f>
        <v>0</v>
      </c>
      <c r="AC3821" s="142" t="b">
        <f>COUNT(SEARCH({"а";"б";"в";"г";"д";"е";"ё";"ж";"з";"и";"й";"к";"л";"м";"н";"о";"п";"р";"с";"т";"у";"ф";"х";"ц";"ч";"ш";"щ";"ъ";"ы";"ь";"э";"ю";"я"},M3821))&gt;0</f>
        <v>0</v>
      </c>
      <c r="AD3821" s="27" t="b">
        <f t="shared" si="65"/>
        <v>1</v>
      </c>
      <c r="AE3821" s="289"/>
    </row>
    <row r="3822" spans="1:31" s="406" customFormat="1" ht="30" hidden="1">
      <c r="A3822" s="338" t="s">
        <v>9015</v>
      </c>
      <c r="B3822" s="338"/>
      <c r="C3822" s="42" t="s">
        <v>7807</v>
      </c>
      <c r="D3822" s="312" t="s">
        <v>279</v>
      </c>
      <c r="E3822" s="24" t="s">
        <v>7808</v>
      </c>
      <c r="F3822" s="25" t="s">
        <v>12</v>
      </c>
      <c r="G3822" s="24"/>
      <c r="H3822" s="114" t="s">
        <v>400</v>
      </c>
      <c r="I3822" s="114" t="s">
        <v>3</v>
      </c>
      <c r="J3822" s="22" t="s">
        <v>5</v>
      </c>
      <c r="K3822" s="73"/>
      <c r="L3822" s="24"/>
      <c r="M3822" s="24"/>
      <c r="N3822" s="42"/>
      <c r="O3822" s="120" t="s">
        <v>66</v>
      </c>
      <c r="P3822" s="49"/>
      <c r="Q3822" s="24"/>
      <c r="R3822" s="24"/>
      <c r="S3822" s="24" t="s">
        <v>4</v>
      </c>
      <c r="T3822" s="24"/>
      <c r="U3822" s="289"/>
      <c r="V3822" s="289"/>
      <c r="W3822" s="289"/>
      <c r="X3822" s="142" t="b">
        <f>COUNT(SEARCH({"а";"б";"в";"г";"д";"е";"ё";"ж";"з";"и";"й";"к";"л";"м";"н";"о";"п";"р";"с";"т";"у";"ф";"х";"ц";"ч";"ш";"щ";"ъ";"ы";"ь";"э";"ю";"я"},E3822))&gt;0</f>
        <v>0</v>
      </c>
      <c r="Y3822" s="142" t="b">
        <f>COUNT(SEARCH({"а";"б";"в";"г";"д";"е";"ё";"ж";"з";"и";"й";"к";"л";"м";"н";"о";"п";"р";"с";"т";"у";"ф";"х";"ц";"ч";"ш";"щ";"ъ";"ы";"ь";"э";"ю";"я"},F3822))&gt;0</f>
        <v>0</v>
      </c>
      <c r="Z3822" s="142" t="b">
        <f>COUNT(SEARCH({"а";"б";"в";"г";"д";"е";"ё";"ж";"з";"и";"й";"к";"л";"м";"н";"о";"п";"р";"с";"т";"у";"ф";"х";"ц";"ч";"ш";"щ";"ъ";"ы";"ь";"э";"ю";"я"},K3822))&gt;0</f>
        <v>0</v>
      </c>
      <c r="AA3822" s="142" t="b">
        <f>COUNT(SEARCH({"а";"б";"в";"г";"д";"е";"ё";"ж";"з";"и";"й";"к";"л";"м";"н";"о";"п";"р";"с";"т";"у";"ф";"х";"ц";"ч";"ш";"щ";"ъ";"ы";"ь";"э";"ю";"я"},L3822))&gt;0</f>
        <v>0</v>
      </c>
      <c r="AB3822" s="142" t="b">
        <f>COUNT(SEARCH({"а";"б";"в";"г";"д";"е";"ё";"ж";"з";"и";"й";"к";"л";"м";"н";"о";"п";"р";"с";"т";"у";"ф";"х";"ц";"ч";"ш";"щ";"ъ";"ы";"ь";"э";"ю";"я"},I3822))&gt;0</f>
        <v>0</v>
      </c>
      <c r="AC3822" s="142" t="b">
        <f>COUNT(SEARCH({"а";"б";"в";"г";"д";"е";"ё";"ж";"з";"и";"й";"к";"л";"м";"н";"о";"п";"р";"с";"т";"у";"ф";"х";"ц";"ч";"ш";"щ";"ъ";"ы";"ь";"э";"ю";"я"},M3822))&gt;0</f>
        <v>0</v>
      </c>
      <c r="AD3822" s="27" t="b">
        <f t="shared" si="65"/>
        <v>1</v>
      </c>
      <c r="AE3822" s="289"/>
    </row>
    <row r="3823" spans="1:31" s="406" customFormat="1" hidden="1">
      <c r="A3823" s="338" t="s">
        <v>9015</v>
      </c>
      <c r="B3823" s="338"/>
      <c r="C3823" s="42" t="s">
        <v>7807</v>
      </c>
      <c r="D3823" s="312" t="s">
        <v>279</v>
      </c>
      <c r="E3823" s="24" t="s">
        <v>7808</v>
      </c>
      <c r="F3823" s="25" t="s">
        <v>18</v>
      </c>
      <c r="G3823" s="24"/>
      <c r="H3823" s="114" t="s">
        <v>456</v>
      </c>
      <c r="I3823" s="114" t="s">
        <v>19</v>
      </c>
      <c r="J3823" s="22" t="s">
        <v>5</v>
      </c>
      <c r="K3823" s="73"/>
      <c r="L3823" s="24"/>
      <c r="M3823" s="24"/>
      <c r="N3823" s="42"/>
      <c r="O3823" s="22" t="s">
        <v>401</v>
      </c>
      <c r="P3823" s="49"/>
      <c r="Q3823" s="24"/>
      <c r="R3823" s="24"/>
      <c r="S3823" s="24"/>
      <c r="T3823" s="24"/>
      <c r="U3823" s="289"/>
      <c r="V3823" s="289"/>
      <c r="W3823" s="289"/>
      <c r="X3823" s="142" t="b">
        <f>COUNT(SEARCH({"а";"б";"в";"г";"д";"е";"ё";"ж";"з";"и";"й";"к";"л";"м";"н";"о";"п";"р";"с";"т";"у";"ф";"х";"ц";"ч";"ш";"щ";"ъ";"ы";"ь";"э";"ю";"я"},E3823))&gt;0</f>
        <v>0</v>
      </c>
      <c r="Y3823" s="142" t="b">
        <f>COUNT(SEARCH({"а";"б";"в";"г";"д";"е";"ё";"ж";"з";"и";"й";"к";"л";"м";"н";"о";"п";"р";"с";"т";"у";"ф";"х";"ц";"ч";"ш";"щ";"ъ";"ы";"ь";"э";"ю";"я"},F3823))&gt;0</f>
        <v>0</v>
      </c>
      <c r="Z3823" s="142" t="b">
        <f>COUNT(SEARCH({"а";"б";"в";"г";"д";"е";"ё";"ж";"з";"и";"й";"к";"л";"м";"н";"о";"п";"р";"с";"т";"у";"ф";"х";"ц";"ч";"ш";"щ";"ъ";"ы";"ь";"э";"ю";"я"},K3823))&gt;0</f>
        <v>0</v>
      </c>
      <c r="AA3823" s="142" t="b">
        <f>COUNT(SEARCH({"а";"б";"в";"г";"д";"е";"ё";"ж";"з";"и";"й";"к";"л";"м";"н";"о";"п";"р";"с";"т";"у";"ф";"х";"ц";"ч";"ш";"щ";"ъ";"ы";"ь";"э";"ю";"я"},L3823))&gt;0</f>
        <v>0</v>
      </c>
      <c r="AB3823" s="142" t="b">
        <f>COUNT(SEARCH({"а";"б";"в";"г";"д";"е";"ё";"ж";"з";"и";"й";"к";"л";"м";"н";"о";"п";"р";"с";"т";"у";"ф";"х";"ц";"ч";"ш";"щ";"ъ";"ы";"ь";"э";"ю";"я"},I3823))&gt;0</f>
        <v>0</v>
      </c>
      <c r="AC3823" s="142" t="b">
        <f>COUNT(SEARCH({"а";"б";"в";"г";"д";"е";"ё";"ж";"з";"и";"й";"к";"л";"м";"н";"о";"п";"р";"с";"т";"у";"ф";"х";"ц";"ч";"ш";"щ";"ъ";"ы";"ь";"э";"ю";"я"},M3823))&gt;0</f>
        <v>0</v>
      </c>
      <c r="AD3823" s="27" t="b">
        <f t="shared" si="65"/>
        <v>1</v>
      </c>
      <c r="AE3823" s="289"/>
    </row>
    <row r="3824" spans="1:31" s="406" customFormat="1" hidden="1">
      <c r="A3824" s="338" t="s">
        <v>9015</v>
      </c>
      <c r="B3824" s="338"/>
      <c r="C3824" s="42" t="s">
        <v>7807</v>
      </c>
      <c r="D3824" s="312" t="s">
        <v>279</v>
      </c>
      <c r="E3824" s="24" t="s">
        <v>7808</v>
      </c>
      <c r="F3824" s="25" t="s">
        <v>21</v>
      </c>
      <c r="G3824" s="24"/>
      <c r="H3824" s="114" t="s">
        <v>402</v>
      </c>
      <c r="I3824" s="114" t="s">
        <v>19</v>
      </c>
      <c r="J3824" s="22" t="s">
        <v>5</v>
      </c>
      <c r="K3824" s="73"/>
      <c r="L3824" s="24"/>
      <c r="M3824" s="24"/>
      <c r="N3824" s="42"/>
      <c r="O3824" s="22" t="s">
        <v>519</v>
      </c>
      <c r="P3824" s="49"/>
      <c r="Q3824" s="24"/>
      <c r="R3824" s="24"/>
      <c r="S3824" s="24" t="s">
        <v>4</v>
      </c>
      <c r="T3824" s="24"/>
      <c r="U3824" s="289"/>
      <c r="V3824" s="289"/>
      <c r="W3824" s="289"/>
      <c r="X3824" s="142" t="b">
        <f>COUNT(SEARCH({"а";"б";"в";"г";"д";"е";"ё";"ж";"з";"и";"й";"к";"л";"м";"н";"о";"п";"р";"с";"т";"у";"ф";"х";"ц";"ч";"ш";"щ";"ъ";"ы";"ь";"э";"ю";"я"},E3824))&gt;0</f>
        <v>0</v>
      </c>
      <c r="Y3824" s="142" t="b">
        <f>COUNT(SEARCH({"а";"б";"в";"г";"д";"е";"ё";"ж";"з";"и";"й";"к";"л";"м";"н";"о";"п";"р";"с";"т";"у";"ф";"х";"ц";"ч";"ш";"щ";"ъ";"ы";"ь";"э";"ю";"я"},F3824))&gt;0</f>
        <v>0</v>
      </c>
      <c r="Z3824" s="142" t="b">
        <f>COUNT(SEARCH({"а";"б";"в";"г";"д";"е";"ё";"ж";"з";"и";"й";"к";"л";"м";"н";"о";"п";"р";"с";"т";"у";"ф";"х";"ц";"ч";"ш";"щ";"ъ";"ы";"ь";"э";"ю";"я"},K3824))&gt;0</f>
        <v>0</v>
      </c>
      <c r="AA3824" s="142" t="b">
        <f>COUNT(SEARCH({"а";"б";"в";"г";"д";"е";"ё";"ж";"з";"и";"й";"к";"л";"м";"н";"о";"п";"р";"с";"т";"у";"ф";"х";"ц";"ч";"ш";"щ";"ъ";"ы";"ь";"э";"ю";"я"},L3824))&gt;0</f>
        <v>0</v>
      </c>
      <c r="AB3824" s="142" t="b">
        <f>COUNT(SEARCH({"а";"б";"в";"г";"д";"е";"ё";"ж";"з";"и";"й";"к";"л";"м";"н";"о";"п";"р";"с";"т";"у";"ф";"х";"ц";"ч";"ш";"щ";"ъ";"ы";"ь";"э";"ю";"я"},I3824))&gt;0</f>
        <v>0</v>
      </c>
      <c r="AC3824" s="142" t="b">
        <f>COUNT(SEARCH({"а";"б";"в";"г";"д";"е";"ё";"ж";"з";"и";"й";"к";"л";"м";"н";"о";"п";"р";"с";"т";"у";"ф";"х";"ц";"ч";"ш";"щ";"ъ";"ы";"ь";"э";"ю";"я"},M3824))&gt;0</f>
        <v>0</v>
      </c>
      <c r="AD3824" s="27" t="b">
        <f t="shared" si="65"/>
        <v>1</v>
      </c>
      <c r="AE3824" s="289"/>
    </row>
    <row r="3825" spans="1:31" s="406" customFormat="1" hidden="1">
      <c r="A3825" s="338" t="s">
        <v>9015</v>
      </c>
      <c r="B3825" s="338"/>
      <c r="C3825" s="42" t="s">
        <v>7807</v>
      </c>
      <c r="D3825" s="312" t="s">
        <v>279</v>
      </c>
      <c r="E3825" s="24" t="s">
        <v>7808</v>
      </c>
      <c r="F3825" s="25" t="s">
        <v>93</v>
      </c>
      <c r="G3825" s="25" t="s">
        <v>136</v>
      </c>
      <c r="H3825" s="114" t="s">
        <v>578</v>
      </c>
      <c r="I3825" s="114" t="s">
        <v>65</v>
      </c>
      <c r="J3825" s="22" t="s">
        <v>5</v>
      </c>
      <c r="K3825" s="73" t="s">
        <v>5336</v>
      </c>
      <c r="L3825" s="129" t="s">
        <v>94</v>
      </c>
      <c r="M3825" s="129" t="s">
        <v>65</v>
      </c>
      <c r="N3825" s="42"/>
      <c r="O3825" s="22" t="s">
        <v>395</v>
      </c>
      <c r="P3825" s="49"/>
      <c r="Q3825" s="24"/>
      <c r="R3825" s="24"/>
      <c r="S3825" s="24" t="s">
        <v>4</v>
      </c>
      <c r="T3825" s="24" t="s">
        <v>276</v>
      </c>
      <c r="U3825" s="289"/>
      <c r="V3825" s="289"/>
      <c r="W3825" s="289"/>
      <c r="X3825" s="142" t="b">
        <f>COUNT(SEARCH({"а";"б";"в";"г";"д";"е";"ё";"ж";"з";"и";"й";"к";"л";"м";"н";"о";"п";"р";"с";"т";"у";"ф";"х";"ц";"ч";"ш";"щ";"ъ";"ы";"ь";"э";"ю";"я"},E3825))&gt;0</f>
        <v>0</v>
      </c>
      <c r="Y3825" s="142" t="b">
        <f>COUNT(SEARCH({"а";"б";"в";"г";"д";"е";"ё";"ж";"з";"и";"й";"к";"л";"м";"н";"о";"п";"р";"с";"т";"у";"ф";"х";"ц";"ч";"ш";"щ";"ъ";"ы";"ь";"э";"ю";"я"},F3825))&gt;0</f>
        <v>0</v>
      </c>
      <c r="Z3825" s="142" t="b">
        <f>COUNT(SEARCH({"а";"б";"в";"г";"д";"е";"ё";"ж";"з";"и";"й";"к";"л";"м";"н";"о";"п";"р";"с";"т";"у";"ф";"х";"ц";"ч";"ш";"щ";"ъ";"ы";"ь";"э";"ю";"я"},K3825))&gt;0</f>
        <v>0</v>
      </c>
      <c r="AA3825" s="142" t="b">
        <f>COUNT(SEARCH({"а";"б";"в";"г";"д";"е";"ё";"ж";"з";"и";"й";"к";"л";"м";"н";"о";"п";"р";"с";"т";"у";"ф";"х";"ц";"ч";"ш";"щ";"ъ";"ы";"ь";"э";"ю";"я"},L3825))&gt;0</f>
        <v>0</v>
      </c>
      <c r="AB3825" s="142" t="b">
        <f>COUNT(SEARCH({"а";"б";"в";"г";"д";"е";"ё";"ж";"з";"и";"й";"к";"л";"м";"н";"о";"п";"р";"с";"т";"у";"ф";"х";"ц";"ч";"ш";"щ";"ъ";"ы";"ь";"э";"ю";"я"},I3825))&gt;0</f>
        <v>0</v>
      </c>
      <c r="AC3825" s="142" t="b">
        <f>COUNT(SEARCH({"а";"б";"в";"г";"д";"е";"ё";"ж";"з";"и";"й";"к";"л";"м";"н";"о";"п";"р";"с";"т";"у";"ф";"х";"ц";"ч";"ш";"щ";"ъ";"ы";"ь";"э";"ю";"я"},M3825))&gt;0</f>
        <v>0</v>
      </c>
      <c r="AD3825" s="27" t="b">
        <f t="shared" si="65"/>
        <v>1</v>
      </c>
      <c r="AE3825" s="289"/>
    </row>
    <row r="3826" spans="1:31" s="406" customFormat="1" hidden="1">
      <c r="A3826" s="338" t="s">
        <v>9015</v>
      </c>
      <c r="B3826" s="338"/>
      <c r="C3826" s="42" t="s">
        <v>7804</v>
      </c>
      <c r="D3826" s="312" t="s">
        <v>279</v>
      </c>
      <c r="E3826" s="24" t="s">
        <v>7805</v>
      </c>
      <c r="F3826" s="25" t="s">
        <v>3797</v>
      </c>
      <c r="G3826" s="24" t="s">
        <v>134</v>
      </c>
      <c r="H3826" s="24" t="s">
        <v>7993</v>
      </c>
      <c r="I3826" s="25" t="s">
        <v>3</v>
      </c>
      <c r="J3826" s="22" t="s">
        <v>5</v>
      </c>
      <c r="K3826" s="73"/>
      <c r="L3826" s="24"/>
      <c r="M3826" s="24"/>
      <c r="N3826" s="42"/>
      <c r="O3826" s="51" t="s">
        <v>512</v>
      </c>
      <c r="P3826" s="49"/>
      <c r="Q3826" s="26" t="str">
        <f>CONCATENATE("rdv.lnk_",MID(E3826,10,LEN(E3826)-14))</f>
        <v>rdv.lnk_name_entry_collection</v>
      </c>
      <c r="R3826" s="25"/>
      <c r="S3826" s="25" t="s">
        <v>455</v>
      </c>
      <c r="T3826" s="25"/>
      <c r="U3826" s="289"/>
      <c r="V3826" s="289"/>
      <c r="W3826" s="289"/>
      <c r="X3826" s="142" t="b">
        <f>COUNT(SEARCH({"а";"б";"в";"г";"д";"е";"ё";"ж";"з";"и";"й";"к";"л";"м";"н";"о";"п";"р";"с";"т";"у";"ф";"х";"ц";"ч";"ш";"щ";"ъ";"ы";"ь";"э";"ю";"я"},E3826))&gt;0</f>
        <v>0</v>
      </c>
      <c r="Y3826" s="142" t="b">
        <f>COUNT(SEARCH({"а";"б";"в";"г";"д";"е";"ё";"ж";"з";"и";"й";"к";"л";"м";"н";"о";"п";"р";"с";"т";"у";"ф";"х";"ц";"ч";"ш";"щ";"ъ";"ы";"ь";"э";"ю";"я"},F3826))&gt;0</f>
        <v>0</v>
      </c>
      <c r="Z3826" s="142" t="b">
        <f>COUNT(SEARCH({"а";"б";"в";"г";"д";"е";"ё";"ж";"з";"и";"й";"к";"л";"м";"н";"о";"п";"р";"с";"т";"у";"ф";"х";"ц";"ч";"ш";"щ";"ъ";"ы";"ь";"э";"ю";"я"},K3826))&gt;0</f>
        <v>0</v>
      </c>
      <c r="AA3826" s="142" t="b">
        <f>COUNT(SEARCH({"а";"б";"в";"г";"д";"е";"ё";"ж";"з";"и";"й";"к";"л";"м";"н";"о";"п";"р";"с";"т";"у";"ф";"х";"ц";"ч";"ш";"щ";"ъ";"ы";"ь";"э";"ю";"я"},L3826))&gt;0</f>
        <v>0</v>
      </c>
      <c r="AB3826" s="142" t="b">
        <f>COUNT(SEARCH({"а";"б";"в";"г";"д";"е";"ё";"ж";"з";"и";"й";"к";"л";"м";"н";"о";"п";"р";"с";"т";"у";"ф";"х";"ц";"ч";"ш";"щ";"ъ";"ы";"ь";"э";"ю";"я"},I3826))&gt;0</f>
        <v>0</v>
      </c>
      <c r="AC3826" s="142" t="b">
        <f>COUNT(SEARCH({"а";"б";"в";"г";"д";"е";"ё";"ж";"з";"и";"й";"к";"л";"м";"н";"о";"п";"р";"с";"т";"у";"ф";"х";"ц";"ч";"ш";"щ";"ъ";"ы";"ь";"э";"ю";"я"},M3826))&gt;0</f>
        <v>0</v>
      </c>
      <c r="AD3826" s="27" t="b">
        <f t="shared" si="65"/>
        <v>1</v>
      </c>
      <c r="AE3826" s="289"/>
    </row>
    <row r="3827" spans="1:31" s="406" customFormat="1" ht="30" hidden="1">
      <c r="A3827" s="338" t="s">
        <v>9015</v>
      </c>
      <c r="B3827" s="338"/>
      <c r="C3827" s="42" t="s">
        <v>7804</v>
      </c>
      <c r="D3827" s="312" t="s">
        <v>279</v>
      </c>
      <c r="E3827" s="24" t="s">
        <v>7805</v>
      </c>
      <c r="F3827" s="122" t="s">
        <v>3769</v>
      </c>
      <c r="G3827" s="24" t="s">
        <v>183</v>
      </c>
      <c r="H3827" s="25" t="s">
        <v>3792</v>
      </c>
      <c r="I3827" s="25" t="s">
        <v>3</v>
      </c>
      <c r="J3827" s="22" t="s">
        <v>5</v>
      </c>
      <c r="K3827" s="73"/>
      <c r="L3827" s="24"/>
      <c r="M3827" s="24"/>
      <c r="N3827" s="42"/>
      <c r="O3827" s="49" t="s">
        <v>5322</v>
      </c>
      <c r="P3827" s="49" t="s">
        <v>5323</v>
      </c>
      <c r="Q3827" s="49" t="s">
        <v>5324</v>
      </c>
      <c r="R3827" s="114"/>
      <c r="S3827" s="114" t="s">
        <v>438</v>
      </c>
      <c r="T3827" s="114"/>
      <c r="U3827" s="289"/>
      <c r="V3827" s="289"/>
      <c r="W3827" s="289"/>
      <c r="X3827" s="142" t="b">
        <f>COUNT(SEARCH({"а";"б";"в";"г";"д";"е";"ё";"ж";"з";"и";"й";"к";"л";"м";"н";"о";"п";"р";"с";"т";"у";"ф";"х";"ц";"ч";"ш";"щ";"ъ";"ы";"ь";"э";"ю";"я"},E3827))&gt;0</f>
        <v>0</v>
      </c>
      <c r="Y3827" s="142" t="b">
        <f>COUNT(SEARCH({"а";"б";"в";"г";"д";"е";"ё";"ж";"з";"и";"й";"к";"л";"м";"н";"о";"п";"р";"с";"т";"у";"ф";"х";"ц";"ч";"ш";"щ";"ъ";"ы";"ь";"э";"ю";"я"},F3827))&gt;0</f>
        <v>0</v>
      </c>
      <c r="Z3827" s="142" t="b">
        <f>COUNT(SEARCH({"а";"б";"в";"г";"д";"е";"ё";"ж";"з";"и";"й";"к";"л";"м";"н";"о";"п";"р";"с";"т";"у";"ф";"х";"ц";"ч";"ш";"щ";"ъ";"ы";"ь";"э";"ю";"я"},K3827))&gt;0</f>
        <v>0</v>
      </c>
      <c r="AA3827" s="142" t="b">
        <f>COUNT(SEARCH({"а";"б";"в";"г";"д";"е";"ё";"ж";"з";"и";"й";"к";"л";"м";"н";"о";"п";"р";"с";"т";"у";"ф";"х";"ц";"ч";"ш";"щ";"ъ";"ы";"ь";"э";"ю";"я"},L3827))&gt;0</f>
        <v>0</v>
      </c>
      <c r="AB3827" s="142" t="b">
        <f>COUNT(SEARCH({"а";"б";"в";"г";"д";"е";"ё";"ж";"з";"и";"й";"к";"л";"м";"н";"о";"п";"р";"с";"т";"у";"ф";"х";"ц";"ч";"ш";"щ";"ъ";"ы";"ь";"э";"ю";"я"},I3827))&gt;0</f>
        <v>0</v>
      </c>
      <c r="AC3827" s="142" t="b">
        <f>COUNT(SEARCH({"а";"б";"в";"г";"д";"е";"ё";"ж";"з";"и";"й";"к";"л";"м";"н";"о";"п";"р";"с";"т";"у";"ф";"х";"ц";"ч";"ш";"щ";"ъ";"ы";"ь";"э";"ю";"я"},M3827))&gt;0</f>
        <v>0</v>
      </c>
      <c r="AD3827" s="27" t="b">
        <f t="shared" si="65"/>
        <v>1</v>
      </c>
      <c r="AE3827" s="289"/>
    </row>
    <row r="3828" spans="1:31" s="406" customFormat="1" hidden="1">
      <c r="A3828" s="338" t="s">
        <v>9015</v>
      </c>
      <c r="B3828" s="338"/>
      <c r="C3828" s="42" t="s">
        <v>7804</v>
      </c>
      <c r="D3828" s="312" t="s">
        <v>279</v>
      </c>
      <c r="E3828" s="24" t="s">
        <v>7805</v>
      </c>
      <c r="F3828" s="124" t="s">
        <v>3770</v>
      </c>
      <c r="G3828" s="117" t="s">
        <v>135</v>
      </c>
      <c r="H3828" s="119" t="s">
        <v>5325</v>
      </c>
      <c r="I3828" s="117" t="s">
        <v>97</v>
      </c>
      <c r="J3828" s="23" t="s">
        <v>5</v>
      </c>
      <c r="K3828" s="75" t="s">
        <v>5336</v>
      </c>
      <c r="L3828" s="124" t="s">
        <v>73</v>
      </c>
      <c r="M3828" s="124" t="s">
        <v>70</v>
      </c>
      <c r="N3828" s="116"/>
      <c r="O3828" s="119" t="s">
        <v>440</v>
      </c>
      <c r="P3828" s="119"/>
      <c r="Q3828" s="117"/>
      <c r="R3828" s="124"/>
      <c r="S3828" s="124" t="s">
        <v>60</v>
      </c>
      <c r="T3828" s="124"/>
      <c r="U3828" s="289"/>
      <c r="V3828" s="289"/>
      <c r="W3828" s="289"/>
      <c r="X3828" s="142" t="b">
        <f>COUNT(SEARCH({"а";"б";"в";"г";"д";"е";"ё";"ж";"з";"и";"й";"к";"л";"м";"н";"о";"п";"р";"с";"т";"у";"ф";"х";"ц";"ч";"ш";"щ";"ъ";"ы";"ь";"э";"ю";"я"},E3828))&gt;0</f>
        <v>0</v>
      </c>
      <c r="Y3828" s="142" t="b">
        <f>COUNT(SEARCH({"а";"б";"в";"г";"д";"е";"ё";"ж";"з";"и";"й";"к";"л";"м";"н";"о";"п";"р";"с";"т";"у";"ф";"х";"ц";"ч";"ш";"щ";"ъ";"ы";"ь";"э";"ю";"я"},F3828))&gt;0</f>
        <v>0</v>
      </c>
      <c r="Z3828" s="142" t="b">
        <f>COUNT(SEARCH({"а";"б";"в";"г";"д";"е";"ё";"ж";"з";"и";"й";"к";"л";"м";"н";"о";"п";"р";"с";"т";"у";"ф";"х";"ц";"ч";"ш";"щ";"ъ";"ы";"ь";"э";"ю";"я"},K3828))&gt;0</f>
        <v>0</v>
      </c>
      <c r="AA3828" s="142" t="b">
        <f>COUNT(SEARCH({"а";"б";"в";"г";"д";"е";"ё";"ж";"з";"и";"й";"к";"л";"м";"н";"о";"п";"р";"с";"т";"у";"ф";"х";"ц";"ч";"ш";"щ";"ъ";"ы";"ь";"э";"ю";"я"},L3828))&gt;0</f>
        <v>0</v>
      </c>
      <c r="AB3828" s="142" t="b">
        <f>COUNT(SEARCH({"а";"б";"в";"г";"д";"е";"ё";"ж";"з";"и";"й";"к";"л";"м";"н";"о";"п";"р";"с";"т";"у";"ф";"х";"ц";"ч";"ш";"щ";"ъ";"ы";"ь";"э";"ю";"я"},I3828))&gt;0</f>
        <v>0</v>
      </c>
      <c r="AC3828" s="142" t="b">
        <f>COUNT(SEARCH({"а";"б";"в";"г";"д";"е";"ё";"ж";"з";"и";"й";"к";"л";"м";"н";"о";"п";"р";"с";"т";"у";"ф";"х";"ц";"ч";"ш";"щ";"ъ";"ы";"ь";"э";"ю";"я"},M3828))&gt;0</f>
        <v>0</v>
      </c>
      <c r="AD3828" s="27" t="b">
        <f t="shared" si="65"/>
        <v>1</v>
      </c>
      <c r="AE3828" s="289"/>
    </row>
    <row r="3829" spans="1:31" s="406" customFormat="1" ht="30" hidden="1">
      <c r="A3829" s="338" t="s">
        <v>9015</v>
      </c>
      <c r="B3829" s="338"/>
      <c r="C3829" s="42" t="s">
        <v>7804</v>
      </c>
      <c r="D3829" s="312" t="s">
        <v>279</v>
      </c>
      <c r="E3829" s="24" t="s">
        <v>7805</v>
      </c>
      <c r="F3829" s="65" t="s">
        <v>161</v>
      </c>
      <c r="G3829" s="24" t="s">
        <v>183</v>
      </c>
      <c r="H3829" s="25" t="s">
        <v>1328</v>
      </c>
      <c r="I3829" s="25" t="s">
        <v>3</v>
      </c>
      <c r="J3829" s="22" t="s">
        <v>5</v>
      </c>
      <c r="K3829" s="73"/>
      <c r="L3829" s="24"/>
      <c r="M3829" s="24"/>
      <c r="N3829" s="42"/>
      <c r="O3829" s="49" t="s">
        <v>514</v>
      </c>
      <c r="P3829" s="131" t="s">
        <v>5274</v>
      </c>
      <c r="Q3829" s="49" t="s">
        <v>596</v>
      </c>
      <c r="R3829" s="114"/>
      <c r="S3829" s="114" t="s">
        <v>438</v>
      </c>
      <c r="T3829" s="114"/>
      <c r="U3829" s="289"/>
      <c r="V3829" s="289"/>
      <c r="W3829" s="289"/>
      <c r="X3829" s="142" t="b">
        <f>COUNT(SEARCH({"а";"б";"в";"г";"д";"е";"ё";"ж";"з";"и";"й";"к";"л";"м";"н";"о";"п";"р";"с";"т";"у";"ф";"х";"ц";"ч";"ш";"щ";"ъ";"ы";"ь";"э";"ю";"я"},E3829))&gt;0</f>
        <v>0</v>
      </c>
      <c r="Y3829" s="142" t="b">
        <f>COUNT(SEARCH({"а";"б";"в";"г";"д";"е";"ё";"ж";"з";"и";"й";"к";"л";"м";"н";"о";"п";"р";"с";"т";"у";"ф";"х";"ц";"ч";"ш";"щ";"ъ";"ы";"ь";"э";"ю";"я"},F3829))&gt;0</f>
        <v>0</v>
      </c>
      <c r="Z3829" s="142" t="b">
        <f>COUNT(SEARCH({"а";"б";"в";"г";"д";"е";"ё";"ж";"з";"и";"й";"к";"л";"м";"н";"о";"п";"р";"с";"т";"у";"ф";"х";"ц";"ч";"ш";"щ";"ъ";"ы";"ь";"э";"ю";"я"},K3829))&gt;0</f>
        <v>0</v>
      </c>
      <c r="AA3829" s="142" t="b">
        <f>COUNT(SEARCH({"а";"б";"в";"г";"д";"е";"ё";"ж";"з";"и";"й";"к";"л";"м";"н";"о";"п";"р";"с";"т";"у";"ф";"х";"ц";"ч";"ш";"щ";"ъ";"ы";"ь";"э";"ю";"я"},L3829))&gt;0</f>
        <v>0</v>
      </c>
      <c r="AB3829" s="142" t="b">
        <f>COUNT(SEARCH({"а";"б";"в";"г";"д";"е";"ё";"ж";"з";"и";"й";"к";"л";"м";"н";"о";"п";"р";"с";"т";"у";"ф";"х";"ц";"ч";"ш";"щ";"ъ";"ы";"ь";"э";"ю";"я"},I3829))&gt;0</f>
        <v>0</v>
      </c>
      <c r="AC3829" s="142" t="b">
        <f>COUNT(SEARCH({"а";"б";"в";"г";"д";"е";"ё";"ж";"з";"и";"й";"к";"л";"м";"н";"о";"п";"р";"с";"т";"у";"ф";"х";"ц";"ч";"ш";"щ";"ъ";"ы";"ь";"э";"ю";"я"},M3829))&gt;0</f>
        <v>0</v>
      </c>
      <c r="AD3829" s="27" t="b">
        <f t="shared" si="65"/>
        <v>1</v>
      </c>
      <c r="AE3829" s="289"/>
    </row>
    <row r="3830" spans="1:31" s="406" customFormat="1" hidden="1">
      <c r="A3830" s="338" t="s">
        <v>9015</v>
      </c>
      <c r="B3830" s="338"/>
      <c r="C3830" s="42" t="s">
        <v>7804</v>
      </c>
      <c r="D3830" s="312" t="s">
        <v>279</v>
      </c>
      <c r="E3830" s="24" t="s">
        <v>7805</v>
      </c>
      <c r="F3830" s="117" t="s">
        <v>160</v>
      </c>
      <c r="G3830" s="117" t="s">
        <v>135</v>
      </c>
      <c r="H3830" s="119" t="s">
        <v>5109</v>
      </c>
      <c r="I3830" s="117" t="s">
        <v>97</v>
      </c>
      <c r="J3830" s="23" t="s">
        <v>5</v>
      </c>
      <c r="K3830" s="75" t="s">
        <v>5336</v>
      </c>
      <c r="L3830" s="117" t="s">
        <v>7983</v>
      </c>
      <c r="M3830" s="124" t="s">
        <v>70</v>
      </c>
      <c r="N3830" s="116"/>
      <c r="O3830" s="119" t="s">
        <v>440</v>
      </c>
      <c r="P3830" s="119"/>
      <c r="Q3830" s="117"/>
      <c r="R3830" s="124"/>
      <c r="S3830" s="124" t="s">
        <v>60</v>
      </c>
      <c r="T3830" s="124"/>
      <c r="U3830" s="289"/>
      <c r="V3830" s="289"/>
      <c r="W3830" s="289"/>
      <c r="X3830" s="142" t="b">
        <f>COUNT(SEARCH({"а";"б";"в";"г";"д";"е";"ё";"ж";"з";"и";"й";"к";"л";"м";"н";"о";"п";"р";"с";"т";"у";"ф";"х";"ц";"ч";"ш";"щ";"ъ";"ы";"ь";"э";"ю";"я"},E3830))&gt;0</f>
        <v>0</v>
      </c>
      <c r="Y3830" s="142" t="b">
        <f>COUNT(SEARCH({"а";"б";"в";"г";"д";"е";"ё";"ж";"з";"и";"й";"к";"л";"м";"н";"о";"п";"р";"с";"т";"у";"ф";"х";"ц";"ч";"ш";"щ";"ъ";"ы";"ь";"э";"ю";"я"},F3830))&gt;0</f>
        <v>0</v>
      </c>
      <c r="Z3830" s="142" t="b">
        <f>COUNT(SEARCH({"а";"б";"в";"г";"д";"е";"ё";"ж";"з";"и";"й";"к";"л";"м";"н";"о";"п";"р";"с";"т";"у";"ф";"х";"ц";"ч";"ш";"щ";"ъ";"ы";"ь";"э";"ю";"я"},K3830))&gt;0</f>
        <v>0</v>
      </c>
      <c r="AA3830" s="142" t="b">
        <f>COUNT(SEARCH({"а";"б";"в";"г";"д";"е";"ё";"ж";"з";"и";"й";"к";"л";"м";"н";"о";"п";"р";"с";"т";"у";"ф";"х";"ц";"ч";"ш";"щ";"ъ";"ы";"ь";"э";"ю";"я"},L3830))&gt;0</f>
        <v>0</v>
      </c>
      <c r="AB3830" s="142" t="b">
        <f>COUNT(SEARCH({"а";"б";"в";"г";"д";"е";"ё";"ж";"з";"и";"й";"к";"л";"м";"н";"о";"п";"р";"с";"т";"у";"ф";"х";"ц";"ч";"ш";"щ";"ъ";"ы";"ь";"э";"ю";"я"},I3830))&gt;0</f>
        <v>0</v>
      </c>
      <c r="AC3830" s="142" t="b">
        <f>COUNT(SEARCH({"а";"б";"в";"г";"д";"е";"ё";"ж";"з";"и";"й";"к";"л";"м";"н";"о";"п";"р";"с";"т";"у";"ф";"х";"ц";"ч";"ш";"щ";"ъ";"ы";"ь";"э";"ю";"я"},M3830))&gt;0</f>
        <v>0</v>
      </c>
      <c r="AD3830" s="27" t="b">
        <f t="shared" si="65"/>
        <v>1</v>
      </c>
      <c r="AE3830" s="289"/>
    </row>
    <row r="3831" spans="1:31" s="406" customFormat="1" hidden="1">
      <c r="A3831" s="338" t="s">
        <v>9015</v>
      </c>
      <c r="B3831" s="338"/>
      <c r="C3831" s="42" t="s">
        <v>7804</v>
      </c>
      <c r="D3831" s="312" t="s">
        <v>279</v>
      </c>
      <c r="E3831" s="24" t="s">
        <v>7805</v>
      </c>
      <c r="F3831" s="122" t="s">
        <v>516</v>
      </c>
      <c r="G3831" s="25" t="s">
        <v>187</v>
      </c>
      <c r="H3831" s="51" t="s">
        <v>517</v>
      </c>
      <c r="I3831" s="25" t="s">
        <v>97</v>
      </c>
      <c r="J3831" s="22" t="s">
        <v>5</v>
      </c>
      <c r="K3831" s="73"/>
      <c r="L3831" s="24"/>
      <c r="M3831" s="24"/>
      <c r="N3831" s="42" t="s">
        <v>7994</v>
      </c>
      <c r="O3831" s="377" t="s">
        <v>7995</v>
      </c>
      <c r="P3831" s="49"/>
      <c r="Q3831" s="49" t="s">
        <v>597</v>
      </c>
      <c r="R3831" s="114"/>
      <c r="S3831" s="114" t="s">
        <v>438</v>
      </c>
      <c r="T3831" s="114"/>
      <c r="U3831" s="289"/>
      <c r="V3831" s="289"/>
      <c r="W3831" s="289"/>
      <c r="X3831" s="142" t="b">
        <f>COUNT(SEARCH({"а";"б";"в";"г";"д";"е";"ё";"ж";"з";"и";"й";"к";"л";"м";"н";"о";"п";"р";"с";"т";"у";"ф";"х";"ц";"ч";"ш";"щ";"ъ";"ы";"ь";"э";"ю";"я"},E3831))&gt;0</f>
        <v>0</v>
      </c>
      <c r="Y3831" s="142" t="b">
        <f>COUNT(SEARCH({"а";"б";"в";"г";"д";"е";"ё";"ж";"з";"и";"й";"к";"л";"м";"н";"о";"п";"р";"с";"т";"у";"ф";"х";"ц";"ч";"ш";"щ";"ъ";"ы";"ь";"э";"ю";"я"},F3831))&gt;0</f>
        <v>0</v>
      </c>
      <c r="Z3831" s="142" t="b">
        <f>COUNT(SEARCH({"а";"б";"в";"г";"д";"е";"ё";"ж";"з";"и";"й";"к";"л";"м";"н";"о";"п";"р";"с";"т";"у";"ф";"х";"ц";"ч";"ш";"щ";"ъ";"ы";"ь";"э";"ю";"я"},K3831))&gt;0</f>
        <v>0</v>
      </c>
      <c r="AA3831" s="142" t="b">
        <f>COUNT(SEARCH({"а";"б";"в";"г";"д";"е";"ё";"ж";"з";"и";"й";"к";"л";"м";"н";"о";"п";"р";"с";"т";"у";"ф";"х";"ц";"ч";"ш";"щ";"ъ";"ы";"ь";"э";"ю";"я"},L3831))&gt;0</f>
        <v>0</v>
      </c>
      <c r="AB3831" s="142" t="b">
        <f>COUNT(SEARCH({"а";"б";"в";"г";"д";"е";"ё";"ж";"з";"и";"й";"к";"л";"м";"н";"о";"п";"р";"с";"т";"у";"ф";"х";"ц";"ч";"ш";"щ";"ъ";"ы";"ь";"э";"ю";"я"},I3831))&gt;0</f>
        <v>0</v>
      </c>
      <c r="AC3831" s="142" t="b">
        <f>COUNT(SEARCH({"а";"б";"в";"г";"д";"е";"ё";"ж";"з";"и";"й";"к";"л";"м";"н";"о";"п";"р";"с";"т";"у";"ф";"х";"ц";"ч";"ш";"щ";"ъ";"ы";"ь";"э";"ю";"я"},M3831))&gt;0</f>
        <v>0</v>
      </c>
      <c r="AD3831" s="27" t="b">
        <f t="shared" si="65"/>
        <v>1</v>
      </c>
      <c r="AE3831" s="289"/>
    </row>
    <row r="3832" spans="1:31" s="406" customFormat="1" hidden="1">
      <c r="A3832" s="338" t="s">
        <v>9015</v>
      </c>
      <c r="B3832" s="338"/>
      <c r="C3832" s="42" t="s">
        <v>7804</v>
      </c>
      <c r="D3832" s="312" t="s">
        <v>279</v>
      </c>
      <c r="E3832" s="24" t="s">
        <v>7805</v>
      </c>
      <c r="F3832" s="25" t="s">
        <v>14</v>
      </c>
      <c r="G3832" s="24"/>
      <c r="H3832" s="114" t="s">
        <v>13</v>
      </c>
      <c r="I3832" s="114" t="s">
        <v>15</v>
      </c>
      <c r="J3832" s="22" t="s">
        <v>5</v>
      </c>
      <c r="K3832" s="73"/>
      <c r="L3832" s="24"/>
      <c r="M3832" s="24"/>
      <c r="N3832" s="42"/>
      <c r="O3832" s="22" t="s">
        <v>13</v>
      </c>
      <c r="P3832" s="49"/>
      <c r="Q3832" s="24"/>
      <c r="R3832" s="24"/>
      <c r="S3832" s="24"/>
      <c r="T3832" s="24"/>
      <c r="U3832" s="289"/>
      <c r="V3832" s="289"/>
      <c r="W3832" s="289"/>
      <c r="X3832" s="142" t="b">
        <f>COUNT(SEARCH({"а";"б";"в";"г";"д";"е";"ё";"ж";"з";"и";"й";"к";"л";"м";"н";"о";"п";"р";"с";"т";"у";"ф";"х";"ц";"ч";"ш";"щ";"ъ";"ы";"ь";"э";"ю";"я"},E3832))&gt;0</f>
        <v>0</v>
      </c>
      <c r="Y3832" s="142" t="b">
        <f>COUNT(SEARCH({"а";"б";"в";"г";"д";"е";"ё";"ж";"з";"и";"й";"к";"л";"м";"н";"о";"п";"р";"с";"т";"у";"ф";"х";"ц";"ч";"ш";"щ";"ъ";"ы";"ь";"э";"ю";"я"},F3832))&gt;0</f>
        <v>0</v>
      </c>
      <c r="Z3832" s="142" t="b">
        <f>COUNT(SEARCH({"а";"б";"в";"г";"д";"е";"ё";"ж";"з";"и";"й";"к";"л";"м";"н";"о";"п";"р";"с";"т";"у";"ф";"х";"ц";"ч";"ш";"щ";"ъ";"ы";"ь";"э";"ю";"я"},K3832))&gt;0</f>
        <v>0</v>
      </c>
      <c r="AA3832" s="142" t="b">
        <f>COUNT(SEARCH({"а";"б";"в";"г";"д";"е";"ё";"ж";"з";"и";"й";"к";"л";"м";"н";"о";"п";"р";"с";"т";"у";"ф";"х";"ц";"ч";"ш";"щ";"ъ";"ы";"ь";"э";"ю";"я"},L3832))&gt;0</f>
        <v>0</v>
      </c>
      <c r="AB3832" s="142" t="b">
        <f>COUNT(SEARCH({"а";"б";"в";"г";"д";"е";"ё";"ж";"з";"и";"й";"к";"л";"м";"н";"о";"п";"р";"с";"т";"у";"ф";"х";"ц";"ч";"ш";"щ";"ъ";"ы";"ь";"э";"ю";"я"},I3832))&gt;0</f>
        <v>0</v>
      </c>
      <c r="AC3832" s="142" t="b">
        <f>COUNT(SEARCH({"а";"б";"в";"г";"д";"е";"ё";"ж";"з";"и";"й";"к";"л";"м";"н";"о";"п";"р";"с";"т";"у";"ф";"х";"ц";"ч";"ш";"щ";"ъ";"ы";"ь";"э";"ю";"я"},M3832))&gt;0</f>
        <v>0</v>
      </c>
      <c r="AD3832" s="27" t="b">
        <f t="shared" si="65"/>
        <v>1</v>
      </c>
      <c r="AE3832" s="289"/>
    </row>
    <row r="3833" spans="1:31" s="406" customFormat="1" hidden="1">
      <c r="A3833" s="338" t="s">
        <v>9015</v>
      </c>
      <c r="B3833" s="338"/>
      <c r="C3833" s="42" t="s">
        <v>7804</v>
      </c>
      <c r="D3833" s="312" t="s">
        <v>279</v>
      </c>
      <c r="E3833" s="24" t="s">
        <v>7805</v>
      </c>
      <c r="F3833" s="25" t="s">
        <v>8</v>
      </c>
      <c r="G3833" s="24"/>
      <c r="H3833" s="114" t="s">
        <v>67</v>
      </c>
      <c r="I3833" s="114" t="s">
        <v>97</v>
      </c>
      <c r="J3833" s="22" t="s">
        <v>5</v>
      </c>
      <c r="K3833" s="73"/>
      <c r="L3833" s="24"/>
      <c r="M3833" s="24"/>
      <c r="N3833" s="279" t="s">
        <v>446</v>
      </c>
      <c r="O3833" s="313" t="s">
        <v>447</v>
      </c>
      <c r="P3833" s="49"/>
      <c r="Q3833" s="24"/>
      <c r="R3833" s="24"/>
      <c r="S3833" s="24" t="s">
        <v>398</v>
      </c>
      <c r="T3833" s="24"/>
      <c r="U3833" s="289"/>
      <c r="V3833" s="289"/>
      <c r="W3833" s="289"/>
      <c r="X3833" s="142" t="b">
        <f>COUNT(SEARCH({"а";"б";"в";"г";"д";"е";"ё";"ж";"з";"и";"й";"к";"л";"м";"н";"о";"п";"р";"с";"т";"у";"ф";"х";"ц";"ч";"ш";"щ";"ъ";"ы";"ь";"э";"ю";"я"},E3833))&gt;0</f>
        <v>0</v>
      </c>
      <c r="Y3833" s="142" t="b">
        <f>COUNT(SEARCH({"а";"б";"в";"г";"д";"е";"ё";"ж";"з";"и";"й";"к";"л";"м";"н";"о";"п";"р";"с";"т";"у";"ф";"х";"ц";"ч";"ш";"щ";"ъ";"ы";"ь";"э";"ю";"я"},F3833))&gt;0</f>
        <v>0</v>
      </c>
      <c r="Z3833" s="142" t="b">
        <f>COUNT(SEARCH({"а";"б";"в";"г";"д";"е";"ё";"ж";"з";"и";"й";"к";"л";"м";"н";"о";"п";"р";"с";"т";"у";"ф";"х";"ц";"ч";"ш";"щ";"ъ";"ы";"ь";"э";"ю";"я"},K3833))&gt;0</f>
        <v>0</v>
      </c>
      <c r="AA3833" s="142" t="b">
        <f>COUNT(SEARCH({"а";"б";"в";"г";"д";"е";"ё";"ж";"з";"и";"й";"к";"л";"м";"н";"о";"п";"р";"с";"т";"у";"ф";"х";"ц";"ч";"ш";"щ";"ъ";"ы";"ь";"э";"ю";"я"},L3833))&gt;0</f>
        <v>0</v>
      </c>
      <c r="AB3833" s="142" t="b">
        <f>COUNT(SEARCH({"а";"б";"в";"г";"д";"е";"ё";"ж";"з";"и";"й";"к";"л";"м";"н";"о";"п";"р";"с";"т";"у";"ф";"х";"ц";"ч";"ш";"щ";"ъ";"ы";"ь";"э";"ю";"я"},I3833))&gt;0</f>
        <v>0</v>
      </c>
      <c r="AC3833" s="142" t="b">
        <f>COUNT(SEARCH({"а";"б";"в";"г";"д";"е";"ё";"ж";"з";"и";"й";"к";"л";"м";"н";"о";"п";"р";"с";"т";"у";"ф";"х";"ц";"ч";"ш";"щ";"ъ";"ы";"ь";"э";"ю";"я"},M3833))&gt;0</f>
        <v>0</v>
      </c>
      <c r="AD3833" s="27" t="b">
        <f t="shared" si="65"/>
        <v>1</v>
      </c>
      <c r="AE3833" s="289"/>
    </row>
    <row r="3834" spans="1:31" s="406" customFormat="1" ht="30" hidden="1">
      <c r="A3834" s="338" t="s">
        <v>9015</v>
      </c>
      <c r="B3834" s="338"/>
      <c r="C3834" s="42" t="s">
        <v>7804</v>
      </c>
      <c r="D3834" s="312" t="s">
        <v>279</v>
      </c>
      <c r="E3834" s="24" t="s">
        <v>7805</v>
      </c>
      <c r="F3834" s="25" t="s">
        <v>12</v>
      </c>
      <c r="G3834" s="24"/>
      <c r="H3834" s="114" t="s">
        <v>400</v>
      </c>
      <c r="I3834" s="114" t="s">
        <v>3</v>
      </c>
      <c r="J3834" s="22" t="s">
        <v>5</v>
      </c>
      <c r="K3834" s="73"/>
      <c r="L3834" s="24"/>
      <c r="M3834" s="24"/>
      <c r="N3834" s="42"/>
      <c r="O3834" s="120" t="s">
        <v>66</v>
      </c>
      <c r="P3834" s="49"/>
      <c r="Q3834" s="24"/>
      <c r="R3834" s="24"/>
      <c r="S3834" s="24" t="s">
        <v>4</v>
      </c>
      <c r="T3834" s="24"/>
      <c r="U3834" s="289"/>
      <c r="V3834" s="289"/>
      <c r="W3834" s="289"/>
      <c r="X3834" s="142" t="b">
        <f>COUNT(SEARCH({"а";"б";"в";"г";"д";"е";"ё";"ж";"з";"и";"й";"к";"л";"м";"н";"о";"п";"р";"с";"т";"у";"ф";"х";"ц";"ч";"ш";"щ";"ъ";"ы";"ь";"э";"ю";"я"},E3834))&gt;0</f>
        <v>0</v>
      </c>
      <c r="Y3834" s="142" t="b">
        <f>COUNT(SEARCH({"а";"б";"в";"г";"д";"е";"ё";"ж";"з";"и";"й";"к";"л";"м";"н";"о";"п";"р";"с";"т";"у";"ф";"х";"ц";"ч";"ш";"щ";"ъ";"ы";"ь";"э";"ю";"я"},F3834))&gt;0</f>
        <v>0</v>
      </c>
      <c r="Z3834" s="142" t="b">
        <f>COUNT(SEARCH({"а";"б";"в";"г";"д";"е";"ё";"ж";"з";"и";"й";"к";"л";"м";"н";"о";"п";"р";"с";"т";"у";"ф";"х";"ц";"ч";"ш";"щ";"ъ";"ы";"ь";"э";"ю";"я"},K3834))&gt;0</f>
        <v>0</v>
      </c>
      <c r="AA3834" s="142" t="b">
        <f>COUNT(SEARCH({"а";"б";"в";"г";"д";"е";"ё";"ж";"з";"и";"й";"к";"л";"м";"н";"о";"п";"р";"с";"т";"у";"ф";"х";"ц";"ч";"ш";"щ";"ъ";"ы";"ь";"э";"ю";"я"},L3834))&gt;0</f>
        <v>0</v>
      </c>
      <c r="AB3834" s="142" t="b">
        <f>COUNT(SEARCH({"а";"б";"в";"г";"д";"е";"ё";"ж";"з";"и";"й";"к";"л";"м";"н";"о";"п";"р";"с";"т";"у";"ф";"х";"ц";"ч";"ш";"щ";"ъ";"ы";"ь";"э";"ю";"я"},I3834))&gt;0</f>
        <v>0</v>
      </c>
      <c r="AC3834" s="142" t="b">
        <f>COUNT(SEARCH({"а";"б";"в";"г";"д";"е";"ё";"ж";"з";"и";"й";"к";"л";"м";"н";"о";"п";"р";"с";"т";"у";"ф";"х";"ц";"ч";"ш";"щ";"ъ";"ы";"ь";"э";"ю";"я"},M3834))&gt;0</f>
        <v>0</v>
      </c>
      <c r="AD3834" s="27" t="b">
        <f t="shared" si="65"/>
        <v>1</v>
      </c>
      <c r="AE3834" s="289"/>
    </row>
    <row r="3835" spans="1:31" s="406" customFormat="1" hidden="1">
      <c r="A3835" s="338" t="s">
        <v>9015</v>
      </c>
      <c r="B3835" s="338"/>
      <c r="C3835" s="42" t="s">
        <v>7804</v>
      </c>
      <c r="D3835" s="312" t="s">
        <v>279</v>
      </c>
      <c r="E3835" s="24" t="s">
        <v>7805</v>
      </c>
      <c r="F3835" s="25" t="s">
        <v>18</v>
      </c>
      <c r="G3835" s="24"/>
      <c r="H3835" s="114" t="s">
        <v>456</v>
      </c>
      <c r="I3835" s="114" t="s">
        <v>19</v>
      </c>
      <c r="J3835" s="22" t="s">
        <v>5</v>
      </c>
      <c r="K3835" s="73"/>
      <c r="L3835" s="24"/>
      <c r="M3835" s="24"/>
      <c r="N3835" s="42"/>
      <c r="O3835" s="22" t="s">
        <v>401</v>
      </c>
      <c r="P3835" s="49"/>
      <c r="Q3835" s="24"/>
      <c r="R3835" s="24"/>
      <c r="S3835" s="24"/>
      <c r="T3835" s="24"/>
      <c r="U3835" s="289"/>
      <c r="V3835" s="289"/>
      <c r="W3835" s="289"/>
      <c r="X3835" s="142" t="b">
        <f>COUNT(SEARCH({"а";"б";"в";"г";"д";"е";"ё";"ж";"з";"и";"й";"к";"л";"м";"н";"о";"п";"р";"с";"т";"у";"ф";"х";"ц";"ч";"ш";"щ";"ъ";"ы";"ь";"э";"ю";"я"},E3835))&gt;0</f>
        <v>0</v>
      </c>
      <c r="Y3835" s="142" t="b">
        <f>COUNT(SEARCH({"а";"б";"в";"г";"д";"е";"ё";"ж";"з";"и";"й";"к";"л";"м";"н";"о";"п";"р";"с";"т";"у";"ф";"х";"ц";"ч";"ш";"щ";"ъ";"ы";"ь";"э";"ю";"я"},F3835))&gt;0</f>
        <v>0</v>
      </c>
      <c r="Z3835" s="142" t="b">
        <f>COUNT(SEARCH({"а";"б";"в";"г";"д";"е";"ё";"ж";"з";"и";"й";"к";"л";"м";"н";"о";"п";"р";"с";"т";"у";"ф";"х";"ц";"ч";"ш";"щ";"ъ";"ы";"ь";"э";"ю";"я"},K3835))&gt;0</f>
        <v>0</v>
      </c>
      <c r="AA3835" s="142" t="b">
        <f>COUNT(SEARCH({"а";"б";"в";"г";"д";"е";"ё";"ж";"з";"и";"й";"к";"л";"м";"н";"о";"п";"р";"с";"т";"у";"ф";"х";"ц";"ч";"ш";"щ";"ъ";"ы";"ь";"э";"ю";"я"},L3835))&gt;0</f>
        <v>0</v>
      </c>
      <c r="AB3835" s="142" t="b">
        <f>COUNT(SEARCH({"а";"б";"в";"г";"д";"е";"ё";"ж";"з";"и";"й";"к";"л";"м";"н";"о";"п";"р";"с";"т";"у";"ф";"х";"ц";"ч";"ш";"щ";"ъ";"ы";"ь";"э";"ю";"я"},I3835))&gt;0</f>
        <v>0</v>
      </c>
      <c r="AC3835" s="142" t="b">
        <f>COUNT(SEARCH({"а";"б";"в";"г";"д";"е";"ё";"ж";"з";"и";"й";"к";"л";"м";"н";"о";"п";"р";"с";"т";"у";"ф";"х";"ц";"ч";"ш";"щ";"ъ";"ы";"ь";"э";"ю";"я"},M3835))&gt;0</f>
        <v>0</v>
      </c>
      <c r="AD3835" s="27" t="b">
        <f t="shared" si="65"/>
        <v>1</v>
      </c>
      <c r="AE3835" s="289"/>
    </row>
    <row r="3836" spans="1:31" s="406" customFormat="1" hidden="1">
      <c r="A3836" s="338" t="s">
        <v>9015</v>
      </c>
      <c r="B3836" s="338"/>
      <c r="C3836" s="42" t="s">
        <v>7804</v>
      </c>
      <c r="D3836" s="312" t="s">
        <v>279</v>
      </c>
      <c r="E3836" s="24" t="s">
        <v>7805</v>
      </c>
      <c r="F3836" s="25" t="s">
        <v>21</v>
      </c>
      <c r="G3836" s="24"/>
      <c r="H3836" s="114" t="s">
        <v>402</v>
      </c>
      <c r="I3836" s="114" t="s">
        <v>19</v>
      </c>
      <c r="J3836" s="22" t="s">
        <v>5</v>
      </c>
      <c r="K3836" s="73"/>
      <c r="L3836" s="24"/>
      <c r="M3836" s="24"/>
      <c r="N3836" s="42"/>
      <c r="O3836" s="22" t="s">
        <v>519</v>
      </c>
      <c r="P3836" s="49"/>
      <c r="Q3836" s="24"/>
      <c r="R3836" s="24"/>
      <c r="S3836" s="24" t="s">
        <v>4</v>
      </c>
      <c r="T3836" s="24"/>
      <c r="U3836" s="289"/>
      <c r="V3836" s="289"/>
      <c r="W3836" s="289"/>
      <c r="X3836" s="142" t="b">
        <f>COUNT(SEARCH({"а";"б";"в";"г";"д";"е";"ё";"ж";"з";"и";"й";"к";"л";"м";"н";"о";"п";"р";"с";"т";"у";"ф";"х";"ц";"ч";"ш";"щ";"ъ";"ы";"ь";"э";"ю";"я"},E3836))&gt;0</f>
        <v>0</v>
      </c>
      <c r="Y3836" s="142" t="b">
        <f>COUNT(SEARCH({"а";"б";"в";"г";"д";"е";"ё";"ж";"з";"и";"й";"к";"л";"м";"н";"о";"п";"р";"с";"т";"у";"ф";"х";"ц";"ч";"ш";"щ";"ъ";"ы";"ь";"э";"ю";"я"},F3836))&gt;0</f>
        <v>0</v>
      </c>
      <c r="Z3836" s="142" t="b">
        <f>COUNT(SEARCH({"а";"б";"в";"г";"д";"е";"ё";"ж";"з";"и";"й";"к";"л";"м";"н";"о";"п";"р";"с";"т";"у";"ф";"х";"ц";"ч";"ш";"щ";"ъ";"ы";"ь";"э";"ю";"я"},K3836))&gt;0</f>
        <v>0</v>
      </c>
      <c r="AA3836" s="142" t="b">
        <f>COUNT(SEARCH({"а";"б";"в";"г";"д";"е";"ё";"ж";"з";"и";"й";"к";"л";"м";"н";"о";"п";"р";"с";"т";"у";"ф";"х";"ц";"ч";"ш";"щ";"ъ";"ы";"ь";"э";"ю";"я"},L3836))&gt;0</f>
        <v>0</v>
      </c>
      <c r="AB3836" s="142" t="b">
        <f>COUNT(SEARCH({"а";"б";"в";"г";"д";"е";"ё";"ж";"з";"и";"й";"к";"л";"м";"н";"о";"п";"р";"с";"т";"у";"ф";"х";"ц";"ч";"ш";"щ";"ъ";"ы";"ь";"э";"ю";"я"},I3836))&gt;0</f>
        <v>0</v>
      </c>
      <c r="AC3836" s="142" t="b">
        <f>COUNT(SEARCH({"а";"б";"в";"г";"д";"е";"ё";"ж";"з";"и";"й";"к";"л";"м";"н";"о";"п";"р";"с";"т";"у";"ф";"х";"ц";"ч";"ш";"щ";"ъ";"ы";"ь";"э";"ю";"я"},M3836))&gt;0</f>
        <v>0</v>
      </c>
      <c r="AD3836" s="27" t="b">
        <f t="shared" si="65"/>
        <v>1</v>
      </c>
      <c r="AE3836" s="289"/>
    </row>
    <row r="3837" spans="1:31" s="406" customFormat="1" hidden="1">
      <c r="A3837" s="338" t="s">
        <v>9015</v>
      </c>
      <c r="B3837" s="338"/>
      <c r="C3837" s="42" t="s">
        <v>7804</v>
      </c>
      <c r="D3837" s="312" t="s">
        <v>279</v>
      </c>
      <c r="E3837" s="24" t="s">
        <v>7805</v>
      </c>
      <c r="F3837" s="25" t="s">
        <v>93</v>
      </c>
      <c r="G3837" s="25" t="s">
        <v>136</v>
      </c>
      <c r="H3837" s="114" t="s">
        <v>578</v>
      </c>
      <c r="I3837" s="114" t="s">
        <v>65</v>
      </c>
      <c r="J3837" s="22" t="s">
        <v>5</v>
      </c>
      <c r="K3837" s="73" t="s">
        <v>5336</v>
      </c>
      <c r="L3837" s="129" t="s">
        <v>94</v>
      </c>
      <c r="M3837" s="129" t="s">
        <v>65</v>
      </c>
      <c r="N3837" s="42"/>
      <c r="O3837" s="22" t="s">
        <v>395</v>
      </c>
      <c r="P3837" s="49"/>
      <c r="Q3837" s="24"/>
      <c r="R3837" s="24"/>
      <c r="S3837" s="24" t="s">
        <v>4</v>
      </c>
      <c r="T3837" s="24" t="s">
        <v>276</v>
      </c>
      <c r="U3837" s="289"/>
      <c r="V3837" s="289"/>
      <c r="W3837" s="289"/>
      <c r="X3837" s="142" t="b">
        <f>COUNT(SEARCH({"а";"б";"в";"г";"д";"е";"ё";"ж";"з";"и";"й";"к";"л";"м";"н";"о";"п";"р";"с";"т";"у";"ф";"х";"ц";"ч";"ш";"щ";"ъ";"ы";"ь";"э";"ю";"я"},E3837))&gt;0</f>
        <v>0</v>
      </c>
      <c r="Y3837" s="142" t="b">
        <f>COUNT(SEARCH({"а";"б";"в";"г";"д";"е";"ё";"ж";"з";"и";"й";"к";"л";"м";"н";"о";"п";"р";"с";"т";"у";"ф";"х";"ц";"ч";"ш";"щ";"ъ";"ы";"ь";"э";"ю";"я"},F3837))&gt;0</f>
        <v>0</v>
      </c>
      <c r="Z3837" s="142" t="b">
        <f>COUNT(SEARCH({"а";"б";"в";"г";"д";"е";"ё";"ж";"з";"и";"й";"к";"л";"м";"н";"о";"п";"р";"с";"т";"у";"ф";"х";"ц";"ч";"ш";"щ";"ъ";"ы";"ь";"э";"ю";"я"},K3837))&gt;0</f>
        <v>0</v>
      </c>
      <c r="AA3837" s="142" t="b">
        <f>COUNT(SEARCH({"а";"б";"в";"г";"д";"е";"ё";"ж";"з";"и";"й";"к";"л";"м";"н";"о";"п";"р";"с";"т";"у";"ф";"х";"ц";"ч";"ш";"щ";"ъ";"ы";"ь";"э";"ю";"я"},L3837))&gt;0</f>
        <v>0</v>
      </c>
      <c r="AB3837" s="142" t="b">
        <f>COUNT(SEARCH({"а";"б";"в";"г";"д";"е";"ё";"ж";"з";"и";"й";"к";"л";"м";"н";"о";"п";"р";"с";"т";"у";"ф";"х";"ц";"ч";"ш";"щ";"ъ";"ы";"ь";"э";"ю";"я"},I3837))&gt;0</f>
        <v>0</v>
      </c>
      <c r="AC3837" s="142" t="b">
        <f>COUNT(SEARCH({"а";"б";"в";"г";"д";"е";"ё";"ж";"з";"и";"й";"к";"л";"м";"н";"о";"п";"р";"с";"т";"у";"ф";"х";"ц";"ч";"ш";"щ";"ъ";"ы";"ь";"э";"ю";"я"},M3837))&gt;0</f>
        <v>0</v>
      </c>
      <c r="AD3837" s="27" t="b">
        <f t="shared" si="65"/>
        <v>1</v>
      </c>
      <c r="AE3837" s="289"/>
    </row>
    <row r="3838" spans="1:31" s="406" customFormat="1" hidden="1">
      <c r="A3838" s="338" t="s">
        <v>9015</v>
      </c>
      <c r="B3838" s="338"/>
      <c r="C3838" s="42" t="s">
        <v>7804</v>
      </c>
      <c r="D3838" s="312">
        <v>2</v>
      </c>
      <c r="E3838" s="24" t="s">
        <v>7805</v>
      </c>
      <c r="F3838" s="25" t="s">
        <v>3797</v>
      </c>
      <c r="G3838" s="24" t="s">
        <v>134</v>
      </c>
      <c r="H3838" s="24" t="s">
        <v>7993</v>
      </c>
      <c r="I3838" s="25" t="s">
        <v>3</v>
      </c>
      <c r="J3838" s="22" t="s">
        <v>5</v>
      </c>
      <c r="K3838" s="73"/>
      <c r="L3838" s="24"/>
      <c r="M3838" s="24"/>
      <c r="N3838" s="42"/>
      <c r="O3838" s="51" t="s">
        <v>512</v>
      </c>
      <c r="P3838" s="49"/>
      <c r="Q3838" s="26" t="str">
        <f>CONCATENATE("rdv.lnk_",MID(E3838,10,LEN(E3838)-14))</f>
        <v>rdv.lnk_name_entry_collection</v>
      </c>
      <c r="R3838" s="25"/>
      <c r="S3838" s="25" t="s">
        <v>455</v>
      </c>
      <c r="T3838" s="25"/>
      <c r="U3838" s="289"/>
      <c r="V3838" s="289"/>
      <c r="W3838" s="289"/>
      <c r="X3838" s="142" t="b">
        <f>COUNT(SEARCH({"а";"б";"в";"г";"д";"е";"ё";"ж";"з";"и";"й";"к";"л";"м";"н";"о";"п";"р";"с";"т";"у";"ф";"х";"ц";"ч";"ш";"щ";"ъ";"ы";"ь";"э";"ю";"я"},E3838))&gt;0</f>
        <v>0</v>
      </c>
      <c r="Y3838" s="142" t="b">
        <f>COUNT(SEARCH({"а";"б";"в";"г";"д";"е";"ё";"ж";"з";"и";"й";"к";"л";"м";"н";"о";"п";"р";"с";"т";"у";"ф";"х";"ц";"ч";"ш";"щ";"ъ";"ы";"ь";"э";"ю";"я"},F3838))&gt;0</f>
        <v>0</v>
      </c>
      <c r="Z3838" s="142" t="b">
        <f>COUNT(SEARCH({"а";"б";"в";"г";"д";"е";"ё";"ж";"з";"и";"й";"к";"л";"м";"н";"о";"п";"р";"с";"т";"у";"ф";"х";"ц";"ч";"ш";"щ";"ъ";"ы";"ь";"э";"ю";"я"},K3838))&gt;0</f>
        <v>0</v>
      </c>
      <c r="AA3838" s="142" t="b">
        <f>COUNT(SEARCH({"а";"б";"в";"г";"д";"е";"ё";"ж";"з";"и";"й";"к";"л";"м";"н";"о";"п";"р";"с";"т";"у";"ф";"х";"ц";"ч";"ш";"щ";"ъ";"ы";"ь";"э";"ю";"я"},L3838))&gt;0</f>
        <v>0</v>
      </c>
      <c r="AB3838" s="142" t="b">
        <f>COUNT(SEARCH({"а";"б";"в";"г";"д";"е";"ё";"ж";"з";"и";"й";"к";"л";"м";"н";"о";"п";"р";"с";"т";"у";"ф";"х";"ц";"ч";"ш";"щ";"ъ";"ы";"ь";"э";"ю";"я"},I3838))&gt;0</f>
        <v>0</v>
      </c>
      <c r="AC3838" s="142" t="b">
        <f>COUNT(SEARCH({"а";"б";"в";"г";"д";"е";"ё";"ж";"з";"и";"й";"к";"л";"м";"н";"о";"п";"р";"с";"т";"у";"ф";"х";"ц";"ч";"ш";"щ";"ъ";"ы";"ь";"э";"ю";"я"},M3838))&gt;0</f>
        <v>0</v>
      </c>
      <c r="AD3838" s="27" t="b">
        <f t="shared" si="65"/>
        <v>1</v>
      </c>
      <c r="AE3838" s="289"/>
    </row>
    <row r="3839" spans="1:31" s="406" customFormat="1" ht="30" hidden="1">
      <c r="A3839" s="338" t="s">
        <v>9015</v>
      </c>
      <c r="B3839" s="338"/>
      <c r="C3839" s="42" t="s">
        <v>7804</v>
      </c>
      <c r="D3839" s="312">
        <v>2</v>
      </c>
      <c r="E3839" s="24" t="s">
        <v>7805</v>
      </c>
      <c r="F3839" s="122" t="s">
        <v>3769</v>
      </c>
      <c r="G3839" s="24" t="s">
        <v>183</v>
      </c>
      <c r="H3839" s="25" t="s">
        <v>3792</v>
      </c>
      <c r="I3839" s="25" t="s">
        <v>3</v>
      </c>
      <c r="J3839" s="22" t="s">
        <v>5</v>
      </c>
      <c r="K3839" s="73"/>
      <c r="L3839" s="24"/>
      <c r="M3839" s="24"/>
      <c r="N3839" s="42"/>
      <c r="O3839" s="49" t="s">
        <v>5322</v>
      </c>
      <c r="P3839" s="49" t="s">
        <v>5323</v>
      </c>
      <c r="Q3839" s="49" t="s">
        <v>5324</v>
      </c>
      <c r="R3839" s="114"/>
      <c r="S3839" s="114" t="s">
        <v>438</v>
      </c>
      <c r="T3839" s="114"/>
      <c r="U3839" s="289"/>
      <c r="V3839" s="289"/>
      <c r="W3839" s="289"/>
      <c r="X3839" s="142" t="b">
        <f>COUNT(SEARCH({"а";"б";"в";"г";"д";"е";"ё";"ж";"з";"и";"й";"к";"л";"м";"н";"о";"п";"р";"с";"т";"у";"ф";"х";"ц";"ч";"ш";"щ";"ъ";"ы";"ь";"э";"ю";"я"},E3839))&gt;0</f>
        <v>0</v>
      </c>
      <c r="Y3839" s="142" t="b">
        <f>COUNT(SEARCH({"а";"б";"в";"г";"д";"е";"ё";"ж";"з";"и";"й";"к";"л";"м";"н";"о";"п";"р";"с";"т";"у";"ф";"х";"ц";"ч";"ш";"щ";"ъ";"ы";"ь";"э";"ю";"я"},F3839))&gt;0</f>
        <v>0</v>
      </c>
      <c r="Z3839" s="142" t="b">
        <f>COUNT(SEARCH({"а";"б";"в";"г";"д";"е";"ё";"ж";"з";"и";"й";"к";"л";"м";"н";"о";"п";"р";"с";"т";"у";"ф";"х";"ц";"ч";"ш";"щ";"ъ";"ы";"ь";"э";"ю";"я"},K3839))&gt;0</f>
        <v>0</v>
      </c>
      <c r="AA3839" s="142" t="b">
        <f>COUNT(SEARCH({"а";"б";"в";"г";"д";"е";"ё";"ж";"з";"и";"й";"к";"л";"м";"н";"о";"п";"р";"с";"т";"у";"ф";"х";"ц";"ч";"ш";"щ";"ъ";"ы";"ь";"э";"ю";"я"},L3839))&gt;0</f>
        <v>0</v>
      </c>
      <c r="AB3839" s="142" t="b">
        <f>COUNT(SEARCH({"а";"б";"в";"г";"д";"е";"ё";"ж";"з";"и";"й";"к";"л";"м";"н";"о";"п";"р";"с";"т";"у";"ф";"х";"ц";"ч";"ш";"щ";"ъ";"ы";"ь";"э";"ю";"я"},I3839))&gt;0</f>
        <v>0</v>
      </c>
      <c r="AC3839" s="142" t="b">
        <f>COUNT(SEARCH({"а";"б";"в";"г";"д";"е";"ё";"ж";"з";"и";"й";"к";"л";"м";"н";"о";"п";"р";"с";"т";"у";"ф";"х";"ц";"ч";"ш";"щ";"ъ";"ы";"ь";"э";"ю";"я"},M3839))&gt;0</f>
        <v>0</v>
      </c>
      <c r="AD3839" s="27" t="b">
        <f t="shared" si="65"/>
        <v>1</v>
      </c>
      <c r="AE3839" s="289"/>
    </row>
    <row r="3840" spans="1:31" s="406" customFormat="1" ht="21" hidden="1" customHeight="1">
      <c r="A3840" s="338" t="s">
        <v>9015</v>
      </c>
      <c r="B3840" s="338"/>
      <c r="C3840" s="42" t="s">
        <v>7804</v>
      </c>
      <c r="D3840" s="312">
        <v>2</v>
      </c>
      <c r="E3840" s="24" t="s">
        <v>7805</v>
      </c>
      <c r="F3840" s="124" t="s">
        <v>3770</v>
      </c>
      <c r="G3840" s="117" t="s">
        <v>135</v>
      </c>
      <c r="H3840" s="119" t="s">
        <v>5325</v>
      </c>
      <c r="I3840" s="117" t="s">
        <v>97</v>
      </c>
      <c r="J3840" s="23" t="s">
        <v>5</v>
      </c>
      <c r="K3840" s="75" t="s">
        <v>5336</v>
      </c>
      <c r="L3840" s="124" t="s">
        <v>73</v>
      </c>
      <c r="M3840" s="124" t="s">
        <v>70</v>
      </c>
      <c r="N3840" s="116"/>
      <c r="O3840" s="119" t="s">
        <v>440</v>
      </c>
      <c r="P3840" s="119"/>
      <c r="Q3840" s="117"/>
      <c r="R3840" s="124"/>
      <c r="S3840" s="124" t="s">
        <v>60</v>
      </c>
      <c r="T3840" s="124"/>
      <c r="U3840" s="289"/>
      <c r="V3840" s="289"/>
      <c r="W3840" s="289"/>
      <c r="X3840" s="142" t="b">
        <f>COUNT(SEARCH({"а";"б";"в";"г";"д";"е";"ё";"ж";"з";"и";"й";"к";"л";"м";"н";"о";"п";"р";"с";"т";"у";"ф";"х";"ц";"ч";"ш";"щ";"ъ";"ы";"ь";"э";"ю";"я"},E3840))&gt;0</f>
        <v>0</v>
      </c>
      <c r="Y3840" s="142" t="b">
        <f>COUNT(SEARCH({"а";"б";"в";"г";"д";"е";"ё";"ж";"з";"и";"й";"к";"л";"м";"н";"о";"п";"р";"с";"т";"у";"ф";"х";"ц";"ч";"ш";"щ";"ъ";"ы";"ь";"э";"ю";"я"},F3840))&gt;0</f>
        <v>0</v>
      </c>
      <c r="Z3840" s="142" t="b">
        <f>COUNT(SEARCH({"а";"б";"в";"г";"д";"е";"ё";"ж";"з";"и";"й";"к";"л";"м";"н";"о";"п";"р";"с";"т";"у";"ф";"х";"ц";"ч";"ш";"щ";"ъ";"ы";"ь";"э";"ю";"я"},K3840))&gt;0</f>
        <v>0</v>
      </c>
      <c r="AA3840" s="142" t="b">
        <f>COUNT(SEARCH({"а";"б";"в";"г";"д";"е";"ё";"ж";"з";"и";"й";"к";"л";"м";"н";"о";"п";"р";"с";"т";"у";"ф";"х";"ц";"ч";"ш";"щ";"ъ";"ы";"ь";"э";"ю";"я"},L3840))&gt;0</f>
        <v>0</v>
      </c>
      <c r="AB3840" s="142" t="b">
        <f>COUNT(SEARCH({"а";"б";"в";"г";"д";"е";"ё";"ж";"з";"и";"й";"к";"л";"м";"н";"о";"п";"р";"с";"т";"у";"ф";"х";"ц";"ч";"ш";"щ";"ъ";"ы";"ь";"э";"ю";"я"},I3840))&gt;0</f>
        <v>0</v>
      </c>
      <c r="AC3840" s="142" t="b">
        <f>COUNT(SEARCH({"а";"б";"в";"г";"д";"е";"ё";"ж";"з";"и";"й";"к";"л";"м";"н";"о";"п";"р";"с";"т";"у";"ф";"х";"ц";"ч";"ш";"щ";"ъ";"ы";"ь";"э";"ю";"я"},M3840))&gt;0</f>
        <v>0</v>
      </c>
      <c r="AD3840" s="27" t="b">
        <f t="shared" si="65"/>
        <v>1</v>
      </c>
      <c r="AE3840" s="289"/>
    </row>
    <row r="3841" spans="1:31" s="406" customFormat="1" ht="24" hidden="1" customHeight="1">
      <c r="A3841" s="338" t="s">
        <v>9015</v>
      </c>
      <c r="B3841" s="338"/>
      <c r="C3841" s="42" t="s">
        <v>7804</v>
      </c>
      <c r="D3841" s="312">
        <v>2</v>
      </c>
      <c r="E3841" s="24" t="s">
        <v>7805</v>
      </c>
      <c r="F3841" s="65" t="s">
        <v>161</v>
      </c>
      <c r="G3841" s="24" t="s">
        <v>183</v>
      </c>
      <c r="H3841" s="25" t="s">
        <v>1328</v>
      </c>
      <c r="I3841" s="25" t="s">
        <v>3</v>
      </c>
      <c r="J3841" s="22" t="s">
        <v>5</v>
      </c>
      <c r="K3841" s="73"/>
      <c r="L3841" s="24"/>
      <c r="M3841" s="24"/>
      <c r="N3841" s="42"/>
      <c r="O3841" s="49" t="s">
        <v>514</v>
      </c>
      <c r="P3841" s="131" t="s">
        <v>5274</v>
      </c>
      <c r="Q3841" s="49" t="s">
        <v>596</v>
      </c>
      <c r="R3841" s="114"/>
      <c r="S3841" s="114" t="s">
        <v>438</v>
      </c>
      <c r="T3841" s="114"/>
      <c r="U3841" s="289"/>
      <c r="V3841" s="289"/>
      <c r="W3841" s="289"/>
      <c r="X3841" s="142" t="b">
        <f>COUNT(SEARCH({"а";"б";"в";"г";"д";"е";"ё";"ж";"з";"и";"й";"к";"л";"м";"н";"о";"п";"р";"с";"т";"у";"ф";"х";"ц";"ч";"ш";"щ";"ъ";"ы";"ь";"э";"ю";"я"},E3841))&gt;0</f>
        <v>0</v>
      </c>
      <c r="Y3841" s="142" t="b">
        <f>COUNT(SEARCH({"а";"б";"в";"г";"д";"е";"ё";"ж";"з";"и";"й";"к";"л";"м";"н";"о";"п";"р";"с";"т";"у";"ф";"х";"ц";"ч";"ш";"щ";"ъ";"ы";"ь";"э";"ю";"я"},F3841))&gt;0</f>
        <v>0</v>
      </c>
      <c r="Z3841" s="142" t="b">
        <f>COUNT(SEARCH({"а";"б";"в";"г";"д";"е";"ё";"ж";"з";"и";"й";"к";"л";"м";"н";"о";"п";"р";"с";"т";"у";"ф";"х";"ц";"ч";"ш";"щ";"ъ";"ы";"ь";"э";"ю";"я"},K3841))&gt;0</f>
        <v>0</v>
      </c>
      <c r="AA3841" s="142" t="b">
        <f>COUNT(SEARCH({"а";"б";"в";"г";"д";"е";"ё";"ж";"з";"и";"й";"к";"л";"м";"н";"о";"п";"р";"с";"т";"у";"ф";"х";"ц";"ч";"ш";"щ";"ъ";"ы";"ь";"э";"ю";"я"},L3841))&gt;0</f>
        <v>0</v>
      </c>
      <c r="AB3841" s="142" t="b">
        <f>COUNT(SEARCH({"а";"б";"в";"г";"д";"е";"ё";"ж";"з";"и";"й";"к";"л";"м";"н";"о";"п";"р";"с";"т";"у";"ф";"х";"ц";"ч";"ш";"щ";"ъ";"ы";"ь";"э";"ю";"я"},I3841))&gt;0</f>
        <v>0</v>
      </c>
      <c r="AC3841" s="142" t="b">
        <f>COUNT(SEARCH({"а";"б";"в";"г";"д";"е";"ё";"ж";"з";"и";"й";"к";"л";"м";"н";"о";"п";"р";"с";"т";"у";"ф";"х";"ц";"ч";"ш";"щ";"ъ";"ы";"ь";"э";"ю";"я"},M3841))&gt;0</f>
        <v>0</v>
      </c>
      <c r="AD3841" s="27" t="b">
        <f t="shared" si="65"/>
        <v>1</v>
      </c>
      <c r="AE3841" s="289"/>
    </row>
    <row r="3842" spans="1:31" s="406" customFormat="1" hidden="1">
      <c r="A3842" s="338" t="s">
        <v>9015</v>
      </c>
      <c r="B3842" s="338"/>
      <c r="C3842" s="42" t="s">
        <v>7804</v>
      </c>
      <c r="D3842" s="312">
        <v>2</v>
      </c>
      <c r="E3842" s="24" t="s">
        <v>7805</v>
      </c>
      <c r="F3842" s="117" t="s">
        <v>160</v>
      </c>
      <c r="G3842" s="117" t="s">
        <v>135</v>
      </c>
      <c r="H3842" s="119" t="s">
        <v>5109</v>
      </c>
      <c r="I3842" s="117" t="s">
        <v>97</v>
      </c>
      <c r="J3842" s="23" t="s">
        <v>5</v>
      </c>
      <c r="K3842" s="75" t="s">
        <v>5336</v>
      </c>
      <c r="L3842" s="117" t="s">
        <v>7986</v>
      </c>
      <c r="M3842" s="124" t="s">
        <v>70</v>
      </c>
      <c r="N3842" s="116"/>
      <c r="O3842" s="119" t="s">
        <v>440</v>
      </c>
      <c r="P3842" s="119"/>
      <c r="Q3842" s="117"/>
      <c r="R3842" s="124"/>
      <c r="S3842" s="124" t="s">
        <v>60</v>
      </c>
      <c r="T3842" s="124"/>
      <c r="U3842" s="289"/>
      <c r="V3842" s="289"/>
      <c r="W3842" s="289"/>
      <c r="X3842" s="142" t="b">
        <f>COUNT(SEARCH({"а";"б";"в";"г";"д";"е";"ё";"ж";"з";"и";"й";"к";"л";"м";"н";"о";"п";"р";"с";"т";"у";"ф";"х";"ц";"ч";"ш";"щ";"ъ";"ы";"ь";"э";"ю";"я"},E3842))&gt;0</f>
        <v>0</v>
      </c>
      <c r="Y3842" s="142" t="b">
        <f>COUNT(SEARCH({"а";"б";"в";"г";"д";"е";"ё";"ж";"з";"и";"й";"к";"л";"м";"н";"о";"п";"р";"с";"т";"у";"ф";"х";"ц";"ч";"ш";"щ";"ъ";"ы";"ь";"э";"ю";"я"},F3842))&gt;0</f>
        <v>0</v>
      </c>
      <c r="Z3842" s="142" t="b">
        <f>COUNT(SEARCH({"а";"б";"в";"г";"д";"е";"ё";"ж";"з";"и";"й";"к";"л";"м";"н";"о";"п";"р";"с";"т";"у";"ф";"х";"ц";"ч";"ш";"щ";"ъ";"ы";"ь";"э";"ю";"я"},K3842))&gt;0</f>
        <v>0</v>
      </c>
      <c r="AA3842" s="142" t="b">
        <f>COUNT(SEARCH({"а";"б";"в";"г";"д";"е";"ё";"ж";"з";"и";"й";"к";"л";"м";"н";"о";"п";"р";"с";"т";"у";"ф";"х";"ц";"ч";"ш";"щ";"ъ";"ы";"ь";"э";"ю";"я"},L3842))&gt;0</f>
        <v>0</v>
      </c>
      <c r="AB3842" s="142" t="b">
        <f>COUNT(SEARCH({"а";"б";"в";"г";"д";"е";"ё";"ж";"з";"и";"й";"к";"л";"м";"н";"о";"п";"р";"с";"т";"у";"ф";"х";"ц";"ч";"ш";"щ";"ъ";"ы";"ь";"э";"ю";"я"},I3842))&gt;0</f>
        <v>0</v>
      </c>
      <c r="AC3842" s="142" t="b">
        <f>COUNT(SEARCH({"а";"б";"в";"г";"д";"е";"ё";"ж";"з";"и";"й";"к";"л";"м";"н";"о";"п";"р";"с";"т";"у";"ф";"х";"ц";"ч";"ш";"щ";"ъ";"ы";"ь";"э";"ю";"я"},M3842))&gt;0</f>
        <v>0</v>
      </c>
      <c r="AD3842" s="27" t="b">
        <f t="shared" si="65"/>
        <v>1</v>
      </c>
      <c r="AE3842" s="289"/>
    </row>
    <row r="3843" spans="1:31" s="406" customFormat="1" hidden="1">
      <c r="A3843" s="338" t="s">
        <v>9015</v>
      </c>
      <c r="B3843" s="338"/>
      <c r="C3843" s="42" t="s">
        <v>7804</v>
      </c>
      <c r="D3843" s="312">
        <v>2</v>
      </c>
      <c r="E3843" s="24" t="s">
        <v>7805</v>
      </c>
      <c r="F3843" s="122" t="s">
        <v>516</v>
      </c>
      <c r="G3843" s="25" t="s">
        <v>187</v>
      </c>
      <c r="H3843" s="51" t="s">
        <v>517</v>
      </c>
      <c r="I3843" s="25" t="s">
        <v>97</v>
      </c>
      <c r="J3843" s="22" t="s">
        <v>5</v>
      </c>
      <c r="K3843" s="73"/>
      <c r="L3843" s="24"/>
      <c r="M3843" s="24"/>
      <c r="N3843" s="42" t="s">
        <v>7996</v>
      </c>
      <c r="O3843" s="377" t="s">
        <v>7997</v>
      </c>
      <c r="P3843" s="49"/>
      <c r="Q3843" s="49" t="s">
        <v>597</v>
      </c>
      <c r="R3843" s="114"/>
      <c r="S3843" s="114" t="s">
        <v>438</v>
      </c>
      <c r="T3843" s="114"/>
      <c r="U3843" s="289"/>
      <c r="V3843" s="289"/>
      <c r="W3843" s="289"/>
      <c r="X3843" s="142" t="b">
        <f>COUNT(SEARCH({"а";"б";"в";"г";"д";"е";"ё";"ж";"з";"и";"й";"к";"л";"м";"н";"о";"п";"р";"с";"т";"у";"ф";"х";"ц";"ч";"ш";"щ";"ъ";"ы";"ь";"э";"ю";"я"},E3843))&gt;0</f>
        <v>0</v>
      </c>
      <c r="Y3843" s="142" t="b">
        <f>COUNT(SEARCH({"а";"б";"в";"г";"д";"е";"ё";"ж";"з";"и";"й";"к";"л";"м";"н";"о";"п";"р";"с";"т";"у";"ф";"х";"ц";"ч";"ш";"щ";"ъ";"ы";"ь";"э";"ю";"я"},F3843))&gt;0</f>
        <v>0</v>
      </c>
      <c r="Z3843" s="142" t="b">
        <f>COUNT(SEARCH({"а";"б";"в";"г";"д";"е";"ё";"ж";"з";"и";"й";"к";"л";"м";"н";"о";"п";"р";"с";"т";"у";"ф";"х";"ц";"ч";"ш";"щ";"ъ";"ы";"ь";"э";"ю";"я"},K3843))&gt;0</f>
        <v>0</v>
      </c>
      <c r="AA3843" s="142" t="b">
        <f>COUNT(SEARCH({"а";"б";"в";"г";"д";"е";"ё";"ж";"з";"и";"й";"к";"л";"м";"н";"о";"п";"р";"с";"т";"у";"ф";"х";"ц";"ч";"ш";"щ";"ъ";"ы";"ь";"э";"ю";"я"},L3843))&gt;0</f>
        <v>0</v>
      </c>
      <c r="AB3843" s="142" t="b">
        <f>COUNT(SEARCH({"а";"б";"в";"г";"д";"е";"ё";"ж";"з";"и";"й";"к";"л";"м";"н";"о";"п";"р";"с";"т";"у";"ф";"х";"ц";"ч";"ш";"щ";"ъ";"ы";"ь";"э";"ю";"я"},I3843))&gt;0</f>
        <v>0</v>
      </c>
      <c r="AC3843" s="142" t="b">
        <f>COUNT(SEARCH({"а";"б";"в";"г";"д";"е";"ё";"ж";"з";"и";"й";"к";"л";"м";"н";"о";"п";"р";"с";"т";"у";"ф";"х";"ц";"ч";"ш";"щ";"ъ";"ы";"ь";"э";"ю";"я"},M3843))&gt;0</f>
        <v>0</v>
      </c>
      <c r="AD3843" s="27" t="b">
        <f t="shared" si="65"/>
        <v>1</v>
      </c>
      <c r="AE3843" s="289"/>
    </row>
    <row r="3844" spans="1:31" s="406" customFormat="1" hidden="1">
      <c r="A3844" s="338" t="s">
        <v>9015</v>
      </c>
      <c r="B3844" s="338"/>
      <c r="C3844" s="42" t="s">
        <v>7804</v>
      </c>
      <c r="D3844" s="312">
        <v>2</v>
      </c>
      <c r="E3844" s="24" t="s">
        <v>7805</v>
      </c>
      <c r="F3844" s="25" t="s">
        <v>14</v>
      </c>
      <c r="G3844" s="24"/>
      <c r="H3844" s="114" t="s">
        <v>13</v>
      </c>
      <c r="I3844" s="114" t="s">
        <v>15</v>
      </c>
      <c r="J3844" s="22" t="s">
        <v>5</v>
      </c>
      <c r="K3844" s="73"/>
      <c r="L3844" s="24"/>
      <c r="M3844" s="24"/>
      <c r="N3844" s="42"/>
      <c r="O3844" s="22" t="s">
        <v>13</v>
      </c>
      <c r="P3844" s="49"/>
      <c r="Q3844" s="24"/>
      <c r="R3844" s="24"/>
      <c r="S3844" s="24"/>
      <c r="T3844" s="24"/>
      <c r="U3844" s="289"/>
      <c r="V3844" s="289"/>
      <c r="W3844" s="289"/>
      <c r="X3844" s="142" t="b">
        <f>COUNT(SEARCH({"а";"б";"в";"г";"д";"е";"ё";"ж";"з";"и";"й";"к";"л";"м";"н";"о";"п";"р";"с";"т";"у";"ф";"х";"ц";"ч";"ш";"щ";"ъ";"ы";"ь";"э";"ю";"я"},E3844))&gt;0</f>
        <v>0</v>
      </c>
      <c r="Y3844" s="142" t="b">
        <f>COUNT(SEARCH({"а";"б";"в";"г";"д";"е";"ё";"ж";"з";"и";"й";"к";"л";"м";"н";"о";"п";"р";"с";"т";"у";"ф";"х";"ц";"ч";"ш";"щ";"ъ";"ы";"ь";"э";"ю";"я"},F3844))&gt;0</f>
        <v>0</v>
      </c>
      <c r="Z3844" s="142" t="b">
        <f>COUNT(SEARCH({"а";"б";"в";"г";"д";"е";"ё";"ж";"з";"и";"й";"к";"л";"м";"н";"о";"п";"р";"с";"т";"у";"ф";"х";"ц";"ч";"ш";"щ";"ъ";"ы";"ь";"э";"ю";"я"},K3844))&gt;0</f>
        <v>0</v>
      </c>
      <c r="AA3844" s="142" t="b">
        <f>COUNT(SEARCH({"а";"б";"в";"г";"д";"е";"ё";"ж";"з";"и";"й";"к";"л";"м";"н";"о";"п";"р";"с";"т";"у";"ф";"х";"ц";"ч";"ш";"щ";"ъ";"ы";"ь";"э";"ю";"я"},L3844))&gt;0</f>
        <v>0</v>
      </c>
      <c r="AB3844" s="142" t="b">
        <f>COUNT(SEARCH({"а";"б";"в";"г";"д";"е";"ё";"ж";"з";"и";"й";"к";"л";"м";"н";"о";"п";"р";"с";"т";"у";"ф";"х";"ц";"ч";"ш";"щ";"ъ";"ы";"ь";"э";"ю";"я"},I3844))&gt;0</f>
        <v>0</v>
      </c>
      <c r="AC3844" s="142" t="b">
        <f>COUNT(SEARCH({"а";"б";"в";"г";"д";"е";"ё";"ж";"з";"и";"й";"к";"л";"м";"н";"о";"п";"р";"с";"т";"у";"ф";"х";"ц";"ч";"ш";"щ";"ъ";"ы";"ь";"э";"ю";"я"},M3844))&gt;0</f>
        <v>0</v>
      </c>
      <c r="AD3844" s="27" t="b">
        <f t="shared" si="65"/>
        <v>1</v>
      </c>
      <c r="AE3844" s="289"/>
    </row>
    <row r="3845" spans="1:31" s="406" customFormat="1" hidden="1">
      <c r="A3845" s="338" t="s">
        <v>9015</v>
      </c>
      <c r="B3845" s="338"/>
      <c r="C3845" s="42" t="s">
        <v>7804</v>
      </c>
      <c r="D3845" s="312">
        <v>2</v>
      </c>
      <c r="E3845" s="24" t="s">
        <v>7805</v>
      </c>
      <c r="F3845" s="25" t="s">
        <v>8</v>
      </c>
      <c r="G3845" s="24"/>
      <c r="H3845" s="114" t="s">
        <v>67</v>
      </c>
      <c r="I3845" s="114" t="s">
        <v>97</v>
      </c>
      <c r="J3845" s="22" t="s">
        <v>5</v>
      </c>
      <c r="K3845" s="73"/>
      <c r="L3845" s="24"/>
      <c r="M3845" s="24"/>
      <c r="N3845" s="279" t="s">
        <v>446</v>
      </c>
      <c r="O3845" s="313" t="s">
        <v>447</v>
      </c>
      <c r="P3845" s="49"/>
      <c r="Q3845" s="24"/>
      <c r="R3845" s="24"/>
      <c r="S3845" s="24" t="s">
        <v>398</v>
      </c>
      <c r="T3845" s="24"/>
      <c r="U3845" s="289"/>
      <c r="V3845" s="289"/>
      <c r="W3845" s="289"/>
      <c r="X3845" s="142" t="b">
        <f>COUNT(SEARCH({"а";"б";"в";"г";"д";"е";"ё";"ж";"з";"и";"й";"к";"л";"м";"н";"о";"п";"р";"с";"т";"у";"ф";"х";"ц";"ч";"ш";"щ";"ъ";"ы";"ь";"э";"ю";"я"},E3845))&gt;0</f>
        <v>0</v>
      </c>
      <c r="Y3845" s="142" t="b">
        <f>COUNT(SEARCH({"а";"б";"в";"г";"д";"е";"ё";"ж";"з";"и";"й";"к";"л";"м";"н";"о";"п";"р";"с";"т";"у";"ф";"х";"ц";"ч";"ш";"щ";"ъ";"ы";"ь";"э";"ю";"я"},F3845))&gt;0</f>
        <v>0</v>
      </c>
      <c r="Z3845" s="142" t="b">
        <f>COUNT(SEARCH({"а";"б";"в";"г";"д";"е";"ё";"ж";"з";"и";"й";"к";"л";"м";"н";"о";"п";"р";"с";"т";"у";"ф";"х";"ц";"ч";"ш";"щ";"ъ";"ы";"ь";"э";"ю";"я"},K3845))&gt;0</f>
        <v>0</v>
      </c>
      <c r="AA3845" s="142" t="b">
        <f>COUNT(SEARCH({"а";"б";"в";"г";"д";"е";"ё";"ж";"з";"и";"й";"к";"л";"м";"н";"о";"п";"р";"с";"т";"у";"ф";"х";"ц";"ч";"ш";"щ";"ъ";"ы";"ь";"э";"ю";"я"},L3845))&gt;0</f>
        <v>0</v>
      </c>
      <c r="AB3845" s="142" t="b">
        <f>COUNT(SEARCH({"а";"б";"в";"г";"д";"е";"ё";"ж";"з";"и";"й";"к";"л";"м";"н";"о";"п";"р";"с";"т";"у";"ф";"х";"ц";"ч";"ш";"щ";"ъ";"ы";"ь";"э";"ю";"я"},I3845))&gt;0</f>
        <v>0</v>
      </c>
      <c r="AC3845" s="142" t="b">
        <f>COUNT(SEARCH({"а";"б";"в";"г";"д";"е";"ё";"ж";"з";"и";"й";"к";"л";"м";"н";"о";"п";"р";"с";"т";"у";"ф";"х";"ц";"ч";"ш";"щ";"ъ";"ы";"ь";"э";"ю";"я"},M3845))&gt;0</f>
        <v>0</v>
      </c>
      <c r="AD3845" s="27" t="b">
        <f t="shared" si="65"/>
        <v>1</v>
      </c>
      <c r="AE3845" s="289"/>
    </row>
    <row r="3846" spans="1:31" s="406" customFormat="1" ht="30" hidden="1">
      <c r="A3846" s="338" t="s">
        <v>9015</v>
      </c>
      <c r="B3846" s="338"/>
      <c r="C3846" s="42" t="s">
        <v>7804</v>
      </c>
      <c r="D3846" s="312">
        <v>2</v>
      </c>
      <c r="E3846" s="24" t="s">
        <v>7805</v>
      </c>
      <c r="F3846" s="25" t="s">
        <v>12</v>
      </c>
      <c r="G3846" s="24"/>
      <c r="H3846" s="114" t="s">
        <v>400</v>
      </c>
      <c r="I3846" s="114" t="s">
        <v>3</v>
      </c>
      <c r="J3846" s="22" t="s">
        <v>5</v>
      </c>
      <c r="K3846" s="73"/>
      <c r="L3846" s="24"/>
      <c r="M3846" s="24"/>
      <c r="N3846" s="42"/>
      <c r="O3846" s="120" t="s">
        <v>66</v>
      </c>
      <c r="P3846" s="49"/>
      <c r="Q3846" s="24"/>
      <c r="R3846" s="24"/>
      <c r="S3846" s="24" t="s">
        <v>4</v>
      </c>
      <c r="T3846" s="24"/>
      <c r="U3846" s="289"/>
      <c r="V3846" s="289"/>
      <c r="W3846" s="289"/>
      <c r="X3846" s="142" t="b">
        <f>COUNT(SEARCH({"а";"б";"в";"г";"д";"е";"ё";"ж";"з";"и";"й";"к";"л";"м";"н";"о";"п";"р";"с";"т";"у";"ф";"х";"ц";"ч";"ш";"щ";"ъ";"ы";"ь";"э";"ю";"я"},E3846))&gt;0</f>
        <v>0</v>
      </c>
      <c r="Y3846" s="142" t="b">
        <f>COUNT(SEARCH({"а";"б";"в";"г";"д";"е";"ё";"ж";"з";"и";"й";"к";"л";"м";"н";"о";"п";"р";"с";"т";"у";"ф";"х";"ц";"ч";"ш";"щ";"ъ";"ы";"ь";"э";"ю";"я"},F3846))&gt;0</f>
        <v>0</v>
      </c>
      <c r="Z3846" s="142" t="b">
        <f>COUNT(SEARCH({"а";"б";"в";"г";"д";"е";"ё";"ж";"з";"и";"й";"к";"л";"м";"н";"о";"п";"р";"с";"т";"у";"ф";"х";"ц";"ч";"ш";"щ";"ъ";"ы";"ь";"э";"ю";"я"},K3846))&gt;0</f>
        <v>0</v>
      </c>
      <c r="AA3846" s="142" t="b">
        <f>COUNT(SEARCH({"а";"б";"в";"г";"д";"е";"ё";"ж";"з";"и";"й";"к";"л";"м";"н";"о";"п";"р";"с";"т";"у";"ф";"х";"ц";"ч";"ш";"щ";"ъ";"ы";"ь";"э";"ю";"я"},L3846))&gt;0</f>
        <v>0</v>
      </c>
      <c r="AB3846" s="142" t="b">
        <f>COUNT(SEARCH({"а";"б";"в";"г";"д";"е";"ё";"ж";"з";"и";"й";"к";"л";"м";"н";"о";"п";"р";"с";"т";"у";"ф";"х";"ц";"ч";"ш";"щ";"ъ";"ы";"ь";"э";"ю";"я"},I3846))&gt;0</f>
        <v>0</v>
      </c>
      <c r="AC3846" s="142" t="b">
        <f>COUNT(SEARCH({"а";"б";"в";"г";"д";"е";"ё";"ж";"з";"и";"й";"к";"л";"м";"н";"о";"п";"р";"с";"т";"у";"ф";"х";"ц";"ч";"ш";"щ";"ъ";"ы";"ь";"э";"ю";"я"},M3846))&gt;0</f>
        <v>0</v>
      </c>
      <c r="AD3846" s="27" t="b">
        <f t="shared" si="65"/>
        <v>1</v>
      </c>
      <c r="AE3846" s="289"/>
    </row>
    <row r="3847" spans="1:31" s="406" customFormat="1" hidden="1">
      <c r="A3847" s="338" t="s">
        <v>9015</v>
      </c>
      <c r="B3847" s="338"/>
      <c r="C3847" s="42" t="s">
        <v>7804</v>
      </c>
      <c r="D3847" s="312">
        <v>2</v>
      </c>
      <c r="E3847" s="24" t="s">
        <v>7805</v>
      </c>
      <c r="F3847" s="25" t="s">
        <v>18</v>
      </c>
      <c r="G3847" s="24"/>
      <c r="H3847" s="114" t="s">
        <v>456</v>
      </c>
      <c r="I3847" s="114" t="s">
        <v>19</v>
      </c>
      <c r="J3847" s="22" t="s">
        <v>5</v>
      </c>
      <c r="K3847" s="73"/>
      <c r="L3847" s="24"/>
      <c r="M3847" s="24"/>
      <c r="N3847" s="42"/>
      <c r="O3847" s="22" t="s">
        <v>401</v>
      </c>
      <c r="P3847" s="49"/>
      <c r="Q3847" s="24"/>
      <c r="R3847" s="24"/>
      <c r="S3847" s="24"/>
      <c r="T3847" s="24"/>
      <c r="U3847" s="289"/>
      <c r="V3847" s="289"/>
      <c r="W3847" s="289"/>
      <c r="X3847" s="142" t="b">
        <f>COUNT(SEARCH({"а";"б";"в";"г";"д";"е";"ё";"ж";"з";"и";"й";"к";"л";"м";"н";"о";"п";"р";"с";"т";"у";"ф";"х";"ц";"ч";"ш";"щ";"ъ";"ы";"ь";"э";"ю";"я"},E3847))&gt;0</f>
        <v>0</v>
      </c>
      <c r="Y3847" s="142" t="b">
        <f>COUNT(SEARCH({"а";"б";"в";"г";"д";"е";"ё";"ж";"з";"и";"й";"к";"л";"м";"н";"о";"п";"р";"с";"т";"у";"ф";"х";"ц";"ч";"ш";"щ";"ъ";"ы";"ь";"э";"ю";"я"},F3847))&gt;0</f>
        <v>0</v>
      </c>
      <c r="Z3847" s="142" t="b">
        <f>COUNT(SEARCH({"а";"б";"в";"г";"д";"е";"ё";"ж";"з";"и";"й";"к";"л";"м";"н";"о";"п";"р";"с";"т";"у";"ф";"х";"ц";"ч";"ш";"щ";"ъ";"ы";"ь";"э";"ю";"я"},K3847))&gt;0</f>
        <v>0</v>
      </c>
      <c r="AA3847" s="142" t="b">
        <f>COUNT(SEARCH({"а";"б";"в";"г";"д";"е";"ё";"ж";"з";"и";"й";"к";"л";"м";"н";"о";"п";"р";"с";"т";"у";"ф";"х";"ц";"ч";"ш";"щ";"ъ";"ы";"ь";"э";"ю";"я"},L3847))&gt;0</f>
        <v>0</v>
      </c>
      <c r="AB3847" s="142" t="b">
        <f>COUNT(SEARCH({"а";"б";"в";"г";"д";"е";"ё";"ж";"з";"и";"й";"к";"л";"м";"н";"о";"п";"р";"с";"т";"у";"ф";"х";"ц";"ч";"ш";"щ";"ъ";"ы";"ь";"э";"ю";"я"},I3847))&gt;0</f>
        <v>0</v>
      </c>
      <c r="AC3847" s="142" t="b">
        <f>COUNT(SEARCH({"а";"б";"в";"г";"д";"е";"ё";"ж";"з";"и";"й";"к";"л";"м";"н";"о";"п";"р";"с";"т";"у";"ф";"х";"ц";"ч";"ш";"щ";"ъ";"ы";"ь";"э";"ю";"я"},M3847))&gt;0</f>
        <v>0</v>
      </c>
      <c r="AD3847" s="27" t="b">
        <f t="shared" si="65"/>
        <v>1</v>
      </c>
      <c r="AE3847" s="289"/>
    </row>
    <row r="3848" spans="1:31" s="406" customFormat="1" hidden="1">
      <c r="A3848" s="338" t="s">
        <v>9015</v>
      </c>
      <c r="B3848" s="338"/>
      <c r="C3848" s="42" t="s">
        <v>7804</v>
      </c>
      <c r="D3848" s="312">
        <v>2</v>
      </c>
      <c r="E3848" s="24" t="s">
        <v>7805</v>
      </c>
      <c r="F3848" s="25" t="s">
        <v>21</v>
      </c>
      <c r="G3848" s="24"/>
      <c r="H3848" s="114" t="s">
        <v>402</v>
      </c>
      <c r="I3848" s="114" t="s">
        <v>19</v>
      </c>
      <c r="J3848" s="22" t="s">
        <v>5</v>
      </c>
      <c r="K3848" s="73"/>
      <c r="L3848" s="24"/>
      <c r="M3848" s="24"/>
      <c r="N3848" s="42"/>
      <c r="O3848" s="22" t="s">
        <v>519</v>
      </c>
      <c r="P3848" s="49"/>
      <c r="Q3848" s="24"/>
      <c r="R3848" s="24"/>
      <c r="S3848" s="24" t="s">
        <v>4</v>
      </c>
      <c r="T3848" s="24"/>
      <c r="U3848" s="289"/>
      <c r="V3848" s="289"/>
      <c r="W3848" s="289"/>
      <c r="X3848" s="142" t="b">
        <f>COUNT(SEARCH({"а";"б";"в";"г";"д";"е";"ё";"ж";"з";"и";"й";"к";"л";"м";"н";"о";"п";"р";"с";"т";"у";"ф";"х";"ц";"ч";"ш";"щ";"ъ";"ы";"ь";"э";"ю";"я"},E3848))&gt;0</f>
        <v>0</v>
      </c>
      <c r="Y3848" s="142" t="b">
        <f>COUNT(SEARCH({"а";"б";"в";"г";"д";"е";"ё";"ж";"з";"и";"й";"к";"л";"м";"н";"о";"п";"р";"с";"т";"у";"ф";"х";"ц";"ч";"ш";"щ";"ъ";"ы";"ь";"э";"ю";"я"},F3848))&gt;0</f>
        <v>0</v>
      </c>
      <c r="Z3848" s="142" t="b">
        <f>COUNT(SEARCH({"а";"б";"в";"г";"д";"е";"ё";"ж";"з";"и";"й";"к";"л";"м";"н";"о";"п";"р";"с";"т";"у";"ф";"х";"ц";"ч";"ш";"щ";"ъ";"ы";"ь";"э";"ю";"я"},K3848))&gt;0</f>
        <v>0</v>
      </c>
      <c r="AA3848" s="142" t="b">
        <f>COUNT(SEARCH({"а";"б";"в";"г";"д";"е";"ё";"ж";"з";"и";"й";"к";"л";"м";"н";"о";"п";"р";"с";"т";"у";"ф";"х";"ц";"ч";"ш";"щ";"ъ";"ы";"ь";"э";"ю";"я"},L3848))&gt;0</f>
        <v>0</v>
      </c>
      <c r="AB3848" s="142" t="b">
        <f>COUNT(SEARCH({"а";"б";"в";"г";"д";"е";"ё";"ж";"з";"и";"й";"к";"л";"м";"н";"о";"п";"р";"с";"т";"у";"ф";"х";"ц";"ч";"ш";"щ";"ъ";"ы";"ь";"э";"ю";"я"},I3848))&gt;0</f>
        <v>0</v>
      </c>
      <c r="AC3848" s="142" t="b">
        <f>COUNT(SEARCH({"а";"б";"в";"г";"д";"е";"ё";"ж";"з";"и";"й";"к";"л";"м";"н";"о";"п";"р";"с";"т";"у";"ф";"х";"ц";"ч";"ш";"щ";"ъ";"ы";"ь";"э";"ю";"я"},M3848))&gt;0</f>
        <v>0</v>
      </c>
      <c r="AD3848" s="27" t="b">
        <f t="shared" si="65"/>
        <v>1</v>
      </c>
      <c r="AE3848" s="289"/>
    </row>
    <row r="3849" spans="1:31" s="406" customFormat="1" hidden="1">
      <c r="A3849" s="338" t="s">
        <v>9015</v>
      </c>
      <c r="B3849" s="338"/>
      <c r="C3849" s="42" t="s">
        <v>7804</v>
      </c>
      <c r="D3849" s="312">
        <v>2</v>
      </c>
      <c r="E3849" s="24" t="s">
        <v>7805</v>
      </c>
      <c r="F3849" s="25" t="s">
        <v>93</v>
      </c>
      <c r="G3849" s="25" t="s">
        <v>136</v>
      </c>
      <c r="H3849" s="114" t="s">
        <v>578</v>
      </c>
      <c r="I3849" s="114" t="s">
        <v>65</v>
      </c>
      <c r="J3849" s="22" t="s">
        <v>5</v>
      </c>
      <c r="K3849" s="73" t="s">
        <v>5336</v>
      </c>
      <c r="L3849" s="129" t="s">
        <v>94</v>
      </c>
      <c r="M3849" s="129" t="s">
        <v>65</v>
      </c>
      <c r="N3849" s="42"/>
      <c r="O3849" s="22" t="s">
        <v>395</v>
      </c>
      <c r="P3849" s="49"/>
      <c r="Q3849" s="24"/>
      <c r="R3849" s="24"/>
      <c r="S3849" s="24" t="s">
        <v>4</v>
      </c>
      <c r="T3849" s="24" t="s">
        <v>276</v>
      </c>
      <c r="U3849" s="289"/>
      <c r="V3849" s="289"/>
      <c r="W3849" s="289"/>
      <c r="X3849" s="142" t="b">
        <f>COUNT(SEARCH({"а";"б";"в";"г";"д";"е";"ё";"ж";"з";"и";"й";"к";"л";"м";"н";"о";"п";"р";"с";"т";"у";"ф";"х";"ц";"ч";"ш";"щ";"ъ";"ы";"ь";"э";"ю";"я"},E3849))&gt;0</f>
        <v>0</v>
      </c>
      <c r="Y3849" s="142" t="b">
        <f>COUNT(SEARCH({"а";"б";"в";"г";"д";"е";"ё";"ж";"з";"и";"й";"к";"л";"м";"н";"о";"п";"р";"с";"т";"у";"ф";"х";"ц";"ч";"ш";"щ";"ъ";"ы";"ь";"э";"ю";"я"},F3849))&gt;0</f>
        <v>0</v>
      </c>
      <c r="Z3849" s="142" t="b">
        <f>COUNT(SEARCH({"а";"б";"в";"г";"д";"е";"ё";"ж";"з";"и";"й";"к";"л";"м";"н";"о";"п";"р";"с";"т";"у";"ф";"х";"ц";"ч";"ш";"щ";"ъ";"ы";"ь";"э";"ю";"я"},K3849))&gt;0</f>
        <v>0</v>
      </c>
      <c r="AA3849" s="142" t="b">
        <f>COUNT(SEARCH({"а";"б";"в";"г";"д";"е";"ё";"ж";"з";"и";"й";"к";"л";"м";"н";"о";"п";"р";"с";"т";"у";"ф";"х";"ц";"ч";"ш";"щ";"ъ";"ы";"ь";"э";"ю";"я"},L3849))&gt;0</f>
        <v>0</v>
      </c>
      <c r="AB3849" s="142" t="b">
        <f>COUNT(SEARCH({"а";"б";"в";"г";"д";"е";"ё";"ж";"з";"и";"й";"к";"л";"м";"н";"о";"п";"р";"с";"т";"у";"ф";"х";"ц";"ч";"ш";"щ";"ъ";"ы";"ь";"э";"ю";"я"},I3849))&gt;0</f>
        <v>0</v>
      </c>
      <c r="AC3849" s="142" t="b">
        <f>COUNT(SEARCH({"а";"б";"в";"г";"д";"е";"ё";"ж";"з";"и";"й";"к";"л";"м";"н";"о";"п";"р";"с";"т";"у";"ф";"х";"ц";"ч";"ш";"щ";"ъ";"ы";"ь";"э";"ю";"я"},M3849))&gt;0</f>
        <v>0</v>
      </c>
      <c r="AD3849" s="27" t="b">
        <f t="shared" si="65"/>
        <v>1</v>
      </c>
      <c r="AE3849" s="289"/>
    </row>
    <row r="3850" spans="1:31" s="406" customFormat="1" hidden="1">
      <c r="A3850" s="338" t="s">
        <v>9015</v>
      </c>
      <c r="B3850" s="338"/>
      <c r="C3850" s="42" t="s">
        <v>7804</v>
      </c>
      <c r="D3850" s="312">
        <v>3</v>
      </c>
      <c r="E3850" s="24" t="s">
        <v>7805</v>
      </c>
      <c r="F3850" s="25" t="s">
        <v>3797</v>
      </c>
      <c r="G3850" s="24" t="s">
        <v>134</v>
      </c>
      <c r="H3850" s="24" t="s">
        <v>7993</v>
      </c>
      <c r="I3850" s="25" t="s">
        <v>3</v>
      </c>
      <c r="J3850" s="22" t="s">
        <v>5</v>
      </c>
      <c r="K3850" s="73"/>
      <c r="L3850" s="24"/>
      <c r="M3850" s="24"/>
      <c r="N3850" s="42"/>
      <c r="O3850" s="51" t="s">
        <v>512</v>
      </c>
      <c r="P3850" s="49"/>
      <c r="Q3850" s="26" t="str">
        <f>CONCATENATE("rdv.lnk_",MID(E3850,10,LEN(E3850)-14))</f>
        <v>rdv.lnk_name_entry_collection</v>
      </c>
      <c r="R3850" s="25"/>
      <c r="S3850" s="25" t="s">
        <v>455</v>
      </c>
      <c r="T3850" s="25"/>
      <c r="U3850" s="289"/>
      <c r="V3850" s="289"/>
      <c r="W3850" s="289"/>
      <c r="X3850" s="142" t="b">
        <f>COUNT(SEARCH({"а";"б";"в";"г";"д";"е";"ё";"ж";"з";"и";"й";"к";"л";"м";"н";"о";"п";"р";"с";"т";"у";"ф";"х";"ц";"ч";"ш";"щ";"ъ";"ы";"ь";"э";"ю";"я"},E3850))&gt;0</f>
        <v>0</v>
      </c>
      <c r="Y3850" s="142" t="b">
        <f>COUNT(SEARCH({"а";"б";"в";"г";"д";"е";"ё";"ж";"з";"и";"й";"к";"л";"м";"н";"о";"п";"р";"с";"т";"у";"ф";"х";"ц";"ч";"ш";"щ";"ъ";"ы";"ь";"э";"ю";"я"},F3850))&gt;0</f>
        <v>0</v>
      </c>
      <c r="Z3850" s="142" t="b">
        <f>COUNT(SEARCH({"а";"б";"в";"г";"д";"е";"ё";"ж";"з";"и";"й";"к";"л";"м";"н";"о";"п";"р";"с";"т";"у";"ф";"х";"ц";"ч";"ш";"щ";"ъ";"ы";"ь";"э";"ю";"я"},K3850))&gt;0</f>
        <v>0</v>
      </c>
      <c r="AA3850" s="142" t="b">
        <f>COUNT(SEARCH({"а";"б";"в";"г";"д";"е";"ё";"ж";"з";"и";"й";"к";"л";"м";"н";"о";"п";"р";"с";"т";"у";"ф";"х";"ц";"ч";"ш";"щ";"ъ";"ы";"ь";"э";"ю";"я"},L3850))&gt;0</f>
        <v>0</v>
      </c>
      <c r="AB3850" s="142" t="b">
        <f>COUNT(SEARCH({"а";"б";"в";"г";"д";"е";"ё";"ж";"з";"и";"й";"к";"л";"м";"н";"о";"п";"р";"с";"т";"у";"ф";"х";"ц";"ч";"ш";"щ";"ъ";"ы";"ь";"э";"ю";"я"},I3850))&gt;0</f>
        <v>0</v>
      </c>
      <c r="AC3850" s="142" t="b">
        <f>COUNT(SEARCH({"а";"б";"в";"г";"д";"е";"ё";"ж";"з";"и";"й";"к";"л";"м";"н";"о";"п";"р";"с";"т";"у";"ф";"х";"ц";"ч";"ш";"щ";"ъ";"ы";"ь";"э";"ю";"я"},M3850))&gt;0</f>
        <v>0</v>
      </c>
      <c r="AD3850" s="27" t="b">
        <f t="shared" si="65"/>
        <v>1</v>
      </c>
      <c r="AE3850" s="289"/>
    </row>
    <row r="3851" spans="1:31" s="406" customFormat="1" ht="30" hidden="1">
      <c r="A3851" s="338" t="s">
        <v>9015</v>
      </c>
      <c r="B3851" s="338"/>
      <c r="C3851" s="42" t="s">
        <v>7804</v>
      </c>
      <c r="D3851" s="312">
        <v>3</v>
      </c>
      <c r="E3851" s="24" t="s">
        <v>7805</v>
      </c>
      <c r="F3851" s="122" t="s">
        <v>3769</v>
      </c>
      <c r="G3851" s="24" t="s">
        <v>183</v>
      </c>
      <c r="H3851" s="25" t="s">
        <v>3792</v>
      </c>
      <c r="I3851" s="25" t="s">
        <v>3</v>
      </c>
      <c r="J3851" s="22" t="s">
        <v>5</v>
      </c>
      <c r="K3851" s="73"/>
      <c r="L3851" s="24"/>
      <c r="M3851" s="24"/>
      <c r="N3851" s="42"/>
      <c r="O3851" s="49" t="s">
        <v>5322</v>
      </c>
      <c r="P3851" s="49" t="s">
        <v>5323</v>
      </c>
      <c r="Q3851" s="49" t="s">
        <v>5324</v>
      </c>
      <c r="R3851" s="114"/>
      <c r="S3851" s="114" t="s">
        <v>438</v>
      </c>
      <c r="T3851" s="114"/>
      <c r="U3851" s="289"/>
      <c r="V3851" s="289"/>
      <c r="W3851" s="289"/>
      <c r="X3851" s="142" t="b">
        <f>COUNT(SEARCH({"а";"б";"в";"г";"д";"е";"ё";"ж";"з";"и";"й";"к";"л";"м";"н";"о";"п";"р";"с";"т";"у";"ф";"х";"ц";"ч";"ш";"щ";"ъ";"ы";"ь";"э";"ю";"я"},E3851))&gt;0</f>
        <v>0</v>
      </c>
      <c r="Y3851" s="142" t="b">
        <f>COUNT(SEARCH({"а";"б";"в";"г";"д";"е";"ё";"ж";"з";"и";"й";"к";"л";"м";"н";"о";"п";"р";"с";"т";"у";"ф";"х";"ц";"ч";"ш";"щ";"ъ";"ы";"ь";"э";"ю";"я"},F3851))&gt;0</f>
        <v>0</v>
      </c>
      <c r="Z3851" s="142" t="b">
        <f>COUNT(SEARCH({"а";"б";"в";"г";"д";"е";"ё";"ж";"з";"и";"й";"к";"л";"м";"н";"о";"п";"р";"с";"т";"у";"ф";"х";"ц";"ч";"ш";"щ";"ъ";"ы";"ь";"э";"ю";"я"},K3851))&gt;0</f>
        <v>0</v>
      </c>
      <c r="AA3851" s="142" t="b">
        <f>COUNT(SEARCH({"а";"б";"в";"г";"д";"е";"ё";"ж";"з";"и";"й";"к";"л";"м";"н";"о";"п";"р";"с";"т";"у";"ф";"х";"ц";"ч";"ш";"щ";"ъ";"ы";"ь";"э";"ю";"я"},L3851))&gt;0</f>
        <v>0</v>
      </c>
      <c r="AB3851" s="142" t="b">
        <f>COUNT(SEARCH({"а";"б";"в";"г";"д";"е";"ё";"ж";"з";"и";"й";"к";"л";"м";"н";"о";"п";"р";"с";"т";"у";"ф";"х";"ц";"ч";"ш";"щ";"ъ";"ы";"ь";"э";"ю";"я"},I3851))&gt;0</f>
        <v>0</v>
      </c>
      <c r="AC3851" s="142" t="b">
        <f>COUNT(SEARCH({"а";"б";"в";"г";"д";"е";"ё";"ж";"з";"и";"й";"к";"л";"м";"н";"о";"п";"р";"с";"т";"у";"ф";"х";"ц";"ч";"ш";"щ";"ъ";"ы";"ь";"э";"ю";"я"},M3851))&gt;0</f>
        <v>0</v>
      </c>
      <c r="AD3851" s="27" t="b">
        <f t="shared" si="65"/>
        <v>1</v>
      </c>
      <c r="AE3851" s="289"/>
    </row>
    <row r="3852" spans="1:31" s="406" customFormat="1" hidden="1">
      <c r="A3852" s="338" t="s">
        <v>9015</v>
      </c>
      <c r="B3852" s="338"/>
      <c r="C3852" s="42" t="s">
        <v>7804</v>
      </c>
      <c r="D3852" s="312">
        <v>3</v>
      </c>
      <c r="E3852" s="24" t="s">
        <v>7805</v>
      </c>
      <c r="F3852" s="124" t="s">
        <v>3770</v>
      </c>
      <c r="G3852" s="117" t="s">
        <v>135</v>
      </c>
      <c r="H3852" s="119" t="s">
        <v>5325</v>
      </c>
      <c r="I3852" s="117" t="s">
        <v>97</v>
      </c>
      <c r="J3852" s="23" t="s">
        <v>5</v>
      </c>
      <c r="K3852" s="75" t="s">
        <v>5336</v>
      </c>
      <c r="L3852" s="124" t="s">
        <v>73</v>
      </c>
      <c r="M3852" s="124" t="s">
        <v>70</v>
      </c>
      <c r="N3852" s="116"/>
      <c r="O3852" s="119" t="s">
        <v>440</v>
      </c>
      <c r="P3852" s="119"/>
      <c r="Q3852" s="117"/>
      <c r="R3852" s="124"/>
      <c r="S3852" s="124" t="s">
        <v>60</v>
      </c>
      <c r="T3852" s="124"/>
      <c r="U3852" s="289"/>
      <c r="V3852" s="289"/>
      <c r="W3852" s="289"/>
      <c r="X3852" s="142" t="b">
        <f>COUNT(SEARCH({"а";"б";"в";"г";"д";"е";"ё";"ж";"з";"и";"й";"к";"л";"м";"н";"о";"п";"р";"с";"т";"у";"ф";"х";"ц";"ч";"ш";"щ";"ъ";"ы";"ь";"э";"ю";"я"},E3852))&gt;0</f>
        <v>0</v>
      </c>
      <c r="Y3852" s="142" t="b">
        <f>COUNT(SEARCH({"а";"б";"в";"г";"д";"е";"ё";"ж";"з";"и";"й";"к";"л";"м";"н";"о";"п";"р";"с";"т";"у";"ф";"х";"ц";"ч";"ш";"щ";"ъ";"ы";"ь";"э";"ю";"я"},F3852))&gt;0</f>
        <v>0</v>
      </c>
      <c r="Z3852" s="142" t="b">
        <f>COUNT(SEARCH({"а";"б";"в";"г";"д";"е";"ё";"ж";"з";"и";"й";"к";"л";"м";"н";"о";"п";"р";"с";"т";"у";"ф";"х";"ц";"ч";"ш";"щ";"ъ";"ы";"ь";"э";"ю";"я"},K3852))&gt;0</f>
        <v>0</v>
      </c>
      <c r="AA3852" s="142" t="b">
        <f>COUNT(SEARCH({"а";"б";"в";"г";"д";"е";"ё";"ж";"з";"и";"й";"к";"л";"м";"н";"о";"п";"р";"с";"т";"у";"ф";"х";"ц";"ч";"ш";"щ";"ъ";"ы";"ь";"э";"ю";"я"},L3852))&gt;0</f>
        <v>0</v>
      </c>
      <c r="AB3852" s="142" t="b">
        <f>COUNT(SEARCH({"а";"б";"в";"г";"д";"е";"ё";"ж";"з";"и";"й";"к";"л";"м";"н";"о";"п";"р";"с";"т";"у";"ф";"х";"ц";"ч";"ш";"щ";"ъ";"ы";"ь";"э";"ю";"я"},I3852))&gt;0</f>
        <v>0</v>
      </c>
      <c r="AC3852" s="142" t="b">
        <f>COUNT(SEARCH({"а";"б";"в";"г";"д";"е";"ё";"ж";"з";"и";"й";"к";"л";"м";"н";"о";"п";"р";"с";"т";"у";"ф";"х";"ц";"ч";"ш";"щ";"ъ";"ы";"ь";"э";"ю";"я"},M3852))&gt;0</f>
        <v>0</v>
      </c>
      <c r="AD3852" s="27" t="b">
        <f t="shared" si="65"/>
        <v>1</v>
      </c>
      <c r="AE3852" s="289"/>
    </row>
    <row r="3853" spans="1:31" s="406" customFormat="1" ht="30" hidden="1">
      <c r="A3853" s="338" t="s">
        <v>9015</v>
      </c>
      <c r="B3853" s="338"/>
      <c r="C3853" s="42" t="s">
        <v>7804</v>
      </c>
      <c r="D3853" s="312">
        <v>3</v>
      </c>
      <c r="E3853" s="24" t="s">
        <v>7805</v>
      </c>
      <c r="F3853" s="65" t="s">
        <v>161</v>
      </c>
      <c r="G3853" s="24" t="s">
        <v>183</v>
      </c>
      <c r="H3853" s="25" t="s">
        <v>1328</v>
      </c>
      <c r="I3853" s="25" t="s">
        <v>3</v>
      </c>
      <c r="J3853" s="22" t="s">
        <v>5</v>
      </c>
      <c r="K3853" s="73"/>
      <c r="L3853" s="24"/>
      <c r="M3853" s="24"/>
      <c r="N3853" s="42"/>
      <c r="O3853" s="49" t="s">
        <v>514</v>
      </c>
      <c r="P3853" s="131" t="s">
        <v>5274</v>
      </c>
      <c r="Q3853" s="49" t="s">
        <v>596</v>
      </c>
      <c r="R3853" s="114"/>
      <c r="S3853" s="114" t="s">
        <v>438</v>
      </c>
      <c r="T3853" s="114"/>
      <c r="U3853" s="289"/>
      <c r="V3853" s="289"/>
      <c r="W3853" s="289"/>
      <c r="X3853" s="142" t="b">
        <f>COUNT(SEARCH({"а";"б";"в";"г";"д";"е";"ё";"ж";"з";"и";"й";"к";"л";"м";"н";"о";"п";"р";"с";"т";"у";"ф";"х";"ц";"ч";"ш";"щ";"ъ";"ы";"ь";"э";"ю";"я"},E3853))&gt;0</f>
        <v>0</v>
      </c>
      <c r="Y3853" s="142" t="b">
        <f>COUNT(SEARCH({"а";"б";"в";"г";"д";"е";"ё";"ж";"з";"и";"й";"к";"л";"м";"н";"о";"п";"р";"с";"т";"у";"ф";"х";"ц";"ч";"ш";"щ";"ъ";"ы";"ь";"э";"ю";"я"},F3853))&gt;0</f>
        <v>0</v>
      </c>
      <c r="Z3853" s="142" t="b">
        <f>COUNT(SEARCH({"а";"б";"в";"г";"д";"е";"ё";"ж";"з";"и";"й";"к";"л";"м";"н";"о";"п";"р";"с";"т";"у";"ф";"х";"ц";"ч";"ш";"щ";"ъ";"ы";"ь";"э";"ю";"я"},K3853))&gt;0</f>
        <v>0</v>
      </c>
      <c r="AA3853" s="142" t="b">
        <f>COUNT(SEARCH({"а";"б";"в";"г";"д";"е";"ё";"ж";"з";"и";"й";"к";"л";"м";"н";"о";"п";"р";"с";"т";"у";"ф";"х";"ц";"ч";"ш";"щ";"ъ";"ы";"ь";"э";"ю";"я"},L3853))&gt;0</f>
        <v>0</v>
      </c>
      <c r="AB3853" s="142" t="b">
        <f>COUNT(SEARCH({"а";"б";"в";"г";"д";"е";"ё";"ж";"з";"и";"й";"к";"л";"м";"н";"о";"п";"р";"с";"т";"у";"ф";"х";"ц";"ч";"ш";"щ";"ъ";"ы";"ь";"э";"ю";"я"},I3853))&gt;0</f>
        <v>0</v>
      </c>
      <c r="AC3853" s="142" t="b">
        <f>COUNT(SEARCH({"а";"б";"в";"г";"д";"е";"ё";"ж";"з";"и";"й";"к";"л";"м";"н";"о";"п";"р";"с";"т";"у";"ф";"х";"ц";"ч";"ш";"щ";"ъ";"ы";"ь";"э";"ю";"я"},M3853))&gt;0</f>
        <v>0</v>
      </c>
      <c r="AD3853" s="27" t="b">
        <f t="shared" si="65"/>
        <v>1</v>
      </c>
      <c r="AE3853" s="289"/>
    </row>
    <row r="3854" spans="1:31" s="406" customFormat="1" hidden="1">
      <c r="A3854" s="338" t="s">
        <v>9015</v>
      </c>
      <c r="B3854" s="338"/>
      <c r="C3854" s="42" t="s">
        <v>7804</v>
      </c>
      <c r="D3854" s="312">
        <v>3</v>
      </c>
      <c r="E3854" s="24" t="s">
        <v>7805</v>
      </c>
      <c r="F3854" s="117" t="s">
        <v>160</v>
      </c>
      <c r="G3854" s="117" t="s">
        <v>135</v>
      </c>
      <c r="H3854" s="119" t="s">
        <v>5109</v>
      </c>
      <c r="I3854" s="117" t="s">
        <v>97</v>
      </c>
      <c r="J3854" s="23" t="s">
        <v>5</v>
      </c>
      <c r="K3854" s="75" t="s">
        <v>5336</v>
      </c>
      <c r="L3854" s="117" t="s">
        <v>7989</v>
      </c>
      <c r="M3854" s="124" t="s">
        <v>70</v>
      </c>
      <c r="N3854" s="116"/>
      <c r="O3854" s="119" t="s">
        <v>440</v>
      </c>
      <c r="P3854" s="119"/>
      <c r="Q3854" s="117"/>
      <c r="R3854" s="124"/>
      <c r="S3854" s="124" t="s">
        <v>60</v>
      </c>
      <c r="T3854" s="124"/>
      <c r="U3854" s="289"/>
      <c r="V3854" s="289"/>
      <c r="W3854" s="289"/>
      <c r="X3854" s="142" t="b">
        <f>COUNT(SEARCH({"а";"б";"в";"г";"д";"е";"ё";"ж";"з";"и";"й";"к";"л";"м";"н";"о";"п";"р";"с";"т";"у";"ф";"х";"ц";"ч";"ш";"щ";"ъ";"ы";"ь";"э";"ю";"я"},E3854))&gt;0</f>
        <v>0</v>
      </c>
      <c r="Y3854" s="142" t="b">
        <f>COUNT(SEARCH({"а";"б";"в";"г";"д";"е";"ё";"ж";"з";"и";"й";"к";"л";"м";"н";"о";"п";"р";"с";"т";"у";"ф";"х";"ц";"ч";"ш";"щ";"ъ";"ы";"ь";"э";"ю";"я"},F3854))&gt;0</f>
        <v>0</v>
      </c>
      <c r="Z3854" s="142" t="b">
        <f>COUNT(SEARCH({"а";"б";"в";"г";"д";"е";"ё";"ж";"з";"и";"й";"к";"л";"м";"н";"о";"п";"р";"с";"т";"у";"ф";"х";"ц";"ч";"ш";"щ";"ъ";"ы";"ь";"э";"ю";"я"},K3854))&gt;0</f>
        <v>0</v>
      </c>
      <c r="AA3854" s="142" t="b">
        <f>COUNT(SEARCH({"а";"б";"в";"г";"д";"е";"ё";"ж";"з";"и";"й";"к";"л";"м";"н";"о";"п";"р";"с";"т";"у";"ф";"х";"ц";"ч";"ш";"щ";"ъ";"ы";"ь";"э";"ю";"я"},L3854))&gt;0</f>
        <v>0</v>
      </c>
      <c r="AB3854" s="142" t="b">
        <f>COUNT(SEARCH({"а";"б";"в";"г";"д";"е";"ё";"ж";"з";"и";"й";"к";"л";"м";"н";"о";"п";"р";"с";"т";"у";"ф";"х";"ц";"ч";"ш";"щ";"ъ";"ы";"ь";"э";"ю";"я"},I3854))&gt;0</f>
        <v>0</v>
      </c>
      <c r="AC3854" s="142" t="b">
        <f>COUNT(SEARCH({"а";"б";"в";"г";"д";"е";"ё";"ж";"з";"и";"й";"к";"л";"м";"н";"о";"п";"р";"с";"т";"у";"ф";"х";"ц";"ч";"ш";"щ";"ъ";"ы";"ь";"э";"ю";"я"},M3854))&gt;0</f>
        <v>0</v>
      </c>
      <c r="AD3854" s="27" t="b">
        <f t="shared" si="65"/>
        <v>1</v>
      </c>
      <c r="AE3854" s="289"/>
    </row>
    <row r="3855" spans="1:31" s="406" customFormat="1" hidden="1">
      <c r="A3855" s="338" t="s">
        <v>9015</v>
      </c>
      <c r="B3855" s="338"/>
      <c r="C3855" s="42" t="s">
        <v>7804</v>
      </c>
      <c r="D3855" s="312">
        <v>3</v>
      </c>
      <c r="E3855" s="24" t="s">
        <v>7805</v>
      </c>
      <c r="F3855" s="122" t="s">
        <v>516</v>
      </c>
      <c r="G3855" s="25" t="s">
        <v>187</v>
      </c>
      <c r="H3855" s="51" t="s">
        <v>517</v>
      </c>
      <c r="I3855" s="25" t="s">
        <v>97</v>
      </c>
      <c r="J3855" s="22" t="s">
        <v>5</v>
      </c>
      <c r="K3855" s="73"/>
      <c r="L3855" s="24"/>
      <c r="M3855" s="24"/>
      <c r="N3855" s="42" t="s">
        <v>7998</v>
      </c>
      <c r="O3855" s="377" t="s">
        <v>7999</v>
      </c>
      <c r="P3855" s="49"/>
      <c r="Q3855" s="49" t="s">
        <v>597</v>
      </c>
      <c r="R3855" s="114"/>
      <c r="S3855" s="114" t="s">
        <v>438</v>
      </c>
      <c r="T3855" s="114"/>
      <c r="U3855" s="289"/>
      <c r="V3855" s="289"/>
      <c r="W3855" s="289"/>
      <c r="X3855" s="142" t="b">
        <f>COUNT(SEARCH({"а";"б";"в";"г";"д";"е";"ё";"ж";"з";"и";"й";"к";"л";"м";"н";"о";"п";"р";"с";"т";"у";"ф";"х";"ц";"ч";"ш";"щ";"ъ";"ы";"ь";"э";"ю";"я"},E3855))&gt;0</f>
        <v>0</v>
      </c>
      <c r="Y3855" s="142" t="b">
        <f>COUNT(SEARCH({"а";"б";"в";"г";"д";"е";"ё";"ж";"з";"и";"й";"к";"л";"м";"н";"о";"п";"р";"с";"т";"у";"ф";"х";"ц";"ч";"ш";"щ";"ъ";"ы";"ь";"э";"ю";"я"},F3855))&gt;0</f>
        <v>0</v>
      </c>
      <c r="Z3855" s="142" t="b">
        <f>COUNT(SEARCH({"а";"б";"в";"г";"д";"е";"ё";"ж";"з";"и";"й";"к";"л";"м";"н";"о";"п";"р";"с";"т";"у";"ф";"х";"ц";"ч";"ш";"щ";"ъ";"ы";"ь";"э";"ю";"я"},K3855))&gt;0</f>
        <v>0</v>
      </c>
      <c r="AA3855" s="142" t="b">
        <f>COUNT(SEARCH({"а";"б";"в";"г";"д";"е";"ё";"ж";"з";"и";"й";"к";"л";"м";"н";"о";"п";"р";"с";"т";"у";"ф";"х";"ц";"ч";"ш";"щ";"ъ";"ы";"ь";"э";"ю";"я"},L3855))&gt;0</f>
        <v>0</v>
      </c>
      <c r="AB3855" s="142" t="b">
        <f>COUNT(SEARCH({"а";"б";"в";"г";"д";"е";"ё";"ж";"з";"и";"й";"к";"л";"м";"н";"о";"п";"р";"с";"т";"у";"ф";"х";"ц";"ч";"ш";"щ";"ъ";"ы";"ь";"э";"ю";"я"},I3855))&gt;0</f>
        <v>0</v>
      </c>
      <c r="AC3855" s="142" t="b">
        <f>COUNT(SEARCH({"а";"б";"в";"г";"д";"е";"ё";"ж";"з";"и";"й";"к";"л";"м";"н";"о";"п";"р";"с";"т";"у";"ф";"х";"ц";"ч";"ш";"щ";"ъ";"ы";"ь";"э";"ю";"я"},M3855))&gt;0</f>
        <v>0</v>
      </c>
      <c r="AD3855" s="27" t="b">
        <f t="shared" ref="AD3855:AD3918" si="66">IF(OR(ISBLANK(K3855),G3855= "BK",G3855= "RK",G3855= "Ref",G3855= "LH_RK",RIGHT(F3855,3) = "_id",F3855 = "hash_diff",F3855 = "src_cd",F3855 = "invalid_id",F3855 = "version_id",F3855 = "deleted_flg",F3855 = "valid_flg"),EXACT(F3855,F3855),EXACT(F3855,IF(L3855 = "ods$effective_from_dt","effective_date",IF(ISERROR(SEARCH("#",IF(ISERROR(SEARCH("#",L3855,1)),L3855,REPLACE(L3855,SEARCH("#",L3855,1),1,"_")),1)),IF(ISERROR(SEARCH("#",L3855,1)),L3855,REPLACE(L3855,SEARCH("#",L3855,1),1,"_")),REPLACE(IF(ISERROR(SEARCH("#",L3855,1)),L3855,REPLACE(L3855,SEARCH("#",L3855,1),1,"_")),SEARCH("#",IF(ISERROR(SEARCH("#",L3855,1)),L3855,REPLACE(IF(ISERROR(SEARCH("#",L3855,1)),L3855,REPLACE(L3855,SEARCH("#",L3855,1),1,"_")),SEARCH("#",L3855,1),1,"_")),1),1,"_")))))</f>
        <v>1</v>
      </c>
      <c r="AE3855" s="289"/>
    </row>
    <row r="3856" spans="1:31" s="406" customFormat="1" hidden="1">
      <c r="A3856" s="338" t="s">
        <v>9015</v>
      </c>
      <c r="B3856" s="338"/>
      <c r="C3856" s="42" t="s">
        <v>7804</v>
      </c>
      <c r="D3856" s="312">
        <v>3</v>
      </c>
      <c r="E3856" s="24" t="s">
        <v>7805</v>
      </c>
      <c r="F3856" s="25" t="s">
        <v>14</v>
      </c>
      <c r="G3856" s="24"/>
      <c r="H3856" s="114" t="s">
        <v>13</v>
      </c>
      <c r="I3856" s="114" t="s">
        <v>15</v>
      </c>
      <c r="J3856" s="22" t="s">
        <v>5</v>
      </c>
      <c r="K3856" s="73"/>
      <c r="L3856" s="24"/>
      <c r="M3856" s="24"/>
      <c r="N3856" s="42"/>
      <c r="O3856" s="22" t="s">
        <v>13</v>
      </c>
      <c r="P3856" s="49"/>
      <c r="Q3856" s="24"/>
      <c r="R3856" s="24"/>
      <c r="S3856" s="24"/>
      <c r="T3856" s="24"/>
      <c r="U3856" s="289"/>
      <c r="V3856" s="289"/>
      <c r="W3856" s="289"/>
      <c r="X3856" s="142" t="b">
        <f>COUNT(SEARCH({"а";"б";"в";"г";"д";"е";"ё";"ж";"з";"и";"й";"к";"л";"м";"н";"о";"п";"р";"с";"т";"у";"ф";"х";"ц";"ч";"ш";"щ";"ъ";"ы";"ь";"э";"ю";"я"},E3856))&gt;0</f>
        <v>0</v>
      </c>
      <c r="Y3856" s="142" t="b">
        <f>COUNT(SEARCH({"а";"б";"в";"г";"д";"е";"ё";"ж";"з";"и";"й";"к";"л";"м";"н";"о";"п";"р";"с";"т";"у";"ф";"х";"ц";"ч";"ш";"щ";"ъ";"ы";"ь";"э";"ю";"я"},F3856))&gt;0</f>
        <v>0</v>
      </c>
      <c r="Z3856" s="142" t="b">
        <f>COUNT(SEARCH({"а";"б";"в";"г";"д";"е";"ё";"ж";"з";"и";"й";"к";"л";"м";"н";"о";"п";"р";"с";"т";"у";"ф";"х";"ц";"ч";"ш";"щ";"ъ";"ы";"ь";"э";"ю";"я"},K3856))&gt;0</f>
        <v>0</v>
      </c>
      <c r="AA3856" s="142" t="b">
        <f>COUNT(SEARCH({"а";"б";"в";"г";"д";"е";"ё";"ж";"з";"и";"й";"к";"л";"м";"н";"о";"п";"р";"с";"т";"у";"ф";"х";"ц";"ч";"ш";"щ";"ъ";"ы";"ь";"э";"ю";"я"},L3856))&gt;0</f>
        <v>0</v>
      </c>
      <c r="AB3856" s="142" t="b">
        <f>COUNT(SEARCH({"а";"б";"в";"г";"д";"е";"ё";"ж";"з";"и";"й";"к";"л";"м";"н";"о";"п";"р";"с";"т";"у";"ф";"х";"ц";"ч";"ш";"щ";"ъ";"ы";"ь";"э";"ю";"я"},I3856))&gt;0</f>
        <v>0</v>
      </c>
      <c r="AC3856" s="142" t="b">
        <f>COUNT(SEARCH({"а";"б";"в";"г";"д";"е";"ё";"ж";"з";"и";"й";"к";"л";"м";"н";"о";"п";"р";"с";"т";"у";"ф";"х";"ц";"ч";"ш";"щ";"ъ";"ы";"ь";"э";"ю";"я"},M3856))&gt;0</f>
        <v>0</v>
      </c>
      <c r="AD3856" s="27" t="b">
        <f t="shared" si="66"/>
        <v>1</v>
      </c>
      <c r="AE3856" s="289"/>
    </row>
    <row r="3857" spans="1:31" s="406" customFormat="1" hidden="1">
      <c r="A3857" s="338" t="s">
        <v>9015</v>
      </c>
      <c r="B3857" s="338"/>
      <c r="C3857" s="42" t="s">
        <v>7804</v>
      </c>
      <c r="D3857" s="312">
        <v>3</v>
      </c>
      <c r="E3857" s="24" t="s">
        <v>7805</v>
      </c>
      <c r="F3857" s="25" t="s">
        <v>8</v>
      </c>
      <c r="G3857" s="24"/>
      <c r="H3857" s="114" t="s">
        <v>67</v>
      </c>
      <c r="I3857" s="114" t="s">
        <v>97</v>
      </c>
      <c r="J3857" s="22" t="s">
        <v>5</v>
      </c>
      <c r="K3857" s="73"/>
      <c r="L3857" s="24"/>
      <c r="M3857" s="24"/>
      <c r="N3857" s="279" t="s">
        <v>446</v>
      </c>
      <c r="O3857" s="313" t="s">
        <v>447</v>
      </c>
      <c r="P3857" s="49"/>
      <c r="Q3857" s="24"/>
      <c r="R3857" s="24"/>
      <c r="S3857" s="24" t="s">
        <v>398</v>
      </c>
      <c r="T3857" s="24"/>
      <c r="U3857" s="289"/>
      <c r="V3857" s="289"/>
      <c r="W3857" s="289"/>
      <c r="X3857" s="142" t="b">
        <f>COUNT(SEARCH({"а";"б";"в";"г";"д";"е";"ё";"ж";"з";"и";"й";"к";"л";"м";"н";"о";"п";"р";"с";"т";"у";"ф";"х";"ц";"ч";"ш";"щ";"ъ";"ы";"ь";"э";"ю";"я"},E3857))&gt;0</f>
        <v>0</v>
      </c>
      <c r="Y3857" s="142" t="b">
        <f>COUNT(SEARCH({"а";"б";"в";"г";"д";"е";"ё";"ж";"з";"и";"й";"к";"л";"м";"н";"о";"п";"р";"с";"т";"у";"ф";"х";"ц";"ч";"ш";"щ";"ъ";"ы";"ь";"э";"ю";"я"},F3857))&gt;0</f>
        <v>0</v>
      </c>
      <c r="Z3857" s="142" t="b">
        <f>COUNT(SEARCH({"а";"б";"в";"г";"д";"е";"ё";"ж";"з";"и";"й";"к";"л";"м";"н";"о";"п";"р";"с";"т";"у";"ф";"х";"ц";"ч";"ш";"щ";"ъ";"ы";"ь";"э";"ю";"я"},K3857))&gt;0</f>
        <v>0</v>
      </c>
      <c r="AA3857" s="142" t="b">
        <f>COUNT(SEARCH({"а";"б";"в";"г";"д";"е";"ё";"ж";"з";"и";"й";"к";"л";"м";"н";"о";"п";"р";"с";"т";"у";"ф";"х";"ц";"ч";"ш";"щ";"ъ";"ы";"ь";"э";"ю";"я"},L3857))&gt;0</f>
        <v>0</v>
      </c>
      <c r="AB3857" s="142" t="b">
        <f>COUNT(SEARCH({"а";"б";"в";"г";"д";"е";"ё";"ж";"з";"и";"й";"к";"л";"м";"н";"о";"п";"р";"с";"т";"у";"ф";"х";"ц";"ч";"ш";"щ";"ъ";"ы";"ь";"э";"ю";"я"},I3857))&gt;0</f>
        <v>0</v>
      </c>
      <c r="AC3857" s="142" t="b">
        <f>COUNT(SEARCH({"а";"б";"в";"г";"д";"е";"ё";"ж";"з";"и";"й";"к";"л";"м";"н";"о";"п";"р";"с";"т";"у";"ф";"х";"ц";"ч";"ш";"щ";"ъ";"ы";"ь";"э";"ю";"я"},M3857))&gt;0</f>
        <v>0</v>
      </c>
      <c r="AD3857" s="27" t="b">
        <f t="shared" si="66"/>
        <v>1</v>
      </c>
      <c r="AE3857" s="289"/>
    </row>
    <row r="3858" spans="1:31" s="406" customFormat="1" ht="30" hidden="1">
      <c r="A3858" s="338" t="s">
        <v>9015</v>
      </c>
      <c r="B3858" s="338"/>
      <c r="C3858" s="42" t="s">
        <v>7804</v>
      </c>
      <c r="D3858" s="312">
        <v>3</v>
      </c>
      <c r="E3858" s="24" t="s">
        <v>7805</v>
      </c>
      <c r="F3858" s="25" t="s">
        <v>12</v>
      </c>
      <c r="G3858" s="24"/>
      <c r="H3858" s="114" t="s">
        <v>400</v>
      </c>
      <c r="I3858" s="114" t="s">
        <v>3</v>
      </c>
      <c r="J3858" s="22" t="s">
        <v>5</v>
      </c>
      <c r="K3858" s="73"/>
      <c r="L3858" s="24"/>
      <c r="M3858" s="24"/>
      <c r="N3858" s="42"/>
      <c r="O3858" s="120" t="s">
        <v>66</v>
      </c>
      <c r="P3858" s="49"/>
      <c r="Q3858" s="24"/>
      <c r="R3858" s="24"/>
      <c r="S3858" s="24" t="s">
        <v>4</v>
      </c>
      <c r="T3858" s="24"/>
      <c r="U3858" s="289"/>
      <c r="V3858" s="289"/>
      <c r="W3858" s="289"/>
      <c r="X3858" s="142" t="b">
        <f>COUNT(SEARCH({"а";"б";"в";"г";"д";"е";"ё";"ж";"з";"и";"й";"к";"л";"м";"н";"о";"п";"р";"с";"т";"у";"ф";"х";"ц";"ч";"ш";"щ";"ъ";"ы";"ь";"э";"ю";"я"},E3858))&gt;0</f>
        <v>0</v>
      </c>
      <c r="Y3858" s="142" t="b">
        <f>COUNT(SEARCH({"а";"б";"в";"г";"д";"е";"ё";"ж";"з";"и";"й";"к";"л";"м";"н";"о";"п";"р";"с";"т";"у";"ф";"х";"ц";"ч";"ш";"щ";"ъ";"ы";"ь";"э";"ю";"я"},F3858))&gt;0</f>
        <v>0</v>
      </c>
      <c r="Z3858" s="142" t="b">
        <f>COUNT(SEARCH({"а";"б";"в";"г";"д";"е";"ё";"ж";"з";"и";"й";"к";"л";"м";"н";"о";"п";"р";"с";"т";"у";"ф";"х";"ц";"ч";"ш";"щ";"ъ";"ы";"ь";"э";"ю";"я"},K3858))&gt;0</f>
        <v>0</v>
      </c>
      <c r="AA3858" s="142" t="b">
        <f>COUNT(SEARCH({"а";"б";"в";"г";"д";"е";"ё";"ж";"з";"и";"й";"к";"л";"м";"н";"о";"п";"р";"с";"т";"у";"ф";"х";"ц";"ч";"ш";"щ";"ъ";"ы";"ь";"э";"ю";"я"},L3858))&gt;0</f>
        <v>0</v>
      </c>
      <c r="AB3858" s="142" t="b">
        <f>COUNT(SEARCH({"а";"б";"в";"г";"д";"е";"ё";"ж";"з";"и";"й";"к";"л";"м";"н";"о";"п";"р";"с";"т";"у";"ф";"х";"ц";"ч";"ш";"щ";"ъ";"ы";"ь";"э";"ю";"я"},I3858))&gt;0</f>
        <v>0</v>
      </c>
      <c r="AC3858" s="142" t="b">
        <f>COUNT(SEARCH({"а";"б";"в";"г";"д";"е";"ё";"ж";"з";"и";"й";"к";"л";"м";"н";"о";"п";"р";"с";"т";"у";"ф";"х";"ц";"ч";"ш";"щ";"ъ";"ы";"ь";"э";"ю";"я"},M3858))&gt;0</f>
        <v>0</v>
      </c>
      <c r="AD3858" s="27" t="b">
        <f t="shared" si="66"/>
        <v>1</v>
      </c>
      <c r="AE3858" s="289"/>
    </row>
    <row r="3859" spans="1:31" s="406" customFormat="1" hidden="1">
      <c r="A3859" s="338" t="s">
        <v>9015</v>
      </c>
      <c r="B3859" s="338"/>
      <c r="C3859" s="42" t="s">
        <v>7804</v>
      </c>
      <c r="D3859" s="312">
        <v>3</v>
      </c>
      <c r="E3859" s="24" t="s">
        <v>7805</v>
      </c>
      <c r="F3859" s="25" t="s">
        <v>18</v>
      </c>
      <c r="G3859" s="24"/>
      <c r="H3859" s="114" t="s">
        <v>456</v>
      </c>
      <c r="I3859" s="114" t="s">
        <v>19</v>
      </c>
      <c r="J3859" s="22" t="s">
        <v>5</v>
      </c>
      <c r="K3859" s="73"/>
      <c r="L3859" s="24"/>
      <c r="M3859" s="24"/>
      <c r="N3859" s="42"/>
      <c r="O3859" s="22" t="s">
        <v>401</v>
      </c>
      <c r="P3859" s="49"/>
      <c r="Q3859" s="24"/>
      <c r="R3859" s="24"/>
      <c r="S3859" s="24"/>
      <c r="T3859" s="24"/>
      <c r="U3859" s="289"/>
      <c r="V3859" s="289"/>
      <c r="W3859" s="289"/>
      <c r="X3859" s="142" t="b">
        <f>COUNT(SEARCH({"а";"б";"в";"г";"д";"е";"ё";"ж";"з";"и";"й";"к";"л";"м";"н";"о";"п";"р";"с";"т";"у";"ф";"х";"ц";"ч";"ш";"щ";"ъ";"ы";"ь";"э";"ю";"я"},E3859))&gt;0</f>
        <v>0</v>
      </c>
      <c r="Y3859" s="142" t="b">
        <f>COUNT(SEARCH({"а";"б";"в";"г";"д";"е";"ё";"ж";"з";"и";"й";"к";"л";"м";"н";"о";"п";"р";"с";"т";"у";"ф";"х";"ц";"ч";"ш";"щ";"ъ";"ы";"ь";"э";"ю";"я"},F3859))&gt;0</f>
        <v>0</v>
      </c>
      <c r="Z3859" s="142" t="b">
        <f>COUNT(SEARCH({"а";"б";"в";"г";"д";"е";"ё";"ж";"з";"и";"й";"к";"л";"м";"н";"о";"п";"р";"с";"т";"у";"ф";"х";"ц";"ч";"ш";"щ";"ъ";"ы";"ь";"э";"ю";"я"},K3859))&gt;0</f>
        <v>0</v>
      </c>
      <c r="AA3859" s="142" t="b">
        <f>COUNT(SEARCH({"а";"б";"в";"г";"д";"е";"ё";"ж";"з";"и";"й";"к";"л";"м";"н";"о";"п";"р";"с";"т";"у";"ф";"х";"ц";"ч";"ш";"щ";"ъ";"ы";"ь";"э";"ю";"я"},L3859))&gt;0</f>
        <v>0</v>
      </c>
      <c r="AB3859" s="142" t="b">
        <f>COUNT(SEARCH({"а";"б";"в";"г";"д";"е";"ё";"ж";"з";"и";"й";"к";"л";"м";"н";"о";"п";"р";"с";"т";"у";"ф";"х";"ц";"ч";"ш";"щ";"ъ";"ы";"ь";"э";"ю";"я"},I3859))&gt;0</f>
        <v>0</v>
      </c>
      <c r="AC3859" s="142" t="b">
        <f>COUNT(SEARCH({"а";"б";"в";"г";"д";"е";"ё";"ж";"з";"и";"й";"к";"л";"м";"н";"о";"п";"р";"с";"т";"у";"ф";"х";"ц";"ч";"ш";"щ";"ъ";"ы";"ь";"э";"ю";"я"},M3859))&gt;0</f>
        <v>0</v>
      </c>
      <c r="AD3859" s="27" t="b">
        <f t="shared" si="66"/>
        <v>1</v>
      </c>
      <c r="AE3859" s="289"/>
    </row>
    <row r="3860" spans="1:31" s="406" customFormat="1" hidden="1">
      <c r="A3860" s="338" t="s">
        <v>9015</v>
      </c>
      <c r="B3860" s="338"/>
      <c r="C3860" s="42" t="s">
        <v>7804</v>
      </c>
      <c r="D3860" s="312">
        <v>3</v>
      </c>
      <c r="E3860" s="24" t="s">
        <v>7805</v>
      </c>
      <c r="F3860" s="25" t="s">
        <v>21</v>
      </c>
      <c r="G3860" s="24"/>
      <c r="H3860" s="114" t="s">
        <v>402</v>
      </c>
      <c r="I3860" s="114" t="s">
        <v>19</v>
      </c>
      <c r="J3860" s="22" t="s">
        <v>5</v>
      </c>
      <c r="K3860" s="73"/>
      <c r="L3860" s="24"/>
      <c r="M3860" s="24"/>
      <c r="N3860" s="42"/>
      <c r="O3860" s="22" t="s">
        <v>519</v>
      </c>
      <c r="P3860" s="49"/>
      <c r="Q3860" s="24"/>
      <c r="R3860" s="24"/>
      <c r="S3860" s="24" t="s">
        <v>4</v>
      </c>
      <c r="T3860" s="24"/>
      <c r="U3860" s="289"/>
      <c r="V3860" s="289"/>
      <c r="W3860" s="289"/>
      <c r="X3860" s="142" t="b">
        <f>COUNT(SEARCH({"а";"б";"в";"г";"д";"е";"ё";"ж";"з";"и";"й";"к";"л";"м";"н";"о";"п";"р";"с";"т";"у";"ф";"х";"ц";"ч";"ш";"щ";"ъ";"ы";"ь";"э";"ю";"я"},E3860))&gt;0</f>
        <v>0</v>
      </c>
      <c r="Y3860" s="142" t="b">
        <f>COUNT(SEARCH({"а";"б";"в";"г";"д";"е";"ё";"ж";"з";"и";"й";"к";"л";"м";"н";"о";"п";"р";"с";"т";"у";"ф";"х";"ц";"ч";"ш";"щ";"ъ";"ы";"ь";"э";"ю";"я"},F3860))&gt;0</f>
        <v>0</v>
      </c>
      <c r="Z3860" s="142" t="b">
        <f>COUNT(SEARCH({"а";"б";"в";"г";"д";"е";"ё";"ж";"з";"и";"й";"к";"л";"м";"н";"о";"п";"р";"с";"т";"у";"ф";"х";"ц";"ч";"ш";"щ";"ъ";"ы";"ь";"э";"ю";"я"},K3860))&gt;0</f>
        <v>0</v>
      </c>
      <c r="AA3860" s="142" t="b">
        <f>COUNT(SEARCH({"а";"б";"в";"г";"д";"е";"ё";"ж";"з";"и";"й";"к";"л";"м";"н";"о";"п";"р";"с";"т";"у";"ф";"х";"ц";"ч";"ш";"щ";"ъ";"ы";"ь";"э";"ю";"я"},L3860))&gt;0</f>
        <v>0</v>
      </c>
      <c r="AB3860" s="142" t="b">
        <f>COUNT(SEARCH({"а";"б";"в";"г";"д";"е";"ё";"ж";"з";"и";"й";"к";"л";"м";"н";"о";"п";"р";"с";"т";"у";"ф";"х";"ц";"ч";"ш";"щ";"ъ";"ы";"ь";"э";"ю";"я"},I3860))&gt;0</f>
        <v>0</v>
      </c>
      <c r="AC3860" s="142" t="b">
        <f>COUNT(SEARCH({"а";"б";"в";"г";"д";"е";"ё";"ж";"з";"и";"й";"к";"л";"м";"н";"о";"п";"р";"с";"т";"у";"ф";"х";"ц";"ч";"ш";"щ";"ъ";"ы";"ь";"э";"ю";"я"},M3860))&gt;0</f>
        <v>0</v>
      </c>
      <c r="AD3860" s="27" t="b">
        <f t="shared" si="66"/>
        <v>1</v>
      </c>
      <c r="AE3860" s="289"/>
    </row>
    <row r="3861" spans="1:31" s="406" customFormat="1" hidden="1">
      <c r="A3861" s="338" t="s">
        <v>9015</v>
      </c>
      <c r="B3861" s="338"/>
      <c r="C3861" s="42" t="s">
        <v>7804</v>
      </c>
      <c r="D3861" s="312">
        <v>3</v>
      </c>
      <c r="E3861" s="24" t="s">
        <v>7805</v>
      </c>
      <c r="F3861" s="25" t="s">
        <v>93</v>
      </c>
      <c r="G3861" s="25" t="s">
        <v>136</v>
      </c>
      <c r="H3861" s="114" t="s">
        <v>578</v>
      </c>
      <c r="I3861" s="114" t="s">
        <v>65</v>
      </c>
      <c r="J3861" s="22" t="s">
        <v>5</v>
      </c>
      <c r="K3861" s="73" t="s">
        <v>5336</v>
      </c>
      <c r="L3861" s="129" t="s">
        <v>94</v>
      </c>
      <c r="M3861" s="129" t="s">
        <v>65</v>
      </c>
      <c r="N3861" s="42"/>
      <c r="O3861" s="22" t="s">
        <v>395</v>
      </c>
      <c r="P3861" s="49"/>
      <c r="Q3861" s="24"/>
      <c r="R3861" s="24"/>
      <c r="S3861" s="24" t="s">
        <v>4</v>
      </c>
      <c r="T3861" s="24" t="s">
        <v>276</v>
      </c>
      <c r="U3861" s="289"/>
      <c r="V3861" s="289"/>
      <c r="W3861" s="289"/>
      <c r="X3861" s="142" t="b">
        <f>COUNT(SEARCH({"а";"б";"в";"г";"д";"е";"ё";"ж";"з";"и";"й";"к";"л";"м";"н";"о";"п";"р";"с";"т";"у";"ф";"х";"ц";"ч";"ш";"щ";"ъ";"ы";"ь";"э";"ю";"я"},E3861))&gt;0</f>
        <v>0</v>
      </c>
      <c r="Y3861" s="142" t="b">
        <f>COUNT(SEARCH({"а";"б";"в";"г";"д";"е";"ё";"ж";"з";"и";"й";"к";"л";"м";"н";"о";"п";"р";"с";"т";"у";"ф";"х";"ц";"ч";"ш";"щ";"ъ";"ы";"ь";"э";"ю";"я"},F3861))&gt;0</f>
        <v>0</v>
      </c>
      <c r="Z3861" s="142" t="b">
        <f>COUNT(SEARCH({"а";"б";"в";"г";"д";"е";"ё";"ж";"з";"и";"й";"к";"л";"м";"н";"о";"п";"р";"с";"т";"у";"ф";"х";"ц";"ч";"ш";"щ";"ъ";"ы";"ь";"э";"ю";"я"},K3861))&gt;0</f>
        <v>0</v>
      </c>
      <c r="AA3861" s="142" t="b">
        <f>COUNT(SEARCH({"а";"б";"в";"г";"д";"е";"ё";"ж";"з";"и";"й";"к";"л";"м";"н";"о";"п";"р";"с";"т";"у";"ф";"х";"ц";"ч";"ш";"щ";"ъ";"ы";"ь";"э";"ю";"я"},L3861))&gt;0</f>
        <v>0</v>
      </c>
      <c r="AB3861" s="142" t="b">
        <f>COUNT(SEARCH({"а";"б";"в";"г";"д";"е";"ё";"ж";"з";"и";"й";"к";"л";"м";"н";"о";"п";"р";"с";"т";"у";"ф";"х";"ц";"ч";"ш";"щ";"ъ";"ы";"ь";"э";"ю";"я"},I3861))&gt;0</f>
        <v>0</v>
      </c>
      <c r="AC3861" s="142" t="b">
        <f>COUNT(SEARCH({"а";"б";"в";"г";"д";"е";"ё";"ж";"з";"и";"й";"к";"л";"м";"н";"о";"п";"р";"с";"т";"у";"ф";"х";"ц";"ч";"ш";"щ";"ъ";"ы";"ь";"э";"ю";"я"},M3861))&gt;0</f>
        <v>0</v>
      </c>
      <c r="AD3861" s="27" t="b">
        <f t="shared" si="66"/>
        <v>1</v>
      </c>
      <c r="AE3861" s="289"/>
    </row>
    <row r="3862" spans="1:31" s="406" customFormat="1" ht="30" hidden="1">
      <c r="A3862" s="338" t="s">
        <v>9015</v>
      </c>
      <c r="B3862" s="338"/>
      <c r="C3862" s="42" t="s">
        <v>7801</v>
      </c>
      <c r="D3862" s="312" t="s">
        <v>279</v>
      </c>
      <c r="E3862" s="25" t="s">
        <v>7802</v>
      </c>
      <c r="F3862" s="65" t="s">
        <v>3769</v>
      </c>
      <c r="G3862" s="22" t="s">
        <v>134</v>
      </c>
      <c r="H3862" s="25" t="s">
        <v>59</v>
      </c>
      <c r="I3862" s="25" t="s">
        <v>3</v>
      </c>
      <c r="J3862" s="25" t="s">
        <v>5</v>
      </c>
      <c r="K3862" s="133"/>
      <c r="L3862" s="25"/>
      <c r="M3862" s="25"/>
      <c r="N3862" s="96"/>
      <c r="O3862" s="49" t="s">
        <v>7992</v>
      </c>
      <c r="P3862" s="22" t="s">
        <v>5323</v>
      </c>
      <c r="Q3862" s="24" t="s">
        <v>5324</v>
      </c>
      <c r="R3862" s="380"/>
      <c r="S3862" s="25" t="s">
        <v>455</v>
      </c>
      <c r="T3862" s="25"/>
      <c r="U3862" s="289"/>
      <c r="V3862" s="289"/>
      <c r="W3862" s="289"/>
      <c r="X3862" s="142" t="b">
        <f>COUNT(SEARCH({"а";"б";"в";"г";"д";"е";"ё";"ж";"з";"и";"й";"к";"л";"м";"н";"о";"п";"р";"с";"т";"у";"ф";"х";"ц";"ч";"ш";"щ";"ъ";"ы";"ь";"э";"ю";"я"},E3862))&gt;0</f>
        <v>0</v>
      </c>
      <c r="Y3862" s="142" t="b">
        <f>COUNT(SEARCH({"а";"б";"в";"г";"д";"е";"ё";"ж";"з";"и";"й";"к";"л";"м";"н";"о";"п";"р";"с";"т";"у";"ф";"х";"ц";"ч";"ш";"щ";"ъ";"ы";"ь";"э";"ю";"я"},F3862))&gt;0</f>
        <v>0</v>
      </c>
      <c r="Z3862" s="142" t="b">
        <f>COUNT(SEARCH({"а";"б";"в";"г";"д";"е";"ё";"ж";"з";"и";"й";"к";"л";"м";"н";"о";"п";"р";"с";"т";"у";"ф";"х";"ц";"ч";"ш";"щ";"ъ";"ы";"ь";"э";"ю";"я"},K3862))&gt;0</f>
        <v>0</v>
      </c>
      <c r="AA3862" s="142" t="b">
        <f>COUNT(SEARCH({"а";"б";"в";"г";"д";"е";"ё";"ж";"з";"и";"й";"к";"л";"м";"н";"о";"п";"р";"с";"т";"у";"ф";"х";"ц";"ч";"ш";"щ";"ъ";"ы";"ь";"э";"ю";"я"},L3862))&gt;0</f>
        <v>0</v>
      </c>
      <c r="AB3862" s="142" t="b">
        <f>COUNT(SEARCH({"а";"б";"в";"г";"д";"е";"ё";"ж";"з";"и";"й";"к";"л";"м";"н";"о";"п";"р";"с";"т";"у";"ф";"х";"ц";"ч";"ш";"щ";"ъ";"ы";"ь";"э";"ю";"я"},I3862))&gt;0</f>
        <v>0</v>
      </c>
      <c r="AC3862" s="142" t="b">
        <f>COUNT(SEARCH({"а";"б";"в";"г";"д";"е";"ё";"ж";"з";"и";"й";"к";"л";"м";"н";"о";"п";"р";"с";"т";"у";"ф";"х";"ц";"ч";"ш";"щ";"ъ";"ы";"ь";"э";"ю";"я"},M3862))&gt;0</f>
        <v>0</v>
      </c>
      <c r="AD3862" s="27" t="b">
        <f t="shared" si="66"/>
        <v>1</v>
      </c>
      <c r="AE3862" s="289"/>
    </row>
    <row r="3863" spans="1:31" s="406" customFormat="1" hidden="1">
      <c r="A3863" s="338" t="s">
        <v>9015</v>
      </c>
      <c r="B3863" s="338"/>
      <c r="C3863" s="42" t="s">
        <v>7801</v>
      </c>
      <c r="D3863" s="312" t="s">
        <v>279</v>
      </c>
      <c r="E3863" s="25" t="s">
        <v>7802</v>
      </c>
      <c r="F3863" s="117" t="s">
        <v>3770</v>
      </c>
      <c r="G3863" s="117" t="s">
        <v>135</v>
      </c>
      <c r="H3863" s="23" t="s">
        <v>5325</v>
      </c>
      <c r="I3863" s="118" t="s">
        <v>97</v>
      </c>
      <c r="J3863" s="23" t="s">
        <v>5</v>
      </c>
      <c r="K3863" s="74" t="s">
        <v>5336</v>
      </c>
      <c r="L3863" s="117" t="s">
        <v>73</v>
      </c>
      <c r="M3863" s="117" t="s">
        <v>70</v>
      </c>
      <c r="N3863" s="116"/>
      <c r="O3863" s="119" t="s">
        <v>440</v>
      </c>
      <c r="P3863" s="119"/>
      <c r="Q3863" s="117"/>
      <c r="R3863" s="117"/>
      <c r="S3863" s="117" t="s">
        <v>60</v>
      </c>
      <c r="T3863" s="117"/>
      <c r="U3863" s="289"/>
      <c r="V3863" s="289"/>
      <c r="W3863" s="289"/>
      <c r="X3863" s="142" t="b">
        <f>COUNT(SEARCH({"а";"б";"в";"г";"д";"е";"ё";"ж";"з";"и";"й";"к";"л";"м";"н";"о";"п";"р";"с";"т";"у";"ф";"х";"ц";"ч";"ш";"щ";"ъ";"ы";"ь";"э";"ю";"я"},E3863))&gt;0</f>
        <v>0</v>
      </c>
      <c r="Y3863" s="142" t="b">
        <f>COUNT(SEARCH({"а";"б";"в";"г";"д";"е";"ё";"ж";"з";"и";"й";"к";"л";"м";"н";"о";"п";"р";"с";"т";"у";"ф";"х";"ц";"ч";"ш";"щ";"ъ";"ы";"ь";"э";"ю";"я"},F3863))&gt;0</f>
        <v>0</v>
      </c>
      <c r="Z3863" s="142" t="b">
        <f>COUNT(SEARCH({"а";"б";"в";"г";"д";"е";"ё";"ж";"з";"и";"й";"к";"л";"м";"н";"о";"п";"р";"с";"т";"у";"ф";"х";"ц";"ч";"ш";"щ";"ъ";"ы";"ь";"э";"ю";"я"},K3863))&gt;0</f>
        <v>0</v>
      </c>
      <c r="AA3863" s="142" t="b">
        <f>COUNT(SEARCH({"а";"б";"в";"г";"д";"е";"ё";"ж";"з";"и";"й";"к";"л";"м";"н";"о";"п";"р";"с";"т";"у";"ф";"х";"ц";"ч";"ш";"щ";"ъ";"ы";"ь";"э";"ю";"я"},L3863))&gt;0</f>
        <v>0</v>
      </c>
      <c r="AB3863" s="142" t="b">
        <f>COUNT(SEARCH({"а";"б";"в";"г";"д";"е";"ё";"ж";"з";"и";"й";"к";"л";"м";"н";"о";"п";"р";"с";"т";"у";"ф";"х";"ц";"ч";"ш";"щ";"ъ";"ы";"ь";"э";"ю";"я"},I3863))&gt;0</f>
        <v>0</v>
      </c>
      <c r="AC3863" s="142" t="b">
        <f>COUNT(SEARCH({"а";"б";"в";"г";"д";"е";"ё";"ж";"з";"и";"й";"к";"л";"м";"н";"о";"п";"р";"с";"т";"у";"ф";"х";"ц";"ч";"ш";"щ";"ъ";"ы";"ь";"э";"ю";"я"},M3863))&gt;0</f>
        <v>0</v>
      </c>
      <c r="AD3863" s="27" t="b">
        <f t="shared" si="66"/>
        <v>1</v>
      </c>
      <c r="AE3863" s="289"/>
    </row>
    <row r="3864" spans="1:31" s="406" customFormat="1" hidden="1">
      <c r="A3864" s="338" t="s">
        <v>9015</v>
      </c>
      <c r="B3864" s="338"/>
      <c r="C3864" s="42" t="s">
        <v>7801</v>
      </c>
      <c r="D3864" s="312" t="s">
        <v>279</v>
      </c>
      <c r="E3864" s="25" t="s">
        <v>7802</v>
      </c>
      <c r="F3864" s="25" t="s">
        <v>14</v>
      </c>
      <c r="G3864" s="24"/>
      <c r="H3864" s="24" t="s">
        <v>13</v>
      </c>
      <c r="I3864" s="22" t="s">
        <v>15</v>
      </c>
      <c r="J3864" s="22" t="s">
        <v>5</v>
      </c>
      <c r="K3864" s="55"/>
      <c r="L3864" s="24"/>
      <c r="M3864" s="24"/>
      <c r="N3864" s="42"/>
      <c r="O3864" s="49" t="s">
        <v>13</v>
      </c>
      <c r="P3864" s="49"/>
      <c r="Q3864" s="49"/>
      <c r="R3864" s="24"/>
      <c r="S3864" s="25"/>
      <c r="T3864" s="24"/>
      <c r="U3864" s="289"/>
      <c r="V3864" s="289"/>
      <c r="W3864" s="289"/>
      <c r="X3864" s="142" t="b">
        <f>COUNT(SEARCH({"а";"б";"в";"г";"д";"е";"ё";"ж";"з";"и";"й";"к";"л";"м";"н";"о";"п";"р";"с";"т";"у";"ф";"х";"ц";"ч";"ш";"щ";"ъ";"ы";"ь";"э";"ю";"я"},E3864))&gt;0</f>
        <v>0</v>
      </c>
      <c r="Y3864" s="142" t="b">
        <f>COUNT(SEARCH({"а";"б";"в";"г";"д";"е";"ё";"ж";"з";"и";"й";"к";"л";"м";"н";"о";"п";"р";"с";"т";"у";"ф";"х";"ц";"ч";"ш";"щ";"ъ";"ы";"ь";"э";"ю";"я"},F3864))&gt;0</f>
        <v>0</v>
      </c>
      <c r="Z3864" s="142" t="b">
        <f>COUNT(SEARCH({"а";"б";"в";"г";"д";"е";"ё";"ж";"з";"и";"й";"к";"л";"м";"н";"о";"п";"р";"с";"т";"у";"ф";"х";"ц";"ч";"ш";"щ";"ъ";"ы";"ь";"э";"ю";"я"},K3864))&gt;0</f>
        <v>0</v>
      </c>
      <c r="AA3864" s="142" t="b">
        <f>COUNT(SEARCH({"а";"б";"в";"г";"д";"е";"ё";"ж";"з";"и";"й";"к";"л";"м";"н";"о";"п";"р";"с";"т";"у";"ф";"х";"ц";"ч";"ш";"щ";"ъ";"ы";"ь";"э";"ю";"я"},L3864))&gt;0</f>
        <v>0</v>
      </c>
      <c r="AB3864" s="142" t="b">
        <f>COUNT(SEARCH({"а";"б";"в";"г";"д";"е";"ё";"ж";"з";"и";"й";"к";"л";"м";"н";"о";"п";"р";"с";"т";"у";"ф";"х";"ц";"ч";"ш";"щ";"ъ";"ы";"ь";"э";"ю";"я"},I3864))&gt;0</f>
        <v>0</v>
      </c>
      <c r="AC3864" s="142" t="b">
        <f>COUNT(SEARCH({"а";"б";"в";"г";"д";"е";"ё";"ж";"з";"и";"й";"к";"л";"м";"н";"о";"п";"р";"с";"т";"у";"ф";"х";"ц";"ч";"ш";"щ";"ъ";"ы";"ь";"э";"ю";"я"},M3864))&gt;0</f>
        <v>0</v>
      </c>
      <c r="AD3864" s="27" t="b">
        <f t="shared" si="66"/>
        <v>1</v>
      </c>
      <c r="AE3864" s="289"/>
    </row>
    <row r="3865" spans="1:31" s="406" customFormat="1" hidden="1">
      <c r="A3865" s="338" t="s">
        <v>9015</v>
      </c>
      <c r="B3865" s="338"/>
      <c r="C3865" s="42" t="s">
        <v>7801</v>
      </c>
      <c r="D3865" s="312" t="s">
        <v>279</v>
      </c>
      <c r="E3865" s="25" t="s">
        <v>7802</v>
      </c>
      <c r="F3865" s="25" t="s">
        <v>8</v>
      </c>
      <c r="G3865" s="24"/>
      <c r="H3865" s="22" t="s">
        <v>67</v>
      </c>
      <c r="I3865" s="22" t="s">
        <v>97</v>
      </c>
      <c r="J3865" s="22" t="s">
        <v>5</v>
      </c>
      <c r="K3865" s="55"/>
      <c r="L3865" s="24"/>
      <c r="M3865" s="24"/>
      <c r="N3865" s="42" t="s">
        <v>100</v>
      </c>
      <c r="O3865" s="313" t="s">
        <v>447</v>
      </c>
      <c r="P3865" s="49"/>
      <c r="Q3865" s="49"/>
      <c r="R3865" s="24"/>
      <c r="S3865" s="25" t="s">
        <v>398</v>
      </c>
      <c r="T3865" s="24"/>
      <c r="U3865" s="289"/>
      <c r="V3865" s="289"/>
      <c r="W3865" s="289"/>
      <c r="X3865" s="142" t="b">
        <f>COUNT(SEARCH({"а";"б";"в";"г";"д";"е";"ё";"ж";"з";"и";"й";"к";"л";"м";"н";"о";"п";"р";"с";"т";"у";"ф";"х";"ц";"ч";"ш";"щ";"ъ";"ы";"ь";"э";"ю";"я"},E3865))&gt;0</f>
        <v>0</v>
      </c>
      <c r="Y3865" s="142" t="b">
        <f>COUNT(SEARCH({"а";"б";"в";"г";"д";"е";"ё";"ж";"з";"и";"й";"к";"л";"м";"н";"о";"п";"р";"с";"т";"у";"ф";"х";"ц";"ч";"ш";"щ";"ъ";"ы";"ь";"э";"ю";"я"},F3865))&gt;0</f>
        <v>0</v>
      </c>
      <c r="Z3865" s="142" t="b">
        <f>COUNT(SEARCH({"а";"б";"в";"г";"д";"е";"ё";"ж";"з";"и";"й";"к";"л";"м";"н";"о";"п";"р";"с";"т";"у";"ф";"х";"ц";"ч";"ш";"щ";"ъ";"ы";"ь";"э";"ю";"я"},K3865))&gt;0</f>
        <v>0</v>
      </c>
      <c r="AA3865" s="142" t="b">
        <f>COUNT(SEARCH({"а";"б";"в";"г";"д";"е";"ё";"ж";"з";"и";"й";"к";"л";"м";"н";"о";"п";"р";"с";"т";"у";"ф";"х";"ц";"ч";"ш";"щ";"ъ";"ы";"ь";"э";"ю";"я"},L3865))&gt;0</f>
        <v>0</v>
      </c>
      <c r="AB3865" s="142" t="b">
        <f>COUNT(SEARCH({"а";"б";"в";"г";"д";"е";"ё";"ж";"з";"и";"й";"к";"л";"м";"н";"о";"п";"р";"с";"т";"у";"ф";"х";"ц";"ч";"ш";"щ";"ъ";"ы";"ь";"э";"ю";"я"},I3865))&gt;0</f>
        <v>0</v>
      </c>
      <c r="AC3865" s="142" t="b">
        <f>COUNT(SEARCH({"а";"б";"в";"г";"д";"е";"ё";"ж";"з";"и";"й";"к";"л";"м";"н";"о";"п";"р";"с";"т";"у";"ф";"х";"ц";"ч";"ш";"щ";"ъ";"ы";"ь";"э";"ю";"я"},M3865))&gt;0</f>
        <v>0</v>
      </c>
      <c r="AD3865" s="27" t="b">
        <f t="shared" si="66"/>
        <v>1</v>
      </c>
      <c r="AE3865" s="289"/>
    </row>
    <row r="3866" spans="1:31" s="406" customFormat="1" ht="30" hidden="1">
      <c r="A3866" s="338" t="s">
        <v>9015</v>
      </c>
      <c r="B3866" s="338"/>
      <c r="C3866" s="42" t="s">
        <v>7801</v>
      </c>
      <c r="D3866" s="312" t="s">
        <v>279</v>
      </c>
      <c r="E3866" s="25" t="s">
        <v>7802</v>
      </c>
      <c r="F3866" s="25" t="s">
        <v>12</v>
      </c>
      <c r="G3866" s="24"/>
      <c r="H3866" s="22" t="s">
        <v>68</v>
      </c>
      <c r="I3866" s="22" t="s">
        <v>3</v>
      </c>
      <c r="J3866" s="22" t="s">
        <v>5</v>
      </c>
      <c r="K3866" s="55"/>
      <c r="L3866" s="24"/>
      <c r="M3866" s="24"/>
      <c r="N3866" s="42"/>
      <c r="O3866" s="49" t="s">
        <v>66</v>
      </c>
      <c r="P3866" s="49"/>
      <c r="Q3866" s="49"/>
      <c r="R3866" s="24"/>
      <c r="S3866" s="25" t="s">
        <v>4</v>
      </c>
      <c r="T3866" s="24"/>
      <c r="U3866" s="289"/>
      <c r="V3866" s="289"/>
      <c r="W3866" s="289"/>
      <c r="X3866" s="142" t="b">
        <f>COUNT(SEARCH({"а";"б";"в";"г";"д";"е";"ё";"ж";"з";"и";"й";"к";"л";"м";"н";"о";"п";"р";"с";"т";"у";"ф";"х";"ц";"ч";"ш";"щ";"ъ";"ы";"ь";"э";"ю";"я"},E3866))&gt;0</f>
        <v>0</v>
      </c>
      <c r="Y3866" s="142" t="b">
        <f>COUNT(SEARCH({"а";"б";"в";"г";"д";"е";"ё";"ж";"з";"и";"й";"к";"л";"м";"н";"о";"п";"р";"с";"т";"у";"ф";"х";"ц";"ч";"ш";"щ";"ъ";"ы";"ь";"э";"ю";"я"},F3866))&gt;0</f>
        <v>0</v>
      </c>
      <c r="Z3866" s="142" t="b">
        <f>COUNT(SEARCH({"а";"б";"в";"г";"д";"е";"ё";"ж";"з";"и";"й";"к";"л";"м";"н";"о";"п";"р";"с";"т";"у";"ф";"х";"ц";"ч";"ш";"щ";"ъ";"ы";"ь";"э";"ю";"я"},K3866))&gt;0</f>
        <v>0</v>
      </c>
      <c r="AA3866" s="142" t="b">
        <f>COUNT(SEARCH({"а";"б";"в";"г";"д";"е";"ё";"ж";"з";"и";"й";"к";"л";"м";"н";"о";"п";"р";"с";"т";"у";"ф";"х";"ц";"ч";"ш";"щ";"ъ";"ы";"ь";"э";"ю";"я"},L3866))&gt;0</f>
        <v>0</v>
      </c>
      <c r="AB3866" s="142" t="b">
        <f>COUNT(SEARCH({"а";"б";"в";"г";"д";"е";"ё";"ж";"з";"и";"й";"к";"л";"м";"н";"о";"п";"р";"с";"т";"у";"ф";"х";"ц";"ч";"ш";"щ";"ъ";"ы";"ь";"э";"ю";"я"},I3866))&gt;0</f>
        <v>0</v>
      </c>
      <c r="AC3866" s="142" t="b">
        <f>COUNT(SEARCH({"а";"б";"в";"г";"д";"е";"ё";"ж";"з";"и";"й";"к";"л";"м";"н";"о";"п";"р";"с";"т";"у";"ф";"х";"ц";"ч";"ш";"щ";"ъ";"ы";"ь";"э";"ю";"я"},M3866))&gt;0</f>
        <v>0</v>
      </c>
      <c r="AD3866" s="27" t="b">
        <f t="shared" si="66"/>
        <v>1</v>
      </c>
      <c r="AE3866" s="289"/>
    </row>
    <row r="3867" spans="1:31" s="406" customFormat="1" ht="30" hidden="1">
      <c r="A3867" s="338" t="s">
        <v>9015</v>
      </c>
      <c r="B3867" s="338"/>
      <c r="C3867" s="42" t="s">
        <v>7801</v>
      </c>
      <c r="D3867" s="312" t="s">
        <v>279</v>
      </c>
      <c r="E3867" s="25" t="s">
        <v>7802</v>
      </c>
      <c r="F3867" s="25" t="s">
        <v>18</v>
      </c>
      <c r="G3867" s="24"/>
      <c r="H3867" s="24" t="s">
        <v>64</v>
      </c>
      <c r="I3867" s="22" t="s">
        <v>19</v>
      </c>
      <c r="J3867" s="22" t="s">
        <v>5</v>
      </c>
      <c r="K3867" s="55"/>
      <c r="L3867" s="24"/>
      <c r="M3867" s="24"/>
      <c r="N3867" s="42"/>
      <c r="O3867" s="49" t="s">
        <v>17</v>
      </c>
      <c r="P3867" s="49"/>
      <c r="Q3867" s="49"/>
      <c r="R3867" s="24"/>
      <c r="S3867" s="25"/>
      <c r="T3867" s="24"/>
      <c r="U3867" s="289"/>
      <c r="V3867" s="289"/>
      <c r="W3867" s="289"/>
      <c r="X3867" s="142" t="b">
        <f>COUNT(SEARCH({"а";"б";"в";"г";"д";"е";"ё";"ж";"з";"и";"й";"к";"л";"м";"н";"о";"п";"р";"с";"т";"у";"ф";"х";"ц";"ч";"ш";"щ";"ъ";"ы";"ь";"э";"ю";"я"},E3867))&gt;0</f>
        <v>0</v>
      </c>
      <c r="Y3867" s="142" t="b">
        <f>COUNT(SEARCH({"а";"б";"в";"г";"д";"е";"ё";"ж";"з";"и";"й";"к";"л";"м";"н";"о";"п";"р";"с";"т";"у";"ф";"х";"ц";"ч";"ш";"щ";"ъ";"ы";"ь";"э";"ю";"я"},F3867))&gt;0</f>
        <v>0</v>
      </c>
      <c r="Z3867" s="142" t="b">
        <f>COUNT(SEARCH({"а";"б";"в";"г";"д";"е";"ё";"ж";"з";"и";"й";"к";"л";"м";"н";"о";"п";"р";"с";"т";"у";"ф";"х";"ц";"ч";"ш";"щ";"ъ";"ы";"ь";"э";"ю";"я"},K3867))&gt;0</f>
        <v>0</v>
      </c>
      <c r="AA3867" s="142" t="b">
        <f>COUNT(SEARCH({"а";"б";"в";"г";"д";"е";"ё";"ж";"з";"и";"й";"к";"л";"м";"н";"о";"п";"р";"с";"т";"у";"ф";"х";"ц";"ч";"ш";"щ";"ъ";"ы";"ь";"э";"ю";"я"},L3867))&gt;0</f>
        <v>0</v>
      </c>
      <c r="AB3867" s="142" t="b">
        <f>COUNT(SEARCH({"а";"б";"в";"г";"д";"е";"ё";"ж";"з";"и";"й";"к";"л";"м";"н";"о";"п";"р";"с";"т";"у";"ф";"х";"ц";"ч";"ш";"щ";"ъ";"ы";"ь";"э";"ю";"я"},I3867))&gt;0</f>
        <v>0</v>
      </c>
      <c r="AC3867" s="142" t="b">
        <f>COUNT(SEARCH({"а";"б";"в";"г";"д";"е";"ё";"ж";"з";"и";"й";"к";"л";"м";"н";"о";"п";"р";"с";"т";"у";"ф";"х";"ц";"ч";"ш";"щ";"ъ";"ы";"ь";"э";"ю";"я"},M3867))&gt;0</f>
        <v>0</v>
      </c>
      <c r="AD3867" s="27" t="b">
        <f t="shared" si="66"/>
        <v>1</v>
      </c>
      <c r="AE3867" s="289"/>
    </row>
    <row r="3868" spans="1:31" s="406" customFormat="1" ht="45" hidden="1">
      <c r="A3868" s="338" t="s">
        <v>9015</v>
      </c>
      <c r="B3868" s="338"/>
      <c r="C3868" s="42" t="s">
        <v>7801</v>
      </c>
      <c r="D3868" s="312" t="s">
        <v>279</v>
      </c>
      <c r="E3868" s="25" t="s">
        <v>7802</v>
      </c>
      <c r="F3868" s="25" t="s">
        <v>21</v>
      </c>
      <c r="G3868" s="24"/>
      <c r="H3868" s="24" t="s">
        <v>22</v>
      </c>
      <c r="I3868" s="22" t="s">
        <v>19</v>
      </c>
      <c r="J3868" s="22" t="s">
        <v>5</v>
      </c>
      <c r="K3868" s="55"/>
      <c r="L3868" s="24"/>
      <c r="M3868" s="24"/>
      <c r="N3868" s="42"/>
      <c r="O3868" s="49" t="s">
        <v>20</v>
      </c>
      <c r="P3868" s="49"/>
      <c r="Q3868" s="49"/>
      <c r="R3868" s="24"/>
      <c r="S3868" s="51" t="s">
        <v>4</v>
      </c>
      <c r="T3868" s="24"/>
      <c r="U3868" s="289"/>
      <c r="V3868" s="289"/>
      <c r="W3868" s="289"/>
      <c r="X3868" s="142" t="b">
        <f>COUNT(SEARCH({"а";"б";"в";"г";"д";"е";"ё";"ж";"з";"и";"й";"к";"л";"м";"н";"о";"п";"р";"с";"т";"у";"ф";"х";"ц";"ч";"ш";"щ";"ъ";"ы";"ь";"э";"ю";"я"},E3868))&gt;0</f>
        <v>0</v>
      </c>
      <c r="Y3868" s="142" t="b">
        <f>COUNT(SEARCH({"а";"б";"в";"г";"д";"е";"ё";"ж";"з";"и";"й";"к";"л";"м";"н";"о";"п";"р";"с";"т";"у";"ф";"х";"ц";"ч";"ш";"щ";"ъ";"ы";"ь";"э";"ю";"я"},F3868))&gt;0</f>
        <v>0</v>
      </c>
      <c r="Z3868" s="142" t="b">
        <f>COUNT(SEARCH({"а";"б";"в";"г";"д";"е";"ё";"ж";"з";"и";"й";"к";"л";"м";"н";"о";"п";"р";"с";"т";"у";"ф";"х";"ц";"ч";"ш";"щ";"ъ";"ы";"ь";"э";"ю";"я"},K3868))&gt;0</f>
        <v>0</v>
      </c>
      <c r="AA3868" s="142" t="b">
        <f>COUNT(SEARCH({"а";"б";"в";"г";"д";"е";"ё";"ж";"з";"и";"й";"к";"л";"м";"н";"о";"п";"р";"с";"т";"у";"ф";"х";"ц";"ч";"ш";"щ";"ъ";"ы";"ь";"э";"ю";"я"},L3868))&gt;0</f>
        <v>0</v>
      </c>
      <c r="AB3868" s="142" t="b">
        <f>COUNT(SEARCH({"а";"б";"в";"г";"д";"е";"ё";"ж";"з";"и";"й";"к";"л";"м";"н";"о";"п";"р";"с";"т";"у";"ф";"х";"ц";"ч";"ш";"щ";"ъ";"ы";"ь";"э";"ю";"я"},I3868))&gt;0</f>
        <v>0</v>
      </c>
      <c r="AC3868" s="142" t="b">
        <f>COUNT(SEARCH({"а";"б";"в";"г";"д";"е";"ё";"ж";"з";"и";"й";"к";"л";"м";"н";"о";"п";"р";"с";"т";"у";"ф";"х";"ц";"ч";"ш";"щ";"ъ";"ы";"ь";"э";"ю";"я"},M3868))&gt;0</f>
        <v>0</v>
      </c>
      <c r="AD3868" s="27" t="b">
        <f t="shared" si="66"/>
        <v>1</v>
      </c>
      <c r="AE3868" s="289"/>
    </row>
    <row r="3869" spans="1:31" s="406" customFormat="1" hidden="1">
      <c r="A3869" s="338" t="s">
        <v>9015</v>
      </c>
      <c r="B3869" s="338"/>
      <c r="C3869" s="42" t="s">
        <v>7801</v>
      </c>
      <c r="D3869" s="312" t="s">
        <v>279</v>
      </c>
      <c r="E3869" s="25" t="s">
        <v>7802</v>
      </c>
      <c r="F3869" s="25" t="s">
        <v>93</v>
      </c>
      <c r="G3869" s="24" t="s">
        <v>136</v>
      </c>
      <c r="H3869" s="25" t="s">
        <v>457</v>
      </c>
      <c r="I3869" s="25" t="s">
        <v>65</v>
      </c>
      <c r="J3869" s="25" t="s">
        <v>5</v>
      </c>
      <c r="K3869" s="133" t="s">
        <v>5336</v>
      </c>
      <c r="L3869" s="24" t="s">
        <v>94</v>
      </c>
      <c r="M3869" s="25" t="s">
        <v>65</v>
      </c>
      <c r="N3869" s="24"/>
      <c r="O3869" s="51" t="s">
        <v>395</v>
      </c>
      <c r="P3869" s="49"/>
      <c r="Q3869" s="49"/>
      <c r="R3869" s="24"/>
      <c r="S3869" s="25" t="s">
        <v>4</v>
      </c>
      <c r="T3869" s="24" t="s">
        <v>276</v>
      </c>
      <c r="U3869" s="289"/>
      <c r="V3869" s="289"/>
      <c r="W3869" s="289"/>
      <c r="X3869" s="142" t="b">
        <f>COUNT(SEARCH({"а";"б";"в";"г";"д";"е";"ё";"ж";"з";"и";"й";"к";"л";"м";"н";"о";"п";"р";"с";"т";"у";"ф";"х";"ц";"ч";"ш";"щ";"ъ";"ы";"ь";"э";"ю";"я"},E3869))&gt;0</f>
        <v>0</v>
      </c>
      <c r="Y3869" s="142" t="b">
        <f>COUNT(SEARCH({"а";"б";"в";"г";"д";"е";"ё";"ж";"з";"и";"й";"к";"л";"м";"н";"о";"п";"р";"с";"т";"у";"ф";"х";"ц";"ч";"ш";"щ";"ъ";"ы";"ь";"э";"ю";"я"},F3869))&gt;0</f>
        <v>0</v>
      </c>
      <c r="Z3869" s="142" t="b">
        <f>COUNT(SEARCH({"а";"б";"в";"г";"д";"е";"ё";"ж";"з";"и";"й";"к";"л";"м";"н";"о";"п";"р";"с";"т";"у";"ф";"х";"ц";"ч";"ш";"щ";"ъ";"ы";"ь";"э";"ю";"я"},K3869))&gt;0</f>
        <v>0</v>
      </c>
      <c r="AA3869" s="142" t="b">
        <f>COUNT(SEARCH({"а";"б";"в";"г";"д";"е";"ё";"ж";"з";"и";"й";"к";"л";"м";"н";"о";"п";"р";"с";"т";"у";"ф";"х";"ц";"ч";"ш";"щ";"ъ";"ы";"ь";"э";"ю";"я"},L3869))&gt;0</f>
        <v>0</v>
      </c>
      <c r="AB3869" s="142" t="b">
        <f>COUNT(SEARCH({"а";"б";"в";"г";"д";"е";"ё";"ж";"з";"и";"й";"к";"л";"м";"н";"о";"п";"р";"с";"т";"у";"ф";"х";"ц";"ч";"ш";"щ";"ъ";"ы";"ь";"э";"ю";"я"},I3869))&gt;0</f>
        <v>0</v>
      </c>
      <c r="AC3869" s="142" t="b">
        <f>COUNT(SEARCH({"а";"б";"в";"г";"д";"е";"ё";"ж";"з";"и";"й";"к";"л";"м";"н";"о";"п";"р";"с";"т";"у";"ф";"х";"ц";"ч";"ш";"щ";"ъ";"ы";"ь";"э";"ю";"я"},M3869))&gt;0</f>
        <v>0</v>
      </c>
      <c r="AD3869" s="27" t="b">
        <f t="shared" si="66"/>
        <v>1</v>
      </c>
      <c r="AE3869" s="289"/>
    </row>
    <row r="3870" spans="1:31" s="415" customFormat="1" hidden="1">
      <c r="A3870" s="338" t="s">
        <v>9015</v>
      </c>
      <c r="B3870" s="338"/>
      <c r="C3870" s="42" t="s">
        <v>7801</v>
      </c>
      <c r="D3870" s="312" t="s">
        <v>279</v>
      </c>
      <c r="E3870" s="25" t="s">
        <v>7802</v>
      </c>
      <c r="F3870" s="114" t="s">
        <v>2217</v>
      </c>
      <c r="G3870" s="24"/>
      <c r="H3870" s="25" t="s">
        <v>2218</v>
      </c>
      <c r="I3870" s="22" t="s">
        <v>97</v>
      </c>
      <c r="J3870" s="25" t="s">
        <v>23</v>
      </c>
      <c r="K3870" s="133" t="s">
        <v>5336</v>
      </c>
      <c r="L3870" s="25" t="s">
        <v>2217</v>
      </c>
      <c r="M3870" s="114" t="s">
        <v>4667</v>
      </c>
      <c r="N3870" s="24"/>
      <c r="O3870" s="51" t="s">
        <v>395</v>
      </c>
      <c r="P3870" s="49"/>
      <c r="Q3870" s="49"/>
      <c r="R3870" s="24"/>
      <c r="S3870" s="25"/>
      <c r="T3870" s="24"/>
      <c r="U3870" s="289"/>
      <c r="V3870" s="289"/>
      <c r="W3870" s="289"/>
      <c r="X3870" s="142" t="b">
        <f>COUNT(SEARCH({"а";"б";"в";"г";"д";"е";"ё";"ж";"з";"и";"й";"к";"л";"м";"н";"о";"п";"р";"с";"т";"у";"ф";"х";"ц";"ч";"ш";"щ";"ъ";"ы";"ь";"э";"ю";"я"},E3870))&gt;0</f>
        <v>0</v>
      </c>
      <c r="Y3870" s="142" t="b">
        <f>COUNT(SEARCH({"а";"б";"в";"г";"д";"е";"ё";"ж";"з";"и";"й";"к";"л";"м";"н";"о";"п";"р";"с";"т";"у";"ф";"х";"ц";"ч";"ш";"щ";"ъ";"ы";"ь";"э";"ю";"я"},F3870))&gt;0</f>
        <v>0</v>
      </c>
      <c r="Z3870" s="142" t="b">
        <f>COUNT(SEARCH({"а";"б";"в";"г";"д";"е";"ё";"ж";"з";"и";"й";"к";"л";"м";"н";"о";"п";"р";"с";"т";"у";"ф";"х";"ц";"ч";"ш";"щ";"ъ";"ы";"ь";"э";"ю";"я"},K3870))&gt;0</f>
        <v>0</v>
      </c>
      <c r="AA3870" s="142" t="b">
        <f>COUNT(SEARCH({"а";"б";"в";"г";"д";"е";"ё";"ж";"з";"и";"й";"к";"л";"м";"н";"о";"п";"р";"с";"т";"у";"ф";"х";"ц";"ч";"ш";"щ";"ъ";"ы";"ь";"э";"ю";"я"},L3870))&gt;0</f>
        <v>0</v>
      </c>
      <c r="AB3870" s="142" t="b">
        <f>COUNT(SEARCH({"а";"б";"в";"г";"д";"е";"ё";"ж";"з";"и";"й";"к";"л";"м";"н";"о";"п";"р";"с";"т";"у";"ф";"х";"ц";"ч";"ш";"щ";"ъ";"ы";"ь";"э";"ю";"я"},I3870))&gt;0</f>
        <v>0</v>
      </c>
      <c r="AC3870" s="142" t="b">
        <f>COUNT(SEARCH({"а";"б";"в";"г";"д";"е";"ё";"ж";"з";"и";"й";"к";"л";"м";"н";"о";"п";"р";"с";"т";"у";"ф";"х";"ц";"ч";"ш";"щ";"ъ";"ы";"ь";"э";"ю";"я"},M3870))&gt;0</f>
        <v>0</v>
      </c>
      <c r="AD3870" s="27" t="b">
        <f t="shared" si="66"/>
        <v>1</v>
      </c>
      <c r="AE3870" s="289"/>
    </row>
    <row r="3871" spans="1:31" s="415" customFormat="1" ht="24.75" hidden="1" customHeight="1">
      <c r="A3871" s="338" t="s">
        <v>9015</v>
      </c>
      <c r="B3871" s="338"/>
      <c r="C3871" s="42" t="s">
        <v>7801</v>
      </c>
      <c r="D3871" s="312" t="s">
        <v>279</v>
      </c>
      <c r="E3871" s="25" t="s">
        <v>7802</v>
      </c>
      <c r="F3871" s="114" t="s">
        <v>580</v>
      </c>
      <c r="G3871" s="24"/>
      <c r="H3871" s="25" t="s">
        <v>581</v>
      </c>
      <c r="I3871" s="22" t="s">
        <v>97</v>
      </c>
      <c r="J3871" s="25" t="s">
        <v>23</v>
      </c>
      <c r="K3871" s="133" t="s">
        <v>5336</v>
      </c>
      <c r="L3871" s="25" t="s">
        <v>580</v>
      </c>
      <c r="M3871" s="114" t="s">
        <v>495</v>
      </c>
      <c r="N3871" s="24"/>
      <c r="O3871" s="51" t="s">
        <v>395</v>
      </c>
      <c r="P3871" s="49"/>
      <c r="Q3871" s="49"/>
      <c r="R3871" s="24"/>
      <c r="S3871" s="51"/>
      <c r="T3871" s="24"/>
      <c r="U3871" s="289"/>
      <c r="V3871" s="289"/>
      <c r="W3871" s="289"/>
      <c r="X3871" s="142" t="b">
        <f>COUNT(SEARCH({"а";"б";"в";"г";"д";"е";"ё";"ж";"з";"и";"й";"к";"л";"м";"н";"о";"п";"р";"с";"т";"у";"ф";"х";"ц";"ч";"ш";"щ";"ъ";"ы";"ь";"э";"ю";"я"},E3871))&gt;0</f>
        <v>0</v>
      </c>
      <c r="Y3871" s="142" t="b">
        <f>COUNT(SEARCH({"а";"б";"в";"г";"д";"е";"ё";"ж";"з";"и";"й";"к";"л";"м";"н";"о";"п";"р";"с";"т";"у";"ф";"х";"ц";"ч";"ш";"щ";"ъ";"ы";"ь";"э";"ю";"я"},F3871))&gt;0</f>
        <v>0</v>
      </c>
      <c r="Z3871" s="142" t="b">
        <f>COUNT(SEARCH({"а";"б";"в";"г";"д";"е";"ё";"ж";"з";"и";"й";"к";"л";"м";"н";"о";"п";"р";"с";"т";"у";"ф";"х";"ц";"ч";"ш";"щ";"ъ";"ы";"ь";"э";"ю";"я"},K3871))&gt;0</f>
        <v>0</v>
      </c>
      <c r="AA3871" s="142" t="b">
        <f>COUNT(SEARCH({"а";"б";"в";"г";"д";"е";"ё";"ж";"з";"и";"й";"к";"л";"м";"н";"о";"п";"р";"с";"т";"у";"ф";"х";"ц";"ч";"ш";"щ";"ъ";"ы";"ь";"э";"ю";"я"},L3871))&gt;0</f>
        <v>0</v>
      </c>
      <c r="AB3871" s="142" t="b">
        <f>COUNT(SEARCH({"а";"б";"в";"г";"д";"е";"ё";"ж";"з";"и";"й";"к";"л";"м";"н";"о";"п";"р";"с";"т";"у";"ф";"х";"ц";"ч";"ш";"щ";"ъ";"ы";"ь";"э";"ю";"я"},I3871))&gt;0</f>
        <v>0</v>
      </c>
      <c r="AC3871" s="142" t="b">
        <f>COUNT(SEARCH({"а";"б";"в";"г";"д";"е";"ё";"ж";"з";"и";"й";"к";"л";"м";"н";"о";"п";"р";"с";"т";"у";"ф";"х";"ц";"ч";"ш";"щ";"ъ";"ы";"ь";"э";"ю";"я"},M3871))&gt;0</f>
        <v>0</v>
      </c>
      <c r="AD3871" s="27" t="b">
        <f t="shared" si="66"/>
        <v>1</v>
      </c>
      <c r="AE3871" s="289"/>
    </row>
    <row r="3872" spans="1:31" s="415" customFormat="1" hidden="1">
      <c r="A3872" s="338" t="s">
        <v>9015</v>
      </c>
      <c r="B3872" s="338"/>
      <c r="C3872" s="42" t="s">
        <v>7801</v>
      </c>
      <c r="D3872" s="312" t="s">
        <v>279</v>
      </c>
      <c r="E3872" s="25" t="s">
        <v>7802</v>
      </c>
      <c r="F3872" s="114" t="s">
        <v>2601</v>
      </c>
      <c r="G3872" s="24"/>
      <c r="H3872" s="25" t="s">
        <v>2603</v>
      </c>
      <c r="I3872" s="22" t="s">
        <v>97</v>
      </c>
      <c r="J3872" s="25" t="s">
        <v>23</v>
      </c>
      <c r="K3872" s="133" t="s">
        <v>5336</v>
      </c>
      <c r="L3872" s="25" t="s">
        <v>2601</v>
      </c>
      <c r="M3872" s="114" t="s">
        <v>7976</v>
      </c>
      <c r="N3872" s="24"/>
      <c r="O3872" s="51" t="s">
        <v>395</v>
      </c>
      <c r="P3872" s="49"/>
      <c r="Q3872" s="49"/>
      <c r="R3872" s="24"/>
      <c r="S3872" s="51"/>
      <c r="T3872" s="24"/>
      <c r="U3872" s="289"/>
      <c r="V3872" s="289"/>
      <c r="W3872" s="289"/>
      <c r="X3872" s="142" t="b">
        <f>COUNT(SEARCH({"а";"б";"в";"г";"д";"е";"ё";"ж";"з";"и";"й";"к";"л";"м";"н";"о";"п";"р";"с";"т";"у";"ф";"х";"ц";"ч";"ш";"щ";"ъ";"ы";"ь";"э";"ю";"я"},E3872))&gt;0</f>
        <v>0</v>
      </c>
      <c r="Y3872" s="142" t="b">
        <f>COUNT(SEARCH({"а";"б";"в";"г";"д";"е";"ё";"ж";"з";"и";"й";"к";"л";"м";"н";"о";"п";"р";"с";"т";"у";"ф";"х";"ц";"ч";"ш";"щ";"ъ";"ы";"ь";"э";"ю";"я"},F3872))&gt;0</f>
        <v>0</v>
      </c>
      <c r="Z3872" s="142" t="b">
        <f>COUNT(SEARCH({"а";"б";"в";"г";"д";"е";"ё";"ж";"з";"и";"й";"к";"л";"м";"н";"о";"п";"р";"с";"т";"у";"ф";"х";"ц";"ч";"ш";"щ";"ъ";"ы";"ь";"э";"ю";"я"},K3872))&gt;0</f>
        <v>0</v>
      </c>
      <c r="AA3872" s="142" t="b">
        <f>COUNT(SEARCH({"а";"б";"в";"г";"д";"е";"ё";"ж";"з";"и";"й";"к";"л";"м";"н";"о";"п";"р";"с";"т";"у";"ф";"х";"ц";"ч";"ш";"щ";"ъ";"ы";"ь";"э";"ю";"я"},L3872))&gt;0</f>
        <v>0</v>
      </c>
      <c r="AB3872" s="142" t="b">
        <f>COUNT(SEARCH({"а";"б";"в";"г";"д";"е";"ё";"ж";"з";"и";"й";"к";"л";"м";"н";"о";"п";"р";"с";"т";"у";"ф";"х";"ц";"ч";"ш";"щ";"ъ";"ы";"ь";"э";"ю";"я"},I3872))&gt;0</f>
        <v>0</v>
      </c>
      <c r="AC3872" s="142" t="b">
        <f>COUNT(SEARCH({"а";"б";"в";"г";"д";"е";"ё";"ж";"з";"и";"й";"к";"л";"м";"н";"о";"п";"р";"с";"т";"у";"ф";"х";"ц";"ч";"ш";"щ";"ъ";"ы";"ь";"э";"ю";"я"},M3872))&gt;0</f>
        <v>0</v>
      </c>
      <c r="AD3872" s="27" t="b">
        <f t="shared" si="66"/>
        <v>1</v>
      </c>
      <c r="AE3872" s="289"/>
    </row>
    <row r="3873" spans="1:31" s="415" customFormat="1" hidden="1">
      <c r="A3873" s="338" t="s">
        <v>9015</v>
      </c>
      <c r="B3873" s="338"/>
      <c r="C3873" s="42" t="s">
        <v>7801</v>
      </c>
      <c r="D3873" s="312" t="s">
        <v>279</v>
      </c>
      <c r="E3873" s="25" t="s">
        <v>7802</v>
      </c>
      <c r="F3873" s="114" t="s">
        <v>2604</v>
      </c>
      <c r="G3873" s="24"/>
      <c r="H3873" s="25" t="s">
        <v>2605</v>
      </c>
      <c r="I3873" s="22" t="s">
        <v>97</v>
      </c>
      <c r="J3873" s="25" t="s">
        <v>23</v>
      </c>
      <c r="K3873" s="133" t="s">
        <v>5336</v>
      </c>
      <c r="L3873" s="25" t="s">
        <v>2604</v>
      </c>
      <c r="M3873" s="114" t="s">
        <v>488</v>
      </c>
      <c r="N3873" s="24"/>
      <c r="O3873" s="51" t="s">
        <v>395</v>
      </c>
      <c r="P3873" s="49"/>
      <c r="Q3873" s="49"/>
      <c r="R3873" s="24"/>
      <c r="S3873" s="51"/>
      <c r="T3873" s="24"/>
      <c r="U3873" s="289"/>
      <c r="V3873" s="289"/>
      <c r="W3873" s="289"/>
      <c r="X3873" s="142" t="b">
        <f>COUNT(SEARCH({"а";"б";"в";"г";"д";"е";"ё";"ж";"з";"и";"й";"к";"л";"м";"н";"о";"п";"р";"с";"т";"у";"ф";"х";"ц";"ч";"ш";"щ";"ъ";"ы";"ь";"э";"ю";"я"},E3873))&gt;0</f>
        <v>0</v>
      </c>
      <c r="Y3873" s="142" t="b">
        <f>COUNT(SEARCH({"а";"б";"в";"г";"д";"е";"ё";"ж";"з";"и";"й";"к";"л";"м";"н";"о";"п";"р";"с";"т";"у";"ф";"х";"ц";"ч";"ш";"щ";"ъ";"ы";"ь";"э";"ю";"я"},F3873))&gt;0</f>
        <v>0</v>
      </c>
      <c r="Z3873" s="142" t="b">
        <f>COUNT(SEARCH({"а";"б";"в";"г";"д";"е";"ё";"ж";"з";"и";"й";"к";"л";"м";"н";"о";"п";"р";"с";"т";"у";"ф";"х";"ц";"ч";"ш";"щ";"ъ";"ы";"ь";"э";"ю";"я"},K3873))&gt;0</f>
        <v>0</v>
      </c>
      <c r="AA3873" s="142" t="b">
        <f>COUNT(SEARCH({"а";"б";"в";"г";"д";"е";"ё";"ж";"з";"и";"й";"к";"л";"м";"н";"о";"п";"р";"с";"т";"у";"ф";"х";"ц";"ч";"ш";"щ";"ъ";"ы";"ь";"э";"ю";"я"},L3873))&gt;0</f>
        <v>0</v>
      </c>
      <c r="AB3873" s="142" t="b">
        <f>COUNT(SEARCH({"а";"б";"в";"г";"д";"е";"ё";"ж";"з";"и";"й";"к";"л";"м";"н";"о";"п";"р";"с";"т";"у";"ф";"х";"ц";"ч";"ш";"щ";"ъ";"ы";"ь";"э";"ю";"я"},I3873))&gt;0</f>
        <v>0</v>
      </c>
      <c r="AC3873" s="142" t="b">
        <f>COUNT(SEARCH({"а";"б";"в";"г";"д";"е";"ё";"ж";"з";"и";"й";"к";"л";"м";"н";"о";"п";"р";"с";"т";"у";"ф";"х";"ц";"ч";"ш";"щ";"ъ";"ы";"ь";"э";"ю";"я"},M3873))&gt;0</f>
        <v>0</v>
      </c>
      <c r="AD3873" s="27" t="b">
        <f t="shared" si="66"/>
        <v>1</v>
      </c>
      <c r="AE3873" s="289"/>
    </row>
    <row r="3874" spans="1:31" s="415" customFormat="1" hidden="1">
      <c r="A3874" s="338" t="s">
        <v>9015</v>
      </c>
      <c r="B3874" s="338"/>
      <c r="C3874" s="42" t="s">
        <v>7801</v>
      </c>
      <c r="D3874" s="312" t="s">
        <v>279</v>
      </c>
      <c r="E3874" s="25" t="s">
        <v>7802</v>
      </c>
      <c r="F3874" s="114" t="s">
        <v>583</v>
      </c>
      <c r="G3874" s="24"/>
      <c r="H3874" s="25" t="s">
        <v>584</v>
      </c>
      <c r="I3874" s="22" t="s">
        <v>97</v>
      </c>
      <c r="J3874" s="25" t="s">
        <v>23</v>
      </c>
      <c r="K3874" s="133" t="s">
        <v>5336</v>
      </c>
      <c r="L3874" s="25" t="s">
        <v>583</v>
      </c>
      <c r="M3874" s="114" t="s">
        <v>4393</v>
      </c>
      <c r="N3874" s="24"/>
      <c r="O3874" s="51" t="s">
        <v>395</v>
      </c>
      <c r="P3874" s="49"/>
      <c r="Q3874" s="49"/>
      <c r="R3874" s="24"/>
      <c r="S3874" s="25"/>
      <c r="T3874" s="24"/>
      <c r="U3874" s="289"/>
      <c r="V3874" s="289"/>
      <c r="W3874" s="289"/>
      <c r="X3874" s="142" t="b">
        <f>COUNT(SEARCH({"а";"б";"в";"г";"д";"е";"ё";"ж";"з";"и";"й";"к";"л";"м";"н";"о";"п";"р";"с";"т";"у";"ф";"х";"ц";"ч";"ш";"щ";"ъ";"ы";"ь";"э";"ю";"я"},E3874))&gt;0</f>
        <v>0</v>
      </c>
      <c r="Y3874" s="142" t="b">
        <f>COUNT(SEARCH({"а";"б";"в";"г";"д";"е";"ё";"ж";"з";"и";"й";"к";"л";"м";"н";"о";"п";"р";"с";"т";"у";"ф";"х";"ц";"ч";"ш";"щ";"ъ";"ы";"ь";"э";"ю";"я"},F3874))&gt;0</f>
        <v>0</v>
      </c>
      <c r="Z3874" s="142" t="b">
        <f>COUNT(SEARCH({"а";"б";"в";"г";"д";"е";"ё";"ж";"з";"и";"й";"к";"л";"м";"н";"о";"п";"р";"с";"т";"у";"ф";"х";"ц";"ч";"ш";"щ";"ъ";"ы";"ь";"э";"ю";"я"},K3874))&gt;0</f>
        <v>0</v>
      </c>
      <c r="AA3874" s="142" t="b">
        <f>COUNT(SEARCH({"а";"б";"в";"г";"д";"е";"ё";"ж";"з";"и";"й";"к";"л";"м";"н";"о";"п";"р";"с";"т";"у";"ф";"х";"ц";"ч";"ш";"щ";"ъ";"ы";"ь";"э";"ю";"я"},L3874))&gt;0</f>
        <v>0</v>
      </c>
      <c r="AB3874" s="142" t="b">
        <f>COUNT(SEARCH({"а";"б";"в";"г";"д";"е";"ё";"ж";"з";"и";"й";"к";"л";"м";"н";"о";"п";"р";"с";"т";"у";"ф";"х";"ц";"ч";"ш";"щ";"ъ";"ы";"ь";"э";"ю";"я"},I3874))&gt;0</f>
        <v>0</v>
      </c>
      <c r="AC3874" s="142" t="b">
        <f>COUNT(SEARCH({"а";"б";"в";"г";"д";"е";"ё";"ж";"з";"и";"й";"к";"л";"м";"н";"о";"п";"р";"с";"т";"у";"ф";"х";"ц";"ч";"ш";"щ";"ъ";"ы";"ь";"э";"ю";"я"},M3874))&gt;0</f>
        <v>0</v>
      </c>
      <c r="AD3874" s="27" t="b">
        <f t="shared" si="66"/>
        <v>1</v>
      </c>
      <c r="AE3874" s="289"/>
    </row>
    <row r="3875" spans="1:31" s="415" customFormat="1" hidden="1">
      <c r="A3875" s="338" t="s">
        <v>9015</v>
      </c>
      <c r="B3875" s="338"/>
      <c r="C3875" s="42" t="s">
        <v>7801</v>
      </c>
      <c r="D3875" s="312" t="s">
        <v>279</v>
      </c>
      <c r="E3875" s="25" t="s">
        <v>7802</v>
      </c>
      <c r="F3875" s="114" t="s">
        <v>2606</v>
      </c>
      <c r="G3875" s="24"/>
      <c r="H3875" s="25" t="s">
        <v>2608</v>
      </c>
      <c r="I3875" s="22" t="s">
        <v>97</v>
      </c>
      <c r="J3875" s="25" t="s">
        <v>23</v>
      </c>
      <c r="K3875" s="133" t="s">
        <v>5336</v>
      </c>
      <c r="L3875" s="25" t="s">
        <v>2606</v>
      </c>
      <c r="M3875" s="114" t="s">
        <v>4672</v>
      </c>
      <c r="N3875" s="24"/>
      <c r="O3875" s="51" t="s">
        <v>395</v>
      </c>
      <c r="P3875" s="49"/>
      <c r="Q3875" s="49"/>
      <c r="R3875" s="24"/>
      <c r="S3875" s="51"/>
      <c r="T3875" s="24"/>
      <c r="U3875" s="289"/>
      <c r="V3875" s="289"/>
      <c r="W3875" s="289"/>
      <c r="X3875" s="142" t="b">
        <f>COUNT(SEARCH({"а";"б";"в";"г";"д";"е";"ё";"ж";"з";"и";"й";"к";"л";"м";"н";"о";"п";"р";"с";"т";"у";"ф";"х";"ц";"ч";"ш";"щ";"ъ";"ы";"ь";"э";"ю";"я"},E3875))&gt;0</f>
        <v>0</v>
      </c>
      <c r="Y3875" s="142" t="b">
        <f>COUNT(SEARCH({"а";"б";"в";"г";"д";"е";"ё";"ж";"з";"и";"й";"к";"л";"м";"н";"о";"п";"р";"с";"т";"у";"ф";"х";"ц";"ч";"ш";"щ";"ъ";"ы";"ь";"э";"ю";"я"},F3875))&gt;0</f>
        <v>0</v>
      </c>
      <c r="Z3875" s="142" t="b">
        <f>COUNT(SEARCH({"а";"б";"в";"г";"д";"е";"ё";"ж";"з";"и";"й";"к";"л";"м";"н";"о";"п";"р";"с";"т";"у";"ф";"х";"ц";"ч";"ш";"щ";"ъ";"ы";"ь";"э";"ю";"я"},K3875))&gt;0</f>
        <v>0</v>
      </c>
      <c r="AA3875" s="142" t="b">
        <f>COUNT(SEARCH({"а";"б";"в";"г";"д";"е";"ё";"ж";"з";"и";"й";"к";"л";"м";"н";"о";"п";"р";"с";"т";"у";"ф";"х";"ц";"ч";"ш";"щ";"ъ";"ы";"ь";"э";"ю";"я"},L3875))&gt;0</f>
        <v>0</v>
      </c>
      <c r="AB3875" s="142" t="b">
        <f>COUNT(SEARCH({"а";"б";"в";"г";"д";"е";"ё";"ж";"з";"и";"й";"к";"л";"м";"н";"о";"п";"р";"с";"т";"у";"ф";"х";"ц";"ч";"ш";"щ";"ъ";"ы";"ь";"э";"ю";"я"},I3875))&gt;0</f>
        <v>0</v>
      </c>
      <c r="AC3875" s="142" t="b">
        <f>COUNT(SEARCH({"а";"б";"в";"г";"д";"е";"ё";"ж";"з";"и";"й";"к";"л";"м";"н";"о";"п";"р";"с";"т";"у";"ф";"х";"ц";"ч";"ш";"щ";"ъ";"ы";"ь";"э";"ю";"я"},M3875))&gt;0</f>
        <v>0</v>
      </c>
      <c r="AD3875" s="27" t="b">
        <f t="shared" si="66"/>
        <v>1</v>
      </c>
      <c r="AE3875" s="289"/>
    </row>
    <row r="3876" spans="1:31" s="415" customFormat="1" hidden="1">
      <c r="A3876" s="338" t="s">
        <v>9015</v>
      </c>
      <c r="B3876" s="338"/>
      <c r="C3876" s="42" t="s">
        <v>7801</v>
      </c>
      <c r="D3876" s="312" t="s">
        <v>279</v>
      </c>
      <c r="E3876" s="25" t="s">
        <v>7802</v>
      </c>
      <c r="F3876" s="114" t="s">
        <v>2091</v>
      </c>
      <c r="G3876" s="24"/>
      <c r="H3876" s="25" t="s">
        <v>2609</v>
      </c>
      <c r="I3876" s="22" t="s">
        <v>97</v>
      </c>
      <c r="J3876" s="25" t="s">
        <v>23</v>
      </c>
      <c r="K3876" s="133" t="s">
        <v>5336</v>
      </c>
      <c r="L3876" s="25" t="s">
        <v>2091</v>
      </c>
      <c r="M3876" s="114" t="s">
        <v>4721</v>
      </c>
      <c r="N3876" s="24"/>
      <c r="O3876" s="51" t="s">
        <v>395</v>
      </c>
      <c r="P3876" s="49"/>
      <c r="Q3876" s="49"/>
      <c r="R3876" s="24"/>
      <c r="S3876" s="51"/>
      <c r="T3876" s="24"/>
      <c r="U3876" s="289"/>
      <c r="V3876" s="289"/>
      <c r="W3876" s="289"/>
      <c r="X3876" s="142" t="b">
        <f>COUNT(SEARCH({"а";"б";"в";"г";"д";"е";"ё";"ж";"з";"и";"й";"к";"л";"м";"н";"о";"п";"р";"с";"т";"у";"ф";"х";"ц";"ч";"ш";"щ";"ъ";"ы";"ь";"э";"ю";"я"},E3876))&gt;0</f>
        <v>0</v>
      </c>
      <c r="Y3876" s="142" t="b">
        <f>COUNT(SEARCH({"а";"б";"в";"г";"д";"е";"ё";"ж";"з";"и";"й";"к";"л";"м";"н";"о";"п";"р";"с";"т";"у";"ф";"х";"ц";"ч";"ш";"щ";"ъ";"ы";"ь";"э";"ю";"я"},F3876))&gt;0</f>
        <v>0</v>
      </c>
      <c r="Z3876" s="142" t="b">
        <f>COUNT(SEARCH({"а";"б";"в";"г";"д";"е";"ё";"ж";"з";"и";"й";"к";"л";"м";"н";"о";"п";"р";"с";"т";"у";"ф";"х";"ц";"ч";"ш";"щ";"ъ";"ы";"ь";"э";"ю";"я"},K3876))&gt;0</f>
        <v>0</v>
      </c>
      <c r="AA3876" s="142" t="b">
        <f>COUNT(SEARCH({"а";"б";"в";"г";"д";"е";"ё";"ж";"з";"и";"й";"к";"л";"м";"н";"о";"п";"р";"с";"т";"у";"ф";"х";"ц";"ч";"ш";"щ";"ъ";"ы";"ь";"э";"ю";"я"},L3876))&gt;0</f>
        <v>0</v>
      </c>
      <c r="AB3876" s="142" t="b">
        <f>COUNT(SEARCH({"а";"б";"в";"г";"д";"е";"ё";"ж";"з";"и";"й";"к";"л";"м";"н";"о";"п";"р";"с";"т";"у";"ф";"х";"ц";"ч";"ш";"щ";"ъ";"ы";"ь";"э";"ю";"я"},I3876))&gt;0</f>
        <v>0</v>
      </c>
      <c r="AC3876" s="142" t="b">
        <f>COUNT(SEARCH({"а";"б";"в";"г";"д";"е";"ё";"ж";"з";"и";"й";"к";"л";"м";"н";"о";"п";"р";"с";"т";"у";"ф";"х";"ц";"ч";"ш";"щ";"ъ";"ы";"ь";"э";"ю";"я"},M3876))&gt;0</f>
        <v>0</v>
      </c>
      <c r="AD3876" s="27" t="b">
        <f t="shared" si="66"/>
        <v>1</v>
      </c>
      <c r="AE3876" s="289"/>
    </row>
    <row r="3877" spans="1:31" s="415" customFormat="1" hidden="1">
      <c r="A3877" s="338" t="s">
        <v>9015</v>
      </c>
      <c r="B3877" s="338"/>
      <c r="C3877" s="42" t="s">
        <v>7801</v>
      </c>
      <c r="D3877" s="312" t="s">
        <v>279</v>
      </c>
      <c r="E3877" s="25" t="s">
        <v>7802</v>
      </c>
      <c r="F3877" s="114" t="s">
        <v>2610</v>
      </c>
      <c r="G3877" s="24"/>
      <c r="H3877" s="25" t="s">
        <v>2612</v>
      </c>
      <c r="I3877" s="22" t="s">
        <v>97</v>
      </c>
      <c r="J3877" s="25" t="s">
        <v>23</v>
      </c>
      <c r="K3877" s="133" t="s">
        <v>5336</v>
      </c>
      <c r="L3877" s="25" t="s">
        <v>3078</v>
      </c>
      <c r="M3877" s="114" t="s">
        <v>4389</v>
      </c>
      <c r="N3877" s="24"/>
      <c r="O3877" s="51" t="s">
        <v>395</v>
      </c>
      <c r="P3877" s="49"/>
      <c r="Q3877" s="49"/>
      <c r="R3877" s="24"/>
      <c r="S3877" s="51" t="s">
        <v>398</v>
      </c>
      <c r="T3877" s="24"/>
      <c r="U3877" s="289"/>
      <c r="V3877" s="289"/>
      <c r="W3877" s="289"/>
      <c r="X3877" s="142" t="b">
        <f>COUNT(SEARCH({"а";"б";"в";"г";"д";"е";"ё";"ж";"з";"и";"й";"к";"л";"м";"н";"о";"п";"р";"с";"т";"у";"ф";"х";"ц";"ч";"ш";"щ";"ъ";"ы";"ь";"э";"ю";"я"},E3877))&gt;0</f>
        <v>0</v>
      </c>
      <c r="Y3877" s="142" t="b">
        <f>COUNT(SEARCH({"а";"б";"в";"г";"д";"е";"ё";"ж";"з";"и";"й";"к";"л";"м";"н";"о";"п";"р";"с";"т";"у";"ф";"х";"ц";"ч";"ш";"щ";"ъ";"ы";"ь";"э";"ю";"я"},F3877))&gt;0</f>
        <v>0</v>
      </c>
      <c r="Z3877" s="142" t="b">
        <f>COUNT(SEARCH({"а";"б";"в";"г";"д";"е";"ё";"ж";"з";"и";"й";"к";"л";"м";"н";"о";"п";"р";"с";"т";"у";"ф";"х";"ц";"ч";"ш";"щ";"ъ";"ы";"ь";"э";"ю";"я"},K3877))&gt;0</f>
        <v>0</v>
      </c>
      <c r="AA3877" s="142" t="b">
        <f>COUNT(SEARCH({"а";"б";"в";"г";"д";"е";"ё";"ж";"з";"и";"й";"к";"л";"м";"н";"о";"п";"р";"с";"т";"у";"ф";"х";"ц";"ч";"ш";"щ";"ъ";"ы";"ь";"э";"ю";"я"},L3877))&gt;0</f>
        <v>0</v>
      </c>
      <c r="AB3877" s="142" t="b">
        <f>COUNT(SEARCH({"а";"б";"в";"г";"д";"е";"ё";"ж";"з";"и";"й";"к";"л";"м";"н";"о";"п";"р";"с";"т";"у";"ф";"х";"ц";"ч";"ш";"щ";"ъ";"ы";"ь";"э";"ю";"я"},I3877))&gt;0</f>
        <v>0</v>
      </c>
      <c r="AC3877" s="142" t="b">
        <f>COUNT(SEARCH({"а";"б";"в";"г";"д";"е";"ё";"ж";"з";"и";"й";"к";"л";"м";"н";"о";"п";"р";"с";"т";"у";"ф";"х";"ц";"ч";"ш";"щ";"ъ";"ы";"ь";"э";"ю";"я"},M3877))&gt;0</f>
        <v>0</v>
      </c>
      <c r="AD3877" s="27" t="b">
        <f t="shared" si="66"/>
        <v>1</v>
      </c>
      <c r="AE3877" s="289"/>
    </row>
    <row r="3878" spans="1:31" s="415" customFormat="1" hidden="1">
      <c r="A3878" s="338" t="s">
        <v>9015</v>
      </c>
      <c r="B3878" s="338"/>
      <c r="C3878" s="42" t="s">
        <v>7798</v>
      </c>
      <c r="D3878" s="312" t="s">
        <v>279</v>
      </c>
      <c r="E3878" s="24" t="s">
        <v>7799</v>
      </c>
      <c r="F3878" s="25" t="s">
        <v>7333</v>
      </c>
      <c r="G3878" s="24" t="s">
        <v>134</v>
      </c>
      <c r="H3878" s="24" t="s">
        <v>7982</v>
      </c>
      <c r="I3878" s="25" t="s">
        <v>3</v>
      </c>
      <c r="J3878" s="22" t="s">
        <v>5</v>
      </c>
      <c r="K3878" s="73"/>
      <c r="L3878" s="24"/>
      <c r="M3878" s="24"/>
      <c r="N3878" s="42"/>
      <c r="O3878" s="51" t="s">
        <v>512</v>
      </c>
      <c r="P3878" s="49"/>
      <c r="Q3878" s="26" t="str">
        <f>CONCATENATE("rdv.lnk_",MID(E3878,10,LEN(E3878)-14))</f>
        <v>rdv.lnk_name_document_collection</v>
      </c>
      <c r="R3878" s="25"/>
      <c r="S3878" s="25" t="s">
        <v>455</v>
      </c>
      <c r="T3878" s="25"/>
      <c r="U3878" s="289"/>
      <c r="V3878" s="289"/>
      <c r="W3878" s="289"/>
      <c r="X3878" s="142" t="b">
        <f>COUNT(SEARCH({"а";"б";"в";"г";"д";"е";"ё";"ж";"з";"и";"й";"к";"л";"м";"н";"о";"п";"р";"с";"т";"у";"ф";"х";"ц";"ч";"ш";"щ";"ъ";"ы";"ь";"э";"ю";"я"},E3878))&gt;0</f>
        <v>0</v>
      </c>
      <c r="Y3878" s="142" t="b">
        <f>COUNT(SEARCH({"а";"б";"в";"г";"д";"е";"ё";"ж";"з";"и";"й";"к";"л";"м";"н";"о";"п";"р";"с";"т";"у";"ф";"х";"ц";"ч";"ш";"щ";"ъ";"ы";"ь";"э";"ю";"я"},F3878))&gt;0</f>
        <v>0</v>
      </c>
      <c r="Z3878" s="142" t="b">
        <f>COUNT(SEARCH({"а";"б";"в";"г";"д";"е";"ё";"ж";"з";"и";"й";"к";"л";"м";"н";"о";"п";"р";"с";"т";"у";"ф";"х";"ц";"ч";"ш";"щ";"ъ";"ы";"ь";"э";"ю";"я"},K3878))&gt;0</f>
        <v>0</v>
      </c>
      <c r="AA3878" s="142" t="b">
        <f>COUNT(SEARCH({"а";"б";"в";"г";"д";"е";"ё";"ж";"з";"и";"й";"к";"л";"м";"н";"о";"п";"р";"с";"т";"у";"ф";"х";"ц";"ч";"ш";"щ";"ъ";"ы";"ь";"э";"ю";"я"},L3878))&gt;0</f>
        <v>0</v>
      </c>
      <c r="AB3878" s="142" t="b">
        <f>COUNT(SEARCH({"а";"б";"в";"г";"д";"е";"ё";"ж";"з";"и";"й";"к";"л";"м";"н";"о";"п";"р";"с";"т";"у";"ф";"х";"ц";"ч";"ш";"щ";"ъ";"ы";"ь";"э";"ю";"я"},I3878))&gt;0</f>
        <v>0</v>
      </c>
      <c r="AC3878" s="142" t="b">
        <f>COUNT(SEARCH({"а";"б";"в";"г";"д";"е";"ё";"ж";"з";"и";"й";"к";"л";"м";"н";"о";"п";"р";"с";"т";"у";"ф";"х";"ц";"ч";"ш";"щ";"ъ";"ы";"ь";"э";"ю";"я"},M3878))&gt;0</f>
        <v>0</v>
      </c>
      <c r="AD3878" s="27" t="b">
        <f t="shared" si="66"/>
        <v>1</v>
      </c>
      <c r="AE3878" s="289"/>
    </row>
    <row r="3879" spans="1:31" s="415" customFormat="1" ht="30" hidden="1">
      <c r="A3879" s="338" t="s">
        <v>9015</v>
      </c>
      <c r="B3879" s="338"/>
      <c r="C3879" s="42" t="s">
        <v>7798</v>
      </c>
      <c r="D3879" s="312" t="s">
        <v>279</v>
      </c>
      <c r="E3879" s="24" t="s">
        <v>7799</v>
      </c>
      <c r="F3879" s="122" t="s">
        <v>2593</v>
      </c>
      <c r="G3879" s="24" t="s">
        <v>183</v>
      </c>
      <c r="H3879" s="25" t="s">
        <v>2616</v>
      </c>
      <c r="I3879" s="25" t="s">
        <v>3</v>
      </c>
      <c r="J3879" s="22" t="s">
        <v>5</v>
      </c>
      <c r="K3879" s="73"/>
      <c r="L3879" s="24"/>
      <c r="M3879" s="24"/>
      <c r="N3879" s="42"/>
      <c r="O3879" s="49" t="s">
        <v>5899</v>
      </c>
      <c r="P3879" s="49" t="s">
        <v>5900</v>
      </c>
      <c r="Q3879" s="49" t="s">
        <v>5617</v>
      </c>
      <c r="R3879" s="114"/>
      <c r="S3879" s="114" t="s">
        <v>438</v>
      </c>
      <c r="T3879" s="114"/>
      <c r="U3879" s="289"/>
      <c r="V3879" s="289"/>
      <c r="W3879" s="289"/>
      <c r="X3879" s="142" t="b">
        <f>COUNT(SEARCH({"а";"б";"в";"г";"д";"е";"ё";"ж";"з";"и";"й";"к";"л";"м";"н";"о";"п";"р";"с";"т";"у";"ф";"х";"ц";"ч";"ш";"щ";"ъ";"ы";"ь";"э";"ю";"я"},E3879))&gt;0</f>
        <v>0</v>
      </c>
      <c r="Y3879" s="142" t="b">
        <f>COUNT(SEARCH({"а";"б";"в";"г";"д";"е";"ё";"ж";"з";"и";"й";"к";"л";"м";"н";"о";"п";"р";"с";"т";"у";"ф";"х";"ц";"ч";"ш";"щ";"ъ";"ы";"ь";"э";"ю";"я"},F3879))&gt;0</f>
        <v>0</v>
      </c>
      <c r="Z3879" s="142" t="b">
        <f>COUNT(SEARCH({"а";"б";"в";"г";"д";"е";"ё";"ж";"з";"и";"й";"к";"л";"м";"н";"о";"п";"р";"с";"т";"у";"ф";"х";"ц";"ч";"ш";"щ";"ъ";"ы";"ь";"э";"ю";"я"},K3879))&gt;0</f>
        <v>0</v>
      </c>
      <c r="AA3879" s="142" t="b">
        <f>COUNT(SEARCH({"а";"б";"в";"г";"д";"е";"ё";"ж";"з";"и";"й";"к";"л";"м";"н";"о";"п";"р";"с";"т";"у";"ф";"х";"ц";"ч";"ш";"щ";"ъ";"ы";"ь";"э";"ю";"я"},L3879))&gt;0</f>
        <v>0</v>
      </c>
      <c r="AB3879" s="142" t="b">
        <f>COUNT(SEARCH({"а";"б";"в";"г";"д";"е";"ё";"ж";"з";"и";"й";"к";"л";"м";"н";"о";"п";"р";"с";"т";"у";"ф";"х";"ц";"ч";"ш";"щ";"ъ";"ы";"ь";"э";"ю";"я"},I3879))&gt;0</f>
        <v>0</v>
      </c>
      <c r="AC3879" s="142" t="b">
        <f>COUNT(SEARCH({"а";"б";"в";"г";"д";"е";"ё";"ж";"з";"и";"й";"к";"л";"м";"н";"о";"п";"р";"с";"т";"у";"ф";"х";"ц";"ч";"ш";"щ";"ъ";"ы";"ь";"э";"ю";"я"},M3879))&gt;0</f>
        <v>0</v>
      </c>
      <c r="AD3879" s="27" t="b">
        <f t="shared" si="66"/>
        <v>1</v>
      </c>
      <c r="AE3879" s="289"/>
    </row>
    <row r="3880" spans="1:31" s="415" customFormat="1" ht="30" hidden="1">
      <c r="A3880" s="338" t="s">
        <v>9015</v>
      </c>
      <c r="B3880" s="338"/>
      <c r="C3880" s="42" t="s">
        <v>7798</v>
      </c>
      <c r="D3880" s="312" t="s">
        <v>279</v>
      </c>
      <c r="E3880" s="24" t="s">
        <v>7799</v>
      </c>
      <c r="F3880" s="124" t="s">
        <v>2594</v>
      </c>
      <c r="G3880" s="117" t="s">
        <v>135</v>
      </c>
      <c r="H3880" s="119" t="s">
        <v>5901</v>
      </c>
      <c r="I3880" s="117" t="s">
        <v>97</v>
      </c>
      <c r="J3880" s="23" t="s">
        <v>5</v>
      </c>
      <c r="K3880" s="75" t="s">
        <v>5336</v>
      </c>
      <c r="L3880" s="124" t="s">
        <v>73</v>
      </c>
      <c r="M3880" s="124" t="s">
        <v>70</v>
      </c>
      <c r="N3880" s="116"/>
      <c r="O3880" s="119" t="s">
        <v>440</v>
      </c>
      <c r="P3880" s="119"/>
      <c r="Q3880" s="117"/>
      <c r="R3880" s="124"/>
      <c r="S3880" s="124" t="s">
        <v>60</v>
      </c>
      <c r="T3880" s="124"/>
      <c r="U3880" s="289"/>
      <c r="V3880" s="289"/>
      <c r="W3880" s="289"/>
      <c r="X3880" s="142" t="b">
        <f>COUNT(SEARCH({"а";"б";"в";"г";"д";"е";"ё";"ж";"з";"и";"й";"к";"л";"м";"н";"о";"п";"р";"с";"т";"у";"ф";"х";"ц";"ч";"ш";"щ";"ъ";"ы";"ь";"э";"ю";"я"},E3880))&gt;0</f>
        <v>0</v>
      </c>
      <c r="Y3880" s="142" t="b">
        <f>COUNT(SEARCH({"а";"б";"в";"г";"д";"е";"ё";"ж";"з";"и";"й";"к";"л";"м";"н";"о";"п";"р";"с";"т";"у";"ф";"х";"ц";"ч";"ш";"щ";"ъ";"ы";"ь";"э";"ю";"я"},F3880))&gt;0</f>
        <v>0</v>
      </c>
      <c r="Z3880" s="142" t="b">
        <f>COUNT(SEARCH({"а";"б";"в";"г";"д";"е";"ё";"ж";"з";"и";"й";"к";"л";"м";"н";"о";"п";"р";"с";"т";"у";"ф";"х";"ц";"ч";"ш";"щ";"ъ";"ы";"ь";"э";"ю";"я"},K3880))&gt;0</f>
        <v>0</v>
      </c>
      <c r="AA3880" s="142" t="b">
        <f>COUNT(SEARCH({"а";"б";"в";"г";"д";"е";"ё";"ж";"з";"и";"й";"к";"л";"м";"н";"о";"п";"р";"с";"т";"у";"ф";"х";"ц";"ч";"ш";"щ";"ъ";"ы";"ь";"э";"ю";"я"},L3880))&gt;0</f>
        <v>0</v>
      </c>
      <c r="AB3880" s="142" t="b">
        <f>COUNT(SEARCH({"а";"б";"в";"г";"д";"е";"ё";"ж";"з";"и";"й";"к";"л";"м";"н";"о";"п";"р";"с";"т";"у";"ф";"х";"ц";"ч";"ш";"щ";"ъ";"ы";"ь";"э";"ю";"я"},I3880))&gt;0</f>
        <v>0</v>
      </c>
      <c r="AC3880" s="142" t="b">
        <f>COUNT(SEARCH({"а";"б";"в";"г";"д";"е";"ё";"ж";"з";"и";"й";"к";"л";"м";"н";"о";"п";"р";"с";"т";"у";"ф";"х";"ц";"ч";"ш";"щ";"ъ";"ы";"ь";"э";"ю";"я"},M3880))&gt;0</f>
        <v>0</v>
      </c>
      <c r="AD3880" s="27" t="b">
        <f t="shared" si="66"/>
        <v>1</v>
      </c>
      <c r="AE3880" s="289"/>
    </row>
    <row r="3881" spans="1:31" s="415" customFormat="1" ht="30" hidden="1">
      <c r="A3881" s="338" t="s">
        <v>9015</v>
      </c>
      <c r="B3881" s="338"/>
      <c r="C3881" s="42" t="s">
        <v>7798</v>
      </c>
      <c r="D3881" s="312" t="s">
        <v>279</v>
      </c>
      <c r="E3881" s="24" t="s">
        <v>7799</v>
      </c>
      <c r="F3881" s="65" t="s">
        <v>161</v>
      </c>
      <c r="G3881" s="24" t="s">
        <v>183</v>
      </c>
      <c r="H3881" s="25" t="s">
        <v>1328</v>
      </c>
      <c r="I3881" s="25" t="s">
        <v>3</v>
      </c>
      <c r="J3881" s="22" t="s">
        <v>5</v>
      </c>
      <c r="K3881" s="73"/>
      <c r="L3881" s="24"/>
      <c r="M3881" s="24"/>
      <c r="N3881" s="42"/>
      <c r="O3881" s="49" t="s">
        <v>514</v>
      </c>
      <c r="P3881" s="131" t="s">
        <v>5274</v>
      </c>
      <c r="Q3881" s="49" t="s">
        <v>596</v>
      </c>
      <c r="R3881" s="114"/>
      <c r="S3881" s="114" t="s">
        <v>438</v>
      </c>
      <c r="T3881" s="114"/>
      <c r="U3881" s="289"/>
      <c r="V3881" s="289"/>
      <c r="W3881" s="289"/>
      <c r="X3881" s="142" t="b">
        <f>COUNT(SEARCH({"а";"б";"в";"г";"д";"е";"ё";"ж";"з";"и";"й";"к";"л";"м";"н";"о";"п";"р";"с";"т";"у";"ф";"х";"ц";"ч";"ш";"щ";"ъ";"ы";"ь";"э";"ю";"я"},E3881))&gt;0</f>
        <v>0</v>
      </c>
      <c r="Y3881" s="142" t="b">
        <f>COUNT(SEARCH({"а";"б";"в";"г";"д";"е";"ё";"ж";"з";"и";"й";"к";"л";"м";"н";"о";"п";"р";"с";"т";"у";"ф";"х";"ц";"ч";"ш";"щ";"ъ";"ы";"ь";"э";"ю";"я"},F3881))&gt;0</f>
        <v>0</v>
      </c>
      <c r="Z3881" s="142" t="b">
        <f>COUNT(SEARCH({"а";"б";"в";"г";"д";"е";"ё";"ж";"з";"и";"й";"к";"л";"м";"н";"о";"п";"р";"с";"т";"у";"ф";"х";"ц";"ч";"ш";"щ";"ъ";"ы";"ь";"э";"ю";"я"},K3881))&gt;0</f>
        <v>0</v>
      </c>
      <c r="AA3881" s="142" t="b">
        <f>COUNT(SEARCH({"а";"б";"в";"г";"д";"е";"ё";"ж";"з";"и";"й";"к";"л";"м";"н";"о";"п";"р";"с";"т";"у";"ф";"х";"ц";"ч";"ш";"щ";"ъ";"ы";"ь";"э";"ю";"я"},L3881))&gt;0</f>
        <v>0</v>
      </c>
      <c r="AB3881" s="142" t="b">
        <f>COUNT(SEARCH({"а";"б";"в";"г";"д";"е";"ё";"ж";"з";"и";"й";"к";"л";"м";"н";"о";"п";"р";"с";"т";"у";"ф";"х";"ц";"ч";"ш";"щ";"ъ";"ы";"ь";"э";"ю";"я"},I3881))&gt;0</f>
        <v>0</v>
      </c>
      <c r="AC3881" s="142" t="b">
        <f>COUNT(SEARCH({"а";"б";"в";"г";"д";"е";"ё";"ж";"з";"и";"й";"к";"л";"м";"н";"о";"п";"р";"с";"т";"у";"ф";"х";"ц";"ч";"ш";"щ";"ъ";"ы";"ь";"э";"ю";"я"},M3881))&gt;0</f>
        <v>0</v>
      </c>
      <c r="AD3881" s="27" t="b">
        <f t="shared" si="66"/>
        <v>1</v>
      </c>
      <c r="AE3881" s="289"/>
    </row>
    <row r="3882" spans="1:31" s="415" customFormat="1" hidden="1">
      <c r="A3882" s="338" t="s">
        <v>9015</v>
      </c>
      <c r="B3882" s="338"/>
      <c r="C3882" s="42" t="s">
        <v>7798</v>
      </c>
      <c r="D3882" s="312" t="s">
        <v>279</v>
      </c>
      <c r="E3882" s="24" t="s">
        <v>7799</v>
      </c>
      <c r="F3882" s="117" t="s">
        <v>160</v>
      </c>
      <c r="G3882" s="117" t="s">
        <v>135</v>
      </c>
      <c r="H3882" s="119" t="s">
        <v>5109</v>
      </c>
      <c r="I3882" s="117" t="s">
        <v>97</v>
      </c>
      <c r="J3882" s="23" t="s">
        <v>5</v>
      </c>
      <c r="K3882" s="75" t="s">
        <v>5336</v>
      </c>
      <c r="L3882" s="117" t="s">
        <v>7983</v>
      </c>
      <c r="M3882" s="124" t="s">
        <v>70</v>
      </c>
      <c r="N3882" s="116"/>
      <c r="O3882" s="119" t="s">
        <v>440</v>
      </c>
      <c r="P3882" s="119"/>
      <c r="Q3882" s="117"/>
      <c r="R3882" s="124"/>
      <c r="S3882" s="124" t="s">
        <v>60</v>
      </c>
      <c r="T3882" s="124"/>
      <c r="U3882" s="289"/>
      <c r="V3882" s="289"/>
      <c r="W3882" s="289"/>
      <c r="X3882" s="142" t="b">
        <f>COUNT(SEARCH({"а";"б";"в";"г";"д";"е";"ё";"ж";"з";"и";"й";"к";"л";"м";"н";"о";"п";"р";"с";"т";"у";"ф";"х";"ц";"ч";"ш";"щ";"ъ";"ы";"ь";"э";"ю";"я"},E3882))&gt;0</f>
        <v>0</v>
      </c>
      <c r="Y3882" s="142" t="b">
        <f>COUNT(SEARCH({"а";"б";"в";"г";"д";"е";"ё";"ж";"з";"и";"й";"к";"л";"м";"н";"о";"п";"р";"с";"т";"у";"ф";"х";"ц";"ч";"ш";"щ";"ъ";"ы";"ь";"э";"ю";"я"},F3882))&gt;0</f>
        <v>0</v>
      </c>
      <c r="Z3882" s="142" t="b">
        <f>COUNT(SEARCH({"а";"б";"в";"г";"д";"е";"ё";"ж";"з";"и";"й";"к";"л";"м";"н";"о";"п";"р";"с";"т";"у";"ф";"х";"ц";"ч";"ш";"щ";"ъ";"ы";"ь";"э";"ю";"я"},K3882))&gt;0</f>
        <v>0</v>
      </c>
      <c r="AA3882" s="142" t="b">
        <f>COUNT(SEARCH({"а";"б";"в";"г";"д";"е";"ё";"ж";"з";"и";"й";"к";"л";"м";"н";"о";"п";"р";"с";"т";"у";"ф";"х";"ц";"ч";"ш";"щ";"ъ";"ы";"ь";"э";"ю";"я"},L3882))&gt;0</f>
        <v>0</v>
      </c>
      <c r="AB3882" s="142" t="b">
        <f>COUNT(SEARCH({"а";"б";"в";"г";"д";"е";"ё";"ж";"з";"и";"й";"к";"л";"м";"н";"о";"п";"р";"с";"т";"у";"ф";"х";"ц";"ч";"ш";"щ";"ъ";"ы";"ь";"э";"ю";"я"},I3882))&gt;0</f>
        <v>0</v>
      </c>
      <c r="AC3882" s="142" t="b">
        <f>COUNT(SEARCH({"а";"б";"в";"г";"д";"е";"ё";"ж";"з";"и";"й";"к";"л";"м";"н";"о";"п";"р";"с";"т";"у";"ф";"х";"ц";"ч";"ш";"щ";"ъ";"ы";"ь";"э";"ю";"я"},M3882))&gt;0</f>
        <v>0</v>
      </c>
      <c r="AD3882" s="27" t="b">
        <f t="shared" si="66"/>
        <v>1</v>
      </c>
      <c r="AE3882" s="289"/>
    </row>
    <row r="3883" spans="1:31" s="415" customFormat="1" hidden="1">
      <c r="A3883" s="338" t="s">
        <v>9015</v>
      </c>
      <c r="B3883" s="338"/>
      <c r="C3883" s="42" t="s">
        <v>7798</v>
      </c>
      <c r="D3883" s="312" t="s">
        <v>279</v>
      </c>
      <c r="E3883" s="24" t="s">
        <v>7799</v>
      </c>
      <c r="F3883" s="122" t="s">
        <v>516</v>
      </c>
      <c r="G3883" s="25" t="s">
        <v>187</v>
      </c>
      <c r="H3883" s="51" t="s">
        <v>517</v>
      </c>
      <c r="I3883" s="25" t="s">
        <v>97</v>
      </c>
      <c r="J3883" s="22" t="s">
        <v>5</v>
      </c>
      <c r="K3883" s="73"/>
      <c r="L3883" s="24"/>
      <c r="M3883" s="24"/>
      <c r="N3883" s="42" t="s">
        <v>7984</v>
      </c>
      <c r="O3883" s="377" t="s">
        <v>7985</v>
      </c>
      <c r="P3883" s="49"/>
      <c r="Q3883" s="49" t="s">
        <v>597</v>
      </c>
      <c r="R3883" s="114"/>
      <c r="S3883" s="114" t="s">
        <v>438</v>
      </c>
      <c r="T3883" s="114"/>
      <c r="U3883" s="289"/>
      <c r="V3883" s="289"/>
      <c r="W3883" s="289"/>
      <c r="X3883" s="142" t="b">
        <f>COUNT(SEARCH({"а";"б";"в";"г";"д";"е";"ё";"ж";"з";"и";"й";"к";"л";"м";"н";"о";"п";"р";"с";"т";"у";"ф";"х";"ц";"ч";"ш";"щ";"ъ";"ы";"ь";"э";"ю";"я"},E3883))&gt;0</f>
        <v>0</v>
      </c>
      <c r="Y3883" s="142" t="b">
        <f>COUNT(SEARCH({"а";"б";"в";"г";"д";"е";"ё";"ж";"з";"и";"й";"к";"л";"м";"н";"о";"п";"р";"с";"т";"у";"ф";"х";"ц";"ч";"ш";"щ";"ъ";"ы";"ь";"э";"ю";"я"},F3883))&gt;0</f>
        <v>0</v>
      </c>
      <c r="Z3883" s="142" t="b">
        <f>COUNT(SEARCH({"а";"б";"в";"г";"д";"е";"ё";"ж";"з";"и";"й";"к";"л";"м";"н";"о";"п";"р";"с";"т";"у";"ф";"х";"ц";"ч";"ш";"щ";"ъ";"ы";"ь";"э";"ю";"я"},K3883))&gt;0</f>
        <v>0</v>
      </c>
      <c r="AA3883" s="142" t="b">
        <f>COUNT(SEARCH({"а";"б";"в";"г";"д";"е";"ё";"ж";"з";"и";"й";"к";"л";"м";"н";"о";"п";"р";"с";"т";"у";"ф";"х";"ц";"ч";"ш";"щ";"ъ";"ы";"ь";"э";"ю";"я"},L3883))&gt;0</f>
        <v>0</v>
      </c>
      <c r="AB3883" s="142" t="b">
        <f>COUNT(SEARCH({"а";"б";"в";"г";"д";"е";"ё";"ж";"з";"и";"й";"к";"л";"м";"н";"о";"п";"р";"с";"т";"у";"ф";"х";"ц";"ч";"ш";"щ";"ъ";"ы";"ь";"э";"ю";"я"},I3883))&gt;0</f>
        <v>0</v>
      </c>
      <c r="AC3883" s="142" t="b">
        <f>COUNT(SEARCH({"а";"б";"в";"г";"д";"е";"ё";"ж";"з";"и";"й";"к";"л";"м";"н";"о";"п";"р";"с";"т";"у";"ф";"х";"ц";"ч";"ш";"щ";"ъ";"ы";"ь";"э";"ю";"я"},M3883))&gt;0</f>
        <v>0</v>
      </c>
      <c r="AD3883" s="27" t="b">
        <f t="shared" si="66"/>
        <v>1</v>
      </c>
      <c r="AE3883" s="289"/>
    </row>
    <row r="3884" spans="1:31" s="415" customFormat="1" hidden="1">
      <c r="A3884" s="338" t="s">
        <v>9015</v>
      </c>
      <c r="B3884" s="338"/>
      <c r="C3884" s="42" t="s">
        <v>7798</v>
      </c>
      <c r="D3884" s="312" t="s">
        <v>279</v>
      </c>
      <c r="E3884" s="24" t="s">
        <v>7799</v>
      </c>
      <c r="F3884" s="25" t="s">
        <v>14</v>
      </c>
      <c r="G3884" s="24"/>
      <c r="H3884" s="114" t="s">
        <v>13</v>
      </c>
      <c r="I3884" s="114" t="s">
        <v>15</v>
      </c>
      <c r="J3884" s="22" t="s">
        <v>5</v>
      </c>
      <c r="K3884" s="73"/>
      <c r="L3884" s="24"/>
      <c r="M3884" s="24"/>
      <c r="N3884" s="42"/>
      <c r="O3884" s="22" t="s">
        <v>13</v>
      </c>
      <c r="P3884" s="49"/>
      <c r="Q3884" s="24"/>
      <c r="R3884" s="24"/>
      <c r="S3884" s="24"/>
      <c r="T3884" s="24"/>
      <c r="U3884" s="289"/>
      <c r="V3884" s="289"/>
      <c r="W3884" s="289"/>
      <c r="X3884" s="142" t="b">
        <f>COUNT(SEARCH({"а";"б";"в";"г";"д";"е";"ё";"ж";"з";"и";"й";"к";"л";"м";"н";"о";"п";"р";"с";"т";"у";"ф";"х";"ц";"ч";"ш";"щ";"ъ";"ы";"ь";"э";"ю";"я"},E3884))&gt;0</f>
        <v>0</v>
      </c>
      <c r="Y3884" s="142" t="b">
        <f>COUNT(SEARCH({"а";"б";"в";"г";"д";"е";"ё";"ж";"з";"и";"й";"к";"л";"м";"н";"о";"п";"р";"с";"т";"у";"ф";"х";"ц";"ч";"ш";"щ";"ъ";"ы";"ь";"э";"ю";"я"},F3884))&gt;0</f>
        <v>0</v>
      </c>
      <c r="Z3884" s="142" t="b">
        <f>COUNT(SEARCH({"а";"б";"в";"г";"д";"е";"ё";"ж";"з";"и";"й";"к";"л";"м";"н";"о";"п";"р";"с";"т";"у";"ф";"х";"ц";"ч";"ш";"щ";"ъ";"ы";"ь";"э";"ю";"я"},K3884))&gt;0</f>
        <v>0</v>
      </c>
      <c r="AA3884" s="142" t="b">
        <f>COUNT(SEARCH({"а";"б";"в";"г";"д";"е";"ё";"ж";"з";"и";"й";"к";"л";"м";"н";"о";"п";"р";"с";"т";"у";"ф";"х";"ц";"ч";"ш";"щ";"ъ";"ы";"ь";"э";"ю";"я"},L3884))&gt;0</f>
        <v>0</v>
      </c>
      <c r="AB3884" s="142" t="b">
        <f>COUNT(SEARCH({"а";"б";"в";"г";"д";"е";"ё";"ж";"з";"и";"й";"к";"л";"м";"н";"о";"п";"р";"с";"т";"у";"ф";"х";"ц";"ч";"ш";"щ";"ъ";"ы";"ь";"э";"ю";"я"},I3884))&gt;0</f>
        <v>0</v>
      </c>
      <c r="AC3884" s="142" t="b">
        <f>COUNT(SEARCH({"а";"б";"в";"г";"д";"е";"ё";"ж";"з";"и";"й";"к";"л";"м";"н";"о";"п";"р";"с";"т";"у";"ф";"х";"ц";"ч";"ш";"щ";"ъ";"ы";"ь";"э";"ю";"я"},M3884))&gt;0</f>
        <v>0</v>
      </c>
      <c r="AD3884" s="27" t="b">
        <f t="shared" si="66"/>
        <v>1</v>
      </c>
      <c r="AE3884" s="289"/>
    </row>
    <row r="3885" spans="1:31" s="415" customFormat="1" hidden="1">
      <c r="A3885" s="338" t="s">
        <v>9015</v>
      </c>
      <c r="B3885" s="338"/>
      <c r="C3885" s="42" t="s">
        <v>7798</v>
      </c>
      <c r="D3885" s="312" t="s">
        <v>279</v>
      </c>
      <c r="E3885" s="24" t="s">
        <v>7799</v>
      </c>
      <c r="F3885" s="25" t="s">
        <v>8</v>
      </c>
      <c r="G3885" s="24"/>
      <c r="H3885" s="114" t="s">
        <v>67</v>
      </c>
      <c r="I3885" s="114" t="s">
        <v>97</v>
      </c>
      <c r="J3885" s="22" t="s">
        <v>5</v>
      </c>
      <c r="K3885" s="73"/>
      <c r="L3885" s="24"/>
      <c r="M3885" s="24"/>
      <c r="N3885" s="279" t="s">
        <v>446</v>
      </c>
      <c r="O3885" s="313" t="s">
        <v>447</v>
      </c>
      <c r="P3885" s="49"/>
      <c r="Q3885" s="24"/>
      <c r="R3885" s="24"/>
      <c r="S3885" s="24" t="s">
        <v>398</v>
      </c>
      <c r="T3885" s="24"/>
      <c r="U3885" s="289"/>
      <c r="V3885" s="289"/>
      <c r="W3885" s="289"/>
      <c r="X3885" s="142" t="b">
        <f>COUNT(SEARCH({"а";"б";"в";"г";"д";"е";"ё";"ж";"з";"и";"й";"к";"л";"м";"н";"о";"п";"р";"с";"т";"у";"ф";"х";"ц";"ч";"ш";"щ";"ъ";"ы";"ь";"э";"ю";"я"},E3885))&gt;0</f>
        <v>0</v>
      </c>
      <c r="Y3885" s="142" t="b">
        <f>COUNT(SEARCH({"а";"б";"в";"г";"д";"е";"ё";"ж";"з";"и";"й";"к";"л";"м";"н";"о";"п";"р";"с";"т";"у";"ф";"х";"ц";"ч";"ш";"щ";"ъ";"ы";"ь";"э";"ю";"я"},F3885))&gt;0</f>
        <v>0</v>
      </c>
      <c r="Z3885" s="142" t="b">
        <f>COUNT(SEARCH({"а";"б";"в";"г";"д";"е";"ё";"ж";"з";"и";"й";"к";"л";"м";"н";"о";"п";"р";"с";"т";"у";"ф";"х";"ц";"ч";"ш";"щ";"ъ";"ы";"ь";"э";"ю";"я"},K3885))&gt;0</f>
        <v>0</v>
      </c>
      <c r="AA3885" s="142" t="b">
        <f>COUNT(SEARCH({"а";"б";"в";"г";"д";"е";"ё";"ж";"з";"и";"й";"к";"л";"м";"н";"о";"п";"р";"с";"т";"у";"ф";"х";"ц";"ч";"ш";"щ";"ъ";"ы";"ь";"э";"ю";"я"},L3885))&gt;0</f>
        <v>0</v>
      </c>
      <c r="AB3885" s="142" t="b">
        <f>COUNT(SEARCH({"а";"б";"в";"г";"д";"е";"ё";"ж";"з";"и";"й";"к";"л";"м";"н";"о";"п";"р";"с";"т";"у";"ф";"х";"ц";"ч";"ш";"щ";"ъ";"ы";"ь";"э";"ю";"я"},I3885))&gt;0</f>
        <v>0</v>
      </c>
      <c r="AC3885" s="142" t="b">
        <f>COUNT(SEARCH({"а";"б";"в";"г";"д";"е";"ё";"ж";"з";"и";"й";"к";"л";"м";"н";"о";"п";"р";"с";"т";"у";"ф";"х";"ц";"ч";"ш";"щ";"ъ";"ы";"ь";"э";"ю";"я"},M3885))&gt;0</f>
        <v>0</v>
      </c>
      <c r="AD3885" s="27" t="b">
        <f t="shared" si="66"/>
        <v>1</v>
      </c>
      <c r="AE3885" s="289"/>
    </row>
    <row r="3886" spans="1:31" s="415" customFormat="1" ht="30" hidden="1">
      <c r="A3886" s="338" t="s">
        <v>9015</v>
      </c>
      <c r="B3886" s="338"/>
      <c r="C3886" s="42" t="s">
        <v>7798</v>
      </c>
      <c r="D3886" s="312" t="s">
        <v>279</v>
      </c>
      <c r="E3886" s="24" t="s">
        <v>7799</v>
      </c>
      <c r="F3886" s="25" t="s">
        <v>12</v>
      </c>
      <c r="G3886" s="24"/>
      <c r="H3886" s="114" t="s">
        <v>400</v>
      </c>
      <c r="I3886" s="114" t="s">
        <v>3</v>
      </c>
      <c r="J3886" s="22" t="s">
        <v>5</v>
      </c>
      <c r="K3886" s="73"/>
      <c r="L3886" s="24"/>
      <c r="M3886" s="24"/>
      <c r="N3886" s="42"/>
      <c r="O3886" s="120" t="s">
        <v>66</v>
      </c>
      <c r="P3886" s="49"/>
      <c r="Q3886" s="24"/>
      <c r="R3886" s="24"/>
      <c r="S3886" s="24" t="s">
        <v>4</v>
      </c>
      <c r="T3886" s="24"/>
      <c r="U3886" s="289"/>
      <c r="V3886" s="289"/>
      <c r="W3886" s="289"/>
      <c r="X3886" s="142" t="b">
        <f>COUNT(SEARCH({"а";"б";"в";"г";"д";"е";"ё";"ж";"з";"и";"й";"к";"л";"м";"н";"о";"п";"р";"с";"т";"у";"ф";"х";"ц";"ч";"ш";"щ";"ъ";"ы";"ь";"э";"ю";"я"},E3886))&gt;0</f>
        <v>0</v>
      </c>
      <c r="Y3886" s="142" t="b">
        <f>COUNT(SEARCH({"а";"б";"в";"г";"д";"е";"ё";"ж";"з";"и";"й";"к";"л";"м";"н";"о";"п";"р";"с";"т";"у";"ф";"х";"ц";"ч";"ш";"щ";"ъ";"ы";"ь";"э";"ю";"я"},F3886))&gt;0</f>
        <v>0</v>
      </c>
      <c r="Z3886" s="142" t="b">
        <f>COUNT(SEARCH({"а";"б";"в";"г";"д";"е";"ё";"ж";"з";"и";"й";"к";"л";"м";"н";"о";"п";"р";"с";"т";"у";"ф";"х";"ц";"ч";"ш";"щ";"ъ";"ы";"ь";"э";"ю";"я"},K3886))&gt;0</f>
        <v>0</v>
      </c>
      <c r="AA3886" s="142" t="b">
        <f>COUNT(SEARCH({"а";"б";"в";"г";"д";"е";"ё";"ж";"з";"и";"й";"к";"л";"м";"н";"о";"п";"р";"с";"т";"у";"ф";"х";"ц";"ч";"ш";"щ";"ъ";"ы";"ь";"э";"ю";"я"},L3886))&gt;0</f>
        <v>0</v>
      </c>
      <c r="AB3886" s="142" t="b">
        <f>COUNT(SEARCH({"а";"б";"в";"г";"д";"е";"ё";"ж";"з";"и";"й";"к";"л";"м";"н";"о";"п";"р";"с";"т";"у";"ф";"х";"ц";"ч";"ш";"щ";"ъ";"ы";"ь";"э";"ю";"я"},I3886))&gt;0</f>
        <v>0</v>
      </c>
      <c r="AC3886" s="142" t="b">
        <f>COUNT(SEARCH({"а";"б";"в";"г";"д";"е";"ё";"ж";"з";"и";"й";"к";"л";"м";"н";"о";"п";"р";"с";"т";"у";"ф";"х";"ц";"ч";"ш";"щ";"ъ";"ы";"ь";"э";"ю";"я"},M3886))&gt;0</f>
        <v>0</v>
      </c>
      <c r="AD3886" s="27" t="b">
        <f t="shared" si="66"/>
        <v>1</v>
      </c>
      <c r="AE3886" s="289"/>
    </row>
    <row r="3887" spans="1:31" s="415" customFormat="1" hidden="1">
      <c r="A3887" s="338" t="s">
        <v>9015</v>
      </c>
      <c r="B3887" s="338"/>
      <c r="C3887" s="42" t="s">
        <v>7798</v>
      </c>
      <c r="D3887" s="312" t="s">
        <v>279</v>
      </c>
      <c r="E3887" s="24" t="s">
        <v>7799</v>
      </c>
      <c r="F3887" s="25" t="s">
        <v>18</v>
      </c>
      <c r="G3887" s="24"/>
      <c r="H3887" s="114" t="s">
        <v>456</v>
      </c>
      <c r="I3887" s="114" t="s">
        <v>19</v>
      </c>
      <c r="J3887" s="22" t="s">
        <v>5</v>
      </c>
      <c r="K3887" s="73"/>
      <c r="L3887" s="24"/>
      <c r="M3887" s="24"/>
      <c r="N3887" s="42"/>
      <c r="O3887" s="22" t="s">
        <v>401</v>
      </c>
      <c r="P3887" s="49"/>
      <c r="Q3887" s="24"/>
      <c r="R3887" s="24"/>
      <c r="S3887" s="24"/>
      <c r="T3887" s="24"/>
      <c r="U3887" s="289"/>
      <c r="V3887" s="289"/>
      <c r="W3887" s="289"/>
      <c r="X3887" s="142" t="b">
        <f>COUNT(SEARCH({"а";"б";"в";"г";"д";"е";"ё";"ж";"з";"и";"й";"к";"л";"м";"н";"о";"п";"р";"с";"т";"у";"ф";"х";"ц";"ч";"ш";"щ";"ъ";"ы";"ь";"э";"ю";"я"},E3887))&gt;0</f>
        <v>0</v>
      </c>
      <c r="Y3887" s="142" t="b">
        <f>COUNT(SEARCH({"а";"б";"в";"г";"д";"е";"ё";"ж";"з";"и";"й";"к";"л";"м";"н";"о";"п";"р";"с";"т";"у";"ф";"х";"ц";"ч";"ш";"щ";"ъ";"ы";"ь";"э";"ю";"я"},F3887))&gt;0</f>
        <v>0</v>
      </c>
      <c r="Z3887" s="142" t="b">
        <f>COUNT(SEARCH({"а";"б";"в";"г";"д";"е";"ё";"ж";"з";"и";"й";"к";"л";"м";"н";"о";"п";"р";"с";"т";"у";"ф";"х";"ц";"ч";"ш";"щ";"ъ";"ы";"ь";"э";"ю";"я"},K3887))&gt;0</f>
        <v>0</v>
      </c>
      <c r="AA3887" s="142" t="b">
        <f>COUNT(SEARCH({"а";"б";"в";"г";"д";"е";"ё";"ж";"з";"и";"й";"к";"л";"м";"н";"о";"п";"р";"с";"т";"у";"ф";"х";"ц";"ч";"ш";"щ";"ъ";"ы";"ь";"э";"ю";"я"},L3887))&gt;0</f>
        <v>0</v>
      </c>
      <c r="AB3887" s="142" t="b">
        <f>COUNT(SEARCH({"а";"б";"в";"г";"д";"е";"ё";"ж";"з";"и";"й";"к";"л";"м";"н";"о";"п";"р";"с";"т";"у";"ф";"х";"ц";"ч";"ш";"щ";"ъ";"ы";"ь";"э";"ю";"я"},I3887))&gt;0</f>
        <v>0</v>
      </c>
      <c r="AC3887" s="142" t="b">
        <f>COUNT(SEARCH({"а";"б";"в";"г";"д";"е";"ё";"ж";"з";"и";"й";"к";"л";"м";"н";"о";"п";"р";"с";"т";"у";"ф";"х";"ц";"ч";"ш";"щ";"ъ";"ы";"ь";"э";"ю";"я"},M3887))&gt;0</f>
        <v>0</v>
      </c>
      <c r="AD3887" s="27" t="b">
        <f t="shared" si="66"/>
        <v>1</v>
      </c>
      <c r="AE3887" s="289"/>
    </row>
    <row r="3888" spans="1:31" s="415" customFormat="1" hidden="1">
      <c r="A3888" s="338" t="s">
        <v>9015</v>
      </c>
      <c r="B3888" s="338"/>
      <c r="C3888" s="42" t="s">
        <v>7798</v>
      </c>
      <c r="D3888" s="312" t="s">
        <v>279</v>
      </c>
      <c r="E3888" s="24" t="s">
        <v>7799</v>
      </c>
      <c r="F3888" s="25" t="s">
        <v>21</v>
      </c>
      <c r="G3888" s="24"/>
      <c r="H3888" s="114" t="s">
        <v>402</v>
      </c>
      <c r="I3888" s="114" t="s">
        <v>19</v>
      </c>
      <c r="J3888" s="22" t="s">
        <v>5</v>
      </c>
      <c r="K3888" s="73"/>
      <c r="L3888" s="24"/>
      <c r="M3888" s="24"/>
      <c r="N3888" s="42"/>
      <c r="O3888" s="22" t="s">
        <v>519</v>
      </c>
      <c r="P3888" s="49"/>
      <c r="Q3888" s="24"/>
      <c r="R3888" s="24"/>
      <c r="S3888" s="24" t="s">
        <v>4</v>
      </c>
      <c r="T3888" s="24"/>
      <c r="U3888" s="289"/>
      <c r="V3888" s="289"/>
      <c r="W3888" s="289"/>
      <c r="X3888" s="142" t="b">
        <f>COUNT(SEARCH({"а";"б";"в";"г";"д";"е";"ё";"ж";"з";"и";"й";"к";"л";"м";"н";"о";"п";"р";"с";"т";"у";"ф";"х";"ц";"ч";"ш";"щ";"ъ";"ы";"ь";"э";"ю";"я"},E3888))&gt;0</f>
        <v>0</v>
      </c>
      <c r="Y3888" s="142" t="b">
        <f>COUNT(SEARCH({"а";"б";"в";"г";"д";"е";"ё";"ж";"з";"и";"й";"к";"л";"м";"н";"о";"п";"р";"с";"т";"у";"ф";"х";"ц";"ч";"ш";"щ";"ъ";"ы";"ь";"э";"ю";"я"},F3888))&gt;0</f>
        <v>0</v>
      </c>
      <c r="Z3888" s="142" t="b">
        <f>COUNT(SEARCH({"а";"б";"в";"г";"д";"е";"ё";"ж";"з";"и";"й";"к";"л";"м";"н";"о";"п";"р";"с";"т";"у";"ф";"х";"ц";"ч";"ш";"щ";"ъ";"ы";"ь";"э";"ю";"я"},K3888))&gt;0</f>
        <v>0</v>
      </c>
      <c r="AA3888" s="142" t="b">
        <f>COUNT(SEARCH({"а";"б";"в";"г";"д";"е";"ё";"ж";"з";"и";"й";"к";"л";"м";"н";"о";"п";"р";"с";"т";"у";"ф";"х";"ц";"ч";"ш";"щ";"ъ";"ы";"ь";"э";"ю";"я"},L3888))&gt;0</f>
        <v>0</v>
      </c>
      <c r="AB3888" s="142" t="b">
        <f>COUNT(SEARCH({"а";"б";"в";"г";"д";"е";"ё";"ж";"з";"и";"й";"к";"л";"м";"н";"о";"п";"р";"с";"т";"у";"ф";"х";"ц";"ч";"ш";"щ";"ъ";"ы";"ь";"э";"ю";"я"},I3888))&gt;0</f>
        <v>0</v>
      </c>
      <c r="AC3888" s="142" t="b">
        <f>COUNT(SEARCH({"а";"б";"в";"г";"д";"е";"ё";"ж";"з";"и";"й";"к";"л";"м";"н";"о";"п";"р";"с";"т";"у";"ф";"х";"ц";"ч";"ш";"щ";"ъ";"ы";"ь";"э";"ю";"я"},M3888))&gt;0</f>
        <v>0</v>
      </c>
      <c r="AD3888" s="27" t="b">
        <f t="shared" si="66"/>
        <v>1</v>
      </c>
      <c r="AE3888" s="289"/>
    </row>
    <row r="3889" spans="1:31" s="415" customFormat="1" hidden="1">
      <c r="A3889" s="338" t="s">
        <v>9015</v>
      </c>
      <c r="B3889" s="338"/>
      <c r="C3889" s="42" t="s">
        <v>7798</v>
      </c>
      <c r="D3889" s="312" t="s">
        <v>279</v>
      </c>
      <c r="E3889" s="24" t="s">
        <v>7799</v>
      </c>
      <c r="F3889" s="25" t="s">
        <v>93</v>
      </c>
      <c r="G3889" s="25" t="s">
        <v>136</v>
      </c>
      <c r="H3889" s="114" t="s">
        <v>578</v>
      </c>
      <c r="I3889" s="114" t="s">
        <v>65</v>
      </c>
      <c r="J3889" s="22" t="s">
        <v>5</v>
      </c>
      <c r="K3889" s="73" t="s">
        <v>5336</v>
      </c>
      <c r="L3889" s="129" t="s">
        <v>94</v>
      </c>
      <c r="M3889" s="129" t="s">
        <v>65</v>
      </c>
      <c r="N3889" s="42"/>
      <c r="O3889" s="22" t="s">
        <v>395</v>
      </c>
      <c r="P3889" s="49"/>
      <c r="Q3889" s="24"/>
      <c r="R3889" s="24"/>
      <c r="S3889" s="24" t="s">
        <v>4</v>
      </c>
      <c r="T3889" s="24" t="s">
        <v>276</v>
      </c>
      <c r="U3889" s="289"/>
      <c r="V3889" s="289"/>
      <c r="W3889" s="289"/>
      <c r="X3889" s="142" t="b">
        <f>COUNT(SEARCH({"а";"б";"в";"г";"д";"е";"ё";"ж";"з";"и";"й";"к";"л";"м";"н";"о";"п";"р";"с";"т";"у";"ф";"х";"ц";"ч";"ш";"щ";"ъ";"ы";"ь";"э";"ю";"я"},E3889))&gt;0</f>
        <v>0</v>
      </c>
      <c r="Y3889" s="142" t="b">
        <f>COUNT(SEARCH({"а";"б";"в";"г";"д";"е";"ё";"ж";"з";"и";"й";"к";"л";"м";"н";"о";"п";"р";"с";"т";"у";"ф";"х";"ц";"ч";"ш";"щ";"ъ";"ы";"ь";"э";"ю";"я"},F3889))&gt;0</f>
        <v>0</v>
      </c>
      <c r="Z3889" s="142" t="b">
        <f>COUNT(SEARCH({"а";"б";"в";"г";"д";"е";"ё";"ж";"з";"и";"й";"к";"л";"м";"н";"о";"п";"р";"с";"т";"у";"ф";"х";"ц";"ч";"ш";"щ";"ъ";"ы";"ь";"э";"ю";"я"},K3889))&gt;0</f>
        <v>0</v>
      </c>
      <c r="AA3889" s="142" t="b">
        <f>COUNT(SEARCH({"а";"б";"в";"г";"д";"е";"ё";"ж";"з";"и";"й";"к";"л";"м";"н";"о";"п";"р";"с";"т";"у";"ф";"х";"ц";"ч";"ш";"щ";"ъ";"ы";"ь";"э";"ю";"я"},L3889))&gt;0</f>
        <v>0</v>
      </c>
      <c r="AB3889" s="142" t="b">
        <f>COUNT(SEARCH({"а";"б";"в";"г";"д";"е";"ё";"ж";"з";"и";"й";"к";"л";"м";"н";"о";"п";"р";"с";"т";"у";"ф";"х";"ц";"ч";"ш";"щ";"ъ";"ы";"ь";"э";"ю";"я"},I3889))&gt;0</f>
        <v>0</v>
      </c>
      <c r="AC3889" s="142" t="b">
        <f>COUNT(SEARCH({"а";"б";"в";"г";"д";"е";"ё";"ж";"з";"и";"й";"к";"л";"м";"н";"о";"п";"р";"с";"т";"у";"ф";"х";"ц";"ч";"ш";"щ";"ъ";"ы";"ь";"э";"ю";"я"},M3889))&gt;0</f>
        <v>0</v>
      </c>
      <c r="AD3889" s="27" t="b">
        <f t="shared" si="66"/>
        <v>1</v>
      </c>
      <c r="AE3889" s="289"/>
    </row>
    <row r="3890" spans="1:31" s="415" customFormat="1" hidden="1">
      <c r="A3890" s="338" t="s">
        <v>9015</v>
      </c>
      <c r="B3890" s="338"/>
      <c r="C3890" s="42" t="s">
        <v>7798</v>
      </c>
      <c r="D3890" s="312">
        <v>2</v>
      </c>
      <c r="E3890" s="24" t="s">
        <v>7799</v>
      </c>
      <c r="F3890" s="25" t="s">
        <v>7333</v>
      </c>
      <c r="G3890" s="24" t="s">
        <v>134</v>
      </c>
      <c r="H3890" s="24" t="s">
        <v>7982</v>
      </c>
      <c r="I3890" s="25" t="s">
        <v>3</v>
      </c>
      <c r="J3890" s="22" t="s">
        <v>5</v>
      </c>
      <c r="K3890" s="73"/>
      <c r="L3890" s="24"/>
      <c r="M3890" s="24"/>
      <c r="N3890" s="42"/>
      <c r="O3890" s="51" t="s">
        <v>512</v>
      </c>
      <c r="P3890" s="49"/>
      <c r="Q3890" s="26" t="str">
        <f>CONCATENATE("rdv.lnk_",MID(E3890,10,LEN(E3890)-14))</f>
        <v>rdv.lnk_name_document_collection</v>
      </c>
      <c r="R3890" s="25"/>
      <c r="S3890" s="25" t="s">
        <v>455</v>
      </c>
      <c r="T3890" s="25"/>
      <c r="U3890" s="289"/>
      <c r="V3890" s="289"/>
      <c r="W3890" s="289"/>
      <c r="X3890" s="142" t="b">
        <f>COUNT(SEARCH({"а";"б";"в";"г";"д";"е";"ё";"ж";"з";"и";"й";"к";"л";"м";"н";"о";"п";"р";"с";"т";"у";"ф";"х";"ц";"ч";"ш";"щ";"ъ";"ы";"ь";"э";"ю";"я"},E3890))&gt;0</f>
        <v>0</v>
      </c>
      <c r="Y3890" s="142" t="b">
        <f>COUNT(SEARCH({"а";"б";"в";"г";"д";"е";"ё";"ж";"з";"и";"й";"к";"л";"м";"н";"о";"п";"р";"с";"т";"у";"ф";"х";"ц";"ч";"ш";"щ";"ъ";"ы";"ь";"э";"ю";"я"},F3890))&gt;0</f>
        <v>0</v>
      </c>
      <c r="Z3890" s="142" t="b">
        <f>COUNT(SEARCH({"а";"б";"в";"г";"д";"е";"ё";"ж";"з";"и";"й";"к";"л";"м";"н";"о";"п";"р";"с";"т";"у";"ф";"х";"ц";"ч";"ш";"щ";"ъ";"ы";"ь";"э";"ю";"я"},K3890))&gt;0</f>
        <v>0</v>
      </c>
      <c r="AA3890" s="142" t="b">
        <f>COUNT(SEARCH({"а";"б";"в";"г";"д";"е";"ё";"ж";"з";"и";"й";"к";"л";"м";"н";"о";"п";"р";"с";"т";"у";"ф";"х";"ц";"ч";"ш";"щ";"ъ";"ы";"ь";"э";"ю";"я"},L3890))&gt;0</f>
        <v>0</v>
      </c>
      <c r="AB3890" s="142" t="b">
        <f>COUNT(SEARCH({"а";"б";"в";"г";"д";"е";"ё";"ж";"з";"и";"й";"к";"л";"м";"н";"о";"п";"р";"с";"т";"у";"ф";"х";"ц";"ч";"ш";"щ";"ъ";"ы";"ь";"э";"ю";"я"},I3890))&gt;0</f>
        <v>0</v>
      </c>
      <c r="AC3890" s="142" t="b">
        <f>COUNT(SEARCH({"а";"б";"в";"г";"д";"е";"ё";"ж";"з";"и";"й";"к";"л";"м";"н";"о";"п";"р";"с";"т";"у";"ф";"х";"ц";"ч";"ш";"щ";"ъ";"ы";"ь";"э";"ю";"я"},M3890))&gt;0</f>
        <v>0</v>
      </c>
      <c r="AD3890" s="27" t="b">
        <f t="shared" si="66"/>
        <v>1</v>
      </c>
      <c r="AE3890" s="289"/>
    </row>
    <row r="3891" spans="1:31" s="415" customFormat="1" ht="30" hidden="1">
      <c r="A3891" s="338" t="s">
        <v>9015</v>
      </c>
      <c r="B3891" s="338"/>
      <c r="C3891" s="42" t="s">
        <v>7798</v>
      </c>
      <c r="D3891" s="312">
        <v>2</v>
      </c>
      <c r="E3891" s="24" t="s">
        <v>7799</v>
      </c>
      <c r="F3891" s="122" t="s">
        <v>2593</v>
      </c>
      <c r="G3891" s="24" t="s">
        <v>183</v>
      </c>
      <c r="H3891" s="25" t="s">
        <v>2616</v>
      </c>
      <c r="I3891" s="25" t="s">
        <v>3</v>
      </c>
      <c r="J3891" s="22" t="s">
        <v>5</v>
      </c>
      <c r="K3891" s="73"/>
      <c r="L3891" s="24"/>
      <c r="M3891" s="24"/>
      <c r="N3891" s="42"/>
      <c r="O3891" s="49" t="s">
        <v>5899</v>
      </c>
      <c r="P3891" s="49" t="s">
        <v>5900</v>
      </c>
      <c r="Q3891" s="49" t="s">
        <v>5617</v>
      </c>
      <c r="R3891" s="114"/>
      <c r="S3891" s="114" t="s">
        <v>438</v>
      </c>
      <c r="T3891" s="114"/>
      <c r="U3891" s="289"/>
      <c r="V3891" s="289"/>
      <c r="W3891" s="289"/>
      <c r="X3891" s="142" t="b">
        <f>COUNT(SEARCH({"а";"б";"в";"г";"д";"е";"ё";"ж";"з";"и";"й";"к";"л";"м";"н";"о";"п";"р";"с";"т";"у";"ф";"х";"ц";"ч";"ш";"щ";"ъ";"ы";"ь";"э";"ю";"я"},E3891))&gt;0</f>
        <v>0</v>
      </c>
      <c r="Y3891" s="142" t="b">
        <f>COUNT(SEARCH({"а";"б";"в";"г";"д";"е";"ё";"ж";"з";"и";"й";"к";"л";"м";"н";"о";"п";"р";"с";"т";"у";"ф";"х";"ц";"ч";"ш";"щ";"ъ";"ы";"ь";"э";"ю";"я"},F3891))&gt;0</f>
        <v>0</v>
      </c>
      <c r="Z3891" s="142" t="b">
        <f>COUNT(SEARCH({"а";"б";"в";"г";"д";"е";"ё";"ж";"з";"и";"й";"к";"л";"м";"н";"о";"п";"р";"с";"т";"у";"ф";"х";"ц";"ч";"ш";"щ";"ъ";"ы";"ь";"э";"ю";"я"},K3891))&gt;0</f>
        <v>0</v>
      </c>
      <c r="AA3891" s="142" t="b">
        <f>COUNT(SEARCH({"а";"б";"в";"г";"д";"е";"ё";"ж";"з";"и";"й";"к";"л";"м";"н";"о";"п";"р";"с";"т";"у";"ф";"х";"ц";"ч";"ш";"щ";"ъ";"ы";"ь";"э";"ю";"я"},L3891))&gt;0</f>
        <v>0</v>
      </c>
      <c r="AB3891" s="142" t="b">
        <f>COUNT(SEARCH({"а";"б";"в";"г";"д";"е";"ё";"ж";"з";"и";"й";"к";"л";"м";"н";"о";"п";"р";"с";"т";"у";"ф";"х";"ц";"ч";"ш";"щ";"ъ";"ы";"ь";"э";"ю";"я"},I3891))&gt;0</f>
        <v>0</v>
      </c>
      <c r="AC3891" s="142" t="b">
        <f>COUNT(SEARCH({"а";"б";"в";"г";"д";"е";"ё";"ж";"з";"и";"й";"к";"л";"м";"н";"о";"п";"р";"с";"т";"у";"ф";"х";"ц";"ч";"ш";"щ";"ъ";"ы";"ь";"э";"ю";"я"},M3891))&gt;0</f>
        <v>0</v>
      </c>
      <c r="AD3891" s="27" t="b">
        <f t="shared" si="66"/>
        <v>1</v>
      </c>
      <c r="AE3891" s="289"/>
    </row>
    <row r="3892" spans="1:31" s="415" customFormat="1" ht="30" hidden="1">
      <c r="A3892" s="338" t="s">
        <v>9015</v>
      </c>
      <c r="B3892" s="338"/>
      <c r="C3892" s="42" t="s">
        <v>7798</v>
      </c>
      <c r="D3892" s="312">
        <v>2</v>
      </c>
      <c r="E3892" s="24" t="s">
        <v>7799</v>
      </c>
      <c r="F3892" s="124" t="s">
        <v>2594</v>
      </c>
      <c r="G3892" s="117" t="s">
        <v>135</v>
      </c>
      <c r="H3892" s="119" t="s">
        <v>5901</v>
      </c>
      <c r="I3892" s="117" t="s">
        <v>97</v>
      </c>
      <c r="J3892" s="23" t="s">
        <v>5</v>
      </c>
      <c r="K3892" s="75" t="s">
        <v>5336</v>
      </c>
      <c r="L3892" s="124" t="s">
        <v>73</v>
      </c>
      <c r="M3892" s="124" t="s">
        <v>70</v>
      </c>
      <c r="N3892" s="116"/>
      <c r="O3892" s="119" t="s">
        <v>440</v>
      </c>
      <c r="P3892" s="119"/>
      <c r="Q3892" s="117"/>
      <c r="R3892" s="124"/>
      <c r="S3892" s="124" t="s">
        <v>60</v>
      </c>
      <c r="T3892" s="124"/>
      <c r="U3892" s="289"/>
      <c r="V3892" s="289"/>
      <c r="W3892" s="289"/>
      <c r="X3892" s="142" t="b">
        <f>COUNT(SEARCH({"а";"б";"в";"г";"д";"е";"ё";"ж";"з";"и";"й";"к";"л";"м";"н";"о";"п";"р";"с";"т";"у";"ф";"х";"ц";"ч";"ш";"щ";"ъ";"ы";"ь";"э";"ю";"я"},E3892))&gt;0</f>
        <v>0</v>
      </c>
      <c r="Y3892" s="142" t="b">
        <f>COUNT(SEARCH({"а";"б";"в";"г";"д";"е";"ё";"ж";"з";"и";"й";"к";"л";"м";"н";"о";"п";"р";"с";"т";"у";"ф";"х";"ц";"ч";"ш";"щ";"ъ";"ы";"ь";"э";"ю";"я"},F3892))&gt;0</f>
        <v>0</v>
      </c>
      <c r="Z3892" s="142" t="b">
        <f>COUNT(SEARCH({"а";"б";"в";"г";"д";"е";"ё";"ж";"з";"и";"й";"к";"л";"м";"н";"о";"п";"р";"с";"т";"у";"ф";"х";"ц";"ч";"ш";"щ";"ъ";"ы";"ь";"э";"ю";"я"},K3892))&gt;0</f>
        <v>0</v>
      </c>
      <c r="AA3892" s="142" t="b">
        <f>COUNT(SEARCH({"а";"б";"в";"г";"д";"е";"ё";"ж";"з";"и";"й";"к";"л";"м";"н";"о";"п";"р";"с";"т";"у";"ф";"х";"ц";"ч";"ш";"щ";"ъ";"ы";"ь";"э";"ю";"я"},L3892))&gt;0</f>
        <v>0</v>
      </c>
      <c r="AB3892" s="142" t="b">
        <f>COUNT(SEARCH({"а";"б";"в";"г";"д";"е";"ё";"ж";"з";"и";"й";"к";"л";"м";"н";"о";"п";"р";"с";"т";"у";"ф";"х";"ц";"ч";"ш";"щ";"ъ";"ы";"ь";"э";"ю";"я"},I3892))&gt;0</f>
        <v>0</v>
      </c>
      <c r="AC3892" s="142" t="b">
        <f>COUNT(SEARCH({"а";"б";"в";"г";"д";"е";"ё";"ж";"з";"и";"й";"к";"л";"м";"н";"о";"п";"р";"с";"т";"у";"ф";"х";"ц";"ч";"ш";"щ";"ъ";"ы";"ь";"э";"ю";"я"},M3892))&gt;0</f>
        <v>0</v>
      </c>
      <c r="AD3892" s="27" t="b">
        <f t="shared" si="66"/>
        <v>1</v>
      </c>
      <c r="AE3892" s="289"/>
    </row>
    <row r="3893" spans="1:31" s="415" customFormat="1" ht="30" hidden="1">
      <c r="A3893" s="338" t="s">
        <v>9015</v>
      </c>
      <c r="B3893" s="338"/>
      <c r="C3893" s="42" t="s">
        <v>7798</v>
      </c>
      <c r="D3893" s="312">
        <v>2</v>
      </c>
      <c r="E3893" s="24" t="s">
        <v>7799</v>
      </c>
      <c r="F3893" s="65" t="s">
        <v>161</v>
      </c>
      <c r="G3893" s="24" t="s">
        <v>183</v>
      </c>
      <c r="H3893" s="25" t="s">
        <v>1328</v>
      </c>
      <c r="I3893" s="25" t="s">
        <v>3</v>
      </c>
      <c r="J3893" s="22" t="s">
        <v>5</v>
      </c>
      <c r="K3893" s="73"/>
      <c r="L3893" s="24"/>
      <c r="M3893" s="24"/>
      <c r="N3893" s="42"/>
      <c r="O3893" s="49" t="s">
        <v>514</v>
      </c>
      <c r="P3893" s="131" t="s">
        <v>5274</v>
      </c>
      <c r="Q3893" s="49" t="s">
        <v>596</v>
      </c>
      <c r="R3893" s="114"/>
      <c r="S3893" s="114" t="s">
        <v>438</v>
      </c>
      <c r="T3893" s="114"/>
      <c r="U3893" s="289"/>
      <c r="V3893" s="289"/>
      <c r="W3893" s="289"/>
      <c r="X3893" s="142" t="b">
        <f>COUNT(SEARCH({"а";"б";"в";"г";"д";"е";"ё";"ж";"з";"и";"й";"к";"л";"м";"н";"о";"п";"р";"с";"т";"у";"ф";"х";"ц";"ч";"ш";"щ";"ъ";"ы";"ь";"э";"ю";"я"},E3893))&gt;0</f>
        <v>0</v>
      </c>
      <c r="Y3893" s="142" t="b">
        <f>COUNT(SEARCH({"а";"б";"в";"г";"д";"е";"ё";"ж";"з";"и";"й";"к";"л";"м";"н";"о";"п";"р";"с";"т";"у";"ф";"х";"ц";"ч";"ш";"щ";"ъ";"ы";"ь";"э";"ю";"я"},F3893))&gt;0</f>
        <v>0</v>
      </c>
      <c r="Z3893" s="142" t="b">
        <f>COUNT(SEARCH({"а";"б";"в";"г";"д";"е";"ё";"ж";"з";"и";"й";"к";"л";"м";"н";"о";"п";"р";"с";"т";"у";"ф";"х";"ц";"ч";"ш";"щ";"ъ";"ы";"ь";"э";"ю";"я"},K3893))&gt;0</f>
        <v>0</v>
      </c>
      <c r="AA3893" s="142" t="b">
        <f>COUNT(SEARCH({"а";"б";"в";"г";"д";"е";"ё";"ж";"з";"и";"й";"к";"л";"м";"н";"о";"п";"р";"с";"т";"у";"ф";"х";"ц";"ч";"ш";"щ";"ъ";"ы";"ь";"э";"ю";"я"},L3893))&gt;0</f>
        <v>0</v>
      </c>
      <c r="AB3893" s="142" t="b">
        <f>COUNT(SEARCH({"а";"б";"в";"г";"д";"е";"ё";"ж";"з";"и";"й";"к";"л";"м";"н";"о";"п";"р";"с";"т";"у";"ф";"х";"ц";"ч";"ш";"щ";"ъ";"ы";"ь";"э";"ю";"я"},I3893))&gt;0</f>
        <v>0</v>
      </c>
      <c r="AC3893" s="142" t="b">
        <f>COUNT(SEARCH({"а";"б";"в";"г";"д";"е";"ё";"ж";"з";"и";"й";"к";"л";"м";"н";"о";"п";"р";"с";"т";"у";"ф";"х";"ц";"ч";"ш";"щ";"ъ";"ы";"ь";"э";"ю";"я"},M3893))&gt;0</f>
        <v>0</v>
      </c>
      <c r="AD3893" s="27" t="b">
        <f t="shared" si="66"/>
        <v>1</v>
      </c>
      <c r="AE3893" s="289"/>
    </row>
    <row r="3894" spans="1:31" s="415" customFormat="1" hidden="1">
      <c r="A3894" s="338" t="s">
        <v>9015</v>
      </c>
      <c r="B3894" s="338"/>
      <c r="C3894" s="42" t="s">
        <v>7798</v>
      </c>
      <c r="D3894" s="312">
        <v>2</v>
      </c>
      <c r="E3894" s="24" t="s">
        <v>7799</v>
      </c>
      <c r="F3894" s="117" t="s">
        <v>160</v>
      </c>
      <c r="G3894" s="117" t="s">
        <v>135</v>
      </c>
      <c r="H3894" s="119" t="s">
        <v>5109</v>
      </c>
      <c r="I3894" s="117" t="s">
        <v>97</v>
      </c>
      <c r="J3894" s="23" t="s">
        <v>5</v>
      </c>
      <c r="K3894" s="75" t="s">
        <v>5336</v>
      </c>
      <c r="L3894" s="117" t="s">
        <v>7986</v>
      </c>
      <c r="M3894" s="124" t="s">
        <v>70</v>
      </c>
      <c r="N3894" s="116"/>
      <c r="O3894" s="119" t="s">
        <v>440</v>
      </c>
      <c r="P3894" s="119"/>
      <c r="Q3894" s="117"/>
      <c r="R3894" s="124"/>
      <c r="S3894" s="124" t="s">
        <v>60</v>
      </c>
      <c r="T3894" s="124"/>
      <c r="U3894" s="289"/>
      <c r="V3894" s="289"/>
      <c r="W3894" s="289"/>
      <c r="X3894" s="142" t="b">
        <f>COUNT(SEARCH({"а";"б";"в";"г";"д";"е";"ё";"ж";"з";"и";"й";"к";"л";"м";"н";"о";"п";"р";"с";"т";"у";"ф";"х";"ц";"ч";"ш";"щ";"ъ";"ы";"ь";"э";"ю";"я"},E3894))&gt;0</f>
        <v>0</v>
      </c>
      <c r="Y3894" s="142" t="b">
        <f>COUNT(SEARCH({"а";"б";"в";"г";"д";"е";"ё";"ж";"з";"и";"й";"к";"л";"м";"н";"о";"п";"р";"с";"т";"у";"ф";"х";"ц";"ч";"ш";"щ";"ъ";"ы";"ь";"э";"ю";"я"},F3894))&gt;0</f>
        <v>0</v>
      </c>
      <c r="Z3894" s="142" t="b">
        <f>COUNT(SEARCH({"а";"б";"в";"г";"д";"е";"ё";"ж";"з";"и";"й";"к";"л";"м";"н";"о";"п";"р";"с";"т";"у";"ф";"х";"ц";"ч";"ш";"щ";"ъ";"ы";"ь";"э";"ю";"я"},K3894))&gt;0</f>
        <v>0</v>
      </c>
      <c r="AA3894" s="142" t="b">
        <f>COUNT(SEARCH({"а";"б";"в";"г";"д";"е";"ё";"ж";"з";"и";"й";"к";"л";"м";"н";"о";"п";"р";"с";"т";"у";"ф";"х";"ц";"ч";"ш";"щ";"ъ";"ы";"ь";"э";"ю";"я"},L3894))&gt;0</f>
        <v>0</v>
      </c>
      <c r="AB3894" s="142" t="b">
        <f>COUNT(SEARCH({"а";"б";"в";"г";"д";"е";"ё";"ж";"з";"и";"й";"к";"л";"м";"н";"о";"п";"р";"с";"т";"у";"ф";"х";"ц";"ч";"ш";"щ";"ъ";"ы";"ь";"э";"ю";"я"},I3894))&gt;0</f>
        <v>0</v>
      </c>
      <c r="AC3894" s="142" t="b">
        <f>COUNT(SEARCH({"а";"б";"в";"г";"д";"е";"ё";"ж";"з";"и";"й";"к";"л";"м";"н";"о";"п";"р";"с";"т";"у";"ф";"х";"ц";"ч";"ш";"щ";"ъ";"ы";"ь";"э";"ю";"я"},M3894))&gt;0</f>
        <v>0</v>
      </c>
      <c r="AD3894" s="27" t="b">
        <f t="shared" si="66"/>
        <v>1</v>
      </c>
      <c r="AE3894" s="289"/>
    </row>
    <row r="3895" spans="1:31" s="415" customFormat="1" hidden="1">
      <c r="A3895" s="338" t="s">
        <v>9015</v>
      </c>
      <c r="B3895" s="338"/>
      <c r="C3895" s="42" t="s">
        <v>7798</v>
      </c>
      <c r="D3895" s="312">
        <v>2</v>
      </c>
      <c r="E3895" s="24" t="s">
        <v>7799</v>
      </c>
      <c r="F3895" s="122" t="s">
        <v>516</v>
      </c>
      <c r="G3895" s="25" t="s">
        <v>187</v>
      </c>
      <c r="H3895" s="51" t="s">
        <v>517</v>
      </c>
      <c r="I3895" s="25" t="s">
        <v>97</v>
      </c>
      <c r="J3895" s="22" t="s">
        <v>5</v>
      </c>
      <c r="K3895" s="73"/>
      <c r="L3895" s="24"/>
      <c r="M3895" s="24"/>
      <c r="N3895" s="42" t="s">
        <v>7987</v>
      </c>
      <c r="O3895" s="377" t="s">
        <v>7988</v>
      </c>
      <c r="P3895" s="49"/>
      <c r="Q3895" s="49" t="s">
        <v>597</v>
      </c>
      <c r="R3895" s="114"/>
      <c r="S3895" s="114" t="s">
        <v>438</v>
      </c>
      <c r="T3895" s="114"/>
      <c r="U3895" s="289"/>
      <c r="V3895" s="289"/>
      <c r="W3895" s="289"/>
      <c r="X3895" s="142" t="b">
        <f>COUNT(SEARCH({"а";"б";"в";"г";"д";"е";"ё";"ж";"з";"и";"й";"к";"л";"м";"н";"о";"п";"р";"с";"т";"у";"ф";"х";"ц";"ч";"ш";"щ";"ъ";"ы";"ь";"э";"ю";"я"},E3895))&gt;0</f>
        <v>0</v>
      </c>
      <c r="Y3895" s="142" t="b">
        <f>COUNT(SEARCH({"а";"б";"в";"г";"д";"е";"ё";"ж";"з";"и";"й";"к";"л";"м";"н";"о";"п";"р";"с";"т";"у";"ф";"х";"ц";"ч";"ш";"щ";"ъ";"ы";"ь";"э";"ю";"я"},F3895))&gt;0</f>
        <v>0</v>
      </c>
      <c r="Z3895" s="142" t="b">
        <f>COUNT(SEARCH({"а";"б";"в";"г";"д";"е";"ё";"ж";"з";"и";"й";"к";"л";"м";"н";"о";"п";"р";"с";"т";"у";"ф";"х";"ц";"ч";"ш";"щ";"ъ";"ы";"ь";"э";"ю";"я"},K3895))&gt;0</f>
        <v>0</v>
      </c>
      <c r="AA3895" s="142" t="b">
        <f>COUNT(SEARCH({"а";"б";"в";"г";"д";"е";"ё";"ж";"з";"и";"й";"к";"л";"м";"н";"о";"п";"р";"с";"т";"у";"ф";"х";"ц";"ч";"ш";"щ";"ъ";"ы";"ь";"э";"ю";"я"},L3895))&gt;0</f>
        <v>0</v>
      </c>
      <c r="AB3895" s="142" t="b">
        <f>COUNT(SEARCH({"а";"б";"в";"г";"д";"е";"ё";"ж";"з";"и";"й";"к";"л";"м";"н";"о";"п";"р";"с";"т";"у";"ф";"х";"ц";"ч";"ш";"щ";"ъ";"ы";"ь";"э";"ю";"я"},I3895))&gt;0</f>
        <v>0</v>
      </c>
      <c r="AC3895" s="142" t="b">
        <f>COUNT(SEARCH({"а";"б";"в";"г";"д";"е";"ё";"ж";"з";"и";"й";"к";"л";"м";"н";"о";"п";"р";"с";"т";"у";"ф";"х";"ц";"ч";"ш";"щ";"ъ";"ы";"ь";"э";"ю";"я"},M3895))&gt;0</f>
        <v>0</v>
      </c>
      <c r="AD3895" s="27" t="b">
        <f t="shared" si="66"/>
        <v>1</v>
      </c>
      <c r="AE3895" s="289"/>
    </row>
    <row r="3896" spans="1:31" s="415" customFormat="1" hidden="1">
      <c r="A3896" s="338" t="s">
        <v>9015</v>
      </c>
      <c r="B3896" s="338"/>
      <c r="C3896" s="42" t="s">
        <v>7798</v>
      </c>
      <c r="D3896" s="312">
        <v>2</v>
      </c>
      <c r="E3896" s="24" t="s">
        <v>7799</v>
      </c>
      <c r="F3896" s="25" t="s">
        <v>14</v>
      </c>
      <c r="G3896" s="24"/>
      <c r="H3896" s="114" t="s">
        <v>13</v>
      </c>
      <c r="I3896" s="114" t="s">
        <v>15</v>
      </c>
      <c r="J3896" s="22" t="s">
        <v>5</v>
      </c>
      <c r="K3896" s="73"/>
      <c r="L3896" s="24"/>
      <c r="M3896" s="24"/>
      <c r="N3896" s="42"/>
      <c r="O3896" s="22" t="s">
        <v>13</v>
      </c>
      <c r="P3896" s="49"/>
      <c r="Q3896" s="24"/>
      <c r="R3896" s="24"/>
      <c r="S3896" s="24"/>
      <c r="T3896" s="24"/>
      <c r="U3896" s="289"/>
      <c r="V3896" s="289"/>
      <c r="W3896" s="289"/>
      <c r="X3896" s="142" t="b">
        <f>COUNT(SEARCH({"а";"б";"в";"г";"д";"е";"ё";"ж";"з";"и";"й";"к";"л";"м";"н";"о";"п";"р";"с";"т";"у";"ф";"х";"ц";"ч";"ш";"щ";"ъ";"ы";"ь";"э";"ю";"я"},E3896))&gt;0</f>
        <v>0</v>
      </c>
      <c r="Y3896" s="142" t="b">
        <f>COUNT(SEARCH({"а";"б";"в";"г";"д";"е";"ё";"ж";"з";"и";"й";"к";"л";"м";"н";"о";"п";"р";"с";"т";"у";"ф";"х";"ц";"ч";"ш";"щ";"ъ";"ы";"ь";"э";"ю";"я"},F3896))&gt;0</f>
        <v>0</v>
      </c>
      <c r="Z3896" s="142" t="b">
        <f>COUNT(SEARCH({"а";"б";"в";"г";"д";"е";"ё";"ж";"з";"и";"й";"к";"л";"м";"н";"о";"п";"р";"с";"т";"у";"ф";"х";"ц";"ч";"ш";"щ";"ъ";"ы";"ь";"э";"ю";"я"},K3896))&gt;0</f>
        <v>0</v>
      </c>
      <c r="AA3896" s="142" t="b">
        <f>COUNT(SEARCH({"а";"б";"в";"г";"д";"е";"ё";"ж";"з";"и";"й";"к";"л";"м";"н";"о";"п";"р";"с";"т";"у";"ф";"х";"ц";"ч";"ш";"щ";"ъ";"ы";"ь";"э";"ю";"я"},L3896))&gt;0</f>
        <v>0</v>
      </c>
      <c r="AB3896" s="142" t="b">
        <f>COUNT(SEARCH({"а";"б";"в";"г";"д";"е";"ё";"ж";"з";"и";"й";"к";"л";"м";"н";"о";"п";"р";"с";"т";"у";"ф";"х";"ц";"ч";"ш";"щ";"ъ";"ы";"ь";"э";"ю";"я"},I3896))&gt;0</f>
        <v>0</v>
      </c>
      <c r="AC3896" s="142" t="b">
        <f>COUNT(SEARCH({"а";"б";"в";"г";"д";"е";"ё";"ж";"з";"и";"й";"к";"л";"м";"н";"о";"п";"р";"с";"т";"у";"ф";"х";"ц";"ч";"ш";"щ";"ъ";"ы";"ь";"э";"ю";"я"},M3896))&gt;0</f>
        <v>0</v>
      </c>
      <c r="AD3896" s="27" t="b">
        <f t="shared" si="66"/>
        <v>1</v>
      </c>
      <c r="AE3896" s="289"/>
    </row>
    <row r="3897" spans="1:31" s="415" customFormat="1" hidden="1">
      <c r="A3897" s="338" t="s">
        <v>9015</v>
      </c>
      <c r="B3897" s="338"/>
      <c r="C3897" s="42" t="s">
        <v>7798</v>
      </c>
      <c r="D3897" s="312">
        <v>2</v>
      </c>
      <c r="E3897" s="24" t="s">
        <v>7799</v>
      </c>
      <c r="F3897" s="25" t="s">
        <v>8</v>
      </c>
      <c r="G3897" s="24"/>
      <c r="H3897" s="114" t="s">
        <v>67</v>
      </c>
      <c r="I3897" s="114" t="s">
        <v>97</v>
      </c>
      <c r="J3897" s="22" t="s">
        <v>5</v>
      </c>
      <c r="K3897" s="73"/>
      <c r="L3897" s="24"/>
      <c r="M3897" s="24"/>
      <c r="N3897" s="279" t="s">
        <v>446</v>
      </c>
      <c r="O3897" s="313" t="s">
        <v>447</v>
      </c>
      <c r="P3897" s="49"/>
      <c r="Q3897" s="24"/>
      <c r="R3897" s="24"/>
      <c r="S3897" s="24" t="s">
        <v>398</v>
      </c>
      <c r="T3897" s="24"/>
      <c r="U3897" s="289"/>
      <c r="V3897" s="289"/>
      <c r="W3897" s="289"/>
      <c r="X3897" s="142" t="b">
        <f>COUNT(SEARCH({"а";"б";"в";"г";"д";"е";"ё";"ж";"з";"и";"й";"к";"л";"м";"н";"о";"п";"р";"с";"т";"у";"ф";"х";"ц";"ч";"ш";"щ";"ъ";"ы";"ь";"э";"ю";"я"},E3897))&gt;0</f>
        <v>0</v>
      </c>
      <c r="Y3897" s="142" t="b">
        <f>COUNT(SEARCH({"а";"б";"в";"г";"д";"е";"ё";"ж";"з";"и";"й";"к";"л";"м";"н";"о";"п";"р";"с";"т";"у";"ф";"х";"ц";"ч";"ш";"щ";"ъ";"ы";"ь";"э";"ю";"я"},F3897))&gt;0</f>
        <v>0</v>
      </c>
      <c r="Z3897" s="142" t="b">
        <f>COUNT(SEARCH({"а";"б";"в";"г";"д";"е";"ё";"ж";"з";"и";"й";"к";"л";"м";"н";"о";"п";"р";"с";"т";"у";"ф";"х";"ц";"ч";"ш";"щ";"ъ";"ы";"ь";"э";"ю";"я"},K3897))&gt;0</f>
        <v>0</v>
      </c>
      <c r="AA3897" s="142" t="b">
        <f>COUNT(SEARCH({"а";"б";"в";"г";"д";"е";"ё";"ж";"з";"и";"й";"к";"л";"м";"н";"о";"п";"р";"с";"т";"у";"ф";"х";"ц";"ч";"ш";"щ";"ъ";"ы";"ь";"э";"ю";"я"},L3897))&gt;0</f>
        <v>0</v>
      </c>
      <c r="AB3897" s="142" t="b">
        <f>COUNT(SEARCH({"а";"б";"в";"г";"д";"е";"ё";"ж";"з";"и";"й";"к";"л";"м";"н";"о";"п";"р";"с";"т";"у";"ф";"х";"ц";"ч";"ш";"щ";"ъ";"ы";"ь";"э";"ю";"я"},I3897))&gt;0</f>
        <v>0</v>
      </c>
      <c r="AC3897" s="142" t="b">
        <f>COUNT(SEARCH({"а";"б";"в";"г";"д";"е";"ё";"ж";"з";"и";"й";"к";"л";"м";"н";"о";"п";"р";"с";"т";"у";"ф";"х";"ц";"ч";"ш";"щ";"ъ";"ы";"ь";"э";"ю";"я"},M3897))&gt;0</f>
        <v>0</v>
      </c>
      <c r="AD3897" s="27" t="b">
        <f t="shared" si="66"/>
        <v>1</v>
      </c>
      <c r="AE3897" s="289"/>
    </row>
    <row r="3898" spans="1:31" s="415" customFormat="1" ht="30" hidden="1">
      <c r="A3898" s="338" t="s">
        <v>9015</v>
      </c>
      <c r="B3898" s="338"/>
      <c r="C3898" s="42" t="s">
        <v>7798</v>
      </c>
      <c r="D3898" s="312">
        <v>2</v>
      </c>
      <c r="E3898" s="24" t="s">
        <v>7799</v>
      </c>
      <c r="F3898" s="25" t="s">
        <v>12</v>
      </c>
      <c r="G3898" s="24"/>
      <c r="H3898" s="114" t="s">
        <v>400</v>
      </c>
      <c r="I3898" s="114" t="s">
        <v>3</v>
      </c>
      <c r="J3898" s="22" t="s">
        <v>5</v>
      </c>
      <c r="K3898" s="73"/>
      <c r="L3898" s="24"/>
      <c r="M3898" s="24"/>
      <c r="N3898" s="42"/>
      <c r="O3898" s="120" t="s">
        <v>66</v>
      </c>
      <c r="P3898" s="49"/>
      <c r="Q3898" s="24"/>
      <c r="R3898" s="24"/>
      <c r="S3898" s="24" t="s">
        <v>4</v>
      </c>
      <c r="T3898" s="24"/>
      <c r="U3898" s="289"/>
      <c r="V3898" s="289"/>
      <c r="W3898" s="289"/>
      <c r="X3898" s="142" t="b">
        <f>COUNT(SEARCH({"а";"б";"в";"г";"д";"е";"ё";"ж";"з";"и";"й";"к";"л";"м";"н";"о";"п";"р";"с";"т";"у";"ф";"х";"ц";"ч";"ш";"щ";"ъ";"ы";"ь";"э";"ю";"я"},E3898))&gt;0</f>
        <v>0</v>
      </c>
      <c r="Y3898" s="142" t="b">
        <f>COUNT(SEARCH({"а";"б";"в";"г";"д";"е";"ё";"ж";"з";"и";"й";"к";"л";"м";"н";"о";"п";"р";"с";"т";"у";"ф";"х";"ц";"ч";"ш";"щ";"ъ";"ы";"ь";"э";"ю";"я"},F3898))&gt;0</f>
        <v>0</v>
      </c>
      <c r="Z3898" s="142" t="b">
        <f>COUNT(SEARCH({"а";"б";"в";"г";"д";"е";"ё";"ж";"з";"и";"й";"к";"л";"м";"н";"о";"п";"р";"с";"т";"у";"ф";"х";"ц";"ч";"ш";"щ";"ъ";"ы";"ь";"э";"ю";"я"},K3898))&gt;0</f>
        <v>0</v>
      </c>
      <c r="AA3898" s="142" t="b">
        <f>COUNT(SEARCH({"а";"б";"в";"г";"д";"е";"ё";"ж";"з";"и";"й";"к";"л";"м";"н";"о";"п";"р";"с";"т";"у";"ф";"х";"ц";"ч";"ш";"щ";"ъ";"ы";"ь";"э";"ю";"я"},L3898))&gt;0</f>
        <v>0</v>
      </c>
      <c r="AB3898" s="142" t="b">
        <f>COUNT(SEARCH({"а";"б";"в";"г";"д";"е";"ё";"ж";"з";"и";"й";"к";"л";"м";"н";"о";"п";"р";"с";"т";"у";"ф";"х";"ц";"ч";"ш";"щ";"ъ";"ы";"ь";"э";"ю";"я"},I3898))&gt;0</f>
        <v>0</v>
      </c>
      <c r="AC3898" s="142" t="b">
        <f>COUNT(SEARCH({"а";"б";"в";"г";"д";"е";"ё";"ж";"з";"и";"й";"к";"л";"м";"н";"о";"п";"р";"с";"т";"у";"ф";"х";"ц";"ч";"ш";"щ";"ъ";"ы";"ь";"э";"ю";"я"},M3898))&gt;0</f>
        <v>0</v>
      </c>
      <c r="AD3898" s="27" t="b">
        <f t="shared" si="66"/>
        <v>1</v>
      </c>
      <c r="AE3898" s="289"/>
    </row>
    <row r="3899" spans="1:31" s="415" customFormat="1" hidden="1">
      <c r="A3899" s="338" t="s">
        <v>9015</v>
      </c>
      <c r="B3899" s="338"/>
      <c r="C3899" s="42" t="s">
        <v>7798</v>
      </c>
      <c r="D3899" s="312">
        <v>2</v>
      </c>
      <c r="E3899" s="24" t="s">
        <v>7799</v>
      </c>
      <c r="F3899" s="25" t="s">
        <v>18</v>
      </c>
      <c r="G3899" s="24"/>
      <c r="H3899" s="114" t="s">
        <v>456</v>
      </c>
      <c r="I3899" s="114" t="s">
        <v>19</v>
      </c>
      <c r="J3899" s="22" t="s">
        <v>5</v>
      </c>
      <c r="K3899" s="73"/>
      <c r="L3899" s="24"/>
      <c r="M3899" s="24"/>
      <c r="N3899" s="42"/>
      <c r="O3899" s="22" t="s">
        <v>401</v>
      </c>
      <c r="P3899" s="49"/>
      <c r="Q3899" s="24"/>
      <c r="R3899" s="24"/>
      <c r="S3899" s="24"/>
      <c r="T3899" s="24"/>
      <c r="U3899" s="289"/>
      <c r="V3899" s="289"/>
      <c r="W3899" s="289"/>
      <c r="X3899" s="142" t="b">
        <f>COUNT(SEARCH({"а";"б";"в";"г";"д";"е";"ё";"ж";"з";"и";"й";"к";"л";"м";"н";"о";"п";"р";"с";"т";"у";"ф";"х";"ц";"ч";"ш";"щ";"ъ";"ы";"ь";"э";"ю";"я"},E3899))&gt;0</f>
        <v>0</v>
      </c>
      <c r="Y3899" s="142" t="b">
        <f>COUNT(SEARCH({"а";"б";"в";"г";"д";"е";"ё";"ж";"з";"и";"й";"к";"л";"м";"н";"о";"п";"р";"с";"т";"у";"ф";"х";"ц";"ч";"ш";"щ";"ъ";"ы";"ь";"э";"ю";"я"},F3899))&gt;0</f>
        <v>0</v>
      </c>
      <c r="Z3899" s="142" t="b">
        <f>COUNT(SEARCH({"а";"б";"в";"г";"д";"е";"ё";"ж";"з";"и";"й";"к";"л";"м";"н";"о";"п";"р";"с";"т";"у";"ф";"х";"ц";"ч";"ш";"щ";"ъ";"ы";"ь";"э";"ю";"я"},K3899))&gt;0</f>
        <v>0</v>
      </c>
      <c r="AA3899" s="142" t="b">
        <f>COUNT(SEARCH({"а";"б";"в";"г";"д";"е";"ё";"ж";"з";"и";"й";"к";"л";"м";"н";"о";"п";"р";"с";"т";"у";"ф";"х";"ц";"ч";"ш";"щ";"ъ";"ы";"ь";"э";"ю";"я"},L3899))&gt;0</f>
        <v>0</v>
      </c>
      <c r="AB3899" s="142" t="b">
        <f>COUNT(SEARCH({"а";"б";"в";"г";"д";"е";"ё";"ж";"з";"и";"й";"к";"л";"м";"н";"о";"п";"р";"с";"т";"у";"ф";"х";"ц";"ч";"ш";"щ";"ъ";"ы";"ь";"э";"ю";"я"},I3899))&gt;0</f>
        <v>0</v>
      </c>
      <c r="AC3899" s="142" t="b">
        <f>COUNT(SEARCH({"а";"б";"в";"г";"д";"е";"ё";"ж";"з";"и";"й";"к";"л";"м";"н";"о";"п";"р";"с";"т";"у";"ф";"х";"ц";"ч";"ш";"щ";"ъ";"ы";"ь";"э";"ю";"я"},M3899))&gt;0</f>
        <v>0</v>
      </c>
      <c r="AD3899" s="27" t="b">
        <f t="shared" si="66"/>
        <v>1</v>
      </c>
      <c r="AE3899" s="289"/>
    </row>
    <row r="3900" spans="1:31" s="415" customFormat="1" hidden="1">
      <c r="A3900" s="338" t="s">
        <v>9015</v>
      </c>
      <c r="B3900" s="338"/>
      <c r="C3900" s="42" t="s">
        <v>7798</v>
      </c>
      <c r="D3900" s="312">
        <v>2</v>
      </c>
      <c r="E3900" s="24" t="s">
        <v>7799</v>
      </c>
      <c r="F3900" s="25" t="s">
        <v>21</v>
      </c>
      <c r="G3900" s="24"/>
      <c r="H3900" s="114" t="s">
        <v>402</v>
      </c>
      <c r="I3900" s="114" t="s">
        <v>19</v>
      </c>
      <c r="J3900" s="22" t="s">
        <v>5</v>
      </c>
      <c r="K3900" s="73"/>
      <c r="L3900" s="24"/>
      <c r="M3900" s="24"/>
      <c r="N3900" s="42"/>
      <c r="O3900" s="22" t="s">
        <v>519</v>
      </c>
      <c r="P3900" s="49"/>
      <c r="Q3900" s="24"/>
      <c r="R3900" s="24"/>
      <c r="S3900" s="24" t="s">
        <v>4</v>
      </c>
      <c r="T3900" s="24"/>
      <c r="U3900" s="289"/>
      <c r="V3900" s="289"/>
      <c r="W3900" s="289"/>
      <c r="X3900" s="142" t="b">
        <f>COUNT(SEARCH({"а";"б";"в";"г";"д";"е";"ё";"ж";"з";"и";"й";"к";"л";"м";"н";"о";"п";"р";"с";"т";"у";"ф";"х";"ц";"ч";"ш";"щ";"ъ";"ы";"ь";"э";"ю";"я"},E3900))&gt;0</f>
        <v>0</v>
      </c>
      <c r="Y3900" s="142" t="b">
        <f>COUNT(SEARCH({"а";"б";"в";"г";"д";"е";"ё";"ж";"з";"и";"й";"к";"л";"м";"н";"о";"п";"р";"с";"т";"у";"ф";"х";"ц";"ч";"ш";"щ";"ъ";"ы";"ь";"э";"ю";"я"},F3900))&gt;0</f>
        <v>0</v>
      </c>
      <c r="Z3900" s="142" t="b">
        <f>COUNT(SEARCH({"а";"б";"в";"г";"д";"е";"ё";"ж";"з";"и";"й";"к";"л";"м";"н";"о";"п";"р";"с";"т";"у";"ф";"х";"ц";"ч";"ш";"щ";"ъ";"ы";"ь";"э";"ю";"я"},K3900))&gt;0</f>
        <v>0</v>
      </c>
      <c r="AA3900" s="142" t="b">
        <f>COUNT(SEARCH({"а";"б";"в";"г";"д";"е";"ё";"ж";"з";"и";"й";"к";"л";"м";"н";"о";"п";"р";"с";"т";"у";"ф";"х";"ц";"ч";"ш";"щ";"ъ";"ы";"ь";"э";"ю";"я"},L3900))&gt;0</f>
        <v>0</v>
      </c>
      <c r="AB3900" s="142" t="b">
        <f>COUNT(SEARCH({"а";"б";"в";"г";"д";"е";"ё";"ж";"з";"и";"й";"к";"л";"м";"н";"о";"п";"р";"с";"т";"у";"ф";"х";"ц";"ч";"ш";"щ";"ъ";"ы";"ь";"э";"ю";"я"},I3900))&gt;0</f>
        <v>0</v>
      </c>
      <c r="AC3900" s="142" t="b">
        <f>COUNT(SEARCH({"а";"б";"в";"г";"д";"е";"ё";"ж";"з";"и";"й";"к";"л";"м";"н";"о";"п";"р";"с";"т";"у";"ф";"х";"ц";"ч";"ш";"щ";"ъ";"ы";"ь";"э";"ю";"я"},M3900))&gt;0</f>
        <v>0</v>
      </c>
      <c r="AD3900" s="27" t="b">
        <f t="shared" si="66"/>
        <v>1</v>
      </c>
      <c r="AE3900" s="289"/>
    </row>
    <row r="3901" spans="1:31" s="415" customFormat="1" hidden="1">
      <c r="A3901" s="338" t="s">
        <v>9015</v>
      </c>
      <c r="B3901" s="338"/>
      <c r="C3901" s="42" t="s">
        <v>7798</v>
      </c>
      <c r="D3901" s="312">
        <v>2</v>
      </c>
      <c r="E3901" s="24" t="s">
        <v>7799</v>
      </c>
      <c r="F3901" s="25" t="s">
        <v>93</v>
      </c>
      <c r="G3901" s="25" t="s">
        <v>136</v>
      </c>
      <c r="H3901" s="114" t="s">
        <v>578</v>
      </c>
      <c r="I3901" s="114" t="s">
        <v>65</v>
      </c>
      <c r="J3901" s="22" t="s">
        <v>5</v>
      </c>
      <c r="K3901" s="73" t="s">
        <v>5336</v>
      </c>
      <c r="L3901" s="129" t="s">
        <v>94</v>
      </c>
      <c r="M3901" s="129" t="s">
        <v>65</v>
      </c>
      <c r="N3901" s="42"/>
      <c r="O3901" s="22" t="s">
        <v>395</v>
      </c>
      <c r="P3901" s="49"/>
      <c r="Q3901" s="24"/>
      <c r="R3901" s="24"/>
      <c r="S3901" s="24" t="s">
        <v>4</v>
      </c>
      <c r="T3901" s="24" t="s">
        <v>276</v>
      </c>
      <c r="U3901" s="289"/>
      <c r="V3901" s="289"/>
      <c r="W3901" s="289"/>
      <c r="X3901" s="142" t="b">
        <f>COUNT(SEARCH({"а";"б";"в";"г";"д";"е";"ё";"ж";"з";"и";"й";"к";"л";"м";"н";"о";"п";"р";"с";"т";"у";"ф";"х";"ц";"ч";"ш";"щ";"ъ";"ы";"ь";"э";"ю";"я"},E3901))&gt;0</f>
        <v>0</v>
      </c>
      <c r="Y3901" s="142" t="b">
        <f>COUNT(SEARCH({"а";"б";"в";"г";"д";"е";"ё";"ж";"з";"и";"й";"к";"л";"м";"н";"о";"п";"р";"с";"т";"у";"ф";"х";"ц";"ч";"ш";"щ";"ъ";"ы";"ь";"э";"ю";"я"},F3901))&gt;0</f>
        <v>0</v>
      </c>
      <c r="Z3901" s="142" t="b">
        <f>COUNT(SEARCH({"а";"б";"в";"г";"д";"е";"ё";"ж";"з";"и";"й";"к";"л";"м";"н";"о";"п";"р";"с";"т";"у";"ф";"х";"ц";"ч";"ш";"щ";"ъ";"ы";"ь";"э";"ю";"я"},K3901))&gt;0</f>
        <v>0</v>
      </c>
      <c r="AA3901" s="142" t="b">
        <f>COUNT(SEARCH({"а";"б";"в";"г";"д";"е";"ё";"ж";"з";"и";"й";"к";"л";"м";"н";"о";"п";"р";"с";"т";"у";"ф";"х";"ц";"ч";"ш";"щ";"ъ";"ы";"ь";"э";"ю";"я"},L3901))&gt;0</f>
        <v>0</v>
      </c>
      <c r="AB3901" s="142" t="b">
        <f>COUNT(SEARCH({"а";"б";"в";"г";"д";"е";"ё";"ж";"з";"и";"й";"к";"л";"м";"н";"о";"п";"р";"с";"т";"у";"ф";"х";"ц";"ч";"ш";"щ";"ъ";"ы";"ь";"э";"ю";"я"},I3901))&gt;0</f>
        <v>0</v>
      </c>
      <c r="AC3901" s="142" t="b">
        <f>COUNT(SEARCH({"а";"б";"в";"г";"д";"е";"ё";"ж";"з";"и";"й";"к";"л";"м";"н";"о";"п";"р";"с";"т";"у";"ф";"х";"ц";"ч";"ш";"щ";"ъ";"ы";"ь";"э";"ю";"я"},M3901))&gt;0</f>
        <v>0</v>
      </c>
      <c r="AD3901" s="27" t="b">
        <f t="shared" si="66"/>
        <v>1</v>
      </c>
      <c r="AE3901" s="289"/>
    </row>
    <row r="3902" spans="1:31" s="415" customFormat="1" hidden="1">
      <c r="A3902" s="338" t="s">
        <v>9015</v>
      </c>
      <c r="B3902" s="338"/>
      <c r="C3902" s="42" t="s">
        <v>7798</v>
      </c>
      <c r="D3902" s="312">
        <v>3</v>
      </c>
      <c r="E3902" s="24" t="s">
        <v>7799</v>
      </c>
      <c r="F3902" s="25" t="s">
        <v>7333</v>
      </c>
      <c r="G3902" s="24" t="s">
        <v>134</v>
      </c>
      <c r="H3902" s="24" t="s">
        <v>7982</v>
      </c>
      <c r="I3902" s="25" t="s">
        <v>3</v>
      </c>
      <c r="J3902" s="22" t="s">
        <v>5</v>
      </c>
      <c r="K3902" s="73"/>
      <c r="L3902" s="24"/>
      <c r="M3902" s="24"/>
      <c r="N3902" s="42"/>
      <c r="O3902" s="51" t="s">
        <v>512</v>
      </c>
      <c r="P3902" s="49"/>
      <c r="Q3902" s="26" t="str">
        <f>CONCATENATE("rdv.lnk_",MID(E3902,10,LEN(E3902)-14))</f>
        <v>rdv.lnk_name_document_collection</v>
      </c>
      <c r="R3902" s="25"/>
      <c r="S3902" s="25" t="s">
        <v>455</v>
      </c>
      <c r="T3902" s="25"/>
      <c r="U3902" s="289"/>
      <c r="V3902" s="289"/>
      <c r="W3902" s="289"/>
      <c r="X3902" s="142" t="b">
        <f>COUNT(SEARCH({"а";"б";"в";"г";"д";"е";"ё";"ж";"з";"и";"й";"к";"л";"м";"н";"о";"п";"р";"с";"т";"у";"ф";"х";"ц";"ч";"ш";"щ";"ъ";"ы";"ь";"э";"ю";"я"},E3902))&gt;0</f>
        <v>0</v>
      </c>
      <c r="Y3902" s="142" t="b">
        <f>COUNT(SEARCH({"а";"б";"в";"г";"д";"е";"ё";"ж";"з";"и";"й";"к";"л";"м";"н";"о";"п";"р";"с";"т";"у";"ф";"х";"ц";"ч";"ш";"щ";"ъ";"ы";"ь";"э";"ю";"я"},F3902))&gt;0</f>
        <v>0</v>
      </c>
      <c r="Z3902" s="142" t="b">
        <f>COUNT(SEARCH({"а";"б";"в";"г";"д";"е";"ё";"ж";"з";"и";"й";"к";"л";"м";"н";"о";"п";"р";"с";"т";"у";"ф";"х";"ц";"ч";"ш";"щ";"ъ";"ы";"ь";"э";"ю";"я"},K3902))&gt;0</f>
        <v>0</v>
      </c>
      <c r="AA3902" s="142" t="b">
        <f>COUNT(SEARCH({"а";"б";"в";"г";"д";"е";"ё";"ж";"з";"и";"й";"к";"л";"м";"н";"о";"п";"р";"с";"т";"у";"ф";"х";"ц";"ч";"ш";"щ";"ъ";"ы";"ь";"э";"ю";"я"},L3902))&gt;0</f>
        <v>0</v>
      </c>
      <c r="AB3902" s="142" t="b">
        <f>COUNT(SEARCH({"а";"б";"в";"г";"д";"е";"ё";"ж";"з";"и";"й";"к";"л";"м";"н";"о";"п";"р";"с";"т";"у";"ф";"х";"ц";"ч";"ш";"щ";"ъ";"ы";"ь";"э";"ю";"я"},I3902))&gt;0</f>
        <v>0</v>
      </c>
      <c r="AC3902" s="142" t="b">
        <f>COUNT(SEARCH({"а";"б";"в";"г";"д";"е";"ё";"ж";"з";"и";"й";"к";"л";"м";"н";"о";"п";"р";"с";"т";"у";"ф";"х";"ц";"ч";"ш";"щ";"ъ";"ы";"ь";"э";"ю";"я"},M3902))&gt;0</f>
        <v>0</v>
      </c>
      <c r="AD3902" s="27" t="b">
        <f t="shared" si="66"/>
        <v>1</v>
      </c>
      <c r="AE3902" s="289"/>
    </row>
    <row r="3903" spans="1:31" s="415" customFormat="1" ht="30" hidden="1">
      <c r="A3903" s="338" t="s">
        <v>9015</v>
      </c>
      <c r="B3903" s="338"/>
      <c r="C3903" s="42" t="s">
        <v>7798</v>
      </c>
      <c r="D3903" s="312">
        <v>3</v>
      </c>
      <c r="E3903" s="24" t="s">
        <v>7799</v>
      </c>
      <c r="F3903" s="122" t="s">
        <v>2593</v>
      </c>
      <c r="G3903" s="24" t="s">
        <v>183</v>
      </c>
      <c r="H3903" s="25" t="s">
        <v>2616</v>
      </c>
      <c r="I3903" s="25" t="s">
        <v>3</v>
      </c>
      <c r="J3903" s="22" t="s">
        <v>5</v>
      </c>
      <c r="K3903" s="73"/>
      <c r="L3903" s="24"/>
      <c r="M3903" s="24"/>
      <c r="N3903" s="42"/>
      <c r="O3903" s="49" t="s">
        <v>5899</v>
      </c>
      <c r="P3903" s="49" t="s">
        <v>5900</v>
      </c>
      <c r="Q3903" s="49" t="s">
        <v>5617</v>
      </c>
      <c r="R3903" s="114"/>
      <c r="S3903" s="114" t="s">
        <v>438</v>
      </c>
      <c r="T3903" s="114"/>
      <c r="U3903" s="289"/>
      <c r="V3903" s="289"/>
      <c r="W3903" s="289"/>
      <c r="X3903" s="142" t="b">
        <f>COUNT(SEARCH({"а";"б";"в";"г";"д";"е";"ё";"ж";"з";"и";"й";"к";"л";"м";"н";"о";"п";"р";"с";"т";"у";"ф";"х";"ц";"ч";"ш";"щ";"ъ";"ы";"ь";"э";"ю";"я"},E3903))&gt;0</f>
        <v>0</v>
      </c>
      <c r="Y3903" s="142" t="b">
        <f>COUNT(SEARCH({"а";"б";"в";"г";"д";"е";"ё";"ж";"з";"и";"й";"к";"л";"м";"н";"о";"п";"р";"с";"т";"у";"ф";"х";"ц";"ч";"ш";"щ";"ъ";"ы";"ь";"э";"ю";"я"},F3903))&gt;0</f>
        <v>0</v>
      </c>
      <c r="Z3903" s="142" t="b">
        <f>COUNT(SEARCH({"а";"б";"в";"г";"д";"е";"ё";"ж";"з";"и";"й";"к";"л";"м";"н";"о";"п";"р";"с";"т";"у";"ф";"х";"ц";"ч";"ш";"щ";"ъ";"ы";"ь";"э";"ю";"я"},K3903))&gt;0</f>
        <v>0</v>
      </c>
      <c r="AA3903" s="142" t="b">
        <f>COUNT(SEARCH({"а";"б";"в";"г";"д";"е";"ё";"ж";"з";"и";"й";"к";"л";"м";"н";"о";"п";"р";"с";"т";"у";"ф";"х";"ц";"ч";"ш";"щ";"ъ";"ы";"ь";"э";"ю";"я"},L3903))&gt;0</f>
        <v>0</v>
      </c>
      <c r="AB3903" s="142" t="b">
        <f>COUNT(SEARCH({"а";"б";"в";"г";"д";"е";"ё";"ж";"з";"и";"й";"к";"л";"м";"н";"о";"п";"р";"с";"т";"у";"ф";"х";"ц";"ч";"ш";"щ";"ъ";"ы";"ь";"э";"ю";"я"},I3903))&gt;0</f>
        <v>0</v>
      </c>
      <c r="AC3903" s="142" t="b">
        <f>COUNT(SEARCH({"а";"б";"в";"г";"д";"е";"ё";"ж";"з";"и";"й";"к";"л";"м";"н";"о";"п";"р";"с";"т";"у";"ф";"х";"ц";"ч";"ш";"щ";"ъ";"ы";"ь";"э";"ю";"я"},M3903))&gt;0</f>
        <v>0</v>
      </c>
      <c r="AD3903" s="27" t="b">
        <f t="shared" si="66"/>
        <v>1</v>
      </c>
      <c r="AE3903" s="289"/>
    </row>
    <row r="3904" spans="1:31" s="415" customFormat="1" ht="30" hidden="1">
      <c r="A3904" s="338" t="s">
        <v>9015</v>
      </c>
      <c r="B3904" s="338"/>
      <c r="C3904" s="42" t="s">
        <v>7798</v>
      </c>
      <c r="D3904" s="312">
        <v>3</v>
      </c>
      <c r="E3904" s="24" t="s">
        <v>7799</v>
      </c>
      <c r="F3904" s="124" t="s">
        <v>2594</v>
      </c>
      <c r="G3904" s="117" t="s">
        <v>135</v>
      </c>
      <c r="H3904" s="119" t="s">
        <v>5901</v>
      </c>
      <c r="I3904" s="117" t="s">
        <v>97</v>
      </c>
      <c r="J3904" s="23" t="s">
        <v>5</v>
      </c>
      <c r="K3904" s="75" t="s">
        <v>5336</v>
      </c>
      <c r="L3904" s="124" t="s">
        <v>73</v>
      </c>
      <c r="M3904" s="124" t="s">
        <v>70</v>
      </c>
      <c r="N3904" s="116"/>
      <c r="O3904" s="119" t="s">
        <v>440</v>
      </c>
      <c r="P3904" s="119"/>
      <c r="Q3904" s="117"/>
      <c r="R3904" s="124"/>
      <c r="S3904" s="124" t="s">
        <v>60</v>
      </c>
      <c r="T3904" s="124"/>
      <c r="U3904" s="289"/>
      <c r="V3904" s="289"/>
      <c r="W3904" s="289"/>
      <c r="X3904" s="142" t="b">
        <f>COUNT(SEARCH({"а";"б";"в";"г";"д";"е";"ё";"ж";"з";"и";"й";"к";"л";"м";"н";"о";"п";"р";"с";"т";"у";"ф";"х";"ц";"ч";"ш";"щ";"ъ";"ы";"ь";"э";"ю";"я"},E3904))&gt;0</f>
        <v>0</v>
      </c>
      <c r="Y3904" s="142" t="b">
        <f>COUNT(SEARCH({"а";"б";"в";"г";"д";"е";"ё";"ж";"з";"и";"й";"к";"л";"м";"н";"о";"п";"р";"с";"т";"у";"ф";"х";"ц";"ч";"ш";"щ";"ъ";"ы";"ь";"э";"ю";"я"},F3904))&gt;0</f>
        <v>0</v>
      </c>
      <c r="Z3904" s="142" t="b">
        <f>COUNT(SEARCH({"а";"б";"в";"г";"д";"е";"ё";"ж";"з";"и";"й";"к";"л";"м";"н";"о";"п";"р";"с";"т";"у";"ф";"х";"ц";"ч";"ш";"щ";"ъ";"ы";"ь";"э";"ю";"я"},K3904))&gt;0</f>
        <v>0</v>
      </c>
      <c r="AA3904" s="142" t="b">
        <f>COUNT(SEARCH({"а";"б";"в";"г";"д";"е";"ё";"ж";"з";"и";"й";"к";"л";"м";"н";"о";"п";"р";"с";"т";"у";"ф";"х";"ц";"ч";"ш";"щ";"ъ";"ы";"ь";"э";"ю";"я"},L3904))&gt;0</f>
        <v>0</v>
      </c>
      <c r="AB3904" s="142" t="b">
        <f>COUNT(SEARCH({"а";"б";"в";"г";"д";"е";"ё";"ж";"з";"и";"й";"к";"л";"м";"н";"о";"п";"р";"с";"т";"у";"ф";"х";"ц";"ч";"ш";"щ";"ъ";"ы";"ь";"э";"ю";"я"},I3904))&gt;0</f>
        <v>0</v>
      </c>
      <c r="AC3904" s="142" t="b">
        <f>COUNT(SEARCH({"а";"б";"в";"г";"д";"е";"ё";"ж";"з";"и";"й";"к";"л";"м";"н";"о";"п";"р";"с";"т";"у";"ф";"х";"ц";"ч";"ш";"щ";"ъ";"ы";"ь";"э";"ю";"я"},M3904))&gt;0</f>
        <v>0</v>
      </c>
      <c r="AD3904" s="27" t="b">
        <f t="shared" si="66"/>
        <v>1</v>
      </c>
      <c r="AE3904" s="289"/>
    </row>
    <row r="3905" spans="1:31" s="415" customFormat="1" ht="30" hidden="1">
      <c r="A3905" s="338" t="s">
        <v>9015</v>
      </c>
      <c r="B3905" s="338"/>
      <c r="C3905" s="42" t="s">
        <v>7798</v>
      </c>
      <c r="D3905" s="312">
        <v>3</v>
      </c>
      <c r="E3905" s="24" t="s">
        <v>7799</v>
      </c>
      <c r="F3905" s="65" t="s">
        <v>161</v>
      </c>
      <c r="G3905" s="24" t="s">
        <v>183</v>
      </c>
      <c r="H3905" s="25" t="s">
        <v>1328</v>
      </c>
      <c r="I3905" s="25" t="s">
        <v>3</v>
      </c>
      <c r="J3905" s="22" t="s">
        <v>5</v>
      </c>
      <c r="K3905" s="73"/>
      <c r="L3905" s="24"/>
      <c r="M3905" s="24"/>
      <c r="N3905" s="42"/>
      <c r="O3905" s="49" t="s">
        <v>514</v>
      </c>
      <c r="P3905" s="131" t="s">
        <v>5274</v>
      </c>
      <c r="Q3905" s="49" t="s">
        <v>596</v>
      </c>
      <c r="R3905" s="114"/>
      <c r="S3905" s="114" t="s">
        <v>438</v>
      </c>
      <c r="T3905" s="114"/>
      <c r="U3905" s="289"/>
      <c r="V3905" s="289"/>
      <c r="W3905" s="289"/>
      <c r="X3905" s="142" t="b">
        <f>COUNT(SEARCH({"а";"б";"в";"г";"д";"е";"ё";"ж";"з";"и";"й";"к";"л";"м";"н";"о";"п";"р";"с";"т";"у";"ф";"х";"ц";"ч";"ш";"щ";"ъ";"ы";"ь";"э";"ю";"я"},E3905))&gt;0</f>
        <v>0</v>
      </c>
      <c r="Y3905" s="142" t="b">
        <f>COUNT(SEARCH({"а";"б";"в";"г";"д";"е";"ё";"ж";"з";"и";"й";"к";"л";"м";"н";"о";"п";"р";"с";"т";"у";"ф";"х";"ц";"ч";"ш";"щ";"ъ";"ы";"ь";"э";"ю";"я"},F3905))&gt;0</f>
        <v>0</v>
      </c>
      <c r="Z3905" s="142" t="b">
        <f>COUNT(SEARCH({"а";"б";"в";"г";"д";"е";"ё";"ж";"з";"и";"й";"к";"л";"м";"н";"о";"п";"р";"с";"т";"у";"ф";"х";"ц";"ч";"ш";"щ";"ъ";"ы";"ь";"э";"ю";"я"},K3905))&gt;0</f>
        <v>0</v>
      </c>
      <c r="AA3905" s="142" t="b">
        <f>COUNT(SEARCH({"а";"б";"в";"г";"д";"е";"ё";"ж";"з";"и";"й";"к";"л";"м";"н";"о";"п";"р";"с";"т";"у";"ф";"х";"ц";"ч";"ш";"щ";"ъ";"ы";"ь";"э";"ю";"я"},L3905))&gt;0</f>
        <v>0</v>
      </c>
      <c r="AB3905" s="142" t="b">
        <f>COUNT(SEARCH({"а";"б";"в";"г";"д";"е";"ё";"ж";"з";"и";"й";"к";"л";"м";"н";"о";"п";"р";"с";"т";"у";"ф";"х";"ц";"ч";"ш";"щ";"ъ";"ы";"ь";"э";"ю";"я"},I3905))&gt;0</f>
        <v>0</v>
      </c>
      <c r="AC3905" s="142" t="b">
        <f>COUNT(SEARCH({"а";"б";"в";"г";"д";"е";"ё";"ж";"з";"и";"й";"к";"л";"м";"н";"о";"п";"р";"с";"т";"у";"ф";"х";"ц";"ч";"ш";"щ";"ъ";"ы";"ь";"э";"ю";"я"},M3905))&gt;0</f>
        <v>0</v>
      </c>
      <c r="AD3905" s="27" t="b">
        <f t="shared" si="66"/>
        <v>1</v>
      </c>
      <c r="AE3905" s="289"/>
    </row>
    <row r="3906" spans="1:31" s="415" customFormat="1" hidden="1">
      <c r="A3906" s="338" t="s">
        <v>9015</v>
      </c>
      <c r="B3906" s="338"/>
      <c r="C3906" s="42" t="s">
        <v>7798</v>
      </c>
      <c r="D3906" s="312">
        <v>3</v>
      </c>
      <c r="E3906" s="24" t="s">
        <v>7799</v>
      </c>
      <c r="F3906" s="117" t="s">
        <v>160</v>
      </c>
      <c r="G3906" s="117" t="s">
        <v>135</v>
      </c>
      <c r="H3906" s="119" t="s">
        <v>5109</v>
      </c>
      <c r="I3906" s="117" t="s">
        <v>97</v>
      </c>
      <c r="J3906" s="23" t="s">
        <v>5</v>
      </c>
      <c r="K3906" s="75" t="s">
        <v>5336</v>
      </c>
      <c r="L3906" s="117" t="s">
        <v>7989</v>
      </c>
      <c r="M3906" s="124" t="s">
        <v>70</v>
      </c>
      <c r="N3906" s="116"/>
      <c r="O3906" s="119" t="s">
        <v>440</v>
      </c>
      <c r="P3906" s="119"/>
      <c r="Q3906" s="117"/>
      <c r="R3906" s="124"/>
      <c r="S3906" s="124" t="s">
        <v>60</v>
      </c>
      <c r="T3906" s="124"/>
      <c r="U3906" s="289"/>
      <c r="V3906" s="289"/>
      <c r="W3906" s="289"/>
      <c r="X3906" s="142" t="b">
        <f>COUNT(SEARCH({"а";"б";"в";"г";"д";"е";"ё";"ж";"з";"и";"й";"к";"л";"м";"н";"о";"п";"р";"с";"т";"у";"ф";"х";"ц";"ч";"ш";"щ";"ъ";"ы";"ь";"э";"ю";"я"},E3906))&gt;0</f>
        <v>0</v>
      </c>
      <c r="Y3906" s="142" t="b">
        <f>COUNT(SEARCH({"а";"б";"в";"г";"д";"е";"ё";"ж";"з";"и";"й";"к";"л";"м";"н";"о";"п";"р";"с";"т";"у";"ф";"х";"ц";"ч";"ш";"щ";"ъ";"ы";"ь";"э";"ю";"я"},F3906))&gt;0</f>
        <v>0</v>
      </c>
      <c r="Z3906" s="142" t="b">
        <f>COUNT(SEARCH({"а";"б";"в";"г";"д";"е";"ё";"ж";"з";"и";"й";"к";"л";"м";"н";"о";"п";"р";"с";"т";"у";"ф";"х";"ц";"ч";"ш";"щ";"ъ";"ы";"ь";"э";"ю";"я"},K3906))&gt;0</f>
        <v>0</v>
      </c>
      <c r="AA3906" s="142" t="b">
        <f>COUNT(SEARCH({"а";"б";"в";"г";"д";"е";"ё";"ж";"з";"и";"й";"к";"л";"м";"н";"о";"п";"р";"с";"т";"у";"ф";"х";"ц";"ч";"ш";"щ";"ъ";"ы";"ь";"э";"ю";"я"},L3906))&gt;0</f>
        <v>0</v>
      </c>
      <c r="AB3906" s="142" t="b">
        <f>COUNT(SEARCH({"а";"б";"в";"г";"д";"е";"ё";"ж";"з";"и";"й";"к";"л";"м";"н";"о";"п";"р";"с";"т";"у";"ф";"х";"ц";"ч";"ш";"щ";"ъ";"ы";"ь";"э";"ю";"я"},I3906))&gt;0</f>
        <v>0</v>
      </c>
      <c r="AC3906" s="142" t="b">
        <f>COUNT(SEARCH({"а";"б";"в";"г";"д";"е";"ё";"ж";"з";"и";"й";"к";"л";"м";"н";"о";"п";"р";"с";"т";"у";"ф";"х";"ц";"ч";"ш";"щ";"ъ";"ы";"ь";"э";"ю";"я"},M3906))&gt;0</f>
        <v>0</v>
      </c>
      <c r="AD3906" s="27" t="b">
        <f t="shared" si="66"/>
        <v>1</v>
      </c>
      <c r="AE3906" s="289"/>
    </row>
    <row r="3907" spans="1:31" s="415" customFormat="1" hidden="1">
      <c r="A3907" s="338" t="s">
        <v>9015</v>
      </c>
      <c r="B3907" s="338"/>
      <c r="C3907" s="42" t="s">
        <v>7798</v>
      </c>
      <c r="D3907" s="312">
        <v>3</v>
      </c>
      <c r="E3907" s="24" t="s">
        <v>7799</v>
      </c>
      <c r="F3907" s="122" t="s">
        <v>516</v>
      </c>
      <c r="G3907" s="25" t="s">
        <v>187</v>
      </c>
      <c r="H3907" s="51" t="s">
        <v>517</v>
      </c>
      <c r="I3907" s="25" t="s">
        <v>97</v>
      </c>
      <c r="J3907" s="22" t="s">
        <v>5</v>
      </c>
      <c r="K3907" s="73"/>
      <c r="L3907" s="24"/>
      <c r="M3907" s="24"/>
      <c r="N3907" s="42" t="s">
        <v>7990</v>
      </c>
      <c r="O3907" s="377" t="s">
        <v>7991</v>
      </c>
      <c r="P3907" s="49"/>
      <c r="Q3907" s="49" t="s">
        <v>597</v>
      </c>
      <c r="R3907" s="114"/>
      <c r="S3907" s="114" t="s">
        <v>438</v>
      </c>
      <c r="T3907" s="114"/>
      <c r="U3907" s="289"/>
      <c r="V3907" s="289"/>
      <c r="W3907" s="289"/>
      <c r="X3907" s="142" t="b">
        <f>COUNT(SEARCH({"а";"б";"в";"г";"д";"е";"ё";"ж";"з";"и";"й";"к";"л";"м";"н";"о";"п";"р";"с";"т";"у";"ф";"х";"ц";"ч";"ш";"щ";"ъ";"ы";"ь";"э";"ю";"я"},E3907))&gt;0</f>
        <v>0</v>
      </c>
      <c r="Y3907" s="142" t="b">
        <f>COUNT(SEARCH({"а";"б";"в";"г";"д";"е";"ё";"ж";"з";"и";"й";"к";"л";"м";"н";"о";"п";"р";"с";"т";"у";"ф";"х";"ц";"ч";"ш";"щ";"ъ";"ы";"ь";"э";"ю";"я"},F3907))&gt;0</f>
        <v>0</v>
      </c>
      <c r="Z3907" s="142" t="b">
        <f>COUNT(SEARCH({"а";"б";"в";"г";"д";"е";"ё";"ж";"з";"и";"й";"к";"л";"м";"н";"о";"п";"р";"с";"т";"у";"ф";"х";"ц";"ч";"ш";"щ";"ъ";"ы";"ь";"э";"ю";"я"},K3907))&gt;0</f>
        <v>0</v>
      </c>
      <c r="AA3907" s="142" t="b">
        <f>COUNT(SEARCH({"а";"б";"в";"г";"д";"е";"ё";"ж";"з";"и";"й";"к";"л";"м";"н";"о";"п";"р";"с";"т";"у";"ф";"х";"ц";"ч";"ш";"щ";"ъ";"ы";"ь";"э";"ю";"я"},L3907))&gt;0</f>
        <v>0</v>
      </c>
      <c r="AB3907" s="142" t="b">
        <f>COUNT(SEARCH({"а";"б";"в";"г";"д";"е";"ё";"ж";"з";"и";"й";"к";"л";"м";"н";"о";"п";"р";"с";"т";"у";"ф";"х";"ц";"ч";"ш";"щ";"ъ";"ы";"ь";"э";"ю";"я"},I3907))&gt;0</f>
        <v>0</v>
      </c>
      <c r="AC3907" s="142" t="b">
        <f>COUNT(SEARCH({"а";"б";"в";"г";"д";"е";"ё";"ж";"з";"и";"й";"к";"л";"м";"н";"о";"п";"р";"с";"т";"у";"ф";"х";"ц";"ч";"ш";"щ";"ъ";"ы";"ь";"э";"ю";"я"},M3907))&gt;0</f>
        <v>0</v>
      </c>
      <c r="AD3907" s="27" t="b">
        <f t="shared" si="66"/>
        <v>1</v>
      </c>
      <c r="AE3907" s="289"/>
    </row>
    <row r="3908" spans="1:31" s="415" customFormat="1" hidden="1">
      <c r="A3908" s="338" t="s">
        <v>9015</v>
      </c>
      <c r="B3908" s="338"/>
      <c r="C3908" s="42" t="s">
        <v>7798</v>
      </c>
      <c r="D3908" s="312">
        <v>3</v>
      </c>
      <c r="E3908" s="24" t="s">
        <v>7799</v>
      </c>
      <c r="F3908" s="25" t="s">
        <v>14</v>
      </c>
      <c r="G3908" s="24"/>
      <c r="H3908" s="114" t="s">
        <v>13</v>
      </c>
      <c r="I3908" s="114" t="s">
        <v>15</v>
      </c>
      <c r="J3908" s="22" t="s">
        <v>5</v>
      </c>
      <c r="K3908" s="73"/>
      <c r="L3908" s="24"/>
      <c r="M3908" s="24"/>
      <c r="N3908" s="42"/>
      <c r="O3908" s="22" t="s">
        <v>13</v>
      </c>
      <c r="P3908" s="49"/>
      <c r="Q3908" s="24"/>
      <c r="R3908" s="24"/>
      <c r="S3908" s="24"/>
      <c r="T3908" s="24"/>
      <c r="U3908" s="289"/>
      <c r="V3908" s="289"/>
      <c r="W3908" s="289"/>
      <c r="X3908" s="142" t="b">
        <f>COUNT(SEARCH({"а";"б";"в";"г";"д";"е";"ё";"ж";"з";"и";"й";"к";"л";"м";"н";"о";"п";"р";"с";"т";"у";"ф";"х";"ц";"ч";"ш";"щ";"ъ";"ы";"ь";"э";"ю";"я"},E3908))&gt;0</f>
        <v>0</v>
      </c>
      <c r="Y3908" s="142" t="b">
        <f>COUNT(SEARCH({"а";"б";"в";"г";"д";"е";"ё";"ж";"з";"и";"й";"к";"л";"м";"н";"о";"п";"р";"с";"т";"у";"ф";"х";"ц";"ч";"ш";"щ";"ъ";"ы";"ь";"э";"ю";"я"},F3908))&gt;0</f>
        <v>0</v>
      </c>
      <c r="Z3908" s="142" t="b">
        <f>COUNT(SEARCH({"а";"б";"в";"г";"д";"е";"ё";"ж";"з";"и";"й";"к";"л";"м";"н";"о";"п";"р";"с";"т";"у";"ф";"х";"ц";"ч";"ш";"щ";"ъ";"ы";"ь";"э";"ю";"я"},K3908))&gt;0</f>
        <v>0</v>
      </c>
      <c r="AA3908" s="142" t="b">
        <f>COUNT(SEARCH({"а";"б";"в";"г";"д";"е";"ё";"ж";"з";"и";"й";"к";"л";"м";"н";"о";"п";"р";"с";"т";"у";"ф";"х";"ц";"ч";"ш";"щ";"ъ";"ы";"ь";"э";"ю";"я"},L3908))&gt;0</f>
        <v>0</v>
      </c>
      <c r="AB3908" s="142" t="b">
        <f>COUNT(SEARCH({"а";"б";"в";"г";"д";"е";"ё";"ж";"з";"и";"й";"к";"л";"м";"н";"о";"п";"р";"с";"т";"у";"ф";"х";"ц";"ч";"ш";"щ";"ъ";"ы";"ь";"э";"ю";"я"},I3908))&gt;0</f>
        <v>0</v>
      </c>
      <c r="AC3908" s="142" t="b">
        <f>COUNT(SEARCH({"а";"б";"в";"г";"д";"е";"ё";"ж";"з";"и";"й";"к";"л";"м";"н";"о";"п";"р";"с";"т";"у";"ф";"х";"ц";"ч";"ш";"щ";"ъ";"ы";"ь";"э";"ю";"я"},M3908))&gt;0</f>
        <v>0</v>
      </c>
      <c r="AD3908" s="27" t="b">
        <f t="shared" si="66"/>
        <v>1</v>
      </c>
      <c r="AE3908" s="289"/>
    </row>
    <row r="3909" spans="1:31" s="415" customFormat="1" hidden="1">
      <c r="A3909" s="338" t="s">
        <v>9015</v>
      </c>
      <c r="B3909" s="338"/>
      <c r="C3909" s="42" t="s">
        <v>7798</v>
      </c>
      <c r="D3909" s="312">
        <v>3</v>
      </c>
      <c r="E3909" s="24" t="s">
        <v>7799</v>
      </c>
      <c r="F3909" s="25" t="s">
        <v>8</v>
      </c>
      <c r="G3909" s="24"/>
      <c r="H3909" s="114" t="s">
        <v>67</v>
      </c>
      <c r="I3909" s="114" t="s">
        <v>97</v>
      </c>
      <c r="J3909" s="22" t="s">
        <v>5</v>
      </c>
      <c r="K3909" s="73"/>
      <c r="L3909" s="24"/>
      <c r="M3909" s="24"/>
      <c r="N3909" s="279" t="s">
        <v>446</v>
      </c>
      <c r="O3909" s="313" t="s">
        <v>447</v>
      </c>
      <c r="P3909" s="49"/>
      <c r="Q3909" s="24"/>
      <c r="R3909" s="24"/>
      <c r="S3909" s="24" t="s">
        <v>398</v>
      </c>
      <c r="T3909" s="24"/>
      <c r="U3909" s="289"/>
      <c r="V3909" s="289"/>
      <c r="W3909" s="289"/>
      <c r="X3909" s="142" t="b">
        <f>COUNT(SEARCH({"а";"б";"в";"г";"д";"е";"ё";"ж";"з";"и";"й";"к";"л";"м";"н";"о";"п";"р";"с";"т";"у";"ф";"х";"ц";"ч";"ш";"щ";"ъ";"ы";"ь";"э";"ю";"я"},E3909))&gt;0</f>
        <v>0</v>
      </c>
      <c r="Y3909" s="142" t="b">
        <f>COUNT(SEARCH({"а";"б";"в";"г";"д";"е";"ё";"ж";"з";"и";"й";"к";"л";"м";"н";"о";"п";"р";"с";"т";"у";"ф";"х";"ц";"ч";"ш";"щ";"ъ";"ы";"ь";"э";"ю";"я"},F3909))&gt;0</f>
        <v>0</v>
      </c>
      <c r="Z3909" s="142" t="b">
        <f>COUNT(SEARCH({"а";"б";"в";"г";"д";"е";"ё";"ж";"з";"и";"й";"к";"л";"м";"н";"о";"п";"р";"с";"т";"у";"ф";"х";"ц";"ч";"ш";"щ";"ъ";"ы";"ь";"э";"ю";"я"},K3909))&gt;0</f>
        <v>0</v>
      </c>
      <c r="AA3909" s="142" t="b">
        <f>COUNT(SEARCH({"а";"б";"в";"г";"д";"е";"ё";"ж";"з";"и";"й";"к";"л";"м";"н";"о";"п";"р";"с";"т";"у";"ф";"х";"ц";"ч";"ш";"щ";"ъ";"ы";"ь";"э";"ю";"я"},L3909))&gt;0</f>
        <v>0</v>
      </c>
      <c r="AB3909" s="142" t="b">
        <f>COUNT(SEARCH({"а";"б";"в";"г";"д";"е";"ё";"ж";"з";"и";"й";"к";"л";"м";"н";"о";"п";"р";"с";"т";"у";"ф";"х";"ц";"ч";"ш";"щ";"ъ";"ы";"ь";"э";"ю";"я"},I3909))&gt;0</f>
        <v>0</v>
      </c>
      <c r="AC3909" s="142" t="b">
        <f>COUNT(SEARCH({"а";"б";"в";"г";"д";"е";"ё";"ж";"з";"и";"й";"к";"л";"м";"н";"о";"п";"р";"с";"т";"у";"ф";"х";"ц";"ч";"ш";"щ";"ъ";"ы";"ь";"э";"ю";"я"},M3909))&gt;0</f>
        <v>0</v>
      </c>
      <c r="AD3909" s="27" t="b">
        <f t="shared" si="66"/>
        <v>1</v>
      </c>
      <c r="AE3909" s="289"/>
    </row>
    <row r="3910" spans="1:31" s="415" customFormat="1" ht="30" hidden="1">
      <c r="A3910" s="338" t="s">
        <v>9015</v>
      </c>
      <c r="B3910" s="338"/>
      <c r="C3910" s="42" t="s">
        <v>7798</v>
      </c>
      <c r="D3910" s="312">
        <v>3</v>
      </c>
      <c r="E3910" s="24" t="s">
        <v>7799</v>
      </c>
      <c r="F3910" s="25" t="s">
        <v>12</v>
      </c>
      <c r="G3910" s="24"/>
      <c r="H3910" s="114" t="s">
        <v>400</v>
      </c>
      <c r="I3910" s="114" t="s">
        <v>3</v>
      </c>
      <c r="J3910" s="22" t="s">
        <v>5</v>
      </c>
      <c r="K3910" s="73"/>
      <c r="L3910" s="24"/>
      <c r="M3910" s="24"/>
      <c r="N3910" s="42"/>
      <c r="O3910" s="120" t="s">
        <v>66</v>
      </c>
      <c r="P3910" s="49"/>
      <c r="Q3910" s="24"/>
      <c r="R3910" s="24"/>
      <c r="S3910" s="24" t="s">
        <v>4</v>
      </c>
      <c r="T3910" s="24"/>
      <c r="U3910" s="289"/>
      <c r="V3910" s="289"/>
      <c r="W3910" s="289"/>
      <c r="X3910" s="142" t="b">
        <f>COUNT(SEARCH({"а";"б";"в";"г";"д";"е";"ё";"ж";"з";"и";"й";"к";"л";"м";"н";"о";"п";"р";"с";"т";"у";"ф";"х";"ц";"ч";"ш";"щ";"ъ";"ы";"ь";"э";"ю";"я"},E3910))&gt;0</f>
        <v>0</v>
      </c>
      <c r="Y3910" s="142" t="b">
        <f>COUNT(SEARCH({"а";"б";"в";"г";"д";"е";"ё";"ж";"з";"и";"й";"к";"л";"м";"н";"о";"п";"р";"с";"т";"у";"ф";"х";"ц";"ч";"ш";"щ";"ъ";"ы";"ь";"э";"ю";"я"},F3910))&gt;0</f>
        <v>0</v>
      </c>
      <c r="Z3910" s="142" t="b">
        <f>COUNT(SEARCH({"а";"б";"в";"г";"д";"е";"ё";"ж";"з";"и";"й";"к";"л";"м";"н";"о";"п";"р";"с";"т";"у";"ф";"х";"ц";"ч";"ш";"щ";"ъ";"ы";"ь";"э";"ю";"я"},K3910))&gt;0</f>
        <v>0</v>
      </c>
      <c r="AA3910" s="142" t="b">
        <f>COUNT(SEARCH({"а";"б";"в";"г";"д";"е";"ё";"ж";"з";"и";"й";"к";"л";"м";"н";"о";"п";"р";"с";"т";"у";"ф";"х";"ц";"ч";"ш";"щ";"ъ";"ы";"ь";"э";"ю";"я"},L3910))&gt;0</f>
        <v>0</v>
      </c>
      <c r="AB3910" s="142" t="b">
        <f>COUNT(SEARCH({"а";"б";"в";"г";"д";"е";"ё";"ж";"з";"и";"й";"к";"л";"м";"н";"о";"п";"р";"с";"т";"у";"ф";"х";"ц";"ч";"ш";"щ";"ъ";"ы";"ь";"э";"ю";"я"},I3910))&gt;0</f>
        <v>0</v>
      </c>
      <c r="AC3910" s="142" t="b">
        <f>COUNT(SEARCH({"а";"б";"в";"г";"д";"е";"ё";"ж";"з";"и";"й";"к";"л";"м";"н";"о";"п";"р";"с";"т";"у";"ф";"х";"ц";"ч";"ш";"щ";"ъ";"ы";"ь";"э";"ю";"я"},M3910))&gt;0</f>
        <v>0</v>
      </c>
      <c r="AD3910" s="27" t="b">
        <f t="shared" si="66"/>
        <v>1</v>
      </c>
      <c r="AE3910" s="289"/>
    </row>
    <row r="3911" spans="1:31" s="415" customFormat="1" hidden="1">
      <c r="A3911" s="338" t="s">
        <v>9015</v>
      </c>
      <c r="B3911" s="338"/>
      <c r="C3911" s="42" t="s">
        <v>7798</v>
      </c>
      <c r="D3911" s="312">
        <v>3</v>
      </c>
      <c r="E3911" s="24" t="s">
        <v>7799</v>
      </c>
      <c r="F3911" s="25" t="s">
        <v>18</v>
      </c>
      <c r="G3911" s="24"/>
      <c r="H3911" s="114" t="s">
        <v>456</v>
      </c>
      <c r="I3911" s="114" t="s">
        <v>19</v>
      </c>
      <c r="J3911" s="22" t="s">
        <v>5</v>
      </c>
      <c r="K3911" s="73"/>
      <c r="L3911" s="24"/>
      <c r="M3911" s="24"/>
      <c r="N3911" s="42"/>
      <c r="O3911" s="22" t="s">
        <v>401</v>
      </c>
      <c r="P3911" s="49"/>
      <c r="Q3911" s="24"/>
      <c r="R3911" s="24"/>
      <c r="S3911" s="24"/>
      <c r="T3911" s="24"/>
      <c r="U3911" s="289"/>
      <c r="V3911" s="289"/>
      <c r="W3911" s="289"/>
      <c r="X3911" s="142" t="b">
        <f>COUNT(SEARCH({"а";"б";"в";"г";"д";"е";"ё";"ж";"з";"и";"й";"к";"л";"м";"н";"о";"п";"р";"с";"т";"у";"ф";"х";"ц";"ч";"ш";"щ";"ъ";"ы";"ь";"э";"ю";"я"},E3911))&gt;0</f>
        <v>0</v>
      </c>
      <c r="Y3911" s="142" t="b">
        <f>COUNT(SEARCH({"а";"б";"в";"г";"д";"е";"ё";"ж";"з";"и";"й";"к";"л";"м";"н";"о";"п";"р";"с";"т";"у";"ф";"х";"ц";"ч";"ш";"щ";"ъ";"ы";"ь";"э";"ю";"я"},F3911))&gt;0</f>
        <v>0</v>
      </c>
      <c r="Z3911" s="142" t="b">
        <f>COUNT(SEARCH({"а";"б";"в";"г";"д";"е";"ё";"ж";"з";"и";"й";"к";"л";"м";"н";"о";"п";"р";"с";"т";"у";"ф";"х";"ц";"ч";"ш";"щ";"ъ";"ы";"ь";"э";"ю";"я"},K3911))&gt;0</f>
        <v>0</v>
      </c>
      <c r="AA3911" s="142" t="b">
        <f>COUNT(SEARCH({"а";"б";"в";"г";"д";"е";"ё";"ж";"з";"и";"й";"к";"л";"м";"н";"о";"п";"р";"с";"т";"у";"ф";"х";"ц";"ч";"ш";"щ";"ъ";"ы";"ь";"э";"ю";"я"},L3911))&gt;0</f>
        <v>0</v>
      </c>
      <c r="AB3911" s="142" t="b">
        <f>COUNT(SEARCH({"а";"б";"в";"г";"д";"е";"ё";"ж";"з";"и";"й";"к";"л";"м";"н";"о";"п";"р";"с";"т";"у";"ф";"х";"ц";"ч";"ш";"щ";"ъ";"ы";"ь";"э";"ю";"я"},I3911))&gt;0</f>
        <v>0</v>
      </c>
      <c r="AC3911" s="142" t="b">
        <f>COUNT(SEARCH({"а";"б";"в";"г";"д";"е";"ё";"ж";"з";"и";"й";"к";"л";"м";"н";"о";"п";"р";"с";"т";"у";"ф";"х";"ц";"ч";"ш";"щ";"ъ";"ы";"ь";"э";"ю";"я"},M3911))&gt;0</f>
        <v>0</v>
      </c>
      <c r="AD3911" s="27" t="b">
        <f t="shared" si="66"/>
        <v>1</v>
      </c>
      <c r="AE3911" s="289"/>
    </row>
    <row r="3912" spans="1:31" s="415" customFormat="1" hidden="1">
      <c r="A3912" s="338" t="s">
        <v>9015</v>
      </c>
      <c r="B3912" s="338"/>
      <c r="C3912" s="42" t="s">
        <v>7798</v>
      </c>
      <c r="D3912" s="312">
        <v>3</v>
      </c>
      <c r="E3912" s="24" t="s">
        <v>7799</v>
      </c>
      <c r="F3912" s="25" t="s">
        <v>21</v>
      </c>
      <c r="G3912" s="24"/>
      <c r="H3912" s="114" t="s">
        <v>402</v>
      </c>
      <c r="I3912" s="114" t="s">
        <v>19</v>
      </c>
      <c r="J3912" s="22" t="s">
        <v>5</v>
      </c>
      <c r="K3912" s="73"/>
      <c r="L3912" s="24"/>
      <c r="M3912" s="24"/>
      <c r="N3912" s="42"/>
      <c r="O3912" s="22" t="s">
        <v>519</v>
      </c>
      <c r="P3912" s="49"/>
      <c r="Q3912" s="24"/>
      <c r="R3912" s="24"/>
      <c r="S3912" s="24" t="s">
        <v>4</v>
      </c>
      <c r="T3912" s="24"/>
      <c r="U3912" s="289"/>
      <c r="V3912" s="289"/>
      <c r="W3912" s="289"/>
      <c r="X3912" s="142" t="b">
        <f>COUNT(SEARCH({"а";"б";"в";"г";"д";"е";"ё";"ж";"з";"и";"й";"к";"л";"м";"н";"о";"п";"р";"с";"т";"у";"ф";"х";"ц";"ч";"ш";"щ";"ъ";"ы";"ь";"э";"ю";"я"},E3912))&gt;0</f>
        <v>0</v>
      </c>
      <c r="Y3912" s="142" t="b">
        <f>COUNT(SEARCH({"а";"б";"в";"г";"д";"е";"ё";"ж";"з";"и";"й";"к";"л";"м";"н";"о";"п";"р";"с";"т";"у";"ф";"х";"ц";"ч";"ш";"щ";"ъ";"ы";"ь";"э";"ю";"я"},F3912))&gt;0</f>
        <v>0</v>
      </c>
      <c r="Z3912" s="142" t="b">
        <f>COUNT(SEARCH({"а";"б";"в";"г";"д";"е";"ё";"ж";"з";"и";"й";"к";"л";"м";"н";"о";"п";"р";"с";"т";"у";"ф";"х";"ц";"ч";"ш";"щ";"ъ";"ы";"ь";"э";"ю";"я"},K3912))&gt;0</f>
        <v>0</v>
      </c>
      <c r="AA3912" s="142" t="b">
        <f>COUNT(SEARCH({"а";"б";"в";"г";"д";"е";"ё";"ж";"з";"и";"й";"к";"л";"м";"н";"о";"п";"р";"с";"т";"у";"ф";"х";"ц";"ч";"ш";"щ";"ъ";"ы";"ь";"э";"ю";"я"},L3912))&gt;0</f>
        <v>0</v>
      </c>
      <c r="AB3912" s="142" t="b">
        <f>COUNT(SEARCH({"а";"б";"в";"г";"д";"е";"ё";"ж";"з";"и";"й";"к";"л";"м";"н";"о";"п";"р";"с";"т";"у";"ф";"х";"ц";"ч";"ш";"щ";"ъ";"ы";"ь";"э";"ю";"я"},I3912))&gt;0</f>
        <v>0</v>
      </c>
      <c r="AC3912" s="142" t="b">
        <f>COUNT(SEARCH({"а";"б";"в";"г";"д";"е";"ё";"ж";"з";"и";"й";"к";"л";"м";"н";"о";"п";"р";"с";"т";"у";"ф";"х";"ц";"ч";"ш";"щ";"ъ";"ы";"ь";"э";"ю";"я"},M3912))&gt;0</f>
        <v>0</v>
      </c>
      <c r="AD3912" s="27" t="b">
        <f t="shared" si="66"/>
        <v>1</v>
      </c>
      <c r="AE3912" s="289"/>
    </row>
    <row r="3913" spans="1:31" s="415" customFormat="1" hidden="1">
      <c r="A3913" s="338" t="s">
        <v>9015</v>
      </c>
      <c r="B3913" s="338"/>
      <c r="C3913" s="42" t="s">
        <v>7798</v>
      </c>
      <c r="D3913" s="312">
        <v>3</v>
      </c>
      <c r="E3913" s="24" t="s">
        <v>7799</v>
      </c>
      <c r="F3913" s="25" t="s">
        <v>93</v>
      </c>
      <c r="G3913" s="25" t="s">
        <v>136</v>
      </c>
      <c r="H3913" s="114" t="s">
        <v>578</v>
      </c>
      <c r="I3913" s="114" t="s">
        <v>65</v>
      </c>
      <c r="J3913" s="22" t="s">
        <v>5</v>
      </c>
      <c r="K3913" s="73" t="s">
        <v>5336</v>
      </c>
      <c r="L3913" s="129" t="s">
        <v>94</v>
      </c>
      <c r="M3913" s="129" t="s">
        <v>65</v>
      </c>
      <c r="N3913" s="42"/>
      <c r="O3913" s="22" t="s">
        <v>395</v>
      </c>
      <c r="P3913" s="49"/>
      <c r="Q3913" s="24"/>
      <c r="R3913" s="24"/>
      <c r="S3913" s="24" t="s">
        <v>4</v>
      </c>
      <c r="T3913" s="24" t="s">
        <v>276</v>
      </c>
      <c r="U3913" s="289"/>
      <c r="V3913" s="289"/>
      <c r="W3913" s="289"/>
      <c r="X3913" s="142" t="b">
        <f>COUNT(SEARCH({"а";"б";"в";"г";"д";"е";"ё";"ж";"з";"и";"й";"к";"л";"м";"н";"о";"п";"р";"с";"т";"у";"ф";"х";"ц";"ч";"ш";"щ";"ъ";"ы";"ь";"э";"ю";"я"},E3913))&gt;0</f>
        <v>0</v>
      </c>
      <c r="Y3913" s="142" t="b">
        <f>COUNT(SEARCH({"а";"б";"в";"г";"д";"е";"ё";"ж";"з";"и";"й";"к";"л";"м";"н";"о";"п";"р";"с";"т";"у";"ф";"х";"ц";"ч";"ш";"щ";"ъ";"ы";"ь";"э";"ю";"я"},F3913))&gt;0</f>
        <v>0</v>
      </c>
      <c r="Z3913" s="142" t="b">
        <f>COUNT(SEARCH({"а";"б";"в";"г";"д";"е";"ё";"ж";"з";"и";"й";"к";"л";"м";"н";"о";"п";"р";"с";"т";"у";"ф";"х";"ц";"ч";"ш";"щ";"ъ";"ы";"ь";"э";"ю";"я"},K3913))&gt;0</f>
        <v>0</v>
      </c>
      <c r="AA3913" s="142" t="b">
        <f>COUNT(SEARCH({"а";"б";"в";"г";"д";"е";"ё";"ж";"з";"и";"й";"к";"л";"м";"н";"о";"п";"р";"с";"т";"у";"ф";"х";"ц";"ч";"ш";"щ";"ъ";"ы";"ь";"э";"ю";"я"},L3913))&gt;0</f>
        <v>0</v>
      </c>
      <c r="AB3913" s="142" t="b">
        <f>COUNT(SEARCH({"а";"б";"в";"г";"д";"е";"ё";"ж";"з";"и";"й";"к";"л";"м";"н";"о";"п";"р";"с";"т";"у";"ф";"х";"ц";"ч";"ш";"щ";"ъ";"ы";"ь";"э";"ю";"я"},I3913))&gt;0</f>
        <v>0</v>
      </c>
      <c r="AC3913" s="142" t="b">
        <f>COUNT(SEARCH({"а";"б";"в";"г";"д";"е";"ё";"ж";"з";"и";"й";"к";"л";"м";"н";"о";"п";"р";"с";"т";"у";"ф";"х";"ц";"ч";"ш";"щ";"ъ";"ы";"ь";"э";"ю";"я"},M3913))&gt;0</f>
        <v>0</v>
      </c>
      <c r="AD3913" s="27" t="b">
        <f t="shared" si="66"/>
        <v>1</v>
      </c>
      <c r="AE3913" s="289"/>
    </row>
    <row r="3914" spans="1:31" s="415" customFormat="1" hidden="1">
      <c r="A3914" s="338" t="s">
        <v>9015</v>
      </c>
      <c r="B3914" s="338"/>
      <c r="C3914" s="42" t="s">
        <v>7795</v>
      </c>
      <c r="D3914" s="312" t="s">
        <v>279</v>
      </c>
      <c r="E3914" s="24" t="s">
        <v>7796</v>
      </c>
      <c r="F3914" s="114" t="s">
        <v>2722</v>
      </c>
      <c r="G3914" s="24" t="s">
        <v>134</v>
      </c>
      <c r="H3914" s="24" t="s">
        <v>7977</v>
      </c>
      <c r="I3914" s="25" t="s">
        <v>3</v>
      </c>
      <c r="J3914" s="22" t="s">
        <v>5</v>
      </c>
      <c r="K3914" s="73"/>
      <c r="L3914" s="24"/>
      <c r="M3914" s="24"/>
      <c r="N3914" s="42"/>
      <c r="O3914" s="51" t="s">
        <v>512</v>
      </c>
      <c r="P3914" s="49"/>
      <c r="Q3914" s="26" t="str">
        <f>CONCATENATE("rdv.lnk_",MID(E3914,10,LEN(E3914)-14))</f>
        <v>rdv.lnk_name_document_counter</v>
      </c>
      <c r="R3914" s="25"/>
      <c r="S3914" s="25" t="s">
        <v>455</v>
      </c>
      <c r="T3914" s="25"/>
      <c r="U3914" s="289"/>
      <c r="V3914" s="289"/>
      <c r="W3914" s="289"/>
      <c r="X3914" s="142" t="b">
        <f>COUNT(SEARCH({"а";"б";"в";"г";"д";"е";"ё";"ж";"з";"и";"й";"к";"л";"м";"н";"о";"п";"р";"с";"т";"у";"ф";"х";"ц";"ч";"ш";"щ";"ъ";"ы";"ь";"э";"ю";"я"},E3914))&gt;0</f>
        <v>0</v>
      </c>
      <c r="Y3914" s="142" t="b">
        <f>COUNT(SEARCH({"а";"б";"в";"г";"д";"е";"ё";"ж";"з";"и";"й";"к";"л";"м";"н";"о";"п";"р";"с";"т";"у";"ф";"х";"ц";"ч";"ш";"щ";"ъ";"ы";"ь";"э";"ю";"я"},F3914))&gt;0</f>
        <v>0</v>
      </c>
      <c r="Z3914" s="142" t="b">
        <f>COUNT(SEARCH({"а";"б";"в";"г";"д";"е";"ё";"ж";"з";"и";"й";"к";"л";"м";"н";"о";"п";"р";"с";"т";"у";"ф";"х";"ц";"ч";"ш";"щ";"ъ";"ы";"ь";"э";"ю";"я"},K3914))&gt;0</f>
        <v>0</v>
      </c>
      <c r="AA3914" s="142" t="b">
        <f>COUNT(SEARCH({"а";"б";"в";"г";"д";"е";"ё";"ж";"з";"и";"й";"к";"л";"м";"н";"о";"п";"р";"с";"т";"у";"ф";"х";"ц";"ч";"ш";"щ";"ъ";"ы";"ь";"э";"ю";"я"},L3914))&gt;0</f>
        <v>0</v>
      </c>
      <c r="AB3914" s="142" t="b">
        <f>COUNT(SEARCH({"а";"б";"в";"г";"д";"е";"ё";"ж";"з";"и";"й";"к";"л";"м";"н";"о";"п";"р";"с";"т";"у";"ф";"х";"ц";"ч";"ш";"щ";"ъ";"ы";"ь";"э";"ю";"я"},I3914))&gt;0</f>
        <v>0</v>
      </c>
      <c r="AC3914" s="142" t="b">
        <f>COUNT(SEARCH({"а";"б";"в";"г";"д";"е";"ё";"ж";"з";"и";"й";"к";"л";"м";"н";"о";"п";"р";"с";"т";"у";"ф";"х";"ц";"ч";"ш";"щ";"ъ";"ы";"ь";"э";"ю";"я"},M3914))&gt;0</f>
        <v>0</v>
      </c>
      <c r="AD3914" s="27" t="b">
        <f t="shared" si="66"/>
        <v>1</v>
      </c>
      <c r="AE3914" s="289"/>
    </row>
    <row r="3915" spans="1:31" s="415" customFormat="1" ht="30" hidden="1">
      <c r="A3915" s="338" t="s">
        <v>9015</v>
      </c>
      <c r="B3915" s="338"/>
      <c r="C3915" s="42" t="s">
        <v>7795</v>
      </c>
      <c r="D3915" s="312" t="s">
        <v>279</v>
      </c>
      <c r="E3915" s="24" t="s">
        <v>7796</v>
      </c>
      <c r="F3915" s="122" t="s">
        <v>2593</v>
      </c>
      <c r="G3915" s="24" t="s">
        <v>183</v>
      </c>
      <c r="H3915" s="25" t="s">
        <v>2616</v>
      </c>
      <c r="I3915" s="25" t="s">
        <v>3</v>
      </c>
      <c r="J3915" s="22" t="s">
        <v>5</v>
      </c>
      <c r="K3915" s="73"/>
      <c r="L3915" s="24"/>
      <c r="M3915" s="24"/>
      <c r="N3915" s="42"/>
      <c r="O3915" s="49" t="s">
        <v>5899</v>
      </c>
      <c r="P3915" s="49" t="s">
        <v>5900</v>
      </c>
      <c r="Q3915" s="49" t="s">
        <v>5617</v>
      </c>
      <c r="R3915" s="114"/>
      <c r="S3915" s="114" t="s">
        <v>438</v>
      </c>
      <c r="T3915" s="114"/>
      <c r="U3915" s="289"/>
      <c r="V3915" s="289"/>
      <c r="W3915" s="289"/>
      <c r="X3915" s="142" t="b">
        <f>COUNT(SEARCH({"а";"б";"в";"г";"д";"е";"ё";"ж";"з";"и";"й";"к";"л";"м";"н";"о";"п";"р";"с";"т";"у";"ф";"х";"ц";"ч";"ш";"щ";"ъ";"ы";"ь";"э";"ю";"я"},E3915))&gt;0</f>
        <v>0</v>
      </c>
      <c r="Y3915" s="142" t="b">
        <f>COUNT(SEARCH({"а";"б";"в";"г";"д";"е";"ё";"ж";"з";"и";"й";"к";"л";"м";"н";"о";"п";"р";"с";"т";"у";"ф";"х";"ц";"ч";"ш";"щ";"ъ";"ы";"ь";"э";"ю";"я"},F3915))&gt;0</f>
        <v>0</v>
      </c>
      <c r="Z3915" s="142" t="b">
        <f>COUNT(SEARCH({"а";"б";"в";"г";"д";"е";"ё";"ж";"з";"и";"й";"к";"л";"м";"н";"о";"п";"р";"с";"т";"у";"ф";"х";"ц";"ч";"ш";"щ";"ъ";"ы";"ь";"э";"ю";"я"},K3915))&gt;0</f>
        <v>0</v>
      </c>
      <c r="AA3915" s="142" t="b">
        <f>COUNT(SEARCH({"а";"б";"в";"г";"д";"е";"ё";"ж";"з";"и";"й";"к";"л";"м";"н";"о";"п";"р";"с";"т";"у";"ф";"х";"ц";"ч";"ш";"щ";"ъ";"ы";"ь";"э";"ю";"я"},L3915))&gt;0</f>
        <v>0</v>
      </c>
      <c r="AB3915" s="142" t="b">
        <f>COUNT(SEARCH({"а";"б";"в";"г";"д";"е";"ё";"ж";"з";"и";"й";"к";"л";"м";"н";"о";"п";"р";"с";"т";"у";"ф";"х";"ц";"ч";"ш";"щ";"ъ";"ы";"ь";"э";"ю";"я"},I3915))&gt;0</f>
        <v>0</v>
      </c>
      <c r="AC3915" s="142" t="b">
        <f>COUNT(SEARCH({"а";"б";"в";"г";"д";"е";"ё";"ж";"з";"и";"й";"к";"л";"м";"н";"о";"п";"р";"с";"т";"у";"ф";"х";"ц";"ч";"ш";"щ";"ъ";"ы";"ь";"э";"ю";"я"},M3915))&gt;0</f>
        <v>0</v>
      </c>
      <c r="AD3915" s="27" t="b">
        <f t="shared" si="66"/>
        <v>1</v>
      </c>
      <c r="AE3915" s="289"/>
    </row>
    <row r="3916" spans="1:31" s="415" customFormat="1" ht="30" hidden="1">
      <c r="A3916" s="338" t="s">
        <v>9015</v>
      </c>
      <c r="B3916" s="338"/>
      <c r="C3916" s="42" t="s">
        <v>7795</v>
      </c>
      <c r="D3916" s="312" t="s">
        <v>279</v>
      </c>
      <c r="E3916" s="24" t="s">
        <v>7796</v>
      </c>
      <c r="F3916" s="124" t="s">
        <v>2594</v>
      </c>
      <c r="G3916" s="117" t="s">
        <v>135</v>
      </c>
      <c r="H3916" s="119" t="s">
        <v>5901</v>
      </c>
      <c r="I3916" s="117" t="s">
        <v>97</v>
      </c>
      <c r="J3916" s="23" t="s">
        <v>5</v>
      </c>
      <c r="K3916" s="75" t="s">
        <v>5336</v>
      </c>
      <c r="L3916" s="124" t="s">
        <v>73</v>
      </c>
      <c r="M3916" s="124" t="s">
        <v>70</v>
      </c>
      <c r="N3916" s="116"/>
      <c r="O3916" s="119" t="s">
        <v>440</v>
      </c>
      <c r="P3916" s="119"/>
      <c r="Q3916" s="117"/>
      <c r="R3916" s="124"/>
      <c r="S3916" s="124" t="s">
        <v>60</v>
      </c>
      <c r="T3916" s="124"/>
      <c r="U3916" s="289"/>
      <c r="V3916" s="289"/>
      <c r="W3916" s="289"/>
      <c r="X3916" s="142" t="b">
        <f>COUNT(SEARCH({"а";"б";"в";"г";"д";"е";"ё";"ж";"з";"и";"й";"к";"л";"м";"н";"о";"п";"р";"с";"т";"у";"ф";"х";"ц";"ч";"ш";"щ";"ъ";"ы";"ь";"э";"ю";"я"},E3916))&gt;0</f>
        <v>0</v>
      </c>
      <c r="Y3916" s="142" t="b">
        <f>COUNT(SEARCH({"а";"б";"в";"г";"д";"е";"ё";"ж";"з";"и";"й";"к";"л";"м";"н";"о";"п";"р";"с";"т";"у";"ф";"х";"ц";"ч";"ш";"щ";"ъ";"ы";"ь";"э";"ю";"я"},F3916))&gt;0</f>
        <v>0</v>
      </c>
      <c r="Z3916" s="142" t="b">
        <f>COUNT(SEARCH({"а";"б";"в";"г";"д";"е";"ё";"ж";"з";"и";"й";"к";"л";"м";"н";"о";"п";"р";"с";"т";"у";"ф";"х";"ц";"ч";"ш";"щ";"ъ";"ы";"ь";"э";"ю";"я"},K3916))&gt;0</f>
        <v>0</v>
      </c>
      <c r="AA3916" s="142" t="b">
        <f>COUNT(SEARCH({"а";"б";"в";"г";"д";"е";"ё";"ж";"з";"и";"й";"к";"л";"м";"н";"о";"п";"р";"с";"т";"у";"ф";"х";"ц";"ч";"ш";"щ";"ъ";"ы";"ь";"э";"ю";"я"},L3916))&gt;0</f>
        <v>0</v>
      </c>
      <c r="AB3916" s="142" t="b">
        <f>COUNT(SEARCH({"а";"б";"в";"г";"д";"е";"ё";"ж";"з";"и";"й";"к";"л";"м";"н";"о";"п";"р";"с";"т";"у";"ф";"х";"ц";"ч";"ш";"щ";"ъ";"ы";"ь";"э";"ю";"я"},I3916))&gt;0</f>
        <v>0</v>
      </c>
      <c r="AC3916" s="142" t="b">
        <f>COUNT(SEARCH({"а";"б";"в";"г";"д";"е";"ё";"ж";"з";"и";"й";"к";"л";"м";"н";"о";"п";"р";"с";"т";"у";"ф";"х";"ц";"ч";"ш";"щ";"ъ";"ы";"ь";"э";"ю";"я"},M3916))&gt;0</f>
        <v>0</v>
      </c>
      <c r="AD3916" s="27" t="b">
        <f t="shared" si="66"/>
        <v>1</v>
      </c>
      <c r="AE3916" s="289"/>
    </row>
    <row r="3917" spans="1:31" s="415" customFormat="1" ht="30" hidden="1">
      <c r="A3917" s="338" t="s">
        <v>9015</v>
      </c>
      <c r="B3917" s="338"/>
      <c r="C3917" s="42" t="s">
        <v>7795</v>
      </c>
      <c r="D3917" s="312" t="s">
        <v>279</v>
      </c>
      <c r="E3917" s="24" t="s">
        <v>7796</v>
      </c>
      <c r="F3917" s="65" t="s">
        <v>2723</v>
      </c>
      <c r="G3917" s="24" t="s">
        <v>183</v>
      </c>
      <c r="H3917" s="25" t="s">
        <v>2725</v>
      </c>
      <c r="I3917" s="25" t="s">
        <v>3</v>
      </c>
      <c r="J3917" s="22" t="s">
        <v>5</v>
      </c>
      <c r="K3917" s="73"/>
      <c r="L3917" s="24"/>
      <c r="M3917" s="24"/>
      <c r="N3917" s="42"/>
      <c r="O3917" s="49" t="s">
        <v>7978</v>
      </c>
      <c r="P3917" s="131" t="s">
        <v>7979</v>
      </c>
      <c r="Q3917" s="49" t="s">
        <v>7980</v>
      </c>
      <c r="R3917" s="114"/>
      <c r="S3917" s="114" t="s">
        <v>438</v>
      </c>
      <c r="T3917" s="114"/>
      <c r="U3917" s="289"/>
      <c r="V3917" s="289"/>
      <c r="W3917" s="289"/>
      <c r="X3917" s="142" t="b">
        <f>COUNT(SEARCH({"а";"б";"в";"г";"д";"е";"ё";"ж";"з";"и";"й";"к";"л";"м";"н";"о";"п";"р";"с";"т";"у";"ф";"х";"ц";"ч";"ш";"щ";"ъ";"ы";"ь";"э";"ю";"я"},E3917))&gt;0</f>
        <v>0</v>
      </c>
      <c r="Y3917" s="142" t="b">
        <f>COUNT(SEARCH({"а";"б";"в";"г";"д";"е";"ё";"ж";"з";"и";"й";"к";"л";"м";"н";"о";"п";"р";"с";"т";"у";"ф";"х";"ц";"ч";"ш";"щ";"ъ";"ы";"ь";"э";"ю";"я"},F3917))&gt;0</f>
        <v>0</v>
      </c>
      <c r="Z3917" s="142" t="b">
        <f>COUNT(SEARCH({"а";"б";"в";"г";"д";"е";"ё";"ж";"з";"и";"й";"к";"л";"м";"н";"о";"п";"р";"с";"т";"у";"ф";"х";"ц";"ч";"ш";"щ";"ъ";"ы";"ь";"э";"ю";"я"},K3917))&gt;0</f>
        <v>0</v>
      </c>
      <c r="AA3917" s="142" t="b">
        <f>COUNT(SEARCH({"а";"б";"в";"г";"д";"е";"ё";"ж";"з";"и";"й";"к";"л";"м";"н";"о";"п";"р";"с";"т";"у";"ф";"х";"ц";"ч";"ш";"щ";"ъ";"ы";"ь";"э";"ю";"я"},L3917))&gt;0</f>
        <v>0</v>
      </c>
      <c r="AB3917" s="142" t="b">
        <f>COUNT(SEARCH({"а";"б";"в";"г";"д";"е";"ё";"ж";"з";"и";"й";"к";"л";"м";"н";"о";"п";"р";"с";"т";"у";"ф";"х";"ц";"ч";"ш";"щ";"ъ";"ы";"ь";"э";"ю";"я"},I3917))&gt;0</f>
        <v>0</v>
      </c>
      <c r="AC3917" s="142" t="b">
        <f>COUNT(SEARCH({"а";"б";"в";"г";"д";"е";"ё";"ж";"з";"и";"й";"к";"л";"м";"н";"о";"п";"р";"с";"т";"у";"ф";"х";"ц";"ч";"ш";"щ";"ъ";"ы";"ь";"э";"ю";"я"},M3917))&gt;0</f>
        <v>0</v>
      </c>
      <c r="AD3917" s="27" t="b">
        <f t="shared" si="66"/>
        <v>1</v>
      </c>
      <c r="AE3917" s="289"/>
    </row>
    <row r="3918" spans="1:31" s="415" customFormat="1" hidden="1">
      <c r="A3918" s="338" t="s">
        <v>9015</v>
      </c>
      <c r="B3918" s="338"/>
      <c r="C3918" s="42" t="s">
        <v>7795</v>
      </c>
      <c r="D3918" s="312" t="s">
        <v>279</v>
      </c>
      <c r="E3918" s="348" t="s">
        <v>7796</v>
      </c>
      <c r="F3918" s="541" t="s">
        <v>4214</v>
      </c>
      <c r="G3918" s="541" t="s">
        <v>135</v>
      </c>
      <c r="H3918" s="548" t="s">
        <v>8161</v>
      </c>
      <c r="I3918" s="541" t="s">
        <v>97</v>
      </c>
      <c r="J3918" s="549" t="s">
        <v>5</v>
      </c>
      <c r="K3918" s="560" t="s">
        <v>5336</v>
      </c>
      <c r="L3918" s="541" t="s">
        <v>7981</v>
      </c>
      <c r="M3918" s="569" t="s">
        <v>70</v>
      </c>
      <c r="N3918" s="572"/>
      <c r="O3918" s="548" t="s">
        <v>440</v>
      </c>
      <c r="P3918" s="548"/>
      <c r="Q3918" s="541"/>
      <c r="R3918" s="569"/>
      <c r="S3918" s="569" t="s">
        <v>60</v>
      </c>
      <c r="T3918" s="569"/>
      <c r="U3918" s="289"/>
      <c r="V3918" s="289"/>
      <c r="W3918" s="289"/>
      <c r="X3918" s="142" t="b">
        <f>COUNT(SEARCH({"а";"б";"в";"г";"д";"е";"ё";"ж";"з";"и";"й";"к";"л";"м";"н";"о";"п";"р";"с";"т";"у";"ф";"х";"ц";"ч";"ш";"щ";"ъ";"ы";"ь";"э";"ю";"я"},E3918))&gt;0</f>
        <v>0</v>
      </c>
      <c r="Y3918" s="142" t="b">
        <f>COUNT(SEARCH({"а";"б";"в";"г";"д";"е";"ё";"ж";"з";"и";"й";"к";"л";"м";"н";"о";"п";"р";"с";"т";"у";"ф";"х";"ц";"ч";"ш";"щ";"ъ";"ы";"ь";"э";"ю";"я"},F3918))&gt;0</f>
        <v>0</v>
      </c>
      <c r="Z3918" s="142" t="b">
        <f>COUNT(SEARCH({"а";"б";"в";"г";"д";"е";"ё";"ж";"з";"и";"й";"к";"л";"м";"н";"о";"п";"р";"с";"т";"у";"ф";"х";"ц";"ч";"ш";"щ";"ъ";"ы";"ь";"э";"ю";"я"},K3918))&gt;0</f>
        <v>0</v>
      </c>
      <c r="AA3918" s="142" t="b">
        <f>COUNT(SEARCH({"а";"б";"в";"г";"д";"е";"ё";"ж";"з";"и";"й";"к";"л";"м";"н";"о";"п";"р";"с";"т";"у";"ф";"х";"ц";"ч";"ш";"щ";"ъ";"ы";"ь";"э";"ю";"я"},L3918))&gt;0</f>
        <v>0</v>
      </c>
      <c r="AB3918" s="142" t="b">
        <f>COUNT(SEARCH({"а";"б";"в";"г";"д";"е";"ё";"ж";"з";"и";"й";"к";"л";"м";"н";"о";"п";"р";"с";"т";"у";"ф";"х";"ц";"ч";"ш";"щ";"ъ";"ы";"ь";"э";"ю";"я"},I3918))&gt;0</f>
        <v>0</v>
      </c>
      <c r="AC3918" s="142" t="b">
        <f>COUNT(SEARCH({"а";"б";"в";"г";"д";"е";"ё";"ж";"з";"и";"й";"к";"л";"м";"н";"о";"п";"р";"с";"т";"у";"ф";"х";"ц";"ч";"ш";"щ";"ъ";"ы";"ь";"э";"ю";"я"},M3918))&gt;0</f>
        <v>0</v>
      </c>
      <c r="AD3918" s="27" t="b">
        <f t="shared" si="66"/>
        <v>1</v>
      </c>
      <c r="AE3918" s="289"/>
    </row>
    <row r="3919" spans="1:31" s="415" customFormat="1" hidden="1">
      <c r="A3919" s="338" t="s">
        <v>9015</v>
      </c>
      <c r="B3919" s="338"/>
      <c r="C3919" s="42" t="s">
        <v>7795</v>
      </c>
      <c r="D3919" s="312" t="s">
        <v>279</v>
      </c>
      <c r="E3919" s="24" t="s">
        <v>7796</v>
      </c>
      <c r="F3919" s="25" t="s">
        <v>14</v>
      </c>
      <c r="G3919" s="24"/>
      <c r="H3919" s="114" t="s">
        <v>13</v>
      </c>
      <c r="I3919" s="114" t="s">
        <v>15</v>
      </c>
      <c r="J3919" s="22" t="s">
        <v>5</v>
      </c>
      <c r="K3919" s="73"/>
      <c r="L3919" s="24"/>
      <c r="M3919" s="24"/>
      <c r="N3919" s="42"/>
      <c r="O3919" s="22" t="s">
        <v>13</v>
      </c>
      <c r="P3919" s="49"/>
      <c r="Q3919" s="24"/>
      <c r="R3919" s="24"/>
      <c r="S3919" s="24"/>
      <c r="T3919" s="24"/>
      <c r="U3919" s="289"/>
      <c r="V3919" s="289"/>
      <c r="W3919" s="289"/>
      <c r="X3919" s="142" t="b">
        <f>COUNT(SEARCH({"а";"б";"в";"г";"д";"е";"ё";"ж";"з";"и";"й";"к";"л";"м";"н";"о";"п";"р";"с";"т";"у";"ф";"х";"ц";"ч";"ш";"щ";"ъ";"ы";"ь";"э";"ю";"я"},E3919))&gt;0</f>
        <v>0</v>
      </c>
      <c r="Y3919" s="142" t="b">
        <f>COUNT(SEARCH({"а";"б";"в";"г";"д";"е";"ё";"ж";"з";"и";"й";"к";"л";"м";"н";"о";"п";"р";"с";"т";"у";"ф";"х";"ц";"ч";"ш";"щ";"ъ";"ы";"ь";"э";"ю";"я"},F3919))&gt;0</f>
        <v>0</v>
      </c>
      <c r="Z3919" s="142" t="b">
        <f>COUNT(SEARCH({"а";"б";"в";"г";"д";"е";"ё";"ж";"з";"и";"й";"к";"л";"м";"н";"о";"п";"р";"с";"т";"у";"ф";"х";"ц";"ч";"ш";"щ";"ъ";"ы";"ь";"э";"ю";"я"},K3919))&gt;0</f>
        <v>0</v>
      </c>
      <c r="AA3919" s="142" t="b">
        <f>COUNT(SEARCH({"а";"б";"в";"г";"д";"е";"ё";"ж";"з";"и";"й";"к";"л";"м";"н";"о";"п";"р";"с";"т";"у";"ф";"х";"ц";"ч";"ш";"щ";"ъ";"ы";"ь";"э";"ю";"я"},L3919))&gt;0</f>
        <v>0</v>
      </c>
      <c r="AB3919" s="142" t="b">
        <f>COUNT(SEARCH({"а";"б";"в";"г";"д";"е";"ё";"ж";"з";"и";"й";"к";"л";"м";"н";"о";"п";"р";"с";"т";"у";"ф";"х";"ц";"ч";"ш";"щ";"ъ";"ы";"ь";"э";"ю";"я"},I3919))&gt;0</f>
        <v>0</v>
      </c>
      <c r="AC3919" s="142" t="b">
        <f>COUNT(SEARCH({"а";"б";"в";"г";"д";"е";"ё";"ж";"з";"и";"й";"к";"л";"м";"н";"о";"п";"р";"с";"т";"у";"ф";"х";"ц";"ч";"ш";"щ";"ъ";"ы";"ь";"э";"ю";"я"},M3919))&gt;0</f>
        <v>0</v>
      </c>
      <c r="AD3919" s="27" t="b">
        <f t="shared" ref="AD3919:AD3982" si="67">IF(OR(ISBLANK(K3919),G3919= "BK",G3919= "RK",G3919= "Ref",G3919= "LH_RK",RIGHT(F3919,3) = "_id",F3919 = "hash_diff",F3919 = "src_cd",F3919 = "invalid_id",F3919 = "version_id",F3919 = "deleted_flg",F3919 = "valid_flg"),EXACT(F3919,F3919),EXACT(F3919,IF(L3919 = "ods$effective_from_dt","effective_date",IF(ISERROR(SEARCH("#",IF(ISERROR(SEARCH("#",L3919,1)),L3919,REPLACE(L3919,SEARCH("#",L3919,1),1,"_")),1)),IF(ISERROR(SEARCH("#",L3919,1)),L3919,REPLACE(L3919,SEARCH("#",L3919,1),1,"_")),REPLACE(IF(ISERROR(SEARCH("#",L3919,1)),L3919,REPLACE(L3919,SEARCH("#",L3919,1),1,"_")),SEARCH("#",IF(ISERROR(SEARCH("#",L3919,1)),L3919,REPLACE(IF(ISERROR(SEARCH("#",L3919,1)),L3919,REPLACE(L3919,SEARCH("#",L3919,1),1,"_")),SEARCH("#",L3919,1),1,"_")),1),1,"_")))))</f>
        <v>1</v>
      </c>
      <c r="AE3919" s="289"/>
    </row>
    <row r="3920" spans="1:31" s="415" customFormat="1" hidden="1">
      <c r="A3920" s="338" t="s">
        <v>9015</v>
      </c>
      <c r="B3920" s="338"/>
      <c r="C3920" s="42" t="s">
        <v>7795</v>
      </c>
      <c r="D3920" s="312" t="s">
        <v>279</v>
      </c>
      <c r="E3920" s="24" t="s">
        <v>7796</v>
      </c>
      <c r="F3920" s="25" t="s">
        <v>8</v>
      </c>
      <c r="G3920" s="24"/>
      <c r="H3920" s="114" t="s">
        <v>67</v>
      </c>
      <c r="I3920" s="114" t="s">
        <v>97</v>
      </c>
      <c r="J3920" s="22" t="s">
        <v>5</v>
      </c>
      <c r="K3920" s="73"/>
      <c r="L3920" s="24"/>
      <c r="M3920" s="24"/>
      <c r="N3920" s="279" t="s">
        <v>446</v>
      </c>
      <c r="O3920" s="313" t="s">
        <v>447</v>
      </c>
      <c r="P3920" s="49"/>
      <c r="Q3920" s="24"/>
      <c r="R3920" s="24"/>
      <c r="S3920" s="24" t="s">
        <v>398</v>
      </c>
      <c r="T3920" s="24"/>
      <c r="U3920" s="289"/>
      <c r="V3920" s="289"/>
      <c r="W3920" s="289"/>
      <c r="X3920" s="142" t="b">
        <f>COUNT(SEARCH({"а";"б";"в";"г";"д";"е";"ё";"ж";"з";"и";"й";"к";"л";"м";"н";"о";"п";"р";"с";"т";"у";"ф";"х";"ц";"ч";"ш";"щ";"ъ";"ы";"ь";"э";"ю";"я"},E3920))&gt;0</f>
        <v>0</v>
      </c>
      <c r="Y3920" s="142" t="b">
        <f>COUNT(SEARCH({"а";"б";"в";"г";"д";"е";"ё";"ж";"з";"и";"й";"к";"л";"м";"н";"о";"п";"р";"с";"т";"у";"ф";"х";"ц";"ч";"ш";"щ";"ъ";"ы";"ь";"э";"ю";"я"},F3920))&gt;0</f>
        <v>0</v>
      </c>
      <c r="Z3920" s="142" t="b">
        <f>COUNT(SEARCH({"а";"б";"в";"г";"д";"е";"ё";"ж";"з";"и";"й";"к";"л";"м";"н";"о";"п";"р";"с";"т";"у";"ф";"х";"ц";"ч";"ш";"щ";"ъ";"ы";"ь";"э";"ю";"я"},K3920))&gt;0</f>
        <v>0</v>
      </c>
      <c r="AA3920" s="142" t="b">
        <f>COUNT(SEARCH({"а";"б";"в";"г";"д";"е";"ё";"ж";"з";"и";"й";"к";"л";"м";"н";"о";"п";"р";"с";"т";"у";"ф";"х";"ц";"ч";"ш";"щ";"ъ";"ы";"ь";"э";"ю";"я"},L3920))&gt;0</f>
        <v>0</v>
      </c>
      <c r="AB3920" s="142" t="b">
        <f>COUNT(SEARCH({"а";"б";"в";"г";"д";"е";"ё";"ж";"з";"и";"й";"к";"л";"м";"н";"о";"п";"р";"с";"т";"у";"ф";"х";"ц";"ч";"ш";"щ";"ъ";"ы";"ь";"э";"ю";"я"},I3920))&gt;0</f>
        <v>0</v>
      </c>
      <c r="AC3920" s="142" t="b">
        <f>COUNT(SEARCH({"а";"б";"в";"г";"д";"е";"ё";"ж";"з";"и";"й";"к";"л";"м";"н";"о";"п";"р";"с";"т";"у";"ф";"х";"ц";"ч";"ш";"щ";"ъ";"ы";"ь";"э";"ю";"я"},M3920))&gt;0</f>
        <v>0</v>
      </c>
      <c r="AD3920" s="27" t="b">
        <f t="shared" si="67"/>
        <v>1</v>
      </c>
      <c r="AE3920" s="289"/>
    </row>
    <row r="3921" spans="1:31" s="415" customFormat="1" ht="30" hidden="1">
      <c r="A3921" s="338" t="s">
        <v>9015</v>
      </c>
      <c r="B3921" s="338"/>
      <c r="C3921" s="42" t="s">
        <v>7795</v>
      </c>
      <c r="D3921" s="312" t="s">
        <v>279</v>
      </c>
      <c r="E3921" s="24" t="s">
        <v>7796</v>
      </c>
      <c r="F3921" s="25" t="s">
        <v>12</v>
      </c>
      <c r="G3921" s="24"/>
      <c r="H3921" s="114" t="s">
        <v>400</v>
      </c>
      <c r="I3921" s="114" t="s">
        <v>3</v>
      </c>
      <c r="J3921" s="22" t="s">
        <v>5</v>
      </c>
      <c r="K3921" s="73"/>
      <c r="L3921" s="24"/>
      <c r="M3921" s="24"/>
      <c r="N3921" s="42"/>
      <c r="O3921" s="120" t="s">
        <v>66</v>
      </c>
      <c r="P3921" s="49"/>
      <c r="Q3921" s="24"/>
      <c r="R3921" s="24"/>
      <c r="S3921" s="24" t="s">
        <v>4</v>
      </c>
      <c r="T3921" s="24"/>
      <c r="U3921" s="289"/>
      <c r="V3921" s="289"/>
      <c r="W3921" s="289"/>
      <c r="X3921" s="142" t="b">
        <f>COUNT(SEARCH({"а";"б";"в";"г";"д";"е";"ё";"ж";"з";"и";"й";"к";"л";"м";"н";"о";"п";"р";"с";"т";"у";"ф";"х";"ц";"ч";"ш";"щ";"ъ";"ы";"ь";"э";"ю";"я"},E3921))&gt;0</f>
        <v>0</v>
      </c>
      <c r="Y3921" s="142" t="b">
        <f>COUNT(SEARCH({"а";"б";"в";"г";"д";"е";"ё";"ж";"з";"и";"й";"к";"л";"м";"н";"о";"п";"р";"с";"т";"у";"ф";"х";"ц";"ч";"ш";"щ";"ъ";"ы";"ь";"э";"ю";"я"},F3921))&gt;0</f>
        <v>0</v>
      </c>
      <c r="Z3921" s="142" t="b">
        <f>COUNT(SEARCH({"а";"б";"в";"г";"д";"е";"ё";"ж";"з";"и";"й";"к";"л";"м";"н";"о";"п";"р";"с";"т";"у";"ф";"х";"ц";"ч";"ш";"щ";"ъ";"ы";"ь";"э";"ю";"я"},K3921))&gt;0</f>
        <v>0</v>
      </c>
      <c r="AA3921" s="142" t="b">
        <f>COUNT(SEARCH({"а";"б";"в";"г";"д";"е";"ё";"ж";"з";"и";"й";"к";"л";"м";"н";"о";"п";"р";"с";"т";"у";"ф";"х";"ц";"ч";"ш";"щ";"ъ";"ы";"ь";"э";"ю";"я"},L3921))&gt;0</f>
        <v>0</v>
      </c>
      <c r="AB3921" s="142" t="b">
        <f>COUNT(SEARCH({"а";"б";"в";"г";"д";"е";"ё";"ж";"з";"и";"й";"к";"л";"м";"н";"о";"п";"р";"с";"т";"у";"ф";"х";"ц";"ч";"ш";"щ";"ъ";"ы";"ь";"э";"ю";"я"},I3921))&gt;0</f>
        <v>0</v>
      </c>
      <c r="AC3921" s="142" t="b">
        <f>COUNT(SEARCH({"а";"б";"в";"г";"д";"е";"ё";"ж";"з";"и";"й";"к";"л";"м";"н";"о";"п";"р";"с";"т";"у";"ф";"х";"ц";"ч";"ш";"щ";"ъ";"ы";"ь";"э";"ю";"я"},M3921))&gt;0</f>
        <v>0</v>
      </c>
      <c r="AD3921" s="27" t="b">
        <f t="shared" si="67"/>
        <v>1</v>
      </c>
      <c r="AE3921" s="289"/>
    </row>
    <row r="3922" spans="1:31" s="415" customFormat="1" hidden="1">
      <c r="A3922" s="338" t="s">
        <v>9015</v>
      </c>
      <c r="B3922" s="338"/>
      <c r="C3922" s="42" t="s">
        <v>7795</v>
      </c>
      <c r="D3922" s="312" t="s">
        <v>279</v>
      </c>
      <c r="E3922" s="24" t="s">
        <v>7796</v>
      </c>
      <c r="F3922" s="25" t="s">
        <v>18</v>
      </c>
      <c r="G3922" s="24"/>
      <c r="H3922" s="114" t="s">
        <v>456</v>
      </c>
      <c r="I3922" s="114" t="s">
        <v>19</v>
      </c>
      <c r="J3922" s="22" t="s">
        <v>5</v>
      </c>
      <c r="K3922" s="73"/>
      <c r="L3922" s="24"/>
      <c r="M3922" s="24"/>
      <c r="N3922" s="42"/>
      <c r="O3922" s="22" t="s">
        <v>401</v>
      </c>
      <c r="P3922" s="49"/>
      <c r="Q3922" s="24"/>
      <c r="R3922" s="24"/>
      <c r="S3922" s="24"/>
      <c r="T3922" s="24"/>
      <c r="U3922" s="289"/>
      <c r="V3922" s="289"/>
      <c r="W3922" s="289"/>
      <c r="X3922" s="142" t="b">
        <f>COUNT(SEARCH({"а";"б";"в";"г";"д";"е";"ё";"ж";"з";"и";"й";"к";"л";"м";"н";"о";"п";"р";"с";"т";"у";"ф";"х";"ц";"ч";"ш";"щ";"ъ";"ы";"ь";"э";"ю";"я"},E3922))&gt;0</f>
        <v>0</v>
      </c>
      <c r="Y3922" s="142" t="b">
        <f>COUNT(SEARCH({"а";"б";"в";"г";"д";"е";"ё";"ж";"з";"и";"й";"к";"л";"м";"н";"о";"п";"р";"с";"т";"у";"ф";"х";"ц";"ч";"ш";"щ";"ъ";"ы";"ь";"э";"ю";"я"},F3922))&gt;0</f>
        <v>0</v>
      </c>
      <c r="Z3922" s="142" t="b">
        <f>COUNT(SEARCH({"а";"б";"в";"г";"д";"е";"ё";"ж";"з";"и";"й";"к";"л";"м";"н";"о";"п";"р";"с";"т";"у";"ф";"х";"ц";"ч";"ш";"щ";"ъ";"ы";"ь";"э";"ю";"я"},K3922))&gt;0</f>
        <v>0</v>
      </c>
      <c r="AA3922" s="142" t="b">
        <f>COUNT(SEARCH({"а";"б";"в";"г";"д";"е";"ё";"ж";"з";"и";"й";"к";"л";"м";"н";"о";"п";"р";"с";"т";"у";"ф";"х";"ц";"ч";"ш";"щ";"ъ";"ы";"ь";"э";"ю";"я"},L3922))&gt;0</f>
        <v>0</v>
      </c>
      <c r="AB3922" s="142" t="b">
        <f>COUNT(SEARCH({"а";"б";"в";"г";"д";"е";"ё";"ж";"з";"и";"й";"к";"л";"м";"н";"о";"п";"р";"с";"т";"у";"ф";"х";"ц";"ч";"ш";"щ";"ъ";"ы";"ь";"э";"ю";"я"},I3922))&gt;0</f>
        <v>0</v>
      </c>
      <c r="AC3922" s="142" t="b">
        <f>COUNT(SEARCH({"а";"б";"в";"г";"д";"е";"ё";"ж";"з";"и";"й";"к";"л";"м";"н";"о";"п";"р";"с";"т";"у";"ф";"х";"ц";"ч";"ш";"щ";"ъ";"ы";"ь";"э";"ю";"я"},M3922))&gt;0</f>
        <v>0</v>
      </c>
      <c r="AD3922" s="27" t="b">
        <f t="shared" si="67"/>
        <v>1</v>
      </c>
      <c r="AE3922" s="289"/>
    </row>
    <row r="3923" spans="1:31" s="415" customFormat="1" hidden="1">
      <c r="A3923" s="338" t="s">
        <v>9015</v>
      </c>
      <c r="B3923" s="338"/>
      <c r="C3923" s="42" t="s">
        <v>7795</v>
      </c>
      <c r="D3923" s="312" t="s">
        <v>279</v>
      </c>
      <c r="E3923" s="24" t="s">
        <v>7796</v>
      </c>
      <c r="F3923" s="25" t="s">
        <v>21</v>
      </c>
      <c r="G3923" s="24"/>
      <c r="H3923" s="114" t="s">
        <v>402</v>
      </c>
      <c r="I3923" s="114" t="s">
        <v>19</v>
      </c>
      <c r="J3923" s="22" t="s">
        <v>5</v>
      </c>
      <c r="K3923" s="73"/>
      <c r="L3923" s="24"/>
      <c r="M3923" s="24"/>
      <c r="N3923" s="42"/>
      <c r="O3923" s="22" t="s">
        <v>519</v>
      </c>
      <c r="P3923" s="49"/>
      <c r="Q3923" s="24"/>
      <c r="R3923" s="24"/>
      <c r="S3923" s="24" t="s">
        <v>4</v>
      </c>
      <c r="T3923" s="24"/>
      <c r="U3923" s="289"/>
      <c r="V3923" s="289"/>
      <c r="W3923" s="289"/>
      <c r="X3923" s="142" t="b">
        <f>COUNT(SEARCH({"а";"б";"в";"г";"д";"е";"ё";"ж";"з";"и";"й";"к";"л";"м";"н";"о";"п";"р";"с";"т";"у";"ф";"х";"ц";"ч";"ш";"щ";"ъ";"ы";"ь";"э";"ю";"я"},E3923))&gt;0</f>
        <v>0</v>
      </c>
      <c r="Y3923" s="142" t="b">
        <f>COUNT(SEARCH({"а";"б";"в";"г";"д";"е";"ё";"ж";"з";"и";"й";"к";"л";"м";"н";"о";"п";"р";"с";"т";"у";"ф";"х";"ц";"ч";"ш";"щ";"ъ";"ы";"ь";"э";"ю";"я"},F3923))&gt;0</f>
        <v>0</v>
      </c>
      <c r="Z3923" s="142" t="b">
        <f>COUNT(SEARCH({"а";"б";"в";"г";"д";"е";"ё";"ж";"з";"и";"й";"к";"л";"м";"н";"о";"п";"р";"с";"т";"у";"ф";"х";"ц";"ч";"ш";"щ";"ъ";"ы";"ь";"э";"ю";"я"},K3923))&gt;0</f>
        <v>0</v>
      </c>
      <c r="AA3923" s="142" t="b">
        <f>COUNT(SEARCH({"а";"б";"в";"г";"д";"е";"ё";"ж";"з";"и";"й";"к";"л";"м";"н";"о";"п";"р";"с";"т";"у";"ф";"х";"ц";"ч";"ш";"щ";"ъ";"ы";"ь";"э";"ю";"я"},L3923))&gt;0</f>
        <v>0</v>
      </c>
      <c r="AB3923" s="142" t="b">
        <f>COUNT(SEARCH({"а";"б";"в";"г";"д";"е";"ё";"ж";"з";"и";"й";"к";"л";"м";"н";"о";"п";"р";"с";"т";"у";"ф";"х";"ц";"ч";"ш";"щ";"ъ";"ы";"ь";"э";"ю";"я"},I3923))&gt;0</f>
        <v>0</v>
      </c>
      <c r="AC3923" s="142" t="b">
        <f>COUNT(SEARCH({"а";"б";"в";"г";"д";"е";"ё";"ж";"з";"и";"й";"к";"л";"м";"н";"о";"п";"р";"с";"т";"у";"ф";"х";"ц";"ч";"ш";"щ";"ъ";"ы";"ь";"э";"ю";"я"},M3923))&gt;0</f>
        <v>0</v>
      </c>
      <c r="AD3923" s="27" t="b">
        <f t="shared" si="67"/>
        <v>1</v>
      </c>
      <c r="AE3923" s="289"/>
    </row>
    <row r="3924" spans="1:31" s="415" customFormat="1" hidden="1">
      <c r="A3924" s="338" t="s">
        <v>9015</v>
      </c>
      <c r="B3924" s="338"/>
      <c r="C3924" s="42" t="s">
        <v>7795</v>
      </c>
      <c r="D3924" s="312" t="s">
        <v>279</v>
      </c>
      <c r="E3924" s="24" t="s">
        <v>7796</v>
      </c>
      <c r="F3924" s="25" t="s">
        <v>93</v>
      </c>
      <c r="G3924" s="25" t="s">
        <v>136</v>
      </c>
      <c r="H3924" s="114" t="s">
        <v>578</v>
      </c>
      <c r="I3924" s="114" t="s">
        <v>65</v>
      </c>
      <c r="J3924" s="22" t="s">
        <v>5</v>
      </c>
      <c r="K3924" s="73" t="s">
        <v>5336</v>
      </c>
      <c r="L3924" s="129" t="s">
        <v>94</v>
      </c>
      <c r="M3924" s="129" t="s">
        <v>65</v>
      </c>
      <c r="N3924" s="42"/>
      <c r="O3924" s="22" t="s">
        <v>395</v>
      </c>
      <c r="P3924" s="49"/>
      <c r="Q3924" s="24"/>
      <c r="R3924" s="24"/>
      <c r="S3924" s="24" t="s">
        <v>4</v>
      </c>
      <c r="T3924" s="24" t="s">
        <v>276</v>
      </c>
      <c r="U3924" s="289"/>
      <c r="V3924" s="289"/>
      <c r="W3924" s="289"/>
      <c r="X3924" s="142" t="b">
        <f>COUNT(SEARCH({"а";"б";"в";"г";"д";"е";"ё";"ж";"з";"и";"й";"к";"л";"м";"н";"о";"п";"р";"с";"т";"у";"ф";"х";"ц";"ч";"ш";"щ";"ъ";"ы";"ь";"э";"ю";"я"},E3924))&gt;0</f>
        <v>0</v>
      </c>
      <c r="Y3924" s="142" t="b">
        <f>COUNT(SEARCH({"а";"б";"в";"г";"д";"е";"ё";"ж";"з";"и";"й";"к";"л";"м";"н";"о";"п";"р";"с";"т";"у";"ф";"х";"ц";"ч";"ш";"щ";"ъ";"ы";"ь";"э";"ю";"я"},F3924))&gt;0</f>
        <v>0</v>
      </c>
      <c r="Z3924" s="142" t="b">
        <f>COUNT(SEARCH({"а";"б";"в";"г";"д";"е";"ё";"ж";"з";"и";"й";"к";"л";"м";"н";"о";"п";"р";"с";"т";"у";"ф";"х";"ц";"ч";"ш";"щ";"ъ";"ы";"ь";"э";"ю";"я"},K3924))&gt;0</f>
        <v>0</v>
      </c>
      <c r="AA3924" s="142" t="b">
        <f>COUNT(SEARCH({"а";"б";"в";"г";"д";"е";"ё";"ж";"з";"и";"й";"к";"л";"м";"н";"о";"п";"р";"с";"т";"у";"ф";"х";"ц";"ч";"ш";"щ";"ъ";"ы";"ь";"э";"ю";"я"},L3924))&gt;0</f>
        <v>0</v>
      </c>
      <c r="AB3924" s="142" t="b">
        <f>COUNT(SEARCH({"а";"б";"в";"г";"д";"е";"ё";"ж";"з";"и";"й";"к";"л";"м";"н";"о";"п";"р";"с";"т";"у";"ф";"х";"ц";"ч";"ш";"щ";"ъ";"ы";"ь";"э";"ю";"я"},I3924))&gt;0</f>
        <v>0</v>
      </c>
      <c r="AC3924" s="142" t="b">
        <f>COUNT(SEARCH({"а";"б";"в";"г";"д";"е";"ё";"ж";"з";"и";"й";"к";"л";"м";"н";"о";"п";"р";"с";"т";"у";"ф";"х";"ц";"ч";"ш";"щ";"ъ";"ы";"ь";"э";"ю";"я"},M3924))&gt;0</f>
        <v>0</v>
      </c>
      <c r="AD3924" s="27" t="b">
        <f t="shared" si="67"/>
        <v>1</v>
      </c>
      <c r="AE3924" s="289"/>
    </row>
    <row r="3925" spans="1:31" s="415" customFormat="1" ht="30" hidden="1">
      <c r="A3925" s="338" t="s">
        <v>9015</v>
      </c>
      <c r="B3925" s="338"/>
      <c r="C3925" s="42" t="s">
        <v>7792</v>
      </c>
      <c r="D3925" s="312" t="s">
        <v>279</v>
      </c>
      <c r="E3925" s="25" t="s">
        <v>7793</v>
      </c>
      <c r="F3925" s="65" t="s">
        <v>2593</v>
      </c>
      <c r="G3925" s="22" t="s">
        <v>134</v>
      </c>
      <c r="H3925" s="25" t="s">
        <v>59</v>
      </c>
      <c r="I3925" s="25" t="s">
        <v>3</v>
      </c>
      <c r="J3925" s="25" t="s">
        <v>5</v>
      </c>
      <c r="K3925" s="133"/>
      <c r="L3925" s="25"/>
      <c r="M3925" s="25"/>
      <c r="N3925" s="96"/>
      <c r="O3925" s="49" t="s">
        <v>7975</v>
      </c>
      <c r="P3925" s="22" t="s">
        <v>5900</v>
      </c>
      <c r="Q3925" s="49" t="s">
        <v>5617</v>
      </c>
      <c r="R3925" s="380"/>
      <c r="S3925" s="25" t="s">
        <v>455</v>
      </c>
      <c r="T3925" s="25"/>
      <c r="U3925" s="289"/>
      <c r="V3925" s="289"/>
      <c r="W3925" s="289"/>
      <c r="X3925" s="142" t="b">
        <f>COUNT(SEARCH({"а";"б";"в";"г";"д";"е";"ё";"ж";"з";"и";"й";"к";"л";"м";"н";"о";"п";"р";"с";"т";"у";"ф";"х";"ц";"ч";"ш";"щ";"ъ";"ы";"ь";"э";"ю";"я"},E3925))&gt;0</f>
        <v>0</v>
      </c>
      <c r="Y3925" s="142" t="b">
        <f>COUNT(SEARCH({"а";"б";"в";"г";"д";"е";"ё";"ж";"з";"и";"й";"к";"л";"м";"н";"о";"п";"р";"с";"т";"у";"ф";"х";"ц";"ч";"ш";"щ";"ъ";"ы";"ь";"э";"ю";"я"},F3925))&gt;0</f>
        <v>0</v>
      </c>
      <c r="Z3925" s="142" t="b">
        <f>COUNT(SEARCH({"а";"б";"в";"г";"д";"е";"ё";"ж";"з";"и";"й";"к";"л";"м";"н";"о";"п";"р";"с";"т";"у";"ф";"х";"ц";"ч";"ш";"щ";"ъ";"ы";"ь";"э";"ю";"я"},K3925))&gt;0</f>
        <v>0</v>
      </c>
      <c r="AA3925" s="142" t="b">
        <f>COUNT(SEARCH({"а";"б";"в";"г";"д";"е";"ё";"ж";"з";"и";"й";"к";"л";"м";"н";"о";"п";"р";"с";"т";"у";"ф";"х";"ц";"ч";"ш";"щ";"ъ";"ы";"ь";"э";"ю";"я"},L3925))&gt;0</f>
        <v>0</v>
      </c>
      <c r="AB3925" s="142" t="b">
        <f>COUNT(SEARCH({"а";"б";"в";"г";"д";"е";"ё";"ж";"з";"и";"й";"к";"л";"м";"н";"о";"п";"р";"с";"т";"у";"ф";"х";"ц";"ч";"ш";"щ";"ъ";"ы";"ь";"э";"ю";"я"},I3925))&gt;0</f>
        <v>0</v>
      </c>
      <c r="AC3925" s="142" t="b">
        <f>COUNT(SEARCH({"а";"б";"в";"г";"д";"е";"ё";"ж";"з";"и";"й";"к";"л";"м";"н";"о";"п";"р";"с";"т";"у";"ф";"х";"ц";"ч";"ш";"щ";"ъ";"ы";"ь";"э";"ю";"я"},M3925))&gt;0</f>
        <v>0</v>
      </c>
      <c r="AD3925" s="27" t="b">
        <f t="shared" si="67"/>
        <v>1</v>
      </c>
      <c r="AE3925" s="289"/>
    </row>
    <row r="3926" spans="1:31" s="415" customFormat="1" ht="30" hidden="1">
      <c r="A3926" s="338" t="s">
        <v>9015</v>
      </c>
      <c r="B3926" s="338"/>
      <c r="C3926" s="42" t="s">
        <v>7792</v>
      </c>
      <c r="D3926" s="312" t="s">
        <v>279</v>
      </c>
      <c r="E3926" s="25" t="s">
        <v>7793</v>
      </c>
      <c r="F3926" s="117" t="s">
        <v>2594</v>
      </c>
      <c r="G3926" s="117" t="s">
        <v>135</v>
      </c>
      <c r="H3926" s="23" t="s">
        <v>5901</v>
      </c>
      <c r="I3926" s="118" t="s">
        <v>97</v>
      </c>
      <c r="J3926" s="23" t="s">
        <v>5</v>
      </c>
      <c r="K3926" s="74" t="s">
        <v>5336</v>
      </c>
      <c r="L3926" s="117" t="s">
        <v>73</v>
      </c>
      <c r="M3926" s="117" t="s">
        <v>70</v>
      </c>
      <c r="N3926" s="116"/>
      <c r="O3926" s="119" t="s">
        <v>440</v>
      </c>
      <c r="P3926" s="119"/>
      <c r="Q3926" s="117"/>
      <c r="R3926" s="117"/>
      <c r="S3926" s="117" t="s">
        <v>60</v>
      </c>
      <c r="T3926" s="117"/>
      <c r="U3926" s="289"/>
      <c r="V3926" s="289"/>
      <c r="W3926" s="289"/>
      <c r="X3926" s="142" t="b">
        <f>COUNT(SEARCH({"а";"б";"в";"г";"д";"е";"ё";"ж";"з";"и";"й";"к";"л";"м";"н";"о";"п";"р";"с";"т";"у";"ф";"х";"ц";"ч";"ш";"щ";"ъ";"ы";"ь";"э";"ю";"я"},E3926))&gt;0</f>
        <v>0</v>
      </c>
      <c r="Y3926" s="142" t="b">
        <f>COUNT(SEARCH({"а";"б";"в";"г";"д";"е";"ё";"ж";"з";"и";"й";"к";"л";"м";"н";"о";"п";"р";"с";"т";"у";"ф";"х";"ц";"ч";"ш";"щ";"ъ";"ы";"ь";"э";"ю";"я"},F3926))&gt;0</f>
        <v>0</v>
      </c>
      <c r="Z3926" s="142" t="b">
        <f>COUNT(SEARCH({"а";"б";"в";"г";"д";"е";"ё";"ж";"з";"и";"й";"к";"л";"м";"н";"о";"п";"р";"с";"т";"у";"ф";"х";"ц";"ч";"ш";"щ";"ъ";"ы";"ь";"э";"ю";"я"},K3926))&gt;0</f>
        <v>0</v>
      </c>
      <c r="AA3926" s="142" t="b">
        <f>COUNT(SEARCH({"а";"б";"в";"г";"д";"е";"ё";"ж";"з";"и";"й";"к";"л";"м";"н";"о";"п";"р";"с";"т";"у";"ф";"х";"ц";"ч";"ш";"щ";"ъ";"ы";"ь";"э";"ю";"я"},L3926))&gt;0</f>
        <v>0</v>
      </c>
      <c r="AB3926" s="142" t="b">
        <f>COUNT(SEARCH({"а";"б";"в";"г";"д";"е";"ё";"ж";"з";"и";"й";"к";"л";"м";"н";"о";"п";"р";"с";"т";"у";"ф";"х";"ц";"ч";"ш";"щ";"ъ";"ы";"ь";"э";"ю";"я"},I3926))&gt;0</f>
        <v>0</v>
      </c>
      <c r="AC3926" s="142" t="b">
        <f>COUNT(SEARCH({"а";"б";"в";"г";"д";"е";"ё";"ж";"з";"и";"й";"к";"л";"м";"н";"о";"п";"р";"с";"т";"у";"ф";"х";"ц";"ч";"ш";"щ";"ъ";"ы";"ь";"э";"ю";"я"},M3926))&gt;0</f>
        <v>0</v>
      </c>
      <c r="AD3926" s="27" t="b">
        <f t="shared" si="67"/>
        <v>1</v>
      </c>
      <c r="AE3926" s="289"/>
    </row>
    <row r="3927" spans="1:31" s="415" customFormat="1" hidden="1">
      <c r="A3927" s="338" t="s">
        <v>9015</v>
      </c>
      <c r="B3927" s="338"/>
      <c r="C3927" s="42" t="s">
        <v>7792</v>
      </c>
      <c r="D3927" s="312" t="s">
        <v>279</v>
      </c>
      <c r="E3927" s="25" t="s">
        <v>7793</v>
      </c>
      <c r="F3927" s="25" t="s">
        <v>14</v>
      </c>
      <c r="G3927" s="24"/>
      <c r="H3927" s="24" t="s">
        <v>13</v>
      </c>
      <c r="I3927" s="22" t="s">
        <v>15</v>
      </c>
      <c r="J3927" s="22" t="s">
        <v>5</v>
      </c>
      <c r="K3927" s="55"/>
      <c r="L3927" s="24"/>
      <c r="M3927" s="24"/>
      <c r="N3927" s="42"/>
      <c r="O3927" s="49" t="s">
        <v>13</v>
      </c>
      <c r="P3927" s="49"/>
      <c r="Q3927" s="49"/>
      <c r="R3927" s="24"/>
      <c r="S3927" s="25"/>
      <c r="T3927" s="24"/>
      <c r="U3927" s="289"/>
      <c r="V3927" s="289"/>
      <c r="W3927" s="289"/>
      <c r="X3927" s="142" t="b">
        <f>COUNT(SEARCH({"а";"б";"в";"г";"д";"е";"ё";"ж";"з";"и";"й";"к";"л";"м";"н";"о";"п";"р";"с";"т";"у";"ф";"х";"ц";"ч";"ш";"щ";"ъ";"ы";"ь";"э";"ю";"я"},E3927))&gt;0</f>
        <v>0</v>
      </c>
      <c r="Y3927" s="142" t="b">
        <f>COUNT(SEARCH({"а";"б";"в";"г";"д";"е";"ё";"ж";"з";"и";"й";"к";"л";"м";"н";"о";"п";"р";"с";"т";"у";"ф";"х";"ц";"ч";"ш";"щ";"ъ";"ы";"ь";"э";"ю";"я"},F3927))&gt;0</f>
        <v>0</v>
      </c>
      <c r="Z3927" s="142" t="b">
        <f>COUNT(SEARCH({"а";"б";"в";"г";"д";"е";"ё";"ж";"з";"и";"й";"к";"л";"м";"н";"о";"п";"р";"с";"т";"у";"ф";"х";"ц";"ч";"ш";"щ";"ъ";"ы";"ь";"э";"ю";"я"},K3927))&gt;0</f>
        <v>0</v>
      </c>
      <c r="AA3927" s="142" t="b">
        <f>COUNT(SEARCH({"а";"б";"в";"г";"д";"е";"ё";"ж";"з";"и";"й";"к";"л";"м";"н";"о";"п";"р";"с";"т";"у";"ф";"х";"ц";"ч";"ш";"щ";"ъ";"ы";"ь";"э";"ю";"я"},L3927))&gt;0</f>
        <v>0</v>
      </c>
      <c r="AB3927" s="142" t="b">
        <f>COUNT(SEARCH({"а";"б";"в";"г";"д";"е";"ё";"ж";"з";"и";"й";"к";"л";"м";"н";"о";"п";"р";"с";"т";"у";"ф";"х";"ц";"ч";"ш";"щ";"ъ";"ы";"ь";"э";"ю";"я"},I3927))&gt;0</f>
        <v>0</v>
      </c>
      <c r="AC3927" s="142" t="b">
        <f>COUNT(SEARCH({"а";"б";"в";"г";"д";"е";"ё";"ж";"з";"и";"й";"к";"л";"м";"н";"о";"п";"р";"с";"т";"у";"ф";"х";"ц";"ч";"ш";"щ";"ъ";"ы";"ь";"э";"ю";"я"},M3927))&gt;0</f>
        <v>0</v>
      </c>
      <c r="AD3927" s="27" t="b">
        <f t="shared" si="67"/>
        <v>1</v>
      </c>
      <c r="AE3927" s="289"/>
    </row>
    <row r="3928" spans="1:31" s="415" customFormat="1" hidden="1">
      <c r="A3928" s="338" t="s">
        <v>9015</v>
      </c>
      <c r="B3928" s="338"/>
      <c r="C3928" s="42" t="s">
        <v>7792</v>
      </c>
      <c r="D3928" s="312" t="s">
        <v>279</v>
      </c>
      <c r="E3928" s="25" t="s">
        <v>7793</v>
      </c>
      <c r="F3928" s="25" t="s">
        <v>8</v>
      </c>
      <c r="G3928" s="24"/>
      <c r="H3928" s="22" t="s">
        <v>67</v>
      </c>
      <c r="I3928" s="22" t="s">
        <v>97</v>
      </c>
      <c r="J3928" s="22" t="s">
        <v>5</v>
      </c>
      <c r="K3928" s="55"/>
      <c r="L3928" s="24"/>
      <c r="M3928" s="24"/>
      <c r="N3928" s="42" t="s">
        <v>100</v>
      </c>
      <c r="O3928" s="313" t="s">
        <v>447</v>
      </c>
      <c r="P3928" s="49"/>
      <c r="Q3928" s="49"/>
      <c r="R3928" s="24"/>
      <c r="S3928" s="25" t="s">
        <v>398</v>
      </c>
      <c r="T3928" s="24"/>
      <c r="U3928" s="289"/>
      <c r="V3928" s="289"/>
      <c r="W3928" s="289"/>
      <c r="X3928" s="142" t="b">
        <f>COUNT(SEARCH({"а";"б";"в";"г";"д";"е";"ё";"ж";"з";"и";"й";"к";"л";"м";"н";"о";"п";"р";"с";"т";"у";"ф";"х";"ц";"ч";"ш";"щ";"ъ";"ы";"ь";"э";"ю";"я"},E3928))&gt;0</f>
        <v>0</v>
      </c>
      <c r="Y3928" s="142" t="b">
        <f>COUNT(SEARCH({"а";"б";"в";"г";"д";"е";"ё";"ж";"з";"и";"й";"к";"л";"м";"н";"о";"п";"р";"с";"т";"у";"ф";"х";"ц";"ч";"ш";"щ";"ъ";"ы";"ь";"э";"ю";"я"},F3928))&gt;0</f>
        <v>0</v>
      </c>
      <c r="Z3928" s="142" t="b">
        <f>COUNT(SEARCH({"а";"б";"в";"г";"д";"е";"ё";"ж";"з";"и";"й";"к";"л";"м";"н";"о";"п";"р";"с";"т";"у";"ф";"х";"ц";"ч";"ш";"щ";"ъ";"ы";"ь";"э";"ю";"я"},K3928))&gt;0</f>
        <v>0</v>
      </c>
      <c r="AA3928" s="142" t="b">
        <f>COUNT(SEARCH({"а";"б";"в";"г";"д";"е";"ё";"ж";"з";"и";"й";"к";"л";"м";"н";"о";"п";"р";"с";"т";"у";"ф";"х";"ц";"ч";"ш";"щ";"ъ";"ы";"ь";"э";"ю";"я"},L3928))&gt;0</f>
        <v>0</v>
      </c>
      <c r="AB3928" s="142" t="b">
        <f>COUNT(SEARCH({"а";"б";"в";"г";"д";"е";"ё";"ж";"з";"и";"й";"к";"л";"м";"н";"о";"п";"р";"с";"т";"у";"ф";"х";"ц";"ч";"ш";"щ";"ъ";"ы";"ь";"э";"ю";"я"},I3928))&gt;0</f>
        <v>0</v>
      </c>
      <c r="AC3928" s="142" t="b">
        <f>COUNT(SEARCH({"а";"б";"в";"г";"д";"е";"ё";"ж";"з";"и";"й";"к";"л";"м";"н";"о";"п";"р";"с";"т";"у";"ф";"х";"ц";"ч";"ш";"щ";"ъ";"ы";"ь";"э";"ю";"я"},M3928))&gt;0</f>
        <v>0</v>
      </c>
      <c r="AD3928" s="27" t="b">
        <f t="shared" si="67"/>
        <v>1</v>
      </c>
      <c r="AE3928" s="289"/>
    </row>
    <row r="3929" spans="1:31" s="415" customFormat="1" ht="30" hidden="1">
      <c r="A3929" s="338" t="s">
        <v>9015</v>
      </c>
      <c r="B3929" s="338"/>
      <c r="C3929" s="42" t="s">
        <v>7792</v>
      </c>
      <c r="D3929" s="312" t="s">
        <v>279</v>
      </c>
      <c r="E3929" s="25" t="s">
        <v>7793</v>
      </c>
      <c r="F3929" s="25" t="s">
        <v>12</v>
      </c>
      <c r="G3929" s="24"/>
      <c r="H3929" s="22" t="s">
        <v>68</v>
      </c>
      <c r="I3929" s="22" t="s">
        <v>3</v>
      </c>
      <c r="J3929" s="22" t="s">
        <v>5</v>
      </c>
      <c r="K3929" s="55"/>
      <c r="L3929" s="24"/>
      <c r="M3929" s="24"/>
      <c r="N3929" s="42"/>
      <c r="O3929" s="49" t="s">
        <v>66</v>
      </c>
      <c r="P3929" s="49"/>
      <c r="Q3929" s="49"/>
      <c r="R3929" s="24"/>
      <c r="S3929" s="25" t="s">
        <v>4</v>
      </c>
      <c r="T3929" s="24"/>
      <c r="U3929" s="289"/>
      <c r="V3929" s="289"/>
      <c r="W3929" s="289"/>
      <c r="X3929" s="142" t="b">
        <f>COUNT(SEARCH({"а";"б";"в";"г";"д";"е";"ё";"ж";"з";"и";"й";"к";"л";"м";"н";"о";"п";"р";"с";"т";"у";"ф";"х";"ц";"ч";"ш";"щ";"ъ";"ы";"ь";"э";"ю";"я"},E3929))&gt;0</f>
        <v>0</v>
      </c>
      <c r="Y3929" s="142" t="b">
        <f>COUNT(SEARCH({"а";"б";"в";"г";"д";"е";"ё";"ж";"з";"и";"й";"к";"л";"м";"н";"о";"п";"р";"с";"т";"у";"ф";"х";"ц";"ч";"ш";"щ";"ъ";"ы";"ь";"э";"ю";"я"},F3929))&gt;0</f>
        <v>0</v>
      </c>
      <c r="Z3929" s="142" t="b">
        <f>COUNT(SEARCH({"а";"б";"в";"г";"д";"е";"ё";"ж";"з";"и";"й";"к";"л";"м";"н";"о";"п";"р";"с";"т";"у";"ф";"х";"ц";"ч";"ш";"щ";"ъ";"ы";"ь";"э";"ю";"я"},K3929))&gt;0</f>
        <v>0</v>
      </c>
      <c r="AA3929" s="142" t="b">
        <f>COUNT(SEARCH({"а";"б";"в";"г";"д";"е";"ё";"ж";"з";"и";"й";"к";"л";"м";"н";"о";"п";"р";"с";"т";"у";"ф";"х";"ц";"ч";"ш";"щ";"ъ";"ы";"ь";"э";"ю";"я"},L3929))&gt;0</f>
        <v>0</v>
      </c>
      <c r="AB3929" s="142" t="b">
        <f>COUNT(SEARCH({"а";"б";"в";"г";"д";"е";"ё";"ж";"з";"и";"й";"к";"л";"м";"н";"о";"п";"р";"с";"т";"у";"ф";"х";"ц";"ч";"ш";"щ";"ъ";"ы";"ь";"э";"ю";"я"},I3929))&gt;0</f>
        <v>0</v>
      </c>
      <c r="AC3929" s="142" t="b">
        <f>COUNT(SEARCH({"а";"б";"в";"г";"д";"е";"ё";"ж";"з";"и";"й";"к";"л";"м";"н";"о";"п";"р";"с";"т";"у";"ф";"х";"ц";"ч";"ш";"щ";"ъ";"ы";"ь";"э";"ю";"я"},M3929))&gt;0</f>
        <v>0</v>
      </c>
      <c r="AD3929" s="27" t="b">
        <f t="shared" si="67"/>
        <v>1</v>
      </c>
      <c r="AE3929" s="289"/>
    </row>
    <row r="3930" spans="1:31" s="415" customFormat="1" ht="30" hidden="1">
      <c r="A3930" s="338" t="s">
        <v>9015</v>
      </c>
      <c r="B3930" s="338"/>
      <c r="C3930" s="42" t="s">
        <v>7792</v>
      </c>
      <c r="D3930" s="312" t="s">
        <v>279</v>
      </c>
      <c r="E3930" s="25" t="s">
        <v>7793</v>
      </c>
      <c r="F3930" s="25" t="s">
        <v>18</v>
      </c>
      <c r="G3930" s="24"/>
      <c r="H3930" s="24" t="s">
        <v>64</v>
      </c>
      <c r="I3930" s="22" t="s">
        <v>19</v>
      </c>
      <c r="J3930" s="22" t="s">
        <v>5</v>
      </c>
      <c r="K3930" s="55"/>
      <c r="L3930" s="24"/>
      <c r="M3930" s="24"/>
      <c r="N3930" s="42"/>
      <c r="O3930" s="49" t="s">
        <v>17</v>
      </c>
      <c r="P3930" s="49"/>
      <c r="Q3930" s="49"/>
      <c r="R3930" s="24"/>
      <c r="S3930" s="25"/>
      <c r="T3930" s="24"/>
      <c r="U3930" s="289"/>
      <c r="V3930" s="289"/>
      <c r="W3930" s="289"/>
      <c r="X3930" s="142" t="b">
        <f>COUNT(SEARCH({"а";"б";"в";"г";"д";"е";"ё";"ж";"з";"и";"й";"к";"л";"м";"н";"о";"п";"р";"с";"т";"у";"ф";"х";"ц";"ч";"ш";"щ";"ъ";"ы";"ь";"э";"ю";"я"},E3930))&gt;0</f>
        <v>0</v>
      </c>
      <c r="Y3930" s="142" t="b">
        <f>COUNT(SEARCH({"а";"б";"в";"г";"д";"е";"ё";"ж";"з";"и";"й";"к";"л";"м";"н";"о";"п";"р";"с";"т";"у";"ф";"х";"ц";"ч";"ш";"щ";"ъ";"ы";"ь";"э";"ю";"я"},F3930))&gt;0</f>
        <v>0</v>
      </c>
      <c r="Z3930" s="142" t="b">
        <f>COUNT(SEARCH({"а";"б";"в";"г";"д";"е";"ё";"ж";"з";"и";"й";"к";"л";"м";"н";"о";"п";"р";"с";"т";"у";"ф";"х";"ц";"ч";"ш";"щ";"ъ";"ы";"ь";"э";"ю";"я"},K3930))&gt;0</f>
        <v>0</v>
      </c>
      <c r="AA3930" s="142" t="b">
        <f>COUNT(SEARCH({"а";"б";"в";"г";"д";"е";"ё";"ж";"з";"и";"й";"к";"л";"м";"н";"о";"п";"р";"с";"т";"у";"ф";"х";"ц";"ч";"ш";"щ";"ъ";"ы";"ь";"э";"ю";"я"},L3930))&gt;0</f>
        <v>0</v>
      </c>
      <c r="AB3930" s="142" t="b">
        <f>COUNT(SEARCH({"а";"б";"в";"г";"д";"е";"ё";"ж";"з";"и";"й";"к";"л";"м";"н";"о";"п";"р";"с";"т";"у";"ф";"х";"ц";"ч";"ш";"щ";"ъ";"ы";"ь";"э";"ю";"я"},I3930))&gt;0</f>
        <v>0</v>
      </c>
      <c r="AC3930" s="142" t="b">
        <f>COUNT(SEARCH({"а";"б";"в";"г";"д";"е";"ё";"ж";"з";"и";"й";"к";"л";"м";"н";"о";"п";"р";"с";"т";"у";"ф";"х";"ц";"ч";"ш";"щ";"ъ";"ы";"ь";"э";"ю";"я"},M3930))&gt;0</f>
        <v>0</v>
      </c>
      <c r="AD3930" s="27" t="b">
        <f t="shared" si="67"/>
        <v>1</v>
      </c>
      <c r="AE3930" s="289"/>
    </row>
    <row r="3931" spans="1:31" s="415" customFormat="1" ht="45" hidden="1">
      <c r="A3931" s="338" t="s">
        <v>9015</v>
      </c>
      <c r="B3931" s="338"/>
      <c r="C3931" s="42" t="s">
        <v>7792</v>
      </c>
      <c r="D3931" s="312" t="s">
        <v>279</v>
      </c>
      <c r="E3931" s="25" t="s">
        <v>7793</v>
      </c>
      <c r="F3931" s="25" t="s">
        <v>21</v>
      </c>
      <c r="G3931" s="24"/>
      <c r="H3931" s="24" t="s">
        <v>22</v>
      </c>
      <c r="I3931" s="22" t="s">
        <v>19</v>
      </c>
      <c r="J3931" s="22" t="s">
        <v>5</v>
      </c>
      <c r="K3931" s="55"/>
      <c r="L3931" s="24"/>
      <c r="M3931" s="24"/>
      <c r="N3931" s="42"/>
      <c r="O3931" s="49" t="s">
        <v>20</v>
      </c>
      <c r="P3931" s="49"/>
      <c r="Q3931" s="49"/>
      <c r="R3931" s="24"/>
      <c r="S3931" s="51" t="s">
        <v>4</v>
      </c>
      <c r="T3931" s="24"/>
      <c r="U3931" s="289"/>
      <c r="V3931" s="289"/>
      <c r="W3931" s="289"/>
      <c r="X3931" s="142" t="b">
        <f>COUNT(SEARCH({"а";"б";"в";"г";"д";"е";"ё";"ж";"з";"и";"й";"к";"л";"м";"н";"о";"п";"р";"с";"т";"у";"ф";"х";"ц";"ч";"ш";"щ";"ъ";"ы";"ь";"э";"ю";"я"},E3931))&gt;0</f>
        <v>0</v>
      </c>
      <c r="Y3931" s="142" t="b">
        <f>COUNT(SEARCH({"а";"б";"в";"г";"д";"е";"ё";"ж";"з";"и";"й";"к";"л";"м";"н";"о";"п";"р";"с";"т";"у";"ф";"х";"ц";"ч";"ш";"щ";"ъ";"ы";"ь";"э";"ю";"я"},F3931))&gt;0</f>
        <v>0</v>
      </c>
      <c r="Z3931" s="142" t="b">
        <f>COUNT(SEARCH({"а";"б";"в";"г";"д";"е";"ё";"ж";"з";"и";"й";"к";"л";"м";"н";"о";"п";"р";"с";"т";"у";"ф";"х";"ц";"ч";"ш";"щ";"ъ";"ы";"ь";"э";"ю";"я"},K3931))&gt;0</f>
        <v>0</v>
      </c>
      <c r="AA3931" s="142" t="b">
        <f>COUNT(SEARCH({"а";"б";"в";"г";"д";"е";"ё";"ж";"з";"и";"й";"к";"л";"м";"н";"о";"п";"р";"с";"т";"у";"ф";"х";"ц";"ч";"ш";"щ";"ъ";"ы";"ь";"э";"ю";"я"},L3931))&gt;0</f>
        <v>0</v>
      </c>
      <c r="AB3931" s="142" t="b">
        <f>COUNT(SEARCH({"а";"б";"в";"г";"д";"е";"ё";"ж";"з";"и";"й";"к";"л";"м";"н";"о";"п";"р";"с";"т";"у";"ф";"х";"ц";"ч";"ш";"щ";"ъ";"ы";"ь";"э";"ю";"я"},I3931))&gt;0</f>
        <v>0</v>
      </c>
      <c r="AC3931" s="142" t="b">
        <f>COUNT(SEARCH({"а";"б";"в";"г";"д";"е";"ё";"ж";"з";"и";"й";"к";"л";"м";"н";"о";"п";"р";"с";"т";"у";"ф";"х";"ц";"ч";"ш";"щ";"ъ";"ы";"ь";"э";"ю";"я"},M3931))&gt;0</f>
        <v>0</v>
      </c>
      <c r="AD3931" s="27" t="b">
        <f t="shared" si="67"/>
        <v>1</v>
      </c>
      <c r="AE3931" s="289"/>
    </row>
    <row r="3932" spans="1:31" s="415" customFormat="1" hidden="1">
      <c r="A3932" s="338" t="s">
        <v>9015</v>
      </c>
      <c r="B3932" s="338"/>
      <c r="C3932" s="42" t="s">
        <v>7792</v>
      </c>
      <c r="D3932" s="312" t="s">
        <v>279</v>
      </c>
      <c r="E3932" s="25" t="s">
        <v>7793</v>
      </c>
      <c r="F3932" s="25" t="s">
        <v>93</v>
      </c>
      <c r="G3932" s="24" t="s">
        <v>136</v>
      </c>
      <c r="H3932" s="25" t="s">
        <v>457</v>
      </c>
      <c r="I3932" s="25" t="s">
        <v>65</v>
      </c>
      <c r="J3932" s="25" t="s">
        <v>5</v>
      </c>
      <c r="K3932" s="133" t="s">
        <v>5336</v>
      </c>
      <c r="L3932" s="24" t="s">
        <v>94</v>
      </c>
      <c r="M3932" s="25" t="s">
        <v>65</v>
      </c>
      <c r="N3932" s="24"/>
      <c r="O3932" s="51" t="s">
        <v>395</v>
      </c>
      <c r="P3932" s="49"/>
      <c r="Q3932" s="49"/>
      <c r="R3932" s="24"/>
      <c r="S3932" s="25" t="s">
        <v>4</v>
      </c>
      <c r="T3932" s="24" t="s">
        <v>276</v>
      </c>
      <c r="U3932" s="289"/>
      <c r="V3932" s="289"/>
      <c r="W3932" s="289"/>
      <c r="X3932" s="142" t="b">
        <f>COUNT(SEARCH({"а";"б";"в";"г";"д";"е";"ё";"ж";"з";"и";"й";"к";"л";"м";"н";"о";"п";"р";"с";"т";"у";"ф";"х";"ц";"ч";"ш";"щ";"ъ";"ы";"ь";"э";"ю";"я"},E3932))&gt;0</f>
        <v>0</v>
      </c>
      <c r="Y3932" s="142" t="b">
        <f>COUNT(SEARCH({"а";"б";"в";"г";"д";"е";"ё";"ж";"з";"и";"й";"к";"л";"м";"н";"о";"п";"р";"с";"т";"у";"ф";"х";"ц";"ч";"ш";"щ";"ъ";"ы";"ь";"э";"ю";"я"},F3932))&gt;0</f>
        <v>0</v>
      </c>
      <c r="Z3932" s="142" t="b">
        <f>COUNT(SEARCH({"а";"б";"в";"г";"д";"е";"ё";"ж";"з";"и";"й";"к";"л";"м";"н";"о";"п";"р";"с";"т";"у";"ф";"х";"ц";"ч";"ш";"щ";"ъ";"ы";"ь";"э";"ю";"я"},K3932))&gt;0</f>
        <v>0</v>
      </c>
      <c r="AA3932" s="142" t="b">
        <f>COUNT(SEARCH({"а";"б";"в";"г";"д";"е";"ё";"ж";"з";"и";"й";"к";"л";"м";"н";"о";"п";"р";"с";"т";"у";"ф";"х";"ц";"ч";"ш";"щ";"ъ";"ы";"ь";"э";"ю";"я"},L3932))&gt;0</f>
        <v>0</v>
      </c>
      <c r="AB3932" s="142" t="b">
        <f>COUNT(SEARCH({"а";"б";"в";"г";"д";"е";"ё";"ж";"з";"и";"й";"к";"л";"м";"н";"о";"п";"р";"с";"т";"у";"ф";"х";"ц";"ч";"ш";"щ";"ъ";"ы";"ь";"э";"ю";"я"},I3932))&gt;0</f>
        <v>0</v>
      </c>
      <c r="AC3932" s="142" t="b">
        <f>COUNT(SEARCH({"а";"б";"в";"г";"д";"е";"ё";"ж";"з";"и";"й";"к";"л";"м";"н";"о";"п";"р";"с";"т";"у";"ф";"х";"ц";"ч";"ш";"щ";"ъ";"ы";"ь";"э";"ю";"я"},M3932))&gt;0</f>
        <v>0</v>
      </c>
      <c r="AD3932" s="27" t="b">
        <f t="shared" si="67"/>
        <v>1</v>
      </c>
      <c r="AE3932" s="289"/>
    </row>
    <row r="3933" spans="1:31" s="415" customFormat="1" hidden="1">
      <c r="A3933" s="338" t="s">
        <v>9015</v>
      </c>
      <c r="B3933" s="338"/>
      <c r="C3933" s="42" t="s">
        <v>7792</v>
      </c>
      <c r="D3933" s="312" t="s">
        <v>279</v>
      </c>
      <c r="E3933" s="25" t="s">
        <v>7793</v>
      </c>
      <c r="F3933" s="114" t="s">
        <v>2217</v>
      </c>
      <c r="G3933" s="24"/>
      <c r="H3933" s="25" t="s">
        <v>2218</v>
      </c>
      <c r="I3933" s="22" t="s">
        <v>97</v>
      </c>
      <c r="J3933" s="25" t="s">
        <v>23</v>
      </c>
      <c r="K3933" s="133" t="s">
        <v>5336</v>
      </c>
      <c r="L3933" s="25" t="s">
        <v>2217</v>
      </c>
      <c r="M3933" s="114" t="s">
        <v>4667</v>
      </c>
      <c r="N3933" s="24"/>
      <c r="O3933" s="51" t="s">
        <v>395</v>
      </c>
      <c r="P3933" s="49"/>
      <c r="Q3933" s="49"/>
      <c r="R3933" s="24"/>
      <c r="S3933" s="25"/>
      <c r="T3933" s="24"/>
      <c r="U3933" s="289"/>
      <c r="V3933" s="289"/>
      <c r="W3933" s="289"/>
      <c r="X3933" s="142" t="b">
        <f>COUNT(SEARCH({"а";"б";"в";"г";"д";"е";"ё";"ж";"з";"и";"й";"к";"л";"м";"н";"о";"п";"р";"с";"т";"у";"ф";"х";"ц";"ч";"ш";"щ";"ъ";"ы";"ь";"э";"ю";"я"},E3933))&gt;0</f>
        <v>0</v>
      </c>
      <c r="Y3933" s="142" t="b">
        <f>COUNT(SEARCH({"а";"б";"в";"г";"д";"е";"ё";"ж";"з";"и";"й";"к";"л";"м";"н";"о";"п";"р";"с";"т";"у";"ф";"х";"ц";"ч";"ш";"щ";"ъ";"ы";"ь";"э";"ю";"я"},F3933))&gt;0</f>
        <v>0</v>
      </c>
      <c r="Z3933" s="142" t="b">
        <f>COUNT(SEARCH({"а";"б";"в";"г";"д";"е";"ё";"ж";"з";"и";"й";"к";"л";"м";"н";"о";"п";"р";"с";"т";"у";"ф";"х";"ц";"ч";"ш";"щ";"ъ";"ы";"ь";"э";"ю";"я"},K3933))&gt;0</f>
        <v>0</v>
      </c>
      <c r="AA3933" s="142" t="b">
        <f>COUNT(SEARCH({"а";"б";"в";"г";"д";"е";"ё";"ж";"з";"и";"й";"к";"л";"м";"н";"о";"п";"р";"с";"т";"у";"ф";"х";"ц";"ч";"ш";"щ";"ъ";"ы";"ь";"э";"ю";"я"},L3933))&gt;0</f>
        <v>0</v>
      </c>
      <c r="AB3933" s="142" t="b">
        <f>COUNT(SEARCH({"а";"б";"в";"г";"д";"е";"ё";"ж";"з";"и";"й";"к";"л";"м";"н";"о";"п";"р";"с";"т";"у";"ф";"х";"ц";"ч";"ш";"щ";"ъ";"ы";"ь";"э";"ю";"я"},I3933))&gt;0</f>
        <v>0</v>
      </c>
      <c r="AC3933" s="142" t="b">
        <f>COUNT(SEARCH({"а";"б";"в";"г";"д";"е";"ё";"ж";"з";"и";"й";"к";"л";"м";"н";"о";"п";"р";"с";"т";"у";"ф";"х";"ц";"ч";"ш";"щ";"ъ";"ы";"ь";"э";"ю";"я"},M3933))&gt;0</f>
        <v>0</v>
      </c>
      <c r="AD3933" s="27" t="b">
        <f t="shared" si="67"/>
        <v>1</v>
      </c>
      <c r="AE3933" s="289"/>
    </row>
    <row r="3934" spans="1:31" s="415" customFormat="1" hidden="1">
      <c r="A3934" s="338" t="s">
        <v>9015</v>
      </c>
      <c r="B3934" s="338"/>
      <c r="C3934" s="42" t="s">
        <v>7792</v>
      </c>
      <c r="D3934" s="312" t="s">
        <v>279</v>
      </c>
      <c r="E3934" s="25" t="s">
        <v>7793</v>
      </c>
      <c r="F3934" s="114" t="s">
        <v>580</v>
      </c>
      <c r="G3934" s="24"/>
      <c r="H3934" s="25" t="s">
        <v>581</v>
      </c>
      <c r="I3934" s="22" t="s">
        <v>97</v>
      </c>
      <c r="J3934" s="25" t="s">
        <v>23</v>
      </c>
      <c r="K3934" s="133" t="s">
        <v>5336</v>
      </c>
      <c r="L3934" s="25" t="s">
        <v>580</v>
      </c>
      <c r="M3934" s="114" t="s">
        <v>495</v>
      </c>
      <c r="N3934" s="24"/>
      <c r="O3934" s="51" t="s">
        <v>395</v>
      </c>
      <c r="P3934" s="49"/>
      <c r="Q3934" s="49"/>
      <c r="R3934" s="24"/>
      <c r="S3934" s="51"/>
      <c r="T3934" s="24"/>
      <c r="U3934" s="289"/>
      <c r="V3934" s="289"/>
      <c r="W3934" s="289"/>
      <c r="X3934" s="142" t="b">
        <f>COUNT(SEARCH({"а";"б";"в";"г";"д";"е";"ё";"ж";"з";"и";"й";"к";"л";"м";"н";"о";"п";"р";"с";"т";"у";"ф";"х";"ц";"ч";"ш";"щ";"ъ";"ы";"ь";"э";"ю";"я"},E3934))&gt;0</f>
        <v>0</v>
      </c>
      <c r="Y3934" s="142" t="b">
        <f>COUNT(SEARCH({"а";"б";"в";"г";"д";"е";"ё";"ж";"з";"и";"й";"к";"л";"м";"н";"о";"п";"р";"с";"т";"у";"ф";"х";"ц";"ч";"ш";"щ";"ъ";"ы";"ь";"э";"ю";"я"},F3934))&gt;0</f>
        <v>0</v>
      </c>
      <c r="Z3934" s="142" t="b">
        <f>COUNT(SEARCH({"а";"б";"в";"г";"д";"е";"ё";"ж";"з";"и";"й";"к";"л";"м";"н";"о";"п";"р";"с";"т";"у";"ф";"х";"ц";"ч";"ш";"щ";"ъ";"ы";"ь";"э";"ю";"я"},K3934))&gt;0</f>
        <v>0</v>
      </c>
      <c r="AA3934" s="142" t="b">
        <f>COUNT(SEARCH({"а";"б";"в";"г";"д";"е";"ё";"ж";"з";"и";"й";"к";"л";"м";"н";"о";"п";"р";"с";"т";"у";"ф";"х";"ц";"ч";"ш";"щ";"ъ";"ы";"ь";"э";"ю";"я"},L3934))&gt;0</f>
        <v>0</v>
      </c>
      <c r="AB3934" s="142" t="b">
        <f>COUNT(SEARCH({"а";"б";"в";"г";"д";"е";"ё";"ж";"з";"и";"й";"к";"л";"м";"н";"о";"п";"р";"с";"т";"у";"ф";"х";"ц";"ч";"ш";"щ";"ъ";"ы";"ь";"э";"ю";"я"},I3934))&gt;0</f>
        <v>0</v>
      </c>
      <c r="AC3934" s="142" t="b">
        <f>COUNT(SEARCH({"а";"б";"в";"г";"д";"е";"ё";"ж";"з";"и";"й";"к";"л";"м";"н";"о";"п";"р";"с";"т";"у";"ф";"х";"ц";"ч";"ш";"щ";"ъ";"ы";"ь";"э";"ю";"я"},M3934))&gt;0</f>
        <v>0</v>
      </c>
      <c r="AD3934" s="27" t="b">
        <f t="shared" si="67"/>
        <v>1</v>
      </c>
      <c r="AE3934" s="289"/>
    </row>
    <row r="3935" spans="1:31" s="415" customFormat="1" hidden="1">
      <c r="A3935" s="338" t="s">
        <v>9015</v>
      </c>
      <c r="B3935" s="338"/>
      <c r="C3935" s="42" t="s">
        <v>7792</v>
      </c>
      <c r="D3935" s="312" t="s">
        <v>279</v>
      </c>
      <c r="E3935" s="25" t="s">
        <v>7793</v>
      </c>
      <c r="F3935" s="114" t="s">
        <v>2601</v>
      </c>
      <c r="G3935" s="24"/>
      <c r="H3935" s="25" t="s">
        <v>2603</v>
      </c>
      <c r="I3935" s="22" t="s">
        <v>97</v>
      </c>
      <c r="J3935" s="25" t="s">
        <v>23</v>
      </c>
      <c r="K3935" s="133" t="s">
        <v>5336</v>
      </c>
      <c r="L3935" s="25" t="s">
        <v>2601</v>
      </c>
      <c r="M3935" s="114" t="s">
        <v>7976</v>
      </c>
      <c r="N3935" s="24"/>
      <c r="O3935" s="51" t="s">
        <v>395</v>
      </c>
      <c r="P3935" s="49"/>
      <c r="Q3935" s="49"/>
      <c r="R3935" s="24"/>
      <c r="S3935" s="51"/>
      <c r="T3935" s="24"/>
      <c r="U3935" s="289"/>
      <c r="V3935" s="289"/>
      <c r="W3935" s="289"/>
      <c r="X3935" s="142" t="b">
        <f>COUNT(SEARCH({"а";"б";"в";"г";"д";"е";"ё";"ж";"з";"и";"й";"к";"л";"м";"н";"о";"п";"р";"с";"т";"у";"ф";"х";"ц";"ч";"ш";"щ";"ъ";"ы";"ь";"э";"ю";"я"},E3935))&gt;0</f>
        <v>0</v>
      </c>
      <c r="Y3935" s="142" t="b">
        <f>COUNT(SEARCH({"а";"б";"в";"г";"д";"е";"ё";"ж";"з";"и";"й";"к";"л";"м";"н";"о";"п";"р";"с";"т";"у";"ф";"х";"ц";"ч";"ш";"щ";"ъ";"ы";"ь";"э";"ю";"я"},F3935))&gt;0</f>
        <v>0</v>
      </c>
      <c r="Z3935" s="142" t="b">
        <f>COUNT(SEARCH({"а";"б";"в";"г";"д";"е";"ё";"ж";"з";"и";"й";"к";"л";"м";"н";"о";"п";"р";"с";"т";"у";"ф";"х";"ц";"ч";"ш";"щ";"ъ";"ы";"ь";"э";"ю";"я"},K3935))&gt;0</f>
        <v>0</v>
      </c>
      <c r="AA3935" s="142" t="b">
        <f>COUNT(SEARCH({"а";"б";"в";"г";"д";"е";"ё";"ж";"з";"и";"й";"к";"л";"м";"н";"о";"п";"р";"с";"т";"у";"ф";"х";"ц";"ч";"ш";"щ";"ъ";"ы";"ь";"э";"ю";"я"},L3935))&gt;0</f>
        <v>0</v>
      </c>
      <c r="AB3935" s="142" t="b">
        <f>COUNT(SEARCH({"а";"б";"в";"г";"д";"е";"ё";"ж";"з";"и";"й";"к";"л";"м";"н";"о";"п";"р";"с";"т";"у";"ф";"х";"ц";"ч";"ш";"щ";"ъ";"ы";"ь";"э";"ю";"я"},I3935))&gt;0</f>
        <v>0</v>
      </c>
      <c r="AC3935" s="142" t="b">
        <f>COUNT(SEARCH({"а";"б";"в";"г";"д";"е";"ё";"ж";"з";"и";"й";"к";"л";"м";"н";"о";"п";"р";"с";"т";"у";"ф";"х";"ц";"ч";"ш";"щ";"ъ";"ы";"ь";"э";"ю";"я"},M3935))&gt;0</f>
        <v>0</v>
      </c>
      <c r="AD3935" s="27" t="b">
        <f t="shared" si="67"/>
        <v>1</v>
      </c>
      <c r="AE3935" s="289"/>
    </row>
    <row r="3936" spans="1:31" s="415" customFormat="1" hidden="1">
      <c r="A3936" s="338" t="s">
        <v>9015</v>
      </c>
      <c r="B3936" s="338"/>
      <c r="C3936" s="42" t="s">
        <v>7792</v>
      </c>
      <c r="D3936" s="312" t="s">
        <v>279</v>
      </c>
      <c r="E3936" s="25" t="s">
        <v>7793</v>
      </c>
      <c r="F3936" s="114" t="s">
        <v>2604</v>
      </c>
      <c r="G3936" s="24"/>
      <c r="H3936" s="25" t="s">
        <v>2605</v>
      </c>
      <c r="I3936" s="22" t="s">
        <v>97</v>
      </c>
      <c r="J3936" s="25" t="s">
        <v>23</v>
      </c>
      <c r="K3936" s="133" t="s">
        <v>5336</v>
      </c>
      <c r="L3936" s="25" t="s">
        <v>2604</v>
      </c>
      <c r="M3936" s="114" t="s">
        <v>488</v>
      </c>
      <c r="N3936" s="24"/>
      <c r="O3936" s="51" t="s">
        <v>395</v>
      </c>
      <c r="P3936" s="49"/>
      <c r="Q3936" s="49"/>
      <c r="R3936" s="24"/>
      <c r="S3936" s="51"/>
      <c r="T3936" s="24"/>
      <c r="U3936" s="289"/>
      <c r="V3936" s="289"/>
      <c r="W3936" s="289"/>
      <c r="X3936" s="142" t="b">
        <f>COUNT(SEARCH({"а";"б";"в";"г";"д";"е";"ё";"ж";"з";"и";"й";"к";"л";"м";"н";"о";"п";"р";"с";"т";"у";"ф";"х";"ц";"ч";"ш";"щ";"ъ";"ы";"ь";"э";"ю";"я"},E3936))&gt;0</f>
        <v>0</v>
      </c>
      <c r="Y3936" s="142" t="b">
        <f>COUNT(SEARCH({"а";"б";"в";"г";"д";"е";"ё";"ж";"з";"и";"й";"к";"л";"м";"н";"о";"п";"р";"с";"т";"у";"ф";"х";"ц";"ч";"ш";"щ";"ъ";"ы";"ь";"э";"ю";"я"},F3936))&gt;0</f>
        <v>0</v>
      </c>
      <c r="Z3936" s="142" t="b">
        <f>COUNT(SEARCH({"а";"б";"в";"г";"д";"е";"ё";"ж";"з";"и";"й";"к";"л";"м";"н";"о";"п";"р";"с";"т";"у";"ф";"х";"ц";"ч";"ш";"щ";"ъ";"ы";"ь";"э";"ю";"я"},K3936))&gt;0</f>
        <v>0</v>
      </c>
      <c r="AA3936" s="142" t="b">
        <f>COUNT(SEARCH({"а";"б";"в";"г";"д";"е";"ё";"ж";"з";"и";"й";"к";"л";"м";"н";"о";"п";"р";"с";"т";"у";"ф";"х";"ц";"ч";"ш";"щ";"ъ";"ы";"ь";"э";"ю";"я"},L3936))&gt;0</f>
        <v>0</v>
      </c>
      <c r="AB3936" s="142" t="b">
        <f>COUNT(SEARCH({"а";"б";"в";"г";"д";"е";"ё";"ж";"з";"и";"й";"к";"л";"м";"н";"о";"п";"р";"с";"т";"у";"ф";"х";"ц";"ч";"ш";"щ";"ъ";"ы";"ь";"э";"ю";"я"},I3936))&gt;0</f>
        <v>0</v>
      </c>
      <c r="AC3936" s="142" t="b">
        <f>COUNT(SEARCH({"а";"б";"в";"г";"д";"е";"ё";"ж";"з";"и";"й";"к";"л";"м";"н";"о";"п";"р";"с";"т";"у";"ф";"х";"ц";"ч";"ш";"щ";"ъ";"ы";"ь";"э";"ю";"я"},M3936))&gt;0</f>
        <v>0</v>
      </c>
      <c r="AD3936" s="27" t="b">
        <f t="shared" si="67"/>
        <v>1</v>
      </c>
      <c r="AE3936" s="289"/>
    </row>
    <row r="3937" spans="1:31" s="415" customFormat="1" hidden="1">
      <c r="A3937" s="338" t="s">
        <v>9015</v>
      </c>
      <c r="B3937" s="338"/>
      <c r="C3937" s="42" t="s">
        <v>7792</v>
      </c>
      <c r="D3937" s="312" t="s">
        <v>279</v>
      </c>
      <c r="E3937" s="25" t="s">
        <v>7793</v>
      </c>
      <c r="F3937" s="114" t="s">
        <v>583</v>
      </c>
      <c r="G3937" s="24"/>
      <c r="H3937" s="25" t="s">
        <v>584</v>
      </c>
      <c r="I3937" s="22" t="s">
        <v>97</v>
      </c>
      <c r="J3937" s="25" t="s">
        <v>23</v>
      </c>
      <c r="K3937" s="133" t="s">
        <v>5336</v>
      </c>
      <c r="L3937" s="25" t="s">
        <v>583</v>
      </c>
      <c r="M3937" s="114" t="s">
        <v>4393</v>
      </c>
      <c r="N3937" s="24"/>
      <c r="O3937" s="51" t="s">
        <v>395</v>
      </c>
      <c r="P3937" s="49"/>
      <c r="Q3937" s="49"/>
      <c r="R3937" s="24"/>
      <c r="S3937" s="25"/>
      <c r="T3937" s="24"/>
      <c r="U3937" s="289"/>
      <c r="V3937" s="289"/>
      <c r="W3937" s="289"/>
      <c r="X3937" s="142" t="b">
        <f>COUNT(SEARCH({"а";"б";"в";"г";"д";"е";"ё";"ж";"з";"и";"й";"к";"л";"м";"н";"о";"п";"р";"с";"т";"у";"ф";"х";"ц";"ч";"ш";"щ";"ъ";"ы";"ь";"э";"ю";"я"},E3937))&gt;0</f>
        <v>0</v>
      </c>
      <c r="Y3937" s="142" t="b">
        <f>COUNT(SEARCH({"а";"б";"в";"г";"д";"е";"ё";"ж";"з";"и";"й";"к";"л";"м";"н";"о";"п";"р";"с";"т";"у";"ф";"х";"ц";"ч";"ш";"щ";"ъ";"ы";"ь";"э";"ю";"я"},F3937))&gt;0</f>
        <v>0</v>
      </c>
      <c r="Z3937" s="142" t="b">
        <f>COUNT(SEARCH({"а";"б";"в";"г";"д";"е";"ё";"ж";"з";"и";"й";"к";"л";"м";"н";"о";"п";"р";"с";"т";"у";"ф";"х";"ц";"ч";"ш";"щ";"ъ";"ы";"ь";"э";"ю";"я"},K3937))&gt;0</f>
        <v>0</v>
      </c>
      <c r="AA3937" s="142" t="b">
        <f>COUNT(SEARCH({"а";"б";"в";"г";"д";"е";"ё";"ж";"з";"и";"й";"к";"л";"м";"н";"о";"п";"р";"с";"т";"у";"ф";"х";"ц";"ч";"ш";"щ";"ъ";"ы";"ь";"э";"ю";"я"},L3937))&gt;0</f>
        <v>0</v>
      </c>
      <c r="AB3937" s="142" t="b">
        <f>COUNT(SEARCH({"а";"б";"в";"г";"д";"е";"ё";"ж";"з";"и";"й";"к";"л";"м";"н";"о";"п";"р";"с";"т";"у";"ф";"х";"ц";"ч";"ш";"щ";"ъ";"ы";"ь";"э";"ю";"я"},I3937))&gt;0</f>
        <v>0</v>
      </c>
      <c r="AC3937" s="142" t="b">
        <f>COUNT(SEARCH({"а";"б";"в";"г";"д";"е";"ё";"ж";"з";"и";"й";"к";"л";"м";"н";"о";"п";"р";"с";"т";"у";"ф";"х";"ц";"ч";"ш";"щ";"ъ";"ы";"ь";"э";"ю";"я"},M3937))&gt;0</f>
        <v>0</v>
      </c>
      <c r="AD3937" s="27" t="b">
        <f t="shared" si="67"/>
        <v>1</v>
      </c>
      <c r="AE3937" s="289"/>
    </row>
    <row r="3938" spans="1:31" s="415" customFormat="1" hidden="1">
      <c r="A3938" s="338" t="s">
        <v>9015</v>
      </c>
      <c r="B3938" s="338"/>
      <c r="C3938" s="42" t="s">
        <v>7792</v>
      </c>
      <c r="D3938" s="312" t="s">
        <v>279</v>
      </c>
      <c r="E3938" s="25" t="s">
        <v>7793</v>
      </c>
      <c r="F3938" s="114" t="s">
        <v>2606</v>
      </c>
      <c r="G3938" s="24"/>
      <c r="H3938" s="25" t="s">
        <v>2608</v>
      </c>
      <c r="I3938" s="22" t="s">
        <v>97</v>
      </c>
      <c r="J3938" s="25" t="s">
        <v>23</v>
      </c>
      <c r="K3938" s="133" t="s">
        <v>5336</v>
      </c>
      <c r="L3938" s="25" t="s">
        <v>2606</v>
      </c>
      <c r="M3938" s="114" t="s">
        <v>4672</v>
      </c>
      <c r="N3938" s="24"/>
      <c r="O3938" s="51" t="s">
        <v>395</v>
      </c>
      <c r="P3938" s="49"/>
      <c r="Q3938" s="49"/>
      <c r="R3938" s="24"/>
      <c r="S3938" s="51"/>
      <c r="T3938" s="24"/>
      <c r="U3938" s="289"/>
      <c r="V3938" s="289"/>
      <c r="W3938" s="289"/>
      <c r="X3938" s="142" t="b">
        <f>COUNT(SEARCH({"а";"б";"в";"г";"д";"е";"ё";"ж";"з";"и";"й";"к";"л";"м";"н";"о";"п";"р";"с";"т";"у";"ф";"х";"ц";"ч";"ш";"щ";"ъ";"ы";"ь";"э";"ю";"я"},E3938))&gt;0</f>
        <v>0</v>
      </c>
      <c r="Y3938" s="142" t="b">
        <f>COUNT(SEARCH({"а";"б";"в";"г";"д";"е";"ё";"ж";"з";"и";"й";"к";"л";"м";"н";"о";"п";"р";"с";"т";"у";"ф";"х";"ц";"ч";"ш";"щ";"ъ";"ы";"ь";"э";"ю";"я"},F3938))&gt;0</f>
        <v>0</v>
      </c>
      <c r="Z3938" s="142" t="b">
        <f>COUNT(SEARCH({"а";"б";"в";"г";"д";"е";"ё";"ж";"з";"и";"й";"к";"л";"м";"н";"о";"п";"р";"с";"т";"у";"ф";"х";"ц";"ч";"ш";"щ";"ъ";"ы";"ь";"э";"ю";"я"},K3938))&gt;0</f>
        <v>0</v>
      </c>
      <c r="AA3938" s="142" t="b">
        <f>COUNT(SEARCH({"а";"б";"в";"г";"д";"е";"ё";"ж";"з";"и";"й";"к";"л";"м";"н";"о";"п";"р";"с";"т";"у";"ф";"х";"ц";"ч";"ш";"щ";"ъ";"ы";"ь";"э";"ю";"я"},L3938))&gt;0</f>
        <v>0</v>
      </c>
      <c r="AB3938" s="142" t="b">
        <f>COUNT(SEARCH({"а";"б";"в";"г";"д";"е";"ё";"ж";"з";"и";"й";"к";"л";"м";"н";"о";"п";"р";"с";"т";"у";"ф";"х";"ц";"ч";"ш";"щ";"ъ";"ы";"ь";"э";"ю";"я"},I3938))&gt;0</f>
        <v>0</v>
      </c>
      <c r="AC3938" s="142" t="b">
        <f>COUNT(SEARCH({"а";"б";"в";"г";"д";"е";"ё";"ж";"з";"и";"й";"к";"л";"м";"н";"о";"п";"р";"с";"т";"у";"ф";"х";"ц";"ч";"ш";"щ";"ъ";"ы";"ь";"э";"ю";"я"},M3938))&gt;0</f>
        <v>0</v>
      </c>
      <c r="AD3938" s="27" t="b">
        <f t="shared" si="67"/>
        <v>1</v>
      </c>
      <c r="AE3938" s="289"/>
    </row>
    <row r="3939" spans="1:31" s="415" customFormat="1" hidden="1">
      <c r="A3939" s="338" t="s">
        <v>9015</v>
      </c>
      <c r="B3939" s="338"/>
      <c r="C3939" s="42" t="s">
        <v>7792</v>
      </c>
      <c r="D3939" s="312" t="s">
        <v>279</v>
      </c>
      <c r="E3939" s="25" t="s">
        <v>7793</v>
      </c>
      <c r="F3939" s="114" t="s">
        <v>2091</v>
      </c>
      <c r="G3939" s="24"/>
      <c r="H3939" s="25" t="s">
        <v>2609</v>
      </c>
      <c r="I3939" s="22" t="s">
        <v>97</v>
      </c>
      <c r="J3939" s="25" t="s">
        <v>23</v>
      </c>
      <c r="K3939" s="133" t="s">
        <v>5336</v>
      </c>
      <c r="L3939" s="25" t="s">
        <v>2091</v>
      </c>
      <c r="M3939" s="114" t="s">
        <v>4721</v>
      </c>
      <c r="N3939" s="24"/>
      <c r="O3939" s="51" t="s">
        <v>395</v>
      </c>
      <c r="P3939" s="49"/>
      <c r="Q3939" s="49"/>
      <c r="R3939" s="24"/>
      <c r="S3939" s="51"/>
      <c r="T3939" s="24"/>
      <c r="U3939" s="289"/>
      <c r="V3939" s="289"/>
      <c r="W3939" s="289"/>
      <c r="X3939" s="142" t="b">
        <f>COUNT(SEARCH({"а";"б";"в";"г";"д";"е";"ё";"ж";"з";"и";"й";"к";"л";"м";"н";"о";"п";"р";"с";"т";"у";"ф";"х";"ц";"ч";"ш";"щ";"ъ";"ы";"ь";"э";"ю";"я"},E3939))&gt;0</f>
        <v>0</v>
      </c>
      <c r="Y3939" s="142" t="b">
        <f>COUNT(SEARCH({"а";"б";"в";"г";"д";"е";"ё";"ж";"з";"и";"й";"к";"л";"м";"н";"о";"п";"р";"с";"т";"у";"ф";"х";"ц";"ч";"ш";"щ";"ъ";"ы";"ь";"э";"ю";"я"},F3939))&gt;0</f>
        <v>0</v>
      </c>
      <c r="Z3939" s="142" t="b">
        <f>COUNT(SEARCH({"а";"б";"в";"г";"д";"е";"ё";"ж";"з";"и";"й";"к";"л";"м";"н";"о";"п";"р";"с";"т";"у";"ф";"х";"ц";"ч";"ш";"щ";"ъ";"ы";"ь";"э";"ю";"я"},K3939))&gt;0</f>
        <v>0</v>
      </c>
      <c r="AA3939" s="142" t="b">
        <f>COUNT(SEARCH({"а";"б";"в";"г";"д";"е";"ё";"ж";"з";"и";"й";"к";"л";"м";"н";"о";"п";"р";"с";"т";"у";"ф";"х";"ц";"ч";"ш";"щ";"ъ";"ы";"ь";"э";"ю";"я"},L3939))&gt;0</f>
        <v>0</v>
      </c>
      <c r="AB3939" s="142" t="b">
        <f>COUNT(SEARCH({"а";"б";"в";"г";"д";"е";"ё";"ж";"з";"и";"й";"к";"л";"м";"н";"о";"п";"р";"с";"т";"у";"ф";"х";"ц";"ч";"ш";"щ";"ъ";"ы";"ь";"э";"ю";"я"},I3939))&gt;0</f>
        <v>0</v>
      </c>
      <c r="AC3939" s="142" t="b">
        <f>COUNT(SEARCH({"а";"б";"в";"г";"д";"е";"ё";"ж";"з";"и";"й";"к";"л";"м";"н";"о";"п";"р";"с";"т";"у";"ф";"х";"ц";"ч";"ш";"щ";"ъ";"ы";"ь";"э";"ю";"я"},M3939))&gt;0</f>
        <v>0</v>
      </c>
      <c r="AD3939" s="27" t="b">
        <f t="shared" si="67"/>
        <v>1</v>
      </c>
      <c r="AE3939" s="289"/>
    </row>
    <row r="3940" spans="1:31" s="415" customFormat="1" hidden="1">
      <c r="A3940" s="338" t="s">
        <v>9015</v>
      </c>
      <c r="B3940" s="338"/>
      <c r="C3940" s="42" t="s">
        <v>7792</v>
      </c>
      <c r="D3940" s="312" t="s">
        <v>279</v>
      </c>
      <c r="E3940" s="183" t="s">
        <v>7793</v>
      </c>
      <c r="F3940" s="345" t="s">
        <v>2610</v>
      </c>
      <c r="G3940" s="348"/>
      <c r="H3940" s="183" t="s">
        <v>2612</v>
      </c>
      <c r="I3940" s="104" t="s">
        <v>97</v>
      </c>
      <c r="J3940" s="183" t="s">
        <v>23</v>
      </c>
      <c r="K3940" s="342" t="s">
        <v>5336</v>
      </c>
      <c r="L3940" s="183" t="s">
        <v>3078</v>
      </c>
      <c r="M3940" s="345" t="s">
        <v>4389</v>
      </c>
      <c r="N3940" s="348"/>
      <c r="O3940" s="478" t="s">
        <v>395</v>
      </c>
      <c r="P3940" s="347"/>
      <c r="Q3940" s="347"/>
      <c r="R3940" s="348"/>
      <c r="S3940" s="478" t="s">
        <v>398</v>
      </c>
      <c r="T3940" s="348"/>
      <c r="U3940" s="289"/>
      <c r="V3940" s="289"/>
      <c r="W3940" s="289"/>
      <c r="X3940" s="142" t="b">
        <f>COUNT(SEARCH({"а";"б";"в";"г";"д";"е";"ё";"ж";"з";"и";"й";"к";"л";"м";"н";"о";"п";"р";"с";"т";"у";"ф";"х";"ц";"ч";"ш";"щ";"ъ";"ы";"ь";"э";"ю";"я"},E3940))&gt;0</f>
        <v>0</v>
      </c>
      <c r="Y3940" s="142" t="b">
        <f>COUNT(SEARCH({"а";"б";"в";"г";"д";"е";"ё";"ж";"з";"и";"й";"к";"л";"м";"н";"о";"п";"р";"с";"т";"у";"ф";"х";"ц";"ч";"ш";"щ";"ъ";"ы";"ь";"э";"ю";"я"},F3940))&gt;0</f>
        <v>0</v>
      </c>
      <c r="Z3940" s="142" t="b">
        <f>COUNT(SEARCH({"а";"б";"в";"г";"д";"е";"ё";"ж";"з";"и";"й";"к";"л";"м";"н";"о";"п";"р";"с";"т";"у";"ф";"х";"ц";"ч";"ш";"щ";"ъ";"ы";"ь";"э";"ю";"я"},K3940))&gt;0</f>
        <v>0</v>
      </c>
      <c r="AA3940" s="142" t="b">
        <f>COUNT(SEARCH({"а";"б";"в";"г";"д";"е";"ё";"ж";"з";"и";"й";"к";"л";"м";"н";"о";"п";"р";"с";"т";"у";"ф";"х";"ц";"ч";"ш";"щ";"ъ";"ы";"ь";"э";"ю";"я"},L3940))&gt;0</f>
        <v>0</v>
      </c>
      <c r="AB3940" s="142" t="b">
        <f>COUNT(SEARCH({"а";"б";"в";"г";"д";"е";"ё";"ж";"з";"и";"й";"к";"л";"м";"н";"о";"п";"р";"с";"т";"у";"ф";"х";"ц";"ч";"ш";"щ";"ъ";"ы";"ь";"э";"ю";"я"},I3940))&gt;0</f>
        <v>0</v>
      </c>
      <c r="AC3940" s="142" t="b">
        <f>COUNT(SEARCH({"а";"б";"в";"г";"д";"е";"ё";"ж";"з";"и";"й";"к";"л";"м";"н";"о";"п";"р";"с";"т";"у";"ф";"х";"ц";"ч";"ш";"щ";"ъ";"ы";"ь";"э";"ю";"я"},M3940))&gt;0</f>
        <v>0</v>
      </c>
      <c r="AD3940" s="27" t="b">
        <f t="shared" si="67"/>
        <v>1</v>
      </c>
      <c r="AE3940" s="289"/>
    </row>
    <row r="3941" spans="1:31" s="415" customFormat="1" hidden="1">
      <c r="A3941" s="338" t="s">
        <v>9015</v>
      </c>
      <c r="B3941" s="338"/>
      <c r="C3941" s="42" t="s">
        <v>7789</v>
      </c>
      <c r="D3941" s="312" t="s">
        <v>279</v>
      </c>
      <c r="E3941" s="24" t="s">
        <v>7790</v>
      </c>
      <c r="F3941" s="25" t="s">
        <v>7344</v>
      </c>
      <c r="G3941" s="24" t="s">
        <v>134</v>
      </c>
      <c r="H3941" s="24" t="s">
        <v>7974</v>
      </c>
      <c r="I3941" s="25" t="s">
        <v>3</v>
      </c>
      <c r="J3941" s="22" t="s">
        <v>5</v>
      </c>
      <c r="K3941" s="73"/>
      <c r="L3941" s="24"/>
      <c r="M3941" s="24"/>
      <c r="N3941" s="42"/>
      <c r="O3941" s="51" t="s">
        <v>512</v>
      </c>
      <c r="P3941" s="49"/>
      <c r="Q3941" s="26" t="str">
        <f>CONCATENATE("rdv.lnk_",MID(E3941,10,LEN(E3941)-14))</f>
        <v>rdv.lnk_salary_payment_collection</v>
      </c>
      <c r="R3941" s="25"/>
      <c r="S3941" s="25" t="s">
        <v>455</v>
      </c>
      <c r="T3941" s="25"/>
      <c r="U3941" s="289"/>
      <c r="V3941" s="289"/>
      <c r="W3941" s="289"/>
      <c r="X3941" s="142" t="b">
        <f>COUNT(SEARCH({"а";"б";"в";"г";"д";"е";"ё";"ж";"з";"и";"й";"к";"л";"м";"н";"о";"п";"р";"с";"т";"у";"ф";"х";"ц";"ч";"ш";"щ";"ъ";"ы";"ь";"э";"ю";"я"},E3941))&gt;0</f>
        <v>0</v>
      </c>
      <c r="Y3941" s="142" t="b">
        <f>COUNT(SEARCH({"а";"б";"в";"г";"д";"е";"ё";"ж";"з";"и";"й";"к";"л";"м";"н";"о";"п";"р";"с";"т";"у";"ф";"х";"ц";"ч";"ш";"щ";"ъ";"ы";"ь";"э";"ю";"я"},F3941))&gt;0</f>
        <v>0</v>
      </c>
      <c r="Z3941" s="142" t="b">
        <f>COUNT(SEARCH({"а";"б";"в";"г";"д";"е";"ё";"ж";"з";"и";"й";"к";"л";"м";"н";"о";"п";"р";"с";"т";"у";"ф";"х";"ц";"ч";"ш";"щ";"ъ";"ы";"ь";"э";"ю";"я"},K3941))&gt;0</f>
        <v>0</v>
      </c>
      <c r="AA3941" s="142" t="b">
        <f>COUNT(SEARCH({"а";"б";"в";"г";"д";"е";"ё";"ж";"з";"и";"й";"к";"л";"м";"н";"о";"п";"р";"с";"т";"у";"ф";"х";"ц";"ч";"ш";"щ";"ъ";"ы";"ь";"э";"ю";"я"},L3941))&gt;0</f>
        <v>0</v>
      </c>
      <c r="AB3941" s="142" t="b">
        <f>COUNT(SEARCH({"а";"б";"в";"г";"д";"е";"ё";"ж";"з";"и";"й";"к";"л";"м";"н";"о";"п";"р";"с";"т";"у";"ф";"х";"ц";"ч";"ш";"щ";"ъ";"ы";"ь";"э";"ю";"я"},I3941))&gt;0</f>
        <v>0</v>
      </c>
      <c r="AC3941" s="142" t="b">
        <f>COUNT(SEARCH({"а";"б";"в";"г";"д";"е";"ё";"ж";"з";"и";"й";"к";"л";"м";"н";"о";"п";"р";"с";"т";"у";"ф";"х";"ц";"ч";"ш";"щ";"ъ";"ы";"ь";"э";"ю";"я"},M3941))&gt;0</f>
        <v>0</v>
      </c>
      <c r="AD3941" s="27" t="b">
        <f t="shared" si="67"/>
        <v>1</v>
      </c>
      <c r="AE3941" s="289"/>
    </row>
    <row r="3942" spans="1:31" s="415" customFormat="1" ht="30" hidden="1">
      <c r="A3942" s="338" t="s">
        <v>9015</v>
      </c>
      <c r="B3942" s="338"/>
      <c r="C3942" s="42" t="s">
        <v>7789</v>
      </c>
      <c r="D3942" s="312" t="s">
        <v>279</v>
      </c>
      <c r="E3942" s="24" t="s">
        <v>7790</v>
      </c>
      <c r="F3942" s="122" t="s">
        <v>2694</v>
      </c>
      <c r="G3942" s="24" t="s">
        <v>183</v>
      </c>
      <c r="H3942" s="25" t="s">
        <v>2711</v>
      </c>
      <c r="I3942" s="25" t="s">
        <v>3</v>
      </c>
      <c r="J3942" s="22" t="s">
        <v>5</v>
      </c>
      <c r="K3942" s="73"/>
      <c r="L3942" s="24"/>
      <c r="M3942" s="24"/>
      <c r="N3942" s="42"/>
      <c r="O3942" s="49" t="s">
        <v>7969</v>
      </c>
      <c r="P3942" s="49" t="s">
        <v>7966</v>
      </c>
      <c r="Q3942" s="49" t="s">
        <v>7967</v>
      </c>
      <c r="R3942" s="114"/>
      <c r="S3942" s="114" t="s">
        <v>438</v>
      </c>
      <c r="T3942" s="114"/>
      <c r="U3942" s="289"/>
      <c r="V3942" s="289"/>
      <c r="W3942" s="289"/>
      <c r="X3942" s="142" t="b">
        <f>COUNT(SEARCH({"а";"б";"в";"г";"д";"е";"ё";"ж";"з";"и";"й";"к";"л";"м";"н";"о";"п";"р";"с";"т";"у";"ф";"х";"ц";"ч";"ш";"щ";"ъ";"ы";"ь";"э";"ю";"я"},E3942))&gt;0</f>
        <v>0</v>
      </c>
      <c r="Y3942" s="142" t="b">
        <f>COUNT(SEARCH({"а";"б";"в";"г";"д";"е";"ё";"ж";"з";"и";"й";"к";"л";"м";"н";"о";"п";"р";"с";"т";"у";"ф";"х";"ц";"ч";"ш";"щ";"ъ";"ы";"ь";"э";"ю";"я"},F3942))&gt;0</f>
        <v>0</v>
      </c>
      <c r="Z3942" s="142" t="b">
        <f>COUNT(SEARCH({"а";"б";"в";"г";"д";"е";"ё";"ж";"з";"и";"й";"к";"л";"м";"н";"о";"п";"р";"с";"т";"у";"ф";"х";"ц";"ч";"ш";"щ";"ъ";"ы";"ь";"э";"ю";"я"},K3942))&gt;0</f>
        <v>0</v>
      </c>
      <c r="AA3942" s="142" t="b">
        <f>COUNT(SEARCH({"а";"б";"в";"г";"д";"е";"ё";"ж";"з";"и";"й";"к";"л";"м";"н";"о";"п";"р";"с";"т";"у";"ф";"х";"ц";"ч";"ш";"щ";"ъ";"ы";"ь";"э";"ю";"я"},L3942))&gt;0</f>
        <v>0</v>
      </c>
      <c r="AB3942" s="142" t="b">
        <f>COUNT(SEARCH({"а";"б";"в";"г";"д";"е";"ё";"ж";"з";"и";"й";"к";"л";"м";"н";"о";"п";"р";"с";"т";"у";"ф";"х";"ц";"ч";"ш";"щ";"ъ";"ы";"ь";"э";"ю";"я"},I3942))&gt;0</f>
        <v>0</v>
      </c>
      <c r="AC3942" s="142" t="b">
        <f>COUNT(SEARCH({"а";"б";"в";"г";"д";"е";"ё";"ж";"з";"и";"й";"к";"л";"м";"н";"о";"п";"р";"с";"т";"у";"ф";"х";"ц";"ч";"ш";"щ";"ъ";"ы";"ь";"э";"ю";"я"},M3942))&gt;0</f>
        <v>0</v>
      </c>
      <c r="AD3942" s="27" t="b">
        <f t="shared" si="67"/>
        <v>1</v>
      </c>
      <c r="AE3942" s="289"/>
    </row>
    <row r="3943" spans="1:31" s="415" customFormat="1" ht="30" hidden="1">
      <c r="A3943" s="338" t="s">
        <v>9015</v>
      </c>
      <c r="B3943" s="338"/>
      <c r="C3943" s="42" t="s">
        <v>7789</v>
      </c>
      <c r="D3943" s="312" t="s">
        <v>279</v>
      </c>
      <c r="E3943" s="24" t="s">
        <v>7790</v>
      </c>
      <c r="F3943" s="124" t="s">
        <v>2695</v>
      </c>
      <c r="G3943" s="117" t="s">
        <v>135</v>
      </c>
      <c r="H3943" s="119" t="s">
        <v>7970</v>
      </c>
      <c r="I3943" s="117" t="s">
        <v>97</v>
      </c>
      <c r="J3943" s="23" t="s">
        <v>5</v>
      </c>
      <c r="K3943" s="75" t="s">
        <v>7784</v>
      </c>
      <c r="L3943" s="124" t="s">
        <v>73</v>
      </c>
      <c r="M3943" s="124" t="s">
        <v>70</v>
      </c>
      <c r="N3943" s="116"/>
      <c r="O3943" s="119" t="s">
        <v>440</v>
      </c>
      <c r="P3943" s="119"/>
      <c r="Q3943" s="117"/>
      <c r="R3943" s="124"/>
      <c r="S3943" s="124" t="s">
        <v>60</v>
      </c>
      <c r="T3943" s="124"/>
      <c r="U3943" s="289"/>
      <c r="V3943" s="289"/>
      <c r="W3943" s="289"/>
      <c r="X3943" s="142" t="b">
        <f>COUNT(SEARCH({"а";"б";"в";"г";"д";"е";"ё";"ж";"з";"и";"й";"к";"л";"м";"н";"о";"п";"р";"с";"т";"у";"ф";"х";"ц";"ч";"ш";"щ";"ъ";"ы";"ь";"э";"ю";"я"},E3943))&gt;0</f>
        <v>0</v>
      </c>
      <c r="Y3943" s="142" t="b">
        <f>COUNT(SEARCH({"а";"б";"в";"г";"д";"е";"ё";"ж";"з";"и";"й";"к";"л";"м";"н";"о";"п";"р";"с";"т";"у";"ф";"х";"ц";"ч";"ш";"щ";"ъ";"ы";"ь";"э";"ю";"я"},F3943))&gt;0</f>
        <v>0</v>
      </c>
      <c r="Z3943" s="142" t="b">
        <f>COUNT(SEARCH({"а";"б";"в";"г";"д";"е";"ё";"ж";"з";"и";"й";"к";"л";"м";"н";"о";"п";"р";"с";"т";"у";"ф";"х";"ц";"ч";"ш";"щ";"ъ";"ы";"ь";"э";"ю";"я"},K3943))&gt;0</f>
        <v>0</v>
      </c>
      <c r="AA3943" s="142" t="b">
        <f>COUNT(SEARCH({"а";"б";"в";"г";"д";"е";"ё";"ж";"з";"и";"й";"к";"л";"м";"н";"о";"п";"р";"с";"т";"у";"ф";"х";"ц";"ч";"ш";"щ";"ъ";"ы";"ь";"э";"ю";"я"},L3943))&gt;0</f>
        <v>0</v>
      </c>
      <c r="AB3943" s="142" t="b">
        <f>COUNT(SEARCH({"а";"б";"в";"г";"д";"е";"ё";"ж";"з";"и";"й";"к";"л";"м";"н";"о";"п";"р";"с";"т";"у";"ф";"х";"ц";"ч";"ш";"щ";"ъ";"ы";"ь";"э";"ю";"я"},I3943))&gt;0</f>
        <v>0</v>
      </c>
      <c r="AC3943" s="142" t="b">
        <f>COUNT(SEARCH({"а";"б";"в";"г";"д";"е";"ё";"ж";"з";"и";"й";"к";"л";"м";"н";"о";"п";"р";"с";"т";"у";"ф";"х";"ц";"ч";"ш";"щ";"ъ";"ы";"ь";"э";"ю";"я"},M3943))&gt;0</f>
        <v>0</v>
      </c>
      <c r="AD3943" s="27" t="b">
        <f t="shared" si="67"/>
        <v>1</v>
      </c>
      <c r="AE3943" s="289"/>
    </row>
    <row r="3944" spans="1:31" s="415" customFormat="1" ht="30" hidden="1">
      <c r="A3944" s="338" t="s">
        <v>9015</v>
      </c>
      <c r="B3944" s="338"/>
      <c r="C3944" s="42" t="s">
        <v>7789</v>
      </c>
      <c r="D3944" s="312" t="s">
        <v>279</v>
      </c>
      <c r="E3944" s="24" t="s">
        <v>7790</v>
      </c>
      <c r="F3944" s="65" t="s">
        <v>161</v>
      </c>
      <c r="G3944" s="24" t="s">
        <v>183</v>
      </c>
      <c r="H3944" s="25" t="s">
        <v>1328</v>
      </c>
      <c r="I3944" s="25" t="s">
        <v>3</v>
      </c>
      <c r="J3944" s="22" t="s">
        <v>5</v>
      </c>
      <c r="K3944" s="73"/>
      <c r="L3944" s="24"/>
      <c r="M3944" s="24"/>
      <c r="N3944" s="42"/>
      <c r="O3944" s="49" t="s">
        <v>514</v>
      </c>
      <c r="P3944" s="131" t="s">
        <v>5274</v>
      </c>
      <c r="Q3944" s="49" t="s">
        <v>596</v>
      </c>
      <c r="R3944" s="114"/>
      <c r="S3944" s="114" t="s">
        <v>438</v>
      </c>
      <c r="T3944" s="114"/>
      <c r="U3944" s="289"/>
      <c r="V3944" s="289"/>
      <c r="W3944" s="289"/>
      <c r="X3944" s="142" t="b">
        <f>COUNT(SEARCH({"а";"б";"в";"г";"д";"е";"ё";"ж";"з";"и";"й";"к";"л";"м";"н";"о";"п";"р";"с";"т";"у";"ф";"х";"ц";"ч";"ш";"щ";"ъ";"ы";"ь";"э";"ю";"я"},E3944))&gt;0</f>
        <v>0</v>
      </c>
      <c r="Y3944" s="142" t="b">
        <f>COUNT(SEARCH({"а";"б";"в";"г";"д";"е";"ё";"ж";"з";"и";"й";"к";"л";"м";"н";"о";"п";"р";"с";"т";"у";"ф";"х";"ц";"ч";"ш";"щ";"ъ";"ы";"ь";"э";"ю";"я"},F3944))&gt;0</f>
        <v>0</v>
      </c>
      <c r="Z3944" s="142" t="b">
        <f>COUNT(SEARCH({"а";"б";"в";"г";"д";"е";"ё";"ж";"з";"и";"й";"к";"л";"м";"н";"о";"п";"р";"с";"т";"у";"ф";"х";"ц";"ч";"ш";"щ";"ъ";"ы";"ь";"э";"ю";"я"},K3944))&gt;0</f>
        <v>0</v>
      </c>
      <c r="AA3944" s="142" t="b">
        <f>COUNT(SEARCH({"а";"б";"в";"г";"д";"е";"ё";"ж";"з";"и";"й";"к";"л";"м";"н";"о";"п";"р";"с";"т";"у";"ф";"х";"ц";"ч";"ш";"щ";"ъ";"ы";"ь";"э";"ю";"я"},L3944))&gt;0</f>
        <v>0</v>
      </c>
      <c r="AB3944" s="142" t="b">
        <f>COUNT(SEARCH({"а";"б";"в";"г";"д";"е";"ё";"ж";"з";"и";"й";"к";"л";"м";"н";"о";"п";"р";"с";"т";"у";"ф";"х";"ц";"ч";"ш";"щ";"ъ";"ы";"ь";"э";"ю";"я"},I3944))&gt;0</f>
        <v>0</v>
      </c>
      <c r="AC3944" s="142" t="b">
        <f>COUNT(SEARCH({"а";"б";"в";"г";"д";"е";"ё";"ж";"з";"и";"й";"к";"л";"м";"н";"о";"п";"р";"с";"т";"у";"ф";"х";"ц";"ч";"ш";"щ";"ъ";"ы";"ь";"э";"ю";"я"},M3944))&gt;0</f>
        <v>0</v>
      </c>
      <c r="AD3944" s="27" t="b">
        <f t="shared" si="67"/>
        <v>1</v>
      </c>
      <c r="AE3944" s="289"/>
    </row>
    <row r="3945" spans="1:31" s="415" customFormat="1" hidden="1">
      <c r="A3945" s="338" t="s">
        <v>9015</v>
      </c>
      <c r="B3945" s="338"/>
      <c r="C3945" s="42" t="s">
        <v>7789</v>
      </c>
      <c r="D3945" s="312" t="s">
        <v>279</v>
      </c>
      <c r="E3945" s="24" t="s">
        <v>7790</v>
      </c>
      <c r="F3945" s="117" t="s">
        <v>160</v>
      </c>
      <c r="G3945" s="117" t="s">
        <v>135</v>
      </c>
      <c r="H3945" s="119" t="s">
        <v>5109</v>
      </c>
      <c r="I3945" s="117" t="s">
        <v>97</v>
      </c>
      <c r="J3945" s="23" t="s">
        <v>5</v>
      </c>
      <c r="K3945" s="75" t="s">
        <v>7784</v>
      </c>
      <c r="L3945" s="117" t="s">
        <v>160</v>
      </c>
      <c r="M3945" s="124" t="s">
        <v>70</v>
      </c>
      <c r="N3945" s="116"/>
      <c r="O3945" s="119" t="s">
        <v>440</v>
      </c>
      <c r="P3945" s="119"/>
      <c r="Q3945" s="117"/>
      <c r="R3945" s="124"/>
      <c r="S3945" s="124" t="s">
        <v>60</v>
      </c>
      <c r="T3945" s="124"/>
      <c r="U3945" s="289"/>
      <c r="V3945" s="289"/>
      <c r="W3945" s="289"/>
      <c r="X3945" s="142" t="b">
        <f>COUNT(SEARCH({"а";"б";"в";"г";"д";"е";"ё";"ж";"з";"и";"й";"к";"л";"м";"н";"о";"п";"р";"с";"т";"у";"ф";"х";"ц";"ч";"ш";"щ";"ъ";"ы";"ь";"э";"ю";"я"},E3945))&gt;0</f>
        <v>0</v>
      </c>
      <c r="Y3945" s="142" t="b">
        <f>COUNT(SEARCH({"а";"б";"в";"г";"д";"е";"ё";"ж";"з";"и";"й";"к";"л";"м";"н";"о";"п";"р";"с";"т";"у";"ф";"х";"ц";"ч";"ш";"щ";"ъ";"ы";"ь";"э";"ю";"я"},F3945))&gt;0</f>
        <v>0</v>
      </c>
      <c r="Z3945" s="142" t="b">
        <f>COUNT(SEARCH({"а";"б";"в";"г";"д";"е";"ё";"ж";"з";"и";"й";"к";"л";"м";"н";"о";"п";"р";"с";"т";"у";"ф";"х";"ц";"ч";"ш";"щ";"ъ";"ы";"ь";"э";"ю";"я"},K3945))&gt;0</f>
        <v>0</v>
      </c>
      <c r="AA3945" s="142" t="b">
        <f>COUNT(SEARCH({"а";"б";"в";"г";"д";"е";"ё";"ж";"з";"и";"й";"к";"л";"м";"н";"о";"п";"р";"с";"т";"у";"ф";"х";"ц";"ч";"ш";"щ";"ъ";"ы";"ь";"э";"ю";"я"},L3945))&gt;0</f>
        <v>0</v>
      </c>
      <c r="AB3945" s="142" t="b">
        <f>COUNT(SEARCH({"а";"б";"в";"г";"д";"е";"ё";"ж";"з";"и";"й";"к";"л";"м";"н";"о";"п";"р";"с";"т";"у";"ф";"х";"ц";"ч";"ш";"щ";"ъ";"ы";"ь";"э";"ю";"я"},I3945))&gt;0</f>
        <v>0</v>
      </c>
      <c r="AC3945" s="142" t="b">
        <f>COUNT(SEARCH({"а";"б";"в";"г";"д";"е";"ё";"ж";"з";"и";"й";"к";"л";"м";"н";"о";"п";"р";"с";"т";"у";"ф";"х";"ц";"ч";"ш";"щ";"ъ";"ы";"ь";"э";"ю";"я"},M3945))&gt;0</f>
        <v>0</v>
      </c>
      <c r="AD3945" s="27" t="b">
        <f t="shared" si="67"/>
        <v>1</v>
      </c>
      <c r="AE3945" s="289"/>
    </row>
    <row r="3946" spans="1:31" s="415" customFormat="1" hidden="1">
      <c r="A3946" s="338" t="s">
        <v>9015</v>
      </c>
      <c r="B3946" s="338"/>
      <c r="C3946" s="42" t="s">
        <v>7789</v>
      </c>
      <c r="D3946" s="312" t="s">
        <v>279</v>
      </c>
      <c r="E3946" s="24" t="s">
        <v>7790</v>
      </c>
      <c r="F3946" s="122" t="s">
        <v>516</v>
      </c>
      <c r="G3946" s="25" t="s">
        <v>187</v>
      </c>
      <c r="H3946" s="51" t="s">
        <v>517</v>
      </c>
      <c r="I3946" s="25" t="s">
        <v>97</v>
      </c>
      <c r="J3946" s="22" t="s">
        <v>5</v>
      </c>
      <c r="K3946" s="73"/>
      <c r="L3946" s="24"/>
      <c r="M3946" s="24"/>
      <c r="N3946" s="42" t="s">
        <v>518</v>
      </c>
      <c r="O3946" s="377" t="s">
        <v>6348</v>
      </c>
      <c r="P3946" s="49"/>
      <c r="Q3946" s="49" t="s">
        <v>597</v>
      </c>
      <c r="R3946" s="114"/>
      <c r="S3946" s="114" t="s">
        <v>438</v>
      </c>
      <c r="T3946" s="114"/>
      <c r="U3946" s="289"/>
      <c r="V3946" s="289"/>
      <c r="W3946" s="289"/>
      <c r="X3946" s="142" t="b">
        <f>COUNT(SEARCH({"а";"б";"в";"г";"д";"е";"ё";"ж";"з";"и";"й";"к";"л";"м";"н";"о";"п";"р";"с";"т";"у";"ф";"х";"ц";"ч";"ш";"щ";"ъ";"ы";"ь";"э";"ю";"я"},E3946))&gt;0</f>
        <v>0</v>
      </c>
      <c r="Y3946" s="142" t="b">
        <f>COUNT(SEARCH({"а";"б";"в";"г";"д";"е";"ё";"ж";"з";"и";"й";"к";"л";"м";"н";"о";"п";"р";"с";"т";"у";"ф";"х";"ц";"ч";"ш";"щ";"ъ";"ы";"ь";"э";"ю";"я"},F3946))&gt;0</f>
        <v>0</v>
      </c>
      <c r="Z3946" s="142" t="b">
        <f>COUNT(SEARCH({"а";"б";"в";"г";"д";"е";"ё";"ж";"з";"и";"й";"к";"л";"м";"н";"о";"п";"р";"с";"т";"у";"ф";"х";"ц";"ч";"ш";"щ";"ъ";"ы";"ь";"э";"ю";"я"},K3946))&gt;0</f>
        <v>0</v>
      </c>
      <c r="AA3946" s="142" t="b">
        <f>COUNT(SEARCH({"а";"б";"в";"г";"д";"е";"ё";"ж";"з";"и";"й";"к";"л";"м";"н";"о";"п";"р";"с";"т";"у";"ф";"х";"ц";"ч";"ш";"щ";"ъ";"ы";"ь";"э";"ю";"я"},L3946))&gt;0</f>
        <v>0</v>
      </c>
      <c r="AB3946" s="142" t="b">
        <f>COUNT(SEARCH({"а";"б";"в";"г";"д";"е";"ё";"ж";"з";"и";"й";"к";"л";"м";"н";"о";"п";"р";"с";"т";"у";"ф";"х";"ц";"ч";"ш";"щ";"ъ";"ы";"ь";"э";"ю";"я"},I3946))&gt;0</f>
        <v>0</v>
      </c>
      <c r="AC3946" s="142" t="b">
        <f>COUNT(SEARCH({"а";"б";"в";"г";"д";"е";"ё";"ж";"з";"и";"й";"к";"л";"м";"н";"о";"п";"р";"с";"т";"у";"ф";"х";"ц";"ч";"ш";"щ";"ъ";"ы";"ь";"э";"ю";"я"},M3946))&gt;0</f>
        <v>0</v>
      </c>
      <c r="AD3946" s="27" t="b">
        <f t="shared" si="67"/>
        <v>1</v>
      </c>
      <c r="AE3946" s="289"/>
    </row>
    <row r="3947" spans="1:31" s="415" customFormat="1" hidden="1">
      <c r="A3947" s="338" t="s">
        <v>9015</v>
      </c>
      <c r="B3947" s="338"/>
      <c r="C3947" s="42" t="s">
        <v>7789</v>
      </c>
      <c r="D3947" s="312" t="s">
        <v>279</v>
      </c>
      <c r="E3947" s="24" t="s">
        <v>7790</v>
      </c>
      <c r="F3947" s="25" t="s">
        <v>14</v>
      </c>
      <c r="G3947" s="24"/>
      <c r="H3947" s="114" t="s">
        <v>13</v>
      </c>
      <c r="I3947" s="114" t="s">
        <v>15</v>
      </c>
      <c r="J3947" s="22" t="s">
        <v>5</v>
      </c>
      <c r="K3947" s="73"/>
      <c r="L3947" s="24"/>
      <c r="M3947" s="24"/>
      <c r="N3947" s="42"/>
      <c r="O3947" s="22" t="s">
        <v>13</v>
      </c>
      <c r="P3947" s="49"/>
      <c r="Q3947" s="24"/>
      <c r="R3947" s="24"/>
      <c r="S3947" s="24"/>
      <c r="T3947" s="24"/>
      <c r="U3947" s="289"/>
      <c r="V3947" s="289"/>
      <c r="W3947" s="289"/>
      <c r="X3947" s="142" t="b">
        <f>COUNT(SEARCH({"а";"б";"в";"г";"д";"е";"ё";"ж";"з";"и";"й";"к";"л";"м";"н";"о";"п";"р";"с";"т";"у";"ф";"х";"ц";"ч";"ш";"щ";"ъ";"ы";"ь";"э";"ю";"я"},E3947))&gt;0</f>
        <v>0</v>
      </c>
      <c r="Y3947" s="142" t="b">
        <f>COUNT(SEARCH({"а";"б";"в";"г";"д";"е";"ё";"ж";"з";"и";"й";"к";"л";"м";"н";"о";"п";"р";"с";"т";"у";"ф";"х";"ц";"ч";"ш";"щ";"ъ";"ы";"ь";"э";"ю";"я"},F3947))&gt;0</f>
        <v>0</v>
      </c>
      <c r="Z3947" s="142" t="b">
        <f>COUNT(SEARCH({"а";"б";"в";"г";"д";"е";"ё";"ж";"з";"и";"й";"к";"л";"м";"н";"о";"п";"р";"с";"т";"у";"ф";"х";"ц";"ч";"ш";"щ";"ъ";"ы";"ь";"э";"ю";"я"},K3947))&gt;0</f>
        <v>0</v>
      </c>
      <c r="AA3947" s="142" t="b">
        <f>COUNT(SEARCH({"а";"б";"в";"г";"д";"е";"ё";"ж";"з";"и";"й";"к";"л";"м";"н";"о";"п";"р";"с";"т";"у";"ф";"х";"ц";"ч";"ш";"щ";"ъ";"ы";"ь";"э";"ю";"я"},L3947))&gt;0</f>
        <v>0</v>
      </c>
      <c r="AB3947" s="142" t="b">
        <f>COUNT(SEARCH({"а";"б";"в";"г";"д";"е";"ё";"ж";"з";"и";"й";"к";"л";"м";"н";"о";"п";"р";"с";"т";"у";"ф";"х";"ц";"ч";"ш";"щ";"ъ";"ы";"ь";"э";"ю";"я"},I3947))&gt;0</f>
        <v>0</v>
      </c>
      <c r="AC3947" s="142" t="b">
        <f>COUNT(SEARCH({"а";"б";"в";"г";"д";"е";"ё";"ж";"з";"и";"й";"к";"л";"м";"н";"о";"п";"р";"с";"т";"у";"ф";"х";"ц";"ч";"ш";"щ";"ъ";"ы";"ь";"э";"ю";"я"},M3947))&gt;0</f>
        <v>0</v>
      </c>
      <c r="AD3947" s="27" t="b">
        <f t="shared" si="67"/>
        <v>1</v>
      </c>
      <c r="AE3947" s="289"/>
    </row>
    <row r="3948" spans="1:31" s="415" customFormat="1" hidden="1">
      <c r="A3948" s="338" t="s">
        <v>9015</v>
      </c>
      <c r="B3948" s="338"/>
      <c r="C3948" s="42" t="s">
        <v>7789</v>
      </c>
      <c r="D3948" s="312" t="s">
        <v>279</v>
      </c>
      <c r="E3948" s="24" t="s">
        <v>7790</v>
      </c>
      <c r="F3948" s="25" t="s">
        <v>8</v>
      </c>
      <c r="G3948" s="24"/>
      <c r="H3948" s="114" t="s">
        <v>67</v>
      </c>
      <c r="I3948" s="114" t="s">
        <v>97</v>
      </c>
      <c r="J3948" s="22" t="s">
        <v>5</v>
      </c>
      <c r="K3948" s="73"/>
      <c r="L3948" s="24"/>
      <c r="M3948" s="24"/>
      <c r="N3948" s="279" t="s">
        <v>446</v>
      </c>
      <c r="O3948" s="313" t="s">
        <v>447</v>
      </c>
      <c r="P3948" s="49"/>
      <c r="Q3948" s="24"/>
      <c r="R3948" s="24"/>
      <c r="S3948" s="24" t="s">
        <v>398</v>
      </c>
      <c r="T3948" s="24"/>
      <c r="U3948" s="289"/>
      <c r="V3948" s="289"/>
      <c r="W3948" s="289"/>
      <c r="X3948" s="142" t="b">
        <f>COUNT(SEARCH({"а";"б";"в";"г";"д";"е";"ё";"ж";"з";"и";"й";"к";"л";"м";"н";"о";"п";"р";"с";"т";"у";"ф";"х";"ц";"ч";"ш";"щ";"ъ";"ы";"ь";"э";"ю";"я"},E3948))&gt;0</f>
        <v>0</v>
      </c>
      <c r="Y3948" s="142" t="b">
        <f>COUNT(SEARCH({"а";"б";"в";"г";"д";"е";"ё";"ж";"з";"и";"й";"к";"л";"м";"н";"о";"п";"р";"с";"т";"у";"ф";"х";"ц";"ч";"ш";"щ";"ъ";"ы";"ь";"э";"ю";"я"},F3948))&gt;0</f>
        <v>0</v>
      </c>
      <c r="Z3948" s="142" t="b">
        <f>COUNT(SEARCH({"а";"б";"в";"г";"д";"е";"ё";"ж";"з";"и";"й";"к";"л";"м";"н";"о";"п";"р";"с";"т";"у";"ф";"х";"ц";"ч";"ш";"щ";"ъ";"ы";"ь";"э";"ю";"я"},K3948))&gt;0</f>
        <v>0</v>
      </c>
      <c r="AA3948" s="142" t="b">
        <f>COUNT(SEARCH({"а";"б";"в";"г";"д";"е";"ё";"ж";"з";"и";"й";"к";"л";"м";"н";"о";"п";"р";"с";"т";"у";"ф";"х";"ц";"ч";"ш";"щ";"ъ";"ы";"ь";"э";"ю";"я"},L3948))&gt;0</f>
        <v>0</v>
      </c>
      <c r="AB3948" s="142" t="b">
        <f>COUNT(SEARCH({"а";"б";"в";"г";"д";"е";"ё";"ж";"з";"и";"й";"к";"л";"м";"н";"о";"п";"р";"с";"т";"у";"ф";"х";"ц";"ч";"ш";"щ";"ъ";"ы";"ь";"э";"ю";"я"},I3948))&gt;0</f>
        <v>0</v>
      </c>
      <c r="AC3948" s="142" t="b">
        <f>COUNT(SEARCH({"а";"б";"в";"г";"д";"е";"ё";"ж";"з";"и";"й";"к";"л";"м";"н";"о";"п";"р";"с";"т";"у";"ф";"х";"ц";"ч";"ш";"щ";"ъ";"ы";"ь";"э";"ю";"я"},M3948))&gt;0</f>
        <v>0</v>
      </c>
      <c r="AD3948" s="27" t="b">
        <f t="shared" si="67"/>
        <v>1</v>
      </c>
      <c r="AE3948" s="289"/>
    </row>
    <row r="3949" spans="1:31" s="415" customFormat="1" ht="30" hidden="1">
      <c r="A3949" s="338" t="s">
        <v>9015</v>
      </c>
      <c r="B3949" s="338"/>
      <c r="C3949" s="42" t="s">
        <v>7789</v>
      </c>
      <c r="D3949" s="312" t="s">
        <v>279</v>
      </c>
      <c r="E3949" s="24" t="s">
        <v>7790</v>
      </c>
      <c r="F3949" s="25" t="s">
        <v>12</v>
      </c>
      <c r="G3949" s="24"/>
      <c r="H3949" s="114" t="s">
        <v>400</v>
      </c>
      <c r="I3949" s="114" t="s">
        <v>3</v>
      </c>
      <c r="J3949" s="22" t="s">
        <v>5</v>
      </c>
      <c r="K3949" s="73"/>
      <c r="L3949" s="24"/>
      <c r="M3949" s="24"/>
      <c r="N3949" s="42"/>
      <c r="O3949" s="120" t="s">
        <v>66</v>
      </c>
      <c r="P3949" s="49"/>
      <c r="Q3949" s="24"/>
      <c r="R3949" s="24"/>
      <c r="S3949" s="24" t="s">
        <v>4</v>
      </c>
      <c r="T3949" s="24"/>
      <c r="U3949" s="289"/>
      <c r="V3949" s="289"/>
      <c r="W3949" s="289"/>
      <c r="X3949" s="142" t="b">
        <f>COUNT(SEARCH({"а";"б";"в";"г";"д";"е";"ё";"ж";"з";"и";"й";"к";"л";"м";"н";"о";"п";"р";"с";"т";"у";"ф";"х";"ц";"ч";"ш";"щ";"ъ";"ы";"ь";"э";"ю";"я"},E3949))&gt;0</f>
        <v>0</v>
      </c>
      <c r="Y3949" s="142" t="b">
        <f>COUNT(SEARCH({"а";"б";"в";"г";"д";"е";"ё";"ж";"з";"и";"й";"к";"л";"м";"н";"о";"п";"р";"с";"т";"у";"ф";"х";"ц";"ч";"ш";"щ";"ъ";"ы";"ь";"э";"ю";"я"},F3949))&gt;0</f>
        <v>0</v>
      </c>
      <c r="Z3949" s="142" t="b">
        <f>COUNT(SEARCH({"а";"б";"в";"г";"д";"е";"ё";"ж";"з";"и";"й";"к";"л";"м";"н";"о";"п";"р";"с";"т";"у";"ф";"х";"ц";"ч";"ш";"щ";"ъ";"ы";"ь";"э";"ю";"я"},K3949))&gt;0</f>
        <v>0</v>
      </c>
      <c r="AA3949" s="142" t="b">
        <f>COUNT(SEARCH({"а";"б";"в";"г";"д";"е";"ё";"ж";"з";"и";"й";"к";"л";"м";"н";"о";"п";"р";"с";"т";"у";"ф";"х";"ц";"ч";"ш";"щ";"ъ";"ы";"ь";"э";"ю";"я"},L3949))&gt;0</f>
        <v>0</v>
      </c>
      <c r="AB3949" s="142" t="b">
        <f>COUNT(SEARCH({"а";"б";"в";"г";"д";"е";"ё";"ж";"з";"и";"й";"к";"л";"м";"н";"о";"п";"р";"с";"т";"у";"ф";"х";"ц";"ч";"ш";"щ";"ъ";"ы";"ь";"э";"ю";"я"},I3949))&gt;0</f>
        <v>0</v>
      </c>
      <c r="AC3949" s="142" t="b">
        <f>COUNT(SEARCH({"а";"б";"в";"г";"д";"е";"ё";"ж";"з";"и";"й";"к";"л";"м";"н";"о";"п";"р";"с";"т";"у";"ф";"х";"ц";"ч";"ш";"щ";"ъ";"ы";"ь";"э";"ю";"я"},M3949))&gt;0</f>
        <v>0</v>
      </c>
      <c r="AD3949" s="27" t="b">
        <f t="shared" si="67"/>
        <v>1</v>
      </c>
      <c r="AE3949" s="289"/>
    </row>
    <row r="3950" spans="1:31" s="415" customFormat="1" hidden="1">
      <c r="A3950" s="338" t="s">
        <v>9015</v>
      </c>
      <c r="B3950" s="338"/>
      <c r="C3950" s="42" t="s">
        <v>7789</v>
      </c>
      <c r="D3950" s="312" t="s">
        <v>279</v>
      </c>
      <c r="E3950" s="24" t="s">
        <v>7790</v>
      </c>
      <c r="F3950" s="25" t="s">
        <v>18</v>
      </c>
      <c r="G3950" s="24"/>
      <c r="H3950" s="114" t="s">
        <v>456</v>
      </c>
      <c r="I3950" s="114" t="s">
        <v>19</v>
      </c>
      <c r="J3950" s="22" t="s">
        <v>5</v>
      </c>
      <c r="K3950" s="73"/>
      <c r="L3950" s="24"/>
      <c r="M3950" s="24"/>
      <c r="N3950" s="42"/>
      <c r="O3950" s="22" t="s">
        <v>401</v>
      </c>
      <c r="P3950" s="49"/>
      <c r="Q3950" s="24"/>
      <c r="R3950" s="24"/>
      <c r="S3950" s="24"/>
      <c r="T3950" s="24"/>
      <c r="U3950" s="289"/>
      <c r="V3950" s="289"/>
      <c r="W3950" s="289"/>
      <c r="X3950" s="142" t="b">
        <f>COUNT(SEARCH({"а";"б";"в";"г";"д";"е";"ё";"ж";"з";"и";"й";"к";"л";"м";"н";"о";"п";"р";"с";"т";"у";"ф";"х";"ц";"ч";"ш";"щ";"ъ";"ы";"ь";"э";"ю";"я"},E3950))&gt;0</f>
        <v>0</v>
      </c>
      <c r="Y3950" s="142" t="b">
        <f>COUNT(SEARCH({"а";"б";"в";"г";"д";"е";"ё";"ж";"з";"и";"й";"к";"л";"м";"н";"о";"п";"р";"с";"т";"у";"ф";"х";"ц";"ч";"ш";"щ";"ъ";"ы";"ь";"э";"ю";"я"},F3950))&gt;0</f>
        <v>0</v>
      </c>
      <c r="Z3950" s="142" t="b">
        <f>COUNT(SEARCH({"а";"б";"в";"г";"д";"е";"ё";"ж";"з";"и";"й";"к";"л";"м";"н";"о";"п";"р";"с";"т";"у";"ф";"х";"ц";"ч";"ш";"щ";"ъ";"ы";"ь";"э";"ю";"я"},K3950))&gt;0</f>
        <v>0</v>
      </c>
      <c r="AA3950" s="142" t="b">
        <f>COUNT(SEARCH({"а";"б";"в";"г";"д";"е";"ё";"ж";"з";"и";"й";"к";"л";"м";"н";"о";"п";"р";"с";"т";"у";"ф";"х";"ц";"ч";"ш";"щ";"ъ";"ы";"ь";"э";"ю";"я"},L3950))&gt;0</f>
        <v>0</v>
      </c>
      <c r="AB3950" s="142" t="b">
        <f>COUNT(SEARCH({"а";"б";"в";"г";"д";"е";"ё";"ж";"з";"и";"й";"к";"л";"м";"н";"о";"п";"р";"с";"т";"у";"ф";"х";"ц";"ч";"ш";"щ";"ъ";"ы";"ь";"э";"ю";"я"},I3950))&gt;0</f>
        <v>0</v>
      </c>
      <c r="AC3950" s="142" t="b">
        <f>COUNT(SEARCH({"а";"б";"в";"г";"д";"е";"ё";"ж";"з";"и";"й";"к";"л";"м";"н";"о";"п";"р";"с";"т";"у";"ф";"х";"ц";"ч";"ш";"щ";"ъ";"ы";"ь";"э";"ю";"я"},M3950))&gt;0</f>
        <v>0</v>
      </c>
      <c r="AD3950" s="27" t="b">
        <f t="shared" si="67"/>
        <v>1</v>
      </c>
      <c r="AE3950" s="289"/>
    </row>
    <row r="3951" spans="1:31" s="415" customFormat="1" hidden="1">
      <c r="A3951" s="338" t="s">
        <v>9015</v>
      </c>
      <c r="B3951" s="338"/>
      <c r="C3951" s="42" t="s">
        <v>7789</v>
      </c>
      <c r="D3951" s="312" t="s">
        <v>279</v>
      </c>
      <c r="E3951" s="24" t="s">
        <v>7790</v>
      </c>
      <c r="F3951" s="25" t="s">
        <v>21</v>
      </c>
      <c r="G3951" s="24"/>
      <c r="H3951" s="114" t="s">
        <v>402</v>
      </c>
      <c r="I3951" s="114" t="s">
        <v>19</v>
      </c>
      <c r="J3951" s="22" t="s">
        <v>5</v>
      </c>
      <c r="K3951" s="73"/>
      <c r="L3951" s="24"/>
      <c r="M3951" s="24"/>
      <c r="N3951" s="42"/>
      <c r="O3951" s="22" t="s">
        <v>519</v>
      </c>
      <c r="P3951" s="49"/>
      <c r="Q3951" s="24"/>
      <c r="R3951" s="24"/>
      <c r="S3951" s="24" t="s">
        <v>4</v>
      </c>
      <c r="T3951" s="24"/>
      <c r="U3951" s="289"/>
      <c r="V3951" s="289"/>
      <c r="W3951" s="289"/>
      <c r="X3951" s="142" t="b">
        <f>COUNT(SEARCH({"а";"б";"в";"г";"д";"е";"ё";"ж";"з";"и";"й";"к";"л";"м";"н";"о";"п";"р";"с";"т";"у";"ф";"х";"ц";"ч";"ш";"щ";"ъ";"ы";"ь";"э";"ю";"я"},E3951))&gt;0</f>
        <v>0</v>
      </c>
      <c r="Y3951" s="142" t="b">
        <f>COUNT(SEARCH({"а";"б";"в";"г";"д";"е";"ё";"ж";"з";"и";"й";"к";"л";"м";"н";"о";"п";"р";"с";"т";"у";"ф";"х";"ц";"ч";"ш";"щ";"ъ";"ы";"ь";"э";"ю";"я"},F3951))&gt;0</f>
        <v>0</v>
      </c>
      <c r="Z3951" s="142" t="b">
        <f>COUNT(SEARCH({"а";"б";"в";"г";"д";"е";"ё";"ж";"з";"и";"й";"к";"л";"м";"н";"о";"п";"р";"с";"т";"у";"ф";"х";"ц";"ч";"ш";"щ";"ъ";"ы";"ь";"э";"ю";"я"},K3951))&gt;0</f>
        <v>0</v>
      </c>
      <c r="AA3951" s="142" t="b">
        <f>COUNT(SEARCH({"а";"б";"в";"г";"д";"е";"ё";"ж";"з";"и";"й";"к";"л";"м";"н";"о";"п";"р";"с";"т";"у";"ф";"х";"ц";"ч";"ш";"щ";"ъ";"ы";"ь";"э";"ю";"я"},L3951))&gt;0</f>
        <v>0</v>
      </c>
      <c r="AB3951" s="142" t="b">
        <f>COUNT(SEARCH({"а";"б";"в";"г";"д";"е";"ё";"ж";"з";"и";"й";"к";"л";"м";"н";"о";"п";"р";"с";"т";"у";"ф";"х";"ц";"ч";"ш";"щ";"ъ";"ы";"ь";"э";"ю";"я"},I3951))&gt;0</f>
        <v>0</v>
      </c>
      <c r="AC3951" s="142" t="b">
        <f>COUNT(SEARCH({"а";"б";"в";"г";"д";"е";"ё";"ж";"з";"и";"й";"к";"л";"м";"н";"о";"п";"р";"с";"т";"у";"ф";"х";"ц";"ч";"ш";"щ";"ъ";"ы";"ь";"э";"ю";"я"},M3951))&gt;0</f>
        <v>0</v>
      </c>
      <c r="AD3951" s="27" t="b">
        <f t="shared" si="67"/>
        <v>1</v>
      </c>
      <c r="AE3951" s="289"/>
    </row>
    <row r="3952" spans="1:31" s="415" customFormat="1" hidden="1">
      <c r="A3952" s="338" t="s">
        <v>9015</v>
      </c>
      <c r="B3952" s="338"/>
      <c r="C3952" s="42" t="s">
        <v>7789</v>
      </c>
      <c r="D3952" s="312" t="s">
        <v>279</v>
      </c>
      <c r="E3952" s="24" t="s">
        <v>7790</v>
      </c>
      <c r="F3952" s="25" t="s">
        <v>93</v>
      </c>
      <c r="G3952" s="25" t="s">
        <v>136</v>
      </c>
      <c r="H3952" s="114" t="s">
        <v>578</v>
      </c>
      <c r="I3952" s="114" t="s">
        <v>65</v>
      </c>
      <c r="J3952" s="22" t="s">
        <v>5</v>
      </c>
      <c r="K3952" s="73" t="s">
        <v>7784</v>
      </c>
      <c r="L3952" s="129" t="s">
        <v>94</v>
      </c>
      <c r="M3952" s="129" t="s">
        <v>65</v>
      </c>
      <c r="N3952" s="42"/>
      <c r="O3952" s="22" t="s">
        <v>395</v>
      </c>
      <c r="P3952" s="49"/>
      <c r="Q3952" s="24"/>
      <c r="R3952" s="24"/>
      <c r="S3952" s="24" t="s">
        <v>4</v>
      </c>
      <c r="T3952" s="24" t="s">
        <v>276</v>
      </c>
      <c r="U3952" s="289"/>
      <c r="V3952" s="289"/>
      <c r="W3952" s="289"/>
      <c r="X3952" s="142" t="b">
        <f>COUNT(SEARCH({"а";"б";"в";"г";"д";"е";"ё";"ж";"з";"и";"й";"к";"л";"м";"н";"о";"п";"р";"с";"т";"у";"ф";"х";"ц";"ч";"ш";"щ";"ъ";"ы";"ь";"э";"ю";"я"},E3952))&gt;0</f>
        <v>0</v>
      </c>
      <c r="Y3952" s="142" t="b">
        <f>COUNT(SEARCH({"а";"б";"в";"г";"д";"е";"ё";"ж";"з";"и";"й";"к";"л";"м";"н";"о";"п";"р";"с";"т";"у";"ф";"х";"ц";"ч";"ш";"щ";"ъ";"ы";"ь";"э";"ю";"я"},F3952))&gt;0</f>
        <v>0</v>
      </c>
      <c r="Z3952" s="142" t="b">
        <f>COUNT(SEARCH({"а";"б";"в";"г";"д";"е";"ё";"ж";"з";"и";"й";"к";"л";"м";"н";"о";"п";"р";"с";"т";"у";"ф";"х";"ц";"ч";"ш";"щ";"ъ";"ы";"ь";"э";"ю";"я"},K3952))&gt;0</f>
        <v>0</v>
      </c>
      <c r="AA3952" s="142" t="b">
        <f>COUNT(SEARCH({"а";"б";"в";"г";"д";"е";"ё";"ж";"з";"и";"й";"к";"л";"м";"н";"о";"п";"р";"с";"т";"у";"ф";"х";"ц";"ч";"ш";"щ";"ъ";"ы";"ь";"э";"ю";"я"},L3952))&gt;0</f>
        <v>0</v>
      </c>
      <c r="AB3952" s="142" t="b">
        <f>COUNT(SEARCH({"а";"б";"в";"г";"д";"е";"ё";"ж";"з";"и";"й";"к";"л";"м";"н";"о";"п";"р";"с";"т";"у";"ф";"х";"ц";"ч";"ш";"щ";"ъ";"ы";"ь";"э";"ю";"я"},I3952))&gt;0</f>
        <v>0</v>
      </c>
      <c r="AC3952" s="142" t="b">
        <f>COUNT(SEARCH({"а";"б";"в";"г";"д";"е";"ё";"ж";"з";"и";"й";"к";"л";"м";"н";"о";"п";"р";"с";"т";"у";"ф";"х";"ц";"ч";"ш";"щ";"ъ";"ы";"ь";"э";"ю";"я"},M3952))&gt;0</f>
        <v>0</v>
      </c>
      <c r="AD3952" s="27" t="b">
        <f t="shared" si="67"/>
        <v>1</v>
      </c>
      <c r="AE3952" s="289"/>
    </row>
    <row r="3953" spans="1:31" s="415" customFormat="1" hidden="1">
      <c r="A3953" s="338" t="s">
        <v>9015</v>
      </c>
      <c r="B3953" s="338"/>
      <c r="C3953" s="42" t="s">
        <v>7786</v>
      </c>
      <c r="D3953" s="312" t="s">
        <v>279</v>
      </c>
      <c r="E3953" s="24" t="s">
        <v>7787</v>
      </c>
      <c r="F3953" s="114" t="s">
        <v>2714</v>
      </c>
      <c r="G3953" s="24" t="s">
        <v>134</v>
      </c>
      <c r="H3953" s="24" t="s">
        <v>7968</v>
      </c>
      <c r="I3953" s="25" t="s">
        <v>3</v>
      </c>
      <c r="J3953" s="22" t="s">
        <v>5</v>
      </c>
      <c r="K3953" s="73"/>
      <c r="L3953" s="24"/>
      <c r="M3953" s="24"/>
      <c r="N3953" s="42"/>
      <c r="O3953" s="51" t="s">
        <v>512</v>
      </c>
      <c r="P3953" s="49"/>
      <c r="Q3953" s="26" t="str">
        <f>CONCATENATE("rdv.lnk_",MID(E3953,10,LEN(E3953)-14))</f>
        <v>rdv.lnk_salary_payment_type_operation_contract</v>
      </c>
      <c r="R3953" s="25"/>
      <c r="S3953" s="25" t="s">
        <v>455</v>
      </c>
      <c r="T3953" s="25"/>
      <c r="U3953" s="289"/>
      <c r="V3953" s="289"/>
      <c r="W3953" s="289"/>
      <c r="X3953" s="142" t="b">
        <f>COUNT(SEARCH({"а";"б";"в";"г";"д";"е";"ё";"ж";"з";"и";"й";"к";"л";"м";"н";"о";"п";"р";"с";"т";"у";"ф";"х";"ц";"ч";"ш";"щ";"ъ";"ы";"ь";"э";"ю";"я"},E3953))&gt;0</f>
        <v>0</v>
      </c>
      <c r="Y3953" s="142" t="b">
        <f>COUNT(SEARCH({"а";"б";"в";"г";"д";"е";"ё";"ж";"з";"и";"й";"к";"л";"м";"н";"о";"п";"р";"с";"т";"у";"ф";"х";"ц";"ч";"ш";"щ";"ъ";"ы";"ь";"э";"ю";"я"},F3953))&gt;0</f>
        <v>0</v>
      </c>
      <c r="Z3953" s="142" t="b">
        <f>COUNT(SEARCH({"а";"б";"в";"г";"д";"е";"ё";"ж";"з";"и";"й";"к";"л";"м";"н";"о";"п";"р";"с";"т";"у";"ф";"х";"ц";"ч";"ш";"щ";"ъ";"ы";"ь";"э";"ю";"я"},K3953))&gt;0</f>
        <v>0</v>
      </c>
      <c r="AA3953" s="142" t="b">
        <f>COUNT(SEARCH({"а";"б";"в";"г";"д";"е";"ё";"ж";"з";"и";"й";"к";"л";"м";"н";"о";"п";"р";"с";"т";"у";"ф";"х";"ц";"ч";"ш";"щ";"ъ";"ы";"ь";"э";"ю";"я"},L3953))&gt;0</f>
        <v>0</v>
      </c>
      <c r="AB3953" s="142" t="b">
        <f>COUNT(SEARCH({"а";"б";"в";"г";"д";"е";"ё";"ж";"з";"и";"й";"к";"л";"м";"н";"о";"п";"р";"с";"т";"у";"ф";"х";"ц";"ч";"ш";"щ";"ъ";"ы";"ь";"э";"ю";"я"},I3953))&gt;0</f>
        <v>0</v>
      </c>
      <c r="AC3953" s="142" t="b">
        <f>COUNT(SEARCH({"а";"б";"в";"г";"д";"е";"ё";"ж";"з";"и";"й";"к";"л";"м";"н";"о";"п";"р";"с";"т";"у";"ф";"х";"ц";"ч";"ш";"щ";"ъ";"ы";"ь";"э";"ю";"я"},M3953))&gt;0</f>
        <v>0</v>
      </c>
      <c r="AD3953" s="27" t="b">
        <f t="shared" si="67"/>
        <v>1</v>
      </c>
      <c r="AE3953" s="289"/>
    </row>
    <row r="3954" spans="1:31" s="415" customFormat="1" ht="30" hidden="1">
      <c r="A3954" s="338" t="s">
        <v>9015</v>
      </c>
      <c r="B3954" s="338"/>
      <c r="C3954" s="42" t="s">
        <v>7786</v>
      </c>
      <c r="D3954" s="312" t="s">
        <v>279</v>
      </c>
      <c r="E3954" s="24" t="s">
        <v>7787</v>
      </c>
      <c r="F3954" s="122" t="s">
        <v>2694</v>
      </c>
      <c r="G3954" s="24" t="s">
        <v>183</v>
      </c>
      <c r="H3954" s="25" t="s">
        <v>2711</v>
      </c>
      <c r="I3954" s="25" t="s">
        <v>3</v>
      </c>
      <c r="J3954" s="22" t="s">
        <v>5</v>
      </c>
      <c r="K3954" s="73"/>
      <c r="L3954" s="24"/>
      <c r="M3954" s="24"/>
      <c r="N3954" s="42"/>
      <c r="O3954" s="49" t="s">
        <v>7969</v>
      </c>
      <c r="P3954" s="49" t="s">
        <v>7966</v>
      </c>
      <c r="Q3954" s="49" t="s">
        <v>7967</v>
      </c>
      <c r="R3954" s="114"/>
      <c r="S3954" s="114" t="s">
        <v>438</v>
      </c>
      <c r="T3954" s="114"/>
      <c r="U3954" s="289"/>
      <c r="V3954" s="289"/>
      <c r="W3954" s="289"/>
      <c r="X3954" s="142" t="b">
        <f>COUNT(SEARCH({"а";"б";"в";"г";"д";"е";"ё";"ж";"з";"и";"й";"к";"л";"м";"н";"о";"п";"р";"с";"т";"у";"ф";"х";"ц";"ч";"ш";"щ";"ъ";"ы";"ь";"э";"ю";"я"},E3954))&gt;0</f>
        <v>0</v>
      </c>
      <c r="Y3954" s="142" t="b">
        <f>COUNT(SEARCH({"а";"б";"в";"г";"д";"е";"ё";"ж";"з";"и";"й";"к";"л";"м";"н";"о";"п";"р";"с";"т";"у";"ф";"х";"ц";"ч";"ш";"щ";"ъ";"ы";"ь";"э";"ю";"я"},F3954))&gt;0</f>
        <v>0</v>
      </c>
      <c r="Z3954" s="142" t="b">
        <f>COUNT(SEARCH({"а";"б";"в";"г";"д";"е";"ё";"ж";"з";"и";"й";"к";"л";"м";"н";"о";"п";"р";"с";"т";"у";"ф";"х";"ц";"ч";"ш";"щ";"ъ";"ы";"ь";"э";"ю";"я"},K3954))&gt;0</f>
        <v>0</v>
      </c>
      <c r="AA3954" s="142" t="b">
        <f>COUNT(SEARCH({"а";"б";"в";"г";"д";"е";"ё";"ж";"з";"и";"й";"к";"л";"м";"н";"о";"п";"р";"с";"т";"у";"ф";"х";"ц";"ч";"ш";"щ";"ъ";"ы";"ь";"э";"ю";"я"},L3954))&gt;0</f>
        <v>0</v>
      </c>
      <c r="AB3954" s="142" t="b">
        <f>COUNT(SEARCH({"а";"б";"в";"г";"д";"е";"ё";"ж";"з";"и";"й";"к";"л";"м";"н";"о";"п";"р";"с";"т";"у";"ф";"х";"ц";"ч";"ш";"щ";"ъ";"ы";"ь";"э";"ю";"я"},I3954))&gt;0</f>
        <v>0</v>
      </c>
      <c r="AC3954" s="142" t="b">
        <f>COUNT(SEARCH({"а";"б";"в";"г";"д";"е";"ё";"ж";"з";"и";"й";"к";"л";"м";"н";"о";"п";"р";"с";"т";"у";"ф";"х";"ц";"ч";"ш";"щ";"ъ";"ы";"ь";"э";"ю";"я"},M3954))&gt;0</f>
        <v>0</v>
      </c>
      <c r="AD3954" s="27" t="b">
        <f t="shared" si="67"/>
        <v>1</v>
      </c>
      <c r="AE3954" s="289"/>
    </row>
    <row r="3955" spans="1:31" s="415" customFormat="1" ht="30" hidden="1">
      <c r="A3955" s="338" t="s">
        <v>9015</v>
      </c>
      <c r="B3955" s="338"/>
      <c r="C3955" s="42" t="s">
        <v>7786</v>
      </c>
      <c r="D3955" s="312" t="s">
        <v>279</v>
      </c>
      <c r="E3955" s="24" t="s">
        <v>7787</v>
      </c>
      <c r="F3955" s="124" t="s">
        <v>2695</v>
      </c>
      <c r="G3955" s="117" t="s">
        <v>135</v>
      </c>
      <c r="H3955" s="119" t="s">
        <v>7970</v>
      </c>
      <c r="I3955" s="117" t="s">
        <v>97</v>
      </c>
      <c r="J3955" s="23" t="s">
        <v>5</v>
      </c>
      <c r="K3955" s="75" t="s">
        <v>7784</v>
      </c>
      <c r="L3955" s="124" t="s">
        <v>73</v>
      </c>
      <c r="M3955" s="124" t="s">
        <v>70</v>
      </c>
      <c r="N3955" s="116"/>
      <c r="O3955" s="119" t="s">
        <v>440</v>
      </c>
      <c r="P3955" s="119"/>
      <c r="Q3955" s="117"/>
      <c r="R3955" s="124"/>
      <c r="S3955" s="124" t="s">
        <v>60</v>
      </c>
      <c r="T3955" s="124"/>
      <c r="U3955" s="289"/>
      <c r="V3955" s="289"/>
      <c r="W3955" s="289"/>
      <c r="X3955" s="142" t="b">
        <f>COUNT(SEARCH({"а";"б";"в";"г";"д";"е";"ё";"ж";"з";"и";"й";"к";"л";"м";"н";"о";"п";"р";"с";"т";"у";"ф";"х";"ц";"ч";"ш";"щ";"ъ";"ы";"ь";"э";"ю";"я"},E3955))&gt;0</f>
        <v>0</v>
      </c>
      <c r="Y3955" s="142" t="b">
        <f>COUNT(SEARCH({"а";"б";"в";"г";"д";"е";"ё";"ж";"з";"и";"й";"к";"л";"м";"н";"о";"п";"р";"с";"т";"у";"ф";"х";"ц";"ч";"ш";"щ";"ъ";"ы";"ь";"э";"ю";"я"},F3955))&gt;0</f>
        <v>0</v>
      </c>
      <c r="Z3955" s="142" t="b">
        <f>COUNT(SEARCH({"а";"б";"в";"г";"д";"е";"ё";"ж";"з";"и";"й";"к";"л";"м";"н";"о";"п";"р";"с";"т";"у";"ф";"х";"ц";"ч";"ш";"щ";"ъ";"ы";"ь";"э";"ю";"я"},K3955))&gt;0</f>
        <v>0</v>
      </c>
      <c r="AA3955" s="142" t="b">
        <f>COUNT(SEARCH({"а";"б";"в";"г";"д";"е";"ё";"ж";"з";"и";"й";"к";"л";"м";"н";"о";"п";"р";"с";"т";"у";"ф";"х";"ц";"ч";"ш";"щ";"ъ";"ы";"ь";"э";"ю";"я"},L3955))&gt;0</f>
        <v>0</v>
      </c>
      <c r="AB3955" s="142" t="b">
        <f>COUNT(SEARCH({"а";"б";"в";"г";"д";"е";"ё";"ж";"з";"и";"й";"к";"л";"м";"н";"о";"п";"р";"с";"т";"у";"ф";"х";"ц";"ч";"ш";"щ";"ъ";"ы";"ь";"э";"ю";"я"},I3955))&gt;0</f>
        <v>0</v>
      </c>
      <c r="AC3955" s="142" t="b">
        <f>COUNT(SEARCH({"а";"б";"в";"г";"д";"е";"ё";"ж";"з";"и";"й";"к";"л";"м";"н";"о";"п";"р";"с";"т";"у";"ф";"х";"ц";"ч";"ш";"щ";"ъ";"ы";"ь";"э";"ю";"я"},M3955))&gt;0</f>
        <v>0</v>
      </c>
      <c r="AD3955" s="27" t="b">
        <f t="shared" si="67"/>
        <v>1</v>
      </c>
      <c r="AE3955" s="289"/>
    </row>
    <row r="3956" spans="1:31" s="415" customFormat="1" ht="45" hidden="1">
      <c r="A3956" s="338" t="s">
        <v>9015</v>
      </c>
      <c r="B3956" s="338"/>
      <c r="C3956" s="42" t="s">
        <v>7786</v>
      </c>
      <c r="D3956" s="312" t="s">
        <v>279</v>
      </c>
      <c r="E3956" s="24" t="s">
        <v>7787</v>
      </c>
      <c r="F3956" s="65" t="s">
        <v>2439</v>
      </c>
      <c r="G3956" s="24" t="s">
        <v>183</v>
      </c>
      <c r="H3956" s="25" t="s">
        <v>2441</v>
      </c>
      <c r="I3956" s="25" t="s">
        <v>3</v>
      </c>
      <c r="J3956" s="22" t="s">
        <v>5</v>
      </c>
      <c r="K3956" s="73"/>
      <c r="L3956" s="24"/>
      <c r="M3956" s="24"/>
      <c r="N3956" s="42"/>
      <c r="O3956" s="49" t="s">
        <v>7971</v>
      </c>
      <c r="P3956" s="131" t="s">
        <v>7972</v>
      </c>
      <c r="Q3956" s="49" t="s">
        <v>7973</v>
      </c>
      <c r="R3956" s="114"/>
      <c r="S3956" s="114" t="s">
        <v>438</v>
      </c>
      <c r="T3956" s="114"/>
      <c r="U3956" s="289"/>
      <c r="V3956" s="289"/>
      <c r="W3956" s="289"/>
      <c r="X3956" s="142" t="b">
        <f>COUNT(SEARCH({"а";"б";"в";"г";"д";"е";"ё";"ж";"з";"и";"й";"к";"л";"м";"н";"о";"п";"р";"с";"т";"у";"ф";"х";"ц";"ч";"ш";"щ";"ъ";"ы";"ь";"э";"ю";"я"},E3956))&gt;0</f>
        <v>0</v>
      </c>
      <c r="Y3956" s="142" t="b">
        <f>COUNT(SEARCH({"а";"б";"в";"г";"д";"е";"ё";"ж";"з";"и";"й";"к";"л";"м";"н";"о";"п";"р";"с";"т";"у";"ф";"х";"ц";"ч";"ш";"щ";"ъ";"ы";"ь";"э";"ю";"я"},F3956))&gt;0</f>
        <v>0</v>
      </c>
      <c r="Z3956" s="142" t="b">
        <f>COUNT(SEARCH({"а";"б";"в";"г";"д";"е";"ё";"ж";"з";"и";"й";"к";"л";"м";"н";"о";"п";"р";"с";"т";"у";"ф";"х";"ц";"ч";"ш";"щ";"ъ";"ы";"ь";"э";"ю";"я"},K3956))&gt;0</f>
        <v>0</v>
      </c>
      <c r="AA3956" s="142" t="b">
        <f>COUNT(SEARCH({"а";"б";"в";"г";"д";"е";"ё";"ж";"з";"и";"й";"к";"л";"м";"н";"о";"п";"р";"с";"т";"у";"ф";"х";"ц";"ч";"ш";"щ";"ъ";"ы";"ь";"э";"ю";"я"},L3956))&gt;0</f>
        <v>0</v>
      </c>
      <c r="AB3956" s="142" t="b">
        <f>COUNT(SEARCH({"а";"б";"в";"г";"д";"е";"ё";"ж";"з";"и";"й";"к";"л";"м";"н";"о";"п";"р";"с";"т";"у";"ф";"х";"ц";"ч";"ш";"щ";"ъ";"ы";"ь";"э";"ю";"я"},I3956))&gt;0</f>
        <v>0</v>
      </c>
      <c r="AC3956" s="142" t="b">
        <f>COUNT(SEARCH({"а";"б";"в";"г";"д";"е";"ё";"ж";"з";"и";"й";"к";"л";"м";"н";"о";"п";"р";"с";"т";"у";"ф";"х";"ц";"ч";"ш";"щ";"ъ";"ы";"ь";"э";"ю";"я"},M3956))&gt;0</f>
        <v>0</v>
      </c>
      <c r="AD3956" s="27" t="b">
        <f t="shared" si="67"/>
        <v>1</v>
      </c>
      <c r="AE3956" s="289"/>
    </row>
    <row r="3957" spans="1:31" s="415" customFormat="1" ht="30" hidden="1">
      <c r="A3957" s="338" t="s">
        <v>9015</v>
      </c>
      <c r="B3957" s="338"/>
      <c r="C3957" s="42" t="s">
        <v>7786</v>
      </c>
      <c r="D3957" s="312" t="s">
        <v>279</v>
      </c>
      <c r="E3957" s="24" t="s">
        <v>7787</v>
      </c>
      <c r="F3957" s="117" t="s">
        <v>4308</v>
      </c>
      <c r="G3957" s="117" t="s">
        <v>135</v>
      </c>
      <c r="H3957" s="119" t="s">
        <v>8160</v>
      </c>
      <c r="I3957" s="117" t="s">
        <v>97</v>
      </c>
      <c r="J3957" s="23" t="s">
        <v>5</v>
      </c>
      <c r="K3957" s="75" t="s">
        <v>7784</v>
      </c>
      <c r="L3957" s="117" t="s">
        <v>4927</v>
      </c>
      <c r="M3957" s="124" t="s">
        <v>70</v>
      </c>
      <c r="N3957" s="116"/>
      <c r="O3957" s="119" t="s">
        <v>440</v>
      </c>
      <c r="P3957" s="119"/>
      <c r="Q3957" s="117"/>
      <c r="R3957" s="124"/>
      <c r="S3957" s="124" t="s">
        <v>60</v>
      </c>
      <c r="T3957" s="124"/>
      <c r="U3957" s="289"/>
      <c r="V3957" s="289"/>
      <c r="W3957" s="289"/>
      <c r="X3957" s="142" t="b">
        <f>COUNT(SEARCH({"а";"б";"в";"г";"д";"е";"ё";"ж";"з";"и";"й";"к";"л";"м";"н";"о";"п";"р";"с";"т";"у";"ф";"х";"ц";"ч";"ш";"щ";"ъ";"ы";"ь";"э";"ю";"я"},E3957))&gt;0</f>
        <v>0</v>
      </c>
      <c r="Y3957" s="142" t="b">
        <f>COUNT(SEARCH({"а";"б";"в";"г";"д";"е";"ё";"ж";"з";"и";"й";"к";"л";"м";"н";"о";"п";"р";"с";"т";"у";"ф";"х";"ц";"ч";"ш";"щ";"ъ";"ы";"ь";"э";"ю";"я"},F3957))&gt;0</f>
        <v>0</v>
      </c>
      <c r="Z3957" s="142" t="b">
        <f>COUNT(SEARCH({"а";"б";"в";"г";"д";"е";"ё";"ж";"з";"и";"й";"к";"л";"м";"н";"о";"п";"р";"с";"т";"у";"ф";"х";"ц";"ч";"ш";"щ";"ъ";"ы";"ь";"э";"ю";"я"},K3957))&gt;0</f>
        <v>0</v>
      </c>
      <c r="AA3957" s="142" t="b">
        <f>COUNT(SEARCH({"а";"б";"в";"г";"д";"е";"ё";"ж";"з";"и";"й";"к";"л";"м";"н";"о";"п";"р";"с";"т";"у";"ф";"х";"ц";"ч";"ш";"щ";"ъ";"ы";"ь";"э";"ю";"я"},L3957))&gt;0</f>
        <v>0</v>
      </c>
      <c r="AB3957" s="142" t="b">
        <f>COUNT(SEARCH({"а";"б";"в";"г";"д";"е";"ё";"ж";"з";"и";"й";"к";"л";"м";"н";"о";"п";"р";"с";"т";"у";"ф";"х";"ц";"ч";"ш";"щ";"ъ";"ы";"ь";"э";"ю";"я"},I3957))&gt;0</f>
        <v>0</v>
      </c>
      <c r="AC3957" s="142" t="b">
        <f>COUNT(SEARCH({"а";"б";"в";"г";"д";"е";"ё";"ж";"з";"и";"й";"к";"л";"м";"н";"о";"п";"р";"с";"т";"у";"ф";"х";"ц";"ч";"ш";"щ";"ъ";"ы";"ь";"э";"ю";"я"},M3957))&gt;0</f>
        <v>0</v>
      </c>
      <c r="AD3957" s="27" t="b">
        <f t="shared" si="67"/>
        <v>1</v>
      </c>
      <c r="AE3957" s="289"/>
    </row>
    <row r="3958" spans="1:31" s="415" customFormat="1" hidden="1">
      <c r="A3958" s="338" t="s">
        <v>9015</v>
      </c>
      <c r="B3958" s="338"/>
      <c r="C3958" s="42" t="s">
        <v>7786</v>
      </c>
      <c r="D3958" s="312" t="s">
        <v>279</v>
      </c>
      <c r="E3958" s="24" t="s">
        <v>7787</v>
      </c>
      <c r="F3958" s="25" t="s">
        <v>14</v>
      </c>
      <c r="G3958" s="24"/>
      <c r="H3958" s="114" t="s">
        <v>13</v>
      </c>
      <c r="I3958" s="114" t="s">
        <v>15</v>
      </c>
      <c r="J3958" s="22" t="s">
        <v>5</v>
      </c>
      <c r="K3958" s="73"/>
      <c r="L3958" s="24"/>
      <c r="M3958" s="24"/>
      <c r="N3958" s="42"/>
      <c r="O3958" s="22" t="s">
        <v>13</v>
      </c>
      <c r="P3958" s="49"/>
      <c r="Q3958" s="24"/>
      <c r="R3958" s="24"/>
      <c r="S3958" s="24"/>
      <c r="T3958" s="24"/>
      <c r="U3958" s="289"/>
      <c r="V3958" s="289"/>
      <c r="W3958" s="289"/>
      <c r="X3958" s="142" t="b">
        <f>COUNT(SEARCH({"а";"б";"в";"г";"д";"е";"ё";"ж";"з";"и";"й";"к";"л";"м";"н";"о";"п";"р";"с";"т";"у";"ф";"х";"ц";"ч";"ш";"щ";"ъ";"ы";"ь";"э";"ю";"я"},E3958))&gt;0</f>
        <v>0</v>
      </c>
      <c r="Y3958" s="142" t="b">
        <f>COUNT(SEARCH({"а";"б";"в";"г";"д";"е";"ё";"ж";"з";"и";"й";"к";"л";"м";"н";"о";"п";"р";"с";"т";"у";"ф";"х";"ц";"ч";"ш";"щ";"ъ";"ы";"ь";"э";"ю";"я"},F3958))&gt;0</f>
        <v>0</v>
      </c>
      <c r="Z3958" s="142" t="b">
        <f>COUNT(SEARCH({"а";"б";"в";"г";"д";"е";"ё";"ж";"з";"и";"й";"к";"л";"м";"н";"о";"п";"р";"с";"т";"у";"ф";"х";"ц";"ч";"ш";"щ";"ъ";"ы";"ь";"э";"ю";"я"},K3958))&gt;0</f>
        <v>0</v>
      </c>
      <c r="AA3958" s="142" t="b">
        <f>COUNT(SEARCH({"а";"б";"в";"г";"д";"е";"ё";"ж";"з";"и";"й";"к";"л";"м";"н";"о";"п";"р";"с";"т";"у";"ф";"х";"ц";"ч";"ш";"щ";"ъ";"ы";"ь";"э";"ю";"я"},L3958))&gt;0</f>
        <v>0</v>
      </c>
      <c r="AB3958" s="142" t="b">
        <f>COUNT(SEARCH({"а";"б";"в";"г";"д";"е";"ё";"ж";"з";"и";"й";"к";"л";"м";"н";"о";"п";"р";"с";"т";"у";"ф";"х";"ц";"ч";"ш";"щ";"ъ";"ы";"ь";"э";"ю";"я"},I3958))&gt;0</f>
        <v>0</v>
      </c>
      <c r="AC3958" s="142" t="b">
        <f>COUNT(SEARCH({"а";"б";"в";"г";"д";"е";"ё";"ж";"з";"и";"й";"к";"л";"м";"н";"о";"п";"р";"с";"т";"у";"ф";"х";"ц";"ч";"ш";"щ";"ъ";"ы";"ь";"э";"ю";"я"},M3958))&gt;0</f>
        <v>0</v>
      </c>
      <c r="AD3958" s="27" t="b">
        <f t="shared" si="67"/>
        <v>1</v>
      </c>
      <c r="AE3958" s="289"/>
    </row>
    <row r="3959" spans="1:31" s="415" customFormat="1" hidden="1">
      <c r="A3959" s="338" t="s">
        <v>9015</v>
      </c>
      <c r="B3959" s="338"/>
      <c r="C3959" s="42" t="s">
        <v>7786</v>
      </c>
      <c r="D3959" s="312" t="s">
        <v>279</v>
      </c>
      <c r="E3959" s="24" t="s">
        <v>7787</v>
      </c>
      <c r="F3959" s="25" t="s">
        <v>8</v>
      </c>
      <c r="G3959" s="24"/>
      <c r="H3959" s="114" t="s">
        <v>67</v>
      </c>
      <c r="I3959" s="114" t="s">
        <v>97</v>
      </c>
      <c r="J3959" s="22" t="s">
        <v>5</v>
      </c>
      <c r="K3959" s="73"/>
      <c r="L3959" s="24"/>
      <c r="M3959" s="24"/>
      <c r="N3959" s="279" t="s">
        <v>446</v>
      </c>
      <c r="O3959" s="313" t="s">
        <v>447</v>
      </c>
      <c r="P3959" s="49"/>
      <c r="Q3959" s="24"/>
      <c r="R3959" s="24"/>
      <c r="S3959" s="24" t="s">
        <v>398</v>
      </c>
      <c r="T3959" s="24"/>
      <c r="U3959" s="289"/>
      <c r="V3959" s="289"/>
      <c r="W3959" s="289"/>
      <c r="X3959" s="142" t="b">
        <f>COUNT(SEARCH({"а";"б";"в";"г";"д";"е";"ё";"ж";"з";"и";"й";"к";"л";"м";"н";"о";"п";"р";"с";"т";"у";"ф";"х";"ц";"ч";"ш";"щ";"ъ";"ы";"ь";"э";"ю";"я"},E3959))&gt;0</f>
        <v>0</v>
      </c>
      <c r="Y3959" s="142" t="b">
        <f>COUNT(SEARCH({"а";"б";"в";"г";"д";"е";"ё";"ж";"з";"и";"й";"к";"л";"м";"н";"о";"п";"р";"с";"т";"у";"ф";"х";"ц";"ч";"ш";"щ";"ъ";"ы";"ь";"э";"ю";"я"},F3959))&gt;0</f>
        <v>0</v>
      </c>
      <c r="Z3959" s="142" t="b">
        <f>COUNT(SEARCH({"а";"б";"в";"г";"д";"е";"ё";"ж";"з";"и";"й";"к";"л";"м";"н";"о";"п";"р";"с";"т";"у";"ф";"х";"ц";"ч";"ш";"щ";"ъ";"ы";"ь";"э";"ю";"я"},K3959))&gt;0</f>
        <v>0</v>
      </c>
      <c r="AA3959" s="142" t="b">
        <f>COUNT(SEARCH({"а";"б";"в";"г";"д";"е";"ё";"ж";"з";"и";"й";"к";"л";"м";"н";"о";"п";"р";"с";"т";"у";"ф";"х";"ц";"ч";"ш";"щ";"ъ";"ы";"ь";"э";"ю";"я"},L3959))&gt;0</f>
        <v>0</v>
      </c>
      <c r="AB3959" s="142" t="b">
        <f>COUNT(SEARCH({"а";"б";"в";"г";"д";"е";"ё";"ж";"з";"и";"й";"к";"л";"м";"н";"о";"п";"р";"с";"т";"у";"ф";"х";"ц";"ч";"ш";"щ";"ъ";"ы";"ь";"э";"ю";"я"},I3959))&gt;0</f>
        <v>0</v>
      </c>
      <c r="AC3959" s="142" t="b">
        <f>COUNT(SEARCH({"а";"б";"в";"г";"д";"е";"ё";"ж";"з";"и";"й";"к";"л";"м";"н";"о";"п";"р";"с";"т";"у";"ф";"х";"ц";"ч";"ш";"щ";"ъ";"ы";"ь";"э";"ю";"я"},M3959))&gt;0</f>
        <v>0</v>
      </c>
      <c r="AD3959" s="27" t="b">
        <f t="shared" si="67"/>
        <v>1</v>
      </c>
      <c r="AE3959" s="289"/>
    </row>
    <row r="3960" spans="1:31" s="415" customFormat="1" ht="30" hidden="1">
      <c r="A3960" s="338" t="s">
        <v>9015</v>
      </c>
      <c r="B3960" s="338"/>
      <c r="C3960" s="42" t="s">
        <v>7786</v>
      </c>
      <c r="D3960" s="312" t="s">
        <v>279</v>
      </c>
      <c r="E3960" s="24" t="s">
        <v>7787</v>
      </c>
      <c r="F3960" s="25" t="s">
        <v>12</v>
      </c>
      <c r="G3960" s="24"/>
      <c r="H3960" s="114" t="s">
        <v>400</v>
      </c>
      <c r="I3960" s="114" t="s">
        <v>3</v>
      </c>
      <c r="J3960" s="22" t="s">
        <v>5</v>
      </c>
      <c r="K3960" s="73"/>
      <c r="L3960" s="24"/>
      <c r="M3960" s="24"/>
      <c r="N3960" s="42"/>
      <c r="O3960" s="120" t="s">
        <v>66</v>
      </c>
      <c r="P3960" s="49"/>
      <c r="Q3960" s="24"/>
      <c r="R3960" s="24"/>
      <c r="S3960" s="24" t="s">
        <v>4</v>
      </c>
      <c r="T3960" s="24"/>
      <c r="U3960" s="289"/>
      <c r="V3960" s="289"/>
      <c r="W3960" s="289"/>
      <c r="X3960" s="142" t="b">
        <f>COUNT(SEARCH({"а";"б";"в";"г";"д";"е";"ё";"ж";"з";"и";"й";"к";"л";"м";"н";"о";"п";"р";"с";"т";"у";"ф";"х";"ц";"ч";"ш";"щ";"ъ";"ы";"ь";"э";"ю";"я"},E3960))&gt;0</f>
        <v>0</v>
      </c>
      <c r="Y3960" s="142" t="b">
        <f>COUNT(SEARCH({"а";"б";"в";"г";"д";"е";"ё";"ж";"з";"и";"й";"к";"л";"м";"н";"о";"п";"р";"с";"т";"у";"ф";"х";"ц";"ч";"ш";"щ";"ъ";"ы";"ь";"э";"ю";"я"},F3960))&gt;0</f>
        <v>0</v>
      </c>
      <c r="Z3960" s="142" t="b">
        <f>COUNT(SEARCH({"а";"б";"в";"г";"д";"е";"ё";"ж";"з";"и";"й";"к";"л";"м";"н";"о";"п";"р";"с";"т";"у";"ф";"х";"ц";"ч";"ш";"щ";"ъ";"ы";"ь";"э";"ю";"я"},K3960))&gt;0</f>
        <v>0</v>
      </c>
      <c r="AA3960" s="142" t="b">
        <f>COUNT(SEARCH({"а";"б";"в";"г";"д";"е";"ё";"ж";"з";"и";"й";"к";"л";"м";"н";"о";"п";"р";"с";"т";"у";"ф";"х";"ц";"ч";"ш";"щ";"ъ";"ы";"ь";"э";"ю";"я"},L3960))&gt;0</f>
        <v>0</v>
      </c>
      <c r="AB3960" s="142" t="b">
        <f>COUNT(SEARCH({"а";"б";"в";"г";"д";"е";"ё";"ж";"з";"и";"й";"к";"л";"м";"н";"о";"п";"р";"с";"т";"у";"ф";"х";"ц";"ч";"ш";"щ";"ъ";"ы";"ь";"э";"ю";"я"},I3960))&gt;0</f>
        <v>0</v>
      </c>
      <c r="AC3960" s="142" t="b">
        <f>COUNT(SEARCH({"а";"б";"в";"г";"д";"е";"ё";"ж";"з";"и";"й";"к";"л";"м";"н";"о";"п";"р";"с";"т";"у";"ф";"х";"ц";"ч";"ш";"щ";"ъ";"ы";"ь";"э";"ю";"я"},M3960))&gt;0</f>
        <v>0</v>
      </c>
      <c r="AD3960" s="27" t="b">
        <f t="shared" si="67"/>
        <v>1</v>
      </c>
      <c r="AE3960" s="289"/>
    </row>
    <row r="3961" spans="1:31" s="415" customFormat="1" hidden="1">
      <c r="A3961" s="338" t="s">
        <v>9015</v>
      </c>
      <c r="B3961" s="338"/>
      <c r="C3961" s="42" t="s">
        <v>7786</v>
      </c>
      <c r="D3961" s="312" t="s">
        <v>279</v>
      </c>
      <c r="E3961" s="24" t="s">
        <v>7787</v>
      </c>
      <c r="F3961" s="25" t="s">
        <v>18</v>
      </c>
      <c r="G3961" s="24"/>
      <c r="H3961" s="114" t="s">
        <v>456</v>
      </c>
      <c r="I3961" s="114" t="s">
        <v>19</v>
      </c>
      <c r="J3961" s="22" t="s">
        <v>5</v>
      </c>
      <c r="K3961" s="73"/>
      <c r="L3961" s="24"/>
      <c r="M3961" s="24"/>
      <c r="N3961" s="42"/>
      <c r="O3961" s="22" t="s">
        <v>401</v>
      </c>
      <c r="P3961" s="49"/>
      <c r="Q3961" s="24"/>
      <c r="R3961" s="24"/>
      <c r="S3961" s="24"/>
      <c r="T3961" s="24"/>
      <c r="U3961" s="289"/>
      <c r="V3961" s="289"/>
      <c r="W3961" s="289"/>
      <c r="X3961" s="142" t="b">
        <f>COUNT(SEARCH({"а";"б";"в";"г";"д";"е";"ё";"ж";"з";"и";"й";"к";"л";"м";"н";"о";"п";"р";"с";"т";"у";"ф";"х";"ц";"ч";"ш";"щ";"ъ";"ы";"ь";"э";"ю";"я"},E3961))&gt;0</f>
        <v>0</v>
      </c>
      <c r="Y3961" s="142" t="b">
        <f>COUNT(SEARCH({"а";"б";"в";"г";"д";"е";"ё";"ж";"з";"и";"й";"к";"л";"м";"н";"о";"п";"р";"с";"т";"у";"ф";"х";"ц";"ч";"ш";"щ";"ъ";"ы";"ь";"э";"ю";"я"},F3961))&gt;0</f>
        <v>0</v>
      </c>
      <c r="Z3961" s="142" t="b">
        <f>COUNT(SEARCH({"а";"б";"в";"г";"д";"е";"ё";"ж";"з";"и";"й";"к";"л";"м";"н";"о";"п";"р";"с";"т";"у";"ф";"х";"ц";"ч";"ш";"щ";"ъ";"ы";"ь";"э";"ю";"я"},K3961))&gt;0</f>
        <v>0</v>
      </c>
      <c r="AA3961" s="142" t="b">
        <f>COUNT(SEARCH({"а";"б";"в";"г";"д";"е";"ё";"ж";"з";"и";"й";"к";"л";"м";"н";"о";"п";"р";"с";"т";"у";"ф";"х";"ц";"ч";"ш";"щ";"ъ";"ы";"ь";"э";"ю";"я"},L3961))&gt;0</f>
        <v>0</v>
      </c>
      <c r="AB3961" s="142" t="b">
        <f>COUNT(SEARCH({"а";"б";"в";"г";"д";"е";"ё";"ж";"з";"и";"й";"к";"л";"м";"н";"о";"п";"р";"с";"т";"у";"ф";"х";"ц";"ч";"ш";"щ";"ъ";"ы";"ь";"э";"ю";"я"},I3961))&gt;0</f>
        <v>0</v>
      </c>
      <c r="AC3961" s="142" t="b">
        <f>COUNT(SEARCH({"а";"б";"в";"г";"д";"е";"ё";"ж";"з";"и";"й";"к";"л";"м";"н";"о";"п";"р";"с";"т";"у";"ф";"х";"ц";"ч";"ш";"щ";"ъ";"ы";"ь";"э";"ю";"я"},M3961))&gt;0</f>
        <v>0</v>
      </c>
      <c r="AD3961" s="27" t="b">
        <f t="shared" si="67"/>
        <v>1</v>
      </c>
      <c r="AE3961" s="289"/>
    </row>
    <row r="3962" spans="1:31" s="415" customFormat="1" hidden="1">
      <c r="A3962" s="338" t="s">
        <v>9015</v>
      </c>
      <c r="B3962" s="338"/>
      <c r="C3962" s="42" t="s">
        <v>7786</v>
      </c>
      <c r="D3962" s="312" t="s">
        <v>279</v>
      </c>
      <c r="E3962" s="348" t="s">
        <v>7787</v>
      </c>
      <c r="F3962" s="183" t="s">
        <v>21</v>
      </c>
      <c r="G3962" s="348"/>
      <c r="H3962" s="345" t="s">
        <v>402</v>
      </c>
      <c r="I3962" s="345" t="s">
        <v>19</v>
      </c>
      <c r="J3962" s="104" t="s">
        <v>5</v>
      </c>
      <c r="K3962" s="559"/>
      <c r="L3962" s="348"/>
      <c r="M3962" s="348"/>
      <c r="N3962" s="571"/>
      <c r="O3962" s="104" t="s">
        <v>519</v>
      </c>
      <c r="P3962" s="347"/>
      <c r="Q3962" s="348"/>
      <c r="R3962" s="348"/>
      <c r="S3962" s="348" t="s">
        <v>4</v>
      </c>
      <c r="T3962" s="348"/>
      <c r="U3962" s="289"/>
      <c r="V3962" s="289"/>
      <c r="W3962" s="289"/>
      <c r="X3962" s="142" t="b">
        <f>COUNT(SEARCH({"а";"б";"в";"г";"д";"е";"ё";"ж";"з";"и";"й";"к";"л";"м";"н";"о";"п";"р";"с";"т";"у";"ф";"х";"ц";"ч";"ш";"щ";"ъ";"ы";"ь";"э";"ю";"я"},E3962))&gt;0</f>
        <v>0</v>
      </c>
      <c r="Y3962" s="142" t="b">
        <f>COUNT(SEARCH({"а";"б";"в";"г";"д";"е";"ё";"ж";"з";"и";"й";"к";"л";"м";"н";"о";"п";"р";"с";"т";"у";"ф";"х";"ц";"ч";"ш";"щ";"ъ";"ы";"ь";"э";"ю";"я"},F3962))&gt;0</f>
        <v>0</v>
      </c>
      <c r="Z3962" s="142" t="b">
        <f>COUNT(SEARCH({"а";"б";"в";"г";"д";"е";"ё";"ж";"з";"и";"й";"к";"л";"м";"н";"о";"п";"р";"с";"т";"у";"ф";"х";"ц";"ч";"ш";"щ";"ъ";"ы";"ь";"э";"ю";"я"},K3962))&gt;0</f>
        <v>0</v>
      </c>
      <c r="AA3962" s="142" t="b">
        <f>COUNT(SEARCH({"а";"б";"в";"г";"д";"е";"ё";"ж";"з";"и";"й";"к";"л";"м";"н";"о";"п";"р";"с";"т";"у";"ф";"х";"ц";"ч";"ш";"щ";"ъ";"ы";"ь";"э";"ю";"я"},L3962))&gt;0</f>
        <v>0</v>
      </c>
      <c r="AB3962" s="142" t="b">
        <f>COUNT(SEARCH({"а";"б";"в";"г";"д";"е";"ё";"ж";"з";"и";"й";"к";"л";"м";"н";"о";"п";"р";"с";"т";"у";"ф";"х";"ц";"ч";"ш";"щ";"ъ";"ы";"ь";"э";"ю";"я"},I3962))&gt;0</f>
        <v>0</v>
      </c>
      <c r="AC3962" s="142" t="b">
        <f>COUNT(SEARCH({"а";"б";"в";"г";"д";"е";"ё";"ж";"з";"и";"й";"к";"л";"м";"н";"о";"п";"р";"с";"т";"у";"ф";"х";"ц";"ч";"ш";"щ";"ъ";"ы";"ь";"э";"ю";"я"},M3962))&gt;0</f>
        <v>0</v>
      </c>
      <c r="AD3962" s="27" t="b">
        <f t="shared" si="67"/>
        <v>1</v>
      </c>
      <c r="AE3962" s="289"/>
    </row>
    <row r="3963" spans="1:31" s="415" customFormat="1" hidden="1">
      <c r="A3963" s="338" t="s">
        <v>9015</v>
      </c>
      <c r="B3963" s="338"/>
      <c r="C3963" s="42" t="s">
        <v>7786</v>
      </c>
      <c r="D3963" s="312" t="s">
        <v>279</v>
      </c>
      <c r="E3963" s="24" t="s">
        <v>7787</v>
      </c>
      <c r="F3963" s="25" t="s">
        <v>93</v>
      </c>
      <c r="G3963" s="25" t="s">
        <v>136</v>
      </c>
      <c r="H3963" s="114" t="s">
        <v>578</v>
      </c>
      <c r="I3963" s="114" t="s">
        <v>65</v>
      </c>
      <c r="J3963" s="22" t="s">
        <v>5</v>
      </c>
      <c r="K3963" s="73" t="s">
        <v>7784</v>
      </c>
      <c r="L3963" s="129" t="s">
        <v>94</v>
      </c>
      <c r="M3963" s="129" t="s">
        <v>65</v>
      </c>
      <c r="N3963" s="42"/>
      <c r="O3963" s="22" t="s">
        <v>395</v>
      </c>
      <c r="P3963" s="49"/>
      <c r="Q3963" s="24"/>
      <c r="R3963" s="24"/>
      <c r="S3963" s="24" t="s">
        <v>4</v>
      </c>
      <c r="T3963" s="24" t="s">
        <v>276</v>
      </c>
      <c r="U3963" s="289"/>
      <c r="V3963" s="289"/>
      <c r="W3963" s="289"/>
      <c r="X3963" s="142" t="b">
        <f>COUNT(SEARCH({"а";"б";"в";"г";"д";"е";"ё";"ж";"з";"и";"й";"к";"л";"м";"н";"о";"п";"р";"с";"т";"у";"ф";"х";"ц";"ч";"ш";"щ";"ъ";"ы";"ь";"э";"ю";"я"},E3963))&gt;0</f>
        <v>0</v>
      </c>
      <c r="Y3963" s="142" t="b">
        <f>COUNT(SEARCH({"а";"б";"в";"г";"д";"е";"ё";"ж";"з";"и";"й";"к";"л";"м";"н";"о";"п";"р";"с";"т";"у";"ф";"х";"ц";"ч";"ш";"щ";"ъ";"ы";"ь";"э";"ю";"я"},F3963))&gt;0</f>
        <v>0</v>
      </c>
      <c r="Z3963" s="142" t="b">
        <f>COUNT(SEARCH({"а";"б";"в";"г";"д";"е";"ё";"ж";"з";"и";"й";"к";"л";"м";"н";"о";"п";"р";"с";"т";"у";"ф";"х";"ц";"ч";"ш";"щ";"ъ";"ы";"ь";"э";"ю";"я"},K3963))&gt;0</f>
        <v>0</v>
      </c>
      <c r="AA3963" s="142" t="b">
        <f>COUNT(SEARCH({"а";"б";"в";"г";"д";"е";"ё";"ж";"з";"и";"й";"к";"л";"м";"н";"о";"п";"р";"с";"т";"у";"ф";"х";"ц";"ч";"ш";"щ";"ъ";"ы";"ь";"э";"ю";"я"},L3963))&gt;0</f>
        <v>0</v>
      </c>
      <c r="AB3963" s="142" t="b">
        <f>COUNT(SEARCH({"а";"б";"в";"г";"д";"е";"ё";"ж";"з";"и";"й";"к";"л";"м";"н";"о";"п";"р";"с";"т";"у";"ф";"х";"ц";"ч";"ш";"щ";"ъ";"ы";"ь";"э";"ю";"я"},I3963))&gt;0</f>
        <v>0</v>
      </c>
      <c r="AC3963" s="142" t="b">
        <f>COUNT(SEARCH({"а";"б";"в";"г";"д";"е";"ё";"ж";"з";"и";"й";"к";"л";"м";"н";"о";"п";"р";"с";"т";"у";"ф";"х";"ц";"ч";"ш";"щ";"ъ";"ы";"ь";"э";"ю";"я"},M3963))&gt;0</f>
        <v>0</v>
      </c>
      <c r="AD3963" s="27" t="b">
        <f t="shared" si="67"/>
        <v>1</v>
      </c>
      <c r="AE3963" s="289"/>
    </row>
    <row r="3964" spans="1:31" s="415" customFormat="1" hidden="1">
      <c r="A3964" s="86" t="s">
        <v>285</v>
      </c>
      <c r="B3964" s="86"/>
      <c r="C3964" s="110" t="s">
        <v>4380</v>
      </c>
      <c r="D3964" s="312" t="s">
        <v>279</v>
      </c>
      <c r="E3964" s="24" t="s">
        <v>4502</v>
      </c>
      <c r="F3964" s="24" t="s">
        <v>1599</v>
      </c>
      <c r="G3964" s="25" t="s">
        <v>272</v>
      </c>
      <c r="H3964" s="24" t="s">
        <v>1601</v>
      </c>
      <c r="I3964" s="24" t="s">
        <v>97</v>
      </c>
      <c r="J3964" s="51" t="s">
        <v>5</v>
      </c>
      <c r="K3964" s="73" t="s">
        <v>4503</v>
      </c>
      <c r="L3964" s="24" t="s">
        <v>1599</v>
      </c>
      <c r="M3964" s="24" t="s">
        <v>585</v>
      </c>
      <c r="N3964" s="42"/>
      <c r="O3964" s="51" t="s">
        <v>395</v>
      </c>
      <c r="P3964" s="49"/>
      <c r="Q3964" s="24"/>
      <c r="R3964" s="24"/>
      <c r="S3964" s="24" t="s">
        <v>4</v>
      </c>
      <c r="T3964" s="24"/>
      <c r="U3964" s="289"/>
      <c r="V3964" s="289"/>
      <c r="W3964" s="289"/>
      <c r="X3964" s="142" t="b">
        <f>COUNT(SEARCH({"а";"б";"в";"г";"д";"е";"ё";"ж";"з";"и";"й";"к";"л";"м";"н";"о";"п";"р";"с";"т";"у";"ф";"х";"ц";"ч";"ш";"щ";"ъ";"ы";"ь";"э";"ю";"я"},E3964))&gt;0</f>
        <v>0</v>
      </c>
      <c r="Y3964" s="142" t="b">
        <f>COUNT(SEARCH({"а";"б";"в";"г";"д";"е";"ё";"ж";"з";"и";"й";"к";"л";"м";"н";"о";"п";"р";"с";"т";"у";"ф";"х";"ц";"ч";"ш";"щ";"ъ";"ы";"ь";"э";"ю";"я"},F3964))&gt;0</f>
        <v>0</v>
      </c>
      <c r="Z3964" s="142" t="b">
        <f>COUNT(SEARCH({"а";"б";"в";"г";"д";"е";"ё";"ж";"з";"и";"й";"к";"л";"м";"н";"о";"п";"р";"с";"т";"у";"ф";"х";"ц";"ч";"ш";"щ";"ъ";"ы";"ь";"э";"ю";"я"},K3964))&gt;0</f>
        <v>0</v>
      </c>
      <c r="AA3964" s="142" t="b">
        <f>COUNT(SEARCH({"а";"б";"в";"г";"д";"е";"ё";"ж";"з";"и";"й";"к";"л";"м";"н";"о";"п";"р";"с";"т";"у";"ф";"х";"ц";"ч";"ш";"щ";"ъ";"ы";"ь";"э";"ю";"я"},L3964))&gt;0</f>
        <v>0</v>
      </c>
      <c r="AB3964" s="142" t="b">
        <f>COUNT(SEARCH({"а";"б";"в";"г";"д";"е";"ё";"ж";"з";"и";"й";"к";"л";"м";"н";"о";"п";"р";"с";"т";"у";"ф";"х";"ц";"ч";"ш";"щ";"ъ";"ы";"ь";"э";"ю";"я"},I3964))&gt;0</f>
        <v>0</v>
      </c>
      <c r="AC3964" s="142" t="b">
        <f>COUNT(SEARCH({"а";"б";"в";"г";"д";"е";"ё";"ж";"з";"и";"й";"к";"л";"м";"н";"о";"п";"р";"с";"т";"у";"ф";"х";"ц";"ч";"ш";"щ";"ъ";"ы";"ь";"э";"ю";"я"},M3964))&gt;0</f>
        <v>0</v>
      </c>
      <c r="AD3964" s="27" t="b">
        <f t="shared" si="67"/>
        <v>1</v>
      </c>
      <c r="AE3964" s="289"/>
    </row>
    <row r="3965" spans="1:31" s="415" customFormat="1" hidden="1">
      <c r="A3965" s="86" t="s">
        <v>285</v>
      </c>
      <c r="B3965" s="86"/>
      <c r="C3965" s="110" t="s">
        <v>4380</v>
      </c>
      <c r="D3965" s="312" t="s">
        <v>279</v>
      </c>
      <c r="E3965" s="24" t="s">
        <v>4502</v>
      </c>
      <c r="F3965" s="24" t="s">
        <v>14</v>
      </c>
      <c r="G3965" s="24"/>
      <c r="H3965" s="51" t="s">
        <v>586</v>
      </c>
      <c r="I3965" s="24" t="s">
        <v>15</v>
      </c>
      <c r="J3965" s="51" t="s">
        <v>5</v>
      </c>
      <c r="K3965" s="73"/>
      <c r="L3965" s="24"/>
      <c r="M3965" s="24"/>
      <c r="N3965" s="42"/>
      <c r="O3965" s="51" t="s">
        <v>13</v>
      </c>
      <c r="P3965" s="49"/>
      <c r="Q3965" s="24"/>
      <c r="R3965" s="24"/>
      <c r="S3965" s="24"/>
      <c r="T3965" s="24"/>
      <c r="U3965" s="289"/>
      <c r="V3965" s="289"/>
      <c r="W3965" s="289"/>
      <c r="X3965" s="142" t="b">
        <f>COUNT(SEARCH({"а";"б";"в";"г";"д";"е";"ё";"ж";"з";"и";"й";"к";"л";"м";"н";"о";"п";"р";"с";"т";"у";"ф";"х";"ц";"ч";"ш";"щ";"ъ";"ы";"ь";"э";"ю";"я"},E3965))&gt;0</f>
        <v>0</v>
      </c>
      <c r="Y3965" s="142" t="b">
        <f>COUNT(SEARCH({"а";"б";"в";"г";"д";"е";"ё";"ж";"з";"и";"й";"к";"л";"м";"н";"о";"п";"р";"с";"т";"у";"ф";"х";"ц";"ч";"ш";"щ";"ъ";"ы";"ь";"э";"ю";"я"},F3965))&gt;0</f>
        <v>0</v>
      </c>
      <c r="Z3965" s="142" t="b">
        <f>COUNT(SEARCH({"а";"б";"в";"г";"д";"е";"ё";"ж";"з";"и";"й";"к";"л";"м";"н";"о";"п";"р";"с";"т";"у";"ф";"х";"ц";"ч";"ш";"щ";"ъ";"ы";"ь";"э";"ю";"я"},K3965))&gt;0</f>
        <v>0</v>
      </c>
      <c r="AA3965" s="142" t="b">
        <f>COUNT(SEARCH({"а";"б";"в";"г";"д";"е";"ё";"ж";"з";"и";"й";"к";"л";"м";"н";"о";"п";"р";"с";"т";"у";"ф";"х";"ц";"ч";"ш";"щ";"ъ";"ы";"ь";"э";"ю";"я"},L3965))&gt;0</f>
        <v>0</v>
      </c>
      <c r="AB3965" s="142" t="b">
        <f>COUNT(SEARCH({"а";"б";"в";"г";"д";"е";"ё";"ж";"з";"и";"й";"к";"л";"м";"н";"о";"п";"р";"с";"т";"у";"ф";"х";"ц";"ч";"ш";"щ";"ъ";"ы";"ь";"э";"ю";"я"},I3965))&gt;0</f>
        <v>0</v>
      </c>
      <c r="AC3965" s="142" t="b">
        <f>COUNT(SEARCH({"а";"б";"в";"г";"д";"е";"ё";"ж";"з";"и";"й";"к";"л";"м";"н";"о";"п";"р";"с";"т";"у";"ф";"х";"ц";"ч";"ш";"щ";"ъ";"ы";"ь";"э";"ю";"я"},M3965))&gt;0</f>
        <v>0</v>
      </c>
      <c r="AD3965" s="27" t="b">
        <f t="shared" si="67"/>
        <v>1</v>
      </c>
      <c r="AE3965" s="289"/>
    </row>
    <row r="3966" spans="1:31" s="415" customFormat="1" hidden="1">
      <c r="A3966" s="86" t="s">
        <v>285</v>
      </c>
      <c r="B3966" s="86"/>
      <c r="C3966" s="110" t="s">
        <v>4380</v>
      </c>
      <c r="D3966" s="312" t="s">
        <v>279</v>
      </c>
      <c r="E3966" s="24" t="s">
        <v>4502</v>
      </c>
      <c r="F3966" s="24" t="s">
        <v>8</v>
      </c>
      <c r="G3966" s="24"/>
      <c r="H3966" s="51" t="s">
        <v>67</v>
      </c>
      <c r="I3966" s="24" t="s">
        <v>97</v>
      </c>
      <c r="J3966" s="51" t="s">
        <v>5</v>
      </c>
      <c r="K3966" s="73"/>
      <c r="L3966" s="24"/>
      <c r="M3966" s="24"/>
      <c r="N3966" s="42" t="s">
        <v>587</v>
      </c>
      <c r="O3966" s="51" t="s">
        <v>397</v>
      </c>
      <c r="P3966" s="49"/>
      <c r="Q3966" s="24"/>
      <c r="R3966" s="24"/>
      <c r="S3966" s="24" t="s">
        <v>398</v>
      </c>
      <c r="T3966" s="24"/>
      <c r="U3966" s="289"/>
      <c r="V3966" s="289"/>
      <c r="W3966" s="289"/>
      <c r="X3966" s="142" t="b">
        <f>COUNT(SEARCH({"а";"б";"в";"г";"д";"е";"ё";"ж";"з";"и";"й";"к";"л";"м";"н";"о";"п";"р";"с";"т";"у";"ф";"х";"ц";"ч";"ш";"щ";"ъ";"ы";"ь";"э";"ю";"я"},E3966))&gt;0</f>
        <v>0</v>
      </c>
      <c r="Y3966" s="142" t="b">
        <f>COUNT(SEARCH({"а";"б";"в";"г";"д";"е";"ё";"ж";"з";"и";"й";"к";"л";"м";"н";"о";"п";"р";"с";"т";"у";"ф";"х";"ц";"ч";"ш";"щ";"ъ";"ы";"ь";"э";"ю";"я"},F3966))&gt;0</f>
        <v>0</v>
      </c>
      <c r="Z3966" s="142" t="b">
        <f>COUNT(SEARCH({"а";"б";"в";"г";"д";"е";"ё";"ж";"з";"и";"й";"к";"л";"м";"н";"о";"п";"р";"с";"т";"у";"ф";"х";"ц";"ч";"ш";"щ";"ъ";"ы";"ь";"э";"ю";"я"},K3966))&gt;0</f>
        <v>0</v>
      </c>
      <c r="AA3966" s="142" t="b">
        <f>COUNT(SEARCH({"а";"б";"в";"г";"д";"е";"ё";"ж";"з";"и";"й";"к";"л";"м";"н";"о";"п";"р";"с";"т";"у";"ф";"х";"ц";"ч";"ш";"щ";"ъ";"ы";"ь";"э";"ю";"я"},L3966))&gt;0</f>
        <v>0</v>
      </c>
      <c r="AB3966" s="142" t="b">
        <f>COUNT(SEARCH({"а";"б";"в";"г";"д";"е";"ё";"ж";"з";"и";"й";"к";"л";"м";"н";"о";"п";"р";"с";"т";"у";"ф";"х";"ц";"ч";"ш";"щ";"ъ";"ы";"ь";"э";"ю";"я"},I3966))&gt;0</f>
        <v>0</v>
      </c>
      <c r="AC3966" s="142" t="b">
        <f>COUNT(SEARCH({"а";"б";"в";"г";"д";"е";"ё";"ж";"з";"и";"й";"к";"л";"м";"н";"о";"п";"р";"с";"т";"у";"ф";"х";"ц";"ч";"ш";"щ";"ъ";"ы";"ь";"э";"ю";"я"},M3966))&gt;0</f>
        <v>0</v>
      </c>
      <c r="AD3966" s="27" t="b">
        <f t="shared" si="67"/>
        <v>1</v>
      </c>
      <c r="AE3966" s="289"/>
    </row>
    <row r="3967" spans="1:31" s="415" customFormat="1" hidden="1">
      <c r="A3967" s="86" t="s">
        <v>285</v>
      </c>
      <c r="B3967" s="86"/>
      <c r="C3967" s="110" t="s">
        <v>4380</v>
      </c>
      <c r="D3967" s="312" t="s">
        <v>279</v>
      </c>
      <c r="E3967" s="24" t="s">
        <v>4502</v>
      </c>
      <c r="F3967" s="24" t="s">
        <v>10</v>
      </c>
      <c r="G3967" s="24"/>
      <c r="H3967" s="51" t="s">
        <v>588</v>
      </c>
      <c r="I3967" s="24" t="s">
        <v>3</v>
      </c>
      <c r="J3967" s="51" t="s">
        <v>5</v>
      </c>
      <c r="K3967" s="73"/>
      <c r="L3967" s="24"/>
      <c r="M3967" s="24"/>
      <c r="N3967" s="42"/>
      <c r="O3967" s="51" t="s">
        <v>399</v>
      </c>
      <c r="P3967" s="49"/>
      <c r="Q3967" s="24"/>
      <c r="R3967" s="24"/>
      <c r="S3967" s="24" t="s">
        <v>4</v>
      </c>
      <c r="T3967" s="24"/>
      <c r="U3967" s="289"/>
      <c r="V3967" s="289"/>
      <c r="W3967" s="289"/>
      <c r="X3967" s="142" t="b">
        <f>COUNT(SEARCH({"а";"б";"в";"г";"д";"е";"ё";"ж";"з";"и";"й";"к";"л";"м";"н";"о";"п";"р";"с";"т";"у";"ф";"х";"ц";"ч";"ш";"щ";"ъ";"ы";"ь";"э";"ю";"я"},E3967))&gt;0</f>
        <v>0</v>
      </c>
      <c r="Y3967" s="142" t="b">
        <f>COUNT(SEARCH({"а";"б";"в";"г";"д";"е";"ё";"ж";"з";"и";"й";"к";"л";"м";"н";"о";"п";"р";"с";"т";"у";"ф";"х";"ц";"ч";"ш";"щ";"ъ";"ы";"ь";"э";"ю";"я"},F3967))&gt;0</f>
        <v>0</v>
      </c>
      <c r="Z3967" s="142" t="b">
        <f>COUNT(SEARCH({"а";"б";"в";"г";"д";"е";"ё";"ж";"з";"и";"й";"к";"л";"м";"н";"о";"п";"р";"с";"т";"у";"ф";"х";"ц";"ч";"ш";"щ";"ъ";"ы";"ь";"э";"ю";"я"},K3967))&gt;0</f>
        <v>0</v>
      </c>
      <c r="AA3967" s="142" t="b">
        <f>COUNT(SEARCH({"а";"б";"в";"г";"д";"е";"ё";"ж";"з";"и";"й";"к";"л";"м";"н";"о";"п";"р";"с";"т";"у";"ф";"х";"ц";"ч";"ш";"щ";"ъ";"ы";"ь";"э";"ю";"я"},L3967))&gt;0</f>
        <v>0</v>
      </c>
      <c r="AB3967" s="142" t="b">
        <f>COUNT(SEARCH({"а";"б";"в";"г";"д";"е";"ё";"ж";"з";"и";"й";"к";"л";"м";"н";"о";"п";"р";"с";"т";"у";"ф";"х";"ц";"ч";"ш";"щ";"ъ";"ы";"ь";"э";"ю";"я"},I3967))&gt;0</f>
        <v>0</v>
      </c>
      <c r="AC3967" s="142" t="b">
        <f>COUNT(SEARCH({"а";"б";"в";"г";"д";"е";"ё";"ж";"з";"и";"й";"к";"л";"м";"н";"о";"п";"р";"с";"т";"у";"ф";"х";"ц";"ч";"ш";"щ";"ъ";"ы";"ь";"э";"ю";"я"},M3967))&gt;0</f>
        <v>0</v>
      </c>
      <c r="AD3967" s="27" t="b">
        <f t="shared" si="67"/>
        <v>1</v>
      </c>
      <c r="AE3967" s="289"/>
    </row>
    <row r="3968" spans="1:31" s="415" customFormat="1" ht="30" hidden="1">
      <c r="A3968" s="86" t="s">
        <v>285</v>
      </c>
      <c r="B3968" s="86"/>
      <c r="C3968" s="110" t="s">
        <v>4380</v>
      </c>
      <c r="D3968" s="312" t="s">
        <v>279</v>
      </c>
      <c r="E3968" s="24" t="s">
        <v>4502</v>
      </c>
      <c r="F3968" s="24" t="s">
        <v>12</v>
      </c>
      <c r="G3968" s="24"/>
      <c r="H3968" s="51" t="s">
        <v>589</v>
      </c>
      <c r="I3968" s="24" t="s">
        <v>3</v>
      </c>
      <c r="J3968" s="51" t="s">
        <v>5</v>
      </c>
      <c r="K3968" s="73"/>
      <c r="L3968" s="24"/>
      <c r="M3968" s="24"/>
      <c r="N3968" s="42"/>
      <c r="O3968" s="51" t="s">
        <v>66</v>
      </c>
      <c r="P3968" s="49"/>
      <c r="Q3968" s="24"/>
      <c r="R3968" s="24"/>
      <c r="S3968" s="24" t="s">
        <v>4</v>
      </c>
      <c r="T3968" s="24"/>
      <c r="U3968" s="289"/>
      <c r="V3968" s="289"/>
      <c r="W3968" s="289"/>
      <c r="X3968" s="142" t="b">
        <f>COUNT(SEARCH({"а";"б";"в";"г";"д";"е";"ё";"ж";"з";"и";"й";"к";"л";"м";"н";"о";"п";"р";"с";"т";"у";"ф";"х";"ц";"ч";"ш";"щ";"ъ";"ы";"ь";"э";"ю";"я"},E3968))&gt;0</f>
        <v>0</v>
      </c>
      <c r="Y3968" s="142" t="b">
        <f>COUNT(SEARCH({"а";"б";"в";"г";"д";"е";"ё";"ж";"з";"и";"й";"к";"л";"м";"н";"о";"п";"р";"с";"т";"у";"ф";"х";"ц";"ч";"ш";"щ";"ъ";"ы";"ь";"э";"ю";"я"},F3968))&gt;0</f>
        <v>0</v>
      </c>
      <c r="Z3968" s="142" t="b">
        <f>COUNT(SEARCH({"а";"б";"в";"г";"д";"е";"ё";"ж";"з";"и";"й";"к";"л";"м";"н";"о";"п";"р";"с";"т";"у";"ф";"х";"ц";"ч";"ш";"щ";"ъ";"ы";"ь";"э";"ю";"я"},K3968))&gt;0</f>
        <v>0</v>
      </c>
      <c r="AA3968" s="142" t="b">
        <f>COUNT(SEARCH({"а";"б";"в";"г";"д";"е";"ё";"ж";"з";"и";"й";"к";"л";"м";"н";"о";"п";"р";"с";"т";"у";"ф";"х";"ц";"ч";"ш";"щ";"ъ";"ы";"ь";"э";"ю";"я"},L3968))&gt;0</f>
        <v>0</v>
      </c>
      <c r="AB3968" s="142" t="b">
        <f>COUNT(SEARCH({"а";"б";"в";"г";"д";"е";"ё";"ж";"з";"и";"й";"к";"л";"м";"н";"о";"п";"р";"с";"т";"у";"ф";"х";"ц";"ч";"ш";"щ";"ъ";"ы";"ь";"э";"ю";"я"},I3968))&gt;0</f>
        <v>0</v>
      </c>
      <c r="AC3968" s="142" t="b">
        <f>COUNT(SEARCH({"а";"б";"в";"г";"д";"е";"ё";"ж";"з";"и";"й";"к";"л";"м";"н";"о";"п";"р";"с";"т";"у";"ф";"х";"ц";"ч";"ш";"щ";"ъ";"ы";"ь";"э";"ю";"я"},M3968))&gt;0</f>
        <v>0</v>
      </c>
      <c r="AD3968" s="27" t="b">
        <f t="shared" si="67"/>
        <v>1</v>
      </c>
      <c r="AE3968" s="289"/>
    </row>
    <row r="3969" spans="1:31" s="415" customFormat="1" hidden="1">
      <c r="A3969" s="86" t="s">
        <v>285</v>
      </c>
      <c r="B3969" s="86"/>
      <c r="C3969" s="110" t="s">
        <v>4380</v>
      </c>
      <c r="D3969" s="312" t="s">
        <v>279</v>
      </c>
      <c r="E3969" s="24" t="s">
        <v>4502</v>
      </c>
      <c r="F3969" s="24" t="s">
        <v>18</v>
      </c>
      <c r="G3969" s="24"/>
      <c r="H3969" s="51" t="s">
        <v>64</v>
      </c>
      <c r="I3969" s="24" t="s">
        <v>19</v>
      </c>
      <c r="J3969" s="51" t="s">
        <v>5</v>
      </c>
      <c r="K3969" s="73"/>
      <c r="L3969" s="24"/>
      <c r="M3969" s="24"/>
      <c r="N3969" s="42"/>
      <c r="O3969" s="51" t="s">
        <v>401</v>
      </c>
      <c r="P3969" s="49"/>
      <c r="Q3969" s="24"/>
      <c r="R3969" s="24"/>
      <c r="S3969" s="24"/>
      <c r="T3969" s="24"/>
      <c r="U3969" s="289"/>
      <c r="V3969" s="289"/>
      <c r="W3969" s="289"/>
      <c r="X3969" s="142" t="b">
        <f>COUNT(SEARCH({"а";"б";"в";"г";"д";"е";"ё";"ж";"з";"и";"й";"к";"л";"м";"н";"о";"п";"р";"с";"т";"у";"ф";"х";"ц";"ч";"ш";"щ";"ъ";"ы";"ь";"э";"ю";"я"},E3969))&gt;0</f>
        <v>0</v>
      </c>
      <c r="Y3969" s="142" t="b">
        <f>COUNT(SEARCH({"а";"б";"в";"г";"д";"е";"ё";"ж";"з";"и";"й";"к";"л";"м";"н";"о";"п";"р";"с";"т";"у";"ф";"х";"ц";"ч";"ш";"щ";"ъ";"ы";"ь";"э";"ю";"я"},F3969))&gt;0</f>
        <v>0</v>
      </c>
      <c r="Z3969" s="142" t="b">
        <f>COUNT(SEARCH({"а";"б";"в";"г";"д";"е";"ё";"ж";"з";"и";"й";"к";"л";"м";"н";"о";"п";"р";"с";"т";"у";"ф";"х";"ц";"ч";"ш";"щ";"ъ";"ы";"ь";"э";"ю";"я"},K3969))&gt;0</f>
        <v>0</v>
      </c>
      <c r="AA3969" s="142" t="b">
        <f>COUNT(SEARCH({"а";"б";"в";"г";"д";"е";"ё";"ж";"з";"и";"й";"к";"л";"м";"н";"о";"п";"р";"с";"т";"у";"ф";"х";"ц";"ч";"ш";"щ";"ъ";"ы";"ь";"э";"ю";"я"},L3969))&gt;0</f>
        <v>0</v>
      </c>
      <c r="AB3969" s="142" t="b">
        <f>COUNT(SEARCH({"а";"б";"в";"г";"д";"е";"ё";"ж";"з";"и";"й";"к";"л";"м";"н";"о";"п";"р";"с";"т";"у";"ф";"х";"ц";"ч";"ш";"щ";"ъ";"ы";"ь";"э";"ю";"я"},I3969))&gt;0</f>
        <v>0</v>
      </c>
      <c r="AC3969" s="142" t="b">
        <f>COUNT(SEARCH({"а";"б";"в";"г";"д";"е";"ё";"ж";"з";"и";"й";"к";"л";"м";"н";"о";"п";"р";"с";"т";"у";"ф";"х";"ц";"ч";"ш";"щ";"ъ";"ы";"ь";"э";"ю";"я"},M3969))&gt;0</f>
        <v>0</v>
      </c>
      <c r="AD3969" s="27" t="b">
        <f t="shared" si="67"/>
        <v>1</v>
      </c>
      <c r="AE3969" s="289"/>
    </row>
    <row r="3970" spans="1:31" s="415" customFormat="1" hidden="1">
      <c r="A3970" s="86" t="s">
        <v>285</v>
      </c>
      <c r="B3970" s="86"/>
      <c r="C3970" s="110" t="s">
        <v>4380</v>
      </c>
      <c r="D3970" s="312" t="s">
        <v>279</v>
      </c>
      <c r="E3970" s="24" t="s">
        <v>4502</v>
      </c>
      <c r="F3970" s="24" t="s">
        <v>21</v>
      </c>
      <c r="G3970" s="24"/>
      <c r="H3970" s="51" t="s">
        <v>22</v>
      </c>
      <c r="I3970" s="24" t="s">
        <v>19</v>
      </c>
      <c r="J3970" s="51" t="s">
        <v>5</v>
      </c>
      <c r="K3970" s="73"/>
      <c r="L3970" s="24"/>
      <c r="M3970" s="24"/>
      <c r="N3970" s="42"/>
      <c r="O3970" s="51" t="s">
        <v>519</v>
      </c>
      <c r="P3970" s="49"/>
      <c r="Q3970" s="24"/>
      <c r="R3970" s="24"/>
      <c r="S3970" s="24" t="s">
        <v>4</v>
      </c>
      <c r="T3970" s="24"/>
      <c r="U3970" s="289"/>
      <c r="V3970" s="289"/>
      <c r="W3970" s="289"/>
      <c r="X3970" s="142" t="b">
        <f>COUNT(SEARCH({"а";"б";"в";"г";"д";"е";"ё";"ж";"з";"и";"й";"к";"л";"м";"н";"о";"п";"р";"с";"т";"у";"ф";"х";"ц";"ч";"ш";"щ";"ъ";"ы";"ь";"э";"ю";"я"},E3970))&gt;0</f>
        <v>0</v>
      </c>
      <c r="Y3970" s="142" t="b">
        <f>COUNT(SEARCH({"а";"б";"в";"г";"д";"е";"ё";"ж";"з";"и";"й";"к";"л";"м";"н";"о";"п";"р";"с";"т";"у";"ф";"х";"ц";"ч";"ш";"щ";"ъ";"ы";"ь";"э";"ю";"я"},F3970))&gt;0</f>
        <v>0</v>
      </c>
      <c r="Z3970" s="142" t="b">
        <f>COUNT(SEARCH({"а";"б";"в";"г";"д";"е";"ё";"ж";"з";"и";"й";"к";"л";"м";"н";"о";"п";"р";"с";"т";"у";"ф";"х";"ц";"ч";"ш";"щ";"ъ";"ы";"ь";"э";"ю";"я"},K3970))&gt;0</f>
        <v>0</v>
      </c>
      <c r="AA3970" s="142" t="b">
        <f>COUNT(SEARCH({"а";"б";"в";"г";"д";"е";"ё";"ж";"з";"и";"й";"к";"л";"м";"н";"о";"п";"р";"с";"т";"у";"ф";"х";"ц";"ч";"ш";"щ";"ъ";"ы";"ь";"э";"ю";"я"},L3970))&gt;0</f>
        <v>0</v>
      </c>
      <c r="AB3970" s="142" t="b">
        <f>COUNT(SEARCH({"а";"б";"в";"г";"д";"е";"ё";"ж";"з";"и";"й";"к";"л";"м";"н";"о";"п";"р";"с";"т";"у";"ф";"х";"ц";"ч";"ш";"щ";"ъ";"ы";"ь";"э";"ю";"я"},I3970))&gt;0</f>
        <v>0</v>
      </c>
      <c r="AC3970" s="142" t="b">
        <f>COUNT(SEARCH({"а";"б";"в";"г";"д";"е";"ё";"ж";"з";"и";"й";"к";"л";"м";"н";"о";"п";"р";"с";"т";"у";"ф";"х";"ц";"ч";"ш";"щ";"ъ";"ы";"ь";"э";"ю";"я"},M3970))&gt;0</f>
        <v>0</v>
      </c>
      <c r="AD3970" s="27" t="b">
        <f t="shared" si="67"/>
        <v>1</v>
      </c>
      <c r="AE3970" s="289"/>
    </row>
    <row r="3971" spans="1:31" s="415" customFormat="1" hidden="1">
      <c r="A3971" s="86" t="s">
        <v>285</v>
      </c>
      <c r="B3971" s="86"/>
      <c r="C3971" s="110" t="s">
        <v>4380</v>
      </c>
      <c r="D3971" s="312" t="s">
        <v>279</v>
      </c>
      <c r="E3971" s="24" t="s">
        <v>4502</v>
      </c>
      <c r="F3971" s="24" t="s">
        <v>3843</v>
      </c>
      <c r="G3971" s="24"/>
      <c r="H3971" s="24" t="s">
        <v>3844</v>
      </c>
      <c r="I3971" s="24" t="s">
        <v>97</v>
      </c>
      <c r="J3971" s="51" t="s">
        <v>23</v>
      </c>
      <c r="K3971" s="73" t="s">
        <v>4503</v>
      </c>
      <c r="L3971" s="24" t="s">
        <v>3843</v>
      </c>
      <c r="M3971" s="24" t="s">
        <v>592</v>
      </c>
      <c r="N3971" s="42"/>
      <c r="O3971" s="51" t="s">
        <v>395</v>
      </c>
      <c r="P3971" s="49"/>
      <c r="Q3971" s="24"/>
      <c r="R3971" s="24"/>
      <c r="S3971" s="24"/>
      <c r="T3971" s="24"/>
      <c r="U3971" s="289"/>
      <c r="V3971" s="289"/>
      <c r="W3971" s="289"/>
      <c r="X3971" s="142" t="b">
        <f>COUNT(SEARCH({"а";"б";"в";"г";"д";"е";"ё";"ж";"з";"и";"й";"к";"л";"м";"н";"о";"п";"р";"с";"т";"у";"ф";"х";"ц";"ч";"ш";"щ";"ъ";"ы";"ь";"э";"ю";"я"},E3971))&gt;0</f>
        <v>0</v>
      </c>
      <c r="Y3971" s="142" t="b">
        <f>COUNT(SEARCH({"а";"б";"в";"г";"д";"е";"ё";"ж";"з";"и";"й";"к";"л";"м";"н";"о";"п";"р";"с";"т";"у";"ф";"х";"ц";"ч";"ш";"щ";"ъ";"ы";"ь";"э";"ю";"я"},F3971))&gt;0</f>
        <v>0</v>
      </c>
      <c r="Z3971" s="142" t="b">
        <f>COUNT(SEARCH({"а";"б";"в";"г";"д";"е";"ё";"ж";"з";"и";"й";"к";"л";"м";"н";"о";"п";"р";"с";"т";"у";"ф";"х";"ц";"ч";"ш";"щ";"ъ";"ы";"ь";"э";"ю";"я"},K3971))&gt;0</f>
        <v>0</v>
      </c>
      <c r="AA3971" s="142" t="b">
        <f>COUNT(SEARCH({"а";"б";"в";"г";"д";"е";"ё";"ж";"з";"и";"й";"к";"л";"м";"н";"о";"п";"р";"с";"т";"у";"ф";"х";"ц";"ч";"ш";"щ";"ъ";"ы";"ь";"э";"ю";"я"},L3971))&gt;0</f>
        <v>0</v>
      </c>
      <c r="AB3971" s="142" t="b">
        <f>COUNT(SEARCH({"а";"б";"в";"г";"д";"е";"ё";"ж";"з";"и";"й";"к";"л";"м";"н";"о";"п";"р";"с";"т";"у";"ф";"х";"ц";"ч";"ш";"щ";"ъ";"ы";"ь";"э";"ю";"я"},I3971))&gt;0</f>
        <v>0</v>
      </c>
      <c r="AC3971" s="142" t="b">
        <f>COUNT(SEARCH({"а";"б";"в";"г";"д";"е";"ё";"ж";"з";"и";"й";"к";"л";"м";"н";"о";"п";"р";"с";"т";"у";"ф";"х";"ц";"ч";"ш";"щ";"ъ";"ы";"ь";"э";"ю";"я"},M3971))&gt;0</f>
        <v>0</v>
      </c>
      <c r="AD3971" s="27" t="b">
        <f t="shared" si="67"/>
        <v>1</v>
      </c>
      <c r="AE3971" s="289"/>
    </row>
    <row r="3972" spans="1:31" s="415" customFormat="1" hidden="1">
      <c r="A3972" s="86" t="s">
        <v>285</v>
      </c>
      <c r="B3972" s="86"/>
      <c r="C3972" s="110" t="s">
        <v>4380</v>
      </c>
      <c r="D3972" s="312" t="s">
        <v>279</v>
      </c>
      <c r="E3972" s="24" t="s">
        <v>4502</v>
      </c>
      <c r="F3972" s="24" t="s">
        <v>405</v>
      </c>
      <c r="G3972" s="25" t="s">
        <v>136</v>
      </c>
      <c r="H3972" s="24" t="s">
        <v>406</v>
      </c>
      <c r="I3972" s="24" t="s">
        <v>65</v>
      </c>
      <c r="J3972" s="51" t="s">
        <v>5</v>
      </c>
      <c r="K3972" s="73" t="s">
        <v>4503</v>
      </c>
      <c r="L3972" s="24" t="s">
        <v>405</v>
      </c>
      <c r="M3972" s="24" t="s">
        <v>65</v>
      </c>
      <c r="N3972" s="42"/>
      <c r="O3972" s="51" t="s">
        <v>395</v>
      </c>
      <c r="P3972" s="49"/>
      <c r="Q3972" s="24"/>
      <c r="R3972" s="24"/>
      <c r="S3972" s="24" t="s">
        <v>4</v>
      </c>
      <c r="T3972" s="24"/>
      <c r="U3972" s="289"/>
      <c r="V3972" s="289"/>
      <c r="W3972" s="289"/>
      <c r="X3972" s="142" t="b">
        <f>COUNT(SEARCH({"а";"б";"в";"г";"д";"е";"ё";"ж";"з";"и";"й";"к";"л";"м";"н";"о";"п";"р";"с";"т";"у";"ф";"х";"ц";"ч";"ш";"щ";"ъ";"ы";"ь";"э";"ю";"я"},E3972))&gt;0</f>
        <v>0</v>
      </c>
      <c r="Y3972" s="142" t="b">
        <f>COUNT(SEARCH({"а";"б";"в";"г";"д";"е";"ё";"ж";"з";"и";"й";"к";"л";"м";"н";"о";"п";"р";"с";"т";"у";"ф";"х";"ц";"ч";"ш";"щ";"ъ";"ы";"ь";"э";"ю";"я"},F3972))&gt;0</f>
        <v>0</v>
      </c>
      <c r="Z3972" s="142" t="b">
        <f>COUNT(SEARCH({"а";"б";"в";"г";"д";"е";"ё";"ж";"з";"и";"й";"к";"л";"м";"н";"о";"п";"р";"с";"т";"у";"ф";"х";"ц";"ч";"ш";"щ";"ъ";"ы";"ь";"э";"ю";"я"},K3972))&gt;0</f>
        <v>0</v>
      </c>
      <c r="AA3972" s="142" t="b">
        <f>COUNT(SEARCH({"а";"б";"в";"г";"д";"е";"ё";"ж";"з";"и";"й";"к";"л";"м";"н";"о";"п";"р";"с";"т";"у";"ф";"х";"ц";"ч";"ш";"щ";"ъ";"ы";"ь";"э";"ю";"я"},L3972))&gt;0</f>
        <v>0</v>
      </c>
      <c r="AB3972" s="142" t="b">
        <f>COUNT(SEARCH({"а";"б";"в";"г";"д";"е";"ё";"ж";"з";"и";"й";"к";"л";"м";"н";"о";"п";"р";"с";"т";"у";"ф";"х";"ц";"ч";"ш";"щ";"ъ";"ы";"ь";"э";"ю";"я"},I3972))&gt;0</f>
        <v>0</v>
      </c>
      <c r="AC3972" s="142" t="b">
        <f>COUNT(SEARCH({"а";"б";"в";"г";"д";"е";"ё";"ж";"з";"и";"й";"к";"л";"м";"н";"о";"п";"р";"с";"т";"у";"ф";"х";"ц";"ч";"ш";"щ";"ъ";"ы";"ь";"э";"ю";"я"},M3972))&gt;0</f>
        <v>0</v>
      </c>
      <c r="AD3972" s="27" t="b">
        <f t="shared" si="67"/>
        <v>1</v>
      </c>
      <c r="AE3972" s="289"/>
    </row>
    <row r="3973" spans="1:31" s="415" customFormat="1" hidden="1">
      <c r="A3973" s="86" t="s">
        <v>285</v>
      </c>
      <c r="B3973" s="86"/>
      <c r="C3973" s="110" t="s">
        <v>4380</v>
      </c>
      <c r="D3973" s="312" t="s">
        <v>279</v>
      </c>
      <c r="E3973" s="24" t="s">
        <v>4502</v>
      </c>
      <c r="F3973" s="24" t="s">
        <v>407</v>
      </c>
      <c r="G3973" s="25"/>
      <c r="H3973" s="24" t="s">
        <v>408</v>
      </c>
      <c r="I3973" s="24" t="s">
        <v>65</v>
      </c>
      <c r="J3973" s="51" t="s">
        <v>23</v>
      </c>
      <c r="K3973" s="73" t="s">
        <v>4503</v>
      </c>
      <c r="L3973" s="24" t="s">
        <v>407</v>
      </c>
      <c r="M3973" s="24" t="s">
        <v>65</v>
      </c>
      <c r="N3973" s="42"/>
      <c r="O3973" s="51" t="s">
        <v>395</v>
      </c>
      <c r="P3973" s="49"/>
      <c r="Q3973" s="24"/>
      <c r="R3973" s="24"/>
      <c r="S3973" s="24"/>
      <c r="T3973" s="24"/>
      <c r="U3973" s="289"/>
      <c r="V3973" s="289"/>
      <c r="W3973" s="289"/>
      <c r="X3973" s="142" t="b">
        <f>COUNT(SEARCH({"а";"б";"в";"г";"д";"е";"ё";"ж";"з";"и";"й";"к";"л";"м";"н";"о";"п";"р";"с";"т";"у";"ф";"х";"ц";"ч";"ш";"щ";"ъ";"ы";"ь";"э";"ю";"я"},E3973))&gt;0</f>
        <v>0</v>
      </c>
      <c r="Y3973" s="142" t="b">
        <f>COUNT(SEARCH({"а";"б";"в";"г";"д";"е";"ё";"ж";"з";"и";"й";"к";"л";"м";"н";"о";"п";"р";"с";"т";"у";"ф";"х";"ц";"ч";"ш";"щ";"ъ";"ы";"ь";"э";"ю";"я"},F3973))&gt;0</f>
        <v>0</v>
      </c>
      <c r="Z3973" s="142" t="b">
        <f>COUNT(SEARCH({"а";"б";"в";"г";"д";"е";"ё";"ж";"з";"и";"й";"к";"л";"м";"н";"о";"п";"р";"с";"т";"у";"ф";"х";"ц";"ч";"ш";"щ";"ъ";"ы";"ь";"э";"ю";"я"},K3973))&gt;0</f>
        <v>0</v>
      </c>
      <c r="AA3973" s="142" t="b">
        <f>COUNT(SEARCH({"а";"б";"в";"г";"д";"е";"ё";"ж";"з";"и";"й";"к";"л";"м";"н";"о";"п";"р";"с";"т";"у";"ф";"х";"ц";"ч";"ш";"щ";"ъ";"ы";"ь";"э";"ю";"я"},L3973))&gt;0</f>
        <v>0</v>
      </c>
      <c r="AB3973" s="142" t="b">
        <f>COUNT(SEARCH({"а";"б";"в";"г";"д";"е";"ё";"ж";"з";"и";"й";"к";"л";"м";"н";"о";"п";"р";"с";"т";"у";"ф";"х";"ц";"ч";"ш";"щ";"ъ";"ы";"ь";"э";"ю";"я"},I3973))&gt;0</f>
        <v>0</v>
      </c>
      <c r="AC3973" s="142" t="b">
        <f>COUNT(SEARCH({"а";"б";"в";"г";"д";"е";"ё";"ж";"з";"и";"й";"к";"л";"м";"н";"о";"п";"р";"с";"т";"у";"ф";"х";"ц";"ч";"ш";"щ";"ъ";"ы";"ь";"э";"ю";"я"},M3973))&gt;0</f>
        <v>0</v>
      </c>
      <c r="AD3973" s="27" t="b">
        <f t="shared" si="67"/>
        <v>1</v>
      </c>
      <c r="AE3973" s="289"/>
    </row>
    <row r="3974" spans="1:31" s="415" customFormat="1" hidden="1">
      <c r="A3974" s="24" t="s">
        <v>285</v>
      </c>
      <c r="B3974" s="24"/>
      <c r="C3974" s="110" t="s">
        <v>290</v>
      </c>
      <c r="D3974" s="312">
        <v>1</v>
      </c>
      <c r="E3974" s="22" t="s">
        <v>303</v>
      </c>
      <c r="F3974" s="25" t="s">
        <v>409</v>
      </c>
      <c r="G3974" s="96" t="s">
        <v>272</v>
      </c>
      <c r="H3974" s="25" t="s">
        <v>410</v>
      </c>
      <c r="I3974" s="112" t="s">
        <v>97</v>
      </c>
      <c r="J3974" s="22" t="s">
        <v>5</v>
      </c>
      <c r="K3974" s="268" t="s">
        <v>321</v>
      </c>
      <c r="L3974" s="25" t="s">
        <v>409</v>
      </c>
      <c r="M3974" s="24" t="s">
        <v>77</v>
      </c>
      <c r="N3974" s="96"/>
      <c r="O3974" s="51" t="s">
        <v>395</v>
      </c>
      <c r="P3974" s="96"/>
      <c r="Q3974" s="96"/>
      <c r="R3974" s="25"/>
      <c r="S3974" s="25" t="s">
        <v>4</v>
      </c>
      <c r="T3974" s="24"/>
      <c r="U3974" s="27"/>
      <c r="V3974" s="27"/>
      <c r="W3974" s="27"/>
      <c r="X3974" s="142" t="b">
        <f>COUNT(SEARCH({"а";"б";"в";"г";"д";"е";"ё";"ж";"з";"и";"й";"к";"л";"м";"н";"о";"п";"р";"с";"т";"у";"ф";"х";"ц";"ч";"ш";"щ";"ъ";"ы";"ь";"э";"ю";"я"},E3974))&gt;0</f>
        <v>0</v>
      </c>
      <c r="Y3974" s="142" t="b">
        <f>COUNT(SEARCH({"а";"б";"в";"г";"д";"е";"ё";"ж";"з";"и";"й";"к";"л";"м";"н";"о";"п";"р";"с";"т";"у";"ф";"х";"ц";"ч";"ш";"щ";"ъ";"ы";"ь";"э";"ю";"я"},F3974))&gt;0</f>
        <v>0</v>
      </c>
      <c r="Z3974" s="142" t="b">
        <f>COUNT(SEARCH({"а";"б";"в";"г";"д";"е";"ё";"ж";"з";"и";"й";"к";"л";"м";"н";"о";"п";"р";"с";"т";"у";"ф";"х";"ц";"ч";"ш";"щ";"ъ";"ы";"ь";"э";"ю";"я"},K3974))&gt;0</f>
        <v>0</v>
      </c>
      <c r="AA3974" s="142" t="b">
        <f>COUNT(SEARCH({"а";"б";"в";"г";"д";"е";"ё";"ж";"з";"и";"й";"к";"л";"м";"н";"о";"п";"р";"с";"т";"у";"ф";"х";"ц";"ч";"ш";"щ";"ъ";"ы";"ь";"э";"ю";"я"},L3974))&gt;0</f>
        <v>0</v>
      </c>
      <c r="AB3974" s="142" t="b">
        <f>COUNT(SEARCH({"а";"б";"в";"г";"д";"е";"ё";"ж";"з";"и";"й";"к";"л";"м";"н";"о";"п";"р";"с";"т";"у";"ф";"х";"ц";"ч";"ш";"щ";"ъ";"ы";"ь";"э";"ю";"я"},I3974))&gt;0</f>
        <v>0</v>
      </c>
      <c r="AC3974" s="142" t="b">
        <f>COUNT(SEARCH({"а";"б";"в";"г";"д";"е";"ё";"ж";"з";"и";"й";"к";"л";"м";"н";"о";"п";"р";"с";"т";"у";"ф";"х";"ц";"ч";"ш";"щ";"ъ";"ы";"ь";"э";"ю";"я"},M3974))&gt;0</f>
        <v>0</v>
      </c>
      <c r="AD3974" s="27" t="b">
        <f t="shared" si="67"/>
        <v>1</v>
      </c>
      <c r="AE3974" s="27"/>
    </row>
    <row r="3975" spans="1:31" s="415" customFormat="1" hidden="1">
      <c r="A3975" s="24" t="s">
        <v>285</v>
      </c>
      <c r="B3975" s="24"/>
      <c r="C3975" s="110" t="s">
        <v>290</v>
      </c>
      <c r="D3975" s="312">
        <v>1</v>
      </c>
      <c r="E3975" s="22" t="s">
        <v>303</v>
      </c>
      <c r="F3975" s="25" t="s">
        <v>14</v>
      </c>
      <c r="G3975" s="96"/>
      <c r="H3975" s="114" t="s">
        <v>13</v>
      </c>
      <c r="I3975" s="112" t="s">
        <v>15</v>
      </c>
      <c r="J3975" s="22" t="s">
        <v>5</v>
      </c>
      <c r="K3975" s="268"/>
      <c r="L3975" s="113"/>
      <c r="M3975" s="96"/>
      <c r="N3975" s="42"/>
      <c r="O3975" s="51" t="s">
        <v>13</v>
      </c>
      <c r="P3975" s="96"/>
      <c r="Q3975" s="96"/>
      <c r="R3975" s="51"/>
      <c r="S3975" s="51"/>
      <c r="T3975" s="24"/>
      <c r="U3975" s="27"/>
      <c r="V3975" s="27"/>
      <c r="W3975" s="27"/>
      <c r="X3975" s="142" t="b">
        <f>COUNT(SEARCH({"а";"б";"в";"г";"д";"е";"ё";"ж";"з";"и";"й";"к";"л";"м";"н";"о";"п";"р";"с";"т";"у";"ф";"х";"ц";"ч";"ш";"щ";"ъ";"ы";"ь";"э";"ю";"я"},E3975))&gt;0</f>
        <v>0</v>
      </c>
      <c r="Y3975" s="142" t="b">
        <f>COUNT(SEARCH({"а";"б";"в";"г";"д";"е";"ё";"ж";"з";"и";"й";"к";"л";"м";"н";"о";"п";"р";"с";"т";"у";"ф";"х";"ц";"ч";"ш";"щ";"ъ";"ы";"ь";"э";"ю";"я"},F3975))&gt;0</f>
        <v>0</v>
      </c>
      <c r="Z3975" s="142" t="b">
        <f>COUNT(SEARCH({"а";"б";"в";"г";"д";"е";"ё";"ж";"з";"и";"й";"к";"л";"м";"н";"о";"п";"р";"с";"т";"у";"ф";"х";"ц";"ч";"ш";"щ";"ъ";"ы";"ь";"э";"ю";"я"},K3975))&gt;0</f>
        <v>0</v>
      </c>
      <c r="AA3975" s="142" t="b">
        <f>COUNT(SEARCH({"а";"б";"в";"г";"д";"е";"ё";"ж";"з";"и";"й";"к";"л";"м";"н";"о";"п";"р";"с";"т";"у";"ф";"х";"ц";"ч";"ш";"щ";"ъ";"ы";"ь";"э";"ю";"я"},L3975))&gt;0</f>
        <v>0</v>
      </c>
      <c r="AB3975" s="142" t="b">
        <f>COUNT(SEARCH({"а";"б";"в";"г";"д";"е";"ё";"ж";"з";"и";"й";"к";"л";"м";"н";"о";"п";"р";"с";"т";"у";"ф";"х";"ц";"ч";"ш";"щ";"ъ";"ы";"ь";"э";"ю";"я"},I3975))&gt;0</f>
        <v>0</v>
      </c>
      <c r="AC3975" s="142" t="b">
        <f>COUNT(SEARCH({"а";"б";"в";"г";"д";"е";"ё";"ж";"з";"и";"й";"к";"л";"м";"н";"о";"п";"р";"с";"т";"у";"ф";"х";"ц";"ч";"ш";"щ";"ъ";"ы";"ь";"э";"ю";"я"},M3975))&gt;0</f>
        <v>0</v>
      </c>
      <c r="AD3975" s="27" t="b">
        <f t="shared" si="67"/>
        <v>1</v>
      </c>
      <c r="AE3975" s="27"/>
    </row>
    <row r="3976" spans="1:31" s="415" customFormat="1" hidden="1">
      <c r="A3976" s="24" t="s">
        <v>285</v>
      </c>
      <c r="B3976" s="24"/>
      <c r="C3976" s="110" t="s">
        <v>290</v>
      </c>
      <c r="D3976" s="312">
        <v>1</v>
      </c>
      <c r="E3976" s="22" t="s">
        <v>303</v>
      </c>
      <c r="F3976" s="25" t="s">
        <v>8</v>
      </c>
      <c r="G3976" s="96"/>
      <c r="H3976" s="49" t="s">
        <v>67</v>
      </c>
      <c r="I3976" s="112" t="s">
        <v>97</v>
      </c>
      <c r="J3976" s="22" t="s">
        <v>5</v>
      </c>
      <c r="K3976" s="268"/>
      <c r="L3976" s="113"/>
      <c r="M3976" s="96"/>
      <c r="N3976" s="96" t="s">
        <v>412</v>
      </c>
      <c r="O3976" s="51" t="s">
        <v>413</v>
      </c>
      <c r="P3976" s="96"/>
      <c r="Q3976" s="96"/>
      <c r="R3976" s="25"/>
      <c r="S3976" s="25" t="s">
        <v>398</v>
      </c>
      <c r="T3976" s="24"/>
      <c r="U3976" s="27"/>
      <c r="V3976" s="27"/>
      <c r="W3976" s="27"/>
      <c r="X3976" s="142" t="b">
        <f>COUNT(SEARCH({"а";"б";"в";"г";"д";"е";"ё";"ж";"з";"и";"й";"к";"л";"м";"н";"о";"п";"р";"с";"т";"у";"ф";"х";"ц";"ч";"ш";"щ";"ъ";"ы";"ь";"э";"ю";"я"},E3976))&gt;0</f>
        <v>0</v>
      </c>
      <c r="Y3976" s="142" t="b">
        <f>COUNT(SEARCH({"а";"б";"в";"г";"д";"е";"ё";"ж";"з";"и";"й";"к";"л";"м";"н";"о";"п";"р";"с";"т";"у";"ф";"х";"ц";"ч";"ш";"щ";"ъ";"ы";"ь";"э";"ю";"я"},F3976))&gt;0</f>
        <v>0</v>
      </c>
      <c r="Z3976" s="142" t="b">
        <f>COUNT(SEARCH({"а";"б";"в";"г";"д";"е";"ё";"ж";"з";"и";"й";"к";"л";"м";"н";"о";"п";"р";"с";"т";"у";"ф";"х";"ц";"ч";"ш";"щ";"ъ";"ы";"ь";"э";"ю";"я"},K3976))&gt;0</f>
        <v>0</v>
      </c>
      <c r="AA3976" s="142" t="b">
        <f>COUNT(SEARCH({"а";"б";"в";"г";"д";"е";"ё";"ж";"з";"и";"й";"к";"л";"м";"н";"о";"п";"р";"с";"т";"у";"ф";"х";"ц";"ч";"ш";"щ";"ъ";"ы";"ь";"э";"ю";"я"},L3976))&gt;0</f>
        <v>0</v>
      </c>
      <c r="AB3976" s="142" t="b">
        <f>COUNT(SEARCH({"а";"б";"в";"г";"д";"е";"ё";"ж";"з";"и";"й";"к";"л";"м";"н";"о";"п";"р";"с";"т";"у";"ф";"х";"ц";"ч";"ш";"щ";"ъ";"ы";"ь";"э";"ю";"я"},I3976))&gt;0</f>
        <v>0</v>
      </c>
      <c r="AC3976" s="142" t="b">
        <f>COUNT(SEARCH({"а";"б";"в";"г";"д";"е";"ё";"ж";"з";"и";"й";"к";"л";"м";"н";"о";"п";"р";"с";"т";"у";"ф";"х";"ц";"ч";"ш";"щ";"ъ";"ы";"ь";"э";"ю";"я"},M3976))&gt;0</f>
        <v>0</v>
      </c>
      <c r="AD3976" s="27" t="b">
        <f t="shared" si="67"/>
        <v>1</v>
      </c>
      <c r="AE3976" s="27"/>
    </row>
    <row r="3977" spans="1:31" s="415" customFormat="1" hidden="1">
      <c r="A3977" s="24" t="s">
        <v>285</v>
      </c>
      <c r="B3977" s="24"/>
      <c r="C3977" s="110" t="s">
        <v>290</v>
      </c>
      <c r="D3977" s="312">
        <v>1</v>
      </c>
      <c r="E3977" s="22" t="s">
        <v>303</v>
      </c>
      <c r="F3977" s="25" t="s">
        <v>10</v>
      </c>
      <c r="G3977" s="96"/>
      <c r="H3977" s="114" t="s">
        <v>414</v>
      </c>
      <c r="I3977" s="112" t="s">
        <v>3</v>
      </c>
      <c r="J3977" s="22" t="s">
        <v>5</v>
      </c>
      <c r="K3977" s="268"/>
      <c r="L3977" s="113"/>
      <c r="M3977" s="96"/>
      <c r="N3977" s="96"/>
      <c r="O3977" s="51" t="s">
        <v>399</v>
      </c>
      <c r="P3977" s="96"/>
      <c r="Q3977" s="96"/>
      <c r="R3977" s="51"/>
      <c r="S3977" s="51" t="s">
        <v>4</v>
      </c>
      <c r="T3977" s="24"/>
      <c r="U3977" s="27"/>
      <c r="V3977" s="27"/>
      <c r="W3977" s="27"/>
      <c r="X3977" s="142" t="b">
        <f>COUNT(SEARCH({"а";"б";"в";"г";"д";"е";"ё";"ж";"з";"и";"й";"к";"л";"м";"н";"о";"п";"р";"с";"т";"у";"ф";"х";"ц";"ч";"ш";"щ";"ъ";"ы";"ь";"э";"ю";"я"},E3977))&gt;0</f>
        <v>0</v>
      </c>
      <c r="Y3977" s="142" t="b">
        <f>COUNT(SEARCH({"а";"б";"в";"г";"д";"е";"ё";"ж";"з";"и";"й";"к";"л";"м";"н";"о";"п";"р";"с";"т";"у";"ф";"х";"ц";"ч";"ш";"щ";"ъ";"ы";"ь";"э";"ю";"я"},F3977))&gt;0</f>
        <v>0</v>
      </c>
      <c r="Z3977" s="142" t="b">
        <f>COUNT(SEARCH({"а";"б";"в";"г";"д";"е";"ё";"ж";"з";"и";"й";"к";"л";"м";"н";"о";"п";"р";"с";"т";"у";"ф";"х";"ц";"ч";"ш";"щ";"ъ";"ы";"ь";"э";"ю";"я"},K3977))&gt;0</f>
        <v>0</v>
      </c>
      <c r="AA3977" s="142" t="b">
        <f>COUNT(SEARCH({"а";"б";"в";"г";"д";"е";"ё";"ж";"з";"и";"й";"к";"л";"м";"н";"о";"п";"р";"с";"т";"у";"ф";"х";"ц";"ч";"ш";"щ";"ъ";"ы";"ь";"э";"ю";"я"},L3977))&gt;0</f>
        <v>0</v>
      </c>
      <c r="AB3977" s="142" t="b">
        <f>COUNT(SEARCH({"а";"б";"в";"г";"д";"е";"ё";"ж";"з";"и";"й";"к";"л";"м";"н";"о";"п";"р";"с";"т";"у";"ф";"х";"ц";"ч";"ш";"щ";"ъ";"ы";"ь";"э";"ю";"я"},I3977))&gt;0</f>
        <v>0</v>
      </c>
      <c r="AC3977" s="142" t="b">
        <f>COUNT(SEARCH({"а";"б";"в";"г";"д";"е";"ё";"ж";"з";"и";"й";"к";"л";"м";"н";"о";"п";"р";"с";"т";"у";"ф";"х";"ц";"ч";"ш";"щ";"ъ";"ы";"ь";"э";"ю";"я"},M3977))&gt;0</f>
        <v>0</v>
      </c>
      <c r="AD3977" s="27" t="b">
        <f t="shared" si="67"/>
        <v>1</v>
      </c>
      <c r="AE3977" s="27"/>
    </row>
    <row r="3978" spans="1:31" s="415" customFormat="1" ht="30" hidden="1">
      <c r="A3978" s="24" t="s">
        <v>285</v>
      </c>
      <c r="B3978" s="24"/>
      <c r="C3978" s="110" t="s">
        <v>290</v>
      </c>
      <c r="D3978" s="312">
        <v>1</v>
      </c>
      <c r="E3978" s="22" t="s">
        <v>303</v>
      </c>
      <c r="F3978" s="25" t="s">
        <v>12</v>
      </c>
      <c r="G3978" s="96"/>
      <c r="H3978" s="49" t="s">
        <v>400</v>
      </c>
      <c r="I3978" s="112" t="s">
        <v>3</v>
      </c>
      <c r="J3978" s="22" t="s">
        <v>5</v>
      </c>
      <c r="K3978" s="268"/>
      <c r="L3978" s="113"/>
      <c r="M3978" s="96"/>
      <c r="N3978" s="96"/>
      <c r="O3978" s="51" t="s">
        <v>66</v>
      </c>
      <c r="P3978" s="96"/>
      <c r="Q3978" s="96"/>
      <c r="R3978" s="51"/>
      <c r="S3978" s="51" t="s">
        <v>4</v>
      </c>
      <c r="T3978" s="24"/>
      <c r="U3978" s="27"/>
      <c r="V3978" s="27"/>
      <c r="W3978" s="27"/>
      <c r="X3978" s="142" t="b">
        <f>COUNT(SEARCH({"а";"б";"в";"г";"д";"е";"ё";"ж";"з";"и";"й";"к";"л";"м";"н";"о";"п";"р";"с";"т";"у";"ф";"х";"ц";"ч";"ш";"щ";"ъ";"ы";"ь";"э";"ю";"я"},E3978))&gt;0</f>
        <v>0</v>
      </c>
      <c r="Y3978" s="142" t="b">
        <f>COUNT(SEARCH({"а";"б";"в";"г";"д";"е";"ё";"ж";"з";"и";"й";"к";"л";"м";"н";"о";"п";"р";"с";"т";"у";"ф";"х";"ц";"ч";"ш";"щ";"ъ";"ы";"ь";"э";"ю";"я"},F3978))&gt;0</f>
        <v>0</v>
      </c>
      <c r="Z3978" s="142" t="b">
        <f>COUNT(SEARCH({"а";"б";"в";"г";"д";"е";"ё";"ж";"з";"и";"й";"к";"л";"м";"н";"о";"п";"р";"с";"т";"у";"ф";"х";"ц";"ч";"ш";"щ";"ъ";"ы";"ь";"э";"ю";"я"},K3978))&gt;0</f>
        <v>0</v>
      </c>
      <c r="AA3978" s="142" t="b">
        <f>COUNT(SEARCH({"а";"б";"в";"г";"д";"е";"ё";"ж";"з";"и";"й";"к";"л";"м";"н";"о";"п";"р";"с";"т";"у";"ф";"х";"ц";"ч";"ш";"щ";"ъ";"ы";"ь";"э";"ю";"я"},L3978))&gt;0</f>
        <v>0</v>
      </c>
      <c r="AB3978" s="142" t="b">
        <f>COUNT(SEARCH({"а";"б";"в";"г";"д";"е";"ё";"ж";"з";"и";"й";"к";"л";"м";"н";"о";"п";"р";"с";"т";"у";"ф";"х";"ц";"ч";"ш";"щ";"ъ";"ы";"ь";"э";"ю";"я"},I3978))&gt;0</f>
        <v>0</v>
      </c>
      <c r="AC3978" s="142" t="b">
        <f>COUNT(SEARCH({"а";"б";"в";"г";"д";"е";"ё";"ж";"з";"и";"й";"к";"л";"м";"н";"о";"п";"р";"с";"т";"у";"ф";"х";"ц";"ч";"ш";"щ";"ъ";"ы";"ь";"э";"ю";"я"},M3978))&gt;0</f>
        <v>0</v>
      </c>
      <c r="AD3978" s="27" t="b">
        <f t="shared" si="67"/>
        <v>1</v>
      </c>
      <c r="AE3978" s="27"/>
    </row>
    <row r="3979" spans="1:31" s="415" customFormat="1" hidden="1">
      <c r="A3979" s="24" t="s">
        <v>285</v>
      </c>
      <c r="B3979" s="24"/>
      <c r="C3979" s="110" t="s">
        <v>290</v>
      </c>
      <c r="D3979" s="312">
        <v>1</v>
      </c>
      <c r="E3979" s="22" t="s">
        <v>303</v>
      </c>
      <c r="F3979" s="25" t="s">
        <v>18</v>
      </c>
      <c r="G3979" s="96"/>
      <c r="H3979" s="22" t="s">
        <v>64</v>
      </c>
      <c r="I3979" s="112" t="s">
        <v>19</v>
      </c>
      <c r="J3979" s="22" t="s">
        <v>5</v>
      </c>
      <c r="K3979" s="268"/>
      <c r="L3979" s="113"/>
      <c r="M3979" s="96"/>
      <c r="N3979" s="96"/>
      <c r="O3979" s="22" t="s">
        <v>401</v>
      </c>
      <c r="P3979" s="96"/>
      <c r="Q3979" s="96"/>
      <c r="R3979" s="51"/>
      <c r="S3979" s="51"/>
      <c r="T3979" s="24"/>
      <c r="U3979" s="27"/>
      <c r="V3979" s="27"/>
      <c r="W3979" s="27"/>
      <c r="X3979" s="142" t="b">
        <f>COUNT(SEARCH({"а";"б";"в";"г";"д";"е";"ё";"ж";"з";"и";"й";"к";"л";"м";"н";"о";"п";"р";"с";"т";"у";"ф";"х";"ц";"ч";"ш";"щ";"ъ";"ы";"ь";"э";"ю";"я"},E3979))&gt;0</f>
        <v>0</v>
      </c>
      <c r="Y3979" s="142" t="b">
        <f>COUNT(SEARCH({"а";"б";"в";"г";"д";"е";"ё";"ж";"з";"и";"й";"к";"л";"м";"н";"о";"п";"р";"с";"т";"у";"ф";"х";"ц";"ч";"ш";"щ";"ъ";"ы";"ь";"э";"ю";"я"},F3979))&gt;0</f>
        <v>0</v>
      </c>
      <c r="Z3979" s="142" t="b">
        <f>COUNT(SEARCH({"а";"б";"в";"г";"д";"е";"ё";"ж";"з";"и";"й";"к";"л";"м";"н";"о";"п";"р";"с";"т";"у";"ф";"х";"ц";"ч";"ш";"щ";"ъ";"ы";"ь";"э";"ю";"я"},K3979))&gt;0</f>
        <v>0</v>
      </c>
      <c r="AA3979" s="142" t="b">
        <f>COUNT(SEARCH({"а";"б";"в";"г";"д";"е";"ё";"ж";"з";"и";"й";"к";"л";"м";"н";"о";"п";"р";"с";"т";"у";"ф";"х";"ц";"ч";"ш";"щ";"ъ";"ы";"ь";"э";"ю";"я"},L3979))&gt;0</f>
        <v>0</v>
      </c>
      <c r="AB3979" s="142" t="b">
        <f>COUNT(SEARCH({"а";"б";"в";"г";"д";"е";"ё";"ж";"з";"и";"й";"к";"л";"м";"н";"о";"п";"р";"с";"т";"у";"ф";"х";"ц";"ч";"ш";"щ";"ъ";"ы";"ь";"э";"ю";"я"},I3979))&gt;0</f>
        <v>0</v>
      </c>
      <c r="AC3979" s="142" t="b">
        <f>COUNT(SEARCH({"а";"б";"в";"г";"д";"е";"ё";"ж";"з";"и";"й";"к";"л";"м";"н";"о";"п";"р";"с";"т";"у";"ф";"х";"ц";"ч";"ш";"щ";"ъ";"ы";"ь";"э";"ю";"я"},M3979))&gt;0</f>
        <v>0</v>
      </c>
      <c r="AD3979" s="27" t="b">
        <f t="shared" si="67"/>
        <v>1</v>
      </c>
      <c r="AE3979" s="27"/>
    </row>
    <row r="3980" spans="1:31" s="415" customFormat="1" ht="45" hidden="1">
      <c r="A3980" s="24" t="s">
        <v>285</v>
      </c>
      <c r="B3980" s="24"/>
      <c r="C3980" s="110" t="s">
        <v>290</v>
      </c>
      <c r="D3980" s="312">
        <v>1</v>
      </c>
      <c r="E3980" s="22" t="s">
        <v>303</v>
      </c>
      <c r="F3980" s="25" t="s">
        <v>21</v>
      </c>
      <c r="G3980" s="96"/>
      <c r="H3980" s="25" t="s">
        <v>402</v>
      </c>
      <c r="I3980" s="112" t="s">
        <v>19</v>
      </c>
      <c r="J3980" s="22" t="s">
        <v>5</v>
      </c>
      <c r="K3980" s="268"/>
      <c r="L3980" s="113"/>
      <c r="M3980" s="96"/>
      <c r="N3980" s="96"/>
      <c r="O3980" s="51" t="s">
        <v>20</v>
      </c>
      <c r="P3980" s="96"/>
      <c r="Q3980" s="96"/>
      <c r="R3980" s="51"/>
      <c r="S3980" s="51" t="s">
        <v>4</v>
      </c>
      <c r="T3980" s="24"/>
      <c r="U3980" s="27"/>
      <c r="V3980" s="27"/>
      <c r="W3980" s="27"/>
      <c r="X3980" s="142" t="b">
        <f>COUNT(SEARCH({"а";"б";"в";"г";"д";"е";"ё";"ж";"з";"и";"й";"к";"л";"м";"н";"о";"п";"р";"с";"т";"у";"ф";"х";"ц";"ч";"ш";"щ";"ъ";"ы";"ь";"э";"ю";"я"},E3980))&gt;0</f>
        <v>0</v>
      </c>
      <c r="Y3980" s="142" t="b">
        <f>COUNT(SEARCH({"а";"б";"в";"г";"д";"е";"ё";"ж";"з";"и";"й";"к";"л";"м";"н";"о";"п";"р";"с";"т";"у";"ф";"х";"ц";"ч";"ш";"щ";"ъ";"ы";"ь";"э";"ю";"я"},F3980))&gt;0</f>
        <v>0</v>
      </c>
      <c r="Z3980" s="142" t="b">
        <f>COUNT(SEARCH({"а";"б";"в";"г";"д";"е";"ё";"ж";"з";"и";"й";"к";"л";"м";"н";"о";"п";"р";"с";"т";"у";"ф";"х";"ц";"ч";"ш";"щ";"ъ";"ы";"ь";"э";"ю";"я"},K3980))&gt;0</f>
        <v>0</v>
      </c>
      <c r="AA3980" s="142" t="b">
        <f>COUNT(SEARCH({"а";"б";"в";"г";"д";"е";"ё";"ж";"з";"и";"й";"к";"л";"м";"н";"о";"п";"р";"с";"т";"у";"ф";"х";"ц";"ч";"ш";"щ";"ъ";"ы";"ь";"э";"ю";"я"},L3980))&gt;0</f>
        <v>0</v>
      </c>
      <c r="AB3980" s="142" t="b">
        <f>COUNT(SEARCH({"а";"б";"в";"г";"д";"е";"ё";"ж";"з";"и";"й";"к";"л";"м";"н";"о";"п";"р";"с";"т";"у";"ф";"х";"ц";"ч";"ш";"щ";"ъ";"ы";"ь";"э";"ю";"я"},I3980))&gt;0</f>
        <v>0</v>
      </c>
      <c r="AC3980" s="142" t="b">
        <f>COUNT(SEARCH({"а";"б";"в";"г";"д";"е";"ё";"ж";"з";"и";"й";"к";"л";"м";"н";"о";"п";"р";"с";"т";"у";"ф";"х";"ц";"ч";"ш";"щ";"ъ";"ы";"ь";"э";"ю";"я"},M3980))&gt;0</f>
        <v>0</v>
      </c>
      <c r="AD3980" s="27" t="b">
        <f t="shared" si="67"/>
        <v>1</v>
      </c>
      <c r="AE3980" s="27"/>
    </row>
    <row r="3981" spans="1:31" s="415" customFormat="1" hidden="1">
      <c r="A3981" s="24" t="s">
        <v>285</v>
      </c>
      <c r="B3981" s="24"/>
      <c r="C3981" s="110" t="s">
        <v>290</v>
      </c>
      <c r="D3981" s="312">
        <v>1</v>
      </c>
      <c r="E3981" s="22" t="s">
        <v>303</v>
      </c>
      <c r="F3981" s="25" t="s">
        <v>415</v>
      </c>
      <c r="G3981" s="96"/>
      <c r="H3981" s="25" t="s">
        <v>416</v>
      </c>
      <c r="I3981" s="112" t="s">
        <v>97</v>
      </c>
      <c r="J3981" s="22" t="s">
        <v>23</v>
      </c>
      <c r="K3981" s="268" t="s">
        <v>321</v>
      </c>
      <c r="L3981" s="25" t="s">
        <v>415</v>
      </c>
      <c r="M3981" s="25" t="s">
        <v>417</v>
      </c>
      <c r="N3981" s="96"/>
      <c r="O3981" s="51" t="s">
        <v>395</v>
      </c>
      <c r="P3981" s="96"/>
      <c r="Q3981" s="96"/>
      <c r="R3981" s="25"/>
      <c r="S3981" s="25"/>
      <c r="T3981" s="24"/>
      <c r="U3981" s="27"/>
      <c r="V3981" s="27"/>
      <c r="W3981" s="27"/>
      <c r="X3981" s="142" t="b">
        <f>COUNT(SEARCH({"а";"б";"в";"г";"д";"е";"ё";"ж";"з";"и";"й";"к";"л";"м";"н";"о";"п";"р";"с";"т";"у";"ф";"х";"ц";"ч";"ш";"щ";"ъ";"ы";"ь";"э";"ю";"я"},E3981))&gt;0</f>
        <v>0</v>
      </c>
      <c r="Y3981" s="142" t="b">
        <f>COUNT(SEARCH({"а";"б";"в";"г";"д";"е";"ё";"ж";"з";"и";"й";"к";"л";"м";"н";"о";"п";"р";"с";"т";"у";"ф";"х";"ц";"ч";"ш";"щ";"ъ";"ы";"ь";"э";"ю";"я"},F3981))&gt;0</f>
        <v>0</v>
      </c>
      <c r="Z3981" s="142" t="b">
        <f>COUNT(SEARCH({"а";"б";"в";"г";"д";"е";"ё";"ж";"з";"и";"й";"к";"л";"м";"н";"о";"п";"р";"с";"т";"у";"ф";"х";"ц";"ч";"ш";"щ";"ъ";"ы";"ь";"э";"ю";"я"},K3981))&gt;0</f>
        <v>0</v>
      </c>
      <c r="AA3981" s="142" t="b">
        <f>COUNT(SEARCH({"а";"б";"в";"г";"д";"е";"ё";"ж";"з";"и";"й";"к";"л";"м";"н";"о";"п";"р";"с";"т";"у";"ф";"х";"ц";"ч";"ш";"щ";"ъ";"ы";"ь";"э";"ю";"я"},L3981))&gt;0</f>
        <v>0</v>
      </c>
      <c r="AB3981" s="142" t="b">
        <f>COUNT(SEARCH({"а";"б";"в";"г";"д";"е";"ё";"ж";"з";"и";"й";"к";"л";"м";"н";"о";"п";"р";"с";"т";"у";"ф";"х";"ц";"ч";"ш";"щ";"ъ";"ы";"ь";"э";"ю";"я"},I3981))&gt;0</f>
        <v>0</v>
      </c>
      <c r="AC3981" s="142" t="b">
        <f>COUNT(SEARCH({"а";"б";"в";"г";"д";"е";"ё";"ж";"з";"и";"й";"к";"л";"м";"н";"о";"п";"р";"с";"т";"у";"ф";"х";"ц";"ч";"ш";"щ";"ъ";"ы";"ь";"э";"ю";"я"},M3981))&gt;0</f>
        <v>0</v>
      </c>
      <c r="AD3981" s="27" t="b">
        <f t="shared" si="67"/>
        <v>1</v>
      </c>
      <c r="AE3981" s="27"/>
    </row>
    <row r="3982" spans="1:31" s="415" customFormat="1" hidden="1">
      <c r="A3982" s="24" t="s">
        <v>285</v>
      </c>
      <c r="B3982" s="24"/>
      <c r="C3982" s="110" t="s">
        <v>290</v>
      </c>
      <c r="D3982" s="312">
        <v>1</v>
      </c>
      <c r="E3982" s="22" t="s">
        <v>303</v>
      </c>
      <c r="F3982" s="25" t="s">
        <v>418</v>
      </c>
      <c r="G3982" s="96"/>
      <c r="H3982" s="25" t="s">
        <v>419</v>
      </c>
      <c r="I3982" s="112" t="s">
        <v>97</v>
      </c>
      <c r="J3982" s="22" t="s">
        <v>23</v>
      </c>
      <c r="K3982" s="268" t="s">
        <v>321</v>
      </c>
      <c r="L3982" s="25" t="s">
        <v>418</v>
      </c>
      <c r="M3982" s="25" t="s">
        <v>417</v>
      </c>
      <c r="N3982" s="96"/>
      <c r="O3982" s="51" t="s">
        <v>395</v>
      </c>
      <c r="P3982" s="96"/>
      <c r="Q3982" s="96"/>
      <c r="R3982" s="25"/>
      <c r="S3982" s="25"/>
      <c r="T3982" s="24"/>
      <c r="U3982" s="27"/>
      <c r="V3982" s="27"/>
      <c r="W3982" s="27"/>
      <c r="X3982" s="142" t="b">
        <f>COUNT(SEARCH({"а";"б";"в";"г";"д";"е";"ё";"ж";"з";"и";"й";"к";"л";"м";"н";"о";"п";"р";"с";"т";"у";"ф";"х";"ц";"ч";"ш";"щ";"ъ";"ы";"ь";"э";"ю";"я"},E3982))&gt;0</f>
        <v>0</v>
      </c>
      <c r="Y3982" s="142" t="b">
        <f>COUNT(SEARCH({"а";"б";"в";"г";"д";"е";"ё";"ж";"з";"и";"й";"к";"л";"м";"н";"о";"п";"р";"с";"т";"у";"ф";"х";"ц";"ч";"ш";"щ";"ъ";"ы";"ь";"э";"ю";"я"},F3982))&gt;0</f>
        <v>0</v>
      </c>
      <c r="Z3982" s="142" t="b">
        <f>COUNT(SEARCH({"а";"б";"в";"г";"д";"е";"ё";"ж";"з";"и";"й";"к";"л";"м";"н";"о";"п";"р";"с";"т";"у";"ф";"х";"ц";"ч";"ш";"щ";"ъ";"ы";"ь";"э";"ю";"я"},K3982))&gt;0</f>
        <v>0</v>
      </c>
      <c r="AA3982" s="142" t="b">
        <f>COUNT(SEARCH({"а";"б";"в";"г";"д";"е";"ё";"ж";"з";"и";"й";"к";"л";"м";"н";"о";"п";"р";"с";"т";"у";"ф";"х";"ц";"ч";"ш";"щ";"ъ";"ы";"ь";"э";"ю";"я"},L3982))&gt;0</f>
        <v>0</v>
      </c>
      <c r="AB3982" s="142" t="b">
        <f>COUNT(SEARCH({"а";"б";"в";"г";"д";"е";"ё";"ж";"з";"и";"й";"к";"л";"м";"н";"о";"п";"р";"с";"т";"у";"ф";"х";"ц";"ч";"ш";"щ";"ъ";"ы";"ь";"э";"ю";"я"},I3982))&gt;0</f>
        <v>0</v>
      </c>
      <c r="AC3982" s="142" t="b">
        <f>COUNT(SEARCH({"а";"б";"в";"г";"д";"е";"ё";"ж";"з";"и";"й";"к";"л";"м";"н";"о";"п";"р";"с";"т";"у";"ф";"х";"ц";"ч";"ш";"щ";"ъ";"ы";"ь";"э";"ю";"я"},M3982))&gt;0</f>
        <v>0</v>
      </c>
      <c r="AD3982" s="27" t="b">
        <f t="shared" si="67"/>
        <v>1</v>
      </c>
      <c r="AE3982" s="27"/>
    </row>
    <row r="3983" spans="1:31" s="415" customFormat="1" hidden="1">
      <c r="A3983" s="24" t="s">
        <v>285</v>
      </c>
      <c r="B3983" s="24"/>
      <c r="C3983" s="110" t="s">
        <v>290</v>
      </c>
      <c r="D3983" s="312">
        <v>1</v>
      </c>
      <c r="E3983" s="22" t="s">
        <v>303</v>
      </c>
      <c r="F3983" s="25" t="s">
        <v>405</v>
      </c>
      <c r="G3983" s="96" t="s">
        <v>136</v>
      </c>
      <c r="H3983" s="25" t="s">
        <v>406</v>
      </c>
      <c r="I3983" s="112" t="s">
        <v>65</v>
      </c>
      <c r="J3983" s="22" t="s">
        <v>5</v>
      </c>
      <c r="K3983" s="268" t="s">
        <v>321</v>
      </c>
      <c r="L3983" s="25" t="s">
        <v>405</v>
      </c>
      <c r="M3983" s="112" t="s">
        <v>65</v>
      </c>
      <c r="N3983" s="96"/>
      <c r="O3983" s="51" t="s">
        <v>395</v>
      </c>
      <c r="P3983" s="96"/>
      <c r="Q3983" s="96"/>
      <c r="R3983" s="25"/>
      <c r="S3983" s="25" t="s">
        <v>4</v>
      </c>
      <c r="T3983" s="24"/>
      <c r="U3983" s="27"/>
      <c r="V3983" s="27"/>
      <c r="W3983" s="27"/>
      <c r="X3983" s="142" t="b">
        <f>COUNT(SEARCH({"а";"б";"в";"г";"д";"е";"ё";"ж";"з";"и";"й";"к";"л";"м";"н";"о";"п";"р";"с";"т";"у";"ф";"х";"ц";"ч";"ш";"щ";"ъ";"ы";"ь";"э";"ю";"я"},E3983))&gt;0</f>
        <v>0</v>
      </c>
      <c r="Y3983" s="142" t="b">
        <f>COUNT(SEARCH({"а";"б";"в";"г";"д";"е";"ё";"ж";"з";"и";"й";"к";"л";"м";"н";"о";"п";"р";"с";"т";"у";"ф";"х";"ц";"ч";"ш";"щ";"ъ";"ы";"ь";"э";"ю";"я"},F3983))&gt;0</f>
        <v>0</v>
      </c>
      <c r="Z3983" s="142" t="b">
        <f>COUNT(SEARCH({"а";"б";"в";"г";"д";"е";"ё";"ж";"з";"и";"й";"к";"л";"м";"н";"о";"п";"р";"с";"т";"у";"ф";"х";"ц";"ч";"ш";"щ";"ъ";"ы";"ь";"э";"ю";"я"},K3983))&gt;0</f>
        <v>0</v>
      </c>
      <c r="AA3983" s="142" t="b">
        <f>COUNT(SEARCH({"а";"б";"в";"г";"д";"е";"ё";"ж";"з";"и";"й";"к";"л";"м";"н";"о";"п";"р";"с";"т";"у";"ф";"х";"ц";"ч";"ш";"щ";"ъ";"ы";"ь";"э";"ю";"я"},L3983))&gt;0</f>
        <v>0</v>
      </c>
      <c r="AB3983" s="142" t="b">
        <f>COUNT(SEARCH({"а";"б";"в";"г";"д";"е";"ё";"ж";"з";"и";"й";"к";"л";"м";"н";"о";"п";"р";"с";"т";"у";"ф";"х";"ц";"ч";"ш";"щ";"ъ";"ы";"ь";"э";"ю";"я"},I3983))&gt;0</f>
        <v>0</v>
      </c>
      <c r="AC3983" s="142" t="b">
        <f>COUNT(SEARCH({"а";"б";"в";"г";"д";"е";"ё";"ж";"з";"и";"й";"к";"л";"м";"н";"о";"п";"р";"с";"т";"у";"ф";"х";"ц";"ч";"ш";"щ";"ъ";"ы";"ь";"э";"ю";"я"},M3983))&gt;0</f>
        <v>0</v>
      </c>
      <c r="AD3983" s="27" t="b">
        <f t="shared" ref="AD3983:AD4046" si="68">IF(OR(ISBLANK(K3983),G3983= "BK",G3983= "RK",G3983= "Ref",G3983= "LH_RK",RIGHT(F3983,3) = "_id",F3983 = "hash_diff",F3983 = "src_cd",F3983 = "invalid_id",F3983 = "version_id",F3983 = "deleted_flg",F3983 = "valid_flg"),EXACT(F3983,F3983),EXACT(F3983,IF(L3983 = "ods$effective_from_dt","effective_date",IF(ISERROR(SEARCH("#",IF(ISERROR(SEARCH("#",L3983,1)),L3983,REPLACE(L3983,SEARCH("#",L3983,1),1,"_")),1)),IF(ISERROR(SEARCH("#",L3983,1)),L3983,REPLACE(L3983,SEARCH("#",L3983,1),1,"_")),REPLACE(IF(ISERROR(SEARCH("#",L3983,1)),L3983,REPLACE(L3983,SEARCH("#",L3983,1),1,"_")),SEARCH("#",IF(ISERROR(SEARCH("#",L3983,1)),L3983,REPLACE(IF(ISERROR(SEARCH("#",L3983,1)),L3983,REPLACE(L3983,SEARCH("#",L3983,1),1,"_")),SEARCH("#",L3983,1),1,"_")),1),1,"_")))))</f>
        <v>1</v>
      </c>
      <c r="AE3983" s="27"/>
    </row>
    <row r="3984" spans="1:31" s="415" customFormat="1" hidden="1">
      <c r="A3984" s="24" t="s">
        <v>285</v>
      </c>
      <c r="B3984" s="24"/>
      <c r="C3984" s="110" t="s">
        <v>290</v>
      </c>
      <c r="D3984" s="312">
        <v>1</v>
      </c>
      <c r="E3984" s="104" t="s">
        <v>303</v>
      </c>
      <c r="F3984" s="183" t="s">
        <v>407</v>
      </c>
      <c r="G3984" s="183"/>
      <c r="H3984" s="183" t="s">
        <v>408</v>
      </c>
      <c r="I3984" s="208" t="s">
        <v>65</v>
      </c>
      <c r="J3984" s="104" t="s">
        <v>23</v>
      </c>
      <c r="K3984" s="566" t="s">
        <v>321</v>
      </c>
      <c r="L3984" s="183" t="s">
        <v>407</v>
      </c>
      <c r="M3984" s="208" t="s">
        <v>65</v>
      </c>
      <c r="N3984" s="547"/>
      <c r="O3984" s="478" t="s">
        <v>395</v>
      </c>
      <c r="P3984" s="547"/>
      <c r="Q3984" s="547"/>
      <c r="R3984" s="183"/>
      <c r="S3984" s="183"/>
      <c r="T3984" s="348"/>
      <c r="U3984" s="27"/>
      <c r="V3984" s="27"/>
      <c r="W3984" s="27"/>
      <c r="X3984" s="142" t="b">
        <f>COUNT(SEARCH({"а";"б";"в";"г";"д";"е";"ё";"ж";"з";"и";"й";"к";"л";"м";"н";"о";"п";"р";"с";"т";"у";"ф";"х";"ц";"ч";"ш";"щ";"ъ";"ы";"ь";"э";"ю";"я"},E3984))&gt;0</f>
        <v>0</v>
      </c>
      <c r="Y3984" s="142" t="b">
        <f>COUNT(SEARCH({"а";"б";"в";"г";"д";"е";"ё";"ж";"з";"и";"й";"к";"л";"м";"н";"о";"п";"р";"с";"т";"у";"ф";"х";"ц";"ч";"ш";"щ";"ъ";"ы";"ь";"э";"ю";"я"},F3984))&gt;0</f>
        <v>0</v>
      </c>
      <c r="Z3984" s="142" t="b">
        <f>COUNT(SEARCH({"а";"б";"в";"г";"д";"е";"ё";"ж";"з";"и";"й";"к";"л";"м";"н";"о";"п";"р";"с";"т";"у";"ф";"х";"ц";"ч";"ш";"щ";"ъ";"ы";"ь";"э";"ю";"я"},K3984))&gt;0</f>
        <v>0</v>
      </c>
      <c r="AA3984" s="142" t="b">
        <f>COUNT(SEARCH({"а";"б";"в";"г";"д";"е";"ё";"ж";"з";"и";"й";"к";"л";"м";"н";"о";"п";"р";"с";"т";"у";"ф";"х";"ц";"ч";"ш";"щ";"ъ";"ы";"ь";"э";"ю";"я"},L3984))&gt;0</f>
        <v>0</v>
      </c>
      <c r="AB3984" s="142" t="b">
        <f>COUNT(SEARCH({"а";"б";"в";"г";"д";"е";"ё";"ж";"з";"и";"й";"к";"л";"м";"н";"о";"п";"р";"с";"т";"у";"ф";"х";"ц";"ч";"ш";"щ";"ъ";"ы";"ь";"э";"ю";"я"},I3984))&gt;0</f>
        <v>0</v>
      </c>
      <c r="AC3984" s="142" t="b">
        <f>COUNT(SEARCH({"а";"б";"в";"г";"д";"е";"ё";"ж";"з";"и";"й";"к";"л";"м";"н";"о";"п";"р";"с";"т";"у";"ф";"х";"ц";"ч";"ш";"щ";"ъ";"ы";"ь";"э";"ю";"я"},M3984))&gt;0</f>
        <v>0</v>
      </c>
      <c r="AD3984" s="27" t="b">
        <f t="shared" si="68"/>
        <v>1</v>
      </c>
      <c r="AE3984" s="27"/>
    </row>
    <row r="3985" spans="1:31" s="415" customFormat="1" ht="30" hidden="1">
      <c r="A3985" s="338" t="s">
        <v>9015</v>
      </c>
      <c r="B3985" s="338"/>
      <c r="C3985" s="42" t="s">
        <v>7782</v>
      </c>
      <c r="D3985" s="312" t="s">
        <v>279</v>
      </c>
      <c r="E3985" s="25" t="s">
        <v>7783</v>
      </c>
      <c r="F3985" s="65" t="s">
        <v>2694</v>
      </c>
      <c r="G3985" s="22" t="s">
        <v>134</v>
      </c>
      <c r="H3985" s="25" t="s">
        <v>59</v>
      </c>
      <c r="I3985" s="25" t="s">
        <v>3</v>
      </c>
      <c r="J3985" s="25" t="s">
        <v>5</v>
      </c>
      <c r="K3985" s="133"/>
      <c r="L3985" s="25"/>
      <c r="M3985" s="25"/>
      <c r="N3985" s="96"/>
      <c r="O3985" s="49" t="s">
        <v>7965</v>
      </c>
      <c r="P3985" s="22" t="s">
        <v>7966</v>
      </c>
      <c r="Q3985" s="49" t="s">
        <v>7967</v>
      </c>
      <c r="R3985" s="380"/>
      <c r="S3985" s="25" t="s">
        <v>455</v>
      </c>
      <c r="T3985" s="25"/>
      <c r="U3985" s="289"/>
      <c r="V3985" s="289"/>
      <c r="W3985" s="289"/>
      <c r="X3985" s="142" t="b">
        <f>COUNT(SEARCH({"а";"б";"в";"г";"д";"е";"ё";"ж";"з";"и";"й";"к";"л";"м";"н";"о";"п";"р";"с";"т";"у";"ф";"х";"ц";"ч";"ш";"щ";"ъ";"ы";"ь";"э";"ю";"я"},E3985))&gt;0</f>
        <v>0</v>
      </c>
      <c r="Y3985" s="142" t="b">
        <f>COUNT(SEARCH({"а";"б";"в";"г";"д";"е";"ё";"ж";"з";"и";"й";"к";"л";"м";"н";"о";"п";"р";"с";"т";"у";"ф";"х";"ц";"ч";"ш";"щ";"ъ";"ы";"ь";"э";"ю";"я"},F3985))&gt;0</f>
        <v>0</v>
      </c>
      <c r="Z3985" s="142" t="b">
        <f>COUNT(SEARCH({"а";"б";"в";"г";"д";"е";"ё";"ж";"з";"и";"й";"к";"л";"м";"н";"о";"п";"р";"с";"т";"у";"ф";"х";"ц";"ч";"ш";"щ";"ъ";"ы";"ь";"э";"ю";"я"},K3985))&gt;0</f>
        <v>0</v>
      </c>
      <c r="AA3985" s="142" t="b">
        <f>COUNT(SEARCH({"а";"б";"в";"г";"д";"е";"ё";"ж";"з";"и";"й";"к";"л";"м";"н";"о";"п";"р";"с";"т";"у";"ф";"х";"ц";"ч";"ш";"щ";"ъ";"ы";"ь";"э";"ю";"я"},L3985))&gt;0</f>
        <v>0</v>
      </c>
      <c r="AB3985" s="142" t="b">
        <f>COUNT(SEARCH({"а";"б";"в";"г";"д";"е";"ё";"ж";"з";"и";"й";"к";"л";"м";"н";"о";"п";"р";"с";"т";"у";"ф";"х";"ц";"ч";"ш";"щ";"ъ";"ы";"ь";"э";"ю";"я"},I3985))&gt;0</f>
        <v>0</v>
      </c>
      <c r="AC3985" s="142" t="b">
        <f>COUNT(SEARCH({"а";"б";"в";"г";"д";"е";"ё";"ж";"з";"и";"й";"к";"л";"м";"н";"о";"п";"р";"с";"т";"у";"ф";"х";"ц";"ч";"ш";"щ";"ъ";"ы";"ь";"э";"ю";"я"},M3985))&gt;0</f>
        <v>0</v>
      </c>
      <c r="AD3985" s="27" t="b">
        <f t="shared" si="68"/>
        <v>1</v>
      </c>
      <c r="AE3985" s="289"/>
    </row>
    <row r="3986" spans="1:31" s="415" customFormat="1" ht="30" hidden="1">
      <c r="A3986" s="338" t="s">
        <v>9015</v>
      </c>
      <c r="B3986" s="338"/>
      <c r="C3986" s="42" t="s">
        <v>7782</v>
      </c>
      <c r="D3986" s="312" t="s">
        <v>279</v>
      </c>
      <c r="E3986" s="25" t="s">
        <v>7783</v>
      </c>
      <c r="F3986" s="117" t="s">
        <v>2695</v>
      </c>
      <c r="G3986" s="117" t="s">
        <v>135</v>
      </c>
      <c r="H3986" s="23" t="s">
        <v>7970</v>
      </c>
      <c r="I3986" s="118" t="s">
        <v>97</v>
      </c>
      <c r="J3986" s="23" t="s">
        <v>5</v>
      </c>
      <c r="K3986" s="74" t="s">
        <v>7784</v>
      </c>
      <c r="L3986" s="117" t="s">
        <v>73</v>
      </c>
      <c r="M3986" s="117" t="s">
        <v>70</v>
      </c>
      <c r="N3986" s="116"/>
      <c r="O3986" s="119" t="s">
        <v>440</v>
      </c>
      <c r="P3986" s="119"/>
      <c r="Q3986" s="117"/>
      <c r="R3986" s="117"/>
      <c r="S3986" s="117" t="s">
        <v>60</v>
      </c>
      <c r="T3986" s="117"/>
      <c r="U3986" s="289"/>
      <c r="V3986" s="289"/>
      <c r="W3986" s="289"/>
      <c r="X3986" s="142" t="b">
        <f>COUNT(SEARCH({"а";"б";"в";"г";"д";"е";"ё";"ж";"з";"и";"й";"к";"л";"м";"н";"о";"п";"р";"с";"т";"у";"ф";"х";"ц";"ч";"ш";"щ";"ъ";"ы";"ь";"э";"ю";"я"},E3986))&gt;0</f>
        <v>0</v>
      </c>
      <c r="Y3986" s="142" t="b">
        <f>COUNT(SEARCH({"а";"б";"в";"г";"д";"е";"ё";"ж";"з";"и";"й";"к";"л";"м";"н";"о";"п";"р";"с";"т";"у";"ф";"х";"ц";"ч";"ш";"щ";"ъ";"ы";"ь";"э";"ю";"я"},F3986))&gt;0</f>
        <v>0</v>
      </c>
      <c r="Z3986" s="142" t="b">
        <f>COUNT(SEARCH({"а";"б";"в";"г";"д";"е";"ё";"ж";"з";"и";"й";"к";"л";"м";"н";"о";"п";"р";"с";"т";"у";"ф";"х";"ц";"ч";"ш";"щ";"ъ";"ы";"ь";"э";"ю";"я"},K3986))&gt;0</f>
        <v>0</v>
      </c>
      <c r="AA3986" s="142" t="b">
        <f>COUNT(SEARCH({"а";"б";"в";"г";"д";"е";"ё";"ж";"з";"и";"й";"к";"л";"м";"н";"о";"п";"р";"с";"т";"у";"ф";"х";"ц";"ч";"ш";"щ";"ъ";"ы";"ь";"э";"ю";"я"},L3986))&gt;0</f>
        <v>0</v>
      </c>
      <c r="AB3986" s="142" t="b">
        <f>COUNT(SEARCH({"а";"б";"в";"г";"д";"е";"ё";"ж";"з";"и";"й";"к";"л";"м";"н";"о";"п";"р";"с";"т";"у";"ф";"х";"ц";"ч";"ш";"щ";"ъ";"ы";"ь";"э";"ю";"я"},I3986))&gt;0</f>
        <v>0</v>
      </c>
      <c r="AC3986" s="142" t="b">
        <f>COUNT(SEARCH({"а";"б";"в";"г";"д";"е";"ё";"ж";"з";"и";"й";"к";"л";"м";"н";"о";"п";"р";"с";"т";"у";"ф";"х";"ц";"ч";"ш";"щ";"ъ";"ы";"ь";"э";"ю";"я"},M3986))&gt;0</f>
        <v>0</v>
      </c>
      <c r="AD3986" s="27" t="b">
        <f t="shared" si="68"/>
        <v>1</v>
      </c>
      <c r="AE3986" s="289"/>
    </row>
    <row r="3987" spans="1:31" s="415" customFormat="1" hidden="1">
      <c r="A3987" s="338" t="s">
        <v>9015</v>
      </c>
      <c r="B3987" s="338"/>
      <c r="C3987" s="42" t="s">
        <v>7782</v>
      </c>
      <c r="D3987" s="312" t="s">
        <v>279</v>
      </c>
      <c r="E3987" s="25" t="s">
        <v>7783</v>
      </c>
      <c r="F3987" s="25" t="s">
        <v>14</v>
      </c>
      <c r="G3987" s="24"/>
      <c r="H3987" s="24" t="s">
        <v>13</v>
      </c>
      <c r="I3987" s="22" t="s">
        <v>15</v>
      </c>
      <c r="J3987" s="22" t="s">
        <v>5</v>
      </c>
      <c r="K3987" s="55"/>
      <c r="L3987" s="24"/>
      <c r="M3987" s="24"/>
      <c r="N3987" s="42"/>
      <c r="O3987" s="49" t="s">
        <v>13</v>
      </c>
      <c r="P3987" s="49"/>
      <c r="Q3987" s="49"/>
      <c r="R3987" s="24"/>
      <c r="S3987" s="25"/>
      <c r="T3987" s="24"/>
      <c r="U3987" s="289"/>
      <c r="V3987" s="289"/>
      <c r="W3987" s="289"/>
      <c r="X3987" s="142" t="b">
        <f>COUNT(SEARCH({"а";"б";"в";"г";"д";"е";"ё";"ж";"з";"и";"й";"к";"л";"м";"н";"о";"п";"р";"с";"т";"у";"ф";"х";"ц";"ч";"ш";"щ";"ъ";"ы";"ь";"э";"ю";"я"},E3987))&gt;0</f>
        <v>0</v>
      </c>
      <c r="Y3987" s="142" t="b">
        <f>COUNT(SEARCH({"а";"б";"в";"г";"д";"е";"ё";"ж";"з";"и";"й";"к";"л";"м";"н";"о";"п";"р";"с";"т";"у";"ф";"х";"ц";"ч";"ш";"щ";"ъ";"ы";"ь";"э";"ю";"я"},F3987))&gt;0</f>
        <v>0</v>
      </c>
      <c r="Z3987" s="142" t="b">
        <f>COUNT(SEARCH({"а";"б";"в";"г";"д";"е";"ё";"ж";"з";"и";"й";"к";"л";"м";"н";"о";"п";"р";"с";"т";"у";"ф";"х";"ц";"ч";"ш";"щ";"ъ";"ы";"ь";"э";"ю";"я"},K3987))&gt;0</f>
        <v>0</v>
      </c>
      <c r="AA3987" s="142" t="b">
        <f>COUNT(SEARCH({"а";"б";"в";"г";"д";"е";"ё";"ж";"з";"и";"й";"к";"л";"м";"н";"о";"п";"р";"с";"т";"у";"ф";"х";"ц";"ч";"ш";"щ";"ъ";"ы";"ь";"э";"ю";"я"},L3987))&gt;0</f>
        <v>0</v>
      </c>
      <c r="AB3987" s="142" t="b">
        <f>COUNT(SEARCH({"а";"б";"в";"г";"д";"е";"ё";"ж";"з";"и";"й";"к";"л";"м";"н";"о";"п";"р";"с";"т";"у";"ф";"х";"ц";"ч";"ш";"щ";"ъ";"ы";"ь";"э";"ю";"я"},I3987))&gt;0</f>
        <v>0</v>
      </c>
      <c r="AC3987" s="142" t="b">
        <f>COUNT(SEARCH({"а";"б";"в";"г";"д";"е";"ё";"ж";"з";"и";"й";"к";"л";"м";"н";"о";"п";"р";"с";"т";"у";"ф";"х";"ц";"ч";"ш";"щ";"ъ";"ы";"ь";"э";"ю";"я"},M3987))&gt;0</f>
        <v>0</v>
      </c>
      <c r="AD3987" s="27" t="b">
        <f t="shared" si="68"/>
        <v>1</v>
      </c>
      <c r="AE3987" s="289"/>
    </row>
    <row r="3988" spans="1:31" s="415" customFormat="1" hidden="1">
      <c r="A3988" s="338" t="s">
        <v>9015</v>
      </c>
      <c r="B3988" s="338"/>
      <c r="C3988" s="42" t="s">
        <v>7782</v>
      </c>
      <c r="D3988" s="312" t="s">
        <v>279</v>
      </c>
      <c r="E3988" s="25" t="s">
        <v>7783</v>
      </c>
      <c r="F3988" s="25" t="s">
        <v>8</v>
      </c>
      <c r="G3988" s="24"/>
      <c r="H3988" s="22" t="s">
        <v>67</v>
      </c>
      <c r="I3988" s="22" t="s">
        <v>97</v>
      </c>
      <c r="J3988" s="22" t="s">
        <v>5</v>
      </c>
      <c r="K3988" s="55"/>
      <c r="L3988" s="24"/>
      <c r="M3988" s="24"/>
      <c r="N3988" s="42" t="s">
        <v>100</v>
      </c>
      <c r="O3988" s="313" t="s">
        <v>447</v>
      </c>
      <c r="P3988" s="49"/>
      <c r="Q3988" s="49"/>
      <c r="R3988" s="24"/>
      <c r="S3988" s="25" t="s">
        <v>398</v>
      </c>
      <c r="T3988" s="24"/>
      <c r="U3988" s="289"/>
      <c r="V3988" s="289"/>
      <c r="W3988" s="289"/>
      <c r="X3988" s="142" t="b">
        <f>COUNT(SEARCH({"а";"б";"в";"г";"д";"е";"ё";"ж";"з";"и";"й";"к";"л";"м";"н";"о";"п";"р";"с";"т";"у";"ф";"х";"ц";"ч";"ш";"щ";"ъ";"ы";"ь";"э";"ю";"я"},E3988))&gt;0</f>
        <v>0</v>
      </c>
      <c r="Y3988" s="142" t="b">
        <f>COUNT(SEARCH({"а";"б";"в";"г";"д";"е";"ё";"ж";"з";"и";"й";"к";"л";"м";"н";"о";"п";"р";"с";"т";"у";"ф";"х";"ц";"ч";"ш";"щ";"ъ";"ы";"ь";"э";"ю";"я"},F3988))&gt;0</f>
        <v>0</v>
      </c>
      <c r="Z3988" s="142" t="b">
        <f>COUNT(SEARCH({"а";"б";"в";"г";"д";"е";"ё";"ж";"з";"и";"й";"к";"л";"м";"н";"о";"п";"р";"с";"т";"у";"ф";"х";"ц";"ч";"ш";"щ";"ъ";"ы";"ь";"э";"ю";"я"},K3988))&gt;0</f>
        <v>0</v>
      </c>
      <c r="AA3988" s="142" t="b">
        <f>COUNT(SEARCH({"а";"б";"в";"г";"д";"е";"ё";"ж";"з";"и";"й";"к";"л";"м";"н";"о";"п";"р";"с";"т";"у";"ф";"х";"ц";"ч";"ш";"щ";"ъ";"ы";"ь";"э";"ю";"я"},L3988))&gt;0</f>
        <v>0</v>
      </c>
      <c r="AB3988" s="142" t="b">
        <f>COUNT(SEARCH({"а";"б";"в";"г";"д";"е";"ё";"ж";"з";"и";"й";"к";"л";"м";"н";"о";"п";"р";"с";"т";"у";"ф";"х";"ц";"ч";"ш";"щ";"ъ";"ы";"ь";"э";"ю";"я"},I3988))&gt;0</f>
        <v>0</v>
      </c>
      <c r="AC3988" s="142" t="b">
        <f>COUNT(SEARCH({"а";"б";"в";"г";"д";"е";"ё";"ж";"з";"и";"й";"к";"л";"м";"н";"о";"п";"р";"с";"т";"у";"ф";"х";"ц";"ч";"ш";"щ";"ъ";"ы";"ь";"э";"ю";"я"},M3988))&gt;0</f>
        <v>0</v>
      </c>
      <c r="AD3988" s="27" t="b">
        <f t="shared" si="68"/>
        <v>1</v>
      </c>
      <c r="AE3988" s="289"/>
    </row>
    <row r="3989" spans="1:31" s="415" customFormat="1" ht="30" hidden="1">
      <c r="A3989" s="338" t="s">
        <v>9015</v>
      </c>
      <c r="B3989" s="338"/>
      <c r="C3989" s="42" t="s">
        <v>7782</v>
      </c>
      <c r="D3989" s="312" t="s">
        <v>279</v>
      </c>
      <c r="E3989" s="25" t="s">
        <v>7783</v>
      </c>
      <c r="F3989" s="25" t="s">
        <v>12</v>
      </c>
      <c r="G3989" s="24"/>
      <c r="H3989" s="22" t="s">
        <v>68</v>
      </c>
      <c r="I3989" s="22" t="s">
        <v>3</v>
      </c>
      <c r="J3989" s="22" t="s">
        <v>5</v>
      </c>
      <c r="K3989" s="55"/>
      <c r="L3989" s="24"/>
      <c r="M3989" s="24"/>
      <c r="N3989" s="42"/>
      <c r="O3989" s="49" t="s">
        <v>66</v>
      </c>
      <c r="P3989" s="49"/>
      <c r="Q3989" s="49"/>
      <c r="R3989" s="24"/>
      <c r="S3989" s="25" t="s">
        <v>4</v>
      </c>
      <c r="T3989" s="24"/>
      <c r="U3989" s="289"/>
      <c r="V3989" s="289"/>
      <c r="W3989" s="289"/>
      <c r="X3989" s="142" t="b">
        <f>COUNT(SEARCH({"а";"б";"в";"г";"д";"е";"ё";"ж";"з";"и";"й";"к";"л";"м";"н";"о";"п";"р";"с";"т";"у";"ф";"х";"ц";"ч";"ш";"щ";"ъ";"ы";"ь";"э";"ю";"я"},E3989))&gt;0</f>
        <v>0</v>
      </c>
      <c r="Y3989" s="142" t="b">
        <f>COUNT(SEARCH({"а";"б";"в";"г";"д";"е";"ё";"ж";"з";"и";"й";"к";"л";"м";"н";"о";"п";"р";"с";"т";"у";"ф";"х";"ц";"ч";"ш";"щ";"ъ";"ы";"ь";"э";"ю";"я"},F3989))&gt;0</f>
        <v>0</v>
      </c>
      <c r="Z3989" s="142" t="b">
        <f>COUNT(SEARCH({"а";"б";"в";"г";"д";"е";"ё";"ж";"з";"и";"й";"к";"л";"м";"н";"о";"п";"р";"с";"т";"у";"ф";"х";"ц";"ч";"ш";"щ";"ъ";"ы";"ь";"э";"ю";"я"},K3989))&gt;0</f>
        <v>0</v>
      </c>
      <c r="AA3989" s="142" t="b">
        <f>COUNT(SEARCH({"а";"б";"в";"г";"д";"е";"ё";"ж";"з";"и";"й";"к";"л";"м";"н";"о";"п";"р";"с";"т";"у";"ф";"х";"ц";"ч";"ш";"щ";"ъ";"ы";"ь";"э";"ю";"я"},L3989))&gt;0</f>
        <v>0</v>
      </c>
      <c r="AB3989" s="142" t="b">
        <f>COUNT(SEARCH({"а";"б";"в";"г";"д";"е";"ё";"ж";"з";"и";"й";"к";"л";"м";"н";"о";"п";"р";"с";"т";"у";"ф";"х";"ц";"ч";"ш";"щ";"ъ";"ы";"ь";"э";"ю";"я"},I3989))&gt;0</f>
        <v>0</v>
      </c>
      <c r="AC3989" s="142" t="b">
        <f>COUNT(SEARCH({"а";"б";"в";"г";"д";"е";"ё";"ж";"з";"и";"й";"к";"л";"м";"н";"о";"п";"р";"с";"т";"у";"ф";"х";"ц";"ч";"ш";"щ";"ъ";"ы";"ь";"э";"ю";"я"},M3989))&gt;0</f>
        <v>0</v>
      </c>
      <c r="AD3989" s="27" t="b">
        <f t="shared" si="68"/>
        <v>1</v>
      </c>
      <c r="AE3989" s="289"/>
    </row>
    <row r="3990" spans="1:31" s="415" customFormat="1" ht="30" hidden="1">
      <c r="A3990" s="338" t="s">
        <v>9015</v>
      </c>
      <c r="B3990" s="338"/>
      <c r="C3990" s="42" t="s">
        <v>7782</v>
      </c>
      <c r="D3990" s="312" t="s">
        <v>279</v>
      </c>
      <c r="E3990" s="25" t="s">
        <v>7783</v>
      </c>
      <c r="F3990" s="25" t="s">
        <v>18</v>
      </c>
      <c r="G3990" s="24"/>
      <c r="H3990" s="24" t="s">
        <v>64</v>
      </c>
      <c r="I3990" s="22" t="s">
        <v>19</v>
      </c>
      <c r="J3990" s="22" t="s">
        <v>5</v>
      </c>
      <c r="K3990" s="55"/>
      <c r="L3990" s="24"/>
      <c r="M3990" s="24"/>
      <c r="N3990" s="42"/>
      <c r="O3990" s="49" t="s">
        <v>17</v>
      </c>
      <c r="P3990" s="49"/>
      <c r="Q3990" s="49"/>
      <c r="R3990" s="24"/>
      <c r="S3990" s="25"/>
      <c r="T3990" s="24"/>
      <c r="U3990" s="289"/>
      <c r="V3990" s="289"/>
      <c r="W3990" s="289"/>
      <c r="X3990" s="142" t="b">
        <f>COUNT(SEARCH({"а";"б";"в";"г";"д";"е";"ё";"ж";"з";"и";"й";"к";"л";"м";"н";"о";"п";"р";"с";"т";"у";"ф";"х";"ц";"ч";"ш";"щ";"ъ";"ы";"ь";"э";"ю";"я"},E3990))&gt;0</f>
        <v>0</v>
      </c>
      <c r="Y3990" s="142" t="b">
        <f>COUNT(SEARCH({"а";"б";"в";"г";"д";"е";"ё";"ж";"з";"и";"й";"к";"л";"м";"н";"о";"п";"р";"с";"т";"у";"ф";"х";"ц";"ч";"ш";"щ";"ъ";"ы";"ь";"э";"ю";"я"},F3990))&gt;0</f>
        <v>0</v>
      </c>
      <c r="Z3990" s="142" t="b">
        <f>COUNT(SEARCH({"а";"б";"в";"г";"д";"е";"ё";"ж";"з";"и";"й";"к";"л";"м";"н";"о";"п";"р";"с";"т";"у";"ф";"х";"ц";"ч";"ш";"щ";"ъ";"ы";"ь";"э";"ю";"я"},K3990))&gt;0</f>
        <v>0</v>
      </c>
      <c r="AA3990" s="142" t="b">
        <f>COUNT(SEARCH({"а";"б";"в";"г";"д";"е";"ё";"ж";"з";"и";"й";"к";"л";"м";"н";"о";"п";"р";"с";"т";"у";"ф";"х";"ц";"ч";"ш";"щ";"ъ";"ы";"ь";"э";"ю";"я"},L3990))&gt;0</f>
        <v>0</v>
      </c>
      <c r="AB3990" s="142" t="b">
        <f>COUNT(SEARCH({"а";"б";"в";"г";"д";"е";"ё";"ж";"з";"и";"й";"к";"л";"м";"н";"о";"п";"р";"с";"т";"у";"ф";"х";"ц";"ч";"ш";"щ";"ъ";"ы";"ь";"э";"ю";"я"},I3990))&gt;0</f>
        <v>0</v>
      </c>
      <c r="AC3990" s="142" t="b">
        <f>COUNT(SEARCH({"а";"б";"в";"г";"д";"е";"ё";"ж";"з";"и";"й";"к";"л";"м";"н";"о";"п";"р";"с";"т";"у";"ф";"х";"ц";"ч";"ш";"щ";"ъ";"ы";"ь";"э";"ю";"я"},M3990))&gt;0</f>
        <v>0</v>
      </c>
      <c r="AD3990" s="27" t="b">
        <f t="shared" si="68"/>
        <v>1</v>
      </c>
      <c r="AE3990" s="289"/>
    </row>
    <row r="3991" spans="1:31" s="415" customFormat="1" ht="45" hidden="1">
      <c r="A3991" s="338" t="s">
        <v>9015</v>
      </c>
      <c r="B3991" s="338"/>
      <c r="C3991" s="42" t="s">
        <v>7782</v>
      </c>
      <c r="D3991" s="312" t="s">
        <v>279</v>
      </c>
      <c r="E3991" s="25" t="s">
        <v>7783</v>
      </c>
      <c r="F3991" s="25" t="s">
        <v>21</v>
      </c>
      <c r="G3991" s="24"/>
      <c r="H3991" s="24" t="s">
        <v>22</v>
      </c>
      <c r="I3991" s="22" t="s">
        <v>19</v>
      </c>
      <c r="J3991" s="22" t="s">
        <v>5</v>
      </c>
      <c r="K3991" s="55"/>
      <c r="L3991" s="24"/>
      <c r="M3991" s="24"/>
      <c r="N3991" s="42"/>
      <c r="O3991" s="49" t="s">
        <v>20</v>
      </c>
      <c r="P3991" s="49"/>
      <c r="Q3991" s="49"/>
      <c r="R3991" s="24"/>
      <c r="S3991" s="51" t="s">
        <v>4</v>
      </c>
      <c r="T3991" s="24"/>
      <c r="U3991" s="289"/>
      <c r="V3991" s="289"/>
      <c r="W3991" s="289"/>
      <c r="X3991" s="142" t="b">
        <f>COUNT(SEARCH({"а";"б";"в";"г";"д";"е";"ё";"ж";"з";"и";"й";"к";"л";"м";"н";"о";"п";"р";"с";"т";"у";"ф";"х";"ц";"ч";"ш";"щ";"ъ";"ы";"ь";"э";"ю";"я"},E3991))&gt;0</f>
        <v>0</v>
      </c>
      <c r="Y3991" s="142" t="b">
        <f>COUNT(SEARCH({"а";"б";"в";"г";"д";"е";"ё";"ж";"з";"и";"й";"к";"л";"м";"н";"о";"п";"р";"с";"т";"у";"ф";"х";"ц";"ч";"ш";"щ";"ъ";"ы";"ь";"э";"ю";"я"},F3991))&gt;0</f>
        <v>0</v>
      </c>
      <c r="Z3991" s="142" t="b">
        <f>COUNT(SEARCH({"а";"б";"в";"г";"д";"е";"ё";"ж";"з";"и";"й";"к";"л";"м";"н";"о";"п";"р";"с";"т";"у";"ф";"х";"ц";"ч";"ш";"щ";"ъ";"ы";"ь";"э";"ю";"я"},K3991))&gt;0</f>
        <v>0</v>
      </c>
      <c r="AA3991" s="142" t="b">
        <f>COUNT(SEARCH({"а";"б";"в";"г";"д";"е";"ё";"ж";"з";"и";"й";"к";"л";"м";"н";"о";"п";"р";"с";"т";"у";"ф";"х";"ц";"ч";"ш";"щ";"ъ";"ы";"ь";"э";"ю";"я"},L3991))&gt;0</f>
        <v>0</v>
      </c>
      <c r="AB3991" s="142" t="b">
        <f>COUNT(SEARCH({"а";"б";"в";"г";"д";"е";"ё";"ж";"з";"и";"й";"к";"л";"м";"н";"о";"п";"р";"с";"т";"у";"ф";"х";"ц";"ч";"ш";"щ";"ъ";"ы";"ь";"э";"ю";"я"},I3991))&gt;0</f>
        <v>0</v>
      </c>
      <c r="AC3991" s="142" t="b">
        <f>COUNT(SEARCH({"а";"б";"в";"г";"д";"е";"ё";"ж";"з";"и";"й";"к";"л";"м";"н";"о";"п";"р";"с";"т";"у";"ф";"х";"ц";"ч";"ш";"щ";"ъ";"ы";"ь";"э";"ю";"я"},M3991))&gt;0</f>
        <v>0</v>
      </c>
      <c r="AD3991" s="27" t="b">
        <f t="shared" si="68"/>
        <v>1</v>
      </c>
      <c r="AE3991" s="289"/>
    </row>
    <row r="3992" spans="1:31" s="415" customFormat="1" hidden="1">
      <c r="A3992" s="338" t="s">
        <v>9015</v>
      </c>
      <c r="B3992" s="338"/>
      <c r="C3992" s="42" t="s">
        <v>7782</v>
      </c>
      <c r="D3992" s="312" t="s">
        <v>279</v>
      </c>
      <c r="E3992" s="25" t="s">
        <v>7783</v>
      </c>
      <c r="F3992" s="25" t="s">
        <v>93</v>
      </c>
      <c r="G3992" s="24" t="s">
        <v>136</v>
      </c>
      <c r="H3992" s="25" t="s">
        <v>457</v>
      </c>
      <c r="I3992" s="25" t="s">
        <v>65</v>
      </c>
      <c r="J3992" s="25" t="s">
        <v>5</v>
      </c>
      <c r="K3992" s="133" t="s">
        <v>7784</v>
      </c>
      <c r="L3992" s="24" t="s">
        <v>94</v>
      </c>
      <c r="M3992" s="25" t="s">
        <v>65</v>
      </c>
      <c r="N3992" s="24"/>
      <c r="O3992" s="51" t="s">
        <v>395</v>
      </c>
      <c r="P3992" s="49"/>
      <c r="Q3992" s="49"/>
      <c r="R3992" s="24"/>
      <c r="S3992" s="25" t="s">
        <v>4</v>
      </c>
      <c r="T3992" s="24" t="s">
        <v>276</v>
      </c>
      <c r="U3992" s="289"/>
      <c r="V3992" s="289"/>
      <c r="W3992" s="289"/>
      <c r="X3992" s="142" t="b">
        <f>COUNT(SEARCH({"а";"б";"в";"г";"д";"е";"ё";"ж";"з";"и";"й";"к";"л";"м";"н";"о";"п";"р";"с";"т";"у";"ф";"х";"ц";"ч";"ш";"щ";"ъ";"ы";"ь";"э";"ю";"я"},E3992))&gt;0</f>
        <v>0</v>
      </c>
      <c r="Y3992" s="142" t="b">
        <f>COUNT(SEARCH({"а";"б";"в";"г";"д";"е";"ё";"ж";"з";"и";"й";"к";"л";"м";"н";"о";"п";"р";"с";"т";"у";"ф";"х";"ц";"ч";"ш";"щ";"ъ";"ы";"ь";"э";"ю";"я"},F3992))&gt;0</f>
        <v>0</v>
      </c>
      <c r="Z3992" s="142" t="b">
        <f>COUNT(SEARCH({"а";"б";"в";"г";"д";"е";"ё";"ж";"з";"и";"й";"к";"л";"м";"н";"о";"п";"р";"с";"т";"у";"ф";"х";"ц";"ч";"ш";"щ";"ъ";"ы";"ь";"э";"ю";"я"},K3992))&gt;0</f>
        <v>0</v>
      </c>
      <c r="AA3992" s="142" t="b">
        <f>COUNT(SEARCH({"а";"б";"в";"г";"д";"е";"ё";"ж";"з";"и";"й";"к";"л";"м";"н";"о";"п";"р";"с";"т";"у";"ф";"х";"ц";"ч";"ш";"щ";"ъ";"ы";"ь";"э";"ю";"я"},L3992))&gt;0</f>
        <v>0</v>
      </c>
      <c r="AB3992" s="142" t="b">
        <f>COUNT(SEARCH({"а";"б";"в";"г";"д";"е";"ё";"ж";"з";"и";"й";"к";"л";"м";"н";"о";"п";"р";"с";"т";"у";"ф";"х";"ц";"ч";"ш";"щ";"ъ";"ы";"ь";"э";"ю";"я"},I3992))&gt;0</f>
        <v>0</v>
      </c>
      <c r="AC3992" s="142" t="b">
        <f>COUNT(SEARCH({"а";"б";"в";"г";"д";"е";"ё";"ж";"з";"и";"й";"к";"л";"м";"н";"о";"п";"р";"с";"т";"у";"ф";"х";"ц";"ч";"ш";"щ";"ъ";"ы";"ь";"э";"ю";"я"},M3992))&gt;0</f>
        <v>0</v>
      </c>
      <c r="AD3992" s="27" t="b">
        <f t="shared" si="68"/>
        <v>1</v>
      </c>
      <c r="AE3992" s="289"/>
    </row>
    <row r="3993" spans="1:31" s="415" customFormat="1" hidden="1">
      <c r="A3993" s="338" t="s">
        <v>9015</v>
      </c>
      <c r="B3993" s="338"/>
      <c r="C3993" s="42" t="s">
        <v>7782</v>
      </c>
      <c r="D3993" s="312" t="s">
        <v>279</v>
      </c>
      <c r="E3993" s="25" t="s">
        <v>7783</v>
      </c>
      <c r="F3993" s="25" t="s">
        <v>2702</v>
      </c>
      <c r="G3993" s="24"/>
      <c r="H3993" s="114" t="s">
        <v>2703</v>
      </c>
      <c r="I3993" s="25" t="s">
        <v>1358</v>
      </c>
      <c r="J3993" s="25" t="s">
        <v>23</v>
      </c>
      <c r="K3993" s="133" t="s">
        <v>7784</v>
      </c>
      <c r="L3993" s="25" t="s">
        <v>2702</v>
      </c>
      <c r="M3993" s="114" t="s">
        <v>4509</v>
      </c>
      <c r="N3993" s="24"/>
      <c r="O3993" s="51" t="s">
        <v>395</v>
      </c>
      <c r="P3993" s="49"/>
      <c r="Q3993" s="49"/>
      <c r="R3993" s="24"/>
      <c r="S3993" s="25"/>
      <c r="T3993" s="24"/>
      <c r="U3993" s="289"/>
      <c r="V3993" s="289"/>
      <c r="W3993" s="289"/>
      <c r="X3993" s="142" t="b">
        <f>COUNT(SEARCH({"а";"б";"в";"г";"д";"е";"ё";"ж";"з";"и";"й";"к";"л";"м";"н";"о";"п";"р";"с";"т";"у";"ф";"х";"ц";"ч";"ш";"щ";"ъ";"ы";"ь";"э";"ю";"я"},E3993))&gt;0</f>
        <v>0</v>
      </c>
      <c r="Y3993" s="142" t="b">
        <f>COUNT(SEARCH({"а";"б";"в";"г";"д";"е";"ё";"ж";"з";"и";"й";"к";"л";"м";"н";"о";"п";"р";"с";"т";"у";"ф";"х";"ц";"ч";"ш";"щ";"ъ";"ы";"ь";"э";"ю";"я"},F3993))&gt;0</f>
        <v>0</v>
      </c>
      <c r="Z3993" s="142" t="b">
        <f>COUNT(SEARCH({"а";"б";"в";"г";"д";"е";"ё";"ж";"з";"и";"й";"к";"л";"м";"н";"о";"п";"р";"с";"т";"у";"ф";"х";"ц";"ч";"ш";"щ";"ъ";"ы";"ь";"э";"ю";"я"},K3993))&gt;0</f>
        <v>0</v>
      </c>
      <c r="AA3993" s="142" t="b">
        <f>COUNT(SEARCH({"а";"б";"в";"г";"д";"е";"ё";"ж";"з";"и";"й";"к";"л";"м";"н";"о";"п";"р";"с";"т";"у";"ф";"х";"ц";"ч";"ш";"щ";"ъ";"ы";"ь";"э";"ю";"я"},L3993))&gt;0</f>
        <v>0</v>
      </c>
      <c r="AB3993" s="142" t="b">
        <f>COUNT(SEARCH({"а";"б";"в";"г";"д";"е";"ё";"ж";"з";"и";"й";"к";"л";"м";"н";"о";"п";"р";"с";"т";"у";"ф";"х";"ц";"ч";"ш";"щ";"ъ";"ы";"ь";"э";"ю";"я"},I3993))&gt;0</f>
        <v>0</v>
      </c>
      <c r="AC3993" s="142" t="b">
        <f>COUNT(SEARCH({"а";"б";"в";"г";"д";"е";"ё";"ж";"з";"и";"й";"к";"л";"м";"н";"о";"п";"р";"с";"т";"у";"ф";"х";"ц";"ч";"ш";"щ";"ъ";"ы";"ь";"э";"ю";"я"},M3993))&gt;0</f>
        <v>0</v>
      </c>
      <c r="AD3993" s="27" t="b">
        <f t="shared" si="68"/>
        <v>1</v>
      </c>
      <c r="AE3993" s="289"/>
    </row>
    <row r="3994" spans="1:31" s="415" customFormat="1" hidden="1">
      <c r="A3994" s="338" t="s">
        <v>9015</v>
      </c>
      <c r="B3994" s="338"/>
      <c r="C3994" s="42" t="s">
        <v>7782</v>
      </c>
      <c r="D3994" s="312" t="s">
        <v>279</v>
      </c>
      <c r="E3994" s="25" t="s">
        <v>7783</v>
      </c>
      <c r="F3994" s="25" t="s">
        <v>2704</v>
      </c>
      <c r="G3994" s="24"/>
      <c r="H3994" s="114" t="s">
        <v>2705</v>
      </c>
      <c r="I3994" s="25" t="s">
        <v>463</v>
      </c>
      <c r="J3994" s="25" t="s">
        <v>23</v>
      </c>
      <c r="K3994" s="133" t="s">
        <v>7784</v>
      </c>
      <c r="L3994" s="25" t="s">
        <v>2704</v>
      </c>
      <c r="M3994" s="114" t="s">
        <v>65</v>
      </c>
      <c r="N3994" s="24"/>
      <c r="O3994" s="51" t="s">
        <v>395</v>
      </c>
      <c r="P3994" s="49"/>
      <c r="Q3994" s="49"/>
      <c r="R3994" s="24"/>
      <c r="S3994" s="51"/>
      <c r="T3994" s="24"/>
      <c r="U3994" s="289"/>
      <c r="V3994" s="289"/>
      <c r="W3994" s="289"/>
      <c r="X3994" s="142" t="b">
        <f>COUNT(SEARCH({"а";"б";"в";"г";"д";"е";"ё";"ж";"з";"и";"й";"к";"л";"м";"н";"о";"п";"р";"с";"т";"у";"ф";"х";"ц";"ч";"ш";"щ";"ъ";"ы";"ь";"э";"ю";"я"},E3994))&gt;0</f>
        <v>0</v>
      </c>
      <c r="Y3994" s="142" t="b">
        <f>COUNT(SEARCH({"а";"б";"в";"г";"д";"е";"ё";"ж";"з";"и";"й";"к";"л";"м";"н";"о";"п";"р";"с";"т";"у";"ф";"х";"ц";"ч";"ш";"щ";"ъ";"ы";"ь";"э";"ю";"я"},F3994))&gt;0</f>
        <v>0</v>
      </c>
      <c r="Z3994" s="142" t="b">
        <f>COUNT(SEARCH({"а";"б";"в";"г";"д";"е";"ё";"ж";"з";"и";"й";"к";"л";"м";"н";"о";"п";"р";"с";"т";"у";"ф";"х";"ц";"ч";"ш";"щ";"ъ";"ы";"ь";"э";"ю";"я"},K3994))&gt;0</f>
        <v>0</v>
      </c>
      <c r="AA3994" s="142" t="b">
        <f>COUNT(SEARCH({"а";"б";"в";"г";"д";"е";"ё";"ж";"з";"и";"й";"к";"л";"м";"н";"о";"п";"р";"с";"т";"у";"ф";"х";"ц";"ч";"ш";"щ";"ъ";"ы";"ь";"э";"ю";"я"},L3994))&gt;0</f>
        <v>0</v>
      </c>
      <c r="AB3994" s="142" t="b">
        <f>COUNT(SEARCH({"а";"б";"в";"г";"д";"е";"ё";"ж";"з";"и";"й";"к";"л";"м";"н";"о";"п";"р";"с";"т";"у";"ф";"х";"ц";"ч";"ш";"щ";"ъ";"ы";"ь";"э";"ю";"я"},I3994))&gt;0</f>
        <v>0</v>
      </c>
      <c r="AC3994" s="142" t="b">
        <f>COUNT(SEARCH({"а";"б";"в";"г";"д";"е";"ё";"ж";"з";"и";"й";"к";"л";"м";"н";"о";"п";"р";"с";"т";"у";"ф";"х";"ц";"ч";"ш";"щ";"ъ";"ы";"ь";"э";"ю";"я"},M3994))&gt;0</f>
        <v>0</v>
      </c>
      <c r="AD3994" s="27" t="b">
        <f t="shared" si="68"/>
        <v>1</v>
      </c>
      <c r="AE3994" s="289"/>
    </row>
    <row r="3995" spans="1:31" s="415" customFormat="1" hidden="1">
      <c r="A3995" s="338" t="s">
        <v>9015</v>
      </c>
      <c r="B3995" s="338"/>
      <c r="C3995" s="42" t="s">
        <v>7782</v>
      </c>
      <c r="D3995" s="312" t="s">
        <v>279</v>
      </c>
      <c r="E3995" s="25" t="s">
        <v>7783</v>
      </c>
      <c r="F3995" s="25" t="s">
        <v>2706</v>
      </c>
      <c r="G3995" s="24"/>
      <c r="H3995" s="114" t="s">
        <v>2707</v>
      </c>
      <c r="I3995" s="25" t="s">
        <v>463</v>
      </c>
      <c r="J3995" s="25" t="s">
        <v>23</v>
      </c>
      <c r="K3995" s="133" t="s">
        <v>7784</v>
      </c>
      <c r="L3995" s="25" t="s">
        <v>2706</v>
      </c>
      <c r="M3995" s="114" t="s">
        <v>65</v>
      </c>
      <c r="N3995" s="24"/>
      <c r="O3995" s="51" t="s">
        <v>395</v>
      </c>
      <c r="P3995" s="49"/>
      <c r="Q3995" s="49"/>
      <c r="R3995" s="24"/>
      <c r="S3995" s="51"/>
      <c r="T3995" s="24"/>
      <c r="U3995" s="289"/>
      <c r="V3995" s="289"/>
      <c r="W3995" s="289"/>
      <c r="X3995" s="142" t="b">
        <f>COUNT(SEARCH({"а";"б";"в";"г";"д";"е";"ё";"ж";"з";"и";"й";"к";"л";"м";"н";"о";"п";"р";"с";"т";"у";"ф";"х";"ц";"ч";"ш";"щ";"ъ";"ы";"ь";"э";"ю";"я"},E3995))&gt;0</f>
        <v>0</v>
      </c>
      <c r="Y3995" s="142" t="b">
        <f>COUNT(SEARCH({"а";"б";"в";"г";"д";"е";"ё";"ж";"з";"и";"й";"к";"л";"м";"н";"о";"п";"р";"с";"т";"у";"ф";"х";"ц";"ч";"ш";"щ";"ъ";"ы";"ь";"э";"ю";"я"},F3995))&gt;0</f>
        <v>0</v>
      </c>
      <c r="Z3995" s="142" t="b">
        <f>COUNT(SEARCH({"а";"б";"в";"г";"д";"е";"ё";"ж";"з";"и";"й";"к";"л";"м";"н";"о";"п";"р";"с";"т";"у";"ф";"х";"ц";"ч";"ш";"щ";"ъ";"ы";"ь";"э";"ю";"я"},K3995))&gt;0</f>
        <v>0</v>
      </c>
      <c r="AA3995" s="142" t="b">
        <f>COUNT(SEARCH({"а";"б";"в";"г";"д";"е";"ё";"ж";"з";"и";"й";"к";"л";"м";"н";"о";"п";"р";"с";"т";"у";"ф";"х";"ц";"ч";"ш";"щ";"ъ";"ы";"ь";"э";"ю";"я"},L3995))&gt;0</f>
        <v>0</v>
      </c>
      <c r="AB3995" s="142" t="b">
        <f>COUNT(SEARCH({"а";"б";"в";"г";"д";"е";"ё";"ж";"з";"и";"й";"к";"л";"м";"н";"о";"п";"р";"с";"т";"у";"ф";"х";"ц";"ч";"ш";"щ";"ъ";"ы";"ь";"э";"ю";"я"},I3995))&gt;0</f>
        <v>0</v>
      </c>
      <c r="AC3995" s="142" t="b">
        <f>COUNT(SEARCH({"а";"б";"в";"г";"д";"е";"ё";"ж";"з";"и";"й";"к";"л";"м";"н";"о";"п";"р";"с";"т";"у";"ф";"х";"ц";"ч";"ш";"щ";"ъ";"ы";"ь";"э";"ю";"я"},M3995))&gt;0</f>
        <v>0</v>
      </c>
      <c r="AD3995" s="27" t="b">
        <f t="shared" si="68"/>
        <v>1</v>
      </c>
      <c r="AE3995" s="289"/>
    </row>
    <row r="3996" spans="1:31" s="415" customFormat="1" hidden="1">
      <c r="A3996" s="338" t="s">
        <v>9015</v>
      </c>
      <c r="B3996" s="338"/>
      <c r="C3996" s="42" t="s">
        <v>7782</v>
      </c>
      <c r="D3996" s="312" t="s">
        <v>279</v>
      </c>
      <c r="E3996" s="25" t="s">
        <v>7783</v>
      </c>
      <c r="F3996" s="25" t="s">
        <v>2708</v>
      </c>
      <c r="G3996" s="24"/>
      <c r="H3996" s="114" t="s">
        <v>2709</v>
      </c>
      <c r="I3996" s="25" t="s">
        <v>1358</v>
      </c>
      <c r="J3996" s="25" t="s">
        <v>23</v>
      </c>
      <c r="K3996" s="133" t="s">
        <v>7784</v>
      </c>
      <c r="L3996" s="25" t="s">
        <v>2708</v>
      </c>
      <c r="M3996" s="114" t="s">
        <v>4509</v>
      </c>
      <c r="N3996" s="24"/>
      <c r="O3996" s="51" t="s">
        <v>395</v>
      </c>
      <c r="P3996" s="49"/>
      <c r="Q3996" s="49"/>
      <c r="R3996" s="24"/>
      <c r="S3996" s="51"/>
      <c r="T3996" s="24"/>
      <c r="U3996" s="289"/>
      <c r="V3996" s="289"/>
      <c r="W3996" s="289"/>
      <c r="X3996" s="142" t="b">
        <f>COUNT(SEARCH({"а";"б";"в";"г";"д";"е";"ё";"ж";"з";"и";"й";"к";"л";"м";"н";"о";"п";"р";"с";"т";"у";"ф";"х";"ц";"ч";"ш";"щ";"ъ";"ы";"ь";"э";"ю";"я"},E3996))&gt;0</f>
        <v>0</v>
      </c>
      <c r="Y3996" s="142" t="b">
        <f>COUNT(SEARCH({"а";"б";"в";"г";"д";"е";"ё";"ж";"з";"и";"й";"к";"л";"м";"н";"о";"п";"р";"с";"т";"у";"ф";"х";"ц";"ч";"ш";"щ";"ъ";"ы";"ь";"э";"ю";"я"},F3996))&gt;0</f>
        <v>0</v>
      </c>
      <c r="Z3996" s="142" t="b">
        <f>COUNT(SEARCH({"а";"б";"в";"г";"д";"е";"ё";"ж";"з";"и";"й";"к";"л";"м";"н";"о";"п";"р";"с";"т";"у";"ф";"х";"ц";"ч";"ш";"щ";"ъ";"ы";"ь";"э";"ю";"я"},K3996))&gt;0</f>
        <v>0</v>
      </c>
      <c r="AA3996" s="142" t="b">
        <f>COUNT(SEARCH({"а";"б";"в";"г";"д";"е";"ё";"ж";"з";"и";"й";"к";"л";"м";"н";"о";"п";"р";"с";"т";"у";"ф";"х";"ц";"ч";"ш";"щ";"ъ";"ы";"ь";"э";"ю";"я"},L3996))&gt;0</f>
        <v>0</v>
      </c>
      <c r="AB3996" s="142" t="b">
        <f>COUNT(SEARCH({"а";"б";"в";"г";"д";"е";"ё";"ж";"з";"и";"й";"к";"л";"м";"н";"о";"п";"р";"с";"т";"у";"ф";"х";"ц";"ч";"ш";"щ";"ъ";"ы";"ь";"э";"ю";"я"},I3996))&gt;0</f>
        <v>0</v>
      </c>
      <c r="AC3996" s="142" t="b">
        <f>COUNT(SEARCH({"а";"б";"в";"г";"д";"е";"ё";"ж";"з";"и";"й";"к";"л";"м";"н";"о";"п";"р";"с";"т";"у";"ф";"х";"ц";"ч";"ш";"щ";"ъ";"ы";"ь";"э";"ю";"я"},M3996))&gt;0</f>
        <v>0</v>
      </c>
      <c r="AD3996" s="27" t="b">
        <f t="shared" si="68"/>
        <v>1</v>
      </c>
      <c r="AE3996" s="289"/>
    </row>
    <row r="3997" spans="1:31" s="415" customFormat="1" hidden="1">
      <c r="A3997" s="338" t="s">
        <v>9015</v>
      </c>
      <c r="B3997" s="338"/>
      <c r="C3997" s="42" t="s">
        <v>7778</v>
      </c>
      <c r="D3997" s="312" t="s">
        <v>279</v>
      </c>
      <c r="E3997" s="25" t="s">
        <v>7779</v>
      </c>
      <c r="F3997" s="25" t="s">
        <v>2550</v>
      </c>
      <c r="G3997" s="24" t="s">
        <v>272</v>
      </c>
      <c r="H3997" s="25" t="s">
        <v>3952</v>
      </c>
      <c r="I3997" s="25" t="s">
        <v>5045</v>
      </c>
      <c r="J3997" s="25" t="s">
        <v>5</v>
      </c>
      <c r="K3997" s="133" t="s">
        <v>7780</v>
      </c>
      <c r="L3997" s="25" t="s">
        <v>2550</v>
      </c>
      <c r="M3997" s="25" t="s">
        <v>77</v>
      </c>
      <c r="N3997" s="96"/>
      <c r="O3997" s="51" t="s">
        <v>395</v>
      </c>
      <c r="P3997" s="51"/>
      <c r="Q3997" s="51"/>
      <c r="R3997" s="25"/>
      <c r="S3997" s="25" t="s">
        <v>4</v>
      </c>
      <c r="T3997" s="25"/>
      <c r="U3997" s="289"/>
      <c r="V3997" s="289"/>
      <c r="W3997" s="289"/>
      <c r="X3997" s="142" t="b">
        <f>COUNT(SEARCH({"а";"б";"в";"г";"д";"е";"ё";"ж";"з";"и";"й";"к";"л";"м";"н";"о";"п";"р";"с";"т";"у";"ф";"х";"ц";"ч";"ш";"щ";"ъ";"ы";"ь";"э";"ю";"я"},E3997))&gt;0</f>
        <v>0</v>
      </c>
      <c r="Y3997" s="142" t="b">
        <f>COUNT(SEARCH({"а";"б";"в";"г";"д";"е";"ё";"ж";"з";"и";"й";"к";"л";"м";"н";"о";"п";"р";"с";"т";"у";"ф";"х";"ц";"ч";"ш";"щ";"ъ";"ы";"ь";"э";"ю";"я"},F3997))&gt;0</f>
        <v>0</v>
      </c>
      <c r="Z3997" s="142" t="b">
        <f>COUNT(SEARCH({"а";"б";"в";"г";"д";"е";"ё";"ж";"з";"и";"й";"к";"л";"м";"н";"о";"п";"р";"с";"т";"у";"ф";"х";"ц";"ч";"ш";"щ";"ъ";"ы";"ь";"э";"ю";"я"},K3997))&gt;0</f>
        <v>0</v>
      </c>
      <c r="AA3997" s="142" t="b">
        <f>COUNT(SEARCH({"а";"б";"в";"г";"д";"е";"ё";"ж";"з";"и";"й";"к";"л";"м";"н";"о";"п";"р";"с";"т";"у";"ф";"х";"ц";"ч";"ш";"щ";"ъ";"ы";"ь";"э";"ю";"я"},L3997))&gt;0</f>
        <v>0</v>
      </c>
      <c r="AB3997" s="142" t="b">
        <f>COUNT(SEARCH({"а";"б";"в";"г";"д";"е";"ё";"ж";"з";"и";"й";"к";"л";"м";"н";"о";"п";"р";"с";"т";"у";"ф";"х";"ц";"ч";"ш";"щ";"ъ";"ы";"ь";"э";"ю";"я"},I3997))&gt;0</f>
        <v>0</v>
      </c>
      <c r="AC3997" s="142" t="b">
        <f>COUNT(SEARCH({"а";"б";"в";"г";"д";"е";"ё";"ж";"з";"и";"й";"к";"л";"м";"н";"о";"п";"р";"с";"т";"у";"ф";"х";"ц";"ч";"ш";"щ";"ъ";"ы";"ь";"э";"ю";"я"},M3997))&gt;0</f>
        <v>0</v>
      </c>
      <c r="AD3997" s="27" t="b">
        <f t="shared" si="68"/>
        <v>1</v>
      </c>
      <c r="AE3997" s="289"/>
    </row>
    <row r="3998" spans="1:31" s="415" customFormat="1" hidden="1">
      <c r="A3998" s="338" t="s">
        <v>9015</v>
      </c>
      <c r="B3998" s="338"/>
      <c r="C3998" s="42" t="s">
        <v>7778</v>
      </c>
      <c r="D3998" s="312" t="s">
        <v>279</v>
      </c>
      <c r="E3998" s="25" t="s">
        <v>7779</v>
      </c>
      <c r="F3998" s="25" t="s">
        <v>14</v>
      </c>
      <c r="G3998" s="25"/>
      <c r="H3998" s="25" t="s">
        <v>13</v>
      </c>
      <c r="I3998" s="25" t="s">
        <v>15</v>
      </c>
      <c r="J3998" s="25" t="s">
        <v>5</v>
      </c>
      <c r="K3998" s="133"/>
      <c r="L3998" s="25"/>
      <c r="M3998" s="25"/>
      <c r="N3998" s="96"/>
      <c r="O3998" s="51" t="s">
        <v>13</v>
      </c>
      <c r="P3998" s="51"/>
      <c r="Q3998" s="51"/>
      <c r="R3998" s="25"/>
      <c r="S3998" s="25"/>
      <c r="T3998" s="25"/>
      <c r="U3998" s="289"/>
      <c r="V3998" s="289"/>
      <c r="W3998" s="289"/>
      <c r="X3998" s="142" t="b">
        <f>COUNT(SEARCH({"а";"б";"в";"г";"д";"е";"ё";"ж";"з";"и";"й";"к";"л";"м";"н";"о";"п";"р";"с";"т";"у";"ф";"х";"ц";"ч";"ш";"щ";"ъ";"ы";"ь";"э";"ю";"я"},E3998))&gt;0</f>
        <v>0</v>
      </c>
      <c r="Y3998" s="142" t="b">
        <f>COUNT(SEARCH({"а";"б";"в";"г";"д";"е";"ё";"ж";"з";"и";"й";"к";"л";"м";"н";"о";"п";"р";"с";"т";"у";"ф";"х";"ц";"ч";"ш";"щ";"ъ";"ы";"ь";"э";"ю";"я"},F3998))&gt;0</f>
        <v>0</v>
      </c>
      <c r="Z3998" s="142" t="b">
        <f>COUNT(SEARCH({"а";"б";"в";"г";"д";"е";"ё";"ж";"з";"и";"й";"к";"л";"м";"н";"о";"п";"р";"с";"т";"у";"ф";"х";"ц";"ч";"ш";"щ";"ъ";"ы";"ь";"э";"ю";"я"},K3998))&gt;0</f>
        <v>0</v>
      </c>
      <c r="AA3998" s="142" t="b">
        <f>COUNT(SEARCH({"а";"б";"в";"г";"д";"е";"ё";"ж";"з";"и";"й";"к";"л";"м";"н";"о";"п";"р";"с";"т";"у";"ф";"х";"ц";"ч";"ш";"щ";"ъ";"ы";"ь";"э";"ю";"я"},L3998))&gt;0</f>
        <v>0</v>
      </c>
      <c r="AB3998" s="142" t="b">
        <f>COUNT(SEARCH({"а";"б";"в";"г";"д";"е";"ё";"ж";"з";"и";"й";"к";"л";"м";"н";"о";"п";"р";"с";"т";"у";"ф";"х";"ц";"ч";"ш";"щ";"ъ";"ы";"ь";"э";"ю";"я"},I3998))&gt;0</f>
        <v>0</v>
      </c>
      <c r="AC3998" s="142" t="b">
        <f>COUNT(SEARCH({"а";"б";"в";"г";"д";"е";"ё";"ж";"з";"и";"й";"к";"л";"м";"н";"о";"п";"р";"с";"т";"у";"ф";"х";"ц";"ч";"ш";"щ";"ъ";"ы";"ь";"э";"ю";"я"},M3998))&gt;0</f>
        <v>0</v>
      </c>
      <c r="AD3998" s="27" t="b">
        <f t="shared" si="68"/>
        <v>1</v>
      </c>
      <c r="AE3998" s="289"/>
    </row>
    <row r="3999" spans="1:31" s="415" customFormat="1" hidden="1">
      <c r="A3999" s="338" t="s">
        <v>9015</v>
      </c>
      <c r="B3999" s="338"/>
      <c r="C3999" s="42" t="s">
        <v>7778</v>
      </c>
      <c r="D3999" s="312" t="s">
        <v>279</v>
      </c>
      <c r="E3999" s="25" t="s">
        <v>7779</v>
      </c>
      <c r="F3999" s="25" t="s">
        <v>8</v>
      </c>
      <c r="G3999" s="25"/>
      <c r="H3999" s="114" t="s">
        <v>67</v>
      </c>
      <c r="I3999" s="25" t="s">
        <v>97</v>
      </c>
      <c r="J3999" s="25" t="s">
        <v>5</v>
      </c>
      <c r="K3999" s="133"/>
      <c r="L3999" s="25"/>
      <c r="M3999" s="25"/>
      <c r="N3999" s="96" t="s">
        <v>396</v>
      </c>
      <c r="O3999" s="51" t="s">
        <v>397</v>
      </c>
      <c r="P3999" s="51"/>
      <c r="Q3999" s="51"/>
      <c r="R3999" s="25"/>
      <c r="S3999" s="25" t="s">
        <v>398</v>
      </c>
      <c r="T3999" s="25"/>
      <c r="U3999" s="289"/>
      <c r="V3999" s="289"/>
      <c r="W3999" s="289"/>
      <c r="X3999" s="142" t="b">
        <f>COUNT(SEARCH({"а";"б";"в";"г";"д";"е";"ё";"ж";"з";"и";"й";"к";"л";"м";"н";"о";"п";"р";"с";"т";"у";"ф";"х";"ц";"ч";"ш";"щ";"ъ";"ы";"ь";"э";"ю";"я"},E3999))&gt;0</f>
        <v>0</v>
      </c>
      <c r="Y3999" s="142" t="b">
        <f>COUNT(SEARCH({"а";"б";"в";"г";"д";"е";"ё";"ж";"з";"и";"й";"к";"л";"м";"н";"о";"п";"р";"с";"т";"у";"ф";"х";"ц";"ч";"ш";"щ";"ъ";"ы";"ь";"э";"ю";"я"},F3999))&gt;0</f>
        <v>0</v>
      </c>
      <c r="Z3999" s="142" t="b">
        <f>COUNT(SEARCH({"а";"б";"в";"г";"д";"е";"ё";"ж";"з";"и";"й";"к";"л";"м";"н";"о";"п";"р";"с";"т";"у";"ф";"х";"ц";"ч";"ш";"щ";"ъ";"ы";"ь";"э";"ю";"я"},K3999))&gt;0</f>
        <v>0</v>
      </c>
      <c r="AA3999" s="142" t="b">
        <f>COUNT(SEARCH({"а";"б";"в";"г";"д";"е";"ё";"ж";"з";"и";"й";"к";"л";"м";"н";"о";"п";"р";"с";"т";"у";"ф";"х";"ц";"ч";"ш";"щ";"ъ";"ы";"ь";"э";"ю";"я"},L3999))&gt;0</f>
        <v>0</v>
      </c>
      <c r="AB3999" s="142" t="b">
        <f>COUNT(SEARCH({"а";"б";"в";"г";"д";"е";"ё";"ж";"з";"и";"й";"к";"л";"м";"н";"о";"п";"р";"с";"т";"у";"ф";"х";"ц";"ч";"ш";"щ";"ъ";"ы";"ь";"э";"ю";"я"},I3999))&gt;0</f>
        <v>0</v>
      </c>
      <c r="AC3999" s="142" t="b">
        <f>COUNT(SEARCH({"а";"б";"в";"г";"д";"е";"ё";"ж";"з";"и";"й";"к";"л";"м";"н";"о";"п";"р";"с";"т";"у";"ф";"х";"ц";"ч";"ш";"щ";"ъ";"ы";"ь";"э";"ю";"я"},M3999))&gt;0</f>
        <v>0</v>
      </c>
      <c r="AD3999" s="27" t="b">
        <f t="shared" si="68"/>
        <v>1</v>
      </c>
      <c r="AE3999" s="289"/>
    </row>
    <row r="4000" spans="1:31" s="415" customFormat="1" hidden="1">
      <c r="A4000" s="338" t="s">
        <v>9015</v>
      </c>
      <c r="B4000" s="338"/>
      <c r="C4000" s="42" t="s">
        <v>7778</v>
      </c>
      <c r="D4000" s="312" t="s">
        <v>279</v>
      </c>
      <c r="E4000" s="25" t="s">
        <v>7779</v>
      </c>
      <c r="F4000" s="25" t="s">
        <v>10</v>
      </c>
      <c r="G4000" s="25"/>
      <c r="H4000" s="22" t="s">
        <v>588</v>
      </c>
      <c r="I4000" s="25" t="s">
        <v>3</v>
      </c>
      <c r="J4000" s="25" t="s">
        <v>5</v>
      </c>
      <c r="K4000" s="133"/>
      <c r="L4000" s="25"/>
      <c r="M4000" s="25"/>
      <c r="N4000" s="96"/>
      <c r="O4000" s="51" t="s">
        <v>399</v>
      </c>
      <c r="P4000" s="51"/>
      <c r="Q4000" s="51"/>
      <c r="R4000" s="25"/>
      <c r="S4000" s="25" t="s">
        <v>4</v>
      </c>
      <c r="T4000" s="25"/>
      <c r="U4000" s="289"/>
      <c r="V4000" s="289"/>
      <c r="W4000" s="289"/>
      <c r="X4000" s="142" t="b">
        <f>COUNT(SEARCH({"а";"б";"в";"г";"д";"е";"ё";"ж";"з";"и";"й";"к";"л";"м";"н";"о";"п";"р";"с";"т";"у";"ф";"х";"ц";"ч";"ш";"щ";"ъ";"ы";"ь";"э";"ю";"я"},E4000))&gt;0</f>
        <v>0</v>
      </c>
      <c r="Y4000" s="142" t="b">
        <f>COUNT(SEARCH({"а";"б";"в";"г";"д";"е";"ё";"ж";"з";"и";"й";"к";"л";"м";"н";"о";"п";"р";"с";"т";"у";"ф";"х";"ц";"ч";"ш";"щ";"ъ";"ы";"ь";"э";"ю";"я"},F4000))&gt;0</f>
        <v>0</v>
      </c>
      <c r="Z4000" s="142" t="b">
        <f>COUNT(SEARCH({"а";"б";"в";"г";"д";"е";"ё";"ж";"з";"и";"й";"к";"л";"м";"н";"о";"п";"р";"с";"т";"у";"ф";"х";"ц";"ч";"ш";"щ";"ъ";"ы";"ь";"э";"ю";"я"},K4000))&gt;0</f>
        <v>0</v>
      </c>
      <c r="AA4000" s="142" t="b">
        <f>COUNT(SEARCH({"а";"б";"в";"г";"д";"е";"ё";"ж";"з";"и";"й";"к";"л";"м";"н";"о";"п";"р";"с";"т";"у";"ф";"х";"ц";"ч";"ш";"щ";"ъ";"ы";"ь";"э";"ю";"я"},L4000))&gt;0</f>
        <v>0</v>
      </c>
      <c r="AB4000" s="142" t="b">
        <f>COUNT(SEARCH({"а";"б";"в";"г";"д";"е";"ё";"ж";"з";"и";"й";"к";"л";"м";"н";"о";"п";"р";"с";"т";"у";"ф";"х";"ц";"ч";"ш";"щ";"ъ";"ы";"ь";"э";"ю";"я"},I4000))&gt;0</f>
        <v>0</v>
      </c>
      <c r="AC4000" s="142" t="b">
        <f>COUNT(SEARCH({"а";"б";"в";"г";"д";"е";"ё";"ж";"з";"и";"й";"к";"л";"м";"н";"о";"п";"р";"с";"т";"у";"ф";"х";"ц";"ч";"ш";"щ";"ъ";"ы";"ь";"э";"ю";"я"},M4000))&gt;0</f>
        <v>0</v>
      </c>
      <c r="AD4000" s="27" t="b">
        <f t="shared" si="68"/>
        <v>1</v>
      </c>
      <c r="AE4000" s="289"/>
    </row>
    <row r="4001" spans="1:31" s="415" customFormat="1" ht="30" hidden="1">
      <c r="A4001" s="338" t="s">
        <v>9015</v>
      </c>
      <c r="B4001" s="338"/>
      <c r="C4001" s="42" t="s">
        <v>7778</v>
      </c>
      <c r="D4001" s="312" t="s">
        <v>279</v>
      </c>
      <c r="E4001" s="25" t="s">
        <v>7779</v>
      </c>
      <c r="F4001" s="25" t="s">
        <v>12</v>
      </c>
      <c r="G4001" s="25"/>
      <c r="H4001" s="25" t="s">
        <v>1309</v>
      </c>
      <c r="I4001" s="25" t="s">
        <v>3</v>
      </c>
      <c r="J4001" s="25" t="s">
        <v>5</v>
      </c>
      <c r="K4001" s="133"/>
      <c r="L4001" s="25"/>
      <c r="M4001" s="25"/>
      <c r="N4001" s="96"/>
      <c r="O4001" s="51" t="s">
        <v>66</v>
      </c>
      <c r="P4001" s="51"/>
      <c r="Q4001" s="51"/>
      <c r="R4001" s="25"/>
      <c r="S4001" s="25" t="s">
        <v>4</v>
      </c>
      <c r="T4001" s="25"/>
      <c r="U4001" s="289"/>
      <c r="V4001" s="289"/>
      <c r="W4001" s="289"/>
      <c r="X4001" s="142" t="b">
        <f>COUNT(SEARCH({"а";"б";"в";"г";"д";"е";"ё";"ж";"з";"и";"й";"к";"л";"м";"н";"о";"п";"р";"с";"т";"у";"ф";"х";"ц";"ч";"ш";"щ";"ъ";"ы";"ь";"э";"ю";"я"},E4001))&gt;0</f>
        <v>0</v>
      </c>
      <c r="Y4001" s="142" t="b">
        <f>COUNT(SEARCH({"а";"б";"в";"г";"д";"е";"ё";"ж";"з";"и";"й";"к";"л";"м";"н";"о";"п";"р";"с";"т";"у";"ф";"х";"ц";"ч";"ш";"щ";"ъ";"ы";"ь";"э";"ю";"я"},F4001))&gt;0</f>
        <v>0</v>
      </c>
      <c r="Z4001" s="142" t="b">
        <f>COUNT(SEARCH({"а";"б";"в";"г";"д";"е";"ё";"ж";"з";"и";"й";"к";"л";"м";"н";"о";"п";"р";"с";"т";"у";"ф";"х";"ц";"ч";"ш";"щ";"ъ";"ы";"ь";"э";"ю";"я"},K4001))&gt;0</f>
        <v>0</v>
      </c>
      <c r="AA4001" s="142" t="b">
        <f>COUNT(SEARCH({"а";"б";"в";"г";"д";"е";"ё";"ж";"з";"и";"й";"к";"л";"м";"н";"о";"п";"р";"с";"т";"у";"ф";"х";"ц";"ч";"ш";"щ";"ъ";"ы";"ь";"э";"ю";"я"},L4001))&gt;0</f>
        <v>0</v>
      </c>
      <c r="AB4001" s="142" t="b">
        <f>COUNT(SEARCH({"а";"б";"в";"г";"д";"е";"ё";"ж";"з";"и";"й";"к";"л";"м";"н";"о";"п";"р";"с";"т";"у";"ф";"х";"ц";"ч";"ш";"щ";"ъ";"ы";"ь";"э";"ю";"я"},I4001))&gt;0</f>
        <v>0</v>
      </c>
      <c r="AC4001" s="142" t="b">
        <f>COUNT(SEARCH({"а";"б";"в";"г";"д";"е";"ё";"ж";"з";"и";"й";"к";"л";"м";"н";"о";"п";"р";"с";"т";"у";"ф";"х";"ц";"ч";"ш";"щ";"ъ";"ы";"ь";"э";"ю";"я"},M4001))&gt;0</f>
        <v>0</v>
      </c>
      <c r="AD4001" s="27" t="b">
        <f t="shared" si="68"/>
        <v>1</v>
      </c>
      <c r="AE4001" s="289"/>
    </row>
    <row r="4002" spans="1:31" s="415" customFormat="1" hidden="1">
      <c r="A4002" s="338" t="s">
        <v>9015</v>
      </c>
      <c r="B4002" s="338"/>
      <c r="C4002" s="42" t="s">
        <v>7778</v>
      </c>
      <c r="D4002" s="312" t="s">
        <v>279</v>
      </c>
      <c r="E4002" s="25" t="s">
        <v>7779</v>
      </c>
      <c r="F4002" s="25" t="s">
        <v>18</v>
      </c>
      <c r="G4002" s="25"/>
      <c r="H4002" s="25" t="s">
        <v>17</v>
      </c>
      <c r="I4002" s="25" t="s">
        <v>19</v>
      </c>
      <c r="J4002" s="25" t="s">
        <v>5</v>
      </c>
      <c r="K4002" s="133"/>
      <c r="L4002" s="25"/>
      <c r="M4002" s="25"/>
      <c r="N4002" s="96"/>
      <c r="O4002" s="22" t="s">
        <v>401</v>
      </c>
      <c r="P4002" s="51"/>
      <c r="Q4002" s="51"/>
      <c r="R4002" s="25"/>
      <c r="S4002" s="25"/>
      <c r="T4002" s="25"/>
      <c r="U4002" s="289"/>
      <c r="V4002" s="289"/>
      <c r="W4002" s="289"/>
      <c r="X4002" s="142" t="b">
        <f>COUNT(SEARCH({"а";"б";"в";"г";"д";"е";"ё";"ж";"з";"и";"й";"к";"л";"м";"н";"о";"п";"р";"с";"т";"у";"ф";"х";"ц";"ч";"ш";"щ";"ъ";"ы";"ь";"э";"ю";"я"},E4002))&gt;0</f>
        <v>0</v>
      </c>
      <c r="Y4002" s="142" t="b">
        <f>COUNT(SEARCH({"а";"б";"в";"г";"д";"е";"ё";"ж";"з";"и";"й";"к";"л";"м";"н";"о";"п";"р";"с";"т";"у";"ф";"х";"ц";"ч";"ш";"щ";"ъ";"ы";"ь";"э";"ю";"я"},F4002))&gt;0</f>
        <v>0</v>
      </c>
      <c r="Z4002" s="142" t="b">
        <f>COUNT(SEARCH({"а";"б";"в";"г";"д";"е";"ё";"ж";"з";"и";"й";"к";"л";"м";"н";"о";"п";"р";"с";"т";"у";"ф";"х";"ц";"ч";"ш";"щ";"ъ";"ы";"ь";"э";"ю";"я"},K4002))&gt;0</f>
        <v>0</v>
      </c>
      <c r="AA4002" s="142" t="b">
        <f>COUNT(SEARCH({"а";"б";"в";"г";"д";"е";"ё";"ж";"з";"и";"й";"к";"л";"м";"н";"о";"п";"р";"с";"т";"у";"ф";"х";"ц";"ч";"ш";"щ";"ъ";"ы";"ь";"э";"ю";"я"},L4002))&gt;0</f>
        <v>0</v>
      </c>
      <c r="AB4002" s="142" t="b">
        <f>COUNT(SEARCH({"а";"б";"в";"г";"д";"е";"ё";"ж";"з";"и";"й";"к";"л";"м";"н";"о";"п";"р";"с";"т";"у";"ф";"х";"ц";"ч";"ш";"щ";"ъ";"ы";"ь";"э";"ю";"я"},I4002))&gt;0</f>
        <v>0</v>
      </c>
      <c r="AC4002" s="142" t="b">
        <f>COUNT(SEARCH({"а";"б";"в";"г";"д";"е";"ё";"ж";"з";"и";"й";"к";"л";"м";"н";"о";"п";"р";"с";"т";"у";"ф";"х";"ц";"ч";"ш";"щ";"ъ";"ы";"ь";"э";"ю";"я"},M4002))&gt;0</f>
        <v>0</v>
      </c>
      <c r="AD4002" s="27" t="b">
        <f t="shared" si="68"/>
        <v>1</v>
      </c>
      <c r="AE4002" s="289"/>
    </row>
    <row r="4003" spans="1:31" s="415" customFormat="1" ht="45" hidden="1">
      <c r="A4003" s="338" t="s">
        <v>9015</v>
      </c>
      <c r="B4003" s="338"/>
      <c r="C4003" s="42" t="s">
        <v>7778</v>
      </c>
      <c r="D4003" s="312" t="s">
        <v>279</v>
      </c>
      <c r="E4003" s="25" t="s">
        <v>7779</v>
      </c>
      <c r="F4003" s="25" t="s">
        <v>21</v>
      </c>
      <c r="G4003" s="25"/>
      <c r="H4003" s="25" t="s">
        <v>20</v>
      </c>
      <c r="I4003" s="25" t="s">
        <v>19</v>
      </c>
      <c r="J4003" s="25" t="s">
        <v>5</v>
      </c>
      <c r="K4003" s="133"/>
      <c r="L4003" s="25"/>
      <c r="M4003" s="25"/>
      <c r="N4003" s="96"/>
      <c r="O4003" s="51" t="s">
        <v>20</v>
      </c>
      <c r="P4003" s="51"/>
      <c r="Q4003" s="51"/>
      <c r="R4003" s="25"/>
      <c r="S4003" s="51" t="s">
        <v>4</v>
      </c>
      <c r="T4003" s="25"/>
      <c r="U4003" s="289"/>
      <c r="V4003" s="289"/>
      <c r="W4003" s="289"/>
      <c r="X4003" s="142" t="b">
        <f>COUNT(SEARCH({"а";"б";"в";"г";"д";"е";"ё";"ж";"з";"и";"й";"к";"л";"м";"н";"о";"п";"р";"с";"т";"у";"ф";"х";"ц";"ч";"ш";"щ";"ъ";"ы";"ь";"э";"ю";"я"},E4003))&gt;0</f>
        <v>0</v>
      </c>
      <c r="Y4003" s="142" t="b">
        <f>COUNT(SEARCH({"а";"б";"в";"г";"д";"е";"ё";"ж";"з";"и";"й";"к";"л";"м";"н";"о";"п";"р";"с";"т";"у";"ф";"х";"ц";"ч";"ш";"щ";"ъ";"ы";"ь";"э";"ю";"я"},F4003))&gt;0</f>
        <v>0</v>
      </c>
      <c r="Z4003" s="142" t="b">
        <f>COUNT(SEARCH({"а";"б";"в";"г";"д";"е";"ё";"ж";"з";"и";"й";"к";"л";"м";"н";"о";"п";"р";"с";"т";"у";"ф";"х";"ц";"ч";"ш";"щ";"ъ";"ы";"ь";"э";"ю";"я"},K4003))&gt;0</f>
        <v>0</v>
      </c>
      <c r="AA4003" s="142" t="b">
        <f>COUNT(SEARCH({"а";"б";"в";"г";"д";"е";"ё";"ж";"з";"и";"й";"к";"л";"м";"н";"о";"п";"р";"с";"т";"у";"ф";"х";"ц";"ч";"ш";"щ";"ъ";"ы";"ь";"э";"ю";"я"},L4003))&gt;0</f>
        <v>0</v>
      </c>
      <c r="AB4003" s="142" t="b">
        <f>COUNT(SEARCH({"а";"б";"в";"г";"д";"е";"ё";"ж";"з";"и";"й";"к";"л";"м";"н";"о";"п";"р";"с";"т";"у";"ф";"х";"ц";"ч";"ш";"щ";"ъ";"ы";"ь";"э";"ю";"я"},I4003))&gt;0</f>
        <v>0</v>
      </c>
      <c r="AC4003" s="142" t="b">
        <f>COUNT(SEARCH({"а";"б";"в";"г";"д";"е";"ё";"ж";"з";"и";"й";"к";"л";"м";"н";"о";"п";"р";"с";"т";"у";"ф";"х";"ц";"ч";"ш";"щ";"ъ";"ы";"ь";"э";"ю";"я"},M4003))&gt;0</f>
        <v>0</v>
      </c>
      <c r="AD4003" s="27" t="b">
        <f t="shared" si="68"/>
        <v>1</v>
      </c>
      <c r="AE4003" s="289"/>
    </row>
    <row r="4004" spans="1:31" s="415" customFormat="1" hidden="1">
      <c r="A4004" s="338" t="s">
        <v>9015</v>
      </c>
      <c r="B4004" s="338"/>
      <c r="C4004" s="42" t="s">
        <v>7778</v>
      </c>
      <c r="D4004" s="312" t="s">
        <v>279</v>
      </c>
      <c r="E4004" s="25" t="s">
        <v>7779</v>
      </c>
      <c r="F4004" s="25" t="s">
        <v>3953</v>
      </c>
      <c r="G4004" s="25"/>
      <c r="H4004" s="24" t="s">
        <v>3954</v>
      </c>
      <c r="I4004" s="25" t="s">
        <v>97</v>
      </c>
      <c r="J4004" s="25" t="s">
        <v>23</v>
      </c>
      <c r="K4004" s="133" t="s">
        <v>7780</v>
      </c>
      <c r="L4004" s="25" t="s">
        <v>3953</v>
      </c>
      <c r="M4004" s="25" t="s">
        <v>592</v>
      </c>
      <c r="N4004" s="96"/>
      <c r="O4004" s="51" t="s">
        <v>395</v>
      </c>
      <c r="P4004" s="51"/>
      <c r="Q4004" s="51"/>
      <c r="R4004" s="25"/>
      <c r="S4004" s="25"/>
      <c r="T4004" s="25"/>
      <c r="U4004" s="289"/>
      <c r="V4004" s="289"/>
      <c r="W4004" s="289"/>
      <c r="X4004" s="142" t="b">
        <f>COUNT(SEARCH({"а";"б";"в";"г";"д";"е";"ё";"ж";"з";"и";"й";"к";"л";"м";"н";"о";"п";"р";"с";"т";"у";"ф";"х";"ц";"ч";"ш";"щ";"ъ";"ы";"ь";"э";"ю";"я"},E4004))&gt;0</f>
        <v>0</v>
      </c>
      <c r="Y4004" s="142" t="b">
        <f>COUNT(SEARCH({"а";"б";"в";"г";"д";"е";"ё";"ж";"з";"и";"й";"к";"л";"м";"н";"о";"п";"р";"с";"т";"у";"ф";"х";"ц";"ч";"ш";"щ";"ъ";"ы";"ь";"э";"ю";"я"},F4004))&gt;0</f>
        <v>0</v>
      </c>
      <c r="Z4004" s="142" t="b">
        <f>COUNT(SEARCH({"а";"б";"в";"г";"д";"е";"ё";"ж";"з";"и";"й";"к";"л";"м";"н";"о";"п";"р";"с";"т";"у";"ф";"х";"ц";"ч";"ш";"щ";"ъ";"ы";"ь";"э";"ю";"я"},K4004))&gt;0</f>
        <v>0</v>
      </c>
      <c r="AA4004" s="142" t="b">
        <f>COUNT(SEARCH({"а";"б";"в";"г";"д";"е";"ё";"ж";"з";"и";"й";"к";"л";"м";"н";"о";"п";"р";"с";"т";"у";"ф";"х";"ц";"ч";"ш";"щ";"ъ";"ы";"ь";"э";"ю";"я"},L4004))&gt;0</f>
        <v>0</v>
      </c>
      <c r="AB4004" s="142" t="b">
        <f>COUNT(SEARCH({"а";"б";"в";"г";"д";"е";"ё";"ж";"з";"и";"й";"к";"л";"м";"н";"о";"п";"р";"с";"т";"у";"ф";"х";"ц";"ч";"ш";"щ";"ъ";"ы";"ь";"э";"ю";"я"},I4004))&gt;0</f>
        <v>0</v>
      </c>
      <c r="AC4004" s="142" t="b">
        <f>COUNT(SEARCH({"а";"б";"в";"г";"д";"е";"ё";"ж";"з";"и";"й";"к";"л";"м";"н";"о";"п";"р";"с";"т";"у";"ф";"х";"ц";"ч";"ш";"щ";"ъ";"ы";"ь";"э";"ю";"я"},M4004))&gt;0</f>
        <v>0</v>
      </c>
      <c r="AD4004" s="27" t="b">
        <f t="shared" si="68"/>
        <v>1</v>
      </c>
      <c r="AE4004" s="289"/>
    </row>
    <row r="4005" spans="1:31" s="415" customFormat="1" hidden="1">
      <c r="A4005" s="338" t="s">
        <v>9015</v>
      </c>
      <c r="B4005" s="338"/>
      <c r="C4005" s="42" t="s">
        <v>7778</v>
      </c>
      <c r="D4005" s="312" t="s">
        <v>279</v>
      </c>
      <c r="E4005" s="25" t="s">
        <v>7779</v>
      </c>
      <c r="F4005" s="25" t="s">
        <v>405</v>
      </c>
      <c r="G4005" s="24" t="s">
        <v>136</v>
      </c>
      <c r="H4005" s="25" t="s">
        <v>406</v>
      </c>
      <c r="I4005" s="112" t="s">
        <v>65</v>
      </c>
      <c r="J4005" s="25" t="s">
        <v>5</v>
      </c>
      <c r="K4005" s="133" t="s">
        <v>7780</v>
      </c>
      <c r="L4005" s="25" t="s">
        <v>405</v>
      </c>
      <c r="M4005" s="25" t="s">
        <v>65</v>
      </c>
      <c r="N4005" s="96"/>
      <c r="O4005" s="51" t="s">
        <v>395</v>
      </c>
      <c r="P4005" s="51"/>
      <c r="Q4005" s="51"/>
      <c r="R4005" s="25"/>
      <c r="S4005" s="25" t="s">
        <v>4</v>
      </c>
      <c r="T4005" s="25"/>
      <c r="U4005" s="289"/>
      <c r="V4005" s="289"/>
      <c r="W4005" s="289"/>
      <c r="X4005" s="142" t="b">
        <f>COUNT(SEARCH({"а";"б";"в";"г";"д";"е";"ё";"ж";"з";"и";"й";"к";"л";"м";"н";"о";"п";"р";"с";"т";"у";"ф";"х";"ц";"ч";"ш";"щ";"ъ";"ы";"ь";"э";"ю";"я"},E4005))&gt;0</f>
        <v>0</v>
      </c>
      <c r="Y4005" s="142" t="b">
        <f>COUNT(SEARCH({"а";"б";"в";"г";"д";"е";"ё";"ж";"з";"и";"й";"к";"л";"м";"н";"о";"п";"р";"с";"т";"у";"ф";"х";"ц";"ч";"ш";"щ";"ъ";"ы";"ь";"э";"ю";"я"},F4005))&gt;0</f>
        <v>0</v>
      </c>
      <c r="Z4005" s="142" t="b">
        <f>COUNT(SEARCH({"а";"б";"в";"г";"д";"е";"ё";"ж";"з";"и";"й";"к";"л";"м";"н";"о";"п";"р";"с";"т";"у";"ф";"х";"ц";"ч";"ш";"щ";"ъ";"ы";"ь";"э";"ю";"я"},K4005))&gt;0</f>
        <v>0</v>
      </c>
      <c r="AA4005" s="142" t="b">
        <f>COUNT(SEARCH({"а";"б";"в";"г";"д";"е";"ё";"ж";"з";"и";"й";"к";"л";"м";"н";"о";"п";"р";"с";"т";"у";"ф";"х";"ц";"ч";"ш";"щ";"ъ";"ы";"ь";"э";"ю";"я"},L4005))&gt;0</f>
        <v>0</v>
      </c>
      <c r="AB4005" s="142" t="b">
        <f>COUNT(SEARCH({"а";"б";"в";"г";"д";"е";"ё";"ж";"з";"и";"й";"к";"л";"м";"н";"о";"п";"р";"с";"т";"у";"ф";"х";"ц";"ч";"ш";"щ";"ъ";"ы";"ь";"э";"ю";"я"},I4005))&gt;0</f>
        <v>0</v>
      </c>
      <c r="AC4005" s="142" t="b">
        <f>COUNT(SEARCH({"а";"б";"в";"г";"д";"е";"ё";"ж";"з";"и";"й";"к";"л";"м";"н";"о";"п";"р";"с";"т";"у";"ф";"х";"ц";"ч";"ш";"щ";"ъ";"ы";"ь";"э";"ю";"я"},M4005))&gt;0</f>
        <v>0</v>
      </c>
      <c r="AD4005" s="27" t="b">
        <f t="shared" si="68"/>
        <v>1</v>
      </c>
      <c r="AE4005" s="289"/>
    </row>
    <row r="4006" spans="1:31" s="415" customFormat="1" hidden="1">
      <c r="A4006" s="338" t="s">
        <v>9015</v>
      </c>
      <c r="B4006" s="338"/>
      <c r="C4006" s="42" t="s">
        <v>7778</v>
      </c>
      <c r="D4006" s="312" t="s">
        <v>279</v>
      </c>
      <c r="E4006" s="183" t="s">
        <v>7779</v>
      </c>
      <c r="F4006" s="183" t="s">
        <v>407</v>
      </c>
      <c r="G4006" s="348"/>
      <c r="H4006" s="183" t="s">
        <v>408</v>
      </c>
      <c r="I4006" s="208" t="s">
        <v>65</v>
      </c>
      <c r="J4006" s="183" t="s">
        <v>23</v>
      </c>
      <c r="K4006" s="342" t="s">
        <v>7780</v>
      </c>
      <c r="L4006" s="183" t="s">
        <v>407</v>
      </c>
      <c r="M4006" s="183" t="s">
        <v>65</v>
      </c>
      <c r="N4006" s="547"/>
      <c r="O4006" s="478" t="s">
        <v>395</v>
      </c>
      <c r="P4006" s="478"/>
      <c r="Q4006" s="478"/>
      <c r="R4006" s="183"/>
      <c r="S4006" s="183"/>
      <c r="T4006" s="183"/>
      <c r="U4006" s="289"/>
      <c r="V4006" s="289"/>
      <c r="W4006" s="289"/>
      <c r="X4006" s="142" t="b">
        <f>COUNT(SEARCH({"а";"б";"в";"г";"д";"е";"ё";"ж";"з";"и";"й";"к";"л";"м";"н";"о";"п";"р";"с";"т";"у";"ф";"х";"ц";"ч";"ш";"щ";"ъ";"ы";"ь";"э";"ю";"я"},E4006))&gt;0</f>
        <v>0</v>
      </c>
      <c r="Y4006" s="142" t="b">
        <f>COUNT(SEARCH({"а";"б";"в";"г";"д";"е";"ё";"ж";"з";"и";"й";"к";"л";"м";"н";"о";"п";"р";"с";"т";"у";"ф";"х";"ц";"ч";"ш";"щ";"ъ";"ы";"ь";"э";"ю";"я"},F4006))&gt;0</f>
        <v>0</v>
      </c>
      <c r="Z4006" s="142" t="b">
        <f>COUNT(SEARCH({"а";"б";"в";"г";"д";"е";"ё";"ж";"з";"и";"й";"к";"л";"м";"н";"о";"п";"р";"с";"т";"у";"ф";"х";"ц";"ч";"ш";"щ";"ъ";"ы";"ь";"э";"ю";"я"},K4006))&gt;0</f>
        <v>0</v>
      </c>
      <c r="AA4006" s="142" t="b">
        <f>COUNT(SEARCH({"а";"б";"в";"г";"д";"е";"ё";"ж";"з";"и";"й";"к";"л";"м";"н";"о";"п";"р";"с";"т";"у";"ф";"х";"ц";"ч";"ш";"щ";"ъ";"ы";"ь";"э";"ю";"я"},L4006))&gt;0</f>
        <v>0</v>
      </c>
      <c r="AB4006" s="142" t="b">
        <f>COUNT(SEARCH({"а";"б";"в";"г";"д";"е";"ё";"ж";"з";"и";"й";"к";"л";"м";"н";"о";"п";"р";"с";"т";"у";"ф";"х";"ц";"ч";"ш";"щ";"ъ";"ы";"ь";"э";"ю";"я"},I4006))&gt;0</f>
        <v>0</v>
      </c>
      <c r="AC4006" s="142" t="b">
        <f>COUNT(SEARCH({"а";"б";"в";"г";"д";"е";"ё";"ж";"з";"и";"й";"к";"л";"м";"н";"о";"п";"р";"с";"т";"у";"ф";"х";"ц";"ч";"ш";"щ";"ъ";"ы";"ь";"э";"ю";"я"},M4006))&gt;0</f>
        <v>0</v>
      </c>
      <c r="AD4006" s="27" t="b">
        <f t="shared" si="68"/>
        <v>1</v>
      </c>
      <c r="AE4006" s="289"/>
    </row>
    <row r="4007" spans="1:31" s="415" customFormat="1" hidden="1">
      <c r="A4007" s="338" t="s">
        <v>9015</v>
      </c>
      <c r="B4007" s="338"/>
      <c r="C4007" s="42" t="s">
        <v>7773</v>
      </c>
      <c r="D4007" s="312" t="s">
        <v>279</v>
      </c>
      <c r="E4007" s="24" t="s">
        <v>7774</v>
      </c>
      <c r="F4007" s="25" t="s">
        <v>2548</v>
      </c>
      <c r="G4007" s="24" t="s">
        <v>134</v>
      </c>
      <c r="H4007" s="24" t="s">
        <v>7956</v>
      </c>
      <c r="I4007" s="25" t="s">
        <v>3</v>
      </c>
      <c r="J4007" s="22" t="s">
        <v>5</v>
      </c>
      <c r="K4007" s="73"/>
      <c r="L4007" s="24"/>
      <c r="M4007" s="24"/>
      <c r="N4007" s="42"/>
      <c r="O4007" s="51" t="s">
        <v>512</v>
      </c>
      <c r="P4007" s="49"/>
      <c r="Q4007" s="26" t="str">
        <f>CONCATENATE("rdv.lnk_",MID(E4007,10,LEN(E4007)-14))</f>
        <v>rdv.lnk_value_fintool</v>
      </c>
      <c r="R4007" s="25"/>
      <c r="S4007" s="25" t="s">
        <v>455</v>
      </c>
      <c r="T4007" s="25"/>
      <c r="U4007" s="289"/>
      <c r="V4007" s="289"/>
      <c r="W4007" s="289"/>
      <c r="X4007" s="142" t="b">
        <f>COUNT(SEARCH({"а";"б";"в";"г";"д";"е";"ё";"ж";"з";"и";"й";"к";"л";"м";"н";"о";"п";"р";"с";"т";"у";"ф";"х";"ц";"ч";"ш";"щ";"ъ";"ы";"ь";"э";"ю";"я"},E4007))&gt;0</f>
        <v>0</v>
      </c>
      <c r="Y4007" s="142" t="b">
        <f>COUNT(SEARCH({"а";"б";"в";"г";"д";"е";"ё";"ж";"з";"и";"й";"к";"л";"м";"н";"о";"п";"р";"с";"т";"у";"ф";"х";"ц";"ч";"ш";"щ";"ъ";"ы";"ь";"э";"ю";"я"},F4007))&gt;0</f>
        <v>0</v>
      </c>
      <c r="Z4007" s="142" t="b">
        <f>COUNT(SEARCH({"а";"б";"в";"г";"д";"е";"ё";"ж";"з";"и";"й";"к";"л";"м";"н";"о";"п";"р";"с";"т";"у";"ф";"х";"ц";"ч";"ш";"щ";"ъ";"ы";"ь";"э";"ю";"я"},K4007))&gt;0</f>
        <v>0</v>
      </c>
      <c r="AA4007" s="142" t="b">
        <f>COUNT(SEARCH({"а";"б";"в";"г";"д";"е";"ё";"ж";"з";"и";"й";"к";"л";"м";"н";"о";"п";"р";"с";"т";"у";"ф";"х";"ц";"ч";"ш";"щ";"ъ";"ы";"ь";"э";"ю";"я"},L4007))&gt;0</f>
        <v>0</v>
      </c>
      <c r="AB4007" s="142" t="b">
        <f>COUNT(SEARCH({"а";"б";"в";"г";"д";"е";"ё";"ж";"з";"и";"й";"к";"л";"м";"н";"о";"п";"р";"с";"т";"у";"ф";"х";"ц";"ч";"ш";"щ";"ъ";"ы";"ь";"э";"ю";"я"},I4007))&gt;0</f>
        <v>0</v>
      </c>
      <c r="AC4007" s="142" t="b">
        <f>COUNT(SEARCH({"а";"б";"в";"г";"д";"е";"ё";"ж";"з";"и";"й";"к";"л";"м";"н";"о";"п";"р";"с";"т";"у";"ф";"х";"ц";"ч";"ш";"щ";"ъ";"ы";"ь";"э";"ю";"я"},M4007))&gt;0</f>
        <v>0</v>
      </c>
      <c r="AD4007" s="27" t="b">
        <f t="shared" si="68"/>
        <v>1</v>
      </c>
      <c r="AE4007" s="289"/>
    </row>
    <row r="4008" spans="1:31" s="415" customFormat="1" ht="30" hidden="1">
      <c r="A4008" s="338" t="s">
        <v>9015</v>
      </c>
      <c r="B4008" s="338"/>
      <c r="C4008" s="42" t="s">
        <v>7773</v>
      </c>
      <c r="D4008" s="312" t="s">
        <v>279</v>
      </c>
      <c r="E4008" s="24" t="s">
        <v>7774</v>
      </c>
      <c r="F4008" s="122" t="s">
        <v>2526</v>
      </c>
      <c r="G4008" s="24" t="s">
        <v>183</v>
      </c>
      <c r="H4008" s="25" t="s">
        <v>2549</v>
      </c>
      <c r="I4008" s="25" t="s">
        <v>3</v>
      </c>
      <c r="J4008" s="22" t="s">
        <v>5</v>
      </c>
      <c r="K4008" s="73"/>
      <c r="L4008" s="24"/>
      <c r="M4008" s="24"/>
      <c r="N4008" s="42"/>
      <c r="O4008" s="49" t="s">
        <v>7957</v>
      </c>
      <c r="P4008" s="49" t="s">
        <v>7948</v>
      </c>
      <c r="Q4008" s="49" t="s">
        <v>7949</v>
      </c>
      <c r="R4008" s="114"/>
      <c r="S4008" s="114" t="s">
        <v>438</v>
      </c>
      <c r="T4008" s="114"/>
      <c r="U4008" s="289"/>
      <c r="V4008" s="289"/>
      <c r="W4008" s="289"/>
      <c r="X4008" s="142" t="b">
        <f>COUNT(SEARCH({"а";"б";"в";"г";"д";"е";"ё";"ж";"з";"и";"й";"к";"л";"м";"н";"о";"п";"р";"с";"т";"у";"ф";"х";"ц";"ч";"ш";"щ";"ъ";"ы";"ь";"э";"ю";"я"},E4008))&gt;0</f>
        <v>0</v>
      </c>
      <c r="Y4008" s="142" t="b">
        <f>COUNT(SEARCH({"а";"б";"в";"г";"д";"е";"ё";"ж";"з";"и";"й";"к";"л";"м";"н";"о";"п";"р";"с";"т";"у";"ф";"х";"ц";"ч";"ш";"щ";"ъ";"ы";"ь";"э";"ю";"я"},F4008))&gt;0</f>
        <v>0</v>
      </c>
      <c r="Z4008" s="142" t="b">
        <f>COUNT(SEARCH({"а";"б";"в";"г";"д";"е";"ё";"ж";"з";"и";"й";"к";"л";"м";"н";"о";"п";"р";"с";"т";"у";"ф";"х";"ц";"ч";"ш";"щ";"ъ";"ы";"ь";"э";"ю";"я"},K4008))&gt;0</f>
        <v>0</v>
      </c>
      <c r="AA4008" s="142" t="b">
        <f>COUNT(SEARCH({"а";"б";"в";"г";"д";"е";"ё";"ж";"з";"и";"й";"к";"л";"м";"н";"о";"п";"р";"с";"т";"у";"ф";"х";"ц";"ч";"ш";"щ";"ъ";"ы";"ь";"э";"ю";"я"},L4008))&gt;0</f>
        <v>0</v>
      </c>
      <c r="AB4008" s="142" t="b">
        <f>COUNT(SEARCH({"а";"б";"в";"г";"д";"е";"ё";"ж";"з";"и";"й";"к";"л";"м";"н";"о";"п";"р";"с";"т";"у";"ф";"х";"ц";"ч";"ш";"щ";"ъ";"ы";"ь";"э";"ю";"я"},I4008))&gt;0</f>
        <v>0</v>
      </c>
      <c r="AC4008" s="142" t="b">
        <f>COUNT(SEARCH({"а";"б";"в";"г";"д";"е";"ё";"ж";"з";"и";"й";"к";"л";"м";"н";"о";"п";"р";"с";"т";"у";"ф";"х";"ц";"ч";"ш";"щ";"ъ";"ы";"ь";"э";"ю";"я"},M4008))&gt;0</f>
        <v>0</v>
      </c>
      <c r="AD4008" s="27" t="b">
        <f t="shared" si="68"/>
        <v>1</v>
      </c>
      <c r="AE4008" s="289"/>
    </row>
    <row r="4009" spans="1:31" s="415" customFormat="1" hidden="1">
      <c r="A4009" s="338" t="s">
        <v>9015</v>
      </c>
      <c r="B4009" s="338"/>
      <c r="C4009" s="42" t="s">
        <v>7773</v>
      </c>
      <c r="D4009" s="312" t="s">
        <v>279</v>
      </c>
      <c r="E4009" s="24" t="s">
        <v>7774</v>
      </c>
      <c r="F4009" s="124" t="s">
        <v>2527</v>
      </c>
      <c r="G4009" s="117" t="s">
        <v>135</v>
      </c>
      <c r="H4009" s="119" t="s">
        <v>7958</v>
      </c>
      <c r="I4009" s="117" t="s">
        <v>97</v>
      </c>
      <c r="J4009" s="23" t="s">
        <v>5</v>
      </c>
      <c r="K4009" s="75" t="s">
        <v>7764</v>
      </c>
      <c r="L4009" s="124" t="s">
        <v>73</v>
      </c>
      <c r="M4009" s="124" t="s">
        <v>70</v>
      </c>
      <c r="N4009" s="116"/>
      <c r="O4009" s="119" t="s">
        <v>440</v>
      </c>
      <c r="P4009" s="119"/>
      <c r="Q4009" s="117"/>
      <c r="R4009" s="124"/>
      <c r="S4009" s="124" t="s">
        <v>60</v>
      </c>
      <c r="T4009" s="124"/>
      <c r="U4009" s="289"/>
      <c r="V4009" s="289"/>
      <c r="W4009" s="289"/>
      <c r="X4009" s="142" t="b">
        <f>COUNT(SEARCH({"а";"б";"в";"г";"д";"е";"ё";"ж";"з";"и";"й";"к";"л";"м";"н";"о";"п";"р";"с";"т";"у";"ф";"х";"ц";"ч";"ш";"щ";"ъ";"ы";"ь";"э";"ю";"я"},E4009))&gt;0</f>
        <v>0</v>
      </c>
      <c r="Y4009" s="142" t="b">
        <f>COUNT(SEARCH({"а";"б";"в";"г";"д";"е";"ё";"ж";"з";"и";"й";"к";"л";"м";"н";"о";"п";"р";"с";"т";"у";"ф";"х";"ц";"ч";"ш";"щ";"ъ";"ы";"ь";"э";"ю";"я"},F4009))&gt;0</f>
        <v>0</v>
      </c>
      <c r="Z4009" s="142" t="b">
        <f>COUNT(SEARCH({"а";"б";"в";"г";"д";"е";"ё";"ж";"з";"и";"й";"к";"л";"м";"н";"о";"п";"р";"с";"т";"у";"ф";"х";"ц";"ч";"ш";"щ";"ъ";"ы";"ь";"э";"ю";"я"},K4009))&gt;0</f>
        <v>0</v>
      </c>
      <c r="AA4009" s="142" t="b">
        <f>COUNT(SEARCH({"а";"б";"в";"г";"д";"е";"ё";"ж";"з";"и";"й";"к";"л";"м";"н";"о";"п";"р";"с";"т";"у";"ф";"х";"ц";"ч";"ш";"щ";"ъ";"ы";"ь";"э";"ю";"я"},L4009))&gt;0</f>
        <v>0</v>
      </c>
      <c r="AB4009" s="142" t="b">
        <f>COUNT(SEARCH({"а";"б";"в";"г";"д";"е";"ё";"ж";"з";"и";"й";"к";"л";"м";"н";"о";"п";"р";"с";"т";"у";"ф";"х";"ц";"ч";"ш";"щ";"ъ";"ы";"ь";"э";"ю";"я"},I4009))&gt;0</f>
        <v>0</v>
      </c>
      <c r="AC4009" s="142" t="b">
        <f>COUNT(SEARCH({"а";"б";"в";"г";"д";"е";"ё";"ж";"з";"и";"й";"к";"л";"м";"н";"о";"п";"р";"с";"т";"у";"ф";"х";"ц";"ч";"ш";"щ";"ъ";"ы";"ь";"э";"ю";"я"},M4009))&gt;0</f>
        <v>0</v>
      </c>
      <c r="AD4009" s="27" t="b">
        <f t="shared" si="68"/>
        <v>1</v>
      </c>
      <c r="AE4009" s="289"/>
    </row>
    <row r="4010" spans="1:31" s="415" customFormat="1" ht="30" hidden="1">
      <c r="A4010" s="338" t="s">
        <v>9015</v>
      </c>
      <c r="B4010" s="338"/>
      <c r="C4010" s="42" t="s">
        <v>7773</v>
      </c>
      <c r="D4010" s="312" t="s">
        <v>279</v>
      </c>
      <c r="E4010" s="24" t="s">
        <v>7774</v>
      </c>
      <c r="F4010" s="65" t="s">
        <v>1468</v>
      </c>
      <c r="G4010" s="24" t="s">
        <v>183</v>
      </c>
      <c r="H4010" s="25" t="s">
        <v>1470</v>
      </c>
      <c r="I4010" s="25" t="s">
        <v>3</v>
      </c>
      <c r="J4010" s="22" t="s">
        <v>5</v>
      </c>
      <c r="K4010" s="73"/>
      <c r="L4010" s="24"/>
      <c r="M4010" s="24"/>
      <c r="N4010" s="42"/>
      <c r="O4010" s="49" t="s">
        <v>7959</v>
      </c>
      <c r="P4010" s="131" t="s">
        <v>5279</v>
      </c>
      <c r="Q4010" s="49" t="s">
        <v>4479</v>
      </c>
      <c r="R4010" s="114"/>
      <c r="S4010" s="114" t="s">
        <v>438</v>
      </c>
      <c r="T4010" s="114"/>
      <c r="U4010" s="289"/>
      <c r="V4010" s="289"/>
      <c r="W4010" s="289"/>
      <c r="X4010" s="142" t="b">
        <f>COUNT(SEARCH({"а";"б";"в";"г";"д";"е";"ё";"ж";"з";"и";"й";"к";"л";"м";"н";"о";"п";"р";"с";"т";"у";"ф";"х";"ц";"ч";"ш";"щ";"ъ";"ы";"ь";"э";"ю";"я"},E4010))&gt;0</f>
        <v>0</v>
      </c>
      <c r="Y4010" s="142" t="b">
        <f>COUNT(SEARCH({"а";"б";"в";"г";"д";"е";"ё";"ж";"з";"и";"й";"к";"л";"м";"н";"о";"п";"р";"с";"т";"у";"ф";"х";"ц";"ч";"ш";"щ";"ъ";"ы";"ь";"э";"ю";"я"},F4010))&gt;0</f>
        <v>0</v>
      </c>
      <c r="Z4010" s="142" t="b">
        <f>COUNT(SEARCH({"а";"б";"в";"г";"д";"е";"ё";"ж";"з";"и";"й";"к";"л";"м";"н";"о";"п";"р";"с";"т";"у";"ф";"х";"ц";"ч";"ш";"щ";"ъ";"ы";"ь";"э";"ю";"я"},K4010))&gt;0</f>
        <v>0</v>
      </c>
      <c r="AA4010" s="142" t="b">
        <f>COUNT(SEARCH({"а";"б";"в";"г";"д";"е";"ё";"ж";"з";"и";"й";"к";"л";"м";"н";"о";"п";"р";"с";"т";"у";"ф";"х";"ц";"ч";"ш";"щ";"ъ";"ы";"ь";"э";"ю";"я"},L4010))&gt;0</f>
        <v>0</v>
      </c>
      <c r="AB4010" s="142" t="b">
        <f>COUNT(SEARCH({"а";"б";"в";"г";"д";"е";"ё";"ж";"з";"и";"й";"к";"л";"м";"н";"о";"п";"р";"с";"т";"у";"ф";"х";"ц";"ч";"ш";"щ";"ъ";"ы";"ь";"э";"ю";"я"},I4010))&gt;0</f>
        <v>0</v>
      </c>
      <c r="AC4010" s="142" t="b">
        <f>COUNT(SEARCH({"а";"б";"в";"г";"д";"е";"ё";"ж";"з";"и";"й";"к";"л";"м";"н";"о";"п";"р";"с";"т";"у";"ф";"х";"ц";"ч";"ш";"щ";"ъ";"ы";"ь";"э";"ю";"я"},M4010))&gt;0</f>
        <v>0</v>
      </c>
      <c r="AD4010" s="27" t="b">
        <f t="shared" si="68"/>
        <v>1</v>
      </c>
      <c r="AE4010" s="289"/>
    </row>
    <row r="4011" spans="1:31" s="415" customFormat="1" hidden="1">
      <c r="A4011" s="338" t="s">
        <v>9015</v>
      </c>
      <c r="B4011" s="338"/>
      <c r="C4011" s="42" t="s">
        <v>7773</v>
      </c>
      <c r="D4011" s="312" t="s">
        <v>279</v>
      </c>
      <c r="E4011" s="24" t="s">
        <v>7774</v>
      </c>
      <c r="F4011" s="117" t="s">
        <v>4352</v>
      </c>
      <c r="G4011" s="117" t="s">
        <v>135</v>
      </c>
      <c r="H4011" s="119" t="s">
        <v>6031</v>
      </c>
      <c r="I4011" s="117" t="s">
        <v>97</v>
      </c>
      <c r="J4011" s="23" t="s">
        <v>5</v>
      </c>
      <c r="K4011" s="75" t="s">
        <v>7764</v>
      </c>
      <c r="L4011" s="117" t="s">
        <v>7961</v>
      </c>
      <c r="M4011" s="124" t="s">
        <v>70</v>
      </c>
      <c r="N4011" s="116"/>
      <c r="O4011" s="119" t="s">
        <v>440</v>
      </c>
      <c r="P4011" s="119"/>
      <c r="Q4011" s="117"/>
      <c r="R4011" s="124"/>
      <c r="S4011" s="124" t="s">
        <v>60</v>
      </c>
      <c r="T4011" s="124"/>
      <c r="U4011" s="289"/>
      <c r="V4011" s="289"/>
      <c r="W4011" s="289"/>
      <c r="X4011" s="142" t="b">
        <f>COUNT(SEARCH({"а";"б";"в";"г";"д";"е";"ё";"ж";"з";"и";"й";"к";"л";"м";"н";"о";"п";"р";"с";"т";"у";"ф";"х";"ц";"ч";"ш";"щ";"ъ";"ы";"ь";"э";"ю";"я"},E4011))&gt;0</f>
        <v>0</v>
      </c>
      <c r="Y4011" s="142" t="b">
        <f>COUNT(SEARCH({"а";"б";"в";"г";"д";"е";"ё";"ж";"з";"и";"й";"к";"л";"м";"н";"о";"п";"р";"с";"т";"у";"ф";"х";"ц";"ч";"ш";"щ";"ъ";"ы";"ь";"э";"ю";"я"},F4011))&gt;0</f>
        <v>0</v>
      </c>
      <c r="Z4011" s="142" t="b">
        <f>COUNT(SEARCH({"а";"б";"в";"г";"д";"е";"ё";"ж";"з";"и";"й";"к";"л";"м";"н";"о";"п";"р";"с";"т";"у";"ф";"х";"ц";"ч";"ш";"щ";"ъ";"ы";"ь";"э";"ю";"я"},K4011))&gt;0</f>
        <v>0</v>
      </c>
      <c r="AA4011" s="142" t="b">
        <f>COUNT(SEARCH({"а";"б";"в";"г";"д";"е";"ё";"ж";"з";"и";"й";"к";"л";"м";"н";"о";"п";"р";"с";"т";"у";"ф";"х";"ц";"ч";"ш";"щ";"ъ";"ы";"ь";"э";"ю";"я"},L4011))&gt;0</f>
        <v>0</v>
      </c>
      <c r="AB4011" s="142" t="b">
        <f>COUNT(SEARCH({"а";"б";"в";"г";"д";"е";"ё";"ж";"з";"и";"й";"к";"л";"м";"н";"о";"п";"р";"с";"т";"у";"ф";"х";"ц";"ч";"ш";"щ";"ъ";"ы";"ь";"э";"ю";"я"},I4011))&gt;0</f>
        <v>0</v>
      </c>
      <c r="AC4011" s="142" t="b">
        <f>COUNT(SEARCH({"а";"б";"в";"г";"д";"е";"ё";"ж";"з";"и";"й";"к";"л";"м";"н";"о";"п";"р";"с";"т";"у";"ф";"х";"ц";"ч";"ш";"щ";"ъ";"ы";"ь";"э";"ю";"я"},M4011))&gt;0</f>
        <v>0</v>
      </c>
      <c r="AD4011" s="27" t="b">
        <f t="shared" si="68"/>
        <v>1</v>
      </c>
      <c r="AE4011" s="289"/>
    </row>
    <row r="4012" spans="1:31" s="415" customFormat="1" ht="30" hidden="1">
      <c r="A4012" s="338" t="s">
        <v>9015</v>
      </c>
      <c r="B4012" s="338"/>
      <c r="C4012" s="42" t="s">
        <v>7773</v>
      </c>
      <c r="D4012" s="312" t="s">
        <v>279</v>
      </c>
      <c r="E4012" s="24" t="s">
        <v>7774</v>
      </c>
      <c r="F4012" s="122" t="s">
        <v>2550</v>
      </c>
      <c r="G4012" s="25" t="s">
        <v>187</v>
      </c>
      <c r="H4012" s="25" t="s">
        <v>2552</v>
      </c>
      <c r="I4012" s="25" t="s">
        <v>97</v>
      </c>
      <c r="J4012" s="22" t="s">
        <v>5</v>
      </c>
      <c r="K4012" s="73"/>
      <c r="L4012" s="24"/>
      <c r="M4012" s="24"/>
      <c r="N4012" s="42" t="s">
        <v>573</v>
      </c>
      <c r="O4012" s="51" t="s">
        <v>7962</v>
      </c>
      <c r="P4012" s="49"/>
      <c r="Q4012" s="49" t="s">
        <v>7779</v>
      </c>
      <c r="R4012" s="114"/>
      <c r="S4012" s="114" t="s">
        <v>438</v>
      </c>
      <c r="T4012" s="114"/>
      <c r="U4012" s="289"/>
      <c r="V4012" s="289"/>
      <c r="W4012" s="289"/>
      <c r="X4012" s="142" t="b">
        <f>COUNT(SEARCH({"а";"б";"в";"г";"д";"е";"ё";"ж";"з";"и";"й";"к";"л";"м";"н";"о";"п";"р";"с";"т";"у";"ф";"х";"ц";"ч";"ш";"щ";"ъ";"ы";"ь";"э";"ю";"я"},E4012))&gt;0</f>
        <v>0</v>
      </c>
      <c r="Y4012" s="142" t="b">
        <f>COUNT(SEARCH({"а";"б";"в";"г";"д";"е";"ё";"ж";"з";"и";"й";"к";"л";"м";"н";"о";"п";"р";"с";"т";"у";"ф";"х";"ц";"ч";"ш";"щ";"ъ";"ы";"ь";"э";"ю";"я"},F4012))&gt;0</f>
        <v>0</v>
      </c>
      <c r="Z4012" s="142" t="b">
        <f>COUNT(SEARCH({"а";"б";"в";"г";"д";"е";"ё";"ж";"з";"и";"й";"к";"л";"м";"н";"о";"п";"р";"с";"т";"у";"ф";"х";"ц";"ч";"ш";"щ";"ъ";"ы";"ь";"э";"ю";"я"},K4012))&gt;0</f>
        <v>0</v>
      </c>
      <c r="AA4012" s="142" t="b">
        <f>COUNT(SEARCH({"а";"б";"в";"г";"д";"е";"ё";"ж";"з";"и";"й";"к";"л";"м";"н";"о";"п";"р";"с";"т";"у";"ф";"х";"ц";"ч";"ш";"щ";"ъ";"ы";"ь";"э";"ю";"я"},L4012))&gt;0</f>
        <v>0</v>
      </c>
      <c r="AB4012" s="142" t="b">
        <f>COUNT(SEARCH({"а";"б";"в";"г";"д";"е";"ё";"ж";"з";"и";"й";"к";"л";"м";"н";"о";"п";"р";"с";"т";"у";"ф";"х";"ц";"ч";"ш";"щ";"ъ";"ы";"ь";"э";"ю";"я"},I4012))&gt;0</f>
        <v>0</v>
      </c>
      <c r="AC4012" s="142" t="b">
        <f>COUNT(SEARCH({"а";"б";"в";"г";"д";"е";"ё";"ж";"з";"и";"й";"к";"л";"м";"н";"о";"п";"р";"с";"т";"у";"ф";"х";"ц";"ч";"ш";"щ";"ъ";"ы";"ь";"э";"ю";"я"},M4012))&gt;0</f>
        <v>0</v>
      </c>
      <c r="AD4012" s="27" t="b">
        <f t="shared" si="68"/>
        <v>1</v>
      </c>
      <c r="AE4012" s="289"/>
    </row>
    <row r="4013" spans="1:31" s="415" customFormat="1" hidden="1">
      <c r="A4013" s="338" t="s">
        <v>9015</v>
      </c>
      <c r="B4013" s="338"/>
      <c r="C4013" s="42" t="s">
        <v>7773</v>
      </c>
      <c r="D4013" s="312" t="s">
        <v>279</v>
      </c>
      <c r="E4013" s="24" t="s">
        <v>7774</v>
      </c>
      <c r="F4013" s="25" t="s">
        <v>14</v>
      </c>
      <c r="G4013" s="24"/>
      <c r="H4013" s="114" t="s">
        <v>13</v>
      </c>
      <c r="I4013" s="114" t="s">
        <v>15</v>
      </c>
      <c r="J4013" s="22" t="s">
        <v>5</v>
      </c>
      <c r="K4013" s="73"/>
      <c r="L4013" s="24"/>
      <c r="M4013" s="24"/>
      <c r="N4013" s="42"/>
      <c r="O4013" s="22" t="s">
        <v>13</v>
      </c>
      <c r="P4013" s="49"/>
      <c r="Q4013" s="24"/>
      <c r="R4013" s="24"/>
      <c r="S4013" s="24"/>
      <c r="T4013" s="24"/>
      <c r="U4013" s="289"/>
      <c r="V4013" s="289"/>
      <c r="W4013" s="289"/>
      <c r="X4013" s="142" t="b">
        <f>COUNT(SEARCH({"а";"б";"в";"г";"д";"е";"ё";"ж";"з";"и";"й";"к";"л";"м";"н";"о";"п";"р";"с";"т";"у";"ф";"х";"ц";"ч";"ш";"щ";"ъ";"ы";"ь";"э";"ю";"я"},E4013))&gt;0</f>
        <v>0</v>
      </c>
      <c r="Y4013" s="142" t="b">
        <f>COUNT(SEARCH({"а";"б";"в";"г";"д";"е";"ё";"ж";"з";"и";"й";"к";"л";"м";"н";"о";"п";"р";"с";"т";"у";"ф";"х";"ц";"ч";"ш";"щ";"ъ";"ы";"ь";"э";"ю";"я"},F4013))&gt;0</f>
        <v>0</v>
      </c>
      <c r="Z4013" s="142" t="b">
        <f>COUNT(SEARCH({"а";"б";"в";"г";"д";"е";"ё";"ж";"з";"и";"й";"к";"л";"м";"н";"о";"п";"р";"с";"т";"у";"ф";"х";"ц";"ч";"ш";"щ";"ъ";"ы";"ь";"э";"ю";"я"},K4013))&gt;0</f>
        <v>0</v>
      </c>
      <c r="AA4013" s="142" t="b">
        <f>COUNT(SEARCH({"а";"б";"в";"г";"д";"е";"ё";"ж";"з";"и";"й";"к";"л";"м";"н";"о";"п";"р";"с";"т";"у";"ф";"х";"ц";"ч";"ш";"щ";"ъ";"ы";"ь";"э";"ю";"я"},L4013))&gt;0</f>
        <v>0</v>
      </c>
      <c r="AB4013" s="142" t="b">
        <f>COUNT(SEARCH({"а";"б";"в";"г";"д";"е";"ё";"ж";"з";"и";"й";"к";"л";"м";"н";"о";"п";"р";"с";"т";"у";"ф";"х";"ц";"ч";"ш";"щ";"ъ";"ы";"ь";"э";"ю";"я"},I4013))&gt;0</f>
        <v>0</v>
      </c>
      <c r="AC4013" s="142" t="b">
        <f>COUNT(SEARCH({"а";"б";"в";"г";"д";"е";"ё";"ж";"з";"и";"й";"к";"л";"м";"н";"о";"п";"р";"с";"т";"у";"ф";"х";"ц";"ч";"ш";"щ";"ъ";"ы";"ь";"э";"ю";"я"},M4013))&gt;0</f>
        <v>0</v>
      </c>
      <c r="AD4013" s="27" t="b">
        <f t="shared" si="68"/>
        <v>1</v>
      </c>
      <c r="AE4013" s="289"/>
    </row>
    <row r="4014" spans="1:31" s="415" customFormat="1" hidden="1">
      <c r="A4014" s="338" t="s">
        <v>9015</v>
      </c>
      <c r="B4014" s="338"/>
      <c r="C4014" s="42" t="s">
        <v>7773</v>
      </c>
      <c r="D4014" s="312" t="s">
        <v>279</v>
      </c>
      <c r="E4014" s="24" t="s">
        <v>7774</v>
      </c>
      <c r="F4014" s="25" t="s">
        <v>8</v>
      </c>
      <c r="G4014" s="24"/>
      <c r="H4014" s="114" t="s">
        <v>67</v>
      </c>
      <c r="I4014" s="114" t="s">
        <v>97</v>
      </c>
      <c r="J4014" s="22" t="s">
        <v>5</v>
      </c>
      <c r="K4014" s="73"/>
      <c r="L4014" s="24"/>
      <c r="M4014" s="24"/>
      <c r="N4014" s="279" t="s">
        <v>446</v>
      </c>
      <c r="O4014" s="313" t="s">
        <v>447</v>
      </c>
      <c r="P4014" s="49"/>
      <c r="Q4014" s="24"/>
      <c r="R4014" s="24"/>
      <c r="S4014" s="24" t="s">
        <v>398</v>
      </c>
      <c r="T4014" s="24"/>
      <c r="U4014" s="289"/>
      <c r="V4014" s="289"/>
      <c r="W4014" s="289"/>
      <c r="X4014" s="142" t="b">
        <f>COUNT(SEARCH({"а";"б";"в";"г";"д";"е";"ё";"ж";"з";"и";"й";"к";"л";"м";"н";"о";"п";"р";"с";"т";"у";"ф";"х";"ц";"ч";"ш";"щ";"ъ";"ы";"ь";"э";"ю";"я"},E4014))&gt;0</f>
        <v>0</v>
      </c>
      <c r="Y4014" s="142" t="b">
        <f>COUNT(SEARCH({"а";"б";"в";"г";"д";"е";"ё";"ж";"з";"и";"й";"к";"л";"м";"н";"о";"п";"р";"с";"т";"у";"ф";"х";"ц";"ч";"ш";"щ";"ъ";"ы";"ь";"э";"ю";"я"},F4014))&gt;0</f>
        <v>0</v>
      </c>
      <c r="Z4014" s="142" t="b">
        <f>COUNT(SEARCH({"а";"б";"в";"г";"д";"е";"ё";"ж";"з";"и";"й";"к";"л";"м";"н";"о";"п";"р";"с";"т";"у";"ф";"х";"ц";"ч";"ш";"щ";"ъ";"ы";"ь";"э";"ю";"я"},K4014))&gt;0</f>
        <v>0</v>
      </c>
      <c r="AA4014" s="142" t="b">
        <f>COUNT(SEARCH({"а";"б";"в";"г";"д";"е";"ё";"ж";"з";"и";"й";"к";"л";"м";"н";"о";"п";"р";"с";"т";"у";"ф";"х";"ц";"ч";"ш";"щ";"ъ";"ы";"ь";"э";"ю";"я"},L4014))&gt;0</f>
        <v>0</v>
      </c>
      <c r="AB4014" s="142" t="b">
        <f>COUNT(SEARCH({"а";"б";"в";"г";"д";"е";"ё";"ж";"з";"и";"й";"к";"л";"м";"н";"о";"п";"р";"с";"т";"у";"ф";"х";"ц";"ч";"ш";"щ";"ъ";"ы";"ь";"э";"ю";"я"},I4014))&gt;0</f>
        <v>0</v>
      </c>
      <c r="AC4014" s="142" t="b">
        <f>COUNT(SEARCH({"а";"б";"в";"г";"д";"е";"ё";"ж";"з";"и";"й";"к";"л";"м";"н";"о";"п";"р";"с";"т";"у";"ф";"х";"ц";"ч";"ш";"щ";"ъ";"ы";"ь";"э";"ю";"я"},M4014))&gt;0</f>
        <v>0</v>
      </c>
      <c r="AD4014" s="27" t="b">
        <f t="shared" si="68"/>
        <v>1</v>
      </c>
      <c r="AE4014" s="289"/>
    </row>
    <row r="4015" spans="1:31" s="415" customFormat="1" ht="30" hidden="1">
      <c r="A4015" s="338" t="s">
        <v>9015</v>
      </c>
      <c r="B4015" s="338"/>
      <c r="C4015" s="42" t="s">
        <v>7773</v>
      </c>
      <c r="D4015" s="312" t="s">
        <v>279</v>
      </c>
      <c r="E4015" s="24" t="s">
        <v>7774</v>
      </c>
      <c r="F4015" s="25" t="s">
        <v>12</v>
      </c>
      <c r="G4015" s="24"/>
      <c r="H4015" s="114" t="s">
        <v>400</v>
      </c>
      <c r="I4015" s="114" t="s">
        <v>3</v>
      </c>
      <c r="J4015" s="22" t="s">
        <v>5</v>
      </c>
      <c r="K4015" s="73"/>
      <c r="L4015" s="24"/>
      <c r="M4015" s="24"/>
      <c r="N4015" s="42"/>
      <c r="O4015" s="120" t="s">
        <v>66</v>
      </c>
      <c r="P4015" s="49"/>
      <c r="Q4015" s="24"/>
      <c r="R4015" s="24"/>
      <c r="S4015" s="24" t="s">
        <v>4</v>
      </c>
      <c r="T4015" s="24"/>
      <c r="U4015" s="289"/>
      <c r="V4015" s="289"/>
      <c r="W4015" s="289"/>
      <c r="X4015" s="142" t="b">
        <f>COUNT(SEARCH({"а";"б";"в";"г";"д";"е";"ё";"ж";"з";"и";"й";"к";"л";"м";"н";"о";"п";"р";"с";"т";"у";"ф";"х";"ц";"ч";"ш";"щ";"ъ";"ы";"ь";"э";"ю";"я"},E4015))&gt;0</f>
        <v>0</v>
      </c>
      <c r="Y4015" s="142" t="b">
        <f>COUNT(SEARCH({"а";"б";"в";"г";"д";"е";"ё";"ж";"з";"и";"й";"к";"л";"м";"н";"о";"п";"р";"с";"т";"у";"ф";"х";"ц";"ч";"ш";"щ";"ъ";"ы";"ь";"э";"ю";"я"},F4015))&gt;0</f>
        <v>0</v>
      </c>
      <c r="Z4015" s="142" t="b">
        <f>COUNT(SEARCH({"а";"б";"в";"г";"д";"е";"ё";"ж";"з";"и";"й";"к";"л";"м";"н";"о";"п";"р";"с";"т";"у";"ф";"х";"ц";"ч";"ш";"щ";"ъ";"ы";"ь";"э";"ю";"я"},K4015))&gt;0</f>
        <v>0</v>
      </c>
      <c r="AA4015" s="142" t="b">
        <f>COUNT(SEARCH({"а";"б";"в";"г";"д";"е";"ё";"ж";"з";"и";"й";"к";"л";"м";"н";"о";"п";"р";"с";"т";"у";"ф";"х";"ц";"ч";"ш";"щ";"ъ";"ы";"ь";"э";"ю";"я"},L4015))&gt;0</f>
        <v>0</v>
      </c>
      <c r="AB4015" s="142" t="b">
        <f>COUNT(SEARCH({"а";"б";"в";"г";"д";"е";"ё";"ж";"з";"и";"й";"к";"л";"м";"н";"о";"п";"р";"с";"т";"у";"ф";"х";"ц";"ч";"ш";"щ";"ъ";"ы";"ь";"э";"ю";"я"},I4015))&gt;0</f>
        <v>0</v>
      </c>
      <c r="AC4015" s="142" t="b">
        <f>COUNT(SEARCH({"а";"б";"в";"г";"д";"е";"ё";"ж";"з";"и";"й";"к";"л";"м";"н";"о";"п";"р";"с";"т";"у";"ф";"х";"ц";"ч";"ш";"щ";"ъ";"ы";"ь";"э";"ю";"я"},M4015))&gt;0</f>
        <v>0</v>
      </c>
      <c r="AD4015" s="27" t="b">
        <f t="shared" si="68"/>
        <v>1</v>
      </c>
      <c r="AE4015" s="289"/>
    </row>
    <row r="4016" spans="1:31" s="415" customFormat="1" hidden="1">
      <c r="A4016" s="338" t="s">
        <v>9015</v>
      </c>
      <c r="B4016" s="338"/>
      <c r="C4016" s="42" t="s">
        <v>7773</v>
      </c>
      <c r="D4016" s="312" t="s">
        <v>279</v>
      </c>
      <c r="E4016" s="24" t="s">
        <v>7774</v>
      </c>
      <c r="F4016" s="25" t="s">
        <v>18</v>
      </c>
      <c r="G4016" s="24"/>
      <c r="H4016" s="114" t="s">
        <v>456</v>
      </c>
      <c r="I4016" s="114" t="s">
        <v>19</v>
      </c>
      <c r="J4016" s="22" t="s">
        <v>5</v>
      </c>
      <c r="K4016" s="73"/>
      <c r="L4016" s="24"/>
      <c r="M4016" s="24"/>
      <c r="N4016" s="42"/>
      <c r="O4016" s="22" t="s">
        <v>401</v>
      </c>
      <c r="P4016" s="49"/>
      <c r="Q4016" s="24"/>
      <c r="R4016" s="24"/>
      <c r="S4016" s="24"/>
      <c r="T4016" s="24"/>
      <c r="U4016" s="289"/>
      <c r="V4016" s="289"/>
      <c r="W4016" s="289"/>
      <c r="X4016" s="142" t="b">
        <f>COUNT(SEARCH({"а";"б";"в";"г";"д";"е";"ё";"ж";"з";"и";"й";"к";"л";"м";"н";"о";"п";"р";"с";"т";"у";"ф";"х";"ц";"ч";"ш";"щ";"ъ";"ы";"ь";"э";"ю";"я"},E4016))&gt;0</f>
        <v>0</v>
      </c>
      <c r="Y4016" s="142" t="b">
        <f>COUNT(SEARCH({"а";"б";"в";"г";"д";"е";"ё";"ж";"з";"и";"й";"к";"л";"м";"н";"о";"п";"р";"с";"т";"у";"ф";"х";"ц";"ч";"ш";"щ";"ъ";"ы";"ь";"э";"ю";"я"},F4016))&gt;0</f>
        <v>0</v>
      </c>
      <c r="Z4016" s="142" t="b">
        <f>COUNT(SEARCH({"а";"б";"в";"г";"д";"е";"ё";"ж";"з";"и";"й";"к";"л";"м";"н";"о";"п";"р";"с";"т";"у";"ф";"х";"ц";"ч";"ш";"щ";"ъ";"ы";"ь";"э";"ю";"я"},K4016))&gt;0</f>
        <v>0</v>
      </c>
      <c r="AA4016" s="142" t="b">
        <f>COUNT(SEARCH({"а";"б";"в";"г";"д";"е";"ё";"ж";"з";"и";"й";"к";"л";"м";"н";"о";"п";"р";"с";"т";"у";"ф";"х";"ц";"ч";"ш";"щ";"ъ";"ы";"ь";"э";"ю";"я"},L4016))&gt;0</f>
        <v>0</v>
      </c>
      <c r="AB4016" s="142" t="b">
        <f>COUNT(SEARCH({"а";"б";"в";"г";"д";"е";"ё";"ж";"з";"и";"й";"к";"л";"м";"н";"о";"п";"р";"с";"т";"у";"ф";"х";"ц";"ч";"ш";"щ";"ъ";"ы";"ь";"э";"ю";"я"},I4016))&gt;0</f>
        <v>0</v>
      </c>
      <c r="AC4016" s="142" t="b">
        <f>COUNT(SEARCH({"а";"б";"в";"г";"д";"е";"ё";"ж";"з";"и";"й";"к";"л";"м";"н";"о";"п";"р";"с";"т";"у";"ф";"х";"ц";"ч";"ш";"щ";"ъ";"ы";"ь";"э";"ю";"я"},M4016))&gt;0</f>
        <v>0</v>
      </c>
      <c r="AD4016" s="27" t="b">
        <f t="shared" si="68"/>
        <v>1</v>
      </c>
      <c r="AE4016" s="289"/>
    </row>
    <row r="4017" spans="1:31" s="415" customFormat="1" hidden="1">
      <c r="A4017" s="338" t="s">
        <v>9015</v>
      </c>
      <c r="B4017" s="338"/>
      <c r="C4017" s="42" t="s">
        <v>7773</v>
      </c>
      <c r="D4017" s="312" t="s">
        <v>279</v>
      </c>
      <c r="E4017" s="24" t="s">
        <v>7774</v>
      </c>
      <c r="F4017" s="25" t="s">
        <v>21</v>
      </c>
      <c r="G4017" s="24"/>
      <c r="H4017" s="114" t="s">
        <v>402</v>
      </c>
      <c r="I4017" s="114" t="s">
        <v>19</v>
      </c>
      <c r="J4017" s="22" t="s">
        <v>5</v>
      </c>
      <c r="K4017" s="73"/>
      <c r="L4017" s="24"/>
      <c r="M4017" s="24"/>
      <c r="N4017" s="42"/>
      <c r="O4017" s="22" t="s">
        <v>519</v>
      </c>
      <c r="P4017" s="49"/>
      <c r="Q4017" s="24"/>
      <c r="R4017" s="24"/>
      <c r="S4017" s="24" t="s">
        <v>4</v>
      </c>
      <c r="T4017" s="24"/>
      <c r="U4017" s="289"/>
      <c r="V4017" s="289"/>
      <c r="W4017" s="289"/>
      <c r="X4017" s="142" t="b">
        <f>COUNT(SEARCH({"а";"б";"в";"г";"д";"е";"ё";"ж";"з";"и";"й";"к";"л";"м";"н";"о";"п";"р";"с";"т";"у";"ф";"х";"ц";"ч";"ш";"щ";"ъ";"ы";"ь";"э";"ю";"я"},E4017))&gt;0</f>
        <v>0</v>
      </c>
      <c r="Y4017" s="142" t="b">
        <f>COUNT(SEARCH({"а";"б";"в";"г";"д";"е";"ё";"ж";"з";"и";"й";"к";"л";"м";"н";"о";"п";"р";"с";"т";"у";"ф";"х";"ц";"ч";"ш";"щ";"ъ";"ы";"ь";"э";"ю";"я"},F4017))&gt;0</f>
        <v>0</v>
      </c>
      <c r="Z4017" s="142" t="b">
        <f>COUNT(SEARCH({"а";"б";"в";"г";"д";"е";"ё";"ж";"з";"и";"й";"к";"л";"м";"н";"о";"п";"р";"с";"т";"у";"ф";"х";"ц";"ч";"ш";"щ";"ъ";"ы";"ь";"э";"ю";"я"},K4017))&gt;0</f>
        <v>0</v>
      </c>
      <c r="AA4017" s="142" t="b">
        <f>COUNT(SEARCH({"а";"б";"в";"г";"д";"е";"ё";"ж";"з";"и";"й";"к";"л";"м";"н";"о";"п";"р";"с";"т";"у";"ф";"х";"ц";"ч";"ш";"щ";"ъ";"ы";"ь";"э";"ю";"я"},L4017))&gt;0</f>
        <v>0</v>
      </c>
      <c r="AB4017" s="142" t="b">
        <f>COUNT(SEARCH({"а";"б";"в";"г";"д";"е";"ё";"ж";"з";"и";"й";"к";"л";"м";"н";"о";"п";"р";"с";"т";"у";"ф";"х";"ц";"ч";"ш";"щ";"ъ";"ы";"ь";"э";"ю";"я"},I4017))&gt;0</f>
        <v>0</v>
      </c>
      <c r="AC4017" s="142" t="b">
        <f>COUNT(SEARCH({"а";"б";"в";"г";"д";"е";"ё";"ж";"з";"и";"й";"к";"л";"м";"н";"о";"п";"р";"с";"т";"у";"ф";"х";"ц";"ч";"ш";"щ";"ъ";"ы";"ь";"э";"ю";"я"},M4017))&gt;0</f>
        <v>0</v>
      </c>
      <c r="AD4017" s="27" t="b">
        <f t="shared" si="68"/>
        <v>1</v>
      </c>
      <c r="AE4017" s="289"/>
    </row>
    <row r="4018" spans="1:31" s="415" customFormat="1" hidden="1">
      <c r="A4018" s="338" t="s">
        <v>9015</v>
      </c>
      <c r="B4018" s="338"/>
      <c r="C4018" s="42" t="s">
        <v>7773</v>
      </c>
      <c r="D4018" s="312" t="s">
        <v>279</v>
      </c>
      <c r="E4018" s="24" t="s">
        <v>7774</v>
      </c>
      <c r="F4018" s="25" t="s">
        <v>93</v>
      </c>
      <c r="G4018" s="25" t="s">
        <v>136</v>
      </c>
      <c r="H4018" s="114" t="s">
        <v>578</v>
      </c>
      <c r="I4018" s="114" t="s">
        <v>65</v>
      </c>
      <c r="J4018" s="22" t="s">
        <v>5</v>
      </c>
      <c r="K4018" s="73" t="s">
        <v>7764</v>
      </c>
      <c r="L4018" s="129" t="s">
        <v>94</v>
      </c>
      <c r="M4018" s="129" t="s">
        <v>65</v>
      </c>
      <c r="N4018" s="42"/>
      <c r="O4018" s="22" t="s">
        <v>395</v>
      </c>
      <c r="P4018" s="49"/>
      <c r="Q4018" s="24"/>
      <c r="R4018" s="24"/>
      <c r="S4018" s="24" t="s">
        <v>4</v>
      </c>
      <c r="T4018" s="24" t="s">
        <v>276</v>
      </c>
      <c r="U4018" s="289"/>
      <c r="V4018" s="289"/>
      <c r="W4018" s="289"/>
      <c r="X4018" s="142" t="b">
        <f>COUNT(SEARCH({"а";"б";"в";"г";"д";"е";"ё";"ж";"з";"и";"й";"к";"л";"м";"н";"о";"п";"р";"с";"т";"у";"ф";"х";"ц";"ч";"ш";"щ";"ъ";"ы";"ь";"э";"ю";"я"},E4018))&gt;0</f>
        <v>0</v>
      </c>
      <c r="Y4018" s="142" t="b">
        <f>COUNT(SEARCH({"а";"б";"в";"г";"д";"е";"ё";"ж";"з";"и";"й";"к";"л";"м";"н";"о";"п";"р";"с";"т";"у";"ф";"х";"ц";"ч";"ш";"щ";"ъ";"ы";"ь";"э";"ю";"я"},F4018))&gt;0</f>
        <v>0</v>
      </c>
      <c r="Z4018" s="142" t="b">
        <f>COUNT(SEARCH({"а";"б";"в";"г";"д";"е";"ё";"ж";"з";"и";"й";"к";"л";"м";"н";"о";"п";"р";"с";"т";"у";"ф";"х";"ц";"ч";"ш";"щ";"ъ";"ы";"ь";"э";"ю";"я"},K4018))&gt;0</f>
        <v>0</v>
      </c>
      <c r="AA4018" s="142" t="b">
        <f>COUNT(SEARCH({"а";"б";"в";"г";"д";"е";"ё";"ж";"з";"и";"й";"к";"л";"м";"н";"о";"п";"р";"с";"т";"у";"ф";"х";"ц";"ч";"ш";"щ";"ъ";"ы";"ь";"э";"ю";"я"},L4018))&gt;0</f>
        <v>0</v>
      </c>
      <c r="AB4018" s="142" t="b">
        <f>COUNT(SEARCH({"а";"б";"в";"г";"д";"е";"ё";"ж";"з";"и";"й";"к";"л";"м";"н";"о";"п";"р";"с";"т";"у";"ф";"х";"ц";"ч";"ш";"щ";"ъ";"ы";"ь";"э";"ю";"я"},I4018))&gt;0</f>
        <v>0</v>
      </c>
      <c r="AC4018" s="142" t="b">
        <f>COUNT(SEARCH({"а";"б";"в";"г";"д";"е";"ё";"ж";"з";"и";"й";"к";"л";"м";"н";"о";"п";"р";"с";"т";"у";"ф";"х";"ц";"ч";"ш";"щ";"ъ";"ы";"ь";"э";"ю";"я"},M4018))&gt;0</f>
        <v>0</v>
      </c>
      <c r="AD4018" s="27" t="b">
        <f t="shared" si="68"/>
        <v>1</v>
      </c>
      <c r="AE4018" s="289"/>
    </row>
    <row r="4019" spans="1:31" s="415" customFormat="1" hidden="1">
      <c r="A4019" s="338" t="s">
        <v>9015</v>
      </c>
      <c r="B4019" s="338"/>
      <c r="C4019" s="42" t="s">
        <v>7773</v>
      </c>
      <c r="D4019" s="312">
        <v>2</v>
      </c>
      <c r="E4019" s="24" t="s">
        <v>7774</v>
      </c>
      <c r="F4019" s="25" t="s">
        <v>2548</v>
      </c>
      <c r="G4019" s="24" t="s">
        <v>134</v>
      </c>
      <c r="H4019" s="24" t="s">
        <v>7956</v>
      </c>
      <c r="I4019" s="25" t="s">
        <v>3</v>
      </c>
      <c r="J4019" s="22" t="s">
        <v>5</v>
      </c>
      <c r="K4019" s="73"/>
      <c r="L4019" s="24"/>
      <c r="M4019" s="24"/>
      <c r="N4019" s="42"/>
      <c r="O4019" s="51" t="s">
        <v>512</v>
      </c>
      <c r="P4019" s="49"/>
      <c r="Q4019" s="26" t="str">
        <f>CONCATENATE("rdv.lnk_",MID(E4019,10,LEN(E4019)-14))</f>
        <v>rdv.lnk_value_fintool</v>
      </c>
      <c r="R4019" s="25"/>
      <c r="S4019" s="25" t="s">
        <v>455</v>
      </c>
      <c r="T4019" s="25"/>
      <c r="U4019" s="289"/>
      <c r="V4019" s="289"/>
      <c r="W4019" s="289"/>
      <c r="X4019" s="142" t="b">
        <f>COUNT(SEARCH({"а";"б";"в";"г";"д";"е";"ё";"ж";"з";"и";"й";"к";"л";"м";"н";"о";"п";"р";"с";"т";"у";"ф";"х";"ц";"ч";"ш";"щ";"ъ";"ы";"ь";"э";"ю";"я"},E4019))&gt;0</f>
        <v>0</v>
      </c>
      <c r="Y4019" s="142" t="b">
        <f>COUNT(SEARCH({"а";"б";"в";"г";"д";"е";"ё";"ж";"з";"и";"й";"к";"л";"м";"н";"о";"п";"р";"с";"т";"у";"ф";"х";"ц";"ч";"ш";"щ";"ъ";"ы";"ь";"э";"ю";"я"},F4019))&gt;0</f>
        <v>0</v>
      </c>
      <c r="Z4019" s="142" t="b">
        <f>COUNT(SEARCH({"а";"б";"в";"г";"д";"е";"ё";"ж";"з";"и";"й";"к";"л";"м";"н";"о";"п";"р";"с";"т";"у";"ф";"х";"ц";"ч";"ш";"щ";"ъ";"ы";"ь";"э";"ю";"я"},K4019))&gt;0</f>
        <v>0</v>
      </c>
      <c r="AA4019" s="142" t="b">
        <f>COUNT(SEARCH({"а";"б";"в";"г";"д";"е";"ё";"ж";"з";"и";"й";"к";"л";"м";"н";"о";"п";"р";"с";"т";"у";"ф";"х";"ц";"ч";"ш";"щ";"ъ";"ы";"ь";"э";"ю";"я"},L4019))&gt;0</f>
        <v>0</v>
      </c>
      <c r="AB4019" s="142" t="b">
        <f>COUNT(SEARCH({"а";"б";"в";"г";"д";"е";"ё";"ж";"з";"и";"й";"к";"л";"м";"н";"о";"п";"р";"с";"т";"у";"ф";"х";"ц";"ч";"ш";"щ";"ъ";"ы";"ь";"э";"ю";"я"},I4019))&gt;0</f>
        <v>0</v>
      </c>
      <c r="AC4019" s="142" t="b">
        <f>COUNT(SEARCH({"а";"б";"в";"г";"д";"е";"ё";"ж";"з";"и";"й";"к";"л";"м";"н";"о";"п";"р";"с";"т";"у";"ф";"х";"ц";"ч";"ш";"щ";"ъ";"ы";"ь";"э";"ю";"я"},M4019))&gt;0</f>
        <v>0</v>
      </c>
      <c r="AD4019" s="27" t="b">
        <f t="shared" si="68"/>
        <v>1</v>
      </c>
      <c r="AE4019" s="289"/>
    </row>
    <row r="4020" spans="1:31" s="415" customFormat="1" ht="30" hidden="1">
      <c r="A4020" s="338" t="s">
        <v>9015</v>
      </c>
      <c r="B4020" s="338"/>
      <c r="C4020" s="42" t="s">
        <v>7773</v>
      </c>
      <c r="D4020" s="312">
        <v>2</v>
      </c>
      <c r="E4020" s="24" t="s">
        <v>7774</v>
      </c>
      <c r="F4020" s="122" t="s">
        <v>2526</v>
      </c>
      <c r="G4020" s="24" t="s">
        <v>183</v>
      </c>
      <c r="H4020" s="25" t="s">
        <v>2549</v>
      </c>
      <c r="I4020" s="25" t="s">
        <v>3</v>
      </c>
      <c r="J4020" s="22" t="s">
        <v>5</v>
      </c>
      <c r="K4020" s="73"/>
      <c r="L4020" s="24"/>
      <c r="M4020" s="24"/>
      <c r="N4020" s="42"/>
      <c r="O4020" s="49" t="s">
        <v>7957</v>
      </c>
      <c r="P4020" s="49" t="s">
        <v>7948</v>
      </c>
      <c r="Q4020" s="49" t="s">
        <v>7949</v>
      </c>
      <c r="R4020" s="114"/>
      <c r="S4020" s="114" t="s">
        <v>438</v>
      </c>
      <c r="T4020" s="114"/>
      <c r="U4020" s="289"/>
      <c r="V4020" s="289"/>
      <c r="W4020" s="289"/>
      <c r="X4020" s="142" t="b">
        <f>COUNT(SEARCH({"а";"б";"в";"г";"д";"е";"ё";"ж";"з";"и";"й";"к";"л";"м";"н";"о";"п";"р";"с";"т";"у";"ф";"х";"ц";"ч";"ш";"щ";"ъ";"ы";"ь";"э";"ю";"я"},E4020))&gt;0</f>
        <v>0</v>
      </c>
      <c r="Y4020" s="142" t="b">
        <f>COUNT(SEARCH({"а";"б";"в";"г";"д";"е";"ё";"ж";"з";"и";"й";"к";"л";"м";"н";"о";"п";"р";"с";"т";"у";"ф";"х";"ц";"ч";"ш";"щ";"ъ";"ы";"ь";"э";"ю";"я"},F4020))&gt;0</f>
        <v>0</v>
      </c>
      <c r="Z4020" s="142" t="b">
        <f>COUNT(SEARCH({"а";"б";"в";"г";"д";"е";"ё";"ж";"з";"и";"й";"к";"л";"м";"н";"о";"п";"р";"с";"т";"у";"ф";"х";"ц";"ч";"ш";"щ";"ъ";"ы";"ь";"э";"ю";"я"},K4020))&gt;0</f>
        <v>0</v>
      </c>
      <c r="AA4020" s="142" t="b">
        <f>COUNT(SEARCH({"а";"б";"в";"г";"д";"е";"ё";"ж";"з";"и";"й";"к";"л";"м";"н";"о";"п";"р";"с";"т";"у";"ф";"х";"ц";"ч";"ш";"щ";"ъ";"ы";"ь";"э";"ю";"я"},L4020))&gt;0</f>
        <v>0</v>
      </c>
      <c r="AB4020" s="142" t="b">
        <f>COUNT(SEARCH({"а";"б";"в";"г";"д";"е";"ё";"ж";"з";"и";"й";"к";"л";"м";"н";"о";"п";"р";"с";"т";"у";"ф";"х";"ц";"ч";"ш";"щ";"ъ";"ы";"ь";"э";"ю";"я"},I4020))&gt;0</f>
        <v>0</v>
      </c>
      <c r="AC4020" s="142" t="b">
        <f>COUNT(SEARCH({"а";"б";"в";"г";"д";"е";"ё";"ж";"з";"и";"й";"к";"л";"м";"н";"о";"п";"р";"с";"т";"у";"ф";"х";"ц";"ч";"ш";"щ";"ъ";"ы";"ь";"э";"ю";"я"},M4020))&gt;0</f>
        <v>0</v>
      </c>
      <c r="AD4020" s="27" t="b">
        <f t="shared" si="68"/>
        <v>1</v>
      </c>
      <c r="AE4020" s="289"/>
    </row>
    <row r="4021" spans="1:31" s="415" customFormat="1" hidden="1">
      <c r="A4021" s="338" t="s">
        <v>9015</v>
      </c>
      <c r="B4021" s="338"/>
      <c r="C4021" s="42" t="s">
        <v>7773</v>
      </c>
      <c r="D4021" s="312">
        <v>2</v>
      </c>
      <c r="E4021" s="24" t="s">
        <v>7774</v>
      </c>
      <c r="F4021" s="124" t="s">
        <v>2527</v>
      </c>
      <c r="G4021" s="117" t="s">
        <v>135</v>
      </c>
      <c r="H4021" s="119" t="s">
        <v>7958</v>
      </c>
      <c r="I4021" s="117" t="s">
        <v>97</v>
      </c>
      <c r="J4021" s="23" t="s">
        <v>5</v>
      </c>
      <c r="K4021" s="75" t="s">
        <v>7764</v>
      </c>
      <c r="L4021" s="124" t="s">
        <v>73</v>
      </c>
      <c r="M4021" s="124" t="s">
        <v>70</v>
      </c>
      <c r="N4021" s="116"/>
      <c r="O4021" s="119" t="s">
        <v>440</v>
      </c>
      <c r="P4021" s="119"/>
      <c r="Q4021" s="117"/>
      <c r="R4021" s="124"/>
      <c r="S4021" s="124" t="s">
        <v>60</v>
      </c>
      <c r="T4021" s="124"/>
      <c r="U4021" s="289"/>
      <c r="V4021" s="289"/>
      <c r="W4021" s="289"/>
      <c r="X4021" s="142" t="b">
        <f>COUNT(SEARCH({"а";"б";"в";"г";"д";"е";"ё";"ж";"з";"и";"й";"к";"л";"м";"н";"о";"п";"р";"с";"т";"у";"ф";"х";"ц";"ч";"ш";"щ";"ъ";"ы";"ь";"э";"ю";"я"},E4021))&gt;0</f>
        <v>0</v>
      </c>
      <c r="Y4021" s="142" t="b">
        <f>COUNT(SEARCH({"а";"б";"в";"г";"д";"е";"ё";"ж";"з";"и";"й";"к";"л";"м";"н";"о";"п";"р";"с";"т";"у";"ф";"х";"ц";"ч";"ш";"щ";"ъ";"ы";"ь";"э";"ю";"я"},F4021))&gt;0</f>
        <v>0</v>
      </c>
      <c r="Z4021" s="142" t="b">
        <f>COUNT(SEARCH({"а";"б";"в";"г";"д";"е";"ё";"ж";"з";"и";"й";"к";"л";"м";"н";"о";"п";"р";"с";"т";"у";"ф";"х";"ц";"ч";"ш";"щ";"ъ";"ы";"ь";"э";"ю";"я"},K4021))&gt;0</f>
        <v>0</v>
      </c>
      <c r="AA4021" s="142" t="b">
        <f>COUNT(SEARCH({"а";"б";"в";"г";"д";"е";"ё";"ж";"з";"и";"й";"к";"л";"м";"н";"о";"п";"р";"с";"т";"у";"ф";"х";"ц";"ч";"ш";"щ";"ъ";"ы";"ь";"э";"ю";"я"},L4021))&gt;0</f>
        <v>0</v>
      </c>
      <c r="AB4021" s="142" t="b">
        <f>COUNT(SEARCH({"а";"б";"в";"г";"д";"е";"ё";"ж";"з";"и";"й";"к";"л";"м";"н";"о";"п";"р";"с";"т";"у";"ф";"х";"ц";"ч";"ш";"щ";"ъ";"ы";"ь";"э";"ю";"я"},I4021))&gt;0</f>
        <v>0</v>
      </c>
      <c r="AC4021" s="142" t="b">
        <f>COUNT(SEARCH({"а";"б";"в";"г";"д";"е";"ё";"ж";"з";"и";"й";"к";"л";"м";"н";"о";"п";"р";"с";"т";"у";"ф";"х";"ц";"ч";"ш";"щ";"ъ";"ы";"ь";"э";"ю";"я"},M4021))&gt;0</f>
        <v>0</v>
      </c>
      <c r="AD4021" s="27" t="b">
        <f t="shared" si="68"/>
        <v>1</v>
      </c>
      <c r="AE4021" s="289"/>
    </row>
    <row r="4022" spans="1:31" s="415" customFormat="1" ht="30" hidden="1">
      <c r="A4022" s="338" t="s">
        <v>9015</v>
      </c>
      <c r="B4022" s="338"/>
      <c r="C4022" s="42" t="s">
        <v>7773</v>
      </c>
      <c r="D4022" s="312">
        <v>2</v>
      </c>
      <c r="E4022" s="24" t="s">
        <v>7774</v>
      </c>
      <c r="F4022" s="65" t="s">
        <v>1468</v>
      </c>
      <c r="G4022" s="24" t="s">
        <v>183</v>
      </c>
      <c r="H4022" s="25" t="s">
        <v>1470</v>
      </c>
      <c r="I4022" s="25" t="s">
        <v>3</v>
      </c>
      <c r="J4022" s="22" t="s">
        <v>5</v>
      </c>
      <c r="K4022" s="73"/>
      <c r="L4022" s="24"/>
      <c r="M4022" s="24"/>
      <c r="N4022" s="42"/>
      <c r="O4022" s="49" t="s">
        <v>7959</v>
      </c>
      <c r="P4022" s="131" t="s">
        <v>5279</v>
      </c>
      <c r="Q4022" s="49" t="s">
        <v>4479</v>
      </c>
      <c r="R4022" s="114"/>
      <c r="S4022" s="114" t="s">
        <v>438</v>
      </c>
      <c r="T4022" s="114"/>
      <c r="U4022" s="289"/>
      <c r="V4022" s="289"/>
      <c r="W4022" s="289"/>
      <c r="X4022" s="142" t="b">
        <f>COUNT(SEARCH({"а";"б";"в";"г";"д";"е";"ё";"ж";"з";"и";"й";"к";"л";"м";"н";"о";"п";"р";"с";"т";"у";"ф";"х";"ц";"ч";"ш";"щ";"ъ";"ы";"ь";"э";"ю";"я"},E4022))&gt;0</f>
        <v>0</v>
      </c>
      <c r="Y4022" s="142" t="b">
        <f>COUNT(SEARCH({"а";"б";"в";"г";"д";"е";"ё";"ж";"з";"и";"й";"к";"л";"м";"н";"о";"п";"р";"с";"т";"у";"ф";"х";"ц";"ч";"ш";"щ";"ъ";"ы";"ь";"э";"ю";"я"},F4022))&gt;0</f>
        <v>0</v>
      </c>
      <c r="Z4022" s="142" t="b">
        <f>COUNT(SEARCH({"а";"б";"в";"г";"д";"е";"ё";"ж";"з";"и";"й";"к";"л";"м";"н";"о";"п";"р";"с";"т";"у";"ф";"х";"ц";"ч";"ш";"щ";"ъ";"ы";"ь";"э";"ю";"я"},K4022))&gt;0</f>
        <v>0</v>
      </c>
      <c r="AA4022" s="142" t="b">
        <f>COUNT(SEARCH({"а";"б";"в";"г";"д";"е";"ё";"ж";"з";"и";"й";"к";"л";"м";"н";"о";"п";"р";"с";"т";"у";"ф";"х";"ц";"ч";"ш";"щ";"ъ";"ы";"ь";"э";"ю";"я"},L4022))&gt;0</f>
        <v>0</v>
      </c>
      <c r="AB4022" s="142" t="b">
        <f>COUNT(SEARCH({"а";"б";"в";"г";"д";"е";"ё";"ж";"з";"и";"й";"к";"л";"м";"н";"о";"п";"р";"с";"т";"у";"ф";"х";"ц";"ч";"ш";"щ";"ъ";"ы";"ь";"э";"ю";"я"},I4022))&gt;0</f>
        <v>0</v>
      </c>
      <c r="AC4022" s="142" t="b">
        <f>COUNT(SEARCH({"а";"б";"в";"г";"д";"е";"ё";"ж";"з";"и";"й";"к";"л";"м";"н";"о";"п";"р";"с";"т";"у";"ф";"х";"ц";"ч";"ш";"щ";"ъ";"ы";"ь";"э";"ю";"я"},M4022))&gt;0</f>
        <v>0</v>
      </c>
      <c r="AD4022" s="27" t="b">
        <f t="shared" si="68"/>
        <v>1</v>
      </c>
      <c r="AE4022" s="289"/>
    </row>
    <row r="4023" spans="1:31" s="415" customFormat="1" hidden="1">
      <c r="A4023" s="338" t="s">
        <v>9015</v>
      </c>
      <c r="B4023" s="338"/>
      <c r="C4023" s="42" t="s">
        <v>7773</v>
      </c>
      <c r="D4023" s="312">
        <v>2</v>
      </c>
      <c r="E4023" s="24" t="s">
        <v>7774</v>
      </c>
      <c r="F4023" s="117" t="s">
        <v>4352</v>
      </c>
      <c r="G4023" s="117" t="s">
        <v>135</v>
      </c>
      <c r="H4023" s="119" t="s">
        <v>6031</v>
      </c>
      <c r="I4023" s="117" t="s">
        <v>97</v>
      </c>
      <c r="J4023" s="23" t="s">
        <v>5</v>
      </c>
      <c r="K4023" s="75" t="s">
        <v>7764</v>
      </c>
      <c r="L4023" s="117" t="s">
        <v>7963</v>
      </c>
      <c r="M4023" s="124" t="s">
        <v>70</v>
      </c>
      <c r="N4023" s="116"/>
      <c r="O4023" s="119" t="s">
        <v>440</v>
      </c>
      <c r="P4023" s="119"/>
      <c r="Q4023" s="117"/>
      <c r="R4023" s="124"/>
      <c r="S4023" s="124" t="s">
        <v>60</v>
      </c>
      <c r="T4023" s="124"/>
      <c r="U4023" s="289"/>
      <c r="V4023" s="289"/>
      <c r="W4023" s="289"/>
      <c r="X4023" s="142" t="b">
        <f>COUNT(SEARCH({"а";"б";"в";"г";"д";"е";"ё";"ж";"з";"и";"й";"к";"л";"м";"н";"о";"п";"р";"с";"т";"у";"ф";"х";"ц";"ч";"ш";"щ";"ъ";"ы";"ь";"э";"ю";"я"},E4023))&gt;0</f>
        <v>0</v>
      </c>
      <c r="Y4023" s="142" t="b">
        <f>COUNT(SEARCH({"а";"б";"в";"г";"д";"е";"ё";"ж";"з";"и";"й";"к";"л";"м";"н";"о";"п";"р";"с";"т";"у";"ф";"х";"ц";"ч";"ш";"щ";"ъ";"ы";"ь";"э";"ю";"я"},F4023))&gt;0</f>
        <v>0</v>
      </c>
      <c r="Z4023" s="142" t="b">
        <f>COUNT(SEARCH({"а";"б";"в";"г";"д";"е";"ё";"ж";"з";"и";"й";"к";"л";"м";"н";"о";"п";"р";"с";"т";"у";"ф";"х";"ц";"ч";"ш";"щ";"ъ";"ы";"ь";"э";"ю";"я"},K4023))&gt;0</f>
        <v>0</v>
      </c>
      <c r="AA4023" s="142" t="b">
        <f>COUNT(SEARCH({"а";"б";"в";"г";"д";"е";"ё";"ж";"з";"и";"й";"к";"л";"м";"н";"о";"п";"р";"с";"т";"у";"ф";"х";"ц";"ч";"ш";"щ";"ъ";"ы";"ь";"э";"ю";"я"},L4023))&gt;0</f>
        <v>0</v>
      </c>
      <c r="AB4023" s="142" t="b">
        <f>COUNT(SEARCH({"а";"б";"в";"г";"д";"е";"ё";"ж";"з";"и";"й";"к";"л";"м";"н";"о";"п";"р";"с";"т";"у";"ф";"х";"ц";"ч";"ш";"щ";"ъ";"ы";"ь";"э";"ю";"я"},I4023))&gt;0</f>
        <v>0</v>
      </c>
      <c r="AC4023" s="142" t="b">
        <f>COUNT(SEARCH({"а";"б";"в";"г";"д";"е";"ё";"ж";"з";"и";"й";"к";"л";"м";"н";"о";"п";"р";"с";"т";"у";"ф";"х";"ц";"ч";"ш";"щ";"ъ";"ы";"ь";"э";"ю";"я"},M4023))&gt;0</f>
        <v>0</v>
      </c>
      <c r="AD4023" s="27" t="b">
        <f t="shared" si="68"/>
        <v>1</v>
      </c>
      <c r="AE4023" s="289"/>
    </row>
    <row r="4024" spans="1:31" s="415" customFormat="1" ht="30" hidden="1">
      <c r="A4024" s="338" t="s">
        <v>9015</v>
      </c>
      <c r="B4024" s="338"/>
      <c r="C4024" s="42" t="s">
        <v>7773</v>
      </c>
      <c r="D4024" s="312">
        <v>2</v>
      </c>
      <c r="E4024" s="24" t="s">
        <v>7774</v>
      </c>
      <c r="F4024" s="122" t="s">
        <v>2550</v>
      </c>
      <c r="G4024" s="25" t="s">
        <v>187</v>
      </c>
      <c r="H4024" s="51" t="s">
        <v>2552</v>
      </c>
      <c r="I4024" s="25" t="s">
        <v>97</v>
      </c>
      <c r="J4024" s="22" t="s">
        <v>5</v>
      </c>
      <c r="K4024" s="73"/>
      <c r="L4024" s="24"/>
      <c r="M4024" s="24"/>
      <c r="N4024" s="42" t="s">
        <v>574</v>
      </c>
      <c r="O4024" s="51" t="s">
        <v>7964</v>
      </c>
      <c r="P4024" s="49"/>
      <c r="Q4024" s="49" t="s">
        <v>7779</v>
      </c>
      <c r="R4024" s="114"/>
      <c r="S4024" s="114" t="s">
        <v>438</v>
      </c>
      <c r="T4024" s="114"/>
      <c r="U4024" s="289"/>
      <c r="V4024" s="289"/>
      <c r="W4024" s="289"/>
      <c r="X4024" s="142" t="b">
        <f>COUNT(SEARCH({"а";"б";"в";"г";"д";"е";"ё";"ж";"з";"и";"й";"к";"л";"м";"н";"о";"п";"р";"с";"т";"у";"ф";"х";"ц";"ч";"ш";"щ";"ъ";"ы";"ь";"э";"ю";"я"},E4024))&gt;0</f>
        <v>0</v>
      </c>
      <c r="Y4024" s="142" t="b">
        <f>COUNT(SEARCH({"а";"б";"в";"г";"д";"е";"ё";"ж";"з";"и";"й";"к";"л";"м";"н";"о";"п";"р";"с";"т";"у";"ф";"х";"ц";"ч";"ш";"щ";"ъ";"ы";"ь";"э";"ю";"я"},F4024))&gt;0</f>
        <v>0</v>
      </c>
      <c r="Z4024" s="142" t="b">
        <f>COUNT(SEARCH({"а";"б";"в";"г";"д";"е";"ё";"ж";"з";"и";"й";"к";"л";"м";"н";"о";"п";"р";"с";"т";"у";"ф";"х";"ц";"ч";"ш";"щ";"ъ";"ы";"ь";"э";"ю";"я"},K4024))&gt;0</f>
        <v>0</v>
      </c>
      <c r="AA4024" s="142" t="b">
        <f>COUNT(SEARCH({"а";"б";"в";"г";"д";"е";"ё";"ж";"з";"и";"й";"к";"л";"м";"н";"о";"п";"р";"с";"т";"у";"ф";"х";"ц";"ч";"ш";"щ";"ъ";"ы";"ь";"э";"ю";"я"},L4024))&gt;0</f>
        <v>0</v>
      </c>
      <c r="AB4024" s="142" t="b">
        <f>COUNT(SEARCH({"а";"б";"в";"г";"д";"е";"ё";"ж";"з";"и";"й";"к";"л";"м";"н";"о";"п";"р";"с";"т";"у";"ф";"х";"ц";"ч";"ш";"щ";"ъ";"ы";"ь";"э";"ю";"я"},I4024))&gt;0</f>
        <v>0</v>
      </c>
      <c r="AC4024" s="142" t="b">
        <f>COUNT(SEARCH({"а";"б";"в";"г";"д";"е";"ё";"ж";"з";"и";"й";"к";"л";"м";"н";"о";"п";"р";"с";"т";"у";"ф";"х";"ц";"ч";"ш";"щ";"ъ";"ы";"ь";"э";"ю";"я"},M4024))&gt;0</f>
        <v>0</v>
      </c>
      <c r="AD4024" s="27" t="b">
        <f t="shared" si="68"/>
        <v>1</v>
      </c>
      <c r="AE4024" s="289"/>
    </row>
    <row r="4025" spans="1:31" s="415" customFormat="1" hidden="1">
      <c r="A4025" s="338" t="s">
        <v>9015</v>
      </c>
      <c r="B4025" s="338"/>
      <c r="C4025" s="42" t="s">
        <v>7773</v>
      </c>
      <c r="D4025" s="312">
        <v>2</v>
      </c>
      <c r="E4025" s="24" t="s">
        <v>7774</v>
      </c>
      <c r="F4025" s="25" t="s">
        <v>14</v>
      </c>
      <c r="G4025" s="24"/>
      <c r="H4025" s="114" t="s">
        <v>13</v>
      </c>
      <c r="I4025" s="114" t="s">
        <v>15</v>
      </c>
      <c r="J4025" s="22" t="s">
        <v>5</v>
      </c>
      <c r="K4025" s="73"/>
      <c r="L4025" s="24"/>
      <c r="M4025" s="24"/>
      <c r="N4025" s="42"/>
      <c r="O4025" s="22" t="s">
        <v>13</v>
      </c>
      <c r="P4025" s="49"/>
      <c r="Q4025" s="24"/>
      <c r="R4025" s="24"/>
      <c r="S4025" s="24"/>
      <c r="T4025" s="24"/>
      <c r="U4025" s="289"/>
      <c r="V4025" s="289"/>
      <c r="W4025" s="289"/>
      <c r="X4025" s="142" t="b">
        <f>COUNT(SEARCH({"а";"б";"в";"г";"д";"е";"ё";"ж";"з";"и";"й";"к";"л";"м";"н";"о";"п";"р";"с";"т";"у";"ф";"х";"ц";"ч";"ш";"щ";"ъ";"ы";"ь";"э";"ю";"я"},E4025))&gt;0</f>
        <v>0</v>
      </c>
      <c r="Y4025" s="142" t="b">
        <f>COUNT(SEARCH({"а";"б";"в";"г";"д";"е";"ё";"ж";"з";"и";"й";"к";"л";"м";"н";"о";"п";"р";"с";"т";"у";"ф";"х";"ц";"ч";"ш";"щ";"ъ";"ы";"ь";"э";"ю";"я"},F4025))&gt;0</f>
        <v>0</v>
      </c>
      <c r="Z4025" s="142" t="b">
        <f>COUNT(SEARCH({"а";"б";"в";"г";"д";"е";"ё";"ж";"з";"и";"й";"к";"л";"м";"н";"о";"п";"р";"с";"т";"у";"ф";"х";"ц";"ч";"ш";"щ";"ъ";"ы";"ь";"э";"ю";"я"},K4025))&gt;0</f>
        <v>0</v>
      </c>
      <c r="AA4025" s="142" t="b">
        <f>COUNT(SEARCH({"а";"б";"в";"г";"д";"е";"ё";"ж";"з";"и";"й";"к";"л";"м";"н";"о";"п";"р";"с";"т";"у";"ф";"х";"ц";"ч";"ш";"щ";"ъ";"ы";"ь";"э";"ю";"я"},L4025))&gt;0</f>
        <v>0</v>
      </c>
      <c r="AB4025" s="142" t="b">
        <f>COUNT(SEARCH({"а";"б";"в";"г";"д";"е";"ё";"ж";"з";"и";"й";"к";"л";"м";"н";"о";"п";"р";"с";"т";"у";"ф";"х";"ц";"ч";"ш";"щ";"ъ";"ы";"ь";"э";"ю";"я"},I4025))&gt;0</f>
        <v>0</v>
      </c>
      <c r="AC4025" s="142" t="b">
        <f>COUNT(SEARCH({"а";"б";"в";"г";"д";"е";"ё";"ж";"з";"и";"й";"к";"л";"м";"н";"о";"п";"р";"с";"т";"у";"ф";"х";"ц";"ч";"ш";"щ";"ъ";"ы";"ь";"э";"ю";"я"},M4025))&gt;0</f>
        <v>0</v>
      </c>
      <c r="AD4025" s="27" t="b">
        <f t="shared" si="68"/>
        <v>1</v>
      </c>
      <c r="AE4025" s="289"/>
    </row>
    <row r="4026" spans="1:31" s="415" customFormat="1" hidden="1">
      <c r="A4026" s="338" t="s">
        <v>9015</v>
      </c>
      <c r="B4026" s="338"/>
      <c r="C4026" s="42" t="s">
        <v>7773</v>
      </c>
      <c r="D4026" s="312">
        <v>2</v>
      </c>
      <c r="E4026" s="24" t="s">
        <v>7774</v>
      </c>
      <c r="F4026" s="25" t="s">
        <v>8</v>
      </c>
      <c r="G4026" s="24"/>
      <c r="H4026" s="114" t="s">
        <v>67</v>
      </c>
      <c r="I4026" s="114" t="s">
        <v>97</v>
      </c>
      <c r="J4026" s="22" t="s">
        <v>5</v>
      </c>
      <c r="K4026" s="73"/>
      <c r="L4026" s="24"/>
      <c r="M4026" s="24"/>
      <c r="N4026" s="279" t="s">
        <v>446</v>
      </c>
      <c r="O4026" s="313" t="s">
        <v>447</v>
      </c>
      <c r="P4026" s="49"/>
      <c r="Q4026" s="24"/>
      <c r="R4026" s="24"/>
      <c r="S4026" s="24" t="s">
        <v>398</v>
      </c>
      <c r="T4026" s="24"/>
      <c r="U4026" s="289"/>
      <c r="V4026" s="289"/>
      <c r="W4026" s="289"/>
      <c r="X4026" s="142" t="b">
        <f>COUNT(SEARCH({"а";"б";"в";"г";"д";"е";"ё";"ж";"з";"и";"й";"к";"л";"м";"н";"о";"п";"р";"с";"т";"у";"ф";"х";"ц";"ч";"ш";"щ";"ъ";"ы";"ь";"э";"ю";"я"},E4026))&gt;0</f>
        <v>0</v>
      </c>
      <c r="Y4026" s="142" t="b">
        <f>COUNT(SEARCH({"а";"б";"в";"г";"д";"е";"ё";"ж";"з";"и";"й";"к";"л";"м";"н";"о";"п";"р";"с";"т";"у";"ф";"х";"ц";"ч";"ш";"щ";"ъ";"ы";"ь";"э";"ю";"я"},F4026))&gt;0</f>
        <v>0</v>
      </c>
      <c r="Z4026" s="142" t="b">
        <f>COUNT(SEARCH({"а";"б";"в";"г";"д";"е";"ё";"ж";"з";"и";"й";"к";"л";"м";"н";"о";"п";"р";"с";"т";"у";"ф";"х";"ц";"ч";"ш";"щ";"ъ";"ы";"ь";"э";"ю";"я"},K4026))&gt;0</f>
        <v>0</v>
      </c>
      <c r="AA4026" s="142" t="b">
        <f>COUNT(SEARCH({"а";"б";"в";"г";"д";"е";"ё";"ж";"з";"и";"й";"к";"л";"м";"н";"о";"п";"р";"с";"т";"у";"ф";"х";"ц";"ч";"ш";"щ";"ъ";"ы";"ь";"э";"ю";"я"},L4026))&gt;0</f>
        <v>0</v>
      </c>
      <c r="AB4026" s="142" t="b">
        <f>COUNT(SEARCH({"а";"б";"в";"г";"д";"е";"ё";"ж";"з";"и";"й";"к";"л";"м";"н";"о";"п";"р";"с";"т";"у";"ф";"х";"ц";"ч";"ш";"щ";"ъ";"ы";"ь";"э";"ю";"я"},I4026))&gt;0</f>
        <v>0</v>
      </c>
      <c r="AC4026" s="142" t="b">
        <f>COUNT(SEARCH({"а";"б";"в";"г";"д";"е";"ё";"ж";"з";"и";"й";"к";"л";"м";"н";"о";"п";"р";"с";"т";"у";"ф";"х";"ц";"ч";"ш";"щ";"ъ";"ы";"ь";"э";"ю";"я"},M4026))&gt;0</f>
        <v>0</v>
      </c>
      <c r="AD4026" s="27" t="b">
        <f t="shared" si="68"/>
        <v>1</v>
      </c>
      <c r="AE4026" s="289"/>
    </row>
    <row r="4027" spans="1:31" s="415" customFormat="1" ht="30" hidden="1">
      <c r="A4027" s="338" t="s">
        <v>9015</v>
      </c>
      <c r="B4027" s="338"/>
      <c r="C4027" s="42" t="s">
        <v>7773</v>
      </c>
      <c r="D4027" s="312">
        <v>2</v>
      </c>
      <c r="E4027" s="24" t="s">
        <v>7774</v>
      </c>
      <c r="F4027" s="25" t="s">
        <v>12</v>
      </c>
      <c r="G4027" s="24"/>
      <c r="H4027" s="114" t="s">
        <v>400</v>
      </c>
      <c r="I4027" s="114" t="s">
        <v>3</v>
      </c>
      <c r="J4027" s="22" t="s">
        <v>5</v>
      </c>
      <c r="K4027" s="73"/>
      <c r="L4027" s="24"/>
      <c r="M4027" s="24"/>
      <c r="N4027" s="42"/>
      <c r="O4027" s="120" t="s">
        <v>66</v>
      </c>
      <c r="P4027" s="49"/>
      <c r="Q4027" s="24"/>
      <c r="R4027" s="24"/>
      <c r="S4027" s="24" t="s">
        <v>4</v>
      </c>
      <c r="T4027" s="24"/>
      <c r="U4027" s="289"/>
      <c r="V4027" s="289"/>
      <c r="W4027" s="289"/>
      <c r="X4027" s="142" t="b">
        <f>COUNT(SEARCH({"а";"б";"в";"г";"д";"е";"ё";"ж";"з";"и";"й";"к";"л";"м";"н";"о";"п";"р";"с";"т";"у";"ф";"х";"ц";"ч";"ш";"щ";"ъ";"ы";"ь";"э";"ю";"я"},E4027))&gt;0</f>
        <v>0</v>
      </c>
      <c r="Y4027" s="142" t="b">
        <f>COUNT(SEARCH({"а";"б";"в";"г";"д";"е";"ё";"ж";"з";"и";"й";"к";"л";"м";"н";"о";"п";"р";"с";"т";"у";"ф";"х";"ц";"ч";"ш";"щ";"ъ";"ы";"ь";"э";"ю";"я"},F4027))&gt;0</f>
        <v>0</v>
      </c>
      <c r="Z4027" s="142" t="b">
        <f>COUNT(SEARCH({"а";"б";"в";"г";"д";"е";"ё";"ж";"з";"и";"й";"к";"л";"м";"н";"о";"п";"р";"с";"т";"у";"ф";"х";"ц";"ч";"ш";"щ";"ъ";"ы";"ь";"э";"ю";"я"},K4027))&gt;0</f>
        <v>0</v>
      </c>
      <c r="AA4027" s="142" t="b">
        <f>COUNT(SEARCH({"а";"б";"в";"г";"д";"е";"ё";"ж";"з";"и";"й";"к";"л";"м";"н";"о";"п";"р";"с";"т";"у";"ф";"х";"ц";"ч";"ш";"щ";"ъ";"ы";"ь";"э";"ю";"я"},L4027))&gt;0</f>
        <v>0</v>
      </c>
      <c r="AB4027" s="142" t="b">
        <f>COUNT(SEARCH({"а";"б";"в";"г";"д";"е";"ё";"ж";"з";"и";"й";"к";"л";"м";"н";"о";"п";"р";"с";"т";"у";"ф";"х";"ц";"ч";"ш";"щ";"ъ";"ы";"ь";"э";"ю";"я"},I4027))&gt;0</f>
        <v>0</v>
      </c>
      <c r="AC4027" s="142" t="b">
        <f>COUNT(SEARCH({"а";"б";"в";"г";"д";"е";"ё";"ж";"з";"и";"й";"к";"л";"м";"н";"о";"п";"р";"с";"т";"у";"ф";"х";"ц";"ч";"ш";"щ";"ъ";"ы";"ь";"э";"ю";"я"},M4027))&gt;0</f>
        <v>0</v>
      </c>
      <c r="AD4027" s="27" t="b">
        <f t="shared" si="68"/>
        <v>1</v>
      </c>
      <c r="AE4027" s="289"/>
    </row>
    <row r="4028" spans="1:31" s="415" customFormat="1" hidden="1">
      <c r="A4028" s="338" t="s">
        <v>9015</v>
      </c>
      <c r="B4028" s="338"/>
      <c r="C4028" s="42" t="s">
        <v>7773</v>
      </c>
      <c r="D4028" s="312">
        <v>2</v>
      </c>
      <c r="E4028" s="348" t="s">
        <v>7774</v>
      </c>
      <c r="F4028" s="183" t="s">
        <v>18</v>
      </c>
      <c r="G4028" s="348"/>
      <c r="H4028" s="345" t="s">
        <v>456</v>
      </c>
      <c r="I4028" s="345" t="s">
        <v>19</v>
      </c>
      <c r="J4028" s="104" t="s">
        <v>5</v>
      </c>
      <c r="K4028" s="559"/>
      <c r="L4028" s="348"/>
      <c r="M4028" s="348"/>
      <c r="N4028" s="571"/>
      <c r="O4028" s="104" t="s">
        <v>401</v>
      </c>
      <c r="P4028" s="347"/>
      <c r="Q4028" s="348"/>
      <c r="R4028" s="348"/>
      <c r="S4028" s="348"/>
      <c r="T4028" s="348"/>
      <c r="U4028" s="289"/>
      <c r="V4028" s="289"/>
      <c r="W4028" s="289"/>
      <c r="X4028" s="142" t="b">
        <f>COUNT(SEARCH({"а";"б";"в";"г";"д";"е";"ё";"ж";"з";"и";"й";"к";"л";"м";"н";"о";"п";"р";"с";"т";"у";"ф";"х";"ц";"ч";"ш";"щ";"ъ";"ы";"ь";"э";"ю";"я"},E4028))&gt;0</f>
        <v>0</v>
      </c>
      <c r="Y4028" s="142" t="b">
        <f>COUNT(SEARCH({"а";"б";"в";"г";"д";"е";"ё";"ж";"з";"и";"й";"к";"л";"м";"н";"о";"п";"р";"с";"т";"у";"ф";"х";"ц";"ч";"ш";"щ";"ъ";"ы";"ь";"э";"ю";"я"},F4028))&gt;0</f>
        <v>0</v>
      </c>
      <c r="Z4028" s="142" t="b">
        <f>COUNT(SEARCH({"а";"б";"в";"г";"д";"е";"ё";"ж";"з";"и";"й";"к";"л";"м";"н";"о";"п";"р";"с";"т";"у";"ф";"х";"ц";"ч";"ш";"щ";"ъ";"ы";"ь";"э";"ю";"я"},K4028))&gt;0</f>
        <v>0</v>
      </c>
      <c r="AA4028" s="142" t="b">
        <f>COUNT(SEARCH({"а";"б";"в";"г";"д";"е";"ё";"ж";"з";"и";"й";"к";"л";"м";"н";"о";"п";"р";"с";"т";"у";"ф";"х";"ц";"ч";"ш";"щ";"ъ";"ы";"ь";"э";"ю";"я"},L4028))&gt;0</f>
        <v>0</v>
      </c>
      <c r="AB4028" s="142" t="b">
        <f>COUNT(SEARCH({"а";"б";"в";"г";"д";"е";"ё";"ж";"з";"и";"й";"к";"л";"м";"н";"о";"п";"р";"с";"т";"у";"ф";"х";"ц";"ч";"ш";"щ";"ъ";"ы";"ь";"э";"ю";"я"},I4028))&gt;0</f>
        <v>0</v>
      </c>
      <c r="AC4028" s="142" t="b">
        <f>COUNT(SEARCH({"а";"б";"в";"г";"д";"е";"ё";"ж";"з";"и";"й";"к";"л";"м";"н";"о";"п";"р";"с";"т";"у";"ф";"х";"ц";"ч";"ш";"щ";"ъ";"ы";"ь";"э";"ю";"я"},M4028))&gt;0</f>
        <v>0</v>
      </c>
      <c r="AD4028" s="27" t="b">
        <f t="shared" si="68"/>
        <v>1</v>
      </c>
      <c r="AE4028" s="289"/>
    </row>
    <row r="4029" spans="1:31" s="415" customFormat="1" hidden="1">
      <c r="A4029" s="338" t="s">
        <v>9015</v>
      </c>
      <c r="B4029" s="338"/>
      <c r="C4029" s="42" t="s">
        <v>7773</v>
      </c>
      <c r="D4029" s="312">
        <v>2</v>
      </c>
      <c r="E4029" s="24" t="s">
        <v>7774</v>
      </c>
      <c r="F4029" s="25" t="s">
        <v>21</v>
      </c>
      <c r="G4029" s="24"/>
      <c r="H4029" s="114" t="s">
        <v>402</v>
      </c>
      <c r="I4029" s="114" t="s">
        <v>19</v>
      </c>
      <c r="J4029" s="22" t="s">
        <v>5</v>
      </c>
      <c r="K4029" s="73"/>
      <c r="L4029" s="24"/>
      <c r="M4029" s="24"/>
      <c r="N4029" s="42"/>
      <c r="O4029" s="22" t="s">
        <v>519</v>
      </c>
      <c r="P4029" s="49"/>
      <c r="Q4029" s="24"/>
      <c r="R4029" s="24"/>
      <c r="S4029" s="24" t="s">
        <v>4</v>
      </c>
      <c r="T4029" s="24"/>
      <c r="U4029" s="289"/>
      <c r="V4029" s="289"/>
      <c r="W4029" s="289"/>
      <c r="X4029" s="142" t="b">
        <f>COUNT(SEARCH({"а";"б";"в";"г";"д";"е";"ё";"ж";"з";"и";"й";"к";"л";"м";"н";"о";"п";"р";"с";"т";"у";"ф";"х";"ц";"ч";"ш";"щ";"ъ";"ы";"ь";"э";"ю";"я"},E4029))&gt;0</f>
        <v>0</v>
      </c>
      <c r="Y4029" s="142" t="b">
        <f>COUNT(SEARCH({"а";"б";"в";"г";"д";"е";"ё";"ж";"з";"и";"й";"к";"л";"м";"н";"о";"п";"р";"с";"т";"у";"ф";"х";"ц";"ч";"ш";"щ";"ъ";"ы";"ь";"э";"ю";"я"},F4029))&gt;0</f>
        <v>0</v>
      </c>
      <c r="Z4029" s="142" t="b">
        <f>COUNT(SEARCH({"а";"б";"в";"г";"д";"е";"ё";"ж";"з";"и";"й";"к";"л";"м";"н";"о";"п";"р";"с";"т";"у";"ф";"х";"ц";"ч";"ш";"щ";"ъ";"ы";"ь";"э";"ю";"я"},K4029))&gt;0</f>
        <v>0</v>
      </c>
      <c r="AA4029" s="142" t="b">
        <f>COUNT(SEARCH({"а";"б";"в";"г";"д";"е";"ё";"ж";"з";"и";"й";"к";"л";"м";"н";"о";"п";"р";"с";"т";"у";"ф";"х";"ц";"ч";"ш";"щ";"ъ";"ы";"ь";"э";"ю";"я"},L4029))&gt;0</f>
        <v>0</v>
      </c>
      <c r="AB4029" s="142" t="b">
        <f>COUNT(SEARCH({"а";"б";"в";"г";"д";"е";"ё";"ж";"з";"и";"й";"к";"л";"м";"н";"о";"п";"р";"с";"т";"у";"ф";"х";"ц";"ч";"ш";"щ";"ъ";"ы";"ь";"э";"ю";"я"},I4029))&gt;0</f>
        <v>0</v>
      </c>
      <c r="AC4029" s="142" t="b">
        <f>COUNT(SEARCH({"а";"б";"в";"г";"д";"е";"ё";"ж";"з";"и";"й";"к";"л";"м";"н";"о";"п";"р";"с";"т";"у";"ф";"х";"ц";"ч";"ш";"щ";"ъ";"ы";"ь";"э";"ю";"я"},M4029))&gt;0</f>
        <v>0</v>
      </c>
      <c r="AD4029" s="27" t="b">
        <f t="shared" si="68"/>
        <v>1</v>
      </c>
      <c r="AE4029" s="289"/>
    </row>
    <row r="4030" spans="1:31" s="415" customFormat="1" hidden="1">
      <c r="A4030" s="338" t="s">
        <v>9015</v>
      </c>
      <c r="B4030" s="338"/>
      <c r="C4030" s="42" t="s">
        <v>7773</v>
      </c>
      <c r="D4030" s="312">
        <v>2</v>
      </c>
      <c r="E4030" s="24" t="s">
        <v>7774</v>
      </c>
      <c r="F4030" s="25" t="s">
        <v>93</v>
      </c>
      <c r="G4030" s="25" t="s">
        <v>136</v>
      </c>
      <c r="H4030" s="114" t="s">
        <v>578</v>
      </c>
      <c r="I4030" s="114" t="s">
        <v>65</v>
      </c>
      <c r="J4030" s="22" t="s">
        <v>5</v>
      </c>
      <c r="K4030" s="73" t="s">
        <v>7764</v>
      </c>
      <c r="L4030" s="129" t="s">
        <v>94</v>
      </c>
      <c r="M4030" s="129" t="s">
        <v>65</v>
      </c>
      <c r="N4030" s="42"/>
      <c r="O4030" s="22" t="s">
        <v>395</v>
      </c>
      <c r="P4030" s="49"/>
      <c r="Q4030" s="24"/>
      <c r="R4030" s="24"/>
      <c r="S4030" s="24" t="s">
        <v>4</v>
      </c>
      <c r="T4030" s="24" t="s">
        <v>276</v>
      </c>
      <c r="U4030" s="289"/>
      <c r="V4030" s="289"/>
      <c r="W4030" s="289"/>
      <c r="X4030" s="142" t="b">
        <f>COUNT(SEARCH({"а";"б";"в";"г";"д";"е";"ё";"ж";"з";"и";"й";"к";"л";"м";"н";"о";"п";"р";"с";"т";"у";"ф";"х";"ц";"ч";"ш";"щ";"ъ";"ы";"ь";"э";"ю";"я"},E4030))&gt;0</f>
        <v>0</v>
      </c>
      <c r="Y4030" s="142" t="b">
        <f>COUNT(SEARCH({"а";"б";"в";"г";"д";"е";"ё";"ж";"з";"и";"й";"к";"л";"м";"н";"о";"п";"р";"с";"т";"у";"ф";"х";"ц";"ч";"ш";"щ";"ъ";"ы";"ь";"э";"ю";"я"},F4030))&gt;0</f>
        <v>0</v>
      </c>
      <c r="Z4030" s="142" t="b">
        <f>COUNT(SEARCH({"а";"б";"в";"г";"д";"е";"ё";"ж";"з";"и";"й";"к";"л";"м";"н";"о";"п";"р";"с";"т";"у";"ф";"х";"ц";"ч";"ш";"щ";"ъ";"ы";"ь";"э";"ю";"я"},K4030))&gt;0</f>
        <v>0</v>
      </c>
      <c r="AA4030" s="142" t="b">
        <f>COUNT(SEARCH({"а";"б";"в";"г";"д";"е";"ё";"ж";"з";"и";"й";"к";"л";"м";"н";"о";"п";"р";"с";"т";"у";"ф";"х";"ц";"ч";"ш";"щ";"ъ";"ы";"ь";"э";"ю";"я"},L4030))&gt;0</f>
        <v>0</v>
      </c>
      <c r="AB4030" s="142" t="b">
        <f>COUNT(SEARCH({"а";"б";"в";"г";"д";"е";"ё";"ж";"з";"и";"й";"к";"л";"м";"н";"о";"п";"р";"с";"т";"у";"ф";"х";"ц";"ч";"ш";"щ";"ъ";"ы";"ь";"э";"ю";"я"},I4030))&gt;0</f>
        <v>0</v>
      </c>
      <c r="AC4030" s="142" t="b">
        <f>COUNT(SEARCH({"а";"б";"в";"г";"д";"е";"ё";"ж";"з";"и";"й";"к";"л";"м";"н";"о";"п";"р";"с";"т";"у";"ф";"х";"ц";"ч";"ш";"щ";"ъ";"ы";"ь";"э";"ю";"я"},M4030))&gt;0</f>
        <v>0</v>
      </c>
      <c r="AD4030" s="27" t="b">
        <f t="shared" si="68"/>
        <v>1</v>
      </c>
      <c r="AE4030" s="289"/>
    </row>
    <row r="4031" spans="1:31" s="415" customFormat="1" hidden="1">
      <c r="A4031" s="338" t="s">
        <v>9015</v>
      </c>
      <c r="B4031" s="338"/>
      <c r="C4031" s="42" t="s">
        <v>7770</v>
      </c>
      <c r="D4031" s="312" t="s">
        <v>279</v>
      </c>
      <c r="E4031" s="24" t="s">
        <v>7771</v>
      </c>
      <c r="F4031" s="114" t="s">
        <v>3791</v>
      </c>
      <c r="G4031" s="24" t="s">
        <v>134</v>
      </c>
      <c r="H4031" s="24" t="s">
        <v>7955</v>
      </c>
      <c r="I4031" s="25" t="s">
        <v>3</v>
      </c>
      <c r="J4031" s="22" t="s">
        <v>5</v>
      </c>
      <c r="K4031" s="73"/>
      <c r="L4031" s="24"/>
      <c r="M4031" s="24"/>
      <c r="N4031" s="42"/>
      <c r="O4031" s="51" t="s">
        <v>512</v>
      </c>
      <c r="P4031" s="49"/>
      <c r="Q4031" s="26" t="str">
        <f>CONCATENATE("rdv.lnk_",MID(E4031,10,LEN(E4031)-14))</f>
        <v>rdv.lnk_fin_document_name_entry</v>
      </c>
      <c r="R4031" s="25"/>
      <c r="S4031" s="25" t="s">
        <v>455</v>
      </c>
      <c r="T4031" s="25"/>
      <c r="U4031" s="289"/>
      <c r="V4031" s="289"/>
      <c r="W4031" s="289"/>
      <c r="X4031" s="142" t="b">
        <f>COUNT(SEARCH({"а";"б";"в";"г";"д";"е";"ё";"ж";"з";"и";"й";"к";"л";"м";"н";"о";"п";"р";"с";"т";"у";"ф";"х";"ц";"ч";"ш";"щ";"ъ";"ы";"ь";"э";"ю";"я"},E4031))&gt;0</f>
        <v>0</v>
      </c>
      <c r="Y4031" s="142" t="b">
        <f>COUNT(SEARCH({"а";"б";"в";"г";"д";"е";"ё";"ж";"з";"и";"й";"к";"л";"м";"н";"о";"п";"р";"с";"т";"у";"ф";"х";"ц";"ч";"ш";"щ";"ъ";"ы";"ь";"э";"ю";"я"},F4031))&gt;0</f>
        <v>0</v>
      </c>
      <c r="Z4031" s="142" t="b">
        <f>COUNT(SEARCH({"а";"б";"в";"г";"д";"е";"ё";"ж";"з";"и";"й";"к";"л";"м";"н";"о";"п";"р";"с";"т";"у";"ф";"х";"ц";"ч";"ш";"щ";"ъ";"ы";"ь";"э";"ю";"я"},K4031))&gt;0</f>
        <v>0</v>
      </c>
      <c r="AA4031" s="142" t="b">
        <f>COUNT(SEARCH({"а";"б";"в";"г";"д";"е";"ё";"ж";"з";"и";"й";"к";"л";"м";"н";"о";"п";"р";"с";"т";"у";"ф";"х";"ц";"ч";"ш";"щ";"ъ";"ы";"ь";"э";"ю";"я"},L4031))&gt;0</f>
        <v>0</v>
      </c>
      <c r="AB4031" s="142" t="b">
        <f>COUNT(SEARCH({"а";"б";"в";"г";"д";"е";"ё";"ж";"з";"и";"й";"к";"л";"м";"н";"о";"п";"р";"с";"т";"у";"ф";"х";"ц";"ч";"ш";"щ";"ъ";"ы";"ь";"э";"ю";"я"},I4031))&gt;0</f>
        <v>0</v>
      </c>
      <c r="AC4031" s="142" t="b">
        <f>COUNT(SEARCH({"а";"б";"в";"г";"д";"е";"ё";"ж";"з";"и";"й";"к";"л";"м";"н";"о";"п";"р";"с";"т";"у";"ф";"х";"ц";"ч";"ш";"щ";"ъ";"ы";"ь";"э";"ю";"я"},M4031))&gt;0</f>
        <v>0</v>
      </c>
      <c r="AD4031" s="27" t="b">
        <f t="shared" si="68"/>
        <v>1</v>
      </c>
      <c r="AE4031" s="289"/>
    </row>
    <row r="4032" spans="1:31" s="415" customFormat="1" ht="30" hidden="1">
      <c r="A4032" s="338" t="s">
        <v>9015</v>
      </c>
      <c r="B4032" s="338"/>
      <c r="C4032" s="42" t="s">
        <v>7770</v>
      </c>
      <c r="D4032" s="312" t="s">
        <v>279</v>
      </c>
      <c r="E4032" s="24" t="s">
        <v>7771</v>
      </c>
      <c r="F4032" s="122" t="s">
        <v>441</v>
      </c>
      <c r="G4032" s="24" t="s">
        <v>183</v>
      </c>
      <c r="H4032" s="25" t="s">
        <v>1543</v>
      </c>
      <c r="I4032" s="25" t="s">
        <v>3</v>
      </c>
      <c r="J4032" s="22" t="s">
        <v>5</v>
      </c>
      <c r="K4032" s="73"/>
      <c r="L4032" s="24"/>
      <c r="M4032" s="24"/>
      <c r="N4032" s="42"/>
      <c r="O4032" s="49" t="s">
        <v>443</v>
      </c>
      <c r="P4032" s="49" t="s">
        <v>5271</v>
      </c>
      <c r="Q4032" s="49" t="s">
        <v>595</v>
      </c>
      <c r="R4032" s="114"/>
      <c r="S4032" s="114" t="s">
        <v>438</v>
      </c>
      <c r="T4032" s="114"/>
      <c r="U4032" s="289"/>
      <c r="V4032" s="289"/>
      <c r="W4032" s="289"/>
      <c r="X4032" s="142" t="b">
        <f>COUNT(SEARCH({"а";"б";"в";"г";"д";"е";"ё";"ж";"з";"и";"й";"к";"л";"м";"н";"о";"п";"р";"с";"т";"у";"ф";"х";"ц";"ч";"ш";"щ";"ъ";"ы";"ь";"э";"ю";"я"},E4032))&gt;0</f>
        <v>0</v>
      </c>
      <c r="Y4032" s="142" t="b">
        <f>COUNT(SEARCH({"а";"б";"в";"г";"д";"е";"ё";"ж";"з";"и";"й";"к";"л";"м";"н";"о";"п";"р";"с";"т";"у";"ф";"х";"ц";"ч";"ш";"щ";"ъ";"ы";"ь";"э";"ю";"я"},F4032))&gt;0</f>
        <v>0</v>
      </c>
      <c r="Z4032" s="142" t="b">
        <f>COUNT(SEARCH({"а";"б";"в";"г";"д";"е";"ё";"ж";"з";"и";"й";"к";"л";"м";"н";"о";"п";"р";"с";"т";"у";"ф";"х";"ц";"ч";"ш";"щ";"ъ";"ы";"ь";"э";"ю";"я"},K4032))&gt;0</f>
        <v>0</v>
      </c>
      <c r="AA4032" s="142" t="b">
        <f>COUNT(SEARCH({"а";"б";"в";"г";"д";"е";"ё";"ж";"з";"и";"й";"к";"л";"м";"н";"о";"п";"р";"с";"т";"у";"ф";"х";"ц";"ч";"ш";"щ";"ъ";"ы";"ь";"э";"ю";"я"},L4032))&gt;0</f>
        <v>0</v>
      </c>
      <c r="AB4032" s="142" t="b">
        <f>COUNT(SEARCH({"а";"б";"в";"г";"д";"е";"ё";"ж";"з";"и";"й";"к";"л";"м";"н";"о";"п";"р";"с";"т";"у";"ф";"х";"ц";"ч";"ш";"щ";"ъ";"ы";"ь";"э";"ю";"я"},I4032))&gt;0</f>
        <v>0</v>
      </c>
      <c r="AC4032" s="142" t="b">
        <f>COUNT(SEARCH({"а";"б";"в";"г";"д";"е";"ё";"ж";"з";"и";"й";"к";"л";"м";"н";"о";"п";"р";"с";"т";"у";"ф";"х";"ц";"ч";"ш";"щ";"ъ";"ы";"ь";"э";"ю";"я"},M4032))&gt;0</f>
        <v>0</v>
      </c>
      <c r="AD4032" s="27" t="b">
        <f t="shared" si="68"/>
        <v>1</v>
      </c>
      <c r="AE4032" s="289"/>
    </row>
    <row r="4033" spans="1:31" s="415" customFormat="1" ht="30" hidden="1">
      <c r="A4033" s="338" t="s">
        <v>9015</v>
      </c>
      <c r="B4033" s="338"/>
      <c r="C4033" s="42" t="s">
        <v>7770</v>
      </c>
      <c r="D4033" s="312" t="s">
        <v>279</v>
      </c>
      <c r="E4033" s="24" t="s">
        <v>7771</v>
      </c>
      <c r="F4033" s="124" t="s">
        <v>444</v>
      </c>
      <c r="G4033" s="117" t="s">
        <v>135</v>
      </c>
      <c r="H4033" s="119" t="s">
        <v>445</v>
      </c>
      <c r="I4033" s="117" t="s">
        <v>97</v>
      </c>
      <c r="J4033" s="23" t="s">
        <v>5</v>
      </c>
      <c r="K4033" s="75" t="s">
        <v>331</v>
      </c>
      <c r="L4033" s="124" t="s">
        <v>73</v>
      </c>
      <c r="M4033" s="124" t="s">
        <v>70</v>
      </c>
      <c r="N4033" s="116"/>
      <c r="O4033" s="119" t="s">
        <v>440</v>
      </c>
      <c r="P4033" s="119"/>
      <c r="Q4033" s="117"/>
      <c r="R4033" s="124"/>
      <c r="S4033" s="124" t="s">
        <v>60</v>
      </c>
      <c r="T4033" s="124"/>
      <c r="U4033" s="289"/>
      <c r="V4033" s="289"/>
      <c r="W4033" s="289"/>
      <c r="X4033" s="142" t="b">
        <f>COUNT(SEARCH({"а";"б";"в";"г";"д";"е";"ё";"ж";"з";"и";"й";"к";"л";"м";"н";"о";"п";"р";"с";"т";"у";"ф";"х";"ц";"ч";"ш";"щ";"ъ";"ы";"ь";"э";"ю";"я"},E4033))&gt;0</f>
        <v>0</v>
      </c>
      <c r="Y4033" s="142" t="b">
        <f>COUNT(SEARCH({"а";"б";"в";"г";"д";"е";"ё";"ж";"з";"и";"й";"к";"л";"м";"н";"о";"п";"р";"с";"т";"у";"ф";"х";"ц";"ч";"ш";"щ";"ъ";"ы";"ь";"э";"ю";"я"},F4033))&gt;0</f>
        <v>0</v>
      </c>
      <c r="Z4033" s="142" t="b">
        <f>COUNT(SEARCH({"а";"б";"в";"г";"д";"е";"ё";"ж";"з";"и";"й";"к";"л";"м";"н";"о";"п";"р";"с";"т";"у";"ф";"х";"ц";"ч";"ш";"щ";"ъ";"ы";"ь";"э";"ю";"я"},K4033))&gt;0</f>
        <v>0</v>
      </c>
      <c r="AA4033" s="142" t="b">
        <f>COUNT(SEARCH({"а";"б";"в";"г";"д";"е";"ё";"ж";"з";"и";"й";"к";"л";"м";"н";"о";"п";"р";"с";"т";"у";"ф";"х";"ц";"ч";"ш";"щ";"ъ";"ы";"ь";"э";"ю";"я"},L4033))&gt;0</f>
        <v>0</v>
      </c>
      <c r="AB4033" s="142" t="b">
        <f>COUNT(SEARCH({"а";"б";"в";"г";"д";"е";"ё";"ж";"з";"и";"й";"к";"л";"м";"н";"о";"п";"р";"с";"т";"у";"ф";"х";"ц";"ч";"ш";"щ";"ъ";"ы";"ь";"э";"ю";"я"},I4033))&gt;0</f>
        <v>0</v>
      </c>
      <c r="AC4033" s="142" t="b">
        <f>COUNT(SEARCH({"а";"б";"в";"г";"д";"е";"ё";"ж";"з";"и";"й";"к";"л";"м";"н";"о";"п";"р";"с";"т";"у";"ф";"х";"ц";"ч";"ш";"щ";"ъ";"ы";"ь";"э";"ю";"я"},M4033))&gt;0</f>
        <v>0</v>
      </c>
      <c r="AD4033" s="27" t="b">
        <f t="shared" si="68"/>
        <v>1</v>
      </c>
      <c r="AE4033" s="289"/>
    </row>
    <row r="4034" spans="1:31" s="415" customFormat="1" ht="30" hidden="1">
      <c r="A4034" s="338" t="s">
        <v>9015</v>
      </c>
      <c r="B4034" s="338"/>
      <c r="C4034" s="42" t="s">
        <v>7770</v>
      </c>
      <c r="D4034" s="312" t="s">
        <v>279</v>
      </c>
      <c r="E4034" s="24" t="s">
        <v>7771</v>
      </c>
      <c r="F4034" s="65" t="s">
        <v>3769</v>
      </c>
      <c r="G4034" s="24" t="s">
        <v>183</v>
      </c>
      <c r="H4034" s="25" t="s">
        <v>3792</v>
      </c>
      <c r="I4034" s="25" t="s">
        <v>3</v>
      </c>
      <c r="J4034" s="22" t="s">
        <v>5</v>
      </c>
      <c r="K4034" s="73"/>
      <c r="L4034" s="24"/>
      <c r="M4034" s="24"/>
      <c r="N4034" s="42"/>
      <c r="O4034" s="49" t="s">
        <v>5322</v>
      </c>
      <c r="P4034" s="131" t="s">
        <v>5323</v>
      </c>
      <c r="Q4034" s="49" t="s">
        <v>5324</v>
      </c>
      <c r="R4034" s="114"/>
      <c r="S4034" s="114" t="s">
        <v>438</v>
      </c>
      <c r="T4034" s="114"/>
      <c r="U4034" s="289"/>
      <c r="V4034" s="289"/>
      <c r="W4034" s="289"/>
      <c r="X4034" s="142" t="b">
        <f>COUNT(SEARCH({"а";"б";"в";"г";"д";"е";"ё";"ж";"з";"и";"й";"к";"л";"м";"н";"о";"п";"р";"с";"т";"у";"ф";"х";"ц";"ч";"ш";"щ";"ъ";"ы";"ь";"э";"ю";"я"},E4034))&gt;0</f>
        <v>0</v>
      </c>
      <c r="Y4034" s="142" t="b">
        <f>COUNT(SEARCH({"а";"б";"в";"г";"д";"е";"ё";"ж";"з";"и";"й";"к";"л";"м";"н";"о";"п";"р";"с";"т";"у";"ф";"х";"ц";"ч";"ш";"щ";"ъ";"ы";"ь";"э";"ю";"я"},F4034))&gt;0</f>
        <v>0</v>
      </c>
      <c r="Z4034" s="142" t="b">
        <f>COUNT(SEARCH({"а";"б";"в";"г";"д";"е";"ё";"ж";"з";"и";"й";"к";"л";"м";"н";"о";"п";"р";"с";"т";"у";"ф";"х";"ц";"ч";"ш";"щ";"ъ";"ы";"ь";"э";"ю";"я"},K4034))&gt;0</f>
        <v>0</v>
      </c>
      <c r="AA4034" s="142" t="b">
        <f>COUNT(SEARCH({"а";"б";"в";"г";"д";"е";"ё";"ж";"з";"и";"й";"к";"л";"м";"н";"о";"п";"р";"с";"т";"у";"ф";"х";"ц";"ч";"ш";"щ";"ъ";"ы";"ь";"э";"ю";"я"},L4034))&gt;0</f>
        <v>0</v>
      </c>
      <c r="AB4034" s="142" t="b">
        <f>COUNT(SEARCH({"а";"б";"в";"г";"д";"е";"ё";"ж";"з";"и";"й";"к";"л";"м";"н";"о";"п";"р";"с";"т";"у";"ф";"х";"ц";"ч";"ш";"щ";"ъ";"ы";"ь";"э";"ю";"я"},I4034))&gt;0</f>
        <v>0</v>
      </c>
      <c r="AC4034" s="142" t="b">
        <f>COUNT(SEARCH({"а";"б";"в";"г";"д";"е";"ё";"ж";"з";"и";"й";"к";"л";"м";"н";"о";"п";"р";"с";"т";"у";"ф";"х";"ц";"ч";"ш";"щ";"ъ";"ы";"ь";"э";"ю";"я"},M4034))&gt;0</f>
        <v>0</v>
      </c>
      <c r="AD4034" s="27" t="b">
        <f t="shared" si="68"/>
        <v>1</v>
      </c>
      <c r="AE4034" s="289"/>
    </row>
    <row r="4035" spans="1:31" s="415" customFormat="1" hidden="1">
      <c r="A4035" s="338" t="s">
        <v>9015</v>
      </c>
      <c r="B4035" s="338"/>
      <c r="C4035" s="42" t="s">
        <v>7770</v>
      </c>
      <c r="D4035" s="312" t="s">
        <v>279</v>
      </c>
      <c r="E4035" s="24" t="s">
        <v>7771</v>
      </c>
      <c r="F4035" s="117" t="s">
        <v>3770</v>
      </c>
      <c r="G4035" s="117" t="s">
        <v>135</v>
      </c>
      <c r="H4035" s="119" t="s">
        <v>5325</v>
      </c>
      <c r="I4035" s="117" t="s">
        <v>97</v>
      </c>
      <c r="J4035" s="23" t="s">
        <v>5</v>
      </c>
      <c r="K4035" s="75" t="s">
        <v>331</v>
      </c>
      <c r="L4035" s="117" t="s">
        <v>5326</v>
      </c>
      <c r="M4035" s="124" t="s">
        <v>70</v>
      </c>
      <c r="N4035" s="116"/>
      <c r="O4035" s="119" t="s">
        <v>440</v>
      </c>
      <c r="P4035" s="119"/>
      <c r="Q4035" s="117"/>
      <c r="R4035" s="124"/>
      <c r="S4035" s="124" t="s">
        <v>60</v>
      </c>
      <c r="T4035" s="124"/>
      <c r="U4035" s="289"/>
      <c r="V4035" s="289"/>
      <c r="W4035" s="289"/>
      <c r="X4035" s="142" t="b">
        <f>COUNT(SEARCH({"а";"б";"в";"г";"д";"е";"ё";"ж";"з";"и";"й";"к";"л";"м";"н";"о";"п";"р";"с";"т";"у";"ф";"х";"ц";"ч";"ш";"щ";"ъ";"ы";"ь";"э";"ю";"я"},E4035))&gt;0</f>
        <v>0</v>
      </c>
      <c r="Y4035" s="142" t="b">
        <f>COUNT(SEARCH({"а";"б";"в";"г";"д";"е";"ё";"ж";"з";"и";"й";"к";"л";"м";"н";"о";"п";"р";"с";"т";"у";"ф";"х";"ц";"ч";"ш";"щ";"ъ";"ы";"ь";"э";"ю";"я"},F4035))&gt;0</f>
        <v>0</v>
      </c>
      <c r="Z4035" s="142" t="b">
        <f>COUNT(SEARCH({"а";"б";"в";"г";"д";"е";"ё";"ж";"з";"и";"й";"к";"л";"м";"н";"о";"п";"р";"с";"т";"у";"ф";"х";"ц";"ч";"ш";"щ";"ъ";"ы";"ь";"э";"ю";"я"},K4035))&gt;0</f>
        <v>0</v>
      </c>
      <c r="AA4035" s="142" t="b">
        <f>COUNT(SEARCH({"а";"б";"в";"г";"д";"е";"ё";"ж";"з";"и";"й";"к";"л";"м";"н";"о";"п";"р";"с";"т";"у";"ф";"х";"ц";"ч";"ш";"щ";"ъ";"ы";"ь";"э";"ю";"я"},L4035))&gt;0</f>
        <v>0</v>
      </c>
      <c r="AB4035" s="142" t="b">
        <f>COUNT(SEARCH({"а";"б";"в";"г";"д";"е";"ё";"ж";"з";"и";"й";"к";"л";"м";"н";"о";"п";"р";"с";"т";"у";"ф";"х";"ц";"ч";"ш";"щ";"ъ";"ы";"ь";"э";"ю";"я"},I4035))&gt;0</f>
        <v>0</v>
      </c>
      <c r="AC4035" s="142" t="b">
        <f>COUNT(SEARCH({"а";"б";"в";"г";"д";"е";"ё";"ж";"з";"и";"й";"к";"л";"м";"н";"о";"п";"р";"с";"т";"у";"ф";"х";"ц";"ч";"ш";"щ";"ъ";"ы";"ь";"э";"ю";"я"},M4035))&gt;0</f>
        <v>0</v>
      </c>
      <c r="AD4035" s="27" t="b">
        <f t="shared" si="68"/>
        <v>1</v>
      </c>
      <c r="AE4035" s="289"/>
    </row>
    <row r="4036" spans="1:31" s="415" customFormat="1" hidden="1">
      <c r="A4036" s="338" t="s">
        <v>9015</v>
      </c>
      <c r="B4036" s="338"/>
      <c r="C4036" s="42" t="s">
        <v>7770</v>
      </c>
      <c r="D4036" s="312" t="s">
        <v>279</v>
      </c>
      <c r="E4036" s="24" t="s">
        <v>7771</v>
      </c>
      <c r="F4036" s="25" t="s">
        <v>14</v>
      </c>
      <c r="G4036" s="24"/>
      <c r="H4036" s="114" t="s">
        <v>13</v>
      </c>
      <c r="I4036" s="114" t="s">
        <v>15</v>
      </c>
      <c r="J4036" s="22" t="s">
        <v>5</v>
      </c>
      <c r="K4036" s="73"/>
      <c r="L4036" s="24"/>
      <c r="M4036" s="24"/>
      <c r="N4036" s="42"/>
      <c r="O4036" s="22" t="s">
        <v>13</v>
      </c>
      <c r="P4036" s="49"/>
      <c r="Q4036" s="24"/>
      <c r="R4036" s="24"/>
      <c r="S4036" s="24"/>
      <c r="T4036" s="24"/>
      <c r="U4036" s="289"/>
      <c r="V4036" s="289"/>
      <c r="W4036" s="289"/>
      <c r="X4036" s="142" t="b">
        <f>COUNT(SEARCH({"а";"б";"в";"г";"д";"е";"ё";"ж";"з";"и";"й";"к";"л";"м";"н";"о";"п";"р";"с";"т";"у";"ф";"х";"ц";"ч";"ш";"щ";"ъ";"ы";"ь";"э";"ю";"я"},E4036))&gt;0</f>
        <v>0</v>
      </c>
      <c r="Y4036" s="142" t="b">
        <f>COUNT(SEARCH({"а";"б";"в";"г";"д";"е";"ё";"ж";"з";"и";"й";"к";"л";"м";"н";"о";"п";"р";"с";"т";"у";"ф";"х";"ц";"ч";"ш";"щ";"ъ";"ы";"ь";"э";"ю";"я"},F4036))&gt;0</f>
        <v>0</v>
      </c>
      <c r="Z4036" s="142" t="b">
        <f>COUNT(SEARCH({"а";"б";"в";"г";"д";"е";"ё";"ж";"з";"и";"й";"к";"л";"м";"н";"о";"п";"р";"с";"т";"у";"ф";"х";"ц";"ч";"ш";"щ";"ъ";"ы";"ь";"э";"ю";"я"},K4036))&gt;0</f>
        <v>0</v>
      </c>
      <c r="AA4036" s="142" t="b">
        <f>COUNT(SEARCH({"а";"б";"в";"г";"д";"е";"ё";"ж";"з";"и";"й";"к";"л";"м";"н";"о";"п";"р";"с";"т";"у";"ф";"х";"ц";"ч";"ш";"щ";"ъ";"ы";"ь";"э";"ю";"я"},L4036))&gt;0</f>
        <v>0</v>
      </c>
      <c r="AB4036" s="142" t="b">
        <f>COUNT(SEARCH({"а";"б";"в";"г";"д";"е";"ё";"ж";"з";"и";"й";"к";"л";"м";"н";"о";"п";"р";"с";"т";"у";"ф";"х";"ц";"ч";"ш";"щ";"ъ";"ы";"ь";"э";"ю";"я"},I4036))&gt;0</f>
        <v>0</v>
      </c>
      <c r="AC4036" s="142" t="b">
        <f>COUNT(SEARCH({"а";"б";"в";"г";"д";"е";"ё";"ж";"з";"и";"й";"к";"л";"м";"н";"о";"п";"р";"с";"т";"у";"ф";"х";"ц";"ч";"ш";"щ";"ъ";"ы";"ь";"э";"ю";"я"},M4036))&gt;0</f>
        <v>0</v>
      </c>
      <c r="AD4036" s="27" t="b">
        <f t="shared" si="68"/>
        <v>1</v>
      </c>
      <c r="AE4036" s="289"/>
    </row>
    <row r="4037" spans="1:31" s="415" customFormat="1" hidden="1">
      <c r="A4037" s="338" t="s">
        <v>9015</v>
      </c>
      <c r="B4037" s="338"/>
      <c r="C4037" s="42" t="s">
        <v>7770</v>
      </c>
      <c r="D4037" s="312" t="s">
        <v>279</v>
      </c>
      <c r="E4037" s="24" t="s">
        <v>7771</v>
      </c>
      <c r="F4037" s="25" t="s">
        <v>8</v>
      </c>
      <c r="G4037" s="24"/>
      <c r="H4037" s="114" t="s">
        <v>67</v>
      </c>
      <c r="I4037" s="114" t="s">
        <v>97</v>
      </c>
      <c r="J4037" s="22" t="s">
        <v>5</v>
      </c>
      <c r="K4037" s="73"/>
      <c r="L4037" s="24"/>
      <c r="M4037" s="24"/>
      <c r="N4037" s="279" t="s">
        <v>446</v>
      </c>
      <c r="O4037" s="313" t="s">
        <v>447</v>
      </c>
      <c r="P4037" s="49"/>
      <c r="Q4037" s="24"/>
      <c r="R4037" s="24"/>
      <c r="S4037" s="24" t="s">
        <v>398</v>
      </c>
      <c r="T4037" s="24"/>
      <c r="U4037" s="289"/>
      <c r="V4037" s="289"/>
      <c r="W4037" s="289"/>
      <c r="X4037" s="142" t="b">
        <f>COUNT(SEARCH({"а";"б";"в";"г";"д";"е";"ё";"ж";"з";"и";"й";"к";"л";"м";"н";"о";"п";"р";"с";"т";"у";"ф";"х";"ц";"ч";"ш";"щ";"ъ";"ы";"ь";"э";"ю";"я"},E4037))&gt;0</f>
        <v>0</v>
      </c>
      <c r="Y4037" s="142" t="b">
        <f>COUNT(SEARCH({"а";"б";"в";"г";"д";"е";"ё";"ж";"з";"и";"й";"к";"л";"м";"н";"о";"п";"р";"с";"т";"у";"ф";"х";"ц";"ч";"ш";"щ";"ъ";"ы";"ь";"э";"ю";"я"},F4037))&gt;0</f>
        <v>0</v>
      </c>
      <c r="Z4037" s="142" t="b">
        <f>COUNT(SEARCH({"а";"б";"в";"г";"д";"е";"ё";"ж";"з";"и";"й";"к";"л";"м";"н";"о";"п";"р";"с";"т";"у";"ф";"х";"ц";"ч";"ш";"щ";"ъ";"ы";"ь";"э";"ю";"я"},K4037))&gt;0</f>
        <v>0</v>
      </c>
      <c r="AA4037" s="142" t="b">
        <f>COUNT(SEARCH({"а";"б";"в";"г";"д";"е";"ё";"ж";"з";"и";"й";"к";"л";"м";"н";"о";"п";"р";"с";"т";"у";"ф";"х";"ц";"ч";"ш";"щ";"ъ";"ы";"ь";"э";"ю";"я"},L4037))&gt;0</f>
        <v>0</v>
      </c>
      <c r="AB4037" s="142" t="b">
        <f>COUNT(SEARCH({"а";"б";"в";"г";"д";"е";"ё";"ж";"з";"и";"й";"к";"л";"м";"н";"о";"п";"р";"с";"т";"у";"ф";"х";"ц";"ч";"ш";"щ";"ъ";"ы";"ь";"э";"ю";"я"},I4037))&gt;0</f>
        <v>0</v>
      </c>
      <c r="AC4037" s="142" t="b">
        <f>COUNT(SEARCH({"а";"б";"в";"г";"д";"е";"ё";"ж";"з";"и";"й";"к";"л";"м";"н";"о";"п";"р";"с";"т";"у";"ф";"х";"ц";"ч";"ш";"щ";"ъ";"ы";"ь";"э";"ю";"я"},M4037))&gt;0</f>
        <v>0</v>
      </c>
      <c r="AD4037" s="27" t="b">
        <f t="shared" si="68"/>
        <v>1</v>
      </c>
      <c r="AE4037" s="289"/>
    </row>
    <row r="4038" spans="1:31" s="415" customFormat="1" ht="30" hidden="1">
      <c r="A4038" s="338" t="s">
        <v>9015</v>
      </c>
      <c r="B4038" s="338"/>
      <c r="C4038" s="42" t="s">
        <v>7770</v>
      </c>
      <c r="D4038" s="312" t="s">
        <v>279</v>
      </c>
      <c r="E4038" s="24" t="s">
        <v>7771</v>
      </c>
      <c r="F4038" s="25" t="s">
        <v>12</v>
      </c>
      <c r="G4038" s="24"/>
      <c r="H4038" s="114" t="s">
        <v>400</v>
      </c>
      <c r="I4038" s="114" t="s">
        <v>3</v>
      </c>
      <c r="J4038" s="22" t="s">
        <v>5</v>
      </c>
      <c r="K4038" s="73"/>
      <c r="L4038" s="24"/>
      <c r="M4038" s="24"/>
      <c r="N4038" s="42"/>
      <c r="O4038" s="120" t="s">
        <v>66</v>
      </c>
      <c r="P4038" s="49"/>
      <c r="Q4038" s="24"/>
      <c r="R4038" s="24"/>
      <c r="S4038" s="24" t="s">
        <v>4</v>
      </c>
      <c r="T4038" s="24"/>
      <c r="U4038" s="289"/>
      <c r="V4038" s="289"/>
      <c r="W4038" s="289"/>
      <c r="X4038" s="142" t="b">
        <f>COUNT(SEARCH({"а";"б";"в";"г";"д";"е";"ё";"ж";"з";"и";"й";"к";"л";"м";"н";"о";"п";"р";"с";"т";"у";"ф";"х";"ц";"ч";"ш";"щ";"ъ";"ы";"ь";"э";"ю";"я"},E4038))&gt;0</f>
        <v>0</v>
      </c>
      <c r="Y4038" s="142" t="b">
        <f>COUNT(SEARCH({"а";"б";"в";"г";"д";"е";"ё";"ж";"з";"и";"й";"к";"л";"м";"н";"о";"п";"р";"с";"т";"у";"ф";"х";"ц";"ч";"ш";"щ";"ъ";"ы";"ь";"э";"ю";"я"},F4038))&gt;0</f>
        <v>0</v>
      </c>
      <c r="Z4038" s="142" t="b">
        <f>COUNT(SEARCH({"а";"б";"в";"г";"д";"е";"ё";"ж";"з";"и";"й";"к";"л";"м";"н";"о";"п";"р";"с";"т";"у";"ф";"х";"ц";"ч";"ш";"щ";"ъ";"ы";"ь";"э";"ю";"я"},K4038))&gt;0</f>
        <v>0</v>
      </c>
      <c r="AA4038" s="142" t="b">
        <f>COUNT(SEARCH({"а";"б";"в";"г";"д";"е";"ё";"ж";"з";"и";"й";"к";"л";"м";"н";"о";"п";"р";"с";"т";"у";"ф";"х";"ц";"ч";"ш";"щ";"ъ";"ы";"ь";"э";"ю";"я"},L4038))&gt;0</f>
        <v>0</v>
      </c>
      <c r="AB4038" s="142" t="b">
        <f>COUNT(SEARCH({"а";"б";"в";"г";"д";"е";"ё";"ж";"з";"и";"й";"к";"л";"м";"н";"о";"п";"р";"с";"т";"у";"ф";"х";"ц";"ч";"ш";"щ";"ъ";"ы";"ь";"э";"ю";"я"},I4038))&gt;0</f>
        <v>0</v>
      </c>
      <c r="AC4038" s="142" t="b">
        <f>COUNT(SEARCH({"а";"б";"в";"г";"д";"е";"ё";"ж";"з";"и";"й";"к";"л";"м";"н";"о";"п";"р";"с";"т";"у";"ф";"х";"ц";"ч";"ш";"щ";"ъ";"ы";"ь";"э";"ю";"я"},M4038))&gt;0</f>
        <v>0</v>
      </c>
      <c r="AD4038" s="27" t="b">
        <f t="shared" si="68"/>
        <v>1</v>
      </c>
      <c r="AE4038" s="289"/>
    </row>
    <row r="4039" spans="1:31" s="415" customFormat="1" hidden="1">
      <c r="A4039" s="338" t="s">
        <v>9015</v>
      </c>
      <c r="B4039" s="338"/>
      <c r="C4039" s="42" t="s">
        <v>7770</v>
      </c>
      <c r="D4039" s="312" t="s">
        <v>279</v>
      </c>
      <c r="E4039" s="24" t="s">
        <v>7771</v>
      </c>
      <c r="F4039" s="25" t="s">
        <v>18</v>
      </c>
      <c r="G4039" s="24"/>
      <c r="H4039" s="114" t="s">
        <v>456</v>
      </c>
      <c r="I4039" s="114" t="s">
        <v>19</v>
      </c>
      <c r="J4039" s="22" t="s">
        <v>5</v>
      </c>
      <c r="K4039" s="73"/>
      <c r="L4039" s="24"/>
      <c r="M4039" s="24"/>
      <c r="N4039" s="42"/>
      <c r="O4039" s="22" t="s">
        <v>401</v>
      </c>
      <c r="P4039" s="49"/>
      <c r="Q4039" s="24"/>
      <c r="R4039" s="24"/>
      <c r="S4039" s="24"/>
      <c r="T4039" s="24"/>
      <c r="U4039" s="289"/>
      <c r="V4039" s="289"/>
      <c r="W4039" s="289"/>
      <c r="X4039" s="142" t="b">
        <f>COUNT(SEARCH({"а";"б";"в";"г";"д";"е";"ё";"ж";"з";"и";"й";"к";"л";"м";"н";"о";"п";"р";"с";"т";"у";"ф";"х";"ц";"ч";"ш";"щ";"ъ";"ы";"ь";"э";"ю";"я"},E4039))&gt;0</f>
        <v>0</v>
      </c>
      <c r="Y4039" s="142" t="b">
        <f>COUNT(SEARCH({"а";"б";"в";"г";"д";"е";"ё";"ж";"з";"и";"й";"к";"л";"м";"н";"о";"п";"р";"с";"т";"у";"ф";"х";"ц";"ч";"ш";"щ";"ъ";"ы";"ь";"э";"ю";"я"},F4039))&gt;0</f>
        <v>0</v>
      </c>
      <c r="Z4039" s="142" t="b">
        <f>COUNT(SEARCH({"а";"б";"в";"г";"д";"е";"ё";"ж";"з";"и";"й";"к";"л";"м";"н";"о";"п";"р";"с";"т";"у";"ф";"х";"ц";"ч";"ш";"щ";"ъ";"ы";"ь";"э";"ю";"я"},K4039))&gt;0</f>
        <v>0</v>
      </c>
      <c r="AA4039" s="142" t="b">
        <f>COUNT(SEARCH({"а";"б";"в";"г";"д";"е";"ё";"ж";"з";"и";"й";"к";"л";"м";"н";"о";"п";"р";"с";"т";"у";"ф";"х";"ц";"ч";"ш";"щ";"ъ";"ы";"ь";"э";"ю";"я"},L4039))&gt;0</f>
        <v>0</v>
      </c>
      <c r="AB4039" s="142" t="b">
        <f>COUNT(SEARCH({"а";"б";"в";"г";"д";"е";"ё";"ж";"з";"и";"й";"к";"л";"м";"н";"о";"п";"р";"с";"т";"у";"ф";"х";"ц";"ч";"ш";"щ";"ъ";"ы";"ь";"э";"ю";"я"},I4039))&gt;0</f>
        <v>0</v>
      </c>
      <c r="AC4039" s="142" t="b">
        <f>COUNT(SEARCH({"а";"б";"в";"г";"д";"е";"ё";"ж";"з";"и";"й";"к";"л";"м";"н";"о";"п";"р";"с";"т";"у";"ф";"х";"ц";"ч";"ш";"щ";"ъ";"ы";"ь";"э";"ю";"я"},M4039))&gt;0</f>
        <v>0</v>
      </c>
      <c r="AD4039" s="27" t="b">
        <f t="shared" si="68"/>
        <v>1</v>
      </c>
      <c r="AE4039" s="289"/>
    </row>
    <row r="4040" spans="1:31" s="415" customFormat="1" hidden="1">
      <c r="A4040" s="338" t="s">
        <v>9015</v>
      </c>
      <c r="B4040" s="338"/>
      <c r="C4040" s="42" t="s">
        <v>7770</v>
      </c>
      <c r="D4040" s="312" t="s">
        <v>279</v>
      </c>
      <c r="E4040" s="24" t="s">
        <v>7771</v>
      </c>
      <c r="F4040" s="25" t="s">
        <v>21</v>
      </c>
      <c r="G4040" s="24"/>
      <c r="H4040" s="114" t="s">
        <v>402</v>
      </c>
      <c r="I4040" s="114" t="s">
        <v>19</v>
      </c>
      <c r="J4040" s="22" t="s">
        <v>5</v>
      </c>
      <c r="K4040" s="73"/>
      <c r="L4040" s="24"/>
      <c r="M4040" s="24"/>
      <c r="N4040" s="42"/>
      <c r="O4040" s="22" t="s">
        <v>519</v>
      </c>
      <c r="P4040" s="49"/>
      <c r="Q4040" s="24"/>
      <c r="R4040" s="24"/>
      <c r="S4040" s="24" t="s">
        <v>4</v>
      </c>
      <c r="T4040" s="24"/>
      <c r="U4040" s="289"/>
      <c r="V4040" s="289"/>
      <c r="W4040" s="289"/>
      <c r="X4040" s="142" t="b">
        <f>COUNT(SEARCH({"а";"б";"в";"г";"д";"е";"ё";"ж";"з";"и";"й";"к";"л";"м";"н";"о";"п";"р";"с";"т";"у";"ф";"х";"ц";"ч";"ш";"щ";"ъ";"ы";"ь";"э";"ю";"я"},E4040))&gt;0</f>
        <v>0</v>
      </c>
      <c r="Y4040" s="142" t="b">
        <f>COUNT(SEARCH({"а";"б";"в";"г";"д";"е";"ё";"ж";"з";"и";"й";"к";"л";"м";"н";"о";"п";"р";"с";"т";"у";"ф";"х";"ц";"ч";"ш";"щ";"ъ";"ы";"ь";"э";"ю";"я"},F4040))&gt;0</f>
        <v>0</v>
      </c>
      <c r="Z4040" s="142" t="b">
        <f>COUNT(SEARCH({"а";"б";"в";"г";"д";"е";"ё";"ж";"з";"и";"й";"к";"л";"м";"н";"о";"п";"р";"с";"т";"у";"ф";"х";"ц";"ч";"ш";"щ";"ъ";"ы";"ь";"э";"ю";"я"},K4040))&gt;0</f>
        <v>0</v>
      </c>
      <c r="AA4040" s="142" t="b">
        <f>COUNT(SEARCH({"а";"б";"в";"г";"д";"е";"ё";"ж";"з";"и";"й";"к";"л";"м";"н";"о";"п";"р";"с";"т";"у";"ф";"х";"ц";"ч";"ш";"щ";"ъ";"ы";"ь";"э";"ю";"я"},L4040))&gt;0</f>
        <v>0</v>
      </c>
      <c r="AB4040" s="142" t="b">
        <f>COUNT(SEARCH({"а";"б";"в";"г";"д";"е";"ё";"ж";"з";"и";"й";"к";"л";"м";"н";"о";"п";"р";"с";"т";"у";"ф";"х";"ц";"ч";"ш";"щ";"ъ";"ы";"ь";"э";"ю";"я"},I4040))&gt;0</f>
        <v>0</v>
      </c>
      <c r="AC4040" s="142" t="b">
        <f>COUNT(SEARCH({"а";"б";"в";"г";"д";"е";"ё";"ж";"з";"и";"й";"к";"л";"м";"н";"о";"п";"р";"с";"т";"у";"ф";"х";"ц";"ч";"ш";"щ";"ъ";"ы";"ь";"э";"ю";"я"},M4040))&gt;0</f>
        <v>0</v>
      </c>
      <c r="AD4040" s="27" t="b">
        <f t="shared" si="68"/>
        <v>1</v>
      </c>
      <c r="AE4040" s="289"/>
    </row>
    <row r="4041" spans="1:31" s="415" customFormat="1" hidden="1">
      <c r="A4041" s="338" t="s">
        <v>9015</v>
      </c>
      <c r="B4041" s="338"/>
      <c r="C4041" s="42" t="s">
        <v>7770</v>
      </c>
      <c r="D4041" s="312" t="s">
        <v>279</v>
      </c>
      <c r="E4041" s="24" t="s">
        <v>7771</v>
      </c>
      <c r="F4041" s="25" t="s">
        <v>93</v>
      </c>
      <c r="G4041" s="25" t="s">
        <v>136</v>
      </c>
      <c r="H4041" s="114" t="s">
        <v>578</v>
      </c>
      <c r="I4041" s="114" t="s">
        <v>65</v>
      </c>
      <c r="J4041" s="22" t="s">
        <v>5</v>
      </c>
      <c r="K4041" s="73" t="s">
        <v>331</v>
      </c>
      <c r="L4041" s="129" t="s">
        <v>94</v>
      </c>
      <c r="M4041" s="129" t="s">
        <v>65</v>
      </c>
      <c r="N4041" s="42"/>
      <c r="O4041" s="22" t="s">
        <v>395</v>
      </c>
      <c r="P4041" s="49"/>
      <c r="Q4041" s="24"/>
      <c r="R4041" s="24"/>
      <c r="S4041" s="24" t="s">
        <v>4</v>
      </c>
      <c r="T4041" s="24" t="s">
        <v>276</v>
      </c>
      <c r="U4041" s="289"/>
      <c r="V4041" s="289"/>
      <c r="W4041" s="289"/>
      <c r="X4041" s="142" t="b">
        <f>COUNT(SEARCH({"а";"б";"в";"г";"д";"е";"ё";"ж";"з";"и";"й";"к";"л";"м";"н";"о";"п";"р";"с";"т";"у";"ф";"х";"ц";"ч";"ш";"щ";"ъ";"ы";"ь";"э";"ю";"я"},E4041))&gt;0</f>
        <v>0</v>
      </c>
      <c r="Y4041" s="142" t="b">
        <f>COUNT(SEARCH({"а";"б";"в";"г";"д";"е";"ё";"ж";"з";"и";"й";"к";"л";"м";"н";"о";"п";"р";"с";"т";"у";"ф";"х";"ц";"ч";"ш";"щ";"ъ";"ы";"ь";"э";"ю";"я"},F4041))&gt;0</f>
        <v>0</v>
      </c>
      <c r="Z4041" s="142" t="b">
        <f>COUNT(SEARCH({"а";"б";"в";"г";"д";"е";"ё";"ж";"з";"и";"й";"к";"л";"м";"н";"о";"п";"р";"с";"т";"у";"ф";"х";"ц";"ч";"ш";"щ";"ъ";"ы";"ь";"э";"ю";"я"},K4041))&gt;0</f>
        <v>0</v>
      </c>
      <c r="AA4041" s="142" t="b">
        <f>COUNT(SEARCH({"а";"б";"в";"г";"д";"е";"ё";"ж";"з";"и";"й";"к";"л";"м";"н";"о";"п";"р";"с";"т";"у";"ф";"х";"ц";"ч";"ш";"щ";"ъ";"ы";"ь";"э";"ю";"я"},L4041))&gt;0</f>
        <v>0</v>
      </c>
      <c r="AB4041" s="142" t="b">
        <f>COUNT(SEARCH({"а";"б";"в";"г";"д";"е";"ё";"ж";"з";"и";"й";"к";"л";"м";"н";"о";"п";"р";"с";"т";"у";"ф";"х";"ц";"ч";"ш";"щ";"ъ";"ы";"ь";"э";"ю";"я"},I4041))&gt;0</f>
        <v>0</v>
      </c>
      <c r="AC4041" s="142" t="b">
        <f>COUNT(SEARCH({"а";"б";"в";"г";"д";"е";"ё";"ж";"з";"и";"й";"к";"л";"м";"н";"о";"п";"р";"с";"т";"у";"ф";"х";"ц";"ч";"ш";"щ";"ъ";"ы";"ь";"э";"ю";"я"},M4041))&gt;0</f>
        <v>0</v>
      </c>
      <c r="AD4041" s="27" t="b">
        <f t="shared" si="68"/>
        <v>1</v>
      </c>
      <c r="AE4041" s="289"/>
    </row>
    <row r="4042" spans="1:31" s="415" customFormat="1" hidden="1">
      <c r="A4042" s="338" t="s">
        <v>9015</v>
      </c>
      <c r="B4042" s="338"/>
      <c r="C4042" s="42" t="s">
        <v>7766</v>
      </c>
      <c r="D4042" s="312" t="s">
        <v>279</v>
      </c>
      <c r="E4042" s="24" t="s">
        <v>7767</v>
      </c>
      <c r="F4042" s="114" t="s">
        <v>2563</v>
      </c>
      <c r="G4042" s="24" t="s">
        <v>134</v>
      </c>
      <c r="H4042" s="24" t="s">
        <v>7950</v>
      </c>
      <c r="I4042" s="25" t="s">
        <v>3</v>
      </c>
      <c r="J4042" s="22" t="s">
        <v>5</v>
      </c>
      <c r="K4042" s="73"/>
      <c r="L4042" s="24"/>
      <c r="M4042" s="24"/>
      <c r="N4042" s="42"/>
      <c r="O4042" s="51" t="s">
        <v>512</v>
      </c>
      <c r="P4042" s="49"/>
      <c r="Q4042" s="26" t="str">
        <f>CONCATENATE("rdv.lnk_",MID(E4042,10,LEN(E4042)-14))</f>
        <v>rdv.lnk_fin_document_person_pos</v>
      </c>
      <c r="R4042" s="25"/>
      <c r="S4042" s="25" t="s">
        <v>455</v>
      </c>
      <c r="T4042" s="25"/>
      <c r="U4042" s="289"/>
      <c r="V4042" s="289"/>
      <c r="W4042" s="289"/>
      <c r="X4042" s="142" t="b">
        <f>COUNT(SEARCH({"а";"б";"в";"г";"д";"е";"ё";"ж";"з";"и";"й";"к";"л";"м";"н";"о";"п";"р";"с";"т";"у";"ф";"х";"ц";"ч";"ш";"щ";"ъ";"ы";"ь";"э";"ю";"я"},E4042))&gt;0</f>
        <v>0</v>
      </c>
      <c r="Y4042" s="142" t="b">
        <f>COUNT(SEARCH({"а";"б";"в";"г";"д";"е";"ё";"ж";"з";"и";"й";"к";"л";"м";"н";"о";"п";"р";"с";"т";"у";"ф";"х";"ц";"ч";"ш";"щ";"ъ";"ы";"ь";"э";"ю";"я"},F4042))&gt;0</f>
        <v>0</v>
      </c>
      <c r="Z4042" s="142" t="b">
        <f>COUNT(SEARCH({"а";"б";"в";"г";"д";"е";"ё";"ж";"з";"и";"й";"к";"л";"м";"н";"о";"п";"р";"с";"т";"у";"ф";"х";"ц";"ч";"ш";"щ";"ъ";"ы";"ь";"э";"ю";"я"},K4042))&gt;0</f>
        <v>0</v>
      </c>
      <c r="AA4042" s="142" t="b">
        <f>COUNT(SEARCH({"а";"б";"в";"г";"д";"е";"ё";"ж";"з";"и";"й";"к";"л";"м";"н";"о";"п";"р";"с";"т";"у";"ф";"х";"ц";"ч";"ш";"щ";"ъ";"ы";"ь";"э";"ю";"я"},L4042))&gt;0</f>
        <v>0</v>
      </c>
      <c r="AB4042" s="142" t="b">
        <f>COUNT(SEARCH({"а";"б";"в";"г";"д";"е";"ё";"ж";"з";"и";"й";"к";"л";"м";"н";"о";"п";"р";"с";"т";"у";"ф";"х";"ц";"ч";"ш";"щ";"ъ";"ы";"ь";"э";"ю";"я"},I4042))&gt;0</f>
        <v>0</v>
      </c>
      <c r="AC4042" s="142" t="b">
        <f>COUNT(SEARCH({"а";"б";"в";"г";"д";"е";"ё";"ж";"з";"и";"й";"к";"л";"м";"н";"о";"п";"р";"с";"т";"у";"ф";"х";"ц";"ч";"ш";"щ";"ъ";"ы";"ь";"э";"ю";"я"},M4042))&gt;0</f>
        <v>0</v>
      </c>
      <c r="AD4042" s="27" t="b">
        <f t="shared" si="68"/>
        <v>1</v>
      </c>
      <c r="AE4042" s="289"/>
    </row>
    <row r="4043" spans="1:31" s="415" customFormat="1" ht="30" hidden="1">
      <c r="A4043" s="338" t="s">
        <v>9015</v>
      </c>
      <c r="B4043" s="338"/>
      <c r="C4043" s="42" t="s">
        <v>7766</v>
      </c>
      <c r="D4043" s="312" t="s">
        <v>279</v>
      </c>
      <c r="E4043" s="24" t="s">
        <v>7767</v>
      </c>
      <c r="F4043" s="122" t="s">
        <v>441</v>
      </c>
      <c r="G4043" s="24" t="s">
        <v>183</v>
      </c>
      <c r="H4043" s="25" t="s">
        <v>1543</v>
      </c>
      <c r="I4043" s="25" t="s">
        <v>3</v>
      </c>
      <c r="J4043" s="22" t="s">
        <v>5</v>
      </c>
      <c r="K4043" s="73"/>
      <c r="L4043" s="24"/>
      <c r="M4043" s="24"/>
      <c r="N4043" s="42"/>
      <c r="O4043" s="49" t="s">
        <v>443</v>
      </c>
      <c r="P4043" s="49" t="s">
        <v>5271</v>
      </c>
      <c r="Q4043" s="49" t="s">
        <v>595</v>
      </c>
      <c r="R4043" s="114"/>
      <c r="S4043" s="114" t="s">
        <v>438</v>
      </c>
      <c r="T4043" s="114"/>
      <c r="U4043" s="289"/>
      <c r="V4043" s="289"/>
      <c r="W4043" s="289"/>
      <c r="X4043" s="142" t="b">
        <f>COUNT(SEARCH({"а";"б";"в";"г";"д";"е";"ё";"ж";"з";"и";"й";"к";"л";"м";"н";"о";"п";"р";"с";"т";"у";"ф";"х";"ц";"ч";"ш";"щ";"ъ";"ы";"ь";"э";"ю";"я"},E4043))&gt;0</f>
        <v>0</v>
      </c>
      <c r="Y4043" s="142" t="b">
        <f>COUNT(SEARCH({"а";"б";"в";"г";"д";"е";"ё";"ж";"з";"и";"й";"к";"л";"м";"н";"о";"п";"р";"с";"т";"у";"ф";"х";"ц";"ч";"ш";"щ";"ъ";"ы";"ь";"э";"ю";"я"},F4043))&gt;0</f>
        <v>0</v>
      </c>
      <c r="Z4043" s="142" t="b">
        <f>COUNT(SEARCH({"а";"б";"в";"г";"д";"е";"ё";"ж";"з";"и";"й";"к";"л";"м";"н";"о";"п";"р";"с";"т";"у";"ф";"х";"ц";"ч";"ш";"щ";"ъ";"ы";"ь";"э";"ю";"я"},K4043))&gt;0</f>
        <v>0</v>
      </c>
      <c r="AA4043" s="142" t="b">
        <f>COUNT(SEARCH({"а";"б";"в";"г";"д";"е";"ё";"ж";"з";"и";"й";"к";"л";"м";"н";"о";"п";"р";"с";"т";"у";"ф";"х";"ц";"ч";"ш";"щ";"ъ";"ы";"ь";"э";"ю";"я"},L4043))&gt;0</f>
        <v>0</v>
      </c>
      <c r="AB4043" s="142" t="b">
        <f>COUNT(SEARCH({"а";"б";"в";"г";"д";"е";"ё";"ж";"з";"и";"й";"к";"л";"м";"н";"о";"п";"р";"с";"т";"у";"ф";"х";"ц";"ч";"ш";"щ";"ъ";"ы";"ь";"э";"ю";"я"},I4043))&gt;0</f>
        <v>0</v>
      </c>
      <c r="AC4043" s="142" t="b">
        <f>COUNT(SEARCH({"а";"б";"в";"г";"д";"е";"ё";"ж";"з";"и";"й";"к";"л";"м";"н";"о";"п";"р";"с";"т";"у";"ф";"х";"ц";"ч";"ш";"щ";"ъ";"ы";"ь";"э";"ю";"я"},M4043))&gt;0</f>
        <v>0</v>
      </c>
      <c r="AD4043" s="27" t="b">
        <f t="shared" si="68"/>
        <v>1</v>
      </c>
      <c r="AE4043" s="289"/>
    </row>
    <row r="4044" spans="1:31" s="415" customFormat="1" ht="30" hidden="1">
      <c r="A4044" s="338" t="s">
        <v>9015</v>
      </c>
      <c r="B4044" s="338"/>
      <c r="C4044" s="42" t="s">
        <v>7766</v>
      </c>
      <c r="D4044" s="312" t="s">
        <v>279</v>
      </c>
      <c r="E4044" s="24" t="s">
        <v>7767</v>
      </c>
      <c r="F4044" s="124" t="s">
        <v>444</v>
      </c>
      <c r="G4044" s="117" t="s">
        <v>135</v>
      </c>
      <c r="H4044" s="119" t="s">
        <v>445</v>
      </c>
      <c r="I4044" s="117" t="s">
        <v>97</v>
      </c>
      <c r="J4044" s="23" t="s">
        <v>5</v>
      </c>
      <c r="K4044" s="75" t="s">
        <v>331</v>
      </c>
      <c r="L4044" s="124" t="s">
        <v>73</v>
      </c>
      <c r="M4044" s="124" t="s">
        <v>70</v>
      </c>
      <c r="N4044" s="116"/>
      <c r="O4044" s="119" t="s">
        <v>440</v>
      </c>
      <c r="P4044" s="119"/>
      <c r="Q4044" s="117"/>
      <c r="R4044" s="124"/>
      <c r="S4044" s="124" t="s">
        <v>60</v>
      </c>
      <c r="T4044" s="124"/>
      <c r="U4044" s="289"/>
      <c r="V4044" s="289"/>
      <c r="W4044" s="289"/>
      <c r="X4044" s="142" t="b">
        <f>COUNT(SEARCH({"а";"б";"в";"г";"д";"е";"ё";"ж";"з";"и";"й";"к";"л";"м";"н";"о";"п";"р";"с";"т";"у";"ф";"х";"ц";"ч";"ш";"щ";"ъ";"ы";"ь";"э";"ю";"я"},E4044))&gt;0</f>
        <v>0</v>
      </c>
      <c r="Y4044" s="142" t="b">
        <f>COUNT(SEARCH({"а";"б";"в";"г";"д";"е";"ё";"ж";"з";"и";"й";"к";"л";"м";"н";"о";"п";"р";"с";"т";"у";"ф";"х";"ц";"ч";"ш";"щ";"ъ";"ы";"ь";"э";"ю";"я"},F4044))&gt;0</f>
        <v>0</v>
      </c>
      <c r="Z4044" s="142" t="b">
        <f>COUNT(SEARCH({"а";"б";"в";"г";"д";"е";"ё";"ж";"з";"и";"й";"к";"л";"м";"н";"о";"п";"р";"с";"т";"у";"ф";"х";"ц";"ч";"ш";"щ";"ъ";"ы";"ь";"э";"ю";"я"},K4044))&gt;0</f>
        <v>0</v>
      </c>
      <c r="AA4044" s="142" t="b">
        <f>COUNT(SEARCH({"а";"б";"в";"г";"д";"е";"ё";"ж";"з";"и";"й";"к";"л";"м";"н";"о";"п";"р";"с";"т";"у";"ф";"х";"ц";"ч";"ш";"щ";"ъ";"ы";"ь";"э";"ю";"я"},L4044))&gt;0</f>
        <v>0</v>
      </c>
      <c r="AB4044" s="142" t="b">
        <f>COUNT(SEARCH({"а";"б";"в";"г";"д";"е";"ё";"ж";"з";"и";"й";"к";"л";"м";"н";"о";"п";"р";"с";"т";"у";"ф";"х";"ц";"ч";"ш";"щ";"ъ";"ы";"ь";"э";"ю";"я"},I4044))&gt;0</f>
        <v>0</v>
      </c>
      <c r="AC4044" s="142" t="b">
        <f>COUNT(SEARCH({"а";"б";"в";"г";"д";"е";"ё";"ж";"з";"и";"й";"к";"л";"м";"н";"о";"п";"р";"с";"т";"у";"ф";"х";"ц";"ч";"ш";"щ";"ъ";"ы";"ь";"э";"ю";"я"},M4044))&gt;0</f>
        <v>0</v>
      </c>
      <c r="AD4044" s="27" t="b">
        <f t="shared" si="68"/>
        <v>1</v>
      </c>
      <c r="AE4044" s="289"/>
    </row>
    <row r="4045" spans="1:31" s="415" customFormat="1" ht="30" hidden="1">
      <c r="A4045" s="338" t="s">
        <v>9015</v>
      </c>
      <c r="B4045" s="338"/>
      <c r="C4045" s="42" t="s">
        <v>7766</v>
      </c>
      <c r="D4045" s="312" t="s">
        <v>279</v>
      </c>
      <c r="E4045" s="24" t="s">
        <v>7767</v>
      </c>
      <c r="F4045" s="65" t="s">
        <v>2564</v>
      </c>
      <c r="G4045" s="24" t="s">
        <v>183</v>
      </c>
      <c r="H4045" s="25" t="s">
        <v>2566</v>
      </c>
      <c r="I4045" s="25" t="s">
        <v>3</v>
      </c>
      <c r="J4045" s="22" t="s">
        <v>5</v>
      </c>
      <c r="K4045" s="73"/>
      <c r="L4045" s="24"/>
      <c r="M4045" s="24"/>
      <c r="N4045" s="42"/>
      <c r="O4045" s="49" t="s">
        <v>7951</v>
      </c>
      <c r="P4045" s="131" t="s">
        <v>7952</v>
      </c>
      <c r="Q4045" s="49" t="s">
        <v>7953</v>
      </c>
      <c r="R4045" s="114"/>
      <c r="S4045" s="114" t="s">
        <v>438</v>
      </c>
      <c r="T4045" s="114"/>
      <c r="U4045" s="289"/>
      <c r="V4045" s="289"/>
      <c r="W4045" s="289"/>
      <c r="X4045" s="142" t="b">
        <f>COUNT(SEARCH({"а";"б";"в";"г";"д";"е";"ё";"ж";"з";"и";"й";"к";"л";"м";"н";"о";"п";"р";"с";"т";"у";"ф";"х";"ц";"ч";"ш";"щ";"ъ";"ы";"ь";"э";"ю";"я"},E4045))&gt;0</f>
        <v>0</v>
      </c>
      <c r="Y4045" s="142" t="b">
        <f>COUNT(SEARCH({"а";"б";"в";"г";"д";"е";"ё";"ж";"з";"и";"й";"к";"л";"м";"н";"о";"п";"р";"с";"т";"у";"ф";"х";"ц";"ч";"ш";"щ";"ъ";"ы";"ь";"э";"ю";"я"},F4045))&gt;0</f>
        <v>0</v>
      </c>
      <c r="Z4045" s="142" t="b">
        <f>COUNT(SEARCH({"а";"б";"в";"г";"д";"е";"ё";"ж";"з";"и";"й";"к";"л";"м";"н";"о";"п";"р";"с";"т";"у";"ф";"х";"ц";"ч";"ш";"щ";"ъ";"ы";"ь";"э";"ю";"я"},K4045))&gt;0</f>
        <v>0</v>
      </c>
      <c r="AA4045" s="142" t="b">
        <f>COUNT(SEARCH({"а";"б";"в";"г";"д";"е";"ё";"ж";"з";"и";"й";"к";"л";"м";"н";"о";"п";"р";"с";"т";"у";"ф";"х";"ц";"ч";"ш";"щ";"ъ";"ы";"ь";"э";"ю";"я"},L4045))&gt;0</f>
        <v>0</v>
      </c>
      <c r="AB4045" s="142" t="b">
        <f>COUNT(SEARCH({"а";"б";"в";"г";"д";"е";"ё";"ж";"з";"и";"й";"к";"л";"м";"н";"о";"п";"р";"с";"т";"у";"ф";"х";"ц";"ч";"ш";"щ";"ъ";"ы";"ь";"э";"ю";"я"},I4045))&gt;0</f>
        <v>0</v>
      </c>
      <c r="AC4045" s="142" t="b">
        <f>COUNT(SEARCH({"а";"б";"в";"г";"д";"е";"ё";"ж";"з";"и";"й";"к";"л";"м";"н";"о";"п";"р";"с";"т";"у";"ф";"х";"ц";"ч";"ш";"щ";"ъ";"ы";"ь";"э";"ю";"я"},M4045))&gt;0</f>
        <v>0</v>
      </c>
      <c r="AD4045" s="27" t="b">
        <f t="shared" si="68"/>
        <v>1</v>
      </c>
      <c r="AE4045" s="289"/>
    </row>
    <row r="4046" spans="1:31" s="415" customFormat="1" hidden="1">
      <c r="A4046" s="338" t="s">
        <v>9015</v>
      </c>
      <c r="B4046" s="338"/>
      <c r="C4046" s="42" t="s">
        <v>7766</v>
      </c>
      <c r="D4046" s="312" t="s">
        <v>279</v>
      </c>
      <c r="E4046" s="24" t="s">
        <v>7767</v>
      </c>
      <c r="F4046" s="117" t="s">
        <v>4315</v>
      </c>
      <c r="G4046" s="117" t="s">
        <v>135</v>
      </c>
      <c r="H4046" s="119" t="s">
        <v>8159</v>
      </c>
      <c r="I4046" s="117" t="s">
        <v>97</v>
      </c>
      <c r="J4046" s="23" t="s">
        <v>5</v>
      </c>
      <c r="K4046" s="75" t="s">
        <v>331</v>
      </c>
      <c r="L4046" s="117" t="s">
        <v>7954</v>
      </c>
      <c r="M4046" s="124" t="s">
        <v>70</v>
      </c>
      <c r="N4046" s="116"/>
      <c r="O4046" s="119" t="s">
        <v>440</v>
      </c>
      <c r="P4046" s="119"/>
      <c r="Q4046" s="117"/>
      <c r="R4046" s="124"/>
      <c r="S4046" s="124" t="s">
        <v>60</v>
      </c>
      <c r="T4046" s="124"/>
      <c r="U4046" s="289"/>
      <c r="V4046" s="289"/>
      <c r="W4046" s="289"/>
      <c r="X4046" s="142" t="b">
        <f>COUNT(SEARCH({"а";"б";"в";"г";"д";"е";"ё";"ж";"з";"и";"й";"к";"л";"м";"н";"о";"п";"р";"с";"т";"у";"ф";"х";"ц";"ч";"ш";"щ";"ъ";"ы";"ь";"э";"ю";"я"},E4046))&gt;0</f>
        <v>0</v>
      </c>
      <c r="Y4046" s="142" t="b">
        <f>COUNT(SEARCH({"а";"б";"в";"г";"д";"е";"ё";"ж";"з";"и";"й";"к";"л";"м";"н";"о";"п";"р";"с";"т";"у";"ф";"х";"ц";"ч";"ш";"щ";"ъ";"ы";"ь";"э";"ю";"я"},F4046))&gt;0</f>
        <v>0</v>
      </c>
      <c r="Z4046" s="142" t="b">
        <f>COUNT(SEARCH({"а";"б";"в";"г";"д";"е";"ё";"ж";"з";"и";"й";"к";"л";"м";"н";"о";"п";"р";"с";"т";"у";"ф";"х";"ц";"ч";"ш";"щ";"ъ";"ы";"ь";"э";"ю";"я"},K4046))&gt;0</f>
        <v>0</v>
      </c>
      <c r="AA4046" s="142" t="b">
        <f>COUNT(SEARCH({"а";"б";"в";"г";"д";"е";"ё";"ж";"з";"и";"й";"к";"л";"м";"н";"о";"п";"р";"с";"т";"у";"ф";"х";"ц";"ч";"ш";"щ";"ъ";"ы";"ь";"э";"ю";"я"},L4046))&gt;0</f>
        <v>0</v>
      </c>
      <c r="AB4046" s="142" t="b">
        <f>COUNT(SEARCH({"а";"б";"в";"г";"д";"е";"ё";"ж";"з";"и";"й";"к";"л";"м";"н";"о";"п";"р";"с";"т";"у";"ф";"х";"ц";"ч";"ш";"щ";"ъ";"ы";"ь";"э";"ю";"я"},I4046))&gt;0</f>
        <v>0</v>
      </c>
      <c r="AC4046" s="142" t="b">
        <f>COUNT(SEARCH({"а";"б";"в";"г";"д";"е";"ё";"ж";"з";"и";"й";"к";"л";"м";"н";"о";"п";"р";"с";"т";"у";"ф";"х";"ц";"ч";"ш";"щ";"ъ";"ы";"ь";"э";"ю";"я"},M4046))&gt;0</f>
        <v>0</v>
      </c>
      <c r="AD4046" s="27" t="b">
        <f t="shared" si="68"/>
        <v>1</v>
      </c>
      <c r="AE4046" s="289"/>
    </row>
    <row r="4047" spans="1:31" s="415" customFormat="1" hidden="1">
      <c r="A4047" s="338" t="s">
        <v>9015</v>
      </c>
      <c r="B4047" s="338"/>
      <c r="C4047" s="42" t="s">
        <v>7766</v>
      </c>
      <c r="D4047" s="312" t="s">
        <v>279</v>
      </c>
      <c r="E4047" s="24" t="s">
        <v>7767</v>
      </c>
      <c r="F4047" s="25" t="s">
        <v>14</v>
      </c>
      <c r="G4047" s="24"/>
      <c r="H4047" s="114" t="s">
        <v>13</v>
      </c>
      <c r="I4047" s="114" t="s">
        <v>15</v>
      </c>
      <c r="J4047" s="22" t="s">
        <v>5</v>
      </c>
      <c r="K4047" s="73"/>
      <c r="L4047" s="24"/>
      <c r="M4047" s="24"/>
      <c r="N4047" s="42"/>
      <c r="O4047" s="22" t="s">
        <v>13</v>
      </c>
      <c r="P4047" s="49"/>
      <c r="Q4047" s="24"/>
      <c r="R4047" s="24"/>
      <c r="S4047" s="24"/>
      <c r="T4047" s="24"/>
      <c r="U4047" s="289"/>
      <c r="V4047" s="289"/>
      <c r="W4047" s="289"/>
      <c r="X4047" s="142" t="b">
        <f>COUNT(SEARCH({"а";"б";"в";"г";"д";"е";"ё";"ж";"з";"и";"й";"к";"л";"м";"н";"о";"п";"р";"с";"т";"у";"ф";"х";"ц";"ч";"ш";"щ";"ъ";"ы";"ь";"э";"ю";"я"},E4047))&gt;0</f>
        <v>0</v>
      </c>
      <c r="Y4047" s="142" t="b">
        <f>COUNT(SEARCH({"а";"б";"в";"г";"д";"е";"ё";"ж";"з";"и";"й";"к";"л";"м";"н";"о";"п";"р";"с";"т";"у";"ф";"х";"ц";"ч";"ш";"щ";"ъ";"ы";"ь";"э";"ю";"я"},F4047))&gt;0</f>
        <v>0</v>
      </c>
      <c r="Z4047" s="142" t="b">
        <f>COUNT(SEARCH({"а";"б";"в";"г";"д";"е";"ё";"ж";"з";"и";"й";"к";"л";"м";"н";"о";"п";"р";"с";"т";"у";"ф";"х";"ц";"ч";"ш";"щ";"ъ";"ы";"ь";"э";"ю";"я"},K4047))&gt;0</f>
        <v>0</v>
      </c>
      <c r="AA4047" s="142" t="b">
        <f>COUNT(SEARCH({"а";"б";"в";"г";"д";"е";"ё";"ж";"з";"и";"й";"к";"л";"м";"н";"о";"п";"р";"с";"т";"у";"ф";"х";"ц";"ч";"ш";"щ";"ъ";"ы";"ь";"э";"ю";"я"},L4047))&gt;0</f>
        <v>0</v>
      </c>
      <c r="AB4047" s="142" t="b">
        <f>COUNT(SEARCH({"а";"б";"в";"г";"д";"е";"ё";"ж";"з";"и";"й";"к";"л";"м";"н";"о";"п";"р";"с";"т";"у";"ф";"х";"ц";"ч";"ш";"щ";"ъ";"ы";"ь";"э";"ю";"я"},I4047))&gt;0</f>
        <v>0</v>
      </c>
      <c r="AC4047" s="142" t="b">
        <f>COUNT(SEARCH({"а";"б";"в";"г";"д";"е";"ё";"ж";"з";"и";"й";"к";"л";"м";"н";"о";"п";"р";"с";"т";"у";"ф";"х";"ц";"ч";"ш";"щ";"ъ";"ы";"ь";"э";"ю";"я"},M4047))&gt;0</f>
        <v>0</v>
      </c>
      <c r="AD4047" s="27" t="b">
        <f t="shared" ref="AD4047:AD4110" si="69">IF(OR(ISBLANK(K4047),G4047= "BK",G4047= "RK",G4047= "Ref",G4047= "LH_RK",RIGHT(F4047,3) = "_id",F4047 = "hash_diff",F4047 = "src_cd",F4047 = "invalid_id",F4047 = "version_id",F4047 = "deleted_flg",F4047 = "valid_flg"),EXACT(F4047,F4047),EXACT(F4047,IF(L4047 = "ods$effective_from_dt","effective_date",IF(ISERROR(SEARCH("#",IF(ISERROR(SEARCH("#",L4047,1)),L4047,REPLACE(L4047,SEARCH("#",L4047,1),1,"_")),1)),IF(ISERROR(SEARCH("#",L4047,1)),L4047,REPLACE(L4047,SEARCH("#",L4047,1),1,"_")),REPLACE(IF(ISERROR(SEARCH("#",L4047,1)),L4047,REPLACE(L4047,SEARCH("#",L4047,1),1,"_")),SEARCH("#",IF(ISERROR(SEARCH("#",L4047,1)),L4047,REPLACE(IF(ISERROR(SEARCH("#",L4047,1)),L4047,REPLACE(L4047,SEARCH("#",L4047,1),1,"_")),SEARCH("#",L4047,1),1,"_")),1),1,"_")))))</f>
        <v>1</v>
      </c>
      <c r="AE4047" s="289"/>
    </row>
    <row r="4048" spans="1:31" s="415" customFormat="1" hidden="1">
      <c r="A4048" s="338" t="s">
        <v>9015</v>
      </c>
      <c r="B4048" s="338"/>
      <c r="C4048" s="42" t="s">
        <v>7766</v>
      </c>
      <c r="D4048" s="312" t="s">
        <v>279</v>
      </c>
      <c r="E4048" s="24" t="s">
        <v>7767</v>
      </c>
      <c r="F4048" s="25" t="s">
        <v>8</v>
      </c>
      <c r="G4048" s="24"/>
      <c r="H4048" s="114" t="s">
        <v>67</v>
      </c>
      <c r="I4048" s="114" t="s">
        <v>97</v>
      </c>
      <c r="J4048" s="22" t="s">
        <v>5</v>
      </c>
      <c r="K4048" s="73"/>
      <c r="L4048" s="24"/>
      <c r="M4048" s="24"/>
      <c r="N4048" s="279" t="s">
        <v>446</v>
      </c>
      <c r="O4048" s="313" t="s">
        <v>447</v>
      </c>
      <c r="P4048" s="49"/>
      <c r="Q4048" s="24"/>
      <c r="R4048" s="24"/>
      <c r="S4048" s="24" t="s">
        <v>398</v>
      </c>
      <c r="T4048" s="24"/>
      <c r="U4048" s="289"/>
      <c r="V4048" s="289"/>
      <c r="W4048" s="289"/>
      <c r="X4048" s="142" t="b">
        <f>COUNT(SEARCH({"а";"б";"в";"г";"д";"е";"ё";"ж";"з";"и";"й";"к";"л";"м";"н";"о";"п";"р";"с";"т";"у";"ф";"х";"ц";"ч";"ш";"щ";"ъ";"ы";"ь";"э";"ю";"я"},E4048))&gt;0</f>
        <v>0</v>
      </c>
      <c r="Y4048" s="142" t="b">
        <f>COUNT(SEARCH({"а";"б";"в";"г";"д";"е";"ё";"ж";"з";"и";"й";"к";"л";"м";"н";"о";"п";"р";"с";"т";"у";"ф";"х";"ц";"ч";"ш";"щ";"ъ";"ы";"ь";"э";"ю";"я"},F4048))&gt;0</f>
        <v>0</v>
      </c>
      <c r="Z4048" s="142" t="b">
        <f>COUNT(SEARCH({"а";"б";"в";"г";"д";"е";"ё";"ж";"з";"и";"й";"к";"л";"м";"н";"о";"п";"р";"с";"т";"у";"ф";"х";"ц";"ч";"ш";"щ";"ъ";"ы";"ь";"э";"ю";"я"},K4048))&gt;0</f>
        <v>0</v>
      </c>
      <c r="AA4048" s="142" t="b">
        <f>COUNT(SEARCH({"а";"б";"в";"г";"д";"е";"ё";"ж";"з";"и";"й";"к";"л";"м";"н";"о";"п";"р";"с";"т";"у";"ф";"х";"ц";"ч";"ш";"щ";"ъ";"ы";"ь";"э";"ю";"я"},L4048))&gt;0</f>
        <v>0</v>
      </c>
      <c r="AB4048" s="142" t="b">
        <f>COUNT(SEARCH({"а";"б";"в";"г";"д";"е";"ё";"ж";"з";"и";"й";"к";"л";"м";"н";"о";"п";"р";"с";"т";"у";"ф";"х";"ц";"ч";"ш";"щ";"ъ";"ы";"ь";"э";"ю";"я"},I4048))&gt;0</f>
        <v>0</v>
      </c>
      <c r="AC4048" s="142" t="b">
        <f>COUNT(SEARCH({"а";"б";"в";"г";"д";"е";"ё";"ж";"з";"и";"й";"к";"л";"м";"н";"о";"п";"р";"с";"т";"у";"ф";"х";"ц";"ч";"ш";"щ";"ъ";"ы";"ь";"э";"ю";"я"},M4048))&gt;0</f>
        <v>0</v>
      </c>
      <c r="AD4048" s="27" t="b">
        <f t="shared" si="69"/>
        <v>1</v>
      </c>
      <c r="AE4048" s="289"/>
    </row>
    <row r="4049" spans="1:31" s="415" customFormat="1" ht="30" hidden="1">
      <c r="A4049" s="338" t="s">
        <v>9015</v>
      </c>
      <c r="B4049" s="338"/>
      <c r="C4049" s="42" t="s">
        <v>7766</v>
      </c>
      <c r="D4049" s="312" t="s">
        <v>279</v>
      </c>
      <c r="E4049" s="24" t="s">
        <v>7767</v>
      </c>
      <c r="F4049" s="25" t="s">
        <v>12</v>
      </c>
      <c r="G4049" s="24"/>
      <c r="H4049" s="114" t="s">
        <v>400</v>
      </c>
      <c r="I4049" s="114" t="s">
        <v>3</v>
      </c>
      <c r="J4049" s="22" t="s">
        <v>5</v>
      </c>
      <c r="K4049" s="73"/>
      <c r="L4049" s="24"/>
      <c r="M4049" s="24"/>
      <c r="N4049" s="42"/>
      <c r="O4049" s="120" t="s">
        <v>66</v>
      </c>
      <c r="P4049" s="49"/>
      <c r="Q4049" s="24"/>
      <c r="R4049" s="24"/>
      <c r="S4049" s="24" t="s">
        <v>4</v>
      </c>
      <c r="T4049" s="24"/>
      <c r="U4049" s="289"/>
      <c r="V4049" s="289"/>
      <c r="W4049" s="289"/>
      <c r="X4049" s="142" t="b">
        <f>COUNT(SEARCH({"а";"б";"в";"г";"д";"е";"ё";"ж";"з";"и";"й";"к";"л";"м";"н";"о";"п";"р";"с";"т";"у";"ф";"х";"ц";"ч";"ш";"щ";"ъ";"ы";"ь";"э";"ю";"я"},E4049))&gt;0</f>
        <v>0</v>
      </c>
      <c r="Y4049" s="142" t="b">
        <f>COUNT(SEARCH({"а";"б";"в";"г";"д";"е";"ё";"ж";"з";"и";"й";"к";"л";"м";"н";"о";"п";"р";"с";"т";"у";"ф";"х";"ц";"ч";"ш";"щ";"ъ";"ы";"ь";"э";"ю";"я"},F4049))&gt;0</f>
        <v>0</v>
      </c>
      <c r="Z4049" s="142" t="b">
        <f>COUNT(SEARCH({"а";"б";"в";"г";"д";"е";"ё";"ж";"з";"и";"й";"к";"л";"м";"н";"о";"п";"р";"с";"т";"у";"ф";"х";"ц";"ч";"ш";"щ";"ъ";"ы";"ь";"э";"ю";"я"},K4049))&gt;0</f>
        <v>0</v>
      </c>
      <c r="AA4049" s="142" t="b">
        <f>COUNT(SEARCH({"а";"б";"в";"г";"д";"е";"ё";"ж";"з";"и";"й";"к";"л";"м";"н";"о";"п";"р";"с";"т";"у";"ф";"х";"ц";"ч";"ш";"щ";"ъ";"ы";"ь";"э";"ю";"я"},L4049))&gt;0</f>
        <v>0</v>
      </c>
      <c r="AB4049" s="142" t="b">
        <f>COUNT(SEARCH({"а";"б";"в";"г";"д";"е";"ё";"ж";"з";"и";"й";"к";"л";"м";"н";"о";"п";"р";"с";"т";"у";"ф";"х";"ц";"ч";"ш";"щ";"ъ";"ы";"ь";"э";"ю";"я"},I4049))&gt;0</f>
        <v>0</v>
      </c>
      <c r="AC4049" s="142" t="b">
        <f>COUNT(SEARCH({"а";"б";"в";"г";"д";"е";"ё";"ж";"з";"и";"й";"к";"л";"м";"н";"о";"п";"р";"с";"т";"у";"ф";"х";"ц";"ч";"ш";"щ";"ъ";"ы";"ь";"э";"ю";"я"},M4049))&gt;0</f>
        <v>0</v>
      </c>
      <c r="AD4049" s="27" t="b">
        <f t="shared" si="69"/>
        <v>1</v>
      </c>
      <c r="AE4049" s="289"/>
    </row>
    <row r="4050" spans="1:31" s="415" customFormat="1" hidden="1">
      <c r="A4050" s="338" t="s">
        <v>9015</v>
      </c>
      <c r="B4050" s="338"/>
      <c r="C4050" s="42" t="s">
        <v>7766</v>
      </c>
      <c r="D4050" s="312" t="s">
        <v>279</v>
      </c>
      <c r="E4050" s="348" t="s">
        <v>7767</v>
      </c>
      <c r="F4050" s="183" t="s">
        <v>18</v>
      </c>
      <c r="G4050" s="348"/>
      <c r="H4050" s="345" t="s">
        <v>456</v>
      </c>
      <c r="I4050" s="345" t="s">
        <v>19</v>
      </c>
      <c r="J4050" s="104" t="s">
        <v>5</v>
      </c>
      <c r="K4050" s="559"/>
      <c r="L4050" s="348"/>
      <c r="M4050" s="348"/>
      <c r="N4050" s="571"/>
      <c r="O4050" s="104" t="s">
        <v>401</v>
      </c>
      <c r="P4050" s="347"/>
      <c r="Q4050" s="348"/>
      <c r="R4050" s="348"/>
      <c r="S4050" s="348"/>
      <c r="T4050" s="348"/>
      <c r="U4050" s="289"/>
      <c r="V4050" s="289"/>
      <c r="W4050" s="289"/>
      <c r="X4050" s="142" t="b">
        <f>COUNT(SEARCH({"а";"б";"в";"г";"д";"е";"ё";"ж";"з";"и";"й";"к";"л";"м";"н";"о";"п";"р";"с";"т";"у";"ф";"х";"ц";"ч";"ш";"щ";"ъ";"ы";"ь";"э";"ю";"я"},E4050))&gt;0</f>
        <v>0</v>
      </c>
      <c r="Y4050" s="142" t="b">
        <f>COUNT(SEARCH({"а";"б";"в";"г";"д";"е";"ё";"ж";"з";"и";"й";"к";"л";"м";"н";"о";"п";"р";"с";"т";"у";"ф";"х";"ц";"ч";"ш";"щ";"ъ";"ы";"ь";"э";"ю";"я"},F4050))&gt;0</f>
        <v>0</v>
      </c>
      <c r="Z4050" s="142" t="b">
        <f>COUNT(SEARCH({"а";"б";"в";"г";"д";"е";"ё";"ж";"з";"и";"й";"к";"л";"м";"н";"о";"п";"р";"с";"т";"у";"ф";"х";"ц";"ч";"ш";"щ";"ъ";"ы";"ь";"э";"ю";"я"},K4050))&gt;0</f>
        <v>0</v>
      </c>
      <c r="AA4050" s="142" t="b">
        <f>COUNT(SEARCH({"а";"б";"в";"г";"д";"е";"ё";"ж";"з";"и";"й";"к";"л";"м";"н";"о";"п";"р";"с";"т";"у";"ф";"х";"ц";"ч";"ш";"щ";"ъ";"ы";"ь";"э";"ю";"я"},L4050))&gt;0</f>
        <v>0</v>
      </c>
      <c r="AB4050" s="142" t="b">
        <f>COUNT(SEARCH({"а";"б";"в";"г";"д";"е";"ё";"ж";"з";"и";"й";"к";"л";"м";"н";"о";"п";"р";"с";"т";"у";"ф";"х";"ц";"ч";"ш";"щ";"ъ";"ы";"ь";"э";"ю";"я"},I4050))&gt;0</f>
        <v>0</v>
      </c>
      <c r="AC4050" s="142" t="b">
        <f>COUNT(SEARCH({"а";"б";"в";"г";"д";"е";"ё";"ж";"з";"и";"й";"к";"л";"м";"н";"о";"п";"р";"с";"т";"у";"ф";"х";"ц";"ч";"ш";"щ";"ъ";"ы";"ь";"э";"ю";"я"},M4050))&gt;0</f>
        <v>0</v>
      </c>
      <c r="AD4050" s="27" t="b">
        <f t="shared" si="69"/>
        <v>1</v>
      </c>
      <c r="AE4050" s="289"/>
    </row>
    <row r="4051" spans="1:31" s="415" customFormat="1" hidden="1">
      <c r="A4051" s="338" t="s">
        <v>9015</v>
      </c>
      <c r="B4051" s="338"/>
      <c r="C4051" s="42" t="s">
        <v>7766</v>
      </c>
      <c r="D4051" s="312" t="s">
        <v>279</v>
      </c>
      <c r="E4051" s="24" t="s">
        <v>7767</v>
      </c>
      <c r="F4051" s="25" t="s">
        <v>21</v>
      </c>
      <c r="G4051" s="24"/>
      <c r="H4051" s="114" t="s">
        <v>402</v>
      </c>
      <c r="I4051" s="114" t="s">
        <v>19</v>
      </c>
      <c r="J4051" s="22" t="s">
        <v>5</v>
      </c>
      <c r="K4051" s="73"/>
      <c r="L4051" s="24"/>
      <c r="M4051" s="24"/>
      <c r="N4051" s="42"/>
      <c r="O4051" s="22" t="s">
        <v>519</v>
      </c>
      <c r="P4051" s="49"/>
      <c r="Q4051" s="24"/>
      <c r="R4051" s="24"/>
      <c r="S4051" s="24" t="s">
        <v>4</v>
      </c>
      <c r="T4051" s="24"/>
      <c r="U4051" s="289"/>
      <c r="V4051" s="289"/>
      <c r="W4051" s="289"/>
      <c r="X4051" s="142" t="b">
        <f>COUNT(SEARCH({"а";"б";"в";"г";"д";"е";"ё";"ж";"з";"и";"й";"к";"л";"м";"н";"о";"п";"р";"с";"т";"у";"ф";"х";"ц";"ч";"ш";"щ";"ъ";"ы";"ь";"э";"ю";"я"},E4051))&gt;0</f>
        <v>0</v>
      </c>
      <c r="Y4051" s="142" t="b">
        <f>COUNT(SEARCH({"а";"б";"в";"г";"д";"е";"ё";"ж";"з";"и";"й";"к";"л";"м";"н";"о";"п";"р";"с";"т";"у";"ф";"х";"ц";"ч";"ш";"щ";"ъ";"ы";"ь";"э";"ю";"я"},F4051))&gt;0</f>
        <v>0</v>
      </c>
      <c r="Z4051" s="142" t="b">
        <f>COUNT(SEARCH({"а";"б";"в";"г";"д";"е";"ё";"ж";"з";"и";"й";"к";"л";"м";"н";"о";"п";"р";"с";"т";"у";"ф";"х";"ц";"ч";"ш";"щ";"ъ";"ы";"ь";"э";"ю";"я"},K4051))&gt;0</f>
        <v>0</v>
      </c>
      <c r="AA4051" s="142" t="b">
        <f>COUNT(SEARCH({"а";"б";"в";"г";"д";"е";"ё";"ж";"з";"и";"й";"к";"л";"м";"н";"о";"п";"р";"с";"т";"у";"ф";"х";"ц";"ч";"ш";"щ";"ъ";"ы";"ь";"э";"ю";"я"},L4051))&gt;0</f>
        <v>0</v>
      </c>
      <c r="AB4051" s="142" t="b">
        <f>COUNT(SEARCH({"а";"б";"в";"г";"д";"е";"ё";"ж";"з";"и";"й";"к";"л";"м";"н";"о";"п";"р";"с";"т";"у";"ф";"х";"ц";"ч";"ш";"щ";"ъ";"ы";"ь";"э";"ю";"я"},I4051))&gt;0</f>
        <v>0</v>
      </c>
      <c r="AC4051" s="142" t="b">
        <f>COUNT(SEARCH({"а";"б";"в";"г";"д";"е";"ё";"ж";"з";"и";"й";"к";"л";"м";"н";"о";"п";"р";"с";"т";"у";"ф";"х";"ц";"ч";"ш";"щ";"ъ";"ы";"ь";"э";"ю";"я"},M4051))&gt;0</f>
        <v>0</v>
      </c>
      <c r="AD4051" s="27" t="b">
        <f t="shared" si="69"/>
        <v>1</v>
      </c>
      <c r="AE4051" s="289"/>
    </row>
    <row r="4052" spans="1:31" s="415" customFormat="1" hidden="1">
      <c r="A4052" s="338" t="s">
        <v>9015</v>
      </c>
      <c r="B4052" s="338"/>
      <c r="C4052" s="42" t="s">
        <v>7766</v>
      </c>
      <c r="D4052" s="312" t="s">
        <v>279</v>
      </c>
      <c r="E4052" s="24" t="s">
        <v>7767</v>
      </c>
      <c r="F4052" s="25" t="s">
        <v>93</v>
      </c>
      <c r="G4052" s="25" t="s">
        <v>136</v>
      </c>
      <c r="H4052" s="114" t="s">
        <v>578</v>
      </c>
      <c r="I4052" s="114" t="s">
        <v>65</v>
      </c>
      <c r="J4052" s="22" t="s">
        <v>5</v>
      </c>
      <c r="K4052" s="73" t="s">
        <v>331</v>
      </c>
      <c r="L4052" s="129" t="s">
        <v>94</v>
      </c>
      <c r="M4052" s="129" t="s">
        <v>65</v>
      </c>
      <c r="N4052" s="42"/>
      <c r="O4052" s="22" t="s">
        <v>395</v>
      </c>
      <c r="P4052" s="49"/>
      <c r="Q4052" s="24"/>
      <c r="R4052" s="24"/>
      <c r="S4052" s="24" t="s">
        <v>4</v>
      </c>
      <c r="T4052" s="24" t="s">
        <v>276</v>
      </c>
      <c r="U4052" s="289"/>
      <c r="V4052" s="289"/>
      <c r="W4052" s="289"/>
      <c r="X4052" s="142" t="b">
        <f>COUNT(SEARCH({"а";"б";"в";"г";"д";"е";"ё";"ж";"з";"и";"й";"к";"л";"м";"н";"о";"п";"р";"с";"т";"у";"ф";"х";"ц";"ч";"ш";"щ";"ъ";"ы";"ь";"э";"ю";"я"},E4052))&gt;0</f>
        <v>0</v>
      </c>
      <c r="Y4052" s="142" t="b">
        <f>COUNT(SEARCH({"а";"б";"в";"г";"д";"е";"ё";"ж";"з";"и";"й";"к";"л";"м";"н";"о";"п";"р";"с";"т";"у";"ф";"х";"ц";"ч";"ш";"щ";"ъ";"ы";"ь";"э";"ю";"я"},F4052))&gt;0</f>
        <v>0</v>
      </c>
      <c r="Z4052" s="142" t="b">
        <f>COUNT(SEARCH({"а";"б";"в";"г";"д";"е";"ё";"ж";"з";"и";"й";"к";"л";"м";"н";"о";"п";"р";"с";"т";"у";"ф";"х";"ц";"ч";"ш";"щ";"ъ";"ы";"ь";"э";"ю";"я"},K4052))&gt;0</f>
        <v>0</v>
      </c>
      <c r="AA4052" s="142" t="b">
        <f>COUNT(SEARCH({"а";"б";"в";"г";"д";"е";"ё";"ж";"з";"и";"й";"к";"л";"м";"н";"о";"п";"р";"с";"т";"у";"ф";"х";"ц";"ч";"ш";"щ";"ъ";"ы";"ь";"э";"ю";"я"},L4052))&gt;0</f>
        <v>0</v>
      </c>
      <c r="AB4052" s="142" t="b">
        <f>COUNT(SEARCH({"а";"б";"в";"г";"д";"е";"ё";"ж";"з";"и";"й";"к";"л";"м";"н";"о";"п";"р";"с";"т";"у";"ф";"х";"ц";"ч";"ш";"щ";"ъ";"ы";"ь";"э";"ю";"я"},I4052))&gt;0</f>
        <v>0</v>
      </c>
      <c r="AC4052" s="142" t="b">
        <f>COUNT(SEARCH({"а";"б";"в";"г";"д";"е";"ё";"ж";"з";"и";"й";"к";"л";"м";"н";"о";"п";"р";"с";"т";"у";"ф";"х";"ц";"ч";"ш";"щ";"ъ";"ы";"ь";"э";"ю";"я"},M4052))&gt;0</f>
        <v>0</v>
      </c>
      <c r="AD4052" s="27" t="b">
        <f t="shared" si="69"/>
        <v>1</v>
      </c>
      <c r="AE4052" s="289"/>
    </row>
    <row r="4053" spans="1:31" s="415" customFormat="1" ht="30" hidden="1">
      <c r="A4053" s="338" t="s">
        <v>9015</v>
      </c>
      <c r="B4053" s="338"/>
      <c r="C4053" s="42" t="s">
        <v>7762</v>
      </c>
      <c r="D4053" s="312" t="s">
        <v>279</v>
      </c>
      <c r="E4053" s="25" t="s">
        <v>7763</v>
      </c>
      <c r="F4053" s="65" t="s">
        <v>2526</v>
      </c>
      <c r="G4053" s="22" t="s">
        <v>134</v>
      </c>
      <c r="H4053" s="25" t="s">
        <v>59</v>
      </c>
      <c r="I4053" s="25" t="s">
        <v>3</v>
      </c>
      <c r="J4053" s="25" t="s">
        <v>5</v>
      </c>
      <c r="K4053" s="133"/>
      <c r="L4053" s="25"/>
      <c r="M4053" s="25"/>
      <c r="N4053" s="96"/>
      <c r="O4053" s="49" t="s">
        <v>7947</v>
      </c>
      <c r="P4053" s="22" t="s">
        <v>7948</v>
      </c>
      <c r="Q4053" s="24" t="s">
        <v>7949</v>
      </c>
      <c r="R4053" s="380"/>
      <c r="S4053" s="25" t="s">
        <v>455</v>
      </c>
      <c r="T4053" s="25"/>
      <c r="U4053" s="289"/>
      <c r="V4053" s="289"/>
      <c r="W4053" s="289"/>
      <c r="X4053" s="142" t="b">
        <f>COUNT(SEARCH({"а";"б";"в";"г";"д";"е";"ё";"ж";"з";"и";"й";"к";"л";"м";"н";"о";"п";"р";"с";"т";"у";"ф";"х";"ц";"ч";"ш";"щ";"ъ";"ы";"ь";"э";"ю";"я"},E4053))&gt;0</f>
        <v>0</v>
      </c>
      <c r="Y4053" s="142" t="b">
        <f>COUNT(SEARCH({"а";"б";"в";"г";"д";"е";"ё";"ж";"з";"и";"й";"к";"л";"м";"н";"о";"п";"р";"с";"т";"у";"ф";"х";"ц";"ч";"ш";"щ";"ъ";"ы";"ь";"э";"ю";"я"},F4053))&gt;0</f>
        <v>0</v>
      </c>
      <c r="Z4053" s="142" t="b">
        <f>COUNT(SEARCH({"а";"б";"в";"г";"д";"е";"ё";"ж";"з";"и";"й";"к";"л";"м";"н";"о";"п";"р";"с";"т";"у";"ф";"х";"ц";"ч";"ш";"щ";"ъ";"ы";"ь";"э";"ю";"я"},K4053))&gt;0</f>
        <v>0</v>
      </c>
      <c r="AA4053" s="142" t="b">
        <f>COUNT(SEARCH({"а";"б";"в";"г";"д";"е";"ё";"ж";"з";"и";"й";"к";"л";"м";"н";"о";"п";"р";"с";"т";"у";"ф";"х";"ц";"ч";"ш";"щ";"ъ";"ы";"ь";"э";"ю";"я"},L4053))&gt;0</f>
        <v>0</v>
      </c>
      <c r="AB4053" s="142" t="b">
        <f>COUNT(SEARCH({"а";"б";"в";"г";"д";"е";"ё";"ж";"з";"и";"й";"к";"л";"м";"н";"о";"п";"р";"с";"т";"у";"ф";"х";"ц";"ч";"ш";"щ";"ъ";"ы";"ь";"э";"ю";"я"},I4053))&gt;0</f>
        <v>0</v>
      </c>
      <c r="AC4053" s="142" t="b">
        <f>COUNT(SEARCH({"а";"б";"в";"г";"д";"е";"ё";"ж";"з";"и";"й";"к";"л";"м";"н";"о";"п";"р";"с";"т";"у";"ф";"х";"ц";"ч";"ш";"щ";"ъ";"ы";"ь";"э";"ю";"я"},M4053))&gt;0</f>
        <v>0</v>
      </c>
      <c r="AD4053" s="27" t="b">
        <f t="shared" si="69"/>
        <v>1</v>
      </c>
      <c r="AE4053" s="289"/>
    </row>
    <row r="4054" spans="1:31" s="415" customFormat="1" hidden="1">
      <c r="A4054" s="338" t="s">
        <v>9015</v>
      </c>
      <c r="B4054" s="338"/>
      <c r="C4054" s="42" t="s">
        <v>7762</v>
      </c>
      <c r="D4054" s="312" t="s">
        <v>279</v>
      </c>
      <c r="E4054" s="25" t="s">
        <v>7763</v>
      </c>
      <c r="F4054" s="117" t="s">
        <v>2527</v>
      </c>
      <c r="G4054" s="117" t="s">
        <v>135</v>
      </c>
      <c r="H4054" s="23" t="s">
        <v>7958</v>
      </c>
      <c r="I4054" s="118" t="s">
        <v>97</v>
      </c>
      <c r="J4054" s="23" t="s">
        <v>5</v>
      </c>
      <c r="K4054" s="74" t="s">
        <v>7764</v>
      </c>
      <c r="L4054" s="117" t="s">
        <v>73</v>
      </c>
      <c r="M4054" s="117" t="s">
        <v>70</v>
      </c>
      <c r="N4054" s="116"/>
      <c r="O4054" s="119" t="s">
        <v>440</v>
      </c>
      <c r="P4054" s="119"/>
      <c r="Q4054" s="117"/>
      <c r="R4054" s="117"/>
      <c r="S4054" s="117" t="s">
        <v>60</v>
      </c>
      <c r="T4054" s="117"/>
      <c r="U4054" s="289"/>
      <c r="V4054" s="289"/>
      <c r="W4054" s="289"/>
      <c r="X4054" s="142" t="b">
        <f>COUNT(SEARCH({"а";"б";"в";"г";"д";"е";"ё";"ж";"з";"и";"й";"к";"л";"м";"н";"о";"п";"р";"с";"т";"у";"ф";"х";"ц";"ч";"ш";"щ";"ъ";"ы";"ь";"э";"ю";"я"},E4054))&gt;0</f>
        <v>0</v>
      </c>
      <c r="Y4054" s="142" t="b">
        <f>COUNT(SEARCH({"а";"б";"в";"г";"д";"е";"ё";"ж";"з";"и";"й";"к";"л";"м";"н";"о";"п";"р";"с";"т";"у";"ф";"х";"ц";"ч";"ш";"щ";"ъ";"ы";"ь";"э";"ю";"я"},F4054))&gt;0</f>
        <v>0</v>
      </c>
      <c r="Z4054" s="142" t="b">
        <f>COUNT(SEARCH({"а";"б";"в";"г";"д";"е";"ё";"ж";"з";"и";"й";"к";"л";"м";"н";"о";"п";"р";"с";"т";"у";"ф";"х";"ц";"ч";"ш";"щ";"ъ";"ы";"ь";"э";"ю";"я"},K4054))&gt;0</f>
        <v>0</v>
      </c>
      <c r="AA4054" s="142" t="b">
        <f>COUNT(SEARCH({"а";"б";"в";"г";"д";"е";"ё";"ж";"з";"и";"й";"к";"л";"м";"н";"о";"п";"р";"с";"т";"у";"ф";"х";"ц";"ч";"ш";"щ";"ъ";"ы";"ь";"э";"ю";"я"},L4054))&gt;0</f>
        <v>0</v>
      </c>
      <c r="AB4054" s="142" t="b">
        <f>COUNT(SEARCH({"а";"б";"в";"г";"д";"е";"ё";"ж";"з";"и";"й";"к";"л";"м";"н";"о";"п";"р";"с";"т";"у";"ф";"х";"ц";"ч";"ш";"щ";"ъ";"ы";"ь";"э";"ю";"я"},I4054))&gt;0</f>
        <v>0</v>
      </c>
      <c r="AC4054" s="142" t="b">
        <f>COUNT(SEARCH({"а";"б";"в";"г";"д";"е";"ё";"ж";"з";"и";"й";"к";"л";"м";"н";"о";"п";"р";"с";"т";"у";"ф";"х";"ц";"ч";"ш";"щ";"ъ";"ы";"ь";"э";"ю";"я"},M4054))&gt;0</f>
        <v>0</v>
      </c>
      <c r="AD4054" s="27" t="b">
        <f t="shared" si="69"/>
        <v>1</v>
      </c>
      <c r="AE4054" s="289"/>
    </row>
    <row r="4055" spans="1:31" s="415" customFormat="1" hidden="1">
      <c r="A4055" s="338" t="s">
        <v>9015</v>
      </c>
      <c r="B4055" s="338"/>
      <c r="C4055" s="42" t="s">
        <v>7762</v>
      </c>
      <c r="D4055" s="312" t="s">
        <v>279</v>
      </c>
      <c r="E4055" s="25" t="s">
        <v>7763</v>
      </c>
      <c r="F4055" s="25" t="s">
        <v>14</v>
      </c>
      <c r="G4055" s="24"/>
      <c r="H4055" s="24" t="s">
        <v>13</v>
      </c>
      <c r="I4055" s="22" t="s">
        <v>15</v>
      </c>
      <c r="J4055" s="22" t="s">
        <v>5</v>
      </c>
      <c r="K4055" s="55"/>
      <c r="L4055" s="24"/>
      <c r="M4055" s="24"/>
      <c r="N4055" s="42"/>
      <c r="O4055" s="49" t="s">
        <v>13</v>
      </c>
      <c r="P4055" s="49"/>
      <c r="Q4055" s="49"/>
      <c r="R4055" s="24"/>
      <c r="S4055" s="25"/>
      <c r="T4055" s="24"/>
      <c r="U4055" s="289"/>
      <c r="V4055" s="289"/>
      <c r="W4055" s="289"/>
      <c r="X4055" s="142" t="b">
        <f>COUNT(SEARCH({"а";"б";"в";"г";"д";"е";"ё";"ж";"з";"и";"й";"к";"л";"м";"н";"о";"п";"р";"с";"т";"у";"ф";"х";"ц";"ч";"ш";"щ";"ъ";"ы";"ь";"э";"ю";"я"},E4055))&gt;0</f>
        <v>0</v>
      </c>
      <c r="Y4055" s="142" t="b">
        <f>COUNT(SEARCH({"а";"б";"в";"г";"д";"е";"ё";"ж";"з";"и";"й";"к";"л";"м";"н";"о";"п";"р";"с";"т";"у";"ф";"х";"ц";"ч";"ш";"щ";"ъ";"ы";"ь";"э";"ю";"я"},F4055))&gt;0</f>
        <v>0</v>
      </c>
      <c r="Z4055" s="142" t="b">
        <f>COUNT(SEARCH({"а";"б";"в";"г";"д";"е";"ё";"ж";"з";"и";"й";"к";"л";"м";"н";"о";"п";"р";"с";"т";"у";"ф";"х";"ц";"ч";"ш";"щ";"ъ";"ы";"ь";"э";"ю";"я"},K4055))&gt;0</f>
        <v>0</v>
      </c>
      <c r="AA4055" s="142" t="b">
        <f>COUNT(SEARCH({"а";"б";"в";"г";"д";"е";"ё";"ж";"з";"и";"й";"к";"л";"м";"н";"о";"п";"р";"с";"т";"у";"ф";"х";"ц";"ч";"ш";"щ";"ъ";"ы";"ь";"э";"ю";"я"},L4055))&gt;0</f>
        <v>0</v>
      </c>
      <c r="AB4055" s="142" t="b">
        <f>COUNT(SEARCH({"а";"б";"в";"г";"д";"е";"ё";"ж";"з";"и";"й";"к";"л";"м";"н";"о";"п";"р";"с";"т";"у";"ф";"х";"ц";"ч";"ш";"щ";"ъ";"ы";"ь";"э";"ю";"я"},I4055))&gt;0</f>
        <v>0</v>
      </c>
      <c r="AC4055" s="142" t="b">
        <f>COUNT(SEARCH({"а";"б";"в";"г";"д";"е";"ё";"ж";"з";"и";"й";"к";"л";"м";"н";"о";"п";"р";"с";"т";"у";"ф";"х";"ц";"ч";"ш";"щ";"ъ";"ы";"ь";"э";"ю";"я"},M4055))&gt;0</f>
        <v>0</v>
      </c>
      <c r="AD4055" s="27" t="b">
        <f t="shared" si="69"/>
        <v>1</v>
      </c>
      <c r="AE4055" s="289"/>
    </row>
    <row r="4056" spans="1:31" s="415" customFormat="1" hidden="1">
      <c r="A4056" s="338" t="s">
        <v>9015</v>
      </c>
      <c r="B4056" s="338"/>
      <c r="C4056" s="42" t="s">
        <v>7762</v>
      </c>
      <c r="D4056" s="312" t="s">
        <v>279</v>
      </c>
      <c r="E4056" s="25" t="s">
        <v>7763</v>
      </c>
      <c r="F4056" s="25" t="s">
        <v>8</v>
      </c>
      <c r="G4056" s="24"/>
      <c r="H4056" s="22" t="s">
        <v>67</v>
      </c>
      <c r="I4056" s="22" t="s">
        <v>97</v>
      </c>
      <c r="J4056" s="22" t="s">
        <v>5</v>
      </c>
      <c r="K4056" s="55"/>
      <c r="L4056" s="24"/>
      <c r="M4056" s="24"/>
      <c r="N4056" s="42" t="s">
        <v>100</v>
      </c>
      <c r="O4056" s="313" t="s">
        <v>447</v>
      </c>
      <c r="P4056" s="49"/>
      <c r="Q4056" s="49"/>
      <c r="R4056" s="24"/>
      <c r="S4056" s="25" t="s">
        <v>398</v>
      </c>
      <c r="T4056" s="24"/>
      <c r="U4056" s="289"/>
      <c r="V4056" s="289"/>
      <c r="W4056" s="289"/>
      <c r="X4056" s="142" t="b">
        <f>COUNT(SEARCH({"а";"б";"в";"г";"д";"е";"ё";"ж";"з";"и";"й";"к";"л";"м";"н";"о";"п";"р";"с";"т";"у";"ф";"х";"ц";"ч";"ш";"щ";"ъ";"ы";"ь";"э";"ю";"я"},E4056))&gt;0</f>
        <v>0</v>
      </c>
      <c r="Y4056" s="142" t="b">
        <f>COUNT(SEARCH({"а";"б";"в";"г";"д";"е";"ё";"ж";"з";"и";"й";"к";"л";"м";"н";"о";"п";"р";"с";"т";"у";"ф";"х";"ц";"ч";"ш";"щ";"ъ";"ы";"ь";"э";"ю";"я"},F4056))&gt;0</f>
        <v>0</v>
      </c>
      <c r="Z4056" s="142" t="b">
        <f>COUNT(SEARCH({"а";"б";"в";"г";"д";"е";"ё";"ж";"з";"и";"й";"к";"л";"м";"н";"о";"п";"р";"с";"т";"у";"ф";"х";"ц";"ч";"ш";"щ";"ъ";"ы";"ь";"э";"ю";"я"},K4056))&gt;0</f>
        <v>0</v>
      </c>
      <c r="AA4056" s="142" t="b">
        <f>COUNT(SEARCH({"а";"б";"в";"г";"д";"е";"ё";"ж";"з";"и";"й";"к";"л";"м";"н";"о";"п";"р";"с";"т";"у";"ф";"х";"ц";"ч";"ш";"щ";"ъ";"ы";"ь";"э";"ю";"я"},L4056))&gt;0</f>
        <v>0</v>
      </c>
      <c r="AB4056" s="142" t="b">
        <f>COUNT(SEARCH({"а";"б";"в";"г";"д";"е";"ё";"ж";"з";"и";"й";"к";"л";"м";"н";"о";"п";"р";"с";"т";"у";"ф";"х";"ц";"ч";"ш";"щ";"ъ";"ы";"ь";"э";"ю";"я"},I4056))&gt;0</f>
        <v>0</v>
      </c>
      <c r="AC4056" s="142" t="b">
        <f>COUNT(SEARCH({"а";"б";"в";"г";"д";"е";"ё";"ж";"з";"и";"й";"к";"л";"м";"н";"о";"п";"р";"с";"т";"у";"ф";"х";"ц";"ч";"ш";"щ";"ъ";"ы";"ь";"э";"ю";"я"},M4056))&gt;0</f>
        <v>0</v>
      </c>
      <c r="AD4056" s="27" t="b">
        <f t="shared" si="69"/>
        <v>1</v>
      </c>
      <c r="AE4056" s="289"/>
    </row>
    <row r="4057" spans="1:31" s="415" customFormat="1" ht="30" hidden="1">
      <c r="A4057" s="338" t="s">
        <v>9015</v>
      </c>
      <c r="B4057" s="338"/>
      <c r="C4057" s="42" t="s">
        <v>7762</v>
      </c>
      <c r="D4057" s="312" t="s">
        <v>279</v>
      </c>
      <c r="E4057" s="25" t="s">
        <v>7763</v>
      </c>
      <c r="F4057" s="25" t="s">
        <v>12</v>
      </c>
      <c r="G4057" s="24"/>
      <c r="H4057" s="22" t="s">
        <v>68</v>
      </c>
      <c r="I4057" s="22" t="s">
        <v>3</v>
      </c>
      <c r="J4057" s="22" t="s">
        <v>5</v>
      </c>
      <c r="K4057" s="55"/>
      <c r="L4057" s="24"/>
      <c r="M4057" s="24"/>
      <c r="N4057" s="42"/>
      <c r="O4057" s="49" t="s">
        <v>66</v>
      </c>
      <c r="P4057" s="49"/>
      <c r="Q4057" s="49"/>
      <c r="R4057" s="24"/>
      <c r="S4057" s="25" t="s">
        <v>4</v>
      </c>
      <c r="T4057" s="24"/>
      <c r="U4057" s="289"/>
      <c r="V4057" s="289"/>
      <c r="W4057" s="289"/>
      <c r="X4057" s="142" t="b">
        <f>COUNT(SEARCH({"а";"б";"в";"г";"д";"е";"ё";"ж";"з";"и";"й";"к";"л";"м";"н";"о";"п";"р";"с";"т";"у";"ф";"х";"ц";"ч";"ш";"щ";"ъ";"ы";"ь";"э";"ю";"я"},E4057))&gt;0</f>
        <v>0</v>
      </c>
      <c r="Y4057" s="142" t="b">
        <f>COUNT(SEARCH({"а";"б";"в";"г";"д";"е";"ё";"ж";"з";"и";"й";"к";"л";"м";"н";"о";"п";"р";"с";"т";"у";"ф";"х";"ц";"ч";"ш";"щ";"ъ";"ы";"ь";"э";"ю";"я"},F4057))&gt;0</f>
        <v>0</v>
      </c>
      <c r="Z4057" s="142" t="b">
        <f>COUNT(SEARCH({"а";"б";"в";"г";"д";"е";"ё";"ж";"з";"и";"й";"к";"л";"м";"н";"о";"п";"р";"с";"т";"у";"ф";"х";"ц";"ч";"ш";"щ";"ъ";"ы";"ь";"э";"ю";"я"},K4057))&gt;0</f>
        <v>0</v>
      </c>
      <c r="AA4057" s="142" t="b">
        <f>COUNT(SEARCH({"а";"б";"в";"г";"д";"е";"ё";"ж";"з";"и";"й";"к";"л";"м";"н";"о";"п";"р";"с";"т";"у";"ф";"х";"ц";"ч";"ш";"щ";"ъ";"ы";"ь";"э";"ю";"я"},L4057))&gt;0</f>
        <v>0</v>
      </c>
      <c r="AB4057" s="142" t="b">
        <f>COUNT(SEARCH({"а";"б";"в";"г";"д";"е";"ё";"ж";"з";"и";"й";"к";"л";"м";"н";"о";"п";"р";"с";"т";"у";"ф";"х";"ц";"ч";"ш";"щ";"ъ";"ы";"ь";"э";"ю";"я"},I4057))&gt;0</f>
        <v>0</v>
      </c>
      <c r="AC4057" s="142" t="b">
        <f>COUNT(SEARCH({"а";"б";"в";"г";"д";"е";"ё";"ж";"з";"и";"й";"к";"л";"м";"н";"о";"п";"р";"с";"т";"у";"ф";"х";"ц";"ч";"ш";"щ";"ъ";"ы";"ь";"э";"ю";"я"},M4057))&gt;0</f>
        <v>0</v>
      </c>
      <c r="AD4057" s="27" t="b">
        <f t="shared" si="69"/>
        <v>1</v>
      </c>
      <c r="AE4057" s="289"/>
    </row>
    <row r="4058" spans="1:31" s="415" customFormat="1" ht="30" hidden="1">
      <c r="A4058" s="338" t="s">
        <v>9015</v>
      </c>
      <c r="B4058" s="338"/>
      <c r="C4058" s="42" t="s">
        <v>7762</v>
      </c>
      <c r="D4058" s="312" t="s">
        <v>279</v>
      </c>
      <c r="E4058" s="25" t="s">
        <v>7763</v>
      </c>
      <c r="F4058" s="25" t="s">
        <v>18</v>
      </c>
      <c r="G4058" s="24"/>
      <c r="H4058" s="24" t="s">
        <v>64</v>
      </c>
      <c r="I4058" s="22" t="s">
        <v>19</v>
      </c>
      <c r="J4058" s="22" t="s">
        <v>5</v>
      </c>
      <c r="K4058" s="55"/>
      <c r="L4058" s="24"/>
      <c r="M4058" s="24"/>
      <c r="N4058" s="42"/>
      <c r="O4058" s="49" t="s">
        <v>17</v>
      </c>
      <c r="P4058" s="49"/>
      <c r="Q4058" s="49"/>
      <c r="R4058" s="24"/>
      <c r="S4058" s="25"/>
      <c r="T4058" s="24"/>
      <c r="U4058" s="289"/>
      <c r="V4058" s="289"/>
      <c r="W4058" s="289"/>
      <c r="X4058" s="142" t="b">
        <f>COUNT(SEARCH({"а";"б";"в";"г";"д";"е";"ё";"ж";"з";"и";"й";"к";"л";"м";"н";"о";"п";"р";"с";"т";"у";"ф";"х";"ц";"ч";"ш";"щ";"ъ";"ы";"ь";"э";"ю";"я"},E4058))&gt;0</f>
        <v>0</v>
      </c>
      <c r="Y4058" s="142" t="b">
        <f>COUNT(SEARCH({"а";"б";"в";"г";"д";"е";"ё";"ж";"з";"и";"й";"к";"л";"м";"н";"о";"п";"р";"с";"т";"у";"ф";"х";"ц";"ч";"ш";"щ";"ъ";"ы";"ь";"э";"ю";"я"},F4058))&gt;0</f>
        <v>0</v>
      </c>
      <c r="Z4058" s="142" t="b">
        <f>COUNT(SEARCH({"а";"б";"в";"г";"д";"е";"ё";"ж";"з";"и";"й";"к";"л";"м";"н";"о";"п";"р";"с";"т";"у";"ф";"х";"ц";"ч";"ш";"щ";"ъ";"ы";"ь";"э";"ю";"я"},K4058))&gt;0</f>
        <v>0</v>
      </c>
      <c r="AA4058" s="142" t="b">
        <f>COUNT(SEARCH({"а";"б";"в";"г";"д";"е";"ё";"ж";"з";"и";"й";"к";"л";"м";"н";"о";"п";"р";"с";"т";"у";"ф";"х";"ц";"ч";"ш";"щ";"ъ";"ы";"ь";"э";"ю";"я"},L4058))&gt;0</f>
        <v>0</v>
      </c>
      <c r="AB4058" s="142" t="b">
        <f>COUNT(SEARCH({"а";"б";"в";"г";"д";"е";"ё";"ж";"з";"и";"й";"к";"л";"м";"н";"о";"п";"р";"с";"т";"у";"ф";"х";"ц";"ч";"ш";"щ";"ъ";"ы";"ь";"э";"ю";"я"},I4058))&gt;0</f>
        <v>0</v>
      </c>
      <c r="AC4058" s="142" t="b">
        <f>COUNT(SEARCH({"а";"б";"в";"г";"д";"е";"ё";"ж";"з";"и";"й";"к";"л";"м";"н";"о";"п";"р";"с";"т";"у";"ф";"х";"ц";"ч";"ш";"щ";"ъ";"ы";"ь";"э";"ю";"я"},M4058))&gt;0</f>
        <v>0</v>
      </c>
      <c r="AD4058" s="27" t="b">
        <f t="shared" si="69"/>
        <v>1</v>
      </c>
      <c r="AE4058" s="289"/>
    </row>
    <row r="4059" spans="1:31" s="415" customFormat="1" ht="45" hidden="1">
      <c r="A4059" s="338" t="s">
        <v>9015</v>
      </c>
      <c r="B4059" s="338"/>
      <c r="C4059" s="42" t="s">
        <v>7762</v>
      </c>
      <c r="D4059" s="312" t="s">
        <v>279</v>
      </c>
      <c r="E4059" s="25" t="s">
        <v>7763</v>
      </c>
      <c r="F4059" s="25" t="s">
        <v>21</v>
      </c>
      <c r="G4059" s="24"/>
      <c r="H4059" s="24" t="s">
        <v>22</v>
      </c>
      <c r="I4059" s="22" t="s">
        <v>19</v>
      </c>
      <c r="J4059" s="22" t="s">
        <v>5</v>
      </c>
      <c r="K4059" s="55"/>
      <c r="L4059" s="24"/>
      <c r="M4059" s="24"/>
      <c r="N4059" s="42"/>
      <c r="O4059" s="49" t="s">
        <v>20</v>
      </c>
      <c r="P4059" s="49"/>
      <c r="Q4059" s="49"/>
      <c r="R4059" s="24"/>
      <c r="S4059" s="51" t="s">
        <v>4</v>
      </c>
      <c r="T4059" s="24"/>
      <c r="U4059" s="289"/>
      <c r="V4059" s="289"/>
      <c r="W4059" s="289"/>
      <c r="X4059" s="142" t="b">
        <f>COUNT(SEARCH({"а";"б";"в";"г";"д";"е";"ё";"ж";"з";"и";"й";"к";"л";"м";"н";"о";"п";"р";"с";"т";"у";"ф";"х";"ц";"ч";"ш";"щ";"ъ";"ы";"ь";"э";"ю";"я"},E4059))&gt;0</f>
        <v>0</v>
      </c>
      <c r="Y4059" s="142" t="b">
        <f>COUNT(SEARCH({"а";"б";"в";"г";"д";"е";"ё";"ж";"з";"и";"й";"к";"л";"м";"н";"о";"п";"р";"с";"т";"у";"ф";"х";"ц";"ч";"ш";"щ";"ъ";"ы";"ь";"э";"ю";"я"},F4059))&gt;0</f>
        <v>0</v>
      </c>
      <c r="Z4059" s="142" t="b">
        <f>COUNT(SEARCH({"а";"б";"в";"г";"д";"е";"ё";"ж";"з";"и";"й";"к";"л";"м";"н";"о";"п";"р";"с";"т";"у";"ф";"х";"ц";"ч";"ш";"щ";"ъ";"ы";"ь";"э";"ю";"я"},K4059))&gt;0</f>
        <v>0</v>
      </c>
      <c r="AA4059" s="142" t="b">
        <f>COUNT(SEARCH({"а";"б";"в";"г";"д";"е";"ё";"ж";"з";"и";"й";"к";"л";"м";"н";"о";"п";"р";"с";"т";"у";"ф";"х";"ц";"ч";"ш";"щ";"ъ";"ы";"ь";"э";"ю";"я"},L4059))&gt;0</f>
        <v>0</v>
      </c>
      <c r="AB4059" s="142" t="b">
        <f>COUNT(SEARCH({"а";"б";"в";"г";"д";"е";"ё";"ж";"з";"и";"й";"к";"л";"м";"н";"о";"п";"р";"с";"т";"у";"ф";"х";"ц";"ч";"ш";"щ";"ъ";"ы";"ь";"э";"ю";"я"},I4059))&gt;0</f>
        <v>0</v>
      </c>
      <c r="AC4059" s="142" t="b">
        <f>COUNT(SEARCH({"а";"б";"в";"г";"д";"е";"ё";"ж";"з";"и";"й";"к";"л";"м";"н";"о";"п";"р";"с";"т";"у";"ф";"х";"ц";"ч";"ш";"щ";"ъ";"ы";"ь";"э";"ю";"я"},M4059))&gt;0</f>
        <v>0</v>
      </c>
      <c r="AD4059" s="27" t="b">
        <f t="shared" si="69"/>
        <v>1</v>
      </c>
      <c r="AE4059" s="289"/>
    </row>
    <row r="4060" spans="1:31" s="415" customFormat="1" hidden="1">
      <c r="A4060" s="338" t="s">
        <v>9015</v>
      </c>
      <c r="B4060" s="338"/>
      <c r="C4060" s="42" t="s">
        <v>7762</v>
      </c>
      <c r="D4060" s="312" t="s">
        <v>279</v>
      </c>
      <c r="E4060" s="25" t="s">
        <v>7763</v>
      </c>
      <c r="F4060" s="25" t="s">
        <v>93</v>
      </c>
      <c r="G4060" s="24" t="s">
        <v>136</v>
      </c>
      <c r="H4060" s="25" t="s">
        <v>457</v>
      </c>
      <c r="I4060" s="25" t="s">
        <v>65</v>
      </c>
      <c r="J4060" s="25" t="s">
        <v>5</v>
      </c>
      <c r="K4060" s="133" t="s">
        <v>7764</v>
      </c>
      <c r="L4060" s="24" t="s">
        <v>94</v>
      </c>
      <c r="M4060" s="25" t="s">
        <v>65</v>
      </c>
      <c r="N4060" s="24"/>
      <c r="O4060" s="51" t="s">
        <v>395</v>
      </c>
      <c r="P4060" s="49"/>
      <c r="Q4060" s="49"/>
      <c r="R4060" s="24"/>
      <c r="S4060" s="25" t="s">
        <v>4</v>
      </c>
      <c r="T4060" s="24" t="s">
        <v>276</v>
      </c>
      <c r="U4060" s="289"/>
      <c r="V4060" s="289"/>
      <c r="W4060" s="289"/>
      <c r="X4060" s="142" t="b">
        <f>COUNT(SEARCH({"а";"б";"в";"г";"д";"е";"ё";"ж";"з";"и";"й";"к";"л";"м";"н";"о";"п";"р";"с";"т";"у";"ф";"х";"ц";"ч";"ш";"щ";"ъ";"ы";"ь";"э";"ю";"я"},E4060))&gt;0</f>
        <v>0</v>
      </c>
      <c r="Y4060" s="142" t="b">
        <f>COUNT(SEARCH({"а";"б";"в";"г";"д";"е";"ё";"ж";"з";"и";"й";"к";"л";"м";"н";"о";"п";"р";"с";"т";"у";"ф";"х";"ц";"ч";"ш";"щ";"ъ";"ы";"ь";"э";"ю";"я"},F4060))&gt;0</f>
        <v>0</v>
      </c>
      <c r="Z4060" s="142" t="b">
        <f>COUNT(SEARCH({"а";"б";"в";"г";"д";"е";"ё";"ж";"з";"и";"й";"к";"л";"м";"н";"о";"п";"р";"с";"т";"у";"ф";"х";"ц";"ч";"ш";"щ";"ъ";"ы";"ь";"э";"ю";"я"},K4060))&gt;0</f>
        <v>0</v>
      </c>
      <c r="AA4060" s="142" t="b">
        <f>COUNT(SEARCH({"а";"б";"в";"г";"д";"е";"ё";"ж";"з";"и";"й";"к";"л";"м";"н";"о";"п";"р";"с";"т";"у";"ф";"х";"ц";"ч";"ш";"щ";"ъ";"ы";"ь";"э";"ю";"я"},L4060))&gt;0</f>
        <v>0</v>
      </c>
      <c r="AB4060" s="142" t="b">
        <f>COUNT(SEARCH({"а";"б";"в";"г";"д";"е";"ё";"ж";"з";"и";"й";"к";"л";"м";"н";"о";"п";"р";"с";"т";"у";"ф";"х";"ц";"ч";"ш";"щ";"ъ";"ы";"ь";"э";"ю";"я"},I4060))&gt;0</f>
        <v>0</v>
      </c>
      <c r="AC4060" s="142" t="b">
        <f>COUNT(SEARCH({"а";"б";"в";"г";"д";"е";"ё";"ж";"з";"и";"й";"к";"л";"м";"н";"о";"п";"р";"с";"т";"у";"ф";"х";"ц";"ч";"ш";"щ";"ъ";"ы";"ь";"э";"ю";"я"},M4060))&gt;0</f>
        <v>0</v>
      </c>
      <c r="AD4060" s="27" t="b">
        <f t="shared" si="69"/>
        <v>1</v>
      </c>
      <c r="AE4060" s="289"/>
    </row>
    <row r="4061" spans="1:31" s="415" customFormat="1" hidden="1">
      <c r="A4061" s="338" t="s">
        <v>9015</v>
      </c>
      <c r="B4061" s="338"/>
      <c r="C4061" s="42" t="s">
        <v>7762</v>
      </c>
      <c r="D4061" s="312" t="s">
        <v>279</v>
      </c>
      <c r="E4061" s="25" t="s">
        <v>7763</v>
      </c>
      <c r="F4061" s="25" t="s">
        <v>1624</v>
      </c>
      <c r="G4061" s="24"/>
      <c r="H4061" s="25" t="s">
        <v>458</v>
      </c>
      <c r="I4061" s="25" t="s">
        <v>1358</v>
      </c>
      <c r="J4061" s="25" t="s">
        <v>23</v>
      </c>
      <c r="K4061" s="133" t="s">
        <v>7764</v>
      </c>
      <c r="L4061" s="25" t="s">
        <v>1624</v>
      </c>
      <c r="M4061" s="25" t="s">
        <v>70</v>
      </c>
      <c r="N4061" s="24"/>
      <c r="O4061" s="51" t="s">
        <v>395</v>
      </c>
      <c r="P4061" s="49"/>
      <c r="Q4061" s="49"/>
      <c r="R4061" s="24"/>
      <c r="S4061" s="25"/>
      <c r="T4061" s="24"/>
      <c r="U4061" s="289"/>
      <c r="V4061" s="289"/>
      <c r="W4061" s="289"/>
      <c r="X4061" s="142" t="b">
        <f>COUNT(SEARCH({"а";"б";"в";"г";"д";"е";"ё";"ж";"з";"и";"й";"к";"л";"м";"н";"о";"п";"р";"с";"т";"у";"ф";"х";"ц";"ч";"ш";"щ";"ъ";"ы";"ь";"э";"ю";"я"},E4061))&gt;0</f>
        <v>0</v>
      </c>
      <c r="Y4061" s="142" t="b">
        <f>COUNT(SEARCH({"а";"б";"в";"г";"д";"е";"ё";"ж";"з";"и";"й";"к";"л";"м";"н";"о";"п";"р";"с";"т";"у";"ф";"х";"ц";"ч";"ш";"щ";"ъ";"ы";"ь";"э";"ю";"я"},F4061))&gt;0</f>
        <v>0</v>
      </c>
      <c r="Z4061" s="142" t="b">
        <f>COUNT(SEARCH({"а";"б";"в";"г";"д";"е";"ё";"ж";"з";"и";"й";"к";"л";"м";"н";"о";"п";"р";"с";"т";"у";"ф";"х";"ц";"ч";"ш";"щ";"ъ";"ы";"ь";"э";"ю";"я"},K4061))&gt;0</f>
        <v>0</v>
      </c>
      <c r="AA4061" s="142" t="b">
        <f>COUNT(SEARCH({"а";"б";"в";"г";"д";"е";"ё";"ж";"з";"и";"й";"к";"л";"м";"н";"о";"п";"р";"с";"т";"у";"ф";"х";"ц";"ч";"ш";"щ";"ъ";"ы";"ь";"э";"ю";"я"},L4061))&gt;0</f>
        <v>0</v>
      </c>
      <c r="AB4061" s="142" t="b">
        <f>COUNT(SEARCH({"а";"б";"в";"г";"д";"е";"ё";"ж";"з";"и";"й";"к";"л";"м";"н";"о";"п";"р";"с";"т";"у";"ф";"х";"ц";"ч";"ш";"щ";"ъ";"ы";"ь";"э";"ю";"я"},I4061))&gt;0</f>
        <v>0</v>
      </c>
      <c r="AC4061" s="142" t="b">
        <f>COUNT(SEARCH({"а";"б";"в";"г";"д";"е";"ё";"ж";"з";"и";"й";"к";"л";"м";"н";"о";"п";"р";"с";"т";"у";"ф";"х";"ц";"ч";"ш";"щ";"ъ";"ы";"ь";"э";"ю";"я"},M4061))&gt;0</f>
        <v>0</v>
      </c>
      <c r="AD4061" s="27" t="b">
        <f t="shared" si="69"/>
        <v>1</v>
      </c>
      <c r="AE4061" s="289"/>
    </row>
    <row r="4062" spans="1:31" s="415" customFormat="1" hidden="1">
      <c r="A4062" s="338" t="s">
        <v>9015</v>
      </c>
      <c r="B4062" s="338"/>
      <c r="C4062" s="42" t="s">
        <v>7762</v>
      </c>
      <c r="D4062" s="312" t="s">
        <v>279</v>
      </c>
      <c r="E4062" s="25" t="s">
        <v>7763</v>
      </c>
      <c r="F4062" s="25" t="s">
        <v>583</v>
      </c>
      <c r="G4062" s="24"/>
      <c r="H4062" s="25" t="s">
        <v>584</v>
      </c>
      <c r="I4062" s="22" t="s">
        <v>97</v>
      </c>
      <c r="J4062" s="25" t="s">
        <v>23</v>
      </c>
      <c r="K4062" s="133" t="s">
        <v>7764</v>
      </c>
      <c r="L4062" s="25" t="s">
        <v>583</v>
      </c>
      <c r="M4062" s="25" t="s">
        <v>4667</v>
      </c>
      <c r="N4062" s="24"/>
      <c r="O4062" s="51" t="s">
        <v>395</v>
      </c>
      <c r="P4062" s="49"/>
      <c r="Q4062" s="49"/>
      <c r="R4062" s="24"/>
      <c r="S4062" s="51"/>
      <c r="T4062" s="24"/>
      <c r="U4062" s="289"/>
      <c r="V4062" s="289"/>
      <c r="W4062" s="289"/>
      <c r="X4062" s="142" t="b">
        <f>COUNT(SEARCH({"а";"б";"в";"г";"д";"е";"ё";"ж";"з";"и";"й";"к";"л";"м";"н";"о";"п";"р";"с";"т";"у";"ф";"х";"ц";"ч";"ш";"щ";"ъ";"ы";"ь";"э";"ю";"я"},E4062))&gt;0</f>
        <v>0</v>
      </c>
      <c r="Y4062" s="142" t="b">
        <f>COUNT(SEARCH({"а";"б";"в";"г";"д";"е";"ё";"ж";"з";"и";"й";"к";"л";"м";"н";"о";"п";"р";"с";"т";"у";"ф";"х";"ц";"ч";"ш";"щ";"ъ";"ы";"ь";"э";"ю";"я"},F4062))&gt;0</f>
        <v>0</v>
      </c>
      <c r="Z4062" s="142" t="b">
        <f>COUNT(SEARCH({"а";"б";"в";"г";"д";"е";"ё";"ж";"з";"и";"й";"к";"л";"м";"н";"о";"п";"р";"с";"т";"у";"ф";"х";"ц";"ч";"ш";"щ";"ъ";"ы";"ь";"э";"ю";"я"},K4062))&gt;0</f>
        <v>0</v>
      </c>
      <c r="AA4062" s="142" t="b">
        <f>COUNT(SEARCH({"а";"б";"в";"г";"д";"е";"ё";"ж";"з";"и";"й";"к";"л";"м";"н";"о";"п";"р";"с";"т";"у";"ф";"х";"ц";"ч";"ш";"щ";"ъ";"ы";"ь";"э";"ю";"я"},L4062))&gt;0</f>
        <v>0</v>
      </c>
      <c r="AB4062" s="142" t="b">
        <f>COUNT(SEARCH({"а";"б";"в";"г";"д";"е";"ё";"ж";"з";"и";"й";"к";"л";"м";"н";"о";"п";"р";"с";"т";"у";"ф";"х";"ц";"ч";"ш";"щ";"ъ";"ы";"ь";"э";"ю";"я"},I4062))&gt;0</f>
        <v>0</v>
      </c>
      <c r="AC4062" s="142" t="b">
        <f>COUNT(SEARCH({"а";"б";"в";"г";"д";"е";"ё";"ж";"з";"и";"й";"к";"л";"м";"н";"о";"п";"р";"с";"т";"у";"ф";"х";"ц";"ч";"ш";"щ";"ъ";"ы";"ь";"э";"ю";"я"},M4062))&gt;0</f>
        <v>0</v>
      </c>
      <c r="AD4062" s="27" t="b">
        <f t="shared" si="69"/>
        <v>1</v>
      </c>
      <c r="AE4062" s="289"/>
    </row>
    <row r="4063" spans="1:31" s="415" customFormat="1" hidden="1">
      <c r="A4063" s="338" t="s">
        <v>9015</v>
      </c>
      <c r="B4063" s="338"/>
      <c r="C4063" s="42" t="s">
        <v>7762</v>
      </c>
      <c r="D4063" s="312" t="s">
        <v>279</v>
      </c>
      <c r="E4063" s="25" t="s">
        <v>7763</v>
      </c>
      <c r="F4063" s="25" t="s">
        <v>2534</v>
      </c>
      <c r="G4063" s="24"/>
      <c r="H4063" s="25" t="s">
        <v>2535</v>
      </c>
      <c r="I4063" s="25" t="s">
        <v>1358</v>
      </c>
      <c r="J4063" s="25" t="s">
        <v>23</v>
      </c>
      <c r="K4063" s="133" t="s">
        <v>7764</v>
      </c>
      <c r="L4063" s="25" t="s">
        <v>2534</v>
      </c>
      <c r="M4063" s="25" t="s">
        <v>4509</v>
      </c>
      <c r="N4063" s="24"/>
      <c r="O4063" s="51" t="s">
        <v>395</v>
      </c>
      <c r="P4063" s="49"/>
      <c r="Q4063" s="49"/>
      <c r="R4063" s="24"/>
      <c r="S4063" s="51"/>
      <c r="T4063" s="24"/>
      <c r="U4063" s="289"/>
      <c r="V4063" s="289"/>
      <c r="W4063" s="289"/>
      <c r="X4063" s="142" t="b">
        <f>COUNT(SEARCH({"а";"б";"в";"г";"д";"е";"ё";"ж";"з";"и";"й";"к";"л";"м";"н";"о";"п";"р";"с";"т";"у";"ф";"х";"ц";"ч";"ш";"щ";"ъ";"ы";"ь";"э";"ю";"я"},E4063))&gt;0</f>
        <v>0</v>
      </c>
      <c r="Y4063" s="142" t="b">
        <f>COUNT(SEARCH({"а";"б";"в";"г";"д";"е";"ё";"ж";"з";"и";"й";"к";"л";"м";"н";"о";"п";"р";"с";"т";"у";"ф";"х";"ц";"ч";"ш";"щ";"ъ";"ы";"ь";"э";"ю";"я"},F4063))&gt;0</f>
        <v>0</v>
      </c>
      <c r="Z4063" s="142" t="b">
        <f>COUNT(SEARCH({"а";"б";"в";"г";"д";"е";"ё";"ж";"з";"и";"й";"к";"л";"м";"н";"о";"п";"р";"с";"т";"у";"ф";"х";"ц";"ч";"ш";"щ";"ъ";"ы";"ь";"э";"ю";"я"},K4063))&gt;0</f>
        <v>0</v>
      </c>
      <c r="AA4063" s="142" t="b">
        <f>COUNT(SEARCH({"а";"б";"в";"г";"д";"е";"ё";"ж";"з";"и";"й";"к";"л";"м";"н";"о";"п";"р";"с";"т";"у";"ф";"х";"ц";"ч";"ш";"щ";"ъ";"ы";"ь";"э";"ю";"я"},L4063))&gt;0</f>
        <v>0</v>
      </c>
      <c r="AB4063" s="142" t="b">
        <f>COUNT(SEARCH({"а";"б";"в";"г";"д";"е";"ё";"ж";"з";"и";"й";"к";"л";"м";"н";"о";"п";"р";"с";"т";"у";"ф";"х";"ц";"ч";"ш";"щ";"ъ";"ы";"ь";"э";"ю";"я"},I4063))&gt;0</f>
        <v>0</v>
      </c>
      <c r="AC4063" s="142" t="b">
        <f>COUNT(SEARCH({"а";"б";"в";"г";"д";"е";"ё";"ж";"з";"и";"й";"к";"л";"м";"н";"о";"п";"р";"с";"т";"у";"ф";"х";"ц";"ч";"ш";"щ";"ъ";"ы";"ь";"э";"ю";"я"},M4063))&gt;0</f>
        <v>0</v>
      </c>
      <c r="AD4063" s="27" t="b">
        <f t="shared" si="69"/>
        <v>1</v>
      </c>
      <c r="AE4063" s="289"/>
    </row>
    <row r="4064" spans="1:31" s="415" customFormat="1" hidden="1">
      <c r="A4064" s="338" t="s">
        <v>9015</v>
      </c>
      <c r="B4064" s="338"/>
      <c r="C4064" s="42" t="s">
        <v>7762</v>
      </c>
      <c r="D4064" s="312" t="s">
        <v>279</v>
      </c>
      <c r="E4064" s="25" t="s">
        <v>7763</v>
      </c>
      <c r="F4064" s="25" t="s">
        <v>2536</v>
      </c>
      <c r="G4064" s="24"/>
      <c r="H4064" s="25" t="s">
        <v>2537</v>
      </c>
      <c r="I4064" s="25" t="s">
        <v>1358</v>
      </c>
      <c r="J4064" s="25" t="s">
        <v>23</v>
      </c>
      <c r="K4064" s="133" t="s">
        <v>7764</v>
      </c>
      <c r="L4064" s="25" t="s">
        <v>2536</v>
      </c>
      <c r="M4064" s="25" t="s">
        <v>70</v>
      </c>
      <c r="N4064" s="24"/>
      <c r="O4064" s="51" t="s">
        <v>395</v>
      </c>
      <c r="P4064" s="49"/>
      <c r="Q4064" s="49"/>
      <c r="R4064" s="24"/>
      <c r="S4064" s="51"/>
      <c r="T4064" s="24"/>
      <c r="U4064" s="289"/>
      <c r="V4064" s="289"/>
      <c r="W4064" s="289"/>
      <c r="X4064" s="142" t="b">
        <f>COUNT(SEARCH({"а";"б";"в";"г";"д";"е";"ё";"ж";"з";"и";"й";"к";"л";"м";"н";"о";"п";"р";"с";"т";"у";"ф";"х";"ц";"ч";"ш";"щ";"ъ";"ы";"ь";"э";"ю";"я"},E4064))&gt;0</f>
        <v>0</v>
      </c>
      <c r="Y4064" s="142" t="b">
        <f>COUNT(SEARCH({"а";"б";"в";"г";"д";"е";"ё";"ж";"з";"и";"й";"к";"л";"м";"н";"о";"п";"р";"с";"т";"у";"ф";"х";"ц";"ч";"ш";"щ";"ъ";"ы";"ь";"э";"ю";"я"},F4064))&gt;0</f>
        <v>0</v>
      </c>
      <c r="Z4064" s="142" t="b">
        <f>COUNT(SEARCH({"а";"б";"в";"г";"д";"е";"ё";"ж";"з";"и";"й";"к";"л";"м";"н";"о";"п";"р";"с";"т";"у";"ф";"х";"ц";"ч";"ш";"щ";"ъ";"ы";"ь";"э";"ю";"я"},K4064))&gt;0</f>
        <v>0</v>
      </c>
      <c r="AA4064" s="142" t="b">
        <f>COUNT(SEARCH({"а";"б";"в";"г";"д";"е";"ё";"ж";"з";"и";"й";"к";"л";"м";"н";"о";"п";"р";"с";"т";"у";"ф";"х";"ц";"ч";"ш";"щ";"ъ";"ы";"ь";"э";"ю";"я"},L4064))&gt;0</f>
        <v>0</v>
      </c>
      <c r="AB4064" s="142" t="b">
        <f>COUNT(SEARCH({"а";"б";"в";"г";"д";"е";"ё";"ж";"з";"и";"й";"к";"л";"м";"н";"о";"п";"р";"с";"т";"у";"ф";"х";"ц";"ч";"ш";"щ";"ъ";"ы";"ь";"э";"ю";"я"},I4064))&gt;0</f>
        <v>0</v>
      </c>
      <c r="AC4064" s="142" t="b">
        <f>COUNT(SEARCH({"а";"б";"в";"г";"д";"е";"ё";"ж";"з";"и";"й";"к";"л";"м";"н";"о";"п";"р";"с";"т";"у";"ф";"х";"ц";"ч";"ш";"щ";"ъ";"ы";"ь";"э";"ю";"я"},M4064))&gt;0</f>
        <v>0</v>
      </c>
      <c r="AD4064" s="27" t="b">
        <f t="shared" si="69"/>
        <v>1</v>
      </c>
      <c r="AE4064" s="289"/>
    </row>
    <row r="4065" spans="1:31" s="415" customFormat="1" hidden="1">
      <c r="A4065" s="338" t="s">
        <v>9015</v>
      </c>
      <c r="B4065" s="338"/>
      <c r="C4065" s="42" t="s">
        <v>7762</v>
      </c>
      <c r="D4065" s="312" t="s">
        <v>279</v>
      </c>
      <c r="E4065" s="25" t="s">
        <v>7763</v>
      </c>
      <c r="F4065" s="25" t="s">
        <v>2538</v>
      </c>
      <c r="G4065" s="24"/>
      <c r="H4065" s="25" t="s">
        <v>2539</v>
      </c>
      <c r="I4065" s="25" t="s">
        <v>463</v>
      </c>
      <c r="J4065" s="25" t="s">
        <v>23</v>
      </c>
      <c r="K4065" s="133" t="s">
        <v>7764</v>
      </c>
      <c r="L4065" s="25" t="s">
        <v>2538</v>
      </c>
      <c r="M4065" s="25" t="s">
        <v>65</v>
      </c>
      <c r="N4065" s="24"/>
      <c r="O4065" s="51" t="s">
        <v>395</v>
      </c>
      <c r="P4065" s="49"/>
      <c r="Q4065" s="49"/>
      <c r="R4065" s="24"/>
      <c r="S4065" s="51"/>
      <c r="T4065" s="24"/>
      <c r="U4065" s="289"/>
      <c r="V4065" s="289"/>
      <c r="W4065" s="289"/>
      <c r="X4065" s="142" t="b">
        <f>COUNT(SEARCH({"а";"б";"в";"г";"д";"е";"ё";"ж";"з";"и";"й";"к";"л";"м";"н";"о";"п";"р";"с";"т";"у";"ф";"х";"ц";"ч";"ш";"щ";"ъ";"ы";"ь";"э";"ю";"я"},E4065))&gt;0</f>
        <v>0</v>
      </c>
      <c r="Y4065" s="142" t="b">
        <f>COUNT(SEARCH({"а";"б";"в";"г";"д";"е";"ё";"ж";"з";"и";"й";"к";"л";"м";"н";"о";"п";"р";"с";"т";"у";"ф";"х";"ц";"ч";"ш";"щ";"ъ";"ы";"ь";"э";"ю";"я"},F4065))&gt;0</f>
        <v>0</v>
      </c>
      <c r="Z4065" s="142" t="b">
        <f>COUNT(SEARCH({"а";"б";"в";"г";"д";"е";"ё";"ж";"з";"и";"й";"к";"л";"м";"н";"о";"п";"р";"с";"т";"у";"ф";"х";"ц";"ч";"ш";"щ";"ъ";"ы";"ь";"э";"ю";"я"},K4065))&gt;0</f>
        <v>0</v>
      </c>
      <c r="AA4065" s="142" t="b">
        <f>COUNT(SEARCH({"а";"б";"в";"г";"д";"е";"ё";"ж";"з";"и";"й";"к";"л";"м";"н";"о";"п";"р";"с";"т";"у";"ф";"х";"ц";"ч";"ш";"щ";"ъ";"ы";"ь";"э";"ю";"я"},L4065))&gt;0</f>
        <v>0</v>
      </c>
      <c r="AB4065" s="142" t="b">
        <f>COUNT(SEARCH({"а";"б";"в";"г";"д";"е";"ё";"ж";"з";"и";"й";"к";"л";"м";"н";"о";"п";"р";"с";"т";"у";"ф";"х";"ц";"ч";"ш";"щ";"ъ";"ы";"ь";"э";"ю";"я"},I4065))&gt;0</f>
        <v>0</v>
      </c>
      <c r="AC4065" s="142" t="b">
        <f>COUNT(SEARCH({"а";"б";"в";"г";"д";"е";"ё";"ж";"з";"и";"й";"к";"л";"м";"н";"о";"п";"р";"с";"т";"у";"ф";"х";"ц";"ч";"ш";"щ";"ъ";"ы";"ь";"э";"ю";"я"},M4065))&gt;0</f>
        <v>0</v>
      </c>
      <c r="AD4065" s="27" t="b">
        <f t="shared" si="69"/>
        <v>1</v>
      </c>
      <c r="AE4065" s="289"/>
    </row>
    <row r="4066" spans="1:31" s="415" customFormat="1" hidden="1">
      <c r="A4066" s="338" t="s">
        <v>9015</v>
      </c>
      <c r="B4066" s="338"/>
      <c r="C4066" s="42" t="s">
        <v>7762</v>
      </c>
      <c r="D4066" s="312" t="s">
        <v>279</v>
      </c>
      <c r="E4066" s="25" t="s">
        <v>7763</v>
      </c>
      <c r="F4066" s="25" t="s">
        <v>2540</v>
      </c>
      <c r="G4066" s="24"/>
      <c r="H4066" s="25" t="s">
        <v>2541</v>
      </c>
      <c r="I4066" s="22" t="s">
        <v>97</v>
      </c>
      <c r="J4066" s="25" t="s">
        <v>23</v>
      </c>
      <c r="K4066" s="133" t="s">
        <v>7764</v>
      </c>
      <c r="L4066" s="25" t="s">
        <v>2540</v>
      </c>
      <c r="M4066" s="25" t="s">
        <v>4525</v>
      </c>
      <c r="N4066" s="24"/>
      <c r="O4066" s="51" t="s">
        <v>395</v>
      </c>
      <c r="P4066" s="49"/>
      <c r="Q4066" s="49"/>
      <c r="R4066" s="24"/>
      <c r="S4066" s="51"/>
      <c r="T4066" s="24"/>
      <c r="U4066" s="289"/>
      <c r="V4066" s="289"/>
      <c r="W4066" s="289"/>
      <c r="X4066" s="142" t="b">
        <f>COUNT(SEARCH({"а";"б";"в";"г";"д";"е";"ё";"ж";"з";"и";"й";"к";"л";"м";"н";"о";"п";"р";"с";"т";"у";"ф";"х";"ц";"ч";"ш";"щ";"ъ";"ы";"ь";"э";"ю";"я"},E4066))&gt;0</f>
        <v>0</v>
      </c>
      <c r="Y4066" s="142" t="b">
        <f>COUNT(SEARCH({"а";"б";"в";"г";"д";"е";"ё";"ж";"з";"и";"й";"к";"л";"м";"н";"о";"п";"р";"с";"т";"у";"ф";"х";"ц";"ч";"ш";"щ";"ъ";"ы";"ь";"э";"ю";"я"},F4066))&gt;0</f>
        <v>0</v>
      </c>
      <c r="Z4066" s="142" t="b">
        <f>COUNT(SEARCH({"а";"б";"в";"г";"д";"е";"ё";"ж";"з";"и";"й";"к";"л";"м";"н";"о";"п";"р";"с";"т";"у";"ф";"х";"ц";"ч";"ш";"щ";"ъ";"ы";"ь";"э";"ю";"я"},K4066))&gt;0</f>
        <v>0</v>
      </c>
      <c r="AA4066" s="142" t="b">
        <f>COUNT(SEARCH({"а";"б";"в";"г";"д";"е";"ё";"ж";"з";"и";"й";"к";"л";"м";"н";"о";"п";"р";"с";"т";"у";"ф";"х";"ц";"ч";"ш";"щ";"ъ";"ы";"ь";"э";"ю";"я"},L4066))&gt;0</f>
        <v>0</v>
      </c>
      <c r="AB4066" s="142" t="b">
        <f>COUNT(SEARCH({"а";"б";"в";"г";"д";"е";"ё";"ж";"з";"и";"й";"к";"л";"м";"н";"о";"п";"р";"с";"т";"у";"ф";"х";"ц";"ч";"ш";"щ";"ъ";"ы";"ь";"э";"ю";"я"},I4066))&gt;0</f>
        <v>0</v>
      </c>
      <c r="AC4066" s="142" t="b">
        <f>COUNT(SEARCH({"а";"б";"в";"г";"д";"е";"ё";"ж";"з";"и";"й";"к";"л";"м";"н";"о";"п";"р";"с";"т";"у";"ф";"х";"ц";"ч";"ш";"щ";"ъ";"ы";"ь";"э";"ю";"я"},M4066))&gt;0</f>
        <v>0</v>
      </c>
      <c r="AD4066" s="27" t="b">
        <f t="shared" si="69"/>
        <v>1</v>
      </c>
      <c r="AE4066" s="289"/>
    </row>
    <row r="4067" spans="1:31" s="415" customFormat="1" hidden="1">
      <c r="A4067" s="338" t="s">
        <v>9015</v>
      </c>
      <c r="B4067" s="338"/>
      <c r="C4067" s="42" t="s">
        <v>7762</v>
      </c>
      <c r="D4067" s="312" t="s">
        <v>279</v>
      </c>
      <c r="E4067" s="25" t="s">
        <v>7763</v>
      </c>
      <c r="F4067" s="25" t="s">
        <v>2542</v>
      </c>
      <c r="G4067" s="24"/>
      <c r="H4067" s="25" t="s">
        <v>2543</v>
      </c>
      <c r="I4067" s="22" t="s">
        <v>97</v>
      </c>
      <c r="J4067" s="25" t="s">
        <v>23</v>
      </c>
      <c r="K4067" s="133" t="s">
        <v>7764</v>
      </c>
      <c r="L4067" s="25" t="s">
        <v>2542</v>
      </c>
      <c r="M4067" s="25" t="s">
        <v>4525</v>
      </c>
      <c r="N4067" s="24"/>
      <c r="O4067" s="51" t="s">
        <v>395</v>
      </c>
      <c r="P4067" s="49"/>
      <c r="Q4067" s="49"/>
      <c r="R4067" s="24"/>
      <c r="S4067" s="25"/>
      <c r="T4067" s="24"/>
      <c r="U4067" s="289"/>
      <c r="V4067" s="289"/>
      <c r="W4067" s="289"/>
      <c r="X4067" s="142" t="b">
        <f>COUNT(SEARCH({"а";"б";"в";"г";"д";"е";"ё";"ж";"з";"и";"й";"к";"л";"м";"н";"о";"п";"р";"с";"т";"у";"ф";"х";"ц";"ч";"ш";"щ";"ъ";"ы";"ь";"э";"ю";"я"},E4067))&gt;0</f>
        <v>0</v>
      </c>
      <c r="Y4067" s="142" t="b">
        <f>COUNT(SEARCH({"а";"б";"в";"г";"д";"е";"ё";"ж";"з";"и";"й";"к";"л";"м";"н";"о";"п";"р";"с";"т";"у";"ф";"х";"ц";"ч";"ш";"щ";"ъ";"ы";"ь";"э";"ю";"я"},F4067))&gt;0</f>
        <v>0</v>
      </c>
      <c r="Z4067" s="142" t="b">
        <f>COUNT(SEARCH({"а";"б";"в";"г";"д";"е";"ё";"ж";"з";"и";"й";"к";"л";"м";"н";"о";"п";"р";"с";"т";"у";"ф";"х";"ц";"ч";"ш";"щ";"ъ";"ы";"ь";"э";"ю";"я"},K4067))&gt;0</f>
        <v>0</v>
      </c>
      <c r="AA4067" s="142" t="b">
        <f>COUNT(SEARCH({"а";"б";"в";"г";"д";"е";"ё";"ж";"з";"и";"й";"к";"л";"м";"н";"о";"п";"р";"с";"т";"у";"ф";"х";"ц";"ч";"ш";"щ";"ъ";"ы";"ь";"э";"ю";"я"},L4067))&gt;0</f>
        <v>0</v>
      </c>
      <c r="AB4067" s="142" t="b">
        <f>COUNT(SEARCH({"а";"б";"в";"г";"д";"е";"ё";"ж";"з";"и";"й";"к";"л";"м";"н";"о";"п";"р";"с";"т";"у";"ф";"х";"ц";"ч";"ш";"щ";"ъ";"ы";"ь";"э";"ю";"я"},I4067))&gt;0</f>
        <v>0</v>
      </c>
      <c r="AC4067" s="142" t="b">
        <f>COUNT(SEARCH({"а";"б";"в";"г";"д";"е";"ё";"ж";"з";"и";"й";"к";"л";"м";"н";"о";"п";"р";"с";"т";"у";"ф";"х";"ц";"ч";"ш";"щ";"ъ";"ы";"ь";"э";"ю";"я"},M4067))&gt;0</f>
        <v>0</v>
      </c>
      <c r="AD4067" s="27" t="b">
        <f t="shared" si="69"/>
        <v>1</v>
      </c>
      <c r="AE4067" s="289"/>
    </row>
    <row r="4068" spans="1:31" s="415" customFormat="1" hidden="1">
      <c r="A4068" s="338" t="s">
        <v>9015</v>
      </c>
      <c r="B4068" s="338"/>
      <c r="C4068" s="42" t="s">
        <v>7762</v>
      </c>
      <c r="D4068" s="312" t="s">
        <v>279</v>
      </c>
      <c r="E4068" s="25" t="s">
        <v>7763</v>
      </c>
      <c r="F4068" s="25" t="s">
        <v>489</v>
      </c>
      <c r="G4068" s="24"/>
      <c r="H4068" s="25" t="s">
        <v>151</v>
      </c>
      <c r="I4068" s="22" t="s">
        <v>97</v>
      </c>
      <c r="J4068" s="25" t="s">
        <v>23</v>
      </c>
      <c r="K4068" s="133" t="s">
        <v>7764</v>
      </c>
      <c r="L4068" s="25" t="s">
        <v>489</v>
      </c>
      <c r="M4068" s="25" t="s">
        <v>4393</v>
      </c>
      <c r="N4068" s="24"/>
      <c r="O4068" s="51" t="s">
        <v>395</v>
      </c>
      <c r="P4068" s="49"/>
      <c r="Q4068" s="49"/>
      <c r="R4068" s="24"/>
      <c r="S4068" s="51"/>
      <c r="T4068" s="24"/>
      <c r="U4068" s="289"/>
      <c r="V4068" s="289"/>
      <c r="W4068" s="289"/>
      <c r="X4068" s="142" t="b">
        <f>COUNT(SEARCH({"а";"б";"в";"г";"д";"е";"ё";"ж";"з";"и";"й";"к";"л";"м";"н";"о";"п";"р";"с";"т";"у";"ф";"х";"ц";"ч";"ш";"щ";"ъ";"ы";"ь";"э";"ю";"я"},E4068))&gt;0</f>
        <v>0</v>
      </c>
      <c r="Y4068" s="142" t="b">
        <f>COUNT(SEARCH({"а";"б";"в";"г";"д";"е";"ё";"ж";"з";"и";"й";"к";"л";"м";"н";"о";"п";"р";"с";"т";"у";"ф";"х";"ц";"ч";"ш";"щ";"ъ";"ы";"ь";"э";"ю";"я"},F4068))&gt;0</f>
        <v>0</v>
      </c>
      <c r="Z4068" s="142" t="b">
        <f>COUNT(SEARCH({"а";"б";"в";"г";"д";"е";"ё";"ж";"з";"и";"й";"к";"л";"м";"н";"о";"п";"р";"с";"т";"у";"ф";"х";"ц";"ч";"ш";"щ";"ъ";"ы";"ь";"э";"ю";"я"},K4068))&gt;0</f>
        <v>0</v>
      </c>
      <c r="AA4068" s="142" t="b">
        <f>COUNT(SEARCH({"а";"б";"в";"г";"д";"е";"ё";"ж";"з";"и";"й";"к";"л";"м";"н";"о";"п";"р";"с";"т";"у";"ф";"х";"ц";"ч";"ш";"щ";"ъ";"ы";"ь";"э";"ю";"я"},L4068))&gt;0</f>
        <v>0</v>
      </c>
      <c r="AB4068" s="142" t="b">
        <f>COUNT(SEARCH({"а";"б";"в";"г";"д";"е";"ё";"ж";"з";"и";"й";"к";"л";"м";"н";"о";"п";"р";"с";"т";"у";"ф";"х";"ц";"ч";"ш";"щ";"ъ";"ы";"ь";"э";"ю";"я"},I4068))&gt;0</f>
        <v>0</v>
      </c>
      <c r="AC4068" s="142" t="b">
        <f>COUNT(SEARCH({"а";"б";"в";"г";"д";"е";"ё";"ж";"з";"и";"й";"к";"л";"м";"н";"о";"п";"р";"с";"т";"у";"ф";"х";"ц";"ч";"ш";"щ";"ъ";"ы";"ь";"э";"ю";"я"},M4068))&gt;0</f>
        <v>0</v>
      </c>
      <c r="AD4068" s="27" t="b">
        <f t="shared" si="69"/>
        <v>1</v>
      </c>
      <c r="AE4068" s="289"/>
    </row>
    <row r="4069" spans="1:31" s="415" customFormat="1" hidden="1">
      <c r="A4069" s="338" t="s">
        <v>9015</v>
      </c>
      <c r="B4069" s="338"/>
      <c r="C4069" s="42" t="s">
        <v>7762</v>
      </c>
      <c r="D4069" s="312" t="s">
        <v>279</v>
      </c>
      <c r="E4069" s="25" t="s">
        <v>7763</v>
      </c>
      <c r="F4069" s="25" t="s">
        <v>2544</v>
      </c>
      <c r="G4069" s="24"/>
      <c r="H4069" s="25" t="s">
        <v>2545</v>
      </c>
      <c r="I4069" s="22" t="s">
        <v>97</v>
      </c>
      <c r="J4069" s="25" t="s">
        <v>23</v>
      </c>
      <c r="K4069" s="133" t="s">
        <v>7764</v>
      </c>
      <c r="L4069" s="25" t="s">
        <v>2544</v>
      </c>
      <c r="M4069" s="25" t="s">
        <v>4525</v>
      </c>
      <c r="N4069" s="24"/>
      <c r="O4069" s="51" t="s">
        <v>395</v>
      </c>
      <c r="P4069" s="49"/>
      <c r="Q4069" s="49"/>
      <c r="R4069" s="24"/>
      <c r="S4069" s="51"/>
      <c r="T4069" s="24"/>
      <c r="U4069" s="289"/>
      <c r="V4069" s="289"/>
      <c r="W4069" s="289"/>
      <c r="X4069" s="142" t="b">
        <f>COUNT(SEARCH({"а";"б";"в";"г";"д";"е";"ё";"ж";"з";"и";"й";"к";"л";"м";"н";"о";"п";"р";"с";"т";"у";"ф";"х";"ц";"ч";"ш";"щ";"ъ";"ы";"ь";"э";"ю";"я"},E4069))&gt;0</f>
        <v>0</v>
      </c>
      <c r="Y4069" s="142" t="b">
        <f>COUNT(SEARCH({"а";"б";"в";"г";"д";"е";"ё";"ж";"з";"и";"й";"к";"л";"м";"н";"о";"п";"р";"с";"т";"у";"ф";"х";"ц";"ч";"ш";"щ";"ъ";"ы";"ь";"э";"ю";"я"},F4069))&gt;0</f>
        <v>0</v>
      </c>
      <c r="Z4069" s="142" t="b">
        <f>COUNT(SEARCH({"а";"б";"в";"г";"д";"е";"ё";"ж";"з";"и";"й";"к";"л";"м";"н";"о";"п";"р";"с";"т";"у";"ф";"х";"ц";"ч";"ш";"щ";"ъ";"ы";"ь";"э";"ю";"я"},K4069))&gt;0</f>
        <v>0</v>
      </c>
      <c r="AA4069" s="142" t="b">
        <f>COUNT(SEARCH({"а";"б";"в";"г";"д";"е";"ё";"ж";"з";"и";"й";"к";"л";"м";"н";"о";"п";"р";"с";"т";"у";"ф";"х";"ц";"ч";"ш";"щ";"ъ";"ы";"ь";"э";"ю";"я"},L4069))&gt;0</f>
        <v>0</v>
      </c>
      <c r="AB4069" s="142" t="b">
        <f>COUNT(SEARCH({"а";"б";"в";"г";"д";"е";"ё";"ж";"з";"и";"й";"к";"л";"м";"н";"о";"п";"р";"с";"т";"у";"ф";"х";"ц";"ч";"ш";"щ";"ъ";"ы";"ь";"э";"ю";"я"},I4069))&gt;0</f>
        <v>0</v>
      </c>
      <c r="AC4069" s="142" t="b">
        <f>COUNT(SEARCH({"а";"б";"в";"г";"д";"е";"ё";"ж";"з";"и";"й";"к";"л";"м";"н";"о";"п";"р";"с";"т";"у";"ф";"х";"ц";"ч";"ш";"щ";"ъ";"ы";"ь";"э";"ю";"я"},M4069))&gt;0</f>
        <v>0</v>
      </c>
      <c r="AD4069" s="27" t="b">
        <f t="shared" si="69"/>
        <v>1</v>
      </c>
      <c r="AE4069" s="289"/>
    </row>
    <row r="4070" spans="1:31" s="415" customFormat="1" hidden="1">
      <c r="A4070" s="338" t="s">
        <v>9015</v>
      </c>
      <c r="B4070" s="338"/>
      <c r="C4070" s="42" t="s">
        <v>7758</v>
      </c>
      <c r="D4070" s="312" t="s">
        <v>279</v>
      </c>
      <c r="E4070" s="25" t="s">
        <v>7759</v>
      </c>
      <c r="F4070" s="25" t="s">
        <v>2442</v>
      </c>
      <c r="G4070" s="24" t="s">
        <v>272</v>
      </c>
      <c r="H4070" s="25" t="s">
        <v>3889</v>
      </c>
      <c r="I4070" s="25" t="s">
        <v>5045</v>
      </c>
      <c r="J4070" s="25" t="s">
        <v>5</v>
      </c>
      <c r="K4070" s="133" t="s">
        <v>7760</v>
      </c>
      <c r="L4070" s="25" t="s">
        <v>2442</v>
      </c>
      <c r="M4070" s="25" t="s">
        <v>77</v>
      </c>
      <c r="N4070" s="96"/>
      <c r="O4070" s="51" t="s">
        <v>395</v>
      </c>
      <c r="P4070" s="51"/>
      <c r="Q4070" s="51"/>
      <c r="R4070" s="25"/>
      <c r="S4070" s="25" t="s">
        <v>4</v>
      </c>
      <c r="T4070" s="25"/>
      <c r="U4070" s="289"/>
      <c r="V4070" s="289"/>
      <c r="W4070" s="289"/>
      <c r="X4070" s="142" t="b">
        <f>COUNT(SEARCH({"а";"б";"в";"г";"д";"е";"ё";"ж";"з";"и";"й";"к";"л";"м";"н";"о";"п";"р";"с";"т";"у";"ф";"х";"ц";"ч";"ш";"щ";"ъ";"ы";"ь";"э";"ю";"я"},E4070))&gt;0</f>
        <v>0</v>
      </c>
      <c r="Y4070" s="142" t="b">
        <f>COUNT(SEARCH({"а";"б";"в";"г";"д";"е";"ё";"ж";"з";"и";"й";"к";"л";"м";"н";"о";"п";"р";"с";"т";"у";"ф";"х";"ц";"ч";"ш";"щ";"ъ";"ы";"ь";"э";"ю";"я"},F4070))&gt;0</f>
        <v>0</v>
      </c>
      <c r="Z4070" s="142" t="b">
        <f>COUNT(SEARCH({"а";"б";"в";"г";"д";"е";"ё";"ж";"з";"и";"й";"к";"л";"м";"н";"о";"п";"р";"с";"т";"у";"ф";"х";"ц";"ч";"ш";"щ";"ъ";"ы";"ь";"э";"ю";"я"},K4070))&gt;0</f>
        <v>0</v>
      </c>
      <c r="AA4070" s="142" t="b">
        <f>COUNT(SEARCH({"а";"б";"в";"г";"д";"е";"ё";"ж";"з";"и";"й";"к";"л";"м";"н";"о";"п";"р";"с";"т";"у";"ф";"х";"ц";"ч";"ш";"щ";"ъ";"ы";"ь";"э";"ю";"я"},L4070))&gt;0</f>
        <v>0</v>
      </c>
      <c r="AB4070" s="142" t="b">
        <f>COUNT(SEARCH({"а";"б";"в";"г";"д";"е";"ё";"ж";"з";"и";"й";"к";"л";"м";"н";"о";"п";"р";"с";"т";"у";"ф";"х";"ц";"ч";"ш";"щ";"ъ";"ы";"ь";"э";"ю";"я"},I4070))&gt;0</f>
        <v>0</v>
      </c>
      <c r="AC4070" s="142" t="b">
        <f>COUNT(SEARCH({"а";"б";"в";"г";"д";"е";"ё";"ж";"з";"и";"й";"к";"л";"м";"н";"о";"п";"р";"с";"т";"у";"ф";"х";"ц";"ч";"ш";"щ";"ъ";"ы";"ь";"э";"ю";"я"},M4070))&gt;0</f>
        <v>0</v>
      </c>
      <c r="AD4070" s="27" t="b">
        <f t="shared" si="69"/>
        <v>1</v>
      </c>
      <c r="AE4070" s="289"/>
    </row>
    <row r="4071" spans="1:31" s="415" customFormat="1" hidden="1">
      <c r="A4071" s="338" t="s">
        <v>9015</v>
      </c>
      <c r="B4071" s="338"/>
      <c r="C4071" s="42" t="s">
        <v>7758</v>
      </c>
      <c r="D4071" s="312" t="s">
        <v>279</v>
      </c>
      <c r="E4071" s="25" t="s">
        <v>7759</v>
      </c>
      <c r="F4071" s="25" t="s">
        <v>14</v>
      </c>
      <c r="G4071" s="25"/>
      <c r="H4071" s="25" t="s">
        <v>13</v>
      </c>
      <c r="I4071" s="25" t="s">
        <v>15</v>
      </c>
      <c r="J4071" s="25" t="s">
        <v>5</v>
      </c>
      <c r="K4071" s="133"/>
      <c r="L4071" s="25"/>
      <c r="M4071" s="25"/>
      <c r="N4071" s="96"/>
      <c r="O4071" s="51" t="s">
        <v>13</v>
      </c>
      <c r="P4071" s="51"/>
      <c r="Q4071" s="51"/>
      <c r="R4071" s="25"/>
      <c r="S4071" s="25"/>
      <c r="T4071" s="25"/>
      <c r="U4071" s="289"/>
      <c r="V4071" s="289"/>
      <c r="W4071" s="289"/>
      <c r="X4071" s="142" t="b">
        <f>COUNT(SEARCH({"а";"б";"в";"г";"д";"е";"ё";"ж";"з";"и";"й";"к";"л";"м";"н";"о";"п";"р";"с";"т";"у";"ф";"х";"ц";"ч";"ш";"щ";"ъ";"ы";"ь";"э";"ю";"я"},E4071))&gt;0</f>
        <v>0</v>
      </c>
      <c r="Y4071" s="142" t="b">
        <f>COUNT(SEARCH({"а";"б";"в";"г";"д";"е";"ё";"ж";"з";"и";"й";"к";"л";"м";"н";"о";"п";"р";"с";"т";"у";"ф";"х";"ц";"ч";"ш";"щ";"ъ";"ы";"ь";"э";"ю";"я"},F4071))&gt;0</f>
        <v>0</v>
      </c>
      <c r="Z4071" s="142" t="b">
        <f>COUNT(SEARCH({"а";"б";"в";"г";"д";"е";"ё";"ж";"з";"и";"й";"к";"л";"м";"н";"о";"п";"р";"с";"т";"у";"ф";"х";"ц";"ч";"ш";"щ";"ъ";"ы";"ь";"э";"ю";"я"},K4071))&gt;0</f>
        <v>0</v>
      </c>
      <c r="AA4071" s="142" t="b">
        <f>COUNT(SEARCH({"а";"б";"в";"г";"д";"е";"ё";"ж";"з";"и";"й";"к";"л";"м";"н";"о";"п";"р";"с";"т";"у";"ф";"х";"ц";"ч";"ш";"щ";"ъ";"ы";"ь";"э";"ю";"я"},L4071))&gt;0</f>
        <v>0</v>
      </c>
      <c r="AB4071" s="142" t="b">
        <f>COUNT(SEARCH({"а";"б";"в";"г";"д";"е";"ё";"ж";"з";"и";"й";"к";"л";"м";"н";"о";"п";"р";"с";"т";"у";"ф";"х";"ц";"ч";"ш";"щ";"ъ";"ы";"ь";"э";"ю";"я"},I4071))&gt;0</f>
        <v>0</v>
      </c>
      <c r="AC4071" s="142" t="b">
        <f>COUNT(SEARCH({"а";"б";"в";"г";"д";"е";"ё";"ж";"з";"и";"й";"к";"л";"м";"н";"о";"п";"р";"с";"т";"у";"ф";"х";"ц";"ч";"ш";"щ";"ъ";"ы";"ь";"э";"ю";"я"},M4071))&gt;0</f>
        <v>0</v>
      </c>
      <c r="AD4071" s="27" t="b">
        <f t="shared" si="69"/>
        <v>1</v>
      </c>
      <c r="AE4071" s="289"/>
    </row>
    <row r="4072" spans="1:31" s="415" customFormat="1" hidden="1">
      <c r="A4072" s="338" t="s">
        <v>9015</v>
      </c>
      <c r="B4072" s="338"/>
      <c r="C4072" s="42" t="s">
        <v>7758</v>
      </c>
      <c r="D4072" s="312" t="s">
        <v>279</v>
      </c>
      <c r="E4072" s="183" t="s">
        <v>7759</v>
      </c>
      <c r="F4072" s="183" t="s">
        <v>8</v>
      </c>
      <c r="G4072" s="183"/>
      <c r="H4072" s="345" t="s">
        <v>67</v>
      </c>
      <c r="I4072" s="183" t="s">
        <v>97</v>
      </c>
      <c r="J4072" s="183" t="s">
        <v>5</v>
      </c>
      <c r="K4072" s="342"/>
      <c r="L4072" s="183"/>
      <c r="M4072" s="183"/>
      <c r="N4072" s="547" t="s">
        <v>396</v>
      </c>
      <c r="O4072" s="478" t="s">
        <v>397</v>
      </c>
      <c r="P4072" s="478"/>
      <c r="Q4072" s="478"/>
      <c r="R4072" s="183"/>
      <c r="S4072" s="183" t="s">
        <v>398</v>
      </c>
      <c r="T4072" s="183"/>
      <c r="U4072" s="289"/>
      <c r="V4072" s="289"/>
      <c r="W4072" s="289"/>
      <c r="X4072" s="142" t="b">
        <f>COUNT(SEARCH({"а";"б";"в";"г";"д";"е";"ё";"ж";"з";"и";"й";"к";"л";"м";"н";"о";"п";"р";"с";"т";"у";"ф";"х";"ц";"ч";"ш";"щ";"ъ";"ы";"ь";"э";"ю";"я"},E4072))&gt;0</f>
        <v>0</v>
      </c>
      <c r="Y4072" s="142" t="b">
        <f>COUNT(SEARCH({"а";"б";"в";"г";"д";"е";"ё";"ж";"з";"и";"й";"к";"л";"м";"н";"о";"п";"р";"с";"т";"у";"ф";"х";"ц";"ч";"ш";"щ";"ъ";"ы";"ь";"э";"ю";"я"},F4072))&gt;0</f>
        <v>0</v>
      </c>
      <c r="Z4072" s="142" t="b">
        <f>COUNT(SEARCH({"а";"б";"в";"г";"д";"е";"ё";"ж";"з";"и";"й";"к";"л";"м";"н";"о";"п";"р";"с";"т";"у";"ф";"х";"ц";"ч";"ш";"щ";"ъ";"ы";"ь";"э";"ю";"я"},K4072))&gt;0</f>
        <v>0</v>
      </c>
      <c r="AA4072" s="142" t="b">
        <f>COUNT(SEARCH({"а";"б";"в";"г";"д";"е";"ё";"ж";"з";"и";"й";"к";"л";"м";"н";"о";"п";"р";"с";"т";"у";"ф";"х";"ц";"ч";"ш";"щ";"ъ";"ы";"ь";"э";"ю";"я"},L4072))&gt;0</f>
        <v>0</v>
      </c>
      <c r="AB4072" s="142" t="b">
        <f>COUNT(SEARCH({"а";"б";"в";"г";"д";"е";"ё";"ж";"з";"и";"й";"к";"л";"м";"н";"о";"п";"р";"с";"т";"у";"ф";"х";"ц";"ч";"ш";"щ";"ъ";"ы";"ь";"э";"ю";"я"},I4072))&gt;0</f>
        <v>0</v>
      </c>
      <c r="AC4072" s="142" t="b">
        <f>COUNT(SEARCH({"а";"б";"в";"г";"д";"е";"ё";"ж";"з";"и";"й";"к";"л";"м";"н";"о";"п";"р";"с";"т";"у";"ф";"х";"ц";"ч";"ш";"щ";"ъ";"ы";"ь";"э";"ю";"я"},M4072))&gt;0</f>
        <v>0</v>
      </c>
      <c r="AD4072" s="27" t="b">
        <f t="shared" si="69"/>
        <v>1</v>
      </c>
      <c r="AE4072" s="289"/>
    </row>
    <row r="4073" spans="1:31" s="415" customFormat="1" hidden="1">
      <c r="A4073" s="338" t="s">
        <v>9015</v>
      </c>
      <c r="B4073" s="338"/>
      <c r="C4073" s="42" t="s">
        <v>7758</v>
      </c>
      <c r="D4073" s="312" t="s">
        <v>279</v>
      </c>
      <c r="E4073" s="25" t="s">
        <v>7759</v>
      </c>
      <c r="F4073" s="25" t="s">
        <v>10</v>
      </c>
      <c r="G4073" s="25"/>
      <c r="H4073" s="22" t="s">
        <v>588</v>
      </c>
      <c r="I4073" s="25" t="s">
        <v>3</v>
      </c>
      <c r="J4073" s="25" t="s">
        <v>5</v>
      </c>
      <c r="K4073" s="133"/>
      <c r="L4073" s="25"/>
      <c r="M4073" s="25"/>
      <c r="N4073" s="96"/>
      <c r="O4073" s="51" t="s">
        <v>399</v>
      </c>
      <c r="P4073" s="51"/>
      <c r="Q4073" s="51"/>
      <c r="R4073" s="25"/>
      <c r="S4073" s="25" t="s">
        <v>4</v>
      </c>
      <c r="T4073" s="25"/>
      <c r="U4073" s="289"/>
      <c r="V4073" s="289"/>
      <c r="W4073" s="289"/>
      <c r="X4073" s="142" t="b">
        <f>COUNT(SEARCH({"а";"б";"в";"г";"д";"е";"ё";"ж";"з";"и";"й";"к";"л";"м";"н";"о";"п";"р";"с";"т";"у";"ф";"х";"ц";"ч";"ш";"щ";"ъ";"ы";"ь";"э";"ю";"я"},E4073))&gt;0</f>
        <v>0</v>
      </c>
      <c r="Y4073" s="142" t="b">
        <f>COUNT(SEARCH({"а";"б";"в";"г";"д";"е";"ё";"ж";"з";"и";"й";"к";"л";"м";"н";"о";"п";"р";"с";"т";"у";"ф";"х";"ц";"ч";"ш";"щ";"ъ";"ы";"ь";"э";"ю";"я"},F4073))&gt;0</f>
        <v>0</v>
      </c>
      <c r="Z4073" s="142" t="b">
        <f>COUNT(SEARCH({"а";"б";"в";"г";"д";"е";"ё";"ж";"з";"и";"й";"к";"л";"м";"н";"о";"п";"р";"с";"т";"у";"ф";"х";"ц";"ч";"ш";"щ";"ъ";"ы";"ь";"э";"ю";"я"},K4073))&gt;0</f>
        <v>0</v>
      </c>
      <c r="AA4073" s="142" t="b">
        <f>COUNT(SEARCH({"а";"б";"в";"г";"д";"е";"ё";"ж";"з";"и";"й";"к";"л";"м";"н";"о";"п";"р";"с";"т";"у";"ф";"х";"ц";"ч";"ш";"щ";"ъ";"ы";"ь";"э";"ю";"я"},L4073))&gt;0</f>
        <v>0</v>
      </c>
      <c r="AB4073" s="142" t="b">
        <f>COUNT(SEARCH({"а";"б";"в";"г";"д";"е";"ё";"ж";"з";"и";"й";"к";"л";"м";"н";"о";"п";"р";"с";"т";"у";"ф";"х";"ц";"ч";"ш";"щ";"ъ";"ы";"ь";"э";"ю";"я"},I4073))&gt;0</f>
        <v>0</v>
      </c>
      <c r="AC4073" s="142" t="b">
        <f>COUNT(SEARCH({"а";"б";"в";"г";"д";"е";"ё";"ж";"з";"и";"й";"к";"л";"м";"н";"о";"п";"р";"с";"т";"у";"ф";"х";"ц";"ч";"ш";"щ";"ъ";"ы";"ь";"э";"ю";"я"},M4073))&gt;0</f>
        <v>0</v>
      </c>
      <c r="AD4073" s="27" t="b">
        <f t="shared" si="69"/>
        <v>1</v>
      </c>
      <c r="AE4073" s="289"/>
    </row>
    <row r="4074" spans="1:31" s="415" customFormat="1" ht="30" hidden="1">
      <c r="A4074" s="338" t="s">
        <v>9015</v>
      </c>
      <c r="B4074" s="338"/>
      <c r="C4074" s="42" t="s">
        <v>7758</v>
      </c>
      <c r="D4074" s="312" t="s">
        <v>279</v>
      </c>
      <c r="E4074" s="25" t="s">
        <v>7759</v>
      </c>
      <c r="F4074" s="25" t="s">
        <v>12</v>
      </c>
      <c r="G4074" s="25"/>
      <c r="H4074" s="25" t="s">
        <v>1309</v>
      </c>
      <c r="I4074" s="25" t="s">
        <v>3</v>
      </c>
      <c r="J4074" s="25" t="s">
        <v>5</v>
      </c>
      <c r="K4074" s="133"/>
      <c r="L4074" s="25"/>
      <c r="M4074" s="25"/>
      <c r="N4074" s="96"/>
      <c r="O4074" s="51" t="s">
        <v>66</v>
      </c>
      <c r="P4074" s="51"/>
      <c r="Q4074" s="51"/>
      <c r="R4074" s="25"/>
      <c r="S4074" s="25" t="s">
        <v>4</v>
      </c>
      <c r="T4074" s="25"/>
      <c r="U4074" s="289"/>
      <c r="V4074" s="289"/>
      <c r="W4074" s="289"/>
      <c r="X4074" s="142" t="b">
        <f>COUNT(SEARCH({"а";"б";"в";"г";"д";"е";"ё";"ж";"з";"и";"й";"к";"л";"м";"н";"о";"п";"р";"с";"т";"у";"ф";"х";"ц";"ч";"ш";"щ";"ъ";"ы";"ь";"э";"ю";"я"},E4074))&gt;0</f>
        <v>0</v>
      </c>
      <c r="Y4074" s="142" t="b">
        <f>COUNT(SEARCH({"а";"б";"в";"г";"д";"е";"ё";"ж";"з";"и";"й";"к";"л";"м";"н";"о";"п";"р";"с";"т";"у";"ф";"х";"ц";"ч";"ш";"щ";"ъ";"ы";"ь";"э";"ю";"я"},F4074))&gt;0</f>
        <v>0</v>
      </c>
      <c r="Z4074" s="142" t="b">
        <f>COUNT(SEARCH({"а";"б";"в";"г";"д";"е";"ё";"ж";"з";"и";"й";"к";"л";"м";"н";"о";"п";"р";"с";"т";"у";"ф";"х";"ц";"ч";"ш";"щ";"ъ";"ы";"ь";"э";"ю";"я"},K4074))&gt;0</f>
        <v>0</v>
      </c>
      <c r="AA4074" s="142" t="b">
        <f>COUNT(SEARCH({"а";"б";"в";"г";"д";"е";"ё";"ж";"з";"и";"й";"к";"л";"м";"н";"о";"п";"р";"с";"т";"у";"ф";"х";"ц";"ч";"ш";"щ";"ъ";"ы";"ь";"э";"ю";"я"},L4074))&gt;0</f>
        <v>0</v>
      </c>
      <c r="AB4074" s="142" t="b">
        <f>COUNT(SEARCH({"а";"б";"в";"г";"д";"е";"ё";"ж";"з";"и";"й";"к";"л";"м";"н";"о";"п";"р";"с";"т";"у";"ф";"х";"ц";"ч";"ш";"щ";"ъ";"ы";"ь";"э";"ю";"я"},I4074))&gt;0</f>
        <v>0</v>
      </c>
      <c r="AC4074" s="142" t="b">
        <f>COUNT(SEARCH({"а";"б";"в";"г";"д";"е";"ё";"ж";"з";"и";"й";"к";"л";"м";"н";"о";"п";"р";"с";"т";"у";"ф";"х";"ц";"ч";"ш";"щ";"ъ";"ы";"ь";"э";"ю";"я"},M4074))&gt;0</f>
        <v>0</v>
      </c>
      <c r="AD4074" s="27" t="b">
        <f t="shared" si="69"/>
        <v>1</v>
      </c>
      <c r="AE4074" s="289"/>
    </row>
    <row r="4075" spans="1:31" s="415" customFormat="1" hidden="1">
      <c r="A4075" s="338" t="s">
        <v>9015</v>
      </c>
      <c r="B4075" s="338"/>
      <c r="C4075" s="42" t="s">
        <v>7758</v>
      </c>
      <c r="D4075" s="312" t="s">
        <v>279</v>
      </c>
      <c r="E4075" s="25" t="s">
        <v>7759</v>
      </c>
      <c r="F4075" s="25" t="s">
        <v>18</v>
      </c>
      <c r="G4075" s="25"/>
      <c r="H4075" s="25" t="s">
        <v>17</v>
      </c>
      <c r="I4075" s="25" t="s">
        <v>19</v>
      </c>
      <c r="J4075" s="25" t="s">
        <v>5</v>
      </c>
      <c r="K4075" s="133"/>
      <c r="L4075" s="25"/>
      <c r="M4075" s="25"/>
      <c r="N4075" s="96"/>
      <c r="O4075" s="22" t="s">
        <v>401</v>
      </c>
      <c r="P4075" s="51"/>
      <c r="Q4075" s="51"/>
      <c r="R4075" s="25"/>
      <c r="S4075" s="25"/>
      <c r="T4075" s="25"/>
      <c r="U4075" s="289"/>
      <c r="V4075" s="289"/>
      <c r="W4075" s="289"/>
      <c r="X4075" s="142" t="b">
        <f>COUNT(SEARCH({"а";"б";"в";"г";"д";"е";"ё";"ж";"з";"и";"й";"к";"л";"м";"н";"о";"п";"р";"с";"т";"у";"ф";"х";"ц";"ч";"ш";"щ";"ъ";"ы";"ь";"э";"ю";"я"},E4075))&gt;0</f>
        <v>0</v>
      </c>
      <c r="Y4075" s="142" t="b">
        <f>COUNT(SEARCH({"а";"б";"в";"г";"д";"е";"ё";"ж";"з";"и";"й";"к";"л";"м";"н";"о";"п";"р";"с";"т";"у";"ф";"х";"ц";"ч";"ш";"щ";"ъ";"ы";"ь";"э";"ю";"я"},F4075))&gt;0</f>
        <v>0</v>
      </c>
      <c r="Z4075" s="142" t="b">
        <f>COUNT(SEARCH({"а";"б";"в";"г";"д";"е";"ё";"ж";"з";"и";"й";"к";"л";"м";"н";"о";"п";"р";"с";"т";"у";"ф";"х";"ц";"ч";"ш";"щ";"ъ";"ы";"ь";"э";"ю";"я"},K4075))&gt;0</f>
        <v>0</v>
      </c>
      <c r="AA4075" s="142" t="b">
        <f>COUNT(SEARCH({"а";"б";"в";"г";"д";"е";"ё";"ж";"з";"и";"й";"к";"л";"м";"н";"о";"п";"р";"с";"т";"у";"ф";"х";"ц";"ч";"ш";"щ";"ъ";"ы";"ь";"э";"ю";"я"},L4075))&gt;0</f>
        <v>0</v>
      </c>
      <c r="AB4075" s="142" t="b">
        <f>COUNT(SEARCH({"а";"б";"в";"г";"д";"е";"ё";"ж";"з";"и";"й";"к";"л";"м";"н";"о";"п";"р";"с";"т";"у";"ф";"х";"ц";"ч";"ш";"щ";"ъ";"ы";"ь";"э";"ю";"я"},I4075))&gt;0</f>
        <v>0</v>
      </c>
      <c r="AC4075" s="142" t="b">
        <f>COUNT(SEARCH({"а";"б";"в";"г";"д";"е";"ё";"ж";"з";"и";"й";"к";"л";"м";"н";"о";"п";"р";"с";"т";"у";"ф";"х";"ц";"ч";"ш";"щ";"ъ";"ы";"ь";"э";"ю";"я"},M4075))&gt;0</f>
        <v>0</v>
      </c>
      <c r="AD4075" s="27" t="b">
        <f t="shared" si="69"/>
        <v>1</v>
      </c>
      <c r="AE4075" s="289"/>
    </row>
    <row r="4076" spans="1:31" s="415" customFormat="1" ht="45" hidden="1">
      <c r="A4076" s="338" t="s">
        <v>9015</v>
      </c>
      <c r="B4076" s="338"/>
      <c r="C4076" s="42" t="s">
        <v>7758</v>
      </c>
      <c r="D4076" s="312" t="s">
        <v>279</v>
      </c>
      <c r="E4076" s="25" t="s">
        <v>7759</v>
      </c>
      <c r="F4076" s="25" t="s">
        <v>21</v>
      </c>
      <c r="G4076" s="25"/>
      <c r="H4076" s="25" t="s">
        <v>20</v>
      </c>
      <c r="I4076" s="25" t="s">
        <v>19</v>
      </c>
      <c r="J4076" s="25" t="s">
        <v>5</v>
      </c>
      <c r="K4076" s="133"/>
      <c r="L4076" s="25"/>
      <c r="M4076" s="25"/>
      <c r="N4076" s="96"/>
      <c r="O4076" s="51" t="s">
        <v>20</v>
      </c>
      <c r="P4076" s="51"/>
      <c r="Q4076" s="51"/>
      <c r="R4076" s="25"/>
      <c r="S4076" s="51" t="s">
        <v>4</v>
      </c>
      <c r="T4076" s="25"/>
      <c r="U4076" s="289"/>
      <c r="V4076" s="289"/>
      <c r="W4076" s="289"/>
      <c r="X4076" s="142" t="b">
        <f>COUNT(SEARCH({"а";"б";"в";"г";"д";"е";"ё";"ж";"з";"и";"й";"к";"л";"м";"н";"о";"п";"р";"с";"т";"у";"ф";"х";"ц";"ч";"ш";"щ";"ъ";"ы";"ь";"э";"ю";"я"},E4076))&gt;0</f>
        <v>0</v>
      </c>
      <c r="Y4076" s="142" t="b">
        <f>COUNT(SEARCH({"а";"б";"в";"г";"д";"е";"ё";"ж";"з";"и";"й";"к";"л";"м";"н";"о";"п";"р";"с";"т";"у";"ф";"х";"ц";"ч";"ш";"щ";"ъ";"ы";"ь";"э";"ю";"я"},F4076))&gt;0</f>
        <v>0</v>
      </c>
      <c r="Z4076" s="142" t="b">
        <f>COUNT(SEARCH({"а";"б";"в";"г";"д";"е";"ё";"ж";"з";"и";"й";"к";"л";"м";"н";"о";"п";"р";"с";"т";"у";"ф";"х";"ц";"ч";"ш";"щ";"ъ";"ы";"ь";"э";"ю";"я"},K4076))&gt;0</f>
        <v>0</v>
      </c>
      <c r="AA4076" s="142" t="b">
        <f>COUNT(SEARCH({"а";"б";"в";"г";"д";"е";"ё";"ж";"з";"и";"й";"к";"л";"м";"н";"о";"п";"р";"с";"т";"у";"ф";"х";"ц";"ч";"ш";"щ";"ъ";"ы";"ь";"э";"ю";"я"},L4076))&gt;0</f>
        <v>0</v>
      </c>
      <c r="AB4076" s="142" t="b">
        <f>COUNT(SEARCH({"а";"б";"в";"г";"д";"е";"ё";"ж";"з";"и";"й";"к";"л";"м";"н";"о";"п";"р";"с";"т";"у";"ф";"х";"ц";"ч";"ш";"щ";"ъ";"ы";"ь";"э";"ю";"я"},I4076))&gt;0</f>
        <v>0</v>
      </c>
      <c r="AC4076" s="142" t="b">
        <f>COUNT(SEARCH({"а";"б";"в";"г";"д";"е";"ё";"ж";"з";"и";"й";"к";"л";"м";"н";"о";"п";"р";"с";"т";"у";"ф";"х";"ц";"ч";"ш";"щ";"ъ";"ы";"ь";"э";"ю";"я"},M4076))&gt;0</f>
        <v>0</v>
      </c>
      <c r="AD4076" s="27" t="b">
        <f t="shared" si="69"/>
        <v>1</v>
      </c>
      <c r="AE4076" s="289"/>
    </row>
    <row r="4077" spans="1:31" s="415" customFormat="1" hidden="1">
      <c r="A4077" s="338" t="s">
        <v>9015</v>
      </c>
      <c r="B4077" s="338"/>
      <c r="C4077" s="42" t="s">
        <v>7758</v>
      </c>
      <c r="D4077" s="312" t="s">
        <v>279</v>
      </c>
      <c r="E4077" s="25" t="s">
        <v>7759</v>
      </c>
      <c r="F4077" s="25" t="s">
        <v>3890</v>
      </c>
      <c r="G4077" s="25"/>
      <c r="H4077" s="24" t="s">
        <v>3891</v>
      </c>
      <c r="I4077" s="25" t="s">
        <v>97</v>
      </c>
      <c r="J4077" s="25" t="s">
        <v>23</v>
      </c>
      <c r="K4077" s="133" t="s">
        <v>7760</v>
      </c>
      <c r="L4077" s="25" t="s">
        <v>3890</v>
      </c>
      <c r="M4077" s="25" t="s">
        <v>592</v>
      </c>
      <c r="N4077" s="96"/>
      <c r="O4077" s="51" t="s">
        <v>395</v>
      </c>
      <c r="P4077" s="51"/>
      <c r="Q4077" s="51"/>
      <c r="R4077" s="25"/>
      <c r="S4077" s="25"/>
      <c r="T4077" s="25"/>
      <c r="U4077" s="289"/>
      <c r="V4077" s="289"/>
      <c r="W4077" s="289"/>
      <c r="X4077" s="142" t="b">
        <f>COUNT(SEARCH({"а";"б";"в";"г";"д";"е";"ё";"ж";"з";"и";"й";"к";"л";"м";"н";"о";"п";"р";"с";"т";"у";"ф";"х";"ц";"ч";"ш";"щ";"ъ";"ы";"ь";"э";"ю";"я"},E4077))&gt;0</f>
        <v>0</v>
      </c>
      <c r="Y4077" s="142" t="b">
        <f>COUNT(SEARCH({"а";"б";"в";"г";"д";"е";"ё";"ж";"з";"и";"й";"к";"л";"м";"н";"о";"п";"р";"с";"т";"у";"ф";"х";"ц";"ч";"ш";"щ";"ъ";"ы";"ь";"э";"ю";"я"},F4077))&gt;0</f>
        <v>0</v>
      </c>
      <c r="Z4077" s="142" t="b">
        <f>COUNT(SEARCH({"а";"б";"в";"г";"д";"е";"ё";"ж";"з";"и";"й";"к";"л";"м";"н";"о";"п";"р";"с";"т";"у";"ф";"х";"ц";"ч";"ш";"щ";"ъ";"ы";"ь";"э";"ю";"я"},K4077))&gt;0</f>
        <v>0</v>
      </c>
      <c r="AA4077" s="142" t="b">
        <f>COUNT(SEARCH({"а";"б";"в";"г";"д";"е";"ё";"ж";"з";"и";"й";"к";"л";"м";"н";"о";"п";"р";"с";"т";"у";"ф";"х";"ц";"ч";"ш";"щ";"ъ";"ы";"ь";"э";"ю";"я"},L4077))&gt;0</f>
        <v>0</v>
      </c>
      <c r="AB4077" s="142" t="b">
        <f>COUNT(SEARCH({"а";"б";"в";"г";"д";"е";"ё";"ж";"з";"и";"й";"к";"л";"м";"н";"о";"п";"р";"с";"т";"у";"ф";"х";"ц";"ч";"ш";"щ";"ъ";"ы";"ь";"э";"ю";"я"},I4077))&gt;0</f>
        <v>0</v>
      </c>
      <c r="AC4077" s="142" t="b">
        <f>COUNT(SEARCH({"а";"б";"в";"г";"д";"е";"ё";"ж";"з";"и";"й";"к";"л";"м";"н";"о";"п";"р";"с";"т";"у";"ф";"х";"ц";"ч";"ш";"щ";"ъ";"ы";"ь";"э";"ю";"я"},M4077))&gt;0</f>
        <v>0</v>
      </c>
      <c r="AD4077" s="27" t="b">
        <f t="shared" si="69"/>
        <v>1</v>
      </c>
      <c r="AE4077" s="289"/>
    </row>
    <row r="4078" spans="1:31" s="415" customFormat="1" hidden="1">
      <c r="A4078" s="338" t="s">
        <v>9015</v>
      </c>
      <c r="B4078" s="338"/>
      <c r="C4078" s="42" t="s">
        <v>7758</v>
      </c>
      <c r="D4078" s="312" t="s">
        <v>279</v>
      </c>
      <c r="E4078" s="25" t="s">
        <v>7759</v>
      </c>
      <c r="F4078" s="25" t="s">
        <v>405</v>
      </c>
      <c r="G4078" s="24" t="s">
        <v>136</v>
      </c>
      <c r="H4078" s="25" t="s">
        <v>406</v>
      </c>
      <c r="I4078" s="112" t="s">
        <v>65</v>
      </c>
      <c r="J4078" s="25" t="s">
        <v>5</v>
      </c>
      <c r="K4078" s="133" t="s">
        <v>7760</v>
      </c>
      <c r="L4078" s="25" t="s">
        <v>405</v>
      </c>
      <c r="M4078" s="25" t="s">
        <v>65</v>
      </c>
      <c r="N4078" s="96"/>
      <c r="O4078" s="51" t="s">
        <v>395</v>
      </c>
      <c r="P4078" s="51"/>
      <c r="Q4078" s="51"/>
      <c r="R4078" s="25"/>
      <c r="S4078" s="25" t="s">
        <v>4</v>
      </c>
      <c r="T4078" s="25"/>
      <c r="U4078" s="289"/>
      <c r="V4078" s="289"/>
      <c r="W4078" s="289"/>
      <c r="X4078" s="142" t="b">
        <f>COUNT(SEARCH({"а";"б";"в";"г";"д";"е";"ё";"ж";"з";"и";"й";"к";"л";"м";"н";"о";"п";"р";"с";"т";"у";"ф";"х";"ц";"ч";"ш";"щ";"ъ";"ы";"ь";"э";"ю";"я"},E4078))&gt;0</f>
        <v>0</v>
      </c>
      <c r="Y4078" s="142" t="b">
        <f>COUNT(SEARCH({"а";"б";"в";"г";"д";"е";"ё";"ж";"з";"и";"й";"к";"л";"м";"н";"о";"п";"р";"с";"т";"у";"ф";"х";"ц";"ч";"ш";"щ";"ъ";"ы";"ь";"э";"ю";"я"},F4078))&gt;0</f>
        <v>0</v>
      </c>
      <c r="Z4078" s="142" t="b">
        <f>COUNT(SEARCH({"а";"б";"в";"г";"д";"е";"ё";"ж";"з";"и";"й";"к";"л";"м";"н";"о";"п";"р";"с";"т";"у";"ф";"х";"ц";"ч";"ш";"щ";"ъ";"ы";"ь";"э";"ю";"я"},K4078))&gt;0</f>
        <v>0</v>
      </c>
      <c r="AA4078" s="142" t="b">
        <f>COUNT(SEARCH({"а";"б";"в";"г";"д";"е";"ё";"ж";"з";"и";"й";"к";"л";"м";"н";"о";"п";"р";"с";"т";"у";"ф";"х";"ц";"ч";"ш";"щ";"ъ";"ы";"ь";"э";"ю";"я"},L4078))&gt;0</f>
        <v>0</v>
      </c>
      <c r="AB4078" s="142" t="b">
        <f>COUNT(SEARCH({"а";"б";"в";"г";"д";"е";"ё";"ж";"з";"и";"й";"к";"л";"м";"н";"о";"п";"р";"с";"т";"у";"ф";"х";"ц";"ч";"ш";"щ";"ъ";"ы";"ь";"э";"ю";"я"},I4078))&gt;0</f>
        <v>0</v>
      </c>
      <c r="AC4078" s="142" t="b">
        <f>COUNT(SEARCH({"а";"б";"в";"г";"д";"е";"ё";"ж";"з";"и";"й";"к";"л";"м";"н";"о";"п";"р";"с";"т";"у";"ф";"х";"ц";"ч";"ш";"щ";"ъ";"ы";"ь";"э";"ю";"я"},M4078))&gt;0</f>
        <v>0</v>
      </c>
      <c r="AD4078" s="27" t="b">
        <f t="shared" si="69"/>
        <v>1</v>
      </c>
      <c r="AE4078" s="289"/>
    </row>
    <row r="4079" spans="1:31" s="415" customFormat="1" hidden="1">
      <c r="A4079" s="338" t="s">
        <v>9015</v>
      </c>
      <c r="B4079" s="338"/>
      <c r="C4079" s="42" t="s">
        <v>7758</v>
      </c>
      <c r="D4079" s="312" t="s">
        <v>279</v>
      </c>
      <c r="E4079" s="25" t="s">
        <v>7759</v>
      </c>
      <c r="F4079" s="25" t="s">
        <v>407</v>
      </c>
      <c r="G4079" s="24"/>
      <c r="H4079" s="25" t="s">
        <v>408</v>
      </c>
      <c r="I4079" s="112" t="s">
        <v>65</v>
      </c>
      <c r="J4079" s="25" t="s">
        <v>23</v>
      </c>
      <c r="K4079" s="133" t="s">
        <v>7760</v>
      </c>
      <c r="L4079" s="25" t="s">
        <v>407</v>
      </c>
      <c r="M4079" s="25" t="s">
        <v>65</v>
      </c>
      <c r="N4079" s="96"/>
      <c r="O4079" s="51" t="s">
        <v>395</v>
      </c>
      <c r="P4079" s="51"/>
      <c r="Q4079" s="51"/>
      <c r="R4079" s="25"/>
      <c r="S4079" s="25"/>
      <c r="T4079" s="25"/>
      <c r="U4079" s="289"/>
      <c r="V4079" s="289"/>
      <c r="W4079" s="289"/>
      <c r="X4079" s="142" t="b">
        <f>COUNT(SEARCH({"а";"б";"в";"г";"д";"е";"ё";"ж";"з";"и";"й";"к";"л";"м";"н";"о";"п";"р";"с";"т";"у";"ф";"х";"ц";"ч";"ш";"щ";"ъ";"ы";"ь";"э";"ю";"я"},E4079))&gt;0</f>
        <v>0</v>
      </c>
      <c r="Y4079" s="142" t="b">
        <f>COUNT(SEARCH({"а";"б";"в";"г";"д";"е";"ё";"ж";"з";"и";"й";"к";"л";"м";"н";"о";"п";"р";"с";"т";"у";"ф";"х";"ц";"ч";"ш";"щ";"ъ";"ы";"ь";"э";"ю";"я"},F4079))&gt;0</f>
        <v>0</v>
      </c>
      <c r="Z4079" s="142" t="b">
        <f>COUNT(SEARCH({"а";"б";"в";"г";"д";"е";"ё";"ж";"з";"и";"й";"к";"л";"м";"н";"о";"п";"р";"с";"т";"у";"ф";"х";"ц";"ч";"ш";"щ";"ъ";"ы";"ь";"э";"ю";"я"},K4079))&gt;0</f>
        <v>0</v>
      </c>
      <c r="AA4079" s="142" t="b">
        <f>COUNT(SEARCH({"а";"б";"в";"г";"д";"е";"ё";"ж";"з";"и";"й";"к";"л";"м";"н";"о";"п";"р";"с";"т";"у";"ф";"х";"ц";"ч";"ш";"щ";"ъ";"ы";"ь";"э";"ю";"я"},L4079))&gt;0</f>
        <v>0</v>
      </c>
      <c r="AB4079" s="142" t="b">
        <f>COUNT(SEARCH({"а";"б";"в";"г";"д";"е";"ё";"ж";"з";"и";"й";"к";"л";"м";"н";"о";"п";"р";"с";"т";"у";"ф";"х";"ц";"ч";"ш";"щ";"ъ";"ы";"ь";"э";"ю";"я"},I4079))&gt;0</f>
        <v>0</v>
      </c>
      <c r="AC4079" s="142" t="b">
        <f>COUNT(SEARCH({"а";"б";"в";"г";"д";"е";"ё";"ж";"з";"и";"й";"к";"л";"м";"н";"о";"п";"р";"с";"т";"у";"ф";"х";"ц";"ч";"ш";"щ";"ъ";"ы";"ь";"э";"ю";"я"},M4079))&gt;0</f>
        <v>0</v>
      </c>
      <c r="AD4079" s="27" t="b">
        <f t="shared" si="69"/>
        <v>1</v>
      </c>
      <c r="AE4079" s="289"/>
    </row>
    <row r="4080" spans="1:31" s="415" customFormat="1" hidden="1">
      <c r="A4080" s="338" t="s">
        <v>9015</v>
      </c>
      <c r="B4080" s="338"/>
      <c r="C4080" s="42" t="s">
        <v>7754</v>
      </c>
      <c r="D4080" s="312" t="s">
        <v>279</v>
      </c>
      <c r="E4080" s="25" t="s">
        <v>7755</v>
      </c>
      <c r="F4080" s="25" t="s">
        <v>2433</v>
      </c>
      <c r="G4080" s="24" t="s">
        <v>272</v>
      </c>
      <c r="H4080" s="25" t="s">
        <v>2435</v>
      </c>
      <c r="I4080" s="25" t="s">
        <v>5045</v>
      </c>
      <c r="J4080" s="25" t="s">
        <v>5</v>
      </c>
      <c r="K4080" s="133" t="s">
        <v>7756</v>
      </c>
      <c r="L4080" s="25" t="s">
        <v>2433</v>
      </c>
      <c r="M4080" s="25" t="s">
        <v>77</v>
      </c>
      <c r="N4080" s="96"/>
      <c r="O4080" s="51" t="s">
        <v>395</v>
      </c>
      <c r="P4080" s="51"/>
      <c r="Q4080" s="51"/>
      <c r="R4080" s="25"/>
      <c r="S4080" s="25" t="s">
        <v>4</v>
      </c>
      <c r="T4080" s="25"/>
      <c r="U4080" s="289"/>
      <c r="V4080" s="289"/>
      <c r="W4080" s="289"/>
      <c r="X4080" s="142" t="b">
        <f>COUNT(SEARCH({"а";"б";"в";"г";"д";"е";"ё";"ж";"з";"и";"й";"к";"л";"м";"н";"о";"п";"р";"с";"т";"у";"ф";"х";"ц";"ч";"ш";"щ";"ъ";"ы";"ь";"э";"ю";"я"},E4080))&gt;0</f>
        <v>0</v>
      </c>
      <c r="Y4080" s="142" t="b">
        <f>COUNT(SEARCH({"а";"б";"в";"г";"д";"е";"ё";"ж";"з";"и";"й";"к";"л";"м";"н";"о";"п";"р";"с";"т";"у";"ф";"х";"ц";"ч";"ш";"щ";"ъ";"ы";"ь";"э";"ю";"я"},F4080))&gt;0</f>
        <v>0</v>
      </c>
      <c r="Z4080" s="142" t="b">
        <f>COUNT(SEARCH({"а";"б";"в";"г";"д";"е";"ё";"ж";"з";"и";"й";"к";"л";"м";"н";"о";"п";"р";"с";"т";"у";"ф";"х";"ц";"ч";"ш";"щ";"ъ";"ы";"ь";"э";"ю";"я"},K4080))&gt;0</f>
        <v>0</v>
      </c>
      <c r="AA4080" s="142" t="b">
        <f>COUNT(SEARCH({"а";"б";"в";"г";"д";"е";"ё";"ж";"з";"и";"й";"к";"л";"м";"н";"о";"п";"р";"с";"т";"у";"ф";"х";"ц";"ч";"ш";"щ";"ъ";"ы";"ь";"э";"ю";"я"},L4080))&gt;0</f>
        <v>0</v>
      </c>
      <c r="AB4080" s="142" t="b">
        <f>COUNT(SEARCH({"а";"б";"в";"г";"д";"е";"ё";"ж";"з";"и";"й";"к";"л";"м";"н";"о";"п";"р";"с";"т";"у";"ф";"х";"ц";"ч";"ш";"щ";"ъ";"ы";"ь";"э";"ю";"я"},I4080))&gt;0</f>
        <v>0</v>
      </c>
      <c r="AC4080" s="142" t="b">
        <f>COUNT(SEARCH({"а";"б";"в";"г";"д";"е";"ё";"ж";"з";"и";"й";"к";"л";"м";"н";"о";"п";"р";"с";"т";"у";"ф";"х";"ц";"ч";"ш";"щ";"ъ";"ы";"ь";"э";"ю";"я"},M4080))&gt;0</f>
        <v>0</v>
      </c>
      <c r="AD4080" s="27" t="b">
        <f t="shared" si="69"/>
        <v>1</v>
      </c>
      <c r="AE4080" s="289"/>
    </row>
    <row r="4081" spans="1:31" s="415" customFormat="1" hidden="1">
      <c r="A4081" s="338" t="s">
        <v>9015</v>
      </c>
      <c r="B4081" s="338"/>
      <c r="C4081" s="42" t="s">
        <v>7754</v>
      </c>
      <c r="D4081" s="312" t="s">
        <v>279</v>
      </c>
      <c r="E4081" s="25" t="s">
        <v>7755</v>
      </c>
      <c r="F4081" s="25" t="s">
        <v>14</v>
      </c>
      <c r="G4081" s="25"/>
      <c r="H4081" s="25" t="s">
        <v>13</v>
      </c>
      <c r="I4081" s="25" t="s">
        <v>15</v>
      </c>
      <c r="J4081" s="25" t="s">
        <v>5</v>
      </c>
      <c r="K4081" s="133"/>
      <c r="L4081" s="25"/>
      <c r="M4081" s="25"/>
      <c r="N4081" s="96"/>
      <c r="O4081" s="51" t="s">
        <v>13</v>
      </c>
      <c r="P4081" s="51"/>
      <c r="Q4081" s="51"/>
      <c r="R4081" s="25"/>
      <c r="S4081" s="25"/>
      <c r="T4081" s="25"/>
      <c r="U4081" s="289"/>
      <c r="V4081" s="289"/>
      <c r="W4081" s="289"/>
      <c r="X4081" s="142" t="b">
        <f>COUNT(SEARCH({"а";"б";"в";"г";"д";"е";"ё";"ж";"з";"и";"й";"к";"л";"м";"н";"о";"п";"р";"с";"т";"у";"ф";"х";"ц";"ч";"ш";"щ";"ъ";"ы";"ь";"э";"ю";"я"},E4081))&gt;0</f>
        <v>0</v>
      </c>
      <c r="Y4081" s="142" t="b">
        <f>COUNT(SEARCH({"а";"б";"в";"г";"д";"е";"ё";"ж";"з";"и";"й";"к";"л";"м";"н";"о";"п";"р";"с";"т";"у";"ф";"х";"ц";"ч";"ш";"щ";"ъ";"ы";"ь";"э";"ю";"я"},F4081))&gt;0</f>
        <v>0</v>
      </c>
      <c r="Z4081" s="142" t="b">
        <f>COUNT(SEARCH({"а";"б";"в";"г";"д";"е";"ё";"ж";"з";"и";"й";"к";"л";"м";"н";"о";"п";"р";"с";"т";"у";"ф";"х";"ц";"ч";"ш";"щ";"ъ";"ы";"ь";"э";"ю";"я"},K4081))&gt;0</f>
        <v>0</v>
      </c>
      <c r="AA4081" s="142" t="b">
        <f>COUNT(SEARCH({"а";"б";"в";"г";"д";"е";"ё";"ж";"з";"и";"й";"к";"л";"м";"н";"о";"п";"р";"с";"т";"у";"ф";"х";"ц";"ч";"ш";"щ";"ъ";"ы";"ь";"э";"ю";"я"},L4081))&gt;0</f>
        <v>0</v>
      </c>
      <c r="AB4081" s="142" t="b">
        <f>COUNT(SEARCH({"а";"б";"в";"г";"д";"е";"ё";"ж";"з";"и";"й";"к";"л";"м";"н";"о";"п";"р";"с";"т";"у";"ф";"х";"ц";"ч";"ш";"щ";"ъ";"ы";"ь";"э";"ю";"я"},I4081))&gt;0</f>
        <v>0</v>
      </c>
      <c r="AC4081" s="142" t="b">
        <f>COUNT(SEARCH({"а";"б";"в";"г";"д";"е";"ё";"ж";"з";"и";"й";"к";"л";"м";"н";"о";"п";"р";"с";"т";"у";"ф";"х";"ц";"ч";"ш";"щ";"ъ";"ы";"ь";"э";"ю";"я"},M4081))&gt;0</f>
        <v>0</v>
      </c>
      <c r="AD4081" s="27" t="b">
        <f t="shared" si="69"/>
        <v>1</v>
      </c>
      <c r="AE4081" s="289"/>
    </row>
    <row r="4082" spans="1:31" s="415" customFormat="1" hidden="1">
      <c r="A4082" s="338" t="s">
        <v>9015</v>
      </c>
      <c r="B4082" s="338"/>
      <c r="C4082" s="42" t="s">
        <v>7754</v>
      </c>
      <c r="D4082" s="312" t="s">
        <v>279</v>
      </c>
      <c r="E4082" s="25" t="s">
        <v>7755</v>
      </c>
      <c r="F4082" s="25" t="s">
        <v>8</v>
      </c>
      <c r="G4082" s="25"/>
      <c r="H4082" s="114" t="s">
        <v>67</v>
      </c>
      <c r="I4082" s="25" t="s">
        <v>97</v>
      </c>
      <c r="J4082" s="25" t="s">
        <v>5</v>
      </c>
      <c r="K4082" s="133"/>
      <c r="L4082" s="25"/>
      <c r="M4082" s="25"/>
      <c r="N4082" s="96" t="s">
        <v>396</v>
      </c>
      <c r="O4082" s="51" t="s">
        <v>397</v>
      </c>
      <c r="P4082" s="51"/>
      <c r="Q4082" s="51"/>
      <c r="R4082" s="25"/>
      <c r="S4082" s="25" t="s">
        <v>398</v>
      </c>
      <c r="T4082" s="25"/>
      <c r="U4082" s="289"/>
      <c r="V4082" s="289"/>
      <c r="W4082" s="289"/>
      <c r="X4082" s="142" t="b">
        <f>COUNT(SEARCH({"а";"б";"в";"г";"д";"е";"ё";"ж";"з";"и";"й";"к";"л";"м";"н";"о";"п";"р";"с";"т";"у";"ф";"х";"ц";"ч";"ш";"щ";"ъ";"ы";"ь";"э";"ю";"я"},E4082))&gt;0</f>
        <v>0</v>
      </c>
      <c r="Y4082" s="142" t="b">
        <f>COUNT(SEARCH({"а";"б";"в";"г";"д";"е";"ё";"ж";"з";"и";"й";"к";"л";"м";"н";"о";"п";"р";"с";"т";"у";"ф";"х";"ц";"ч";"ш";"щ";"ъ";"ы";"ь";"э";"ю";"я"},F4082))&gt;0</f>
        <v>0</v>
      </c>
      <c r="Z4082" s="142" t="b">
        <f>COUNT(SEARCH({"а";"б";"в";"г";"д";"е";"ё";"ж";"з";"и";"й";"к";"л";"м";"н";"о";"п";"р";"с";"т";"у";"ф";"х";"ц";"ч";"ш";"щ";"ъ";"ы";"ь";"э";"ю";"я"},K4082))&gt;0</f>
        <v>0</v>
      </c>
      <c r="AA4082" s="142" t="b">
        <f>COUNT(SEARCH({"а";"б";"в";"г";"д";"е";"ё";"ж";"з";"и";"й";"к";"л";"м";"н";"о";"п";"р";"с";"т";"у";"ф";"х";"ц";"ч";"ш";"щ";"ъ";"ы";"ь";"э";"ю";"я"},L4082))&gt;0</f>
        <v>0</v>
      </c>
      <c r="AB4082" s="142" t="b">
        <f>COUNT(SEARCH({"а";"б";"в";"г";"д";"е";"ё";"ж";"з";"и";"й";"к";"л";"м";"н";"о";"п";"р";"с";"т";"у";"ф";"х";"ц";"ч";"ш";"щ";"ъ";"ы";"ь";"э";"ю";"я"},I4082))&gt;0</f>
        <v>0</v>
      </c>
      <c r="AC4082" s="142" t="b">
        <f>COUNT(SEARCH({"а";"б";"в";"г";"д";"е";"ё";"ж";"з";"и";"й";"к";"л";"м";"н";"о";"п";"р";"с";"т";"у";"ф";"х";"ц";"ч";"ш";"щ";"ъ";"ы";"ь";"э";"ю";"я"},M4082))&gt;0</f>
        <v>0</v>
      </c>
      <c r="AD4082" s="27" t="b">
        <f t="shared" si="69"/>
        <v>1</v>
      </c>
      <c r="AE4082" s="289"/>
    </row>
    <row r="4083" spans="1:31" s="415" customFormat="1" hidden="1">
      <c r="A4083" s="338" t="s">
        <v>9015</v>
      </c>
      <c r="B4083" s="338"/>
      <c r="C4083" s="42" t="s">
        <v>7754</v>
      </c>
      <c r="D4083" s="312" t="s">
        <v>279</v>
      </c>
      <c r="E4083" s="183" t="s">
        <v>7755</v>
      </c>
      <c r="F4083" s="183" t="s">
        <v>10</v>
      </c>
      <c r="G4083" s="183"/>
      <c r="H4083" s="104" t="s">
        <v>588</v>
      </c>
      <c r="I4083" s="183" t="s">
        <v>3</v>
      </c>
      <c r="J4083" s="183" t="s">
        <v>5</v>
      </c>
      <c r="K4083" s="342"/>
      <c r="L4083" s="183"/>
      <c r="M4083" s="183"/>
      <c r="N4083" s="547"/>
      <c r="O4083" s="478" t="s">
        <v>399</v>
      </c>
      <c r="P4083" s="478"/>
      <c r="Q4083" s="478"/>
      <c r="R4083" s="183"/>
      <c r="S4083" s="183" t="s">
        <v>4</v>
      </c>
      <c r="T4083" s="183"/>
      <c r="U4083" s="289"/>
      <c r="V4083" s="289"/>
      <c r="W4083" s="289"/>
      <c r="X4083" s="142" t="b">
        <f>COUNT(SEARCH({"а";"б";"в";"г";"д";"е";"ё";"ж";"з";"и";"й";"к";"л";"м";"н";"о";"п";"р";"с";"т";"у";"ф";"х";"ц";"ч";"ш";"щ";"ъ";"ы";"ь";"э";"ю";"я"},E4083))&gt;0</f>
        <v>0</v>
      </c>
      <c r="Y4083" s="142" t="b">
        <f>COUNT(SEARCH({"а";"б";"в";"г";"д";"е";"ё";"ж";"з";"и";"й";"к";"л";"м";"н";"о";"п";"р";"с";"т";"у";"ф";"х";"ц";"ч";"ш";"щ";"ъ";"ы";"ь";"э";"ю";"я"},F4083))&gt;0</f>
        <v>0</v>
      </c>
      <c r="Z4083" s="142" t="b">
        <f>COUNT(SEARCH({"а";"б";"в";"г";"д";"е";"ё";"ж";"з";"и";"й";"к";"л";"м";"н";"о";"п";"р";"с";"т";"у";"ф";"х";"ц";"ч";"ш";"щ";"ъ";"ы";"ь";"э";"ю";"я"},K4083))&gt;0</f>
        <v>0</v>
      </c>
      <c r="AA4083" s="142" t="b">
        <f>COUNT(SEARCH({"а";"б";"в";"г";"д";"е";"ё";"ж";"з";"и";"й";"к";"л";"м";"н";"о";"п";"р";"с";"т";"у";"ф";"х";"ц";"ч";"ш";"щ";"ъ";"ы";"ь";"э";"ю";"я"},L4083))&gt;0</f>
        <v>0</v>
      </c>
      <c r="AB4083" s="142" t="b">
        <f>COUNT(SEARCH({"а";"б";"в";"г";"д";"е";"ё";"ж";"з";"и";"й";"к";"л";"м";"н";"о";"п";"р";"с";"т";"у";"ф";"х";"ц";"ч";"ш";"щ";"ъ";"ы";"ь";"э";"ю";"я"},I4083))&gt;0</f>
        <v>0</v>
      </c>
      <c r="AC4083" s="142" t="b">
        <f>COUNT(SEARCH({"а";"б";"в";"г";"д";"е";"ё";"ж";"з";"и";"й";"к";"л";"м";"н";"о";"п";"р";"с";"т";"у";"ф";"х";"ц";"ч";"ш";"щ";"ъ";"ы";"ь";"э";"ю";"я"},M4083))&gt;0</f>
        <v>0</v>
      </c>
      <c r="AD4083" s="27" t="b">
        <f t="shared" si="69"/>
        <v>1</v>
      </c>
      <c r="AE4083" s="289"/>
    </row>
    <row r="4084" spans="1:31" s="415" customFormat="1" ht="30" hidden="1">
      <c r="A4084" s="338" t="s">
        <v>9015</v>
      </c>
      <c r="B4084" s="338"/>
      <c r="C4084" s="42" t="s">
        <v>7754</v>
      </c>
      <c r="D4084" s="312" t="s">
        <v>279</v>
      </c>
      <c r="E4084" s="25" t="s">
        <v>7755</v>
      </c>
      <c r="F4084" s="25" t="s">
        <v>12</v>
      </c>
      <c r="G4084" s="25"/>
      <c r="H4084" s="25" t="s">
        <v>1309</v>
      </c>
      <c r="I4084" s="25" t="s">
        <v>3</v>
      </c>
      <c r="J4084" s="25" t="s">
        <v>5</v>
      </c>
      <c r="K4084" s="133"/>
      <c r="L4084" s="25"/>
      <c r="M4084" s="25"/>
      <c r="N4084" s="96"/>
      <c r="O4084" s="51" t="s">
        <v>66</v>
      </c>
      <c r="P4084" s="51"/>
      <c r="Q4084" s="51"/>
      <c r="R4084" s="25"/>
      <c r="S4084" s="25" t="s">
        <v>4</v>
      </c>
      <c r="T4084" s="25"/>
      <c r="U4084" s="289"/>
      <c r="V4084" s="289"/>
      <c r="W4084" s="289"/>
      <c r="X4084" s="142" t="b">
        <f>COUNT(SEARCH({"а";"б";"в";"г";"д";"е";"ё";"ж";"з";"и";"й";"к";"л";"м";"н";"о";"п";"р";"с";"т";"у";"ф";"х";"ц";"ч";"ш";"щ";"ъ";"ы";"ь";"э";"ю";"я"},E4084))&gt;0</f>
        <v>0</v>
      </c>
      <c r="Y4084" s="142" t="b">
        <f>COUNT(SEARCH({"а";"б";"в";"г";"д";"е";"ё";"ж";"з";"и";"й";"к";"л";"м";"н";"о";"п";"р";"с";"т";"у";"ф";"х";"ц";"ч";"ш";"щ";"ъ";"ы";"ь";"э";"ю";"я"},F4084))&gt;0</f>
        <v>0</v>
      </c>
      <c r="Z4084" s="142" t="b">
        <f>COUNT(SEARCH({"а";"б";"в";"г";"д";"е";"ё";"ж";"з";"и";"й";"к";"л";"м";"н";"о";"п";"р";"с";"т";"у";"ф";"х";"ц";"ч";"ш";"щ";"ъ";"ы";"ь";"э";"ю";"я"},K4084))&gt;0</f>
        <v>0</v>
      </c>
      <c r="AA4084" s="142" t="b">
        <f>COUNT(SEARCH({"а";"б";"в";"г";"д";"е";"ё";"ж";"з";"и";"й";"к";"л";"м";"н";"о";"п";"р";"с";"т";"у";"ф";"х";"ц";"ч";"ш";"щ";"ъ";"ы";"ь";"э";"ю";"я"},L4084))&gt;0</f>
        <v>0</v>
      </c>
      <c r="AB4084" s="142" t="b">
        <f>COUNT(SEARCH({"а";"б";"в";"г";"д";"е";"ё";"ж";"з";"и";"й";"к";"л";"м";"н";"о";"п";"р";"с";"т";"у";"ф";"х";"ц";"ч";"ш";"щ";"ъ";"ы";"ь";"э";"ю";"я"},I4084))&gt;0</f>
        <v>0</v>
      </c>
      <c r="AC4084" s="142" t="b">
        <f>COUNT(SEARCH({"а";"б";"в";"г";"д";"е";"ё";"ж";"з";"и";"й";"к";"л";"м";"н";"о";"п";"р";"с";"т";"у";"ф";"х";"ц";"ч";"ш";"щ";"ъ";"ы";"ь";"э";"ю";"я"},M4084))&gt;0</f>
        <v>0</v>
      </c>
      <c r="AD4084" s="27" t="b">
        <f t="shared" si="69"/>
        <v>1</v>
      </c>
      <c r="AE4084" s="289"/>
    </row>
    <row r="4085" spans="1:31" s="415" customFormat="1" hidden="1">
      <c r="A4085" s="338" t="s">
        <v>9015</v>
      </c>
      <c r="B4085" s="338"/>
      <c r="C4085" s="42" t="s">
        <v>7754</v>
      </c>
      <c r="D4085" s="312" t="s">
        <v>279</v>
      </c>
      <c r="E4085" s="25" t="s">
        <v>7755</v>
      </c>
      <c r="F4085" s="25" t="s">
        <v>18</v>
      </c>
      <c r="G4085" s="25"/>
      <c r="H4085" s="25" t="s">
        <v>17</v>
      </c>
      <c r="I4085" s="25" t="s">
        <v>19</v>
      </c>
      <c r="J4085" s="25" t="s">
        <v>5</v>
      </c>
      <c r="K4085" s="133"/>
      <c r="L4085" s="25"/>
      <c r="M4085" s="25"/>
      <c r="N4085" s="96"/>
      <c r="O4085" s="22" t="s">
        <v>401</v>
      </c>
      <c r="P4085" s="51"/>
      <c r="Q4085" s="51"/>
      <c r="R4085" s="25"/>
      <c r="S4085" s="25"/>
      <c r="T4085" s="25"/>
      <c r="U4085" s="289"/>
      <c r="V4085" s="289"/>
      <c r="W4085" s="289"/>
      <c r="X4085" s="142" t="b">
        <f>COUNT(SEARCH({"а";"б";"в";"г";"д";"е";"ё";"ж";"з";"и";"й";"к";"л";"м";"н";"о";"п";"р";"с";"т";"у";"ф";"х";"ц";"ч";"ш";"щ";"ъ";"ы";"ь";"э";"ю";"я"},E4085))&gt;0</f>
        <v>0</v>
      </c>
      <c r="Y4085" s="142" t="b">
        <f>COUNT(SEARCH({"а";"б";"в";"г";"д";"е";"ё";"ж";"з";"и";"й";"к";"л";"м";"н";"о";"п";"р";"с";"т";"у";"ф";"х";"ц";"ч";"ш";"щ";"ъ";"ы";"ь";"э";"ю";"я"},F4085))&gt;0</f>
        <v>0</v>
      </c>
      <c r="Z4085" s="142" t="b">
        <f>COUNT(SEARCH({"а";"б";"в";"г";"д";"е";"ё";"ж";"з";"и";"й";"к";"л";"м";"н";"о";"п";"р";"с";"т";"у";"ф";"х";"ц";"ч";"ш";"щ";"ъ";"ы";"ь";"э";"ю";"я"},K4085))&gt;0</f>
        <v>0</v>
      </c>
      <c r="AA4085" s="142" t="b">
        <f>COUNT(SEARCH({"а";"б";"в";"г";"д";"е";"ё";"ж";"з";"и";"й";"к";"л";"м";"н";"о";"п";"р";"с";"т";"у";"ф";"х";"ц";"ч";"ш";"щ";"ъ";"ы";"ь";"э";"ю";"я"},L4085))&gt;0</f>
        <v>0</v>
      </c>
      <c r="AB4085" s="142" t="b">
        <f>COUNT(SEARCH({"а";"б";"в";"г";"д";"е";"ё";"ж";"з";"и";"й";"к";"л";"м";"н";"о";"п";"р";"с";"т";"у";"ф";"х";"ц";"ч";"ш";"щ";"ъ";"ы";"ь";"э";"ю";"я"},I4085))&gt;0</f>
        <v>0</v>
      </c>
      <c r="AC4085" s="142" t="b">
        <f>COUNT(SEARCH({"а";"б";"в";"г";"д";"е";"ё";"ж";"з";"и";"й";"к";"л";"м";"н";"о";"п";"р";"с";"т";"у";"ф";"х";"ц";"ч";"ш";"щ";"ъ";"ы";"ь";"э";"ю";"я"},M4085))&gt;0</f>
        <v>0</v>
      </c>
      <c r="AD4085" s="27" t="b">
        <f t="shared" si="69"/>
        <v>1</v>
      </c>
      <c r="AE4085" s="289"/>
    </row>
    <row r="4086" spans="1:31" s="415" customFormat="1" ht="45" hidden="1">
      <c r="A4086" s="338" t="s">
        <v>9015</v>
      </c>
      <c r="B4086" s="338"/>
      <c r="C4086" s="42" t="s">
        <v>7754</v>
      </c>
      <c r="D4086" s="312" t="s">
        <v>279</v>
      </c>
      <c r="E4086" s="25" t="s">
        <v>7755</v>
      </c>
      <c r="F4086" s="25" t="s">
        <v>21</v>
      </c>
      <c r="G4086" s="25"/>
      <c r="H4086" s="25" t="s">
        <v>20</v>
      </c>
      <c r="I4086" s="25" t="s">
        <v>19</v>
      </c>
      <c r="J4086" s="25" t="s">
        <v>5</v>
      </c>
      <c r="K4086" s="133"/>
      <c r="L4086" s="25"/>
      <c r="M4086" s="25"/>
      <c r="N4086" s="96"/>
      <c r="O4086" s="51" t="s">
        <v>20</v>
      </c>
      <c r="P4086" s="51"/>
      <c r="Q4086" s="51"/>
      <c r="R4086" s="25"/>
      <c r="S4086" s="51" t="s">
        <v>4</v>
      </c>
      <c r="T4086" s="25"/>
      <c r="U4086" s="289"/>
      <c r="V4086" s="289"/>
      <c r="W4086" s="289"/>
      <c r="X4086" s="142" t="b">
        <f>COUNT(SEARCH({"а";"б";"в";"г";"д";"е";"ё";"ж";"з";"и";"й";"к";"л";"м";"н";"о";"п";"р";"с";"т";"у";"ф";"х";"ц";"ч";"ш";"щ";"ъ";"ы";"ь";"э";"ю";"я"},E4086))&gt;0</f>
        <v>0</v>
      </c>
      <c r="Y4086" s="142" t="b">
        <f>COUNT(SEARCH({"а";"б";"в";"г";"д";"е";"ё";"ж";"з";"и";"й";"к";"л";"м";"н";"о";"п";"р";"с";"т";"у";"ф";"х";"ц";"ч";"ш";"щ";"ъ";"ы";"ь";"э";"ю";"я"},F4086))&gt;0</f>
        <v>0</v>
      </c>
      <c r="Z4086" s="142" t="b">
        <f>COUNT(SEARCH({"а";"б";"в";"г";"д";"е";"ё";"ж";"з";"и";"й";"к";"л";"м";"н";"о";"п";"р";"с";"т";"у";"ф";"х";"ц";"ч";"ш";"щ";"ъ";"ы";"ь";"э";"ю";"я"},K4086))&gt;0</f>
        <v>0</v>
      </c>
      <c r="AA4086" s="142" t="b">
        <f>COUNT(SEARCH({"а";"б";"в";"г";"д";"е";"ё";"ж";"з";"и";"й";"к";"л";"м";"н";"о";"п";"р";"с";"т";"у";"ф";"х";"ц";"ч";"ш";"щ";"ъ";"ы";"ь";"э";"ю";"я"},L4086))&gt;0</f>
        <v>0</v>
      </c>
      <c r="AB4086" s="142" t="b">
        <f>COUNT(SEARCH({"а";"б";"в";"г";"д";"е";"ё";"ж";"з";"и";"й";"к";"л";"м";"н";"о";"п";"р";"с";"т";"у";"ф";"х";"ц";"ч";"ш";"щ";"ъ";"ы";"ь";"э";"ю";"я"},I4086))&gt;0</f>
        <v>0</v>
      </c>
      <c r="AC4086" s="142" t="b">
        <f>COUNT(SEARCH({"а";"б";"в";"г";"д";"е";"ё";"ж";"з";"и";"й";"к";"л";"м";"н";"о";"п";"р";"с";"т";"у";"ф";"х";"ц";"ч";"ш";"щ";"ъ";"ы";"ь";"э";"ю";"я"},M4086))&gt;0</f>
        <v>0</v>
      </c>
      <c r="AD4086" s="27" t="b">
        <f t="shared" si="69"/>
        <v>1</v>
      </c>
      <c r="AE4086" s="289"/>
    </row>
    <row r="4087" spans="1:31" s="415" customFormat="1" hidden="1">
      <c r="A4087" s="338" t="s">
        <v>9015</v>
      </c>
      <c r="B4087" s="338"/>
      <c r="C4087" s="42" t="s">
        <v>7754</v>
      </c>
      <c r="D4087" s="312" t="s">
        <v>279</v>
      </c>
      <c r="E4087" s="25" t="s">
        <v>7755</v>
      </c>
      <c r="F4087" s="25" t="s">
        <v>3885</v>
      </c>
      <c r="G4087" s="25"/>
      <c r="H4087" s="24" t="s">
        <v>3886</v>
      </c>
      <c r="I4087" s="25" t="s">
        <v>97</v>
      </c>
      <c r="J4087" s="25" t="s">
        <v>23</v>
      </c>
      <c r="K4087" s="133" t="s">
        <v>7756</v>
      </c>
      <c r="L4087" s="25" t="s">
        <v>3885</v>
      </c>
      <c r="M4087" s="25" t="s">
        <v>592</v>
      </c>
      <c r="N4087" s="96"/>
      <c r="O4087" s="51" t="s">
        <v>395</v>
      </c>
      <c r="P4087" s="51"/>
      <c r="Q4087" s="51"/>
      <c r="R4087" s="25"/>
      <c r="S4087" s="25"/>
      <c r="T4087" s="25"/>
      <c r="U4087" s="289"/>
      <c r="V4087" s="289"/>
      <c r="W4087" s="289"/>
      <c r="X4087" s="142" t="b">
        <f>COUNT(SEARCH({"а";"б";"в";"г";"д";"е";"ё";"ж";"з";"и";"й";"к";"л";"м";"н";"о";"п";"р";"с";"т";"у";"ф";"х";"ц";"ч";"ш";"щ";"ъ";"ы";"ь";"э";"ю";"я"},E4087))&gt;0</f>
        <v>0</v>
      </c>
      <c r="Y4087" s="142" t="b">
        <f>COUNT(SEARCH({"а";"б";"в";"г";"д";"е";"ё";"ж";"з";"и";"й";"к";"л";"м";"н";"о";"п";"р";"с";"т";"у";"ф";"х";"ц";"ч";"ш";"щ";"ъ";"ы";"ь";"э";"ю";"я"},F4087))&gt;0</f>
        <v>0</v>
      </c>
      <c r="Z4087" s="142" t="b">
        <f>COUNT(SEARCH({"а";"б";"в";"г";"д";"е";"ё";"ж";"з";"и";"й";"к";"л";"м";"н";"о";"п";"р";"с";"т";"у";"ф";"х";"ц";"ч";"ш";"щ";"ъ";"ы";"ь";"э";"ю";"я"},K4087))&gt;0</f>
        <v>0</v>
      </c>
      <c r="AA4087" s="142" t="b">
        <f>COUNT(SEARCH({"а";"б";"в";"г";"д";"е";"ё";"ж";"з";"и";"й";"к";"л";"м";"н";"о";"п";"р";"с";"т";"у";"ф";"х";"ц";"ч";"ш";"щ";"ъ";"ы";"ь";"э";"ю";"я"},L4087))&gt;0</f>
        <v>0</v>
      </c>
      <c r="AB4087" s="142" t="b">
        <f>COUNT(SEARCH({"а";"б";"в";"г";"д";"е";"ё";"ж";"з";"и";"й";"к";"л";"м";"н";"о";"п";"р";"с";"т";"у";"ф";"х";"ц";"ч";"ш";"щ";"ъ";"ы";"ь";"э";"ю";"я"},I4087))&gt;0</f>
        <v>0</v>
      </c>
      <c r="AC4087" s="142" t="b">
        <f>COUNT(SEARCH({"а";"б";"в";"г";"д";"е";"ё";"ж";"з";"и";"й";"к";"л";"м";"н";"о";"п";"р";"с";"т";"у";"ф";"х";"ц";"ч";"ш";"щ";"ъ";"ы";"ь";"э";"ю";"я"},M4087))&gt;0</f>
        <v>0</v>
      </c>
      <c r="AD4087" s="27" t="b">
        <f t="shared" si="69"/>
        <v>1</v>
      </c>
      <c r="AE4087" s="289"/>
    </row>
    <row r="4088" spans="1:31" s="415" customFormat="1" hidden="1">
      <c r="A4088" s="338" t="s">
        <v>9015</v>
      </c>
      <c r="B4088" s="338"/>
      <c r="C4088" s="42" t="s">
        <v>7754</v>
      </c>
      <c r="D4088" s="312" t="s">
        <v>279</v>
      </c>
      <c r="E4088" s="25" t="s">
        <v>7755</v>
      </c>
      <c r="F4088" s="25" t="s">
        <v>405</v>
      </c>
      <c r="G4088" s="24" t="s">
        <v>136</v>
      </c>
      <c r="H4088" s="25" t="s">
        <v>406</v>
      </c>
      <c r="I4088" s="112" t="s">
        <v>65</v>
      </c>
      <c r="J4088" s="25" t="s">
        <v>5</v>
      </c>
      <c r="K4088" s="133" t="s">
        <v>7756</v>
      </c>
      <c r="L4088" s="25" t="s">
        <v>405</v>
      </c>
      <c r="M4088" s="25" t="s">
        <v>65</v>
      </c>
      <c r="N4088" s="96"/>
      <c r="O4088" s="51" t="s">
        <v>395</v>
      </c>
      <c r="P4088" s="51"/>
      <c r="Q4088" s="51"/>
      <c r="R4088" s="25"/>
      <c r="S4088" s="25" t="s">
        <v>4</v>
      </c>
      <c r="T4088" s="25"/>
      <c r="U4088" s="289"/>
      <c r="V4088" s="289"/>
      <c r="W4088" s="289"/>
      <c r="X4088" s="142" t="b">
        <f>COUNT(SEARCH({"а";"б";"в";"г";"д";"е";"ё";"ж";"з";"и";"й";"к";"л";"м";"н";"о";"п";"р";"с";"т";"у";"ф";"х";"ц";"ч";"ш";"щ";"ъ";"ы";"ь";"э";"ю";"я"},E4088))&gt;0</f>
        <v>0</v>
      </c>
      <c r="Y4088" s="142" t="b">
        <f>COUNT(SEARCH({"а";"б";"в";"г";"д";"е";"ё";"ж";"з";"и";"й";"к";"л";"м";"н";"о";"п";"р";"с";"т";"у";"ф";"х";"ц";"ч";"ш";"щ";"ъ";"ы";"ь";"э";"ю";"я"},F4088))&gt;0</f>
        <v>0</v>
      </c>
      <c r="Z4088" s="142" t="b">
        <f>COUNT(SEARCH({"а";"б";"в";"г";"д";"е";"ё";"ж";"з";"и";"й";"к";"л";"м";"н";"о";"п";"р";"с";"т";"у";"ф";"х";"ц";"ч";"ш";"щ";"ъ";"ы";"ь";"э";"ю";"я"},K4088))&gt;0</f>
        <v>0</v>
      </c>
      <c r="AA4088" s="142" t="b">
        <f>COUNT(SEARCH({"а";"б";"в";"г";"д";"е";"ё";"ж";"з";"и";"й";"к";"л";"м";"н";"о";"п";"р";"с";"т";"у";"ф";"х";"ц";"ч";"ш";"щ";"ъ";"ы";"ь";"э";"ю";"я"},L4088))&gt;0</f>
        <v>0</v>
      </c>
      <c r="AB4088" s="142" t="b">
        <f>COUNT(SEARCH({"а";"б";"в";"г";"д";"е";"ё";"ж";"з";"и";"й";"к";"л";"м";"н";"о";"п";"р";"с";"т";"у";"ф";"х";"ц";"ч";"ш";"щ";"ъ";"ы";"ь";"э";"ю";"я"},I4088))&gt;0</f>
        <v>0</v>
      </c>
      <c r="AC4088" s="142" t="b">
        <f>COUNT(SEARCH({"а";"б";"в";"г";"д";"е";"ё";"ж";"з";"и";"й";"к";"л";"м";"н";"о";"п";"р";"с";"т";"у";"ф";"х";"ц";"ч";"ш";"щ";"ъ";"ы";"ь";"э";"ю";"я"},M4088))&gt;0</f>
        <v>0</v>
      </c>
      <c r="AD4088" s="27" t="b">
        <f t="shared" si="69"/>
        <v>1</v>
      </c>
      <c r="AE4088" s="289"/>
    </row>
    <row r="4089" spans="1:31" s="415" customFormat="1" hidden="1">
      <c r="A4089" s="338" t="s">
        <v>9015</v>
      </c>
      <c r="B4089" s="338"/>
      <c r="C4089" s="42" t="s">
        <v>7754</v>
      </c>
      <c r="D4089" s="312" t="s">
        <v>279</v>
      </c>
      <c r="E4089" s="25" t="s">
        <v>7755</v>
      </c>
      <c r="F4089" s="25" t="s">
        <v>407</v>
      </c>
      <c r="G4089" s="24"/>
      <c r="H4089" s="25" t="s">
        <v>408</v>
      </c>
      <c r="I4089" s="112" t="s">
        <v>65</v>
      </c>
      <c r="J4089" s="25" t="s">
        <v>23</v>
      </c>
      <c r="K4089" s="133" t="s">
        <v>7756</v>
      </c>
      <c r="L4089" s="25" t="s">
        <v>407</v>
      </c>
      <c r="M4089" s="25" t="s">
        <v>65</v>
      </c>
      <c r="N4089" s="96"/>
      <c r="O4089" s="51" t="s">
        <v>395</v>
      </c>
      <c r="P4089" s="51"/>
      <c r="Q4089" s="51"/>
      <c r="R4089" s="25"/>
      <c r="S4089" s="25"/>
      <c r="T4089" s="25"/>
      <c r="U4089" s="289"/>
      <c r="V4089" s="289"/>
      <c r="W4089" s="289"/>
      <c r="X4089" s="142" t="b">
        <f>COUNT(SEARCH({"а";"б";"в";"г";"д";"е";"ё";"ж";"з";"и";"й";"к";"л";"м";"н";"о";"п";"р";"с";"т";"у";"ф";"х";"ц";"ч";"ш";"щ";"ъ";"ы";"ь";"э";"ю";"я"},E4089))&gt;0</f>
        <v>0</v>
      </c>
      <c r="Y4089" s="142" t="b">
        <f>COUNT(SEARCH({"а";"б";"в";"г";"д";"е";"ё";"ж";"з";"и";"й";"к";"л";"м";"н";"о";"п";"р";"с";"т";"у";"ф";"х";"ц";"ч";"ш";"щ";"ъ";"ы";"ь";"э";"ю";"я"},F4089))&gt;0</f>
        <v>0</v>
      </c>
      <c r="Z4089" s="142" t="b">
        <f>COUNT(SEARCH({"а";"б";"в";"г";"д";"е";"ё";"ж";"з";"и";"й";"к";"л";"м";"н";"о";"п";"р";"с";"т";"у";"ф";"х";"ц";"ч";"ш";"щ";"ъ";"ы";"ь";"э";"ю";"я"},K4089))&gt;0</f>
        <v>0</v>
      </c>
      <c r="AA4089" s="142" t="b">
        <f>COUNT(SEARCH({"а";"б";"в";"г";"д";"е";"ё";"ж";"з";"и";"й";"к";"л";"м";"н";"о";"п";"р";"с";"т";"у";"ф";"х";"ц";"ч";"ш";"щ";"ъ";"ы";"ь";"э";"ю";"я"},L4089))&gt;0</f>
        <v>0</v>
      </c>
      <c r="AB4089" s="142" t="b">
        <f>COUNT(SEARCH({"а";"б";"в";"г";"д";"е";"ё";"ж";"з";"и";"й";"к";"л";"м";"н";"о";"п";"р";"с";"т";"у";"ф";"х";"ц";"ч";"ш";"щ";"ъ";"ы";"ь";"э";"ю";"я"},I4089))&gt;0</f>
        <v>0</v>
      </c>
      <c r="AC4089" s="142" t="b">
        <f>COUNT(SEARCH({"а";"б";"в";"г";"д";"е";"ё";"ж";"з";"и";"й";"к";"л";"м";"н";"о";"п";"р";"с";"т";"у";"ф";"х";"ц";"ч";"ш";"щ";"ъ";"ы";"ь";"э";"ю";"я"},M4089))&gt;0</f>
        <v>0</v>
      </c>
      <c r="AD4089" s="27" t="b">
        <f t="shared" si="69"/>
        <v>1</v>
      </c>
      <c r="AE4089" s="289"/>
    </row>
    <row r="4090" spans="1:31" s="415" customFormat="1" hidden="1">
      <c r="A4090" s="338" t="s">
        <v>9015</v>
      </c>
      <c r="B4090" s="338"/>
      <c r="C4090" s="42" t="s">
        <v>7750</v>
      </c>
      <c r="D4090" s="312" t="s">
        <v>279</v>
      </c>
      <c r="E4090" s="25" t="s">
        <v>7751</v>
      </c>
      <c r="F4090" s="25" t="s">
        <v>2424</v>
      </c>
      <c r="G4090" s="24" t="s">
        <v>272</v>
      </c>
      <c r="H4090" s="25" t="s">
        <v>2426</v>
      </c>
      <c r="I4090" s="25" t="s">
        <v>5045</v>
      </c>
      <c r="J4090" s="25" t="s">
        <v>5</v>
      </c>
      <c r="K4090" s="133" t="s">
        <v>7752</v>
      </c>
      <c r="L4090" s="25" t="s">
        <v>2424</v>
      </c>
      <c r="M4090" s="25" t="s">
        <v>77</v>
      </c>
      <c r="N4090" s="96"/>
      <c r="O4090" s="51" t="s">
        <v>395</v>
      </c>
      <c r="P4090" s="51"/>
      <c r="Q4090" s="51"/>
      <c r="R4090" s="25"/>
      <c r="S4090" s="25" t="s">
        <v>4</v>
      </c>
      <c r="T4090" s="25"/>
      <c r="U4090" s="289"/>
      <c r="V4090" s="289"/>
      <c r="W4090" s="289"/>
      <c r="X4090" s="142" t="b">
        <f>COUNT(SEARCH({"а";"б";"в";"г";"д";"е";"ё";"ж";"з";"и";"й";"к";"л";"м";"н";"о";"п";"р";"с";"т";"у";"ф";"х";"ц";"ч";"ш";"щ";"ъ";"ы";"ь";"э";"ю";"я"},E4090))&gt;0</f>
        <v>0</v>
      </c>
      <c r="Y4090" s="142" t="b">
        <f>COUNT(SEARCH({"а";"б";"в";"г";"д";"е";"ё";"ж";"з";"и";"й";"к";"л";"м";"н";"о";"п";"р";"с";"т";"у";"ф";"х";"ц";"ч";"ш";"щ";"ъ";"ы";"ь";"э";"ю";"я"},F4090))&gt;0</f>
        <v>0</v>
      </c>
      <c r="Z4090" s="142" t="b">
        <f>COUNT(SEARCH({"а";"б";"в";"г";"д";"е";"ё";"ж";"з";"и";"й";"к";"л";"м";"н";"о";"п";"р";"с";"т";"у";"ф";"х";"ц";"ч";"ш";"щ";"ъ";"ы";"ь";"э";"ю";"я"},K4090))&gt;0</f>
        <v>0</v>
      </c>
      <c r="AA4090" s="142" t="b">
        <f>COUNT(SEARCH({"а";"б";"в";"г";"д";"е";"ё";"ж";"з";"и";"й";"к";"л";"м";"н";"о";"п";"р";"с";"т";"у";"ф";"х";"ц";"ч";"ш";"щ";"ъ";"ы";"ь";"э";"ю";"я"},L4090))&gt;0</f>
        <v>0</v>
      </c>
      <c r="AB4090" s="142" t="b">
        <f>COUNT(SEARCH({"а";"б";"в";"г";"д";"е";"ё";"ж";"з";"и";"й";"к";"л";"м";"н";"о";"п";"р";"с";"т";"у";"ф";"х";"ц";"ч";"ш";"щ";"ъ";"ы";"ь";"э";"ю";"я"},I4090))&gt;0</f>
        <v>0</v>
      </c>
      <c r="AC4090" s="142" t="b">
        <f>COUNT(SEARCH({"а";"б";"в";"г";"д";"е";"ё";"ж";"з";"и";"й";"к";"л";"м";"н";"о";"п";"р";"с";"т";"у";"ф";"х";"ц";"ч";"ш";"щ";"ъ";"ы";"ь";"э";"ю";"я"},M4090))&gt;0</f>
        <v>0</v>
      </c>
      <c r="AD4090" s="27" t="b">
        <f t="shared" si="69"/>
        <v>1</v>
      </c>
      <c r="AE4090" s="289"/>
    </row>
    <row r="4091" spans="1:31" s="415" customFormat="1" hidden="1">
      <c r="A4091" s="338" t="s">
        <v>9015</v>
      </c>
      <c r="B4091" s="338"/>
      <c r="C4091" s="42" t="s">
        <v>7750</v>
      </c>
      <c r="D4091" s="312" t="s">
        <v>279</v>
      </c>
      <c r="E4091" s="25" t="s">
        <v>7751</v>
      </c>
      <c r="F4091" s="25" t="s">
        <v>14</v>
      </c>
      <c r="G4091" s="25"/>
      <c r="H4091" s="25" t="s">
        <v>13</v>
      </c>
      <c r="I4091" s="25" t="s">
        <v>15</v>
      </c>
      <c r="J4091" s="25" t="s">
        <v>5</v>
      </c>
      <c r="K4091" s="133"/>
      <c r="L4091" s="25"/>
      <c r="M4091" s="25"/>
      <c r="N4091" s="96"/>
      <c r="O4091" s="51" t="s">
        <v>13</v>
      </c>
      <c r="P4091" s="51"/>
      <c r="Q4091" s="51"/>
      <c r="R4091" s="25"/>
      <c r="S4091" s="25"/>
      <c r="T4091" s="25"/>
      <c r="U4091" s="289"/>
      <c r="V4091" s="289"/>
      <c r="W4091" s="289"/>
      <c r="X4091" s="142" t="b">
        <f>COUNT(SEARCH({"а";"б";"в";"г";"д";"е";"ё";"ж";"з";"и";"й";"к";"л";"м";"н";"о";"п";"р";"с";"т";"у";"ф";"х";"ц";"ч";"ш";"щ";"ъ";"ы";"ь";"э";"ю";"я"},E4091))&gt;0</f>
        <v>0</v>
      </c>
      <c r="Y4091" s="142" t="b">
        <f>COUNT(SEARCH({"а";"б";"в";"г";"д";"е";"ё";"ж";"з";"и";"й";"к";"л";"м";"н";"о";"п";"р";"с";"т";"у";"ф";"х";"ц";"ч";"ш";"щ";"ъ";"ы";"ь";"э";"ю";"я"},F4091))&gt;0</f>
        <v>0</v>
      </c>
      <c r="Z4091" s="142" t="b">
        <f>COUNT(SEARCH({"а";"б";"в";"г";"д";"е";"ё";"ж";"з";"и";"й";"к";"л";"м";"н";"о";"п";"р";"с";"т";"у";"ф";"х";"ц";"ч";"ш";"щ";"ъ";"ы";"ь";"э";"ю";"я"},K4091))&gt;0</f>
        <v>0</v>
      </c>
      <c r="AA4091" s="142" t="b">
        <f>COUNT(SEARCH({"а";"б";"в";"г";"д";"е";"ё";"ж";"з";"и";"й";"к";"л";"м";"н";"о";"п";"р";"с";"т";"у";"ф";"х";"ц";"ч";"ш";"щ";"ъ";"ы";"ь";"э";"ю";"я"},L4091))&gt;0</f>
        <v>0</v>
      </c>
      <c r="AB4091" s="142" t="b">
        <f>COUNT(SEARCH({"а";"б";"в";"г";"д";"е";"ё";"ж";"з";"и";"й";"к";"л";"м";"н";"о";"п";"р";"с";"т";"у";"ф";"х";"ц";"ч";"ш";"щ";"ъ";"ы";"ь";"э";"ю";"я"},I4091))&gt;0</f>
        <v>0</v>
      </c>
      <c r="AC4091" s="142" t="b">
        <f>COUNT(SEARCH({"а";"б";"в";"г";"д";"е";"ё";"ж";"з";"и";"й";"к";"л";"м";"н";"о";"п";"р";"с";"т";"у";"ф";"х";"ц";"ч";"ш";"щ";"ъ";"ы";"ь";"э";"ю";"я"},M4091))&gt;0</f>
        <v>0</v>
      </c>
      <c r="AD4091" s="27" t="b">
        <f t="shared" si="69"/>
        <v>1</v>
      </c>
      <c r="AE4091" s="289"/>
    </row>
    <row r="4092" spans="1:31" s="415" customFormat="1" hidden="1">
      <c r="A4092" s="338" t="s">
        <v>9015</v>
      </c>
      <c r="B4092" s="338"/>
      <c r="C4092" s="42" t="s">
        <v>7750</v>
      </c>
      <c r="D4092" s="312" t="s">
        <v>279</v>
      </c>
      <c r="E4092" s="25" t="s">
        <v>7751</v>
      </c>
      <c r="F4092" s="25" t="s">
        <v>8</v>
      </c>
      <c r="G4092" s="25"/>
      <c r="H4092" s="114" t="s">
        <v>67</v>
      </c>
      <c r="I4092" s="25" t="s">
        <v>97</v>
      </c>
      <c r="J4092" s="25" t="s">
        <v>5</v>
      </c>
      <c r="K4092" s="133"/>
      <c r="L4092" s="25"/>
      <c r="M4092" s="25"/>
      <c r="N4092" s="96" t="s">
        <v>396</v>
      </c>
      <c r="O4092" s="51" t="s">
        <v>397</v>
      </c>
      <c r="P4092" s="51"/>
      <c r="Q4092" s="51"/>
      <c r="R4092" s="25"/>
      <c r="S4092" s="25" t="s">
        <v>398</v>
      </c>
      <c r="T4092" s="25"/>
      <c r="U4092" s="289"/>
      <c r="V4092" s="289"/>
      <c r="W4092" s="289"/>
      <c r="X4092" s="142" t="b">
        <f>COUNT(SEARCH({"а";"б";"в";"г";"д";"е";"ё";"ж";"з";"и";"й";"к";"л";"м";"н";"о";"п";"р";"с";"т";"у";"ф";"х";"ц";"ч";"ш";"щ";"ъ";"ы";"ь";"э";"ю";"я"},E4092))&gt;0</f>
        <v>0</v>
      </c>
      <c r="Y4092" s="142" t="b">
        <f>COUNT(SEARCH({"а";"б";"в";"г";"д";"е";"ё";"ж";"з";"и";"й";"к";"л";"м";"н";"о";"п";"р";"с";"т";"у";"ф";"х";"ц";"ч";"ш";"щ";"ъ";"ы";"ь";"э";"ю";"я"},F4092))&gt;0</f>
        <v>0</v>
      </c>
      <c r="Z4092" s="142" t="b">
        <f>COUNT(SEARCH({"а";"б";"в";"г";"д";"е";"ё";"ж";"з";"и";"й";"к";"л";"м";"н";"о";"п";"р";"с";"т";"у";"ф";"х";"ц";"ч";"ш";"щ";"ъ";"ы";"ь";"э";"ю";"я"},K4092))&gt;0</f>
        <v>0</v>
      </c>
      <c r="AA4092" s="142" t="b">
        <f>COUNT(SEARCH({"а";"б";"в";"г";"д";"е";"ё";"ж";"з";"и";"й";"к";"л";"м";"н";"о";"п";"р";"с";"т";"у";"ф";"х";"ц";"ч";"ш";"щ";"ъ";"ы";"ь";"э";"ю";"я"},L4092))&gt;0</f>
        <v>0</v>
      </c>
      <c r="AB4092" s="142" t="b">
        <f>COUNT(SEARCH({"а";"б";"в";"г";"д";"е";"ё";"ж";"з";"и";"й";"к";"л";"м";"н";"о";"п";"р";"с";"т";"у";"ф";"х";"ц";"ч";"ш";"щ";"ъ";"ы";"ь";"э";"ю";"я"},I4092))&gt;0</f>
        <v>0</v>
      </c>
      <c r="AC4092" s="142" t="b">
        <f>COUNT(SEARCH({"а";"б";"в";"г";"д";"е";"ё";"ж";"з";"и";"й";"к";"л";"м";"н";"о";"п";"р";"с";"т";"у";"ф";"х";"ц";"ч";"ш";"щ";"ъ";"ы";"ь";"э";"ю";"я"},M4092))&gt;0</f>
        <v>0</v>
      </c>
      <c r="AD4092" s="27" t="b">
        <f t="shared" si="69"/>
        <v>1</v>
      </c>
      <c r="AE4092" s="289"/>
    </row>
    <row r="4093" spans="1:31" s="415" customFormat="1" hidden="1">
      <c r="A4093" s="338" t="s">
        <v>9015</v>
      </c>
      <c r="B4093" s="338"/>
      <c r="C4093" s="42" t="s">
        <v>7750</v>
      </c>
      <c r="D4093" s="312" t="s">
        <v>279</v>
      </c>
      <c r="E4093" s="25" t="s">
        <v>7751</v>
      </c>
      <c r="F4093" s="25" t="s">
        <v>10</v>
      </c>
      <c r="G4093" s="25"/>
      <c r="H4093" s="22" t="s">
        <v>588</v>
      </c>
      <c r="I4093" s="25" t="s">
        <v>3</v>
      </c>
      <c r="J4093" s="25" t="s">
        <v>5</v>
      </c>
      <c r="K4093" s="133"/>
      <c r="L4093" s="25"/>
      <c r="M4093" s="25"/>
      <c r="N4093" s="96"/>
      <c r="O4093" s="51" t="s">
        <v>399</v>
      </c>
      <c r="P4093" s="51"/>
      <c r="Q4093" s="51"/>
      <c r="R4093" s="25"/>
      <c r="S4093" s="25" t="s">
        <v>4</v>
      </c>
      <c r="T4093" s="25"/>
      <c r="U4093" s="289"/>
      <c r="V4093" s="289"/>
      <c r="W4093" s="289"/>
      <c r="X4093" s="142" t="b">
        <f>COUNT(SEARCH({"а";"б";"в";"г";"д";"е";"ё";"ж";"з";"и";"й";"к";"л";"м";"н";"о";"п";"р";"с";"т";"у";"ф";"х";"ц";"ч";"ш";"щ";"ъ";"ы";"ь";"э";"ю";"я"},E4093))&gt;0</f>
        <v>0</v>
      </c>
      <c r="Y4093" s="142" t="b">
        <f>COUNT(SEARCH({"а";"б";"в";"г";"д";"е";"ё";"ж";"з";"и";"й";"к";"л";"м";"н";"о";"п";"р";"с";"т";"у";"ф";"х";"ц";"ч";"ш";"щ";"ъ";"ы";"ь";"э";"ю";"я"},F4093))&gt;0</f>
        <v>0</v>
      </c>
      <c r="Z4093" s="142" t="b">
        <f>COUNT(SEARCH({"а";"б";"в";"г";"д";"е";"ё";"ж";"з";"и";"й";"к";"л";"м";"н";"о";"п";"р";"с";"т";"у";"ф";"х";"ц";"ч";"ш";"щ";"ъ";"ы";"ь";"э";"ю";"я"},K4093))&gt;0</f>
        <v>0</v>
      </c>
      <c r="AA4093" s="142" t="b">
        <f>COUNT(SEARCH({"а";"б";"в";"г";"д";"е";"ё";"ж";"з";"и";"й";"к";"л";"м";"н";"о";"п";"р";"с";"т";"у";"ф";"х";"ц";"ч";"ш";"щ";"ъ";"ы";"ь";"э";"ю";"я"},L4093))&gt;0</f>
        <v>0</v>
      </c>
      <c r="AB4093" s="142" t="b">
        <f>COUNT(SEARCH({"а";"б";"в";"г";"д";"е";"ё";"ж";"з";"и";"й";"к";"л";"м";"н";"о";"п";"р";"с";"т";"у";"ф";"х";"ц";"ч";"ш";"щ";"ъ";"ы";"ь";"э";"ю";"я"},I4093))&gt;0</f>
        <v>0</v>
      </c>
      <c r="AC4093" s="142" t="b">
        <f>COUNT(SEARCH({"а";"б";"в";"г";"д";"е";"ё";"ж";"з";"и";"й";"к";"л";"м";"н";"о";"п";"р";"с";"т";"у";"ф";"х";"ц";"ч";"ш";"щ";"ъ";"ы";"ь";"э";"ю";"я"},M4093))&gt;0</f>
        <v>0</v>
      </c>
      <c r="AD4093" s="27" t="b">
        <f t="shared" si="69"/>
        <v>1</v>
      </c>
      <c r="AE4093" s="289"/>
    </row>
    <row r="4094" spans="1:31" s="415" customFormat="1" ht="30" hidden="1">
      <c r="A4094" s="338" t="s">
        <v>9015</v>
      </c>
      <c r="B4094" s="338"/>
      <c r="C4094" s="42" t="s">
        <v>7750</v>
      </c>
      <c r="D4094" s="312" t="s">
        <v>279</v>
      </c>
      <c r="E4094" s="183" t="s">
        <v>7751</v>
      </c>
      <c r="F4094" s="183" t="s">
        <v>12</v>
      </c>
      <c r="G4094" s="183"/>
      <c r="H4094" s="183" t="s">
        <v>1309</v>
      </c>
      <c r="I4094" s="183" t="s">
        <v>3</v>
      </c>
      <c r="J4094" s="183" t="s">
        <v>5</v>
      </c>
      <c r="K4094" s="342"/>
      <c r="L4094" s="183"/>
      <c r="M4094" s="183"/>
      <c r="N4094" s="547"/>
      <c r="O4094" s="478" t="s">
        <v>66</v>
      </c>
      <c r="P4094" s="478"/>
      <c r="Q4094" s="478"/>
      <c r="R4094" s="183"/>
      <c r="S4094" s="183" t="s">
        <v>4</v>
      </c>
      <c r="T4094" s="183"/>
      <c r="U4094" s="289"/>
      <c r="V4094" s="289"/>
      <c r="W4094" s="289"/>
      <c r="X4094" s="142" t="b">
        <f>COUNT(SEARCH({"а";"б";"в";"г";"д";"е";"ё";"ж";"з";"и";"й";"к";"л";"м";"н";"о";"п";"р";"с";"т";"у";"ф";"х";"ц";"ч";"ш";"щ";"ъ";"ы";"ь";"э";"ю";"я"},E4094))&gt;0</f>
        <v>0</v>
      </c>
      <c r="Y4094" s="142" t="b">
        <f>COUNT(SEARCH({"а";"б";"в";"г";"д";"е";"ё";"ж";"з";"и";"й";"к";"л";"м";"н";"о";"п";"р";"с";"т";"у";"ф";"х";"ц";"ч";"ш";"щ";"ъ";"ы";"ь";"э";"ю";"я"},F4094))&gt;0</f>
        <v>0</v>
      </c>
      <c r="Z4094" s="142" t="b">
        <f>COUNT(SEARCH({"а";"б";"в";"г";"д";"е";"ё";"ж";"з";"и";"й";"к";"л";"м";"н";"о";"п";"р";"с";"т";"у";"ф";"х";"ц";"ч";"ш";"щ";"ъ";"ы";"ь";"э";"ю";"я"},K4094))&gt;0</f>
        <v>0</v>
      </c>
      <c r="AA4094" s="142" t="b">
        <f>COUNT(SEARCH({"а";"б";"в";"г";"д";"е";"ё";"ж";"з";"и";"й";"к";"л";"м";"н";"о";"п";"р";"с";"т";"у";"ф";"х";"ц";"ч";"ш";"щ";"ъ";"ы";"ь";"э";"ю";"я"},L4094))&gt;0</f>
        <v>0</v>
      </c>
      <c r="AB4094" s="142" t="b">
        <f>COUNT(SEARCH({"а";"б";"в";"г";"д";"е";"ё";"ж";"з";"и";"й";"к";"л";"м";"н";"о";"п";"р";"с";"т";"у";"ф";"х";"ц";"ч";"ш";"щ";"ъ";"ы";"ь";"э";"ю";"я"},I4094))&gt;0</f>
        <v>0</v>
      </c>
      <c r="AC4094" s="142" t="b">
        <f>COUNT(SEARCH({"а";"б";"в";"г";"д";"е";"ё";"ж";"з";"и";"й";"к";"л";"м";"н";"о";"п";"р";"с";"т";"у";"ф";"х";"ц";"ч";"ш";"щ";"ъ";"ы";"ь";"э";"ю";"я"},M4094))&gt;0</f>
        <v>0</v>
      </c>
      <c r="AD4094" s="27" t="b">
        <f t="shared" si="69"/>
        <v>1</v>
      </c>
      <c r="AE4094" s="289"/>
    </row>
    <row r="4095" spans="1:31" s="415" customFormat="1" hidden="1">
      <c r="A4095" s="338" t="s">
        <v>9015</v>
      </c>
      <c r="B4095" s="338"/>
      <c r="C4095" s="42" t="s">
        <v>7750</v>
      </c>
      <c r="D4095" s="312" t="s">
        <v>279</v>
      </c>
      <c r="E4095" s="25" t="s">
        <v>7751</v>
      </c>
      <c r="F4095" s="25" t="s">
        <v>18</v>
      </c>
      <c r="G4095" s="25"/>
      <c r="H4095" s="25" t="s">
        <v>17</v>
      </c>
      <c r="I4095" s="25" t="s">
        <v>19</v>
      </c>
      <c r="J4095" s="25" t="s">
        <v>5</v>
      </c>
      <c r="K4095" s="133"/>
      <c r="L4095" s="25"/>
      <c r="M4095" s="25"/>
      <c r="N4095" s="96"/>
      <c r="O4095" s="22" t="s">
        <v>401</v>
      </c>
      <c r="P4095" s="51"/>
      <c r="Q4095" s="51"/>
      <c r="R4095" s="25"/>
      <c r="S4095" s="25"/>
      <c r="T4095" s="25"/>
      <c r="U4095" s="289"/>
      <c r="V4095" s="289"/>
      <c r="W4095" s="289"/>
      <c r="X4095" s="142" t="b">
        <f>COUNT(SEARCH({"а";"б";"в";"г";"д";"е";"ё";"ж";"з";"и";"й";"к";"л";"м";"н";"о";"п";"р";"с";"т";"у";"ф";"х";"ц";"ч";"ш";"щ";"ъ";"ы";"ь";"э";"ю";"я"},E4095))&gt;0</f>
        <v>0</v>
      </c>
      <c r="Y4095" s="142" t="b">
        <f>COUNT(SEARCH({"а";"б";"в";"г";"д";"е";"ё";"ж";"з";"и";"й";"к";"л";"м";"н";"о";"п";"р";"с";"т";"у";"ф";"х";"ц";"ч";"ш";"щ";"ъ";"ы";"ь";"э";"ю";"я"},F4095))&gt;0</f>
        <v>0</v>
      </c>
      <c r="Z4095" s="142" t="b">
        <f>COUNT(SEARCH({"а";"б";"в";"г";"д";"е";"ё";"ж";"з";"и";"й";"к";"л";"м";"н";"о";"п";"р";"с";"т";"у";"ф";"х";"ц";"ч";"ш";"щ";"ъ";"ы";"ь";"э";"ю";"я"},K4095))&gt;0</f>
        <v>0</v>
      </c>
      <c r="AA4095" s="142" t="b">
        <f>COUNT(SEARCH({"а";"б";"в";"г";"д";"е";"ё";"ж";"з";"и";"й";"к";"л";"м";"н";"о";"п";"р";"с";"т";"у";"ф";"х";"ц";"ч";"ш";"щ";"ъ";"ы";"ь";"э";"ю";"я"},L4095))&gt;0</f>
        <v>0</v>
      </c>
      <c r="AB4095" s="142" t="b">
        <f>COUNT(SEARCH({"а";"б";"в";"г";"д";"е";"ё";"ж";"з";"и";"й";"к";"л";"м";"н";"о";"п";"р";"с";"т";"у";"ф";"х";"ц";"ч";"ш";"щ";"ъ";"ы";"ь";"э";"ю";"я"},I4095))&gt;0</f>
        <v>0</v>
      </c>
      <c r="AC4095" s="142" t="b">
        <f>COUNT(SEARCH({"а";"б";"в";"г";"д";"е";"ё";"ж";"з";"и";"й";"к";"л";"м";"н";"о";"п";"р";"с";"т";"у";"ф";"х";"ц";"ч";"ш";"щ";"ъ";"ы";"ь";"э";"ю";"я"},M4095))&gt;0</f>
        <v>0</v>
      </c>
      <c r="AD4095" s="27" t="b">
        <f t="shared" si="69"/>
        <v>1</v>
      </c>
      <c r="AE4095" s="289"/>
    </row>
    <row r="4096" spans="1:31" s="415" customFormat="1" ht="45" hidden="1">
      <c r="A4096" s="338" t="s">
        <v>9015</v>
      </c>
      <c r="B4096" s="338"/>
      <c r="C4096" s="42" t="s">
        <v>7750</v>
      </c>
      <c r="D4096" s="312" t="s">
        <v>279</v>
      </c>
      <c r="E4096" s="25" t="s">
        <v>7751</v>
      </c>
      <c r="F4096" s="25" t="s">
        <v>21</v>
      </c>
      <c r="G4096" s="25"/>
      <c r="H4096" s="25" t="s">
        <v>20</v>
      </c>
      <c r="I4096" s="25" t="s">
        <v>19</v>
      </c>
      <c r="J4096" s="25" t="s">
        <v>5</v>
      </c>
      <c r="K4096" s="133"/>
      <c r="L4096" s="25"/>
      <c r="M4096" s="25"/>
      <c r="N4096" s="96"/>
      <c r="O4096" s="51" t="s">
        <v>20</v>
      </c>
      <c r="P4096" s="51"/>
      <c r="Q4096" s="51"/>
      <c r="R4096" s="25"/>
      <c r="S4096" s="51" t="s">
        <v>4</v>
      </c>
      <c r="T4096" s="25"/>
      <c r="U4096" s="289"/>
      <c r="V4096" s="289"/>
      <c r="W4096" s="289"/>
      <c r="X4096" s="142" t="b">
        <f>COUNT(SEARCH({"а";"б";"в";"г";"д";"е";"ё";"ж";"з";"и";"й";"к";"л";"м";"н";"о";"п";"р";"с";"т";"у";"ф";"х";"ц";"ч";"ш";"щ";"ъ";"ы";"ь";"э";"ю";"я"},E4096))&gt;0</f>
        <v>0</v>
      </c>
      <c r="Y4096" s="142" t="b">
        <f>COUNT(SEARCH({"а";"б";"в";"г";"д";"е";"ё";"ж";"з";"и";"й";"к";"л";"м";"н";"о";"п";"р";"с";"т";"у";"ф";"х";"ц";"ч";"ш";"щ";"ъ";"ы";"ь";"э";"ю";"я"},F4096))&gt;0</f>
        <v>0</v>
      </c>
      <c r="Z4096" s="142" t="b">
        <f>COUNT(SEARCH({"а";"б";"в";"г";"д";"е";"ё";"ж";"з";"и";"й";"к";"л";"м";"н";"о";"п";"р";"с";"т";"у";"ф";"х";"ц";"ч";"ш";"щ";"ъ";"ы";"ь";"э";"ю";"я"},K4096))&gt;0</f>
        <v>0</v>
      </c>
      <c r="AA4096" s="142" t="b">
        <f>COUNT(SEARCH({"а";"б";"в";"г";"д";"е";"ё";"ж";"з";"и";"й";"к";"л";"м";"н";"о";"п";"р";"с";"т";"у";"ф";"х";"ц";"ч";"ш";"щ";"ъ";"ы";"ь";"э";"ю";"я"},L4096))&gt;0</f>
        <v>0</v>
      </c>
      <c r="AB4096" s="142" t="b">
        <f>COUNT(SEARCH({"а";"б";"в";"г";"д";"е";"ё";"ж";"з";"и";"й";"к";"л";"м";"н";"о";"п";"р";"с";"т";"у";"ф";"х";"ц";"ч";"ш";"щ";"ъ";"ы";"ь";"э";"ю";"я"},I4096))&gt;0</f>
        <v>0</v>
      </c>
      <c r="AC4096" s="142" t="b">
        <f>COUNT(SEARCH({"а";"б";"в";"г";"д";"е";"ё";"ж";"з";"и";"й";"к";"л";"м";"н";"о";"п";"р";"с";"т";"у";"ф";"х";"ц";"ч";"ш";"щ";"ъ";"ы";"ь";"э";"ю";"я"},M4096))&gt;0</f>
        <v>0</v>
      </c>
      <c r="AD4096" s="27" t="b">
        <f t="shared" si="69"/>
        <v>1</v>
      </c>
      <c r="AE4096" s="289"/>
    </row>
    <row r="4097" spans="1:31" s="415" customFormat="1" hidden="1">
      <c r="A4097" s="338" t="s">
        <v>9015</v>
      </c>
      <c r="B4097" s="338"/>
      <c r="C4097" s="42" t="s">
        <v>7750</v>
      </c>
      <c r="D4097" s="312" t="s">
        <v>279</v>
      </c>
      <c r="E4097" s="25" t="s">
        <v>7751</v>
      </c>
      <c r="F4097" s="25" t="s">
        <v>3863</v>
      </c>
      <c r="G4097" s="25"/>
      <c r="H4097" s="25" t="s">
        <v>3864</v>
      </c>
      <c r="I4097" s="25" t="s">
        <v>97</v>
      </c>
      <c r="J4097" s="25" t="s">
        <v>23</v>
      </c>
      <c r="K4097" s="133" t="s">
        <v>7752</v>
      </c>
      <c r="L4097" s="25" t="s">
        <v>3863</v>
      </c>
      <c r="M4097" s="25" t="s">
        <v>592</v>
      </c>
      <c r="N4097" s="96"/>
      <c r="O4097" s="51" t="s">
        <v>395</v>
      </c>
      <c r="P4097" s="51"/>
      <c r="Q4097" s="51"/>
      <c r="R4097" s="25"/>
      <c r="S4097" s="25"/>
      <c r="T4097" s="25"/>
      <c r="U4097" s="289"/>
      <c r="V4097" s="289"/>
      <c r="W4097" s="289"/>
      <c r="X4097" s="142" t="b">
        <f>COUNT(SEARCH({"а";"б";"в";"г";"д";"е";"ё";"ж";"з";"и";"й";"к";"л";"м";"н";"о";"п";"р";"с";"т";"у";"ф";"х";"ц";"ч";"ш";"щ";"ъ";"ы";"ь";"э";"ю";"я"},E4097))&gt;0</f>
        <v>0</v>
      </c>
      <c r="Y4097" s="142" t="b">
        <f>COUNT(SEARCH({"а";"б";"в";"г";"д";"е";"ё";"ж";"з";"и";"й";"к";"л";"м";"н";"о";"п";"р";"с";"т";"у";"ф";"х";"ц";"ч";"ш";"щ";"ъ";"ы";"ь";"э";"ю";"я"},F4097))&gt;0</f>
        <v>0</v>
      </c>
      <c r="Z4097" s="142" t="b">
        <f>COUNT(SEARCH({"а";"б";"в";"г";"д";"е";"ё";"ж";"з";"и";"й";"к";"л";"м";"н";"о";"п";"р";"с";"т";"у";"ф";"х";"ц";"ч";"ш";"щ";"ъ";"ы";"ь";"э";"ю";"я"},K4097))&gt;0</f>
        <v>0</v>
      </c>
      <c r="AA4097" s="142" t="b">
        <f>COUNT(SEARCH({"а";"б";"в";"г";"д";"е";"ё";"ж";"з";"и";"й";"к";"л";"м";"н";"о";"п";"р";"с";"т";"у";"ф";"х";"ц";"ч";"ш";"щ";"ъ";"ы";"ь";"э";"ю";"я"},L4097))&gt;0</f>
        <v>0</v>
      </c>
      <c r="AB4097" s="142" t="b">
        <f>COUNT(SEARCH({"а";"б";"в";"г";"д";"е";"ё";"ж";"з";"и";"й";"к";"л";"м";"н";"о";"п";"р";"с";"т";"у";"ф";"х";"ц";"ч";"ш";"щ";"ъ";"ы";"ь";"э";"ю";"я"},I4097))&gt;0</f>
        <v>0</v>
      </c>
      <c r="AC4097" s="142" t="b">
        <f>COUNT(SEARCH({"а";"б";"в";"г";"д";"е";"ё";"ж";"з";"и";"й";"к";"л";"м";"н";"о";"п";"р";"с";"т";"у";"ф";"х";"ц";"ч";"ш";"щ";"ъ";"ы";"ь";"э";"ю";"я"},M4097))&gt;0</f>
        <v>0</v>
      </c>
      <c r="AD4097" s="27" t="b">
        <f t="shared" si="69"/>
        <v>1</v>
      </c>
      <c r="AE4097" s="289"/>
    </row>
    <row r="4098" spans="1:31" s="415" customFormat="1" hidden="1">
      <c r="A4098" s="338" t="s">
        <v>9015</v>
      </c>
      <c r="B4098" s="338"/>
      <c r="C4098" s="42" t="s">
        <v>7750</v>
      </c>
      <c r="D4098" s="312" t="s">
        <v>279</v>
      </c>
      <c r="E4098" s="25" t="s">
        <v>7751</v>
      </c>
      <c r="F4098" s="25" t="s">
        <v>405</v>
      </c>
      <c r="G4098" s="24" t="s">
        <v>136</v>
      </c>
      <c r="H4098" s="25" t="s">
        <v>406</v>
      </c>
      <c r="I4098" s="112" t="s">
        <v>65</v>
      </c>
      <c r="J4098" s="25" t="s">
        <v>5</v>
      </c>
      <c r="K4098" s="133" t="s">
        <v>7752</v>
      </c>
      <c r="L4098" s="25" t="s">
        <v>405</v>
      </c>
      <c r="M4098" s="25" t="s">
        <v>65</v>
      </c>
      <c r="N4098" s="96"/>
      <c r="O4098" s="51" t="s">
        <v>395</v>
      </c>
      <c r="P4098" s="51"/>
      <c r="Q4098" s="51"/>
      <c r="R4098" s="25"/>
      <c r="S4098" s="25" t="s">
        <v>4</v>
      </c>
      <c r="T4098" s="25"/>
      <c r="U4098" s="289"/>
      <c r="V4098" s="289"/>
      <c r="W4098" s="289"/>
      <c r="X4098" s="142" t="b">
        <f>COUNT(SEARCH({"а";"б";"в";"г";"д";"е";"ё";"ж";"з";"и";"й";"к";"л";"м";"н";"о";"п";"р";"с";"т";"у";"ф";"х";"ц";"ч";"ш";"щ";"ъ";"ы";"ь";"э";"ю";"я"},E4098))&gt;0</f>
        <v>0</v>
      </c>
      <c r="Y4098" s="142" t="b">
        <f>COUNT(SEARCH({"а";"б";"в";"г";"д";"е";"ё";"ж";"з";"и";"й";"к";"л";"м";"н";"о";"п";"р";"с";"т";"у";"ф";"х";"ц";"ч";"ш";"щ";"ъ";"ы";"ь";"э";"ю";"я"},F4098))&gt;0</f>
        <v>0</v>
      </c>
      <c r="Z4098" s="142" t="b">
        <f>COUNT(SEARCH({"а";"б";"в";"г";"д";"е";"ё";"ж";"з";"и";"й";"к";"л";"м";"н";"о";"п";"р";"с";"т";"у";"ф";"х";"ц";"ч";"ш";"щ";"ъ";"ы";"ь";"э";"ю";"я"},K4098))&gt;0</f>
        <v>0</v>
      </c>
      <c r="AA4098" s="142" t="b">
        <f>COUNT(SEARCH({"а";"б";"в";"г";"д";"е";"ё";"ж";"з";"и";"й";"к";"л";"м";"н";"о";"п";"р";"с";"т";"у";"ф";"х";"ц";"ч";"ш";"щ";"ъ";"ы";"ь";"э";"ю";"я"},L4098))&gt;0</f>
        <v>0</v>
      </c>
      <c r="AB4098" s="142" t="b">
        <f>COUNT(SEARCH({"а";"б";"в";"г";"д";"е";"ё";"ж";"з";"и";"й";"к";"л";"м";"н";"о";"п";"р";"с";"т";"у";"ф";"х";"ц";"ч";"ш";"щ";"ъ";"ы";"ь";"э";"ю";"я"},I4098))&gt;0</f>
        <v>0</v>
      </c>
      <c r="AC4098" s="142" t="b">
        <f>COUNT(SEARCH({"а";"б";"в";"г";"д";"е";"ё";"ж";"з";"и";"й";"к";"л";"м";"н";"о";"п";"р";"с";"т";"у";"ф";"х";"ц";"ч";"ш";"щ";"ъ";"ы";"ь";"э";"ю";"я"},M4098))&gt;0</f>
        <v>0</v>
      </c>
      <c r="AD4098" s="27" t="b">
        <f t="shared" si="69"/>
        <v>1</v>
      </c>
      <c r="AE4098" s="289"/>
    </row>
    <row r="4099" spans="1:31" s="415" customFormat="1" hidden="1">
      <c r="A4099" s="338" t="s">
        <v>9015</v>
      </c>
      <c r="B4099" s="338"/>
      <c r="C4099" s="42" t="s">
        <v>7750</v>
      </c>
      <c r="D4099" s="312" t="s">
        <v>279</v>
      </c>
      <c r="E4099" s="25" t="s">
        <v>7751</v>
      </c>
      <c r="F4099" s="25" t="s">
        <v>407</v>
      </c>
      <c r="G4099" s="24"/>
      <c r="H4099" s="25" t="s">
        <v>408</v>
      </c>
      <c r="I4099" s="112" t="s">
        <v>65</v>
      </c>
      <c r="J4099" s="25" t="s">
        <v>23</v>
      </c>
      <c r="K4099" s="133" t="s">
        <v>7752</v>
      </c>
      <c r="L4099" s="25" t="s">
        <v>407</v>
      </c>
      <c r="M4099" s="25" t="s">
        <v>65</v>
      </c>
      <c r="N4099" s="96"/>
      <c r="O4099" s="51" t="s">
        <v>395</v>
      </c>
      <c r="P4099" s="51"/>
      <c r="Q4099" s="51"/>
      <c r="R4099" s="25"/>
      <c r="S4099" s="25"/>
      <c r="T4099" s="25"/>
      <c r="U4099" s="289"/>
      <c r="V4099" s="289"/>
      <c r="W4099" s="289"/>
      <c r="X4099" s="142" t="b">
        <f>COUNT(SEARCH({"а";"б";"в";"г";"д";"е";"ё";"ж";"з";"и";"й";"к";"л";"м";"н";"о";"п";"р";"с";"т";"у";"ф";"х";"ц";"ч";"ш";"щ";"ъ";"ы";"ь";"э";"ю";"я"},E4099))&gt;0</f>
        <v>0</v>
      </c>
      <c r="Y4099" s="142" t="b">
        <f>COUNT(SEARCH({"а";"б";"в";"г";"д";"е";"ё";"ж";"з";"и";"й";"к";"л";"м";"н";"о";"п";"р";"с";"т";"у";"ф";"х";"ц";"ч";"ш";"щ";"ъ";"ы";"ь";"э";"ю";"я"},F4099))&gt;0</f>
        <v>0</v>
      </c>
      <c r="Z4099" s="142" t="b">
        <f>COUNT(SEARCH({"а";"б";"в";"г";"д";"е";"ё";"ж";"з";"и";"й";"к";"л";"м";"н";"о";"п";"р";"с";"т";"у";"ф";"х";"ц";"ч";"ш";"щ";"ъ";"ы";"ь";"э";"ю";"я"},K4099))&gt;0</f>
        <v>0</v>
      </c>
      <c r="AA4099" s="142" t="b">
        <f>COUNT(SEARCH({"а";"б";"в";"г";"д";"е";"ё";"ж";"з";"и";"й";"к";"л";"м";"н";"о";"п";"р";"с";"т";"у";"ф";"х";"ц";"ч";"ш";"щ";"ъ";"ы";"ь";"э";"ю";"я"},L4099))&gt;0</f>
        <v>0</v>
      </c>
      <c r="AB4099" s="142" t="b">
        <f>COUNT(SEARCH({"а";"б";"в";"г";"д";"е";"ё";"ж";"з";"и";"й";"к";"л";"м";"н";"о";"п";"р";"с";"т";"у";"ф";"х";"ц";"ч";"ш";"щ";"ъ";"ы";"ь";"э";"ю";"я"},I4099))&gt;0</f>
        <v>0</v>
      </c>
      <c r="AC4099" s="142" t="b">
        <f>COUNT(SEARCH({"а";"б";"в";"г";"д";"е";"ё";"ж";"з";"и";"й";"к";"л";"м";"н";"о";"п";"р";"с";"т";"у";"ф";"х";"ц";"ч";"ш";"щ";"ъ";"ы";"ь";"э";"ю";"я"},M4099))&gt;0</f>
        <v>0</v>
      </c>
      <c r="AD4099" s="27" t="b">
        <f t="shared" si="69"/>
        <v>1</v>
      </c>
      <c r="AE4099" s="289"/>
    </row>
    <row r="4100" spans="1:31" s="415" customFormat="1" hidden="1">
      <c r="A4100" s="338" t="s">
        <v>9015</v>
      </c>
      <c r="B4100" s="338"/>
      <c r="C4100" s="42" t="s">
        <v>7746</v>
      </c>
      <c r="D4100" s="312" t="s">
        <v>279</v>
      </c>
      <c r="E4100" s="25" t="s">
        <v>7747</v>
      </c>
      <c r="F4100" s="25" t="s">
        <v>2415</v>
      </c>
      <c r="G4100" s="24" t="s">
        <v>272</v>
      </c>
      <c r="H4100" s="25" t="s">
        <v>3867</v>
      </c>
      <c r="I4100" s="25" t="s">
        <v>5045</v>
      </c>
      <c r="J4100" s="25" t="s">
        <v>5</v>
      </c>
      <c r="K4100" s="133" t="s">
        <v>7748</v>
      </c>
      <c r="L4100" s="25" t="s">
        <v>2415</v>
      </c>
      <c r="M4100" s="25" t="s">
        <v>77</v>
      </c>
      <c r="N4100" s="96"/>
      <c r="O4100" s="51" t="s">
        <v>395</v>
      </c>
      <c r="P4100" s="51"/>
      <c r="Q4100" s="51"/>
      <c r="R4100" s="25"/>
      <c r="S4100" s="25" t="s">
        <v>4</v>
      </c>
      <c r="T4100" s="25"/>
      <c r="U4100" s="289"/>
      <c r="V4100" s="289"/>
      <c r="W4100" s="289"/>
      <c r="X4100" s="142" t="b">
        <f>COUNT(SEARCH({"а";"б";"в";"г";"д";"е";"ё";"ж";"з";"и";"й";"к";"л";"м";"н";"о";"п";"р";"с";"т";"у";"ф";"х";"ц";"ч";"ш";"щ";"ъ";"ы";"ь";"э";"ю";"я"},E4100))&gt;0</f>
        <v>0</v>
      </c>
      <c r="Y4100" s="142" t="b">
        <f>COUNT(SEARCH({"а";"б";"в";"г";"д";"е";"ё";"ж";"з";"и";"й";"к";"л";"м";"н";"о";"п";"р";"с";"т";"у";"ф";"х";"ц";"ч";"ш";"щ";"ъ";"ы";"ь";"э";"ю";"я"},F4100))&gt;0</f>
        <v>0</v>
      </c>
      <c r="Z4100" s="142" t="b">
        <f>COUNT(SEARCH({"а";"б";"в";"г";"д";"е";"ё";"ж";"з";"и";"й";"к";"л";"м";"н";"о";"п";"р";"с";"т";"у";"ф";"х";"ц";"ч";"ш";"щ";"ъ";"ы";"ь";"э";"ю";"я"},K4100))&gt;0</f>
        <v>0</v>
      </c>
      <c r="AA4100" s="142" t="b">
        <f>COUNT(SEARCH({"а";"б";"в";"г";"д";"е";"ё";"ж";"з";"и";"й";"к";"л";"м";"н";"о";"п";"р";"с";"т";"у";"ф";"х";"ц";"ч";"ш";"щ";"ъ";"ы";"ь";"э";"ю";"я"},L4100))&gt;0</f>
        <v>0</v>
      </c>
      <c r="AB4100" s="142" t="b">
        <f>COUNT(SEARCH({"а";"б";"в";"г";"д";"е";"ё";"ж";"з";"и";"й";"к";"л";"м";"н";"о";"п";"р";"с";"т";"у";"ф";"х";"ц";"ч";"ш";"щ";"ъ";"ы";"ь";"э";"ю";"я"},I4100))&gt;0</f>
        <v>0</v>
      </c>
      <c r="AC4100" s="142" t="b">
        <f>COUNT(SEARCH({"а";"б";"в";"г";"д";"е";"ё";"ж";"з";"и";"й";"к";"л";"м";"н";"о";"п";"р";"с";"т";"у";"ф";"х";"ц";"ч";"ш";"щ";"ъ";"ы";"ь";"э";"ю";"я"},M4100))&gt;0</f>
        <v>0</v>
      </c>
      <c r="AD4100" s="27" t="b">
        <f t="shared" si="69"/>
        <v>1</v>
      </c>
      <c r="AE4100" s="289"/>
    </row>
    <row r="4101" spans="1:31" s="415" customFormat="1" hidden="1">
      <c r="A4101" s="338" t="s">
        <v>9015</v>
      </c>
      <c r="B4101" s="338"/>
      <c r="C4101" s="42" t="s">
        <v>7746</v>
      </c>
      <c r="D4101" s="312" t="s">
        <v>279</v>
      </c>
      <c r="E4101" s="25" t="s">
        <v>7747</v>
      </c>
      <c r="F4101" s="25" t="s">
        <v>14</v>
      </c>
      <c r="G4101" s="25"/>
      <c r="H4101" s="25" t="s">
        <v>13</v>
      </c>
      <c r="I4101" s="25" t="s">
        <v>15</v>
      </c>
      <c r="J4101" s="25" t="s">
        <v>5</v>
      </c>
      <c r="K4101" s="133"/>
      <c r="L4101" s="25"/>
      <c r="M4101" s="25"/>
      <c r="N4101" s="96"/>
      <c r="O4101" s="51" t="s">
        <v>13</v>
      </c>
      <c r="P4101" s="51"/>
      <c r="Q4101" s="51"/>
      <c r="R4101" s="25"/>
      <c r="S4101" s="25"/>
      <c r="T4101" s="25"/>
      <c r="U4101" s="289"/>
      <c r="V4101" s="289"/>
      <c r="W4101" s="289"/>
      <c r="X4101" s="142" t="b">
        <f>COUNT(SEARCH({"а";"б";"в";"г";"д";"е";"ё";"ж";"з";"и";"й";"к";"л";"м";"н";"о";"п";"р";"с";"т";"у";"ф";"х";"ц";"ч";"ш";"щ";"ъ";"ы";"ь";"э";"ю";"я"},E4101))&gt;0</f>
        <v>0</v>
      </c>
      <c r="Y4101" s="142" t="b">
        <f>COUNT(SEARCH({"а";"б";"в";"г";"д";"е";"ё";"ж";"з";"и";"й";"к";"л";"м";"н";"о";"п";"р";"с";"т";"у";"ф";"х";"ц";"ч";"ш";"щ";"ъ";"ы";"ь";"э";"ю";"я"},F4101))&gt;0</f>
        <v>0</v>
      </c>
      <c r="Z4101" s="142" t="b">
        <f>COUNT(SEARCH({"а";"б";"в";"г";"д";"е";"ё";"ж";"з";"и";"й";"к";"л";"м";"н";"о";"п";"р";"с";"т";"у";"ф";"х";"ц";"ч";"ш";"щ";"ъ";"ы";"ь";"э";"ю";"я"},K4101))&gt;0</f>
        <v>0</v>
      </c>
      <c r="AA4101" s="142" t="b">
        <f>COUNT(SEARCH({"а";"б";"в";"г";"д";"е";"ё";"ж";"з";"и";"й";"к";"л";"м";"н";"о";"п";"р";"с";"т";"у";"ф";"х";"ц";"ч";"ш";"щ";"ъ";"ы";"ь";"э";"ю";"я"},L4101))&gt;0</f>
        <v>0</v>
      </c>
      <c r="AB4101" s="142" t="b">
        <f>COUNT(SEARCH({"а";"б";"в";"г";"д";"е";"ё";"ж";"з";"и";"й";"к";"л";"м";"н";"о";"п";"р";"с";"т";"у";"ф";"х";"ц";"ч";"ш";"щ";"ъ";"ы";"ь";"э";"ю";"я"},I4101))&gt;0</f>
        <v>0</v>
      </c>
      <c r="AC4101" s="142" t="b">
        <f>COUNT(SEARCH({"а";"б";"в";"г";"д";"е";"ё";"ж";"з";"и";"й";"к";"л";"м";"н";"о";"п";"р";"с";"т";"у";"ф";"х";"ц";"ч";"ш";"щ";"ъ";"ы";"ь";"э";"ю";"я"},M4101))&gt;0</f>
        <v>0</v>
      </c>
      <c r="AD4101" s="27" t="b">
        <f t="shared" si="69"/>
        <v>1</v>
      </c>
      <c r="AE4101" s="289"/>
    </row>
    <row r="4102" spans="1:31" s="415" customFormat="1" hidden="1">
      <c r="A4102" s="338" t="s">
        <v>9015</v>
      </c>
      <c r="B4102" s="338"/>
      <c r="C4102" s="42" t="s">
        <v>7746</v>
      </c>
      <c r="D4102" s="312" t="s">
        <v>279</v>
      </c>
      <c r="E4102" s="25" t="s">
        <v>7747</v>
      </c>
      <c r="F4102" s="25" t="s">
        <v>8</v>
      </c>
      <c r="G4102" s="25"/>
      <c r="H4102" s="114" t="s">
        <v>67</v>
      </c>
      <c r="I4102" s="25" t="s">
        <v>97</v>
      </c>
      <c r="J4102" s="25" t="s">
        <v>5</v>
      </c>
      <c r="K4102" s="133"/>
      <c r="L4102" s="25"/>
      <c r="M4102" s="25"/>
      <c r="N4102" s="96" t="s">
        <v>396</v>
      </c>
      <c r="O4102" s="51" t="s">
        <v>397</v>
      </c>
      <c r="P4102" s="51"/>
      <c r="Q4102" s="51"/>
      <c r="R4102" s="25"/>
      <c r="S4102" s="25" t="s">
        <v>398</v>
      </c>
      <c r="T4102" s="25"/>
      <c r="U4102" s="289"/>
      <c r="V4102" s="289"/>
      <c r="W4102" s="289"/>
      <c r="X4102" s="142" t="b">
        <f>COUNT(SEARCH({"а";"б";"в";"г";"д";"е";"ё";"ж";"з";"и";"й";"к";"л";"м";"н";"о";"п";"р";"с";"т";"у";"ф";"х";"ц";"ч";"ш";"щ";"ъ";"ы";"ь";"э";"ю";"я"},E4102))&gt;0</f>
        <v>0</v>
      </c>
      <c r="Y4102" s="142" t="b">
        <f>COUNT(SEARCH({"а";"б";"в";"г";"д";"е";"ё";"ж";"з";"и";"й";"к";"л";"м";"н";"о";"п";"р";"с";"т";"у";"ф";"х";"ц";"ч";"ш";"щ";"ъ";"ы";"ь";"э";"ю";"я"},F4102))&gt;0</f>
        <v>0</v>
      </c>
      <c r="Z4102" s="142" t="b">
        <f>COUNT(SEARCH({"а";"б";"в";"г";"д";"е";"ё";"ж";"з";"и";"й";"к";"л";"м";"н";"о";"п";"р";"с";"т";"у";"ф";"х";"ц";"ч";"ш";"щ";"ъ";"ы";"ь";"э";"ю";"я"},K4102))&gt;0</f>
        <v>0</v>
      </c>
      <c r="AA4102" s="142" t="b">
        <f>COUNT(SEARCH({"а";"б";"в";"г";"д";"е";"ё";"ж";"з";"и";"й";"к";"л";"м";"н";"о";"п";"р";"с";"т";"у";"ф";"х";"ц";"ч";"ш";"щ";"ъ";"ы";"ь";"э";"ю";"я"},L4102))&gt;0</f>
        <v>0</v>
      </c>
      <c r="AB4102" s="142" t="b">
        <f>COUNT(SEARCH({"а";"б";"в";"г";"д";"е";"ё";"ж";"з";"и";"й";"к";"л";"м";"н";"о";"п";"р";"с";"т";"у";"ф";"х";"ц";"ч";"ш";"щ";"ъ";"ы";"ь";"э";"ю";"я"},I4102))&gt;0</f>
        <v>0</v>
      </c>
      <c r="AC4102" s="142" t="b">
        <f>COUNT(SEARCH({"а";"б";"в";"г";"д";"е";"ё";"ж";"з";"и";"й";"к";"л";"м";"н";"о";"п";"р";"с";"т";"у";"ф";"х";"ц";"ч";"ш";"щ";"ъ";"ы";"ь";"э";"ю";"я"},M4102))&gt;0</f>
        <v>0</v>
      </c>
      <c r="AD4102" s="27" t="b">
        <f t="shared" si="69"/>
        <v>1</v>
      </c>
      <c r="AE4102" s="289"/>
    </row>
    <row r="4103" spans="1:31" s="415" customFormat="1" hidden="1">
      <c r="A4103" s="338" t="s">
        <v>9015</v>
      </c>
      <c r="B4103" s="338"/>
      <c r="C4103" s="42" t="s">
        <v>7746</v>
      </c>
      <c r="D4103" s="312" t="s">
        <v>279</v>
      </c>
      <c r="E4103" s="25" t="s">
        <v>7747</v>
      </c>
      <c r="F4103" s="25" t="s">
        <v>10</v>
      </c>
      <c r="G4103" s="25"/>
      <c r="H4103" s="22" t="s">
        <v>588</v>
      </c>
      <c r="I4103" s="25" t="s">
        <v>3</v>
      </c>
      <c r="J4103" s="25" t="s">
        <v>5</v>
      </c>
      <c r="K4103" s="133"/>
      <c r="L4103" s="25"/>
      <c r="M4103" s="25"/>
      <c r="N4103" s="96"/>
      <c r="O4103" s="51" t="s">
        <v>399</v>
      </c>
      <c r="P4103" s="51"/>
      <c r="Q4103" s="51"/>
      <c r="R4103" s="25"/>
      <c r="S4103" s="25" t="s">
        <v>4</v>
      </c>
      <c r="T4103" s="25"/>
      <c r="U4103" s="289"/>
      <c r="V4103" s="289"/>
      <c r="W4103" s="289"/>
      <c r="X4103" s="142" t="b">
        <f>COUNT(SEARCH({"а";"б";"в";"г";"д";"е";"ё";"ж";"з";"и";"й";"к";"л";"м";"н";"о";"п";"р";"с";"т";"у";"ф";"х";"ц";"ч";"ш";"щ";"ъ";"ы";"ь";"э";"ю";"я"},E4103))&gt;0</f>
        <v>0</v>
      </c>
      <c r="Y4103" s="142" t="b">
        <f>COUNT(SEARCH({"а";"б";"в";"г";"д";"е";"ё";"ж";"з";"и";"й";"к";"л";"м";"н";"о";"п";"р";"с";"т";"у";"ф";"х";"ц";"ч";"ш";"щ";"ъ";"ы";"ь";"э";"ю";"я"},F4103))&gt;0</f>
        <v>0</v>
      </c>
      <c r="Z4103" s="142" t="b">
        <f>COUNT(SEARCH({"а";"б";"в";"г";"д";"е";"ё";"ж";"з";"и";"й";"к";"л";"м";"н";"о";"п";"р";"с";"т";"у";"ф";"х";"ц";"ч";"ш";"щ";"ъ";"ы";"ь";"э";"ю";"я"},K4103))&gt;0</f>
        <v>0</v>
      </c>
      <c r="AA4103" s="142" t="b">
        <f>COUNT(SEARCH({"а";"б";"в";"г";"д";"е";"ё";"ж";"з";"и";"й";"к";"л";"м";"н";"о";"п";"р";"с";"т";"у";"ф";"х";"ц";"ч";"ш";"щ";"ъ";"ы";"ь";"э";"ю";"я"},L4103))&gt;0</f>
        <v>0</v>
      </c>
      <c r="AB4103" s="142" t="b">
        <f>COUNT(SEARCH({"а";"б";"в";"г";"д";"е";"ё";"ж";"з";"и";"й";"к";"л";"м";"н";"о";"п";"р";"с";"т";"у";"ф";"х";"ц";"ч";"ш";"щ";"ъ";"ы";"ь";"э";"ю";"я"},I4103))&gt;0</f>
        <v>0</v>
      </c>
      <c r="AC4103" s="142" t="b">
        <f>COUNT(SEARCH({"а";"б";"в";"г";"д";"е";"ё";"ж";"з";"и";"й";"к";"л";"м";"н";"о";"п";"р";"с";"т";"у";"ф";"х";"ц";"ч";"ш";"щ";"ъ";"ы";"ь";"э";"ю";"я"},M4103))&gt;0</f>
        <v>0</v>
      </c>
      <c r="AD4103" s="27" t="b">
        <f t="shared" si="69"/>
        <v>1</v>
      </c>
      <c r="AE4103" s="289"/>
    </row>
    <row r="4104" spans="1:31" s="415" customFormat="1" ht="30" hidden="1">
      <c r="A4104" s="338" t="s">
        <v>9015</v>
      </c>
      <c r="B4104" s="338"/>
      <c r="C4104" s="42" t="s">
        <v>7746</v>
      </c>
      <c r="D4104" s="312" t="s">
        <v>279</v>
      </c>
      <c r="E4104" s="25" t="s">
        <v>7747</v>
      </c>
      <c r="F4104" s="25" t="s">
        <v>12</v>
      </c>
      <c r="G4104" s="25"/>
      <c r="H4104" s="25" t="s">
        <v>1309</v>
      </c>
      <c r="I4104" s="25" t="s">
        <v>3</v>
      </c>
      <c r="J4104" s="25" t="s">
        <v>5</v>
      </c>
      <c r="K4104" s="133"/>
      <c r="L4104" s="25"/>
      <c r="M4104" s="25"/>
      <c r="N4104" s="96"/>
      <c r="O4104" s="51" t="s">
        <v>66</v>
      </c>
      <c r="P4104" s="51"/>
      <c r="Q4104" s="51"/>
      <c r="R4104" s="25"/>
      <c r="S4104" s="25" t="s">
        <v>4</v>
      </c>
      <c r="T4104" s="25"/>
      <c r="U4104" s="289"/>
      <c r="V4104" s="289"/>
      <c r="W4104" s="289"/>
      <c r="X4104" s="142" t="b">
        <f>COUNT(SEARCH({"а";"б";"в";"г";"д";"е";"ё";"ж";"з";"и";"й";"к";"л";"м";"н";"о";"п";"р";"с";"т";"у";"ф";"х";"ц";"ч";"ш";"щ";"ъ";"ы";"ь";"э";"ю";"я"},E4104))&gt;0</f>
        <v>0</v>
      </c>
      <c r="Y4104" s="142" t="b">
        <f>COUNT(SEARCH({"а";"б";"в";"г";"д";"е";"ё";"ж";"з";"и";"й";"к";"л";"м";"н";"о";"п";"р";"с";"т";"у";"ф";"х";"ц";"ч";"ш";"щ";"ъ";"ы";"ь";"э";"ю";"я"},F4104))&gt;0</f>
        <v>0</v>
      </c>
      <c r="Z4104" s="142" t="b">
        <f>COUNT(SEARCH({"а";"б";"в";"г";"д";"е";"ё";"ж";"з";"и";"й";"к";"л";"м";"н";"о";"п";"р";"с";"т";"у";"ф";"х";"ц";"ч";"ш";"щ";"ъ";"ы";"ь";"э";"ю";"я"},K4104))&gt;0</f>
        <v>0</v>
      </c>
      <c r="AA4104" s="142" t="b">
        <f>COUNT(SEARCH({"а";"б";"в";"г";"д";"е";"ё";"ж";"з";"и";"й";"к";"л";"м";"н";"о";"п";"р";"с";"т";"у";"ф";"х";"ц";"ч";"ш";"щ";"ъ";"ы";"ь";"э";"ю";"я"},L4104))&gt;0</f>
        <v>0</v>
      </c>
      <c r="AB4104" s="142" t="b">
        <f>COUNT(SEARCH({"а";"б";"в";"г";"д";"е";"ё";"ж";"з";"и";"й";"к";"л";"м";"н";"о";"п";"р";"с";"т";"у";"ф";"х";"ц";"ч";"ш";"щ";"ъ";"ы";"ь";"э";"ю";"я"},I4104))&gt;0</f>
        <v>0</v>
      </c>
      <c r="AC4104" s="142" t="b">
        <f>COUNT(SEARCH({"а";"б";"в";"г";"д";"е";"ё";"ж";"з";"и";"й";"к";"л";"м";"н";"о";"п";"р";"с";"т";"у";"ф";"х";"ц";"ч";"ш";"щ";"ъ";"ы";"ь";"э";"ю";"я"},M4104))&gt;0</f>
        <v>0</v>
      </c>
      <c r="AD4104" s="27" t="b">
        <f t="shared" si="69"/>
        <v>1</v>
      </c>
      <c r="AE4104" s="289"/>
    </row>
    <row r="4105" spans="1:31" s="415" customFormat="1" hidden="1">
      <c r="A4105" s="338" t="s">
        <v>9015</v>
      </c>
      <c r="B4105" s="338"/>
      <c r="C4105" s="42" t="s">
        <v>7746</v>
      </c>
      <c r="D4105" s="312" t="s">
        <v>279</v>
      </c>
      <c r="E4105" s="183" t="s">
        <v>7747</v>
      </c>
      <c r="F4105" s="183" t="s">
        <v>18</v>
      </c>
      <c r="G4105" s="183"/>
      <c r="H4105" s="183" t="s">
        <v>17</v>
      </c>
      <c r="I4105" s="183" t="s">
        <v>19</v>
      </c>
      <c r="J4105" s="183" t="s">
        <v>5</v>
      </c>
      <c r="K4105" s="342"/>
      <c r="L4105" s="183"/>
      <c r="M4105" s="183"/>
      <c r="N4105" s="547"/>
      <c r="O4105" s="104" t="s">
        <v>401</v>
      </c>
      <c r="P4105" s="478"/>
      <c r="Q4105" s="478"/>
      <c r="R4105" s="183"/>
      <c r="S4105" s="183"/>
      <c r="T4105" s="183"/>
      <c r="U4105" s="289"/>
      <c r="V4105" s="289"/>
      <c r="W4105" s="289"/>
      <c r="X4105" s="142" t="b">
        <f>COUNT(SEARCH({"а";"б";"в";"г";"д";"е";"ё";"ж";"з";"и";"й";"к";"л";"м";"н";"о";"п";"р";"с";"т";"у";"ф";"х";"ц";"ч";"ш";"щ";"ъ";"ы";"ь";"э";"ю";"я"},E4105))&gt;0</f>
        <v>0</v>
      </c>
      <c r="Y4105" s="142" t="b">
        <f>COUNT(SEARCH({"а";"б";"в";"г";"д";"е";"ё";"ж";"з";"и";"й";"к";"л";"м";"н";"о";"п";"р";"с";"т";"у";"ф";"х";"ц";"ч";"ш";"щ";"ъ";"ы";"ь";"э";"ю";"я"},F4105))&gt;0</f>
        <v>0</v>
      </c>
      <c r="Z4105" s="142" t="b">
        <f>COUNT(SEARCH({"а";"б";"в";"г";"д";"е";"ё";"ж";"з";"и";"й";"к";"л";"м";"н";"о";"п";"р";"с";"т";"у";"ф";"х";"ц";"ч";"ш";"щ";"ъ";"ы";"ь";"э";"ю";"я"},K4105))&gt;0</f>
        <v>0</v>
      </c>
      <c r="AA4105" s="142" t="b">
        <f>COUNT(SEARCH({"а";"б";"в";"г";"д";"е";"ё";"ж";"з";"и";"й";"к";"л";"м";"н";"о";"п";"р";"с";"т";"у";"ф";"х";"ц";"ч";"ш";"щ";"ъ";"ы";"ь";"э";"ю";"я"},L4105))&gt;0</f>
        <v>0</v>
      </c>
      <c r="AB4105" s="142" t="b">
        <f>COUNT(SEARCH({"а";"б";"в";"г";"д";"е";"ё";"ж";"з";"и";"й";"к";"л";"м";"н";"о";"п";"р";"с";"т";"у";"ф";"х";"ц";"ч";"ш";"щ";"ъ";"ы";"ь";"э";"ю";"я"},I4105))&gt;0</f>
        <v>0</v>
      </c>
      <c r="AC4105" s="142" t="b">
        <f>COUNT(SEARCH({"а";"б";"в";"г";"д";"е";"ё";"ж";"з";"и";"й";"к";"л";"м";"н";"о";"п";"р";"с";"т";"у";"ф";"х";"ц";"ч";"ш";"щ";"ъ";"ы";"ь";"э";"ю";"я"},M4105))&gt;0</f>
        <v>0</v>
      </c>
      <c r="AD4105" s="27" t="b">
        <f t="shared" si="69"/>
        <v>1</v>
      </c>
      <c r="AE4105" s="289"/>
    </row>
    <row r="4106" spans="1:31" s="415" customFormat="1" ht="45" hidden="1">
      <c r="A4106" s="338" t="s">
        <v>9015</v>
      </c>
      <c r="B4106" s="338"/>
      <c r="C4106" s="42" t="s">
        <v>7746</v>
      </c>
      <c r="D4106" s="312" t="s">
        <v>279</v>
      </c>
      <c r="E4106" s="25" t="s">
        <v>7747</v>
      </c>
      <c r="F4106" s="25" t="s">
        <v>21</v>
      </c>
      <c r="G4106" s="25"/>
      <c r="H4106" s="25" t="s">
        <v>20</v>
      </c>
      <c r="I4106" s="25" t="s">
        <v>19</v>
      </c>
      <c r="J4106" s="25" t="s">
        <v>5</v>
      </c>
      <c r="K4106" s="133"/>
      <c r="L4106" s="25"/>
      <c r="M4106" s="25"/>
      <c r="N4106" s="96"/>
      <c r="O4106" s="51" t="s">
        <v>20</v>
      </c>
      <c r="P4106" s="51"/>
      <c r="Q4106" s="51"/>
      <c r="R4106" s="25"/>
      <c r="S4106" s="51" t="s">
        <v>4</v>
      </c>
      <c r="T4106" s="25"/>
      <c r="U4106" s="289"/>
      <c r="V4106" s="289"/>
      <c r="W4106" s="289"/>
      <c r="X4106" s="142" t="b">
        <f>COUNT(SEARCH({"а";"б";"в";"г";"д";"е";"ё";"ж";"з";"и";"й";"к";"л";"м";"н";"о";"п";"р";"с";"т";"у";"ф";"х";"ц";"ч";"ш";"щ";"ъ";"ы";"ь";"э";"ю";"я"},E4106))&gt;0</f>
        <v>0</v>
      </c>
      <c r="Y4106" s="142" t="b">
        <f>COUNT(SEARCH({"а";"б";"в";"г";"д";"е";"ё";"ж";"з";"и";"й";"к";"л";"м";"н";"о";"п";"р";"с";"т";"у";"ф";"х";"ц";"ч";"ш";"щ";"ъ";"ы";"ь";"э";"ю";"я"},F4106))&gt;0</f>
        <v>0</v>
      </c>
      <c r="Z4106" s="142" t="b">
        <f>COUNT(SEARCH({"а";"б";"в";"г";"д";"е";"ё";"ж";"з";"и";"й";"к";"л";"м";"н";"о";"п";"р";"с";"т";"у";"ф";"х";"ц";"ч";"ш";"щ";"ъ";"ы";"ь";"э";"ю";"я"},K4106))&gt;0</f>
        <v>0</v>
      </c>
      <c r="AA4106" s="142" t="b">
        <f>COUNT(SEARCH({"а";"б";"в";"г";"д";"е";"ё";"ж";"з";"и";"й";"к";"л";"м";"н";"о";"п";"р";"с";"т";"у";"ф";"х";"ц";"ч";"ш";"щ";"ъ";"ы";"ь";"э";"ю";"я"},L4106))&gt;0</f>
        <v>0</v>
      </c>
      <c r="AB4106" s="142" t="b">
        <f>COUNT(SEARCH({"а";"б";"в";"г";"д";"е";"ё";"ж";"з";"и";"й";"к";"л";"м";"н";"о";"п";"р";"с";"т";"у";"ф";"х";"ц";"ч";"ш";"щ";"ъ";"ы";"ь";"э";"ю";"я"},I4106))&gt;0</f>
        <v>0</v>
      </c>
      <c r="AC4106" s="142" t="b">
        <f>COUNT(SEARCH({"а";"б";"в";"г";"д";"е";"ё";"ж";"з";"и";"й";"к";"л";"м";"н";"о";"п";"р";"с";"т";"у";"ф";"х";"ц";"ч";"ш";"щ";"ъ";"ы";"ь";"э";"ю";"я"},M4106))&gt;0</f>
        <v>0</v>
      </c>
      <c r="AD4106" s="27" t="b">
        <f t="shared" si="69"/>
        <v>1</v>
      </c>
      <c r="AE4106" s="289"/>
    </row>
    <row r="4107" spans="1:31" s="415" customFormat="1" hidden="1">
      <c r="A4107" s="338" t="s">
        <v>9015</v>
      </c>
      <c r="B4107" s="338"/>
      <c r="C4107" s="42" t="s">
        <v>7746</v>
      </c>
      <c r="D4107" s="312" t="s">
        <v>279</v>
      </c>
      <c r="E4107" s="25" t="s">
        <v>7747</v>
      </c>
      <c r="F4107" s="25" t="s">
        <v>3868</v>
      </c>
      <c r="G4107" s="25"/>
      <c r="H4107" s="25" t="s">
        <v>7946</v>
      </c>
      <c r="I4107" s="25" t="s">
        <v>97</v>
      </c>
      <c r="J4107" s="25" t="s">
        <v>23</v>
      </c>
      <c r="K4107" s="133" t="s">
        <v>7748</v>
      </c>
      <c r="L4107" s="25" t="s">
        <v>3868</v>
      </c>
      <c r="M4107" s="25" t="s">
        <v>592</v>
      </c>
      <c r="N4107" s="96"/>
      <c r="O4107" s="51" t="s">
        <v>395</v>
      </c>
      <c r="P4107" s="51"/>
      <c r="Q4107" s="51"/>
      <c r="R4107" s="25"/>
      <c r="S4107" s="25"/>
      <c r="T4107" s="25"/>
      <c r="U4107" s="289"/>
      <c r="V4107" s="289"/>
      <c r="W4107" s="289"/>
      <c r="X4107" s="142" t="b">
        <f>COUNT(SEARCH({"а";"б";"в";"г";"д";"е";"ё";"ж";"з";"и";"й";"к";"л";"м";"н";"о";"п";"р";"с";"т";"у";"ф";"х";"ц";"ч";"ш";"щ";"ъ";"ы";"ь";"э";"ю";"я"},E4107))&gt;0</f>
        <v>0</v>
      </c>
      <c r="Y4107" s="142" t="b">
        <f>COUNT(SEARCH({"а";"б";"в";"г";"д";"е";"ё";"ж";"з";"и";"й";"к";"л";"м";"н";"о";"п";"р";"с";"т";"у";"ф";"х";"ц";"ч";"ш";"щ";"ъ";"ы";"ь";"э";"ю";"я"},F4107))&gt;0</f>
        <v>0</v>
      </c>
      <c r="Z4107" s="142" t="b">
        <f>COUNT(SEARCH({"а";"б";"в";"г";"д";"е";"ё";"ж";"з";"и";"й";"к";"л";"м";"н";"о";"п";"р";"с";"т";"у";"ф";"х";"ц";"ч";"ш";"щ";"ъ";"ы";"ь";"э";"ю";"я"},K4107))&gt;0</f>
        <v>0</v>
      </c>
      <c r="AA4107" s="142" t="b">
        <f>COUNT(SEARCH({"а";"б";"в";"г";"д";"е";"ё";"ж";"з";"и";"й";"к";"л";"м";"н";"о";"п";"р";"с";"т";"у";"ф";"х";"ц";"ч";"ш";"щ";"ъ";"ы";"ь";"э";"ю";"я"},L4107))&gt;0</f>
        <v>0</v>
      </c>
      <c r="AB4107" s="142" t="b">
        <f>COUNT(SEARCH({"а";"б";"в";"г";"д";"е";"ё";"ж";"з";"и";"й";"к";"л";"м";"н";"о";"п";"р";"с";"т";"у";"ф";"х";"ц";"ч";"ш";"щ";"ъ";"ы";"ь";"э";"ю";"я"},I4107))&gt;0</f>
        <v>0</v>
      </c>
      <c r="AC4107" s="142" t="b">
        <f>COUNT(SEARCH({"а";"б";"в";"г";"д";"е";"ё";"ж";"з";"и";"й";"к";"л";"м";"н";"о";"п";"р";"с";"т";"у";"ф";"х";"ц";"ч";"ш";"щ";"ъ";"ы";"ь";"э";"ю";"я"},M4107))&gt;0</f>
        <v>0</v>
      </c>
      <c r="AD4107" s="27" t="b">
        <f t="shared" si="69"/>
        <v>1</v>
      </c>
      <c r="AE4107" s="289"/>
    </row>
    <row r="4108" spans="1:31" s="415" customFormat="1" hidden="1">
      <c r="A4108" s="338" t="s">
        <v>9015</v>
      </c>
      <c r="B4108" s="338"/>
      <c r="C4108" s="42" t="s">
        <v>7746</v>
      </c>
      <c r="D4108" s="312" t="s">
        <v>279</v>
      </c>
      <c r="E4108" s="25" t="s">
        <v>7747</v>
      </c>
      <c r="F4108" s="25" t="s">
        <v>405</v>
      </c>
      <c r="G4108" s="24" t="s">
        <v>136</v>
      </c>
      <c r="H4108" s="25" t="s">
        <v>406</v>
      </c>
      <c r="I4108" s="112" t="s">
        <v>65</v>
      </c>
      <c r="J4108" s="25" t="s">
        <v>5</v>
      </c>
      <c r="K4108" s="133" t="s">
        <v>7748</v>
      </c>
      <c r="L4108" s="25" t="s">
        <v>405</v>
      </c>
      <c r="M4108" s="25" t="s">
        <v>65</v>
      </c>
      <c r="N4108" s="96"/>
      <c r="O4108" s="51" t="s">
        <v>395</v>
      </c>
      <c r="P4108" s="51"/>
      <c r="Q4108" s="51"/>
      <c r="R4108" s="25"/>
      <c r="S4108" s="25" t="s">
        <v>4</v>
      </c>
      <c r="T4108" s="25"/>
      <c r="U4108" s="289"/>
      <c r="V4108" s="289"/>
      <c r="W4108" s="289"/>
      <c r="X4108" s="142" t="b">
        <f>COUNT(SEARCH({"а";"б";"в";"г";"д";"е";"ё";"ж";"з";"и";"й";"к";"л";"м";"н";"о";"п";"р";"с";"т";"у";"ф";"х";"ц";"ч";"ш";"щ";"ъ";"ы";"ь";"э";"ю";"я"},E4108))&gt;0</f>
        <v>0</v>
      </c>
      <c r="Y4108" s="142" t="b">
        <f>COUNT(SEARCH({"а";"б";"в";"г";"д";"е";"ё";"ж";"з";"и";"й";"к";"л";"м";"н";"о";"п";"р";"с";"т";"у";"ф";"х";"ц";"ч";"ш";"щ";"ъ";"ы";"ь";"э";"ю";"я"},F4108))&gt;0</f>
        <v>0</v>
      </c>
      <c r="Z4108" s="142" t="b">
        <f>COUNT(SEARCH({"а";"б";"в";"г";"д";"е";"ё";"ж";"з";"и";"й";"к";"л";"м";"н";"о";"п";"р";"с";"т";"у";"ф";"х";"ц";"ч";"ш";"щ";"ъ";"ы";"ь";"э";"ю";"я"},K4108))&gt;0</f>
        <v>0</v>
      </c>
      <c r="AA4108" s="142" t="b">
        <f>COUNT(SEARCH({"а";"б";"в";"г";"д";"е";"ё";"ж";"з";"и";"й";"к";"л";"м";"н";"о";"п";"р";"с";"т";"у";"ф";"х";"ц";"ч";"ш";"щ";"ъ";"ы";"ь";"э";"ю";"я"},L4108))&gt;0</f>
        <v>0</v>
      </c>
      <c r="AB4108" s="142" t="b">
        <f>COUNT(SEARCH({"а";"б";"в";"г";"д";"е";"ё";"ж";"з";"и";"й";"к";"л";"м";"н";"о";"п";"р";"с";"т";"у";"ф";"х";"ц";"ч";"ш";"щ";"ъ";"ы";"ь";"э";"ю";"я"},I4108))&gt;0</f>
        <v>0</v>
      </c>
      <c r="AC4108" s="142" t="b">
        <f>COUNT(SEARCH({"а";"б";"в";"г";"д";"е";"ё";"ж";"з";"и";"й";"к";"л";"м";"н";"о";"п";"р";"с";"т";"у";"ф";"х";"ц";"ч";"ш";"щ";"ъ";"ы";"ь";"э";"ю";"я"},M4108))&gt;0</f>
        <v>0</v>
      </c>
      <c r="AD4108" s="27" t="b">
        <f t="shared" si="69"/>
        <v>1</v>
      </c>
      <c r="AE4108" s="289"/>
    </row>
    <row r="4109" spans="1:31" s="415" customFormat="1" hidden="1">
      <c r="A4109" s="338" t="s">
        <v>9015</v>
      </c>
      <c r="B4109" s="338"/>
      <c r="C4109" s="42" t="s">
        <v>7746</v>
      </c>
      <c r="D4109" s="312" t="s">
        <v>279</v>
      </c>
      <c r="E4109" s="25" t="s">
        <v>7747</v>
      </c>
      <c r="F4109" s="25" t="s">
        <v>407</v>
      </c>
      <c r="G4109" s="24"/>
      <c r="H4109" s="25" t="s">
        <v>408</v>
      </c>
      <c r="I4109" s="112" t="s">
        <v>65</v>
      </c>
      <c r="J4109" s="25" t="s">
        <v>23</v>
      </c>
      <c r="K4109" s="133" t="s">
        <v>7748</v>
      </c>
      <c r="L4109" s="25" t="s">
        <v>407</v>
      </c>
      <c r="M4109" s="25" t="s">
        <v>65</v>
      </c>
      <c r="N4109" s="96"/>
      <c r="O4109" s="51" t="s">
        <v>395</v>
      </c>
      <c r="P4109" s="51"/>
      <c r="Q4109" s="51"/>
      <c r="R4109" s="25"/>
      <c r="S4109" s="25"/>
      <c r="T4109" s="25"/>
      <c r="U4109" s="289"/>
      <c r="V4109" s="289"/>
      <c r="W4109" s="289"/>
      <c r="X4109" s="142" t="b">
        <f>COUNT(SEARCH({"а";"б";"в";"г";"д";"е";"ё";"ж";"з";"и";"й";"к";"л";"м";"н";"о";"п";"р";"с";"т";"у";"ф";"х";"ц";"ч";"ш";"щ";"ъ";"ы";"ь";"э";"ю";"я"},E4109))&gt;0</f>
        <v>0</v>
      </c>
      <c r="Y4109" s="142" t="b">
        <f>COUNT(SEARCH({"а";"б";"в";"г";"д";"е";"ё";"ж";"з";"и";"й";"к";"л";"м";"н";"о";"п";"р";"с";"т";"у";"ф";"х";"ц";"ч";"ш";"щ";"ъ";"ы";"ь";"э";"ю";"я"},F4109))&gt;0</f>
        <v>0</v>
      </c>
      <c r="Z4109" s="142" t="b">
        <f>COUNT(SEARCH({"а";"б";"в";"г";"д";"е";"ё";"ж";"з";"и";"й";"к";"л";"м";"н";"о";"п";"р";"с";"т";"у";"ф";"х";"ц";"ч";"ш";"щ";"ъ";"ы";"ь";"э";"ю";"я"},K4109))&gt;0</f>
        <v>0</v>
      </c>
      <c r="AA4109" s="142" t="b">
        <f>COUNT(SEARCH({"а";"б";"в";"г";"д";"е";"ё";"ж";"з";"и";"й";"к";"л";"м";"н";"о";"п";"р";"с";"т";"у";"ф";"х";"ц";"ч";"ш";"щ";"ъ";"ы";"ь";"э";"ю";"я"},L4109))&gt;0</f>
        <v>0</v>
      </c>
      <c r="AB4109" s="142" t="b">
        <f>COUNT(SEARCH({"а";"б";"в";"г";"д";"е";"ё";"ж";"з";"и";"й";"к";"л";"м";"н";"о";"п";"р";"с";"т";"у";"ф";"х";"ц";"ч";"ш";"щ";"ъ";"ы";"ь";"э";"ю";"я"},I4109))&gt;0</f>
        <v>0</v>
      </c>
      <c r="AC4109" s="142" t="b">
        <f>COUNT(SEARCH({"а";"б";"в";"г";"д";"е";"ё";"ж";"з";"и";"й";"к";"л";"м";"н";"о";"п";"р";"с";"т";"у";"ф";"х";"ц";"ч";"ш";"щ";"ъ";"ы";"ь";"э";"ю";"я"},M4109))&gt;0</f>
        <v>0</v>
      </c>
      <c r="AD4109" s="27" t="b">
        <f t="shared" si="69"/>
        <v>1</v>
      </c>
      <c r="AE4109" s="289"/>
    </row>
    <row r="4110" spans="1:31" s="415" customFormat="1" hidden="1">
      <c r="A4110" s="86" t="s">
        <v>285</v>
      </c>
      <c r="B4110" s="86"/>
      <c r="C4110" s="110" t="s">
        <v>4506</v>
      </c>
      <c r="D4110" s="312" t="s">
        <v>279</v>
      </c>
      <c r="E4110" s="25" t="s">
        <v>4498</v>
      </c>
      <c r="F4110" s="25" t="s">
        <v>1336</v>
      </c>
      <c r="G4110" s="25" t="s">
        <v>272</v>
      </c>
      <c r="H4110" s="25" t="s">
        <v>1450</v>
      </c>
      <c r="I4110" s="25" t="s">
        <v>97</v>
      </c>
      <c r="J4110" s="51" t="s">
        <v>5</v>
      </c>
      <c r="K4110" s="133" t="s">
        <v>4499</v>
      </c>
      <c r="L4110" s="25" t="s">
        <v>73</v>
      </c>
      <c r="M4110" s="25" t="s">
        <v>70</v>
      </c>
      <c r="N4110" s="42"/>
      <c r="O4110" s="51" t="s">
        <v>440</v>
      </c>
      <c r="P4110" s="49"/>
      <c r="Q4110" s="24"/>
      <c r="R4110" s="25"/>
      <c r="S4110" s="25" t="s">
        <v>4</v>
      </c>
      <c r="T4110" s="25"/>
      <c r="U4110" s="289"/>
      <c r="V4110" s="289"/>
      <c r="W4110" s="289"/>
      <c r="X4110" s="142" t="b">
        <f>COUNT(SEARCH({"а";"б";"в";"г";"д";"е";"ё";"ж";"з";"и";"й";"к";"л";"м";"н";"о";"п";"р";"с";"т";"у";"ф";"х";"ц";"ч";"ш";"щ";"ъ";"ы";"ь";"э";"ю";"я"},E4110))&gt;0</f>
        <v>0</v>
      </c>
      <c r="Y4110" s="142" t="b">
        <f>COUNT(SEARCH({"а";"б";"в";"г";"д";"е";"ё";"ж";"з";"и";"й";"к";"л";"м";"н";"о";"п";"р";"с";"т";"у";"ф";"х";"ц";"ч";"ш";"щ";"ъ";"ы";"ь";"э";"ю";"я"},F4110))&gt;0</f>
        <v>0</v>
      </c>
      <c r="Z4110" s="142" t="b">
        <f>COUNT(SEARCH({"а";"б";"в";"г";"д";"е";"ё";"ж";"з";"и";"й";"к";"л";"м";"н";"о";"п";"р";"с";"т";"у";"ф";"х";"ц";"ч";"ш";"щ";"ъ";"ы";"ь";"э";"ю";"я"},K4110))&gt;0</f>
        <v>0</v>
      </c>
      <c r="AA4110" s="142" t="b">
        <f>COUNT(SEARCH({"а";"б";"в";"г";"д";"е";"ё";"ж";"з";"и";"й";"к";"л";"м";"н";"о";"п";"р";"с";"т";"у";"ф";"х";"ц";"ч";"ш";"щ";"ъ";"ы";"ь";"э";"ю";"я"},L4110))&gt;0</f>
        <v>0</v>
      </c>
      <c r="AB4110" s="142" t="b">
        <f>COUNT(SEARCH({"а";"б";"в";"г";"д";"е";"ё";"ж";"з";"и";"й";"к";"л";"м";"н";"о";"п";"р";"с";"т";"у";"ф";"х";"ц";"ч";"ш";"щ";"ъ";"ы";"ь";"э";"ю";"я"},I4110))&gt;0</f>
        <v>0</v>
      </c>
      <c r="AC4110" s="142" t="b">
        <f>COUNT(SEARCH({"а";"б";"в";"г";"д";"е";"ё";"ж";"з";"и";"й";"к";"л";"м";"н";"о";"п";"р";"с";"т";"у";"ф";"х";"ц";"ч";"ш";"щ";"ъ";"ы";"ь";"э";"ю";"я"},M4110))&gt;0</f>
        <v>0</v>
      </c>
      <c r="AD4110" s="27" t="b">
        <f t="shared" si="69"/>
        <v>1</v>
      </c>
      <c r="AE4110" s="289"/>
    </row>
    <row r="4111" spans="1:31" s="415" customFormat="1" hidden="1">
      <c r="A4111" s="86" t="s">
        <v>285</v>
      </c>
      <c r="B4111" s="86"/>
      <c r="C4111" s="110" t="s">
        <v>4506</v>
      </c>
      <c r="D4111" s="312" t="s">
        <v>279</v>
      </c>
      <c r="E4111" s="25" t="s">
        <v>4498</v>
      </c>
      <c r="F4111" s="25" t="s">
        <v>14</v>
      </c>
      <c r="G4111" s="24"/>
      <c r="H4111" s="25" t="s">
        <v>13</v>
      </c>
      <c r="I4111" s="25" t="s">
        <v>15</v>
      </c>
      <c r="J4111" s="51" t="s">
        <v>5</v>
      </c>
      <c r="K4111" s="73"/>
      <c r="L4111" s="24"/>
      <c r="M4111" s="24"/>
      <c r="N4111" s="42"/>
      <c r="O4111" s="51" t="s">
        <v>13</v>
      </c>
      <c r="P4111" s="49"/>
      <c r="Q4111" s="24"/>
      <c r="R4111" s="25"/>
      <c r="S4111" s="25"/>
      <c r="T4111" s="25"/>
      <c r="U4111" s="289"/>
      <c r="V4111" s="289"/>
      <c r="W4111" s="289"/>
      <c r="X4111" s="142" t="b">
        <f>COUNT(SEARCH({"а";"б";"в";"г";"д";"е";"ё";"ж";"з";"и";"й";"к";"л";"м";"н";"о";"п";"р";"с";"т";"у";"ф";"х";"ц";"ч";"ш";"щ";"ъ";"ы";"ь";"э";"ю";"я"},E4111))&gt;0</f>
        <v>0</v>
      </c>
      <c r="Y4111" s="142" t="b">
        <f>COUNT(SEARCH({"а";"б";"в";"г";"д";"е";"ё";"ж";"з";"и";"й";"к";"л";"м";"н";"о";"п";"р";"с";"т";"у";"ф";"х";"ц";"ч";"ш";"щ";"ъ";"ы";"ь";"э";"ю";"я"},F4111))&gt;0</f>
        <v>0</v>
      </c>
      <c r="Z4111" s="142" t="b">
        <f>COUNT(SEARCH({"а";"б";"в";"г";"д";"е";"ё";"ж";"з";"и";"й";"к";"л";"м";"н";"о";"п";"р";"с";"т";"у";"ф";"х";"ц";"ч";"ш";"щ";"ъ";"ы";"ь";"э";"ю";"я"},K4111))&gt;0</f>
        <v>0</v>
      </c>
      <c r="AA4111" s="142" t="b">
        <f>COUNT(SEARCH({"а";"б";"в";"г";"д";"е";"ё";"ж";"з";"и";"й";"к";"л";"м";"н";"о";"п";"р";"с";"т";"у";"ф";"х";"ц";"ч";"ш";"щ";"ъ";"ы";"ь";"э";"ю";"я"},L4111))&gt;0</f>
        <v>0</v>
      </c>
      <c r="AB4111" s="142" t="b">
        <f>COUNT(SEARCH({"а";"б";"в";"г";"д";"е";"ё";"ж";"з";"и";"й";"к";"л";"м";"н";"о";"п";"р";"с";"т";"у";"ф";"х";"ц";"ч";"ш";"щ";"ъ";"ы";"ь";"э";"ю";"я"},I4111))&gt;0</f>
        <v>0</v>
      </c>
      <c r="AC4111" s="142" t="b">
        <f>COUNT(SEARCH({"а";"б";"в";"г";"д";"е";"ё";"ж";"з";"и";"й";"к";"л";"м";"н";"о";"п";"р";"с";"т";"у";"ф";"х";"ц";"ч";"ш";"щ";"ъ";"ы";"ь";"э";"ю";"я"},M4111))&gt;0</f>
        <v>0</v>
      </c>
      <c r="AD4111" s="27" t="b">
        <f t="shared" ref="AD4111:AD4174" si="70">IF(OR(ISBLANK(K4111),G4111= "BK",G4111= "RK",G4111= "Ref",G4111= "LH_RK",RIGHT(F4111,3) = "_id",F4111 = "hash_diff",F4111 = "src_cd",F4111 = "invalid_id",F4111 = "version_id",F4111 = "deleted_flg",F4111 = "valid_flg"),EXACT(F4111,F4111),EXACT(F4111,IF(L4111 = "ods$effective_from_dt","effective_date",IF(ISERROR(SEARCH("#",IF(ISERROR(SEARCH("#",L4111,1)),L4111,REPLACE(L4111,SEARCH("#",L4111,1),1,"_")),1)),IF(ISERROR(SEARCH("#",L4111,1)),L4111,REPLACE(L4111,SEARCH("#",L4111,1),1,"_")),REPLACE(IF(ISERROR(SEARCH("#",L4111,1)),L4111,REPLACE(L4111,SEARCH("#",L4111,1),1,"_")),SEARCH("#",IF(ISERROR(SEARCH("#",L4111,1)),L4111,REPLACE(IF(ISERROR(SEARCH("#",L4111,1)),L4111,REPLACE(L4111,SEARCH("#",L4111,1),1,"_")),SEARCH("#",L4111,1),1,"_")),1),1,"_")))))</f>
        <v>1</v>
      </c>
      <c r="AE4111" s="289"/>
    </row>
    <row r="4112" spans="1:31" s="415" customFormat="1" hidden="1">
      <c r="A4112" s="86" t="s">
        <v>285</v>
      </c>
      <c r="B4112" s="86"/>
      <c r="C4112" s="110" t="s">
        <v>4506</v>
      </c>
      <c r="D4112" s="312" t="s">
        <v>279</v>
      </c>
      <c r="E4112" s="25" t="s">
        <v>4498</v>
      </c>
      <c r="F4112" s="25" t="s">
        <v>8</v>
      </c>
      <c r="G4112" s="24"/>
      <c r="H4112" s="25" t="s">
        <v>67</v>
      </c>
      <c r="I4112" s="25" t="s">
        <v>97</v>
      </c>
      <c r="J4112" s="51" t="s">
        <v>5</v>
      </c>
      <c r="K4112" s="73"/>
      <c r="L4112" s="24"/>
      <c r="M4112" s="24"/>
      <c r="N4112" s="96" t="s">
        <v>446</v>
      </c>
      <c r="O4112" s="51" t="s">
        <v>447</v>
      </c>
      <c r="P4112" s="49"/>
      <c r="Q4112" s="24"/>
      <c r="R4112" s="25"/>
      <c r="S4112" s="25" t="s">
        <v>398</v>
      </c>
      <c r="T4112" s="25"/>
      <c r="U4112" s="289"/>
      <c r="V4112" s="289"/>
      <c r="W4112" s="289"/>
      <c r="X4112" s="142" t="b">
        <f>COUNT(SEARCH({"а";"б";"в";"г";"д";"е";"ё";"ж";"з";"и";"й";"к";"л";"м";"н";"о";"п";"р";"с";"т";"у";"ф";"х";"ц";"ч";"ш";"щ";"ъ";"ы";"ь";"э";"ю";"я"},E4112))&gt;0</f>
        <v>0</v>
      </c>
      <c r="Y4112" s="142" t="b">
        <f>COUNT(SEARCH({"а";"б";"в";"г";"д";"е";"ё";"ж";"з";"и";"й";"к";"л";"м";"н";"о";"п";"р";"с";"т";"у";"ф";"х";"ц";"ч";"ш";"щ";"ъ";"ы";"ь";"э";"ю";"я"},F4112))&gt;0</f>
        <v>0</v>
      </c>
      <c r="Z4112" s="142" t="b">
        <f>COUNT(SEARCH({"а";"б";"в";"г";"д";"е";"ё";"ж";"з";"и";"й";"к";"л";"м";"н";"о";"п";"р";"с";"т";"у";"ф";"х";"ц";"ч";"ш";"щ";"ъ";"ы";"ь";"э";"ю";"я"},K4112))&gt;0</f>
        <v>0</v>
      </c>
      <c r="AA4112" s="142" t="b">
        <f>COUNT(SEARCH({"а";"б";"в";"г";"д";"е";"ё";"ж";"з";"и";"й";"к";"л";"м";"н";"о";"п";"р";"с";"т";"у";"ф";"х";"ц";"ч";"ш";"щ";"ъ";"ы";"ь";"э";"ю";"я"},L4112))&gt;0</f>
        <v>0</v>
      </c>
      <c r="AB4112" s="142" t="b">
        <f>COUNT(SEARCH({"а";"б";"в";"г";"д";"е";"ё";"ж";"з";"и";"й";"к";"л";"м";"н";"о";"п";"р";"с";"т";"у";"ф";"х";"ц";"ч";"ш";"щ";"ъ";"ы";"ь";"э";"ю";"я"},I4112))&gt;0</f>
        <v>0</v>
      </c>
      <c r="AC4112" s="142" t="b">
        <f>COUNT(SEARCH({"а";"б";"в";"г";"д";"е";"ё";"ж";"з";"и";"й";"к";"л";"м";"н";"о";"п";"р";"с";"т";"у";"ф";"х";"ц";"ч";"ш";"щ";"ъ";"ы";"ь";"э";"ю";"я"},M4112))&gt;0</f>
        <v>0</v>
      </c>
      <c r="AD4112" s="27" t="b">
        <f t="shared" si="70"/>
        <v>1</v>
      </c>
      <c r="AE4112" s="289"/>
    </row>
    <row r="4113" spans="1:31" s="415" customFormat="1" hidden="1">
      <c r="A4113" s="86" t="s">
        <v>285</v>
      </c>
      <c r="B4113" s="86"/>
      <c r="C4113" s="110" t="s">
        <v>4506</v>
      </c>
      <c r="D4113" s="312" t="s">
        <v>279</v>
      </c>
      <c r="E4113" s="25" t="s">
        <v>4498</v>
      </c>
      <c r="F4113" s="25" t="s">
        <v>10</v>
      </c>
      <c r="G4113" s="24"/>
      <c r="H4113" s="25" t="s">
        <v>11</v>
      </c>
      <c r="I4113" s="25" t="s">
        <v>3</v>
      </c>
      <c r="J4113" s="51" t="s">
        <v>5</v>
      </c>
      <c r="K4113" s="73"/>
      <c r="L4113" s="24"/>
      <c r="M4113" s="24"/>
      <c r="N4113" s="42"/>
      <c r="O4113" s="51" t="s">
        <v>577</v>
      </c>
      <c r="P4113" s="49"/>
      <c r="Q4113" s="24"/>
      <c r="R4113" s="25"/>
      <c r="S4113" s="25" t="s">
        <v>4</v>
      </c>
      <c r="T4113" s="25"/>
      <c r="U4113" s="289"/>
      <c r="V4113" s="289"/>
      <c r="W4113" s="289"/>
      <c r="X4113" s="142" t="b">
        <f>COUNT(SEARCH({"а";"б";"в";"г";"д";"е";"ё";"ж";"з";"и";"й";"к";"л";"м";"н";"о";"п";"р";"с";"т";"у";"ф";"х";"ц";"ч";"ш";"щ";"ъ";"ы";"ь";"э";"ю";"я"},E4113))&gt;0</f>
        <v>0</v>
      </c>
      <c r="Y4113" s="142" t="b">
        <f>COUNT(SEARCH({"а";"б";"в";"г";"д";"е";"ё";"ж";"з";"и";"й";"к";"л";"м";"н";"о";"п";"р";"с";"т";"у";"ф";"х";"ц";"ч";"ш";"щ";"ъ";"ы";"ь";"э";"ю";"я"},F4113))&gt;0</f>
        <v>0</v>
      </c>
      <c r="Z4113" s="142" t="b">
        <f>COUNT(SEARCH({"а";"б";"в";"г";"д";"е";"ё";"ж";"з";"и";"й";"к";"л";"м";"н";"о";"п";"р";"с";"т";"у";"ф";"х";"ц";"ч";"ш";"щ";"ъ";"ы";"ь";"э";"ю";"я"},K4113))&gt;0</f>
        <v>0</v>
      </c>
      <c r="AA4113" s="142" t="b">
        <f>COUNT(SEARCH({"а";"б";"в";"г";"д";"е";"ё";"ж";"з";"и";"й";"к";"л";"м";"н";"о";"п";"р";"с";"т";"у";"ф";"х";"ц";"ч";"ш";"щ";"ъ";"ы";"ь";"э";"ю";"я"},L4113))&gt;0</f>
        <v>0</v>
      </c>
      <c r="AB4113" s="142" t="b">
        <f>COUNT(SEARCH({"а";"б";"в";"г";"д";"е";"ё";"ж";"з";"и";"й";"к";"л";"м";"н";"о";"п";"р";"с";"т";"у";"ф";"х";"ц";"ч";"ш";"щ";"ъ";"ы";"ь";"э";"ю";"я"},I4113))&gt;0</f>
        <v>0</v>
      </c>
      <c r="AC4113" s="142" t="b">
        <f>COUNT(SEARCH({"а";"б";"в";"г";"д";"е";"ё";"ж";"з";"и";"й";"к";"л";"м";"н";"о";"п";"р";"с";"т";"у";"ф";"х";"ц";"ч";"ш";"щ";"ъ";"ы";"ь";"э";"ю";"я"},M4113))&gt;0</f>
        <v>0</v>
      </c>
      <c r="AD4113" s="27" t="b">
        <f t="shared" si="70"/>
        <v>1</v>
      </c>
      <c r="AE4113" s="289"/>
    </row>
    <row r="4114" spans="1:31" s="415" customFormat="1" ht="30" hidden="1">
      <c r="A4114" s="86" t="s">
        <v>285</v>
      </c>
      <c r="B4114" s="86"/>
      <c r="C4114" s="110" t="s">
        <v>4506</v>
      </c>
      <c r="D4114" s="312" t="s">
        <v>279</v>
      </c>
      <c r="E4114" s="25" t="s">
        <v>4498</v>
      </c>
      <c r="F4114" s="25" t="s">
        <v>12</v>
      </c>
      <c r="G4114" s="24"/>
      <c r="H4114" s="25" t="s">
        <v>400</v>
      </c>
      <c r="I4114" s="25" t="s">
        <v>3</v>
      </c>
      <c r="J4114" s="51" t="s">
        <v>5</v>
      </c>
      <c r="K4114" s="73"/>
      <c r="L4114" s="24"/>
      <c r="M4114" s="24"/>
      <c r="N4114" s="42"/>
      <c r="O4114" s="51" t="s">
        <v>66</v>
      </c>
      <c r="P4114" s="49"/>
      <c r="Q4114" s="24"/>
      <c r="R4114" s="25"/>
      <c r="S4114" s="25" t="s">
        <v>4</v>
      </c>
      <c r="T4114" s="25"/>
      <c r="U4114" s="289"/>
      <c r="V4114" s="289"/>
      <c r="W4114" s="289"/>
      <c r="X4114" s="142" t="b">
        <f>COUNT(SEARCH({"а";"б";"в";"г";"д";"е";"ё";"ж";"з";"и";"й";"к";"л";"м";"н";"о";"п";"р";"с";"т";"у";"ф";"х";"ц";"ч";"ш";"щ";"ъ";"ы";"ь";"э";"ю";"я"},E4114))&gt;0</f>
        <v>0</v>
      </c>
      <c r="Y4114" s="142" t="b">
        <f>COUNT(SEARCH({"а";"б";"в";"г";"д";"е";"ё";"ж";"з";"и";"й";"к";"л";"м";"н";"о";"п";"р";"с";"т";"у";"ф";"х";"ц";"ч";"ш";"щ";"ъ";"ы";"ь";"э";"ю";"я"},F4114))&gt;0</f>
        <v>0</v>
      </c>
      <c r="Z4114" s="142" t="b">
        <f>COUNT(SEARCH({"а";"б";"в";"г";"д";"е";"ё";"ж";"з";"и";"й";"к";"л";"м";"н";"о";"п";"р";"с";"т";"у";"ф";"х";"ц";"ч";"ш";"щ";"ъ";"ы";"ь";"э";"ю";"я"},K4114))&gt;0</f>
        <v>0</v>
      </c>
      <c r="AA4114" s="142" t="b">
        <f>COUNT(SEARCH({"а";"б";"в";"г";"д";"е";"ё";"ж";"з";"и";"й";"к";"л";"м";"н";"о";"п";"р";"с";"т";"у";"ф";"х";"ц";"ч";"ш";"щ";"ъ";"ы";"ь";"э";"ю";"я"},L4114))&gt;0</f>
        <v>0</v>
      </c>
      <c r="AB4114" s="142" t="b">
        <f>COUNT(SEARCH({"а";"б";"в";"г";"д";"е";"ё";"ж";"з";"и";"й";"к";"л";"м";"н";"о";"п";"р";"с";"т";"у";"ф";"х";"ц";"ч";"ш";"щ";"ъ";"ы";"ь";"э";"ю";"я"},I4114))&gt;0</f>
        <v>0</v>
      </c>
      <c r="AC4114" s="142" t="b">
        <f>COUNT(SEARCH({"а";"б";"в";"г";"д";"е";"ё";"ж";"з";"и";"й";"к";"л";"м";"н";"о";"п";"р";"с";"т";"у";"ф";"х";"ц";"ч";"ш";"щ";"ъ";"ы";"ь";"э";"ю";"я"},M4114))&gt;0</f>
        <v>0</v>
      </c>
      <c r="AD4114" s="27" t="b">
        <f t="shared" si="70"/>
        <v>1</v>
      </c>
      <c r="AE4114" s="289"/>
    </row>
    <row r="4115" spans="1:31" s="415" customFormat="1" hidden="1">
      <c r="A4115" s="86" t="s">
        <v>285</v>
      </c>
      <c r="B4115" s="86"/>
      <c r="C4115" s="110" t="s">
        <v>4506</v>
      </c>
      <c r="D4115" s="312" t="s">
        <v>279</v>
      </c>
      <c r="E4115" s="25" t="s">
        <v>4498</v>
      </c>
      <c r="F4115" s="25" t="s">
        <v>18</v>
      </c>
      <c r="G4115" s="24"/>
      <c r="H4115" s="25" t="s">
        <v>64</v>
      </c>
      <c r="I4115" s="25" t="s">
        <v>19</v>
      </c>
      <c r="J4115" s="51" t="s">
        <v>5</v>
      </c>
      <c r="K4115" s="73"/>
      <c r="L4115" s="24"/>
      <c r="M4115" s="24"/>
      <c r="N4115" s="42"/>
      <c r="O4115" s="51" t="s">
        <v>401</v>
      </c>
      <c r="P4115" s="49"/>
      <c r="Q4115" s="24"/>
      <c r="R4115" s="25"/>
      <c r="S4115" s="25"/>
      <c r="T4115" s="25"/>
      <c r="U4115" s="289"/>
      <c r="V4115" s="289"/>
      <c r="W4115" s="289"/>
      <c r="X4115" s="142" t="b">
        <f>COUNT(SEARCH({"а";"б";"в";"г";"д";"е";"ё";"ж";"з";"и";"й";"к";"л";"м";"н";"о";"п";"р";"с";"т";"у";"ф";"х";"ц";"ч";"ш";"щ";"ъ";"ы";"ь";"э";"ю";"я"},E4115))&gt;0</f>
        <v>0</v>
      </c>
      <c r="Y4115" s="142" t="b">
        <f>COUNT(SEARCH({"а";"б";"в";"г";"д";"е";"ё";"ж";"з";"и";"й";"к";"л";"м";"н";"о";"п";"р";"с";"т";"у";"ф";"х";"ц";"ч";"ш";"щ";"ъ";"ы";"ь";"э";"ю";"я"},F4115))&gt;0</f>
        <v>0</v>
      </c>
      <c r="Z4115" s="142" t="b">
        <f>COUNT(SEARCH({"а";"б";"в";"г";"д";"е";"ё";"ж";"з";"и";"й";"к";"л";"м";"н";"о";"п";"р";"с";"т";"у";"ф";"х";"ц";"ч";"ш";"щ";"ъ";"ы";"ь";"э";"ю";"я"},K4115))&gt;0</f>
        <v>0</v>
      </c>
      <c r="AA4115" s="142" t="b">
        <f>COUNT(SEARCH({"а";"б";"в";"г";"д";"е";"ё";"ж";"з";"и";"й";"к";"л";"м";"н";"о";"п";"р";"с";"т";"у";"ф";"х";"ц";"ч";"ш";"щ";"ъ";"ы";"ь";"э";"ю";"я"},L4115))&gt;0</f>
        <v>0</v>
      </c>
      <c r="AB4115" s="142" t="b">
        <f>COUNT(SEARCH({"а";"б";"в";"г";"д";"е";"ё";"ж";"з";"и";"й";"к";"л";"м";"н";"о";"п";"р";"с";"т";"у";"ф";"х";"ц";"ч";"ш";"щ";"ъ";"ы";"ь";"э";"ю";"я"},I4115))&gt;0</f>
        <v>0</v>
      </c>
      <c r="AC4115" s="142" t="b">
        <f>COUNT(SEARCH({"а";"б";"в";"г";"д";"е";"ё";"ж";"з";"и";"й";"к";"л";"м";"н";"о";"п";"р";"с";"т";"у";"ф";"х";"ц";"ч";"ш";"щ";"ъ";"ы";"ь";"э";"ю";"я"},M4115))&gt;0</f>
        <v>0</v>
      </c>
      <c r="AD4115" s="27" t="b">
        <f t="shared" si="70"/>
        <v>1</v>
      </c>
      <c r="AE4115" s="289"/>
    </row>
    <row r="4116" spans="1:31" s="415" customFormat="1" hidden="1">
      <c r="A4116" s="86" t="s">
        <v>285</v>
      </c>
      <c r="B4116" s="86"/>
      <c r="C4116" s="110" t="s">
        <v>4506</v>
      </c>
      <c r="D4116" s="312" t="s">
        <v>279</v>
      </c>
      <c r="E4116" s="183" t="s">
        <v>4498</v>
      </c>
      <c r="F4116" s="183" t="s">
        <v>21</v>
      </c>
      <c r="G4116" s="348"/>
      <c r="H4116" s="183" t="s">
        <v>402</v>
      </c>
      <c r="I4116" s="183" t="s">
        <v>19</v>
      </c>
      <c r="J4116" s="478" t="s">
        <v>5</v>
      </c>
      <c r="K4116" s="559"/>
      <c r="L4116" s="348"/>
      <c r="M4116" s="348"/>
      <c r="N4116" s="571"/>
      <c r="O4116" s="478" t="s">
        <v>519</v>
      </c>
      <c r="P4116" s="347"/>
      <c r="Q4116" s="348"/>
      <c r="R4116" s="478"/>
      <c r="S4116" s="478" t="s">
        <v>4</v>
      </c>
      <c r="T4116" s="478"/>
      <c r="U4116" s="289"/>
      <c r="V4116" s="289"/>
      <c r="W4116" s="289"/>
      <c r="X4116" s="142" t="b">
        <f>COUNT(SEARCH({"а";"б";"в";"г";"д";"е";"ё";"ж";"з";"и";"й";"к";"л";"м";"н";"о";"п";"р";"с";"т";"у";"ф";"х";"ц";"ч";"ш";"щ";"ъ";"ы";"ь";"э";"ю";"я"},E4116))&gt;0</f>
        <v>0</v>
      </c>
      <c r="Y4116" s="142" t="b">
        <f>COUNT(SEARCH({"а";"б";"в";"г";"д";"е";"ё";"ж";"з";"и";"й";"к";"л";"м";"н";"о";"п";"р";"с";"т";"у";"ф";"х";"ц";"ч";"ш";"щ";"ъ";"ы";"ь";"э";"ю";"я"},F4116))&gt;0</f>
        <v>0</v>
      </c>
      <c r="Z4116" s="142" t="b">
        <f>COUNT(SEARCH({"а";"б";"в";"г";"д";"е";"ё";"ж";"з";"и";"й";"к";"л";"м";"н";"о";"п";"р";"с";"т";"у";"ф";"х";"ц";"ч";"ш";"щ";"ъ";"ы";"ь";"э";"ю";"я"},K4116))&gt;0</f>
        <v>0</v>
      </c>
      <c r="AA4116" s="142" t="b">
        <f>COUNT(SEARCH({"а";"б";"в";"г";"д";"е";"ё";"ж";"з";"и";"й";"к";"л";"м";"н";"о";"п";"р";"с";"т";"у";"ф";"х";"ц";"ч";"ш";"щ";"ъ";"ы";"ь";"э";"ю";"я"},L4116))&gt;0</f>
        <v>0</v>
      </c>
      <c r="AB4116" s="142" t="b">
        <f>COUNT(SEARCH({"а";"б";"в";"г";"д";"е";"ё";"ж";"з";"и";"й";"к";"л";"м";"н";"о";"п";"р";"с";"т";"у";"ф";"х";"ц";"ч";"ш";"щ";"ъ";"ы";"ь";"э";"ю";"я"},I4116))&gt;0</f>
        <v>0</v>
      </c>
      <c r="AC4116" s="142" t="b">
        <f>COUNT(SEARCH({"а";"б";"в";"г";"д";"е";"ё";"ж";"з";"и";"й";"к";"л";"м";"н";"о";"п";"р";"с";"т";"у";"ф";"х";"ц";"ч";"ш";"щ";"ъ";"ы";"ь";"э";"ю";"я"},M4116))&gt;0</f>
        <v>0</v>
      </c>
      <c r="AD4116" s="27" t="b">
        <f t="shared" si="70"/>
        <v>1</v>
      </c>
      <c r="AE4116" s="289"/>
    </row>
    <row r="4117" spans="1:31" s="415" customFormat="1" hidden="1">
      <c r="A4117" s="86" t="s">
        <v>285</v>
      </c>
      <c r="B4117" s="86"/>
      <c r="C4117" s="110" t="s">
        <v>4506</v>
      </c>
      <c r="D4117" s="312" t="s">
        <v>279</v>
      </c>
      <c r="E4117" s="25" t="s">
        <v>4498</v>
      </c>
      <c r="F4117" s="25" t="s">
        <v>93</v>
      </c>
      <c r="G4117" s="25" t="s">
        <v>136</v>
      </c>
      <c r="H4117" s="25" t="s">
        <v>578</v>
      </c>
      <c r="I4117" s="25" t="s">
        <v>65</v>
      </c>
      <c r="J4117" s="51" t="s">
        <v>5</v>
      </c>
      <c r="K4117" s="133" t="s">
        <v>4499</v>
      </c>
      <c r="L4117" s="24" t="s">
        <v>94</v>
      </c>
      <c r="M4117" s="24" t="s">
        <v>65</v>
      </c>
      <c r="N4117" s="42"/>
      <c r="O4117" s="51" t="s">
        <v>395</v>
      </c>
      <c r="P4117" s="49"/>
      <c r="Q4117" s="24"/>
      <c r="R4117" s="25"/>
      <c r="S4117" s="25" t="s">
        <v>4</v>
      </c>
      <c r="T4117" s="24" t="s">
        <v>276</v>
      </c>
      <c r="U4117" s="289"/>
      <c r="V4117" s="289"/>
      <c r="W4117" s="289"/>
      <c r="X4117" s="142" t="b">
        <f>COUNT(SEARCH({"а";"б";"в";"г";"д";"е";"ё";"ж";"з";"и";"й";"к";"л";"м";"н";"о";"п";"р";"с";"т";"у";"ф";"х";"ц";"ч";"ш";"щ";"ъ";"ы";"ь";"э";"ю";"я"},E4117))&gt;0</f>
        <v>0</v>
      </c>
      <c r="Y4117" s="142" t="b">
        <f>COUNT(SEARCH({"а";"б";"в";"г";"д";"е";"ё";"ж";"з";"и";"й";"к";"л";"м";"н";"о";"п";"р";"с";"т";"у";"ф";"х";"ц";"ч";"ш";"щ";"ъ";"ы";"ь";"э";"ю";"я"},F4117))&gt;0</f>
        <v>0</v>
      </c>
      <c r="Z4117" s="142" t="b">
        <f>COUNT(SEARCH({"а";"б";"в";"г";"д";"е";"ё";"ж";"з";"и";"й";"к";"л";"м";"н";"о";"п";"р";"с";"т";"у";"ф";"х";"ц";"ч";"ш";"щ";"ъ";"ы";"ь";"э";"ю";"я"},K4117))&gt;0</f>
        <v>0</v>
      </c>
      <c r="AA4117" s="142" t="b">
        <f>COUNT(SEARCH({"а";"б";"в";"г";"д";"е";"ё";"ж";"з";"и";"й";"к";"л";"м";"н";"о";"п";"р";"с";"т";"у";"ф";"х";"ц";"ч";"ш";"щ";"ъ";"ы";"ь";"э";"ю";"я"},L4117))&gt;0</f>
        <v>0</v>
      </c>
      <c r="AB4117" s="142" t="b">
        <f>COUNT(SEARCH({"а";"б";"в";"г";"д";"е";"ё";"ж";"з";"и";"й";"к";"л";"м";"н";"о";"п";"р";"с";"т";"у";"ф";"х";"ц";"ч";"ш";"щ";"ъ";"ы";"ь";"э";"ю";"я"},I4117))&gt;0</f>
        <v>0</v>
      </c>
      <c r="AC4117" s="142" t="b">
        <f>COUNT(SEARCH({"а";"б";"в";"г";"д";"е";"ё";"ж";"з";"и";"й";"к";"л";"м";"н";"о";"п";"р";"с";"т";"у";"ф";"х";"ц";"ч";"ш";"щ";"ъ";"ы";"ь";"э";"ю";"я"},M4117))&gt;0</f>
        <v>0</v>
      </c>
      <c r="AD4117" s="27" t="b">
        <f t="shared" si="70"/>
        <v>1</v>
      </c>
      <c r="AE4117" s="289"/>
    </row>
    <row r="4118" spans="1:31" s="415" customFormat="1" hidden="1">
      <c r="A4118" s="86" t="s">
        <v>285</v>
      </c>
      <c r="B4118" s="86"/>
      <c r="C4118" s="110" t="s">
        <v>4506</v>
      </c>
      <c r="D4118" s="312" t="s">
        <v>279</v>
      </c>
      <c r="E4118" s="25" t="s">
        <v>4498</v>
      </c>
      <c r="F4118" s="25" t="s">
        <v>1452</v>
      </c>
      <c r="G4118" s="24"/>
      <c r="H4118" s="25" t="s">
        <v>1453</v>
      </c>
      <c r="I4118" s="25" t="s">
        <v>97</v>
      </c>
      <c r="J4118" s="51" t="s">
        <v>23</v>
      </c>
      <c r="K4118" s="133" t="s">
        <v>4499</v>
      </c>
      <c r="L4118" s="24" t="s">
        <v>1452</v>
      </c>
      <c r="M4118" s="24" t="s">
        <v>4525</v>
      </c>
      <c r="N4118" s="42"/>
      <c r="O4118" s="51" t="s">
        <v>395</v>
      </c>
      <c r="P4118" s="49"/>
      <c r="Q4118" s="24"/>
      <c r="R4118" s="25"/>
      <c r="S4118" s="25"/>
      <c r="T4118" s="25"/>
      <c r="U4118" s="289"/>
      <c r="V4118" s="289"/>
      <c r="W4118" s="289"/>
      <c r="X4118" s="142" t="b">
        <f>COUNT(SEARCH({"а";"б";"в";"г";"д";"е";"ё";"ж";"з";"и";"й";"к";"л";"м";"н";"о";"п";"р";"с";"т";"у";"ф";"х";"ц";"ч";"ш";"щ";"ъ";"ы";"ь";"э";"ю";"я"},E4118))&gt;0</f>
        <v>0</v>
      </c>
      <c r="Y4118" s="142" t="b">
        <f>COUNT(SEARCH({"а";"б";"в";"г";"д";"е";"ё";"ж";"з";"и";"й";"к";"л";"м";"н";"о";"п";"р";"с";"т";"у";"ф";"х";"ц";"ч";"ш";"щ";"ъ";"ы";"ь";"э";"ю";"я"},F4118))&gt;0</f>
        <v>0</v>
      </c>
      <c r="Z4118" s="142" t="b">
        <f>COUNT(SEARCH({"а";"б";"в";"г";"д";"е";"ё";"ж";"з";"и";"й";"к";"л";"м";"н";"о";"п";"р";"с";"т";"у";"ф";"х";"ц";"ч";"ш";"щ";"ъ";"ы";"ь";"э";"ю";"я"},K4118))&gt;0</f>
        <v>0</v>
      </c>
      <c r="AA4118" s="142" t="b">
        <f>COUNT(SEARCH({"а";"б";"в";"г";"д";"е";"ё";"ж";"з";"и";"й";"к";"л";"м";"н";"о";"п";"р";"с";"т";"у";"ф";"х";"ц";"ч";"ш";"щ";"ъ";"ы";"ь";"э";"ю";"я"},L4118))&gt;0</f>
        <v>0</v>
      </c>
      <c r="AB4118" s="142" t="b">
        <f>COUNT(SEARCH({"а";"б";"в";"г";"д";"е";"ё";"ж";"з";"и";"й";"к";"л";"м";"н";"о";"п";"р";"с";"т";"у";"ф";"х";"ц";"ч";"ш";"щ";"ъ";"ы";"ь";"э";"ю";"я"},I4118))&gt;0</f>
        <v>0</v>
      </c>
      <c r="AC4118" s="142" t="b">
        <f>COUNT(SEARCH({"а";"б";"в";"г";"д";"е";"ё";"ж";"з";"и";"й";"к";"л";"м";"н";"о";"п";"р";"с";"т";"у";"ф";"х";"ц";"ч";"ш";"щ";"ъ";"ы";"ь";"э";"ю";"я"},M4118))&gt;0</f>
        <v>0</v>
      </c>
      <c r="AD4118" s="27" t="b">
        <f t="shared" si="70"/>
        <v>1</v>
      </c>
      <c r="AE4118" s="289"/>
    </row>
    <row r="4119" spans="1:31" s="415" customFormat="1" hidden="1">
      <c r="A4119" s="86" t="s">
        <v>285</v>
      </c>
      <c r="B4119" s="86"/>
      <c r="C4119" s="110" t="s">
        <v>4506</v>
      </c>
      <c r="D4119" s="312" t="s">
        <v>279</v>
      </c>
      <c r="E4119" s="25" t="s">
        <v>4498</v>
      </c>
      <c r="F4119" s="25" t="s">
        <v>1454</v>
      </c>
      <c r="G4119" s="24"/>
      <c r="H4119" s="25" t="s">
        <v>1455</v>
      </c>
      <c r="I4119" s="25" t="s">
        <v>459</v>
      </c>
      <c r="J4119" s="51" t="s">
        <v>23</v>
      </c>
      <c r="K4119" s="133" t="s">
        <v>4499</v>
      </c>
      <c r="L4119" s="24" t="s">
        <v>1454</v>
      </c>
      <c r="M4119" s="24" t="s">
        <v>4526</v>
      </c>
      <c r="N4119" s="42"/>
      <c r="O4119" s="51" t="s">
        <v>395</v>
      </c>
      <c r="P4119" s="49"/>
      <c r="Q4119" s="24"/>
      <c r="R4119" s="25"/>
      <c r="S4119" s="25"/>
      <c r="T4119" s="25"/>
      <c r="U4119" s="289"/>
      <c r="V4119" s="289"/>
      <c r="W4119" s="289"/>
      <c r="X4119" s="142" t="b">
        <f>COUNT(SEARCH({"а";"б";"в";"г";"д";"е";"ё";"ж";"з";"и";"й";"к";"л";"м";"н";"о";"п";"р";"с";"т";"у";"ф";"х";"ц";"ч";"ш";"щ";"ъ";"ы";"ь";"э";"ю";"я"},E4119))&gt;0</f>
        <v>0</v>
      </c>
      <c r="Y4119" s="142" t="b">
        <f>COUNT(SEARCH({"а";"б";"в";"г";"д";"е";"ё";"ж";"з";"и";"й";"к";"л";"м";"н";"о";"п";"р";"с";"т";"у";"ф";"х";"ц";"ч";"ш";"щ";"ъ";"ы";"ь";"э";"ю";"я"},F4119))&gt;0</f>
        <v>0</v>
      </c>
      <c r="Z4119" s="142" t="b">
        <f>COUNT(SEARCH({"а";"б";"в";"г";"д";"е";"ё";"ж";"з";"и";"й";"к";"л";"м";"н";"о";"п";"р";"с";"т";"у";"ф";"х";"ц";"ч";"ш";"щ";"ъ";"ы";"ь";"э";"ю";"я"},K4119))&gt;0</f>
        <v>0</v>
      </c>
      <c r="AA4119" s="142" t="b">
        <f>COUNT(SEARCH({"а";"б";"в";"г";"д";"е";"ё";"ж";"з";"и";"й";"к";"л";"м";"н";"о";"п";"р";"с";"т";"у";"ф";"х";"ц";"ч";"ш";"щ";"ъ";"ы";"ь";"э";"ю";"я"},L4119))&gt;0</f>
        <v>0</v>
      </c>
      <c r="AB4119" s="142" t="b">
        <f>COUNT(SEARCH({"а";"б";"в";"г";"д";"е";"ё";"ж";"з";"и";"й";"к";"л";"м";"н";"о";"п";"р";"с";"т";"у";"ф";"х";"ц";"ч";"ш";"щ";"ъ";"ы";"ь";"э";"ю";"я"},I4119))&gt;0</f>
        <v>0</v>
      </c>
      <c r="AC4119" s="142" t="b">
        <f>COUNT(SEARCH({"а";"б";"в";"г";"д";"е";"ё";"ж";"з";"и";"й";"к";"л";"м";"н";"о";"п";"р";"с";"т";"у";"ф";"х";"ц";"ч";"ш";"щ";"ъ";"ы";"ь";"э";"ю";"я"},M4119))&gt;0</f>
        <v>0</v>
      </c>
      <c r="AD4119" s="27" t="b">
        <f t="shared" si="70"/>
        <v>1</v>
      </c>
      <c r="AE4119" s="289"/>
    </row>
    <row r="4120" spans="1:31" s="415" customFormat="1" hidden="1">
      <c r="A4120" s="86" t="s">
        <v>285</v>
      </c>
      <c r="B4120" s="86"/>
      <c r="C4120" s="110" t="s">
        <v>4506</v>
      </c>
      <c r="D4120" s="312" t="s">
        <v>279</v>
      </c>
      <c r="E4120" s="25" t="s">
        <v>4498</v>
      </c>
      <c r="F4120" s="25" t="s">
        <v>1456</v>
      </c>
      <c r="G4120" s="24"/>
      <c r="H4120" s="25" t="s">
        <v>584</v>
      </c>
      <c r="I4120" s="25" t="s">
        <v>97</v>
      </c>
      <c r="J4120" s="51" t="s">
        <v>23</v>
      </c>
      <c r="K4120" s="133" t="s">
        <v>4499</v>
      </c>
      <c r="L4120" s="24" t="s">
        <v>1456</v>
      </c>
      <c r="M4120" s="24" t="s">
        <v>4393</v>
      </c>
      <c r="N4120" s="42"/>
      <c r="O4120" s="51" t="s">
        <v>395</v>
      </c>
      <c r="P4120" s="49"/>
      <c r="Q4120" s="24"/>
      <c r="R4120" s="25"/>
      <c r="S4120" s="25"/>
      <c r="T4120" s="25"/>
      <c r="U4120" s="289"/>
      <c r="V4120" s="289"/>
      <c r="W4120" s="289"/>
      <c r="X4120" s="142" t="b">
        <f>COUNT(SEARCH({"а";"б";"в";"г";"д";"е";"ё";"ж";"з";"и";"й";"к";"л";"м";"н";"о";"п";"р";"с";"т";"у";"ф";"х";"ц";"ч";"ш";"щ";"ъ";"ы";"ь";"э";"ю";"я"},E4120))&gt;0</f>
        <v>0</v>
      </c>
      <c r="Y4120" s="142" t="b">
        <f>COUNT(SEARCH({"а";"б";"в";"г";"д";"е";"ё";"ж";"з";"и";"й";"к";"л";"м";"н";"о";"п";"р";"с";"т";"у";"ф";"х";"ц";"ч";"ш";"щ";"ъ";"ы";"ь";"э";"ю";"я"},F4120))&gt;0</f>
        <v>0</v>
      </c>
      <c r="Z4120" s="142" t="b">
        <f>COUNT(SEARCH({"а";"б";"в";"г";"д";"е";"ё";"ж";"з";"и";"й";"к";"л";"м";"н";"о";"п";"р";"с";"т";"у";"ф";"х";"ц";"ч";"ш";"щ";"ъ";"ы";"ь";"э";"ю";"я"},K4120))&gt;0</f>
        <v>0</v>
      </c>
      <c r="AA4120" s="142" t="b">
        <f>COUNT(SEARCH({"а";"б";"в";"г";"д";"е";"ё";"ж";"з";"и";"й";"к";"л";"м";"н";"о";"п";"р";"с";"т";"у";"ф";"х";"ц";"ч";"ш";"щ";"ъ";"ы";"ь";"э";"ю";"я"},L4120))&gt;0</f>
        <v>0</v>
      </c>
      <c r="AB4120" s="142" t="b">
        <f>COUNT(SEARCH({"а";"б";"в";"г";"д";"е";"ё";"ж";"з";"и";"й";"к";"л";"м";"н";"о";"п";"р";"с";"т";"у";"ф";"х";"ц";"ч";"ш";"щ";"ъ";"ы";"ь";"э";"ю";"я"},I4120))&gt;0</f>
        <v>0</v>
      </c>
      <c r="AC4120" s="142" t="b">
        <f>COUNT(SEARCH({"а";"б";"в";"г";"д";"е";"ё";"ж";"з";"и";"й";"к";"л";"м";"н";"о";"п";"р";"с";"т";"у";"ф";"х";"ц";"ч";"ш";"щ";"ъ";"ы";"ь";"э";"ю";"я"},M4120))&gt;0</f>
        <v>0</v>
      </c>
      <c r="AD4120" s="27" t="b">
        <f t="shared" si="70"/>
        <v>1</v>
      </c>
      <c r="AE4120" s="289"/>
    </row>
    <row r="4121" spans="1:31" s="415" customFormat="1" hidden="1">
      <c r="A4121" s="338" t="s">
        <v>9015</v>
      </c>
      <c r="B4121" s="338"/>
      <c r="C4121" s="42" t="s">
        <v>7742</v>
      </c>
      <c r="D4121" s="312" t="s">
        <v>279</v>
      </c>
      <c r="E4121" s="25" t="s">
        <v>7743</v>
      </c>
      <c r="F4121" s="25" t="s">
        <v>2390</v>
      </c>
      <c r="G4121" s="24" t="s">
        <v>272</v>
      </c>
      <c r="H4121" s="25" t="s">
        <v>3858</v>
      </c>
      <c r="I4121" s="25" t="s">
        <v>5045</v>
      </c>
      <c r="J4121" s="25" t="s">
        <v>5</v>
      </c>
      <c r="K4121" s="133"/>
      <c r="L4121" s="25" t="s">
        <v>2390</v>
      </c>
      <c r="M4121" s="25" t="s">
        <v>77</v>
      </c>
      <c r="N4121" s="96"/>
      <c r="O4121" s="51" t="s">
        <v>395</v>
      </c>
      <c r="P4121" s="51"/>
      <c r="Q4121" s="51"/>
      <c r="R4121" s="25"/>
      <c r="S4121" s="25" t="s">
        <v>4</v>
      </c>
      <c r="T4121" s="25"/>
      <c r="U4121" s="289"/>
      <c r="V4121" s="289"/>
      <c r="W4121" s="289"/>
      <c r="X4121" s="142" t="b">
        <f>COUNT(SEARCH({"а";"б";"в";"г";"д";"е";"ё";"ж";"з";"и";"й";"к";"л";"м";"н";"о";"п";"р";"с";"т";"у";"ф";"х";"ц";"ч";"ш";"щ";"ъ";"ы";"ь";"э";"ю";"я"},E4121))&gt;0</f>
        <v>0</v>
      </c>
      <c r="Y4121" s="142" t="b">
        <f>COUNT(SEARCH({"а";"б";"в";"г";"д";"е";"ё";"ж";"з";"и";"й";"к";"л";"м";"н";"о";"п";"р";"с";"т";"у";"ф";"х";"ц";"ч";"ш";"щ";"ъ";"ы";"ь";"э";"ю";"я"},F4121))&gt;0</f>
        <v>0</v>
      </c>
      <c r="Z4121" s="142" t="b">
        <f>COUNT(SEARCH({"а";"б";"в";"г";"д";"е";"ё";"ж";"з";"и";"й";"к";"л";"м";"н";"о";"п";"р";"с";"т";"у";"ф";"х";"ц";"ч";"ш";"щ";"ъ";"ы";"ь";"э";"ю";"я"},K4121))&gt;0</f>
        <v>0</v>
      </c>
      <c r="AA4121" s="142" t="b">
        <f>COUNT(SEARCH({"а";"б";"в";"г";"д";"е";"ё";"ж";"з";"и";"й";"к";"л";"м";"н";"о";"п";"р";"с";"т";"у";"ф";"х";"ц";"ч";"ш";"щ";"ъ";"ы";"ь";"э";"ю";"я"},L4121))&gt;0</f>
        <v>0</v>
      </c>
      <c r="AB4121" s="142" t="b">
        <f>COUNT(SEARCH({"а";"б";"в";"г";"д";"е";"ё";"ж";"з";"и";"й";"к";"л";"м";"н";"о";"п";"р";"с";"т";"у";"ф";"х";"ц";"ч";"ш";"щ";"ъ";"ы";"ь";"э";"ю";"я"},I4121))&gt;0</f>
        <v>0</v>
      </c>
      <c r="AC4121" s="142" t="b">
        <f>COUNT(SEARCH({"а";"б";"в";"г";"д";"е";"ё";"ж";"з";"и";"й";"к";"л";"м";"н";"о";"п";"р";"с";"т";"у";"ф";"х";"ц";"ч";"ш";"щ";"ъ";"ы";"ь";"э";"ю";"я"},M4121))&gt;0</f>
        <v>0</v>
      </c>
      <c r="AD4121" s="27" t="b">
        <f t="shared" si="70"/>
        <v>1</v>
      </c>
      <c r="AE4121" s="289"/>
    </row>
    <row r="4122" spans="1:31" s="415" customFormat="1" hidden="1">
      <c r="A4122" s="338" t="s">
        <v>9015</v>
      </c>
      <c r="B4122" s="338"/>
      <c r="C4122" s="42" t="s">
        <v>7742</v>
      </c>
      <c r="D4122" s="312" t="s">
        <v>279</v>
      </c>
      <c r="E4122" s="25" t="s">
        <v>7743</v>
      </c>
      <c r="F4122" s="25" t="s">
        <v>14</v>
      </c>
      <c r="G4122" s="25"/>
      <c r="H4122" s="25" t="s">
        <v>13</v>
      </c>
      <c r="I4122" s="25" t="s">
        <v>15</v>
      </c>
      <c r="J4122" s="25" t="s">
        <v>5</v>
      </c>
      <c r="K4122" s="133"/>
      <c r="L4122" s="25"/>
      <c r="M4122" s="25"/>
      <c r="N4122" s="96"/>
      <c r="O4122" s="51" t="s">
        <v>13</v>
      </c>
      <c r="P4122" s="51"/>
      <c r="Q4122" s="51"/>
      <c r="R4122" s="25"/>
      <c r="S4122" s="25"/>
      <c r="T4122" s="25"/>
      <c r="U4122" s="289"/>
      <c r="V4122" s="289"/>
      <c r="W4122" s="289"/>
      <c r="X4122" s="142" t="b">
        <f>COUNT(SEARCH({"а";"б";"в";"г";"д";"е";"ё";"ж";"з";"и";"й";"к";"л";"м";"н";"о";"п";"р";"с";"т";"у";"ф";"х";"ц";"ч";"ш";"щ";"ъ";"ы";"ь";"э";"ю";"я"},E4122))&gt;0</f>
        <v>0</v>
      </c>
      <c r="Y4122" s="142" t="b">
        <f>COUNT(SEARCH({"а";"б";"в";"г";"д";"е";"ё";"ж";"з";"и";"й";"к";"л";"м";"н";"о";"п";"р";"с";"т";"у";"ф";"х";"ц";"ч";"ш";"щ";"ъ";"ы";"ь";"э";"ю";"я"},F4122))&gt;0</f>
        <v>0</v>
      </c>
      <c r="Z4122" s="142" t="b">
        <f>COUNT(SEARCH({"а";"б";"в";"г";"д";"е";"ё";"ж";"з";"и";"й";"к";"л";"м";"н";"о";"п";"р";"с";"т";"у";"ф";"х";"ц";"ч";"ш";"щ";"ъ";"ы";"ь";"э";"ю";"я"},K4122))&gt;0</f>
        <v>0</v>
      </c>
      <c r="AA4122" s="142" t="b">
        <f>COUNT(SEARCH({"а";"б";"в";"г";"д";"е";"ё";"ж";"з";"и";"й";"к";"л";"м";"н";"о";"п";"р";"с";"т";"у";"ф";"х";"ц";"ч";"ш";"щ";"ъ";"ы";"ь";"э";"ю";"я"},L4122))&gt;0</f>
        <v>0</v>
      </c>
      <c r="AB4122" s="142" t="b">
        <f>COUNT(SEARCH({"а";"б";"в";"г";"д";"е";"ё";"ж";"з";"и";"й";"к";"л";"м";"н";"о";"п";"р";"с";"т";"у";"ф";"х";"ц";"ч";"ш";"щ";"ъ";"ы";"ь";"э";"ю";"я"},I4122))&gt;0</f>
        <v>0</v>
      </c>
      <c r="AC4122" s="142" t="b">
        <f>COUNT(SEARCH({"а";"б";"в";"г";"д";"е";"ё";"ж";"з";"и";"й";"к";"л";"м";"н";"о";"п";"р";"с";"т";"у";"ф";"х";"ц";"ч";"ш";"щ";"ъ";"ы";"ь";"э";"ю";"я"},M4122))&gt;0</f>
        <v>0</v>
      </c>
      <c r="AD4122" s="27" t="b">
        <f t="shared" si="70"/>
        <v>1</v>
      </c>
      <c r="AE4122" s="289"/>
    </row>
    <row r="4123" spans="1:31" s="415" customFormat="1" hidden="1">
      <c r="A4123" s="338" t="s">
        <v>9015</v>
      </c>
      <c r="B4123" s="338"/>
      <c r="C4123" s="42" t="s">
        <v>7742</v>
      </c>
      <c r="D4123" s="312" t="s">
        <v>279</v>
      </c>
      <c r="E4123" s="25" t="s">
        <v>7743</v>
      </c>
      <c r="F4123" s="25" t="s">
        <v>8</v>
      </c>
      <c r="G4123" s="25"/>
      <c r="H4123" s="114" t="s">
        <v>67</v>
      </c>
      <c r="I4123" s="25" t="s">
        <v>97</v>
      </c>
      <c r="J4123" s="25" t="s">
        <v>5</v>
      </c>
      <c r="K4123" s="133"/>
      <c r="L4123" s="25"/>
      <c r="M4123" s="25"/>
      <c r="N4123" s="96" t="s">
        <v>396</v>
      </c>
      <c r="O4123" s="51" t="s">
        <v>397</v>
      </c>
      <c r="P4123" s="51"/>
      <c r="Q4123" s="51"/>
      <c r="R4123" s="25"/>
      <c r="S4123" s="25" t="s">
        <v>398</v>
      </c>
      <c r="T4123" s="25"/>
      <c r="U4123" s="289"/>
      <c r="V4123" s="289"/>
      <c r="W4123" s="289"/>
      <c r="X4123" s="142" t="b">
        <f>COUNT(SEARCH({"а";"б";"в";"г";"д";"е";"ё";"ж";"з";"и";"й";"к";"л";"м";"н";"о";"п";"р";"с";"т";"у";"ф";"х";"ц";"ч";"ш";"щ";"ъ";"ы";"ь";"э";"ю";"я"},E4123))&gt;0</f>
        <v>0</v>
      </c>
      <c r="Y4123" s="142" t="b">
        <f>COUNT(SEARCH({"а";"б";"в";"г";"д";"е";"ё";"ж";"з";"и";"й";"к";"л";"м";"н";"о";"п";"р";"с";"т";"у";"ф";"х";"ц";"ч";"ш";"щ";"ъ";"ы";"ь";"э";"ю";"я"},F4123))&gt;0</f>
        <v>0</v>
      </c>
      <c r="Z4123" s="142" t="b">
        <f>COUNT(SEARCH({"а";"б";"в";"г";"д";"е";"ё";"ж";"з";"и";"й";"к";"л";"м";"н";"о";"п";"р";"с";"т";"у";"ф";"х";"ц";"ч";"ш";"щ";"ъ";"ы";"ь";"э";"ю";"я"},K4123))&gt;0</f>
        <v>0</v>
      </c>
      <c r="AA4123" s="142" t="b">
        <f>COUNT(SEARCH({"а";"б";"в";"г";"д";"е";"ё";"ж";"з";"и";"й";"к";"л";"м";"н";"о";"п";"р";"с";"т";"у";"ф";"х";"ц";"ч";"ш";"щ";"ъ";"ы";"ь";"э";"ю";"я"},L4123))&gt;0</f>
        <v>0</v>
      </c>
      <c r="AB4123" s="142" t="b">
        <f>COUNT(SEARCH({"а";"б";"в";"г";"д";"е";"ё";"ж";"з";"и";"й";"к";"л";"м";"н";"о";"п";"р";"с";"т";"у";"ф";"х";"ц";"ч";"ш";"щ";"ъ";"ы";"ь";"э";"ю";"я"},I4123))&gt;0</f>
        <v>0</v>
      </c>
      <c r="AC4123" s="142" t="b">
        <f>COUNT(SEARCH({"а";"б";"в";"г";"д";"е";"ё";"ж";"з";"и";"й";"к";"л";"м";"н";"о";"п";"р";"с";"т";"у";"ф";"х";"ц";"ч";"ш";"щ";"ъ";"ы";"ь";"э";"ю";"я"},M4123))&gt;0</f>
        <v>0</v>
      </c>
      <c r="AD4123" s="27" t="b">
        <f t="shared" si="70"/>
        <v>1</v>
      </c>
      <c r="AE4123" s="289"/>
    </row>
    <row r="4124" spans="1:31" s="415" customFormat="1" hidden="1">
      <c r="A4124" s="338" t="s">
        <v>9015</v>
      </c>
      <c r="B4124" s="338"/>
      <c r="C4124" s="42" t="s">
        <v>7742</v>
      </c>
      <c r="D4124" s="312" t="s">
        <v>279</v>
      </c>
      <c r="E4124" s="25" t="s">
        <v>7743</v>
      </c>
      <c r="F4124" s="25" t="s">
        <v>10</v>
      </c>
      <c r="G4124" s="25"/>
      <c r="H4124" s="22" t="s">
        <v>588</v>
      </c>
      <c r="I4124" s="25" t="s">
        <v>3</v>
      </c>
      <c r="J4124" s="25" t="s">
        <v>5</v>
      </c>
      <c r="K4124" s="133"/>
      <c r="L4124" s="25"/>
      <c r="M4124" s="25"/>
      <c r="N4124" s="96"/>
      <c r="O4124" s="51" t="s">
        <v>399</v>
      </c>
      <c r="P4124" s="51"/>
      <c r="Q4124" s="51"/>
      <c r="R4124" s="25"/>
      <c r="S4124" s="25" t="s">
        <v>4</v>
      </c>
      <c r="T4124" s="25"/>
      <c r="U4124" s="289"/>
      <c r="V4124" s="289"/>
      <c r="W4124" s="289"/>
      <c r="X4124" s="142" t="b">
        <f>COUNT(SEARCH({"а";"б";"в";"г";"д";"е";"ё";"ж";"з";"и";"й";"к";"л";"м";"н";"о";"п";"р";"с";"т";"у";"ф";"х";"ц";"ч";"ш";"щ";"ъ";"ы";"ь";"э";"ю";"я"},E4124))&gt;0</f>
        <v>0</v>
      </c>
      <c r="Y4124" s="142" t="b">
        <f>COUNT(SEARCH({"а";"б";"в";"г";"д";"е";"ё";"ж";"з";"и";"й";"к";"л";"м";"н";"о";"п";"р";"с";"т";"у";"ф";"х";"ц";"ч";"ш";"щ";"ъ";"ы";"ь";"э";"ю";"я"},F4124))&gt;0</f>
        <v>0</v>
      </c>
      <c r="Z4124" s="142" t="b">
        <f>COUNT(SEARCH({"а";"б";"в";"г";"д";"е";"ё";"ж";"з";"и";"й";"к";"л";"м";"н";"о";"п";"р";"с";"т";"у";"ф";"х";"ц";"ч";"ш";"щ";"ъ";"ы";"ь";"э";"ю";"я"},K4124))&gt;0</f>
        <v>0</v>
      </c>
      <c r="AA4124" s="142" t="b">
        <f>COUNT(SEARCH({"а";"б";"в";"г";"д";"е";"ё";"ж";"з";"и";"й";"к";"л";"м";"н";"о";"п";"р";"с";"т";"у";"ф";"х";"ц";"ч";"ш";"щ";"ъ";"ы";"ь";"э";"ю";"я"},L4124))&gt;0</f>
        <v>0</v>
      </c>
      <c r="AB4124" s="142" t="b">
        <f>COUNT(SEARCH({"а";"б";"в";"г";"д";"е";"ё";"ж";"з";"и";"й";"к";"л";"м";"н";"о";"п";"р";"с";"т";"у";"ф";"х";"ц";"ч";"ш";"щ";"ъ";"ы";"ь";"э";"ю";"я"},I4124))&gt;0</f>
        <v>0</v>
      </c>
      <c r="AC4124" s="142" t="b">
        <f>COUNT(SEARCH({"а";"б";"в";"г";"д";"е";"ё";"ж";"з";"и";"й";"к";"л";"м";"н";"о";"п";"р";"с";"т";"у";"ф";"х";"ц";"ч";"ш";"щ";"ъ";"ы";"ь";"э";"ю";"я"},M4124))&gt;0</f>
        <v>0</v>
      </c>
      <c r="AD4124" s="27" t="b">
        <f t="shared" si="70"/>
        <v>1</v>
      </c>
      <c r="AE4124" s="289"/>
    </row>
    <row r="4125" spans="1:31" s="415" customFormat="1" ht="30" hidden="1">
      <c r="A4125" s="338" t="s">
        <v>9015</v>
      </c>
      <c r="B4125" s="338"/>
      <c r="C4125" s="42" t="s">
        <v>7742</v>
      </c>
      <c r="D4125" s="312" t="s">
        <v>279</v>
      </c>
      <c r="E4125" s="25" t="s">
        <v>7743</v>
      </c>
      <c r="F4125" s="25" t="s">
        <v>12</v>
      </c>
      <c r="G4125" s="25"/>
      <c r="H4125" s="25" t="s">
        <v>1309</v>
      </c>
      <c r="I4125" s="25" t="s">
        <v>3</v>
      </c>
      <c r="J4125" s="25" t="s">
        <v>5</v>
      </c>
      <c r="K4125" s="133"/>
      <c r="L4125" s="25"/>
      <c r="M4125" s="25"/>
      <c r="N4125" s="96"/>
      <c r="O4125" s="51" t="s">
        <v>66</v>
      </c>
      <c r="P4125" s="51"/>
      <c r="Q4125" s="51"/>
      <c r="R4125" s="25"/>
      <c r="S4125" s="25" t="s">
        <v>4</v>
      </c>
      <c r="T4125" s="25"/>
      <c r="U4125" s="289"/>
      <c r="V4125" s="289"/>
      <c r="W4125" s="289"/>
      <c r="X4125" s="142" t="b">
        <f>COUNT(SEARCH({"а";"б";"в";"г";"д";"е";"ё";"ж";"з";"и";"й";"к";"л";"м";"н";"о";"п";"р";"с";"т";"у";"ф";"х";"ц";"ч";"ш";"щ";"ъ";"ы";"ь";"э";"ю";"я"},E4125))&gt;0</f>
        <v>0</v>
      </c>
      <c r="Y4125" s="142" t="b">
        <f>COUNT(SEARCH({"а";"б";"в";"г";"д";"е";"ё";"ж";"з";"и";"й";"к";"л";"м";"н";"о";"п";"р";"с";"т";"у";"ф";"х";"ц";"ч";"ш";"щ";"ъ";"ы";"ь";"э";"ю";"я"},F4125))&gt;0</f>
        <v>0</v>
      </c>
      <c r="Z4125" s="142" t="b">
        <f>COUNT(SEARCH({"а";"б";"в";"г";"д";"е";"ё";"ж";"з";"и";"й";"к";"л";"м";"н";"о";"п";"р";"с";"т";"у";"ф";"х";"ц";"ч";"ш";"щ";"ъ";"ы";"ь";"э";"ю";"я"},K4125))&gt;0</f>
        <v>0</v>
      </c>
      <c r="AA4125" s="142" t="b">
        <f>COUNT(SEARCH({"а";"б";"в";"г";"д";"е";"ё";"ж";"з";"и";"й";"к";"л";"м";"н";"о";"п";"р";"с";"т";"у";"ф";"х";"ц";"ч";"ш";"щ";"ъ";"ы";"ь";"э";"ю";"я"},L4125))&gt;0</f>
        <v>0</v>
      </c>
      <c r="AB4125" s="142" t="b">
        <f>COUNT(SEARCH({"а";"б";"в";"г";"д";"е";"ё";"ж";"з";"и";"й";"к";"л";"м";"н";"о";"п";"р";"с";"т";"у";"ф";"х";"ц";"ч";"ш";"щ";"ъ";"ы";"ь";"э";"ю";"я"},I4125))&gt;0</f>
        <v>0</v>
      </c>
      <c r="AC4125" s="142" t="b">
        <f>COUNT(SEARCH({"а";"б";"в";"г";"д";"е";"ё";"ж";"з";"и";"й";"к";"л";"м";"н";"о";"п";"р";"с";"т";"у";"ф";"х";"ц";"ч";"ш";"щ";"ъ";"ы";"ь";"э";"ю";"я"},M4125))&gt;0</f>
        <v>0</v>
      </c>
      <c r="AD4125" s="27" t="b">
        <f t="shared" si="70"/>
        <v>1</v>
      </c>
      <c r="AE4125" s="289"/>
    </row>
    <row r="4126" spans="1:31" s="415" customFormat="1" hidden="1">
      <c r="A4126" s="338" t="s">
        <v>9015</v>
      </c>
      <c r="B4126" s="338"/>
      <c r="C4126" s="42" t="s">
        <v>7742</v>
      </c>
      <c r="D4126" s="312" t="s">
        <v>279</v>
      </c>
      <c r="E4126" s="25" t="s">
        <v>7743</v>
      </c>
      <c r="F4126" s="25" t="s">
        <v>18</v>
      </c>
      <c r="G4126" s="25"/>
      <c r="H4126" s="25" t="s">
        <v>17</v>
      </c>
      <c r="I4126" s="25" t="s">
        <v>19</v>
      </c>
      <c r="J4126" s="25" t="s">
        <v>5</v>
      </c>
      <c r="K4126" s="133"/>
      <c r="L4126" s="25"/>
      <c r="M4126" s="25"/>
      <c r="N4126" s="96"/>
      <c r="O4126" s="22" t="s">
        <v>401</v>
      </c>
      <c r="P4126" s="51"/>
      <c r="Q4126" s="51"/>
      <c r="R4126" s="25"/>
      <c r="S4126" s="25"/>
      <c r="T4126" s="25"/>
      <c r="U4126" s="289"/>
      <c r="V4126" s="289"/>
      <c r="W4126" s="289"/>
      <c r="X4126" s="142" t="b">
        <f>COUNT(SEARCH({"а";"б";"в";"г";"д";"е";"ё";"ж";"з";"и";"й";"к";"л";"м";"н";"о";"п";"р";"с";"т";"у";"ф";"х";"ц";"ч";"ш";"щ";"ъ";"ы";"ь";"э";"ю";"я"},E4126))&gt;0</f>
        <v>0</v>
      </c>
      <c r="Y4126" s="142" t="b">
        <f>COUNT(SEARCH({"а";"б";"в";"г";"д";"е";"ё";"ж";"з";"и";"й";"к";"л";"м";"н";"о";"п";"р";"с";"т";"у";"ф";"х";"ц";"ч";"ш";"щ";"ъ";"ы";"ь";"э";"ю";"я"},F4126))&gt;0</f>
        <v>0</v>
      </c>
      <c r="Z4126" s="142" t="b">
        <f>COUNT(SEARCH({"а";"б";"в";"г";"д";"е";"ё";"ж";"з";"и";"й";"к";"л";"м";"н";"о";"п";"р";"с";"т";"у";"ф";"х";"ц";"ч";"ш";"щ";"ъ";"ы";"ь";"э";"ю";"я"},K4126))&gt;0</f>
        <v>0</v>
      </c>
      <c r="AA4126" s="142" t="b">
        <f>COUNT(SEARCH({"а";"б";"в";"г";"д";"е";"ё";"ж";"з";"и";"й";"к";"л";"м";"н";"о";"п";"р";"с";"т";"у";"ф";"х";"ц";"ч";"ш";"щ";"ъ";"ы";"ь";"э";"ю";"я"},L4126))&gt;0</f>
        <v>0</v>
      </c>
      <c r="AB4126" s="142" t="b">
        <f>COUNT(SEARCH({"а";"б";"в";"г";"д";"е";"ё";"ж";"з";"и";"й";"к";"л";"м";"н";"о";"п";"р";"с";"т";"у";"ф";"х";"ц";"ч";"ш";"щ";"ъ";"ы";"ь";"э";"ю";"я"},I4126))&gt;0</f>
        <v>0</v>
      </c>
      <c r="AC4126" s="142" t="b">
        <f>COUNT(SEARCH({"а";"б";"в";"г";"д";"е";"ё";"ж";"з";"и";"й";"к";"л";"м";"н";"о";"п";"р";"с";"т";"у";"ф";"х";"ц";"ч";"ш";"щ";"ъ";"ы";"ь";"э";"ю";"я"},M4126))&gt;0</f>
        <v>0</v>
      </c>
      <c r="AD4126" s="27" t="b">
        <f t="shared" si="70"/>
        <v>1</v>
      </c>
      <c r="AE4126" s="289"/>
    </row>
    <row r="4127" spans="1:31" s="415" customFormat="1" ht="45" hidden="1">
      <c r="A4127" s="338" t="s">
        <v>9015</v>
      </c>
      <c r="B4127" s="338"/>
      <c r="C4127" s="42" t="s">
        <v>7742</v>
      </c>
      <c r="D4127" s="312" t="s">
        <v>279</v>
      </c>
      <c r="E4127" s="25" t="s">
        <v>7743</v>
      </c>
      <c r="F4127" s="25" t="s">
        <v>21</v>
      </c>
      <c r="G4127" s="25"/>
      <c r="H4127" s="25" t="s">
        <v>20</v>
      </c>
      <c r="I4127" s="25" t="s">
        <v>19</v>
      </c>
      <c r="J4127" s="25" t="s">
        <v>5</v>
      </c>
      <c r="K4127" s="133"/>
      <c r="L4127" s="25"/>
      <c r="M4127" s="25"/>
      <c r="N4127" s="96"/>
      <c r="O4127" s="51" t="s">
        <v>20</v>
      </c>
      <c r="P4127" s="51"/>
      <c r="Q4127" s="51"/>
      <c r="R4127" s="25"/>
      <c r="S4127" s="51" t="s">
        <v>4</v>
      </c>
      <c r="T4127" s="25"/>
      <c r="U4127" s="289"/>
      <c r="V4127" s="289"/>
      <c r="W4127" s="289"/>
      <c r="X4127" s="142" t="b">
        <f>COUNT(SEARCH({"а";"б";"в";"г";"д";"е";"ё";"ж";"з";"и";"й";"к";"л";"м";"н";"о";"п";"р";"с";"т";"у";"ф";"х";"ц";"ч";"ш";"щ";"ъ";"ы";"ь";"э";"ю";"я"},E4127))&gt;0</f>
        <v>0</v>
      </c>
      <c r="Y4127" s="142" t="b">
        <f>COUNT(SEARCH({"а";"б";"в";"г";"д";"е";"ё";"ж";"з";"и";"й";"к";"л";"м";"н";"о";"п";"р";"с";"т";"у";"ф";"х";"ц";"ч";"ш";"щ";"ъ";"ы";"ь";"э";"ю";"я"},F4127))&gt;0</f>
        <v>0</v>
      </c>
      <c r="Z4127" s="142" t="b">
        <f>COUNT(SEARCH({"а";"б";"в";"г";"д";"е";"ё";"ж";"з";"и";"й";"к";"л";"м";"н";"о";"п";"р";"с";"т";"у";"ф";"х";"ц";"ч";"ш";"щ";"ъ";"ы";"ь";"э";"ю";"я"},K4127))&gt;0</f>
        <v>0</v>
      </c>
      <c r="AA4127" s="142" t="b">
        <f>COUNT(SEARCH({"а";"б";"в";"г";"д";"е";"ё";"ж";"з";"и";"й";"к";"л";"м";"н";"о";"п";"р";"с";"т";"у";"ф";"х";"ц";"ч";"ш";"щ";"ъ";"ы";"ь";"э";"ю";"я"},L4127))&gt;0</f>
        <v>0</v>
      </c>
      <c r="AB4127" s="142" t="b">
        <f>COUNT(SEARCH({"а";"б";"в";"г";"д";"е";"ё";"ж";"з";"и";"й";"к";"л";"м";"н";"о";"п";"р";"с";"т";"у";"ф";"х";"ц";"ч";"ш";"щ";"ъ";"ы";"ь";"э";"ю";"я"},I4127))&gt;0</f>
        <v>0</v>
      </c>
      <c r="AC4127" s="142" t="b">
        <f>COUNT(SEARCH({"а";"б";"в";"г";"д";"е";"ё";"ж";"з";"и";"й";"к";"л";"м";"н";"о";"п";"р";"с";"т";"у";"ф";"х";"ц";"ч";"ш";"щ";"ъ";"ы";"ь";"э";"ю";"я"},M4127))&gt;0</f>
        <v>0</v>
      </c>
      <c r="AD4127" s="27" t="b">
        <f t="shared" si="70"/>
        <v>1</v>
      </c>
      <c r="AE4127" s="289"/>
    </row>
    <row r="4128" spans="1:31" s="415" customFormat="1" hidden="1">
      <c r="A4128" s="338" t="s">
        <v>9015</v>
      </c>
      <c r="B4128" s="338"/>
      <c r="C4128" s="42" t="s">
        <v>7742</v>
      </c>
      <c r="D4128" s="312" t="s">
        <v>279</v>
      </c>
      <c r="E4128" s="25" t="s">
        <v>7743</v>
      </c>
      <c r="F4128" s="25" t="s">
        <v>3859</v>
      </c>
      <c r="G4128" s="25"/>
      <c r="H4128" s="25" t="s">
        <v>3860</v>
      </c>
      <c r="I4128" s="25" t="s">
        <v>97</v>
      </c>
      <c r="J4128" s="25" t="s">
        <v>23</v>
      </c>
      <c r="K4128" s="133" t="s">
        <v>7744</v>
      </c>
      <c r="L4128" s="25" t="s">
        <v>3859</v>
      </c>
      <c r="M4128" s="25" t="s">
        <v>592</v>
      </c>
      <c r="N4128" s="96"/>
      <c r="O4128" s="51" t="s">
        <v>395</v>
      </c>
      <c r="P4128" s="51"/>
      <c r="Q4128" s="51"/>
      <c r="R4128" s="25"/>
      <c r="S4128" s="25"/>
      <c r="T4128" s="25"/>
      <c r="U4128" s="289"/>
      <c r="V4128" s="289"/>
      <c r="W4128" s="289"/>
      <c r="X4128" s="142" t="b">
        <f>COUNT(SEARCH({"а";"б";"в";"г";"д";"е";"ё";"ж";"з";"и";"й";"к";"л";"м";"н";"о";"п";"р";"с";"т";"у";"ф";"х";"ц";"ч";"ш";"щ";"ъ";"ы";"ь";"э";"ю";"я"},E4128))&gt;0</f>
        <v>0</v>
      </c>
      <c r="Y4128" s="142" t="b">
        <f>COUNT(SEARCH({"а";"б";"в";"г";"д";"е";"ё";"ж";"з";"и";"й";"к";"л";"м";"н";"о";"п";"р";"с";"т";"у";"ф";"х";"ц";"ч";"ш";"щ";"ъ";"ы";"ь";"э";"ю";"я"},F4128))&gt;0</f>
        <v>0</v>
      </c>
      <c r="Z4128" s="142" t="b">
        <f>COUNT(SEARCH({"а";"б";"в";"г";"д";"е";"ё";"ж";"з";"и";"й";"к";"л";"м";"н";"о";"п";"р";"с";"т";"у";"ф";"х";"ц";"ч";"ш";"щ";"ъ";"ы";"ь";"э";"ю";"я"},K4128))&gt;0</f>
        <v>0</v>
      </c>
      <c r="AA4128" s="142" t="b">
        <f>COUNT(SEARCH({"а";"б";"в";"г";"д";"е";"ё";"ж";"з";"и";"й";"к";"л";"м";"н";"о";"п";"р";"с";"т";"у";"ф";"х";"ц";"ч";"ш";"щ";"ъ";"ы";"ь";"э";"ю";"я"},L4128))&gt;0</f>
        <v>0</v>
      </c>
      <c r="AB4128" s="142" t="b">
        <f>COUNT(SEARCH({"а";"б";"в";"г";"д";"е";"ё";"ж";"з";"и";"й";"к";"л";"м";"н";"о";"п";"р";"с";"т";"у";"ф";"х";"ц";"ч";"ш";"щ";"ъ";"ы";"ь";"э";"ю";"я"},I4128))&gt;0</f>
        <v>0</v>
      </c>
      <c r="AC4128" s="142" t="b">
        <f>COUNT(SEARCH({"а";"б";"в";"г";"д";"е";"ё";"ж";"з";"и";"й";"к";"л";"м";"н";"о";"п";"р";"с";"т";"у";"ф";"х";"ц";"ч";"ш";"щ";"ъ";"ы";"ь";"э";"ю";"я"},M4128))&gt;0</f>
        <v>0</v>
      </c>
      <c r="AD4128" s="27" t="b">
        <f t="shared" si="70"/>
        <v>1</v>
      </c>
      <c r="AE4128" s="289"/>
    </row>
    <row r="4129" spans="1:31" s="415" customFormat="1" hidden="1">
      <c r="A4129" s="338" t="s">
        <v>9015</v>
      </c>
      <c r="B4129" s="338"/>
      <c r="C4129" s="42" t="s">
        <v>7742</v>
      </c>
      <c r="D4129" s="312" t="s">
        <v>279</v>
      </c>
      <c r="E4129" s="25" t="s">
        <v>7743</v>
      </c>
      <c r="F4129" s="25" t="s">
        <v>405</v>
      </c>
      <c r="G4129" s="24" t="s">
        <v>136</v>
      </c>
      <c r="H4129" s="25" t="s">
        <v>406</v>
      </c>
      <c r="I4129" s="112" t="s">
        <v>65</v>
      </c>
      <c r="J4129" s="25" t="s">
        <v>5</v>
      </c>
      <c r="K4129" s="133" t="s">
        <v>7744</v>
      </c>
      <c r="L4129" s="25" t="s">
        <v>405</v>
      </c>
      <c r="M4129" s="25" t="s">
        <v>65</v>
      </c>
      <c r="N4129" s="96"/>
      <c r="O4129" s="51" t="s">
        <v>395</v>
      </c>
      <c r="P4129" s="51"/>
      <c r="Q4129" s="51"/>
      <c r="R4129" s="25"/>
      <c r="S4129" s="25" t="s">
        <v>4</v>
      </c>
      <c r="T4129" s="25"/>
      <c r="U4129" s="289"/>
      <c r="V4129" s="289"/>
      <c r="W4129" s="289"/>
      <c r="X4129" s="142" t="b">
        <f>COUNT(SEARCH({"а";"б";"в";"г";"д";"е";"ё";"ж";"з";"и";"й";"к";"л";"м";"н";"о";"п";"р";"с";"т";"у";"ф";"х";"ц";"ч";"ш";"щ";"ъ";"ы";"ь";"э";"ю";"я"},E4129))&gt;0</f>
        <v>0</v>
      </c>
      <c r="Y4129" s="142" t="b">
        <f>COUNT(SEARCH({"а";"б";"в";"г";"д";"е";"ё";"ж";"з";"и";"й";"к";"л";"м";"н";"о";"п";"р";"с";"т";"у";"ф";"х";"ц";"ч";"ш";"щ";"ъ";"ы";"ь";"э";"ю";"я"},F4129))&gt;0</f>
        <v>0</v>
      </c>
      <c r="Z4129" s="142" t="b">
        <f>COUNT(SEARCH({"а";"б";"в";"г";"д";"е";"ё";"ж";"з";"и";"й";"к";"л";"м";"н";"о";"п";"р";"с";"т";"у";"ф";"х";"ц";"ч";"ш";"щ";"ъ";"ы";"ь";"э";"ю";"я"},K4129))&gt;0</f>
        <v>0</v>
      </c>
      <c r="AA4129" s="142" t="b">
        <f>COUNT(SEARCH({"а";"б";"в";"г";"д";"е";"ё";"ж";"з";"и";"й";"к";"л";"м";"н";"о";"п";"р";"с";"т";"у";"ф";"х";"ц";"ч";"ш";"щ";"ъ";"ы";"ь";"э";"ю";"я"},L4129))&gt;0</f>
        <v>0</v>
      </c>
      <c r="AB4129" s="142" t="b">
        <f>COUNT(SEARCH({"а";"б";"в";"г";"д";"е";"ё";"ж";"з";"и";"й";"к";"л";"м";"н";"о";"п";"р";"с";"т";"у";"ф";"х";"ц";"ч";"ш";"щ";"ъ";"ы";"ь";"э";"ю";"я"},I4129))&gt;0</f>
        <v>0</v>
      </c>
      <c r="AC4129" s="142" t="b">
        <f>COUNT(SEARCH({"а";"б";"в";"г";"д";"е";"ё";"ж";"з";"и";"й";"к";"л";"м";"н";"о";"п";"р";"с";"т";"у";"ф";"х";"ц";"ч";"ш";"щ";"ъ";"ы";"ь";"э";"ю";"я"},M4129))&gt;0</f>
        <v>0</v>
      </c>
      <c r="AD4129" s="27" t="b">
        <f t="shared" si="70"/>
        <v>1</v>
      </c>
      <c r="AE4129" s="289"/>
    </row>
    <row r="4130" spans="1:31" s="415" customFormat="1" hidden="1">
      <c r="A4130" s="338" t="s">
        <v>9015</v>
      </c>
      <c r="B4130" s="338"/>
      <c r="C4130" s="42" t="s">
        <v>7742</v>
      </c>
      <c r="D4130" s="312" t="s">
        <v>279</v>
      </c>
      <c r="E4130" s="25" t="s">
        <v>7743</v>
      </c>
      <c r="F4130" s="25" t="s">
        <v>407</v>
      </c>
      <c r="G4130" s="24"/>
      <c r="H4130" s="25" t="s">
        <v>408</v>
      </c>
      <c r="I4130" s="112" t="s">
        <v>65</v>
      </c>
      <c r="J4130" s="25" t="s">
        <v>23</v>
      </c>
      <c r="K4130" s="133" t="s">
        <v>7744</v>
      </c>
      <c r="L4130" s="25" t="s">
        <v>407</v>
      </c>
      <c r="M4130" s="25" t="s">
        <v>65</v>
      </c>
      <c r="N4130" s="96"/>
      <c r="O4130" s="51" t="s">
        <v>395</v>
      </c>
      <c r="P4130" s="51"/>
      <c r="Q4130" s="51"/>
      <c r="R4130" s="25"/>
      <c r="S4130" s="25"/>
      <c r="T4130" s="25"/>
      <c r="U4130" s="289"/>
      <c r="V4130" s="289"/>
      <c r="W4130" s="289"/>
      <c r="X4130" s="142" t="b">
        <f>COUNT(SEARCH({"а";"б";"в";"г";"д";"е";"ё";"ж";"з";"и";"й";"к";"л";"м";"н";"о";"п";"р";"с";"т";"у";"ф";"х";"ц";"ч";"ш";"щ";"ъ";"ы";"ь";"э";"ю";"я"},E4130))&gt;0</f>
        <v>0</v>
      </c>
      <c r="Y4130" s="142" t="b">
        <f>COUNT(SEARCH({"а";"б";"в";"г";"д";"е";"ё";"ж";"з";"и";"й";"к";"л";"м";"н";"о";"п";"р";"с";"т";"у";"ф";"х";"ц";"ч";"ш";"щ";"ъ";"ы";"ь";"э";"ю";"я"},F4130))&gt;0</f>
        <v>0</v>
      </c>
      <c r="Z4130" s="142" t="b">
        <f>COUNT(SEARCH({"а";"б";"в";"г";"д";"е";"ё";"ж";"з";"и";"й";"к";"л";"м";"н";"о";"п";"р";"с";"т";"у";"ф";"х";"ц";"ч";"ш";"щ";"ъ";"ы";"ь";"э";"ю";"я"},K4130))&gt;0</f>
        <v>0</v>
      </c>
      <c r="AA4130" s="142" t="b">
        <f>COUNT(SEARCH({"а";"б";"в";"г";"д";"е";"ё";"ж";"з";"и";"й";"к";"л";"м";"н";"о";"п";"р";"с";"т";"у";"ф";"х";"ц";"ч";"ш";"щ";"ъ";"ы";"ь";"э";"ю";"я"},L4130))&gt;0</f>
        <v>0</v>
      </c>
      <c r="AB4130" s="142" t="b">
        <f>COUNT(SEARCH({"а";"б";"в";"г";"д";"е";"ё";"ж";"з";"и";"й";"к";"л";"м";"н";"о";"п";"р";"с";"т";"у";"ф";"х";"ц";"ч";"ш";"щ";"ъ";"ы";"ь";"э";"ю";"я"},I4130))&gt;0</f>
        <v>0</v>
      </c>
      <c r="AC4130" s="142" t="b">
        <f>COUNT(SEARCH({"а";"б";"в";"г";"д";"е";"ё";"ж";"з";"и";"й";"к";"л";"м";"н";"о";"п";"р";"с";"т";"у";"ф";"х";"ц";"ч";"ш";"щ";"ъ";"ы";"ь";"э";"ю";"я"},M4130))&gt;0</f>
        <v>0</v>
      </c>
      <c r="AD4130" s="27" t="b">
        <f t="shared" si="70"/>
        <v>1</v>
      </c>
      <c r="AE4130" s="289"/>
    </row>
    <row r="4131" spans="1:31" s="415" customFormat="1" hidden="1">
      <c r="A4131" s="338" t="s">
        <v>9015</v>
      </c>
      <c r="B4131" s="338"/>
      <c r="C4131" s="42" t="s">
        <v>7738</v>
      </c>
      <c r="D4131" s="312" t="s">
        <v>279</v>
      </c>
      <c r="E4131" s="25" t="s">
        <v>7739</v>
      </c>
      <c r="F4131" s="25" t="s">
        <v>2384</v>
      </c>
      <c r="G4131" s="24" t="s">
        <v>272</v>
      </c>
      <c r="H4131" s="25" t="s">
        <v>2386</v>
      </c>
      <c r="I4131" s="25" t="s">
        <v>5045</v>
      </c>
      <c r="J4131" s="25" t="s">
        <v>5</v>
      </c>
      <c r="K4131" s="133" t="s">
        <v>7945</v>
      </c>
      <c r="L4131" s="25" t="s">
        <v>2384</v>
      </c>
      <c r="M4131" s="25" t="s">
        <v>77</v>
      </c>
      <c r="N4131" s="96"/>
      <c r="O4131" s="51" t="s">
        <v>395</v>
      </c>
      <c r="P4131" s="51"/>
      <c r="Q4131" s="51"/>
      <c r="R4131" s="25"/>
      <c r="S4131" s="25" t="s">
        <v>4</v>
      </c>
      <c r="T4131" s="25"/>
      <c r="U4131" s="289"/>
      <c r="V4131" s="289"/>
      <c r="W4131" s="289"/>
      <c r="X4131" s="142" t="b">
        <f>COUNT(SEARCH({"а";"б";"в";"г";"д";"е";"ё";"ж";"з";"и";"й";"к";"л";"м";"н";"о";"п";"р";"с";"т";"у";"ф";"х";"ц";"ч";"ш";"щ";"ъ";"ы";"ь";"э";"ю";"я"},E4131))&gt;0</f>
        <v>0</v>
      </c>
      <c r="Y4131" s="142" t="b">
        <f>COUNT(SEARCH({"а";"б";"в";"г";"д";"е";"ё";"ж";"з";"и";"й";"к";"л";"м";"н";"о";"п";"р";"с";"т";"у";"ф";"х";"ц";"ч";"ш";"щ";"ъ";"ы";"ь";"э";"ю";"я"},F4131))&gt;0</f>
        <v>0</v>
      </c>
      <c r="Z4131" s="142" t="b">
        <f>COUNT(SEARCH({"а";"б";"в";"г";"д";"е";"ё";"ж";"з";"и";"й";"к";"л";"м";"н";"о";"п";"р";"с";"т";"у";"ф";"х";"ц";"ч";"ш";"щ";"ъ";"ы";"ь";"э";"ю";"я"},K4131))&gt;0</f>
        <v>0</v>
      </c>
      <c r="AA4131" s="142" t="b">
        <f>COUNT(SEARCH({"а";"б";"в";"г";"д";"е";"ё";"ж";"з";"и";"й";"к";"л";"м";"н";"о";"п";"р";"с";"т";"у";"ф";"х";"ц";"ч";"ш";"щ";"ъ";"ы";"ь";"э";"ю";"я"},L4131))&gt;0</f>
        <v>0</v>
      </c>
      <c r="AB4131" s="142" t="b">
        <f>COUNT(SEARCH({"а";"б";"в";"г";"д";"е";"ё";"ж";"з";"и";"й";"к";"л";"м";"н";"о";"п";"р";"с";"т";"у";"ф";"х";"ц";"ч";"ш";"щ";"ъ";"ы";"ь";"э";"ю";"я"},I4131))&gt;0</f>
        <v>0</v>
      </c>
      <c r="AC4131" s="142" t="b">
        <f>COUNT(SEARCH({"а";"б";"в";"г";"д";"е";"ё";"ж";"з";"и";"й";"к";"л";"м";"н";"о";"п";"р";"с";"т";"у";"ф";"х";"ц";"ч";"ш";"щ";"ъ";"ы";"ь";"э";"ю";"я"},M4131))&gt;0</f>
        <v>0</v>
      </c>
      <c r="AD4131" s="27" t="b">
        <f t="shared" si="70"/>
        <v>1</v>
      </c>
      <c r="AE4131" s="289"/>
    </row>
    <row r="4132" spans="1:31" s="415" customFormat="1" hidden="1">
      <c r="A4132" s="338" t="s">
        <v>9015</v>
      </c>
      <c r="B4132" s="338"/>
      <c r="C4132" s="42" t="s">
        <v>7738</v>
      </c>
      <c r="D4132" s="312" t="s">
        <v>279</v>
      </c>
      <c r="E4132" s="25" t="s">
        <v>7739</v>
      </c>
      <c r="F4132" s="25" t="s">
        <v>14</v>
      </c>
      <c r="G4132" s="25"/>
      <c r="H4132" s="25" t="s">
        <v>13</v>
      </c>
      <c r="I4132" s="25" t="s">
        <v>15</v>
      </c>
      <c r="J4132" s="25" t="s">
        <v>5</v>
      </c>
      <c r="K4132" s="133"/>
      <c r="L4132" s="25"/>
      <c r="M4132" s="25"/>
      <c r="N4132" s="96"/>
      <c r="O4132" s="51" t="s">
        <v>13</v>
      </c>
      <c r="P4132" s="51"/>
      <c r="Q4132" s="51"/>
      <c r="R4132" s="25"/>
      <c r="S4132" s="25"/>
      <c r="T4132" s="25"/>
      <c r="U4132" s="289"/>
      <c r="V4132" s="289"/>
      <c r="W4132" s="289"/>
      <c r="X4132" s="142" t="b">
        <f>COUNT(SEARCH({"а";"б";"в";"г";"д";"е";"ё";"ж";"з";"и";"й";"к";"л";"м";"н";"о";"п";"р";"с";"т";"у";"ф";"х";"ц";"ч";"ш";"щ";"ъ";"ы";"ь";"э";"ю";"я"},E4132))&gt;0</f>
        <v>0</v>
      </c>
      <c r="Y4132" s="142" t="b">
        <f>COUNT(SEARCH({"а";"б";"в";"г";"д";"е";"ё";"ж";"з";"и";"й";"к";"л";"м";"н";"о";"п";"р";"с";"т";"у";"ф";"х";"ц";"ч";"ш";"щ";"ъ";"ы";"ь";"э";"ю";"я"},F4132))&gt;0</f>
        <v>0</v>
      </c>
      <c r="Z4132" s="142" t="b">
        <f>COUNT(SEARCH({"а";"б";"в";"г";"д";"е";"ё";"ж";"з";"и";"й";"к";"л";"м";"н";"о";"п";"р";"с";"т";"у";"ф";"х";"ц";"ч";"ш";"щ";"ъ";"ы";"ь";"э";"ю";"я"},K4132))&gt;0</f>
        <v>0</v>
      </c>
      <c r="AA4132" s="142" t="b">
        <f>COUNT(SEARCH({"а";"б";"в";"г";"д";"е";"ё";"ж";"з";"и";"й";"к";"л";"м";"н";"о";"п";"р";"с";"т";"у";"ф";"х";"ц";"ч";"ш";"щ";"ъ";"ы";"ь";"э";"ю";"я"},L4132))&gt;0</f>
        <v>0</v>
      </c>
      <c r="AB4132" s="142" t="b">
        <f>COUNT(SEARCH({"а";"б";"в";"г";"д";"е";"ё";"ж";"з";"и";"й";"к";"л";"м";"н";"о";"п";"р";"с";"т";"у";"ф";"х";"ц";"ч";"ш";"щ";"ъ";"ы";"ь";"э";"ю";"я"},I4132))&gt;0</f>
        <v>0</v>
      </c>
      <c r="AC4132" s="142" t="b">
        <f>COUNT(SEARCH({"а";"б";"в";"г";"д";"е";"ё";"ж";"з";"и";"й";"к";"л";"м";"н";"о";"п";"р";"с";"т";"у";"ф";"х";"ц";"ч";"ш";"щ";"ъ";"ы";"ь";"э";"ю";"я"},M4132))&gt;0</f>
        <v>0</v>
      </c>
      <c r="AD4132" s="27" t="b">
        <f t="shared" si="70"/>
        <v>1</v>
      </c>
      <c r="AE4132" s="289"/>
    </row>
    <row r="4133" spans="1:31" s="415" customFormat="1" hidden="1">
      <c r="A4133" s="338" t="s">
        <v>9015</v>
      </c>
      <c r="B4133" s="338"/>
      <c r="C4133" s="42" t="s">
        <v>7738</v>
      </c>
      <c r="D4133" s="312" t="s">
        <v>279</v>
      </c>
      <c r="E4133" s="25" t="s">
        <v>7739</v>
      </c>
      <c r="F4133" s="25" t="s">
        <v>8</v>
      </c>
      <c r="G4133" s="25"/>
      <c r="H4133" s="114" t="s">
        <v>67</v>
      </c>
      <c r="I4133" s="25" t="s">
        <v>97</v>
      </c>
      <c r="J4133" s="25" t="s">
        <v>5</v>
      </c>
      <c r="K4133" s="133"/>
      <c r="L4133" s="25"/>
      <c r="M4133" s="25"/>
      <c r="N4133" s="96" t="s">
        <v>396</v>
      </c>
      <c r="O4133" s="51" t="s">
        <v>397</v>
      </c>
      <c r="P4133" s="51"/>
      <c r="Q4133" s="51"/>
      <c r="R4133" s="25"/>
      <c r="S4133" s="25" t="s">
        <v>398</v>
      </c>
      <c r="T4133" s="25"/>
      <c r="U4133" s="289"/>
      <c r="V4133" s="289"/>
      <c r="W4133" s="289"/>
      <c r="X4133" s="142" t="b">
        <f>COUNT(SEARCH({"а";"б";"в";"г";"д";"е";"ё";"ж";"з";"и";"й";"к";"л";"м";"н";"о";"п";"р";"с";"т";"у";"ф";"х";"ц";"ч";"ш";"щ";"ъ";"ы";"ь";"э";"ю";"я"},E4133))&gt;0</f>
        <v>0</v>
      </c>
      <c r="Y4133" s="142" t="b">
        <f>COUNT(SEARCH({"а";"б";"в";"г";"д";"е";"ё";"ж";"з";"и";"й";"к";"л";"м";"н";"о";"п";"р";"с";"т";"у";"ф";"х";"ц";"ч";"ш";"щ";"ъ";"ы";"ь";"э";"ю";"я"},F4133))&gt;0</f>
        <v>0</v>
      </c>
      <c r="Z4133" s="142" t="b">
        <f>COUNT(SEARCH({"а";"б";"в";"г";"д";"е";"ё";"ж";"з";"и";"й";"к";"л";"м";"н";"о";"п";"р";"с";"т";"у";"ф";"х";"ц";"ч";"ш";"щ";"ъ";"ы";"ь";"э";"ю";"я"},K4133))&gt;0</f>
        <v>0</v>
      </c>
      <c r="AA4133" s="142" t="b">
        <f>COUNT(SEARCH({"а";"б";"в";"г";"д";"е";"ё";"ж";"з";"и";"й";"к";"л";"м";"н";"о";"п";"р";"с";"т";"у";"ф";"х";"ц";"ч";"ш";"щ";"ъ";"ы";"ь";"э";"ю";"я"},L4133))&gt;0</f>
        <v>0</v>
      </c>
      <c r="AB4133" s="142" t="b">
        <f>COUNT(SEARCH({"а";"б";"в";"г";"д";"е";"ё";"ж";"з";"и";"й";"к";"л";"м";"н";"о";"п";"р";"с";"т";"у";"ф";"х";"ц";"ч";"ш";"щ";"ъ";"ы";"ь";"э";"ю";"я"},I4133))&gt;0</f>
        <v>0</v>
      </c>
      <c r="AC4133" s="142" t="b">
        <f>COUNT(SEARCH({"а";"б";"в";"г";"д";"е";"ё";"ж";"з";"и";"й";"к";"л";"м";"н";"о";"п";"р";"с";"т";"у";"ф";"х";"ц";"ч";"ш";"щ";"ъ";"ы";"ь";"э";"ю";"я"},M4133))&gt;0</f>
        <v>0</v>
      </c>
      <c r="AD4133" s="27" t="b">
        <f t="shared" si="70"/>
        <v>1</v>
      </c>
      <c r="AE4133" s="289"/>
    </row>
    <row r="4134" spans="1:31" s="415" customFormat="1" hidden="1">
      <c r="A4134" s="338" t="s">
        <v>9015</v>
      </c>
      <c r="B4134" s="338"/>
      <c r="C4134" s="42" t="s">
        <v>7738</v>
      </c>
      <c r="D4134" s="312" t="s">
        <v>279</v>
      </c>
      <c r="E4134" s="25" t="s">
        <v>7739</v>
      </c>
      <c r="F4134" s="25" t="s">
        <v>10</v>
      </c>
      <c r="G4134" s="25"/>
      <c r="H4134" s="22" t="s">
        <v>588</v>
      </c>
      <c r="I4134" s="25" t="s">
        <v>3</v>
      </c>
      <c r="J4134" s="25" t="s">
        <v>5</v>
      </c>
      <c r="K4134" s="133"/>
      <c r="L4134" s="25"/>
      <c r="M4134" s="25"/>
      <c r="N4134" s="96"/>
      <c r="O4134" s="51" t="s">
        <v>399</v>
      </c>
      <c r="P4134" s="51"/>
      <c r="Q4134" s="51"/>
      <c r="R4134" s="25"/>
      <c r="S4134" s="25" t="s">
        <v>4</v>
      </c>
      <c r="T4134" s="25"/>
      <c r="U4134" s="289"/>
      <c r="V4134" s="289"/>
      <c r="W4134" s="289"/>
      <c r="X4134" s="142" t="b">
        <f>COUNT(SEARCH({"а";"б";"в";"г";"д";"е";"ё";"ж";"з";"и";"й";"к";"л";"м";"н";"о";"п";"р";"с";"т";"у";"ф";"х";"ц";"ч";"ш";"щ";"ъ";"ы";"ь";"э";"ю";"я"},E4134))&gt;0</f>
        <v>0</v>
      </c>
      <c r="Y4134" s="142" t="b">
        <f>COUNT(SEARCH({"а";"б";"в";"г";"д";"е";"ё";"ж";"з";"и";"й";"к";"л";"м";"н";"о";"п";"р";"с";"т";"у";"ф";"х";"ц";"ч";"ш";"щ";"ъ";"ы";"ь";"э";"ю";"я"},F4134))&gt;0</f>
        <v>0</v>
      </c>
      <c r="Z4134" s="142" t="b">
        <f>COUNT(SEARCH({"а";"б";"в";"г";"д";"е";"ё";"ж";"з";"и";"й";"к";"л";"м";"н";"о";"п";"р";"с";"т";"у";"ф";"х";"ц";"ч";"ш";"щ";"ъ";"ы";"ь";"э";"ю";"я"},K4134))&gt;0</f>
        <v>0</v>
      </c>
      <c r="AA4134" s="142" t="b">
        <f>COUNT(SEARCH({"а";"б";"в";"г";"д";"е";"ё";"ж";"з";"и";"й";"к";"л";"м";"н";"о";"п";"р";"с";"т";"у";"ф";"х";"ц";"ч";"ш";"щ";"ъ";"ы";"ь";"э";"ю";"я"},L4134))&gt;0</f>
        <v>0</v>
      </c>
      <c r="AB4134" s="142" t="b">
        <f>COUNT(SEARCH({"а";"б";"в";"г";"д";"е";"ё";"ж";"з";"и";"й";"к";"л";"м";"н";"о";"п";"р";"с";"т";"у";"ф";"х";"ц";"ч";"ш";"щ";"ъ";"ы";"ь";"э";"ю";"я"},I4134))&gt;0</f>
        <v>0</v>
      </c>
      <c r="AC4134" s="142" t="b">
        <f>COUNT(SEARCH({"а";"б";"в";"г";"д";"е";"ё";"ж";"з";"и";"й";"к";"л";"м";"н";"о";"п";"р";"с";"т";"у";"ф";"х";"ц";"ч";"ш";"щ";"ъ";"ы";"ь";"э";"ю";"я"},M4134))&gt;0</f>
        <v>0</v>
      </c>
      <c r="AD4134" s="27" t="b">
        <f t="shared" si="70"/>
        <v>1</v>
      </c>
      <c r="AE4134" s="289"/>
    </row>
    <row r="4135" spans="1:31" s="415" customFormat="1" ht="30" hidden="1">
      <c r="A4135" s="338" t="s">
        <v>9015</v>
      </c>
      <c r="B4135" s="338"/>
      <c r="C4135" s="42" t="s">
        <v>7738</v>
      </c>
      <c r="D4135" s="312" t="s">
        <v>279</v>
      </c>
      <c r="E4135" s="25" t="s">
        <v>7739</v>
      </c>
      <c r="F4135" s="25" t="s">
        <v>12</v>
      </c>
      <c r="G4135" s="25"/>
      <c r="H4135" s="25" t="s">
        <v>1309</v>
      </c>
      <c r="I4135" s="25" t="s">
        <v>3</v>
      </c>
      <c r="J4135" s="25" t="s">
        <v>5</v>
      </c>
      <c r="K4135" s="133"/>
      <c r="L4135" s="25"/>
      <c r="M4135" s="25"/>
      <c r="N4135" s="96"/>
      <c r="O4135" s="51" t="s">
        <v>66</v>
      </c>
      <c r="P4135" s="51"/>
      <c r="Q4135" s="51"/>
      <c r="R4135" s="25"/>
      <c r="S4135" s="25" t="s">
        <v>4</v>
      </c>
      <c r="T4135" s="25"/>
      <c r="U4135" s="289"/>
      <c r="V4135" s="289"/>
      <c r="W4135" s="289"/>
      <c r="X4135" s="142" t="b">
        <f>COUNT(SEARCH({"а";"б";"в";"г";"д";"е";"ё";"ж";"з";"и";"й";"к";"л";"м";"н";"о";"п";"р";"с";"т";"у";"ф";"х";"ц";"ч";"ш";"щ";"ъ";"ы";"ь";"э";"ю";"я"},E4135))&gt;0</f>
        <v>0</v>
      </c>
      <c r="Y4135" s="142" t="b">
        <f>COUNT(SEARCH({"а";"б";"в";"г";"д";"е";"ё";"ж";"з";"и";"й";"к";"л";"м";"н";"о";"п";"р";"с";"т";"у";"ф";"х";"ц";"ч";"ш";"щ";"ъ";"ы";"ь";"э";"ю";"я"},F4135))&gt;0</f>
        <v>0</v>
      </c>
      <c r="Z4135" s="142" t="b">
        <f>COUNT(SEARCH({"а";"б";"в";"г";"д";"е";"ё";"ж";"з";"и";"й";"к";"л";"м";"н";"о";"п";"р";"с";"т";"у";"ф";"х";"ц";"ч";"ш";"щ";"ъ";"ы";"ь";"э";"ю";"я"},K4135))&gt;0</f>
        <v>0</v>
      </c>
      <c r="AA4135" s="142" t="b">
        <f>COUNT(SEARCH({"а";"б";"в";"г";"д";"е";"ё";"ж";"з";"и";"й";"к";"л";"м";"н";"о";"п";"р";"с";"т";"у";"ф";"х";"ц";"ч";"ш";"щ";"ъ";"ы";"ь";"э";"ю";"я"},L4135))&gt;0</f>
        <v>0</v>
      </c>
      <c r="AB4135" s="142" t="b">
        <f>COUNT(SEARCH({"а";"б";"в";"г";"д";"е";"ё";"ж";"з";"и";"й";"к";"л";"м";"н";"о";"п";"р";"с";"т";"у";"ф";"х";"ц";"ч";"ш";"щ";"ъ";"ы";"ь";"э";"ю";"я"},I4135))&gt;0</f>
        <v>0</v>
      </c>
      <c r="AC4135" s="142" t="b">
        <f>COUNT(SEARCH({"а";"б";"в";"г";"д";"е";"ё";"ж";"з";"и";"й";"к";"л";"м";"н";"о";"п";"р";"с";"т";"у";"ф";"х";"ц";"ч";"ш";"щ";"ъ";"ы";"ь";"э";"ю";"я"},M4135))&gt;0</f>
        <v>0</v>
      </c>
      <c r="AD4135" s="27" t="b">
        <f t="shared" si="70"/>
        <v>1</v>
      </c>
      <c r="AE4135" s="289"/>
    </row>
    <row r="4136" spans="1:31" s="415" customFormat="1" hidden="1">
      <c r="A4136" s="338" t="s">
        <v>9015</v>
      </c>
      <c r="B4136" s="338"/>
      <c r="C4136" s="42" t="s">
        <v>7738</v>
      </c>
      <c r="D4136" s="312" t="s">
        <v>279</v>
      </c>
      <c r="E4136" s="25" t="s">
        <v>7739</v>
      </c>
      <c r="F4136" s="25" t="s">
        <v>18</v>
      </c>
      <c r="G4136" s="25"/>
      <c r="H4136" s="25" t="s">
        <v>17</v>
      </c>
      <c r="I4136" s="25" t="s">
        <v>19</v>
      </c>
      <c r="J4136" s="25" t="s">
        <v>5</v>
      </c>
      <c r="K4136" s="133"/>
      <c r="L4136" s="25"/>
      <c r="M4136" s="25"/>
      <c r="N4136" s="96"/>
      <c r="O4136" s="22" t="s">
        <v>401</v>
      </c>
      <c r="P4136" s="51"/>
      <c r="Q4136" s="51"/>
      <c r="R4136" s="25"/>
      <c r="S4136" s="25"/>
      <c r="T4136" s="25"/>
      <c r="U4136" s="289"/>
      <c r="V4136" s="289"/>
      <c r="W4136" s="289"/>
      <c r="X4136" s="142" t="b">
        <f>COUNT(SEARCH({"а";"б";"в";"г";"д";"е";"ё";"ж";"з";"и";"й";"к";"л";"м";"н";"о";"п";"р";"с";"т";"у";"ф";"х";"ц";"ч";"ш";"щ";"ъ";"ы";"ь";"э";"ю";"я"},E4136))&gt;0</f>
        <v>0</v>
      </c>
      <c r="Y4136" s="142" t="b">
        <f>COUNT(SEARCH({"а";"б";"в";"г";"д";"е";"ё";"ж";"з";"и";"й";"к";"л";"м";"н";"о";"п";"р";"с";"т";"у";"ф";"х";"ц";"ч";"ш";"щ";"ъ";"ы";"ь";"э";"ю";"я"},F4136))&gt;0</f>
        <v>0</v>
      </c>
      <c r="Z4136" s="142" t="b">
        <f>COUNT(SEARCH({"а";"б";"в";"г";"д";"е";"ё";"ж";"з";"и";"й";"к";"л";"м";"н";"о";"п";"р";"с";"т";"у";"ф";"х";"ц";"ч";"ш";"щ";"ъ";"ы";"ь";"э";"ю";"я"},K4136))&gt;0</f>
        <v>0</v>
      </c>
      <c r="AA4136" s="142" t="b">
        <f>COUNT(SEARCH({"а";"б";"в";"г";"д";"е";"ё";"ж";"з";"и";"й";"к";"л";"м";"н";"о";"п";"р";"с";"т";"у";"ф";"х";"ц";"ч";"ш";"щ";"ъ";"ы";"ь";"э";"ю";"я"},L4136))&gt;0</f>
        <v>0</v>
      </c>
      <c r="AB4136" s="142" t="b">
        <f>COUNT(SEARCH({"а";"б";"в";"г";"д";"е";"ё";"ж";"з";"и";"й";"к";"л";"м";"н";"о";"п";"р";"с";"т";"у";"ф";"х";"ц";"ч";"ш";"щ";"ъ";"ы";"ь";"э";"ю";"я"},I4136))&gt;0</f>
        <v>0</v>
      </c>
      <c r="AC4136" s="142" t="b">
        <f>COUNT(SEARCH({"а";"б";"в";"г";"д";"е";"ё";"ж";"з";"и";"й";"к";"л";"м";"н";"о";"п";"р";"с";"т";"у";"ф";"х";"ц";"ч";"ш";"щ";"ъ";"ы";"ь";"э";"ю";"я"},M4136))&gt;0</f>
        <v>0</v>
      </c>
      <c r="AD4136" s="27" t="b">
        <f t="shared" si="70"/>
        <v>1</v>
      </c>
      <c r="AE4136" s="289"/>
    </row>
    <row r="4137" spans="1:31" s="415" customFormat="1" ht="45" hidden="1">
      <c r="A4137" s="338" t="s">
        <v>9015</v>
      </c>
      <c r="B4137" s="338"/>
      <c r="C4137" s="42" t="s">
        <v>7738</v>
      </c>
      <c r="D4137" s="312" t="s">
        <v>279</v>
      </c>
      <c r="E4137" s="25" t="s">
        <v>7739</v>
      </c>
      <c r="F4137" s="25" t="s">
        <v>21</v>
      </c>
      <c r="G4137" s="25"/>
      <c r="H4137" s="25" t="s">
        <v>20</v>
      </c>
      <c r="I4137" s="25" t="s">
        <v>19</v>
      </c>
      <c r="J4137" s="25" t="s">
        <v>5</v>
      </c>
      <c r="K4137" s="133"/>
      <c r="L4137" s="25"/>
      <c r="M4137" s="25"/>
      <c r="N4137" s="96"/>
      <c r="O4137" s="51" t="s">
        <v>20</v>
      </c>
      <c r="P4137" s="51"/>
      <c r="Q4137" s="51"/>
      <c r="R4137" s="25"/>
      <c r="S4137" s="51" t="s">
        <v>4</v>
      </c>
      <c r="T4137" s="25"/>
      <c r="U4137" s="289"/>
      <c r="V4137" s="289"/>
      <c r="W4137" s="289"/>
      <c r="X4137" s="142" t="b">
        <f>COUNT(SEARCH({"а";"б";"в";"г";"д";"е";"ё";"ж";"з";"и";"й";"к";"л";"м";"н";"о";"п";"р";"с";"т";"у";"ф";"х";"ц";"ч";"ш";"щ";"ъ";"ы";"ь";"э";"ю";"я"},E4137))&gt;0</f>
        <v>0</v>
      </c>
      <c r="Y4137" s="142" t="b">
        <f>COUNT(SEARCH({"а";"б";"в";"г";"д";"е";"ё";"ж";"з";"и";"й";"к";"л";"м";"н";"о";"п";"р";"с";"т";"у";"ф";"х";"ц";"ч";"ш";"щ";"ъ";"ы";"ь";"э";"ю";"я"},F4137))&gt;0</f>
        <v>0</v>
      </c>
      <c r="Z4137" s="142" t="b">
        <f>COUNT(SEARCH({"а";"б";"в";"г";"д";"е";"ё";"ж";"з";"и";"й";"к";"л";"м";"н";"о";"п";"р";"с";"т";"у";"ф";"х";"ц";"ч";"ш";"щ";"ъ";"ы";"ь";"э";"ю";"я"},K4137))&gt;0</f>
        <v>0</v>
      </c>
      <c r="AA4137" s="142" t="b">
        <f>COUNT(SEARCH({"а";"б";"в";"г";"д";"е";"ё";"ж";"з";"и";"й";"к";"л";"м";"н";"о";"п";"р";"с";"т";"у";"ф";"х";"ц";"ч";"ш";"щ";"ъ";"ы";"ь";"э";"ю";"я"},L4137))&gt;0</f>
        <v>0</v>
      </c>
      <c r="AB4137" s="142" t="b">
        <f>COUNT(SEARCH({"а";"б";"в";"г";"д";"е";"ё";"ж";"з";"и";"й";"к";"л";"м";"н";"о";"п";"р";"с";"т";"у";"ф";"х";"ц";"ч";"ш";"щ";"ъ";"ы";"ь";"э";"ю";"я"},I4137))&gt;0</f>
        <v>0</v>
      </c>
      <c r="AC4137" s="142" t="b">
        <f>COUNT(SEARCH({"а";"б";"в";"г";"д";"е";"ё";"ж";"з";"и";"й";"к";"л";"м";"н";"о";"п";"р";"с";"т";"у";"ф";"х";"ц";"ч";"ш";"щ";"ъ";"ы";"ь";"э";"ю";"я"},M4137))&gt;0</f>
        <v>0</v>
      </c>
      <c r="AD4137" s="27" t="b">
        <f t="shared" si="70"/>
        <v>1</v>
      </c>
      <c r="AE4137" s="289"/>
    </row>
    <row r="4138" spans="1:31" s="415" customFormat="1" hidden="1">
      <c r="A4138" s="338" t="s">
        <v>9015</v>
      </c>
      <c r="B4138" s="338"/>
      <c r="C4138" s="42" t="s">
        <v>7738</v>
      </c>
      <c r="D4138" s="312" t="s">
        <v>279</v>
      </c>
      <c r="E4138" s="183" t="s">
        <v>7739</v>
      </c>
      <c r="F4138" s="183" t="s">
        <v>3882</v>
      </c>
      <c r="G4138" s="183"/>
      <c r="H4138" s="183" t="s">
        <v>3883</v>
      </c>
      <c r="I4138" s="183" t="s">
        <v>97</v>
      </c>
      <c r="J4138" s="183" t="s">
        <v>23</v>
      </c>
      <c r="K4138" s="342" t="s">
        <v>7945</v>
      </c>
      <c r="L4138" s="183" t="s">
        <v>3882</v>
      </c>
      <c r="M4138" s="183" t="s">
        <v>592</v>
      </c>
      <c r="N4138" s="547"/>
      <c r="O4138" s="478" t="s">
        <v>395</v>
      </c>
      <c r="P4138" s="478"/>
      <c r="Q4138" s="478"/>
      <c r="R4138" s="183"/>
      <c r="S4138" s="183"/>
      <c r="T4138" s="183"/>
      <c r="U4138" s="289"/>
      <c r="V4138" s="289"/>
      <c r="W4138" s="289"/>
      <c r="X4138" s="142" t="b">
        <f>COUNT(SEARCH({"а";"б";"в";"г";"д";"е";"ё";"ж";"з";"и";"й";"к";"л";"м";"н";"о";"п";"р";"с";"т";"у";"ф";"х";"ц";"ч";"ш";"щ";"ъ";"ы";"ь";"э";"ю";"я"},E4138))&gt;0</f>
        <v>0</v>
      </c>
      <c r="Y4138" s="142" t="b">
        <f>COUNT(SEARCH({"а";"б";"в";"г";"д";"е";"ё";"ж";"з";"и";"й";"к";"л";"м";"н";"о";"п";"р";"с";"т";"у";"ф";"х";"ц";"ч";"ш";"щ";"ъ";"ы";"ь";"э";"ю";"я"},F4138))&gt;0</f>
        <v>0</v>
      </c>
      <c r="Z4138" s="142" t="b">
        <f>COUNT(SEARCH({"а";"б";"в";"г";"д";"е";"ё";"ж";"з";"и";"й";"к";"л";"м";"н";"о";"п";"р";"с";"т";"у";"ф";"х";"ц";"ч";"ш";"щ";"ъ";"ы";"ь";"э";"ю";"я"},K4138))&gt;0</f>
        <v>0</v>
      </c>
      <c r="AA4138" s="142" t="b">
        <f>COUNT(SEARCH({"а";"б";"в";"г";"д";"е";"ё";"ж";"з";"и";"й";"к";"л";"м";"н";"о";"п";"р";"с";"т";"у";"ф";"х";"ц";"ч";"ш";"щ";"ъ";"ы";"ь";"э";"ю";"я"},L4138))&gt;0</f>
        <v>0</v>
      </c>
      <c r="AB4138" s="142" t="b">
        <f>COUNT(SEARCH({"а";"б";"в";"г";"д";"е";"ё";"ж";"з";"и";"й";"к";"л";"м";"н";"о";"п";"р";"с";"т";"у";"ф";"х";"ц";"ч";"ш";"щ";"ъ";"ы";"ь";"э";"ю";"я"},I4138))&gt;0</f>
        <v>0</v>
      </c>
      <c r="AC4138" s="142" t="b">
        <f>COUNT(SEARCH({"а";"б";"в";"г";"д";"е";"ё";"ж";"з";"и";"й";"к";"л";"м";"н";"о";"п";"р";"с";"т";"у";"ф";"х";"ц";"ч";"ш";"щ";"ъ";"ы";"ь";"э";"ю";"я"},M4138))&gt;0</f>
        <v>0</v>
      </c>
      <c r="AD4138" s="27" t="b">
        <f t="shared" si="70"/>
        <v>1</v>
      </c>
      <c r="AE4138" s="289"/>
    </row>
    <row r="4139" spans="1:31" s="415" customFormat="1" hidden="1">
      <c r="A4139" s="338" t="s">
        <v>9015</v>
      </c>
      <c r="B4139" s="338"/>
      <c r="C4139" s="42" t="s">
        <v>7738</v>
      </c>
      <c r="D4139" s="312" t="s">
        <v>279</v>
      </c>
      <c r="E4139" s="25" t="s">
        <v>7739</v>
      </c>
      <c r="F4139" s="25" t="s">
        <v>405</v>
      </c>
      <c r="G4139" s="24" t="s">
        <v>136</v>
      </c>
      <c r="H4139" s="25" t="s">
        <v>406</v>
      </c>
      <c r="I4139" s="112" t="s">
        <v>65</v>
      </c>
      <c r="J4139" s="25" t="s">
        <v>5</v>
      </c>
      <c r="K4139" s="133" t="s">
        <v>7945</v>
      </c>
      <c r="L4139" s="25" t="s">
        <v>405</v>
      </c>
      <c r="M4139" s="25" t="s">
        <v>65</v>
      </c>
      <c r="N4139" s="96"/>
      <c r="O4139" s="51" t="s">
        <v>395</v>
      </c>
      <c r="P4139" s="51"/>
      <c r="Q4139" s="51"/>
      <c r="R4139" s="25"/>
      <c r="S4139" s="25" t="s">
        <v>4</v>
      </c>
      <c r="T4139" s="25"/>
      <c r="U4139" s="289"/>
      <c r="V4139" s="289"/>
      <c r="W4139" s="289"/>
      <c r="X4139" s="142" t="b">
        <f>COUNT(SEARCH({"а";"б";"в";"г";"д";"е";"ё";"ж";"з";"и";"й";"к";"л";"м";"н";"о";"п";"р";"с";"т";"у";"ф";"х";"ц";"ч";"ш";"щ";"ъ";"ы";"ь";"э";"ю";"я"},E4139))&gt;0</f>
        <v>0</v>
      </c>
      <c r="Y4139" s="142" t="b">
        <f>COUNT(SEARCH({"а";"б";"в";"г";"д";"е";"ё";"ж";"з";"и";"й";"к";"л";"м";"н";"о";"п";"р";"с";"т";"у";"ф";"х";"ц";"ч";"ш";"щ";"ъ";"ы";"ь";"э";"ю";"я"},F4139))&gt;0</f>
        <v>0</v>
      </c>
      <c r="Z4139" s="142" t="b">
        <f>COUNT(SEARCH({"а";"б";"в";"г";"д";"е";"ё";"ж";"з";"и";"й";"к";"л";"м";"н";"о";"п";"р";"с";"т";"у";"ф";"х";"ц";"ч";"ш";"щ";"ъ";"ы";"ь";"э";"ю";"я"},K4139))&gt;0</f>
        <v>0</v>
      </c>
      <c r="AA4139" s="142" t="b">
        <f>COUNT(SEARCH({"а";"б";"в";"г";"д";"е";"ё";"ж";"з";"и";"й";"к";"л";"м";"н";"о";"п";"р";"с";"т";"у";"ф";"х";"ц";"ч";"ш";"щ";"ъ";"ы";"ь";"э";"ю";"я"},L4139))&gt;0</f>
        <v>0</v>
      </c>
      <c r="AB4139" s="142" t="b">
        <f>COUNT(SEARCH({"а";"б";"в";"г";"д";"е";"ё";"ж";"з";"и";"й";"к";"л";"м";"н";"о";"п";"р";"с";"т";"у";"ф";"х";"ц";"ч";"ш";"щ";"ъ";"ы";"ь";"э";"ю";"я"},I4139))&gt;0</f>
        <v>0</v>
      </c>
      <c r="AC4139" s="142" t="b">
        <f>COUNT(SEARCH({"а";"б";"в";"г";"д";"е";"ё";"ж";"з";"и";"й";"к";"л";"м";"н";"о";"п";"р";"с";"т";"у";"ф";"х";"ц";"ч";"ш";"щ";"ъ";"ы";"ь";"э";"ю";"я"},M4139))&gt;0</f>
        <v>0</v>
      </c>
      <c r="AD4139" s="27" t="b">
        <f t="shared" si="70"/>
        <v>1</v>
      </c>
      <c r="AE4139" s="289"/>
    </row>
    <row r="4140" spans="1:31" s="415" customFormat="1" hidden="1">
      <c r="A4140" s="338" t="s">
        <v>9015</v>
      </c>
      <c r="B4140" s="338"/>
      <c r="C4140" s="42" t="s">
        <v>7738</v>
      </c>
      <c r="D4140" s="312" t="s">
        <v>279</v>
      </c>
      <c r="E4140" s="25" t="s">
        <v>7739</v>
      </c>
      <c r="F4140" s="25" t="s">
        <v>407</v>
      </c>
      <c r="G4140" s="24"/>
      <c r="H4140" s="25" t="s">
        <v>408</v>
      </c>
      <c r="I4140" s="112" t="s">
        <v>65</v>
      </c>
      <c r="J4140" s="25" t="s">
        <v>23</v>
      </c>
      <c r="K4140" s="133" t="s">
        <v>7744</v>
      </c>
      <c r="L4140" s="25" t="s">
        <v>407</v>
      </c>
      <c r="M4140" s="25" t="s">
        <v>65</v>
      </c>
      <c r="N4140" s="96"/>
      <c r="O4140" s="51" t="s">
        <v>395</v>
      </c>
      <c r="P4140" s="51"/>
      <c r="Q4140" s="51"/>
      <c r="R4140" s="25"/>
      <c r="S4140" s="25"/>
      <c r="T4140" s="25"/>
      <c r="U4140" s="289"/>
      <c r="V4140" s="289"/>
      <c r="W4140" s="289"/>
      <c r="X4140" s="142" t="b">
        <f>COUNT(SEARCH({"а";"б";"в";"г";"д";"е";"ё";"ж";"з";"и";"й";"к";"л";"м";"н";"о";"п";"р";"с";"т";"у";"ф";"х";"ц";"ч";"ш";"щ";"ъ";"ы";"ь";"э";"ю";"я"},E4140))&gt;0</f>
        <v>0</v>
      </c>
      <c r="Y4140" s="142" t="b">
        <f>COUNT(SEARCH({"а";"б";"в";"г";"д";"е";"ё";"ж";"з";"и";"й";"к";"л";"м";"н";"о";"п";"р";"с";"т";"у";"ф";"х";"ц";"ч";"ш";"щ";"ъ";"ы";"ь";"э";"ю";"я"},F4140))&gt;0</f>
        <v>0</v>
      </c>
      <c r="Z4140" s="142" t="b">
        <f>COUNT(SEARCH({"а";"б";"в";"г";"д";"е";"ё";"ж";"з";"и";"й";"к";"л";"м";"н";"о";"п";"р";"с";"т";"у";"ф";"х";"ц";"ч";"ш";"щ";"ъ";"ы";"ь";"э";"ю";"я"},K4140))&gt;0</f>
        <v>0</v>
      </c>
      <c r="AA4140" s="142" t="b">
        <f>COUNT(SEARCH({"а";"б";"в";"г";"д";"е";"ё";"ж";"з";"и";"й";"к";"л";"м";"н";"о";"п";"р";"с";"т";"у";"ф";"х";"ц";"ч";"ш";"щ";"ъ";"ы";"ь";"э";"ю";"я"},L4140))&gt;0</f>
        <v>0</v>
      </c>
      <c r="AB4140" s="142" t="b">
        <f>COUNT(SEARCH({"а";"б";"в";"г";"д";"е";"ё";"ж";"з";"и";"й";"к";"л";"м";"н";"о";"п";"р";"с";"т";"у";"ф";"х";"ц";"ч";"ш";"щ";"ъ";"ы";"ь";"э";"ю";"я"},I4140))&gt;0</f>
        <v>0</v>
      </c>
      <c r="AC4140" s="142" t="b">
        <f>COUNT(SEARCH({"а";"б";"в";"г";"д";"е";"ё";"ж";"з";"и";"й";"к";"л";"м";"н";"о";"п";"р";"с";"т";"у";"ф";"х";"ц";"ч";"ш";"щ";"ъ";"ы";"ь";"э";"ю";"я"},M4140))&gt;0</f>
        <v>0</v>
      </c>
      <c r="AD4140" s="27" t="b">
        <f t="shared" si="70"/>
        <v>1</v>
      </c>
      <c r="AE4140" s="289"/>
    </row>
    <row r="4141" spans="1:31" s="415" customFormat="1" hidden="1">
      <c r="A4141" s="338" t="s">
        <v>9015</v>
      </c>
      <c r="B4141" s="338"/>
      <c r="C4141" s="42" t="s">
        <v>7733</v>
      </c>
      <c r="D4141" s="312" t="s">
        <v>279</v>
      </c>
      <c r="E4141" s="24" t="s">
        <v>7734</v>
      </c>
      <c r="F4141" s="114" t="s">
        <v>2438</v>
      </c>
      <c r="G4141" s="24" t="s">
        <v>134</v>
      </c>
      <c r="H4141" s="24" t="s">
        <v>7940</v>
      </c>
      <c r="I4141" s="25" t="s">
        <v>3</v>
      </c>
      <c r="J4141" s="22" t="s">
        <v>5</v>
      </c>
      <c r="K4141" s="73"/>
      <c r="L4141" s="24"/>
      <c r="M4141" s="24"/>
      <c r="N4141" s="42"/>
      <c r="O4141" s="51" t="s">
        <v>512</v>
      </c>
      <c r="P4141" s="49"/>
      <c r="Q4141" s="26" t="str">
        <f>CONCATENATE("rdv.lnk_",MID(E4141,10,LEN(E4141)-14))</f>
        <v>rdv.lnk_document_type_operation_contract</v>
      </c>
      <c r="R4141" s="25"/>
      <c r="S4141" s="25" t="s">
        <v>455</v>
      </c>
      <c r="T4141" s="25"/>
      <c r="U4141" s="289"/>
      <c r="V4141" s="289"/>
      <c r="W4141" s="289"/>
      <c r="X4141" s="142" t="b">
        <f>COUNT(SEARCH({"а";"б";"в";"г";"д";"е";"ё";"ж";"з";"и";"й";"к";"л";"м";"н";"о";"п";"р";"с";"т";"у";"ф";"х";"ц";"ч";"ш";"щ";"ъ";"ы";"ь";"э";"ю";"я"},E4141))&gt;0</f>
        <v>0</v>
      </c>
      <c r="Y4141" s="142" t="b">
        <f>COUNT(SEARCH({"а";"б";"в";"г";"д";"е";"ё";"ж";"з";"и";"й";"к";"л";"м";"н";"о";"п";"р";"с";"т";"у";"ф";"х";"ц";"ч";"ш";"щ";"ъ";"ы";"ь";"э";"ю";"я"},F4141))&gt;0</f>
        <v>0</v>
      </c>
      <c r="Z4141" s="142" t="b">
        <f>COUNT(SEARCH({"а";"б";"в";"г";"д";"е";"ё";"ж";"з";"и";"й";"к";"л";"м";"н";"о";"п";"р";"с";"т";"у";"ф";"х";"ц";"ч";"ш";"щ";"ъ";"ы";"ь";"э";"ю";"я"},K4141))&gt;0</f>
        <v>0</v>
      </c>
      <c r="AA4141" s="142" t="b">
        <f>COUNT(SEARCH({"а";"б";"в";"г";"д";"е";"ё";"ж";"з";"и";"й";"к";"л";"м";"н";"о";"п";"р";"с";"т";"у";"ф";"х";"ц";"ч";"ш";"щ";"ъ";"ы";"ь";"э";"ю";"я"},L4141))&gt;0</f>
        <v>0</v>
      </c>
      <c r="AB4141" s="142" t="b">
        <f>COUNT(SEARCH({"а";"б";"в";"г";"д";"е";"ё";"ж";"з";"и";"й";"к";"л";"м";"н";"о";"п";"р";"с";"т";"у";"ф";"х";"ц";"ч";"ш";"щ";"ъ";"ы";"ь";"э";"ю";"я"},I4141))&gt;0</f>
        <v>0</v>
      </c>
      <c r="AC4141" s="142" t="b">
        <f>COUNT(SEARCH({"а";"б";"в";"г";"д";"е";"ё";"ж";"з";"и";"й";"к";"л";"м";"н";"о";"п";"р";"с";"т";"у";"ф";"х";"ц";"ч";"ш";"щ";"ъ";"ы";"ь";"э";"ю";"я"},M4141))&gt;0</f>
        <v>0</v>
      </c>
      <c r="AD4141" s="27" t="b">
        <f t="shared" si="70"/>
        <v>1</v>
      </c>
      <c r="AE4141" s="289"/>
    </row>
    <row r="4142" spans="1:31" s="415" customFormat="1" ht="30" hidden="1">
      <c r="A4142" s="338" t="s">
        <v>9015</v>
      </c>
      <c r="B4142" s="338"/>
      <c r="C4142" s="42" t="s">
        <v>7733</v>
      </c>
      <c r="D4142" s="312" t="s">
        <v>279</v>
      </c>
      <c r="E4142" s="24" t="s">
        <v>7734</v>
      </c>
      <c r="F4142" s="122" t="s">
        <v>441</v>
      </c>
      <c r="G4142" s="24" t="s">
        <v>183</v>
      </c>
      <c r="H4142" s="25" t="s">
        <v>1543</v>
      </c>
      <c r="I4142" s="25" t="s">
        <v>3</v>
      </c>
      <c r="J4142" s="22" t="s">
        <v>5</v>
      </c>
      <c r="K4142" s="73"/>
      <c r="L4142" s="24"/>
      <c r="M4142" s="24"/>
      <c r="N4142" s="42"/>
      <c r="O4142" s="49" t="s">
        <v>443</v>
      </c>
      <c r="P4142" s="49" t="s">
        <v>5271</v>
      </c>
      <c r="Q4142" s="49" t="s">
        <v>595</v>
      </c>
      <c r="R4142" s="114"/>
      <c r="S4142" s="114" t="s">
        <v>438</v>
      </c>
      <c r="T4142" s="114"/>
      <c r="U4142" s="289"/>
      <c r="V4142" s="289"/>
      <c r="W4142" s="289"/>
      <c r="X4142" s="142" t="b">
        <f>COUNT(SEARCH({"а";"б";"в";"г";"д";"е";"ё";"ж";"з";"и";"й";"к";"л";"м";"н";"о";"п";"р";"с";"т";"у";"ф";"х";"ц";"ч";"ш";"щ";"ъ";"ы";"ь";"э";"ю";"я"},E4142))&gt;0</f>
        <v>0</v>
      </c>
      <c r="Y4142" s="142" t="b">
        <f>COUNT(SEARCH({"а";"б";"в";"г";"д";"е";"ё";"ж";"з";"и";"й";"к";"л";"м";"н";"о";"п";"р";"с";"т";"у";"ф";"х";"ц";"ч";"ш";"щ";"ъ";"ы";"ь";"э";"ю";"я"},F4142))&gt;0</f>
        <v>0</v>
      </c>
      <c r="Z4142" s="142" t="b">
        <f>COUNT(SEARCH({"а";"б";"в";"г";"д";"е";"ё";"ж";"з";"и";"й";"к";"л";"м";"н";"о";"п";"р";"с";"т";"у";"ф";"х";"ц";"ч";"ш";"щ";"ъ";"ы";"ь";"э";"ю";"я"},K4142))&gt;0</f>
        <v>0</v>
      </c>
      <c r="AA4142" s="142" t="b">
        <f>COUNT(SEARCH({"а";"б";"в";"г";"д";"е";"ё";"ж";"з";"и";"й";"к";"л";"м";"н";"о";"п";"р";"с";"т";"у";"ф";"х";"ц";"ч";"ш";"щ";"ъ";"ы";"ь";"э";"ю";"я"},L4142))&gt;0</f>
        <v>0</v>
      </c>
      <c r="AB4142" s="142" t="b">
        <f>COUNT(SEARCH({"а";"б";"в";"г";"д";"е";"ё";"ж";"з";"и";"й";"к";"л";"м";"н";"о";"п";"р";"с";"т";"у";"ф";"х";"ц";"ч";"ш";"щ";"ъ";"ы";"ь";"э";"ю";"я"},I4142))&gt;0</f>
        <v>0</v>
      </c>
      <c r="AC4142" s="142" t="b">
        <f>COUNT(SEARCH({"а";"б";"в";"г";"д";"е";"ё";"ж";"з";"и";"й";"к";"л";"м";"н";"о";"п";"р";"с";"т";"у";"ф";"х";"ц";"ч";"ш";"щ";"ъ";"ы";"ь";"э";"ю";"я"},M4142))&gt;0</f>
        <v>0</v>
      </c>
      <c r="AD4142" s="27" t="b">
        <f t="shared" si="70"/>
        <v>1</v>
      </c>
      <c r="AE4142" s="289"/>
    </row>
    <row r="4143" spans="1:31" s="415" customFormat="1" ht="30" hidden="1">
      <c r="A4143" s="338" t="s">
        <v>9015</v>
      </c>
      <c r="B4143" s="338"/>
      <c r="C4143" s="42" t="s">
        <v>7733</v>
      </c>
      <c r="D4143" s="312" t="s">
        <v>279</v>
      </c>
      <c r="E4143" s="24" t="s">
        <v>7734</v>
      </c>
      <c r="F4143" s="124" t="s">
        <v>444</v>
      </c>
      <c r="G4143" s="117" t="s">
        <v>135</v>
      </c>
      <c r="H4143" s="119" t="s">
        <v>445</v>
      </c>
      <c r="I4143" s="117" t="s">
        <v>97</v>
      </c>
      <c r="J4143" s="23" t="s">
        <v>5</v>
      </c>
      <c r="K4143" s="75" t="s">
        <v>331</v>
      </c>
      <c r="L4143" s="124" t="s">
        <v>73</v>
      </c>
      <c r="M4143" s="124" t="s">
        <v>70</v>
      </c>
      <c r="N4143" s="116"/>
      <c r="O4143" s="119" t="s">
        <v>440</v>
      </c>
      <c r="P4143" s="119"/>
      <c r="Q4143" s="117"/>
      <c r="R4143" s="124"/>
      <c r="S4143" s="124" t="s">
        <v>60</v>
      </c>
      <c r="T4143" s="124"/>
      <c r="U4143" s="289"/>
      <c r="V4143" s="289"/>
      <c r="W4143" s="289"/>
      <c r="X4143" s="142" t="b">
        <f>COUNT(SEARCH({"а";"б";"в";"г";"д";"е";"ё";"ж";"з";"и";"й";"к";"л";"м";"н";"о";"п";"р";"с";"т";"у";"ф";"х";"ц";"ч";"ш";"щ";"ъ";"ы";"ь";"э";"ю";"я"},E4143))&gt;0</f>
        <v>0</v>
      </c>
      <c r="Y4143" s="142" t="b">
        <f>COUNT(SEARCH({"а";"б";"в";"г";"д";"е";"ё";"ж";"з";"и";"й";"к";"л";"м";"н";"о";"п";"р";"с";"т";"у";"ф";"х";"ц";"ч";"ш";"щ";"ъ";"ы";"ь";"э";"ю";"я"},F4143))&gt;0</f>
        <v>0</v>
      </c>
      <c r="Z4143" s="142" t="b">
        <f>COUNT(SEARCH({"а";"б";"в";"г";"д";"е";"ё";"ж";"з";"и";"й";"к";"л";"м";"н";"о";"п";"р";"с";"т";"у";"ф";"х";"ц";"ч";"ш";"щ";"ъ";"ы";"ь";"э";"ю";"я"},K4143))&gt;0</f>
        <v>0</v>
      </c>
      <c r="AA4143" s="142" t="b">
        <f>COUNT(SEARCH({"а";"б";"в";"г";"д";"е";"ё";"ж";"з";"и";"й";"к";"л";"м";"н";"о";"п";"р";"с";"т";"у";"ф";"х";"ц";"ч";"ш";"щ";"ъ";"ы";"ь";"э";"ю";"я"},L4143))&gt;0</f>
        <v>0</v>
      </c>
      <c r="AB4143" s="142" t="b">
        <f>COUNT(SEARCH({"а";"б";"в";"г";"д";"е";"ё";"ж";"з";"и";"й";"к";"л";"м";"н";"о";"п";"р";"с";"т";"у";"ф";"х";"ц";"ч";"ш";"щ";"ъ";"ы";"ь";"э";"ю";"я"},I4143))&gt;0</f>
        <v>0</v>
      </c>
      <c r="AC4143" s="142" t="b">
        <f>COUNT(SEARCH({"а";"б";"в";"г";"д";"е";"ё";"ж";"з";"и";"й";"к";"л";"м";"н";"о";"п";"р";"с";"т";"у";"ф";"х";"ц";"ч";"ш";"щ";"ъ";"ы";"ь";"э";"ю";"я"},M4143))&gt;0</f>
        <v>0</v>
      </c>
      <c r="AD4143" s="27" t="b">
        <f t="shared" si="70"/>
        <v>1</v>
      </c>
      <c r="AE4143" s="289"/>
    </row>
    <row r="4144" spans="1:31" s="415" customFormat="1" ht="45" hidden="1">
      <c r="A4144" s="338" t="s">
        <v>9015</v>
      </c>
      <c r="B4144" s="338"/>
      <c r="C4144" s="42" t="s">
        <v>7733</v>
      </c>
      <c r="D4144" s="312" t="s">
        <v>279</v>
      </c>
      <c r="E4144" s="24" t="s">
        <v>7734</v>
      </c>
      <c r="F4144" s="122" t="s">
        <v>2439</v>
      </c>
      <c r="G4144" s="24" t="s">
        <v>183</v>
      </c>
      <c r="H4144" s="25" t="s">
        <v>2441</v>
      </c>
      <c r="I4144" s="25" t="s">
        <v>3</v>
      </c>
      <c r="J4144" s="22" t="s">
        <v>5</v>
      </c>
      <c r="K4144" s="73"/>
      <c r="L4144" s="24"/>
      <c r="M4144" s="24"/>
      <c r="N4144" s="42"/>
      <c r="O4144" s="49" t="s">
        <v>7933</v>
      </c>
      <c r="P4144" s="131" t="s">
        <v>7972</v>
      </c>
      <c r="Q4144" s="49" t="s">
        <v>7973</v>
      </c>
      <c r="R4144" s="114"/>
      <c r="S4144" s="114" t="s">
        <v>438</v>
      </c>
      <c r="T4144" s="114"/>
      <c r="U4144" s="289"/>
      <c r="V4144" s="289"/>
      <c r="W4144" s="289"/>
      <c r="X4144" s="142" t="b">
        <f>COUNT(SEARCH({"а";"б";"в";"г";"д";"е";"ё";"ж";"з";"и";"й";"к";"л";"м";"н";"о";"п";"р";"с";"т";"у";"ф";"х";"ц";"ч";"ш";"щ";"ъ";"ы";"ь";"э";"ю";"я"},E4144))&gt;0</f>
        <v>0</v>
      </c>
      <c r="Y4144" s="142" t="b">
        <f>COUNT(SEARCH({"а";"б";"в";"г";"д";"е";"ё";"ж";"з";"и";"й";"к";"л";"м";"н";"о";"п";"р";"с";"т";"у";"ф";"х";"ц";"ч";"ш";"щ";"ъ";"ы";"ь";"э";"ю";"я"},F4144))&gt;0</f>
        <v>0</v>
      </c>
      <c r="Z4144" s="142" t="b">
        <f>COUNT(SEARCH({"а";"б";"в";"г";"д";"е";"ё";"ж";"з";"и";"й";"к";"л";"м";"н";"о";"п";"р";"с";"т";"у";"ф";"х";"ц";"ч";"ш";"щ";"ъ";"ы";"ь";"э";"ю";"я"},K4144))&gt;0</f>
        <v>0</v>
      </c>
      <c r="AA4144" s="142" t="b">
        <f>COUNT(SEARCH({"а";"б";"в";"г";"д";"е";"ё";"ж";"з";"и";"й";"к";"л";"м";"н";"о";"п";"р";"с";"т";"у";"ф";"х";"ц";"ч";"ш";"щ";"ъ";"ы";"ь";"э";"ю";"я"},L4144))&gt;0</f>
        <v>0</v>
      </c>
      <c r="AB4144" s="142" t="b">
        <f>COUNT(SEARCH({"а";"б";"в";"г";"д";"е";"ё";"ж";"з";"и";"й";"к";"л";"м";"н";"о";"п";"р";"с";"т";"у";"ф";"х";"ц";"ч";"ш";"щ";"ъ";"ы";"ь";"э";"ю";"я"},I4144))&gt;0</f>
        <v>0</v>
      </c>
      <c r="AC4144" s="142" t="b">
        <f>COUNT(SEARCH({"а";"б";"в";"г";"д";"е";"ё";"ж";"з";"и";"й";"к";"л";"м";"н";"о";"п";"р";"с";"т";"у";"ф";"х";"ц";"ч";"ш";"щ";"ъ";"ы";"ь";"э";"ю";"я"},M4144))&gt;0</f>
        <v>0</v>
      </c>
      <c r="AD4144" s="27" t="b">
        <f t="shared" si="70"/>
        <v>1</v>
      </c>
      <c r="AE4144" s="289"/>
    </row>
    <row r="4145" spans="1:31" s="415" customFormat="1" ht="30" hidden="1">
      <c r="A4145" s="338" t="s">
        <v>9015</v>
      </c>
      <c r="B4145" s="338"/>
      <c r="C4145" s="42" t="s">
        <v>7733</v>
      </c>
      <c r="D4145" s="312" t="s">
        <v>279</v>
      </c>
      <c r="E4145" s="24" t="s">
        <v>7734</v>
      </c>
      <c r="F4145" s="117" t="s">
        <v>4308</v>
      </c>
      <c r="G4145" s="117" t="s">
        <v>135</v>
      </c>
      <c r="H4145" s="119" t="s">
        <v>8160</v>
      </c>
      <c r="I4145" s="117" t="s">
        <v>97</v>
      </c>
      <c r="J4145" s="23" t="s">
        <v>5</v>
      </c>
      <c r="K4145" s="75" t="s">
        <v>331</v>
      </c>
      <c r="L4145" s="117" t="s">
        <v>7941</v>
      </c>
      <c r="M4145" s="124" t="s">
        <v>70</v>
      </c>
      <c r="N4145" s="116"/>
      <c r="O4145" s="119" t="s">
        <v>440</v>
      </c>
      <c r="P4145" s="119"/>
      <c r="Q4145" s="117"/>
      <c r="R4145" s="124"/>
      <c r="S4145" s="124" t="s">
        <v>60</v>
      </c>
      <c r="T4145" s="124"/>
      <c r="U4145" s="289"/>
      <c r="V4145" s="289"/>
      <c r="W4145" s="289"/>
      <c r="X4145" s="142" t="b">
        <f>COUNT(SEARCH({"а";"б";"в";"г";"д";"е";"ё";"ж";"з";"и";"й";"к";"л";"м";"н";"о";"п";"р";"с";"т";"у";"ф";"х";"ц";"ч";"ш";"щ";"ъ";"ы";"ь";"э";"ю";"я"},E4145))&gt;0</f>
        <v>0</v>
      </c>
      <c r="Y4145" s="142" t="b">
        <f>COUNT(SEARCH({"а";"б";"в";"г";"д";"е";"ё";"ж";"з";"и";"й";"к";"л";"м";"н";"о";"п";"р";"с";"т";"у";"ф";"х";"ц";"ч";"ш";"щ";"ъ";"ы";"ь";"э";"ю";"я"},F4145))&gt;0</f>
        <v>0</v>
      </c>
      <c r="Z4145" s="142" t="b">
        <f>COUNT(SEARCH({"а";"б";"в";"г";"д";"е";"ё";"ж";"з";"и";"й";"к";"л";"м";"н";"о";"п";"р";"с";"т";"у";"ф";"х";"ц";"ч";"ш";"щ";"ъ";"ы";"ь";"э";"ю";"я"},K4145))&gt;0</f>
        <v>0</v>
      </c>
      <c r="AA4145" s="142" t="b">
        <f>COUNT(SEARCH({"а";"б";"в";"г";"д";"е";"ё";"ж";"з";"и";"й";"к";"л";"м";"н";"о";"п";"р";"с";"т";"у";"ф";"х";"ц";"ч";"ш";"щ";"ъ";"ы";"ь";"э";"ю";"я"},L4145))&gt;0</f>
        <v>0</v>
      </c>
      <c r="AB4145" s="142" t="b">
        <f>COUNT(SEARCH({"а";"б";"в";"г";"д";"е";"ё";"ж";"з";"и";"й";"к";"л";"м";"н";"о";"п";"р";"с";"т";"у";"ф";"х";"ц";"ч";"ш";"щ";"ъ";"ы";"ь";"э";"ю";"я"},I4145))&gt;0</f>
        <v>0</v>
      </c>
      <c r="AC4145" s="142" t="b">
        <f>COUNT(SEARCH({"а";"б";"в";"г";"д";"е";"ё";"ж";"з";"и";"й";"к";"л";"м";"н";"о";"п";"р";"с";"т";"у";"ф";"х";"ц";"ч";"ш";"щ";"ъ";"ы";"ь";"э";"ю";"я"},M4145))&gt;0</f>
        <v>0</v>
      </c>
      <c r="AD4145" s="27" t="b">
        <f t="shared" si="70"/>
        <v>1</v>
      </c>
      <c r="AE4145" s="289"/>
    </row>
    <row r="4146" spans="1:31" s="415" customFormat="1" ht="30" hidden="1">
      <c r="A4146" s="338" t="s">
        <v>9015</v>
      </c>
      <c r="B4146" s="338"/>
      <c r="C4146" s="42" t="s">
        <v>7733</v>
      </c>
      <c r="D4146" s="312" t="s">
        <v>279</v>
      </c>
      <c r="E4146" s="24" t="s">
        <v>7734</v>
      </c>
      <c r="F4146" s="122" t="s">
        <v>2442</v>
      </c>
      <c r="G4146" s="25" t="s">
        <v>187</v>
      </c>
      <c r="H4146" s="25" t="s">
        <v>2444</v>
      </c>
      <c r="I4146" s="25" t="s">
        <v>97</v>
      </c>
      <c r="J4146" s="22" t="s">
        <v>5</v>
      </c>
      <c r="K4146" s="73"/>
      <c r="L4146" s="24"/>
      <c r="M4146" s="24"/>
      <c r="N4146" s="42" t="s">
        <v>573</v>
      </c>
      <c r="O4146" s="51" t="s">
        <v>7942</v>
      </c>
      <c r="P4146" s="49"/>
      <c r="Q4146" s="49" t="s">
        <v>7759</v>
      </c>
      <c r="R4146" s="114"/>
      <c r="S4146" s="114" t="s">
        <v>438</v>
      </c>
      <c r="T4146" s="114"/>
      <c r="U4146" s="289"/>
      <c r="V4146" s="289"/>
      <c r="W4146" s="289"/>
      <c r="X4146" s="142" t="b">
        <f>COUNT(SEARCH({"а";"б";"в";"г";"д";"е";"ё";"ж";"з";"и";"й";"к";"л";"м";"н";"о";"п";"р";"с";"т";"у";"ф";"х";"ц";"ч";"ш";"щ";"ъ";"ы";"ь";"э";"ю";"я"},E4146))&gt;0</f>
        <v>0</v>
      </c>
      <c r="Y4146" s="142" t="b">
        <f>COUNT(SEARCH({"а";"б";"в";"г";"д";"е";"ё";"ж";"з";"и";"й";"к";"л";"м";"н";"о";"п";"р";"с";"т";"у";"ф";"х";"ц";"ч";"ш";"щ";"ъ";"ы";"ь";"э";"ю";"я"},F4146))&gt;0</f>
        <v>0</v>
      </c>
      <c r="Z4146" s="142" t="b">
        <f>COUNT(SEARCH({"а";"б";"в";"г";"д";"е";"ё";"ж";"з";"и";"й";"к";"л";"м";"н";"о";"п";"р";"с";"т";"у";"ф";"х";"ц";"ч";"ш";"щ";"ъ";"ы";"ь";"э";"ю";"я"},K4146))&gt;0</f>
        <v>0</v>
      </c>
      <c r="AA4146" s="142" t="b">
        <f>COUNT(SEARCH({"а";"б";"в";"г";"д";"е";"ё";"ж";"з";"и";"й";"к";"л";"м";"н";"о";"п";"р";"с";"т";"у";"ф";"х";"ц";"ч";"ш";"щ";"ъ";"ы";"ь";"э";"ю";"я"},L4146))&gt;0</f>
        <v>0</v>
      </c>
      <c r="AB4146" s="142" t="b">
        <f>COUNT(SEARCH({"а";"б";"в";"г";"д";"е";"ё";"ж";"з";"и";"й";"к";"л";"м";"н";"о";"п";"р";"с";"т";"у";"ф";"х";"ц";"ч";"ш";"щ";"ъ";"ы";"ь";"э";"ю";"я"},I4146))&gt;0</f>
        <v>0</v>
      </c>
      <c r="AC4146" s="142" t="b">
        <f>COUNT(SEARCH({"а";"б";"в";"г";"д";"е";"ё";"ж";"з";"и";"й";"к";"л";"м";"н";"о";"п";"р";"с";"т";"у";"ф";"х";"ц";"ч";"ш";"щ";"ъ";"ы";"ь";"э";"ю";"я"},M4146))&gt;0</f>
        <v>0</v>
      </c>
      <c r="AD4146" s="27" t="b">
        <f t="shared" si="70"/>
        <v>1</v>
      </c>
      <c r="AE4146" s="289"/>
    </row>
    <row r="4147" spans="1:31" s="415" customFormat="1" hidden="1">
      <c r="A4147" s="338" t="s">
        <v>9015</v>
      </c>
      <c r="B4147" s="338"/>
      <c r="C4147" s="42" t="s">
        <v>7733</v>
      </c>
      <c r="D4147" s="312" t="s">
        <v>279</v>
      </c>
      <c r="E4147" s="24" t="s">
        <v>7734</v>
      </c>
      <c r="F4147" s="25" t="s">
        <v>14</v>
      </c>
      <c r="G4147" s="24"/>
      <c r="H4147" s="114" t="s">
        <v>13</v>
      </c>
      <c r="I4147" s="114" t="s">
        <v>15</v>
      </c>
      <c r="J4147" s="22" t="s">
        <v>5</v>
      </c>
      <c r="K4147" s="73"/>
      <c r="L4147" s="24"/>
      <c r="M4147" s="24"/>
      <c r="N4147" s="42"/>
      <c r="O4147" s="22" t="s">
        <v>13</v>
      </c>
      <c r="P4147" s="49"/>
      <c r="Q4147" s="24"/>
      <c r="R4147" s="24"/>
      <c r="S4147" s="24"/>
      <c r="T4147" s="24"/>
      <c r="U4147" s="289"/>
      <c r="V4147" s="289"/>
      <c r="W4147" s="289"/>
      <c r="X4147" s="142" t="b">
        <f>COUNT(SEARCH({"а";"б";"в";"г";"д";"е";"ё";"ж";"з";"и";"й";"к";"л";"м";"н";"о";"п";"р";"с";"т";"у";"ф";"х";"ц";"ч";"ш";"щ";"ъ";"ы";"ь";"э";"ю";"я"},E4147))&gt;0</f>
        <v>0</v>
      </c>
      <c r="Y4147" s="142" t="b">
        <f>COUNT(SEARCH({"а";"б";"в";"г";"д";"е";"ё";"ж";"з";"и";"й";"к";"л";"м";"н";"о";"п";"р";"с";"т";"у";"ф";"х";"ц";"ч";"ш";"щ";"ъ";"ы";"ь";"э";"ю";"я"},F4147))&gt;0</f>
        <v>0</v>
      </c>
      <c r="Z4147" s="142" t="b">
        <f>COUNT(SEARCH({"а";"б";"в";"г";"д";"е";"ё";"ж";"з";"и";"й";"к";"л";"м";"н";"о";"п";"р";"с";"т";"у";"ф";"х";"ц";"ч";"ш";"щ";"ъ";"ы";"ь";"э";"ю";"я"},K4147))&gt;0</f>
        <v>0</v>
      </c>
      <c r="AA4147" s="142" t="b">
        <f>COUNT(SEARCH({"а";"б";"в";"г";"д";"е";"ё";"ж";"з";"и";"й";"к";"л";"м";"н";"о";"п";"р";"с";"т";"у";"ф";"х";"ц";"ч";"ш";"щ";"ъ";"ы";"ь";"э";"ю";"я"},L4147))&gt;0</f>
        <v>0</v>
      </c>
      <c r="AB4147" s="142" t="b">
        <f>COUNT(SEARCH({"а";"б";"в";"г";"д";"е";"ё";"ж";"з";"и";"й";"к";"л";"м";"н";"о";"п";"р";"с";"т";"у";"ф";"х";"ц";"ч";"ш";"щ";"ъ";"ы";"ь";"э";"ю";"я"},I4147))&gt;0</f>
        <v>0</v>
      </c>
      <c r="AC4147" s="142" t="b">
        <f>COUNT(SEARCH({"а";"б";"в";"г";"д";"е";"ё";"ж";"з";"и";"й";"к";"л";"м";"н";"о";"п";"р";"с";"т";"у";"ф";"х";"ц";"ч";"ш";"щ";"ъ";"ы";"ь";"э";"ю";"я"},M4147))&gt;0</f>
        <v>0</v>
      </c>
      <c r="AD4147" s="27" t="b">
        <f t="shared" si="70"/>
        <v>1</v>
      </c>
      <c r="AE4147" s="289"/>
    </row>
    <row r="4148" spans="1:31" s="415" customFormat="1" hidden="1">
      <c r="A4148" s="338" t="s">
        <v>9015</v>
      </c>
      <c r="B4148" s="338"/>
      <c r="C4148" s="42" t="s">
        <v>7733</v>
      </c>
      <c r="D4148" s="312" t="s">
        <v>279</v>
      </c>
      <c r="E4148" s="24" t="s">
        <v>7734</v>
      </c>
      <c r="F4148" s="25" t="s">
        <v>8</v>
      </c>
      <c r="G4148" s="24"/>
      <c r="H4148" s="114" t="s">
        <v>67</v>
      </c>
      <c r="I4148" s="114" t="s">
        <v>97</v>
      </c>
      <c r="J4148" s="22" t="s">
        <v>5</v>
      </c>
      <c r="K4148" s="73"/>
      <c r="L4148" s="24"/>
      <c r="M4148" s="24"/>
      <c r="N4148" s="279" t="s">
        <v>446</v>
      </c>
      <c r="O4148" s="313" t="s">
        <v>447</v>
      </c>
      <c r="P4148" s="49"/>
      <c r="Q4148" s="24"/>
      <c r="R4148" s="24"/>
      <c r="S4148" s="24" t="s">
        <v>398</v>
      </c>
      <c r="T4148" s="24"/>
      <c r="U4148" s="289"/>
      <c r="V4148" s="289"/>
      <c r="W4148" s="289"/>
      <c r="X4148" s="142" t="b">
        <f>COUNT(SEARCH({"а";"б";"в";"г";"д";"е";"ё";"ж";"з";"и";"й";"к";"л";"м";"н";"о";"п";"р";"с";"т";"у";"ф";"х";"ц";"ч";"ш";"щ";"ъ";"ы";"ь";"э";"ю";"я"},E4148))&gt;0</f>
        <v>0</v>
      </c>
      <c r="Y4148" s="142" t="b">
        <f>COUNT(SEARCH({"а";"б";"в";"г";"д";"е";"ё";"ж";"з";"и";"й";"к";"л";"м";"н";"о";"п";"р";"с";"т";"у";"ф";"х";"ц";"ч";"ш";"щ";"ъ";"ы";"ь";"э";"ю";"я"},F4148))&gt;0</f>
        <v>0</v>
      </c>
      <c r="Z4148" s="142" t="b">
        <f>COUNT(SEARCH({"а";"б";"в";"г";"д";"е";"ё";"ж";"з";"и";"й";"к";"л";"м";"н";"о";"п";"р";"с";"т";"у";"ф";"х";"ц";"ч";"ш";"щ";"ъ";"ы";"ь";"э";"ю";"я"},K4148))&gt;0</f>
        <v>0</v>
      </c>
      <c r="AA4148" s="142" t="b">
        <f>COUNT(SEARCH({"а";"б";"в";"г";"д";"е";"ё";"ж";"з";"и";"й";"к";"л";"м";"н";"о";"п";"р";"с";"т";"у";"ф";"х";"ц";"ч";"ш";"щ";"ъ";"ы";"ь";"э";"ю";"я"},L4148))&gt;0</f>
        <v>0</v>
      </c>
      <c r="AB4148" s="142" t="b">
        <f>COUNT(SEARCH({"а";"б";"в";"г";"д";"е";"ё";"ж";"з";"и";"й";"к";"л";"м";"н";"о";"п";"р";"с";"т";"у";"ф";"х";"ц";"ч";"ш";"щ";"ъ";"ы";"ь";"э";"ю";"я"},I4148))&gt;0</f>
        <v>0</v>
      </c>
      <c r="AC4148" s="142" t="b">
        <f>COUNT(SEARCH({"а";"б";"в";"г";"д";"е";"ё";"ж";"з";"и";"й";"к";"л";"м";"н";"о";"п";"р";"с";"т";"у";"ф";"х";"ц";"ч";"ш";"щ";"ъ";"ы";"ь";"э";"ю";"я"},M4148))&gt;0</f>
        <v>0</v>
      </c>
      <c r="AD4148" s="27" t="b">
        <f t="shared" si="70"/>
        <v>1</v>
      </c>
      <c r="AE4148" s="289"/>
    </row>
    <row r="4149" spans="1:31" s="415" customFormat="1" ht="30" hidden="1">
      <c r="A4149" s="338" t="s">
        <v>9015</v>
      </c>
      <c r="B4149" s="338"/>
      <c r="C4149" s="42" t="s">
        <v>7733</v>
      </c>
      <c r="D4149" s="312" t="s">
        <v>279</v>
      </c>
      <c r="E4149" s="24" t="s">
        <v>7734</v>
      </c>
      <c r="F4149" s="25" t="s">
        <v>12</v>
      </c>
      <c r="G4149" s="24"/>
      <c r="H4149" s="114" t="s">
        <v>400</v>
      </c>
      <c r="I4149" s="114" t="s">
        <v>3</v>
      </c>
      <c r="J4149" s="22" t="s">
        <v>5</v>
      </c>
      <c r="K4149" s="73"/>
      <c r="L4149" s="24"/>
      <c r="M4149" s="24"/>
      <c r="N4149" s="42"/>
      <c r="O4149" s="120" t="s">
        <v>66</v>
      </c>
      <c r="P4149" s="49"/>
      <c r="Q4149" s="24"/>
      <c r="R4149" s="24"/>
      <c r="S4149" s="24" t="s">
        <v>4</v>
      </c>
      <c r="T4149" s="24"/>
      <c r="U4149" s="289"/>
      <c r="V4149" s="289"/>
      <c r="W4149" s="289"/>
      <c r="X4149" s="142" t="b">
        <f>COUNT(SEARCH({"а";"б";"в";"г";"д";"е";"ё";"ж";"з";"и";"й";"к";"л";"м";"н";"о";"п";"р";"с";"т";"у";"ф";"х";"ц";"ч";"ш";"щ";"ъ";"ы";"ь";"э";"ю";"я"},E4149))&gt;0</f>
        <v>0</v>
      </c>
      <c r="Y4149" s="142" t="b">
        <f>COUNT(SEARCH({"а";"б";"в";"г";"д";"е";"ё";"ж";"з";"и";"й";"к";"л";"м";"н";"о";"п";"р";"с";"т";"у";"ф";"х";"ц";"ч";"ш";"щ";"ъ";"ы";"ь";"э";"ю";"я"},F4149))&gt;0</f>
        <v>0</v>
      </c>
      <c r="Z4149" s="142" t="b">
        <f>COUNT(SEARCH({"а";"б";"в";"г";"д";"е";"ё";"ж";"з";"и";"й";"к";"л";"м";"н";"о";"п";"р";"с";"т";"у";"ф";"х";"ц";"ч";"ш";"щ";"ъ";"ы";"ь";"э";"ю";"я"},K4149))&gt;0</f>
        <v>0</v>
      </c>
      <c r="AA4149" s="142" t="b">
        <f>COUNT(SEARCH({"а";"б";"в";"г";"д";"е";"ё";"ж";"з";"и";"й";"к";"л";"м";"н";"о";"п";"р";"с";"т";"у";"ф";"х";"ц";"ч";"ш";"щ";"ъ";"ы";"ь";"э";"ю";"я"},L4149))&gt;0</f>
        <v>0</v>
      </c>
      <c r="AB4149" s="142" t="b">
        <f>COUNT(SEARCH({"а";"б";"в";"г";"д";"е";"ё";"ж";"з";"и";"й";"к";"л";"м";"н";"о";"п";"р";"с";"т";"у";"ф";"х";"ц";"ч";"ш";"щ";"ъ";"ы";"ь";"э";"ю";"я"},I4149))&gt;0</f>
        <v>0</v>
      </c>
      <c r="AC4149" s="142" t="b">
        <f>COUNT(SEARCH({"а";"б";"в";"г";"д";"е";"ё";"ж";"з";"и";"й";"к";"л";"м";"н";"о";"п";"р";"с";"т";"у";"ф";"х";"ц";"ч";"ш";"щ";"ъ";"ы";"ь";"э";"ю";"я"},M4149))&gt;0</f>
        <v>0</v>
      </c>
      <c r="AD4149" s="27" t="b">
        <f t="shared" si="70"/>
        <v>1</v>
      </c>
      <c r="AE4149" s="289"/>
    </row>
    <row r="4150" spans="1:31" s="415" customFormat="1" hidden="1">
      <c r="A4150" s="338" t="s">
        <v>9015</v>
      </c>
      <c r="B4150" s="338"/>
      <c r="C4150" s="42" t="s">
        <v>7733</v>
      </c>
      <c r="D4150" s="312" t="s">
        <v>279</v>
      </c>
      <c r="E4150" s="24" t="s">
        <v>7734</v>
      </c>
      <c r="F4150" s="25" t="s">
        <v>18</v>
      </c>
      <c r="G4150" s="24"/>
      <c r="H4150" s="114" t="s">
        <v>456</v>
      </c>
      <c r="I4150" s="114" t="s">
        <v>19</v>
      </c>
      <c r="J4150" s="22" t="s">
        <v>5</v>
      </c>
      <c r="K4150" s="73"/>
      <c r="L4150" s="24"/>
      <c r="M4150" s="24"/>
      <c r="N4150" s="42"/>
      <c r="O4150" s="22" t="s">
        <v>401</v>
      </c>
      <c r="P4150" s="49"/>
      <c r="Q4150" s="24"/>
      <c r="R4150" s="24"/>
      <c r="S4150" s="24"/>
      <c r="T4150" s="24"/>
      <c r="U4150" s="289"/>
      <c r="V4150" s="289"/>
      <c r="W4150" s="289"/>
      <c r="X4150" s="142" t="b">
        <f>COUNT(SEARCH({"а";"б";"в";"г";"д";"е";"ё";"ж";"з";"и";"й";"к";"л";"м";"н";"о";"п";"р";"с";"т";"у";"ф";"х";"ц";"ч";"ш";"щ";"ъ";"ы";"ь";"э";"ю";"я"},E4150))&gt;0</f>
        <v>0</v>
      </c>
      <c r="Y4150" s="142" t="b">
        <f>COUNT(SEARCH({"а";"б";"в";"г";"д";"е";"ё";"ж";"з";"и";"й";"к";"л";"м";"н";"о";"п";"р";"с";"т";"у";"ф";"х";"ц";"ч";"ш";"щ";"ъ";"ы";"ь";"э";"ю";"я"},F4150))&gt;0</f>
        <v>0</v>
      </c>
      <c r="Z4150" s="142" t="b">
        <f>COUNT(SEARCH({"а";"б";"в";"г";"д";"е";"ё";"ж";"з";"и";"й";"к";"л";"м";"н";"о";"п";"р";"с";"т";"у";"ф";"х";"ц";"ч";"ш";"щ";"ъ";"ы";"ь";"э";"ю";"я"},K4150))&gt;0</f>
        <v>0</v>
      </c>
      <c r="AA4150" s="142" t="b">
        <f>COUNT(SEARCH({"а";"б";"в";"г";"д";"е";"ё";"ж";"з";"и";"й";"к";"л";"м";"н";"о";"п";"р";"с";"т";"у";"ф";"х";"ц";"ч";"ш";"щ";"ъ";"ы";"ь";"э";"ю";"я"},L4150))&gt;0</f>
        <v>0</v>
      </c>
      <c r="AB4150" s="142" t="b">
        <f>COUNT(SEARCH({"а";"б";"в";"г";"д";"е";"ё";"ж";"з";"и";"й";"к";"л";"м";"н";"о";"п";"р";"с";"т";"у";"ф";"х";"ц";"ч";"ш";"щ";"ъ";"ы";"ь";"э";"ю";"я"},I4150))&gt;0</f>
        <v>0</v>
      </c>
      <c r="AC4150" s="142" t="b">
        <f>COUNT(SEARCH({"а";"б";"в";"г";"д";"е";"ё";"ж";"з";"и";"й";"к";"л";"м";"н";"о";"п";"р";"с";"т";"у";"ф";"х";"ц";"ч";"ш";"щ";"ъ";"ы";"ь";"э";"ю";"я"},M4150))&gt;0</f>
        <v>0</v>
      </c>
      <c r="AD4150" s="27" t="b">
        <f t="shared" si="70"/>
        <v>1</v>
      </c>
      <c r="AE4150" s="289"/>
    </row>
    <row r="4151" spans="1:31" s="415" customFormat="1" hidden="1">
      <c r="A4151" s="338" t="s">
        <v>9015</v>
      </c>
      <c r="B4151" s="338"/>
      <c r="C4151" s="42" t="s">
        <v>7733</v>
      </c>
      <c r="D4151" s="312" t="s">
        <v>279</v>
      </c>
      <c r="E4151" s="24" t="s">
        <v>7734</v>
      </c>
      <c r="F4151" s="25" t="s">
        <v>21</v>
      </c>
      <c r="G4151" s="24"/>
      <c r="H4151" s="114" t="s">
        <v>402</v>
      </c>
      <c r="I4151" s="114" t="s">
        <v>19</v>
      </c>
      <c r="J4151" s="22" t="s">
        <v>5</v>
      </c>
      <c r="K4151" s="73"/>
      <c r="L4151" s="24"/>
      <c r="M4151" s="24"/>
      <c r="N4151" s="42"/>
      <c r="O4151" s="22" t="s">
        <v>519</v>
      </c>
      <c r="P4151" s="49"/>
      <c r="Q4151" s="24"/>
      <c r="R4151" s="24"/>
      <c r="S4151" s="24" t="s">
        <v>4</v>
      </c>
      <c r="T4151" s="24"/>
      <c r="U4151" s="289"/>
      <c r="V4151" s="289"/>
      <c r="W4151" s="289"/>
      <c r="X4151" s="142" t="b">
        <f>COUNT(SEARCH({"а";"б";"в";"г";"д";"е";"ё";"ж";"з";"и";"й";"к";"л";"м";"н";"о";"п";"р";"с";"т";"у";"ф";"х";"ц";"ч";"ш";"щ";"ъ";"ы";"ь";"э";"ю";"я"},E4151))&gt;0</f>
        <v>0</v>
      </c>
      <c r="Y4151" s="142" t="b">
        <f>COUNT(SEARCH({"а";"б";"в";"г";"д";"е";"ё";"ж";"з";"и";"й";"к";"л";"м";"н";"о";"п";"р";"с";"т";"у";"ф";"х";"ц";"ч";"ш";"щ";"ъ";"ы";"ь";"э";"ю";"я"},F4151))&gt;0</f>
        <v>0</v>
      </c>
      <c r="Z4151" s="142" t="b">
        <f>COUNT(SEARCH({"а";"б";"в";"г";"д";"е";"ё";"ж";"з";"и";"й";"к";"л";"м";"н";"о";"п";"р";"с";"т";"у";"ф";"х";"ц";"ч";"ш";"щ";"ъ";"ы";"ь";"э";"ю";"я"},K4151))&gt;0</f>
        <v>0</v>
      </c>
      <c r="AA4151" s="142" t="b">
        <f>COUNT(SEARCH({"а";"б";"в";"г";"д";"е";"ё";"ж";"з";"и";"й";"к";"л";"м";"н";"о";"п";"р";"с";"т";"у";"ф";"х";"ц";"ч";"ш";"щ";"ъ";"ы";"ь";"э";"ю";"я"},L4151))&gt;0</f>
        <v>0</v>
      </c>
      <c r="AB4151" s="142" t="b">
        <f>COUNT(SEARCH({"а";"б";"в";"г";"д";"е";"ё";"ж";"з";"и";"й";"к";"л";"м";"н";"о";"п";"р";"с";"т";"у";"ф";"х";"ц";"ч";"ш";"щ";"ъ";"ы";"ь";"э";"ю";"я"},I4151))&gt;0</f>
        <v>0</v>
      </c>
      <c r="AC4151" s="142" t="b">
        <f>COUNT(SEARCH({"а";"б";"в";"г";"д";"е";"ё";"ж";"з";"и";"й";"к";"л";"м";"н";"о";"п";"р";"с";"т";"у";"ф";"х";"ц";"ч";"ш";"щ";"ъ";"ы";"ь";"э";"ю";"я"},M4151))&gt;0</f>
        <v>0</v>
      </c>
      <c r="AD4151" s="27" t="b">
        <f t="shared" si="70"/>
        <v>1</v>
      </c>
      <c r="AE4151" s="289"/>
    </row>
    <row r="4152" spans="1:31" s="415" customFormat="1" hidden="1">
      <c r="A4152" s="338" t="s">
        <v>9015</v>
      </c>
      <c r="B4152" s="338"/>
      <c r="C4152" s="42" t="s">
        <v>7733</v>
      </c>
      <c r="D4152" s="312" t="s">
        <v>279</v>
      </c>
      <c r="E4152" s="24" t="s">
        <v>7734</v>
      </c>
      <c r="F4152" s="25" t="s">
        <v>93</v>
      </c>
      <c r="G4152" s="25" t="s">
        <v>136</v>
      </c>
      <c r="H4152" s="114" t="s">
        <v>578</v>
      </c>
      <c r="I4152" s="114" t="s">
        <v>65</v>
      </c>
      <c r="J4152" s="22" t="s">
        <v>5</v>
      </c>
      <c r="K4152" s="73" t="s">
        <v>331</v>
      </c>
      <c r="L4152" s="129" t="s">
        <v>94</v>
      </c>
      <c r="M4152" s="129" t="s">
        <v>65</v>
      </c>
      <c r="N4152" s="42"/>
      <c r="O4152" s="22" t="s">
        <v>395</v>
      </c>
      <c r="P4152" s="49"/>
      <c r="Q4152" s="24"/>
      <c r="R4152" s="24"/>
      <c r="S4152" s="24" t="s">
        <v>4</v>
      </c>
      <c r="T4152" s="24" t="s">
        <v>276</v>
      </c>
      <c r="U4152" s="289"/>
      <c r="V4152" s="289"/>
      <c r="W4152" s="289"/>
      <c r="X4152" s="142" t="b">
        <f>COUNT(SEARCH({"а";"б";"в";"г";"д";"е";"ё";"ж";"з";"и";"й";"к";"л";"м";"н";"о";"п";"р";"с";"т";"у";"ф";"х";"ц";"ч";"ш";"щ";"ъ";"ы";"ь";"э";"ю";"я"},E4152))&gt;0</f>
        <v>0</v>
      </c>
      <c r="Y4152" s="142" t="b">
        <f>COUNT(SEARCH({"а";"б";"в";"г";"д";"е";"ё";"ж";"з";"и";"й";"к";"л";"м";"н";"о";"п";"р";"с";"т";"у";"ф";"х";"ц";"ч";"ш";"щ";"ъ";"ы";"ь";"э";"ю";"я"},F4152))&gt;0</f>
        <v>0</v>
      </c>
      <c r="Z4152" s="142" t="b">
        <f>COUNT(SEARCH({"а";"б";"в";"г";"д";"е";"ё";"ж";"з";"и";"й";"к";"л";"м";"н";"о";"п";"р";"с";"т";"у";"ф";"х";"ц";"ч";"ш";"щ";"ъ";"ы";"ь";"э";"ю";"я"},K4152))&gt;0</f>
        <v>0</v>
      </c>
      <c r="AA4152" s="142" t="b">
        <f>COUNT(SEARCH({"а";"б";"в";"г";"д";"е";"ё";"ж";"з";"и";"й";"к";"л";"м";"н";"о";"п";"р";"с";"т";"у";"ф";"х";"ц";"ч";"ш";"щ";"ъ";"ы";"ь";"э";"ю";"я"},L4152))&gt;0</f>
        <v>0</v>
      </c>
      <c r="AB4152" s="142" t="b">
        <f>COUNT(SEARCH({"а";"б";"в";"г";"д";"е";"ё";"ж";"з";"и";"й";"к";"л";"м";"н";"о";"п";"р";"с";"т";"у";"ф";"х";"ц";"ч";"ш";"щ";"ъ";"ы";"ь";"э";"ю";"я"},I4152))&gt;0</f>
        <v>0</v>
      </c>
      <c r="AC4152" s="142" t="b">
        <f>COUNT(SEARCH({"а";"б";"в";"г";"д";"е";"ё";"ж";"з";"и";"й";"к";"л";"м";"н";"о";"п";"р";"с";"т";"у";"ф";"х";"ц";"ч";"ш";"щ";"ъ";"ы";"ь";"э";"ю";"я"},M4152))&gt;0</f>
        <v>0</v>
      </c>
      <c r="AD4152" s="27" t="b">
        <f t="shared" si="70"/>
        <v>1</v>
      </c>
      <c r="AE4152" s="289"/>
    </row>
    <row r="4153" spans="1:31" s="415" customFormat="1" hidden="1">
      <c r="A4153" s="338" t="s">
        <v>9015</v>
      </c>
      <c r="B4153" s="338"/>
      <c r="C4153" s="42" t="s">
        <v>7733</v>
      </c>
      <c r="D4153" s="312">
        <v>2</v>
      </c>
      <c r="E4153" s="24" t="s">
        <v>7734</v>
      </c>
      <c r="F4153" s="114" t="s">
        <v>2438</v>
      </c>
      <c r="G4153" s="24" t="s">
        <v>134</v>
      </c>
      <c r="H4153" s="24" t="s">
        <v>7940</v>
      </c>
      <c r="I4153" s="25" t="s">
        <v>3</v>
      </c>
      <c r="J4153" s="22" t="s">
        <v>5</v>
      </c>
      <c r="K4153" s="73"/>
      <c r="L4153" s="24"/>
      <c r="M4153" s="24"/>
      <c r="N4153" s="42"/>
      <c r="O4153" s="51" t="s">
        <v>512</v>
      </c>
      <c r="P4153" s="49"/>
      <c r="Q4153" s="26" t="str">
        <f>CONCATENATE("rdv.lnk_",MID(E4153,10,LEN(E4153)-14))</f>
        <v>rdv.lnk_document_type_operation_contract</v>
      </c>
      <c r="R4153" s="25"/>
      <c r="S4153" s="25" t="s">
        <v>455</v>
      </c>
      <c r="T4153" s="25"/>
      <c r="U4153" s="289"/>
      <c r="V4153" s="289"/>
      <c r="W4153" s="289"/>
      <c r="X4153" s="142" t="b">
        <f>COUNT(SEARCH({"а";"б";"в";"г";"д";"е";"ё";"ж";"з";"и";"й";"к";"л";"м";"н";"о";"п";"р";"с";"т";"у";"ф";"х";"ц";"ч";"ш";"щ";"ъ";"ы";"ь";"э";"ю";"я"},E4153))&gt;0</f>
        <v>0</v>
      </c>
      <c r="Y4153" s="142" t="b">
        <f>COUNT(SEARCH({"а";"б";"в";"г";"д";"е";"ё";"ж";"з";"и";"й";"к";"л";"м";"н";"о";"п";"р";"с";"т";"у";"ф";"х";"ц";"ч";"ш";"щ";"ъ";"ы";"ь";"э";"ю";"я"},F4153))&gt;0</f>
        <v>0</v>
      </c>
      <c r="Z4153" s="142" t="b">
        <f>COUNT(SEARCH({"а";"б";"в";"г";"д";"е";"ё";"ж";"з";"и";"й";"к";"л";"м";"н";"о";"п";"р";"с";"т";"у";"ф";"х";"ц";"ч";"ш";"щ";"ъ";"ы";"ь";"э";"ю";"я"},K4153))&gt;0</f>
        <v>0</v>
      </c>
      <c r="AA4153" s="142" t="b">
        <f>COUNT(SEARCH({"а";"б";"в";"г";"д";"е";"ё";"ж";"з";"и";"й";"к";"л";"м";"н";"о";"п";"р";"с";"т";"у";"ф";"х";"ц";"ч";"ш";"щ";"ъ";"ы";"ь";"э";"ю";"я"},L4153))&gt;0</f>
        <v>0</v>
      </c>
      <c r="AB4153" s="142" t="b">
        <f>COUNT(SEARCH({"а";"б";"в";"г";"д";"е";"ё";"ж";"з";"и";"й";"к";"л";"м";"н";"о";"п";"р";"с";"т";"у";"ф";"х";"ц";"ч";"ш";"щ";"ъ";"ы";"ь";"э";"ю";"я"},I4153))&gt;0</f>
        <v>0</v>
      </c>
      <c r="AC4153" s="142" t="b">
        <f>COUNT(SEARCH({"а";"б";"в";"г";"д";"е";"ё";"ж";"з";"и";"й";"к";"л";"м";"н";"о";"п";"р";"с";"т";"у";"ф";"х";"ц";"ч";"ш";"щ";"ъ";"ы";"ь";"э";"ю";"я"},M4153))&gt;0</f>
        <v>0</v>
      </c>
      <c r="AD4153" s="27" t="b">
        <f t="shared" si="70"/>
        <v>1</v>
      </c>
      <c r="AE4153" s="289"/>
    </row>
    <row r="4154" spans="1:31" s="415" customFormat="1" ht="30" hidden="1">
      <c r="A4154" s="338" t="s">
        <v>9015</v>
      </c>
      <c r="B4154" s="338"/>
      <c r="C4154" s="42" t="s">
        <v>7733</v>
      </c>
      <c r="D4154" s="312">
        <v>2</v>
      </c>
      <c r="E4154" s="24" t="s">
        <v>7734</v>
      </c>
      <c r="F4154" s="122" t="s">
        <v>441</v>
      </c>
      <c r="G4154" s="24" t="s">
        <v>183</v>
      </c>
      <c r="H4154" s="25" t="s">
        <v>1543</v>
      </c>
      <c r="I4154" s="25" t="s">
        <v>3</v>
      </c>
      <c r="J4154" s="22" t="s">
        <v>5</v>
      </c>
      <c r="K4154" s="73"/>
      <c r="L4154" s="24"/>
      <c r="M4154" s="24"/>
      <c r="N4154" s="42"/>
      <c r="O4154" s="49" t="s">
        <v>443</v>
      </c>
      <c r="P4154" s="49" t="s">
        <v>5271</v>
      </c>
      <c r="Q4154" s="49" t="s">
        <v>595</v>
      </c>
      <c r="R4154" s="114"/>
      <c r="S4154" s="114" t="s">
        <v>438</v>
      </c>
      <c r="T4154" s="114"/>
      <c r="U4154" s="289"/>
      <c r="V4154" s="289"/>
      <c r="W4154" s="289"/>
      <c r="X4154" s="142" t="b">
        <f>COUNT(SEARCH({"а";"б";"в";"г";"д";"е";"ё";"ж";"з";"и";"й";"к";"л";"м";"н";"о";"п";"р";"с";"т";"у";"ф";"х";"ц";"ч";"ш";"щ";"ъ";"ы";"ь";"э";"ю";"я"},E4154))&gt;0</f>
        <v>0</v>
      </c>
      <c r="Y4154" s="142" t="b">
        <f>COUNT(SEARCH({"а";"б";"в";"г";"д";"е";"ё";"ж";"з";"и";"й";"к";"л";"м";"н";"о";"п";"р";"с";"т";"у";"ф";"х";"ц";"ч";"ш";"щ";"ъ";"ы";"ь";"э";"ю";"я"},F4154))&gt;0</f>
        <v>0</v>
      </c>
      <c r="Z4154" s="142" t="b">
        <f>COUNT(SEARCH({"а";"б";"в";"г";"д";"е";"ё";"ж";"з";"и";"й";"к";"л";"м";"н";"о";"п";"р";"с";"т";"у";"ф";"х";"ц";"ч";"ш";"щ";"ъ";"ы";"ь";"э";"ю";"я"},K4154))&gt;0</f>
        <v>0</v>
      </c>
      <c r="AA4154" s="142" t="b">
        <f>COUNT(SEARCH({"а";"б";"в";"г";"д";"е";"ё";"ж";"з";"и";"й";"к";"л";"м";"н";"о";"п";"р";"с";"т";"у";"ф";"х";"ц";"ч";"ш";"щ";"ъ";"ы";"ь";"э";"ю";"я"},L4154))&gt;0</f>
        <v>0</v>
      </c>
      <c r="AB4154" s="142" t="b">
        <f>COUNT(SEARCH({"а";"б";"в";"г";"д";"е";"ё";"ж";"з";"и";"й";"к";"л";"м";"н";"о";"п";"р";"с";"т";"у";"ф";"х";"ц";"ч";"ш";"щ";"ъ";"ы";"ь";"э";"ю";"я"},I4154))&gt;0</f>
        <v>0</v>
      </c>
      <c r="AC4154" s="142" t="b">
        <f>COUNT(SEARCH({"а";"б";"в";"г";"д";"е";"ё";"ж";"з";"и";"й";"к";"л";"м";"н";"о";"п";"р";"с";"т";"у";"ф";"х";"ц";"ч";"ш";"щ";"ъ";"ы";"ь";"э";"ю";"я"},M4154))&gt;0</f>
        <v>0</v>
      </c>
      <c r="AD4154" s="27" t="b">
        <f t="shared" si="70"/>
        <v>1</v>
      </c>
      <c r="AE4154" s="289"/>
    </row>
    <row r="4155" spans="1:31" s="415" customFormat="1" ht="30" hidden="1">
      <c r="A4155" s="338" t="s">
        <v>9015</v>
      </c>
      <c r="B4155" s="338"/>
      <c r="C4155" s="42" t="s">
        <v>7733</v>
      </c>
      <c r="D4155" s="312">
        <v>2</v>
      </c>
      <c r="E4155" s="24" t="s">
        <v>7734</v>
      </c>
      <c r="F4155" s="124" t="s">
        <v>444</v>
      </c>
      <c r="G4155" s="117" t="s">
        <v>135</v>
      </c>
      <c r="H4155" s="119" t="s">
        <v>445</v>
      </c>
      <c r="I4155" s="117" t="s">
        <v>97</v>
      </c>
      <c r="J4155" s="23" t="s">
        <v>5</v>
      </c>
      <c r="K4155" s="75" t="s">
        <v>331</v>
      </c>
      <c r="L4155" s="124" t="s">
        <v>73</v>
      </c>
      <c r="M4155" s="124" t="s">
        <v>70</v>
      </c>
      <c r="N4155" s="116"/>
      <c r="O4155" s="119" t="s">
        <v>440</v>
      </c>
      <c r="P4155" s="119"/>
      <c r="Q4155" s="117"/>
      <c r="R4155" s="124"/>
      <c r="S4155" s="124" t="s">
        <v>60</v>
      </c>
      <c r="T4155" s="124"/>
      <c r="U4155" s="289"/>
      <c r="V4155" s="289"/>
      <c r="W4155" s="289"/>
      <c r="X4155" s="142" t="b">
        <f>COUNT(SEARCH({"а";"б";"в";"г";"д";"е";"ё";"ж";"з";"и";"й";"к";"л";"м";"н";"о";"п";"р";"с";"т";"у";"ф";"х";"ц";"ч";"ш";"щ";"ъ";"ы";"ь";"э";"ю";"я"},E4155))&gt;0</f>
        <v>0</v>
      </c>
      <c r="Y4155" s="142" t="b">
        <f>COUNT(SEARCH({"а";"б";"в";"г";"д";"е";"ё";"ж";"з";"и";"й";"к";"л";"м";"н";"о";"п";"р";"с";"т";"у";"ф";"х";"ц";"ч";"ш";"щ";"ъ";"ы";"ь";"э";"ю";"я"},F4155))&gt;0</f>
        <v>0</v>
      </c>
      <c r="Z4155" s="142" t="b">
        <f>COUNT(SEARCH({"а";"б";"в";"г";"д";"е";"ё";"ж";"з";"и";"й";"к";"л";"м";"н";"о";"п";"р";"с";"т";"у";"ф";"х";"ц";"ч";"ш";"щ";"ъ";"ы";"ь";"э";"ю";"я"},K4155))&gt;0</f>
        <v>0</v>
      </c>
      <c r="AA4155" s="142" t="b">
        <f>COUNT(SEARCH({"а";"б";"в";"г";"д";"е";"ё";"ж";"з";"и";"й";"к";"л";"м";"н";"о";"п";"р";"с";"т";"у";"ф";"х";"ц";"ч";"ш";"щ";"ъ";"ы";"ь";"э";"ю";"я"},L4155))&gt;0</f>
        <v>0</v>
      </c>
      <c r="AB4155" s="142" t="b">
        <f>COUNT(SEARCH({"а";"б";"в";"г";"д";"е";"ё";"ж";"з";"и";"й";"к";"л";"м";"н";"о";"п";"р";"с";"т";"у";"ф";"х";"ц";"ч";"ш";"щ";"ъ";"ы";"ь";"э";"ю";"я"},I4155))&gt;0</f>
        <v>0</v>
      </c>
      <c r="AC4155" s="142" t="b">
        <f>COUNT(SEARCH({"а";"б";"в";"г";"д";"е";"ё";"ж";"з";"и";"й";"к";"л";"м";"н";"о";"п";"р";"с";"т";"у";"ф";"х";"ц";"ч";"ш";"щ";"ъ";"ы";"ь";"э";"ю";"я"},M4155))&gt;0</f>
        <v>0</v>
      </c>
      <c r="AD4155" s="27" t="b">
        <f t="shared" si="70"/>
        <v>1</v>
      </c>
      <c r="AE4155" s="289"/>
    </row>
    <row r="4156" spans="1:31" s="415" customFormat="1" ht="45" hidden="1">
      <c r="A4156" s="338" t="s">
        <v>9015</v>
      </c>
      <c r="B4156" s="338"/>
      <c r="C4156" s="42" t="s">
        <v>7733</v>
      </c>
      <c r="D4156" s="312">
        <v>2</v>
      </c>
      <c r="E4156" s="24" t="s">
        <v>7734</v>
      </c>
      <c r="F4156" s="122" t="s">
        <v>2439</v>
      </c>
      <c r="G4156" s="24" t="s">
        <v>183</v>
      </c>
      <c r="H4156" s="25" t="s">
        <v>2441</v>
      </c>
      <c r="I4156" s="25" t="s">
        <v>3</v>
      </c>
      <c r="J4156" s="22" t="s">
        <v>5</v>
      </c>
      <c r="K4156" s="73"/>
      <c r="L4156" s="24"/>
      <c r="M4156" s="24"/>
      <c r="N4156" s="42"/>
      <c r="O4156" s="49" t="s">
        <v>7933</v>
      </c>
      <c r="P4156" s="131" t="s">
        <v>7972</v>
      </c>
      <c r="Q4156" s="49" t="s">
        <v>7973</v>
      </c>
      <c r="R4156" s="114"/>
      <c r="S4156" s="114" t="s">
        <v>438</v>
      </c>
      <c r="T4156" s="114"/>
      <c r="U4156" s="289"/>
      <c r="V4156" s="289"/>
      <c r="W4156" s="289"/>
      <c r="X4156" s="142" t="b">
        <f>COUNT(SEARCH({"а";"б";"в";"г";"д";"е";"ё";"ж";"з";"и";"й";"к";"л";"м";"н";"о";"п";"р";"с";"т";"у";"ф";"х";"ц";"ч";"ш";"щ";"ъ";"ы";"ь";"э";"ю";"я"},E4156))&gt;0</f>
        <v>0</v>
      </c>
      <c r="Y4156" s="142" t="b">
        <f>COUNT(SEARCH({"а";"б";"в";"г";"д";"е";"ё";"ж";"з";"и";"й";"к";"л";"м";"н";"о";"п";"р";"с";"т";"у";"ф";"х";"ц";"ч";"ш";"щ";"ъ";"ы";"ь";"э";"ю";"я"},F4156))&gt;0</f>
        <v>0</v>
      </c>
      <c r="Z4156" s="142" t="b">
        <f>COUNT(SEARCH({"а";"б";"в";"г";"д";"е";"ё";"ж";"з";"и";"й";"к";"л";"м";"н";"о";"п";"р";"с";"т";"у";"ф";"х";"ц";"ч";"ш";"щ";"ъ";"ы";"ь";"э";"ю";"я"},K4156))&gt;0</f>
        <v>0</v>
      </c>
      <c r="AA4156" s="142" t="b">
        <f>COUNT(SEARCH({"а";"б";"в";"г";"д";"е";"ё";"ж";"з";"и";"й";"к";"л";"м";"н";"о";"п";"р";"с";"т";"у";"ф";"х";"ц";"ч";"ш";"щ";"ъ";"ы";"ь";"э";"ю";"я"},L4156))&gt;0</f>
        <v>0</v>
      </c>
      <c r="AB4156" s="142" t="b">
        <f>COUNT(SEARCH({"а";"б";"в";"г";"д";"е";"ё";"ж";"з";"и";"й";"к";"л";"м";"н";"о";"п";"р";"с";"т";"у";"ф";"х";"ц";"ч";"ш";"щ";"ъ";"ы";"ь";"э";"ю";"я"},I4156))&gt;0</f>
        <v>0</v>
      </c>
      <c r="AC4156" s="142" t="b">
        <f>COUNT(SEARCH({"а";"б";"в";"г";"д";"е";"ё";"ж";"з";"и";"й";"к";"л";"м";"н";"о";"п";"р";"с";"т";"у";"ф";"х";"ц";"ч";"ш";"щ";"ъ";"ы";"ь";"э";"ю";"я"},M4156))&gt;0</f>
        <v>0</v>
      </c>
      <c r="AD4156" s="27" t="b">
        <f t="shared" si="70"/>
        <v>1</v>
      </c>
      <c r="AE4156" s="289"/>
    </row>
    <row r="4157" spans="1:31" s="415" customFormat="1" ht="30" hidden="1">
      <c r="A4157" s="338" t="s">
        <v>9015</v>
      </c>
      <c r="B4157" s="338"/>
      <c r="C4157" s="42" t="s">
        <v>7733</v>
      </c>
      <c r="D4157" s="312">
        <v>2</v>
      </c>
      <c r="E4157" s="24" t="s">
        <v>7734</v>
      </c>
      <c r="F4157" s="117" t="s">
        <v>4308</v>
      </c>
      <c r="G4157" s="117" t="s">
        <v>135</v>
      </c>
      <c r="H4157" s="119" t="s">
        <v>8160</v>
      </c>
      <c r="I4157" s="117" t="s">
        <v>97</v>
      </c>
      <c r="J4157" s="23" t="s">
        <v>5</v>
      </c>
      <c r="K4157" s="75" t="s">
        <v>331</v>
      </c>
      <c r="L4157" s="117" t="s">
        <v>7943</v>
      </c>
      <c r="M4157" s="124" t="s">
        <v>70</v>
      </c>
      <c r="N4157" s="116"/>
      <c r="O4157" s="119" t="s">
        <v>440</v>
      </c>
      <c r="P4157" s="119"/>
      <c r="Q4157" s="117"/>
      <c r="R4157" s="124"/>
      <c r="S4157" s="124" t="s">
        <v>60</v>
      </c>
      <c r="T4157" s="124"/>
      <c r="U4157" s="289"/>
      <c r="V4157" s="289"/>
      <c r="W4157" s="289"/>
      <c r="X4157" s="142" t="b">
        <f>COUNT(SEARCH({"а";"б";"в";"г";"д";"е";"ё";"ж";"з";"и";"й";"к";"л";"м";"н";"о";"п";"р";"с";"т";"у";"ф";"х";"ц";"ч";"ш";"щ";"ъ";"ы";"ь";"э";"ю";"я"},E4157))&gt;0</f>
        <v>0</v>
      </c>
      <c r="Y4157" s="142" t="b">
        <f>COUNT(SEARCH({"а";"б";"в";"г";"д";"е";"ё";"ж";"з";"и";"й";"к";"л";"м";"н";"о";"п";"р";"с";"т";"у";"ф";"х";"ц";"ч";"ш";"щ";"ъ";"ы";"ь";"э";"ю";"я"},F4157))&gt;0</f>
        <v>0</v>
      </c>
      <c r="Z4157" s="142" t="b">
        <f>COUNT(SEARCH({"а";"б";"в";"г";"д";"е";"ё";"ж";"з";"и";"й";"к";"л";"м";"н";"о";"п";"р";"с";"т";"у";"ф";"х";"ц";"ч";"ш";"щ";"ъ";"ы";"ь";"э";"ю";"я"},K4157))&gt;0</f>
        <v>0</v>
      </c>
      <c r="AA4157" s="142" t="b">
        <f>COUNT(SEARCH({"а";"б";"в";"г";"д";"е";"ё";"ж";"з";"и";"й";"к";"л";"м";"н";"о";"п";"р";"с";"т";"у";"ф";"х";"ц";"ч";"ш";"щ";"ъ";"ы";"ь";"э";"ю";"я"},L4157))&gt;0</f>
        <v>0</v>
      </c>
      <c r="AB4157" s="142" t="b">
        <f>COUNT(SEARCH({"а";"б";"в";"г";"д";"е";"ё";"ж";"з";"и";"й";"к";"л";"м";"н";"о";"п";"р";"с";"т";"у";"ф";"х";"ц";"ч";"ш";"щ";"ъ";"ы";"ь";"э";"ю";"я"},I4157))&gt;0</f>
        <v>0</v>
      </c>
      <c r="AC4157" s="142" t="b">
        <f>COUNT(SEARCH({"а";"б";"в";"г";"д";"е";"ё";"ж";"з";"и";"й";"к";"л";"м";"н";"о";"п";"р";"с";"т";"у";"ф";"х";"ц";"ч";"ш";"щ";"ъ";"ы";"ь";"э";"ю";"я"},M4157))&gt;0</f>
        <v>0</v>
      </c>
      <c r="AD4157" s="27" t="b">
        <f t="shared" si="70"/>
        <v>1</v>
      </c>
      <c r="AE4157" s="289"/>
    </row>
    <row r="4158" spans="1:31" s="415" customFormat="1" ht="30" hidden="1">
      <c r="A4158" s="338" t="s">
        <v>9015</v>
      </c>
      <c r="B4158" s="338"/>
      <c r="C4158" s="42" t="s">
        <v>7733</v>
      </c>
      <c r="D4158" s="312">
        <v>2</v>
      </c>
      <c r="E4158" s="24" t="s">
        <v>7734</v>
      </c>
      <c r="F4158" s="122" t="s">
        <v>2442</v>
      </c>
      <c r="G4158" s="25" t="s">
        <v>187</v>
      </c>
      <c r="H4158" s="25" t="s">
        <v>2444</v>
      </c>
      <c r="I4158" s="25" t="s">
        <v>97</v>
      </c>
      <c r="J4158" s="22" t="s">
        <v>5</v>
      </c>
      <c r="K4158" s="73"/>
      <c r="L4158" s="24"/>
      <c r="M4158" s="24"/>
      <c r="N4158" s="42" t="s">
        <v>574</v>
      </c>
      <c r="O4158" s="51" t="s">
        <v>7944</v>
      </c>
      <c r="P4158" s="49"/>
      <c r="Q4158" s="49" t="s">
        <v>7759</v>
      </c>
      <c r="R4158" s="114"/>
      <c r="S4158" s="114" t="s">
        <v>438</v>
      </c>
      <c r="T4158" s="114"/>
      <c r="U4158" s="289"/>
      <c r="V4158" s="289"/>
      <c r="W4158" s="289"/>
      <c r="X4158" s="142" t="b">
        <f>COUNT(SEARCH({"а";"б";"в";"г";"д";"е";"ё";"ж";"з";"и";"й";"к";"л";"м";"н";"о";"п";"р";"с";"т";"у";"ф";"х";"ц";"ч";"ш";"щ";"ъ";"ы";"ь";"э";"ю";"я"},E4158))&gt;0</f>
        <v>0</v>
      </c>
      <c r="Y4158" s="142" t="b">
        <f>COUNT(SEARCH({"а";"б";"в";"г";"д";"е";"ё";"ж";"з";"и";"й";"к";"л";"м";"н";"о";"п";"р";"с";"т";"у";"ф";"х";"ц";"ч";"ш";"щ";"ъ";"ы";"ь";"э";"ю";"я"},F4158))&gt;0</f>
        <v>0</v>
      </c>
      <c r="Z4158" s="142" t="b">
        <f>COUNT(SEARCH({"а";"б";"в";"г";"д";"е";"ё";"ж";"з";"и";"й";"к";"л";"м";"н";"о";"п";"р";"с";"т";"у";"ф";"х";"ц";"ч";"ш";"щ";"ъ";"ы";"ь";"э";"ю";"я"},K4158))&gt;0</f>
        <v>0</v>
      </c>
      <c r="AA4158" s="142" t="b">
        <f>COUNT(SEARCH({"а";"б";"в";"г";"д";"е";"ё";"ж";"з";"и";"й";"к";"л";"м";"н";"о";"п";"р";"с";"т";"у";"ф";"х";"ц";"ч";"ш";"щ";"ъ";"ы";"ь";"э";"ю";"я"},L4158))&gt;0</f>
        <v>0</v>
      </c>
      <c r="AB4158" s="142" t="b">
        <f>COUNT(SEARCH({"а";"б";"в";"г";"д";"е";"ё";"ж";"з";"и";"й";"к";"л";"м";"н";"о";"п";"р";"с";"т";"у";"ф";"х";"ц";"ч";"ш";"щ";"ъ";"ы";"ь";"э";"ю";"я"},I4158))&gt;0</f>
        <v>0</v>
      </c>
      <c r="AC4158" s="142" t="b">
        <f>COUNT(SEARCH({"а";"б";"в";"г";"д";"е";"ё";"ж";"з";"и";"й";"к";"л";"м";"н";"о";"п";"р";"с";"т";"у";"ф";"х";"ц";"ч";"ш";"щ";"ъ";"ы";"ь";"э";"ю";"я"},M4158))&gt;0</f>
        <v>0</v>
      </c>
      <c r="AD4158" s="27" t="b">
        <f t="shared" si="70"/>
        <v>1</v>
      </c>
      <c r="AE4158" s="289"/>
    </row>
    <row r="4159" spans="1:31" s="415" customFormat="1" hidden="1">
      <c r="A4159" s="338" t="s">
        <v>9015</v>
      </c>
      <c r="B4159" s="338"/>
      <c r="C4159" s="42" t="s">
        <v>7733</v>
      </c>
      <c r="D4159" s="312">
        <v>2</v>
      </c>
      <c r="E4159" s="24" t="s">
        <v>7734</v>
      </c>
      <c r="F4159" s="25" t="s">
        <v>14</v>
      </c>
      <c r="G4159" s="24"/>
      <c r="H4159" s="114" t="s">
        <v>13</v>
      </c>
      <c r="I4159" s="114" t="s">
        <v>15</v>
      </c>
      <c r="J4159" s="22" t="s">
        <v>5</v>
      </c>
      <c r="K4159" s="73"/>
      <c r="L4159" s="24"/>
      <c r="M4159" s="24"/>
      <c r="N4159" s="42"/>
      <c r="O4159" s="22" t="s">
        <v>13</v>
      </c>
      <c r="P4159" s="49"/>
      <c r="Q4159" s="24"/>
      <c r="R4159" s="24"/>
      <c r="S4159" s="24"/>
      <c r="T4159" s="24"/>
      <c r="U4159" s="289"/>
      <c r="V4159" s="289"/>
      <c r="W4159" s="289"/>
      <c r="X4159" s="142" t="b">
        <f>COUNT(SEARCH({"а";"б";"в";"г";"д";"е";"ё";"ж";"з";"и";"й";"к";"л";"м";"н";"о";"п";"р";"с";"т";"у";"ф";"х";"ц";"ч";"ш";"щ";"ъ";"ы";"ь";"э";"ю";"я"},E4159))&gt;0</f>
        <v>0</v>
      </c>
      <c r="Y4159" s="142" t="b">
        <f>COUNT(SEARCH({"а";"б";"в";"г";"д";"е";"ё";"ж";"з";"и";"й";"к";"л";"м";"н";"о";"п";"р";"с";"т";"у";"ф";"х";"ц";"ч";"ш";"щ";"ъ";"ы";"ь";"э";"ю";"я"},F4159))&gt;0</f>
        <v>0</v>
      </c>
      <c r="Z4159" s="142" t="b">
        <f>COUNT(SEARCH({"а";"б";"в";"г";"д";"е";"ё";"ж";"з";"и";"й";"к";"л";"м";"н";"о";"п";"р";"с";"т";"у";"ф";"х";"ц";"ч";"ш";"щ";"ъ";"ы";"ь";"э";"ю";"я"},K4159))&gt;0</f>
        <v>0</v>
      </c>
      <c r="AA4159" s="142" t="b">
        <f>COUNT(SEARCH({"а";"б";"в";"г";"д";"е";"ё";"ж";"з";"и";"й";"к";"л";"м";"н";"о";"п";"р";"с";"т";"у";"ф";"х";"ц";"ч";"ш";"щ";"ъ";"ы";"ь";"э";"ю";"я"},L4159))&gt;0</f>
        <v>0</v>
      </c>
      <c r="AB4159" s="142" t="b">
        <f>COUNT(SEARCH({"а";"б";"в";"г";"д";"е";"ё";"ж";"з";"и";"й";"к";"л";"м";"н";"о";"п";"р";"с";"т";"у";"ф";"х";"ц";"ч";"ш";"щ";"ъ";"ы";"ь";"э";"ю";"я"},I4159))&gt;0</f>
        <v>0</v>
      </c>
      <c r="AC4159" s="142" t="b">
        <f>COUNT(SEARCH({"а";"б";"в";"г";"д";"е";"ё";"ж";"з";"и";"й";"к";"л";"м";"н";"о";"п";"р";"с";"т";"у";"ф";"х";"ц";"ч";"ш";"щ";"ъ";"ы";"ь";"э";"ю";"я"},M4159))&gt;0</f>
        <v>0</v>
      </c>
      <c r="AD4159" s="27" t="b">
        <f t="shared" si="70"/>
        <v>1</v>
      </c>
      <c r="AE4159" s="289"/>
    </row>
    <row r="4160" spans="1:31" s="415" customFormat="1" hidden="1">
      <c r="A4160" s="338" t="s">
        <v>9015</v>
      </c>
      <c r="B4160" s="338"/>
      <c r="C4160" s="42" t="s">
        <v>7733</v>
      </c>
      <c r="D4160" s="312">
        <v>2</v>
      </c>
      <c r="E4160" s="348" t="s">
        <v>7734</v>
      </c>
      <c r="F4160" s="183" t="s">
        <v>8</v>
      </c>
      <c r="G4160" s="348"/>
      <c r="H4160" s="345" t="s">
        <v>67</v>
      </c>
      <c r="I4160" s="345" t="s">
        <v>97</v>
      </c>
      <c r="J4160" s="104" t="s">
        <v>5</v>
      </c>
      <c r="K4160" s="559"/>
      <c r="L4160" s="348"/>
      <c r="M4160" s="348"/>
      <c r="N4160" s="573" t="s">
        <v>446</v>
      </c>
      <c r="O4160" s="579" t="s">
        <v>447</v>
      </c>
      <c r="P4160" s="347"/>
      <c r="Q4160" s="348"/>
      <c r="R4160" s="348"/>
      <c r="S4160" s="348" t="s">
        <v>398</v>
      </c>
      <c r="T4160" s="348"/>
      <c r="U4160" s="289"/>
      <c r="V4160" s="289"/>
      <c r="W4160" s="289"/>
      <c r="X4160" s="142" t="b">
        <f>COUNT(SEARCH({"а";"б";"в";"г";"д";"е";"ё";"ж";"з";"и";"й";"к";"л";"м";"н";"о";"п";"р";"с";"т";"у";"ф";"х";"ц";"ч";"ш";"щ";"ъ";"ы";"ь";"э";"ю";"я"},E4160))&gt;0</f>
        <v>0</v>
      </c>
      <c r="Y4160" s="142" t="b">
        <f>COUNT(SEARCH({"а";"б";"в";"г";"д";"е";"ё";"ж";"з";"и";"й";"к";"л";"м";"н";"о";"п";"р";"с";"т";"у";"ф";"х";"ц";"ч";"ш";"щ";"ъ";"ы";"ь";"э";"ю";"я"},F4160))&gt;0</f>
        <v>0</v>
      </c>
      <c r="Z4160" s="142" t="b">
        <f>COUNT(SEARCH({"а";"б";"в";"г";"д";"е";"ё";"ж";"з";"и";"й";"к";"л";"м";"н";"о";"п";"р";"с";"т";"у";"ф";"х";"ц";"ч";"ш";"щ";"ъ";"ы";"ь";"э";"ю";"я"},K4160))&gt;0</f>
        <v>0</v>
      </c>
      <c r="AA4160" s="142" t="b">
        <f>COUNT(SEARCH({"а";"б";"в";"г";"д";"е";"ё";"ж";"з";"и";"й";"к";"л";"м";"н";"о";"п";"р";"с";"т";"у";"ф";"х";"ц";"ч";"ш";"щ";"ъ";"ы";"ь";"э";"ю";"я"},L4160))&gt;0</f>
        <v>0</v>
      </c>
      <c r="AB4160" s="142" t="b">
        <f>COUNT(SEARCH({"а";"б";"в";"г";"д";"е";"ё";"ж";"з";"и";"й";"к";"л";"м";"н";"о";"п";"р";"с";"т";"у";"ф";"х";"ц";"ч";"ш";"щ";"ъ";"ы";"ь";"э";"ю";"я"},I4160))&gt;0</f>
        <v>0</v>
      </c>
      <c r="AC4160" s="142" t="b">
        <f>COUNT(SEARCH({"а";"б";"в";"г";"д";"е";"ё";"ж";"з";"и";"й";"к";"л";"м";"н";"о";"п";"р";"с";"т";"у";"ф";"х";"ц";"ч";"ш";"щ";"ъ";"ы";"ь";"э";"ю";"я"},M4160))&gt;0</f>
        <v>0</v>
      </c>
      <c r="AD4160" s="27" t="b">
        <f t="shared" si="70"/>
        <v>1</v>
      </c>
      <c r="AE4160" s="289"/>
    </row>
    <row r="4161" spans="1:31" s="415" customFormat="1" ht="30" hidden="1">
      <c r="A4161" s="338" t="s">
        <v>9015</v>
      </c>
      <c r="B4161" s="338"/>
      <c r="C4161" s="42" t="s">
        <v>7733</v>
      </c>
      <c r="D4161" s="312">
        <v>2</v>
      </c>
      <c r="E4161" s="24" t="s">
        <v>7734</v>
      </c>
      <c r="F4161" s="25" t="s">
        <v>12</v>
      </c>
      <c r="G4161" s="24"/>
      <c r="H4161" s="114" t="s">
        <v>400</v>
      </c>
      <c r="I4161" s="114" t="s">
        <v>3</v>
      </c>
      <c r="J4161" s="22" t="s">
        <v>5</v>
      </c>
      <c r="K4161" s="73"/>
      <c r="L4161" s="24"/>
      <c r="M4161" s="24"/>
      <c r="N4161" s="42"/>
      <c r="O4161" s="120" t="s">
        <v>66</v>
      </c>
      <c r="P4161" s="49"/>
      <c r="Q4161" s="24"/>
      <c r="R4161" s="24"/>
      <c r="S4161" s="24" t="s">
        <v>4</v>
      </c>
      <c r="T4161" s="24"/>
      <c r="U4161" s="289"/>
      <c r="V4161" s="289"/>
      <c r="W4161" s="289"/>
      <c r="X4161" s="142" t="b">
        <f>COUNT(SEARCH({"а";"б";"в";"г";"д";"е";"ё";"ж";"з";"и";"й";"к";"л";"м";"н";"о";"п";"р";"с";"т";"у";"ф";"х";"ц";"ч";"ш";"щ";"ъ";"ы";"ь";"э";"ю";"я"},E4161))&gt;0</f>
        <v>0</v>
      </c>
      <c r="Y4161" s="142" t="b">
        <f>COUNT(SEARCH({"а";"б";"в";"г";"д";"е";"ё";"ж";"з";"и";"й";"к";"л";"м";"н";"о";"п";"р";"с";"т";"у";"ф";"х";"ц";"ч";"ш";"щ";"ъ";"ы";"ь";"э";"ю";"я"},F4161))&gt;0</f>
        <v>0</v>
      </c>
      <c r="Z4161" s="142" t="b">
        <f>COUNT(SEARCH({"а";"б";"в";"г";"д";"е";"ё";"ж";"з";"и";"й";"к";"л";"м";"н";"о";"п";"р";"с";"т";"у";"ф";"х";"ц";"ч";"ш";"щ";"ъ";"ы";"ь";"э";"ю";"я"},K4161))&gt;0</f>
        <v>0</v>
      </c>
      <c r="AA4161" s="142" t="b">
        <f>COUNT(SEARCH({"а";"б";"в";"г";"д";"е";"ё";"ж";"з";"и";"й";"к";"л";"м";"н";"о";"п";"р";"с";"т";"у";"ф";"х";"ц";"ч";"ш";"щ";"ъ";"ы";"ь";"э";"ю";"я"},L4161))&gt;0</f>
        <v>0</v>
      </c>
      <c r="AB4161" s="142" t="b">
        <f>COUNT(SEARCH({"а";"б";"в";"г";"д";"е";"ё";"ж";"з";"и";"й";"к";"л";"м";"н";"о";"п";"р";"с";"т";"у";"ф";"х";"ц";"ч";"ш";"щ";"ъ";"ы";"ь";"э";"ю";"я"},I4161))&gt;0</f>
        <v>0</v>
      </c>
      <c r="AC4161" s="142" t="b">
        <f>COUNT(SEARCH({"а";"б";"в";"г";"д";"е";"ё";"ж";"з";"и";"й";"к";"л";"м";"н";"о";"п";"р";"с";"т";"у";"ф";"х";"ц";"ч";"ш";"щ";"ъ";"ы";"ь";"э";"ю";"я"},M4161))&gt;0</f>
        <v>0</v>
      </c>
      <c r="AD4161" s="27" t="b">
        <f t="shared" si="70"/>
        <v>1</v>
      </c>
      <c r="AE4161" s="289"/>
    </row>
    <row r="4162" spans="1:31" s="415" customFormat="1" hidden="1">
      <c r="A4162" s="338" t="s">
        <v>9015</v>
      </c>
      <c r="B4162" s="338"/>
      <c r="C4162" s="42" t="s">
        <v>7733</v>
      </c>
      <c r="D4162" s="312">
        <v>2</v>
      </c>
      <c r="E4162" s="24" t="s">
        <v>7734</v>
      </c>
      <c r="F4162" s="25" t="s">
        <v>18</v>
      </c>
      <c r="G4162" s="24"/>
      <c r="H4162" s="114" t="s">
        <v>456</v>
      </c>
      <c r="I4162" s="114" t="s">
        <v>19</v>
      </c>
      <c r="J4162" s="22" t="s">
        <v>5</v>
      </c>
      <c r="K4162" s="73"/>
      <c r="L4162" s="24"/>
      <c r="M4162" s="24"/>
      <c r="N4162" s="42"/>
      <c r="O4162" s="22" t="s">
        <v>401</v>
      </c>
      <c r="P4162" s="49"/>
      <c r="Q4162" s="24"/>
      <c r="R4162" s="24"/>
      <c r="S4162" s="24"/>
      <c r="T4162" s="24"/>
      <c r="U4162" s="289"/>
      <c r="V4162" s="289"/>
      <c r="W4162" s="289"/>
      <c r="X4162" s="142" t="b">
        <f>COUNT(SEARCH({"а";"б";"в";"г";"д";"е";"ё";"ж";"з";"и";"й";"к";"л";"м";"н";"о";"п";"р";"с";"т";"у";"ф";"х";"ц";"ч";"ш";"щ";"ъ";"ы";"ь";"э";"ю";"я"},E4162))&gt;0</f>
        <v>0</v>
      </c>
      <c r="Y4162" s="142" t="b">
        <f>COUNT(SEARCH({"а";"б";"в";"г";"д";"е";"ё";"ж";"з";"и";"й";"к";"л";"м";"н";"о";"п";"р";"с";"т";"у";"ф";"х";"ц";"ч";"ш";"щ";"ъ";"ы";"ь";"э";"ю";"я"},F4162))&gt;0</f>
        <v>0</v>
      </c>
      <c r="Z4162" s="142" t="b">
        <f>COUNT(SEARCH({"а";"б";"в";"г";"д";"е";"ё";"ж";"з";"и";"й";"к";"л";"м";"н";"о";"п";"р";"с";"т";"у";"ф";"х";"ц";"ч";"ш";"щ";"ъ";"ы";"ь";"э";"ю";"я"},K4162))&gt;0</f>
        <v>0</v>
      </c>
      <c r="AA4162" s="142" t="b">
        <f>COUNT(SEARCH({"а";"б";"в";"г";"д";"е";"ё";"ж";"з";"и";"й";"к";"л";"м";"н";"о";"п";"р";"с";"т";"у";"ф";"х";"ц";"ч";"ш";"щ";"ъ";"ы";"ь";"э";"ю";"я"},L4162))&gt;0</f>
        <v>0</v>
      </c>
      <c r="AB4162" s="142" t="b">
        <f>COUNT(SEARCH({"а";"б";"в";"г";"д";"е";"ё";"ж";"з";"и";"й";"к";"л";"м";"н";"о";"п";"р";"с";"т";"у";"ф";"х";"ц";"ч";"ш";"щ";"ъ";"ы";"ь";"э";"ю";"я"},I4162))&gt;0</f>
        <v>0</v>
      </c>
      <c r="AC4162" s="142" t="b">
        <f>COUNT(SEARCH({"а";"б";"в";"г";"д";"е";"ё";"ж";"з";"и";"й";"к";"л";"м";"н";"о";"п";"р";"с";"т";"у";"ф";"х";"ц";"ч";"ш";"щ";"ъ";"ы";"ь";"э";"ю";"я"},M4162))&gt;0</f>
        <v>0</v>
      </c>
      <c r="AD4162" s="27" t="b">
        <f t="shared" si="70"/>
        <v>1</v>
      </c>
      <c r="AE4162" s="289"/>
    </row>
    <row r="4163" spans="1:31" s="415" customFormat="1" hidden="1">
      <c r="A4163" s="338" t="s">
        <v>9015</v>
      </c>
      <c r="B4163" s="338"/>
      <c r="C4163" s="42" t="s">
        <v>7733</v>
      </c>
      <c r="D4163" s="312">
        <v>2</v>
      </c>
      <c r="E4163" s="24" t="s">
        <v>7734</v>
      </c>
      <c r="F4163" s="25" t="s">
        <v>21</v>
      </c>
      <c r="G4163" s="24"/>
      <c r="H4163" s="114" t="s">
        <v>402</v>
      </c>
      <c r="I4163" s="114" t="s">
        <v>19</v>
      </c>
      <c r="J4163" s="22" t="s">
        <v>5</v>
      </c>
      <c r="K4163" s="73"/>
      <c r="L4163" s="24"/>
      <c r="M4163" s="24"/>
      <c r="N4163" s="42"/>
      <c r="O4163" s="22" t="s">
        <v>519</v>
      </c>
      <c r="P4163" s="49"/>
      <c r="Q4163" s="24"/>
      <c r="R4163" s="24"/>
      <c r="S4163" s="24" t="s">
        <v>4</v>
      </c>
      <c r="T4163" s="24"/>
      <c r="U4163" s="289"/>
      <c r="V4163" s="289"/>
      <c r="W4163" s="289"/>
      <c r="X4163" s="142" t="b">
        <f>COUNT(SEARCH({"а";"б";"в";"г";"д";"е";"ё";"ж";"з";"и";"й";"к";"л";"м";"н";"о";"п";"р";"с";"т";"у";"ф";"х";"ц";"ч";"ш";"щ";"ъ";"ы";"ь";"э";"ю";"я"},E4163))&gt;0</f>
        <v>0</v>
      </c>
      <c r="Y4163" s="142" t="b">
        <f>COUNT(SEARCH({"а";"б";"в";"г";"д";"е";"ё";"ж";"з";"и";"й";"к";"л";"м";"н";"о";"п";"р";"с";"т";"у";"ф";"х";"ц";"ч";"ш";"щ";"ъ";"ы";"ь";"э";"ю";"я"},F4163))&gt;0</f>
        <v>0</v>
      </c>
      <c r="Z4163" s="142" t="b">
        <f>COUNT(SEARCH({"а";"б";"в";"г";"д";"е";"ё";"ж";"з";"и";"й";"к";"л";"м";"н";"о";"п";"р";"с";"т";"у";"ф";"х";"ц";"ч";"ш";"щ";"ъ";"ы";"ь";"э";"ю";"я"},K4163))&gt;0</f>
        <v>0</v>
      </c>
      <c r="AA4163" s="142" t="b">
        <f>COUNT(SEARCH({"а";"б";"в";"г";"д";"е";"ё";"ж";"з";"и";"й";"к";"л";"м";"н";"о";"п";"р";"с";"т";"у";"ф";"х";"ц";"ч";"ш";"щ";"ъ";"ы";"ь";"э";"ю";"я"},L4163))&gt;0</f>
        <v>0</v>
      </c>
      <c r="AB4163" s="142" t="b">
        <f>COUNT(SEARCH({"а";"б";"в";"г";"д";"е";"ё";"ж";"з";"и";"й";"к";"л";"м";"н";"о";"п";"р";"с";"т";"у";"ф";"х";"ц";"ч";"ш";"щ";"ъ";"ы";"ь";"э";"ю";"я"},I4163))&gt;0</f>
        <v>0</v>
      </c>
      <c r="AC4163" s="142" t="b">
        <f>COUNT(SEARCH({"а";"б";"в";"г";"д";"е";"ё";"ж";"з";"и";"й";"к";"л";"м";"н";"о";"п";"р";"с";"т";"у";"ф";"х";"ц";"ч";"ш";"щ";"ъ";"ы";"ь";"э";"ю";"я"},M4163))&gt;0</f>
        <v>0</v>
      </c>
      <c r="AD4163" s="27" t="b">
        <f t="shared" si="70"/>
        <v>1</v>
      </c>
      <c r="AE4163" s="289"/>
    </row>
    <row r="4164" spans="1:31" s="415" customFormat="1" hidden="1">
      <c r="A4164" s="338" t="s">
        <v>9015</v>
      </c>
      <c r="B4164" s="338"/>
      <c r="C4164" s="42" t="s">
        <v>7733</v>
      </c>
      <c r="D4164" s="312">
        <v>2</v>
      </c>
      <c r="E4164" s="24" t="s">
        <v>7734</v>
      </c>
      <c r="F4164" s="25" t="s">
        <v>93</v>
      </c>
      <c r="G4164" s="25" t="s">
        <v>136</v>
      </c>
      <c r="H4164" s="114" t="s">
        <v>578</v>
      </c>
      <c r="I4164" s="114" t="s">
        <v>65</v>
      </c>
      <c r="J4164" s="22" t="s">
        <v>5</v>
      </c>
      <c r="K4164" s="73" t="s">
        <v>331</v>
      </c>
      <c r="L4164" s="129" t="s">
        <v>94</v>
      </c>
      <c r="M4164" s="129" t="s">
        <v>65</v>
      </c>
      <c r="N4164" s="42"/>
      <c r="O4164" s="22" t="s">
        <v>395</v>
      </c>
      <c r="P4164" s="49"/>
      <c r="Q4164" s="24"/>
      <c r="R4164" s="24"/>
      <c r="S4164" s="24" t="s">
        <v>4</v>
      </c>
      <c r="T4164" s="24" t="s">
        <v>276</v>
      </c>
      <c r="U4164" s="289"/>
      <c r="V4164" s="289"/>
      <c r="W4164" s="289"/>
      <c r="X4164" s="142" t="b">
        <f>COUNT(SEARCH({"а";"б";"в";"г";"д";"е";"ё";"ж";"з";"и";"й";"к";"л";"м";"н";"о";"п";"р";"с";"т";"у";"ф";"х";"ц";"ч";"ш";"щ";"ъ";"ы";"ь";"э";"ю";"я"},E4164))&gt;0</f>
        <v>0</v>
      </c>
      <c r="Y4164" s="142" t="b">
        <f>COUNT(SEARCH({"а";"б";"в";"г";"д";"е";"ё";"ж";"з";"и";"й";"к";"л";"м";"н";"о";"п";"р";"с";"т";"у";"ф";"х";"ц";"ч";"ш";"щ";"ъ";"ы";"ь";"э";"ю";"я"},F4164))&gt;0</f>
        <v>0</v>
      </c>
      <c r="Z4164" s="142" t="b">
        <f>COUNT(SEARCH({"а";"б";"в";"г";"д";"е";"ё";"ж";"з";"и";"й";"к";"л";"м";"н";"о";"п";"р";"с";"т";"у";"ф";"х";"ц";"ч";"ш";"щ";"ъ";"ы";"ь";"э";"ю";"я"},K4164))&gt;0</f>
        <v>0</v>
      </c>
      <c r="AA4164" s="142" t="b">
        <f>COUNT(SEARCH({"а";"б";"в";"г";"д";"е";"ё";"ж";"з";"и";"й";"к";"л";"м";"н";"о";"п";"р";"с";"т";"у";"ф";"х";"ц";"ч";"ш";"щ";"ъ";"ы";"ь";"э";"ю";"я"},L4164))&gt;0</f>
        <v>0</v>
      </c>
      <c r="AB4164" s="142" t="b">
        <f>COUNT(SEARCH({"а";"б";"в";"г";"д";"е";"ё";"ж";"з";"и";"й";"к";"л";"м";"н";"о";"п";"р";"с";"т";"у";"ф";"х";"ц";"ч";"ш";"щ";"ъ";"ы";"ь";"э";"ю";"я"},I4164))&gt;0</f>
        <v>0</v>
      </c>
      <c r="AC4164" s="142" t="b">
        <f>COUNT(SEARCH({"а";"б";"в";"г";"д";"е";"ё";"ж";"з";"и";"й";"к";"л";"м";"н";"о";"п";"р";"с";"т";"у";"ф";"х";"ц";"ч";"ш";"щ";"ъ";"ы";"ь";"э";"ю";"я"},M4164))&gt;0</f>
        <v>0</v>
      </c>
      <c r="AD4164" s="27" t="b">
        <f t="shared" si="70"/>
        <v>1</v>
      </c>
      <c r="AE4164" s="289"/>
    </row>
    <row r="4165" spans="1:31" s="415" customFormat="1" hidden="1">
      <c r="A4165" s="338" t="s">
        <v>9015</v>
      </c>
      <c r="B4165" s="338"/>
      <c r="C4165" s="42" t="s">
        <v>7728</v>
      </c>
      <c r="D4165" s="312" t="s">
        <v>279</v>
      </c>
      <c r="E4165" s="24" t="s">
        <v>7931</v>
      </c>
      <c r="F4165" s="114" t="s">
        <v>2429</v>
      </c>
      <c r="G4165" s="24" t="s">
        <v>134</v>
      </c>
      <c r="H4165" s="24" t="s">
        <v>7932</v>
      </c>
      <c r="I4165" s="25" t="s">
        <v>3</v>
      </c>
      <c r="J4165" s="22" t="s">
        <v>5</v>
      </c>
      <c r="K4165" s="73"/>
      <c r="L4165" s="24"/>
      <c r="M4165" s="24"/>
      <c r="N4165" s="42"/>
      <c r="O4165" s="51" t="s">
        <v>512</v>
      </c>
      <c r="P4165" s="49"/>
      <c r="Q4165" s="26" t="str">
        <f>CONCATENATE("rdv.lnk_",MID(E4165,10,LEN(E4165)-14))</f>
        <v>rdv.lnk_document_account_type</v>
      </c>
      <c r="R4165" s="25"/>
      <c r="S4165" s="25" t="s">
        <v>455</v>
      </c>
      <c r="T4165" s="25"/>
      <c r="U4165" s="289"/>
      <c r="V4165" s="289"/>
      <c r="W4165" s="289"/>
      <c r="X4165" s="142" t="b">
        <f>COUNT(SEARCH({"а";"б";"в";"г";"д";"е";"ё";"ж";"з";"и";"й";"к";"л";"м";"н";"о";"п";"р";"с";"т";"у";"ф";"х";"ц";"ч";"ш";"щ";"ъ";"ы";"ь";"э";"ю";"я"},E4165))&gt;0</f>
        <v>0</v>
      </c>
      <c r="Y4165" s="142" t="b">
        <f>COUNT(SEARCH({"а";"б";"в";"г";"д";"е";"ё";"ж";"з";"и";"й";"к";"л";"м";"н";"о";"п";"р";"с";"т";"у";"ф";"х";"ц";"ч";"ш";"щ";"ъ";"ы";"ь";"э";"ю";"я"},F4165))&gt;0</f>
        <v>0</v>
      </c>
      <c r="Z4165" s="142" t="b">
        <f>COUNT(SEARCH({"а";"б";"в";"г";"д";"е";"ё";"ж";"з";"и";"й";"к";"л";"м";"н";"о";"п";"р";"с";"т";"у";"ф";"х";"ц";"ч";"ш";"щ";"ъ";"ы";"ь";"э";"ю";"я"},K4165))&gt;0</f>
        <v>0</v>
      </c>
      <c r="AA4165" s="142" t="b">
        <f>COUNT(SEARCH({"а";"б";"в";"г";"д";"е";"ё";"ж";"з";"и";"й";"к";"л";"м";"н";"о";"п";"р";"с";"т";"у";"ф";"х";"ц";"ч";"ш";"щ";"ъ";"ы";"ь";"э";"ю";"я"},L4165))&gt;0</f>
        <v>0</v>
      </c>
      <c r="AB4165" s="142" t="b">
        <f>COUNT(SEARCH({"а";"б";"в";"г";"д";"е";"ё";"ж";"з";"и";"й";"к";"л";"м";"н";"о";"п";"р";"с";"т";"у";"ф";"х";"ц";"ч";"ш";"щ";"ъ";"ы";"ь";"э";"ю";"я"},I4165))&gt;0</f>
        <v>0</v>
      </c>
      <c r="AC4165" s="142" t="b">
        <f>COUNT(SEARCH({"а";"б";"в";"г";"д";"е";"ё";"ж";"з";"и";"й";"к";"л";"м";"н";"о";"п";"р";"с";"т";"у";"ф";"х";"ц";"ч";"ш";"щ";"ъ";"ы";"ь";"э";"ю";"я"},M4165))&gt;0</f>
        <v>0</v>
      </c>
      <c r="AD4165" s="27" t="b">
        <f t="shared" si="70"/>
        <v>1</v>
      </c>
      <c r="AE4165" s="289"/>
    </row>
    <row r="4166" spans="1:31" s="415" customFormat="1" ht="30" hidden="1">
      <c r="A4166" s="338" t="s">
        <v>9015</v>
      </c>
      <c r="B4166" s="338"/>
      <c r="C4166" s="42" t="s">
        <v>7728</v>
      </c>
      <c r="D4166" s="312" t="s">
        <v>279</v>
      </c>
      <c r="E4166" s="24" t="s">
        <v>7931</v>
      </c>
      <c r="F4166" s="122" t="s">
        <v>441</v>
      </c>
      <c r="G4166" s="24" t="s">
        <v>183</v>
      </c>
      <c r="H4166" s="25" t="s">
        <v>1543</v>
      </c>
      <c r="I4166" s="25" t="s">
        <v>3</v>
      </c>
      <c r="J4166" s="22" t="s">
        <v>5</v>
      </c>
      <c r="K4166" s="73"/>
      <c r="L4166" s="24"/>
      <c r="M4166" s="24"/>
      <c r="N4166" s="42"/>
      <c r="O4166" s="49" t="s">
        <v>443</v>
      </c>
      <c r="P4166" s="49" t="s">
        <v>5271</v>
      </c>
      <c r="Q4166" s="49" t="s">
        <v>595</v>
      </c>
      <c r="R4166" s="114"/>
      <c r="S4166" s="114" t="s">
        <v>438</v>
      </c>
      <c r="T4166" s="114"/>
      <c r="U4166" s="289"/>
      <c r="V4166" s="289"/>
      <c r="W4166" s="289"/>
      <c r="X4166" s="142" t="b">
        <f>COUNT(SEARCH({"а";"б";"в";"г";"д";"е";"ё";"ж";"з";"и";"й";"к";"л";"м";"н";"о";"п";"р";"с";"т";"у";"ф";"х";"ц";"ч";"ш";"щ";"ъ";"ы";"ь";"э";"ю";"я"},E4166))&gt;0</f>
        <v>0</v>
      </c>
      <c r="Y4166" s="142" t="b">
        <f>COUNT(SEARCH({"а";"б";"в";"г";"д";"е";"ё";"ж";"з";"и";"й";"к";"л";"м";"н";"о";"п";"р";"с";"т";"у";"ф";"х";"ц";"ч";"ш";"щ";"ъ";"ы";"ь";"э";"ю";"я"},F4166))&gt;0</f>
        <v>0</v>
      </c>
      <c r="Z4166" s="142" t="b">
        <f>COUNT(SEARCH({"а";"б";"в";"г";"д";"е";"ё";"ж";"з";"и";"й";"к";"л";"м";"н";"о";"п";"р";"с";"т";"у";"ф";"х";"ц";"ч";"ш";"щ";"ъ";"ы";"ь";"э";"ю";"я"},K4166))&gt;0</f>
        <v>0</v>
      </c>
      <c r="AA4166" s="142" t="b">
        <f>COUNT(SEARCH({"а";"б";"в";"г";"д";"е";"ё";"ж";"з";"и";"й";"к";"л";"м";"н";"о";"п";"р";"с";"т";"у";"ф";"х";"ц";"ч";"ш";"щ";"ъ";"ы";"ь";"э";"ю";"я"},L4166))&gt;0</f>
        <v>0</v>
      </c>
      <c r="AB4166" s="142" t="b">
        <f>COUNT(SEARCH({"а";"б";"в";"г";"д";"е";"ё";"ж";"з";"и";"й";"к";"л";"м";"н";"о";"п";"р";"с";"т";"у";"ф";"х";"ц";"ч";"ш";"щ";"ъ";"ы";"ь";"э";"ю";"я"},I4166))&gt;0</f>
        <v>0</v>
      </c>
      <c r="AC4166" s="142" t="b">
        <f>COUNT(SEARCH({"а";"б";"в";"г";"д";"е";"ё";"ж";"з";"и";"й";"к";"л";"м";"н";"о";"п";"р";"с";"т";"у";"ф";"х";"ц";"ч";"ш";"щ";"ъ";"ы";"ь";"э";"ю";"я"},M4166))&gt;0</f>
        <v>0</v>
      </c>
      <c r="AD4166" s="27" t="b">
        <f t="shared" si="70"/>
        <v>1</v>
      </c>
      <c r="AE4166" s="289"/>
    </row>
    <row r="4167" spans="1:31" s="415" customFormat="1" ht="30" hidden="1">
      <c r="A4167" s="338" t="s">
        <v>9015</v>
      </c>
      <c r="B4167" s="338"/>
      <c r="C4167" s="42" t="s">
        <v>7728</v>
      </c>
      <c r="D4167" s="312" t="s">
        <v>279</v>
      </c>
      <c r="E4167" s="24" t="s">
        <v>7931</v>
      </c>
      <c r="F4167" s="124" t="s">
        <v>444</v>
      </c>
      <c r="G4167" s="117" t="s">
        <v>135</v>
      </c>
      <c r="H4167" s="119" t="s">
        <v>445</v>
      </c>
      <c r="I4167" s="117" t="s">
        <v>97</v>
      </c>
      <c r="J4167" s="23" t="s">
        <v>5</v>
      </c>
      <c r="K4167" s="75" t="s">
        <v>331</v>
      </c>
      <c r="L4167" s="124" t="s">
        <v>73</v>
      </c>
      <c r="M4167" s="124" t="s">
        <v>70</v>
      </c>
      <c r="N4167" s="116"/>
      <c r="O4167" s="119" t="s">
        <v>440</v>
      </c>
      <c r="P4167" s="119"/>
      <c r="Q4167" s="117"/>
      <c r="R4167" s="124"/>
      <c r="S4167" s="124" t="s">
        <v>60</v>
      </c>
      <c r="T4167" s="124"/>
      <c r="U4167" s="289"/>
      <c r="V4167" s="289"/>
      <c r="W4167" s="289"/>
      <c r="X4167" s="142" t="b">
        <f>COUNT(SEARCH({"а";"б";"в";"г";"д";"е";"ё";"ж";"з";"и";"й";"к";"л";"м";"н";"о";"п";"р";"с";"т";"у";"ф";"х";"ц";"ч";"ш";"щ";"ъ";"ы";"ь";"э";"ю";"я"},E4167))&gt;0</f>
        <v>0</v>
      </c>
      <c r="Y4167" s="142" t="b">
        <f>COUNT(SEARCH({"а";"б";"в";"г";"д";"е";"ё";"ж";"з";"и";"й";"к";"л";"м";"н";"о";"п";"р";"с";"т";"у";"ф";"х";"ц";"ч";"ш";"щ";"ъ";"ы";"ь";"э";"ю";"я"},F4167))&gt;0</f>
        <v>0</v>
      </c>
      <c r="Z4167" s="142" t="b">
        <f>COUNT(SEARCH({"а";"б";"в";"г";"д";"е";"ё";"ж";"з";"и";"й";"к";"л";"м";"н";"о";"п";"р";"с";"т";"у";"ф";"х";"ц";"ч";"ш";"щ";"ъ";"ы";"ь";"э";"ю";"я"},K4167))&gt;0</f>
        <v>0</v>
      </c>
      <c r="AA4167" s="142" t="b">
        <f>COUNT(SEARCH({"а";"б";"в";"г";"д";"е";"ё";"ж";"з";"и";"й";"к";"л";"м";"н";"о";"п";"р";"с";"т";"у";"ф";"х";"ц";"ч";"ш";"щ";"ъ";"ы";"ь";"э";"ю";"я"},L4167))&gt;0</f>
        <v>0</v>
      </c>
      <c r="AB4167" s="142" t="b">
        <f>COUNT(SEARCH({"а";"б";"в";"г";"д";"е";"ё";"ж";"з";"и";"й";"к";"л";"м";"н";"о";"п";"р";"с";"т";"у";"ф";"х";"ц";"ч";"ш";"щ";"ъ";"ы";"ь";"э";"ю";"я"},I4167))&gt;0</f>
        <v>0</v>
      </c>
      <c r="AC4167" s="142" t="b">
        <f>COUNT(SEARCH({"а";"б";"в";"г";"д";"е";"ё";"ж";"з";"и";"й";"к";"л";"м";"н";"о";"п";"р";"с";"т";"у";"ф";"х";"ц";"ч";"ш";"щ";"ъ";"ы";"ь";"э";"ю";"я"},M4167))&gt;0</f>
        <v>0</v>
      </c>
      <c r="AD4167" s="27" t="b">
        <f t="shared" si="70"/>
        <v>1</v>
      </c>
      <c r="AE4167" s="289"/>
    </row>
    <row r="4168" spans="1:31" s="415" customFormat="1" ht="30" hidden="1">
      <c r="A4168" s="338" t="s">
        <v>9015</v>
      </c>
      <c r="B4168" s="338"/>
      <c r="C4168" s="42" t="s">
        <v>7728</v>
      </c>
      <c r="D4168" s="312" t="s">
        <v>279</v>
      </c>
      <c r="E4168" s="24" t="s">
        <v>7931</v>
      </c>
      <c r="F4168" s="65" t="s">
        <v>2430</v>
      </c>
      <c r="G4168" s="24" t="s">
        <v>183</v>
      </c>
      <c r="H4168" s="25" t="s">
        <v>2432</v>
      </c>
      <c r="I4168" s="25" t="s">
        <v>3</v>
      </c>
      <c r="J4168" s="22" t="s">
        <v>5</v>
      </c>
      <c r="K4168" s="73"/>
      <c r="L4168" s="24"/>
      <c r="M4168" s="24"/>
      <c r="N4168" s="42"/>
      <c r="O4168" s="49" t="s">
        <v>7933</v>
      </c>
      <c r="P4168" s="131" t="s">
        <v>7934</v>
      </c>
      <c r="Q4168" s="49" t="s">
        <v>7935</v>
      </c>
      <c r="R4168" s="114"/>
      <c r="S4168" s="114" t="s">
        <v>438</v>
      </c>
      <c r="T4168" s="114"/>
      <c r="U4168" s="289"/>
      <c r="V4168" s="289"/>
      <c r="W4168" s="289"/>
      <c r="X4168" s="142" t="b">
        <f>COUNT(SEARCH({"а";"б";"в";"г";"д";"е";"ё";"ж";"з";"и";"й";"к";"л";"м";"н";"о";"п";"р";"с";"т";"у";"ф";"х";"ц";"ч";"ш";"щ";"ъ";"ы";"ь";"э";"ю";"я"},E4168))&gt;0</f>
        <v>0</v>
      </c>
      <c r="Y4168" s="142" t="b">
        <f>COUNT(SEARCH({"а";"б";"в";"г";"д";"е";"ё";"ж";"з";"и";"й";"к";"л";"м";"н";"о";"п";"р";"с";"т";"у";"ф";"х";"ц";"ч";"ш";"щ";"ъ";"ы";"ь";"э";"ю";"я"},F4168))&gt;0</f>
        <v>0</v>
      </c>
      <c r="Z4168" s="142" t="b">
        <f>COUNT(SEARCH({"а";"б";"в";"г";"д";"е";"ё";"ж";"з";"и";"й";"к";"л";"м";"н";"о";"п";"р";"с";"т";"у";"ф";"х";"ц";"ч";"ш";"щ";"ъ";"ы";"ь";"э";"ю";"я"},K4168))&gt;0</f>
        <v>0</v>
      </c>
      <c r="AA4168" s="142" t="b">
        <f>COUNT(SEARCH({"а";"б";"в";"г";"д";"е";"ё";"ж";"з";"и";"й";"к";"л";"м";"н";"о";"п";"р";"с";"т";"у";"ф";"х";"ц";"ч";"ш";"щ";"ъ";"ы";"ь";"э";"ю";"я"},L4168))&gt;0</f>
        <v>0</v>
      </c>
      <c r="AB4168" s="142" t="b">
        <f>COUNT(SEARCH({"а";"б";"в";"г";"д";"е";"ё";"ж";"з";"и";"й";"к";"л";"м";"н";"о";"п";"р";"с";"т";"у";"ф";"х";"ц";"ч";"ш";"щ";"ъ";"ы";"ь";"э";"ю";"я"},I4168))&gt;0</f>
        <v>0</v>
      </c>
      <c r="AC4168" s="142" t="b">
        <f>COUNT(SEARCH({"а";"б";"в";"г";"д";"е";"ё";"ж";"з";"и";"й";"к";"л";"м";"н";"о";"п";"р";"с";"т";"у";"ф";"х";"ц";"ч";"ш";"щ";"ъ";"ы";"ь";"э";"ю";"я"},M4168))&gt;0</f>
        <v>0</v>
      </c>
      <c r="AD4168" s="27" t="b">
        <f t="shared" si="70"/>
        <v>1</v>
      </c>
      <c r="AE4168" s="289"/>
    </row>
    <row r="4169" spans="1:31" s="415" customFormat="1" ht="30" hidden="1">
      <c r="A4169" s="338" t="s">
        <v>9015</v>
      </c>
      <c r="B4169" s="338"/>
      <c r="C4169" s="42" t="s">
        <v>7728</v>
      </c>
      <c r="D4169" s="312" t="s">
        <v>279</v>
      </c>
      <c r="E4169" s="24" t="s">
        <v>7931</v>
      </c>
      <c r="F4169" s="117" t="s">
        <v>1348</v>
      </c>
      <c r="G4169" s="117" t="s">
        <v>135</v>
      </c>
      <c r="H4169" s="119" t="s">
        <v>8158</v>
      </c>
      <c r="I4169" s="117" t="s">
        <v>97</v>
      </c>
      <c r="J4169" s="23" t="s">
        <v>5</v>
      </c>
      <c r="K4169" s="75" t="s">
        <v>331</v>
      </c>
      <c r="L4169" s="117" t="s">
        <v>7936</v>
      </c>
      <c r="M4169" s="124" t="s">
        <v>70</v>
      </c>
      <c r="N4169" s="116"/>
      <c r="O4169" s="119" t="s">
        <v>440</v>
      </c>
      <c r="P4169" s="119"/>
      <c r="Q4169" s="117"/>
      <c r="R4169" s="124"/>
      <c r="S4169" s="124" t="s">
        <v>60</v>
      </c>
      <c r="T4169" s="124"/>
      <c r="U4169" s="289"/>
      <c r="V4169" s="289"/>
      <c r="W4169" s="289"/>
      <c r="X4169" s="142" t="b">
        <f>COUNT(SEARCH({"а";"б";"в";"г";"д";"е";"ё";"ж";"з";"и";"й";"к";"л";"м";"н";"о";"п";"р";"с";"т";"у";"ф";"х";"ц";"ч";"ш";"щ";"ъ";"ы";"ь";"э";"ю";"я"},E4169))&gt;0</f>
        <v>0</v>
      </c>
      <c r="Y4169" s="142" t="b">
        <f>COUNT(SEARCH({"а";"б";"в";"г";"д";"е";"ё";"ж";"з";"и";"й";"к";"л";"м";"н";"о";"п";"р";"с";"т";"у";"ф";"х";"ц";"ч";"ш";"щ";"ъ";"ы";"ь";"э";"ю";"я"},F4169))&gt;0</f>
        <v>0</v>
      </c>
      <c r="Z4169" s="142" t="b">
        <f>COUNT(SEARCH({"а";"б";"в";"г";"д";"е";"ё";"ж";"з";"и";"й";"к";"л";"м";"н";"о";"п";"р";"с";"т";"у";"ф";"х";"ц";"ч";"ш";"щ";"ъ";"ы";"ь";"э";"ю";"я"},K4169))&gt;0</f>
        <v>0</v>
      </c>
      <c r="AA4169" s="142" t="b">
        <f>COUNT(SEARCH({"а";"б";"в";"г";"д";"е";"ё";"ж";"з";"и";"й";"к";"л";"м";"н";"о";"п";"р";"с";"т";"у";"ф";"х";"ц";"ч";"ш";"щ";"ъ";"ы";"ь";"э";"ю";"я"},L4169))&gt;0</f>
        <v>0</v>
      </c>
      <c r="AB4169" s="142" t="b">
        <f>COUNT(SEARCH({"а";"б";"в";"г";"д";"е";"ё";"ж";"з";"и";"й";"к";"л";"м";"н";"о";"п";"р";"с";"т";"у";"ф";"х";"ц";"ч";"ш";"щ";"ъ";"ы";"ь";"э";"ю";"я"},I4169))&gt;0</f>
        <v>0</v>
      </c>
      <c r="AC4169" s="142" t="b">
        <f>COUNT(SEARCH({"а";"б";"в";"г";"д";"е";"ё";"ж";"з";"и";"й";"к";"л";"м";"н";"о";"п";"р";"с";"т";"у";"ф";"х";"ц";"ч";"ш";"щ";"ъ";"ы";"ь";"э";"ю";"я"},M4169))&gt;0</f>
        <v>0</v>
      </c>
      <c r="AD4169" s="27" t="b">
        <f t="shared" si="70"/>
        <v>1</v>
      </c>
      <c r="AE4169" s="289"/>
    </row>
    <row r="4170" spans="1:31" s="415" customFormat="1" ht="30" hidden="1">
      <c r="A4170" s="338" t="s">
        <v>9015</v>
      </c>
      <c r="B4170" s="338"/>
      <c r="C4170" s="42" t="s">
        <v>7728</v>
      </c>
      <c r="D4170" s="312" t="s">
        <v>279</v>
      </c>
      <c r="E4170" s="24" t="s">
        <v>7931</v>
      </c>
      <c r="F4170" s="122" t="s">
        <v>2433</v>
      </c>
      <c r="G4170" s="25" t="s">
        <v>187</v>
      </c>
      <c r="H4170" s="25" t="s">
        <v>2435</v>
      </c>
      <c r="I4170" s="25" t="s">
        <v>97</v>
      </c>
      <c r="J4170" s="22" t="s">
        <v>5</v>
      </c>
      <c r="K4170" s="73"/>
      <c r="L4170" s="24"/>
      <c r="M4170" s="24"/>
      <c r="N4170" s="42" t="s">
        <v>573</v>
      </c>
      <c r="O4170" s="51" t="s">
        <v>7937</v>
      </c>
      <c r="P4170" s="49"/>
      <c r="Q4170" s="49" t="s">
        <v>7755</v>
      </c>
      <c r="R4170" s="114"/>
      <c r="S4170" s="114" t="s">
        <v>438</v>
      </c>
      <c r="T4170" s="114"/>
      <c r="U4170" s="289"/>
      <c r="V4170" s="289"/>
      <c r="W4170" s="289"/>
      <c r="X4170" s="142" t="b">
        <f>COUNT(SEARCH({"а";"б";"в";"г";"д";"е";"ё";"ж";"з";"и";"й";"к";"л";"м";"н";"о";"п";"р";"с";"т";"у";"ф";"х";"ц";"ч";"ш";"щ";"ъ";"ы";"ь";"э";"ю";"я"},E4170))&gt;0</f>
        <v>0</v>
      </c>
      <c r="Y4170" s="142" t="b">
        <f>COUNT(SEARCH({"а";"б";"в";"г";"д";"е";"ё";"ж";"з";"и";"й";"к";"л";"м";"н";"о";"п";"р";"с";"т";"у";"ф";"х";"ц";"ч";"ш";"щ";"ъ";"ы";"ь";"э";"ю";"я"},F4170))&gt;0</f>
        <v>0</v>
      </c>
      <c r="Z4170" s="142" t="b">
        <f>COUNT(SEARCH({"а";"б";"в";"г";"д";"е";"ё";"ж";"з";"и";"й";"к";"л";"м";"н";"о";"п";"р";"с";"т";"у";"ф";"х";"ц";"ч";"ш";"щ";"ъ";"ы";"ь";"э";"ю";"я"},K4170))&gt;0</f>
        <v>0</v>
      </c>
      <c r="AA4170" s="142" t="b">
        <f>COUNT(SEARCH({"а";"б";"в";"г";"д";"е";"ё";"ж";"з";"и";"й";"к";"л";"м";"н";"о";"п";"р";"с";"т";"у";"ф";"х";"ц";"ч";"ш";"щ";"ъ";"ы";"ь";"э";"ю";"я"},L4170))&gt;0</f>
        <v>0</v>
      </c>
      <c r="AB4170" s="142" t="b">
        <f>COUNT(SEARCH({"а";"б";"в";"г";"д";"е";"ё";"ж";"з";"и";"й";"к";"л";"м";"н";"о";"п";"р";"с";"т";"у";"ф";"х";"ц";"ч";"ш";"щ";"ъ";"ы";"ь";"э";"ю";"я"},I4170))&gt;0</f>
        <v>0</v>
      </c>
      <c r="AC4170" s="142" t="b">
        <f>COUNT(SEARCH({"а";"б";"в";"г";"д";"е";"ё";"ж";"з";"и";"й";"к";"л";"м";"н";"о";"п";"р";"с";"т";"у";"ф";"х";"ц";"ч";"ш";"щ";"ъ";"ы";"ь";"э";"ю";"я"},M4170))&gt;0</f>
        <v>0</v>
      </c>
      <c r="AD4170" s="27" t="b">
        <f t="shared" si="70"/>
        <v>1</v>
      </c>
      <c r="AE4170" s="289"/>
    </row>
    <row r="4171" spans="1:31" s="415" customFormat="1" hidden="1">
      <c r="A4171" s="338" t="s">
        <v>9015</v>
      </c>
      <c r="B4171" s="338"/>
      <c r="C4171" s="42" t="s">
        <v>7728</v>
      </c>
      <c r="D4171" s="312" t="s">
        <v>279</v>
      </c>
      <c r="E4171" s="24" t="s">
        <v>7931</v>
      </c>
      <c r="F4171" s="25" t="s">
        <v>14</v>
      </c>
      <c r="G4171" s="24"/>
      <c r="H4171" s="114" t="s">
        <v>13</v>
      </c>
      <c r="I4171" s="114" t="s">
        <v>15</v>
      </c>
      <c r="J4171" s="22" t="s">
        <v>5</v>
      </c>
      <c r="K4171" s="73"/>
      <c r="L4171" s="24"/>
      <c r="M4171" s="24"/>
      <c r="N4171" s="42"/>
      <c r="O4171" s="22" t="s">
        <v>13</v>
      </c>
      <c r="P4171" s="49"/>
      <c r="Q4171" s="24"/>
      <c r="R4171" s="24"/>
      <c r="S4171" s="24"/>
      <c r="T4171" s="24"/>
      <c r="U4171" s="289"/>
      <c r="V4171" s="289"/>
      <c r="W4171" s="289"/>
      <c r="X4171" s="142" t="b">
        <f>COUNT(SEARCH({"а";"б";"в";"г";"д";"е";"ё";"ж";"з";"и";"й";"к";"л";"м";"н";"о";"п";"р";"с";"т";"у";"ф";"х";"ц";"ч";"ш";"щ";"ъ";"ы";"ь";"э";"ю";"я"},E4171))&gt;0</f>
        <v>0</v>
      </c>
      <c r="Y4171" s="142" t="b">
        <f>COUNT(SEARCH({"а";"б";"в";"г";"д";"е";"ё";"ж";"з";"и";"й";"к";"л";"м";"н";"о";"п";"р";"с";"т";"у";"ф";"х";"ц";"ч";"ш";"щ";"ъ";"ы";"ь";"э";"ю";"я"},F4171))&gt;0</f>
        <v>0</v>
      </c>
      <c r="Z4171" s="142" t="b">
        <f>COUNT(SEARCH({"а";"б";"в";"г";"д";"е";"ё";"ж";"з";"и";"й";"к";"л";"м";"н";"о";"п";"р";"с";"т";"у";"ф";"х";"ц";"ч";"ш";"щ";"ъ";"ы";"ь";"э";"ю";"я"},K4171))&gt;0</f>
        <v>0</v>
      </c>
      <c r="AA4171" s="142" t="b">
        <f>COUNT(SEARCH({"а";"б";"в";"г";"д";"е";"ё";"ж";"з";"и";"й";"к";"л";"м";"н";"о";"п";"р";"с";"т";"у";"ф";"х";"ц";"ч";"ш";"щ";"ъ";"ы";"ь";"э";"ю";"я"},L4171))&gt;0</f>
        <v>0</v>
      </c>
      <c r="AB4171" s="142" t="b">
        <f>COUNT(SEARCH({"а";"б";"в";"г";"д";"е";"ё";"ж";"з";"и";"й";"к";"л";"м";"н";"о";"п";"р";"с";"т";"у";"ф";"х";"ц";"ч";"ш";"щ";"ъ";"ы";"ь";"э";"ю";"я"},I4171))&gt;0</f>
        <v>0</v>
      </c>
      <c r="AC4171" s="142" t="b">
        <f>COUNT(SEARCH({"а";"б";"в";"г";"д";"е";"ё";"ж";"з";"и";"й";"к";"л";"м";"н";"о";"п";"р";"с";"т";"у";"ф";"х";"ц";"ч";"ш";"щ";"ъ";"ы";"ь";"э";"ю";"я"},M4171))&gt;0</f>
        <v>0</v>
      </c>
      <c r="AD4171" s="27" t="b">
        <f t="shared" si="70"/>
        <v>1</v>
      </c>
      <c r="AE4171" s="289"/>
    </row>
    <row r="4172" spans="1:31" s="415" customFormat="1" hidden="1">
      <c r="A4172" s="338" t="s">
        <v>9015</v>
      </c>
      <c r="B4172" s="338"/>
      <c r="C4172" s="42" t="s">
        <v>7728</v>
      </c>
      <c r="D4172" s="312" t="s">
        <v>279</v>
      </c>
      <c r="E4172" s="24" t="s">
        <v>7931</v>
      </c>
      <c r="F4172" s="25" t="s">
        <v>8</v>
      </c>
      <c r="G4172" s="24"/>
      <c r="H4172" s="114" t="s">
        <v>67</v>
      </c>
      <c r="I4172" s="114" t="s">
        <v>97</v>
      </c>
      <c r="J4172" s="22" t="s">
        <v>5</v>
      </c>
      <c r="K4172" s="73"/>
      <c r="L4172" s="24"/>
      <c r="M4172" s="24"/>
      <c r="N4172" s="279" t="s">
        <v>446</v>
      </c>
      <c r="O4172" s="313" t="s">
        <v>447</v>
      </c>
      <c r="P4172" s="49"/>
      <c r="Q4172" s="24"/>
      <c r="R4172" s="24"/>
      <c r="S4172" s="24" t="s">
        <v>398</v>
      </c>
      <c r="T4172" s="24"/>
      <c r="U4172" s="289"/>
      <c r="V4172" s="289"/>
      <c r="W4172" s="289"/>
      <c r="X4172" s="142" t="b">
        <f>COUNT(SEARCH({"а";"б";"в";"г";"д";"е";"ё";"ж";"з";"и";"й";"к";"л";"м";"н";"о";"п";"р";"с";"т";"у";"ф";"х";"ц";"ч";"ш";"щ";"ъ";"ы";"ь";"э";"ю";"я"},E4172))&gt;0</f>
        <v>0</v>
      </c>
      <c r="Y4172" s="142" t="b">
        <f>COUNT(SEARCH({"а";"б";"в";"г";"д";"е";"ё";"ж";"з";"и";"й";"к";"л";"м";"н";"о";"п";"р";"с";"т";"у";"ф";"х";"ц";"ч";"ш";"щ";"ъ";"ы";"ь";"э";"ю";"я"},F4172))&gt;0</f>
        <v>0</v>
      </c>
      <c r="Z4172" s="142" t="b">
        <f>COUNT(SEARCH({"а";"б";"в";"г";"д";"е";"ё";"ж";"з";"и";"й";"к";"л";"м";"н";"о";"п";"р";"с";"т";"у";"ф";"х";"ц";"ч";"ш";"щ";"ъ";"ы";"ь";"э";"ю";"я"},K4172))&gt;0</f>
        <v>0</v>
      </c>
      <c r="AA4172" s="142" t="b">
        <f>COUNT(SEARCH({"а";"б";"в";"г";"д";"е";"ё";"ж";"з";"и";"й";"к";"л";"м";"н";"о";"п";"р";"с";"т";"у";"ф";"х";"ц";"ч";"ш";"щ";"ъ";"ы";"ь";"э";"ю";"я"},L4172))&gt;0</f>
        <v>0</v>
      </c>
      <c r="AB4172" s="142" t="b">
        <f>COUNT(SEARCH({"а";"б";"в";"г";"д";"е";"ё";"ж";"з";"и";"й";"к";"л";"м";"н";"о";"п";"р";"с";"т";"у";"ф";"х";"ц";"ч";"ш";"щ";"ъ";"ы";"ь";"э";"ю";"я"},I4172))&gt;0</f>
        <v>0</v>
      </c>
      <c r="AC4172" s="142" t="b">
        <f>COUNT(SEARCH({"а";"б";"в";"г";"д";"е";"ё";"ж";"з";"и";"й";"к";"л";"м";"н";"о";"п";"р";"с";"т";"у";"ф";"х";"ц";"ч";"ш";"щ";"ъ";"ы";"ь";"э";"ю";"я"},M4172))&gt;0</f>
        <v>0</v>
      </c>
      <c r="AD4172" s="27" t="b">
        <f t="shared" si="70"/>
        <v>1</v>
      </c>
      <c r="AE4172" s="289"/>
    </row>
    <row r="4173" spans="1:31" s="415" customFormat="1" ht="30" hidden="1">
      <c r="A4173" s="338" t="s">
        <v>9015</v>
      </c>
      <c r="B4173" s="338"/>
      <c r="C4173" s="42" t="s">
        <v>7728</v>
      </c>
      <c r="D4173" s="312" t="s">
        <v>279</v>
      </c>
      <c r="E4173" s="24" t="s">
        <v>7931</v>
      </c>
      <c r="F4173" s="25" t="s">
        <v>12</v>
      </c>
      <c r="G4173" s="24"/>
      <c r="H4173" s="114" t="s">
        <v>400</v>
      </c>
      <c r="I4173" s="114" t="s">
        <v>3</v>
      </c>
      <c r="J4173" s="22" t="s">
        <v>5</v>
      </c>
      <c r="K4173" s="73"/>
      <c r="L4173" s="24"/>
      <c r="M4173" s="24"/>
      <c r="N4173" s="42"/>
      <c r="O4173" s="120" t="s">
        <v>66</v>
      </c>
      <c r="P4173" s="49"/>
      <c r="Q4173" s="24"/>
      <c r="R4173" s="24"/>
      <c r="S4173" s="24" t="s">
        <v>4</v>
      </c>
      <c r="T4173" s="24"/>
      <c r="U4173" s="289"/>
      <c r="V4173" s="289"/>
      <c r="W4173" s="289"/>
      <c r="X4173" s="142" t="b">
        <f>COUNT(SEARCH({"а";"б";"в";"г";"д";"е";"ё";"ж";"з";"и";"й";"к";"л";"м";"н";"о";"п";"р";"с";"т";"у";"ф";"х";"ц";"ч";"ш";"щ";"ъ";"ы";"ь";"э";"ю";"я"},E4173))&gt;0</f>
        <v>0</v>
      </c>
      <c r="Y4173" s="142" t="b">
        <f>COUNT(SEARCH({"а";"б";"в";"г";"д";"е";"ё";"ж";"з";"и";"й";"к";"л";"м";"н";"о";"п";"р";"с";"т";"у";"ф";"х";"ц";"ч";"ш";"щ";"ъ";"ы";"ь";"э";"ю";"я"},F4173))&gt;0</f>
        <v>0</v>
      </c>
      <c r="Z4173" s="142" t="b">
        <f>COUNT(SEARCH({"а";"б";"в";"г";"д";"е";"ё";"ж";"з";"и";"й";"к";"л";"м";"н";"о";"п";"р";"с";"т";"у";"ф";"х";"ц";"ч";"ш";"щ";"ъ";"ы";"ь";"э";"ю";"я"},K4173))&gt;0</f>
        <v>0</v>
      </c>
      <c r="AA4173" s="142" t="b">
        <f>COUNT(SEARCH({"а";"б";"в";"г";"д";"е";"ё";"ж";"з";"и";"й";"к";"л";"м";"н";"о";"п";"р";"с";"т";"у";"ф";"х";"ц";"ч";"ш";"щ";"ъ";"ы";"ь";"э";"ю";"я"},L4173))&gt;0</f>
        <v>0</v>
      </c>
      <c r="AB4173" s="142" t="b">
        <f>COUNT(SEARCH({"а";"б";"в";"г";"д";"е";"ё";"ж";"з";"и";"й";"к";"л";"м";"н";"о";"п";"р";"с";"т";"у";"ф";"х";"ц";"ч";"ш";"щ";"ъ";"ы";"ь";"э";"ю";"я"},I4173))&gt;0</f>
        <v>0</v>
      </c>
      <c r="AC4173" s="142" t="b">
        <f>COUNT(SEARCH({"а";"б";"в";"г";"д";"е";"ё";"ж";"з";"и";"й";"к";"л";"м";"н";"о";"п";"р";"с";"т";"у";"ф";"х";"ц";"ч";"ш";"щ";"ъ";"ы";"ь";"э";"ю";"я"},M4173))&gt;0</f>
        <v>0</v>
      </c>
      <c r="AD4173" s="27" t="b">
        <f t="shared" si="70"/>
        <v>1</v>
      </c>
      <c r="AE4173" s="289"/>
    </row>
    <row r="4174" spans="1:31" s="415" customFormat="1" hidden="1">
      <c r="A4174" s="338" t="s">
        <v>9015</v>
      </c>
      <c r="B4174" s="338"/>
      <c r="C4174" s="42" t="s">
        <v>7728</v>
      </c>
      <c r="D4174" s="312" t="s">
        <v>279</v>
      </c>
      <c r="E4174" s="24" t="s">
        <v>7931</v>
      </c>
      <c r="F4174" s="25" t="s">
        <v>18</v>
      </c>
      <c r="G4174" s="24"/>
      <c r="H4174" s="114" t="s">
        <v>456</v>
      </c>
      <c r="I4174" s="114" t="s">
        <v>19</v>
      </c>
      <c r="J4174" s="22" t="s">
        <v>5</v>
      </c>
      <c r="K4174" s="73"/>
      <c r="L4174" s="24"/>
      <c r="M4174" s="24"/>
      <c r="N4174" s="42"/>
      <c r="O4174" s="22" t="s">
        <v>401</v>
      </c>
      <c r="P4174" s="49"/>
      <c r="Q4174" s="24"/>
      <c r="R4174" s="24"/>
      <c r="S4174" s="24"/>
      <c r="T4174" s="24"/>
      <c r="U4174" s="289"/>
      <c r="V4174" s="289"/>
      <c r="W4174" s="289"/>
      <c r="X4174" s="142" t="b">
        <f>COUNT(SEARCH({"а";"б";"в";"г";"д";"е";"ё";"ж";"з";"и";"й";"к";"л";"м";"н";"о";"п";"р";"с";"т";"у";"ф";"х";"ц";"ч";"ш";"щ";"ъ";"ы";"ь";"э";"ю";"я"},E4174))&gt;0</f>
        <v>0</v>
      </c>
      <c r="Y4174" s="142" t="b">
        <f>COUNT(SEARCH({"а";"б";"в";"г";"д";"е";"ё";"ж";"з";"и";"й";"к";"л";"м";"н";"о";"п";"р";"с";"т";"у";"ф";"х";"ц";"ч";"ш";"щ";"ъ";"ы";"ь";"э";"ю";"я"},F4174))&gt;0</f>
        <v>0</v>
      </c>
      <c r="Z4174" s="142" t="b">
        <f>COUNT(SEARCH({"а";"б";"в";"г";"д";"е";"ё";"ж";"з";"и";"й";"к";"л";"м";"н";"о";"п";"р";"с";"т";"у";"ф";"х";"ц";"ч";"ш";"щ";"ъ";"ы";"ь";"э";"ю";"я"},K4174))&gt;0</f>
        <v>0</v>
      </c>
      <c r="AA4174" s="142" t="b">
        <f>COUNT(SEARCH({"а";"б";"в";"г";"д";"е";"ё";"ж";"з";"и";"й";"к";"л";"м";"н";"о";"п";"р";"с";"т";"у";"ф";"х";"ц";"ч";"ш";"щ";"ъ";"ы";"ь";"э";"ю";"я"},L4174))&gt;0</f>
        <v>0</v>
      </c>
      <c r="AB4174" s="142" t="b">
        <f>COUNT(SEARCH({"а";"б";"в";"г";"д";"е";"ё";"ж";"з";"и";"й";"к";"л";"м";"н";"о";"п";"р";"с";"т";"у";"ф";"х";"ц";"ч";"ш";"щ";"ъ";"ы";"ь";"э";"ю";"я"},I4174))&gt;0</f>
        <v>0</v>
      </c>
      <c r="AC4174" s="142" t="b">
        <f>COUNT(SEARCH({"а";"б";"в";"г";"д";"е";"ё";"ж";"з";"и";"й";"к";"л";"м";"н";"о";"п";"р";"с";"т";"у";"ф";"х";"ц";"ч";"ш";"щ";"ъ";"ы";"ь";"э";"ю";"я"},M4174))&gt;0</f>
        <v>0</v>
      </c>
      <c r="AD4174" s="27" t="b">
        <f t="shared" si="70"/>
        <v>1</v>
      </c>
      <c r="AE4174" s="289"/>
    </row>
    <row r="4175" spans="1:31" s="415" customFormat="1" hidden="1">
      <c r="A4175" s="338" t="s">
        <v>9015</v>
      </c>
      <c r="B4175" s="338"/>
      <c r="C4175" s="42" t="s">
        <v>7728</v>
      </c>
      <c r="D4175" s="312" t="s">
        <v>279</v>
      </c>
      <c r="E4175" s="24" t="s">
        <v>7931</v>
      </c>
      <c r="F4175" s="25" t="s">
        <v>21</v>
      </c>
      <c r="G4175" s="24"/>
      <c r="H4175" s="114" t="s">
        <v>402</v>
      </c>
      <c r="I4175" s="114" t="s">
        <v>19</v>
      </c>
      <c r="J4175" s="22" t="s">
        <v>5</v>
      </c>
      <c r="K4175" s="73"/>
      <c r="L4175" s="24"/>
      <c r="M4175" s="24"/>
      <c r="N4175" s="42"/>
      <c r="O4175" s="22" t="s">
        <v>519</v>
      </c>
      <c r="P4175" s="49"/>
      <c r="Q4175" s="24"/>
      <c r="R4175" s="24"/>
      <c r="S4175" s="24" t="s">
        <v>4</v>
      </c>
      <c r="T4175" s="24"/>
      <c r="U4175" s="289"/>
      <c r="V4175" s="289"/>
      <c r="W4175" s="289"/>
      <c r="X4175" s="142" t="b">
        <f>COUNT(SEARCH({"а";"б";"в";"г";"д";"е";"ё";"ж";"з";"и";"й";"к";"л";"м";"н";"о";"п";"р";"с";"т";"у";"ф";"х";"ц";"ч";"ш";"щ";"ъ";"ы";"ь";"э";"ю";"я"},E4175))&gt;0</f>
        <v>0</v>
      </c>
      <c r="Y4175" s="142" t="b">
        <f>COUNT(SEARCH({"а";"б";"в";"г";"д";"е";"ё";"ж";"з";"и";"й";"к";"л";"м";"н";"о";"п";"р";"с";"т";"у";"ф";"х";"ц";"ч";"ш";"щ";"ъ";"ы";"ь";"э";"ю";"я"},F4175))&gt;0</f>
        <v>0</v>
      </c>
      <c r="Z4175" s="142" t="b">
        <f>COUNT(SEARCH({"а";"б";"в";"г";"д";"е";"ё";"ж";"з";"и";"й";"к";"л";"м";"н";"о";"п";"р";"с";"т";"у";"ф";"х";"ц";"ч";"ш";"щ";"ъ";"ы";"ь";"э";"ю";"я"},K4175))&gt;0</f>
        <v>0</v>
      </c>
      <c r="AA4175" s="142" t="b">
        <f>COUNT(SEARCH({"а";"б";"в";"г";"д";"е";"ё";"ж";"з";"и";"й";"к";"л";"м";"н";"о";"п";"р";"с";"т";"у";"ф";"х";"ц";"ч";"ш";"щ";"ъ";"ы";"ь";"э";"ю";"я"},L4175))&gt;0</f>
        <v>0</v>
      </c>
      <c r="AB4175" s="142" t="b">
        <f>COUNT(SEARCH({"а";"б";"в";"г";"д";"е";"ё";"ж";"з";"и";"й";"к";"л";"м";"н";"о";"п";"р";"с";"т";"у";"ф";"х";"ц";"ч";"ш";"щ";"ъ";"ы";"ь";"э";"ю";"я"},I4175))&gt;0</f>
        <v>0</v>
      </c>
      <c r="AC4175" s="142" t="b">
        <f>COUNT(SEARCH({"а";"б";"в";"г";"д";"е";"ё";"ж";"з";"и";"й";"к";"л";"м";"н";"о";"п";"р";"с";"т";"у";"ф";"х";"ц";"ч";"ш";"щ";"ъ";"ы";"ь";"э";"ю";"я"},M4175))&gt;0</f>
        <v>0</v>
      </c>
      <c r="AD4175" s="27" t="b">
        <f t="shared" ref="AD4175:AD4238" si="71">IF(OR(ISBLANK(K4175),G4175= "BK",G4175= "RK",G4175= "Ref",G4175= "LH_RK",RIGHT(F4175,3) = "_id",F4175 = "hash_diff",F4175 = "src_cd",F4175 = "invalid_id",F4175 = "version_id",F4175 = "deleted_flg",F4175 = "valid_flg"),EXACT(F4175,F4175),EXACT(F4175,IF(L4175 = "ods$effective_from_dt","effective_date",IF(ISERROR(SEARCH("#",IF(ISERROR(SEARCH("#",L4175,1)),L4175,REPLACE(L4175,SEARCH("#",L4175,1),1,"_")),1)),IF(ISERROR(SEARCH("#",L4175,1)),L4175,REPLACE(L4175,SEARCH("#",L4175,1),1,"_")),REPLACE(IF(ISERROR(SEARCH("#",L4175,1)),L4175,REPLACE(L4175,SEARCH("#",L4175,1),1,"_")),SEARCH("#",IF(ISERROR(SEARCH("#",L4175,1)),L4175,REPLACE(IF(ISERROR(SEARCH("#",L4175,1)),L4175,REPLACE(L4175,SEARCH("#",L4175,1),1,"_")),SEARCH("#",L4175,1),1,"_")),1),1,"_")))))</f>
        <v>1</v>
      </c>
      <c r="AE4175" s="289"/>
    </row>
    <row r="4176" spans="1:31" s="415" customFormat="1" hidden="1">
      <c r="A4176" s="338" t="s">
        <v>9015</v>
      </c>
      <c r="B4176" s="338"/>
      <c r="C4176" s="42" t="s">
        <v>7728</v>
      </c>
      <c r="D4176" s="312" t="s">
        <v>279</v>
      </c>
      <c r="E4176" s="24" t="s">
        <v>7931</v>
      </c>
      <c r="F4176" s="25" t="s">
        <v>93</v>
      </c>
      <c r="G4176" s="25" t="s">
        <v>136</v>
      </c>
      <c r="H4176" s="114" t="s">
        <v>578</v>
      </c>
      <c r="I4176" s="114" t="s">
        <v>65</v>
      </c>
      <c r="J4176" s="22" t="s">
        <v>5</v>
      </c>
      <c r="K4176" s="73" t="s">
        <v>331</v>
      </c>
      <c r="L4176" s="129" t="s">
        <v>94</v>
      </c>
      <c r="M4176" s="129" t="s">
        <v>65</v>
      </c>
      <c r="N4176" s="42"/>
      <c r="O4176" s="22" t="s">
        <v>395</v>
      </c>
      <c r="P4176" s="49"/>
      <c r="Q4176" s="24"/>
      <c r="R4176" s="24"/>
      <c r="S4176" s="24" t="s">
        <v>4</v>
      </c>
      <c r="T4176" s="24" t="s">
        <v>276</v>
      </c>
      <c r="U4176" s="289"/>
      <c r="V4176" s="289"/>
      <c r="W4176" s="289"/>
      <c r="X4176" s="142" t="b">
        <f>COUNT(SEARCH({"а";"б";"в";"г";"д";"е";"ё";"ж";"з";"и";"й";"к";"л";"м";"н";"о";"п";"р";"с";"т";"у";"ф";"х";"ц";"ч";"ш";"щ";"ъ";"ы";"ь";"э";"ю";"я"},E4176))&gt;0</f>
        <v>0</v>
      </c>
      <c r="Y4176" s="142" t="b">
        <f>COUNT(SEARCH({"а";"б";"в";"г";"д";"е";"ё";"ж";"з";"и";"й";"к";"л";"м";"н";"о";"п";"р";"с";"т";"у";"ф";"х";"ц";"ч";"ш";"щ";"ъ";"ы";"ь";"э";"ю";"я"},F4176))&gt;0</f>
        <v>0</v>
      </c>
      <c r="Z4176" s="142" t="b">
        <f>COUNT(SEARCH({"а";"б";"в";"г";"д";"е";"ё";"ж";"з";"и";"й";"к";"л";"м";"н";"о";"п";"р";"с";"т";"у";"ф";"х";"ц";"ч";"ш";"щ";"ъ";"ы";"ь";"э";"ю";"я"},K4176))&gt;0</f>
        <v>0</v>
      </c>
      <c r="AA4176" s="142" t="b">
        <f>COUNT(SEARCH({"а";"б";"в";"г";"д";"е";"ё";"ж";"з";"и";"й";"к";"л";"м";"н";"о";"п";"р";"с";"т";"у";"ф";"х";"ц";"ч";"ш";"щ";"ъ";"ы";"ь";"э";"ю";"я"},L4176))&gt;0</f>
        <v>0</v>
      </c>
      <c r="AB4176" s="142" t="b">
        <f>COUNT(SEARCH({"а";"б";"в";"г";"д";"е";"ё";"ж";"з";"и";"й";"к";"л";"м";"н";"о";"п";"р";"с";"т";"у";"ф";"х";"ц";"ч";"ш";"щ";"ъ";"ы";"ь";"э";"ю";"я"},I4176))&gt;0</f>
        <v>0</v>
      </c>
      <c r="AC4176" s="142" t="b">
        <f>COUNT(SEARCH({"а";"б";"в";"г";"д";"е";"ё";"ж";"з";"и";"й";"к";"л";"м";"н";"о";"п";"р";"с";"т";"у";"ф";"х";"ц";"ч";"ш";"щ";"ъ";"ы";"ь";"э";"ю";"я"},M4176))&gt;0</f>
        <v>0</v>
      </c>
      <c r="AD4176" s="27" t="b">
        <f t="shared" si="71"/>
        <v>1</v>
      </c>
      <c r="AE4176" s="289"/>
    </row>
    <row r="4177" spans="1:31" s="415" customFormat="1" hidden="1">
      <c r="A4177" s="338" t="s">
        <v>9015</v>
      </c>
      <c r="B4177" s="338"/>
      <c r="C4177" s="42" t="s">
        <v>7728</v>
      </c>
      <c r="D4177" s="312">
        <v>2</v>
      </c>
      <c r="E4177" s="24" t="s">
        <v>7931</v>
      </c>
      <c r="F4177" s="114" t="s">
        <v>2429</v>
      </c>
      <c r="G4177" s="24" t="s">
        <v>134</v>
      </c>
      <c r="H4177" s="24" t="s">
        <v>7932</v>
      </c>
      <c r="I4177" s="25" t="s">
        <v>3</v>
      </c>
      <c r="J4177" s="22" t="s">
        <v>5</v>
      </c>
      <c r="K4177" s="73"/>
      <c r="L4177" s="24"/>
      <c r="M4177" s="24"/>
      <c r="N4177" s="42"/>
      <c r="O4177" s="51" t="s">
        <v>512</v>
      </c>
      <c r="P4177" s="49"/>
      <c r="Q4177" s="26" t="str">
        <f>CONCATENATE("rdv.lnk_",MID(E4177,10,LEN(E4177)-14))</f>
        <v>rdv.lnk_document_account_type</v>
      </c>
      <c r="R4177" s="25"/>
      <c r="S4177" s="25" t="s">
        <v>455</v>
      </c>
      <c r="T4177" s="25"/>
      <c r="U4177" s="289"/>
      <c r="V4177" s="289"/>
      <c r="W4177" s="289"/>
      <c r="X4177" s="142" t="b">
        <f>COUNT(SEARCH({"а";"б";"в";"г";"д";"е";"ё";"ж";"з";"и";"й";"к";"л";"м";"н";"о";"п";"р";"с";"т";"у";"ф";"х";"ц";"ч";"ш";"щ";"ъ";"ы";"ь";"э";"ю";"я"},E4177))&gt;0</f>
        <v>0</v>
      </c>
      <c r="Y4177" s="142" t="b">
        <f>COUNT(SEARCH({"а";"б";"в";"г";"д";"е";"ё";"ж";"з";"и";"й";"к";"л";"м";"н";"о";"п";"р";"с";"т";"у";"ф";"х";"ц";"ч";"ш";"щ";"ъ";"ы";"ь";"э";"ю";"я"},F4177))&gt;0</f>
        <v>0</v>
      </c>
      <c r="Z4177" s="142" t="b">
        <f>COUNT(SEARCH({"а";"б";"в";"г";"д";"е";"ё";"ж";"з";"и";"й";"к";"л";"м";"н";"о";"п";"р";"с";"т";"у";"ф";"х";"ц";"ч";"ш";"щ";"ъ";"ы";"ь";"э";"ю";"я"},K4177))&gt;0</f>
        <v>0</v>
      </c>
      <c r="AA4177" s="142" t="b">
        <f>COUNT(SEARCH({"а";"б";"в";"г";"д";"е";"ё";"ж";"з";"и";"й";"к";"л";"м";"н";"о";"п";"р";"с";"т";"у";"ф";"х";"ц";"ч";"ш";"щ";"ъ";"ы";"ь";"э";"ю";"я"},L4177))&gt;0</f>
        <v>0</v>
      </c>
      <c r="AB4177" s="142" t="b">
        <f>COUNT(SEARCH({"а";"б";"в";"г";"д";"е";"ё";"ж";"з";"и";"й";"к";"л";"м";"н";"о";"п";"р";"с";"т";"у";"ф";"х";"ц";"ч";"ш";"щ";"ъ";"ы";"ь";"э";"ю";"я"},I4177))&gt;0</f>
        <v>0</v>
      </c>
      <c r="AC4177" s="142" t="b">
        <f>COUNT(SEARCH({"а";"б";"в";"г";"д";"е";"ё";"ж";"з";"и";"й";"к";"л";"м";"н";"о";"п";"р";"с";"т";"у";"ф";"х";"ц";"ч";"ш";"щ";"ъ";"ы";"ь";"э";"ю";"я"},M4177))&gt;0</f>
        <v>0</v>
      </c>
      <c r="AD4177" s="27" t="b">
        <f t="shared" si="71"/>
        <v>1</v>
      </c>
      <c r="AE4177" s="289"/>
    </row>
    <row r="4178" spans="1:31" s="415" customFormat="1" ht="30" hidden="1">
      <c r="A4178" s="338" t="s">
        <v>9015</v>
      </c>
      <c r="B4178" s="338"/>
      <c r="C4178" s="42" t="s">
        <v>7728</v>
      </c>
      <c r="D4178" s="312">
        <v>2</v>
      </c>
      <c r="E4178" s="24" t="s">
        <v>7931</v>
      </c>
      <c r="F4178" s="122" t="s">
        <v>441</v>
      </c>
      <c r="G4178" s="24" t="s">
        <v>183</v>
      </c>
      <c r="H4178" s="25" t="s">
        <v>1543</v>
      </c>
      <c r="I4178" s="25" t="s">
        <v>3</v>
      </c>
      <c r="J4178" s="22" t="s">
        <v>5</v>
      </c>
      <c r="K4178" s="73"/>
      <c r="L4178" s="24"/>
      <c r="M4178" s="24"/>
      <c r="N4178" s="42"/>
      <c r="O4178" s="49" t="s">
        <v>443</v>
      </c>
      <c r="P4178" s="49" t="s">
        <v>5271</v>
      </c>
      <c r="Q4178" s="49" t="s">
        <v>595</v>
      </c>
      <c r="R4178" s="114"/>
      <c r="S4178" s="114" t="s">
        <v>438</v>
      </c>
      <c r="T4178" s="114"/>
      <c r="U4178" s="289"/>
      <c r="V4178" s="289"/>
      <c r="W4178" s="289"/>
      <c r="X4178" s="142" t="b">
        <f>COUNT(SEARCH({"а";"б";"в";"г";"д";"е";"ё";"ж";"з";"и";"й";"к";"л";"м";"н";"о";"п";"р";"с";"т";"у";"ф";"х";"ц";"ч";"ш";"щ";"ъ";"ы";"ь";"э";"ю";"я"},E4178))&gt;0</f>
        <v>0</v>
      </c>
      <c r="Y4178" s="142" t="b">
        <f>COUNT(SEARCH({"а";"б";"в";"г";"д";"е";"ё";"ж";"з";"и";"й";"к";"л";"м";"н";"о";"п";"р";"с";"т";"у";"ф";"х";"ц";"ч";"ш";"щ";"ъ";"ы";"ь";"э";"ю";"я"},F4178))&gt;0</f>
        <v>0</v>
      </c>
      <c r="Z4178" s="142" t="b">
        <f>COUNT(SEARCH({"а";"б";"в";"г";"д";"е";"ё";"ж";"з";"и";"й";"к";"л";"м";"н";"о";"п";"р";"с";"т";"у";"ф";"х";"ц";"ч";"ш";"щ";"ъ";"ы";"ь";"э";"ю";"я"},K4178))&gt;0</f>
        <v>0</v>
      </c>
      <c r="AA4178" s="142" t="b">
        <f>COUNT(SEARCH({"а";"б";"в";"г";"д";"е";"ё";"ж";"з";"и";"й";"к";"л";"м";"н";"о";"п";"р";"с";"т";"у";"ф";"х";"ц";"ч";"ш";"щ";"ъ";"ы";"ь";"э";"ю";"я"},L4178))&gt;0</f>
        <v>0</v>
      </c>
      <c r="AB4178" s="142" t="b">
        <f>COUNT(SEARCH({"а";"б";"в";"г";"д";"е";"ё";"ж";"з";"и";"й";"к";"л";"м";"н";"о";"п";"р";"с";"т";"у";"ф";"х";"ц";"ч";"ш";"щ";"ъ";"ы";"ь";"э";"ю";"я"},I4178))&gt;0</f>
        <v>0</v>
      </c>
      <c r="AC4178" s="142" t="b">
        <f>COUNT(SEARCH({"а";"б";"в";"г";"д";"е";"ё";"ж";"з";"и";"й";"к";"л";"м";"н";"о";"п";"р";"с";"т";"у";"ф";"х";"ц";"ч";"ш";"щ";"ъ";"ы";"ь";"э";"ю";"я"},M4178))&gt;0</f>
        <v>0</v>
      </c>
      <c r="AD4178" s="27" t="b">
        <f t="shared" si="71"/>
        <v>1</v>
      </c>
      <c r="AE4178" s="289"/>
    </row>
    <row r="4179" spans="1:31" s="415" customFormat="1" ht="30" hidden="1">
      <c r="A4179" s="338" t="s">
        <v>9015</v>
      </c>
      <c r="B4179" s="338"/>
      <c r="C4179" s="42" t="s">
        <v>7728</v>
      </c>
      <c r="D4179" s="312">
        <v>2</v>
      </c>
      <c r="E4179" s="24" t="s">
        <v>7931</v>
      </c>
      <c r="F4179" s="124" t="s">
        <v>444</v>
      </c>
      <c r="G4179" s="117" t="s">
        <v>135</v>
      </c>
      <c r="H4179" s="119" t="s">
        <v>445</v>
      </c>
      <c r="I4179" s="117" t="s">
        <v>97</v>
      </c>
      <c r="J4179" s="23" t="s">
        <v>5</v>
      </c>
      <c r="K4179" s="75" t="s">
        <v>331</v>
      </c>
      <c r="L4179" s="124" t="s">
        <v>73</v>
      </c>
      <c r="M4179" s="124" t="s">
        <v>70</v>
      </c>
      <c r="N4179" s="116"/>
      <c r="O4179" s="119" t="s">
        <v>440</v>
      </c>
      <c r="P4179" s="119"/>
      <c r="Q4179" s="117"/>
      <c r="R4179" s="124"/>
      <c r="S4179" s="124" t="s">
        <v>60</v>
      </c>
      <c r="T4179" s="124"/>
      <c r="U4179" s="289"/>
      <c r="V4179" s="289"/>
      <c r="W4179" s="289"/>
      <c r="X4179" s="142" t="b">
        <f>COUNT(SEARCH({"а";"б";"в";"г";"д";"е";"ё";"ж";"з";"и";"й";"к";"л";"м";"н";"о";"п";"р";"с";"т";"у";"ф";"х";"ц";"ч";"ш";"щ";"ъ";"ы";"ь";"э";"ю";"я"},E4179))&gt;0</f>
        <v>0</v>
      </c>
      <c r="Y4179" s="142" t="b">
        <f>COUNT(SEARCH({"а";"б";"в";"г";"д";"е";"ё";"ж";"з";"и";"й";"к";"л";"м";"н";"о";"п";"р";"с";"т";"у";"ф";"х";"ц";"ч";"ш";"щ";"ъ";"ы";"ь";"э";"ю";"я"},F4179))&gt;0</f>
        <v>0</v>
      </c>
      <c r="Z4179" s="142" t="b">
        <f>COUNT(SEARCH({"а";"б";"в";"г";"д";"е";"ё";"ж";"з";"и";"й";"к";"л";"м";"н";"о";"п";"р";"с";"т";"у";"ф";"х";"ц";"ч";"ш";"щ";"ъ";"ы";"ь";"э";"ю";"я"},K4179))&gt;0</f>
        <v>0</v>
      </c>
      <c r="AA4179" s="142" t="b">
        <f>COUNT(SEARCH({"а";"б";"в";"г";"д";"е";"ё";"ж";"з";"и";"й";"к";"л";"м";"н";"о";"п";"р";"с";"т";"у";"ф";"х";"ц";"ч";"ш";"щ";"ъ";"ы";"ь";"э";"ю";"я"},L4179))&gt;0</f>
        <v>0</v>
      </c>
      <c r="AB4179" s="142" t="b">
        <f>COUNT(SEARCH({"а";"б";"в";"г";"д";"е";"ё";"ж";"з";"и";"й";"к";"л";"м";"н";"о";"п";"р";"с";"т";"у";"ф";"х";"ц";"ч";"ш";"щ";"ъ";"ы";"ь";"э";"ю";"я"},I4179))&gt;0</f>
        <v>0</v>
      </c>
      <c r="AC4179" s="142" t="b">
        <f>COUNT(SEARCH({"а";"б";"в";"г";"д";"е";"ё";"ж";"з";"и";"й";"к";"л";"м";"н";"о";"п";"р";"с";"т";"у";"ф";"х";"ц";"ч";"ш";"щ";"ъ";"ы";"ь";"э";"ю";"я"},M4179))&gt;0</f>
        <v>0</v>
      </c>
      <c r="AD4179" s="27" t="b">
        <f t="shared" si="71"/>
        <v>1</v>
      </c>
      <c r="AE4179" s="289"/>
    </row>
    <row r="4180" spans="1:31" s="415" customFormat="1" ht="30" hidden="1">
      <c r="A4180" s="338" t="s">
        <v>9015</v>
      </c>
      <c r="B4180" s="338"/>
      <c r="C4180" s="42" t="s">
        <v>7728</v>
      </c>
      <c r="D4180" s="312">
        <v>2</v>
      </c>
      <c r="E4180" s="24" t="s">
        <v>7931</v>
      </c>
      <c r="F4180" s="65" t="s">
        <v>2430</v>
      </c>
      <c r="G4180" s="24" t="s">
        <v>183</v>
      </c>
      <c r="H4180" s="25" t="s">
        <v>2432</v>
      </c>
      <c r="I4180" s="25" t="s">
        <v>3</v>
      </c>
      <c r="J4180" s="22" t="s">
        <v>5</v>
      </c>
      <c r="K4180" s="73"/>
      <c r="L4180" s="24"/>
      <c r="M4180" s="24"/>
      <c r="N4180" s="42"/>
      <c r="O4180" s="49" t="s">
        <v>7933</v>
      </c>
      <c r="P4180" s="131" t="s">
        <v>7934</v>
      </c>
      <c r="Q4180" s="49" t="s">
        <v>7935</v>
      </c>
      <c r="R4180" s="114"/>
      <c r="S4180" s="114" t="s">
        <v>438</v>
      </c>
      <c r="T4180" s="114"/>
      <c r="U4180" s="289"/>
      <c r="V4180" s="289"/>
      <c r="W4180" s="289"/>
      <c r="X4180" s="142" t="b">
        <f>COUNT(SEARCH({"а";"б";"в";"г";"д";"е";"ё";"ж";"з";"и";"й";"к";"л";"м";"н";"о";"п";"р";"с";"т";"у";"ф";"х";"ц";"ч";"ш";"щ";"ъ";"ы";"ь";"э";"ю";"я"},E4180))&gt;0</f>
        <v>0</v>
      </c>
      <c r="Y4180" s="142" t="b">
        <f>COUNT(SEARCH({"а";"б";"в";"г";"д";"е";"ё";"ж";"з";"и";"й";"к";"л";"м";"н";"о";"п";"р";"с";"т";"у";"ф";"х";"ц";"ч";"ш";"щ";"ъ";"ы";"ь";"э";"ю";"я"},F4180))&gt;0</f>
        <v>0</v>
      </c>
      <c r="Z4180" s="142" t="b">
        <f>COUNT(SEARCH({"а";"б";"в";"г";"д";"е";"ё";"ж";"з";"и";"й";"к";"л";"м";"н";"о";"п";"р";"с";"т";"у";"ф";"х";"ц";"ч";"ш";"щ";"ъ";"ы";"ь";"э";"ю";"я"},K4180))&gt;0</f>
        <v>0</v>
      </c>
      <c r="AA4180" s="142" t="b">
        <f>COUNT(SEARCH({"а";"б";"в";"г";"д";"е";"ё";"ж";"з";"и";"й";"к";"л";"м";"н";"о";"п";"р";"с";"т";"у";"ф";"х";"ц";"ч";"ш";"щ";"ъ";"ы";"ь";"э";"ю";"я"},L4180))&gt;0</f>
        <v>0</v>
      </c>
      <c r="AB4180" s="142" t="b">
        <f>COUNT(SEARCH({"а";"б";"в";"г";"д";"е";"ё";"ж";"з";"и";"й";"к";"л";"м";"н";"о";"п";"р";"с";"т";"у";"ф";"х";"ц";"ч";"ш";"щ";"ъ";"ы";"ь";"э";"ю";"я"},I4180))&gt;0</f>
        <v>0</v>
      </c>
      <c r="AC4180" s="142" t="b">
        <f>COUNT(SEARCH({"а";"б";"в";"г";"д";"е";"ё";"ж";"з";"и";"й";"к";"л";"м";"н";"о";"п";"р";"с";"т";"у";"ф";"х";"ц";"ч";"ш";"щ";"ъ";"ы";"ь";"э";"ю";"я"},M4180))&gt;0</f>
        <v>0</v>
      </c>
      <c r="AD4180" s="27" t="b">
        <f t="shared" si="71"/>
        <v>1</v>
      </c>
      <c r="AE4180" s="289"/>
    </row>
    <row r="4181" spans="1:31" s="415" customFormat="1" ht="30" hidden="1">
      <c r="A4181" s="338" t="s">
        <v>9015</v>
      </c>
      <c r="B4181" s="338"/>
      <c r="C4181" s="42" t="s">
        <v>7728</v>
      </c>
      <c r="D4181" s="312">
        <v>2</v>
      </c>
      <c r="E4181" s="24" t="s">
        <v>7931</v>
      </c>
      <c r="F4181" s="117" t="s">
        <v>1348</v>
      </c>
      <c r="G4181" s="117" t="s">
        <v>135</v>
      </c>
      <c r="H4181" s="119" t="s">
        <v>8158</v>
      </c>
      <c r="I4181" s="117" t="s">
        <v>97</v>
      </c>
      <c r="J4181" s="23" t="s">
        <v>5</v>
      </c>
      <c r="K4181" s="75" t="s">
        <v>331</v>
      </c>
      <c r="L4181" s="117" t="s">
        <v>7938</v>
      </c>
      <c r="M4181" s="124" t="s">
        <v>70</v>
      </c>
      <c r="N4181" s="116"/>
      <c r="O4181" s="119" t="s">
        <v>440</v>
      </c>
      <c r="P4181" s="119"/>
      <c r="Q4181" s="117"/>
      <c r="R4181" s="124"/>
      <c r="S4181" s="124" t="s">
        <v>60</v>
      </c>
      <c r="T4181" s="124"/>
      <c r="U4181" s="289"/>
      <c r="V4181" s="289"/>
      <c r="W4181" s="289"/>
      <c r="X4181" s="142" t="b">
        <f>COUNT(SEARCH({"а";"б";"в";"г";"д";"е";"ё";"ж";"з";"и";"й";"к";"л";"м";"н";"о";"п";"р";"с";"т";"у";"ф";"х";"ц";"ч";"ш";"щ";"ъ";"ы";"ь";"э";"ю";"я"},E4181))&gt;0</f>
        <v>0</v>
      </c>
      <c r="Y4181" s="142" t="b">
        <f>COUNT(SEARCH({"а";"б";"в";"г";"д";"е";"ё";"ж";"з";"и";"й";"к";"л";"м";"н";"о";"п";"р";"с";"т";"у";"ф";"х";"ц";"ч";"ш";"щ";"ъ";"ы";"ь";"э";"ю";"я"},F4181))&gt;0</f>
        <v>0</v>
      </c>
      <c r="Z4181" s="142" t="b">
        <f>COUNT(SEARCH({"а";"б";"в";"г";"д";"е";"ё";"ж";"з";"и";"й";"к";"л";"м";"н";"о";"п";"р";"с";"т";"у";"ф";"х";"ц";"ч";"ш";"щ";"ъ";"ы";"ь";"э";"ю";"я"},K4181))&gt;0</f>
        <v>0</v>
      </c>
      <c r="AA4181" s="142" t="b">
        <f>COUNT(SEARCH({"а";"б";"в";"г";"д";"е";"ё";"ж";"з";"и";"й";"к";"л";"м";"н";"о";"п";"р";"с";"т";"у";"ф";"х";"ц";"ч";"ш";"щ";"ъ";"ы";"ь";"э";"ю";"я"},L4181))&gt;0</f>
        <v>0</v>
      </c>
      <c r="AB4181" s="142" t="b">
        <f>COUNT(SEARCH({"а";"б";"в";"г";"д";"е";"ё";"ж";"з";"и";"й";"к";"л";"м";"н";"о";"п";"р";"с";"т";"у";"ф";"х";"ц";"ч";"ш";"щ";"ъ";"ы";"ь";"э";"ю";"я"},I4181))&gt;0</f>
        <v>0</v>
      </c>
      <c r="AC4181" s="142" t="b">
        <f>COUNT(SEARCH({"а";"б";"в";"г";"д";"е";"ё";"ж";"з";"и";"й";"к";"л";"м";"н";"о";"п";"р";"с";"т";"у";"ф";"х";"ц";"ч";"ш";"щ";"ъ";"ы";"ь";"э";"ю";"я"},M4181))&gt;0</f>
        <v>0</v>
      </c>
      <c r="AD4181" s="27" t="b">
        <f t="shared" si="71"/>
        <v>1</v>
      </c>
      <c r="AE4181" s="289"/>
    </row>
    <row r="4182" spans="1:31" s="415" customFormat="1" ht="30" hidden="1">
      <c r="A4182" s="338" t="s">
        <v>9015</v>
      </c>
      <c r="B4182" s="338"/>
      <c r="C4182" s="42" t="s">
        <v>7728</v>
      </c>
      <c r="D4182" s="312">
        <v>2</v>
      </c>
      <c r="E4182" s="348" t="s">
        <v>7931</v>
      </c>
      <c r="F4182" s="542" t="s">
        <v>2433</v>
      </c>
      <c r="G4182" s="183" t="s">
        <v>187</v>
      </c>
      <c r="H4182" s="183" t="s">
        <v>2435</v>
      </c>
      <c r="I4182" s="183" t="s">
        <v>97</v>
      </c>
      <c r="J4182" s="104" t="s">
        <v>5</v>
      </c>
      <c r="K4182" s="559"/>
      <c r="L4182" s="348"/>
      <c r="M4182" s="348"/>
      <c r="N4182" s="571" t="s">
        <v>574</v>
      </c>
      <c r="O4182" s="478" t="s">
        <v>7939</v>
      </c>
      <c r="P4182" s="347"/>
      <c r="Q4182" s="347" t="s">
        <v>7755</v>
      </c>
      <c r="R4182" s="345"/>
      <c r="S4182" s="345" t="s">
        <v>438</v>
      </c>
      <c r="T4182" s="345"/>
      <c r="U4182" s="289"/>
      <c r="V4182" s="289"/>
      <c r="W4182" s="289"/>
      <c r="X4182" s="142" t="b">
        <f>COUNT(SEARCH({"а";"б";"в";"г";"д";"е";"ё";"ж";"з";"и";"й";"к";"л";"м";"н";"о";"п";"р";"с";"т";"у";"ф";"х";"ц";"ч";"ш";"щ";"ъ";"ы";"ь";"э";"ю";"я"},E4182))&gt;0</f>
        <v>0</v>
      </c>
      <c r="Y4182" s="142" t="b">
        <f>COUNT(SEARCH({"а";"б";"в";"г";"д";"е";"ё";"ж";"з";"и";"й";"к";"л";"м";"н";"о";"п";"р";"с";"т";"у";"ф";"х";"ц";"ч";"ш";"щ";"ъ";"ы";"ь";"э";"ю";"я"},F4182))&gt;0</f>
        <v>0</v>
      </c>
      <c r="Z4182" s="142" t="b">
        <f>COUNT(SEARCH({"а";"б";"в";"г";"д";"е";"ё";"ж";"з";"и";"й";"к";"л";"м";"н";"о";"п";"р";"с";"т";"у";"ф";"х";"ц";"ч";"ш";"щ";"ъ";"ы";"ь";"э";"ю";"я"},K4182))&gt;0</f>
        <v>0</v>
      </c>
      <c r="AA4182" s="142" t="b">
        <f>COUNT(SEARCH({"а";"б";"в";"г";"д";"е";"ё";"ж";"з";"и";"й";"к";"л";"м";"н";"о";"п";"р";"с";"т";"у";"ф";"х";"ц";"ч";"ш";"щ";"ъ";"ы";"ь";"э";"ю";"я"},L4182))&gt;0</f>
        <v>0</v>
      </c>
      <c r="AB4182" s="142" t="b">
        <f>COUNT(SEARCH({"а";"б";"в";"г";"д";"е";"ё";"ж";"з";"и";"й";"к";"л";"м";"н";"о";"п";"р";"с";"т";"у";"ф";"х";"ц";"ч";"ш";"щ";"ъ";"ы";"ь";"э";"ю";"я"},I4182))&gt;0</f>
        <v>0</v>
      </c>
      <c r="AC4182" s="142" t="b">
        <f>COUNT(SEARCH({"а";"б";"в";"г";"д";"е";"ё";"ж";"з";"и";"й";"к";"л";"м";"н";"о";"п";"р";"с";"т";"у";"ф";"х";"ц";"ч";"ш";"щ";"ъ";"ы";"ь";"э";"ю";"я"},M4182))&gt;0</f>
        <v>0</v>
      </c>
      <c r="AD4182" s="27" t="b">
        <f t="shared" si="71"/>
        <v>1</v>
      </c>
      <c r="AE4182" s="289"/>
    </row>
    <row r="4183" spans="1:31" s="415" customFormat="1" hidden="1">
      <c r="A4183" s="338" t="s">
        <v>9015</v>
      </c>
      <c r="B4183" s="338"/>
      <c r="C4183" s="42" t="s">
        <v>7728</v>
      </c>
      <c r="D4183" s="312">
        <v>2</v>
      </c>
      <c r="E4183" s="24" t="s">
        <v>7931</v>
      </c>
      <c r="F4183" s="25" t="s">
        <v>14</v>
      </c>
      <c r="G4183" s="24"/>
      <c r="H4183" s="114" t="s">
        <v>13</v>
      </c>
      <c r="I4183" s="114" t="s">
        <v>15</v>
      </c>
      <c r="J4183" s="22" t="s">
        <v>5</v>
      </c>
      <c r="K4183" s="73"/>
      <c r="L4183" s="24"/>
      <c r="M4183" s="24"/>
      <c r="N4183" s="42"/>
      <c r="O4183" s="22" t="s">
        <v>13</v>
      </c>
      <c r="P4183" s="49"/>
      <c r="Q4183" s="24"/>
      <c r="R4183" s="24"/>
      <c r="S4183" s="24"/>
      <c r="T4183" s="24"/>
      <c r="U4183" s="289"/>
      <c r="V4183" s="289"/>
      <c r="W4183" s="289"/>
      <c r="X4183" s="142" t="b">
        <f>COUNT(SEARCH({"а";"б";"в";"г";"д";"е";"ё";"ж";"з";"и";"й";"к";"л";"м";"н";"о";"п";"р";"с";"т";"у";"ф";"х";"ц";"ч";"ш";"щ";"ъ";"ы";"ь";"э";"ю";"я"},E4183))&gt;0</f>
        <v>0</v>
      </c>
      <c r="Y4183" s="142" t="b">
        <f>COUNT(SEARCH({"а";"б";"в";"г";"д";"е";"ё";"ж";"з";"и";"й";"к";"л";"м";"н";"о";"п";"р";"с";"т";"у";"ф";"х";"ц";"ч";"ш";"щ";"ъ";"ы";"ь";"э";"ю";"я"},F4183))&gt;0</f>
        <v>0</v>
      </c>
      <c r="Z4183" s="142" t="b">
        <f>COUNT(SEARCH({"а";"б";"в";"г";"д";"е";"ё";"ж";"з";"и";"й";"к";"л";"м";"н";"о";"п";"р";"с";"т";"у";"ф";"х";"ц";"ч";"ш";"щ";"ъ";"ы";"ь";"э";"ю";"я"},K4183))&gt;0</f>
        <v>0</v>
      </c>
      <c r="AA4183" s="142" t="b">
        <f>COUNT(SEARCH({"а";"б";"в";"г";"д";"е";"ё";"ж";"з";"и";"й";"к";"л";"м";"н";"о";"п";"р";"с";"т";"у";"ф";"х";"ц";"ч";"ш";"щ";"ъ";"ы";"ь";"э";"ю";"я"},L4183))&gt;0</f>
        <v>0</v>
      </c>
      <c r="AB4183" s="142" t="b">
        <f>COUNT(SEARCH({"а";"б";"в";"г";"д";"е";"ё";"ж";"з";"и";"й";"к";"л";"м";"н";"о";"п";"р";"с";"т";"у";"ф";"х";"ц";"ч";"ш";"щ";"ъ";"ы";"ь";"э";"ю";"я"},I4183))&gt;0</f>
        <v>0</v>
      </c>
      <c r="AC4183" s="142" t="b">
        <f>COUNT(SEARCH({"а";"б";"в";"г";"д";"е";"ё";"ж";"з";"и";"й";"к";"л";"м";"н";"о";"п";"р";"с";"т";"у";"ф";"х";"ц";"ч";"ш";"щ";"ъ";"ы";"ь";"э";"ю";"я"},M4183))&gt;0</f>
        <v>0</v>
      </c>
      <c r="AD4183" s="27" t="b">
        <f t="shared" si="71"/>
        <v>1</v>
      </c>
      <c r="AE4183" s="289"/>
    </row>
    <row r="4184" spans="1:31" s="415" customFormat="1" hidden="1">
      <c r="A4184" s="338" t="s">
        <v>9015</v>
      </c>
      <c r="B4184" s="338"/>
      <c r="C4184" s="42" t="s">
        <v>7728</v>
      </c>
      <c r="D4184" s="312">
        <v>2</v>
      </c>
      <c r="E4184" s="24" t="s">
        <v>7931</v>
      </c>
      <c r="F4184" s="25" t="s">
        <v>8</v>
      </c>
      <c r="G4184" s="24"/>
      <c r="H4184" s="114" t="s">
        <v>67</v>
      </c>
      <c r="I4184" s="114" t="s">
        <v>97</v>
      </c>
      <c r="J4184" s="22" t="s">
        <v>5</v>
      </c>
      <c r="K4184" s="73"/>
      <c r="L4184" s="24"/>
      <c r="M4184" s="24"/>
      <c r="N4184" s="279" t="s">
        <v>446</v>
      </c>
      <c r="O4184" s="313" t="s">
        <v>447</v>
      </c>
      <c r="P4184" s="49"/>
      <c r="Q4184" s="24"/>
      <c r="R4184" s="24"/>
      <c r="S4184" s="24" t="s">
        <v>398</v>
      </c>
      <c r="T4184" s="24"/>
      <c r="U4184" s="289"/>
      <c r="V4184" s="289"/>
      <c r="W4184" s="289"/>
      <c r="X4184" s="142" t="b">
        <f>COUNT(SEARCH({"а";"б";"в";"г";"д";"е";"ё";"ж";"з";"и";"й";"к";"л";"м";"н";"о";"п";"р";"с";"т";"у";"ф";"х";"ц";"ч";"ш";"щ";"ъ";"ы";"ь";"э";"ю";"я"},E4184))&gt;0</f>
        <v>0</v>
      </c>
      <c r="Y4184" s="142" t="b">
        <f>COUNT(SEARCH({"а";"б";"в";"г";"д";"е";"ё";"ж";"з";"и";"й";"к";"л";"м";"н";"о";"п";"р";"с";"т";"у";"ф";"х";"ц";"ч";"ш";"щ";"ъ";"ы";"ь";"э";"ю";"я"},F4184))&gt;0</f>
        <v>0</v>
      </c>
      <c r="Z4184" s="142" t="b">
        <f>COUNT(SEARCH({"а";"б";"в";"г";"д";"е";"ё";"ж";"з";"и";"й";"к";"л";"м";"н";"о";"п";"р";"с";"т";"у";"ф";"х";"ц";"ч";"ш";"щ";"ъ";"ы";"ь";"э";"ю";"я"},K4184))&gt;0</f>
        <v>0</v>
      </c>
      <c r="AA4184" s="142" t="b">
        <f>COUNT(SEARCH({"а";"б";"в";"г";"д";"е";"ё";"ж";"з";"и";"й";"к";"л";"м";"н";"о";"п";"р";"с";"т";"у";"ф";"х";"ц";"ч";"ш";"щ";"ъ";"ы";"ь";"э";"ю";"я"},L4184))&gt;0</f>
        <v>0</v>
      </c>
      <c r="AB4184" s="142" t="b">
        <f>COUNT(SEARCH({"а";"б";"в";"г";"д";"е";"ё";"ж";"з";"и";"й";"к";"л";"м";"н";"о";"п";"р";"с";"т";"у";"ф";"х";"ц";"ч";"ш";"щ";"ъ";"ы";"ь";"э";"ю";"я"},I4184))&gt;0</f>
        <v>0</v>
      </c>
      <c r="AC4184" s="142" t="b">
        <f>COUNT(SEARCH({"а";"б";"в";"г";"д";"е";"ё";"ж";"з";"и";"й";"к";"л";"м";"н";"о";"п";"р";"с";"т";"у";"ф";"х";"ц";"ч";"ш";"щ";"ъ";"ы";"ь";"э";"ю";"я"},M4184))&gt;0</f>
        <v>0</v>
      </c>
      <c r="AD4184" s="27" t="b">
        <f t="shared" si="71"/>
        <v>1</v>
      </c>
      <c r="AE4184" s="289"/>
    </row>
    <row r="4185" spans="1:31" s="415" customFormat="1" ht="30" hidden="1">
      <c r="A4185" s="338" t="s">
        <v>9015</v>
      </c>
      <c r="B4185" s="338"/>
      <c r="C4185" s="42" t="s">
        <v>7728</v>
      </c>
      <c r="D4185" s="312">
        <v>2</v>
      </c>
      <c r="E4185" s="24" t="s">
        <v>7931</v>
      </c>
      <c r="F4185" s="25" t="s">
        <v>12</v>
      </c>
      <c r="G4185" s="24"/>
      <c r="H4185" s="114" t="s">
        <v>400</v>
      </c>
      <c r="I4185" s="114" t="s">
        <v>3</v>
      </c>
      <c r="J4185" s="22" t="s">
        <v>5</v>
      </c>
      <c r="K4185" s="73"/>
      <c r="L4185" s="24"/>
      <c r="M4185" s="24"/>
      <c r="N4185" s="42"/>
      <c r="O4185" s="120" t="s">
        <v>66</v>
      </c>
      <c r="P4185" s="49"/>
      <c r="Q4185" s="24"/>
      <c r="R4185" s="24"/>
      <c r="S4185" s="24" t="s">
        <v>4</v>
      </c>
      <c r="T4185" s="24"/>
      <c r="U4185" s="289"/>
      <c r="V4185" s="289"/>
      <c r="W4185" s="289"/>
      <c r="X4185" s="142" t="b">
        <f>COUNT(SEARCH({"а";"б";"в";"г";"д";"е";"ё";"ж";"з";"и";"й";"к";"л";"м";"н";"о";"п";"р";"с";"т";"у";"ф";"х";"ц";"ч";"ш";"щ";"ъ";"ы";"ь";"э";"ю";"я"},E4185))&gt;0</f>
        <v>0</v>
      </c>
      <c r="Y4185" s="142" t="b">
        <f>COUNT(SEARCH({"а";"б";"в";"г";"д";"е";"ё";"ж";"з";"и";"й";"к";"л";"м";"н";"о";"п";"р";"с";"т";"у";"ф";"х";"ц";"ч";"ш";"щ";"ъ";"ы";"ь";"э";"ю";"я"},F4185))&gt;0</f>
        <v>0</v>
      </c>
      <c r="Z4185" s="142" t="b">
        <f>COUNT(SEARCH({"а";"б";"в";"г";"д";"е";"ё";"ж";"з";"и";"й";"к";"л";"м";"н";"о";"п";"р";"с";"т";"у";"ф";"х";"ц";"ч";"ш";"щ";"ъ";"ы";"ь";"э";"ю";"я"},K4185))&gt;0</f>
        <v>0</v>
      </c>
      <c r="AA4185" s="142" t="b">
        <f>COUNT(SEARCH({"а";"б";"в";"г";"д";"е";"ё";"ж";"з";"и";"й";"к";"л";"м";"н";"о";"п";"р";"с";"т";"у";"ф";"х";"ц";"ч";"ш";"щ";"ъ";"ы";"ь";"э";"ю";"я"},L4185))&gt;0</f>
        <v>0</v>
      </c>
      <c r="AB4185" s="142" t="b">
        <f>COUNT(SEARCH({"а";"б";"в";"г";"д";"е";"ё";"ж";"з";"и";"й";"к";"л";"м";"н";"о";"п";"р";"с";"т";"у";"ф";"х";"ц";"ч";"ш";"щ";"ъ";"ы";"ь";"э";"ю";"я"},I4185))&gt;0</f>
        <v>0</v>
      </c>
      <c r="AC4185" s="142" t="b">
        <f>COUNT(SEARCH({"а";"б";"в";"г";"д";"е";"ё";"ж";"з";"и";"й";"к";"л";"м";"н";"о";"п";"р";"с";"т";"у";"ф";"х";"ц";"ч";"ш";"щ";"ъ";"ы";"ь";"э";"ю";"я"},M4185))&gt;0</f>
        <v>0</v>
      </c>
      <c r="AD4185" s="27" t="b">
        <f t="shared" si="71"/>
        <v>1</v>
      </c>
      <c r="AE4185" s="289"/>
    </row>
    <row r="4186" spans="1:31" s="415" customFormat="1" hidden="1">
      <c r="A4186" s="338" t="s">
        <v>9015</v>
      </c>
      <c r="B4186" s="338"/>
      <c r="C4186" s="42" t="s">
        <v>7728</v>
      </c>
      <c r="D4186" s="312">
        <v>2</v>
      </c>
      <c r="E4186" s="24" t="s">
        <v>7931</v>
      </c>
      <c r="F4186" s="25" t="s">
        <v>18</v>
      </c>
      <c r="G4186" s="24"/>
      <c r="H4186" s="114" t="s">
        <v>456</v>
      </c>
      <c r="I4186" s="114" t="s">
        <v>19</v>
      </c>
      <c r="J4186" s="22" t="s">
        <v>5</v>
      </c>
      <c r="K4186" s="73"/>
      <c r="L4186" s="24"/>
      <c r="M4186" s="24"/>
      <c r="N4186" s="42"/>
      <c r="O4186" s="22" t="s">
        <v>401</v>
      </c>
      <c r="P4186" s="49"/>
      <c r="Q4186" s="24"/>
      <c r="R4186" s="24"/>
      <c r="S4186" s="24"/>
      <c r="T4186" s="24"/>
      <c r="U4186" s="289"/>
      <c r="V4186" s="289"/>
      <c r="W4186" s="289"/>
      <c r="X4186" s="142" t="b">
        <f>COUNT(SEARCH({"а";"б";"в";"г";"д";"е";"ё";"ж";"з";"и";"й";"к";"л";"м";"н";"о";"п";"р";"с";"т";"у";"ф";"х";"ц";"ч";"ш";"щ";"ъ";"ы";"ь";"э";"ю";"я"},E4186))&gt;0</f>
        <v>0</v>
      </c>
      <c r="Y4186" s="142" t="b">
        <f>COUNT(SEARCH({"а";"б";"в";"г";"д";"е";"ё";"ж";"з";"и";"й";"к";"л";"м";"н";"о";"п";"р";"с";"т";"у";"ф";"х";"ц";"ч";"ш";"щ";"ъ";"ы";"ь";"э";"ю";"я"},F4186))&gt;0</f>
        <v>0</v>
      </c>
      <c r="Z4186" s="142" t="b">
        <f>COUNT(SEARCH({"а";"б";"в";"г";"д";"е";"ё";"ж";"з";"и";"й";"к";"л";"м";"н";"о";"п";"р";"с";"т";"у";"ф";"х";"ц";"ч";"ш";"щ";"ъ";"ы";"ь";"э";"ю";"я"},K4186))&gt;0</f>
        <v>0</v>
      </c>
      <c r="AA4186" s="142" t="b">
        <f>COUNT(SEARCH({"а";"б";"в";"г";"д";"е";"ё";"ж";"з";"и";"й";"к";"л";"м";"н";"о";"п";"р";"с";"т";"у";"ф";"х";"ц";"ч";"ш";"щ";"ъ";"ы";"ь";"э";"ю";"я"},L4186))&gt;0</f>
        <v>0</v>
      </c>
      <c r="AB4186" s="142" t="b">
        <f>COUNT(SEARCH({"а";"б";"в";"г";"д";"е";"ё";"ж";"з";"и";"й";"к";"л";"м";"н";"о";"п";"р";"с";"т";"у";"ф";"х";"ц";"ч";"ш";"щ";"ъ";"ы";"ь";"э";"ю";"я"},I4186))&gt;0</f>
        <v>0</v>
      </c>
      <c r="AC4186" s="142" t="b">
        <f>COUNT(SEARCH({"а";"б";"в";"г";"д";"е";"ё";"ж";"з";"и";"й";"к";"л";"м";"н";"о";"п";"р";"с";"т";"у";"ф";"х";"ц";"ч";"ш";"щ";"ъ";"ы";"ь";"э";"ю";"я"},M4186))&gt;0</f>
        <v>0</v>
      </c>
      <c r="AD4186" s="27" t="b">
        <f t="shared" si="71"/>
        <v>1</v>
      </c>
      <c r="AE4186" s="289"/>
    </row>
    <row r="4187" spans="1:31" s="415" customFormat="1" hidden="1">
      <c r="A4187" s="338" t="s">
        <v>9015</v>
      </c>
      <c r="B4187" s="338"/>
      <c r="C4187" s="42" t="s">
        <v>7728</v>
      </c>
      <c r="D4187" s="312">
        <v>2</v>
      </c>
      <c r="E4187" s="24" t="s">
        <v>7931</v>
      </c>
      <c r="F4187" s="25" t="s">
        <v>21</v>
      </c>
      <c r="G4187" s="24"/>
      <c r="H4187" s="114" t="s">
        <v>402</v>
      </c>
      <c r="I4187" s="114" t="s">
        <v>19</v>
      </c>
      <c r="J4187" s="22" t="s">
        <v>5</v>
      </c>
      <c r="K4187" s="73"/>
      <c r="L4187" s="24"/>
      <c r="M4187" s="24"/>
      <c r="N4187" s="42"/>
      <c r="O4187" s="22" t="s">
        <v>519</v>
      </c>
      <c r="P4187" s="49"/>
      <c r="Q4187" s="24"/>
      <c r="R4187" s="24"/>
      <c r="S4187" s="24" t="s">
        <v>4</v>
      </c>
      <c r="T4187" s="24"/>
      <c r="U4187" s="289"/>
      <c r="V4187" s="289"/>
      <c r="W4187" s="289"/>
      <c r="X4187" s="142" t="b">
        <f>COUNT(SEARCH({"а";"б";"в";"г";"д";"е";"ё";"ж";"з";"и";"й";"к";"л";"м";"н";"о";"п";"р";"с";"т";"у";"ф";"х";"ц";"ч";"ш";"щ";"ъ";"ы";"ь";"э";"ю";"я"},E4187))&gt;0</f>
        <v>0</v>
      </c>
      <c r="Y4187" s="142" t="b">
        <f>COUNT(SEARCH({"а";"б";"в";"г";"д";"е";"ё";"ж";"з";"и";"й";"к";"л";"м";"н";"о";"п";"р";"с";"т";"у";"ф";"х";"ц";"ч";"ш";"щ";"ъ";"ы";"ь";"э";"ю";"я"},F4187))&gt;0</f>
        <v>0</v>
      </c>
      <c r="Z4187" s="142" t="b">
        <f>COUNT(SEARCH({"а";"б";"в";"г";"д";"е";"ё";"ж";"з";"и";"й";"к";"л";"м";"н";"о";"п";"р";"с";"т";"у";"ф";"х";"ц";"ч";"ш";"щ";"ъ";"ы";"ь";"э";"ю";"я"},K4187))&gt;0</f>
        <v>0</v>
      </c>
      <c r="AA4187" s="142" t="b">
        <f>COUNT(SEARCH({"а";"б";"в";"г";"д";"е";"ё";"ж";"з";"и";"й";"к";"л";"м";"н";"о";"п";"р";"с";"т";"у";"ф";"х";"ц";"ч";"ш";"щ";"ъ";"ы";"ь";"э";"ю";"я"},L4187))&gt;0</f>
        <v>0</v>
      </c>
      <c r="AB4187" s="142" t="b">
        <f>COUNT(SEARCH({"а";"б";"в";"г";"д";"е";"ё";"ж";"з";"и";"й";"к";"л";"м";"н";"о";"п";"р";"с";"т";"у";"ф";"х";"ц";"ч";"ш";"щ";"ъ";"ы";"ь";"э";"ю";"я"},I4187))&gt;0</f>
        <v>0</v>
      </c>
      <c r="AC4187" s="142" t="b">
        <f>COUNT(SEARCH({"а";"б";"в";"г";"д";"е";"ё";"ж";"з";"и";"й";"к";"л";"м";"н";"о";"п";"р";"с";"т";"у";"ф";"х";"ц";"ч";"ш";"щ";"ъ";"ы";"ь";"э";"ю";"я"},M4187))&gt;0</f>
        <v>0</v>
      </c>
      <c r="AD4187" s="27" t="b">
        <f t="shared" si="71"/>
        <v>1</v>
      </c>
      <c r="AE4187" s="289"/>
    </row>
    <row r="4188" spans="1:31" s="415" customFormat="1" hidden="1">
      <c r="A4188" s="338" t="s">
        <v>9015</v>
      </c>
      <c r="B4188" s="338"/>
      <c r="C4188" s="42" t="s">
        <v>7728</v>
      </c>
      <c r="D4188" s="312">
        <v>2</v>
      </c>
      <c r="E4188" s="24" t="s">
        <v>7931</v>
      </c>
      <c r="F4188" s="25" t="s">
        <v>93</v>
      </c>
      <c r="G4188" s="25" t="s">
        <v>136</v>
      </c>
      <c r="H4188" s="114" t="s">
        <v>578</v>
      </c>
      <c r="I4188" s="114" t="s">
        <v>65</v>
      </c>
      <c r="J4188" s="22" t="s">
        <v>5</v>
      </c>
      <c r="K4188" s="73" t="s">
        <v>331</v>
      </c>
      <c r="L4188" s="129" t="s">
        <v>94</v>
      </c>
      <c r="M4188" s="129" t="s">
        <v>65</v>
      </c>
      <c r="N4188" s="42"/>
      <c r="O4188" s="22" t="s">
        <v>395</v>
      </c>
      <c r="P4188" s="49"/>
      <c r="Q4188" s="24"/>
      <c r="R4188" s="24"/>
      <c r="S4188" s="24" t="s">
        <v>4</v>
      </c>
      <c r="T4188" s="24" t="s">
        <v>276</v>
      </c>
      <c r="U4188" s="289"/>
      <c r="V4188" s="289"/>
      <c r="W4188" s="289"/>
      <c r="X4188" s="142" t="b">
        <f>COUNT(SEARCH({"а";"б";"в";"г";"д";"е";"ё";"ж";"з";"и";"й";"к";"л";"м";"н";"о";"п";"р";"с";"т";"у";"ф";"х";"ц";"ч";"ш";"щ";"ъ";"ы";"ь";"э";"ю";"я"},E4188))&gt;0</f>
        <v>0</v>
      </c>
      <c r="Y4188" s="142" t="b">
        <f>COUNT(SEARCH({"а";"б";"в";"г";"д";"е";"ё";"ж";"з";"и";"й";"к";"л";"м";"н";"о";"п";"р";"с";"т";"у";"ф";"х";"ц";"ч";"ш";"щ";"ъ";"ы";"ь";"э";"ю";"я"},F4188))&gt;0</f>
        <v>0</v>
      </c>
      <c r="Z4188" s="142" t="b">
        <f>COUNT(SEARCH({"а";"б";"в";"г";"д";"е";"ё";"ж";"з";"и";"й";"к";"л";"м";"н";"о";"п";"р";"с";"т";"у";"ф";"х";"ц";"ч";"ш";"щ";"ъ";"ы";"ь";"э";"ю";"я"},K4188))&gt;0</f>
        <v>0</v>
      </c>
      <c r="AA4188" s="142" t="b">
        <f>COUNT(SEARCH({"а";"б";"в";"г";"д";"е";"ё";"ж";"з";"и";"й";"к";"л";"м";"н";"о";"п";"р";"с";"т";"у";"ф";"х";"ц";"ч";"ш";"щ";"ъ";"ы";"ь";"э";"ю";"я"},L4188))&gt;0</f>
        <v>0</v>
      </c>
      <c r="AB4188" s="142" t="b">
        <f>COUNT(SEARCH({"а";"б";"в";"г";"д";"е";"ё";"ж";"з";"и";"й";"к";"л";"м";"н";"о";"п";"р";"с";"т";"у";"ф";"х";"ц";"ч";"ш";"щ";"ъ";"ы";"ь";"э";"ю";"я"},I4188))&gt;0</f>
        <v>0</v>
      </c>
      <c r="AC4188" s="142" t="b">
        <f>COUNT(SEARCH({"а";"б";"в";"г";"д";"е";"ё";"ж";"з";"и";"й";"к";"л";"м";"н";"о";"п";"р";"с";"т";"у";"ф";"х";"ц";"ч";"ш";"щ";"ъ";"ы";"ь";"э";"ю";"я"},M4188))&gt;0</f>
        <v>0</v>
      </c>
      <c r="AD4188" s="27" t="b">
        <f t="shared" si="71"/>
        <v>1</v>
      </c>
      <c r="AE4188" s="289"/>
    </row>
    <row r="4189" spans="1:31" s="415" customFormat="1" hidden="1">
      <c r="A4189" s="338" t="s">
        <v>9015</v>
      </c>
      <c r="B4189" s="338"/>
      <c r="C4189" s="42" t="s">
        <v>7723</v>
      </c>
      <c r="D4189" s="312" t="s">
        <v>279</v>
      </c>
      <c r="E4189" s="24" t="s">
        <v>7724</v>
      </c>
      <c r="F4189" s="114" t="s">
        <v>2420</v>
      </c>
      <c r="G4189" s="24" t="s">
        <v>134</v>
      </c>
      <c r="H4189" s="24" t="s">
        <v>7923</v>
      </c>
      <c r="I4189" s="25" t="s">
        <v>3</v>
      </c>
      <c r="J4189" s="22" t="s">
        <v>5</v>
      </c>
      <c r="K4189" s="73"/>
      <c r="L4189" s="24"/>
      <c r="M4189" s="24"/>
      <c r="N4189" s="42"/>
      <c r="O4189" s="51" t="s">
        <v>512</v>
      </c>
      <c r="P4189" s="49"/>
      <c r="Q4189" s="26" t="str">
        <f>CONCATENATE("rdv.lnk_",MID(E4189,10,LEN(E4189)-14))</f>
        <v>rdv.lnk_fin_document_counterparty</v>
      </c>
      <c r="R4189" s="25"/>
      <c r="S4189" s="25" t="s">
        <v>455</v>
      </c>
      <c r="T4189" s="25"/>
      <c r="U4189" s="289"/>
      <c r="V4189" s="289"/>
      <c r="W4189" s="289"/>
      <c r="X4189" s="142" t="b">
        <f>COUNT(SEARCH({"а";"б";"в";"г";"д";"е";"ё";"ж";"з";"и";"й";"к";"л";"м";"н";"о";"п";"р";"с";"т";"у";"ф";"х";"ц";"ч";"ш";"щ";"ъ";"ы";"ь";"э";"ю";"я"},E4189))&gt;0</f>
        <v>0</v>
      </c>
      <c r="Y4189" s="142" t="b">
        <f>COUNT(SEARCH({"а";"б";"в";"г";"д";"е";"ё";"ж";"з";"и";"й";"к";"л";"м";"н";"о";"п";"р";"с";"т";"у";"ф";"х";"ц";"ч";"ш";"щ";"ъ";"ы";"ь";"э";"ю";"я"},F4189))&gt;0</f>
        <v>0</v>
      </c>
      <c r="Z4189" s="142" t="b">
        <f>COUNT(SEARCH({"а";"б";"в";"г";"д";"е";"ё";"ж";"з";"и";"й";"к";"л";"м";"н";"о";"п";"р";"с";"т";"у";"ф";"х";"ц";"ч";"ш";"щ";"ъ";"ы";"ь";"э";"ю";"я"},K4189))&gt;0</f>
        <v>0</v>
      </c>
      <c r="AA4189" s="142" t="b">
        <f>COUNT(SEARCH({"а";"б";"в";"г";"д";"е";"ё";"ж";"з";"и";"й";"к";"л";"м";"н";"о";"п";"р";"с";"т";"у";"ф";"х";"ц";"ч";"ш";"щ";"ъ";"ы";"ь";"э";"ю";"я"},L4189))&gt;0</f>
        <v>0</v>
      </c>
      <c r="AB4189" s="142" t="b">
        <f>COUNT(SEARCH({"а";"б";"в";"г";"д";"е";"ё";"ж";"з";"и";"й";"к";"л";"м";"н";"о";"п";"р";"с";"т";"у";"ф";"х";"ц";"ч";"ш";"щ";"ъ";"ы";"ь";"э";"ю";"я"},I4189))&gt;0</f>
        <v>0</v>
      </c>
      <c r="AC4189" s="142" t="b">
        <f>COUNT(SEARCH({"а";"б";"в";"г";"д";"е";"ё";"ж";"з";"и";"й";"к";"л";"м";"н";"о";"п";"р";"с";"т";"у";"ф";"х";"ц";"ч";"ш";"щ";"ъ";"ы";"ь";"э";"ю";"я"},M4189))&gt;0</f>
        <v>0</v>
      </c>
      <c r="AD4189" s="27" t="b">
        <f t="shared" si="71"/>
        <v>1</v>
      </c>
      <c r="AE4189" s="289"/>
    </row>
    <row r="4190" spans="1:31" s="415" customFormat="1" ht="30" hidden="1">
      <c r="A4190" s="338" t="s">
        <v>9015</v>
      </c>
      <c r="B4190" s="338"/>
      <c r="C4190" s="42" t="s">
        <v>7723</v>
      </c>
      <c r="D4190" s="312" t="s">
        <v>279</v>
      </c>
      <c r="E4190" s="24" t="s">
        <v>7724</v>
      </c>
      <c r="F4190" s="122" t="s">
        <v>441</v>
      </c>
      <c r="G4190" s="24" t="s">
        <v>183</v>
      </c>
      <c r="H4190" s="25" t="s">
        <v>1543</v>
      </c>
      <c r="I4190" s="25" t="s">
        <v>3</v>
      </c>
      <c r="J4190" s="22" t="s">
        <v>5</v>
      </c>
      <c r="K4190" s="73"/>
      <c r="L4190" s="24"/>
      <c r="M4190" s="24"/>
      <c r="N4190" s="42"/>
      <c r="O4190" s="49" t="s">
        <v>443</v>
      </c>
      <c r="P4190" s="49" t="s">
        <v>5271</v>
      </c>
      <c r="Q4190" s="49" t="s">
        <v>595</v>
      </c>
      <c r="R4190" s="114"/>
      <c r="S4190" s="114" t="s">
        <v>438</v>
      </c>
      <c r="T4190" s="114"/>
      <c r="U4190" s="289"/>
      <c r="V4190" s="289"/>
      <c r="W4190" s="289"/>
      <c r="X4190" s="142" t="b">
        <f>COUNT(SEARCH({"а";"б";"в";"г";"д";"е";"ё";"ж";"з";"и";"й";"к";"л";"м";"н";"о";"п";"р";"с";"т";"у";"ф";"х";"ц";"ч";"ш";"щ";"ъ";"ы";"ь";"э";"ю";"я"},E4190))&gt;0</f>
        <v>0</v>
      </c>
      <c r="Y4190" s="142" t="b">
        <f>COUNT(SEARCH({"а";"б";"в";"г";"д";"е";"ё";"ж";"з";"и";"й";"к";"л";"м";"н";"о";"п";"р";"с";"т";"у";"ф";"х";"ц";"ч";"ш";"щ";"ъ";"ы";"ь";"э";"ю";"я"},F4190))&gt;0</f>
        <v>0</v>
      </c>
      <c r="Z4190" s="142" t="b">
        <f>COUNT(SEARCH({"а";"б";"в";"г";"д";"е";"ё";"ж";"з";"и";"й";"к";"л";"м";"н";"о";"п";"р";"с";"т";"у";"ф";"х";"ц";"ч";"ш";"щ";"ъ";"ы";"ь";"э";"ю";"я"},K4190))&gt;0</f>
        <v>0</v>
      </c>
      <c r="AA4190" s="142" t="b">
        <f>COUNT(SEARCH({"а";"б";"в";"г";"д";"е";"ё";"ж";"з";"и";"й";"к";"л";"м";"н";"о";"п";"р";"с";"т";"у";"ф";"х";"ц";"ч";"ш";"щ";"ъ";"ы";"ь";"э";"ю";"я"},L4190))&gt;0</f>
        <v>0</v>
      </c>
      <c r="AB4190" s="142" t="b">
        <f>COUNT(SEARCH({"а";"б";"в";"г";"д";"е";"ё";"ж";"з";"и";"й";"к";"л";"м";"н";"о";"п";"р";"с";"т";"у";"ф";"х";"ц";"ч";"ш";"щ";"ъ";"ы";"ь";"э";"ю";"я"},I4190))&gt;0</f>
        <v>0</v>
      </c>
      <c r="AC4190" s="142" t="b">
        <f>COUNT(SEARCH({"а";"б";"в";"г";"д";"е";"ё";"ж";"з";"и";"й";"к";"л";"м";"н";"о";"п";"р";"с";"т";"у";"ф";"х";"ц";"ч";"ш";"щ";"ъ";"ы";"ь";"э";"ю";"я"},M4190))&gt;0</f>
        <v>0</v>
      </c>
      <c r="AD4190" s="27" t="b">
        <f t="shared" si="71"/>
        <v>1</v>
      </c>
      <c r="AE4190" s="289"/>
    </row>
    <row r="4191" spans="1:31" s="415" customFormat="1" ht="30" hidden="1">
      <c r="A4191" s="338" t="s">
        <v>9015</v>
      </c>
      <c r="B4191" s="338"/>
      <c r="C4191" s="42" t="s">
        <v>7723</v>
      </c>
      <c r="D4191" s="312" t="s">
        <v>279</v>
      </c>
      <c r="E4191" s="24" t="s">
        <v>7724</v>
      </c>
      <c r="F4191" s="124" t="s">
        <v>444</v>
      </c>
      <c r="G4191" s="117" t="s">
        <v>135</v>
      </c>
      <c r="H4191" s="119" t="s">
        <v>445</v>
      </c>
      <c r="I4191" s="117" t="s">
        <v>97</v>
      </c>
      <c r="J4191" s="23" t="s">
        <v>5</v>
      </c>
      <c r="K4191" s="75" t="s">
        <v>331</v>
      </c>
      <c r="L4191" s="124" t="s">
        <v>73</v>
      </c>
      <c r="M4191" s="124" t="s">
        <v>70</v>
      </c>
      <c r="N4191" s="116"/>
      <c r="O4191" s="119" t="s">
        <v>440</v>
      </c>
      <c r="P4191" s="119"/>
      <c r="Q4191" s="117"/>
      <c r="R4191" s="124"/>
      <c r="S4191" s="124" t="s">
        <v>60</v>
      </c>
      <c r="T4191" s="124"/>
      <c r="U4191" s="289"/>
      <c r="V4191" s="289"/>
      <c r="W4191" s="289"/>
      <c r="X4191" s="142" t="b">
        <f>COUNT(SEARCH({"а";"б";"в";"г";"д";"е";"ё";"ж";"з";"и";"й";"к";"л";"м";"н";"о";"п";"р";"с";"т";"у";"ф";"х";"ц";"ч";"ш";"щ";"ъ";"ы";"ь";"э";"ю";"я"},E4191))&gt;0</f>
        <v>0</v>
      </c>
      <c r="Y4191" s="142" t="b">
        <f>COUNT(SEARCH({"а";"б";"в";"г";"д";"е";"ё";"ж";"з";"и";"й";"к";"л";"м";"н";"о";"п";"р";"с";"т";"у";"ф";"х";"ц";"ч";"ш";"щ";"ъ";"ы";"ь";"э";"ю";"я"},F4191))&gt;0</f>
        <v>0</v>
      </c>
      <c r="Z4191" s="142" t="b">
        <f>COUNT(SEARCH({"а";"б";"в";"г";"д";"е";"ё";"ж";"з";"и";"й";"к";"л";"м";"н";"о";"п";"р";"с";"т";"у";"ф";"х";"ц";"ч";"ш";"щ";"ъ";"ы";"ь";"э";"ю";"я"},K4191))&gt;0</f>
        <v>0</v>
      </c>
      <c r="AA4191" s="142" t="b">
        <f>COUNT(SEARCH({"а";"б";"в";"г";"д";"е";"ё";"ж";"з";"и";"й";"к";"л";"м";"н";"о";"п";"р";"с";"т";"у";"ф";"х";"ц";"ч";"ш";"щ";"ъ";"ы";"ь";"э";"ю";"я"},L4191))&gt;0</f>
        <v>0</v>
      </c>
      <c r="AB4191" s="142" t="b">
        <f>COUNT(SEARCH({"а";"б";"в";"г";"д";"е";"ё";"ж";"з";"и";"й";"к";"л";"м";"н";"о";"п";"р";"с";"т";"у";"ф";"х";"ц";"ч";"ш";"щ";"ъ";"ы";"ь";"э";"ю";"я"},I4191))&gt;0</f>
        <v>0</v>
      </c>
      <c r="AC4191" s="142" t="b">
        <f>COUNT(SEARCH({"а";"б";"в";"г";"д";"е";"ё";"ж";"з";"и";"й";"к";"л";"м";"н";"о";"п";"р";"с";"т";"у";"ф";"х";"ц";"ч";"ш";"щ";"ъ";"ы";"ь";"э";"ю";"я"},M4191))&gt;0</f>
        <v>0</v>
      </c>
      <c r="AD4191" s="27" t="b">
        <f t="shared" si="71"/>
        <v>1</v>
      </c>
      <c r="AE4191" s="289"/>
    </row>
    <row r="4192" spans="1:31" s="415" customFormat="1" ht="30" hidden="1">
      <c r="A4192" s="338" t="s">
        <v>9015</v>
      </c>
      <c r="B4192" s="338"/>
      <c r="C4192" s="42" t="s">
        <v>7723</v>
      </c>
      <c r="D4192" s="312" t="s">
        <v>279</v>
      </c>
      <c r="E4192" s="24" t="s">
        <v>7724</v>
      </c>
      <c r="F4192" s="65" t="s">
        <v>2421</v>
      </c>
      <c r="G4192" s="24" t="s">
        <v>183</v>
      </c>
      <c r="H4192" s="25" t="s">
        <v>2423</v>
      </c>
      <c r="I4192" s="25" t="s">
        <v>3</v>
      </c>
      <c r="J4192" s="22" t="s">
        <v>5</v>
      </c>
      <c r="K4192" s="73"/>
      <c r="L4192" s="24"/>
      <c r="M4192" s="24"/>
      <c r="N4192" s="42"/>
      <c r="O4192" s="49" t="s">
        <v>7924</v>
      </c>
      <c r="P4192" s="131" t="s">
        <v>7925</v>
      </c>
      <c r="Q4192" s="49" t="s">
        <v>7926</v>
      </c>
      <c r="R4192" s="114"/>
      <c r="S4192" s="114" t="s">
        <v>438</v>
      </c>
      <c r="T4192" s="114"/>
      <c r="U4192" s="289"/>
      <c r="V4192" s="289"/>
      <c r="W4192" s="289"/>
      <c r="X4192" s="142" t="b">
        <f>COUNT(SEARCH({"а";"б";"в";"г";"д";"е";"ё";"ж";"з";"и";"й";"к";"л";"м";"н";"о";"п";"р";"с";"т";"у";"ф";"х";"ц";"ч";"ш";"щ";"ъ";"ы";"ь";"э";"ю";"я"},E4192))&gt;0</f>
        <v>0</v>
      </c>
      <c r="Y4192" s="142" t="b">
        <f>COUNT(SEARCH({"а";"б";"в";"г";"д";"е";"ё";"ж";"з";"и";"й";"к";"л";"м";"н";"о";"п";"р";"с";"т";"у";"ф";"х";"ц";"ч";"ш";"щ";"ъ";"ы";"ь";"э";"ю";"я"},F4192))&gt;0</f>
        <v>0</v>
      </c>
      <c r="Z4192" s="142" t="b">
        <f>COUNT(SEARCH({"а";"б";"в";"г";"д";"е";"ё";"ж";"з";"и";"й";"к";"л";"м";"н";"о";"п";"р";"с";"т";"у";"ф";"х";"ц";"ч";"ш";"щ";"ъ";"ы";"ь";"э";"ю";"я"},K4192))&gt;0</f>
        <v>0</v>
      </c>
      <c r="AA4192" s="142" t="b">
        <f>COUNT(SEARCH({"а";"б";"в";"г";"д";"е";"ё";"ж";"з";"и";"й";"к";"л";"м";"н";"о";"п";"р";"с";"т";"у";"ф";"х";"ц";"ч";"ш";"щ";"ъ";"ы";"ь";"э";"ю";"я"},L4192))&gt;0</f>
        <v>0</v>
      </c>
      <c r="AB4192" s="142" t="b">
        <f>COUNT(SEARCH({"а";"б";"в";"г";"д";"е";"ё";"ж";"з";"и";"й";"к";"л";"м";"н";"о";"п";"р";"с";"т";"у";"ф";"х";"ц";"ч";"ш";"щ";"ъ";"ы";"ь";"э";"ю";"я"},I4192))&gt;0</f>
        <v>0</v>
      </c>
      <c r="AC4192" s="142" t="b">
        <f>COUNT(SEARCH({"а";"б";"в";"г";"д";"е";"ё";"ж";"з";"и";"й";"к";"л";"м";"н";"о";"п";"р";"с";"т";"у";"ф";"х";"ц";"ч";"ш";"щ";"ъ";"ы";"ь";"э";"ю";"я"},M4192))&gt;0</f>
        <v>0</v>
      </c>
      <c r="AD4192" s="27" t="b">
        <f t="shared" si="71"/>
        <v>1</v>
      </c>
      <c r="AE4192" s="289"/>
    </row>
    <row r="4193" spans="1:31" s="415" customFormat="1" ht="30" hidden="1">
      <c r="A4193" s="338" t="s">
        <v>9015</v>
      </c>
      <c r="B4193" s="338"/>
      <c r="C4193" s="42" t="s">
        <v>7723</v>
      </c>
      <c r="D4193" s="312" t="s">
        <v>279</v>
      </c>
      <c r="E4193" s="24" t="s">
        <v>7724</v>
      </c>
      <c r="F4193" s="117" t="s">
        <v>4208</v>
      </c>
      <c r="G4193" s="117" t="s">
        <v>135</v>
      </c>
      <c r="H4193" s="119" t="s">
        <v>8157</v>
      </c>
      <c r="I4193" s="117" t="s">
        <v>97</v>
      </c>
      <c r="J4193" s="23" t="s">
        <v>5</v>
      </c>
      <c r="K4193" s="75" t="s">
        <v>331</v>
      </c>
      <c r="L4193" s="117" t="s">
        <v>7927</v>
      </c>
      <c r="M4193" s="124" t="s">
        <v>70</v>
      </c>
      <c r="N4193" s="116"/>
      <c r="O4193" s="119" t="s">
        <v>440</v>
      </c>
      <c r="P4193" s="119"/>
      <c r="Q4193" s="117"/>
      <c r="R4193" s="124"/>
      <c r="S4193" s="124" t="s">
        <v>60</v>
      </c>
      <c r="T4193" s="124"/>
      <c r="U4193" s="289"/>
      <c r="V4193" s="289"/>
      <c r="W4193" s="289"/>
      <c r="X4193" s="142" t="b">
        <f>COUNT(SEARCH({"а";"б";"в";"г";"д";"е";"ё";"ж";"з";"и";"й";"к";"л";"м";"н";"о";"п";"р";"с";"т";"у";"ф";"х";"ц";"ч";"ш";"щ";"ъ";"ы";"ь";"э";"ю";"я"},E4193))&gt;0</f>
        <v>0</v>
      </c>
      <c r="Y4193" s="142" t="b">
        <f>COUNT(SEARCH({"а";"б";"в";"г";"д";"е";"ё";"ж";"з";"и";"й";"к";"л";"м";"н";"о";"п";"р";"с";"т";"у";"ф";"х";"ц";"ч";"ш";"щ";"ъ";"ы";"ь";"э";"ю";"я"},F4193))&gt;0</f>
        <v>0</v>
      </c>
      <c r="Z4193" s="142" t="b">
        <f>COUNT(SEARCH({"а";"б";"в";"г";"д";"е";"ё";"ж";"з";"и";"й";"к";"л";"м";"н";"о";"п";"р";"с";"т";"у";"ф";"х";"ц";"ч";"ш";"щ";"ъ";"ы";"ь";"э";"ю";"я"},K4193))&gt;0</f>
        <v>0</v>
      </c>
      <c r="AA4193" s="142" t="b">
        <f>COUNT(SEARCH({"а";"б";"в";"г";"д";"е";"ё";"ж";"з";"и";"й";"к";"л";"м";"н";"о";"п";"р";"с";"т";"у";"ф";"х";"ц";"ч";"ш";"щ";"ъ";"ы";"ь";"э";"ю";"я"},L4193))&gt;0</f>
        <v>0</v>
      </c>
      <c r="AB4193" s="142" t="b">
        <f>COUNT(SEARCH({"а";"б";"в";"г";"д";"е";"ё";"ж";"з";"и";"й";"к";"л";"м";"н";"о";"п";"р";"с";"т";"у";"ф";"х";"ц";"ч";"ш";"щ";"ъ";"ы";"ь";"э";"ю";"я"},I4193))&gt;0</f>
        <v>0</v>
      </c>
      <c r="AC4193" s="142" t="b">
        <f>COUNT(SEARCH({"а";"б";"в";"г";"д";"е";"ё";"ж";"з";"и";"й";"к";"л";"м";"н";"о";"п";"р";"с";"т";"у";"ф";"х";"ц";"ч";"ш";"щ";"ъ";"ы";"ь";"э";"ю";"я"},M4193))&gt;0</f>
        <v>0</v>
      </c>
      <c r="AD4193" s="27" t="b">
        <f t="shared" si="71"/>
        <v>1</v>
      </c>
      <c r="AE4193" s="289"/>
    </row>
    <row r="4194" spans="1:31" s="415" customFormat="1" ht="30" hidden="1">
      <c r="A4194" s="338" t="s">
        <v>9015</v>
      </c>
      <c r="B4194" s="338"/>
      <c r="C4194" s="42" t="s">
        <v>7723</v>
      </c>
      <c r="D4194" s="312" t="s">
        <v>279</v>
      </c>
      <c r="E4194" s="24" t="s">
        <v>7724</v>
      </c>
      <c r="F4194" s="122" t="s">
        <v>2424</v>
      </c>
      <c r="G4194" s="25" t="s">
        <v>187</v>
      </c>
      <c r="H4194" s="25" t="s">
        <v>2426</v>
      </c>
      <c r="I4194" s="25" t="s">
        <v>97</v>
      </c>
      <c r="J4194" s="22" t="s">
        <v>5</v>
      </c>
      <c r="K4194" s="73"/>
      <c r="L4194" s="24"/>
      <c r="M4194" s="24"/>
      <c r="N4194" s="42" t="s">
        <v>573</v>
      </c>
      <c r="O4194" s="51" t="s">
        <v>7928</v>
      </c>
      <c r="P4194" s="49"/>
      <c r="Q4194" s="49" t="s">
        <v>7751</v>
      </c>
      <c r="R4194" s="114"/>
      <c r="S4194" s="114" t="s">
        <v>438</v>
      </c>
      <c r="T4194" s="114"/>
      <c r="U4194" s="289"/>
      <c r="V4194" s="289"/>
      <c r="W4194" s="289"/>
      <c r="X4194" s="142" t="b">
        <f>COUNT(SEARCH({"а";"б";"в";"г";"д";"е";"ё";"ж";"з";"и";"й";"к";"л";"м";"н";"о";"п";"р";"с";"т";"у";"ф";"х";"ц";"ч";"ш";"щ";"ъ";"ы";"ь";"э";"ю";"я"},E4194))&gt;0</f>
        <v>0</v>
      </c>
      <c r="Y4194" s="142" t="b">
        <f>COUNT(SEARCH({"а";"б";"в";"г";"д";"е";"ё";"ж";"з";"и";"й";"к";"л";"м";"н";"о";"п";"р";"с";"т";"у";"ф";"х";"ц";"ч";"ш";"щ";"ъ";"ы";"ь";"э";"ю";"я"},F4194))&gt;0</f>
        <v>0</v>
      </c>
      <c r="Z4194" s="142" t="b">
        <f>COUNT(SEARCH({"а";"б";"в";"г";"д";"е";"ё";"ж";"з";"и";"й";"к";"л";"м";"н";"о";"п";"р";"с";"т";"у";"ф";"х";"ц";"ч";"ш";"щ";"ъ";"ы";"ь";"э";"ю";"я"},K4194))&gt;0</f>
        <v>0</v>
      </c>
      <c r="AA4194" s="142" t="b">
        <f>COUNT(SEARCH({"а";"б";"в";"г";"д";"е";"ё";"ж";"з";"и";"й";"к";"л";"м";"н";"о";"п";"р";"с";"т";"у";"ф";"х";"ц";"ч";"ш";"щ";"ъ";"ы";"ь";"э";"ю";"я"},L4194))&gt;0</f>
        <v>0</v>
      </c>
      <c r="AB4194" s="142" t="b">
        <f>COUNT(SEARCH({"а";"б";"в";"г";"д";"е";"ё";"ж";"з";"и";"й";"к";"л";"м";"н";"о";"п";"р";"с";"т";"у";"ф";"х";"ц";"ч";"ш";"щ";"ъ";"ы";"ь";"э";"ю";"я"},I4194))&gt;0</f>
        <v>0</v>
      </c>
      <c r="AC4194" s="142" t="b">
        <f>COUNT(SEARCH({"а";"б";"в";"г";"д";"е";"ё";"ж";"з";"и";"й";"к";"л";"м";"н";"о";"п";"р";"с";"т";"у";"ф";"х";"ц";"ч";"ш";"щ";"ъ";"ы";"ь";"э";"ю";"я"},M4194))&gt;0</f>
        <v>0</v>
      </c>
      <c r="AD4194" s="27" t="b">
        <f t="shared" si="71"/>
        <v>1</v>
      </c>
      <c r="AE4194" s="289"/>
    </row>
    <row r="4195" spans="1:31" s="415" customFormat="1" hidden="1">
      <c r="A4195" s="338" t="s">
        <v>9015</v>
      </c>
      <c r="B4195" s="338"/>
      <c r="C4195" s="42" t="s">
        <v>7723</v>
      </c>
      <c r="D4195" s="312" t="s">
        <v>279</v>
      </c>
      <c r="E4195" s="24" t="s">
        <v>7724</v>
      </c>
      <c r="F4195" s="25" t="s">
        <v>14</v>
      </c>
      <c r="G4195" s="24"/>
      <c r="H4195" s="114" t="s">
        <v>13</v>
      </c>
      <c r="I4195" s="114" t="s">
        <v>15</v>
      </c>
      <c r="J4195" s="22" t="s">
        <v>5</v>
      </c>
      <c r="K4195" s="73"/>
      <c r="L4195" s="24"/>
      <c r="M4195" s="24"/>
      <c r="N4195" s="42"/>
      <c r="O4195" s="22" t="s">
        <v>13</v>
      </c>
      <c r="P4195" s="49"/>
      <c r="Q4195" s="24"/>
      <c r="R4195" s="24"/>
      <c r="S4195" s="24"/>
      <c r="T4195" s="24"/>
      <c r="U4195" s="289"/>
      <c r="V4195" s="289"/>
      <c r="W4195" s="289"/>
      <c r="X4195" s="142" t="b">
        <f>COUNT(SEARCH({"а";"б";"в";"г";"д";"е";"ё";"ж";"з";"и";"й";"к";"л";"м";"н";"о";"п";"р";"с";"т";"у";"ф";"х";"ц";"ч";"ш";"щ";"ъ";"ы";"ь";"э";"ю";"я"},E4195))&gt;0</f>
        <v>0</v>
      </c>
      <c r="Y4195" s="142" t="b">
        <f>COUNT(SEARCH({"а";"б";"в";"г";"д";"е";"ё";"ж";"з";"и";"й";"к";"л";"м";"н";"о";"п";"р";"с";"т";"у";"ф";"х";"ц";"ч";"ш";"щ";"ъ";"ы";"ь";"э";"ю";"я"},F4195))&gt;0</f>
        <v>0</v>
      </c>
      <c r="Z4195" s="142" t="b">
        <f>COUNT(SEARCH({"а";"б";"в";"г";"д";"е";"ё";"ж";"з";"и";"й";"к";"л";"м";"н";"о";"п";"р";"с";"т";"у";"ф";"х";"ц";"ч";"ш";"щ";"ъ";"ы";"ь";"э";"ю";"я"},K4195))&gt;0</f>
        <v>0</v>
      </c>
      <c r="AA4195" s="142" t="b">
        <f>COUNT(SEARCH({"а";"б";"в";"г";"д";"е";"ё";"ж";"з";"и";"й";"к";"л";"м";"н";"о";"п";"р";"с";"т";"у";"ф";"х";"ц";"ч";"ш";"щ";"ъ";"ы";"ь";"э";"ю";"я"},L4195))&gt;0</f>
        <v>0</v>
      </c>
      <c r="AB4195" s="142" t="b">
        <f>COUNT(SEARCH({"а";"б";"в";"г";"д";"е";"ё";"ж";"з";"и";"й";"к";"л";"м";"н";"о";"п";"р";"с";"т";"у";"ф";"х";"ц";"ч";"ш";"щ";"ъ";"ы";"ь";"э";"ю";"я"},I4195))&gt;0</f>
        <v>0</v>
      </c>
      <c r="AC4195" s="142" t="b">
        <f>COUNT(SEARCH({"а";"б";"в";"г";"д";"е";"ё";"ж";"з";"и";"й";"к";"л";"м";"н";"о";"п";"р";"с";"т";"у";"ф";"х";"ц";"ч";"ш";"щ";"ъ";"ы";"ь";"э";"ю";"я"},M4195))&gt;0</f>
        <v>0</v>
      </c>
      <c r="AD4195" s="27" t="b">
        <f t="shared" si="71"/>
        <v>1</v>
      </c>
      <c r="AE4195" s="289"/>
    </row>
    <row r="4196" spans="1:31" s="415" customFormat="1" hidden="1">
      <c r="A4196" s="338" t="s">
        <v>9015</v>
      </c>
      <c r="B4196" s="338"/>
      <c r="C4196" s="42" t="s">
        <v>7723</v>
      </c>
      <c r="D4196" s="312" t="s">
        <v>279</v>
      </c>
      <c r="E4196" s="24" t="s">
        <v>7724</v>
      </c>
      <c r="F4196" s="25" t="s">
        <v>8</v>
      </c>
      <c r="G4196" s="24"/>
      <c r="H4196" s="114" t="s">
        <v>67</v>
      </c>
      <c r="I4196" s="114" t="s">
        <v>97</v>
      </c>
      <c r="J4196" s="22" t="s">
        <v>5</v>
      </c>
      <c r="K4196" s="73"/>
      <c r="L4196" s="24"/>
      <c r="M4196" s="24"/>
      <c r="N4196" s="279" t="s">
        <v>446</v>
      </c>
      <c r="O4196" s="313" t="s">
        <v>447</v>
      </c>
      <c r="P4196" s="49"/>
      <c r="Q4196" s="24"/>
      <c r="R4196" s="24"/>
      <c r="S4196" s="24" t="s">
        <v>398</v>
      </c>
      <c r="T4196" s="24"/>
      <c r="U4196" s="289"/>
      <c r="V4196" s="289"/>
      <c r="W4196" s="289"/>
      <c r="X4196" s="142" t="b">
        <f>COUNT(SEARCH({"а";"б";"в";"г";"д";"е";"ё";"ж";"з";"и";"й";"к";"л";"м";"н";"о";"п";"р";"с";"т";"у";"ф";"х";"ц";"ч";"ш";"щ";"ъ";"ы";"ь";"э";"ю";"я"},E4196))&gt;0</f>
        <v>0</v>
      </c>
      <c r="Y4196" s="142" t="b">
        <f>COUNT(SEARCH({"а";"б";"в";"г";"д";"е";"ё";"ж";"з";"и";"й";"к";"л";"м";"н";"о";"п";"р";"с";"т";"у";"ф";"х";"ц";"ч";"ш";"щ";"ъ";"ы";"ь";"э";"ю";"я"},F4196))&gt;0</f>
        <v>0</v>
      </c>
      <c r="Z4196" s="142" t="b">
        <f>COUNT(SEARCH({"а";"б";"в";"г";"д";"е";"ё";"ж";"з";"и";"й";"к";"л";"м";"н";"о";"п";"р";"с";"т";"у";"ф";"х";"ц";"ч";"ш";"щ";"ъ";"ы";"ь";"э";"ю";"я"},K4196))&gt;0</f>
        <v>0</v>
      </c>
      <c r="AA4196" s="142" t="b">
        <f>COUNT(SEARCH({"а";"б";"в";"г";"д";"е";"ё";"ж";"з";"и";"й";"к";"л";"м";"н";"о";"п";"р";"с";"т";"у";"ф";"х";"ц";"ч";"ш";"щ";"ъ";"ы";"ь";"э";"ю";"я"},L4196))&gt;0</f>
        <v>0</v>
      </c>
      <c r="AB4196" s="142" t="b">
        <f>COUNT(SEARCH({"а";"б";"в";"г";"д";"е";"ё";"ж";"з";"и";"й";"к";"л";"м";"н";"о";"п";"р";"с";"т";"у";"ф";"х";"ц";"ч";"ш";"щ";"ъ";"ы";"ь";"э";"ю";"я"},I4196))&gt;0</f>
        <v>0</v>
      </c>
      <c r="AC4196" s="142" t="b">
        <f>COUNT(SEARCH({"а";"б";"в";"г";"д";"е";"ё";"ж";"з";"и";"й";"к";"л";"м";"н";"о";"п";"р";"с";"т";"у";"ф";"х";"ц";"ч";"ш";"щ";"ъ";"ы";"ь";"э";"ю";"я"},M4196))&gt;0</f>
        <v>0</v>
      </c>
      <c r="AD4196" s="27" t="b">
        <f t="shared" si="71"/>
        <v>1</v>
      </c>
      <c r="AE4196" s="289"/>
    </row>
    <row r="4197" spans="1:31" s="415" customFormat="1" ht="30" hidden="1">
      <c r="A4197" s="338" t="s">
        <v>9015</v>
      </c>
      <c r="B4197" s="338"/>
      <c r="C4197" s="42" t="s">
        <v>7723</v>
      </c>
      <c r="D4197" s="312" t="s">
        <v>279</v>
      </c>
      <c r="E4197" s="24" t="s">
        <v>7724</v>
      </c>
      <c r="F4197" s="25" t="s">
        <v>12</v>
      </c>
      <c r="G4197" s="24"/>
      <c r="H4197" s="114" t="s">
        <v>400</v>
      </c>
      <c r="I4197" s="114" t="s">
        <v>3</v>
      </c>
      <c r="J4197" s="22" t="s">
        <v>5</v>
      </c>
      <c r="K4197" s="73"/>
      <c r="L4197" s="24"/>
      <c r="M4197" s="24"/>
      <c r="N4197" s="42"/>
      <c r="O4197" s="120" t="s">
        <v>66</v>
      </c>
      <c r="P4197" s="49"/>
      <c r="Q4197" s="24"/>
      <c r="R4197" s="24"/>
      <c r="S4197" s="24" t="s">
        <v>4</v>
      </c>
      <c r="T4197" s="24"/>
      <c r="U4197" s="289"/>
      <c r="V4197" s="289"/>
      <c r="W4197" s="289"/>
      <c r="X4197" s="142" t="b">
        <f>COUNT(SEARCH({"а";"б";"в";"г";"д";"е";"ё";"ж";"з";"и";"й";"к";"л";"м";"н";"о";"п";"р";"с";"т";"у";"ф";"х";"ц";"ч";"ш";"щ";"ъ";"ы";"ь";"э";"ю";"я"},E4197))&gt;0</f>
        <v>0</v>
      </c>
      <c r="Y4197" s="142" t="b">
        <f>COUNT(SEARCH({"а";"б";"в";"г";"д";"е";"ё";"ж";"з";"и";"й";"к";"л";"м";"н";"о";"п";"р";"с";"т";"у";"ф";"х";"ц";"ч";"ш";"щ";"ъ";"ы";"ь";"э";"ю";"я"},F4197))&gt;0</f>
        <v>0</v>
      </c>
      <c r="Z4197" s="142" t="b">
        <f>COUNT(SEARCH({"а";"б";"в";"г";"д";"е";"ё";"ж";"з";"и";"й";"к";"л";"м";"н";"о";"п";"р";"с";"т";"у";"ф";"х";"ц";"ч";"ш";"щ";"ъ";"ы";"ь";"э";"ю";"я"},K4197))&gt;0</f>
        <v>0</v>
      </c>
      <c r="AA4197" s="142" t="b">
        <f>COUNT(SEARCH({"а";"б";"в";"г";"д";"е";"ё";"ж";"з";"и";"й";"к";"л";"м";"н";"о";"п";"р";"с";"т";"у";"ф";"х";"ц";"ч";"ш";"щ";"ъ";"ы";"ь";"э";"ю";"я"},L4197))&gt;0</f>
        <v>0</v>
      </c>
      <c r="AB4197" s="142" t="b">
        <f>COUNT(SEARCH({"а";"б";"в";"г";"д";"е";"ё";"ж";"з";"и";"й";"к";"л";"м";"н";"о";"п";"р";"с";"т";"у";"ф";"х";"ц";"ч";"ш";"щ";"ъ";"ы";"ь";"э";"ю";"я"},I4197))&gt;0</f>
        <v>0</v>
      </c>
      <c r="AC4197" s="142" t="b">
        <f>COUNT(SEARCH({"а";"б";"в";"г";"д";"е";"ё";"ж";"з";"и";"й";"к";"л";"м";"н";"о";"п";"р";"с";"т";"у";"ф";"х";"ц";"ч";"ш";"щ";"ъ";"ы";"ь";"э";"ю";"я"},M4197))&gt;0</f>
        <v>0</v>
      </c>
      <c r="AD4197" s="27" t="b">
        <f t="shared" si="71"/>
        <v>1</v>
      </c>
      <c r="AE4197" s="289"/>
    </row>
    <row r="4198" spans="1:31" s="415" customFormat="1" hidden="1">
      <c r="A4198" s="338" t="s">
        <v>9015</v>
      </c>
      <c r="B4198" s="338"/>
      <c r="C4198" s="42" t="s">
        <v>7723</v>
      </c>
      <c r="D4198" s="312" t="s">
        <v>279</v>
      </c>
      <c r="E4198" s="24" t="s">
        <v>7724</v>
      </c>
      <c r="F4198" s="25" t="s">
        <v>18</v>
      </c>
      <c r="G4198" s="24"/>
      <c r="H4198" s="114" t="s">
        <v>456</v>
      </c>
      <c r="I4198" s="114" t="s">
        <v>19</v>
      </c>
      <c r="J4198" s="22" t="s">
        <v>5</v>
      </c>
      <c r="K4198" s="73"/>
      <c r="L4198" s="24"/>
      <c r="M4198" s="24"/>
      <c r="N4198" s="42"/>
      <c r="O4198" s="22" t="s">
        <v>401</v>
      </c>
      <c r="P4198" s="49"/>
      <c r="Q4198" s="24"/>
      <c r="R4198" s="24"/>
      <c r="S4198" s="24"/>
      <c r="T4198" s="24"/>
      <c r="U4198" s="289"/>
      <c r="V4198" s="289"/>
      <c r="W4198" s="289"/>
      <c r="X4198" s="142" t="b">
        <f>COUNT(SEARCH({"а";"б";"в";"г";"д";"е";"ё";"ж";"з";"и";"й";"к";"л";"м";"н";"о";"п";"р";"с";"т";"у";"ф";"х";"ц";"ч";"ш";"щ";"ъ";"ы";"ь";"э";"ю";"я"},E4198))&gt;0</f>
        <v>0</v>
      </c>
      <c r="Y4198" s="142" t="b">
        <f>COUNT(SEARCH({"а";"б";"в";"г";"д";"е";"ё";"ж";"з";"и";"й";"к";"л";"м";"н";"о";"п";"р";"с";"т";"у";"ф";"х";"ц";"ч";"ш";"щ";"ъ";"ы";"ь";"э";"ю";"я"},F4198))&gt;0</f>
        <v>0</v>
      </c>
      <c r="Z4198" s="142" t="b">
        <f>COUNT(SEARCH({"а";"б";"в";"г";"д";"е";"ё";"ж";"з";"и";"й";"к";"л";"м";"н";"о";"п";"р";"с";"т";"у";"ф";"х";"ц";"ч";"ш";"щ";"ъ";"ы";"ь";"э";"ю";"я"},K4198))&gt;0</f>
        <v>0</v>
      </c>
      <c r="AA4198" s="142" t="b">
        <f>COUNT(SEARCH({"а";"б";"в";"г";"д";"е";"ё";"ж";"з";"и";"й";"к";"л";"м";"н";"о";"п";"р";"с";"т";"у";"ф";"х";"ц";"ч";"ш";"щ";"ъ";"ы";"ь";"э";"ю";"я"},L4198))&gt;0</f>
        <v>0</v>
      </c>
      <c r="AB4198" s="142" t="b">
        <f>COUNT(SEARCH({"а";"б";"в";"г";"д";"е";"ё";"ж";"з";"и";"й";"к";"л";"м";"н";"о";"п";"р";"с";"т";"у";"ф";"х";"ц";"ч";"ш";"щ";"ъ";"ы";"ь";"э";"ю";"я"},I4198))&gt;0</f>
        <v>0</v>
      </c>
      <c r="AC4198" s="142" t="b">
        <f>COUNT(SEARCH({"а";"б";"в";"г";"д";"е";"ё";"ж";"з";"и";"й";"к";"л";"м";"н";"о";"п";"р";"с";"т";"у";"ф";"х";"ц";"ч";"ш";"щ";"ъ";"ы";"ь";"э";"ю";"я"},M4198))&gt;0</f>
        <v>0</v>
      </c>
      <c r="AD4198" s="27" t="b">
        <f t="shared" si="71"/>
        <v>1</v>
      </c>
      <c r="AE4198" s="289"/>
    </row>
    <row r="4199" spans="1:31" s="415" customFormat="1" hidden="1">
      <c r="A4199" s="338" t="s">
        <v>9015</v>
      </c>
      <c r="B4199" s="338"/>
      <c r="C4199" s="42" t="s">
        <v>7723</v>
      </c>
      <c r="D4199" s="312" t="s">
        <v>279</v>
      </c>
      <c r="E4199" s="24" t="s">
        <v>7724</v>
      </c>
      <c r="F4199" s="25" t="s">
        <v>21</v>
      </c>
      <c r="G4199" s="24"/>
      <c r="H4199" s="114" t="s">
        <v>402</v>
      </c>
      <c r="I4199" s="114" t="s">
        <v>19</v>
      </c>
      <c r="J4199" s="22" t="s">
        <v>5</v>
      </c>
      <c r="K4199" s="73"/>
      <c r="L4199" s="24"/>
      <c r="M4199" s="24"/>
      <c r="N4199" s="42"/>
      <c r="O4199" s="22" t="s">
        <v>519</v>
      </c>
      <c r="P4199" s="49"/>
      <c r="Q4199" s="24"/>
      <c r="R4199" s="24"/>
      <c r="S4199" s="24" t="s">
        <v>4</v>
      </c>
      <c r="T4199" s="24"/>
      <c r="U4199" s="289"/>
      <c r="V4199" s="289"/>
      <c r="W4199" s="289"/>
      <c r="X4199" s="142" t="b">
        <f>COUNT(SEARCH({"а";"б";"в";"г";"д";"е";"ё";"ж";"з";"и";"й";"к";"л";"м";"н";"о";"п";"р";"с";"т";"у";"ф";"х";"ц";"ч";"ш";"щ";"ъ";"ы";"ь";"э";"ю";"я"},E4199))&gt;0</f>
        <v>0</v>
      </c>
      <c r="Y4199" s="142" t="b">
        <f>COUNT(SEARCH({"а";"б";"в";"г";"д";"е";"ё";"ж";"з";"и";"й";"к";"л";"м";"н";"о";"п";"р";"с";"т";"у";"ф";"х";"ц";"ч";"ш";"щ";"ъ";"ы";"ь";"э";"ю";"я"},F4199))&gt;0</f>
        <v>0</v>
      </c>
      <c r="Z4199" s="142" t="b">
        <f>COUNT(SEARCH({"а";"б";"в";"г";"д";"е";"ё";"ж";"з";"и";"й";"к";"л";"м";"н";"о";"п";"р";"с";"т";"у";"ф";"х";"ц";"ч";"ш";"щ";"ъ";"ы";"ь";"э";"ю";"я"},K4199))&gt;0</f>
        <v>0</v>
      </c>
      <c r="AA4199" s="142" t="b">
        <f>COUNT(SEARCH({"а";"б";"в";"г";"д";"е";"ё";"ж";"з";"и";"й";"к";"л";"м";"н";"о";"п";"р";"с";"т";"у";"ф";"х";"ц";"ч";"ш";"щ";"ъ";"ы";"ь";"э";"ю";"я"},L4199))&gt;0</f>
        <v>0</v>
      </c>
      <c r="AB4199" s="142" t="b">
        <f>COUNT(SEARCH({"а";"б";"в";"г";"д";"е";"ё";"ж";"з";"и";"й";"к";"л";"м";"н";"о";"п";"р";"с";"т";"у";"ф";"х";"ц";"ч";"ш";"щ";"ъ";"ы";"ь";"э";"ю";"я"},I4199))&gt;0</f>
        <v>0</v>
      </c>
      <c r="AC4199" s="142" t="b">
        <f>COUNT(SEARCH({"а";"б";"в";"г";"д";"е";"ё";"ж";"з";"и";"й";"к";"л";"м";"н";"о";"п";"р";"с";"т";"у";"ф";"х";"ц";"ч";"ш";"щ";"ъ";"ы";"ь";"э";"ю";"я"},M4199))&gt;0</f>
        <v>0</v>
      </c>
      <c r="AD4199" s="27" t="b">
        <f t="shared" si="71"/>
        <v>1</v>
      </c>
      <c r="AE4199" s="289"/>
    </row>
    <row r="4200" spans="1:31" s="415" customFormat="1" hidden="1">
      <c r="A4200" s="338" t="s">
        <v>9015</v>
      </c>
      <c r="B4200" s="338"/>
      <c r="C4200" s="42" t="s">
        <v>7723</v>
      </c>
      <c r="D4200" s="312" t="s">
        <v>279</v>
      </c>
      <c r="E4200" s="24" t="s">
        <v>7724</v>
      </c>
      <c r="F4200" s="25" t="s">
        <v>93</v>
      </c>
      <c r="G4200" s="25" t="s">
        <v>136</v>
      </c>
      <c r="H4200" s="114" t="s">
        <v>578</v>
      </c>
      <c r="I4200" s="114" t="s">
        <v>65</v>
      </c>
      <c r="J4200" s="22" t="s">
        <v>5</v>
      </c>
      <c r="K4200" s="73" t="s">
        <v>331</v>
      </c>
      <c r="L4200" s="129" t="s">
        <v>94</v>
      </c>
      <c r="M4200" s="129" t="s">
        <v>65</v>
      </c>
      <c r="N4200" s="42"/>
      <c r="O4200" s="22" t="s">
        <v>395</v>
      </c>
      <c r="P4200" s="49"/>
      <c r="Q4200" s="24"/>
      <c r="R4200" s="24"/>
      <c r="S4200" s="24" t="s">
        <v>4</v>
      </c>
      <c r="T4200" s="24" t="s">
        <v>276</v>
      </c>
      <c r="U4200" s="289"/>
      <c r="V4200" s="289"/>
      <c r="W4200" s="289"/>
      <c r="X4200" s="142" t="b">
        <f>COUNT(SEARCH({"а";"б";"в";"г";"д";"е";"ё";"ж";"з";"и";"й";"к";"л";"м";"н";"о";"п";"р";"с";"т";"у";"ф";"х";"ц";"ч";"ш";"щ";"ъ";"ы";"ь";"э";"ю";"я"},E4200))&gt;0</f>
        <v>0</v>
      </c>
      <c r="Y4200" s="142" t="b">
        <f>COUNT(SEARCH({"а";"б";"в";"г";"д";"е";"ё";"ж";"з";"и";"й";"к";"л";"м";"н";"о";"п";"р";"с";"т";"у";"ф";"х";"ц";"ч";"ш";"щ";"ъ";"ы";"ь";"э";"ю";"я"},F4200))&gt;0</f>
        <v>0</v>
      </c>
      <c r="Z4200" s="142" t="b">
        <f>COUNT(SEARCH({"а";"б";"в";"г";"д";"е";"ё";"ж";"з";"и";"й";"к";"л";"м";"н";"о";"п";"р";"с";"т";"у";"ф";"х";"ц";"ч";"ш";"щ";"ъ";"ы";"ь";"э";"ю";"я"},K4200))&gt;0</f>
        <v>0</v>
      </c>
      <c r="AA4200" s="142" t="b">
        <f>COUNT(SEARCH({"а";"б";"в";"г";"д";"е";"ё";"ж";"з";"и";"й";"к";"л";"м";"н";"о";"п";"р";"с";"т";"у";"ф";"х";"ц";"ч";"ш";"щ";"ъ";"ы";"ь";"э";"ю";"я"},L4200))&gt;0</f>
        <v>0</v>
      </c>
      <c r="AB4200" s="142" t="b">
        <f>COUNT(SEARCH({"а";"б";"в";"г";"д";"е";"ё";"ж";"з";"и";"й";"к";"л";"м";"н";"о";"п";"р";"с";"т";"у";"ф";"х";"ц";"ч";"ш";"щ";"ъ";"ы";"ь";"э";"ю";"я"},I4200))&gt;0</f>
        <v>0</v>
      </c>
      <c r="AC4200" s="142" t="b">
        <f>COUNT(SEARCH({"а";"б";"в";"г";"д";"е";"ё";"ж";"з";"и";"й";"к";"л";"м";"н";"о";"п";"р";"с";"т";"у";"ф";"х";"ц";"ч";"ш";"щ";"ъ";"ы";"ь";"э";"ю";"я"},M4200))&gt;0</f>
        <v>0</v>
      </c>
      <c r="AD4200" s="27" t="b">
        <f t="shared" si="71"/>
        <v>1</v>
      </c>
      <c r="AE4200" s="289"/>
    </row>
    <row r="4201" spans="1:31" s="415" customFormat="1" hidden="1">
      <c r="A4201" s="338" t="s">
        <v>9015</v>
      </c>
      <c r="B4201" s="338"/>
      <c r="C4201" s="42" t="s">
        <v>7723</v>
      </c>
      <c r="D4201" s="312">
        <v>2</v>
      </c>
      <c r="E4201" s="24" t="s">
        <v>7724</v>
      </c>
      <c r="F4201" s="114" t="s">
        <v>2420</v>
      </c>
      <c r="G4201" s="24" t="s">
        <v>134</v>
      </c>
      <c r="H4201" s="24" t="s">
        <v>7923</v>
      </c>
      <c r="I4201" s="25" t="s">
        <v>3</v>
      </c>
      <c r="J4201" s="22" t="s">
        <v>5</v>
      </c>
      <c r="K4201" s="73"/>
      <c r="L4201" s="24"/>
      <c r="M4201" s="24"/>
      <c r="N4201" s="42"/>
      <c r="O4201" s="51" t="s">
        <v>512</v>
      </c>
      <c r="P4201" s="49"/>
      <c r="Q4201" s="26" t="str">
        <f>CONCATENATE("rdv.lnk_",MID(E4201,10,LEN(E4201)-14))</f>
        <v>rdv.lnk_fin_document_counterparty</v>
      </c>
      <c r="R4201" s="25"/>
      <c r="S4201" s="25" t="s">
        <v>455</v>
      </c>
      <c r="T4201" s="25"/>
      <c r="U4201" s="289"/>
      <c r="V4201" s="289"/>
      <c r="W4201" s="289"/>
      <c r="X4201" s="142" t="b">
        <f>COUNT(SEARCH({"а";"б";"в";"г";"д";"е";"ё";"ж";"з";"и";"й";"к";"л";"м";"н";"о";"п";"р";"с";"т";"у";"ф";"х";"ц";"ч";"ш";"щ";"ъ";"ы";"ь";"э";"ю";"я"},E4201))&gt;0</f>
        <v>0</v>
      </c>
      <c r="Y4201" s="142" t="b">
        <f>COUNT(SEARCH({"а";"б";"в";"г";"д";"е";"ё";"ж";"з";"и";"й";"к";"л";"м";"н";"о";"п";"р";"с";"т";"у";"ф";"х";"ц";"ч";"ш";"щ";"ъ";"ы";"ь";"э";"ю";"я"},F4201))&gt;0</f>
        <v>0</v>
      </c>
      <c r="Z4201" s="142" t="b">
        <f>COUNT(SEARCH({"а";"б";"в";"г";"д";"е";"ё";"ж";"з";"и";"й";"к";"л";"м";"н";"о";"п";"р";"с";"т";"у";"ф";"х";"ц";"ч";"ш";"щ";"ъ";"ы";"ь";"э";"ю";"я"},K4201))&gt;0</f>
        <v>0</v>
      </c>
      <c r="AA4201" s="142" t="b">
        <f>COUNT(SEARCH({"а";"б";"в";"г";"д";"е";"ё";"ж";"з";"и";"й";"к";"л";"м";"н";"о";"п";"р";"с";"т";"у";"ф";"х";"ц";"ч";"ш";"щ";"ъ";"ы";"ь";"э";"ю";"я"},L4201))&gt;0</f>
        <v>0</v>
      </c>
      <c r="AB4201" s="142" t="b">
        <f>COUNT(SEARCH({"а";"б";"в";"г";"д";"е";"ё";"ж";"з";"и";"й";"к";"л";"м";"н";"о";"п";"р";"с";"т";"у";"ф";"х";"ц";"ч";"ш";"щ";"ъ";"ы";"ь";"э";"ю";"я"},I4201))&gt;0</f>
        <v>0</v>
      </c>
      <c r="AC4201" s="142" t="b">
        <f>COUNT(SEARCH({"а";"б";"в";"г";"д";"е";"ё";"ж";"з";"и";"й";"к";"л";"м";"н";"о";"п";"р";"с";"т";"у";"ф";"х";"ц";"ч";"ш";"щ";"ъ";"ы";"ь";"э";"ю";"я"},M4201))&gt;0</f>
        <v>0</v>
      </c>
      <c r="AD4201" s="27" t="b">
        <f t="shared" si="71"/>
        <v>1</v>
      </c>
      <c r="AE4201" s="289"/>
    </row>
    <row r="4202" spans="1:31" s="415" customFormat="1" ht="30" hidden="1">
      <c r="A4202" s="338" t="s">
        <v>9015</v>
      </c>
      <c r="B4202" s="338"/>
      <c r="C4202" s="42" t="s">
        <v>7723</v>
      </c>
      <c r="D4202" s="312">
        <v>2</v>
      </c>
      <c r="E4202" s="24" t="s">
        <v>7724</v>
      </c>
      <c r="F4202" s="122" t="s">
        <v>441</v>
      </c>
      <c r="G4202" s="24" t="s">
        <v>183</v>
      </c>
      <c r="H4202" s="25" t="s">
        <v>1543</v>
      </c>
      <c r="I4202" s="25" t="s">
        <v>3</v>
      </c>
      <c r="J4202" s="22" t="s">
        <v>5</v>
      </c>
      <c r="K4202" s="73"/>
      <c r="L4202" s="24"/>
      <c r="M4202" s="24"/>
      <c r="N4202" s="42"/>
      <c r="O4202" s="49" t="s">
        <v>443</v>
      </c>
      <c r="P4202" s="49" t="s">
        <v>5271</v>
      </c>
      <c r="Q4202" s="49" t="s">
        <v>595</v>
      </c>
      <c r="R4202" s="114"/>
      <c r="S4202" s="114" t="s">
        <v>438</v>
      </c>
      <c r="T4202" s="114"/>
      <c r="U4202" s="289"/>
      <c r="V4202" s="289"/>
      <c r="W4202" s="289"/>
      <c r="X4202" s="142" t="b">
        <f>COUNT(SEARCH({"а";"б";"в";"г";"д";"е";"ё";"ж";"з";"и";"й";"к";"л";"м";"н";"о";"п";"р";"с";"т";"у";"ф";"х";"ц";"ч";"ш";"щ";"ъ";"ы";"ь";"э";"ю";"я"},E4202))&gt;0</f>
        <v>0</v>
      </c>
      <c r="Y4202" s="142" t="b">
        <f>COUNT(SEARCH({"а";"б";"в";"г";"д";"е";"ё";"ж";"з";"и";"й";"к";"л";"м";"н";"о";"п";"р";"с";"т";"у";"ф";"х";"ц";"ч";"ш";"щ";"ъ";"ы";"ь";"э";"ю";"я"},F4202))&gt;0</f>
        <v>0</v>
      </c>
      <c r="Z4202" s="142" t="b">
        <f>COUNT(SEARCH({"а";"б";"в";"г";"д";"е";"ё";"ж";"з";"и";"й";"к";"л";"м";"н";"о";"п";"р";"с";"т";"у";"ф";"х";"ц";"ч";"ш";"щ";"ъ";"ы";"ь";"э";"ю";"я"},K4202))&gt;0</f>
        <v>0</v>
      </c>
      <c r="AA4202" s="142" t="b">
        <f>COUNT(SEARCH({"а";"б";"в";"г";"д";"е";"ё";"ж";"з";"и";"й";"к";"л";"м";"н";"о";"п";"р";"с";"т";"у";"ф";"х";"ц";"ч";"ш";"щ";"ъ";"ы";"ь";"э";"ю";"я"},L4202))&gt;0</f>
        <v>0</v>
      </c>
      <c r="AB4202" s="142" t="b">
        <f>COUNT(SEARCH({"а";"б";"в";"г";"д";"е";"ё";"ж";"з";"и";"й";"к";"л";"м";"н";"о";"п";"р";"с";"т";"у";"ф";"х";"ц";"ч";"ш";"щ";"ъ";"ы";"ь";"э";"ю";"я"},I4202))&gt;0</f>
        <v>0</v>
      </c>
      <c r="AC4202" s="142" t="b">
        <f>COUNT(SEARCH({"а";"б";"в";"г";"д";"е";"ё";"ж";"з";"и";"й";"к";"л";"м";"н";"о";"п";"р";"с";"т";"у";"ф";"х";"ц";"ч";"ш";"щ";"ъ";"ы";"ь";"э";"ю";"я"},M4202))&gt;0</f>
        <v>0</v>
      </c>
      <c r="AD4202" s="27" t="b">
        <f t="shared" si="71"/>
        <v>1</v>
      </c>
      <c r="AE4202" s="289"/>
    </row>
    <row r="4203" spans="1:31" s="415" customFormat="1" ht="30" hidden="1">
      <c r="A4203" s="338" t="s">
        <v>9015</v>
      </c>
      <c r="B4203" s="338"/>
      <c r="C4203" s="42" t="s">
        <v>7723</v>
      </c>
      <c r="D4203" s="312">
        <v>2</v>
      </c>
      <c r="E4203" s="24" t="s">
        <v>7724</v>
      </c>
      <c r="F4203" s="124" t="s">
        <v>444</v>
      </c>
      <c r="G4203" s="117" t="s">
        <v>135</v>
      </c>
      <c r="H4203" s="119" t="s">
        <v>445</v>
      </c>
      <c r="I4203" s="117" t="s">
        <v>97</v>
      </c>
      <c r="J4203" s="23" t="s">
        <v>5</v>
      </c>
      <c r="K4203" s="75" t="s">
        <v>331</v>
      </c>
      <c r="L4203" s="124" t="s">
        <v>73</v>
      </c>
      <c r="M4203" s="124" t="s">
        <v>70</v>
      </c>
      <c r="N4203" s="116"/>
      <c r="O4203" s="119" t="s">
        <v>440</v>
      </c>
      <c r="P4203" s="119"/>
      <c r="Q4203" s="117"/>
      <c r="R4203" s="124"/>
      <c r="S4203" s="124" t="s">
        <v>60</v>
      </c>
      <c r="T4203" s="124"/>
      <c r="U4203" s="289"/>
      <c r="V4203" s="289"/>
      <c r="W4203" s="289"/>
      <c r="X4203" s="142" t="b">
        <f>COUNT(SEARCH({"а";"б";"в";"г";"д";"е";"ё";"ж";"з";"и";"й";"к";"л";"м";"н";"о";"п";"р";"с";"т";"у";"ф";"х";"ц";"ч";"ш";"щ";"ъ";"ы";"ь";"э";"ю";"я"},E4203))&gt;0</f>
        <v>0</v>
      </c>
      <c r="Y4203" s="142" t="b">
        <f>COUNT(SEARCH({"а";"б";"в";"г";"д";"е";"ё";"ж";"з";"и";"й";"к";"л";"м";"н";"о";"п";"р";"с";"т";"у";"ф";"х";"ц";"ч";"ш";"щ";"ъ";"ы";"ь";"э";"ю";"я"},F4203))&gt;0</f>
        <v>0</v>
      </c>
      <c r="Z4203" s="142" t="b">
        <f>COUNT(SEARCH({"а";"б";"в";"г";"д";"е";"ё";"ж";"з";"и";"й";"к";"л";"м";"н";"о";"п";"р";"с";"т";"у";"ф";"х";"ц";"ч";"ш";"щ";"ъ";"ы";"ь";"э";"ю";"я"},K4203))&gt;0</f>
        <v>0</v>
      </c>
      <c r="AA4203" s="142" t="b">
        <f>COUNT(SEARCH({"а";"б";"в";"г";"д";"е";"ё";"ж";"з";"и";"й";"к";"л";"м";"н";"о";"п";"р";"с";"т";"у";"ф";"х";"ц";"ч";"ш";"щ";"ъ";"ы";"ь";"э";"ю";"я"},L4203))&gt;0</f>
        <v>0</v>
      </c>
      <c r="AB4203" s="142" t="b">
        <f>COUNT(SEARCH({"а";"б";"в";"г";"д";"е";"ё";"ж";"з";"и";"й";"к";"л";"м";"н";"о";"п";"р";"с";"т";"у";"ф";"х";"ц";"ч";"ш";"щ";"ъ";"ы";"ь";"э";"ю";"я"},I4203))&gt;0</f>
        <v>0</v>
      </c>
      <c r="AC4203" s="142" t="b">
        <f>COUNT(SEARCH({"а";"б";"в";"г";"д";"е";"ё";"ж";"з";"и";"й";"к";"л";"м";"н";"о";"п";"р";"с";"т";"у";"ф";"х";"ц";"ч";"ш";"щ";"ъ";"ы";"ь";"э";"ю";"я"},M4203))&gt;0</f>
        <v>0</v>
      </c>
      <c r="AD4203" s="27" t="b">
        <f t="shared" si="71"/>
        <v>1</v>
      </c>
      <c r="AE4203" s="289"/>
    </row>
    <row r="4204" spans="1:31" s="415" customFormat="1" ht="30" hidden="1">
      <c r="A4204" s="338" t="s">
        <v>9015</v>
      </c>
      <c r="B4204" s="338"/>
      <c r="C4204" s="42" t="s">
        <v>7723</v>
      </c>
      <c r="D4204" s="312">
        <v>2</v>
      </c>
      <c r="E4204" s="348" t="s">
        <v>7724</v>
      </c>
      <c r="F4204" s="544" t="s">
        <v>2421</v>
      </c>
      <c r="G4204" s="348" t="s">
        <v>183</v>
      </c>
      <c r="H4204" s="183" t="s">
        <v>2423</v>
      </c>
      <c r="I4204" s="183" t="s">
        <v>3</v>
      </c>
      <c r="J4204" s="104" t="s">
        <v>5</v>
      </c>
      <c r="K4204" s="559"/>
      <c r="L4204" s="348"/>
      <c r="M4204" s="348"/>
      <c r="N4204" s="571"/>
      <c r="O4204" s="347" t="s">
        <v>7924</v>
      </c>
      <c r="P4204" s="580" t="s">
        <v>7925</v>
      </c>
      <c r="Q4204" s="347" t="s">
        <v>7926</v>
      </c>
      <c r="R4204" s="345"/>
      <c r="S4204" s="345" t="s">
        <v>438</v>
      </c>
      <c r="T4204" s="345"/>
      <c r="U4204" s="289"/>
      <c r="V4204" s="289"/>
      <c r="W4204" s="289"/>
      <c r="X4204" s="142" t="b">
        <f>COUNT(SEARCH({"а";"б";"в";"г";"д";"е";"ё";"ж";"з";"и";"й";"к";"л";"м";"н";"о";"п";"р";"с";"т";"у";"ф";"х";"ц";"ч";"ш";"щ";"ъ";"ы";"ь";"э";"ю";"я"},E4204))&gt;0</f>
        <v>0</v>
      </c>
      <c r="Y4204" s="142" t="b">
        <f>COUNT(SEARCH({"а";"б";"в";"г";"д";"е";"ё";"ж";"з";"и";"й";"к";"л";"м";"н";"о";"п";"р";"с";"т";"у";"ф";"х";"ц";"ч";"ш";"щ";"ъ";"ы";"ь";"э";"ю";"я"},F4204))&gt;0</f>
        <v>0</v>
      </c>
      <c r="Z4204" s="142" t="b">
        <f>COUNT(SEARCH({"а";"б";"в";"г";"д";"е";"ё";"ж";"з";"и";"й";"к";"л";"м";"н";"о";"п";"р";"с";"т";"у";"ф";"х";"ц";"ч";"ш";"щ";"ъ";"ы";"ь";"э";"ю";"я"},K4204))&gt;0</f>
        <v>0</v>
      </c>
      <c r="AA4204" s="142" t="b">
        <f>COUNT(SEARCH({"а";"б";"в";"г";"д";"е";"ё";"ж";"з";"и";"й";"к";"л";"м";"н";"о";"п";"р";"с";"т";"у";"ф";"х";"ц";"ч";"ш";"щ";"ъ";"ы";"ь";"э";"ю";"я"},L4204))&gt;0</f>
        <v>0</v>
      </c>
      <c r="AB4204" s="142" t="b">
        <f>COUNT(SEARCH({"а";"б";"в";"г";"д";"е";"ё";"ж";"з";"и";"й";"к";"л";"м";"н";"о";"п";"р";"с";"т";"у";"ф";"х";"ц";"ч";"ш";"щ";"ъ";"ы";"ь";"э";"ю";"я"},I4204))&gt;0</f>
        <v>0</v>
      </c>
      <c r="AC4204" s="142" t="b">
        <f>COUNT(SEARCH({"а";"б";"в";"г";"д";"е";"ё";"ж";"з";"и";"й";"к";"л";"м";"н";"о";"п";"р";"с";"т";"у";"ф";"х";"ц";"ч";"ш";"щ";"ъ";"ы";"ь";"э";"ю";"я"},M4204))&gt;0</f>
        <v>0</v>
      </c>
      <c r="AD4204" s="27" t="b">
        <f t="shared" si="71"/>
        <v>1</v>
      </c>
      <c r="AE4204" s="289"/>
    </row>
    <row r="4205" spans="1:31" s="415" customFormat="1" ht="30" hidden="1">
      <c r="A4205" s="338" t="s">
        <v>9015</v>
      </c>
      <c r="B4205" s="338"/>
      <c r="C4205" s="42" t="s">
        <v>7723</v>
      </c>
      <c r="D4205" s="312">
        <v>2</v>
      </c>
      <c r="E4205" s="24" t="s">
        <v>7724</v>
      </c>
      <c r="F4205" s="117" t="s">
        <v>4208</v>
      </c>
      <c r="G4205" s="117" t="s">
        <v>135</v>
      </c>
      <c r="H4205" s="119" t="s">
        <v>8157</v>
      </c>
      <c r="I4205" s="117" t="s">
        <v>97</v>
      </c>
      <c r="J4205" s="23" t="s">
        <v>5</v>
      </c>
      <c r="K4205" s="75" t="s">
        <v>331</v>
      </c>
      <c r="L4205" s="117" t="s">
        <v>7929</v>
      </c>
      <c r="M4205" s="124" t="s">
        <v>70</v>
      </c>
      <c r="N4205" s="116"/>
      <c r="O4205" s="119" t="s">
        <v>440</v>
      </c>
      <c r="P4205" s="119"/>
      <c r="Q4205" s="117"/>
      <c r="R4205" s="124"/>
      <c r="S4205" s="124" t="s">
        <v>60</v>
      </c>
      <c r="T4205" s="124"/>
      <c r="U4205" s="289"/>
      <c r="V4205" s="289"/>
      <c r="W4205" s="289"/>
      <c r="X4205" s="142" t="b">
        <f>COUNT(SEARCH({"а";"б";"в";"г";"д";"е";"ё";"ж";"з";"и";"й";"к";"л";"м";"н";"о";"п";"р";"с";"т";"у";"ф";"х";"ц";"ч";"ш";"щ";"ъ";"ы";"ь";"э";"ю";"я"},E4205))&gt;0</f>
        <v>0</v>
      </c>
      <c r="Y4205" s="142" t="b">
        <f>COUNT(SEARCH({"а";"б";"в";"г";"д";"е";"ё";"ж";"з";"и";"й";"к";"л";"м";"н";"о";"п";"р";"с";"т";"у";"ф";"х";"ц";"ч";"ш";"щ";"ъ";"ы";"ь";"э";"ю";"я"},F4205))&gt;0</f>
        <v>0</v>
      </c>
      <c r="Z4205" s="142" t="b">
        <f>COUNT(SEARCH({"а";"б";"в";"г";"д";"е";"ё";"ж";"з";"и";"й";"к";"л";"м";"н";"о";"п";"р";"с";"т";"у";"ф";"х";"ц";"ч";"ш";"щ";"ъ";"ы";"ь";"э";"ю";"я"},K4205))&gt;0</f>
        <v>0</v>
      </c>
      <c r="AA4205" s="142" t="b">
        <f>COUNT(SEARCH({"а";"б";"в";"г";"д";"е";"ё";"ж";"з";"и";"й";"к";"л";"м";"н";"о";"п";"р";"с";"т";"у";"ф";"х";"ц";"ч";"ш";"щ";"ъ";"ы";"ь";"э";"ю";"я"},L4205))&gt;0</f>
        <v>0</v>
      </c>
      <c r="AB4205" s="142" t="b">
        <f>COUNT(SEARCH({"а";"б";"в";"г";"д";"е";"ё";"ж";"з";"и";"й";"к";"л";"м";"н";"о";"п";"р";"с";"т";"у";"ф";"х";"ц";"ч";"ш";"щ";"ъ";"ы";"ь";"э";"ю";"я"},I4205))&gt;0</f>
        <v>0</v>
      </c>
      <c r="AC4205" s="142" t="b">
        <f>COUNT(SEARCH({"а";"б";"в";"г";"д";"е";"ё";"ж";"з";"и";"й";"к";"л";"м";"н";"о";"п";"р";"с";"т";"у";"ф";"х";"ц";"ч";"ш";"щ";"ъ";"ы";"ь";"э";"ю";"я"},M4205))&gt;0</f>
        <v>0</v>
      </c>
      <c r="AD4205" s="27" t="b">
        <f t="shared" si="71"/>
        <v>1</v>
      </c>
      <c r="AE4205" s="289"/>
    </row>
    <row r="4206" spans="1:31" s="415" customFormat="1" ht="30" hidden="1">
      <c r="A4206" s="338" t="s">
        <v>9015</v>
      </c>
      <c r="B4206" s="338"/>
      <c r="C4206" s="42" t="s">
        <v>7723</v>
      </c>
      <c r="D4206" s="312">
        <v>2</v>
      </c>
      <c r="E4206" s="24" t="s">
        <v>7724</v>
      </c>
      <c r="F4206" s="122" t="s">
        <v>2424</v>
      </c>
      <c r="G4206" s="25" t="s">
        <v>187</v>
      </c>
      <c r="H4206" s="25" t="s">
        <v>2426</v>
      </c>
      <c r="I4206" s="25" t="s">
        <v>97</v>
      </c>
      <c r="J4206" s="22" t="s">
        <v>5</v>
      </c>
      <c r="K4206" s="73"/>
      <c r="L4206" s="24"/>
      <c r="M4206" s="24"/>
      <c r="N4206" s="42" t="s">
        <v>574</v>
      </c>
      <c r="O4206" s="51" t="s">
        <v>7930</v>
      </c>
      <c r="P4206" s="49"/>
      <c r="Q4206" s="49" t="s">
        <v>7751</v>
      </c>
      <c r="R4206" s="114"/>
      <c r="S4206" s="114" t="s">
        <v>438</v>
      </c>
      <c r="T4206" s="114"/>
      <c r="U4206" s="289"/>
      <c r="V4206" s="289"/>
      <c r="W4206" s="289"/>
      <c r="X4206" s="142" t="b">
        <f>COUNT(SEARCH({"а";"б";"в";"г";"д";"е";"ё";"ж";"з";"и";"й";"к";"л";"м";"н";"о";"п";"р";"с";"т";"у";"ф";"х";"ц";"ч";"ш";"щ";"ъ";"ы";"ь";"э";"ю";"я"},E4206))&gt;0</f>
        <v>0</v>
      </c>
      <c r="Y4206" s="142" t="b">
        <f>COUNT(SEARCH({"а";"б";"в";"г";"д";"е";"ё";"ж";"з";"и";"й";"к";"л";"м";"н";"о";"п";"р";"с";"т";"у";"ф";"х";"ц";"ч";"ш";"щ";"ъ";"ы";"ь";"э";"ю";"я"},F4206))&gt;0</f>
        <v>0</v>
      </c>
      <c r="Z4206" s="142" t="b">
        <f>COUNT(SEARCH({"а";"б";"в";"г";"д";"е";"ё";"ж";"з";"и";"й";"к";"л";"м";"н";"о";"п";"р";"с";"т";"у";"ф";"х";"ц";"ч";"ш";"щ";"ъ";"ы";"ь";"э";"ю";"я"},K4206))&gt;0</f>
        <v>0</v>
      </c>
      <c r="AA4206" s="142" t="b">
        <f>COUNT(SEARCH({"а";"б";"в";"г";"д";"е";"ё";"ж";"з";"и";"й";"к";"л";"м";"н";"о";"п";"р";"с";"т";"у";"ф";"х";"ц";"ч";"ш";"щ";"ъ";"ы";"ь";"э";"ю";"я"},L4206))&gt;0</f>
        <v>0</v>
      </c>
      <c r="AB4206" s="142" t="b">
        <f>COUNT(SEARCH({"а";"б";"в";"г";"д";"е";"ё";"ж";"з";"и";"й";"к";"л";"м";"н";"о";"п";"р";"с";"т";"у";"ф";"х";"ц";"ч";"ш";"щ";"ъ";"ы";"ь";"э";"ю";"я"},I4206))&gt;0</f>
        <v>0</v>
      </c>
      <c r="AC4206" s="142" t="b">
        <f>COUNT(SEARCH({"а";"б";"в";"г";"д";"е";"ё";"ж";"з";"и";"й";"к";"л";"м";"н";"о";"п";"р";"с";"т";"у";"ф";"х";"ц";"ч";"ш";"щ";"ъ";"ы";"ь";"э";"ю";"я"},M4206))&gt;0</f>
        <v>0</v>
      </c>
      <c r="AD4206" s="27" t="b">
        <f t="shared" si="71"/>
        <v>1</v>
      </c>
      <c r="AE4206" s="289"/>
    </row>
    <row r="4207" spans="1:31" s="415" customFormat="1" hidden="1">
      <c r="A4207" s="338" t="s">
        <v>9015</v>
      </c>
      <c r="B4207" s="338"/>
      <c r="C4207" s="42" t="s">
        <v>7723</v>
      </c>
      <c r="D4207" s="312">
        <v>2</v>
      </c>
      <c r="E4207" s="24" t="s">
        <v>7724</v>
      </c>
      <c r="F4207" s="25" t="s">
        <v>14</v>
      </c>
      <c r="G4207" s="24"/>
      <c r="H4207" s="114" t="s">
        <v>13</v>
      </c>
      <c r="I4207" s="114" t="s">
        <v>15</v>
      </c>
      <c r="J4207" s="22" t="s">
        <v>5</v>
      </c>
      <c r="K4207" s="73"/>
      <c r="L4207" s="24"/>
      <c r="M4207" s="24"/>
      <c r="N4207" s="42"/>
      <c r="O4207" s="22" t="s">
        <v>13</v>
      </c>
      <c r="P4207" s="49"/>
      <c r="Q4207" s="24"/>
      <c r="R4207" s="24"/>
      <c r="S4207" s="24"/>
      <c r="T4207" s="24"/>
      <c r="U4207" s="289"/>
      <c r="V4207" s="289"/>
      <c r="W4207" s="289"/>
      <c r="X4207" s="142" t="b">
        <f>COUNT(SEARCH({"а";"б";"в";"г";"д";"е";"ё";"ж";"з";"и";"й";"к";"л";"м";"н";"о";"п";"р";"с";"т";"у";"ф";"х";"ц";"ч";"ш";"щ";"ъ";"ы";"ь";"э";"ю";"я"},E4207))&gt;0</f>
        <v>0</v>
      </c>
      <c r="Y4207" s="142" t="b">
        <f>COUNT(SEARCH({"а";"б";"в";"г";"д";"е";"ё";"ж";"з";"и";"й";"к";"л";"м";"н";"о";"п";"р";"с";"т";"у";"ф";"х";"ц";"ч";"ш";"щ";"ъ";"ы";"ь";"э";"ю";"я"},F4207))&gt;0</f>
        <v>0</v>
      </c>
      <c r="Z4207" s="142" t="b">
        <f>COUNT(SEARCH({"а";"б";"в";"г";"д";"е";"ё";"ж";"з";"и";"й";"к";"л";"м";"н";"о";"п";"р";"с";"т";"у";"ф";"х";"ц";"ч";"ш";"щ";"ъ";"ы";"ь";"э";"ю";"я"},K4207))&gt;0</f>
        <v>0</v>
      </c>
      <c r="AA4207" s="142" t="b">
        <f>COUNT(SEARCH({"а";"б";"в";"г";"д";"е";"ё";"ж";"з";"и";"й";"к";"л";"м";"н";"о";"п";"р";"с";"т";"у";"ф";"х";"ц";"ч";"ш";"щ";"ъ";"ы";"ь";"э";"ю";"я"},L4207))&gt;0</f>
        <v>0</v>
      </c>
      <c r="AB4207" s="142" t="b">
        <f>COUNT(SEARCH({"а";"б";"в";"г";"д";"е";"ё";"ж";"з";"и";"й";"к";"л";"м";"н";"о";"п";"р";"с";"т";"у";"ф";"х";"ц";"ч";"ш";"щ";"ъ";"ы";"ь";"э";"ю";"я"},I4207))&gt;0</f>
        <v>0</v>
      </c>
      <c r="AC4207" s="142" t="b">
        <f>COUNT(SEARCH({"а";"б";"в";"г";"д";"е";"ё";"ж";"з";"и";"й";"к";"л";"м";"н";"о";"п";"р";"с";"т";"у";"ф";"х";"ц";"ч";"ш";"щ";"ъ";"ы";"ь";"э";"ю";"я"},M4207))&gt;0</f>
        <v>0</v>
      </c>
      <c r="AD4207" s="27" t="b">
        <f t="shared" si="71"/>
        <v>1</v>
      </c>
      <c r="AE4207" s="289"/>
    </row>
    <row r="4208" spans="1:31" s="415" customFormat="1" hidden="1">
      <c r="A4208" s="338" t="s">
        <v>9015</v>
      </c>
      <c r="B4208" s="338"/>
      <c r="C4208" s="42" t="s">
        <v>7723</v>
      </c>
      <c r="D4208" s="312">
        <v>2</v>
      </c>
      <c r="E4208" s="24" t="s">
        <v>7724</v>
      </c>
      <c r="F4208" s="25" t="s">
        <v>8</v>
      </c>
      <c r="G4208" s="24"/>
      <c r="H4208" s="114" t="s">
        <v>67</v>
      </c>
      <c r="I4208" s="114" t="s">
        <v>97</v>
      </c>
      <c r="J4208" s="22" t="s">
        <v>5</v>
      </c>
      <c r="K4208" s="73"/>
      <c r="L4208" s="24"/>
      <c r="M4208" s="24"/>
      <c r="N4208" s="279" t="s">
        <v>446</v>
      </c>
      <c r="O4208" s="313" t="s">
        <v>447</v>
      </c>
      <c r="P4208" s="49"/>
      <c r="Q4208" s="24"/>
      <c r="R4208" s="24"/>
      <c r="S4208" s="24" t="s">
        <v>398</v>
      </c>
      <c r="T4208" s="24"/>
      <c r="U4208" s="289"/>
      <c r="V4208" s="289"/>
      <c r="W4208" s="289"/>
      <c r="X4208" s="142" t="b">
        <f>COUNT(SEARCH({"а";"б";"в";"г";"д";"е";"ё";"ж";"з";"и";"й";"к";"л";"м";"н";"о";"п";"р";"с";"т";"у";"ф";"х";"ц";"ч";"ш";"щ";"ъ";"ы";"ь";"э";"ю";"я"},E4208))&gt;0</f>
        <v>0</v>
      </c>
      <c r="Y4208" s="142" t="b">
        <f>COUNT(SEARCH({"а";"б";"в";"г";"д";"е";"ё";"ж";"з";"и";"й";"к";"л";"м";"н";"о";"п";"р";"с";"т";"у";"ф";"х";"ц";"ч";"ш";"щ";"ъ";"ы";"ь";"э";"ю";"я"},F4208))&gt;0</f>
        <v>0</v>
      </c>
      <c r="Z4208" s="142" t="b">
        <f>COUNT(SEARCH({"а";"б";"в";"г";"д";"е";"ё";"ж";"з";"и";"й";"к";"л";"м";"н";"о";"п";"р";"с";"т";"у";"ф";"х";"ц";"ч";"ш";"щ";"ъ";"ы";"ь";"э";"ю";"я"},K4208))&gt;0</f>
        <v>0</v>
      </c>
      <c r="AA4208" s="142" t="b">
        <f>COUNT(SEARCH({"а";"б";"в";"г";"д";"е";"ё";"ж";"з";"и";"й";"к";"л";"м";"н";"о";"п";"р";"с";"т";"у";"ф";"х";"ц";"ч";"ш";"щ";"ъ";"ы";"ь";"э";"ю";"я"},L4208))&gt;0</f>
        <v>0</v>
      </c>
      <c r="AB4208" s="142" t="b">
        <f>COUNT(SEARCH({"а";"б";"в";"г";"д";"е";"ё";"ж";"з";"и";"й";"к";"л";"м";"н";"о";"п";"р";"с";"т";"у";"ф";"х";"ц";"ч";"ш";"щ";"ъ";"ы";"ь";"э";"ю";"я"},I4208))&gt;0</f>
        <v>0</v>
      </c>
      <c r="AC4208" s="142" t="b">
        <f>COUNT(SEARCH({"а";"б";"в";"г";"д";"е";"ё";"ж";"з";"и";"й";"к";"л";"м";"н";"о";"п";"р";"с";"т";"у";"ф";"х";"ц";"ч";"ш";"щ";"ъ";"ы";"ь";"э";"ю";"я"},M4208))&gt;0</f>
        <v>0</v>
      </c>
      <c r="AD4208" s="27" t="b">
        <f t="shared" si="71"/>
        <v>1</v>
      </c>
      <c r="AE4208" s="289"/>
    </row>
    <row r="4209" spans="1:31" s="415" customFormat="1" ht="30" hidden="1">
      <c r="A4209" s="338" t="s">
        <v>9015</v>
      </c>
      <c r="B4209" s="338"/>
      <c r="C4209" s="42" t="s">
        <v>7723</v>
      </c>
      <c r="D4209" s="312">
        <v>2</v>
      </c>
      <c r="E4209" s="24" t="s">
        <v>7724</v>
      </c>
      <c r="F4209" s="25" t="s">
        <v>12</v>
      </c>
      <c r="G4209" s="24"/>
      <c r="H4209" s="114" t="s">
        <v>400</v>
      </c>
      <c r="I4209" s="114" t="s">
        <v>3</v>
      </c>
      <c r="J4209" s="22" t="s">
        <v>5</v>
      </c>
      <c r="K4209" s="73"/>
      <c r="L4209" s="24"/>
      <c r="M4209" s="24"/>
      <c r="N4209" s="42"/>
      <c r="O4209" s="120" t="s">
        <v>66</v>
      </c>
      <c r="P4209" s="49"/>
      <c r="Q4209" s="24"/>
      <c r="R4209" s="24"/>
      <c r="S4209" s="24" t="s">
        <v>4</v>
      </c>
      <c r="T4209" s="24"/>
      <c r="U4209" s="289"/>
      <c r="V4209" s="289"/>
      <c r="W4209" s="289"/>
      <c r="X4209" s="142" t="b">
        <f>COUNT(SEARCH({"а";"б";"в";"г";"д";"е";"ё";"ж";"з";"и";"й";"к";"л";"м";"н";"о";"п";"р";"с";"т";"у";"ф";"х";"ц";"ч";"ш";"щ";"ъ";"ы";"ь";"э";"ю";"я"},E4209))&gt;0</f>
        <v>0</v>
      </c>
      <c r="Y4209" s="142" t="b">
        <f>COUNT(SEARCH({"а";"б";"в";"г";"д";"е";"ё";"ж";"з";"и";"й";"к";"л";"м";"н";"о";"п";"р";"с";"т";"у";"ф";"х";"ц";"ч";"ш";"щ";"ъ";"ы";"ь";"э";"ю";"я"},F4209))&gt;0</f>
        <v>0</v>
      </c>
      <c r="Z4209" s="142" t="b">
        <f>COUNT(SEARCH({"а";"б";"в";"г";"д";"е";"ё";"ж";"з";"и";"й";"к";"л";"м";"н";"о";"п";"р";"с";"т";"у";"ф";"х";"ц";"ч";"ш";"щ";"ъ";"ы";"ь";"э";"ю";"я"},K4209))&gt;0</f>
        <v>0</v>
      </c>
      <c r="AA4209" s="142" t="b">
        <f>COUNT(SEARCH({"а";"б";"в";"г";"д";"е";"ё";"ж";"з";"и";"й";"к";"л";"м";"н";"о";"п";"р";"с";"т";"у";"ф";"х";"ц";"ч";"ш";"щ";"ъ";"ы";"ь";"э";"ю";"я"},L4209))&gt;0</f>
        <v>0</v>
      </c>
      <c r="AB4209" s="142" t="b">
        <f>COUNT(SEARCH({"а";"б";"в";"г";"д";"е";"ё";"ж";"з";"и";"й";"к";"л";"м";"н";"о";"п";"р";"с";"т";"у";"ф";"х";"ц";"ч";"ш";"щ";"ъ";"ы";"ь";"э";"ю";"я"},I4209))&gt;0</f>
        <v>0</v>
      </c>
      <c r="AC4209" s="142" t="b">
        <f>COUNT(SEARCH({"а";"б";"в";"г";"д";"е";"ё";"ж";"з";"и";"й";"к";"л";"м";"н";"о";"п";"р";"с";"т";"у";"ф";"х";"ц";"ч";"ш";"щ";"ъ";"ы";"ь";"э";"ю";"я"},M4209))&gt;0</f>
        <v>0</v>
      </c>
      <c r="AD4209" s="27" t="b">
        <f t="shared" si="71"/>
        <v>1</v>
      </c>
      <c r="AE4209" s="289"/>
    </row>
    <row r="4210" spans="1:31" s="415" customFormat="1" hidden="1">
      <c r="A4210" s="338" t="s">
        <v>9015</v>
      </c>
      <c r="B4210" s="338"/>
      <c r="C4210" s="42" t="s">
        <v>7723</v>
      </c>
      <c r="D4210" s="312">
        <v>2</v>
      </c>
      <c r="E4210" s="24" t="s">
        <v>7724</v>
      </c>
      <c r="F4210" s="25" t="s">
        <v>18</v>
      </c>
      <c r="G4210" s="24"/>
      <c r="H4210" s="114" t="s">
        <v>456</v>
      </c>
      <c r="I4210" s="114" t="s">
        <v>19</v>
      </c>
      <c r="J4210" s="22" t="s">
        <v>5</v>
      </c>
      <c r="K4210" s="73"/>
      <c r="L4210" s="24"/>
      <c r="M4210" s="24"/>
      <c r="N4210" s="42"/>
      <c r="O4210" s="22" t="s">
        <v>401</v>
      </c>
      <c r="P4210" s="49"/>
      <c r="Q4210" s="24"/>
      <c r="R4210" s="24"/>
      <c r="S4210" s="24"/>
      <c r="T4210" s="24"/>
      <c r="U4210" s="289"/>
      <c r="V4210" s="289"/>
      <c r="W4210" s="289"/>
      <c r="X4210" s="142" t="b">
        <f>COUNT(SEARCH({"а";"б";"в";"г";"д";"е";"ё";"ж";"з";"и";"й";"к";"л";"м";"н";"о";"п";"р";"с";"т";"у";"ф";"х";"ц";"ч";"ш";"щ";"ъ";"ы";"ь";"э";"ю";"я"},E4210))&gt;0</f>
        <v>0</v>
      </c>
      <c r="Y4210" s="142" t="b">
        <f>COUNT(SEARCH({"а";"б";"в";"г";"д";"е";"ё";"ж";"з";"и";"й";"к";"л";"м";"н";"о";"п";"р";"с";"т";"у";"ф";"х";"ц";"ч";"ш";"щ";"ъ";"ы";"ь";"э";"ю";"я"},F4210))&gt;0</f>
        <v>0</v>
      </c>
      <c r="Z4210" s="142" t="b">
        <f>COUNT(SEARCH({"а";"б";"в";"г";"д";"е";"ё";"ж";"з";"и";"й";"к";"л";"м";"н";"о";"п";"р";"с";"т";"у";"ф";"х";"ц";"ч";"ш";"щ";"ъ";"ы";"ь";"э";"ю";"я"},K4210))&gt;0</f>
        <v>0</v>
      </c>
      <c r="AA4210" s="142" t="b">
        <f>COUNT(SEARCH({"а";"б";"в";"г";"д";"е";"ё";"ж";"з";"и";"й";"к";"л";"м";"н";"о";"п";"р";"с";"т";"у";"ф";"х";"ц";"ч";"ш";"щ";"ъ";"ы";"ь";"э";"ю";"я"},L4210))&gt;0</f>
        <v>0</v>
      </c>
      <c r="AB4210" s="142" t="b">
        <f>COUNT(SEARCH({"а";"б";"в";"г";"д";"е";"ё";"ж";"з";"и";"й";"к";"л";"м";"н";"о";"п";"р";"с";"т";"у";"ф";"х";"ц";"ч";"ш";"щ";"ъ";"ы";"ь";"э";"ю";"я"},I4210))&gt;0</f>
        <v>0</v>
      </c>
      <c r="AC4210" s="142" t="b">
        <f>COUNT(SEARCH({"а";"б";"в";"г";"д";"е";"ё";"ж";"з";"и";"й";"к";"л";"м";"н";"о";"п";"р";"с";"т";"у";"ф";"х";"ц";"ч";"ш";"щ";"ъ";"ы";"ь";"э";"ю";"я"},M4210))&gt;0</f>
        <v>0</v>
      </c>
      <c r="AD4210" s="27" t="b">
        <f t="shared" si="71"/>
        <v>1</v>
      </c>
      <c r="AE4210" s="289"/>
    </row>
    <row r="4211" spans="1:31" s="415" customFormat="1" hidden="1">
      <c r="A4211" s="338" t="s">
        <v>9015</v>
      </c>
      <c r="B4211" s="338"/>
      <c r="C4211" s="42" t="s">
        <v>7723</v>
      </c>
      <c r="D4211" s="312">
        <v>2</v>
      </c>
      <c r="E4211" s="24" t="s">
        <v>7724</v>
      </c>
      <c r="F4211" s="25" t="s">
        <v>21</v>
      </c>
      <c r="G4211" s="24"/>
      <c r="H4211" s="114" t="s">
        <v>402</v>
      </c>
      <c r="I4211" s="114" t="s">
        <v>19</v>
      </c>
      <c r="J4211" s="22" t="s">
        <v>5</v>
      </c>
      <c r="K4211" s="73"/>
      <c r="L4211" s="24"/>
      <c r="M4211" s="24"/>
      <c r="N4211" s="42"/>
      <c r="O4211" s="22" t="s">
        <v>519</v>
      </c>
      <c r="P4211" s="49"/>
      <c r="Q4211" s="24"/>
      <c r="R4211" s="24"/>
      <c r="S4211" s="24" t="s">
        <v>4</v>
      </c>
      <c r="T4211" s="24"/>
      <c r="U4211" s="289"/>
      <c r="V4211" s="289"/>
      <c r="W4211" s="289"/>
      <c r="X4211" s="142" t="b">
        <f>COUNT(SEARCH({"а";"б";"в";"г";"д";"е";"ё";"ж";"з";"и";"й";"к";"л";"м";"н";"о";"п";"р";"с";"т";"у";"ф";"х";"ц";"ч";"ш";"щ";"ъ";"ы";"ь";"э";"ю";"я"},E4211))&gt;0</f>
        <v>0</v>
      </c>
      <c r="Y4211" s="142" t="b">
        <f>COUNT(SEARCH({"а";"б";"в";"г";"д";"е";"ё";"ж";"з";"и";"й";"к";"л";"м";"н";"о";"п";"р";"с";"т";"у";"ф";"х";"ц";"ч";"ш";"щ";"ъ";"ы";"ь";"э";"ю";"я"},F4211))&gt;0</f>
        <v>0</v>
      </c>
      <c r="Z4211" s="142" t="b">
        <f>COUNT(SEARCH({"а";"б";"в";"г";"д";"е";"ё";"ж";"з";"и";"й";"к";"л";"м";"н";"о";"п";"р";"с";"т";"у";"ф";"х";"ц";"ч";"ш";"щ";"ъ";"ы";"ь";"э";"ю";"я"},K4211))&gt;0</f>
        <v>0</v>
      </c>
      <c r="AA4211" s="142" t="b">
        <f>COUNT(SEARCH({"а";"б";"в";"г";"д";"е";"ё";"ж";"з";"и";"й";"к";"л";"м";"н";"о";"п";"р";"с";"т";"у";"ф";"х";"ц";"ч";"ш";"щ";"ъ";"ы";"ь";"э";"ю";"я"},L4211))&gt;0</f>
        <v>0</v>
      </c>
      <c r="AB4211" s="142" t="b">
        <f>COUNT(SEARCH({"а";"б";"в";"г";"д";"е";"ё";"ж";"з";"и";"й";"к";"л";"м";"н";"о";"п";"р";"с";"т";"у";"ф";"х";"ц";"ч";"ш";"щ";"ъ";"ы";"ь";"э";"ю";"я"},I4211))&gt;0</f>
        <v>0</v>
      </c>
      <c r="AC4211" s="142" t="b">
        <f>COUNT(SEARCH({"а";"б";"в";"г";"д";"е";"ё";"ж";"з";"и";"й";"к";"л";"м";"н";"о";"п";"р";"с";"т";"у";"ф";"х";"ц";"ч";"ш";"щ";"ъ";"ы";"ь";"э";"ю";"я"},M4211))&gt;0</f>
        <v>0</v>
      </c>
      <c r="AD4211" s="27" t="b">
        <f t="shared" si="71"/>
        <v>1</v>
      </c>
      <c r="AE4211" s="289"/>
    </row>
    <row r="4212" spans="1:31" s="415" customFormat="1" hidden="1">
      <c r="A4212" s="338" t="s">
        <v>9015</v>
      </c>
      <c r="B4212" s="338"/>
      <c r="C4212" s="42" t="s">
        <v>7723</v>
      </c>
      <c r="D4212" s="312">
        <v>2</v>
      </c>
      <c r="E4212" s="24" t="s">
        <v>7724</v>
      </c>
      <c r="F4212" s="25" t="s">
        <v>93</v>
      </c>
      <c r="G4212" s="25" t="s">
        <v>136</v>
      </c>
      <c r="H4212" s="114" t="s">
        <v>578</v>
      </c>
      <c r="I4212" s="114" t="s">
        <v>65</v>
      </c>
      <c r="J4212" s="22" t="s">
        <v>5</v>
      </c>
      <c r="K4212" s="73" t="s">
        <v>331</v>
      </c>
      <c r="L4212" s="129" t="s">
        <v>94</v>
      </c>
      <c r="M4212" s="129" t="s">
        <v>65</v>
      </c>
      <c r="N4212" s="42"/>
      <c r="O4212" s="22" t="s">
        <v>395</v>
      </c>
      <c r="P4212" s="49"/>
      <c r="Q4212" s="24"/>
      <c r="R4212" s="24"/>
      <c r="S4212" s="24" t="s">
        <v>4</v>
      </c>
      <c r="T4212" s="24" t="s">
        <v>276</v>
      </c>
      <c r="U4212" s="289"/>
      <c r="V4212" s="289"/>
      <c r="W4212" s="289"/>
      <c r="X4212" s="142" t="b">
        <f>COUNT(SEARCH({"а";"б";"в";"г";"д";"е";"ё";"ж";"з";"и";"й";"к";"л";"м";"н";"о";"п";"р";"с";"т";"у";"ф";"х";"ц";"ч";"ш";"щ";"ъ";"ы";"ь";"э";"ю";"я"},E4212))&gt;0</f>
        <v>0</v>
      </c>
      <c r="Y4212" s="142" t="b">
        <f>COUNT(SEARCH({"а";"б";"в";"г";"д";"е";"ё";"ж";"з";"и";"й";"к";"л";"м";"н";"о";"п";"р";"с";"т";"у";"ф";"х";"ц";"ч";"ш";"щ";"ъ";"ы";"ь";"э";"ю";"я"},F4212))&gt;0</f>
        <v>0</v>
      </c>
      <c r="Z4212" s="142" t="b">
        <f>COUNT(SEARCH({"а";"б";"в";"г";"д";"е";"ё";"ж";"з";"и";"й";"к";"л";"м";"н";"о";"п";"р";"с";"т";"у";"ф";"х";"ц";"ч";"ш";"щ";"ъ";"ы";"ь";"э";"ю";"я"},K4212))&gt;0</f>
        <v>0</v>
      </c>
      <c r="AA4212" s="142" t="b">
        <f>COUNT(SEARCH({"а";"б";"в";"г";"д";"е";"ё";"ж";"з";"и";"й";"к";"л";"м";"н";"о";"п";"р";"с";"т";"у";"ф";"х";"ц";"ч";"ш";"щ";"ъ";"ы";"ь";"э";"ю";"я"},L4212))&gt;0</f>
        <v>0</v>
      </c>
      <c r="AB4212" s="142" t="b">
        <f>COUNT(SEARCH({"а";"б";"в";"г";"д";"е";"ё";"ж";"з";"и";"й";"к";"л";"м";"н";"о";"п";"р";"с";"т";"у";"ф";"х";"ц";"ч";"ш";"щ";"ъ";"ы";"ь";"э";"ю";"я"},I4212))&gt;0</f>
        <v>0</v>
      </c>
      <c r="AC4212" s="142" t="b">
        <f>COUNT(SEARCH({"а";"б";"в";"г";"д";"е";"ё";"ж";"з";"и";"й";"к";"л";"м";"н";"о";"п";"р";"с";"т";"у";"ф";"х";"ц";"ч";"ш";"щ";"ъ";"ы";"ь";"э";"ю";"я"},M4212))&gt;0</f>
        <v>0</v>
      </c>
      <c r="AD4212" s="27" t="b">
        <f t="shared" si="71"/>
        <v>1</v>
      </c>
      <c r="AE4212" s="289"/>
    </row>
    <row r="4213" spans="1:31" s="415" customFormat="1" hidden="1">
      <c r="A4213" s="338" t="s">
        <v>9015</v>
      </c>
      <c r="B4213" s="338"/>
      <c r="C4213" s="42" t="s">
        <v>7718</v>
      </c>
      <c r="D4213" s="312" t="s">
        <v>279</v>
      </c>
      <c r="E4213" s="24" t="s">
        <v>7719</v>
      </c>
      <c r="F4213" s="114" t="s">
        <v>2411</v>
      </c>
      <c r="G4213" s="24" t="s">
        <v>134</v>
      </c>
      <c r="H4213" s="24" t="s">
        <v>7915</v>
      </c>
      <c r="I4213" s="25" t="s">
        <v>3</v>
      </c>
      <c r="J4213" s="22" t="s">
        <v>5</v>
      </c>
      <c r="K4213" s="73"/>
      <c r="L4213" s="24"/>
      <c r="M4213" s="24"/>
      <c r="N4213" s="42"/>
      <c r="O4213" s="51" t="s">
        <v>512</v>
      </c>
      <c r="P4213" s="49"/>
      <c r="Q4213" s="26" t="str">
        <f>CONCATENATE("rdv.lnk_",MID(E4213,10,LEN(E4213)-14))</f>
        <v>rdv.lnk_fin_document_cash_account</v>
      </c>
      <c r="R4213" s="25"/>
      <c r="S4213" s="25" t="s">
        <v>455</v>
      </c>
      <c r="T4213" s="25"/>
      <c r="U4213" s="289"/>
      <c r="V4213" s="289"/>
      <c r="W4213" s="289"/>
      <c r="X4213" s="142" t="b">
        <f>COUNT(SEARCH({"а";"б";"в";"г";"д";"е";"ё";"ж";"з";"и";"й";"к";"л";"м";"н";"о";"п";"р";"с";"т";"у";"ф";"х";"ц";"ч";"ш";"щ";"ъ";"ы";"ь";"э";"ю";"я"},E4213))&gt;0</f>
        <v>0</v>
      </c>
      <c r="Y4213" s="142" t="b">
        <f>COUNT(SEARCH({"а";"б";"в";"г";"д";"е";"ё";"ж";"з";"и";"й";"к";"л";"м";"н";"о";"п";"р";"с";"т";"у";"ф";"х";"ц";"ч";"ш";"щ";"ъ";"ы";"ь";"э";"ю";"я"},F4213))&gt;0</f>
        <v>0</v>
      </c>
      <c r="Z4213" s="142" t="b">
        <f>COUNT(SEARCH({"а";"б";"в";"г";"д";"е";"ё";"ж";"з";"и";"й";"к";"л";"м";"н";"о";"п";"р";"с";"т";"у";"ф";"х";"ц";"ч";"ш";"щ";"ъ";"ы";"ь";"э";"ю";"я"},K4213))&gt;0</f>
        <v>0</v>
      </c>
      <c r="AA4213" s="142" t="b">
        <f>COUNT(SEARCH({"а";"б";"в";"г";"д";"е";"ё";"ж";"з";"и";"й";"к";"л";"м";"н";"о";"п";"р";"с";"т";"у";"ф";"х";"ц";"ч";"ш";"щ";"ъ";"ы";"ь";"э";"ю";"я"},L4213))&gt;0</f>
        <v>0</v>
      </c>
      <c r="AB4213" s="142" t="b">
        <f>COUNT(SEARCH({"а";"б";"в";"г";"д";"е";"ё";"ж";"з";"и";"й";"к";"л";"м";"н";"о";"п";"р";"с";"т";"у";"ф";"х";"ц";"ч";"ш";"щ";"ъ";"ы";"ь";"э";"ю";"я"},I4213))&gt;0</f>
        <v>0</v>
      </c>
      <c r="AC4213" s="142" t="b">
        <f>COUNT(SEARCH({"а";"б";"в";"г";"д";"е";"ё";"ж";"з";"и";"й";"к";"л";"м";"н";"о";"п";"р";"с";"т";"у";"ф";"х";"ц";"ч";"ш";"щ";"ъ";"ы";"ь";"э";"ю";"я"},M4213))&gt;0</f>
        <v>0</v>
      </c>
      <c r="AD4213" s="27" t="b">
        <f t="shared" si="71"/>
        <v>1</v>
      </c>
      <c r="AE4213" s="289"/>
    </row>
    <row r="4214" spans="1:31" s="415" customFormat="1" ht="30" hidden="1">
      <c r="A4214" s="338" t="s">
        <v>9015</v>
      </c>
      <c r="B4214" s="338"/>
      <c r="C4214" s="42" t="s">
        <v>7718</v>
      </c>
      <c r="D4214" s="312" t="s">
        <v>279</v>
      </c>
      <c r="E4214" s="24" t="s">
        <v>7719</v>
      </c>
      <c r="F4214" s="122" t="s">
        <v>441</v>
      </c>
      <c r="G4214" s="24" t="s">
        <v>183</v>
      </c>
      <c r="H4214" s="25" t="s">
        <v>1543</v>
      </c>
      <c r="I4214" s="25" t="s">
        <v>3</v>
      </c>
      <c r="J4214" s="22" t="s">
        <v>5</v>
      </c>
      <c r="K4214" s="73"/>
      <c r="L4214" s="24"/>
      <c r="M4214" s="24"/>
      <c r="N4214" s="42"/>
      <c r="O4214" s="49" t="s">
        <v>443</v>
      </c>
      <c r="P4214" s="49" t="s">
        <v>5271</v>
      </c>
      <c r="Q4214" s="49" t="s">
        <v>595</v>
      </c>
      <c r="R4214" s="114"/>
      <c r="S4214" s="114" t="s">
        <v>438</v>
      </c>
      <c r="T4214" s="114"/>
      <c r="U4214" s="289"/>
      <c r="V4214" s="289"/>
      <c r="W4214" s="289"/>
      <c r="X4214" s="142" t="b">
        <f>COUNT(SEARCH({"а";"б";"в";"г";"д";"е";"ё";"ж";"з";"и";"й";"к";"л";"м";"н";"о";"п";"р";"с";"т";"у";"ф";"х";"ц";"ч";"ш";"щ";"ъ";"ы";"ь";"э";"ю";"я"},E4214))&gt;0</f>
        <v>0</v>
      </c>
      <c r="Y4214" s="142" t="b">
        <f>COUNT(SEARCH({"а";"б";"в";"г";"д";"е";"ё";"ж";"з";"и";"й";"к";"л";"м";"н";"о";"п";"р";"с";"т";"у";"ф";"х";"ц";"ч";"ш";"щ";"ъ";"ы";"ь";"э";"ю";"я"},F4214))&gt;0</f>
        <v>0</v>
      </c>
      <c r="Z4214" s="142" t="b">
        <f>COUNT(SEARCH({"а";"б";"в";"г";"д";"е";"ё";"ж";"з";"и";"й";"к";"л";"м";"н";"о";"п";"р";"с";"т";"у";"ф";"х";"ц";"ч";"ш";"щ";"ъ";"ы";"ь";"э";"ю";"я"},K4214))&gt;0</f>
        <v>0</v>
      </c>
      <c r="AA4214" s="142" t="b">
        <f>COUNT(SEARCH({"а";"б";"в";"г";"д";"е";"ё";"ж";"з";"и";"й";"к";"л";"м";"н";"о";"п";"р";"с";"т";"у";"ф";"х";"ц";"ч";"ш";"щ";"ъ";"ы";"ь";"э";"ю";"я"},L4214))&gt;0</f>
        <v>0</v>
      </c>
      <c r="AB4214" s="142" t="b">
        <f>COUNT(SEARCH({"а";"б";"в";"г";"д";"е";"ё";"ж";"з";"и";"й";"к";"л";"м";"н";"о";"п";"р";"с";"т";"у";"ф";"х";"ц";"ч";"ш";"щ";"ъ";"ы";"ь";"э";"ю";"я"},I4214))&gt;0</f>
        <v>0</v>
      </c>
      <c r="AC4214" s="142" t="b">
        <f>COUNT(SEARCH({"а";"б";"в";"г";"д";"е";"ё";"ж";"з";"и";"й";"к";"л";"м";"н";"о";"п";"р";"с";"т";"у";"ф";"х";"ц";"ч";"ш";"щ";"ъ";"ы";"ь";"э";"ю";"я"},M4214))&gt;0</f>
        <v>0</v>
      </c>
      <c r="AD4214" s="27" t="b">
        <f t="shared" si="71"/>
        <v>1</v>
      </c>
      <c r="AE4214" s="289"/>
    </row>
    <row r="4215" spans="1:31" s="415" customFormat="1" ht="30" hidden="1">
      <c r="A4215" s="338" t="s">
        <v>9015</v>
      </c>
      <c r="B4215" s="338"/>
      <c r="C4215" s="42" t="s">
        <v>7718</v>
      </c>
      <c r="D4215" s="312" t="s">
        <v>279</v>
      </c>
      <c r="E4215" s="24" t="s">
        <v>7719</v>
      </c>
      <c r="F4215" s="124" t="s">
        <v>444</v>
      </c>
      <c r="G4215" s="117" t="s">
        <v>135</v>
      </c>
      <c r="H4215" s="119" t="s">
        <v>445</v>
      </c>
      <c r="I4215" s="117" t="s">
        <v>97</v>
      </c>
      <c r="J4215" s="23" t="s">
        <v>5</v>
      </c>
      <c r="K4215" s="75" t="s">
        <v>331</v>
      </c>
      <c r="L4215" s="124" t="s">
        <v>73</v>
      </c>
      <c r="M4215" s="124" t="s">
        <v>70</v>
      </c>
      <c r="N4215" s="116"/>
      <c r="O4215" s="119" t="s">
        <v>440</v>
      </c>
      <c r="P4215" s="119"/>
      <c r="Q4215" s="117"/>
      <c r="R4215" s="124"/>
      <c r="S4215" s="124" t="s">
        <v>60</v>
      </c>
      <c r="T4215" s="124"/>
      <c r="U4215" s="289"/>
      <c r="V4215" s="289"/>
      <c r="W4215" s="289"/>
      <c r="X4215" s="142" t="b">
        <f>COUNT(SEARCH({"а";"б";"в";"г";"д";"е";"ё";"ж";"з";"и";"й";"к";"л";"м";"н";"о";"п";"р";"с";"т";"у";"ф";"х";"ц";"ч";"ш";"щ";"ъ";"ы";"ь";"э";"ю";"я"},E4215))&gt;0</f>
        <v>0</v>
      </c>
      <c r="Y4215" s="142" t="b">
        <f>COUNT(SEARCH({"а";"б";"в";"г";"д";"е";"ё";"ж";"з";"и";"й";"к";"л";"м";"н";"о";"п";"р";"с";"т";"у";"ф";"х";"ц";"ч";"ш";"щ";"ъ";"ы";"ь";"э";"ю";"я"},F4215))&gt;0</f>
        <v>0</v>
      </c>
      <c r="Z4215" s="142" t="b">
        <f>COUNT(SEARCH({"а";"б";"в";"г";"д";"е";"ё";"ж";"з";"и";"й";"к";"л";"м";"н";"о";"п";"р";"с";"т";"у";"ф";"х";"ц";"ч";"ш";"щ";"ъ";"ы";"ь";"э";"ю";"я"},K4215))&gt;0</f>
        <v>0</v>
      </c>
      <c r="AA4215" s="142" t="b">
        <f>COUNT(SEARCH({"а";"б";"в";"г";"д";"е";"ё";"ж";"з";"и";"й";"к";"л";"м";"н";"о";"п";"р";"с";"т";"у";"ф";"х";"ц";"ч";"ш";"щ";"ъ";"ы";"ь";"э";"ю";"я"},L4215))&gt;0</f>
        <v>0</v>
      </c>
      <c r="AB4215" s="142" t="b">
        <f>COUNT(SEARCH({"а";"б";"в";"г";"д";"е";"ё";"ж";"з";"и";"й";"к";"л";"м";"н";"о";"п";"р";"с";"т";"у";"ф";"х";"ц";"ч";"ш";"щ";"ъ";"ы";"ь";"э";"ю";"я"},I4215))&gt;0</f>
        <v>0</v>
      </c>
      <c r="AC4215" s="142" t="b">
        <f>COUNT(SEARCH({"а";"б";"в";"г";"д";"е";"ё";"ж";"з";"и";"й";"к";"л";"м";"н";"о";"п";"р";"с";"т";"у";"ф";"х";"ц";"ч";"ш";"щ";"ъ";"ы";"ь";"э";"ю";"я"},M4215))&gt;0</f>
        <v>0</v>
      </c>
      <c r="AD4215" s="27" t="b">
        <f t="shared" si="71"/>
        <v>1</v>
      </c>
      <c r="AE4215" s="289"/>
    </row>
    <row r="4216" spans="1:31" s="415" customFormat="1" ht="30" hidden="1">
      <c r="A4216" s="338" t="s">
        <v>9015</v>
      </c>
      <c r="B4216" s="338"/>
      <c r="C4216" s="42" t="s">
        <v>7718</v>
      </c>
      <c r="D4216" s="312" t="s">
        <v>279</v>
      </c>
      <c r="E4216" s="24" t="s">
        <v>7719</v>
      </c>
      <c r="F4216" s="65" t="s">
        <v>2412</v>
      </c>
      <c r="G4216" s="24" t="s">
        <v>183</v>
      </c>
      <c r="H4216" s="25" t="s">
        <v>2414</v>
      </c>
      <c r="I4216" s="25" t="s">
        <v>3</v>
      </c>
      <c r="J4216" s="22" t="s">
        <v>5</v>
      </c>
      <c r="K4216" s="73"/>
      <c r="L4216" s="24"/>
      <c r="M4216" s="24"/>
      <c r="N4216" s="42"/>
      <c r="O4216" s="49" t="s">
        <v>7916</v>
      </c>
      <c r="P4216" s="131" t="s">
        <v>7917</v>
      </c>
      <c r="Q4216" s="49" t="s">
        <v>7918</v>
      </c>
      <c r="R4216" s="114"/>
      <c r="S4216" s="114" t="s">
        <v>438</v>
      </c>
      <c r="T4216" s="114"/>
      <c r="U4216" s="289"/>
      <c r="V4216" s="289"/>
      <c r="W4216" s="289"/>
      <c r="X4216" s="142" t="b">
        <f>COUNT(SEARCH({"а";"б";"в";"г";"д";"е";"ё";"ж";"з";"и";"й";"к";"л";"м";"н";"о";"п";"р";"с";"т";"у";"ф";"х";"ц";"ч";"ш";"щ";"ъ";"ы";"ь";"э";"ю";"я"},E4216))&gt;0</f>
        <v>0</v>
      </c>
      <c r="Y4216" s="142" t="b">
        <f>COUNT(SEARCH({"а";"б";"в";"г";"д";"е";"ё";"ж";"з";"и";"й";"к";"л";"м";"н";"о";"п";"р";"с";"т";"у";"ф";"х";"ц";"ч";"ш";"щ";"ъ";"ы";"ь";"э";"ю";"я"},F4216))&gt;0</f>
        <v>0</v>
      </c>
      <c r="Z4216" s="142" t="b">
        <f>COUNT(SEARCH({"а";"б";"в";"г";"д";"е";"ё";"ж";"з";"и";"й";"к";"л";"м";"н";"о";"п";"р";"с";"т";"у";"ф";"х";"ц";"ч";"ш";"щ";"ъ";"ы";"ь";"э";"ю";"я"},K4216))&gt;0</f>
        <v>0</v>
      </c>
      <c r="AA4216" s="142" t="b">
        <f>COUNT(SEARCH({"а";"б";"в";"г";"д";"е";"ё";"ж";"з";"и";"й";"к";"л";"м";"н";"о";"п";"р";"с";"т";"у";"ф";"х";"ц";"ч";"ш";"щ";"ъ";"ы";"ь";"э";"ю";"я"},L4216))&gt;0</f>
        <v>0</v>
      </c>
      <c r="AB4216" s="142" t="b">
        <f>COUNT(SEARCH({"а";"б";"в";"г";"д";"е";"ё";"ж";"з";"и";"й";"к";"л";"м";"н";"о";"п";"р";"с";"т";"у";"ф";"х";"ц";"ч";"ш";"щ";"ъ";"ы";"ь";"э";"ю";"я"},I4216))&gt;0</f>
        <v>0</v>
      </c>
      <c r="AC4216" s="142" t="b">
        <f>COUNT(SEARCH({"а";"б";"в";"г";"д";"е";"ё";"ж";"з";"и";"й";"к";"л";"м";"н";"о";"п";"р";"с";"т";"у";"ф";"х";"ц";"ч";"ш";"щ";"ъ";"ы";"ь";"э";"ю";"я"},M4216))&gt;0</f>
        <v>0</v>
      </c>
      <c r="AD4216" s="27" t="b">
        <f t="shared" si="71"/>
        <v>1</v>
      </c>
      <c r="AE4216" s="289"/>
    </row>
    <row r="4217" spans="1:31" s="415" customFormat="1" ht="30" hidden="1">
      <c r="A4217" s="338" t="s">
        <v>9015</v>
      </c>
      <c r="B4217" s="338"/>
      <c r="C4217" s="42" t="s">
        <v>7718</v>
      </c>
      <c r="D4217" s="312" t="s">
        <v>279</v>
      </c>
      <c r="E4217" s="24" t="s">
        <v>7719</v>
      </c>
      <c r="F4217" s="117" t="s">
        <v>4202</v>
      </c>
      <c r="G4217" s="117" t="s">
        <v>135</v>
      </c>
      <c r="H4217" s="119" t="s">
        <v>8150</v>
      </c>
      <c r="I4217" s="117" t="s">
        <v>97</v>
      </c>
      <c r="J4217" s="23" t="s">
        <v>5</v>
      </c>
      <c r="K4217" s="75" t="s">
        <v>331</v>
      </c>
      <c r="L4217" s="117" t="s">
        <v>7919</v>
      </c>
      <c r="M4217" s="124" t="s">
        <v>70</v>
      </c>
      <c r="N4217" s="116"/>
      <c r="O4217" s="119" t="s">
        <v>440</v>
      </c>
      <c r="P4217" s="119"/>
      <c r="Q4217" s="117"/>
      <c r="R4217" s="124"/>
      <c r="S4217" s="124" t="s">
        <v>60</v>
      </c>
      <c r="T4217" s="124"/>
      <c r="U4217" s="289"/>
      <c r="V4217" s="289"/>
      <c r="W4217" s="289"/>
      <c r="X4217" s="142" t="b">
        <f>COUNT(SEARCH({"а";"б";"в";"г";"д";"е";"ё";"ж";"з";"и";"й";"к";"л";"м";"н";"о";"п";"р";"с";"т";"у";"ф";"х";"ц";"ч";"ш";"щ";"ъ";"ы";"ь";"э";"ю";"я"},E4217))&gt;0</f>
        <v>0</v>
      </c>
      <c r="Y4217" s="142" t="b">
        <f>COUNT(SEARCH({"а";"б";"в";"г";"д";"е";"ё";"ж";"з";"и";"й";"к";"л";"м";"н";"о";"п";"р";"с";"т";"у";"ф";"х";"ц";"ч";"ш";"щ";"ъ";"ы";"ь";"э";"ю";"я"},F4217))&gt;0</f>
        <v>0</v>
      </c>
      <c r="Z4217" s="142" t="b">
        <f>COUNT(SEARCH({"а";"б";"в";"г";"д";"е";"ё";"ж";"з";"и";"й";"к";"л";"м";"н";"о";"п";"р";"с";"т";"у";"ф";"х";"ц";"ч";"ш";"щ";"ъ";"ы";"ь";"э";"ю";"я"},K4217))&gt;0</f>
        <v>0</v>
      </c>
      <c r="AA4217" s="142" t="b">
        <f>COUNT(SEARCH({"а";"б";"в";"г";"д";"е";"ё";"ж";"з";"и";"й";"к";"л";"м";"н";"о";"п";"р";"с";"т";"у";"ф";"х";"ц";"ч";"ш";"щ";"ъ";"ы";"ь";"э";"ю";"я"},L4217))&gt;0</f>
        <v>0</v>
      </c>
      <c r="AB4217" s="142" t="b">
        <f>COUNT(SEARCH({"а";"б";"в";"г";"д";"е";"ё";"ж";"з";"и";"й";"к";"л";"м";"н";"о";"п";"р";"с";"т";"у";"ф";"х";"ц";"ч";"ш";"щ";"ъ";"ы";"ь";"э";"ю";"я"},I4217))&gt;0</f>
        <v>0</v>
      </c>
      <c r="AC4217" s="142" t="b">
        <f>COUNT(SEARCH({"а";"б";"в";"г";"д";"е";"ё";"ж";"з";"и";"й";"к";"л";"м";"н";"о";"п";"р";"с";"т";"у";"ф";"х";"ц";"ч";"ш";"щ";"ъ";"ы";"ь";"э";"ю";"я"},M4217))&gt;0</f>
        <v>0</v>
      </c>
      <c r="AD4217" s="27" t="b">
        <f t="shared" si="71"/>
        <v>1</v>
      </c>
      <c r="AE4217" s="289"/>
    </row>
    <row r="4218" spans="1:31" s="415" customFormat="1" ht="30" hidden="1">
      <c r="A4218" s="338" t="s">
        <v>9015</v>
      </c>
      <c r="B4218" s="338"/>
      <c r="C4218" s="42" t="s">
        <v>7718</v>
      </c>
      <c r="D4218" s="312" t="s">
        <v>279</v>
      </c>
      <c r="E4218" s="24" t="s">
        <v>7719</v>
      </c>
      <c r="F4218" s="122" t="s">
        <v>2415</v>
      </c>
      <c r="G4218" s="25" t="s">
        <v>187</v>
      </c>
      <c r="H4218" s="25" t="s">
        <v>2417</v>
      </c>
      <c r="I4218" s="25" t="s">
        <v>97</v>
      </c>
      <c r="J4218" s="22" t="s">
        <v>5</v>
      </c>
      <c r="K4218" s="73"/>
      <c r="L4218" s="24"/>
      <c r="M4218" s="24"/>
      <c r="N4218" s="42" t="s">
        <v>573</v>
      </c>
      <c r="O4218" s="51" t="s">
        <v>7920</v>
      </c>
      <c r="P4218" s="49"/>
      <c r="Q4218" s="49" t="s">
        <v>7747</v>
      </c>
      <c r="R4218" s="114"/>
      <c r="S4218" s="114" t="s">
        <v>438</v>
      </c>
      <c r="T4218" s="114"/>
      <c r="U4218" s="289"/>
      <c r="V4218" s="289"/>
      <c r="W4218" s="289"/>
      <c r="X4218" s="142" t="b">
        <f>COUNT(SEARCH({"а";"б";"в";"г";"д";"е";"ё";"ж";"з";"и";"й";"к";"л";"м";"н";"о";"п";"р";"с";"т";"у";"ф";"х";"ц";"ч";"ш";"щ";"ъ";"ы";"ь";"э";"ю";"я"},E4218))&gt;0</f>
        <v>0</v>
      </c>
      <c r="Y4218" s="142" t="b">
        <f>COUNT(SEARCH({"а";"б";"в";"г";"д";"е";"ё";"ж";"з";"и";"й";"к";"л";"м";"н";"о";"п";"р";"с";"т";"у";"ф";"х";"ц";"ч";"ш";"щ";"ъ";"ы";"ь";"э";"ю";"я"},F4218))&gt;0</f>
        <v>0</v>
      </c>
      <c r="Z4218" s="142" t="b">
        <f>COUNT(SEARCH({"а";"б";"в";"г";"д";"е";"ё";"ж";"з";"и";"й";"к";"л";"м";"н";"о";"п";"р";"с";"т";"у";"ф";"х";"ц";"ч";"ш";"щ";"ъ";"ы";"ь";"э";"ю";"я"},K4218))&gt;0</f>
        <v>0</v>
      </c>
      <c r="AA4218" s="142" t="b">
        <f>COUNT(SEARCH({"а";"б";"в";"г";"д";"е";"ё";"ж";"з";"и";"й";"к";"л";"м";"н";"о";"п";"р";"с";"т";"у";"ф";"х";"ц";"ч";"ш";"щ";"ъ";"ы";"ь";"э";"ю";"я"},L4218))&gt;0</f>
        <v>0</v>
      </c>
      <c r="AB4218" s="142" t="b">
        <f>COUNT(SEARCH({"а";"б";"в";"г";"д";"е";"ё";"ж";"з";"и";"й";"к";"л";"м";"н";"о";"п";"р";"с";"т";"у";"ф";"х";"ц";"ч";"ш";"щ";"ъ";"ы";"ь";"э";"ю";"я"},I4218))&gt;0</f>
        <v>0</v>
      </c>
      <c r="AC4218" s="142" t="b">
        <f>COUNT(SEARCH({"а";"б";"в";"г";"д";"е";"ё";"ж";"з";"и";"й";"к";"л";"м";"н";"о";"п";"р";"с";"т";"у";"ф";"х";"ц";"ч";"ш";"щ";"ъ";"ы";"ь";"э";"ю";"я"},M4218))&gt;0</f>
        <v>0</v>
      </c>
      <c r="AD4218" s="27" t="b">
        <f t="shared" si="71"/>
        <v>1</v>
      </c>
      <c r="AE4218" s="289"/>
    </row>
    <row r="4219" spans="1:31" s="415" customFormat="1" hidden="1">
      <c r="A4219" s="338" t="s">
        <v>9015</v>
      </c>
      <c r="B4219" s="338"/>
      <c r="C4219" s="42" t="s">
        <v>7718</v>
      </c>
      <c r="D4219" s="312" t="s">
        <v>279</v>
      </c>
      <c r="E4219" s="24" t="s">
        <v>7719</v>
      </c>
      <c r="F4219" s="25" t="s">
        <v>14</v>
      </c>
      <c r="G4219" s="24"/>
      <c r="H4219" s="114" t="s">
        <v>13</v>
      </c>
      <c r="I4219" s="114" t="s">
        <v>15</v>
      </c>
      <c r="J4219" s="22" t="s">
        <v>5</v>
      </c>
      <c r="K4219" s="73"/>
      <c r="L4219" s="24"/>
      <c r="M4219" s="24"/>
      <c r="N4219" s="42"/>
      <c r="O4219" s="22" t="s">
        <v>13</v>
      </c>
      <c r="P4219" s="49"/>
      <c r="Q4219" s="24"/>
      <c r="R4219" s="24"/>
      <c r="S4219" s="24"/>
      <c r="T4219" s="24"/>
      <c r="U4219" s="289"/>
      <c r="V4219" s="289"/>
      <c r="W4219" s="289"/>
      <c r="X4219" s="142" t="b">
        <f>COUNT(SEARCH({"а";"б";"в";"г";"д";"е";"ё";"ж";"з";"и";"й";"к";"л";"м";"н";"о";"п";"р";"с";"т";"у";"ф";"х";"ц";"ч";"ш";"щ";"ъ";"ы";"ь";"э";"ю";"я"},E4219))&gt;0</f>
        <v>0</v>
      </c>
      <c r="Y4219" s="142" t="b">
        <f>COUNT(SEARCH({"а";"б";"в";"г";"д";"е";"ё";"ж";"з";"и";"й";"к";"л";"м";"н";"о";"п";"р";"с";"т";"у";"ф";"х";"ц";"ч";"ш";"щ";"ъ";"ы";"ь";"э";"ю";"я"},F4219))&gt;0</f>
        <v>0</v>
      </c>
      <c r="Z4219" s="142" t="b">
        <f>COUNT(SEARCH({"а";"б";"в";"г";"д";"е";"ё";"ж";"з";"и";"й";"к";"л";"м";"н";"о";"п";"р";"с";"т";"у";"ф";"х";"ц";"ч";"ш";"щ";"ъ";"ы";"ь";"э";"ю";"я"},K4219))&gt;0</f>
        <v>0</v>
      </c>
      <c r="AA4219" s="142" t="b">
        <f>COUNT(SEARCH({"а";"б";"в";"г";"д";"е";"ё";"ж";"з";"и";"й";"к";"л";"м";"н";"о";"п";"р";"с";"т";"у";"ф";"х";"ц";"ч";"ш";"щ";"ъ";"ы";"ь";"э";"ю";"я"},L4219))&gt;0</f>
        <v>0</v>
      </c>
      <c r="AB4219" s="142" t="b">
        <f>COUNT(SEARCH({"а";"б";"в";"г";"д";"е";"ё";"ж";"з";"и";"й";"к";"л";"м";"н";"о";"п";"р";"с";"т";"у";"ф";"х";"ц";"ч";"ш";"щ";"ъ";"ы";"ь";"э";"ю";"я"},I4219))&gt;0</f>
        <v>0</v>
      </c>
      <c r="AC4219" s="142" t="b">
        <f>COUNT(SEARCH({"а";"б";"в";"г";"д";"е";"ё";"ж";"з";"и";"й";"к";"л";"м";"н";"о";"п";"р";"с";"т";"у";"ф";"х";"ц";"ч";"ш";"щ";"ъ";"ы";"ь";"э";"ю";"я"},M4219))&gt;0</f>
        <v>0</v>
      </c>
      <c r="AD4219" s="27" t="b">
        <f t="shared" si="71"/>
        <v>1</v>
      </c>
      <c r="AE4219" s="289"/>
    </row>
    <row r="4220" spans="1:31" s="415" customFormat="1" hidden="1">
      <c r="A4220" s="338" t="s">
        <v>9015</v>
      </c>
      <c r="B4220" s="338"/>
      <c r="C4220" s="42" t="s">
        <v>7718</v>
      </c>
      <c r="D4220" s="312" t="s">
        <v>279</v>
      </c>
      <c r="E4220" s="24" t="s">
        <v>7719</v>
      </c>
      <c r="F4220" s="25" t="s">
        <v>8</v>
      </c>
      <c r="G4220" s="24"/>
      <c r="H4220" s="114" t="s">
        <v>67</v>
      </c>
      <c r="I4220" s="114" t="s">
        <v>97</v>
      </c>
      <c r="J4220" s="22" t="s">
        <v>5</v>
      </c>
      <c r="K4220" s="73"/>
      <c r="L4220" s="24"/>
      <c r="M4220" s="24"/>
      <c r="N4220" s="279" t="s">
        <v>446</v>
      </c>
      <c r="O4220" s="313" t="s">
        <v>447</v>
      </c>
      <c r="P4220" s="49"/>
      <c r="Q4220" s="24"/>
      <c r="R4220" s="24"/>
      <c r="S4220" s="24" t="s">
        <v>398</v>
      </c>
      <c r="T4220" s="24"/>
      <c r="U4220" s="289"/>
      <c r="V4220" s="289"/>
      <c r="W4220" s="289"/>
      <c r="X4220" s="142" t="b">
        <f>COUNT(SEARCH({"а";"б";"в";"г";"д";"е";"ё";"ж";"з";"и";"й";"к";"л";"м";"н";"о";"п";"р";"с";"т";"у";"ф";"х";"ц";"ч";"ш";"щ";"ъ";"ы";"ь";"э";"ю";"я"},E4220))&gt;0</f>
        <v>0</v>
      </c>
      <c r="Y4220" s="142" t="b">
        <f>COUNT(SEARCH({"а";"б";"в";"г";"д";"е";"ё";"ж";"з";"и";"й";"к";"л";"м";"н";"о";"п";"р";"с";"т";"у";"ф";"х";"ц";"ч";"ш";"щ";"ъ";"ы";"ь";"э";"ю";"я"},F4220))&gt;0</f>
        <v>0</v>
      </c>
      <c r="Z4220" s="142" t="b">
        <f>COUNT(SEARCH({"а";"б";"в";"г";"д";"е";"ё";"ж";"з";"и";"й";"к";"л";"м";"н";"о";"п";"р";"с";"т";"у";"ф";"х";"ц";"ч";"ш";"щ";"ъ";"ы";"ь";"э";"ю";"я"},K4220))&gt;0</f>
        <v>0</v>
      </c>
      <c r="AA4220" s="142" t="b">
        <f>COUNT(SEARCH({"а";"б";"в";"г";"д";"е";"ё";"ж";"з";"и";"й";"к";"л";"м";"н";"о";"п";"р";"с";"т";"у";"ф";"х";"ц";"ч";"ш";"щ";"ъ";"ы";"ь";"э";"ю";"я"},L4220))&gt;0</f>
        <v>0</v>
      </c>
      <c r="AB4220" s="142" t="b">
        <f>COUNT(SEARCH({"а";"б";"в";"г";"д";"е";"ё";"ж";"з";"и";"й";"к";"л";"м";"н";"о";"п";"р";"с";"т";"у";"ф";"х";"ц";"ч";"ш";"щ";"ъ";"ы";"ь";"э";"ю";"я"},I4220))&gt;0</f>
        <v>0</v>
      </c>
      <c r="AC4220" s="142" t="b">
        <f>COUNT(SEARCH({"а";"б";"в";"г";"д";"е";"ё";"ж";"з";"и";"й";"к";"л";"м";"н";"о";"п";"р";"с";"т";"у";"ф";"х";"ц";"ч";"ш";"щ";"ъ";"ы";"ь";"э";"ю";"я"},M4220))&gt;0</f>
        <v>0</v>
      </c>
      <c r="AD4220" s="27" t="b">
        <f t="shared" si="71"/>
        <v>1</v>
      </c>
      <c r="AE4220" s="289"/>
    </row>
    <row r="4221" spans="1:31" s="415" customFormat="1" ht="30" hidden="1">
      <c r="A4221" s="338" t="s">
        <v>9015</v>
      </c>
      <c r="B4221" s="338"/>
      <c r="C4221" s="42" t="s">
        <v>7718</v>
      </c>
      <c r="D4221" s="312" t="s">
        <v>279</v>
      </c>
      <c r="E4221" s="24" t="s">
        <v>7719</v>
      </c>
      <c r="F4221" s="25" t="s">
        <v>12</v>
      </c>
      <c r="G4221" s="24"/>
      <c r="H4221" s="114" t="s">
        <v>400</v>
      </c>
      <c r="I4221" s="114" t="s">
        <v>3</v>
      </c>
      <c r="J4221" s="22" t="s">
        <v>5</v>
      </c>
      <c r="K4221" s="73"/>
      <c r="L4221" s="24"/>
      <c r="M4221" s="24"/>
      <c r="N4221" s="42"/>
      <c r="O4221" s="120" t="s">
        <v>66</v>
      </c>
      <c r="P4221" s="49"/>
      <c r="Q4221" s="24"/>
      <c r="R4221" s="24"/>
      <c r="S4221" s="24" t="s">
        <v>4</v>
      </c>
      <c r="T4221" s="24"/>
      <c r="U4221" s="289"/>
      <c r="V4221" s="289"/>
      <c r="W4221" s="289"/>
      <c r="X4221" s="142" t="b">
        <f>COUNT(SEARCH({"а";"б";"в";"г";"д";"е";"ё";"ж";"з";"и";"й";"к";"л";"м";"н";"о";"п";"р";"с";"т";"у";"ф";"х";"ц";"ч";"ш";"щ";"ъ";"ы";"ь";"э";"ю";"я"},E4221))&gt;0</f>
        <v>0</v>
      </c>
      <c r="Y4221" s="142" t="b">
        <f>COUNT(SEARCH({"а";"б";"в";"г";"д";"е";"ё";"ж";"з";"и";"й";"к";"л";"м";"н";"о";"п";"р";"с";"т";"у";"ф";"х";"ц";"ч";"ш";"щ";"ъ";"ы";"ь";"э";"ю";"я"},F4221))&gt;0</f>
        <v>0</v>
      </c>
      <c r="Z4221" s="142" t="b">
        <f>COUNT(SEARCH({"а";"б";"в";"г";"д";"е";"ё";"ж";"з";"и";"й";"к";"л";"м";"н";"о";"п";"р";"с";"т";"у";"ф";"х";"ц";"ч";"ш";"щ";"ъ";"ы";"ь";"э";"ю";"я"},K4221))&gt;0</f>
        <v>0</v>
      </c>
      <c r="AA4221" s="142" t="b">
        <f>COUNT(SEARCH({"а";"б";"в";"г";"д";"е";"ё";"ж";"з";"и";"й";"к";"л";"м";"н";"о";"п";"р";"с";"т";"у";"ф";"х";"ц";"ч";"ш";"щ";"ъ";"ы";"ь";"э";"ю";"я"},L4221))&gt;0</f>
        <v>0</v>
      </c>
      <c r="AB4221" s="142" t="b">
        <f>COUNT(SEARCH({"а";"б";"в";"г";"д";"е";"ё";"ж";"з";"и";"й";"к";"л";"м";"н";"о";"п";"р";"с";"т";"у";"ф";"х";"ц";"ч";"ш";"щ";"ъ";"ы";"ь";"э";"ю";"я"},I4221))&gt;0</f>
        <v>0</v>
      </c>
      <c r="AC4221" s="142" t="b">
        <f>COUNT(SEARCH({"а";"б";"в";"г";"д";"е";"ё";"ж";"з";"и";"й";"к";"л";"м";"н";"о";"п";"р";"с";"т";"у";"ф";"х";"ц";"ч";"ш";"щ";"ъ";"ы";"ь";"э";"ю";"я"},M4221))&gt;0</f>
        <v>0</v>
      </c>
      <c r="AD4221" s="27" t="b">
        <f t="shared" si="71"/>
        <v>1</v>
      </c>
      <c r="AE4221" s="289"/>
    </row>
    <row r="4222" spans="1:31" s="415" customFormat="1" hidden="1">
      <c r="A4222" s="338" t="s">
        <v>9015</v>
      </c>
      <c r="B4222" s="338"/>
      <c r="C4222" s="42" t="s">
        <v>7718</v>
      </c>
      <c r="D4222" s="312" t="s">
        <v>279</v>
      </c>
      <c r="E4222" s="24" t="s">
        <v>7719</v>
      </c>
      <c r="F4222" s="25" t="s">
        <v>18</v>
      </c>
      <c r="G4222" s="24"/>
      <c r="H4222" s="114" t="s">
        <v>456</v>
      </c>
      <c r="I4222" s="114" t="s">
        <v>19</v>
      </c>
      <c r="J4222" s="22" t="s">
        <v>5</v>
      </c>
      <c r="K4222" s="73"/>
      <c r="L4222" s="24"/>
      <c r="M4222" s="24"/>
      <c r="N4222" s="42"/>
      <c r="O4222" s="22" t="s">
        <v>401</v>
      </c>
      <c r="P4222" s="49"/>
      <c r="Q4222" s="24"/>
      <c r="R4222" s="24"/>
      <c r="S4222" s="24"/>
      <c r="T4222" s="24"/>
      <c r="U4222" s="289"/>
      <c r="V4222" s="289"/>
      <c r="W4222" s="289"/>
      <c r="X4222" s="142" t="b">
        <f>COUNT(SEARCH({"а";"б";"в";"г";"д";"е";"ё";"ж";"з";"и";"й";"к";"л";"м";"н";"о";"п";"р";"с";"т";"у";"ф";"х";"ц";"ч";"ш";"щ";"ъ";"ы";"ь";"э";"ю";"я"},E4222))&gt;0</f>
        <v>0</v>
      </c>
      <c r="Y4222" s="142" t="b">
        <f>COUNT(SEARCH({"а";"б";"в";"г";"д";"е";"ё";"ж";"з";"и";"й";"к";"л";"м";"н";"о";"п";"р";"с";"т";"у";"ф";"х";"ц";"ч";"ш";"щ";"ъ";"ы";"ь";"э";"ю";"я"},F4222))&gt;0</f>
        <v>0</v>
      </c>
      <c r="Z4222" s="142" t="b">
        <f>COUNT(SEARCH({"а";"б";"в";"г";"д";"е";"ё";"ж";"з";"и";"й";"к";"л";"м";"н";"о";"п";"р";"с";"т";"у";"ф";"х";"ц";"ч";"ш";"щ";"ъ";"ы";"ь";"э";"ю";"я"},K4222))&gt;0</f>
        <v>0</v>
      </c>
      <c r="AA4222" s="142" t="b">
        <f>COUNT(SEARCH({"а";"б";"в";"г";"д";"е";"ё";"ж";"з";"и";"й";"к";"л";"м";"н";"о";"п";"р";"с";"т";"у";"ф";"х";"ц";"ч";"ш";"щ";"ъ";"ы";"ь";"э";"ю";"я"},L4222))&gt;0</f>
        <v>0</v>
      </c>
      <c r="AB4222" s="142" t="b">
        <f>COUNT(SEARCH({"а";"б";"в";"г";"д";"е";"ё";"ж";"з";"и";"й";"к";"л";"м";"н";"о";"п";"р";"с";"т";"у";"ф";"х";"ц";"ч";"ш";"щ";"ъ";"ы";"ь";"э";"ю";"я"},I4222))&gt;0</f>
        <v>0</v>
      </c>
      <c r="AC4222" s="142" t="b">
        <f>COUNT(SEARCH({"а";"б";"в";"г";"д";"е";"ё";"ж";"з";"и";"й";"к";"л";"м";"н";"о";"п";"р";"с";"т";"у";"ф";"х";"ц";"ч";"ш";"щ";"ъ";"ы";"ь";"э";"ю";"я"},M4222))&gt;0</f>
        <v>0</v>
      </c>
      <c r="AD4222" s="27" t="b">
        <f t="shared" si="71"/>
        <v>1</v>
      </c>
      <c r="AE4222" s="289"/>
    </row>
    <row r="4223" spans="1:31" s="415" customFormat="1" hidden="1">
      <c r="A4223" s="338" t="s">
        <v>9015</v>
      </c>
      <c r="B4223" s="338"/>
      <c r="C4223" s="42" t="s">
        <v>7718</v>
      </c>
      <c r="D4223" s="312" t="s">
        <v>279</v>
      </c>
      <c r="E4223" s="24" t="s">
        <v>7719</v>
      </c>
      <c r="F4223" s="25" t="s">
        <v>21</v>
      </c>
      <c r="G4223" s="24"/>
      <c r="H4223" s="114" t="s">
        <v>402</v>
      </c>
      <c r="I4223" s="114" t="s">
        <v>19</v>
      </c>
      <c r="J4223" s="22" t="s">
        <v>5</v>
      </c>
      <c r="K4223" s="73"/>
      <c r="L4223" s="24"/>
      <c r="M4223" s="24"/>
      <c r="N4223" s="42"/>
      <c r="O4223" s="22" t="s">
        <v>519</v>
      </c>
      <c r="P4223" s="49"/>
      <c r="Q4223" s="24"/>
      <c r="R4223" s="24"/>
      <c r="S4223" s="24" t="s">
        <v>4</v>
      </c>
      <c r="T4223" s="24"/>
      <c r="U4223" s="289"/>
      <c r="V4223" s="289"/>
      <c r="W4223" s="289"/>
      <c r="X4223" s="142" t="b">
        <f>COUNT(SEARCH({"а";"б";"в";"г";"д";"е";"ё";"ж";"з";"и";"й";"к";"л";"м";"н";"о";"п";"р";"с";"т";"у";"ф";"х";"ц";"ч";"ш";"щ";"ъ";"ы";"ь";"э";"ю";"я"},E4223))&gt;0</f>
        <v>0</v>
      </c>
      <c r="Y4223" s="142" t="b">
        <f>COUNT(SEARCH({"а";"б";"в";"г";"д";"е";"ё";"ж";"з";"и";"й";"к";"л";"м";"н";"о";"п";"р";"с";"т";"у";"ф";"х";"ц";"ч";"ш";"щ";"ъ";"ы";"ь";"э";"ю";"я"},F4223))&gt;0</f>
        <v>0</v>
      </c>
      <c r="Z4223" s="142" t="b">
        <f>COUNT(SEARCH({"а";"б";"в";"г";"д";"е";"ё";"ж";"з";"и";"й";"к";"л";"м";"н";"о";"п";"р";"с";"т";"у";"ф";"х";"ц";"ч";"ш";"щ";"ъ";"ы";"ь";"э";"ю";"я"},K4223))&gt;0</f>
        <v>0</v>
      </c>
      <c r="AA4223" s="142" t="b">
        <f>COUNT(SEARCH({"а";"б";"в";"г";"д";"е";"ё";"ж";"з";"и";"й";"к";"л";"м";"н";"о";"п";"р";"с";"т";"у";"ф";"х";"ц";"ч";"ш";"щ";"ъ";"ы";"ь";"э";"ю";"я"},L4223))&gt;0</f>
        <v>0</v>
      </c>
      <c r="AB4223" s="142" t="b">
        <f>COUNT(SEARCH({"а";"б";"в";"г";"д";"е";"ё";"ж";"з";"и";"й";"к";"л";"м";"н";"о";"п";"р";"с";"т";"у";"ф";"х";"ц";"ч";"ш";"щ";"ъ";"ы";"ь";"э";"ю";"я"},I4223))&gt;0</f>
        <v>0</v>
      </c>
      <c r="AC4223" s="142" t="b">
        <f>COUNT(SEARCH({"а";"б";"в";"г";"д";"е";"ё";"ж";"з";"и";"й";"к";"л";"м";"н";"о";"п";"р";"с";"т";"у";"ф";"х";"ц";"ч";"ш";"щ";"ъ";"ы";"ь";"э";"ю";"я"},M4223))&gt;0</f>
        <v>0</v>
      </c>
      <c r="AD4223" s="27" t="b">
        <f t="shared" si="71"/>
        <v>1</v>
      </c>
      <c r="AE4223" s="289"/>
    </row>
    <row r="4224" spans="1:31" s="415" customFormat="1" hidden="1">
      <c r="A4224" s="338" t="s">
        <v>9015</v>
      </c>
      <c r="B4224" s="338"/>
      <c r="C4224" s="42" t="s">
        <v>7718</v>
      </c>
      <c r="D4224" s="312" t="s">
        <v>279</v>
      </c>
      <c r="E4224" s="24" t="s">
        <v>7719</v>
      </c>
      <c r="F4224" s="25" t="s">
        <v>93</v>
      </c>
      <c r="G4224" s="25" t="s">
        <v>136</v>
      </c>
      <c r="H4224" s="114" t="s">
        <v>578</v>
      </c>
      <c r="I4224" s="114" t="s">
        <v>65</v>
      </c>
      <c r="J4224" s="22" t="s">
        <v>5</v>
      </c>
      <c r="K4224" s="73" t="s">
        <v>331</v>
      </c>
      <c r="L4224" s="129" t="s">
        <v>94</v>
      </c>
      <c r="M4224" s="129" t="s">
        <v>65</v>
      </c>
      <c r="N4224" s="42"/>
      <c r="O4224" s="22" t="s">
        <v>395</v>
      </c>
      <c r="P4224" s="49"/>
      <c r="Q4224" s="24"/>
      <c r="R4224" s="24"/>
      <c r="S4224" s="24" t="s">
        <v>4</v>
      </c>
      <c r="T4224" s="24" t="s">
        <v>276</v>
      </c>
      <c r="U4224" s="289"/>
      <c r="V4224" s="289"/>
      <c r="W4224" s="289"/>
      <c r="X4224" s="142" t="b">
        <f>COUNT(SEARCH({"а";"б";"в";"г";"д";"е";"ё";"ж";"з";"и";"й";"к";"л";"м";"н";"о";"п";"р";"с";"т";"у";"ф";"х";"ц";"ч";"ш";"щ";"ъ";"ы";"ь";"э";"ю";"я"},E4224))&gt;0</f>
        <v>0</v>
      </c>
      <c r="Y4224" s="142" t="b">
        <f>COUNT(SEARCH({"а";"б";"в";"г";"д";"е";"ё";"ж";"з";"и";"й";"к";"л";"м";"н";"о";"п";"р";"с";"т";"у";"ф";"х";"ц";"ч";"ш";"щ";"ъ";"ы";"ь";"э";"ю";"я"},F4224))&gt;0</f>
        <v>0</v>
      </c>
      <c r="Z4224" s="142" t="b">
        <f>COUNT(SEARCH({"а";"б";"в";"г";"д";"е";"ё";"ж";"з";"и";"й";"к";"л";"м";"н";"о";"п";"р";"с";"т";"у";"ф";"х";"ц";"ч";"ш";"щ";"ъ";"ы";"ь";"э";"ю";"я"},K4224))&gt;0</f>
        <v>0</v>
      </c>
      <c r="AA4224" s="142" t="b">
        <f>COUNT(SEARCH({"а";"б";"в";"г";"д";"е";"ё";"ж";"з";"и";"й";"к";"л";"м";"н";"о";"п";"р";"с";"т";"у";"ф";"х";"ц";"ч";"ш";"щ";"ъ";"ы";"ь";"э";"ю";"я"},L4224))&gt;0</f>
        <v>0</v>
      </c>
      <c r="AB4224" s="142" t="b">
        <f>COUNT(SEARCH({"а";"б";"в";"г";"д";"е";"ё";"ж";"з";"и";"й";"к";"л";"м";"н";"о";"п";"р";"с";"т";"у";"ф";"х";"ц";"ч";"ш";"щ";"ъ";"ы";"ь";"э";"ю";"я"},I4224))&gt;0</f>
        <v>0</v>
      </c>
      <c r="AC4224" s="142" t="b">
        <f>COUNT(SEARCH({"а";"б";"в";"г";"д";"е";"ё";"ж";"з";"и";"й";"к";"л";"м";"н";"о";"п";"р";"с";"т";"у";"ф";"х";"ц";"ч";"ш";"щ";"ъ";"ы";"ь";"э";"ю";"я"},M4224))&gt;0</f>
        <v>0</v>
      </c>
      <c r="AD4224" s="27" t="b">
        <f t="shared" si="71"/>
        <v>1</v>
      </c>
      <c r="AE4224" s="289"/>
    </row>
    <row r="4225" spans="1:31" s="415" customFormat="1" ht="30" hidden="1">
      <c r="A4225" s="338" t="s">
        <v>9015</v>
      </c>
      <c r="B4225" s="338"/>
      <c r="C4225" s="42" t="s">
        <v>7718</v>
      </c>
      <c r="D4225" s="312">
        <v>2</v>
      </c>
      <c r="E4225" s="24" t="s">
        <v>7719</v>
      </c>
      <c r="F4225" s="114" t="s">
        <v>2411</v>
      </c>
      <c r="G4225" s="24" t="s">
        <v>134</v>
      </c>
      <c r="H4225" s="49" t="s">
        <v>7915</v>
      </c>
      <c r="I4225" s="25" t="s">
        <v>3</v>
      </c>
      <c r="J4225" s="22" t="s">
        <v>5</v>
      </c>
      <c r="K4225" s="73"/>
      <c r="L4225" s="24"/>
      <c r="M4225" s="24"/>
      <c r="N4225" s="42"/>
      <c r="O4225" s="51" t="s">
        <v>512</v>
      </c>
      <c r="P4225" s="49"/>
      <c r="Q4225" s="26" t="str">
        <f>CONCATENATE("rdv.lnk_",MID(E4225,10,LEN(E4225)-14))</f>
        <v>rdv.lnk_fin_document_cash_account</v>
      </c>
      <c r="R4225" s="25"/>
      <c r="S4225" s="25" t="s">
        <v>455</v>
      </c>
      <c r="T4225" s="25"/>
      <c r="U4225" s="289"/>
      <c r="V4225" s="289"/>
      <c r="W4225" s="289"/>
      <c r="X4225" s="142" t="b">
        <f>COUNT(SEARCH({"а";"б";"в";"г";"д";"е";"ё";"ж";"з";"и";"й";"к";"л";"м";"н";"о";"п";"р";"с";"т";"у";"ф";"х";"ц";"ч";"ш";"щ";"ъ";"ы";"ь";"э";"ю";"я"},E4225))&gt;0</f>
        <v>0</v>
      </c>
      <c r="Y4225" s="142" t="b">
        <f>COUNT(SEARCH({"а";"б";"в";"г";"д";"е";"ё";"ж";"з";"и";"й";"к";"л";"м";"н";"о";"п";"р";"с";"т";"у";"ф";"х";"ц";"ч";"ш";"щ";"ъ";"ы";"ь";"э";"ю";"я"},F4225))&gt;0</f>
        <v>0</v>
      </c>
      <c r="Z4225" s="142" t="b">
        <f>COUNT(SEARCH({"а";"б";"в";"г";"д";"е";"ё";"ж";"з";"и";"й";"к";"л";"м";"н";"о";"п";"р";"с";"т";"у";"ф";"х";"ц";"ч";"ш";"щ";"ъ";"ы";"ь";"э";"ю";"я"},K4225))&gt;0</f>
        <v>0</v>
      </c>
      <c r="AA4225" s="142" t="b">
        <f>COUNT(SEARCH({"а";"б";"в";"г";"д";"е";"ё";"ж";"з";"и";"й";"к";"л";"м";"н";"о";"п";"р";"с";"т";"у";"ф";"х";"ц";"ч";"ш";"щ";"ъ";"ы";"ь";"э";"ю";"я"},L4225))&gt;0</f>
        <v>0</v>
      </c>
      <c r="AB4225" s="142" t="b">
        <f>COUNT(SEARCH({"а";"б";"в";"г";"д";"е";"ё";"ж";"з";"и";"й";"к";"л";"м";"н";"о";"п";"р";"с";"т";"у";"ф";"х";"ц";"ч";"ш";"щ";"ъ";"ы";"ь";"э";"ю";"я"},I4225))&gt;0</f>
        <v>0</v>
      </c>
      <c r="AC4225" s="142" t="b">
        <f>COUNT(SEARCH({"а";"б";"в";"г";"д";"е";"ё";"ж";"з";"и";"й";"к";"л";"м";"н";"о";"п";"р";"с";"т";"у";"ф";"х";"ц";"ч";"ш";"щ";"ъ";"ы";"ь";"э";"ю";"я"},M4225))&gt;0</f>
        <v>0</v>
      </c>
      <c r="AD4225" s="27" t="b">
        <f t="shared" si="71"/>
        <v>1</v>
      </c>
      <c r="AE4225" s="289"/>
    </row>
    <row r="4226" spans="1:31" s="415" customFormat="1" ht="30" hidden="1">
      <c r="A4226" s="338" t="s">
        <v>9015</v>
      </c>
      <c r="B4226" s="338"/>
      <c r="C4226" s="42" t="s">
        <v>7718</v>
      </c>
      <c r="D4226" s="312">
        <v>2</v>
      </c>
      <c r="E4226" s="348" t="s">
        <v>7719</v>
      </c>
      <c r="F4226" s="542" t="s">
        <v>441</v>
      </c>
      <c r="G4226" s="348" t="s">
        <v>183</v>
      </c>
      <c r="H4226" s="183" t="s">
        <v>1543</v>
      </c>
      <c r="I4226" s="183" t="s">
        <v>3</v>
      </c>
      <c r="J4226" s="104" t="s">
        <v>5</v>
      </c>
      <c r="K4226" s="559"/>
      <c r="L4226" s="348"/>
      <c r="M4226" s="348"/>
      <c r="N4226" s="571"/>
      <c r="O4226" s="347" t="s">
        <v>443</v>
      </c>
      <c r="P4226" s="347" t="s">
        <v>5271</v>
      </c>
      <c r="Q4226" s="347" t="s">
        <v>595</v>
      </c>
      <c r="R4226" s="345"/>
      <c r="S4226" s="345" t="s">
        <v>438</v>
      </c>
      <c r="T4226" s="345"/>
      <c r="U4226" s="289"/>
      <c r="V4226" s="289"/>
      <c r="W4226" s="289"/>
      <c r="X4226" s="142" t="b">
        <f>COUNT(SEARCH({"а";"б";"в";"г";"д";"е";"ё";"ж";"з";"и";"й";"к";"л";"м";"н";"о";"п";"р";"с";"т";"у";"ф";"х";"ц";"ч";"ш";"щ";"ъ";"ы";"ь";"э";"ю";"я"},E4226))&gt;0</f>
        <v>0</v>
      </c>
      <c r="Y4226" s="142" t="b">
        <f>COUNT(SEARCH({"а";"б";"в";"г";"д";"е";"ё";"ж";"з";"и";"й";"к";"л";"м";"н";"о";"п";"р";"с";"т";"у";"ф";"х";"ц";"ч";"ш";"щ";"ъ";"ы";"ь";"э";"ю";"я"},F4226))&gt;0</f>
        <v>0</v>
      </c>
      <c r="Z4226" s="142" t="b">
        <f>COUNT(SEARCH({"а";"б";"в";"г";"д";"е";"ё";"ж";"з";"и";"й";"к";"л";"м";"н";"о";"п";"р";"с";"т";"у";"ф";"х";"ц";"ч";"ш";"щ";"ъ";"ы";"ь";"э";"ю";"я"},K4226))&gt;0</f>
        <v>0</v>
      </c>
      <c r="AA4226" s="142" t="b">
        <f>COUNT(SEARCH({"а";"б";"в";"г";"д";"е";"ё";"ж";"з";"и";"й";"к";"л";"м";"н";"о";"п";"р";"с";"т";"у";"ф";"х";"ц";"ч";"ш";"щ";"ъ";"ы";"ь";"э";"ю";"я"},L4226))&gt;0</f>
        <v>0</v>
      </c>
      <c r="AB4226" s="142" t="b">
        <f>COUNT(SEARCH({"а";"б";"в";"г";"д";"е";"ё";"ж";"з";"и";"й";"к";"л";"м";"н";"о";"п";"р";"с";"т";"у";"ф";"х";"ц";"ч";"ш";"щ";"ъ";"ы";"ь";"э";"ю";"я"},I4226))&gt;0</f>
        <v>0</v>
      </c>
      <c r="AC4226" s="142" t="b">
        <f>COUNT(SEARCH({"а";"б";"в";"г";"д";"е";"ё";"ж";"з";"и";"й";"к";"л";"м";"н";"о";"п";"р";"с";"т";"у";"ф";"х";"ц";"ч";"ш";"щ";"ъ";"ы";"ь";"э";"ю";"я"},M4226))&gt;0</f>
        <v>0</v>
      </c>
      <c r="AD4226" s="27" t="b">
        <f t="shared" si="71"/>
        <v>1</v>
      </c>
      <c r="AE4226" s="289"/>
    </row>
    <row r="4227" spans="1:31" s="415" customFormat="1" ht="30" hidden="1">
      <c r="A4227" s="338" t="s">
        <v>9015</v>
      </c>
      <c r="B4227" s="338"/>
      <c r="C4227" s="42" t="s">
        <v>7718</v>
      </c>
      <c r="D4227" s="312">
        <v>2</v>
      </c>
      <c r="E4227" s="24" t="s">
        <v>7719</v>
      </c>
      <c r="F4227" s="124" t="s">
        <v>444</v>
      </c>
      <c r="G4227" s="117" t="s">
        <v>135</v>
      </c>
      <c r="H4227" s="119" t="s">
        <v>445</v>
      </c>
      <c r="I4227" s="117" t="s">
        <v>97</v>
      </c>
      <c r="J4227" s="23" t="s">
        <v>5</v>
      </c>
      <c r="K4227" s="75" t="s">
        <v>331</v>
      </c>
      <c r="L4227" s="124" t="s">
        <v>73</v>
      </c>
      <c r="M4227" s="124" t="s">
        <v>70</v>
      </c>
      <c r="N4227" s="116"/>
      <c r="O4227" s="119" t="s">
        <v>440</v>
      </c>
      <c r="P4227" s="119"/>
      <c r="Q4227" s="117"/>
      <c r="R4227" s="124"/>
      <c r="S4227" s="124" t="s">
        <v>60</v>
      </c>
      <c r="T4227" s="124"/>
      <c r="U4227" s="289"/>
      <c r="V4227" s="289"/>
      <c r="W4227" s="289"/>
      <c r="X4227" s="142" t="b">
        <f>COUNT(SEARCH({"а";"б";"в";"г";"д";"е";"ё";"ж";"з";"и";"й";"к";"л";"м";"н";"о";"п";"р";"с";"т";"у";"ф";"х";"ц";"ч";"ш";"щ";"ъ";"ы";"ь";"э";"ю";"я"},E4227))&gt;0</f>
        <v>0</v>
      </c>
      <c r="Y4227" s="142" t="b">
        <f>COUNT(SEARCH({"а";"б";"в";"г";"д";"е";"ё";"ж";"з";"и";"й";"к";"л";"м";"н";"о";"п";"р";"с";"т";"у";"ф";"х";"ц";"ч";"ш";"щ";"ъ";"ы";"ь";"э";"ю";"я"},F4227))&gt;0</f>
        <v>0</v>
      </c>
      <c r="Z4227" s="142" t="b">
        <f>COUNT(SEARCH({"а";"б";"в";"г";"д";"е";"ё";"ж";"з";"и";"й";"к";"л";"м";"н";"о";"п";"р";"с";"т";"у";"ф";"х";"ц";"ч";"ш";"щ";"ъ";"ы";"ь";"э";"ю";"я"},K4227))&gt;0</f>
        <v>0</v>
      </c>
      <c r="AA4227" s="142" t="b">
        <f>COUNT(SEARCH({"а";"б";"в";"г";"д";"е";"ё";"ж";"з";"и";"й";"к";"л";"м";"н";"о";"п";"р";"с";"т";"у";"ф";"х";"ц";"ч";"ш";"щ";"ъ";"ы";"ь";"э";"ю";"я"},L4227))&gt;0</f>
        <v>0</v>
      </c>
      <c r="AB4227" s="142" t="b">
        <f>COUNT(SEARCH({"а";"б";"в";"г";"д";"е";"ё";"ж";"з";"и";"й";"к";"л";"м";"н";"о";"п";"р";"с";"т";"у";"ф";"х";"ц";"ч";"ш";"щ";"ъ";"ы";"ь";"э";"ю";"я"},I4227))&gt;0</f>
        <v>0</v>
      </c>
      <c r="AC4227" s="142" t="b">
        <f>COUNT(SEARCH({"а";"б";"в";"г";"д";"е";"ё";"ж";"з";"и";"й";"к";"л";"м";"н";"о";"п";"р";"с";"т";"у";"ф";"х";"ц";"ч";"ш";"щ";"ъ";"ы";"ь";"э";"ю";"я"},M4227))&gt;0</f>
        <v>0</v>
      </c>
      <c r="AD4227" s="27" t="b">
        <f t="shared" si="71"/>
        <v>1</v>
      </c>
      <c r="AE4227" s="289"/>
    </row>
    <row r="4228" spans="1:31" s="415" customFormat="1" ht="30" hidden="1">
      <c r="A4228" s="338" t="s">
        <v>9015</v>
      </c>
      <c r="B4228" s="338"/>
      <c r="C4228" s="42" t="s">
        <v>7718</v>
      </c>
      <c r="D4228" s="312">
        <v>2</v>
      </c>
      <c r="E4228" s="24" t="s">
        <v>7719</v>
      </c>
      <c r="F4228" s="65" t="s">
        <v>2412</v>
      </c>
      <c r="G4228" s="24" t="s">
        <v>183</v>
      </c>
      <c r="H4228" s="25" t="s">
        <v>2414</v>
      </c>
      <c r="I4228" s="25" t="s">
        <v>3</v>
      </c>
      <c r="J4228" s="22" t="s">
        <v>5</v>
      </c>
      <c r="K4228" s="73"/>
      <c r="L4228" s="24"/>
      <c r="M4228" s="24"/>
      <c r="N4228" s="42"/>
      <c r="O4228" s="49" t="s">
        <v>7916</v>
      </c>
      <c r="P4228" s="131" t="s">
        <v>7917</v>
      </c>
      <c r="Q4228" s="49" t="s">
        <v>7918</v>
      </c>
      <c r="R4228" s="114"/>
      <c r="S4228" s="114" t="s">
        <v>438</v>
      </c>
      <c r="T4228" s="114"/>
      <c r="U4228" s="289"/>
      <c r="V4228" s="289"/>
      <c r="W4228" s="289"/>
      <c r="X4228" s="142" t="b">
        <f>COUNT(SEARCH({"а";"б";"в";"г";"д";"е";"ё";"ж";"з";"и";"й";"к";"л";"м";"н";"о";"п";"р";"с";"т";"у";"ф";"х";"ц";"ч";"ш";"щ";"ъ";"ы";"ь";"э";"ю";"я"},E4228))&gt;0</f>
        <v>0</v>
      </c>
      <c r="Y4228" s="142" t="b">
        <f>COUNT(SEARCH({"а";"б";"в";"г";"д";"е";"ё";"ж";"з";"и";"й";"к";"л";"м";"н";"о";"п";"р";"с";"т";"у";"ф";"х";"ц";"ч";"ш";"щ";"ъ";"ы";"ь";"э";"ю";"я"},F4228))&gt;0</f>
        <v>0</v>
      </c>
      <c r="Z4228" s="142" t="b">
        <f>COUNT(SEARCH({"а";"б";"в";"г";"д";"е";"ё";"ж";"з";"и";"й";"к";"л";"м";"н";"о";"п";"р";"с";"т";"у";"ф";"х";"ц";"ч";"ш";"щ";"ъ";"ы";"ь";"э";"ю";"я"},K4228))&gt;0</f>
        <v>0</v>
      </c>
      <c r="AA4228" s="142" t="b">
        <f>COUNT(SEARCH({"а";"б";"в";"г";"д";"е";"ё";"ж";"з";"и";"й";"к";"л";"м";"н";"о";"п";"р";"с";"т";"у";"ф";"х";"ц";"ч";"ш";"щ";"ъ";"ы";"ь";"э";"ю";"я"},L4228))&gt;0</f>
        <v>0</v>
      </c>
      <c r="AB4228" s="142" t="b">
        <f>COUNT(SEARCH({"а";"б";"в";"г";"д";"е";"ё";"ж";"з";"и";"й";"к";"л";"м";"н";"о";"п";"р";"с";"т";"у";"ф";"х";"ц";"ч";"ш";"щ";"ъ";"ы";"ь";"э";"ю";"я"},I4228))&gt;0</f>
        <v>0</v>
      </c>
      <c r="AC4228" s="142" t="b">
        <f>COUNT(SEARCH({"а";"б";"в";"г";"д";"е";"ё";"ж";"з";"и";"й";"к";"л";"м";"н";"о";"п";"р";"с";"т";"у";"ф";"х";"ц";"ч";"ш";"щ";"ъ";"ы";"ь";"э";"ю";"я"},M4228))&gt;0</f>
        <v>0</v>
      </c>
      <c r="AD4228" s="27" t="b">
        <f t="shared" si="71"/>
        <v>1</v>
      </c>
      <c r="AE4228" s="289"/>
    </row>
    <row r="4229" spans="1:31" s="415" customFormat="1" ht="30" hidden="1">
      <c r="A4229" s="338" t="s">
        <v>9015</v>
      </c>
      <c r="B4229" s="338"/>
      <c r="C4229" s="42" t="s">
        <v>7718</v>
      </c>
      <c r="D4229" s="312">
        <v>2</v>
      </c>
      <c r="E4229" s="24" t="s">
        <v>7719</v>
      </c>
      <c r="F4229" s="117" t="s">
        <v>4202</v>
      </c>
      <c r="G4229" s="117" t="s">
        <v>135</v>
      </c>
      <c r="H4229" s="119" t="s">
        <v>8150</v>
      </c>
      <c r="I4229" s="117" t="s">
        <v>97</v>
      </c>
      <c r="J4229" s="23" t="s">
        <v>5</v>
      </c>
      <c r="K4229" s="75" t="s">
        <v>331</v>
      </c>
      <c r="L4229" s="117" t="s">
        <v>7921</v>
      </c>
      <c r="M4229" s="124" t="s">
        <v>70</v>
      </c>
      <c r="N4229" s="116"/>
      <c r="O4229" s="119" t="s">
        <v>440</v>
      </c>
      <c r="P4229" s="119"/>
      <c r="Q4229" s="117"/>
      <c r="R4229" s="124"/>
      <c r="S4229" s="124" t="s">
        <v>60</v>
      </c>
      <c r="T4229" s="124"/>
      <c r="U4229" s="289"/>
      <c r="V4229" s="289"/>
      <c r="W4229" s="289"/>
      <c r="X4229" s="142" t="b">
        <f>COUNT(SEARCH({"а";"б";"в";"г";"д";"е";"ё";"ж";"з";"и";"й";"к";"л";"м";"н";"о";"п";"р";"с";"т";"у";"ф";"х";"ц";"ч";"ш";"щ";"ъ";"ы";"ь";"э";"ю";"я"},E4229))&gt;0</f>
        <v>0</v>
      </c>
      <c r="Y4229" s="142" t="b">
        <f>COUNT(SEARCH({"а";"б";"в";"г";"д";"е";"ё";"ж";"з";"и";"й";"к";"л";"м";"н";"о";"п";"р";"с";"т";"у";"ф";"х";"ц";"ч";"ш";"щ";"ъ";"ы";"ь";"э";"ю";"я"},F4229))&gt;0</f>
        <v>0</v>
      </c>
      <c r="Z4229" s="142" t="b">
        <f>COUNT(SEARCH({"а";"б";"в";"г";"д";"е";"ё";"ж";"з";"и";"й";"к";"л";"м";"н";"о";"п";"р";"с";"т";"у";"ф";"х";"ц";"ч";"ш";"щ";"ъ";"ы";"ь";"э";"ю";"я"},K4229))&gt;0</f>
        <v>0</v>
      </c>
      <c r="AA4229" s="142" t="b">
        <f>COUNT(SEARCH({"а";"б";"в";"г";"д";"е";"ё";"ж";"з";"и";"й";"к";"л";"м";"н";"о";"п";"р";"с";"т";"у";"ф";"х";"ц";"ч";"ш";"щ";"ъ";"ы";"ь";"э";"ю";"я"},L4229))&gt;0</f>
        <v>0</v>
      </c>
      <c r="AB4229" s="142" t="b">
        <f>COUNT(SEARCH({"а";"б";"в";"г";"д";"е";"ё";"ж";"з";"и";"й";"к";"л";"м";"н";"о";"п";"р";"с";"т";"у";"ф";"х";"ц";"ч";"ш";"щ";"ъ";"ы";"ь";"э";"ю";"я"},I4229))&gt;0</f>
        <v>0</v>
      </c>
      <c r="AC4229" s="142" t="b">
        <f>COUNT(SEARCH({"а";"б";"в";"г";"д";"е";"ё";"ж";"з";"и";"й";"к";"л";"м";"н";"о";"п";"р";"с";"т";"у";"ф";"х";"ц";"ч";"ш";"щ";"ъ";"ы";"ь";"э";"ю";"я"},M4229))&gt;0</f>
        <v>0</v>
      </c>
      <c r="AD4229" s="27" t="b">
        <f t="shared" si="71"/>
        <v>1</v>
      </c>
      <c r="AE4229" s="289"/>
    </row>
    <row r="4230" spans="1:31" s="415" customFormat="1" ht="30" hidden="1">
      <c r="A4230" s="338" t="s">
        <v>9015</v>
      </c>
      <c r="B4230" s="338"/>
      <c r="C4230" s="42" t="s">
        <v>7718</v>
      </c>
      <c r="D4230" s="312">
        <v>2</v>
      </c>
      <c r="E4230" s="24" t="s">
        <v>7719</v>
      </c>
      <c r="F4230" s="122" t="s">
        <v>2415</v>
      </c>
      <c r="G4230" s="25" t="s">
        <v>187</v>
      </c>
      <c r="H4230" s="25" t="s">
        <v>2417</v>
      </c>
      <c r="I4230" s="25" t="s">
        <v>97</v>
      </c>
      <c r="J4230" s="22" t="s">
        <v>5</v>
      </c>
      <c r="K4230" s="73"/>
      <c r="L4230" s="24"/>
      <c r="M4230" s="24"/>
      <c r="N4230" s="42" t="s">
        <v>574</v>
      </c>
      <c r="O4230" s="51" t="s">
        <v>7922</v>
      </c>
      <c r="P4230" s="49"/>
      <c r="Q4230" s="49" t="s">
        <v>7747</v>
      </c>
      <c r="R4230" s="114"/>
      <c r="S4230" s="114" t="s">
        <v>438</v>
      </c>
      <c r="T4230" s="114"/>
      <c r="U4230" s="289"/>
      <c r="V4230" s="289"/>
      <c r="W4230" s="289"/>
      <c r="X4230" s="142" t="b">
        <f>COUNT(SEARCH({"а";"б";"в";"г";"д";"е";"ё";"ж";"з";"и";"й";"к";"л";"м";"н";"о";"п";"р";"с";"т";"у";"ф";"х";"ц";"ч";"ш";"щ";"ъ";"ы";"ь";"э";"ю";"я"},E4230))&gt;0</f>
        <v>0</v>
      </c>
      <c r="Y4230" s="142" t="b">
        <f>COUNT(SEARCH({"а";"б";"в";"г";"д";"е";"ё";"ж";"з";"и";"й";"к";"л";"м";"н";"о";"п";"р";"с";"т";"у";"ф";"х";"ц";"ч";"ш";"щ";"ъ";"ы";"ь";"э";"ю";"я"},F4230))&gt;0</f>
        <v>0</v>
      </c>
      <c r="Z4230" s="142" t="b">
        <f>COUNT(SEARCH({"а";"б";"в";"г";"д";"е";"ё";"ж";"з";"и";"й";"к";"л";"м";"н";"о";"п";"р";"с";"т";"у";"ф";"х";"ц";"ч";"ш";"щ";"ъ";"ы";"ь";"э";"ю";"я"},K4230))&gt;0</f>
        <v>0</v>
      </c>
      <c r="AA4230" s="142" t="b">
        <f>COUNT(SEARCH({"а";"б";"в";"г";"д";"е";"ё";"ж";"з";"и";"й";"к";"л";"м";"н";"о";"п";"р";"с";"т";"у";"ф";"х";"ц";"ч";"ш";"щ";"ъ";"ы";"ь";"э";"ю";"я"},L4230))&gt;0</f>
        <v>0</v>
      </c>
      <c r="AB4230" s="142" t="b">
        <f>COUNT(SEARCH({"а";"б";"в";"г";"д";"е";"ё";"ж";"з";"и";"й";"к";"л";"м";"н";"о";"п";"р";"с";"т";"у";"ф";"х";"ц";"ч";"ш";"щ";"ъ";"ы";"ь";"э";"ю";"я"},I4230))&gt;0</f>
        <v>0</v>
      </c>
      <c r="AC4230" s="142" t="b">
        <f>COUNT(SEARCH({"а";"б";"в";"г";"д";"е";"ё";"ж";"з";"и";"й";"к";"л";"м";"н";"о";"п";"р";"с";"т";"у";"ф";"х";"ц";"ч";"ш";"щ";"ъ";"ы";"ь";"э";"ю";"я"},M4230))&gt;0</f>
        <v>0</v>
      </c>
      <c r="AD4230" s="27" t="b">
        <f t="shared" si="71"/>
        <v>1</v>
      </c>
      <c r="AE4230" s="289"/>
    </row>
    <row r="4231" spans="1:31" s="415" customFormat="1" hidden="1">
      <c r="A4231" s="338" t="s">
        <v>9015</v>
      </c>
      <c r="B4231" s="338"/>
      <c r="C4231" s="42" t="s">
        <v>7718</v>
      </c>
      <c r="D4231" s="312">
        <v>2</v>
      </c>
      <c r="E4231" s="24" t="s">
        <v>7719</v>
      </c>
      <c r="F4231" s="25" t="s">
        <v>14</v>
      </c>
      <c r="G4231" s="24"/>
      <c r="H4231" s="114" t="s">
        <v>13</v>
      </c>
      <c r="I4231" s="114" t="s">
        <v>15</v>
      </c>
      <c r="J4231" s="22" t="s">
        <v>5</v>
      </c>
      <c r="K4231" s="73"/>
      <c r="L4231" s="24"/>
      <c r="M4231" s="24"/>
      <c r="N4231" s="42"/>
      <c r="O4231" s="22" t="s">
        <v>13</v>
      </c>
      <c r="P4231" s="49"/>
      <c r="Q4231" s="24"/>
      <c r="R4231" s="24"/>
      <c r="S4231" s="24"/>
      <c r="T4231" s="24"/>
      <c r="U4231" s="289"/>
      <c r="V4231" s="289"/>
      <c r="W4231" s="289"/>
      <c r="X4231" s="142" t="b">
        <f>COUNT(SEARCH({"а";"б";"в";"г";"д";"е";"ё";"ж";"з";"и";"й";"к";"л";"м";"н";"о";"п";"р";"с";"т";"у";"ф";"х";"ц";"ч";"ш";"щ";"ъ";"ы";"ь";"э";"ю";"я"},E4231))&gt;0</f>
        <v>0</v>
      </c>
      <c r="Y4231" s="142" t="b">
        <f>COUNT(SEARCH({"а";"б";"в";"г";"д";"е";"ё";"ж";"з";"и";"й";"к";"л";"м";"н";"о";"п";"р";"с";"т";"у";"ф";"х";"ц";"ч";"ш";"щ";"ъ";"ы";"ь";"э";"ю";"я"},F4231))&gt;0</f>
        <v>0</v>
      </c>
      <c r="Z4231" s="142" t="b">
        <f>COUNT(SEARCH({"а";"б";"в";"г";"д";"е";"ё";"ж";"з";"и";"й";"к";"л";"м";"н";"о";"п";"р";"с";"т";"у";"ф";"х";"ц";"ч";"ш";"щ";"ъ";"ы";"ь";"э";"ю";"я"},K4231))&gt;0</f>
        <v>0</v>
      </c>
      <c r="AA4231" s="142" t="b">
        <f>COUNT(SEARCH({"а";"б";"в";"г";"д";"е";"ё";"ж";"з";"и";"й";"к";"л";"м";"н";"о";"п";"р";"с";"т";"у";"ф";"х";"ц";"ч";"ш";"щ";"ъ";"ы";"ь";"э";"ю";"я"},L4231))&gt;0</f>
        <v>0</v>
      </c>
      <c r="AB4231" s="142" t="b">
        <f>COUNT(SEARCH({"а";"б";"в";"г";"д";"е";"ё";"ж";"з";"и";"й";"к";"л";"м";"н";"о";"п";"р";"с";"т";"у";"ф";"х";"ц";"ч";"ш";"щ";"ъ";"ы";"ь";"э";"ю";"я"},I4231))&gt;0</f>
        <v>0</v>
      </c>
      <c r="AC4231" s="142" t="b">
        <f>COUNT(SEARCH({"а";"б";"в";"г";"д";"е";"ё";"ж";"з";"и";"й";"к";"л";"м";"н";"о";"п";"р";"с";"т";"у";"ф";"х";"ц";"ч";"ш";"щ";"ъ";"ы";"ь";"э";"ю";"я"},M4231))&gt;0</f>
        <v>0</v>
      </c>
      <c r="AD4231" s="27" t="b">
        <f t="shared" si="71"/>
        <v>1</v>
      </c>
      <c r="AE4231" s="289"/>
    </row>
    <row r="4232" spans="1:31" s="415" customFormat="1" hidden="1">
      <c r="A4232" s="338" t="s">
        <v>9015</v>
      </c>
      <c r="B4232" s="338"/>
      <c r="C4232" s="42" t="s">
        <v>7718</v>
      </c>
      <c r="D4232" s="312">
        <v>2</v>
      </c>
      <c r="E4232" s="24" t="s">
        <v>7719</v>
      </c>
      <c r="F4232" s="25" t="s">
        <v>8</v>
      </c>
      <c r="G4232" s="24"/>
      <c r="H4232" s="114" t="s">
        <v>67</v>
      </c>
      <c r="I4232" s="114" t="s">
        <v>97</v>
      </c>
      <c r="J4232" s="22" t="s">
        <v>5</v>
      </c>
      <c r="K4232" s="73"/>
      <c r="L4232" s="24"/>
      <c r="M4232" s="24"/>
      <c r="N4232" s="279" t="s">
        <v>446</v>
      </c>
      <c r="O4232" s="313" t="s">
        <v>447</v>
      </c>
      <c r="P4232" s="49"/>
      <c r="Q4232" s="24"/>
      <c r="R4232" s="24"/>
      <c r="S4232" s="24" t="s">
        <v>398</v>
      </c>
      <c r="T4232" s="24"/>
      <c r="U4232" s="289"/>
      <c r="V4232" s="289"/>
      <c r="W4232" s="289"/>
      <c r="X4232" s="142" t="b">
        <f>COUNT(SEARCH({"а";"б";"в";"г";"д";"е";"ё";"ж";"з";"и";"й";"к";"л";"м";"н";"о";"п";"р";"с";"т";"у";"ф";"х";"ц";"ч";"ш";"щ";"ъ";"ы";"ь";"э";"ю";"я"},E4232))&gt;0</f>
        <v>0</v>
      </c>
      <c r="Y4232" s="142" t="b">
        <f>COUNT(SEARCH({"а";"б";"в";"г";"д";"е";"ё";"ж";"з";"и";"й";"к";"л";"м";"н";"о";"п";"р";"с";"т";"у";"ф";"х";"ц";"ч";"ш";"щ";"ъ";"ы";"ь";"э";"ю";"я"},F4232))&gt;0</f>
        <v>0</v>
      </c>
      <c r="Z4232" s="142" t="b">
        <f>COUNT(SEARCH({"а";"б";"в";"г";"д";"е";"ё";"ж";"з";"и";"й";"к";"л";"м";"н";"о";"п";"р";"с";"т";"у";"ф";"х";"ц";"ч";"ш";"щ";"ъ";"ы";"ь";"э";"ю";"я"},K4232))&gt;0</f>
        <v>0</v>
      </c>
      <c r="AA4232" s="142" t="b">
        <f>COUNT(SEARCH({"а";"б";"в";"г";"д";"е";"ё";"ж";"з";"и";"й";"к";"л";"м";"н";"о";"п";"р";"с";"т";"у";"ф";"х";"ц";"ч";"ш";"щ";"ъ";"ы";"ь";"э";"ю";"я"},L4232))&gt;0</f>
        <v>0</v>
      </c>
      <c r="AB4232" s="142" t="b">
        <f>COUNT(SEARCH({"а";"б";"в";"г";"д";"е";"ё";"ж";"з";"и";"й";"к";"л";"м";"н";"о";"п";"р";"с";"т";"у";"ф";"х";"ц";"ч";"ш";"щ";"ъ";"ы";"ь";"э";"ю";"я"},I4232))&gt;0</f>
        <v>0</v>
      </c>
      <c r="AC4232" s="142" t="b">
        <f>COUNT(SEARCH({"а";"б";"в";"г";"д";"е";"ё";"ж";"з";"и";"й";"к";"л";"м";"н";"о";"п";"р";"с";"т";"у";"ф";"х";"ц";"ч";"ш";"щ";"ъ";"ы";"ь";"э";"ю";"я"},M4232))&gt;0</f>
        <v>0</v>
      </c>
      <c r="AD4232" s="27" t="b">
        <f t="shared" si="71"/>
        <v>1</v>
      </c>
      <c r="AE4232" s="289"/>
    </row>
    <row r="4233" spans="1:31" s="415" customFormat="1" ht="30" hidden="1">
      <c r="A4233" s="338" t="s">
        <v>9015</v>
      </c>
      <c r="B4233" s="338"/>
      <c r="C4233" s="42" t="s">
        <v>7718</v>
      </c>
      <c r="D4233" s="312">
        <v>2</v>
      </c>
      <c r="E4233" s="24" t="s">
        <v>7719</v>
      </c>
      <c r="F4233" s="25" t="s">
        <v>12</v>
      </c>
      <c r="G4233" s="24"/>
      <c r="H4233" s="114" t="s">
        <v>400</v>
      </c>
      <c r="I4233" s="114" t="s">
        <v>3</v>
      </c>
      <c r="J4233" s="22" t="s">
        <v>5</v>
      </c>
      <c r="K4233" s="73"/>
      <c r="L4233" s="24"/>
      <c r="M4233" s="24"/>
      <c r="N4233" s="42"/>
      <c r="O4233" s="120" t="s">
        <v>66</v>
      </c>
      <c r="P4233" s="49"/>
      <c r="Q4233" s="24"/>
      <c r="R4233" s="24"/>
      <c r="S4233" s="24" t="s">
        <v>4</v>
      </c>
      <c r="T4233" s="24"/>
      <c r="U4233" s="289"/>
      <c r="V4233" s="289"/>
      <c r="W4233" s="289"/>
      <c r="X4233" s="142" t="b">
        <f>COUNT(SEARCH({"а";"б";"в";"г";"д";"е";"ё";"ж";"з";"и";"й";"к";"л";"м";"н";"о";"п";"р";"с";"т";"у";"ф";"х";"ц";"ч";"ш";"щ";"ъ";"ы";"ь";"э";"ю";"я"},E4233))&gt;0</f>
        <v>0</v>
      </c>
      <c r="Y4233" s="142" t="b">
        <f>COUNT(SEARCH({"а";"б";"в";"г";"д";"е";"ё";"ж";"з";"и";"й";"к";"л";"м";"н";"о";"п";"р";"с";"т";"у";"ф";"х";"ц";"ч";"ш";"щ";"ъ";"ы";"ь";"э";"ю";"я"},F4233))&gt;0</f>
        <v>0</v>
      </c>
      <c r="Z4233" s="142" t="b">
        <f>COUNT(SEARCH({"а";"б";"в";"г";"д";"е";"ё";"ж";"з";"и";"й";"к";"л";"м";"н";"о";"п";"р";"с";"т";"у";"ф";"х";"ц";"ч";"ш";"щ";"ъ";"ы";"ь";"э";"ю";"я"},K4233))&gt;0</f>
        <v>0</v>
      </c>
      <c r="AA4233" s="142" t="b">
        <f>COUNT(SEARCH({"а";"б";"в";"г";"д";"е";"ё";"ж";"з";"и";"й";"к";"л";"м";"н";"о";"п";"р";"с";"т";"у";"ф";"х";"ц";"ч";"ш";"щ";"ъ";"ы";"ь";"э";"ю";"я"},L4233))&gt;0</f>
        <v>0</v>
      </c>
      <c r="AB4233" s="142" t="b">
        <f>COUNT(SEARCH({"а";"б";"в";"г";"д";"е";"ё";"ж";"з";"и";"й";"к";"л";"м";"н";"о";"п";"р";"с";"т";"у";"ф";"х";"ц";"ч";"ш";"щ";"ъ";"ы";"ь";"э";"ю";"я"},I4233))&gt;0</f>
        <v>0</v>
      </c>
      <c r="AC4233" s="142" t="b">
        <f>COUNT(SEARCH({"а";"б";"в";"г";"д";"е";"ё";"ж";"з";"и";"й";"к";"л";"м";"н";"о";"п";"р";"с";"т";"у";"ф";"х";"ц";"ч";"ш";"щ";"ъ";"ы";"ь";"э";"ю";"я"},M4233))&gt;0</f>
        <v>0</v>
      </c>
      <c r="AD4233" s="27" t="b">
        <f t="shared" si="71"/>
        <v>1</v>
      </c>
      <c r="AE4233" s="289"/>
    </row>
    <row r="4234" spans="1:31" s="415" customFormat="1" hidden="1">
      <c r="A4234" s="338" t="s">
        <v>9015</v>
      </c>
      <c r="B4234" s="338"/>
      <c r="C4234" s="42" t="s">
        <v>7718</v>
      </c>
      <c r="D4234" s="312">
        <v>2</v>
      </c>
      <c r="E4234" s="24" t="s">
        <v>7719</v>
      </c>
      <c r="F4234" s="25" t="s">
        <v>18</v>
      </c>
      <c r="G4234" s="24"/>
      <c r="H4234" s="114" t="s">
        <v>456</v>
      </c>
      <c r="I4234" s="114" t="s">
        <v>19</v>
      </c>
      <c r="J4234" s="22" t="s">
        <v>5</v>
      </c>
      <c r="K4234" s="73"/>
      <c r="L4234" s="24"/>
      <c r="M4234" s="24"/>
      <c r="N4234" s="42"/>
      <c r="O4234" s="22" t="s">
        <v>401</v>
      </c>
      <c r="P4234" s="49"/>
      <c r="Q4234" s="24"/>
      <c r="R4234" s="24"/>
      <c r="S4234" s="24"/>
      <c r="T4234" s="24"/>
      <c r="U4234" s="289"/>
      <c r="V4234" s="289"/>
      <c r="W4234" s="289"/>
      <c r="X4234" s="142" t="b">
        <f>COUNT(SEARCH({"а";"б";"в";"г";"д";"е";"ё";"ж";"з";"и";"й";"к";"л";"м";"н";"о";"п";"р";"с";"т";"у";"ф";"х";"ц";"ч";"ш";"щ";"ъ";"ы";"ь";"э";"ю";"я"},E4234))&gt;0</f>
        <v>0</v>
      </c>
      <c r="Y4234" s="142" t="b">
        <f>COUNT(SEARCH({"а";"б";"в";"г";"д";"е";"ё";"ж";"з";"и";"й";"к";"л";"м";"н";"о";"п";"р";"с";"т";"у";"ф";"х";"ц";"ч";"ш";"щ";"ъ";"ы";"ь";"э";"ю";"я"},F4234))&gt;0</f>
        <v>0</v>
      </c>
      <c r="Z4234" s="142" t="b">
        <f>COUNT(SEARCH({"а";"б";"в";"г";"д";"е";"ё";"ж";"з";"и";"й";"к";"л";"м";"н";"о";"п";"р";"с";"т";"у";"ф";"х";"ц";"ч";"ш";"щ";"ъ";"ы";"ь";"э";"ю";"я"},K4234))&gt;0</f>
        <v>0</v>
      </c>
      <c r="AA4234" s="142" t="b">
        <f>COUNT(SEARCH({"а";"б";"в";"г";"д";"е";"ё";"ж";"з";"и";"й";"к";"л";"м";"н";"о";"п";"р";"с";"т";"у";"ф";"х";"ц";"ч";"ш";"щ";"ъ";"ы";"ь";"э";"ю";"я"},L4234))&gt;0</f>
        <v>0</v>
      </c>
      <c r="AB4234" s="142" t="b">
        <f>COUNT(SEARCH({"а";"б";"в";"г";"д";"е";"ё";"ж";"з";"и";"й";"к";"л";"м";"н";"о";"п";"р";"с";"т";"у";"ф";"х";"ц";"ч";"ш";"щ";"ъ";"ы";"ь";"э";"ю";"я"},I4234))&gt;0</f>
        <v>0</v>
      </c>
      <c r="AC4234" s="142" t="b">
        <f>COUNT(SEARCH({"а";"б";"в";"г";"д";"е";"ё";"ж";"з";"и";"й";"к";"л";"м";"н";"о";"п";"р";"с";"т";"у";"ф";"х";"ц";"ч";"ш";"щ";"ъ";"ы";"ь";"э";"ю";"я"},M4234))&gt;0</f>
        <v>0</v>
      </c>
      <c r="AD4234" s="27" t="b">
        <f t="shared" si="71"/>
        <v>1</v>
      </c>
      <c r="AE4234" s="289"/>
    </row>
    <row r="4235" spans="1:31" s="415" customFormat="1" hidden="1">
      <c r="A4235" s="338" t="s">
        <v>9015</v>
      </c>
      <c r="B4235" s="338"/>
      <c r="C4235" s="42" t="s">
        <v>7718</v>
      </c>
      <c r="D4235" s="312">
        <v>2</v>
      </c>
      <c r="E4235" s="24" t="s">
        <v>7719</v>
      </c>
      <c r="F4235" s="25" t="s">
        <v>21</v>
      </c>
      <c r="G4235" s="24"/>
      <c r="H4235" s="114" t="s">
        <v>402</v>
      </c>
      <c r="I4235" s="114" t="s">
        <v>19</v>
      </c>
      <c r="J4235" s="22" t="s">
        <v>5</v>
      </c>
      <c r="K4235" s="73"/>
      <c r="L4235" s="24"/>
      <c r="M4235" s="24"/>
      <c r="N4235" s="42"/>
      <c r="O4235" s="22" t="s">
        <v>519</v>
      </c>
      <c r="P4235" s="49"/>
      <c r="Q4235" s="24"/>
      <c r="R4235" s="24"/>
      <c r="S4235" s="24" t="s">
        <v>4</v>
      </c>
      <c r="T4235" s="24"/>
      <c r="U4235" s="289"/>
      <c r="V4235" s="289"/>
      <c r="W4235" s="289"/>
      <c r="X4235" s="142" t="b">
        <f>COUNT(SEARCH({"а";"б";"в";"г";"д";"е";"ё";"ж";"з";"и";"й";"к";"л";"м";"н";"о";"п";"р";"с";"т";"у";"ф";"х";"ц";"ч";"ш";"щ";"ъ";"ы";"ь";"э";"ю";"я"},E4235))&gt;0</f>
        <v>0</v>
      </c>
      <c r="Y4235" s="142" t="b">
        <f>COUNT(SEARCH({"а";"б";"в";"г";"д";"е";"ё";"ж";"з";"и";"й";"к";"л";"м";"н";"о";"п";"р";"с";"т";"у";"ф";"х";"ц";"ч";"ш";"щ";"ъ";"ы";"ь";"э";"ю";"я"},F4235))&gt;0</f>
        <v>0</v>
      </c>
      <c r="Z4235" s="142" t="b">
        <f>COUNT(SEARCH({"а";"б";"в";"г";"д";"е";"ё";"ж";"з";"и";"й";"к";"л";"м";"н";"о";"п";"р";"с";"т";"у";"ф";"х";"ц";"ч";"ш";"щ";"ъ";"ы";"ь";"э";"ю";"я"},K4235))&gt;0</f>
        <v>0</v>
      </c>
      <c r="AA4235" s="142" t="b">
        <f>COUNT(SEARCH({"а";"б";"в";"г";"д";"е";"ё";"ж";"з";"и";"й";"к";"л";"м";"н";"о";"п";"р";"с";"т";"у";"ф";"х";"ц";"ч";"ш";"щ";"ъ";"ы";"ь";"э";"ю";"я"},L4235))&gt;0</f>
        <v>0</v>
      </c>
      <c r="AB4235" s="142" t="b">
        <f>COUNT(SEARCH({"а";"б";"в";"г";"д";"е";"ё";"ж";"з";"и";"й";"к";"л";"м";"н";"о";"п";"р";"с";"т";"у";"ф";"х";"ц";"ч";"ш";"щ";"ъ";"ы";"ь";"э";"ю";"я"},I4235))&gt;0</f>
        <v>0</v>
      </c>
      <c r="AC4235" s="142" t="b">
        <f>COUNT(SEARCH({"а";"б";"в";"г";"д";"е";"ё";"ж";"з";"и";"й";"к";"л";"м";"н";"о";"п";"р";"с";"т";"у";"ф";"х";"ц";"ч";"ш";"щ";"ъ";"ы";"ь";"э";"ю";"я"},M4235))&gt;0</f>
        <v>0</v>
      </c>
      <c r="AD4235" s="27" t="b">
        <f t="shared" si="71"/>
        <v>1</v>
      </c>
      <c r="AE4235" s="289"/>
    </row>
    <row r="4236" spans="1:31" s="415" customFormat="1" hidden="1">
      <c r="A4236" s="338" t="s">
        <v>9015</v>
      </c>
      <c r="B4236" s="338"/>
      <c r="C4236" s="42" t="s">
        <v>7718</v>
      </c>
      <c r="D4236" s="312">
        <v>2</v>
      </c>
      <c r="E4236" s="24" t="s">
        <v>7719</v>
      </c>
      <c r="F4236" s="25" t="s">
        <v>93</v>
      </c>
      <c r="G4236" s="25" t="s">
        <v>136</v>
      </c>
      <c r="H4236" s="114" t="s">
        <v>578</v>
      </c>
      <c r="I4236" s="114" t="s">
        <v>65</v>
      </c>
      <c r="J4236" s="22" t="s">
        <v>5</v>
      </c>
      <c r="K4236" s="73" t="s">
        <v>331</v>
      </c>
      <c r="L4236" s="129" t="s">
        <v>94</v>
      </c>
      <c r="M4236" s="129" t="s">
        <v>65</v>
      </c>
      <c r="N4236" s="42"/>
      <c r="O4236" s="22" t="s">
        <v>395</v>
      </c>
      <c r="P4236" s="49"/>
      <c r="Q4236" s="24"/>
      <c r="R4236" s="24"/>
      <c r="S4236" s="24" t="s">
        <v>4</v>
      </c>
      <c r="T4236" s="24" t="s">
        <v>276</v>
      </c>
      <c r="U4236" s="289"/>
      <c r="V4236" s="289"/>
      <c r="W4236" s="289"/>
      <c r="X4236" s="142" t="b">
        <f>COUNT(SEARCH({"а";"б";"в";"г";"д";"е";"ё";"ж";"з";"и";"й";"к";"л";"м";"н";"о";"п";"р";"с";"т";"у";"ф";"х";"ц";"ч";"ш";"щ";"ъ";"ы";"ь";"э";"ю";"я"},E4236))&gt;0</f>
        <v>0</v>
      </c>
      <c r="Y4236" s="142" t="b">
        <f>COUNT(SEARCH({"а";"б";"в";"г";"д";"е";"ё";"ж";"з";"и";"й";"к";"л";"м";"н";"о";"п";"р";"с";"т";"у";"ф";"х";"ц";"ч";"ш";"щ";"ъ";"ы";"ь";"э";"ю";"я"},F4236))&gt;0</f>
        <v>0</v>
      </c>
      <c r="Z4236" s="142" t="b">
        <f>COUNT(SEARCH({"а";"б";"в";"г";"д";"е";"ё";"ж";"з";"и";"й";"к";"л";"м";"н";"о";"п";"р";"с";"т";"у";"ф";"х";"ц";"ч";"ш";"щ";"ъ";"ы";"ь";"э";"ю";"я"},K4236))&gt;0</f>
        <v>0</v>
      </c>
      <c r="AA4236" s="142" t="b">
        <f>COUNT(SEARCH({"а";"б";"в";"г";"д";"е";"ё";"ж";"з";"и";"й";"к";"л";"м";"н";"о";"п";"р";"с";"т";"у";"ф";"х";"ц";"ч";"ш";"щ";"ъ";"ы";"ь";"э";"ю";"я"},L4236))&gt;0</f>
        <v>0</v>
      </c>
      <c r="AB4236" s="142" t="b">
        <f>COUNT(SEARCH({"а";"б";"в";"г";"д";"е";"ё";"ж";"з";"и";"й";"к";"л";"м";"н";"о";"п";"р";"с";"т";"у";"ф";"х";"ц";"ч";"ш";"щ";"ъ";"ы";"ь";"э";"ю";"я"},I4236))&gt;0</f>
        <v>0</v>
      </c>
      <c r="AC4236" s="142" t="b">
        <f>COUNT(SEARCH({"а";"б";"в";"г";"д";"е";"ё";"ж";"з";"и";"й";"к";"л";"м";"н";"о";"п";"р";"с";"т";"у";"ф";"х";"ц";"ч";"ш";"щ";"ъ";"ы";"ь";"э";"ю";"я"},M4236))&gt;0</f>
        <v>0</v>
      </c>
      <c r="AD4236" s="27" t="b">
        <f t="shared" si="71"/>
        <v>1</v>
      </c>
      <c r="AE4236" s="289"/>
    </row>
    <row r="4237" spans="1:31" s="415" customFormat="1" hidden="1">
      <c r="A4237" s="338" t="s">
        <v>9015</v>
      </c>
      <c r="B4237" s="338"/>
      <c r="C4237" s="42" t="s">
        <v>7714</v>
      </c>
      <c r="D4237" s="312" t="s">
        <v>279</v>
      </c>
      <c r="E4237" s="25" t="s">
        <v>7715</v>
      </c>
      <c r="F4237" s="25" t="s">
        <v>1471</v>
      </c>
      <c r="G4237" s="24" t="s">
        <v>272</v>
      </c>
      <c r="H4237" s="25" t="s">
        <v>1473</v>
      </c>
      <c r="I4237" s="25" t="s">
        <v>5045</v>
      </c>
      <c r="J4237" s="25" t="s">
        <v>5</v>
      </c>
      <c r="K4237" s="133" t="s">
        <v>7716</v>
      </c>
      <c r="L4237" s="25" t="s">
        <v>1471</v>
      </c>
      <c r="M4237" s="25" t="s">
        <v>77</v>
      </c>
      <c r="N4237" s="96"/>
      <c r="O4237" s="51" t="s">
        <v>395</v>
      </c>
      <c r="P4237" s="51"/>
      <c r="Q4237" s="51"/>
      <c r="R4237" s="25"/>
      <c r="S4237" s="25" t="s">
        <v>4</v>
      </c>
      <c r="T4237" s="25"/>
      <c r="U4237" s="289"/>
      <c r="V4237" s="289"/>
      <c r="W4237" s="289"/>
      <c r="X4237" s="142" t="b">
        <f>COUNT(SEARCH({"а";"б";"в";"г";"д";"е";"ё";"ж";"з";"и";"й";"к";"л";"м";"н";"о";"п";"р";"с";"т";"у";"ф";"х";"ц";"ч";"ш";"щ";"ъ";"ы";"ь";"э";"ю";"я"},E4237))&gt;0</f>
        <v>0</v>
      </c>
      <c r="Y4237" s="142" t="b">
        <f>COUNT(SEARCH({"а";"б";"в";"г";"д";"е";"ё";"ж";"з";"и";"й";"к";"л";"м";"н";"о";"п";"р";"с";"т";"у";"ф";"х";"ц";"ч";"ш";"щ";"ъ";"ы";"ь";"э";"ю";"я"},F4237))&gt;0</f>
        <v>0</v>
      </c>
      <c r="Z4237" s="142" t="b">
        <f>COUNT(SEARCH({"а";"б";"в";"г";"д";"е";"ё";"ж";"з";"и";"й";"к";"л";"м";"н";"о";"п";"р";"с";"т";"у";"ф";"х";"ц";"ч";"ш";"щ";"ъ";"ы";"ь";"э";"ю";"я"},K4237))&gt;0</f>
        <v>0</v>
      </c>
      <c r="AA4237" s="142" t="b">
        <f>COUNT(SEARCH({"а";"б";"в";"г";"д";"е";"ё";"ж";"з";"и";"й";"к";"л";"м";"н";"о";"п";"р";"с";"т";"у";"ф";"х";"ц";"ч";"ш";"щ";"ъ";"ы";"ь";"э";"ю";"я"},L4237))&gt;0</f>
        <v>0</v>
      </c>
      <c r="AB4237" s="142" t="b">
        <f>COUNT(SEARCH({"а";"б";"в";"г";"д";"е";"ё";"ж";"з";"и";"й";"к";"л";"м";"н";"о";"п";"р";"с";"т";"у";"ф";"х";"ц";"ч";"ш";"щ";"ъ";"ы";"ь";"э";"ю";"я"},I4237))&gt;0</f>
        <v>0</v>
      </c>
      <c r="AC4237" s="142" t="b">
        <f>COUNT(SEARCH({"а";"б";"в";"г";"д";"е";"ё";"ж";"з";"и";"й";"к";"л";"м";"н";"о";"п";"р";"с";"т";"у";"ф";"х";"ц";"ч";"ш";"щ";"ъ";"ы";"ь";"э";"ю";"я"},M4237))&gt;0</f>
        <v>0</v>
      </c>
      <c r="AD4237" s="27" t="b">
        <f t="shared" si="71"/>
        <v>1</v>
      </c>
      <c r="AE4237" s="289"/>
    </row>
    <row r="4238" spans="1:31" s="415" customFormat="1" hidden="1">
      <c r="A4238" s="338" t="s">
        <v>9015</v>
      </c>
      <c r="B4238" s="338"/>
      <c r="C4238" s="42" t="s">
        <v>7714</v>
      </c>
      <c r="D4238" s="312" t="s">
        <v>279</v>
      </c>
      <c r="E4238" s="25" t="s">
        <v>7715</v>
      </c>
      <c r="F4238" s="25" t="s">
        <v>14</v>
      </c>
      <c r="G4238" s="25"/>
      <c r="H4238" s="25" t="s">
        <v>13</v>
      </c>
      <c r="I4238" s="25" t="s">
        <v>15</v>
      </c>
      <c r="J4238" s="25" t="s">
        <v>5</v>
      </c>
      <c r="K4238" s="133"/>
      <c r="L4238" s="25"/>
      <c r="M4238" s="25"/>
      <c r="N4238" s="96"/>
      <c r="O4238" s="51" t="s">
        <v>13</v>
      </c>
      <c r="P4238" s="51"/>
      <c r="Q4238" s="51"/>
      <c r="R4238" s="25"/>
      <c r="S4238" s="25"/>
      <c r="T4238" s="25"/>
      <c r="U4238" s="289"/>
      <c r="V4238" s="289"/>
      <c r="W4238" s="289"/>
      <c r="X4238" s="142" t="b">
        <f>COUNT(SEARCH({"а";"б";"в";"г";"д";"е";"ё";"ж";"з";"и";"й";"к";"л";"м";"н";"о";"п";"р";"с";"т";"у";"ф";"х";"ц";"ч";"ш";"щ";"ъ";"ы";"ь";"э";"ю";"я"},E4238))&gt;0</f>
        <v>0</v>
      </c>
      <c r="Y4238" s="142" t="b">
        <f>COUNT(SEARCH({"а";"б";"в";"г";"д";"е";"ё";"ж";"з";"и";"й";"к";"л";"м";"н";"о";"п";"р";"с";"т";"у";"ф";"х";"ц";"ч";"ш";"щ";"ъ";"ы";"ь";"э";"ю";"я"},F4238))&gt;0</f>
        <v>0</v>
      </c>
      <c r="Z4238" s="142" t="b">
        <f>COUNT(SEARCH({"а";"б";"в";"г";"д";"е";"ё";"ж";"з";"и";"й";"к";"л";"м";"н";"о";"п";"р";"с";"т";"у";"ф";"х";"ц";"ч";"ш";"щ";"ъ";"ы";"ь";"э";"ю";"я"},K4238))&gt;0</f>
        <v>0</v>
      </c>
      <c r="AA4238" s="142" t="b">
        <f>COUNT(SEARCH({"а";"б";"в";"г";"д";"е";"ё";"ж";"з";"и";"й";"к";"л";"м";"н";"о";"п";"р";"с";"т";"у";"ф";"х";"ц";"ч";"ш";"щ";"ъ";"ы";"ь";"э";"ю";"я"},L4238))&gt;0</f>
        <v>0</v>
      </c>
      <c r="AB4238" s="142" t="b">
        <f>COUNT(SEARCH({"а";"б";"в";"г";"д";"е";"ё";"ж";"з";"и";"й";"к";"л";"м";"н";"о";"п";"р";"с";"т";"у";"ф";"х";"ц";"ч";"ш";"щ";"ъ";"ы";"ь";"э";"ю";"я"},I4238))&gt;0</f>
        <v>0</v>
      </c>
      <c r="AC4238" s="142" t="b">
        <f>COUNT(SEARCH({"а";"б";"в";"г";"д";"е";"ё";"ж";"з";"и";"й";"к";"л";"м";"н";"о";"п";"р";"с";"т";"у";"ф";"х";"ц";"ч";"ш";"щ";"ъ";"ы";"ь";"э";"ю";"я"},M4238))&gt;0</f>
        <v>0</v>
      </c>
      <c r="AD4238" s="27" t="b">
        <f t="shared" si="71"/>
        <v>1</v>
      </c>
      <c r="AE4238" s="289"/>
    </row>
    <row r="4239" spans="1:31" s="415" customFormat="1" hidden="1">
      <c r="A4239" s="338" t="s">
        <v>9015</v>
      </c>
      <c r="B4239" s="338"/>
      <c r="C4239" s="42" t="s">
        <v>7714</v>
      </c>
      <c r="D4239" s="312" t="s">
        <v>279</v>
      </c>
      <c r="E4239" s="25" t="s">
        <v>7715</v>
      </c>
      <c r="F4239" s="25" t="s">
        <v>8</v>
      </c>
      <c r="G4239" s="25"/>
      <c r="H4239" s="114" t="s">
        <v>67</v>
      </c>
      <c r="I4239" s="25" t="s">
        <v>97</v>
      </c>
      <c r="J4239" s="25" t="s">
        <v>5</v>
      </c>
      <c r="K4239" s="133"/>
      <c r="L4239" s="25"/>
      <c r="M4239" s="25"/>
      <c r="N4239" s="96" t="s">
        <v>396</v>
      </c>
      <c r="O4239" s="51" t="s">
        <v>397</v>
      </c>
      <c r="P4239" s="51"/>
      <c r="Q4239" s="51"/>
      <c r="R4239" s="25"/>
      <c r="S4239" s="25" t="s">
        <v>398</v>
      </c>
      <c r="T4239" s="25"/>
      <c r="U4239" s="289"/>
      <c r="V4239" s="289"/>
      <c r="W4239" s="289"/>
      <c r="X4239" s="142" t="b">
        <f>COUNT(SEARCH({"а";"б";"в";"г";"д";"е";"ё";"ж";"з";"и";"й";"к";"л";"м";"н";"о";"п";"р";"с";"т";"у";"ф";"х";"ц";"ч";"ш";"щ";"ъ";"ы";"ь";"э";"ю";"я"},E4239))&gt;0</f>
        <v>0</v>
      </c>
      <c r="Y4239" s="142" t="b">
        <f>COUNT(SEARCH({"а";"б";"в";"г";"д";"е";"ё";"ж";"з";"и";"й";"к";"л";"м";"н";"о";"п";"р";"с";"т";"у";"ф";"х";"ц";"ч";"ш";"щ";"ъ";"ы";"ь";"э";"ю";"я"},F4239))&gt;0</f>
        <v>0</v>
      </c>
      <c r="Z4239" s="142" t="b">
        <f>COUNT(SEARCH({"а";"б";"в";"г";"д";"е";"ё";"ж";"з";"и";"й";"к";"л";"м";"н";"о";"п";"р";"с";"т";"у";"ф";"х";"ц";"ч";"ш";"щ";"ъ";"ы";"ь";"э";"ю";"я"},K4239))&gt;0</f>
        <v>0</v>
      </c>
      <c r="AA4239" s="142" t="b">
        <f>COUNT(SEARCH({"а";"б";"в";"г";"д";"е";"ё";"ж";"з";"и";"й";"к";"л";"м";"н";"о";"п";"р";"с";"т";"у";"ф";"х";"ц";"ч";"ш";"щ";"ъ";"ы";"ь";"э";"ю";"я"},L4239))&gt;0</f>
        <v>0</v>
      </c>
      <c r="AB4239" s="142" t="b">
        <f>COUNT(SEARCH({"а";"б";"в";"г";"д";"е";"ё";"ж";"з";"и";"й";"к";"л";"м";"н";"о";"п";"р";"с";"т";"у";"ф";"х";"ц";"ч";"ш";"щ";"ъ";"ы";"ь";"э";"ю";"я"},I4239))&gt;0</f>
        <v>0</v>
      </c>
      <c r="AC4239" s="142" t="b">
        <f>COUNT(SEARCH({"а";"б";"в";"г";"д";"е";"ё";"ж";"з";"и";"й";"к";"л";"м";"н";"о";"п";"р";"с";"т";"у";"ф";"х";"ц";"ч";"ш";"щ";"ъ";"ы";"ь";"э";"ю";"я"},M4239))&gt;0</f>
        <v>0</v>
      </c>
      <c r="AD4239" s="27" t="b">
        <f t="shared" ref="AD4239:AD4302" si="72">IF(OR(ISBLANK(K4239),G4239= "BK",G4239= "RK",G4239= "Ref",G4239= "LH_RK",RIGHT(F4239,3) = "_id",F4239 = "hash_diff",F4239 = "src_cd",F4239 = "invalid_id",F4239 = "version_id",F4239 = "deleted_flg",F4239 = "valid_flg"),EXACT(F4239,F4239),EXACT(F4239,IF(L4239 = "ods$effective_from_dt","effective_date",IF(ISERROR(SEARCH("#",IF(ISERROR(SEARCH("#",L4239,1)),L4239,REPLACE(L4239,SEARCH("#",L4239,1),1,"_")),1)),IF(ISERROR(SEARCH("#",L4239,1)),L4239,REPLACE(L4239,SEARCH("#",L4239,1),1,"_")),REPLACE(IF(ISERROR(SEARCH("#",L4239,1)),L4239,REPLACE(L4239,SEARCH("#",L4239,1),1,"_")),SEARCH("#",IF(ISERROR(SEARCH("#",L4239,1)),L4239,REPLACE(IF(ISERROR(SEARCH("#",L4239,1)),L4239,REPLACE(L4239,SEARCH("#",L4239,1),1,"_")),SEARCH("#",L4239,1),1,"_")),1),1,"_")))))</f>
        <v>1</v>
      </c>
      <c r="AE4239" s="289"/>
    </row>
    <row r="4240" spans="1:31" s="415" customFormat="1" hidden="1">
      <c r="A4240" s="338" t="s">
        <v>9015</v>
      </c>
      <c r="B4240" s="338"/>
      <c r="C4240" s="42" t="s">
        <v>7714</v>
      </c>
      <c r="D4240" s="312" t="s">
        <v>279</v>
      </c>
      <c r="E4240" s="25" t="s">
        <v>7715</v>
      </c>
      <c r="F4240" s="25" t="s">
        <v>10</v>
      </c>
      <c r="G4240" s="25"/>
      <c r="H4240" s="22" t="s">
        <v>588</v>
      </c>
      <c r="I4240" s="25" t="s">
        <v>3</v>
      </c>
      <c r="J4240" s="25" t="s">
        <v>5</v>
      </c>
      <c r="K4240" s="133"/>
      <c r="L4240" s="25"/>
      <c r="M4240" s="25"/>
      <c r="N4240" s="96"/>
      <c r="O4240" s="51" t="s">
        <v>399</v>
      </c>
      <c r="P4240" s="51"/>
      <c r="Q4240" s="51"/>
      <c r="R4240" s="25"/>
      <c r="S4240" s="25" t="s">
        <v>4</v>
      </c>
      <c r="T4240" s="25"/>
      <c r="U4240" s="289"/>
      <c r="V4240" s="289"/>
      <c r="W4240" s="289"/>
      <c r="X4240" s="142" t="b">
        <f>COUNT(SEARCH({"а";"б";"в";"г";"д";"е";"ё";"ж";"з";"и";"й";"к";"л";"м";"н";"о";"п";"р";"с";"т";"у";"ф";"х";"ц";"ч";"ш";"щ";"ъ";"ы";"ь";"э";"ю";"я"},E4240))&gt;0</f>
        <v>0</v>
      </c>
      <c r="Y4240" s="142" t="b">
        <f>COUNT(SEARCH({"а";"б";"в";"г";"д";"е";"ё";"ж";"з";"и";"й";"к";"л";"м";"н";"о";"п";"р";"с";"т";"у";"ф";"х";"ц";"ч";"ш";"щ";"ъ";"ы";"ь";"э";"ю";"я"},F4240))&gt;0</f>
        <v>0</v>
      </c>
      <c r="Z4240" s="142" t="b">
        <f>COUNT(SEARCH({"а";"б";"в";"г";"д";"е";"ё";"ж";"з";"и";"й";"к";"л";"м";"н";"о";"п";"р";"с";"т";"у";"ф";"х";"ц";"ч";"ш";"щ";"ъ";"ы";"ь";"э";"ю";"я"},K4240))&gt;0</f>
        <v>0</v>
      </c>
      <c r="AA4240" s="142" t="b">
        <f>COUNT(SEARCH({"а";"б";"в";"г";"д";"е";"ё";"ж";"з";"и";"й";"к";"л";"м";"н";"о";"п";"р";"с";"т";"у";"ф";"х";"ц";"ч";"ш";"щ";"ъ";"ы";"ь";"э";"ю";"я"},L4240))&gt;0</f>
        <v>0</v>
      </c>
      <c r="AB4240" s="142" t="b">
        <f>COUNT(SEARCH({"а";"б";"в";"г";"д";"е";"ё";"ж";"з";"и";"й";"к";"л";"м";"н";"о";"п";"р";"с";"т";"у";"ф";"х";"ц";"ч";"ш";"щ";"ъ";"ы";"ь";"э";"ю";"я"},I4240))&gt;0</f>
        <v>0</v>
      </c>
      <c r="AC4240" s="142" t="b">
        <f>COUNT(SEARCH({"а";"б";"в";"г";"д";"е";"ё";"ж";"з";"и";"й";"к";"л";"м";"н";"о";"п";"р";"с";"т";"у";"ф";"х";"ц";"ч";"ш";"щ";"ъ";"ы";"ь";"э";"ю";"я"},M4240))&gt;0</f>
        <v>0</v>
      </c>
      <c r="AD4240" s="27" t="b">
        <f t="shared" si="72"/>
        <v>1</v>
      </c>
      <c r="AE4240" s="289"/>
    </row>
    <row r="4241" spans="1:31" s="415" customFormat="1" ht="30" hidden="1">
      <c r="A4241" s="338" t="s">
        <v>9015</v>
      </c>
      <c r="B4241" s="338"/>
      <c r="C4241" s="42" t="s">
        <v>7714</v>
      </c>
      <c r="D4241" s="312" t="s">
        <v>279</v>
      </c>
      <c r="E4241" s="25" t="s">
        <v>7715</v>
      </c>
      <c r="F4241" s="25" t="s">
        <v>12</v>
      </c>
      <c r="G4241" s="25"/>
      <c r="H4241" s="25" t="s">
        <v>1309</v>
      </c>
      <c r="I4241" s="25" t="s">
        <v>3</v>
      </c>
      <c r="J4241" s="25" t="s">
        <v>5</v>
      </c>
      <c r="K4241" s="133"/>
      <c r="L4241" s="25"/>
      <c r="M4241" s="25"/>
      <c r="N4241" s="96"/>
      <c r="O4241" s="51" t="s">
        <v>66</v>
      </c>
      <c r="P4241" s="51"/>
      <c r="Q4241" s="51"/>
      <c r="R4241" s="25"/>
      <c r="S4241" s="25" t="s">
        <v>4</v>
      </c>
      <c r="T4241" s="25"/>
      <c r="U4241" s="289"/>
      <c r="V4241" s="289"/>
      <c r="W4241" s="289"/>
      <c r="X4241" s="142" t="b">
        <f>COUNT(SEARCH({"а";"б";"в";"г";"д";"е";"ё";"ж";"з";"и";"й";"к";"л";"м";"н";"о";"п";"р";"с";"т";"у";"ф";"х";"ц";"ч";"ш";"щ";"ъ";"ы";"ь";"э";"ю";"я"},E4241))&gt;0</f>
        <v>0</v>
      </c>
      <c r="Y4241" s="142" t="b">
        <f>COUNT(SEARCH({"а";"б";"в";"г";"д";"е";"ё";"ж";"з";"и";"й";"к";"л";"м";"н";"о";"п";"р";"с";"т";"у";"ф";"х";"ц";"ч";"ш";"щ";"ъ";"ы";"ь";"э";"ю";"я"},F4241))&gt;0</f>
        <v>0</v>
      </c>
      <c r="Z4241" s="142" t="b">
        <f>COUNT(SEARCH({"а";"б";"в";"г";"д";"е";"ё";"ж";"з";"и";"й";"к";"л";"м";"н";"о";"п";"р";"с";"т";"у";"ф";"х";"ц";"ч";"ш";"щ";"ъ";"ы";"ь";"э";"ю";"я"},K4241))&gt;0</f>
        <v>0</v>
      </c>
      <c r="AA4241" s="142" t="b">
        <f>COUNT(SEARCH({"а";"б";"в";"г";"д";"е";"ё";"ж";"з";"и";"й";"к";"л";"м";"н";"о";"п";"р";"с";"т";"у";"ф";"х";"ц";"ч";"ш";"щ";"ъ";"ы";"ь";"э";"ю";"я"},L4241))&gt;0</f>
        <v>0</v>
      </c>
      <c r="AB4241" s="142" t="b">
        <f>COUNT(SEARCH({"а";"б";"в";"г";"д";"е";"ё";"ж";"з";"и";"й";"к";"л";"м";"н";"о";"п";"р";"с";"т";"у";"ф";"х";"ц";"ч";"ш";"щ";"ъ";"ы";"ь";"э";"ю";"я"},I4241))&gt;0</f>
        <v>0</v>
      </c>
      <c r="AC4241" s="142" t="b">
        <f>COUNT(SEARCH({"а";"б";"в";"г";"д";"е";"ё";"ж";"з";"и";"й";"к";"л";"м";"н";"о";"п";"р";"с";"т";"у";"ф";"х";"ц";"ч";"ш";"щ";"ъ";"ы";"ь";"э";"ю";"я"},M4241))&gt;0</f>
        <v>0</v>
      </c>
      <c r="AD4241" s="27" t="b">
        <f t="shared" si="72"/>
        <v>1</v>
      </c>
      <c r="AE4241" s="289"/>
    </row>
    <row r="4242" spans="1:31" s="415" customFormat="1" hidden="1">
      <c r="A4242" s="338" t="s">
        <v>9015</v>
      </c>
      <c r="B4242" s="338"/>
      <c r="C4242" s="42" t="s">
        <v>7714</v>
      </c>
      <c r="D4242" s="312" t="s">
        <v>279</v>
      </c>
      <c r="E4242" s="25" t="s">
        <v>7715</v>
      </c>
      <c r="F4242" s="25" t="s">
        <v>18</v>
      </c>
      <c r="G4242" s="25"/>
      <c r="H4242" s="25" t="s">
        <v>17</v>
      </c>
      <c r="I4242" s="25" t="s">
        <v>19</v>
      </c>
      <c r="J4242" s="25" t="s">
        <v>5</v>
      </c>
      <c r="K4242" s="133"/>
      <c r="L4242" s="25"/>
      <c r="M4242" s="25"/>
      <c r="N4242" s="96"/>
      <c r="O4242" s="22" t="s">
        <v>401</v>
      </c>
      <c r="P4242" s="51"/>
      <c r="Q4242" s="51"/>
      <c r="R4242" s="25"/>
      <c r="S4242" s="25"/>
      <c r="T4242" s="25"/>
      <c r="U4242" s="289"/>
      <c r="V4242" s="289"/>
      <c r="W4242" s="289"/>
      <c r="X4242" s="142" t="b">
        <f>COUNT(SEARCH({"а";"б";"в";"г";"д";"е";"ё";"ж";"з";"и";"й";"к";"л";"м";"н";"о";"п";"р";"с";"т";"у";"ф";"х";"ц";"ч";"ш";"щ";"ъ";"ы";"ь";"э";"ю";"я"},E4242))&gt;0</f>
        <v>0</v>
      </c>
      <c r="Y4242" s="142" t="b">
        <f>COUNT(SEARCH({"а";"б";"в";"г";"д";"е";"ё";"ж";"з";"и";"й";"к";"л";"м";"н";"о";"п";"р";"с";"т";"у";"ф";"х";"ц";"ч";"ш";"щ";"ъ";"ы";"ь";"э";"ю";"я"},F4242))&gt;0</f>
        <v>0</v>
      </c>
      <c r="Z4242" s="142" t="b">
        <f>COUNT(SEARCH({"а";"б";"в";"г";"д";"е";"ё";"ж";"з";"и";"й";"к";"л";"м";"н";"о";"п";"р";"с";"т";"у";"ф";"х";"ц";"ч";"ш";"щ";"ъ";"ы";"ь";"э";"ю";"я"},K4242))&gt;0</f>
        <v>0</v>
      </c>
      <c r="AA4242" s="142" t="b">
        <f>COUNT(SEARCH({"а";"б";"в";"г";"д";"е";"ё";"ж";"з";"и";"й";"к";"л";"м";"н";"о";"п";"р";"с";"т";"у";"ф";"х";"ц";"ч";"ш";"щ";"ъ";"ы";"ь";"э";"ю";"я"},L4242))&gt;0</f>
        <v>0</v>
      </c>
      <c r="AB4242" s="142" t="b">
        <f>COUNT(SEARCH({"а";"б";"в";"г";"д";"е";"ё";"ж";"з";"и";"й";"к";"л";"м";"н";"о";"п";"р";"с";"т";"у";"ф";"х";"ц";"ч";"ш";"щ";"ъ";"ы";"ь";"э";"ю";"я"},I4242))&gt;0</f>
        <v>0</v>
      </c>
      <c r="AC4242" s="142" t="b">
        <f>COUNT(SEARCH({"а";"б";"в";"г";"д";"е";"ё";"ж";"з";"и";"й";"к";"л";"м";"н";"о";"п";"р";"с";"т";"у";"ф";"х";"ц";"ч";"ш";"щ";"ъ";"ы";"ь";"э";"ю";"я"},M4242))&gt;0</f>
        <v>0</v>
      </c>
      <c r="AD4242" s="27" t="b">
        <f t="shared" si="72"/>
        <v>1</v>
      </c>
      <c r="AE4242" s="289"/>
    </row>
    <row r="4243" spans="1:31" s="415" customFormat="1" ht="45" hidden="1">
      <c r="A4243" s="338" t="s">
        <v>9015</v>
      </c>
      <c r="B4243" s="338"/>
      <c r="C4243" s="42" t="s">
        <v>7714</v>
      </c>
      <c r="D4243" s="312" t="s">
        <v>279</v>
      </c>
      <c r="E4243" s="25" t="s">
        <v>7715</v>
      </c>
      <c r="F4243" s="25" t="s">
        <v>21</v>
      </c>
      <c r="G4243" s="25"/>
      <c r="H4243" s="25" t="s">
        <v>20</v>
      </c>
      <c r="I4243" s="25" t="s">
        <v>19</v>
      </c>
      <c r="J4243" s="25" t="s">
        <v>5</v>
      </c>
      <c r="K4243" s="133"/>
      <c r="L4243" s="25"/>
      <c r="M4243" s="25"/>
      <c r="N4243" s="96"/>
      <c r="O4243" s="51" t="s">
        <v>20</v>
      </c>
      <c r="P4243" s="51"/>
      <c r="Q4243" s="51"/>
      <c r="R4243" s="25"/>
      <c r="S4243" s="51" t="s">
        <v>4</v>
      </c>
      <c r="T4243" s="25"/>
      <c r="U4243" s="289"/>
      <c r="V4243" s="289"/>
      <c r="W4243" s="289"/>
      <c r="X4243" s="142" t="b">
        <f>COUNT(SEARCH({"а";"б";"в";"г";"д";"е";"ё";"ж";"з";"и";"й";"к";"л";"м";"н";"о";"п";"р";"с";"т";"у";"ф";"х";"ц";"ч";"ш";"щ";"ъ";"ы";"ь";"э";"ю";"я"},E4243))&gt;0</f>
        <v>0</v>
      </c>
      <c r="Y4243" s="142" t="b">
        <f>COUNT(SEARCH({"а";"б";"в";"г";"д";"е";"ё";"ж";"з";"и";"й";"к";"л";"м";"н";"о";"п";"р";"с";"т";"у";"ф";"х";"ц";"ч";"ш";"щ";"ъ";"ы";"ь";"э";"ю";"я"},F4243))&gt;0</f>
        <v>0</v>
      </c>
      <c r="Z4243" s="142" t="b">
        <f>COUNT(SEARCH({"а";"б";"в";"г";"д";"е";"ё";"ж";"з";"и";"й";"к";"л";"м";"н";"о";"п";"р";"с";"т";"у";"ф";"х";"ц";"ч";"ш";"щ";"ъ";"ы";"ь";"э";"ю";"я"},K4243))&gt;0</f>
        <v>0</v>
      </c>
      <c r="AA4243" s="142" t="b">
        <f>COUNT(SEARCH({"а";"б";"в";"г";"д";"е";"ё";"ж";"з";"и";"й";"к";"л";"м";"н";"о";"п";"р";"с";"т";"у";"ф";"х";"ц";"ч";"ш";"щ";"ъ";"ы";"ь";"э";"ю";"я"},L4243))&gt;0</f>
        <v>0</v>
      </c>
      <c r="AB4243" s="142" t="b">
        <f>COUNT(SEARCH({"а";"б";"в";"г";"д";"е";"ё";"ж";"з";"и";"й";"к";"л";"м";"н";"о";"п";"р";"с";"т";"у";"ф";"х";"ц";"ч";"ш";"щ";"ъ";"ы";"ь";"э";"ю";"я"},I4243))&gt;0</f>
        <v>0</v>
      </c>
      <c r="AC4243" s="142" t="b">
        <f>COUNT(SEARCH({"а";"б";"в";"г";"д";"е";"ё";"ж";"з";"и";"й";"к";"л";"м";"н";"о";"п";"р";"с";"т";"у";"ф";"х";"ц";"ч";"ш";"щ";"ъ";"ы";"ь";"э";"ю";"я"},M4243))&gt;0</f>
        <v>0</v>
      </c>
      <c r="AD4243" s="27" t="b">
        <f t="shared" si="72"/>
        <v>1</v>
      </c>
      <c r="AE4243" s="289"/>
    </row>
    <row r="4244" spans="1:31" s="415" customFormat="1" hidden="1">
      <c r="A4244" s="338" t="s">
        <v>9015</v>
      </c>
      <c r="B4244" s="338"/>
      <c r="C4244" s="42" t="s">
        <v>7714</v>
      </c>
      <c r="D4244" s="312" t="s">
        <v>279</v>
      </c>
      <c r="E4244" s="25" t="s">
        <v>7715</v>
      </c>
      <c r="F4244" s="25" t="s">
        <v>3821</v>
      </c>
      <c r="G4244" s="25"/>
      <c r="H4244" s="25" t="s">
        <v>3822</v>
      </c>
      <c r="I4244" s="25" t="s">
        <v>97</v>
      </c>
      <c r="J4244" s="25" t="s">
        <v>23</v>
      </c>
      <c r="K4244" s="133" t="s">
        <v>7716</v>
      </c>
      <c r="L4244" s="25" t="s">
        <v>3821</v>
      </c>
      <c r="M4244" s="25" t="s">
        <v>592</v>
      </c>
      <c r="N4244" s="96"/>
      <c r="O4244" s="51" t="s">
        <v>395</v>
      </c>
      <c r="P4244" s="51"/>
      <c r="Q4244" s="51"/>
      <c r="R4244" s="25"/>
      <c r="S4244" s="25"/>
      <c r="T4244" s="25"/>
      <c r="U4244" s="289"/>
      <c r="V4244" s="289"/>
      <c r="W4244" s="289"/>
      <c r="X4244" s="142" t="b">
        <f>COUNT(SEARCH({"а";"б";"в";"г";"д";"е";"ё";"ж";"з";"и";"й";"к";"л";"м";"н";"о";"п";"р";"с";"т";"у";"ф";"х";"ц";"ч";"ш";"щ";"ъ";"ы";"ь";"э";"ю";"я"},E4244))&gt;0</f>
        <v>0</v>
      </c>
      <c r="Y4244" s="142" t="b">
        <f>COUNT(SEARCH({"а";"б";"в";"г";"д";"е";"ё";"ж";"з";"и";"й";"к";"л";"м";"н";"о";"п";"р";"с";"т";"у";"ф";"х";"ц";"ч";"ш";"щ";"ъ";"ы";"ь";"э";"ю";"я"},F4244))&gt;0</f>
        <v>0</v>
      </c>
      <c r="Z4244" s="142" t="b">
        <f>COUNT(SEARCH({"а";"б";"в";"г";"д";"е";"ё";"ж";"з";"и";"й";"к";"л";"м";"н";"о";"п";"р";"с";"т";"у";"ф";"х";"ц";"ч";"ш";"щ";"ъ";"ы";"ь";"э";"ю";"я"},K4244))&gt;0</f>
        <v>0</v>
      </c>
      <c r="AA4244" s="142" t="b">
        <f>COUNT(SEARCH({"а";"б";"в";"г";"д";"е";"ё";"ж";"з";"и";"й";"к";"л";"м";"н";"о";"п";"р";"с";"т";"у";"ф";"х";"ц";"ч";"ш";"щ";"ъ";"ы";"ь";"э";"ю";"я"},L4244))&gt;0</f>
        <v>0</v>
      </c>
      <c r="AB4244" s="142" t="b">
        <f>COUNT(SEARCH({"а";"б";"в";"г";"д";"е";"ё";"ж";"з";"и";"й";"к";"л";"м";"н";"о";"п";"р";"с";"т";"у";"ф";"х";"ц";"ч";"ш";"щ";"ъ";"ы";"ь";"э";"ю";"я"},I4244))&gt;0</f>
        <v>0</v>
      </c>
      <c r="AC4244" s="142" t="b">
        <f>COUNT(SEARCH({"а";"б";"в";"г";"д";"е";"ё";"ж";"з";"и";"й";"к";"л";"м";"н";"о";"п";"р";"с";"т";"у";"ф";"х";"ц";"ч";"ш";"щ";"ъ";"ы";"ь";"э";"ю";"я"},M4244))&gt;0</f>
        <v>0</v>
      </c>
      <c r="AD4244" s="27" t="b">
        <f t="shared" si="72"/>
        <v>1</v>
      </c>
      <c r="AE4244" s="289"/>
    </row>
    <row r="4245" spans="1:31" s="415" customFormat="1" hidden="1">
      <c r="A4245" s="338" t="s">
        <v>9015</v>
      </c>
      <c r="B4245" s="338"/>
      <c r="C4245" s="42" t="s">
        <v>7714</v>
      </c>
      <c r="D4245" s="312" t="s">
        <v>279</v>
      </c>
      <c r="E4245" s="25" t="s">
        <v>7715</v>
      </c>
      <c r="F4245" s="25" t="s">
        <v>405</v>
      </c>
      <c r="G4245" s="24" t="s">
        <v>136</v>
      </c>
      <c r="H4245" s="25" t="s">
        <v>406</v>
      </c>
      <c r="I4245" s="112" t="s">
        <v>65</v>
      </c>
      <c r="J4245" s="25" t="s">
        <v>5</v>
      </c>
      <c r="K4245" s="133" t="s">
        <v>7716</v>
      </c>
      <c r="L4245" s="25" t="s">
        <v>405</v>
      </c>
      <c r="M4245" s="25" t="s">
        <v>65</v>
      </c>
      <c r="N4245" s="96"/>
      <c r="O4245" s="51" t="s">
        <v>395</v>
      </c>
      <c r="P4245" s="51"/>
      <c r="Q4245" s="51"/>
      <c r="R4245" s="25"/>
      <c r="S4245" s="25" t="s">
        <v>4</v>
      </c>
      <c r="T4245" s="25"/>
      <c r="U4245" s="289"/>
      <c r="V4245" s="289"/>
      <c r="W4245" s="289"/>
      <c r="X4245" s="142" t="b">
        <f>COUNT(SEARCH({"а";"б";"в";"г";"д";"е";"ё";"ж";"з";"и";"й";"к";"л";"м";"н";"о";"п";"р";"с";"т";"у";"ф";"х";"ц";"ч";"ш";"щ";"ъ";"ы";"ь";"э";"ю";"я"},E4245))&gt;0</f>
        <v>0</v>
      </c>
      <c r="Y4245" s="142" t="b">
        <f>COUNT(SEARCH({"а";"б";"в";"г";"д";"е";"ё";"ж";"з";"и";"й";"к";"л";"м";"н";"о";"п";"р";"с";"т";"у";"ф";"х";"ц";"ч";"ш";"щ";"ъ";"ы";"ь";"э";"ю";"я"},F4245))&gt;0</f>
        <v>0</v>
      </c>
      <c r="Z4245" s="142" t="b">
        <f>COUNT(SEARCH({"а";"б";"в";"г";"д";"е";"ё";"ж";"з";"и";"й";"к";"л";"м";"н";"о";"п";"р";"с";"т";"у";"ф";"х";"ц";"ч";"ш";"щ";"ъ";"ы";"ь";"э";"ю";"я"},K4245))&gt;0</f>
        <v>0</v>
      </c>
      <c r="AA4245" s="142" t="b">
        <f>COUNT(SEARCH({"а";"б";"в";"г";"д";"е";"ё";"ж";"з";"и";"й";"к";"л";"м";"н";"о";"п";"р";"с";"т";"у";"ф";"х";"ц";"ч";"ш";"щ";"ъ";"ы";"ь";"э";"ю";"я"},L4245))&gt;0</f>
        <v>0</v>
      </c>
      <c r="AB4245" s="142" t="b">
        <f>COUNT(SEARCH({"а";"б";"в";"г";"д";"е";"ё";"ж";"з";"и";"й";"к";"л";"м";"н";"о";"п";"р";"с";"т";"у";"ф";"х";"ц";"ч";"ш";"щ";"ъ";"ы";"ь";"э";"ю";"я"},I4245))&gt;0</f>
        <v>0</v>
      </c>
      <c r="AC4245" s="142" t="b">
        <f>COUNT(SEARCH({"а";"б";"в";"г";"д";"е";"ё";"ж";"з";"и";"й";"к";"л";"м";"н";"о";"п";"р";"с";"т";"у";"ф";"х";"ц";"ч";"ш";"щ";"ъ";"ы";"ь";"э";"ю";"я"},M4245))&gt;0</f>
        <v>0</v>
      </c>
      <c r="AD4245" s="27" t="b">
        <f t="shared" si="72"/>
        <v>1</v>
      </c>
      <c r="AE4245" s="289"/>
    </row>
    <row r="4246" spans="1:31" s="415" customFormat="1" hidden="1">
      <c r="A4246" s="338" t="s">
        <v>9015</v>
      </c>
      <c r="B4246" s="338"/>
      <c r="C4246" s="42" t="s">
        <v>7714</v>
      </c>
      <c r="D4246" s="312" t="s">
        <v>279</v>
      </c>
      <c r="E4246" s="25" t="s">
        <v>7715</v>
      </c>
      <c r="F4246" s="25" t="s">
        <v>407</v>
      </c>
      <c r="G4246" s="24"/>
      <c r="H4246" s="25" t="s">
        <v>408</v>
      </c>
      <c r="I4246" s="112" t="s">
        <v>65</v>
      </c>
      <c r="J4246" s="25" t="s">
        <v>23</v>
      </c>
      <c r="K4246" s="133" t="s">
        <v>7716</v>
      </c>
      <c r="L4246" s="25" t="s">
        <v>407</v>
      </c>
      <c r="M4246" s="25" t="s">
        <v>65</v>
      </c>
      <c r="N4246" s="96"/>
      <c r="O4246" s="51" t="s">
        <v>395</v>
      </c>
      <c r="P4246" s="51"/>
      <c r="Q4246" s="51"/>
      <c r="R4246" s="25"/>
      <c r="S4246" s="25"/>
      <c r="T4246" s="25"/>
      <c r="U4246" s="289"/>
      <c r="V4246" s="289"/>
      <c r="W4246" s="289"/>
      <c r="X4246" s="142" t="b">
        <f>COUNT(SEARCH({"а";"б";"в";"г";"д";"е";"ё";"ж";"з";"и";"й";"к";"л";"м";"н";"о";"п";"р";"с";"т";"у";"ф";"х";"ц";"ч";"ш";"щ";"ъ";"ы";"ь";"э";"ю";"я"},E4246))&gt;0</f>
        <v>0</v>
      </c>
      <c r="Y4246" s="142" t="b">
        <f>COUNT(SEARCH({"а";"б";"в";"г";"д";"е";"ё";"ж";"з";"и";"й";"к";"л";"м";"н";"о";"п";"р";"с";"т";"у";"ф";"х";"ц";"ч";"ш";"щ";"ъ";"ы";"ь";"э";"ю";"я"},F4246))&gt;0</f>
        <v>0</v>
      </c>
      <c r="Z4246" s="142" t="b">
        <f>COUNT(SEARCH({"а";"б";"в";"г";"д";"е";"ё";"ж";"з";"и";"й";"к";"л";"м";"н";"о";"п";"р";"с";"т";"у";"ф";"х";"ц";"ч";"ш";"щ";"ъ";"ы";"ь";"э";"ю";"я"},K4246))&gt;0</f>
        <v>0</v>
      </c>
      <c r="AA4246" s="142" t="b">
        <f>COUNT(SEARCH({"а";"б";"в";"г";"д";"е";"ё";"ж";"з";"и";"й";"к";"л";"м";"н";"о";"п";"р";"с";"т";"у";"ф";"х";"ц";"ч";"ш";"щ";"ъ";"ы";"ь";"э";"ю";"я"},L4246))&gt;0</f>
        <v>0</v>
      </c>
      <c r="AB4246" s="142" t="b">
        <f>COUNT(SEARCH({"а";"б";"в";"г";"д";"е";"ё";"ж";"з";"и";"й";"к";"л";"м";"н";"о";"п";"р";"с";"т";"у";"ф";"х";"ц";"ч";"ш";"щ";"ъ";"ы";"ь";"э";"ю";"я"},I4246))&gt;0</f>
        <v>0</v>
      </c>
      <c r="AC4246" s="142" t="b">
        <f>COUNT(SEARCH({"а";"б";"в";"г";"д";"е";"ё";"ж";"з";"и";"й";"к";"л";"м";"н";"о";"п";"р";"с";"т";"у";"ф";"х";"ц";"ч";"ш";"щ";"ъ";"ы";"ь";"э";"ю";"я"},M4246))&gt;0</f>
        <v>0</v>
      </c>
      <c r="AD4246" s="27" t="b">
        <f t="shared" si="72"/>
        <v>1</v>
      </c>
      <c r="AE4246" s="289"/>
    </row>
    <row r="4247" spans="1:31" s="415" customFormat="1" ht="30" hidden="1">
      <c r="A4247" s="338" t="s">
        <v>9015</v>
      </c>
      <c r="B4247" s="338"/>
      <c r="C4247" s="42" t="s">
        <v>7711</v>
      </c>
      <c r="D4247" s="312" t="s">
        <v>279</v>
      </c>
      <c r="E4247" s="25" t="s">
        <v>7910</v>
      </c>
      <c r="F4247" s="25" t="s">
        <v>7239</v>
      </c>
      <c r="G4247" s="24" t="s">
        <v>134</v>
      </c>
      <c r="H4247" s="22" t="s">
        <v>7911</v>
      </c>
      <c r="I4247" s="25" t="s">
        <v>3</v>
      </c>
      <c r="J4247" s="25" t="s">
        <v>5</v>
      </c>
      <c r="K4247" s="133"/>
      <c r="L4247" s="25"/>
      <c r="M4247" s="25"/>
      <c r="N4247" s="96"/>
      <c r="O4247" s="25" t="s">
        <v>6324</v>
      </c>
      <c r="P4247" s="49"/>
      <c r="Q4247" s="26" t="str">
        <f>CONCATENATE("rdv.lnk_",MID(E4247,10,LEN(E4247)-14))</f>
        <v>rdv.lnk_period_operation_collection</v>
      </c>
      <c r="R4247" s="24"/>
      <c r="S4247" s="24" t="s">
        <v>455</v>
      </c>
      <c r="T4247" s="24"/>
      <c r="U4247" s="289"/>
      <c r="V4247" s="289"/>
      <c r="W4247" s="289"/>
      <c r="X4247" s="142" t="b">
        <f>COUNT(SEARCH({"а";"б";"в";"г";"д";"е";"ё";"ж";"з";"и";"й";"к";"л";"м";"н";"о";"п";"р";"с";"т";"у";"ф";"х";"ц";"ч";"ш";"щ";"ъ";"ы";"ь";"э";"ю";"я"},E4247))&gt;0</f>
        <v>0</v>
      </c>
      <c r="Y4247" s="142" t="b">
        <f>COUNT(SEARCH({"а";"б";"в";"г";"д";"е";"ё";"ж";"з";"и";"й";"к";"л";"м";"н";"о";"п";"р";"с";"т";"у";"ф";"х";"ц";"ч";"ш";"щ";"ъ";"ы";"ь";"э";"ю";"я"},F4247))&gt;0</f>
        <v>0</v>
      </c>
      <c r="Z4247" s="142" t="b">
        <f>COUNT(SEARCH({"а";"б";"в";"г";"д";"е";"ё";"ж";"з";"и";"й";"к";"л";"м";"н";"о";"п";"р";"с";"т";"у";"ф";"х";"ц";"ч";"ш";"щ";"ъ";"ы";"ь";"э";"ю";"я"},K4247))&gt;0</f>
        <v>0</v>
      </c>
      <c r="AA4247" s="142" t="b">
        <f>COUNT(SEARCH({"а";"б";"в";"г";"д";"е";"ё";"ж";"з";"и";"й";"к";"л";"м";"н";"о";"п";"р";"с";"т";"у";"ф";"х";"ц";"ч";"ш";"щ";"ъ";"ы";"ь";"э";"ю";"я"},L4247))&gt;0</f>
        <v>0</v>
      </c>
      <c r="AB4247" s="142" t="b">
        <f>COUNT(SEARCH({"а";"б";"в";"г";"д";"е";"ё";"ж";"з";"и";"й";"к";"л";"м";"н";"о";"п";"р";"с";"т";"у";"ф";"х";"ц";"ч";"ш";"щ";"ъ";"ы";"ь";"э";"ю";"я"},I4247))&gt;0</f>
        <v>0</v>
      </c>
      <c r="AC4247" s="142" t="b">
        <f>COUNT(SEARCH({"а";"б";"в";"г";"д";"е";"ё";"ж";"з";"и";"й";"к";"л";"м";"н";"о";"п";"р";"с";"т";"у";"ф";"х";"ц";"ч";"ш";"щ";"ъ";"ы";"ь";"э";"ю";"я"},M4247))&gt;0</f>
        <v>0</v>
      </c>
      <c r="AD4247" s="27" t="b">
        <f t="shared" si="72"/>
        <v>1</v>
      </c>
      <c r="AE4247" s="289"/>
    </row>
    <row r="4248" spans="1:31" s="415" customFormat="1" ht="30" hidden="1">
      <c r="A4248" s="338" t="s">
        <v>9015</v>
      </c>
      <c r="B4248" s="338"/>
      <c r="C4248" s="42" t="s">
        <v>7711</v>
      </c>
      <c r="D4248" s="312" t="s">
        <v>279</v>
      </c>
      <c r="E4248" s="25" t="s">
        <v>7910</v>
      </c>
      <c r="F4248" s="122" t="s">
        <v>1673</v>
      </c>
      <c r="G4248" s="24" t="s">
        <v>183</v>
      </c>
      <c r="H4248" s="25" t="s">
        <v>1707</v>
      </c>
      <c r="I4248" s="25" t="s">
        <v>3</v>
      </c>
      <c r="J4248" s="24" t="s">
        <v>5</v>
      </c>
      <c r="K4248" s="73"/>
      <c r="L4248" s="24"/>
      <c r="M4248" s="24"/>
      <c r="N4248" s="42"/>
      <c r="O4248" s="49" t="s">
        <v>6469</v>
      </c>
      <c r="P4248" s="51" t="s">
        <v>6470</v>
      </c>
      <c r="Q4248" s="131" t="s">
        <v>6471</v>
      </c>
      <c r="R4248" s="25"/>
      <c r="S4248" s="25" t="s">
        <v>438</v>
      </c>
      <c r="T4248" s="24"/>
      <c r="U4248" s="289"/>
      <c r="V4248" s="289"/>
      <c r="W4248" s="289"/>
      <c r="X4248" s="142" t="b">
        <f>COUNT(SEARCH({"а";"б";"в";"г";"д";"е";"ё";"ж";"з";"и";"й";"к";"л";"м";"н";"о";"п";"р";"с";"т";"у";"ф";"х";"ц";"ч";"ш";"щ";"ъ";"ы";"ь";"э";"ю";"я"},E4248))&gt;0</f>
        <v>0</v>
      </c>
      <c r="Y4248" s="142" t="b">
        <f>COUNT(SEARCH({"а";"б";"в";"г";"д";"е";"ё";"ж";"з";"и";"й";"к";"л";"м";"н";"о";"п";"р";"с";"т";"у";"ф";"х";"ц";"ч";"ш";"щ";"ъ";"ы";"ь";"э";"ю";"я"},F4248))&gt;0</f>
        <v>0</v>
      </c>
      <c r="Z4248" s="142" t="b">
        <f>COUNT(SEARCH({"а";"б";"в";"г";"д";"е";"ё";"ж";"з";"и";"й";"к";"л";"м";"н";"о";"п";"р";"с";"т";"у";"ф";"х";"ц";"ч";"ш";"щ";"ъ";"ы";"ь";"э";"ю";"я"},K4248))&gt;0</f>
        <v>0</v>
      </c>
      <c r="AA4248" s="142" t="b">
        <f>COUNT(SEARCH({"а";"б";"в";"г";"д";"е";"ё";"ж";"з";"и";"й";"к";"л";"м";"н";"о";"п";"р";"с";"т";"у";"ф";"х";"ц";"ч";"ш";"щ";"ъ";"ы";"ь";"э";"ю";"я"},L4248))&gt;0</f>
        <v>0</v>
      </c>
      <c r="AB4248" s="142" t="b">
        <f>COUNT(SEARCH({"а";"б";"в";"г";"д";"е";"ё";"ж";"з";"и";"й";"к";"л";"м";"н";"о";"п";"р";"с";"т";"у";"ф";"х";"ц";"ч";"ш";"щ";"ъ";"ы";"ь";"э";"ю";"я"},I4248))&gt;0</f>
        <v>0</v>
      </c>
      <c r="AC4248" s="142" t="b">
        <f>COUNT(SEARCH({"а";"б";"в";"г";"д";"е";"ё";"ж";"з";"и";"й";"к";"л";"м";"н";"о";"п";"р";"с";"т";"у";"ф";"х";"ц";"ч";"ш";"щ";"ъ";"ы";"ь";"э";"ю";"я"},M4248))&gt;0</f>
        <v>0</v>
      </c>
      <c r="AD4248" s="27" t="b">
        <f t="shared" si="72"/>
        <v>1</v>
      </c>
      <c r="AE4248" s="289"/>
    </row>
    <row r="4249" spans="1:31" ht="30" hidden="1">
      <c r="A4249" s="338" t="s">
        <v>9015</v>
      </c>
      <c r="B4249" s="338"/>
      <c r="C4249" s="42" t="s">
        <v>7711</v>
      </c>
      <c r="D4249" s="312" t="s">
        <v>279</v>
      </c>
      <c r="E4249" s="25" t="s">
        <v>7910</v>
      </c>
      <c r="F4249" s="124" t="s">
        <v>1674</v>
      </c>
      <c r="G4249" s="117" t="s">
        <v>135</v>
      </c>
      <c r="H4249" s="23" t="s">
        <v>8149</v>
      </c>
      <c r="I4249" s="118" t="s">
        <v>97</v>
      </c>
      <c r="J4249" s="23" t="s">
        <v>5</v>
      </c>
      <c r="K4249" s="74" t="s">
        <v>7709</v>
      </c>
      <c r="L4249" s="23" t="s">
        <v>73</v>
      </c>
      <c r="M4249" s="117" t="s">
        <v>70</v>
      </c>
      <c r="N4249" s="23"/>
      <c r="O4249" s="117" t="s">
        <v>440</v>
      </c>
      <c r="P4249" s="119"/>
      <c r="Q4249" s="117"/>
      <c r="R4249" s="119"/>
      <c r="S4249" s="119" t="s">
        <v>60</v>
      </c>
      <c r="T4249" s="124"/>
      <c r="U4249" s="289"/>
      <c r="V4249" s="289"/>
      <c r="W4249" s="289"/>
      <c r="X4249" s="142" t="b">
        <f>COUNT(SEARCH({"а";"б";"в";"г";"д";"е";"ё";"ж";"з";"и";"й";"к";"л";"м";"н";"о";"п";"р";"с";"т";"у";"ф";"х";"ц";"ч";"ш";"щ";"ъ";"ы";"ь";"э";"ю";"я"},E4249))&gt;0</f>
        <v>0</v>
      </c>
      <c r="Y4249" s="142" t="b">
        <f>COUNT(SEARCH({"а";"б";"в";"г";"д";"е";"ё";"ж";"з";"и";"й";"к";"л";"м";"н";"о";"п";"р";"с";"т";"у";"ф";"х";"ц";"ч";"ш";"щ";"ъ";"ы";"ь";"э";"ю";"я"},F4249))&gt;0</f>
        <v>0</v>
      </c>
      <c r="Z4249" s="142" t="b">
        <f>COUNT(SEARCH({"а";"б";"в";"г";"д";"е";"ё";"ж";"з";"и";"й";"к";"л";"м";"н";"о";"п";"р";"с";"т";"у";"ф";"х";"ц";"ч";"ш";"щ";"ъ";"ы";"ь";"э";"ю";"я"},K4249))&gt;0</f>
        <v>0</v>
      </c>
      <c r="AA4249" s="142" t="b">
        <f>COUNT(SEARCH({"а";"б";"в";"г";"д";"е";"ё";"ж";"з";"и";"й";"к";"л";"м";"н";"о";"п";"р";"с";"т";"у";"ф";"х";"ц";"ч";"ш";"щ";"ъ";"ы";"ь";"э";"ю";"я"},L4249))&gt;0</f>
        <v>0</v>
      </c>
      <c r="AB4249" s="142" t="b">
        <f>COUNT(SEARCH({"а";"б";"в";"г";"д";"е";"ё";"ж";"з";"и";"й";"к";"л";"м";"н";"о";"п";"р";"с";"т";"у";"ф";"х";"ц";"ч";"ш";"щ";"ъ";"ы";"ь";"э";"ю";"я"},I4249))&gt;0</f>
        <v>0</v>
      </c>
      <c r="AC4249" s="142" t="b">
        <f>COUNT(SEARCH({"а";"б";"в";"г";"д";"е";"ё";"ж";"з";"и";"й";"к";"л";"м";"н";"о";"п";"р";"с";"т";"у";"ф";"х";"ц";"ч";"ш";"щ";"ъ";"ы";"ь";"э";"ю";"я"},M4249))&gt;0</f>
        <v>0</v>
      </c>
      <c r="AD4249" s="27" t="b">
        <f t="shared" si="72"/>
        <v>1</v>
      </c>
      <c r="AE4249" s="289"/>
    </row>
    <row r="4250" spans="1:31" ht="30" hidden="1">
      <c r="A4250" s="338" t="s">
        <v>9015</v>
      </c>
      <c r="B4250" s="338"/>
      <c r="C4250" s="42" t="s">
        <v>7711</v>
      </c>
      <c r="D4250" s="312" t="s">
        <v>279</v>
      </c>
      <c r="E4250" s="25" t="s">
        <v>7910</v>
      </c>
      <c r="F4250" s="122" t="s">
        <v>161</v>
      </c>
      <c r="G4250" s="24" t="s">
        <v>183</v>
      </c>
      <c r="H4250" s="25" t="s">
        <v>1328</v>
      </c>
      <c r="I4250" s="25" t="s">
        <v>3</v>
      </c>
      <c r="J4250" s="24" t="s">
        <v>5</v>
      </c>
      <c r="K4250" s="73"/>
      <c r="L4250" s="24"/>
      <c r="M4250" s="24"/>
      <c r="N4250" s="42"/>
      <c r="O4250" s="49" t="s">
        <v>514</v>
      </c>
      <c r="P4250" s="51" t="s">
        <v>5274</v>
      </c>
      <c r="Q4250" s="131" t="s">
        <v>596</v>
      </c>
      <c r="R4250" s="25"/>
      <c r="S4250" s="25" t="s">
        <v>438</v>
      </c>
      <c r="T4250" s="24"/>
      <c r="U4250" s="289"/>
      <c r="V4250" s="289"/>
      <c r="W4250" s="289"/>
      <c r="X4250" s="142" t="b">
        <f>COUNT(SEARCH({"а";"б";"в";"г";"д";"е";"ё";"ж";"з";"и";"й";"к";"л";"м";"н";"о";"п";"р";"с";"т";"у";"ф";"х";"ц";"ч";"ш";"щ";"ъ";"ы";"ь";"э";"ю";"я"},E4250))&gt;0</f>
        <v>0</v>
      </c>
      <c r="Y4250" s="142" t="b">
        <f>COUNT(SEARCH({"а";"б";"в";"г";"д";"е";"ё";"ж";"з";"и";"й";"к";"л";"м";"н";"о";"п";"р";"с";"т";"у";"ф";"х";"ц";"ч";"ш";"щ";"ъ";"ы";"ь";"э";"ю";"я"},F4250))&gt;0</f>
        <v>0</v>
      </c>
      <c r="Z4250" s="142" t="b">
        <f>COUNT(SEARCH({"а";"б";"в";"г";"д";"е";"ё";"ж";"з";"и";"й";"к";"л";"м";"н";"о";"п";"р";"с";"т";"у";"ф";"х";"ц";"ч";"ш";"щ";"ъ";"ы";"ь";"э";"ю";"я"},K4250))&gt;0</f>
        <v>0</v>
      </c>
      <c r="AA4250" s="142" t="b">
        <f>COUNT(SEARCH({"а";"б";"в";"г";"д";"е";"ё";"ж";"з";"и";"й";"к";"л";"м";"н";"о";"п";"р";"с";"т";"у";"ф";"х";"ц";"ч";"ш";"щ";"ъ";"ы";"ь";"э";"ю";"я"},L4250))&gt;0</f>
        <v>0</v>
      </c>
      <c r="AB4250" s="142" t="b">
        <f>COUNT(SEARCH({"а";"б";"в";"г";"д";"е";"ё";"ж";"з";"и";"й";"к";"л";"м";"н";"о";"п";"р";"с";"т";"у";"ф";"х";"ц";"ч";"ш";"щ";"ъ";"ы";"ь";"э";"ю";"я"},I4250))&gt;0</f>
        <v>0</v>
      </c>
      <c r="AC4250" s="142" t="b">
        <f>COUNT(SEARCH({"а";"б";"в";"г";"д";"е";"ё";"ж";"з";"и";"й";"к";"л";"м";"н";"о";"п";"р";"с";"т";"у";"ф";"х";"ц";"ч";"ш";"щ";"ъ";"ы";"ь";"э";"ю";"я"},M4250))&gt;0</f>
        <v>0</v>
      </c>
      <c r="AD4250" s="27" t="b">
        <f t="shared" si="72"/>
        <v>1</v>
      </c>
      <c r="AE4250" s="289"/>
    </row>
    <row r="4251" spans="1:31" hidden="1">
      <c r="A4251" s="338" t="s">
        <v>9015</v>
      </c>
      <c r="B4251" s="338"/>
      <c r="C4251" s="42" t="s">
        <v>7711</v>
      </c>
      <c r="D4251" s="312" t="s">
        <v>279</v>
      </c>
      <c r="E4251" s="25" t="s">
        <v>7910</v>
      </c>
      <c r="F4251" s="124" t="s">
        <v>160</v>
      </c>
      <c r="G4251" s="117" t="s">
        <v>135</v>
      </c>
      <c r="H4251" s="23" t="s">
        <v>5109</v>
      </c>
      <c r="I4251" s="118" t="s">
        <v>97</v>
      </c>
      <c r="J4251" s="23" t="s">
        <v>5</v>
      </c>
      <c r="K4251" s="74" t="s">
        <v>7709</v>
      </c>
      <c r="L4251" s="23" t="s">
        <v>7912</v>
      </c>
      <c r="M4251" s="117" t="s">
        <v>70</v>
      </c>
      <c r="N4251" s="23"/>
      <c r="O4251" s="117" t="s">
        <v>440</v>
      </c>
      <c r="P4251" s="119"/>
      <c r="Q4251" s="117"/>
      <c r="R4251" s="119"/>
      <c r="S4251" s="119" t="s">
        <v>60</v>
      </c>
      <c r="T4251" s="124"/>
      <c r="U4251" s="289"/>
      <c r="V4251" s="289"/>
      <c r="W4251" s="289"/>
      <c r="X4251" s="142" t="b">
        <f>COUNT(SEARCH({"а";"б";"в";"г";"д";"е";"ё";"ж";"з";"и";"й";"к";"л";"м";"н";"о";"п";"р";"с";"т";"у";"ф";"х";"ц";"ч";"ш";"щ";"ъ";"ы";"ь";"э";"ю";"я"},E4251))&gt;0</f>
        <v>0</v>
      </c>
      <c r="Y4251" s="142" t="b">
        <f>COUNT(SEARCH({"а";"б";"в";"г";"д";"е";"ё";"ж";"з";"и";"й";"к";"л";"м";"н";"о";"п";"р";"с";"т";"у";"ф";"х";"ц";"ч";"ш";"щ";"ъ";"ы";"ь";"э";"ю";"я"},F4251))&gt;0</f>
        <v>0</v>
      </c>
      <c r="Z4251" s="142" t="b">
        <f>COUNT(SEARCH({"а";"б";"в";"г";"д";"е";"ё";"ж";"з";"и";"й";"к";"л";"м";"н";"о";"п";"р";"с";"т";"у";"ф";"х";"ц";"ч";"ш";"щ";"ъ";"ы";"ь";"э";"ю";"я"},K4251))&gt;0</f>
        <v>0</v>
      </c>
      <c r="AA4251" s="142" t="b">
        <f>COUNT(SEARCH({"а";"б";"в";"г";"д";"е";"ё";"ж";"з";"и";"й";"к";"л";"м";"н";"о";"п";"р";"с";"т";"у";"ф";"х";"ц";"ч";"ш";"щ";"ъ";"ы";"ь";"э";"ю";"я"},L4251))&gt;0</f>
        <v>0</v>
      </c>
      <c r="AB4251" s="142" t="b">
        <f>COUNT(SEARCH({"а";"б";"в";"г";"д";"е";"ё";"ж";"з";"и";"й";"к";"л";"м";"н";"о";"п";"р";"с";"т";"у";"ф";"х";"ц";"ч";"ш";"щ";"ъ";"ы";"ь";"э";"ю";"я"},I4251))&gt;0</f>
        <v>0</v>
      </c>
      <c r="AC4251" s="142" t="b">
        <f>COUNT(SEARCH({"а";"б";"в";"г";"д";"е";"ё";"ж";"з";"и";"й";"к";"л";"м";"н";"о";"п";"р";"с";"т";"у";"ф";"х";"ц";"ч";"ш";"щ";"ъ";"ы";"ь";"э";"ю";"я"},M4251))&gt;0</f>
        <v>0</v>
      </c>
      <c r="AD4251" s="27" t="b">
        <f t="shared" si="72"/>
        <v>1</v>
      </c>
      <c r="AE4251" s="289"/>
    </row>
    <row r="4252" spans="1:31" hidden="1">
      <c r="A4252" s="338" t="s">
        <v>9015</v>
      </c>
      <c r="B4252" s="338"/>
      <c r="C4252" s="42" t="s">
        <v>7711</v>
      </c>
      <c r="D4252" s="312" t="s">
        <v>279</v>
      </c>
      <c r="E4252" s="25" t="s">
        <v>7910</v>
      </c>
      <c r="F4252" s="339" t="s">
        <v>516</v>
      </c>
      <c r="G4252" s="24" t="s">
        <v>187</v>
      </c>
      <c r="H4252" s="22" t="s">
        <v>3021</v>
      </c>
      <c r="I4252" s="114" t="s">
        <v>97</v>
      </c>
      <c r="J4252" s="22" t="s">
        <v>5</v>
      </c>
      <c r="K4252" s="73"/>
      <c r="L4252" s="24"/>
      <c r="M4252" s="24"/>
      <c r="N4252" s="42" t="s">
        <v>7913</v>
      </c>
      <c r="O4252" s="377" t="s">
        <v>7914</v>
      </c>
      <c r="P4252" s="22"/>
      <c r="Q4252" s="22" t="s">
        <v>597</v>
      </c>
      <c r="R4252" s="25"/>
      <c r="S4252" s="25" t="s">
        <v>438</v>
      </c>
      <c r="T4252" s="24"/>
      <c r="U4252" s="289"/>
      <c r="V4252" s="289"/>
      <c r="W4252" s="289"/>
      <c r="X4252" s="142" t="b">
        <f>COUNT(SEARCH({"а";"б";"в";"г";"д";"е";"ё";"ж";"з";"и";"й";"к";"л";"м";"н";"о";"п";"р";"с";"т";"у";"ф";"х";"ц";"ч";"ш";"щ";"ъ";"ы";"ь";"э";"ю";"я"},E4252))&gt;0</f>
        <v>0</v>
      </c>
      <c r="Y4252" s="142" t="b">
        <f>COUNT(SEARCH({"а";"б";"в";"г";"д";"е";"ё";"ж";"з";"и";"й";"к";"л";"м";"н";"о";"п";"р";"с";"т";"у";"ф";"х";"ц";"ч";"ш";"щ";"ъ";"ы";"ь";"э";"ю";"я"},F4252))&gt;0</f>
        <v>0</v>
      </c>
      <c r="Z4252" s="142" t="b">
        <f>COUNT(SEARCH({"а";"б";"в";"г";"д";"е";"ё";"ж";"з";"и";"й";"к";"л";"м";"н";"о";"п";"р";"с";"т";"у";"ф";"х";"ц";"ч";"ш";"щ";"ъ";"ы";"ь";"э";"ю";"я"},K4252))&gt;0</f>
        <v>0</v>
      </c>
      <c r="AA4252" s="142" t="b">
        <f>COUNT(SEARCH({"а";"б";"в";"г";"д";"е";"ё";"ж";"з";"и";"й";"к";"л";"м";"н";"о";"п";"р";"с";"т";"у";"ф";"х";"ц";"ч";"ш";"щ";"ъ";"ы";"ь";"э";"ю";"я"},L4252))&gt;0</f>
        <v>0</v>
      </c>
      <c r="AB4252" s="142" t="b">
        <f>COUNT(SEARCH({"а";"б";"в";"г";"д";"е";"ё";"ж";"з";"и";"й";"к";"л";"м";"н";"о";"п";"р";"с";"т";"у";"ф";"х";"ц";"ч";"ш";"щ";"ъ";"ы";"ь";"э";"ю";"я"},I4252))&gt;0</f>
        <v>0</v>
      </c>
      <c r="AC4252" s="142" t="b">
        <f>COUNT(SEARCH({"а";"б";"в";"г";"д";"е";"ё";"ж";"з";"и";"й";"к";"л";"м";"н";"о";"п";"р";"с";"т";"у";"ф";"х";"ц";"ч";"ш";"щ";"ъ";"ы";"ь";"э";"ю";"я"},M4252))&gt;0</f>
        <v>0</v>
      </c>
      <c r="AD4252" s="27" t="b">
        <f t="shared" si="72"/>
        <v>1</v>
      </c>
      <c r="AE4252" s="289"/>
    </row>
    <row r="4253" spans="1:31" hidden="1">
      <c r="A4253" s="338" t="s">
        <v>9015</v>
      </c>
      <c r="B4253" s="338"/>
      <c r="C4253" s="42" t="s">
        <v>7711</v>
      </c>
      <c r="D4253" s="312" t="s">
        <v>279</v>
      </c>
      <c r="E4253" s="25" t="s">
        <v>7910</v>
      </c>
      <c r="F4253" s="114" t="s">
        <v>14</v>
      </c>
      <c r="G4253" s="129"/>
      <c r="H4253" s="114" t="s">
        <v>13</v>
      </c>
      <c r="I4253" s="114" t="s">
        <v>15</v>
      </c>
      <c r="J4253" s="22" t="s">
        <v>5</v>
      </c>
      <c r="K4253" s="73"/>
      <c r="L4253" s="129"/>
      <c r="M4253" s="129"/>
      <c r="N4253" s="273"/>
      <c r="O4253" s="22" t="s">
        <v>13</v>
      </c>
      <c r="P4253" s="131"/>
      <c r="Q4253" s="131"/>
      <c r="R4253" s="114"/>
      <c r="S4253" s="129"/>
      <c r="T4253" s="129"/>
      <c r="U4253" s="289"/>
      <c r="V4253" s="289"/>
      <c r="W4253" s="289"/>
      <c r="X4253" s="142" t="b">
        <f>COUNT(SEARCH({"а";"б";"в";"г";"д";"е";"ё";"ж";"з";"и";"й";"к";"л";"м";"н";"о";"п";"р";"с";"т";"у";"ф";"х";"ц";"ч";"ш";"щ";"ъ";"ы";"ь";"э";"ю";"я"},E4253))&gt;0</f>
        <v>0</v>
      </c>
      <c r="Y4253" s="142" t="b">
        <f>COUNT(SEARCH({"а";"б";"в";"г";"д";"е";"ё";"ж";"з";"и";"й";"к";"л";"м";"н";"о";"п";"р";"с";"т";"у";"ф";"х";"ц";"ч";"ш";"щ";"ъ";"ы";"ь";"э";"ю";"я"},F4253))&gt;0</f>
        <v>0</v>
      </c>
      <c r="Z4253" s="142" t="b">
        <f>COUNT(SEARCH({"а";"б";"в";"г";"д";"е";"ё";"ж";"з";"и";"й";"к";"л";"м";"н";"о";"п";"р";"с";"т";"у";"ф";"х";"ц";"ч";"ш";"щ";"ъ";"ы";"ь";"э";"ю";"я"},K4253))&gt;0</f>
        <v>0</v>
      </c>
      <c r="AA4253" s="142" t="b">
        <f>COUNT(SEARCH({"а";"б";"в";"г";"д";"е";"ё";"ж";"з";"и";"й";"к";"л";"м";"н";"о";"п";"р";"с";"т";"у";"ф";"х";"ц";"ч";"ш";"щ";"ъ";"ы";"ь";"э";"ю";"я"},L4253))&gt;0</f>
        <v>0</v>
      </c>
      <c r="AB4253" s="142" t="b">
        <f>COUNT(SEARCH({"а";"б";"в";"г";"д";"е";"ё";"ж";"з";"и";"й";"к";"л";"м";"н";"о";"п";"р";"с";"т";"у";"ф";"х";"ц";"ч";"ш";"щ";"ъ";"ы";"ь";"э";"ю";"я"},I4253))&gt;0</f>
        <v>0</v>
      </c>
      <c r="AC4253" s="142" t="b">
        <f>COUNT(SEARCH({"а";"б";"в";"г";"д";"е";"ё";"ж";"з";"и";"й";"к";"л";"м";"н";"о";"п";"р";"с";"т";"у";"ф";"х";"ц";"ч";"ш";"щ";"ъ";"ы";"ь";"э";"ю";"я"},M4253))&gt;0</f>
        <v>0</v>
      </c>
      <c r="AD4253" s="27" t="b">
        <f t="shared" si="72"/>
        <v>1</v>
      </c>
      <c r="AE4253" s="289"/>
    </row>
    <row r="4254" spans="1:31" hidden="1">
      <c r="A4254" s="338" t="s">
        <v>9015</v>
      </c>
      <c r="B4254" s="338"/>
      <c r="C4254" s="42" t="s">
        <v>7711</v>
      </c>
      <c r="D4254" s="312" t="s">
        <v>279</v>
      </c>
      <c r="E4254" s="25" t="s">
        <v>7910</v>
      </c>
      <c r="F4254" s="114" t="s">
        <v>8</v>
      </c>
      <c r="G4254" s="129"/>
      <c r="H4254" s="114" t="s">
        <v>67</v>
      </c>
      <c r="I4254" s="114" t="s">
        <v>97</v>
      </c>
      <c r="J4254" s="22" t="s">
        <v>5</v>
      </c>
      <c r="K4254" s="73"/>
      <c r="L4254" s="129"/>
      <c r="M4254" s="129"/>
      <c r="N4254" s="279" t="s">
        <v>446</v>
      </c>
      <c r="O4254" s="313" t="s">
        <v>447</v>
      </c>
      <c r="P4254" s="131"/>
      <c r="Q4254" s="131"/>
      <c r="R4254" s="129"/>
      <c r="S4254" s="129" t="s">
        <v>398</v>
      </c>
      <c r="T4254" s="129"/>
      <c r="U4254" s="289"/>
      <c r="V4254" s="289"/>
      <c r="W4254" s="289"/>
      <c r="X4254" s="142" t="b">
        <f>COUNT(SEARCH({"а";"б";"в";"г";"д";"е";"ё";"ж";"з";"и";"й";"к";"л";"м";"н";"о";"п";"р";"с";"т";"у";"ф";"х";"ц";"ч";"ш";"щ";"ъ";"ы";"ь";"э";"ю";"я"},E4254))&gt;0</f>
        <v>0</v>
      </c>
      <c r="Y4254" s="142" t="b">
        <f>COUNT(SEARCH({"а";"б";"в";"г";"д";"е";"ё";"ж";"з";"и";"й";"к";"л";"м";"н";"о";"п";"р";"с";"т";"у";"ф";"х";"ц";"ч";"ш";"щ";"ъ";"ы";"ь";"э";"ю";"я"},F4254))&gt;0</f>
        <v>0</v>
      </c>
      <c r="Z4254" s="142" t="b">
        <f>COUNT(SEARCH({"а";"б";"в";"г";"д";"е";"ё";"ж";"з";"и";"й";"к";"л";"м";"н";"о";"п";"р";"с";"т";"у";"ф";"х";"ц";"ч";"ш";"щ";"ъ";"ы";"ь";"э";"ю";"я"},K4254))&gt;0</f>
        <v>0</v>
      </c>
      <c r="AA4254" s="142" t="b">
        <f>COUNT(SEARCH({"а";"б";"в";"г";"д";"е";"ё";"ж";"з";"и";"й";"к";"л";"м";"н";"о";"п";"р";"с";"т";"у";"ф";"х";"ц";"ч";"ш";"щ";"ъ";"ы";"ь";"э";"ю";"я"},L4254))&gt;0</f>
        <v>0</v>
      </c>
      <c r="AB4254" s="142" t="b">
        <f>COUNT(SEARCH({"а";"б";"в";"г";"д";"е";"ё";"ж";"з";"и";"й";"к";"л";"м";"н";"о";"п";"р";"с";"т";"у";"ф";"х";"ц";"ч";"ш";"щ";"ъ";"ы";"ь";"э";"ю";"я"},I4254))&gt;0</f>
        <v>0</v>
      </c>
      <c r="AC4254" s="142" t="b">
        <f>COUNT(SEARCH({"а";"б";"в";"г";"д";"е";"ё";"ж";"з";"и";"й";"к";"л";"м";"н";"о";"п";"р";"с";"т";"у";"ф";"х";"ц";"ч";"ш";"щ";"ъ";"ы";"ь";"э";"ю";"я"},M4254))&gt;0</f>
        <v>0</v>
      </c>
      <c r="AD4254" s="27" t="b">
        <f t="shared" si="72"/>
        <v>1</v>
      </c>
      <c r="AE4254" s="289"/>
    </row>
    <row r="4255" spans="1:31" ht="30" hidden="1">
      <c r="A4255" s="338" t="s">
        <v>9015</v>
      </c>
      <c r="B4255" s="338"/>
      <c r="C4255" s="42" t="s">
        <v>7711</v>
      </c>
      <c r="D4255" s="312" t="s">
        <v>279</v>
      </c>
      <c r="E4255" s="25" t="s">
        <v>7910</v>
      </c>
      <c r="F4255" s="114" t="s">
        <v>12</v>
      </c>
      <c r="G4255" s="129"/>
      <c r="H4255" s="114" t="s">
        <v>400</v>
      </c>
      <c r="I4255" s="114" t="s">
        <v>3</v>
      </c>
      <c r="J4255" s="22" t="s">
        <v>5</v>
      </c>
      <c r="K4255" s="73"/>
      <c r="L4255" s="129"/>
      <c r="M4255" s="129"/>
      <c r="N4255" s="273"/>
      <c r="O4255" s="120" t="s">
        <v>66</v>
      </c>
      <c r="P4255" s="131"/>
      <c r="Q4255" s="131"/>
      <c r="R4255" s="129"/>
      <c r="S4255" s="129" t="s">
        <v>4</v>
      </c>
      <c r="T4255" s="129"/>
      <c r="U4255" s="289"/>
      <c r="V4255" s="289"/>
      <c r="W4255" s="289"/>
      <c r="X4255" s="142" t="b">
        <f>COUNT(SEARCH({"а";"б";"в";"г";"д";"е";"ё";"ж";"з";"и";"й";"к";"л";"м";"н";"о";"п";"р";"с";"т";"у";"ф";"х";"ц";"ч";"ш";"щ";"ъ";"ы";"ь";"э";"ю";"я"},E4255))&gt;0</f>
        <v>0</v>
      </c>
      <c r="Y4255" s="142" t="b">
        <f>COUNT(SEARCH({"а";"б";"в";"г";"д";"е";"ё";"ж";"з";"и";"й";"к";"л";"м";"н";"о";"п";"р";"с";"т";"у";"ф";"х";"ц";"ч";"ш";"щ";"ъ";"ы";"ь";"э";"ю";"я"},F4255))&gt;0</f>
        <v>0</v>
      </c>
      <c r="Z4255" s="142" t="b">
        <f>COUNT(SEARCH({"а";"б";"в";"г";"д";"е";"ё";"ж";"з";"и";"й";"к";"л";"м";"н";"о";"п";"р";"с";"т";"у";"ф";"х";"ц";"ч";"ш";"щ";"ъ";"ы";"ь";"э";"ю";"я"},K4255))&gt;0</f>
        <v>0</v>
      </c>
      <c r="AA4255" s="142" t="b">
        <f>COUNT(SEARCH({"а";"б";"в";"г";"д";"е";"ё";"ж";"з";"и";"й";"к";"л";"м";"н";"о";"п";"р";"с";"т";"у";"ф";"х";"ц";"ч";"ш";"щ";"ъ";"ы";"ь";"э";"ю";"я"},L4255))&gt;0</f>
        <v>0</v>
      </c>
      <c r="AB4255" s="142" t="b">
        <f>COUNT(SEARCH({"а";"б";"в";"г";"д";"е";"ё";"ж";"з";"и";"й";"к";"л";"м";"н";"о";"п";"р";"с";"т";"у";"ф";"х";"ц";"ч";"ш";"щ";"ъ";"ы";"ь";"э";"ю";"я"},I4255))&gt;0</f>
        <v>0</v>
      </c>
      <c r="AC4255" s="142" t="b">
        <f>COUNT(SEARCH({"а";"б";"в";"г";"д";"е";"ё";"ж";"з";"и";"й";"к";"л";"м";"н";"о";"п";"р";"с";"т";"у";"ф";"х";"ц";"ч";"ш";"щ";"ъ";"ы";"ь";"э";"ю";"я"},M4255))&gt;0</f>
        <v>0</v>
      </c>
      <c r="AD4255" s="27" t="b">
        <f t="shared" si="72"/>
        <v>1</v>
      </c>
      <c r="AE4255" s="289"/>
    </row>
    <row r="4256" spans="1:31" hidden="1">
      <c r="A4256" s="338" t="s">
        <v>9015</v>
      </c>
      <c r="B4256" s="338"/>
      <c r="C4256" s="42" t="s">
        <v>7711</v>
      </c>
      <c r="D4256" s="312" t="s">
        <v>279</v>
      </c>
      <c r="E4256" s="25" t="s">
        <v>7910</v>
      </c>
      <c r="F4256" s="114" t="s">
        <v>18</v>
      </c>
      <c r="G4256" s="129"/>
      <c r="H4256" s="114" t="s">
        <v>456</v>
      </c>
      <c r="I4256" s="114" t="s">
        <v>19</v>
      </c>
      <c r="J4256" s="22" t="s">
        <v>5</v>
      </c>
      <c r="K4256" s="73"/>
      <c r="L4256" s="129"/>
      <c r="M4256" s="129"/>
      <c r="N4256" s="273"/>
      <c r="O4256" s="22" t="s">
        <v>401</v>
      </c>
      <c r="P4256" s="131"/>
      <c r="Q4256" s="131"/>
      <c r="R4256" s="129"/>
      <c r="S4256" s="129"/>
      <c r="T4256" s="129"/>
      <c r="U4256" s="289"/>
      <c r="V4256" s="289"/>
      <c r="W4256" s="289"/>
      <c r="X4256" s="142" t="b">
        <f>COUNT(SEARCH({"а";"б";"в";"г";"д";"е";"ё";"ж";"з";"и";"й";"к";"л";"м";"н";"о";"п";"р";"с";"т";"у";"ф";"х";"ц";"ч";"ш";"щ";"ъ";"ы";"ь";"э";"ю";"я"},E4256))&gt;0</f>
        <v>0</v>
      </c>
      <c r="Y4256" s="142" t="b">
        <f>COUNT(SEARCH({"а";"б";"в";"г";"д";"е";"ё";"ж";"з";"и";"й";"к";"л";"м";"н";"о";"п";"р";"с";"т";"у";"ф";"х";"ц";"ч";"ш";"щ";"ъ";"ы";"ь";"э";"ю";"я"},F4256))&gt;0</f>
        <v>0</v>
      </c>
      <c r="Z4256" s="142" t="b">
        <f>COUNT(SEARCH({"а";"б";"в";"г";"д";"е";"ё";"ж";"з";"и";"й";"к";"л";"м";"н";"о";"п";"р";"с";"т";"у";"ф";"х";"ц";"ч";"ш";"щ";"ъ";"ы";"ь";"э";"ю";"я"},K4256))&gt;0</f>
        <v>0</v>
      </c>
      <c r="AA4256" s="142" t="b">
        <f>COUNT(SEARCH({"а";"б";"в";"г";"д";"е";"ё";"ж";"з";"и";"й";"к";"л";"м";"н";"о";"п";"р";"с";"т";"у";"ф";"х";"ц";"ч";"ш";"щ";"ъ";"ы";"ь";"э";"ю";"я"},L4256))&gt;0</f>
        <v>0</v>
      </c>
      <c r="AB4256" s="142" t="b">
        <f>COUNT(SEARCH({"а";"б";"в";"г";"д";"е";"ё";"ж";"з";"и";"й";"к";"л";"м";"н";"о";"п";"р";"с";"т";"у";"ф";"х";"ц";"ч";"ш";"щ";"ъ";"ы";"ь";"э";"ю";"я"},I4256))&gt;0</f>
        <v>0</v>
      </c>
      <c r="AC4256" s="142" t="b">
        <f>COUNT(SEARCH({"а";"б";"в";"г";"д";"е";"ё";"ж";"з";"и";"й";"к";"л";"м";"н";"о";"п";"р";"с";"т";"у";"ф";"х";"ц";"ч";"ш";"щ";"ъ";"ы";"ь";"э";"ю";"я"},M4256))&gt;0</f>
        <v>0</v>
      </c>
      <c r="AD4256" s="27" t="b">
        <f t="shared" si="72"/>
        <v>1</v>
      </c>
      <c r="AE4256" s="289"/>
    </row>
    <row r="4257" spans="1:31" hidden="1">
      <c r="A4257" s="338" t="s">
        <v>9015</v>
      </c>
      <c r="B4257" s="338"/>
      <c r="C4257" s="42" t="s">
        <v>7711</v>
      </c>
      <c r="D4257" s="312" t="s">
        <v>279</v>
      </c>
      <c r="E4257" s="25" t="s">
        <v>7910</v>
      </c>
      <c r="F4257" s="114" t="s">
        <v>21</v>
      </c>
      <c r="G4257" s="129"/>
      <c r="H4257" s="114" t="s">
        <v>402</v>
      </c>
      <c r="I4257" s="114" t="s">
        <v>19</v>
      </c>
      <c r="J4257" s="22" t="s">
        <v>5</v>
      </c>
      <c r="K4257" s="73"/>
      <c r="L4257" s="129"/>
      <c r="M4257" s="129"/>
      <c r="N4257" s="273"/>
      <c r="O4257" s="22" t="s">
        <v>519</v>
      </c>
      <c r="P4257" s="131"/>
      <c r="Q4257" s="131"/>
      <c r="R4257" s="129"/>
      <c r="S4257" s="129" t="s">
        <v>4</v>
      </c>
      <c r="T4257" s="129"/>
      <c r="U4257" s="289"/>
      <c r="V4257" s="289"/>
      <c r="W4257" s="289"/>
      <c r="X4257" s="142" t="b">
        <f>COUNT(SEARCH({"а";"б";"в";"г";"д";"е";"ё";"ж";"з";"и";"й";"к";"л";"м";"н";"о";"п";"р";"с";"т";"у";"ф";"х";"ц";"ч";"ш";"щ";"ъ";"ы";"ь";"э";"ю";"я"},E4257))&gt;0</f>
        <v>0</v>
      </c>
      <c r="Y4257" s="142" t="b">
        <f>COUNT(SEARCH({"а";"б";"в";"г";"д";"е";"ё";"ж";"з";"и";"й";"к";"л";"м";"н";"о";"п";"р";"с";"т";"у";"ф";"х";"ц";"ч";"ш";"щ";"ъ";"ы";"ь";"э";"ю";"я"},F4257))&gt;0</f>
        <v>0</v>
      </c>
      <c r="Z4257" s="142" t="b">
        <f>COUNT(SEARCH({"а";"б";"в";"г";"д";"е";"ё";"ж";"з";"и";"й";"к";"л";"м";"н";"о";"п";"р";"с";"т";"у";"ф";"х";"ц";"ч";"ш";"щ";"ъ";"ы";"ь";"э";"ю";"я"},K4257))&gt;0</f>
        <v>0</v>
      </c>
      <c r="AA4257" s="142" t="b">
        <f>COUNT(SEARCH({"а";"б";"в";"г";"д";"е";"ё";"ж";"з";"и";"й";"к";"л";"м";"н";"о";"п";"р";"с";"т";"у";"ф";"х";"ц";"ч";"ш";"щ";"ъ";"ы";"ь";"э";"ю";"я"},L4257))&gt;0</f>
        <v>0</v>
      </c>
      <c r="AB4257" s="142" t="b">
        <f>COUNT(SEARCH({"а";"б";"в";"г";"д";"е";"ё";"ж";"з";"и";"й";"к";"л";"м";"н";"о";"п";"р";"с";"т";"у";"ф";"х";"ц";"ч";"ш";"щ";"ъ";"ы";"ь";"э";"ю";"я"},I4257))&gt;0</f>
        <v>0</v>
      </c>
      <c r="AC4257" s="142" t="b">
        <f>COUNT(SEARCH({"а";"б";"в";"г";"д";"е";"ё";"ж";"з";"и";"й";"к";"л";"м";"н";"о";"п";"р";"с";"т";"у";"ф";"х";"ц";"ч";"ш";"щ";"ъ";"ы";"ь";"э";"ю";"я"},M4257))&gt;0</f>
        <v>0</v>
      </c>
      <c r="AD4257" s="27" t="b">
        <f t="shared" si="72"/>
        <v>1</v>
      </c>
      <c r="AE4257" s="289"/>
    </row>
    <row r="4258" spans="1:31" hidden="1">
      <c r="A4258" s="338" t="s">
        <v>9015</v>
      </c>
      <c r="B4258" s="338"/>
      <c r="C4258" s="42" t="s">
        <v>7711</v>
      </c>
      <c r="D4258" s="312" t="s">
        <v>279</v>
      </c>
      <c r="E4258" s="25" t="s">
        <v>7910</v>
      </c>
      <c r="F4258" s="114" t="s">
        <v>93</v>
      </c>
      <c r="G4258" s="96" t="s">
        <v>136</v>
      </c>
      <c r="H4258" s="114" t="s">
        <v>578</v>
      </c>
      <c r="I4258" s="114" t="s">
        <v>65</v>
      </c>
      <c r="J4258" s="22" t="s">
        <v>5</v>
      </c>
      <c r="K4258" s="133" t="s">
        <v>7709</v>
      </c>
      <c r="L4258" s="129" t="s">
        <v>94</v>
      </c>
      <c r="M4258" s="114" t="s">
        <v>65</v>
      </c>
      <c r="N4258" s="273"/>
      <c r="O4258" s="22" t="s">
        <v>395</v>
      </c>
      <c r="P4258" s="131"/>
      <c r="Q4258" s="131"/>
      <c r="R4258" s="129"/>
      <c r="S4258" s="129" t="s">
        <v>4</v>
      </c>
      <c r="T4258" s="129" t="s">
        <v>276</v>
      </c>
      <c r="U4258" s="289"/>
      <c r="V4258" s="289"/>
      <c r="W4258" s="289"/>
      <c r="X4258" s="142" t="b">
        <f>COUNT(SEARCH({"а";"б";"в";"г";"д";"е";"ё";"ж";"з";"и";"й";"к";"л";"м";"н";"о";"п";"р";"с";"т";"у";"ф";"х";"ц";"ч";"ш";"щ";"ъ";"ы";"ь";"э";"ю";"я"},E4258))&gt;0</f>
        <v>0</v>
      </c>
      <c r="Y4258" s="142" t="b">
        <f>COUNT(SEARCH({"а";"б";"в";"г";"д";"е";"ё";"ж";"з";"и";"й";"к";"л";"м";"н";"о";"п";"р";"с";"т";"у";"ф";"х";"ц";"ч";"ш";"щ";"ъ";"ы";"ь";"э";"ю";"я"},F4258))&gt;0</f>
        <v>0</v>
      </c>
      <c r="Z4258" s="142" t="b">
        <f>COUNT(SEARCH({"а";"б";"в";"г";"д";"е";"ё";"ж";"з";"и";"й";"к";"л";"м";"н";"о";"п";"р";"с";"т";"у";"ф";"х";"ц";"ч";"ш";"щ";"ъ";"ы";"ь";"э";"ю";"я"},K4258))&gt;0</f>
        <v>0</v>
      </c>
      <c r="AA4258" s="142" t="b">
        <f>COUNT(SEARCH({"а";"б";"в";"г";"д";"е";"ё";"ж";"з";"и";"й";"к";"л";"м";"н";"о";"п";"р";"с";"т";"у";"ф";"х";"ц";"ч";"ш";"щ";"ъ";"ы";"ь";"э";"ю";"я"},L4258))&gt;0</f>
        <v>0</v>
      </c>
      <c r="AB4258" s="142" t="b">
        <f>COUNT(SEARCH({"а";"б";"в";"г";"д";"е";"ё";"ж";"з";"и";"й";"к";"л";"м";"н";"о";"п";"р";"с";"т";"у";"ф";"х";"ц";"ч";"ш";"щ";"ъ";"ы";"ь";"э";"ю";"я"},I4258))&gt;0</f>
        <v>0</v>
      </c>
      <c r="AC4258" s="142" t="b">
        <f>COUNT(SEARCH({"а";"б";"в";"г";"д";"е";"ё";"ж";"з";"и";"й";"к";"л";"м";"н";"о";"п";"р";"с";"т";"у";"ф";"х";"ц";"ч";"ш";"щ";"ъ";"ы";"ь";"э";"ю";"я"},M4258))&gt;0</f>
        <v>0</v>
      </c>
      <c r="AD4258" s="27" t="b">
        <f t="shared" si="72"/>
        <v>1</v>
      </c>
      <c r="AE4258" s="289"/>
    </row>
    <row r="4259" spans="1:31" ht="30" hidden="1">
      <c r="A4259" s="338" t="s">
        <v>9015</v>
      </c>
      <c r="B4259" s="338"/>
      <c r="C4259" s="42" t="s">
        <v>7707</v>
      </c>
      <c r="D4259" s="312" t="s">
        <v>279</v>
      </c>
      <c r="E4259" s="25" t="s">
        <v>7708</v>
      </c>
      <c r="F4259" s="65" t="s">
        <v>1673</v>
      </c>
      <c r="G4259" s="22" t="s">
        <v>134</v>
      </c>
      <c r="H4259" s="25" t="s">
        <v>59</v>
      </c>
      <c r="I4259" s="25" t="s">
        <v>3</v>
      </c>
      <c r="J4259" s="25" t="s">
        <v>5</v>
      </c>
      <c r="K4259" s="133"/>
      <c r="L4259" s="25"/>
      <c r="M4259" s="25"/>
      <c r="N4259" s="96"/>
      <c r="O4259" s="49" t="s">
        <v>7906</v>
      </c>
      <c r="P4259" s="22" t="s">
        <v>6470</v>
      </c>
      <c r="Q4259" s="49" t="s">
        <v>6471</v>
      </c>
      <c r="R4259" s="380"/>
      <c r="S4259" s="25" t="s">
        <v>455</v>
      </c>
      <c r="T4259" s="25"/>
      <c r="U4259" s="289"/>
      <c r="V4259" s="289"/>
      <c r="W4259" s="289"/>
      <c r="X4259" s="142" t="b">
        <f>COUNT(SEARCH({"а";"б";"в";"г";"д";"е";"ё";"ж";"з";"и";"й";"к";"л";"м";"н";"о";"п";"р";"с";"т";"у";"ф";"х";"ц";"ч";"ш";"щ";"ъ";"ы";"ь";"э";"ю";"я"},E4259))&gt;0</f>
        <v>0</v>
      </c>
      <c r="Y4259" s="142" t="b">
        <f>COUNT(SEARCH({"а";"б";"в";"г";"д";"е";"ё";"ж";"з";"и";"й";"к";"л";"м";"н";"о";"п";"р";"с";"т";"у";"ф";"х";"ц";"ч";"ш";"щ";"ъ";"ы";"ь";"э";"ю";"я"},F4259))&gt;0</f>
        <v>0</v>
      </c>
      <c r="Z4259" s="142" t="b">
        <f>COUNT(SEARCH({"а";"б";"в";"г";"д";"е";"ё";"ж";"з";"и";"й";"к";"л";"м";"н";"о";"п";"р";"с";"т";"у";"ф";"х";"ц";"ч";"ш";"щ";"ъ";"ы";"ь";"э";"ю";"я"},K4259))&gt;0</f>
        <v>0</v>
      </c>
      <c r="AA4259" s="142" t="b">
        <f>COUNT(SEARCH({"а";"б";"в";"г";"д";"е";"ё";"ж";"з";"и";"й";"к";"л";"м";"н";"о";"п";"р";"с";"т";"у";"ф";"х";"ц";"ч";"ш";"щ";"ъ";"ы";"ь";"э";"ю";"я"},L4259))&gt;0</f>
        <v>0</v>
      </c>
      <c r="AB4259" s="142" t="b">
        <f>COUNT(SEARCH({"а";"б";"в";"г";"д";"е";"ё";"ж";"з";"и";"й";"к";"л";"м";"н";"о";"п";"р";"с";"т";"у";"ф";"х";"ц";"ч";"ш";"щ";"ъ";"ы";"ь";"э";"ю";"я"},I4259))&gt;0</f>
        <v>0</v>
      </c>
      <c r="AC4259" s="142" t="b">
        <f>COUNT(SEARCH({"а";"б";"в";"г";"д";"е";"ё";"ж";"з";"и";"й";"к";"л";"м";"н";"о";"п";"р";"с";"т";"у";"ф";"х";"ц";"ч";"ш";"щ";"ъ";"ы";"ь";"э";"ю";"я"},M4259))&gt;0</f>
        <v>0</v>
      </c>
      <c r="AD4259" s="27" t="b">
        <f t="shared" si="72"/>
        <v>1</v>
      </c>
      <c r="AE4259" s="289"/>
    </row>
    <row r="4260" spans="1:31" ht="30" hidden="1">
      <c r="A4260" s="338" t="s">
        <v>9015</v>
      </c>
      <c r="B4260" s="338"/>
      <c r="C4260" s="42" t="s">
        <v>7707</v>
      </c>
      <c r="D4260" s="312" t="s">
        <v>279</v>
      </c>
      <c r="E4260" s="25" t="s">
        <v>7708</v>
      </c>
      <c r="F4260" s="117" t="s">
        <v>1674</v>
      </c>
      <c r="G4260" s="117" t="s">
        <v>135</v>
      </c>
      <c r="H4260" s="23" t="s">
        <v>8149</v>
      </c>
      <c r="I4260" s="118" t="s">
        <v>97</v>
      </c>
      <c r="J4260" s="23" t="s">
        <v>5</v>
      </c>
      <c r="K4260" s="74" t="s">
        <v>7709</v>
      </c>
      <c r="L4260" s="117" t="s">
        <v>73</v>
      </c>
      <c r="M4260" s="117" t="s">
        <v>70</v>
      </c>
      <c r="N4260" s="116"/>
      <c r="O4260" s="119" t="s">
        <v>440</v>
      </c>
      <c r="P4260" s="119"/>
      <c r="Q4260" s="117"/>
      <c r="R4260" s="117"/>
      <c r="S4260" s="117" t="s">
        <v>60</v>
      </c>
      <c r="T4260" s="117"/>
      <c r="U4260" s="289"/>
      <c r="V4260" s="289"/>
      <c r="W4260" s="289"/>
      <c r="X4260" s="142" t="b">
        <f>COUNT(SEARCH({"а";"б";"в";"г";"д";"е";"ё";"ж";"з";"и";"й";"к";"л";"м";"н";"о";"п";"р";"с";"т";"у";"ф";"х";"ц";"ч";"ш";"щ";"ъ";"ы";"ь";"э";"ю";"я"},E4260))&gt;0</f>
        <v>0</v>
      </c>
      <c r="Y4260" s="142" t="b">
        <f>COUNT(SEARCH({"а";"б";"в";"г";"д";"е";"ё";"ж";"з";"и";"й";"к";"л";"м";"н";"о";"п";"р";"с";"т";"у";"ф";"х";"ц";"ч";"ш";"щ";"ъ";"ы";"ь";"э";"ю";"я"},F4260))&gt;0</f>
        <v>0</v>
      </c>
      <c r="Z4260" s="142" t="b">
        <f>COUNT(SEARCH({"а";"б";"в";"г";"д";"е";"ё";"ж";"з";"и";"й";"к";"л";"м";"н";"о";"п";"р";"с";"т";"у";"ф";"х";"ц";"ч";"ш";"щ";"ъ";"ы";"ь";"э";"ю";"я"},K4260))&gt;0</f>
        <v>0</v>
      </c>
      <c r="AA4260" s="142" t="b">
        <f>COUNT(SEARCH({"а";"б";"в";"г";"д";"е";"ё";"ж";"з";"и";"й";"к";"л";"м";"н";"о";"п";"р";"с";"т";"у";"ф";"х";"ц";"ч";"ш";"щ";"ъ";"ы";"ь";"э";"ю";"я"},L4260))&gt;0</f>
        <v>0</v>
      </c>
      <c r="AB4260" s="142" t="b">
        <f>COUNT(SEARCH({"а";"б";"в";"г";"д";"е";"ё";"ж";"з";"и";"й";"к";"л";"м";"н";"о";"п";"р";"с";"т";"у";"ф";"х";"ц";"ч";"ш";"щ";"ъ";"ы";"ь";"э";"ю";"я"},I4260))&gt;0</f>
        <v>0</v>
      </c>
      <c r="AC4260" s="142" t="b">
        <f>COUNT(SEARCH({"а";"б";"в";"г";"д";"е";"ё";"ж";"з";"и";"й";"к";"л";"м";"н";"о";"п";"р";"с";"т";"у";"ф";"х";"ц";"ч";"ш";"щ";"ъ";"ы";"ь";"э";"ю";"я"},M4260))&gt;0</f>
        <v>0</v>
      </c>
      <c r="AD4260" s="27" t="b">
        <f t="shared" si="72"/>
        <v>1</v>
      </c>
      <c r="AE4260" s="289"/>
    </row>
    <row r="4261" spans="1:31" hidden="1">
      <c r="A4261" s="338" t="s">
        <v>9015</v>
      </c>
      <c r="B4261" s="338"/>
      <c r="C4261" s="42" t="s">
        <v>7707</v>
      </c>
      <c r="D4261" s="312" t="s">
        <v>279</v>
      </c>
      <c r="E4261" s="25" t="s">
        <v>7708</v>
      </c>
      <c r="F4261" s="25" t="s">
        <v>14</v>
      </c>
      <c r="G4261" s="24"/>
      <c r="H4261" s="24" t="s">
        <v>13</v>
      </c>
      <c r="I4261" s="22" t="s">
        <v>15</v>
      </c>
      <c r="J4261" s="22" t="s">
        <v>5</v>
      </c>
      <c r="K4261" s="55"/>
      <c r="L4261" s="24"/>
      <c r="M4261" s="24"/>
      <c r="N4261" s="42"/>
      <c r="O4261" s="49" t="s">
        <v>13</v>
      </c>
      <c r="P4261" s="49"/>
      <c r="Q4261" s="49"/>
      <c r="R4261" s="24"/>
      <c r="S4261" s="25"/>
      <c r="T4261" s="24"/>
      <c r="U4261" s="289"/>
      <c r="V4261" s="289"/>
      <c r="W4261" s="289"/>
      <c r="X4261" s="142" t="b">
        <f>COUNT(SEARCH({"а";"б";"в";"г";"д";"е";"ё";"ж";"з";"и";"й";"к";"л";"м";"н";"о";"п";"р";"с";"т";"у";"ф";"х";"ц";"ч";"ш";"щ";"ъ";"ы";"ь";"э";"ю";"я"},E4261))&gt;0</f>
        <v>0</v>
      </c>
      <c r="Y4261" s="142" t="b">
        <f>COUNT(SEARCH({"а";"б";"в";"г";"д";"е";"ё";"ж";"з";"и";"й";"к";"л";"м";"н";"о";"п";"р";"с";"т";"у";"ф";"х";"ц";"ч";"ш";"щ";"ъ";"ы";"ь";"э";"ю";"я"},F4261))&gt;0</f>
        <v>0</v>
      </c>
      <c r="Z4261" s="142" t="b">
        <f>COUNT(SEARCH({"а";"б";"в";"г";"д";"е";"ё";"ж";"з";"и";"й";"к";"л";"м";"н";"о";"п";"р";"с";"т";"у";"ф";"х";"ц";"ч";"ш";"щ";"ъ";"ы";"ь";"э";"ю";"я"},K4261))&gt;0</f>
        <v>0</v>
      </c>
      <c r="AA4261" s="142" t="b">
        <f>COUNT(SEARCH({"а";"б";"в";"г";"д";"е";"ё";"ж";"з";"и";"й";"к";"л";"м";"н";"о";"п";"р";"с";"т";"у";"ф";"х";"ц";"ч";"ш";"щ";"ъ";"ы";"ь";"э";"ю";"я"},L4261))&gt;0</f>
        <v>0</v>
      </c>
      <c r="AB4261" s="142" t="b">
        <f>COUNT(SEARCH({"а";"б";"в";"г";"д";"е";"ё";"ж";"з";"и";"й";"к";"л";"м";"н";"о";"п";"р";"с";"т";"у";"ф";"х";"ц";"ч";"ш";"щ";"ъ";"ы";"ь";"э";"ю";"я"},I4261))&gt;0</f>
        <v>0</v>
      </c>
      <c r="AC4261" s="142" t="b">
        <f>COUNT(SEARCH({"а";"б";"в";"г";"д";"е";"ё";"ж";"з";"и";"й";"к";"л";"м";"н";"о";"п";"р";"с";"т";"у";"ф";"х";"ц";"ч";"ш";"щ";"ъ";"ы";"ь";"э";"ю";"я"},M4261))&gt;0</f>
        <v>0</v>
      </c>
      <c r="AD4261" s="27" t="b">
        <f t="shared" si="72"/>
        <v>1</v>
      </c>
      <c r="AE4261" s="289"/>
    </row>
    <row r="4262" spans="1:31" hidden="1">
      <c r="A4262" s="338" t="s">
        <v>9015</v>
      </c>
      <c r="B4262" s="338"/>
      <c r="C4262" s="42" t="s">
        <v>7707</v>
      </c>
      <c r="D4262" s="312" t="s">
        <v>279</v>
      </c>
      <c r="E4262" s="25" t="s">
        <v>7708</v>
      </c>
      <c r="F4262" s="25" t="s">
        <v>8</v>
      </c>
      <c r="G4262" s="24"/>
      <c r="H4262" s="22" t="s">
        <v>67</v>
      </c>
      <c r="I4262" s="22" t="s">
        <v>97</v>
      </c>
      <c r="J4262" s="22" t="s">
        <v>5</v>
      </c>
      <c r="K4262" s="55"/>
      <c r="L4262" s="24"/>
      <c r="M4262" s="24"/>
      <c r="N4262" s="42" t="s">
        <v>100</v>
      </c>
      <c r="O4262" s="313" t="s">
        <v>447</v>
      </c>
      <c r="P4262" s="49"/>
      <c r="Q4262" s="49"/>
      <c r="R4262" s="24"/>
      <c r="S4262" s="25" t="s">
        <v>398</v>
      </c>
      <c r="T4262" s="24"/>
      <c r="U4262" s="289"/>
      <c r="V4262" s="289"/>
      <c r="W4262" s="289"/>
      <c r="X4262" s="142" t="b">
        <f>COUNT(SEARCH({"а";"б";"в";"г";"д";"е";"ё";"ж";"з";"и";"й";"к";"л";"м";"н";"о";"п";"р";"с";"т";"у";"ф";"х";"ц";"ч";"ш";"щ";"ъ";"ы";"ь";"э";"ю";"я"},E4262))&gt;0</f>
        <v>0</v>
      </c>
      <c r="Y4262" s="142" t="b">
        <f>COUNT(SEARCH({"а";"б";"в";"г";"д";"е";"ё";"ж";"з";"и";"й";"к";"л";"м";"н";"о";"п";"р";"с";"т";"у";"ф";"х";"ц";"ч";"ш";"щ";"ъ";"ы";"ь";"э";"ю";"я"},F4262))&gt;0</f>
        <v>0</v>
      </c>
      <c r="Z4262" s="142" t="b">
        <f>COUNT(SEARCH({"а";"б";"в";"г";"д";"е";"ё";"ж";"з";"и";"й";"к";"л";"м";"н";"о";"п";"р";"с";"т";"у";"ф";"х";"ц";"ч";"ш";"щ";"ъ";"ы";"ь";"э";"ю";"я"},K4262))&gt;0</f>
        <v>0</v>
      </c>
      <c r="AA4262" s="142" t="b">
        <f>COUNT(SEARCH({"а";"б";"в";"г";"д";"е";"ё";"ж";"з";"и";"й";"к";"л";"м";"н";"о";"п";"р";"с";"т";"у";"ф";"х";"ц";"ч";"ш";"щ";"ъ";"ы";"ь";"э";"ю";"я"},L4262))&gt;0</f>
        <v>0</v>
      </c>
      <c r="AB4262" s="142" t="b">
        <f>COUNT(SEARCH({"а";"б";"в";"г";"д";"е";"ё";"ж";"з";"и";"й";"к";"л";"м";"н";"о";"п";"р";"с";"т";"у";"ф";"х";"ц";"ч";"ш";"щ";"ъ";"ы";"ь";"э";"ю";"я"},I4262))&gt;0</f>
        <v>0</v>
      </c>
      <c r="AC4262" s="142" t="b">
        <f>COUNT(SEARCH({"а";"б";"в";"г";"д";"е";"ё";"ж";"з";"и";"й";"к";"л";"м";"н";"о";"п";"р";"с";"т";"у";"ф";"х";"ц";"ч";"ш";"щ";"ъ";"ы";"ь";"э";"ю";"я"},M4262))&gt;0</f>
        <v>0</v>
      </c>
      <c r="AD4262" s="27" t="b">
        <f t="shared" si="72"/>
        <v>1</v>
      </c>
      <c r="AE4262" s="289"/>
    </row>
    <row r="4263" spans="1:31" ht="30" hidden="1">
      <c r="A4263" s="338" t="s">
        <v>9015</v>
      </c>
      <c r="B4263" s="338"/>
      <c r="C4263" s="42" t="s">
        <v>7707</v>
      </c>
      <c r="D4263" s="312" t="s">
        <v>279</v>
      </c>
      <c r="E4263" s="25" t="s">
        <v>7708</v>
      </c>
      <c r="F4263" s="25" t="s">
        <v>12</v>
      </c>
      <c r="G4263" s="24"/>
      <c r="H4263" s="22" t="s">
        <v>68</v>
      </c>
      <c r="I4263" s="22" t="s">
        <v>3</v>
      </c>
      <c r="J4263" s="22" t="s">
        <v>5</v>
      </c>
      <c r="K4263" s="55"/>
      <c r="L4263" s="24"/>
      <c r="M4263" s="24"/>
      <c r="N4263" s="42"/>
      <c r="O4263" s="49" t="s">
        <v>66</v>
      </c>
      <c r="P4263" s="49"/>
      <c r="Q4263" s="49"/>
      <c r="R4263" s="24"/>
      <c r="S4263" s="25" t="s">
        <v>4</v>
      </c>
      <c r="T4263" s="24"/>
      <c r="U4263" s="289"/>
      <c r="V4263" s="289"/>
      <c r="W4263" s="289"/>
      <c r="X4263" s="142" t="b">
        <f>COUNT(SEARCH({"а";"б";"в";"г";"д";"е";"ё";"ж";"з";"и";"й";"к";"л";"м";"н";"о";"п";"р";"с";"т";"у";"ф";"х";"ц";"ч";"ш";"щ";"ъ";"ы";"ь";"э";"ю";"я"},E4263))&gt;0</f>
        <v>0</v>
      </c>
      <c r="Y4263" s="142" t="b">
        <f>COUNT(SEARCH({"а";"б";"в";"г";"д";"е";"ё";"ж";"з";"и";"й";"к";"л";"м";"н";"о";"п";"р";"с";"т";"у";"ф";"х";"ц";"ч";"ш";"щ";"ъ";"ы";"ь";"э";"ю";"я"},F4263))&gt;0</f>
        <v>0</v>
      </c>
      <c r="Z4263" s="142" t="b">
        <f>COUNT(SEARCH({"а";"б";"в";"г";"д";"е";"ё";"ж";"з";"и";"й";"к";"л";"м";"н";"о";"п";"р";"с";"т";"у";"ф";"х";"ц";"ч";"ш";"щ";"ъ";"ы";"ь";"э";"ю";"я"},K4263))&gt;0</f>
        <v>0</v>
      </c>
      <c r="AA4263" s="142" t="b">
        <f>COUNT(SEARCH({"а";"б";"в";"г";"д";"е";"ё";"ж";"з";"и";"й";"к";"л";"м";"н";"о";"п";"р";"с";"т";"у";"ф";"х";"ц";"ч";"ш";"щ";"ъ";"ы";"ь";"э";"ю";"я"},L4263))&gt;0</f>
        <v>0</v>
      </c>
      <c r="AB4263" s="142" t="b">
        <f>COUNT(SEARCH({"а";"б";"в";"г";"д";"е";"ё";"ж";"з";"и";"й";"к";"л";"м";"н";"о";"п";"р";"с";"т";"у";"ф";"х";"ц";"ч";"ш";"щ";"ъ";"ы";"ь";"э";"ю";"я"},I4263))&gt;0</f>
        <v>0</v>
      </c>
      <c r="AC4263" s="142" t="b">
        <f>COUNT(SEARCH({"а";"б";"в";"г";"д";"е";"ё";"ж";"з";"и";"й";"к";"л";"м";"н";"о";"п";"р";"с";"т";"у";"ф";"х";"ц";"ч";"ш";"щ";"ъ";"ы";"ь";"э";"ю";"я"},M4263))&gt;0</f>
        <v>0</v>
      </c>
      <c r="AD4263" s="27" t="b">
        <f t="shared" si="72"/>
        <v>1</v>
      </c>
      <c r="AE4263" s="289"/>
    </row>
    <row r="4264" spans="1:31" ht="30" hidden="1">
      <c r="A4264" s="338" t="s">
        <v>9015</v>
      </c>
      <c r="B4264" s="338"/>
      <c r="C4264" s="42" t="s">
        <v>7707</v>
      </c>
      <c r="D4264" s="312" t="s">
        <v>279</v>
      </c>
      <c r="E4264" s="25" t="s">
        <v>7708</v>
      </c>
      <c r="F4264" s="25" t="s">
        <v>18</v>
      </c>
      <c r="G4264" s="24"/>
      <c r="H4264" s="24" t="s">
        <v>64</v>
      </c>
      <c r="I4264" s="22" t="s">
        <v>19</v>
      </c>
      <c r="J4264" s="22" t="s">
        <v>5</v>
      </c>
      <c r="K4264" s="55"/>
      <c r="L4264" s="24"/>
      <c r="M4264" s="24"/>
      <c r="N4264" s="42"/>
      <c r="O4264" s="49" t="s">
        <v>17</v>
      </c>
      <c r="P4264" s="49"/>
      <c r="Q4264" s="49"/>
      <c r="R4264" s="24"/>
      <c r="S4264" s="25"/>
      <c r="T4264" s="24"/>
      <c r="U4264" s="289"/>
      <c r="V4264" s="289"/>
      <c r="W4264" s="289"/>
      <c r="X4264" s="142" t="b">
        <f>COUNT(SEARCH({"а";"б";"в";"г";"д";"е";"ё";"ж";"з";"и";"й";"к";"л";"м";"н";"о";"п";"р";"с";"т";"у";"ф";"х";"ц";"ч";"ш";"щ";"ъ";"ы";"ь";"э";"ю";"я"},E4264))&gt;0</f>
        <v>0</v>
      </c>
      <c r="Y4264" s="142" t="b">
        <f>COUNT(SEARCH({"а";"б";"в";"г";"д";"е";"ё";"ж";"з";"и";"й";"к";"л";"м";"н";"о";"п";"р";"с";"т";"у";"ф";"х";"ц";"ч";"ш";"щ";"ъ";"ы";"ь";"э";"ю";"я"},F4264))&gt;0</f>
        <v>0</v>
      </c>
      <c r="Z4264" s="142" t="b">
        <f>COUNT(SEARCH({"а";"б";"в";"г";"д";"е";"ё";"ж";"з";"и";"й";"к";"л";"м";"н";"о";"п";"р";"с";"т";"у";"ф";"х";"ц";"ч";"ш";"щ";"ъ";"ы";"ь";"э";"ю";"я"},K4264))&gt;0</f>
        <v>0</v>
      </c>
      <c r="AA4264" s="142" t="b">
        <f>COUNT(SEARCH({"а";"б";"в";"г";"д";"е";"ё";"ж";"з";"и";"й";"к";"л";"м";"н";"о";"п";"р";"с";"т";"у";"ф";"х";"ц";"ч";"ш";"щ";"ъ";"ы";"ь";"э";"ю";"я"},L4264))&gt;0</f>
        <v>0</v>
      </c>
      <c r="AB4264" s="142" t="b">
        <f>COUNT(SEARCH({"а";"б";"в";"г";"д";"е";"ё";"ж";"з";"и";"й";"к";"л";"м";"н";"о";"п";"р";"с";"т";"у";"ф";"х";"ц";"ч";"ш";"щ";"ъ";"ы";"ь";"э";"ю";"я"},I4264))&gt;0</f>
        <v>0</v>
      </c>
      <c r="AC4264" s="142" t="b">
        <f>COUNT(SEARCH({"а";"б";"в";"г";"д";"е";"ё";"ж";"з";"и";"й";"к";"л";"м";"н";"о";"п";"р";"с";"т";"у";"ф";"х";"ц";"ч";"ш";"щ";"ъ";"ы";"ь";"э";"ю";"я"},M4264))&gt;0</f>
        <v>0</v>
      </c>
      <c r="AD4264" s="27" t="b">
        <f t="shared" si="72"/>
        <v>1</v>
      </c>
      <c r="AE4264" s="289"/>
    </row>
    <row r="4265" spans="1:31" ht="45" hidden="1">
      <c r="A4265" s="338" t="s">
        <v>9015</v>
      </c>
      <c r="B4265" s="338"/>
      <c r="C4265" s="42" t="s">
        <v>7707</v>
      </c>
      <c r="D4265" s="312" t="s">
        <v>279</v>
      </c>
      <c r="E4265" s="25" t="s">
        <v>7708</v>
      </c>
      <c r="F4265" s="25" t="s">
        <v>21</v>
      </c>
      <c r="G4265" s="24"/>
      <c r="H4265" s="24" t="s">
        <v>22</v>
      </c>
      <c r="I4265" s="22" t="s">
        <v>19</v>
      </c>
      <c r="J4265" s="22" t="s">
        <v>5</v>
      </c>
      <c r="K4265" s="55"/>
      <c r="L4265" s="24"/>
      <c r="M4265" s="24"/>
      <c r="N4265" s="42"/>
      <c r="O4265" s="49" t="s">
        <v>20</v>
      </c>
      <c r="P4265" s="49"/>
      <c r="Q4265" s="49"/>
      <c r="R4265" s="24"/>
      <c r="S4265" s="51" t="s">
        <v>4</v>
      </c>
      <c r="T4265" s="24"/>
      <c r="U4265" s="289"/>
      <c r="V4265" s="289"/>
      <c r="W4265" s="289"/>
      <c r="X4265" s="142" t="b">
        <f>COUNT(SEARCH({"а";"б";"в";"г";"д";"е";"ё";"ж";"з";"и";"й";"к";"л";"м";"н";"о";"п";"р";"с";"т";"у";"ф";"х";"ц";"ч";"ш";"щ";"ъ";"ы";"ь";"э";"ю";"я"},E4265))&gt;0</f>
        <v>0</v>
      </c>
      <c r="Y4265" s="142" t="b">
        <f>COUNT(SEARCH({"а";"б";"в";"г";"д";"е";"ё";"ж";"з";"и";"й";"к";"л";"м";"н";"о";"п";"р";"с";"т";"у";"ф";"х";"ц";"ч";"ш";"щ";"ъ";"ы";"ь";"э";"ю";"я"},F4265))&gt;0</f>
        <v>0</v>
      </c>
      <c r="Z4265" s="142" t="b">
        <f>COUNT(SEARCH({"а";"б";"в";"г";"д";"е";"ё";"ж";"з";"и";"й";"к";"л";"м";"н";"о";"п";"р";"с";"т";"у";"ф";"х";"ц";"ч";"ш";"щ";"ъ";"ы";"ь";"э";"ю";"я"},K4265))&gt;0</f>
        <v>0</v>
      </c>
      <c r="AA4265" s="142" t="b">
        <f>COUNT(SEARCH({"а";"б";"в";"г";"д";"е";"ё";"ж";"з";"и";"й";"к";"л";"м";"н";"о";"п";"р";"с";"т";"у";"ф";"х";"ц";"ч";"ш";"щ";"ъ";"ы";"ь";"э";"ю";"я"},L4265))&gt;0</f>
        <v>0</v>
      </c>
      <c r="AB4265" s="142" t="b">
        <f>COUNT(SEARCH({"а";"б";"в";"г";"д";"е";"ё";"ж";"з";"и";"й";"к";"л";"м";"н";"о";"п";"р";"с";"т";"у";"ф";"х";"ц";"ч";"ш";"щ";"ъ";"ы";"ь";"э";"ю";"я"},I4265))&gt;0</f>
        <v>0</v>
      </c>
      <c r="AC4265" s="142" t="b">
        <f>COUNT(SEARCH({"а";"б";"в";"г";"д";"е";"ё";"ж";"з";"и";"й";"к";"л";"м";"н";"о";"п";"р";"с";"т";"у";"ф";"х";"ц";"ч";"ш";"щ";"ъ";"ы";"ь";"э";"ю";"я"},M4265))&gt;0</f>
        <v>0</v>
      </c>
      <c r="AD4265" s="27" t="b">
        <f t="shared" si="72"/>
        <v>1</v>
      </c>
      <c r="AE4265" s="289"/>
    </row>
    <row r="4266" spans="1:31" hidden="1">
      <c r="A4266" s="338" t="s">
        <v>9015</v>
      </c>
      <c r="B4266" s="338"/>
      <c r="C4266" s="42" t="s">
        <v>7707</v>
      </c>
      <c r="D4266" s="312" t="s">
        <v>279</v>
      </c>
      <c r="E4266" s="25" t="s">
        <v>7708</v>
      </c>
      <c r="F4266" s="25" t="s">
        <v>93</v>
      </c>
      <c r="G4266" s="24" t="s">
        <v>136</v>
      </c>
      <c r="H4266" s="25" t="s">
        <v>457</v>
      </c>
      <c r="I4266" s="25" t="s">
        <v>65</v>
      </c>
      <c r="J4266" s="25" t="s">
        <v>5</v>
      </c>
      <c r="K4266" s="133" t="s">
        <v>7709</v>
      </c>
      <c r="L4266" s="24" t="s">
        <v>94</v>
      </c>
      <c r="M4266" s="25" t="s">
        <v>65</v>
      </c>
      <c r="N4266" s="24"/>
      <c r="O4266" s="51" t="s">
        <v>395</v>
      </c>
      <c r="P4266" s="49"/>
      <c r="Q4266" s="49"/>
      <c r="R4266" s="24"/>
      <c r="S4266" s="25" t="s">
        <v>4</v>
      </c>
      <c r="T4266" s="24" t="s">
        <v>276</v>
      </c>
      <c r="U4266" s="289"/>
      <c r="V4266" s="289"/>
      <c r="W4266" s="289"/>
      <c r="X4266" s="142" t="b">
        <f>COUNT(SEARCH({"а";"б";"в";"г";"д";"е";"ё";"ж";"з";"и";"й";"к";"л";"м";"н";"о";"п";"р";"с";"т";"у";"ф";"х";"ц";"ч";"ш";"щ";"ъ";"ы";"ь";"э";"ю";"я"},E4266))&gt;0</f>
        <v>0</v>
      </c>
      <c r="Y4266" s="142" t="b">
        <f>COUNT(SEARCH({"а";"б";"в";"г";"д";"е";"ё";"ж";"з";"и";"й";"к";"л";"м";"н";"о";"п";"р";"с";"т";"у";"ф";"х";"ц";"ч";"ш";"щ";"ъ";"ы";"ь";"э";"ю";"я"},F4266))&gt;0</f>
        <v>0</v>
      </c>
      <c r="Z4266" s="142" t="b">
        <f>COUNT(SEARCH({"а";"б";"в";"г";"д";"е";"ё";"ж";"з";"и";"й";"к";"л";"м";"н";"о";"п";"р";"с";"т";"у";"ф";"х";"ц";"ч";"ш";"щ";"ъ";"ы";"ь";"э";"ю";"я"},K4266))&gt;0</f>
        <v>0</v>
      </c>
      <c r="AA4266" s="142" t="b">
        <f>COUNT(SEARCH({"а";"б";"в";"г";"д";"е";"ё";"ж";"з";"и";"й";"к";"л";"м";"н";"о";"п";"р";"с";"т";"у";"ф";"х";"ц";"ч";"ш";"щ";"ъ";"ы";"ь";"э";"ю";"я"},L4266))&gt;0</f>
        <v>0</v>
      </c>
      <c r="AB4266" s="142" t="b">
        <f>COUNT(SEARCH({"а";"б";"в";"г";"д";"е";"ё";"ж";"з";"и";"й";"к";"л";"м";"н";"о";"п";"р";"с";"т";"у";"ф";"х";"ц";"ч";"ш";"щ";"ъ";"ы";"ь";"э";"ю";"я"},I4266))&gt;0</f>
        <v>0</v>
      </c>
      <c r="AC4266" s="142" t="b">
        <f>COUNT(SEARCH({"а";"б";"в";"г";"д";"е";"ё";"ж";"з";"и";"й";"к";"л";"м";"н";"о";"п";"р";"с";"т";"у";"ф";"х";"ц";"ч";"ш";"щ";"ъ";"ы";"ь";"э";"ю";"я"},M4266))&gt;0</f>
        <v>0</v>
      </c>
      <c r="AD4266" s="27" t="b">
        <f t="shared" si="72"/>
        <v>1</v>
      </c>
      <c r="AE4266" s="289"/>
    </row>
    <row r="4267" spans="1:31" hidden="1">
      <c r="A4267" s="338" t="s">
        <v>9015</v>
      </c>
      <c r="B4267" s="338"/>
      <c r="C4267" s="42" t="s">
        <v>7707</v>
      </c>
      <c r="D4267" s="312" t="s">
        <v>279</v>
      </c>
      <c r="E4267" s="25" t="s">
        <v>7708</v>
      </c>
      <c r="F4267" s="25" t="s">
        <v>1681</v>
      </c>
      <c r="G4267" s="24"/>
      <c r="H4267" s="25" t="s">
        <v>1682</v>
      </c>
      <c r="I4267" s="25" t="s">
        <v>97</v>
      </c>
      <c r="J4267" s="25" t="s">
        <v>23</v>
      </c>
      <c r="K4267" s="133" t="s">
        <v>7709</v>
      </c>
      <c r="L4267" s="25" t="s">
        <v>1681</v>
      </c>
      <c r="M4267" s="25" t="s">
        <v>488</v>
      </c>
      <c r="N4267" s="24"/>
      <c r="O4267" s="51" t="s">
        <v>395</v>
      </c>
      <c r="P4267" s="49"/>
      <c r="Q4267" s="49"/>
      <c r="R4267" s="24"/>
      <c r="S4267" s="25"/>
      <c r="T4267" s="24"/>
      <c r="U4267" s="289"/>
      <c r="V4267" s="289"/>
      <c r="W4267" s="289"/>
      <c r="X4267" s="142" t="b">
        <f>COUNT(SEARCH({"а";"б";"в";"г";"д";"е";"ё";"ж";"з";"и";"й";"к";"л";"м";"н";"о";"п";"р";"с";"т";"у";"ф";"х";"ц";"ч";"ш";"щ";"ъ";"ы";"ь";"э";"ю";"я"},E4267))&gt;0</f>
        <v>0</v>
      </c>
      <c r="Y4267" s="142" t="b">
        <f>COUNT(SEARCH({"а";"б";"в";"г";"д";"е";"ё";"ж";"з";"и";"й";"к";"л";"м";"н";"о";"п";"р";"с";"т";"у";"ф";"х";"ц";"ч";"ш";"щ";"ъ";"ы";"ь";"э";"ю";"я"},F4267))&gt;0</f>
        <v>0</v>
      </c>
      <c r="Z4267" s="142" t="b">
        <f>COUNT(SEARCH({"а";"б";"в";"г";"д";"е";"ё";"ж";"з";"и";"й";"к";"л";"м";"н";"о";"п";"р";"с";"т";"у";"ф";"х";"ц";"ч";"ш";"щ";"ъ";"ы";"ь";"э";"ю";"я"},K4267))&gt;0</f>
        <v>0</v>
      </c>
      <c r="AA4267" s="142" t="b">
        <f>COUNT(SEARCH({"а";"б";"в";"г";"д";"е";"ё";"ж";"з";"и";"й";"к";"л";"м";"н";"о";"п";"р";"с";"т";"у";"ф";"х";"ц";"ч";"ш";"щ";"ъ";"ы";"ь";"э";"ю";"я"},L4267))&gt;0</f>
        <v>0</v>
      </c>
      <c r="AB4267" s="142" t="b">
        <f>COUNT(SEARCH({"а";"б";"в";"г";"д";"е";"ё";"ж";"з";"и";"й";"к";"л";"м";"н";"о";"п";"р";"с";"т";"у";"ф";"х";"ц";"ч";"ш";"щ";"ъ";"ы";"ь";"э";"ю";"я"},I4267))&gt;0</f>
        <v>0</v>
      </c>
      <c r="AC4267" s="142" t="b">
        <f>COUNT(SEARCH({"а";"б";"в";"г";"д";"е";"ё";"ж";"з";"и";"й";"к";"л";"м";"н";"о";"п";"р";"с";"т";"у";"ф";"х";"ц";"ч";"ш";"щ";"ъ";"ы";"ь";"э";"ю";"я"},M4267))&gt;0</f>
        <v>0</v>
      </c>
      <c r="AD4267" s="27" t="b">
        <f t="shared" si="72"/>
        <v>1</v>
      </c>
      <c r="AE4267" s="289"/>
    </row>
    <row r="4268" spans="1:31" hidden="1">
      <c r="A4268" s="338" t="s">
        <v>9015</v>
      </c>
      <c r="B4268" s="338"/>
      <c r="C4268" s="42" t="s">
        <v>7707</v>
      </c>
      <c r="D4268" s="312" t="s">
        <v>279</v>
      </c>
      <c r="E4268" s="25" t="s">
        <v>7708</v>
      </c>
      <c r="F4268" s="25" t="s">
        <v>1683</v>
      </c>
      <c r="G4268" s="24"/>
      <c r="H4268" s="25" t="s">
        <v>1684</v>
      </c>
      <c r="I4268" s="25" t="s">
        <v>97</v>
      </c>
      <c r="J4268" s="25" t="s">
        <v>23</v>
      </c>
      <c r="K4268" s="133" t="s">
        <v>7709</v>
      </c>
      <c r="L4268" s="25" t="s">
        <v>1683</v>
      </c>
      <c r="M4268" s="25" t="s">
        <v>469</v>
      </c>
      <c r="N4268" s="24"/>
      <c r="O4268" s="51" t="s">
        <v>395</v>
      </c>
      <c r="P4268" s="49"/>
      <c r="Q4268" s="49"/>
      <c r="R4268" s="24"/>
      <c r="S4268" s="51"/>
      <c r="T4268" s="24"/>
      <c r="U4268" s="289"/>
      <c r="V4268" s="289"/>
      <c r="W4268" s="289"/>
      <c r="X4268" s="142" t="b">
        <f>COUNT(SEARCH({"а";"б";"в";"г";"д";"е";"ё";"ж";"з";"и";"й";"к";"л";"м";"н";"о";"п";"р";"с";"т";"у";"ф";"х";"ц";"ч";"ш";"щ";"ъ";"ы";"ь";"э";"ю";"я"},E4268))&gt;0</f>
        <v>0</v>
      </c>
      <c r="Y4268" s="142" t="b">
        <f>COUNT(SEARCH({"а";"б";"в";"г";"д";"е";"ё";"ж";"з";"и";"й";"к";"л";"м";"н";"о";"п";"р";"с";"т";"у";"ф";"х";"ц";"ч";"ш";"щ";"ъ";"ы";"ь";"э";"ю";"я"},F4268))&gt;0</f>
        <v>0</v>
      </c>
      <c r="Z4268" s="142" t="b">
        <f>COUNT(SEARCH({"а";"б";"в";"г";"д";"е";"ё";"ж";"з";"и";"й";"к";"л";"м";"н";"о";"п";"р";"с";"т";"у";"ф";"х";"ц";"ч";"ш";"щ";"ъ";"ы";"ь";"э";"ю";"я"},K4268))&gt;0</f>
        <v>0</v>
      </c>
      <c r="AA4268" s="142" t="b">
        <f>COUNT(SEARCH({"а";"б";"в";"г";"д";"е";"ё";"ж";"з";"и";"й";"к";"л";"м";"н";"о";"п";"р";"с";"т";"у";"ф";"х";"ц";"ч";"ш";"щ";"ъ";"ы";"ь";"э";"ю";"я"},L4268))&gt;0</f>
        <v>0</v>
      </c>
      <c r="AB4268" s="142" t="b">
        <f>COUNT(SEARCH({"а";"б";"в";"г";"д";"е";"ё";"ж";"з";"и";"й";"к";"л";"м";"н";"о";"п";"р";"с";"т";"у";"ф";"х";"ц";"ч";"ш";"щ";"ъ";"ы";"ь";"э";"ю";"я"},I4268))&gt;0</f>
        <v>0</v>
      </c>
      <c r="AC4268" s="142" t="b">
        <f>COUNT(SEARCH({"а";"б";"в";"г";"д";"е";"ё";"ж";"з";"и";"й";"к";"л";"м";"н";"о";"п";"р";"с";"т";"у";"ф";"х";"ц";"ч";"ш";"щ";"ъ";"ы";"ь";"э";"ю";"я"},M4268))&gt;0</f>
        <v>0</v>
      </c>
      <c r="AD4268" s="27" t="b">
        <f t="shared" si="72"/>
        <v>1</v>
      </c>
      <c r="AE4268" s="289"/>
    </row>
    <row r="4269" spans="1:31" hidden="1">
      <c r="A4269" s="338" t="s">
        <v>9015</v>
      </c>
      <c r="B4269" s="338"/>
      <c r="C4269" s="42" t="s">
        <v>7707</v>
      </c>
      <c r="D4269" s="312" t="s">
        <v>279</v>
      </c>
      <c r="E4269" s="25" t="s">
        <v>7708</v>
      </c>
      <c r="F4269" s="25" t="s">
        <v>1685</v>
      </c>
      <c r="G4269" s="24"/>
      <c r="H4269" s="25" t="s">
        <v>1686</v>
      </c>
      <c r="I4269" s="25" t="s">
        <v>97</v>
      </c>
      <c r="J4269" s="25" t="s">
        <v>23</v>
      </c>
      <c r="K4269" s="133" t="s">
        <v>7709</v>
      </c>
      <c r="L4269" s="25" t="s">
        <v>1685</v>
      </c>
      <c r="M4269" s="25" t="s">
        <v>469</v>
      </c>
      <c r="N4269" s="24"/>
      <c r="O4269" s="51" t="s">
        <v>395</v>
      </c>
      <c r="P4269" s="49"/>
      <c r="Q4269" s="49"/>
      <c r="R4269" s="24"/>
      <c r="S4269" s="51"/>
      <c r="T4269" s="24"/>
      <c r="U4269" s="289"/>
      <c r="V4269" s="289"/>
      <c r="W4269" s="289"/>
      <c r="X4269" s="142" t="b">
        <f>COUNT(SEARCH({"а";"б";"в";"г";"д";"е";"ё";"ж";"з";"и";"й";"к";"л";"м";"н";"о";"п";"р";"с";"т";"у";"ф";"х";"ц";"ч";"ш";"щ";"ъ";"ы";"ь";"э";"ю";"я"},E4269))&gt;0</f>
        <v>0</v>
      </c>
      <c r="Y4269" s="142" t="b">
        <f>COUNT(SEARCH({"а";"б";"в";"г";"д";"е";"ё";"ж";"з";"и";"й";"к";"л";"м";"н";"о";"п";"р";"с";"т";"у";"ф";"х";"ц";"ч";"ш";"щ";"ъ";"ы";"ь";"э";"ю";"я"},F4269))&gt;0</f>
        <v>0</v>
      </c>
      <c r="Z4269" s="142" t="b">
        <f>COUNT(SEARCH({"а";"б";"в";"г";"д";"е";"ё";"ж";"з";"и";"й";"к";"л";"м";"н";"о";"п";"р";"с";"т";"у";"ф";"х";"ц";"ч";"ш";"щ";"ъ";"ы";"ь";"э";"ю";"я"},K4269))&gt;0</f>
        <v>0</v>
      </c>
      <c r="AA4269" s="142" t="b">
        <f>COUNT(SEARCH({"а";"б";"в";"г";"д";"е";"ё";"ж";"з";"и";"й";"к";"л";"м";"н";"о";"п";"р";"с";"т";"у";"ф";"х";"ц";"ч";"ш";"щ";"ъ";"ы";"ь";"э";"ю";"я"},L4269))&gt;0</f>
        <v>0</v>
      </c>
      <c r="AB4269" s="142" t="b">
        <f>COUNT(SEARCH({"а";"б";"в";"г";"д";"е";"ё";"ж";"з";"и";"й";"к";"л";"м";"н";"о";"п";"р";"с";"т";"у";"ф";"х";"ц";"ч";"ш";"щ";"ъ";"ы";"ь";"э";"ю";"я"},I4269))&gt;0</f>
        <v>0</v>
      </c>
      <c r="AC4269" s="142" t="b">
        <f>COUNT(SEARCH({"а";"б";"в";"г";"д";"е";"ё";"ж";"з";"и";"й";"к";"л";"м";"н";"о";"п";"р";"с";"т";"у";"ф";"х";"ц";"ч";"ш";"щ";"ъ";"ы";"ь";"э";"ю";"я"},M4269))&gt;0</f>
        <v>0</v>
      </c>
      <c r="AD4269" s="27" t="b">
        <f t="shared" si="72"/>
        <v>1</v>
      </c>
      <c r="AE4269" s="289"/>
    </row>
    <row r="4270" spans="1:31" hidden="1">
      <c r="A4270" s="338" t="s">
        <v>9015</v>
      </c>
      <c r="B4270" s="338"/>
      <c r="C4270" s="42" t="s">
        <v>7707</v>
      </c>
      <c r="D4270" s="312" t="s">
        <v>279</v>
      </c>
      <c r="E4270" s="25" t="s">
        <v>7708</v>
      </c>
      <c r="F4270" s="25" t="s">
        <v>1687</v>
      </c>
      <c r="G4270" s="24"/>
      <c r="H4270" s="25" t="s">
        <v>1688</v>
      </c>
      <c r="I4270" s="25" t="s">
        <v>1358</v>
      </c>
      <c r="J4270" s="25" t="s">
        <v>23</v>
      </c>
      <c r="K4270" s="133" t="s">
        <v>7709</v>
      </c>
      <c r="L4270" s="25" t="s">
        <v>1687</v>
      </c>
      <c r="M4270" s="25" t="s">
        <v>70</v>
      </c>
      <c r="N4270" s="24"/>
      <c r="O4270" s="51" t="s">
        <v>395</v>
      </c>
      <c r="P4270" s="49"/>
      <c r="Q4270" s="49"/>
      <c r="R4270" s="24"/>
      <c r="S4270" s="51"/>
      <c r="T4270" s="24"/>
      <c r="U4270" s="289"/>
      <c r="V4270" s="289"/>
      <c r="W4270" s="289"/>
      <c r="X4270" s="142" t="b">
        <f>COUNT(SEARCH({"а";"б";"в";"г";"д";"е";"ё";"ж";"з";"и";"й";"к";"л";"м";"н";"о";"п";"р";"с";"т";"у";"ф";"х";"ц";"ч";"ш";"щ";"ъ";"ы";"ь";"э";"ю";"я"},E4270))&gt;0</f>
        <v>0</v>
      </c>
      <c r="Y4270" s="142" t="b">
        <f>COUNT(SEARCH({"а";"б";"в";"г";"д";"е";"ё";"ж";"з";"и";"й";"к";"л";"м";"н";"о";"п";"р";"с";"т";"у";"ф";"х";"ц";"ч";"ш";"щ";"ъ";"ы";"ь";"э";"ю";"я"},F4270))&gt;0</f>
        <v>0</v>
      </c>
      <c r="Z4270" s="142" t="b">
        <f>COUNT(SEARCH({"а";"б";"в";"г";"д";"е";"ё";"ж";"з";"и";"й";"к";"л";"м";"н";"о";"п";"р";"с";"т";"у";"ф";"х";"ц";"ч";"ш";"щ";"ъ";"ы";"ь";"э";"ю";"я"},K4270))&gt;0</f>
        <v>0</v>
      </c>
      <c r="AA4270" s="142" t="b">
        <f>COUNT(SEARCH({"а";"б";"в";"г";"д";"е";"ё";"ж";"з";"и";"й";"к";"л";"м";"н";"о";"п";"р";"с";"т";"у";"ф";"х";"ц";"ч";"ш";"щ";"ъ";"ы";"ь";"э";"ю";"я"},L4270))&gt;0</f>
        <v>0</v>
      </c>
      <c r="AB4270" s="142" t="b">
        <f>COUNT(SEARCH({"а";"б";"в";"г";"д";"е";"ё";"ж";"з";"и";"й";"к";"л";"м";"н";"о";"п";"р";"с";"т";"у";"ф";"х";"ц";"ч";"ш";"щ";"ъ";"ы";"ь";"э";"ю";"я"},I4270))&gt;0</f>
        <v>0</v>
      </c>
      <c r="AC4270" s="142" t="b">
        <f>COUNT(SEARCH({"а";"б";"в";"г";"д";"е";"ё";"ж";"з";"и";"й";"к";"л";"м";"н";"о";"п";"р";"с";"т";"у";"ф";"х";"ц";"ч";"ш";"щ";"ъ";"ы";"ь";"э";"ю";"я"},M4270))&gt;0</f>
        <v>0</v>
      </c>
      <c r="AD4270" s="27" t="b">
        <f t="shared" si="72"/>
        <v>1</v>
      </c>
      <c r="AE4270" s="289"/>
    </row>
    <row r="4271" spans="1:31" hidden="1">
      <c r="A4271" s="338" t="s">
        <v>9015</v>
      </c>
      <c r="B4271" s="338"/>
      <c r="C4271" s="42" t="s">
        <v>7707</v>
      </c>
      <c r="D4271" s="312" t="s">
        <v>279</v>
      </c>
      <c r="E4271" s="25" t="s">
        <v>7708</v>
      </c>
      <c r="F4271" s="25" t="s">
        <v>580</v>
      </c>
      <c r="G4271" s="24"/>
      <c r="H4271" s="25" t="s">
        <v>581</v>
      </c>
      <c r="I4271" s="25" t="s">
        <v>97</v>
      </c>
      <c r="J4271" s="25" t="s">
        <v>23</v>
      </c>
      <c r="K4271" s="133" t="s">
        <v>7709</v>
      </c>
      <c r="L4271" s="25" t="s">
        <v>580</v>
      </c>
      <c r="M4271" s="25" t="s">
        <v>495</v>
      </c>
      <c r="N4271" s="24"/>
      <c r="O4271" s="51" t="s">
        <v>395</v>
      </c>
      <c r="P4271" s="49"/>
      <c r="Q4271" s="49"/>
      <c r="R4271" s="24"/>
      <c r="S4271" s="51"/>
      <c r="T4271" s="24"/>
      <c r="U4271" s="289"/>
      <c r="V4271" s="289"/>
      <c r="W4271" s="289"/>
      <c r="X4271" s="142" t="b">
        <f>COUNT(SEARCH({"а";"б";"в";"г";"д";"е";"ё";"ж";"з";"и";"й";"к";"л";"м";"н";"о";"п";"р";"с";"т";"у";"ф";"х";"ц";"ч";"ш";"щ";"ъ";"ы";"ь";"э";"ю";"я"},E4271))&gt;0</f>
        <v>0</v>
      </c>
      <c r="Y4271" s="142" t="b">
        <f>COUNT(SEARCH({"а";"б";"в";"г";"д";"е";"ё";"ж";"з";"и";"й";"к";"л";"м";"н";"о";"п";"р";"с";"т";"у";"ф";"х";"ц";"ч";"ш";"щ";"ъ";"ы";"ь";"э";"ю";"я"},F4271))&gt;0</f>
        <v>0</v>
      </c>
      <c r="Z4271" s="142" t="b">
        <f>COUNT(SEARCH({"а";"б";"в";"г";"д";"е";"ё";"ж";"з";"и";"й";"к";"л";"м";"н";"о";"п";"р";"с";"т";"у";"ф";"х";"ц";"ч";"ш";"щ";"ъ";"ы";"ь";"э";"ю";"я"},K4271))&gt;0</f>
        <v>0</v>
      </c>
      <c r="AA4271" s="142" t="b">
        <f>COUNT(SEARCH({"а";"б";"в";"г";"д";"е";"ё";"ж";"з";"и";"й";"к";"л";"м";"н";"о";"п";"р";"с";"т";"у";"ф";"х";"ц";"ч";"ш";"щ";"ъ";"ы";"ь";"э";"ю";"я"},L4271))&gt;0</f>
        <v>0</v>
      </c>
      <c r="AB4271" s="142" t="b">
        <f>COUNT(SEARCH({"а";"б";"в";"г";"д";"е";"ё";"ж";"з";"и";"й";"к";"л";"м";"н";"о";"п";"р";"с";"т";"у";"ф";"х";"ц";"ч";"ш";"щ";"ъ";"ы";"ь";"э";"ю";"я"},I4271))&gt;0</f>
        <v>0</v>
      </c>
      <c r="AC4271" s="142" t="b">
        <f>COUNT(SEARCH({"а";"б";"в";"г";"д";"е";"ё";"ж";"з";"и";"й";"к";"л";"м";"н";"о";"п";"р";"с";"т";"у";"ф";"х";"ц";"ч";"ш";"щ";"ъ";"ы";"ь";"э";"ю";"я"},M4271))&gt;0</f>
        <v>0</v>
      </c>
      <c r="AD4271" s="27" t="b">
        <f t="shared" si="72"/>
        <v>1</v>
      </c>
      <c r="AE4271" s="289"/>
    </row>
    <row r="4272" spans="1:31" hidden="1">
      <c r="A4272" s="338" t="s">
        <v>9015</v>
      </c>
      <c r="B4272" s="338"/>
      <c r="C4272" s="42" t="s">
        <v>7707</v>
      </c>
      <c r="D4272" s="312" t="s">
        <v>279</v>
      </c>
      <c r="E4272" s="25" t="s">
        <v>7708</v>
      </c>
      <c r="F4272" s="25" t="s">
        <v>1689</v>
      </c>
      <c r="G4272" s="24"/>
      <c r="H4272" s="25" t="s">
        <v>1690</v>
      </c>
      <c r="I4272" s="25" t="s">
        <v>97</v>
      </c>
      <c r="J4272" s="25" t="s">
        <v>23</v>
      </c>
      <c r="K4272" s="133" t="s">
        <v>7709</v>
      </c>
      <c r="L4272" s="25" t="s">
        <v>1689</v>
      </c>
      <c r="M4272" s="25" t="s">
        <v>495</v>
      </c>
      <c r="N4272" s="24"/>
      <c r="O4272" s="51" t="s">
        <v>395</v>
      </c>
      <c r="P4272" s="49"/>
      <c r="Q4272" s="49"/>
      <c r="R4272" s="24"/>
      <c r="S4272" s="51"/>
      <c r="T4272" s="24"/>
      <c r="U4272" s="289"/>
      <c r="V4272" s="289"/>
      <c r="W4272" s="289"/>
      <c r="X4272" s="142" t="b">
        <f>COUNT(SEARCH({"а";"б";"в";"г";"д";"е";"ё";"ж";"з";"и";"й";"к";"л";"м";"н";"о";"п";"р";"с";"т";"у";"ф";"х";"ц";"ч";"ш";"щ";"ъ";"ы";"ь";"э";"ю";"я"},E4272))&gt;0</f>
        <v>0</v>
      </c>
      <c r="Y4272" s="142" t="b">
        <f>COUNT(SEARCH({"а";"б";"в";"г";"д";"е";"ё";"ж";"з";"и";"й";"к";"л";"м";"н";"о";"п";"р";"с";"т";"у";"ф";"х";"ц";"ч";"ш";"щ";"ъ";"ы";"ь";"э";"ю";"я"},F4272))&gt;0</f>
        <v>0</v>
      </c>
      <c r="Z4272" s="142" t="b">
        <f>COUNT(SEARCH({"а";"б";"в";"г";"д";"е";"ё";"ж";"з";"и";"й";"к";"л";"м";"н";"о";"п";"р";"с";"т";"у";"ф";"х";"ц";"ч";"ш";"щ";"ъ";"ы";"ь";"э";"ю";"я"},K4272))&gt;0</f>
        <v>0</v>
      </c>
      <c r="AA4272" s="142" t="b">
        <f>COUNT(SEARCH({"а";"б";"в";"г";"д";"е";"ё";"ж";"з";"и";"й";"к";"л";"м";"н";"о";"п";"р";"с";"т";"у";"ф";"х";"ц";"ч";"ш";"щ";"ъ";"ы";"ь";"э";"ю";"я"},L4272))&gt;0</f>
        <v>0</v>
      </c>
      <c r="AB4272" s="142" t="b">
        <f>COUNT(SEARCH({"а";"б";"в";"г";"д";"е";"ё";"ж";"з";"и";"й";"к";"л";"м";"н";"о";"п";"р";"с";"т";"у";"ф";"х";"ц";"ч";"ш";"щ";"ъ";"ы";"ь";"э";"ю";"я"},I4272))&gt;0</f>
        <v>0</v>
      </c>
      <c r="AC4272" s="142" t="b">
        <f>COUNT(SEARCH({"а";"б";"в";"г";"д";"е";"ё";"ж";"з";"и";"й";"к";"л";"м";"н";"о";"п";"р";"с";"т";"у";"ф";"х";"ц";"ч";"ш";"щ";"ъ";"ы";"ь";"э";"ю";"я"},M4272))&gt;0</f>
        <v>0</v>
      </c>
      <c r="AD4272" s="27" t="b">
        <f t="shared" si="72"/>
        <v>1</v>
      </c>
      <c r="AE4272" s="289"/>
    </row>
    <row r="4273" spans="1:31" hidden="1">
      <c r="A4273" s="338" t="s">
        <v>9015</v>
      </c>
      <c r="B4273" s="338"/>
      <c r="C4273" s="42" t="s">
        <v>7707</v>
      </c>
      <c r="D4273" s="312" t="s">
        <v>279</v>
      </c>
      <c r="E4273" s="25" t="s">
        <v>7708</v>
      </c>
      <c r="F4273" s="25" t="s">
        <v>1691</v>
      </c>
      <c r="G4273" s="24"/>
      <c r="H4273" s="25" t="s">
        <v>1692</v>
      </c>
      <c r="I4273" s="25" t="s">
        <v>97</v>
      </c>
      <c r="J4273" s="25" t="s">
        <v>23</v>
      </c>
      <c r="K4273" s="133" t="s">
        <v>7709</v>
      </c>
      <c r="L4273" s="25" t="s">
        <v>1691</v>
      </c>
      <c r="M4273" s="25" t="s">
        <v>4667</v>
      </c>
      <c r="N4273" s="24"/>
      <c r="O4273" s="51" t="s">
        <v>395</v>
      </c>
      <c r="P4273" s="49"/>
      <c r="Q4273" s="49"/>
      <c r="R4273" s="24"/>
      <c r="S4273" s="25"/>
      <c r="T4273" s="24"/>
      <c r="U4273" s="289"/>
      <c r="V4273" s="289"/>
      <c r="W4273" s="289"/>
      <c r="X4273" s="142" t="b">
        <f>COUNT(SEARCH({"а";"б";"в";"г";"д";"е";"ё";"ж";"з";"и";"й";"к";"л";"м";"н";"о";"п";"р";"с";"т";"у";"ф";"х";"ц";"ч";"ш";"щ";"ъ";"ы";"ь";"э";"ю";"я"},E4273))&gt;0</f>
        <v>0</v>
      </c>
      <c r="Y4273" s="142" t="b">
        <f>COUNT(SEARCH({"а";"б";"в";"г";"д";"е";"ё";"ж";"з";"и";"й";"к";"л";"м";"н";"о";"п";"р";"с";"т";"у";"ф";"х";"ц";"ч";"ш";"щ";"ъ";"ы";"ь";"э";"ю";"я"},F4273))&gt;0</f>
        <v>0</v>
      </c>
      <c r="Z4273" s="142" t="b">
        <f>COUNT(SEARCH({"а";"б";"в";"г";"д";"е";"ё";"ж";"з";"и";"й";"к";"л";"м";"н";"о";"п";"р";"с";"т";"у";"ф";"х";"ц";"ч";"ш";"щ";"ъ";"ы";"ь";"э";"ю";"я"},K4273))&gt;0</f>
        <v>0</v>
      </c>
      <c r="AA4273" s="142" t="b">
        <f>COUNT(SEARCH({"а";"б";"в";"г";"д";"е";"ё";"ж";"з";"и";"й";"к";"л";"м";"н";"о";"п";"р";"с";"т";"у";"ф";"х";"ц";"ч";"ш";"щ";"ъ";"ы";"ь";"э";"ю";"я"},L4273))&gt;0</f>
        <v>0</v>
      </c>
      <c r="AB4273" s="142" t="b">
        <f>COUNT(SEARCH({"а";"б";"в";"г";"д";"е";"ё";"ж";"з";"и";"й";"к";"л";"м";"н";"о";"п";"р";"с";"т";"у";"ф";"х";"ц";"ч";"ш";"щ";"ъ";"ы";"ь";"э";"ю";"я"},I4273))&gt;0</f>
        <v>0</v>
      </c>
      <c r="AC4273" s="142" t="b">
        <f>COUNT(SEARCH({"а";"б";"в";"г";"д";"е";"ё";"ж";"з";"и";"й";"к";"л";"м";"н";"о";"п";"р";"с";"т";"у";"ф";"х";"ц";"ч";"ш";"щ";"ъ";"ы";"ь";"э";"ю";"я"},M4273))&gt;0</f>
        <v>0</v>
      </c>
      <c r="AD4273" s="27" t="b">
        <f t="shared" si="72"/>
        <v>1</v>
      </c>
      <c r="AE4273" s="289"/>
    </row>
    <row r="4274" spans="1:31" hidden="1">
      <c r="A4274" s="338" t="s">
        <v>9015</v>
      </c>
      <c r="B4274" s="338"/>
      <c r="C4274" s="42" t="s">
        <v>7707</v>
      </c>
      <c r="D4274" s="312" t="s">
        <v>279</v>
      </c>
      <c r="E4274" s="25" t="s">
        <v>7708</v>
      </c>
      <c r="F4274" s="25" t="s">
        <v>1693</v>
      </c>
      <c r="G4274" s="24"/>
      <c r="H4274" s="25" t="s">
        <v>1694</v>
      </c>
      <c r="I4274" s="25" t="s">
        <v>97</v>
      </c>
      <c r="J4274" s="25" t="s">
        <v>23</v>
      </c>
      <c r="K4274" s="133" t="s">
        <v>7709</v>
      </c>
      <c r="L4274" s="25" t="s">
        <v>1693</v>
      </c>
      <c r="M4274" s="25" t="s">
        <v>495</v>
      </c>
      <c r="N4274" s="24"/>
      <c r="O4274" s="51" t="s">
        <v>395</v>
      </c>
      <c r="P4274" s="49"/>
      <c r="Q4274" s="49"/>
      <c r="R4274" s="24"/>
      <c r="S4274" s="51"/>
      <c r="T4274" s="24"/>
      <c r="U4274" s="289"/>
      <c r="V4274" s="289"/>
      <c r="W4274" s="289"/>
      <c r="X4274" s="142" t="b">
        <f>COUNT(SEARCH({"а";"б";"в";"г";"д";"е";"ё";"ж";"з";"и";"й";"к";"л";"м";"н";"о";"п";"р";"с";"т";"у";"ф";"х";"ц";"ч";"ш";"щ";"ъ";"ы";"ь";"э";"ю";"я"},E4274))&gt;0</f>
        <v>0</v>
      </c>
      <c r="Y4274" s="142" t="b">
        <f>COUNT(SEARCH({"а";"б";"в";"г";"д";"е";"ё";"ж";"з";"и";"й";"к";"л";"м";"н";"о";"п";"р";"с";"т";"у";"ф";"х";"ц";"ч";"ш";"щ";"ъ";"ы";"ь";"э";"ю";"я"},F4274))&gt;0</f>
        <v>0</v>
      </c>
      <c r="Z4274" s="142" t="b">
        <f>COUNT(SEARCH({"а";"б";"в";"г";"д";"е";"ё";"ж";"з";"и";"й";"к";"л";"м";"н";"о";"п";"р";"с";"т";"у";"ф";"х";"ц";"ч";"ш";"щ";"ъ";"ы";"ь";"э";"ю";"я"},K4274))&gt;0</f>
        <v>0</v>
      </c>
      <c r="AA4274" s="142" t="b">
        <f>COUNT(SEARCH({"а";"б";"в";"г";"д";"е";"ё";"ж";"з";"и";"й";"к";"л";"м";"н";"о";"п";"р";"с";"т";"у";"ф";"х";"ц";"ч";"ш";"щ";"ъ";"ы";"ь";"э";"ю";"я"},L4274))&gt;0</f>
        <v>0</v>
      </c>
      <c r="AB4274" s="142" t="b">
        <f>COUNT(SEARCH({"а";"б";"в";"г";"д";"е";"ё";"ж";"з";"и";"й";"к";"л";"м";"н";"о";"п";"р";"с";"т";"у";"ф";"х";"ц";"ч";"ш";"щ";"ъ";"ы";"ь";"э";"ю";"я"},I4274))&gt;0</f>
        <v>0</v>
      </c>
      <c r="AC4274" s="142" t="b">
        <f>COUNT(SEARCH({"а";"б";"в";"г";"д";"е";"ё";"ж";"з";"и";"й";"к";"л";"м";"н";"о";"п";"р";"с";"т";"у";"ф";"х";"ц";"ч";"ш";"щ";"ъ";"ы";"ь";"э";"ю";"я"},M4274))&gt;0</f>
        <v>0</v>
      </c>
      <c r="AD4274" s="27" t="b">
        <f t="shared" si="72"/>
        <v>1</v>
      </c>
      <c r="AE4274" s="289"/>
    </row>
    <row r="4275" spans="1:31" hidden="1">
      <c r="A4275" s="338" t="s">
        <v>9015</v>
      </c>
      <c r="B4275" s="338"/>
      <c r="C4275" s="42" t="s">
        <v>7707</v>
      </c>
      <c r="D4275" s="312" t="s">
        <v>279</v>
      </c>
      <c r="E4275" s="25" t="s">
        <v>7708</v>
      </c>
      <c r="F4275" s="25" t="s">
        <v>1695</v>
      </c>
      <c r="G4275" s="24"/>
      <c r="H4275" s="25" t="s">
        <v>1696</v>
      </c>
      <c r="I4275" s="25" t="s">
        <v>1358</v>
      </c>
      <c r="J4275" s="25" t="s">
        <v>23</v>
      </c>
      <c r="K4275" s="133" t="s">
        <v>7709</v>
      </c>
      <c r="L4275" s="25" t="s">
        <v>7907</v>
      </c>
      <c r="M4275" s="25" t="s">
        <v>70</v>
      </c>
      <c r="N4275" s="24"/>
      <c r="O4275" s="51" t="s">
        <v>395</v>
      </c>
      <c r="P4275" s="49"/>
      <c r="Q4275" s="49"/>
      <c r="R4275" s="24"/>
      <c r="S4275" s="51"/>
      <c r="T4275" s="24"/>
      <c r="U4275" s="289"/>
      <c r="V4275" s="289"/>
      <c r="W4275" s="289"/>
      <c r="X4275" s="142" t="b">
        <f>COUNT(SEARCH({"а";"б";"в";"г";"д";"е";"ё";"ж";"з";"и";"й";"к";"л";"м";"н";"о";"п";"р";"с";"т";"у";"ф";"х";"ц";"ч";"ш";"щ";"ъ";"ы";"ь";"э";"ю";"я"},E4275))&gt;0</f>
        <v>0</v>
      </c>
      <c r="Y4275" s="142" t="b">
        <f>COUNT(SEARCH({"а";"б";"в";"г";"д";"е";"ё";"ж";"з";"и";"й";"к";"л";"м";"н";"о";"п";"р";"с";"т";"у";"ф";"х";"ц";"ч";"ш";"щ";"ъ";"ы";"ь";"э";"ю";"я"},F4275))&gt;0</f>
        <v>0</v>
      </c>
      <c r="Z4275" s="142" t="b">
        <f>COUNT(SEARCH({"а";"б";"в";"г";"д";"е";"ё";"ж";"з";"и";"й";"к";"л";"м";"н";"о";"п";"р";"с";"т";"у";"ф";"х";"ц";"ч";"ш";"щ";"ъ";"ы";"ь";"э";"ю";"я"},K4275))&gt;0</f>
        <v>0</v>
      </c>
      <c r="AA4275" s="142" t="b">
        <f>COUNT(SEARCH({"а";"б";"в";"г";"д";"е";"ё";"ж";"з";"и";"й";"к";"л";"м";"н";"о";"п";"р";"с";"т";"у";"ф";"х";"ц";"ч";"ш";"щ";"ъ";"ы";"ь";"э";"ю";"я"},L4275))&gt;0</f>
        <v>0</v>
      </c>
      <c r="AB4275" s="142" t="b">
        <f>COUNT(SEARCH({"а";"б";"в";"г";"д";"е";"ё";"ж";"з";"и";"й";"к";"л";"м";"н";"о";"п";"р";"с";"т";"у";"ф";"х";"ц";"ч";"ш";"щ";"ъ";"ы";"ь";"э";"ю";"я"},I4275))&gt;0</f>
        <v>0</v>
      </c>
      <c r="AC4275" s="142" t="b">
        <f>COUNT(SEARCH({"а";"б";"в";"г";"д";"е";"ё";"ж";"з";"и";"й";"к";"л";"м";"н";"о";"п";"р";"с";"т";"у";"ф";"х";"ц";"ч";"ш";"щ";"ъ";"ы";"ь";"э";"ю";"я"},M4275))&gt;0</f>
        <v>0</v>
      </c>
      <c r="AD4275" s="27" t="b">
        <f t="shared" si="72"/>
        <v>1</v>
      </c>
      <c r="AE4275" s="289"/>
    </row>
    <row r="4276" spans="1:31" hidden="1">
      <c r="A4276" s="338" t="s">
        <v>9015</v>
      </c>
      <c r="B4276" s="338"/>
      <c r="C4276" s="42" t="s">
        <v>7707</v>
      </c>
      <c r="D4276" s="312" t="s">
        <v>279</v>
      </c>
      <c r="E4276" s="25" t="s">
        <v>7708</v>
      </c>
      <c r="F4276" s="25" t="s">
        <v>583</v>
      </c>
      <c r="G4276" s="24"/>
      <c r="H4276" s="25" t="s">
        <v>584</v>
      </c>
      <c r="I4276" s="25" t="s">
        <v>97</v>
      </c>
      <c r="J4276" s="25" t="s">
        <v>23</v>
      </c>
      <c r="K4276" s="133" t="s">
        <v>7709</v>
      </c>
      <c r="L4276" s="25" t="s">
        <v>583</v>
      </c>
      <c r="M4276" s="25" t="s">
        <v>4393</v>
      </c>
      <c r="N4276" s="24"/>
      <c r="O4276" s="51" t="s">
        <v>395</v>
      </c>
      <c r="P4276" s="49"/>
      <c r="Q4276" s="49"/>
      <c r="R4276" s="24"/>
      <c r="S4276" s="51"/>
      <c r="T4276" s="24"/>
      <c r="U4276" s="289"/>
      <c r="V4276" s="289"/>
      <c r="W4276" s="289"/>
      <c r="X4276" s="142" t="b">
        <f>COUNT(SEARCH({"а";"б";"в";"г";"д";"е";"ё";"ж";"з";"и";"й";"к";"л";"м";"н";"о";"п";"р";"с";"т";"у";"ф";"х";"ц";"ч";"ш";"щ";"ъ";"ы";"ь";"э";"ю";"я"},E4276))&gt;0</f>
        <v>0</v>
      </c>
      <c r="Y4276" s="142" t="b">
        <f>COUNT(SEARCH({"а";"б";"в";"г";"д";"е";"ё";"ж";"з";"и";"й";"к";"л";"м";"н";"о";"п";"р";"с";"т";"у";"ф";"х";"ц";"ч";"ш";"щ";"ъ";"ы";"ь";"э";"ю";"я"},F4276))&gt;0</f>
        <v>0</v>
      </c>
      <c r="Z4276" s="142" t="b">
        <f>COUNT(SEARCH({"а";"б";"в";"г";"д";"е";"ё";"ж";"з";"и";"й";"к";"л";"м";"н";"о";"п";"р";"с";"т";"у";"ф";"х";"ц";"ч";"ш";"щ";"ъ";"ы";"ь";"э";"ю";"я"},K4276))&gt;0</f>
        <v>0</v>
      </c>
      <c r="AA4276" s="142" t="b">
        <f>COUNT(SEARCH({"а";"б";"в";"г";"д";"е";"ё";"ж";"з";"и";"й";"к";"л";"м";"н";"о";"п";"р";"с";"т";"у";"ф";"х";"ц";"ч";"ш";"щ";"ъ";"ы";"ь";"э";"ю";"я"},L4276))&gt;0</f>
        <v>0</v>
      </c>
      <c r="AB4276" s="142" t="b">
        <f>COUNT(SEARCH({"а";"б";"в";"г";"д";"е";"ё";"ж";"з";"и";"й";"к";"л";"м";"н";"о";"п";"р";"с";"т";"у";"ф";"х";"ц";"ч";"ш";"щ";"ъ";"ы";"ь";"э";"ю";"я"},I4276))&gt;0</f>
        <v>0</v>
      </c>
      <c r="AC4276" s="142" t="b">
        <f>COUNT(SEARCH({"а";"б";"в";"г";"д";"е";"ё";"ж";"з";"и";"й";"к";"л";"м";"н";"о";"п";"р";"с";"т";"у";"ф";"х";"ц";"ч";"ш";"щ";"ъ";"ы";"ь";"э";"ю";"я"},M4276))&gt;0</f>
        <v>0</v>
      </c>
      <c r="AD4276" s="27" t="b">
        <f t="shared" si="72"/>
        <v>1</v>
      </c>
      <c r="AE4276" s="289"/>
    </row>
    <row r="4277" spans="1:31" hidden="1">
      <c r="A4277" s="338" t="s">
        <v>9015</v>
      </c>
      <c r="B4277" s="338"/>
      <c r="C4277" s="42" t="s">
        <v>7707</v>
      </c>
      <c r="D4277" s="312" t="s">
        <v>279</v>
      </c>
      <c r="E4277" s="25" t="s">
        <v>7708</v>
      </c>
      <c r="F4277" s="25" t="s">
        <v>1697</v>
      </c>
      <c r="G4277" s="24"/>
      <c r="H4277" s="25" t="s">
        <v>1698</v>
      </c>
      <c r="I4277" s="25" t="s">
        <v>97</v>
      </c>
      <c r="J4277" s="25" t="s">
        <v>23</v>
      </c>
      <c r="K4277" s="133" t="s">
        <v>7709</v>
      </c>
      <c r="L4277" s="25" t="s">
        <v>1697</v>
      </c>
      <c r="M4277" s="25" t="s">
        <v>488</v>
      </c>
      <c r="N4277" s="24"/>
      <c r="O4277" s="51" t="s">
        <v>395</v>
      </c>
      <c r="P4277" s="49"/>
      <c r="Q4277" s="49"/>
      <c r="R4277" s="24"/>
      <c r="S4277" s="25"/>
      <c r="T4277" s="24"/>
      <c r="U4277" s="289"/>
      <c r="V4277" s="289"/>
      <c r="W4277" s="289"/>
      <c r="X4277" s="142" t="b">
        <f>COUNT(SEARCH({"а";"б";"в";"г";"д";"е";"ё";"ж";"з";"и";"й";"к";"л";"м";"н";"о";"п";"р";"с";"т";"у";"ф";"х";"ц";"ч";"ш";"щ";"ъ";"ы";"ь";"э";"ю";"я"},E4277))&gt;0</f>
        <v>0</v>
      </c>
      <c r="Y4277" s="142" t="b">
        <f>COUNT(SEARCH({"а";"б";"в";"г";"д";"е";"ё";"ж";"з";"и";"й";"к";"л";"м";"н";"о";"п";"р";"с";"т";"у";"ф";"х";"ц";"ч";"ш";"щ";"ъ";"ы";"ь";"э";"ю";"я"},F4277))&gt;0</f>
        <v>0</v>
      </c>
      <c r="Z4277" s="142" t="b">
        <f>COUNT(SEARCH({"а";"б";"в";"г";"д";"е";"ё";"ж";"з";"и";"й";"к";"л";"м";"н";"о";"п";"р";"с";"т";"у";"ф";"х";"ц";"ч";"ш";"щ";"ъ";"ы";"ь";"э";"ю";"я"},K4277))&gt;0</f>
        <v>0</v>
      </c>
      <c r="AA4277" s="142" t="b">
        <f>COUNT(SEARCH({"а";"б";"в";"г";"д";"е";"ё";"ж";"з";"и";"й";"к";"л";"м";"н";"о";"п";"р";"с";"т";"у";"ф";"х";"ц";"ч";"ш";"щ";"ъ";"ы";"ь";"э";"ю";"я"},L4277))&gt;0</f>
        <v>0</v>
      </c>
      <c r="AB4277" s="142" t="b">
        <f>COUNT(SEARCH({"а";"б";"в";"г";"д";"е";"ё";"ж";"з";"и";"й";"к";"л";"м";"н";"о";"п";"р";"с";"т";"у";"ф";"х";"ц";"ч";"ш";"щ";"ъ";"ы";"ь";"э";"ю";"я"},I4277))&gt;0</f>
        <v>0</v>
      </c>
      <c r="AC4277" s="142" t="b">
        <f>COUNT(SEARCH({"а";"б";"в";"г";"д";"е";"ё";"ж";"з";"и";"й";"к";"л";"м";"н";"о";"п";"р";"с";"т";"у";"ф";"х";"ц";"ч";"ш";"щ";"ъ";"ы";"ь";"э";"ю";"я"},M4277))&gt;0</f>
        <v>0</v>
      </c>
      <c r="AD4277" s="27" t="b">
        <f t="shared" si="72"/>
        <v>1</v>
      </c>
      <c r="AE4277" s="289"/>
    </row>
    <row r="4278" spans="1:31" hidden="1">
      <c r="A4278" s="338" t="s">
        <v>9015</v>
      </c>
      <c r="B4278" s="338"/>
      <c r="C4278" s="42" t="s">
        <v>7707</v>
      </c>
      <c r="D4278" s="312" t="s">
        <v>279</v>
      </c>
      <c r="E4278" s="25" t="s">
        <v>7708</v>
      </c>
      <c r="F4278" s="25" t="s">
        <v>1699</v>
      </c>
      <c r="G4278" s="24"/>
      <c r="H4278" s="25" t="s">
        <v>1700</v>
      </c>
      <c r="I4278" s="25" t="s">
        <v>1358</v>
      </c>
      <c r="J4278" s="25" t="s">
        <v>23</v>
      </c>
      <c r="K4278" s="133" t="s">
        <v>7709</v>
      </c>
      <c r="L4278" s="25" t="s">
        <v>1699</v>
      </c>
      <c r="M4278" s="25" t="s">
        <v>70</v>
      </c>
      <c r="N4278" s="24"/>
      <c r="O4278" s="51" t="s">
        <v>395</v>
      </c>
      <c r="P4278" s="49"/>
      <c r="Q4278" s="49"/>
      <c r="R4278" s="24"/>
      <c r="S4278" s="51"/>
      <c r="T4278" s="24"/>
      <c r="U4278" s="289"/>
      <c r="V4278" s="289"/>
      <c r="W4278" s="289"/>
      <c r="X4278" s="142" t="b">
        <f>COUNT(SEARCH({"а";"б";"в";"г";"д";"е";"ё";"ж";"з";"и";"й";"к";"л";"м";"н";"о";"п";"р";"с";"т";"у";"ф";"х";"ц";"ч";"ш";"щ";"ъ";"ы";"ь";"э";"ю";"я"},E4278))&gt;0</f>
        <v>0</v>
      </c>
      <c r="Y4278" s="142" t="b">
        <f>COUNT(SEARCH({"а";"б";"в";"г";"д";"е";"ё";"ж";"з";"и";"й";"к";"л";"м";"н";"о";"п";"р";"с";"т";"у";"ф";"х";"ц";"ч";"ш";"щ";"ъ";"ы";"ь";"э";"ю";"я"},F4278))&gt;0</f>
        <v>0</v>
      </c>
      <c r="Z4278" s="142" t="b">
        <f>COUNT(SEARCH({"а";"б";"в";"г";"д";"е";"ё";"ж";"з";"и";"й";"к";"л";"м";"н";"о";"п";"р";"с";"т";"у";"ф";"х";"ц";"ч";"ш";"щ";"ъ";"ы";"ь";"э";"ю";"я"},K4278))&gt;0</f>
        <v>0</v>
      </c>
      <c r="AA4278" s="142" t="b">
        <f>COUNT(SEARCH({"а";"б";"в";"г";"д";"е";"ё";"ж";"з";"и";"й";"к";"л";"м";"н";"о";"п";"р";"с";"т";"у";"ф";"х";"ц";"ч";"ш";"щ";"ъ";"ы";"ь";"э";"ю";"я"},L4278))&gt;0</f>
        <v>0</v>
      </c>
      <c r="AB4278" s="142" t="b">
        <f>COUNT(SEARCH({"а";"б";"в";"г";"д";"е";"ё";"ж";"з";"и";"й";"к";"л";"м";"н";"о";"п";"р";"с";"т";"у";"ф";"х";"ц";"ч";"ш";"щ";"ъ";"ы";"ь";"э";"ю";"я"},I4278))&gt;0</f>
        <v>0</v>
      </c>
      <c r="AC4278" s="142" t="b">
        <f>COUNT(SEARCH({"а";"б";"в";"г";"д";"е";"ё";"ж";"з";"и";"й";"к";"л";"м";"н";"о";"п";"р";"с";"т";"у";"ф";"х";"ц";"ч";"ш";"щ";"ъ";"ы";"ь";"э";"ю";"я"},M4278))&gt;0</f>
        <v>0</v>
      </c>
      <c r="AD4278" s="27" t="b">
        <f t="shared" si="72"/>
        <v>1</v>
      </c>
      <c r="AE4278" s="289"/>
    </row>
    <row r="4279" spans="1:31" hidden="1">
      <c r="A4279" s="338" t="s">
        <v>9015</v>
      </c>
      <c r="B4279" s="338"/>
      <c r="C4279" s="42" t="s">
        <v>7707</v>
      </c>
      <c r="D4279" s="312" t="s">
        <v>279</v>
      </c>
      <c r="E4279" s="25" t="s">
        <v>7708</v>
      </c>
      <c r="F4279" s="25" t="s">
        <v>1701</v>
      </c>
      <c r="G4279" s="24"/>
      <c r="H4279" s="25" t="s">
        <v>1703</v>
      </c>
      <c r="I4279" s="25" t="s">
        <v>97</v>
      </c>
      <c r="J4279" s="25" t="s">
        <v>23</v>
      </c>
      <c r="K4279" s="133" t="s">
        <v>7709</v>
      </c>
      <c r="L4279" s="25" t="s">
        <v>7908</v>
      </c>
      <c r="M4279" s="25" t="s">
        <v>75</v>
      </c>
      <c r="N4279" s="24"/>
      <c r="O4279" s="51" t="s">
        <v>395</v>
      </c>
      <c r="P4279" s="49"/>
      <c r="Q4279" s="49"/>
      <c r="R4279" s="24"/>
      <c r="S4279" s="25" t="s">
        <v>398</v>
      </c>
      <c r="T4279" s="24"/>
      <c r="U4279" s="289"/>
      <c r="V4279" s="289"/>
      <c r="W4279" s="289"/>
      <c r="X4279" s="142" t="b">
        <f>COUNT(SEARCH({"а";"б";"в";"г";"д";"е";"ё";"ж";"з";"и";"й";"к";"л";"м";"н";"о";"п";"р";"с";"т";"у";"ф";"х";"ц";"ч";"ш";"щ";"ъ";"ы";"ь";"э";"ю";"я"},E4279))&gt;0</f>
        <v>0</v>
      </c>
      <c r="Y4279" s="142" t="b">
        <f>COUNT(SEARCH({"а";"б";"в";"г";"д";"е";"ё";"ж";"з";"и";"й";"к";"л";"м";"н";"о";"п";"р";"с";"т";"у";"ф";"х";"ц";"ч";"ш";"щ";"ъ";"ы";"ь";"э";"ю";"я"},F4279))&gt;0</f>
        <v>0</v>
      </c>
      <c r="Z4279" s="142" t="b">
        <f>COUNT(SEARCH({"а";"б";"в";"г";"д";"е";"ё";"ж";"з";"и";"й";"к";"л";"м";"н";"о";"п";"р";"с";"т";"у";"ф";"х";"ц";"ч";"ш";"щ";"ъ";"ы";"ь";"э";"ю";"я"},K4279))&gt;0</f>
        <v>0</v>
      </c>
      <c r="AA4279" s="142" t="b">
        <f>COUNT(SEARCH({"а";"б";"в";"г";"д";"е";"ё";"ж";"з";"и";"й";"к";"л";"м";"н";"о";"п";"р";"с";"т";"у";"ф";"х";"ц";"ч";"ш";"щ";"ъ";"ы";"ь";"э";"ю";"я"},L4279))&gt;0</f>
        <v>0</v>
      </c>
      <c r="AB4279" s="142" t="b">
        <f>COUNT(SEARCH({"а";"б";"в";"г";"д";"е";"ё";"ж";"з";"и";"й";"к";"л";"м";"н";"о";"п";"р";"с";"т";"у";"ф";"х";"ц";"ч";"ш";"щ";"ъ";"ы";"ь";"э";"ю";"я"},I4279))&gt;0</f>
        <v>0</v>
      </c>
      <c r="AC4279" s="142" t="b">
        <f>COUNT(SEARCH({"а";"б";"в";"г";"д";"е";"ё";"ж";"з";"и";"й";"к";"л";"м";"н";"о";"п";"р";"с";"т";"у";"ф";"х";"ц";"ч";"ш";"щ";"ъ";"ы";"ь";"э";"ю";"я"},M4279))&gt;0</f>
        <v>0</v>
      </c>
      <c r="AD4279" s="27" t="b">
        <f t="shared" si="72"/>
        <v>1</v>
      </c>
      <c r="AE4279" s="289"/>
    </row>
    <row r="4280" spans="1:31" hidden="1">
      <c r="A4280" s="338" t="s">
        <v>9015</v>
      </c>
      <c r="B4280" s="338"/>
      <c r="C4280" s="42" t="s">
        <v>7707</v>
      </c>
      <c r="D4280" s="312" t="s">
        <v>279</v>
      </c>
      <c r="E4280" s="25" t="s">
        <v>7708</v>
      </c>
      <c r="F4280" s="25" t="s">
        <v>1704</v>
      </c>
      <c r="G4280" s="24"/>
      <c r="H4280" s="25" t="s">
        <v>1705</v>
      </c>
      <c r="I4280" s="25" t="s">
        <v>1358</v>
      </c>
      <c r="J4280" s="25" t="s">
        <v>23</v>
      </c>
      <c r="K4280" s="133" t="s">
        <v>7709</v>
      </c>
      <c r="L4280" s="25" t="s">
        <v>7909</v>
      </c>
      <c r="M4280" s="25" t="s">
        <v>70</v>
      </c>
      <c r="N4280" s="24"/>
      <c r="O4280" s="51" t="s">
        <v>395</v>
      </c>
      <c r="P4280" s="49"/>
      <c r="Q4280" s="49"/>
      <c r="R4280" s="24"/>
      <c r="S4280" s="51"/>
      <c r="T4280" s="24"/>
      <c r="U4280" s="289"/>
      <c r="V4280" s="289"/>
      <c r="W4280" s="289"/>
      <c r="X4280" s="142" t="b">
        <f>COUNT(SEARCH({"а";"б";"в";"г";"д";"е";"ё";"ж";"з";"и";"й";"к";"л";"м";"н";"о";"п";"р";"с";"т";"у";"ф";"х";"ц";"ч";"ш";"щ";"ъ";"ы";"ь";"э";"ю";"я"},E4280))&gt;0</f>
        <v>0</v>
      </c>
      <c r="Y4280" s="142" t="b">
        <f>COUNT(SEARCH({"а";"б";"в";"г";"д";"е";"ё";"ж";"з";"и";"й";"к";"л";"м";"н";"о";"п";"р";"с";"т";"у";"ф";"х";"ц";"ч";"ш";"щ";"ъ";"ы";"ь";"э";"ю";"я"},F4280))&gt;0</f>
        <v>0</v>
      </c>
      <c r="Z4280" s="142" t="b">
        <f>COUNT(SEARCH({"а";"б";"в";"г";"д";"е";"ё";"ж";"з";"и";"й";"к";"л";"м";"н";"о";"п";"р";"с";"т";"у";"ф";"х";"ц";"ч";"ш";"щ";"ъ";"ы";"ь";"э";"ю";"я"},K4280))&gt;0</f>
        <v>0</v>
      </c>
      <c r="AA4280" s="142" t="b">
        <f>COUNT(SEARCH({"а";"б";"в";"г";"д";"е";"ё";"ж";"з";"и";"й";"к";"л";"м";"н";"о";"п";"р";"с";"т";"у";"ф";"х";"ц";"ч";"ш";"щ";"ъ";"ы";"ь";"э";"ю";"я"},L4280))&gt;0</f>
        <v>0</v>
      </c>
      <c r="AB4280" s="142" t="b">
        <f>COUNT(SEARCH({"а";"б";"в";"г";"д";"е";"ё";"ж";"з";"и";"й";"к";"л";"м";"н";"о";"п";"р";"с";"т";"у";"ф";"х";"ц";"ч";"ш";"щ";"ъ";"ы";"ь";"э";"ю";"я"},I4280))&gt;0</f>
        <v>0</v>
      </c>
      <c r="AC4280" s="142" t="b">
        <f>COUNT(SEARCH({"а";"б";"в";"г";"д";"е";"ё";"ж";"з";"и";"й";"к";"л";"м";"н";"о";"п";"р";"с";"т";"у";"ф";"х";"ц";"ч";"ш";"щ";"ъ";"ы";"ь";"э";"ю";"я"},M4280))&gt;0</f>
        <v>0</v>
      </c>
      <c r="AD4280" s="27" t="b">
        <f t="shared" si="72"/>
        <v>1</v>
      </c>
      <c r="AE4280" s="289"/>
    </row>
    <row r="4281" spans="1:31" ht="30" hidden="1">
      <c r="A4281" s="338" t="s">
        <v>9015</v>
      </c>
      <c r="B4281" s="338"/>
      <c r="C4281" s="42" t="s">
        <v>7704</v>
      </c>
      <c r="D4281" s="312" t="s">
        <v>279</v>
      </c>
      <c r="E4281" s="25" t="s">
        <v>7705</v>
      </c>
      <c r="F4281" s="65" t="s">
        <v>437</v>
      </c>
      <c r="G4281" s="22" t="s">
        <v>134</v>
      </c>
      <c r="H4281" s="25" t="s">
        <v>59</v>
      </c>
      <c r="I4281" s="25" t="s">
        <v>3</v>
      </c>
      <c r="J4281" s="25" t="s">
        <v>5</v>
      </c>
      <c r="K4281" s="133"/>
      <c r="L4281" s="25"/>
      <c r="M4281" s="25"/>
      <c r="N4281" s="96"/>
      <c r="O4281" s="49" t="s">
        <v>7904</v>
      </c>
      <c r="P4281" s="22" t="s">
        <v>5273</v>
      </c>
      <c r="Q4281" s="24" t="s">
        <v>6000</v>
      </c>
      <c r="R4281" s="380"/>
      <c r="S4281" s="25" t="s">
        <v>455</v>
      </c>
      <c r="T4281" s="25"/>
      <c r="U4281" s="289"/>
      <c r="V4281" s="289"/>
      <c r="W4281" s="289"/>
      <c r="X4281" s="142" t="b">
        <f>COUNT(SEARCH({"а";"б";"в";"г";"д";"е";"ё";"ж";"з";"и";"й";"к";"л";"м";"н";"о";"п";"р";"с";"т";"у";"ф";"х";"ц";"ч";"ш";"щ";"ъ";"ы";"ь";"э";"ю";"я"},E4281))&gt;0</f>
        <v>0</v>
      </c>
      <c r="Y4281" s="142" t="b">
        <f>COUNT(SEARCH({"а";"б";"в";"г";"д";"е";"ё";"ж";"з";"и";"й";"к";"л";"м";"н";"о";"п";"р";"с";"т";"у";"ф";"х";"ц";"ч";"ш";"щ";"ъ";"ы";"ь";"э";"ю";"я"},F4281))&gt;0</f>
        <v>0</v>
      </c>
      <c r="Z4281" s="142" t="b">
        <f>COUNT(SEARCH({"а";"б";"в";"г";"д";"е";"ё";"ж";"з";"и";"й";"к";"л";"м";"н";"о";"п";"р";"с";"т";"у";"ф";"х";"ц";"ч";"ш";"щ";"ъ";"ы";"ь";"э";"ю";"я"},K4281))&gt;0</f>
        <v>0</v>
      </c>
      <c r="AA4281" s="142" t="b">
        <f>COUNT(SEARCH({"а";"б";"в";"г";"д";"е";"ё";"ж";"з";"и";"й";"к";"л";"м";"н";"о";"п";"р";"с";"т";"у";"ф";"х";"ц";"ч";"ш";"щ";"ъ";"ы";"ь";"э";"ю";"я"},L4281))&gt;0</f>
        <v>0</v>
      </c>
      <c r="AB4281" s="142" t="b">
        <f>COUNT(SEARCH({"а";"б";"в";"г";"д";"е";"ё";"ж";"з";"и";"й";"к";"л";"м";"н";"о";"п";"р";"с";"т";"у";"ф";"х";"ц";"ч";"ш";"щ";"ъ";"ы";"ь";"э";"ю";"я"},I4281))&gt;0</f>
        <v>0</v>
      </c>
      <c r="AC4281" s="142" t="b">
        <f>COUNT(SEARCH({"а";"б";"в";"г";"д";"е";"ё";"ж";"з";"и";"й";"к";"л";"м";"н";"о";"п";"р";"с";"т";"у";"ф";"х";"ц";"ч";"ш";"щ";"ъ";"ы";"ь";"э";"ю";"я"},M4281))&gt;0</f>
        <v>0</v>
      </c>
      <c r="AD4281" s="27" t="b">
        <f t="shared" si="72"/>
        <v>1</v>
      </c>
      <c r="AE4281" s="289"/>
    </row>
    <row r="4282" spans="1:31" hidden="1">
      <c r="A4282" s="338" t="s">
        <v>9015</v>
      </c>
      <c r="B4282" s="338"/>
      <c r="C4282" s="42" t="s">
        <v>7704</v>
      </c>
      <c r="D4282" s="312" t="s">
        <v>279</v>
      </c>
      <c r="E4282" s="25" t="s">
        <v>7705</v>
      </c>
      <c r="F4282" s="117" t="s">
        <v>439</v>
      </c>
      <c r="G4282" s="117" t="s">
        <v>135</v>
      </c>
      <c r="H4282" s="23" t="s">
        <v>6001</v>
      </c>
      <c r="I4282" s="118" t="s">
        <v>97</v>
      </c>
      <c r="J4282" s="23" t="s">
        <v>5</v>
      </c>
      <c r="K4282" s="74" t="s">
        <v>330</v>
      </c>
      <c r="L4282" s="117" t="s">
        <v>73</v>
      </c>
      <c r="M4282" s="117" t="s">
        <v>70</v>
      </c>
      <c r="N4282" s="116"/>
      <c r="O4282" s="119" t="s">
        <v>440</v>
      </c>
      <c r="P4282" s="119"/>
      <c r="Q4282" s="117"/>
      <c r="R4282" s="117"/>
      <c r="S4282" s="117" t="s">
        <v>60</v>
      </c>
      <c r="T4282" s="117"/>
      <c r="U4282" s="289"/>
      <c r="V4282" s="289"/>
      <c r="W4282" s="289"/>
      <c r="X4282" s="142" t="b">
        <f>COUNT(SEARCH({"а";"б";"в";"г";"д";"е";"ё";"ж";"з";"и";"й";"к";"л";"м";"н";"о";"п";"р";"с";"т";"у";"ф";"х";"ц";"ч";"ш";"щ";"ъ";"ы";"ь";"э";"ю";"я"},E4282))&gt;0</f>
        <v>0</v>
      </c>
      <c r="Y4282" s="142" t="b">
        <f>COUNT(SEARCH({"а";"б";"в";"г";"д";"е";"ё";"ж";"з";"и";"й";"к";"л";"м";"н";"о";"п";"р";"с";"т";"у";"ф";"х";"ц";"ч";"ш";"щ";"ъ";"ы";"ь";"э";"ю";"я"},F4282))&gt;0</f>
        <v>0</v>
      </c>
      <c r="Z4282" s="142" t="b">
        <f>COUNT(SEARCH({"а";"б";"в";"г";"д";"е";"ё";"ж";"з";"и";"й";"к";"л";"м";"н";"о";"п";"р";"с";"т";"у";"ф";"х";"ц";"ч";"ш";"щ";"ъ";"ы";"ь";"э";"ю";"я"},K4282))&gt;0</f>
        <v>0</v>
      </c>
      <c r="AA4282" s="142" t="b">
        <f>COUNT(SEARCH({"а";"б";"в";"г";"д";"е";"ё";"ж";"з";"и";"й";"к";"л";"м";"н";"о";"п";"р";"с";"т";"у";"ф";"х";"ц";"ч";"ш";"щ";"ъ";"ы";"ь";"э";"ю";"я"},L4282))&gt;0</f>
        <v>0</v>
      </c>
      <c r="AB4282" s="142" t="b">
        <f>COUNT(SEARCH({"а";"б";"в";"г";"д";"е";"ё";"ж";"з";"и";"й";"к";"л";"м";"н";"о";"п";"р";"с";"т";"у";"ф";"х";"ц";"ч";"ш";"щ";"ъ";"ы";"ь";"э";"ю";"я"},I4282))&gt;0</f>
        <v>0</v>
      </c>
      <c r="AC4282" s="142" t="b">
        <f>COUNT(SEARCH({"а";"б";"в";"г";"д";"е";"ё";"ж";"з";"и";"й";"к";"л";"м";"н";"о";"п";"р";"с";"т";"у";"ф";"х";"ц";"ч";"ш";"щ";"ъ";"ы";"ь";"э";"ю";"я"},M4282))&gt;0</f>
        <v>0</v>
      </c>
      <c r="AD4282" s="27" t="b">
        <f t="shared" si="72"/>
        <v>1</v>
      </c>
      <c r="AE4282" s="289"/>
    </row>
    <row r="4283" spans="1:31" hidden="1">
      <c r="A4283" s="338" t="s">
        <v>9015</v>
      </c>
      <c r="B4283" s="338"/>
      <c r="C4283" s="42" t="s">
        <v>7704</v>
      </c>
      <c r="D4283" s="312" t="s">
        <v>279</v>
      </c>
      <c r="E4283" s="25" t="s">
        <v>7705</v>
      </c>
      <c r="F4283" s="25" t="s">
        <v>14</v>
      </c>
      <c r="G4283" s="24"/>
      <c r="H4283" s="24" t="s">
        <v>13</v>
      </c>
      <c r="I4283" s="22" t="s">
        <v>15</v>
      </c>
      <c r="J4283" s="22" t="s">
        <v>5</v>
      </c>
      <c r="K4283" s="55"/>
      <c r="L4283" s="24"/>
      <c r="M4283" s="24"/>
      <c r="N4283" s="42"/>
      <c r="O4283" s="49" t="s">
        <v>13</v>
      </c>
      <c r="P4283" s="49"/>
      <c r="Q4283" s="49"/>
      <c r="R4283" s="24"/>
      <c r="S4283" s="25"/>
      <c r="T4283" s="24"/>
      <c r="U4283" s="289"/>
      <c r="V4283" s="289"/>
      <c r="W4283" s="289"/>
      <c r="X4283" s="142" t="b">
        <f>COUNT(SEARCH({"а";"б";"в";"г";"д";"е";"ё";"ж";"з";"и";"й";"к";"л";"м";"н";"о";"п";"р";"с";"т";"у";"ф";"х";"ц";"ч";"ш";"щ";"ъ";"ы";"ь";"э";"ю";"я"},E4283))&gt;0</f>
        <v>0</v>
      </c>
      <c r="Y4283" s="142" t="b">
        <f>COUNT(SEARCH({"а";"б";"в";"г";"д";"е";"ё";"ж";"з";"и";"й";"к";"л";"м";"н";"о";"п";"р";"с";"т";"у";"ф";"х";"ц";"ч";"ш";"щ";"ъ";"ы";"ь";"э";"ю";"я"},F4283))&gt;0</f>
        <v>0</v>
      </c>
      <c r="Z4283" s="142" t="b">
        <f>COUNT(SEARCH({"а";"б";"в";"г";"д";"е";"ё";"ж";"з";"и";"й";"к";"л";"м";"н";"о";"п";"р";"с";"т";"у";"ф";"х";"ц";"ч";"ш";"щ";"ъ";"ы";"ь";"э";"ю";"я"},K4283))&gt;0</f>
        <v>0</v>
      </c>
      <c r="AA4283" s="142" t="b">
        <f>COUNT(SEARCH({"а";"б";"в";"г";"д";"е";"ё";"ж";"з";"и";"й";"к";"л";"м";"н";"о";"п";"р";"с";"т";"у";"ф";"х";"ц";"ч";"ш";"щ";"ъ";"ы";"ь";"э";"ю";"я"},L4283))&gt;0</f>
        <v>0</v>
      </c>
      <c r="AB4283" s="142" t="b">
        <f>COUNT(SEARCH({"а";"б";"в";"г";"д";"е";"ё";"ж";"з";"и";"й";"к";"л";"м";"н";"о";"п";"р";"с";"т";"у";"ф";"х";"ц";"ч";"ш";"щ";"ъ";"ы";"ь";"э";"ю";"я"},I4283))&gt;0</f>
        <v>0</v>
      </c>
      <c r="AC4283" s="142" t="b">
        <f>COUNT(SEARCH({"а";"б";"в";"г";"д";"е";"ё";"ж";"з";"и";"й";"к";"л";"м";"н";"о";"п";"р";"с";"т";"у";"ф";"х";"ц";"ч";"ш";"щ";"ъ";"ы";"ь";"э";"ю";"я"},M4283))&gt;0</f>
        <v>0</v>
      </c>
      <c r="AD4283" s="27" t="b">
        <f t="shared" si="72"/>
        <v>1</v>
      </c>
      <c r="AE4283" s="289"/>
    </row>
    <row r="4284" spans="1:31" hidden="1">
      <c r="A4284" s="338" t="s">
        <v>9015</v>
      </c>
      <c r="B4284" s="338"/>
      <c r="C4284" s="42" t="s">
        <v>7704</v>
      </c>
      <c r="D4284" s="312" t="s">
        <v>279</v>
      </c>
      <c r="E4284" s="25" t="s">
        <v>7705</v>
      </c>
      <c r="F4284" s="25" t="s">
        <v>8</v>
      </c>
      <c r="G4284" s="24"/>
      <c r="H4284" s="22" t="s">
        <v>67</v>
      </c>
      <c r="I4284" s="22" t="s">
        <v>97</v>
      </c>
      <c r="J4284" s="22" t="s">
        <v>5</v>
      </c>
      <c r="K4284" s="55"/>
      <c r="L4284" s="24"/>
      <c r="M4284" s="24"/>
      <c r="N4284" s="42" t="s">
        <v>100</v>
      </c>
      <c r="O4284" s="313" t="s">
        <v>447</v>
      </c>
      <c r="P4284" s="49"/>
      <c r="Q4284" s="49"/>
      <c r="R4284" s="24"/>
      <c r="S4284" s="25" t="s">
        <v>398</v>
      </c>
      <c r="T4284" s="24"/>
      <c r="U4284" s="289"/>
      <c r="V4284" s="289"/>
      <c r="W4284" s="289"/>
      <c r="X4284" s="142" t="b">
        <f>COUNT(SEARCH({"а";"б";"в";"г";"д";"е";"ё";"ж";"з";"и";"й";"к";"л";"м";"н";"о";"п";"р";"с";"т";"у";"ф";"х";"ц";"ч";"ш";"щ";"ъ";"ы";"ь";"э";"ю";"я"},E4284))&gt;0</f>
        <v>0</v>
      </c>
      <c r="Y4284" s="142" t="b">
        <f>COUNT(SEARCH({"а";"б";"в";"г";"д";"е";"ё";"ж";"з";"и";"й";"к";"л";"м";"н";"о";"п";"р";"с";"т";"у";"ф";"х";"ц";"ч";"ш";"щ";"ъ";"ы";"ь";"э";"ю";"я"},F4284))&gt;0</f>
        <v>0</v>
      </c>
      <c r="Z4284" s="142" t="b">
        <f>COUNT(SEARCH({"а";"б";"в";"г";"д";"е";"ё";"ж";"з";"и";"й";"к";"л";"м";"н";"о";"п";"р";"с";"т";"у";"ф";"х";"ц";"ч";"ш";"щ";"ъ";"ы";"ь";"э";"ю";"я"},K4284))&gt;0</f>
        <v>0</v>
      </c>
      <c r="AA4284" s="142" t="b">
        <f>COUNT(SEARCH({"а";"б";"в";"г";"д";"е";"ё";"ж";"з";"и";"й";"к";"л";"м";"н";"о";"п";"р";"с";"т";"у";"ф";"х";"ц";"ч";"ш";"щ";"ъ";"ы";"ь";"э";"ю";"я"},L4284))&gt;0</f>
        <v>0</v>
      </c>
      <c r="AB4284" s="142" t="b">
        <f>COUNT(SEARCH({"а";"б";"в";"г";"д";"е";"ё";"ж";"з";"и";"й";"к";"л";"м";"н";"о";"п";"р";"с";"т";"у";"ф";"х";"ц";"ч";"ш";"щ";"ъ";"ы";"ь";"э";"ю";"я"},I4284))&gt;0</f>
        <v>0</v>
      </c>
      <c r="AC4284" s="142" t="b">
        <f>COUNT(SEARCH({"а";"б";"в";"г";"д";"е";"ё";"ж";"з";"и";"й";"к";"л";"м";"н";"о";"п";"р";"с";"т";"у";"ф";"х";"ц";"ч";"ш";"щ";"ъ";"ы";"ь";"э";"ю";"я"},M4284))&gt;0</f>
        <v>0</v>
      </c>
      <c r="AD4284" s="27" t="b">
        <f t="shared" si="72"/>
        <v>1</v>
      </c>
      <c r="AE4284" s="289"/>
    </row>
    <row r="4285" spans="1:31" ht="30" hidden="1">
      <c r="A4285" s="338" t="s">
        <v>9015</v>
      </c>
      <c r="B4285" s="338"/>
      <c r="C4285" s="42" t="s">
        <v>7704</v>
      </c>
      <c r="D4285" s="312" t="s">
        <v>279</v>
      </c>
      <c r="E4285" s="25" t="s">
        <v>7705</v>
      </c>
      <c r="F4285" s="25" t="s">
        <v>12</v>
      </c>
      <c r="G4285" s="24"/>
      <c r="H4285" s="22" t="s">
        <v>68</v>
      </c>
      <c r="I4285" s="22" t="s">
        <v>3</v>
      </c>
      <c r="J4285" s="22" t="s">
        <v>5</v>
      </c>
      <c r="K4285" s="55"/>
      <c r="L4285" s="24"/>
      <c r="M4285" s="24"/>
      <c r="N4285" s="42"/>
      <c r="O4285" s="49" t="s">
        <v>66</v>
      </c>
      <c r="P4285" s="49"/>
      <c r="Q4285" s="49"/>
      <c r="R4285" s="24"/>
      <c r="S4285" s="25" t="s">
        <v>4</v>
      </c>
      <c r="T4285" s="24"/>
      <c r="U4285" s="289"/>
      <c r="V4285" s="289"/>
      <c r="W4285" s="289"/>
      <c r="X4285" s="142" t="b">
        <f>COUNT(SEARCH({"а";"б";"в";"г";"д";"е";"ё";"ж";"з";"и";"й";"к";"л";"м";"н";"о";"п";"р";"с";"т";"у";"ф";"х";"ц";"ч";"ш";"щ";"ъ";"ы";"ь";"э";"ю";"я"},E4285))&gt;0</f>
        <v>0</v>
      </c>
      <c r="Y4285" s="142" t="b">
        <f>COUNT(SEARCH({"а";"б";"в";"г";"д";"е";"ё";"ж";"з";"и";"й";"к";"л";"м";"н";"о";"п";"р";"с";"т";"у";"ф";"х";"ц";"ч";"ш";"щ";"ъ";"ы";"ь";"э";"ю";"я"},F4285))&gt;0</f>
        <v>0</v>
      </c>
      <c r="Z4285" s="142" t="b">
        <f>COUNT(SEARCH({"а";"б";"в";"г";"д";"е";"ё";"ж";"з";"и";"й";"к";"л";"м";"н";"о";"п";"р";"с";"т";"у";"ф";"х";"ц";"ч";"ш";"щ";"ъ";"ы";"ь";"э";"ю";"я"},K4285))&gt;0</f>
        <v>0</v>
      </c>
      <c r="AA4285" s="142" t="b">
        <f>COUNT(SEARCH({"а";"б";"в";"г";"д";"е";"ё";"ж";"з";"и";"й";"к";"л";"м";"н";"о";"п";"р";"с";"т";"у";"ф";"х";"ц";"ч";"ш";"щ";"ъ";"ы";"ь";"э";"ю";"я"},L4285))&gt;0</f>
        <v>0</v>
      </c>
      <c r="AB4285" s="142" t="b">
        <f>COUNT(SEARCH({"а";"б";"в";"г";"д";"е";"ё";"ж";"з";"и";"й";"к";"л";"м";"н";"о";"п";"р";"с";"т";"у";"ф";"х";"ц";"ч";"ш";"щ";"ъ";"ы";"ь";"э";"ю";"я"},I4285))&gt;0</f>
        <v>0</v>
      </c>
      <c r="AC4285" s="142" t="b">
        <f>COUNT(SEARCH({"а";"б";"в";"г";"д";"е";"ё";"ж";"з";"и";"й";"к";"л";"м";"н";"о";"п";"р";"с";"т";"у";"ф";"х";"ц";"ч";"ш";"щ";"ъ";"ы";"ь";"э";"ю";"я"},M4285))&gt;0</f>
        <v>0</v>
      </c>
      <c r="AD4285" s="27" t="b">
        <f t="shared" si="72"/>
        <v>1</v>
      </c>
      <c r="AE4285" s="289"/>
    </row>
    <row r="4286" spans="1:31" ht="30" hidden="1">
      <c r="A4286" s="338" t="s">
        <v>9015</v>
      </c>
      <c r="B4286" s="338"/>
      <c r="C4286" s="42" t="s">
        <v>7704</v>
      </c>
      <c r="D4286" s="312" t="s">
        <v>279</v>
      </c>
      <c r="E4286" s="25" t="s">
        <v>7705</v>
      </c>
      <c r="F4286" s="25" t="s">
        <v>18</v>
      </c>
      <c r="G4286" s="24"/>
      <c r="H4286" s="24" t="s">
        <v>64</v>
      </c>
      <c r="I4286" s="22" t="s">
        <v>19</v>
      </c>
      <c r="J4286" s="22" t="s">
        <v>5</v>
      </c>
      <c r="K4286" s="55"/>
      <c r="L4286" s="24"/>
      <c r="M4286" s="24"/>
      <c r="N4286" s="42"/>
      <c r="O4286" s="49" t="s">
        <v>17</v>
      </c>
      <c r="P4286" s="49"/>
      <c r="Q4286" s="49"/>
      <c r="R4286" s="24"/>
      <c r="S4286" s="25"/>
      <c r="T4286" s="24"/>
      <c r="U4286" s="289"/>
      <c r="V4286" s="289"/>
      <c r="W4286" s="289"/>
      <c r="X4286" s="142" t="b">
        <f>COUNT(SEARCH({"а";"б";"в";"г";"д";"е";"ё";"ж";"з";"и";"й";"к";"л";"м";"н";"о";"п";"р";"с";"т";"у";"ф";"х";"ц";"ч";"ш";"щ";"ъ";"ы";"ь";"э";"ю";"я"},E4286))&gt;0</f>
        <v>0</v>
      </c>
      <c r="Y4286" s="142" t="b">
        <f>COUNT(SEARCH({"а";"б";"в";"г";"д";"е";"ё";"ж";"з";"и";"й";"к";"л";"м";"н";"о";"п";"р";"с";"т";"у";"ф";"х";"ц";"ч";"ш";"щ";"ъ";"ы";"ь";"э";"ю";"я"},F4286))&gt;0</f>
        <v>0</v>
      </c>
      <c r="Z4286" s="142" t="b">
        <f>COUNT(SEARCH({"а";"б";"в";"г";"д";"е";"ё";"ж";"з";"и";"й";"к";"л";"м";"н";"о";"п";"р";"с";"т";"у";"ф";"х";"ц";"ч";"ш";"щ";"ъ";"ы";"ь";"э";"ю";"я"},K4286))&gt;0</f>
        <v>0</v>
      </c>
      <c r="AA4286" s="142" t="b">
        <f>COUNT(SEARCH({"а";"б";"в";"г";"д";"е";"ё";"ж";"з";"и";"й";"к";"л";"м";"н";"о";"п";"р";"с";"т";"у";"ф";"х";"ц";"ч";"ш";"щ";"ъ";"ы";"ь";"э";"ю";"я"},L4286))&gt;0</f>
        <v>0</v>
      </c>
      <c r="AB4286" s="142" t="b">
        <f>COUNT(SEARCH({"а";"б";"в";"г";"д";"е";"ё";"ж";"з";"и";"й";"к";"л";"м";"н";"о";"п";"р";"с";"т";"у";"ф";"х";"ц";"ч";"ш";"щ";"ъ";"ы";"ь";"э";"ю";"я"},I4286))&gt;0</f>
        <v>0</v>
      </c>
      <c r="AC4286" s="142" t="b">
        <f>COUNT(SEARCH({"а";"б";"в";"г";"д";"е";"ё";"ж";"з";"и";"й";"к";"л";"м";"н";"о";"п";"р";"с";"т";"у";"ф";"х";"ц";"ч";"ш";"щ";"ъ";"ы";"ь";"э";"ю";"я"},M4286))&gt;0</f>
        <v>0</v>
      </c>
      <c r="AD4286" s="27" t="b">
        <f t="shared" si="72"/>
        <v>1</v>
      </c>
      <c r="AE4286" s="289"/>
    </row>
    <row r="4287" spans="1:31" ht="45" hidden="1">
      <c r="A4287" s="338" t="s">
        <v>9015</v>
      </c>
      <c r="B4287" s="338"/>
      <c r="C4287" s="42" t="s">
        <v>7704</v>
      </c>
      <c r="D4287" s="312" t="s">
        <v>279</v>
      </c>
      <c r="E4287" s="25" t="s">
        <v>7705</v>
      </c>
      <c r="F4287" s="25" t="s">
        <v>21</v>
      </c>
      <c r="G4287" s="24"/>
      <c r="H4287" s="24" t="s">
        <v>22</v>
      </c>
      <c r="I4287" s="22" t="s">
        <v>19</v>
      </c>
      <c r="J4287" s="22" t="s">
        <v>5</v>
      </c>
      <c r="K4287" s="55"/>
      <c r="L4287" s="24"/>
      <c r="M4287" s="24"/>
      <c r="N4287" s="42"/>
      <c r="O4287" s="49" t="s">
        <v>20</v>
      </c>
      <c r="P4287" s="49"/>
      <c r="Q4287" s="49"/>
      <c r="R4287" s="24"/>
      <c r="S4287" s="51" t="s">
        <v>4</v>
      </c>
      <c r="T4287" s="24"/>
      <c r="U4287" s="289"/>
      <c r="V4287" s="289"/>
      <c r="W4287" s="289"/>
      <c r="X4287" s="142" t="b">
        <f>COUNT(SEARCH({"а";"б";"в";"г";"д";"е";"ё";"ж";"з";"и";"й";"к";"л";"м";"н";"о";"п";"р";"с";"т";"у";"ф";"х";"ц";"ч";"ш";"щ";"ъ";"ы";"ь";"э";"ю";"я"},E4287))&gt;0</f>
        <v>0</v>
      </c>
      <c r="Y4287" s="142" t="b">
        <f>COUNT(SEARCH({"а";"б";"в";"г";"д";"е";"ё";"ж";"з";"и";"й";"к";"л";"м";"н";"о";"п";"р";"с";"т";"у";"ф";"х";"ц";"ч";"ш";"щ";"ъ";"ы";"ь";"э";"ю";"я"},F4287))&gt;0</f>
        <v>0</v>
      </c>
      <c r="Z4287" s="142" t="b">
        <f>COUNT(SEARCH({"а";"б";"в";"г";"д";"е";"ё";"ж";"з";"и";"й";"к";"л";"м";"н";"о";"п";"р";"с";"т";"у";"ф";"х";"ц";"ч";"ш";"щ";"ъ";"ы";"ь";"э";"ю";"я"},K4287))&gt;0</f>
        <v>0</v>
      </c>
      <c r="AA4287" s="142" t="b">
        <f>COUNT(SEARCH({"а";"б";"в";"г";"д";"е";"ё";"ж";"з";"и";"й";"к";"л";"м";"н";"о";"п";"р";"с";"т";"у";"ф";"х";"ц";"ч";"ш";"щ";"ъ";"ы";"ь";"э";"ю";"я"},L4287))&gt;0</f>
        <v>0</v>
      </c>
      <c r="AB4287" s="142" t="b">
        <f>COUNT(SEARCH({"а";"б";"в";"г";"д";"е";"ё";"ж";"з";"и";"й";"к";"л";"м";"н";"о";"п";"р";"с";"т";"у";"ф";"х";"ц";"ч";"ш";"щ";"ъ";"ы";"ь";"э";"ю";"я"},I4287))&gt;0</f>
        <v>0</v>
      </c>
      <c r="AC4287" s="142" t="b">
        <f>COUNT(SEARCH({"а";"б";"в";"г";"д";"е";"ё";"ж";"з";"и";"й";"к";"л";"м";"н";"о";"п";"р";"с";"т";"у";"ф";"х";"ц";"ч";"ш";"щ";"ъ";"ы";"ь";"э";"ю";"я"},M4287))&gt;0</f>
        <v>0</v>
      </c>
      <c r="AD4287" s="27" t="b">
        <f t="shared" si="72"/>
        <v>1</v>
      </c>
      <c r="AE4287" s="289"/>
    </row>
    <row r="4288" spans="1:31" hidden="1">
      <c r="A4288" s="338" t="s">
        <v>9015</v>
      </c>
      <c r="B4288" s="338"/>
      <c r="C4288" s="42" t="s">
        <v>7704</v>
      </c>
      <c r="D4288" s="312" t="s">
        <v>279</v>
      </c>
      <c r="E4288" s="25" t="s">
        <v>7705</v>
      </c>
      <c r="F4288" s="25" t="s">
        <v>93</v>
      </c>
      <c r="G4288" s="24" t="s">
        <v>136</v>
      </c>
      <c r="H4288" s="25" t="s">
        <v>457</v>
      </c>
      <c r="I4288" s="25" t="s">
        <v>65</v>
      </c>
      <c r="J4288" s="25" t="s">
        <v>5</v>
      </c>
      <c r="K4288" s="133" t="s">
        <v>330</v>
      </c>
      <c r="L4288" s="24" t="s">
        <v>94</v>
      </c>
      <c r="M4288" s="25" t="s">
        <v>65</v>
      </c>
      <c r="N4288" s="24"/>
      <c r="O4288" s="51" t="s">
        <v>395</v>
      </c>
      <c r="P4288" s="49"/>
      <c r="Q4288" s="49"/>
      <c r="R4288" s="24"/>
      <c r="S4288" s="25" t="s">
        <v>4</v>
      </c>
      <c r="T4288" s="24" t="s">
        <v>276</v>
      </c>
      <c r="U4288" s="289"/>
      <c r="V4288" s="289"/>
      <c r="W4288" s="289"/>
      <c r="X4288" s="142" t="b">
        <f>COUNT(SEARCH({"а";"б";"в";"г";"д";"е";"ё";"ж";"з";"и";"й";"к";"л";"м";"н";"о";"п";"р";"с";"т";"у";"ф";"х";"ц";"ч";"ш";"щ";"ъ";"ы";"ь";"э";"ю";"я"},E4288))&gt;0</f>
        <v>0</v>
      </c>
      <c r="Y4288" s="142" t="b">
        <f>COUNT(SEARCH({"а";"б";"в";"г";"д";"е";"ё";"ж";"з";"и";"й";"к";"л";"м";"н";"о";"п";"р";"с";"т";"у";"ф";"х";"ц";"ч";"ш";"щ";"ъ";"ы";"ь";"э";"ю";"я"},F4288))&gt;0</f>
        <v>0</v>
      </c>
      <c r="Z4288" s="142" t="b">
        <f>COUNT(SEARCH({"а";"б";"в";"г";"д";"е";"ё";"ж";"з";"и";"й";"к";"л";"м";"н";"о";"п";"р";"с";"т";"у";"ф";"х";"ц";"ч";"ш";"щ";"ъ";"ы";"ь";"э";"ю";"я"},K4288))&gt;0</f>
        <v>0</v>
      </c>
      <c r="AA4288" s="142" t="b">
        <f>COUNT(SEARCH({"а";"б";"в";"г";"д";"е";"ё";"ж";"з";"и";"й";"к";"л";"м";"н";"о";"п";"р";"с";"т";"у";"ф";"х";"ц";"ч";"ш";"щ";"ъ";"ы";"ь";"э";"ю";"я"},L4288))&gt;0</f>
        <v>0</v>
      </c>
      <c r="AB4288" s="142" t="b">
        <f>COUNT(SEARCH({"а";"б";"в";"г";"д";"е";"ё";"ж";"з";"и";"й";"к";"л";"м";"н";"о";"п";"р";"с";"т";"у";"ф";"х";"ц";"ч";"ш";"щ";"ъ";"ы";"ь";"э";"ю";"я"},I4288))&gt;0</f>
        <v>0</v>
      </c>
      <c r="AC4288" s="142" t="b">
        <f>COUNT(SEARCH({"а";"б";"в";"г";"д";"е";"ё";"ж";"з";"и";"й";"к";"л";"м";"н";"о";"п";"р";"с";"т";"у";"ф";"х";"ц";"ч";"ш";"щ";"ъ";"ы";"ь";"э";"ю";"я"},M4288))&gt;0</f>
        <v>0</v>
      </c>
      <c r="AD4288" s="27" t="b">
        <f t="shared" si="72"/>
        <v>1</v>
      </c>
      <c r="AE4288" s="289"/>
    </row>
    <row r="4289" spans="1:31" hidden="1">
      <c r="A4289" s="338" t="s">
        <v>9015</v>
      </c>
      <c r="B4289" s="338"/>
      <c r="C4289" s="42" t="s">
        <v>7704</v>
      </c>
      <c r="D4289" s="312" t="s">
        <v>279</v>
      </c>
      <c r="E4289" s="25" t="s">
        <v>7705</v>
      </c>
      <c r="F4289" s="51" t="s">
        <v>1481</v>
      </c>
      <c r="G4289" s="24"/>
      <c r="H4289" s="51" t="s">
        <v>671</v>
      </c>
      <c r="I4289" s="25" t="s">
        <v>463</v>
      </c>
      <c r="J4289" s="25" t="s">
        <v>23</v>
      </c>
      <c r="K4289" s="133" t="s">
        <v>330</v>
      </c>
      <c r="L4289" s="25" t="s">
        <v>1481</v>
      </c>
      <c r="M4289" s="25" t="s">
        <v>65</v>
      </c>
      <c r="N4289" s="24"/>
      <c r="O4289" s="51" t="s">
        <v>395</v>
      </c>
      <c r="P4289" s="49"/>
      <c r="Q4289" s="49"/>
      <c r="R4289" s="24"/>
      <c r="S4289" s="25"/>
      <c r="T4289" s="24"/>
      <c r="U4289" s="289"/>
      <c r="V4289" s="289"/>
      <c r="W4289" s="289"/>
      <c r="X4289" s="142" t="b">
        <f>COUNT(SEARCH({"а";"б";"в";"г";"д";"е";"ё";"ж";"з";"и";"й";"к";"л";"м";"н";"о";"п";"р";"с";"т";"у";"ф";"х";"ц";"ч";"ш";"щ";"ъ";"ы";"ь";"э";"ю";"я"},E4289))&gt;0</f>
        <v>0</v>
      </c>
      <c r="Y4289" s="142" t="b">
        <f>COUNT(SEARCH({"а";"б";"в";"г";"д";"е";"ё";"ж";"з";"и";"й";"к";"л";"м";"н";"о";"п";"р";"с";"т";"у";"ф";"х";"ц";"ч";"ш";"щ";"ъ";"ы";"ь";"э";"ю";"я"},F4289))&gt;0</f>
        <v>0</v>
      </c>
      <c r="Z4289" s="142" t="b">
        <f>COUNT(SEARCH({"а";"б";"в";"г";"д";"е";"ё";"ж";"з";"и";"й";"к";"л";"м";"н";"о";"п";"р";"с";"т";"у";"ф";"х";"ц";"ч";"ш";"щ";"ъ";"ы";"ь";"э";"ю";"я"},K4289))&gt;0</f>
        <v>0</v>
      </c>
      <c r="AA4289" s="142" t="b">
        <f>COUNT(SEARCH({"а";"б";"в";"г";"д";"е";"ё";"ж";"з";"и";"й";"к";"л";"м";"н";"о";"п";"р";"с";"т";"у";"ф";"х";"ц";"ч";"ш";"щ";"ъ";"ы";"ь";"э";"ю";"я"},L4289))&gt;0</f>
        <v>0</v>
      </c>
      <c r="AB4289" s="142" t="b">
        <f>COUNT(SEARCH({"а";"б";"в";"г";"д";"е";"ё";"ж";"з";"и";"й";"к";"л";"м";"н";"о";"п";"р";"с";"т";"у";"ф";"х";"ц";"ч";"ш";"щ";"ъ";"ы";"ь";"э";"ю";"я"},I4289))&gt;0</f>
        <v>0</v>
      </c>
      <c r="AC4289" s="142" t="b">
        <f>COUNT(SEARCH({"а";"б";"в";"г";"д";"е";"ё";"ж";"з";"и";"й";"к";"л";"м";"н";"о";"п";"р";"с";"т";"у";"ф";"х";"ц";"ч";"ш";"щ";"ъ";"ы";"ь";"э";"ю";"я"},M4289))&gt;0</f>
        <v>0</v>
      </c>
      <c r="AD4289" s="27" t="b">
        <f t="shared" si="72"/>
        <v>1</v>
      </c>
      <c r="AE4289" s="289"/>
    </row>
    <row r="4290" spans="1:31" hidden="1">
      <c r="A4290" s="338" t="s">
        <v>9015</v>
      </c>
      <c r="B4290" s="338"/>
      <c r="C4290" s="42" t="s">
        <v>7704</v>
      </c>
      <c r="D4290" s="312" t="s">
        <v>279</v>
      </c>
      <c r="E4290" s="25" t="s">
        <v>7705</v>
      </c>
      <c r="F4290" s="51" t="s">
        <v>1482</v>
      </c>
      <c r="G4290" s="24"/>
      <c r="H4290" s="51" t="s">
        <v>1052</v>
      </c>
      <c r="I4290" s="25" t="s">
        <v>97</v>
      </c>
      <c r="J4290" s="25" t="s">
        <v>23</v>
      </c>
      <c r="K4290" s="133" t="s">
        <v>330</v>
      </c>
      <c r="L4290" s="25" t="s">
        <v>1482</v>
      </c>
      <c r="M4290" s="25" t="s">
        <v>488</v>
      </c>
      <c r="N4290" s="24"/>
      <c r="O4290" s="51" t="s">
        <v>395</v>
      </c>
      <c r="P4290" s="49"/>
      <c r="Q4290" s="49"/>
      <c r="R4290" s="24"/>
      <c r="S4290" s="51"/>
      <c r="T4290" s="24"/>
      <c r="U4290" s="289"/>
      <c r="V4290" s="289"/>
      <c r="W4290" s="289"/>
      <c r="X4290" s="142" t="b">
        <f>COUNT(SEARCH({"а";"б";"в";"г";"д";"е";"ё";"ж";"з";"и";"й";"к";"л";"м";"н";"о";"п";"р";"с";"т";"у";"ф";"х";"ц";"ч";"ш";"щ";"ъ";"ы";"ь";"э";"ю";"я"},E4290))&gt;0</f>
        <v>0</v>
      </c>
      <c r="Y4290" s="142" t="b">
        <f>COUNT(SEARCH({"а";"б";"в";"г";"д";"е";"ё";"ж";"з";"и";"й";"к";"л";"м";"н";"о";"п";"р";"с";"т";"у";"ф";"х";"ц";"ч";"ш";"щ";"ъ";"ы";"ь";"э";"ю";"я"},F4290))&gt;0</f>
        <v>0</v>
      </c>
      <c r="Z4290" s="142" t="b">
        <f>COUNT(SEARCH({"а";"б";"в";"г";"д";"е";"ё";"ж";"з";"и";"й";"к";"л";"м";"н";"о";"п";"р";"с";"т";"у";"ф";"х";"ц";"ч";"ш";"щ";"ъ";"ы";"ь";"э";"ю";"я"},K4290))&gt;0</f>
        <v>0</v>
      </c>
      <c r="AA4290" s="142" t="b">
        <f>COUNT(SEARCH({"а";"б";"в";"г";"д";"е";"ё";"ж";"з";"и";"й";"к";"л";"м";"н";"о";"п";"р";"с";"т";"у";"ф";"х";"ц";"ч";"ш";"щ";"ъ";"ы";"ь";"э";"ю";"я"},L4290))&gt;0</f>
        <v>0</v>
      </c>
      <c r="AB4290" s="142" t="b">
        <f>COUNT(SEARCH({"а";"б";"в";"г";"д";"е";"ё";"ж";"з";"и";"й";"к";"л";"м";"н";"о";"п";"р";"с";"т";"у";"ф";"х";"ц";"ч";"ш";"щ";"ъ";"ы";"ь";"э";"ю";"я"},I4290))&gt;0</f>
        <v>0</v>
      </c>
      <c r="AC4290" s="142" t="b">
        <f>COUNT(SEARCH({"а";"б";"в";"г";"д";"е";"ё";"ж";"з";"и";"й";"к";"л";"м";"н";"о";"п";"р";"с";"т";"у";"ф";"х";"ц";"ч";"ш";"щ";"ъ";"ы";"ь";"э";"ю";"я"},M4290))&gt;0</f>
        <v>0</v>
      </c>
      <c r="AD4290" s="27" t="b">
        <f t="shared" si="72"/>
        <v>1</v>
      </c>
      <c r="AE4290" s="289"/>
    </row>
    <row r="4291" spans="1:31" hidden="1">
      <c r="A4291" s="338" t="s">
        <v>9015</v>
      </c>
      <c r="B4291" s="338"/>
      <c r="C4291" s="42" t="s">
        <v>7704</v>
      </c>
      <c r="D4291" s="312" t="s">
        <v>279</v>
      </c>
      <c r="E4291" s="25" t="s">
        <v>7705</v>
      </c>
      <c r="F4291" s="51" t="s">
        <v>1483</v>
      </c>
      <c r="G4291" s="24"/>
      <c r="H4291" s="51" t="s">
        <v>1054</v>
      </c>
      <c r="I4291" s="25" t="s">
        <v>1358</v>
      </c>
      <c r="J4291" s="25" t="s">
        <v>23</v>
      </c>
      <c r="K4291" s="133" t="s">
        <v>330</v>
      </c>
      <c r="L4291" s="25" t="s">
        <v>1483</v>
      </c>
      <c r="M4291" s="25" t="s">
        <v>4509</v>
      </c>
      <c r="N4291" s="24"/>
      <c r="O4291" s="51" t="s">
        <v>395</v>
      </c>
      <c r="P4291" s="49"/>
      <c r="Q4291" s="49"/>
      <c r="R4291" s="24"/>
      <c r="S4291" s="51"/>
      <c r="T4291" s="24"/>
      <c r="U4291" s="289"/>
      <c r="V4291" s="289"/>
      <c r="W4291" s="289"/>
      <c r="X4291" s="142" t="b">
        <f>COUNT(SEARCH({"а";"б";"в";"г";"д";"е";"ё";"ж";"з";"и";"й";"к";"л";"м";"н";"о";"п";"р";"с";"т";"у";"ф";"х";"ц";"ч";"ш";"щ";"ъ";"ы";"ь";"э";"ю";"я"},E4291))&gt;0</f>
        <v>0</v>
      </c>
      <c r="Y4291" s="142" t="b">
        <f>COUNT(SEARCH({"а";"б";"в";"г";"д";"е";"ё";"ж";"з";"и";"й";"к";"л";"м";"н";"о";"п";"р";"с";"т";"у";"ф";"х";"ц";"ч";"ш";"щ";"ъ";"ы";"ь";"э";"ю";"я"},F4291))&gt;0</f>
        <v>0</v>
      </c>
      <c r="Z4291" s="142" t="b">
        <f>COUNT(SEARCH({"а";"б";"в";"г";"д";"е";"ё";"ж";"з";"и";"й";"к";"л";"м";"н";"о";"п";"р";"с";"т";"у";"ф";"х";"ц";"ч";"ш";"щ";"ъ";"ы";"ь";"э";"ю";"я"},K4291))&gt;0</f>
        <v>0</v>
      </c>
      <c r="AA4291" s="142" t="b">
        <f>COUNT(SEARCH({"а";"б";"в";"г";"д";"е";"ё";"ж";"з";"и";"й";"к";"л";"м";"н";"о";"п";"р";"с";"т";"у";"ф";"х";"ц";"ч";"ш";"щ";"ъ";"ы";"ь";"э";"ю";"я"},L4291))&gt;0</f>
        <v>0</v>
      </c>
      <c r="AB4291" s="142" t="b">
        <f>COUNT(SEARCH({"а";"б";"в";"г";"д";"е";"ё";"ж";"з";"и";"й";"к";"л";"м";"н";"о";"п";"р";"с";"т";"у";"ф";"х";"ц";"ч";"ш";"щ";"ъ";"ы";"ь";"э";"ю";"я"},I4291))&gt;0</f>
        <v>0</v>
      </c>
      <c r="AC4291" s="142" t="b">
        <f>COUNT(SEARCH({"а";"б";"в";"г";"д";"е";"ё";"ж";"з";"и";"й";"к";"л";"м";"н";"о";"п";"р";"с";"т";"у";"ф";"х";"ц";"ч";"ш";"щ";"ъ";"ы";"ь";"э";"ю";"я"},M4291))&gt;0</f>
        <v>0</v>
      </c>
      <c r="AD4291" s="27" t="b">
        <f t="shared" si="72"/>
        <v>1</v>
      </c>
      <c r="AE4291" s="289"/>
    </row>
    <row r="4292" spans="1:31" hidden="1">
      <c r="A4292" s="338" t="s">
        <v>9015</v>
      </c>
      <c r="B4292" s="338"/>
      <c r="C4292" s="42" t="s">
        <v>7704</v>
      </c>
      <c r="D4292" s="312" t="s">
        <v>279</v>
      </c>
      <c r="E4292" s="25" t="s">
        <v>7705</v>
      </c>
      <c r="F4292" s="51" t="s">
        <v>1484</v>
      </c>
      <c r="G4292" s="24"/>
      <c r="H4292" s="51" t="s">
        <v>1056</v>
      </c>
      <c r="I4292" s="25" t="s">
        <v>1358</v>
      </c>
      <c r="J4292" s="25" t="s">
        <v>23</v>
      </c>
      <c r="K4292" s="133" t="s">
        <v>330</v>
      </c>
      <c r="L4292" s="25" t="s">
        <v>1484</v>
      </c>
      <c r="M4292" s="25" t="s">
        <v>4509</v>
      </c>
      <c r="N4292" s="24"/>
      <c r="O4292" s="51" t="s">
        <v>395</v>
      </c>
      <c r="P4292" s="49"/>
      <c r="Q4292" s="49"/>
      <c r="R4292" s="24"/>
      <c r="S4292" s="51"/>
      <c r="T4292" s="24"/>
      <c r="U4292" s="289"/>
      <c r="V4292" s="289"/>
      <c r="W4292" s="289"/>
      <c r="X4292" s="142" t="b">
        <f>COUNT(SEARCH({"а";"б";"в";"г";"д";"е";"ё";"ж";"з";"и";"й";"к";"л";"м";"н";"о";"п";"р";"с";"т";"у";"ф";"х";"ц";"ч";"ш";"щ";"ъ";"ы";"ь";"э";"ю";"я"},E4292))&gt;0</f>
        <v>0</v>
      </c>
      <c r="Y4292" s="142" t="b">
        <f>COUNT(SEARCH({"а";"б";"в";"г";"д";"е";"ё";"ж";"з";"и";"й";"к";"л";"м";"н";"о";"п";"р";"с";"т";"у";"ф";"х";"ц";"ч";"ш";"щ";"ъ";"ы";"ь";"э";"ю";"я"},F4292))&gt;0</f>
        <v>0</v>
      </c>
      <c r="Z4292" s="142" t="b">
        <f>COUNT(SEARCH({"а";"б";"в";"г";"д";"е";"ё";"ж";"з";"и";"й";"к";"л";"м";"н";"о";"п";"р";"с";"т";"у";"ф";"х";"ц";"ч";"ш";"щ";"ъ";"ы";"ь";"э";"ю";"я"},K4292))&gt;0</f>
        <v>0</v>
      </c>
      <c r="AA4292" s="142" t="b">
        <f>COUNT(SEARCH({"а";"б";"в";"г";"д";"е";"ё";"ж";"з";"и";"й";"к";"л";"м";"н";"о";"п";"р";"с";"т";"у";"ф";"х";"ц";"ч";"ш";"щ";"ъ";"ы";"ь";"э";"ю";"я"},L4292))&gt;0</f>
        <v>0</v>
      </c>
      <c r="AB4292" s="142" t="b">
        <f>COUNT(SEARCH({"а";"б";"в";"г";"д";"е";"ё";"ж";"з";"и";"й";"к";"л";"м";"н";"о";"п";"р";"с";"т";"у";"ф";"х";"ц";"ч";"ш";"щ";"ъ";"ы";"ь";"э";"ю";"я"},I4292))&gt;0</f>
        <v>0</v>
      </c>
      <c r="AC4292" s="142" t="b">
        <f>COUNT(SEARCH({"а";"б";"в";"г";"д";"е";"ё";"ж";"з";"и";"й";"к";"л";"м";"н";"о";"п";"р";"с";"т";"у";"ф";"х";"ц";"ч";"ш";"щ";"ъ";"ы";"ь";"э";"ю";"я"},M4292))&gt;0</f>
        <v>0</v>
      </c>
      <c r="AD4292" s="27" t="b">
        <f t="shared" si="72"/>
        <v>1</v>
      </c>
      <c r="AE4292" s="289"/>
    </row>
    <row r="4293" spans="1:31" hidden="1">
      <c r="A4293" s="338" t="s">
        <v>9015</v>
      </c>
      <c r="B4293" s="338"/>
      <c r="C4293" s="42" t="s">
        <v>7704</v>
      </c>
      <c r="D4293" s="312" t="s">
        <v>279</v>
      </c>
      <c r="E4293" s="25" t="s">
        <v>7705</v>
      </c>
      <c r="F4293" s="51" t="s">
        <v>1485</v>
      </c>
      <c r="G4293" s="24"/>
      <c r="H4293" s="51" t="s">
        <v>1058</v>
      </c>
      <c r="I4293" s="25" t="s">
        <v>1358</v>
      </c>
      <c r="J4293" s="25" t="s">
        <v>23</v>
      </c>
      <c r="K4293" s="133" t="s">
        <v>330</v>
      </c>
      <c r="L4293" s="25" t="s">
        <v>1485</v>
      </c>
      <c r="M4293" s="25" t="s">
        <v>4509</v>
      </c>
      <c r="N4293" s="24"/>
      <c r="O4293" s="51" t="s">
        <v>395</v>
      </c>
      <c r="P4293" s="49"/>
      <c r="Q4293" s="49"/>
      <c r="R4293" s="24"/>
      <c r="S4293" s="51"/>
      <c r="T4293" s="24"/>
      <c r="U4293" s="289"/>
      <c r="V4293" s="289"/>
      <c r="W4293" s="289"/>
      <c r="X4293" s="142" t="b">
        <f>COUNT(SEARCH({"а";"б";"в";"г";"д";"е";"ё";"ж";"з";"и";"й";"к";"л";"м";"н";"о";"п";"р";"с";"т";"у";"ф";"х";"ц";"ч";"ш";"щ";"ъ";"ы";"ь";"э";"ю";"я"},E4293))&gt;0</f>
        <v>0</v>
      </c>
      <c r="Y4293" s="142" t="b">
        <f>COUNT(SEARCH({"а";"б";"в";"г";"д";"е";"ё";"ж";"з";"и";"й";"к";"л";"м";"н";"о";"п";"р";"с";"т";"у";"ф";"х";"ц";"ч";"ш";"щ";"ъ";"ы";"ь";"э";"ю";"я"},F4293))&gt;0</f>
        <v>0</v>
      </c>
      <c r="Z4293" s="142" t="b">
        <f>COUNT(SEARCH({"а";"б";"в";"г";"д";"е";"ё";"ж";"з";"и";"й";"к";"л";"м";"н";"о";"п";"р";"с";"т";"у";"ф";"х";"ц";"ч";"ш";"щ";"ъ";"ы";"ь";"э";"ю";"я"},K4293))&gt;0</f>
        <v>0</v>
      </c>
      <c r="AA4293" s="142" t="b">
        <f>COUNT(SEARCH({"а";"б";"в";"г";"д";"е";"ё";"ж";"з";"и";"й";"к";"л";"м";"н";"о";"п";"р";"с";"т";"у";"ф";"х";"ц";"ч";"ш";"щ";"ъ";"ы";"ь";"э";"ю";"я"},L4293))&gt;0</f>
        <v>0</v>
      </c>
      <c r="AB4293" s="142" t="b">
        <f>COUNT(SEARCH({"а";"б";"в";"г";"д";"е";"ё";"ж";"з";"и";"й";"к";"л";"м";"н";"о";"п";"р";"с";"т";"у";"ф";"х";"ц";"ч";"ш";"щ";"ъ";"ы";"ь";"э";"ю";"я"},I4293))&gt;0</f>
        <v>0</v>
      </c>
      <c r="AC4293" s="142" t="b">
        <f>COUNT(SEARCH({"а";"б";"в";"г";"д";"е";"ё";"ж";"з";"и";"й";"к";"л";"м";"н";"о";"п";"р";"с";"т";"у";"ф";"х";"ц";"ч";"ш";"щ";"ъ";"ы";"ь";"э";"ю";"я"},M4293))&gt;0</f>
        <v>0</v>
      </c>
      <c r="AD4293" s="27" t="b">
        <f t="shared" si="72"/>
        <v>1</v>
      </c>
      <c r="AE4293" s="289"/>
    </row>
    <row r="4294" spans="1:31" hidden="1">
      <c r="A4294" s="338" t="s">
        <v>9015</v>
      </c>
      <c r="B4294" s="338"/>
      <c r="C4294" s="42" t="s">
        <v>7704</v>
      </c>
      <c r="D4294" s="312" t="s">
        <v>279</v>
      </c>
      <c r="E4294" s="25" t="s">
        <v>7705</v>
      </c>
      <c r="F4294" s="51" t="s">
        <v>1486</v>
      </c>
      <c r="G4294" s="24"/>
      <c r="H4294" s="51" t="s">
        <v>1060</v>
      </c>
      <c r="I4294" s="25" t="s">
        <v>1358</v>
      </c>
      <c r="J4294" s="25" t="s">
        <v>23</v>
      </c>
      <c r="K4294" s="133" t="s">
        <v>330</v>
      </c>
      <c r="L4294" s="25" t="s">
        <v>1486</v>
      </c>
      <c r="M4294" s="25" t="s">
        <v>4509</v>
      </c>
      <c r="N4294" s="24"/>
      <c r="O4294" s="51" t="s">
        <v>395</v>
      </c>
      <c r="P4294" s="49"/>
      <c r="Q4294" s="49"/>
      <c r="R4294" s="24"/>
      <c r="S4294" s="51"/>
      <c r="T4294" s="24"/>
      <c r="U4294" s="289"/>
      <c r="V4294" s="289"/>
      <c r="W4294" s="289"/>
      <c r="X4294" s="142" t="b">
        <f>COUNT(SEARCH({"а";"б";"в";"г";"д";"е";"ё";"ж";"з";"и";"й";"к";"л";"м";"н";"о";"п";"р";"с";"т";"у";"ф";"х";"ц";"ч";"ш";"щ";"ъ";"ы";"ь";"э";"ю";"я"},E4294))&gt;0</f>
        <v>0</v>
      </c>
      <c r="Y4294" s="142" t="b">
        <f>COUNT(SEARCH({"а";"б";"в";"г";"д";"е";"ё";"ж";"з";"и";"й";"к";"л";"м";"н";"о";"п";"р";"с";"т";"у";"ф";"х";"ц";"ч";"ш";"щ";"ъ";"ы";"ь";"э";"ю";"я"},F4294))&gt;0</f>
        <v>0</v>
      </c>
      <c r="Z4294" s="142" t="b">
        <f>COUNT(SEARCH({"а";"б";"в";"г";"д";"е";"ё";"ж";"з";"и";"й";"к";"л";"м";"н";"о";"п";"р";"с";"т";"у";"ф";"х";"ц";"ч";"ш";"щ";"ъ";"ы";"ь";"э";"ю";"я"},K4294))&gt;0</f>
        <v>0</v>
      </c>
      <c r="AA4294" s="142" t="b">
        <f>COUNT(SEARCH({"а";"б";"в";"г";"д";"е";"ё";"ж";"з";"и";"й";"к";"л";"м";"н";"о";"п";"р";"с";"т";"у";"ф";"х";"ц";"ч";"ш";"щ";"ъ";"ы";"ь";"э";"ю";"я"},L4294))&gt;0</f>
        <v>0</v>
      </c>
      <c r="AB4294" s="142" t="b">
        <f>COUNT(SEARCH({"а";"б";"в";"г";"д";"е";"ё";"ж";"з";"и";"й";"к";"л";"м";"н";"о";"п";"р";"с";"т";"у";"ф";"х";"ц";"ч";"ш";"щ";"ъ";"ы";"ь";"э";"ю";"я"},I4294))&gt;0</f>
        <v>0</v>
      </c>
      <c r="AC4294" s="142" t="b">
        <f>COUNT(SEARCH({"а";"б";"в";"г";"д";"е";"ё";"ж";"з";"и";"й";"к";"л";"м";"н";"о";"п";"р";"с";"т";"у";"ф";"х";"ц";"ч";"ш";"щ";"ъ";"ы";"ь";"э";"ю";"я"},M4294))&gt;0</f>
        <v>0</v>
      </c>
      <c r="AD4294" s="27" t="b">
        <f t="shared" si="72"/>
        <v>1</v>
      </c>
      <c r="AE4294" s="289"/>
    </row>
    <row r="4295" spans="1:31" hidden="1">
      <c r="A4295" s="338" t="s">
        <v>9015</v>
      </c>
      <c r="B4295" s="338"/>
      <c r="C4295" s="42" t="s">
        <v>7704</v>
      </c>
      <c r="D4295" s="312" t="s">
        <v>279</v>
      </c>
      <c r="E4295" s="25" t="s">
        <v>7705</v>
      </c>
      <c r="F4295" s="25" t="s">
        <v>1487</v>
      </c>
      <c r="G4295" s="24"/>
      <c r="H4295" s="51" t="s">
        <v>1489</v>
      </c>
      <c r="I4295" s="25" t="s">
        <v>97</v>
      </c>
      <c r="J4295" s="25" t="s">
        <v>23</v>
      </c>
      <c r="K4295" s="133" t="s">
        <v>330</v>
      </c>
      <c r="L4295" s="25" t="s">
        <v>7905</v>
      </c>
      <c r="M4295" s="25" t="s">
        <v>75</v>
      </c>
      <c r="N4295" s="24"/>
      <c r="O4295" s="51" t="s">
        <v>395</v>
      </c>
      <c r="P4295" s="49"/>
      <c r="Q4295" s="49"/>
      <c r="R4295" s="24"/>
      <c r="S4295" s="25" t="s">
        <v>398</v>
      </c>
      <c r="T4295" s="24"/>
      <c r="U4295" s="289"/>
      <c r="V4295" s="289"/>
      <c r="W4295" s="289"/>
      <c r="X4295" s="142" t="b">
        <f>COUNT(SEARCH({"а";"б";"в";"г";"д";"е";"ё";"ж";"з";"и";"й";"к";"л";"м";"н";"о";"п";"р";"с";"т";"у";"ф";"х";"ц";"ч";"ш";"щ";"ъ";"ы";"ь";"э";"ю";"я"},E4295))&gt;0</f>
        <v>0</v>
      </c>
      <c r="Y4295" s="142" t="b">
        <f>COUNT(SEARCH({"а";"б";"в";"г";"д";"е";"ё";"ж";"з";"и";"й";"к";"л";"м";"н";"о";"п";"р";"с";"т";"у";"ф";"х";"ц";"ч";"ш";"щ";"ъ";"ы";"ь";"э";"ю";"я"},F4295))&gt;0</f>
        <v>0</v>
      </c>
      <c r="Z4295" s="142" t="b">
        <f>COUNT(SEARCH({"а";"б";"в";"г";"д";"е";"ё";"ж";"з";"и";"й";"к";"л";"м";"н";"о";"п";"р";"с";"т";"у";"ф";"х";"ц";"ч";"ш";"щ";"ъ";"ы";"ь";"э";"ю";"я"},K4295))&gt;0</f>
        <v>0</v>
      </c>
      <c r="AA4295" s="142" t="b">
        <f>COUNT(SEARCH({"а";"б";"в";"г";"д";"е";"ё";"ж";"з";"и";"й";"к";"л";"м";"н";"о";"п";"р";"с";"т";"у";"ф";"х";"ц";"ч";"ш";"щ";"ъ";"ы";"ь";"э";"ю";"я"},L4295))&gt;0</f>
        <v>0</v>
      </c>
      <c r="AB4295" s="142" t="b">
        <f>COUNT(SEARCH({"а";"б";"в";"г";"д";"е";"ё";"ж";"з";"и";"й";"к";"л";"м";"н";"о";"п";"р";"с";"т";"у";"ф";"х";"ц";"ч";"ш";"щ";"ъ";"ы";"ь";"э";"ю";"я"},I4295))&gt;0</f>
        <v>0</v>
      </c>
      <c r="AC4295" s="142" t="b">
        <f>COUNT(SEARCH({"а";"б";"в";"г";"д";"е";"ё";"ж";"з";"и";"й";"к";"л";"м";"н";"о";"п";"р";"с";"т";"у";"ф";"х";"ц";"ч";"ш";"щ";"ъ";"ы";"ь";"э";"ю";"я"},M4295))&gt;0</f>
        <v>0</v>
      </c>
      <c r="AD4295" s="27" t="b">
        <f t="shared" si="72"/>
        <v>1</v>
      </c>
      <c r="AE4295" s="289"/>
    </row>
    <row r="4296" spans="1:31" hidden="1">
      <c r="A4296" s="338" t="s">
        <v>9015</v>
      </c>
      <c r="B4296" s="338"/>
      <c r="C4296" s="42" t="s">
        <v>7704</v>
      </c>
      <c r="D4296" s="312" t="s">
        <v>279</v>
      </c>
      <c r="E4296" s="25" t="s">
        <v>7705</v>
      </c>
      <c r="F4296" s="51" t="s">
        <v>1490</v>
      </c>
      <c r="G4296" s="24"/>
      <c r="H4296" s="51" t="s">
        <v>1068</v>
      </c>
      <c r="I4296" s="25" t="s">
        <v>463</v>
      </c>
      <c r="J4296" s="25" t="s">
        <v>23</v>
      </c>
      <c r="K4296" s="133" t="s">
        <v>330</v>
      </c>
      <c r="L4296" s="25" t="s">
        <v>1490</v>
      </c>
      <c r="M4296" s="25" t="s">
        <v>1491</v>
      </c>
      <c r="N4296" s="24"/>
      <c r="O4296" s="51" t="s">
        <v>395</v>
      </c>
      <c r="P4296" s="49"/>
      <c r="Q4296" s="49"/>
      <c r="R4296" s="24"/>
      <c r="S4296" s="51"/>
      <c r="T4296" s="24"/>
      <c r="U4296" s="289"/>
      <c r="V4296" s="289"/>
      <c r="W4296" s="289"/>
      <c r="X4296" s="142" t="b">
        <f>COUNT(SEARCH({"а";"б";"в";"г";"д";"е";"ё";"ж";"з";"и";"й";"к";"л";"м";"н";"о";"п";"р";"с";"т";"у";"ф";"х";"ц";"ч";"ш";"щ";"ъ";"ы";"ь";"э";"ю";"я"},E4296))&gt;0</f>
        <v>0</v>
      </c>
      <c r="Y4296" s="142" t="b">
        <f>COUNT(SEARCH({"а";"б";"в";"г";"д";"е";"ё";"ж";"з";"и";"й";"к";"л";"м";"н";"о";"п";"р";"с";"т";"у";"ф";"х";"ц";"ч";"ш";"щ";"ъ";"ы";"ь";"э";"ю";"я"},F4296))&gt;0</f>
        <v>0</v>
      </c>
      <c r="Z4296" s="142" t="b">
        <f>COUNT(SEARCH({"а";"б";"в";"г";"д";"е";"ё";"ж";"з";"и";"й";"к";"л";"м";"н";"о";"п";"р";"с";"т";"у";"ф";"х";"ц";"ч";"ш";"щ";"ъ";"ы";"ь";"э";"ю";"я"},K4296))&gt;0</f>
        <v>0</v>
      </c>
      <c r="AA4296" s="142" t="b">
        <f>COUNT(SEARCH({"а";"б";"в";"г";"д";"е";"ё";"ж";"з";"и";"й";"к";"л";"м";"н";"о";"п";"р";"с";"т";"у";"ф";"х";"ц";"ч";"ш";"щ";"ъ";"ы";"ь";"э";"ю";"я"},L4296))&gt;0</f>
        <v>0</v>
      </c>
      <c r="AB4296" s="142" t="b">
        <f>COUNT(SEARCH({"а";"б";"в";"г";"д";"е";"ё";"ж";"з";"и";"й";"к";"л";"м";"н";"о";"п";"р";"с";"т";"у";"ф";"х";"ц";"ч";"ш";"щ";"ъ";"ы";"ь";"э";"ю";"я"},I4296))&gt;0</f>
        <v>0</v>
      </c>
      <c r="AC4296" s="142" t="b">
        <f>COUNT(SEARCH({"а";"б";"в";"г";"д";"е";"ё";"ж";"з";"и";"й";"к";"л";"м";"н";"о";"п";"р";"с";"т";"у";"ф";"х";"ц";"ч";"ш";"щ";"ъ";"ы";"ь";"э";"ю";"я"},M4296))&gt;0</f>
        <v>0</v>
      </c>
      <c r="AD4296" s="27" t="b">
        <f t="shared" si="72"/>
        <v>1</v>
      </c>
      <c r="AE4296" s="289"/>
    </row>
    <row r="4297" spans="1:31" hidden="1">
      <c r="A4297" s="86" t="s">
        <v>285</v>
      </c>
      <c r="B4297" s="86"/>
      <c r="C4297" s="110" t="s">
        <v>4376</v>
      </c>
      <c r="D4297" s="312" t="s">
        <v>279</v>
      </c>
      <c r="E4297" s="25" t="s">
        <v>4494</v>
      </c>
      <c r="F4297" s="25" t="s">
        <v>1598</v>
      </c>
      <c r="G4297" s="24" t="s">
        <v>134</v>
      </c>
      <c r="H4297" s="24" t="s">
        <v>4510</v>
      </c>
      <c r="I4297" s="25" t="s">
        <v>3</v>
      </c>
      <c r="J4297" s="51" t="s">
        <v>5</v>
      </c>
      <c r="K4297" s="73"/>
      <c r="L4297" s="24"/>
      <c r="M4297" s="24"/>
      <c r="N4297" s="42"/>
      <c r="O4297" s="51" t="s">
        <v>512</v>
      </c>
      <c r="P4297" s="49"/>
      <c r="Q4297" s="26" t="str">
        <f>CONCATENATE("rdv.lnk_",MID(E4297,10,LEN(E4297)-14))</f>
        <v>rdv.lnk_acc_corr_arch_document</v>
      </c>
      <c r="R4297" s="25"/>
      <c r="S4297" s="25" t="s">
        <v>4</v>
      </c>
      <c r="T4297" s="25"/>
      <c r="X4297" s="142" t="b">
        <f>COUNT(SEARCH({"а";"б";"в";"г";"д";"е";"ё";"ж";"з";"и";"й";"к";"л";"м";"н";"о";"п";"р";"с";"т";"у";"ф";"х";"ц";"ч";"ш";"щ";"ъ";"ы";"ь";"э";"ю";"я"},E4297))&gt;0</f>
        <v>0</v>
      </c>
      <c r="Y4297" s="142" t="b">
        <f>COUNT(SEARCH({"а";"б";"в";"г";"д";"е";"ё";"ж";"з";"и";"й";"к";"л";"м";"н";"о";"п";"р";"с";"т";"у";"ф";"х";"ц";"ч";"ш";"щ";"ъ";"ы";"ь";"э";"ю";"я"},F4297))&gt;0</f>
        <v>0</v>
      </c>
      <c r="Z4297" s="142" t="b">
        <f>COUNT(SEARCH({"а";"б";"в";"г";"д";"е";"ё";"ж";"з";"и";"й";"к";"л";"м";"н";"о";"п";"р";"с";"т";"у";"ф";"х";"ц";"ч";"ш";"щ";"ъ";"ы";"ь";"э";"ю";"я"},K4297))&gt;0</f>
        <v>0</v>
      </c>
      <c r="AA4297" s="142" t="b">
        <f>COUNT(SEARCH({"а";"б";"в";"г";"д";"е";"ё";"ж";"з";"и";"й";"к";"л";"м";"н";"о";"п";"р";"с";"т";"у";"ф";"х";"ц";"ч";"ш";"щ";"ъ";"ы";"ь";"э";"ю";"я"},L4297))&gt;0</f>
        <v>0</v>
      </c>
      <c r="AB4297" s="142" t="b">
        <f>COUNT(SEARCH({"а";"б";"в";"г";"д";"е";"ё";"ж";"з";"и";"й";"к";"л";"м";"н";"о";"п";"р";"с";"т";"у";"ф";"х";"ц";"ч";"ш";"щ";"ъ";"ы";"ь";"э";"ю";"я"},I4297))&gt;0</f>
        <v>0</v>
      </c>
      <c r="AC4297" s="142" t="b">
        <f>COUNT(SEARCH({"а";"б";"в";"г";"д";"е";"ё";"ж";"з";"и";"й";"к";"л";"м";"н";"о";"п";"р";"с";"т";"у";"ф";"х";"ц";"ч";"ш";"щ";"ъ";"ы";"ь";"э";"ю";"я"},M4297))&gt;0</f>
        <v>0</v>
      </c>
      <c r="AD4297" s="27" t="b">
        <f t="shared" si="72"/>
        <v>1</v>
      </c>
    </row>
    <row r="4298" spans="1:31" ht="30" hidden="1">
      <c r="A4298" s="86" t="s">
        <v>285</v>
      </c>
      <c r="B4298" s="86"/>
      <c r="C4298" s="110" t="s">
        <v>4376</v>
      </c>
      <c r="D4298" s="312" t="s">
        <v>279</v>
      </c>
      <c r="E4298" s="25" t="s">
        <v>4494</v>
      </c>
      <c r="F4298" s="65" t="s">
        <v>1583</v>
      </c>
      <c r="G4298" s="24" t="s">
        <v>183</v>
      </c>
      <c r="H4298" s="24" t="s">
        <v>4511</v>
      </c>
      <c r="I4298" s="25" t="s">
        <v>3</v>
      </c>
      <c r="J4298" s="51" t="s">
        <v>5</v>
      </c>
      <c r="K4298" s="73"/>
      <c r="L4298" s="24"/>
      <c r="M4298" s="24"/>
      <c r="N4298" s="42"/>
      <c r="O4298" s="51" t="s">
        <v>4507</v>
      </c>
      <c r="P4298" s="49" t="s">
        <v>5283</v>
      </c>
      <c r="Q4298" s="49" t="s">
        <v>4536</v>
      </c>
      <c r="R4298" s="25"/>
      <c r="S4298" s="25" t="s">
        <v>438</v>
      </c>
      <c r="T4298" s="25"/>
      <c r="X4298" s="142" t="b">
        <f>COUNT(SEARCH({"а";"б";"в";"г";"д";"е";"ё";"ж";"з";"и";"й";"к";"л";"м";"н";"о";"п";"р";"с";"т";"у";"ф";"х";"ц";"ч";"ш";"щ";"ъ";"ы";"ь";"э";"ю";"я"},E4298))&gt;0</f>
        <v>0</v>
      </c>
      <c r="Y4298" s="142" t="b">
        <f>COUNT(SEARCH({"а";"б";"в";"г";"д";"е";"ё";"ж";"з";"и";"й";"к";"л";"м";"н";"о";"п";"р";"с";"т";"у";"ф";"х";"ц";"ч";"ш";"щ";"ъ";"ы";"ь";"э";"ю";"я"},F4298))&gt;0</f>
        <v>0</v>
      </c>
      <c r="Z4298" s="142" t="b">
        <f>COUNT(SEARCH({"а";"б";"в";"г";"д";"е";"ё";"ж";"з";"и";"й";"к";"л";"м";"н";"о";"п";"р";"с";"т";"у";"ф";"х";"ц";"ч";"ш";"щ";"ъ";"ы";"ь";"э";"ю";"я"},K4298))&gt;0</f>
        <v>0</v>
      </c>
      <c r="AA4298" s="142" t="b">
        <f>COUNT(SEARCH({"а";"б";"в";"г";"д";"е";"ё";"ж";"з";"и";"й";"к";"л";"м";"н";"о";"п";"р";"с";"т";"у";"ф";"х";"ц";"ч";"ш";"щ";"ъ";"ы";"ь";"э";"ю";"я"},L4298))&gt;0</f>
        <v>0</v>
      </c>
      <c r="AB4298" s="142" t="b">
        <f>COUNT(SEARCH({"а";"б";"в";"г";"д";"е";"ё";"ж";"з";"и";"й";"к";"л";"м";"н";"о";"п";"р";"с";"т";"у";"ф";"х";"ц";"ч";"ш";"щ";"ъ";"ы";"ь";"э";"ю";"я"},I4298))&gt;0</f>
        <v>0</v>
      </c>
      <c r="AC4298" s="142" t="b">
        <f>COUNT(SEARCH({"а";"б";"в";"г";"д";"е";"ё";"ж";"з";"и";"й";"к";"л";"м";"н";"о";"п";"р";"с";"т";"у";"ф";"х";"ц";"ч";"ш";"щ";"ъ";"ы";"ь";"э";"ю";"я"},M4298))&gt;0</f>
        <v>0</v>
      </c>
      <c r="AD4298" s="27" t="b">
        <f t="shared" si="72"/>
        <v>1</v>
      </c>
    </row>
    <row r="4299" spans="1:31" ht="30" hidden="1">
      <c r="A4299" s="86" t="s">
        <v>285</v>
      </c>
      <c r="B4299" s="86"/>
      <c r="C4299" s="110" t="s">
        <v>4376</v>
      </c>
      <c r="D4299" s="312" t="s">
        <v>279</v>
      </c>
      <c r="E4299" s="25" t="s">
        <v>4494</v>
      </c>
      <c r="F4299" s="117" t="s">
        <v>1584</v>
      </c>
      <c r="G4299" s="117" t="s">
        <v>135</v>
      </c>
      <c r="H4299" s="119" t="s">
        <v>4508</v>
      </c>
      <c r="I4299" s="117" t="s">
        <v>97</v>
      </c>
      <c r="J4299" s="119" t="s">
        <v>5</v>
      </c>
      <c r="K4299" s="75" t="s">
        <v>4491</v>
      </c>
      <c r="L4299" s="117" t="s">
        <v>73</v>
      </c>
      <c r="M4299" s="117" t="s">
        <v>70</v>
      </c>
      <c r="N4299" s="116"/>
      <c r="O4299" s="119" t="s">
        <v>440</v>
      </c>
      <c r="P4299" s="119"/>
      <c r="Q4299" s="117"/>
      <c r="R4299" s="119"/>
      <c r="S4299" s="119" t="s">
        <v>60</v>
      </c>
      <c r="T4299" s="119"/>
      <c r="X4299" s="142" t="b">
        <f>COUNT(SEARCH({"а";"б";"в";"г";"д";"е";"ё";"ж";"з";"и";"й";"к";"л";"м";"н";"о";"п";"р";"с";"т";"у";"ф";"х";"ц";"ч";"ш";"щ";"ъ";"ы";"ь";"э";"ю";"я"},E4299))&gt;0</f>
        <v>0</v>
      </c>
      <c r="Y4299" s="142" t="b">
        <f>COUNT(SEARCH({"а";"б";"в";"г";"д";"е";"ё";"ж";"з";"и";"й";"к";"л";"м";"н";"о";"п";"р";"с";"т";"у";"ф";"х";"ц";"ч";"ш";"щ";"ъ";"ы";"ь";"э";"ю";"я"},F4299))&gt;0</f>
        <v>0</v>
      </c>
      <c r="Z4299" s="142" t="b">
        <f>COUNT(SEARCH({"а";"б";"в";"г";"д";"е";"ё";"ж";"з";"и";"й";"к";"л";"м";"н";"о";"п";"р";"с";"т";"у";"ф";"х";"ц";"ч";"ш";"щ";"ъ";"ы";"ь";"э";"ю";"я"},K4299))&gt;0</f>
        <v>0</v>
      </c>
      <c r="AA4299" s="142" t="b">
        <f>COUNT(SEARCH({"а";"б";"в";"г";"д";"е";"ё";"ж";"з";"и";"й";"к";"л";"м";"н";"о";"п";"р";"с";"т";"у";"ф";"х";"ц";"ч";"ш";"щ";"ъ";"ы";"ь";"э";"ю";"я"},L4299))&gt;0</f>
        <v>0</v>
      </c>
      <c r="AB4299" s="142" t="b">
        <f>COUNT(SEARCH({"а";"б";"в";"г";"д";"е";"ё";"ж";"з";"и";"й";"к";"л";"м";"н";"о";"п";"р";"с";"т";"у";"ф";"х";"ц";"ч";"ш";"щ";"ъ";"ы";"ь";"э";"ю";"я"},I4299))&gt;0</f>
        <v>0</v>
      </c>
      <c r="AC4299" s="142" t="b">
        <f>COUNT(SEARCH({"а";"б";"в";"г";"д";"е";"ё";"ж";"з";"и";"й";"к";"л";"м";"н";"о";"п";"р";"с";"т";"у";"ф";"х";"ц";"ч";"ш";"щ";"ъ";"ы";"ь";"э";"ю";"я"},M4299))&gt;0</f>
        <v>0</v>
      </c>
      <c r="AD4299" s="27" t="b">
        <f t="shared" si="72"/>
        <v>1</v>
      </c>
    </row>
    <row r="4300" spans="1:31" ht="30" hidden="1">
      <c r="A4300" s="86" t="s">
        <v>285</v>
      </c>
      <c r="B4300" s="86"/>
      <c r="C4300" s="110" t="s">
        <v>4376</v>
      </c>
      <c r="D4300" s="312" t="s">
        <v>279</v>
      </c>
      <c r="E4300" s="25" t="s">
        <v>4494</v>
      </c>
      <c r="F4300" s="65" t="s">
        <v>441</v>
      </c>
      <c r="G4300" s="24" t="s">
        <v>183</v>
      </c>
      <c r="H4300" s="24" t="s">
        <v>442</v>
      </c>
      <c r="I4300" s="25" t="s">
        <v>3</v>
      </c>
      <c r="J4300" s="51" t="s">
        <v>5</v>
      </c>
      <c r="K4300" s="73"/>
      <c r="L4300" s="24"/>
      <c r="M4300" s="24"/>
      <c r="N4300" s="42"/>
      <c r="O4300" s="51" t="s">
        <v>443</v>
      </c>
      <c r="P4300" s="49" t="s">
        <v>5271</v>
      </c>
      <c r="Q4300" s="49" t="s">
        <v>595</v>
      </c>
      <c r="R4300" s="25"/>
      <c r="S4300" s="25" t="s">
        <v>438</v>
      </c>
      <c r="T4300" s="25"/>
      <c r="X4300" s="142" t="b">
        <f>COUNT(SEARCH({"а";"б";"в";"г";"д";"е";"ё";"ж";"з";"и";"й";"к";"л";"м";"н";"о";"п";"р";"с";"т";"у";"ф";"х";"ц";"ч";"ш";"щ";"ъ";"ы";"ь";"э";"ю";"я"},E4300))&gt;0</f>
        <v>0</v>
      </c>
      <c r="Y4300" s="142" t="b">
        <f>COUNT(SEARCH({"а";"б";"в";"г";"д";"е";"ё";"ж";"з";"и";"й";"к";"л";"м";"н";"о";"п";"р";"с";"т";"у";"ф";"х";"ц";"ч";"ш";"щ";"ъ";"ы";"ь";"э";"ю";"я"},F4300))&gt;0</f>
        <v>0</v>
      </c>
      <c r="Z4300" s="142" t="b">
        <f>COUNT(SEARCH({"а";"б";"в";"г";"д";"е";"ё";"ж";"з";"и";"й";"к";"л";"м";"н";"о";"п";"р";"с";"т";"у";"ф";"х";"ц";"ч";"ш";"щ";"ъ";"ы";"ь";"э";"ю";"я"},K4300))&gt;0</f>
        <v>0</v>
      </c>
      <c r="AA4300" s="142" t="b">
        <f>COUNT(SEARCH({"а";"б";"в";"г";"д";"е";"ё";"ж";"з";"и";"й";"к";"л";"м";"н";"о";"п";"р";"с";"т";"у";"ф";"х";"ц";"ч";"ш";"щ";"ъ";"ы";"ь";"э";"ю";"я"},L4300))&gt;0</f>
        <v>0</v>
      </c>
      <c r="AB4300" s="142" t="b">
        <f>COUNT(SEARCH({"а";"б";"в";"г";"д";"е";"ё";"ж";"з";"и";"й";"к";"л";"м";"н";"о";"п";"р";"с";"т";"у";"ф";"х";"ц";"ч";"ш";"щ";"ъ";"ы";"ь";"э";"ю";"я"},I4300))&gt;0</f>
        <v>0</v>
      </c>
      <c r="AC4300" s="142" t="b">
        <f>COUNT(SEARCH({"а";"б";"в";"г";"д";"е";"ё";"ж";"з";"и";"й";"к";"л";"м";"н";"о";"п";"р";"с";"т";"у";"ф";"х";"ц";"ч";"ш";"щ";"ъ";"ы";"ь";"э";"ю";"я"},M4300))&gt;0</f>
        <v>0</v>
      </c>
      <c r="AD4300" s="27" t="b">
        <f t="shared" si="72"/>
        <v>1</v>
      </c>
    </row>
    <row r="4301" spans="1:31" ht="30" hidden="1">
      <c r="A4301" s="86" t="s">
        <v>285</v>
      </c>
      <c r="B4301" s="86"/>
      <c r="C4301" s="110" t="s">
        <v>4376</v>
      </c>
      <c r="D4301" s="312" t="s">
        <v>279</v>
      </c>
      <c r="E4301" s="25" t="s">
        <v>4494</v>
      </c>
      <c r="F4301" s="117" t="s">
        <v>444</v>
      </c>
      <c r="G4301" s="117" t="s">
        <v>135</v>
      </c>
      <c r="H4301" s="119" t="s">
        <v>445</v>
      </c>
      <c r="I4301" s="117" t="s">
        <v>97</v>
      </c>
      <c r="J4301" s="119" t="s">
        <v>5</v>
      </c>
      <c r="K4301" s="75" t="s">
        <v>4491</v>
      </c>
      <c r="L4301" s="117" t="s">
        <v>4512</v>
      </c>
      <c r="M4301" s="117" t="s">
        <v>70</v>
      </c>
      <c r="N4301" s="116"/>
      <c r="O4301" s="119" t="s">
        <v>440</v>
      </c>
      <c r="P4301" s="119"/>
      <c r="Q4301" s="117"/>
      <c r="R4301" s="119"/>
      <c r="S4301" s="119" t="s">
        <v>60</v>
      </c>
      <c r="T4301" s="119"/>
      <c r="X4301" s="142" t="b">
        <f>COUNT(SEARCH({"а";"б";"в";"г";"д";"е";"ё";"ж";"з";"и";"й";"к";"л";"м";"н";"о";"п";"р";"с";"т";"у";"ф";"х";"ц";"ч";"ш";"щ";"ъ";"ы";"ь";"э";"ю";"я"},E4301))&gt;0</f>
        <v>0</v>
      </c>
      <c r="Y4301" s="142" t="b">
        <f>COUNT(SEARCH({"а";"б";"в";"г";"д";"е";"ё";"ж";"з";"и";"й";"к";"л";"м";"н";"о";"п";"р";"с";"т";"у";"ф";"х";"ц";"ч";"ш";"щ";"ъ";"ы";"ь";"э";"ю";"я"},F4301))&gt;0</f>
        <v>0</v>
      </c>
      <c r="Z4301" s="142" t="b">
        <f>COUNT(SEARCH({"а";"б";"в";"г";"д";"е";"ё";"ж";"з";"и";"й";"к";"л";"м";"н";"о";"п";"р";"с";"т";"у";"ф";"х";"ц";"ч";"ш";"щ";"ъ";"ы";"ь";"э";"ю";"я"},K4301))&gt;0</f>
        <v>0</v>
      </c>
      <c r="AA4301" s="142" t="b">
        <f>COUNT(SEARCH({"а";"б";"в";"г";"д";"е";"ё";"ж";"з";"и";"й";"к";"л";"м";"н";"о";"п";"р";"с";"т";"у";"ф";"х";"ц";"ч";"ш";"щ";"ъ";"ы";"ь";"э";"ю";"я"},L4301))&gt;0</f>
        <v>0</v>
      </c>
      <c r="AB4301" s="142" t="b">
        <f>COUNT(SEARCH({"а";"б";"в";"г";"д";"е";"ё";"ж";"з";"и";"й";"к";"л";"м";"н";"о";"п";"р";"с";"т";"у";"ф";"х";"ц";"ч";"ш";"щ";"ъ";"ы";"ь";"э";"ю";"я"},I4301))&gt;0</f>
        <v>0</v>
      </c>
      <c r="AC4301" s="142" t="b">
        <f>COUNT(SEARCH({"а";"б";"в";"г";"д";"е";"ё";"ж";"з";"и";"й";"к";"л";"м";"н";"о";"п";"р";"с";"т";"у";"ф";"х";"ц";"ч";"ш";"щ";"ъ";"ы";"ь";"э";"ю";"я"},M4301))&gt;0</f>
        <v>0</v>
      </c>
      <c r="AD4301" s="27" t="b">
        <f t="shared" si="72"/>
        <v>1</v>
      </c>
    </row>
    <row r="4302" spans="1:31" ht="30" hidden="1">
      <c r="A4302" s="12" t="s">
        <v>285</v>
      </c>
      <c r="B4302" s="12"/>
      <c r="C4302" s="110" t="s">
        <v>4376</v>
      </c>
      <c r="D4302" s="111" t="s">
        <v>279</v>
      </c>
      <c r="E4302" s="25" t="s">
        <v>4494</v>
      </c>
      <c r="F4302" s="65" t="s">
        <v>1599</v>
      </c>
      <c r="G4302" s="25" t="s">
        <v>187</v>
      </c>
      <c r="H4302" s="25" t="s">
        <v>1601</v>
      </c>
      <c r="I4302" s="25" t="s">
        <v>97</v>
      </c>
      <c r="J4302" s="51" t="s">
        <v>5</v>
      </c>
      <c r="K4302" s="367"/>
      <c r="L4302" s="24"/>
      <c r="M4302" s="24"/>
      <c r="N4302" s="42" t="s">
        <v>573</v>
      </c>
      <c r="O4302" s="51" t="s">
        <v>4513</v>
      </c>
      <c r="P4302" s="49"/>
      <c r="Q4302" s="49" t="s">
        <v>4535</v>
      </c>
      <c r="R4302" s="25"/>
      <c r="S4302" s="25" t="s">
        <v>438</v>
      </c>
      <c r="T4302" s="25"/>
      <c r="U4302" s="368"/>
      <c r="V4302" s="368"/>
      <c r="W4302" s="368"/>
      <c r="X4302" s="142" t="b">
        <f>COUNT(SEARCH({"а";"б";"в";"г";"д";"е";"ё";"ж";"з";"и";"й";"к";"л";"м";"н";"о";"п";"р";"с";"т";"у";"ф";"х";"ц";"ч";"ш";"щ";"ъ";"ы";"ь";"э";"ю";"я"},E4302))&gt;0</f>
        <v>0</v>
      </c>
      <c r="Y4302" s="142" t="b">
        <f>COUNT(SEARCH({"а";"б";"в";"г";"д";"е";"ё";"ж";"з";"и";"й";"к";"л";"м";"н";"о";"п";"р";"с";"т";"у";"ф";"х";"ц";"ч";"ш";"щ";"ъ";"ы";"ь";"э";"ю";"я"},F4302))&gt;0</f>
        <v>0</v>
      </c>
      <c r="Z4302" s="142" t="b">
        <f>COUNT(SEARCH({"а";"б";"в";"г";"д";"е";"ё";"ж";"з";"и";"й";"к";"л";"м";"н";"о";"п";"р";"с";"т";"у";"ф";"х";"ц";"ч";"ш";"щ";"ъ";"ы";"ь";"э";"ю";"я"},K4302))&gt;0</f>
        <v>0</v>
      </c>
      <c r="AA4302" s="142" t="b">
        <f>COUNT(SEARCH({"а";"б";"в";"г";"д";"е";"ё";"ж";"з";"и";"й";"к";"л";"м";"н";"о";"п";"р";"с";"т";"у";"ф";"х";"ц";"ч";"ш";"щ";"ъ";"ы";"ь";"э";"ю";"я"},L4302))&gt;0</f>
        <v>0</v>
      </c>
      <c r="AB4302" s="142" t="b">
        <f>COUNT(SEARCH({"а";"б";"в";"г";"д";"е";"ё";"ж";"з";"и";"й";"к";"л";"м";"н";"о";"п";"р";"с";"т";"у";"ф";"х";"ц";"ч";"ш";"щ";"ъ";"ы";"ь";"э";"ю";"я"},I4302))&gt;0</f>
        <v>0</v>
      </c>
      <c r="AC4302" s="142" t="b">
        <f>COUNT(SEARCH({"а";"б";"в";"г";"д";"е";"ё";"ж";"з";"и";"й";"к";"л";"м";"н";"о";"п";"р";"с";"т";"у";"ф";"х";"ц";"ч";"ш";"щ";"ъ";"ы";"ь";"э";"ю";"я"},M4302))&gt;0</f>
        <v>0</v>
      </c>
      <c r="AD4302" s="27" t="b">
        <f t="shared" si="72"/>
        <v>1</v>
      </c>
      <c r="AE4302" s="368"/>
    </row>
    <row r="4303" spans="1:31" hidden="1">
      <c r="A4303" s="86" t="s">
        <v>285</v>
      </c>
      <c r="B4303" s="86"/>
      <c r="C4303" s="110" t="s">
        <v>4376</v>
      </c>
      <c r="D4303" s="312" t="s">
        <v>279</v>
      </c>
      <c r="E4303" s="25" t="s">
        <v>4494</v>
      </c>
      <c r="F4303" s="25" t="s">
        <v>14</v>
      </c>
      <c r="G4303" s="24"/>
      <c r="H4303" s="25" t="s">
        <v>13</v>
      </c>
      <c r="I4303" s="25" t="s">
        <v>15</v>
      </c>
      <c r="J4303" s="51" t="s">
        <v>5</v>
      </c>
      <c r="K4303" s="73"/>
      <c r="L4303" s="24"/>
      <c r="M4303" s="24"/>
      <c r="N4303" s="42"/>
      <c r="O4303" s="51" t="s">
        <v>13</v>
      </c>
      <c r="P4303" s="49"/>
      <c r="Q4303" s="24"/>
      <c r="R4303" s="25"/>
      <c r="S4303" s="25"/>
      <c r="T4303" s="25"/>
      <c r="X4303" s="142" t="b">
        <f>COUNT(SEARCH({"а";"б";"в";"г";"д";"е";"ё";"ж";"з";"и";"й";"к";"л";"м";"н";"о";"п";"р";"с";"т";"у";"ф";"х";"ц";"ч";"ш";"щ";"ъ";"ы";"ь";"э";"ю";"я"},E4303))&gt;0</f>
        <v>0</v>
      </c>
      <c r="Y4303" s="142" t="b">
        <f>COUNT(SEARCH({"а";"б";"в";"г";"д";"е";"ё";"ж";"з";"и";"й";"к";"л";"м";"н";"о";"п";"р";"с";"т";"у";"ф";"х";"ц";"ч";"ш";"щ";"ъ";"ы";"ь";"э";"ю";"я"},F4303))&gt;0</f>
        <v>0</v>
      </c>
      <c r="Z4303" s="142" t="b">
        <f>COUNT(SEARCH({"а";"б";"в";"г";"д";"е";"ё";"ж";"з";"и";"й";"к";"л";"м";"н";"о";"п";"р";"с";"т";"у";"ф";"х";"ц";"ч";"ш";"щ";"ъ";"ы";"ь";"э";"ю";"я"},K4303))&gt;0</f>
        <v>0</v>
      </c>
      <c r="AA4303" s="142" t="b">
        <f>COUNT(SEARCH({"а";"б";"в";"г";"д";"е";"ё";"ж";"з";"и";"й";"к";"л";"м";"н";"о";"п";"р";"с";"т";"у";"ф";"х";"ц";"ч";"ш";"щ";"ъ";"ы";"ь";"э";"ю";"я"},L4303))&gt;0</f>
        <v>0</v>
      </c>
      <c r="AB4303" s="142" t="b">
        <f>COUNT(SEARCH({"а";"б";"в";"г";"д";"е";"ё";"ж";"з";"и";"й";"к";"л";"м";"н";"о";"п";"р";"с";"т";"у";"ф";"х";"ц";"ч";"ш";"щ";"ъ";"ы";"ь";"э";"ю";"я"},I4303))&gt;0</f>
        <v>0</v>
      </c>
      <c r="AC4303" s="142" t="b">
        <f>COUNT(SEARCH({"а";"б";"в";"г";"д";"е";"ё";"ж";"з";"и";"й";"к";"л";"м";"н";"о";"п";"р";"с";"т";"у";"ф";"х";"ц";"ч";"ш";"щ";"ъ";"ы";"ь";"э";"ю";"я"},M4303))&gt;0</f>
        <v>0</v>
      </c>
      <c r="AD4303" s="27" t="b">
        <f t="shared" ref="AD4303:AD4366" si="73">IF(OR(ISBLANK(K4303),G4303= "BK",G4303= "RK",G4303= "Ref",G4303= "LH_RK",RIGHT(F4303,3) = "_id",F4303 = "hash_diff",F4303 = "src_cd",F4303 = "invalid_id",F4303 = "version_id",F4303 = "deleted_flg",F4303 = "valid_flg"),EXACT(F4303,F4303),EXACT(F4303,IF(L4303 = "ods$effective_from_dt","effective_date",IF(ISERROR(SEARCH("#",IF(ISERROR(SEARCH("#",L4303,1)),L4303,REPLACE(L4303,SEARCH("#",L4303,1),1,"_")),1)),IF(ISERROR(SEARCH("#",L4303,1)),L4303,REPLACE(L4303,SEARCH("#",L4303,1),1,"_")),REPLACE(IF(ISERROR(SEARCH("#",L4303,1)),L4303,REPLACE(L4303,SEARCH("#",L4303,1),1,"_")),SEARCH("#",IF(ISERROR(SEARCH("#",L4303,1)),L4303,REPLACE(IF(ISERROR(SEARCH("#",L4303,1)),L4303,REPLACE(L4303,SEARCH("#",L4303,1),1,"_")),SEARCH("#",L4303,1),1,"_")),1),1,"_")))))</f>
        <v>1</v>
      </c>
    </row>
    <row r="4304" spans="1:31" s="289" customFormat="1" hidden="1">
      <c r="A4304" s="86" t="s">
        <v>285</v>
      </c>
      <c r="B4304" s="86"/>
      <c r="C4304" s="110" t="s">
        <v>4376</v>
      </c>
      <c r="D4304" s="312" t="s">
        <v>279</v>
      </c>
      <c r="E4304" s="25" t="s">
        <v>4494</v>
      </c>
      <c r="F4304" s="25" t="s">
        <v>8</v>
      </c>
      <c r="G4304" s="24"/>
      <c r="H4304" s="25" t="s">
        <v>67</v>
      </c>
      <c r="I4304" s="25" t="s">
        <v>97</v>
      </c>
      <c r="J4304" s="51" t="s">
        <v>5</v>
      </c>
      <c r="K4304" s="73"/>
      <c r="L4304" s="24"/>
      <c r="M4304" s="24"/>
      <c r="N4304" s="96" t="s">
        <v>446</v>
      </c>
      <c r="O4304" s="51" t="s">
        <v>447</v>
      </c>
      <c r="P4304" s="49"/>
      <c r="Q4304" s="24"/>
      <c r="R4304" s="25"/>
      <c r="S4304" s="25" t="s">
        <v>398</v>
      </c>
      <c r="T4304" s="25"/>
      <c r="U4304" s="27"/>
      <c r="V4304" s="27"/>
      <c r="W4304" s="27"/>
      <c r="X4304" s="142" t="b">
        <f>COUNT(SEARCH({"а";"б";"в";"г";"д";"е";"ё";"ж";"з";"и";"й";"к";"л";"м";"н";"о";"п";"р";"с";"т";"у";"ф";"х";"ц";"ч";"ш";"щ";"ъ";"ы";"ь";"э";"ю";"я"},E4304))&gt;0</f>
        <v>0</v>
      </c>
      <c r="Y4304" s="142" t="b">
        <f>COUNT(SEARCH({"а";"б";"в";"г";"д";"е";"ё";"ж";"з";"и";"й";"к";"л";"м";"н";"о";"п";"р";"с";"т";"у";"ф";"х";"ц";"ч";"ш";"щ";"ъ";"ы";"ь";"э";"ю";"я"},F4304))&gt;0</f>
        <v>0</v>
      </c>
      <c r="Z4304" s="142" t="b">
        <f>COUNT(SEARCH({"а";"б";"в";"г";"д";"е";"ё";"ж";"з";"и";"й";"к";"л";"м";"н";"о";"п";"р";"с";"т";"у";"ф";"х";"ц";"ч";"ш";"щ";"ъ";"ы";"ь";"э";"ю";"я"},K4304))&gt;0</f>
        <v>0</v>
      </c>
      <c r="AA4304" s="142" t="b">
        <f>COUNT(SEARCH({"а";"б";"в";"г";"д";"е";"ё";"ж";"з";"и";"й";"к";"л";"м";"н";"о";"п";"р";"с";"т";"у";"ф";"х";"ц";"ч";"ш";"щ";"ъ";"ы";"ь";"э";"ю";"я"},L4304))&gt;0</f>
        <v>0</v>
      </c>
      <c r="AB4304" s="142" t="b">
        <f>COUNT(SEARCH({"а";"б";"в";"г";"д";"е";"ё";"ж";"з";"и";"й";"к";"л";"м";"н";"о";"п";"р";"с";"т";"у";"ф";"х";"ц";"ч";"ш";"щ";"ъ";"ы";"ь";"э";"ю";"я"},I4304))&gt;0</f>
        <v>0</v>
      </c>
      <c r="AC4304" s="142" t="b">
        <f>COUNT(SEARCH({"а";"б";"в";"г";"д";"е";"ё";"ж";"з";"и";"й";"к";"л";"м";"н";"о";"п";"р";"с";"т";"у";"ф";"х";"ц";"ч";"ш";"щ";"ъ";"ы";"ь";"э";"ю";"я"},M4304))&gt;0</f>
        <v>0</v>
      </c>
      <c r="AD4304" s="27" t="b">
        <f t="shared" si="73"/>
        <v>1</v>
      </c>
      <c r="AE4304" s="27"/>
    </row>
    <row r="4305" spans="1:31" s="289" customFormat="1" ht="30" hidden="1">
      <c r="A4305" s="86" t="s">
        <v>285</v>
      </c>
      <c r="B4305" s="86"/>
      <c r="C4305" s="110" t="s">
        <v>4376</v>
      </c>
      <c r="D4305" s="312" t="s">
        <v>279</v>
      </c>
      <c r="E4305" s="25" t="s">
        <v>4494</v>
      </c>
      <c r="F4305" s="25" t="s">
        <v>12</v>
      </c>
      <c r="G4305" s="24"/>
      <c r="H4305" s="25" t="s">
        <v>400</v>
      </c>
      <c r="I4305" s="25" t="s">
        <v>3</v>
      </c>
      <c r="J4305" s="51" t="s">
        <v>5</v>
      </c>
      <c r="K4305" s="73"/>
      <c r="L4305" s="24"/>
      <c r="M4305" s="24"/>
      <c r="N4305" s="42"/>
      <c r="O4305" s="51" t="s">
        <v>66</v>
      </c>
      <c r="P4305" s="49"/>
      <c r="Q4305" s="24"/>
      <c r="R4305" s="25"/>
      <c r="S4305" s="25" t="s">
        <v>4</v>
      </c>
      <c r="T4305" s="25"/>
      <c r="U4305" s="27"/>
      <c r="V4305" s="27"/>
      <c r="W4305" s="27"/>
      <c r="X4305" s="142" t="b">
        <f>COUNT(SEARCH({"а";"б";"в";"г";"д";"е";"ё";"ж";"з";"и";"й";"к";"л";"м";"н";"о";"п";"р";"с";"т";"у";"ф";"х";"ц";"ч";"ш";"щ";"ъ";"ы";"ь";"э";"ю";"я"},E4305))&gt;0</f>
        <v>0</v>
      </c>
      <c r="Y4305" s="142" t="b">
        <f>COUNT(SEARCH({"а";"б";"в";"г";"д";"е";"ё";"ж";"з";"и";"й";"к";"л";"м";"н";"о";"п";"р";"с";"т";"у";"ф";"х";"ц";"ч";"ш";"щ";"ъ";"ы";"ь";"э";"ю";"я"},F4305))&gt;0</f>
        <v>0</v>
      </c>
      <c r="Z4305" s="142" t="b">
        <f>COUNT(SEARCH({"а";"б";"в";"г";"д";"е";"ё";"ж";"з";"и";"й";"к";"л";"м";"н";"о";"п";"р";"с";"т";"у";"ф";"х";"ц";"ч";"ш";"щ";"ъ";"ы";"ь";"э";"ю";"я"},K4305))&gt;0</f>
        <v>0</v>
      </c>
      <c r="AA4305" s="142" t="b">
        <f>COUNT(SEARCH({"а";"б";"в";"г";"д";"е";"ё";"ж";"з";"и";"й";"к";"л";"м";"н";"о";"п";"р";"с";"т";"у";"ф";"х";"ц";"ч";"ш";"щ";"ъ";"ы";"ь";"э";"ю";"я"},L4305))&gt;0</f>
        <v>0</v>
      </c>
      <c r="AB4305" s="142" t="b">
        <f>COUNT(SEARCH({"а";"б";"в";"г";"д";"е";"ё";"ж";"з";"и";"й";"к";"л";"м";"н";"о";"п";"р";"с";"т";"у";"ф";"х";"ц";"ч";"ш";"щ";"ъ";"ы";"ь";"э";"ю";"я"},I4305))&gt;0</f>
        <v>0</v>
      </c>
      <c r="AC4305" s="142" t="b">
        <f>COUNT(SEARCH({"а";"б";"в";"г";"д";"е";"ё";"ж";"з";"и";"й";"к";"л";"м";"н";"о";"п";"р";"с";"т";"у";"ф";"х";"ц";"ч";"ш";"щ";"ъ";"ы";"ь";"э";"ю";"я"},M4305))&gt;0</f>
        <v>0</v>
      </c>
      <c r="AD4305" s="27" t="b">
        <f t="shared" si="73"/>
        <v>1</v>
      </c>
      <c r="AE4305" s="27"/>
    </row>
    <row r="4306" spans="1:31" s="289" customFormat="1" hidden="1">
      <c r="A4306" s="86" t="s">
        <v>285</v>
      </c>
      <c r="B4306" s="86"/>
      <c r="C4306" s="110" t="s">
        <v>4376</v>
      </c>
      <c r="D4306" s="312" t="s">
        <v>279</v>
      </c>
      <c r="E4306" s="25" t="s">
        <v>4494</v>
      </c>
      <c r="F4306" s="25" t="s">
        <v>18</v>
      </c>
      <c r="G4306" s="24"/>
      <c r="H4306" s="25" t="s">
        <v>456</v>
      </c>
      <c r="I4306" s="25" t="s">
        <v>19</v>
      </c>
      <c r="J4306" s="51" t="s">
        <v>5</v>
      </c>
      <c r="K4306" s="73"/>
      <c r="L4306" s="24"/>
      <c r="M4306" s="24"/>
      <c r="N4306" s="42"/>
      <c r="O4306" s="51" t="s">
        <v>401</v>
      </c>
      <c r="P4306" s="49"/>
      <c r="Q4306" s="24"/>
      <c r="R4306" s="25"/>
      <c r="S4306" s="25"/>
      <c r="T4306" s="25"/>
      <c r="U4306" s="27"/>
      <c r="V4306" s="27"/>
      <c r="W4306" s="27"/>
      <c r="X4306" s="142" t="b">
        <f>COUNT(SEARCH({"а";"б";"в";"г";"д";"е";"ё";"ж";"з";"и";"й";"к";"л";"м";"н";"о";"п";"р";"с";"т";"у";"ф";"х";"ц";"ч";"ш";"щ";"ъ";"ы";"ь";"э";"ю";"я"},E4306))&gt;0</f>
        <v>0</v>
      </c>
      <c r="Y4306" s="142" t="b">
        <f>COUNT(SEARCH({"а";"б";"в";"г";"д";"е";"ё";"ж";"з";"и";"й";"к";"л";"м";"н";"о";"п";"р";"с";"т";"у";"ф";"х";"ц";"ч";"ш";"щ";"ъ";"ы";"ь";"э";"ю";"я"},F4306))&gt;0</f>
        <v>0</v>
      </c>
      <c r="Z4306" s="142" t="b">
        <f>COUNT(SEARCH({"а";"б";"в";"г";"д";"е";"ё";"ж";"з";"и";"й";"к";"л";"м";"н";"о";"п";"р";"с";"т";"у";"ф";"х";"ц";"ч";"ш";"щ";"ъ";"ы";"ь";"э";"ю";"я"},K4306))&gt;0</f>
        <v>0</v>
      </c>
      <c r="AA4306" s="142" t="b">
        <f>COUNT(SEARCH({"а";"б";"в";"г";"д";"е";"ё";"ж";"з";"и";"й";"к";"л";"м";"н";"о";"п";"р";"с";"т";"у";"ф";"х";"ц";"ч";"ш";"щ";"ъ";"ы";"ь";"э";"ю";"я"},L4306))&gt;0</f>
        <v>0</v>
      </c>
      <c r="AB4306" s="142" t="b">
        <f>COUNT(SEARCH({"а";"б";"в";"г";"д";"е";"ё";"ж";"з";"и";"й";"к";"л";"м";"н";"о";"п";"р";"с";"т";"у";"ф";"х";"ц";"ч";"ш";"щ";"ъ";"ы";"ь";"э";"ю";"я"},I4306))&gt;0</f>
        <v>0</v>
      </c>
      <c r="AC4306" s="142" t="b">
        <f>COUNT(SEARCH({"а";"б";"в";"г";"д";"е";"ё";"ж";"з";"и";"й";"к";"л";"м";"н";"о";"п";"р";"с";"т";"у";"ф";"х";"ц";"ч";"ш";"щ";"ъ";"ы";"ь";"э";"ю";"я"},M4306))&gt;0</f>
        <v>0</v>
      </c>
      <c r="AD4306" s="27" t="b">
        <f t="shared" si="73"/>
        <v>1</v>
      </c>
      <c r="AE4306" s="27"/>
    </row>
    <row r="4307" spans="1:31" s="289" customFormat="1" hidden="1">
      <c r="A4307" s="86" t="s">
        <v>285</v>
      </c>
      <c r="B4307" s="86"/>
      <c r="C4307" s="110" t="s">
        <v>4376</v>
      </c>
      <c r="D4307" s="312" t="s">
        <v>279</v>
      </c>
      <c r="E4307" s="25" t="s">
        <v>4494</v>
      </c>
      <c r="F4307" s="25" t="s">
        <v>21</v>
      </c>
      <c r="G4307" s="24"/>
      <c r="H4307" s="25" t="s">
        <v>402</v>
      </c>
      <c r="I4307" s="25" t="s">
        <v>19</v>
      </c>
      <c r="J4307" s="51" t="s">
        <v>5</v>
      </c>
      <c r="K4307" s="73"/>
      <c r="L4307" s="24"/>
      <c r="M4307" s="24"/>
      <c r="N4307" s="42"/>
      <c r="O4307" s="51" t="s">
        <v>519</v>
      </c>
      <c r="P4307" s="49"/>
      <c r="Q4307" s="24"/>
      <c r="R4307" s="51"/>
      <c r="S4307" s="51" t="s">
        <v>4</v>
      </c>
      <c r="T4307" s="51"/>
      <c r="U4307" s="27"/>
      <c r="V4307" s="27"/>
      <c r="W4307" s="27"/>
      <c r="X4307" s="142" t="b">
        <f>COUNT(SEARCH({"а";"б";"в";"г";"д";"е";"ё";"ж";"з";"и";"й";"к";"л";"м";"н";"о";"п";"р";"с";"т";"у";"ф";"х";"ц";"ч";"ш";"щ";"ъ";"ы";"ь";"э";"ю";"я"},E4307))&gt;0</f>
        <v>0</v>
      </c>
      <c r="Y4307" s="142" t="b">
        <f>COUNT(SEARCH({"а";"б";"в";"г";"д";"е";"ё";"ж";"з";"и";"й";"к";"л";"м";"н";"о";"п";"р";"с";"т";"у";"ф";"х";"ц";"ч";"ш";"щ";"ъ";"ы";"ь";"э";"ю";"я"},F4307))&gt;0</f>
        <v>0</v>
      </c>
      <c r="Z4307" s="142" t="b">
        <f>COUNT(SEARCH({"а";"б";"в";"г";"д";"е";"ё";"ж";"з";"и";"й";"к";"л";"м";"н";"о";"п";"р";"с";"т";"у";"ф";"х";"ц";"ч";"ш";"щ";"ъ";"ы";"ь";"э";"ю";"я"},K4307))&gt;0</f>
        <v>0</v>
      </c>
      <c r="AA4307" s="142" t="b">
        <f>COUNT(SEARCH({"а";"б";"в";"г";"д";"е";"ё";"ж";"з";"и";"й";"к";"л";"м";"н";"о";"п";"р";"с";"т";"у";"ф";"х";"ц";"ч";"ш";"щ";"ъ";"ы";"ь";"э";"ю";"я"},L4307))&gt;0</f>
        <v>0</v>
      </c>
      <c r="AB4307" s="142" t="b">
        <f>COUNT(SEARCH({"а";"б";"в";"г";"д";"е";"ё";"ж";"з";"и";"й";"к";"л";"м";"н";"о";"п";"р";"с";"т";"у";"ф";"х";"ц";"ч";"ш";"щ";"ъ";"ы";"ь";"э";"ю";"я"},I4307))&gt;0</f>
        <v>0</v>
      </c>
      <c r="AC4307" s="142" t="b">
        <f>COUNT(SEARCH({"а";"б";"в";"г";"д";"е";"ё";"ж";"з";"и";"й";"к";"л";"м";"н";"о";"п";"р";"с";"т";"у";"ф";"х";"ц";"ч";"ш";"щ";"ъ";"ы";"ь";"э";"ю";"я"},M4307))&gt;0</f>
        <v>0</v>
      </c>
      <c r="AD4307" s="27" t="b">
        <f t="shared" si="73"/>
        <v>1</v>
      </c>
      <c r="AE4307" s="27"/>
    </row>
    <row r="4308" spans="1:31" s="289" customFormat="1" hidden="1">
      <c r="A4308" s="86" t="s">
        <v>285</v>
      </c>
      <c r="B4308" s="86"/>
      <c r="C4308" s="110" t="s">
        <v>4376</v>
      </c>
      <c r="D4308" s="312" t="s">
        <v>279</v>
      </c>
      <c r="E4308" s="25" t="s">
        <v>4494</v>
      </c>
      <c r="F4308" s="25" t="s">
        <v>1487</v>
      </c>
      <c r="G4308" s="24"/>
      <c r="H4308" s="25" t="s">
        <v>1605</v>
      </c>
      <c r="I4308" s="25" t="s">
        <v>97</v>
      </c>
      <c r="J4308" s="51" t="s">
        <v>23</v>
      </c>
      <c r="K4308" s="133" t="s">
        <v>4491</v>
      </c>
      <c r="L4308" s="25" t="s">
        <v>96</v>
      </c>
      <c r="M4308" s="25" t="s">
        <v>96</v>
      </c>
      <c r="N4308" s="42" t="s">
        <v>4514</v>
      </c>
      <c r="O4308" s="51" t="s">
        <v>4515</v>
      </c>
      <c r="P4308" s="49"/>
      <c r="Q4308" s="24"/>
      <c r="R4308" s="25"/>
      <c r="S4308" s="25" t="s">
        <v>398</v>
      </c>
      <c r="T4308" s="25"/>
      <c r="U4308" s="27"/>
      <c r="V4308" s="27"/>
      <c r="W4308" s="27"/>
      <c r="X4308" s="142" t="b">
        <f>COUNT(SEARCH({"а";"б";"в";"г";"д";"е";"ё";"ж";"з";"и";"й";"к";"л";"м";"н";"о";"п";"р";"с";"т";"у";"ф";"х";"ц";"ч";"ш";"щ";"ъ";"ы";"ь";"э";"ю";"я"},E4308))&gt;0</f>
        <v>0</v>
      </c>
      <c r="Y4308" s="142" t="b">
        <f>COUNT(SEARCH({"а";"б";"в";"г";"д";"е";"ё";"ж";"з";"и";"й";"к";"л";"м";"н";"о";"п";"р";"с";"т";"у";"ф";"х";"ц";"ч";"ш";"щ";"ъ";"ы";"ь";"э";"ю";"я"},F4308))&gt;0</f>
        <v>0</v>
      </c>
      <c r="Z4308" s="142" t="b">
        <f>COUNT(SEARCH({"а";"б";"в";"г";"д";"е";"ё";"ж";"з";"и";"й";"к";"л";"м";"н";"о";"п";"р";"с";"т";"у";"ф";"х";"ц";"ч";"ш";"щ";"ъ";"ы";"ь";"э";"ю";"я"},K4308))&gt;0</f>
        <v>0</v>
      </c>
      <c r="AA4308" s="142" t="b">
        <f>COUNT(SEARCH({"а";"б";"в";"г";"д";"е";"ё";"ж";"з";"и";"й";"к";"л";"м";"н";"о";"п";"р";"с";"т";"у";"ф";"х";"ц";"ч";"ш";"щ";"ъ";"ы";"ь";"э";"ю";"я"},L4308))&gt;0</f>
        <v>0</v>
      </c>
      <c r="AB4308" s="142" t="b">
        <f>COUNT(SEARCH({"а";"б";"в";"г";"д";"е";"ё";"ж";"з";"и";"й";"к";"л";"м";"н";"о";"п";"р";"с";"т";"у";"ф";"х";"ц";"ч";"ш";"щ";"ъ";"ы";"ь";"э";"ю";"я"},I4308))&gt;0</f>
        <v>0</v>
      </c>
      <c r="AC4308" s="142" t="b">
        <f>COUNT(SEARCH({"а";"б";"в";"г";"д";"е";"ё";"ж";"з";"и";"й";"к";"л";"м";"н";"о";"п";"р";"с";"т";"у";"ф";"х";"ц";"ч";"ш";"щ";"ъ";"ы";"ь";"э";"ю";"я"},M4308))&gt;0</f>
        <v>0</v>
      </c>
      <c r="AD4308" s="27" t="b">
        <f t="shared" si="73"/>
        <v>1</v>
      </c>
      <c r="AE4308" s="27"/>
    </row>
    <row r="4309" spans="1:31" s="289" customFormat="1" hidden="1">
      <c r="A4309" s="86" t="s">
        <v>285</v>
      </c>
      <c r="B4309" s="86"/>
      <c r="C4309" s="110" t="s">
        <v>4376</v>
      </c>
      <c r="D4309" s="312" t="s">
        <v>279</v>
      </c>
      <c r="E4309" s="25" t="s">
        <v>4494</v>
      </c>
      <c r="F4309" s="25" t="s">
        <v>1607</v>
      </c>
      <c r="G4309" s="24"/>
      <c r="H4309" s="25" t="s">
        <v>1608</v>
      </c>
      <c r="I4309" s="25" t="s">
        <v>463</v>
      </c>
      <c r="J4309" s="51" t="s">
        <v>23</v>
      </c>
      <c r="K4309" s="133" t="s">
        <v>4491</v>
      </c>
      <c r="L4309" s="24" t="s">
        <v>4516</v>
      </c>
      <c r="M4309" s="25" t="s">
        <v>65</v>
      </c>
      <c r="N4309" s="42"/>
      <c r="O4309" s="51" t="s">
        <v>395</v>
      </c>
      <c r="P4309" s="49"/>
      <c r="Q4309" s="24"/>
      <c r="R4309" s="25"/>
      <c r="S4309" s="25"/>
      <c r="T4309" s="25"/>
      <c r="U4309" s="27"/>
      <c r="V4309" s="27"/>
      <c r="W4309" s="27"/>
      <c r="X4309" s="142" t="b">
        <f>COUNT(SEARCH({"а";"б";"в";"г";"д";"е";"ё";"ж";"з";"и";"й";"к";"л";"м";"н";"о";"п";"р";"с";"т";"у";"ф";"х";"ц";"ч";"ш";"щ";"ъ";"ы";"ь";"э";"ю";"я"},E4309))&gt;0</f>
        <v>0</v>
      </c>
      <c r="Y4309" s="142" t="b">
        <f>COUNT(SEARCH({"а";"б";"в";"г";"д";"е";"ё";"ж";"з";"и";"й";"к";"л";"м";"н";"о";"п";"р";"с";"т";"у";"ф";"х";"ц";"ч";"ш";"щ";"ъ";"ы";"ь";"э";"ю";"я"},F4309))&gt;0</f>
        <v>0</v>
      </c>
      <c r="Z4309" s="142" t="b">
        <f>COUNT(SEARCH({"а";"б";"в";"г";"д";"е";"ё";"ж";"з";"и";"й";"к";"л";"м";"н";"о";"п";"р";"с";"т";"у";"ф";"х";"ц";"ч";"ш";"щ";"ъ";"ы";"ь";"э";"ю";"я"},K4309))&gt;0</f>
        <v>0</v>
      </c>
      <c r="AA4309" s="142" t="b">
        <f>COUNT(SEARCH({"а";"б";"в";"г";"д";"е";"ё";"ж";"з";"и";"й";"к";"л";"м";"н";"о";"п";"р";"с";"т";"у";"ф";"х";"ц";"ч";"ш";"щ";"ъ";"ы";"ь";"э";"ю";"я"},L4309))&gt;0</f>
        <v>0</v>
      </c>
      <c r="AB4309" s="142" t="b">
        <f>COUNT(SEARCH({"а";"б";"в";"г";"д";"е";"ё";"ж";"з";"и";"й";"к";"л";"м";"н";"о";"п";"р";"с";"т";"у";"ф";"х";"ц";"ч";"ш";"щ";"ъ";"ы";"ь";"э";"ю";"я"},I4309))&gt;0</f>
        <v>0</v>
      </c>
      <c r="AC4309" s="142" t="b">
        <f>COUNT(SEARCH({"а";"б";"в";"г";"д";"е";"ё";"ж";"з";"и";"й";"к";"л";"м";"н";"о";"п";"р";"с";"т";"у";"ф";"х";"ц";"ч";"ш";"щ";"ъ";"ы";"ь";"э";"ю";"я"},M4309))&gt;0</f>
        <v>0</v>
      </c>
      <c r="AD4309" s="27" t="b">
        <f t="shared" si="73"/>
        <v>0</v>
      </c>
      <c r="AE4309" s="27" t="s">
        <v>9364</v>
      </c>
    </row>
    <row r="4310" spans="1:31" s="289" customFormat="1" hidden="1">
      <c r="A4310" s="86" t="s">
        <v>285</v>
      </c>
      <c r="B4310" s="86"/>
      <c r="C4310" s="110" t="s">
        <v>4376</v>
      </c>
      <c r="D4310" s="312" t="s">
        <v>280</v>
      </c>
      <c r="E4310" s="25" t="s">
        <v>4494</v>
      </c>
      <c r="F4310" s="25" t="s">
        <v>1598</v>
      </c>
      <c r="G4310" s="24" t="s">
        <v>134</v>
      </c>
      <c r="H4310" s="24" t="s">
        <v>4510</v>
      </c>
      <c r="I4310" s="25" t="s">
        <v>3</v>
      </c>
      <c r="J4310" s="51" t="s">
        <v>5</v>
      </c>
      <c r="K4310" s="73"/>
      <c r="L4310" s="24"/>
      <c r="M4310" s="24"/>
      <c r="N4310" s="42"/>
      <c r="O4310" s="51" t="s">
        <v>512</v>
      </c>
      <c r="P4310" s="49"/>
      <c r="Q4310" s="26" t="str">
        <f>CONCATENATE("rdv.lnk_",MID(E4310,10,LEN(E4310)-14))</f>
        <v>rdv.lnk_acc_corr_arch_document</v>
      </c>
      <c r="R4310" s="25"/>
      <c r="S4310" s="25" t="s">
        <v>4</v>
      </c>
      <c r="T4310" s="25"/>
      <c r="U4310" s="27"/>
      <c r="V4310" s="27"/>
      <c r="W4310" s="27"/>
      <c r="X4310" s="142" t="b">
        <f>COUNT(SEARCH({"а";"б";"в";"г";"д";"е";"ё";"ж";"з";"и";"й";"к";"л";"м";"н";"о";"п";"р";"с";"т";"у";"ф";"х";"ц";"ч";"ш";"щ";"ъ";"ы";"ь";"э";"ю";"я"},E4310))&gt;0</f>
        <v>0</v>
      </c>
      <c r="Y4310" s="142" t="b">
        <f>COUNT(SEARCH({"а";"б";"в";"г";"д";"е";"ё";"ж";"з";"и";"й";"к";"л";"м";"н";"о";"п";"р";"с";"т";"у";"ф";"х";"ц";"ч";"ш";"щ";"ъ";"ы";"ь";"э";"ю";"я"},F4310))&gt;0</f>
        <v>0</v>
      </c>
      <c r="Z4310" s="142" t="b">
        <f>COUNT(SEARCH({"а";"б";"в";"г";"д";"е";"ё";"ж";"з";"и";"й";"к";"л";"м";"н";"о";"п";"р";"с";"т";"у";"ф";"х";"ц";"ч";"ш";"щ";"ъ";"ы";"ь";"э";"ю";"я"},K4310))&gt;0</f>
        <v>0</v>
      </c>
      <c r="AA4310" s="142" t="b">
        <f>COUNT(SEARCH({"а";"б";"в";"г";"д";"е";"ё";"ж";"з";"и";"й";"к";"л";"м";"н";"о";"п";"р";"с";"т";"у";"ф";"х";"ц";"ч";"ш";"щ";"ъ";"ы";"ь";"э";"ю";"я"},L4310))&gt;0</f>
        <v>0</v>
      </c>
      <c r="AB4310" s="142" t="b">
        <f>COUNT(SEARCH({"а";"б";"в";"г";"д";"е";"ё";"ж";"з";"и";"й";"к";"л";"м";"н";"о";"п";"р";"с";"т";"у";"ф";"х";"ц";"ч";"ш";"щ";"ъ";"ы";"ь";"э";"ю";"я"},I4310))&gt;0</f>
        <v>0</v>
      </c>
      <c r="AC4310" s="142" t="b">
        <f>COUNT(SEARCH({"а";"б";"в";"г";"д";"е";"ё";"ж";"з";"и";"й";"к";"л";"м";"н";"о";"п";"р";"с";"т";"у";"ф";"х";"ц";"ч";"ш";"щ";"ъ";"ы";"ь";"э";"ю";"я"},M4310))&gt;0</f>
        <v>0</v>
      </c>
      <c r="AD4310" s="27" t="b">
        <f t="shared" si="73"/>
        <v>1</v>
      </c>
      <c r="AE4310" s="27"/>
    </row>
    <row r="4311" spans="1:31" s="289" customFormat="1" ht="30" hidden="1">
      <c r="A4311" s="86" t="s">
        <v>285</v>
      </c>
      <c r="B4311" s="86"/>
      <c r="C4311" s="110" t="s">
        <v>4376</v>
      </c>
      <c r="D4311" s="312" t="s">
        <v>280</v>
      </c>
      <c r="E4311" s="25" t="s">
        <v>4494</v>
      </c>
      <c r="F4311" s="65" t="s">
        <v>1583</v>
      </c>
      <c r="G4311" s="24" t="s">
        <v>183</v>
      </c>
      <c r="H4311" s="24" t="s">
        <v>4511</v>
      </c>
      <c r="I4311" s="25" t="s">
        <v>3</v>
      </c>
      <c r="J4311" s="51" t="s">
        <v>5</v>
      </c>
      <c r="K4311" s="73"/>
      <c r="L4311" s="24"/>
      <c r="M4311" s="24"/>
      <c r="N4311" s="42"/>
      <c r="O4311" s="51" t="s">
        <v>4507</v>
      </c>
      <c r="P4311" s="49" t="s">
        <v>5283</v>
      </c>
      <c r="Q4311" s="49" t="s">
        <v>4536</v>
      </c>
      <c r="R4311" s="25"/>
      <c r="S4311" s="25" t="s">
        <v>438</v>
      </c>
      <c r="T4311" s="25"/>
      <c r="U4311" s="27"/>
      <c r="V4311" s="27"/>
      <c r="W4311" s="27"/>
      <c r="X4311" s="142" t="b">
        <f>COUNT(SEARCH({"а";"б";"в";"г";"д";"е";"ё";"ж";"з";"и";"й";"к";"л";"м";"н";"о";"п";"р";"с";"т";"у";"ф";"х";"ц";"ч";"ш";"щ";"ъ";"ы";"ь";"э";"ю";"я"},E4311))&gt;0</f>
        <v>0</v>
      </c>
      <c r="Y4311" s="142" t="b">
        <f>COUNT(SEARCH({"а";"б";"в";"г";"д";"е";"ё";"ж";"з";"и";"й";"к";"л";"м";"н";"о";"п";"р";"с";"т";"у";"ф";"х";"ц";"ч";"ш";"щ";"ъ";"ы";"ь";"э";"ю";"я"},F4311))&gt;0</f>
        <v>0</v>
      </c>
      <c r="Z4311" s="142" t="b">
        <f>COUNT(SEARCH({"а";"б";"в";"г";"д";"е";"ё";"ж";"з";"и";"й";"к";"л";"м";"н";"о";"п";"р";"с";"т";"у";"ф";"х";"ц";"ч";"ш";"щ";"ъ";"ы";"ь";"э";"ю";"я"},K4311))&gt;0</f>
        <v>0</v>
      </c>
      <c r="AA4311" s="142" t="b">
        <f>COUNT(SEARCH({"а";"б";"в";"г";"д";"е";"ё";"ж";"з";"и";"й";"к";"л";"м";"н";"о";"п";"р";"с";"т";"у";"ф";"х";"ц";"ч";"ш";"щ";"ъ";"ы";"ь";"э";"ю";"я"},L4311))&gt;0</f>
        <v>0</v>
      </c>
      <c r="AB4311" s="142" t="b">
        <f>COUNT(SEARCH({"а";"б";"в";"г";"д";"е";"ё";"ж";"з";"и";"й";"к";"л";"м";"н";"о";"п";"р";"с";"т";"у";"ф";"х";"ц";"ч";"ш";"щ";"ъ";"ы";"ь";"э";"ю";"я"},I4311))&gt;0</f>
        <v>0</v>
      </c>
      <c r="AC4311" s="142" t="b">
        <f>COUNT(SEARCH({"а";"б";"в";"г";"д";"е";"ё";"ж";"з";"и";"й";"к";"л";"м";"н";"о";"п";"р";"с";"т";"у";"ф";"х";"ц";"ч";"ш";"щ";"ъ";"ы";"ь";"э";"ю";"я"},M4311))&gt;0</f>
        <v>0</v>
      </c>
      <c r="AD4311" s="27" t="b">
        <f t="shared" si="73"/>
        <v>1</v>
      </c>
      <c r="AE4311" s="27"/>
    </row>
    <row r="4312" spans="1:31" s="289" customFormat="1" ht="30" hidden="1">
      <c r="A4312" s="86" t="s">
        <v>285</v>
      </c>
      <c r="B4312" s="86"/>
      <c r="C4312" s="110" t="s">
        <v>4376</v>
      </c>
      <c r="D4312" s="312" t="s">
        <v>280</v>
      </c>
      <c r="E4312" s="25" t="s">
        <v>4494</v>
      </c>
      <c r="F4312" s="117" t="s">
        <v>1584</v>
      </c>
      <c r="G4312" s="117" t="s">
        <v>135</v>
      </c>
      <c r="H4312" s="119" t="s">
        <v>4508</v>
      </c>
      <c r="I4312" s="117" t="s">
        <v>97</v>
      </c>
      <c r="J4312" s="119" t="s">
        <v>5</v>
      </c>
      <c r="K4312" s="75" t="s">
        <v>4491</v>
      </c>
      <c r="L4312" s="117" t="s">
        <v>73</v>
      </c>
      <c r="M4312" s="117" t="s">
        <v>70</v>
      </c>
      <c r="N4312" s="116"/>
      <c r="O4312" s="119" t="s">
        <v>440</v>
      </c>
      <c r="P4312" s="119"/>
      <c r="Q4312" s="117"/>
      <c r="R4312" s="119"/>
      <c r="S4312" s="119" t="s">
        <v>60</v>
      </c>
      <c r="T4312" s="119"/>
      <c r="U4312" s="27"/>
      <c r="V4312" s="27"/>
      <c r="W4312" s="27"/>
      <c r="X4312" s="142" t="b">
        <f>COUNT(SEARCH({"а";"б";"в";"г";"д";"е";"ё";"ж";"з";"и";"й";"к";"л";"м";"н";"о";"п";"р";"с";"т";"у";"ф";"х";"ц";"ч";"ш";"щ";"ъ";"ы";"ь";"э";"ю";"я"},E4312))&gt;0</f>
        <v>0</v>
      </c>
      <c r="Y4312" s="142" t="b">
        <f>COUNT(SEARCH({"а";"б";"в";"г";"д";"е";"ё";"ж";"з";"и";"й";"к";"л";"м";"н";"о";"п";"р";"с";"т";"у";"ф";"х";"ц";"ч";"ш";"щ";"ъ";"ы";"ь";"э";"ю";"я"},F4312))&gt;0</f>
        <v>0</v>
      </c>
      <c r="Z4312" s="142" t="b">
        <f>COUNT(SEARCH({"а";"б";"в";"г";"д";"е";"ё";"ж";"з";"и";"й";"к";"л";"м";"н";"о";"п";"р";"с";"т";"у";"ф";"х";"ц";"ч";"ш";"щ";"ъ";"ы";"ь";"э";"ю";"я"},K4312))&gt;0</f>
        <v>0</v>
      </c>
      <c r="AA4312" s="142" t="b">
        <f>COUNT(SEARCH({"а";"б";"в";"г";"д";"е";"ё";"ж";"з";"и";"й";"к";"л";"м";"н";"о";"п";"р";"с";"т";"у";"ф";"х";"ц";"ч";"ш";"щ";"ъ";"ы";"ь";"э";"ю";"я"},L4312))&gt;0</f>
        <v>0</v>
      </c>
      <c r="AB4312" s="142" t="b">
        <f>COUNT(SEARCH({"а";"б";"в";"г";"д";"е";"ё";"ж";"з";"и";"й";"к";"л";"м";"н";"о";"п";"р";"с";"т";"у";"ф";"х";"ц";"ч";"ш";"щ";"ъ";"ы";"ь";"э";"ю";"я"},I4312))&gt;0</f>
        <v>0</v>
      </c>
      <c r="AC4312" s="142" t="b">
        <f>COUNT(SEARCH({"а";"б";"в";"г";"д";"е";"ё";"ж";"з";"и";"й";"к";"л";"м";"н";"о";"п";"р";"с";"т";"у";"ф";"х";"ц";"ч";"ш";"щ";"ъ";"ы";"ь";"э";"ю";"я"},M4312))&gt;0</f>
        <v>0</v>
      </c>
      <c r="AD4312" s="27" t="b">
        <f t="shared" si="73"/>
        <v>1</v>
      </c>
      <c r="AE4312" s="27"/>
    </row>
    <row r="4313" spans="1:31" s="289" customFormat="1" ht="30" hidden="1">
      <c r="A4313" s="86" t="s">
        <v>285</v>
      </c>
      <c r="B4313" s="86"/>
      <c r="C4313" s="110" t="s">
        <v>4376</v>
      </c>
      <c r="D4313" s="312" t="s">
        <v>280</v>
      </c>
      <c r="E4313" s="25" t="s">
        <v>4494</v>
      </c>
      <c r="F4313" s="65" t="s">
        <v>441</v>
      </c>
      <c r="G4313" s="24" t="s">
        <v>183</v>
      </c>
      <c r="H4313" s="24" t="s">
        <v>442</v>
      </c>
      <c r="I4313" s="25" t="s">
        <v>3</v>
      </c>
      <c r="J4313" s="51" t="s">
        <v>5</v>
      </c>
      <c r="K4313" s="73"/>
      <c r="L4313" s="24"/>
      <c r="M4313" s="24"/>
      <c r="N4313" s="42"/>
      <c r="O4313" s="51" t="s">
        <v>443</v>
      </c>
      <c r="P4313" s="49" t="s">
        <v>5271</v>
      </c>
      <c r="Q4313" s="49" t="s">
        <v>595</v>
      </c>
      <c r="R4313" s="25"/>
      <c r="S4313" s="25" t="s">
        <v>438</v>
      </c>
      <c r="T4313" s="25"/>
      <c r="U4313" s="27"/>
      <c r="V4313" s="27"/>
      <c r="W4313" s="27"/>
      <c r="X4313" s="142" t="b">
        <f>COUNT(SEARCH({"а";"б";"в";"г";"д";"е";"ё";"ж";"з";"и";"й";"к";"л";"м";"н";"о";"п";"р";"с";"т";"у";"ф";"х";"ц";"ч";"ш";"щ";"ъ";"ы";"ь";"э";"ю";"я"},E4313))&gt;0</f>
        <v>0</v>
      </c>
      <c r="Y4313" s="142" t="b">
        <f>COUNT(SEARCH({"а";"б";"в";"г";"д";"е";"ё";"ж";"з";"и";"й";"к";"л";"м";"н";"о";"п";"р";"с";"т";"у";"ф";"х";"ц";"ч";"ш";"щ";"ъ";"ы";"ь";"э";"ю";"я"},F4313))&gt;0</f>
        <v>0</v>
      </c>
      <c r="Z4313" s="142" t="b">
        <f>COUNT(SEARCH({"а";"б";"в";"г";"д";"е";"ё";"ж";"з";"и";"й";"к";"л";"м";"н";"о";"п";"р";"с";"т";"у";"ф";"х";"ц";"ч";"ш";"щ";"ъ";"ы";"ь";"э";"ю";"я"},K4313))&gt;0</f>
        <v>0</v>
      </c>
      <c r="AA4313" s="142" t="b">
        <f>COUNT(SEARCH({"а";"б";"в";"г";"д";"е";"ё";"ж";"з";"и";"й";"к";"л";"м";"н";"о";"п";"р";"с";"т";"у";"ф";"х";"ц";"ч";"ш";"щ";"ъ";"ы";"ь";"э";"ю";"я"},L4313))&gt;0</f>
        <v>0</v>
      </c>
      <c r="AB4313" s="142" t="b">
        <f>COUNT(SEARCH({"а";"б";"в";"г";"д";"е";"ё";"ж";"з";"и";"й";"к";"л";"м";"н";"о";"п";"р";"с";"т";"у";"ф";"х";"ц";"ч";"ш";"щ";"ъ";"ы";"ь";"э";"ю";"я"},I4313))&gt;0</f>
        <v>0</v>
      </c>
      <c r="AC4313" s="142" t="b">
        <f>COUNT(SEARCH({"а";"б";"в";"г";"д";"е";"ё";"ж";"з";"и";"й";"к";"л";"м";"н";"о";"п";"р";"с";"т";"у";"ф";"х";"ц";"ч";"ш";"щ";"ъ";"ы";"ь";"э";"ю";"я"},M4313))&gt;0</f>
        <v>0</v>
      </c>
      <c r="AD4313" s="27" t="b">
        <f t="shared" si="73"/>
        <v>1</v>
      </c>
      <c r="AE4313" s="27"/>
    </row>
    <row r="4314" spans="1:31" s="289" customFormat="1" ht="30" hidden="1">
      <c r="A4314" s="86" t="s">
        <v>285</v>
      </c>
      <c r="B4314" s="86"/>
      <c r="C4314" s="110" t="s">
        <v>4376</v>
      </c>
      <c r="D4314" s="312" t="s">
        <v>280</v>
      </c>
      <c r="E4314" s="25" t="s">
        <v>4494</v>
      </c>
      <c r="F4314" s="117" t="s">
        <v>444</v>
      </c>
      <c r="G4314" s="117" t="s">
        <v>135</v>
      </c>
      <c r="H4314" s="119" t="s">
        <v>445</v>
      </c>
      <c r="I4314" s="117" t="s">
        <v>97</v>
      </c>
      <c r="J4314" s="119" t="s">
        <v>5</v>
      </c>
      <c r="K4314" s="75" t="s">
        <v>4491</v>
      </c>
      <c r="L4314" s="117" t="s">
        <v>4517</v>
      </c>
      <c r="M4314" s="117" t="s">
        <v>70</v>
      </c>
      <c r="N4314" s="116"/>
      <c r="O4314" s="119" t="s">
        <v>440</v>
      </c>
      <c r="P4314" s="119"/>
      <c r="Q4314" s="117"/>
      <c r="R4314" s="119"/>
      <c r="S4314" s="119" t="s">
        <v>60</v>
      </c>
      <c r="T4314" s="119"/>
      <c r="U4314" s="27"/>
      <c r="V4314" s="27"/>
      <c r="W4314" s="27"/>
      <c r="X4314" s="142" t="b">
        <f>COUNT(SEARCH({"а";"б";"в";"г";"д";"е";"ё";"ж";"з";"и";"й";"к";"л";"м";"н";"о";"п";"р";"с";"т";"у";"ф";"х";"ц";"ч";"ш";"щ";"ъ";"ы";"ь";"э";"ю";"я"},E4314))&gt;0</f>
        <v>0</v>
      </c>
      <c r="Y4314" s="142" t="b">
        <f>COUNT(SEARCH({"а";"б";"в";"г";"д";"е";"ё";"ж";"з";"и";"й";"к";"л";"м";"н";"о";"п";"р";"с";"т";"у";"ф";"х";"ц";"ч";"ш";"щ";"ъ";"ы";"ь";"э";"ю";"я"},F4314))&gt;0</f>
        <v>0</v>
      </c>
      <c r="Z4314" s="142" t="b">
        <f>COUNT(SEARCH({"а";"б";"в";"г";"д";"е";"ё";"ж";"з";"и";"й";"к";"л";"м";"н";"о";"п";"р";"с";"т";"у";"ф";"х";"ц";"ч";"ш";"щ";"ъ";"ы";"ь";"э";"ю";"я"},K4314))&gt;0</f>
        <v>0</v>
      </c>
      <c r="AA4314" s="142" t="b">
        <f>COUNT(SEARCH({"а";"б";"в";"г";"д";"е";"ё";"ж";"з";"и";"й";"к";"л";"м";"н";"о";"п";"р";"с";"т";"у";"ф";"х";"ц";"ч";"ш";"щ";"ъ";"ы";"ь";"э";"ю";"я"},L4314))&gt;0</f>
        <v>0</v>
      </c>
      <c r="AB4314" s="142" t="b">
        <f>COUNT(SEARCH({"а";"б";"в";"г";"д";"е";"ё";"ж";"з";"и";"й";"к";"л";"м";"н";"о";"п";"р";"с";"т";"у";"ф";"х";"ц";"ч";"ш";"щ";"ъ";"ы";"ь";"э";"ю";"я"},I4314))&gt;0</f>
        <v>0</v>
      </c>
      <c r="AC4314" s="142" t="b">
        <f>COUNT(SEARCH({"а";"б";"в";"г";"д";"е";"ё";"ж";"з";"и";"й";"к";"л";"м";"н";"о";"п";"р";"с";"т";"у";"ф";"х";"ц";"ч";"ш";"щ";"ъ";"ы";"ь";"э";"ю";"я"},M4314))&gt;0</f>
        <v>0</v>
      </c>
      <c r="AD4314" s="27" t="b">
        <f t="shared" si="73"/>
        <v>1</v>
      </c>
      <c r="AE4314" s="27"/>
    </row>
    <row r="4315" spans="1:31" s="289" customFormat="1" ht="30" hidden="1">
      <c r="A4315" s="86" t="s">
        <v>285</v>
      </c>
      <c r="B4315" s="86"/>
      <c r="C4315" s="110" t="s">
        <v>4376</v>
      </c>
      <c r="D4315" s="312" t="s">
        <v>280</v>
      </c>
      <c r="E4315" s="25" t="s">
        <v>4494</v>
      </c>
      <c r="F4315" s="65" t="s">
        <v>1599</v>
      </c>
      <c r="G4315" s="25" t="s">
        <v>187</v>
      </c>
      <c r="H4315" s="25" t="s">
        <v>1601</v>
      </c>
      <c r="I4315" s="25" t="s">
        <v>97</v>
      </c>
      <c r="J4315" s="51" t="s">
        <v>5</v>
      </c>
      <c r="K4315" s="73"/>
      <c r="L4315" s="24"/>
      <c r="M4315" s="24"/>
      <c r="N4315" s="42" t="s">
        <v>574</v>
      </c>
      <c r="O4315" s="51" t="s">
        <v>4518</v>
      </c>
      <c r="P4315" s="49"/>
      <c r="Q4315" s="49" t="s">
        <v>4502</v>
      </c>
      <c r="R4315" s="25"/>
      <c r="S4315" s="25" t="s">
        <v>438</v>
      </c>
      <c r="T4315" s="25"/>
      <c r="U4315" s="27"/>
      <c r="V4315" s="27"/>
      <c r="W4315" s="27"/>
      <c r="X4315" s="142" t="b">
        <f>COUNT(SEARCH({"а";"б";"в";"г";"д";"е";"ё";"ж";"з";"и";"й";"к";"л";"м";"н";"о";"п";"р";"с";"т";"у";"ф";"х";"ц";"ч";"ш";"щ";"ъ";"ы";"ь";"э";"ю";"я"},E4315))&gt;0</f>
        <v>0</v>
      </c>
      <c r="Y4315" s="142" t="b">
        <f>COUNT(SEARCH({"а";"б";"в";"г";"д";"е";"ё";"ж";"з";"и";"й";"к";"л";"м";"н";"о";"п";"р";"с";"т";"у";"ф";"х";"ц";"ч";"ш";"щ";"ъ";"ы";"ь";"э";"ю";"я"},F4315))&gt;0</f>
        <v>0</v>
      </c>
      <c r="Z4315" s="142" t="b">
        <f>COUNT(SEARCH({"а";"б";"в";"г";"д";"е";"ё";"ж";"з";"и";"й";"к";"л";"м";"н";"о";"п";"р";"с";"т";"у";"ф";"х";"ц";"ч";"ш";"щ";"ъ";"ы";"ь";"э";"ю";"я"},K4315))&gt;0</f>
        <v>0</v>
      </c>
      <c r="AA4315" s="142" t="b">
        <f>COUNT(SEARCH({"а";"б";"в";"г";"д";"е";"ё";"ж";"з";"и";"й";"к";"л";"м";"н";"о";"п";"р";"с";"т";"у";"ф";"х";"ц";"ч";"ш";"щ";"ъ";"ы";"ь";"э";"ю";"я"},L4315))&gt;0</f>
        <v>0</v>
      </c>
      <c r="AB4315" s="142" t="b">
        <f>COUNT(SEARCH({"а";"б";"в";"г";"д";"е";"ё";"ж";"з";"и";"й";"к";"л";"м";"н";"о";"п";"р";"с";"т";"у";"ф";"х";"ц";"ч";"ш";"щ";"ъ";"ы";"ь";"э";"ю";"я"},I4315))&gt;0</f>
        <v>0</v>
      </c>
      <c r="AC4315" s="142" t="b">
        <f>COUNT(SEARCH({"а";"б";"в";"г";"д";"е";"ё";"ж";"з";"и";"й";"к";"л";"м";"н";"о";"п";"р";"с";"т";"у";"ф";"х";"ц";"ч";"ш";"щ";"ъ";"ы";"ь";"э";"ю";"я"},M4315))&gt;0</f>
        <v>0</v>
      </c>
      <c r="AD4315" s="27" t="b">
        <f t="shared" si="73"/>
        <v>1</v>
      </c>
      <c r="AE4315" s="27"/>
    </row>
    <row r="4316" spans="1:31" s="289" customFormat="1" hidden="1">
      <c r="A4316" s="86" t="s">
        <v>285</v>
      </c>
      <c r="B4316" s="86"/>
      <c r="C4316" s="110" t="s">
        <v>4376</v>
      </c>
      <c r="D4316" s="312" t="s">
        <v>280</v>
      </c>
      <c r="E4316" s="25" t="s">
        <v>4494</v>
      </c>
      <c r="F4316" s="25" t="s">
        <v>14</v>
      </c>
      <c r="G4316" s="24"/>
      <c r="H4316" s="25" t="s">
        <v>13</v>
      </c>
      <c r="I4316" s="25" t="s">
        <v>15</v>
      </c>
      <c r="J4316" s="51" t="s">
        <v>5</v>
      </c>
      <c r="K4316" s="73"/>
      <c r="L4316" s="24"/>
      <c r="M4316" s="24"/>
      <c r="N4316" s="42"/>
      <c r="O4316" s="51" t="s">
        <v>13</v>
      </c>
      <c r="P4316" s="49"/>
      <c r="Q4316" s="24"/>
      <c r="R4316" s="25"/>
      <c r="S4316" s="25"/>
      <c r="T4316" s="25"/>
      <c r="U4316" s="27"/>
      <c r="V4316" s="27"/>
      <c r="W4316" s="27"/>
      <c r="X4316" s="142" t="b">
        <f>COUNT(SEARCH({"а";"б";"в";"г";"д";"е";"ё";"ж";"з";"и";"й";"к";"л";"м";"н";"о";"п";"р";"с";"т";"у";"ф";"х";"ц";"ч";"ш";"щ";"ъ";"ы";"ь";"э";"ю";"я"},E4316))&gt;0</f>
        <v>0</v>
      </c>
      <c r="Y4316" s="142" t="b">
        <f>COUNT(SEARCH({"а";"б";"в";"г";"д";"е";"ё";"ж";"з";"и";"й";"к";"л";"м";"н";"о";"п";"р";"с";"т";"у";"ф";"х";"ц";"ч";"ш";"щ";"ъ";"ы";"ь";"э";"ю";"я"},F4316))&gt;0</f>
        <v>0</v>
      </c>
      <c r="Z4316" s="142" t="b">
        <f>COUNT(SEARCH({"а";"б";"в";"г";"д";"е";"ё";"ж";"з";"и";"й";"к";"л";"м";"н";"о";"п";"р";"с";"т";"у";"ф";"х";"ц";"ч";"ш";"щ";"ъ";"ы";"ь";"э";"ю";"я"},K4316))&gt;0</f>
        <v>0</v>
      </c>
      <c r="AA4316" s="142" t="b">
        <f>COUNT(SEARCH({"а";"б";"в";"г";"д";"е";"ё";"ж";"з";"и";"й";"к";"л";"м";"н";"о";"п";"р";"с";"т";"у";"ф";"х";"ц";"ч";"ш";"щ";"ъ";"ы";"ь";"э";"ю";"я"},L4316))&gt;0</f>
        <v>0</v>
      </c>
      <c r="AB4316" s="142" t="b">
        <f>COUNT(SEARCH({"а";"б";"в";"г";"д";"е";"ё";"ж";"з";"и";"й";"к";"л";"м";"н";"о";"п";"р";"с";"т";"у";"ф";"х";"ц";"ч";"ш";"щ";"ъ";"ы";"ь";"э";"ю";"я"},I4316))&gt;0</f>
        <v>0</v>
      </c>
      <c r="AC4316" s="142" t="b">
        <f>COUNT(SEARCH({"а";"б";"в";"г";"д";"е";"ё";"ж";"з";"и";"й";"к";"л";"м";"н";"о";"п";"р";"с";"т";"у";"ф";"х";"ц";"ч";"ш";"щ";"ъ";"ы";"ь";"э";"ю";"я"},M4316))&gt;0</f>
        <v>0</v>
      </c>
      <c r="AD4316" s="27" t="b">
        <f t="shared" si="73"/>
        <v>1</v>
      </c>
      <c r="AE4316" s="27"/>
    </row>
    <row r="4317" spans="1:31" s="289" customFormat="1" hidden="1">
      <c r="A4317" s="86" t="s">
        <v>285</v>
      </c>
      <c r="B4317" s="86"/>
      <c r="C4317" s="110" t="s">
        <v>4376</v>
      </c>
      <c r="D4317" s="312" t="s">
        <v>280</v>
      </c>
      <c r="E4317" s="25" t="s">
        <v>4494</v>
      </c>
      <c r="F4317" s="25" t="s">
        <v>8</v>
      </c>
      <c r="G4317" s="24"/>
      <c r="H4317" s="25" t="s">
        <v>67</v>
      </c>
      <c r="I4317" s="25" t="s">
        <v>97</v>
      </c>
      <c r="J4317" s="51" t="s">
        <v>5</v>
      </c>
      <c r="K4317" s="73"/>
      <c r="L4317" s="24"/>
      <c r="M4317" s="24"/>
      <c r="N4317" s="96" t="s">
        <v>446</v>
      </c>
      <c r="O4317" s="51" t="s">
        <v>447</v>
      </c>
      <c r="P4317" s="49"/>
      <c r="Q4317" s="24"/>
      <c r="R4317" s="25"/>
      <c r="S4317" s="25" t="s">
        <v>398</v>
      </c>
      <c r="T4317" s="25"/>
      <c r="U4317" s="27"/>
      <c r="V4317" s="27"/>
      <c r="W4317" s="27"/>
      <c r="X4317" s="142" t="b">
        <f>COUNT(SEARCH({"а";"б";"в";"г";"д";"е";"ё";"ж";"з";"и";"й";"к";"л";"м";"н";"о";"п";"р";"с";"т";"у";"ф";"х";"ц";"ч";"ш";"щ";"ъ";"ы";"ь";"э";"ю";"я"},E4317))&gt;0</f>
        <v>0</v>
      </c>
      <c r="Y4317" s="142" t="b">
        <f>COUNT(SEARCH({"а";"б";"в";"г";"д";"е";"ё";"ж";"з";"и";"й";"к";"л";"м";"н";"о";"п";"р";"с";"т";"у";"ф";"х";"ц";"ч";"ш";"щ";"ъ";"ы";"ь";"э";"ю";"я"},F4317))&gt;0</f>
        <v>0</v>
      </c>
      <c r="Z4317" s="142" t="b">
        <f>COUNT(SEARCH({"а";"б";"в";"г";"д";"е";"ё";"ж";"з";"и";"й";"к";"л";"м";"н";"о";"п";"р";"с";"т";"у";"ф";"х";"ц";"ч";"ш";"щ";"ъ";"ы";"ь";"э";"ю";"я"},K4317))&gt;0</f>
        <v>0</v>
      </c>
      <c r="AA4317" s="142" t="b">
        <f>COUNT(SEARCH({"а";"б";"в";"г";"д";"е";"ё";"ж";"з";"и";"й";"к";"л";"м";"н";"о";"п";"р";"с";"т";"у";"ф";"х";"ц";"ч";"ш";"щ";"ъ";"ы";"ь";"э";"ю";"я"},L4317))&gt;0</f>
        <v>0</v>
      </c>
      <c r="AB4317" s="142" t="b">
        <f>COUNT(SEARCH({"а";"б";"в";"г";"д";"е";"ё";"ж";"з";"и";"й";"к";"л";"м";"н";"о";"п";"р";"с";"т";"у";"ф";"х";"ц";"ч";"ш";"щ";"ъ";"ы";"ь";"э";"ю";"я"},I4317))&gt;0</f>
        <v>0</v>
      </c>
      <c r="AC4317" s="142" t="b">
        <f>COUNT(SEARCH({"а";"б";"в";"г";"д";"е";"ё";"ж";"з";"и";"й";"к";"л";"м";"н";"о";"п";"р";"с";"т";"у";"ф";"х";"ц";"ч";"ш";"щ";"ъ";"ы";"ь";"э";"ю";"я"},M4317))&gt;0</f>
        <v>0</v>
      </c>
      <c r="AD4317" s="27" t="b">
        <f t="shared" si="73"/>
        <v>1</v>
      </c>
      <c r="AE4317" s="27"/>
    </row>
    <row r="4318" spans="1:31" s="289" customFormat="1" ht="30" hidden="1">
      <c r="A4318" s="86" t="s">
        <v>285</v>
      </c>
      <c r="B4318" s="86"/>
      <c r="C4318" s="110" t="s">
        <v>4376</v>
      </c>
      <c r="D4318" s="312" t="s">
        <v>280</v>
      </c>
      <c r="E4318" s="25" t="s">
        <v>4494</v>
      </c>
      <c r="F4318" s="25" t="s">
        <v>12</v>
      </c>
      <c r="G4318" s="24"/>
      <c r="H4318" s="25" t="s">
        <v>400</v>
      </c>
      <c r="I4318" s="25" t="s">
        <v>3</v>
      </c>
      <c r="J4318" s="51" t="s">
        <v>5</v>
      </c>
      <c r="K4318" s="73"/>
      <c r="L4318" s="24"/>
      <c r="M4318" s="24"/>
      <c r="N4318" s="42"/>
      <c r="O4318" s="51" t="s">
        <v>66</v>
      </c>
      <c r="P4318" s="49"/>
      <c r="Q4318" s="24"/>
      <c r="R4318" s="25"/>
      <c r="S4318" s="25" t="s">
        <v>4</v>
      </c>
      <c r="T4318" s="25"/>
      <c r="U4318" s="27"/>
      <c r="V4318" s="27"/>
      <c r="W4318" s="27"/>
      <c r="X4318" s="142" t="b">
        <f>COUNT(SEARCH({"а";"б";"в";"г";"д";"е";"ё";"ж";"з";"и";"й";"к";"л";"м";"н";"о";"п";"р";"с";"т";"у";"ф";"х";"ц";"ч";"ш";"щ";"ъ";"ы";"ь";"э";"ю";"я"},E4318))&gt;0</f>
        <v>0</v>
      </c>
      <c r="Y4318" s="142" t="b">
        <f>COUNT(SEARCH({"а";"б";"в";"г";"д";"е";"ё";"ж";"з";"и";"й";"к";"л";"м";"н";"о";"п";"р";"с";"т";"у";"ф";"х";"ц";"ч";"ш";"щ";"ъ";"ы";"ь";"э";"ю";"я"},F4318))&gt;0</f>
        <v>0</v>
      </c>
      <c r="Z4318" s="142" t="b">
        <f>COUNT(SEARCH({"а";"б";"в";"г";"д";"е";"ё";"ж";"з";"и";"й";"к";"л";"м";"н";"о";"п";"р";"с";"т";"у";"ф";"х";"ц";"ч";"ш";"щ";"ъ";"ы";"ь";"э";"ю";"я"},K4318))&gt;0</f>
        <v>0</v>
      </c>
      <c r="AA4318" s="142" t="b">
        <f>COUNT(SEARCH({"а";"б";"в";"г";"д";"е";"ё";"ж";"з";"и";"й";"к";"л";"м";"н";"о";"п";"р";"с";"т";"у";"ф";"х";"ц";"ч";"ш";"щ";"ъ";"ы";"ь";"э";"ю";"я"},L4318))&gt;0</f>
        <v>0</v>
      </c>
      <c r="AB4318" s="142" t="b">
        <f>COUNT(SEARCH({"а";"б";"в";"г";"д";"е";"ё";"ж";"з";"и";"й";"к";"л";"м";"н";"о";"п";"р";"с";"т";"у";"ф";"х";"ц";"ч";"ш";"щ";"ъ";"ы";"ь";"э";"ю";"я"},I4318))&gt;0</f>
        <v>0</v>
      </c>
      <c r="AC4318" s="142" t="b">
        <f>COUNT(SEARCH({"а";"б";"в";"г";"д";"е";"ё";"ж";"з";"и";"й";"к";"л";"м";"н";"о";"п";"р";"с";"т";"у";"ф";"х";"ц";"ч";"ш";"щ";"ъ";"ы";"ь";"э";"ю";"я"},M4318))&gt;0</f>
        <v>0</v>
      </c>
      <c r="AD4318" s="27" t="b">
        <f t="shared" si="73"/>
        <v>1</v>
      </c>
      <c r="AE4318" s="27"/>
    </row>
    <row r="4319" spans="1:31" s="289" customFormat="1" hidden="1">
      <c r="A4319" s="86" t="s">
        <v>285</v>
      </c>
      <c r="B4319" s="86"/>
      <c r="C4319" s="110" t="s">
        <v>4376</v>
      </c>
      <c r="D4319" s="312" t="s">
        <v>280</v>
      </c>
      <c r="E4319" s="25" t="s">
        <v>4494</v>
      </c>
      <c r="F4319" s="25" t="s">
        <v>18</v>
      </c>
      <c r="G4319" s="24"/>
      <c r="H4319" s="25" t="s">
        <v>456</v>
      </c>
      <c r="I4319" s="25" t="s">
        <v>19</v>
      </c>
      <c r="J4319" s="51" t="s">
        <v>5</v>
      </c>
      <c r="K4319" s="73"/>
      <c r="L4319" s="24"/>
      <c r="M4319" s="24"/>
      <c r="N4319" s="42"/>
      <c r="O4319" s="51" t="s">
        <v>401</v>
      </c>
      <c r="P4319" s="49"/>
      <c r="Q4319" s="24"/>
      <c r="R4319" s="25"/>
      <c r="S4319" s="25"/>
      <c r="T4319" s="25"/>
      <c r="U4319" s="27"/>
      <c r="V4319" s="27"/>
      <c r="W4319" s="27"/>
      <c r="X4319" s="142" t="b">
        <f>COUNT(SEARCH({"а";"б";"в";"г";"д";"е";"ё";"ж";"з";"и";"й";"к";"л";"м";"н";"о";"п";"р";"с";"т";"у";"ф";"х";"ц";"ч";"ш";"щ";"ъ";"ы";"ь";"э";"ю";"я"},E4319))&gt;0</f>
        <v>0</v>
      </c>
      <c r="Y4319" s="142" t="b">
        <f>COUNT(SEARCH({"а";"б";"в";"г";"д";"е";"ё";"ж";"з";"и";"й";"к";"л";"м";"н";"о";"п";"р";"с";"т";"у";"ф";"х";"ц";"ч";"ш";"щ";"ъ";"ы";"ь";"э";"ю";"я"},F4319))&gt;0</f>
        <v>0</v>
      </c>
      <c r="Z4319" s="142" t="b">
        <f>COUNT(SEARCH({"а";"б";"в";"г";"д";"е";"ё";"ж";"з";"и";"й";"к";"л";"м";"н";"о";"п";"р";"с";"т";"у";"ф";"х";"ц";"ч";"ш";"щ";"ъ";"ы";"ь";"э";"ю";"я"},K4319))&gt;0</f>
        <v>0</v>
      </c>
      <c r="AA4319" s="142" t="b">
        <f>COUNT(SEARCH({"а";"б";"в";"г";"д";"е";"ё";"ж";"з";"и";"й";"к";"л";"м";"н";"о";"п";"р";"с";"т";"у";"ф";"х";"ц";"ч";"ш";"щ";"ъ";"ы";"ь";"э";"ю";"я"},L4319))&gt;0</f>
        <v>0</v>
      </c>
      <c r="AB4319" s="142" t="b">
        <f>COUNT(SEARCH({"а";"б";"в";"г";"д";"е";"ё";"ж";"з";"и";"й";"к";"л";"м";"н";"о";"п";"р";"с";"т";"у";"ф";"х";"ц";"ч";"ш";"щ";"ъ";"ы";"ь";"э";"ю";"я"},I4319))&gt;0</f>
        <v>0</v>
      </c>
      <c r="AC4319" s="142" t="b">
        <f>COUNT(SEARCH({"а";"б";"в";"г";"д";"е";"ё";"ж";"з";"и";"й";"к";"л";"м";"н";"о";"п";"р";"с";"т";"у";"ф";"х";"ц";"ч";"ш";"щ";"ъ";"ы";"ь";"э";"ю";"я"},M4319))&gt;0</f>
        <v>0</v>
      </c>
      <c r="AD4319" s="27" t="b">
        <f t="shared" si="73"/>
        <v>1</v>
      </c>
      <c r="AE4319" s="27"/>
    </row>
    <row r="4320" spans="1:31" s="289" customFormat="1" hidden="1">
      <c r="A4320" s="86" t="s">
        <v>285</v>
      </c>
      <c r="B4320" s="86"/>
      <c r="C4320" s="110" t="s">
        <v>4376</v>
      </c>
      <c r="D4320" s="312" t="s">
        <v>280</v>
      </c>
      <c r="E4320" s="25" t="s">
        <v>4494</v>
      </c>
      <c r="F4320" s="25" t="s">
        <v>21</v>
      </c>
      <c r="G4320" s="24"/>
      <c r="H4320" s="25" t="s">
        <v>402</v>
      </c>
      <c r="I4320" s="25" t="s">
        <v>19</v>
      </c>
      <c r="J4320" s="51" t="s">
        <v>5</v>
      </c>
      <c r="K4320" s="73"/>
      <c r="L4320" s="24"/>
      <c r="M4320" s="24"/>
      <c r="N4320" s="42"/>
      <c r="O4320" s="51" t="s">
        <v>519</v>
      </c>
      <c r="P4320" s="49"/>
      <c r="Q4320" s="24"/>
      <c r="R4320" s="51"/>
      <c r="S4320" s="51" t="s">
        <v>4</v>
      </c>
      <c r="T4320" s="51"/>
      <c r="U4320" s="27"/>
      <c r="V4320" s="27"/>
      <c r="W4320" s="27"/>
      <c r="X4320" s="142" t="b">
        <f>COUNT(SEARCH({"а";"б";"в";"г";"д";"е";"ё";"ж";"з";"и";"й";"к";"л";"м";"н";"о";"п";"р";"с";"т";"у";"ф";"х";"ц";"ч";"ш";"щ";"ъ";"ы";"ь";"э";"ю";"я"},E4320))&gt;0</f>
        <v>0</v>
      </c>
      <c r="Y4320" s="142" t="b">
        <f>COUNT(SEARCH({"а";"б";"в";"г";"д";"е";"ё";"ж";"з";"и";"й";"к";"л";"м";"н";"о";"п";"р";"с";"т";"у";"ф";"х";"ц";"ч";"ш";"щ";"ъ";"ы";"ь";"э";"ю";"я"},F4320))&gt;0</f>
        <v>0</v>
      </c>
      <c r="Z4320" s="142" t="b">
        <f>COUNT(SEARCH({"а";"б";"в";"г";"д";"е";"ё";"ж";"з";"и";"й";"к";"л";"м";"н";"о";"п";"р";"с";"т";"у";"ф";"х";"ц";"ч";"ш";"щ";"ъ";"ы";"ь";"э";"ю";"я"},K4320))&gt;0</f>
        <v>0</v>
      </c>
      <c r="AA4320" s="142" t="b">
        <f>COUNT(SEARCH({"а";"б";"в";"г";"д";"е";"ё";"ж";"з";"и";"й";"к";"л";"м";"н";"о";"п";"р";"с";"т";"у";"ф";"х";"ц";"ч";"ш";"щ";"ъ";"ы";"ь";"э";"ю";"я"},L4320))&gt;0</f>
        <v>0</v>
      </c>
      <c r="AB4320" s="142" t="b">
        <f>COUNT(SEARCH({"а";"б";"в";"г";"д";"е";"ё";"ж";"з";"и";"й";"к";"л";"м";"н";"о";"п";"р";"с";"т";"у";"ф";"х";"ц";"ч";"ш";"щ";"ъ";"ы";"ь";"э";"ю";"я"},I4320))&gt;0</f>
        <v>0</v>
      </c>
      <c r="AC4320" s="142" t="b">
        <f>COUNT(SEARCH({"а";"б";"в";"г";"д";"е";"ё";"ж";"з";"и";"й";"к";"л";"м";"н";"о";"п";"р";"с";"т";"у";"ф";"х";"ц";"ч";"ш";"щ";"ъ";"ы";"ь";"э";"ю";"я"},M4320))&gt;0</f>
        <v>0</v>
      </c>
      <c r="AD4320" s="27" t="b">
        <f t="shared" si="73"/>
        <v>1</v>
      </c>
      <c r="AE4320" s="27"/>
    </row>
    <row r="4321" spans="1:31" s="289" customFormat="1" hidden="1">
      <c r="A4321" s="86" t="s">
        <v>285</v>
      </c>
      <c r="B4321" s="86"/>
      <c r="C4321" s="110" t="s">
        <v>4376</v>
      </c>
      <c r="D4321" s="312" t="s">
        <v>280</v>
      </c>
      <c r="E4321" s="25" t="s">
        <v>4494</v>
      </c>
      <c r="F4321" s="25" t="s">
        <v>1487</v>
      </c>
      <c r="G4321" s="24"/>
      <c r="H4321" s="25" t="s">
        <v>1605</v>
      </c>
      <c r="I4321" s="25" t="s">
        <v>97</v>
      </c>
      <c r="J4321" s="51" t="s">
        <v>23</v>
      </c>
      <c r="K4321" s="133" t="s">
        <v>4491</v>
      </c>
      <c r="L4321" s="25" t="s">
        <v>4519</v>
      </c>
      <c r="M4321" s="25" t="s">
        <v>70</v>
      </c>
      <c r="N4321" s="42"/>
      <c r="O4321" s="51" t="s">
        <v>440</v>
      </c>
      <c r="P4321" s="49"/>
      <c r="Q4321" s="24"/>
      <c r="R4321" s="25"/>
      <c r="S4321" s="25" t="s">
        <v>398</v>
      </c>
      <c r="T4321" s="25"/>
      <c r="U4321" s="27"/>
      <c r="V4321" s="27"/>
      <c r="W4321" s="27"/>
      <c r="X4321" s="142" t="b">
        <f>COUNT(SEARCH({"а";"б";"в";"г";"д";"е";"ё";"ж";"з";"и";"й";"к";"л";"м";"н";"о";"п";"р";"с";"т";"у";"ф";"х";"ц";"ч";"ш";"щ";"ъ";"ы";"ь";"э";"ю";"я"},E4321))&gt;0</f>
        <v>0</v>
      </c>
      <c r="Y4321" s="142" t="b">
        <f>COUNT(SEARCH({"а";"б";"в";"г";"д";"е";"ё";"ж";"з";"и";"й";"к";"л";"м";"н";"о";"п";"р";"с";"т";"у";"ф";"х";"ц";"ч";"ш";"щ";"ъ";"ы";"ь";"э";"ю";"я"},F4321))&gt;0</f>
        <v>0</v>
      </c>
      <c r="Z4321" s="142" t="b">
        <f>COUNT(SEARCH({"а";"б";"в";"г";"д";"е";"ё";"ж";"з";"и";"й";"к";"л";"м";"н";"о";"п";"р";"с";"т";"у";"ф";"х";"ц";"ч";"ш";"щ";"ъ";"ы";"ь";"э";"ю";"я"},K4321))&gt;0</f>
        <v>0</v>
      </c>
      <c r="AA4321" s="142" t="b">
        <f>COUNT(SEARCH({"а";"б";"в";"г";"д";"е";"ё";"ж";"з";"и";"й";"к";"л";"м";"н";"о";"п";"р";"с";"т";"у";"ф";"х";"ц";"ч";"ш";"щ";"ъ";"ы";"ь";"э";"ю";"я"},L4321))&gt;0</f>
        <v>0</v>
      </c>
      <c r="AB4321" s="142" t="b">
        <f>COUNT(SEARCH({"а";"б";"в";"г";"д";"е";"ё";"ж";"з";"и";"й";"к";"л";"м";"н";"о";"п";"р";"с";"т";"у";"ф";"х";"ц";"ч";"ш";"щ";"ъ";"ы";"ь";"э";"ю";"я"},I4321))&gt;0</f>
        <v>0</v>
      </c>
      <c r="AC4321" s="142" t="b">
        <f>COUNT(SEARCH({"а";"б";"в";"г";"д";"е";"ё";"ж";"з";"и";"й";"к";"л";"м";"н";"о";"п";"р";"с";"т";"у";"ф";"х";"ц";"ч";"ш";"щ";"ъ";"ы";"ь";"э";"ю";"я"},M4321))&gt;0</f>
        <v>0</v>
      </c>
      <c r="AD4321" s="27" t="b">
        <f t="shared" si="73"/>
        <v>1</v>
      </c>
      <c r="AE4321" s="27"/>
    </row>
    <row r="4322" spans="1:31" s="289" customFormat="1" hidden="1">
      <c r="A4322" s="86" t="s">
        <v>285</v>
      </c>
      <c r="B4322" s="86"/>
      <c r="C4322" s="110" t="s">
        <v>4376</v>
      </c>
      <c r="D4322" s="312" t="s">
        <v>280</v>
      </c>
      <c r="E4322" s="25" t="s">
        <v>4494</v>
      </c>
      <c r="F4322" s="25" t="s">
        <v>1607</v>
      </c>
      <c r="G4322" s="24"/>
      <c r="H4322" s="25" t="s">
        <v>1608</v>
      </c>
      <c r="I4322" s="25" t="s">
        <v>463</v>
      </c>
      <c r="J4322" s="51" t="s">
        <v>23</v>
      </c>
      <c r="K4322" s="133" t="s">
        <v>4491</v>
      </c>
      <c r="L4322" s="24" t="s">
        <v>4520</v>
      </c>
      <c r="M4322" s="25" t="s">
        <v>65</v>
      </c>
      <c r="N4322" s="42"/>
      <c r="O4322" s="51" t="s">
        <v>395</v>
      </c>
      <c r="P4322" s="49"/>
      <c r="Q4322" s="24"/>
      <c r="R4322" s="25"/>
      <c r="S4322" s="25"/>
      <c r="T4322" s="25"/>
      <c r="U4322" s="27"/>
      <c r="V4322" s="27"/>
      <c r="W4322" s="27"/>
      <c r="X4322" s="142" t="b">
        <f>COUNT(SEARCH({"а";"б";"в";"г";"д";"е";"ё";"ж";"з";"и";"й";"к";"л";"м";"н";"о";"п";"р";"с";"т";"у";"ф";"х";"ц";"ч";"ш";"щ";"ъ";"ы";"ь";"э";"ю";"я"},E4322))&gt;0</f>
        <v>0</v>
      </c>
      <c r="Y4322" s="142" t="b">
        <f>COUNT(SEARCH({"а";"б";"в";"г";"д";"е";"ё";"ж";"з";"и";"й";"к";"л";"м";"н";"о";"п";"р";"с";"т";"у";"ф";"х";"ц";"ч";"ш";"щ";"ъ";"ы";"ь";"э";"ю";"я"},F4322))&gt;0</f>
        <v>0</v>
      </c>
      <c r="Z4322" s="142" t="b">
        <f>COUNT(SEARCH({"а";"б";"в";"г";"д";"е";"ё";"ж";"з";"и";"й";"к";"л";"м";"н";"о";"п";"р";"с";"т";"у";"ф";"х";"ц";"ч";"ш";"щ";"ъ";"ы";"ь";"э";"ю";"я"},K4322))&gt;0</f>
        <v>0</v>
      </c>
      <c r="AA4322" s="142" t="b">
        <f>COUNT(SEARCH({"а";"б";"в";"г";"д";"е";"ё";"ж";"з";"и";"й";"к";"л";"м";"н";"о";"п";"р";"с";"т";"у";"ф";"х";"ц";"ч";"ш";"щ";"ъ";"ы";"ь";"э";"ю";"я"},L4322))&gt;0</f>
        <v>0</v>
      </c>
      <c r="AB4322" s="142" t="b">
        <f>COUNT(SEARCH({"а";"б";"в";"г";"д";"е";"ё";"ж";"з";"и";"й";"к";"л";"м";"н";"о";"п";"р";"с";"т";"у";"ф";"х";"ц";"ч";"ш";"щ";"ъ";"ы";"ь";"э";"ю";"я"},I4322))&gt;0</f>
        <v>0</v>
      </c>
      <c r="AC4322" s="142" t="b">
        <f>COUNT(SEARCH({"а";"б";"в";"г";"д";"е";"ё";"ж";"з";"и";"й";"к";"л";"м";"н";"о";"п";"р";"с";"т";"у";"ф";"х";"ц";"ч";"ш";"щ";"ъ";"ы";"ь";"э";"ю";"я"},M4322))&gt;0</f>
        <v>0</v>
      </c>
      <c r="AD4322" s="27" t="b">
        <f t="shared" si="73"/>
        <v>0</v>
      </c>
      <c r="AE4322" s="27" t="s">
        <v>9364</v>
      </c>
    </row>
    <row r="4323" spans="1:31" s="289" customFormat="1" hidden="1">
      <c r="A4323" s="86" t="s">
        <v>285</v>
      </c>
      <c r="B4323" s="86"/>
      <c r="C4323" s="110" t="s">
        <v>4376</v>
      </c>
      <c r="D4323" s="312" t="s">
        <v>347</v>
      </c>
      <c r="E4323" s="25" t="s">
        <v>4494</v>
      </c>
      <c r="F4323" s="25" t="s">
        <v>1598</v>
      </c>
      <c r="G4323" s="24" t="s">
        <v>134</v>
      </c>
      <c r="H4323" s="24" t="s">
        <v>4510</v>
      </c>
      <c r="I4323" s="25" t="s">
        <v>3</v>
      </c>
      <c r="J4323" s="51" t="s">
        <v>5</v>
      </c>
      <c r="K4323" s="73"/>
      <c r="L4323" s="24"/>
      <c r="M4323" s="24"/>
      <c r="N4323" s="42"/>
      <c r="O4323" s="51" t="s">
        <v>512</v>
      </c>
      <c r="P4323" s="49"/>
      <c r="Q4323" s="26" t="str">
        <f>CONCATENATE("rdv.lnk_",MID(E4323,10,LEN(E4323)-14))</f>
        <v>rdv.lnk_acc_corr_arch_document</v>
      </c>
      <c r="R4323" s="25"/>
      <c r="S4323" s="25" t="s">
        <v>4</v>
      </c>
      <c r="T4323" s="25"/>
      <c r="U4323" s="27"/>
      <c r="V4323" s="27"/>
      <c r="W4323" s="27"/>
      <c r="X4323" s="142" t="b">
        <f>COUNT(SEARCH({"а";"б";"в";"г";"д";"е";"ё";"ж";"з";"и";"й";"к";"л";"м";"н";"о";"п";"р";"с";"т";"у";"ф";"х";"ц";"ч";"ш";"щ";"ъ";"ы";"ь";"э";"ю";"я"},E4323))&gt;0</f>
        <v>0</v>
      </c>
      <c r="Y4323" s="142" t="b">
        <f>COUNT(SEARCH({"а";"б";"в";"г";"д";"е";"ё";"ж";"з";"и";"й";"к";"л";"м";"н";"о";"п";"р";"с";"т";"у";"ф";"х";"ц";"ч";"ш";"щ";"ъ";"ы";"ь";"э";"ю";"я"},F4323))&gt;0</f>
        <v>0</v>
      </c>
      <c r="Z4323" s="142" t="b">
        <f>COUNT(SEARCH({"а";"б";"в";"г";"д";"е";"ё";"ж";"з";"и";"й";"к";"л";"м";"н";"о";"п";"р";"с";"т";"у";"ф";"х";"ц";"ч";"ш";"щ";"ъ";"ы";"ь";"э";"ю";"я"},K4323))&gt;0</f>
        <v>0</v>
      </c>
      <c r="AA4323" s="142" t="b">
        <f>COUNT(SEARCH({"а";"б";"в";"г";"д";"е";"ё";"ж";"з";"и";"й";"к";"л";"м";"н";"о";"п";"р";"с";"т";"у";"ф";"х";"ц";"ч";"ш";"щ";"ъ";"ы";"ь";"э";"ю";"я"},L4323))&gt;0</f>
        <v>0</v>
      </c>
      <c r="AB4323" s="142" t="b">
        <f>COUNT(SEARCH({"а";"б";"в";"г";"д";"е";"ё";"ж";"з";"и";"й";"к";"л";"м";"н";"о";"п";"р";"с";"т";"у";"ф";"х";"ц";"ч";"ш";"щ";"ъ";"ы";"ь";"э";"ю";"я"},I4323))&gt;0</f>
        <v>0</v>
      </c>
      <c r="AC4323" s="142" t="b">
        <f>COUNT(SEARCH({"а";"б";"в";"г";"д";"е";"ё";"ж";"з";"и";"й";"к";"л";"м";"н";"о";"п";"р";"с";"т";"у";"ф";"х";"ц";"ч";"ш";"щ";"ъ";"ы";"ь";"э";"ю";"я"},M4323))&gt;0</f>
        <v>0</v>
      </c>
      <c r="AD4323" s="27" t="b">
        <f t="shared" si="73"/>
        <v>1</v>
      </c>
      <c r="AE4323" s="27"/>
    </row>
    <row r="4324" spans="1:31" s="289" customFormat="1" ht="30" hidden="1">
      <c r="A4324" s="86" t="s">
        <v>285</v>
      </c>
      <c r="B4324" s="86"/>
      <c r="C4324" s="110" t="s">
        <v>4376</v>
      </c>
      <c r="D4324" s="312" t="s">
        <v>347</v>
      </c>
      <c r="E4324" s="25" t="s">
        <v>4494</v>
      </c>
      <c r="F4324" s="65" t="s">
        <v>1583</v>
      </c>
      <c r="G4324" s="24" t="s">
        <v>183</v>
      </c>
      <c r="H4324" s="24" t="s">
        <v>4511</v>
      </c>
      <c r="I4324" s="25" t="s">
        <v>3</v>
      </c>
      <c r="J4324" s="51" t="s">
        <v>5</v>
      </c>
      <c r="K4324" s="73"/>
      <c r="L4324" s="24"/>
      <c r="M4324" s="24"/>
      <c r="N4324" s="42"/>
      <c r="O4324" s="51" t="s">
        <v>4507</v>
      </c>
      <c r="P4324" s="49" t="s">
        <v>5283</v>
      </c>
      <c r="Q4324" s="49" t="s">
        <v>4536</v>
      </c>
      <c r="R4324" s="25"/>
      <c r="S4324" s="25" t="s">
        <v>438</v>
      </c>
      <c r="T4324" s="25"/>
      <c r="U4324" s="27"/>
      <c r="V4324" s="27"/>
      <c r="W4324" s="27"/>
      <c r="X4324" s="142" t="b">
        <f>COUNT(SEARCH({"а";"б";"в";"г";"д";"е";"ё";"ж";"з";"и";"й";"к";"л";"м";"н";"о";"п";"р";"с";"т";"у";"ф";"х";"ц";"ч";"ш";"щ";"ъ";"ы";"ь";"э";"ю";"я"},E4324))&gt;0</f>
        <v>0</v>
      </c>
      <c r="Y4324" s="142" t="b">
        <f>COUNT(SEARCH({"а";"б";"в";"г";"д";"е";"ё";"ж";"з";"и";"й";"к";"л";"м";"н";"о";"п";"р";"с";"т";"у";"ф";"х";"ц";"ч";"ш";"щ";"ъ";"ы";"ь";"э";"ю";"я"},F4324))&gt;0</f>
        <v>0</v>
      </c>
      <c r="Z4324" s="142" t="b">
        <f>COUNT(SEARCH({"а";"б";"в";"г";"д";"е";"ё";"ж";"з";"и";"й";"к";"л";"м";"н";"о";"п";"р";"с";"т";"у";"ф";"х";"ц";"ч";"ш";"щ";"ъ";"ы";"ь";"э";"ю";"я"},K4324))&gt;0</f>
        <v>0</v>
      </c>
      <c r="AA4324" s="142" t="b">
        <f>COUNT(SEARCH({"а";"б";"в";"г";"д";"е";"ё";"ж";"з";"и";"й";"к";"л";"м";"н";"о";"п";"р";"с";"т";"у";"ф";"х";"ц";"ч";"ш";"щ";"ъ";"ы";"ь";"э";"ю";"я"},L4324))&gt;0</f>
        <v>0</v>
      </c>
      <c r="AB4324" s="142" t="b">
        <f>COUNT(SEARCH({"а";"б";"в";"г";"д";"е";"ё";"ж";"з";"и";"й";"к";"л";"м";"н";"о";"п";"р";"с";"т";"у";"ф";"х";"ц";"ч";"ш";"щ";"ъ";"ы";"ь";"э";"ю";"я"},I4324))&gt;0</f>
        <v>0</v>
      </c>
      <c r="AC4324" s="142" t="b">
        <f>COUNT(SEARCH({"а";"б";"в";"г";"д";"е";"ё";"ж";"з";"и";"й";"к";"л";"м";"н";"о";"п";"р";"с";"т";"у";"ф";"х";"ц";"ч";"ш";"щ";"ъ";"ы";"ь";"э";"ю";"я"},M4324))&gt;0</f>
        <v>0</v>
      </c>
      <c r="AD4324" s="27" t="b">
        <f t="shared" si="73"/>
        <v>1</v>
      </c>
      <c r="AE4324" s="27"/>
    </row>
    <row r="4325" spans="1:31" s="289" customFormat="1" ht="30" hidden="1">
      <c r="A4325" s="86" t="s">
        <v>285</v>
      </c>
      <c r="B4325" s="86"/>
      <c r="C4325" s="110" t="s">
        <v>4376</v>
      </c>
      <c r="D4325" s="312" t="s">
        <v>347</v>
      </c>
      <c r="E4325" s="25" t="s">
        <v>4494</v>
      </c>
      <c r="F4325" s="117" t="s">
        <v>1584</v>
      </c>
      <c r="G4325" s="117" t="s">
        <v>135</v>
      </c>
      <c r="H4325" s="119" t="s">
        <v>4508</v>
      </c>
      <c r="I4325" s="117" t="s">
        <v>97</v>
      </c>
      <c r="J4325" s="119" t="s">
        <v>5</v>
      </c>
      <c r="K4325" s="565" t="s">
        <v>4491</v>
      </c>
      <c r="L4325" s="117" t="s">
        <v>73</v>
      </c>
      <c r="M4325" s="117" t="s">
        <v>70</v>
      </c>
      <c r="N4325" s="116"/>
      <c r="O4325" s="119" t="s">
        <v>440</v>
      </c>
      <c r="P4325" s="119"/>
      <c r="Q4325" s="117"/>
      <c r="R4325" s="119"/>
      <c r="S4325" s="119" t="s">
        <v>60</v>
      </c>
      <c r="T4325" s="119"/>
      <c r="X4325" s="142" t="b">
        <f>COUNT(SEARCH({"а";"б";"в";"г";"д";"е";"ё";"ж";"з";"и";"й";"к";"л";"м";"н";"о";"п";"р";"с";"т";"у";"ф";"х";"ц";"ч";"ш";"щ";"ъ";"ы";"ь";"э";"ю";"я"},E4325))&gt;0</f>
        <v>0</v>
      </c>
      <c r="Y4325" s="142" t="b">
        <f>COUNT(SEARCH({"а";"б";"в";"г";"д";"е";"ё";"ж";"з";"и";"й";"к";"л";"м";"н";"о";"п";"р";"с";"т";"у";"ф";"х";"ц";"ч";"ш";"щ";"ъ";"ы";"ь";"э";"ю";"я"},F4325))&gt;0</f>
        <v>0</v>
      </c>
      <c r="Z4325" s="142" t="b">
        <f>COUNT(SEARCH({"а";"б";"в";"г";"д";"е";"ё";"ж";"з";"и";"й";"к";"л";"м";"н";"о";"п";"р";"с";"т";"у";"ф";"х";"ц";"ч";"ш";"щ";"ъ";"ы";"ь";"э";"ю";"я"},K4325))&gt;0</f>
        <v>0</v>
      </c>
      <c r="AA4325" s="142" t="b">
        <f>COUNT(SEARCH({"а";"б";"в";"г";"д";"е";"ё";"ж";"з";"и";"й";"к";"л";"м";"н";"о";"п";"р";"с";"т";"у";"ф";"х";"ц";"ч";"ш";"щ";"ъ";"ы";"ь";"э";"ю";"я"},L4325))&gt;0</f>
        <v>0</v>
      </c>
      <c r="AB4325" s="142" t="b">
        <f>COUNT(SEARCH({"а";"б";"в";"г";"д";"е";"ё";"ж";"з";"и";"й";"к";"л";"м";"н";"о";"п";"р";"с";"т";"у";"ф";"х";"ц";"ч";"ш";"щ";"ъ";"ы";"ь";"э";"ю";"я"},I4325))&gt;0</f>
        <v>0</v>
      </c>
      <c r="AC4325" s="142" t="b">
        <f>COUNT(SEARCH({"а";"б";"в";"г";"д";"е";"ё";"ж";"з";"и";"й";"к";"л";"м";"н";"о";"п";"р";"с";"т";"у";"ф";"х";"ц";"ч";"ш";"щ";"ъ";"ы";"ь";"э";"ю";"я"},M4325))&gt;0</f>
        <v>0</v>
      </c>
      <c r="AD4325" s="27" t="b">
        <f t="shared" si="73"/>
        <v>1</v>
      </c>
    </row>
    <row r="4326" spans="1:31" s="289" customFormat="1" ht="30" hidden="1">
      <c r="A4326" s="86" t="s">
        <v>285</v>
      </c>
      <c r="B4326" s="86"/>
      <c r="C4326" s="110" t="s">
        <v>4376</v>
      </c>
      <c r="D4326" s="312" t="s">
        <v>347</v>
      </c>
      <c r="E4326" s="25" t="s">
        <v>4494</v>
      </c>
      <c r="F4326" s="65" t="s">
        <v>441</v>
      </c>
      <c r="G4326" s="24" t="s">
        <v>183</v>
      </c>
      <c r="H4326" s="24" t="s">
        <v>442</v>
      </c>
      <c r="I4326" s="25" t="s">
        <v>3</v>
      </c>
      <c r="J4326" s="51" t="s">
        <v>5</v>
      </c>
      <c r="K4326" s="73"/>
      <c r="L4326" s="24"/>
      <c r="M4326" s="24"/>
      <c r="N4326" s="42"/>
      <c r="O4326" s="51" t="s">
        <v>443</v>
      </c>
      <c r="P4326" s="49" t="s">
        <v>5271</v>
      </c>
      <c r="Q4326" s="49" t="s">
        <v>595</v>
      </c>
      <c r="R4326" s="25"/>
      <c r="S4326" s="25" t="s">
        <v>438</v>
      </c>
      <c r="T4326" s="25"/>
      <c r="X4326" s="142" t="b">
        <f>COUNT(SEARCH({"а";"б";"в";"г";"д";"е";"ё";"ж";"з";"и";"й";"к";"л";"м";"н";"о";"п";"р";"с";"т";"у";"ф";"х";"ц";"ч";"ш";"щ";"ъ";"ы";"ь";"э";"ю";"я"},E4326))&gt;0</f>
        <v>0</v>
      </c>
      <c r="Y4326" s="142" t="b">
        <f>COUNT(SEARCH({"а";"б";"в";"г";"д";"е";"ё";"ж";"з";"и";"й";"к";"л";"м";"н";"о";"п";"р";"с";"т";"у";"ф";"х";"ц";"ч";"ш";"щ";"ъ";"ы";"ь";"э";"ю";"я"},F4326))&gt;0</f>
        <v>0</v>
      </c>
      <c r="Z4326" s="142" t="b">
        <f>COUNT(SEARCH({"а";"б";"в";"г";"д";"е";"ё";"ж";"з";"и";"й";"к";"л";"м";"н";"о";"п";"р";"с";"т";"у";"ф";"х";"ц";"ч";"ш";"щ";"ъ";"ы";"ь";"э";"ю";"я"},K4326))&gt;0</f>
        <v>0</v>
      </c>
      <c r="AA4326" s="142" t="b">
        <f>COUNT(SEARCH({"а";"б";"в";"г";"д";"е";"ё";"ж";"з";"и";"й";"к";"л";"м";"н";"о";"п";"р";"с";"т";"у";"ф";"х";"ц";"ч";"ш";"щ";"ъ";"ы";"ь";"э";"ю";"я"},L4326))&gt;0</f>
        <v>0</v>
      </c>
      <c r="AB4326" s="142" t="b">
        <f>COUNT(SEARCH({"а";"б";"в";"г";"д";"е";"ё";"ж";"з";"и";"й";"к";"л";"м";"н";"о";"п";"р";"с";"т";"у";"ф";"х";"ц";"ч";"ш";"щ";"ъ";"ы";"ь";"э";"ю";"я"},I4326))&gt;0</f>
        <v>0</v>
      </c>
      <c r="AC4326" s="142" t="b">
        <f>COUNT(SEARCH({"а";"б";"в";"г";"д";"е";"ё";"ж";"з";"и";"й";"к";"л";"м";"н";"о";"п";"р";"с";"т";"у";"ф";"х";"ц";"ч";"ш";"щ";"ъ";"ы";"ь";"э";"ю";"я"},M4326))&gt;0</f>
        <v>0</v>
      </c>
      <c r="AD4326" s="27" t="b">
        <f t="shared" si="73"/>
        <v>1</v>
      </c>
    </row>
    <row r="4327" spans="1:31" s="289" customFormat="1" ht="30" hidden="1">
      <c r="A4327" s="86" t="s">
        <v>285</v>
      </c>
      <c r="B4327" s="86"/>
      <c r="C4327" s="110" t="s">
        <v>4376</v>
      </c>
      <c r="D4327" s="312" t="s">
        <v>347</v>
      </c>
      <c r="E4327" s="25" t="s">
        <v>4494</v>
      </c>
      <c r="F4327" s="117" t="s">
        <v>444</v>
      </c>
      <c r="G4327" s="117" t="s">
        <v>135</v>
      </c>
      <c r="H4327" s="119" t="s">
        <v>445</v>
      </c>
      <c r="I4327" s="117" t="s">
        <v>97</v>
      </c>
      <c r="J4327" s="119" t="s">
        <v>5</v>
      </c>
      <c r="K4327" s="75" t="s">
        <v>4491</v>
      </c>
      <c r="L4327" s="117" t="s">
        <v>4521</v>
      </c>
      <c r="M4327" s="117" t="s">
        <v>70</v>
      </c>
      <c r="N4327" s="116"/>
      <c r="O4327" s="119" t="s">
        <v>440</v>
      </c>
      <c r="P4327" s="119"/>
      <c r="Q4327" s="117"/>
      <c r="R4327" s="119"/>
      <c r="S4327" s="119" t="s">
        <v>60</v>
      </c>
      <c r="T4327" s="119"/>
      <c r="X4327" s="142" t="b">
        <f>COUNT(SEARCH({"а";"б";"в";"г";"д";"е";"ё";"ж";"з";"и";"й";"к";"л";"м";"н";"о";"п";"р";"с";"т";"у";"ф";"х";"ц";"ч";"ш";"щ";"ъ";"ы";"ь";"э";"ю";"я"},E4327))&gt;0</f>
        <v>0</v>
      </c>
      <c r="Y4327" s="142" t="b">
        <f>COUNT(SEARCH({"а";"б";"в";"г";"д";"е";"ё";"ж";"з";"и";"й";"к";"л";"м";"н";"о";"п";"р";"с";"т";"у";"ф";"х";"ц";"ч";"ш";"щ";"ъ";"ы";"ь";"э";"ю";"я"},F4327))&gt;0</f>
        <v>0</v>
      </c>
      <c r="Z4327" s="142" t="b">
        <f>COUNT(SEARCH({"а";"б";"в";"г";"д";"е";"ё";"ж";"з";"и";"й";"к";"л";"м";"н";"о";"п";"р";"с";"т";"у";"ф";"х";"ц";"ч";"ш";"щ";"ъ";"ы";"ь";"э";"ю";"я"},K4327))&gt;0</f>
        <v>0</v>
      </c>
      <c r="AA4327" s="142" t="b">
        <f>COUNT(SEARCH({"а";"б";"в";"г";"д";"е";"ё";"ж";"з";"и";"й";"к";"л";"м";"н";"о";"п";"р";"с";"т";"у";"ф";"х";"ц";"ч";"ш";"щ";"ъ";"ы";"ь";"э";"ю";"я"},L4327))&gt;0</f>
        <v>0</v>
      </c>
      <c r="AB4327" s="142" t="b">
        <f>COUNT(SEARCH({"а";"б";"в";"г";"д";"е";"ё";"ж";"з";"и";"й";"к";"л";"м";"н";"о";"п";"р";"с";"т";"у";"ф";"х";"ц";"ч";"ш";"щ";"ъ";"ы";"ь";"э";"ю";"я"},I4327))&gt;0</f>
        <v>0</v>
      </c>
      <c r="AC4327" s="142" t="b">
        <f>COUNT(SEARCH({"а";"б";"в";"г";"д";"е";"ё";"ж";"з";"и";"й";"к";"л";"м";"н";"о";"п";"р";"с";"т";"у";"ф";"х";"ц";"ч";"ш";"щ";"ъ";"ы";"ь";"э";"ю";"я"},M4327))&gt;0</f>
        <v>0</v>
      </c>
      <c r="AD4327" s="27" t="b">
        <f t="shared" si="73"/>
        <v>1</v>
      </c>
    </row>
    <row r="4328" spans="1:31" s="289" customFormat="1" ht="30" hidden="1">
      <c r="A4328" s="86" t="s">
        <v>285</v>
      </c>
      <c r="B4328" s="86"/>
      <c r="C4328" s="110" t="s">
        <v>4376</v>
      </c>
      <c r="D4328" s="312" t="s">
        <v>347</v>
      </c>
      <c r="E4328" s="25" t="s">
        <v>4494</v>
      </c>
      <c r="F4328" s="65" t="s">
        <v>1599</v>
      </c>
      <c r="G4328" s="25" t="s">
        <v>187</v>
      </c>
      <c r="H4328" s="25" t="s">
        <v>1601</v>
      </c>
      <c r="I4328" s="25" t="s">
        <v>97</v>
      </c>
      <c r="J4328" s="51" t="s">
        <v>5</v>
      </c>
      <c r="K4328" s="73"/>
      <c r="L4328" s="24"/>
      <c r="M4328" s="24"/>
      <c r="N4328" s="42" t="s">
        <v>575</v>
      </c>
      <c r="O4328" s="51" t="s">
        <v>4522</v>
      </c>
      <c r="P4328" s="49"/>
      <c r="Q4328" s="49" t="s">
        <v>4535</v>
      </c>
      <c r="R4328" s="25"/>
      <c r="S4328" s="25" t="s">
        <v>438</v>
      </c>
      <c r="T4328" s="25"/>
      <c r="X4328" s="142" t="b">
        <f>COUNT(SEARCH({"а";"б";"в";"г";"д";"е";"ё";"ж";"з";"и";"й";"к";"л";"м";"н";"о";"п";"р";"с";"т";"у";"ф";"х";"ц";"ч";"ш";"щ";"ъ";"ы";"ь";"э";"ю";"я"},E4328))&gt;0</f>
        <v>0</v>
      </c>
      <c r="Y4328" s="142" t="b">
        <f>COUNT(SEARCH({"а";"б";"в";"г";"д";"е";"ё";"ж";"з";"и";"й";"к";"л";"м";"н";"о";"п";"р";"с";"т";"у";"ф";"х";"ц";"ч";"ш";"щ";"ъ";"ы";"ь";"э";"ю";"я"},F4328))&gt;0</f>
        <v>0</v>
      </c>
      <c r="Z4328" s="142" t="b">
        <f>COUNT(SEARCH({"а";"б";"в";"г";"д";"е";"ё";"ж";"з";"и";"й";"к";"л";"м";"н";"о";"п";"р";"с";"т";"у";"ф";"х";"ц";"ч";"ш";"щ";"ъ";"ы";"ь";"э";"ю";"я"},K4328))&gt;0</f>
        <v>0</v>
      </c>
      <c r="AA4328" s="142" t="b">
        <f>COUNT(SEARCH({"а";"б";"в";"г";"д";"е";"ё";"ж";"з";"и";"й";"к";"л";"м";"н";"о";"п";"р";"с";"т";"у";"ф";"х";"ц";"ч";"ш";"щ";"ъ";"ы";"ь";"э";"ю";"я"},L4328))&gt;0</f>
        <v>0</v>
      </c>
      <c r="AB4328" s="142" t="b">
        <f>COUNT(SEARCH({"а";"б";"в";"г";"д";"е";"ё";"ж";"з";"и";"й";"к";"л";"м";"н";"о";"п";"р";"с";"т";"у";"ф";"х";"ц";"ч";"ш";"щ";"ъ";"ы";"ь";"э";"ю";"я"},I4328))&gt;0</f>
        <v>0</v>
      </c>
      <c r="AC4328" s="142" t="b">
        <f>COUNT(SEARCH({"а";"б";"в";"г";"д";"е";"ё";"ж";"з";"и";"й";"к";"л";"м";"н";"о";"п";"р";"с";"т";"у";"ф";"х";"ц";"ч";"ш";"щ";"ъ";"ы";"ь";"э";"ю";"я"},M4328))&gt;0</f>
        <v>0</v>
      </c>
      <c r="AD4328" s="27" t="b">
        <f t="shared" si="73"/>
        <v>1</v>
      </c>
    </row>
    <row r="4329" spans="1:31" s="289" customFormat="1" hidden="1">
      <c r="A4329" s="86" t="s">
        <v>285</v>
      </c>
      <c r="B4329" s="86"/>
      <c r="C4329" s="110" t="s">
        <v>4376</v>
      </c>
      <c r="D4329" s="312" t="s">
        <v>347</v>
      </c>
      <c r="E4329" s="25" t="s">
        <v>4494</v>
      </c>
      <c r="F4329" s="25" t="s">
        <v>14</v>
      </c>
      <c r="G4329" s="24"/>
      <c r="H4329" s="25" t="s">
        <v>13</v>
      </c>
      <c r="I4329" s="25" t="s">
        <v>15</v>
      </c>
      <c r="J4329" s="51" t="s">
        <v>5</v>
      </c>
      <c r="K4329" s="73"/>
      <c r="L4329" s="24"/>
      <c r="M4329" s="24"/>
      <c r="N4329" s="42"/>
      <c r="O4329" s="51" t="s">
        <v>13</v>
      </c>
      <c r="P4329" s="49"/>
      <c r="Q4329" s="24"/>
      <c r="R4329" s="25"/>
      <c r="S4329" s="25"/>
      <c r="T4329" s="25"/>
      <c r="X4329" s="142" t="b">
        <f>COUNT(SEARCH({"а";"б";"в";"г";"д";"е";"ё";"ж";"з";"и";"й";"к";"л";"м";"н";"о";"п";"р";"с";"т";"у";"ф";"х";"ц";"ч";"ш";"щ";"ъ";"ы";"ь";"э";"ю";"я"},E4329))&gt;0</f>
        <v>0</v>
      </c>
      <c r="Y4329" s="142" t="b">
        <f>COUNT(SEARCH({"а";"б";"в";"г";"д";"е";"ё";"ж";"з";"и";"й";"к";"л";"м";"н";"о";"п";"р";"с";"т";"у";"ф";"х";"ц";"ч";"ш";"щ";"ъ";"ы";"ь";"э";"ю";"я"},F4329))&gt;0</f>
        <v>0</v>
      </c>
      <c r="Z4329" s="142" t="b">
        <f>COUNT(SEARCH({"а";"б";"в";"г";"д";"е";"ё";"ж";"з";"и";"й";"к";"л";"м";"н";"о";"п";"р";"с";"т";"у";"ф";"х";"ц";"ч";"ш";"щ";"ъ";"ы";"ь";"э";"ю";"я"},K4329))&gt;0</f>
        <v>0</v>
      </c>
      <c r="AA4329" s="142" t="b">
        <f>COUNT(SEARCH({"а";"б";"в";"г";"д";"е";"ё";"ж";"з";"и";"й";"к";"л";"м";"н";"о";"п";"р";"с";"т";"у";"ф";"х";"ц";"ч";"ш";"щ";"ъ";"ы";"ь";"э";"ю";"я"},L4329))&gt;0</f>
        <v>0</v>
      </c>
      <c r="AB4329" s="142" t="b">
        <f>COUNT(SEARCH({"а";"б";"в";"г";"д";"е";"ё";"ж";"з";"и";"й";"к";"л";"м";"н";"о";"п";"р";"с";"т";"у";"ф";"х";"ц";"ч";"ш";"щ";"ъ";"ы";"ь";"э";"ю";"я"},I4329))&gt;0</f>
        <v>0</v>
      </c>
      <c r="AC4329" s="142" t="b">
        <f>COUNT(SEARCH({"а";"б";"в";"г";"д";"е";"ё";"ж";"з";"и";"й";"к";"л";"м";"н";"о";"п";"р";"с";"т";"у";"ф";"х";"ц";"ч";"ш";"щ";"ъ";"ы";"ь";"э";"ю";"я"},M4329))&gt;0</f>
        <v>0</v>
      </c>
      <c r="AD4329" s="27" t="b">
        <f t="shared" si="73"/>
        <v>1</v>
      </c>
    </row>
    <row r="4330" spans="1:31" s="289" customFormat="1" hidden="1">
      <c r="A4330" s="86" t="s">
        <v>285</v>
      </c>
      <c r="B4330" s="86"/>
      <c r="C4330" s="110" t="s">
        <v>4376</v>
      </c>
      <c r="D4330" s="312" t="s">
        <v>347</v>
      </c>
      <c r="E4330" s="25" t="s">
        <v>4494</v>
      </c>
      <c r="F4330" s="25" t="s">
        <v>8</v>
      </c>
      <c r="G4330" s="24"/>
      <c r="H4330" s="25" t="s">
        <v>67</v>
      </c>
      <c r="I4330" s="25" t="s">
        <v>97</v>
      </c>
      <c r="J4330" s="51" t="s">
        <v>5</v>
      </c>
      <c r="K4330" s="73"/>
      <c r="L4330" s="24"/>
      <c r="M4330" s="24"/>
      <c r="N4330" s="96" t="s">
        <v>446</v>
      </c>
      <c r="O4330" s="51" t="s">
        <v>447</v>
      </c>
      <c r="P4330" s="49"/>
      <c r="Q4330" s="24"/>
      <c r="R4330" s="25"/>
      <c r="S4330" s="25" t="s">
        <v>398</v>
      </c>
      <c r="T4330" s="25"/>
      <c r="X4330" s="142" t="b">
        <f>COUNT(SEARCH({"а";"б";"в";"г";"д";"е";"ё";"ж";"з";"и";"й";"к";"л";"м";"н";"о";"п";"р";"с";"т";"у";"ф";"х";"ц";"ч";"ш";"щ";"ъ";"ы";"ь";"э";"ю";"я"},E4330))&gt;0</f>
        <v>0</v>
      </c>
      <c r="Y4330" s="142" t="b">
        <f>COUNT(SEARCH({"а";"б";"в";"г";"д";"е";"ё";"ж";"з";"и";"й";"к";"л";"м";"н";"о";"п";"р";"с";"т";"у";"ф";"х";"ц";"ч";"ш";"щ";"ъ";"ы";"ь";"э";"ю";"я"},F4330))&gt;0</f>
        <v>0</v>
      </c>
      <c r="Z4330" s="142" t="b">
        <f>COUNT(SEARCH({"а";"б";"в";"г";"д";"е";"ё";"ж";"з";"и";"й";"к";"л";"м";"н";"о";"п";"р";"с";"т";"у";"ф";"х";"ц";"ч";"ш";"щ";"ъ";"ы";"ь";"э";"ю";"я"},K4330))&gt;0</f>
        <v>0</v>
      </c>
      <c r="AA4330" s="142" t="b">
        <f>COUNT(SEARCH({"а";"б";"в";"г";"д";"е";"ё";"ж";"з";"и";"й";"к";"л";"м";"н";"о";"п";"р";"с";"т";"у";"ф";"х";"ц";"ч";"ш";"щ";"ъ";"ы";"ь";"э";"ю";"я"},L4330))&gt;0</f>
        <v>0</v>
      </c>
      <c r="AB4330" s="142" t="b">
        <f>COUNT(SEARCH({"а";"б";"в";"г";"д";"е";"ё";"ж";"з";"и";"й";"к";"л";"м";"н";"о";"п";"р";"с";"т";"у";"ф";"х";"ц";"ч";"ш";"щ";"ъ";"ы";"ь";"э";"ю";"я"},I4330))&gt;0</f>
        <v>0</v>
      </c>
      <c r="AC4330" s="142" t="b">
        <f>COUNT(SEARCH({"а";"б";"в";"г";"д";"е";"ё";"ж";"з";"и";"й";"к";"л";"м";"н";"о";"п";"р";"с";"т";"у";"ф";"х";"ц";"ч";"ш";"щ";"ъ";"ы";"ь";"э";"ю";"я"},M4330))&gt;0</f>
        <v>0</v>
      </c>
      <c r="AD4330" s="27" t="b">
        <f t="shared" si="73"/>
        <v>1</v>
      </c>
    </row>
    <row r="4331" spans="1:31" s="289" customFormat="1" ht="30" hidden="1">
      <c r="A4331" s="86" t="s">
        <v>285</v>
      </c>
      <c r="B4331" s="86"/>
      <c r="C4331" s="110" t="s">
        <v>4376</v>
      </c>
      <c r="D4331" s="312" t="s">
        <v>347</v>
      </c>
      <c r="E4331" s="25" t="s">
        <v>4494</v>
      </c>
      <c r="F4331" s="25" t="s">
        <v>12</v>
      </c>
      <c r="G4331" s="24"/>
      <c r="H4331" s="25" t="s">
        <v>400</v>
      </c>
      <c r="I4331" s="25" t="s">
        <v>3</v>
      </c>
      <c r="J4331" s="51" t="s">
        <v>5</v>
      </c>
      <c r="K4331" s="73"/>
      <c r="L4331" s="24"/>
      <c r="M4331" s="24"/>
      <c r="N4331" s="42"/>
      <c r="O4331" s="51" t="s">
        <v>66</v>
      </c>
      <c r="P4331" s="49"/>
      <c r="Q4331" s="24"/>
      <c r="R4331" s="25"/>
      <c r="S4331" s="25" t="s">
        <v>4</v>
      </c>
      <c r="T4331" s="25"/>
      <c r="X4331" s="142" t="b">
        <f>COUNT(SEARCH({"а";"б";"в";"г";"д";"е";"ё";"ж";"з";"и";"й";"к";"л";"м";"н";"о";"п";"р";"с";"т";"у";"ф";"х";"ц";"ч";"ш";"щ";"ъ";"ы";"ь";"э";"ю";"я"},E4331))&gt;0</f>
        <v>0</v>
      </c>
      <c r="Y4331" s="142" t="b">
        <f>COUNT(SEARCH({"а";"б";"в";"г";"д";"е";"ё";"ж";"з";"и";"й";"к";"л";"м";"н";"о";"п";"р";"с";"т";"у";"ф";"х";"ц";"ч";"ш";"щ";"ъ";"ы";"ь";"э";"ю";"я"},F4331))&gt;0</f>
        <v>0</v>
      </c>
      <c r="Z4331" s="142" t="b">
        <f>COUNT(SEARCH({"а";"б";"в";"г";"д";"е";"ё";"ж";"з";"и";"й";"к";"л";"м";"н";"о";"п";"р";"с";"т";"у";"ф";"х";"ц";"ч";"ш";"щ";"ъ";"ы";"ь";"э";"ю";"я"},K4331))&gt;0</f>
        <v>0</v>
      </c>
      <c r="AA4331" s="142" t="b">
        <f>COUNT(SEARCH({"а";"б";"в";"г";"д";"е";"ё";"ж";"з";"и";"й";"к";"л";"м";"н";"о";"п";"р";"с";"т";"у";"ф";"х";"ц";"ч";"ш";"щ";"ъ";"ы";"ь";"э";"ю";"я"},L4331))&gt;0</f>
        <v>0</v>
      </c>
      <c r="AB4331" s="142" t="b">
        <f>COUNT(SEARCH({"а";"б";"в";"г";"д";"е";"ё";"ж";"з";"и";"й";"к";"л";"м";"н";"о";"п";"р";"с";"т";"у";"ф";"х";"ц";"ч";"ш";"щ";"ъ";"ы";"ь";"э";"ю";"я"},I4331))&gt;0</f>
        <v>0</v>
      </c>
      <c r="AC4331" s="142" t="b">
        <f>COUNT(SEARCH({"а";"б";"в";"г";"д";"е";"ё";"ж";"з";"и";"й";"к";"л";"м";"н";"о";"п";"р";"с";"т";"у";"ф";"х";"ц";"ч";"ш";"щ";"ъ";"ы";"ь";"э";"ю";"я"},M4331))&gt;0</f>
        <v>0</v>
      </c>
      <c r="AD4331" s="27" t="b">
        <f t="shared" si="73"/>
        <v>1</v>
      </c>
    </row>
    <row r="4332" spans="1:31" s="289" customFormat="1" hidden="1">
      <c r="A4332" s="86" t="s">
        <v>285</v>
      </c>
      <c r="B4332" s="86"/>
      <c r="C4332" s="110" t="s">
        <v>4376</v>
      </c>
      <c r="D4332" s="312" t="s">
        <v>347</v>
      </c>
      <c r="E4332" s="25" t="s">
        <v>4494</v>
      </c>
      <c r="F4332" s="25" t="s">
        <v>18</v>
      </c>
      <c r="G4332" s="24"/>
      <c r="H4332" s="25" t="s">
        <v>456</v>
      </c>
      <c r="I4332" s="25" t="s">
        <v>19</v>
      </c>
      <c r="J4332" s="51" t="s">
        <v>5</v>
      </c>
      <c r="K4332" s="73"/>
      <c r="L4332" s="24"/>
      <c r="M4332" s="24"/>
      <c r="N4332" s="42"/>
      <c r="O4332" s="51" t="s">
        <v>401</v>
      </c>
      <c r="P4332" s="49"/>
      <c r="Q4332" s="24"/>
      <c r="R4332" s="25"/>
      <c r="S4332" s="25"/>
      <c r="T4332" s="25"/>
      <c r="X4332" s="142" t="b">
        <f>COUNT(SEARCH({"а";"б";"в";"г";"д";"е";"ё";"ж";"з";"и";"й";"к";"л";"м";"н";"о";"п";"р";"с";"т";"у";"ф";"х";"ц";"ч";"ш";"щ";"ъ";"ы";"ь";"э";"ю";"я"},E4332))&gt;0</f>
        <v>0</v>
      </c>
      <c r="Y4332" s="142" t="b">
        <f>COUNT(SEARCH({"а";"б";"в";"г";"д";"е";"ё";"ж";"з";"и";"й";"к";"л";"м";"н";"о";"п";"р";"с";"т";"у";"ф";"х";"ц";"ч";"ш";"щ";"ъ";"ы";"ь";"э";"ю";"я"},F4332))&gt;0</f>
        <v>0</v>
      </c>
      <c r="Z4332" s="142" t="b">
        <f>COUNT(SEARCH({"а";"б";"в";"г";"д";"е";"ё";"ж";"з";"и";"й";"к";"л";"м";"н";"о";"п";"р";"с";"т";"у";"ф";"х";"ц";"ч";"ш";"щ";"ъ";"ы";"ь";"э";"ю";"я"},K4332))&gt;0</f>
        <v>0</v>
      </c>
      <c r="AA4332" s="142" t="b">
        <f>COUNT(SEARCH({"а";"б";"в";"г";"д";"е";"ё";"ж";"з";"и";"й";"к";"л";"м";"н";"о";"п";"р";"с";"т";"у";"ф";"х";"ц";"ч";"ш";"щ";"ъ";"ы";"ь";"э";"ю";"я"},L4332))&gt;0</f>
        <v>0</v>
      </c>
      <c r="AB4332" s="142" t="b">
        <f>COUNT(SEARCH({"а";"б";"в";"г";"д";"е";"ё";"ж";"з";"и";"й";"к";"л";"м";"н";"о";"п";"р";"с";"т";"у";"ф";"х";"ц";"ч";"ш";"щ";"ъ";"ы";"ь";"э";"ю";"я"},I4332))&gt;0</f>
        <v>0</v>
      </c>
      <c r="AC4332" s="142" t="b">
        <f>COUNT(SEARCH({"а";"б";"в";"г";"д";"е";"ё";"ж";"з";"и";"й";"к";"л";"м";"н";"о";"п";"р";"с";"т";"у";"ф";"х";"ц";"ч";"ш";"щ";"ъ";"ы";"ь";"э";"ю";"я"},M4332))&gt;0</f>
        <v>0</v>
      </c>
      <c r="AD4332" s="27" t="b">
        <f t="shared" si="73"/>
        <v>1</v>
      </c>
    </row>
    <row r="4333" spans="1:31" s="289" customFormat="1" hidden="1">
      <c r="A4333" s="86" t="s">
        <v>285</v>
      </c>
      <c r="B4333" s="86"/>
      <c r="C4333" s="110" t="s">
        <v>4376</v>
      </c>
      <c r="D4333" s="312" t="s">
        <v>347</v>
      </c>
      <c r="E4333" s="25" t="s">
        <v>4494</v>
      </c>
      <c r="F4333" s="25" t="s">
        <v>21</v>
      </c>
      <c r="G4333" s="24"/>
      <c r="H4333" s="25" t="s">
        <v>402</v>
      </c>
      <c r="I4333" s="25" t="s">
        <v>19</v>
      </c>
      <c r="J4333" s="51" t="s">
        <v>5</v>
      </c>
      <c r="K4333" s="73"/>
      <c r="L4333" s="24"/>
      <c r="M4333" s="24"/>
      <c r="N4333" s="42"/>
      <c r="O4333" s="51" t="s">
        <v>519</v>
      </c>
      <c r="P4333" s="49"/>
      <c r="Q4333" s="24"/>
      <c r="R4333" s="51"/>
      <c r="S4333" s="51" t="s">
        <v>4</v>
      </c>
      <c r="T4333" s="51"/>
      <c r="X4333" s="142" t="b">
        <f>COUNT(SEARCH({"а";"б";"в";"г";"д";"е";"ё";"ж";"з";"и";"й";"к";"л";"м";"н";"о";"п";"р";"с";"т";"у";"ф";"х";"ц";"ч";"ш";"щ";"ъ";"ы";"ь";"э";"ю";"я"},E4333))&gt;0</f>
        <v>0</v>
      </c>
      <c r="Y4333" s="142" t="b">
        <f>COUNT(SEARCH({"а";"б";"в";"г";"д";"е";"ё";"ж";"з";"и";"й";"к";"л";"м";"н";"о";"п";"р";"с";"т";"у";"ф";"х";"ц";"ч";"ш";"щ";"ъ";"ы";"ь";"э";"ю";"я"},F4333))&gt;0</f>
        <v>0</v>
      </c>
      <c r="Z4333" s="142" t="b">
        <f>COUNT(SEARCH({"а";"б";"в";"г";"д";"е";"ё";"ж";"з";"и";"й";"к";"л";"м";"н";"о";"п";"р";"с";"т";"у";"ф";"х";"ц";"ч";"ш";"щ";"ъ";"ы";"ь";"э";"ю";"я"},K4333))&gt;0</f>
        <v>0</v>
      </c>
      <c r="AA4333" s="142" t="b">
        <f>COUNT(SEARCH({"а";"б";"в";"г";"д";"е";"ё";"ж";"з";"и";"й";"к";"л";"м";"н";"о";"п";"р";"с";"т";"у";"ф";"х";"ц";"ч";"ш";"щ";"ъ";"ы";"ь";"э";"ю";"я"},L4333))&gt;0</f>
        <v>0</v>
      </c>
      <c r="AB4333" s="142" t="b">
        <f>COUNT(SEARCH({"а";"б";"в";"г";"д";"е";"ё";"ж";"з";"и";"й";"к";"л";"м";"н";"о";"п";"р";"с";"т";"у";"ф";"х";"ц";"ч";"ш";"щ";"ъ";"ы";"ь";"э";"ю";"я"},I4333))&gt;0</f>
        <v>0</v>
      </c>
      <c r="AC4333" s="142" t="b">
        <f>COUNT(SEARCH({"а";"б";"в";"г";"д";"е";"ё";"ж";"з";"и";"й";"к";"л";"м";"н";"о";"п";"р";"с";"т";"у";"ф";"х";"ц";"ч";"ш";"щ";"ъ";"ы";"ь";"э";"ю";"я"},M4333))&gt;0</f>
        <v>0</v>
      </c>
      <c r="AD4333" s="27" t="b">
        <f t="shared" si="73"/>
        <v>1</v>
      </c>
    </row>
    <row r="4334" spans="1:31" s="289" customFormat="1" hidden="1">
      <c r="A4334" s="86" t="s">
        <v>285</v>
      </c>
      <c r="B4334" s="86"/>
      <c r="C4334" s="110" t="s">
        <v>4376</v>
      </c>
      <c r="D4334" s="312" t="s">
        <v>347</v>
      </c>
      <c r="E4334" s="25" t="s">
        <v>4494</v>
      </c>
      <c r="F4334" s="25" t="s">
        <v>1487</v>
      </c>
      <c r="G4334" s="24"/>
      <c r="H4334" s="25" t="s">
        <v>1605</v>
      </c>
      <c r="I4334" s="25" t="s">
        <v>97</v>
      </c>
      <c r="J4334" s="51" t="s">
        <v>23</v>
      </c>
      <c r="K4334" s="133" t="s">
        <v>4491</v>
      </c>
      <c r="L4334" s="25" t="s">
        <v>4523</v>
      </c>
      <c r="M4334" s="25" t="s">
        <v>70</v>
      </c>
      <c r="N4334" s="42"/>
      <c r="O4334" s="51" t="s">
        <v>440</v>
      </c>
      <c r="P4334" s="49"/>
      <c r="Q4334" s="24"/>
      <c r="R4334" s="25"/>
      <c r="S4334" s="25" t="s">
        <v>398</v>
      </c>
      <c r="T4334" s="25"/>
      <c r="X4334" s="142" t="b">
        <f>COUNT(SEARCH({"а";"б";"в";"г";"д";"е";"ё";"ж";"з";"и";"й";"к";"л";"м";"н";"о";"п";"р";"с";"т";"у";"ф";"х";"ц";"ч";"ш";"щ";"ъ";"ы";"ь";"э";"ю";"я"},E4334))&gt;0</f>
        <v>0</v>
      </c>
      <c r="Y4334" s="142" t="b">
        <f>COUNT(SEARCH({"а";"б";"в";"г";"д";"е";"ё";"ж";"з";"и";"й";"к";"л";"м";"н";"о";"п";"р";"с";"т";"у";"ф";"х";"ц";"ч";"ш";"щ";"ъ";"ы";"ь";"э";"ю";"я"},F4334))&gt;0</f>
        <v>0</v>
      </c>
      <c r="Z4334" s="142" t="b">
        <f>COUNT(SEARCH({"а";"б";"в";"г";"д";"е";"ё";"ж";"з";"и";"й";"к";"л";"м";"н";"о";"п";"р";"с";"т";"у";"ф";"х";"ц";"ч";"ш";"щ";"ъ";"ы";"ь";"э";"ю";"я"},K4334))&gt;0</f>
        <v>0</v>
      </c>
      <c r="AA4334" s="142" t="b">
        <f>COUNT(SEARCH({"а";"б";"в";"г";"д";"е";"ё";"ж";"з";"и";"й";"к";"л";"м";"н";"о";"п";"р";"с";"т";"у";"ф";"х";"ц";"ч";"ш";"щ";"ъ";"ы";"ь";"э";"ю";"я"},L4334))&gt;0</f>
        <v>0</v>
      </c>
      <c r="AB4334" s="142" t="b">
        <f>COUNT(SEARCH({"а";"б";"в";"г";"д";"е";"ё";"ж";"з";"и";"й";"к";"л";"м";"н";"о";"п";"р";"с";"т";"у";"ф";"х";"ц";"ч";"ш";"щ";"ъ";"ы";"ь";"э";"ю";"я"},I4334))&gt;0</f>
        <v>0</v>
      </c>
      <c r="AC4334" s="142" t="b">
        <f>COUNT(SEARCH({"а";"б";"в";"г";"д";"е";"ё";"ж";"з";"и";"й";"к";"л";"м";"н";"о";"п";"р";"с";"т";"у";"ф";"х";"ц";"ч";"ш";"щ";"ъ";"ы";"ь";"э";"ю";"я"},M4334))&gt;0</f>
        <v>0</v>
      </c>
      <c r="AD4334" s="27" t="b">
        <f t="shared" si="73"/>
        <v>1</v>
      </c>
    </row>
    <row r="4335" spans="1:31" s="289" customFormat="1" hidden="1">
      <c r="A4335" s="86" t="s">
        <v>285</v>
      </c>
      <c r="B4335" s="86"/>
      <c r="C4335" s="110" t="s">
        <v>4376</v>
      </c>
      <c r="D4335" s="312" t="s">
        <v>347</v>
      </c>
      <c r="E4335" s="25" t="s">
        <v>4494</v>
      </c>
      <c r="F4335" s="25" t="s">
        <v>1607</v>
      </c>
      <c r="G4335" s="24"/>
      <c r="H4335" s="25" t="s">
        <v>1608</v>
      </c>
      <c r="I4335" s="25" t="s">
        <v>463</v>
      </c>
      <c r="J4335" s="51" t="s">
        <v>23</v>
      </c>
      <c r="K4335" s="133" t="s">
        <v>4491</v>
      </c>
      <c r="L4335" s="24" t="s">
        <v>4524</v>
      </c>
      <c r="M4335" s="25" t="s">
        <v>65</v>
      </c>
      <c r="N4335" s="42"/>
      <c r="O4335" s="51" t="s">
        <v>395</v>
      </c>
      <c r="P4335" s="49"/>
      <c r="Q4335" s="24"/>
      <c r="R4335" s="25"/>
      <c r="S4335" s="25"/>
      <c r="T4335" s="25"/>
      <c r="X4335" s="142" t="b">
        <f>COUNT(SEARCH({"а";"б";"в";"г";"д";"е";"ё";"ж";"з";"и";"й";"к";"л";"м";"н";"о";"п";"р";"с";"т";"у";"ф";"х";"ц";"ч";"ш";"щ";"ъ";"ы";"ь";"э";"ю";"я"},E4335))&gt;0</f>
        <v>0</v>
      </c>
      <c r="Y4335" s="142" t="b">
        <f>COUNT(SEARCH({"а";"б";"в";"г";"д";"е";"ё";"ж";"з";"и";"й";"к";"л";"м";"н";"о";"п";"р";"с";"т";"у";"ф";"х";"ц";"ч";"ш";"щ";"ъ";"ы";"ь";"э";"ю";"я"},F4335))&gt;0</f>
        <v>0</v>
      </c>
      <c r="Z4335" s="142" t="b">
        <f>COUNT(SEARCH({"а";"б";"в";"г";"д";"е";"ё";"ж";"з";"и";"й";"к";"л";"м";"н";"о";"п";"р";"с";"т";"у";"ф";"х";"ц";"ч";"ш";"щ";"ъ";"ы";"ь";"э";"ю";"я"},K4335))&gt;0</f>
        <v>0</v>
      </c>
      <c r="AA4335" s="142" t="b">
        <f>COUNT(SEARCH({"а";"б";"в";"г";"д";"е";"ё";"ж";"з";"и";"й";"к";"л";"м";"н";"о";"п";"р";"с";"т";"у";"ф";"х";"ц";"ч";"ш";"щ";"ъ";"ы";"ь";"э";"ю";"я"},L4335))&gt;0</f>
        <v>0</v>
      </c>
      <c r="AB4335" s="142" t="b">
        <f>COUNT(SEARCH({"а";"б";"в";"г";"д";"е";"ё";"ж";"з";"и";"й";"к";"л";"м";"н";"о";"п";"р";"с";"т";"у";"ф";"х";"ц";"ч";"ш";"щ";"ъ";"ы";"ь";"э";"ю";"я"},I4335))&gt;0</f>
        <v>0</v>
      </c>
      <c r="AC4335" s="142" t="b">
        <f>COUNT(SEARCH({"а";"б";"в";"г";"д";"е";"ё";"ж";"з";"и";"й";"к";"л";"м";"н";"о";"п";"р";"с";"т";"у";"ф";"х";"ц";"ч";"ш";"щ";"ъ";"ы";"ь";"э";"ю";"я"},M4335))&gt;0</f>
        <v>0</v>
      </c>
      <c r="AD4335" s="27" t="b">
        <f t="shared" si="73"/>
        <v>0</v>
      </c>
      <c r="AE4335" s="27" t="s">
        <v>9364</v>
      </c>
    </row>
    <row r="4336" spans="1:31" s="289" customFormat="1" ht="30" hidden="1">
      <c r="A4336" s="42" t="s">
        <v>9015</v>
      </c>
      <c r="B4336" s="42"/>
      <c r="C4336" s="375" t="s">
        <v>7664</v>
      </c>
      <c r="D4336" s="42" t="s">
        <v>279</v>
      </c>
      <c r="E4336" s="25" t="s">
        <v>7665</v>
      </c>
      <c r="F4336" s="25" t="s">
        <v>7232</v>
      </c>
      <c r="G4336" s="96" t="s">
        <v>134</v>
      </c>
      <c r="H4336" s="51" t="s">
        <v>7681</v>
      </c>
      <c r="I4336" s="112" t="s">
        <v>3</v>
      </c>
      <c r="J4336" s="24" t="s">
        <v>5</v>
      </c>
      <c r="K4336" s="24"/>
      <c r="L4336" s="24"/>
      <c r="M4336" s="24"/>
      <c r="N4336" s="42"/>
      <c r="O4336" s="51" t="s">
        <v>512</v>
      </c>
      <c r="P4336" s="49"/>
      <c r="Q4336" s="26" t="str">
        <f>CONCATENATE("rdv.lnk_",MID(E4336,10,LEN(E4336)-14))</f>
        <v>rdv.lnk_account_corr_arch_collection</v>
      </c>
      <c r="R4336" s="24"/>
      <c r="S4336" s="25" t="s">
        <v>455</v>
      </c>
      <c r="T4336" s="25"/>
      <c r="U4336" s="27"/>
      <c r="V4336" s="27"/>
      <c r="W4336" s="27"/>
      <c r="X4336" s="142" t="b">
        <f>COUNT(SEARCH({"а";"б";"в";"г";"д";"е";"ё";"ж";"з";"и";"й";"к";"л";"м";"н";"о";"п";"р";"с";"т";"у";"ф";"х";"ц";"ч";"ш";"щ";"ъ";"ы";"ь";"э";"ю";"я"},E4336))&gt;0</f>
        <v>0</v>
      </c>
      <c r="Y4336" s="142" t="b">
        <f>COUNT(SEARCH({"а";"б";"в";"г";"д";"е";"ё";"ж";"з";"и";"й";"к";"л";"м";"н";"о";"п";"р";"с";"т";"у";"ф";"х";"ц";"ч";"ш";"щ";"ъ";"ы";"ь";"э";"ю";"я"},F4336))&gt;0</f>
        <v>0</v>
      </c>
      <c r="Z4336" s="142" t="b">
        <f>COUNT(SEARCH({"а";"б";"в";"г";"д";"е";"ё";"ж";"з";"и";"й";"к";"л";"м";"н";"о";"п";"р";"с";"т";"у";"ф";"х";"ц";"ч";"ш";"щ";"ъ";"ы";"ь";"э";"ю";"я"},K4336))&gt;0</f>
        <v>0</v>
      </c>
      <c r="AA4336" s="142" t="b">
        <f>COUNT(SEARCH({"а";"б";"в";"г";"д";"е";"ё";"ж";"з";"и";"й";"к";"л";"м";"н";"о";"п";"р";"с";"т";"у";"ф";"х";"ц";"ч";"ш";"щ";"ъ";"ы";"ь";"э";"ю";"я"},L4336))&gt;0</f>
        <v>0</v>
      </c>
      <c r="AB4336" s="142" t="b">
        <f>COUNT(SEARCH({"а";"б";"в";"г";"д";"е";"ё";"ж";"з";"и";"й";"к";"л";"м";"н";"о";"п";"р";"с";"т";"у";"ф";"х";"ц";"ч";"ш";"щ";"ъ";"ы";"ь";"э";"ю";"я"},I4336))&gt;0</f>
        <v>0</v>
      </c>
      <c r="AC4336" s="142" t="b">
        <f>COUNT(SEARCH({"а";"б";"в";"г";"д";"е";"ё";"ж";"з";"и";"й";"к";"л";"м";"н";"о";"п";"р";"с";"т";"у";"ф";"х";"ц";"ч";"ш";"щ";"ъ";"ы";"ь";"э";"ю";"я"},M4336))&gt;0</f>
        <v>0</v>
      </c>
      <c r="AD4336" s="27" t="b">
        <f t="shared" si="73"/>
        <v>1</v>
      </c>
      <c r="AE4336" s="27"/>
    </row>
    <row r="4337" spans="1:31" s="289" customFormat="1" ht="30" hidden="1">
      <c r="A4337" s="42" t="s">
        <v>9015</v>
      </c>
      <c r="B4337" s="42"/>
      <c r="C4337" s="375" t="s">
        <v>7664</v>
      </c>
      <c r="D4337" s="42" t="s">
        <v>279</v>
      </c>
      <c r="E4337" s="25" t="s">
        <v>7665</v>
      </c>
      <c r="F4337" s="65" t="s">
        <v>1583</v>
      </c>
      <c r="G4337" s="129" t="s">
        <v>183</v>
      </c>
      <c r="H4337" s="22" t="s">
        <v>7682</v>
      </c>
      <c r="I4337" s="114" t="s">
        <v>3</v>
      </c>
      <c r="J4337" s="22" t="s">
        <v>5</v>
      </c>
      <c r="K4337" s="395"/>
      <c r="L4337" s="24"/>
      <c r="M4337" s="24"/>
      <c r="N4337" s="42"/>
      <c r="O4337" s="49" t="s">
        <v>4507</v>
      </c>
      <c r="P4337" s="131" t="s">
        <v>5283</v>
      </c>
      <c r="Q4337" s="49" t="s">
        <v>4536</v>
      </c>
      <c r="R4337" s="24"/>
      <c r="S4337" s="114" t="s">
        <v>438</v>
      </c>
      <c r="T4337" s="114"/>
      <c r="U4337" s="27"/>
      <c r="V4337" s="27"/>
      <c r="W4337" s="27"/>
      <c r="X4337" s="142" t="b">
        <f>COUNT(SEARCH({"а";"б";"в";"г";"д";"е";"ё";"ж";"з";"и";"й";"к";"л";"м";"н";"о";"п";"р";"с";"т";"у";"ф";"х";"ц";"ч";"ш";"щ";"ъ";"ы";"ь";"э";"ю";"я"},E4337))&gt;0</f>
        <v>0</v>
      </c>
      <c r="Y4337" s="142" t="b">
        <f>COUNT(SEARCH({"а";"б";"в";"г";"д";"е";"ё";"ж";"з";"и";"й";"к";"л";"м";"н";"о";"п";"р";"с";"т";"у";"ф";"х";"ц";"ч";"ш";"щ";"ъ";"ы";"ь";"э";"ю";"я"},F4337))&gt;0</f>
        <v>0</v>
      </c>
      <c r="Z4337" s="142" t="b">
        <f>COUNT(SEARCH({"а";"б";"в";"г";"д";"е";"ё";"ж";"з";"и";"й";"к";"л";"м";"н";"о";"п";"р";"с";"т";"у";"ф";"х";"ц";"ч";"ш";"щ";"ъ";"ы";"ь";"э";"ю";"я"},K4337))&gt;0</f>
        <v>0</v>
      </c>
      <c r="AA4337" s="142" t="b">
        <f>COUNT(SEARCH({"а";"б";"в";"г";"д";"е";"ё";"ж";"з";"и";"й";"к";"л";"м";"н";"о";"п";"р";"с";"т";"у";"ф";"х";"ц";"ч";"ш";"щ";"ъ";"ы";"ь";"э";"ю";"я"},L4337))&gt;0</f>
        <v>0</v>
      </c>
      <c r="AB4337" s="142" t="b">
        <f>COUNT(SEARCH({"а";"б";"в";"г";"д";"е";"ё";"ж";"з";"и";"й";"к";"л";"м";"н";"о";"п";"р";"с";"т";"у";"ф";"х";"ц";"ч";"ш";"щ";"ъ";"ы";"ь";"э";"ю";"я"},I4337))&gt;0</f>
        <v>0</v>
      </c>
      <c r="AC4337" s="142" t="b">
        <f>COUNT(SEARCH({"а";"б";"в";"г";"д";"е";"ё";"ж";"з";"и";"й";"к";"л";"м";"н";"о";"п";"р";"с";"т";"у";"ф";"х";"ц";"ч";"ш";"щ";"ъ";"ы";"ь";"э";"ю";"я"},M4337))&gt;0</f>
        <v>0</v>
      </c>
      <c r="AD4337" s="27" t="b">
        <f t="shared" si="73"/>
        <v>1</v>
      </c>
      <c r="AE4337" s="27"/>
    </row>
    <row r="4338" spans="1:31" s="289" customFormat="1" ht="30" hidden="1">
      <c r="A4338" s="42" t="s">
        <v>9015</v>
      </c>
      <c r="B4338" s="42"/>
      <c r="C4338" s="375" t="s">
        <v>7664</v>
      </c>
      <c r="D4338" s="42" t="s">
        <v>279</v>
      </c>
      <c r="E4338" s="25" t="s">
        <v>7665</v>
      </c>
      <c r="F4338" s="117" t="s">
        <v>1584</v>
      </c>
      <c r="G4338" s="124" t="s">
        <v>135</v>
      </c>
      <c r="H4338" s="119" t="s">
        <v>4508</v>
      </c>
      <c r="I4338" s="124" t="s">
        <v>97</v>
      </c>
      <c r="J4338" s="23" t="s">
        <v>5</v>
      </c>
      <c r="K4338" s="75" t="s">
        <v>4491</v>
      </c>
      <c r="L4338" s="117" t="s">
        <v>73</v>
      </c>
      <c r="M4338" s="117" t="s">
        <v>70</v>
      </c>
      <c r="N4338" s="116"/>
      <c r="O4338" s="119" t="s">
        <v>440</v>
      </c>
      <c r="P4338" s="119"/>
      <c r="Q4338" s="119"/>
      <c r="R4338" s="117"/>
      <c r="S4338" s="124" t="s">
        <v>60</v>
      </c>
      <c r="T4338" s="124"/>
      <c r="U4338" s="27"/>
      <c r="V4338" s="27"/>
      <c r="W4338" s="27"/>
      <c r="X4338" s="142" t="b">
        <f>COUNT(SEARCH({"а";"б";"в";"г";"д";"е";"ё";"ж";"з";"и";"й";"к";"л";"м";"н";"о";"п";"р";"с";"т";"у";"ф";"х";"ц";"ч";"ш";"щ";"ъ";"ы";"ь";"э";"ю";"я"},E4338))&gt;0</f>
        <v>0</v>
      </c>
      <c r="Y4338" s="142" t="b">
        <f>COUNT(SEARCH({"а";"б";"в";"г";"д";"е";"ё";"ж";"з";"и";"й";"к";"л";"м";"н";"о";"п";"р";"с";"т";"у";"ф";"х";"ц";"ч";"ш";"щ";"ъ";"ы";"ь";"э";"ю";"я"},F4338))&gt;0</f>
        <v>0</v>
      </c>
      <c r="Z4338" s="142" t="b">
        <f>COUNT(SEARCH({"а";"б";"в";"г";"д";"е";"ё";"ж";"з";"и";"й";"к";"л";"м";"н";"о";"п";"р";"с";"т";"у";"ф";"х";"ц";"ч";"ш";"щ";"ъ";"ы";"ь";"э";"ю";"я"},K4338))&gt;0</f>
        <v>0</v>
      </c>
      <c r="AA4338" s="142" t="b">
        <f>COUNT(SEARCH({"а";"б";"в";"г";"д";"е";"ё";"ж";"з";"и";"й";"к";"л";"м";"н";"о";"п";"р";"с";"т";"у";"ф";"х";"ц";"ч";"ш";"щ";"ъ";"ы";"ь";"э";"ю";"я"},L4338))&gt;0</f>
        <v>0</v>
      </c>
      <c r="AB4338" s="142" t="b">
        <f>COUNT(SEARCH({"а";"б";"в";"г";"д";"е";"ё";"ж";"з";"и";"й";"к";"л";"м";"н";"о";"п";"р";"с";"т";"у";"ф";"х";"ц";"ч";"ш";"щ";"ъ";"ы";"ь";"э";"ю";"я"},I4338))&gt;0</f>
        <v>0</v>
      </c>
      <c r="AC4338" s="142" t="b">
        <f>COUNT(SEARCH({"а";"б";"в";"г";"д";"е";"ё";"ж";"з";"и";"й";"к";"л";"м";"н";"о";"п";"р";"с";"т";"у";"ф";"х";"ц";"ч";"ш";"щ";"ъ";"ы";"ь";"э";"ю";"я"},M4338))&gt;0</f>
        <v>0</v>
      </c>
      <c r="AD4338" s="27" t="b">
        <f t="shared" si="73"/>
        <v>1</v>
      </c>
      <c r="AE4338" s="27"/>
    </row>
    <row r="4339" spans="1:31" s="289" customFormat="1" ht="30" hidden="1">
      <c r="A4339" s="42" t="s">
        <v>9015</v>
      </c>
      <c r="B4339" s="42"/>
      <c r="C4339" s="375" t="s">
        <v>7664</v>
      </c>
      <c r="D4339" s="42" t="s">
        <v>279</v>
      </c>
      <c r="E4339" s="25" t="s">
        <v>7665</v>
      </c>
      <c r="F4339" s="65" t="s">
        <v>161</v>
      </c>
      <c r="G4339" s="129" t="s">
        <v>183</v>
      </c>
      <c r="H4339" s="22" t="s">
        <v>513</v>
      </c>
      <c r="I4339" s="114" t="s">
        <v>3</v>
      </c>
      <c r="J4339" s="22" t="s">
        <v>5</v>
      </c>
      <c r="K4339" s="73"/>
      <c r="L4339" s="24"/>
      <c r="M4339" s="24"/>
      <c r="N4339" s="42"/>
      <c r="O4339" s="49" t="s">
        <v>6325</v>
      </c>
      <c r="P4339" s="131" t="s">
        <v>5274</v>
      </c>
      <c r="Q4339" s="49" t="s">
        <v>596</v>
      </c>
      <c r="R4339" s="24"/>
      <c r="S4339" s="114" t="s">
        <v>438</v>
      </c>
      <c r="T4339" s="114"/>
      <c r="U4339" s="27"/>
      <c r="V4339" s="27"/>
      <c r="W4339" s="27"/>
      <c r="X4339" s="142" t="b">
        <f>COUNT(SEARCH({"а";"б";"в";"г";"д";"е";"ё";"ж";"з";"и";"й";"к";"л";"м";"н";"о";"п";"р";"с";"т";"у";"ф";"х";"ц";"ч";"ш";"щ";"ъ";"ы";"ь";"э";"ю";"я"},E4339))&gt;0</f>
        <v>0</v>
      </c>
      <c r="Y4339" s="142" t="b">
        <f>COUNT(SEARCH({"а";"б";"в";"г";"д";"е";"ё";"ж";"з";"и";"й";"к";"л";"м";"н";"о";"п";"р";"с";"т";"у";"ф";"х";"ц";"ч";"ш";"щ";"ъ";"ы";"ь";"э";"ю";"я"},F4339))&gt;0</f>
        <v>0</v>
      </c>
      <c r="Z4339" s="142" t="b">
        <f>COUNT(SEARCH({"а";"б";"в";"г";"д";"е";"ё";"ж";"з";"и";"й";"к";"л";"м";"н";"о";"п";"р";"с";"т";"у";"ф";"х";"ц";"ч";"ш";"щ";"ъ";"ы";"ь";"э";"ю";"я"},K4339))&gt;0</f>
        <v>0</v>
      </c>
      <c r="AA4339" s="142" t="b">
        <f>COUNT(SEARCH({"а";"б";"в";"г";"д";"е";"ё";"ж";"з";"и";"й";"к";"л";"м";"н";"о";"п";"р";"с";"т";"у";"ф";"х";"ц";"ч";"ш";"щ";"ъ";"ы";"ь";"э";"ю";"я"},L4339))&gt;0</f>
        <v>0</v>
      </c>
      <c r="AB4339" s="142" t="b">
        <f>COUNT(SEARCH({"а";"б";"в";"г";"д";"е";"ё";"ж";"з";"и";"й";"к";"л";"м";"н";"о";"п";"р";"с";"т";"у";"ф";"х";"ц";"ч";"ш";"щ";"ъ";"ы";"ь";"э";"ю";"я"},I4339))&gt;0</f>
        <v>0</v>
      </c>
      <c r="AC4339" s="142" t="b">
        <f>COUNT(SEARCH({"а";"б";"в";"г";"д";"е";"ё";"ж";"з";"и";"й";"к";"л";"м";"н";"о";"п";"р";"с";"т";"у";"ф";"х";"ц";"ч";"ш";"щ";"ъ";"ы";"ь";"э";"ю";"я"},M4339))&gt;0</f>
        <v>0</v>
      </c>
      <c r="AD4339" s="27" t="b">
        <f t="shared" si="73"/>
        <v>1</v>
      </c>
      <c r="AE4339" s="27"/>
    </row>
    <row r="4340" spans="1:31" s="289" customFormat="1" hidden="1">
      <c r="A4340" s="42" t="s">
        <v>9015</v>
      </c>
      <c r="B4340" s="42"/>
      <c r="C4340" s="375" t="s">
        <v>7664</v>
      </c>
      <c r="D4340" s="42" t="s">
        <v>279</v>
      </c>
      <c r="E4340" s="25" t="s">
        <v>7665</v>
      </c>
      <c r="F4340" s="117" t="s">
        <v>160</v>
      </c>
      <c r="G4340" s="124" t="s">
        <v>135</v>
      </c>
      <c r="H4340" s="119" t="s">
        <v>5109</v>
      </c>
      <c r="I4340" s="124" t="s">
        <v>97</v>
      </c>
      <c r="J4340" s="23" t="s">
        <v>5</v>
      </c>
      <c r="K4340" s="75" t="s">
        <v>4491</v>
      </c>
      <c r="L4340" s="117" t="s">
        <v>160</v>
      </c>
      <c r="M4340" s="117" t="s">
        <v>70</v>
      </c>
      <c r="N4340" s="116"/>
      <c r="O4340" s="119" t="s">
        <v>440</v>
      </c>
      <c r="P4340" s="119"/>
      <c r="Q4340" s="119"/>
      <c r="R4340" s="117"/>
      <c r="S4340" s="124" t="s">
        <v>60</v>
      </c>
      <c r="T4340" s="124"/>
      <c r="U4340" s="27"/>
      <c r="V4340" s="27"/>
      <c r="W4340" s="27"/>
      <c r="X4340" s="142" t="b">
        <f>COUNT(SEARCH({"а";"б";"в";"г";"д";"е";"ё";"ж";"з";"и";"й";"к";"л";"м";"н";"о";"п";"р";"с";"т";"у";"ф";"х";"ц";"ч";"ш";"щ";"ъ";"ы";"ь";"э";"ю";"я"},E4340))&gt;0</f>
        <v>0</v>
      </c>
      <c r="Y4340" s="142" t="b">
        <f>COUNT(SEARCH({"а";"б";"в";"г";"д";"е";"ё";"ж";"з";"и";"й";"к";"л";"м";"н";"о";"п";"р";"с";"т";"у";"ф";"х";"ц";"ч";"ш";"щ";"ъ";"ы";"ь";"э";"ю";"я"},F4340))&gt;0</f>
        <v>0</v>
      </c>
      <c r="Z4340" s="142" t="b">
        <f>COUNT(SEARCH({"а";"б";"в";"г";"д";"е";"ё";"ж";"з";"и";"й";"к";"л";"м";"н";"о";"п";"р";"с";"т";"у";"ф";"х";"ц";"ч";"ш";"щ";"ъ";"ы";"ь";"э";"ю";"я"},K4340))&gt;0</f>
        <v>0</v>
      </c>
      <c r="AA4340" s="142" t="b">
        <f>COUNT(SEARCH({"а";"б";"в";"г";"д";"е";"ё";"ж";"з";"и";"й";"к";"л";"м";"н";"о";"п";"р";"с";"т";"у";"ф";"х";"ц";"ч";"ш";"щ";"ъ";"ы";"ь";"э";"ю";"я"},L4340))&gt;0</f>
        <v>0</v>
      </c>
      <c r="AB4340" s="142" t="b">
        <f>COUNT(SEARCH({"а";"б";"в";"г";"д";"е";"ё";"ж";"з";"и";"й";"к";"л";"м";"н";"о";"п";"р";"с";"т";"у";"ф";"х";"ц";"ч";"ш";"щ";"ъ";"ы";"ь";"э";"ю";"я"},I4340))&gt;0</f>
        <v>0</v>
      </c>
      <c r="AC4340" s="142" t="b">
        <f>COUNT(SEARCH({"а";"б";"в";"г";"д";"е";"ё";"ж";"з";"и";"й";"к";"л";"м";"н";"о";"п";"р";"с";"т";"у";"ф";"х";"ц";"ч";"ш";"щ";"ъ";"ы";"ь";"э";"ю";"я"},M4340))&gt;0</f>
        <v>0</v>
      </c>
      <c r="AD4340" s="27" t="b">
        <f t="shared" si="73"/>
        <v>1</v>
      </c>
      <c r="AE4340" s="27"/>
    </row>
    <row r="4341" spans="1:31" s="289" customFormat="1" hidden="1">
      <c r="A4341" s="42" t="s">
        <v>9015</v>
      </c>
      <c r="B4341" s="42"/>
      <c r="C4341" s="375" t="s">
        <v>7664</v>
      </c>
      <c r="D4341" s="42" t="s">
        <v>279</v>
      </c>
      <c r="E4341" s="25" t="s">
        <v>7665</v>
      </c>
      <c r="F4341" s="339" t="s">
        <v>516</v>
      </c>
      <c r="G4341" s="129" t="s">
        <v>187</v>
      </c>
      <c r="H4341" s="51" t="s">
        <v>517</v>
      </c>
      <c r="I4341" s="24" t="s">
        <v>97</v>
      </c>
      <c r="J4341" s="24" t="s">
        <v>5</v>
      </c>
      <c r="K4341" s="73"/>
      <c r="L4341" s="24"/>
      <c r="M4341" s="24"/>
      <c r="N4341" s="42" t="s">
        <v>518</v>
      </c>
      <c r="O4341" s="306" t="s">
        <v>5115</v>
      </c>
      <c r="P4341" s="306"/>
      <c r="Q4341" s="306" t="s">
        <v>597</v>
      </c>
      <c r="R4341" s="306"/>
      <c r="S4341" s="25" t="s">
        <v>438</v>
      </c>
      <c r="T4341" s="281"/>
      <c r="U4341" s="27"/>
      <c r="V4341" s="27"/>
      <c r="W4341" s="27"/>
      <c r="X4341" s="142" t="b">
        <f>COUNT(SEARCH({"а";"б";"в";"г";"д";"е";"ё";"ж";"з";"и";"й";"к";"л";"м";"н";"о";"п";"р";"с";"т";"у";"ф";"х";"ц";"ч";"ш";"щ";"ъ";"ы";"ь";"э";"ю";"я"},E4341))&gt;0</f>
        <v>0</v>
      </c>
      <c r="Y4341" s="142" t="b">
        <f>COUNT(SEARCH({"а";"б";"в";"г";"д";"е";"ё";"ж";"з";"и";"й";"к";"л";"м";"н";"о";"п";"р";"с";"т";"у";"ф";"х";"ц";"ч";"ш";"щ";"ъ";"ы";"ь";"э";"ю";"я"},F4341))&gt;0</f>
        <v>0</v>
      </c>
      <c r="Z4341" s="142" t="b">
        <f>COUNT(SEARCH({"а";"б";"в";"г";"д";"е";"ё";"ж";"з";"и";"й";"к";"л";"м";"н";"о";"п";"р";"с";"т";"у";"ф";"х";"ц";"ч";"ш";"щ";"ъ";"ы";"ь";"э";"ю";"я"},K4341))&gt;0</f>
        <v>0</v>
      </c>
      <c r="AA4341" s="142" t="b">
        <f>COUNT(SEARCH({"а";"б";"в";"г";"д";"е";"ё";"ж";"з";"и";"й";"к";"л";"м";"н";"о";"п";"р";"с";"т";"у";"ф";"х";"ц";"ч";"ш";"щ";"ъ";"ы";"ь";"э";"ю";"я"},L4341))&gt;0</f>
        <v>0</v>
      </c>
      <c r="AB4341" s="142" t="b">
        <f>COUNT(SEARCH({"а";"б";"в";"г";"д";"е";"ё";"ж";"з";"и";"й";"к";"л";"м";"н";"о";"п";"р";"с";"т";"у";"ф";"х";"ц";"ч";"ш";"щ";"ъ";"ы";"ь";"э";"ю";"я"},I4341))&gt;0</f>
        <v>0</v>
      </c>
      <c r="AC4341" s="142" t="b">
        <f>COUNT(SEARCH({"а";"б";"в";"г";"д";"е";"ё";"ж";"з";"и";"й";"к";"л";"м";"н";"о";"п";"р";"с";"т";"у";"ф";"х";"ц";"ч";"ш";"щ";"ъ";"ы";"ь";"э";"ю";"я"},M4341))&gt;0</f>
        <v>0</v>
      </c>
      <c r="AD4341" s="27" t="b">
        <f t="shared" si="73"/>
        <v>1</v>
      </c>
      <c r="AE4341" s="27"/>
    </row>
    <row r="4342" spans="1:31" s="289" customFormat="1" hidden="1">
      <c r="A4342" s="42" t="s">
        <v>9015</v>
      </c>
      <c r="B4342" s="42"/>
      <c r="C4342" s="375" t="s">
        <v>7664</v>
      </c>
      <c r="D4342" s="42" t="s">
        <v>279</v>
      </c>
      <c r="E4342" s="25" t="s">
        <v>7665</v>
      </c>
      <c r="F4342" s="25" t="s">
        <v>14</v>
      </c>
      <c r="G4342" s="24"/>
      <c r="H4342" s="25" t="s">
        <v>13</v>
      </c>
      <c r="I4342" s="25" t="s">
        <v>15</v>
      </c>
      <c r="J4342" s="24" t="s">
        <v>5</v>
      </c>
      <c r="K4342" s="73"/>
      <c r="L4342" s="24"/>
      <c r="M4342" s="24"/>
      <c r="N4342" s="273"/>
      <c r="O4342" s="22" t="s">
        <v>13</v>
      </c>
      <c r="P4342" s="49"/>
      <c r="Q4342" s="49"/>
      <c r="R4342" s="24"/>
      <c r="S4342" s="25"/>
      <c r="T4342" s="24"/>
      <c r="U4342" s="27"/>
      <c r="V4342" s="27"/>
      <c r="W4342" s="27"/>
      <c r="X4342" s="142" t="b">
        <f>COUNT(SEARCH({"а";"б";"в";"г";"д";"е";"ё";"ж";"з";"и";"й";"к";"л";"м";"н";"о";"п";"р";"с";"т";"у";"ф";"х";"ц";"ч";"ш";"щ";"ъ";"ы";"ь";"э";"ю";"я"},E4342))&gt;0</f>
        <v>0</v>
      </c>
      <c r="Y4342" s="142" t="b">
        <f>COUNT(SEARCH({"а";"б";"в";"г";"д";"е";"ё";"ж";"з";"и";"й";"к";"л";"м";"н";"о";"п";"р";"с";"т";"у";"ф";"х";"ц";"ч";"ш";"щ";"ъ";"ы";"ь";"э";"ю";"я"},F4342))&gt;0</f>
        <v>0</v>
      </c>
      <c r="Z4342" s="142" t="b">
        <f>COUNT(SEARCH({"а";"б";"в";"г";"д";"е";"ё";"ж";"з";"и";"й";"к";"л";"м";"н";"о";"п";"р";"с";"т";"у";"ф";"х";"ц";"ч";"ш";"щ";"ъ";"ы";"ь";"э";"ю";"я"},K4342))&gt;0</f>
        <v>0</v>
      </c>
      <c r="AA4342" s="142" t="b">
        <f>COUNT(SEARCH({"а";"б";"в";"г";"д";"е";"ё";"ж";"з";"и";"й";"к";"л";"м";"н";"о";"п";"р";"с";"т";"у";"ф";"х";"ц";"ч";"ш";"щ";"ъ";"ы";"ь";"э";"ю";"я"},L4342))&gt;0</f>
        <v>0</v>
      </c>
      <c r="AB4342" s="142" t="b">
        <f>COUNT(SEARCH({"а";"б";"в";"г";"д";"е";"ё";"ж";"з";"и";"й";"к";"л";"м";"н";"о";"п";"р";"с";"т";"у";"ф";"х";"ц";"ч";"ш";"щ";"ъ";"ы";"ь";"э";"ю";"я"},I4342))&gt;0</f>
        <v>0</v>
      </c>
      <c r="AC4342" s="142" t="b">
        <f>COUNT(SEARCH({"а";"б";"в";"г";"д";"е";"ё";"ж";"з";"и";"й";"к";"л";"м";"н";"о";"п";"р";"с";"т";"у";"ф";"х";"ц";"ч";"ш";"щ";"ъ";"ы";"ь";"э";"ю";"я"},M4342))&gt;0</f>
        <v>0</v>
      </c>
      <c r="AD4342" s="27" t="b">
        <f t="shared" si="73"/>
        <v>1</v>
      </c>
      <c r="AE4342" s="27"/>
    </row>
    <row r="4343" spans="1:31" s="289" customFormat="1" hidden="1">
      <c r="A4343" s="42" t="s">
        <v>9015</v>
      </c>
      <c r="B4343" s="42"/>
      <c r="C4343" s="375" t="s">
        <v>7664</v>
      </c>
      <c r="D4343" s="42" t="s">
        <v>279</v>
      </c>
      <c r="E4343" s="25" t="s">
        <v>7665</v>
      </c>
      <c r="F4343" s="25" t="s">
        <v>8</v>
      </c>
      <c r="G4343" s="24"/>
      <c r="H4343" s="25" t="s">
        <v>67</v>
      </c>
      <c r="I4343" s="25" t="s">
        <v>97</v>
      </c>
      <c r="J4343" s="24" t="s">
        <v>5</v>
      </c>
      <c r="K4343" s="73"/>
      <c r="L4343" s="24"/>
      <c r="M4343" s="24"/>
      <c r="N4343" s="279" t="s">
        <v>446</v>
      </c>
      <c r="O4343" s="313" t="s">
        <v>447</v>
      </c>
      <c r="P4343" s="49"/>
      <c r="Q4343" s="49"/>
      <c r="R4343" s="24"/>
      <c r="S4343" s="281" t="s">
        <v>398</v>
      </c>
      <c r="T4343" s="24"/>
      <c r="U4343" s="27"/>
      <c r="V4343" s="27"/>
      <c r="W4343" s="27"/>
      <c r="X4343" s="142" t="b">
        <f>COUNT(SEARCH({"а";"б";"в";"г";"д";"е";"ё";"ж";"з";"и";"й";"к";"л";"м";"н";"о";"п";"р";"с";"т";"у";"ф";"х";"ц";"ч";"ш";"щ";"ъ";"ы";"ь";"э";"ю";"я"},E4343))&gt;0</f>
        <v>0</v>
      </c>
      <c r="Y4343" s="142" t="b">
        <f>COUNT(SEARCH({"а";"б";"в";"г";"д";"е";"ё";"ж";"з";"и";"й";"к";"л";"м";"н";"о";"п";"р";"с";"т";"у";"ф";"х";"ц";"ч";"ш";"щ";"ъ";"ы";"ь";"э";"ю";"я"},F4343))&gt;0</f>
        <v>0</v>
      </c>
      <c r="Z4343" s="142" t="b">
        <f>COUNT(SEARCH({"а";"б";"в";"г";"д";"е";"ё";"ж";"з";"и";"й";"к";"л";"м";"н";"о";"п";"р";"с";"т";"у";"ф";"х";"ц";"ч";"ш";"щ";"ъ";"ы";"ь";"э";"ю";"я"},K4343))&gt;0</f>
        <v>0</v>
      </c>
      <c r="AA4343" s="142" t="b">
        <f>COUNT(SEARCH({"а";"б";"в";"г";"д";"е";"ё";"ж";"з";"и";"й";"к";"л";"м";"н";"о";"п";"р";"с";"т";"у";"ф";"х";"ц";"ч";"ш";"щ";"ъ";"ы";"ь";"э";"ю";"я"},L4343))&gt;0</f>
        <v>0</v>
      </c>
      <c r="AB4343" s="142" t="b">
        <f>COUNT(SEARCH({"а";"б";"в";"г";"д";"е";"ё";"ж";"з";"и";"й";"к";"л";"м";"н";"о";"п";"р";"с";"т";"у";"ф";"х";"ц";"ч";"ш";"щ";"ъ";"ы";"ь";"э";"ю";"я"},I4343))&gt;0</f>
        <v>0</v>
      </c>
      <c r="AC4343" s="142" t="b">
        <f>COUNT(SEARCH({"а";"б";"в";"г";"д";"е";"ё";"ж";"з";"и";"й";"к";"л";"м";"н";"о";"п";"р";"с";"т";"у";"ф";"х";"ц";"ч";"ш";"щ";"ъ";"ы";"ь";"э";"ю";"я"},M4343))&gt;0</f>
        <v>0</v>
      </c>
      <c r="AD4343" s="27" t="b">
        <f t="shared" si="73"/>
        <v>1</v>
      </c>
      <c r="AE4343" s="27"/>
    </row>
    <row r="4344" spans="1:31" s="289" customFormat="1" ht="30" hidden="1">
      <c r="A4344" s="42" t="s">
        <v>9015</v>
      </c>
      <c r="B4344" s="42"/>
      <c r="C4344" s="375" t="s">
        <v>7664</v>
      </c>
      <c r="D4344" s="42" t="s">
        <v>279</v>
      </c>
      <c r="E4344" s="25" t="s">
        <v>7665</v>
      </c>
      <c r="F4344" s="25" t="s">
        <v>12</v>
      </c>
      <c r="G4344" s="24"/>
      <c r="H4344" s="25" t="s">
        <v>400</v>
      </c>
      <c r="I4344" s="25" t="s">
        <v>3</v>
      </c>
      <c r="J4344" s="24" t="s">
        <v>5</v>
      </c>
      <c r="K4344" s="73"/>
      <c r="L4344" s="24"/>
      <c r="M4344" s="24"/>
      <c r="N4344" s="42"/>
      <c r="O4344" s="120" t="s">
        <v>66</v>
      </c>
      <c r="P4344" s="49"/>
      <c r="Q4344" s="49"/>
      <c r="R4344" s="24"/>
      <c r="S4344" s="25" t="s">
        <v>4</v>
      </c>
      <c r="T4344" s="24"/>
      <c r="U4344" s="27"/>
      <c r="V4344" s="27"/>
      <c r="W4344" s="27"/>
      <c r="X4344" s="142" t="b">
        <f>COUNT(SEARCH({"а";"б";"в";"г";"д";"е";"ё";"ж";"з";"и";"й";"к";"л";"м";"н";"о";"п";"р";"с";"т";"у";"ф";"х";"ц";"ч";"ш";"щ";"ъ";"ы";"ь";"э";"ю";"я"},E4344))&gt;0</f>
        <v>0</v>
      </c>
      <c r="Y4344" s="142" t="b">
        <f>COUNT(SEARCH({"а";"б";"в";"г";"д";"е";"ё";"ж";"з";"и";"й";"к";"л";"м";"н";"о";"п";"р";"с";"т";"у";"ф";"х";"ц";"ч";"ш";"щ";"ъ";"ы";"ь";"э";"ю";"я"},F4344))&gt;0</f>
        <v>0</v>
      </c>
      <c r="Z4344" s="142" t="b">
        <f>COUNT(SEARCH({"а";"б";"в";"г";"д";"е";"ё";"ж";"з";"и";"й";"к";"л";"м";"н";"о";"п";"р";"с";"т";"у";"ф";"х";"ц";"ч";"ш";"щ";"ъ";"ы";"ь";"э";"ю";"я"},K4344))&gt;0</f>
        <v>0</v>
      </c>
      <c r="AA4344" s="142" t="b">
        <f>COUNT(SEARCH({"а";"б";"в";"г";"д";"е";"ё";"ж";"з";"и";"й";"к";"л";"м";"н";"о";"п";"р";"с";"т";"у";"ф";"х";"ц";"ч";"ш";"щ";"ъ";"ы";"ь";"э";"ю";"я"},L4344))&gt;0</f>
        <v>0</v>
      </c>
      <c r="AB4344" s="142" t="b">
        <f>COUNT(SEARCH({"а";"б";"в";"г";"д";"е";"ё";"ж";"з";"и";"й";"к";"л";"м";"н";"о";"п";"р";"с";"т";"у";"ф";"х";"ц";"ч";"ш";"щ";"ъ";"ы";"ь";"э";"ю";"я"},I4344))&gt;0</f>
        <v>0</v>
      </c>
      <c r="AC4344" s="142" t="b">
        <f>COUNT(SEARCH({"а";"б";"в";"г";"д";"е";"ё";"ж";"з";"и";"й";"к";"л";"м";"н";"о";"п";"р";"с";"т";"у";"ф";"х";"ц";"ч";"ш";"щ";"ъ";"ы";"ь";"э";"ю";"я"},M4344))&gt;0</f>
        <v>0</v>
      </c>
      <c r="AD4344" s="27" t="b">
        <f t="shared" si="73"/>
        <v>1</v>
      </c>
      <c r="AE4344" s="27"/>
    </row>
    <row r="4345" spans="1:31" s="289" customFormat="1" hidden="1">
      <c r="A4345" s="42" t="s">
        <v>9015</v>
      </c>
      <c r="B4345" s="42"/>
      <c r="C4345" s="375" t="s">
        <v>7664</v>
      </c>
      <c r="D4345" s="42" t="s">
        <v>279</v>
      </c>
      <c r="E4345" s="25" t="s">
        <v>7665</v>
      </c>
      <c r="F4345" s="25" t="s">
        <v>18</v>
      </c>
      <c r="G4345" s="24"/>
      <c r="H4345" s="25" t="s">
        <v>456</v>
      </c>
      <c r="I4345" s="25" t="s">
        <v>19</v>
      </c>
      <c r="J4345" s="24" t="s">
        <v>5</v>
      </c>
      <c r="K4345" s="73"/>
      <c r="L4345" s="24"/>
      <c r="M4345" s="24"/>
      <c r="N4345" s="42"/>
      <c r="O4345" s="22" t="s">
        <v>401</v>
      </c>
      <c r="P4345" s="49"/>
      <c r="Q4345" s="49"/>
      <c r="R4345" s="24"/>
      <c r="S4345" s="25"/>
      <c r="T4345" s="24"/>
      <c r="U4345" s="27"/>
      <c r="V4345" s="27"/>
      <c r="W4345" s="27"/>
      <c r="X4345" s="142" t="b">
        <f>COUNT(SEARCH({"а";"б";"в";"г";"д";"е";"ё";"ж";"з";"и";"й";"к";"л";"м";"н";"о";"п";"р";"с";"т";"у";"ф";"х";"ц";"ч";"ш";"щ";"ъ";"ы";"ь";"э";"ю";"я"},E4345))&gt;0</f>
        <v>0</v>
      </c>
      <c r="Y4345" s="142" t="b">
        <f>COUNT(SEARCH({"а";"б";"в";"г";"д";"е";"ё";"ж";"з";"и";"й";"к";"л";"м";"н";"о";"п";"р";"с";"т";"у";"ф";"х";"ц";"ч";"ш";"щ";"ъ";"ы";"ь";"э";"ю";"я"},F4345))&gt;0</f>
        <v>0</v>
      </c>
      <c r="Z4345" s="142" t="b">
        <f>COUNT(SEARCH({"а";"б";"в";"г";"д";"е";"ё";"ж";"з";"и";"й";"к";"л";"м";"н";"о";"п";"р";"с";"т";"у";"ф";"х";"ц";"ч";"ш";"щ";"ъ";"ы";"ь";"э";"ю";"я"},K4345))&gt;0</f>
        <v>0</v>
      </c>
      <c r="AA4345" s="142" t="b">
        <f>COUNT(SEARCH({"а";"б";"в";"г";"д";"е";"ё";"ж";"з";"и";"й";"к";"л";"м";"н";"о";"п";"р";"с";"т";"у";"ф";"х";"ц";"ч";"ш";"щ";"ъ";"ы";"ь";"э";"ю";"я"},L4345))&gt;0</f>
        <v>0</v>
      </c>
      <c r="AB4345" s="142" t="b">
        <f>COUNT(SEARCH({"а";"б";"в";"г";"д";"е";"ё";"ж";"з";"и";"й";"к";"л";"м";"н";"о";"п";"р";"с";"т";"у";"ф";"х";"ц";"ч";"ш";"щ";"ъ";"ы";"ь";"э";"ю";"я"},I4345))&gt;0</f>
        <v>0</v>
      </c>
      <c r="AC4345" s="142" t="b">
        <f>COUNT(SEARCH({"а";"б";"в";"г";"д";"е";"ё";"ж";"з";"и";"й";"к";"л";"м";"н";"о";"п";"р";"с";"т";"у";"ф";"х";"ц";"ч";"ш";"щ";"ъ";"ы";"ь";"э";"ю";"я"},M4345))&gt;0</f>
        <v>0</v>
      </c>
      <c r="AD4345" s="27" t="b">
        <f t="shared" si="73"/>
        <v>1</v>
      </c>
      <c r="AE4345" s="27"/>
    </row>
    <row r="4346" spans="1:31" s="289" customFormat="1" hidden="1">
      <c r="A4346" s="42" t="s">
        <v>9015</v>
      </c>
      <c r="B4346" s="42"/>
      <c r="C4346" s="375" t="s">
        <v>7664</v>
      </c>
      <c r="D4346" s="42" t="s">
        <v>279</v>
      </c>
      <c r="E4346" s="25" t="s">
        <v>7665</v>
      </c>
      <c r="F4346" s="25" t="s">
        <v>21</v>
      </c>
      <c r="G4346" s="24"/>
      <c r="H4346" s="25" t="s">
        <v>402</v>
      </c>
      <c r="I4346" s="25" t="s">
        <v>19</v>
      </c>
      <c r="J4346" s="24" t="s">
        <v>5</v>
      </c>
      <c r="K4346" s="73"/>
      <c r="L4346" s="24"/>
      <c r="M4346" s="24"/>
      <c r="N4346" s="42"/>
      <c r="O4346" s="22" t="s">
        <v>519</v>
      </c>
      <c r="P4346" s="49"/>
      <c r="Q4346" s="49"/>
      <c r="R4346" s="24"/>
      <c r="S4346" s="25" t="s">
        <v>4</v>
      </c>
      <c r="T4346" s="24"/>
      <c r="U4346" s="27"/>
      <c r="V4346" s="27"/>
      <c r="W4346" s="27"/>
      <c r="X4346" s="142" t="b">
        <f>COUNT(SEARCH({"а";"б";"в";"г";"д";"е";"ё";"ж";"з";"и";"й";"к";"л";"м";"н";"о";"п";"р";"с";"т";"у";"ф";"х";"ц";"ч";"ш";"щ";"ъ";"ы";"ь";"э";"ю";"я"},E4346))&gt;0</f>
        <v>0</v>
      </c>
      <c r="Y4346" s="142" t="b">
        <f>COUNT(SEARCH({"а";"б";"в";"г";"д";"е";"ё";"ж";"з";"и";"й";"к";"л";"м";"н";"о";"п";"р";"с";"т";"у";"ф";"х";"ц";"ч";"ш";"щ";"ъ";"ы";"ь";"э";"ю";"я"},F4346))&gt;0</f>
        <v>0</v>
      </c>
      <c r="Z4346" s="142" t="b">
        <f>COUNT(SEARCH({"а";"б";"в";"г";"д";"е";"ё";"ж";"з";"и";"й";"к";"л";"м";"н";"о";"п";"р";"с";"т";"у";"ф";"х";"ц";"ч";"ш";"щ";"ъ";"ы";"ь";"э";"ю";"я"},K4346))&gt;0</f>
        <v>0</v>
      </c>
      <c r="AA4346" s="142" t="b">
        <f>COUNT(SEARCH({"а";"б";"в";"г";"д";"е";"ё";"ж";"з";"и";"й";"к";"л";"м";"н";"о";"п";"р";"с";"т";"у";"ф";"х";"ц";"ч";"ш";"щ";"ъ";"ы";"ь";"э";"ю";"я"},L4346))&gt;0</f>
        <v>0</v>
      </c>
      <c r="AB4346" s="142" t="b">
        <f>COUNT(SEARCH({"а";"б";"в";"г";"д";"е";"ё";"ж";"з";"и";"й";"к";"л";"м";"н";"о";"п";"р";"с";"т";"у";"ф";"х";"ц";"ч";"ш";"щ";"ъ";"ы";"ь";"э";"ю";"я"},I4346))&gt;0</f>
        <v>0</v>
      </c>
      <c r="AC4346" s="142" t="b">
        <f>COUNT(SEARCH({"а";"б";"в";"г";"д";"е";"ё";"ж";"з";"и";"й";"к";"л";"м";"н";"о";"п";"р";"с";"т";"у";"ф";"х";"ц";"ч";"ш";"щ";"ъ";"ы";"ь";"э";"ю";"я"},M4346))&gt;0</f>
        <v>0</v>
      </c>
      <c r="AD4346" s="27" t="b">
        <f t="shared" si="73"/>
        <v>1</v>
      </c>
      <c r="AE4346" s="27"/>
    </row>
    <row r="4347" spans="1:31" s="289" customFormat="1" hidden="1">
      <c r="A4347" s="42" t="s">
        <v>9015</v>
      </c>
      <c r="B4347" s="42"/>
      <c r="C4347" s="375" t="s">
        <v>7664</v>
      </c>
      <c r="D4347" s="42" t="s">
        <v>279</v>
      </c>
      <c r="E4347" s="25" t="s">
        <v>7665</v>
      </c>
      <c r="F4347" s="25" t="s">
        <v>93</v>
      </c>
      <c r="G4347" s="96" t="s">
        <v>136</v>
      </c>
      <c r="H4347" s="25" t="s">
        <v>578</v>
      </c>
      <c r="I4347" s="25" t="s">
        <v>65</v>
      </c>
      <c r="J4347" s="24" t="s">
        <v>5</v>
      </c>
      <c r="K4347" s="73" t="s">
        <v>4491</v>
      </c>
      <c r="L4347" s="129" t="s">
        <v>94</v>
      </c>
      <c r="M4347" s="129" t="s">
        <v>65</v>
      </c>
      <c r="N4347" s="42"/>
      <c r="O4347" s="22" t="s">
        <v>395</v>
      </c>
      <c r="P4347" s="49"/>
      <c r="Q4347" s="49"/>
      <c r="R4347" s="24"/>
      <c r="S4347" s="25" t="s">
        <v>4</v>
      </c>
      <c r="T4347" s="129" t="s">
        <v>276</v>
      </c>
      <c r="U4347" s="27"/>
      <c r="V4347" s="27"/>
      <c r="W4347" s="27"/>
      <c r="X4347" s="142" t="b">
        <f>COUNT(SEARCH({"а";"б";"в";"г";"д";"е";"ё";"ж";"з";"и";"й";"к";"л";"м";"н";"о";"п";"р";"с";"т";"у";"ф";"х";"ц";"ч";"ш";"щ";"ъ";"ы";"ь";"э";"ю";"я"},E4347))&gt;0</f>
        <v>0</v>
      </c>
      <c r="Y4347" s="142" t="b">
        <f>COUNT(SEARCH({"а";"б";"в";"г";"д";"е";"ё";"ж";"з";"и";"й";"к";"л";"м";"н";"о";"п";"р";"с";"т";"у";"ф";"х";"ц";"ч";"ш";"щ";"ъ";"ы";"ь";"э";"ю";"я"},F4347))&gt;0</f>
        <v>0</v>
      </c>
      <c r="Z4347" s="142" t="b">
        <f>COUNT(SEARCH({"а";"б";"в";"г";"д";"е";"ё";"ж";"з";"и";"й";"к";"л";"м";"н";"о";"п";"р";"с";"т";"у";"ф";"х";"ц";"ч";"ш";"щ";"ъ";"ы";"ь";"э";"ю";"я"},K4347))&gt;0</f>
        <v>0</v>
      </c>
      <c r="AA4347" s="142" t="b">
        <f>COUNT(SEARCH({"а";"б";"в";"г";"д";"е";"ё";"ж";"з";"и";"й";"к";"л";"м";"н";"о";"п";"р";"с";"т";"у";"ф";"х";"ц";"ч";"ш";"щ";"ъ";"ы";"ь";"э";"ю";"я"},L4347))&gt;0</f>
        <v>0</v>
      </c>
      <c r="AB4347" s="142" t="b">
        <f>COUNT(SEARCH({"а";"б";"в";"г";"д";"е";"ё";"ж";"з";"и";"й";"к";"л";"м";"н";"о";"п";"р";"с";"т";"у";"ф";"х";"ц";"ч";"ш";"щ";"ъ";"ы";"ь";"э";"ю";"я"},I4347))&gt;0</f>
        <v>0</v>
      </c>
      <c r="AC4347" s="142" t="b">
        <f>COUNT(SEARCH({"а";"б";"в";"г";"д";"е";"ё";"ж";"з";"и";"й";"к";"л";"м";"н";"о";"п";"р";"с";"т";"у";"ф";"х";"ц";"ч";"ш";"щ";"ъ";"ы";"ь";"э";"ю";"я"},M4347))&gt;0</f>
        <v>0</v>
      </c>
      <c r="AD4347" s="27" t="b">
        <f t="shared" si="73"/>
        <v>1</v>
      </c>
      <c r="AE4347" s="27"/>
    </row>
    <row r="4348" spans="1:31" s="289" customFormat="1" ht="30" hidden="1">
      <c r="A4348" s="42" t="s">
        <v>9015</v>
      </c>
      <c r="B4348" s="42"/>
      <c r="C4348" s="375" t="s">
        <v>7661</v>
      </c>
      <c r="D4348" s="42" t="s">
        <v>279</v>
      </c>
      <c r="E4348" s="25" t="s">
        <v>7662</v>
      </c>
      <c r="F4348" s="51" t="s">
        <v>2114</v>
      </c>
      <c r="G4348" s="96" t="s">
        <v>134</v>
      </c>
      <c r="H4348" s="51" t="s">
        <v>7676</v>
      </c>
      <c r="I4348" s="112" t="s">
        <v>3</v>
      </c>
      <c r="J4348" s="24" t="s">
        <v>5</v>
      </c>
      <c r="K4348" s="24"/>
      <c r="L4348" s="24"/>
      <c r="M4348" s="24"/>
      <c r="N4348" s="42"/>
      <c r="O4348" s="51" t="s">
        <v>512</v>
      </c>
      <c r="P4348" s="49"/>
      <c r="Q4348" s="26" t="str">
        <f>CONCATENATE("rdv.lnk_",MID(E4348,10,LEN(E4348)-14))</f>
        <v>rdv.lnk_bank_acc_plan_cover_acc_first_ord</v>
      </c>
      <c r="R4348" s="24"/>
      <c r="S4348" s="25" t="s">
        <v>455</v>
      </c>
      <c r="T4348" s="25"/>
      <c r="U4348" s="27"/>
      <c r="V4348" s="27"/>
      <c r="W4348" s="27"/>
      <c r="X4348" s="142" t="b">
        <f>COUNT(SEARCH({"а";"б";"в";"г";"д";"е";"ё";"ж";"з";"и";"й";"к";"л";"м";"н";"о";"п";"р";"с";"т";"у";"ф";"х";"ц";"ч";"ш";"щ";"ъ";"ы";"ь";"э";"ю";"я"},E4348))&gt;0</f>
        <v>0</v>
      </c>
      <c r="Y4348" s="142" t="b">
        <f>COUNT(SEARCH({"а";"б";"в";"г";"д";"е";"ё";"ж";"з";"и";"й";"к";"л";"м";"н";"о";"п";"р";"с";"т";"у";"ф";"х";"ц";"ч";"ш";"щ";"ъ";"ы";"ь";"э";"ю";"я"},F4348))&gt;0</f>
        <v>0</v>
      </c>
      <c r="Z4348" s="142" t="b">
        <f>COUNT(SEARCH({"а";"б";"в";"г";"д";"е";"ё";"ж";"з";"и";"й";"к";"л";"м";"н";"о";"п";"р";"с";"т";"у";"ф";"х";"ц";"ч";"ш";"щ";"ъ";"ы";"ь";"э";"ю";"я"},K4348))&gt;0</f>
        <v>0</v>
      </c>
      <c r="AA4348" s="142" t="b">
        <f>COUNT(SEARCH({"а";"б";"в";"г";"д";"е";"ё";"ж";"з";"и";"й";"к";"л";"м";"н";"о";"п";"р";"с";"т";"у";"ф";"х";"ц";"ч";"ш";"щ";"ъ";"ы";"ь";"э";"ю";"я"},L4348))&gt;0</f>
        <v>0</v>
      </c>
      <c r="AB4348" s="142" t="b">
        <f>COUNT(SEARCH({"а";"б";"в";"г";"д";"е";"ё";"ж";"з";"и";"й";"к";"л";"м";"н";"о";"п";"р";"с";"т";"у";"ф";"х";"ц";"ч";"ш";"щ";"ъ";"ы";"ь";"э";"ю";"я"},I4348))&gt;0</f>
        <v>0</v>
      </c>
      <c r="AC4348" s="142" t="b">
        <f>COUNT(SEARCH({"а";"б";"в";"г";"д";"е";"ё";"ж";"з";"и";"й";"к";"л";"м";"н";"о";"п";"р";"с";"т";"у";"ф";"х";"ц";"ч";"ш";"щ";"ъ";"ы";"ь";"э";"ю";"я"},M4348))&gt;0</f>
        <v>0</v>
      </c>
      <c r="AD4348" s="27" t="b">
        <f t="shared" si="73"/>
        <v>1</v>
      </c>
      <c r="AE4348" s="27"/>
    </row>
    <row r="4349" spans="1:31" s="289" customFormat="1" ht="45" hidden="1">
      <c r="A4349" s="42" t="s">
        <v>9015</v>
      </c>
      <c r="B4349" s="42"/>
      <c r="C4349" s="375" t="s">
        <v>7661</v>
      </c>
      <c r="D4349" s="42" t="s">
        <v>279</v>
      </c>
      <c r="E4349" s="25" t="s">
        <v>7662</v>
      </c>
      <c r="F4349" s="339" t="s">
        <v>1769</v>
      </c>
      <c r="G4349" s="129" t="s">
        <v>183</v>
      </c>
      <c r="H4349" s="22" t="s">
        <v>7671</v>
      </c>
      <c r="I4349" s="114" t="s">
        <v>3</v>
      </c>
      <c r="J4349" s="22" t="s">
        <v>5</v>
      </c>
      <c r="K4349" s="561"/>
      <c r="L4349" s="24"/>
      <c r="M4349" s="24"/>
      <c r="N4349" s="42"/>
      <c r="O4349" s="49" t="s">
        <v>6380</v>
      </c>
      <c r="P4349" s="131" t="s">
        <v>5281</v>
      </c>
      <c r="Q4349" s="49" t="s">
        <v>4614</v>
      </c>
      <c r="R4349" s="24"/>
      <c r="S4349" s="114" t="s">
        <v>438</v>
      </c>
      <c r="T4349" s="114"/>
      <c r="U4349" s="27"/>
      <c r="V4349" s="27"/>
      <c r="W4349" s="27"/>
      <c r="X4349" s="142" t="b">
        <f>COUNT(SEARCH({"а";"б";"в";"г";"д";"е";"ё";"ж";"з";"и";"й";"к";"л";"м";"н";"о";"п";"р";"с";"т";"у";"ф";"х";"ц";"ч";"ш";"щ";"ъ";"ы";"ь";"э";"ю";"я"},E4349))&gt;0</f>
        <v>0</v>
      </c>
      <c r="Y4349" s="142" t="b">
        <f>COUNT(SEARCH({"а";"б";"в";"г";"д";"е";"ё";"ж";"з";"и";"й";"к";"л";"м";"н";"о";"п";"р";"с";"т";"у";"ф";"х";"ц";"ч";"ш";"щ";"ъ";"ы";"ь";"э";"ю";"я"},F4349))&gt;0</f>
        <v>0</v>
      </c>
      <c r="Z4349" s="142" t="b">
        <f>COUNT(SEARCH({"а";"б";"в";"г";"д";"е";"ё";"ж";"з";"и";"й";"к";"л";"м";"н";"о";"п";"р";"с";"т";"у";"ф";"х";"ц";"ч";"ш";"щ";"ъ";"ы";"ь";"э";"ю";"я"},K4349))&gt;0</f>
        <v>0</v>
      </c>
      <c r="AA4349" s="142" t="b">
        <f>COUNT(SEARCH({"а";"б";"в";"г";"д";"е";"ё";"ж";"з";"и";"й";"к";"л";"м";"н";"о";"п";"р";"с";"т";"у";"ф";"х";"ц";"ч";"ш";"щ";"ъ";"ы";"ь";"э";"ю";"я"},L4349))&gt;0</f>
        <v>0</v>
      </c>
      <c r="AB4349" s="142" t="b">
        <f>COUNT(SEARCH({"а";"б";"в";"г";"д";"е";"ё";"ж";"з";"и";"й";"к";"л";"м";"н";"о";"п";"р";"с";"т";"у";"ф";"х";"ц";"ч";"ш";"щ";"ъ";"ы";"ь";"э";"ю";"я"},I4349))&gt;0</f>
        <v>0</v>
      </c>
      <c r="AC4349" s="142" t="b">
        <f>COUNT(SEARCH({"а";"б";"в";"г";"д";"е";"ё";"ж";"з";"и";"й";"к";"л";"м";"н";"о";"п";"р";"с";"т";"у";"ф";"х";"ц";"ч";"ш";"щ";"ъ";"ы";"ь";"э";"ю";"я"},M4349))&gt;0</f>
        <v>0</v>
      </c>
      <c r="AD4349" s="27" t="b">
        <f t="shared" si="73"/>
        <v>1</v>
      </c>
      <c r="AE4349" s="27"/>
    </row>
    <row r="4350" spans="1:31" s="289" customFormat="1" ht="30" hidden="1">
      <c r="A4350" s="42" t="s">
        <v>9015</v>
      </c>
      <c r="B4350" s="42"/>
      <c r="C4350" s="375" t="s">
        <v>7661</v>
      </c>
      <c r="D4350" s="42" t="s">
        <v>279</v>
      </c>
      <c r="E4350" s="25" t="s">
        <v>7662</v>
      </c>
      <c r="F4350" s="119" t="s">
        <v>1770</v>
      </c>
      <c r="G4350" s="124" t="s">
        <v>135</v>
      </c>
      <c r="H4350" s="119" t="s">
        <v>7672</v>
      </c>
      <c r="I4350" s="124" t="s">
        <v>97</v>
      </c>
      <c r="J4350" s="23" t="s">
        <v>5</v>
      </c>
      <c r="K4350" s="75" t="s">
        <v>4539</v>
      </c>
      <c r="L4350" s="117" t="s">
        <v>73</v>
      </c>
      <c r="M4350" s="117" t="s">
        <v>70</v>
      </c>
      <c r="N4350" s="116"/>
      <c r="O4350" s="119" t="s">
        <v>440</v>
      </c>
      <c r="P4350" s="119"/>
      <c r="Q4350" s="119"/>
      <c r="R4350" s="117"/>
      <c r="S4350" s="124" t="s">
        <v>60</v>
      </c>
      <c r="T4350" s="124"/>
      <c r="U4350" s="27"/>
      <c r="V4350" s="27"/>
      <c r="W4350" s="27"/>
      <c r="X4350" s="142" t="b">
        <f>COUNT(SEARCH({"а";"б";"в";"г";"д";"е";"ё";"ж";"з";"и";"й";"к";"л";"м";"н";"о";"п";"р";"с";"т";"у";"ф";"х";"ц";"ч";"ш";"щ";"ъ";"ы";"ь";"э";"ю";"я"},E4350))&gt;0</f>
        <v>0</v>
      </c>
      <c r="Y4350" s="142" t="b">
        <f>COUNT(SEARCH({"а";"б";"в";"г";"д";"е";"ё";"ж";"з";"и";"й";"к";"л";"м";"н";"о";"п";"р";"с";"т";"у";"ф";"х";"ц";"ч";"ш";"щ";"ъ";"ы";"ь";"э";"ю";"я"},F4350))&gt;0</f>
        <v>0</v>
      </c>
      <c r="Z4350" s="142" t="b">
        <f>COUNT(SEARCH({"а";"б";"в";"г";"д";"е";"ё";"ж";"з";"и";"й";"к";"л";"м";"н";"о";"п";"р";"с";"т";"у";"ф";"х";"ц";"ч";"ш";"щ";"ъ";"ы";"ь";"э";"ю";"я"},K4350))&gt;0</f>
        <v>0</v>
      </c>
      <c r="AA4350" s="142" t="b">
        <f>COUNT(SEARCH({"а";"б";"в";"г";"д";"е";"ё";"ж";"з";"и";"й";"к";"л";"м";"н";"о";"п";"р";"с";"т";"у";"ф";"х";"ц";"ч";"ш";"щ";"ъ";"ы";"ь";"э";"ю";"я"},L4350))&gt;0</f>
        <v>0</v>
      </c>
      <c r="AB4350" s="142" t="b">
        <f>COUNT(SEARCH({"а";"б";"в";"г";"д";"е";"ё";"ж";"з";"и";"й";"к";"л";"м";"н";"о";"п";"р";"с";"т";"у";"ф";"х";"ц";"ч";"ш";"щ";"ъ";"ы";"ь";"э";"ю";"я"},I4350))&gt;0</f>
        <v>0</v>
      </c>
      <c r="AC4350" s="142" t="b">
        <f>COUNT(SEARCH({"а";"б";"в";"г";"д";"е";"ё";"ж";"з";"и";"й";"к";"л";"м";"н";"о";"п";"р";"с";"т";"у";"ф";"х";"ц";"ч";"ш";"щ";"ъ";"ы";"ь";"э";"ю";"я"},M4350))&gt;0</f>
        <v>0</v>
      </c>
      <c r="AD4350" s="27" t="b">
        <f t="shared" si="73"/>
        <v>1</v>
      </c>
      <c r="AE4350" s="27"/>
    </row>
    <row r="4351" spans="1:31" s="289" customFormat="1" ht="45" hidden="1">
      <c r="A4351" s="42" t="s">
        <v>9015</v>
      </c>
      <c r="B4351" s="42"/>
      <c r="C4351" s="375" t="s">
        <v>7661</v>
      </c>
      <c r="D4351" s="42" t="s">
        <v>279</v>
      </c>
      <c r="E4351" s="25" t="s">
        <v>7662</v>
      </c>
      <c r="F4351" s="339" t="s">
        <v>2103</v>
      </c>
      <c r="G4351" s="129" t="s">
        <v>183</v>
      </c>
      <c r="H4351" s="22" t="s">
        <v>7677</v>
      </c>
      <c r="I4351" s="114" t="s">
        <v>3</v>
      </c>
      <c r="J4351" s="22" t="s">
        <v>5</v>
      </c>
      <c r="K4351" s="73"/>
      <c r="L4351" s="24"/>
      <c r="M4351" s="24"/>
      <c r="N4351" s="42"/>
      <c r="O4351" s="49" t="s">
        <v>7678</v>
      </c>
      <c r="P4351" s="131" t="s">
        <v>5282</v>
      </c>
      <c r="Q4351" s="49" t="s">
        <v>4619</v>
      </c>
      <c r="R4351" s="24"/>
      <c r="S4351" s="114" t="s">
        <v>438</v>
      </c>
      <c r="T4351" s="114"/>
      <c r="U4351" s="27"/>
      <c r="V4351" s="27"/>
      <c r="W4351" s="27"/>
      <c r="X4351" s="142" t="b">
        <f>COUNT(SEARCH({"а";"б";"в";"г";"д";"е";"ё";"ж";"з";"и";"й";"к";"л";"м";"н";"о";"п";"р";"с";"т";"у";"ф";"х";"ц";"ч";"ш";"щ";"ъ";"ы";"ь";"э";"ю";"я"},E4351))&gt;0</f>
        <v>0</v>
      </c>
      <c r="Y4351" s="142" t="b">
        <f>COUNT(SEARCH({"а";"б";"в";"г";"д";"е";"ё";"ж";"з";"и";"й";"к";"л";"м";"н";"о";"п";"р";"с";"т";"у";"ф";"х";"ц";"ч";"ш";"щ";"ъ";"ы";"ь";"э";"ю";"я"},F4351))&gt;0</f>
        <v>0</v>
      </c>
      <c r="Z4351" s="142" t="b">
        <f>COUNT(SEARCH({"а";"б";"в";"г";"д";"е";"ё";"ж";"з";"и";"й";"к";"л";"м";"н";"о";"п";"р";"с";"т";"у";"ф";"х";"ц";"ч";"ш";"щ";"ъ";"ы";"ь";"э";"ю";"я"},K4351))&gt;0</f>
        <v>0</v>
      </c>
      <c r="AA4351" s="142" t="b">
        <f>COUNT(SEARCH({"а";"б";"в";"г";"д";"е";"ё";"ж";"з";"и";"й";"к";"л";"м";"н";"о";"п";"р";"с";"т";"у";"ф";"х";"ц";"ч";"ш";"щ";"ъ";"ы";"ь";"э";"ю";"я"},L4351))&gt;0</f>
        <v>0</v>
      </c>
      <c r="AB4351" s="142" t="b">
        <f>COUNT(SEARCH({"а";"б";"в";"г";"д";"е";"ё";"ж";"з";"и";"й";"к";"л";"м";"н";"о";"п";"р";"с";"т";"у";"ф";"х";"ц";"ч";"ш";"щ";"ъ";"ы";"ь";"э";"ю";"я"},I4351))&gt;0</f>
        <v>0</v>
      </c>
      <c r="AC4351" s="142" t="b">
        <f>COUNT(SEARCH({"а";"б";"в";"г";"д";"е";"ё";"ж";"з";"и";"й";"к";"л";"м";"н";"о";"п";"р";"с";"т";"у";"ф";"х";"ц";"ч";"ш";"щ";"ъ";"ы";"ь";"э";"ю";"я"},M4351))&gt;0</f>
        <v>0</v>
      </c>
      <c r="AD4351" s="27" t="b">
        <f t="shared" si="73"/>
        <v>1</v>
      </c>
      <c r="AE4351" s="27"/>
    </row>
    <row r="4352" spans="1:31" s="289" customFormat="1" ht="30" hidden="1">
      <c r="A4352" s="42" t="s">
        <v>9015</v>
      </c>
      <c r="B4352" s="42"/>
      <c r="C4352" s="375" t="s">
        <v>7661</v>
      </c>
      <c r="D4352" s="42" t="s">
        <v>279</v>
      </c>
      <c r="E4352" s="25" t="s">
        <v>7662</v>
      </c>
      <c r="F4352" s="119" t="s">
        <v>2104</v>
      </c>
      <c r="G4352" s="124" t="s">
        <v>135</v>
      </c>
      <c r="H4352" s="119" t="s">
        <v>7679</v>
      </c>
      <c r="I4352" s="124" t="s">
        <v>97</v>
      </c>
      <c r="J4352" s="23" t="s">
        <v>5</v>
      </c>
      <c r="K4352" s="75" t="s">
        <v>4539</v>
      </c>
      <c r="L4352" s="117" t="s">
        <v>7680</v>
      </c>
      <c r="M4352" s="117" t="s">
        <v>70</v>
      </c>
      <c r="N4352" s="116"/>
      <c r="O4352" s="119" t="s">
        <v>440</v>
      </c>
      <c r="P4352" s="119"/>
      <c r="Q4352" s="119"/>
      <c r="R4352" s="117"/>
      <c r="S4352" s="124" t="s">
        <v>60</v>
      </c>
      <c r="T4352" s="124"/>
      <c r="U4352" s="27"/>
      <c r="V4352" s="27"/>
      <c r="W4352" s="27"/>
      <c r="X4352" s="142" t="b">
        <f>COUNT(SEARCH({"а";"б";"в";"г";"д";"е";"ё";"ж";"з";"и";"й";"к";"л";"м";"н";"о";"п";"р";"с";"т";"у";"ф";"х";"ц";"ч";"ш";"щ";"ъ";"ы";"ь";"э";"ю";"я"},E4352))&gt;0</f>
        <v>0</v>
      </c>
      <c r="Y4352" s="142" t="b">
        <f>COUNT(SEARCH({"а";"б";"в";"г";"д";"е";"ё";"ж";"з";"и";"й";"к";"л";"м";"н";"о";"п";"р";"с";"т";"у";"ф";"х";"ц";"ч";"ш";"щ";"ъ";"ы";"ь";"э";"ю";"я"},F4352))&gt;0</f>
        <v>0</v>
      </c>
      <c r="Z4352" s="142" t="b">
        <f>COUNT(SEARCH({"а";"б";"в";"г";"д";"е";"ё";"ж";"з";"и";"й";"к";"л";"м";"н";"о";"п";"р";"с";"т";"у";"ф";"х";"ц";"ч";"ш";"щ";"ъ";"ы";"ь";"э";"ю";"я"},K4352))&gt;0</f>
        <v>0</v>
      </c>
      <c r="AA4352" s="142" t="b">
        <f>COUNT(SEARCH({"а";"б";"в";"г";"д";"е";"ё";"ж";"з";"и";"й";"к";"л";"м";"н";"о";"п";"р";"с";"т";"у";"ф";"х";"ц";"ч";"ш";"щ";"ъ";"ы";"ь";"э";"ю";"я"},L4352))&gt;0</f>
        <v>0</v>
      </c>
      <c r="AB4352" s="142" t="b">
        <f>COUNT(SEARCH({"а";"б";"в";"г";"д";"е";"ё";"ж";"з";"и";"й";"к";"л";"м";"н";"о";"п";"р";"с";"т";"у";"ф";"х";"ц";"ч";"ш";"щ";"ъ";"ы";"ь";"э";"ю";"я"},I4352))&gt;0</f>
        <v>0</v>
      </c>
      <c r="AC4352" s="142" t="b">
        <f>COUNT(SEARCH({"а";"б";"в";"г";"д";"е";"ё";"ж";"з";"и";"й";"к";"л";"м";"н";"о";"п";"р";"с";"т";"у";"ф";"х";"ц";"ч";"ш";"щ";"ъ";"ы";"ь";"э";"ю";"я"},M4352))&gt;0</f>
        <v>0</v>
      </c>
      <c r="AD4352" s="27" t="b">
        <f t="shared" si="73"/>
        <v>1</v>
      </c>
      <c r="AE4352" s="27"/>
    </row>
    <row r="4353" spans="1:31" s="289" customFormat="1" hidden="1">
      <c r="A4353" s="42" t="s">
        <v>9015</v>
      </c>
      <c r="B4353" s="42"/>
      <c r="C4353" s="375" t="s">
        <v>7661</v>
      </c>
      <c r="D4353" s="42" t="s">
        <v>279</v>
      </c>
      <c r="E4353" s="25" t="s">
        <v>7662</v>
      </c>
      <c r="F4353" s="25" t="s">
        <v>14</v>
      </c>
      <c r="G4353" s="24"/>
      <c r="H4353" s="25" t="s">
        <v>13</v>
      </c>
      <c r="I4353" s="25" t="s">
        <v>15</v>
      </c>
      <c r="J4353" s="24" t="s">
        <v>5</v>
      </c>
      <c r="K4353" s="73"/>
      <c r="L4353" s="24"/>
      <c r="M4353" s="24"/>
      <c r="N4353" s="42"/>
      <c r="O4353" s="22" t="s">
        <v>13</v>
      </c>
      <c r="P4353" s="49"/>
      <c r="Q4353" s="49"/>
      <c r="R4353" s="24"/>
      <c r="S4353" s="24"/>
      <c r="T4353" s="24"/>
      <c r="U4353" s="27"/>
      <c r="V4353" s="27"/>
      <c r="W4353" s="27"/>
      <c r="X4353" s="142" t="b">
        <f>COUNT(SEARCH({"а";"б";"в";"г";"д";"е";"ё";"ж";"з";"и";"й";"к";"л";"м";"н";"о";"п";"р";"с";"т";"у";"ф";"х";"ц";"ч";"ш";"щ";"ъ";"ы";"ь";"э";"ю";"я"},E4353))&gt;0</f>
        <v>0</v>
      </c>
      <c r="Y4353" s="142" t="b">
        <f>COUNT(SEARCH({"а";"б";"в";"г";"д";"е";"ё";"ж";"з";"и";"й";"к";"л";"м";"н";"о";"п";"р";"с";"т";"у";"ф";"х";"ц";"ч";"ш";"щ";"ъ";"ы";"ь";"э";"ю";"я"},F4353))&gt;0</f>
        <v>0</v>
      </c>
      <c r="Z4353" s="142" t="b">
        <f>COUNT(SEARCH({"а";"б";"в";"г";"д";"е";"ё";"ж";"з";"и";"й";"к";"л";"м";"н";"о";"п";"р";"с";"т";"у";"ф";"х";"ц";"ч";"ш";"щ";"ъ";"ы";"ь";"э";"ю";"я"},K4353))&gt;0</f>
        <v>0</v>
      </c>
      <c r="AA4353" s="142" t="b">
        <f>COUNT(SEARCH({"а";"б";"в";"г";"д";"е";"ё";"ж";"з";"и";"й";"к";"л";"м";"н";"о";"п";"р";"с";"т";"у";"ф";"х";"ц";"ч";"ш";"щ";"ъ";"ы";"ь";"э";"ю";"я"},L4353))&gt;0</f>
        <v>0</v>
      </c>
      <c r="AB4353" s="142" t="b">
        <f>COUNT(SEARCH({"а";"б";"в";"г";"д";"е";"ё";"ж";"з";"и";"й";"к";"л";"м";"н";"о";"п";"р";"с";"т";"у";"ф";"х";"ц";"ч";"ш";"щ";"ъ";"ы";"ь";"э";"ю";"я"},I4353))&gt;0</f>
        <v>0</v>
      </c>
      <c r="AC4353" s="142" t="b">
        <f>COUNT(SEARCH({"а";"б";"в";"г";"д";"е";"ё";"ж";"з";"и";"й";"к";"л";"м";"н";"о";"п";"р";"с";"т";"у";"ф";"х";"ц";"ч";"ш";"щ";"ъ";"ы";"ь";"э";"ю";"я"},M4353))&gt;0</f>
        <v>0</v>
      </c>
      <c r="AD4353" s="27" t="b">
        <f t="shared" si="73"/>
        <v>1</v>
      </c>
      <c r="AE4353" s="27"/>
    </row>
    <row r="4354" spans="1:31" s="289" customFormat="1" hidden="1">
      <c r="A4354" s="42" t="s">
        <v>9015</v>
      </c>
      <c r="B4354" s="42"/>
      <c r="C4354" s="375" t="s">
        <v>7661</v>
      </c>
      <c r="D4354" s="42" t="s">
        <v>279</v>
      </c>
      <c r="E4354" s="25" t="s">
        <v>7662</v>
      </c>
      <c r="F4354" s="25" t="s">
        <v>8</v>
      </c>
      <c r="G4354" s="24"/>
      <c r="H4354" s="25" t="s">
        <v>67</v>
      </c>
      <c r="I4354" s="281" t="s">
        <v>97</v>
      </c>
      <c r="J4354" s="24" t="s">
        <v>5</v>
      </c>
      <c r="K4354" s="73"/>
      <c r="L4354" s="24"/>
      <c r="M4354" s="24"/>
      <c r="N4354" s="279" t="s">
        <v>446</v>
      </c>
      <c r="O4354" s="313" t="s">
        <v>447</v>
      </c>
      <c r="P4354" s="49"/>
      <c r="Q4354" s="49"/>
      <c r="R4354" s="24"/>
      <c r="S4354" s="24" t="s">
        <v>398</v>
      </c>
      <c r="T4354" s="24"/>
      <c r="U4354" s="27"/>
      <c r="V4354" s="27"/>
      <c r="W4354" s="27"/>
      <c r="X4354" s="142" t="b">
        <f>COUNT(SEARCH({"а";"б";"в";"г";"д";"е";"ё";"ж";"з";"и";"й";"к";"л";"м";"н";"о";"п";"р";"с";"т";"у";"ф";"х";"ц";"ч";"ш";"щ";"ъ";"ы";"ь";"э";"ю";"я"},E4354))&gt;0</f>
        <v>0</v>
      </c>
      <c r="Y4354" s="142" t="b">
        <f>COUNT(SEARCH({"а";"б";"в";"г";"д";"е";"ё";"ж";"з";"и";"й";"к";"л";"м";"н";"о";"п";"р";"с";"т";"у";"ф";"х";"ц";"ч";"ш";"щ";"ъ";"ы";"ь";"э";"ю";"я"},F4354))&gt;0</f>
        <v>0</v>
      </c>
      <c r="Z4354" s="142" t="b">
        <f>COUNT(SEARCH({"а";"б";"в";"г";"д";"е";"ё";"ж";"з";"и";"й";"к";"л";"м";"н";"о";"п";"р";"с";"т";"у";"ф";"х";"ц";"ч";"ш";"щ";"ъ";"ы";"ь";"э";"ю";"я"},K4354))&gt;0</f>
        <v>0</v>
      </c>
      <c r="AA4354" s="142" t="b">
        <f>COUNT(SEARCH({"а";"б";"в";"г";"д";"е";"ё";"ж";"з";"и";"й";"к";"л";"м";"н";"о";"п";"р";"с";"т";"у";"ф";"х";"ц";"ч";"ш";"щ";"ъ";"ы";"ь";"э";"ю";"я"},L4354))&gt;0</f>
        <v>0</v>
      </c>
      <c r="AB4354" s="142" t="b">
        <f>COUNT(SEARCH({"а";"б";"в";"г";"д";"е";"ё";"ж";"з";"и";"й";"к";"л";"м";"н";"о";"п";"р";"с";"т";"у";"ф";"х";"ц";"ч";"ш";"щ";"ъ";"ы";"ь";"э";"ю";"я"},I4354))&gt;0</f>
        <v>0</v>
      </c>
      <c r="AC4354" s="142" t="b">
        <f>COUNT(SEARCH({"а";"б";"в";"г";"д";"е";"ё";"ж";"з";"и";"й";"к";"л";"м";"н";"о";"п";"р";"с";"т";"у";"ф";"х";"ц";"ч";"ш";"щ";"ъ";"ы";"ь";"э";"ю";"я"},M4354))&gt;0</f>
        <v>0</v>
      </c>
      <c r="AD4354" s="27" t="b">
        <f t="shared" si="73"/>
        <v>1</v>
      </c>
      <c r="AE4354" s="27"/>
    </row>
    <row r="4355" spans="1:31" s="289" customFormat="1" ht="30" hidden="1">
      <c r="A4355" s="42" t="s">
        <v>9015</v>
      </c>
      <c r="B4355" s="42"/>
      <c r="C4355" s="375" t="s">
        <v>7661</v>
      </c>
      <c r="D4355" s="42" t="s">
        <v>279</v>
      </c>
      <c r="E4355" s="25" t="s">
        <v>7662</v>
      </c>
      <c r="F4355" s="25" t="s">
        <v>12</v>
      </c>
      <c r="G4355" s="24"/>
      <c r="H4355" s="25" t="s">
        <v>400</v>
      </c>
      <c r="I4355" s="25" t="s">
        <v>3</v>
      </c>
      <c r="J4355" s="24" t="s">
        <v>5</v>
      </c>
      <c r="K4355" s="73"/>
      <c r="L4355" s="24"/>
      <c r="M4355" s="24"/>
      <c r="N4355" s="42"/>
      <c r="O4355" s="120" t="s">
        <v>66</v>
      </c>
      <c r="P4355" s="49"/>
      <c r="Q4355" s="49"/>
      <c r="R4355" s="24"/>
      <c r="S4355" s="24" t="s">
        <v>4</v>
      </c>
      <c r="T4355" s="24"/>
      <c r="U4355" s="27"/>
      <c r="V4355" s="27"/>
      <c r="W4355" s="27"/>
      <c r="X4355" s="142" t="b">
        <f>COUNT(SEARCH({"а";"б";"в";"г";"д";"е";"ё";"ж";"з";"и";"й";"к";"л";"м";"н";"о";"п";"р";"с";"т";"у";"ф";"х";"ц";"ч";"ш";"щ";"ъ";"ы";"ь";"э";"ю";"я"},E4355))&gt;0</f>
        <v>0</v>
      </c>
      <c r="Y4355" s="142" t="b">
        <f>COUNT(SEARCH({"а";"б";"в";"г";"д";"е";"ё";"ж";"з";"и";"й";"к";"л";"м";"н";"о";"п";"р";"с";"т";"у";"ф";"х";"ц";"ч";"ш";"щ";"ъ";"ы";"ь";"э";"ю";"я"},F4355))&gt;0</f>
        <v>0</v>
      </c>
      <c r="Z4355" s="142" t="b">
        <f>COUNT(SEARCH({"а";"б";"в";"г";"д";"е";"ё";"ж";"з";"и";"й";"к";"л";"м";"н";"о";"п";"р";"с";"т";"у";"ф";"х";"ц";"ч";"ш";"щ";"ъ";"ы";"ь";"э";"ю";"я"},K4355))&gt;0</f>
        <v>0</v>
      </c>
      <c r="AA4355" s="142" t="b">
        <f>COUNT(SEARCH({"а";"б";"в";"г";"д";"е";"ё";"ж";"з";"и";"й";"к";"л";"м";"н";"о";"п";"р";"с";"т";"у";"ф";"х";"ц";"ч";"ш";"щ";"ъ";"ы";"ь";"э";"ю";"я"},L4355))&gt;0</f>
        <v>0</v>
      </c>
      <c r="AB4355" s="142" t="b">
        <f>COUNT(SEARCH({"а";"б";"в";"г";"д";"е";"ё";"ж";"з";"и";"й";"к";"л";"м";"н";"о";"п";"р";"с";"т";"у";"ф";"х";"ц";"ч";"ш";"щ";"ъ";"ы";"ь";"э";"ю";"я"},I4355))&gt;0</f>
        <v>0</v>
      </c>
      <c r="AC4355" s="142" t="b">
        <f>COUNT(SEARCH({"а";"б";"в";"г";"д";"е";"ё";"ж";"з";"и";"й";"к";"л";"м";"н";"о";"п";"р";"с";"т";"у";"ф";"х";"ц";"ч";"ш";"щ";"ъ";"ы";"ь";"э";"ю";"я"},M4355))&gt;0</f>
        <v>0</v>
      </c>
      <c r="AD4355" s="27" t="b">
        <f t="shared" si="73"/>
        <v>1</v>
      </c>
      <c r="AE4355" s="27"/>
    </row>
    <row r="4356" spans="1:31" s="289" customFormat="1" hidden="1">
      <c r="A4356" s="42" t="s">
        <v>9015</v>
      </c>
      <c r="B4356" s="42"/>
      <c r="C4356" s="375" t="s">
        <v>7661</v>
      </c>
      <c r="D4356" s="42" t="s">
        <v>279</v>
      </c>
      <c r="E4356" s="25" t="s">
        <v>7662</v>
      </c>
      <c r="F4356" s="25" t="s">
        <v>18</v>
      </c>
      <c r="G4356" s="24"/>
      <c r="H4356" s="25" t="s">
        <v>456</v>
      </c>
      <c r="I4356" s="25" t="s">
        <v>19</v>
      </c>
      <c r="J4356" s="24" t="s">
        <v>5</v>
      </c>
      <c r="K4356" s="73"/>
      <c r="L4356" s="24"/>
      <c r="M4356" s="24"/>
      <c r="N4356" s="42"/>
      <c r="O4356" s="22" t="s">
        <v>401</v>
      </c>
      <c r="P4356" s="49"/>
      <c r="Q4356" s="49"/>
      <c r="R4356" s="24"/>
      <c r="S4356" s="24"/>
      <c r="T4356" s="24"/>
      <c r="U4356" s="27"/>
      <c r="V4356" s="27"/>
      <c r="W4356" s="27"/>
      <c r="X4356" s="142" t="b">
        <f>COUNT(SEARCH({"а";"б";"в";"г";"д";"е";"ё";"ж";"з";"и";"й";"к";"л";"м";"н";"о";"п";"р";"с";"т";"у";"ф";"х";"ц";"ч";"ш";"щ";"ъ";"ы";"ь";"э";"ю";"я"},E4356))&gt;0</f>
        <v>0</v>
      </c>
      <c r="Y4356" s="142" t="b">
        <f>COUNT(SEARCH({"а";"б";"в";"г";"д";"е";"ё";"ж";"з";"и";"й";"к";"л";"м";"н";"о";"п";"р";"с";"т";"у";"ф";"х";"ц";"ч";"ш";"щ";"ъ";"ы";"ь";"э";"ю";"я"},F4356))&gt;0</f>
        <v>0</v>
      </c>
      <c r="Z4356" s="142" t="b">
        <f>COUNT(SEARCH({"а";"б";"в";"г";"д";"е";"ё";"ж";"з";"и";"й";"к";"л";"м";"н";"о";"п";"р";"с";"т";"у";"ф";"х";"ц";"ч";"ш";"щ";"ъ";"ы";"ь";"э";"ю";"я"},K4356))&gt;0</f>
        <v>0</v>
      </c>
      <c r="AA4356" s="142" t="b">
        <f>COUNT(SEARCH({"а";"б";"в";"г";"д";"е";"ё";"ж";"з";"и";"й";"к";"л";"м";"н";"о";"п";"р";"с";"т";"у";"ф";"х";"ц";"ч";"ш";"щ";"ъ";"ы";"ь";"э";"ю";"я"},L4356))&gt;0</f>
        <v>0</v>
      </c>
      <c r="AB4356" s="142" t="b">
        <f>COUNT(SEARCH({"а";"б";"в";"г";"д";"е";"ё";"ж";"з";"и";"й";"к";"л";"м";"н";"о";"п";"р";"с";"т";"у";"ф";"х";"ц";"ч";"ш";"щ";"ъ";"ы";"ь";"э";"ю";"я"},I4356))&gt;0</f>
        <v>0</v>
      </c>
      <c r="AC4356" s="142" t="b">
        <f>COUNT(SEARCH({"а";"б";"в";"г";"д";"е";"ё";"ж";"з";"и";"й";"к";"л";"м";"н";"о";"п";"р";"с";"т";"у";"ф";"х";"ц";"ч";"ш";"щ";"ъ";"ы";"ь";"э";"ю";"я"},M4356))&gt;0</f>
        <v>0</v>
      </c>
      <c r="AD4356" s="27" t="b">
        <f t="shared" si="73"/>
        <v>1</v>
      </c>
      <c r="AE4356" s="27"/>
    </row>
    <row r="4357" spans="1:31" s="289" customFormat="1" hidden="1">
      <c r="A4357" s="42" t="s">
        <v>9015</v>
      </c>
      <c r="B4357" s="42"/>
      <c r="C4357" s="375" t="s">
        <v>7661</v>
      </c>
      <c r="D4357" s="42" t="s">
        <v>279</v>
      </c>
      <c r="E4357" s="25" t="s">
        <v>7662</v>
      </c>
      <c r="F4357" s="25" t="s">
        <v>21</v>
      </c>
      <c r="G4357" s="24"/>
      <c r="H4357" s="25" t="s">
        <v>402</v>
      </c>
      <c r="I4357" s="25" t="s">
        <v>19</v>
      </c>
      <c r="J4357" s="24" t="s">
        <v>5</v>
      </c>
      <c r="K4357" s="73"/>
      <c r="L4357" s="24"/>
      <c r="M4357" s="24"/>
      <c r="N4357" s="42"/>
      <c r="O4357" s="22" t="s">
        <v>519</v>
      </c>
      <c r="P4357" s="49"/>
      <c r="Q4357" s="49"/>
      <c r="R4357" s="24"/>
      <c r="S4357" s="24" t="s">
        <v>4</v>
      </c>
      <c r="T4357" s="24"/>
      <c r="U4357" s="27"/>
      <c r="V4357" s="27"/>
      <c r="W4357" s="27"/>
      <c r="X4357" s="142" t="b">
        <f>COUNT(SEARCH({"а";"б";"в";"г";"д";"е";"ё";"ж";"з";"и";"й";"к";"л";"м";"н";"о";"п";"р";"с";"т";"у";"ф";"х";"ц";"ч";"ш";"щ";"ъ";"ы";"ь";"э";"ю";"я"},E4357))&gt;0</f>
        <v>0</v>
      </c>
      <c r="Y4357" s="142" t="b">
        <f>COUNT(SEARCH({"а";"б";"в";"г";"д";"е";"ё";"ж";"з";"и";"й";"к";"л";"м";"н";"о";"п";"р";"с";"т";"у";"ф";"х";"ц";"ч";"ш";"щ";"ъ";"ы";"ь";"э";"ю";"я"},F4357))&gt;0</f>
        <v>0</v>
      </c>
      <c r="Z4357" s="142" t="b">
        <f>COUNT(SEARCH({"а";"б";"в";"г";"д";"е";"ё";"ж";"з";"и";"й";"к";"л";"м";"н";"о";"п";"р";"с";"т";"у";"ф";"х";"ц";"ч";"ш";"щ";"ъ";"ы";"ь";"э";"ю";"я"},K4357))&gt;0</f>
        <v>0</v>
      </c>
      <c r="AA4357" s="142" t="b">
        <f>COUNT(SEARCH({"а";"б";"в";"г";"д";"е";"ё";"ж";"з";"и";"й";"к";"л";"м";"н";"о";"п";"р";"с";"т";"у";"ф";"х";"ц";"ч";"ш";"щ";"ъ";"ы";"ь";"э";"ю";"я"},L4357))&gt;0</f>
        <v>0</v>
      </c>
      <c r="AB4357" s="142" t="b">
        <f>COUNT(SEARCH({"а";"б";"в";"г";"д";"е";"ё";"ж";"з";"и";"й";"к";"л";"м";"н";"о";"п";"р";"с";"т";"у";"ф";"х";"ц";"ч";"ш";"щ";"ъ";"ы";"ь";"э";"ю";"я"},I4357))&gt;0</f>
        <v>0</v>
      </c>
      <c r="AC4357" s="142" t="b">
        <f>COUNT(SEARCH({"а";"б";"в";"г";"д";"е";"ё";"ж";"з";"и";"й";"к";"л";"м";"н";"о";"п";"р";"с";"т";"у";"ф";"х";"ц";"ч";"ш";"щ";"ъ";"ы";"ь";"э";"ю";"я"},M4357))&gt;0</f>
        <v>0</v>
      </c>
      <c r="AD4357" s="27" t="b">
        <f t="shared" si="73"/>
        <v>1</v>
      </c>
      <c r="AE4357" s="27"/>
    </row>
    <row r="4358" spans="1:31" s="289" customFormat="1" hidden="1">
      <c r="A4358" s="42" t="s">
        <v>9015</v>
      </c>
      <c r="B4358" s="42"/>
      <c r="C4358" s="375" t="s">
        <v>7661</v>
      </c>
      <c r="D4358" s="42" t="s">
        <v>279</v>
      </c>
      <c r="E4358" s="25" t="s">
        <v>7662</v>
      </c>
      <c r="F4358" s="25" t="s">
        <v>93</v>
      </c>
      <c r="G4358" s="96" t="s">
        <v>136</v>
      </c>
      <c r="H4358" s="25" t="s">
        <v>578</v>
      </c>
      <c r="I4358" s="25" t="s">
        <v>65</v>
      </c>
      <c r="J4358" s="24" t="s">
        <v>5</v>
      </c>
      <c r="K4358" s="73" t="s">
        <v>4539</v>
      </c>
      <c r="L4358" s="129" t="s">
        <v>94</v>
      </c>
      <c r="M4358" s="129" t="s">
        <v>65</v>
      </c>
      <c r="N4358" s="42"/>
      <c r="O4358" s="22" t="s">
        <v>395</v>
      </c>
      <c r="P4358" s="49"/>
      <c r="Q4358" s="49"/>
      <c r="R4358" s="24"/>
      <c r="S4358" s="24" t="s">
        <v>4</v>
      </c>
      <c r="T4358" s="24" t="s">
        <v>276</v>
      </c>
      <c r="U4358" s="27"/>
      <c r="V4358" s="27"/>
      <c r="W4358" s="27"/>
      <c r="X4358" s="142" t="b">
        <f>COUNT(SEARCH({"а";"б";"в";"г";"д";"е";"ё";"ж";"з";"и";"й";"к";"л";"м";"н";"о";"п";"р";"с";"т";"у";"ф";"х";"ц";"ч";"ш";"щ";"ъ";"ы";"ь";"э";"ю";"я"},E4358))&gt;0</f>
        <v>0</v>
      </c>
      <c r="Y4358" s="142" t="b">
        <f>COUNT(SEARCH({"а";"б";"в";"г";"д";"е";"ё";"ж";"з";"и";"й";"к";"л";"м";"н";"о";"п";"р";"с";"т";"у";"ф";"х";"ц";"ч";"ш";"щ";"ъ";"ы";"ь";"э";"ю";"я"},F4358))&gt;0</f>
        <v>0</v>
      </c>
      <c r="Z4358" s="142" t="b">
        <f>COUNT(SEARCH({"а";"б";"в";"г";"д";"е";"ё";"ж";"з";"и";"й";"к";"л";"м";"н";"о";"п";"р";"с";"т";"у";"ф";"х";"ц";"ч";"ш";"щ";"ъ";"ы";"ь";"э";"ю";"я"},K4358))&gt;0</f>
        <v>0</v>
      </c>
      <c r="AA4358" s="142" t="b">
        <f>COUNT(SEARCH({"а";"б";"в";"г";"д";"е";"ё";"ж";"з";"и";"й";"к";"л";"м";"н";"о";"п";"р";"с";"т";"у";"ф";"х";"ц";"ч";"ш";"щ";"ъ";"ы";"ь";"э";"ю";"я"},L4358))&gt;0</f>
        <v>0</v>
      </c>
      <c r="AB4358" s="142" t="b">
        <f>COUNT(SEARCH({"а";"б";"в";"г";"д";"е";"ё";"ж";"з";"и";"й";"к";"л";"м";"н";"о";"п";"р";"с";"т";"у";"ф";"х";"ц";"ч";"ш";"щ";"ъ";"ы";"ь";"э";"ю";"я"},I4358))&gt;0</f>
        <v>0</v>
      </c>
      <c r="AC4358" s="142" t="b">
        <f>COUNT(SEARCH({"а";"б";"в";"г";"д";"е";"ё";"ж";"з";"и";"й";"к";"л";"м";"н";"о";"п";"р";"с";"т";"у";"ф";"х";"ц";"ч";"ш";"щ";"ъ";"ы";"ь";"э";"ю";"я"},M4358))&gt;0</f>
        <v>0</v>
      </c>
      <c r="AD4358" s="27" t="b">
        <f t="shared" si="73"/>
        <v>1</v>
      </c>
      <c r="AE4358" s="27"/>
    </row>
    <row r="4359" spans="1:31" s="289" customFormat="1" ht="30" hidden="1">
      <c r="A4359" s="42" t="s">
        <v>9015</v>
      </c>
      <c r="B4359" s="42"/>
      <c r="C4359" s="375" t="s">
        <v>7658</v>
      </c>
      <c r="D4359" s="42" t="s">
        <v>279</v>
      </c>
      <c r="E4359" s="25" t="s">
        <v>7659</v>
      </c>
      <c r="F4359" s="25" t="s">
        <v>2072</v>
      </c>
      <c r="G4359" s="96" t="s">
        <v>134</v>
      </c>
      <c r="H4359" s="51" t="s">
        <v>7673</v>
      </c>
      <c r="I4359" s="112" t="s">
        <v>3</v>
      </c>
      <c r="J4359" s="24" t="s">
        <v>5</v>
      </c>
      <c r="K4359" s="24"/>
      <c r="L4359" s="24"/>
      <c r="M4359" s="24"/>
      <c r="N4359" s="42"/>
      <c r="O4359" s="51" t="s">
        <v>512</v>
      </c>
      <c r="P4359" s="49"/>
      <c r="Q4359" s="26" t="str">
        <f>CONCATENATE("rdv.lnk_",MID(E4359,10,LEN(E4359)-14))</f>
        <v>rdv.lnk_bank_acc_plan_cover_type_acc_plan</v>
      </c>
      <c r="R4359" s="24"/>
      <c r="S4359" s="25" t="s">
        <v>455</v>
      </c>
      <c r="T4359" s="25"/>
      <c r="U4359" s="27"/>
      <c r="V4359" s="27"/>
      <c r="W4359" s="27"/>
      <c r="X4359" s="142" t="b">
        <f>COUNT(SEARCH({"а";"б";"в";"г";"д";"е";"ё";"ж";"з";"и";"й";"к";"л";"м";"н";"о";"п";"р";"с";"т";"у";"ф";"х";"ц";"ч";"ш";"щ";"ъ";"ы";"ь";"э";"ю";"я"},E4359))&gt;0</f>
        <v>0</v>
      </c>
      <c r="Y4359" s="142" t="b">
        <f>COUNT(SEARCH({"а";"б";"в";"г";"д";"е";"ё";"ж";"з";"и";"й";"к";"л";"м";"н";"о";"п";"р";"с";"т";"у";"ф";"х";"ц";"ч";"ш";"щ";"ъ";"ы";"ь";"э";"ю";"я"},F4359))&gt;0</f>
        <v>0</v>
      </c>
      <c r="Z4359" s="142" t="b">
        <f>COUNT(SEARCH({"а";"б";"в";"г";"д";"е";"ё";"ж";"з";"и";"й";"к";"л";"м";"н";"о";"п";"р";"с";"т";"у";"ф";"х";"ц";"ч";"ш";"щ";"ъ";"ы";"ь";"э";"ю";"я"},K4359))&gt;0</f>
        <v>0</v>
      </c>
      <c r="AA4359" s="142" t="b">
        <f>COUNT(SEARCH({"а";"б";"в";"г";"д";"е";"ё";"ж";"з";"и";"й";"к";"л";"м";"н";"о";"п";"р";"с";"т";"у";"ф";"х";"ц";"ч";"ш";"щ";"ъ";"ы";"ь";"э";"ю";"я"},L4359))&gt;0</f>
        <v>0</v>
      </c>
      <c r="AB4359" s="142" t="b">
        <f>COUNT(SEARCH({"а";"б";"в";"г";"д";"е";"ё";"ж";"з";"и";"й";"к";"л";"м";"н";"о";"п";"р";"с";"т";"у";"ф";"х";"ц";"ч";"ш";"щ";"ъ";"ы";"ь";"э";"ю";"я"},I4359))&gt;0</f>
        <v>0</v>
      </c>
      <c r="AC4359" s="142" t="b">
        <f>COUNT(SEARCH({"а";"б";"в";"г";"д";"е";"ё";"ж";"з";"и";"й";"к";"л";"м";"н";"о";"п";"р";"с";"т";"у";"ф";"х";"ц";"ч";"ш";"щ";"ъ";"ы";"ь";"э";"ю";"я"},M4359))&gt;0</f>
        <v>0</v>
      </c>
      <c r="AD4359" s="27" t="b">
        <f t="shared" si="73"/>
        <v>1</v>
      </c>
      <c r="AE4359" s="27"/>
    </row>
    <row r="4360" spans="1:31" s="289" customFormat="1" ht="45" hidden="1">
      <c r="A4360" s="42" t="s">
        <v>9015</v>
      </c>
      <c r="B4360" s="42"/>
      <c r="C4360" s="375" t="s">
        <v>7658</v>
      </c>
      <c r="D4360" s="42" t="s">
        <v>279</v>
      </c>
      <c r="E4360" s="25" t="s">
        <v>7659</v>
      </c>
      <c r="F4360" s="65" t="s">
        <v>1769</v>
      </c>
      <c r="G4360" s="129" t="s">
        <v>183</v>
      </c>
      <c r="H4360" s="22" t="s">
        <v>7674</v>
      </c>
      <c r="I4360" s="114" t="s">
        <v>3</v>
      </c>
      <c r="J4360" s="22" t="s">
        <v>5</v>
      </c>
      <c r="K4360" s="73"/>
      <c r="L4360" s="24"/>
      <c r="M4360" s="24"/>
      <c r="N4360" s="42"/>
      <c r="O4360" s="49" t="s">
        <v>6380</v>
      </c>
      <c r="P4360" s="131" t="s">
        <v>5281</v>
      </c>
      <c r="Q4360" s="49" t="s">
        <v>4614</v>
      </c>
      <c r="R4360" s="24"/>
      <c r="S4360" s="114" t="s">
        <v>438</v>
      </c>
      <c r="T4360" s="114"/>
      <c r="U4360" s="27"/>
      <c r="V4360" s="27"/>
      <c r="W4360" s="27"/>
      <c r="X4360" s="142" t="b">
        <f>COUNT(SEARCH({"а";"б";"в";"г";"д";"е";"ё";"ж";"з";"и";"й";"к";"л";"м";"н";"о";"п";"р";"с";"т";"у";"ф";"х";"ц";"ч";"ш";"щ";"ъ";"ы";"ь";"э";"ю";"я"},E4360))&gt;0</f>
        <v>0</v>
      </c>
      <c r="Y4360" s="142" t="b">
        <f>COUNT(SEARCH({"а";"б";"в";"г";"д";"е";"ё";"ж";"з";"и";"й";"к";"л";"м";"н";"о";"п";"р";"с";"т";"у";"ф";"х";"ц";"ч";"ш";"щ";"ъ";"ы";"ь";"э";"ю";"я"},F4360))&gt;0</f>
        <v>0</v>
      </c>
      <c r="Z4360" s="142" t="b">
        <f>COUNT(SEARCH({"а";"б";"в";"г";"д";"е";"ё";"ж";"з";"и";"й";"к";"л";"м";"н";"о";"п";"р";"с";"т";"у";"ф";"х";"ц";"ч";"ш";"щ";"ъ";"ы";"ь";"э";"ю";"я"},K4360))&gt;0</f>
        <v>0</v>
      </c>
      <c r="AA4360" s="142" t="b">
        <f>COUNT(SEARCH({"а";"б";"в";"г";"д";"е";"ё";"ж";"з";"и";"й";"к";"л";"м";"н";"о";"п";"р";"с";"т";"у";"ф";"х";"ц";"ч";"ш";"щ";"ъ";"ы";"ь";"э";"ю";"я"},L4360))&gt;0</f>
        <v>0</v>
      </c>
      <c r="AB4360" s="142" t="b">
        <f>COUNT(SEARCH({"а";"б";"в";"г";"д";"е";"ё";"ж";"з";"и";"й";"к";"л";"м";"н";"о";"п";"р";"с";"т";"у";"ф";"х";"ц";"ч";"ш";"щ";"ъ";"ы";"ь";"э";"ю";"я"},I4360))&gt;0</f>
        <v>0</v>
      </c>
      <c r="AC4360" s="142" t="b">
        <f>COUNT(SEARCH({"а";"б";"в";"г";"д";"е";"ё";"ж";"з";"и";"й";"к";"л";"м";"н";"о";"п";"р";"с";"т";"у";"ф";"х";"ц";"ч";"ш";"щ";"ъ";"ы";"ь";"э";"ю";"я"},M4360))&gt;0</f>
        <v>0</v>
      </c>
      <c r="AD4360" s="27" t="b">
        <f t="shared" si="73"/>
        <v>1</v>
      </c>
      <c r="AE4360" s="27"/>
    </row>
    <row r="4361" spans="1:31" s="289" customFormat="1" ht="30" hidden="1">
      <c r="A4361" s="42" t="s">
        <v>9015</v>
      </c>
      <c r="B4361" s="42"/>
      <c r="C4361" s="375" t="s">
        <v>7658</v>
      </c>
      <c r="D4361" s="42" t="s">
        <v>279</v>
      </c>
      <c r="E4361" s="25" t="s">
        <v>7659</v>
      </c>
      <c r="F4361" s="117" t="s">
        <v>1770</v>
      </c>
      <c r="G4361" s="124" t="s">
        <v>135</v>
      </c>
      <c r="H4361" s="119" t="s">
        <v>7672</v>
      </c>
      <c r="I4361" s="124" t="s">
        <v>97</v>
      </c>
      <c r="J4361" s="23" t="s">
        <v>5</v>
      </c>
      <c r="K4361" s="75" t="s">
        <v>4539</v>
      </c>
      <c r="L4361" s="117" t="s">
        <v>73</v>
      </c>
      <c r="M4361" s="117" t="s">
        <v>70</v>
      </c>
      <c r="N4361" s="116"/>
      <c r="O4361" s="119" t="s">
        <v>440</v>
      </c>
      <c r="P4361" s="119"/>
      <c r="Q4361" s="119"/>
      <c r="R4361" s="117"/>
      <c r="S4361" s="124" t="s">
        <v>60</v>
      </c>
      <c r="T4361" s="124"/>
      <c r="U4361" s="27"/>
      <c r="V4361" s="27"/>
      <c r="W4361" s="27"/>
      <c r="X4361" s="142" t="b">
        <f>COUNT(SEARCH({"а";"б";"в";"г";"д";"е";"ё";"ж";"з";"и";"й";"к";"л";"м";"н";"о";"п";"р";"с";"т";"у";"ф";"х";"ц";"ч";"ш";"щ";"ъ";"ы";"ь";"э";"ю";"я"},E4361))&gt;0</f>
        <v>0</v>
      </c>
      <c r="Y4361" s="142" t="b">
        <f>COUNT(SEARCH({"а";"б";"в";"г";"д";"е";"ё";"ж";"з";"и";"й";"к";"л";"м";"н";"о";"п";"р";"с";"т";"у";"ф";"х";"ц";"ч";"ш";"щ";"ъ";"ы";"ь";"э";"ю";"я"},F4361))&gt;0</f>
        <v>0</v>
      </c>
      <c r="Z4361" s="142" t="b">
        <f>COUNT(SEARCH({"а";"б";"в";"г";"д";"е";"ё";"ж";"з";"и";"й";"к";"л";"м";"н";"о";"п";"р";"с";"т";"у";"ф";"х";"ц";"ч";"ш";"щ";"ъ";"ы";"ь";"э";"ю";"я"},K4361))&gt;0</f>
        <v>0</v>
      </c>
      <c r="AA4361" s="142" t="b">
        <f>COUNT(SEARCH({"а";"б";"в";"г";"д";"е";"ё";"ж";"з";"и";"й";"к";"л";"м";"н";"о";"п";"р";"с";"т";"у";"ф";"х";"ц";"ч";"ш";"щ";"ъ";"ы";"ь";"э";"ю";"я"},L4361))&gt;0</f>
        <v>0</v>
      </c>
      <c r="AB4361" s="142" t="b">
        <f>COUNT(SEARCH({"а";"б";"в";"г";"д";"е";"ё";"ж";"з";"и";"й";"к";"л";"м";"н";"о";"п";"р";"с";"т";"у";"ф";"х";"ц";"ч";"ш";"щ";"ъ";"ы";"ь";"э";"ю";"я"},I4361))&gt;0</f>
        <v>0</v>
      </c>
      <c r="AC4361" s="142" t="b">
        <f>COUNT(SEARCH({"а";"б";"в";"г";"д";"е";"ё";"ж";"з";"и";"й";"к";"л";"м";"н";"о";"п";"р";"с";"т";"у";"ф";"х";"ц";"ч";"ш";"щ";"ъ";"ы";"ь";"э";"ю";"я"},M4361))&gt;0</f>
        <v>0</v>
      </c>
      <c r="AD4361" s="27" t="b">
        <f t="shared" si="73"/>
        <v>1</v>
      </c>
      <c r="AE4361" s="27"/>
    </row>
    <row r="4362" spans="1:31" s="289" customFormat="1" ht="30" hidden="1">
      <c r="A4362" s="42" t="s">
        <v>9015</v>
      </c>
      <c r="B4362" s="42"/>
      <c r="C4362" s="375" t="s">
        <v>7658</v>
      </c>
      <c r="D4362" s="42" t="s">
        <v>279</v>
      </c>
      <c r="E4362" s="25" t="s">
        <v>7659</v>
      </c>
      <c r="F4362" s="65" t="s">
        <v>2054</v>
      </c>
      <c r="G4362" s="129" t="s">
        <v>183</v>
      </c>
      <c r="H4362" s="22" t="s">
        <v>4387</v>
      </c>
      <c r="I4362" s="114" t="s">
        <v>3</v>
      </c>
      <c r="J4362" s="22" t="s">
        <v>5</v>
      </c>
      <c r="K4362" s="73"/>
      <c r="L4362" s="24"/>
      <c r="M4362" s="24"/>
      <c r="N4362" s="42"/>
      <c r="O4362" s="49" t="s">
        <v>7675</v>
      </c>
      <c r="P4362" s="131" t="s">
        <v>5277</v>
      </c>
      <c r="Q4362" s="49" t="s">
        <v>4406</v>
      </c>
      <c r="R4362" s="24"/>
      <c r="S4362" s="114" t="s">
        <v>438</v>
      </c>
      <c r="T4362" s="114"/>
      <c r="U4362" s="27"/>
      <c r="V4362" s="27"/>
      <c r="W4362" s="27"/>
      <c r="X4362" s="142" t="b">
        <f>COUNT(SEARCH({"а";"б";"в";"г";"д";"е";"ё";"ж";"з";"и";"й";"к";"л";"м";"н";"о";"п";"р";"с";"т";"у";"ф";"х";"ц";"ч";"ш";"щ";"ъ";"ы";"ь";"э";"ю";"я"},E4362))&gt;0</f>
        <v>0</v>
      </c>
      <c r="Y4362" s="142" t="b">
        <f>COUNT(SEARCH({"а";"б";"в";"г";"д";"е";"ё";"ж";"з";"и";"й";"к";"л";"м";"н";"о";"п";"р";"с";"т";"у";"ф";"х";"ц";"ч";"ш";"щ";"ъ";"ы";"ь";"э";"ю";"я"},F4362))&gt;0</f>
        <v>0</v>
      </c>
      <c r="Z4362" s="142" t="b">
        <f>COUNT(SEARCH({"а";"б";"в";"г";"д";"е";"ё";"ж";"з";"и";"й";"к";"л";"м";"н";"о";"п";"р";"с";"т";"у";"ф";"х";"ц";"ч";"ш";"щ";"ъ";"ы";"ь";"э";"ю";"я"},K4362))&gt;0</f>
        <v>0</v>
      </c>
      <c r="AA4362" s="142" t="b">
        <f>COUNT(SEARCH({"а";"б";"в";"г";"д";"е";"ё";"ж";"з";"и";"й";"к";"л";"м";"н";"о";"п";"р";"с";"т";"у";"ф";"х";"ц";"ч";"ш";"щ";"ъ";"ы";"ь";"э";"ю";"я"},L4362))&gt;0</f>
        <v>0</v>
      </c>
      <c r="AB4362" s="142" t="b">
        <f>COUNT(SEARCH({"а";"б";"в";"г";"д";"е";"ё";"ж";"з";"и";"й";"к";"л";"м";"н";"о";"п";"р";"с";"т";"у";"ф";"х";"ц";"ч";"ш";"щ";"ъ";"ы";"ь";"э";"ю";"я"},I4362))&gt;0</f>
        <v>0</v>
      </c>
      <c r="AC4362" s="142" t="b">
        <f>COUNT(SEARCH({"а";"б";"в";"г";"д";"е";"ё";"ж";"з";"и";"й";"к";"л";"м";"н";"о";"п";"р";"с";"т";"у";"ф";"х";"ц";"ч";"ш";"щ";"ъ";"ы";"ь";"э";"ю";"я"},M4362))&gt;0</f>
        <v>0</v>
      </c>
      <c r="AD4362" s="27" t="b">
        <f t="shared" si="73"/>
        <v>1</v>
      </c>
      <c r="AE4362" s="27"/>
    </row>
    <row r="4363" spans="1:31" s="289" customFormat="1" ht="30" hidden="1">
      <c r="A4363" s="42" t="s">
        <v>9015</v>
      </c>
      <c r="B4363" s="42"/>
      <c r="C4363" s="375" t="s">
        <v>7658</v>
      </c>
      <c r="D4363" s="42" t="s">
        <v>279</v>
      </c>
      <c r="E4363" s="25" t="s">
        <v>7659</v>
      </c>
      <c r="F4363" s="117" t="s">
        <v>2055</v>
      </c>
      <c r="G4363" s="124" t="s">
        <v>135</v>
      </c>
      <c r="H4363" s="119" t="s">
        <v>6045</v>
      </c>
      <c r="I4363" s="124" t="s">
        <v>97</v>
      </c>
      <c r="J4363" s="23" t="s">
        <v>5</v>
      </c>
      <c r="K4363" s="75" t="s">
        <v>4539</v>
      </c>
      <c r="L4363" s="117" t="s">
        <v>6051</v>
      </c>
      <c r="M4363" s="117" t="s">
        <v>70</v>
      </c>
      <c r="N4363" s="116"/>
      <c r="O4363" s="119" t="s">
        <v>440</v>
      </c>
      <c r="P4363" s="119"/>
      <c r="Q4363" s="119"/>
      <c r="R4363" s="117"/>
      <c r="S4363" s="124" t="s">
        <v>60</v>
      </c>
      <c r="T4363" s="124"/>
      <c r="U4363" s="27"/>
      <c r="V4363" s="27"/>
      <c r="W4363" s="27"/>
      <c r="X4363" s="142" t="b">
        <f>COUNT(SEARCH({"а";"б";"в";"г";"д";"е";"ё";"ж";"з";"и";"й";"к";"л";"м";"н";"о";"п";"р";"с";"т";"у";"ф";"х";"ц";"ч";"ш";"щ";"ъ";"ы";"ь";"э";"ю";"я"},E4363))&gt;0</f>
        <v>0</v>
      </c>
      <c r="Y4363" s="142" t="b">
        <f>COUNT(SEARCH({"а";"б";"в";"г";"д";"е";"ё";"ж";"з";"и";"й";"к";"л";"м";"н";"о";"п";"р";"с";"т";"у";"ф";"х";"ц";"ч";"ш";"щ";"ъ";"ы";"ь";"э";"ю";"я"},F4363))&gt;0</f>
        <v>0</v>
      </c>
      <c r="Z4363" s="142" t="b">
        <f>COUNT(SEARCH({"а";"б";"в";"г";"д";"е";"ё";"ж";"з";"и";"й";"к";"л";"м";"н";"о";"п";"р";"с";"т";"у";"ф";"х";"ц";"ч";"ш";"щ";"ъ";"ы";"ь";"э";"ю";"я"},K4363))&gt;0</f>
        <v>0</v>
      </c>
      <c r="AA4363" s="142" t="b">
        <f>COUNT(SEARCH({"а";"б";"в";"г";"д";"е";"ё";"ж";"з";"и";"й";"к";"л";"м";"н";"о";"п";"р";"с";"т";"у";"ф";"х";"ц";"ч";"ш";"щ";"ъ";"ы";"ь";"э";"ю";"я"},L4363))&gt;0</f>
        <v>0</v>
      </c>
      <c r="AB4363" s="142" t="b">
        <f>COUNT(SEARCH({"а";"б";"в";"г";"д";"е";"ё";"ж";"з";"и";"й";"к";"л";"м";"н";"о";"п";"р";"с";"т";"у";"ф";"х";"ц";"ч";"ш";"щ";"ъ";"ы";"ь";"э";"ю";"я"},I4363))&gt;0</f>
        <v>0</v>
      </c>
      <c r="AC4363" s="142" t="b">
        <f>COUNT(SEARCH({"а";"б";"в";"г";"д";"е";"ё";"ж";"з";"и";"й";"к";"л";"м";"н";"о";"п";"р";"с";"т";"у";"ф";"х";"ц";"ч";"ш";"щ";"ъ";"ы";"ь";"э";"ю";"я"},M4363))&gt;0</f>
        <v>0</v>
      </c>
      <c r="AD4363" s="27" t="b">
        <f t="shared" si="73"/>
        <v>1</v>
      </c>
      <c r="AE4363" s="27"/>
    </row>
    <row r="4364" spans="1:31" s="289" customFormat="1" ht="14.25" hidden="1" customHeight="1">
      <c r="A4364" s="42" t="s">
        <v>9015</v>
      </c>
      <c r="B4364" s="42"/>
      <c r="C4364" s="375" t="s">
        <v>7658</v>
      </c>
      <c r="D4364" s="42" t="s">
        <v>279</v>
      </c>
      <c r="E4364" s="25" t="s">
        <v>7659</v>
      </c>
      <c r="F4364" s="25" t="s">
        <v>14</v>
      </c>
      <c r="G4364" s="24"/>
      <c r="H4364" s="25" t="s">
        <v>13</v>
      </c>
      <c r="I4364" s="25" t="s">
        <v>15</v>
      </c>
      <c r="J4364" s="24" t="s">
        <v>5</v>
      </c>
      <c r="K4364" s="73"/>
      <c r="L4364" s="24"/>
      <c r="M4364" s="24"/>
      <c r="N4364" s="42"/>
      <c r="O4364" s="22" t="s">
        <v>13</v>
      </c>
      <c r="P4364" s="49"/>
      <c r="Q4364" s="49"/>
      <c r="R4364" s="24"/>
      <c r="S4364" s="24"/>
      <c r="T4364" s="24"/>
      <c r="U4364" s="27"/>
      <c r="V4364" s="27"/>
      <c r="W4364" s="27"/>
      <c r="X4364" s="142" t="b">
        <f>COUNT(SEARCH({"а";"б";"в";"г";"д";"е";"ё";"ж";"з";"и";"й";"к";"л";"м";"н";"о";"п";"р";"с";"т";"у";"ф";"х";"ц";"ч";"ш";"щ";"ъ";"ы";"ь";"э";"ю";"я"},E4364))&gt;0</f>
        <v>0</v>
      </c>
      <c r="Y4364" s="142" t="b">
        <f>COUNT(SEARCH({"а";"б";"в";"г";"д";"е";"ё";"ж";"з";"и";"й";"к";"л";"м";"н";"о";"п";"р";"с";"т";"у";"ф";"х";"ц";"ч";"ш";"щ";"ъ";"ы";"ь";"э";"ю";"я"},F4364))&gt;0</f>
        <v>0</v>
      </c>
      <c r="Z4364" s="142" t="b">
        <f>COUNT(SEARCH({"а";"б";"в";"г";"д";"е";"ё";"ж";"з";"и";"й";"к";"л";"м";"н";"о";"п";"р";"с";"т";"у";"ф";"х";"ц";"ч";"ш";"щ";"ъ";"ы";"ь";"э";"ю";"я"},K4364))&gt;0</f>
        <v>0</v>
      </c>
      <c r="AA4364" s="142" t="b">
        <f>COUNT(SEARCH({"а";"б";"в";"г";"д";"е";"ё";"ж";"з";"и";"й";"к";"л";"м";"н";"о";"п";"р";"с";"т";"у";"ф";"х";"ц";"ч";"ш";"щ";"ъ";"ы";"ь";"э";"ю";"я"},L4364))&gt;0</f>
        <v>0</v>
      </c>
      <c r="AB4364" s="142" t="b">
        <f>COUNT(SEARCH({"а";"б";"в";"г";"д";"е";"ё";"ж";"з";"и";"й";"к";"л";"м";"н";"о";"п";"р";"с";"т";"у";"ф";"х";"ц";"ч";"ш";"щ";"ъ";"ы";"ь";"э";"ю";"я"},I4364))&gt;0</f>
        <v>0</v>
      </c>
      <c r="AC4364" s="142" t="b">
        <f>COUNT(SEARCH({"а";"б";"в";"г";"д";"е";"ё";"ж";"з";"и";"й";"к";"л";"м";"н";"о";"п";"р";"с";"т";"у";"ф";"х";"ц";"ч";"ш";"щ";"ъ";"ы";"ь";"э";"ю";"я"},M4364))&gt;0</f>
        <v>0</v>
      </c>
      <c r="AD4364" s="27" t="b">
        <f t="shared" si="73"/>
        <v>1</v>
      </c>
      <c r="AE4364" s="27"/>
    </row>
    <row r="4365" spans="1:31" s="289" customFormat="1" hidden="1">
      <c r="A4365" s="42" t="s">
        <v>9015</v>
      </c>
      <c r="B4365" s="42"/>
      <c r="C4365" s="375" t="s">
        <v>7658</v>
      </c>
      <c r="D4365" s="42" t="s">
        <v>279</v>
      </c>
      <c r="E4365" s="25" t="s">
        <v>7659</v>
      </c>
      <c r="F4365" s="25" t="s">
        <v>8</v>
      </c>
      <c r="G4365" s="24"/>
      <c r="H4365" s="25" t="s">
        <v>67</v>
      </c>
      <c r="I4365" s="281" t="s">
        <v>97</v>
      </c>
      <c r="J4365" s="24" t="s">
        <v>5</v>
      </c>
      <c r="K4365" s="73"/>
      <c r="L4365" s="24"/>
      <c r="M4365" s="24"/>
      <c r="N4365" s="279" t="s">
        <v>446</v>
      </c>
      <c r="O4365" s="313" t="s">
        <v>447</v>
      </c>
      <c r="P4365" s="49"/>
      <c r="Q4365" s="49"/>
      <c r="R4365" s="24"/>
      <c r="S4365" s="24" t="s">
        <v>398</v>
      </c>
      <c r="T4365" s="24"/>
      <c r="U4365" s="27"/>
      <c r="V4365" s="27"/>
      <c r="W4365" s="27"/>
      <c r="X4365" s="142" t="b">
        <f>COUNT(SEARCH({"а";"б";"в";"г";"д";"е";"ё";"ж";"з";"и";"й";"к";"л";"м";"н";"о";"п";"р";"с";"т";"у";"ф";"х";"ц";"ч";"ш";"щ";"ъ";"ы";"ь";"э";"ю";"я"},E4365))&gt;0</f>
        <v>0</v>
      </c>
      <c r="Y4365" s="142" t="b">
        <f>COUNT(SEARCH({"а";"б";"в";"г";"д";"е";"ё";"ж";"з";"и";"й";"к";"л";"м";"н";"о";"п";"р";"с";"т";"у";"ф";"х";"ц";"ч";"ш";"щ";"ъ";"ы";"ь";"э";"ю";"я"},F4365))&gt;0</f>
        <v>0</v>
      </c>
      <c r="Z4365" s="142" t="b">
        <f>COUNT(SEARCH({"а";"б";"в";"г";"д";"е";"ё";"ж";"з";"и";"й";"к";"л";"м";"н";"о";"п";"р";"с";"т";"у";"ф";"х";"ц";"ч";"ш";"щ";"ъ";"ы";"ь";"э";"ю";"я"},K4365))&gt;0</f>
        <v>0</v>
      </c>
      <c r="AA4365" s="142" t="b">
        <f>COUNT(SEARCH({"а";"б";"в";"г";"д";"е";"ё";"ж";"з";"и";"й";"к";"л";"м";"н";"о";"п";"р";"с";"т";"у";"ф";"х";"ц";"ч";"ш";"щ";"ъ";"ы";"ь";"э";"ю";"я"},L4365))&gt;0</f>
        <v>0</v>
      </c>
      <c r="AB4365" s="142" t="b">
        <f>COUNT(SEARCH({"а";"б";"в";"г";"д";"е";"ё";"ж";"з";"и";"й";"к";"л";"м";"н";"о";"п";"р";"с";"т";"у";"ф";"х";"ц";"ч";"ш";"щ";"ъ";"ы";"ь";"э";"ю";"я"},I4365))&gt;0</f>
        <v>0</v>
      </c>
      <c r="AC4365" s="142" t="b">
        <f>COUNT(SEARCH({"а";"б";"в";"г";"д";"е";"ё";"ж";"з";"и";"й";"к";"л";"м";"н";"о";"п";"р";"с";"т";"у";"ф";"х";"ц";"ч";"ш";"щ";"ъ";"ы";"ь";"э";"ю";"я"},M4365))&gt;0</f>
        <v>0</v>
      </c>
      <c r="AD4365" s="27" t="b">
        <f t="shared" si="73"/>
        <v>1</v>
      </c>
      <c r="AE4365" s="27"/>
    </row>
    <row r="4366" spans="1:31" s="289" customFormat="1" ht="30" hidden="1">
      <c r="A4366" s="42" t="s">
        <v>9015</v>
      </c>
      <c r="B4366" s="42"/>
      <c r="C4366" s="375" t="s">
        <v>7658</v>
      </c>
      <c r="D4366" s="42" t="s">
        <v>279</v>
      </c>
      <c r="E4366" s="25" t="s">
        <v>7659</v>
      </c>
      <c r="F4366" s="25" t="s">
        <v>12</v>
      </c>
      <c r="G4366" s="24"/>
      <c r="H4366" s="25" t="s">
        <v>400</v>
      </c>
      <c r="I4366" s="25" t="s">
        <v>3</v>
      </c>
      <c r="J4366" s="24" t="s">
        <v>5</v>
      </c>
      <c r="K4366" s="73"/>
      <c r="L4366" s="24"/>
      <c r="M4366" s="24"/>
      <c r="N4366" s="42"/>
      <c r="O4366" s="120" t="s">
        <v>66</v>
      </c>
      <c r="P4366" s="49"/>
      <c r="Q4366" s="49"/>
      <c r="R4366" s="24"/>
      <c r="S4366" s="24" t="s">
        <v>4</v>
      </c>
      <c r="T4366" s="24"/>
      <c r="U4366" s="27"/>
      <c r="V4366" s="27"/>
      <c r="W4366" s="27"/>
      <c r="X4366" s="142" t="b">
        <f>COUNT(SEARCH({"а";"б";"в";"г";"д";"е";"ё";"ж";"з";"и";"й";"к";"л";"м";"н";"о";"п";"р";"с";"т";"у";"ф";"х";"ц";"ч";"ш";"щ";"ъ";"ы";"ь";"э";"ю";"я"},E4366))&gt;0</f>
        <v>0</v>
      </c>
      <c r="Y4366" s="142" t="b">
        <f>COUNT(SEARCH({"а";"б";"в";"г";"д";"е";"ё";"ж";"з";"и";"й";"к";"л";"м";"н";"о";"п";"р";"с";"т";"у";"ф";"х";"ц";"ч";"ш";"щ";"ъ";"ы";"ь";"э";"ю";"я"},F4366))&gt;0</f>
        <v>0</v>
      </c>
      <c r="Z4366" s="142" t="b">
        <f>COUNT(SEARCH({"а";"б";"в";"г";"д";"е";"ё";"ж";"з";"и";"й";"к";"л";"м";"н";"о";"п";"р";"с";"т";"у";"ф";"х";"ц";"ч";"ш";"щ";"ъ";"ы";"ь";"э";"ю";"я"},K4366))&gt;0</f>
        <v>0</v>
      </c>
      <c r="AA4366" s="142" t="b">
        <f>COUNT(SEARCH({"а";"б";"в";"г";"д";"е";"ё";"ж";"з";"и";"й";"к";"л";"м";"н";"о";"п";"р";"с";"т";"у";"ф";"х";"ц";"ч";"ш";"щ";"ъ";"ы";"ь";"э";"ю";"я"},L4366))&gt;0</f>
        <v>0</v>
      </c>
      <c r="AB4366" s="142" t="b">
        <f>COUNT(SEARCH({"а";"б";"в";"г";"д";"е";"ё";"ж";"з";"и";"й";"к";"л";"м";"н";"о";"п";"р";"с";"т";"у";"ф";"х";"ц";"ч";"ш";"щ";"ъ";"ы";"ь";"э";"ю";"я"},I4366))&gt;0</f>
        <v>0</v>
      </c>
      <c r="AC4366" s="142" t="b">
        <f>COUNT(SEARCH({"а";"б";"в";"г";"д";"е";"ё";"ж";"з";"и";"й";"к";"л";"м";"н";"о";"п";"р";"с";"т";"у";"ф";"х";"ц";"ч";"ш";"щ";"ъ";"ы";"ь";"э";"ю";"я"},M4366))&gt;0</f>
        <v>0</v>
      </c>
      <c r="AD4366" s="27" t="b">
        <f t="shared" si="73"/>
        <v>1</v>
      </c>
      <c r="AE4366" s="27"/>
    </row>
    <row r="4367" spans="1:31" s="289" customFormat="1" hidden="1">
      <c r="A4367" s="42" t="s">
        <v>9015</v>
      </c>
      <c r="B4367" s="42"/>
      <c r="C4367" s="375" t="s">
        <v>7658</v>
      </c>
      <c r="D4367" s="42" t="s">
        <v>279</v>
      </c>
      <c r="E4367" s="25" t="s">
        <v>7659</v>
      </c>
      <c r="F4367" s="25" t="s">
        <v>18</v>
      </c>
      <c r="G4367" s="24"/>
      <c r="H4367" s="25" t="s">
        <v>456</v>
      </c>
      <c r="I4367" s="25" t="s">
        <v>19</v>
      </c>
      <c r="J4367" s="24" t="s">
        <v>5</v>
      </c>
      <c r="K4367" s="73"/>
      <c r="L4367" s="24"/>
      <c r="M4367" s="24"/>
      <c r="N4367" s="42"/>
      <c r="O4367" s="22" t="s">
        <v>401</v>
      </c>
      <c r="P4367" s="49"/>
      <c r="Q4367" s="49"/>
      <c r="R4367" s="24"/>
      <c r="S4367" s="24"/>
      <c r="T4367" s="24"/>
      <c r="U4367" s="27"/>
      <c r="V4367" s="27"/>
      <c r="W4367" s="27"/>
      <c r="X4367" s="142" t="b">
        <f>COUNT(SEARCH({"а";"б";"в";"г";"д";"е";"ё";"ж";"з";"и";"й";"к";"л";"м";"н";"о";"п";"р";"с";"т";"у";"ф";"х";"ц";"ч";"ш";"щ";"ъ";"ы";"ь";"э";"ю";"я"},E4367))&gt;0</f>
        <v>0</v>
      </c>
      <c r="Y4367" s="142" t="b">
        <f>COUNT(SEARCH({"а";"б";"в";"г";"д";"е";"ё";"ж";"з";"и";"й";"к";"л";"м";"н";"о";"п";"р";"с";"т";"у";"ф";"х";"ц";"ч";"ш";"щ";"ъ";"ы";"ь";"э";"ю";"я"},F4367))&gt;0</f>
        <v>0</v>
      </c>
      <c r="Z4367" s="142" t="b">
        <f>COUNT(SEARCH({"а";"б";"в";"г";"д";"е";"ё";"ж";"з";"и";"й";"к";"л";"м";"н";"о";"п";"р";"с";"т";"у";"ф";"х";"ц";"ч";"ш";"щ";"ъ";"ы";"ь";"э";"ю";"я"},K4367))&gt;0</f>
        <v>0</v>
      </c>
      <c r="AA4367" s="142" t="b">
        <f>COUNT(SEARCH({"а";"б";"в";"г";"д";"е";"ё";"ж";"з";"и";"й";"к";"л";"м";"н";"о";"п";"р";"с";"т";"у";"ф";"х";"ц";"ч";"ш";"щ";"ъ";"ы";"ь";"э";"ю";"я"},L4367))&gt;0</f>
        <v>0</v>
      </c>
      <c r="AB4367" s="142" t="b">
        <f>COUNT(SEARCH({"а";"б";"в";"г";"д";"е";"ё";"ж";"з";"и";"й";"к";"л";"м";"н";"о";"п";"р";"с";"т";"у";"ф";"х";"ц";"ч";"ш";"щ";"ъ";"ы";"ь";"э";"ю";"я"},I4367))&gt;0</f>
        <v>0</v>
      </c>
      <c r="AC4367" s="142" t="b">
        <f>COUNT(SEARCH({"а";"б";"в";"г";"д";"е";"ё";"ж";"з";"и";"й";"к";"л";"м";"н";"о";"п";"р";"с";"т";"у";"ф";"х";"ц";"ч";"ш";"щ";"ъ";"ы";"ь";"э";"ю";"я"},M4367))&gt;0</f>
        <v>0</v>
      </c>
      <c r="AD4367" s="27" t="b">
        <f t="shared" ref="AD4367:AD4430" si="74">IF(OR(ISBLANK(K4367),G4367= "BK",G4367= "RK",G4367= "Ref",G4367= "LH_RK",RIGHT(F4367,3) = "_id",F4367 = "hash_diff",F4367 = "src_cd",F4367 = "invalid_id",F4367 = "version_id",F4367 = "deleted_flg",F4367 = "valid_flg"),EXACT(F4367,F4367),EXACT(F4367,IF(L4367 = "ods$effective_from_dt","effective_date",IF(ISERROR(SEARCH("#",IF(ISERROR(SEARCH("#",L4367,1)),L4367,REPLACE(L4367,SEARCH("#",L4367,1),1,"_")),1)),IF(ISERROR(SEARCH("#",L4367,1)),L4367,REPLACE(L4367,SEARCH("#",L4367,1),1,"_")),REPLACE(IF(ISERROR(SEARCH("#",L4367,1)),L4367,REPLACE(L4367,SEARCH("#",L4367,1),1,"_")),SEARCH("#",IF(ISERROR(SEARCH("#",L4367,1)),L4367,REPLACE(IF(ISERROR(SEARCH("#",L4367,1)),L4367,REPLACE(L4367,SEARCH("#",L4367,1),1,"_")),SEARCH("#",L4367,1),1,"_")),1),1,"_")))))</f>
        <v>1</v>
      </c>
      <c r="AE4367" s="27"/>
    </row>
    <row r="4368" spans="1:31" s="289" customFormat="1" hidden="1">
      <c r="A4368" s="42" t="s">
        <v>9015</v>
      </c>
      <c r="B4368" s="42"/>
      <c r="C4368" s="375" t="s">
        <v>7658</v>
      </c>
      <c r="D4368" s="42" t="s">
        <v>279</v>
      </c>
      <c r="E4368" s="25" t="s">
        <v>7659</v>
      </c>
      <c r="F4368" s="25" t="s">
        <v>21</v>
      </c>
      <c r="G4368" s="24"/>
      <c r="H4368" s="25" t="s">
        <v>402</v>
      </c>
      <c r="I4368" s="25" t="s">
        <v>19</v>
      </c>
      <c r="J4368" s="24" t="s">
        <v>5</v>
      </c>
      <c r="K4368" s="73"/>
      <c r="L4368" s="24"/>
      <c r="M4368" s="24"/>
      <c r="N4368" s="42"/>
      <c r="O4368" s="22" t="s">
        <v>519</v>
      </c>
      <c r="P4368" s="49"/>
      <c r="Q4368" s="49"/>
      <c r="R4368" s="24"/>
      <c r="S4368" s="24" t="s">
        <v>4</v>
      </c>
      <c r="T4368" s="24"/>
      <c r="U4368" s="27"/>
      <c r="V4368" s="27"/>
      <c r="W4368" s="27"/>
      <c r="X4368" s="142" t="b">
        <f>COUNT(SEARCH({"а";"б";"в";"г";"д";"е";"ё";"ж";"з";"и";"й";"к";"л";"м";"н";"о";"п";"р";"с";"т";"у";"ф";"х";"ц";"ч";"ш";"щ";"ъ";"ы";"ь";"э";"ю";"я"},E4368))&gt;0</f>
        <v>0</v>
      </c>
      <c r="Y4368" s="142" t="b">
        <f>COUNT(SEARCH({"а";"б";"в";"г";"д";"е";"ё";"ж";"з";"и";"й";"к";"л";"м";"н";"о";"п";"р";"с";"т";"у";"ф";"х";"ц";"ч";"ш";"щ";"ъ";"ы";"ь";"э";"ю";"я"},F4368))&gt;0</f>
        <v>0</v>
      </c>
      <c r="Z4368" s="142" t="b">
        <f>COUNT(SEARCH({"а";"б";"в";"г";"д";"е";"ё";"ж";"з";"и";"й";"к";"л";"м";"н";"о";"п";"р";"с";"т";"у";"ф";"х";"ц";"ч";"ш";"щ";"ъ";"ы";"ь";"э";"ю";"я"},K4368))&gt;0</f>
        <v>0</v>
      </c>
      <c r="AA4368" s="142" t="b">
        <f>COUNT(SEARCH({"а";"б";"в";"г";"д";"е";"ё";"ж";"з";"и";"й";"к";"л";"м";"н";"о";"п";"р";"с";"т";"у";"ф";"х";"ц";"ч";"ш";"щ";"ъ";"ы";"ь";"э";"ю";"я"},L4368))&gt;0</f>
        <v>0</v>
      </c>
      <c r="AB4368" s="142" t="b">
        <f>COUNT(SEARCH({"а";"б";"в";"г";"д";"е";"ё";"ж";"з";"и";"й";"к";"л";"м";"н";"о";"п";"р";"с";"т";"у";"ф";"х";"ц";"ч";"ш";"щ";"ъ";"ы";"ь";"э";"ю";"я"},I4368))&gt;0</f>
        <v>0</v>
      </c>
      <c r="AC4368" s="142" t="b">
        <f>COUNT(SEARCH({"а";"б";"в";"г";"д";"е";"ё";"ж";"з";"и";"й";"к";"л";"м";"н";"о";"п";"р";"с";"т";"у";"ф";"х";"ц";"ч";"ш";"щ";"ъ";"ы";"ь";"э";"ю";"я"},M4368))&gt;0</f>
        <v>0</v>
      </c>
      <c r="AD4368" s="27" t="b">
        <f t="shared" si="74"/>
        <v>1</v>
      </c>
      <c r="AE4368" s="27"/>
    </row>
    <row r="4369" spans="1:31" s="289" customFormat="1" hidden="1">
      <c r="A4369" s="42" t="s">
        <v>9015</v>
      </c>
      <c r="B4369" s="42"/>
      <c r="C4369" s="375" t="s">
        <v>7658</v>
      </c>
      <c r="D4369" s="42" t="s">
        <v>279</v>
      </c>
      <c r="E4369" s="25" t="s">
        <v>7659</v>
      </c>
      <c r="F4369" s="25" t="s">
        <v>93</v>
      </c>
      <c r="G4369" s="96" t="s">
        <v>136</v>
      </c>
      <c r="H4369" s="25" t="s">
        <v>578</v>
      </c>
      <c r="I4369" s="25" t="s">
        <v>65</v>
      </c>
      <c r="J4369" s="24" t="s">
        <v>5</v>
      </c>
      <c r="K4369" s="73" t="s">
        <v>4539</v>
      </c>
      <c r="L4369" s="129" t="s">
        <v>94</v>
      </c>
      <c r="M4369" s="129" t="s">
        <v>65</v>
      </c>
      <c r="N4369" s="42"/>
      <c r="O4369" s="22" t="s">
        <v>395</v>
      </c>
      <c r="P4369" s="49"/>
      <c r="Q4369" s="49"/>
      <c r="R4369" s="24"/>
      <c r="S4369" s="24" t="s">
        <v>4</v>
      </c>
      <c r="T4369" s="24" t="s">
        <v>276</v>
      </c>
      <c r="U4369" s="27"/>
      <c r="V4369" s="27"/>
      <c r="W4369" s="27"/>
      <c r="X4369" s="142" t="b">
        <f>COUNT(SEARCH({"а";"б";"в";"г";"д";"е";"ё";"ж";"з";"и";"й";"к";"л";"м";"н";"о";"п";"р";"с";"т";"у";"ф";"х";"ц";"ч";"ш";"щ";"ъ";"ы";"ь";"э";"ю";"я"},E4369))&gt;0</f>
        <v>0</v>
      </c>
      <c r="Y4369" s="142" t="b">
        <f>COUNT(SEARCH({"а";"б";"в";"г";"д";"е";"ё";"ж";"з";"и";"й";"к";"л";"м";"н";"о";"п";"р";"с";"т";"у";"ф";"х";"ц";"ч";"ш";"щ";"ъ";"ы";"ь";"э";"ю";"я"},F4369))&gt;0</f>
        <v>0</v>
      </c>
      <c r="Z4369" s="142" t="b">
        <f>COUNT(SEARCH({"а";"б";"в";"г";"д";"е";"ё";"ж";"з";"и";"й";"к";"л";"м";"н";"о";"п";"р";"с";"т";"у";"ф";"х";"ц";"ч";"ш";"щ";"ъ";"ы";"ь";"э";"ю";"я"},K4369))&gt;0</f>
        <v>0</v>
      </c>
      <c r="AA4369" s="142" t="b">
        <f>COUNT(SEARCH({"а";"б";"в";"г";"д";"е";"ё";"ж";"з";"и";"й";"к";"л";"м";"н";"о";"п";"р";"с";"т";"у";"ф";"х";"ц";"ч";"ш";"щ";"ъ";"ы";"ь";"э";"ю";"я"},L4369))&gt;0</f>
        <v>0</v>
      </c>
      <c r="AB4369" s="142" t="b">
        <f>COUNT(SEARCH({"а";"б";"в";"г";"д";"е";"ё";"ж";"з";"и";"й";"к";"л";"м";"н";"о";"п";"р";"с";"т";"у";"ф";"х";"ц";"ч";"ш";"щ";"ъ";"ы";"ь";"э";"ю";"я"},I4369))&gt;0</f>
        <v>0</v>
      </c>
      <c r="AC4369" s="142" t="b">
        <f>COUNT(SEARCH({"а";"б";"в";"г";"д";"е";"ё";"ж";"з";"и";"й";"к";"л";"м";"н";"о";"п";"р";"с";"т";"у";"ф";"х";"ц";"ч";"ш";"щ";"ъ";"ы";"ь";"э";"ю";"я"},M4369))&gt;0</f>
        <v>0</v>
      </c>
      <c r="AD4369" s="27" t="b">
        <f t="shared" si="74"/>
        <v>1</v>
      </c>
      <c r="AE4369" s="27"/>
    </row>
    <row r="4370" spans="1:31" s="289" customFormat="1" ht="30" hidden="1">
      <c r="A4370" s="42" t="s">
        <v>9015</v>
      </c>
      <c r="B4370" s="42"/>
      <c r="C4370" s="375" t="s">
        <v>7655</v>
      </c>
      <c r="D4370" s="42" t="s">
        <v>279</v>
      </c>
      <c r="E4370" s="25" t="s">
        <v>7656</v>
      </c>
      <c r="F4370" s="51" t="s">
        <v>2024</v>
      </c>
      <c r="G4370" s="96" t="s">
        <v>134</v>
      </c>
      <c r="H4370" s="51" t="s">
        <v>7670</v>
      </c>
      <c r="I4370" s="112" t="s">
        <v>3</v>
      </c>
      <c r="J4370" s="24" t="s">
        <v>5</v>
      </c>
      <c r="K4370" s="24"/>
      <c r="L4370" s="24"/>
      <c r="M4370" s="24"/>
      <c r="N4370" s="42"/>
      <c r="O4370" s="51" t="s">
        <v>512</v>
      </c>
      <c r="P4370" s="49"/>
      <c r="Q4370" s="26" t="str">
        <f>CONCATENATE("rdv.lnk_",MID(E4370,10,LEN(E4370)-14))</f>
        <v>rdv.lnk_bank_acc_plan_cover_branch</v>
      </c>
      <c r="R4370" s="24"/>
      <c r="S4370" s="25" t="s">
        <v>455</v>
      </c>
      <c r="T4370" s="25"/>
      <c r="U4370" s="27"/>
      <c r="V4370" s="27"/>
      <c r="W4370" s="27"/>
      <c r="X4370" s="142" t="b">
        <f>COUNT(SEARCH({"а";"б";"в";"г";"д";"е";"ё";"ж";"з";"и";"й";"к";"л";"м";"н";"о";"п";"р";"с";"т";"у";"ф";"х";"ц";"ч";"ш";"щ";"ъ";"ы";"ь";"э";"ю";"я"},E4370))&gt;0</f>
        <v>0</v>
      </c>
      <c r="Y4370" s="142" t="b">
        <f>COUNT(SEARCH({"а";"б";"в";"г";"д";"е";"ё";"ж";"з";"и";"й";"к";"л";"м";"н";"о";"п";"р";"с";"т";"у";"ф";"х";"ц";"ч";"ш";"щ";"ъ";"ы";"ь";"э";"ю";"я"},F4370))&gt;0</f>
        <v>0</v>
      </c>
      <c r="Z4370" s="142" t="b">
        <f>COUNT(SEARCH({"а";"б";"в";"г";"д";"е";"ё";"ж";"з";"и";"й";"к";"л";"м";"н";"о";"п";"р";"с";"т";"у";"ф";"х";"ц";"ч";"ш";"щ";"ъ";"ы";"ь";"э";"ю";"я"},K4370))&gt;0</f>
        <v>0</v>
      </c>
      <c r="AA4370" s="142" t="b">
        <f>COUNT(SEARCH({"а";"б";"в";"г";"д";"е";"ё";"ж";"з";"и";"й";"к";"л";"м";"н";"о";"п";"р";"с";"т";"у";"ф";"х";"ц";"ч";"ш";"щ";"ъ";"ы";"ь";"э";"ю";"я"},L4370))&gt;0</f>
        <v>0</v>
      </c>
      <c r="AB4370" s="142" t="b">
        <f>COUNT(SEARCH({"а";"б";"в";"г";"д";"е";"ё";"ж";"з";"и";"й";"к";"л";"м";"н";"о";"п";"р";"с";"т";"у";"ф";"х";"ц";"ч";"ш";"щ";"ъ";"ы";"ь";"э";"ю";"я"},I4370))&gt;0</f>
        <v>0</v>
      </c>
      <c r="AC4370" s="142" t="b">
        <f>COUNT(SEARCH({"а";"б";"в";"г";"д";"е";"ё";"ж";"з";"и";"й";"к";"л";"м";"н";"о";"п";"р";"с";"т";"у";"ф";"х";"ц";"ч";"ш";"щ";"ъ";"ы";"ь";"э";"ю";"я"},M4370))&gt;0</f>
        <v>0</v>
      </c>
      <c r="AD4370" s="27" t="b">
        <f t="shared" si="74"/>
        <v>1</v>
      </c>
      <c r="AE4370" s="27"/>
    </row>
    <row r="4371" spans="1:31" s="289" customFormat="1" ht="45" hidden="1">
      <c r="A4371" s="42" t="s">
        <v>9015</v>
      </c>
      <c r="B4371" s="42"/>
      <c r="C4371" s="375" t="s">
        <v>7655</v>
      </c>
      <c r="D4371" s="42" t="s">
        <v>279</v>
      </c>
      <c r="E4371" s="25" t="s">
        <v>7656</v>
      </c>
      <c r="F4371" s="65" t="s">
        <v>1769</v>
      </c>
      <c r="G4371" s="129" t="s">
        <v>183</v>
      </c>
      <c r="H4371" s="22" t="s">
        <v>7671</v>
      </c>
      <c r="I4371" s="114" t="s">
        <v>3</v>
      </c>
      <c r="J4371" s="22" t="s">
        <v>5</v>
      </c>
      <c r="K4371" s="73"/>
      <c r="L4371" s="24"/>
      <c r="M4371" s="24"/>
      <c r="N4371" s="42"/>
      <c r="O4371" s="49" t="s">
        <v>6380</v>
      </c>
      <c r="P4371" s="131" t="s">
        <v>5281</v>
      </c>
      <c r="Q4371" s="49" t="s">
        <v>4614</v>
      </c>
      <c r="R4371" s="24"/>
      <c r="S4371" s="114" t="s">
        <v>438</v>
      </c>
      <c r="T4371" s="114"/>
      <c r="U4371" s="27"/>
      <c r="V4371" s="27"/>
      <c r="W4371" s="27"/>
      <c r="X4371" s="142" t="b">
        <f>COUNT(SEARCH({"а";"б";"в";"г";"д";"е";"ё";"ж";"з";"и";"й";"к";"л";"м";"н";"о";"п";"р";"с";"т";"у";"ф";"х";"ц";"ч";"ш";"щ";"ъ";"ы";"ь";"э";"ю";"я"},E4371))&gt;0</f>
        <v>0</v>
      </c>
      <c r="Y4371" s="142" t="b">
        <f>COUNT(SEARCH({"а";"б";"в";"г";"д";"е";"ё";"ж";"з";"и";"й";"к";"л";"м";"н";"о";"п";"р";"с";"т";"у";"ф";"х";"ц";"ч";"ш";"щ";"ъ";"ы";"ь";"э";"ю";"я"},F4371))&gt;0</f>
        <v>0</v>
      </c>
      <c r="Z4371" s="142" t="b">
        <f>COUNT(SEARCH({"а";"б";"в";"г";"д";"е";"ё";"ж";"з";"и";"й";"к";"л";"м";"н";"о";"п";"р";"с";"т";"у";"ф";"х";"ц";"ч";"ш";"щ";"ъ";"ы";"ь";"э";"ю";"я"},K4371))&gt;0</f>
        <v>0</v>
      </c>
      <c r="AA4371" s="142" t="b">
        <f>COUNT(SEARCH({"а";"б";"в";"г";"д";"е";"ё";"ж";"з";"и";"й";"к";"л";"м";"н";"о";"п";"р";"с";"т";"у";"ф";"х";"ц";"ч";"ш";"щ";"ъ";"ы";"ь";"э";"ю";"я"},L4371))&gt;0</f>
        <v>0</v>
      </c>
      <c r="AB4371" s="142" t="b">
        <f>COUNT(SEARCH({"а";"б";"в";"г";"д";"е";"ё";"ж";"з";"и";"й";"к";"л";"м";"н";"о";"п";"р";"с";"т";"у";"ф";"х";"ц";"ч";"ш";"щ";"ъ";"ы";"ь";"э";"ю";"я"},I4371))&gt;0</f>
        <v>0</v>
      </c>
      <c r="AC4371" s="142" t="b">
        <f>COUNT(SEARCH({"а";"б";"в";"г";"д";"е";"ё";"ж";"з";"и";"й";"к";"л";"м";"н";"о";"п";"р";"с";"т";"у";"ф";"х";"ц";"ч";"ш";"щ";"ъ";"ы";"ь";"э";"ю";"я"},M4371))&gt;0</f>
        <v>0</v>
      </c>
      <c r="AD4371" s="27" t="b">
        <f t="shared" si="74"/>
        <v>1</v>
      </c>
      <c r="AE4371" s="27"/>
    </row>
    <row r="4372" spans="1:31" s="289" customFormat="1" ht="30" hidden="1">
      <c r="A4372" s="42" t="s">
        <v>9015</v>
      </c>
      <c r="B4372" s="42"/>
      <c r="C4372" s="375" t="s">
        <v>7655</v>
      </c>
      <c r="D4372" s="42" t="s">
        <v>279</v>
      </c>
      <c r="E4372" s="25" t="s">
        <v>7656</v>
      </c>
      <c r="F4372" s="117" t="s">
        <v>1770</v>
      </c>
      <c r="G4372" s="124" t="s">
        <v>135</v>
      </c>
      <c r="H4372" s="119" t="s">
        <v>7672</v>
      </c>
      <c r="I4372" s="124" t="s">
        <v>97</v>
      </c>
      <c r="J4372" s="23" t="s">
        <v>5</v>
      </c>
      <c r="K4372" s="75" t="s">
        <v>4539</v>
      </c>
      <c r="L4372" s="117" t="s">
        <v>73</v>
      </c>
      <c r="M4372" s="117" t="s">
        <v>70</v>
      </c>
      <c r="N4372" s="116"/>
      <c r="O4372" s="119" t="s">
        <v>440</v>
      </c>
      <c r="P4372" s="119"/>
      <c r="Q4372" s="119"/>
      <c r="R4372" s="117"/>
      <c r="S4372" s="124" t="s">
        <v>60</v>
      </c>
      <c r="T4372" s="124"/>
      <c r="U4372" s="27"/>
      <c r="V4372" s="27"/>
      <c r="W4372" s="27"/>
      <c r="X4372" s="142" t="b">
        <f>COUNT(SEARCH({"а";"б";"в";"г";"д";"е";"ё";"ж";"з";"и";"й";"к";"л";"м";"н";"о";"п";"р";"с";"т";"у";"ф";"х";"ц";"ч";"ш";"щ";"ъ";"ы";"ь";"э";"ю";"я"},E4372))&gt;0</f>
        <v>0</v>
      </c>
      <c r="Y4372" s="142" t="b">
        <f>COUNT(SEARCH({"а";"б";"в";"г";"д";"е";"ё";"ж";"з";"и";"й";"к";"л";"м";"н";"о";"п";"р";"с";"т";"у";"ф";"х";"ц";"ч";"ш";"щ";"ъ";"ы";"ь";"э";"ю";"я"},F4372))&gt;0</f>
        <v>0</v>
      </c>
      <c r="Z4372" s="142" t="b">
        <f>COUNT(SEARCH({"а";"б";"в";"г";"д";"е";"ё";"ж";"з";"и";"й";"к";"л";"м";"н";"о";"п";"р";"с";"т";"у";"ф";"х";"ц";"ч";"ш";"щ";"ъ";"ы";"ь";"э";"ю";"я"},K4372))&gt;0</f>
        <v>0</v>
      </c>
      <c r="AA4372" s="142" t="b">
        <f>COUNT(SEARCH({"а";"б";"в";"г";"д";"е";"ё";"ж";"з";"и";"й";"к";"л";"м";"н";"о";"п";"р";"с";"т";"у";"ф";"х";"ц";"ч";"ш";"щ";"ъ";"ы";"ь";"э";"ю";"я"},L4372))&gt;0</f>
        <v>0</v>
      </c>
      <c r="AB4372" s="142" t="b">
        <f>COUNT(SEARCH({"а";"б";"в";"г";"д";"е";"ё";"ж";"з";"и";"й";"к";"л";"м";"н";"о";"п";"р";"с";"т";"у";"ф";"х";"ц";"ч";"ш";"щ";"ъ";"ы";"ь";"э";"ю";"я"},I4372))&gt;0</f>
        <v>0</v>
      </c>
      <c r="AC4372" s="142" t="b">
        <f>COUNT(SEARCH({"а";"б";"в";"г";"д";"е";"ё";"ж";"з";"и";"й";"к";"л";"м";"н";"о";"п";"р";"с";"т";"у";"ф";"х";"ц";"ч";"ш";"щ";"ъ";"ы";"ь";"э";"ю";"я"},M4372))&gt;0</f>
        <v>0</v>
      </c>
      <c r="AD4372" s="27" t="b">
        <f t="shared" si="74"/>
        <v>1</v>
      </c>
      <c r="AE4372" s="27"/>
    </row>
    <row r="4373" spans="1:31" s="289" customFormat="1" ht="30" hidden="1">
      <c r="A4373" s="42" t="s">
        <v>9015</v>
      </c>
      <c r="B4373" s="42"/>
      <c r="C4373" s="375" t="s">
        <v>7655</v>
      </c>
      <c r="D4373" s="42" t="s">
        <v>279</v>
      </c>
      <c r="E4373" s="25" t="s">
        <v>7656</v>
      </c>
      <c r="F4373" s="65" t="s">
        <v>1668</v>
      </c>
      <c r="G4373" s="129" t="s">
        <v>183</v>
      </c>
      <c r="H4373" s="22" t="s">
        <v>5869</v>
      </c>
      <c r="I4373" s="114" t="s">
        <v>3</v>
      </c>
      <c r="J4373" s="22" t="s">
        <v>5</v>
      </c>
      <c r="K4373" s="73"/>
      <c r="L4373" s="24"/>
      <c r="M4373" s="24"/>
      <c r="N4373" s="42"/>
      <c r="O4373" s="49" t="s">
        <v>5870</v>
      </c>
      <c r="P4373" s="131" t="s">
        <v>5278</v>
      </c>
      <c r="Q4373" s="49" t="s">
        <v>4477</v>
      </c>
      <c r="R4373" s="24"/>
      <c r="S4373" s="114" t="s">
        <v>438</v>
      </c>
      <c r="T4373" s="114"/>
      <c r="U4373" s="27"/>
      <c r="V4373" s="27"/>
      <c r="W4373" s="27"/>
      <c r="X4373" s="142" t="b">
        <f>COUNT(SEARCH({"а";"б";"в";"г";"д";"е";"ё";"ж";"з";"и";"й";"к";"л";"м";"н";"о";"п";"р";"с";"т";"у";"ф";"х";"ц";"ч";"ш";"щ";"ъ";"ы";"ь";"э";"ю";"я"},E4373))&gt;0</f>
        <v>0</v>
      </c>
      <c r="Y4373" s="142" t="b">
        <f>COUNT(SEARCH({"а";"б";"в";"г";"д";"е";"ё";"ж";"з";"и";"й";"к";"л";"м";"н";"о";"п";"р";"с";"т";"у";"ф";"х";"ц";"ч";"ш";"щ";"ъ";"ы";"ь";"э";"ю";"я"},F4373))&gt;0</f>
        <v>0</v>
      </c>
      <c r="Z4373" s="142" t="b">
        <f>COUNT(SEARCH({"а";"б";"в";"г";"д";"е";"ё";"ж";"з";"и";"й";"к";"л";"м";"н";"о";"п";"р";"с";"т";"у";"ф";"х";"ц";"ч";"ш";"щ";"ъ";"ы";"ь";"э";"ю";"я"},K4373))&gt;0</f>
        <v>0</v>
      </c>
      <c r="AA4373" s="142" t="b">
        <f>COUNT(SEARCH({"а";"б";"в";"г";"д";"е";"ё";"ж";"з";"и";"й";"к";"л";"м";"н";"о";"п";"р";"с";"т";"у";"ф";"х";"ц";"ч";"ш";"щ";"ъ";"ы";"ь";"э";"ю";"я"},L4373))&gt;0</f>
        <v>0</v>
      </c>
      <c r="AB4373" s="142" t="b">
        <f>COUNT(SEARCH({"а";"б";"в";"г";"д";"е";"ё";"ж";"з";"и";"й";"к";"л";"м";"н";"о";"п";"р";"с";"т";"у";"ф";"х";"ц";"ч";"ш";"щ";"ъ";"ы";"ь";"э";"ю";"я"},I4373))&gt;0</f>
        <v>0</v>
      </c>
      <c r="AC4373" s="142" t="b">
        <f>COUNT(SEARCH({"а";"б";"в";"г";"д";"е";"ё";"ж";"з";"и";"й";"к";"л";"м";"н";"о";"п";"р";"с";"т";"у";"ф";"х";"ц";"ч";"ш";"щ";"ъ";"ы";"ь";"э";"ю";"я"},M4373))&gt;0</f>
        <v>0</v>
      </c>
      <c r="AD4373" s="27" t="b">
        <f t="shared" si="74"/>
        <v>1</v>
      </c>
      <c r="AE4373" s="27"/>
    </row>
    <row r="4374" spans="1:31" s="289" customFormat="1" hidden="1">
      <c r="A4374" s="42" t="s">
        <v>9015</v>
      </c>
      <c r="B4374" s="42"/>
      <c r="C4374" s="375" t="s">
        <v>7655</v>
      </c>
      <c r="D4374" s="42" t="s">
        <v>279</v>
      </c>
      <c r="E4374" s="25" t="s">
        <v>7656</v>
      </c>
      <c r="F4374" s="117" t="s">
        <v>4291</v>
      </c>
      <c r="G4374" s="124" t="s">
        <v>135</v>
      </c>
      <c r="H4374" s="119" t="s">
        <v>5871</v>
      </c>
      <c r="I4374" s="124" t="s">
        <v>97</v>
      </c>
      <c r="J4374" s="23" t="s">
        <v>5</v>
      </c>
      <c r="K4374" s="75" t="s">
        <v>4539</v>
      </c>
      <c r="L4374" s="117" t="s">
        <v>5872</v>
      </c>
      <c r="M4374" s="117" t="s">
        <v>70</v>
      </c>
      <c r="N4374" s="116"/>
      <c r="O4374" s="119" t="s">
        <v>440</v>
      </c>
      <c r="P4374" s="119"/>
      <c r="Q4374" s="119"/>
      <c r="R4374" s="117"/>
      <c r="S4374" s="124" t="s">
        <v>60</v>
      </c>
      <c r="T4374" s="124"/>
      <c r="U4374" s="27"/>
      <c r="V4374" s="27"/>
      <c r="W4374" s="27"/>
      <c r="X4374" s="142" t="b">
        <f>COUNT(SEARCH({"а";"б";"в";"г";"д";"е";"ё";"ж";"з";"и";"й";"к";"л";"м";"н";"о";"п";"р";"с";"т";"у";"ф";"х";"ц";"ч";"ш";"щ";"ъ";"ы";"ь";"э";"ю";"я"},E4374))&gt;0</f>
        <v>0</v>
      </c>
      <c r="Y4374" s="142" t="b">
        <f>COUNT(SEARCH({"а";"б";"в";"г";"д";"е";"ё";"ж";"з";"и";"й";"к";"л";"м";"н";"о";"п";"р";"с";"т";"у";"ф";"х";"ц";"ч";"ш";"щ";"ъ";"ы";"ь";"э";"ю";"я"},F4374))&gt;0</f>
        <v>0</v>
      </c>
      <c r="Z4374" s="142" t="b">
        <f>COUNT(SEARCH({"а";"б";"в";"г";"д";"е";"ё";"ж";"з";"и";"й";"к";"л";"м";"н";"о";"п";"р";"с";"т";"у";"ф";"х";"ц";"ч";"ш";"щ";"ъ";"ы";"ь";"э";"ю";"я"},K4374))&gt;0</f>
        <v>0</v>
      </c>
      <c r="AA4374" s="142" t="b">
        <f>COUNT(SEARCH({"а";"б";"в";"г";"д";"е";"ё";"ж";"з";"и";"й";"к";"л";"м";"н";"о";"п";"р";"с";"т";"у";"ф";"х";"ц";"ч";"ш";"щ";"ъ";"ы";"ь";"э";"ю";"я"},L4374))&gt;0</f>
        <v>0</v>
      </c>
      <c r="AB4374" s="142" t="b">
        <f>COUNT(SEARCH({"а";"б";"в";"г";"д";"е";"ё";"ж";"з";"и";"й";"к";"л";"м";"н";"о";"п";"р";"с";"т";"у";"ф";"х";"ц";"ч";"ш";"щ";"ъ";"ы";"ь";"э";"ю";"я"},I4374))&gt;0</f>
        <v>0</v>
      </c>
      <c r="AC4374" s="142" t="b">
        <f>COUNT(SEARCH({"а";"б";"в";"г";"д";"е";"ё";"ж";"з";"и";"й";"к";"л";"м";"н";"о";"п";"р";"с";"т";"у";"ф";"х";"ц";"ч";"ш";"щ";"ъ";"ы";"ь";"э";"ю";"я"},M4374))&gt;0</f>
        <v>0</v>
      </c>
      <c r="AD4374" s="27" t="b">
        <f t="shared" si="74"/>
        <v>1</v>
      </c>
      <c r="AE4374" s="27"/>
    </row>
    <row r="4375" spans="1:31" s="289" customFormat="1" hidden="1">
      <c r="A4375" s="42" t="s">
        <v>9015</v>
      </c>
      <c r="B4375" s="42"/>
      <c r="C4375" s="375" t="s">
        <v>7655</v>
      </c>
      <c r="D4375" s="42" t="s">
        <v>279</v>
      </c>
      <c r="E4375" s="25" t="s">
        <v>7656</v>
      </c>
      <c r="F4375" s="25" t="s">
        <v>14</v>
      </c>
      <c r="G4375" s="24"/>
      <c r="H4375" s="25" t="s">
        <v>13</v>
      </c>
      <c r="I4375" s="25" t="s">
        <v>15</v>
      </c>
      <c r="J4375" s="24" t="s">
        <v>5</v>
      </c>
      <c r="K4375" s="73"/>
      <c r="L4375" s="24"/>
      <c r="M4375" s="24"/>
      <c r="N4375" s="42"/>
      <c r="O4375" s="22" t="s">
        <v>13</v>
      </c>
      <c r="P4375" s="49"/>
      <c r="Q4375" s="49"/>
      <c r="R4375" s="24"/>
      <c r="S4375" s="24"/>
      <c r="T4375" s="24"/>
      <c r="U4375" s="27"/>
      <c r="V4375" s="27"/>
      <c r="W4375" s="27"/>
      <c r="X4375" s="142" t="b">
        <f>COUNT(SEARCH({"а";"б";"в";"г";"д";"е";"ё";"ж";"з";"и";"й";"к";"л";"м";"н";"о";"п";"р";"с";"т";"у";"ф";"х";"ц";"ч";"ш";"щ";"ъ";"ы";"ь";"э";"ю";"я"},E4375))&gt;0</f>
        <v>0</v>
      </c>
      <c r="Y4375" s="142" t="b">
        <f>COUNT(SEARCH({"а";"б";"в";"г";"д";"е";"ё";"ж";"з";"и";"й";"к";"л";"м";"н";"о";"п";"р";"с";"т";"у";"ф";"х";"ц";"ч";"ш";"щ";"ъ";"ы";"ь";"э";"ю";"я"},F4375))&gt;0</f>
        <v>0</v>
      </c>
      <c r="Z4375" s="142" t="b">
        <f>COUNT(SEARCH({"а";"б";"в";"г";"д";"е";"ё";"ж";"з";"и";"й";"к";"л";"м";"н";"о";"п";"р";"с";"т";"у";"ф";"х";"ц";"ч";"ш";"щ";"ъ";"ы";"ь";"э";"ю";"я"},K4375))&gt;0</f>
        <v>0</v>
      </c>
      <c r="AA4375" s="142" t="b">
        <f>COUNT(SEARCH({"а";"б";"в";"г";"д";"е";"ё";"ж";"з";"и";"й";"к";"л";"м";"н";"о";"п";"р";"с";"т";"у";"ф";"х";"ц";"ч";"ш";"щ";"ъ";"ы";"ь";"э";"ю";"я"},L4375))&gt;0</f>
        <v>0</v>
      </c>
      <c r="AB4375" s="142" t="b">
        <f>COUNT(SEARCH({"а";"б";"в";"г";"д";"е";"ё";"ж";"з";"и";"й";"к";"л";"м";"н";"о";"п";"р";"с";"т";"у";"ф";"х";"ц";"ч";"ш";"щ";"ъ";"ы";"ь";"э";"ю";"я"},I4375))&gt;0</f>
        <v>0</v>
      </c>
      <c r="AC4375" s="142" t="b">
        <f>COUNT(SEARCH({"а";"б";"в";"г";"д";"е";"ё";"ж";"з";"и";"й";"к";"л";"м";"н";"о";"п";"р";"с";"т";"у";"ф";"х";"ц";"ч";"ш";"щ";"ъ";"ы";"ь";"э";"ю";"я"},M4375))&gt;0</f>
        <v>0</v>
      </c>
      <c r="AD4375" s="27" t="b">
        <f t="shared" si="74"/>
        <v>1</v>
      </c>
      <c r="AE4375" s="27"/>
    </row>
    <row r="4376" spans="1:31" s="289" customFormat="1" hidden="1">
      <c r="A4376" s="42" t="s">
        <v>9015</v>
      </c>
      <c r="B4376" s="42"/>
      <c r="C4376" s="375" t="s">
        <v>7655</v>
      </c>
      <c r="D4376" s="42" t="s">
        <v>279</v>
      </c>
      <c r="E4376" s="25" t="s">
        <v>7656</v>
      </c>
      <c r="F4376" s="25" t="s">
        <v>8</v>
      </c>
      <c r="G4376" s="24"/>
      <c r="H4376" s="25" t="s">
        <v>67</v>
      </c>
      <c r="I4376" s="281" t="s">
        <v>97</v>
      </c>
      <c r="J4376" s="24" t="s">
        <v>5</v>
      </c>
      <c r="K4376" s="73"/>
      <c r="L4376" s="24"/>
      <c r="M4376" s="24"/>
      <c r="N4376" s="279" t="s">
        <v>446</v>
      </c>
      <c r="O4376" s="313" t="s">
        <v>447</v>
      </c>
      <c r="P4376" s="49"/>
      <c r="Q4376" s="49"/>
      <c r="R4376" s="24"/>
      <c r="S4376" s="24" t="s">
        <v>398</v>
      </c>
      <c r="T4376" s="24"/>
      <c r="U4376" s="27"/>
      <c r="V4376" s="27"/>
      <c r="W4376" s="27"/>
      <c r="X4376" s="142" t="b">
        <f>COUNT(SEARCH({"а";"б";"в";"г";"д";"е";"ё";"ж";"з";"и";"й";"к";"л";"м";"н";"о";"п";"р";"с";"т";"у";"ф";"х";"ц";"ч";"ш";"щ";"ъ";"ы";"ь";"э";"ю";"я"},E4376))&gt;0</f>
        <v>0</v>
      </c>
      <c r="Y4376" s="142" t="b">
        <f>COUNT(SEARCH({"а";"б";"в";"г";"д";"е";"ё";"ж";"з";"и";"й";"к";"л";"м";"н";"о";"п";"р";"с";"т";"у";"ф";"х";"ц";"ч";"ш";"щ";"ъ";"ы";"ь";"э";"ю";"я"},F4376))&gt;0</f>
        <v>0</v>
      </c>
      <c r="Z4376" s="142" t="b">
        <f>COUNT(SEARCH({"а";"б";"в";"г";"д";"е";"ё";"ж";"з";"и";"й";"к";"л";"м";"н";"о";"п";"р";"с";"т";"у";"ф";"х";"ц";"ч";"ш";"щ";"ъ";"ы";"ь";"э";"ю";"я"},K4376))&gt;0</f>
        <v>0</v>
      </c>
      <c r="AA4376" s="142" t="b">
        <f>COUNT(SEARCH({"а";"б";"в";"г";"д";"е";"ё";"ж";"з";"и";"й";"к";"л";"м";"н";"о";"п";"р";"с";"т";"у";"ф";"х";"ц";"ч";"ш";"щ";"ъ";"ы";"ь";"э";"ю";"я"},L4376))&gt;0</f>
        <v>0</v>
      </c>
      <c r="AB4376" s="142" t="b">
        <f>COUNT(SEARCH({"а";"б";"в";"г";"д";"е";"ё";"ж";"з";"и";"й";"к";"л";"м";"н";"о";"п";"р";"с";"т";"у";"ф";"х";"ц";"ч";"ш";"щ";"ъ";"ы";"ь";"э";"ю";"я"},I4376))&gt;0</f>
        <v>0</v>
      </c>
      <c r="AC4376" s="142" t="b">
        <f>COUNT(SEARCH({"а";"б";"в";"г";"д";"е";"ё";"ж";"з";"и";"й";"к";"л";"м";"н";"о";"п";"р";"с";"т";"у";"ф";"х";"ц";"ч";"ш";"щ";"ъ";"ы";"ь";"э";"ю";"я"},M4376))&gt;0</f>
        <v>0</v>
      </c>
      <c r="AD4376" s="27" t="b">
        <f t="shared" si="74"/>
        <v>1</v>
      </c>
      <c r="AE4376" s="27"/>
    </row>
    <row r="4377" spans="1:31" s="289" customFormat="1" ht="30" hidden="1">
      <c r="A4377" s="42" t="s">
        <v>9015</v>
      </c>
      <c r="B4377" s="42"/>
      <c r="C4377" s="375" t="s">
        <v>7655</v>
      </c>
      <c r="D4377" s="42" t="s">
        <v>279</v>
      </c>
      <c r="E4377" s="25" t="s">
        <v>7656</v>
      </c>
      <c r="F4377" s="25" t="s">
        <v>12</v>
      </c>
      <c r="G4377" s="24"/>
      <c r="H4377" s="25" t="s">
        <v>400</v>
      </c>
      <c r="I4377" s="25" t="s">
        <v>3</v>
      </c>
      <c r="J4377" s="24" t="s">
        <v>5</v>
      </c>
      <c r="K4377" s="73"/>
      <c r="L4377" s="24"/>
      <c r="M4377" s="24"/>
      <c r="N4377" s="42"/>
      <c r="O4377" s="120" t="s">
        <v>66</v>
      </c>
      <c r="P4377" s="49"/>
      <c r="Q4377" s="49"/>
      <c r="R4377" s="24"/>
      <c r="S4377" s="24" t="s">
        <v>4</v>
      </c>
      <c r="T4377" s="24"/>
      <c r="U4377" s="27"/>
      <c r="V4377" s="27"/>
      <c r="W4377" s="27"/>
      <c r="X4377" s="142" t="b">
        <f>COUNT(SEARCH({"а";"б";"в";"г";"д";"е";"ё";"ж";"з";"и";"й";"к";"л";"м";"н";"о";"п";"р";"с";"т";"у";"ф";"х";"ц";"ч";"ш";"щ";"ъ";"ы";"ь";"э";"ю";"я"},E4377))&gt;0</f>
        <v>0</v>
      </c>
      <c r="Y4377" s="142" t="b">
        <f>COUNT(SEARCH({"а";"б";"в";"г";"д";"е";"ё";"ж";"з";"и";"й";"к";"л";"м";"н";"о";"п";"р";"с";"т";"у";"ф";"х";"ц";"ч";"ш";"щ";"ъ";"ы";"ь";"э";"ю";"я"},F4377))&gt;0</f>
        <v>0</v>
      </c>
      <c r="Z4377" s="142" t="b">
        <f>COUNT(SEARCH({"а";"б";"в";"г";"д";"е";"ё";"ж";"з";"и";"й";"к";"л";"м";"н";"о";"п";"р";"с";"т";"у";"ф";"х";"ц";"ч";"ш";"щ";"ъ";"ы";"ь";"э";"ю";"я"},K4377))&gt;0</f>
        <v>0</v>
      </c>
      <c r="AA4377" s="142" t="b">
        <f>COUNT(SEARCH({"а";"б";"в";"г";"д";"е";"ё";"ж";"з";"и";"й";"к";"л";"м";"н";"о";"п";"р";"с";"т";"у";"ф";"х";"ц";"ч";"ш";"щ";"ъ";"ы";"ь";"э";"ю";"я"},L4377))&gt;0</f>
        <v>0</v>
      </c>
      <c r="AB4377" s="142" t="b">
        <f>COUNT(SEARCH({"а";"б";"в";"г";"д";"е";"ё";"ж";"з";"и";"й";"к";"л";"м";"н";"о";"п";"р";"с";"т";"у";"ф";"х";"ц";"ч";"ш";"щ";"ъ";"ы";"ь";"э";"ю";"я"},I4377))&gt;0</f>
        <v>0</v>
      </c>
      <c r="AC4377" s="142" t="b">
        <f>COUNT(SEARCH({"а";"б";"в";"г";"д";"е";"ё";"ж";"з";"и";"й";"к";"л";"м";"н";"о";"п";"р";"с";"т";"у";"ф";"х";"ц";"ч";"ш";"щ";"ъ";"ы";"ь";"э";"ю";"я"},M4377))&gt;0</f>
        <v>0</v>
      </c>
      <c r="AD4377" s="27" t="b">
        <f t="shared" si="74"/>
        <v>1</v>
      </c>
      <c r="AE4377" s="27"/>
    </row>
    <row r="4378" spans="1:31" s="289" customFormat="1" hidden="1">
      <c r="A4378" s="42" t="s">
        <v>9015</v>
      </c>
      <c r="B4378" s="42"/>
      <c r="C4378" s="375" t="s">
        <v>7655</v>
      </c>
      <c r="D4378" s="42" t="s">
        <v>279</v>
      </c>
      <c r="E4378" s="25" t="s">
        <v>7656</v>
      </c>
      <c r="F4378" s="25" t="s">
        <v>18</v>
      </c>
      <c r="G4378" s="24"/>
      <c r="H4378" s="25" t="s">
        <v>456</v>
      </c>
      <c r="I4378" s="25" t="s">
        <v>19</v>
      </c>
      <c r="J4378" s="24" t="s">
        <v>5</v>
      </c>
      <c r="K4378" s="73"/>
      <c r="L4378" s="24"/>
      <c r="M4378" s="24"/>
      <c r="N4378" s="42"/>
      <c r="O4378" s="22" t="s">
        <v>401</v>
      </c>
      <c r="P4378" s="49"/>
      <c r="Q4378" s="49"/>
      <c r="R4378" s="24"/>
      <c r="S4378" s="24"/>
      <c r="T4378" s="24"/>
      <c r="U4378" s="27"/>
      <c r="V4378" s="27"/>
      <c r="W4378" s="27"/>
      <c r="X4378" s="142" t="b">
        <f>COUNT(SEARCH({"а";"б";"в";"г";"д";"е";"ё";"ж";"з";"и";"й";"к";"л";"м";"н";"о";"п";"р";"с";"т";"у";"ф";"х";"ц";"ч";"ш";"щ";"ъ";"ы";"ь";"э";"ю";"я"},E4378))&gt;0</f>
        <v>0</v>
      </c>
      <c r="Y4378" s="142" t="b">
        <f>COUNT(SEARCH({"а";"б";"в";"г";"д";"е";"ё";"ж";"з";"и";"й";"к";"л";"м";"н";"о";"п";"р";"с";"т";"у";"ф";"х";"ц";"ч";"ш";"щ";"ъ";"ы";"ь";"э";"ю";"я"},F4378))&gt;0</f>
        <v>0</v>
      </c>
      <c r="Z4378" s="142" t="b">
        <f>COUNT(SEARCH({"а";"б";"в";"г";"д";"е";"ё";"ж";"з";"и";"й";"к";"л";"м";"н";"о";"п";"р";"с";"т";"у";"ф";"х";"ц";"ч";"ш";"щ";"ъ";"ы";"ь";"э";"ю";"я"},K4378))&gt;0</f>
        <v>0</v>
      </c>
      <c r="AA4378" s="142" t="b">
        <f>COUNT(SEARCH({"а";"б";"в";"г";"д";"е";"ё";"ж";"з";"и";"й";"к";"л";"м";"н";"о";"п";"р";"с";"т";"у";"ф";"х";"ц";"ч";"ш";"щ";"ъ";"ы";"ь";"э";"ю";"я"},L4378))&gt;0</f>
        <v>0</v>
      </c>
      <c r="AB4378" s="142" t="b">
        <f>COUNT(SEARCH({"а";"б";"в";"г";"д";"е";"ё";"ж";"з";"и";"й";"к";"л";"м";"н";"о";"п";"р";"с";"т";"у";"ф";"х";"ц";"ч";"ш";"щ";"ъ";"ы";"ь";"э";"ю";"я"},I4378))&gt;0</f>
        <v>0</v>
      </c>
      <c r="AC4378" s="142" t="b">
        <f>COUNT(SEARCH({"а";"б";"в";"г";"д";"е";"ё";"ж";"з";"и";"й";"к";"л";"м";"н";"о";"п";"р";"с";"т";"у";"ф";"х";"ц";"ч";"ш";"щ";"ъ";"ы";"ь";"э";"ю";"я"},M4378))&gt;0</f>
        <v>0</v>
      </c>
      <c r="AD4378" s="27" t="b">
        <f t="shared" si="74"/>
        <v>1</v>
      </c>
      <c r="AE4378" s="27"/>
    </row>
    <row r="4379" spans="1:31" s="289" customFormat="1" hidden="1">
      <c r="A4379" s="42" t="s">
        <v>9015</v>
      </c>
      <c r="B4379" s="42"/>
      <c r="C4379" s="375" t="s">
        <v>7655</v>
      </c>
      <c r="D4379" s="42" t="s">
        <v>279</v>
      </c>
      <c r="E4379" s="25" t="s">
        <v>7656</v>
      </c>
      <c r="F4379" s="25" t="s">
        <v>21</v>
      </c>
      <c r="G4379" s="24"/>
      <c r="H4379" s="25" t="s">
        <v>402</v>
      </c>
      <c r="I4379" s="25" t="s">
        <v>19</v>
      </c>
      <c r="J4379" s="24" t="s">
        <v>5</v>
      </c>
      <c r="K4379" s="73"/>
      <c r="L4379" s="24"/>
      <c r="M4379" s="24"/>
      <c r="N4379" s="42"/>
      <c r="O4379" s="22" t="s">
        <v>519</v>
      </c>
      <c r="P4379" s="49"/>
      <c r="Q4379" s="49"/>
      <c r="R4379" s="24"/>
      <c r="S4379" s="24" t="s">
        <v>4</v>
      </c>
      <c r="T4379" s="24"/>
      <c r="U4379" s="27"/>
      <c r="V4379" s="27"/>
      <c r="W4379" s="27"/>
      <c r="X4379" s="142" t="b">
        <f>COUNT(SEARCH({"а";"б";"в";"г";"д";"е";"ё";"ж";"з";"и";"й";"к";"л";"м";"н";"о";"п";"р";"с";"т";"у";"ф";"х";"ц";"ч";"ш";"щ";"ъ";"ы";"ь";"э";"ю";"я"},E4379))&gt;0</f>
        <v>0</v>
      </c>
      <c r="Y4379" s="142" t="b">
        <f>COUNT(SEARCH({"а";"б";"в";"г";"д";"е";"ё";"ж";"з";"и";"й";"к";"л";"м";"н";"о";"п";"р";"с";"т";"у";"ф";"х";"ц";"ч";"ш";"щ";"ъ";"ы";"ь";"э";"ю";"я"},F4379))&gt;0</f>
        <v>0</v>
      </c>
      <c r="Z4379" s="142" t="b">
        <f>COUNT(SEARCH({"а";"б";"в";"г";"д";"е";"ё";"ж";"з";"и";"й";"к";"л";"м";"н";"о";"п";"р";"с";"т";"у";"ф";"х";"ц";"ч";"ш";"щ";"ъ";"ы";"ь";"э";"ю";"я"},K4379))&gt;0</f>
        <v>0</v>
      </c>
      <c r="AA4379" s="142" t="b">
        <f>COUNT(SEARCH({"а";"б";"в";"г";"д";"е";"ё";"ж";"з";"и";"й";"к";"л";"м";"н";"о";"п";"р";"с";"т";"у";"ф";"х";"ц";"ч";"ш";"щ";"ъ";"ы";"ь";"э";"ю";"я"},L4379))&gt;0</f>
        <v>0</v>
      </c>
      <c r="AB4379" s="142" t="b">
        <f>COUNT(SEARCH({"а";"б";"в";"г";"д";"е";"ё";"ж";"з";"и";"й";"к";"л";"м";"н";"о";"п";"р";"с";"т";"у";"ф";"х";"ц";"ч";"ш";"щ";"ъ";"ы";"ь";"э";"ю";"я"},I4379))&gt;0</f>
        <v>0</v>
      </c>
      <c r="AC4379" s="142" t="b">
        <f>COUNT(SEARCH({"а";"б";"в";"г";"д";"е";"ё";"ж";"з";"и";"й";"к";"л";"м";"н";"о";"п";"р";"с";"т";"у";"ф";"х";"ц";"ч";"ш";"щ";"ъ";"ы";"ь";"э";"ю";"я"},M4379))&gt;0</f>
        <v>0</v>
      </c>
      <c r="AD4379" s="27" t="b">
        <f t="shared" si="74"/>
        <v>1</v>
      </c>
      <c r="AE4379" s="27"/>
    </row>
    <row r="4380" spans="1:31" s="289" customFormat="1" hidden="1">
      <c r="A4380" s="42" t="s">
        <v>9015</v>
      </c>
      <c r="B4380" s="42"/>
      <c r="C4380" s="375" t="s">
        <v>7655</v>
      </c>
      <c r="D4380" s="42" t="s">
        <v>279</v>
      </c>
      <c r="E4380" s="25" t="s">
        <v>7656</v>
      </c>
      <c r="F4380" s="25" t="s">
        <v>93</v>
      </c>
      <c r="G4380" s="96" t="s">
        <v>136</v>
      </c>
      <c r="H4380" s="25" t="s">
        <v>578</v>
      </c>
      <c r="I4380" s="25" t="s">
        <v>65</v>
      </c>
      <c r="J4380" s="24" t="s">
        <v>5</v>
      </c>
      <c r="K4380" s="73" t="s">
        <v>4539</v>
      </c>
      <c r="L4380" s="129" t="s">
        <v>94</v>
      </c>
      <c r="M4380" s="129" t="s">
        <v>65</v>
      </c>
      <c r="N4380" s="42"/>
      <c r="O4380" s="22" t="s">
        <v>395</v>
      </c>
      <c r="P4380" s="49"/>
      <c r="Q4380" s="49"/>
      <c r="R4380" s="24"/>
      <c r="S4380" s="24" t="s">
        <v>4</v>
      </c>
      <c r="T4380" s="24" t="s">
        <v>276</v>
      </c>
      <c r="U4380" s="27"/>
      <c r="V4380" s="27"/>
      <c r="W4380" s="27"/>
      <c r="X4380" s="142" t="b">
        <f>COUNT(SEARCH({"а";"б";"в";"г";"д";"е";"ё";"ж";"з";"и";"й";"к";"л";"м";"н";"о";"п";"р";"с";"т";"у";"ф";"х";"ц";"ч";"ш";"щ";"ъ";"ы";"ь";"э";"ю";"я"},E4380))&gt;0</f>
        <v>0</v>
      </c>
      <c r="Y4380" s="142" t="b">
        <f>COUNT(SEARCH({"а";"б";"в";"г";"д";"е";"ё";"ж";"з";"и";"й";"к";"л";"м";"н";"о";"п";"р";"с";"т";"у";"ф";"х";"ц";"ч";"ш";"щ";"ъ";"ы";"ь";"э";"ю";"я"},F4380))&gt;0</f>
        <v>0</v>
      </c>
      <c r="Z4380" s="142" t="b">
        <f>COUNT(SEARCH({"а";"б";"в";"г";"д";"е";"ё";"ж";"з";"и";"й";"к";"л";"м";"н";"о";"п";"р";"с";"т";"у";"ф";"х";"ц";"ч";"ш";"щ";"ъ";"ы";"ь";"э";"ю";"я"},K4380))&gt;0</f>
        <v>0</v>
      </c>
      <c r="AA4380" s="142" t="b">
        <f>COUNT(SEARCH({"а";"б";"в";"г";"д";"е";"ё";"ж";"з";"и";"й";"к";"л";"м";"н";"о";"п";"р";"с";"т";"у";"ф";"х";"ц";"ч";"ш";"щ";"ъ";"ы";"ь";"э";"ю";"я"},L4380))&gt;0</f>
        <v>0</v>
      </c>
      <c r="AB4380" s="142" t="b">
        <f>COUNT(SEARCH({"а";"б";"в";"г";"д";"е";"ё";"ж";"з";"и";"й";"к";"л";"м";"н";"о";"п";"р";"с";"т";"у";"ф";"х";"ц";"ч";"ш";"щ";"ъ";"ы";"ь";"э";"ю";"я"},I4380))&gt;0</f>
        <v>0</v>
      </c>
      <c r="AC4380" s="142" t="b">
        <f>COUNT(SEARCH({"а";"б";"в";"г";"д";"е";"ё";"ж";"з";"и";"й";"к";"л";"м";"н";"о";"п";"р";"с";"т";"у";"ф";"х";"ц";"ч";"ш";"щ";"ъ";"ы";"ь";"э";"ю";"я"},M4380))&gt;0</f>
        <v>0</v>
      </c>
      <c r="AD4380" s="27" t="b">
        <f t="shared" si="74"/>
        <v>1</v>
      </c>
      <c r="AE4380" s="27"/>
    </row>
    <row r="4381" spans="1:31" s="289" customFormat="1" hidden="1">
      <c r="A4381" s="42" t="s">
        <v>9015</v>
      </c>
      <c r="B4381" s="42"/>
      <c r="C4381" s="375" t="s">
        <v>7651</v>
      </c>
      <c r="D4381" s="42" t="s">
        <v>279</v>
      </c>
      <c r="E4381" s="25" t="s">
        <v>7652</v>
      </c>
      <c r="F4381" s="51" t="s">
        <v>7259</v>
      </c>
      <c r="G4381" s="24" t="s">
        <v>134</v>
      </c>
      <c r="H4381" s="24" t="s">
        <v>7668</v>
      </c>
      <c r="I4381" s="25" t="s">
        <v>3</v>
      </c>
      <c r="J4381" s="24" t="s">
        <v>5</v>
      </c>
      <c r="K4381" s="73"/>
      <c r="L4381" s="24"/>
      <c r="M4381" s="24"/>
      <c r="N4381" s="42"/>
      <c r="O4381" s="51" t="s">
        <v>512</v>
      </c>
      <c r="P4381" s="49"/>
      <c r="Q4381" s="26" t="str">
        <f>CONCATENATE("rdv.lnk_",MID(E4381,10,LEN(E4381)-14))</f>
        <v>rdv.lnk_account_sign_collection</v>
      </c>
      <c r="R4381" s="24"/>
      <c r="S4381" s="24" t="s">
        <v>455</v>
      </c>
      <c r="T4381" s="24"/>
      <c r="U4381" s="27"/>
      <c r="V4381" s="27"/>
      <c r="W4381" s="27"/>
      <c r="X4381" s="142" t="b">
        <f>COUNT(SEARCH({"а";"б";"в";"г";"д";"е";"ё";"ж";"з";"и";"й";"к";"л";"м";"н";"о";"п";"р";"с";"т";"у";"ф";"х";"ц";"ч";"ш";"щ";"ъ";"ы";"ь";"э";"ю";"я"},E4381))&gt;0</f>
        <v>0</v>
      </c>
      <c r="Y4381" s="142" t="b">
        <f>COUNT(SEARCH({"а";"б";"в";"г";"д";"е";"ё";"ж";"з";"и";"й";"к";"л";"м";"н";"о";"п";"р";"с";"т";"у";"ф";"х";"ц";"ч";"ш";"щ";"ъ";"ы";"ь";"э";"ю";"я"},F4381))&gt;0</f>
        <v>0</v>
      </c>
      <c r="Z4381" s="142" t="b">
        <f>COUNT(SEARCH({"а";"б";"в";"г";"д";"е";"ё";"ж";"з";"и";"й";"к";"л";"м";"н";"о";"п";"р";"с";"т";"у";"ф";"х";"ц";"ч";"ш";"щ";"ъ";"ы";"ь";"э";"ю";"я"},K4381))&gt;0</f>
        <v>0</v>
      </c>
      <c r="AA4381" s="142" t="b">
        <f>COUNT(SEARCH({"а";"б";"в";"г";"д";"е";"ё";"ж";"з";"и";"й";"к";"л";"м";"н";"о";"п";"р";"с";"т";"у";"ф";"х";"ц";"ч";"ш";"щ";"ъ";"ы";"ь";"э";"ю";"я"},L4381))&gt;0</f>
        <v>0</v>
      </c>
      <c r="AB4381" s="142" t="b">
        <f>COUNT(SEARCH({"а";"б";"в";"г";"д";"е";"ё";"ж";"з";"и";"й";"к";"л";"м";"н";"о";"п";"р";"с";"т";"у";"ф";"х";"ц";"ч";"ш";"щ";"ъ";"ы";"ь";"э";"ю";"я"},I4381))&gt;0</f>
        <v>0</v>
      </c>
      <c r="AC4381" s="142" t="b">
        <f>COUNT(SEARCH({"а";"б";"в";"г";"д";"е";"ё";"ж";"з";"и";"й";"к";"л";"м";"н";"о";"п";"р";"с";"т";"у";"ф";"х";"ц";"ч";"ш";"щ";"ъ";"ы";"ь";"э";"ю";"я"},M4381))&gt;0</f>
        <v>0</v>
      </c>
      <c r="AD4381" s="27" t="b">
        <f t="shared" si="74"/>
        <v>1</v>
      </c>
      <c r="AE4381" s="27"/>
    </row>
    <row r="4382" spans="1:31" s="289" customFormat="1" ht="30" hidden="1">
      <c r="A4382" s="42" t="s">
        <v>9015</v>
      </c>
      <c r="B4382" s="42"/>
      <c r="C4382" s="375" t="s">
        <v>7651</v>
      </c>
      <c r="D4382" s="42" t="s">
        <v>279</v>
      </c>
      <c r="E4382" s="25" t="s">
        <v>7652</v>
      </c>
      <c r="F4382" s="339" t="s">
        <v>1336</v>
      </c>
      <c r="G4382" s="25" t="s">
        <v>187</v>
      </c>
      <c r="H4382" s="22" t="s">
        <v>7669</v>
      </c>
      <c r="I4382" s="114" t="s">
        <v>97</v>
      </c>
      <c r="J4382" s="22" t="s">
        <v>5</v>
      </c>
      <c r="K4382" s="73" t="s">
        <v>4537</v>
      </c>
      <c r="L4382" s="24" t="s">
        <v>1462</v>
      </c>
      <c r="M4382" s="24" t="s">
        <v>70</v>
      </c>
      <c r="N4382" s="42"/>
      <c r="O4382" s="22" t="s">
        <v>5926</v>
      </c>
      <c r="P4382" s="22"/>
      <c r="Q4382" s="22" t="s">
        <v>4498</v>
      </c>
      <c r="R4382" s="309" t="s">
        <v>5102</v>
      </c>
      <c r="S4382" s="114" t="s">
        <v>60</v>
      </c>
      <c r="T4382" s="114"/>
      <c r="U4382" s="27"/>
      <c r="V4382" s="27"/>
      <c r="W4382" s="27"/>
      <c r="X4382" s="142" t="b">
        <f>COUNT(SEARCH({"а";"б";"в";"г";"д";"е";"ё";"ж";"з";"и";"й";"к";"л";"м";"н";"о";"п";"р";"с";"т";"у";"ф";"х";"ц";"ч";"ш";"щ";"ъ";"ы";"ь";"э";"ю";"я"},E4382))&gt;0</f>
        <v>0</v>
      </c>
      <c r="Y4382" s="142" t="b">
        <f>COUNT(SEARCH({"а";"б";"в";"г";"д";"е";"ё";"ж";"з";"и";"й";"к";"л";"м";"н";"о";"п";"р";"с";"т";"у";"ф";"х";"ц";"ч";"ш";"щ";"ъ";"ы";"ь";"э";"ю";"я"},F4382))&gt;0</f>
        <v>0</v>
      </c>
      <c r="Z4382" s="142" t="b">
        <f>COUNT(SEARCH({"а";"б";"в";"г";"д";"е";"ё";"ж";"з";"и";"й";"к";"л";"м";"н";"о";"п";"р";"с";"т";"у";"ф";"х";"ц";"ч";"ш";"щ";"ъ";"ы";"ь";"э";"ю";"я"},K4382))&gt;0</f>
        <v>0</v>
      </c>
      <c r="AA4382" s="142" t="b">
        <f>COUNT(SEARCH({"а";"б";"в";"г";"д";"е";"ё";"ж";"з";"и";"й";"к";"л";"м";"н";"о";"п";"р";"с";"т";"у";"ф";"х";"ц";"ч";"ш";"щ";"ъ";"ы";"ь";"э";"ю";"я"},L4382))&gt;0</f>
        <v>0</v>
      </c>
      <c r="AB4382" s="142" t="b">
        <f>COUNT(SEARCH({"а";"б";"в";"г";"д";"е";"ё";"ж";"з";"и";"й";"к";"л";"м";"н";"о";"п";"р";"с";"т";"у";"ф";"х";"ц";"ч";"ш";"щ";"ъ";"ы";"ь";"э";"ю";"я"},I4382))&gt;0</f>
        <v>0</v>
      </c>
      <c r="AC4382" s="142" t="b">
        <f>COUNT(SEARCH({"а";"б";"в";"г";"д";"е";"ё";"ж";"з";"и";"й";"к";"л";"м";"н";"о";"п";"р";"с";"т";"у";"ф";"х";"ц";"ч";"ш";"щ";"ъ";"ы";"ь";"э";"ю";"я"},M4382))&gt;0</f>
        <v>0</v>
      </c>
      <c r="AD4382" s="27" t="b">
        <f t="shared" si="74"/>
        <v>1</v>
      </c>
      <c r="AE4382" s="27"/>
    </row>
    <row r="4383" spans="1:31" s="289" customFormat="1" ht="30" hidden="1">
      <c r="A4383" s="42" t="s">
        <v>9015</v>
      </c>
      <c r="B4383" s="42"/>
      <c r="C4383" s="375" t="s">
        <v>7651</v>
      </c>
      <c r="D4383" s="42" t="s">
        <v>279</v>
      </c>
      <c r="E4383" s="25" t="s">
        <v>7652</v>
      </c>
      <c r="F4383" s="339" t="s">
        <v>161</v>
      </c>
      <c r="G4383" s="24" t="s">
        <v>183</v>
      </c>
      <c r="H4383" s="49" t="s">
        <v>513</v>
      </c>
      <c r="I4383" s="25" t="s">
        <v>3</v>
      </c>
      <c r="J4383" s="51" t="s">
        <v>5</v>
      </c>
      <c r="K4383" s="73"/>
      <c r="L4383" s="24"/>
      <c r="M4383" s="24"/>
      <c r="N4383" s="42"/>
      <c r="O4383" s="49" t="s">
        <v>5925</v>
      </c>
      <c r="P4383" s="51" t="s">
        <v>5274</v>
      </c>
      <c r="Q4383" s="25" t="s">
        <v>596</v>
      </c>
      <c r="R4383" s="309" t="s">
        <v>5102</v>
      </c>
      <c r="S4383" s="25" t="s">
        <v>438</v>
      </c>
      <c r="T4383" s="129"/>
      <c r="U4383" s="27"/>
      <c r="V4383" s="27"/>
      <c r="W4383" s="27"/>
      <c r="X4383" s="142" t="b">
        <f>COUNT(SEARCH({"а";"б";"в";"г";"д";"е";"ё";"ж";"з";"и";"й";"к";"л";"м";"н";"о";"п";"р";"с";"т";"у";"ф";"х";"ц";"ч";"ш";"щ";"ъ";"ы";"ь";"э";"ю";"я"},E4383))&gt;0</f>
        <v>0</v>
      </c>
      <c r="Y4383" s="142" t="b">
        <f>COUNT(SEARCH({"а";"б";"в";"г";"д";"е";"ё";"ж";"з";"и";"й";"к";"л";"м";"н";"о";"п";"р";"с";"т";"у";"ф";"х";"ц";"ч";"ш";"щ";"ъ";"ы";"ь";"э";"ю";"я"},F4383))&gt;0</f>
        <v>0</v>
      </c>
      <c r="Z4383" s="142" t="b">
        <f>COUNT(SEARCH({"а";"б";"в";"г";"д";"е";"ё";"ж";"з";"и";"й";"к";"л";"м";"н";"о";"п";"р";"с";"т";"у";"ф";"х";"ц";"ч";"ш";"щ";"ъ";"ы";"ь";"э";"ю";"я"},K4383))&gt;0</f>
        <v>0</v>
      </c>
      <c r="AA4383" s="142" t="b">
        <f>COUNT(SEARCH({"а";"б";"в";"г";"д";"е";"ё";"ж";"з";"и";"й";"к";"л";"м";"н";"о";"п";"р";"с";"т";"у";"ф";"х";"ц";"ч";"ш";"щ";"ъ";"ы";"ь";"э";"ю";"я"},L4383))&gt;0</f>
        <v>0</v>
      </c>
      <c r="AB4383" s="142" t="b">
        <f>COUNT(SEARCH({"а";"б";"в";"г";"д";"е";"ё";"ж";"з";"и";"й";"к";"л";"м";"н";"о";"п";"р";"с";"т";"у";"ф";"х";"ц";"ч";"ш";"щ";"ъ";"ы";"ь";"э";"ю";"я"},I4383))&gt;0</f>
        <v>0</v>
      </c>
      <c r="AC4383" s="142" t="b">
        <f>COUNT(SEARCH({"а";"б";"в";"г";"д";"е";"ё";"ж";"з";"и";"й";"к";"л";"м";"н";"о";"п";"р";"с";"т";"у";"ф";"х";"ц";"ч";"ш";"щ";"ъ";"ы";"ь";"э";"ю";"я"},M4383))&gt;0</f>
        <v>0</v>
      </c>
      <c r="AD4383" s="27" t="b">
        <f t="shared" si="74"/>
        <v>1</v>
      </c>
      <c r="AE4383" s="27"/>
    </row>
    <row r="4384" spans="1:31" s="289" customFormat="1" hidden="1">
      <c r="A4384" s="42" t="s">
        <v>9015</v>
      </c>
      <c r="B4384" s="42"/>
      <c r="C4384" s="375" t="s">
        <v>7651</v>
      </c>
      <c r="D4384" s="42" t="s">
        <v>279</v>
      </c>
      <c r="E4384" s="25" t="s">
        <v>7652</v>
      </c>
      <c r="F4384" s="119" t="s">
        <v>160</v>
      </c>
      <c r="G4384" s="117" t="s">
        <v>135</v>
      </c>
      <c r="H4384" s="119" t="s">
        <v>5109</v>
      </c>
      <c r="I4384" s="117" t="s">
        <v>97</v>
      </c>
      <c r="J4384" s="119" t="s">
        <v>5</v>
      </c>
      <c r="K4384" s="75" t="s">
        <v>4537</v>
      </c>
      <c r="L4384" s="117" t="s">
        <v>160</v>
      </c>
      <c r="M4384" s="117" t="s">
        <v>70</v>
      </c>
      <c r="N4384" s="116"/>
      <c r="O4384" s="119" t="s">
        <v>440</v>
      </c>
      <c r="P4384" s="119"/>
      <c r="Q4384" s="117"/>
      <c r="R4384" s="119"/>
      <c r="S4384" s="119" t="s">
        <v>60</v>
      </c>
      <c r="T4384" s="124"/>
      <c r="U4384" s="27"/>
      <c r="V4384" s="27"/>
      <c r="W4384" s="27"/>
      <c r="X4384" s="142" t="b">
        <f>COUNT(SEARCH({"а";"б";"в";"г";"д";"е";"ё";"ж";"з";"и";"й";"к";"л";"м";"н";"о";"п";"р";"с";"т";"у";"ф";"х";"ц";"ч";"ш";"щ";"ъ";"ы";"ь";"э";"ю";"я"},E4384))&gt;0</f>
        <v>0</v>
      </c>
      <c r="Y4384" s="142" t="b">
        <f>COUNT(SEARCH({"а";"б";"в";"г";"д";"е";"ё";"ж";"з";"и";"й";"к";"л";"м";"н";"о";"п";"р";"с";"т";"у";"ф";"х";"ц";"ч";"ш";"щ";"ъ";"ы";"ь";"э";"ю";"я"},F4384))&gt;0</f>
        <v>0</v>
      </c>
      <c r="Z4384" s="142" t="b">
        <f>COUNT(SEARCH({"а";"б";"в";"г";"д";"е";"ё";"ж";"з";"и";"й";"к";"л";"м";"н";"о";"п";"р";"с";"т";"у";"ф";"х";"ц";"ч";"ш";"щ";"ъ";"ы";"ь";"э";"ю";"я"},K4384))&gt;0</f>
        <v>0</v>
      </c>
      <c r="AA4384" s="142" t="b">
        <f>COUNT(SEARCH({"а";"б";"в";"г";"д";"е";"ё";"ж";"з";"и";"й";"к";"л";"м";"н";"о";"п";"р";"с";"т";"у";"ф";"х";"ц";"ч";"ш";"щ";"ъ";"ы";"ь";"э";"ю";"я"},L4384))&gt;0</f>
        <v>0</v>
      </c>
      <c r="AB4384" s="142" t="b">
        <f>COUNT(SEARCH({"а";"б";"в";"г";"д";"е";"ё";"ж";"з";"и";"й";"к";"л";"м";"н";"о";"п";"р";"с";"т";"у";"ф";"х";"ц";"ч";"ш";"щ";"ъ";"ы";"ь";"э";"ю";"я"},I4384))&gt;0</f>
        <v>0</v>
      </c>
      <c r="AC4384" s="142" t="b">
        <f>COUNT(SEARCH({"а";"б";"в";"г";"д";"е";"ё";"ж";"з";"и";"й";"к";"л";"м";"н";"о";"п";"р";"с";"т";"у";"ф";"х";"ц";"ч";"ш";"щ";"ъ";"ы";"ь";"э";"ю";"я"},M4384))&gt;0</f>
        <v>0</v>
      </c>
      <c r="AD4384" s="27" t="b">
        <f t="shared" si="74"/>
        <v>1</v>
      </c>
      <c r="AE4384" s="27"/>
    </row>
    <row r="4385" spans="1:31" s="289" customFormat="1" hidden="1">
      <c r="A4385" s="42" t="s">
        <v>9015</v>
      </c>
      <c r="B4385" s="42"/>
      <c r="C4385" s="375" t="s">
        <v>7651</v>
      </c>
      <c r="D4385" s="42" t="s">
        <v>279</v>
      </c>
      <c r="E4385" s="25" t="s">
        <v>7652</v>
      </c>
      <c r="F4385" s="339" t="s">
        <v>516</v>
      </c>
      <c r="G4385" s="25" t="s">
        <v>187</v>
      </c>
      <c r="H4385" s="51" t="s">
        <v>517</v>
      </c>
      <c r="I4385" s="24" t="s">
        <v>97</v>
      </c>
      <c r="J4385" s="24" t="s">
        <v>5</v>
      </c>
      <c r="K4385" s="73"/>
      <c r="L4385" s="24"/>
      <c r="M4385" s="24"/>
      <c r="N4385" s="42" t="s">
        <v>518</v>
      </c>
      <c r="O4385" s="306" t="s">
        <v>5115</v>
      </c>
      <c r="P4385" s="306"/>
      <c r="Q4385" s="306" t="s">
        <v>597</v>
      </c>
      <c r="R4385" s="306"/>
      <c r="S4385" s="25" t="s">
        <v>438</v>
      </c>
      <c r="T4385" s="281"/>
      <c r="U4385" s="27"/>
      <c r="V4385" s="27"/>
      <c r="W4385" s="27"/>
      <c r="X4385" s="142" t="b">
        <f>COUNT(SEARCH({"а";"б";"в";"г";"д";"е";"ё";"ж";"з";"и";"й";"к";"л";"м";"н";"о";"п";"р";"с";"т";"у";"ф";"х";"ц";"ч";"ш";"щ";"ъ";"ы";"ь";"э";"ю";"я"},E4385))&gt;0</f>
        <v>0</v>
      </c>
      <c r="Y4385" s="142" t="b">
        <f>COUNT(SEARCH({"а";"б";"в";"г";"д";"е";"ё";"ж";"з";"и";"й";"к";"л";"м";"н";"о";"п";"р";"с";"т";"у";"ф";"х";"ц";"ч";"ш";"щ";"ъ";"ы";"ь";"э";"ю";"я"},F4385))&gt;0</f>
        <v>0</v>
      </c>
      <c r="Z4385" s="142" t="b">
        <f>COUNT(SEARCH({"а";"б";"в";"г";"д";"е";"ё";"ж";"з";"и";"й";"к";"л";"м";"н";"о";"п";"р";"с";"т";"у";"ф";"х";"ц";"ч";"ш";"щ";"ъ";"ы";"ь";"э";"ю";"я"},K4385))&gt;0</f>
        <v>0</v>
      </c>
      <c r="AA4385" s="142" t="b">
        <f>COUNT(SEARCH({"а";"б";"в";"г";"д";"е";"ё";"ж";"з";"и";"й";"к";"л";"м";"н";"о";"п";"р";"с";"т";"у";"ф";"х";"ц";"ч";"ш";"щ";"ъ";"ы";"ь";"э";"ю";"я"},L4385))&gt;0</f>
        <v>0</v>
      </c>
      <c r="AB4385" s="142" t="b">
        <f>COUNT(SEARCH({"а";"б";"в";"г";"д";"е";"ё";"ж";"з";"и";"й";"к";"л";"м";"н";"о";"п";"р";"с";"т";"у";"ф";"х";"ц";"ч";"ш";"щ";"ъ";"ы";"ь";"э";"ю";"я"},I4385))&gt;0</f>
        <v>0</v>
      </c>
      <c r="AC4385" s="142" t="b">
        <f>COUNT(SEARCH({"а";"б";"в";"г";"д";"е";"ё";"ж";"з";"и";"й";"к";"л";"м";"н";"о";"п";"р";"с";"т";"у";"ф";"х";"ц";"ч";"ш";"щ";"ъ";"ы";"ь";"э";"ю";"я"},M4385))&gt;0</f>
        <v>0</v>
      </c>
      <c r="AD4385" s="27" t="b">
        <f t="shared" si="74"/>
        <v>1</v>
      </c>
      <c r="AE4385" s="27"/>
    </row>
    <row r="4386" spans="1:31" s="289" customFormat="1" hidden="1">
      <c r="A4386" s="42" t="s">
        <v>9015</v>
      </c>
      <c r="B4386" s="42"/>
      <c r="C4386" s="375" t="s">
        <v>7651</v>
      </c>
      <c r="D4386" s="42" t="s">
        <v>279</v>
      </c>
      <c r="E4386" s="25" t="s">
        <v>7652</v>
      </c>
      <c r="F4386" s="25" t="s">
        <v>14</v>
      </c>
      <c r="G4386" s="25"/>
      <c r="H4386" s="25" t="s">
        <v>13</v>
      </c>
      <c r="I4386" s="25" t="s">
        <v>15</v>
      </c>
      <c r="J4386" s="24" t="s">
        <v>5</v>
      </c>
      <c r="K4386" s="73"/>
      <c r="L4386" s="24"/>
      <c r="M4386" s="24"/>
      <c r="N4386" s="273"/>
      <c r="O4386" s="22" t="s">
        <v>13</v>
      </c>
      <c r="P4386" s="49"/>
      <c r="Q4386" s="49"/>
      <c r="R4386" s="24"/>
      <c r="S4386" s="25"/>
      <c r="T4386" s="24"/>
      <c r="U4386" s="27"/>
      <c r="V4386" s="27"/>
      <c r="W4386" s="27"/>
      <c r="X4386" s="142" t="b">
        <f>COUNT(SEARCH({"а";"б";"в";"г";"д";"е";"ё";"ж";"з";"и";"й";"к";"л";"м";"н";"о";"п";"р";"с";"т";"у";"ф";"х";"ц";"ч";"ш";"щ";"ъ";"ы";"ь";"э";"ю";"я"},E4386))&gt;0</f>
        <v>0</v>
      </c>
      <c r="Y4386" s="142" t="b">
        <f>COUNT(SEARCH({"а";"б";"в";"г";"д";"е";"ё";"ж";"з";"и";"й";"к";"л";"м";"н";"о";"п";"р";"с";"т";"у";"ф";"х";"ц";"ч";"ш";"щ";"ъ";"ы";"ь";"э";"ю";"я"},F4386))&gt;0</f>
        <v>0</v>
      </c>
      <c r="Z4386" s="142" t="b">
        <f>COUNT(SEARCH({"а";"б";"в";"г";"д";"е";"ё";"ж";"з";"и";"й";"к";"л";"м";"н";"о";"п";"р";"с";"т";"у";"ф";"х";"ц";"ч";"ш";"щ";"ъ";"ы";"ь";"э";"ю";"я"},K4386))&gt;0</f>
        <v>0</v>
      </c>
      <c r="AA4386" s="142" t="b">
        <f>COUNT(SEARCH({"а";"б";"в";"г";"д";"е";"ё";"ж";"з";"и";"й";"к";"л";"м";"н";"о";"п";"р";"с";"т";"у";"ф";"х";"ц";"ч";"ш";"щ";"ъ";"ы";"ь";"э";"ю";"я"},L4386))&gt;0</f>
        <v>0</v>
      </c>
      <c r="AB4386" s="142" t="b">
        <f>COUNT(SEARCH({"а";"б";"в";"г";"д";"е";"ё";"ж";"з";"и";"й";"к";"л";"м";"н";"о";"п";"р";"с";"т";"у";"ф";"х";"ц";"ч";"ш";"щ";"ъ";"ы";"ь";"э";"ю";"я"},I4386))&gt;0</f>
        <v>0</v>
      </c>
      <c r="AC4386" s="142" t="b">
        <f>COUNT(SEARCH({"а";"б";"в";"г";"д";"е";"ё";"ж";"з";"и";"й";"к";"л";"м";"н";"о";"п";"р";"с";"т";"у";"ф";"х";"ц";"ч";"ш";"щ";"ъ";"ы";"ь";"э";"ю";"я"},M4386))&gt;0</f>
        <v>0</v>
      </c>
      <c r="AD4386" s="27" t="b">
        <f t="shared" si="74"/>
        <v>1</v>
      </c>
      <c r="AE4386" s="27"/>
    </row>
    <row r="4387" spans="1:31" s="289" customFormat="1" hidden="1">
      <c r="A4387" s="42" t="s">
        <v>9015</v>
      </c>
      <c r="B4387" s="42"/>
      <c r="C4387" s="375" t="s">
        <v>7651</v>
      </c>
      <c r="D4387" s="42" t="s">
        <v>279</v>
      </c>
      <c r="E4387" s="25" t="s">
        <v>7652</v>
      </c>
      <c r="F4387" s="25" t="s">
        <v>8</v>
      </c>
      <c r="G4387" s="25"/>
      <c r="H4387" s="25" t="s">
        <v>67</v>
      </c>
      <c r="I4387" s="25" t="s">
        <v>97</v>
      </c>
      <c r="J4387" s="24" t="s">
        <v>5</v>
      </c>
      <c r="K4387" s="73"/>
      <c r="L4387" s="24"/>
      <c r="M4387" s="24"/>
      <c r="N4387" s="279" t="s">
        <v>446</v>
      </c>
      <c r="O4387" s="313" t="s">
        <v>447</v>
      </c>
      <c r="P4387" s="49"/>
      <c r="Q4387" s="49"/>
      <c r="R4387" s="24"/>
      <c r="S4387" s="281" t="s">
        <v>398</v>
      </c>
      <c r="T4387" s="24"/>
      <c r="U4387" s="27"/>
      <c r="V4387" s="27"/>
      <c r="W4387" s="27"/>
      <c r="X4387" s="142" t="b">
        <f>COUNT(SEARCH({"а";"б";"в";"г";"д";"е";"ё";"ж";"з";"и";"й";"к";"л";"м";"н";"о";"п";"р";"с";"т";"у";"ф";"х";"ц";"ч";"ш";"щ";"ъ";"ы";"ь";"э";"ю";"я"},E4387))&gt;0</f>
        <v>0</v>
      </c>
      <c r="Y4387" s="142" t="b">
        <f>COUNT(SEARCH({"а";"б";"в";"г";"д";"е";"ё";"ж";"з";"и";"й";"к";"л";"м";"н";"о";"п";"р";"с";"т";"у";"ф";"х";"ц";"ч";"ш";"щ";"ъ";"ы";"ь";"э";"ю";"я"},F4387))&gt;0</f>
        <v>0</v>
      </c>
      <c r="Z4387" s="142" t="b">
        <f>COUNT(SEARCH({"а";"б";"в";"г";"д";"е";"ё";"ж";"з";"и";"й";"к";"л";"м";"н";"о";"п";"р";"с";"т";"у";"ф";"х";"ц";"ч";"ш";"щ";"ъ";"ы";"ь";"э";"ю";"я"},K4387))&gt;0</f>
        <v>0</v>
      </c>
      <c r="AA4387" s="142" t="b">
        <f>COUNT(SEARCH({"а";"б";"в";"г";"д";"е";"ё";"ж";"з";"и";"й";"к";"л";"м";"н";"о";"п";"р";"с";"т";"у";"ф";"х";"ц";"ч";"ш";"щ";"ъ";"ы";"ь";"э";"ю";"я"},L4387))&gt;0</f>
        <v>0</v>
      </c>
      <c r="AB4387" s="142" t="b">
        <f>COUNT(SEARCH({"а";"б";"в";"г";"д";"е";"ё";"ж";"з";"и";"й";"к";"л";"м";"н";"о";"п";"р";"с";"т";"у";"ф";"х";"ц";"ч";"ш";"щ";"ъ";"ы";"ь";"э";"ю";"я"},I4387))&gt;0</f>
        <v>0</v>
      </c>
      <c r="AC4387" s="142" t="b">
        <f>COUNT(SEARCH({"а";"б";"в";"г";"д";"е";"ё";"ж";"з";"и";"й";"к";"л";"м";"н";"о";"п";"р";"с";"т";"у";"ф";"х";"ц";"ч";"ш";"щ";"ъ";"ы";"ь";"э";"ю";"я"},M4387))&gt;0</f>
        <v>0</v>
      </c>
      <c r="AD4387" s="27" t="b">
        <f t="shared" si="74"/>
        <v>1</v>
      </c>
      <c r="AE4387" s="27"/>
    </row>
    <row r="4388" spans="1:31" s="289" customFormat="1" ht="30" hidden="1">
      <c r="A4388" s="42" t="s">
        <v>9015</v>
      </c>
      <c r="B4388" s="42"/>
      <c r="C4388" s="375" t="s">
        <v>7651</v>
      </c>
      <c r="D4388" s="42" t="s">
        <v>279</v>
      </c>
      <c r="E4388" s="25" t="s">
        <v>7652</v>
      </c>
      <c r="F4388" s="25" t="s">
        <v>12</v>
      </c>
      <c r="G4388" s="25"/>
      <c r="H4388" s="25" t="s">
        <v>400</v>
      </c>
      <c r="I4388" s="25" t="s">
        <v>3</v>
      </c>
      <c r="J4388" s="24" t="s">
        <v>5</v>
      </c>
      <c r="K4388" s="561"/>
      <c r="L4388" s="24"/>
      <c r="M4388" s="24"/>
      <c r="N4388" s="42"/>
      <c r="O4388" s="120" t="s">
        <v>66</v>
      </c>
      <c r="P4388" s="49"/>
      <c r="Q4388" s="49"/>
      <c r="R4388" s="24"/>
      <c r="S4388" s="25" t="s">
        <v>4</v>
      </c>
      <c r="T4388" s="24"/>
      <c r="U4388" s="27"/>
      <c r="V4388" s="27"/>
      <c r="W4388" s="27"/>
      <c r="X4388" s="142" t="b">
        <f>COUNT(SEARCH({"а";"б";"в";"г";"д";"е";"ё";"ж";"з";"и";"й";"к";"л";"м";"н";"о";"п";"р";"с";"т";"у";"ф";"х";"ц";"ч";"ш";"щ";"ъ";"ы";"ь";"э";"ю";"я"},E4388))&gt;0</f>
        <v>0</v>
      </c>
      <c r="Y4388" s="142" t="b">
        <f>COUNT(SEARCH({"а";"б";"в";"г";"д";"е";"ё";"ж";"з";"и";"й";"к";"л";"м";"н";"о";"п";"р";"с";"т";"у";"ф";"х";"ц";"ч";"ш";"щ";"ъ";"ы";"ь";"э";"ю";"я"},F4388))&gt;0</f>
        <v>0</v>
      </c>
      <c r="Z4388" s="142" t="b">
        <f>COUNT(SEARCH({"а";"б";"в";"г";"д";"е";"ё";"ж";"з";"и";"й";"к";"л";"м";"н";"о";"п";"р";"с";"т";"у";"ф";"х";"ц";"ч";"ш";"щ";"ъ";"ы";"ь";"э";"ю";"я"},K4388))&gt;0</f>
        <v>0</v>
      </c>
      <c r="AA4388" s="142" t="b">
        <f>COUNT(SEARCH({"а";"б";"в";"г";"д";"е";"ё";"ж";"з";"и";"й";"к";"л";"м";"н";"о";"п";"р";"с";"т";"у";"ф";"х";"ц";"ч";"ш";"щ";"ъ";"ы";"ь";"э";"ю";"я"},L4388))&gt;0</f>
        <v>0</v>
      </c>
      <c r="AB4388" s="142" t="b">
        <f>COUNT(SEARCH({"а";"б";"в";"г";"д";"е";"ё";"ж";"з";"и";"й";"к";"л";"м";"н";"о";"п";"р";"с";"т";"у";"ф";"х";"ц";"ч";"ш";"щ";"ъ";"ы";"ь";"э";"ю";"я"},I4388))&gt;0</f>
        <v>0</v>
      </c>
      <c r="AC4388" s="142" t="b">
        <f>COUNT(SEARCH({"а";"б";"в";"г";"д";"е";"ё";"ж";"з";"и";"й";"к";"л";"м";"н";"о";"п";"р";"с";"т";"у";"ф";"х";"ц";"ч";"ш";"щ";"ъ";"ы";"ь";"э";"ю";"я"},M4388))&gt;0</f>
        <v>0</v>
      </c>
      <c r="AD4388" s="27" t="b">
        <f t="shared" si="74"/>
        <v>1</v>
      </c>
      <c r="AE4388" s="27"/>
    </row>
    <row r="4389" spans="1:31" s="289" customFormat="1" hidden="1">
      <c r="A4389" s="42" t="s">
        <v>9015</v>
      </c>
      <c r="B4389" s="42"/>
      <c r="C4389" s="375" t="s">
        <v>7651</v>
      </c>
      <c r="D4389" s="42" t="s">
        <v>279</v>
      </c>
      <c r="E4389" s="25" t="s">
        <v>7652</v>
      </c>
      <c r="F4389" s="25" t="s">
        <v>18</v>
      </c>
      <c r="G4389" s="25"/>
      <c r="H4389" s="25" t="s">
        <v>456</v>
      </c>
      <c r="I4389" s="25" t="s">
        <v>19</v>
      </c>
      <c r="J4389" s="24" t="s">
        <v>5</v>
      </c>
      <c r="K4389" s="73"/>
      <c r="L4389" s="24"/>
      <c r="M4389" s="24"/>
      <c r="N4389" s="42"/>
      <c r="O4389" s="22" t="s">
        <v>401</v>
      </c>
      <c r="P4389" s="49"/>
      <c r="Q4389" s="49"/>
      <c r="R4389" s="24"/>
      <c r="S4389" s="25"/>
      <c r="T4389" s="24"/>
      <c r="U4389" s="27"/>
      <c r="V4389" s="27"/>
      <c r="W4389" s="27"/>
      <c r="X4389" s="142" t="b">
        <f>COUNT(SEARCH({"а";"б";"в";"г";"д";"е";"ё";"ж";"з";"и";"й";"к";"л";"м";"н";"о";"п";"р";"с";"т";"у";"ф";"х";"ц";"ч";"ш";"щ";"ъ";"ы";"ь";"э";"ю";"я"},E4389))&gt;0</f>
        <v>0</v>
      </c>
      <c r="Y4389" s="142" t="b">
        <f>COUNT(SEARCH({"а";"б";"в";"г";"д";"е";"ё";"ж";"з";"и";"й";"к";"л";"м";"н";"о";"п";"р";"с";"т";"у";"ф";"х";"ц";"ч";"ш";"щ";"ъ";"ы";"ь";"э";"ю";"я"},F4389))&gt;0</f>
        <v>0</v>
      </c>
      <c r="Z4389" s="142" t="b">
        <f>COUNT(SEARCH({"а";"б";"в";"г";"д";"е";"ё";"ж";"з";"и";"й";"к";"л";"м";"н";"о";"п";"р";"с";"т";"у";"ф";"х";"ц";"ч";"ш";"щ";"ъ";"ы";"ь";"э";"ю";"я"},K4389))&gt;0</f>
        <v>0</v>
      </c>
      <c r="AA4389" s="142" t="b">
        <f>COUNT(SEARCH({"а";"б";"в";"г";"д";"е";"ё";"ж";"з";"и";"й";"к";"л";"м";"н";"о";"п";"р";"с";"т";"у";"ф";"х";"ц";"ч";"ш";"щ";"ъ";"ы";"ь";"э";"ю";"я"},L4389))&gt;0</f>
        <v>0</v>
      </c>
      <c r="AB4389" s="142" t="b">
        <f>COUNT(SEARCH({"а";"б";"в";"г";"д";"е";"ё";"ж";"з";"и";"й";"к";"л";"м";"н";"о";"п";"р";"с";"т";"у";"ф";"х";"ц";"ч";"ш";"щ";"ъ";"ы";"ь";"э";"ю";"я"},I4389))&gt;0</f>
        <v>0</v>
      </c>
      <c r="AC4389" s="142" t="b">
        <f>COUNT(SEARCH({"а";"б";"в";"г";"д";"е";"ё";"ж";"з";"и";"й";"к";"л";"м";"н";"о";"п";"р";"с";"т";"у";"ф";"х";"ц";"ч";"ш";"щ";"ъ";"ы";"ь";"э";"ю";"я"},M4389))&gt;0</f>
        <v>0</v>
      </c>
      <c r="AD4389" s="27" t="b">
        <f t="shared" si="74"/>
        <v>1</v>
      </c>
      <c r="AE4389" s="27"/>
    </row>
    <row r="4390" spans="1:31" s="289" customFormat="1" hidden="1">
      <c r="A4390" s="42" t="s">
        <v>9015</v>
      </c>
      <c r="B4390" s="42"/>
      <c r="C4390" s="375" t="s">
        <v>7651</v>
      </c>
      <c r="D4390" s="42" t="s">
        <v>279</v>
      </c>
      <c r="E4390" s="25" t="s">
        <v>7652</v>
      </c>
      <c r="F4390" s="25" t="s">
        <v>21</v>
      </c>
      <c r="G4390" s="25"/>
      <c r="H4390" s="25" t="s">
        <v>402</v>
      </c>
      <c r="I4390" s="25" t="s">
        <v>19</v>
      </c>
      <c r="J4390" s="24" t="s">
        <v>5</v>
      </c>
      <c r="K4390" s="73"/>
      <c r="L4390" s="24"/>
      <c r="M4390" s="24"/>
      <c r="N4390" s="42"/>
      <c r="O4390" s="22" t="s">
        <v>519</v>
      </c>
      <c r="P4390" s="49"/>
      <c r="Q4390" s="49"/>
      <c r="R4390" s="24"/>
      <c r="S4390" s="25" t="s">
        <v>4</v>
      </c>
      <c r="T4390" s="24"/>
      <c r="U4390" s="27"/>
      <c r="V4390" s="27"/>
      <c r="W4390" s="27"/>
      <c r="X4390" s="142" t="b">
        <f>COUNT(SEARCH({"а";"б";"в";"г";"д";"е";"ё";"ж";"з";"и";"й";"к";"л";"м";"н";"о";"п";"р";"с";"т";"у";"ф";"х";"ц";"ч";"ш";"щ";"ъ";"ы";"ь";"э";"ю";"я"},E4390))&gt;0</f>
        <v>0</v>
      </c>
      <c r="Y4390" s="142" t="b">
        <f>COUNT(SEARCH({"а";"б";"в";"г";"д";"е";"ё";"ж";"з";"и";"й";"к";"л";"м";"н";"о";"п";"р";"с";"т";"у";"ф";"х";"ц";"ч";"ш";"щ";"ъ";"ы";"ь";"э";"ю";"я"},F4390))&gt;0</f>
        <v>0</v>
      </c>
      <c r="Z4390" s="142" t="b">
        <f>COUNT(SEARCH({"а";"б";"в";"г";"д";"е";"ё";"ж";"з";"и";"й";"к";"л";"м";"н";"о";"п";"р";"с";"т";"у";"ф";"х";"ц";"ч";"ш";"щ";"ъ";"ы";"ь";"э";"ю";"я"},K4390))&gt;0</f>
        <v>0</v>
      </c>
      <c r="AA4390" s="142" t="b">
        <f>COUNT(SEARCH({"а";"б";"в";"г";"д";"е";"ё";"ж";"з";"и";"й";"к";"л";"м";"н";"о";"п";"р";"с";"т";"у";"ф";"х";"ц";"ч";"ш";"щ";"ъ";"ы";"ь";"э";"ю";"я"},L4390))&gt;0</f>
        <v>0</v>
      </c>
      <c r="AB4390" s="142" t="b">
        <f>COUNT(SEARCH({"а";"б";"в";"г";"д";"е";"ё";"ж";"з";"и";"й";"к";"л";"м";"н";"о";"п";"р";"с";"т";"у";"ф";"х";"ц";"ч";"ш";"щ";"ъ";"ы";"ь";"э";"ю";"я"},I4390))&gt;0</f>
        <v>0</v>
      </c>
      <c r="AC4390" s="142" t="b">
        <f>COUNT(SEARCH({"а";"б";"в";"г";"д";"е";"ё";"ж";"з";"и";"й";"к";"л";"м";"н";"о";"п";"р";"с";"т";"у";"ф";"х";"ц";"ч";"ш";"щ";"ъ";"ы";"ь";"э";"ю";"я"},M4390))&gt;0</f>
        <v>0</v>
      </c>
      <c r="AD4390" s="27" t="b">
        <f t="shared" si="74"/>
        <v>1</v>
      </c>
      <c r="AE4390" s="27"/>
    </row>
    <row r="4391" spans="1:31" s="289" customFormat="1" hidden="1">
      <c r="A4391" s="42" t="s">
        <v>9015</v>
      </c>
      <c r="B4391" s="42"/>
      <c r="C4391" s="375" t="s">
        <v>7651</v>
      </c>
      <c r="D4391" s="42" t="s">
        <v>279</v>
      </c>
      <c r="E4391" s="25" t="s">
        <v>7652</v>
      </c>
      <c r="F4391" s="25" t="s">
        <v>93</v>
      </c>
      <c r="G4391" s="96" t="s">
        <v>136</v>
      </c>
      <c r="H4391" s="25" t="s">
        <v>578</v>
      </c>
      <c r="I4391" s="25" t="s">
        <v>65</v>
      </c>
      <c r="J4391" s="24" t="s">
        <v>5</v>
      </c>
      <c r="K4391" s="73" t="s">
        <v>4537</v>
      </c>
      <c r="L4391" s="129" t="s">
        <v>94</v>
      </c>
      <c r="M4391" s="129" t="s">
        <v>65</v>
      </c>
      <c r="N4391" s="42"/>
      <c r="O4391" s="22" t="s">
        <v>395</v>
      </c>
      <c r="P4391" s="49"/>
      <c r="Q4391" s="49"/>
      <c r="R4391" s="24"/>
      <c r="S4391" s="25" t="s">
        <v>4</v>
      </c>
      <c r="T4391" s="129" t="s">
        <v>276</v>
      </c>
      <c r="U4391" s="27"/>
      <c r="V4391" s="27"/>
      <c r="W4391" s="27"/>
      <c r="X4391" s="142" t="b">
        <f>COUNT(SEARCH({"а";"б";"в";"г";"д";"е";"ё";"ж";"з";"и";"й";"к";"л";"м";"н";"о";"п";"р";"с";"т";"у";"ф";"х";"ц";"ч";"ш";"щ";"ъ";"ы";"ь";"э";"ю";"я"},E4391))&gt;0</f>
        <v>0</v>
      </c>
      <c r="Y4391" s="142" t="b">
        <f>COUNT(SEARCH({"а";"б";"в";"г";"д";"е";"ё";"ж";"з";"и";"й";"к";"л";"м";"н";"о";"п";"р";"с";"т";"у";"ф";"х";"ц";"ч";"ш";"щ";"ъ";"ы";"ь";"э";"ю";"я"},F4391))&gt;0</f>
        <v>0</v>
      </c>
      <c r="Z4391" s="142" t="b">
        <f>COUNT(SEARCH({"а";"б";"в";"г";"д";"е";"ё";"ж";"з";"и";"й";"к";"л";"м";"н";"о";"п";"р";"с";"т";"у";"ф";"х";"ц";"ч";"ш";"щ";"ъ";"ы";"ь";"э";"ю";"я"},K4391))&gt;0</f>
        <v>0</v>
      </c>
      <c r="AA4391" s="142" t="b">
        <f>COUNT(SEARCH({"а";"б";"в";"г";"д";"е";"ё";"ж";"з";"и";"й";"к";"л";"м";"н";"о";"п";"р";"с";"т";"у";"ф";"х";"ц";"ч";"ш";"щ";"ъ";"ы";"ь";"э";"ю";"я"},L4391))&gt;0</f>
        <v>0</v>
      </c>
      <c r="AB4391" s="142" t="b">
        <f>COUNT(SEARCH({"а";"б";"в";"г";"д";"е";"ё";"ж";"з";"и";"й";"к";"л";"м";"н";"о";"п";"р";"с";"т";"у";"ф";"х";"ц";"ч";"ш";"щ";"ъ";"ы";"ь";"э";"ю";"я"},I4391))&gt;0</f>
        <v>0</v>
      </c>
      <c r="AC4391" s="142" t="b">
        <f>COUNT(SEARCH({"а";"б";"в";"г";"д";"е";"ё";"ж";"з";"и";"й";"к";"л";"м";"н";"о";"п";"р";"с";"т";"у";"ф";"х";"ц";"ч";"ш";"щ";"ъ";"ы";"ь";"э";"ю";"я"},M4391))&gt;0</f>
        <v>0</v>
      </c>
      <c r="AD4391" s="27" t="b">
        <f t="shared" si="74"/>
        <v>1</v>
      </c>
      <c r="AE4391" s="27"/>
    </row>
    <row r="4392" spans="1:31" s="289" customFormat="1" hidden="1">
      <c r="A4392" s="327" t="s">
        <v>5294</v>
      </c>
      <c r="B4392" s="327"/>
      <c r="C4392" s="110" t="s">
        <v>7170</v>
      </c>
      <c r="D4392" s="89" t="s">
        <v>279</v>
      </c>
      <c r="E4392" s="114" t="s">
        <v>7194</v>
      </c>
      <c r="F4392" s="25" t="s">
        <v>7195</v>
      </c>
      <c r="G4392" s="24" t="s">
        <v>134</v>
      </c>
      <c r="H4392" s="24" t="s">
        <v>7196</v>
      </c>
      <c r="I4392" s="90" t="s">
        <v>3</v>
      </c>
      <c r="J4392" s="24" t="s">
        <v>5</v>
      </c>
      <c r="K4392" s="90"/>
      <c r="L4392" s="49"/>
      <c r="M4392" s="24"/>
      <c r="N4392" s="304"/>
      <c r="O4392" s="51" t="s">
        <v>512</v>
      </c>
      <c r="P4392" s="49"/>
      <c r="Q4392" s="26" t="str">
        <f>CONCATENATE("rdv.lnk_",MID(E4392,10,LEN(E4392)-14))</f>
        <v>rdv.lnk_intend_account_collection</v>
      </c>
      <c r="R4392" s="24"/>
      <c r="S4392" s="24" t="s">
        <v>455</v>
      </c>
      <c r="T4392" s="24"/>
      <c r="X4392" s="142" t="b">
        <f>COUNT(SEARCH({"а";"б";"в";"г";"д";"е";"ё";"ж";"з";"и";"й";"к";"л";"м";"н";"о";"п";"р";"с";"т";"у";"ф";"х";"ц";"ч";"ш";"щ";"ъ";"ы";"ь";"э";"ю";"я"},E4392))&gt;0</f>
        <v>0</v>
      </c>
      <c r="Y4392" s="142" t="b">
        <f>COUNT(SEARCH({"а";"б";"в";"г";"д";"е";"ё";"ж";"з";"и";"й";"к";"л";"м";"н";"о";"п";"р";"с";"т";"у";"ф";"х";"ц";"ч";"ш";"щ";"ъ";"ы";"ь";"э";"ю";"я"},F4392))&gt;0</f>
        <v>0</v>
      </c>
      <c r="Z4392" s="142" t="b">
        <f>COUNT(SEARCH({"а";"б";"в";"г";"д";"е";"ё";"ж";"з";"и";"й";"к";"л";"м";"н";"о";"п";"р";"с";"т";"у";"ф";"х";"ц";"ч";"ш";"щ";"ъ";"ы";"ь";"э";"ю";"я"},K4392))&gt;0</f>
        <v>0</v>
      </c>
      <c r="AA4392" s="142" t="b">
        <f>COUNT(SEARCH({"а";"б";"в";"г";"д";"е";"ё";"ж";"з";"и";"й";"к";"л";"м";"н";"о";"п";"р";"с";"т";"у";"ф";"х";"ц";"ч";"ш";"щ";"ъ";"ы";"ь";"э";"ю";"я"},L4392))&gt;0</f>
        <v>0</v>
      </c>
      <c r="AB4392" s="142" t="b">
        <f>COUNT(SEARCH({"а";"б";"в";"г";"д";"е";"ё";"ж";"з";"и";"й";"к";"л";"м";"н";"о";"п";"р";"с";"т";"у";"ф";"х";"ц";"ч";"ш";"щ";"ъ";"ы";"ь";"э";"ю";"я"},I4392))&gt;0</f>
        <v>0</v>
      </c>
      <c r="AC4392" s="142" t="b">
        <f>COUNT(SEARCH({"а";"б";"в";"г";"д";"е";"ё";"ж";"з";"и";"й";"к";"л";"м";"н";"о";"п";"р";"с";"т";"у";"ф";"х";"ц";"ч";"ш";"щ";"ъ";"ы";"ь";"э";"ю";"я"},M4392))&gt;0</f>
        <v>0</v>
      </c>
      <c r="AD4392" s="27" t="b">
        <f t="shared" si="74"/>
        <v>1</v>
      </c>
    </row>
    <row r="4393" spans="1:31" s="289" customFormat="1" ht="45" hidden="1">
      <c r="A4393" s="327" t="s">
        <v>5294</v>
      </c>
      <c r="B4393" s="327"/>
      <c r="C4393" s="110" t="s">
        <v>7170</v>
      </c>
      <c r="D4393" s="89" t="s">
        <v>279</v>
      </c>
      <c r="E4393" s="114" t="s">
        <v>7194</v>
      </c>
      <c r="F4393" s="65" t="s">
        <v>1714</v>
      </c>
      <c r="G4393" s="24" t="s">
        <v>183</v>
      </c>
      <c r="H4393" s="49" t="s">
        <v>7197</v>
      </c>
      <c r="I4393" s="25" t="s">
        <v>3</v>
      </c>
      <c r="J4393" s="51" t="s">
        <v>5</v>
      </c>
      <c r="K4393" s="303"/>
      <c r="L4393" s="87"/>
      <c r="M4393" s="24"/>
      <c r="N4393" s="42"/>
      <c r="O4393" s="49" t="s">
        <v>9672</v>
      </c>
      <c r="P4393" s="262" t="s">
        <v>5291</v>
      </c>
      <c r="Q4393" s="262" t="s">
        <v>4975</v>
      </c>
      <c r="R4393" s="309" t="s">
        <v>5102</v>
      </c>
      <c r="S4393" s="25" t="s">
        <v>438</v>
      </c>
      <c r="T4393" s="129"/>
      <c r="X4393" s="142" t="b">
        <f>COUNT(SEARCH({"а";"б";"в";"г";"д";"е";"ё";"ж";"з";"и";"й";"к";"л";"м";"н";"о";"п";"р";"с";"т";"у";"ф";"х";"ц";"ч";"ш";"щ";"ъ";"ы";"ь";"э";"ю";"я"},E4393))&gt;0</f>
        <v>0</v>
      </c>
      <c r="Y4393" s="142" t="b">
        <f>COUNT(SEARCH({"а";"б";"в";"г";"д";"е";"ё";"ж";"з";"и";"й";"к";"л";"м";"н";"о";"п";"р";"с";"т";"у";"ф";"х";"ц";"ч";"ш";"щ";"ъ";"ы";"ь";"э";"ю";"я"},F4393))&gt;0</f>
        <v>0</v>
      </c>
      <c r="Z4393" s="142" t="b">
        <f>COUNT(SEARCH({"а";"б";"в";"г";"д";"е";"ё";"ж";"з";"и";"й";"к";"л";"м";"н";"о";"п";"р";"с";"т";"у";"ф";"х";"ц";"ч";"ш";"щ";"ъ";"ы";"ь";"э";"ю";"я"},K4393))&gt;0</f>
        <v>0</v>
      </c>
      <c r="AA4393" s="142" t="b">
        <f>COUNT(SEARCH({"а";"б";"в";"г";"д";"е";"ё";"ж";"з";"и";"й";"к";"л";"м";"н";"о";"п";"р";"с";"т";"у";"ф";"х";"ц";"ч";"ш";"щ";"ъ";"ы";"ь";"э";"ю";"я"},L4393))&gt;0</f>
        <v>0</v>
      </c>
      <c r="AB4393" s="142" t="b">
        <f>COUNT(SEARCH({"а";"б";"в";"г";"д";"е";"ё";"ж";"з";"и";"й";"к";"л";"м";"н";"о";"п";"р";"с";"т";"у";"ф";"х";"ц";"ч";"ш";"щ";"ъ";"ы";"ь";"э";"ю";"я"},I4393))&gt;0</f>
        <v>0</v>
      </c>
      <c r="AC4393" s="142" t="b">
        <f>COUNT(SEARCH({"а";"б";"в";"г";"д";"е";"ё";"ж";"з";"и";"й";"к";"л";"м";"н";"о";"п";"р";"с";"т";"у";"ф";"х";"ц";"ч";"ш";"щ";"ъ";"ы";"ь";"э";"ю";"я"},M4393))&gt;0</f>
        <v>0</v>
      </c>
      <c r="AD4393" s="27" t="b">
        <f t="shared" si="74"/>
        <v>1</v>
      </c>
    </row>
    <row r="4394" spans="1:31" s="289" customFormat="1" ht="30" hidden="1">
      <c r="A4394" s="327" t="s">
        <v>5294</v>
      </c>
      <c r="B4394" s="327"/>
      <c r="C4394" s="110" t="s">
        <v>7170</v>
      </c>
      <c r="D4394" s="89" t="s">
        <v>279</v>
      </c>
      <c r="E4394" s="114" t="s">
        <v>7194</v>
      </c>
      <c r="F4394" s="124" t="s">
        <v>1715</v>
      </c>
      <c r="G4394" s="124" t="s">
        <v>135</v>
      </c>
      <c r="H4394" s="119" t="s">
        <v>5990</v>
      </c>
      <c r="I4394" s="124" t="s">
        <v>97</v>
      </c>
      <c r="J4394" s="23" t="s">
        <v>5</v>
      </c>
      <c r="K4394" s="75" t="s">
        <v>7172</v>
      </c>
      <c r="L4394" s="117" t="s">
        <v>1462</v>
      </c>
      <c r="M4394" s="124" t="s">
        <v>70</v>
      </c>
      <c r="N4394" s="278"/>
      <c r="O4394" s="23" t="s">
        <v>440</v>
      </c>
      <c r="P4394" s="23"/>
      <c r="Q4394" s="23"/>
      <c r="R4394" s="119"/>
      <c r="S4394" s="124" t="s">
        <v>60</v>
      </c>
      <c r="T4394" s="124"/>
      <c r="X4394" s="142" t="b">
        <f>COUNT(SEARCH({"а";"б";"в";"г";"д";"е";"ё";"ж";"з";"и";"й";"к";"л";"м";"н";"о";"п";"р";"с";"т";"у";"ф";"х";"ц";"ч";"ш";"щ";"ъ";"ы";"ь";"э";"ю";"я"},E4394))&gt;0</f>
        <v>0</v>
      </c>
      <c r="Y4394" s="142" t="b">
        <f>COUNT(SEARCH({"а";"б";"в";"г";"д";"е";"ё";"ж";"з";"и";"й";"к";"л";"м";"н";"о";"п";"р";"с";"т";"у";"ф";"х";"ц";"ч";"ш";"щ";"ъ";"ы";"ь";"э";"ю";"я"},F4394))&gt;0</f>
        <v>0</v>
      </c>
      <c r="Z4394" s="142" t="b">
        <f>COUNT(SEARCH({"а";"б";"в";"г";"д";"е";"ё";"ж";"з";"и";"й";"к";"л";"м";"н";"о";"п";"р";"с";"т";"у";"ф";"х";"ц";"ч";"ш";"щ";"ъ";"ы";"ь";"э";"ю";"я"},K4394))&gt;0</f>
        <v>0</v>
      </c>
      <c r="AA4394" s="142" t="b">
        <f>COUNT(SEARCH({"а";"б";"в";"г";"д";"е";"ё";"ж";"з";"и";"й";"к";"л";"м";"н";"о";"п";"р";"с";"т";"у";"ф";"х";"ц";"ч";"ш";"щ";"ъ";"ы";"ь";"э";"ю";"я"},L4394))&gt;0</f>
        <v>0</v>
      </c>
      <c r="AB4394" s="142" t="b">
        <f>COUNT(SEARCH({"а";"б";"в";"г";"д";"е";"ё";"ж";"з";"и";"й";"к";"л";"м";"н";"о";"п";"р";"с";"т";"у";"ф";"х";"ц";"ч";"ш";"щ";"ъ";"ы";"ь";"э";"ю";"я"},I4394))&gt;0</f>
        <v>0</v>
      </c>
      <c r="AC4394" s="142" t="b">
        <f>COUNT(SEARCH({"а";"б";"в";"г";"д";"е";"ё";"ж";"з";"и";"й";"к";"л";"м";"н";"о";"п";"р";"с";"т";"у";"ф";"х";"ц";"ч";"ш";"щ";"ъ";"ы";"ь";"э";"ю";"я"},M4394))&gt;0</f>
        <v>0</v>
      </c>
      <c r="AD4394" s="27" t="b">
        <f t="shared" si="74"/>
        <v>1</v>
      </c>
    </row>
    <row r="4395" spans="1:31" s="289" customFormat="1" ht="30" hidden="1">
      <c r="A4395" s="327" t="s">
        <v>5294</v>
      </c>
      <c r="B4395" s="327"/>
      <c r="C4395" s="110" t="s">
        <v>7170</v>
      </c>
      <c r="D4395" s="89" t="s">
        <v>279</v>
      </c>
      <c r="E4395" s="114" t="s">
        <v>7194</v>
      </c>
      <c r="F4395" s="65" t="s">
        <v>161</v>
      </c>
      <c r="G4395" s="24" t="s">
        <v>183</v>
      </c>
      <c r="H4395" s="49" t="s">
        <v>7178</v>
      </c>
      <c r="I4395" s="25" t="s">
        <v>3</v>
      </c>
      <c r="J4395" s="51" t="s">
        <v>5</v>
      </c>
      <c r="K4395" s="303"/>
      <c r="L4395" s="24"/>
      <c r="M4395" s="24"/>
      <c r="N4395" s="42"/>
      <c r="O4395" s="49" t="s">
        <v>5925</v>
      </c>
      <c r="P4395" s="262" t="s">
        <v>5274</v>
      </c>
      <c r="Q4395" s="261" t="s">
        <v>596</v>
      </c>
      <c r="R4395" s="309" t="s">
        <v>5102</v>
      </c>
      <c r="S4395" s="25" t="s">
        <v>438</v>
      </c>
      <c r="T4395" s="129"/>
      <c r="X4395" s="142" t="b">
        <f>COUNT(SEARCH({"а";"б";"в";"г";"д";"е";"ё";"ж";"з";"и";"й";"к";"л";"м";"н";"о";"п";"р";"с";"т";"у";"ф";"х";"ц";"ч";"ш";"щ";"ъ";"ы";"ь";"э";"ю";"я"},E4395))&gt;0</f>
        <v>0</v>
      </c>
      <c r="Y4395" s="142" t="b">
        <f>COUNT(SEARCH({"а";"б";"в";"г";"д";"е";"ё";"ж";"з";"и";"й";"к";"л";"м";"н";"о";"п";"р";"с";"т";"у";"ф";"х";"ц";"ч";"ш";"щ";"ъ";"ы";"ь";"э";"ю";"я"},F4395))&gt;0</f>
        <v>0</v>
      </c>
      <c r="Z4395" s="142" t="b">
        <f>COUNT(SEARCH({"а";"б";"в";"г";"д";"е";"ё";"ж";"з";"и";"й";"к";"л";"м";"н";"о";"п";"р";"с";"т";"у";"ф";"х";"ц";"ч";"ш";"щ";"ъ";"ы";"ь";"э";"ю";"я"},K4395))&gt;0</f>
        <v>0</v>
      </c>
      <c r="AA4395" s="142" t="b">
        <f>COUNT(SEARCH({"а";"б";"в";"г";"д";"е";"ё";"ж";"з";"и";"й";"к";"л";"м";"н";"о";"п";"р";"с";"т";"у";"ф";"х";"ц";"ч";"ш";"щ";"ъ";"ы";"ь";"э";"ю";"я"},L4395))&gt;0</f>
        <v>0</v>
      </c>
      <c r="AB4395" s="142" t="b">
        <f>COUNT(SEARCH({"а";"б";"в";"г";"д";"е";"ё";"ж";"з";"и";"й";"к";"л";"м";"н";"о";"п";"р";"с";"т";"у";"ф";"х";"ц";"ч";"ш";"щ";"ъ";"ы";"ь";"э";"ю";"я"},I4395))&gt;0</f>
        <v>0</v>
      </c>
      <c r="AC4395" s="142" t="b">
        <f>COUNT(SEARCH({"а";"б";"в";"г";"д";"е";"ё";"ж";"з";"и";"й";"к";"л";"м";"н";"о";"п";"р";"с";"т";"у";"ф";"х";"ц";"ч";"ш";"щ";"ъ";"ы";"ь";"э";"ю";"я"},M4395))&gt;0</f>
        <v>0</v>
      </c>
      <c r="AD4395" s="27" t="b">
        <f t="shared" si="74"/>
        <v>1</v>
      </c>
    </row>
    <row r="4396" spans="1:31" s="289" customFormat="1" hidden="1">
      <c r="A4396" s="327" t="s">
        <v>5294</v>
      </c>
      <c r="B4396" s="327"/>
      <c r="C4396" s="110" t="s">
        <v>7170</v>
      </c>
      <c r="D4396" s="89" t="s">
        <v>279</v>
      </c>
      <c r="E4396" s="114" t="s">
        <v>7194</v>
      </c>
      <c r="F4396" s="117" t="s">
        <v>160</v>
      </c>
      <c r="G4396" s="117" t="s">
        <v>135</v>
      </c>
      <c r="H4396" s="119" t="s">
        <v>5109</v>
      </c>
      <c r="I4396" s="117" t="s">
        <v>97</v>
      </c>
      <c r="J4396" s="119" t="s">
        <v>5</v>
      </c>
      <c r="K4396" s="75" t="s">
        <v>7172</v>
      </c>
      <c r="L4396" s="117" t="s">
        <v>160</v>
      </c>
      <c r="M4396" s="117" t="s">
        <v>70</v>
      </c>
      <c r="N4396" s="116"/>
      <c r="O4396" s="119" t="s">
        <v>440</v>
      </c>
      <c r="P4396" s="119"/>
      <c r="Q4396" s="117"/>
      <c r="R4396" s="119"/>
      <c r="S4396" s="119" t="s">
        <v>60</v>
      </c>
      <c r="T4396" s="124"/>
      <c r="X4396" s="142" t="b">
        <f>COUNT(SEARCH({"а";"б";"в";"г";"д";"е";"ё";"ж";"з";"и";"й";"к";"л";"м";"н";"о";"п";"р";"с";"т";"у";"ф";"х";"ц";"ч";"ш";"щ";"ъ";"ы";"ь";"э";"ю";"я"},E4396))&gt;0</f>
        <v>0</v>
      </c>
      <c r="Y4396" s="142" t="b">
        <f>COUNT(SEARCH({"а";"б";"в";"г";"д";"е";"ё";"ж";"з";"и";"й";"к";"л";"м";"н";"о";"п";"р";"с";"т";"у";"ф";"х";"ц";"ч";"ш";"щ";"ъ";"ы";"ь";"э";"ю";"я"},F4396))&gt;0</f>
        <v>0</v>
      </c>
      <c r="Z4396" s="142" t="b">
        <f>COUNT(SEARCH({"а";"б";"в";"г";"д";"е";"ё";"ж";"з";"и";"й";"к";"л";"м";"н";"о";"п";"р";"с";"т";"у";"ф";"х";"ц";"ч";"ш";"щ";"ъ";"ы";"ь";"э";"ю";"я"},K4396))&gt;0</f>
        <v>0</v>
      </c>
      <c r="AA4396" s="142" t="b">
        <f>COUNT(SEARCH({"а";"б";"в";"г";"д";"е";"ё";"ж";"з";"и";"й";"к";"л";"м";"н";"о";"п";"р";"с";"т";"у";"ф";"х";"ц";"ч";"ш";"щ";"ъ";"ы";"ь";"э";"ю";"я"},L4396))&gt;0</f>
        <v>0</v>
      </c>
      <c r="AB4396" s="142" t="b">
        <f>COUNT(SEARCH({"а";"б";"в";"г";"д";"е";"ё";"ж";"з";"и";"й";"к";"л";"м";"н";"о";"п";"р";"с";"т";"у";"ф";"х";"ц";"ч";"ш";"щ";"ъ";"ы";"ь";"э";"ю";"я"},I4396))&gt;0</f>
        <v>0</v>
      </c>
      <c r="AC4396" s="142" t="b">
        <f>COUNT(SEARCH({"а";"б";"в";"г";"д";"е";"ё";"ж";"з";"и";"й";"к";"л";"м";"н";"о";"п";"р";"с";"т";"у";"ф";"х";"ц";"ч";"ш";"щ";"ъ";"ы";"ь";"э";"ю";"я"},M4396))&gt;0</f>
        <v>0</v>
      </c>
      <c r="AD4396" s="27" t="b">
        <f t="shared" si="74"/>
        <v>1</v>
      </c>
    </row>
    <row r="4397" spans="1:31" s="289" customFormat="1" hidden="1">
      <c r="A4397" s="327" t="s">
        <v>5294</v>
      </c>
      <c r="B4397" s="327"/>
      <c r="C4397" s="110" t="s">
        <v>7170</v>
      </c>
      <c r="D4397" s="89" t="s">
        <v>280</v>
      </c>
      <c r="E4397" s="114" t="s">
        <v>7194</v>
      </c>
      <c r="F4397" s="122" t="s">
        <v>516</v>
      </c>
      <c r="G4397" s="25" t="s">
        <v>187</v>
      </c>
      <c r="H4397" s="51" t="s">
        <v>517</v>
      </c>
      <c r="I4397" s="24" t="s">
        <v>97</v>
      </c>
      <c r="J4397" s="22" t="s">
        <v>5</v>
      </c>
      <c r="K4397" s="73"/>
      <c r="L4397" s="90"/>
      <c r="M4397" s="24"/>
      <c r="N4397" s="42" t="s">
        <v>518</v>
      </c>
      <c r="O4397" s="306" t="s">
        <v>5115</v>
      </c>
      <c r="P4397" s="49"/>
      <c r="Q4397" s="49" t="s">
        <v>597</v>
      </c>
      <c r="R4397" s="22"/>
      <c r="S4397" s="22" t="s">
        <v>438</v>
      </c>
      <c r="T4397" s="24"/>
      <c r="X4397" s="142" t="b">
        <f>COUNT(SEARCH({"а";"б";"в";"г";"д";"е";"ё";"ж";"з";"и";"й";"к";"л";"м";"н";"о";"п";"р";"с";"т";"у";"ф";"х";"ц";"ч";"ш";"щ";"ъ";"ы";"ь";"э";"ю";"я"},E4397))&gt;0</f>
        <v>0</v>
      </c>
      <c r="Y4397" s="142" t="b">
        <f>COUNT(SEARCH({"а";"б";"в";"г";"д";"е";"ё";"ж";"з";"и";"й";"к";"л";"м";"н";"о";"п";"р";"с";"т";"у";"ф";"х";"ц";"ч";"ш";"щ";"ъ";"ы";"ь";"э";"ю";"я"},F4397))&gt;0</f>
        <v>0</v>
      </c>
      <c r="Z4397" s="142" t="b">
        <f>COUNT(SEARCH({"а";"б";"в";"г";"д";"е";"ё";"ж";"з";"и";"й";"к";"л";"м";"н";"о";"п";"р";"с";"т";"у";"ф";"х";"ц";"ч";"ш";"щ";"ъ";"ы";"ь";"э";"ю";"я"},K4397))&gt;0</f>
        <v>0</v>
      </c>
      <c r="AA4397" s="142" t="b">
        <f>COUNT(SEARCH({"а";"б";"в";"г";"д";"е";"ё";"ж";"з";"и";"й";"к";"л";"м";"н";"о";"п";"р";"с";"т";"у";"ф";"х";"ц";"ч";"ш";"щ";"ъ";"ы";"ь";"э";"ю";"я"},L4397))&gt;0</f>
        <v>0</v>
      </c>
      <c r="AB4397" s="142" t="b">
        <f>COUNT(SEARCH({"а";"б";"в";"г";"д";"е";"ё";"ж";"з";"и";"й";"к";"л";"м";"н";"о";"п";"р";"с";"т";"у";"ф";"х";"ц";"ч";"ш";"щ";"ъ";"ы";"ь";"э";"ю";"я"},I4397))&gt;0</f>
        <v>0</v>
      </c>
      <c r="AC4397" s="142" t="b">
        <f>COUNT(SEARCH({"а";"б";"в";"г";"д";"е";"ё";"ж";"з";"и";"й";"к";"л";"м";"н";"о";"п";"р";"с";"т";"у";"ф";"х";"ц";"ч";"ш";"щ";"ъ";"ы";"ь";"э";"ю";"я"},M4397))&gt;0</f>
        <v>0</v>
      </c>
      <c r="AD4397" s="27" t="b">
        <f t="shared" si="74"/>
        <v>1</v>
      </c>
    </row>
    <row r="4398" spans="1:31" s="289" customFormat="1" hidden="1">
      <c r="A4398" s="327" t="s">
        <v>5294</v>
      </c>
      <c r="B4398" s="327"/>
      <c r="C4398" s="110" t="s">
        <v>7170</v>
      </c>
      <c r="D4398" s="89" t="s">
        <v>279</v>
      </c>
      <c r="E4398" s="114" t="s">
        <v>7194</v>
      </c>
      <c r="F4398" s="90" t="s">
        <v>8</v>
      </c>
      <c r="G4398" s="90"/>
      <c r="H4398" s="25" t="s">
        <v>67</v>
      </c>
      <c r="I4398" s="90" t="s">
        <v>97</v>
      </c>
      <c r="J4398" s="24" t="s">
        <v>5</v>
      </c>
      <c r="K4398" s="24"/>
      <c r="L4398" s="90"/>
      <c r="M4398" s="24"/>
      <c r="N4398" s="279" t="s">
        <v>446</v>
      </c>
      <c r="O4398" s="313" t="s">
        <v>447</v>
      </c>
      <c r="P4398" s="49"/>
      <c r="Q4398" s="49"/>
      <c r="R4398" s="24"/>
      <c r="S4398" s="281" t="s">
        <v>398</v>
      </c>
      <c r="T4398" s="24"/>
      <c r="X4398" s="142" t="b">
        <f>COUNT(SEARCH({"а";"б";"в";"г";"д";"е";"ё";"ж";"з";"и";"й";"к";"л";"м";"н";"о";"п";"р";"с";"т";"у";"ф";"х";"ц";"ч";"ш";"щ";"ъ";"ы";"ь";"э";"ю";"я"},E4398))&gt;0</f>
        <v>0</v>
      </c>
      <c r="Y4398" s="142" t="b">
        <f>COUNT(SEARCH({"а";"б";"в";"г";"д";"е";"ё";"ж";"з";"и";"й";"к";"л";"м";"н";"о";"п";"р";"с";"т";"у";"ф";"х";"ц";"ч";"ш";"щ";"ъ";"ы";"ь";"э";"ю";"я"},F4398))&gt;0</f>
        <v>0</v>
      </c>
      <c r="Z4398" s="142" t="b">
        <f>COUNT(SEARCH({"а";"б";"в";"г";"д";"е";"ё";"ж";"з";"и";"й";"к";"л";"м";"н";"о";"п";"р";"с";"т";"у";"ф";"х";"ц";"ч";"ш";"щ";"ъ";"ы";"ь";"э";"ю";"я"},K4398))&gt;0</f>
        <v>0</v>
      </c>
      <c r="AA4398" s="142" t="b">
        <f>COUNT(SEARCH({"а";"б";"в";"г";"д";"е";"ё";"ж";"з";"и";"й";"к";"л";"м";"н";"о";"п";"р";"с";"т";"у";"ф";"х";"ц";"ч";"ш";"щ";"ъ";"ы";"ь";"э";"ю";"я"},L4398))&gt;0</f>
        <v>0</v>
      </c>
      <c r="AB4398" s="142" t="b">
        <f>COUNT(SEARCH({"а";"б";"в";"г";"д";"е";"ё";"ж";"з";"и";"й";"к";"л";"м";"н";"о";"п";"р";"с";"т";"у";"ф";"х";"ц";"ч";"ш";"щ";"ъ";"ы";"ь";"э";"ю";"я"},I4398))&gt;0</f>
        <v>0</v>
      </c>
      <c r="AC4398" s="142" t="b">
        <f>COUNT(SEARCH({"а";"б";"в";"г";"д";"е";"ё";"ж";"з";"и";"й";"к";"л";"м";"н";"о";"п";"р";"с";"т";"у";"ф";"х";"ц";"ч";"ш";"щ";"ъ";"ы";"ь";"э";"ю";"я"},M4398))&gt;0</f>
        <v>0</v>
      </c>
      <c r="AD4398" s="27" t="b">
        <f t="shared" si="74"/>
        <v>1</v>
      </c>
    </row>
    <row r="4399" spans="1:31" s="289" customFormat="1" ht="30" hidden="1">
      <c r="A4399" s="327" t="s">
        <v>5294</v>
      </c>
      <c r="B4399" s="327"/>
      <c r="C4399" s="110" t="s">
        <v>7170</v>
      </c>
      <c r="D4399" s="89" t="s">
        <v>279</v>
      </c>
      <c r="E4399" s="114" t="s">
        <v>7194</v>
      </c>
      <c r="F4399" s="90" t="s">
        <v>12</v>
      </c>
      <c r="G4399" s="90"/>
      <c r="H4399" s="25" t="s">
        <v>400</v>
      </c>
      <c r="I4399" s="90" t="s">
        <v>3</v>
      </c>
      <c r="J4399" s="24" t="s">
        <v>5</v>
      </c>
      <c r="K4399" s="24"/>
      <c r="L4399" s="24"/>
      <c r="M4399" s="24"/>
      <c r="N4399" s="273"/>
      <c r="O4399" s="120" t="s">
        <v>66</v>
      </c>
      <c r="P4399" s="49"/>
      <c r="Q4399" s="49"/>
      <c r="R4399" s="24"/>
      <c r="S4399" s="25" t="s">
        <v>4</v>
      </c>
      <c r="T4399" s="24"/>
      <c r="X4399" s="142" t="b">
        <f>COUNT(SEARCH({"а";"б";"в";"г";"д";"е";"ё";"ж";"з";"и";"й";"к";"л";"м";"н";"о";"п";"р";"с";"т";"у";"ф";"х";"ц";"ч";"ш";"щ";"ъ";"ы";"ь";"э";"ю";"я"},E4399))&gt;0</f>
        <v>0</v>
      </c>
      <c r="Y4399" s="142" t="b">
        <f>COUNT(SEARCH({"а";"б";"в";"г";"д";"е";"ё";"ж";"з";"и";"й";"к";"л";"м";"н";"о";"п";"р";"с";"т";"у";"ф";"х";"ц";"ч";"ш";"щ";"ъ";"ы";"ь";"э";"ю";"я"},F4399))&gt;0</f>
        <v>0</v>
      </c>
      <c r="Z4399" s="142" t="b">
        <f>COUNT(SEARCH({"а";"б";"в";"г";"д";"е";"ё";"ж";"з";"и";"й";"к";"л";"м";"н";"о";"п";"р";"с";"т";"у";"ф";"х";"ц";"ч";"ш";"щ";"ъ";"ы";"ь";"э";"ю";"я"},K4399))&gt;0</f>
        <v>0</v>
      </c>
      <c r="AA4399" s="142" t="b">
        <f>COUNT(SEARCH({"а";"б";"в";"г";"д";"е";"ё";"ж";"з";"и";"й";"к";"л";"м";"н";"о";"п";"р";"с";"т";"у";"ф";"х";"ц";"ч";"ш";"щ";"ъ";"ы";"ь";"э";"ю";"я"},L4399))&gt;0</f>
        <v>0</v>
      </c>
      <c r="AB4399" s="142" t="b">
        <f>COUNT(SEARCH({"а";"б";"в";"г";"д";"е";"ё";"ж";"з";"и";"й";"к";"л";"м";"н";"о";"п";"р";"с";"т";"у";"ф";"х";"ц";"ч";"ш";"щ";"ъ";"ы";"ь";"э";"ю";"я"},I4399))&gt;0</f>
        <v>0</v>
      </c>
      <c r="AC4399" s="142" t="b">
        <f>COUNT(SEARCH({"а";"б";"в";"г";"д";"е";"ё";"ж";"з";"и";"й";"к";"л";"м";"н";"о";"п";"р";"с";"т";"у";"ф";"х";"ц";"ч";"ш";"щ";"ъ";"ы";"ь";"э";"ю";"я"},M4399))&gt;0</f>
        <v>0</v>
      </c>
      <c r="AD4399" s="27" t="b">
        <f t="shared" si="74"/>
        <v>1</v>
      </c>
    </row>
    <row r="4400" spans="1:31" s="289" customFormat="1" hidden="1">
      <c r="A4400" s="327" t="s">
        <v>5294</v>
      </c>
      <c r="B4400" s="327"/>
      <c r="C4400" s="110" t="s">
        <v>7170</v>
      </c>
      <c r="D4400" s="89" t="s">
        <v>279</v>
      </c>
      <c r="E4400" s="114" t="s">
        <v>7194</v>
      </c>
      <c r="F4400" s="90" t="s">
        <v>18</v>
      </c>
      <c r="G4400" s="90"/>
      <c r="H4400" s="25" t="s">
        <v>456</v>
      </c>
      <c r="I4400" s="90" t="s">
        <v>19</v>
      </c>
      <c r="J4400" s="24" t="s">
        <v>5</v>
      </c>
      <c r="K4400" s="395"/>
      <c r="L4400" s="24"/>
      <c r="M4400" s="24"/>
      <c r="N4400" s="273"/>
      <c r="O4400" s="22" t="s">
        <v>401</v>
      </c>
      <c r="P4400" s="49"/>
      <c r="Q4400" s="49"/>
      <c r="R4400" s="24"/>
      <c r="S4400" s="25"/>
      <c r="T4400" s="24"/>
      <c r="X4400" s="142" t="b">
        <f>COUNT(SEARCH({"а";"б";"в";"г";"д";"е";"ё";"ж";"з";"и";"й";"к";"л";"м";"н";"о";"п";"р";"с";"т";"у";"ф";"х";"ц";"ч";"ш";"щ";"ъ";"ы";"ь";"э";"ю";"я"},E4400))&gt;0</f>
        <v>0</v>
      </c>
      <c r="Y4400" s="142" t="b">
        <f>COUNT(SEARCH({"а";"б";"в";"г";"д";"е";"ё";"ж";"з";"и";"й";"к";"л";"м";"н";"о";"п";"р";"с";"т";"у";"ф";"х";"ц";"ч";"ш";"щ";"ъ";"ы";"ь";"э";"ю";"я"},F4400))&gt;0</f>
        <v>0</v>
      </c>
      <c r="Z4400" s="142" t="b">
        <f>COUNT(SEARCH({"а";"б";"в";"г";"д";"е";"ё";"ж";"з";"и";"й";"к";"л";"м";"н";"о";"п";"р";"с";"т";"у";"ф";"х";"ц";"ч";"ш";"щ";"ъ";"ы";"ь";"э";"ю";"я"},K4400))&gt;0</f>
        <v>0</v>
      </c>
      <c r="AA4400" s="142" t="b">
        <f>COUNT(SEARCH({"а";"б";"в";"г";"д";"е";"ё";"ж";"з";"и";"й";"к";"л";"м";"н";"о";"п";"р";"с";"т";"у";"ф";"х";"ц";"ч";"ш";"щ";"ъ";"ы";"ь";"э";"ю";"я"},L4400))&gt;0</f>
        <v>0</v>
      </c>
      <c r="AB4400" s="142" t="b">
        <f>COUNT(SEARCH({"а";"б";"в";"г";"д";"е";"ё";"ж";"з";"и";"й";"к";"л";"м";"н";"о";"п";"р";"с";"т";"у";"ф";"х";"ц";"ч";"ш";"щ";"ъ";"ы";"ь";"э";"ю";"я"},I4400))&gt;0</f>
        <v>0</v>
      </c>
      <c r="AC4400" s="142" t="b">
        <f>COUNT(SEARCH({"а";"б";"в";"г";"д";"е";"ё";"ж";"з";"и";"й";"к";"л";"м";"н";"о";"п";"р";"с";"т";"у";"ф";"х";"ц";"ч";"ш";"щ";"ъ";"ы";"ь";"э";"ю";"я"},M4400))&gt;0</f>
        <v>0</v>
      </c>
      <c r="AD4400" s="27" t="b">
        <f t="shared" si="74"/>
        <v>1</v>
      </c>
    </row>
    <row r="4401" spans="1:30" s="289" customFormat="1" hidden="1">
      <c r="A4401" s="327" t="s">
        <v>5294</v>
      </c>
      <c r="B4401" s="327"/>
      <c r="C4401" s="110" t="s">
        <v>7170</v>
      </c>
      <c r="D4401" s="89" t="s">
        <v>279</v>
      </c>
      <c r="E4401" s="114" t="s">
        <v>7194</v>
      </c>
      <c r="F4401" s="90" t="s">
        <v>21</v>
      </c>
      <c r="G4401" s="90"/>
      <c r="H4401" s="25" t="s">
        <v>402</v>
      </c>
      <c r="I4401" s="90" t="s">
        <v>19</v>
      </c>
      <c r="J4401" s="24" t="s">
        <v>5</v>
      </c>
      <c r="K4401" s="24"/>
      <c r="L4401" s="24"/>
      <c r="M4401" s="24"/>
      <c r="N4401" s="273"/>
      <c r="O4401" s="22" t="s">
        <v>519</v>
      </c>
      <c r="P4401" s="49"/>
      <c r="Q4401" s="49"/>
      <c r="R4401" s="24"/>
      <c r="S4401" s="25" t="s">
        <v>4</v>
      </c>
      <c r="T4401" s="24"/>
      <c r="X4401" s="142" t="b">
        <f>COUNT(SEARCH({"а";"б";"в";"г";"д";"е";"ё";"ж";"з";"и";"й";"к";"л";"м";"н";"о";"п";"р";"с";"т";"у";"ф";"х";"ц";"ч";"ш";"щ";"ъ";"ы";"ь";"э";"ю";"я"},E4401))&gt;0</f>
        <v>0</v>
      </c>
      <c r="Y4401" s="142" t="b">
        <f>COUNT(SEARCH({"а";"б";"в";"г";"д";"е";"ё";"ж";"з";"и";"й";"к";"л";"м";"н";"о";"п";"р";"с";"т";"у";"ф";"х";"ц";"ч";"ш";"щ";"ъ";"ы";"ь";"э";"ю";"я"},F4401))&gt;0</f>
        <v>0</v>
      </c>
      <c r="Z4401" s="142" t="b">
        <f>COUNT(SEARCH({"а";"б";"в";"г";"д";"е";"ё";"ж";"з";"и";"й";"к";"л";"м";"н";"о";"п";"р";"с";"т";"у";"ф";"х";"ц";"ч";"ш";"щ";"ъ";"ы";"ь";"э";"ю";"я"},K4401))&gt;0</f>
        <v>0</v>
      </c>
      <c r="AA4401" s="142" t="b">
        <f>COUNT(SEARCH({"а";"б";"в";"г";"д";"е";"ё";"ж";"з";"и";"й";"к";"л";"м";"н";"о";"п";"р";"с";"т";"у";"ф";"х";"ц";"ч";"ш";"щ";"ъ";"ы";"ь";"э";"ю";"я"},L4401))&gt;0</f>
        <v>0</v>
      </c>
      <c r="AB4401" s="142" t="b">
        <f>COUNT(SEARCH({"а";"б";"в";"г";"д";"е";"ё";"ж";"з";"и";"й";"к";"л";"м";"н";"о";"п";"р";"с";"т";"у";"ф";"х";"ц";"ч";"ш";"щ";"ъ";"ы";"ь";"э";"ю";"я"},I4401))&gt;0</f>
        <v>0</v>
      </c>
      <c r="AC4401" s="142" t="b">
        <f>COUNT(SEARCH({"а";"б";"в";"г";"д";"е";"ё";"ж";"з";"и";"й";"к";"л";"м";"н";"о";"п";"р";"с";"т";"у";"ф";"х";"ц";"ч";"ш";"щ";"ъ";"ы";"ь";"э";"ю";"я"},M4401))&gt;0</f>
        <v>0</v>
      </c>
      <c r="AD4401" s="27" t="b">
        <f t="shared" si="74"/>
        <v>1</v>
      </c>
    </row>
    <row r="4402" spans="1:30" s="289" customFormat="1" hidden="1">
      <c r="A4402" s="327" t="s">
        <v>5294</v>
      </c>
      <c r="B4402" s="327"/>
      <c r="C4402" s="110" t="s">
        <v>7170</v>
      </c>
      <c r="D4402" s="89" t="s">
        <v>279</v>
      </c>
      <c r="E4402" s="114" t="s">
        <v>7194</v>
      </c>
      <c r="F4402" s="25" t="s">
        <v>93</v>
      </c>
      <c r="G4402" s="96" t="s">
        <v>136</v>
      </c>
      <c r="H4402" s="25" t="s">
        <v>578</v>
      </c>
      <c r="I4402" s="90" t="s">
        <v>65</v>
      </c>
      <c r="J4402" s="24" t="s">
        <v>5</v>
      </c>
      <c r="K4402" s="133" t="s">
        <v>7172</v>
      </c>
      <c r="L4402" s="129" t="s">
        <v>94</v>
      </c>
      <c r="M4402" s="129" t="s">
        <v>65</v>
      </c>
      <c r="N4402" s="273"/>
      <c r="O4402" s="22" t="s">
        <v>395</v>
      </c>
      <c r="P4402" s="49"/>
      <c r="Q4402" s="49"/>
      <c r="R4402" s="24"/>
      <c r="S4402" s="25" t="s">
        <v>4</v>
      </c>
      <c r="T4402" s="129" t="s">
        <v>276</v>
      </c>
      <c r="X4402" s="142" t="b">
        <f>COUNT(SEARCH({"а";"б";"в";"г";"д";"е";"ё";"ж";"з";"и";"й";"к";"л";"м";"н";"о";"п";"р";"с";"т";"у";"ф";"х";"ц";"ч";"ш";"щ";"ъ";"ы";"ь";"э";"ю";"я"},E4402))&gt;0</f>
        <v>0</v>
      </c>
      <c r="Y4402" s="142" t="b">
        <f>COUNT(SEARCH({"а";"б";"в";"г";"д";"е";"ё";"ж";"з";"и";"й";"к";"л";"м";"н";"о";"п";"р";"с";"т";"у";"ф";"х";"ц";"ч";"ш";"щ";"ъ";"ы";"ь";"э";"ю";"я"},F4402))&gt;0</f>
        <v>0</v>
      </c>
      <c r="Z4402" s="142" t="b">
        <f>COUNT(SEARCH({"а";"б";"в";"г";"д";"е";"ё";"ж";"з";"и";"й";"к";"л";"м";"н";"о";"п";"р";"с";"т";"у";"ф";"х";"ц";"ч";"ш";"щ";"ъ";"ы";"ь";"э";"ю";"я"},K4402))&gt;0</f>
        <v>0</v>
      </c>
      <c r="AA4402" s="142" t="b">
        <f>COUNT(SEARCH({"а";"б";"в";"г";"д";"е";"ё";"ж";"з";"и";"й";"к";"л";"м";"н";"о";"п";"р";"с";"т";"у";"ф";"х";"ц";"ч";"ш";"щ";"ъ";"ы";"ь";"э";"ю";"я"},L4402))&gt;0</f>
        <v>0</v>
      </c>
      <c r="AB4402" s="142" t="b">
        <f>COUNT(SEARCH({"а";"б";"в";"г";"д";"е";"ё";"ж";"з";"и";"й";"к";"л";"м";"н";"о";"п";"р";"с";"т";"у";"ф";"х";"ц";"ч";"ш";"щ";"ъ";"ы";"ь";"э";"ю";"я"},I4402))&gt;0</f>
        <v>0</v>
      </c>
      <c r="AC4402" s="142" t="b">
        <f>COUNT(SEARCH({"а";"б";"в";"г";"д";"е";"ё";"ж";"з";"и";"й";"к";"л";"м";"н";"о";"п";"р";"с";"т";"у";"ф";"х";"ц";"ч";"ш";"щ";"ъ";"ы";"ь";"э";"ю";"я"},M4402))&gt;0</f>
        <v>0</v>
      </c>
      <c r="AD4402" s="27" t="b">
        <f t="shared" si="74"/>
        <v>1</v>
      </c>
    </row>
    <row r="4403" spans="1:30" s="289" customFormat="1" hidden="1">
      <c r="A4403" s="327" t="s">
        <v>5294</v>
      </c>
      <c r="B4403" s="327"/>
      <c r="C4403" s="110" t="s">
        <v>7165</v>
      </c>
      <c r="D4403" s="89" t="s">
        <v>279</v>
      </c>
      <c r="E4403" s="114" t="s">
        <v>7185</v>
      </c>
      <c r="F4403" s="25" t="s">
        <v>7186</v>
      </c>
      <c r="G4403" s="24" t="s">
        <v>134</v>
      </c>
      <c r="H4403" s="24" t="s">
        <v>7187</v>
      </c>
      <c r="I4403" s="90" t="s">
        <v>3</v>
      </c>
      <c r="J4403" s="24" t="s">
        <v>5</v>
      </c>
      <c r="K4403" s="90"/>
      <c r="L4403" s="49"/>
      <c r="M4403" s="24"/>
      <c r="N4403" s="304"/>
      <c r="O4403" s="51" t="s">
        <v>512</v>
      </c>
      <c r="P4403" s="49"/>
      <c r="Q4403" s="26" t="str">
        <f>CONCATENATE("rdv.lnk_",MID(E4403,10,LEN(E4403)-14))</f>
        <v>rdv.lnk_bank_acc_plan_cover_collection</v>
      </c>
      <c r="R4403" s="24"/>
      <c r="S4403" s="24" t="s">
        <v>455</v>
      </c>
      <c r="T4403" s="24"/>
      <c r="X4403" s="142" t="b">
        <f>COUNT(SEARCH({"а";"б";"в";"г";"д";"е";"ё";"ж";"з";"и";"й";"к";"л";"м";"н";"о";"п";"р";"с";"т";"у";"ф";"х";"ц";"ч";"ш";"щ";"ъ";"ы";"ь";"э";"ю";"я"},E4403))&gt;0</f>
        <v>0</v>
      </c>
      <c r="Y4403" s="142" t="b">
        <f>COUNT(SEARCH({"а";"б";"в";"г";"д";"е";"ё";"ж";"з";"и";"й";"к";"л";"м";"н";"о";"п";"р";"с";"т";"у";"ф";"х";"ц";"ч";"ш";"щ";"ъ";"ы";"ь";"э";"ю";"я"},F4403))&gt;0</f>
        <v>0</v>
      </c>
      <c r="Z4403" s="142" t="b">
        <f>COUNT(SEARCH({"а";"б";"в";"г";"д";"е";"ё";"ж";"з";"и";"й";"к";"л";"м";"н";"о";"п";"р";"с";"т";"у";"ф";"х";"ц";"ч";"ш";"щ";"ъ";"ы";"ь";"э";"ю";"я"},K4403))&gt;0</f>
        <v>0</v>
      </c>
      <c r="AA4403" s="142" t="b">
        <f>COUNT(SEARCH({"а";"б";"в";"г";"д";"е";"ё";"ж";"з";"и";"й";"к";"л";"м";"н";"о";"п";"р";"с";"т";"у";"ф";"х";"ц";"ч";"ш";"щ";"ъ";"ы";"ь";"э";"ю";"я"},L4403))&gt;0</f>
        <v>0</v>
      </c>
      <c r="AB4403" s="142" t="b">
        <f>COUNT(SEARCH({"а";"б";"в";"г";"д";"е";"ё";"ж";"з";"и";"й";"к";"л";"м";"н";"о";"п";"р";"с";"т";"у";"ф";"х";"ц";"ч";"ш";"щ";"ъ";"ы";"ь";"э";"ю";"я"},I4403))&gt;0</f>
        <v>0</v>
      </c>
      <c r="AC4403" s="142" t="b">
        <f>COUNT(SEARCH({"а";"б";"в";"г";"д";"е";"ё";"ж";"з";"и";"й";"к";"л";"м";"н";"о";"п";"р";"с";"т";"у";"ф";"х";"ц";"ч";"ш";"щ";"ъ";"ы";"ь";"э";"ю";"я"},M4403))&gt;0</f>
        <v>0</v>
      </c>
      <c r="AD4403" s="27" t="b">
        <f t="shared" si="74"/>
        <v>1</v>
      </c>
    </row>
    <row r="4404" spans="1:30" s="289" customFormat="1" ht="45" hidden="1">
      <c r="A4404" s="327" t="s">
        <v>5294</v>
      </c>
      <c r="B4404" s="327"/>
      <c r="C4404" s="110" t="s">
        <v>7165</v>
      </c>
      <c r="D4404" s="89" t="s">
        <v>279</v>
      </c>
      <c r="E4404" s="114" t="s">
        <v>7185</v>
      </c>
      <c r="F4404" s="65" t="s">
        <v>1769</v>
      </c>
      <c r="G4404" s="24" t="s">
        <v>183</v>
      </c>
      <c r="H4404" s="49" t="s">
        <v>7188</v>
      </c>
      <c r="I4404" s="25" t="s">
        <v>3</v>
      </c>
      <c r="J4404" s="51" t="s">
        <v>5</v>
      </c>
      <c r="K4404" s="303"/>
      <c r="L4404" s="87"/>
      <c r="M4404" s="24"/>
      <c r="N4404" s="42"/>
      <c r="O4404" s="49" t="s">
        <v>7189</v>
      </c>
      <c r="P4404" s="262" t="s">
        <v>5281</v>
      </c>
      <c r="Q4404" s="262" t="s">
        <v>4614</v>
      </c>
      <c r="R4404" s="281"/>
      <c r="S4404" s="25" t="s">
        <v>438</v>
      </c>
      <c r="T4404" s="129"/>
      <c r="X4404" s="142" t="b">
        <f>COUNT(SEARCH({"а";"б";"в";"г";"д";"е";"ё";"ж";"з";"и";"й";"к";"л";"м";"н";"о";"п";"р";"с";"т";"у";"ф";"х";"ц";"ч";"ш";"щ";"ъ";"ы";"ь";"э";"ю";"я"},E4404))&gt;0</f>
        <v>0</v>
      </c>
      <c r="Y4404" s="142" t="b">
        <f>COUNT(SEARCH({"а";"б";"в";"г";"д";"е";"ё";"ж";"з";"и";"й";"к";"л";"м";"н";"о";"п";"р";"с";"т";"у";"ф";"х";"ц";"ч";"ш";"щ";"ъ";"ы";"ь";"э";"ю";"я"},F4404))&gt;0</f>
        <v>0</v>
      </c>
      <c r="Z4404" s="142" t="b">
        <f>COUNT(SEARCH({"а";"б";"в";"г";"д";"е";"ё";"ж";"з";"и";"й";"к";"л";"м";"н";"о";"п";"р";"с";"т";"у";"ф";"х";"ц";"ч";"ш";"щ";"ъ";"ы";"ь";"э";"ю";"я"},K4404))&gt;0</f>
        <v>0</v>
      </c>
      <c r="AA4404" s="142" t="b">
        <f>COUNT(SEARCH({"а";"б";"в";"г";"д";"е";"ё";"ж";"з";"и";"й";"к";"л";"м";"н";"о";"п";"р";"с";"т";"у";"ф";"х";"ц";"ч";"ш";"щ";"ъ";"ы";"ь";"э";"ю";"я"},L4404))&gt;0</f>
        <v>0</v>
      </c>
      <c r="AB4404" s="142" t="b">
        <f>COUNT(SEARCH({"а";"б";"в";"г";"д";"е";"ё";"ж";"з";"и";"й";"к";"л";"м";"н";"о";"п";"р";"с";"т";"у";"ф";"х";"ц";"ч";"ш";"щ";"ъ";"ы";"ь";"э";"ю";"я"},I4404))&gt;0</f>
        <v>0</v>
      </c>
      <c r="AC4404" s="142" t="b">
        <f>COUNT(SEARCH({"а";"б";"в";"г";"д";"е";"ё";"ж";"з";"и";"й";"к";"л";"м";"н";"о";"п";"р";"с";"т";"у";"ф";"х";"ц";"ч";"ш";"щ";"ъ";"ы";"ь";"э";"ю";"я"},M4404))&gt;0</f>
        <v>0</v>
      </c>
      <c r="AD4404" s="27" t="b">
        <f t="shared" si="74"/>
        <v>1</v>
      </c>
    </row>
    <row r="4405" spans="1:30" s="289" customFormat="1" ht="30" hidden="1">
      <c r="A4405" s="327" t="s">
        <v>5294</v>
      </c>
      <c r="B4405" s="327"/>
      <c r="C4405" s="110" t="s">
        <v>7165</v>
      </c>
      <c r="D4405" s="89" t="s">
        <v>279</v>
      </c>
      <c r="E4405" s="114" t="s">
        <v>7185</v>
      </c>
      <c r="F4405" s="124" t="s">
        <v>1770</v>
      </c>
      <c r="G4405" s="124" t="s">
        <v>135</v>
      </c>
      <c r="H4405" s="119" t="s">
        <v>7672</v>
      </c>
      <c r="I4405" s="124" t="s">
        <v>97</v>
      </c>
      <c r="J4405" s="23" t="s">
        <v>5</v>
      </c>
      <c r="K4405" s="75" t="s">
        <v>4539</v>
      </c>
      <c r="L4405" s="117" t="s">
        <v>73</v>
      </c>
      <c r="M4405" s="124" t="s">
        <v>70</v>
      </c>
      <c r="N4405" s="278"/>
      <c r="O4405" s="23" t="s">
        <v>440</v>
      </c>
      <c r="P4405" s="23"/>
      <c r="Q4405" s="23"/>
      <c r="R4405" s="119"/>
      <c r="S4405" s="124" t="s">
        <v>60</v>
      </c>
      <c r="T4405" s="124"/>
      <c r="X4405" s="142" t="b">
        <f>COUNT(SEARCH({"а";"б";"в";"г";"д";"е";"ё";"ж";"з";"и";"й";"к";"л";"м";"н";"о";"п";"р";"с";"т";"у";"ф";"х";"ц";"ч";"ш";"щ";"ъ";"ы";"ь";"э";"ю";"я"},E4405))&gt;0</f>
        <v>0</v>
      </c>
      <c r="Y4405" s="142" t="b">
        <f>COUNT(SEARCH({"а";"б";"в";"г";"д";"е";"ё";"ж";"з";"и";"й";"к";"л";"м";"н";"о";"п";"р";"с";"т";"у";"ф";"х";"ц";"ч";"ш";"щ";"ъ";"ы";"ь";"э";"ю";"я"},F4405))&gt;0</f>
        <v>0</v>
      </c>
      <c r="Z4405" s="142" t="b">
        <f>COUNT(SEARCH({"а";"б";"в";"г";"д";"е";"ё";"ж";"з";"и";"й";"к";"л";"м";"н";"о";"п";"р";"с";"т";"у";"ф";"х";"ц";"ч";"ш";"щ";"ъ";"ы";"ь";"э";"ю";"я"},K4405))&gt;0</f>
        <v>0</v>
      </c>
      <c r="AA4405" s="142" t="b">
        <f>COUNT(SEARCH({"а";"б";"в";"г";"д";"е";"ё";"ж";"з";"и";"й";"к";"л";"м";"н";"о";"п";"р";"с";"т";"у";"ф";"х";"ц";"ч";"ш";"щ";"ъ";"ы";"ь";"э";"ю";"я"},L4405))&gt;0</f>
        <v>0</v>
      </c>
      <c r="AB4405" s="142" t="b">
        <f>COUNT(SEARCH({"а";"б";"в";"г";"д";"е";"ё";"ж";"з";"и";"й";"к";"л";"м";"н";"о";"п";"р";"с";"т";"у";"ф";"х";"ц";"ч";"ш";"щ";"ъ";"ы";"ь";"э";"ю";"я"},I4405))&gt;0</f>
        <v>0</v>
      </c>
      <c r="AC4405" s="142" t="b">
        <f>COUNT(SEARCH({"а";"б";"в";"г";"д";"е";"ё";"ж";"з";"и";"й";"к";"л";"м";"н";"о";"п";"р";"с";"т";"у";"ф";"х";"ц";"ч";"ш";"щ";"ъ";"ы";"ь";"э";"ю";"я"},M4405))&gt;0</f>
        <v>0</v>
      </c>
      <c r="AD4405" s="27" t="b">
        <f t="shared" si="74"/>
        <v>1</v>
      </c>
    </row>
    <row r="4406" spans="1:30" s="289" customFormat="1" ht="30" hidden="1">
      <c r="A4406" s="327" t="s">
        <v>5294</v>
      </c>
      <c r="B4406" s="327"/>
      <c r="C4406" s="110" t="s">
        <v>7165</v>
      </c>
      <c r="D4406" s="89" t="s">
        <v>279</v>
      </c>
      <c r="E4406" s="114" t="s">
        <v>7185</v>
      </c>
      <c r="F4406" s="65" t="s">
        <v>161</v>
      </c>
      <c r="G4406" s="24" t="s">
        <v>183</v>
      </c>
      <c r="H4406" s="49" t="s">
        <v>7178</v>
      </c>
      <c r="I4406" s="25" t="s">
        <v>3</v>
      </c>
      <c r="J4406" s="51" t="s">
        <v>5</v>
      </c>
      <c r="K4406" s="303"/>
      <c r="L4406" s="24"/>
      <c r="M4406" s="24"/>
      <c r="N4406" s="42"/>
      <c r="O4406" s="49" t="s">
        <v>5923</v>
      </c>
      <c r="P4406" s="262" t="s">
        <v>5274</v>
      </c>
      <c r="Q4406" s="261" t="s">
        <v>596</v>
      </c>
      <c r="R4406" s="281"/>
      <c r="S4406" s="25" t="s">
        <v>438</v>
      </c>
      <c r="T4406" s="129"/>
      <c r="X4406" s="142" t="b">
        <f>COUNT(SEARCH({"а";"б";"в";"г";"д";"е";"ё";"ж";"з";"и";"й";"к";"л";"м";"н";"о";"п";"р";"с";"т";"у";"ф";"х";"ц";"ч";"ш";"щ";"ъ";"ы";"ь";"э";"ю";"я"},E4406))&gt;0</f>
        <v>0</v>
      </c>
      <c r="Y4406" s="142" t="b">
        <f>COUNT(SEARCH({"а";"б";"в";"г";"д";"е";"ё";"ж";"з";"и";"й";"к";"л";"м";"н";"о";"п";"р";"с";"т";"у";"ф";"х";"ц";"ч";"ш";"щ";"ъ";"ы";"ь";"э";"ю";"я"},F4406))&gt;0</f>
        <v>0</v>
      </c>
      <c r="Z4406" s="142" t="b">
        <f>COUNT(SEARCH({"а";"б";"в";"г";"д";"е";"ё";"ж";"з";"и";"й";"к";"л";"м";"н";"о";"п";"р";"с";"т";"у";"ф";"х";"ц";"ч";"ш";"щ";"ъ";"ы";"ь";"э";"ю";"я"},K4406))&gt;0</f>
        <v>0</v>
      </c>
      <c r="AA4406" s="142" t="b">
        <f>COUNT(SEARCH({"а";"б";"в";"г";"д";"е";"ё";"ж";"з";"и";"й";"к";"л";"м";"н";"о";"п";"р";"с";"т";"у";"ф";"х";"ц";"ч";"ш";"щ";"ъ";"ы";"ь";"э";"ю";"я"},L4406))&gt;0</f>
        <v>0</v>
      </c>
      <c r="AB4406" s="142" t="b">
        <f>COUNT(SEARCH({"а";"б";"в";"г";"д";"е";"ё";"ж";"з";"и";"й";"к";"л";"м";"н";"о";"п";"р";"с";"т";"у";"ф";"х";"ц";"ч";"ш";"щ";"ъ";"ы";"ь";"э";"ю";"я"},I4406))&gt;0</f>
        <v>0</v>
      </c>
      <c r="AC4406" s="142" t="b">
        <f>COUNT(SEARCH({"а";"б";"в";"г";"д";"е";"ё";"ж";"з";"и";"й";"к";"л";"м";"н";"о";"п";"р";"с";"т";"у";"ф";"х";"ц";"ч";"ш";"щ";"ъ";"ы";"ь";"э";"ю";"я"},M4406))&gt;0</f>
        <v>0</v>
      </c>
      <c r="AD4406" s="27" t="b">
        <f t="shared" si="74"/>
        <v>1</v>
      </c>
    </row>
    <row r="4407" spans="1:30" s="289" customFormat="1" hidden="1">
      <c r="A4407" s="327" t="s">
        <v>5294</v>
      </c>
      <c r="B4407" s="327"/>
      <c r="C4407" s="110" t="s">
        <v>7165</v>
      </c>
      <c r="D4407" s="89" t="s">
        <v>279</v>
      </c>
      <c r="E4407" s="114" t="s">
        <v>7185</v>
      </c>
      <c r="F4407" s="117" t="s">
        <v>160</v>
      </c>
      <c r="G4407" s="117" t="s">
        <v>135</v>
      </c>
      <c r="H4407" s="119" t="s">
        <v>5109</v>
      </c>
      <c r="I4407" s="117" t="s">
        <v>97</v>
      </c>
      <c r="J4407" s="119" t="s">
        <v>5</v>
      </c>
      <c r="K4407" s="75" t="s">
        <v>4539</v>
      </c>
      <c r="L4407" s="117" t="s">
        <v>7179</v>
      </c>
      <c r="M4407" s="117" t="s">
        <v>70</v>
      </c>
      <c r="N4407" s="116"/>
      <c r="O4407" s="119" t="s">
        <v>440</v>
      </c>
      <c r="P4407" s="119"/>
      <c r="Q4407" s="117"/>
      <c r="R4407" s="119"/>
      <c r="S4407" s="119" t="s">
        <v>60</v>
      </c>
      <c r="T4407" s="124"/>
      <c r="X4407" s="142" t="b">
        <f>COUNT(SEARCH({"а";"б";"в";"г";"д";"е";"ё";"ж";"з";"и";"й";"к";"л";"м";"н";"о";"п";"р";"с";"т";"у";"ф";"х";"ц";"ч";"ш";"щ";"ъ";"ы";"ь";"э";"ю";"я"},E4407))&gt;0</f>
        <v>0</v>
      </c>
      <c r="Y4407" s="142" t="b">
        <f>COUNT(SEARCH({"а";"б";"в";"г";"д";"е";"ё";"ж";"з";"и";"й";"к";"л";"м";"н";"о";"п";"р";"с";"т";"у";"ф";"х";"ц";"ч";"ш";"щ";"ъ";"ы";"ь";"э";"ю";"я"},F4407))&gt;0</f>
        <v>0</v>
      </c>
      <c r="Z4407" s="142" t="b">
        <f>COUNT(SEARCH({"а";"б";"в";"г";"д";"е";"ё";"ж";"з";"и";"й";"к";"л";"м";"н";"о";"п";"р";"с";"т";"у";"ф";"х";"ц";"ч";"ш";"щ";"ъ";"ы";"ь";"э";"ю";"я"},K4407))&gt;0</f>
        <v>0</v>
      </c>
      <c r="AA4407" s="142" t="b">
        <f>COUNT(SEARCH({"а";"б";"в";"г";"д";"е";"ё";"ж";"з";"и";"й";"к";"л";"м";"н";"о";"п";"р";"с";"т";"у";"ф";"х";"ц";"ч";"ш";"щ";"ъ";"ы";"ь";"э";"ю";"я"},L4407))&gt;0</f>
        <v>0</v>
      </c>
      <c r="AB4407" s="142" t="b">
        <f>COUNT(SEARCH({"а";"б";"в";"г";"д";"е";"ё";"ж";"з";"и";"й";"к";"л";"м";"н";"о";"п";"р";"с";"т";"у";"ф";"х";"ц";"ч";"ш";"щ";"ъ";"ы";"ь";"э";"ю";"я"},I4407))&gt;0</f>
        <v>0</v>
      </c>
      <c r="AC4407" s="142" t="b">
        <f>COUNT(SEARCH({"а";"б";"в";"г";"д";"е";"ё";"ж";"з";"и";"й";"к";"л";"м";"н";"о";"п";"р";"с";"т";"у";"ф";"х";"ц";"ч";"ш";"щ";"ъ";"ы";"ь";"э";"ю";"я"},M4407))&gt;0</f>
        <v>0</v>
      </c>
      <c r="AD4407" s="27" t="b">
        <f t="shared" si="74"/>
        <v>1</v>
      </c>
    </row>
    <row r="4408" spans="1:30" s="289" customFormat="1" hidden="1">
      <c r="A4408" s="327" t="s">
        <v>5294</v>
      </c>
      <c r="B4408" s="327"/>
      <c r="C4408" s="110" t="s">
        <v>7165</v>
      </c>
      <c r="D4408" s="89" t="s">
        <v>279</v>
      </c>
      <c r="E4408" s="114" t="s">
        <v>7185</v>
      </c>
      <c r="F4408" s="122" t="s">
        <v>516</v>
      </c>
      <c r="G4408" s="25" t="s">
        <v>187</v>
      </c>
      <c r="H4408" s="51" t="s">
        <v>517</v>
      </c>
      <c r="I4408" s="24" t="s">
        <v>97</v>
      </c>
      <c r="J4408" s="22" t="s">
        <v>5</v>
      </c>
      <c r="K4408" s="73"/>
      <c r="L4408" s="24"/>
      <c r="M4408" s="24"/>
      <c r="N4408" s="42" t="s">
        <v>7190</v>
      </c>
      <c r="O4408" s="99" t="s">
        <v>7191</v>
      </c>
      <c r="P4408" s="49"/>
      <c r="Q4408" s="49" t="s">
        <v>597</v>
      </c>
      <c r="R4408" s="22"/>
      <c r="S4408" s="22" t="s">
        <v>438</v>
      </c>
      <c r="T4408" s="24"/>
      <c r="X4408" s="142" t="b">
        <f>COUNT(SEARCH({"а";"б";"в";"г";"д";"е";"ё";"ж";"з";"и";"й";"к";"л";"м";"н";"о";"п";"р";"с";"т";"у";"ф";"х";"ц";"ч";"ш";"щ";"ъ";"ы";"ь";"э";"ю";"я"},E4408))&gt;0</f>
        <v>0</v>
      </c>
      <c r="Y4408" s="142" t="b">
        <f>COUNT(SEARCH({"а";"б";"в";"г";"д";"е";"ё";"ж";"з";"и";"й";"к";"л";"м";"н";"о";"п";"р";"с";"т";"у";"ф";"х";"ц";"ч";"ш";"щ";"ъ";"ы";"ь";"э";"ю";"я"},F4408))&gt;0</f>
        <v>0</v>
      </c>
      <c r="Z4408" s="142" t="b">
        <f>COUNT(SEARCH({"а";"б";"в";"г";"д";"е";"ё";"ж";"з";"и";"й";"к";"л";"м";"н";"о";"п";"р";"с";"т";"у";"ф";"х";"ц";"ч";"ш";"щ";"ъ";"ы";"ь";"э";"ю";"я"},K4408))&gt;0</f>
        <v>0</v>
      </c>
      <c r="AA4408" s="142" t="b">
        <f>COUNT(SEARCH({"а";"б";"в";"г";"д";"е";"ё";"ж";"з";"и";"й";"к";"л";"м";"н";"о";"п";"р";"с";"т";"у";"ф";"х";"ц";"ч";"ш";"щ";"ъ";"ы";"ь";"э";"ю";"я"},L4408))&gt;0</f>
        <v>0</v>
      </c>
      <c r="AB4408" s="142" t="b">
        <f>COUNT(SEARCH({"а";"б";"в";"г";"д";"е";"ё";"ж";"з";"и";"й";"к";"л";"м";"н";"о";"п";"р";"с";"т";"у";"ф";"х";"ц";"ч";"ш";"щ";"ъ";"ы";"ь";"э";"ю";"я"},I4408))&gt;0</f>
        <v>0</v>
      </c>
      <c r="AC4408" s="142" t="b">
        <f>COUNT(SEARCH({"а";"б";"в";"г";"д";"е";"ё";"ж";"з";"и";"й";"к";"л";"м";"н";"о";"п";"р";"с";"т";"у";"ф";"х";"ц";"ч";"ш";"щ";"ъ";"ы";"ь";"э";"ю";"я"},M4408))&gt;0</f>
        <v>0</v>
      </c>
      <c r="AD4408" s="27" t="b">
        <f t="shared" si="74"/>
        <v>1</v>
      </c>
    </row>
    <row r="4409" spans="1:30" s="289" customFormat="1" hidden="1">
      <c r="A4409" s="327" t="s">
        <v>5294</v>
      </c>
      <c r="B4409" s="327"/>
      <c r="C4409" s="110" t="s">
        <v>7165</v>
      </c>
      <c r="D4409" s="89" t="s">
        <v>279</v>
      </c>
      <c r="E4409" s="114" t="s">
        <v>7185</v>
      </c>
      <c r="F4409" s="90" t="s">
        <v>8</v>
      </c>
      <c r="G4409" s="90"/>
      <c r="H4409" s="25" t="s">
        <v>67</v>
      </c>
      <c r="I4409" s="90" t="s">
        <v>97</v>
      </c>
      <c r="J4409" s="24" t="s">
        <v>5</v>
      </c>
      <c r="K4409" s="24"/>
      <c r="L4409" s="24"/>
      <c r="M4409" s="24"/>
      <c r="N4409" s="279" t="s">
        <v>446</v>
      </c>
      <c r="O4409" s="313" t="s">
        <v>447</v>
      </c>
      <c r="P4409" s="49"/>
      <c r="Q4409" s="49"/>
      <c r="R4409" s="24"/>
      <c r="S4409" s="281" t="s">
        <v>398</v>
      </c>
      <c r="T4409" s="24"/>
      <c r="X4409" s="142" t="b">
        <f>COUNT(SEARCH({"а";"б";"в";"г";"д";"е";"ё";"ж";"з";"и";"й";"к";"л";"м";"н";"о";"п";"р";"с";"т";"у";"ф";"х";"ц";"ч";"ш";"щ";"ъ";"ы";"ь";"э";"ю";"я"},E4409))&gt;0</f>
        <v>0</v>
      </c>
      <c r="Y4409" s="142" t="b">
        <f>COUNT(SEARCH({"а";"б";"в";"г";"д";"е";"ё";"ж";"з";"и";"й";"к";"л";"м";"н";"о";"п";"р";"с";"т";"у";"ф";"х";"ц";"ч";"ш";"щ";"ъ";"ы";"ь";"э";"ю";"я"},F4409))&gt;0</f>
        <v>0</v>
      </c>
      <c r="Z4409" s="142" t="b">
        <f>COUNT(SEARCH({"а";"б";"в";"г";"д";"е";"ё";"ж";"з";"и";"й";"к";"л";"м";"н";"о";"п";"р";"с";"т";"у";"ф";"х";"ц";"ч";"ш";"щ";"ъ";"ы";"ь";"э";"ю";"я"},K4409))&gt;0</f>
        <v>0</v>
      </c>
      <c r="AA4409" s="142" t="b">
        <f>COUNT(SEARCH({"а";"б";"в";"г";"д";"е";"ё";"ж";"з";"и";"й";"к";"л";"м";"н";"о";"п";"р";"с";"т";"у";"ф";"х";"ц";"ч";"ш";"щ";"ъ";"ы";"ь";"э";"ю";"я"},L4409))&gt;0</f>
        <v>0</v>
      </c>
      <c r="AB4409" s="142" t="b">
        <f>COUNT(SEARCH({"а";"б";"в";"г";"д";"е";"ё";"ж";"з";"и";"й";"к";"л";"м";"н";"о";"п";"р";"с";"т";"у";"ф";"х";"ц";"ч";"ш";"щ";"ъ";"ы";"ь";"э";"ю";"я"},I4409))&gt;0</f>
        <v>0</v>
      </c>
      <c r="AC4409" s="142" t="b">
        <f>COUNT(SEARCH({"а";"б";"в";"г";"д";"е";"ё";"ж";"з";"и";"й";"к";"л";"м";"н";"о";"п";"р";"с";"т";"у";"ф";"х";"ц";"ч";"ш";"щ";"ъ";"ы";"ь";"э";"ю";"я"},M4409))&gt;0</f>
        <v>0</v>
      </c>
      <c r="AD4409" s="27" t="b">
        <f t="shared" si="74"/>
        <v>1</v>
      </c>
    </row>
    <row r="4410" spans="1:30" s="289" customFormat="1" ht="30" hidden="1">
      <c r="A4410" s="327" t="s">
        <v>5294</v>
      </c>
      <c r="B4410" s="327"/>
      <c r="C4410" s="110" t="s">
        <v>7165</v>
      </c>
      <c r="D4410" s="89" t="s">
        <v>279</v>
      </c>
      <c r="E4410" s="114" t="s">
        <v>7185</v>
      </c>
      <c r="F4410" s="90" t="s">
        <v>12</v>
      </c>
      <c r="G4410" s="90"/>
      <c r="H4410" s="25" t="s">
        <v>400</v>
      </c>
      <c r="I4410" s="90" t="s">
        <v>3</v>
      </c>
      <c r="J4410" s="24" t="s">
        <v>5</v>
      </c>
      <c r="K4410" s="24"/>
      <c r="L4410" s="24"/>
      <c r="M4410" s="24"/>
      <c r="N4410" s="273"/>
      <c r="O4410" s="120" t="s">
        <v>66</v>
      </c>
      <c r="P4410" s="49"/>
      <c r="Q4410" s="49"/>
      <c r="R4410" s="24"/>
      <c r="S4410" s="25" t="s">
        <v>4</v>
      </c>
      <c r="T4410" s="24"/>
      <c r="X4410" s="142" t="b">
        <f>COUNT(SEARCH({"а";"б";"в";"г";"д";"е";"ё";"ж";"з";"и";"й";"к";"л";"м";"н";"о";"п";"р";"с";"т";"у";"ф";"х";"ц";"ч";"ш";"щ";"ъ";"ы";"ь";"э";"ю";"я"},E4410))&gt;0</f>
        <v>0</v>
      </c>
      <c r="Y4410" s="142" t="b">
        <f>COUNT(SEARCH({"а";"б";"в";"г";"д";"е";"ё";"ж";"з";"и";"й";"к";"л";"м";"н";"о";"п";"р";"с";"т";"у";"ф";"х";"ц";"ч";"ш";"щ";"ъ";"ы";"ь";"э";"ю";"я"},F4410))&gt;0</f>
        <v>0</v>
      </c>
      <c r="Z4410" s="142" t="b">
        <f>COUNT(SEARCH({"а";"б";"в";"г";"д";"е";"ё";"ж";"з";"и";"й";"к";"л";"м";"н";"о";"п";"р";"с";"т";"у";"ф";"х";"ц";"ч";"ш";"щ";"ъ";"ы";"ь";"э";"ю";"я"},K4410))&gt;0</f>
        <v>0</v>
      </c>
      <c r="AA4410" s="142" t="b">
        <f>COUNT(SEARCH({"а";"б";"в";"г";"д";"е";"ё";"ж";"з";"и";"й";"к";"л";"м";"н";"о";"п";"р";"с";"т";"у";"ф";"х";"ц";"ч";"ш";"щ";"ъ";"ы";"ь";"э";"ю";"я"},L4410))&gt;0</f>
        <v>0</v>
      </c>
      <c r="AB4410" s="142" t="b">
        <f>COUNT(SEARCH({"а";"б";"в";"г";"д";"е";"ё";"ж";"з";"и";"й";"к";"л";"м";"н";"о";"п";"р";"с";"т";"у";"ф";"х";"ц";"ч";"ш";"щ";"ъ";"ы";"ь";"э";"ю";"я"},I4410))&gt;0</f>
        <v>0</v>
      </c>
      <c r="AC4410" s="142" t="b">
        <f>COUNT(SEARCH({"а";"б";"в";"г";"д";"е";"ё";"ж";"з";"и";"й";"к";"л";"м";"н";"о";"п";"р";"с";"т";"у";"ф";"х";"ц";"ч";"ш";"щ";"ъ";"ы";"ь";"э";"ю";"я"},M4410))&gt;0</f>
        <v>0</v>
      </c>
      <c r="AD4410" s="27" t="b">
        <f t="shared" si="74"/>
        <v>1</v>
      </c>
    </row>
    <row r="4411" spans="1:30" s="289" customFormat="1" hidden="1">
      <c r="A4411" s="327" t="s">
        <v>5294</v>
      </c>
      <c r="B4411" s="327"/>
      <c r="C4411" s="110" t="s">
        <v>7165</v>
      </c>
      <c r="D4411" s="89" t="s">
        <v>279</v>
      </c>
      <c r="E4411" s="114" t="s">
        <v>7185</v>
      </c>
      <c r="F4411" s="90" t="s">
        <v>18</v>
      </c>
      <c r="G4411" s="90"/>
      <c r="H4411" s="25" t="s">
        <v>456</v>
      </c>
      <c r="I4411" s="90" t="s">
        <v>19</v>
      </c>
      <c r="J4411" s="24" t="s">
        <v>5</v>
      </c>
      <c r="K4411" s="24"/>
      <c r="L4411" s="24"/>
      <c r="M4411" s="24"/>
      <c r="N4411" s="273"/>
      <c r="O4411" s="22" t="s">
        <v>401</v>
      </c>
      <c r="P4411" s="49"/>
      <c r="Q4411" s="49"/>
      <c r="R4411" s="24"/>
      <c r="S4411" s="25"/>
      <c r="T4411" s="24"/>
      <c r="X4411" s="142" t="b">
        <f>COUNT(SEARCH({"а";"б";"в";"г";"д";"е";"ё";"ж";"з";"и";"й";"к";"л";"м";"н";"о";"п";"р";"с";"т";"у";"ф";"х";"ц";"ч";"ш";"щ";"ъ";"ы";"ь";"э";"ю";"я"},E4411))&gt;0</f>
        <v>0</v>
      </c>
      <c r="Y4411" s="142" t="b">
        <f>COUNT(SEARCH({"а";"б";"в";"г";"д";"е";"ё";"ж";"з";"и";"й";"к";"л";"м";"н";"о";"п";"р";"с";"т";"у";"ф";"х";"ц";"ч";"ш";"щ";"ъ";"ы";"ь";"э";"ю";"я"},F4411))&gt;0</f>
        <v>0</v>
      </c>
      <c r="Z4411" s="142" t="b">
        <f>COUNT(SEARCH({"а";"б";"в";"г";"д";"е";"ё";"ж";"з";"и";"й";"к";"л";"м";"н";"о";"п";"р";"с";"т";"у";"ф";"х";"ц";"ч";"ш";"щ";"ъ";"ы";"ь";"э";"ю";"я"},K4411))&gt;0</f>
        <v>0</v>
      </c>
      <c r="AA4411" s="142" t="b">
        <f>COUNT(SEARCH({"а";"б";"в";"г";"д";"е";"ё";"ж";"з";"и";"й";"к";"л";"м";"н";"о";"п";"р";"с";"т";"у";"ф";"х";"ц";"ч";"ш";"щ";"ъ";"ы";"ь";"э";"ю";"я"},L4411))&gt;0</f>
        <v>0</v>
      </c>
      <c r="AB4411" s="142" t="b">
        <f>COUNT(SEARCH({"а";"б";"в";"г";"д";"е";"ё";"ж";"з";"и";"й";"к";"л";"м";"н";"о";"п";"р";"с";"т";"у";"ф";"х";"ц";"ч";"ш";"щ";"ъ";"ы";"ь";"э";"ю";"я"},I4411))&gt;0</f>
        <v>0</v>
      </c>
      <c r="AC4411" s="142" t="b">
        <f>COUNT(SEARCH({"а";"б";"в";"г";"д";"е";"ё";"ж";"з";"и";"й";"к";"л";"м";"н";"о";"п";"р";"с";"т";"у";"ф";"х";"ц";"ч";"ш";"щ";"ъ";"ы";"ь";"э";"ю";"я"},M4411))&gt;0</f>
        <v>0</v>
      </c>
      <c r="AD4411" s="27" t="b">
        <f t="shared" si="74"/>
        <v>1</v>
      </c>
    </row>
    <row r="4412" spans="1:30" s="289" customFormat="1" hidden="1">
      <c r="A4412" s="327" t="s">
        <v>5294</v>
      </c>
      <c r="B4412" s="327"/>
      <c r="C4412" s="110" t="s">
        <v>7165</v>
      </c>
      <c r="D4412" s="89" t="s">
        <v>279</v>
      </c>
      <c r="E4412" s="114" t="s">
        <v>7185</v>
      </c>
      <c r="F4412" s="90" t="s">
        <v>21</v>
      </c>
      <c r="G4412" s="90"/>
      <c r="H4412" s="25" t="s">
        <v>402</v>
      </c>
      <c r="I4412" s="90" t="s">
        <v>19</v>
      </c>
      <c r="J4412" s="24" t="s">
        <v>5</v>
      </c>
      <c r="K4412" s="395"/>
      <c r="L4412" s="24"/>
      <c r="M4412" s="24"/>
      <c r="N4412" s="273"/>
      <c r="O4412" s="22" t="s">
        <v>519</v>
      </c>
      <c r="P4412" s="49"/>
      <c r="Q4412" s="49"/>
      <c r="R4412" s="24"/>
      <c r="S4412" s="25" t="s">
        <v>4</v>
      </c>
      <c r="T4412" s="24"/>
      <c r="X4412" s="142" t="b">
        <f>COUNT(SEARCH({"а";"б";"в";"г";"д";"е";"ё";"ж";"з";"и";"й";"к";"л";"м";"н";"о";"п";"р";"с";"т";"у";"ф";"х";"ц";"ч";"ш";"щ";"ъ";"ы";"ь";"э";"ю";"я"},E4412))&gt;0</f>
        <v>0</v>
      </c>
      <c r="Y4412" s="142" t="b">
        <f>COUNT(SEARCH({"а";"б";"в";"г";"д";"е";"ё";"ж";"з";"и";"й";"к";"л";"м";"н";"о";"п";"р";"с";"т";"у";"ф";"х";"ц";"ч";"ш";"щ";"ъ";"ы";"ь";"э";"ю";"я"},F4412))&gt;0</f>
        <v>0</v>
      </c>
      <c r="Z4412" s="142" t="b">
        <f>COUNT(SEARCH({"а";"б";"в";"г";"д";"е";"ё";"ж";"з";"и";"й";"к";"л";"м";"н";"о";"п";"р";"с";"т";"у";"ф";"х";"ц";"ч";"ш";"щ";"ъ";"ы";"ь";"э";"ю";"я"},K4412))&gt;0</f>
        <v>0</v>
      </c>
      <c r="AA4412" s="142" t="b">
        <f>COUNT(SEARCH({"а";"б";"в";"г";"д";"е";"ё";"ж";"з";"и";"й";"к";"л";"м";"н";"о";"п";"р";"с";"т";"у";"ф";"х";"ц";"ч";"ш";"щ";"ъ";"ы";"ь";"э";"ю";"я"},L4412))&gt;0</f>
        <v>0</v>
      </c>
      <c r="AB4412" s="142" t="b">
        <f>COUNT(SEARCH({"а";"б";"в";"г";"д";"е";"ё";"ж";"з";"и";"й";"к";"л";"м";"н";"о";"п";"р";"с";"т";"у";"ф";"х";"ц";"ч";"ш";"щ";"ъ";"ы";"ь";"э";"ю";"я"},I4412))&gt;0</f>
        <v>0</v>
      </c>
      <c r="AC4412" s="142" t="b">
        <f>COUNT(SEARCH({"а";"б";"в";"г";"д";"е";"ё";"ж";"з";"и";"й";"к";"л";"м";"н";"о";"п";"р";"с";"т";"у";"ф";"х";"ц";"ч";"ш";"щ";"ъ";"ы";"ь";"э";"ю";"я"},M4412))&gt;0</f>
        <v>0</v>
      </c>
      <c r="AD4412" s="27" t="b">
        <f t="shared" si="74"/>
        <v>1</v>
      </c>
    </row>
    <row r="4413" spans="1:30" s="289" customFormat="1" hidden="1">
      <c r="A4413" s="327" t="s">
        <v>5294</v>
      </c>
      <c r="B4413" s="327"/>
      <c r="C4413" s="110" t="s">
        <v>7165</v>
      </c>
      <c r="D4413" s="89" t="s">
        <v>279</v>
      </c>
      <c r="E4413" s="114" t="s">
        <v>7185</v>
      </c>
      <c r="F4413" s="25" t="s">
        <v>93</v>
      </c>
      <c r="G4413" s="96" t="s">
        <v>136</v>
      </c>
      <c r="H4413" s="25" t="s">
        <v>578</v>
      </c>
      <c r="I4413" s="90" t="s">
        <v>65</v>
      </c>
      <c r="J4413" s="24" t="s">
        <v>5</v>
      </c>
      <c r="K4413" s="133" t="s">
        <v>4539</v>
      </c>
      <c r="L4413" s="129" t="s">
        <v>94</v>
      </c>
      <c r="M4413" s="129" t="s">
        <v>65</v>
      </c>
      <c r="N4413" s="273"/>
      <c r="O4413" s="22" t="s">
        <v>395</v>
      </c>
      <c r="P4413" s="49"/>
      <c r="Q4413" s="49"/>
      <c r="R4413" s="24"/>
      <c r="S4413" s="25" t="s">
        <v>4</v>
      </c>
      <c r="T4413" s="129" t="s">
        <v>276</v>
      </c>
      <c r="X4413" s="142" t="b">
        <f>COUNT(SEARCH({"а";"б";"в";"г";"д";"е";"ё";"ж";"з";"и";"й";"к";"л";"м";"н";"о";"п";"р";"с";"т";"у";"ф";"х";"ц";"ч";"ш";"щ";"ъ";"ы";"ь";"э";"ю";"я"},E4413))&gt;0</f>
        <v>0</v>
      </c>
      <c r="Y4413" s="142" t="b">
        <f>COUNT(SEARCH({"а";"б";"в";"г";"д";"е";"ё";"ж";"з";"и";"й";"к";"л";"м";"н";"о";"п";"р";"с";"т";"у";"ф";"х";"ц";"ч";"ш";"щ";"ъ";"ы";"ь";"э";"ю";"я"},F4413))&gt;0</f>
        <v>0</v>
      </c>
      <c r="Z4413" s="142" t="b">
        <f>COUNT(SEARCH({"а";"б";"в";"г";"д";"е";"ё";"ж";"з";"и";"й";"к";"л";"м";"н";"о";"п";"р";"с";"т";"у";"ф";"х";"ц";"ч";"ш";"щ";"ъ";"ы";"ь";"э";"ю";"я"},K4413))&gt;0</f>
        <v>0</v>
      </c>
      <c r="AA4413" s="142" t="b">
        <f>COUNT(SEARCH({"а";"б";"в";"г";"д";"е";"ё";"ж";"з";"и";"й";"к";"л";"м";"н";"о";"п";"р";"с";"т";"у";"ф";"х";"ц";"ч";"ш";"щ";"ъ";"ы";"ь";"э";"ю";"я"},L4413))&gt;0</f>
        <v>0</v>
      </c>
      <c r="AB4413" s="142" t="b">
        <f>COUNT(SEARCH({"а";"б";"в";"г";"д";"е";"ё";"ж";"з";"и";"й";"к";"л";"м";"н";"о";"п";"р";"с";"т";"у";"ф";"х";"ц";"ч";"ш";"щ";"ъ";"ы";"ь";"э";"ю";"я"},I4413))&gt;0</f>
        <v>0</v>
      </c>
      <c r="AC4413" s="142" t="b">
        <f>COUNT(SEARCH({"а";"б";"в";"г";"д";"е";"ё";"ж";"з";"и";"й";"к";"л";"м";"н";"о";"п";"р";"с";"т";"у";"ф";"х";"ц";"ч";"ш";"щ";"ъ";"ы";"ь";"э";"ю";"я"},M4413))&gt;0</f>
        <v>0</v>
      </c>
      <c r="AD4413" s="27" t="b">
        <f t="shared" si="74"/>
        <v>1</v>
      </c>
    </row>
    <row r="4414" spans="1:30" s="289" customFormat="1" hidden="1">
      <c r="A4414" s="327" t="s">
        <v>5294</v>
      </c>
      <c r="B4414" s="327"/>
      <c r="C4414" s="110" t="s">
        <v>7165</v>
      </c>
      <c r="D4414" s="89" t="s">
        <v>280</v>
      </c>
      <c r="E4414" s="114" t="s">
        <v>7185</v>
      </c>
      <c r="F4414" s="25" t="s">
        <v>7186</v>
      </c>
      <c r="G4414" s="24" t="s">
        <v>134</v>
      </c>
      <c r="H4414" s="24" t="s">
        <v>7187</v>
      </c>
      <c r="I4414" s="90" t="s">
        <v>3</v>
      </c>
      <c r="J4414" s="24" t="s">
        <v>5</v>
      </c>
      <c r="K4414" s="90"/>
      <c r="L4414" s="49"/>
      <c r="M4414" s="24"/>
      <c r="N4414" s="304"/>
      <c r="O4414" s="51" t="s">
        <v>512</v>
      </c>
      <c r="P4414" s="49"/>
      <c r="Q4414" s="26" t="str">
        <f>CONCATENATE("rdv.lnk_",MID(E4414,10,LEN(E4414)-14))</f>
        <v>rdv.lnk_bank_acc_plan_cover_collection</v>
      </c>
      <c r="R4414" s="24"/>
      <c r="S4414" s="24" t="s">
        <v>455</v>
      </c>
      <c r="T4414" s="24"/>
      <c r="X4414" s="142" t="b">
        <f>COUNT(SEARCH({"а";"б";"в";"г";"д";"е";"ё";"ж";"з";"и";"й";"к";"л";"м";"н";"о";"п";"р";"с";"т";"у";"ф";"х";"ц";"ч";"ш";"щ";"ъ";"ы";"ь";"э";"ю";"я"},E4414))&gt;0</f>
        <v>0</v>
      </c>
      <c r="Y4414" s="142" t="b">
        <f>COUNT(SEARCH({"а";"б";"в";"г";"д";"е";"ё";"ж";"з";"и";"й";"к";"л";"м";"н";"о";"п";"р";"с";"т";"у";"ф";"х";"ц";"ч";"ш";"щ";"ъ";"ы";"ь";"э";"ю";"я"},F4414))&gt;0</f>
        <v>0</v>
      </c>
      <c r="Z4414" s="142" t="b">
        <f>COUNT(SEARCH({"а";"б";"в";"г";"д";"е";"ё";"ж";"з";"и";"й";"к";"л";"м";"н";"о";"п";"р";"с";"т";"у";"ф";"х";"ц";"ч";"ш";"щ";"ъ";"ы";"ь";"э";"ю";"я"},K4414))&gt;0</f>
        <v>0</v>
      </c>
      <c r="AA4414" s="142" t="b">
        <f>COUNT(SEARCH({"а";"б";"в";"г";"д";"е";"ё";"ж";"з";"и";"й";"к";"л";"м";"н";"о";"п";"р";"с";"т";"у";"ф";"х";"ц";"ч";"ш";"щ";"ъ";"ы";"ь";"э";"ю";"я"},L4414))&gt;0</f>
        <v>0</v>
      </c>
      <c r="AB4414" s="142" t="b">
        <f>COUNT(SEARCH({"а";"б";"в";"г";"д";"е";"ё";"ж";"з";"и";"й";"к";"л";"м";"н";"о";"п";"р";"с";"т";"у";"ф";"х";"ц";"ч";"ш";"щ";"ъ";"ы";"ь";"э";"ю";"я"},I4414))&gt;0</f>
        <v>0</v>
      </c>
      <c r="AC4414" s="142" t="b">
        <f>COUNT(SEARCH({"а";"б";"в";"г";"д";"е";"ё";"ж";"з";"и";"й";"к";"л";"м";"н";"о";"п";"р";"с";"т";"у";"ф";"х";"ц";"ч";"ш";"щ";"ъ";"ы";"ь";"э";"ю";"я"},M4414))&gt;0</f>
        <v>0</v>
      </c>
      <c r="AD4414" s="27" t="b">
        <f t="shared" si="74"/>
        <v>1</v>
      </c>
    </row>
    <row r="4415" spans="1:30" s="289" customFormat="1" ht="45" hidden="1">
      <c r="A4415" s="327" t="s">
        <v>5294</v>
      </c>
      <c r="B4415" s="327"/>
      <c r="C4415" s="110" t="s">
        <v>7165</v>
      </c>
      <c r="D4415" s="89" t="s">
        <v>280</v>
      </c>
      <c r="E4415" s="114" t="s">
        <v>7185</v>
      </c>
      <c r="F4415" s="65" t="s">
        <v>1769</v>
      </c>
      <c r="G4415" s="24" t="s">
        <v>183</v>
      </c>
      <c r="H4415" s="49" t="s">
        <v>7188</v>
      </c>
      <c r="I4415" s="25" t="s">
        <v>3</v>
      </c>
      <c r="J4415" s="51" t="s">
        <v>5</v>
      </c>
      <c r="K4415" s="303"/>
      <c r="L4415" s="87"/>
      <c r="M4415" s="24"/>
      <c r="N4415" s="42"/>
      <c r="O4415" s="49" t="s">
        <v>7189</v>
      </c>
      <c r="P4415" s="262" t="s">
        <v>5281</v>
      </c>
      <c r="Q4415" s="262" t="s">
        <v>4614</v>
      </c>
      <c r="R4415" s="281"/>
      <c r="S4415" s="25" t="s">
        <v>438</v>
      </c>
      <c r="T4415" s="129"/>
      <c r="X4415" s="142" t="b">
        <f>COUNT(SEARCH({"а";"б";"в";"г";"д";"е";"ё";"ж";"з";"и";"й";"к";"л";"м";"н";"о";"п";"р";"с";"т";"у";"ф";"х";"ц";"ч";"ш";"щ";"ъ";"ы";"ь";"э";"ю";"я"},E4415))&gt;0</f>
        <v>0</v>
      </c>
      <c r="Y4415" s="142" t="b">
        <f>COUNT(SEARCH({"а";"б";"в";"г";"д";"е";"ё";"ж";"з";"и";"й";"к";"л";"м";"н";"о";"п";"р";"с";"т";"у";"ф";"х";"ц";"ч";"ш";"щ";"ъ";"ы";"ь";"э";"ю";"я"},F4415))&gt;0</f>
        <v>0</v>
      </c>
      <c r="Z4415" s="142" t="b">
        <f>COUNT(SEARCH({"а";"б";"в";"г";"д";"е";"ё";"ж";"з";"и";"й";"к";"л";"м";"н";"о";"п";"р";"с";"т";"у";"ф";"х";"ц";"ч";"ш";"щ";"ъ";"ы";"ь";"э";"ю";"я"},K4415))&gt;0</f>
        <v>0</v>
      </c>
      <c r="AA4415" s="142" t="b">
        <f>COUNT(SEARCH({"а";"б";"в";"г";"д";"е";"ё";"ж";"з";"и";"й";"к";"л";"м";"н";"о";"п";"р";"с";"т";"у";"ф";"х";"ц";"ч";"ш";"щ";"ъ";"ы";"ь";"э";"ю";"я"},L4415))&gt;0</f>
        <v>0</v>
      </c>
      <c r="AB4415" s="142" t="b">
        <f>COUNT(SEARCH({"а";"б";"в";"г";"д";"е";"ё";"ж";"з";"и";"й";"к";"л";"м";"н";"о";"п";"р";"с";"т";"у";"ф";"х";"ц";"ч";"ш";"щ";"ъ";"ы";"ь";"э";"ю";"я"},I4415))&gt;0</f>
        <v>0</v>
      </c>
      <c r="AC4415" s="142" t="b">
        <f>COUNT(SEARCH({"а";"б";"в";"г";"д";"е";"ё";"ж";"з";"и";"й";"к";"л";"м";"н";"о";"п";"р";"с";"т";"у";"ф";"х";"ц";"ч";"ш";"щ";"ъ";"ы";"ь";"э";"ю";"я"},M4415))&gt;0</f>
        <v>0</v>
      </c>
      <c r="AD4415" s="27" t="b">
        <f t="shared" si="74"/>
        <v>1</v>
      </c>
    </row>
    <row r="4416" spans="1:30" s="289" customFormat="1" ht="30" hidden="1">
      <c r="A4416" s="327" t="s">
        <v>5294</v>
      </c>
      <c r="B4416" s="327"/>
      <c r="C4416" s="110" t="s">
        <v>7165</v>
      </c>
      <c r="D4416" s="89" t="s">
        <v>280</v>
      </c>
      <c r="E4416" s="114" t="s">
        <v>7185</v>
      </c>
      <c r="F4416" s="124" t="s">
        <v>1770</v>
      </c>
      <c r="G4416" s="124" t="s">
        <v>135</v>
      </c>
      <c r="H4416" s="119" t="s">
        <v>7672</v>
      </c>
      <c r="I4416" s="124" t="s">
        <v>97</v>
      </c>
      <c r="J4416" s="23" t="s">
        <v>5</v>
      </c>
      <c r="K4416" s="75" t="s">
        <v>4539</v>
      </c>
      <c r="L4416" s="117" t="s">
        <v>73</v>
      </c>
      <c r="M4416" s="124" t="s">
        <v>70</v>
      </c>
      <c r="N4416" s="278"/>
      <c r="O4416" s="23" t="s">
        <v>440</v>
      </c>
      <c r="P4416" s="23"/>
      <c r="Q4416" s="23"/>
      <c r="R4416" s="119"/>
      <c r="S4416" s="124" t="s">
        <v>60</v>
      </c>
      <c r="T4416" s="124"/>
      <c r="X4416" s="142" t="b">
        <f>COUNT(SEARCH({"а";"б";"в";"г";"д";"е";"ё";"ж";"з";"и";"й";"к";"л";"м";"н";"о";"п";"р";"с";"т";"у";"ф";"х";"ц";"ч";"ш";"щ";"ъ";"ы";"ь";"э";"ю";"я"},E4416))&gt;0</f>
        <v>0</v>
      </c>
      <c r="Y4416" s="142" t="b">
        <f>COUNT(SEARCH({"а";"б";"в";"г";"д";"е";"ё";"ж";"з";"и";"й";"к";"л";"м";"н";"о";"п";"р";"с";"т";"у";"ф";"х";"ц";"ч";"ш";"щ";"ъ";"ы";"ь";"э";"ю";"я"},F4416))&gt;0</f>
        <v>0</v>
      </c>
      <c r="Z4416" s="142" t="b">
        <f>COUNT(SEARCH({"а";"б";"в";"г";"д";"е";"ё";"ж";"з";"и";"й";"к";"л";"м";"н";"о";"п";"р";"с";"т";"у";"ф";"х";"ц";"ч";"ш";"щ";"ъ";"ы";"ь";"э";"ю";"я"},K4416))&gt;0</f>
        <v>0</v>
      </c>
      <c r="AA4416" s="142" t="b">
        <f>COUNT(SEARCH({"а";"б";"в";"г";"д";"е";"ё";"ж";"з";"и";"й";"к";"л";"м";"н";"о";"п";"р";"с";"т";"у";"ф";"х";"ц";"ч";"ш";"щ";"ъ";"ы";"ь";"э";"ю";"я"},L4416))&gt;0</f>
        <v>0</v>
      </c>
      <c r="AB4416" s="142" t="b">
        <f>COUNT(SEARCH({"а";"б";"в";"г";"д";"е";"ё";"ж";"з";"и";"й";"к";"л";"м";"н";"о";"п";"р";"с";"т";"у";"ф";"х";"ц";"ч";"ш";"щ";"ъ";"ы";"ь";"э";"ю";"я"},I4416))&gt;0</f>
        <v>0</v>
      </c>
      <c r="AC4416" s="142" t="b">
        <f>COUNT(SEARCH({"а";"б";"в";"г";"д";"е";"ё";"ж";"з";"и";"й";"к";"л";"м";"н";"о";"п";"р";"с";"т";"у";"ф";"х";"ц";"ч";"ш";"щ";"ъ";"ы";"ь";"э";"ю";"я"},M4416))&gt;0</f>
        <v>0</v>
      </c>
      <c r="AD4416" s="27" t="b">
        <f t="shared" si="74"/>
        <v>1</v>
      </c>
    </row>
    <row r="4417" spans="1:30" s="289" customFormat="1" ht="30" hidden="1">
      <c r="A4417" s="327" t="s">
        <v>5294</v>
      </c>
      <c r="B4417" s="327"/>
      <c r="C4417" s="110" t="s">
        <v>7165</v>
      </c>
      <c r="D4417" s="89" t="s">
        <v>280</v>
      </c>
      <c r="E4417" s="114" t="s">
        <v>7185</v>
      </c>
      <c r="F4417" s="65" t="s">
        <v>161</v>
      </c>
      <c r="G4417" s="24" t="s">
        <v>183</v>
      </c>
      <c r="H4417" s="49" t="s">
        <v>7178</v>
      </c>
      <c r="I4417" s="25" t="s">
        <v>3</v>
      </c>
      <c r="J4417" s="51" t="s">
        <v>5</v>
      </c>
      <c r="K4417" s="303"/>
      <c r="L4417" s="24"/>
      <c r="M4417" s="24"/>
      <c r="N4417" s="42"/>
      <c r="O4417" s="49" t="s">
        <v>5923</v>
      </c>
      <c r="P4417" s="262" t="s">
        <v>5274</v>
      </c>
      <c r="Q4417" s="261" t="s">
        <v>596</v>
      </c>
      <c r="R4417" s="281"/>
      <c r="S4417" s="25" t="s">
        <v>438</v>
      </c>
      <c r="T4417" s="129"/>
      <c r="X4417" s="142" t="b">
        <f>COUNT(SEARCH({"а";"б";"в";"г";"д";"е";"ё";"ж";"з";"и";"й";"к";"л";"м";"н";"о";"п";"р";"с";"т";"у";"ф";"х";"ц";"ч";"ш";"щ";"ъ";"ы";"ь";"э";"ю";"я"},E4417))&gt;0</f>
        <v>0</v>
      </c>
      <c r="Y4417" s="142" t="b">
        <f>COUNT(SEARCH({"а";"б";"в";"г";"д";"е";"ё";"ж";"з";"и";"й";"к";"л";"м";"н";"о";"п";"р";"с";"т";"у";"ф";"х";"ц";"ч";"ш";"щ";"ъ";"ы";"ь";"э";"ю";"я"},F4417))&gt;0</f>
        <v>0</v>
      </c>
      <c r="Z4417" s="142" t="b">
        <f>COUNT(SEARCH({"а";"б";"в";"г";"д";"е";"ё";"ж";"з";"и";"й";"к";"л";"м";"н";"о";"п";"р";"с";"т";"у";"ф";"х";"ц";"ч";"ш";"щ";"ъ";"ы";"ь";"э";"ю";"я"},K4417))&gt;0</f>
        <v>0</v>
      </c>
      <c r="AA4417" s="142" t="b">
        <f>COUNT(SEARCH({"а";"б";"в";"г";"д";"е";"ё";"ж";"з";"и";"й";"к";"л";"м";"н";"о";"п";"р";"с";"т";"у";"ф";"х";"ц";"ч";"ш";"щ";"ъ";"ы";"ь";"э";"ю";"я"},L4417))&gt;0</f>
        <v>0</v>
      </c>
      <c r="AB4417" s="142" t="b">
        <f>COUNT(SEARCH({"а";"б";"в";"г";"д";"е";"ё";"ж";"з";"и";"й";"к";"л";"м";"н";"о";"п";"р";"с";"т";"у";"ф";"х";"ц";"ч";"ш";"щ";"ъ";"ы";"ь";"э";"ю";"я"},I4417))&gt;0</f>
        <v>0</v>
      </c>
      <c r="AC4417" s="142" t="b">
        <f>COUNT(SEARCH({"а";"б";"в";"г";"д";"е";"ё";"ж";"з";"и";"й";"к";"л";"м";"н";"о";"п";"р";"с";"т";"у";"ф";"х";"ц";"ч";"ш";"щ";"ъ";"ы";"ь";"э";"ю";"я"},M4417))&gt;0</f>
        <v>0</v>
      </c>
      <c r="AD4417" s="27" t="b">
        <f t="shared" si="74"/>
        <v>1</v>
      </c>
    </row>
    <row r="4418" spans="1:30" s="289" customFormat="1" hidden="1">
      <c r="A4418" s="327" t="s">
        <v>5294</v>
      </c>
      <c r="B4418" s="327"/>
      <c r="C4418" s="110" t="s">
        <v>7165</v>
      </c>
      <c r="D4418" s="89" t="s">
        <v>280</v>
      </c>
      <c r="E4418" s="114" t="s">
        <v>7185</v>
      </c>
      <c r="F4418" s="117" t="s">
        <v>160</v>
      </c>
      <c r="G4418" s="117" t="s">
        <v>135</v>
      </c>
      <c r="H4418" s="119" t="s">
        <v>5109</v>
      </c>
      <c r="I4418" s="117" t="s">
        <v>97</v>
      </c>
      <c r="J4418" s="119" t="s">
        <v>5</v>
      </c>
      <c r="K4418" s="75" t="s">
        <v>4539</v>
      </c>
      <c r="L4418" s="117" t="s">
        <v>1722</v>
      </c>
      <c r="M4418" s="117" t="s">
        <v>70</v>
      </c>
      <c r="N4418" s="116"/>
      <c r="O4418" s="119" t="s">
        <v>440</v>
      </c>
      <c r="P4418" s="119"/>
      <c r="Q4418" s="117"/>
      <c r="R4418" s="119"/>
      <c r="S4418" s="119" t="s">
        <v>60</v>
      </c>
      <c r="T4418" s="124"/>
      <c r="X4418" s="142" t="b">
        <f>COUNT(SEARCH({"а";"б";"в";"г";"д";"е";"ё";"ж";"з";"и";"й";"к";"л";"м";"н";"о";"п";"р";"с";"т";"у";"ф";"х";"ц";"ч";"ш";"щ";"ъ";"ы";"ь";"э";"ю";"я"},E4418))&gt;0</f>
        <v>0</v>
      </c>
      <c r="Y4418" s="142" t="b">
        <f>COUNT(SEARCH({"а";"б";"в";"г";"д";"е";"ё";"ж";"з";"и";"й";"к";"л";"м";"н";"о";"п";"р";"с";"т";"у";"ф";"х";"ц";"ч";"ш";"щ";"ъ";"ы";"ь";"э";"ю";"я"},F4418))&gt;0</f>
        <v>0</v>
      </c>
      <c r="Z4418" s="142" t="b">
        <f>COUNT(SEARCH({"а";"б";"в";"г";"д";"е";"ё";"ж";"з";"и";"й";"к";"л";"м";"н";"о";"п";"р";"с";"т";"у";"ф";"х";"ц";"ч";"ш";"щ";"ъ";"ы";"ь";"э";"ю";"я"},K4418))&gt;0</f>
        <v>0</v>
      </c>
      <c r="AA4418" s="142" t="b">
        <f>COUNT(SEARCH({"а";"б";"в";"г";"д";"е";"ё";"ж";"з";"и";"й";"к";"л";"м";"н";"о";"п";"р";"с";"т";"у";"ф";"х";"ц";"ч";"ш";"щ";"ъ";"ы";"ь";"э";"ю";"я"},L4418))&gt;0</f>
        <v>0</v>
      </c>
      <c r="AB4418" s="142" t="b">
        <f>COUNT(SEARCH({"а";"б";"в";"г";"д";"е";"ё";"ж";"з";"и";"й";"к";"л";"м";"н";"о";"п";"р";"с";"т";"у";"ф";"х";"ц";"ч";"ш";"щ";"ъ";"ы";"ь";"э";"ю";"я"},I4418))&gt;0</f>
        <v>0</v>
      </c>
      <c r="AC4418" s="142" t="b">
        <f>COUNT(SEARCH({"а";"б";"в";"г";"д";"е";"ё";"ж";"з";"и";"й";"к";"л";"м";"н";"о";"п";"р";"с";"т";"у";"ф";"х";"ц";"ч";"ш";"щ";"ъ";"ы";"ь";"э";"ю";"я"},M4418))&gt;0</f>
        <v>0</v>
      </c>
      <c r="AD4418" s="27" t="b">
        <f t="shared" si="74"/>
        <v>1</v>
      </c>
    </row>
    <row r="4419" spans="1:30" s="289" customFormat="1" hidden="1">
      <c r="A4419" s="327" t="s">
        <v>5294</v>
      </c>
      <c r="B4419" s="327"/>
      <c r="C4419" s="110" t="s">
        <v>7165</v>
      </c>
      <c r="D4419" s="89" t="s">
        <v>280</v>
      </c>
      <c r="E4419" s="114" t="s">
        <v>7185</v>
      </c>
      <c r="F4419" s="122" t="s">
        <v>516</v>
      </c>
      <c r="G4419" s="25" t="s">
        <v>187</v>
      </c>
      <c r="H4419" s="51" t="s">
        <v>517</v>
      </c>
      <c r="I4419" s="24" t="s">
        <v>97</v>
      </c>
      <c r="J4419" s="22" t="s">
        <v>5</v>
      </c>
      <c r="K4419" s="73"/>
      <c r="L4419" s="24"/>
      <c r="M4419" s="24"/>
      <c r="N4419" s="42" t="s">
        <v>7192</v>
      </c>
      <c r="O4419" s="99" t="s">
        <v>7193</v>
      </c>
      <c r="P4419" s="49"/>
      <c r="Q4419" s="49" t="s">
        <v>597</v>
      </c>
      <c r="R4419" s="22"/>
      <c r="S4419" s="22" t="s">
        <v>438</v>
      </c>
      <c r="T4419" s="24"/>
      <c r="X4419" s="142" t="b">
        <f>COUNT(SEARCH({"а";"б";"в";"г";"д";"е";"ё";"ж";"з";"и";"й";"к";"л";"м";"н";"о";"п";"р";"с";"т";"у";"ф";"х";"ц";"ч";"ш";"щ";"ъ";"ы";"ь";"э";"ю";"я"},E4419))&gt;0</f>
        <v>0</v>
      </c>
      <c r="Y4419" s="142" t="b">
        <f>COUNT(SEARCH({"а";"б";"в";"г";"д";"е";"ё";"ж";"з";"и";"й";"к";"л";"м";"н";"о";"п";"р";"с";"т";"у";"ф";"х";"ц";"ч";"ш";"щ";"ъ";"ы";"ь";"э";"ю";"я"},F4419))&gt;0</f>
        <v>0</v>
      </c>
      <c r="Z4419" s="142" t="b">
        <f>COUNT(SEARCH({"а";"б";"в";"г";"д";"е";"ё";"ж";"з";"и";"й";"к";"л";"м";"н";"о";"п";"р";"с";"т";"у";"ф";"х";"ц";"ч";"ш";"щ";"ъ";"ы";"ь";"э";"ю";"я"},K4419))&gt;0</f>
        <v>0</v>
      </c>
      <c r="AA4419" s="142" t="b">
        <f>COUNT(SEARCH({"а";"б";"в";"г";"д";"е";"ё";"ж";"з";"и";"й";"к";"л";"м";"н";"о";"п";"р";"с";"т";"у";"ф";"х";"ц";"ч";"ш";"щ";"ъ";"ы";"ь";"э";"ю";"я"},L4419))&gt;0</f>
        <v>0</v>
      </c>
      <c r="AB4419" s="142" t="b">
        <f>COUNT(SEARCH({"а";"б";"в";"г";"д";"е";"ё";"ж";"з";"и";"й";"к";"л";"м";"н";"о";"п";"р";"с";"т";"у";"ф";"х";"ц";"ч";"ш";"щ";"ъ";"ы";"ь";"э";"ю";"я"},I4419))&gt;0</f>
        <v>0</v>
      </c>
      <c r="AC4419" s="142" t="b">
        <f>COUNT(SEARCH({"а";"б";"в";"г";"д";"е";"ё";"ж";"з";"и";"й";"к";"л";"м";"н";"о";"п";"р";"с";"т";"у";"ф";"х";"ц";"ч";"ш";"щ";"ъ";"ы";"ь";"э";"ю";"я"},M4419))&gt;0</f>
        <v>0</v>
      </c>
      <c r="AD4419" s="27" t="b">
        <f t="shared" si="74"/>
        <v>1</v>
      </c>
    </row>
    <row r="4420" spans="1:30" s="289" customFormat="1" hidden="1">
      <c r="A4420" s="327" t="s">
        <v>5294</v>
      </c>
      <c r="B4420" s="327"/>
      <c r="C4420" s="110" t="s">
        <v>7165</v>
      </c>
      <c r="D4420" s="89" t="s">
        <v>280</v>
      </c>
      <c r="E4420" s="114" t="s">
        <v>7185</v>
      </c>
      <c r="F4420" s="90" t="s">
        <v>8</v>
      </c>
      <c r="G4420" s="90"/>
      <c r="H4420" s="25" t="s">
        <v>67</v>
      </c>
      <c r="I4420" s="90" t="s">
        <v>97</v>
      </c>
      <c r="J4420" s="24" t="s">
        <v>5</v>
      </c>
      <c r="K4420" s="24"/>
      <c r="L4420" s="24"/>
      <c r="M4420" s="24"/>
      <c r="N4420" s="279" t="s">
        <v>446</v>
      </c>
      <c r="O4420" s="313" t="s">
        <v>447</v>
      </c>
      <c r="P4420" s="49"/>
      <c r="Q4420" s="49"/>
      <c r="R4420" s="24"/>
      <c r="S4420" s="281" t="s">
        <v>398</v>
      </c>
      <c r="T4420" s="24"/>
      <c r="X4420" s="142" t="b">
        <f>COUNT(SEARCH({"а";"б";"в";"г";"д";"е";"ё";"ж";"з";"и";"й";"к";"л";"м";"н";"о";"п";"р";"с";"т";"у";"ф";"х";"ц";"ч";"ш";"щ";"ъ";"ы";"ь";"э";"ю";"я"},E4420))&gt;0</f>
        <v>0</v>
      </c>
      <c r="Y4420" s="142" t="b">
        <f>COUNT(SEARCH({"а";"б";"в";"г";"д";"е";"ё";"ж";"з";"и";"й";"к";"л";"м";"н";"о";"п";"р";"с";"т";"у";"ф";"х";"ц";"ч";"ш";"щ";"ъ";"ы";"ь";"э";"ю";"я"},F4420))&gt;0</f>
        <v>0</v>
      </c>
      <c r="Z4420" s="142" t="b">
        <f>COUNT(SEARCH({"а";"б";"в";"г";"д";"е";"ё";"ж";"з";"и";"й";"к";"л";"м";"н";"о";"п";"р";"с";"т";"у";"ф";"х";"ц";"ч";"ш";"щ";"ъ";"ы";"ь";"э";"ю";"я"},K4420))&gt;0</f>
        <v>0</v>
      </c>
      <c r="AA4420" s="142" t="b">
        <f>COUNT(SEARCH({"а";"б";"в";"г";"д";"е";"ё";"ж";"з";"и";"й";"к";"л";"м";"н";"о";"п";"р";"с";"т";"у";"ф";"х";"ц";"ч";"ш";"щ";"ъ";"ы";"ь";"э";"ю";"я"},L4420))&gt;0</f>
        <v>0</v>
      </c>
      <c r="AB4420" s="142" t="b">
        <f>COUNT(SEARCH({"а";"б";"в";"г";"д";"е";"ё";"ж";"з";"и";"й";"к";"л";"м";"н";"о";"п";"р";"с";"т";"у";"ф";"х";"ц";"ч";"ш";"щ";"ъ";"ы";"ь";"э";"ю";"я"},I4420))&gt;0</f>
        <v>0</v>
      </c>
      <c r="AC4420" s="142" t="b">
        <f>COUNT(SEARCH({"а";"б";"в";"г";"д";"е";"ё";"ж";"з";"и";"й";"к";"л";"м";"н";"о";"п";"р";"с";"т";"у";"ф";"х";"ц";"ч";"ш";"щ";"ъ";"ы";"ь";"э";"ю";"я"},M4420))&gt;0</f>
        <v>0</v>
      </c>
      <c r="AD4420" s="27" t="b">
        <f t="shared" si="74"/>
        <v>1</v>
      </c>
    </row>
    <row r="4421" spans="1:30" s="289" customFormat="1" ht="30" hidden="1">
      <c r="A4421" s="327" t="s">
        <v>5294</v>
      </c>
      <c r="B4421" s="327"/>
      <c r="C4421" s="110" t="s">
        <v>7165</v>
      </c>
      <c r="D4421" s="89" t="s">
        <v>280</v>
      </c>
      <c r="E4421" s="114" t="s">
        <v>7185</v>
      </c>
      <c r="F4421" s="90" t="s">
        <v>12</v>
      </c>
      <c r="G4421" s="90"/>
      <c r="H4421" s="25" t="s">
        <v>400</v>
      </c>
      <c r="I4421" s="90" t="s">
        <v>3</v>
      </c>
      <c r="J4421" s="24" t="s">
        <v>5</v>
      </c>
      <c r="K4421" s="24"/>
      <c r="L4421" s="24"/>
      <c r="M4421" s="24"/>
      <c r="N4421" s="273"/>
      <c r="O4421" s="120" t="s">
        <v>66</v>
      </c>
      <c r="P4421" s="49"/>
      <c r="Q4421" s="49"/>
      <c r="R4421" s="24"/>
      <c r="S4421" s="25" t="s">
        <v>4</v>
      </c>
      <c r="T4421" s="24"/>
      <c r="X4421" s="142" t="b">
        <f>COUNT(SEARCH({"а";"б";"в";"г";"д";"е";"ё";"ж";"з";"и";"й";"к";"л";"м";"н";"о";"п";"р";"с";"т";"у";"ф";"х";"ц";"ч";"ш";"щ";"ъ";"ы";"ь";"э";"ю";"я"},E4421))&gt;0</f>
        <v>0</v>
      </c>
      <c r="Y4421" s="142" t="b">
        <f>COUNT(SEARCH({"а";"б";"в";"г";"д";"е";"ё";"ж";"з";"и";"й";"к";"л";"м";"н";"о";"п";"р";"с";"т";"у";"ф";"х";"ц";"ч";"ш";"щ";"ъ";"ы";"ь";"э";"ю";"я"},F4421))&gt;0</f>
        <v>0</v>
      </c>
      <c r="Z4421" s="142" t="b">
        <f>COUNT(SEARCH({"а";"б";"в";"г";"д";"е";"ё";"ж";"з";"и";"й";"к";"л";"м";"н";"о";"п";"р";"с";"т";"у";"ф";"х";"ц";"ч";"ш";"щ";"ъ";"ы";"ь";"э";"ю";"я"},K4421))&gt;0</f>
        <v>0</v>
      </c>
      <c r="AA4421" s="142" t="b">
        <f>COUNT(SEARCH({"а";"б";"в";"г";"д";"е";"ё";"ж";"з";"и";"й";"к";"л";"м";"н";"о";"п";"р";"с";"т";"у";"ф";"х";"ц";"ч";"ш";"щ";"ъ";"ы";"ь";"э";"ю";"я"},L4421))&gt;0</f>
        <v>0</v>
      </c>
      <c r="AB4421" s="142" t="b">
        <f>COUNT(SEARCH({"а";"б";"в";"г";"д";"е";"ё";"ж";"з";"и";"й";"к";"л";"м";"н";"о";"п";"р";"с";"т";"у";"ф";"х";"ц";"ч";"ш";"щ";"ъ";"ы";"ь";"э";"ю";"я"},I4421))&gt;0</f>
        <v>0</v>
      </c>
      <c r="AC4421" s="142" t="b">
        <f>COUNT(SEARCH({"а";"б";"в";"г";"д";"е";"ё";"ж";"з";"и";"й";"к";"л";"м";"н";"о";"п";"р";"с";"т";"у";"ф";"х";"ц";"ч";"ш";"щ";"ъ";"ы";"ь";"э";"ю";"я"},M4421))&gt;0</f>
        <v>0</v>
      </c>
      <c r="AD4421" s="27" t="b">
        <f t="shared" si="74"/>
        <v>1</v>
      </c>
    </row>
    <row r="4422" spans="1:30" s="289" customFormat="1" hidden="1">
      <c r="A4422" s="327" t="s">
        <v>5294</v>
      </c>
      <c r="B4422" s="327"/>
      <c r="C4422" s="110" t="s">
        <v>7165</v>
      </c>
      <c r="D4422" s="89" t="s">
        <v>280</v>
      </c>
      <c r="E4422" s="114" t="s">
        <v>7185</v>
      </c>
      <c r="F4422" s="90" t="s">
        <v>18</v>
      </c>
      <c r="G4422" s="90"/>
      <c r="H4422" s="25" t="s">
        <v>456</v>
      </c>
      <c r="I4422" s="90" t="s">
        <v>19</v>
      </c>
      <c r="J4422" s="24" t="s">
        <v>5</v>
      </c>
      <c r="K4422" s="24"/>
      <c r="L4422" s="24"/>
      <c r="M4422" s="24"/>
      <c r="N4422" s="273"/>
      <c r="O4422" s="22" t="s">
        <v>401</v>
      </c>
      <c r="P4422" s="49"/>
      <c r="Q4422" s="49"/>
      <c r="R4422" s="24"/>
      <c r="S4422" s="25"/>
      <c r="T4422" s="24"/>
      <c r="X4422" s="142" t="b">
        <f>COUNT(SEARCH({"а";"б";"в";"г";"д";"е";"ё";"ж";"з";"и";"й";"к";"л";"м";"н";"о";"п";"р";"с";"т";"у";"ф";"х";"ц";"ч";"ш";"щ";"ъ";"ы";"ь";"э";"ю";"я"},E4422))&gt;0</f>
        <v>0</v>
      </c>
      <c r="Y4422" s="142" t="b">
        <f>COUNT(SEARCH({"а";"б";"в";"г";"д";"е";"ё";"ж";"з";"и";"й";"к";"л";"м";"н";"о";"п";"р";"с";"т";"у";"ф";"х";"ц";"ч";"ш";"щ";"ъ";"ы";"ь";"э";"ю";"я"},F4422))&gt;0</f>
        <v>0</v>
      </c>
      <c r="Z4422" s="142" t="b">
        <f>COUNT(SEARCH({"а";"б";"в";"г";"д";"е";"ё";"ж";"з";"и";"й";"к";"л";"м";"н";"о";"п";"р";"с";"т";"у";"ф";"х";"ц";"ч";"ш";"щ";"ъ";"ы";"ь";"э";"ю";"я"},K4422))&gt;0</f>
        <v>0</v>
      </c>
      <c r="AA4422" s="142" t="b">
        <f>COUNT(SEARCH({"а";"б";"в";"г";"д";"е";"ё";"ж";"з";"и";"й";"к";"л";"м";"н";"о";"п";"р";"с";"т";"у";"ф";"х";"ц";"ч";"ш";"щ";"ъ";"ы";"ь";"э";"ю";"я"},L4422))&gt;0</f>
        <v>0</v>
      </c>
      <c r="AB4422" s="142" t="b">
        <f>COUNT(SEARCH({"а";"б";"в";"г";"д";"е";"ё";"ж";"з";"и";"й";"к";"л";"м";"н";"о";"п";"р";"с";"т";"у";"ф";"х";"ц";"ч";"ш";"щ";"ъ";"ы";"ь";"э";"ю";"я"},I4422))&gt;0</f>
        <v>0</v>
      </c>
      <c r="AC4422" s="142" t="b">
        <f>COUNT(SEARCH({"а";"б";"в";"г";"д";"е";"ё";"ж";"з";"и";"й";"к";"л";"м";"н";"о";"п";"р";"с";"т";"у";"ф";"х";"ц";"ч";"ш";"щ";"ъ";"ы";"ь";"э";"ю";"я"},M4422))&gt;0</f>
        <v>0</v>
      </c>
      <c r="AD4422" s="27" t="b">
        <f t="shared" si="74"/>
        <v>1</v>
      </c>
    </row>
    <row r="4423" spans="1:30" s="289" customFormat="1" hidden="1">
      <c r="A4423" s="327" t="s">
        <v>5294</v>
      </c>
      <c r="B4423" s="327"/>
      <c r="C4423" s="110" t="s">
        <v>7165</v>
      </c>
      <c r="D4423" s="89" t="s">
        <v>280</v>
      </c>
      <c r="E4423" s="114" t="s">
        <v>7185</v>
      </c>
      <c r="F4423" s="90" t="s">
        <v>21</v>
      </c>
      <c r="G4423" s="90"/>
      <c r="H4423" s="25" t="s">
        <v>402</v>
      </c>
      <c r="I4423" s="90" t="s">
        <v>19</v>
      </c>
      <c r="J4423" s="24" t="s">
        <v>5</v>
      </c>
      <c r="K4423" s="24"/>
      <c r="L4423" s="24"/>
      <c r="M4423" s="24"/>
      <c r="N4423" s="273"/>
      <c r="O4423" s="22" t="s">
        <v>519</v>
      </c>
      <c r="P4423" s="49"/>
      <c r="Q4423" s="49"/>
      <c r="R4423" s="24"/>
      <c r="S4423" s="25" t="s">
        <v>4</v>
      </c>
      <c r="T4423" s="24"/>
      <c r="X4423" s="142" t="b">
        <f>COUNT(SEARCH({"а";"б";"в";"г";"д";"е";"ё";"ж";"з";"и";"й";"к";"л";"м";"н";"о";"п";"р";"с";"т";"у";"ф";"х";"ц";"ч";"ш";"щ";"ъ";"ы";"ь";"э";"ю";"я"},E4423))&gt;0</f>
        <v>0</v>
      </c>
      <c r="Y4423" s="142" t="b">
        <f>COUNT(SEARCH({"а";"б";"в";"г";"д";"е";"ё";"ж";"з";"и";"й";"к";"л";"м";"н";"о";"п";"р";"с";"т";"у";"ф";"х";"ц";"ч";"ш";"щ";"ъ";"ы";"ь";"э";"ю";"я"},F4423))&gt;0</f>
        <v>0</v>
      </c>
      <c r="Z4423" s="142" t="b">
        <f>COUNT(SEARCH({"а";"б";"в";"г";"д";"е";"ё";"ж";"з";"и";"й";"к";"л";"м";"н";"о";"п";"р";"с";"т";"у";"ф";"х";"ц";"ч";"ш";"щ";"ъ";"ы";"ь";"э";"ю";"я"},K4423))&gt;0</f>
        <v>0</v>
      </c>
      <c r="AA4423" s="142" t="b">
        <f>COUNT(SEARCH({"а";"б";"в";"г";"д";"е";"ё";"ж";"з";"и";"й";"к";"л";"м";"н";"о";"п";"р";"с";"т";"у";"ф";"х";"ц";"ч";"ш";"щ";"ъ";"ы";"ь";"э";"ю";"я"},L4423))&gt;0</f>
        <v>0</v>
      </c>
      <c r="AB4423" s="142" t="b">
        <f>COUNT(SEARCH({"а";"б";"в";"г";"д";"е";"ё";"ж";"з";"и";"й";"к";"л";"м";"н";"о";"п";"р";"с";"т";"у";"ф";"х";"ц";"ч";"ш";"щ";"ъ";"ы";"ь";"э";"ю";"я"},I4423))&gt;0</f>
        <v>0</v>
      </c>
      <c r="AC4423" s="142" t="b">
        <f>COUNT(SEARCH({"а";"б";"в";"г";"д";"е";"ё";"ж";"з";"и";"й";"к";"л";"м";"н";"о";"п";"р";"с";"т";"у";"ф";"х";"ц";"ч";"ш";"щ";"ъ";"ы";"ь";"э";"ю";"я"},M4423))&gt;0</f>
        <v>0</v>
      </c>
      <c r="AD4423" s="27" t="b">
        <f t="shared" si="74"/>
        <v>1</v>
      </c>
    </row>
    <row r="4424" spans="1:30" s="289" customFormat="1" hidden="1">
      <c r="A4424" s="327" t="s">
        <v>5294</v>
      </c>
      <c r="B4424" s="327"/>
      <c r="C4424" s="110" t="s">
        <v>7165</v>
      </c>
      <c r="D4424" s="89" t="s">
        <v>280</v>
      </c>
      <c r="E4424" s="114" t="s">
        <v>7185</v>
      </c>
      <c r="F4424" s="25" t="s">
        <v>93</v>
      </c>
      <c r="G4424" s="96" t="s">
        <v>136</v>
      </c>
      <c r="H4424" s="25" t="s">
        <v>578</v>
      </c>
      <c r="I4424" s="90" t="s">
        <v>65</v>
      </c>
      <c r="J4424" s="24" t="s">
        <v>5</v>
      </c>
      <c r="K4424" s="562" t="s">
        <v>4539</v>
      </c>
      <c r="L4424" s="129" t="s">
        <v>94</v>
      </c>
      <c r="M4424" s="129" t="s">
        <v>65</v>
      </c>
      <c r="N4424" s="273"/>
      <c r="O4424" s="22" t="s">
        <v>395</v>
      </c>
      <c r="P4424" s="49"/>
      <c r="Q4424" s="49"/>
      <c r="R4424" s="24"/>
      <c r="S4424" s="25" t="s">
        <v>4</v>
      </c>
      <c r="T4424" s="129" t="s">
        <v>276</v>
      </c>
      <c r="X4424" s="142" t="b">
        <f>COUNT(SEARCH({"а";"б";"в";"г";"д";"е";"ё";"ж";"з";"и";"й";"к";"л";"м";"н";"о";"п";"р";"с";"т";"у";"ф";"х";"ц";"ч";"ш";"щ";"ъ";"ы";"ь";"э";"ю";"я"},E4424))&gt;0</f>
        <v>0</v>
      </c>
      <c r="Y4424" s="142" t="b">
        <f>COUNT(SEARCH({"а";"б";"в";"г";"д";"е";"ё";"ж";"з";"и";"й";"к";"л";"м";"н";"о";"п";"р";"с";"т";"у";"ф";"х";"ц";"ч";"ш";"щ";"ъ";"ы";"ь";"э";"ю";"я"},F4424))&gt;0</f>
        <v>0</v>
      </c>
      <c r="Z4424" s="142" t="b">
        <f>COUNT(SEARCH({"а";"б";"в";"г";"д";"е";"ё";"ж";"з";"и";"й";"к";"л";"м";"н";"о";"п";"р";"с";"т";"у";"ф";"х";"ц";"ч";"ш";"щ";"ъ";"ы";"ь";"э";"ю";"я"},K4424))&gt;0</f>
        <v>0</v>
      </c>
      <c r="AA4424" s="142" t="b">
        <f>COUNT(SEARCH({"а";"б";"в";"г";"д";"е";"ё";"ж";"з";"и";"й";"к";"л";"м";"н";"о";"п";"р";"с";"т";"у";"ф";"х";"ц";"ч";"ш";"щ";"ъ";"ы";"ь";"э";"ю";"я"},L4424))&gt;0</f>
        <v>0</v>
      </c>
      <c r="AB4424" s="142" t="b">
        <f>COUNT(SEARCH({"а";"б";"в";"г";"д";"е";"ё";"ж";"з";"и";"й";"к";"л";"м";"н";"о";"п";"р";"с";"т";"у";"ф";"х";"ц";"ч";"ш";"щ";"ъ";"ы";"ь";"э";"ю";"я"},I4424))&gt;0</f>
        <v>0</v>
      </c>
      <c r="AC4424" s="142" t="b">
        <f>COUNT(SEARCH({"а";"б";"в";"г";"д";"е";"ё";"ж";"з";"и";"й";"к";"л";"м";"н";"о";"п";"р";"с";"т";"у";"ф";"х";"ц";"ч";"ш";"щ";"ъ";"ы";"ь";"э";"ю";"я"},M4424))&gt;0</f>
        <v>0</v>
      </c>
      <c r="AD4424" s="27" t="b">
        <f t="shared" si="74"/>
        <v>1</v>
      </c>
    </row>
    <row r="4425" spans="1:30" s="289" customFormat="1" hidden="1">
      <c r="A4425" s="327" t="s">
        <v>5294</v>
      </c>
      <c r="B4425" s="327"/>
      <c r="C4425" s="110" t="s">
        <v>7162</v>
      </c>
      <c r="D4425" s="89" t="s">
        <v>279</v>
      </c>
      <c r="E4425" s="114" t="s">
        <v>7175</v>
      </c>
      <c r="F4425" s="25" t="s">
        <v>1652</v>
      </c>
      <c r="G4425" s="24" t="s">
        <v>134</v>
      </c>
      <c r="H4425" s="24" t="s">
        <v>7176</v>
      </c>
      <c r="I4425" s="90" t="s">
        <v>3</v>
      </c>
      <c r="J4425" s="24" t="s">
        <v>5</v>
      </c>
      <c r="K4425" s="90"/>
      <c r="L4425" s="49"/>
      <c r="M4425" s="24"/>
      <c r="N4425" s="304"/>
      <c r="O4425" s="51" t="s">
        <v>512</v>
      </c>
      <c r="P4425" s="49"/>
      <c r="Q4425" s="26" t="str">
        <f>CONCATENATE("rdv.lnk_",MID(E4425,10,LEN(E4425)-14))</f>
        <v>rdv.lnk_bank_acc_plan_curr_collection</v>
      </c>
      <c r="R4425" s="24"/>
      <c r="S4425" s="24" t="s">
        <v>455</v>
      </c>
      <c r="T4425" s="24"/>
      <c r="X4425" s="142" t="b">
        <f>COUNT(SEARCH({"а";"б";"в";"г";"д";"е";"ё";"ж";"з";"и";"й";"к";"л";"м";"н";"о";"п";"р";"с";"т";"у";"ф";"х";"ц";"ч";"ш";"щ";"ъ";"ы";"ь";"э";"ю";"я"},E4425))&gt;0</f>
        <v>0</v>
      </c>
      <c r="Y4425" s="142" t="b">
        <f>COUNT(SEARCH({"а";"б";"в";"г";"д";"е";"ё";"ж";"з";"и";"й";"к";"л";"м";"н";"о";"п";"р";"с";"т";"у";"ф";"х";"ц";"ч";"ш";"щ";"ъ";"ы";"ь";"э";"ю";"я"},F4425))&gt;0</f>
        <v>0</v>
      </c>
      <c r="Z4425" s="142" t="b">
        <f>COUNT(SEARCH({"а";"б";"в";"г";"д";"е";"ё";"ж";"з";"и";"й";"к";"л";"м";"н";"о";"п";"р";"с";"т";"у";"ф";"х";"ц";"ч";"ш";"щ";"ъ";"ы";"ь";"э";"ю";"я"},K4425))&gt;0</f>
        <v>0</v>
      </c>
      <c r="AA4425" s="142" t="b">
        <f>COUNT(SEARCH({"а";"б";"в";"г";"д";"е";"ё";"ж";"з";"и";"й";"к";"л";"м";"н";"о";"п";"р";"с";"т";"у";"ф";"х";"ц";"ч";"ш";"щ";"ъ";"ы";"ь";"э";"ю";"я"},L4425))&gt;0</f>
        <v>0</v>
      </c>
      <c r="AB4425" s="142" t="b">
        <f>COUNT(SEARCH({"а";"б";"в";"г";"д";"е";"ё";"ж";"з";"и";"й";"к";"л";"м";"н";"о";"п";"р";"с";"т";"у";"ф";"х";"ц";"ч";"ш";"щ";"ъ";"ы";"ь";"э";"ю";"я"},I4425))&gt;0</f>
        <v>0</v>
      </c>
      <c r="AC4425" s="142" t="b">
        <f>COUNT(SEARCH({"а";"б";"в";"г";"д";"е";"ё";"ж";"з";"и";"й";"к";"л";"м";"н";"о";"п";"р";"с";"т";"у";"ф";"х";"ц";"ч";"ш";"щ";"ъ";"ы";"ь";"э";"ю";"я"},M4425))&gt;0</f>
        <v>0</v>
      </c>
      <c r="AD4425" s="27" t="b">
        <f t="shared" si="74"/>
        <v>1</v>
      </c>
    </row>
    <row r="4426" spans="1:30" s="289" customFormat="1" ht="45" hidden="1">
      <c r="A4426" s="327" t="s">
        <v>5294</v>
      </c>
      <c r="B4426" s="327"/>
      <c r="C4426" s="110" t="s">
        <v>7162</v>
      </c>
      <c r="D4426" s="89" t="s">
        <v>279</v>
      </c>
      <c r="E4426" s="114" t="s">
        <v>7175</v>
      </c>
      <c r="F4426" s="65" t="s">
        <v>1613</v>
      </c>
      <c r="G4426" s="24" t="s">
        <v>183</v>
      </c>
      <c r="H4426" s="49" t="s">
        <v>7177</v>
      </c>
      <c r="I4426" s="25" t="s">
        <v>3</v>
      </c>
      <c r="J4426" s="51" t="s">
        <v>5</v>
      </c>
      <c r="K4426" s="303"/>
      <c r="L4426" s="87"/>
      <c r="M4426" s="24"/>
      <c r="N4426" s="42"/>
      <c r="O4426" s="49" t="s">
        <v>6026</v>
      </c>
      <c r="P4426" s="262" t="s">
        <v>5276</v>
      </c>
      <c r="Q4426" s="262" t="s">
        <v>4453</v>
      </c>
      <c r="R4426" s="281"/>
      <c r="S4426" s="25" t="s">
        <v>438</v>
      </c>
      <c r="T4426" s="129"/>
      <c r="X4426" s="142" t="b">
        <f>COUNT(SEARCH({"а";"б";"в";"г";"д";"е";"ё";"ж";"з";"и";"й";"к";"л";"м";"н";"о";"п";"р";"с";"т";"у";"ф";"х";"ц";"ч";"ш";"щ";"ъ";"ы";"ь";"э";"ю";"я"},E4426))&gt;0</f>
        <v>0</v>
      </c>
      <c r="Y4426" s="142" t="b">
        <f>COUNT(SEARCH({"а";"б";"в";"г";"д";"е";"ё";"ж";"з";"и";"й";"к";"л";"м";"н";"о";"п";"р";"с";"т";"у";"ф";"х";"ц";"ч";"ш";"щ";"ъ";"ы";"ь";"э";"ю";"я"},F4426))&gt;0</f>
        <v>0</v>
      </c>
      <c r="Z4426" s="142" t="b">
        <f>COUNT(SEARCH({"а";"б";"в";"г";"д";"е";"ё";"ж";"з";"и";"й";"к";"л";"м";"н";"о";"п";"р";"с";"т";"у";"ф";"х";"ц";"ч";"ш";"щ";"ъ";"ы";"ь";"э";"ю";"я"},K4426))&gt;0</f>
        <v>0</v>
      </c>
      <c r="AA4426" s="142" t="b">
        <f>COUNT(SEARCH({"а";"б";"в";"г";"д";"е";"ё";"ж";"з";"и";"й";"к";"л";"м";"н";"о";"п";"р";"с";"т";"у";"ф";"х";"ц";"ч";"ш";"щ";"ъ";"ы";"ь";"э";"ю";"я"},L4426))&gt;0</f>
        <v>0</v>
      </c>
      <c r="AB4426" s="142" t="b">
        <f>COUNT(SEARCH({"а";"б";"в";"г";"д";"е";"ё";"ж";"з";"и";"й";"к";"л";"м";"н";"о";"п";"р";"с";"т";"у";"ф";"х";"ц";"ч";"ш";"щ";"ъ";"ы";"ь";"э";"ю";"я"},I4426))&gt;0</f>
        <v>0</v>
      </c>
      <c r="AC4426" s="142" t="b">
        <f>COUNT(SEARCH({"а";"б";"в";"г";"д";"е";"ё";"ж";"з";"и";"й";"к";"л";"м";"н";"о";"п";"р";"с";"т";"у";"ф";"х";"ц";"ч";"ш";"щ";"ъ";"ы";"ь";"э";"ю";"я"},M4426))&gt;0</f>
        <v>0</v>
      </c>
      <c r="AD4426" s="27" t="b">
        <f t="shared" si="74"/>
        <v>1</v>
      </c>
    </row>
    <row r="4427" spans="1:30" s="289" customFormat="1" ht="30" hidden="1">
      <c r="A4427" s="327" t="s">
        <v>5294</v>
      </c>
      <c r="B4427" s="327"/>
      <c r="C4427" s="110" t="s">
        <v>7162</v>
      </c>
      <c r="D4427" s="89" t="s">
        <v>279</v>
      </c>
      <c r="E4427" s="114" t="s">
        <v>7175</v>
      </c>
      <c r="F4427" s="124" t="s">
        <v>1614</v>
      </c>
      <c r="G4427" s="124" t="s">
        <v>135</v>
      </c>
      <c r="H4427" s="119" t="s">
        <v>6027</v>
      </c>
      <c r="I4427" s="124" t="s">
        <v>97</v>
      </c>
      <c r="J4427" s="23" t="s">
        <v>5</v>
      </c>
      <c r="K4427" s="75" t="s">
        <v>7163</v>
      </c>
      <c r="L4427" s="117" t="s">
        <v>7182</v>
      </c>
      <c r="M4427" s="124" t="s">
        <v>70</v>
      </c>
      <c r="N4427" s="278"/>
      <c r="O4427" s="23" t="s">
        <v>440</v>
      </c>
      <c r="P4427" s="23"/>
      <c r="Q4427" s="23"/>
      <c r="R4427" s="119"/>
      <c r="S4427" s="124" t="s">
        <v>60</v>
      </c>
      <c r="T4427" s="124"/>
      <c r="X4427" s="142" t="b">
        <f>COUNT(SEARCH({"а";"б";"в";"г";"д";"е";"ё";"ж";"з";"и";"й";"к";"л";"м";"н";"о";"п";"р";"с";"т";"у";"ф";"х";"ц";"ч";"ш";"щ";"ъ";"ы";"ь";"э";"ю";"я"},E4427))&gt;0</f>
        <v>0</v>
      </c>
      <c r="Y4427" s="142" t="b">
        <f>COUNT(SEARCH({"а";"б";"в";"г";"д";"е";"ё";"ж";"з";"и";"й";"к";"л";"м";"н";"о";"п";"р";"с";"т";"у";"ф";"х";"ц";"ч";"ш";"щ";"ъ";"ы";"ь";"э";"ю";"я"},F4427))&gt;0</f>
        <v>0</v>
      </c>
      <c r="Z4427" s="142" t="b">
        <f>COUNT(SEARCH({"а";"б";"в";"г";"д";"е";"ё";"ж";"з";"и";"й";"к";"л";"м";"н";"о";"п";"р";"с";"т";"у";"ф";"х";"ц";"ч";"ш";"щ";"ъ";"ы";"ь";"э";"ю";"я"},K4427))&gt;0</f>
        <v>0</v>
      </c>
      <c r="AA4427" s="142" t="b">
        <f>COUNT(SEARCH({"а";"б";"в";"г";"д";"е";"ё";"ж";"з";"и";"й";"к";"л";"м";"н";"о";"п";"р";"с";"т";"у";"ф";"х";"ц";"ч";"ш";"щ";"ъ";"ы";"ь";"э";"ю";"я"},L4427))&gt;0</f>
        <v>0</v>
      </c>
      <c r="AB4427" s="142" t="b">
        <f>COUNT(SEARCH({"а";"б";"в";"г";"д";"е";"ё";"ж";"з";"и";"й";"к";"л";"м";"н";"о";"п";"р";"с";"т";"у";"ф";"х";"ц";"ч";"ш";"щ";"ъ";"ы";"ь";"э";"ю";"я"},I4427))&gt;0</f>
        <v>0</v>
      </c>
      <c r="AC4427" s="142" t="b">
        <f>COUNT(SEARCH({"а";"б";"в";"г";"д";"е";"ё";"ж";"з";"и";"й";"к";"л";"м";"н";"о";"п";"р";"с";"т";"у";"ф";"х";"ц";"ч";"ш";"щ";"ъ";"ы";"ь";"э";"ю";"я"},M4427))&gt;0</f>
        <v>0</v>
      </c>
      <c r="AD4427" s="27" t="b">
        <f t="shared" si="74"/>
        <v>1</v>
      </c>
    </row>
    <row r="4428" spans="1:30" s="289" customFormat="1" ht="30" hidden="1">
      <c r="A4428" s="327" t="s">
        <v>5294</v>
      </c>
      <c r="B4428" s="327"/>
      <c r="C4428" s="110" t="s">
        <v>7162</v>
      </c>
      <c r="D4428" s="89" t="s">
        <v>279</v>
      </c>
      <c r="E4428" s="114" t="s">
        <v>7175</v>
      </c>
      <c r="F4428" s="65" t="s">
        <v>161</v>
      </c>
      <c r="G4428" s="24" t="s">
        <v>183</v>
      </c>
      <c r="H4428" s="49" t="s">
        <v>7178</v>
      </c>
      <c r="I4428" s="25" t="s">
        <v>3</v>
      </c>
      <c r="J4428" s="51" t="s">
        <v>5</v>
      </c>
      <c r="K4428" s="303"/>
      <c r="L4428" s="24"/>
      <c r="M4428" s="24"/>
      <c r="N4428" s="42"/>
      <c r="O4428" s="49" t="s">
        <v>5923</v>
      </c>
      <c r="P4428" s="262" t="s">
        <v>5274</v>
      </c>
      <c r="Q4428" s="261" t="s">
        <v>596</v>
      </c>
      <c r="R4428" s="281"/>
      <c r="S4428" s="25" t="s">
        <v>438</v>
      </c>
      <c r="T4428" s="129"/>
      <c r="X4428" s="142" t="b">
        <f>COUNT(SEARCH({"а";"б";"в";"г";"д";"е";"ё";"ж";"з";"и";"й";"к";"л";"м";"н";"о";"п";"р";"с";"т";"у";"ф";"х";"ц";"ч";"ш";"щ";"ъ";"ы";"ь";"э";"ю";"я"},E4428))&gt;0</f>
        <v>0</v>
      </c>
      <c r="Y4428" s="142" t="b">
        <f>COUNT(SEARCH({"а";"б";"в";"г";"д";"е";"ё";"ж";"з";"и";"й";"к";"л";"м";"н";"о";"п";"р";"с";"т";"у";"ф";"х";"ц";"ч";"ш";"щ";"ъ";"ы";"ь";"э";"ю";"я"},F4428))&gt;0</f>
        <v>0</v>
      </c>
      <c r="Z4428" s="142" t="b">
        <f>COUNT(SEARCH({"а";"б";"в";"г";"д";"е";"ё";"ж";"з";"и";"й";"к";"л";"м";"н";"о";"п";"р";"с";"т";"у";"ф";"х";"ц";"ч";"ш";"щ";"ъ";"ы";"ь";"э";"ю";"я"},K4428))&gt;0</f>
        <v>0</v>
      </c>
      <c r="AA4428" s="142" t="b">
        <f>COUNT(SEARCH({"а";"б";"в";"г";"д";"е";"ё";"ж";"з";"и";"й";"к";"л";"м";"н";"о";"п";"р";"с";"т";"у";"ф";"х";"ц";"ч";"ш";"щ";"ъ";"ы";"ь";"э";"ю";"я"},L4428))&gt;0</f>
        <v>0</v>
      </c>
      <c r="AB4428" s="142" t="b">
        <f>COUNT(SEARCH({"а";"б";"в";"г";"д";"е";"ё";"ж";"з";"и";"й";"к";"л";"м";"н";"о";"п";"р";"с";"т";"у";"ф";"х";"ц";"ч";"ш";"щ";"ъ";"ы";"ь";"э";"ю";"я"},I4428))&gt;0</f>
        <v>0</v>
      </c>
      <c r="AC4428" s="142" t="b">
        <f>COUNT(SEARCH({"а";"б";"в";"г";"д";"е";"ё";"ж";"з";"и";"й";"к";"л";"м";"н";"о";"п";"р";"с";"т";"у";"ф";"х";"ц";"ч";"ш";"щ";"ъ";"ы";"ь";"э";"ю";"я"},M4428))&gt;0</f>
        <v>0</v>
      </c>
      <c r="AD4428" s="27" t="b">
        <f t="shared" si="74"/>
        <v>1</v>
      </c>
    </row>
    <row r="4429" spans="1:30" s="289" customFormat="1" hidden="1">
      <c r="A4429" s="327" t="s">
        <v>5294</v>
      </c>
      <c r="B4429" s="327"/>
      <c r="C4429" s="110" t="s">
        <v>7162</v>
      </c>
      <c r="D4429" s="89" t="s">
        <v>279</v>
      </c>
      <c r="E4429" s="114" t="s">
        <v>7175</v>
      </c>
      <c r="F4429" s="117" t="s">
        <v>160</v>
      </c>
      <c r="G4429" s="117" t="s">
        <v>135</v>
      </c>
      <c r="H4429" s="119" t="s">
        <v>5109</v>
      </c>
      <c r="I4429" s="117" t="s">
        <v>97</v>
      </c>
      <c r="J4429" s="119" t="s">
        <v>5</v>
      </c>
      <c r="K4429" s="75" t="s">
        <v>7163</v>
      </c>
      <c r="L4429" s="117" t="s">
        <v>160</v>
      </c>
      <c r="M4429" s="117" t="s">
        <v>70</v>
      </c>
      <c r="N4429" s="116"/>
      <c r="O4429" s="119" t="s">
        <v>440</v>
      </c>
      <c r="P4429" s="119"/>
      <c r="Q4429" s="117"/>
      <c r="R4429" s="119"/>
      <c r="S4429" s="119" t="s">
        <v>60</v>
      </c>
      <c r="T4429" s="124"/>
      <c r="X4429" s="142" t="b">
        <f>COUNT(SEARCH({"а";"б";"в";"г";"д";"е";"ё";"ж";"з";"и";"й";"к";"л";"м";"н";"о";"п";"р";"с";"т";"у";"ф";"х";"ц";"ч";"ш";"щ";"ъ";"ы";"ь";"э";"ю";"я"},E4429))&gt;0</f>
        <v>0</v>
      </c>
      <c r="Y4429" s="142" t="b">
        <f>COUNT(SEARCH({"а";"б";"в";"г";"д";"е";"ё";"ж";"з";"и";"й";"к";"л";"м";"н";"о";"п";"р";"с";"т";"у";"ф";"х";"ц";"ч";"ш";"щ";"ъ";"ы";"ь";"э";"ю";"я"},F4429))&gt;0</f>
        <v>0</v>
      </c>
      <c r="Z4429" s="142" t="b">
        <f>COUNT(SEARCH({"а";"б";"в";"г";"д";"е";"ё";"ж";"з";"и";"й";"к";"л";"м";"н";"о";"п";"р";"с";"т";"у";"ф";"х";"ц";"ч";"ш";"щ";"ъ";"ы";"ь";"э";"ю";"я"},K4429))&gt;0</f>
        <v>0</v>
      </c>
      <c r="AA4429" s="142" t="b">
        <f>COUNT(SEARCH({"а";"б";"в";"г";"д";"е";"ё";"ж";"з";"и";"й";"к";"л";"м";"н";"о";"п";"р";"с";"т";"у";"ф";"х";"ц";"ч";"ш";"щ";"ъ";"ы";"ь";"э";"ю";"я"},L4429))&gt;0</f>
        <v>0</v>
      </c>
      <c r="AB4429" s="142" t="b">
        <f>COUNT(SEARCH({"а";"б";"в";"г";"д";"е";"ё";"ж";"з";"и";"й";"к";"л";"м";"н";"о";"п";"р";"с";"т";"у";"ф";"х";"ц";"ч";"ш";"щ";"ъ";"ы";"ь";"э";"ю";"я"},I4429))&gt;0</f>
        <v>0</v>
      </c>
      <c r="AC4429" s="142" t="b">
        <f>COUNT(SEARCH({"а";"б";"в";"г";"д";"е";"ё";"ж";"з";"и";"й";"к";"л";"м";"н";"о";"п";"р";"с";"т";"у";"ф";"х";"ц";"ч";"ш";"щ";"ъ";"ы";"ь";"э";"ю";"я"},M4429))&gt;0</f>
        <v>0</v>
      </c>
      <c r="AD4429" s="27" t="b">
        <f t="shared" si="74"/>
        <v>1</v>
      </c>
    </row>
    <row r="4430" spans="1:30" s="289" customFormat="1" ht="30" hidden="1">
      <c r="A4430" s="327" t="s">
        <v>5294</v>
      </c>
      <c r="B4430" s="327"/>
      <c r="C4430" s="110" t="s">
        <v>7162</v>
      </c>
      <c r="D4430" s="89" t="s">
        <v>280</v>
      </c>
      <c r="E4430" s="114" t="s">
        <v>7175</v>
      </c>
      <c r="F4430" s="122" t="s">
        <v>516</v>
      </c>
      <c r="G4430" s="25" t="s">
        <v>187</v>
      </c>
      <c r="H4430" s="51" t="s">
        <v>517</v>
      </c>
      <c r="I4430" s="24" t="s">
        <v>97</v>
      </c>
      <c r="J4430" s="22" t="s">
        <v>5</v>
      </c>
      <c r="K4430" s="73"/>
      <c r="L4430" s="218"/>
      <c r="M4430" s="24"/>
      <c r="N4430" s="42" t="s">
        <v>7183</v>
      </c>
      <c r="O4430" s="99" t="s">
        <v>7184</v>
      </c>
      <c r="P4430" s="49"/>
      <c r="Q4430" s="49" t="s">
        <v>597</v>
      </c>
      <c r="R4430" s="22"/>
      <c r="S4430" s="22" t="s">
        <v>438</v>
      </c>
      <c r="T4430" s="24"/>
      <c r="X4430" s="142" t="b">
        <f>COUNT(SEARCH({"а";"б";"в";"г";"д";"е";"ё";"ж";"з";"и";"й";"к";"л";"м";"н";"о";"п";"р";"с";"т";"у";"ф";"х";"ц";"ч";"ш";"щ";"ъ";"ы";"ь";"э";"ю";"я"},E4430))&gt;0</f>
        <v>0</v>
      </c>
      <c r="Y4430" s="142" t="b">
        <f>COUNT(SEARCH({"а";"б";"в";"г";"д";"е";"ё";"ж";"з";"и";"й";"к";"л";"м";"н";"о";"п";"р";"с";"т";"у";"ф";"х";"ц";"ч";"ш";"щ";"ъ";"ы";"ь";"э";"ю";"я"},F4430))&gt;0</f>
        <v>0</v>
      </c>
      <c r="Z4430" s="142" t="b">
        <f>COUNT(SEARCH({"а";"б";"в";"г";"д";"е";"ё";"ж";"з";"и";"й";"к";"л";"м";"н";"о";"п";"р";"с";"т";"у";"ф";"х";"ц";"ч";"ш";"щ";"ъ";"ы";"ь";"э";"ю";"я"},K4430))&gt;0</f>
        <v>0</v>
      </c>
      <c r="AA4430" s="142" t="b">
        <f>COUNT(SEARCH({"а";"б";"в";"г";"д";"е";"ё";"ж";"з";"и";"й";"к";"л";"м";"н";"о";"п";"р";"с";"т";"у";"ф";"х";"ц";"ч";"ш";"щ";"ъ";"ы";"ь";"э";"ю";"я"},L4430))&gt;0</f>
        <v>0</v>
      </c>
      <c r="AB4430" s="142" t="b">
        <f>COUNT(SEARCH({"а";"б";"в";"г";"д";"е";"ё";"ж";"з";"и";"й";"к";"л";"м";"н";"о";"п";"р";"с";"т";"у";"ф";"х";"ц";"ч";"ш";"щ";"ъ";"ы";"ь";"э";"ю";"я"},I4430))&gt;0</f>
        <v>0</v>
      </c>
      <c r="AC4430" s="142" t="b">
        <f>COUNT(SEARCH({"а";"б";"в";"г";"д";"е";"ё";"ж";"з";"и";"й";"к";"л";"м";"н";"о";"п";"р";"с";"т";"у";"ф";"х";"ц";"ч";"ш";"щ";"ъ";"ы";"ь";"э";"ю";"я"},M4430))&gt;0</f>
        <v>0</v>
      </c>
      <c r="AD4430" s="27" t="b">
        <f t="shared" si="74"/>
        <v>1</v>
      </c>
    </row>
    <row r="4431" spans="1:30" s="289" customFormat="1" hidden="1">
      <c r="A4431" s="327" t="s">
        <v>5294</v>
      </c>
      <c r="B4431" s="327"/>
      <c r="C4431" s="110" t="s">
        <v>7162</v>
      </c>
      <c r="D4431" s="89" t="s">
        <v>279</v>
      </c>
      <c r="E4431" s="114" t="s">
        <v>7175</v>
      </c>
      <c r="F4431" s="90" t="s">
        <v>8</v>
      </c>
      <c r="G4431" s="90"/>
      <c r="H4431" s="25" t="s">
        <v>67</v>
      </c>
      <c r="I4431" s="90" t="s">
        <v>97</v>
      </c>
      <c r="J4431" s="24" t="s">
        <v>5</v>
      </c>
      <c r="K4431" s="24"/>
      <c r="L4431" s="218"/>
      <c r="M4431" s="24"/>
      <c r="N4431" s="279" t="s">
        <v>446</v>
      </c>
      <c r="O4431" s="313" t="s">
        <v>447</v>
      </c>
      <c r="P4431" s="49"/>
      <c r="Q4431" s="49"/>
      <c r="R4431" s="24"/>
      <c r="S4431" s="281" t="s">
        <v>398</v>
      </c>
      <c r="T4431" s="24"/>
      <c r="X4431" s="142" t="b">
        <f>COUNT(SEARCH({"а";"б";"в";"г";"д";"е";"ё";"ж";"з";"и";"й";"к";"л";"м";"н";"о";"п";"р";"с";"т";"у";"ф";"х";"ц";"ч";"ш";"щ";"ъ";"ы";"ь";"э";"ю";"я"},E4431))&gt;0</f>
        <v>0</v>
      </c>
      <c r="Y4431" s="142" t="b">
        <f>COUNT(SEARCH({"а";"б";"в";"г";"д";"е";"ё";"ж";"з";"и";"й";"к";"л";"м";"н";"о";"п";"р";"с";"т";"у";"ф";"х";"ц";"ч";"ш";"щ";"ъ";"ы";"ь";"э";"ю";"я"},F4431))&gt;0</f>
        <v>0</v>
      </c>
      <c r="Z4431" s="142" t="b">
        <f>COUNT(SEARCH({"а";"б";"в";"г";"д";"е";"ё";"ж";"з";"и";"й";"к";"л";"м";"н";"о";"п";"р";"с";"т";"у";"ф";"х";"ц";"ч";"ш";"щ";"ъ";"ы";"ь";"э";"ю";"я"},K4431))&gt;0</f>
        <v>0</v>
      </c>
      <c r="AA4431" s="142" t="b">
        <f>COUNT(SEARCH({"а";"б";"в";"г";"д";"е";"ё";"ж";"з";"и";"й";"к";"л";"м";"н";"о";"п";"р";"с";"т";"у";"ф";"х";"ц";"ч";"ш";"щ";"ъ";"ы";"ь";"э";"ю";"я"},L4431))&gt;0</f>
        <v>0</v>
      </c>
      <c r="AB4431" s="142" t="b">
        <f>COUNT(SEARCH({"а";"б";"в";"г";"д";"е";"ё";"ж";"з";"и";"й";"к";"л";"м";"н";"о";"п";"р";"с";"т";"у";"ф";"х";"ц";"ч";"ш";"щ";"ъ";"ы";"ь";"э";"ю";"я"},I4431))&gt;0</f>
        <v>0</v>
      </c>
      <c r="AC4431" s="142" t="b">
        <f>COUNT(SEARCH({"а";"б";"в";"г";"д";"е";"ё";"ж";"з";"и";"й";"к";"л";"м";"н";"о";"п";"р";"с";"т";"у";"ф";"х";"ц";"ч";"ш";"щ";"ъ";"ы";"ь";"э";"ю";"я"},M4431))&gt;0</f>
        <v>0</v>
      </c>
      <c r="AD4431" s="27" t="b">
        <f t="shared" ref="AD4431:AD4494" si="75">IF(OR(ISBLANK(K4431),G4431= "BK",G4431= "RK",G4431= "Ref",G4431= "LH_RK",RIGHT(F4431,3) = "_id",F4431 = "hash_diff",F4431 = "src_cd",F4431 = "invalid_id",F4431 = "version_id",F4431 = "deleted_flg",F4431 = "valid_flg"),EXACT(F4431,F4431),EXACT(F4431,IF(L4431 = "ods$effective_from_dt","effective_date",IF(ISERROR(SEARCH("#",IF(ISERROR(SEARCH("#",L4431,1)),L4431,REPLACE(L4431,SEARCH("#",L4431,1),1,"_")),1)),IF(ISERROR(SEARCH("#",L4431,1)),L4431,REPLACE(L4431,SEARCH("#",L4431,1),1,"_")),REPLACE(IF(ISERROR(SEARCH("#",L4431,1)),L4431,REPLACE(L4431,SEARCH("#",L4431,1),1,"_")),SEARCH("#",IF(ISERROR(SEARCH("#",L4431,1)),L4431,REPLACE(IF(ISERROR(SEARCH("#",L4431,1)),L4431,REPLACE(L4431,SEARCH("#",L4431,1),1,"_")),SEARCH("#",L4431,1),1,"_")),1),1,"_")))))</f>
        <v>1</v>
      </c>
    </row>
    <row r="4432" spans="1:30" s="289" customFormat="1" ht="30" hidden="1">
      <c r="A4432" s="327" t="s">
        <v>5294</v>
      </c>
      <c r="B4432" s="327"/>
      <c r="C4432" s="110" t="s">
        <v>7162</v>
      </c>
      <c r="D4432" s="89" t="s">
        <v>279</v>
      </c>
      <c r="E4432" s="114" t="s">
        <v>7175</v>
      </c>
      <c r="F4432" s="90" t="s">
        <v>12</v>
      </c>
      <c r="G4432" s="90"/>
      <c r="H4432" s="25" t="s">
        <v>400</v>
      </c>
      <c r="I4432" s="90" t="s">
        <v>3</v>
      </c>
      <c r="J4432" s="24" t="s">
        <v>5</v>
      </c>
      <c r="K4432" s="24"/>
      <c r="L4432" s="24"/>
      <c r="M4432" s="24"/>
      <c r="N4432" s="273"/>
      <c r="O4432" s="120" t="s">
        <v>66</v>
      </c>
      <c r="P4432" s="49"/>
      <c r="Q4432" s="49"/>
      <c r="R4432" s="24"/>
      <c r="S4432" s="25" t="s">
        <v>4</v>
      </c>
      <c r="T4432" s="24"/>
      <c r="X4432" s="142" t="b">
        <f>COUNT(SEARCH({"а";"б";"в";"г";"д";"е";"ё";"ж";"з";"и";"й";"к";"л";"м";"н";"о";"п";"р";"с";"т";"у";"ф";"х";"ц";"ч";"ш";"щ";"ъ";"ы";"ь";"э";"ю";"я"},E4432))&gt;0</f>
        <v>0</v>
      </c>
      <c r="Y4432" s="142" t="b">
        <f>COUNT(SEARCH({"а";"б";"в";"г";"д";"е";"ё";"ж";"з";"и";"й";"к";"л";"м";"н";"о";"п";"р";"с";"т";"у";"ф";"х";"ц";"ч";"ш";"щ";"ъ";"ы";"ь";"э";"ю";"я"},F4432))&gt;0</f>
        <v>0</v>
      </c>
      <c r="Z4432" s="142" t="b">
        <f>COUNT(SEARCH({"а";"б";"в";"г";"д";"е";"ё";"ж";"з";"и";"й";"к";"л";"м";"н";"о";"п";"р";"с";"т";"у";"ф";"х";"ц";"ч";"ш";"щ";"ъ";"ы";"ь";"э";"ю";"я"},K4432))&gt;0</f>
        <v>0</v>
      </c>
      <c r="AA4432" s="142" t="b">
        <f>COUNT(SEARCH({"а";"б";"в";"г";"д";"е";"ё";"ж";"з";"и";"й";"к";"л";"м";"н";"о";"п";"р";"с";"т";"у";"ф";"х";"ц";"ч";"ш";"щ";"ъ";"ы";"ь";"э";"ю";"я"},L4432))&gt;0</f>
        <v>0</v>
      </c>
      <c r="AB4432" s="142" t="b">
        <f>COUNT(SEARCH({"а";"б";"в";"г";"д";"е";"ё";"ж";"з";"и";"й";"к";"л";"м";"н";"о";"п";"р";"с";"т";"у";"ф";"х";"ц";"ч";"ш";"щ";"ъ";"ы";"ь";"э";"ю";"я"},I4432))&gt;0</f>
        <v>0</v>
      </c>
      <c r="AC4432" s="142" t="b">
        <f>COUNT(SEARCH({"а";"б";"в";"г";"д";"е";"ё";"ж";"з";"и";"й";"к";"л";"м";"н";"о";"п";"р";"с";"т";"у";"ф";"х";"ц";"ч";"ш";"щ";"ъ";"ы";"ь";"э";"ю";"я"},M4432))&gt;0</f>
        <v>0</v>
      </c>
      <c r="AD4432" s="27" t="b">
        <f t="shared" si="75"/>
        <v>1</v>
      </c>
    </row>
    <row r="4433" spans="1:30" s="289" customFormat="1" hidden="1">
      <c r="A4433" s="327" t="s">
        <v>5294</v>
      </c>
      <c r="B4433" s="327"/>
      <c r="C4433" s="110" t="s">
        <v>7162</v>
      </c>
      <c r="D4433" s="89" t="s">
        <v>279</v>
      </c>
      <c r="E4433" s="114" t="s">
        <v>7175</v>
      </c>
      <c r="F4433" s="90" t="s">
        <v>18</v>
      </c>
      <c r="G4433" s="90"/>
      <c r="H4433" s="25" t="s">
        <v>456</v>
      </c>
      <c r="I4433" s="90" t="s">
        <v>19</v>
      </c>
      <c r="J4433" s="24" t="s">
        <v>5</v>
      </c>
      <c r="K4433" s="24"/>
      <c r="L4433" s="24"/>
      <c r="M4433" s="24"/>
      <c r="N4433" s="273"/>
      <c r="O4433" s="22" t="s">
        <v>401</v>
      </c>
      <c r="P4433" s="49"/>
      <c r="Q4433" s="49"/>
      <c r="R4433" s="24"/>
      <c r="S4433" s="25"/>
      <c r="T4433" s="24"/>
      <c r="X4433" s="142" t="b">
        <f>COUNT(SEARCH({"а";"б";"в";"г";"д";"е";"ё";"ж";"з";"и";"й";"к";"л";"м";"н";"о";"п";"р";"с";"т";"у";"ф";"х";"ц";"ч";"ш";"щ";"ъ";"ы";"ь";"э";"ю";"я"},E4433))&gt;0</f>
        <v>0</v>
      </c>
      <c r="Y4433" s="142" t="b">
        <f>COUNT(SEARCH({"а";"б";"в";"г";"д";"е";"ё";"ж";"з";"и";"й";"к";"л";"м";"н";"о";"п";"р";"с";"т";"у";"ф";"х";"ц";"ч";"ш";"щ";"ъ";"ы";"ь";"э";"ю";"я"},F4433))&gt;0</f>
        <v>0</v>
      </c>
      <c r="Z4433" s="142" t="b">
        <f>COUNT(SEARCH({"а";"б";"в";"г";"д";"е";"ё";"ж";"з";"и";"й";"к";"л";"м";"н";"о";"п";"р";"с";"т";"у";"ф";"х";"ц";"ч";"ш";"щ";"ъ";"ы";"ь";"э";"ю";"я"},K4433))&gt;0</f>
        <v>0</v>
      </c>
      <c r="AA4433" s="142" t="b">
        <f>COUNT(SEARCH({"а";"б";"в";"г";"д";"е";"ё";"ж";"з";"и";"й";"к";"л";"м";"н";"о";"п";"р";"с";"т";"у";"ф";"х";"ц";"ч";"ш";"щ";"ъ";"ы";"ь";"э";"ю";"я"},L4433))&gt;0</f>
        <v>0</v>
      </c>
      <c r="AB4433" s="142" t="b">
        <f>COUNT(SEARCH({"а";"б";"в";"г";"д";"е";"ё";"ж";"з";"и";"й";"к";"л";"м";"н";"о";"п";"р";"с";"т";"у";"ф";"х";"ц";"ч";"ш";"щ";"ъ";"ы";"ь";"э";"ю";"я"},I4433))&gt;0</f>
        <v>0</v>
      </c>
      <c r="AC4433" s="142" t="b">
        <f>COUNT(SEARCH({"а";"б";"в";"г";"д";"е";"ё";"ж";"з";"и";"й";"к";"л";"м";"н";"о";"п";"р";"с";"т";"у";"ф";"х";"ц";"ч";"ш";"щ";"ъ";"ы";"ь";"э";"ю";"я"},M4433))&gt;0</f>
        <v>0</v>
      </c>
      <c r="AD4433" s="27" t="b">
        <f t="shared" si="75"/>
        <v>1</v>
      </c>
    </row>
    <row r="4434" spans="1:30" s="289" customFormat="1" hidden="1">
      <c r="A4434" s="327" t="s">
        <v>5294</v>
      </c>
      <c r="B4434" s="327"/>
      <c r="C4434" s="110" t="s">
        <v>7162</v>
      </c>
      <c r="D4434" s="89" t="s">
        <v>279</v>
      </c>
      <c r="E4434" s="114" t="s">
        <v>7175</v>
      </c>
      <c r="F4434" s="90" t="s">
        <v>21</v>
      </c>
      <c r="G4434" s="90"/>
      <c r="H4434" s="25" t="s">
        <v>402</v>
      </c>
      <c r="I4434" s="90" t="s">
        <v>19</v>
      </c>
      <c r="J4434" s="24" t="s">
        <v>5</v>
      </c>
      <c r="K4434" s="24"/>
      <c r="L4434" s="24"/>
      <c r="M4434" s="24"/>
      <c r="N4434" s="273"/>
      <c r="O4434" s="22" t="s">
        <v>519</v>
      </c>
      <c r="P4434" s="49"/>
      <c r="Q4434" s="49"/>
      <c r="R4434" s="24"/>
      <c r="S4434" s="25" t="s">
        <v>4</v>
      </c>
      <c r="T4434" s="24"/>
      <c r="X4434" s="142" t="b">
        <f>COUNT(SEARCH({"а";"б";"в";"г";"д";"е";"ё";"ж";"з";"и";"й";"к";"л";"м";"н";"о";"п";"р";"с";"т";"у";"ф";"х";"ц";"ч";"ш";"щ";"ъ";"ы";"ь";"э";"ю";"я"},E4434))&gt;0</f>
        <v>0</v>
      </c>
      <c r="Y4434" s="142" t="b">
        <f>COUNT(SEARCH({"а";"б";"в";"г";"д";"е";"ё";"ж";"з";"и";"й";"к";"л";"м";"н";"о";"п";"р";"с";"т";"у";"ф";"х";"ц";"ч";"ш";"щ";"ъ";"ы";"ь";"э";"ю";"я"},F4434))&gt;0</f>
        <v>0</v>
      </c>
      <c r="Z4434" s="142" t="b">
        <f>COUNT(SEARCH({"а";"б";"в";"г";"д";"е";"ё";"ж";"з";"и";"й";"к";"л";"м";"н";"о";"п";"р";"с";"т";"у";"ф";"х";"ц";"ч";"ш";"щ";"ъ";"ы";"ь";"э";"ю";"я"},K4434))&gt;0</f>
        <v>0</v>
      </c>
      <c r="AA4434" s="142" t="b">
        <f>COUNT(SEARCH({"а";"б";"в";"г";"д";"е";"ё";"ж";"з";"и";"й";"к";"л";"м";"н";"о";"п";"р";"с";"т";"у";"ф";"х";"ц";"ч";"ш";"щ";"ъ";"ы";"ь";"э";"ю";"я"},L4434))&gt;0</f>
        <v>0</v>
      </c>
      <c r="AB4434" s="142" t="b">
        <f>COUNT(SEARCH({"а";"б";"в";"г";"д";"е";"ё";"ж";"з";"и";"й";"к";"л";"м";"н";"о";"п";"р";"с";"т";"у";"ф";"х";"ц";"ч";"ш";"щ";"ъ";"ы";"ь";"э";"ю";"я"},I4434))&gt;0</f>
        <v>0</v>
      </c>
      <c r="AC4434" s="142" t="b">
        <f>COUNT(SEARCH({"а";"б";"в";"г";"д";"е";"ё";"ж";"з";"и";"й";"к";"л";"м";"н";"о";"п";"р";"с";"т";"у";"ф";"х";"ц";"ч";"ш";"щ";"ъ";"ы";"ь";"э";"ю";"я"},M4434))&gt;0</f>
        <v>0</v>
      </c>
      <c r="AD4434" s="27" t="b">
        <f t="shared" si="75"/>
        <v>1</v>
      </c>
    </row>
    <row r="4435" spans="1:30" s="289" customFormat="1" hidden="1">
      <c r="A4435" s="327" t="s">
        <v>5294</v>
      </c>
      <c r="B4435" s="327"/>
      <c r="C4435" s="110" t="s">
        <v>7162</v>
      </c>
      <c r="D4435" s="89" t="s">
        <v>279</v>
      </c>
      <c r="E4435" s="114" t="s">
        <v>7175</v>
      </c>
      <c r="F4435" s="90" t="s">
        <v>1624</v>
      </c>
      <c r="G4435" s="24"/>
      <c r="H4435" s="90" t="s">
        <v>1654</v>
      </c>
      <c r="I4435" s="90" t="s">
        <v>97</v>
      </c>
      <c r="J4435" s="24" t="s">
        <v>23</v>
      </c>
      <c r="K4435" s="315" t="s">
        <v>7163</v>
      </c>
      <c r="L4435" s="90" t="s">
        <v>1624</v>
      </c>
      <c r="M4435" s="90" t="s">
        <v>97</v>
      </c>
      <c r="N4435" s="273"/>
      <c r="O4435" s="22" t="s">
        <v>395</v>
      </c>
      <c r="P4435" s="49"/>
      <c r="Q4435" s="49"/>
      <c r="R4435" s="24"/>
      <c r="S4435" s="25"/>
      <c r="T4435" s="24"/>
      <c r="X4435" s="142" t="b">
        <f>COUNT(SEARCH({"а";"б";"в";"г";"д";"е";"ё";"ж";"з";"и";"й";"к";"л";"м";"н";"о";"п";"р";"с";"т";"у";"ф";"х";"ц";"ч";"ш";"щ";"ъ";"ы";"ь";"э";"ю";"я"},E4435))&gt;0</f>
        <v>0</v>
      </c>
      <c r="Y4435" s="142" t="b">
        <f>COUNT(SEARCH({"а";"б";"в";"г";"д";"е";"ё";"ж";"з";"и";"й";"к";"л";"м";"н";"о";"п";"р";"с";"т";"у";"ф";"х";"ц";"ч";"ш";"щ";"ъ";"ы";"ь";"э";"ю";"я"},F4435))&gt;0</f>
        <v>0</v>
      </c>
      <c r="Z4435" s="142" t="b">
        <f>COUNT(SEARCH({"а";"б";"в";"г";"д";"е";"ё";"ж";"з";"и";"й";"к";"л";"м";"н";"о";"п";"р";"с";"т";"у";"ф";"х";"ц";"ч";"ш";"щ";"ъ";"ы";"ь";"э";"ю";"я"},K4435))&gt;0</f>
        <v>0</v>
      </c>
      <c r="AA4435" s="142" t="b">
        <f>COUNT(SEARCH({"а";"б";"в";"г";"д";"е";"ё";"ж";"з";"и";"й";"к";"л";"м";"н";"о";"п";"р";"с";"т";"у";"ф";"х";"ц";"ч";"ш";"щ";"ъ";"ы";"ь";"э";"ю";"я"},L4435))&gt;0</f>
        <v>0</v>
      </c>
      <c r="AB4435" s="142" t="b">
        <f>COUNT(SEARCH({"а";"б";"в";"г";"д";"е";"ё";"ж";"з";"и";"й";"к";"л";"м";"н";"о";"п";"р";"с";"т";"у";"ф";"х";"ц";"ч";"ш";"щ";"ъ";"ы";"ь";"э";"ю";"я"},I4435))&gt;0</f>
        <v>0</v>
      </c>
      <c r="AC4435" s="142" t="b">
        <f>COUNT(SEARCH({"а";"б";"в";"г";"д";"е";"ё";"ж";"з";"и";"й";"к";"л";"м";"н";"о";"п";"р";"с";"т";"у";"ф";"х";"ц";"ч";"ш";"щ";"ъ";"ы";"ь";"э";"ю";"я"},M4435))&gt;0</f>
        <v>0</v>
      </c>
      <c r="AD4435" s="27" t="b">
        <f t="shared" si="75"/>
        <v>1</v>
      </c>
    </row>
    <row r="4436" spans="1:30" s="289" customFormat="1" hidden="1">
      <c r="A4436" s="327" t="s">
        <v>5294</v>
      </c>
      <c r="B4436" s="327"/>
      <c r="C4436" s="110" t="s">
        <v>7159</v>
      </c>
      <c r="D4436" s="89" t="s">
        <v>279</v>
      </c>
      <c r="E4436" s="114" t="s">
        <v>7175</v>
      </c>
      <c r="F4436" s="25" t="s">
        <v>1652</v>
      </c>
      <c r="G4436" s="24" t="s">
        <v>134</v>
      </c>
      <c r="H4436" s="24" t="s">
        <v>7176</v>
      </c>
      <c r="I4436" s="90" t="s">
        <v>3</v>
      </c>
      <c r="J4436" s="24" t="s">
        <v>5</v>
      </c>
      <c r="K4436" s="90"/>
      <c r="L4436" s="49"/>
      <c r="M4436" s="24"/>
      <c r="N4436" s="304"/>
      <c r="O4436" s="51" t="s">
        <v>512</v>
      </c>
      <c r="P4436" s="49"/>
      <c r="Q4436" s="26" t="str">
        <f>CONCATENATE("rdv.lnk_",MID(E4436,10,LEN(E4436)-14))</f>
        <v>rdv.lnk_bank_acc_plan_curr_collection</v>
      </c>
      <c r="R4436" s="24"/>
      <c r="S4436" s="24" t="s">
        <v>455</v>
      </c>
      <c r="T4436" s="24"/>
      <c r="X4436" s="142" t="b">
        <f>COUNT(SEARCH({"а";"б";"в";"г";"д";"е";"ё";"ж";"з";"и";"й";"к";"л";"м";"н";"о";"п";"р";"с";"т";"у";"ф";"х";"ц";"ч";"ш";"щ";"ъ";"ы";"ь";"э";"ю";"я"},E4436))&gt;0</f>
        <v>0</v>
      </c>
      <c r="Y4436" s="142" t="b">
        <f>COUNT(SEARCH({"а";"б";"в";"г";"д";"е";"ё";"ж";"з";"и";"й";"к";"л";"м";"н";"о";"п";"р";"с";"т";"у";"ф";"х";"ц";"ч";"ш";"щ";"ъ";"ы";"ь";"э";"ю";"я"},F4436))&gt;0</f>
        <v>0</v>
      </c>
      <c r="Z4436" s="142" t="b">
        <f>COUNT(SEARCH({"а";"б";"в";"г";"д";"е";"ё";"ж";"з";"и";"й";"к";"л";"м";"н";"о";"п";"р";"с";"т";"у";"ф";"х";"ц";"ч";"ш";"щ";"ъ";"ы";"ь";"э";"ю";"я"},K4436))&gt;0</f>
        <v>0</v>
      </c>
      <c r="AA4436" s="142" t="b">
        <f>COUNT(SEARCH({"а";"б";"в";"г";"д";"е";"ё";"ж";"з";"и";"й";"к";"л";"м";"н";"о";"п";"р";"с";"т";"у";"ф";"х";"ц";"ч";"ш";"щ";"ъ";"ы";"ь";"э";"ю";"я"},L4436))&gt;0</f>
        <v>0</v>
      </c>
      <c r="AB4436" s="142" t="b">
        <f>COUNT(SEARCH({"а";"б";"в";"г";"д";"е";"ё";"ж";"з";"и";"й";"к";"л";"м";"н";"о";"п";"р";"с";"т";"у";"ф";"х";"ц";"ч";"ш";"щ";"ъ";"ы";"ь";"э";"ю";"я"},I4436))&gt;0</f>
        <v>0</v>
      </c>
      <c r="AC4436" s="142" t="b">
        <f>COUNT(SEARCH({"а";"б";"в";"г";"д";"е";"ё";"ж";"з";"и";"й";"к";"л";"м";"н";"о";"п";"р";"с";"т";"у";"ф";"х";"ц";"ч";"ш";"щ";"ъ";"ы";"ь";"э";"ю";"я"},M4436))&gt;0</f>
        <v>0</v>
      </c>
      <c r="AD4436" s="27" t="b">
        <f t="shared" si="75"/>
        <v>1</v>
      </c>
    </row>
    <row r="4437" spans="1:30" s="289" customFormat="1" ht="45" hidden="1">
      <c r="A4437" s="327" t="s">
        <v>5294</v>
      </c>
      <c r="B4437" s="327"/>
      <c r="C4437" s="110" t="s">
        <v>7159</v>
      </c>
      <c r="D4437" s="89" t="s">
        <v>279</v>
      </c>
      <c r="E4437" s="114" t="s">
        <v>7175</v>
      </c>
      <c r="F4437" s="65" t="s">
        <v>1613</v>
      </c>
      <c r="G4437" s="24" t="s">
        <v>183</v>
      </c>
      <c r="H4437" s="49" t="s">
        <v>7177</v>
      </c>
      <c r="I4437" s="25" t="s">
        <v>3</v>
      </c>
      <c r="J4437" s="51" t="s">
        <v>5</v>
      </c>
      <c r="K4437" s="303"/>
      <c r="L4437" s="87"/>
      <c r="M4437" s="24"/>
      <c r="N4437" s="42"/>
      <c r="O4437" s="49" t="s">
        <v>6026</v>
      </c>
      <c r="P4437" s="262" t="s">
        <v>5276</v>
      </c>
      <c r="Q4437" s="262" t="s">
        <v>4453</v>
      </c>
      <c r="R4437" s="281"/>
      <c r="S4437" s="25" t="s">
        <v>438</v>
      </c>
      <c r="T4437" s="129"/>
      <c r="X4437" s="142" t="b">
        <f>COUNT(SEARCH({"а";"б";"в";"г";"д";"е";"ё";"ж";"з";"и";"й";"к";"л";"м";"н";"о";"п";"р";"с";"т";"у";"ф";"х";"ц";"ч";"ш";"щ";"ъ";"ы";"ь";"э";"ю";"я"},E4437))&gt;0</f>
        <v>0</v>
      </c>
      <c r="Y4437" s="142" t="b">
        <f>COUNT(SEARCH({"а";"б";"в";"г";"д";"е";"ё";"ж";"з";"и";"й";"к";"л";"м";"н";"о";"п";"р";"с";"т";"у";"ф";"х";"ц";"ч";"ш";"щ";"ъ";"ы";"ь";"э";"ю";"я"},F4437))&gt;0</f>
        <v>0</v>
      </c>
      <c r="Z4437" s="142" t="b">
        <f>COUNT(SEARCH({"а";"б";"в";"г";"д";"е";"ё";"ж";"з";"и";"й";"к";"л";"м";"н";"о";"п";"р";"с";"т";"у";"ф";"х";"ц";"ч";"ш";"щ";"ъ";"ы";"ь";"э";"ю";"я"},K4437))&gt;0</f>
        <v>0</v>
      </c>
      <c r="AA4437" s="142" t="b">
        <f>COUNT(SEARCH({"а";"б";"в";"г";"д";"е";"ё";"ж";"з";"и";"й";"к";"л";"м";"н";"о";"п";"р";"с";"т";"у";"ф";"х";"ц";"ч";"ш";"щ";"ъ";"ы";"ь";"э";"ю";"я"},L4437))&gt;0</f>
        <v>0</v>
      </c>
      <c r="AB4437" s="142" t="b">
        <f>COUNT(SEARCH({"а";"б";"в";"г";"д";"е";"ё";"ж";"з";"и";"й";"к";"л";"м";"н";"о";"п";"р";"с";"т";"у";"ф";"х";"ц";"ч";"ш";"щ";"ъ";"ы";"ь";"э";"ю";"я"},I4437))&gt;0</f>
        <v>0</v>
      </c>
      <c r="AC4437" s="142" t="b">
        <f>COUNT(SEARCH({"а";"б";"в";"г";"д";"е";"ё";"ж";"з";"и";"й";"к";"л";"м";"н";"о";"п";"р";"с";"т";"у";"ф";"х";"ц";"ч";"ш";"щ";"ъ";"ы";"ь";"э";"ю";"я"},M4437))&gt;0</f>
        <v>0</v>
      </c>
      <c r="AD4437" s="27" t="b">
        <f t="shared" si="75"/>
        <v>1</v>
      </c>
    </row>
    <row r="4438" spans="1:30" s="289" customFormat="1" ht="30" hidden="1">
      <c r="A4438" s="327" t="s">
        <v>5294</v>
      </c>
      <c r="B4438" s="327"/>
      <c r="C4438" s="110" t="s">
        <v>7159</v>
      </c>
      <c r="D4438" s="89" t="s">
        <v>279</v>
      </c>
      <c r="E4438" s="114" t="s">
        <v>7175</v>
      </c>
      <c r="F4438" s="124" t="s">
        <v>1614</v>
      </c>
      <c r="G4438" s="124" t="s">
        <v>135</v>
      </c>
      <c r="H4438" s="119" t="s">
        <v>6027</v>
      </c>
      <c r="I4438" s="124" t="s">
        <v>97</v>
      </c>
      <c r="J4438" s="23" t="s">
        <v>5</v>
      </c>
      <c r="K4438" s="75" t="s">
        <v>4452</v>
      </c>
      <c r="L4438" s="117" t="s">
        <v>73</v>
      </c>
      <c r="M4438" s="124" t="s">
        <v>70</v>
      </c>
      <c r="N4438" s="278"/>
      <c r="O4438" s="23" t="s">
        <v>440</v>
      </c>
      <c r="P4438" s="23"/>
      <c r="Q4438" s="23"/>
      <c r="R4438" s="119"/>
      <c r="S4438" s="124" t="s">
        <v>60</v>
      </c>
      <c r="T4438" s="124"/>
      <c r="X4438" s="142" t="b">
        <f>COUNT(SEARCH({"а";"б";"в";"г";"д";"е";"ё";"ж";"з";"и";"й";"к";"л";"м";"н";"о";"п";"р";"с";"т";"у";"ф";"х";"ц";"ч";"ш";"щ";"ъ";"ы";"ь";"э";"ю";"я"},E4438))&gt;0</f>
        <v>0</v>
      </c>
      <c r="Y4438" s="142" t="b">
        <f>COUNT(SEARCH({"а";"б";"в";"г";"д";"е";"ё";"ж";"з";"и";"й";"к";"л";"м";"н";"о";"п";"р";"с";"т";"у";"ф";"х";"ц";"ч";"ш";"щ";"ъ";"ы";"ь";"э";"ю";"я"},F4438))&gt;0</f>
        <v>0</v>
      </c>
      <c r="Z4438" s="142" t="b">
        <f>COUNT(SEARCH({"а";"б";"в";"г";"д";"е";"ё";"ж";"з";"и";"й";"к";"л";"м";"н";"о";"п";"р";"с";"т";"у";"ф";"х";"ц";"ч";"ш";"щ";"ъ";"ы";"ь";"э";"ю";"я"},K4438))&gt;0</f>
        <v>0</v>
      </c>
      <c r="AA4438" s="142" t="b">
        <f>COUNT(SEARCH({"а";"б";"в";"г";"д";"е";"ё";"ж";"з";"и";"й";"к";"л";"м";"н";"о";"п";"р";"с";"т";"у";"ф";"х";"ц";"ч";"ш";"щ";"ъ";"ы";"ь";"э";"ю";"я"},L4438))&gt;0</f>
        <v>0</v>
      </c>
      <c r="AB4438" s="142" t="b">
        <f>COUNT(SEARCH({"а";"б";"в";"г";"д";"е";"ё";"ж";"з";"и";"й";"к";"л";"м";"н";"о";"п";"р";"с";"т";"у";"ф";"х";"ц";"ч";"ш";"щ";"ъ";"ы";"ь";"э";"ю";"я"},I4438))&gt;0</f>
        <v>0</v>
      </c>
      <c r="AC4438" s="142" t="b">
        <f>COUNT(SEARCH({"а";"б";"в";"г";"д";"е";"ё";"ж";"з";"и";"й";"к";"л";"м";"н";"о";"п";"р";"с";"т";"у";"ф";"х";"ц";"ч";"ш";"щ";"ъ";"ы";"ь";"э";"ю";"я"},M4438))&gt;0</f>
        <v>0</v>
      </c>
      <c r="AD4438" s="27" t="b">
        <f t="shared" si="75"/>
        <v>1</v>
      </c>
    </row>
    <row r="4439" spans="1:30" s="289" customFormat="1" ht="30" hidden="1">
      <c r="A4439" s="327" t="s">
        <v>5294</v>
      </c>
      <c r="B4439" s="327"/>
      <c r="C4439" s="110" t="s">
        <v>7159</v>
      </c>
      <c r="D4439" s="89" t="s">
        <v>279</v>
      </c>
      <c r="E4439" s="114" t="s">
        <v>7175</v>
      </c>
      <c r="F4439" s="65" t="s">
        <v>161</v>
      </c>
      <c r="G4439" s="24" t="s">
        <v>183</v>
      </c>
      <c r="H4439" s="49" t="s">
        <v>7178</v>
      </c>
      <c r="I4439" s="25" t="s">
        <v>3</v>
      </c>
      <c r="J4439" s="51" t="s">
        <v>5</v>
      </c>
      <c r="K4439" s="303"/>
      <c r="L4439" s="24"/>
      <c r="M4439" s="24"/>
      <c r="N4439" s="42"/>
      <c r="O4439" s="49" t="s">
        <v>5923</v>
      </c>
      <c r="P4439" s="262" t="s">
        <v>5274</v>
      </c>
      <c r="Q4439" s="261" t="s">
        <v>596</v>
      </c>
      <c r="R4439" s="281"/>
      <c r="S4439" s="25" t="s">
        <v>438</v>
      </c>
      <c r="T4439" s="129"/>
      <c r="X4439" s="142" t="b">
        <f>COUNT(SEARCH({"а";"б";"в";"г";"д";"е";"ё";"ж";"з";"и";"й";"к";"л";"м";"н";"о";"п";"р";"с";"т";"у";"ф";"х";"ц";"ч";"ш";"щ";"ъ";"ы";"ь";"э";"ю";"я"},E4439))&gt;0</f>
        <v>0</v>
      </c>
      <c r="Y4439" s="142" t="b">
        <f>COUNT(SEARCH({"а";"б";"в";"г";"д";"е";"ё";"ж";"з";"и";"й";"к";"л";"м";"н";"о";"п";"р";"с";"т";"у";"ф";"х";"ц";"ч";"ш";"щ";"ъ";"ы";"ь";"э";"ю";"я"},F4439))&gt;0</f>
        <v>0</v>
      </c>
      <c r="Z4439" s="142" t="b">
        <f>COUNT(SEARCH({"а";"б";"в";"г";"д";"е";"ё";"ж";"з";"и";"й";"к";"л";"м";"н";"о";"п";"р";"с";"т";"у";"ф";"х";"ц";"ч";"ш";"щ";"ъ";"ы";"ь";"э";"ю";"я"},K4439))&gt;0</f>
        <v>0</v>
      </c>
      <c r="AA4439" s="142" t="b">
        <f>COUNT(SEARCH({"а";"б";"в";"г";"д";"е";"ё";"ж";"з";"и";"й";"к";"л";"м";"н";"о";"п";"р";"с";"т";"у";"ф";"х";"ц";"ч";"ш";"щ";"ъ";"ы";"ь";"э";"ю";"я"},L4439))&gt;0</f>
        <v>0</v>
      </c>
      <c r="AB4439" s="142" t="b">
        <f>COUNT(SEARCH({"а";"б";"в";"г";"д";"е";"ё";"ж";"з";"и";"й";"к";"л";"м";"н";"о";"п";"р";"с";"т";"у";"ф";"х";"ц";"ч";"ш";"щ";"ъ";"ы";"ь";"э";"ю";"я"},I4439))&gt;0</f>
        <v>0</v>
      </c>
      <c r="AC4439" s="142" t="b">
        <f>COUNT(SEARCH({"а";"б";"в";"г";"д";"е";"ё";"ж";"з";"и";"й";"к";"л";"м";"н";"о";"п";"р";"с";"т";"у";"ф";"х";"ц";"ч";"ш";"щ";"ъ";"ы";"ь";"э";"ю";"я"},M4439))&gt;0</f>
        <v>0</v>
      </c>
      <c r="AD4439" s="27" t="b">
        <f t="shared" si="75"/>
        <v>1</v>
      </c>
    </row>
    <row r="4440" spans="1:30" s="289" customFormat="1" hidden="1">
      <c r="A4440" s="327" t="s">
        <v>5294</v>
      </c>
      <c r="B4440" s="327"/>
      <c r="C4440" s="110" t="s">
        <v>7159</v>
      </c>
      <c r="D4440" s="89" t="s">
        <v>279</v>
      </c>
      <c r="E4440" s="114" t="s">
        <v>7175</v>
      </c>
      <c r="F4440" s="117" t="s">
        <v>160</v>
      </c>
      <c r="G4440" s="117" t="s">
        <v>135</v>
      </c>
      <c r="H4440" s="119" t="s">
        <v>5109</v>
      </c>
      <c r="I4440" s="117" t="s">
        <v>97</v>
      </c>
      <c r="J4440" s="119" t="s">
        <v>5</v>
      </c>
      <c r="K4440" s="75" t="s">
        <v>4452</v>
      </c>
      <c r="L4440" s="117" t="s">
        <v>7179</v>
      </c>
      <c r="M4440" s="117" t="s">
        <v>70</v>
      </c>
      <c r="N4440" s="116"/>
      <c r="O4440" s="119" t="s">
        <v>440</v>
      </c>
      <c r="P4440" s="119"/>
      <c r="Q4440" s="117"/>
      <c r="R4440" s="119"/>
      <c r="S4440" s="119" t="s">
        <v>60</v>
      </c>
      <c r="T4440" s="124"/>
      <c r="X4440" s="142" t="b">
        <f>COUNT(SEARCH({"а";"б";"в";"г";"д";"е";"ё";"ж";"з";"и";"й";"к";"л";"м";"н";"о";"п";"р";"с";"т";"у";"ф";"х";"ц";"ч";"ш";"щ";"ъ";"ы";"ь";"э";"ю";"я"},E4440))&gt;0</f>
        <v>0</v>
      </c>
      <c r="Y4440" s="142" t="b">
        <f>COUNT(SEARCH({"а";"б";"в";"г";"д";"е";"ё";"ж";"з";"и";"й";"к";"л";"м";"н";"о";"п";"р";"с";"т";"у";"ф";"х";"ц";"ч";"ш";"щ";"ъ";"ы";"ь";"э";"ю";"я"},F4440))&gt;0</f>
        <v>0</v>
      </c>
      <c r="Z4440" s="142" t="b">
        <f>COUNT(SEARCH({"а";"б";"в";"г";"д";"е";"ё";"ж";"з";"и";"й";"к";"л";"м";"н";"о";"п";"р";"с";"т";"у";"ф";"х";"ц";"ч";"ш";"щ";"ъ";"ы";"ь";"э";"ю";"я"},K4440))&gt;0</f>
        <v>0</v>
      </c>
      <c r="AA4440" s="142" t="b">
        <f>COUNT(SEARCH({"а";"б";"в";"г";"д";"е";"ё";"ж";"з";"и";"й";"к";"л";"м";"н";"о";"п";"р";"с";"т";"у";"ф";"х";"ц";"ч";"ш";"щ";"ъ";"ы";"ь";"э";"ю";"я"},L4440))&gt;0</f>
        <v>0</v>
      </c>
      <c r="AB4440" s="142" t="b">
        <f>COUNT(SEARCH({"а";"б";"в";"г";"д";"е";"ё";"ж";"з";"и";"й";"к";"л";"м";"н";"о";"п";"р";"с";"т";"у";"ф";"х";"ц";"ч";"ш";"щ";"ъ";"ы";"ь";"э";"ю";"я"},I4440))&gt;0</f>
        <v>0</v>
      </c>
      <c r="AC4440" s="142" t="b">
        <f>COUNT(SEARCH({"а";"б";"в";"г";"д";"е";"ё";"ж";"з";"и";"й";"к";"л";"м";"н";"о";"п";"р";"с";"т";"у";"ф";"х";"ц";"ч";"ш";"щ";"ъ";"ы";"ь";"э";"ю";"я"},M4440))&gt;0</f>
        <v>0</v>
      </c>
      <c r="AD4440" s="27" t="b">
        <f t="shared" si="75"/>
        <v>1</v>
      </c>
    </row>
    <row r="4441" spans="1:30" s="289" customFormat="1" hidden="1">
      <c r="A4441" s="327" t="s">
        <v>5294</v>
      </c>
      <c r="B4441" s="327"/>
      <c r="C4441" s="110" t="s">
        <v>7159</v>
      </c>
      <c r="D4441" s="89" t="s">
        <v>280</v>
      </c>
      <c r="E4441" s="114" t="s">
        <v>7175</v>
      </c>
      <c r="F4441" s="122" t="s">
        <v>516</v>
      </c>
      <c r="G4441" s="25" t="s">
        <v>187</v>
      </c>
      <c r="H4441" s="51" t="s">
        <v>517</v>
      </c>
      <c r="I4441" s="24" t="s">
        <v>97</v>
      </c>
      <c r="J4441" s="22" t="s">
        <v>5</v>
      </c>
      <c r="K4441" s="73"/>
      <c r="L4441" s="24"/>
      <c r="M4441" s="24"/>
      <c r="N4441" s="42" t="s">
        <v>7180</v>
      </c>
      <c r="O4441" s="99" t="s">
        <v>7181</v>
      </c>
      <c r="P4441" s="49"/>
      <c r="Q4441" s="49" t="s">
        <v>597</v>
      </c>
      <c r="R4441" s="22"/>
      <c r="S4441" s="22" t="s">
        <v>438</v>
      </c>
      <c r="T4441" s="24"/>
      <c r="X4441" s="142" t="b">
        <f>COUNT(SEARCH({"а";"б";"в";"г";"д";"е";"ё";"ж";"з";"и";"й";"к";"л";"м";"н";"о";"п";"р";"с";"т";"у";"ф";"х";"ц";"ч";"ш";"щ";"ъ";"ы";"ь";"э";"ю";"я"},E4441))&gt;0</f>
        <v>0</v>
      </c>
      <c r="Y4441" s="142" t="b">
        <f>COUNT(SEARCH({"а";"б";"в";"г";"д";"е";"ё";"ж";"з";"и";"й";"к";"л";"м";"н";"о";"п";"р";"с";"т";"у";"ф";"х";"ц";"ч";"ш";"щ";"ъ";"ы";"ь";"э";"ю";"я"},F4441))&gt;0</f>
        <v>0</v>
      </c>
      <c r="Z4441" s="142" t="b">
        <f>COUNT(SEARCH({"а";"б";"в";"г";"д";"е";"ё";"ж";"з";"и";"й";"к";"л";"м";"н";"о";"п";"р";"с";"т";"у";"ф";"х";"ц";"ч";"ш";"щ";"ъ";"ы";"ь";"э";"ю";"я"},K4441))&gt;0</f>
        <v>0</v>
      </c>
      <c r="AA4441" s="142" t="b">
        <f>COUNT(SEARCH({"а";"б";"в";"г";"д";"е";"ё";"ж";"з";"и";"й";"к";"л";"м";"н";"о";"п";"р";"с";"т";"у";"ф";"х";"ц";"ч";"ш";"щ";"ъ";"ы";"ь";"э";"ю";"я"},L4441))&gt;0</f>
        <v>0</v>
      </c>
      <c r="AB4441" s="142" t="b">
        <f>COUNT(SEARCH({"а";"б";"в";"г";"д";"е";"ё";"ж";"з";"и";"й";"к";"л";"м";"н";"о";"п";"р";"с";"т";"у";"ф";"х";"ц";"ч";"ш";"щ";"ъ";"ы";"ь";"э";"ю";"я"},I4441))&gt;0</f>
        <v>0</v>
      </c>
      <c r="AC4441" s="142" t="b">
        <f>COUNT(SEARCH({"а";"б";"в";"г";"д";"е";"ё";"ж";"з";"и";"й";"к";"л";"м";"н";"о";"п";"р";"с";"т";"у";"ф";"х";"ц";"ч";"ш";"щ";"ъ";"ы";"ь";"э";"ю";"я"},M4441))&gt;0</f>
        <v>0</v>
      </c>
      <c r="AD4441" s="27" t="b">
        <f t="shared" si="75"/>
        <v>1</v>
      </c>
    </row>
    <row r="4442" spans="1:30" s="289" customFormat="1" hidden="1">
      <c r="A4442" s="327" t="s">
        <v>5294</v>
      </c>
      <c r="B4442" s="327"/>
      <c r="C4442" s="110" t="s">
        <v>7159</v>
      </c>
      <c r="D4442" s="89" t="s">
        <v>279</v>
      </c>
      <c r="E4442" s="114" t="s">
        <v>7175</v>
      </c>
      <c r="F4442" s="90" t="s">
        <v>8</v>
      </c>
      <c r="G4442" s="90"/>
      <c r="H4442" s="25" t="s">
        <v>67</v>
      </c>
      <c r="I4442" s="90" t="s">
        <v>97</v>
      </c>
      <c r="J4442" s="24" t="s">
        <v>5</v>
      </c>
      <c r="K4442" s="24"/>
      <c r="L4442" s="24"/>
      <c r="M4442" s="24"/>
      <c r="N4442" s="279" t="s">
        <v>446</v>
      </c>
      <c r="O4442" s="313" t="s">
        <v>447</v>
      </c>
      <c r="P4442" s="49"/>
      <c r="Q4442" s="49"/>
      <c r="R4442" s="24"/>
      <c r="S4442" s="281" t="s">
        <v>398</v>
      </c>
      <c r="T4442" s="24"/>
      <c r="X4442" s="142" t="b">
        <f>COUNT(SEARCH({"а";"б";"в";"г";"д";"е";"ё";"ж";"з";"и";"й";"к";"л";"м";"н";"о";"п";"р";"с";"т";"у";"ф";"х";"ц";"ч";"ш";"щ";"ъ";"ы";"ь";"э";"ю";"я"},E4442))&gt;0</f>
        <v>0</v>
      </c>
      <c r="Y4442" s="142" t="b">
        <f>COUNT(SEARCH({"а";"б";"в";"г";"д";"е";"ё";"ж";"з";"и";"й";"к";"л";"м";"н";"о";"п";"р";"с";"т";"у";"ф";"х";"ц";"ч";"ш";"щ";"ъ";"ы";"ь";"э";"ю";"я"},F4442))&gt;0</f>
        <v>0</v>
      </c>
      <c r="Z4442" s="142" t="b">
        <f>COUNT(SEARCH({"а";"б";"в";"г";"д";"е";"ё";"ж";"з";"и";"й";"к";"л";"м";"н";"о";"п";"р";"с";"т";"у";"ф";"х";"ц";"ч";"ш";"щ";"ъ";"ы";"ь";"э";"ю";"я"},K4442))&gt;0</f>
        <v>0</v>
      </c>
      <c r="AA4442" s="142" t="b">
        <f>COUNT(SEARCH({"а";"б";"в";"г";"д";"е";"ё";"ж";"з";"и";"й";"к";"л";"м";"н";"о";"п";"р";"с";"т";"у";"ф";"х";"ц";"ч";"ш";"щ";"ъ";"ы";"ь";"э";"ю";"я"},L4442))&gt;0</f>
        <v>0</v>
      </c>
      <c r="AB4442" s="142" t="b">
        <f>COUNT(SEARCH({"а";"б";"в";"г";"д";"е";"ё";"ж";"з";"и";"й";"к";"л";"м";"н";"о";"п";"р";"с";"т";"у";"ф";"х";"ц";"ч";"ш";"щ";"ъ";"ы";"ь";"э";"ю";"я"},I4442))&gt;0</f>
        <v>0</v>
      </c>
      <c r="AC4442" s="142" t="b">
        <f>COUNT(SEARCH({"а";"б";"в";"г";"д";"е";"ё";"ж";"з";"и";"й";"к";"л";"м";"н";"о";"п";"р";"с";"т";"у";"ф";"х";"ц";"ч";"ш";"щ";"ъ";"ы";"ь";"э";"ю";"я"},M4442))&gt;0</f>
        <v>0</v>
      </c>
      <c r="AD4442" s="27" t="b">
        <f t="shared" si="75"/>
        <v>1</v>
      </c>
    </row>
    <row r="4443" spans="1:30" s="289" customFormat="1" ht="30" hidden="1">
      <c r="A4443" s="327" t="s">
        <v>5294</v>
      </c>
      <c r="B4443" s="327"/>
      <c r="C4443" s="110" t="s">
        <v>7159</v>
      </c>
      <c r="D4443" s="89" t="s">
        <v>279</v>
      </c>
      <c r="E4443" s="114" t="s">
        <v>7175</v>
      </c>
      <c r="F4443" s="90" t="s">
        <v>12</v>
      </c>
      <c r="G4443" s="90"/>
      <c r="H4443" s="25" t="s">
        <v>400</v>
      </c>
      <c r="I4443" s="90" t="s">
        <v>3</v>
      </c>
      <c r="J4443" s="24" t="s">
        <v>5</v>
      </c>
      <c r="K4443" s="24"/>
      <c r="L4443" s="24"/>
      <c r="M4443" s="24"/>
      <c r="N4443" s="273"/>
      <c r="O4443" s="120" t="s">
        <v>66</v>
      </c>
      <c r="P4443" s="49"/>
      <c r="Q4443" s="49"/>
      <c r="R4443" s="24"/>
      <c r="S4443" s="25" t="s">
        <v>4</v>
      </c>
      <c r="T4443" s="24"/>
      <c r="X4443" s="142" t="b">
        <f>COUNT(SEARCH({"а";"б";"в";"г";"д";"е";"ё";"ж";"з";"и";"й";"к";"л";"м";"н";"о";"п";"р";"с";"т";"у";"ф";"х";"ц";"ч";"ш";"щ";"ъ";"ы";"ь";"э";"ю";"я"},E4443))&gt;0</f>
        <v>0</v>
      </c>
      <c r="Y4443" s="142" t="b">
        <f>COUNT(SEARCH({"а";"б";"в";"г";"д";"е";"ё";"ж";"з";"и";"й";"к";"л";"м";"н";"о";"п";"р";"с";"т";"у";"ф";"х";"ц";"ч";"ш";"щ";"ъ";"ы";"ь";"э";"ю";"я"},F4443))&gt;0</f>
        <v>0</v>
      </c>
      <c r="Z4443" s="142" t="b">
        <f>COUNT(SEARCH({"а";"б";"в";"г";"д";"е";"ё";"ж";"з";"и";"й";"к";"л";"м";"н";"о";"п";"р";"с";"т";"у";"ф";"х";"ц";"ч";"ш";"щ";"ъ";"ы";"ь";"э";"ю";"я"},K4443))&gt;0</f>
        <v>0</v>
      </c>
      <c r="AA4443" s="142" t="b">
        <f>COUNT(SEARCH({"а";"б";"в";"г";"д";"е";"ё";"ж";"з";"и";"й";"к";"л";"м";"н";"о";"п";"р";"с";"т";"у";"ф";"х";"ц";"ч";"ш";"щ";"ъ";"ы";"ь";"э";"ю";"я"},L4443))&gt;0</f>
        <v>0</v>
      </c>
      <c r="AB4443" s="142" t="b">
        <f>COUNT(SEARCH({"а";"б";"в";"г";"д";"е";"ё";"ж";"з";"и";"й";"к";"л";"м";"н";"о";"п";"р";"с";"т";"у";"ф";"х";"ц";"ч";"ш";"щ";"ъ";"ы";"ь";"э";"ю";"я"},I4443))&gt;0</f>
        <v>0</v>
      </c>
      <c r="AC4443" s="142" t="b">
        <f>COUNT(SEARCH({"а";"б";"в";"г";"д";"е";"ё";"ж";"з";"и";"й";"к";"л";"м";"н";"о";"п";"р";"с";"т";"у";"ф";"х";"ц";"ч";"ш";"щ";"ъ";"ы";"ь";"э";"ю";"я"},M4443))&gt;0</f>
        <v>0</v>
      </c>
      <c r="AD4443" s="27" t="b">
        <f t="shared" si="75"/>
        <v>1</v>
      </c>
    </row>
    <row r="4444" spans="1:30" s="289" customFormat="1" hidden="1">
      <c r="A4444" s="327" t="s">
        <v>5294</v>
      </c>
      <c r="B4444" s="327"/>
      <c r="C4444" s="110" t="s">
        <v>7159</v>
      </c>
      <c r="D4444" s="89" t="s">
        <v>279</v>
      </c>
      <c r="E4444" s="114" t="s">
        <v>7175</v>
      </c>
      <c r="F4444" s="90" t="s">
        <v>18</v>
      </c>
      <c r="G4444" s="90"/>
      <c r="H4444" s="25" t="s">
        <v>456</v>
      </c>
      <c r="I4444" s="90" t="s">
        <v>19</v>
      </c>
      <c r="J4444" s="24" t="s">
        <v>5</v>
      </c>
      <c r="K4444" s="24"/>
      <c r="L4444" s="24"/>
      <c r="M4444" s="24"/>
      <c r="N4444" s="273"/>
      <c r="O4444" s="22" t="s">
        <v>401</v>
      </c>
      <c r="P4444" s="49"/>
      <c r="Q4444" s="49"/>
      <c r="R4444" s="24"/>
      <c r="S4444" s="25"/>
      <c r="T4444" s="24"/>
      <c r="X4444" s="142" t="b">
        <f>COUNT(SEARCH({"а";"б";"в";"г";"д";"е";"ё";"ж";"з";"и";"й";"к";"л";"м";"н";"о";"п";"р";"с";"т";"у";"ф";"х";"ц";"ч";"ш";"щ";"ъ";"ы";"ь";"э";"ю";"я"},E4444))&gt;0</f>
        <v>0</v>
      </c>
      <c r="Y4444" s="142" t="b">
        <f>COUNT(SEARCH({"а";"б";"в";"г";"д";"е";"ё";"ж";"з";"и";"й";"к";"л";"м";"н";"о";"п";"р";"с";"т";"у";"ф";"х";"ц";"ч";"ш";"щ";"ъ";"ы";"ь";"э";"ю";"я"},F4444))&gt;0</f>
        <v>0</v>
      </c>
      <c r="Z4444" s="142" t="b">
        <f>COUNT(SEARCH({"а";"б";"в";"г";"д";"е";"ё";"ж";"з";"и";"й";"к";"л";"м";"н";"о";"п";"р";"с";"т";"у";"ф";"х";"ц";"ч";"ш";"щ";"ъ";"ы";"ь";"э";"ю";"я"},K4444))&gt;0</f>
        <v>0</v>
      </c>
      <c r="AA4444" s="142" t="b">
        <f>COUNT(SEARCH({"а";"б";"в";"г";"д";"е";"ё";"ж";"з";"и";"й";"к";"л";"м";"н";"о";"п";"р";"с";"т";"у";"ф";"х";"ц";"ч";"ш";"щ";"ъ";"ы";"ь";"э";"ю";"я"},L4444))&gt;0</f>
        <v>0</v>
      </c>
      <c r="AB4444" s="142" t="b">
        <f>COUNT(SEARCH({"а";"б";"в";"г";"д";"е";"ё";"ж";"з";"и";"й";"к";"л";"м";"н";"о";"п";"р";"с";"т";"у";"ф";"х";"ц";"ч";"ш";"щ";"ъ";"ы";"ь";"э";"ю";"я"},I4444))&gt;0</f>
        <v>0</v>
      </c>
      <c r="AC4444" s="142" t="b">
        <f>COUNT(SEARCH({"а";"б";"в";"г";"д";"е";"ё";"ж";"з";"и";"й";"к";"л";"м";"н";"о";"п";"р";"с";"т";"у";"ф";"х";"ц";"ч";"ш";"щ";"ъ";"ы";"ь";"э";"ю";"я"},M4444))&gt;0</f>
        <v>0</v>
      </c>
      <c r="AD4444" s="27" t="b">
        <f t="shared" si="75"/>
        <v>1</v>
      </c>
    </row>
    <row r="4445" spans="1:30" s="289" customFormat="1" hidden="1">
      <c r="A4445" s="327" t="s">
        <v>5294</v>
      </c>
      <c r="B4445" s="327"/>
      <c r="C4445" s="110" t="s">
        <v>7159</v>
      </c>
      <c r="D4445" s="89" t="s">
        <v>279</v>
      </c>
      <c r="E4445" s="114" t="s">
        <v>7175</v>
      </c>
      <c r="F4445" s="90" t="s">
        <v>21</v>
      </c>
      <c r="G4445" s="90"/>
      <c r="H4445" s="25" t="s">
        <v>402</v>
      </c>
      <c r="I4445" s="90" t="s">
        <v>19</v>
      </c>
      <c r="J4445" s="24" t="s">
        <v>5</v>
      </c>
      <c r="K4445" s="24"/>
      <c r="L4445" s="24"/>
      <c r="M4445" s="24"/>
      <c r="N4445" s="273"/>
      <c r="O4445" s="22" t="s">
        <v>519</v>
      </c>
      <c r="P4445" s="49"/>
      <c r="Q4445" s="49"/>
      <c r="R4445" s="24"/>
      <c r="S4445" s="25" t="s">
        <v>4</v>
      </c>
      <c r="T4445" s="24"/>
      <c r="X4445" s="142" t="b">
        <f>COUNT(SEARCH({"а";"б";"в";"г";"д";"е";"ё";"ж";"з";"и";"й";"к";"л";"м";"н";"о";"п";"р";"с";"т";"у";"ф";"х";"ц";"ч";"ш";"щ";"ъ";"ы";"ь";"э";"ю";"я"},E4445))&gt;0</f>
        <v>0</v>
      </c>
      <c r="Y4445" s="142" t="b">
        <f>COUNT(SEARCH({"а";"б";"в";"г";"д";"е";"ё";"ж";"з";"и";"й";"к";"л";"м";"н";"о";"п";"р";"с";"т";"у";"ф";"х";"ц";"ч";"ш";"щ";"ъ";"ы";"ь";"э";"ю";"я"},F4445))&gt;0</f>
        <v>0</v>
      </c>
      <c r="Z4445" s="142" t="b">
        <f>COUNT(SEARCH({"а";"б";"в";"г";"д";"е";"ё";"ж";"з";"и";"й";"к";"л";"м";"н";"о";"п";"р";"с";"т";"у";"ф";"х";"ц";"ч";"ш";"щ";"ъ";"ы";"ь";"э";"ю";"я"},K4445))&gt;0</f>
        <v>0</v>
      </c>
      <c r="AA4445" s="142" t="b">
        <f>COUNT(SEARCH({"а";"б";"в";"г";"д";"е";"ё";"ж";"з";"и";"й";"к";"л";"м";"н";"о";"п";"р";"с";"т";"у";"ф";"х";"ц";"ч";"ш";"щ";"ъ";"ы";"ь";"э";"ю";"я"},L4445))&gt;0</f>
        <v>0</v>
      </c>
      <c r="AB4445" s="142" t="b">
        <f>COUNT(SEARCH({"а";"б";"в";"г";"д";"е";"ё";"ж";"з";"и";"й";"к";"л";"м";"н";"о";"п";"р";"с";"т";"у";"ф";"х";"ц";"ч";"ш";"щ";"ъ";"ы";"ь";"э";"ю";"я"},I4445))&gt;0</f>
        <v>0</v>
      </c>
      <c r="AC4445" s="142" t="b">
        <f>COUNT(SEARCH({"а";"б";"в";"г";"д";"е";"ё";"ж";"з";"и";"й";"к";"л";"м";"н";"о";"п";"р";"с";"т";"у";"ф";"х";"ц";"ч";"ш";"щ";"ъ";"ы";"ь";"э";"ю";"я"},M4445))&gt;0</f>
        <v>0</v>
      </c>
      <c r="AD4445" s="27" t="b">
        <f t="shared" si="75"/>
        <v>1</v>
      </c>
    </row>
    <row r="4446" spans="1:30" s="289" customFormat="1" hidden="1">
      <c r="A4446" s="327" t="s">
        <v>5294</v>
      </c>
      <c r="B4446" s="327"/>
      <c r="C4446" s="110" t="s">
        <v>7159</v>
      </c>
      <c r="D4446" s="89" t="s">
        <v>279</v>
      </c>
      <c r="E4446" s="114" t="s">
        <v>7175</v>
      </c>
      <c r="F4446" s="90" t="s">
        <v>1624</v>
      </c>
      <c r="G4446" s="24"/>
      <c r="H4446" s="90" t="s">
        <v>1654</v>
      </c>
      <c r="I4446" s="90" t="s">
        <v>97</v>
      </c>
      <c r="J4446" s="24" t="s">
        <v>23</v>
      </c>
      <c r="K4446" s="281"/>
      <c r="L4446" s="26" t="s">
        <v>96</v>
      </c>
      <c r="M4446" s="26" t="s">
        <v>96</v>
      </c>
      <c r="N4446" s="56" t="s">
        <v>522</v>
      </c>
      <c r="O4446" s="51" t="s">
        <v>523</v>
      </c>
      <c r="P4446" s="49"/>
      <c r="Q4446" s="49"/>
      <c r="R4446" s="24"/>
      <c r="S4446" s="25"/>
      <c r="T4446" s="24"/>
      <c r="X4446" s="142" t="b">
        <f>COUNT(SEARCH({"а";"б";"в";"г";"д";"е";"ё";"ж";"з";"и";"й";"к";"л";"м";"н";"о";"п";"р";"с";"т";"у";"ф";"х";"ц";"ч";"ш";"щ";"ъ";"ы";"ь";"э";"ю";"я"},E4446))&gt;0</f>
        <v>0</v>
      </c>
      <c r="Y4446" s="142" t="b">
        <f>COUNT(SEARCH({"а";"б";"в";"г";"д";"е";"ё";"ж";"з";"и";"й";"к";"л";"м";"н";"о";"п";"р";"с";"т";"у";"ф";"х";"ц";"ч";"ш";"щ";"ъ";"ы";"ь";"э";"ю";"я"},F4446))&gt;0</f>
        <v>0</v>
      </c>
      <c r="Z4446" s="142" t="b">
        <f>COUNT(SEARCH({"а";"б";"в";"г";"д";"е";"ё";"ж";"з";"и";"й";"к";"л";"м";"н";"о";"п";"р";"с";"т";"у";"ф";"х";"ц";"ч";"ш";"щ";"ъ";"ы";"ь";"э";"ю";"я"},K4446))&gt;0</f>
        <v>0</v>
      </c>
      <c r="AA4446" s="142" t="b">
        <f>COUNT(SEARCH({"а";"б";"в";"г";"д";"е";"ё";"ж";"з";"и";"й";"к";"л";"м";"н";"о";"п";"р";"с";"т";"у";"ф";"х";"ц";"ч";"ш";"щ";"ъ";"ы";"ь";"э";"ю";"я"},L4446))&gt;0</f>
        <v>0</v>
      </c>
      <c r="AB4446" s="142" t="b">
        <f>COUNT(SEARCH({"а";"б";"в";"г";"д";"е";"ё";"ж";"з";"и";"й";"к";"л";"м";"н";"о";"п";"р";"с";"т";"у";"ф";"х";"ц";"ч";"ш";"щ";"ъ";"ы";"ь";"э";"ю";"я"},I4446))&gt;0</f>
        <v>0</v>
      </c>
      <c r="AC4446" s="142" t="b">
        <f>COUNT(SEARCH({"а";"б";"в";"г";"д";"е";"ё";"ж";"з";"и";"й";"к";"л";"м";"н";"о";"п";"р";"с";"т";"у";"ф";"х";"ц";"ч";"ш";"щ";"ъ";"ы";"ь";"э";"ю";"я"},M4446))&gt;0</f>
        <v>0</v>
      </c>
      <c r="AD4446" s="27" t="b">
        <f t="shared" si="75"/>
        <v>1</v>
      </c>
    </row>
    <row r="4447" spans="1:30" s="289" customFormat="1" hidden="1">
      <c r="A4447" s="327" t="s">
        <v>5294</v>
      </c>
      <c r="B4447" s="327"/>
      <c r="C4447" s="110" t="s">
        <v>7088</v>
      </c>
      <c r="D4447" s="312" t="s">
        <v>279</v>
      </c>
      <c r="E4447" s="114" t="s">
        <v>7101</v>
      </c>
      <c r="F4447" s="25" t="s">
        <v>7102</v>
      </c>
      <c r="G4447" s="24" t="s">
        <v>134</v>
      </c>
      <c r="H4447" s="24" t="s">
        <v>7103</v>
      </c>
      <c r="I4447" s="90" t="s">
        <v>3</v>
      </c>
      <c r="J4447" s="24" t="s">
        <v>5</v>
      </c>
      <c r="K4447" s="90"/>
      <c r="L4447" s="49"/>
      <c r="M4447" s="24"/>
      <c r="N4447" s="304"/>
      <c r="O4447" s="51" t="s">
        <v>512</v>
      </c>
      <c r="P4447" s="49"/>
      <c r="Q4447" s="26" t="str">
        <f>CONCATENATE("rdv.lnk_",MID(E4447,10,LEN(E4447)-14))</f>
        <v>rdv.lnk_ni_file_req_tax_inspect</v>
      </c>
      <c r="R4447" s="24"/>
      <c r="S4447" s="24" t="s">
        <v>455</v>
      </c>
      <c r="T4447" s="24"/>
      <c r="X4447" s="142" t="b">
        <f>COUNT(SEARCH({"а";"б";"в";"г";"д";"е";"ё";"ж";"з";"и";"й";"к";"л";"м";"н";"о";"п";"р";"с";"т";"у";"ф";"х";"ц";"ч";"ш";"щ";"ъ";"ы";"ь";"э";"ю";"я"},E4447))&gt;0</f>
        <v>0</v>
      </c>
      <c r="Y4447" s="142" t="b">
        <f>COUNT(SEARCH({"а";"б";"в";"г";"д";"е";"ё";"ж";"з";"и";"й";"к";"л";"м";"н";"о";"п";"р";"с";"т";"у";"ф";"х";"ц";"ч";"ш";"щ";"ъ";"ы";"ь";"э";"ю";"я"},F4447))&gt;0</f>
        <v>0</v>
      </c>
      <c r="Z4447" s="142" t="b">
        <f>COUNT(SEARCH({"а";"б";"в";"г";"д";"е";"ё";"ж";"з";"и";"й";"к";"л";"м";"н";"о";"п";"р";"с";"т";"у";"ф";"х";"ц";"ч";"ш";"щ";"ъ";"ы";"ь";"э";"ю";"я"},K4447))&gt;0</f>
        <v>0</v>
      </c>
      <c r="AA4447" s="142" t="b">
        <f>COUNT(SEARCH({"а";"б";"в";"г";"д";"е";"ё";"ж";"з";"и";"й";"к";"л";"м";"н";"о";"п";"р";"с";"т";"у";"ф";"х";"ц";"ч";"ш";"щ";"ъ";"ы";"ь";"э";"ю";"я"},L4447))&gt;0</f>
        <v>0</v>
      </c>
      <c r="AB4447" s="142" t="b">
        <f>COUNT(SEARCH({"а";"б";"в";"г";"д";"е";"ё";"ж";"з";"и";"й";"к";"л";"м";"н";"о";"п";"р";"с";"т";"у";"ф";"х";"ц";"ч";"ш";"щ";"ъ";"ы";"ь";"э";"ю";"я"},I4447))&gt;0</f>
        <v>0</v>
      </c>
      <c r="AC4447" s="142" t="b">
        <f>COUNT(SEARCH({"а";"б";"в";"г";"д";"е";"ё";"ж";"з";"и";"й";"к";"л";"м";"н";"о";"п";"р";"с";"т";"у";"ф";"х";"ц";"ч";"ш";"щ";"ъ";"ы";"ь";"э";"ю";"я"},M4447))&gt;0</f>
        <v>0</v>
      </c>
      <c r="AD4447" s="27" t="b">
        <f t="shared" si="75"/>
        <v>1</v>
      </c>
    </row>
    <row r="4448" spans="1:30" s="289" customFormat="1" ht="30" hidden="1">
      <c r="A4448" s="327" t="s">
        <v>5294</v>
      </c>
      <c r="B4448" s="327"/>
      <c r="C4448" s="110" t="s">
        <v>7088</v>
      </c>
      <c r="D4448" s="312" t="s">
        <v>279</v>
      </c>
      <c r="E4448" s="114" t="s">
        <v>7101</v>
      </c>
      <c r="F4448" s="65" t="s">
        <v>2962</v>
      </c>
      <c r="G4448" s="24" t="s">
        <v>183</v>
      </c>
      <c r="H4448" s="49" t="s">
        <v>6824</v>
      </c>
      <c r="I4448" s="25" t="s">
        <v>3</v>
      </c>
      <c r="J4448" s="51" t="s">
        <v>5</v>
      </c>
      <c r="K4448" s="303"/>
      <c r="L4448" s="181"/>
      <c r="M4448" s="24"/>
      <c r="N4448" s="42"/>
      <c r="O4448" s="49" t="s">
        <v>6825</v>
      </c>
      <c r="P4448" s="262" t="s">
        <v>6826</v>
      </c>
      <c r="Q4448" s="261" t="s">
        <v>6827</v>
      </c>
      <c r="R4448" s="281"/>
      <c r="S4448" s="25" t="s">
        <v>438</v>
      </c>
      <c r="T4448" s="129"/>
      <c r="X4448" s="142" t="b">
        <f>COUNT(SEARCH({"а";"б";"в";"г";"д";"е";"ё";"ж";"з";"и";"й";"к";"л";"м";"н";"о";"п";"р";"с";"т";"у";"ф";"х";"ц";"ч";"ш";"щ";"ъ";"ы";"ь";"э";"ю";"я"},E4448))&gt;0</f>
        <v>0</v>
      </c>
      <c r="Y4448" s="142" t="b">
        <f>COUNT(SEARCH({"а";"б";"в";"г";"д";"е";"ё";"ж";"з";"и";"й";"к";"л";"м";"н";"о";"п";"р";"с";"т";"у";"ф";"х";"ц";"ч";"ш";"щ";"ъ";"ы";"ь";"э";"ю";"я"},F4448))&gt;0</f>
        <v>0</v>
      </c>
      <c r="Z4448" s="142" t="b">
        <f>COUNT(SEARCH({"а";"б";"в";"г";"д";"е";"ё";"ж";"з";"и";"й";"к";"л";"м";"н";"о";"п";"р";"с";"т";"у";"ф";"х";"ц";"ч";"ш";"щ";"ъ";"ы";"ь";"э";"ю";"я"},K4448))&gt;0</f>
        <v>0</v>
      </c>
      <c r="AA4448" s="142" t="b">
        <f>COUNT(SEARCH({"а";"б";"в";"г";"д";"е";"ё";"ж";"з";"и";"й";"к";"л";"м";"н";"о";"п";"р";"с";"т";"у";"ф";"х";"ц";"ч";"ш";"щ";"ъ";"ы";"ь";"э";"ю";"я"},L4448))&gt;0</f>
        <v>0</v>
      </c>
      <c r="AB4448" s="142" t="b">
        <f>COUNT(SEARCH({"а";"б";"в";"г";"д";"е";"ё";"ж";"з";"и";"й";"к";"л";"м";"н";"о";"п";"р";"с";"т";"у";"ф";"х";"ц";"ч";"ш";"щ";"ъ";"ы";"ь";"э";"ю";"я"},I4448))&gt;0</f>
        <v>0</v>
      </c>
      <c r="AC4448" s="142" t="b">
        <f>COUNT(SEARCH({"а";"б";"в";"г";"д";"е";"ё";"ж";"з";"и";"й";"к";"л";"м";"н";"о";"п";"р";"с";"т";"у";"ф";"х";"ц";"ч";"ш";"щ";"ъ";"ы";"ь";"э";"ю";"я"},M4448))&gt;0</f>
        <v>0</v>
      </c>
      <c r="AD4448" s="27" t="b">
        <f t="shared" si="75"/>
        <v>1</v>
      </c>
    </row>
    <row r="4449" spans="1:31" s="289" customFormat="1" hidden="1">
      <c r="A4449" s="327" t="s">
        <v>5294</v>
      </c>
      <c r="B4449" s="327"/>
      <c r="C4449" s="110" t="s">
        <v>7088</v>
      </c>
      <c r="D4449" s="312" t="s">
        <v>279</v>
      </c>
      <c r="E4449" s="114" t="s">
        <v>7101</v>
      </c>
      <c r="F4449" s="124" t="s">
        <v>2963</v>
      </c>
      <c r="G4449" s="124" t="s">
        <v>135</v>
      </c>
      <c r="H4449" s="119" t="s">
        <v>6828</v>
      </c>
      <c r="I4449" s="124" t="s">
        <v>97</v>
      </c>
      <c r="J4449" s="23" t="s">
        <v>5</v>
      </c>
      <c r="K4449" s="75" t="s">
        <v>7083</v>
      </c>
      <c r="L4449" s="117" t="s">
        <v>73</v>
      </c>
      <c r="M4449" s="124" t="s">
        <v>70</v>
      </c>
      <c r="N4449" s="278"/>
      <c r="O4449" s="23" t="s">
        <v>440</v>
      </c>
      <c r="P4449" s="23"/>
      <c r="Q4449" s="23"/>
      <c r="R4449" s="119"/>
      <c r="S4449" s="124" t="s">
        <v>60</v>
      </c>
      <c r="T4449" s="124"/>
      <c r="X4449" s="142" t="b">
        <f>COUNT(SEARCH({"а";"б";"в";"г";"д";"е";"ё";"ж";"з";"и";"й";"к";"л";"м";"н";"о";"п";"р";"с";"т";"у";"ф";"х";"ц";"ч";"ш";"щ";"ъ";"ы";"ь";"э";"ю";"я"},E4449))&gt;0</f>
        <v>0</v>
      </c>
      <c r="Y4449" s="142" t="b">
        <f>COUNT(SEARCH({"а";"б";"в";"г";"д";"е";"ё";"ж";"з";"и";"й";"к";"л";"м";"н";"о";"п";"р";"с";"т";"у";"ф";"х";"ц";"ч";"ш";"щ";"ъ";"ы";"ь";"э";"ю";"я"},F4449))&gt;0</f>
        <v>0</v>
      </c>
      <c r="Z4449" s="142" t="b">
        <f>COUNT(SEARCH({"а";"б";"в";"г";"д";"е";"ё";"ж";"з";"и";"й";"к";"л";"м";"н";"о";"п";"р";"с";"т";"у";"ф";"х";"ц";"ч";"ш";"щ";"ъ";"ы";"ь";"э";"ю";"я"},K4449))&gt;0</f>
        <v>0</v>
      </c>
      <c r="AA4449" s="142" t="b">
        <f>COUNT(SEARCH({"а";"б";"в";"г";"д";"е";"ё";"ж";"з";"и";"й";"к";"л";"м";"н";"о";"п";"р";"с";"т";"у";"ф";"х";"ц";"ч";"ш";"щ";"ъ";"ы";"ь";"э";"ю";"я"},L4449))&gt;0</f>
        <v>0</v>
      </c>
      <c r="AB4449" s="142" t="b">
        <f>COUNT(SEARCH({"а";"б";"в";"г";"д";"е";"ё";"ж";"з";"и";"й";"к";"л";"м";"н";"о";"п";"р";"с";"т";"у";"ф";"х";"ц";"ч";"ш";"щ";"ъ";"ы";"ь";"э";"ю";"я"},I4449))&gt;0</f>
        <v>0</v>
      </c>
      <c r="AC4449" s="142" t="b">
        <f>COUNT(SEARCH({"а";"б";"в";"г";"д";"е";"ё";"ж";"з";"и";"й";"к";"л";"м";"н";"о";"п";"р";"с";"т";"у";"ф";"х";"ц";"ч";"ш";"щ";"ъ";"ы";"ь";"э";"ю";"я"},M4449))&gt;0</f>
        <v>0</v>
      </c>
      <c r="AD4449" s="27" t="b">
        <f t="shared" si="75"/>
        <v>1</v>
      </c>
    </row>
    <row r="4450" spans="1:31" s="289" customFormat="1" ht="30" hidden="1">
      <c r="A4450" s="327" t="s">
        <v>5294</v>
      </c>
      <c r="B4450" s="327"/>
      <c r="C4450" s="110" t="s">
        <v>7088</v>
      </c>
      <c r="D4450" s="312" t="s">
        <v>279</v>
      </c>
      <c r="E4450" s="114" t="s">
        <v>7101</v>
      </c>
      <c r="F4450" s="65" t="s">
        <v>2997</v>
      </c>
      <c r="G4450" s="24" t="s">
        <v>183</v>
      </c>
      <c r="H4450" s="49" t="s">
        <v>7104</v>
      </c>
      <c r="I4450" s="25" t="s">
        <v>3</v>
      </c>
      <c r="J4450" s="51" t="s">
        <v>5</v>
      </c>
      <c r="K4450" s="303"/>
      <c r="L4450" s="25"/>
      <c r="M4450" s="24"/>
      <c r="N4450" s="42"/>
      <c r="O4450" s="49" t="s">
        <v>7105</v>
      </c>
      <c r="P4450" s="262" t="s">
        <v>6449</v>
      </c>
      <c r="Q4450" s="261" t="s">
        <v>6450</v>
      </c>
      <c r="R4450" s="281"/>
      <c r="S4450" s="25" t="s">
        <v>438</v>
      </c>
      <c r="T4450" s="129"/>
      <c r="X4450" s="142" t="b">
        <f>COUNT(SEARCH({"а";"б";"в";"г";"д";"е";"ё";"ж";"з";"и";"й";"к";"л";"м";"н";"о";"п";"р";"с";"т";"у";"ф";"х";"ц";"ч";"ш";"щ";"ъ";"ы";"ь";"э";"ю";"я"},E4450))&gt;0</f>
        <v>0</v>
      </c>
      <c r="Y4450" s="142" t="b">
        <f>COUNT(SEARCH({"а";"б";"в";"г";"д";"е";"ё";"ж";"з";"и";"й";"к";"л";"м";"н";"о";"п";"р";"с";"т";"у";"ф";"х";"ц";"ч";"ш";"щ";"ъ";"ы";"ь";"э";"ю";"я"},F4450))&gt;0</f>
        <v>0</v>
      </c>
      <c r="Z4450" s="142" t="b">
        <f>COUNT(SEARCH({"а";"б";"в";"г";"д";"е";"ё";"ж";"з";"и";"й";"к";"л";"м";"н";"о";"п";"р";"с";"т";"у";"ф";"х";"ц";"ч";"ш";"щ";"ъ";"ы";"ь";"э";"ю";"я"},K4450))&gt;0</f>
        <v>0</v>
      </c>
      <c r="AA4450" s="142" t="b">
        <f>COUNT(SEARCH({"а";"б";"в";"г";"д";"е";"ё";"ж";"з";"и";"й";"к";"л";"м";"н";"о";"п";"р";"с";"т";"у";"ф";"х";"ц";"ч";"ш";"щ";"ъ";"ы";"ь";"э";"ю";"я"},L4450))&gt;0</f>
        <v>0</v>
      </c>
      <c r="AB4450" s="142" t="b">
        <f>COUNT(SEARCH({"а";"б";"в";"г";"д";"е";"ё";"ж";"з";"и";"й";"к";"л";"м";"н";"о";"п";"р";"с";"т";"у";"ф";"х";"ц";"ч";"ш";"щ";"ъ";"ы";"ь";"э";"ю";"я"},I4450))&gt;0</f>
        <v>0</v>
      </c>
      <c r="AC4450" s="142" t="b">
        <f>COUNT(SEARCH({"а";"б";"в";"г";"д";"е";"ё";"ж";"з";"и";"й";"к";"л";"м";"н";"о";"п";"р";"с";"т";"у";"ф";"х";"ц";"ч";"ш";"щ";"ъ";"ы";"ь";"э";"ю";"я"},M4450))&gt;0</f>
        <v>0</v>
      </c>
      <c r="AD4450" s="27" t="b">
        <f t="shared" si="75"/>
        <v>1</v>
      </c>
    </row>
    <row r="4451" spans="1:31" s="289" customFormat="1" hidden="1">
      <c r="A4451" s="327" t="s">
        <v>5294</v>
      </c>
      <c r="B4451" s="327"/>
      <c r="C4451" s="110" t="s">
        <v>7088</v>
      </c>
      <c r="D4451" s="312" t="s">
        <v>279</v>
      </c>
      <c r="E4451" s="114" t="s">
        <v>7101</v>
      </c>
      <c r="F4451" s="117" t="s">
        <v>4328</v>
      </c>
      <c r="G4451" s="117" t="s">
        <v>135</v>
      </c>
      <c r="H4451" s="119" t="s">
        <v>7106</v>
      </c>
      <c r="I4451" s="117" t="s">
        <v>97</v>
      </c>
      <c r="J4451" s="119" t="s">
        <v>5</v>
      </c>
      <c r="K4451" s="75" t="s">
        <v>7083</v>
      </c>
      <c r="L4451" s="117" t="s">
        <v>7107</v>
      </c>
      <c r="M4451" s="117" t="s">
        <v>70</v>
      </c>
      <c r="N4451" s="116"/>
      <c r="O4451" s="119" t="s">
        <v>440</v>
      </c>
      <c r="P4451" s="119"/>
      <c r="Q4451" s="117"/>
      <c r="R4451" s="119"/>
      <c r="S4451" s="119" t="s">
        <v>60</v>
      </c>
      <c r="T4451" s="124"/>
      <c r="X4451" s="142" t="b">
        <f>COUNT(SEARCH({"а";"б";"в";"г";"д";"е";"ё";"ж";"з";"и";"й";"к";"л";"м";"н";"о";"п";"р";"с";"т";"у";"ф";"х";"ц";"ч";"ш";"щ";"ъ";"ы";"ь";"э";"ю";"я"},E4451))&gt;0</f>
        <v>0</v>
      </c>
      <c r="Y4451" s="142" t="b">
        <f>COUNT(SEARCH({"а";"б";"в";"г";"д";"е";"ё";"ж";"з";"и";"й";"к";"л";"м";"н";"о";"п";"р";"с";"т";"у";"ф";"х";"ц";"ч";"ш";"щ";"ъ";"ы";"ь";"э";"ю";"я"},F4451))&gt;0</f>
        <v>0</v>
      </c>
      <c r="Z4451" s="142" t="b">
        <f>COUNT(SEARCH({"а";"б";"в";"г";"д";"е";"ё";"ж";"з";"и";"й";"к";"л";"м";"н";"о";"п";"р";"с";"т";"у";"ф";"х";"ц";"ч";"ш";"щ";"ъ";"ы";"ь";"э";"ю";"я"},K4451))&gt;0</f>
        <v>0</v>
      </c>
      <c r="AA4451" s="142" t="b">
        <f>COUNT(SEARCH({"а";"б";"в";"г";"д";"е";"ё";"ж";"з";"и";"й";"к";"л";"м";"н";"о";"п";"р";"с";"т";"у";"ф";"х";"ц";"ч";"ш";"щ";"ъ";"ы";"ь";"э";"ю";"я"},L4451))&gt;0</f>
        <v>0</v>
      </c>
      <c r="AB4451" s="142" t="b">
        <f>COUNT(SEARCH({"а";"б";"в";"г";"д";"е";"ё";"ж";"з";"и";"й";"к";"л";"м";"н";"о";"п";"р";"с";"т";"у";"ф";"х";"ц";"ч";"ш";"щ";"ъ";"ы";"ь";"э";"ю";"я"},I4451))&gt;0</f>
        <v>0</v>
      </c>
      <c r="AC4451" s="142" t="b">
        <f>COUNT(SEARCH({"а";"б";"в";"г";"д";"е";"ё";"ж";"з";"и";"й";"к";"л";"м";"н";"о";"п";"р";"с";"т";"у";"ф";"х";"ц";"ч";"ш";"щ";"ъ";"ы";"ь";"э";"ю";"я"},M4451))&gt;0</f>
        <v>0</v>
      </c>
      <c r="AD4451" s="27" t="b">
        <f t="shared" si="75"/>
        <v>1</v>
      </c>
    </row>
    <row r="4452" spans="1:31" s="289" customFormat="1" ht="30" hidden="1">
      <c r="A4452" s="314" t="s">
        <v>5294</v>
      </c>
      <c r="B4452" s="314"/>
      <c r="C4452" s="110" t="s">
        <v>7088</v>
      </c>
      <c r="D4452" s="111" t="s">
        <v>279</v>
      </c>
      <c r="E4452" s="25" t="s">
        <v>7101</v>
      </c>
      <c r="F4452" s="65" t="s">
        <v>3000</v>
      </c>
      <c r="G4452" s="25" t="s">
        <v>187</v>
      </c>
      <c r="H4452" s="51" t="s">
        <v>7108</v>
      </c>
      <c r="I4452" s="372" t="s">
        <v>97</v>
      </c>
      <c r="J4452" s="51" t="s">
        <v>5</v>
      </c>
      <c r="K4452" s="373"/>
      <c r="L4452" s="372"/>
      <c r="M4452" s="372"/>
      <c r="N4452" s="370" t="s">
        <v>573</v>
      </c>
      <c r="O4452" s="374" t="s">
        <v>7109</v>
      </c>
      <c r="P4452" s="50"/>
      <c r="Q4452" s="50" t="s">
        <v>7093</v>
      </c>
      <c r="R4452" s="51"/>
      <c r="S4452" s="51" t="s">
        <v>438</v>
      </c>
      <c r="T4452" s="24"/>
      <c r="U4452" s="368"/>
      <c r="V4452" s="368"/>
      <c r="W4452" s="368"/>
      <c r="X4452" s="142" t="b">
        <f>COUNT(SEARCH({"а";"б";"в";"г";"д";"е";"ё";"ж";"з";"и";"й";"к";"л";"м";"н";"о";"п";"р";"с";"т";"у";"ф";"х";"ц";"ч";"ш";"щ";"ъ";"ы";"ь";"э";"ю";"я"},E4452))&gt;0</f>
        <v>0</v>
      </c>
      <c r="Y4452" s="142" t="b">
        <f>COUNT(SEARCH({"а";"б";"в";"г";"д";"е";"ё";"ж";"з";"и";"й";"к";"л";"м";"н";"о";"п";"р";"с";"т";"у";"ф";"х";"ц";"ч";"ш";"щ";"ъ";"ы";"ь";"э";"ю";"я"},F4452))&gt;0</f>
        <v>0</v>
      </c>
      <c r="Z4452" s="142" t="b">
        <f>COUNT(SEARCH({"а";"б";"в";"г";"д";"е";"ё";"ж";"з";"и";"й";"к";"л";"м";"н";"о";"п";"р";"с";"т";"у";"ф";"х";"ц";"ч";"ш";"щ";"ъ";"ы";"ь";"э";"ю";"я"},K4452))&gt;0</f>
        <v>0</v>
      </c>
      <c r="AA4452" s="142" t="b">
        <f>COUNT(SEARCH({"а";"б";"в";"г";"д";"е";"ё";"ж";"з";"и";"й";"к";"л";"м";"н";"о";"п";"р";"с";"т";"у";"ф";"х";"ц";"ч";"ш";"щ";"ъ";"ы";"ь";"э";"ю";"я"},L4452))&gt;0</f>
        <v>0</v>
      </c>
      <c r="AB4452" s="142" t="b">
        <f>COUNT(SEARCH({"а";"б";"в";"г";"д";"е";"ё";"ж";"з";"и";"й";"к";"л";"м";"н";"о";"п";"р";"с";"т";"у";"ф";"х";"ц";"ч";"ш";"щ";"ъ";"ы";"ь";"э";"ю";"я"},I4452))&gt;0</f>
        <v>0</v>
      </c>
      <c r="AC4452" s="142" t="b">
        <f>COUNT(SEARCH({"а";"б";"в";"г";"д";"е";"ё";"ж";"з";"и";"й";"к";"л";"м";"н";"о";"п";"р";"с";"т";"у";"ф";"х";"ц";"ч";"ш";"щ";"ъ";"ы";"ь";"э";"ю";"я"},M4452))&gt;0</f>
        <v>0</v>
      </c>
      <c r="AD4452" s="27" t="b">
        <f t="shared" si="75"/>
        <v>1</v>
      </c>
      <c r="AE4452" s="368"/>
    </row>
    <row r="4453" spans="1:31" s="289" customFormat="1" hidden="1">
      <c r="A4453" s="327" t="s">
        <v>5294</v>
      </c>
      <c r="B4453" s="327"/>
      <c r="C4453" s="110" t="s">
        <v>7088</v>
      </c>
      <c r="D4453" s="312" t="s">
        <v>279</v>
      </c>
      <c r="E4453" s="114" t="s">
        <v>7101</v>
      </c>
      <c r="F4453" s="90" t="s">
        <v>14</v>
      </c>
      <c r="G4453" s="90"/>
      <c r="H4453" s="25" t="s">
        <v>13</v>
      </c>
      <c r="I4453" s="90" t="s">
        <v>15</v>
      </c>
      <c r="J4453" s="24" t="s">
        <v>5</v>
      </c>
      <c r="K4453" s="24"/>
      <c r="L4453" s="24"/>
      <c r="M4453" s="24"/>
      <c r="N4453" s="273"/>
      <c r="O4453" s="22" t="s">
        <v>13</v>
      </c>
      <c r="P4453" s="49"/>
      <c r="Q4453" s="49"/>
      <c r="R4453" s="24"/>
      <c r="S4453" s="25"/>
      <c r="T4453" s="24"/>
      <c r="X4453" s="142" t="b">
        <f>COUNT(SEARCH({"а";"б";"в";"г";"д";"е";"ё";"ж";"з";"и";"й";"к";"л";"м";"н";"о";"п";"р";"с";"т";"у";"ф";"х";"ц";"ч";"ш";"щ";"ъ";"ы";"ь";"э";"ю";"я"},E4453))&gt;0</f>
        <v>0</v>
      </c>
      <c r="Y4453" s="142" t="b">
        <f>COUNT(SEARCH({"а";"б";"в";"г";"д";"е";"ё";"ж";"з";"и";"й";"к";"л";"м";"н";"о";"п";"р";"с";"т";"у";"ф";"х";"ц";"ч";"ш";"щ";"ъ";"ы";"ь";"э";"ю";"я"},F4453))&gt;0</f>
        <v>0</v>
      </c>
      <c r="Z4453" s="142" t="b">
        <f>COUNT(SEARCH({"а";"б";"в";"г";"д";"е";"ё";"ж";"з";"и";"й";"к";"л";"м";"н";"о";"п";"р";"с";"т";"у";"ф";"х";"ц";"ч";"ш";"щ";"ъ";"ы";"ь";"э";"ю";"я"},K4453))&gt;0</f>
        <v>0</v>
      </c>
      <c r="AA4453" s="142" t="b">
        <f>COUNT(SEARCH({"а";"б";"в";"г";"д";"е";"ё";"ж";"з";"и";"й";"к";"л";"м";"н";"о";"п";"р";"с";"т";"у";"ф";"х";"ц";"ч";"ш";"щ";"ъ";"ы";"ь";"э";"ю";"я"},L4453))&gt;0</f>
        <v>0</v>
      </c>
      <c r="AB4453" s="142" t="b">
        <f>COUNT(SEARCH({"а";"б";"в";"г";"д";"е";"ё";"ж";"з";"и";"й";"к";"л";"м";"н";"о";"п";"р";"с";"т";"у";"ф";"х";"ц";"ч";"ш";"щ";"ъ";"ы";"ь";"э";"ю";"я"},I4453))&gt;0</f>
        <v>0</v>
      </c>
      <c r="AC4453" s="142" t="b">
        <f>COUNT(SEARCH({"а";"б";"в";"г";"д";"е";"ё";"ж";"з";"и";"й";"к";"л";"м";"н";"о";"п";"р";"с";"т";"у";"ф";"х";"ц";"ч";"ш";"щ";"ъ";"ы";"ь";"э";"ю";"я"},M4453))&gt;0</f>
        <v>0</v>
      </c>
      <c r="AD4453" s="27" t="b">
        <f t="shared" si="75"/>
        <v>1</v>
      </c>
    </row>
    <row r="4454" spans="1:31" s="289" customFormat="1" hidden="1">
      <c r="A4454" s="327" t="s">
        <v>5294</v>
      </c>
      <c r="B4454" s="327"/>
      <c r="C4454" s="110" t="s">
        <v>7088</v>
      </c>
      <c r="D4454" s="312" t="s">
        <v>279</v>
      </c>
      <c r="E4454" s="114" t="s">
        <v>7101</v>
      </c>
      <c r="F4454" s="90" t="s">
        <v>8</v>
      </c>
      <c r="G4454" s="90"/>
      <c r="H4454" s="25" t="s">
        <v>67</v>
      </c>
      <c r="I4454" s="90" t="s">
        <v>97</v>
      </c>
      <c r="J4454" s="24" t="s">
        <v>5</v>
      </c>
      <c r="K4454" s="24"/>
      <c r="L4454" s="24"/>
      <c r="M4454" s="24"/>
      <c r="N4454" s="279" t="s">
        <v>446</v>
      </c>
      <c r="O4454" s="313" t="s">
        <v>447</v>
      </c>
      <c r="P4454" s="49"/>
      <c r="Q4454" s="49"/>
      <c r="R4454" s="24"/>
      <c r="S4454" s="281" t="s">
        <v>398</v>
      </c>
      <c r="T4454" s="24"/>
      <c r="X4454" s="142" t="b">
        <f>COUNT(SEARCH({"а";"б";"в";"г";"д";"е";"ё";"ж";"з";"и";"й";"к";"л";"м";"н";"о";"п";"р";"с";"т";"у";"ф";"х";"ц";"ч";"ш";"щ";"ъ";"ы";"ь";"э";"ю";"я"},E4454))&gt;0</f>
        <v>0</v>
      </c>
      <c r="Y4454" s="142" t="b">
        <f>COUNT(SEARCH({"а";"б";"в";"г";"д";"е";"ё";"ж";"з";"и";"й";"к";"л";"м";"н";"о";"п";"р";"с";"т";"у";"ф";"х";"ц";"ч";"ш";"щ";"ъ";"ы";"ь";"э";"ю";"я"},F4454))&gt;0</f>
        <v>0</v>
      </c>
      <c r="Z4454" s="142" t="b">
        <f>COUNT(SEARCH({"а";"б";"в";"г";"д";"е";"ё";"ж";"з";"и";"й";"к";"л";"м";"н";"о";"п";"р";"с";"т";"у";"ф";"х";"ц";"ч";"ш";"щ";"ъ";"ы";"ь";"э";"ю";"я"},K4454))&gt;0</f>
        <v>0</v>
      </c>
      <c r="AA4454" s="142" t="b">
        <f>COUNT(SEARCH({"а";"б";"в";"г";"д";"е";"ё";"ж";"з";"и";"й";"к";"л";"м";"н";"о";"п";"р";"с";"т";"у";"ф";"х";"ц";"ч";"ш";"щ";"ъ";"ы";"ь";"э";"ю";"я"},L4454))&gt;0</f>
        <v>0</v>
      </c>
      <c r="AB4454" s="142" t="b">
        <f>COUNT(SEARCH({"а";"б";"в";"г";"д";"е";"ё";"ж";"з";"и";"й";"к";"л";"м";"н";"о";"п";"р";"с";"т";"у";"ф";"х";"ц";"ч";"ш";"щ";"ъ";"ы";"ь";"э";"ю";"я"},I4454))&gt;0</f>
        <v>0</v>
      </c>
      <c r="AC4454" s="142" t="b">
        <f>COUNT(SEARCH({"а";"б";"в";"г";"д";"е";"ё";"ж";"з";"и";"й";"к";"л";"м";"н";"о";"п";"р";"с";"т";"у";"ф";"х";"ц";"ч";"ш";"щ";"ъ";"ы";"ь";"э";"ю";"я"},M4454))&gt;0</f>
        <v>0</v>
      </c>
      <c r="AD4454" s="27" t="b">
        <f t="shared" si="75"/>
        <v>1</v>
      </c>
    </row>
    <row r="4455" spans="1:31" s="289" customFormat="1" ht="30" hidden="1">
      <c r="A4455" s="327" t="s">
        <v>5294</v>
      </c>
      <c r="B4455" s="327"/>
      <c r="C4455" s="110" t="s">
        <v>7088</v>
      </c>
      <c r="D4455" s="312" t="s">
        <v>279</v>
      </c>
      <c r="E4455" s="114" t="s">
        <v>7101</v>
      </c>
      <c r="F4455" s="90" t="s">
        <v>12</v>
      </c>
      <c r="G4455" s="90"/>
      <c r="H4455" s="25" t="s">
        <v>400</v>
      </c>
      <c r="I4455" s="90" t="s">
        <v>3</v>
      </c>
      <c r="J4455" s="24" t="s">
        <v>5</v>
      </c>
      <c r="K4455" s="24"/>
      <c r="L4455" s="24"/>
      <c r="M4455" s="24"/>
      <c r="N4455" s="273"/>
      <c r="O4455" s="120" t="s">
        <v>66</v>
      </c>
      <c r="P4455" s="49"/>
      <c r="Q4455" s="49"/>
      <c r="R4455" s="24"/>
      <c r="S4455" s="25" t="s">
        <v>4</v>
      </c>
      <c r="T4455" s="24"/>
      <c r="X4455" s="142" t="b">
        <f>COUNT(SEARCH({"а";"б";"в";"г";"д";"е";"ё";"ж";"з";"и";"й";"к";"л";"м";"н";"о";"п";"р";"с";"т";"у";"ф";"х";"ц";"ч";"ш";"щ";"ъ";"ы";"ь";"э";"ю";"я"},E4455))&gt;0</f>
        <v>0</v>
      </c>
      <c r="Y4455" s="142" t="b">
        <f>COUNT(SEARCH({"а";"б";"в";"г";"д";"е";"ё";"ж";"з";"и";"й";"к";"л";"м";"н";"о";"п";"р";"с";"т";"у";"ф";"х";"ц";"ч";"ш";"щ";"ъ";"ы";"ь";"э";"ю";"я"},F4455))&gt;0</f>
        <v>0</v>
      </c>
      <c r="Z4455" s="142" t="b">
        <f>COUNT(SEARCH({"а";"б";"в";"г";"д";"е";"ё";"ж";"з";"и";"й";"к";"л";"м";"н";"о";"п";"р";"с";"т";"у";"ф";"х";"ц";"ч";"ш";"щ";"ъ";"ы";"ь";"э";"ю";"я"},K4455))&gt;0</f>
        <v>0</v>
      </c>
      <c r="AA4455" s="142" t="b">
        <f>COUNT(SEARCH({"а";"б";"в";"г";"д";"е";"ё";"ж";"з";"и";"й";"к";"л";"м";"н";"о";"п";"р";"с";"т";"у";"ф";"х";"ц";"ч";"ш";"щ";"ъ";"ы";"ь";"э";"ю";"я"},L4455))&gt;0</f>
        <v>0</v>
      </c>
      <c r="AB4455" s="142" t="b">
        <f>COUNT(SEARCH({"а";"б";"в";"г";"д";"е";"ё";"ж";"з";"и";"й";"к";"л";"м";"н";"о";"п";"р";"с";"т";"у";"ф";"х";"ц";"ч";"ш";"щ";"ъ";"ы";"ь";"э";"ю";"я"},I4455))&gt;0</f>
        <v>0</v>
      </c>
      <c r="AC4455" s="142" t="b">
        <f>COUNT(SEARCH({"а";"б";"в";"г";"д";"е";"ё";"ж";"з";"и";"й";"к";"л";"м";"н";"о";"п";"р";"с";"т";"у";"ф";"х";"ц";"ч";"ш";"щ";"ъ";"ы";"ь";"э";"ю";"я"},M4455))&gt;0</f>
        <v>0</v>
      </c>
      <c r="AD4455" s="27" t="b">
        <f t="shared" si="75"/>
        <v>1</v>
      </c>
    </row>
    <row r="4456" spans="1:31" s="289" customFormat="1" hidden="1">
      <c r="A4456" s="327" t="s">
        <v>5294</v>
      </c>
      <c r="B4456" s="327"/>
      <c r="C4456" s="110" t="s">
        <v>7088</v>
      </c>
      <c r="D4456" s="312" t="s">
        <v>279</v>
      </c>
      <c r="E4456" s="114" t="s">
        <v>7101</v>
      </c>
      <c r="F4456" s="90" t="s">
        <v>18</v>
      </c>
      <c r="G4456" s="90"/>
      <c r="H4456" s="25" t="s">
        <v>456</v>
      </c>
      <c r="I4456" s="90" t="s">
        <v>19</v>
      </c>
      <c r="J4456" s="24" t="s">
        <v>5</v>
      </c>
      <c r="K4456" s="24"/>
      <c r="L4456" s="24"/>
      <c r="M4456" s="24"/>
      <c r="N4456" s="273"/>
      <c r="O4456" s="22" t="s">
        <v>401</v>
      </c>
      <c r="P4456" s="49"/>
      <c r="Q4456" s="49"/>
      <c r="R4456" s="24"/>
      <c r="S4456" s="25"/>
      <c r="T4456" s="24"/>
      <c r="X4456" s="142" t="b">
        <f>COUNT(SEARCH({"а";"б";"в";"г";"д";"е";"ё";"ж";"з";"и";"й";"к";"л";"м";"н";"о";"п";"р";"с";"т";"у";"ф";"х";"ц";"ч";"ш";"щ";"ъ";"ы";"ь";"э";"ю";"я"},E4456))&gt;0</f>
        <v>0</v>
      </c>
      <c r="Y4456" s="142" t="b">
        <f>COUNT(SEARCH({"а";"б";"в";"г";"д";"е";"ё";"ж";"з";"и";"й";"к";"л";"м";"н";"о";"п";"р";"с";"т";"у";"ф";"х";"ц";"ч";"ш";"щ";"ъ";"ы";"ь";"э";"ю";"я"},F4456))&gt;0</f>
        <v>0</v>
      </c>
      <c r="Z4456" s="142" t="b">
        <f>COUNT(SEARCH({"а";"б";"в";"г";"д";"е";"ё";"ж";"з";"и";"й";"к";"л";"м";"н";"о";"п";"р";"с";"т";"у";"ф";"х";"ц";"ч";"ш";"щ";"ъ";"ы";"ь";"э";"ю";"я"},K4456))&gt;0</f>
        <v>0</v>
      </c>
      <c r="AA4456" s="142" t="b">
        <f>COUNT(SEARCH({"а";"б";"в";"г";"д";"е";"ё";"ж";"з";"и";"й";"к";"л";"м";"н";"о";"п";"р";"с";"т";"у";"ф";"х";"ц";"ч";"ш";"щ";"ъ";"ы";"ь";"э";"ю";"я"},L4456))&gt;0</f>
        <v>0</v>
      </c>
      <c r="AB4456" s="142" t="b">
        <f>COUNT(SEARCH({"а";"б";"в";"г";"д";"е";"ё";"ж";"з";"и";"й";"к";"л";"м";"н";"о";"п";"р";"с";"т";"у";"ф";"х";"ц";"ч";"ш";"щ";"ъ";"ы";"ь";"э";"ю";"я"},I4456))&gt;0</f>
        <v>0</v>
      </c>
      <c r="AC4456" s="142" t="b">
        <f>COUNT(SEARCH({"а";"б";"в";"г";"д";"е";"ё";"ж";"з";"и";"й";"к";"л";"м";"н";"о";"п";"р";"с";"т";"у";"ф";"х";"ц";"ч";"ш";"щ";"ъ";"ы";"ь";"э";"ю";"я"},M4456))&gt;0</f>
        <v>0</v>
      </c>
      <c r="AD4456" s="27" t="b">
        <f t="shared" si="75"/>
        <v>1</v>
      </c>
    </row>
    <row r="4457" spans="1:31" s="289" customFormat="1" hidden="1">
      <c r="A4457" s="327" t="s">
        <v>5294</v>
      </c>
      <c r="B4457" s="327"/>
      <c r="C4457" s="110" t="s">
        <v>7088</v>
      </c>
      <c r="D4457" s="312" t="s">
        <v>279</v>
      </c>
      <c r="E4457" s="114" t="s">
        <v>7101</v>
      </c>
      <c r="F4457" s="90" t="s">
        <v>21</v>
      </c>
      <c r="G4457" s="90"/>
      <c r="H4457" s="25" t="s">
        <v>402</v>
      </c>
      <c r="I4457" s="90" t="s">
        <v>19</v>
      </c>
      <c r="J4457" s="24" t="s">
        <v>5</v>
      </c>
      <c r="K4457" s="24"/>
      <c r="L4457" s="24"/>
      <c r="M4457" s="24"/>
      <c r="N4457" s="273"/>
      <c r="O4457" s="22" t="s">
        <v>519</v>
      </c>
      <c r="P4457" s="49"/>
      <c r="Q4457" s="49"/>
      <c r="R4457" s="24"/>
      <c r="S4457" s="25" t="s">
        <v>4</v>
      </c>
      <c r="T4457" s="24"/>
      <c r="X4457" s="142" t="b">
        <f>COUNT(SEARCH({"а";"б";"в";"г";"д";"е";"ё";"ж";"з";"и";"й";"к";"л";"м";"н";"о";"п";"р";"с";"т";"у";"ф";"х";"ц";"ч";"ш";"щ";"ъ";"ы";"ь";"э";"ю";"я"},E4457))&gt;0</f>
        <v>0</v>
      </c>
      <c r="Y4457" s="142" t="b">
        <f>COUNT(SEARCH({"а";"б";"в";"г";"д";"е";"ё";"ж";"з";"и";"й";"к";"л";"м";"н";"о";"п";"р";"с";"т";"у";"ф";"х";"ц";"ч";"ш";"щ";"ъ";"ы";"ь";"э";"ю";"я"},F4457))&gt;0</f>
        <v>0</v>
      </c>
      <c r="Z4457" s="142" t="b">
        <f>COUNT(SEARCH({"а";"б";"в";"г";"д";"е";"ё";"ж";"з";"и";"й";"к";"л";"м";"н";"о";"п";"р";"с";"т";"у";"ф";"х";"ц";"ч";"ш";"щ";"ъ";"ы";"ь";"э";"ю";"я"},K4457))&gt;0</f>
        <v>0</v>
      </c>
      <c r="AA4457" s="142" t="b">
        <f>COUNT(SEARCH({"а";"б";"в";"г";"д";"е";"ё";"ж";"з";"и";"й";"к";"л";"м";"н";"о";"п";"р";"с";"т";"у";"ф";"х";"ц";"ч";"ш";"щ";"ъ";"ы";"ь";"э";"ю";"я"},L4457))&gt;0</f>
        <v>0</v>
      </c>
      <c r="AB4457" s="142" t="b">
        <f>COUNT(SEARCH({"а";"б";"в";"г";"д";"е";"ё";"ж";"з";"и";"й";"к";"л";"м";"н";"о";"п";"р";"с";"т";"у";"ф";"х";"ц";"ч";"ш";"щ";"ъ";"ы";"ь";"э";"ю";"я"},I4457))&gt;0</f>
        <v>0</v>
      </c>
      <c r="AC4457" s="142" t="b">
        <f>COUNT(SEARCH({"а";"б";"в";"г";"д";"е";"ё";"ж";"з";"и";"й";"к";"л";"м";"н";"о";"п";"р";"с";"т";"у";"ф";"х";"ц";"ч";"ш";"щ";"ъ";"ы";"ь";"э";"ю";"я"},M4457))&gt;0</f>
        <v>0</v>
      </c>
      <c r="AD4457" s="27" t="b">
        <f t="shared" si="75"/>
        <v>1</v>
      </c>
    </row>
    <row r="4458" spans="1:31" s="289" customFormat="1" hidden="1">
      <c r="A4458" s="327" t="s">
        <v>5294</v>
      </c>
      <c r="B4458" s="327"/>
      <c r="C4458" s="110" t="s">
        <v>7088</v>
      </c>
      <c r="D4458" s="312" t="s">
        <v>279</v>
      </c>
      <c r="E4458" s="114" t="s">
        <v>7101</v>
      </c>
      <c r="F4458" s="25" t="s">
        <v>93</v>
      </c>
      <c r="G4458" s="96" t="s">
        <v>136</v>
      </c>
      <c r="H4458" s="25" t="s">
        <v>578</v>
      </c>
      <c r="I4458" s="90" t="s">
        <v>65</v>
      </c>
      <c r="J4458" s="24" t="s">
        <v>5</v>
      </c>
      <c r="K4458" s="133" t="s">
        <v>7083</v>
      </c>
      <c r="L4458" s="129" t="s">
        <v>94</v>
      </c>
      <c r="M4458" s="129" t="s">
        <v>65</v>
      </c>
      <c r="N4458" s="273"/>
      <c r="O4458" s="22" t="s">
        <v>395</v>
      </c>
      <c r="P4458" s="49"/>
      <c r="Q4458" s="49"/>
      <c r="R4458" s="24"/>
      <c r="S4458" s="25" t="s">
        <v>4</v>
      </c>
      <c r="T4458" s="129" t="s">
        <v>276</v>
      </c>
      <c r="X4458" s="142" t="b">
        <f>COUNT(SEARCH({"а";"б";"в";"г";"д";"е";"ё";"ж";"з";"и";"й";"к";"л";"м";"н";"о";"п";"р";"с";"т";"у";"ф";"х";"ц";"ч";"ш";"щ";"ъ";"ы";"ь";"э";"ю";"я"},E4458))&gt;0</f>
        <v>0</v>
      </c>
      <c r="Y4458" s="142" t="b">
        <f>COUNT(SEARCH({"а";"б";"в";"г";"д";"е";"ё";"ж";"з";"и";"й";"к";"л";"м";"н";"о";"п";"р";"с";"т";"у";"ф";"х";"ц";"ч";"ш";"щ";"ъ";"ы";"ь";"э";"ю";"я"},F4458))&gt;0</f>
        <v>0</v>
      </c>
      <c r="Z4458" s="142" t="b">
        <f>COUNT(SEARCH({"а";"б";"в";"г";"д";"е";"ё";"ж";"з";"и";"й";"к";"л";"м";"н";"о";"п";"р";"с";"т";"у";"ф";"х";"ц";"ч";"ш";"щ";"ъ";"ы";"ь";"э";"ю";"я"},K4458))&gt;0</f>
        <v>0</v>
      </c>
      <c r="AA4458" s="142" t="b">
        <f>COUNT(SEARCH({"а";"б";"в";"г";"д";"е";"ё";"ж";"з";"и";"й";"к";"л";"м";"н";"о";"п";"р";"с";"т";"у";"ф";"х";"ц";"ч";"ш";"щ";"ъ";"ы";"ь";"э";"ю";"я"},L4458))&gt;0</f>
        <v>0</v>
      </c>
      <c r="AB4458" s="142" t="b">
        <f>COUNT(SEARCH({"а";"б";"в";"г";"д";"е";"ё";"ж";"з";"и";"й";"к";"л";"м";"н";"о";"п";"р";"с";"т";"у";"ф";"х";"ц";"ч";"ш";"щ";"ъ";"ы";"ь";"э";"ю";"я"},I4458))&gt;0</f>
        <v>0</v>
      </c>
      <c r="AC4458" s="142" t="b">
        <f>COUNT(SEARCH({"а";"б";"в";"г";"д";"е";"ё";"ж";"з";"и";"й";"к";"л";"м";"н";"о";"п";"р";"с";"т";"у";"ф";"х";"ц";"ч";"ш";"щ";"ъ";"ы";"ь";"э";"ю";"я"},M4458))&gt;0</f>
        <v>0</v>
      </c>
      <c r="AD4458" s="27" t="b">
        <f t="shared" si="75"/>
        <v>1</v>
      </c>
    </row>
    <row r="4459" spans="1:31" s="289" customFormat="1" hidden="1">
      <c r="A4459" s="327" t="s">
        <v>5294</v>
      </c>
      <c r="B4459" s="327"/>
      <c r="C4459" s="110" t="s">
        <v>7088</v>
      </c>
      <c r="D4459" s="312" t="s">
        <v>280</v>
      </c>
      <c r="E4459" s="114" t="s">
        <v>7101</v>
      </c>
      <c r="F4459" s="25" t="s">
        <v>7102</v>
      </c>
      <c r="G4459" s="24" t="s">
        <v>134</v>
      </c>
      <c r="H4459" s="24" t="s">
        <v>7103</v>
      </c>
      <c r="I4459" s="90" t="s">
        <v>3</v>
      </c>
      <c r="J4459" s="24" t="s">
        <v>5</v>
      </c>
      <c r="K4459" s="90"/>
      <c r="L4459" s="49"/>
      <c r="M4459" s="24"/>
      <c r="N4459" s="304"/>
      <c r="O4459" s="51" t="s">
        <v>512</v>
      </c>
      <c r="P4459" s="49"/>
      <c r="Q4459" s="26" t="str">
        <f>CONCATENATE("rdv.lnk_",MID(E4459,10,LEN(E4459)-14))</f>
        <v>rdv.lnk_ni_file_req_tax_inspect</v>
      </c>
      <c r="R4459" s="24"/>
      <c r="S4459" s="24" t="s">
        <v>455</v>
      </c>
      <c r="T4459" s="24"/>
      <c r="X4459" s="142" t="b">
        <f>COUNT(SEARCH({"а";"б";"в";"г";"д";"е";"ё";"ж";"з";"и";"й";"к";"л";"м";"н";"о";"п";"р";"с";"т";"у";"ф";"х";"ц";"ч";"ш";"щ";"ъ";"ы";"ь";"э";"ю";"я"},E4459))&gt;0</f>
        <v>0</v>
      </c>
      <c r="Y4459" s="142" t="b">
        <f>COUNT(SEARCH({"а";"б";"в";"г";"д";"е";"ё";"ж";"з";"и";"й";"к";"л";"м";"н";"о";"п";"р";"с";"т";"у";"ф";"х";"ц";"ч";"ш";"щ";"ъ";"ы";"ь";"э";"ю";"я"},F4459))&gt;0</f>
        <v>0</v>
      </c>
      <c r="Z4459" s="142" t="b">
        <f>COUNT(SEARCH({"а";"б";"в";"г";"д";"е";"ё";"ж";"з";"и";"й";"к";"л";"м";"н";"о";"п";"р";"с";"т";"у";"ф";"х";"ц";"ч";"ш";"щ";"ъ";"ы";"ь";"э";"ю";"я"},K4459))&gt;0</f>
        <v>0</v>
      </c>
      <c r="AA4459" s="142" t="b">
        <f>COUNT(SEARCH({"а";"б";"в";"г";"д";"е";"ё";"ж";"з";"и";"й";"к";"л";"м";"н";"о";"п";"р";"с";"т";"у";"ф";"х";"ц";"ч";"ш";"щ";"ъ";"ы";"ь";"э";"ю";"я"},L4459))&gt;0</f>
        <v>0</v>
      </c>
      <c r="AB4459" s="142" t="b">
        <f>COUNT(SEARCH({"а";"б";"в";"г";"д";"е";"ё";"ж";"з";"и";"й";"к";"л";"м";"н";"о";"п";"р";"с";"т";"у";"ф";"х";"ц";"ч";"ш";"щ";"ъ";"ы";"ь";"э";"ю";"я"},I4459))&gt;0</f>
        <v>0</v>
      </c>
      <c r="AC4459" s="142" t="b">
        <f>COUNT(SEARCH({"а";"б";"в";"г";"д";"е";"ё";"ж";"з";"и";"й";"к";"л";"м";"н";"о";"п";"р";"с";"т";"у";"ф";"х";"ц";"ч";"ш";"щ";"ъ";"ы";"ь";"э";"ю";"я"},M4459))&gt;0</f>
        <v>0</v>
      </c>
      <c r="AD4459" s="27" t="b">
        <f t="shared" si="75"/>
        <v>1</v>
      </c>
    </row>
    <row r="4460" spans="1:31" s="289" customFormat="1" ht="30" hidden="1">
      <c r="A4460" s="327" t="s">
        <v>5294</v>
      </c>
      <c r="B4460" s="327"/>
      <c r="C4460" s="110" t="s">
        <v>7088</v>
      </c>
      <c r="D4460" s="312" t="s">
        <v>280</v>
      </c>
      <c r="E4460" s="114" t="s">
        <v>7101</v>
      </c>
      <c r="F4460" s="65" t="s">
        <v>2962</v>
      </c>
      <c r="G4460" s="24" t="s">
        <v>183</v>
      </c>
      <c r="H4460" s="49" t="s">
        <v>6824</v>
      </c>
      <c r="I4460" s="25" t="s">
        <v>3</v>
      </c>
      <c r="J4460" s="51" t="s">
        <v>5</v>
      </c>
      <c r="K4460" s="303"/>
      <c r="L4460" s="181"/>
      <c r="M4460" s="24"/>
      <c r="N4460" s="42"/>
      <c r="O4460" s="49" t="s">
        <v>6825</v>
      </c>
      <c r="P4460" s="262" t="s">
        <v>6826</v>
      </c>
      <c r="Q4460" s="261" t="s">
        <v>6827</v>
      </c>
      <c r="R4460" s="281"/>
      <c r="S4460" s="25" t="s">
        <v>438</v>
      </c>
      <c r="T4460" s="129"/>
      <c r="X4460" s="142" t="b">
        <f>COUNT(SEARCH({"а";"б";"в";"г";"д";"е";"ё";"ж";"з";"и";"й";"к";"л";"м";"н";"о";"п";"р";"с";"т";"у";"ф";"х";"ц";"ч";"ш";"щ";"ъ";"ы";"ь";"э";"ю";"я"},E4460))&gt;0</f>
        <v>0</v>
      </c>
      <c r="Y4460" s="142" t="b">
        <f>COUNT(SEARCH({"а";"б";"в";"г";"д";"е";"ё";"ж";"з";"и";"й";"к";"л";"м";"н";"о";"п";"р";"с";"т";"у";"ф";"х";"ц";"ч";"ш";"щ";"ъ";"ы";"ь";"э";"ю";"я"},F4460))&gt;0</f>
        <v>0</v>
      </c>
      <c r="Z4460" s="142" t="b">
        <f>COUNT(SEARCH({"а";"б";"в";"г";"д";"е";"ё";"ж";"з";"и";"й";"к";"л";"м";"н";"о";"п";"р";"с";"т";"у";"ф";"х";"ц";"ч";"ш";"щ";"ъ";"ы";"ь";"э";"ю";"я"},K4460))&gt;0</f>
        <v>0</v>
      </c>
      <c r="AA4460" s="142" t="b">
        <f>COUNT(SEARCH({"а";"б";"в";"г";"д";"е";"ё";"ж";"з";"и";"й";"к";"л";"м";"н";"о";"п";"р";"с";"т";"у";"ф";"х";"ц";"ч";"ш";"щ";"ъ";"ы";"ь";"э";"ю";"я"},L4460))&gt;0</f>
        <v>0</v>
      </c>
      <c r="AB4460" s="142" t="b">
        <f>COUNT(SEARCH({"а";"б";"в";"г";"д";"е";"ё";"ж";"з";"и";"й";"к";"л";"м";"н";"о";"п";"р";"с";"т";"у";"ф";"х";"ц";"ч";"ш";"щ";"ъ";"ы";"ь";"э";"ю";"я"},I4460))&gt;0</f>
        <v>0</v>
      </c>
      <c r="AC4460" s="142" t="b">
        <f>COUNT(SEARCH({"а";"б";"в";"г";"д";"е";"ё";"ж";"з";"и";"й";"к";"л";"м";"н";"о";"п";"р";"с";"т";"у";"ф";"х";"ц";"ч";"ш";"щ";"ъ";"ы";"ь";"э";"ю";"я"},M4460))&gt;0</f>
        <v>0</v>
      </c>
      <c r="AD4460" s="27" t="b">
        <f t="shared" si="75"/>
        <v>1</v>
      </c>
    </row>
    <row r="4461" spans="1:31" s="289" customFormat="1" hidden="1">
      <c r="A4461" s="327" t="s">
        <v>5294</v>
      </c>
      <c r="B4461" s="327"/>
      <c r="C4461" s="110" t="s">
        <v>7088</v>
      </c>
      <c r="D4461" s="312" t="s">
        <v>280</v>
      </c>
      <c r="E4461" s="114" t="s">
        <v>7101</v>
      </c>
      <c r="F4461" s="124" t="s">
        <v>2963</v>
      </c>
      <c r="G4461" s="124" t="s">
        <v>135</v>
      </c>
      <c r="H4461" s="119" t="s">
        <v>6828</v>
      </c>
      <c r="I4461" s="124" t="s">
        <v>97</v>
      </c>
      <c r="J4461" s="23" t="s">
        <v>5</v>
      </c>
      <c r="K4461" s="75" t="s">
        <v>7083</v>
      </c>
      <c r="L4461" s="117" t="s">
        <v>73</v>
      </c>
      <c r="M4461" s="124" t="s">
        <v>70</v>
      </c>
      <c r="N4461" s="278"/>
      <c r="O4461" s="23" t="s">
        <v>440</v>
      </c>
      <c r="P4461" s="23"/>
      <c r="Q4461" s="23"/>
      <c r="R4461" s="119"/>
      <c r="S4461" s="124" t="s">
        <v>60</v>
      </c>
      <c r="T4461" s="124"/>
      <c r="X4461" s="142" t="b">
        <f>COUNT(SEARCH({"а";"б";"в";"г";"д";"е";"ё";"ж";"з";"и";"й";"к";"л";"м";"н";"о";"п";"р";"с";"т";"у";"ф";"х";"ц";"ч";"ш";"щ";"ъ";"ы";"ь";"э";"ю";"я"},E4461))&gt;0</f>
        <v>0</v>
      </c>
      <c r="Y4461" s="142" t="b">
        <f>COUNT(SEARCH({"а";"б";"в";"г";"д";"е";"ё";"ж";"з";"и";"й";"к";"л";"м";"н";"о";"п";"р";"с";"т";"у";"ф";"х";"ц";"ч";"ш";"щ";"ъ";"ы";"ь";"э";"ю";"я"},F4461))&gt;0</f>
        <v>0</v>
      </c>
      <c r="Z4461" s="142" t="b">
        <f>COUNT(SEARCH({"а";"б";"в";"г";"д";"е";"ё";"ж";"з";"и";"й";"к";"л";"м";"н";"о";"п";"р";"с";"т";"у";"ф";"х";"ц";"ч";"ш";"щ";"ъ";"ы";"ь";"э";"ю";"я"},K4461))&gt;0</f>
        <v>0</v>
      </c>
      <c r="AA4461" s="142" t="b">
        <f>COUNT(SEARCH({"а";"б";"в";"г";"д";"е";"ё";"ж";"з";"и";"й";"к";"л";"м";"н";"о";"п";"р";"с";"т";"у";"ф";"х";"ц";"ч";"ш";"щ";"ъ";"ы";"ь";"э";"ю";"я"},L4461))&gt;0</f>
        <v>0</v>
      </c>
      <c r="AB4461" s="142" t="b">
        <f>COUNT(SEARCH({"а";"б";"в";"г";"д";"е";"ё";"ж";"з";"и";"й";"к";"л";"м";"н";"о";"п";"р";"с";"т";"у";"ф";"х";"ц";"ч";"ш";"щ";"ъ";"ы";"ь";"э";"ю";"я"},I4461))&gt;0</f>
        <v>0</v>
      </c>
      <c r="AC4461" s="142" t="b">
        <f>COUNT(SEARCH({"а";"б";"в";"г";"д";"е";"ё";"ж";"з";"и";"й";"к";"л";"м";"н";"о";"п";"р";"с";"т";"у";"ф";"х";"ц";"ч";"ш";"щ";"ъ";"ы";"ь";"э";"ю";"я"},M4461))&gt;0</f>
        <v>0</v>
      </c>
      <c r="AD4461" s="27" t="b">
        <f t="shared" si="75"/>
        <v>1</v>
      </c>
    </row>
    <row r="4462" spans="1:31" s="289" customFormat="1" ht="30" hidden="1">
      <c r="A4462" s="327" t="s">
        <v>5294</v>
      </c>
      <c r="B4462" s="327"/>
      <c r="C4462" s="110" t="s">
        <v>7088</v>
      </c>
      <c r="D4462" s="312" t="s">
        <v>280</v>
      </c>
      <c r="E4462" s="114" t="s">
        <v>7101</v>
      </c>
      <c r="F4462" s="65" t="s">
        <v>2997</v>
      </c>
      <c r="G4462" s="24" t="s">
        <v>183</v>
      </c>
      <c r="H4462" s="49" t="s">
        <v>7104</v>
      </c>
      <c r="I4462" s="25" t="s">
        <v>3</v>
      </c>
      <c r="J4462" s="51" t="s">
        <v>5</v>
      </c>
      <c r="K4462" s="303"/>
      <c r="L4462" s="25"/>
      <c r="M4462" s="24"/>
      <c r="N4462" s="42"/>
      <c r="O4462" s="49" t="s">
        <v>7105</v>
      </c>
      <c r="P4462" s="262" t="s">
        <v>6449</v>
      </c>
      <c r="Q4462" s="261" t="s">
        <v>6450</v>
      </c>
      <c r="R4462" s="281"/>
      <c r="S4462" s="25" t="s">
        <v>438</v>
      </c>
      <c r="T4462" s="129"/>
      <c r="X4462" s="142" t="b">
        <f>COUNT(SEARCH({"а";"б";"в";"г";"д";"е";"ё";"ж";"з";"и";"й";"к";"л";"м";"н";"о";"п";"р";"с";"т";"у";"ф";"х";"ц";"ч";"ш";"щ";"ъ";"ы";"ь";"э";"ю";"я"},E4462))&gt;0</f>
        <v>0</v>
      </c>
      <c r="Y4462" s="142" t="b">
        <f>COUNT(SEARCH({"а";"б";"в";"г";"д";"е";"ё";"ж";"з";"и";"й";"к";"л";"м";"н";"о";"п";"р";"с";"т";"у";"ф";"х";"ц";"ч";"ш";"щ";"ъ";"ы";"ь";"э";"ю";"я"},F4462))&gt;0</f>
        <v>0</v>
      </c>
      <c r="Z4462" s="142" t="b">
        <f>COUNT(SEARCH({"а";"б";"в";"г";"д";"е";"ё";"ж";"з";"и";"й";"к";"л";"м";"н";"о";"п";"р";"с";"т";"у";"ф";"х";"ц";"ч";"ш";"щ";"ъ";"ы";"ь";"э";"ю";"я"},K4462))&gt;0</f>
        <v>0</v>
      </c>
      <c r="AA4462" s="142" t="b">
        <f>COUNT(SEARCH({"а";"б";"в";"г";"д";"е";"ё";"ж";"з";"и";"й";"к";"л";"м";"н";"о";"п";"р";"с";"т";"у";"ф";"х";"ц";"ч";"ш";"щ";"ъ";"ы";"ь";"э";"ю";"я"},L4462))&gt;0</f>
        <v>0</v>
      </c>
      <c r="AB4462" s="142" t="b">
        <f>COUNT(SEARCH({"а";"б";"в";"г";"д";"е";"ё";"ж";"з";"и";"й";"к";"л";"м";"н";"о";"п";"р";"с";"т";"у";"ф";"х";"ц";"ч";"ш";"щ";"ъ";"ы";"ь";"э";"ю";"я"},I4462))&gt;0</f>
        <v>0</v>
      </c>
      <c r="AC4462" s="142" t="b">
        <f>COUNT(SEARCH({"а";"б";"в";"г";"д";"е";"ё";"ж";"з";"и";"й";"к";"л";"м";"н";"о";"п";"р";"с";"т";"у";"ф";"х";"ц";"ч";"ш";"щ";"ъ";"ы";"ь";"э";"ю";"я"},M4462))&gt;0</f>
        <v>0</v>
      </c>
      <c r="AD4462" s="27" t="b">
        <f t="shared" si="75"/>
        <v>1</v>
      </c>
    </row>
    <row r="4463" spans="1:31" s="289" customFormat="1" hidden="1">
      <c r="A4463" s="327" t="s">
        <v>5294</v>
      </c>
      <c r="B4463" s="327"/>
      <c r="C4463" s="110" t="s">
        <v>7088</v>
      </c>
      <c r="D4463" s="312" t="s">
        <v>280</v>
      </c>
      <c r="E4463" s="114" t="s">
        <v>7101</v>
      </c>
      <c r="F4463" s="117" t="s">
        <v>4328</v>
      </c>
      <c r="G4463" s="117" t="s">
        <v>135</v>
      </c>
      <c r="H4463" s="119" t="s">
        <v>7106</v>
      </c>
      <c r="I4463" s="117" t="s">
        <v>97</v>
      </c>
      <c r="J4463" s="119" t="s">
        <v>5</v>
      </c>
      <c r="K4463" s="75" t="s">
        <v>7083</v>
      </c>
      <c r="L4463" s="117" t="s">
        <v>7110</v>
      </c>
      <c r="M4463" s="117" t="s">
        <v>70</v>
      </c>
      <c r="N4463" s="116"/>
      <c r="O4463" s="119" t="s">
        <v>440</v>
      </c>
      <c r="P4463" s="119"/>
      <c r="Q4463" s="117"/>
      <c r="R4463" s="119"/>
      <c r="S4463" s="119" t="s">
        <v>60</v>
      </c>
      <c r="T4463" s="124"/>
      <c r="X4463" s="142" t="b">
        <f>COUNT(SEARCH({"а";"б";"в";"г";"д";"е";"ё";"ж";"з";"и";"й";"к";"л";"м";"н";"о";"п";"р";"с";"т";"у";"ф";"х";"ц";"ч";"ш";"щ";"ъ";"ы";"ь";"э";"ю";"я"},E4463))&gt;0</f>
        <v>0</v>
      </c>
      <c r="Y4463" s="142" t="b">
        <f>COUNT(SEARCH({"а";"б";"в";"г";"д";"е";"ё";"ж";"з";"и";"й";"к";"л";"м";"н";"о";"п";"р";"с";"т";"у";"ф";"х";"ц";"ч";"ш";"щ";"ъ";"ы";"ь";"э";"ю";"я"},F4463))&gt;0</f>
        <v>0</v>
      </c>
      <c r="Z4463" s="142" t="b">
        <f>COUNT(SEARCH({"а";"б";"в";"г";"д";"е";"ё";"ж";"з";"и";"й";"к";"л";"м";"н";"о";"п";"р";"с";"т";"у";"ф";"х";"ц";"ч";"ш";"щ";"ъ";"ы";"ь";"э";"ю";"я"},K4463))&gt;0</f>
        <v>0</v>
      </c>
      <c r="AA4463" s="142" t="b">
        <f>COUNT(SEARCH({"а";"б";"в";"г";"д";"е";"ё";"ж";"з";"и";"й";"к";"л";"м";"н";"о";"п";"р";"с";"т";"у";"ф";"х";"ц";"ч";"ш";"щ";"ъ";"ы";"ь";"э";"ю";"я"},L4463))&gt;0</f>
        <v>0</v>
      </c>
      <c r="AB4463" s="142" t="b">
        <f>COUNT(SEARCH({"а";"б";"в";"г";"д";"е";"ё";"ж";"з";"и";"й";"к";"л";"м";"н";"о";"п";"р";"с";"т";"у";"ф";"х";"ц";"ч";"ш";"щ";"ъ";"ы";"ь";"э";"ю";"я"},I4463))&gt;0</f>
        <v>0</v>
      </c>
      <c r="AC4463" s="142" t="b">
        <f>COUNT(SEARCH({"а";"б";"в";"г";"д";"е";"ё";"ж";"з";"и";"й";"к";"л";"м";"н";"о";"п";"р";"с";"т";"у";"ф";"х";"ц";"ч";"ш";"щ";"ъ";"ы";"ь";"э";"ю";"я"},M4463))&gt;0</f>
        <v>0</v>
      </c>
      <c r="AD4463" s="27" t="b">
        <f t="shared" si="75"/>
        <v>1</v>
      </c>
    </row>
    <row r="4464" spans="1:31" s="289" customFormat="1" ht="30" hidden="1">
      <c r="A4464" s="327" t="s">
        <v>5294</v>
      </c>
      <c r="B4464" s="327"/>
      <c r="C4464" s="110" t="s">
        <v>7088</v>
      </c>
      <c r="D4464" s="312" t="s">
        <v>280</v>
      </c>
      <c r="E4464" s="114" t="s">
        <v>7101</v>
      </c>
      <c r="F4464" s="122" t="s">
        <v>3000</v>
      </c>
      <c r="G4464" s="25" t="s">
        <v>187</v>
      </c>
      <c r="H4464" s="51" t="s">
        <v>7108</v>
      </c>
      <c r="I4464" s="26" t="s">
        <v>97</v>
      </c>
      <c r="J4464" s="22" t="s">
        <v>5</v>
      </c>
      <c r="K4464" s="132"/>
      <c r="L4464" s="26"/>
      <c r="M4464" s="26"/>
      <c r="N4464" s="56" t="s">
        <v>574</v>
      </c>
      <c r="O4464" s="99" t="s">
        <v>7111</v>
      </c>
      <c r="P4464" s="50"/>
      <c r="Q4464" s="50" t="s">
        <v>7093</v>
      </c>
      <c r="R4464" s="22"/>
      <c r="S4464" s="22" t="s">
        <v>438</v>
      </c>
      <c r="T4464" s="24"/>
      <c r="U4464" s="27"/>
      <c r="V4464" s="27"/>
      <c r="W4464" s="27"/>
      <c r="X4464" s="142" t="b">
        <f>COUNT(SEARCH({"а";"б";"в";"г";"д";"е";"ё";"ж";"з";"и";"й";"к";"л";"м";"н";"о";"п";"р";"с";"т";"у";"ф";"х";"ц";"ч";"ш";"щ";"ъ";"ы";"ь";"э";"ю";"я"},E4464))&gt;0</f>
        <v>0</v>
      </c>
      <c r="Y4464" s="142" t="b">
        <f>COUNT(SEARCH({"а";"б";"в";"г";"д";"е";"ё";"ж";"з";"и";"й";"к";"л";"м";"н";"о";"п";"р";"с";"т";"у";"ф";"х";"ц";"ч";"ш";"щ";"ъ";"ы";"ь";"э";"ю";"я"},F4464))&gt;0</f>
        <v>0</v>
      </c>
      <c r="Z4464" s="142" t="b">
        <f>COUNT(SEARCH({"а";"б";"в";"г";"д";"е";"ё";"ж";"з";"и";"й";"к";"л";"м";"н";"о";"п";"р";"с";"т";"у";"ф";"х";"ц";"ч";"ш";"щ";"ъ";"ы";"ь";"э";"ю";"я"},K4464))&gt;0</f>
        <v>0</v>
      </c>
      <c r="AA4464" s="142" t="b">
        <f>COUNT(SEARCH({"а";"б";"в";"г";"д";"е";"ё";"ж";"з";"и";"й";"к";"л";"м";"н";"о";"п";"р";"с";"т";"у";"ф";"х";"ц";"ч";"ш";"щ";"ъ";"ы";"ь";"э";"ю";"я"},L4464))&gt;0</f>
        <v>0</v>
      </c>
      <c r="AB4464" s="142" t="b">
        <f>COUNT(SEARCH({"а";"б";"в";"г";"д";"е";"ё";"ж";"з";"и";"й";"к";"л";"м";"н";"о";"п";"р";"с";"т";"у";"ф";"х";"ц";"ч";"ш";"щ";"ъ";"ы";"ь";"э";"ю";"я"},I4464))&gt;0</f>
        <v>0</v>
      </c>
      <c r="AC4464" s="142" t="b">
        <f>COUNT(SEARCH({"а";"б";"в";"г";"д";"е";"ё";"ж";"з";"и";"й";"к";"л";"м";"н";"о";"п";"р";"с";"т";"у";"ф";"х";"ц";"ч";"ш";"щ";"ъ";"ы";"ь";"э";"ю";"я"},M4464))&gt;0</f>
        <v>0</v>
      </c>
      <c r="AD4464" s="27" t="b">
        <f t="shared" si="75"/>
        <v>1</v>
      </c>
      <c r="AE4464" s="27"/>
    </row>
    <row r="4465" spans="1:31" s="289" customFormat="1" hidden="1">
      <c r="A4465" s="327" t="s">
        <v>5294</v>
      </c>
      <c r="B4465" s="327"/>
      <c r="C4465" s="110" t="s">
        <v>7088</v>
      </c>
      <c r="D4465" s="312" t="s">
        <v>280</v>
      </c>
      <c r="E4465" s="114" t="s">
        <v>7101</v>
      </c>
      <c r="F4465" s="90" t="s">
        <v>14</v>
      </c>
      <c r="G4465" s="90"/>
      <c r="H4465" s="25" t="s">
        <v>13</v>
      </c>
      <c r="I4465" s="90" t="s">
        <v>15</v>
      </c>
      <c r="J4465" s="24" t="s">
        <v>5</v>
      </c>
      <c r="K4465" s="24"/>
      <c r="L4465" s="24"/>
      <c r="M4465" s="24"/>
      <c r="N4465" s="273"/>
      <c r="O4465" s="22" t="s">
        <v>13</v>
      </c>
      <c r="P4465" s="49"/>
      <c r="Q4465" s="49"/>
      <c r="R4465" s="24"/>
      <c r="S4465" s="25"/>
      <c r="T4465" s="24"/>
      <c r="X4465" s="142" t="b">
        <f>COUNT(SEARCH({"а";"б";"в";"г";"д";"е";"ё";"ж";"з";"и";"й";"к";"л";"м";"н";"о";"п";"р";"с";"т";"у";"ф";"х";"ц";"ч";"ш";"щ";"ъ";"ы";"ь";"э";"ю";"я"},E4465))&gt;0</f>
        <v>0</v>
      </c>
      <c r="Y4465" s="142" t="b">
        <f>COUNT(SEARCH({"а";"б";"в";"г";"д";"е";"ё";"ж";"з";"и";"й";"к";"л";"м";"н";"о";"п";"р";"с";"т";"у";"ф";"х";"ц";"ч";"ш";"щ";"ъ";"ы";"ь";"э";"ю";"я"},F4465))&gt;0</f>
        <v>0</v>
      </c>
      <c r="Z4465" s="142" t="b">
        <f>COUNT(SEARCH({"а";"б";"в";"г";"д";"е";"ё";"ж";"з";"и";"й";"к";"л";"м";"н";"о";"п";"р";"с";"т";"у";"ф";"х";"ц";"ч";"ш";"щ";"ъ";"ы";"ь";"э";"ю";"я"},K4465))&gt;0</f>
        <v>0</v>
      </c>
      <c r="AA4465" s="142" t="b">
        <f>COUNT(SEARCH({"а";"б";"в";"г";"д";"е";"ё";"ж";"з";"и";"й";"к";"л";"м";"н";"о";"п";"р";"с";"т";"у";"ф";"х";"ц";"ч";"ш";"щ";"ъ";"ы";"ь";"э";"ю";"я"},L4465))&gt;0</f>
        <v>0</v>
      </c>
      <c r="AB4465" s="142" t="b">
        <f>COUNT(SEARCH({"а";"б";"в";"г";"д";"е";"ё";"ж";"з";"и";"й";"к";"л";"м";"н";"о";"п";"р";"с";"т";"у";"ф";"х";"ц";"ч";"ш";"щ";"ъ";"ы";"ь";"э";"ю";"я"},I4465))&gt;0</f>
        <v>0</v>
      </c>
      <c r="AC4465" s="142" t="b">
        <f>COUNT(SEARCH({"а";"б";"в";"г";"д";"е";"ё";"ж";"з";"и";"й";"к";"л";"м";"н";"о";"п";"р";"с";"т";"у";"ф";"х";"ц";"ч";"ш";"щ";"ъ";"ы";"ь";"э";"ю";"я"},M4465))&gt;0</f>
        <v>0</v>
      </c>
      <c r="AD4465" s="27" t="b">
        <f t="shared" si="75"/>
        <v>1</v>
      </c>
    </row>
    <row r="4466" spans="1:31" s="289" customFormat="1" hidden="1">
      <c r="A4466" s="327" t="s">
        <v>5294</v>
      </c>
      <c r="B4466" s="327"/>
      <c r="C4466" s="110" t="s">
        <v>7088</v>
      </c>
      <c r="D4466" s="312" t="s">
        <v>280</v>
      </c>
      <c r="E4466" s="114" t="s">
        <v>7101</v>
      </c>
      <c r="F4466" s="90" t="s">
        <v>8</v>
      </c>
      <c r="G4466" s="90"/>
      <c r="H4466" s="25" t="s">
        <v>67</v>
      </c>
      <c r="I4466" s="90" t="s">
        <v>97</v>
      </c>
      <c r="J4466" s="24" t="s">
        <v>5</v>
      </c>
      <c r="K4466" s="24"/>
      <c r="L4466" s="24"/>
      <c r="M4466" s="24"/>
      <c r="N4466" s="279" t="s">
        <v>446</v>
      </c>
      <c r="O4466" s="313" t="s">
        <v>447</v>
      </c>
      <c r="P4466" s="49"/>
      <c r="Q4466" s="49"/>
      <c r="R4466" s="24"/>
      <c r="S4466" s="281" t="s">
        <v>398</v>
      </c>
      <c r="T4466" s="24"/>
      <c r="X4466" s="142" t="b">
        <f>COUNT(SEARCH({"а";"б";"в";"г";"д";"е";"ё";"ж";"з";"и";"й";"к";"л";"м";"н";"о";"п";"р";"с";"т";"у";"ф";"х";"ц";"ч";"ш";"щ";"ъ";"ы";"ь";"э";"ю";"я"},E4466))&gt;0</f>
        <v>0</v>
      </c>
      <c r="Y4466" s="142" t="b">
        <f>COUNT(SEARCH({"а";"б";"в";"г";"д";"е";"ё";"ж";"з";"и";"й";"к";"л";"м";"н";"о";"п";"р";"с";"т";"у";"ф";"х";"ц";"ч";"ш";"щ";"ъ";"ы";"ь";"э";"ю";"я"},F4466))&gt;0</f>
        <v>0</v>
      </c>
      <c r="Z4466" s="142" t="b">
        <f>COUNT(SEARCH({"а";"б";"в";"г";"д";"е";"ё";"ж";"з";"и";"й";"к";"л";"м";"н";"о";"п";"р";"с";"т";"у";"ф";"х";"ц";"ч";"ш";"щ";"ъ";"ы";"ь";"э";"ю";"я"},K4466))&gt;0</f>
        <v>0</v>
      </c>
      <c r="AA4466" s="142" t="b">
        <f>COUNT(SEARCH({"а";"б";"в";"г";"д";"е";"ё";"ж";"з";"и";"й";"к";"л";"м";"н";"о";"п";"р";"с";"т";"у";"ф";"х";"ц";"ч";"ш";"щ";"ъ";"ы";"ь";"э";"ю";"я"},L4466))&gt;0</f>
        <v>0</v>
      </c>
      <c r="AB4466" s="142" t="b">
        <f>COUNT(SEARCH({"а";"б";"в";"г";"д";"е";"ё";"ж";"з";"и";"й";"к";"л";"м";"н";"о";"п";"р";"с";"т";"у";"ф";"х";"ц";"ч";"ш";"щ";"ъ";"ы";"ь";"э";"ю";"я"},I4466))&gt;0</f>
        <v>0</v>
      </c>
      <c r="AC4466" s="142" t="b">
        <f>COUNT(SEARCH({"а";"б";"в";"г";"д";"е";"ё";"ж";"з";"и";"й";"к";"л";"м";"н";"о";"п";"р";"с";"т";"у";"ф";"х";"ц";"ч";"ш";"щ";"ъ";"ы";"ь";"э";"ю";"я"},M4466))&gt;0</f>
        <v>0</v>
      </c>
      <c r="AD4466" s="27" t="b">
        <f t="shared" si="75"/>
        <v>1</v>
      </c>
    </row>
    <row r="4467" spans="1:31" s="289" customFormat="1" ht="30" hidden="1">
      <c r="A4467" s="327" t="s">
        <v>5294</v>
      </c>
      <c r="B4467" s="327"/>
      <c r="C4467" s="110" t="s">
        <v>7088</v>
      </c>
      <c r="D4467" s="312" t="s">
        <v>280</v>
      </c>
      <c r="E4467" s="114" t="s">
        <v>7101</v>
      </c>
      <c r="F4467" s="90" t="s">
        <v>12</v>
      </c>
      <c r="G4467" s="90"/>
      <c r="H4467" s="25" t="s">
        <v>400</v>
      </c>
      <c r="I4467" s="90" t="s">
        <v>3</v>
      </c>
      <c r="J4467" s="24" t="s">
        <v>5</v>
      </c>
      <c r="K4467" s="24"/>
      <c r="L4467" s="24"/>
      <c r="M4467" s="24"/>
      <c r="N4467" s="273"/>
      <c r="O4467" s="120" t="s">
        <v>66</v>
      </c>
      <c r="P4467" s="49"/>
      <c r="Q4467" s="49"/>
      <c r="R4467" s="24"/>
      <c r="S4467" s="25" t="s">
        <v>4</v>
      </c>
      <c r="T4467" s="24"/>
      <c r="X4467" s="142" t="b">
        <f>COUNT(SEARCH({"а";"б";"в";"г";"д";"е";"ё";"ж";"з";"и";"й";"к";"л";"м";"н";"о";"п";"р";"с";"т";"у";"ф";"х";"ц";"ч";"ш";"щ";"ъ";"ы";"ь";"э";"ю";"я"},E4467))&gt;0</f>
        <v>0</v>
      </c>
      <c r="Y4467" s="142" t="b">
        <f>COUNT(SEARCH({"а";"б";"в";"г";"д";"е";"ё";"ж";"з";"и";"й";"к";"л";"м";"н";"о";"п";"р";"с";"т";"у";"ф";"х";"ц";"ч";"ш";"щ";"ъ";"ы";"ь";"э";"ю";"я"},F4467))&gt;0</f>
        <v>0</v>
      </c>
      <c r="Z4467" s="142" t="b">
        <f>COUNT(SEARCH({"а";"б";"в";"г";"д";"е";"ё";"ж";"з";"и";"й";"к";"л";"м";"н";"о";"п";"р";"с";"т";"у";"ф";"х";"ц";"ч";"ш";"щ";"ъ";"ы";"ь";"э";"ю";"я"},K4467))&gt;0</f>
        <v>0</v>
      </c>
      <c r="AA4467" s="142" t="b">
        <f>COUNT(SEARCH({"а";"б";"в";"г";"д";"е";"ё";"ж";"з";"и";"й";"к";"л";"м";"н";"о";"п";"р";"с";"т";"у";"ф";"х";"ц";"ч";"ш";"щ";"ъ";"ы";"ь";"э";"ю";"я"},L4467))&gt;0</f>
        <v>0</v>
      </c>
      <c r="AB4467" s="142" t="b">
        <f>COUNT(SEARCH({"а";"б";"в";"г";"д";"е";"ё";"ж";"з";"и";"й";"к";"л";"м";"н";"о";"п";"р";"с";"т";"у";"ф";"х";"ц";"ч";"ш";"щ";"ъ";"ы";"ь";"э";"ю";"я"},I4467))&gt;0</f>
        <v>0</v>
      </c>
      <c r="AC4467" s="142" t="b">
        <f>COUNT(SEARCH({"а";"б";"в";"г";"д";"е";"ё";"ж";"з";"и";"й";"к";"л";"м";"н";"о";"п";"р";"с";"т";"у";"ф";"х";"ц";"ч";"ш";"щ";"ъ";"ы";"ь";"э";"ю";"я"},M4467))&gt;0</f>
        <v>0</v>
      </c>
      <c r="AD4467" s="27" t="b">
        <f t="shared" si="75"/>
        <v>1</v>
      </c>
    </row>
    <row r="4468" spans="1:31" s="289" customFormat="1" hidden="1">
      <c r="A4468" s="327" t="s">
        <v>5294</v>
      </c>
      <c r="B4468" s="327"/>
      <c r="C4468" s="110" t="s">
        <v>7088</v>
      </c>
      <c r="D4468" s="312" t="s">
        <v>280</v>
      </c>
      <c r="E4468" s="114" t="s">
        <v>7101</v>
      </c>
      <c r="F4468" s="90" t="s">
        <v>18</v>
      </c>
      <c r="G4468" s="90"/>
      <c r="H4468" s="25" t="s">
        <v>456</v>
      </c>
      <c r="I4468" s="90" t="s">
        <v>19</v>
      </c>
      <c r="J4468" s="24" t="s">
        <v>5</v>
      </c>
      <c r="K4468" s="24"/>
      <c r="L4468" s="24"/>
      <c r="M4468" s="24"/>
      <c r="N4468" s="273"/>
      <c r="O4468" s="22" t="s">
        <v>401</v>
      </c>
      <c r="P4468" s="49"/>
      <c r="Q4468" s="49"/>
      <c r="R4468" s="24"/>
      <c r="S4468" s="25"/>
      <c r="T4468" s="24"/>
      <c r="X4468" s="142" t="b">
        <f>COUNT(SEARCH({"а";"б";"в";"г";"д";"е";"ё";"ж";"з";"и";"й";"к";"л";"м";"н";"о";"п";"р";"с";"т";"у";"ф";"х";"ц";"ч";"ш";"щ";"ъ";"ы";"ь";"э";"ю";"я"},E4468))&gt;0</f>
        <v>0</v>
      </c>
      <c r="Y4468" s="142" t="b">
        <f>COUNT(SEARCH({"а";"б";"в";"г";"д";"е";"ё";"ж";"з";"и";"й";"к";"л";"м";"н";"о";"п";"р";"с";"т";"у";"ф";"х";"ц";"ч";"ш";"щ";"ъ";"ы";"ь";"э";"ю";"я"},F4468))&gt;0</f>
        <v>0</v>
      </c>
      <c r="Z4468" s="142" t="b">
        <f>COUNT(SEARCH({"а";"б";"в";"г";"д";"е";"ё";"ж";"з";"и";"й";"к";"л";"м";"н";"о";"п";"р";"с";"т";"у";"ф";"х";"ц";"ч";"ш";"щ";"ъ";"ы";"ь";"э";"ю";"я"},K4468))&gt;0</f>
        <v>0</v>
      </c>
      <c r="AA4468" s="142" t="b">
        <f>COUNT(SEARCH({"а";"б";"в";"г";"д";"е";"ё";"ж";"з";"и";"й";"к";"л";"м";"н";"о";"п";"р";"с";"т";"у";"ф";"х";"ц";"ч";"ш";"щ";"ъ";"ы";"ь";"э";"ю";"я"},L4468))&gt;0</f>
        <v>0</v>
      </c>
      <c r="AB4468" s="142" t="b">
        <f>COUNT(SEARCH({"а";"б";"в";"г";"д";"е";"ё";"ж";"з";"и";"й";"к";"л";"м";"н";"о";"п";"р";"с";"т";"у";"ф";"х";"ц";"ч";"ш";"щ";"ъ";"ы";"ь";"э";"ю";"я"},I4468))&gt;0</f>
        <v>0</v>
      </c>
      <c r="AC4468" s="142" t="b">
        <f>COUNT(SEARCH({"а";"б";"в";"г";"д";"е";"ё";"ж";"з";"и";"й";"к";"л";"м";"н";"о";"п";"р";"с";"т";"у";"ф";"х";"ц";"ч";"ш";"щ";"ъ";"ы";"ь";"э";"ю";"я"},M4468))&gt;0</f>
        <v>0</v>
      </c>
      <c r="AD4468" s="27" t="b">
        <f t="shared" si="75"/>
        <v>1</v>
      </c>
    </row>
    <row r="4469" spans="1:31" s="289" customFormat="1" hidden="1">
      <c r="A4469" s="327" t="s">
        <v>5294</v>
      </c>
      <c r="B4469" s="327"/>
      <c r="C4469" s="110" t="s">
        <v>7088</v>
      </c>
      <c r="D4469" s="312" t="s">
        <v>280</v>
      </c>
      <c r="E4469" s="114" t="s">
        <v>7101</v>
      </c>
      <c r="F4469" s="90" t="s">
        <v>21</v>
      </c>
      <c r="G4469" s="90"/>
      <c r="H4469" s="25" t="s">
        <v>402</v>
      </c>
      <c r="I4469" s="90" t="s">
        <v>19</v>
      </c>
      <c r="J4469" s="24" t="s">
        <v>5</v>
      </c>
      <c r="K4469" s="24"/>
      <c r="L4469" s="24"/>
      <c r="M4469" s="24"/>
      <c r="N4469" s="273"/>
      <c r="O4469" s="22" t="s">
        <v>519</v>
      </c>
      <c r="P4469" s="49"/>
      <c r="Q4469" s="49"/>
      <c r="R4469" s="24"/>
      <c r="S4469" s="25" t="s">
        <v>4</v>
      </c>
      <c r="T4469" s="24"/>
      <c r="X4469" s="142" t="b">
        <f>COUNT(SEARCH({"а";"б";"в";"г";"д";"е";"ё";"ж";"з";"и";"й";"к";"л";"м";"н";"о";"п";"р";"с";"т";"у";"ф";"х";"ц";"ч";"ш";"щ";"ъ";"ы";"ь";"э";"ю";"я"},E4469))&gt;0</f>
        <v>0</v>
      </c>
      <c r="Y4469" s="142" t="b">
        <f>COUNT(SEARCH({"а";"б";"в";"г";"д";"е";"ё";"ж";"з";"и";"й";"к";"л";"м";"н";"о";"п";"р";"с";"т";"у";"ф";"х";"ц";"ч";"ш";"щ";"ъ";"ы";"ь";"э";"ю";"я"},F4469))&gt;0</f>
        <v>0</v>
      </c>
      <c r="Z4469" s="142" t="b">
        <f>COUNT(SEARCH({"а";"б";"в";"г";"д";"е";"ё";"ж";"з";"и";"й";"к";"л";"м";"н";"о";"п";"р";"с";"т";"у";"ф";"х";"ц";"ч";"ш";"щ";"ъ";"ы";"ь";"э";"ю";"я"},K4469))&gt;0</f>
        <v>0</v>
      </c>
      <c r="AA4469" s="142" t="b">
        <f>COUNT(SEARCH({"а";"б";"в";"г";"д";"е";"ё";"ж";"з";"и";"й";"к";"л";"м";"н";"о";"п";"р";"с";"т";"у";"ф";"х";"ц";"ч";"ш";"щ";"ъ";"ы";"ь";"э";"ю";"я"},L4469))&gt;0</f>
        <v>0</v>
      </c>
      <c r="AB4469" s="142" t="b">
        <f>COUNT(SEARCH({"а";"б";"в";"г";"д";"е";"ё";"ж";"з";"и";"й";"к";"л";"м";"н";"о";"п";"р";"с";"т";"у";"ф";"х";"ц";"ч";"ш";"щ";"ъ";"ы";"ь";"э";"ю";"я"},I4469))&gt;0</f>
        <v>0</v>
      </c>
      <c r="AC4469" s="142" t="b">
        <f>COUNT(SEARCH({"а";"б";"в";"г";"д";"е";"ё";"ж";"з";"и";"й";"к";"л";"м";"н";"о";"п";"р";"с";"т";"у";"ф";"х";"ц";"ч";"ш";"щ";"ъ";"ы";"ь";"э";"ю";"я"},M4469))&gt;0</f>
        <v>0</v>
      </c>
      <c r="AD4469" s="27" t="b">
        <f t="shared" si="75"/>
        <v>1</v>
      </c>
    </row>
    <row r="4470" spans="1:31" s="289" customFormat="1" hidden="1">
      <c r="A4470" s="327" t="s">
        <v>5294</v>
      </c>
      <c r="B4470" s="327"/>
      <c r="C4470" s="110" t="s">
        <v>7088</v>
      </c>
      <c r="D4470" s="312" t="s">
        <v>280</v>
      </c>
      <c r="E4470" s="114" t="s">
        <v>7101</v>
      </c>
      <c r="F4470" s="25" t="s">
        <v>93</v>
      </c>
      <c r="G4470" s="96" t="s">
        <v>136</v>
      </c>
      <c r="H4470" s="25" t="s">
        <v>578</v>
      </c>
      <c r="I4470" s="90" t="s">
        <v>65</v>
      </c>
      <c r="J4470" s="24" t="s">
        <v>5</v>
      </c>
      <c r="K4470" s="133" t="s">
        <v>7083</v>
      </c>
      <c r="L4470" s="129" t="s">
        <v>94</v>
      </c>
      <c r="M4470" s="129" t="s">
        <v>65</v>
      </c>
      <c r="N4470" s="273"/>
      <c r="O4470" s="22" t="s">
        <v>395</v>
      </c>
      <c r="P4470" s="49"/>
      <c r="Q4470" s="582"/>
      <c r="R4470" s="24"/>
      <c r="S4470" s="25" t="s">
        <v>4</v>
      </c>
      <c r="T4470" s="129" t="s">
        <v>276</v>
      </c>
      <c r="X4470" s="142" t="b">
        <f>COUNT(SEARCH({"а";"б";"в";"г";"д";"е";"ё";"ж";"з";"и";"й";"к";"л";"м";"н";"о";"п";"р";"с";"т";"у";"ф";"х";"ц";"ч";"ш";"щ";"ъ";"ы";"ь";"э";"ю";"я"},E4470))&gt;0</f>
        <v>0</v>
      </c>
      <c r="Y4470" s="142" t="b">
        <f>COUNT(SEARCH({"а";"б";"в";"г";"д";"е";"ё";"ж";"з";"и";"й";"к";"л";"м";"н";"о";"п";"р";"с";"т";"у";"ф";"х";"ц";"ч";"ш";"щ";"ъ";"ы";"ь";"э";"ю";"я"},F4470))&gt;0</f>
        <v>0</v>
      </c>
      <c r="Z4470" s="142" t="b">
        <f>COUNT(SEARCH({"а";"б";"в";"г";"д";"е";"ё";"ж";"з";"и";"й";"к";"л";"м";"н";"о";"п";"р";"с";"т";"у";"ф";"х";"ц";"ч";"ш";"щ";"ъ";"ы";"ь";"э";"ю";"я"},K4470))&gt;0</f>
        <v>0</v>
      </c>
      <c r="AA4470" s="142" t="b">
        <f>COUNT(SEARCH({"а";"б";"в";"г";"д";"е";"ё";"ж";"з";"и";"й";"к";"л";"м";"н";"о";"п";"р";"с";"т";"у";"ф";"х";"ц";"ч";"ш";"щ";"ъ";"ы";"ь";"э";"ю";"я"},L4470))&gt;0</f>
        <v>0</v>
      </c>
      <c r="AB4470" s="142" t="b">
        <f>COUNT(SEARCH({"а";"б";"в";"г";"д";"е";"ё";"ж";"з";"и";"й";"к";"л";"м";"н";"о";"п";"р";"с";"т";"у";"ф";"х";"ц";"ч";"ш";"щ";"ъ";"ы";"ь";"э";"ю";"я"},I4470))&gt;0</f>
        <v>0</v>
      </c>
      <c r="AC4470" s="142" t="b">
        <f>COUNT(SEARCH({"а";"б";"в";"г";"д";"е";"ё";"ж";"з";"и";"й";"к";"л";"м";"н";"о";"п";"р";"с";"т";"у";"ф";"х";"ц";"ч";"ш";"щ";"ъ";"ы";"ь";"э";"ю";"я"},M4470))&gt;0</f>
        <v>0</v>
      </c>
      <c r="AD4470" s="27" t="b">
        <f t="shared" si="75"/>
        <v>1</v>
      </c>
    </row>
    <row r="4471" spans="1:31" s="289" customFormat="1" ht="30" hidden="1">
      <c r="A4471" s="86" t="s">
        <v>285</v>
      </c>
      <c r="B4471" s="86"/>
      <c r="C4471" s="110" t="s">
        <v>4505</v>
      </c>
      <c r="D4471" s="312" t="s">
        <v>279</v>
      </c>
      <c r="E4471" s="25" t="s">
        <v>4490</v>
      </c>
      <c r="F4471" s="65" t="s">
        <v>1583</v>
      </c>
      <c r="G4471" s="24" t="s">
        <v>134</v>
      </c>
      <c r="H4471" s="25" t="s">
        <v>63</v>
      </c>
      <c r="I4471" s="25" t="s">
        <v>3</v>
      </c>
      <c r="J4471" s="51" t="s">
        <v>5</v>
      </c>
      <c r="K4471" s="73"/>
      <c r="L4471" s="24"/>
      <c r="M4471" s="24"/>
      <c r="N4471" s="42"/>
      <c r="O4471" s="51" t="s">
        <v>4507</v>
      </c>
      <c r="P4471" s="49" t="s">
        <v>5283</v>
      </c>
      <c r="Q4471" s="49" t="s">
        <v>4536</v>
      </c>
      <c r="R4471" s="25"/>
      <c r="S4471" s="25" t="s">
        <v>455</v>
      </c>
      <c r="T4471" s="25"/>
      <c r="U4471" s="27"/>
      <c r="V4471" s="27"/>
      <c r="W4471" s="27"/>
      <c r="X4471" s="142" t="b">
        <f>COUNT(SEARCH({"а";"б";"в";"г";"д";"е";"ё";"ж";"з";"и";"й";"к";"л";"м";"н";"о";"п";"р";"с";"т";"у";"ф";"х";"ц";"ч";"ш";"щ";"ъ";"ы";"ь";"э";"ю";"я"},E4471))&gt;0</f>
        <v>0</v>
      </c>
      <c r="Y4471" s="142" t="b">
        <f>COUNT(SEARCH({"а";"б";"в";"г";"д";"е";"ё";"ж";"з";"и";"й";"к";"л";"м";"н";"о";"п";"р";"с";"т";"у";"ф";"х";"ц";"ч";"ш";"щ";"ъ";"ы";"ь";"э";"ю";"я"},F4471))&gt;0</f>
        <v>0</v>
      </c>
      <c r="Z4471" s="142" t="b">
        <f>COUNT(SEARCH({"а";"б";"в";"г";"д";"е";"ё";"ж";"з";"и";"й";"к";"л";"м";"н";"о";"п";"р";"с";"т";"у";"ф";"х";"ц";"ч";"ш";"щ";"ъ";"ы";"ь";"э";"ю";"я"},K4471))&gt;0</f>
        <v>0</v>
      </c>
      <c r="AA4471" s="142" t="b">
        <f>COUNT(SEARCH({"а";"б";"в";"г";"д";"е";"ё";"ж";"з";"и";"й";"к";"л";"м";"н";"о";"п";"р";"с";"т";"у";"ф";"х";"ц";"ч";"ш";"щ";"ъ";"ы";"ь";"э";"ю";"я"},L4471))&gt;0</f>
        <v>0</v>
      </c>
      <c r="AB4471" s="142" t="b">
        <f>COUNT(SEARCH({"а";"б";"в";"г";"д";"е";"ё";"ж";"з";"и";"й";"к";"л";"м";"н";"о";"п";"р";"с";"т";"у";"ф";"х";"ц";"ч";"ш";"щ";"ъ";"ы";"ь";"э";"ю";"я"},I4471))&gt;0</f>
        <v>0</v>
      </c>
      <c r="AC4471" s="142" t="b">
        <f>COUNT(SEARCH({"а";"б";"в";"г";"д";"е";"ё";"ж";"з";"и";"й";"к";"л";"м";"н";"о";"п";"р";"с";"т";"у";"ф";"х";"ц";"ч";"ш";"щ";"ъ";"ы";"ь";"э";"ю";"я"},M4471))&gt;0</f>
        <v>0</v>
      </c>
      <c r="AD4471" s="27" t="b">
        <f t="shared" si="75"/>
        <v>1</v>
      </c>
      <c r="AE4471" s="27"/>
    </row>
    <row r="4472" spans="1:31" s="289" customFormat="1" ht="30" hidden="1">
      <c r="A4472" s="86" t="s">
        <v>285</v>
      </c>
      <c r="B4472" s="86"/>
      <c r="C4472" s="110" t="s">
        <v>4505</v>
      </c>
      <c r="D4472" s="312" t="s">
        <v>279</v>
      </c>
      <c r="E4472" s="25" t="s">
        <v>4490</v>
      </c>
      <c r="F4472" s="117" t="s">
        <v>1584</v>
      </c>
      <c r="G4472" s="117" t="s">
        <v>135</v>
      </c>
      <c r="H4472" s="119" t="s">
        <v>4508</v>
      </c>
      <c r="I4472" s="552" t="s">
        <v>97</v>
      </c>
      <c r="J4472" s="119" t="s">
        <v>5</v>
      </c>
      <c r="K4472" s="560" t="s">
        <v>4491</v>
      </c>
      <c r="L4472" s="117" t="s">
        <v>73</v>
      </c>
      <c r="M4472" s="117" t="s">
        <v>70</v>
      </c>
      <c r="N4472" s="116"/>
      <c r="O4472" s="119" t="s">
        <v>440</v>
      </c>
      <c r="P4472" s="119"/>
      <c r="Q4472" s="117"/>
      <c r="R4472" s="119"/>
      <c r="S4472" s="119" t="s">
        <v>60</v>
      </c>
      <c r="T4472" s="119"/>
      <c r="U4472" s="27"/>
      <c r="V4472" s="27"/>
      <c r="W4472" s="27"/>
      <c r="X4472" s="142" t="b">
        <f>COUNT(SEARCH({"а";"б";"в";"г";"д";"е";"ё";"ж";"з";"и";"й";"к";"л";"м";"н";"о";"п";"р";"с";"т";"у";"ф";"х";"ц";"ч";"ш";"щ";"ъ";"ы";"ь";"э";"ю";"я"},E4472))&gt;0</f>
        <v>0</v>
      </c>
      <c r="Y4472" s="142" t="b">
        <f>COUNT(SEARCH({"а";"б";"в";"г";"д";"е";"ё";"ж";"з";"и";"й";"к";"л";"м";"н";"о";"п";"р";"с";"т";"у";"ф";"х";"ц";"ч";"ш";"щ";"ъ";"ы";"ь";"э";"ю";"я"},F4472))&gt;0</f>
        <v>0</v>
      </c>
      <c r="Z4472" s="142" t="b">
        <f>COUNT(SEARCH({"а";"б";"в";"г";"д";"е";"ё";"ж";"з";"и";"й";"к";"л";"м";"н";"о";"п";"р";"с";"т";"у";"ф";"х";"ц";"ч";"ш";"щ";"ъ";"ы";"ь";"э";"ю";"я"},K4472))&gt;0</f>
        <v>0</v>
      </c>
      <c r="AA4472" s="142" t="b">
        <f>COUNT(SEARCH({"а";"б";"в";"г";"д";"е";"ё";"ж";"з";"и";"й";"к";"л";"м";"н";"о";"п";"р";"с";"т";"у";"ф";"х";"ц";"ч";"ш";"щ";"ъ";"ы";"ь";"э";"ю";"я"},L4472))&gt;0</f>
        <v>0</v>
      </c>
      <c r="AB4472" s="142" t="b">
        <f>COUNT(SEARCH({"а";"б";"в";"г";"д";"е";"ё";"ж";"з";"и";"й";"к";"л";"м";"н";"о";"п";"р";"с";"т";"у";"ф";"х";"ц";"ч";"ш";"щ";"ъ";"ы";"ь";"э";"ю";"я"},I4472))&gt;0</f>
        <v>0</v>
      </c>
      <c r="AC4472" s="142" t="b">
        <f>COUNT(SEARCH({"а";"б";"в";"г";"д";"е";"ё";"ж";"з";"и";"й";"к";"л";"м";"н";"о";"п";"р";"с";"т";"у";"ф";"х";"ц";"ч";"ш";"щ";"ъ";"ы";"ь";"э";"ю";"я"},M4472))&gt;0</f>
        <v>0</v>
      </c>
      <c r="AD4472" s="27" t="b">
        <f t="shared" si="75"/>
        <v>1</v>
      </c>
      <c r="AE4472" s="27"/>
    </row>
    <row r="4473" spans="1:31" s="289" customFormat="1" hidden="1">
      <c r="A4473" s="86" t="s">
        <v>285</v>
      </c>
      <c r="B4473" s="86"/>
      <c r="C4473" s="110" t="s">
        <v>4505</v>
      </c>
      <c r="D4473" s="312" t="s">
        <v>279</v>
      </c>
      <c r="E4473" s="25" t="s">
        <v>4490</v>
      </c>
      <c r="F4473" s="25" t="s">
        <v>14</v>
      </c>
      <c r="G4473" s="24"/>
      <c r="H4473" s="25" t="s">
        <v>13</v>
      </c>
      <c r="I4473" s="472" t="s">
        <v>15</v>
      </c>
      <c r="J4473" s="51" t="s">
        <v>5</v>
      </c>
      <c r="K4473" s="559"/>
      <c r="L4473" s="24"/>
      <c r="M4473" s="24"/>
      <c r="N4473" s="42"/>
      <c r="O4473" s="51" t="s">
        <v>13</v>
      </c>
      <c r="P4473" s="49"/>
      <c r="Q4473" s="24"/>
      <c r="R4473" s="25"/>
      <c r="S4473" s="25"/>
      <c r="T4473" s="25"/>
      <c r="U4473" s="27"/>
      <c r="V4473" s="27"/>
      <c r="W4473" s="27"/>
      <c r="X4473" s="142" t="b">
        <f>COUNT(SEARCH({"а";"б";"в";"г";"д";"е";"ё";"ж";"з";"и";"й";"к";"л";"м";"н";"о";"п";"р";"с";"т";"у";"ф";"х";"ц";"ч";"ш";"щ";"ъ";"ы";"ь";"э";"ю";"я"},E4473))&gt;0</f>
        <v>0</v>
      </c>
      <c r="Y4473" s="142" t="b">
        <f>COUNT(SEARCH({"а";"б";"в";"г";"д";"е";"ё";"ж";"з";"и";"й";"к";"л";"м";"н";"о";"п";"р";"с";"т";"у";"ф";"х";"ц";"ч";"ш";"щ";"ъ";"ы";"ь";"э";"ю";"я"},F4473))&gt;0</f>
        <v>0</v>
      </c>
      <c r="Z4473" s="142" t="b">
        <f>COUNT(SEARCH({"а";"б";"в";"г";"д";"е";"ё";"ж";"з";"и";"й";"к";"л";"м";"н";"о";"п";"р";"с";"т";"у";"ф";"х";"ц";"ч";"ш";"щ";"ъ";"ы";"ь";"э";"ю";"я"},K4473))&gt;0</f>
        <v>0</v>
      </c>
      <c r="AA4473" s="142" t="b">
        <f>COUNT(SEARCH({"а";"б";"в";"г";"д";"е";"ё";"ж";"з";"и";"й";"к";"л";"м";"н";"о";"п";"р";"с";"т";"у";"ф";"х";"ц";"ч";"ш";"щ";"ъ";"ы";"ь";"э";"ю";"я"},L4473))&gt;0</f>
        <v>0</v>
      </c>
      <c r="AB4473" s="142" t="b">
        <f>COUNT(SEARCH({"а";"б";"в";"г";"д";"е";"ё";"ж";"з";"и";"й";"к";"л";"м";"н";"о";"п";"р";"с";"т";"у";"ф";"х";"ц";"ч";"ш";"щ";"ъ";"ы";"ь";"э";"ю";"я"},I4473))&gt;0</f>
        <v>0</v>
      </c>
      <c r="AC4473" s="142" t="b">
        <f>COUNT(SEARCH({"а";"б";"в";"г";"д";"е";"ё";"ж";"з";"и";"й";"к";"л";"м";"н";"о";"п";"р";"с";"т";"у";"ф";"х";"ц";"ч";"ш";"щ";"ъ";"ы";"ь";"э";"ю";"я"},M4473))&gt;0</f>
        <v>0</v>
      </c>
      <c r="AD4473" s="27" t="b">
        <f t="shared" si="75"/>
        <v>1</v>
      </c>
      <c r="AE4473" s="27"/>
    </row>
    <row r="4474" spans="1:31" s="289" customFormat="1" hidden="1">
      <c r="A4474" s="86" t="s">
        <v>285</v>
      </c>
      <c r="B4474" s="86"/>
      <c r="C4474" s="110" t="s">
        <v>4505</v>
      </c>
      <c r="D4474" s="312" t="s">
        <v>279</v>
      </c>
      <c r="E4474" s="25" t="s">
        <v>4490</v>
      </c>
      <c r="F4474" s="25" t="s">
        <v>8</v>
      </c>
      <c r="G4474" s="24"/>
      <c r="H4474" s="25" t="s">
        <v>67</v>
      </c>
      <c r="I4474" s="25" t="s">
        <v>97</v>
      </c>
      <c r="J4474" s="51" t="s">
        <v>5</v>
      </c>
      <c r="K4474" s="561"/>
      <c r="L4474" s="24"/>
      <c r="M4474" s="24"/>
      <c r="N4474" s="96" t="s">
        <v>446</v>
      </c>
      <c r="O4474" s="51" t="s">
        <v>447</v>
      </c>
      <c r="P4474" s="49"/>
      <c r="Q4474" s="24"/>
      <c r="R4474" s="25"/>
      <c r="S4474" s="200" t="s">
        <v>398</v>
      </c>
      <c r="T4474" s="25"/>
      <c r="U4474" s="27"/>
      <c r="V4474" s="27"/>
      <c r="W4474" s="27"/>
      <c r="X4474" s="142" t="b">
        <f>COUNT(SEARCH({"а";"б";"в";"г";"д";"е";"ё";"ж";"з";"и";"й";"к";"л";"м";"н";"о";"п";"р";"с";"т";"у";"ф";"х";"ц";"ч";"ш";"щ";"ъ";"ы";"ь";"э";"ю";"я"},E4474))&gt;0</f>
        <v>0</v>
      </c>
      <c r="Y4474" s="142" t="b">
        <f>COUNT(SEARCH({"а";"б";"в";"г";"д";"е";"ё";"ж";"з";"и";"й";"к";"л";"м";"н";"о";"п";"р";"с";"т";"у";"ф";"х";"ц";"ч";"ш";"щ";"ъ";"ы";"ь";"э";"ю";"я"},F4474))&gt;0</f>
        <v>0</v>
      </c>
      <c r="Z4474" s="142" t="b">
        <f>COUNT(SEARCH({"а";"б";"в";"г";"д";"е";"ё";"ж";"з";"и";"й";"к";"л";"м";"н";"о";"п";"р";"с";"т";"у";"ф";"х";"ц";"ч";"ш";"щ";"ъ";"ы";"ь";"э";"ю";"я"},K4474))&gt;0</f>
        <v>0</v>
      </c>
      <c r="AA4474" s="142" t="b">
        <f>COUNT(SEARCH({"а";"б";"в";"г";"д";"е";"ё";"ж";"з";"и";"й";"к";"л";"м";"н";"о";"п";"р";"с";"т";"у";"ф";"х";"ц";"ч";"ш";"щ";"ъ";"ы";"ь";"э";"ю";"я"},L4474))&gt;0</f>
        <v>0</v>
      </c>
      <c r="AB4474" s="142" t="b">
        <f>COUNT(SEARCH({"а";"б";"в";"г";"д";"е";"ё";"ж";"з";"и";"й";"к";"л";"м";"н";"о";"п";"р";"с";"т";"у";"ф";"х";"ц";"ч";"ш";"щ";"ъ";"ы";"ь";"э";"ю";"я"},I4474))&gt;0</f>
        <v>0</v>
      </c>
      <c r="AC4474" s="142" t="b">
        <f>COUNT(SEARCH({"а";"б";"в";"г";"д";"е";"ё";"ж";"з";"и";"й";"к";"л";"м";"н";"о";"п";"р";"с";"т";"у";"ф";"х";"ц";"ч";"ш";"щ";"ъ";"ы";"ь";"э";"ю";"я"},M4474))&gt;0</f>
        <v>0</v>
      </c>
      <c r="AD4474" s="27" t="b">
        <f t="shared" si="75"/>
        <v>1</v>
      </c>
      <c r="AE4474" s="27"/>
    </row>
    <row r="4475" spans="1:31" s="289" customFormat="1" ht="30" hidden="1">
      <c r="A4475" s="86" t="s">
        <v>285</v>
      </c>
      <c r="B4475" s="86"/>
      <c r="C4475" s="110" t="s">
        <v>4505</v>
      </c>
      <c r="D4475" s="312" t="s">
        <v>279</v>
      </c>
      <c r="E4475" s="25" t="s">
        <v>4490</v>
      </c>
      <c r="F4475" s="25" t="s">
        <v>12</v>
      </c>
      <c r="G4475" s="24"/>
      <c r="H4475" s="25" t="s">
        <v>400</v>
      </c>
      <c r="I4475" s="472" t="s">
        <v>3</v>
      </c>
      <c r="J4475" s="51" t="s">
        <v>5</v>
      </c>
      <c r="K4475" s="559"/>
      <c r="L4475" s="24"/>
      <c r="M4475" s="24"/>
      <c r="N4475" s="42"/>
      <c r="O4475" s="51" t="s">
        <v>66</v>
      </c>
      <c r="P4475" s="49"/>
      <c r="Q4475" s="24"/>
      <c r="R4475" s="25"/>
      <c r="S4475" s="25" t="s">
        <v>4</v>
      </c>
      <c r="T4475" s="25"/>
      <c r="U4475" s="27"/>
      <c r="V4475" s="27"/>
      <c r="W4475" s="27"/>
      <c r="X4475" s="142" t="b">
        <f>COUNT(SEARCH({"а";"б";"в";"г";"д";"е";"ё";"ж";"з";"и";"й";"к";"л";"м";"н";"о";"п";"р";"с";"т";"у";"ф";"х";"ц";"ч";"ш";"щ";"ъ";"ы";"ь";"э";"ю";"я"},E4475))&gt;0</f>
        <v>0</v>
      </c>
      <c r="Y4475" s="142" t="b">
        <f>COUNT(SEARCH({"а";"б";"в";"г";"д";"е";"ё";"ж";"з";"и";"й";"к";"л";"м";"н";"о";"п";"р";"с";"т";"у";"ф";"х";"ц";"ч";"ш";"щ";"ъ";"ы";"ь";"э";"ю";"я"},F4475))&gt;0</f>
        <v>0</v>
      </c>
      <c r="Z4475" s="142" t="b">
        <f>COUNT(SEARCH({"а";"б";"в";"г";"д";"е";"ё";"ж";"з";"и";"й";"к";"л";"м";"н";"о";"п";"р";"с";"т";"у";"ф";"х";"ц";"ч";"ш";"щ";"ъ";"ы";"ь";"э";"ю";"я"},K4475))&gt;0</f>
        <v>0</v>
      </c>
      <c r="AA4475" s="142" t="b">
        <f>COUNT(SEARCH({"а";"б";"в";"г";"д";"е";"ё";"ж";"з";"и";"й";"к";"л";"м";"н";"о";"п";"р";"с";"т";"у";"ф";"х";"ц";"ч";"ш";"щ";"ъ";"ы";"ь";"э";"ю";"я"},L4475))&gt;0</f>
        <v>0</v>
      </c>
      <c r="AB4475" s="142" t="b">
        <f>COUNT(SEARCH({"а";"б";"в";"г";"д";"е";"ё";"ж";"з";"и";"й";"к";"л";"м";"н";"о";"п";"р";"с";"т";"у";"ф";"х";"ц";"ч";"ш";"щ";"ъ";"ы";"ь";"э";"ю";"я"},I4475))&gt;0</f>
        <v>0</v>
      </c>
      <c r="AC4475" s="142" t="b">
        <f>COUNT(SEARCH({"а";"б";"в";"г";"д";"е";"ё";"ж";"з";"и";"й";"к";"л";"м";"н";"о";"п";"р";"с";"т";"у";"ф";"х";"ц";"ч";"ш";"щ";"ъ";"ы";"ь";"э";"ю";"я"},M4475))&gt;0</f>
        <v>0</v>
      </c>
      <c r="AD4475" s="27" t="b">
        <f t="shared" si="75"/>
        <v>1</v>
      </c>
      <c r="AE4475" s="27"/>
    </row>
    <row r="4476" spans="1:31" s="289" customFormat="1" hidden="1">
      <c r="A4476" s="86" t="s">
        <v>285</v>
      </c>
      <c r="B4476" s="86"/>
      <c r="C4476" s="110" t="s">
        <v>4505</v>
      </c>
      <c r="D4476" s="312" t="s">
        <v>279</v>
      </c>
      <c r="E4476" s="25" t="s">
        <v>4490</v>
      </c>
      <c r="F4476" s="25" t="s">
        <v>18</v>
      </c>
      <c r="G4476" s="24"/>
      <c r="H4476" s="25" t="s">
        <v>456</v>
      </c>
      <c r="I4476" s="472" t="s">
        <v>19</v>
      </c>
      <c r="J4476" s="51" t="s">
        <v>5</v>
      </c>
      <c r="K4476" s="559"/>
      <c r="L4476" s="24"/>
      <c r="M4476" s="24"/>
      <c r="N4476" s="42"/>
      <c r="O4476" s="51" t="s">
        <v>401</v>
      </c>
      <c r="P4476" s="49"/>
      <c r="Q4476" s="24"/>
      <c r="R4476" s="25"/>
      <c r="S4476" s="25"/>
      <c r="T4476" s="25"/>
      <c r="U4476" s="27"/>
      <c r="V4476" s="27"/>
      <c r="W4476" s="27"/>
      <c r="X4476" s="142" t="b">
        <f>COUNT(SEARCH({"а";"б";"в";"г";"д";"е";"ё";"ж";"з";"и";"й";"к";"л";"м";"н";"о";"п";"р";"с";"т";"у";"ф";"х";"ц";"ч";"ш";"щ";"ъ";"ы";"ь";"э";"ю";"я"},E4476))&gt;0</f>
        <v>0</v>
      </c>
      <c r="Y4476" s="142" t="b">
        <f>COUNT(SEARCH({"а";"б";"в";"г";"д";"е";"ё";"ж";"з";"и";"й";"к";"л";"м";"н";"о";"п";"р";"с";"т";"у";"ф";"х";"ц";"ч";"ш";"щ";"ъ";"ы";"ь";"э";"ю";"я"},F4476))&gt;0</f>
        <v>0</v>
      </c>
      <c r="Z4476" s="142" t="b">
        <f>COUNT(SEARCH({"а";"б";"в";"г";"д";"е";"ё";"ж";"з";"и";"й";"к";"л";"м";"н";"о";"п";"р";"с";"т";"у";"ф";"х";"ц";"ч";"ш";"щ";"ъ";"ы";"ь";"э";"ю";"я"},K4476))&gt;0</f>
        <v>0</v>
      </c>
      <c r="AA4476" s="142" t="b">
        <f>COUNT(SEARCH({"а";"б";"в";"г";"д";"е";"ё";"ж";"з";"и";"й";"к";"л";"м";"н";"о";"п";"р";"с";"т";"у";"ф";"х";"ц";"ч";"ш";"щ";"ъ";"ы";"ь";"э";"ю";"я"},L4476))&gt;0</f>
        <v>0</v>
      </c>
      <c r="AB4476" s="142" t="b">
        <f>COUNT(SEARCH({"а";"б";"в";"г";"д";"е";"ё";"ж";"з";"и";"й";"к";"л";"м";"н";"о";"п";"р";"с";"т";"у";"ф";"х";"ц";"ч";"ш";"щ";"ъ";"ы";"ь";"э";"ю";"я"},I4476))&gt;0</f>
        <v>0</v>
      </c>
      <c r="AC4476" s="142" t="b">
        <f>COUNT(SEARCH({"а";"б";"в";"г";"д";"е";"ё";"ж";"з";"и";"й";"к";"л";"м";"н";"о";"п";"р";"с";"т";"у";"ф";"х";"ц";"ч";"ш";"щ";"ъ";"ы";"ь";"э";"ю";"я"},M4476))&gt;0</f>
        <v>0</v>
      </c>
      <c r="AD4476" s="27" t="b">
        <f t="shared" si="75"/>
        <v>1</v>
      </c>
      <c r="AE4476" s="27"/>
    </row>
    <row r="4477" spans="1:31" s="289" customFormat="1" ht="45" hidden="1">
      <c r="A4477" s="86" t="s">
        <v>285</v>
      </c>
      <c r="B4477" s="86"/>
      <c r="C4477" s="110" t="s">
        <v>4505</v>
      </c>
      <c r="D4477" s="312" t="s">
        <v>279</v>
      </c>
      <c r="E4477" s="25" t="s">
        <v>4490</v>
      </c>
      <c r="F4477" s="25" t="s">
        <v>21</v>
      </c>
      <c r="G4477" s="24"/>
      <c r="H4477" s="25" t="s">
        <v>402</v>
      </c>
      <c r="I4477" s="472" t="s">
        <v>19</v>
      </c>
      <c r="J4477" s="51" t="s">
        <v>5</v>
      </c>
      <c r="K4477" s="73"/>
      <c r="L4477" s="24"/>
      <c r="M4477" s="24"/>
      <c r="N4477" s="42"/>
      <c r="O4477" s="51" t="s">
        <v>20</v>
      </c>
      <c r="P4477" s="49"/>
      <c r="Q4477" s="24"/>
      <c r="R4477" s="51"/>
      <c r="S4477" s="51" t="s">
        <v>4</v>
      </c>
      <c r="T4477" s="51"/>
      <c r="U4477" s="27"/>
      <c r="V4477" s="27"/>
      <c r="W4477" s="27"/>
      <c r="X4477" s="142" t="b">
        <f>COUNT(SEARCH({"а";"б";"в";"г";"д";"е";"ё";"ж";"з";"и";"й";"к";"л";"м";"н";"о";"п";"р";"с";"т";"у";"ф";"х";"ц";"ч";"ш";"щ";"ъ";"ы";"ь";"э";"ю";"я"},E4477))&gt;0</f>
        <v>0</v>
      </c>
      <c r="Y4477" s="142" t="b">
        <f>COUNT(SEARCH({"а";"б";"в";"г";"д";"е";"ё";"ж";"з";"и";"й";"к";"л";"м";"н";"о";"п";"р";"с";"т";"у";"ф";"х";"ц";"ч";"ш";"щ";"ъ";"ы";"ь";"э";"ю";"я"},F4477))&gt;0</f>
        <v>0</v>
      </c>
      <c r="Z4477" s="142" t="b">
        <f>COUNT(SEARCH({"а";"б";"в";"г";"д";"е";"ё";"ж";"з";"и";"й";"к";"л";"м";"н";"о";"п";"р";"с";"т";"у";"ф";"х";"ц";"ч";"ш";"щ";"ъ";"ы";"ь";"э";"ю";"я"},K4477))&gt;0</f>
        <v>0</v>
      </c>
      <c r="AA4477" s="142" t="b">
        <f>COUNT(SEARCH({"а";"б";"в";"г";"д";"е";"ё";"ж";"з";"и";"й";"к";"л";"м";"н";"о";"п";"р";"с";"т";"у";"ф";"х";"ц";"ч";"ш";"щ";"ъ";"ы";"ь";"э";"ю";"я"},L4477))&gt;0</f>
        <v>0</v>
      </c>
      <c r="AB4477" s="142" t="b">
        <f>COUNT(SEARCH({"а";"б";"в";"г";"д";"е";"ё";"ж";"з";"и";"й";"к";"л";"м";"н";"о";"п";"р";"с";"т";"у";"ф";"х";"ц";"ч";"ш";"щ";"ъ";"ы";"ь";"э";"ю";"я"},I4477))&gt;0</f>
        <v>0</v>
      </c>
      <c r="AC4477" s="142" t="b">
        <f>COUNT(SEARCH({"а";"б";"в";"г";"д";"е";"ё";"ж";"з";"и";"й";"к";"л";"м";"н";"о";"п";"р";"с";"т";"у";"ф";"х";"ц";"ч";"ш";"щ";"ъ";"ы";"ь";"э";"ю";"я"},M4477))&gt;0</f>
        <v>0</v>
      </c>
      <c r="AD4477" s="27" t="b">
        <f t="shared" si="75"/>
        <v>1</v>
      </c>
      <c r="AE4477" s="27"/>
    </row>
    <row r="4478" spans="1:31" s="289" customFormat="1" hidden="1">
      <c r="A4478" s="86" t="s">
        <v>285</v>
      </c>
      <c r="B4478" s="86"/>
      <c r="C4478" s="110" t="s">
        <v>4505</v>
      </c>
      <c r="D4478" s="312" t="s">
        <v>279</v>
      </c>
      <c r="E4478" s="25" t="s">
        <v>4490</v>
      </c>
      <c r="F4478" s="25" t="s">
        <v>93</v>
      </c>
      <c r="G4478" s="24" t="s">
        <v>136</v>
      </c>
      <c r="H4478" s="25" t="s">
        <v>578</v>
      </c>
      <c r="I4478" s="25" t="s">
        <v>65</v>
      </c>
      <c r="J4478" s="51" t="s">
        <v>5</v>
      </c>
      <c r="K4478" s="73" t="s">
        <v>4491</v>
      </c>
      <c r="L4478" s="24" t="s">
        <v>94</v>
      </c>
      <c r="M4478" s="24" t="s">
        <v>65</v>
      </c>
      <c r="N4478" s="42"/>
      <c r="O4478" s="51" t="s">
        <v>395</v>
      </c>
      <c r="P4478" s="49"/>
      <c r="Q4478" s="24"/>
      <c r="R4478" s="25"/>
      <c r="S4478" s="25" t="s">
        <v>4</v>
      </c>
      <c r="T4478" s="24" t="s">
        <v>276</v>
      </c>
      <c r="U4478" s="27"/>
      <c r="V4478" s="27"/>
      <c r="W4478" s="27"/>
      <c r="X4478" s="142" t="b">
        <f>COUNT(SEARCH({"а";"б";"в";"г";"д";"е";"ё";"ж";"з";"и";"й";"к";"л";"м";"н";"о";"п";"р";"с";"т";"у";"ф";"х";"ц";"ч";"ш";"щ";"ъ";"ы";"ь";"э";"ю";"я"},E4478))&gt;0</f>
        <v>0</v>
      </c>
      <c r="Y4478" s="142" t="b">
        <f>COUNT(SEARCH({"а";"б";"в";"г";"д";"е";"ё";"ж";"з";"и";"й";"к";"л";"м";"н";"о";"п";"р";"с";"т";"у";"ф";"х";"ц";"ч";"ш";"щ";"ъ";"ы";"ь";"э";"ю";"я"},F4478))&gt;0</f>
        <v>0</v>
      </c>
      <c r="Z4478" s="142" t="b">
        <f>COUNT(SEARCH({"а";"б";"в";"г";"д";"е";"ё";"ж";"з";"и";"й";"к";"л";"м";"н";"о";"п";"р";"с";"т";"у";"ф";"х";"ц";"ч";"ш";"щ";"ъ";"ы";"ь";"э";"ю";"я"},K4478))&gt;0</f>
        <v>0</v>
      </c>
      <c r="AA4478" s="142" t="b">
        <f>COUNT(SEARCH({"а";"б";"в";"г";"д";"е";"ё";"ж";"з";"и";"й";"к";"л";"м";"н";"о";"п";"р";"с";"т";"у";"ф";"х";"ц";"ч";"ш";"щ";"ъ";"ы";"ь";"э";"ю";"я"},L4478))&gt;0</f>
        <v>0</v>
      </c>
      <c r="AB4478" s="142" t="b">
        <f>COUNT(SEARCH({"а";"б";"в";"г";"д";"е";"ё";"ж";"з";"и";"й";"к";"л";"м";"н";"о";"п";"р";"с";"т";"у";"ф";"х";"ц";"ч";"ш";"щ";"ъ";"ы";"ь";"э";"ю";"я"},I4478))&gt;0</f>
        <v>0</v>
      </c>
      <c r="AC4478" s="142" t="b">
        <f>COUNT(SEARCH({"а";"б";"в";"г";"д";"е";"ё";"ж";"з";"и";"й";"к";"л";"м";"н";"о";"п";"р";"с";"т";"у";"ф";"х";"ц";"ч";"ш";"щ";"ъ";"ы";"ь";"э";"ю";"я"},M4478))&gt;0</f>
        <v>0</v>
      </c>
      <c r="AD4478" s="27" t="b">
        <f t="shared" si="75"/>
        <v>1</v>
      </c>
      <c r="AE4478" s="27"/>
    </row>
    <row r="4479" spans="1:31" s="289" customFormat="1" hidden="1">
      <c r="A4479" s="86" t="s">
        <v>285</v>
      </c>
      <c r="B4479" s="86"/>
      <c r="C4479" s="110" t="s">
        <v>4505</v>
      </c>
      <c r="D4479" s="312" t="s">
        <v>279</v>
      </c>
      <c r="E4479" s="25" t="s">
        <v>4490</v>
      </c>
      <c r="F4479" s="25" t="s">
        <v>1482</v>
      </c>
      <c r="G4479" s="24"/>
      <c r="H4479" s="25" t="s">
        <v>1052</v>
      </c>
      <c r="I4479" s="25" t="s">
        <v>97</v>
      </c>
      <c r="J4479" s="51" t="s">
        <v>23</v>
      </c>
      <c r="K4479" s="73" t="s">
        <v>4491</v>
      </c>
      <c r="L4479" s="24" t="s">
        <v>1482</v>
      </c>
      <c r="M4479" s="24" t="s">
        <v>488</v>
      </c>
      <c r="N4479" s="42"/>
      <c r="O4479" s="51" t="s">
        <v>395</v>
      </c>
      <c r="P4479" s="49"/>
      <c r="Q4479" s="24"/>
      <c r="R4479" s="25"/>
      <c r="S4479" s="25"/>
      <c r="T4479" s="25"/>
      <c r="U4479" s="27"/>
      <c r="V4479" s="27"/>
      <c r="W4479" s="27"/>
      <c r="X4479" s="142" t="b">
        <f>COUNT(SEARCH({"а";"б";"в";"г";"д";"е";"ё";"ж";"з";"и";"й";"к";"л";"м";"н";"о";"п";"р";"с";"т";"у";"ф";"х";"ц";"ч";"ш";"щ";"ъ";"ы";"ь";"э";"ю";"я"},E4479))&gt;0</f>
        <v>0</v>
      </c>
      <c r="Y4479" s="142" t="b">
        <f>COUNT(SEARCH({"а";"б";"в";"г";"д";"е";"ё";"ж";"з";"и";"й";"к";"л";"м";"н";"о";"п";"р";"с";"т";"у";"ф";"х";"ц";"ч";"ш";"щ";"ъ";"ы";"ь";"э";"ю";"я"},F4479))&gt;0</f>
        <v>0</v>
      </c>
      <c r="Z4479" s="142" t="b">
        <f>COUNT(SEARCH({"а";"б";"в";"г";"д";"е";"ё";"ж";"з";"и";"й";"к";"л";"м";"н";"о";"п";"р";"с";"т";"у";"ф";"х";"ц";"ч";"ш";"щ";"ъ";"ы";"ь";"э";"ю";"я"},K4479))&gt;0</f>
        <v>0</v>
      </c>
      <c r="AA4479" s="142" t="b">
        <f>COUNT(SEARCH({"а";"б";"в";"г";"д";"е";"ё";"ж";"з";"и";"й";"к";"л";"м";"н";"о";"п";"р";"с";"т";"у";"ф";"х";"ц";"ч";"ш";"щ";"ъ";"ы";"ь";"э";"ю";"я"},L4479))&gt;0</f>
        <v>0</v>
      </c>
      <c r="AB4479" s="142" t="b">
        <f>COUNT(SEARCH({"а";"б";"в";"г";"д";"е";"ё";"ж";"з";"и";"й";"к";"л";"м";"н";"о";"п";"р";"с";"т";"у";"ф";"х";"ц";"ч";"ш";"щ";"ъ";"ы";"ь";"э";"ю";"я"},I4479))&gt;0</f>
        <v>0</v>
      </c>
      <c r="AC4479" s="142" t="b">
        <f>COUNT(SEARCH({"а";"б";"в";"г";"д";"е";"ё";"ж";"з";"и";"й";"к";"л";"м";"н";"о";"п";"р";"с";"т";"у";"ф";"х";"ц";"ч";"ш";"щ";"ъ";"ы";"ь";"э";"ю";"я"},M4479))&gt;0</f>
        <v>0</v>
      </c>
      <c r="AD4479" s="27" t="b">
        <f t="shared" si="75"/>
        <v>1</v>
      </c>
      <c r="AE4479" s="27"/>
    </row>
    <row r="4480" spans="1:31" s="289" customFormat="1" hidden="1">
      <c r="A4480" s="86" t="s">
        <v>285</v>
      </c>
      <c r="B4480" s="86"/>
      <c r="C4480" s="110" t="s">
        <v>4505</v>
      </c>
      <c r="D4480" s="312" t="s">
        <v>279</v>
      </c>
      <c r="E4480" s="25" t="s">
        <v>4490</v>
      </c>
      <c r="F4480" s="25" t="s">
        <v>1484</v>
      </c>
      <c r="G4480" s="24"/>
      <c r="H4480" s="25" t="s">
        <v>1591</v>
      </c>
      <c r="I4480" s="25" t="s">
        <v>1358</v>
      </c>
      <c r="J4480" s="51" t="s">
        <v>23</v>
      </c>
      <c r="K4480" s="73" t="s">
        <v>4491</v>
      </c>
      <c r="L4480" s="24" t="s">
        <v>1484</v>
      </c>
      <c r="M4480" s="24" t="s">
        <v>4509</v>
      </c>
      <c r="N4480" s="42"/>
      <c r="O4480" s="51" t="s">
        <v>395</v>
      </c>
      <c r="P4480" s="49"/>
      <c r="Q4480" s="24"/>
      <c r="R4480" s="25"/>
      <c r="S4480" s="25"/>
      <c r="T4480" s="25"/>
      <c r="U4480" s="27"/>
      <c r="V4480" s="27"/>
      <c r="W4480" s="27"/>
      <c r="X4480" s="142" t="b">
        <f>COUNT(SEARCH({"а";"б";"в";"г";"д";"е";"ё";"ж";"з";"и";"й";"к";"л";"м";"н";"о";"п";"р";"с";"т";"у";"ф";"х";"ц";"ч";"ш";"щ";"ъ";"ы";"ь";"э";"ю";"я"},E4480))&gt;0</f>
        <v>0</v>
      </c>
      <c r="Y4480" s="142" t="b">
        <f>COUNT(SEARCH({"а";"б";"в";"г";"д";"е";"ё";"ж";"з";"и";"й";"к";"л";"м";"н";"о";"п";"р";"с";"т";"у";"ф";"х";"ц";"ч";"ш";"щ";"ъ";"ы";"ь";"э";"ю";"я"},F4480))&gt;0</f>
        <v>0</v>
      </c>
      <c r="Z4480" s="142" t="b">
        <f>COUNT(SEARCH({"а";"б";"в";"г";"д";"е";"ё";"ж";"з";"и";"й";"к";"л";"м";"н";"о";"п";"р";"с";"т";"у";"ф";"х";"ц";"ч";"ш";"щ";"ъ";"ы";"ь";"э";"ю";"я"},K4480))&gt;0</f>
        <v>0</v>
      </c>
      <c r="AA4480" s="142" t="b">
        <f>COUNT(SEARCH({"а";"б";"в";"г";"д";"е";"ё";"ж";"з";"и";"й";"к";"л";"м";"н";"о";"п";"р";"с";"т";"у";"ф";"х";"ц";"ч";"ш";"щ";"ъ";"ы";"ь";"э";"ю";"я"},L4480))&gt;0</f>
        <v>0</v>
      </c>
      <c r="AB4480" s="142" t="b">
        <f>COUNT(SEARCH({"а";"б";"в";"г";"д";"е";"ё";"ж";"з";"и";"й";"к";"л";"м";"н";"о";"п";"р";"с";"т";"у";"ф";"х";"ц";"ч";"ш";"щ";"ъ";"ы";"ь";"э";"ю";"я"},I4480))&gt;0</f>
        <v>0</v>
      </c>
      <c r="AC4480" s="142" t="b">
        <f>COUNT(SEARCH({"а";"б";"в";"г";"д";"е";"ё";"ж";"з";"и";"й";"к";"л";"м";"н";"о";"п";"р";"с";"т";"у";"ф";"х";"ц";"ч";"ш";"щ";"ъ";"ы";"ь";"э";"ю";"я"},M4480))&gt;0</f>
        <v>0</v>
      </c>
      <c r="AD4480" s="27" t="b">
        <f t="shared" si="75"/>
        <v>1</v>
      </c>
      <c r="AE4480" s="27"/>
    </row>
    <row r="4481" spans="1:31" s="289" customFormat="1" hidden="1">
      <c r="A4481" s="86" t="s">
        <v>285</v>
      </c>
      <c r="B4481" s="86"/>
      <c r="C4481" s="110" t="s">
        <v>4505</v>
      </c>
      <c r="D4481" s="312" t="s">
        <v>279</v>
      </c>
      <c r="E4481" s="25" t="s">
        <v>4490</v>
      </c>
      <c r="F4481" s="25" t="s">
        <v>1486</v>
      </c>
      <c r="G4481" s="24"/>
      <c r="H4481" s="25" t="s">
        <v>1060</v>
      </c>
      <c r="I4481" s="25" t="s">
        <v>1358</v>
      </c>
      <c r="J4481" s="51" t="s">
        <v>23</v>
      </c>
      <c r="K4481" s="73" t="s">
        <v>4491</v>
      </c>
      <c r="L4481" s="24" t="s">
        <v>1486</v>
      </c>
      <c r="M4481" s="24" t="s">
        <v>4509</v>
      </c>
      <c r="N4481" s="42"/>
      <c r="O4481" s="51" t="s">
        <v>395</v>
      </c>
      <c r="P4481" s="49"/>
      <c r="Q4481" s="24"/>
      <c r="R4481" s="25"/>
      <c r="S4481" s="25"/>
      <c r="T4481" s="25"/>
      <c r="U4481" s="27"/>
      <c r="V4481" s="27"/>
      <c r="W4481" s="27"/>
      <c r="X4481" s="142" t="b">
        <f>COUNT(SEARCH({"а";"б";"в";"г";"д";"е";"ё";"ж";"з";"и";"й";"к";"л";"м";"н";"о";"п";"р";"с";"т";"у";"ф";"х";"ц";"ч";"ш";"щ";"ъ";"ы";"ь";"э";"ю";"я"},E4481))&gt;0</f>
        <v>0</v>
      </c>
      <c r="Y4481" s="142" t="b">
        <f>COUNT(SEARCH({"а";"б";"в";"г";"д";"е";"ё";"ж";"з";"и";"й";"к";"л";"м";"н";"о";"п";"р";"с";"т";"у";"ф";"х";"ц";"ч";"ш";"щ";"ъ";"ы";"ь";"э";"ю";"я"},F4481))&gt;0</f>
        <v>0</v>
      </c>
      <c r="Z4481" s="142" t="b">
        <f>COUNT(SEARCH({"а";"б";"в";"г";"д";"е";"ё";"ж";"з";"и";"й";"к";"л";"м";"н";"о";"п";"р";"с";"т";"у";"ф";"х";"ц";"ч";"ш";"щ";"ъ";"ы";"ь";"э";"ю";"я"},K4481))&gt;0</f>
        <v>0</v>
      </c>
      <c r="AA4481" s="142" t="b">
        <f>COUNT(SEARCH({"а";"б";"в";"г";"д";"е";"ё";"ж";"з";"и";"й";"к";"л";"м";"н";"о";"п";"р";"с";"т";"у";"ф";"х";"ц";"ч";"ш";"щ";"ъ";"ы";"ь";"э";"ю";"я"},L4481))&gt;0</f>
        <v>0</v>
      </c>
      <c r="AB4481" s="142" t="b">
        <f>COUNT(SEARCH({"а";"б";"в";"г";"д";"е";"ё";"ж";"з";"и";"й";"к";"л";"м";"н";"о";"п";"р";"с";"т";"у";"ф";"х";"ц";"ч";"ш";"щ";"ъ";"ы";"ь";"э";"ю";"я"},I4481))&gt;0</f>
        <v>0</v>
      </c>
      <c r="AC4481" s="142" t="b">
        <f>COUNT(SEARCH({"а";"б";"в";"г";"д";"е";"ё";"ж";"з";"и";"й";"к";"л";"м";"н";"о";"п";"р";"с";"т";"у";"ф";"х";"ц";"ч";"ш";"щ";"ъ";"ы";"ь";"э";"ю";"я"},M4481))&gt;0</f>
        <v>0</v>
      </c>
      <c r="AD4481" s="27" t="b">
        <f t="shared" si="75"/>
        <v>1</v>
      </c>
      <c r="AE4481" s="27"/>
    </row>
    <row r="4482" spans="1:31" s="289" customFormat="1" hidden="1">
      <c r="A4482" s="86" t="s">
        <v>285</v>
      </c>
      <c r="B4482" s="86"/>
      <c r="C4482" s="110" t="s">
        <v>4505</v>
      </c>
      <c r="D4482" s="312" t="s">
        <v>279</v>
      </c>
      <c r="E4482" s="25" t="s">
        <v>4490</v>
      </c>
      <c r="F4482" s="25" t="s">
        <v>1592</v>
      </c>
      <c r="G4482" s="24"/>
      <c r="H4482" s="25" t="s">
        <v>1593</v>
      </c>
      <c r="I4482" s="25" t="s">
        <v>97</v>
      </c>
      <c r="J4482" s="51" t="s">
        <v>23</v>
      </c>
      <c r="K4482" s="73" t="s">
        <v>4491</v>
      </c>
      <c r="L4482" s="24" t="s">
        <v>1592</v>
      </c>
      <c r="M4482" s="24" t="s">
        <v>488</v>
      </c>
      <c r="N4482" s="42"/>
      <c r="O4482" s="51" t="s">
        <v>395</v>
      </c>
      <c r="P4482" s="49"/>
      <c r="Q4482" s="24"/>
      <c r="R4482" s="25"/>
      <c r="S4482" s="25"/>
      <c r="T4482" s="25"/>
      <c r="U4482" s="27"/>
      <c r="V4482" s="27"/>
      <c r="W4482" s="27"/>
      <c r="X4482" s="142" t="b">
        <f>COUNT(SEARCH({"а";"б";"в";"г";"д";"е";"ё";"ж";"з";"и";"й";"к";"л";"м";"н";"о";"п";"р";"с";"т";"у";"ф";"х";"ц";"ч";"ш";"щ";"ъ";"ы";"ь";"э";"ю";"я"},E4482))&gt;0</f>
        <v>0</v>
      </c>
      <c r="Y4482" s="142" t="b">
        <f>COUNT(SEARCH({"а";"б";"в";"г";"д";"е";"ё";"ж";"з";"и";"й";"к";"л";"м";"н";"о";"п";"р";"с";"т";"у";"ф";"х";"ц";"ч";"ш";"щ";"ъ";"ы";"ь";"э";"ю";"я"},F4482))&gt;0</f>
        <v>0</v>
      </c>
      <c r="Z4482" s="142" t="b">
        <f>COUNT(SEARCH({"а";"б";"в";"г";"д";"е";"ё";"ж";"з";"и";"й";"к";"л";"м";"н";"о";"п";"р";"с";"т";"у";"ф";"х";"ц";"ч";"ш";"щ";"ъ";"ы";"ь";"э";"ю";"я"},K4482))&gt;0</f>
        <v>0</v>
      </c>
      <c r="AA4482" s="142" t="b">
        <f>COUNT(SEARCH({"а";"б";"в";"г";"д";"е";"ё";"ж";"з";"и";"й";"к";"л";"м";"н";"о";"п";"р";"с";"т";"у";"ф";"х";"ц";"ч";"ш";"щ";"ъ";"ы";"ь";"э";"ю";"я"},L4482))&gt;0</f>
        <v>0</v>
      </c>
      <c r="AB4482" s="142" t="b">
        <f>COUNT(SEARCH({"а";"б";"в";"г";"д";"е";"ё";"ж";"з";"и";"й";"к";"л";"м";"н";"о";"п";"р";"с";"т";"у";"ф";"х";"ц";"ч";"ш";"щ";"ъ";"ы";"ь";"э";"ю";"я"},I4482))&gt;0</f>
        <v>0</v>
      </c>
      <c r="AC4482" s="142" t="b">
        <f>COUNT(SEARCH({"а";"б";"в";"г";"д";"е";"ё";"ж";"з";"и";"й";"к";"л";"м";"н";"о";"п";"р";"с";"т";"у";"ф";"х";"ц";"ч";"ш";"щ";"ъ";"ы";"ь";"э";"ю";"я"},M4482))&gt;0</f>
        <v>0</v>
      </c>
      <c r="AD4482" s="27" t="b">
        <f t="shared" si="75"/>
        <v>1</v>
      </c>
      <c r="AE4482" s="27"/>
    </row>
    <row r="4483" spans="1:31" s="289" customFormat="1" hidden="1">
      <c r="A4483" s="327" t="s">
        <v>5294</v>
      </c>
      <c r="B4483" s="327"/>
      <c r="C4483" s="110" t="s">
        <v>7085</v>
      </c>
      <c r="D4483" s="312" t="s">
        <v>279</v>
      </c>
      <c r="E4483" s="114" t="s">
        <v>7098</v>
      </c>
      <c r="F4483" s="25" t="s">
        <v>2989</v>
      </c>
      <c r="G4483" s="24" t="s">
        <v>134</v>
      </c>
      <c r="H4483" s="24" t="s">
        <v>7099</v>
      </c>
      <c r="I4483" s="90" t="s">
        <v>3</v>
      </c>
      <c r="J4483" s="24" t="s">
        <v>5</v>
      </c>
      <c r="K4483" s="90"/>
      <c r="L4483" s="49"/>
      <c r="M4483" s="24"/>
      <c r="N4483" s="304"/>
      <c r="O4483" s="51" t="s">
        <v>512</v>
      </c>
      <c r="P4483" s="49"/>
      <c r="Q4483" s="26" t="str">
        <f>CONCATENATE("rdv.lnk_",MID(E4483,10,LEN(E4483)-14))</f>
        <v>rdv.lnk_ni_file_req_employee</v>
      </c>
      <c r="R4483" s="24"/>
      <c r="S4483" s="24" t="s">
        <v>455</v>
      </c>
      <c r="T4483" s="24"/>
      <c r="X4483" s="142" t="b">
        <f>COUNT(SEARCH({"а";"б";"в";"г";"д";"е";"ё";"ж";"з";"и";"й";"к";"л";"м";"н";"о";"п";"р";"с";"т";"у";"ф";"х";"ц";"ч";"ш";"щ";"ъ";"ы";"ь";"э";"ю";"я"},E4483))&gt;0</f>
        <v>0</v>
      </c>
      <c r="Y4483" s="142" t="b">
        <f>COUNT(SEARCH({"а";"б";"в";"г";"д";"е";"ё";"ж";"з";"и";"й";"к";"л";"м";"н";"о";"п";"р";"с";"т";"у";"ф";"х";"ц";"ч";"ш";"щ";"ъ";"ы";"ь";"э";"ю";"я"},F4483))&gt;0</f>
        <v>0</v>
      </c>
      <c r="Z4483" s="142" t="b">
        <f>COUNT(SEARCH({"а";"б";"в";"г";"д";"е";"ё";"ж";"з";"и";"й";"к";"л";"м";"н";"о";"п";"р";"с";"т";"у";"ф";"х";"ц";"ч";"ш";"щ";"ъ";"ы";"ь";"э";"ю";"я"},K4483))&gt;0</f>
        <v>0</v>
      </c>
      <c r="AA4483" s="142" t="b">
        <f>COUNT(SEARCH({"а";"б";"в";"г";"д";"е";"ё";"ж";"з";"и";"й";"к";"л";"м";"н";"о";"п";"р";"с";"т";"у";"ф";"х";"ц";"ч";"ш";"щ";"ъ";"ы";"ь";"э";"ю";"я"},L4483))&gt;0</f>
        <v>0</v>
      </c>
      <c r="AB4483" s="142" t="b">
        <f>COUNT(SEARCH({"а";"б";"в";"г";"д";"е";"ё";"ж";"з";"и";"й";"к";"л";"м";"н";"о";"п";"р";"с";"т";"у";"ф";"х";"ц";"ч";"ш";"щ";"ъ";"ы";"ь";"э";"ю";"я"},I4483))&gt;0</f>
        <v>0</v>
      </c>
      <c r="AC4483" s="142" t="b">
        <f>COUNT(SEARCH({"а";"б";"в";"г";"д";"е";"ё";"ж";"з";"и";"й";"к";"л";"м";"н";"о";"п";"р";"с";"т";"у";"ф";"х";"ц";"ч";"ш";"щ";"ъ";"ы";"ь";"э";"ю";"я"},M4483))&gt;0</f>
        <v>0</v>
      </c>
      <c r="AD4483" s="27" t="b">
        <f t="shared" si="75"/>
        <v>1</v>
      </c>
    </row>
    <row r="4484" spans="1:31" s="289" customFormat="1" ht="30" hidden="1">
      <c r="A4484" s="327" t="s">
        <v>5294</v>
      </c>
      <c r="B4484" s="327"/>
      <c r="C4484" s="110" t="s">
        <v>7085</v>
      </c>
      <c r="D4484" s="312" t="s">
        <v>279</v>
      </c>
      <c r="E4484" s="114" t="s">
        <v>7098</v>
      </c>
      <c r="F4484" s="65" t="s">
        <v>2962</v>
      </c>
      <c r="G4484" s="24" t="s">
        <v>183</v>
      </c>
      <c r="H4484" s="49" t="s">
        <v>6824</v>
      </c>
      <c r="I4484" s="25" t="s">
        <v>3</v>
      </c>
      <c r="J4484" s="51" t="s">
        <v>5</v>
      </c>
      <c r="K4484" s="303"/>
      <c r="L4484" s="181"/>
      <c r="M4484" s="24"/>
      <c r="N4484" s="42"/>
      <c r="O4484" s="49" t="s">
        <v>6825</v>
      </c>
      <c r="P4484" s="262" t="s">
        <v>6826</v>
      </c>
      <c r="Q4484" s="261" t="s">
        <v>6827</v>
      </c>
      <c r="R4484" s="281"/>
      <c r="S4484" s="25" t="s">
        <v>438</v>
      </c>
      <c r="T4484" s="129"/>
      <c r="X4484" s="142" t="b">
        <f>COUNT(SEARCH({"а";"б";"в";"г";"д";"е";"ё";"ж";"з";"и";"й";"к";"л";"м";"н";"о";"п";"р";"с";"т";"у";"ф";"х";"ц";"ч";"ш";"щ";"ъ";"ы";"ь";"э";"ю";"я"},E4484))&gt;0</f>
        <v>0</v>
      </c>
      <c r="Y4484" s="142" t="b">
        <f>COUNT(SEARCH({"а";"б";"в";"г";"д";"е";"ё";"ж";"з";"и";"й";"к";"л";"м";"н";"о";"п";"р";"с";"т";"у";"ф";"х";"ц";"ч";"ш";"щ";"ъ";"ы";"ь";"э";"ю";"я"},F4484))&gt;0</f>
        <v>0</v>
      </c>
      <c r="Z4484" s="142" t="b">
        <f>COUNT(SEARCH({"а";"б";"в";"г";"д";"е";"ё";"ж";"з";"и";"й";"к";"л";"м";"н";"о";"п";"р";"с";"т";"у";"ф";"х";"ц";"ч";"ш";"щ";"ъ";"ы";"ь";"э";"ю";"я"},K4484))&gt;0</f>
        <v>0</v>
      </c>
      <c r="AA4484" s="142" t="b">
        <f>COUNT(SEARCH({"а";"б";"в";"г";"д";"е";"ё";"ж";"з";"и";"й";"к";"л";"м";"н";"о";"п";"р";"с";"т";"у";"ф";"х";"ц";"ч";"ш";"щ";"ъ";"ы";"ь";"э";"ю";"я"},L4484))&gt;0</f>
        <v>0</v>
      </c>
      <c r="AB4484" s="142" t="b">
        <f>COUNT(SEARCH({"а";"б";"в";"г";"д";"е";"ё";"ж";"з";"и";"й";"к";"л";"м";"н";"о";"п";"р";"с";"т";"у";"ф";"х";"ц";"ч";"ш";"щ";"ъ";"ы";"ь";"э";"ю";"я"},I4484))&gt;0</f>
        <v>0</v>
      </c>
      <c r="AC4484" s="142" t="b">
        <f>COUNT(SEARCH({"а";"б";"в";"г";"д";"е";"ё";"ж";"з";"и";"й";"к";"л";"м";"н";"о";"п";"р";"с";"т";"у";"ф";"х";"ц";"ч";"ш";"щ";"ъ";"ы";"ь";"э";"ю";"я"},M4484))&gt;0</f>
        <v>0</v>
      </c>
      <c r="AD4484" s="27" t="b">
        <f t="shared" si="75"/>
        <v>1</v>
      </c>
    </row>
    <row r="4485" spans="1:31" s="289" customFormat="1" hidden="1">
      <c r="A4485" s="327" t="s">
        <v>5294</v>
      </c>
      <c r="B4485" s="327"/>
      <c r="C4485" s="110" t="s">
        <v>7085</v>
      </c>
      <c r="D4485" s="312" t="s">
        <v>279</v>
      </c>
      <c r="E4485" s="114" t="s">
        <v>7098</v>
      </c>
      <c r="F4485" s="124" t="s">
        <v>2963</v>
      </c>
      <c r="G4485" s="124" t="s">
        <v>135</v>
      </c>
      <c r="H4485" s="119" t="s">
        <v>6828</v>
      </c>
      <c r="I4485" s="124" t="s">
        <v>97</v>
      </c>
      <c r="J4485" s="23" t="s">
        <v>5</v>
      </c>
      <c r="K4485" s="75" t="s">
        <v>7083</v>
      </c>
      <c r="L4485" s="117" t="s">
        <v>73</v>
      </c>
      <c r="M4485" s="124" t="s">
        <v>70</v>
      </c>
      <c r="N4485" s="278"/>
      <c r="O4485" s="23" t="s">
        <v>440</v>
      </c>
      <c r="P4485" s="23"/>
      <c r="Q4485" s="23"/>
      <c r="R4485" s="119"/>
      <c r="S4485" s="124" t="s">
        <v>60</v>
      </c>
      <c r="T4485" s="124"/>
      <c r="X4485" s="142" t="b">
        <f>COUNT(SEARCH({"а";"б";"в";"г";"д";"е";"ё";"ж";"з";"и";"й";"к";"л";"м";"н";"о";"п";"р";"с";"т";"у";"ф";"х";"ц";"ч";"ш";"щ";"ъ";"ы";"ь";"э";"ю";"я"},E4485))&gt;0</f>
        <v>0</v>
      </c>
      <c r="Y4485" s="142" t="b">
        <f>COUNT(SEARCH({"а";"б";"в";"г";"д";"е";"ё";"ж";"з";"и";"й";"к";"л";"м";"н";"о";"п";"р";"с";"т";"у";"ф";"х";"ц";"ч";"ш";"щ";"ъ";"ы";"ь";"э";"ю";"я"},F4485))&gt;0</f>
        <v>0</v>
      </c>
      <c r="Z4485" s="142" t="b">
        <f>COUNT(SEARCH({"а";"б";"в";"г";"д";"е";"ё";"ж";"з";"и";"й";"к";"л";"м";"н";"о";"п";"р";"с";"т";"у";"ф";"х";"ц";"ч";"ш";"щ";"ъ";"ы";"ь";"э";"ю";"я"},K4485))&gt;0</f>
        <v>0</v>
      </c>
      <c r="AA4485" s="142" t="b">
        <f>COUNT(SEARCH({"а";"б";"в";"г";"д";"е";"ё";"ж";"з";"и";"й";"к";"л";"м";"н";"о";"п";"р";"с";"т";"у";"ф";"х";"ц";"ч";"ш";"щ";"ъ";"ы";"ь";"э";"ю";"я"},L4485))&gt;0</f>
        <v>0</v>
      </c>
      <c r="AB4485" s="142" t="b">
        <f>COUNT(SEARCH({"а";"б";"в";"г";"д";"е";"ё";"ж";"з";"и";"й";"к";"л";"м";"н";"о";"п";"р";"с";"т";"у";"ф";"х";"ц";"ч";"ш";"щ";"ъ";"ы";"ь";"э";"ю";"я"},I4485))&gt;0</f>
        <v>0</v>
      </c>
      <c r="AC4485" s="142" t="b">
        <f>COUNT(SEARCH({"а";"б";"в";"г";"д";"е";"ё";"ж";"з";"и";"й";"к";"л";"м";"н";"о";"п";"р";"с";"т";"у";"ф";"х";"ц";"ч";"ш";"щ";"ъ";"ы";"ь";"э";"ю";"я"},M4485))&gt;0</f>
        <v>0</v>
      </c>
      <c r="AD4485" s="27" t="b">
        <f t="shared" si="75"/>
        <v>1</v>
      </c>
    </row>
    <row r="4486" spans="1:31" s="289" customFormat="1" ht="30" hidden="1">
      <c r="A4486" s="327" t="s">
        <v>5294</v>
      </c>
      <c r="B4486" s="327"/>
      <c r="C4486" s="110" t="s">
        <v>7085</v>
      </c>
      <c r="D4486" s="312" t="s">
        <v>279</v>
      </c>
      <c r="E4486" s="114" t="s">
        <v>7098</v>
      </c>
      <c r="F4486" s="65" t="s">
        <v>1500</v>
      </c>
      <c r="G4486" s="24" t="s">
        <v>183</v>
      </c>
      <c r="H4486" s="49" t="s">
        <v>7100</v>
      </c>
      <c r="I4486" s="25" t="s">
        <v>3</v>
      </c>
      <c r="J4486" s="51" t="s">
        <v>5</v>
      </c>
      <c r="K4486" s="303"/>
      <c r="L4486" s="24"/>
      <c r="M4486" s="24"/>
      <c r="N4486" s="42"/>
      <c r="O4486" s="49" t="s">
        <v>6815</v>
      </c>
      <c r="P4486" s="262" t="s">
        <v>5290</v>
      </c>
      <c r="Q4486" s="261" t="s">
        <v>4973</v>
      </c>
      <c r="R4486" s="281"/>
      <c r="S4486" s="25" t="s">
        <v>438</v>
      </c>
      <c r="T4486" s="129"/>
      <c r="X4486" s="142" t="b">
        <f>COUNT(SEARCH({"а";"б";"в";"г";"д";"е";"ё";"ж";"з";"и";"й";"к";"л";"м";"н";"о";"п";"р";"с";"т";"у";"ф";"х";"ц";"ч";"ш";"щ";"ъ";"ы";"ь";"э";"ю";"я"},E4486))&gt;0</f>
        <v>0</v>
      </c>
      <c r="Y4486" s="142" t="b">
        <f>COUNT(SEARCH({"а";"б";"в";"г";"д";"е";"ё";"ж";"з";"и";"й";"к";"л";"м";"н";"о";"п";"р";"с";"т";"у";"ф";"х";"ц";"ч";"ш";"щ";"ъ";"ы";"ь";"э";"ю";"я"},F4486))&gt;0</f>
        <v>0</v>
      </c>
      <c r="Z4486" s="142" t="b">
        <f>COUNT(SEARCH({"а";"б";"в";"г";"д";"е";"ё";"ж";"з";"и";"й";"к";"л";"м";"н";"о";"п";"р";"с";"т";"у";"ф";"х";"ц";"ч";"ш";"щ";"ъ";"ы";"ь";"э";"ю";"я"},K4486))&gt;0</f>
        <v>0</v>
      </c>
      <c r="AA4486" s="142" t="b">
        <f>COUNT(SEARCH({"а";"б";"в";"г";"д";"е";"ё";"ж";"з";"и";"й";"к";"л";"м";"н";"о";"п";"р";"с";"т";"у";"ф";"х";"ц";"ч";"ш";"щ";"ъ";"ы";"ь";"э";"ю";"я"},L4486))&gt;0</f>
        <v>0</v>
      </c>
      <c r="AB4486" s="142" t="b">
        <f>COUNT(SEARCH({"а";"б";"в";"г";"д";"е";"ё";"ж";"з";"и";"й";"к";"л";"м";"н";"о";"п";"р";"с";"т";"у";"ф";"х";"ц";"ч";"ш";"щ";"ъ";"ы";"ь";"э";"ю";"я"},I4486))&gt;0</f>
        <v>0</v>
      </c>
      <c r="AC4486" s="142" t="b">
        <f>COUNT(SEARCH({"а";"б";"в";"г";"д";"е";"ё";"ж";"з";"и";"й";"к";"л";"м";"н";"о";"п";"р";"с";"т";"у";"ф";"х";"ц";"ч";"ш";"щ";"ъ";"ы";"ь";"э";"ю";"я"},M4486))&gt;0</f>
        <v>0</v>
      </c>
      <c r="AD4486" s="27" t="b">
        <f t="shared" si="75"/>
        <v>1</v>
      </c>
    </row>
    <row r="4487" spans="1:31" s="289" customFormat="1" hidden="1">
      <c r="A4487" s="327" t="s">
        <v>5294</v>
      </c>
      <c r="B4487" s="327"/>
      <c r="C4487" s="110" t="s">
        <v>7085</v>
      </c>
      <c r="D4487" s="312" t="s">
        <v>279</v>
      </c>
      <c r="E4487" s="114" t="s">
        <v>7098</v>
      </c>
      <c r="F4487" s="117" t="s">
        <v>4266</v>
      </c>
      <c r="G4487" s="117" t="s">
        <v>135</v>
      </c>
      <c r="H4487" s="119" t="s">
        <v>4953</v>
      </c>
      <c r="I4487" s="117" t="s">
        <v>97</v>
      </c>
      <c r="J4487" s="119" t="s">
        <v>5</v>
      </c>
      <c r="K4487" s="75" t="s">
        <v>7083</v>
      </c>
      <c r="L4487" s="117" t="s">
        <v>4958</v>
      </c>
      <c r="M4487" s="117" t="s">
        <v>70</v>
      </c>
      <c r="N4487" s="116"/>
      <c r="O4487" s="119" t="s">
        <v>440</v>
      </c>
      <c r="P4487" s="119"/>
      <c r="Q4487" s="584"/>
      <c r="R4487" s="119"/>
      <c r="S4487" s="119" t="s">
        <v>60</v>
      </c>
      <c r="T4487" s="124"/>
      <c r="X4487" s="142" t="b">
        <f>COUNT(SEARCH({"а";"б";"в";"г";"д";"е";"ё";"ж";"з";"и";"й";"к";"л";"м";"н";"о";"п";"р";"с";"т";"у";"ф";"х";"ц";"ч";"ш";"щ";"ъ";"ы";"ь";"э";"ю";"я"},E4487))&gt;0</f>
        <v>0</v>
      </c>
      <c r="Y4487" s="142" t="b">
        <f>COUNT(SEARCH({"а";"б";"в";"г";"д";"е";"ё";"ж";"з";"и";"й";"к";"л";"м";"н";"о";"п";"р";"с";"т";"у";"ф";"х";"ц";"ч";"ш";"щ";"ъ";"ы";"ь";"э";"ю";"я"},F4487))&gt;0</f>
        <v>0</v>
      </c>
      <c r="Z4487" s="142" t="b">
        <f>COUNT(SEARCH({"а";"б";"в";"г";"д";"е";"ё";"ж";"з";"и";"й";"к";"л";"м";"н";"о";"п";"р";"с";"т";"у";"ф";"х";"ц";"ч";"ш";"щ";"ъ";"ы";"ь";"э";"ю";"я"},K4487))&gt;0</f>
        <v>0</v>
      </c>
      <c r="AA4487" s="142" t="b">
        <f>COUNT(SEARCH({"а";"б";"в";"г";"д";"е";"ё";"ж";"з";"и";"й";"к";"л";"м";"н";"о";"п";"р";"с";"т";"у";"ф";"х";"ц";"ч";"ш";"щ";"ъ";"ы";"ь";"э";"ю";"я"},L4487))&gt;0</f>
        <v>0</v>
      </c>
      <c r="AB4487" s="142" t="b">
        <f>COUNT(SEARCH({"а";"б";"в";"г";"д";"е";"ё";"ж";"з";"и";"й";"к";"л";"м";"н";"о";"п";"р";"с";"т";"у";"ф";"х";"ц";"ч";"ш";"щ";"ъ";"ы";"ь";"э";"ю";"я"},I4487))&gt;0</f>
        <v>0</v>
      </c>
      <c r="AC4487" s="142" t="b">
        <f>COUNT(SEARCH({"а";"б";"в";"г";"д";"е";"ё";"ж";"з";"и";"й";"к";"л";"м";"н";"о";"п";"р";"с";"т";"у";"ф";"х";"ц";"ч";"ш";"щ";"ъ";"ы";"ь";"э";"ю";"я"},M4487))&gt;0</f>
        <v>0</v>
      </c>
      <c r="AD4487" s="27" t="b">
        <f t="shared" si="75"/>
        <v>1</v>
      </c>
    </row>
    <row r="4488" spans="1:31" s="289" customFormat="1" hidden="1">
      <c r="A4488" s="327" t="s">
        <v>5294</v>
      </c>
      <c r="B4488" s="327"/>
      <c r="C4488" s="110" t="s">
        <v>7085</v>
      </c>
      <c r="D4488" s="312" t="s">
        <v>279</v>
      </c>
      <c r="E4488" s="114" t="s">
        <v>7098</v>
      </c>
      <c r="F4488" s="90" t="s">
        <v>14</v>
      </c>
      <c r="G4488" s="90"/>
      <c r="H4488" s="25" t="s">
        <v>13</v>
      </c>
      <c r="I4488" s="90" t="s">
        <v>15</v>
      </c>
      <c r="J4488" s="24" t="s">
        <v>5</v>
      </c>
      <c r="K4488" s="24"/>
      <c r="L4488" s="24"/>
      <c r="M4488" s="24"/>
      <c r="N4488" s="273"/>
      <c r="O4488" s="22" t="s">
        <v>13</v>
      </c>
      <c r="P4488" s="49"/>
      <c r="Q4488" s="49"/>
      <c r="R4488" s="24"/>
      <c r="S4488" s="25"/>
      <c r="T4488" s="24"/>
      <c r="X4488" s="142" t="b">
        <f>COUNT(SEARCH({"а";"б";"в";"г";"д";"е";"ё";"ж";"з";"и";"й";"к";"л";"м";"н";"о";"п";"р";"с";"т";"у";"ф";"х";"ц";"ч";"ш";"щ";"ъ";"ы";"ь";"э";"ю";"я"},E4488))&gt;0</f>
        <v>0</v>
      </c>
      <c r="Y4488" s="142" t="b">
        <f>COUNT(SEARCH({"а";"б";"в";"г";"д";"е";"ё";"ж";"з";"и";"й";"к";"л";"м";"н";"о";"п";"р";"с";"т";"у";"ф";"х";"ц";"ч";"ш";"щ";"ъ";"ы";"ь";"э";"ю";"я"},F4488))&gt;0</f>
        <v>0</v>
      </c>
      <c r="Z4488" s="142" t="b">
        <f>COUNT(SEARCH({"а";"б";"в";"г";"д";"е";"ё";"ж";"з";"и";"й";"к";"л";"м";"н";"о";"п";"р";"с";"т";"у";"ф";"х";"ц";"ч";"ш";"щ";"ъ";"ы";"ь";"э";"ю";"я"},K4488))&gt;0</f>
        <v>0</v>
      </c>
      <c r="AA4488" s="142" t="b">
        <f>COUNT(SEARCH({"а";"б";"в";"г";"д";"е";"ё";"ж";"з";"и";"й";"к";"л";"м";"н";"о";"п";"р";"с";"т";"у";"ф";"х";"ц";"ч";"ш";"щ";"ъ";"ы";"ь";"э";"ю";"я"},L4488))&gt;0</f>
        <v>0</v>
      </c>
      <c r="AB4488" s="142" t="b">
        <f>COUNT(SEARCH({"а";"б";"в";"г";"д";"е";"ё";"ж";"з";"и";"й";"к";"л";"м";"н";"о";"п";"р";"с";"т";"у";"ф";"х";"ц";"ч";"ш";"щ";"ъ";"ы";"ь";"э";"ю";"я"},I4488))&gt;0</f>
        <v>0</v>
      </c>
      <c r="AC4488" s="142" t="b">
        <f>COUNT(SEARCH({"а";"б";"в";"г";"д";"е";"ё";"ж";"з";"и";"й";"к";"л";"м";"н";"о";"п";"р";"с";"т";"у";"ф";"х";"ц";"ч";"ш";"щ";"ъ";"ы";"ь";"э";"ю";"я"},M4488))&gt;0</f>
        <v>0</v>
      </c>
      <c r="AD4488" s="27" t="b">
        <f t="shared" si="75"/>
        <v>1</v>
      </c>
    </row>
    <row r="4489" spans="1:31" s="289" customFormat="1" hidden="1">
      <c r="A4489" s="327" t="s">
        <v>5294</v>
      </c>
      <c r="B4489" s="327"/>
      <c r="C4489" s="110" t="s">
        <v>7085</v>
      </c>
      <c r="D4489" s="312" t="s">
        <v>279</v>
      </c>
      <c r="E4489" s="114" t="s">
        <v>7098</v>
      </c>
      <c r="F4489" s="90" t="s">
        <v>8</v>
      </c>
      <c r="G4489" s="90"/>
      <c r="H4489" s="25" t="s">
        <v>67</v>
      </c>
      <c r="I4489" s="180" t="s">
        <v>97</v>
      </c>
      <c r="J4489" s="24" t="s">
        <v>5</v>
      </c>
      <c r="K4489" s="348"/>
      <c r="L4489" s="24"/>
      <c r="M4489" s="24"/>
      <c r="N4489" s="279" t="s">
        <v>446</v>
      </c>
      <c r="O4489" s="313" t="s">
        <v>447</v>
      </c>
      <c r="P4489" s="49"/>
      <c r="Q4489" s="49"/>
      <c r="R4489" s="24"/>
      <c r="S4489" s="281" t="s">
        <v>398</v>
      </c>
      <c r="T4489" s="24"/>
      <c r="X4489" s="142" t="b">
        <f>COUNT(SEARCH({"а";"б";"в";"г";"д";"е";"ё";"ж";"з";"и";"й";"к";"л";"м";"н";"о";"п";"р";"с";"т";"у";"ф";"х";"ц";"ч";"ш";"щ";"ъ";"ы";"ь";"э";"ю";"я"},E4489))&gt;0</f>
        <v>0</v>
      </c>
      <c r="Y4489" s="142" t="b">
        <f>COUNT(SEARCH({"а";"б";"в";"г";"д";"е";"ё";"ж";"з";"и";"й";"к";"л";"м";"н";"о";"п";"р";"с";"т";"у";"ф";"х";"ц";"ч";"ш";"щ";"ъ";"ы";"ь";"э";"ю";"я"},F4489))&gt;0</f>
        <v>0</v>
      </c>
      <c r="Z4489" s="142" t="b">
        <f>COUNT(SEARCH({"а";"б";"в";"г";"д";"е";"ё";"ж";"з";"и";"й";"к";"л";"м";"н";"о";"п";"р";"с";"т";"у";"ф";"х";"ц";"ч";"ш";"щ";"ъ";"ы";"ь";"э";"ю";"я"},K4489))&gt;0</f>
        <v>0</v>
      </c>
      <c r="AA4489" s="142" t="b">
        <f>COUNT(SEARCH({"а";"б";"в";"г";"д";"е";"ё";"ж";"з";"и";"й";"к";"л";"м";"н";"о";"п";"р";"с";"т";"у";"ф";"х";"ц";"ч";"ш";"щ";"ъ";"ы";"ь";"э";"ю";"я"},L4489))&gt;0</f>
        <v>0</v>
      </c>
      <c r="AB4489" s="142" t="b">
        <f>COUNT(SEARCH({"а";"б";"в";"г";"д";"е";"ё";"ж";"з";"и";"й";"к";"л";"м";"н";"о";"п";"р";"с";"т";"у";"ф";"х";"ц";"ч";"ш";"щ";"ъ";"ы";"ь";"э";"ю";"я"},I4489))&gt;0</f>
        <v>0</v>
      </c>
      <c r="AC4489" s="142" t="b">
        <f>COUNT(SEARCH({"а";"б";"в";"г";"д";"е";"ё";"ж";"з";"и";"й";"к";"л";"м";"н";"о";"п";"р";"с";"т";"у";"ф";"х";"ц";"ч";"ш";"щ";"ъ";"ы";"ь";"э";"ю";"я"},M4489))&gt;0</f>
        <v>0</v>
      </c>
      <c r="AD4489" s="27" t="b">
        <f t="shared" si="75"/>
        <v>1</v>
      </c>
    </row>
    <row r="4490" spans="1:31" s="289" customFormat="1" ht="15.75" hidden="1" customHeight="1">
      <c r="A4490" s="327" t="s">
        <v>5294</v>
      </c>
      <c r="B4490" s="327"/>
      <c r="C4490" s="110" t="s">
        <v>7085</v>
      </c>
      <c r="D4490" s="312" t="s">
        <v>279</v>
      </c>
      <c r="E4490" s="114" t="s">
        <v>7098</v>
      </c>
      <c r="F4490" s="90" t="s">
        <v>12</v>
      </c>
      <c r="G4490" s="90"/>
      <c r="H4490" s="25" t="s">
        <v>400</v>
      </c>
      <c r="I4490" s="180" t="s">
        <v>3</v>
      </c>
      <c r="J4490" s="24" t="s">
        <v>5</v>
      </c>
      <c r="K4490" s="348"/>
      <c r="L4490" s="24"/>
      <c r="M4490" s="24"/>
      <c r="N4490" s="273"/>
      <c r="O4490" s="120" t="s">
        <v>66</v>
      </c>
      <c r="P4490" s="49"/>
      <c r="Q4490" s="49"/>
      <c r="R4490" s="24"/>
      <c r="S4490" s="25" t="s">
        <v>4</v>
      </c>
      <c r="T4490" s="24"/>
      <c r="X4490" s="142" t="b">
        <f>COUNT(SEARCH({"а";"б";"в";"г";"д";"е";"ё";"ж";"з";"и";"й";"к";"л";"м";"н";"о";"п";"р";"с";"т";"у";"ф";"х";"ц";"ч";"ш";"щ";"ъ";"ы";"ь";"э";"ю";"я"},E4490))&gt;0</f>
        <v>0</v>
      </c>
      <c r="Y4490" s="142" t="b">
        <f>COUNT(SEARCH({"а";"б";"в";"г";"д";"е";"ё";"ж";"з";"и";"й";"к";"л";"м";"н";"о";"п";"р";"с";"т";"у";"ф";"х";"ц";"ч";"ш";"щ";"ъ";"ы";"ь";"э";"ю";"я"},F4490))&gt;0</f>
        <v>0</v>
      </c>
      <c r="Z4490" s="142" t="b">
        <f>COUNT(SEARCH({"а";"б";"в";"г";"д";"е";"ё";"ж";"з";"и";"й";"к";"л";"м";"н";"о";"п";"р";"с";"т";"у";"ф";"х";"ц";"ч";"ш";"щ";"ъ";"ы";"ь";"э";"ю";"я"},K4490))&gt;0</f>
        <v>0</v>
      </c>
      <c r="AA4490" s="142" t="b">
        <f>COUNT(SEARCH({"а";"б";"в";"г";"д";"е";"ё";"ж";"з";"и";"й";"к";"л";"м";"н";"о";"п";"р";"с";"т";"у";"ф";"х";"ц";"ч";"ш";"щ";"ъ";"ы";"ь";"э";"ю";"я"},L4490))&gt;0</f>
        <v>0</v>
      </c>
      <c r="AB4490" s="142" t="b">
        <f>COUNT(SEARCH({"а";"б";"в";"г";"д";"е";"ё";"ж";"з";"и";"й";"к";"л";"м";"н";"о";"п";"р";"с";"т";"у";"ф";"х";"ц";"ч";"ш";"щ";"ъ";"ы";"ь";"э";"ю";"я"},I4490))&gt;0</f>
        <v>0</v>
      </c>
      <c r="AC4490" s="142" t="b">
        <f>COUNT(SEARCH({"а";"б";"в";"г";"д";"е";"ё";"ж";"з";"и";"й";"к";"л";"м";"н";"о";"п";"р";"с";"т";"у";"ф";"х";"ц";"ч";"ш";"щ";"ъ";"ы";"ь";"э";"ю";"я"},M4490))&gt;0</f>
        <v>0</v>
      </c>
      <c r="AD4490" s="27" t="b">
        <f t="shared" si="75"/>
        <v>1</v>
      </c>
    </row>
    <row r="4491" spans="1:31" s="289" customFormat="1" hidden="1">
      <c r="A4491" s="327" t="s">
        <v>5294</v>
      </c>
      <c r="B4491" s="327"/>
      <c r="C4491" s="110" t="s">
        <v>7085</v>
      </c>
      <c r="D4491" s="312" t="s">
        <v>279</v>
      </c>
      <c r="E4491" s="114" t="s">
        <v>7098</v>
      </c>
      <c r="F4491" s="90" t="s">
        <v>18</v>
      </c>
      <c r="G4491" s="90"/>
      <c r="H4491" s="25" t="s">
        <v>456</v>
      </c>
      <c r="I4491" s="90" t="s">
        <v>19</v>
      </c>
      <c r="J4491" s="24" t="s">
        <v>5</v>
      </c>
      <c r="K4491" s="395"/>
      <c r="L4491" s="24"/>
      <c r="M4491" s="24"/>
      <c r="N4491" s="273"/>
      <c r="O4491" s="22" t="s">
        <v>401</v>
      </c>
      <c r="P4491" s="49"/>
      <c r="Q4491" s="49"/>
      <c r="R4491" s="24"/>
      <c r="S4491" s="200"/>
      <c r="T4491" s="24"/>
      <c r="X4491" s="142" t="b">
        <f>COUNT(SEARCH({"а";"б";"в";"г";"д";"е";"ё";"ж";"з";"и";"й";"к";"л";"м";"н";"о";"п";"р";"с";"т";"у";"ф";"х";"ц";"ч";"ш";"щ";"ъ";"ы";"ь";"э";"ю";"я"},E4491))&gt;0</f>
        <v>0</v>
      </c>
      <c r="Y4491" s="142" t="b">
        <f>COUNT(SEARCH({"а";"б";"в";"г";"д";"е";"ё";"ж";"з";"и";"й";"к";"л";"м";"н";"о";"п";"р";"с";"т";"у";"ф";"х";"ц";"ч";"ш";"щ";"ъ";"ы";"ь";"э";"ю";"я"},F4491))&gt;0</f>
        <v>0</v>
      </c>
      <c r="Z4491" s="142" t="b">
        <f>COUNT(SEARCH({"а";"б";"в";"г";"д";"е";"ё";"ж";"з";"и";"й";"к";"л";"м";"н";"о";"п";"р";"с";"т";"у";"ф";"х";"ц";"ч";"ш";"щ";"ъ";"ы";"ь";"э";"ю";"я"},K4491))&gt;0</f>
        <v>0</v>
      </c>
      <c r="AA4491" s="142" t="b">
        <f>COUNT(SEARCH({"а";"б";"в";"г";"д";"е";"ё";"ж";"з";"и";"й";"к";"л";"м";"н";"о";"п";"р";"с";"т";"у";"ф";"х";"ц";"ч";"ш";"щ";"ъ";"ы";"ь";"э";"ю";"я"},L4491))&gt;0</f>
        <v>0</v>
      </c>
      <c r="AB4491" s="142" t="b">
        <f>COUNT(SEARCH({"а";"б";"в";"г";"д";"е";"ё";"ж";"з";"и";"й";"к";"л";"м";"н";"о";"п";"р";"с";"т";"у";"ф";"х";"ц";"ч";"ш";"щ";"ъ";"ы";"ь";"э";"ю";"я"},I4491))&gt;0</f>
        <v>0</v>
      </c>
      <c r="AC4491" s="142" t="b">
        <f>COUNT(SEARCH({"а";"б";"в";"г";"д";"е";"ё";"ж";"з";"и";"й";"к";"л";"м";"н";"о";"п";"р";"с";"т";"у";"ф";"х";"ц";"ч";"ш";"щ";"ъ";"ы";"ь";"э";"ю";"я"},M4491))&gt;0</f>
        <v>0</v>
      </c>
      <c r="AD4491" s="27" t="b">
        <f t="shared" si="75"/>
        <v>1</v>
      </c>
    </row>
    <row r="4492" spans="1:31" s="289" customFormat="1" hidden="1">
      <c r="A4492" s="327" t="s">
        <v>5294</v>
      </c>
      <c r="B4492" s="327"/>
      <c r="C4492" s="110" t="s">
        <v>7085</v>
      </c>
      <c r="D4492" s="312" t="s">
        <v>279</v>
      </c>
      <c r="E4492" s="114" t="s">
        <v>7098</v>
      </c>
      <c r="F4492" s="90" t="s">
        <v>21</v>
      </c>
      <c r="G4492" s="90"/>
      <c r="H4492" s="25" t="s">
        <v>402</v>
      </c>
      <c r="I4492" s="180" t="s">
        <v>19</v>
      </c>
      <c r="J4492" s="24" t="s">
        <v>5</v>
      </c>
      <c r="K4492" s="348"/>
      <c r="L4492" s="24"/>
      <c r="M4492" s="24"/>
      <c r="N4492" s="273"/>
      <c r="O4492" s="22" t="s">
        <v>519</v>
      </c>
      <c r="P4492" s="49"/>
      <c r="Q4492" s="49"/>
      <c r="R4492" s="24"/>
      <c r="S4492" s="25" t="s">
        <v>4</v>
      </c>
      <c r="T4492" s="24"/>
      <c r="X4492" s="142" t="b">
        <f>COUNT(SEARCH({"а";"б";"в";"г";"д";"е";"ё";"ж";"з";"и";"й";"к";"л";"м";"н";"о";"п";"р";"с";"т";"у";"ф";"х";"ц";"ч";"ш";"щ";"ъ";"ы";"ь";"э";"ю";"я"},E4492))&gt;0</f>
        <v>0</v>
      </c>
      <c r="Y4492" s="142" t="b">
        <f>COUNT(SEARCH({"а";"б";"в";"г";"д";"е";"ё";"ж";"з";"и";"й";"к";"л";"м";"н";"о";"п";"р";"с";"т";"у";"ф";"х";"ц";"ч";"ш";"щ";"ъ";"ы";"ь";"э";"ю";"я"},F4492))&gt;0</f>
        <v>0</v>
      </c>
      <c r="Z4492" s="142" t="b">
        <f>COUNT(SEARCH({"а";"б";"в";"г";"д";"е";"ё";"ж";"з";"и";"й";"к";"л";"м";"н";"о";"п";"р";"с";"т";"у";"ф";"х";"ц";"ч";"ш";"щ";"ъ";"ы";"ь";"э";"ю";"я"},K4492))&gt;0</f>
        <v>0</v>
      </c>
      <c r="AA4492" s="142" t="b">
        <f>COUNT(SEARCH({"а";"б";"в";"г";"д";"е";"ё";"ж";"з";"и";"й";"к";"л";"м";"н";"о";"п";"р";"с";"т";"у";"ф";"х";"ц";"ч";"ш";"щ";"ъ";"ы";"ь";"э";"ю";"я"},L4492))&gt;0</f>
        <v>0</v>
      </c>
      <c r="AB4492" s="142" t="b">
        <f>COUNT(SEARCH({"а";"б";"в";"г";"д";"е";"ё";"ж";"з";"и";"й";"к";"л";"м";"н";"о";"п";"р";"с";"т";"у";"ф";"х";"ц";"ч";"ш";"щ";"ъ";"ы";"ь";"э";"ю";"я"},I4492))&gt;0</f>
        <v>0</v>
      </c>
      <c r="AC4492" s="142" t="b">
        <f>COUNT(SEARCH({"а";"б";"в";"г";"д";"е";"ё";"ж";"з";"и";"й";"к";"л";"м";"н";"о";"п";"р";"с";"т";"у";"ф";"х";"ц";"ч";"ш";"щ";"ъ";"ы";"ь";"э";"ю";"я"},M4492))&gt;0</f>
        <v>0</v>
      </c>
      <c r="AD4492" s="27" t="b">
        <f t="shared" si="75"/>
        <v>1</v>
      </c>
    </row>
    <row r="4493" spans="1:31" s="289" customFormat="1" hidden="1">
      <c r="A4493" s="327" t="s">
        <v>5294</v>
      </c>
      <c r="B4493" s="327"/>
      <c r="C4493" s="110" t="s">
        <v>7085</v>
      </c>
      <c r="D4493" s="312" t="s">
        <v>279</v>
      </c>
      <c r="E4493" s="114" t="s">
        <v>7098</v>
      </c>
      <c r="F4493" s="25" t="s">
        <v>93</v>
      </c>
      <c r="G4493" s="96" t="s">
        <v>136</v>
      </c>
      <c r="H4493" s="25" t="s">
        <v>578</v>
      </c>
      <c r="I4493" s="180" t="s">
        <v>65</v>
      </c>
      <c r="J4493" s="24" t="s">
        <v>5</v>
      </c>
      <c r="K4493" s="342" t="s">
        <v>7083</v>
      </c>
      <c r="L4493" s="129" t="s">
        <v>94</v>
      </c>
      <c r="M4493" s="129" t="s">
        <v>65</v>
      </c>
      <c r="N4493" s="273"/>
      <c r="O4493" s="22" t="s">
        <v>395</v>
      </c>
      <c r="P4493" s="49"/>
      <c r="Q4493" s="49"/>
      <c r="R4493" s="24"/>
      <c r="S4493" s="25" t="s">
        <v>4</v>
      </c>
      <c r="T4493" s="129" t="s">
        <v>276</v>
      </c>
      <c r="X4493" s="142" t="b">
        <f>COUNT(SEARCH({"а";"б";"в";"г";"д";"е";"ё";"ж";"з";"и";"й";"к";"л";"м";"н";"о";"п";"р";"с";"т";"у";"ф";"х";"ц";"ч";"ш";"щ";"ъ";"ы";"ь";"э";"ю";"я"},E4493))&gt;0</f>
        <v>0</v>
      </c>
      <c r="Y4493" s="142" t="b">
        <f>COUNT(SEARCH({"а";"б";"в";"г";"д";"е";"ё";"ж";"з";"и";"й";"к";"л";"м";"н";"о";"п";"р";"с";"т";"у";"ф";"х";"ц";"ч";"ш";"щ";"ъ";"ы";"ь";"э";"ю";"я"},F4493))&gt;0</f>
        <v>0</v>
      </c>
      <c r="Z4493" s="142" t="b">
        <f>COUNT(SEARCH({"а";"б";"в";"г";"д";"е";"ё";"ж";"з";"и";"й";"к";"л";"м";"н";"о";"п";"р";"с";"т";"у";"ф";"х";"ц";"ч";"ш";"щ";"ъ";"ы";"ь";"э";"ю";"я"},K4493))&gt;0</f>
        <v>0</v>
      </c>
      <c r="AA4493" s="142" t="b">
        <f>COUNT(SEARCH({"а";"б";"в";"г";"д";"е";"ё";"ж";"з";"и";"й";"к";"л";"м";"н";"о";"п";"р";"с";"т";"у";"ф";"х";"ц";"ч";"ш";"щ";"ъ";"ы";"ь";"э";"ю";"я"},L4493))&gt;0</f>
        <v>0</v>
      </c>
      <c r="AB4493" s="142" t="b">
        <f>COUNT(SEARCH({"а";"б";"в";"г";"д";"е";"ё";"ж";"з";"и";"й";"к";"л";"м";"н";"о";"п";"р";"с";"т";"у";"ф";"х";"ц";"ч";"ш";"щ";"ъ";"ы";"ь";"э";"ю";"я"},I4493))&gt;0</f>
        <v>0</v>
      </c>
      <c r="AC4493" s="142" t="b">
        <f>COUNT(SEARCH({"а";"б";"в";"г";"д";"е";"ё";"ж";"з";"и";"й";"к";"л";"м";"н";"о";"п";"р";"с";"т";"у";"ф";"х";"ц";"ч";"ш";"щ";"ъ";"ы";"ь";"э";"ю";"я"},M4493))&gt;0</f>
        <v>0</v>
      </c>
      <c r="AD4493" s="27" t="b">
        <f t="shared" si="75"/>
        <v>1</v>
      </c>
    </row>
    <row r="4494" spans="1:31" s="289" customFormat="1" ht="30" hidden="1">
      <c r="A4494" s="327" t="s">
        <v>5294</v>
      </c>
      <c r="B4494" s="327"/>
      <c r="C4494" s="110" t="s">
        <v>7082</v>
      </c>
      <c r="D4494" s="312" t="s">
        <v>279</v>
      </c>
      <c r="E4494" s="218" t="s">
        <v>7094</v>
      </c>
      <c r="F4494" s="290" t="s">
        <v>7095</v>
      </c>
      <c r="G4494" s="24" t="s">
        <v>134</v>
      </c>
      <c r="H4494" s="25" t="s">
        <v>7096</v>
      </c>
      <c r="I4494" s="553" t="s">
        <v>3</v>
      </c>
      <c r="J4494" s="22" t="s">
        <v>5</v>
      </c>
      <c r="K4494" s="559"/>
      <c r="L4494" s="129"/>
      <c r="M4494" s="129"/>
      <c r="N4494" s="273"/>
      <c r="O4494" s="131" t="s">
        <v>7097</v>
      </c>
      <c r="P4494" s="141" t="s">
        <v>6826</v>
      </c>
      <c r="Q4494" s="131" t="s">
        <v>6827</v>
      </c>
      <c r="R4494" s="129"/>
      <c r="S4494" s="114" t="s">
        <v>455</v>
      </c>
      <c r="T4494" s="129"/>
      <c r="X4494" s="142" t="b">
        <f>COUNT(SEARCH({"а";"б";"в";"г";"д";"е";"ё";"ж";"з";"и";"й";"к";"л";"м";"н";"о";"п";"р";"с";"т";"у";"ф";"х";"ц";"ч";"ш";"щ";"ъ";"ы";"ь";"э";"ю";"я"},E4494))&gt;0</f>
        <v>0</v>
      </c>
      <c r="Y4494" s="142" t="b">
        <f>COUNT(SEARCH({"а";"б";"в";"г";"д";"е";"ё";"ж";"з";"и";"й";"к";"л";"м";"н";"о";"п";"р";"с";"т";"у";"ф";"х";"ц";"ч";"ш";"щ";"ъ";"ы";"ь";"э";"ю";"я"},F4494))&gt;0</f>
        <v>0</v>
      </c>
      <c r="Z4494" s="142" t="b">
        <f>COUNT(SEARCH({"а";"б";"в";"г";"д";"е";"ё";"ж";"з";"и";"й";"к";"л";"м";"н";"о";"п";"р";"с";"т";"у";"ф";"х";"ц";"ч";"ш";"щ";"ъ";"ы";"ь";"э";"ю";"я"},K4494))&gt;0</f>
        <v>0</v>
      </c>
      <c r="AA4494" s="142" t="b">
        <f>COUNT(SEARCH({"а";"б";"в";"г";"д";"е";"ё";"ж";"з";"и";"й";"к";"л";"м";"н";"о";"п";"р";"с";"т";"у";"ф";"х";"ц";"ч";"ш";"щ";"ъ";"ы";"ь";"э";"ю";"я"},L4494))&gt;0</f>
        <v>0</v>
      </c>
      <c r="AB4494" s="142" t="b">
        <f>COUNT(SEARCH({"а";"б";"в";"г";"д";"е";"ё";"ж";"з";"и";"й";"к";"л";"м";"н";"о";"п";"р";"с";"т";"у";"ф";"х";"ц";"ч";"ш";"щ";"ъ";"ы";"ь";"э";"ю";"я"},I4494))&gt;0</f>
        <v>0</v>
      </c>
      <c r="AC4494" s="142" t="b">
        <f>COUNT(SEARCH({"а";"б";"в";"г";"д";"е";"ё";"ж";"з";"и";"й";"к";"л";"м";"н";"о";"п";"р";"с";"т";"у";"ф";"х";"ц";"ч";"ш";"щ";"ъ";"ы";"ь";"э";"ю";"я"},M4494))&gt;0</f>
        <v>0</v>
      </c>
      <c r="AD4494" s="27" t="b">
        <f t="shared" si="75"/>
        <v>1</v>
      </c>
    </row>
    <row r="4495" spans="1:31" s="289" customFormat="1" hidden="1">
      <c r="A4495" s="327" t="s">
        <v>5294</v>
      </c>
      <c r="B4495" s="327"/>
      <c r="C4495" s="110" t="s">
        <v>7082</v>
      </c>
      <c r="D4495" s="312" t="s">
        <v>279</v>
      </c>
      <c r="E4495" s="218" t="s">
        <v>7094</v>
      </c>
      <c r="F4495" s="23" t="s">
        <v>2963</v>
      </c>
      <c r="G4495" s="124" t="s">
        <v>135</v>
      </c>
      <c r="H4495" s="23" t="s">
        <v>6828</v>
      </c>
      <c r="I4495" s="124" t="s">
        <v>97</v>
      </c>
      <c r="J4495" s="23" t="s">
        <v>5</v>
      </c>
      <c r="K4495" s="565" t="s">
        <v>7083</v>
      </c>
      <c r="L4495" s="124" t="s">
        <v>73</v>
      </c>
      <c r="M4495" s="124" t="s">
        <v>70</v>
      </c>
      <c r="N4495" s="278"/>
      <c r="O4495" s="23" t="s">
        <v>440</v>
      </c>
      <c r="P4495" s="23"/>
      <c r="Q4495" s="23"/>
      <c r="R4495" s="124"/>
      <c r="S4495" s="23" t="s">
        <v>60</v>
      </c>
      <c r="T4495" s="124"/>
      <c r="X4495" s="142" t="b">
        <f>COUNT(SEARCH({"а";"б";"в";"г";"д";"е";"ё";"ж";"з";"и";"й";"к";"л";"м";"н";"о";"п";"р";"с";"т";"у";"ф";"х";"ц";"ч";"ш";"щ";"ъ";"ы";"ь";"э";"ю";"я"},E4495))&gt;0</f>
        <v>0</v>
      </c>
      <c r="Y4495" s="142" t="b">
        <f>COUNT(SEARCH({"а";"б";"в";"г";"д";"е";"ё";"ж";"з";"и";"й";"к";"л";"м";"н";"о";"п";"р";"с";"т";"у";"ф";"х";"ц";"ч";"ш";"щ";"ъ";"ы";"ь";"э";"ю";"я"},F4495))&gt;0</f>
        <v>0</v>
      </c>
      <c r="Z4495" s="142" t="b">
        <f>COUNT(SEARCH({"а";"б";"в";"г";"д";"е";"ё";"ж";"з";"и";"й";"к";"л";"м";"н";"о";"п";"р";"с";"т";"у";"ф";"х";"ц";"ч";"ш";"щ";"ъ";"ы";"ь";"э";"ю";"я"},K4495))&gt;0</f>
        <v>0</v>
      </c>
      <c r="AA4495" s="142" t="b">
        <f>COUNT(SEARCH({"а";"б";"в";"г";"д";"е";"ё";"ж";"з";"и";"й";"к";"л";"м";"н";"о";"п";"р";"с";"т";"у";"ф";"х";"ц";"ч";"ш";"щ";"ъ";"ы";"ь";"э";"ю";"я"},L4495))&gt;0</f>
        <v>0</v>
      </c>
      <c r="AB4495" s="142" t="b">
        <f>COUNT(SEARCH({"а";"б";"в";"г";"д";"е";"ё";"ж";"з";"и";"й";"к";"л";"м";"н";"о";"п";"р";"с";"т";"у";"ф";"х";"ц";"ч";"ш";"щ";"ъ";"ы";"ь";"э";"ю";"я"},I4495))&gt;0</f>
        <v>0</v>
      </c>
      <c r="AC4495" s="142" t="b">
        <f>COUNT(SEARCH({"а";"б";"в";"г";"д";"е";"ё";"ж";"з";"и";"й";"к";"л";"м";"н";"о";"п";"р";"с";"т";"у";"ф";"х";"ц";"ч";"ш";"щ";"ъ";"ы";"ь";"э";"ю";"я"},M4495))&gt;0</f>
        <v>0</v>
      </c>
      <c r="AD4495" s="27" t="b">
        <f t="shared" ref="AD4495:AD4558" si="76">IF(OR(ISBLANK(K4495),G4495= "BK",G4495= "RK",G4495= "Ref",G4495= "LH_RK",RIGHT(F4495,3) = "_id",F4495 = "hash_diff",F4495 = "src_cd",F4495 = "invalid_id",F4495 = "version_id",F4495 = "deleted_flg",F4495 = "valid_flg"),EXACT(F4495,F4495),EXACT(F4495,IF(L4495 = "ods$effective_from_dt","effective_date",IF(ISERROR(SEARCH("#",IF(ISERROR(SEARCH("#",L4495,1)),L4495,REPLACE(L4495,SEARCH("#",L4495,1),1,"_")),1)),IF(ISERROR(SEARCH("#",L4495,1)),L4495,REPLACE(L4495,SEARCH("#",L4495,1),1,"_")),REPLACE(IF(ISERROR(SEARCH("#",L4495,1)),L4495,REPLACE(L4495,SEARCH("#",L4495,1),1,"_")),SEARCH("#",IF(ISERROR(SEARCH("#",L4495,1)),L4495,REPLACE(IF(ISERROR(SEARCH("#",L4495,1)),L4495,REPLACE(L4495,SEARCH("#",L4495,1),1,"_")),SEARCH("#",L4495,1),1,"_")),1),1,"_")))))</f>
        <v>1</v>
      </c>
    </row>
    <row r="4496" spans="1:31" s="289" customFormat="1" hidden="1">
      <c r="A4496" s="327" t="s">
        <v>5294</v>
      </c>
      <c r="B4496" s="327"/>
      <c r="C4496" s="110" t="s">
        <v>7082</v>
      </c>
      <c r="D4496" s="312" t="s">
        <v>279</v>
      </c>
      <c r="E4496" s="218" t="s">
        <v>7094</v>
      </c>
      <c r="F4496" s="90" t="s">
        <v>14</v>
      </c>
      <c r="G4496" s="114"/>
      <c r="H4496" s="114" t="s">
        <v>13</v>
      </c>
      <c r="I4496" s="114" t="s">
        <v>15</v>
      </c>
      <c r="J4496" s="22" t="s">
        <v>5</v>
      </c>
      <c r="K4496" s="73"/>
      <c r="L4496" s="129"/>
      <c r="M4496" s="129"/>
      <c r="N4496" s="273"/>
      <c r="O4496" s="22" t="s">
        <v>13</v>
      </c>
      <c r="P4496" s="131"/>
      <c r="Q4496" s="131"/>
      <c r="R4496" s="129"/>
      <c r="S4496" s="114"/>
      <c r="T4496" s="129"/>
      <c r="X4496" s="142" t="b">
        <f>COUNT(SEARCH({"а";"б";"в";"г";"д";"е";"ё";"ж";"з";"и";"й";"к";"л";"м";"н";"о";"п";"р";"с";"т";"у";"ф";"х";"ц";"ч";"ш";"щ";"ъ";"ы";"ь";"э";"ю";"я"},E4496))&gt;0</f>
        <v>0</v>
      </c>
      <c r="Y4496" s="142" t="b">
        <f>COUNT(SEARCH({"а";"б";"в";"г";"д";"е";"ё";"ж";"з";"и";"й";"к";"л";"м";"н";"о";"п";"р";"с";"т";"у";"ф";"х";"ц";"ч";"ш";"щ";"ъ";"ы";"ь";"э";"ю";"я"},F4496))&gt;0</f>
        <v>0</v>
      </c>
      <c r="Z4496" s="142" t="b">
        <f>COUNT(SEARCH({"а";"б";"в";"г";"д";"е";"ё";"ж";"з";"и";"й";"к";"л";"м";"н";"о";"п";"р";"с";"т";"у";"ф";"х";"ц";"ч";"ш";"щ";"ъ";"ы";"ь";"э";"ю";"я"},K4496))&gt;0</f>
        <v>0</v>
      </c>
      <c r="AA4496" s="142" t="b">
        <f>COUNT(SEARCH({"а";"б";"в";"г";"д";"е";"ё";"ж";"з";"и";"й";"к";"л";"м";"н";"о";"п";"р";"с";"т";"у";"ф";"х";"ц";"ч";"ш";"щ";"ъ";"ы";"ь";"э";"ю";"я"},L4496))&gt;0</f>
        <v>0</v>
      </c>
      <c r="AB4496" s="142" t="b">
        <f>COUNT(SEARCH({"а";"б";"в";"г";"д";"е";"ё";"ж";"з";"и";"й";"к";"л";"м";"н";"о";"п";"р";"с";"т";"у";"ф";"х";"ц";"ч";"ш";"щ";"ъ";"ы";"ь";"э";"ю";"я"},I4496))&gt;0</f>
        <v>0</v>
      </c>
      <c r="AC4496" s="142" t="b">
        <f>COUNT(SEARCH({"а";"б";"в";"г";"д";"е";"ё";"ж";"з";"и";"й";"к";"л";"м";"н";"о";"п";"р";"с";"т";"у";"ф";"х";"ц";"ч";"ш";"щ";"ъ";"ы";"ь";"э";"ю";"я"},M4496))&gt;0</f>
        <v>0</v>
      </c>
      <c r="AD4496" s="27" t="b">
        <f t="shared" si="76"/>
        <v>1</v>
      </c>
    </row>
    <row r="4497" spans="1:31" s="289" customFormat="1" hidden="1">
      <c r="A4497" s="327" t="s">
        <v>5294</v>
      </c>
      <c r="B4497" s="327"/>
      <c r="C4497" s="110" t="s">
        <v>7082</v>
      </c>
      <c r="D4497" s="312" t="s">
        <v>279</v>
      </c>
      <c r="E4497" s="218" t="s">
        <v>7094</v>
      </c>
      <c r="F4497" s="90" t="s">
        <v>8</v>
      </c>
      <c r="G4497" s="114"/>
      <c r="H4497" s="114" t="s">
        <v>67</v>
      </c>
      <c r="I4497" s="114" t="s">
        <v>97</v>
      </c>
      <c r="J4497" s="22" t="s">
        <v>5</v>
      </c>
      <c r="K4497" s="73"/>
      <c r="L4497" s="129"/>
      <c r="M4497" s="129"/>
      <c r="N4497" s="279" t="s">
        <v>446</v>
      </c>
      <c r="O4497" s="313" t="s">
        <v>447</v>
      </c>
      <c r="P4497" s="131"/>
      <c r="Q4497" s="131"/>
      <c r="R4497" s="129"/>
      <c r="S4497" s="114" t="s">
        <v>398</v>
      </c>
      <c r="T4497" s="129"/>
      <c r="X4497" s="142" t="b">
        <f>COUNT(SEARCH({"а";"б";"в";"г";"д";"е";"ё";"ж";"з";"и";"й";"к";"л";"м";"н";"о";"п";"р";"с";"т";"у";"ф";"х";"ц";"ч";"ш";"щ";"ъ";"ы";"ь";"э";"ю";"я"},E4497))&gt;0</f>
        <v>0</v>
      </c>
      <c r="Y4497" s="142" t="b">
        <f>COUNT(SEARCH({"а";"б";"в";"г";"д";"е";"ё";"ж";"з";"и";"й";"к";"л";"м";"н";"о";"п";"р";"с";"т";"у";"ф";"х";"ц";"ч";"ш";"щ";"ъ";"ы";"ь";"э";"ю";"я"},F4497))&gt;0</f>
        <v>0</v>
      </c>
      <c r="Z4497" s="142" t="b">
        <f>COUNT(SEARCH({"а";"б";"в";"г";"д";"е";"ё";"ж";"з";"и";"й";"к";"л";"м";"н";"о";"п";"р";"с";"т";"у";"ф";"х";"ц";"ч";"ш";"щ";"ъ";"ы";"ь";"э";"ю";"я"},K4497))&gt;0</f>
        <v>0</v>
      </c>
      <c r="AA4497" s="142" t="b">
        <f>COUNT(SEARCH({"а";"б";"в";"г";"д";"е";"ё";"ж";"з";"и";"й";"к";"л";"м";"н";"о";"п";"р";"с";"т";"у";"ф";"х";"ц";"ч";"ш";"щ";"ъ";"ы";"ь";"э";"ю";"я"},L4497))&gt;0</f>
        <v>0</v>
      </c>
      <c r="AB4497" s="142" t="b">
        <f>COUNT(SEARCH({"а";"б";"в";"г";"д";"е";"ё";"ж";"з";"и";"й";"к";"л";"м";"н";"о";"п";"р";"с";"т";"у";"ф";"х";"ц";"ч";"ш";"щ";"ъ";"ы";"ь";"э";"ю";"я"},I4497))&gt;0</f>
        <v>0</v>
      </c>
      <c r="AC4497" s="142" t="b">
        <f>COUNT(SEARCH({"а";"б";"в";"г";"д";"е";"ё";"ж";"з";"и";"й";"к";"л";"м";"н";"о";"п";"р";"с";"т";"у";"ф";"х";"ц";"ч";"ш";"щ";"ъ";"ы";"ь";"э";"ю";"я"},M4497))&gt;0</f>
        <v>0</v>
      </c>
      <c r="AD4497" s="27" t="b">
        <f t="shared" si="76"/>
        <v>1</v>
      </c>
    </row>
    <row r="4498" spans="1:31" s="289" customFormat="1" ht="30" hidden="1">
      <c r="A4498" s="327" t="s">
        <v>5294</v>
      </c>
      <c r="B4498" s="327"/>
      <c r="C4498" s="110" t="s">
        <v>7082</v>
      </c>
      <c r="D4498" s="312" t="s">
        <v>279</v>
      </c>
      <c r="E4498" s="218" t="s">
        <v>7094</v>
      </c>
      <c r="F4498" s="90" t="s">
        <v>12</v>
      </c>
      <c r="G4498" s="114"/>
      <c r="H4498" s="114" t="s">
        <v>400</v>
      </c>
      <c r="I4498" s="114" t="s">
        <v>3</v>
      </c>
      <c r="J4498" s="22" t="s">
        <v>5</v>
      </c>
      <c r="K4498" s="73"/>
      <c r="L4498" s="129"/>
      <c r="M4498" s="129"/>
      <c r="N4498" s="273"/>
      <c r="O4498" s="120" t="s">
        <v>66</v>
      </c>
      <c r="P4498" s="131"/>
      <c r="Q4498" s="131"/>
      <c r="R4498" s="129"/>
      <c r="S4498" s="114" t="s">
        <v>4</v>
      </c>
      <c r="T4498" s="129"/>
      <c r="X4498" s="142" t="b">
        <f>COUNT(SEARCH({"а";"б";"в";"г";"д";"е";"ё";"ж";"з";"и";"й";"к";"л";"м";"н";"о";"п";"р";"с";"т";"у";"ф";"х";"ц";"ч";"ш";"щ";"ъ";"ы";"ь";"э";"ю";"я"},E4498))&gt;0</f>
        <v>0</v>
      </c>
      <c r="Y4498" s="142" t="b">
        <f>COUNT(SEARCH({"а";"б";"в";"г";"д";"е";"ё";"ж";"з";"и";"й";"к";"л";"м";"н";"о";"п";"р";"с";"т";"у";"ф";"х";"ц";"ч";"ш";"щ";"ъ";"ы";"ь";"э";"ю";"я"},F4498))&gt;0</f>
        <v>0</v>
      </c>
      <c r="Z4498" s="142" t="b">
        <f>COUNT(SEARCH({"а";"б";"в";"г";"д";"е";"ё";"ж";"з";"и";"й";"к";"л";"м";"н";"о";"п";"р";"с";"т";"у";"ф";"х";"ц";"ч";"ш";"щ";"ъ";"ы";"ь";"э";"ю";"я"},K4498))&gt;0</f>
        <v>0</v>
      </c>
      <c r="AA4498" s="142" t="b">
        <f>COUNT(SEARCH({"а";"б";"в";"г";"д";"е";"ё";"ж";"з";"и";"й";"к";"л";"м";"н";"о";"п";"р";"с";"т";"у";"ф";"х";"ц";"ч";"ш";"щ";"ъ";"ы";"ь";"э";"ю";"я"},L4498))&gt;0</f>
        <v>0</v>
      </c>
      <c r="AB4498" s="142" t="b">
        <f>COUNT(SEARCH({"а";"б";"в";"г";"д";"е";"ё";"ж";"з";"и";"й";"к";"л";"м";"н";"о";"п";"р";"с";"т";"у";"ф";"х";"ц";"ч";"ш";"щ";"ъ";"ы";"ь";"э";"ю";"я"},I4498))&gt;0</f>
        <v>0</v>
      </c>
      <c r="AC4498" s="142" t="b">
        <f>COUNT(SEARCH({"а";"б";"в";"г";"д";"е";"ё";"ж";"з";"и";"й";"к";"л";"м";"н";"о";"п";"р";"с";"т";"у";"ф";"х";"ц";"ч";"ш";"щ";"ъ";"ы";"ь";"э";"ю";"я"},M4498))&gt;0</f>
        <v>0</v>
      </c>
      <c r="AD4498" s="27" t="b">
        <f t="shared" si="76"/>
        <v>1</v>
      </c>
    </row>
    <row r="4499" spans="1:31" s="289" customFormat="1" hidden="1">
      <c r="A4499" s="327" t="s">
        <v>5294</v>
      </c>
      <c r="B4499" s="327"/>
      <c r="C4499" s="110" t="s">
        <v>7082</v>
      </c>
      <c r="D4499" s="312" t="s">
        <v>279</v>
      </c>
      <c r="E4499" s="218" t="s">
        <v>7094</v>
      </c>
      <c r="F4499" s="90" t="s">
        <v>18</v>
      </c>
      <c r="G4499" s="114"/>
      <c r="H4499" s="114" t="s">
        <v>456</v>
      </c>
      <c r="I4499" s="114" t="s">
        <v>19</v>
      </c>
      <c r="J4499" s="22" t="s">
        <v>5</v>
      </c>
      <c r="K4499" s="73"/>
      <c r="L4499" s="129"/>
      <c r="M4499" s="129"/>
      <c r="N4499" s="273"/>
      <c r="O4499" s="22" t="s">
        <v>401</v>
      </c>
      <c r="P4499" s="131"/>
      <c r="Q4499" s="131"/>
      <c r="R4499" s="129"/>
      <c r="S4499" s="114"/>
      <c r="T4499" s="129"/>
      <c r="X4499" s="142" t="b">
        <f>COUNT(SEARCH({"а";"б";"в";"г";"д";"е";"ё";"ж";"з";"и";"й";"к";"л";"м";"н";"о";"п";"р";"с";"т";"у";"ф";"х";"ц";"ч";"ш";"щ";"ъ";"ы";"ь";"э";"ю";"я"},E4499))&gt;0</f>
        <v>0</v>
      </c>
      <c r="Y4499" s="142" t="b">
        <f>COUNT(SEARCH({"а";"б";"в";"г";"д";"е";"ё";"ж";"з";"и";"й";"к";"л";"м";"н";"о";"п";"р";"с";"т";"у";"ф";"х";"ц";"ч";"ш";"щ";"ъ";"ы";"ь";"э";"ю";"я"},F4499))&gt;0</f>
        <v>0</v>
      </c>
      <c r="Z4499" s="142" t="b">
        <f>COUNT(SEARCH({"а";"б";"в";"г";"д";"е";"ё";"ж";"з";"и";"й";"к";"л";"м";"н";"о";"п";"р";"с";"т";"у";"ф";"х";"ц";"ч";"ш";"щ";"ъ";"ы";"ь";"э";"ю";"я"},K4499))&gt;0</f>
        <v>0</v>
      </c>
      <c r="AA4499" s="142" t="b">
        <f>COUNT(SEARCH({"а";"б";"в";"г";"д";"е";"ё";"ж";"з";"и";"й";"к";"л";"м";"н";"о";"п";"р";"с";"т";"у";"ф";"х";"ц";"ч";"ш";"щ";"ъ";"ы";"ь";"э";"ю";"я"},L4499))&gt;0</f>
        <v>0</v>
      </c>
      <c r="AB4499" s="142" t="b">
        <f>COUNT(SEARCH({"а";"б";"в";"г";"д";"е";"ё";"ж";"з";"и";"й";"к";"л";"м";"н";"о";"п";"р";"с";"т";"у";"ф";"х";"ц";"ч";"ш";"щ";"ъ";"ы";"ь";"э";"ю";"я"},I4499))&gt;0</f>
        <v>0</v>
      </c>
      <c r="AC4499" s="142" t="b">
        <f>COUNT(SEARCH({"а";"б";"в";"г";"д";"е";"ё";"ж";"з";"и";"й";"к";"л";"м";"н";"о";"п";"р";"с";"т";"у";"ф";"х";"ц";"ч";"ш";"щ";"ъ";"ы";"ь";"э";"ю";"я"},M4499))&gt;0</f>
        <v>0</v>
      </c>
      <c r="AD4499" s="27" t="b">
        <f t="shared" si="76"/>
        <v>1</v>
      </c>
    </row>
    <row r="4500" spans="1:31" s="289" customFormat="1" hidden="1">
      <c r="A4500" s="327" t="s">
        <v>5294</v>
      </c>
      <c r="B4500" s="327"/>
      <c r="C4500" s="110" t="s">
        <v>7082</v>
      </c>
      <c r="D4500" s="312" t="s">
        <v>279</v>
      </c>
      <c r="E4500" s="218" t="s">
        <v>7094</v>
      </c>
      <c r="F4500" s="90" t="s">
        <v>21</v>
      </c>
      <c r="G4500" s="22"/>
      <c r="H4500" s="114" t="s">
        <v>402</v>
      </c>
      <c r="I4500" s="114" t="s">
        <v>19</v>
      </c>
      <c r="J4500" s="22" t="s">
        <v>5</v>
      </c>
      <c r="K4500" s="73"/>
      <c r="L4500" s="129"/>
      <c r="M4500" s="129"/>
      <c r="N4500" s="273"/>
      <c r="O4500" s="22" t="s">
        <v>519</v>
      </c>
      <c r="P4500" s="131"/>
      <c r="Q4500" s="131"/>
      <c r="R4500" s="129"/>
      <c r="S4500" s="22" t="s">
        <v>4</v>
      </c>
      <c r="T4500" s="129"/>
      <c r="X4500" s="142" t="b">
        <f>COUNT(SEARCH({"а";"б";"в";"г";"д";"е";"ё";"ж";"з";"и";"й";"к";"л";"м";"н";"о";"п";"р";"с";"т";"у";"ф";"х";"ц";"ч";"ш";"щ";"ъ";"ы";"ь";"э";"ю";"я"},E4500))&gt;0</f>
        <v>0</v>
      </c>
      <c r="Y4500" s="142" t="b">
        <f>COUNT(SEARCH({"а";"б";"в";"г";"д";"е";"ё";"ж";"з";"и";"й";"к";"л";"м";"н";"о";"п";"р";"с";"т";"у";"ф";"х";"ц";"ч";"ш";"щ";"ъ";"ы";"ь";"э";"ю";"я"},F4500))&gt;0</f>
        <v>0</v>
      </c>
      <c r="Z4500" s="142" t="b">
        <f>COUNT(SEARCH({"а";"б";"в";"г";"д";"е";"ё";"ж";"з";"и";"й";"к";"л";"м";"н";"о";"п";"р";"с";"т";"у";"ф";"х";"ц";"ч";"ш";"щ";"ъ";"ы";"ь";"э";"ю";"я"},K4500))&gt;0</f>
        <v>0</v>
      </c>
      <c r="AA4500" s="142" t="b">
        <f>COUNT(SEARCH({"а";"б";"в";"г";"д";"е";"ё";"ж";"з";"и";"й";"к";"л";"м";"н";"о";"п";"р";"с";"т";"у";"ф";"х";"ц";"ч";"ш";"щ";"ъ";"ы";"ь";"э";"ю";"я"},L4500))&gt;0</f>
        <v>0</v>
      </c>
      <c r="AB4500" s="142" t="b">
        <f>COUNT(SEARCH({"а";"б";"в";"г";"д";"е";"ё";"ж";"з";"и";"й";"к";"л";"м";"н";"о";"п";"р";"с";"т";"у";"ф";"х";"ц";"ч";"ш";"щ";"ъ";"ы";"ь";"э";"ю";"я"},I4500))&gt;0</f>
        <v>0</v>
      </c>
      <c r="AC4500" s="142" t="b">
        <f>COUNT(SEARCH({"а";"б";"в";"г";"д";"е";"ё";"ж";"з";"и";"й";"к";"л";"м";"н";"о";"п";"р";"с";"т";"у";"ф";"х";"ц";"ч";"ш";"щ";"ъ";"ы";"ь";"э";"ю";"я"},M4500))&gt;0</f>
        <v>0</v>
      </c>
      <c r="AD4500" s="27" t="b">
        <f t="shared" si="76"/>
        <v>1</v>
      </c>
    </row>
    <row r="4501" spans="1:31" s="289" customFormat="1" hidden="1">
      <c r="A4501" s="327" t="s">
        <v>5294</v>
      </c>
      <c r="B4501" s="327"/>
      <c r="C4501" s="110" t="s">
        <v>7082</v>
      </c>
      <c r="D4501" s="312" t="s">
        <v>279</v>
      </c>
      <c r="E4501" s="218" t="s">
        <v>7094</v>
      </c>
      <c r="F4501" s="90" t="s">
        <v>93</v>
      </c>
      <c r="G4501" s="96" t="s">
        <v>136</v>
      </c>
      <c r="H4501" s="114" t="s">
        <v>578</v>
      </c>
      <c r="I4501" s="114" t="s">
        <v>65</v>
      </c>
      <c r="J4501" s="22" t="s">
        <v>5</v>
      </c>
      <c r="K4501" s="133" t="s">
        <v>7083</v>
      </c>
      <c r="L4501" s="129" t="s">
        <v>94</v>
      </c>
      <c r="M4501" s="114" t="s">
        <v>65</v>
      </c>
      <c r="N4501" s="273"/>
      <c r="O4501" s="22" t="s">
        <v>395</v>
      </c>
      <c r="P4501" s="131"/>
      <c r="Q4501" s="131"/>
      <c r="R4501" s="129"/>
      <c r="S4501" s="114" t="s">
        <v>4</v>
      </c>
      <c r="T4501" s="129" t="s">
        <v>276</v>
      </c>
      <c r="X4501" s="142" t="b">
        <f>COUNT(SEARCH({"а";"б";"в";"г";"д";"е";"ё";"ж";"з";"и";"й";"к";"л";"м";"н";"о";"п";"р";"с";"т";"у";"ф";"х";"ц";"ч";"ш";"щ";"ъ";"ы";"ь";"э";"ю";"я"},E4501))&gt;0</f>
        <v>0</v>
      </c>
      <c r="Y4501" s="142" t="b">
        <f>COUNT(SEARCH({"а";"б";"в";"г";"д";"е";"ё";"ж";"з";"и";"й";"к";"л";"м";"н";"о";"п";"р";"с";"т";"у";"ф";"х";"ц";"ч";"ш";"щ";"ъ";"ы";"ь";"э";"ю";"я"},F4501))&gt;0</f>
        <v>0</v>
      </c>
      <c r="Z4501" s="142" t="b">
        <f>COUNT(SEARCH({"а";"б";"в";"г";"д";"е";"ё";"ж";"з";"и";"й";"к";"л";"м";"н";"о";"п";"р";"с";"т";"у";"ф";"х";"ц";"ч";"ш";"щ";"ъ";"ы";"ь";"э";"ю";"я"},K4501))&gt;0</f>
        <v>0</v>
      </c>
      <c r="AA4501" s="142" t="b">
        <f>COUNT(SEARCH({"а";"б";"в";"г";"д";"е";"ё";"ж";"з";"и";"й";"к";"л";"м";"н";"о";"п";"р";"с";"т";"у";"ф";"х";"ц";"ч";"ш";"щ";"ъ";"ы";"ь";"э";"ю";"я"},L4501))&gt;0</f>
        <v>0</v>
      </c>
      <c r="AB4501" s="142" t="b">
        <f>COUNT(SEARCH({"а";"б";"в";"г";"д";"е";"ё";"ж";"з";"и";"й";"к";"л";"м";"н";"о";"п";"р";"с";"т";"у";"ф";"х";"ц";"ч";"ш";"щ";"ъ";"ы";"ь";"э";"ю";"я"},I4501))&gt;0</f>
        <v>0</v>
      </c>
      <c r="AC4501" s="142" t="b">
        <f>COUNT(SEARCH({"а";"б";"в";"г";"д";"е";"ё";"ж";"з";"и";"й";"к";"л";"м";"н";"о";"п";"р";"с";"т";"у";"ф";"х";"ц";"ч";"ш";"щ";"ъ";"ы";"ь";"э";"ю";"я"},M4501))&gt;0</f>
        <v>0</v>
      </c>
      <c r="AD4501" s="27" t="b">
        <f t="shared" si="76"/>
        <v>1</v>
      </c>
    </row>
    <row r="4502" spans="1:31" s="289" customFormat="1" hidden="1">
      <c r="A4502" s="327" t="s">
        <v>5294</v>
      </c>
      <c r="B4502" s="327"/>
      <c r="C4502" s="110" t="s">
        <v>7082</v>
      </c>
      <c r="D4502" s="312" t="s">
        <v>279</v>
      </c>
      <c r="E4502" s="218" t="s">
        <v>7094</v>
      </c>
      <c r="F4502" s="90" t="s">
        <v>2970</v>
      </c>
      <c r="G4502" s="90"/>
      <c r="H4502" s="90" t="s">
        <v>2971</v>
      </c>
      <c r="I4502" s="90" t="s">
        <v>97</v>
      </c>
      <c r="J4502" s="22" t="s">
        <v>23</v>
      </c>
      <c r="K4502" s="133" t="s">
        <v>7083</v>
      </c>
      <c r="L4502" s="90" t="s">
        <v>2970</v>
      </c>
      <c r="M4502" s="90" t="s">
        <v>4721</v>
      </c>
      <c r="N4502" s="24"/>
      <c r="O4502" s="22" t="s">
        <v>6887</v>
      </c>
      <c r="P4502" s="49"/>
      <c r="Q4502" s="49"/>
      <c r="R4502" s="24"/>
      <c r="S4502" s="12"/>
      <c r="T4502" s="24"/>
      <c r="X4502" s="142" t="b">
        <f>COUNT(SEARCH({"а";"б";"в";"г";"д";"е";"ё";"ж";"з";"и";"й";"к";"л";"м";"н";"о";"п";"р";"с";"т";"у";"ф";"х";"ц";"ч";"ш";"щ";"ъ";"ы";"ь";"э";"ю";"я"},E4502))&gt;0</f>
        <v>0</v>
      </c>
      <c r="Y4502" s="142" t="b">
        <f>COUNT(SEARCH({"а";"б";"в";"г";"д";"е";"ё";"ж";"з";"и";"й";"к";"л";"м";"н";"о";"п";"р";"с";"т";"у";"ф";"х";"ц";"ч";"ш";"щ";"ъ";"ы";"ь";"э";"ю";"я"},F4502))&gt;0</f>
        <v>0</v>
      </c>
      <c r="Z4502" s="142" t="b">
        <f>COUNT(SEARCH({"а";"б";"в";"г";"д";"е";"ё";"ж";"з";"и";"й";"к";"л";"м";"н";"о";"п";"р";"с";"т";"у";"ф";"х";"ц";"ч";"ш";"щ";"ъ";"ы";"ь";"э";"ю";"я"},K4502))&gt;0</f>
        <v>0</v>
      </c>
      <c r="AA4502" s="142" t="b">
        <f>COUNT(SEARCH({"а";"б";"в";"г";"д";"е";"ё";"ж";"з";"и";"й";"к";"л";"м";"н";"о";"п";"р";"с";"т";"у";"ф";"х";"ц";"ч";"ш";"щ";"ъ";"ы";"ь";"э";"ю";"я"},L4502))&gt;0</f>
        <v>0</v>
      </c>
      <c r="AB4502" s="142" t="b">
        <f>COUNT(SEARCH({"а";"б";"в";"г";"д";"е";"ё";"ж";"з";"и";"й";"к";"л";"м";"н";"о";"п";"р";"с";"т";"у";"ф";"х";"ц";"ч";"ш";"щ";"ъ";"ы";"ь";"э";"ю";"я"},I4502))&gt;0</f>
        <v>0</v>
      </c>
      <c r="AC4502" s="142" t="b">
        <f>COUNT(SEARCH({"а";"б";"в";"г";"д";"е";"ё";"ж";"з";"и";"й";"к";"л";"м";"н";"о";"п";"р";"с";"т";"у";"ф";"х";"ц";"ч";"ш";"щ";"ъ";"ы";"ь";"э";"ю";"я"},M4502))&gt;0</f>
        <v>0</v>
      </c>
      <c r="AD4502" s="27" t="b">
        <f t="shared" si="76"/>
        <v>1</v>
      </c>
    </row>
    <row r="4503" spans="1:31" s="289" customFormat="1" hidden="1">
      <c r="A4503" s="327" t="s">
        <v>5294</v>
      </c>
      <c r="B4503" s="327"/>
      <c r="C4503" s="110" t="s">
        <v>7082</v>
      </c>
      <c r="D4503" s="312" t="s">
        <v>279</v>
      </c>
      <c r="E4503" s="218" t="s">
        <v>7094</v>
      </c>
      <c r="F4503" s="12" t="s">
        <v>2972</v>
      </c>
      <c r="G4503" s="90"/>
      <c r="H4503" s="90" t="s">
        <v>2973</v>
      </c>
      <c r="I4503" s="90" t="s">
        <v>97</v>
      </c>
      <c r="J4503" s="22" t="s">
        <v>23</v>
      </c>
      <c r="K4503" s="133" t="s">
        <v>7083</v>
      </c>
      <c r="L4503" s="12" t="s">
        <v>2972</v>
      </c>
      <c r="M4503" s="90" t="s">
        <v>4840</v>
      </c>
      <c r="N4503" s="24"/>
      <c r="O4503" s="22" t="s">
        <v>6887</v>
      </c>
      <c r="P4503" s="49"/>
      <c r="Q4503" s="49"/>
      <c r="R4503" s="24"/>
      <c r="S4503" s="12"/>
      <c r="T4503" s="24"/>
      <c r="X4503" s="142" t="b">
        <f>COUNT(SEARCH({"а";"б";"в";"г";"д";"е";"ё";"ж";"з";"и";"й";"к";"л";"м";"н";"о";"п";"р";"с";"т";"у";"ф";"х";"ц";"ч";"ш";"щ";"ъ";"ы";"ь";"э";"ю";"я"},E4503))&gt;0</f>
        <v>0</v>
      </c>
      <c r="Y4503" s="142" t="b">
        <f>COUNT(SEARCH({"а";"б";"в";"г";"д";"е";"ё";"ж";"з";"и";"й";"к";"л";"м";"н";"о";"п";"р";"с";"т";"у";"ф";"х";"ц";"ч";"ш";"щ";"ъ";"ы";"ь";"э";"ю";"я"},F4503))&gt;0</f>
        <v>0</v>
      </c>
      <c r="Z4503" s="142" t="b">
        <f>COUNT(SEARCH({"а";"б";"в";"г";"д";"е";"ё";"ж";"з";"и";"й";"к";"л";"м";"н";"о";"п";"р";"с";"т";"у";"ф";"х";"ц";"ч";"ш";"щ";"ъ";"ы";"ь";"э";"ю";"я"},K4503))&gt;0</f>
        <v>0</v>
      </c>
      <c r="AA4503" s="142" t="b">
        <f>COUNT(SEARCH({"а";"б";"в";"г";"д";"е";"ё";"ж";"з";"и";"й";"к";"л";"м";"н";"о";"п";"р";"с";"т";"у";"ф";"х";"ц";"ч";"ш";"щ";"ъ";"ы";"ь";"э";"ю";"я"},L4503))&gt;0</f>
        <v>0</v>
      </c>
      <c r="AB4503" s="142" t="b">
        <f>COUNT(SEARCH({"а";"б";"в";"г";"д";"е";"ё";"ж";"з";"и";"й";"к";"л";"м";"н";"о";"п";"р";"с";"т";"у";"ф";"х";"ц";"ч";"ш";"щ";"ъ";"ы";"ь";"э";"ю";"я"},I4503))&gt;0</f>
        <v>0</v>
      </c>
      <c r="AC4503" s="142" t="b">
        <f>COUNT(SEARCH({"а";"б";"в";"г";"д";"е";"ё";"ж";"з";"и";"й";"к";"л";"м";"н";"о";"п";"р";"с";"т";"у";"ф";"х";"ц";"ч";"ш";"щ";"ъ";"ы";"ь";"э";"ю";"я"},M4503))&gt;0</f>
        <v>0</v>
      </c>
      <c r="AD4503" s="27" t="b">
        <f t="shared" si="76"/>
        <v>1</v>
      </c>
    </row>
    <row r="4504" spans="1:31" s="289" customFormat="1" hidden="1">
      <c r="A4504" s="327" t="s">
        <v>5294</v>
      </c>
      <c r="B4504" s="327"/>
      <c r="C4504" s="110" t="s">
        <v>7082</v>
      </c>
      <c r="D4504" s="312" t="s">
        <v>279</v>
      </c>
      <c r="E4504" s="218" t="s">
        <v>7094</v>
      </c>
      <c r="F4504" s="1" t="s">
        <v>2974</v>
      </c>
      <c r="G4504" s="90"/>
      <c r="H4504" s="90" t="s">
        <v>2975</v>
      </c>
      <c r="I4504" s="90" t="s">
        <v>97</v>
      </c>
      <c r="J4504" s="22" t="s">
        <v>23</v>
      </c>
      <c r="K4504" s="133" t="s">
        <v>7083</v>
      </c>
      <c r="L4504" s="1" t="s">
        <v>2974</v>
      </c>
      <c r="M4504" s="90" t="s">
        <v>4525</v>
      </c>
      <c r="N4504" s="24"/>
      <c r="O4504" s="22" t="s">
        <v>6887</v>
      </c>
      <c r="P4504" s="49"/>
      <c r="Q4504" s="49"/>
      <c r="R4504" s="24"/>
      <c r="S4504" s="12"/>
      <c r="T4504" s="24"/>
      <c r="X4504" s="142" t="b">
        <f>COUNT(SEARCH({"а";"б";"в";"г";"д";"е";"ё";"ж";"з";"и";"й";"к";"л";"м";"н";"о";"п";"р";"с";"т";"у";"ф";"х";"ц";"ч";"ш";"щ";"ъ";"ы";"ь";"э";"ю";"я"},E4504))&gt;0</f>
        <v>0</v>
      </c>
      <c r="Y4504" s="142" t="b">
        <f>COUNT(SEARCH({"а";"б";"в";"г";"д";"е";"ё";"ж";"з";"и";"й";"к";"л";"м";"н";"о";"п";"р";"с";"т";"у";"ф";"х";"ц";"ч";"ш";"щ";"ъ";"ы";"ь";"э";"ю";"я"},F4504))&gt;0</f>
        <v>0</v>
      </c>
      <c r="Z4504" s="142" t="b">
        <f>COUNT(SEARCH({"а";"б";"в";"г";"д";"е";"ё";"ж";"з";"и";"й";"к";"л";"м";"н";"о";"п";"р";"с";"т";"у";"ф";"х";"ц";"ч";"ш";"щ";"ъ";"ы";"ь";"э";"ю";"я"},K4504))&gt;0</f>
        <v>0</v>
      </c>
      <c r="AA4504" s="142" t="b">
        <f>COUNT(SEARCH({"а";"б";"в";"г";"д";"е";"ё";"ж";"з";"и";"й";"к";"л";"м";"н";"о";"п";"р";"с";"т";"у";"ф";"х";"ц";"ч";"ш";"щ";"ъ";"ы";"ь";"э";"ю";"я"},L4504))&gt;0</f>
        <v>0</v>
      </c>
      <c r="AB4504" s="142" t="b">
        <f>COUNT(SEARCH({"а";"б";"в";"г";"д";"е";"ё";"ж";"з";"и";"й";"к";"л";"м";"н";"о";"п";"р";"с";"т";"у";"ф";"х";"ц";"ч";"ш";"щ";"ъ";"ы";"ь";"э";"ю";"я"},I4504))&gt;0</f>
        <v>0</v>
      </c>
      <c r="AC4504" s="142" t="b">
        <f>COUNT(SEARCH({"а";"б";"в";"г";"д";"е";"ё";"ж";"з";"и";"й";"к";"л";"м";"н";"о";"п";"р";"с";"т";"у";"ф";"х";"ц";"ч";"ш";"щ";"ъ";"ы";"ь";"э";"ю";"я"},M4504))&gt;0</f>
        <v>0</v>
      </c>
      <c r="AD4504" s="27" t="b">
        <f t="shared" si="76"/>
        <v>1</v>
      </c>
    </row>
    <row r="4505" spans="1:31" s="289" customFormat="1" hidden="1">
      <c r="A4505" s="327" t="s">
        <v>5294</v>
      </c>
      <c r="B4505" s="327"/>
      <c r="C4505" s="110" t="s">
        <v>7082</v>
      </c>
      <c r="D4505" s="312" t="s">
        <v>279</v>
      </c>
      <c r="E4505" s="218" t="s">
        <v>7094</v>
      </c>
      <c r="F4505" s="1" t="s">
        <v>2976</v>
      </c>
      <c r="G4505" s="90"/>
      <c r="H4505" s="90" t="s">
        <v>975</v>
      </c>
      <c r="I4505" s="90" t="s">
        <v>97</v>
      </c>
      <c r="J4505" s="22" t="s">
        <v>23</v>
      </c>
      <c r="K4505" s="133" t="s">
        <v>7083</v>
      </c>
      <c r="L4505" s="1" t="s">
        <v>2976</v>
      </c>
      <c r="M4505" s="90" t="s">
        <v>4389</v>
      </c>
      <c r="N4505" s="42"/>
      <c r="O4505" s="22" t="s">
        <v>6887</v>
      </c>
      <c r="P4505" s="49"/>
      <c r="Q4505" s="49"/>
      <c r="R4505" s="24"/>
      <c r="S4505" s="24"/>
      <c r="T4505" s="24"/>
      <c r="X4505" s="142" t="b">
        <f>COUNT(SEARCH({"а";"б";"в";"г";"д";"е";"ё";"ж";"з";"и";"й";"к";"л";"м";"н";"о";"п";"р";"с";"т";"у";"ф";"х";"ц";"ч";"ш";"щ";"ъ";"ы";"ь";"э";"ю";"я"},E4505))&gt;0</f>
        <v>0</v>
      </c>
      <c r="Y4505" s="142" t="b">
        <f>COUNT(SEARCH({"а";"б";"в";"г";"д";"е";"ё";"ж";"з";"и";"й";"к";"л";"м";"н";"о";"п";"р";"с";"т";"у";"ф";"х";"ц";"ч";"ш";"щ";"ъ";"ы";"ь";"э";"ю";"я"},F4505))&gt;0</f>
        <v>0</v>
      </c>
      <c r="Z4505" s="142" t="b">
        <f>COUNT(SEARCH({"а";"б";"в";"г";"д";"е";"ё";"ж";"з";"и";"й";"к";"л";"м";"н";"о";"п";"р";"с";"т";"у";"ф";"х";"ц";"ч";"ш";"щ";"ъ";"ы";"ь";"э";"ю";"я"},K4505))&gt;0</f>
        <v>0</v>
      </c>
      <c r="AA4505" s="142" t="b">
        <f>COUNT(SEARCH({"а";"б";"в";"г";"д";"е";"ё";"ж";"з";"и";"й";"к";"л";"м";"н";"о";"п";"р";"с";"т";"у";"ф";"х";"ц";"ч";"ш";"щ";"ъ";"ы";"ь";"э";"ю";"я"},L4505))&gt;0</f>
        <v>0</v>
      </c>
      <c r="AB4505" s="142" t="b">
        <f>COUNT(SEARCH({"а";"б";"в";"г";"д";"е";"ё";"ж";"з";"и";"й";"к";"л";"м";"н";"о";"п";"р";"с";"т";"у";"ф";"х";"ц";"ч";"ш";"щ";"ъ";"ы";"ь";"э";"ю";"я"},I4505))&gt;0</f>
        <v>0</v>
      </c>
      <c r="AC4505" s="142" t="b">
        <f>COUNT(SEARCH({"а";"б";"в";"г";"д";"е";"ё";"ж";"з";"и";"й";"к";"л";"м";"н";"о";"п";"р";"с";"т";"у";"ф";"х";"ц";"ч";"ш";"щ";"ъ";"ы";"ь";"э";"ю";"я"},M4505))&gt;0</f>
        <v>0</v>
      </c>
      <c r="AD4505" s="27" t="b">
        <f t="shared" si="76"/>
        <v>1</v>
      </c>
    </row>
    <row r="4506" spans="1:31" s="289" customFormat="1" hidden="1">
      <c r="A4506" s="327" t="s">
        <v>5294</v>
      </c>
      <c r="B4506" s="327"/>
      <c r="C4506" s="110" t="s">
        <v>7082</v>
      </c>
      <c r="D4506" s="312" t="s">
        <v>279</v>
      </c>
      <c r="E4506" s="218" t="s">
        <v>7094</v>
      </c>
      <c r="F4506" s="1" t="s">
        <v>2977</v>
      </c>
      <c r="G4506" s="90"/>
      <c r="H4506" s="90" t="s">
        <v>2978</v>
      </c>
      <c r="I4506" s="90" t="s">
        <v>97</v>
      </c>
      <c r="J4506" s="22" t="s">
        <v>23</v>
      </c>
      <c r="K4506" s="133" t="s">
        <v>7083</v>
      </c>
      <c r="L4506" s="1" t="s">
        <v>2977</v>
      </c>
      <c r="M4506" s="90" t="s">
        <v>4840</v>
      </c>
      <c r="N4506" s="42"/>
      <c r="O4506" s="22" t="s">
        <v>6887</v>
      </c>
      <c r="P4506" s="49"/>
      <c r="Q4506" s="49"/>
      <c r="R4506" s="24"/>
      <c r="S4506" s="24"/>
      <c r="T4506" s="24"/>
      <c r="X4506" s="142" t="b">
        <f>COUNT(SEARCH({"а";"б";"в";"г";"д";"е";"ё";"ж";"з";"и";"й";"к";"л";"м";"н";"о";"п";"р";"с";"т";"у";"ф";"х";"ц";"ч";"ш";"щ";"ъ";"ы";"ь";"э";"ю";"я"},E4506))&gt;0</f>
        <v>0</v>
      </c>
      <c r="Y4506" s="142" t="b">
        <f>COUNT(SEARCH({"а";"б";"в";"г";"д";"е";"ё";"ж";"з";"и";"й";"к";"л";"м";"н";"о";"п";"р";"с";"т";"у";"ф";"х";"ц";"ч";"ш";"щ";"ъ";"ы";"ь";"э";"ю";"я"},F4506))&gt;0</f>
        <v>0</v>
      </c>
      <c r="Z4506" s="142" t="b">
        <f>COUNT(SEARCH({"а";"б";"в";"г";"д";"е";"ё";"ж";"з";"и";"й";"к";"л";"м";"н";"о";"п";"р";"с";"т";"у";"ф";"х";"ц";"ч";"ш";"щ";"ъ";"ы";"ь";"э";"ю";"я"},K4506))&gt;0</f>
        <v>0</v>
      </c>
      <c r="AA4506" s="142" t="b">
        <f>COUNT(SEARCH({"а";"б";"в";"г";"д";"е";"ё";"ж";"з";"и";"й";"к";"л";"м";"н";"о";"п";"р";"с";"т";"у";"ф";"х";"ц";"ч";"ш";"щ";"ъ";"ы";"ь";"э";"ю";"я"},L4506))&gt;0</f>
        <v>0</v>
      </c>
      <c r="AB4506" s="142" t="b">
        <f>COUNT(SEARCH({"а";"б";"в";"г";"д";"е";"ё";"ж";"з";"и";"й";"к";"л";"м";"н";"о";"п";"р";"с";"т";"у";"ф";"х";"ц";"ч";"ш";"щ";"ъ";"ы";"ь";"э";"ю";"я"},I4506))&gt;0</f>
        <v>0</v>
      </c>
      <c r="AC4506" s="142" t="b">
        <f>COUNT(SEARCH({"а";"б";"в";"г";"д";"е";"ё";"ж";"з";"и";"й";"к";"л";"м";"н";"о";"п";"р";"с";"т";"у";"ф";"х";"ц";"ч";"ш";"щ";"ъ";"ы";"ь";"э";"ю";"я"},M4506))&gt;0</f>
        <v>0</v>
      </c>
      <c r="AD4506" s="27" t="b">
        <f t="shared" si="76"/>
        <v>1</v>
      </c>
    </row>
    <row r="4507" spans="1:31" s="289" customFormat="1" hidden="1">
      <c r="A4507" s="327" t="s">
        <v>5294</v>
      </c>
      <c r="B4507" s="327"/>
      <c r="C4507" s="110" t="s">
        <v>7082</v>
      </c>
      <c r="D4507" s="312" t="s">
        <v>279</v>
      </c>
      <c r="E4507" s="218" t="s">
        <v>7094</v>
      </c>
      <c r="F4507" s="1" t="s">
        <v>2979</v>
      </c>
      <c r="G4507" s="90"/>
      <c r="H4507" s="90" t="s">
        <v>2980</v>
      </c>
      <c r="I4507" s="90" t="s">
        <v>97</v>
      </c>
      <c r="J4507" s="22" t="s">
        <v>23</v>
      </c>
      <c r="K4507" s="133" t="s">
        <v>7083</v>
      </c>
      <c r="L4507" s="1" t="s">
        <v>2979</v>
      </c>
      <c r="M4507" s="90" t="s">
        <v>4742</v>
      </c>
      <c r="N4507" s="42"/>
      <c r="O4507" s="22" t="s">
        <v>6887</v>
      </c>
      <c r="P4507" s="49"/>
      <c r="Q4507" s="49"/>
      <c r="R4507" s="24"/>
      <c r="S4507" s="24"/>
      <c r="T4507" s="24"/>
      <c r="X4507" s="142" t="b">
        <f>COUNT(SEARCH({"а";"б";"в";"г";"д";"е";"ё";"ж";"з";"и";"й";"к";"л";"м";"н";"о";"п";"р";"с";"т";"у";"ф";"х";"ц";"ч";"ш";"щ";"ъ";"ы";"ь";"э";"ю";"я"},E4507))&gt;0</f>
        <v>0</v>
      </c>
      <c r="Y4507" s="142" t="b">
        <f>COUNT(SEARCH({"а";"б";"в";"г";"д";"е";"ё";"ж";"з";"и";"й";"к";"л";"м";"н";"о";"п";"р";"с";"т";"у";"ф";"х";"ц";"ч";"ш";"щ";"ъ";"ы";"ь";"э";"ю";"я"},F4507))&gt;0</f>
        <v>0</v>
      </c>
      <c r="Z4507" s="142" t="b">
        <f>COUNT(SEARCH({"а";"б";"в";"г";"д";"е";"ё";"ж";"з";"и";"й";"к";"л";"м";"н";"о";"п";"р";"с";"т";"у";"ф";"х";"ц";"ч";"ш";"щ";"ъ";"ы";"ь";"э";"ю";"я"},K4507))&gt;0</f>
        <v>0</v>
      </c>
      <c r="AA4507" s="142" t="b">
        <f>COUNT(SEARCH({"а";"б";"в";"г";"д";"е";"ё";"ж";"з";"и";"й";"к";"л";"м";"н";"о";"п";"р";"с";"т";"у";"ф";"х";"ц";"ч";"ш";"щ";"ъ";"ы";"ь";"э";"ю";"я"},L4507))&gt;0</f>
        <v>0</v>
      </c>
      <c r="AB4507" s="142" t="b">
        <f>COUNT(SEARCH({"а";"б";"в";"г";"д";"е";"ё";"ж";"з";"и";"й";"к";"л";"м";"н";"о";"п";"р";"с";"т";"у";"ф";"х";"ц";"ч";"ш";"щ";"ъ";"ы";"ь";"э";"ю";"я"},I4507))&gt;0</f>
        <v>0</v>
      </c>
      <c r="AC4507" s="142" t="b">
        <f>COUNT(SEARCH({"а";"б";"в";"г";"д";"е";"ё";"ж";"з";"и";"й";"к";"л";"м";"н";"о";"п";"р";"с";"т";"у";"ф";"х";"ц";"ч";"ш";"щ";"ъ";"ы";"ь";"э";"ю";"я"},M4507))&gt;0</f>
        <v>0</v>
      </c>
      <c r="AD4507" s="27" t="b">
        <f t="shared" si="76"/>
        <v>1</v>
      </c>
    </row>
    <row r="4508" spans="1:31" s="289" customFormat="1" hidden="1">
      <c r="A4508" s="327" t="s">
        <v>5294</v>
      </c>
      <c r="B4508" s="327"/>
      <c r="C4508" s="110" t="s">
        <v>7082</v>
      </c>
      <c r="D4508" s="312" t="s">
        <v>279</v>
      </c>
      <c r="E4508" s="218" t="s">
        <v>7094</v>
      </c>
      <c r="F4508" s="1" t="s">
        <v>2981</v>
      </c>
      <c r="G4508" s="90"/>
      <c r="H4508" s="90" t="s">
        <v>2982</v>
      </c>
      <c r="I4508" s="90" t="s">
        <v>97</v>
      </c>
      <c r="J4508" s="22" t="s">
        <v>23</v>
      </c>
      <c r="K4508" s="133" t="s">
        <v>7083</v>
      </c>
      <c r="L4508" s="1" t="s">
        <v>2981</v>
      </c>
      <c r="M4508" s="90" t="s">
        <v>4525</v>
      </c>
      <c r="N4508" s="42"/>
      <c r="O4508" s="22" t="s">
        <v>6887</v>
      </c>
      <c r="P4508" s="49"/>
      <c r="Q4508" s="49"/>
      <c r="R4508" s="24"/>
      <c r="S4508" s="24"/>
      <c r="T4508" s="24"/>
      <c r="X4508" s="142" t="b">
        <f>COUNT(SEARCH({"а";"б";"в";"г";"д";"е";"ё";"ж";"з";"и";"й";"к";"л";"м";"н";"о";"п";"р";"с";"т";"у";"ф";"х";"ц";"ч";"ш";"щ";"ъ";"ы";"ь";"э";"ю";"я"},E4508))&gt;0</f>
        <v>0</v>
      </c>
      <c r="Y4508" s="142" t="b">
        <f>COUNT(SEARCH({"а";"б";"в";"г";"д";"е";"ё";"ж";"з";"и";"й";"к";"л";"м";"н";"о";"п";"р";"с";"т";"у";"ф";"х";"ц";"ч";"ш";"щ";"ъ";"ы";"ь";"э";"ю";"я"},F4508))&gt;0</f>
        <v>0</v>
      </c>
      <c r="Z4508" s="142" t="b">
        <f>COUNT(SEARCH({"а";"б";"в";"г";"д";"е";"ё";"ж";"з";"и";"й";"к";"л";"м";"н";"о";"п";"р";"с";"т";"у";"ф";"х";"ц";"ч";"ш";"щ";"ъ";"ы";"ь";"э";"ю";"я"},K4508))&gt;0</f>
        <v>0</v>
      </c>
      <c r="AA4508" s="142" t="b">
        <f>COUNT(SEARCH({"а";"б";"в";"г";"д";"е";"ё";"ж";"з";"и";"й";"к";"л";"м";"н";"о";"п";"р";"с";"т";"у";"ф";"х";"ц";"ч";"ш";"щ";"ъ";"ы";"ь";"э";"ю";"я"},L4508))&gt;0</f>
        <v>0</v>
      </c>
      <c r="AB4508" s="142" t="b">
        <f>COUNT(SEARCH({"а";"б";"в";"г";"д";"е";"ё";"ж";"з";"и";"й";"к";"л";"м";"н";"о";"п";"р";"с";"т";"у";"ф";"х";"ц";"ч";"ш";"щ";"ъ";"ы";"ь";"э";"ю";"я"},I4508))&gt;0</f>
        <v>0</v>
      </c>
      <c r="AC4508" s="142" t="b">
        <f>COUNT(SEARCH({"а";"б";"в";"г";"д";"е";"ё";"ж";"з";"и";"й";"к";"л";"м";"н";"о";"п";"р";"с";"т";"у";"ф";"х";"ц";"ч";"ш";"щ";"ъ";"ы";"ь";"э";"ю";"я"},M4508))&gt;0</f>
        <v>0</v>
      </c>
      <c r="AD4508" s="27" t="b">
        <f t="shared" si="76"/>
        <v>1</v>
      </c>
    </row>
    <row r="4509" spans="1:31" s="289" customFormat="1" hidden="1">
      <c r="A4509" s="327" t="s">
        <v>5294</v>
      </c>
      <c r="B4509" s="327"/>
      <c r="C4509" s="110" t="s">
        <v>7082</v>
      </c>
      <c r="D4509" s="312" t="s">
        <v>279</v>
      </c>
      <c r="E4509" s="218" t="s">
        <v>7094</v>
      </c>
      <c r="F4509" s="1" t="s">
        <v>2983</v>
      </c>
      <c r="G4509" s="90"/>
      <c r="H4509" s="90" t="s">
        <v>2984</v>
      </c>
      <c r="I4509" s="90" t="s">
        <v>463</v>
      </c>
      <c r="J4509" s="22" t="s">
        <v>23</v>
      </c>
      <c r="K4509" s="133" t="s">
        <v>7083</v>
      </c>
      <c r="L4509" s="1" t="s">
        <v>2983</v>
      </c>
      <c r="M4509" s="90" t="s">
        <v>65</v>
      </c>
      <c r="N4509" s="42"/>
      <c r="O4509" s="22" t="s">
        <v>6887</v>
      </c>
      <c r="P4509" s="49"/>
      <c r="Q4509" s="49"/>
      <c r="R4509" s="24"/>
      <c r="S4509" s="24"/>
      <c r="T4509" s="24"/>
      <c r="X4509" s="142" t="b">
        <f>COUNT(SEARCH({"а";"б";"в";"г";"д";"е";"ё";"ж";"з";"и";"й";"к";"л";"м";"н";"о";"п";"р";"с";"т";"у";"ф";"х";"ц";"ч";"ш";"щ";"ъ";"ы";"ь";"э";"ю";"я"},E4509))&gt;0</f>
        <v>0</v>
      </c>
      <c r="Y4509" s="142" t="b">
        <f>COUNT(SEARCH({"а";"б";"в";"г";"д";"е";"ё";"ж";"з";"и";"й";"к";"л";"м";"н";"о";"п";"р";"с";"т";"у";"ф";"х";"ц";"ч";"ш";"щ";"ъ";"ы";"ь";"э";"ю";"я"},F4509))&gt;0</f>
        <v>0</v>
      </c>
      <c r="Z4509" s="142" t="b">
        <f>COUNT(SEARCH({"а";"б";"в";"г";"д";"е";"ё";"ж";"з";"и";"й";"к";"л";"м";"н";"о";"п";"р";"с";"т";"у";"ф";"х";"ц";"ч";"ш";"щ";"ъ";"ы";"ь";"э";"ю";"я"},K4509))&gt;0</f>
        <v>0</v>
      </c>
      <c r="AA4509" s="142" t="b">
        <f>COUNT(SEARCH({"а";"б";"в";"г";"д";"е";"ё";"ж";"з";"и";"й";"к";"л";"м";"н";"о";"п";"р";"с";"т";"у";"ф";"х";"ц";"ч";"ш";"щ";"ъ";"ы";"ь";"э";"ю";"я"},L4509))&gt;0</f>
        <v>0</v>
      </c>
      <c r="AB4509" s="142" t="b">
        <f>COUNT(SEARCH({"а";"б";"в";"г";"д";"е";"ё";"ж";"з";"и";"й";"к";"л";"м";"н";"о";"п";"р";"с";"т";"у";"ф";"х";"ц";"ч";"ш";"щ";"ъ";"ы";"ь";"э";"ю";"я"},I4509))&gt;0</f>
        <v>0</v>
      </c>
      <c r="AC4509" s="142" t="b">
        <f>COUNT(SEARCH({"а";"б";"в";"г";"д";"е";"ё";"ж";"з";"и";"й";"к";"л";"м";"н";"о";"п";"р";"с";"т";"у";"ф";"х";"ц";"ч";"ш";"щ";"ъ";"ы";"ь";"э";"ю";"я"},M4509))&gt;0</f>
        <v>0</v>
      </c>
      <c r="AD4509" s="27" t="b">
        <f t="shared" si="76"/>
        <v>1</v>
      </c>
    </row>
    <row r="4510" spans="1:31" s="289" customFormat="1" hidden="1">
      <c r="A4510" s="327" t="s">
        <v>5294</v>
      </c>
      <c r="B4510" s="327"/>
      <c r="C4510" s="110" t="s">
        <v>7082</v>
      </c>
      <c r="D4510" s="312" t="s">
        <v>279</v>
      </c>
      <c r="E4510" s="218" t="s">
        <v>7094</v>
      </c>
      <c r="F4510" s="1" t="s">
        <v>2985</v>
      </c>
      <c r="G4510" s="90"/>
      <c r="H4510" s="90" t="s">
        <v>2986</v>
      </c>
      <c r="I4510" s="90" t="s">
        <v>97</v>
      </c>
      <c r="J4510" s="22" t="s">
        <v>23</v>
      </c>
      <c r="K4510" s="133" t="s">
        <v>7083</v>
      </c>
      <c r="L4510" s="1" t="s">
        <v>2985</v>
      </c>
      <c r="M4510" s="90" t="s">
        <v>4721</v>
      </c>
      <c r="N4510" s="42"/>
      <c r="O4510" s="22" t="s">
        <v>6887</v>
      </c>
      <c r="P4510" s="49"/>
      <c r="Q4510" s="49"/>
      <c r="R4510" s="24"/>
      <c r="S4510" s="24"/>
      <c r="T4510" s="24"/>
      <c r="X4510" s="142" t="b">
        <f>COUNT(SEARCH({"а";"б";"в";"г";"д";"е";"ё";"ж";"з";"и";"й";"к";"л";"м";"н";"о";"п";"р";"с";"т";"у";"ф";"х";"ц";"ч";"ш";"щ";"ъ";"ы";"ь";"э";"ю";"я"},E4510))&gt;0</f>
        <v>0</v>
      </c>
      <c r="Y4510" s="142" t="b">
        <f>COUNT(SEARCH({"а";"б";"в";"г";"д";"е";"ё";"ж";"з";"и";"й";"к";"л";"м";"н";"о";"п";"р";"с";"т";"у";"ф";"х";"ц";"ч";"ш";"щ";"ъ";"ы";"ь";"э";"ю";"я"},F4510))&gt;0</f>
        <v>0</v>
      </c>
      <c r="Z4510" s="142" t="b">
        <f>COUNT(SEARCH({"а";"б";"в";"г";"д";"е";"ё";"ж";"з";"и";"й";"к";"л";"м";"н";"о";"п";"р";"с";"т";"у";"ф";"х";"ц";"ч";"ш";"щ";"ъ";"ы";"ь";"э";"ю";"я"},K4510))&gt;0</f>
        <v>0</v>
      </c>
      <c r="AA4510" s="142" t="b">
        <f>COUNT(SEARCH({"а";"б";"в";"г";"д";"е";"ё";"ж";"з";"и";"й";"к";"л";"м";"н";"о";"п";"р";"с";"т";"у";"ф";"х";"ц";"ч";"ш";"щ";"ъ";"ы";"ь";"э";"ю";"я"},L4510))&gt;0</f>
        <v>0</v>
      </c>
      <c r="AB4510" s="142" t="b">
        <f>COUNT(SEARCH({"а";"б";"в";"г";"д";"е";"ё";"ж";"з";"и";"й";"к";"л";"м";"н";"о";"п";"р";"с";"т";"у";"ф";"х";"ц";"ч";"ш";"щ";"ъ";"ы";"ь";"э";"ю";"я"},I4510))&gt;0</f>
        <v>0</v>
      </c>
      <c r="AC4510" s="142" t="b">
        <f>COUNT(SEARCH({"а";"б";"в";"г";"д";"е";"ё";"ж";"з";"и";"й";"к";"л";"м";"н";"о";"п";"р";"с";"т";"у";"ф";"х";"ц";"ч";"ш";"щ";"ъ";"ы";"ь";"э";"ю";"я"},M4510))&gt;0</f>
        <v>0</v>
      </c>
      <c r="AD4510" s="27" t="b">
        <f t="shared" si="76"/>
        <v>1</v>
      </c>
    </row>
    <row r="4511" spans="1:31" s="289" customFormat="1" hidden="1">
      <c r="A4511" s="327" t="s">
        <v>5294</v>
      </c>
      <c r="B4511" s="327"/>
      <c r="C4511" s="110" t="s">
        <v>7078</v>
      </c>
      <c r="D4511" s="312">
        <v>1</v>
      </c>
      <c r="E4511" s="25" t="s">
        <v>7093</v>
      </c>
      <c r="F4511" s="25" t="s">
        <v>3000</v>
      </c>
      <c r="G4511" s="24" t="s">
        <v>272</v>
      </c>
      <c r="H4511" s="49" t="s">
        <v>3002</v>
      </c>
      <c r="I4511" s="22" t="s">
        <v>97</v>
      </c>
      <c r="J4511" s="22" t="s">
        <v>5</v>
      </c>
      <c r="K4511" s="73" t="s">
        <v>7079</v>
      </c>
      <c r="L4511" s="24" t="s">
        <v>3000</v>
      </c>
      <c r="M4511" s="24" t="s">
        <v>77</v>
      </c>
      <c r="N4511" s="42"/>
      <c r="O4511" s="51" t="s">
        <v>395</v>
      </c>
      <c r="P4511" s="51"/>
      <c r="Q4511" s="25"/>
      <c r="R4511" s="24"/>
      <c r="S4511" s="24" t="s">
        <v>4</v>
      </c>
      <c r="T4511" s="24"/>
      <c r="U4511" s="27"/>
      <c r="V4511" s="27"/>
      <c r="W4511" s="27"/>
      <c r="X4511" s="142" t="b">
        <f>COUNT(SEARCH({"а";"б";"в";"г";"д";"е";"ё";"ж";"з";"и";"й";"к";"л";"м";"н";"о";"п";"р";"с";"т";"у";"ф";"х";"ц";"ч";"ш";"щ";"ъ";"ы";"ь";"э";"ю";"я"},E4511))&gt;0</f>
        <v>0</v>
      </c>
      <c r="Y4511" s="142" t="b">
        <f>COUNT(SEARCH({"а";"б";"в";"г";"д";"е";"ё";"ж";"з";"и";"й";"к";"л";"м";"н";"о";"п";"р";"с";"т";"у";"ф";"х";"ц";"ч";"ш";"щ";"ъ";"ы";"ь";"э";"ю";"я"},F4511))&gt;0</f>
        <v>0</v>
      </c>
      <c r="Z4511" s="142" t="b">
        <f>COUNT(SEARCH({"а";"б";"в";"г";"д";"е";"ё";"ж";"з";"и";"й";"к";"л";"м";"н";"о";"п";"р";"с";"т";"у";"ф";"х";"ц";"ч";"ш";"щ";"ъ";"ы";"ь";"э";"ю";"я"},K4511))&gt;0</f>
        <v>0</v>
      </c>
      <c r="AA4511" s="142" t="b">
        <f>COUNT(SEARCH({"а";"б";"в";"г";"д";"е";"ё";"ж";"з";"и";"й";"к";"л";"м";"н";"о";"п";"р";"с";"т";"у";"ф";"х";"ц";"ч";"ш";"щ";"ъ";"ы";"ь";"э";"ю";"я"},L4511))&gt;0</f>
        <v>0</v>
      </c>
      <c r="AB4511" s="142" t="b">
        <f>COUNT(SEARCH({"а";"б";"в";"г";"д";"е";"ё";"ж";"з";"и";"й";"к";"л";"м";"н";"о";"п";"р";"с";"т";"у";"ф";"х";"ц";"ч";"ш";"щ";"ъ";"ы";"ь";"э";"ю";"я"},I4511))&gt;0</f>
        <v>0</v>
      </c>
      <c r="AC4511" s="142" t="b">
        <f>COUNT(SEARCH({"а";"б";"в";"г";"д";"е";"ё";"ж";"з";"и";"й";"к";"л";"м";"н";"о";"п";"р";"с";"т";"у";"ф";"х";"ц";"ч";"ш";"щ";"ъ";"ы";"ь";"э";"ю";"я"},M4511))&gt;0</f>
        <v>0</v>
      </c>
      <c r="AD4511" s="27" t="b">
        <f t="shared" si="76"/>
        <v>1</v>
      </c>
      <c r="AE4511" s="27"/>
    </row>
    <row r="4512" spans="1:31" s="289" customFormat="1" hidden="1">
      <c r="A4512" s="327" t="s">
        <v>5294</v>
      </c>
      <c r="B4512" s="327"/>
      <c r="C4512" s="110" t="s">
        <v>7078</v>
      </c>
      <c r="D4512" s="312">
        <v>1</v>
      </c>
      <c r="E4512" s="25" t="s">
        <v>7093</v>
      </c>
      <c r="F4512" s="25" t="s">
        <v>14</v>
      </c>
      <c r="G4512" s="24"/>
      <c r="H4512" s="49" t="s">
        <v>13</v>
      </c>
      <c r="I4512" s="22" t="s">
        <v>15</v>
      </c>
      <c r="J4512" s="22" t="s">
        <v>5</v>
      </c>
      <c r="K4512" s="73"/>
      <c r="L4512" s="24"/>
      <c r="M4512" s="24"/>
      <c r="N4512" s="42"/>
      <c r="O4512" s="51" t="s">
        <v>13</v>
      </c>
      <c r="P4512" s="51"/>
      <c r="Q4512" s="25"/>
      <c r="R4512" s="24"/>
      <c r="S4512" s="24"/>
      <c r="T4512" s="24"/>
      <c r="U4512" s="27"/>
      <c r="V4512" s="27"/>
      <c r="W4512" s="27"/>
      <c r="X4512" s="142" t="b">
        <f>COUNT(SEARCH({"а";"б";"в";"г";"д";"е";"ё";"ж";"з";"и";"й";"к";"л";"м";"н";"о";"п";"р";"с";"т";"у";"ф";"х";"ц";"ч";"ш";"щ";"ъ";"ы";"ь";"э";"ю";"я"},E4512))&gt;0</f>
        <v>0</v>
      </c>
      <c r="Y4512" s="142" t="b">
        <f>COUNT(SEARCH({"а";"б";"в";"г";"д";"е";"ё";"ж";"з";"и";"й";"к";"л";"м";"н";"о";"п";"р";"с";"т";"у";"ф";"х";"ц";"ч";"ш";"щ";"ъ";"ы";"ь";"э";"ю";"я"},F4512))&gt;0</f>
        <v>0</v>
      </c>
      <c r="Z4512" s="142" t="b">
        <f>COUNT(SEARCH({"а";"б";"в";"г";"д";"е";"ё";"ж";"з";"и";"й";"к";"л";"м";"н";"о";"п";"р";"с";"т";"у";"ф";"х";"ц";"ч";"ш";"щ";"ъ";"ы";"ь";"э";"ю";"я"},K4512))&gt;0</f>
        <v>0</v>
      </c>
      <c r="AA4512" s="142" t="b">
        <f>COUNT(SEARCH({"а";"б";"в";"г";"д";"е";"ё";"ж";"з";"и";"й";"к";"л";"м";"н";"о";"п";"р";"с";"т";"у";"ф";"х";"ц";"ч";"ш";"щ";"ъ";"ы";"ь";"э";"ю";"я"},L4512))&gt;0</f>
        <v>0</v>
      </c>
      <c r="AB4512" s="142" t="b">
        <f>COUNT(SEARCH({"а";"б";"в";"г";"д";"е";"ё";"ж";"з";"и";"й";"к";"л";"м";"н";"о";"п";"р";"с";"т";"у";"ф";"х";"ц";"ч";"ш";"щ";"ъ";"ы";"ь";"э";"ю";"я"},I4512))&gt;0</f>
        <v>0</v>
      </c>
      <c r="AC4512" s="142" t="b">
        <f>COUNT(SEARCH({"а";"б";"в";"г";"д";"е";"ё";"ж";"з";"и";"й";"к";"л";"м";"н";"о";"п";"р";"с";"т";"у";"ф";"х";"ц";"ч";"ш";"щ";"ъ";"ы";"ь";"э";"ю";"я"},M4512))&gt;0</f>
        <v>0</v>
      </c>
      <c r="AD4512" s="27" t="b">
        <f t="shared" si="76"/>
        <v>1</v>
      </c>
      <c r="AE4512" s="27"/>
    </row>
    <row r="4513" spans="1:31" s="289" customFormat="1" hidden="1">
      <c r="A4513" s="327" t="s">
        <v>5294</v>
      </c>
      <c r="B4513" s="327"/>
      <c r="C4513" s="110" t="s">
        <v>7078</v>
      </c>
      <c r="D4513" s="312">
        <v>1</v>
      </c>
      <c r="E4513" s="25" t="s">
        <v>7093</v>
      </c>
      <c r="F4513" s="25" t="s">
        <v>8</v>
      </c>
      <c r="G4513" s="24"/>
      <c r="H4513" s="114" t="s">
        <v>67</v>
      </c>
      <c r="I4513" s="22" t="s">
        <v>97</v>
      </c>
      <c r="J4513" s="22" t="s">
        <v>5</v>
      </c>
      <c r="K4513" s="73"/>
      <c r="L4513" s="24"/>
      <c r="M4513" s="24"/>
      <c r="N4513" s="96" t="s">
        <v>396</v>
      </c>
      <c r="O4513" s="51" t="s">
        <v>397</v>
      </c>
      <c r="P4513" s="51"/>
      <c r="Q4513" s="25"/>
      <c r="R4513" s="24"/>
      <c r="S4513" s="24" t="s">
        <v>398</v>
      </c>
      <c r="T4513" s="24"/>
      <c r="U4513" s="27"/>
      <c r="V4513" s="27"/>
      <c r="W4513" s="27"/>
      <c r="X4513" s="142" t="b">
        <f>COUNT(SEARCH({"а";"б";"в";"г";"д";"е";"ё";"ж";"з";"и";"й";"к";"л";"м";"н";"о";"п";"р";"с";"т";"у";"ф";"х";"ц";"ч";"ш";"щ";"ъ";"ы";"ь";"э";"ю";"я"},E4513))&gt;0</f>
        <v>0</v>
      </c>
      <c r="Y4513" s="142" t="b">
        <f>COUNT(SEARCH({"а";"б";"в";"г";"д";"е";"ё";"ж";"з";"и";"й";"к";"л";"м";"н";"о";"п";"р";"с";"т";"у";"ф";"х";"ц";"ч";"ш";"щ";"ъ";"ы";"ь";"э";"ю";"я"},F4513))&gt;0</f>
        <v>0</v>
      </c>
      <c r="Z4513" s="142" t="b">
        <f>COUNT(SEARCH({"а";"б";"в";"г";"д";"е";"ё";"ж";"з";"и";"й";"к";"л";"м";"н";"о";"п";"р";"с";"т";"у";"ф";"х";"ц";"ч";"ш";"щ";"ъ";"ы";"ь";"э";"ю";"я"},K4513))&gt;0</f>
        <v>0</v>
      </c>
      <c r="AA4513" s="142" t="b">
        <f>COUNT(SEARCH({"а";"б";"в";"г";"д";"е";"ё";"ж";"з";"и";"й";"к";"л";"м";"н";"о";"п";"р";"с";"т";"у";"ф";"х";"ц";"ч";"ш";"щ";"ъ";"ы";"ь";"э";"ю";"я"},L4513))&gt;0</f>
        <v>0</v>
      </c>
      <c r="AB4513" s="142" t="b">
        <f>COUNT(SEARCH({"а";"б";"в";"г";"д";"е";"ё";"ж";"з";"и";"й";"к";"л";"м";"н";"о";"п";"р";"с";"т";"у";"ф";"х";"ц";"ч";"ш";"щ";"ъ";"ы";"ь";"э";"ю";"я"},I4513))&gt;0</f>
        <v>0</v>
      </c>
      <c r="AC4513" s="142" t="b">
        <f>COUNT(SEARCH({"а";"б";"в";"г";"д";"е";"ё";"ж";"з";"и";"й";"к";"л";"м";"н";"о";"п";"р";"с";"т";"у";"ф";"х";"ц";"ч";"ш";"щ";"ъ";"ы";"ь";"э";"ю";"я"},M4513))&gt;0</f>
        <v>0</v>
      </c>
      <c r="AD4513" s="27" t="b">
        <f t="shared" si="76"/>
        <v>1</v>
      </c>
      <c r="AE4513" s="27"/>
    </row>
    <row r="4514" spans="1:31" s="289" customFormat="1" ht="30" hidden="1">
      <c r="A4514" s="327" t="s">
        <v>5294</v>
      </c>
      <c r="B4514" s="327"/>
      <c r="C4514" s="110" t="s">
        <v>7078</v>
      </c>
      <c r="D4514" s="312">
        <v>1</v>
      </c>
      <c r="E4514" s="25" t="s">
        <v>7093</v>
      </c>
      <c r="F4514" s="25" t="s">
        <v>10</v>
      </c>
      <c r="G4514" s="24"/>
      <c r="H4514" s="49" t="s">
        <v>399</v>
      </c>
      <c r="I4514" s="22" t="s">
        <v>3</v>
      </c>
      <c r="J4514" s="22" t="s">
        <v>5</v>
      </c>
      <c r="K4514" s="73"/>
      <c r="L4514" s="24"/>
      <c r="M4514" s="24"/>
      <c r="N4514" s="42"/>
      <c r="O4514" s="51" t="s">
        <v>399</v>
      </c>
      <c r="P4514" s="51"/>
      <c r="Q4514" s="25"/>
      <c r="R4514" s="24"/>
      <c r="S4514" s="24" t="s">
        <v>4</v>
      </c>
      <c r="T4514" s="24"/>
      <c r="U4514" s="27"/>
      <c r="V4514" s="27"/>
      <c r="W4514" s="27"/>
      <c r="X4514" s="142" t="b">
        <f>COUNT(SEARCH({"а";"б";"в";"г";"д";"е";"ё";"ж";"з";"и";"й";"к";"л";"м";"н";"о";"п";"р";"с";"т";"у";"ф";"х";"ц";"ч";"ш";"щ";"ъ";"ы";"ь";"э";"ю";"я"},E4514))&gt;0</f>
        <v>0</v>
      </c>
      <c r="Y4514" s="142" t="b">
        <f>COUNT(SEARCH({"а";"б";"в";"г";"д";"е";"ё";"ж";"з";"и";"й";"к";"л";"м";"н";"о";"п";"р";"с";"т";"у";"ф";"х";"ц";"ч";"ш";"щ";"ъ";"ы";"ь";"э";"ю";"я"},F4514))&gt;0</f>
        <v>0</v>
      </c>
      <c r="Z4514" s="142" t="b">
        <f>COUNT(SEARCH({"а";"б";"в";"г";"д";"е";"ё";"ж";"з";"и";"й";"к";"л";"м";"н";"о";"п";"р";"с";"т";"у";"ф";"х";"ц";"ч";"ш";"щ";"ъ";"ы";"ь";"э";"ю";"я"},K4514))&gt;0</f>
        <v>0</v>
      </c>
      <c r="AA4514" s="142" t="b">
        <f>COUNT(SEARCH({"а";"б";"в";"г";"д";"е";"ё";"ж";"з";"и";"й";"к";"л";"м";"н";"о";"п";"р";"с";"т";"у";"ф";"х";"ц";"ч";"ш";"щ";"ъ";"ы";"ь";"э";"ю";"я"},L4514))&gt;0</f>
        <v>0</v>
      </c>
      <c r="AB4514" s="142" t="b">
        <f>COUNT(SEARCH({"а";"б";"в";"г";"д";"е";"ё";"ж";"з";"и";"й";"к";"л";"м";"н";"о";"п";"р";"с";"т";"у";"ф";"х";"ц";"ч";"ш";"щ";"ъ";"ы";"ь";"э";"ю";"я"},I4514))&gt;0</f>
        <v>0</v>
      </c>
      <c r="AC4514" s="142" t="b">
        <f>COUNT(SEARCH({"а";"б";"в";"г";"д";"е";"ё";"ж";"з";"и";"й";"к";"л";"м";"н";"о";"п";"р";"с";"т";"у";"ф";"х";"ц";"ч";"ш";"щ";"ъ";"ы";"ь";"э";"ю";"я"},M4514))&gt;0</f>
        <v>0</v>
      </c>
      <c r="AD4514" s="27" t="b">
        <f t="shared" si="76"/>
        <v>1</v>
      </c>
      <c r="AE4514" s="27"/>
    </row>
    <row r="4515" spans="1:31" s="289" customFormat="1" ht="30" hidden="1">
      <c r="A4515" s="327" t="s">
        <v>5294</v>
      </c>
      <c r="B4515" s="327"/>
      <c r="C4515" s="110" t="s">
        <v>7078</v>
      </c>
      <c r="D4515" s="312">
        <v>1</v>
      </c>
      <c r="E4515" s="25" t="s">
        <v>7093</v>
      </c>
      <c r="F4515" s="25" t="s">
        <v>12</v>
      </c>
      <c r="G4515" s="24"/>
      <c r="H4515" s="49" t="s">
        <v>400</v>
      </c>
      <c r="I4515" s="22" t="s">
        <v>3</v>
      </c>
      <c r="J4515" s="22" t="s">
        <v>5</v>
      </c>
      <c r="K4515" s="73"/>
      <c r="L4515" s="24"/>
      <c r="M4515" s="24"/>
      <c r="N4515" s="42"/>
      <c r="O4515" s="51" t="s">
        <v>66</v>
      </c>
      <c r="P4515" s="51"/>
      <c r="Q4515" s="25"/>
      <c r="R4515" s="24"/>
      <c r="S4515" s="24" t="s">
        <v>4</v>
      </c>
      <c r="T4515" s="24"/>
      <c r="U4515" s="27"/>
      <c r="V4515" s="27"/>
      <c r="W4515" s="27"/>
      <c r="X4515" s="142" t="b">
        <f>COUNT(SEARCH({"а";"б";"в";"г";"д";"е";"ё";"ж";"з";"и";"й";"к";"л";"м";"н";"о";"п";"р";"с";"т";"у";"ф";"х";"ц";"ч";"ш";"щ";"ъ";"ы";"ь";"э";"ю";"я"},E4515))&gt;0</f>
        <v>0</v>
      </c>
      <c r="Y4515" s="142" t="b">
        <f>COUNT(SEARCH({"а";"б";"в";"г";"д";"е";"ё";"ж";"з";"и";"й";"к";"л";"м";"н";"о";"п";"р";"с";"т";"у";"ф";"х";"ц";"ч";"ш";"щ";"ъ";"ы";"ь";"э";"ю";"я"},F4515))&gt;0</f>
        <v>0</v>
      </c>
      <c r="Z4515" s="142" t="b">
        <f>COUNT(SEARCH({"а";"б";"в";"г";"д";"е";"ё";"ж";"з";"и";"й";"к";"л";"м";"н";"о";"п";"р";"с";"т";"у";"ф";"х";"ц";"ч";"ш";"щ";"ъ";"ы";"ь";"э";"ю";"я"},K4515))&gt;0</f>
        <v>0</v>
      </c>
      <c r="AA4515" s="142" t="b">
        <f>COUNT(SEARCH({"а";"б";"в";"г";"д";"е";"ё";"ж";"з";"и";"й";"к";"л";"м";"н";"о";"п";"р";"с";"т";"у";"ф";"х";"ц";"ч";"ш";"щ";"ъ";"ы";"ь";"э";"ю";"я"},L4515))&gt;0</f>
        <v>0</v>
      </c>
      <c r="AB4515" s="142" t="b">
        <f>COUNT(SEARCH({"а";"б";"в";"г";"д";"е";"ё";"ж";"з";"и";"й";"к";"л";"м";"н";"о";"п";"р";"с";"т";"у";"ф";"х";"ц";"ч";"ш";"щ";"ъ";"ы";"ь";"э";"ю";"я"},I4515))&gt;0</f>
        <v>0</v>
      </c>
      <c r="AC4515" s="142" t="b">
        <f>COUNT(SEARCH({"а";"б";"в";"г";"д";"е";"ё";"ж";"з";"и";"й";"к";"л";"м";"н";"о";"п";"р";"с";"т";"у";"ф";"х";"ц";"ч";"ш";"щ";"ъ";"ы";"ь";"э";"ю";"я"},M4515))&gt;0</f>
        <v>0</v>
      </c>
      <c r="AD4515" s="27" t="b">
        <f t="shared" si="76"/>
        <v>1</v>
      </c>
      <c r="AE4515" s="27"/>
    </row>
    <row r="4516" spans="1:31" s="289" customFormat="1" hidden="1">
      <c r="A4516" s="327" t="s">
        <v>5294</v>
      </c>
      <c r="B4516" s="327"/>
      <c r="C4516" s="110" t="s">
        <v>7078</v>
      </c>
      <c r="D4516" s="312">
        <v>1</v>
      </c>
      <c r="E4516" s="25" t="s">
        <v>7093</v>
      </c>
      <c r="F4516" s="25" t="s">
        <v>18</v>
      </c>
      <c r="G4516" s="24"/>
      <c r="H4516" s="22" t="s">
        <v>64</v>
      </c>
      <c r="I4516" s="22" t="s">
        <v>19</v>
      </c>
      <c r="J4516" s="22" t="s">
        <v>5</v>
      </c>
      <c r="K4516" s="73"/>
      <c r="L4516" s="24"/>
      <c r="M4516" s="24"/>
      <c r="N4516" s="42"/>
      <c r="O4516" s="22" t="s">
        <v>401</v>
      </c>
      <c r="P4516" s="51"/>
      <c r="Q4516" s="25"/>
      <c r="R4516" s="24"/>
      <c r="S4516" s="24"/>
      <c r="T4516" s="24"/>
      <c r="U4516" s="27"/>
      <c r="V4516" s="27"/>
      <c r="W4516" s="27"/>
      <c r="X4516" s="142" t="b">
        <f>COUNT(SEARCH({"а";"б";"в";"г";"д";"е";"ё";"ж";"з";"и";"й";"к";"л";"м";"н";"о";"п";"р";"с";"т";"у";"ф";"х";"ц";"ч";"ш";"щ";"ъ";"ы";"ь";"э";"ю";"я"},E4516))&gt;0</f>
        <v>0</v>
      </c>
      <c r="Y4516" s="142" t="b">
        <f>COUNT(SEARCH({"а";"б";"в";"г";"д";"е";"ё";"ж";"з";"и";"й";"к";"л";"м";"н";"о";"п";"р";"с";"т";"у";"ф";"х";"ц";"ч";"ш";"щ";"ъ";"ы";"ь";"э";"ю";"я"},F4516))&gt;0</f>
        <v>0</v>
      </c>
      <c r="Z4516" s="142" t="b">
        <f>COUNT(SEARCH({"а";"б";"в";"г";"д";"е";"ё";"ж";"з";"и";"й";"к";"л";"м";"н";"о";"п";"р";"с";"т";"у";"ф";"х";"ц";"ч";"ш";"щ";"ъ";"ы";"ь";"э";"ю";"я"},K4516))&gt;0</f>
        <v>0</v>
      </c>
      <c r="AA4516" s="142" t="b">
        <f>COUNT(SEARCH({"а";"б";"в";"г";"д";"е";"ё";"ж";"з";"и";"й";"к";"л";"м";"н";"о";"п";"р";"с";"т";"у";"ф";"х";"ц";"ч";"ш";"щ";"ъ";"ы";"ь";"э";"ю";"я"},L4516))&gt;0</f>
        <v>0</v>
      </c>
      <c r="AB4516" s="142" t="b">
        <f>COUNT(SEARCH({"а";"б";"в";"г";"д";"е";"ё";"ж";"з";"и";"й";"к";"л";"м";"н";"о";"п";"р";"с";"т";"у";"ф";"х";"ц";"ч";"ш";"щ";"ъ";"ы";"ь";"э";"ю";"я"},I4516))&gt;0</f>
        <v>0</v>
      </c>
      <c r="AC4516" s="142" t="b">
        <f>COUNT(SEARCH({"а";"б";"в";"г";"д";"е";"ё";"ж";"з";"и";"й";"к";"л";"м";"н";"о";"п";"р";"с";"т";"у";"ф";"х";"ц";"ч";"ш";"щ";"ъ";"ы";"ь";"э";"ю";"я"},M4516))&gt;0</f>
        <v>0</v>
      </c>
      <c r="AD4516" s="27" t="b">
        <f t="shared" si="76"/>
        <v>1</v>
      </c>
      <c r="AE4516" s="27"/>
    </row>
    <row r="4517" spans="1:31" s="289" customFormat="1" ht="45" hidden="1">
      <c r="A4517" s="327" t="s">
        <v>5294</v>
      </c>
      <c r="B4517" s="327"/>
      <c r="C4517" s="110" t="s">
        <v>7078</v>
      </c>
      <c r="D4517" s="312">
        <v>1</v>
      </c>
      <c r="E4517" s="25" t="s">
        <v>7093</v>
      </c>
      <c r="F4517" s="25" t="s">
        <v>21</v>
      </c>
      <c r="G4517" s="24"/>
      <c r="H4517" s="25" t="s">
        <v>402</v>
      </c>
      <c r="I4517" s="22" t="s">
        <v>19</v>
      </c>
      <c r="J4517" s="22" t="s">
        <v>5</v>
      </c>
      <c r="K4517" s="73"/>
      <c r="L4517" s="25"/>
      <c r="M4517" s="25"/>
      <c r="N4517" s="96"/>
      <c r="O4517" s="51" t="s">
        <v>20</v>
      </c>
      <c r="P4517" s="51"/>
      <c r="Q4517" s="25"/>
      <c r="R4517" s="24"/>
      <c r="S4517" s="24" t="s">
        <v>4</v>
      </c>
      <c r="T4517" s="24"/>
      <c r="U4517" s="27"/>
      <c r="V4517" s="27"/>
      <c r="W4517" s="27"/>
      <c r="X4517" s="142" t="b">
        <f>COUNT(SEARCH({"а";"б";"в";"г";"д";"е";"ё";"ж";"з";"и";"й";"к";"л";"м";"н";"о";"п";"р";"с";"т";"у";"ф";"х";"ц";"ч";"ш";"щ";"ъ";"ы";"ь";"э";"ю";"я"},E4517))&gt;0</f>
        <v>0</v>
      </c>
      <c r="Y4517" s="142" t="b">
        <f>COUNT(SEARCH({"а";"б";"в";"г";"д";"е";"ё";"ж";"з";"и";"й";"к";"л";"м";"н";"о";"п";"р";"с";"т";"у";"ф";"х";"ц";"ч";"ш";"щ";"ъ";"ы";"ь";"э";"ю";"я"},F4517))&gt;0</f>
        <v>0</v>
      </c>
      <c r="Z4517" s="142" t="b">
        <f>COUNT(SEARCH({"а";"б";"в";"г";"д";"е";"ё";"ж";"з";"и";"й";"к";"л";"м";"н";"о";"п";"р";"с";"т";"у";"ф";"х";"ц";"ч";"ш";"щ";"ъ";"ы";"ь";"э";"ю";"я"},K4517))&gt;0</f>
        <v>0</v>
      </c>
      <c r="AA4517" s="142" t="b">
        <f>COUNT(SEARCH({"а";"б";"в";"г";"д";"е";"ё";"ж";"з";"и";"й";"к";"л";"м";"н";"о";"п";"р";"с";"т";"у";"ф";"х";"ц";"ч";"ш";"щ";"ъ";"ы";"ь";"э";"ю";"я"},L4517))&gt;0</f>
        <v>0</v>
      </c>
      <c r="AB4517" s="142" t="b">
        <f>COUNT(SEARCH({"а";"б";"в";"г";"д";"е";"ё";"ж";"з";"и";"й";"к";"л";"м";"н";"о";"п";"р";"с";"т";"у";"ф";"х";"ц";"ч";"ш";"щ";"ъ";"ы";"ь";"э";"ю";"я"},I4517))&gt;0</f>
        <v>0</v>
      </c>
      <c r="AC4517" s="142" t="b">
        <f>COUNT(SEARCH({"а";"б";"в";"г";"д";"е";"ё";"ж";"з";"и";"й";"к";"л";"м";"н";"о";"п";"р";"с";"т";"у";"ф";"х";"ц";"ч";"ш";"щ";"ъ";"ы";"ь";"э";"ю";"я"},M4517))&gt;0</f>
        <v>0</v>
      </c>
      <c r="AD4517" s="27" t="b">
        <f t="shared" si="76"/>
        <v>1</v>
      </c>
      <c r="AE4517" s="27"/>
    </row>
    <row r="4518" spans="1:31" s="289" customFormat="1" hidden="1">
      <c r="A4518" s="327" t="s">
        <v>5294</v>
      </c>
      <c r="B4518" s="327"/>
      <c r="C4518" s="110" t="s">
        <v>7078</v>
      </c>
      <c r="D4518" s="312">
        <v>1</v>
      </c>
      <c r="E4518" s="25" t="s">
        <v>7093</v>
      </c>
      <c r="F4518" s="25" t="s">
        <v>3896</v>
      </c>
      <c r="G4518" s="24"/>
      <c r="H4518" s="136" t="s">
        <v>3897</v>
      </c>
      <c r="I4518" s="22" t="s">
        <v>97</v>
      </c>
      <c r="J4518" s="22" t="s">
        <v>23</v>
      </c>
      <c r="K4518" s="73" t="s">
        <v>7079</v>
      </c>
      <c r="L4518" s="25" t="s">
        <v>3896</v>
      </c>
      <c r="M4518" s="25" t="s">
        <v>97</v>
      </c>
      <c r="N4518" s="96"/>
      <c r="O4518" s="51" t="s">
        <v>395</v>
      </c>
      <c r="P4518" s="51"/>
      <c r="Q4518" s="25"/>
      <c r="R4518" s="24"/>
      <c r="S4518" s="24"/>
      <c r="T4518" s="24"/>
      <c r="U4518" s="27"/>
      <c r="V4518" s="27"/>
      <c r="W4518" s="27"/>
      <c r="X4518" s="142" t="b">
        <f>COUNT(SEARCH({"а";"б";"в";"г";"д";"е";"ё";"ж";"з";"и";"й";"к";"л";"м";"н";"о";"п";"р";"с";"т";"у";"ф";"х";"ц";"ч";"ш";"щ";"ъ";"ы";"ь";"э";"ю";"я"},E4518))&gt;0</f>
        <v>0</v>
      </c>
      <c r="Y4518" s="142" t="b">
        <f>COUNT(SEARCH({"а";"б";"в";"г";"д";"е";"ё";"ж";"з";"и";"й";"к";"л";"м";"н";"о";"п";"р";"с";"т";"у";"ф";"х";"ц";"ч";"ш";"щ";"ъ";"ы";"ь";"э";"ю";"я"},F4518))&gt;0</f>
        <v>0</v>
      </c>
      <c r="Z4518" s="142" t="b">
        <f>COUNT(SEARCH({"а";"б";"в";"г";"д";"е";"ё";"ж";"з";"и";"й";"к";"л";"м";"н";"о";"п";"р";"с";"т";"у";"ф";"х";"ц";"ч";"ш";"щ";"ъ";"ы";"ь";"э";"ю";"я"},K4518))&gt;0</f>
        <v>0</v>
      </c>
      <c r="AA4518" s="142" t="b">
        <f>COUNT(SEARCH({"а";"б";"в";"г";"д";"е";"ё";"ж";"з";"и";"й";"к";"л";"м";"н";"о";"п";"р";"с";"т";"у";"ф";"х";"ц";"ч";"ш";"щ";"ъ";"ы";"ь";"э";"ю";"я"},L4518))&gt;0</f>
        <v>0</v>
      </c>
      <c r="AB4518" s="142" t="b">
        <f>COUNT(SEARCH({"а";"б";"в";"г";"д";"е";"ё";"ж";"з";"и";"й";"к";"л";"м";"н";"о";"п";"р";"с";"т";"у";"ф";"х";"ц";"ч";"ш";"щ";"ъ";"ы";"ь";"э";"ю";"я"},I4518))&gt;0</f>
        <v>0</v>
      </c>
      <c r="AC4518" s="142" t="b">
        <f>COUNT(SEARCH({"а";"б";"в";"г";"д";"е";"ё";"ж";"з";"и";"й";"к";"л";"м";"н";"о";"п";"р";"с";"т";"у";"ф";"х";"ц";"ч";"ш";"щ";"ъ";"ы";"ь";"э";"ю";"я"},M4518))&gt;0</f>
        <v>0</v>
      </c>
      <c r="AD4518" s="27" t="b">
        <f t="shared" si="76"/>
        <v>1</v>
      </c>
      <c r="AE4518" s="27"/>
    </row>
    <row r="4519" spans="1:31" s="289" customFormat="1" hidden="1">
      <c r="A4519" s="327" t="s">
        <v>5294</v>
      </c>
      <c r="B4519" s="327"/>
      <c r="C4519" s="110" t="s">
        <v>7078</v>
      </c>
      <c r="D4519" s="312">
        <v>1</v>
      </c>
      <c r="E4519" s="25" t="s">
        <v>7093</v>
      </c>
      <c r="F4519" s="25" t="s">
        <v>405</v>
      </c>
      <c r="G4519" s="25" t="s">
        <v>136</v>
      </c>
      <c r="H4519" s="25" t="s">
        <v>406</v>
      </c>
      <c r="I4519" s="22" t="s">
        <v>65</v>
      </c>
      <c r="J4519" s="22" t="s">
        <v>5</v>
      </c>
      <c r="K4519" s="73" t="s">
        <v>7079</v>
      </c>
      <c r="L4519" s="25" t="s">
        <v>405</v>
      </c>
      <c r="M4519" s="25" t="s">
        <v>65</v>
      </c>
      <c r="N4519" s="96"/>
      <c r="O4519" s="51" t="s">
        <v>395</v>
      </c>
      <c r="P4519" s="51"/>
      <c r="Q4519" s="25"/>
      <c r="R4519" s="24"/>
      <c r="S4519" s="24" t="s">
        <v>4</v>
      </c>
      <c r="T4519" s="24"/>
      <c r="U4519" s="27"/>
      <c r="V4519" s="27"/>
      <c r="W4519" s="27"/>
      <c r="X4519" s="142" t="b">
        <f>COUNT(SEARCH({"а";"б";"в";"г";"д";"е";"ё";"ж";"з";"и";"й";"к";"л";"м";"н";"о";"п";"р";"с";"т";"у";"ф";"х";"ц";"ч";"ш";"щ";"ъ";"ы";"ь";"э";"ю";"я"},E4519))&gt;0</f>
        <v>0</v>
      </c>
      <c r="Y4519" s="142" t="b">
        <f>COUNT(SEARCH({"а";"б";"в";"г";"д";"е";"ё";"ж";"з";"и";"й";"к";"л";"м";"н";"о";"п";"р";"с";"т";"у";"ф";"х";"ц";"ч";"ш";"щ";"ъ";"ы";"ь";"э";"ю";"я"},F4519))&gt;0</f>
        <v>0</v>
      </c>
      <c r="Z4519" s="142" t="b">
        <f>COUNT(SEARCH({"а";"б";"в";"г";"д";"е";"ё";"ж";"з";"и";"й";"к";"л";"м";"н";"о";"п";"р";"с";"т";"у";"ф";"х";"ц";"ч";"ш";"щ";"ъ";"ы";"ь";"э";"ю";"я"},K4519))&gt;0</f>
        <v>0</v>
      </c>
      <c r="AA4519" s="142" t="b">
        <f>COUNT(SEARCH({"а";"б";"в";"г";"д";"е";"ё";"ж";"з";"и";"й";"к";"л";"м";"н";"о";"п";"р";"с";"т";"у";"ф";"х";"ц";"ч";"ш";"щ";"ъ";"ы";"ь";"э";"ю";"я"},L4519))&gt;0</f>
        <v>0</v>
      </c>
      <c r="AB4519" s="142" t="b">
        <f>COUNT(SEARCH({"а";"б";"в";"г";"д";"е";"ё";"ж";"з";"и";"й";"к";"л";"м";"н";"о";"п";"р";"с";"т";"у";"ф";"х";"ц";"ч";"ш";"щ";"ъ";"ы";"ь";"э";"ю";"я"},I4519))&gt;0</f>
        <v>0</v>
      </c>
      <c r="AC4519" s="142" t="b">
        <f>COUNT(SEARCH({"а";"б";"в";"г";"д";"е";"ё";"ж";"з";"и";"й";"к";"л";"м";"н";"о";"п";"р";"с";"т";"у";"ф";"х";"ц";"ч";"ш";"щ";"ъ";"ы";"ь";"э";"ю";"я"},M4519))&gt;0</f>
        <v>0</v>
      </c>
      <c r="AD4519" s="27" t="b">
        <f t="shared" si="76"/>
        <v>1</v>
      </c>
      <c r="AE4519" s="27"/>
    </row>
    <row r="4520" spans="1:31" s="289" customFormat="1" hidden="1">
      <c r="A4520" s="327" t="s">
        <v>5294</v>
      </c>
      <c r="B4520" s="327"/>
      <c r="C4520" s="110" t="s">
        <v>7078</v>
      </c>
      <c r="D4520" s="312">
        <v>1</v>
      </c>
      <c r="E4520" s="25" t="s">
        <v>7093</v>
      </c>
      <c r="F4520" s="25" t="s">
        <v>407</v>
      </c>
      <c r="G4520" s="25"/>
      <c r="H4520" s="25" t="s">
        <v>408</v>
      </c>
      <c r="I4520" s="22" t="s">
        <v>65</v>
      </c>
      <c r="J4520" s="22" t="s">
        <v>23</v>
      </c>
      <c r="K4520" s="73" t="s">
        <v>7079</v>
      </c>
      <c r="L4520" s="25" t="s">
        <v>407</v>
      </c>
      <c r="M4520" s="25" t="s">
        <v>65</v>
      </c>
      <c r="N4520" s="96"/>
      <c r="O4520" s="51" t="s">
        <v>395</v>
      </c>
      <c r="P4520" s="51"/>
      <c r="Q4520" s="25"/>
      <c r="R4520" s="24"/>
      <c r="S4520" s="24"/>
      <c r="T4520" s="24"/>
      <c r="U4520" s="27"/>
      <c r="V4520" s="27"/>
      <c r="W4520" s="27"/>
      <c r="X4520" s="142" t="b">
        <f>COUNT(SEARCH({"а";"б";"в";"г";"д";"е";"ё";"ж";"з";"и";"й";"к";"л";"м";"н";"о";"п";"р";"с";"т";"у";"ф";"х";"ц";"ч";"ш";"щ";"ъ";"ы";"ь";"э";"ю";"я"},E4520))&gt;0</f>
        <v>0</v>
      </c>
      <c r="Y4520" s="142" t="b">
        <f>COUNT(SEARCH({"а";"б";"в";"г";"д";"е";"ё";"ж";"з";"и";"й";"к";"л";"м";"н";"о";"п";"р";"с";"т";"у";"ф";"х";"ц";"ч";"ш";"щ";"ъ";"ы";"ь";"э";"ю";"я"},F4520))&gt;0</f>
        <v>0</v>
      </c>
      <c r="Z4520" s="142" t="b">
        <f>COUNT(SEARCH({"а";"б";"в";"г";"д";"е";"ё";"ж";"з";"и";"й";"к";"л";"м";"н";"о";"п";"р";"с";"т";"у";"ф";"х";"ц";"ч";"ш";"щ";"ъ";"ы";"ь";"э";"ю";"я"},K4520))&gt;0</f>
        <v>0</v>
      </c>
      <c r="AA4520" s="142" t="b">
        <f>COUNT(SEARCH({"а";"б";"в";"г";"д";"е";"ё";"ж";"з";"и";"й";"к";"л";"м";"н";"о";"п";"р";"с";"т";"у";"ф";"х";"ц";"ч";"ш";"щ";"ъ";"ы";"ь";"э";"ю";"я"},L4520))&gt;0</f>
        <v>0</v>
      </c>
      <c r="AB4520" s="142" t="b">
        <f>COUNT(SEARCH({"а";"б";"в";"г";"д";"е";"ё";"ж";"з";"и";"й";"к";"л";"м";"н";"о";"п";"р";"с";"т";"у";"ф";"х";"ц";"ч";"ш";"щ";"ъ";"ы";"ь";"э";"ю";"я"},I4520))&gt;0</f>
        <v>0</v>
      </c>
      <c r="AC4520" s="142" t="b">
        <f>COUNT(SEARCH({"а";"б";"в";"г";"д";"е";"ё";"ж";"з";"и";"й";"к";"л";"м";"н";"о";"п";"р";"с";"т";"у";"ф";"х";"ц";"ч";"ш";"щ";"ъ";"ы";"ь";"э";"ю";"я"},M4520))&gt;0</f>
        <v>0</v>
      </c>
      <c r="AD4520" s="27" t="b">
        <f t="shared" si="76"/>
        <v>1</v>
      </c>
      <c r="AE4520" s="27"/>
    </row>
    <row r="4521" spans="1:31" s="289" customFormat="1" hidden="1">
      <c r="A4521" s="327" t="s">
        <v>5294</v>
      </c>
      <c r="B4521" s="327"/>
      <c r="C4521" s="110" t="s">
        <v>6993</v>
      </c>
      <c r="D4521" s="312" t="s">
        <v>279</v>
      </c>
      <c r="E4521" s="114" t="s">
        <v>6994</v>
      </c>
      <c r="F4521" s="25" t="s">
        <v>2686</v>
      </c>
      <c r="G4521" s="24" t="s">
        <v>134</v>
      </c>
      <c r="H4521" s="24" t="s">
        <v>7032</v>
      </c>
      <c r="I4521" s="90" t="s">
        <v>3</v>
      </c>
      <c r="J4521" s="24" t="s">
        <v>5</v>
      </c>
      <c r="K4521" s="90"/>
      <c r="L4521" s="49"/>
      <c r="M4521" s="24"/>
      <c r="N4521" s="304"/>
      <c r="O4521" s="51" t="s">
        <v>512</v>
      </c>
      <c r="P4521" s="49"/>
      <c r="Q4521" s="26" t="str">
        <f>CONCATENATE("rdv.lnk_",MID(E4521,10,LEN(E4521)-14))</f>
        <v>rdv.lnk_sum_cash_symbol_cash_sub_symbol</v>
      </c>
      <c r="R4521" s="24"/>
      <c r="S4521" s="24" t="s">
        <v>455</v>
      </c>
      <c r="T4521" s="24"/>
      <c r="X4521" s="142" t="b">
        <f>COUNT(SEARCH({"а";"б";"в";"г";"д";"е";"ё";"ж";"з";"и";"й";"к";"л";"м";"н";"о";"п";"р";"с";"т";"у";"ф";"х";"ц";"ч";"ш";"щ";"ъ";"ы";"ь";"э";"ю";"я"},E4521))&gt;0</f>
        <v>0</v>
      </c>
      <c r="Y4521" s="142" t="b">
        <f>COUNT(SEARCH({"а";"б";"в";"г";"д";"е";"ё";"ж";"з";"и";"й";"к";"л";"м";"н";"о";"п";"р";"с";"т";"у";"ф";"х";"ц";"ч";"ш";"щ";"ъ";"ы";"ь";"э";"ю";"я"},F4521))&gt;0</f>
        <v>0</v>
      </c>
      <c r="Z4521" s="142" t="b">
        <f>COUNT(SEARCH({"а";"б";"в";"г";"д";"е";"ё";"ж";"з";"и";"й";"к";"л";"м";"н";"о";"п";"р";"с";"т";"у";"ф";"х";"ц";"ч";"ш";"щ";"ъ";"ы";"ь";"э";"ю";"я"},K4521))&gt;0</f>
        <v>0</v>
      </c>
      <c r="AA4521" s="142" t="b">
        <f>COUNT(SEARCH({"а";"б";"в";"г";"д";"е";"ё";"ж";"з";"и";"й";"к";"л";"м";"н";"о";"п";"р";"с";"т";"у";"ф";"х";"ц";"ч";"ш";"щ";"ъ";"ы";"ь";"э";"ю";"я"},L4521))&gt;0</f>
        <v>0</v>
      </c>
      <c r="AB4521" s="142" t="b">
        <f>COUNT(SEARCH({"а";"б";"в";"г";"д";"е";"ё";"ж";"з";"и";"й";"к";"л";"м";"н";"о";"п";"р";"с";"т";"у";"ф";"х";"ц";"ч";"ш";"щ";"ъ";"ы";"ь";"э";"ю";"я"},I4521))&gt;0</f>
        <v>0</v>
      </c>
      <c r="AC4521" s="142" t="b">
        <f>COUNT(SEARCH({"а";"б";"в";"г";"д";"е";"ё";"ж";"з";"и";"й";"к";"л";"м";"н";"о";"п";"р";"с";"т";"у";"ф";"х";"ц";"ч";"ш";"щ";"ъ";"ы";"ь";"э";"ю";"я"},M4521))&gt;0</f>
        <v>0</v>
      </c>
      <c r="AD4521" s="27" t="b">
        <f t="shared" si="76"/>
        <v>1</v>
      </c>
    </row>
    <row r="4522" spans="1:31" s="289" customFormat="1" ht="30" hidden="1">
      <c r="A4522" s="327" t="s">
        <v>5294</v>
      </c>
      <c r="B4522" s="327"/>
      <c r="C4522" s="110" t="s">
        <v>6993</v>
      </c>
      <c r="D4522" s="312" t="s">
        <v>279</v>
      </c>
      <c r="E4522" s="114" t="s">
        <v>6994</v>
      </c>
      <c r="F4522" s="65" t="s">
        <v>2635</v>
      </c>
      <c r="G4522" s="24" t="s">
        <v>183</v>
      </c>
      <c r="H4522" s="49" t="s">
        <v>7033</v>
      </c>
      <c r="I4522" s="25" t="s">
        <v>3</v>
      </c>
      <c r="J4522" s="51" t="s">
        <v>5</v>
      </c>
      <c r="K4522" s="303"/>
      <c r="L4522" s="181"/>
      <c r="M4522" s="24"/>
      <c r="N4522" s="42"/>
      <c r="O4522" s="49" t="s">
        <v>7016</v>
      </c>
      <c r="P4522" s="262" t="s">
        <v>7011</v>
      </c>
      <c r="Q4522" s="261" t="s">
        <v>7012</v>
      </c>
      <c r="R4522" s="281"/>
      <c r="S4522" s="25" t="s">
        <v>438</v>
      </c>
      <c r="T4522" s="129"/>
      <c r="X4522" s="142" t="b">
        <f>COUNT(SEARCH({"а";"б";"в";"г";"д";"е";"ё";"ж";"з";"и";"й";"к";"л";"м";"н";"о";"п";"р";"с";"т";"у";"ф";"х";"ц";"ч";"ш";"щ";"ъ";"ы";"ь";"э";"ю";"я"},E4522))&gt;0</f>
        <v>0</v>
      </c>
      <c r="Y4522" s="142" t="b">
        <f>COUNT(SEARCH({"а";"б";"в";"г";"д";"е";"ё";"ж";"з";"и";"й";"к";"л";"м";"н";"о";"п";"р";"с";"т";"у";"ф";"х";"ц";"ч";"ш";"щ";"ъ";"ы";"ь";"э";"ю";"я"},F4522))&gt;0</f>
        <v>0</v>
      </c>
      <c r="Z4522" s="142" t="b">
        <f>COUNT(SEARCH({"а";"б";"в";"г";"д";"е";"ё";"ж";"з";"и";"й";"к";"л";"м";"н";"о";"п";"р";"с";"т";"у";"ф";"х";"ц";"ч";"ш";"щ";"ъ";"ы";"ь";"э";"ю";"я"},K4522))&gt;0</f>
        <v>0</v>
      </c>
      <c r="AA4522" s="142" t="b">
        <f>COUNT(SEARCH({"а";"б";"в";"г";"д";"е";"ё";"ж";"з";"и";"й";"к";"л";"м";"н";"о";"п";"р";"с";"т";"у";"ф";"х";"ц";"ч";"ш";"щ";"ъ";"ы";"ь";"э";"ю";"я"},L4522))&gt;0</f>
        <v>0</v>
      </c>
      <c r="AB4522" s="142" t="b">
        <f>COUNT(SEARCH({"а";"б";"в";"г";"д";"е";"ё";"ж";"з";"и";"й";"к";"л";"м";"н";"о";"п";"р";"с";"т";"у";"ф";"х";"ц";"ч";"ш";"щ";"ъ";"ы";"ь";"э";"ю";"я"},I4522))&gt;0</f>
        <v>0</v>
      </c>
      <c r="AC4522" s="142" t="b">
        <f>COUNT(SEARCH({"а";"б";"в";"г";"д";"е";"ё";"ж";"з";"и";"й";"к";"л";"м";"н";"о";"п";"р";"с";"т";"у";"ф";"х";"ц";"ч";"ш";"щ";"ъ";"ы";"ь";"э";"ю";"я"},M4522))&gt;0</f>
        <v>0</v>
      </c>
      <c r="AD4522" s="27" t="b">
        <f t="shared" si="76"/>
        <v>1</v>
      </c>
    </row>
    <row r="4523" spans="1:31" s="289" customFormat="1" ht="30" hidden="1">
      <c r="A4523" s="327" t="s">
        <v>5294</v>
      </c>
      <c r="B4523" s="327"/>
      <c r="C4523" s="110" t="s">
        <v>6993</v>
      </c>
      <c r="D4523" s="312" t="s">
        <v>279</v>
      </c>
      <c r="E4523" s="114" t="s">
        <v>6994</v>
      </c>
      <c r="F4523" s="124" t="s">
        <v>2636</v>
      </c>
      <c r="G4523" s="124" t="s">
        <v>135</v>
      </c>
      <c r="H4523" s="119" t="s">
        <v>7013</v>
      </c>
      <c r="I4523" s="124" t="s">
        <v>97</v>
      </c>
      <c r="J4523" s="23" t="s">
        <v>5</v>
      </c>
      <c r="K4523" s="75" t="s">
        <v>6978</v>
      </c>
      <c r="L4523" s="117" t="s">
        <v>73</v>
      </c>
      <c r="M4523" s="124" t="s">
        <v>70</v>
      </c>
      <c r="N4523" s="278"/>
      <c r="O4523" s="23" t="s">
        <v>440</v>
      </c>
      <c r="P4523" s="23"/>
      <c r="Q4523" s="23"/>
      <c r="R4523" s="119"/>
      <c r="S4523" s="124" t="s">
        <v>60</v>
      </c>
      <c r="T4523" s="124"/>
      <c r="X4523" s="142" t="b">
        <f>COUNT(SEARCH({"а";"б";"в";"г";"д";"е";"ё";"ж";"з";"и";"й";"к";"л";"м";"н";"о";"п";"р";"с";"т";"у";"ф";"х";"ц";"ч";"ш";"щ";"ъ";"ы";"ь";"э";"ю";"я"},E4523))&gt;0</f>
        <v>0</v>
      </c>
      <c r="Y4523" s="142" t="b">
        <f>COUNT(SEARCH({"а";"б";"в";"г";"д";"е";"ё";"ж";"з";"и";"й";"к";"л";"м";"н";"о";"п";"р";"с";"т";"у";"ф";"х";"ц";"ч";"ш";"щ";"ъ";"ы";"ь";"э";"ю";"я"},F4523))&gt;0</f>
        <v>0</v>
      </c>
      <c r="Z4523" s="142" t="b">
        <f>COUNT(SEARCH({"а";"б";"в";"г";"д";"е";"ё";"ж";"з";"и";"й";"к";"л";"м";"н";"о";"п";"р";"с";"т";"у";"ф";"х";"ц";"ч";"ш";"щ";"ъ";"ы";"ь";"э";"ю";"я"},K4523))&gt;0</f>
        <v>0</v>
      </c>
      <c r="AA4523" s="142" t="b">
        <f>COUNT(SEARCH({"а";"б";"в";"г";"д";"е";"ё";"ж";"з";"и";"й";"к";"л";"м";"н";"о";"п";"р";"с";"т";"у";"ф";"х";"ц";"ч";"ш";"щ";"ъ";"ы";"ь";"э";"ю";"я"},L4523))&gt;0</f>
        <v>0</v>
      </c>
      <c r="AB4523" s="142" t="b">
        <f>COUNT(SEARCH({"а";"б";"в";"г";"д";"е";"ё";"ж";"з";"и";"й";"к";"л";"м";"н";"о";"п";"р";"с";"т";"у";"ф";"х";"ц";"ч";"ш";"щ";"ъ";"ы";"ь";"э";"ю";"я"},I4523))&gt;0</f>
        <v>0</v>
      </c>
      <c r="AC4523" s="142" t="b">
        <f>COUNT(SEARCH({"а";"б";"в";"г";"д";"е";"ё";"ж";"з";"и";"й";"к";"л";"м";"н";"о";"п";"р";"с";"т";"у";"ф";"х";"ц";"ч";"ш";"щ";"ъ";"ы";"ь";"э";"ю";"я"},M4523))&gt;0</f>
        <v>0</v>
      </c>
      <c r="AD4523" s="27" t="b">
        <f t="shared" si="76"/>
        <v>1</v>
      </c>
    </row>
    <row r="4524" spans="1:31" s="289" customFormat="1" ht="30" hidden="1">
      <c r="A4524" s="327" t="s">
        <v>5294</v>
      </c>
      <c r="B4524" s="327"/>
      <c r="C4524" s="110" t="s">
        <v>6993</v>
      </c>
      <c r="D4524" s="312" t="s">
        <v>279</v>
      </c>
      <c r="E4524" s="114" t="s">
        <v>6994</v>
      </c>
      <c r="F4524" s="65" t="s">
        <v>2662</v>
      </c>
      <c r="G4524" s="24" t="s">
        <v>183</v>
      </c>
      <c r="H4524" s="49" t="s">
        <v>7030</v>
      </c>
      <c r="I4524" s="25" t="s">
        <v>3</v>
      </c>
      <c r="J4524" s="51" t="s">
        <v>5</v>
      </c>
      <c r="K4524" s="303"/>
      <c r="L4524" s="24"/>
      <c r="M4524" s="24"/>
      <c r="N4524" s="42"/>
      <c r="O4524" s="49" t="s">
        <v>7031</v>
      </c>
      <c r="P4524" s="262" t="s">
        <v>7023</v>
      </c>
      <c r="Q4524" s="261" t="s">
        <v>7024</v>
      </c>
      <c r="R4524" s="281"/>
      <c r="S4524" s="25" t="s">
        <v>438</v>
      </c>
      <c r="T4524" s="129"/>
      <c r="X4524" s="142" t="b">
        <f>COUNT(SEARCH({"а";"б";"в";"г";"д";"е";"ё";"ж";"з";"и";"й";"к";"л";"м";"н";"о";"п";"р";"с";"т";"у";"ф";"х";"ц";"ч";"ш";"щ";"ъ";"ы";"ь";"э";"ю";"я"},E4524))&gt;0</f>
        <v>0</v>
      </c>
      <c r="Y4524" s="142" t="b">
        <f>COUNT(SEARCH({"а";"б";"в";"г";"д";"е";"ё";"ж";"з";"и";"й";"к";"л";"м";"н";"о";"п";"р";"с";"т";"у";"ф";"х";"ц";"ч";"ш";"щ";"ъ";"ы";"ь";"э";"ю";"я"},F4524))&gt;0</f>
        <v>0</v>
      </c>
      <c r="Z4524" s="142" t="b">
        <f>COUNT(SEARCH({"а";"б";"в";"г";"д";"е";"ё";"ж";"з";"и";"й";"к";"л";"м";"н";"о";"п";"р";"с";"т";"у";"ф";"х";"ц";"ч";"ш";"щ";"ъ";"ы";"ь";"э";"ю";"я"},K4524))&gt;0</f>
        <v>0</v>
      </c>
      <c r="AA4524" s="142" t="b">
        <f>COUNT(SEARCH({"а";"б";"в";"г";"д";"е";"ё";"ж";"з";"и";"й";"к";"л";"м";"н";"о";"п";"р";"с";"т";"у";"ф";"х";"ц";"ч";"ш";"щ";"ъ";"ы";"ь";"э";"ю";"я"},L4524))&gt;0</f>
        <v>0</v>
      </c>
      <c r="AB4524" s="142" t="b">
        <f>COUNT(SEARCH({"а";"б";"в";"г";"д";"е";"ё";"ж";"з";"и";"й";"к";"л";"м";"н";"о";"п";"р";"с";"т";"у";"ф";"х";"ц";"ч";"ш";"щ";"ъ";"ы";"ь";"э";"ю";"я"},I4524))&gt;0</f>
        <v>0</v>
      </c>
      <c r="AC4524" s="142" t="b">
        <f>COUNT(SEARCH({"а";"б";"в";"г";"д";"е";"ё";"ж";"з";"и";"й";"к";"л";"м";"н";"о";"п";"р";"с";"т";"у";"ф";"х";"ц";"ч";"ш";"щ";"ъ";"ы";"ь";"э";"ю";"я"},M4524))&gt;0</f>
        <v>0</v>
      </c>
      <c r="AD4524" s="27" t="b">
        <f t="shared" si="76"/>
        <v>1</v>
      </c>
    </row>
    <row r="4525" spans="1:31" s="289" customFormat="1" ht="30" hidden="1">
      <c r="A4525" s="327" t="s">
        <v>5294</v>
      </c>
      <c r="B4525" s="327"/>
      <c r="C4525" s="110" t="s">
        <v>6993</v>
      </c>
      <c r="D4525" s="312" t="s">
        <v>279</v>
      </c>
      <c r="E4525" s="114" t="s">
        <v>6994</v>
      </c>
      <c r="F4525" s="117" t="s">
        <v>2663</v>
      </c>
      <c r="G4525" s="117" t="s">
        <v>135</v>
      </c>
      <c r="H4525" s="119" t="s">
        <v>7025</v>
      </c>
      <c r="I4525" s="117" t="s">
        <v>97</v>
      </c>
      <c r="J4525" s="119" t="s">
        <v>5</v>
      </c>
      <c r="K4525" s="75" t="s">
        <v>6978</v>
      </c>
      <c r="L4525" s="117" t="s">
        <v>2670</v>
      </c>
      <c r="M4525" s="117" t="s">
        <v>70</v>
      </c>
      <c r="N4525" s="116"/>
      <c r="O4525" s="119" t="s">
        <v>440</v>
      </c>
      <c r="P4525" s="119"/>
      <c r="Q4525" s="117"/>
      <c r="R4525" s="119"/>
      <c r="S4525" s="119" t="s">
        <v>60</v>
      </c>
      <c r="T4525" s="124"/>
      <c r="X4525" s="142" t="b">
        <f>COUNT(SEARCH({"а";"б";"в";"г";"д";"е";"ё";"ж";"з";"и";"й";"к";"л";"м";"н";"о";"п";"р";"с";"т";"у";"ф";"х";"ц";"ч";"ш";"щ";"ъ";"ы";"ь";"э";"ю";"я"},E4525))&gt;0</f>
        <v>0</v>
      </c>
      <c r="Y4525" s="142" t="b">
        <f>COUNT(SEARCH({"а";"б";"в";"г";"д";"е";"ё";"ж";"з";"и";"й";"к";"л";"м";"н";"о";"п";"р";"с";"т";"у";"ф";"х";"ц";"ч";"ш";"щ";"ъ";"ы";"ь";"э";"ю";"я"},F4525))&gt;0</f>
        <v>0</v>
      </c>
      <c r="Z4525" s="142" t="b">
        <f>COUNT(SEARCH({"а";"б";"в";"г";"д";"е";"ё";"ж";"з";"и";"й";"к";"л";"м";"н";"о";"п";"р";"с";"т";"у";"ф";"х";"ц";"ч";"ш";"щ";"ъ";"ы";"ь";"э";"ю";"я"},K4525))&gt;0</f>
        <v>0</v>
      </c>
      <c r="AA4525" s="142" t="b">
        <f>COUNT(SEARCH({"а";"б";"в";"г";"д";"е";"ё";"ж";"з";"и";"й";"к";"л";"м";"н";"о";"п";"р";"с";"т";"у";"ф";"х";"ц";"ч";"ш";"щ";"ъ";"ы";"ь";"э";"ю";"я"},L4525))&gt;0</f>
        <v>0</v>
      </c>
      <c r="AB4525" s="142" t="b">
        <f>COUNT(SEARCH({"а";"б";"в";"г";"д";"е";"ё";"ж";"з";"и";"й";"к";"л";"м";"н";"о";"п";"р";"с";"т";"у";"ф";"х";"ц";"ч";"ш";"щ";"ъ";"ы";"ь";"э";"ю";"я"},I4525))&gt;0</f>
        <v>0</v>
      </c>
      <c r="AC4525" s="142" t="b">
        <f>COUNT(SEARCH({"а";"б";"в";"г";"д";"е";"ё";"ж";"з";"и";"й";"к";"л";"м";"н";"о";"п";"р";"с";"т";"у";"ф";"х";"ц";"ч";"ш";"щ";"ъ";"ы";"ь";"э";"ю";"я"},M4525))&gt;0</f>
        <v>0</v>
      </c>
      <c r="AD4525" s="27" t="b">
        <f t="shared" si="76"/>
        <v>1</v>
      </c>
    </row>
    <row r="4526" spans="1:31" s="289" customFormat="1" hidden="1">
      <c r="A4526" s="327" t="s">
        <v>5294</v>
      </c>
      <c r="B4526" s="327"/>
      <c r="C4526" s="110" t="s">
        <v>6993</v>
      </c>
      <c r="D4526" s="312" t="s">
        <v>279</v>
      </c>
      <c r="E4526" s="114" t="s">
        <v>6994</v>
      </c>
      <c r="F4526" s="90" t="s">
        <v>14</v>
      </c>
      <c r="G4526" s="90"/>
      <c r="H4526" s="25" t="s">
        <v>13</v>
      </c>
      <c r="I4526" s="90" t="s">
        <v>15</v>
      </c>
      <c r="J4526" s="24" t="s">
        <v>5</v>
      </c>
      <c r="K4526" s="24"/>
      <c r="L4526" s="24"/>
      <c r="M4526" s="24"/>
      <c r="N4526" s="273"/>
      <c r="O4526" s="22" t="s">
        <v>13</v>
      </c>
      <c r="P4526" s="49"/>
      <c r="Q4526" s="49"/>
      <c r="R4526" s="24"/>
      <c r="S4526" s="25"/>
      <c r="T4526" s="24"/>
      <c r="X4526" s="142" t="b">
        <f>COUNT(SEARCH({"а";"б";"в";"г";"д";"е";"ё";"ж";"з";"и";"й";"к";"л";"м";"н";"о";"п";"р";"с";"т";"у";"ф";"х";"ц";"ч";"ш";"щ";"ъ";"ы";"ь";"э";"ю";"я"},E4526))&gt;0</f>
        <v>0</v>
      </c>
      <c r="Y4526" s="142" t="b">
        <f>COUNT(SEARCH({"а";"б";"в";"г";"д";"е";"ё";"ж";"з";"и";"й";"к";"л";"м";"н";"о";"п";"р";"с";"т";"у";"ф";"х";"ц";"ч";"ш";"щ";"ъ";"ы";"ь";"э";"ю";"я"},F4526))&gt;0</f>
        <v>0</v>
      </c>
      <c r="Z4526" s="142" t="b">
        <f>COUNT(SEARCH({"а";"б";"в";"г";"д";"е";"ё";"ж";"з";"и";"й";"к";"л";"м";"н";"о";"п";"р";"с";"т";"у";"ф";"х";"ц";"ч";"ш";"щ";"ъ";"ы";"ь";"э";"ю";"я"},K4526))&gt;0</f>
        <v>0</v>
      </c>
      <c r="AA4526" s="142" t="b">
        <f>COUNT(SEARCH({"а";"б";"в";"г";"д";"е";"ё";"ж";"з";"и";"й";"к";"л";"м";"н";"о";"п";"р";"с";"т";"у";"ф";"х";"ц";"ч";"ш";"щ";"ъ";"ы";"ь";"э";"ю";"я"},L4526))&gt;0</f>
        <v>0</v>
      </c>
      <c r="AB4526" s="142" t="b">
        <f>COUNT(SEARCH({"а";"б";"в";"г";"д";"е";"ё";"ж";"з";"и";"й";"к";"л";"м";"н";"о";"п";"р";"с";"т";"у";"ф";"х";"ц";"ч";"ш";"щ";"ъ";"ы";"ь";"э";"ю";"я"},I4526))&gt;0</f>
        <v>0</v>
      </c>
      <c r="AC4526" s="142" t="b">
        <f>COUNT(SEARCH({"а";"б";"в";"г";"д";"е";"ё";"ж";"з";"и";"й";"к";"л";"м";"н";"о";"п";"р";"с";"т";"у";"ф";"х";"ц";"ч";"ш";"щ";"ъ";"ы";"ь";"э";"ю";"я"},M4526))&gt;0</f>
        <v>0</v>
      </c>
      <c r="AD4526" s="27" t="b">
        <f t="shared" si="76"/>
        <v>1</v>
      </c>
    </row>
    <row r="4527" spans="1:31" s="289" customFormat="1" hidden="1">
      <c r="A4527" s="327" t="s">
        <v>5294</v>
      </c>
      <c r="B4527" s="327"/>
      <c r="C4527" s="110" t="s">
        <v>6993</v>
      </c>
      <c r="D4527" s="312" t="s">
        <v>279</v>
      </c>
      <c r="E4527" s="114" t="s">
        <v>6994</v>
      </c>
      <c r="F4527" s="90" t="s">
        <v>8</v>
      </c>
      <c r="G4527" s="90"/>
      <c r="H4527" s="25" t="s">
        <v>67</v>
      </c>
      <c r="I4527" s="90" t="s">
        <v>97</v>
      </c>
      <c r="J4527" s="24" t="s">
        <v>5</v>
      </c>
      <c r="K4527" s="24"/>
      <c r="L4527" s="24"/>
      <c r="M4527" s="24"/>
      <c r="N4527" s="279" t="s">
        <v>446</v>
      </c>
      <c r="O4527" s="313" t="s">
        <v>447</v>
      </c>
      <c r="P4527" s="49"/>
      <c r="Q4527" s="49"/>
      <c r="R4527" s="24"/>
      <c r="S4527" s="281" t="s">
        <v>398</v>
      </c>
      <c r="T4527" s="24"/>
      <c r="X4527" s="142" t="b">
        <f>COUNT(SEARCH({"а";"б";"в";"г";"д";"е";"ё";"ж";"з";"и";"й";"к";"л";"м";"н";"о";"п";"р";"с";"т";"у";"ф";"х";"ц";"ч";"ш";"щ";"ъ";"ы";"ь";"э";"ю";"я"},E4527))&gt;0</f>
        <v>0</v>
      </c>
      <c r="Y4527" s="142" t="b">
        <f>COUNT(SEARCH({"а";"б";"в";"г";"д";"е";"ё";"ж";"з";"и";"й";"к";"л";"м";"н";"о";"п";"р";"с";"т";"у";"ф";"х";"ц";"ч";"ш";"щ";"ъ";"ы";"ь";"э";"ю";"я"},F4527))&gt;0</f>
        <v>0</v>
      </c>
      <c r="Z4527" s="142" t="b">
        <f>COUNT(SEARCH({"а";"б";"в";"г";"д";"е";"ё";"ж";"з";"и";"й";"к";"л";"м";"н";"о";"п";"р";"с";"т";"у";"ф";"х";"ц";"ч";"ш";"щ";"ъ";"ы";"ь";"э";"ю";"я"},K4527))&gt;0</f>
        <v>0</v>
      </c>
      <c r="AA4527" s="142" t="b">
        <f>COUNT(SEARCH({"а";"б";"в";"г";"д";"е";"ё";"ж";"з";"и";"й";"к";"л";"м";"н";"о";"п";"р";"с";"т";"у";"ф";"х";"ц";"ч";"ш";"щ";"ъ";"ы";"ь";"э";"ю";"я"},L4527))&gt;0</f>
        <v>0</v>
      </c>
      <c r="AB4527" s="142" t="b">
        <f>COUNT(SEARCH({"а";"б";"в";"г";"д";"е";"ё";"ж";"з";"и";"й";"к";"л";"м";"н";"о";"п";"р";"с";"т";"у";"ф";"х";"ц";"ч";"ш";"щ";"ъ";"ы";"ь";"э";"ю";"я"},I4527))&gt;0</f>
        <v>0</v>
      </c>
      <c r="AC4527" s="142" t="b">
        <f>COUNT(SEARCH({"а";"б";"в";"г";"д";"е";"ё";"ж";"з";"и";"й";"к";"л";"м";"н";"о";"п";"р";"с";"т";"у";"ф";"х";"ц";"ч";"ш";"щ";"ъ";"ы";"ь";"э";"ю";"я"},M4527))&gt;0</f>
        <v>0</v>
      </c>
      <c r="AD4527" s="27" t="b">
        <f t="shared" si="76"/>
        <v>1</v>
      </c>
    </row>
    <row r="4528" spans="1:31" s="289" customFormat="1" ht="30" hidden="1">
      <c r="A4528" s="327" t="s">
        <v>5294</v>
      </c>
      <c r="B4528" s="327"/>
      <c r="C4528" s="110" t="s">
        <v>6993</v>
      </c>
      <c r="D4528" s="312" t="s">
        <v>279</v>
      </c>
      <c r="E4528" s="114" t="s">
        <v>6994</v>
      </c>
      <c r="F4528" s="90" t="s">
        <v>12</v>
      </c>
      <c r="G4528" s="90"/>
      <c r="H4528" s="25" t="s">
        <v>400</v>
      </c>
      <c r="I4528" s="90" t="s">
        <v>3</v>
      </c>
      <c r="J4528" s="24" t="s">
        <v>5</v>
      </c>
      <c r="K4528" s="24"/>
      <c r="L4528" s="24"/>
      <c r="M4528" s="24"/>
      <c r="N4528" s="273"/>
      <c r="O4528" s="120" t="s">
        <v>66</v>
      </c>
      <c r="P4528" s="49"/>
      <c r="Q4528" s="49"/>
      <c r="R4528" s="24"/>
      <c r="S4528" s="25" t="s">
        <v>4</v>
      </c>
      <c r="T4528" s="24"/>
      <c r="X4528" s="142" t="b">
        <f>COUNT(SEARCH({"а";"б";"в";"г";"д";"е";"ё";"ж";"з";"и";"й";"к";"л";"м";"н";"о";"п";"р";"с";"т";"у";"ф";"х";"ц";"ч";"ш";"щ";"ъ";"ы";"ь";"э";"ю";"я"},E4528))&gt;0</f>
        <v>0</v>
      </c>
      <c r="Y4528" s="142" t="b">
        <f>COUNT(SEARCH({"а";"б";"в";"г";"д";"е";"ё";"ж";"з";"и";"й";"к";"л";"м";"н";"о";"п";"р";"с";"т";"у";"ф";"х";"ц";"ч";"ш";"щ";"ъ";"ы";"ь";"э";"ю";"я"},F4528))&gt;0</f>
        <v>0</v>
      </c>
      <c r="Z4528" s="142" t="b">
        <f>COUNT(SEARCH({"а";"б";"в";"г";"д";"е";"ё";"ж";"з";"и";"й";"к";"л";"м";"н";"о";"п";"р";"с";"т";"у";"ф";"х";"ц";"ч";"ш";"щ";"ъ";"ы";"ь";"э";"ю";"я"},K4528))&gt;0</f>
        <v>0</v>
      </c>
      <c r="AA4528" s="142" t="b">
        <f>COUNT(SEARCH({"а";"б";"в";"г";"д";"е";"ё";"ж";"з";"и";"й";"к";"л";"м";"н";"о";"п";"р";"с";"т";"у";"ф";"х";"ц";"ч";"ш";"щ";"ъ";"ы";"ь";"э";"ю";"я"},L4528))&gt;0</f>
        <v>0</v>
      </c>
      <c r="AB4528" s="142" t="b">
        <f>COUNT(SEARCH({"а";"б";"в";"г";"д";"е";"ё";"ж";"з";"и";"й";"к";"л";"м";"н";"о";"п";"р";"с";"т";"у";"ф";"х";"ц";"ч";"ш";"щ";"ъ";"ы";"ь";"э";"ю";"я"},I4528))&gt;0</f>
        <v>0</v>
      </c>
      <c r="AC4528" s="142" t="b">
        <f>COUNT(SEARCH({"а";"б";"в";"г";"д";"е";"ё";"ж";"з";"и";"й";"к";"л";"м";"н";"о";"п";"р";"с";"т";"у";"ф";"х";"ц";"ч";"ш";"щ";"ъ";"ы";"ь";"э";"ю";"я"},M4528))&gt;0</f>
        <v>0</v>
      </c>
      <c r="AD4528" s="27" t="b">
        <f t="shared" si="76"/>
        <v>1</v>
      </c>
    </row>
    <row r="4529" spans="1:30" s="289" customFormat="1" hidden="1">
      <c r="A4529" s="327" t="s">
        <v>5294</v>
      </c>
      <c r="B4529" s="327"/>
      <c r="C4529" s="110" t="s">
        <v>6993</v>
      </c>
      <c r="D4529" s="312" t="s">
        <v>279</v>
      </c>
      <c r="E4529" s="114" t="s">
        <v>6994</v>
      </c>
      <c r="F4529" s="90" t="s">
        <v>18</v>
      </c>
      <c r="G4529" s="90"/>
      <c r="H4529" s="25" t="s">
        <v>456</v>
      </c>
      <c r="I4529" s="90" t="s">
        <v>19</v>
      </c>
      <c r="J4529" s="24" t="s">
        <v>5</v>
      </c>
      <c r="K4529" s="24"/>
      <c r="L4529" s="24"/>
      <c r="M4529" s="24"/>
      <c r="N4529" s="273"/>
      <c r="O4529" s="22" t="s">
        <v>401</v>
      </c>
      <c r="P4529" s="49"/>
      <c r="Q4529" s="49"/>
      <c r="R4529" s="24"/>
      <c r="S4529" s="25"/>
      <c r="T4529" s="24"/>
      <c r="X4529" s="142" t="b">
        <f>COUNT(SEARCH({"а";"б";"в";"г";"д";"е";"ё";"ж";"з";"и";"й";"к";"л";"м";"н";"о";"п";"р";"с";"т";"у";"ф";"х";"ц";"ч";"ш";"щ";"ъ";"ы";"ь";"э";"ю";"я"},E4529))&gt;0</f>
        <v>0</v>
      </c>
      <c r="Y4529" s="142" t="b">
        <f>COUNT(SEARCH({"а";"б";"в";"г";"д";"е";"ё";"ж";"з";"и";"й";"к";"л";"м";"н";"о";"п";"р";"с";"т";"у";"ф";"х";"ц";"ч";"ш";"щ";"ъ";"ы";"ь";"э";"ю";"я"},F4529))&gt;0</f>
        <v>0</v>
      </c>
      <c r="Z4529" s="142" t="b">
        <f>COUNT(SEARCH({"а";"б";"в";"г";"д";"е";"ё";"ж";"з";"и";"й";"к";"л";"м";"н";"о";"п";"р";"с";"т";"у";"ф";"х";"ц";"ч";"ш";"щ";"ъ";"ы";"ь";"э";"ю";"я"},K4529))&gt;0</f>
        <v>0</v>
      </c>
      <c r="AA4529" s="142" t="b">
        <f>COUNT(SEARCH({"а";"б";"в";"г";"д";"е";"ё";"ж";"з";"и";"й";"к";"л";"м";"н";"о";"п";"р";"с";"т";"у";"ф";"х";"ц";"ч";"ш";"щ";"ъ";"ы";"ь";"э";"ю";"я"},L4529))&gt;0</f>
        <v>0</v>
      </c>
      <c r="AB4529" s="142" t="b">
        <f>COUNT(SEARCH({"а";"б";"в";"г";"д";"е";"ё";"ж";"з";"и";"й";"к";"л";"м";"н";"о";"п";"р";"с";"т";"у";"ф";"х";"ц";"ч";"ш";"щ";"ъ";"ы";"ь";"э";"ю";"я"},I4529))&gt;0</f>
        <v>0</v>
      </c>
      <c r="AC4529" s="142" t="b">
        <f>COUNT(SEARCH({"а";"б";"в";"г";"д";"е";"ё";"ж";"з";"и";"й";"к";"л";"м";"н";"о";"п";"р";"с";"т";"у";"ф";"х";"ц";"ч";"ш";"щ";"ъ";"ы";"ь";"э";"ю";"я"},M4529))&gt;0</f>
        <v>0</v>
      </c>
      <c r="AD4529" s="27" t="b">
        <f t="shared" si="76"/>
        <v>1</v>
      </c>
    </row>
    <row r="4530" spans="1:30" s="289" customFormat="1" hidden="1">
      <c r="A4530" s="327" t="s">
        <v>5294</v>
      </c>
      <c r="B4530" s="327"/>
      <c r="C4530" s="110" t="s">
        <v>6993</v>
      </c>
      <c r="D4530" s="312" t="s">
        <v>279</v>
      </c>
      <c r="E4530" s="114" t="s">
        <v>6994</v>
      </c>
      <c r="F4530" s="90" t="s">
        <v>21</v>
      </c>
      <c r="G4530" s="90"/>
      <c r="H4530" s="25" t="s">
        <v>402</v>
      </c>
      <c r="I4530" s="90" t="s">
        <v>19</v>
      </c>
      <c r="J4530" s="24" t="s">
        <v>5</v>
      </c>
      <c r="K4530" s="24"/>
      <c r="L4530" s="24"/>
      <c r="M4530" s="24"/>
      <c r="N4530" s="273"/>
      <c r="O4530" s="22" t="s">
        <v>519</v>
      </c>
      <c r="P4530" s="49"/>
      <c r="Q4530" s="49"/>
      <c r="R4530" s="24"/>
      <c r="S4530" s="25" t="s">
        <v>4</v>
      </c>
      <c r="T4530" s="24"/>
      <c r="X4530" s="142" t="b">
        <f>COUNT(SEARCH({"а";"б";"в";"г";"д";"е";"ё";"ж";"з";"и";"й";"к";"л";"м";"н";"о";"п";"р";"с";"т";"у";"ф";"х";"ц";"ч";"ш";"щ";"ъ";"ы";"ь";"э";"ю";"я"},E4530))&gt;0</f>
        <v>0</v>
      </c>
      <c r="Y4530" s="142" t="b">
        <f>COUNT(SEARCH({"а";"б";"в";"г";"д";"е";"ё";"ж";"з";"и";"й";"к";"л";"м";"н";"о";"п";"р";"с";"т";"у";"ф";"х";"ц";"ч";"ш";"щ";"ъ";"ы";"ь";"э";"ю";"я"},F4530))&gt;0</f>
        <v>0</v>
      </c>
      <c r="Z4530" s="142" t="b">
        <f>COUNT(SEARCH({"а";"б";"в";"г";"д";"е";"ё";"ж";"з";"и";"й";"к";"л";"м";"н";"о";"п";"р";"с";"т";"у";"ф";"х";"ц";"ч";"ш";"щ";"ъ";"ы";"ь";"э";"ю";"я"},K4530))&gt;0</f>
        <v>0</v>
      </c>
      <c r="AA4530" s="142" t="b">
        <f>COUNT(SEARCH({"а";"б";"в";"г";"д";"е";"ё";"ж";"з";"и";"й";"к";"л";"м";"н";"о";"п";"р";"с";"т";"у";"ф";"х";"ц";"ч";"ш";"щ";"ъ";"ы";"ь";"э";"ю";"я"},L4530))&gt;0</f>
        <v>0</v>
      </c>
      <c r="AB4530" s="142" t="b">
        <f>COUNT(SEARCH({"а";"б";"в";"г";"д";"е";"ё";"ж";"з";"и";"й";"к";"л";"м";"н";"о";"п";"р";"с";"т";"у";"ф";"х";"ц";"ч";"ш";"щ";"ъ";"ы";"ь";"э";"ю";"я"},I4530))&gt;0</f>
        <v>0</v>
      </c>
      <c r="AC4530" s="142" t="b">
        <f>COUNT(SEARCH({"а";"б";"в";"г";"д";"е";"ё";"ж";"з";"и";"й";"к";"л";"м";"н";"о";"п";"р";"с";"т";"у";"ф";"х";"ц";"ч";"ш";"щ";"ъ";"ы";"ь";"э";"ю";"я"},M4530))&gt;0</f>
        <v>0</v>
      </c>
      <c r="AD4530" s="27" t="b">
        <f t="shared" si="76"/>
        <v>1</v>
      </c>
    </row>
    <row r="4531" spans="1:30" s="289" customFormat="1" hidden="1">
      <c r="A4531" s="327" t="s">
        <v>5294</v>
      </c>
      <c r="B4531" s="327"/>
      <c r="C4531" s="110" t="s">
        <v>6993</v>
      </c>
      <c r="D4531" s="312" t="s">
        <v>279</v>
      </c>
      <c r="E4531" s="114" t="s">
        <v>6994</v>
      </c>
      <c r="F4531" s="25" t="s">
        <v>93</v>
      </c>
      <c r="G4531" s="96" t="s">
        <v>136</v>
      </c>
      <c r="H4531" s="25" t="s">
        <v>578</v>
      </c>
      <c r="I4531" s="90" t="s">
        <v>65</v>
      </c>
      <c r="J4531" s="24" t="s">
        <v>5</v>
      </c>
      <c r="K4531" s="133" t="s">
        <v>6978</v>
      </c>
      <c r="L4531" s="129" t="s">
        <v>94</v>
      </c>
      <c r="M4531" s="129" t="s">
        <v>65</v>
      </c>
      <c r="N4531" s="273"/>
      <c r="O4531" s="22" t="s">
        <v>395</v>
      </c>
      <c r="P4531" s="49"/>
      <c r="Q4531" s="49"/>
      <c r="R4531" s="24"/>
      <c r="S4531" s="25" t="s">
        <v>4</v>
      </c>
      <c r="T4531" s="129" t="s">
        <v>276</v>
      </c>
      <c r="X4531" s="142" t="b">
        <f>COUNT(SEARCH({"а";"б";"в";"г";"д";"е";"ё";"ж";"з";"и";"й";"к";"л";"м";"н";"о";"п";"р";"с";"т";"у";"ф";"х";"ц";"ч";"ш";"щ";"ъ";"ы";"ь";"э";"ю";"я"},E4531))&gt;0</f>
        <v>0</v>
      </c>
      <c r="Y4531" s="142" t="b">
        <f>COUNT(SEARCH({"а";"б";"в";"г";"д";"е";"ё";"ж";"з";"и";"й";"к";"л";"м";"н";"о";"п";"р";"с";"т";"у";"ф";"х";"ц";"ч";"ш";"щ";"ъ";"ы";"ь";"э";"ю";"я"},F4531))&gt;0</f>
        <v>0</v>
      </c>
      <c r="Z4531" s="142" t="b">
        <f>COUNT(SEARCH({"а";"б";"в";"г";"д";"е";"ё";"ж";"з";"и";"й";"к";"л";"м";"н";"о";"п";"р";"с";"т";"у";"ф";"х";"ц";"ч";"ш";"щ";"ъ";"ы";"ь";"э";"ю";"я"},K4531))&gt;0</f>
        <v>0</v>
      </c>
      <c r="AA4531" s="142" t="b">
        <f>COUNT(SEARCH({"а";"б";"в";"г";"д";"е";"ё";"ж";"з";"и";"й";"к";"л";"м";"н";"о";"п";"р";"с";"т";"у";"ф";"х";"ц";"ч";"ш";"щ";"ъ";"ы";"ь";"э";"ю";"я"},L4531))&gt;0</f>
        <v>0</v>
      </c>
      <c r="AB4531" s="142" t="b">
        <f>COUNT(SEARCH({"а";"б";"в";"г";"д";"е";"ё";"ж";"з";"и";"й";"к";"л";"м";"н";"о";"п";"р";"с";"т";"у";"ф";"х";"ц";"ч";"ш";"щ";"ъ";"ы";"ь";"э";"ю";"я"},I4531))&gt;0</f>
        <v>0</v>
      </c>
      <c r="AC4531" s="142" t="b">
        <f>COUNT(SEARCH({"а";"б";"в";"г";"д";"е";"ё";"ж";"з";"и";"й";"к";"л";"м";"н";"о";"п";"р";"с";"т";"у";"ф";"х";"ц";"ч";"ш";"щ";"ъ";"ы";"ь";"э";"ю";"я"},M4531))&gt;0</f>
        <v>0</v>
      </c>
      <c r="AD4531" s="27" t="b">
        <f t="shared" si="76"/>
        <v>1</v>
      </c>
    </row>
    <row r="4532" spans="1:30" s="289" customFormat="1" hidden="1">
      <c r="A4532" s="327" t="s">
        <v>5294</v>
      </c>
      <c r="B4532" s="327"/>
      <c r="C4532" s="110" t="s">
        <v>6990</v>
      </c>
      <c r="D4532" s="312" t="s">
        <v>279</v>
      </c>
      <c r="E4532" s="114" t="s">
        <v>6991</v>
      </c>
      <c r="F4532" s="25" t="s">
        <v>2676</v>
      </c>
      <c r="G4532" s="24" t="s">
        <v>134</v>
      </c>
      <c r="H4532" s="24" t="s">
        <v>7027</v>
      </c>
      <c r="I4532" s="90" t="s">
        <v>3</v>
      </c>
      <c r="J4532" s="24" t="s">
        <v>5</v>
      </c>
      <c r="K4532" s="90"/>
      <c r="L4532" s="49"/>
      <c r="M4532" s="24"/>
      <c r="N4532" s="304"/>
      <c r="O4532" s="51" t="s">
        <v>512</v>
      </c>
      <c r="P4532" s="49"/>
      <c r="Q4532" s="26" t="str">
        <f>CONCATENATE("rdv.lnk_",MID(E4532,10,LEN(E4532)-14))</f>
        <v>rdv.lnk_cash_symbol_cash_sub_symbol</v>
      </c>
      <c r="R4532" s="24"/>
      <c r="S4532" s="24" t="s">
        <v>455</v>
      </c>
      <c r="T4532" s="24"/>
      <c r="X4532" s="142" t="b">
        <f>COUNT(SEARCH({"а";"б";"в";"г";"д";"е";"ё";"ж";"з";"и";"й";"к";"л";"м";"н";"о";"п";"р";"с";"т";"у";"ф";"х";"ц";"ч";"ш";"щ";"ъ";"ы";"ь";"э";"ю";"я"},E4532))&gt;0</f>
        <v>0</v>
      </c>
      <c r="Y4532" s="142" t="b">
        <f>COUNT(SEARCH({"а";"б";"в";"г";"д";"е";"ё";"ж";"з";"и";"й";"к";"л";"м";"н";"о";"п";"р";"с";"т";"у";"ф";"х";"ц";"ч";"ш";"щ";"ъ";"ы";"ь";"э";"ю";"я"},F4532))&gt;0</f>
        <v>0</v>
      </c>
      <c r="Z4532" s="142" t="b">
        <f>COUNT(SEARCH({"а";"б";"в";"г";"д";"е";"ё";"ж";"з";"и";"й";"к";"л";"м";"н";"о";"п";"р";"с";"т";"у";"ф";"х";"ц";"ч";"ш";"щ";"ъ";"ы";"ь";"э";"ю";"я"},K4532))&gt;0</f>
        <v>0</v>
      </c>
      <c r="AA4532" s="142" t="b">
        <f>COUNT(SEARCH({"а";"б";"в";"г";"д";"е";"ё";"ж";"з";"и";"й";"к";"л";"м";"н";"о";"п";"р";"с";"т";"у";"ф";"х";"ц";"ч";"ш";"щ";"ъ";"ы";"ь";"э";"ю";"я"},L4532))&gt;0</f>
        <v>0</v>
      </c>
      <c r="AB4532" s="142" t="b">
        <f>COUNT(SEARCH({"а";"б";"в";"г";"д";"е";"ё";"ж";"з";"и";"й";"к";"л";"м";"н";"о";"п";"р";"с";"т";"у";"ф";"х";"ц";"ч";"ш";"щ";"ъ";"ы";"ь";"э";"ю";"я"},I4532))&gt;0</f>
        <v>0</v>
      </c>
      <c r="AC4532" s="142" t="b">
        <f>COUNT(SEARCH({"а";"б";"в";"г";"д";"е";"ё";"ж";"з";"и";"й";"к";"л";"м";"н";"о";"п";"р";"с";"т";"у";"ф";"х";"ц";"ч";"ш";"щ";"ъ";"ы";"ь";"э";"ю";"я"},M4532))&gt;0</f>
        <v>0</v>
      </c>
      <c r="AD4532" s="27" t="b">
        <f t="shared" si="76"/>
        <v>1</v>
      </c>
    </row>
    <row r="4533" spans="1:30" s="289" customFormat="1" ht="30" hidden="1">
      <c r="A4533" s="327" t="s">
        <v>5294</v>
      </c>
      <c r="B4533" s="327"/>
      <c r="C4533" s="110" t="s">
        <v>6990</v>
      </c>
      <c r="D4533" s="312" t="s">
        <v>279</v>
      </c>
      <c r="E4533" s="114" t="s">
        <v>6991</v>
      </c>
      <c r="F4533" s="65" t="s">
        <v>2635</v>
      </c>
      <c r="G4533" s="24" t="s">
        <v>183</v>
      </c>
      <c r="H4533" s="49" t="s">
        <v>7028</v>
      </c>
      <c r="I4533" s="25" t="s">
        <v>3</v>
      </c>
      <c r="J4533" s="51" t="s">
        <v>5</v>
      </c>
      <c r="K4533" s="303"/>
      <c r="L4533" s="181"/>
      <c r="M4533" s="24"/>
      <c r="N4533" s="42"/>
      <c r="O4533" s="49" t="s">
        <v>7016</v>
      </c>
      <c r="P4533" s="262" t="s">
        <v>7011</v>
      </c>
      <c r="Q4533" s="261" t="s">
        <v>7012</v>
      </c>
      <c r="R4533" s="281"/>
      <c r="S4533" s="25" t="s">
        <v>438</v>
      </c>
      <c r="T4533" s="129"/>
      <c r="X4533" s="142" t="b">
        <f>COUNT(SEARCH({"а";"б";"в";"г";"д";"е";"ё";"ж";"з";"и";"й";"к";"л";"м";"н";"о";"п";"р";"с";"т";"у";"ф";"х";"ц";"ч";"ш";"щ";"ъ";"ы";"ь";"э";"ю";"я"},E4533))&gt;0</f>
        <v>0</v>
      </c>
      <c r="Y4533" s="142" t="b">
        <f>COUNT(SEARCH({"а";"б";"в";"г";"д";"е";"ё";"ж";"з";"и";"й";"к";"л";"м";"н";"о";"п";"р";"с";"т";"у";"ф";"х";"ц";"ч";"ш";"щ";"ъ";"ы";"ь";"э";"ю";"я"},F4533))&gt;0</f>
        <v>0</v>
      </c>
      <c r="Z4533" s="142" t="b">
        <f>COUNT(SEARCH({"а";"б";"в";"г";"д";"е";"ё";"ж";"з";"и";"й";"к";"л";"м";"н";"о";"п";"р";"с";"т";"у";"ф";"х";"ц";"ч";"ш";"щ";"ъ";"ы";"ь";"э";"ю";"я"},K4533))&gt;0</f>
        <v>0</v>
      </c>
      <c r="AA4533" s="142" t="b">
        <f>COUNT(SEARCH({"а";"б";"в";"г";"д";"е";"ё";"ж";"з";"и";"й";"к";"л";"м";"н";"о";"п";"р";"с";"т";"у";"ф";"х";"ц";"ч";"ш";"щ";"ъ";"ы";"ь";"э";"ю";"я"},L4533))&gt;0</f>
        <v>0</v>
      </c>
      <c r="AB4533" s="142" t="b">
        <f>COUNT(SEARCH({"а";"б";"в";"г";"д";"е";"ё";"ж";"з";"и";"й";"к";"л";"м";"н";"о";"п";"р";"с";"т";"у";"ф";"х";"ц";"ч";"ш";"щ";"ъ";"ы";"ь";"э";"ю";"я"},I4533))&gt;0</f>
        <v>0</v>
      </c>
      <c r="AC4533" s="142" t="b">
        <f>COUNT(SEARCH({"а";"б";"в";"г";"д";"е";"ё";"ж";"з";"и";"й";"к";"л";"м";"н";"о";"п";"р";"с";"т";"у";"ф";"х";"ц";"ч";"ш";"щ";"ъ";"ы";"ь";"э";"ю";"я"},M4533))&gt;0</f>
        <v>0</v>
      </c>
      <c r="AD4533" s="27" t="b">
        <f t="shared" si="76"/>
        <v>1</v>
      </c>
    </row>
    <row r="4534" spans="1:30" s="289" customFormat="1" ht="30" hidden="1">
      <c r="A4534" s="327" t="s">
        <v>5294</v>
      </c>
      <c r="B4534" s="327"/>
      <c r="C4534" s="110" t="s">
        <v>6990</v>
      </c>
      <c r="D4534" s="312" t="s">
        <v>279</v>
      </c>
      <c r="E4534" s="114" t="s">
        <v>6991</v>
      </c>
      <c r="F4534" s="124" t="s">
        <v>2636</v>
      </c>
      <c r="G4534" s="124" t="s">
        <v>135</v>
      </c>
      <c r="H4534" s="119" t="s">
        <v>7013</v>
      </c>
      <c r="I4534" s="124" t="s">
        <v>97</v>
      </c>
      <c r="J4534" s="23" t="s">
        <v>5</v>
      </c>
      <c r="K4534" s="75" t="s">
        <v>6988</v>
      </c>
      <c r="L4534" s="124" t="s">
        <v>7029</v>
      </c>
      <c r="M4534" s="124" t="s">
        <v>70</v>
      </c>
      <c r="N4534" s="278"/>
      <c r="O4534" s="23" t="s">
        <v>440</v>
      </c>
      <c r="P4534" s="23"/>
      <c r="Q4534" s="23"/>
      <c r="R4534" s="119"/>
      <c r="S4534" s="124" t="s">
        <v>60</v>
      </c>
      <c r="T4534" s="124"/>
      <c r="X4534" s="142" t="b">
        <f>COUNT(SEARCH({"а";"б";"в";"г";"д";"е";"ё";"ж";"з";"и";"й";"к";"л";"м";"н";"о";"п";"р";"с";"т";"у";"ф";"х";"ц";"ч";"ш";"щ";"ъ";"ы";"ь";"э";"ю";"я"},E4534))&gt;0</f>
        <v>0</v>
      </c>
      <c r="Y4534" s="142" t="b">
        <f>COUNT(SEARCH({"а";"б";"в";"г";"д";"е";"ё";"ж";"з";"и";"й";"к";"л";"м";"н";"о";"п";"р";"с";"т";"у";"ф";"х";"ц";"ч";"ш";"щ";"ъ";"ы";"ь";"э";"ю";"я"},F4534))&gt;0</f>
        <v>0</v>
      </c>
      <c r="Z4534" s="142" t="b">
        <f>COUNT(SEARCH({"а";"б";"в";"г";"д";"е";"ё";"ж";"з";"и";"й";"к";"л";"м";"н";"о";"п";"р";"с";"т";"у";"ф";"х";"ц";"ч";"ш";"щ";"ъ";"ы";"ь";"э";"ю";"я"},K4534))&gt;0</f>
        <v>0</v>
      </c>
      <c r="AA4534" s="142" t="b">
        <f>COUNT(SEARCH({"а";"б";"в";"г";"д";"е";"ё";"ж";"з";"и";"й";"к";"л";"м";"н";"о";"п";"р";"с";"т";"у";"ф";"х";"ц";"ч";"ш";"щ";"ъ";"ы";"ь";"э";"ю";"я"},L4534))&gt;0</f>
        <v>0</v>
      </c>
      <c r="AB4534" s="142" t="b">
        <f>COUNT(SEARCH({"а";"б";"в";"г";"д";"е";"ё";"ж";"з";"и";"й";"к";"л";"м";"н";"о";"п";"р";"с";"т";"у";"ф";"х";"ц";"ч";"ш";"щ";"ъ";"ы";"ь";"э";"ю";"я"},I4534))&gt;0</f>
        <v>0</v>
      </c>
      <c r="AC4534" s="142" t="b">
        <f>COUNT(SEARCH({"а";"б";"в";"г";"д";"е";"ё";"ж";"з";"и";"й";"к";"л";"м";"н";"о";"п";"р";"с";"т";"у";"ф";"х";"ц";"ч";"ш";"щ";"ъ";"ы";"ь";"э";"ю";"я"},M4534))&gt;0</f>
        <v>0</v>
      </c>
      <c r="AD4534" s="27" t="b">
        <f t="shared" si="76"/>
        <v>1</v>
      </c>
    </row>
    <row r="4535" spans="1:30" s="289" customFormat="1" ht="30" hidden="1">
      <c r="A4535" s="327" t="s">
        <v>5294</v>
      </c>
      <c r="B4535" s="327"/>
      <c r="C4535" s="110" t="s">
        <v>6990</v>
      </c>
      <c r="D4535" s="312" t="s">
        <v>279</v>
      </c>
      <c r="E4535" s="114" t="s">
        <v>6991</v>
      </c>
      <c r="F4535" s="65" t="s">
        <v>2662</v>
      </c>
      <c r="G4535" s="24" t="s">
        <v>183</v>
      </c>
      <c r="H4535" s="49" t="s">
        <v>7030</v>
      </c>
      <c r="I4535" s="25" t="s">
        <v>3</v>
      </c>
      <c r="J4535" s="51" t="s">
        <v>5</v>
      </c>
      <c r="K4535" s="303"/>
      <c r="L4535" s="24"/>
      <c r="M4535" s="24"/>
      <c r="N4535" s="42"/>
      <c r="O4535" s="49" t="s">
        <v>7031</v>
      </c>
      <c r="P4535" s="262" t="s">
        <v>7023</v>
      </c>
      <c r="Q4535" s="261" t="s">
        <v>7024</v>
      </c>
      <c r="R4535" s="281"/>
      <c r="S4535" s="25" t="s">
        <v>438</v>
      </c>
      <c r="T4535" s="129"/>
      <c r="X4535" s="142" t="b">
        <f>COUNT(SEARCH({"а";"б";"в";"г";"д";"е";"ё";"ж";"з";"и";"й";"к";"л";"м";"н";"о";"п";"р";"с";"т";"у";"ф";"х";"ц";"ч";"ш";"щ";"ъ";"ы";"ь";"э";"ю";"я"},E4535))&gt;0</f>
        <v>0</v>
      </c>
      <c r="Y4535" s="142" t="b">
        <f>COUNT(SEARCH({"а";"б";"в";"г";"д";"е";"ё";"ж";"з";"и";"й";"к";"л";"м";"н";"о";"п";"р";"с";"т";"у";"ф";"х";"ц";"ч";"ш";"щ";"ъ";"ы";"ь";"э";"ю";"я"},F4535))&gt;0</f>
        <v>0</v>
      </c>
      <c r="Z4535" s="142" t="b">
        <f>COUNT(SEARCH({"а";"б";"в";"г";"д";"е";"ё";"ж";"з";"и";"й";"к";"л";"м";"н";"о";"п";"р";"с";"т";"у";"ф";"х";"ц";"ч";"ш";"щ";"ъ";"ы";"ь";"э";"ю";"я"},K4535))&gt;0</f>
        <v>0</v>
      </c>
      <c r="AA4535" s="142" t="b">
        <f>COUNT(SEARCH({"а";"б";"в";"г";"д";"е";"ё";"ж";"з";"и";"й";"к";"л";"м";"н";"о";"п";"р";"с";"т";"у";"ф";"х";"ц";"ч";"ш";"щ";"ъ";"ы";"ь";"э";"ю";"я"},L4535))&gt;0</f>
        <v>0</v>
      </c>
      <c r="AB4535" s="142" t="b">
        <f>COUNT(SEARCH({"а";"б";"в";"г";"д";"е";"ё";"ж";"з";"и";"й";"к";"л";"м";"н";"о";"п";"р";"с";"т";"у";"ф";"х";"ц";"ч";"ш";"щ";"ъ";"ы";"ь";"э";"ю";"я"},I4535))&gt;0</f>
        <v>0</v>
      </c>
      <c r="AC4535" s="142" t="b">
        <f>COUNT(SEARCH({"а";"б";"в";"г";"д";"е";"ё";"ж";"з";"и";"й";"к";"л";"м";"н";"о";"п";"р";"с";"т";"у";"ф";"х";"ц";"ч";"ш";"щ";"ъ";"ы";"ь";"э";"ю";"я"},M4535))&gt;0</f>
        <v>0</v>
      </c>
      <c r="AD4535" s="27" t="b">
        <f t="shared" si="76"/>
        <v>1</v>
      </c>
    </row>
    <row r="4536" spans="1:30" s="289" customFormat="1" ht="30" hidden="1">
      <c r="A4536" s="327" t="s">
        <v>5294</v>
      </c>
      <c r="B4536" s="327"/>
      <c r="C4536" s="110" t="s">
        <v>6990</v>
      </c>
      <c r="D4536" s="312" t="s">
        <v>279</v>
      </c>
      <c r="E4536" s="114" t="s">
        <v>6991</v>
      </c>
      <c r="F4536" s="117" t="s">
        <v>2663</v>
      </c>
      <c r="G4536" s="117" t="s">
        <v>135</v>
      </c>
      <c r="H4536" s="119" t="s">
        <v>7025</v>
      </c>
      <c r="I4536" s="117" t="s">
        <v>97</v>
      </c>
      <c r="J4536" s="119" t="s">
        <v>5</v>
      </c>
      <c r="K4536" s="75" t="s">
        <v>6988</v>
      </c>
      <c r="L4536" s="117" t="s">
        <v>73</v>
      </c>
      <c r="M4536" s="117" t="s">
        <v>70</v>
      </c>
      <c r="N4536" s="116"/>
      <c r="O4536" s="119" t="s">
        <v>440</v>
      </c>
      <c r="P4536" s="119"/>
      <c r="Q4536" s="117"/>
      <c r="R4536" s="119"/>
      <c r="S4536" s="119" t="s">
        <v>60</v>
      </c>
      <c r="T4536" s="124"/>
      <c r="X4536" s="142" t="b">
        <f>COUNT(SEARCH({"а";"б";"в";"г";"д";"е";"ё";"ж";"з";"и";"й";"к";"л";"м";"н";"о";"п";"р";"с";"т";"у";"ф";"х";"ц";"ч";"ш";"щ";"ъ";"ы";"ь";"э";"ю";"я"},E4536))&gt;0</f>
        <v>0</v>
      </c>
      <c r="Y4536" s="142" t="b">
        <f>COUNT(SEARCH({"а";"б";"в";"г";"д";"е";"ё";"ж";"з";"и";"й";"к";"л";"м";"н";"о";"п";"р";"с";"т";"у";"ф";"х";"ц";"ч";"ш";"щ";"ъ";"ы";"ь";"э";"ю";"я"},F4536))&gt;0</f>
        <v>0</v>
      </c>
      <c r="Z4536" s="142" t="b">
        <f>COUNT(SEARCH({"а";"б";"в";"г";"д";"е";"ё";"ж";"з";"и";"й";"к";"л";"м";"н";"о";"п";"р";"с";"т";"у";"ф";"х";"ц";"ч";"ш";"щ";"ъ";"ы";"ь";"э";"ю";"я"},K4536))&gt;0</f>
        <v>0</v>
      </c>
      <c r="AA4536" s="142" t="b">
        <f>COUNT(SEARCH({"а";"б";"в";"г";"д";"е";"ё";"ж";"з";"и";"й";"к";"л";"м";"н";"о";"п";"р";"с";"т";"у";"ф";"х";"ц";"ч";"ш";"щ";"ъ";"ы";"ь";"э";"ю";"я"},L4536))&gt;0</f>
        <v>0</v>
      </c>
      <c r="AB4536" s="142" t="b">
        <f>COUNT(SEARCH({"а";"б";"в";"г";"д";"е";"ё";"ж";"з";"и";"й";"к";"л";"м";"н";"о";"п";"р";"с";"т";"у";"ф";"х";"ц";"ч";"ш";"щ";"ъ";"ы";"ь";"э";"ю";"я"},I4536))&gt;0</f>
        <v>0</v>
      </c>
      <c r="AC4536" s="142" t="b">
        <f>COUNT(SEARCH({"а";"б";"в";"г";"д";"е";"ё";"ж";"з";"и";"й";"к";"л";"м";"н";"о";"п";"р";"с";"т";"у";"ф";"х";"ц";"ч";"ш";"щ";"ъ";"ы";"ь";"э";"ю";"я"},M4536))&gt;0</f>
        <v>0</v>
      </c>
      <c r="AD4536" s="27" t="b">
        <f t="shared" si="76"/>
        <v>1</v>
      </c>
    </row>
    <row r="4537" spans="1:30" s="289" customFormat="1" hidden="1">
      <c r="A4537" s="327" t="s">
        <v>5294</v>
      </c>
      <c r="B4537" s="327"/>
      <c r="C4537" s="110" t="s">
        <v>6990</v>
      </c>
      <c r="D4537" s="312" t="s">
        <v>279</v>
      </c>
      <c r="E4537" s="114" t="s">
        <v>6991</v>
      </c>
      <c r="F4537" s="90" t="s">
        <v>14</v>
      </c>
      <c r="G4537" s="90"/>
      <c r="H4537" s="25" t="s">
        <v>13</v>
      </c>
      <c r="I4537" s="90" t="s">
        <v>15</v>
      </c>
      <c r="J4537" s="24" t="s">
        <v>5</v>
      </c>
      <c r="K4537" s="24"/>
      <c r="L4537" s="24"/>
      <c r="M4537" s="24"/>
      <c r="N4537" s="273"/>
      <c r="O4537" s="22" t="s">
        <v>13</v>
      </c>
      <c r="P4537" s="49"/>
      <c r="Q4537" s="49"/>
      <c r="R4537" s="24"/>
      <c r="S4537" s="25"/>
      <c r="T4537" s="24"/>
      <c r="X4537" s="142" t="b">
        <f>COUNT(SEARCH({"а";"б";"в";"г";"д";"е";"ё";"ж";"з";"и";"й";"к";"л";"м";"н";"о";"п";"р";"с";"т";"у";"ф";"х";"ц";"ч";"ш";"щ";"ъ";"ы";"ь";"э";"ю";"я"},E4537))&gt;0</f>
        <v>0</v>
      </c>
      <c r="Y4537" s="142" t="b">
        <f>COUNT(SEARCH({"а";"б";"в";"г";"д";"е";"ё";"ж";"з";"и";"й";"к";"л";"м";"н";"о";"п";"р";"с";"т";"у";"ф";"х";"ц";"ч";"ш";"щ";"ъ";"ы";"ь";"э";"ю";"я"},F4537))&gt;0</f>
        <v>0</v>
      </c>
      <c r="Z4537" s="142" t="b">
        <f>COUNT(SEARCH({"а";"б";"в";"г";"д";"е";"ё";"ж";"з";"и";"й";"к";"л";"м";"н";"о";"п";"р";"с";"т";"у";"ф";"х";"ц";"ч";"ш";"щ";"ъ";"ы";"ь";"э";"ю";"я"},K4537))&gt;0</f>
        <v>0</v>
      </c>
      <c r="AA4537" s="142" t="b">
        <f>COUNT(SEARCH({"а";"б";"в";"г";"д";"е";"ё";"ж";"з";"и";"й";"к";"л";"м";"н";"о";"п";"р";"с";"т";"у";"ф";"х";"ц";"ч";"ш";"щ";"ъ";"ы";"ь";"э";"ю";"я"},L4537))&gt;0</f>
        <v>0</v>
      </c>
      <c r="AB4537" s="142" t="b">
        <f>COUNT(SEARCH({"а";"б";"в";"г";"д";"е";"ё";"ж";"з";"и";"й";"к";"л";"м";"н";"о";"п";"р";"с";"т";"у";"ф";"х";"ц";"ч";"ш";"щ";"ъ";"ы";"ь";"э";"ю";"я"},I4537))&gt;0</f>
        <v>0</v>
      </c>
      <c r="AC4537" s="142" t="b">
        <f>COUNT(SEARCH({"а";"б";"в";"г";"д";"е";"ё";"ж";"з";"и";"й";"к";"л";"м";"н";"о";"п";"р";"с";"т";"у";"ф";"х";"ц";"ч";"ш";"щ";"ъ";"ы";"ь";"э";"ю";"я"},M4537))&gt;0</f>
        <v>0</v>
      </c>
      <c r="AD4537" s="27" t="b">
        <f t="shared" si="76"/>
        <v>1</v>
      </c>
    </row>
    <row r="4538" spans="1:30" s="289" customFormat="1" hidden="1">
      <c r="A4538" s="327" t="s">
        <v>5294</v>
      </c>
      <c r="B4538" s="327"/>
      <c r="C4538" s="110" t="s">
        <v>6990</v>
      </c>
      <c r="D4538" s="312" t="s">
        <v>279</v>
      </c>
      <c r="E4538" s="114" t="s">
        <v>6991</v>
      </c>
      <c r="F4538" s="90" t="s">
        <v>8</v>
      </c>
      <c r="G4538" s="90"/>
      <c r="H4538" s="25" t="s">
        <v>67</v>
      </c>
      <c r="I4538" s="90" t="s">
        <v>97</v>
      </c>
      <c r="J4538" s="24" t="s">
        <v>5</v>
      </c>
      <c r="K4538" s="24"/>
      <c r="L4538" s="24"/>
      <c r="M4538" s="24"/>
      <c r="N4538" s="279" t="s">
        <v>446</v>
      </c>
      <c r="O4538" s="313" t="s">
        <v>447</v>
      </c>
      <c r="P4538" s="49"/>
      <c r="Q4538" s="49"/>
      <c r="R4538" s="24"/>
      <c r="S4538" s="281" t="s">
        <v>398</v>
      </c>
      <c r="T4538" s="24"/>
      <c r="X4538" s="142" t="b">
        <f>COUNT(SEARCH({"а";"б";"в";"г";"д";"е";"ё";"ж";"з";"и";"й";"к";"л";"м";"н";"о";"п";"р";"с";"т";"у";"ф";"х";"ц";"ч";"ш";"щ";"ъ";"ы";"ь";"э";"ю";"я"},E4538))&gt;0</f>
        <v>0</v>
      </c>
      <c r="Y4538" s="142" t="b">
        <f>COUNT(SEARCH({"а";"б";"в";"г";"д";"е";"ё";"ж";"з";"и";"й";"к";"л";"м";"н";"о";"п";"р";"с";"т";"у";"ф";"х";"ц";"ч";"ш";"щ";"ъ";"ы";"ь";"э";"ю";"я"},F4538))&gt;0</f>
        <v>0</v>
      </c>
      <c r="Z4538" s="142" t="b">
        <f>COUNT(SEARCH({"а";"б";"в";"г";"д";"е";"ё";"ж";"з";"и";"й";"к";"л";"м";"н";"о";"п";"р";"с";"т";"у";"ф";"х";"ц";"ч";"ш";"щ";"ъ";"ы";"ь";"э";"ю";"я"},K4538))&gt;0</f>
        <v>0</v>
      </c>
      <c r="AA4538" s="142" t="b">
        <f>COUNT(SEARCH({"а";"б";"в";"г";"д";"е";"ё";"ж";"з";"и";"й";"к";"л";"м";"н";"о";"п";"р";"с";"т";"у";"ф";"х";"ц";"ч";"ш";"щ";"ъ";"ы";"ь";"э";"ю";"я"},L4538))&gt;0</f>
        <v>0</v>
      </c>
      <c r="AB4538" s="142" t="b">
        <f>COUNT(SEARCH({"а";"б";"в";"г";"д";"е";"ё";"ж";"з";"и";"й";"к";"л";"м";"н";"о";"п";"р";"с";"т";"у";"ф";"х";"ц";"ч";"ш";"щ";"ъ";"ы";"ь";"э";"ю";"я"},I4538))&gt;0</f>
        <v>0</v>
      </c>
      <c r="AC4538" s="142" t="b">
        <f>COUNT(SEARCH({"а";"б";"в";"г";"д";"е";"ё";"ж";"з";"и";"й";"к";"л";"м";"н";"о";"п";"р";"с";"т";"у";"ф";"х";"ц";"ч";"ш";"щ";"ъ";"ы";"ь";"э";"ю";"я"},M4538))&gt;0</f>
        <v>0</v>
      </c>
      <c r="AD4538" s="27" t="b">
        <f t="shared" si="76"/>
        <v>1</v>
      </c>
    </row>
    <row r="4539" spans="1:30" s="289" customFormat="1" ht="30" hidden="1">
      <c r="A4539" s="327" t="s">
        <v>5294</v>
      </c>
      <c r="B4539" s="327"/>
      <c r="C4539" s="110" t="s">
        <v>6990</v>
      </c>
      <c r="D4539" s="312" t="s">
        <v>279</v>
      </c>
      <c r="E4539" s="114" t="s">
        <v>6991</v>
      </c>
      <c r="F4539" s="90" t="s">
        <v>12</v>
      </c>
      <c r="G4539" s="90"/>
      <c r="H4539" s="25" t="s">
        <v>400</v>
      </c>
      <c r="I4539" s="90" t="s">
        <v>3</v>
      </c>
      <c r="J4539" s="24" t="s">
        <v>5</v>
      </c>
      <c r="K4539" s="24"/>
      <c r="L4539" s="24"/>
      <c r="M4539" s="24"/>
      <c r="N4539" s="273"/>
      <c r="O4539" s="120" t="s">
        <v>66</v>
      </c>
      <c r="P4539" s="49"/>
      <c r="Q4539" s="49"/>
      <c r="R4539" s="24"/>
      <c r="S4539" s="25" t="s">
        <v>4</v>
      </c>
      <c r="T4539" s="24"/>
      <c r="X4539" s="142" t="b">
        <f>COUNT(SEARCH({"а";"б";"в";"г";"д";"е";"ё";"ж";"з";"и";"й";"к";"л";"м";"н";"о";"п";"р";"с";"т";"у";"ф";"х";"ц";"ч";"ш";"щ";"ъ";"ы";"ь";"э";"ю";"я"},E4539))&gt;0</f>
        <v>0</v>
      </c>
      <c r="Y4539" s="142" t="b">
        <f>COUNT(SEARCH({"а";"б";"в";"г";"д";"е";"ё";"ж";"з";"и";"й";"к";"л";"м";"н";"о";"п";"р";"с";"т";"у";"ф";"х";"ц";"ч";"ш";"щ";"ъ";"ы";"ь";"э";"ю";"я"},F4539))&gt;0</f>
        <v>0</v>
      </c>
      <c r="Z4539" s="142" t="b">
        <f>COUNT(SEARCH({"а";"б";"в";"г";"д";"е";"ё";"ж";"з";"и";"й";"к";"л";"м";"н";"о";"п";"р";"с";"т";"у";"ф";"х";"ц";"ч";"ш";"щ";"ъ";"ы";"ь";"э";"ю";"я"},K4539))&gt;0</f>
        <v>0</v>
      </c>
      <c r="AA4539" s="142" t="b">
        <f>COUNT(SEARCH({"а";"б";"в";"г";"д";"е";"ё";"ж";"з";"и";"й";"к";"л";"м";"н";"о";"п";"р";"с";"т";"у";"ф";"х";"ц";"ч";"ш";"щ";"ъ";"ы";"ь";"э";"ю";"я"},L4539))&gt;0</f>
        <v>0</v>
      </c>
      <c r="AB4539" s="142" t="b">
        <f>COUNT(SEARCH({"а";"б";"в";"г";"д";"е";"ё";"ж";"з";"и";"й";"к";"л";"м";"н";"о";"п";"р";"с";"т";"у";"ф";"х";"ц";"ч";"ш";"щ";"ъ";"ы";"ь";"э";"ю";"я"},I4539))&gt;0</f>
        <v>0</v>
      </c>
      <c r="AC4539" s="142" t="b">
        <f>COUNT(SEARCH({"а";"б";"в";"г";"д";"е";"ё";"ж";"з";"и";"й";"к";"л";"м";"н";"о";"п";"р";"с";"т";"у";"ф";"х";"ц";"ч";"ш";"щ";"ъ";"ы";"ь";"э";"ю";"я"},M4539))&gt;0</f>
        <v>0</v>
      </c>
      <c r="AD4539" s="27" t="b">
        <f t="shared" si="76"/>
        <v>1</v>
      </c>
    </row>
    <row r="4540" spans="1:30" s="289" customFormat="1" hidden="1">
      <c r="A4540" s="327" t="s">
        <v>5294</v>
      </c>
      <c r="B4540" s="327"/>
      <c r="C4540" s="110" t="s">
        <v>6990</v>
      </c>
      <c r="D4540" s="312" t="s">
        <v>279</v>
      </c>
      <c r="E4540" s="114" t="s">
        <v>6991</v>
      </c>
      <c r="F4540" s="90" t="s">
        <v>18</v>
      </c>
      <c r="G4540" s="90"/>
      <c r="H4540" s="25" t="s">
        <v>456</v>
      </c>
      <c r="I4540" s="90" t="s">
        <v>19</v>
      </c>
      <c r="J4540" s="24" t="s">
        <v>5</v>
      </c>
      <c r="K4540" s="24"/>
      <c r="L4540" s="24"/>
      <c r="M4540" s="24"/>
      <c r="N4540" s="273"/>
      <c r="O4540" s="22" t="s">
        <v>401</v>
      </c>
      <c r="P4540" s="49"/>
      <c r="Q4540" s="49"/>
      <c r="R4540" s="24"/>
      <c r="S4540" s="25"/>
      <c r="T4540" s="24"/>
      <c r="X4540" s="142" t="b">
        <f>COUNT(SEARCH({"а";"б";"в";"г";"д";"е";"ё";"ж";"з";"и";"й";"к";"л";"м";"н";"о";"п";"р";"с";"т";"у";"ф";"х";"ц";"ч";"ш";"щ";"ъ";"ы";"ь";"э";"ю";"я"},E4540))&gt;0</f>
        <v>0</v>
      </c>
      <c r="Y4540" s="142" t="b">
        <f>COUNT(SEARCH({"а";"б";"в";"г";"д";"е";"ё";"ж";"з";"и";"й";"к";"л";"м";"н";"о";"п";"р";"с";"т";"у";"ф";"х";"ц";"ч";"ш";"щ";"ъ";"ы";"ь";"э";"ю";"я"},F4540))&gt;0</f>
        <v>0</v>
      </c>
      <c r="Z4540" s="142" t="b">
        <f>COUNT(SEARCH({"а";"б";"в";"г";"д";"е";"ё";"ж";"з";"и";"й";"к";"л";"м";"н";"о";"п";"р";"с";"т";"у";"ф";"х";"ц";"ч";"ш";"щ";"ъ";"ы";"ь";"э";"ю";"я"},K4540))&gt;0</f>
        <v>0</v>
      </c>
      <c r="AA4540" s="142" t="b">
        <f>COUNT(SEARCH({"а";"б";"в";"г";"д";"е";"ё";"ж";"з";"и";"й";"к";"л";"м";"н";"о";"п";"р";"с";"т";"у";"ф";"х";"ц";"ч";"ш";"щ";"ъ";"ы";"ь";"э";"ю";"я"},L4540))&gt;0</f>
        <v>0</v>
      </c>
      <c r="AB4540" s="142" t="b">
        <f>COUNT(SEARCH({"а";"б";"в";"г";"д";"е";"ё";"ж";"з";"и";"й";"к";"л";"м";"н";"о";"п";"р";"с";"т";"у";"ф";"х";"ц";"ч";"ш";"щ";"ъ";"ы";"ь";"э";"ю";"я"},I4540))&gt;0</f>
        <v>0</v>
      </c>
      <c r="AC4540" s="142" t="b">
        <f>COUNT(SEARCH({"а";"б";"в";"г";"д";"е";"ё";"ж";"з";"и";"й";"к";"л";"м";"н";"о";"п";"р";"с";"т";"у";"ф";"х";"ц";"ч";"ш";"щ";"ъ";"ы";"ь";"э";"ю";"я"},M4540))&gt;0</f>
        <v>0</v>
      </c>
      <c r="AD4540" s="27" t="b">
        <f t="shared" si="76"/>
        <v>1</v>
      </c>
    </row>
    <row r="4541" spans="1:30" s="289" customFormat="1" hidden="1">
      <c r="A4541" s="327" t="s">
        <v>5294</v>
      </c>
      <c r="B4541" s="327"/>
      <c r="C4541" s="110" t="s">
        <v>6990</v>
      </c>
      <c r="D4541" s="312" t="s">
        <v>279</v>
      </c>
      <c r="E4541" s="114" t="s">
        <v>6991</v>
      </c>
      <c r="F4541" s="90" t="s">
        <v>21</v>
      </c>
      <c r="G4541" s="90"/>
      <c r="H4541" s="25" t="s">
        <v>402</v>
      </c>
      <c r="I4541" s="90" t="s">
        <v>19</v>
      </c>
      <c r="J4541" s="24" t="s">
        <v>5</v>
      </c>
      <c r="K4541" s="24"/>
      <c r="L4541" s="24"/>
      <c r="M4541" s="24"/>
      <c r="N4541" s="273"/>
      <c r="O4541" s="22" t="s">
        <v>519</v>
      </c>
      <c r="P4541" s="49"/>
      <c r="Q4541" s="49"/>
      <c r="R4541" s="24"/>
      <c r="S4541" s="25" t="s">
        <v>4</v>
      </c>
      <c r="T4541" s="24"/>
      <c r="X4541" s="142" t="b">
        <f>COUNT(SEARCH({"а";"б";"в";"г";"д";"е";"ё";"ж";"з";"и";"й";"к";"л";"м";"н";"о";"п";"р";"с";"т";"у";"ф";"х";"ц";"ч";"ш";"щ";"ъ";"ы";"ь";"э";"ю";"я"},E4541))&gt;0</f>
        <v>0</v>
      </c>
      <c r="Y4541" s="142" t="b">
        <f>COUNT(SEARCH({"а";"б";"в";"г";"д";"е";"ё";"ж";"з";"и";"й";"к";"л";"м";"н";"о";"п";"р";"с";"т";"у";"ф";"х";"ц";"ч";"ш";"щ";"ъ";"ы";"ь";"э";"ю";"я"},F4541))&gt;0</f>
        <v>0</v>
      </c>
      <c r="Z4541" s="142" t="b">
        <f>COUNT(SEARCH({"а";"б";"в";"г";"д";"е";"ё";"ж";"з";"и";"й";"к";"л";"м";"н";"о";"п";"р";"с";"т";"у";"ф";"х";"ц";"ч";"ш";"щ";"ъ";"ы";"ь";"э";"ю";"я"},K4541))&gt;0</f>
        <v>0</v>
      </c>
      <c r="AA4541" s="142" t="b">
        <f>COUNT(SEARCH({"а";"б";"в";"г";"д";"е";"ё";"ж";"з";"и";"й";"к";"л";"м";"н";"о";"п";"р";"с";"т";"у";"ф";"х";"ц";"ч";"ш";"щ";"ъ";"ы";"ь";"э";"ю";"я"},L4541))&gt;0</f>
        <v>0</v>
      </c>
      <c r="AB4541" s="142" t="b">
        <f>COUNT(SEARCH({"а";"б";"в";"г";"д";"е";"ё";"ж";"з";"и";"й";"к";"л";"м";"н";"о";"п";"р";"с";"т";"у";"ф";"х";"ц";"ч";"ш";"щ";"ъ";"ы";"ь";"э";"ю";"я"},I4541))&gt;0</f>
        <v>0</v>
      </c>
      <c r="AC4541" s="142" t="b">
        <f>COUNT(SEARCH({"а";"б";"в";"г";"д";"е";"ё";"ж";"з";"и";"й";"к";"л";"м";"н";"о";"п";"р";"с";"т";"у";"ф";"х";"ц";"ч";"ш";"щ";"ъ";"ы";"ь";"э";"ю";"я"},M4541))&gt;0</f>
        <v>0</v>
      </c>
      <c r="AD4541" s="27" t="b">
        <f t="shared" si="76"/>
        <v>1</v>
      </c>
    </row>
    <row r="4542" spans="1:30" s="289" customFormat="1" hidden="1">
      <c r="A4542" s="327" t="s">
        <v>5294</v>
      </c>
      <c r="B4542" s="327"/>
      <c r="C4542" s="110" t="s">
        <v>6990</v>
      </c>
      <c r="D4542" s="312" t="s">
        <v>279</v>
      </c>
      <c r="E4542" s="114" t="s">
        <v>6991</v>
      </c>
      <c r="F4542" s="25" t="s">
        <v>93</v>
      </c>
      <c r="G4542" s="96" t="s">
        <v>136</v>
      </c>
      <c r="H4542" s="25" t="s">
        <v>578</v>
      </c>
      <c r="I4542" s="90" t="s">
        <v>65</v>
      </c>
      <c r="J4542" s="24" t="s">
        <v>5</v>
      </c>
      <c r="K4542" s="133" t="s">
        <v>6988</v>
      </c>
      <c r="L4542" s="129" t="s">
        <v>94</v>
      </c>
      <c r="M4542" s="129" t="s">
        <v>65</v>
      </c>
      <c r="N4542" s="273"/>
      <c r="O4542" s="22" t="s">
        <v>395</v>
      </c>
      <c r="P4542" s="49"/>
      <c r="Q4542" s="49"/>
      <c r="R4542" s="24"/>
      <c r="S4542" s="25" t="s">
        <v>4</v>
      </c>
      <c r="T4542" s="129" t="s">
        <v>276</v>
      </c>
      <c r="X4542" s="142" t="b">
        <f>COUNT(SEARCH({"а";"б";"в";"г";"д";"е";"ё";"ж";"з";"и";"й";"к";"л";"м";"н";"о";"п";"р";"с";"т";"у";"ф";"х";"ц";"ч";"ш";"щ";"ъ";"ы";"ь";"э";"ю";"я"},E4542))&gt;0</f>
        <v>0</v>
      </c>
      <c r="Y4542" s="142" t="b">
        <f>COUNT(SEARCH({"а";"б";"в";"г";"д";"е";"ё";"ж";"з";"и";"й";"к";"л";"м";"н";"о";"п";"р";"с";"т";"у";"ф";"х";"ц";"ч";"ш";"щ";"ъ";"ы";"ь";"э";"ю";"я"},F4542))&gt;0</f>
        <v>0</v>
      </c>
      <c r="Z4542" s="142" t="b">
        <f>COUNT(SEARCH({"а";"б";"в";"г";"д";"е";"ё";"ж";"з";"и";"й";"к";"л";"м";"н";"о";"п";"р";"с";"т";"у";"ф";"х";"ц";"ч";"ш";"щ";"ъ";"ы";"ь";"э";"ю";"я"},K4542))&gt;0</f>
        <v>0</v>
      </c>
      <c r="AA4542" s="142" t="b">
        <f>COUNT(SEARCH({"а";"б";"в";"г";"д";"е";"ё";"ж";"з";"и";"й";"к";"л";"м";"н";"о";"п";"р";"с";"т";"у";"ф";"х";"ц";"ч";"ш";"щ";"ъ";"ы";"ь";"э";"ю";"я"},L4542))&gt;0</f>
        <v>0</v>
      </c>
      <c r="AB4542" s="142" t="b">
        <f>COUNT(SEARCH({"а";"б";"в";"г";"д";"е";"ё";"ж";"з";"и";"й";"к";"л";"м";"н";"о";"п";"р";"с";"т";"у";"ф";"х";"ц";"ч";"ш";"щ";"ъ";"ы";"ь";"э";"ю";"я"},I4542))&gt;0</f>
        <v>0</v>
      </c>
      <c r="AC4542" s="142" t="b">
        <f>COUNT(SEARCH({"а";"б";"в";"г";"д";"е";"ё";"ж";"з";"и";"й";"к";"л";"м";"н";"о";"п";"р";"с";"т";"у";"ф";"х";"ц";"ч";"ш";"щ";"ъ";"ы";"ь";"э";"ю";"я"},M4542))&gt;0</f>
        <v>0</v>
      </c>
      <c r="AD4542" s="27" t="b">
        <f t="shared" si="76"/>
        <v>1</v>
      </c>
    </row>
    <row r="4543" spans="1:30" s="289" customFormat="1" ht="30" hidden="1">
      <c r="A4543" s="327" t="s">
        <v>5294</v>
      </c>
      <c r="B4543" s="327"/>
      <c r="C4543" s="110" t="s">
        <v>6986</v>
      </c>
      <c r="D4543" s="312" t="s">
        <v>279</v>
      </c>
      <c r="E4543" s="218" t="s">
        <v>6987</v>
      </c>
      <c r="F4543" s="290" t="s">
        <v>7020</v>
      </c>
      <c r="G4543" s="24" t="s">
        <v>134</v>
      </c>
      <c r="H4543" s="25" t="s">
        <v>7021</v>
      </c>
      <c r="I4543" s="114" t="s">
        <v>3</v>
      </c>
      <c r="J4543" s="22" t="s">
        <v>5</v>
      </c>
      <c r="K4543" s="73"/>
      <c r="L4543" s="129"/>
      <c r="M4543" s="129"/>
      <c r="N4543" s="273"/>
      <c r="O4543" s="131" t="s">
        <v>7022</v>
      </c>
      <c r="P4543" s="141" t="s">
        <v>7023</v>
      </c>
      <c r="Q4543" s="131" t="s">
        <v>7024</v>
      </c>
      <c r="R4543" s="129"/>
      <c r="S4543" s="114" t="s">
        <v>455</v>
      </c>
      <c r="T4543" s="129"/>
      <c r="X4543" s="142" t="b">
        <f>COUNT(SEARCH({"а";"б";"в";"г";"д";"е";"ё";"ж";"з";"и";"й";"к";"л";"м";"н";"о";"п";"р";"с";"т";"у";"ф";"х";"ц";"ч";"ш";"щ";"ъ";"ы";"ь";"э";"ю";"я"},E4543))&gt;0</f>
        <v>0</v>
      </c>
      <c r="Y4543" s="142" t="b">
        <f>COUNT(SEARCH({"а";"б";"в";"г";"д";"е";"ё";"ж";"з";"и";"й";"к";"л";"м";"н";"о";"п";"р";"с";"т";"у";"ф";"х";"ц";"ч";"ш";"щ";"ъ";"ы";"ь";"э";"ю";"я"},F4543))&gt;0</f>
        <v>0</v>
      </c>
      <c r="Z4543" s="142" t="b">
        <f>COUNT(SEARCH({"а";"б";"в";"г";"д";"е";"ё";"ж";"з";"и";"й";"к";"л";"м";"н";"о";"п";"р";"с";"т";"у";"ф";"х";"ц";"ч";"ш";"щ";"ъ";"ы";"ь";"э";"ю";"я"},K4543))&gt;0</f>
        <v>0</v>
      </c>
      <c r="AA4543" s="142" t="b">
        <f>COUNT(SEARCH({"а";"б";"в";"г";"д";"е";"ё";"ж";"з";"и";"й";"к";"л";"м";"н";"о";"п";"р";"с";"т";"у";"ф";"х";"ц";"ч";"ш";"щ";"ъ";"ы";"ь";"э";"ю";"я"},L4543))&gt;0</f>
        <v>0</v>
      </c>
      <c r="AB4543" s="142" t="b">
        <f>COUNT(SEARCH({"а";"б";"в";"г";"д";"е";"ё";"ж";"з";"и";"й";"к";"л";"м";"н";"о";"п";"р";"с";"т";"у";"ф";"х";"ц";"ч";"ш";"щ";"ъ";"ы";"ь";"э";"ю";"я"},I4543))&gt;0</f>
        <v>0</v>
      </c>
      <c r="AC4543" s="142" t="b">
        <f>COUNT(SEARCH({"а";"б";"в";"г";"д";"е";"ё";"ж";"з";"и";"й";"к";"л";"м";"н";"о";"п";"р";"с";"т";"у";"ф";"х";"ц";"ч";"ш";"щ";"ъ";"ы";"ь";"э";"ю";"я"},M4543))&gt;0</f>
        <v>0</v>
      </c>
      <c r="AD4543" s="27" t="b">
        <f t="shared" si="76"/>
        <v>1</v>
      </c>
    </row>
    <row r="4544" spans="1:30" s="289" customFormat="1" ht="30" hidden="1">
      <c r="A4544" s="327" t="s">
        <v>5294</v>
      </c>
      <c r="B4544" s="327"/>
      <c r="C4544" s="110" t="s">
        <v>6986</v>
      </c>
      <c r="D4544" s="312" t="s">
        <v>279</v>
      </c>
      <c r="E4544" s="218" t="s">
        <v>6987</v>
      </c>
      <c r="F4544" s="23" t="s">
        <v>2663</v>
      </c>
      <c r="G4544" s="124" t="s">
        <v>135</v>
      </c>
      <c r="H4544" s="23" t="s">
        <v>7025</v>
      </c>
      <c r="I4544" s="124" t="s">
        <v>97</v>
      </c>
      <c r="J4544" s="23" t="s">
        <v>5</v>
      </c>
      <c r="K4544" s="75" t="s">
        <v>6988</v>
      </c>
      <c r="L4544" s="124" t="s">
        <v>73</v>
      </c>
      <c r="M4544" s="124" t="s">
        <v>70</v>
      </c>
      <c r="N4544" s="278"/>
      <c r="O4544" s="23" t="s">
        <v>440</v>
      </c>
      <c r="P4544" s="23"/>
      <c r="Q4544" s="23"/>
      <c r="R4544" s="124"/>
      <c r="S4544" s="23" t="s">
        <v>60</v>
      </c>
      <c r="T4544" s="124"/>
      <c r="X4544" s="142" t="b">
        <f>COUNT(SEARCH({"а";"б";"в";"г";"д";"е";"ё";"ж";"з";"и";"й";"к";"л";"м";"н";"о";"п";"р";"с";"т";"у";"ф";"х";"ц";"ч";"ш";"щ";"ъ";"ы";"ь";"э";"ю";"я"},E4544))&gt;0</f>
        <v>0</v>
      </c>
      <c r="Y4544" s="142" t="b">
        <f>COUNT(SEARCH({"а";"б";"в";"г";"д";"е";"ё";"ж";"з";"и";"й";"к";"л";"м";"н";"о";"п";"р";"с";"т";"у";"ф";"х";"ц";"ч";"ш";"щ";"ъ";"ы";"ь";"э";"ю";"я"},F4544))&gt;0</f>
        <v>0</v>
      </c>
      <c r="Z4544" s="142" t="b">
        <f>COUNT(SEARCH({"а";"б";"в";"г";"д";"е";"ё";"ж";"з";"и";"й";"к";"л";"м";"н";"о";"п";"р";"с";"т";"у";"ф";"х";"ц";"ч";"ш";"щ";"ъ";"ы";"ь";"э";"ю";"я"},K4544))&gt;0</f>
        <v>0</v>
      </c>
      <c r="AA4544" s="142" t="b">
        <f>COUNT(SEARCH({"а";"б";"в";"г";"д";"е";"ё";"ж";"з";"и";"й";"к";"л";"м";"н";"о";"п";"р";"с";"т";"у";"ф";"х";"ц";"ч";"ш";"щ";"ъ";"ы";"ь";"э";"ю";"я"},L4544))&gt;0</f>
        <v>0</v>
      </c>
      <c r="AB4544" s="142" t="b">
        <f>COUNT(SEARCH({"а";"б";"в";"г";"д";"е";"ё";"ж";"з";"и";"й";"к";"л";"м";"н";"о";"п";"р";"с";"т";"у";"ф";"х";"ц";"ч";"ш";"щ";"ъ";"ы";"ь";"э";"ю";"я"},I4544))&gt;0</f>
        <v>0</v>
      </c>
      <c r="AC4544" s="142" t="b">
        <f>COUNT(SEARCH({"а";"б";"в";"г";"д";"е";"ё";"ж";"з";"и";"й";"к";"л";"м";"н";"о";"п";"р";"с";"т";"у";"ф";"х";"ц";"ч";"ш";"щ";"ъ";"ы";"ь";"э";"ю";"я"},M4544))&gt;0</f>
        <v>0</v>
      </c>
      <c r="AD4544" s="27" t="b">
        <f t="shared" si="76"/>
        <v>1</v>
      </c>
    </row>
    <row r="4545" spans="1:30" s="289" customFormat="1" hidden="1">
      <c r="A4545" s="327" t="s">
        <v>5294</v>
      </c>
      <c r="B4545" s="327"/>
      <c r="C4545" s="110" t="s">
        <v>6986</v>
      </c>
      <c r="D4545" s="312" t="s">
        <v>279</v>
      </c>
      <c r="E4545" s="218" t="s">
        <v>6987</v>
      </c>
      <c r="F4545" s="90" t="s">
        <v>14</v>
      </c>
      <c r="G4545" s="114"/>
      <c r="H4545" s="114" t="s">
        <v>13</v>
      </c>
      <c r="I4545" s="114" t="s">
        <v>15</v>
      </c>
      <c r="J4545" s="22" t="s">
        <v>5</v>
      </c>
      <c r="K4545" s="73"/>
      <c r="L4545" s="129"/>
      <c r="M4545" s="129"/>
      <c r="N4545" s="273"/>
      <c r="O4545" s="22" t="s">
        <v>13</v>
      </c>
      <c r="P4545" s="131"/>
      <c r="Q4545" s="131"/>
      <c r="R4545" s="129"/>
      <c r="S4545" s="114"/>
      <c r="T4545" s="129"/>
      <c r="X4545" s="142" t="b">
        <f>COUNT(SEARCH({"а";"б";"в";"г";"д";"е";"ё";"ж";"з";"и";"й";"к";"л";"м";"н";"о";"п";"р";"с";"т";"у";"ф";"х";"ц";"ч";"ш";"щ";"ъ";"ы";"ь";"э";"ю";"я"},E4545))&gt;0</f>
        <v>0</v>
      </c>
      <c r="Y4545" s="142" t="b">
        <f>COUNT(SEARCH({"а";"б";"в";"г";"д";"е";"ё";"ж";"з";"и";"й";"к";"л";"м";"н";"о";"п";"р";"с";"т";"у";"ф";"х";"ц";"ч";"ш";"щ";"ъ";"ы";"ь";"э";"ю";"я"},F4545))&gt;0</f>
        <v>0</v>
      </c>
      <c r="Z4545" s="142" t="b">
        <f>COUNT(SEARCH({"а";"б";"в";"г";"д";"е";"ё";"ж";"з";"и";"й";"к";"л";"м";"н";"о";"п";"р";"с";"т";"у";"ф";"х";"ц";"ч";"ш";"щ";"ъ";"ы";"ь";"э";"ю";"я"},K4545))&gt;0</f>
        <v>0</v>
      </c>
      <c r="AA4545" s="142" t="b">
        <f>COUNT(SEARCH({"а";"б";"в";"г";"д";"е";"ё";"ж";"з";"и";"й";"к";"л";"м";"н";"о";"п";"р";"с";"т";"у";"ф";"х";"ц";"ч";"ш";"щ";"ъ";"ы";"ь";"э";"ю";"я"},L4545))&gt;0</f>
        <v>0</v>
      </c>
      <c r="AB4545" s="142" t="b">
        <f>COUNT(SEARCH({"а";"б";"в";"г";"д";"е";"ё";"ж";"з";"и";"й";"к";"л";"м";"н";"о";"п";"р";"с";"т";"у";"ф";"х";"ц";"ч";"ш";"щ";"ъ";"ы";"ь";"э";"ю";"я"},I4545))&gt;0</f>
        <v>0</v>
      </c>
      <c r="AC4545" s="142" t="b">
        <f>COUNT(SEARCH({"а";"б";"в";"г";"д";"е";"ё";"ж";"з";"и";"й";"к";"л";"м";"н";"о";"п";"р";"с";"т";"у";"ф";"х";"ц";"ч";"ш";"щ";"ъ";"ы";"ь";"э";"ю";"я"},M4545))&gt;0</f>
        <v>0</v>
      </c>
      <c r="AD4545" s="27" t="b">
        <f t="shared" si="76"/>
        <v>1</v>
      </c>
    </row>
    <row r="4546" spans="1:30" s="289" customFormat="1" hidden="1">
      <c r="A4546" s="327" t="s">
        <v>5294</v>
      </c>
      <c r="B4546" s="327"/>
      <c r="C4546" s="110" t="s">
        <v>6986</v>
      </c>
      <c r="D4546" s="312" t="s">
        <v>279</v>
      </c>
      <c r="E4546" s="218" t="s">
        <v>6987</v>
      </c>
      <c r="F4546" s="90" t="s">
        <v>8</v>
      </c>
      <c r="G4546" s="114"/>
      <c r="H4546" s="114" t="s">
        <v>67</v>
      </c>
      <c r="I4546" s="114" t="s">
        <v>97</v>
      </c>
      <c r="J4546" s="22" t="s">
        <v>5</v>
      </c>
      <c r="K4546" s="73"/>
      <c r="L4546" s="129"/>
      <c r="M4546" s="129"/>
      <c r="N4546" s="279" t="s">
        <v>446</v>
      </c>
      <c r="O4546" s="313" t="s">
        <v>447</v>
      </c>
      <c r="P4546" s="131"/>
      <c r="Q4546" s="131"/>
      <c r="R4546" s="129"/>
      <c r="S4546" s="114" t="s">
        <v>398</v>
      </c>
      <c r="T4546" s="129"/>
      <c r="X4546" s="142" t="b">
        <f>COUNT(SEARCH({"а";"б";"в";"г";"д";"е";"ё";"ж";"з";"и";"й";"к";"л";"м";"н";"о";"п";"р";"с";"т";"у";"ф";"х";"ц";"ч";"ш";"щ";"ъ";"ы";"ь";"э";"ю";"я"},E4546))&gt;0</f>
        <v>0</v>
      </c>
      <c r="Y4546" s="142" t="b">
        <f>COUNT(SEARCH({"а";"б";"в";"г";"д";"е";"ё";"ж";"з";"и";"й";"к";"л";"м";"н";"о";"п";"р";"с";"т";"у";"ф";"х";"ц";"ч";"ш";"щ";"ъ";"ы";"ь";"э";"ю";"я"},F4546))&gt;0</f>
        <v>0</v>
      </c>
      <c r="Z4546" s="142" t="b">
        <f>COUNT(SEARCH({"а";"б";"в";"г";"д";"е";"ё";"ж";"з";"и";"й";"к";"л";"м";"н";"о";"п";"р";"с";"т";"у";"ф";"х";"ц";"ч";"ш";"щ";"ъ";"ы";"ь";"э";"ю";"я"},K4546))&gt;0</f>
        <v>0</v>
      </c>
      <c r="AA4546" s="142" t="b">
        <f>COUNT(SEARCH({"а";"б";"в";"г";"д";"е";"ё";"ж";"з";"и";"й";"к";"л";"м";"н";"о";"п";"р";"с";"т";"у";"ф";"х";"ц";"ч";"ш";"щ";"ъ";"ы";"ь";"э";"ю";"я"},L4546))&gt;0</f>
        <v>0</v>
      </c>
      <c r="AB4546" s="142" t="b">
        <f>COUNT(SEARCH({"а";"б";"в";"г";"д";"е";"ё";"ж";"з";"и";"й";"к";"л";"м";"н";"о";"п";"р";"с";"т";"у";"ф";"х";"ц";"ч";"ш";"щ";"ъ";"ы";"ь";"э";"ю";"я"},I4546))&gt;0</f>
        <v>0</v>
      </c>
      <c r="AC4546" s="142" t="b">
        <f>COUNT(SEARCH({"а";"б";"в";"г";"д";"е";"ё";"ж";"з";"и";"й";"к";"л";"м";"н";"о";"п";"р";"с";"т";"у";"ф";"х";"ц";"ч";"ш";"щ";"ъ";"ы";"ь";"э";"ю";"я"},M4546))&gt;0</f>
        <v>0</v>
      </c>
      <c r="AD4546" s="27" t="b">
        <f t="shared" si="76"/>
        <v>1</v>
      </c>
    </row>
    <row r="4547" spans="1:30" s="289" customFormat="1" ht="30" hidden="1">
      <c r="A4547" s="327" t="s">
        <v>5294</v>
      </c>
      <c r="B4547" s="327"/>
      <c r="C4547" s="110" t="s">
        <v>6986</v>
      </c>
      <c r="D4547" s="312" t="s">
        <v>279</v>
      </c>
      <c r="E4547" s="218" t="s">
        <v>6987</v>
      </c>
      <c r="F4547" s="90" t="s">
        <v>12</v>
      </c>
      <c r="G4547" s="114"/>
      <c r="H4547" s="114" t="s">
        <v>400</v>
      </c>
      <c r="I4547" s="114" t="s">
        <v>3</v>
      </c>
      <c r="J4547" s="22" t="s">
        <v>5</v>
      </c>
      <c r="K4547" s="73"/>
      <c r="L4547" s="129"/>
      <c r="M4547" s="129"/>
      <c r="N4547" s="273"/>
      <c r="O4547" s="120" t="s">
        <v>66</v>
      </c>
      <c r="P4547" s="131"/>
      <c r="Q4547" s="131"/>
      <c r="R4547" s="129"/>
      <c r="S4547" s="114" t="s">
        <v>4</v>
      </c>
      <c r="T4547" s="129"/>
      <c r="X4547" s="142" t="b">
        <f>COUNT(SEARCH({"а";"б";"в";"г";"д";"е";"ё";"ж";"з";"и";"й";"к";"л";"м";"н";"о";"п";"р";"с";"т";"у";"ф";"х";"ц";"ч";"ш";"щ";"ъ";"ы";"ь";"э";"ю";"я"},E4547))&gt;0</f>
        <v>0</v>
      </c>
      <c r="Y4547" s="142" t="b">
        <f>COUNT(SEARCH({"а";"б";"в";"г";"д";"е";"ё";"ж";"з";"и";"й";"к";"л";"м";"н";"о";"п";"р";"с";"т";"у";"ф";"х";"ц";"ч";"ш";"щ";"ъ";"ы";"ь";"э";"ю";"я"},F4547))&gt;0</f>
        <v>0</v>
      </c>
      <c r="Z4547" s="142" t="b">
        <f>COUNT(SEARCH({"а";"б";"в";"г";"д";"е";"ё";"ж";"з";"и";"й";"к";"л";"м";"н";"о";"п";"р";"с";"т";"у";"ф";"х";"ц";"ч";"ш";"щ";"ъ";"ы";"ь";"э";"ю";"я"},K4547))&gt;0</f>
        <v>0</v>
      </c>
      <c r="AA4547" s="142" t="b">
        <f>COUNT(SEARCH({"а";"б";"в";"г";"д";"е";"ё";"ж";"з";"и";"й";"к";"л";"м";"н";"о";"п";"р";"с";"т";"у";"ф";"х";"ц";"ч";"ш";"щ";"ъ";"ы";"ь";"э";"ю";"я"},L4547))&gt;0</f>
        <v>0</v>
      </c>
      <c r="AB4547" s="142" t="b">
        <f>COUNT(SEARCH({"а";"б";"в";"г";"д";"е";"ё";"ж";"з";"и";"й";"к";"л";"м";"н";"о";"п";"р";"с";"т";"у";"ф";"х";"ц";"ч";"ш";"щ";"ъ";"ы";"ь";"э";"ю";"я"},I4547))&gt;0</f>
        <v>0</v>
      </c>
      <c r="AC4547" s="142" t="b">
        <f>COUNT(SEARCH({"а";"б";"в";"г";"д";"е";"ё";"ж";"з";"и";"й";"к";"л";"м";"н";"о";"п";"р";"с";"т";"у";"ф";"х";"ц";"ч";"ш";"щ";"ъ";"ы";"ь";"э";"ю";"я"},M4547))&gt;0</f>
        <v>0</v>
      </c>
      <c r="AD4547" s="27" t="b">
        <f t="shared" si="76"/>
        <v>1</v>
      </c>
    </row>
    <row r="4548" spans="1:30" s="289" customFormat="1" hidden="1">
      <c r="A4548" s="327" t="s">
        <v>5294</v>
      </c>
      <c r="B4548" s="327"/>
      <c r="C4548" s="110" t="s">
        <v>6986</v>
      </c>
      <c r="D4548" s="312" t="s">
        <v>279</v>
      </c>
      <c r="E4548" s="218" t="s">
        <v>6987</v>
      </c>
      <c r="F4548" s="90" t="s">
        <v>18</v>
      </c>
      <c r="G4548" s="114"/>
      <c r="H4548" s="114" t="s">
        <v>456</v>
      </c>
      <c r="I4548" s="114" t="s">
        <v>19</v>
      </c>
      <c r="J4548" s="22" t="s">
        <v>5</v>
      </c>
      <c r="K4548" s="73"/>
      <c r="L4548" s="129"/>
      <c r="M4548" s="129"/>
      <c r="N4548" s="273"/>
      <c r="O4548" s="22" t="s">
        <v>401</v>
      </c>
      <c r="P4548" s="131"/>
      <c r="Q4548" s="131"/>
      <c r="R4548" s="129"/>
      <c r="S4548" s="114"/>
      <c r="T4548" s="129"/>
      <c r="X4548" s="142" t="b">
        <f>COUNT(SEARCH({"а";"б";"в";"г";"д";"е";"ё";"ж";"з";"и";"й";"к";"л";"м";"н";"о";"п";"р";"с";"т";"у";"ф";"х";"ц";"ч";"ш";"щ";"ъ";"ы";"ь";"э";"ю";"я"},E4548))&gt;0</f>
        <v>0</v>
      </c>
      <c r="Y4548" s="142" t="b">
        <f>COUNT(SEARCH({"а";"б";"в";"г";"д";"е";"ё";"ж";"з";"и";"й";"к";"л";"м";"н";"о";"п";"р";"с";"т";"у";"ф";"х";"ц";"ч";"ш";"щ";"ъ";"ы";"ь";"э";"ю";"я"},F4548))&gt;0</f>
        <v>0</v>
      </c>
      <c r="Z4548" s="142" t="b">
        <f>COUNT(SEARCH({"а";"б";"в";"г";"д";"е";"ё";"ж";"з";"и";"й";"к";"л";"м";"н";"о";"п";"р";"с";"т";"у";"ф";"х";"ц";"ч";"ш";"щ";"ъ";"ы";"ь";"э";"ю";"я"},K4548))&gt;0</f>
        <v>0</v>
      </c>
      <c r="AA4548" s="142" t="b">
        <f>COUNT(SEARCH({"а";"б";"в";"г";"д";"е";"ё";"ж";"з";"и";"й";"к";"л";"м";"н";"о";"п";"р";"с";"т";"у";"ф";"х";"ц";"ч";"ш";"щ";"ъ";"ы";"ь";"э";"ю";"я"},L4548))&gt;0</f>
        <v>0</v>
      </c>
      <c r="AB4548" s="142" t="b">
        <f>COUNT(SEARCH({"а";"б";"в";"г";"д";"е";"ё";"ж";"з";"и";"й";"к";"л";"м";"н";"о";"п";"р";"с";"т";"у";"ф";"х";"ц";"ч";"ш";"щ";"ъ";"ы";"ь";"э";"ю";"я"},I4548))&gt;0</f>
        <v>0</v>
      </c>
      <c r="AC4548" s="142" t="b">
        <f>COUNT(SEARCH({"а";"б";"в";"г";"д";"е";"ё";"ж";"з";"и";"й";"к";"л";"м";"н";"о";"п";"р";"с";"т";"у";"ф";"х";"ц";"ч";"ш";"щ";"ъ";"ы";"ь";"э";"ю";"я"},M4548))&gt;0</f>
        <v>0</v>
      </c>
      <c r="AD4548" s="27" t="b">
        <f t="shared" si="76"/>
        <v>1</v>
      </c>
    </row>
    <row r="4549" spans="1:30" s="289" customFormat="1" hidden="1">
      <c r="A4549" s="327" t="s">
        <v>5294</v>
      </c>
      <c r="B4549" s="327"/>
      <c r="C4549" s="110" t="s">
        <v>6986</v>
      </c>
      <c r="D4549" s="312" t="s">
        <v>279</v>
      </c>
      <c r="E4549" s="218" t="s">
        <v>6987</v>
      </c>
      <c r="F4549" s="90" t="s">
        <v>21</v>
      </c>
      <c r="G4549" s="22"/>
      <c r="H4549" s="114" t="s">
        <v>402</v>
      </c>
      <c r="I4549" s="114" t="s">
        <v>19</v>
      </c>
      <c r="J4549" s="22" t="s">
        <v>5</v>
      </c>
      <c r="K4549" s="73"/>
      <c r="L4549" s="129"/>
      <c r="M4549" s="129"/>
      <c r="N4549" s="273"/>
      <c r="O4549" s="22" t="s">
        <v>519</v>
      </c>
      <c r="P4549" s="131"/>
      <c r="Q4549" s="131"/>
      <c r="R4549" s="129"/>
      <c r="S4549" s="22" t="s">
        <v>4</v>
      </c>
      <c r="T4549" s="129"/>
      <c r="X4549" s="142" t="b">
        <f>COUNT(SEARCH({"а";"б";"в";"г";"д";"е";"ё";"ж";"з";"и";"й";"к";"л";"м";"н";"о";"п";"р";"с";"т";"у";"ф";"х";"ц";"ч";"ш";"щ";"ъ";"ы";"ь";"э";"ю";"я"},E4549))&gt;0</f>
        <v>0</v>
      </c>
      <c r="Y4549" s="142" t="b">
        <f>COUNT(SEARCH({"а";"б";"в";"г";"д";"е";"ё";"ж";"з";"и";"й";"к";"л";"м";"н";"о";"п";"р";"с";"т";"у";"ф";"х";"ц";"ч";"ш";"щ";"ъ";"ы";"ь";"э";"ю";"я"},F4549))&gt;0</f>
        <v>0</v>
      </c>
      <c r="Z4549" s="142" t="b">
        <f>COUNT(SEARCH({"а";"б";"в";"г";"д";"е";"ё";"ж";"з";"и";"й";"к";"л";"м";"н";"о";"п";"р";"с";"т";"у";"ф";"х";"ц";"ч";"ш";"щ";"ъ";"ы";"ь";"э";"ю";"я"},K4549))&gt;0</f>
        <v>0</v>
      </c>
      <c r="AA4549" s="142" t="b">
        <f>COUNT(SEARCH({"а";"б";"в";"г";"д";"е";"ё";"ж";"з";"и";"й";"к";"л";"м";"н";"о";"п";"р";"с";"т";"у";"ф";"х";"ц";"ч";"ш";"щ";"ъ";"ы";"ь";"э";"ю";"я"},L4549))&gt;0</f>
        <v>0</v>
      </c>
      <c r="AB4549" s="142" t="b">
        <f>COUNT(SEARCH({"а";"б";"в";"г";"д";"е";"ё";"ж";"з";"и";"й";"к";"л";"м";"н";"о";"п";"р";"с";"т";"у";"ф";"х";"ц";"ч";"ш";"щ";"ъ";"ы";"ь";"э";"ю";"я"},I4549))&gt;0</f>
        <v>0</v>
      </c>
      <c r="AC4549" s="142" t="b">
        <f>COUNT(SEARCH({"а";"б";"в";"г";"д";"е";"ё";"ж";"з";"и";"й";"к";"л";"м";"н";"о";"п";"р";"с";"т";"у";"ф";"х";"ц";"ч";"ш";"щ";"ъ";"ы";"ь";"э";"ю";"я"},M4549))&gt;0</f>
        <v>0</v>
      </c>
      <c r="AD4549" s="27" t="b">
        <f t="shared" si="76"/>
        <v>1</v>
      </c>
    </row>
    <row r="4550" spans="1:30" s="289" customFormat="1" hidden="1">
      <c r="A4550" s="327" t="s">
        <v>5294</v>
      </c>
      <c r="B4550" s="327"/>
      <c r="C4550" s="110" t="s">
        <v>6986</v>
      </c>
      <c r="D4550" s="312" t="s">
        <v>279</v>
      </c>
      <c r="E4550" s="218" t="s">
        <v>6987</v>
      </c>
      <c r="F4550" s="90" t="s">
        <v>93</v>
      </c>
      <c r="G4550" s="96" t="s">
        <v>136</v>
      </c>
      <c r="H4550" s="114" t="s">
        <v>578</v>
      </c>
      <c r="I4550" s="114" t="s">
        <v>65</v>
      </c>
      <c r="J4550" s="22" t="s">
        <v>5</v>
      </c>
      <c r="K4550" s="133" t="s">
        <v>6988</v>
      </c>
      <c r="L4550" s="129" t="s">
        <v>94</v>
      </c>
      <c r="M4550" s="114" t="s">
        <v>65</v>
      </c>
      <c r="N4550" s="273"/>
      <c r="O4550" s="22" t="s">
        <v>395</v>
      </c>
      <c r="P4550" s="131"/>
      <c r="Q4550" s="131"/>
      <c r="R4550" s="129"/>
      <c r="S4550" s="114" t="s">
        <v>4</v>
      </c>
      <c r="T4550" s="129" t="s">
        <v>276</v>
      </c>
      <c r="X4550" s="142" t="b">
        <f>COUNT(SEARCH({"а";"б";"в";"г";"д";"е";"ё";"ж";"з";"и";"й";"к";"л";"м";"н";"о";"п";"р";"с";"т";"у";"ф";"х";"ц";"ч";"ш";"щ";"ъ";"ы";"ь";"э";"ю";"я"},E4550))&gt;0</f>
        <v>0</v>
      </c>
      <c r="Y4550" s="142" t="b">
        <f>COUNT(SEARCH({"а";"б";"в";"г";"д";"е";"ё";"ж";"з";"и";"й";"к";"л";"м";"н";"о";"п";"р";"с";"т";"у";"ф";"х";"ц";"ч";"ш";"щ";"ъ";"ы";"ь";"э";"ю";"я"},F4550))&gt;0</f>
        <v>0</v>
      </c>
      <c r="Z4550" s="142" t="b">
        <f>COUNT(SEARCH({"а";"б";"в";"г";"д";"е";"ё";"ж";"з";"и";"й";"к";"л";"м";"н";"о";"п";"р";"с";"т";"у";"ф";"х";"ц";"ч";"ш";"щ";"ъ";"ы";"ь";"э";"ю";"я"},K4550))&gt;0</f>
        <v>0</v>
      </c>
      <c r="AA4550" s="142" t="b">
        <f>COUNT(SEARCH({"а";"б";"в";"г";"д";"е";"ё";"ж";"з";"и";"й";"к";"л";"м";"н";"о";"п";"р";"с";"т";"у";"ф";"х";"ц";"ч";"ш";"щ";"ъ";"ы";"ь";"э";"ю";"я"},L4550))&gt;0</f>
        <v>0</v>
      </c>
      <c r="AB4550" s="142" t="b">
        <f>COUNT(SEARCH({"а";"б";"в";"г";"д";"е";"ё";"ж";"з";"и";"й";"к";"л";"м";"н";"о";"п";"р";"с";"т";"у";"ф";"х";"ц";"ч";"ш";"щ";"ъ";"ы";"ь";"э";"ю";"я"},I4550))&gt;0</f>
        <v>0</v>
      </c>
      <c r="AC4550" s="142" t="b">
        <f>COUNT(SEARCH({"а";"б";"в";"г";"д";"е";"ё";"ж";"з";"и";"й";"к";"л";"м";"н";"о";"п";"р";"с";"т";"у";"ф";"х";"ц";"ч";"ш";"щ";"ъ";"ы";"ь";"э";"ю";"я"},M4550))&gt;0</f>
        <v>0</v>
      </c>
      <c r="AD4550" s="27" t="b">
        <f t="shared" si="76"/>
        <v>1</v>
      </c>
    </row>
    <row r="4551" spans="1:30" s="289" customFormat="1" hidden="1">
      <c r="A4551" s="327" t="s">
        <v>5294</v>
      </c>
      <c r="B4551" s="327"/>
      <c r="C4551" s="110" t="s">
        <v>6986</v>
      </c>
      <c r="D4551" s="312" t="s">
        <v>279</v>
      </c>
      <c r="E4551" s="218" t="s">
        <v>6987</v>
      </c>
      <c r="F4551" s="181" t="s">
        <v>2670</v>
      </c>
      <c r="G4551" s="181"/>
      <c r="H4551" s="90" t="s">
        <v>2671</v>
      </c>
      <c r="I4551" s="90" t="s">
        <v>97</v>
      </c>
      <c r="J4551" s="22" t="s">
        <v>23</v>
      </c>
      <c r="K4551" s="133" t="s">
        <v>6988</v>
      </c>
      <c r="L4551" s="181" t="s">
        <v>2670</v>
      </c>
      <c r="M4551" s="181" t="s">
        <v>4672</v>
      </c>
      <c r="N4551" s="24"/>
      <c r="O4551" s="352" t="s">
        <v>6887</v>
      </c>
      <c r="P4551" s="49"/>
      <c r="Q4551" s="49"/>
      <c r="R4551" s="24"/>
      <c r="S4551" s="12"/>
      <c r="T4551" s="24"/>
      <c r="X4551" s="142" t="b">
        <f>COUNT(SEARCH({"а";"б";"в";"г";"д";"е";"ё";"ж";"з";"и";"й";"к";"л";"м";"н";"о";"п";"р";"с";"т";"у";"ф";"х";"ц";"ч";"ш";"щ";"ъ";"ы";"ь";"э";"ю";"я"},E4551))&gt;0</f>
        <v>0</v>
      </c>
      <c r="Y4551" s="142" t="b">
        <f>COUNT(SEARCH({"а";"б";"в";"г";"д";"е";"ё";"ж";"з";"и";"й";"к";"л";"м";"н";"о";"п";"р";"с";"т";"у";"ф";"х";"ц";"ч";"ш";"щ";"ъ";"ы";"ь";"э";"ю";"я"},F4551))&gt;0</f>
        <v>0</v>
      </c>
      <c r="Z4551" s="142" t="b">
        <f>COUNT(SEARCH({"а";"б";"в";"г";"д";"е";"ё";"ж";"з";"и";"й";"к";"л";"м";"н";"о";"п";"р";"с";"т";"у";"ф";"х";"ц";"ч";"ш";"щ";"ъ";"ы";"ь";"э";"ю";"я"},K4551))&gt;0</f>
        <v>0</v>
      </c>
      <c r="AA4551" s="142" t="b">
        <f>COUNT(SEARCH({"а";"б";"в";"г";"д";"е";"ё";"ж";"з";"и";"й";"к";"л";"м";"н";"о";"п";"р";"с";"т";"у";"ф";"х";"ц";"ч";"ш";"щ";"ъ";"ы";"ь";"э";"ю";"я"},L4551))&gt;0</f>
        <v>0</v>
      </c>
      <c r="AB4551" s="142" t="b">
        <f>COUNT(SEARCH({"а";"б";"в";"г";"д";"е";"ё";"ж";"з";"и";"й";"к";"л";"м";"н";"о";"п";"р";"с";"т";"у";"ф";"х";"ц";"ч";"ш";"щ";"ъ";"ы";"ь";"э";"ю";"я"},I4551))&gt;0</f>
        <v>0</v>
      </c>
      <c r="AC4551" s="142" t="b">
        <f>COUNT(SEARCH({"а";"б";"в";"г";"д";"е";"ё";"ж";"з";"и";"й";"к";"л";"м";"н";"о";"п";"р";"с";"т";"у";"ф";"х";"ц";"ч";"ш";"щ";"ъ";"ы";"ь";"э";"ю";"я"},M4551))&gt;0</f>
        <v>0</v>
      </c>
      <c r="AD4551" s="27" t="b">
        <f t="shared" si="76"/>
        <v>1</v>
      </c>
    </row>
    <row r="4552" spans="1:30" s="289" customFormat="1" hidden="1">
      <c r="A4552" s="327" t="s">
        <v>5294</v>
      </c>
      <c r="B4552" s="327"/>
      <c r="C4552" s="110" t="s">
        <v>6986</v>
      </c>
      <c r="D4552" s="312" t="s">
        <v>279</v>
      </c>
      <c r="E4552" s="218" t="s">
        <v>6987</v>
      </c>
      <c r="F4552" s="181" t="s">
        <v>583</v>
      </c>
      <c r="G4552" s="181"/>
      <c r="H4552" s="90" t="s">
        <v>2672</v>
      </c>
      <c r="I4552" s="90" t="s">
        <v>97</v>
      </c>
      <c r="J4552" s="22" t="s">
        <v>23</v>
      </c>
      <c r="K4552" s="133" t="s">
        <v>6988</v>
      </c>
      <c r="L4552" s="181" t="s">
        <v>583</v>
      </c>
      <c r="M4552" s="181" t="s">
        <v>4667</v>
      </c>
      <c r="N4552" s="24"/>
      <c r="O4552" s="352" t="s">
        <v>6887</v>
      </c>
      <c r="P4552" s="49"/>
      <c r="Q4552" s="49"/>
      <c r="R4552" s="24"/>
      <c r="S4552" s="12"/>
      <c r="T4552" s="24"/>
      <c r="X4552" s="142" t="b">
        <f>COUNT(SEARCH({"а";"б";"в";"г";"д";"е";"ё";"ж";"з";"и";"й";"к";"л";"м";"н";"о";"п";"р";"с";"т";"у";"ф";"х";"ц";"ч";"ш";"щ";"ъ";"ы";"ь";"э";"ю";"я"},E4552))&gt;0</f>
        <v>0</v>
      </c>
      <c r="Y4552" s="142" t="b">
        <f>COUNT(SEARCH({"а";"б";"в";"г";"д";"е";"ё";"ж";"з";"и";"й";"к";"л";"м";"н";"о";"п";"р";"с";"т";"у";"ф";"х";"ц";"ч";"ш";"щ";"ъ";"ы";"ь";"э";"ю";"я"},F4552))&gt;0</f>
        <v>0</v>
      </c>
      <c r="Z4552" s="142" t="b">
        <f>COUNT(SEARCH({"а";"б";"в";"г";"д";"е";"ё";"ж";"з";"и";"й";"к";"л";"м";"н";"о";"п";"р";"с";"т";"у";"ф";"х";"ц";"ч";"ш";"щ";"ъ";"ы";"ь";"э";"ю";"я"},K4552))&gt;0</f>
        <v>0</v>
      </c>
      <c r="AA4552" s="142" t="b">
        <f>COUNT(SEARCH({"а";"б";"в";"г";"д";"е";"ё";"ж";"з";"и";"й";"к";"л";"м";"н";"о";"п";"р";"с";"т";"у";"ф";"х";"ц";"ч";"ш";"щ";"ъ";"ы";"ь";"э";"ю";"я"},L4552))&gt;0</f>
        <v>0</v>
      </c>
      <c r="AB4552" s="142" t="b">
        <f>COUNT(SEARCH({"а";"б";"в";"г";"д";"е";"ё";"ж";"з";"и";"й";"к";"л";"м";"н";"о";"п";"р";"с";"т";"у";"ф";"х";"ц";"ч";"ш";"щ";"ъ";"ы";"ь";"э";"ю";"я"},I4552))&gt;0</f>
        <v>0</v>
      </c>
      <c r="AC4552" s="142" t="b">
        <f>COUNT(SEARCH({"а";"б";"в";"г";"д";"е";"ё";"ж";"з";"и";"й";"к";"л";"м";"н";"о";"п";"р";"с";"т";"у";"ф";"х";"ц";"ч";"ш";"щ";"ъ";"ы";"ь";"э";"ю";"я"},M4552))&gt;0</f>
        <v>0</v>
      </c>
      <c r="AD4552" s="27" t="b">
        <f t="shared" si="76"/>
        <v>1</v>
      </c>
    </row>
    <row r="4553" spans="1:30" s="289" customFormat="1" hidden="1">
      <c r="A4553" s="327" t="s">
        <v>5294</v>
      </c>
      <c r="B4553" s="327"/>
      <c r="C4553" s="110" t="s">
        <v>6986</v>
      </c>
      <c r="D4553" s="312" t="s">
        <v>279</v>
      </c>
      <c r="E4553" s="218" t="s">
        <v>6987</v>
      </c>
      <c r="F4553" s="181" t="s">
        <v>1841</v>
      </c>
      <c r="G4553" s="90"/>
      <c r="H4553" s="90" t="s">
        <v>721</v>
      </c>
      <c r="I4553" s="90" t="s">
        <v>1358</v>
      </c>
      <c r="J4553" s="22" t="s">
        <v>23</v>
      </c>
      <c r="K4553" s="133" t="s">
        <v>6988</v>
      </c>
      <c r="L4553" s="181" t="s">
        <v>1841</v>
      </c>
      <c r="M4553" s="181" t="s">
        <v>70</v>
      </c>
      <c r="N4553" s="24"/>
      <c r="O4553" s="352" t="s">
        <v>6887</v>
      </c>
      <c r="P4553" s="49"/>
      <c r="Q4553" s="49"/>
      <c r="R4553" s="24"/>
      <c r="S4553" s="12"/>
      <c r="T4553" s="24"/>
      <c r="X4553" s="142" t="b">
        <f>COUNT(SEARCH({"а";"б";"в";"г";"д";"е";"ё";"ж";"з";"и";"й";"к";"л";"м";"н";"о";"п";"р";"с";"т";"у";"ф";"х";"ц";"ч";"ш";"щ";"ъ";"ы";"ь";"э";"ю";"я"},E4553))&gt;0</f>
        <v>0</v>
      </c>
      <c r="Y4553" s="142" t="b">
        <f>COUNT(SEARCH({"а";"б";"в";"г";"д";"е";"ё";"ж";"з";"и";"й";"к";"л";"м";"н";"о";"п";"р";"с";"т";"у";"ф";"х";"ц";"ч";"ш";"щ";"ъ";"ы";"ь";"э";"ю";"я"},F4553))&gt;0</f>
        <v>0</v>
      </c>
      <c r="Z4553" s="142" t="b">
        <f>COUNT(SEARCH({"а";"б";"в";"г";"д";"е";"ё";"ж";"з";"и";"й";"к";"л";"м";"н";"о";"п";"р";"с";"т";"у";"ф";"х";"ц";"ч";"ш";"щ";"ъ";"ы";"ь";"э";"ю";"я"},K4553))&gt;0</f>
        <v>0</v>
      </c>
      <c r="AA4553" s="142" t="b">
        <f>COUNT(SEARCH({"а";"б";"в";"г";"д";"е";"ё";"ж";"з";"и";"й";"к";"л";"м";"н";"о";"п";"р";"с";"т";"у";"ф";"х";"ц";"ч";"ш";"щ";"ъ";"ы";"ь";"э";"ю";"я"},L4553))&gt;0</f>
        <v>0</v>
      </c>
      <c r="AB4553" s="142" t="b">
        <f>COUNT(SEARCH({"а";"б";"в";"г";"д";"е";"ё";"ж";"з";"и";"й";"к";"л";"м";"н";"о";"п";"р";"с";"т";"у";"ф";"х";"ц";"ч";"ш";"щ";"ъ";"ы";"ь";"э";"ю";"я"},I4553))&gt;0</f>
        <v>0</v>
      </c>
      <c r="AC4553" s="142" t="b">
        <f>COUNT(SEARCH({"а";"б";"в";"г";"д";"е";"ё";"ж";"з";"и";"й";"к";"л";"м";"н";"о";"п";"р";"с";"т";"у";"ф";"х";"ц";"ч";"ш";"щ";"ъ";"ы";"ь";"э";"ю";"я"},M4553))&gt;0</f>
        <v>0</v>
      </c>
      <c r="AD4553" s="27" t="b">
        <f t="shared" si="76"/>
        <v>1</v>
      </c>
    </row>
    <row r="4554" spans="1:30" s="289" customFormat="1" hidden="1">
      <c r="A4554" s="327" t="s">
        <v>7026</v>
      </c>
      <c r="B4554" s="327"/>
      <c r="C4554" s="110" t="s">
        <v>6986</v>
      </c>
      <c r="D4554" s="312" t="s">
        <v>280</v>
      </c>
      <c r="E4554" s="218" t="s">
        <v>6987</v>
      </c>
      <c r="F4554" s="181" t="s">
        <v>2652</v>
      </c>
      <c r="G4554" s="181"/>
      <c r="H4554" s="90" t="s">
        <v>2673</v>
      </c>
      <c r="I4554" s="90" t="s">
        <v>97</v>
      </c>
      <c r="J4554" s="22" t="s">
        <v>23</v>
      </c>
      <c r="K4554" s="133" t="s">
        <v>6988</v>
      </c>
      <c r="L4554" s="181" t="s">
        <v>2652</v>
      </c>
      <c r="M4554" s="181" t="s">
        <v>4667</v>
      </c>
      <c r="N4554" s="42"/>
      <c r="O4554" s="352" t="s">
        <v>6887</v>
      </c>
      <c r="P4554" s="49"/>
      <c r="Q4554" s="49"/>
      <c r="R4554" s="24"/>
      <c r="S4554" s="24"/>
      <c r="T4554" s="24"/>
      <c r="X4554" s="142" t="b">
        <f>COUNT(SEARCH({"а";"б";"в";"г";"д";"е";"ё";"ж";"з";"и";"й";"к";"л";"м";"н";"о";"п";"р";"с";"т";"у";"ф";"х";"ц";"ч";"ш";"щ";"ъ";"ы";"ь";"э";"ю";"я"},E4554))&gt;0</f>
        <v>0</v>
      </c>
      <c r="Y4554" s="142" t="b">
        <f>COUNT(SEARCH({"а";"б";"в";"г";"д";"е";"ё";"ж";"з";"и";"й";"к";"л";"м";"н";"о";"п";"р";"с";"т";"у";"ф";"х";"ц";"ч";"ш";"щ";"ъ";"ы";"ь";"э";"ю";"я"},F4554))&gt;0</f>
        <v>0</v>
      </c>
      <c r="Z4554" s="142" t="b">
        <f>COUNT(SEARCH({"а";"б";"в";"г";"д";"е";"ё";"ж";"з";"и";"й";"к";"л";"м";"н";"о";"п";"р";"с";"т";"у";"ф";"х";"ц";"ч";"ш";"щ";"ъ";"ы";"ь";"э";"ю";"я"},K4554))&gt;0</f>
        <v>0</v>
      </c>
      <c r="AA4554" s="142" t="b">
        <f>COUNT(SEARCH({"а";"б";"в";"г";"д";"е";"ё";"ж";"з";"и";"й";"к";"л";"м";"н";"о";"п";"р";"с";"т";"у";"ф";"х";"ц";"ч";"ш";"щ";"ъ";"ы";"ь";"э";"ю";"я"},L4554))&gt;0</f>
        <v>0</v>
      </c>
      <c r="AB4554" s="142" t="b">
        <f>COUNT(SEARCH({"а";"б";"в";"г";"д";"е";"ё";"ж";"з";"и";"й";"к";"л";"м";"н";"о";"п";"р";"с";"т";"у";"ф";"х";"ц";"ч";"ш";"щ";"ъ";"ы";"ь";"э";"ю";"я"},I4554))&gt;0</f>
        <v>0</v>
      </c>
      <c r="AC4554" s="142" t="b">
        <f>COUNT(SEARCH({"а";"б";"в";"г";"д";"е";"ё";"ж";"з";"и";"й";"к";"л";"м";"н";"о";"п";"р";"с";"т";"у";"ф";"х";"ц";"ч";"ш";"щ";"ъ";"ы";"ь";"э";"ю";"я"},M4554))&gt;0</f>
        <v>0</v>
      </c>
      <c r="AD4554" s="27" t="b">
        <f t="shared" si="76"/>
        <v>1</v>
      </c>
    </row>
    <row r="4555" spans="1:30" s="289" customFormat="1" hidden="1">
      <c r="A4555" s="327" t="s">
        <v>5294</v>
      </c>
      <c r="B4555" s="327"/>
      <c r="C4555" s="110" t="s">
        <v>6983</v>
      </c>
      <c r="D4555" s="312" t="s">
        <v>279</v>
      </c>
      <c r="E4555" s="114" t="s">
        <v>6984</v>
      </c>
      <c r="F4555" s="25" t="s">
        <v>2656</v>
      </c>
      <c r="G4555" s="24" t="s">
        <v>134</v>
      </c>
      <c r="H4555" s="24" t="s">
        <v>7014</v>
      </c>
      <c r="I4555" s="90" t="s">
        <v>3</v>
      </c>
      <c r="J4555" s="24" t="s">
        <v>5</v>
      </c>
      <c r="K4555" s="90"/>
      <c r="L4555" s="49"/>
      <c r="M4555" s="24"/>
      <c r="N4555" s="304"/>
      <c r="O4555" s="51" t="s">
        <v>512</v>
      </c>
      <c r="P4555" s="49"/>
      <c r="Q4555" s="26" t="str">
        <f>CONCATENATE("rdv.rlnk_",MID(E4555,11,LEN(E4555)-15))</f>
        <v>rdv.rlnk_cash_symbol_pair</v>
      </c>
      <c r="R4555" s="24"/>
      <c r="S4555" s="24" t="s">
        <v>455</v>
      </c>
      <c r="T4555" s="24"/>
      <c r="X4555" s="142" t="b">
        <f>COUNT(SEARCH({"а";"б";"в";"г";"д";"е";"ё";"ж";"з";"и";"й";"к";"л";"м";"н";"о";"п";"р";"с";"т";"у";"ф";"х";"ц";"ч";"ш";"щ";"ъ";"ы";"ь";"э";"ю";"я"},E4555))&gt;0</f>
        <v>0</v>
      </c>
      <c r="Y4555" s="142" t="b">
        <f>COUNT(SEARCH({"а";"б";"в";"г";"д";"е";"ё";"ж";"з";"и";"й";"к";"л";"м";"н";"о";"п";"р";"с";"т";"у";"ф";"х";"ц";"ч";"ш";"щ";"ъ";"ы";"ь";"э";"ю";"я"},F4555))&gt;0</f>
        <v>0</v>
      </c>
      <c r="Z4555" s="142" t="b">
        <f>COUNT(SEARCH({"а";"б";"в";"г";"д";"е";"ё";"ж";"з";"и";"й";"к";"л";"м";"н";"о";"п";"р";"с";"т";"у";"ф";"х";"ц";"ч";"ш";"щ";"ъ";"ы";"ь";"э";"ю";"я"},K4555))&gt;0</f>
        <v>0</v>
      </c>
      <c r="AA4555" s="142" t="b">
        <f>COUNT(SEARCH({"а";"б";"в";"г";"д";"е";"ё";"ж";"з";"и";"й";"к";"л";"м";"н";"о";"п";"р";"с";"т";"у";"ф";"х";"ц";"ч";"ш";"щ";"ъ";"ы";"ь";"э";"ю";"я"},L4555))&gt;0</f>
        <v>0</v>
      </c>
      <c r="AB4555" s="142" t="b">
        <f>COUNT(SEARCH({"а";"б";"в";"г";"д";"е";"ё";"ж";"з";"и";"й";"к";"л";"м";"н";"о";"п";"р";"с";"т";"у";"ф";"х";"ц";"ч";"ш";"щ";"ъ";"ы";"ь";"э";"ю";"я"},I4555))&gt;0</f>
        <v>0</v>
      </c>
      <c r="AC4555" s="142" t="b">
        <f>COUNT(SEARCH({"а";"б";"в";"г";"д";"е";"ё";"ж";"з";"и";"й";"к";"л";"м";"н";"о";"п";"р";"с";"т";"у";"ф";"х";"ц";"ч";"ш";"щ";"ъ";"ы";"ь";"э";"ю";"я"},M4555))&gt;0</f>
        <v>0</v>
      </c>
      <c r="AD4555" s="27" t="b">
        <f t="shared" si="76"/>
        <v>1</v>
      </c>
    </row>
    <row r="4556" spans="1:30" s="289" customFormat="1" ht="30" hidden="1">
      <c r="A4556" s="327" t="s">
        <v>5294</v>
      </c>
      <c r="B4556" s="327"/>
      <c r="C4556" s="110" t="s">
        <v>6983</v>
      </c>
      <c r="D4556" s="312" t="s">
        <v>279</v>
      </c>
      <c r="E4556" s="114" t="s">
        <v>6984</v>
      </c>
      <c r="F4556" s="65" t="s">
        <v>2635</v>
      </c>
      <c r="G4556" s="24" t="s">
        <v>183</v>
      </c>
      <c r="H4556" s="49" t="s">
        <v>7015</v>
      </c>
      <c r="I4556" s="25" t="s">
        <v>3</v>
      </c>
      <c r="J4556" s="51" t="s">
        <v>5</v>
      </c>
      <c r="K4556" s="303"/>
      <c r="L4556" s="24"/>
      <c r="M4556" s="24"/>
      <c r="N4556" s="42"/>
      <c r="O4556" s="49" t="s">
        <v>7016</v>
      </c>
      <c r="P4556" s="262" t="s">
        <v>7011</v>
      </c>
      <c r="Q4556" s="261" t="s">
        <v>7012</v>
      </c>
      <c r="R4556" s="281"/>
      <c r="S4556" s="25" t="s">
        <v>438</v>
      </c>
      <c r="T4556" s="129"/>
      <c r="X4556" s="142" t="b">
        <f>COUNT(SEARCH({"а";"б";"в";"г";"д";"е";"ё";"ж";"з";"и";"й";"к";"л";"м";"н";"о";"п";"р";"с";"т";"у";"ф";"х";"ц";"ч";"ш";"щ";"ъ";"ы";"ь";"э";"ю";"я"},E4556))&gt;0</f>
        <v>0</v>
      </c>
      <c r="Y4556" s="142" t="b">
        <f>COUNT(SEARCH({"а";"б";"в";"г";"д";"е";"ё";"ж";"з";"и";"й";"к";"л";"м";"н";"о";"п";"р";"с";"т";"у";"ф";"х";"ц";"ч";"ш";"щ";"ъ";"ы";"ь";"э";"ю";"я"},F4556))&gt;0</f>
        <v>0</v>
      </c>
      <c r="Z4556" s="142" t="b">
        <f>COUNT(SEARCH({"а";"б";"в";"г";"д";"е";"ё";"ж";"з";"и";"й";"к";"л";"м";"н";"о";"п";"р";"с";"т";"у";"ф";"х";"ц";"ч";"ш";"щ";"ъ";"ы";"ь";"э";"ю";"я"},K4556))&gt;0</f>
        <v>0</v>
      </c>
      <c r="AA4556" s="142" t="b">
        <f>COUNT(SEARCH({"а";"б";"в";"г";"д";"е";"ё";"ж";"з";"и";"й";"к";"л";"м";"н";"о";"п";"р";"с";"т";"у";"ф";"х";"ц";"ч";"ш";"щ";"ъ";"ы";"ь";"э";"ю";"я"},L4556))&gt;0</f>
        <v>0</v>
      </c>
      <c r="AB4556" s="142" t="b">
        <f>COUNT(SEARCH({"а";"б";"в";"г";"д";"е";"ё";"ж";"з";"и";"й";"к";"л";"м";"н";"о";"п";"р";"с";"т";"у";"ф";"х";"ц";"ч";"ш";"щ";"ъ";"ы";"ь";"э";"ю";"я"},I4556))&gt;0</f>
        <v>0</v>
      </c>
      <c r="AC4556" s="142" t="b">
        <f>COUNT(SEARCH({"а";"б";"в";"г";"д";"е";"ё";"ж";"з";"и";"й";"к";"л";"м";"н";"о";"п";"р";"с";"т";"у";"ф";"х";"ц";"ч";"ш";"щ";"ъ";"ы";"ь";"э";"ю";"я"},M4556))&gt;0</f>
        <v>0</v>
      </c>
      <c r="AD4556" s="27" t="b">
        <f t="shared" si="76"/>
        <v>1</v>
      </c>
    </row>
    <row r="4557" spans="1:30" s="289" customFormat="1" ht="30" hidden="1">
      <c r="A4557" s="327" t="s">
        <v>5294</v>
      </c>
      <c r="B4557" s="327"/>
      <c r="C4557" s="110" t="s">
        <v>6983</v>
      </c>
      <c r="D4557" s="312" t="s">
        <v>279</v>
      </c>
      <c r="E4557" s="114" t="s">
        <v>6984</v>
      </c>
      <c r="F4557" s="124" t="s">
        <v>2636</v>
      </c>
      <c r="G4557" s="124" t="s">
        <v>135</v>
      </c>
      <c r="H4557" s="119" t="s">
        <v>7013</v>
      </c>
      <c r="I4557" s="124" t="s">
        <v>97</v>
      </c>
      <c r="J4557" s="23" t="s">
        <v>5</v>
      </c>
      <c r="K4557" s="75" t="s">
        <v>5350</v>
      </c>
      <c r="L4557" s="124" t="s">
        <v>73</v>
      </c>
      <c r="M4557" s="124" t="s">
        <v>70</v>
      </c>
      <c r="N4557" s="278"/>
      <c r="O4557" s="23" t="s">
        <v>440</v>
      </c>
      <c r="P4557" s="23"/>
      <c r="Q4557" s="23"/>
      <c r="R4557" s="119"/>
      <c r="S4557" s="124" t="s">
        <v>60</v>
      </c>
      <c r="T4557" s="124"/>
      <c r="X4557" s="142" t="b">
        <f>COUNT(SEARCH({"а";"б";"в";"г";"д";"е";"ё";"ж";"з";"и";"й";"к";"л";"м";"н";"о";"п";"р";"с";"т";"у";"ф";"х";"ц";"ч";"ш";"щ";"ъ";"ы";"ь";"э";"ю";"я"},E4557))&gt;0</f>
        <v>0</v>
      </c>
      <c r="Y4557" s="142" t="b">
        <f>COUNT(SEARCH({"а";"б";"в";"г";"д";"е";"ё";"ж";"з";"и";"й";"к";"л";"м";"н";"о";"п";"р";"с";"т";"у";"ф";"х";"ц";"ч";"ш";"щ";"ъ";"ы";"ь";"э";"ю";"я"},F4557))&gt;0</f>
        <v>0</v>
      </c>
      <c r="Z4557" s="142" t="b">
        <f>COUNT(SEARCH({"а";"б";"в";"г";"д";"е";"ё";"ж";"з";"и";"й";"к";"л";"м";"н";"о";"п";"р";"с";"т";"у";"ф";"х";"ц";"ч";"ш";"щ";"ъ";"ы";"ь";"э";"ю";"я"},K4557))&gt;0</f>
        <v>0</v>
      </c>
      <c r="AA4557" s="142" t="b">
        <f>COUNT(SEARCH({"а";"б";"в";"г";"д";"е";"ё";"ж";"з";"и";"й";"к";"л";"м";"н";"о";"п";"р";"с";"т";"у";"ф";"х";"ц";"ч";"ш";"щ";"ъ";"ы";"ь";"э";"ю";"я"},L4557))&gt;0</f>
        <v>0</v>
      </c>
      <c r="AB4557" s="142" t="b">
        <f>COUNT(SEARCH({"а";"б";"в";"г";"д";"е";"ё";"ж";"з";"и";"й";"к";"л";"м";"н";"о";"п";"р";"с";"т";"у";"ф";"х";"ц";"ч";"ш";"щ";"ъ";"ы";"ь";"э";"ю";"я"},I4557))&gt;0</f>
        <v>0</v>
      </c>
      <c r="AC4557" s="142" t="b">
        <f>COUNT(SEARCH({"а";"б";"в";"г";"д";"е";"ё";"ж";"з";"и";"й";"к";"л";"м";"н";"о";"п";"р";"с";"т";"у";"ф";"х";"ц";"ч";"ш";"щ";"ъ";"ы";"ь";"э";"ю";"я"},M4557))&gt;0</f>
        <v>0</v>
      </c>
      <c r="AD4557" s="27" t="b">
        <f t="shared" si="76"/>
        <v>1</v>
      </c>
    </row>
    <row r="4558" spans="1:30" s="289" customFormat="1" ht="30" hidden="1">
      <c r="A4558" s="327" t="s">
        <v>5294</v>
      </c>
      <c r="B4558" s="327"/>
      <c r="C4558" s="110" t="s">
        <v>6983</v>
      </c>
      <c r="D4558" s="312" t="s">
        <v>279</v>
      </c>
      <c r="E4558" s="114" t="s">
        <v>6984</v>
      </c>
      <c r="F4558" s="65" t="s">
        <v>2658</v>
      </c>
      <c r="G4558" s="24" t="s">
        <v>183</v>
      </c>
      <c r="H4558" s="49" t="s">
        <v>7017</v>
      </c>
      <c r="I4558" s="25" t="s">
        <v>3</v>
      </c>
      <c r="J4558" s="51" t="s">
        <v>5</v>
      </c>
      <c r="K4558" s="303"/>
      <c r="L4558" s="24"/>
      <c r="M4558" s="24"/>
      <c r="N4558" s="42"/>
      <c r="O4558" s="49" t="s">
        <v>7016</v>
      </c>
      <c r="P4558" s="262" t="s">
        <v>7011</v>
      </c>
      <c r="Q4558" s="261" t="s">
        <v>7012</v>
      </c>
      <c r="R4558" s="281"/>
      <c r="S4558" s="25" t="s">
        <v>438</v>
      </c>
      <c r="T4558" s="129"/>
      <c r="X4558" s="142" t="b">
        <f>COUNT(SEARCH({"а";"б";"в";"г";"д";"е";"ё";"ж";"з";"и";"й";"к";"л";"м";"н";"о";"п";"р";"с";"т";"у";"ф";"х";"ц";"ч";"ш";"щ";"ъ";"ы";"ь";"э";"ю";"я"},E4558))&gt;0</f>
        <v>0</v>
      </c>
      <c r="Y4558" s="142" t="b">
        <f>COUNT(SEARCH({"а";"б";"в";"г";"д";"е";"ё";"ж";"з";"и";"й";"к";"л";"м";"н";"о";"п";"р";"с";"т";"у";"ф";"х";"ц";"ч";"ш";"щ";"ъ";"ы";"ь";"э";"ю";"я"},F4558))&gt;0</f>
        <v>0</v>
      </c>
      <c r="Z4558" s="142" t="b">
        <f>COUNT(SEARCH({"а";"б";"в";"г";"д";"е";"ё";"ж";"з";"и";"й";"к";"л";"м";"н";"о";"п";"р";"с";"т";"у";"ф";"х";"ц";"ч";"ш";"щ";"ъ";"ы";"ь";"э";"ю";"я"},K4558))&gt;0</f>
        <v>0</v>
      </c>
      <c r="AA4558" s="142" t="b">
        <f>COUNT(SEARCH({"а";"б";"в";"г";"д";"е";"ё";"ж";"з";"и";"й";"к";"л";"м";"н";"о";"п";"р";"с";"т";"у";"ф";"х";"ц";"ч";"ш";"щ";"ъ";"ы";"ь";"э";"ю";"я"},L4558))&gt;0</f>
        <v>0</v>
      </c>
      <c r="AB4558" s="142" t="b">
        <f>COUNT(SEARCH({"а";"б";"в";"г";"д";"е";"ё";"ж";"з";"и";"й";"к";"л";"м";"н";"о";"п";"р";"с";"т";"у";"ф";"х";"ц";"ч";"ш";"щ";"ъ";"ы";"ь";"э";"ю";"я"},I4558))&gt;0</f>
        <v>0</v>
      </c>
      <c r="AC4558" s="142" t="b">
        <f>COUNT(SEARCH({"а";"б";"в";"г";"д";"е";"ё";"ж";"з";"и";"й";"к";"л";"м";"н";"о";"п";"р";"с";"т";"у";"ф";"х";"ц";"ч";"ш";"щ";"ъ";"ы";"ь";"э";"ю";"я"},M4558))&gt;0</f>
        <v>0</v>
      </c>
      <c r="AD4558" s="27" t="b">
        <f t="shared" si="76"/>
        <v>1</v>
      </c>
    </row>
    <row r="4559" spans="1:30" s="289" customFormat="1" ht="30" hidden="1">
      <c r="A4559" s="327" t="s">
        <v>5294</v>
      </c>
      <c r="B4559" s="327"/>
      <c r="C4559" s="110" t="s">
        <v>6983</v>
      </c>
      <c r="D4559" s="312" t="s">
        <v>279</v>
      </c>
      <c r="E4559" s="316" t="s">
        <v>6984</v>
      </c>
      <c r="F4559" s="117" t="s">
        <v>7018</v>
      </c>
      <c r="G4559" s="117" t="s">
        <v>135</v>
      </c>
      <c r="H4559" s="119" t="s">
        <v>7013</v>
      </c>
      <c r="I4559" s="117" t="s">
        <v>97</v>
      </c>
      <c r="J4559" s="119" t="s">
        <v>5</v>
      </c>
      <c r="K4559" s="75" t="s">
        <v>5350</v>
      </c>
      <c r="L4559" s="117" t="s">
        <v>7019</v>
      </c>
      <c r="M4559" s="117" t="s">
        <v>70</v>
      </c>
      <c r="N4559" s="116"/>
      <c r="O4559" s="119" t="s">
        <v>440</v>
      </c>
      <c r="P4559" s="119"/>
      <c r="Q4559" s="117"/>
      <c r="R4559" s="119"/>
      <c r="S4559" s="119" t="s">
        <v>60</v>
      </c>
      <c r="T4559" s="124"/>
      <c r="X4559" s="142" t="b">
        <f>COUNT(SEARCH({"а";"б";"в";"г";"д";"е";"ё";"ж";"з";"и";"й";"к";"л";"м";"н";"о";"п";"р";"с";"т";"у";"ф";"х";"ц";"ч";"ш";"щ";"ъ";"ы";"ь";"э";"ю";"я"},E4559))&gt;0</f>
        <v>0</v>
      </c>
      <c r="Y4559" s="142" t="b">
        <f>COUNT(SEARCH({"а";"б";"в";"г";"д";"е";"ё";"ж";"з";"и";"й";"к";"л";"м";"н";"о";"п";"р";"с";"т";"у";"ф";"х";"ц";"ч";"ш";"щ";"ъ";"ы";"ь";"э";"ю";"я"},F4559))&gt;0</f>
        <v>0</v>
      </c>
      <c r="Z4559" s="142" t="b">
        <f>COUNT(SEARCH({"а";"б";"в";"г";"д";"е";"ё";"ж";"з";"и";"й";"к";"л";"м";"н";"о";"п";"р";"с";"т";"у";"ф";"х";"ц";"ч";"ш";"щ";"ъ";"ы";"ь";"э";"ю";"я"},K4559))&gt;0</f>
        <v>0</v>
      </c>
      <c r="AA4559" s="142" t="b">
        <f>COUNT(SEARCH({"а";"б";"в";"г";"д";"е";"ё";"ж";"з";"и";"й";"к";"л";"м";"н";"о";"п";"р";"с";"т";"у";"ф";"х";"ц";"ч";"ш";"щ";"ъ";"ы";"ь";"э";"ю";"я"},L4559))&gt;0</f>
        <v>0</v>
      </c>
      <c r="AB4559" s="142" t="b">
        <f>COUNT(SEARCH({"а";"б";"в";"г";"д";"е";"ё";"ж";"з";"и";"й";"к";"л";"м";"н";"о";"п";"р";"с";"т";"у";"ф";"х";"ц";"ч";"ш";"щ";"ъ";"ы";"ь";"э";"ю";"я"},I4559))&gt;0</f>
        <v>0</v>
      </c>
      <c r="AC4559" s="142" t="b">
        <f>COUNT(SEARCH({"а";"б";"в";"г";"д";"е";"ё";"ж";"з";"и";"й";"к";"л";"м";"н";"о";"п";"р";"с";"т";"у";"ф";"х";"ц";"ч";"ш";"щ";"ъ";"ы";"ь";"э";"ю";"я"},M4559))&gt;0</f>
        <v>0</v>
      </c>
      <c r="AD4559" s="27" t="b">
        <f t="shared" ref="AD4559:AD4622" si="77">IF(OR(ISBLANK(K4559),G4559= "BK",G4559= "RK",G4559= "Ref",G4559= "LH_RK",RIGHT(F4559,3) = "_id",F4559 = "hash_diff",F4559 = "src_cd",F4559 = "invalid_id",F4559 = "version_id",F4559 = "deleted_flg",F4559 = "valid_flg"),EXACT(F4559,F4559),EXACT(F4559,IF(L4559 = "ods$effective_from_dt","effective_date",IF(ISERROR(SEARCH("#",IF(ISERROR(SEARCH("#",L4559,1)),L4559,REPLACE(L4559,SEARCH("#",L4559,1),1,"_")),1)),IF(ISERROR(SEARCH("#",L4559,1)),L4559,REPLACE(L4559,SEARCH("#",L4559,1),1,"_")),REPLACE(IF(ISERROR(SEARCH("#",L4559,1)),L4559,REPLACE(L4559,SEARCH("#",L4559,1),1,"_")),SEARCH("#",IF(ISERROR(SEARCH("#",L4559,1)),L4559,REPLACE(IF(ISERROR(SEARCH("#",L4559,1)),L4559,REPLACE(L4559,SEARCH("#",L4559,1),1,"_")),SEARCH("#",L4559,1),1,"_")),1),1,"_")))))</f>
        <v>1</v>
      </c>
    </row>
    <row r="4560" spans="1:30" s="289" customFormat="1" hidden="1">
      <c r="A4560" s="327" t="s">
        <v>5294</v>
      </c>
      <c r="B4560" s="327"/>
      <c r="C4560" s="110" t="s">
        <v>6983</v>
      </c>
      <c r="D4560" s="312" t="s">
        <v>279</v>
      </c>
      <c r="E4560" s="114" t="s">
        <v>6984</v>
      </c>
      <c r="F4560" s="90" t="s">
        <v>14</v>
      </c>
      <c r="G4560" s="90"/>
      <c r="H4560" s="25" t="s">
        <v>13</v>
      </c>
      <c r="I4560" s="90" t="s">
        <v>15</v>
      </c>
      <c r="J4560" s="24" t="s">
        <v>5</v>
      </c>
      <c r="K4560" s="24"/>
      <c r="L4560" s="24"/>
      <c r="M4560" s="24"/>
      <c r="N4560" s="273"/>
      <c r="O4560" s="22" t="s">
        <v>13</v>
      </c>
      <c r="P4560" s="49"/>
      <c r="Q4560" s="49"/>
      <c r="R4560" s="24"/>
      <c r="S4560" s="25"/>
      <c r="T4560" s="24"/>
      <c r="X4560" s="142" t="b">
        <f>COUNT(SEARCH({"а";"б";"в";"г";"д";"е";"ё";"ж";"з";"и";"й";"к";"л";"м";"н";"о";"п";"р";"с";"т";"у";"ф";"х";"ц";"ч";"ш";"щ";"ъ";"ы";"ь";"э";"ю";"я"},E4560))&gt;0</f>
        <v>0</v>
      </c>
      <c r="Y4560" s="142" t="b">
        <f>COUNT(SEARCH({"а";"б";"в";"г";"д";"е";"ё";"ж";"з";"и";"й";"к";"л";"м";"н";"о";"п";"р";"с";"т";"у";"ф";"х";"ц";"ч";"ш";"щ";"ъ";"ы";"ь";"э";"ю";"я"},F4560))&gt;0</f>
        <v>0</v>
      </c>
      <c r="Z4560" s="142" t="b">
        <f>COUNT(SEARCH({"а";"б";"в";"г";"д";"е";"ё";"ж";"з";"и";"й";"к";"л";"м";"н";"о";"п";"р";"с";"т";"у";"ф";"х";"ц";"ч";"ш";"щ";"ъ";"ы";"ь";"э";"ю";"я"},K4560))&gt;0</f>
        <v>0</v>
      </c>
      <c r="AA4560" s="142" t="b">
        <f>COUNT(SEARCH({"а";"б";"в";"г";"д";"е";"ё";"ж";"з";"и";"й";"к";"л";"м";"н";"о";"п";"р";"с";"т";"у";"ф";"х";"ц";"ч";"ш";"щ";"ъ";"ы";"ь";"э";"ю";"я"},L4560))&gt;0</f>
        <v>0</v>
      </c>
      <c r="AB4560" s="142" t="b">
        <f>COUNT(SEARCH({"а";"б";"в";"г";"д";"е";"ё";"ж";"з";"и";"й";"к";"л";"м";"н";"о";"п";"р";"с";"т";"у";"ф";"х";"ц";"ч";"ш";"щ";"ъ";"ы";"ь";"э";"ю";"я"},I4560))&gt;0</f>
        <v>0</v>
      </c>
      <c r="AC4560" s="142" t="b">
        <f>COUNT(SEARCH({"а";"б";"в";"г";"д";"е";"ё";"ж";"з";"и";"й";"к";"л";"м";"н";"о";"п";"р";"с";"т";"у";"ф";"х";"ц";"ч";"ш";"щ";"ъ";"ы";"ь";"э";"ю";"я"},M4560))&gt;0</f>
        <v>0</v>
      </c>
      <c r="AD4560" s="27" t="b">
        <f t="shared" si="77"/>
        <v>1</v>
      </c>
    </row>
    <row r="4561" spans="1:30" s="289" customFormat="1" hidden="1">
      <c r="A4561" s="327" t="s">
        <v>5294</v>
      </c>
      <c r="B4561" s="327"/>
      <c r="C4561" s="110" t="s">
        <v>6983</v>
      </c>
      <c r="D4561" s="312" t="s">
        <v>279</v>
      </c>
      <c r="E4561" s="114" t="s">
        <v>6984</v>
      </c>
      <c r="F4561" s="90" t="s">
        <v>8</v>
      </c>
      <c r="G4561" s="90"/>
      <c r="H4561" s="25" t="s">
        <v>67</v>
      </c>
      <c r="I4561" s="90" t="s">
        <v>97</v>
      </c>
      <c r="J4561" s="24" t="s">
        <v>5</v>
      </c>
      <c r="K4561" s="24"/>
      <c r="L4561" s="24"/>
      <c r="M4561" s="24"/>
      <c r="N4561" s="279" t="s">
        <v>446</v>
      </c>
      <c r="O4561" s="313" t="s">
        <v>447</v>
      </c>
      <c r="P4561" s="49"/>
      <c r="Q4561" s="49"/>
      <c r="R4561" s="24"/>
      <c r="S4561" s="281" t="s">
        <v>398</v>
      </c>
      <c r="T4561" s="24"/>
      <c r="X4561" s="142" t="b">
        <f>COUNT(SEARCH({"а";"б";"в";"г";"д";"е";"ё";"ж";"з";"и";"й";"к";"л";"м";"н";"о";"п";"р";"с";"т";"у";"ф";"х";"ц";"ч";"ш";"щ";"ъ";"ы";"ь";"э";"ю";"я"},E4561))&gt;0</f>
        <v>0</v>
      </c>
      <c r="Y4561" s="142" t="b">
        <f>COUNT(SEARCH({"а";"б";"в";"г";"д";"е";"ё";"ж";"з";"и";"й";"к";"л";"м";"н";"о";"п";"р";"с";"т";"у";"ф";"х";"ц";"ч";"ш";"щ";"ъ";"ы";"ь";"э";"ю";"я"},F4561))&gt;0</f>
        <v>0</v>
      </c>
      <c r="Z4561" s="142" t="b">
        <f>COUNT(SEARCH({"а";"б";"в";"г";"д";"е";"ё";"ж";"з";"и";"й";"к";"л";"м";"н";"о";"п";"р";"с";"т";"у";"ф";"х";"ц";"ч";"ш";"щ";"ъ";"ы";"ь";"э";"ю";"я"},K4561))&gt;0</f>
        <v>0</v>
      </c>
      <c r="AA4561" s="142" t="b">
        <f>COUNT(SEARCH({"а";"б";"в";"г";"д";"е";"ё";"ж";"з";"и";"й";"к";"л";"м";"н";"о";"п";"р";"с";"т";"у";"ф";"х";"ц";"ч";"ш";"щ";"ъ";"ы";"ь";"э";"ю";"я"},L4561))&gt;0</f>
        <v>0</v>
      </c>
      <c r="AB4561" s="142" t="b">
        <f>COUNT(SEARCH({"а";"б";"в";"г";"д";"е";"ё";"ж";"з";"и";"й";"к";"л";"м";"н";"о";"п";"р";"с";"т";"у";"ф";"х";"ц";"ч";"ш";"щ";"ъ";"ы";"ь";"э";"ю";"я"},I4561))&gt;0</f>
        <v>0</v>
      </c>
      <c r="AC4561" s="142" t="b">
        <f>COUNT(SEARCH({"а";"б";"в";"г";"д";"е";"ё";"ж";"з";"и";"й";"к";"л";"м";"н";"о";"п";"р";"с";"т";"у";"ф";"х";"ц";"ч";"ш";"щ";"ъ";"ы";"ь";"э";"ю";"я"},M4561))&gt;0</f>
        <v>0</v>
      </c>
      <c r="AD4561" s="27" t="b">
        <f t="shared" si="77"/>
        <v>1</v>
      </c>
    </row>
    <row r="4562" spans="1:30" s="289" customFormat="1" ht="30" hidden="1">
      <c r="A4562" s="327" t="s">
        <v>5294</v>
      </c>
      <c r="B4562" s="327"/>
      <c r="C4562" s="110" t="s">
        <v>6983</v>
      </c>
      <c r="D4562" s="312" t="s">
        <v>279</v>
      </c>
      <c r="E4562" s="114" t="s">
        <v>6984</v>
      </c>
      <c r="F4562" s="90" t="s">
        <v>12</v>
      </c>
      <c r="G4562" s="90"/>
      <c r="H4562" s="25" t="s">
        <v>400</v>
      </c>
      <c r="I4562" s="90" t="s">
        <v>3</v>
      </c>
      <c r="J4562" s="24" t="s">
        <v>5</v>
      </c>
      <c r="K4562" s="24"/>
      <c r="L4562" s="24"/>
      <c r="M4562" s="24"/>
      <c r="N4562" s="273"/>
      <c r="O4562" s="120" t="s">
        <v>66</v>
      </c>
      <c r="P4562" s="49"/>
      <c r="Q4562" s="49"/>
      <c r="R4562" s="24"/>
      <c r="S4562" s="25" t="s">
        <v>4</v>
      </c>
      <c r="T4562" s="24"/>
      <c r="X4562" s="142" t="b">
        <f>COUNT(SEARCH({"а";"б";"в";"г";"д";"е";"ё";"ж";"з";"и";"й";"к";"л";"м";"н";"о";"п";"р";"с";"т";"у";"ф";"х";"ц";"ч";"ш";"щ";"ъ";"ы";"ь";"э";"ю";"я"},E4562))&gt;0</f>
        <v>0</v>
      </c>
      <c r="Y4562" s="142" t="b">
        <f>COUNT(SEARCH({"а";"б";"в";"г";"д";"е";"ё";"ж";"з";"и";"й";"к";"л";"м";"н";"о";"п";"р";"с";"т";"у";"ф";"х";"ц";"ч";"ш";"щ";"ъ";"ы";"ь";"э";"ю";"я"},F4562))&gt;0</f>
        <v>0</v>
      </c>
      <c r="Z4562" s="142" t="b">
        <f>COUNT(SEARCH({"а";"б";"в";"г";"д";"е";"ё";"ж";"з";"и";"й";"к";"л";"м";"н";"о";"п";"р";"с";"т";"у";"ф";"х";"ц";"ч";"ш";"щ";"ъ";"ы";"ь";"э";"ю";"я"},K4562))&gt;0</f>
        <v>0</v>
      </c>
      <c r="AA4562" s="142" t="b">
        <f>COUNT(SEARCH({"а";"б";"в";"г";"д";"е";"ё";"ж";"з";"и";"й";"к";"л";"м";"н";"о";"п";"р";"с";"т";"у";"ф";"х";"ц";"ч";"ш";"щ";"ъ";"ы";"ь";"э";"ю";"я"},L4562))&gt;0</f>
        <v>0</v>
      </c>
      <c r="AB4562" s="142" t="b">
        <f>COUNT(SEARCH({"а";"б";"в";"г";"д";"е";"ё";"ж";"з";"и";"й";"к";"л";"м";"н";"о";"п";"р";"с";"т";"у";"ф";"х";"ц";"ч";"ш";"щ";"ъ";"ы";"ь";"э";"ю";"я"},I4562))&gt;0</f>
        <v>0</v>
      </c>
      <c r="AC4562" s="142" t="b">
        <f>COUNT(SEARCH({"а";"б";"в";"г";"д";"е";"ё";"ж";"з";"и";"й";"к";"л";"м";"н";"о";"п";"р";"с";"т";"у";"ф";"х";"ц";"ч";"ш";"щ";"ъ";"ы";"ь";"э";"ю";"я"},M4562))&gt;0</f>
        <v>0</v>
      </c>
      <c r="AD4562" s="27" t="b">
        <f t="shared" si="77"/>
        <v>1</v>
      </c>
    </row>
    <row r="4563" spans="1:30" s="289" customFormat="1" hidden="1">
      <c r="A4563" s="327" t="s">
        <v>5294</v>
      </c>
      <c r="B4563" s="327"/>
      <c r="C4563" s="110" t="s">
        <v>6983</v>
      </c>
      <c r="D4563" s="312" t="s">
        <v>279</v>
      </c>
      <c r="E4563" s="114" t="s">
        <v>6984</v>
      </c>
      <c r="F4563" s="90" t="s">
        <v>18</v>
      </c>
      <c r="G4563" s="90"/>
      <c r="H4563" s="25" t="s">
        <v>456</v>
      </c>
      <c r="I4563" s="90" t="s">
        <v>19</v>
      </c>
      <c r="J4563" s="24" t="s">
        <v>5</v>
      </c>
      <c r="K4563" s="24"/>
      <c r="L4563" s="24"/>
      <c r="M4563" s="24"/>
      <c r="N4563" s="273"/>
      <c r="O4563" s="22" t="s">
        <v>401</v>
      </c>
      <c r="P4563" s="49"/>
      <c r="Q4563" s="49"/>
      <c r="R4563" s="24"/>
      <c r="S4563" s="25"/>
      <c r="T4563" s="24"/>
      <c r="X4563" s="142" t="b">
        <f>COUNT(SEARCH({"а";"б";"в";"г";"д";"е";"ё";"ж";"з";"и";"й";"к";"л";"м";"н";"о";"п";"р";"с";"т";"у";"ф";"х";"ц";"ч";"ш";"щ";"ъ";"ы";"ь";"э";"ю";"я"},E4563))&gt;0</f>
        <v>0</v>
      </c>
      <c r="Y4563" s="142" t="b">
        <f>COUNT(SEARCH({"а";"б";"в";"г";"д";"е";"ё";"ж";"з";"и";"й";"к";"л";"м";"н";"о";"п";"р";"с";"т";"у";"ф";"х";"ц";"ч";"ш";"щ";"ъ";"ы";"ь";"э";"ю";"я"},F4563))&gt;0</f>
        <v>0</v>
      </c>
      <c r="Z4563" s="142" t="b">
        <f>COUNT(SEARCH({"а";"б";"в";"г";"д";"е";"ё";"ж";"з";"и";"й";"к";"л";"м";"н";"о";"п";"р";"с";"т";"у";"ф";"х";"ц";"ч";"ш";"щ";"ъ";"ы";"ь";"э";"ю";"я"},K4563))&gt;0</f>
        <v>0</v>
      </c>
      <c r="AA4563" s="142" t="b">
        <f>COUNT(SEARCH({"а";"б";"в";"г";"д";"е";"ё";"ж";"з";"и";"й";"к";"л";"м";"н";"о";"п";"р";"с";"т";"у";"ф";"х";"ц";"ч";"ш";"щ";"ъ";"ы";"ь";"э";"ю";"я"},L4563))&gt;0</f>
        <v>0</v>
      </c>
      <c r="AB4563" s="142" t="b">
        <f>COUNT(SEARCH({"а";"б";"в";"г";"д";"е";"ё";"ж";"з";"и";"й";"к";"л";"м";"н";"о";"п";"р";"с";"т";"у";"ф";"х";"ц";"ч";"ш";"щ";"ъ";"ы";"ь";"э";"ю";"я"},I4563))&gt;0</f>
        <v>0</v>
      </c>
      <c r="AC4563" s="142" t="b">
        <f>COUNT(SEARCH({"а";"б";"в";"г";"д";"е";"ё";"ж";"з";"и";"й";"к";"л";"м";"н";"о";"п";"р";"с";"т";"у";"ф";"х";"ц";"ч";"ш";"щ";"ъ";"ы";"ь";"э";"ю";"я"},M4563))&gt;0</f>
        <v>0</v>
      </c>
      <c r="AD4563" s="27" t="b">
        <f t="shared" si="77"/>
        <v>1</v>
      </c>
    </row>
    <row r="4564" spans="1:30" s="289" customFormat="1" hidden="1">
      <c r="A4564" s="327" t="s">
        <v>5294</v>
      </c>
      <c r="B4564" s="327"/>
      <c r="C4564" s="110" t="s">
        <v>6983</v>
      </c>
      <c r="D4564" s="312" t="s">
        <v>279</v>
      </c>
      <c r="E4564" s="114" t="s">
        <v>6984</v>
      </c>
      <c r="F4564" s="90" t="s">
        <v>21</v>
      </c>
      <c r="G4564" s="90"/>
      <c r="H4564" s="25" t="s">
        <v>402</v>
      </c>
      <c r="I4564" s="90" t="s">
        <v>19</v>
      </c>
      <c r="J4564" s="24" t="s">
        <v>5</v>
      </c>
      <c r="K4564" s="24"/>
      <c r="L4564" s="24"/>
      <c r="M4564" s="24"/>
      <c r="N4564" s="273"/>
      <c r="O4564" s="22" t="s">
        <v>519</v>
      </c>
      <c r="P4564" s="49"/>
      <c r="Q4564" s="49"/>
      <c r="R4564" s="24"/>
      <c r="S4564" s="25" t="s">
        <v>4</v>
      </c>
      <c r="T4564" s="24"/>
      <c r="X4564" s="142" t="b">
        <f>COUNT(SEARCH({"а";"б";"в";"г";"д";"е";"ё";"ж";"з";"и";"й";"к";"л";"м";"н";"о";"п";"р";"с";"т";"у";"ф";"х";"ц";"ч";"ш";"щ";"ъ";"ы";"ь";"э";"ю";"я"},E4564))&gt;0</f>
        <v>0</v>
      </c>
      <c r="Y4564" s="142" t="b">
        <f>COUNT(SEARCH({"а";"б";"в";"г";"д";"е";"ё";"ж";"з";"и";"й";"к";"л";"м";"н";"о";"п";"р";"с";"т";"у";"ф";"х";"ц";"ч";"ш";"щ";"ъ";"ы";"ь";"э";"ю";"я"},F4564))&gt;0</f>
        <v>0</v>
      </c>
      <c r="Z4564" s="142" t="b">
        <f>COUNT(SEARCH({"а";"б";"в";"г";"д";"е";"ё";"ж";"з";"и";"й";"к";"л";"м";"н";"о";"п";"р";"с";"т";"у";"ф";"х";"ц";"ч";"ш";"щ";"ъ";"ы";"ь";"э";"ю";"я"},K4564))&gt;0</f>
        <v>0</v>
      </c>
      <c r="AA4564" s="142" t="b">
        <f>COUNT(SEARCH({"а";"б";"в";"г";"д";"е";"ё";"ж";"з";"и";"й";"к";"л";"м";"н";"о";"п";"р";"с";"т";"у";"ф";"х";"ц";"ч";"ш";"щ";"ъ";"ы";"ь";"э";"ю";"я"},L4564))&gt;0</f>
        <v>0</v>
      </c>
      <c r="AB4564" s="142" t="b">
        <f>COUNT(SEARCH({"а";"б";"в";"г";"д";"е";"ё";"ж";"з";"и";"й";"к";"л";"м";"н";"о";"п";"р";"с";"т";"у";"ф";"х";"ц";"ч";"ш";"щ";"ъ";"ы";"ь";"э";"ю";"я"},I4564))&gt;0</f>
        <v>0</v>
      </c>
      <c r="AC4564" s="142" t="b">
        <f>COUNT(SEARCH({"а";"б";"в";"г";"д";"е";"ё";"ж";"з";"и";"й";"к";"л";"м";"н";"о";"п";"р";"с";"т";"у";"ф";"х";"ц";"ч";"ш";"щ";"ъ";"ы";"ь";"э";"ю";"я"},M4564))&gt;0</f>
        <v>0</v>
      </c>
      <c r="AD4564" s="27" t="b">
        <f t="shared" si="77"/>
        <v>1</v>
      </c>
    </row>
    <row r="4565" spans="1:30" s="289" customFormat="1" hidden="1">
      <c r="A4565" s="327" t="s">
        <v>5294</v>
      </c>
      <c r="B4565" s="327"/>
      <c r="C4565" s="110" t="s">
        <v>6983</v>
      </c>
      <c r="D4565" s="312" t="s">
        <v>279</v>
      </c>
      <c r="E4565" s="114" t="s">
        <v>6984</v>
      </c>
      <c r="F4565" s="25" t="s">
        <v>93</v>
      </c>
      <c r="G4565" s="96" t="s">
        <v>136</v>
      </c>
      <c r="H4565" s="25" t="s">
        <v>578</v>
      </c>
      <c r="I4565" s="90" t="s">
        <v>65</v>
      </c>
      <c r="J4565" s="24" t="s">
        <v>5</v>
      </c>
      <c r="K4565" s="133" t="s">
        <v>6988</v>
      </c>
      <c r="L4565" s="129" t="s">
        <v>94</v>
      </c>
      <c r="M4565" s="129" t="s">
        <v>65</v>
      </c>
      <c r="N4565" s="273"/>
      <c r="O4565" s="22" t="s">
        <v>395</v>
      </c>
      <c r="P4565" s="49"/>
      <c r="Q4565" s="49"/>
      <c r="R4565" s="24"/>
      <c r="S4565" s="25" t="s">
        <v>4</v>
      </c>
      <c r="T4565" s="129" t="s">
        <v>276</v>
      </c>
      <c r="X4565" s="142" t="b">
        <f>COUNT(SEARCH({"а";"б";"в";"г";"д";"е";"ё";"ж";"з";"и";"й";"к";"л";"м";"н";"о";"п";"р";"с";"т";"у";"ф";"х";"ц";"ч";"ш";"щ";"ъ";"ы";"ь";"э";"ю";"я"},E4565))&gt;0</f>
        <v>0</v>
      </c>
      <c r="Y4565" s="142" t="b">
        <f>COUNT(SEARCH({"а";"б";"в";"г";"д";"е";"ё";"ж";"з";"и";"й";"к";"л";"м";"н";"о";"п";"р";"с";"т";"у";"ф";"х";"ц";"ч";"ш";"щ";"ъ";"ы";"ь";"э";"ю";"я"},F4565))&gt;0</f>
        <v>0</v>
      </c>
      <c r="Z4565" s="142" t="b">
        <f>COUNT(SEARCH({"а";"б";"в";"г";"д";"е";"ё";"ж";"з";"и";"й";"к";"л";"м";"н";"о";"п";"р";"с";"т";"у";"ф";"х";"ц";"ч";"ш";"щ";"ъ";"ы";"ь";"э";"ю";"я"},K4565))&gt;0</f>
        <v>0</v>
      </c>
      <c r="AA4565" s="142" t="b">
        <f>COUNT(SEARCH({"а";"б";"в";"г";"д";"е";"ё";"ж";"з";"и";"й";"к";"л";"м";"н";"о";"п";"р";"с";"т";"у";"ф";"х";"ц";"ч";"ш";"щ";"ъ";"ы";"ь";"э";"ю";"я"},L4565))&gt;0</f>
        <v>0</v>
      </c>
      <c r="AB4565" s="142" t="b">
        <f>COUNT(SEARCH({"а";"б";"в";"г";"д";"е";"ё";"ж";"з";"и";"й";"к";"л";"м";"н";"о";"п";"р";"с";"т";"у";"ф";"х";"ц";"ч";"ш";"щ";"ъ";"ы";"ь";"э";"ю";"я"},I4565))&gt;0</f>
        <v>0</v>
      </c>
      <c r="AC4565" s="142" t="b">
        <f>COUNT(SEARCH({"а";"б";"в";"г";"д";"е";"ё";"ж";"з";"и";"й";"к";"л";"м";"н";"о";"п";"р";"с";"т";"у";"ф";"х";"ц";"ч";"ш";"щ";"ъ";"ы";"ь";"э";"ю";"я"},M4565))&gt;0</f>
        <v>0</v>
      </c>
      <c r="AD4565" s="27" t="b">
        <f t="shared" si="77"/>
        <v>1</v>
      </c>
    </row>
    <row r="4566" spans="1:30" s="289" customFormat="1" ht="30" hidden="1">
      <c r="A4566" s="327" t="s">
        <v>5294</v>
      </c>
      <c r="B4566" s="327"/>
      <c r="C4566" s="110" t="s">
        <v>6980</v>
      </c>
      <c r="D4566" s="312" t="s">
        <v>279</v>
      </c>
      <c r="E4566" s="218" t="s">
        <v>6981</v>
      </c>
      <c r="F4566" s="290" t="s">
        <v>7008</v>
      </c>
      <c r="G4566" s="24" t="s">
        <v>134</v>
      </c>
      <c r="H4566" s="25" t="s">
        <v>7009</v>
      </c>
      <c r="I4566" s="114" t="s">
        <v>3</v>
      </c>
      <c r="J4566" s="22" t="s">
        <v>5</v>
      </c>
      <c r="K4566" s="73"/>
      <c r="L4566" s="129"/>
      <c r="M4566" s="129"/>
      <c r="N4566" s="273"/>
      <c r="O4566" s="131" t="s">
        <v>7010</v>
      </c>
      <c r="P4566" s="141" t="s">
        <v>7011</v>
      </c>
      <c r="Q4566" s="131" t="s">
        <v>7012</v>
      </c>
      <c r="R4566" s="129"/>
      <c r="S4566" s="114" t="s">
        <v>455</v>
      </c>
      <c r="T4566" s="129"/>
      <c r="X4566" s="142" t="b">
        <f>COUNT(SEARCH({"а";"б";"в";"г";"д";"е";"ё";"ж";"з";"и";"й";"к";"л";"м";"н";"о";"п";"р";"с";"т";"у";"ф";"х";"ц";"ч";"ш";"щ";"ъ";"ы";"ь";"э";"ю";"я"},E4566))&gt;0</f>
        <v>0</v>
      </c>
      <c r="Y4566" s="142" t="b">
        <f>COUNT(SEARCH({"а";"б";"в";"г";"д";"е";"ё";"ж";"з";"и";"й";"к";"л";"м";"н";"о";"п";"р";"с";"т";"у";"ф";"х";"ц";"ч";"ш";"щ";"ъ";"ы";"ь";"э";"ю";"я"},F4566))&gt;0</f>
        <v>0</v>
      </c>
      <c r="Z4566" s="142" t="b">
        <f>COUNT(SEARCH({"а";"б";"в";"г";"д";"е";"ё";"ж";"з";"и";"й";"к";"л";"м";"н";"о";"п";"р";"с";"т";"у";"ф";"х";"ц";"ч";"ш";"щ";"ъ";"ы";"ь";"э";"ю";"я"},K4566))&gt;0</f>
        <v>0</v>
      </c>
      <c r="AA4566" s="142" t="b">
        <f>COUNT(SEARCH({"а";"б";"в";"г";"д";"е";"ё";"ж";"з";"и";"й";"к";"л";"м";"н";"о";"п";"р";"с";"т";"у";"ф";"х";"ц";"ч";"ш";"щ";"ъ";"ы";"ь";"э";"ю";"я"},L4566))&gt;0</f>
        <v>0</v>
      </c>
      <c r="AB4566" s="142" t="b">
        <f>COUNT(SEARCH({"а";"б";"в";"г";"д";"е";"ё";"ж";"з";"и";"й";"к";"л";"м";"н";"о";"п";"р";"с";"т";"у";"ф";"х";"ц";"ч";"ш";"щ";"ъ";"ы";"ь";"э";"ю";"я"},I4566))&gt;0</f>
        <v>0</v>
      </c>
      <c r="AC4566" s="142" t="b">
        <f>COUNT(SEARCH({"а";"б";"в";"г";"д";"е";"ё";"ж";"з";"и";"й";"к";"л";"м";"н";"о";"п";"р";"с";"т";"у";"ф";"х";"ц";"ч";"ш";"щ";"ъ";"ы";"ь";"э";"ю";"я"},M4566))&gt;0</f>
        <v>0</v>
      </c>
      <c r="AD4566" s="27" t="b">
        <f t="shared" si="77"/>
        <v>1</v>
      </c>
    </row>
    <row r="4567" spans="1:30" s="289" customFormat="1" ht="30" hidden="1">
      <c r="A4567" s="327" t="s">
        <v>5294</v>
      </c>
      <c r="B4567" s="327"/>
      <c r="C4567" s="110" t="s">
        <v>6980</v>
      </c>
      <c r="D4567" s="312" t="s">
        <v>279</v>
      </c>
      <c r="E4567" s="218" t="s">
        <v>6981</v>
      </c>
      <c r="F4567" s="23" t="s">
        <v>2636</v>
      </c>
      <c r="G4567" s="124" t="s">
        <v>135</v>
      </c>
      <c r="H4567" s="23" t="s">
        <v>7013</v>
      </c>
      <c r="I4567" s="124" t="s">
        <v>97</v>
      </c>
      <c r="J4567" s="23" t="s">
        <v>5</v>
      </c>
      <c r="K4567" s="75" t="s">
        <v>6978</v>
      </c>
      <c r="L4567" s="124" t="s">
        <v>73</v>
      </c>
      <c r="M4567" s="124" t="s">
        <v>70</v>
      </c>
      <c r="N4567" s="278"/>
      <c r="O4567" s="23" t="s">
        <v>440</v>
      </c>
      <c r="P4567" s="23"/>
      <c r="Q4567" s="23"/>
      <c r="R4567" s="124"/>
      <c r="S4567" s="23" t="s">
        <v>60</v>
      </c>
      <c r="T4567" s="124"/>
      <c r="X4567" s="142" t="b">
        <f>COUNT(SEARCH({"а";"б";"в";"г";"д";"е";"ё";"ж";"з";"и";"й";"к";"л";"м";"н";"о";"п";"р";"с";"т";"у";"ф";"х";"ц";"ч";"ш";"щ";"ъ";"ы";"ь";"э";"ю";"я"},E4567))&gt;0</f>
        <v>0</v>
      </c>
      <c r="Y4567" s="142" t="b">
        <f>COUNT(SEARCH({"а";"б";"в";"г";"д";"е";"ё";"ж";"з";"и";"й";"к";"л";"м";"н";"о";"п";"р";"с";"т";"у";"ф";"х";"ц";"ч";"ш";"щ";"ъ";"ы";"ь";"э";"ю";"я"},F4567))&gt;0</f>
        <v>0</v>
      </c>
      <c r="Z4567" s="142" t="b">
        <f>COUNT(SEARCH({"а";"б";"в";"г";"д";"е";"ё";"ж";"з";"и";"й";"к";"л";"м";"н";"о";"п";"р";"с";"т";"у";"ф";"х";"ц";"ч";"ш";"щ";"ъ";"ы";"ь";"э";"ю";"я"},K4567))&gt;0</f>
        <v>0</v>
      </c>
      <c r="AA4567" s="142" t="b">
        <f>COUNT(SEARCH({"а";"б";"в";"г";"д";"е";"ё";"ж";"з";"и";"й";"к";"л";"м";"н";"о";"п";"р";"с";"т";"у";"ф";"х";"ц";"ч";"ш";"щ";"ъ";"ы";"ь";"э";"ю";"я"},L4567))&gt;0</f>
        <v>0</v>
      </c>
      <c r="AB4567" s="142" t="b">
        <f>COUNT(SEARCH({"а";"б";"в";"г";"д";"е";"ё";"ж";"з";"и";"й";"к";"л";"м";"н";"о";"п";"р";"с";"т";"у";"ф";"х";"ц";"ч";"ш";"щ";"ъ";"ы";"ь";"э";"ю";"я"},I4567))&gt;0</f>
        <v>0</v>
      </c>
      <c r="AC4567" s="142" t="b">
        <f>COUNT(SEARCH({"а";"б";"в";"г";"д";"е";"ё";"ж";"з";"и";"й";"к";"л";"м";"н";"о";"п";"р";"с";"т";"у";"ф";"х";"ц";"ч";"ш";"щ";"ъ";"ы";"ь";"э";"ю";"я"},M4567))&gt;0</f>
        <v>0</v>
      </c>
      <c r="AD4567" s="27" t="b">
        <f t="shared" si="77"/>
        <v>1</v>
      </c>
    </row>
    <row r="4568" spans="1:30" s="289" customFormat="1" hidden="1">
      <c r="A4568" s="327" t="s">
        <v>5294</v>
      </c>
      <c r="B4568" s="327"/>
      <c r="C4568" s="110" t="s">
        <v>6980</v>
      </c>
      <c r="D4568" s="312" t="s">
        <v>279</v>
      </c>
      <c r="E4568" s="218" t="s">
        <v>6981</v>
      </c>
      <c r="F4568" s="90" t="s">
        <v>14</v>
      </c>
      <c r="G4568" s="114"/>
      <c r="H4568" s="114" t="s">
        <v>13</v>
      </c>
      <c r="I4568" s="114" t="s">
        <v>15</v>
      </c>
      <c r="J4568" s="22" t="s">
        <v>5</v>
      </c>
      <c r="K4568" s="73"/>
      <c r="L4568" s="129"/>
      <c r="M4568" s="129"/>
      <c r="N4568" s="273"/>
      <c r="O4568" s="22" t="s">
        <v>13</v>
      </c>
      <c r="P4568" s="131"/>
      <c r="Q4568" s="131"/>
      <c r="R4568" s="129"/>
      <c r="S4568" s="114"/>
      <c r="T4568" s="129"/>
      <c r="X4568" s="142" t="b">
        <f>COUNT(SEARCH({"а";"б";"в";"г";"д";"е";"ё";"ж";"з";"и";"й";"к";"л";"м";"н";"о";"п";"р";"с";"т";"у";"ф";"х";"ц";"ч";"ш";"щ";"ъ";"ы";"ь";"э";"ю";"я"},E4568))&gt;0</f>
        <v>0</v>
      </c>
      <c r="Y4568" s="142" t="b">
        <f>COUNT(SEARCH({"а";"б";"в";"г";"д";"е";"ё";"ж";"з";"и";"й";"к";"л";"м";"н";"о";"п";"р";"с";"т";"у";"ф";"х";"ц";"ч";"ш";"щ";"ъ";"ы";"ь";"э";"ю";"я"},F4568))&gt;0</f>
        <v>0</v>
      </c>
      <c r="Z4568" s="142" t="b">
        <f>COUNT(SEARCH({"а";"б";"в";"г";"д";"е";"ё";"ж";"з";"и";"й";"к";"л";"м";"н";"о";"п";"р";"с";"т";"у";"ф";"х";"ц";"ч";"ш";"щ";"ъ";"ы";"ь";"э";"ю";"я"},K4568))&gt;0</f>
        <v>0</v>
      </c>
      <c r="AA4568" s="142" t="b">
        <f>COUNT(SEARCH({"а";"б";"в";"г";"д";"е";"ё";"ж";"з";"и";"й";"к";"л";"м";"н";"о";"п";"р";"с";"т";"у";"ф";"х";"ц";"ч";"ш";"щ";"ъ";"ы";"ь";"э";"ю";"я"},L4568))&gt;0</f>
        <v>0</v>
      </c>
      <c r="AB4568" s="142" t="b">
        <f>COUNT(SEARCH({"а";"б";"в";"г";"д";"е";"ё";"ж";"з";"и";"й";"к";"л";"м";"н";"о";"п";"р";"с";"т";"у";"ф";"х";"ц";"ч";"ш";"щ";"ъ";"ы";"ь";"э";"ю";"я"},I4568))&gt;0</f>
        <v>0</v>
      </c>
      <c r="AC4568" s="142" t="b">
        <f>COUNT(SEARCH({"а";"б";"в";"г";"д";"е";"ё";"ж";"з";"и";"й";"к";"л";"м";"н";"о";"п";"р";"с";"т";"у";"ф";"х";"ц";"ч";"ш";"щ";"ъ";"ы";"ь";"э";"ю";"я"},M4568))&gt;0</f>
        <v>0</v>
      </c>
      <c r="AD4568" s="27" t="b">
        <f t="shared" si="77"/>
        <v>1</v>
      </c>
    </row>
    <row r="4569" spans="1:30" s="289" customFormat="1" hidden="1">
      <c r="A4569" s="327" t="s">
        <v>5294</v>
      </c>
      <c r="B4569" s="327"/>
      <c r="C4569" s="110" t="s">
        <v>6980</v>
      </c>
      <c r="D4569" s="312" t="s">
        <v>279</v>
      </c>
      <c r="E4569" s="218" t="s">
        <v>6981</v>
      </c>
      <c r="F4569" s="90" t="s">
        <v>8</v>
      </c>
      <c r="G4569" s="114"/>
      <c r="H4569" s="114" t="s">
        <v>67</v>
      </c>
      <c r="I4569" s="114" t="s">
        <v>97</v>
      </c>
      <c r="J4569" s="22" t="s">
        <v>5</v>
      </c>
      <c r="K4569" s="73"/>
      <c r="L4569" s="129"/>
      <c r="M4569" s="129"/>
      <c r="N4569" s="279" t="s">
        <v>446</v>
      </c>
      <c r="O4569" s="313" t="s">
        <v>447</v>
      </c>
      <c r="P4569" s="131"/>
      <c r="Q4569" s="131"/>
      <c r="R4569" s="129"/>
      <c r="S4569" s="114" t="s">
        <v>398</v>
      </c>
      <c r="T4569" s="129"/>
      <c r="X4569" s="142" t="b">
        <f>COUNT(SEARCH({"а";"б";"в";"г";"д";"е";"ё";"ж";"з";"и";"й";"к";"л";"м";"н";"о";"п";"р";"с";"т";"у";"ф";"х";"ц";"ч";"ш";"щ";"ъ";"ы";"ь";"э";"ю";"я"},E4569))&gt;0</f>
        <v>0</v>
      </c>
      <c r="Y4569" s="142" t="b">
        <f>COUNT(SEARCH({"а";"б";"в";"г";"д";"е";"ё";"ж";"з";"и";"й";"к";"л";"м";"н";"о";"п";"р";"с";"т";"у";"ф";"х";"ц";"ч";"ш";"щ";"ъ";"ы";"ь";"э";"ю";"я"},F4569))&gt;0</f>
        <v>0</v>
      </c>
      <c r="Z4569" s="142" t="b">
        <f>COUNT(SEARCH({"а";"б";"в";"г";"д";"е";"ё";"ж";"з";"и";"й";"к";"л";"м";"н";"о";"п";"р";"с";"т";"у";"ф";"х";"ц";"ч";"ш";"щ";"ъ";"ы";"ь";"э";"ю";"я"},K4569))&gt;0</f>
        <v>0</v>
      </c>
      <c r="AA4569" s="142" t="b">
        <f>COUNT(SEARCH({"а";"б";"в";"г";"д";"е";"ё";"ж";"з";"и";"й";"к";"л";"м";"н";"о";"п";"р";"с";"т";"у";"ф";"х";"ц";"ч";"ш";"щ";"ъ";"ы";"ь";"э";"ю";"я"},L4569))&gt;0</f>
        <v>0</v>
      </c>
      <c r="AB4569" s="142" t="b">
        <f>COUNT(SEARCH({"а";"б";"в";"г";"д";"е";"ё";"ж";"з";"и";"й";"к";"л";"м";"н";"о";"п";"р";"с";"т";"у";"ф";"х";"ц";"ч";"ш";"щ";"ъ";"ы";"ь";"э";"ю";"я"},I4569))&gt;0</f>
        <v>0</v>
      </c>
      <c r="AC4569" s="142" t="b">
        <f>COUNT(SEARCH({"а";"б";"в";"г";"д";"е";"ё";"ж";"з";"и";"й";"к";"л";"м";"н";"о";"п";"р";"с";"т";"у";"ф";"х";"ц";"ч";"ш";"щ";"ъ";"ы";"ь";"э";"ю";"я"},M4569))&gt;0</f>
        <v>0</v>
      </c>
      <c r="AD4569" s="27" t="b">
        <f t="shared" si="77"/>
        <v>1</v>
      </c>
    </row>
    <row r="4570" spans="1:30" s="289" customFormat="1" ht="30" hidden="1">
      <c r="A4570" s="327" t="s">
        <v>5294</v>
      </c>
      <c r="B4570" s="327"/>
      <c r="C4570" s="110" t="s">
        <v>6980</v>
      </c>
      <c r="D4570" s="312" t="s">
        <v>279</v>
      </c>
      <c r="E4570" s="218" t="s">
        <v>6981</v>
      </c>
      <c r="F4570" s="90" t="s">
        <v>12</v>
      </c>
      <c r="G4570" s="114"/>
      <c r="H4570" s="114" t="s">
        <v>400</v>
      </c>
      <c r="I4570" s="114" t="s">
        <v>3</v>
      </c>
      <c r="J4570" s="22" t="s">
        <v>5</v>
      </c>
      <c r="K4570" s="73"/>
      <c r="L4570" s="129"/>
      <c r="M4570" s="129"/>
      <c r="N4570" s="273"/>
      <c r="O4570" s="120" t="s">
        <v>66</v>
      </c>
      <c r="P4570" s="131"/>
      <c r="Q4570" s="131"/>
      <c r="R4570" s="129"/>
      <c r="S4570" s="114" t="s">
        <v>4</v>
      </c>
      <c r="T4570" s="129"/>
      <c r="X4570" s="142" t="b">
        <f>COUNT(SEARCH({"а";"б";"в";"г";"д";"е";"ё";"ж";"з";"и";"й";"к";"л";"м";"н";"о";"п";"р";"с";"т";"у";"ф";"х";"ц";"ч";"ш";"щ";"ъ";"ы";"ь";"э";"ю";"я"},E4570))&gt;0</f>
        <v>0</v>
      </c>
      <c r="Y4570" s="142" t="b">
        <f>COUNT(SEARCH({"а";"б";"в";"г";"д";"е";"ё";"ж";"з";"и";"й";"к";"л";"м";"н";"о";"п";"р";"с";"т";"у";"ф";"х";"ц";"ч";"ш";"щ";"ъ";"ы";"ь";"э";"ю";"я"},F4570))&gt;0</f>
        <v>0</v>
      </c>
      <c r="Z4570" s="142" t="b">
        <f>COUNT(SEARCH({"а";"б";"в";"г";"д";"е";"ё";"ж";"з";"и";"й";"к";"л";"м";"н";"о";"п";"р";"с";"т";"у";"ф";"х";"ц";"ч";"ш";"щ";"ъ";"ы";"ь";"э";"ю";"я"},K4570))&gt;0</f>
        <v>0</v>
      </c>
      <c r="AA4570" s="142" t="b">
        <f>COUNT(SEARCH({"а";"б";"в";"г";"д";"е";"ё";"ж";"з";"и";"й";"к";"л";"м";"н";"о";"п";"р";"с";"т";"у";"ф";"х";"ц";"ч";"ш";"щ";"ъ";"ы";"ь";"э";"ю";"я"},L4570))&gt;0</f>
        <v>0</v>
      </c>
      <c r="AB4570" s="142" t="b">
        <f>COUNT(SEARCH({"а";"б";"в";"г";"д";"е";"ё";"ж";"з";"и";"й";"к";"л";"м";"н";"о";"п";"р";"с";"т";"у";"ф";"х";"ц";"ч";"ш";"щ";"ъ";"ы";"ь";"э";"ю";"я"},I4570))&gt;0</f>
        <v>0</v>
      </c>
      <c r="AC4570" s="142" t="b">
        <f>COUNT(SEARCH({"а";"б";"в";"г";"д";"е";"ё";"ж";"з";"и";"й";"к";"л";"м";"н";"о";"п";"р";"с";"т";"у";"ф";"х";"ц";"ч";"ш";"щ";"ъ";"ы";"ь";"э";"ю";"я"},M4570))&gt;0</f>
        <v>0</v>
      </c>
      <c r="AD4570" s="27" t="b">
        <f t="shared" si="77"/>
        <v>1</v>
      </c>
    </row>
    <row r="4571" spans="1:30" s="289" customFormat="1" hidden="1">
      <c r="A4571" s="327" t="s">
        <v>5294</v>
      </c>
      <c r="B4571" s="327"/>
      <c r="C4571" s="110" t="s">
        <v>6980</v>
      </c>
      <c r="D4571" s="312" t="s">
        <v>279</v>
      </c>
      <c r="E4571" s="218" t="s">
        <v>6981</v>
      </c>
      <c r="F4571" s="90" t="s">
        <v>18</v>
      </c>
      <c r="G4571" s="114"/>
      <c r="H4571" s="114" t="s">
        <v>456</v>
      </c>
      <c r="I4571" s="114" t="s">
        <v>19</v>
      </c>
      <c r="J4571" s="22" t="s">
        <v>5</v>
      </c>
      <c r="K4571" s="73"/>
      <c r="L4571" s="129"/>
      <c r="M4571" s="129"/>
      <c r="N4571" s="273"/>
      <c r="O4571" s="22" t="s">
        <v>401</v>
      </c>
      <c r="P4571" s="131"/>
      <c r="Q4571" s="131"/>
      <c r="R4571" s="129"/>
      <c r="S4571" s="114"/>
      <c r="T4571" s="129"/>
      <c r="X4571" s="142" t="b">
        <f>COUNT(SEARCH({"а";"б";"в";"г";"д";"е";"ё";"ж";"з";"и";"й";"к";"л";"м";"н";"о";"п";"р";"с";"т";"у";"ф";"х";"ц";"ч";"ш";"щ";"ъ";"ы";"ь";"э";"ю";"я"},E4571))&gt;0</f>
        <v>0</v>
      </c>
      <c r="Y4571" s="142" t="b">
        <f>COUNT(SEARCH({"а";"б";"в";"г";"д";"е";"ё";"ж";"з";"и";"й";"к";"л";"м";"н";"о";"п";"р";"с";"т";"у";"ф";"х";"ц";"ч";"ш";"щ";"ъ";"ы";"ь";"э";"ю";"я"},F4571))&gt;0</f>
        <v>0</v>
      </c>
      <c r="Z4571" s="142" t="b">
        <f>COUNT(SEARCH({"а";"б";"в";"г";"д";"е";"ё";"ж";"з";"и";"й";"к";"л";"м";"н";"о";"п";"р";"с";"т";"у";"ф";"х";"ц";"ч";"ш";"щ";"ъ";"ы";"ь";"э";"ю";"я"},K4571))&gt;0</f>
        <v>0</v>
      </c>
      <c r="AA4571" s="142" t="b">
        <f>COUNT(SEARCH({"а";"б";"в";"г";"д";"е";"ё";"ж";"з";"и";"й";"к";"л";"м";"н";"о";"п";"р";"с";"т";"у";"ф";"х";"ц";"ч";"ш";"щ";"ъ";"ы";"ь";"э";"ю";"я"},L4571))&gt;0</f>
        <v>0</v>
      </c>
      <c r="AB4571" s="142" t="b">
        <f>COUNT(SEARCH({"а";"б";"в";"г";"д";"е";"ё";"ж";"з";"и";"й";"к";"л";"м";"н";"о";"п";"р";"с";"т";"у";"ф";"х";"ц";"ч";"ш";"щ";"ъ";"ы";"ь";"э";"ю";"я"},I4571))&gt;0</f>
        <v>0</v>
      </c>
      <c r="AC4571" s="142" t="b">
        <f>COUNT(SEARCH({"а";"б";"в";"г";"д";"е";"ё";"ж";"з";"и";"й";"к";"л";"м";"н";"о";"п";"р";"с";"т";"у";"ф";"х";"ц";"ч";"ш";"щ";"ъ";"ы";"ь";"э";"ю";"я"},M4571))&gt;0</f>
        <v>0</v>
      </c>
      <c r="AD4571" s="27" t="b">
        <f t="shared" si="77"/>
        <v>1</v>
      </c>
    </row>
    <row r="4572" spans="1:30" s="289" customFormat="1" hidden="1">
      <c r="A4572" s="327" t="s">
        <v>5294</v>
      </c>
      <c r="B4572" s="327"/>
      <c r="C4572" s="110" t="s">
        <v>6980</v>
      </c>
      <c r="D4572" s="312" t="s">
        <v>279</v>
      </c>
      <c r="E4572" s="218" t="s">
        <v>6981</v>
      </c>
      <c r="F4572" s="90" t="s">
        <v>21</v>
      </c>
      <c r="G4572" s="22"/>
      <c r="H4572" s="114" t="s">
        <v>402</v>
      </c>
      <c r="I4572" s="114" t="s">
        <v>19</v>
      </c>
      <c r="J4572" s="22" t="s">
        <v>5</v>
      </c>
      <c r="K4572" s="73"/>
      <c r="L4572" s="129"/>
      <c r="M4572" s="129"/>
      <c r="N4572" s="273"/>
      <c r="O4572" s="22" t="s">
        <v>519</v>
      </c>
      <c r="P4572" s="131"/>
      <c r="Q4572" s="131"/>
      <c r="R4572" s="129"/>
      <c r="S4572" s="22" t="s">
        <v>4</v>
      </c>
      <c r="T4572" s="129"/>
      <c r="X4572" s="142" t="b">
        <f>COUNT(SEARCH({"а";"б";"в";"г";"д";"е";"ё";"ж";"з";"и";"й";"к";"л";"м";"н";"о";"п";"р";"с";"т";"у";"ф";"х";"ц";"ч";"ш";"щ";"ъ";"ы";"ь";"э";"ю";"я"},E4572))&gt;0</f>
        <v>0</v>
      </c>
      <c r="Y4572" s="142" t="b">
        <f>COUNT(SEARCH({"а";"б";"в";"г";"д";"е";"ё";"ж";"з";"и";"й";"к";"л";"м";"н";"о";"п";"р";"с";"т";"у";"ф";"х";"ц";"ч";"ш";"щ";"ъ";"ы";"ь";"э";"ю";"я"},F4572))&gt;0</f>
        <v>0</v>
      </c>
      <c r="Z4572" s="142" t="b">
        <f>COUNT(SEARCH({"а";"б";"в";"г";"д";"е";"ё";"ж";"з";"и";"й";"к";"л";"м";"н";"о";"п";"р";"с";"т";"у";"ф";"х";"ц";"ч";"ш";"щ";"ъ";"ы";"ь";"э";"ю";"я"},K4572))&gt;0</f>
        <v>0</v>
      </c>
      <c r="AA4572" s="142" t="b">
        <f>COUNT(SEARCH({"а";"б";"в";"г";"д";"е";"ё";"ж";"з";"и";"й";"к";"л";"м";"н";"о";"п";"р";"с";"т";"у";"ф";"х";"ц";"ч";"ш";"щ";"ъ";"ы";"ь";"э";"ю";"я"},L4572))&gt;0</f>
        <v>0</v>
      </c>
      <c r="AB4572" s="142" t="b">
        <f>COUNT(SEARCH({"а";"б";"в";"г";"д";"е";"ё";"ж";"з";"и";"й";"к";"л";"м";"н";"о";"п";"р";"с";"т";"у";"ф";"х";"ц";"ч";"ш";"щ";"ъ";"ы";"ь";"э";"ю";"я"},I4572))&gt;0</f>
        <v>0</v>
      </c>
      <c r="AC4572" s="142" t="b">
        <f>COUNT(SEARCH({"а";"б";"в";"г";"д";"е";"ё";"ж";"з";"и";"й";"к";"л";"м";"н";"о";"п";"р";"с";"т";"у";"ф";"х";"ц";"ч";"ш";"щ";"ъ";"ы";"ь";"э";"ю";"я"},M4572))&gt;0</f>
        <v>0</v>
      </c>
      <c r="AD4572" s="27" t="b">
        <f t="shared" si="77"/>
        <v>1</v>
      </c>
    </row>
    <row r="4573" spans="1:30" s="289" customFormat="1" hidden="1">
      <c r="A4573" s="327" t="s">
        <v>5294</v>
      </c>
      <c r="B4573" s="327"/>
      <c r="C4573" s="110" t="s">
        <v>6980</v>
      </c>
      <c r="D4573" s="312" t="s">
        <v>279</v>
      </c>
      <c r="E4573" s="218" t="s">
        <v>6981</v>
      </c>
      <c r="F4573" s="90" t="s">
        <v>93</v>
      </c>
      <c r="G4573" s="96" t="s">
        <v>136</v>
      </c>
      <c r="H4573" s="114" t="s">
        <v>578</v>
      </c>
      <c r="I4573" s="114" t="s">
        <v>65</v>
      </c>
      <c r="J4573" s="22" t="s">
        <v>5</v>
      </c>
      <c r="K4573" s="133" t="s">
        <v>6978</v>
      </c>
      <c r="L4573" s="129" t="s">
        <v>94</v>
      </c>
      <c r="M4573" s="114" t="s">
        <v>65</v>
      </c>
      <c r="N4573" s="273"/>
      <c r="O4573" s="22" t="s">
        <v>395</v>
      </c>
      <c r="P4573" s="131"/>
      <c r="Q4573" s="131"/>
      <c r="R4573" s="129"/>
      <c r="S4573" s="114" t="s">
        <v>4</v>
      </c>
      <c r="T4573" s="129" t="s">
        <v>276</v>
      </c>
      <c r="X4573" s="142" t="b">
        <f>COUNT(SEARCH({"а";"б";"в";"г";"д";"е";"ё";"ж";"з";"и";"й";"к";"л";"м";"н";"о";"п";"р";"с";"т";"у";"ф";"х";"ц";"ч";"ш";"щ";"ъ";"ы";"ь";"э";"ю";"я"},E4573))&gt;0</f>
        <v>0</v>
      </c>
      <c r="Y4573" s="142" t="b">
        <f>COUNT(SEARCH({"а";"б";"в";"г";"д";"е";"ё";"ж";"з";"и";"й";"к";"л";"м";"н";"о";"п";"р";"с";"т";"у";"ф";"х";"ц";"ч";"ш";"щ";"ъ";"ы";"ь";"э";"ю";"я"},F4573))&gt;0</f>
        <v>0</v>
      </c>
      <c r="Z4573" s="142" t="b">
        <f>COUNT(SEARCH({"а";"б";"в";"г";"д";"е";"ё";"ж";"з";"и";"й";"к";"л";"м";"н";"о";"п";"р";"с";"т";"у";"ф";"х";"ц";"ч";"ш";"щ";"ъ";"ы";"ь";"э";"ю";"я"},K4573))&gt;0</f>
        <v>0</v>
      </c>
      <c r="AA4573" s="142" t="b">
        <f>COUNT(SEARCH({"а";"б";"в";"г";"д";"е";"ё";"ж";"з";"и";"й";"к";"л";"м";"н";"о";"п";"р";"с";"т";"у";"ф";"х";"ц";"ч";"ш";"щ";"ъ";"ы";"ь";"э";"ю";"я"},L4573))&gt;0</f>
        <v>0</v>
      </c>
      <c r="AB4573" s="142" t="b">
        <f>COUNT(SEARCH({"а";"б";"в";"г";"д";"е";"ё";"ж";"з";"и";"й";"к";"л";"м";"н";"о";"п";"р";"с";"т";"у";"ф";"х";"ц";"ч";"ш";"щ";"ъ";"ы";"ь";"э";"ю";"я"},I4573))&gt;0</f>
        <v>0</v>
      </c>
      <c r="AC4573" s="142" t="b">
        <f>COUNT(SEARCH({"а";"б";"в";"г";"д";"е";"ё";"ж";"з";"и";"й";"к";"л";"м";"н";"о";"п";"р";"с";"т";"у";"ф";"х";"ц";"ч";"ш";"щ";"ъ";"ы";"ь";"э";"ю";"я"},M4573))&gt;0</f>
        <v>0</v>
      </c>
      <c r="AD4573" s="27" t="b">
        <f t="shared" si="77"/>
        <v>1</v>
      </c>
    </row>
    <row r="4574" spans="1:30" s="289" customFormat="1" hidden="1">
      <c r="A4574" s="327" t="s">
        <v>5294</v>
      </c>
      <c r="B4574" s="327"/>
      <c r="C4574" s="110" t="s">
        <v>6980</v>
      </c>
      <c r="D4574" s="312" t="s">
        <v>279</v>
      </c>
      <c r="E4574" s="218" t="s">
        <v>6981</v>
      </c>
      <c r="F4574" s="181" t="s">
        <v>2643</v>
      </c>
      <c r="G4574" s="181"/>
      <c r="H4574" s="90" t="s">
        <v>2644</v>
      </c>
      <c r="I4574" s="90" t="s">
        <v>97</v>
      </c>
      <c r="J4574" s="22" t="s">
        <v>23</v>
      </c>
      <c r="K4574" s="133" t="s">
        <v>6978</v>
      </c>
      <c r="L4574" s="181" t="s">
        <v>2643</v>
      </c>
      <c r="M4574" s="181" t="s">
        <v>4679</v>
      </c>
      <c r="N4574" s="24"/>
      <c r="O4574" s="50" t="s">
        <v>6887</v>
      </c>
      <c r="P4574" s="49"/>
      <c r="Q4574" s="49"/>
      <c r="R4574" s="24"/>
      <c r="S4574" s="12"/>
      <c r="T4574" s="24"/>
      <c r="X4574" s="142" t="b">
        <f>COUNT(SEARCH({"а";"б";"в";"г";"д";"е";"ё";"ж";"з";"и";"й";"к";"л";"м";"н";"о";"п";"р";"с";"т";"у";"ф";"х";"ц";"ч";"ш";"щ";"ъ";"ы";"ь";"э";"ю";"я"},E4574))&gt;0</f>
        <v>0</v>
      </c>
      <c r="Y4574" s="142" t="b">
        <f>COUNT(SEARCH({"а";"б";"в";"г";"д";"е";"ё";"ж";"з";"и";"й";"к";"л";"м";"н";"о";"п";"р";"с";"т";"у";"ф";"х";"ц";"ч";"ш";"щ";"ъ";"ы";"ь";"э";"ю";"я"},F4574))&gt;0</f>
        <v>0</v>
      </c>
      <c r="Z4574" s="142" t="b">
        <f>COUNT(SEARCH({"а";"б";"в";"г";"д";"е";"ё";"ж";"з";"и";"й";"к";"л";"м";"н";"о";"п";"р";"с";"т";"у";"ф";"х";"ц";"ч";"ш";"щ";"ъ";"ы";"ь";"э";"ю";"я"},K4574))&gt;0</f>
        <v>0</v>
      </c>
      <c r="AA4574" s="142" t="b">
        <f>COUNT(SEARCH({"а";"б";"в";"г";"д";"е";"ё";"ж";"з";"и";"й";"к";"л";"м";"н";"о";"п";"р";"с";"т";"у";"ф";"х";"ц";"ч";"ш";"щ";"ъ";"ы";"ь";"э";"ю";"я"},L4574))&gt;0</f>
        <v>0</v>
      </c>
      <c r="AB4574" s="142" t="b">
        <f>COUNT(SEARCH({"а";"б";"в";"г";"д";"е";"ё";"ж";"з";"и";"й";"к";"л";"м";"н";"о";"п";"р";"с";"т";"у";"ф";"х";"ц";"ч";"ш";"щ";"ъ";"ы";"ь";"э";"ю";"я"},I4574))&gt;0</f>
        <v>0</v>
      </c>
      <c r="AC4574" s="142" t="b">
        <f>COUNT(SEARCH({"а";"б";"в";"г";"д";"е";"ё";"ж";"з";"и";"й";"к";"л";"м";"н";"о";"п";"р";"с";"т";"у";"ф";"х";"ц";"ч";"ш";"щ";"ъ";"ы";"ь";"э";"ю";"я"},M4574))&gt;0</f>
        <v>0</v>
      </c>
      <c r="AD4574" s="27" t="b">
        <f t="shared" si="77"/>
        <v>1</v>
      </c>
    </row>
    <row r="4575" spans="1:30" s="289" customFormat="1" hidden="1">
      <c r="A4575" s="327" t="s">
        <v>5294</v>
      </c>
      <c r="B4575" s="327"/>
      <c r="C4575" s="110" t="s">
        <v>6980</v>
      </c>
      <c r="D4575" s="312" t="s">
        <v>279</v>
      </c>
      <c r="E4575" s="218" t="s">
        <v>6981</v>
      </c>
      <c r="F4575" s="181" t="s">
        <v>2628</v>
      </c>
      <c r="G4575" s="181"/>
      <c r="H4575" s="90" t="s">
        <v>584</v>
      </c>
      <c r="I4575" s="90" t="s">
        <v>97</v>
      </c>
      <c r="J4575" s="22" t="s">
        <v>23</v>
      </c>
      <c r="K4575" s="133" t="s">
        <v>6978</v>
      </c>
      <c r="L4575" s="181" t="s">
        <v>2628</v>
      </c>
      <c r="M4575" s="181" t="s">
        <v>4667</v>
      </c>
      <c r="N4575" s="24"/>
      <c r="O4575" s="50" t="s">
        <v>6887</v>
      </c>
      <c r="P4575" s="49"/>
      <c r="Q4575" s="49"/>
      <c r="R4575" s="24"/>
      <c r="S4575" s="12"/>
      <c r="T4575" s="24"/>
      <c r="X4575" s="142" t="b">
        <f>COUNT(SEARCH({"а";"б";"в";"г";"д";"е";"ё";"ж";"з";"и";"й";"к";"л";"м";"н";"о";"п";"р";"с";"т";"у";"ф";"х";"ц";"ч";"ш";"щ";"ъ";"ы";"ь";"э";"ю";"я"},E4575))&gt;0</f>
        <v>0</v>
      </c>
      <c r="Y4575" s="142" t="b">
        <f>COUNT(SEARCH({"а";"б";"в";"г";"д";"е";"ё";"ж";"з";"и";"й";"к";"л";"м";"н";"о";"п";"р";"с";"т";"у";"ф";"х";"ц";"ч";"ш";"щ";"ъ";"ы";"ь";"э";"ю";"я"},F4575))&gt;0</f>
        <v>0</v>
      </c>
      <c r="Z4575" s="142" t="b">
        <f>COUNT(SEARCH({"а";"б";"в";"г";"д";"е";"ё";"ж";"з";"и";"й";"к";"л";"м";"н";"о";"п";"р";"с";"т";"у";"ф";"х";"ц";"ч";"ш";"щ";"ъ";"ы";"ь";"э";"ю";"я"},K4575))&gt;0</f>
        <v>0</v>
      </c>
      <c r="AA4575" s="142" t="b">
        <f>COUNT(SEARCH({"а";"б";"в";"г";"д";"е";"ё";"ж";"з";"и";"й";"к";"л";"м";"н";"о";"п";"р";"с";"т";"у";"ф";"х";"ц";"ч";"ш";"щ";"ъ";"ы";"ь";"э";"ю";"я"},L4575))&gt;0</f>
        <v>0</v>
      </c>
      <c r="AB4575" s="142" t="b">
        <f>COUNT(SEARCH({"а";"б";"в";"г";"д";"е";"ё";"ж";"з";"и";"й";"к";"л";"м";"н";"о";"п";"р";"с";"т";"у";"ф";"х";"ц";"ч";"ш";"щ";"ъ";"ы";"ь";"э";"ю";"я"},I4575))&gt;0</f>
        <v>0</v>
      </c>
      <c r="AC4575" s="142" t="b">
        <f>COUNT(SEARCH({"а";"б";"в";"г";"д";"е";"ё";"ж";"з";"и";"й";"к";"л";"м";"н";"о";"п";"р";"с";"т";"у";"ф";"х";"ц";"ч";"ш";"щ";"ъ";"ы";"ь";"э";"ю";"я"},M4575))&gt;0</f>
        <v>0</v>
      </c>
      <c r="AD4575" s="27" t="b">
        <f t="shared" si="77"/>
        <v>1</v>
      </c>
    </row>
    <row r="4576" spans="1:30" s="289" customFormat="1" hidden="1">
      <c r="A4576" s="327" t="s">
        <v>5294</v>
      </c>
      <c r="B4576" s="327"/>
      <c r="C4576" s="110" t="s">
        <v>6980</v>
      </c>
      <c r="D4576" s="312" t="s">
        <v>279</v>
      </c>
      <c r="E4576" s="218" t="s">
        <v>6981</v>
      </c>
      <c r="F4576" s="181" t="s">
        <v>2645</v>
      </c>
      <c r="G4576" s="181"/>
      <c r="H4576" s="90" t="s">
        <v>2646</v>
      </c>
      <c r="I4576" s="90" t="s">
        <v>97</v>
      </c>
      <c r="J4576" s="22" t="s">
        <v>23</v>
      </c>
      <c r="K4576" s="133" t="s">
        <v>6978</v>
      </c>
      <c r="L4576" s="181" t="s">
        <v>2645</v>
      </c>
      <c r="M4576" s="181" t="s">
        <v>4721</v>
      </c>
      <c r="N4576" s="24"/>
      <c r="O4576" s="50" t="s">
        <v>6887</v>
      </c>
      <c r="P4576" s="49"/>
      <c r="Q4576" s="49"/>
      <c r="R4576" s="24"/>
      <c r="S4576" s="12"/>
      <c r="T4576" s="24"/>
      <c r="X4576" s="142" t="b">
        <f>COUNT(SEARCH({"а";"б";"в";"г";"д";"е";"ё";"ж";"з";"и";"й";"к";"л";"м";"н";"о";"п";"р";"с";"т";"у";"ф";"х";"ц";"ч";"ш";"щ";"ъ";"ы";"ь";"э";"ю";"я"},E4576))&gt;0</f>
        <v>0</v>
      </c>
      <c r="Y4576" s="142" t="b">
        <f>COUNT(SEARCH({"а";"б";"в";"г";"д";"е";"ё";"ж";"з";"и";"й";"к";"л";"м";"н";"о";"п";"р";"с";"т";"у";"ф";"х";"ц";"ч";"ш";"щ";"ъ";"ы";"ь";"э";"ю";"я"},F4576))&gt;0</f>
        <v>0</v>
      </c>
      <c r="Z4576" s="142" t="b">
        <f>COUNT(SEARCH({"а";"б";"в";"г";"д";"е";"ё";"ж";"з";"и";"й";"к";"л";"м";"н";"о";"п";"р";"с";"т";"у";"ф";"х";"ц";"ч";"ш";"щ";"ъ";"ы";"ь";"э";"ю";"я"},K4576))&gt;0</f>
        <v>0</v>
      </c>
      <c r="AA4576" s="142" t="b">
        <f>COUNT(SEARCH({"а";"б";"в";"г";"д";"е";"ё";"ж";"з";"и";"й";"к";"л";"м";"н";"о";"п";"р";"с";"т";"у";"ф";"х";"ц";"ч";"ш";"щ";"ъ";"ы";"ь";"э";"ю";"я"},L4576))&gt;0</f>
        <v>0</v>
      </c>
      <c r="AB4576" s="142" t="b">
        <f>COUNT(SEARCH({"а";"б";"в";"г";"д";"е";"ё";"ж";"з";"и";"й";"к";"л";"м";"н";"о";"п";"р";"с";"т";"у";"ф";"х";"ц";"ч";"ш";"щ";"ъ";"ы";"ь";"э";"ю";"я"},I4576))&gt;0</f>
        <v>0</v>
      </c>
      <c r="AC4576" s="142" t="b">
        <f>COUNT(SEARCH({"а";"б";"в";"г";"д";"е";"ё";"ж";"з";"и";"й";"к";"л";"м";"н";"о";"п";"р";"с";"т";"у";"ф";"х";"ц";"ч";"ш";"щ";"ъ";"ы";"ь";"э";"ю";"я"},M4576))&gt;0</f>
        <v>0</v>
      </c>
      <c r="AD4576" s="27" t="b">
        <f t="shared" si="77"/>
        <v>1</v>
      </c>
    </row>
    <row r="4577" spans="1:30" s="289" customFormat="1" hidden="1">
      <c r="A4577" s="327" t="s">
        <v>5294</v>
      </c>
      <c r="B4577" s="327"/>
      <c r="C4577" s="110" t="s">
        <v>6980</v>
      </c>
      <c r="D4577" s="312" t="s">
        <v>279</v>
      </c>
      <c r="E4577" s="218" t="s">
        <v>6981</v>
      </c>
      <c r="F4577" s="181" t="s">
        <v>1841</v>
      </c>
      <c r="G4577" s="90"/>
      <c r="H4577" s="90" t="s">
        <v>2647</v>
      </c>
      <c r="I4577" s="90" t="s">
        <v>1358</v>
      </c>
      <c r="J4577" s="22" t="s">
        <v>23</v>
      </c>
      <c r="K4577" s="133" t="s">
        <v>6978</v>
      </c>
      <c r="L4577" s="181" t="s">
        <v>1841</v>
      </c>
      <c r="M4577" s="181" t="s">
        <v>70</v>
      </c>
      <c r="N4577" s="42"/>
      <c r="O4577" s="50" t="s">
        <v>6887</v>
      </c>
      <c r="P4577" s="49"/>
      <c r="Q4577" s="49"/>
      <c r="R4577" s="24"/>
      <c r="S4577" s="12"/>
      <c r="T4577" s="24"/>
      <c r="X4577" s="142" t="b">
        <f>COUNT(SEARCH({"а";"б";"в";"г";"д";"е";"ё";"ж";"з";"и";"й";"к";"л";"м";"н";"о";"п";"р";"с";"т";"у";"ф";"х";"ц";"ч";"ш";"щ";"ъ";"ы";"ь";"э";"ю";"я"},E4577))&gt;0</f>
        <v>0</v>
      </c>
      <c r="Y4577" s="142" t="b">
        <f>COUNT(SEARCH({"а";"б";"в";"г";"д";"е";"ё";"ж";"з";"и";"й";"к";"л";"м";"н";"о";"п";"р";"с";"т";"у";"ф";"х";"ц";"ч";"ш";"щ";"ъ";"ы";"ь";"э";"ю";"я"},F4577))&gt;0</f>
        <v>0</v>
      </c>
      <c r="Z4577" s="142" t="b">
        <f>COUNT(SEARCH({"а";"б";"в";"г";"д";"е";"ё";"ж";"з";"и";"й";"к";"л";"м";"н";"о";"п";"р";"с";"т";"у";"ф";"х";"ц";"ч";"ш";"щ";"ъ";"ы";"ь";"э";"ю";"я"},K4577))&gt;0</f>
        <v>0</v>
      </c>
      <c r="AA4577" s="142" t="b">
        <f>COUNT(SEARCH({"а";"б";"в";"г";"д";"е";"ё";"ж";"з";"и";"й";"к";"л";"м";"н";"о";"п";"р";"с";"т";"у";"ф";"х";"ц";"ч";"ш";"щ";"ъ";"ы";"ь";"э";"ю";"я"},L4577))&gt;0</f>
        <v>0</v>
      </c>
      <c r="AB4577" s="142" t="b">
        <f>COUNT(SEARCH({"а";"б";"в";"г";"д";"е";"ё";"ж";"з";"и";"й";"к";"л";"м";"н";"о";"п";"р";"с";"т";"у";"ф";"х";"ц";"ч";"ш";"щ";"ъ";"ы";"ь";"э";"ю";"я"},I4577))&gt;0</f>
        <v>0</v>
      </c>
      <c r="AC4577" s="142" t="b">
        <f>COUNT(SEARCH({"а";"б";"в";"г";"д";"е";"ё";"ж";"з";"и";"й";"к";"л";"м";"н";"о";"п";"р";"с";"т";"у";"ф";"х";"ц";"ч";"ш";"щ";"ъ";"ы";"ь";"э";"ю";"я"},M4577))&gt;0</f>
        <v>0</v>
      </c>
      <c r="AD4577" s="27" t="b">
        <f t="shared" si="77"/>
        <v>1</v>
      </c>
    </row>
    <row r="4578" spans="1:30" s="289" customFormat="1" hidden="1">
      <c r="A4578" s="327" t="s">
        <v>5294</v>
      </c>
      <c r="B4578" s="327"/>
      <c r="C4578" s="110" t="s">
        <v>6980</v>
      </c>
      <c r="D4578" s="312" t="s">
        <v>279</v>
      </c>
      <c r="E4578" s="218" t="s">
        <v>6981</v>
      </c>
      <c r="F4578" s="181" t="s">
        <v>1824</v>
      </c>
      <c r="G4578" s="90"/>
      <c r="H4578" s="90" t="s">
        <v>95</v>
      </c>
      <c r="I4578" s="90" t="s">
        <v>463</v>
      </c>
      <c r="J4578" s="22" t="s">
        <v>23</v>
      </c>
      <c r="K4578" s="133" t="s">
        <v>6978</v>
      </c>
      <c r="L4578" s="181" t="s">
        <v>1824</v>
      </c>
      <c r="M4578" s="181" t="s">
        <v>65</v>
      </c>
      <c r="N4578" s="42"/>
      <c r="O4578" s="50" t="s">
        <v>6887</v>
      </c>
      <c r="P4578" s="49"/>
      <c r="Q4578" s="49"/>
      <c r="R4578" s="24"/>
      <c r="S4578" s="12"/>
      <c r="T4578" s="24"/>
      <c r="X4578" s="142" t="b">
        <f>COUNT(SEARCH({"а";"б";"в";"г";"д";"е";"ё";"ж";"з";"и";"й";"к";"л";"м";"н";"о";"п";"р";"с";"т";"у";"ф";"х";"ц";"ч";"ш";"щ";"ъ";"ы";"ь";"э";"ю";"я"},E4578))&gt;0</f>
        <v>0</v>
      </c>
      <c r="Y4578" s="142" t="b">
        <f>COUNT(SEARCH({"а";"б";"в";"г";"д";"е";"ё";"ж";"з";"и";"й";"к";"л";"м";"н";"о";"п";"р";"с";"т";"у";"ф";"х";"ц";"ч";"ш";"щ";"ъ";"ы";"ь";"э";"ю";"я"},F4578))&gt;0</f>
        <v>0</v>
      </c>
      <c r="Z4578" s="142" t="b">
        <f>COUNT(SEARCH({"а";"б";"в";"г";"д";"е";"ё";"ж";"з";"и";"й";"к";"л";"м";"н";"о";"п";"р";"с";"т";"у";"ф";"х";"ц";"ч";"ш";"щ";"ъ";"ы";"ь";"э";"ю";"я"},K4578))&gt;0</f>
        <v>0</v>
      </c>
      <c r="AA4578" s="142" t="b">
        <f>COUNT(SEARCH({"а";"б";"в";"г";"д";"е";"ё";"ж";"з";"и";"й";"к";"л";"м";"н";"о";"п";"р";"с";"т";"у";"ф";"х";"ц";"ч";"ш";"щ";"ъ";"ы";"ь";"э";"ю";"я"},L4578))&gt;0</f>
        <v>0</v>
      </c>
      <c r="AB4578" s="142" t="b">
        <f>COUNT(SEARCH({"а";"б";"в";"г";"д";"е";"ё";"ж";"з";"и";"й";"к";"л";"м";"н";"о";"п";"р";"с";"т";"у";"ф";"х";"ц";"ч";"ш";"щ";"ъ";"ы";"ь";"э";"ю";"я"},I4578))&gt;0</f>
        <v>0</v>
      </c>
      <c r="AC4578" s="142" t="b">
        <f>COUNT(SEARCH({"а";"б";"в";"г";"д";"е";"ё";"ж";"з";"и";"й";"к";"л";"м";"н";"о";"п";"р";"с";"т";"у";"ф";"х";"ц";"ч";"ш";"щ";"ъ";"ы";"ь";"э";"ю";"я"},M4578))&gt;0</f>
        <v>0</v>
      </c>
      <c r="AD4578" s="27" t="b">
        <f t="shared" si="77"/>
        <v>1</v>
      </c>
    </row>
    <row r="4579" spans="1:30" s="289" customFormat="1" hidden="1">
      <c r="A4579" s="327" t="s">
        <v>5294</v>
      </c>
      <c r="B4579" s="327"/>
      <c r="C4579" s="110" t="s">
        <v>6980</v>
      </c>
      <c r="D4579" s="312" t="s">
        <v>279</v>
      </c>
      <c r="E4579" s="218" t="s">
        <v>6981</v>
      </c>
      <c r="F4579" s="181" t="s">
        <v>1825</v>
      </c>
      <c r="G4579" s="90"/>
      <c r="H4579" s="90" t="s">
        <v>1826</v>
      </c>
      <c r="I4579" s="90" t="s">
        <v>463</v>
      </c>
      <c r="J4579" s="22" t="s">
        <v>23</v>
      </c>
      <c r="K4579" s="133" t="s">
        <v>6978</v>
      </c>
      <c r="L4579" s="181" t="s">
        <v>1825</v>
      </c>
      <c r="M4579" s="181" t="s">
        <v>65</v>
      </c>
      <c r="N4579" s="42"/>
      <c r="O4579" s="50" t="s">
        <v>6887</v>
      </c>
      <c r="P4579" s="49"/>
      <c r="Q4579" s="49"/>
      <c r="R4579" s="24"/>
      <c r="S4579" s="12"/>
      <c r="T4579" s="24"/>
      <c r="X4579" s="142" t="b">
        <f>COUNT(SEARCH({"а";"б";"в";"г";"д";"е";"ё";"ж";"з";"и";"й";"к";"л";"м";"н";"о";"п";"р";"с";"т";"у";"ф";"х";"ц";"ч";"ш";"щ";"ъ";"ы";"ь";"э";"ю";"я"},E4579))&gt;0</f>
        <v>0</v>
      </c>
      <c r="Y4579" s="142" t="b">
        <f>COUNT(SEARCH({"а";"б";"в";"г";"д";"е";"ё";"ж";"з";"и";"й";"к";"л";"м";"н";"о";"п";"р";"с";"т";"у";"ф";"х";"ц";"ч";"ш";"щ";"ъ";"ы";"ь";"э";"ю";"я"},F4579))&gt;0</f>
        <v>0</v>
      </c>
      <c r="Z4579" s="142" t="b">
        <f>COUNT(SEARCH({"а";"б";"в";"г";"д";"е";"ё";"ж";"з";"и";"й";"к";"л";"м";"н";"о";"п";"р";"с";"т";"у";"ф";"х";"ц";"ч";"ш";"щ";"ъ";"ы";"ь";"э";"ю";"я"},K4579))&gt;0</f>
        <v>0</v>
      </c>
      <c r="AA4579" s="142" t="b">
        <f>COUNT(SEARCH({"а";"б";"в";"г";"д";"е";"ё";"ж";"з";"и";"й";"к";"л";"м";"н";"о";"п";"р";"с";"т";"у";"ф";"х";"ц";"ч";"ш";"щ";"ъ";"ы";"ь";"э";"ю";"я"},L4579))&gt;0</f>
        <v>0</v>
      </c>
      <c r="AB4579" s="142" t="b">
        <f>COUNT(SEARCH({"а";"б";"в";"г";"д";"е";"ё";"ж";"з";"и";"й";"к";"л";"м";"н";"о";"п";"р";"с";"т";"у";"ф";"х";"ц";"ч";"ш";"щ";"ъ";"ы";"ь";"э";"ю";"я"},I4579))&gt;0</f>
        <v>0</v>
      </c>
      <c r="AC4579" s="142" t="b">
        <f>COUNT(SEARCH({"а";"б";"в";"г";"д";"е";"ё";"ж";"з";"и";"й";"к";"л";"м";"н";"о";"п";"р";"с";"т";"у";"ф";"х";"ц";"ч";"ш";"щ";"ъ";"ы";"ь";"э";"ю";"я"},M4579))&gt;0</f>
        <v>0</v>
      </c>
      <c r="AD4579" s="27" t="b">
        <f t="shared" si="77"/>
        <v>1</v>
      </c>
    </row>
    <row r="4580" spans="1:30" s="289" customFormat="1" hidden="1">
      <c r="A4580" s="327" t="s">
        <v>5294</v>
      </c>
      <c r="B4580" s="327"/>
      <c r="C4580" s="110" t="s">
        <v>6980</v>
      </c>
      <c r="D4580" s="312" t="s">
        <v>279</v>
      </c>
      <c r="E4580" s="218" t="s">
        <v>6981</v>
      </c>
      <c r="F4580" s="181" t="s">
        <v>2629</v>
      </c>
      <c r="G4580" s="181"/>
      <c r="H4580" s="90" t="s">
        <v>2605</v>
      </c>
      <c r="I4580" s="90" t="s">
        <v>97</v>
      </c>
      <c r="J4580" s="22" t="s">
        <v>23</v>
      </c>
      <c r="K4580" s="133" t="s">
        <v>6978</v>
      </c>
      <c r="L4580" s="181" t="s">
        <v>2629</v>
      </c>
      <c r="M4580" s="181" t="s">
        <v>488</v>
      </c>
      <c r="N4580" s="42"/>
      <c r="O4580" s="50" t="s">
        <v>6887</v>
      </c>
      <c r="P4580" s="49"/>
      <c r="Q4580" s="49"/>
      <c r="R4580" s="24"/>
      <c r="S4580" s="12"/>
      <c r="T4580" s="24"/>
      <c r="X4580" s="142" t="b">
        <f>COUNT(SEARCH({"а";"б";"в";"г";"д";"е";"ё";"ж";"з";"и";"й";"к";"л";"м";"н";"о";"п";"р";"с";"т";"у";"ф";"х";"ц";"ч";"ш";"щ";"ъ";"ы";"ь";"э";"ю";"я"},E4580))&gt;0</f>
        <v>0</v>
      </c>
      <c r="Y4580" s="142" t="b">
        <f>COUNT(SEARCH({"а";"б";"в";"г";"д";"е";"ё";"ж";"з";"и";"й";"к";"л";"м";"н";"о";"п";"р";"с";"т";"у";"ф";"х";"ц";"ч";"ш";"щ";"ъ";"ы";"ь";"э";"ю";"я"},F4580))&gt;0</f>
        <v>0</v>
      </c>
      <c r="Z4580" s="142" t="b">
        <f>COUNT(SEARCH({"а";"б";"в";"г";"д";"е";"ё";"ж";"з";"и";"й";"к";"л";"м";"н";"о";"п";"р";"с";"т";"у";"ф";"х";"ц";"ч";"ш";"щ";"ъ";"ы";"ь";"э";"ю";"я"},K4580))&gt;0</f>
        <v>0</v>
      </c>
      <c r="AA4580" s="142" t="b">
        <f>COUNT(SEARCH({"а";"б";"в";"г";"д";"е";"ё";"ж";"з";"и";"й";"к";"л";"м";"н";"о";"п";"р";"с";"т";"у";"ф";"х";"ц";"ч";"ш";"щ";"ъ";"ы";"ь";"э";"ю";"я"},L4580))&gt;0</f>
        <v>0</v>
      </c>
      <c r="AB4580" s="142" t="b">
        <f>COUNT(SEARCH({"а";"б";"в";"г";"д";"е";"ё";"ж";"з";"и";"й";"к";"л";"м";"н";"о";"п";"р";"с";"т";"у";"ф";"х";"ц";"ч";"ш";"щ";"ъ";"ы";"ь";"э";"ю";"я"},I4580))&gt;0</f>
        <v>0</v>
      </c>
      <c r="AC4580" s="142" t="b">
        <f>COUNT(SEARCH({"а";"б";"в";"г";"д";"е";"ё";"ж";"з";"и";"й";"к";"л";"м";"н";"о";"п";"р";"с";"т";"у";"ф";"х";"ц";"ч";"ш";"щ";"ъ";"ы";"ь";"э";"ю";"я"},M4580))&gt;0</f>
        <v>0</v>
      </c>
      <c r="AD4580" s="27" t="b">
        <f t="shared" si="77"/>
        <v>1</v>
      </c>
    </row>
    <row r="4581" spans="1:30" s="289" customFormat="1" hidden="1">
      <c r="A4581" s="327" t="s">
        <v>5294</v>
      </c>
      <c r="B4581" s="327"/>
      <c r="C4581" s="110" t="s">
        <v>6980</v>
      </c>
      <c r="D4581" s="312" t="s">
        <v>279</v>
      </c>
      <c r="E4581" s="218" t="s">
        <v>6981</v>
      </c>
      <c r="F4581" s="181" t="s">
        <v>2648</v>
      </c>
      <c r="G4581" s="181"/>
      <c r="H4581" s="90" t="s">
        <v>2649</v>
      </c>
      <c r="I4581" s="90" t="s">
        <v>97</v>
      </c>
      <c r="J4581" s="22" t="s">
        <v>23</v>
      </c>
      <c r="K4581" s="133" t="s">
        <v>6978</v>
      </c>
      <c r="L4581" s="181" t="s">
        <v>2648</v>
      </c>
      <c r="M4581" s="181" t="s">
        <v>488</v>
      </c>
      <c r="N4581" s="42"/>
      <c r="O4581" s="50" t="s">
        <v>6887</v>
      </c>
      <c r="P4581" s="49"/>
      <c r="Q4581" s="49"/>
      <c r="R4581" s="24"/>
      <c r="S4581" s="12"/>
      <c r="T4581" s="24"/>
      <c r="X4581" s="142" t="b">
        <f>COUNT(SEARCH({"а";"б";"в";"г";"д";"е";"ё";"ж";"з";"и";"й";"к";"л";"м";"н";"о";"п";"р";"с";"т";"у";"ф";"х";"ц";"ч";"ш";"щ";"ъ";"ы";"ь";"э";"ю";"я"},E4581))&gt;0</f>
        <v>0</v>
      </c>
      <c r="Y4581" s="142" t="b">
        <f>COUNT(SEARCH({"а";"б";"в";"г";"д";"е";"ё";"ж";"з";"и";"й";"к";"л";"м";"н";"о";"п";"р";"с";"т";"у";"ф";"х";"ц";"ч";"ш";"щ";"ъ";"ы";"ь";"э";"ю";"я"},F4581))&gt;0</f>
        <v>0</v>
      </c>
      <c r="Z4581" s="142" t="b">
        <f>COUNT(SEARCH({"а";"б";"в";"г";"д";"е";"ё";"ж";"з";"и";"й";"к";"л";"м";"н";"о";"п";"р";"с";"т";"у";"ф";"х";"ц";"ч";"ш";"щ";"ъ";"ы";"ь";"э";"ю";"я"},K4581))&gt;0</f>
        <v>0</v>
      </c>
      <c r="AA4581" s="142" t="b">
        <f>COUNT(SEARCH({"а";"б";"в";"г";"д";"е";"ё";"ж";"з";"и";"й";"к";"л";"м";"н";"о";"п";"р";"с";"т";"у";"ф";"х";"ц";"ч";"ш";"щ";"ъ";"ы";"ь";"э";"ю";"я"},L4581))&gt;0</f>
        <v>0</v>
      </c>
      <c r="AB4581" s="142" t="b">
        <f>COUNT(SEARCH({"а";"б";"в";"г";"д";"е";"ё";"ж";"з";"и";"й";"к";"л";"м";"н";"о";"п";"р";"с";"т";"у";"ф";"х";"ц";"ч";"ш";"щ";"ъ";"ы";"ь";"э";"ю";"я"},I4581))&gt;0</f>
        <v>0</v>
      </c>
      <c r="AC4581" s="142" t="b">
        <f>COUNT(SEARCH({"а";"б";"в";"г";"д";"е";"ё";"ж";"з";"и";"й";"к";"л";"м";"н";"о";"п";"р";"с";"т";"у";"ф";"х";"ц";"ч";"ш";"щ";"ъ";"ы";"ь";"э";"ю";"я"},M4581))&gt;0</f>
        <v>0</v>
      </c>
      <c r="AD4581" s="27" t="b">
        <f t="shared" si="77"/>
        <v>1</v>
      </c>
    </row>
    <row r="4582" spans="1:30" s="289" customFormat="1" hidden="1">
      <c r="A4582" s="327" t="s">
        <v>5294</v>
      </c>
      <c r="B4582" s="327"/>
      <c r="C4582" s="110" t="s">
        <v>6980</v>
      </c>
      <c r="D4582" s="312" t="s">
        <v>279</v>
      </c>
      <c r="E4582" s="218" t="s">
        <v>6981</v>
      </c>
      <c r="F4582" s="181" t="s">
        <v>2650</v>
      </c>
      <c r="G4582" s="181"/>
      <c r="H4582" s="90" t="s">
        <v>2651</v>
      </c>
      <c r="I4582" s="90" t="s">
        <v>97</v>
      </c>
      <c r="J4582" s="22" t="s">
        <v>23</v>
      </c>
      <c r="K4582" s="133" t="s">
        <v>6978</v>
      </c>
      <c r="L4582" s="181" t="s">
        <v>2650</v>
      </c>
      <c r="M4582" s="181" t="s">
        <v>488</v>
      </c>
      <c r="N4582" s="42"/>
      <c r="O4582" s="50" t="s">
        <v>6887</v>
      </c>
      <c r="P4582" s="49"/>
      <c r="Q4582" s="49"/>
      <c r="R4582" s="24"/>
      <c r="S4582" s="12"/>
      <c r="T4582" s="24"/>
      <c r="X4582" s="142" t="b">
        <f>COUNT(SEARCH({"а";"б";"в";"г";"д";"е";"ё";"ж";"з";"и";"й";"к";"л";"м";"н";"о";"п";"р";"с";"т";"у";"ф";"х";"ц";"ч";"ш";"щ";"ъ";"ы";"ь";"э";"ю";"я"},E4582))&gt;0</f>
        <v>0</v>
      </c>
      <c r="Y4582" s="142" t="b">
        <f>COUNT(SEARCH({"а";"б";"в";"г";"д";"е";"ё";"ж";"з";"и";"й";"к";"л";"м";"н";"о";"п";"р";"с";"т";"у";"ф";"х";"ц";"ч";"ш";"щ";"ъ";"ы";"ь";"э";"ю";"я"},F4582))&gt;0</f>
        <v>0</v>
      </c>
      <c r="Z4582" s="142" t="b">
        <f>COUNT(SEARCH({"а";"б";"в";"г";"д";"е";"ё";"ж";"з";"и";"й";"к";"л";"м";"н";"о";"п";"р";"с";"т";"у";"ф";"х";"ц";"ч";"ш";"щ";"ъ";"ы";"ь";"э";"ю";"я"},K4582))&gt;0</f>
        <v>0</v>
      </c>
      <c r="AA4582" s="142" t="b">
        <f>COUNT(SEARCH({"а";"б";"в";"г";"д";"е";"ё";"ж";"з";"и";"й";"к";"л";"м";"н";"о";"п";"р";"с";"т";"у";"ф";"х";"ц";"ч";"ш";"щ";"ъ";"ы";"ь";"э";"ю";"я"},L4582))&gt;0</f>
        <v>0</v>
      </c>
      <c r="AB4582" s="142" t="b">
        <f>COUNT(SEARCH({"а";"б";"в";"г";"д";"е";"ё";"ж";"з";"и";"й";"к";"л";"м";"н";"о";"п";"р";"с";"т";"у";"ф";"х";"ц";"ч";"ш";"щ";"ъ";"ы";"ь";"э";"ю";"я"},I4582))&gt;0</f>
        <v>0</v>
      </c>
      <c r="AC4582" s="142" t="b">
        <f>COUNT(SEARCH({"а";"б";"в";"г";"д";"е";"ё";"ж";"з";"и";"й";"к";"л";"м";"н";"о";"п";"р";"с";"т";"у";"ф";"х";"ц";"ч";"ш";"щ";"ъ";"ы";"ь";"э";"ю";"я"},M4582))&gt;0</f>
        <v>0</v>
      </c>
      <c r="AD4582" s="27" t="b">
        <f t="shared" si="77"/>
        <v>1</v>
      </c>
    </row>
    <row r="4583" spans="1:30" s="289" customFormat="1" hidden="1">
      <c r="A4583" s="327" t="s">
        <v>5294</v>
      </c>
      <c r="B4583" s="327"/>
      <c r="C4583" s="110" t="s">
        <v>6980</v>
      </c>
      <c r="D4583" s="312" t="s">
        <v>279</v>
      </c>
      <c r="E4583" s="218" t="s">
        <v>6981</v>
      </c>
      <c r="F4583" s="181" t="s">
        <v>2652</v>
      </c>
      <c r="G4583" s="181"/>
      <c r="H4583" s="90" t="s">
        <v>2653</v>
      </c>
      <c r="I4583" s="90" t="s">
        <v>97</v>
      </c>
      <c r="J4583" s="22" t="s">
        <v>23</v>
      </c>
      <c r="K4583" s="133" t="s">
        <v>6978</v>
      </c>
      <c r="L4583" s="181" t="s">
        <v>2652</v>
      </c>
      <c r="M4583" s="181" t="s">
        <v>4667</v>
      </c>
      <c r="N4583" s="42"/>
      <c r="O4583" s="50" t="s">
        <v>6887</v>
      </c>
      <c r="P4583" s="49"/>
      <c r="Q4583" s="49"/>
      <c r="R4583" s="24"/>
      <c r="S4583" s="12"/>
      <c r="T4583" s="24"/>
      <c r="X4583" s="142" t="b">
        <f>COUNT(SEARCH({"а";"б";"в";"г";"д";"е";"ё";"ж";"з";"и";"й";"к";"л";"м";"н";"о";"п";"р";"с";"т";"у";"ф";"х";"ц";"ч";"ш";"щ";"ъ";"ы";"ь";"э";"ю";"я"},E4583))&gt;0</f>
        <v>0</v>
      </c>
      <c r="Y4583" s="142" t="b">
        <f>COUNT(SEARCH({"а";"б";"в";"г";"д";"е";"ё";"ж";"з";"и";"й";"к";"л";"м";"н";"о";"п";"р";"с";"т";"у";"ф";"х";"ц";"ч";"ш";"щ";"ъ";"ы";"ь";"э";"ю";"я"},F4583))&gt;0</f>
        <v>0</v>
      </c>
      <c r="Z4583" s="142" t="b">
        <f>COUNT(SEARCH({"а";"б";"в";"г";"д";"е";"ё";"ж";"з";"и";"й";"к";"л";"м";"н";"о";"п";"р";"с";"т";"у";"ф";"х";"ц";"ч";"ш";"щ";"ъ";"ы";"ь";"э";"ю";"я"},K4583))&gt;0</f>
        <v>0</v>
      </c>
      <c r="AA4583" s="142" t="b">
        <f>COUNT(SEARCH({"а";"б";"в";"г";"д";"е";"ё";"ж";"з";"и";"й";"к";"л";"м";"н";"о";"п";"р";"с";"т";"у";"ф";"х";"ц";"ч";"ш";"щ";"ъ";"ы";"ь";"э";"ю";"я"},L4583))&gt;0</f>
        <v>0</v>
      </c>
      <c r="AB4583" s="142" t="b">
        <f>COUNT(SEARCH({"а";"б";"в";"г";"д";"е";"ё";"ж";"з";"и";"й";"к";"л";"м";"н";"о";"п";"р";"с";"т";"у";"ф";"х";"ц";"ч";"ш";"щ";"ъ";"ы";"ь";"э";"ю";"я"},I4583))&gt;0</f>
        <v>0</v>
      </c>
      <c r="AC4583" s="142" t="b">
        <f>COUNT(SEARCH({"а";"б";"в";"г";"д";"е";"ё";"ж";"з";"и";"й";"к";"л";"м";"н";"о";"п";"р";"с";"т";"у";"ф";"х";"ц";"ч";"ш";"щ";"ъ";"ы";"ь";"э";"ю";"я"},M4583))&gt;0</f>
        <v>0</v>
      </c>
      <c r="AD4583" s="27" t="b">
        <f t="shared" si="77"/>
        <v>1</v>
      </c>
    </row>
    <row r="4584" spans="1:30" s="289" customFormat="1" ht="30" hidden="1">
      <c r="A4584" s="327" t="s">
        <v>5294</v>
      </c>
      <c r="B4584" s="327"/>
      <c r="C4584" s="110" t="s">
        <v>6976</v>
      </c>
      <c r="D4584" s="312" t="s">
        <v>279</v>
      </c>
      <c r="E4584" s="218" t="s">
        <v>6977</v>
      </c>
      <c r="F4584" s="290" t="s">
        <v>7002</v>
      </c>
      <c r="G4584" s="24" t="s">
        <v>134</v>
      </c>
      <c r="H4584" s="25" t="s">
        <v>7003</v>
      </c>
      <c r="I4584" s="114" t="s">
        <v>3</v>
      </c>
      <c r="J4584" s="22" t="s">
        <v>5</v>
      </c>
      <c r="K4584" s="73"/>
      <c r="L4584" s="129"/>
      <c r="M4584" s="129"/>
      <c r="N4584" s="273"/>
      <c r="O4584" s="131" t="s">
        <v>7004</v>
      </c>
      <c r="P4584" s="141" t="s">
        <v>7005</v>
      </c>
      <c r="Q4584" s="131" t="s">
        <v>7006</v>
      </c>
      <c r="R4584" s="129"/>
      <c r="S4584" s="114" t="s">
        <v>455</v>
      </c>
      <c r="T4584" s="129"/>
      <c r="X4584" s="142" t="b">
        <f>COUNT(SEARCH({"а";"б";"в";"г";"д";"е";"ё";"ж";"з";"и";"й";"к";"л";"м";"н";"о";"п";"р";"с";"т";"у";"ф";"х";"ц";"ч";"ш";"щ";"ъ";"ы";"ь";"э";"ю";"я"},E4584))&gt;0</f>
        <v>0</v>
      </c>
      <c r="Y4584" s="142" t="b">
        <f>COUNT(SEARCH({"а";"б";"в";"г";"д";"е";"ё";"ж";"з";"и";"й";"к";"л";"м";"н";"о";"п";"р";"с";"т";"у";"ф";"х";"ц";"ч";"ш";"щ";"ъ";"ы";"ь";"э";"ю";"я"},F4584))&gt;0</f>
        <v>0</v>
      </c>
      <c r="Z4584" s="142" t="b">
        <f>COUNT(SEARCH({"а";"б";"в";"г";"д";"е";"ё";"ж";"з";"и";"й";"к";"л";"м";"н";"о";"п";"р";"с";"т";"у";"ф";"х";"ц";"ч";"ш";"щ";"ъ";"ы";"ь";"э";"ю";"я"},K4584))&gt;0</f>
        <v>0</v>
      </c>
      <c r="AA4584" s="142" t="b">
        <f>COUNT(SEARCH({"а";"б";"в";"г";"д";"е";"ё";"ж";"з";"и";"й";"к";"л";"м";"н";"о";"п";"р";"с";"т";"у";"ф";"х";"ц";"ч";"ш";"щ";"ъ";"ы";"ь";"э";"ю";"я"},L4584))&gt;0</f>
        <v>0</v>
      </c>
      <c r="AB4584" s="142" t="b">
        <f>COUNT(SEARCH({"а";"б";"в";"г";"д";"е";"ё";"ж";"з";"и";"й";"к";"л";"м";"н";"о";"п";"р";"с";"т";"у";"ф";"х";"ц";"ч";"ш";"щ";"ъ";"ы";"ь";"э";"ю";"я"},I4584))&gt;0</f>
        <v>0</v>
      </c>
      <c r="AC4584" s="142" t="b">
        <f>COUNT(SEARCH({"а";"б";"в";"г";"д";"е";"ё";"ж";"з";"и";"й";"к";"л";"м";"н";"о";"п";"р";"с";"т";"у";"ф";"х";"ц";"ч";"ш";"щ";"ъ";"ы";"ь";"э";"ю";"я"},M4584))&gt;0</f>
        <v>0</v>
      </c>
      <c r="AD4584" s="27" t="b">
        <f t="shared" si="77"/>
        <v>1</v>
      </c>
    </row>
    <row r="4585" spans="1:30" s="289" customFormat="1" ht="30" hidden="1">
      <c r="A4585" s="327" t="s">
        <v>5294</v>
      </c>
      <c r="B4585" s="327"/>
      <c r="C4585" s="110" t="s">
        <v>6976</v>
      </c>
      <c r="D4585" s="312" t="s">
        <v>279</v>
      </c>
      <c r="E4585" s="218" t="s">
        <v>6977</v>
      </c>
      <c r="F4585" s="23" t="s">
        <v>2621</v>
      </c>
      <c r="G4585" s="124" t="s">
        <v>135</v>
      </c>
      <c r="H4585" s="23" t="s">
        <v>7007</v>
      </c>
      <c r="I4585" s="124" t="s">
        <v>97</v>
      </c>
      <c r="J4585" s="23" t="s">
        <v>5</v>
      </c>
      <c r="K4585" s="75" t="s">
        <v>6978</v>
      </c>
      <c r="L4585" s="124" t="s">
        <v>73</v>
      </c>
      <c r="M4585" s="124" t="s">
        <v>70</v>
      </c>
      <c r="N4585" s="278"/>
      <c r="O4585" s="23" t="s">
        <v>440</v>
      </c>
      <c r="P4585" s="23"/>
      <c r="Q4585" s="23"/>
      <c r="R4585" s="124"/>
      <c r="S4585" s="23" t="s">
        <v>60</v>
      </c>
      <c r="T4585" s="124"/>
      <c r="X4585" s="142" t="b">
        <f>COUNT(SEARCH({"а";"б";"в";"г";"д";"е";"ё";"ж";"з";"и";"й";"к";"л";"м";"н";"о";"п";"р";"с";"т";"у";"ф";"х";"ц";"ч";"ш";"щ";"ъ";"ы";"ь";"э";"ю";"я"},E4585))&gt;0</f>
        <v>0</v>
      </c>
      <c r="Y4585" s="142" t="b">
        <f>COUNT(SEARCH({"а";"б";"в";"г";"д";"е";"ё";"ж";"з";"и";"й";"к";"л";"м";"н";"о";"п";"р";"с";"т";"у";"ф";"х";"ц";"ч";"ш";"щ";"ъ";"ы";"ь";"э";"ю";"я"},F4585))&gt;0</f>
        <v>0</v>
      </c>
      <c r="Z4585" s="142" t="b">
        <f>COUNT(SEARCH({"а";"б";"в";"г";"д";"е";"ё";"ж";"з";"и";"й";"к";"л";"м";"н";"о";"п";"р";"с";"т";"у";"ф";"х";"ц";"ч";"ш";"щ";"ъ";"ы";"ь";"э";"ю";"я"},K4585))&gt;0</f>
        <v>0</v>
      </c>
      <c r="AA4585" s="142" t="b">
        <f>COUNT(SEARCH({"а";"б";"в";"г";"д";"е";"ё";"ж";"з";"и";"й";"к";"л";"м";"н";"о";"п";"р";"с";"т";"у";"ф";"х";"ц";"ч";"ш";"щ";"ъ";"ы";"ь";"э";"ю";"я"},L4585))&gt;0</f>
        <v>0</v>
      </c>
      <c r="AB4585" s="142" t="b">
        <f>COUNT(SEARCH({"а";"б";"в";"г";"д";"е";"ё";"ж";"з";"и";"й";"к";"л";"м";"н";"о";"п";"р";"с";"т";"у";"ф";"х";"ц";"ч";"ш";"щ";"ъ";"ы";"ь";"э";"ю";"я"},I4585))&gt;0</f>
        <v>0</v>
      </c>
      <c r="AC4585" s="142" t="b">
        <f>COUNT(SEARCH({"а";"б";"в";"г";"д";"е";"ё";"ж";"з";"и";"й";"к";"л";"м";"н";"о";"п";"р";"с";"т";"у";"ф";"х";"ц";"ч";"ш";"щ";"ъ";"ы";"ь";"э";"ю";"я"},M4585))&gt;0</f>
        <v>0</v>
      </c>
      <c r="AD4585" s="27" t="b">
        <f t="shared" si="77"/>
        <v>1</v>
      </c>
    </row>
    <row r="4586" spans="1:30" s="289" customFormat="1" hidden="1">
      <c r="A4586" s="327" t="s">
        <v>5294</v>
      </c>
      <c r="B4586" s="327"/>
      <c r="C4586" s="110" t="s">
        <v>6976</v>
      </c>
      <c r="D4586" s="312" t="s">
        <v>279</v>
      </c>
      <c r="E4586" s="218" t="s">
        <v>6977</v>
      </c>
      <c r="F4586" s="90" t="s">
        <v>14</v>
      </c>
      <c r="G4586" s="114"/>
      <c r="H4586" s="114" t="s">
        <v>13</v>
      </c>
      <c r="I4586" s="114" t="s">
        <v>15</v>
      </c>
      <c r="J4586" s="22" t="s">
        <v>5</v>
      </c>
      <c r="K4586" s="73"/>
      <c r="L4586" s="129"/>
      <c r="M4586" s="129"/>
      <c r="N4586" s="273"/>
      <c r="O4586" s="22" t="s">
        <v>13</v>
      </c>
      <c r="P4586" s="131"/>
      <c r="Q4586" s="131"/>
      <c r="R4586" s="129"/>
      <c r="S4586" s="114"/>
      <c r="T4586" s="129"/>
      <c r="X4586" s="142" t="b">
        <f>COUNT(SEARCH({"а";"б";"в";"г";"д";"е";"ё";"ж";"з";"и";"й";"к";"л";"м";"н";"о";"п";"р";"с";"т";"у";"ф";"х";"ц";"ч";"ш";"щ";"ъ";"ы";"ь";"э";"ю";"я"},E4586))&gt;0</f>
        <v>0</v>
      </c>
      <c r="Y4586" s="142" t="b">
        <f>COUNT(SEARCH({"а";"б";"в";"г";"д";"е";"ё";"ж";"з";"и";"й";"к";"л";"м";"н";"о";"п";"р";"с";"т";"у";"ф";"х";"ц";"ч";"ш";"щ";"ъ";"ы";"ь";"э";"ю";"я"},F4586))&gt;0</f>
        <v>0</v>
      </c>
      <c r="Z4586" s="142" t="b">
        <f>COUNT(SEARCH({"а";"б";"в";"г";"д";"е";"ё";"ж";"з";"и";"й";"к";"л";"м";"н";"о";"п";"р";"с";"т";"у";"ф";"х";"ц";"ч";"ш";"щ";"ъ";"ы";"ь";"э";"ю";"я"},K4586))&gt;0</f>
        <v>0</v>
      </c>
      <c r="AA4586" s="142" t="b">
        <f>COUNT(SEARCH({"а";"б";"в";"г";"д";"е";"ё";"ж";"з";"и";"й";"к";"л";"м";"н";"о";"п";"р";"с";"т";"у";"ф";"х";"ц";"ч";"ш";"щ";"ъ";"ы";"ь";"э";"ю";"я"},L4586))&gt;0</f>
        <v>0</v>
      </c>
      <c r="AB4586" s="142" t="b">
        <f>COUNT(SEARCH({"а";"б";"в";"г";"д";"е";"ё";"ж";"з";"и";"й";"к";"л";"м";"н";"о";"п";"р";"с";"т";"у";"ф";"х";"ц";"ч";"ш";"щ";"ъ";"ы";"ь";"э";"ю";"я"},I4586))&gt;0</f>
        <v>0</v>
      </c>
      <c r="AC4586" s="142" t="b">
        <f>COUNT(SEARCH({"а";"б";"в";"г";"д";"е";"ё";"ж";"з";"и";"й";"к";"л";"м";"н";"о";"п";"р";"с";"т";"у";"ф";"х";"ц";"ч";"ш";"щ";"ъ";"ы";"ь";"э";"ю";"я"},M4586))&gt;0</f>
        <v>0</v>
      </c>
      <c r="AD4586" s="27" t="b">
        <f t="shared" si="77"/>
        <v>1</v>
      </c>
    </row>
    <row r="4587" spans="1:30" s="289" customFormat="1" hidden="1">
      <c r="A4587" s="327" t="s">
        <v>5294</v>
      </c>
      <c r="B4587" s="327"/>
      <c r="C4587" s="110" t="s">
        <v>6976</v>
      </c>
      <c r="D4587" s="312" t="s">
        <v>279</v>
      </c>
      <c r="E4587" s="218" t="s">
        <v>6977</v>
      </c>
      <c r="F4587" s="90" t="s">
        <v>8</v>
      </c>
      <c r="G4587" s="114"/>
      <c r="H4587" s="114" t="s">
        <v>67</v>
      </c>
      <c r="I4587" s="114" t="s">
        <v>97</v>
      </c>
      <c r="J4587" s="22" t="s">
        <v>5</v>
      </c>
      <c r="K4587" s="73"/>
      <c r="L4587" s="129"/>
      <c r="M4587" s="129"/>
      <c r="N4587" s="279" t="s">
        <v>446</v>
      </c>
      <c r="O4587" s="313" t="s">
        <v>447</v>
      </c>
      <c r="P4587" s="131"/>
      <c r="Q4587" s="131"/>
      <c r="R4587" s="129"/>
      <c r="S4587" s="114" t="s">
        <v>398</v>
      </c>
      <c r="T4587" s="129"/>
      <c r="X4587" s="142" t="b">
        <f>COUNT(SEARCH({"а";"б";"в";"г";"д";"е";"ё";"ж";"з";"и";"й";"к";"л";"м";"н";"о";"п";"р";"с";"т";"у";"ф";"х";"ц";"ч";"ш";"щ";"ъ";"ы";"ь";"э";"ю";"я"},E4587))&gt;0</f>
        <v>0</v>
      </c>
      <c r="Y4587" s="142" t="b">
        <f>COUNT(SEARCH({"а";"б";"в";"г";"д";"е";"ё";"ж";"з";"и";"й";"к";"л";"м";"н";"о";"п";"р";"с";"т";"у";"ф";"х";"ц";"ч";"ш";"щ";"ъ";"ы";"ь";"э";"ю";"я"},F4587))&gt;0</f>
        <v>0</v>
      </c>
      <c r="Z4587" s="142" t="b">
        <f>COUNT(SEARCH({"а";"б";"в";"г";"д";"е";"ё";"ж";"з";"и";"й";"к";"л";"м";"н";"о";"п";"р";"с";"т";"у";"ф";"х";"ц";"ч";"ш";"щ";"ъ";"ы";"ь";"э";"ю";"я"},K4587))&gt;0</f>
        <v>0</v>
      </c>
      <c r="AA4587" s="142" t="b">
        <f>COUNT(SEARCH({"а";"б";"в";"г";"д";"е";"ё";"ж";"з";"и";"й";"к";"л";"м";"н";"о";"п";"р";"с";"т";"у";"ф";"х";"ц";"ч";"ш";"щ";"ъ";"ы";"ь";"э";"ю";"я"},L4587))&gt;0</f>
        <v>0</v>
      </c>
      <c r="AB4587" s="142" t="b">
        <f>COUNT(SEARCH({"а";"б";"в";"г";"д";"е";"ё";"ж";"з";"и";"й";"к";"л";"м";"н";"о";"п";"р";"с";"т";"у";"ф";"х";"ц";"ч";"ш";"щ";"ъ";"ы";"ь";"э";"ю";"я"},I4587))&gt;0</f>
        <v>0</v>
      </c>
      <c r="AC4587" s="142" t="b">
        <f>COUNT(SEARCH({"а";"б";"в";"г";"д";"е";"ё";"ж";"з";"и";"й";"к";"л";"м";"н";"о";"п";"р";"с";"т";"у";"ф";"х";"ц";"ч";"ш";"щ";"ъ";"ы";"ь";"э";"ю";"я"},M4587))&gt;0</f>
        <v>0</v>
      </c>
      <c r="AD4587" s="27" t="b">
        <f t="shared" si="77"/>
        <v>1</v>
      </c>
    </row>
    <row r="4588" spans="1:30" s="289" customFormat="1" ht="30" hidden="1">
      <c r="A4588" s="327" t="s">
        <v>5294</v>
      </c>
      <c r="B4588" s="327"/>
      <c r="C4588" s="110" t="s">
        <v>6976</v>
      </c>
      <c r="D4588" s="312" t="s">
        <v>279</v>
      </c>
      <c r="E4588" s="218" t="s">
        <v>6977</v>
      </c>
      <c r="F4588" s="90" t="s">
        <v>12</v>
      </c>
      <c r="G4588" s="114"/>
      <c r="H4588" s="114" t="s">
        <v>400</v>
      </c>
      <c r="I4588" s="114" t="s">
        <v>3</v>
      </c>
      <c r="J4588" s="22" t="s">
        <v>5</v>
      </c>
      <c r="K4588" s="73"/>
      <c r="L4588" s="129"/>
      <c r="M4588" s="129"/>
      <c r="N4588" s="273"/>
      <c r="O4588" s="120" t="s">
        <v>66</v>
      </c>
      <c r="P4588" s="131"/>
      <c r="Q4588" s="131"/>
      <c r="R4588" s="129"/>
      <c r="S4588" s="114" t="s">
        <v>4</v>
      </c>
      <c r="T4588" s="129"/>
      <c r="X4588" s="142" t="b">
        <f>COUNT(SEARCH({"а";"б";"в";"г";"д";"е";"ё";"ж";"з";"и";"й";"к";"л";"м";"н";"о";"п";"р";"с";"т";"у";"ф";"х";"ц";"ч";"ш";"щ";"ъ";"ы";"ь";"э";"ю";"я"},E4588))&gt;0</f>
        <v>0</v>
      </c>
      <c r="Y4588" s="142" t="b">
        <f>COUNT(SEARCH({"а";"б";"в";"г";"д";"е";"ё";"ж";"з";"и";"й";"к";"л";"м";"н";"о";"п";"р";"с";"т";"у";"ф";"х";"ц";"ч";"ш";"щ";"ъ";"ы";"ь";"э";"ю";"я"},F4588))&gt;0</f>
        <v>0</v>
      </c>
      <c r="Z4588" s="142" t="b">
        <f>COUNT(SEARCH({"а";"б";"в";"г";"д";"е";"ё";"ж";"з";"и";"й";"к";"л";"м";"н";"о";"п";"р";"с";"т";"у";"ф";"х";"ц";"ч";"ш";"щ";"ъ";"ы";"ь";"э";"ю";"я"},K4588))&gt;0</f>
        <v>0</v>
      </c>
      <c r="AA4588" s="142" t="b">
        <f>COUNT(SEARCH({"а";"б";"в";"г";"д";"е";"ё";"ж";"з";"и";"й";"к";"л";"м";"н";"о";"п";"р";"с";"т";"у";"ф";"х";"ц";"ч";"ш";"щ";"ъ";"ы";"ь";"э";"ю";"я"},L4588))&gt;0</f>
        <v>0</v>
      </c>
      <c r="AB4588" s="142" t="b">
        <f>COUNT(SEARCH({"а";"б";"в";"г";"д";"е";"ё";"ж";"з";"и";"й";"к";"л";"м";"н";"о";"п";"р";"с";"т";"у";"ф";"х";"ц";"ч";"ш";"щ";"ъ";"ы";"ь";"э";"ю";"я"},I4588))&gt;0</f>
        <v>0</v>
      </c>
      <c r="AC4588" s="142" t="b">
        <f>COUNT(SEARCH({"а";"б";"в";"г";"д";"е";"ё";"ж";"з";"и";"й";"к";"л";"м";"н";"о";"п";"р";"с";"т";"у";"ф";"х";"ц";"ч";"ш";"щ";"ъ";"ы";"ь";"э";"ю";"я"},M4588))&gt;0</f>
        <v>0</v>
      </c>
      <c r="AD4588" s="27" t="b">
        <f t="shared" si="77"/>
        <v>1</v>
      </c>
    </row>
    <row r="4589" spans="1:30" s="289" customFormat="1" hidden="1">
      <c r="A4589" s="327" t="s">
        <v>5294</v>
      </c>
      <c r="B4589" s="327"/>
      <c r="C4589" s="110" t="s">
        <v>6976</v>
      </c>
      <c r="D4589" s="312" t="s">
        <v>279</v>
      </c>
      <c r="E4589" s="218" t="s">
        <v>6977</v>
      </c>
      <c r="F4589" s="90" t="s">
        <v>18</v>
      </c>
      <c r="G4589" s="114"/>
      <c r="H4589" s="114" t="s">
        <v>456</v>
      </c>
      <c r="I4589" s="114" t="s">
        <v>19</v>
      </c>
      <c r="J4589" s="22" t="s">
        <v>5</v>
      </c>
      <c r="K4589" s="73"/>
      <c r="L4589" s="129"/>
      <c r="M4589" s="129"/>
      <c r="N4589" s="273"/>
      <c r="O4589" s="22" t="s">
        <v>401</v>
      </c>
      <c r="P4589" s="131"/>
      <c r="Q4589" s="131"/>
      <c r="R4589" s="129"/>
      <c r="S4589" s="114"/>
      <c r="T4589" s="129"/>
      <c r="X4589" s="142" t="b">
        <f>COUNT(SEARCH({"а";"б";"в";"г";"д";"е";"ё";"ж";"з";"и";"й";"к";"л";"м";"н";"о";"п";"р";"с";"т";"у";"ф";"х";"ц";"ч";"ш";"щ";"ъ";"ы";"ь";"э";"ю";"я"},E4589))&gt;0</f>
        <v>0</v>
      </c>
      <c r="Y4589" s="142" t="b">
        <f>COUNT(SEARCH({"а";"б";"в";"г";"д";"е";"ё";"ж";"з";"и";"й";"к";"л";"м";"н";"о";"п";"р";"с";"т";"у";"ф";"х";"ц";"ч";"ш";"щ";"ъ";"ы";"ь";"э";"ю";"я"},F4589))&gt;0</f>
        <v>0</v>
      </c>
      <c r="Z4589" s="142" t="b">
        <f>COUNT(SEARCH({"а";"б";"в";"г";"д";"е";"ё";"ж";"з";"и";"й";"к";"л";"м";"н";"о";"п";"р";"с";"т";"у";"ф";"х";"ц";"ч";"ш";"щ";"ъ";"ы";"ь";"э";"ю";"я"},K4589))&gt;0</f>
        <v>0</v>
      </c>
      <c r="AA4589" s="142" t="b">
        <f>COUNT(SEARCH({"а";"б";"в";"г";"д";"е";"ё";"ж";"з";"и";"й";"к";"л";"м";"н";"о";"п";"р";"с";"т";"у";"ф";"х";"ц";"ч";"ш";"щ";"ъ";"ы";"ь";"э";"ю";"я"},L4589))&gt;0</f>
        <v>0</v>
      </c>
      <c r="AB4589" s="142" t="b">
        <f>COUNT(SEARCH({"а";"б";"в";"г";"д";"е";"ё";"ж";"з";"и";"й";"к";"л";"м";"н";"о";"п";"р";"с";"т";"у";"ф";"х";"ц";"ч";"ш";"щ";"ъ";"ы";"ь";"э";"ю";"я"},I4589))&gt;0</f>
        <v>0</v>
      </c>
      <c r="AC4589" s="142" t="b">
        <f>COUNT(SEARCH({"а";"б";"в";"г";"д";"е";"ё";"ж";"з";"и";"й";"к";"л";"м";"н";"о";"п";"р";"с";"т";"у";"ф";"х";"ц";"ч";"ш";"щ";"ъ";"ы";"ь";"э";"ю";"я"},M4589))&gt;0</f>
        <v>0</v>
      </c>
      <c r="AD4589" s="27" t="b">
        <f t="shared" si="77"/>
        <v>1</v>
      </c>
    </row>
    <row r="4590" spans="1:30" s="289" customFormat="1" hidden="1">
      <c r="A4590" s="327" t="s">
        <v>5294</v>
      </c>
      <c r="B4590" s="327"/>
      <c r="C4590" s="110" t="s">
        <v>6976</v>
      </c>
      <c r="D4590" s="312" t="s">
        <v>279</v>
      </c>
      <c r="E4590" s="218" t="s">
        <v>6977</v>
      </c>
      <c r="F4590" s="90" t="s">
        <v>21</v>
      </c>
      <c r="G4590" s="22"/>
      <c r="H4590" s="114" t="s">
        <v>402</v>
      </c>
      <c r="I4590" s="114" t="s">
        <v>19</v>
      </c>
      <c r="J4590" s="22" t="s">
        <v>5</v>
      </c>
      <c r="K4590" s="73"/>
      <c r="L4590" s="129"/>
      <c r="M4590" s="129"/>
      <c r="N4590" s="273"/>
      <c r="O4590" s="22" t="s">
        <v>519</v>
      </c>
      <c r="P4590" s="131"/>
      <c r="Q4590" s="131"/>
      <c r="R4590" s="129"/>
      <c r="S4590" s="22" t="s">
        <v>4</v>
      </c>
      <c r="T4590" s="129"/>
      <c r="X4590" s="142" t="b">
        <f>COUNT(SEARCH({"а";"б";"в";"г";"д";"е";"ё";"ж";"з";"и";"й";"к";"л";"м";"н";"о";"п";"р";"с";"т";"у";"ф";"х";"ц";"ч";"ш";"щ";"ъ";"ы";"ь";"э";"ю";"я"},E4590))&gt;0</f>
        <v>0</v>
      </c>
      <c r="Y4590" s="142" t="b">
        <f>COUNT(SEARCH({"а";"б";"в";"г";"д";"е";"ё";"ж";"з";"и";"й";"к";"л";"м";"н";"о";"п";"р";"с";"т";"у";"ф";"х";"ц";"ч";"ш";"щ";"ъ";"ы";"ь";"э";"ю";"я"},F4590))&gt;0</f>
        <v>0</v>
      </c>
      <c r="Z4590" s="142" t="b">
        <f>COUNT(SEARCH({"а";"б";"в";"г";"д";"е";"ё";"ж";"з";"и";"й";"к";"л";"м";"н";"о";"п";"р";"с";"т";"у";"ф";"х";"ц";"ч";"ш";"щ";"ъ";"ы";"ь";"э";"ю";"я"},K4590))&gt;0</f>
        <v>0</v>
      </c>
      <c r="AA4590" s="142" t="b">
        <f>COUNT(SEARCH({"а";"б";"в";"г";"д";"е";"ё";"ж";"з";"и";"й";"к";"л";"м";"н";"о";"п";"р";"с";"т";"у";"ф";"х";"ц";"ч";"ш";"щ";"ъ";"ы";"ь";"э";"ю";"я"},L4590))&gt;0</f>
        <v>0</v>
      </c>
      <c r="AB4590" s="142" t="b">
        <f>COUNT(SEARCH({"а";"б";"в";"г";"д";"е";"ё";"ж";"з";"и";"й";"к";"л";"м";"н";"о";"п";"р";"с";"т";"у";"ф";"х";"ц";"ч";"ш";"щ";"ъ";"ы";"ь";"э";"ю";"я"},I4590))&gt;0</f>
        <v>0</v>
      </c>
      <c r="AC4590" s="142" t="b">
        <f>COUNT(SEARCH({"а";"б";"в";"г";"д";"е";"ё";"ж";"з";"и";"й";"к";"л";"м";"н";"о";"п";"р";"с";"т";"у";"ф";"х";"ц";"ч";"ш";"щ";"ъ";"ы";"ь";"э";"ю";"я"},M4590))&gt;0</f>
        <v>0</v>
      </c>
      <c r="AD4590" s="27" t="b">
        <f t="shared" si="77"/>
        <v>1</v>
      </c>
    </row>
    <row r="4591" spans="1:30" s="289" customFormat="1" hidden="1">
      <c r="A4591" s="327" t="s">
        <v>5294</v>
      </c>
      <c r="B4591" s="327"/>
      <c r="C4591" s="110" t="s">
        <v>6976</v>
      </c>
      <c r="D4591" s="312" t="s">
        <v>279</v>
      </c>
      <c r="E4591" s="218" t="s">
        <v>6977</v>
      </c>
      <c r="F4591" s="90" t="s">
        <v>93</v>
      </c>
      <c r="G4591" s="96" t="s">
        <v>136</v>
      </c>
      <c r="H4591" s="114" t="s">
        <v>578</v>
      </c>
      <c r="I4591" s="114" t="s">
        <v>65</v>
      </c>
      <c r="J4591" s="22" t="s">
        <v>5</v>
      </c>
      <c r="K4591" s="133" t="s">
        <v>6978</v>
      </c>
      <c r="L4591" s="129" t="s">
        <v>94</v>
      </c>
      <c r="M4591" s="114" t="s">
        <v>65</v>
      </c>
      <c r="N4591" s="273"/>
      <c r="O4591" s="22" t="s">
        <v>395</v>
      </c>
      <c r="P4591" s="131"/>
      <c r="Q4591" s="131"/>
      <c r="R4591" s="129"/>
      <c r="S4591" s="114" t="s">
        <v>4</v>
      </c>
      <c r="T4591" s="129" t="s">
        <v>276</v>
      </c>
      <c r="X4591" s="142" t="b">
        <f>COUNT(SEARCH({"а";"б";"в";"г";"д";"е";"ё";"ж";"з";"и";"й";"к";"л";"м";"н";"о";"п";"р";"с";"т";"у";"ф";"х";"ц";"ч";"ш";"щ";"ъ";"ы";"ь";"э";"ю";"я"},E4591))&gt;0</f>
        <v>0</v>
      </c>
      <c r="Y4591" s="142" t="b">
        <f>COUNT(SEARCH({"а";"б";"в";"г";"д";"е";"ё";"ж";"з";"и";"й";"к";"л";"м";"н";"о";"п";"р";"с";"т";"у";"ф";"х";"ц";"ч";"ш";"щ";"ъ";"ы";"ь";"э";"ю";"я"},F4591))&gt;0</f>
        <v>0</v>
      </c>
      <c r="Z4591" s="142" t="b">
        <f>COUNT(SEARCH({"а";"б";"в";"г";"д";"е";"ё";"ж";"з";"и";"й";"к";"л";"м";"н";"о";"п";"р";"с";"т";"у";"ф";"х";"ц";"ч";"ш";"щ";"ъ";"ы";"ь";"э";"ю";"я"},K4591))&gt;0</f>
        <v>0</v>
      </c>
      <c r="AA4591" s="142" t="b">
        <f>COUNT(SEARCH({"а";"б";"в";"г";"д";"е";"ё";"ж";"з";"и";"й";"к";"л";"м";"н";"о";"п";"р";"с";"т";"у";"ф";"х";"ц";"ч";"ш";"щ";"ъ";"ы";"ь";"э";"ю";"я"},L4591))&gt;0</f>
        <v>0</v>
      </c>
      <c r="AB4591" s="142" t="b">
        <f>COUNT(SEARCH({"а";"б";"в";"г";"д";"е";"ё";"ж";"з";"и";"й";"к";"л";"м";"н";"о";"п";"р";"с";"т";"у";"ф";"х";"ц";"ч";"ш";"щ";"ъ";"ы";"ь";"э";"ю";"я"},I4591))&gt;0</f>
        <v>0</v>
      </c>
      <c r="AC4591" s="142" t="b">
        <f>COUNT(SEARCH({"а";"б";"в";"г";"д";"е";"ё";"ж";"з";"и";"й";"к";"л";"м";"н";"о";"п";"р";"с";"т";"у";"ф";"х";"ц";"ч";"ш";"щ";"ъ";"ы";"ь";"э";"ю";"я"},M4591))&gt;0</f>
        <v>0</v>
      </c>
      <c r="AD4591" s="27" t="b">
        <f t="shared" si="77"/>
        <v>1</v>
      </c>
    </row>
    <row r="4592" spans="1:30" s="289" customFormat="1" hidden="1">
      <c r="A4592" s="327" t="s">
        <v>5294</v>
      </c>
      <c r="B4592" s="327"/>
      <c r="C4592" s="110" t="s">
        <v>6976</v>
      </c>
      <c r="D4592" s="312" t="s">
        <v>279</v>
      </c>
      <c r="E4592" s="218" t="s">
        <v>6977</v>
      </c>
      <c r="F4592" s="181" t="s">
        <v>2628</v>
      </c>
      <c r="G4592" s="24"/>
      <c r="H4592" s="90" t="s">
        <v>1591</v>
      </c>
      <c r="I4592" s="90" t="s">
        <v>1358</v>
      </c>
      <c r="J4592" s="22" t="s">
        <v>23</v>
      </c>
      <c r="K4592" s="133" t="s">
        <v>6978</v>
      </c>
      <c r="L4592" s="181" t="s">
        <v>2628</v>
      </c>
      <c r="M4592" s="181" t="s">
        <v>4509</v>
      </c>
      <c r="N4592" s="24"/>
      <c r="O4592" s="352" t="s">
        <v>6887</v>
      </c>
      <c r="P4592" s="49"/>
      <c r="Q4592" s="49"/>
      <c r="R4592" s="24"/>
      <c r="S4592" s="12"/>
      <c r="T4592" s="24"/>
      <c r="X4592" s="142" t="b">
        <f>COUNT(SEARCH({"а";"б";"в";"г";"д";"е";"ё";"ж";"з";"и";"й";"к";"л";"м";"н";"о";"п";"р";"с";"т";"у";"ф";"х";"ц";"ч";"ш";"щ";"ъ";"ы";"ь";"э";"ю";"я"},E4592))&gt;0</f>
        <v>0</v>
      </c>
      <c r="Y4592" s="142" t="b">
        <f>COUNT(SEARCH({"а";"б";"в";"г";"д";"е";"ё";"ж";"з";"и";"й";"к";"л";"м";"н";"о";"п";"р";"с";"т";"у";"ф";"х";"ц";"ч";"ш";"щ";"ъ";"ы";"ь";"э";"ю";"я"},F4592))&gt;0</f>
        <v>0</v>
      </c>
      <c r="Z4592" s="142" t="b">
        <f>COUNT(SEARCH({"а";"б";"в";"г";"д";"е";"ё";"ж";"з";"и";"й";"к";"л";"м";"н";"о";"п";"р";"с";"т";"у";"ф";"х";"ц";"ч";"ш";"щ";"ъ";"ы";"ь";"э";"ю";"я"},K4592))&gt;0</f>
        <v>0</v>
      </c>
      <c r="AA4592" s="142" t="b">
        <f>COUNT(SEARCH({"а";"б";"в";"г";"д";"е";"ё";"ж";"з";"и";"й";"к";"л";"м";"н";"о";"п";"р";"с";"т";"у";"ф";"х";"ц";"ч";"ш";"щ";"ъ";"ы";"ь";"э";"ю";"я"},L4592))&gt;0</f>
        <v>0</v>
      </c>
      <c r="AB4592" s="142" t="b">
        <f>COUNT(SEARCH({"а";"б";"в";"г";"д";"е";"ё";"ж";"з";"и";"й";"к";"л";"м";"н";"о";"п";"р";"с";"т";"у";"ф";"х";"ц";"ч";"ш";"щ";"ъ";"ы";"ь";"э";"ю";"я"},I4592))&gt;0</f>
        <v>0</v>
      </c>
      <c r="AC4592" s="142" t="b">
        <f>COUNT(SEARCH({"а";"б";"в";"г";"д";"е";"ё";"ж";"з";"и";"й";"к";"л";"м";"н";"о";"п";"р";"с";"т";"у";"ф";"х";"ц";"ч";"ш";"щ";"ъ";"ы";"ь";"э";"ю";"я"},M4592))&gt;0</f>
        <v>0</v>
      </c>
      <c r="AD4592" s="27" t="b">
        <f t="shared" si="77"/>
        <v>1</v>
      </c>
    </row>
    <row r="4593" spans="1:31" s="289" customFormat="1" hidden="1">
      <c r="A4593" s="327" t="s">
        <v>5294</v>
      </c>
      <c r="B4593" s="327"/>
      <c r="C4593" s="110" t="s">
        <v>6976</v>
      </c>
      <c r="D4593" s="312" t="s">
        <v>279</v>
      </c>
      <c r="E4593" s="218" t="s">
        <v>6977</v>
      </c>
      <c r="F4593" s="181" t="s">
        <v>2629</v>
      </c>
      <c r="G4593" s="24"/>
      <c r="H4593" s="90" t="s">
        <v>2605</v>
      </c>
      <c r="I4593" s="90" t="s">
        <v>97</v>
      </c>
      <c r="J4593" s="22" t="s">
        <v>23</v>
      </c>
      <c r="K4593" s="133" t="s">
        <v>6978</v>
      </c>
      <c r="L4593" s="181" t="s">
        <v>2629</v>
      </c>
      <c r="M4593" s="181" t="s">
        <v>488</v>
      </c>
      <c r="N4593" s="24"/>
      <c r="O4593" s="352" t="s">
        <v>6887</v>
      </c>
      <c r="P4593" s="49"/>
      <c r="Q4593" s="49"/>
      <c r="R4593" s="24"/>
      <c r="S4593" s="12"/>
      <c r="T4593" s="24"/>
      <c r="X4593" s="142" t="b">
        <f>COUNT(SEARCH({"а";"б";"в";"г";"д";"е";"ё";"ж";"з";"и";"й";"к";"л";"м";"н";"о";"п";"р";"с";"т";"у";"ф";"х";"ц";"ч";"ш";"щ";"ъ";"ы";"ь";"э";"ю";"я"},E4593))&gt;0</f>
        <v>0</v>
      </c>
      <c r="Y4593" s="142" t="b">
        <f>COUNT(SEARCH({"а";"б";"в";"г";"д";"е";"ё";"ж";"з";"и";"й";"к";"л";"м";"н";"о";"п";"р";"с";"т";"у";"ф";"х";"ц";"ч";"ш";"щ";"ъ";"ы";"ь";"э";"ю";"я"},F4593))&gt;0</f>
        <v>0</v>
      </c>
      <c r="Z4593" s="142" t="b">
        <f>COUNT(SEARCH({"а";"б";"в";"г";"д";"е";"ё";"ж";"з";"и";"й";"к";"л";"м";"н";"о";"п";"р";"с";"т";"у";"ф";"х";"ц";"ч";"ш";"щ";"ъ";"ы";"ь";"э";"ю";"я"},K4593))&gt;0</f>
        <v>0</v>
      </c>
      <c r="AA4593" s="142" t="b">
        <f>COUNT(SEARCH({"а";"б";"в";"г";"д";"е";"ё";"ж";"з";"и";"й";"к";"л";"м";"н";"о";"п";"р";"с";"т";"у";"ф";"х";"ц";"ч";"ш";"щ";"ъ";"ы";"ь";"э";"ю";"я"},L4593))&gt;0</f>
        <v>0</v>
      </c>
      <c r="AB4593" s="142" t="b">
        <f>COUNT(SEARCH({"а";"б";"в";"г";"д";"е";"ё";"ж";"з";"и";"й";"к";"л";"м";"н";"о";"п";"р";"с";"т";"у";"ф";"х";"ц";"ч";"ш";"щ";"ъ";"ы";"ь";"э";"ю";"я"},I4593))&gt;0</f>
        <v>0</v>
      </c>
      <c r="AC4593" s="142" t="b">
        <f>COUNT(SEARCH({"а";"б";"в";"г";"д";"е";"ё";"ж";"з";"и";"й";"к";"л";"м";"н";"о";"п";"р";"с";"т";"у";"ф";"х";"ц";"ч";"ш";"щ";"ъ";"ы";"ь";"э";"ю";"я"},M4593))&gt;0</f>
        <v>0</v>
      </c>
      <c r="AD4593" s="27" t="b">
        <f t="shared" si="77"/>
        <v>1</v>
      </c>
    </row>
    <row r="4594" spans="1:31" s="289" customFormat="1" hidden="1">
      <c r="A4594" s="327" t="s">
        <v>5294</v>
      </c>
      <c r="B4594" s="327"/>
      <c r="C4594" s="110" t="s">
        <v>6976</v>
      </c>
      <c r="D4594" s="312" t="s">
        <v>279</v>
      </c>
      <c r="E4594" s="218" t="s">
        <v>6977</v>
      </c>
      <c r="F4594" s="181" t="s">
        <v>1735</v>
      </c>
      <c r="G4594" s="24"/>
      <c r="H4594" s="90" t="s">
        <v>2630</v>
      </c>
      <c r="I4594" s="90" t="s">
        <v>97</v>
      </c>
      <c r="J4594" s="22" t="s">
        <v>23</v>
      </c>
      <c r="K4594" s="133" t="s">
        <v>6978</v>
      </c>
      <c r="L4594" s="181" t="s">
        <v>1735</v>
      </c>
      <c r="M4594" s="181" t="s">
        <v>482</v>
      </c>
      <c r="N4594" s="24"/>
      <c r="O4594" s="352" t="s">
        <v>6887</v>
      </c>
      <c r="P4594" s="49"/>
      <c r="Q4594" s="49"/>
      <c r="R4594" s="24"/>
      <c r="S4594" s="12"/>
      <c r="T4594" s="24"/>
      <c r="X4594" s="142" t="b">
        <f>COUNT(SEARCH({"а";"б";"в";"г";"д";"е";"ё";"ж";"з";"и";"й";"к";"л";"м";"н";"о";"п";"р";"с";"т";"у";"ф";"х";"ц";"ч";"ш";"щ";"ъ";"ы";"ь";"э";"ю";"я"},E4594))&gt;0</f>
        <v>0</v>
      </c>
      <c r="Y4594" s="142" t="b">
        <f>COUNT(SEARCH({"а";"б";"в";"г";"д";"е";"ё";"ж";"з";"и";"й";"к";"л";"м";"н";"о";"п";"р";"с";"т";"у";"ф";"х";"ц";"ч";"ш";"щ";"ъ";"ы";"ь";"э";"ю";"я"},F4594))&gt;0</f>
        <v>0</v>
      </c>
      <c r="Z4594" s="142" t="b">
        <f>COUNT(SEARCH({"а";"б";"в";"г";"д";"е";"ё";"ж";"з";"и";"й";"к";"л";"м";"н";"о";"п";"р";"с";"т";"у";"ф";"х";"ц";"ч";"ш";"щ";"ъ";"ы";"ь";"э";"ю";"я"},K4594))&gt;0</f>
        <v>0</v>
      </c>
      <c r="AA4594" s="142" t="b">
        <f>COUNT(SEARCH({"а";"б";"в";"г";"д";"е";"ё";"ж";"з";"и";"й";"к";"л";"м";"н";"о";"п";"р";"с";"т";"у";"ф";"х";"ц";"ч";"ш";"щ";"ъ";"ы";"ь";"э";"ю";"я"},L4594))&gt;0</f>
        <v>0</v>
      </c>
      <c r="AB4594" s="142" t="b">
        <f>COUNT(SEARCH({"а";"б";"в";"г";"д";"е";"ё";"ж";"з";"и";"й";"к";"л";"м";"н";"о";"п";"р";"с";"т";"у";"ф";"х";"ц";"ч";"ш";"щ";"ъ";"ы";"ь";"э";"ю";"я"},I4594))&gt;0</f>
        <v>0</v>
      </c>
      <c r="AC4594" s="142" t="b">
        <f>COUNT(SEARCH({"а";"б";"в";"г";"д";"е";"ё";"ж";"з";"и";"й";"к";"л";"м";"н";"о";"п";"р";"с";"т";"у";"ф";"х";"ц";"ч";"ш";"щ";"ъ";"ы";"ь";"э";"ю";"я"},M4594))&gt;0</f>
        <v>0</v>
      </c>
      <c r="AD4594" s="27" t="b">
        <f t="shared" si="77"/>
        <v>1</v>
      </c>
    </row>
    <row r="4595" spans="1:31" s="289" customFormat="1" ht="30" hidden="1">
      <c r="A4595" s="327" t="s">
        <v>5294</v>
      </c>
      <c r="B4595" s="327"/>
      <c r="C4595" s="110" t="s">
        <v>6972</v>
      </c>
      <c r="D4595" s="312" t="s">
        <v>279</v>
      </c>
      <c r="E4595" s="218" t="s">
        <v>6973</v>
      </c>
      <c r="F4595" s="290" t="s">
        <v>6996</v>
      </c>
      <c r="G4595" s="24" t="s">
        <v>134</v>
      </c>
      <c r="H4595" s="25" t="s">
        <v>6997</v>
      </c>
      <c r="I4595" s="114" t="s">
        <v>3</v>
      </c>
      <c r="J4595" s="22" t="s">
        <v>5</v>
      </c>
      <c r="K4595" s="73"/>
      <c r="L4595" s="129"/>
      <c r="M4595" s="129"/>
      <c r="N4595" s="273"/>
      <c r="O4595" s="131" t="s">
        <v>6998</v>
      </c>
      <c r="P4595" s="141" t="s">
        <v>6999</v>
      </c>
      <c r="Q4595" s="131" t="s">
        <v>7000</v>
      </c>
      <c r="R4595" s="129"/>
      <c r="S4595" s="114" t="s">
        <v>455</v>
      </c>
      <c r="T4595" s="129"/>
      <c r="X4595" s="142" t="b">
        <f>COUNT(SEARCH({"а";"б";"в";"г";"д";"е";"ё";"ж";"з";"и";"й";"к";"л";"м";"н";"о";"п";"р";"с";"т";"у";"ф";"х";"ц";"ч";"ш";"щ";"ъ";"ы";"ь";"э";"ю";"я"},E4595))&gt;0</f>
        <v>0</v>
      </c>
      <c r="Y4595" s="142" t="b">
        <f>COUNT(SEARCH({"а";"б";"в";"г";"д";"е";"ё";"ж";"з";"и";"й";"к";"л";"м";"н";"о";"п";"р";"с";"т";"у";"ф";"х";"ц";"ч";"ш";"щ";"ъ";"ы";"ь";"э";"ю";"я"},F4595))&gt;0</f>
        <v>0</v>
      </c>
      <c r="Z4595" s="142" t="b">
        <f>COUNT(SEARCH({"а";"б";"в";"г";"д";"е";"ё";"ж";"з";"и";"й";"к";"л";"м";"н";"о";"п";"р";"с";"т";"у";"ф";"х";"ц";"ч";"ш";"щ";"ъ";"ы";"ь";"э";"ю";"я"},K4595))&gt;0</f>
        <v>0</v>
      </c>
      <c r="AA4595" s="142" t="b">
        <f>COUNT(SEARCH({"а";"б";"в";"г";"д";"е";"ё";"ж";"з";"и";"й";"к";"л";"м";"н";"о";"п";"р";"с";"т";"у";"ф";"х";"ц";"ч";"ш";"щ";"ъ";"ы";"ь";"э";"ю";"я"},L4595))&gt;0</f>
        <v>0</v>
      </c>
      <c r="AB4595" s="142" t="b">
        <f>COUNT(SEARCH({"а";"б";"в";"г";"д";"е";"ё";"ж";"з";"и";"й";"к";"л";"м";"н";"о";"п";"р";"с";"т";"у";"ф";"х";"ц";"ч";"ш";"щ";"ъ";"ы";"ь";"э";"ю";"я"},I4595))&gt;0</f>
        <v>0</v>
      </c>
      <c r="AC4595" s="142" t="b">
        <f>COUNT(SEARCH({"а";"б";"в";"г";"д";"е";"ё";"ж";"з";"и";"й";"к";"л";"м";"н";"о";"п";"р";"с";"т";"у";"ф";"х";"ц";"ч";"ш";"щ";"ъ";"ы";"ь";"э";"ю";"я"},M4595))&gt;0</f>
        <v>0</v>
      </c>
      <c r="AD4595" s="27" t="b">
        <f t="shared" si="77"/>
        <v>1</v>
      </c>
    </row>
    <row r="4596" spans="1:31" s="289" customFormat="1" hidden="1">
      <c r="A4596" s="327" t="s">
        <v>5294</v>
      </c>
      <c r="B4596" s="327"/>
      <c r="C4596" s="110" t="s">
        <v>6972</v>
      </c>
      <c r="D4596" s="312" t="s">
        <v>279</v>
      </c>
      <c r="E4596" s="218" t="s">
        <v>6973</v>
      </c>
      <c r="F4596" s="23" t="s">
        <v>2751</v>
      </c>
      <c r="G4596" s="124" t="s">
        <v>135</v>
      </c>
      <c r="H4596" s="23" t="s">
        <v>7001</v>
      </c>
      <c r="I4596" s="124" t="s">
        <v>97</v>
      </c>
      <c r="J4596" s="23" t="s">
        <v>5</v>
      </c>
      <c r="K4596" s="75" t="s">
        <v>6974</v>
      </c>
      <c r="L4596" s="124" t="s">
        <v>73</v>
      </c>
      <c r="M4596" s="124" t="s">
        <v>70</v>
      </c>
      <c r="N4596" s="278"/>
      <c r="O4596" s="23" t="s">
        <v>440</v>
      </c>
      <c r="P4596" s="23"/>
      <c r="Q4596" s="23"/>
      <c r="R4596" s="124"/>
      <c r="S4596" s="23" t="s">
        <v>60</v>
      </c>
      <c r="T4596" s="124"/>
      <c r="X4596" s="142" t="b">
        <f>COUNT(SEARCH({"а";"б";"в";"г";"д";"е";"ё";"ж";"з";"и";"й";"к";"л";"м";"н";"о";"п";"р";"с";"т";"у";"ф";"х";"ц";"ч";"ш";"щ";"ъ";"ы";"ь";"э";"ю";"я"},E4596))&gt;0</f>
        <v>0</v>
      </c>
      <c r="Y4596" s="142" t="b">
        <f>COUNT(SEARCH({"а";"б";"в";"г";"д";"е";"ё";"ж";"з";"и";"й";"к";"л";"м";"н";"о";"п";"р";"с";"т";"у";"ф";"х";"ц";"ч";"ш";"щ";"ъ";"ы";"ь";"э";"ю";"я"},F4596))&gt;0</f>
        <v>0</v>
      </c>
      <c r="Z4596" s="142" t="b">
        <f>COUNT(SEARCH({"а";"б";"в";"г";"д";"е";"ё";"ж";"з";"и";"й";"к";"л";"м";"н";"о";"п";"р";"с";"т";"у";"ф";"х";"ц";"ч";"ш";"щ";"ъ";"ы";"ь";"э";"ю";"я"},K4596))&gt;0</f>
        <v>0</v>
      </c>
      <c r="AA4596" s="142" t="b">
        <f>COUNT(SEARCH({"а";"б";"в";"г";"д";"е";"ё";"ж";"з";"и";"й";"к";"л";"м";"н";"о";"п";"р";"с";"т";"у";"ф";"х";"ц";"ч";"ш";"щ";"ъ";"ы";"ь";"э";"ю";"я"},L4596))&gt;0</f>
        <v>0</v>
      </c>
      <c r="AB4596" s="142" t="b">
        <f>COUNT(SEARCH({"а";"б";"в";"г";"д";"е";"ё";"ж";"з";"и";"й";"к";"л";"м";"н";"о";"п";"р";"с";"т";"у";"ф";"х";"ц";"ч";"ш";"щ";"ъ";"ы";"ь";"э";"ю";"я"},I4596))&gt;0</f>
        <v>0</v>
      </c>
      <c r="AC4596" s="142" t="b">
        <f>COUNT(SEARCH({"а";"б";"в";"г";"д";"е";"ё";"ж";"з";"и";"й";"к";"л";"м";"н";"о";"п";"р";"с";"т";"у";"ф";"х";"ц";"ч";"ш";"щ";"ъ";"ы";"ь";"э";"ю";"я"},M4596))&gt;0</f>
        <v>0</v>
      </c>
      <c r="AD4596" s="27" t="b">
        <f t="shared" si="77"/>
        <v>1</v>
      </c>
    </row>
    <row r="4597" spans="1:31" s="289" customFormat="1" hidden="1">
      <c r="A4597" s="327" t="s">
        <v>5294</v>
      </c>
      <c r="B4597" s="327"/>
      <c r="C4597" s="110" t="s">
        <v>6972</v>
      </c>
      <c r="D4597" s="312" t="s">
        <v>279</v>
      </c>
      <c r="E4597" s="218" t="s">
        <v>6973</v>
      </c>
      <c r="F4597" s="90" t="s">
        <v>14</v>
      </c>
      <c r="G4597" s="114"/>
      <c r="H4597" s="114" t="s">
        <v>13</v>
      </c>
      <c r="I4597" s="114" t="s">
        <v>15</v>
      </c>
      <c r="J4597" s="22" t="s">
        <v>5</v>
      </c>
      <c r="K4597" s="73"/>
      <c r="L4597" s="129"/>
      <c r="M4597" s="129"/>
      <c r="N4597" s="273"/>
      <c r="O4597" s="22" t="s">
        <v>13</v>
      </c>
      <c r="P4597" s="131"/>
      <c r="Q4597" s="131"/>
      <c r="R4597" s="129"/>
      <c r="S4597" s="114"/>
      <c r="T4597" s="129"/>
      <c r="X4597" s="142" t="b">
        <f>COUNT(SEARCH({"а";"б";"в";"г";"д";"е";"ё";"ж";"з";"и";"й";"к";"л";"м";"н";"о";"п";"р";"с";"т";"у";"ф";"х";"ц";"ч";"ш";"щ";"ъ";"ы";"ь";"э";"ю";"я"},E4597))&gt;0</f>
        <v>0</v>
      </c>
      <c r="Y4597" s="142" t="b">
        <f>COUNT(SEARCH({"а";"б";"в";"г";"д";"е";"ё";"ж";"з";"и";"й";"к";"л";"м";"н";"о";"п";"р";"с";"т";"у";"ф";"х";"ц";"ч";"ш";"щ";"ъ";"ы";"ь";"э";"ю";"я"},F4597))&gt;0</f>
        <v>0</v>
      </c>
      <c r="Z4597" s="142" t="b">
        <f>COUNT(SEARCH({"а";"б";"в";"г";"д";"е";"ё";"ж";"з";"и";"й";"к";"л";"м";"н";"о";"п";"р";"с";"т";"у";"ф";"х";"ц";"ч";"ш";"щ";"ъ";"ы";"ь";"э";"ю";"я"},K4597))&gt;0</f>
        <v>0</v>
      </c>
      <c r="AA4597" s="142" t="b">
        <f>COUNT(SEARCH({"а";"б";"в";"г";"д";"е";"ё";"ж";"з";"и";"й";"к";"л";"м";"н";"о";"п";"р";"с";"т";"у";"ф";"х";"ц";"ч";"ш";"щ";"ъ";"ы";"ь";"э";"ю";"я"},L4597))&gt;0</f>
        <v>0</v>
      </c>
      <c r="AB4597" s="142" t="b">
        <f>COUNT(SEARCH({"а";"б";"в";"г";"д";"е";"ё";"ж";"з";"и";"й";"к";"л";"м";"н";"о";"п";"р";"с";"т";"у";"ф";"х";"ц";"ч";"ш";"щ";"ъ";"ы";"ь";"э";"ю";"я"},I4597))&gt;0</f>
        <v>0</v>
      </c>
      <c r="AC4597" s="142" t="b">
        <f>COUNT(SEARCH({"а";"б";"в";"г";"д";"е";"ё";"ж";"з";"и";"й";"к";"л";"м";"н";"о";"п";"р";"с";"т";"у";"ф";"х";"ц";"ч";"ш";"щ";"ъ";"ы";"ь";"э";"ю";"я"},M4597))&gt;0</f>
        <v>0</v>
      </c>
      <c r="AD4597" s="27" t="b">
        <f t="shared" si="77"/>
        <v>1</v>
      </c>
    </row>
    <row r="4598" spans="1:31" s="289" customFormat="1" hidden="1">
      <c r="A4598" s="327" t="s">
        <v>5294</v>
      </c>
      <c r="B4598" s="327"/>
      <c r="C4598" s="110" t="s">
        <v>6972</v>
      </c>
      <c r="D4598" s="312" t="s">
        <v>279</v>
      </c>
      <c r="E4598" s="218" t="s">
        <v>6973</v>
      </c>
      <c r="F4598" s="90" t="s">
        <v>8</v>
      </c>
      <c r="G4598" s="114"/>
      <c r="H4598" s="114" t="s">
        <v>67</v>
      </c>
      <c r="I4598" s="114" t="s">
        <v>97</v>
      </c>
      <c r="J4598" s="22" t="s">
        <v>5</v>
      </c>
      <c r="K4598" s="73"/>
      <c r="L4598" s="129"/>
      <c r="M4598" s="129"/>
      <c r="N4598" s="279" t="s">
        <v>446</v>
      </c>
      <c r="O4598" s="313" t="s">
        <v>447</v>
      </c>
      <c r="P4598" s="131"/>
      <c r="Q4598" s="131"/>
      <c r="R4598" s="129"/>
      <c r="S4598" s="114" t="s">
        <v>398</v>
      </c>
      <c r="T4598" s="129"/>
      <c r="X4598" s="142" t="b">
        <f>COUNT(SEARCH({"а";"б";"в";"г";"д";"е";"ё";"ж";"з";"и";"й";"к";"л";"м";"н";"о";"п";"р";"с";"т";"у";"ф";"х";"ц";"ч";"ш";"щ";"ъ";"ы";"ь";"э";"ю";"я"},E4598))&gt;0</f>
        <v>0</v>
      </c>
      <c r="Y4598" s="142" t="b">
        <f>COUNT(SEARCH({"а";"б";"в";"г";"д";"е";"ё";"ж";"з";"и";"й";"к";"л";"м";"н";"о";"п";"р";"с";"т";"у";"ф";"х";"ц";"ч";"ш";"щ";"ъ";"ы";"ь";"э";"ю";"я"},F4598))&gt;0</f>
        <v>0</v>
      </c>
      <c r="Z4598" s="142" t="b">
        <f>COUNT(SEARCH({"а";"б";"в";"г";"д";"е";"ё";"ж";"з";"и";"й";"к";"л";"м";"н";"о";"п";"р";"с";"т";"у";"ф";"х";"ц";"ч";"ш";"щ";"ъ";"ы";"ь";"э";"ю";"я"},K4598))&gt;0</f>
        <v>0</v>
      </c>
      <c r="AA4598" s="142" t="b">
        <f>COUNT(SEARCH({"а";"б";"в";"г";"д";"е";"ё";"ж";"з";"и";"й";"к";"л";"м";"н";"о";"п";"р";"с";"т";"у";"ф";"х";"ц";"ч";"ш";"щ";"ъ";"ы";"ь";"э";"ю";"я"},L4598))&gt;0</f>
        <v>0</v>
      </c>
      <c r="AB4598" s="142" t="b">
        <f>COUNT(SEARCH({"а";"б";"в";"г";"д";"е";"ё";"ж";"з";"и";"й";"к";"л";"м";"н";"о";"п";"р";"с";"т";"у";"ф";"х";"ц";"ч";"ш";"щ";"ъ";"ы";"ь";"э";"ю";"я"},I4598))&gt;0</f>
        <v>0</v>
      </c>
      <c r="AC4598" s="142" t="b">
        <f>COUNT(SEARCH({"а";"б";"в";"г";"д";"е";"ё";"ж";"з";"и";"й";"к";"л";"м";"н";"о";"п";"р";"с";"т";"у";"ф";"х";"ц";"ч";"ш";"щ";"ъ";"ы";"ь";"э";"ю";"я"},M4598))&gt;0</f>
        <v>0</v>
      </c>
      <c r="AD4598" s="27" t="b">
        <f t="shared" si="77"/>
        <v>1</v>
      </c>
    </row>
    <row r="4599" spans="1:31" s="289" customFormat="1" ht="30" hidden="1">
      <c r="A4599" s="327" t="s">
        <v>5294</v>
      </c>
      <c r="B4599" s="327"/>
      <c r="C4599" s="110" t="s">
        <v>6972</v>
      </c>
      <c r="D4599" s="312" t="s">
        <v>279</v>
      </c>
      <c r="E4599" s="218" t="s">
        <v>6973</v>
      </c>
      <c r="F4599" s="90" t="s">
        <v>12</v>
      </c>
      <c r="G4599" s="114"/>
      <c r="H4599" s="114" t="s">
        <v>400</v>
      </c>
      <c r="I4599" s="114" t="s">
        <v>3</v>
      </c>
      <c r="J4599" s="22" t="s">
        <v>5</v>
      </c>
      <c r="K4599" s="73"/>
      <c r="L4599" s="129"/>
      <c r="M4599" s="129"/>
      <c r="N4599" s="273"/>
      <c r="O4599" s="120" t="s">
        <v>66</v>
      </c>
      <c r="P4599" s="131"/>
      <c r="Q4599" s="131"/>
      <c r="R4599" s="129"/>
      <c r="S4599" s="114" t="s">
        <v>4</v>
      </c>
      <c r="T4599" s="129"/>
      <c r="X4599" s="142" t="b">
        <f>COUNT(SEARCH({"а";"б";"в";"г";"д";"е";"ё";"ж";"з";"и";"й";"к";"л";"м";"н";"о";"п";"р";"с";"т";"у";"ф";"х";"ц";"ч";"ш";"щ";"ъ";"ы";"ь";"э";"ю";"я"},E4599))&gt;0</f>
        <v>0</v>
      </c>
      <c r="Y4599" s="142" t="b">
        <f>COUNT(SEARCH({"а";"б";"в";"г";"д";"е";"ё";"ж";"з";"и";"й";"к";"л";"м";"н";"о";"п";"р";"с";"т";"у";"ф";"х";"ц";"ч";"ш";"щ";"ъ";"ы";"ь";"э";"ю";"я"},F4599))&gt;0</f>
        <v>0</v>
      </c>
      <c r="Z4599" s="142" t="b">
        <f>COUNT(SEARCH({"а";"б";"в";"г";"д";"е";"ё";"ж";"з";"и";"й";"к";"л";"м";"н";"о";"п";"р";"с";"т";"у";"ф";"х";"ц";"ч";"ш";"щ";"ъ";"ы";"ь";"э";"ю";"я"},K4599))&gt;0</f>
        <v>0</v>
      </c>
      <c r="AA4599" s="142" t="b">
        <f>COUNT(SEARCH({"а";"б";"в";"г";"д";"е";"ё";"ж";"з";"и";"й";"к";"л";"м";"н";"о";"п";"р";"с";"т";"у";"ф";"х";"ц";"ч";"ш";"щ";"ъ";"ы";"ь";"э";"ю";"я"},L4599))&gt;0</f>
        <v>0</v>
      </c>
      <c r="AB4599" s="142" t="b">
        <f>COUNT(SEARCH({"а";"б";"в";"г";"д";"е";"ё";"ж";"з";"и";"й";"к";"л";"м";"н";"о";"п";"р";"с";"т";"у";"ф";"х";"ц";"ч";"ш";"щ";"ъ";"ы";"ь";"э";"ю";"я"},I4599))&gt;0</f>
        <v>0</v>
      </c>
      <c r="AC4599" s="142" t="b">
        <f>COUNT(SEARCH({"а";"б";"в";"г";"д";"е";"ё";"ж";"з";"и";"й";"к";"л";"м";"н";"о";"п";"р";"с";"т";"у";"ф";"х";"ц";"ч";"ш";"щ";"ъ";"ы";"ь";"э";"ю";"я"},M4599))&gt;0</f>
        <v>0</v>
      </c>
      <c r="AD4599" s="27" t="b">
        <f t="shared" si="77"/>
        <v>1</v>
      </c>
    </row>
    <row r="4600" spans="1:31" s="289" customFormat="1" hidden="1">
      <c r="A4600" s="327" t="s">
        <v>5294</v>
      </c>
      <c r="B4600" s="327"/>
      <c r="C4600" s="110" t="s">
        <v>6972</v>
      </c>
      <c r="D4600" s="312" t="s">
        <v>279</v>
      </c>
      <c r="E4600" s="218" t="s">
        <v>6973</v>
      </c>
      <c r="F4600" s="90" t="s">
        <v>18</v>
      </c>
      <c r="G4600" s="114"/>
      <c r="H4600" s="114" t="s">
        <v>456</v>
      </c>
      <c r="I4600" s="114" t="s">
        <v>19</v>
      </c>
      <c r="J4600" s="22" t="s">
        <v>5</v>
      </c>
      <c r="K4600" s="73"/>
      <c r="L4600" s="129"/>
      <c r="M4600" s="129"/>
      <c r="N4600" s="273"/>
      <c r="O4600" s="22" t="s">
        <v>401</v>
      </c>
      <c r="P4600" s="131"/>
      <c r="Q4600" s="131"/>
      <c r="R4600" s="129"/>
      <c r="S4600" s="114"/>
      <c r="T4600" s="129"/>
      <c r="X4600" s="142" t="b">
        <f>COUNT(SEARCH({"а";"б";"в";"г";"д";"е";"ё";"ж";"з";"и";"й";"к";"л";"м";"н";"о";"п";"р";"с";"т";"у";"ф";"х";"ц";"ч";"ш";"щ";"ъ";"ы";"ь";"э";"ю";"я"},E4600))&gt;0</f>
        <v>0</v>
      </c>
      <c r="Y4600" s="142" t="b">
        <f>COUNT(SEARCH({"а";"б";"в";"г";"д";"е";"ё";"ж";"з";"и";"й";"к";"л";"м";"н";"о";"п";"р";"с";"т";"у";"ф";"х";"ц";"ч";"ш";"щ";"ъ";"ы";"ь";"э";"ю";"я"},F4600))&gt;0</f>
        <v>0</v>
      </c>
      <c r="Z4600" s="142" t="b">
        <f>COUNT(SEARCH({"а";"б";"в";"г";"д";"е";"ё";"ж";"з";"и";"й";"к";"л";"м";"н";"о";"п";"р";"с";"т";"у";"ф";"х";"ц";"ч";"ш";"щ";"ъ";"ы";"ь";"э";"ю";"я"},K4600))&gt;0</f>
        <v>0</v>
      </c>
      <c r="AA4600" s="142" t="b">
        <f>COUNT(SEARCH({"а";"б";"в";"г";"д";"е";"ё";"ж";"з";"и";"й";"к";"л";"м";"н";"о";"п";"р";"с";"т";"у";"ф";"х";"ц";"ч";"ш";"щ";"ъ";"ы";"ь";"э";"ю";"я"},L4600))&gt;0</f>
        <v>0</v>
      </c>
      <c r="AB4600" s="142" t="b">
        <f>COUNT(SEARCH({"а";"б";"в";"г";"д";"е";"ё";"ж";"з";"и";"й";"к";"л";"м";"н";"о";"п";"р";"с";"т";"у";"ф";"х";"ц";"ч";"ш";"щ";"ъ";"ы";"ь";"э";"ю";"я"},I4600))&gt;0</f>
        <v>0</v>
      </c>
      <c r="AC4600" s="142" t="b">
        <f>COUNT(SEARCH({"а";"б";"в";"г";"д";"е";"ё";"ж";"з";"и";"й";"к";"л";"м";"н";"о";"п";"р";"с";"т";"у";"ф";"х";"ц";"ч";"ш";"щ";"ъ";"ы";"ь";"э";"ю";"я"},M4600))&gt;0</f>
        <v>0</v>
      </c>
      <c r="AD4600" s="27" t="b">
        <f t="shared" si="77"/>
        <v>1</v>
      </c>
    </row>
    <row r="4601" spans="1:31" s="289" customFormat="1" hidden="1">
      <c r="A4601" s="327" t="s">
        <v>5294</v>
      </c>
      <c r="B4601" s="327"/>
      <c r="C4601" s="110" t="s">
        <v>6972</v>
      </c>
      <c r="D4601" s="312" t="s">
        <v>279</v>
      </c>
      <c r="E4601" s="218" t="s">
        <v>6973</v>
      </c>
      <c r="F4601" s="90" t="s">
        <v>21</v>
      </c>
      <c r="G4601" s="22"/>
      <c r="H4601" s="114" t="s">
        <v>402</v>
      </c>
      <c r="I4601" s="114" t="s">
        <v>19</v>
      </c>
      <c r="J4601" s="22" t="s">
        <v>5</v>
      </c>
      <c r="K4601" s="73"/>
      <c r="L4601" s="129"/>
      <c r="M4601" s="129"/>
      <c r="N4601" s="273"/>
      <c r="O4601" s="22" t="s">
        <v>519</v>
      </c>
      <c r="P4601" s="131"/>
      <c r="Q4601" s="131"/>
      <c r="R4601" s="129"/>
      <c r="S4601" s="22" t="s">
        <v>4</v>
      </c>
      <c r="T4601" s="129"/>
      <c r="X4601" s="142" t="b">
        <f>COUNT(SEARCH({"а";"б";"в";"г";"д";"е";"ё";"ж";"з";"и";"й";"к";"л";"м";"н";"о";"п";"р";"с";"т";"у";"ф";"х";"ц";"ч";"ш";"щ";"ъ";"ы";"ь";"э";"ю";"я"},E4601))&gt;0</f>
        <v>0</v>
      </c>
      <c r="Y4601" s="142" t="b">
        <f>COUNT(SEARCH({"а";"б";"в";"г";"д";"е";"ё";"ж";"з";"и";"й";"к";"л";"м";"н";"о";"п";"р";"с";"т";"у";"ф";"х";"ц";"ч";"ш";"щ";"ъ";"ы";"ь";"э";"ю";"я"},F4601))&gt;0</f>
        <v>0</v>
      </c>
      <c r="Z4601" s="142" t="b">
        <f>COUNT(SEARCH({"а";"б";"в";"г";"д";"е";"ё";"ж";"з";"и";"й";"к";"л";"м";"н";"о";"п";"р";"с";"т";"у";"ф";"х";"ц";"ч";"ш";"щ";"ъ";"ы";"ь";"э";"ю";"я"},K4601))&gt;0</f>
        <v>0</v>
      </c>
      <c r="AA4601" s="142" t="b">
        <f>COUNT(SEARCH({"а";"б";"в";"г";"д";"е";"ё";"ж";"з";"и";"й";"к";"л";"м";"н";"о";"п";"р";"с";"т";"у";"ф";"х";"ц";"ч";"ш";"щ";"ъ";"ы";"ь";"э";"ю";"я"},L4601))&gt;0</f>
        <v>0</v>
      </c>
      <c r="AB4601" s="142" t="b">
        <f>COUNT(SEARCH({"а";"б";"в";"г";"д";"е";"ё";"ж";"з";"и";"й";"к";"л";"м";"н";"о";"п";"р";"с";"т";"у";"ф";"х";"ц";"ч";"ш";"щ";"ъ";"ы";"ь";"э";"ю";"я"},I4601))&gt;0</f>
        <v>0</v>
      </c>
      <c r="AC4601" s="142" t="b">
        <f>COUNT(SEARCH({"а";"б";"в";"г";"д";"е";"ё";"ж";"з";"и";"й";"к";"л";"м";"н";"о";"п";"р";"с";"т";"у";"ф";"х";"ц";"ч";"ш";"щ";"ъ";"ы";"ь";"э";"ю";"я"},M4601))&gt;0</f>
        <v>0</v>
      </c>
      <c r="AD4601" s="27" t="b">
        <f t="shared" si="77"/>
        <v>1</v>
      </c>
    </row>
    <row r="4602" spans="1:31" s="289" customFormat="1" hidden="1">
      <c r="A4602" s="327" t="s">
        <v>5294</v>
      </c>
      <c r="B4602" s="327"/>
      <c r="C4602" s="110" t="s">
        <v>6972</v>
      </c>
      <c r="D4602" s="312" t="s">
        <v>279</v>
      </c>
      <c r="E4602" s="218" t="s">
        <v>6973</v>
      </c>
      <c r="F4602" s="90" t="s">
        <v>93</v>
      </c>
      <c r="G4602" s="96" t="s">
        <v>136</v>
      </c>
      <c r="H4602" s="114" t="s">
        <v>578</v>
      </c>
      <c r="I4602" s="114" t="s">
        <v>65</v>
      </c>
      <c r="J4602" s="22" t="s">
        <v>5</v>
      </c>
      <c r="K4602" s="133" t="s">
        <v>6974</v>
      </c>
      <c r="L4602" s="129" t="s">
        <v>94</v>
      </c>
      <c r="M4602" s="114" t="s">
        <v>65</v>
      </c>
      <c r="N4602" s="273"/>
      <c r="O4602" s="22" t="s">
        <v>395</v>
      </c>
      <c r="P4602" s="131"/>
      <c r="Q4602" s="131"/>
      <c r="R4602" s="129"/>
      <c r="S4602" s="114" t="s">
        <v>4</v>
      </c>
      <c r="T4602" s="129" t="s">
        <v>276</v>
      </c>
      <c r="X4602" s="142" t="b">
        <f>COUNT(SEARCH({"а";"б";"в";"г";"д";"е";"ё";"ж";"з";"и";"й";"к";"л";"м";"н";"о";"п";"р";"с";"т";"у";"ф";"х";"ц";"ч";"ш";"щ";"ъ";"ы";"ь";"э";"ю";"я"},E4602))&gt;0</f>
        <v>0</v>
      </c>
      <c r="Y4602" s="142" t="b">
        <f>COUNT(SEARCH({"а";"б";"в";"г";"д";"е";"ё";"ж";"з";"и";"й";"к";"л";"м";"н";"о";"п";"р";"с";"т";"у";"ф";"х";"ц";"ч";"ш";"щ";"ъ";"ы";"ь";"э";"ю";"я"},F4602))&gt;0</f>
        <v>0</v>
      </c>
      <c r="Z4602" s="142" t="b">
        <f>COUNT(SEARCH({"а";"б";"в";"г";"д";"е";"ё";"ж";"з";"и";"й";"к";"л";"м";"н";"о";"п";"р";"с";"т";"у";"ф";"х";"ц";"ч";"ш";"щ";"ъ";"ы";"ь";"э";"ю";"я"},K4602))&gt;0</f>
        <v>0</v>
      </c>
      <c r="AA4602" s="142" t="b">
        <f>COUNT(SEARCH({"а";"б";"в";"г";"д";"е";"ё";"ж";"з";"и";"й";"к";"л";"м";"н";"о";"п";"р";"с";"т";"у";"ф";"х";"ц";"ч";"ш";"щ";"ъ";"ы";"ь";"э";"ю";"я"},L4602))&gt;0</f>
        <v>0</v>
      </c>
      <c r="AB4602" s="142" t="b">
        <f>COUNT(SEARCH({"а";"б";"в";"г";"д";"е";"ё";"ж";"з";"и";"й";"к";"л";"м";"н";"о";"п";"р";"с";"т";"у";"ф";"х";"ц";"ч";"ш";"щ";"ъ";"ы";"ь";"э";"ю";"я"},I4602))&gt;0</f>
        <v>0</v>
      </c>
      <c r="AC4602" s="142" t="b">
        <f>COUNT(SEARCH({"а";"б";"в";"г";"д";"е";"ё";"ж";"з";"и";"й";"к";"л";"м";"н";"о";"п";"р";"с";"т";"у";"ф";"х";"ц";"ч";"ш";"щ";"ъ";"ы";"ь";"э";"ю";"я"},M4602))&gt;0</f>
        <v>0</v>
      </c>
      <c r="AD4602" s="27" t="b">
        <f t="shared" si="77"/>
        <v>1</v>
      </c>
    </row>
    <row r="4603" spans="1:31" s="289" customFormat="1" hidden="1">
      <c r="A4603" s="327" t="s">
        <v>5294</v>
      </c>
      <c r="B4603" s="327"/>
      <c r="C4603" s="110" t="s">
        <v>6972</v>
      </c>
      <c r="D4603" s="312" t="s">
        <v>279</v>
      </c>
      <c r="E4603" s="218" t="s">
        <v>6973</v>
      </c>
      <c r="F4603" s="90" t="s">
        <v>2756</v>
      </c>
      <c r="G4603" s="24"/>
      <c r="H4603" s="90" t="s">
        <v>2757</v>
      </c>
      <c r="I4603" s="90" t="s">
        <v>97</v>
      </c>
      <c r="J4603" s="22" t="s">
        <v>23</v>
      </c>
      <c r="K4603" s="133" t="s">
        <v>6974</v>
      </c>
      <c r="L4603" s="90" t="s">
        <v>2756</v>
      </c>
      <c r="M4603" s="90" t="s">
        <v>4393</v>
      </c>
      <c r="N4603" s="24"/>
      <c r="O4603" s="352" t="s">
        <v>6887</v>
      </c>
      <c r="P4603" s="49"/>
      <c r="Q4603" s="49"/>
      <c r="R4603" s="24"/>
      <c r="S4603" s="12"/>
      <c r="T4603" s="24"/>
      <c r="X4603" s="142" t="b">
        <f>COUNT(SEARCH({"а";"б";"в";"г";"д";"е";"ё";"ж";"з";"и";"й";"к";"л";"м";"н";"о";"п";"р";"с";"т";"у";"ф";"х";"ц";"ч";"ш";"щ";"ъ";"ы";"ь";"э";"ю";"я"},E4603))&gt;0</f>
        <v>0</v>
      </c>
      <c r="Y4603" s="142" t="b">
        <f>COUNT(SEARCH({"а";"б";"в";"г";"д";"е";"ё";"ж";"з";"и";"й";"к";"л";"м";"н";"о";"п";"р";"с";"т";"у";"ф";"х";"ц";"ч";"ш";"щ";"ъ";"ы";"ь";"э";"ю";"я"},F4603))&gt;0</f>
        <v>0</v>
      </c>
      <c r="Z4603" s="142" t="b">
        <f>COUNT(SEARCH({"а";"б";"в";"г";"д";"е";"ё";"ж";"з";"и";"й";"к";"л";"м";"н";"о";"п";"р";"с";"т";"у";"ф";"х";"ц";"ч";"ш";"щ";"ъ";"ы";"ь";"э";"ю";"я"},K4603))&gt;0</f>
        <v>0</v>
      </c>
      <c r="AA4603" s="142" t="b">
        <f>COUNT(SEARCH({"а";"б";"в";"г";"д";"е";"ё";"ж";"з";"и";"й";"к";"л";"м";"н";"о";"п";"р";"с";"т";"у";"ф";"х";"ц";"ч";"ш";"щ";"ъ";"ы";"ь";"э";"ю";"я"},L4603))&gt;0</f>
        <v>0</v>
      </c>
      <c r="AB4603" s="142" t="b">
        <f>COUNT(SEARCH({"а";"б";"в";"г";"д";"е";"ё";"ж";"з";"и";"й";"к";"л";"м";"н";"о";"п";"р";"с";"т";"у";"ф";"х";"ц";"ч";"ш";"щ";"ъ";"ы";"ь";"э";"ю";"я"},I4603))&gt;0</f>
        <v>0</v>
      </c>
      <c r="AC4603" s="142" t="b">
        <f>COUNT(SEARCH({"а";"б";"в";"г";"д";"е";"ё";"ж";"з";"и";"й";"к";"л";"м";"н";"о";"п";"р";"с";"т";"у";"ф";"х";"ц";"ч";"ш";"щ";"ъ";"ы";"ь";"э";"ю";"я"},M4603))&gt;0</f>
        <v>0</v>
      </c>
      <c r="AD4603" s="27" t="b">
        <f t="shared" si="77"/>
        <v>1</v>
      </c>
    </row>
    <row r="4604" spans="1:31" s="289" customFormat="1" hidden="1">
      <c r="A4604" s="327" t="s">
        <v>5294</v>
      </c>
      <c r="B4604" s="327"/>
      <c r="C4604" s="110" t="s">
        <v>6972</v>
      </c>
      <c r="D4604" s="312" t="s">
        <v>279</v>
      </c>
      <c r="E4604" s="218" t="s">
        <v>6973</v>
      </c>
      <c r="F4604" s="90" t="s">
        <v>2758</v>
      </c>
      <c r="G4604" s="24"/>
      <c r="H4604" s="90" t="s">
        <v>2759</v>
      </c>
      <c r="I4604" s="90" t="s">
        <v>1358</v>
      </c>
      <c r="J4604" s="22" t="s">
        <v>23</v>
      </c>
      <c r="K4604" s="133" t="s">
        <v>6974</v>
      </c>
      <c r="L4604" s="90" t="s">
        <v>2758</v>
      </c>
      <c r="M4604" s="90" t="s">
        <v>4509</v>
      </c>
      <c r="N4604" s="24"/>
      <c r="O4604" s="352" t="s">
        <v>6887</v>
      </c>
      <c r="P4604" s="49"/>
      <c r="Q4604" s="49"/>
      <c r="R4604" s="24"/>
      <c r="S4604" s="12"/>
      <c r="T4604" s="24"/>
      <c r="X4604" s="142" t="b">
        <f>COUNT(SEARCH({"а";"б";"в";"г";"д";"е";"ё";"ж";"з";"и";"й";"к";"л";"м";"н";"о";"п";"р";"с";"т";"у";"ф";"х";"ц";"ч";"ш";"щ";"ъ";"ы";"ь";"э";"ю";"я"},E4604))&gt;0</f>
        <v>0</v>
      </c>
      <c r="Y4604" s="142" t="b">
        <f>COUNT(SEARCH({"а";"б";"в";"г";"д";"е";"ё";"ж";"з";"и";"й";"к";"л";"м";"н";"о";"п";"р";"с";"т";"у";"ф";"х";"ц";"ч";"ш";"щ";"ъ";"ы";"ь";"э";"ю";"я"},F4604))&gt;0</f>
        <v>0</v>
      </c>
      <c r="Z4604" s="142" t="b">
        <f>COUNT(SEARCH({"а";"б";"в";"г";"д";"е";"ё";"ж";"з";"и";"й";"к";"л";"м";"н";"о";"п";"р";"с";"т";"у";"ф";"х";"ц";"ч";"ш";"щ";"ъ";"ы";"ь";"э";"ю";"я"},K4604))&gt;0</f>
        <v>0</v>
      </c>
      <c r="AA4604" s="142" t="b">
        <f>COUNT(SEARCH({"а";"б";"в";"г";"д";"е";"ё";"ж";"з";"и";"й";"к";"л";"м";"н";"о";"п";"р";"с";"т";"у";"ф";"х";"ц";"ч";"ш";"щ";"ъ";"ы";"ь";"э";"ю";"я"},L4604))&gt;0</f>
        <v>0</v>
      </c>
      <c r="AB4604" s="142" t="b">
        <f>COUNT(SEARCH({"а";"б";"в";"г";"д";"е";"ё";"ж";"з";"и";"й";"к";"л";"м";"н";"о";"п";"р";"с";"т";"у";"ф";"х";"ц";"ч";"ш";"щ";"ъ";"ы";"ь";"э";"ю";"я"},I4604))&gt;0</f>
        <v>0</v>
      </c>
      <c r="AC4604" s="142" t="b">
        <f>COUNT(SEARCH({"а";"б";"в";"г";"д";"е";"ё";"ж";"з";"и";"й";"к";"л";"м";"н";"о";"п";"р";"с";"т";"у";"ф";"х";"ц";"ч";"ш";"щ";"ъ";"ы";"ь";"э";"ю";"я"},M4604))&gt;0</f>
        <v>0</v>
      </c>
      <c r="AD4604" s="27" t="b">
        <f t="shared" si="77"/>
        <v>1</v>
      </c>
    </row>
    <row r="4605" spans="1:31" s="289" customFormat="1" hidden="1">
      <c r="A4605" s="327" t="s">
        <v>5294</v>
      </c>
      <c r="B4605" s="327"/>
      <c r="C4605" s="110" t="s">
        <v>6972</v>
      </c>
      <c r="D4605" s="312" t="s">
        <v>279</v>
      </c>
      <c r="E4605" s="218" t="s">
        <v>6973</v>
      </c>
      <c r="F4605" s="90" t="s">
        <v>2261</v>
      </c>
      <c r="G4605" s="24"/>
      <c r="H4605" s="90" t="s">
        <v>671</v>
      </c>
      <c r="I4605" s="90" t="s">
        <v>463</v>
      </c>
      <c r="J4605" s="22" t="s">
        <v>23</v>
      </c>
      <c r="K4605" s="133" t="s">
        <v>6974</v>
      </c>
      <c r="L4605" s="90" t="s">
        <v>2261</v>
      </c>
      <c r="M4605" s="90" t="s">
        <v>65</v>
      </c>
      <c r="N4605" s="24"/>
      <c r="O4605" s="352" t="s">
        <v>6887</v>
      </c>
      <c r="P4605" s="49"/>
      <c r="Q4605" s="49"/>
      <c r="R4605" s="24"/>
      <c r="S4605" s="12"/>
      <c r="T4605" s="24"/>
      <c r="X4605" s="142" t="b">
        <f>COUNT(SEARCH({"а";"б";"в";"г";"д";"е";"ё";"ж";"з";"и";"й";"к";"л";"м";"н";"о";"п";"р";"с";"т";"у";"ф";"х";"ц";"ч";"ш";"щ";"ъ";"ы";"ь";"э";"ю";"я"},E4605))&gt;0</f>
        <v>0</v>
      </c>
      <c r="Y4605" s="142" t="b">
        <f>COUNT(SEARCH({"а";"б";"в";"г";"д";"е";"ё";"ж";"з";"и";"й";"к";"л";"м";"н";"о";"п";"р";"с";"т";"у";"ф";"х";"ц";"ч";"ш";"щ";"ъ";"ы";"ь";"э";"ю";"я"},F4605))&gt;0</f>
        <v>0</v>
      </c>
      <c r="Z4605" s="142" t="b">
        <f>COUNT(SEARCH({"а";"б";"в";"г";"д";"е";"ё";"ж";"з";"и";"й";"к";"л";"м";"н";"о";"п";"р";"с";"т";"у";"ф";"х";"ц";"ч";"ш";"щ";"ъ";"ы";"ь";"э";"ю";"я"},K4605))&gt;0</f>
        <v>0</v>
      </c>
      <c r="AA4605" s="142" t="b">
        <f>COUNT(SEARCH({"а";"б";"в";"г";"д";"е";"ё";"ж";"з";"и";"й";"к";"л";"м";"н";"о";"п";"р";"с";"т";"у";"ф";"х";"ц";"ч";"ш";"щ";"ъ";"ы";"ь";"э";"ю";"я"},L4605))&gt;0</f>
        <v>0</v>
      </c>
      <c r="AB4605" s="142" t="b">
        <f>COUNT(SEARCH({"а";"б";"в";"г";"д";"е";"ё";"ж";"з";"и";"й";"к";"л";"м";"н";"о";"п";"р";"с";"т";"у";"ф";"х";"ц";"ч";"ш";"щ";"ъ";"ы";"ь";"э";"ю";"я"},I4605))&gt;0</f>
        <v>0</v>
      </c>
      <c r="AC4605" s="142" t="b">
        <f>COUNT(SEARCH({"а";"б";"в";"г";"д";"е";"ё";"ж";"з";"и";"й";"к";"л";"м";"н";"о";"п";"р";"с";"т";"у";"ф";"х";"ц";"ч";"ш";"щ";"ъ";"ы";"ь";"э";"ю";"я"},M4605))&gt;0</f>
        <v>0</v>
      </c>
      <c r="AD4605" s="27" t="b">
        <f t="shared" si="77"/>
        <v>1</v>
      </c>
    </row>
    <row r="4606" spans="1:31" s="289" customFormat="1" ht="45" hidden="1">
      <c r="A4606" s="86" t="s">
        <v>285</v>
      </c>
      <c r="B4606" s="86"/>
      <c r="C4606" s="12" t="s">
        <v>4386</v>
      </c>
      <c r="D4606" s="312">
        <v>1</v>
      </c>
      <c r="E4606" s="12" t="s">
        <v>4381</v>
      </c>
      <c r="F4606" s="65" t="s">
        <v>2033</v>
      </c>
      <c r="G4606" s="24" t="s">
        <v>134</v>
      </c>
      <c r="H4606" s="26" t="s">
        <v>4390</v>
      </c>
      <c r="I4606" s="26" t="s">
        <v>3</v>
      </c>
      <c r="J4606" s="26" t="s">
        <v>5</v>
      </c>
      <c r="K4606" s="132"/>
      <c r="L4606" s="26"/>
      <c r="M4606" s="26"/>
      <c r="N4606" s="42"/>
      <c r="O4606" s="51" t="s">
        <v>6389</v>
      </c>
      <c r="P4606" s="49" t="s">
        <v>5280</v>
      </c>
      <c r="Q4606" s="49" t="s">
        <v>4407</v>
      </c>
      <c r="R4606" s="25"/>
      <c r="S4606" s="25" t="s">
        <v>455</v>
      </c>
      <c r="T4606" s="25"/>
      <c r="U4606" s="27"/>
      <c r="V4606" s="27"/>
      <c r="W4606" s="27"/>
      <c r="X4606" s="142" t="b">
        <f>COUNT(SEARCH({"а";"б";"в";"г";"д";"е";"ё";"ж";"з";"и";"й";"к";"л";"м";"н";"о";"п";"р";"с";"т";"у";"ф";"х";"ц";"ч";"ш";"щ";"ъ";"ы";"ь";"э";"ю";"я"},E4606))&gt;0</f>
        <v>0</v>
      </c>
      <c r="Y4606" s="142" t="b">
        <f>COUNT(SEARCH({"а";"б";"в";"г";"д";"е";"ё";"ж";"з";"и";"й";"к";"л";"м";"н";"о";"п";"р";"с";"т";"у";"ф";"х";"ц";"ч";"ш";"щ";"ъ";"ы";"ь";"э";"ю";"я"},F4606))&gt;0</f>
        <v>0</v>
      </c>
      <c r="Z4606" s="142" t="b">
        <f>COUNT(SEARCH({"а";"б";"в";"г";"д";"е";"ё";"ж";"з";"и";"й";"к";"л";"м";"н";"о";"п";"р";"с";"т";"у";"ф";"х";"ц";"ч";"ш";"щ";"ъ";"ы";"ь";"э";"ю";"я"},K4606))&gt;0</f>
        <v>0</v>
      </c>
      <c r="AA4606" s="142" t="b">
        <f>COUNT(SEARCH({"а";"б";"в";"г";"д";"е";"ё";"ж";"з";"и";"й";"к";"л";"м";"н";"о";"п";"р";"с";"т";"у";"ф";"х";"ц";"ч";"ш";"щ";"ъ";"ы";"ь";"э";"ю";"я"},L4606))&gt;0</f>
        <v>0</v>
      </c>
      <c r="AB4606" s="142" t="b">
        <f>COUNT(SEARCH({"а";"б";"в";"г";"д";"е";"ё";"ж";"з";"и";"й";"к";"л";"м";"н";"о";"п";"р";"с";"т";"у";"ф";"х";"ц";"ч";"ш";"щ";"ъ";"ы";"ь";"э";"ю";"я"},I4606))&gt;0</f>
        <v>0</v>
      </c>
      <c r="AC4606" s="142" t="b">
        <f>COUNT(SEARCH({"а";"б";"в";"г";"д";"е";"ё";"ж";"з";"и";"й";"к";"л";"м";"н";"о";"п";"р";"с";"т";"у";"ф";"х";"ц";"ч";"ш";"щ";"ъ";"ы";"ь";"э";"ю";"я"},M4606))&gt;0</f>
        <v>0</v>
      </c>
      <c r="AD4606" s="27" t="b">
        <f t="shared" si="77"/>
        <v>1</v>
      </c>
      <c r="AE4606" s="27"/>
    </row>
    <row r="4607" spans="1:31" s="289" customFormat="1" ht="30" hidden="1">
      <c r="A4607" s="86" t="s">
        <v>285</v>
      </c>
      <c r="B4607" s="86"/>
      <c r="C4607" s="12" t="s">
        <v>4386</v>
      </c>
      <c r="D4607" s="312">
        <v>1</v>
      </c>
      <c r="E4607" s="12" t="s">
        <v>4381</v>
      </c>
      <c r="F4607" s="117" t="s">
        <v>2034</v>
      </c>
      <c r="G4607" s="117" t="s">
        <v>135</v>
      </c>
      <c r="H4607" s="23" t="s">
        <v>4391</v>
      </c>
      <c r="I4607" s="118" t="s">
        <v>97</v>
      </c>
      <c r="J4607" s="23" t="s">
        <v>5</v>
      </c>
      <c r="K4607" s="75" t="s">
        <v>4392</v>
      </c>
      <c r="L4607" s="117" t="s">
        <v>73</v>
      </c>
      <c r="M4607" s="117"/>
      <c r="N4607" s="116"/>
      <c r="O4607" s="119" t="s">
        <v>440</v>
      </c>
      <c r="P4607" s="119"/>
      <c r="Q4607" s="117"/>
      <c r="R4607" s="117"/>
      <c r="S4607" s="117" t="s">
        <v>60</v>
      </c>
      <c r="T4607" s="117"/>
      <c r="U4607" s="27"/>
      <c r="V4607" s="27"/>
      <c r="W4607" s="27"/>
      <c r="X4607" s="142" t="b">
        <f>COUNT(SEARCH({"а";"б";"в";"г";"д";"е";"ё";"ж";"з";"и";"й";"к";"л";"м";"н";"о";"п";"р";"с";"т";"у";"ф";"х";"ц";"ч";"ш";"щ";"ъ";"ы";"ь";"э";"ю";"я"},E4607))&gt;0</f>
        <v>0</v>
      </c>
      <c r="Y4607" s="142" t="b">
        <f>COUNT(SEARCH({"а";"б";"в";"г";"д";"е";"ё";"ж";"з";"и";"й";"к";"л";"м";"н";"о";"п";"р";"с";"т";"у";"ф";"х";"ц";"ч";"ш";"щ";"ъ";"ы";"ь";"э";"ю";"я"},F4607))&gt;0</f>
        <v>0</v>
      </c>
      <c r="Z4607" s="142" t="b">
        <f>COUNT(SEARCH({"а";"б";"в";"г";"д";"е";"ё";"ж";"з";"и";"й";"к";"л";"м";"н";"о";"п";"р";"с";"т";"у";"ф";"х";"ц";"ч";"ш";"щ";"ъ";"ы";"ь";"э";"ю";"я"},K4607))&gt;0</f>
        <v>0</v>
      </c>
      <c r="AA4607" s="142" t="b">
        <f>COUNT(SEARCH({"а";"б";"в";"г";"д";"е";"ё";"ж";"з";"и";"й";"к";"л";"м";"н";"о";"п";"р";"с";"т";"у";"ф";"х";"ц";"ч";"ш";"щ";"ъ";"ы";"ь";"э";"ю";"я"},L4607))&gt;0</f>
        <v>0</v>
      </c>
      <c r="AB4607" s="142" t="b">
        <f>COUNT(SEARCH({"а";"б";"в";"г";"д";"е";"ё";"ж";"з";"и";"й";"к";"л";"м";"н";"о";"п";"р";"с";"т";"у";"ф";"х";"ц";"ч";"ш";"щ";"ъ";"ы";"ь";"э";"ю";"я"},I4607))&gt;0</f>
        <v>0</v>
      </c>
      <c r="AC4607" s="142" t="b">
        <f>COUNT(SEARCH({"а";"б";"в";"г";"д";"е";"ё";"ж";"з";"и";"й";"к";"л";"м";"н";"о";"п";"р";"с";"т";"у";"ф";"х";"ц";"ч";"ш";"щ";"ъ";"ы";"ь";"э";"ю";"я"},M4607))&gt;0</f>
        <v>0</v>
      </c>
      <c r="AD4607" s="27" t="b">
        <f t="shared" si="77"/>
        <v>1</v>
      </c>
      <c r="AE4607" s="27"/>
    </row>
    <row r="4608" spans="1:31" s="289" customFormat="1" hidden="1">
      <c r="A4608" s="86" t="s">
        <v>285</v>
      </c>
      <c r="B4608" s="86"/>
      <c r="C4608" s="12" t="s">
        <v>4386</v>
      </c>
      <c r="D4608" s="312">
        <v>1</v>
      </c>
      <c r="E4608" s="12" t="s">
        <v>4381</v>
      </c>
      <c r="F4608" s="26" t="s">
        <v>14</v>
      </c>
      <c r="G4608" s="24"/>
      <c r="H4608" s="26" t="s">
        <v>586</v>
      </c>
      <c r="I4608" s="26" t="s">
        <v>15</v>
      </c>
      <c r="J4608" s="26" t="s">
        <v>5</v>
      </c>
      <c r="K4608" s="132"/>
      <c r="L4608" s="26"/>
      <c r="M4608" s="26"/>
      <c r="N4608" s="42"/>
      <c r="O4608" s="51" t="s">
        <v>13</v>
      </c>
      <c r="P4608" s="49"/>
      <c r="Q4608" s="24"/>
      <c r="R4608" s="24"/>
      <c r="S4608" s="24"/>
      <c r="T4608" s="24"/>
      <c r="U4608" s="27"/>
      <c r="V4608" s="27"/>
      <c r="W4608" s="27"/>
      <c r="X4608" s="142" t="b">
        <f>COUNT(SEARCH({"а";"б";"в";"г";"д";"е";"ё";"ж";"з";"и";"й";"к";"л";"м";"н";"о";"п";"р";"с";"т";"у";"ф";"х";"ц";"ч";"ш";"щ";"ъ";"ы";"ь";"э";"ю";"я"},E4608))&gt;0</f>
        <v>0</v>
      </c>
      <c r="Y4608" s="142" t="b">
        <f>COUNT(SEARCH({"а";"б";"в";"г";"д";"е";"ё";"ж";"з";"и";"й";"к";"л";"м";"н";"о";"п";"р";"с";"т";"у";"ф";"х";"ц";"ч";"ш";"щ";"ъ";"ы";"ь";"э";"ю";"я"},F4608))&gt;0</f>
        <v>0</v>
      </c>
      <c r="Z4608" s="142" t="b">
        <f>COUNT(SEARCH({"а";"б";"в";"г";"д";"е";"ё";"ж";"з";"и";"й";"к";"л";"м";"н";"о";"п";"р";"с";"т";"у";"ф";"х";"ц";"ч";"ш";"щ";"ъ";"ы";"ь";"э";"ю";"я"},K4608))&gt;0</f>
        <v>0</v>
      </c>
      <c r="AA4608" s="142" t="b">
        <f>COUNT(SEARCH({"а";"б";"в";"г";"д";"е";"ё";"ж";"з";"и";"й";"к";"л";"м";"н";"о";"п";"р";"с";"т";"у";"ф";"х";"ц";"ч";"ш";"щ";"ъ";"ы";"ь";"э";"ю";"я"},L4608))&gt;0</f>
        <v>0</v>
      </c>
      <c r="AB4608" s="142" t="b">
        <f>COUNT(SEARCH({"а";"б";"в";"г";"д";"е";"ё";"ж";"з";"и";"й";"к";"л";"м";"н";"о";"п";"р";"с";"т";"у";"ф";"х";"ц";"ч";"ш";"щ";"ъ";"ы";"ь";"э";"ю";"я"},I4608))&gt;0</f>
        <v>0</v>
      </c>
      <c r="AC4608" s="142" t="b">
        <f>COUNT(SEARCH({"а";"б";"в";"г";"д";"е";"ё";"ж";"з";"и";"й";"к";"л";"м";"н";"о";"п";"р";"с";"т";"у";"ф";"х";"ц";"ч";"ш";"щ";"ъ";"ы";"ь";"э";"ю";"я"},M4608))&gt;0</f>
        <v>0</v>
      </c>
      <c r="AD4608" s="27" t="b">
        <f t="shared" si="77"/>
        <v>1</v>
      </c>
      <c r="AE4608" s="27"/>
    </row>
    <row r="4609" spans="1:31" s="289" customFormat="1" hidden="1">
      <c r="A4609" s="86" t="s">
        <v>285</v>
      </c>
      <c r="B4609" s="86"/>
      <c r="C4609" s="12" t="s">
        <v>4386</v>
      </c>
      <c r="D4609" s="312">
        <v>1</v>
      </c>
      <c r="E4609" s="12" t="s">
        <v>4381</v>
      </c>
      <c r="F4609" s="26" t="s">
        <v>8</v>
      </c>
      <c r="G4609" s="24"/>
      <c r="H4609" s="26" t="s">
        <v>67</v>
      </c>
      <c r="I4609" s="24" t="s">
        <v>97</v>
      </c>
      <c r="J4609" s="26" t="s">
        <v>5</v>
      </c>
      <c r="K4609" s="132"/>
      <c r="L4609" s="26"/>
      <c r="M4609" s="26"/>
      <c r="N4609" s="42" t="s">
        <v>162</v>
      </c>
      <c r="O4609" s="51" t="s">
        <v>447</v>
      </c>
      <c r="P4609" s="49"/>
      <c r="Q4609" s="24"/>
      <c r="R4609" s="25"/>
      <c r="S4609" s="25" t="s">
        <v>398</v>
      </c>
      <c r="T4609" s="25"/>
      <c r="U4609" s="27"/>
      <c r="V4609" s="27"/>
      <c r="W4609" s="27"/>
      <c r="X4609" s="142" t="b">
        <f>COUNT(SEARCH({"а";"б";"в";"г";"д";"е";"ё";"ж";"з";"и";"й";"к";"л";"м";"н";"о";"п";"р";"с";"т";"у";"ф";"х";"ц";"ч";"ш";"щ";"ъ";"ы";"ь";"э";"ю";"я"},E4609))&gt;0</f>
        <v>0</v>
      </c>
      <c r="Y4609" s="142" t="b">
        <f>COUNT(SEARCH({"а";"б";"в";"г";"д";"е";"ё";"ж";"з";"и";"й";"к";"л";"м";"н";"о";"п";"р";"с";"т";"у";"ф";"х";"ц";"ч";"ш";"щ";"ъ";"ы";"ь";"э";"ю";"я"},F4609))&gt;0</f>
        <v>0</v>
      </c>
      <c r="Z4609" s="142" t="b">
        <f>COUNT(SEARCH({"а";"б";"в";"г";"д";"е";"ё";"ж";"з";"и";"й";"к";"л";"м";"н";"о";"п";"р";"с";"т";"у";"ф";"х";"ц";"ч";"ш";"щ";"ъ";"ы";"ь";"э";"ю";"я"},K4609))&gt;0</f>
        <v>0</v>
      </c>
      <c r="AA4609" s="142" t="b">
        <f>COUNT(SEARCH({"а";"б";"в";"г";"д";"е";"ё";"ж";"з";"и";"й";"к";"л";"м";"н";"о";"п";"р";"с";"т";"у";"ф";"х";"ц";"ч";"ш";"щ";"ъ";"ы";"ь";"э";"ю";"я"},L4609))&gt;0</f>
        <v>0</v>
      </c>
      <c r="AB4609" s="142" t="b">
        <f>COUNT(SEARCH({"а";"б";"в";"г";"д";"е";"ё";"ж";"з";"и";"й";"к";"л";"м";"н";"о";"п";"р";"с";"т";"у";"ф";"х";"ц";"ч";"ш";"щ";"ъ";"ы";"ь";"э";"ю";"я"},I4609))&gt;0</f>
        <v>0</v>
      </c>
      <c r="AC4609" s="142" t="b">
        <f>COUNT(SEARCH({"а";"б";"в";"г";"д";"е";"ё";"ж";"з";"и";"й";"к";"л";"м";"н";"о";"п";"р";"с";"т";"у";"ф";"х";"ц";"ч";"ш";"щ";"ъ";"ы";"ь";"э";"ю";"я"},M4609))&gt;0</f>
        <v>0</v>
      </c>
      <c r="AD4609" s="27" t="b">
        <f t="shared" si="77"/>
        <v>1</v>
      </c>
      <c r="AE4609" s="27"/>
    </row>
    <row r="4610" spans="1:31" s="289" customFormat="1" ht="30" hidden="1">
      <c r="A4610" s="86" t="s">
        <v>285</v>
      </c>
      <c r="B4610" s="86"/>
      <c r="C4610" s="12" t="s">
        <v>4386</v>
      </c>
      <c r="D4610" s="312">
        <v>1</v>
      </c>
      <c r="E4610" s="12" t="s">
        <v>4381</v>
      </c>
      <c r="F4610" s="26" t="s">
        <v>12</v>
      </c>
      <c r="G4610" s="24"/>
      <c r="H4610" s="26" t="s">
        <v>589</v>
      </c>
      <c r="I4610" s="26" t="s">
        <v>3</v>
      </c>
      <c r="J4610" s="26" t="s">
        <v>5</v>
      </c>
      <c r="K4610" s="132"/>
      <c r="L4610" s="26"/>
      <c r="M4610" s="26"/>
      <c r="N4610" s="42"/>
      <c r="O4610" s="51" t="s">
        <v>66</v>
      </c>
      <c r="P4610" s="49"/>
      <c r="Q4610" s="24"/>
      <c r="R4610" s="25"/>
      <c r="S4610" s="25" t="s">
        <v>4</v>
      </c>
      <c r="T4610" s="25"/>
      <c r="U4610" s="27"/>
      <c r="V4610" s="27"/>
      <c r="W4610" s="27"/>
      <c r="X4610" s="142" t="b">
        <f>COUNT(SEARCH({"а";"б";"в";"г";"д";"е";"ё";"ж";"з";"и";"й";"к";"л";"м";"н";"о";"п";"р";"с";"т";"у";"ф";"х";"ц";"ч";"ш";"щ";"ъ";"ы";"ь";"э";"ю";"я"},E4610))&gt;0</f>
        <v>0</v>
      </c>
      <c r="Y4610" s="142" t="b">
        <f>COUNT(SEARCH({"а";"б";"в";"г";"д";"е";"ё";"ж";"з";"и";"й";"к";"л";"м";"н";"о";"п";"р";"с";"т";"у";"ф";"х";"ц";"ч";"ш";"щ";"ъ";"ы";"ь";"э";"ю";"я"},F4610))&gt;0</f>
        <v>0</v>
      </c>
      <c r="Z4610" s="142" t="b">
        <f>COUNT(SEARCH({"а";"б";"в";"г";"д";"е";"ё";"ж";"з";"и";"й";"к";"л";"м";"н";"о";"п";"р";"с";"т";"у";"ф";"х";"ц";"ч";"ш";"щ";"ъ";"ы";"ь";"э";"ю";"я"},K4610))&gt;0</f>
        <v>0</v>
      </c>
      <c r="AA4610" s="142" t="b">
        <f>COUNT(SEARCH({"а";"б";"в";"г";"д";"е";"ё";"ж";"з";"и";"й";"к";"л";"м";"н";"о";"п";"р";"с";"т";"у";"ф";"х";"ц";"ч";"ш";"щ";"ъ";"ы";"ь";"э";"ю";"я"},L4610))&gt;0</f>
        <v>0</v>
      </c>
      <c r="AB4610" s="142" t="b">
        <f>COUNT(SEARCH({"а";"б";"в";"г";"д";"е";"ё";"ж";"з";"и";"й";"к";"л";"м";"н";"о";"п";"р";"с";"т";"у";"ф";"х";"ц";"ч";"ш";"щ";"ъ";"ы";"ь";"э";"ю";"я"},I4610))&gt;0</f>
        <v>0</v>
      </c>
      <c r="AC4610" s="142" t="b">
        <f>COUNT(SEARCH({"а";"б";"в";"г";"д";"е";"ё";"ж";"з";"и";"й";"к";"л";"м";"н";"о";"п";"р";"с";"т";"у";"ф";"х";"ц";"ч";"ш";"щ";"ъ";"ы";"ь";"э";"ю";"я"},M4610))&gt;0</f>
        <v>0</v>
      </c>
      <c r="AD4610" s="27" t="b">
        <f t="shared" si="77"/>
        <v>1</v>
      </c>
      <c r="AE4610" s="27"/>
    </row>
    <row r="4611" spans="1:31" s="289" customFormat="1" hidden="1">
      <c r="A4611" s="86" t="s">
        <v>285</v>
      </c>
      <c r="B4611" s="86"/>
      <c r="C4611" s="12" t="s">
        <v>4386</v>
      </c>
      <c r="D4611" s="312">
        <v>1</v>
      </c>
      <c r="E4611" s="12" t="s">
        <v>4381</v>
      </c>
      <c r="F4611" s="26" t="s">
        <v>18</v>
      </c>
      <c r="G4611" s="24"/>
      <c r="H4611" s="26" t="s">
        <v>64</v>
      </c>
      <c r="I4611" s="26" t="s">
        <v>19</v>
      </c>
      <c r="J4611" s="26" t="s">
        <v>5</v>
      </c>
      <c r="K4611" s="132"/>
      <c r="L4611" s="26"/>
      <c r="M4611" s="26"/>
      <c r="N4611" s="42"/>
      <c r="O4611" s="51" t="s">
        <v>401</v>
      </c>
      <c r="P4611" s="49"/>
      <c r="Q4611" s="24"/>
      <c r="R4611" s="25"/>
      <c r="S4611" s="25"/>
      <c r="T4611" s="25"/>
      <c r="U4611" s="27"/>
      <c r="V4611" s="27"/>
      <c r="W4611" s="27"/>
      <c r="X4611" s="142" t="b">
        <f>COUNT(SEARCH({"а";"б";"в";"г";"д";"е";"ё";"ж";"з";"и";"й";"к";"л";"м";"н";"о";"п";"р";"с";"т";"у";"ф";"х";"ц";"ч";"ш";"щ";"ъ";"ы";"ь";"э";"ю";"я"},E4611))&gt;0</f>
        <v>0</v>
      </c>
      <c r="Y4611" s="142" t="b">
        <f>COUNT(SEARCH({"а";"б";"в";"г";"д";"е";"ё";"ж";"з";"и";"й";"к";"л";"м";"н";"о";"п";"р";"с";"т";"у";"ф";"х";"ц";"ч";"ш";"щ";"ъ";"ы";"ь";"э";"ю";"я"},F4611))&gt;0</f>
        <v>0</v>
      </c>
      <c r="Z4611" s="142" t="b">
        <f>COUNT(SEARCH({"а";"б";"в";"г";"д";"е";"ё";"ж";"з";"и";"й";"к";"л";"м";"н";"о";"п";"р";"с";"т";"у";"ф";"х";"ц";"ч";"ш";"щ";"ъ";"ы";"ь";"э";"ю";"я"},K4611))&gt;0</f>
        <v>0</v>
      </c>
      <c r="AA4611" s="142" t="b">
        <f>COUNT(SEARCH({"а";"б";"в";"г";"д";"е";"ё";"ж";"з";"и";"й";"к";"л";"м";"н";"о";"п";"р";"с";"т";"у";"ф";"х";"ц";"ч";"ш";"щ";"ъ";"ы";"ь";"э";"ю";"я"},L4611))&gt;0</f>
        <v>0</v>
      </c>
      <c r="AB4611" s="142" t="b">
        <f>COUNT(SEARCH({"а";"б";"в";"г";"д";"е";"ё";"ж";"з";"и";"й";"к";"л";"м";"н";"о";"п";"р";"с";"т";"у";"ф";"х";"ц";"ч";"ш";"щ";"ъ";"ы";"ь";"э";"ю";"я"},I4611))&gt;0</f>
        <v>0</v>
      </c>
      <c r="AC4611" s="142" t="b">
        <f>COUNT(SEARCH({"а";"б";"в";"г";"д";"е";"ё";"ж";"з";"и";"й";"к";"л";"м";"н";"о";"п";"р";"с";"т";"у";"ф";"х";"ц";"ч";"ш";"щ";"ъ";"ы";"ь";"э";"ю";"я"},M4611))&gt;0</f>
        <v>0</v>
      </c>
      <c r="AD4611" s="27" t="b">
        <f t="shared" si="77"/>
        <v>1</v>
      </c>
      <c r="AE4611" s="27"/>
    </row>
    <row r="4612" spans="1:31" s="289" customFormat="1" ht="45" hidden="1">
      <c r="A4612" s="86" t="s">
        <v>285</v>
      </c>
      <c r="B4612" s="86"/>
      <c r="C4612" s="12" t="s">
        <v>4386</v>
      </c>
      <c r="D4612" s="312">
        <v>1</v>
      </c>
      <c r="E4612" s="12" t="s">
        <v>4381</v>
      </c>
      <c r="F4612" s="26" t="s">
        <v>21</v>
      </c>
      <c r="G4612" s="24"/>
      <c r="H4612" s="26" t="s">
        <v>22</v>
      </c>
      <c r="I4612" s="26" t="s">
        <v>19</v>
      </c>
      <c r="J4612" s="26" t="s">
        <v>5</v>
      </c>
      <c r="K4612" s="132"/>
      <c r="L4612" s="26"/>
      <c r="M4612" s="26"/>
      <c r="N4612" s="42"/>
      <c r="O4612" s="51" t="s">
        <v>20</v>
      </c>
      <c r="P4612" s="49"/>
      <c r="Q4612" s="24"/>
      <c r="R4612" s="25"/>
      <c r="S4612" s="25" t="s">
        <v>4</v>
      </c>
      <c r="T4612" s="25"/>
      <c r="U4612" s="27"/>
      <c r="V4612" s="27"/>
      <c r="W4612" s="27"/>
      <c r="X4612" s="142" t="b">
        <f>COUNT(SEARCH({"а";"б";"в";"г";"д";"е";"ё";"ж";"з";"и";"й";"к";"л";"м";"н";"о";"п";"р";"с";"т";"у";"ф";"х";"ц";"ч";"ш";"щ";"ъ";"ы";"ь";"э";"ю";"я"},E4612))&gt;0</f>
        <v>0</v>
      </c>
      <c r="Y4612" s="142" t="b">
        <f>COUNT(SEARCH({"а";"б";"в";"г";"д";"е";"ё";"ж";"з";"и";"й";"к";"л";"м";"н";"о";"п";"р";"с";"т";"у";"ф";"х";"ц";"ч";"ш";"щ";"ъ";"ы";"ь";"э";"ю";"я"},F4612))&gt;0</f>
        <v>0</v>
      </c>
      <c r="Z4612" s="142" t="b">
        <f>COUNT(SEARCH({"а";"б";"в";"г";"д";"е";"ё";"ж";"з";"и";"й";"к";"л";"м";"н";"о";"п";"р";"с";"т";"у";"ф";"х";"ц";"ч";"ш";"щ";"ъ";"ы";"ь";"э";"ю";"я"},K4612))&gt;0</f>
        <v>0</v>
      </c>
      <c r="AA4612" s="142" t="b">
        <f>COUNT(SEARCH({"а";"б";"в";"г";"д";"е";"ё";"ж";"з";"и";"й";"к";"л";"м";"н";"о";"п";"р";"с";"т";"у";"ф";"х";"ц";"ч";"ш";"щ";"ъ";"ы";"ь";"э";"ю";"я"},L4612))&gt;0</f>
        <v>0</v>
      </c>
      <c r="AB4612" s="142" t="b">
        <f>COUNT(SEARCH({"а";"б";"в";"г";"д";"е";"ё";"ж";"з";"и";"й";"к";"л";"м";"н";"о";"п";"р";"с";"т";"у";"ф";"х";"ц";"ч";"ш";"щ";"ъ";"ы";"ь";"э";"ю";"я"},I4612))&gt;0</f>
        <v>0</v>
      </c>
      <c r="AC4612" s="142" t="b">
        <f>COUNT(SEARCH({"а";"б";"в";"г";"д";"е";"ё";"ж";"з";"и";"й";"к";"л";"м";"н";"о";"п";"р";"с";"т";"у";"ф";"х";"ц";"ч";"ш";"щ";"ъ";"ы";"ь";"э";"ю";"я"},M4612))&gt;0</f>
        <v>0</v>
      </c>
      <c r="AD4612" s="27" t="b">
        <f t="shared" si="77"/>
        <v>1</v>
      </c>
      <c r="AE4612" s="27"/>
    </row>
    <row r="4613" spans="1:31" s="289" customFormat="1" hidden="1">
      <c r="A4613" s="86" t="s">
        <v>285</v>
      </c>
      <c r="B4613" s="86"/>
      <c r="C4613" s="12" t="s">
        <v>4386</v>
      </c>
      <c r="D4613" s="312">
        <v>1</v>
      </c>
      <c r="E4613" s="12" t="s">
        <v>4381</v>
      </c>
      <c r="F4613" s="26" t="s">
        <v>93</v>
      </c>
      <c r="G4613" s="24" t="s">
        <v>136</v>
      </c>
      <c r="H4613" s="26" t="s">
        <v>578</v>
      </c>
      <c r="I4613" s="26" t="s">
        <v>65</v>
      </c>
      <c r="J4613" s="26" t="s">
        <v>5</v>
      </c>
      <c r="K4613" s="73" t="s">
        <v>4392</v>
      </c>
      <c r="L4613" s="24" t="s">
        <v>94</v>
      </c>
      <c r="M4613" s="25" t="s">
        <v>65</v>
      </c>
      <c r="N4613" s="42"/>
      <c r="O4613" s="51" t="s">
        <v>395</v>
      </c>
      <c r="P4613" s="49"/>
      <c r="Q4613" s="24"/>
      <c r="R4613" s="25"/>
      <c r="S4613" s="25" t="s">
        <v>4</v>
      </c>
      <c r="T4613" s="24" t="s">
        <v>276</v>
      </c>
      <c r="U4613" s="27"/>
      <c r="V4613" s="27"/>
      <c r="W4613" s="27"/>
      <c r="X4613" s="142" t="b">
        <f>COUNT(SEARCH({"а";"б";"в";"г";"д";"е";"ё";"ж";"з";"и";"й";"к";"л";"м";"н";"о";"п";"р";"с";"т";"у";"ф";"х";"ц";"ч";"ш";"щ";"ъ";"ы";"ь";"э";"ю";"я"},E4613))&gt;0</f>
        <v>0</v>
      </c>
      <c r="Y4613" s="142" t="b">
        <f>COUNT(SEARCH({"а";"б";"в";"г";"д";"е";"ё";"ж";"з";"и";"й";"к";"л";"м";"н";"о";"п";"р";"с";"т";"у";"ф";"х";"ц";"ч";"ш";"щ";"ъ";"ы";"ь";"э";"ю";"я"},F4613))&gt;0</f>
        <v>0</v>
      </c>
      <c r="Z4613" s="142" t="b">
        <f>COUNT(SEARCH({"а";"б";"в";"г";"д";"е";"ё";"ж";"з";"и";"й";"к";"л";"м";"н";"о";"п";"р";"с";"т";"у";"ф";"х";"ц";"ч";"ш";"щ";"ъ";"ы";"ь";"э";"ю";"я"},K4613))&gt;0</f>
        <v>0</v>
      </c>
      <c r="AA4613" s="142" t="b">
        <f>COUNT(SEARCH({"а";"б";"в";"г";"д";"е";"ё";"ж";"з";"и";"й";"к";"л";"м";"н";"о";"п";"р";"с";"т";"у";"ф";"х";"ц";"ч";"ш";"щ";"ъ";"ы";"ь";"э";"ю";"я"},L4613))&gt;0</f>
        <v>0</v>
      </c>
      <c r="AB4613" s="142" t="b">
        <f>COUNT(SEARCH({"а";"б";"в";"г";"д";"е";"ё";"ж";"з";"и";"й";"к";"л";"м";"н";"о";"п";"р";"с";"т";"у";"ф";"х";"ц";"ч";"ш";"щ";"ъ";"ы";"ь";"э";"ю";"я"},I4613))&gt;0</f>
        <v>0</v>
      </c>
      <c r="AC4613" s="142" t="b">
        <f>COUNT(SEARCH({"а";"б";"в";"г";"д";"е";"ё";"ж";"з";"и";"й";"к";"л";"м";"н";"о";"п";"р";"с";"т";"у";"ф";"х";"ц";"ч";"ш";"щ";"ъ";"ы";"ь";"э";"ю";"я"},M4613))&gt;0</f>
        <v>0</v>
      </c>
      <c r="AD4613" s="27" t="b">
        <f t="shared" si="77"/>
        <v>1</v>
      </c>
      <c r="AE4613" s="27"/>
    </row>
    <row r="4614" spans="1:31" s="289" customFormat="1" hidden="1">
      <c r="A4614" s="86" t="s">
        <v>285</v>
      </c>
      <c r="B4614" s="86"/>
      <c r="C4614" s="12" t="s">
        <v>4386</v>
      </c>
      <c r="D4614" s="312">
        <v>1</v>
      </c>
      <c r="E4614" s="12" t="s">
        <v>4381</v>
      </c>
      <c r="F4614" s="26" t="s">
        <v>580</v>
      </c>
      <c r="G4614" s="26"/>
      <c r="H4614" s="26" t="s">
        <v>581</v>
      </c>
      <c r="I4614" s="24" t="s">
        <v>97</v>
      </c>
      <c r="J4614" s="26" t="s">
        <v>23</v>
      </c>
      <c r="K4614" s="73" t="s">
        <v>4392</v>
      </c>
      <c r="L4614" s="26" t="s">
        <v>580</v>
      </c>
      <c r="M4614" s="112" t="s">
        <v>495</v>
      </c>
      <c r="N4614" s="56"/>
      <c r="O4614" s="51" t="s">
        <v>395</v>
      </c>
      <c r="P4614" s="50"/>
      <c r="Q4614" s="26"/>
      <c r="R4614" s="26"/>
      <c r="S4614" s="26"/>
      <c r="T4614" s="26"/>
      <c r="U4614" s="27"/>
      <c r="V4614" s="27"/>
      <c r="W4614" s="27"/>
      <c r="X4614" s="142" t="b">
        <f>COUNT(SEARCH({"а";"б";"в";"г";"д";"е";"ё";"ж";"з";"и";"й";"к";"л";"м";"н";"о";"п";"р";"с";"т";"у";"ф";"х";"ц";"ч";"ш";"щ";"ъ";"ы";"ь";"э";"ю";"я"},E4614))&gt;0</f>
        <v>0</v>
      </c>
      <c r="Y4614" s="142" t="b">
        <f>COUNT(SEARCH({"а";"б";"в";"г";"д";"е";"ё";"ж";"з";"и";"й";"к";"л";"м";"н";"о";"п";"р";"с";"т";"у";"ф";"х";"ц";"ч";"ш";"щ";"ъ";"ы";"ь";"э";"ю";"я"},F4614))&gt;0</f>
        <v>0</v>
      </c>
      <c r="Z4614" s="142" t="b">
        <f>COUNT(SEARCH({"а";"б";"в";"г";"д";"е";"ё";"ж";"з";"и";"й";"к";"л";"м";"н";"о";"п";"р";"с";"т";"у";"ф";"х";"ц";"ч";"ш";"щ";"ъ";"ы";"ь";"э";"ю";"я"},K4614))&gt;0</f>
        <v>0</v>
      </c>
      <c r="AA4614" s="142" t="b">
        <f>COUNT(SEARCH({"а";"б";"в";"г";"д";"е";"ё";"ж";"з";"и";"й";"к";"л";"м";"н";"о";"п";"р";"с";"т";"у";"ф";"х";"ц";"ч";"ш";"щ";"ъ";"ы";"ь";"э";"ю";"я"},L4614))&gt;0</f>
        <v>0</v>
      </c>
      <c r="AB4614" s="142" t="b">
        <f>COUNT(SEARCH({"а";"б";"в";"г";"д";"е";"ё";"ж";"з";"и";"й";"к";"л";"м";"н";"о";"п";"р";"с";"т";"у";"ф";"х";"ц";"ч";"ш";"щ";"ъ";"ы";"ь";"э";"ю";"я"},I4614))&gt;0</f>
        <v>0</v>
      </c>
      <c r="AC4614" s="142" t="b">
        <f>COUNT(SEARCH({"а";"б";"в";"г";"д";"е";"ё";"ж";"з";"и";"й";"к";"л";"м";"н";"о";"п";"р";"с";"т";"у";"ф";"х";"ц";"ч";"ш";"щ";"ъ";"ы";"ь";"э";"ю";"я"},M4614))&gt;0</f>
        <v>0</v>
      </c>
      <c r="AD4614" s="27" t="b">
        <f t="shared" si="77"/>
        <v>1</v>
      </c>
      <c r="AE4614" s="27"/>
    </row>
    <row r="4615" spans="1:31" s="289" customFormat="1" hidden="1">
      <c r="A4615" s="86" t="s">
        <v>285</v>
      </c>
      <c r="B4615" s="86"/>
      <c r="C4615" s="12" t="s">
        <v>4386</v>
      </c>
      <c r="D4615" s="312">
        <v>1</v>
      </c>
      <c r="E4615" s="12" t="s">
        <v>4381</v>
      </c>
      <c r="F4615" s="26" t="s">
        <v>583</v>
      </c>
      <c r="G4615" s="26"/>
      <c r="H4615" s="26" t="s">
        <v>584</v>
      </c>
      <c r="I4615" s="24" t="s">
        <v>97</v>
      </c>
      <c r="J4615" s="26" t="s">
        <v>23</v>
      </c>
      <c r="K4615" s="73" t="s">
        <v>4392</v>
      </c>
      <c r="L4615" s="26" t="s">
        <v>583</v>
      </c>
      <c r="M4615" s="112" t="s">
        <v>4393</v>
      </c>
      <c r="N4615" s="56"/>
      <c r="O4615" s="51" t="s">
        <v>395</v>
      </c>
      <c r="P4615" s="50"/>
      <c r="Q4615" s="26"/>
      <c r="R4615" s="26"/>
      <c r="S4615" s="26"/>
      <c r="T4615" s="26"/>
      <c r="U4615" s="27"/>
      <c r="V4615" s="27"/>
      <c r="W4615" s="27"/>
      <c r="X4615" s="142" t="b">
        <f>COUNT(SEARCH({"а";"б";"в";"г";"д";"е";"ё";"ж";"з";"и";"й";"к";"л";"м";"н";"о";"п";"р";"с";"т";"у";"ф";"х";"ц";"ч";"ш";"щ";"ъ";"ы";"ь";"э";"ю";"я"},E4615))&gt;0</f>
        <v>0</v>
      </c>
      <c r="Y4615" s="142" t="b">
        <f>COUNT(SEARCH({"а";"б";"в";"г";"д";"е";"ё";"ж";"з";"и";"й";"к";"л";"м";"н";"о";"п";"р";"с";"т";"у";"ф";"х";"ц";"ч";"ш";"щ";"ъ";"ы";"ь";"э";"ю";"я"},F4615))&gt;0</f>
        <v>0</v>
      </c>
      <c r="Z4615" s="142" t="b">
        <f>COUNT(SEARCH({"а";"б";"в";"г";"д";"е";"ё";"ж";"з";"и";"й";"к";"л";"м";"н";"о";"п";"р";"с";"т";"у";"ф";"х";"ц";"ч";"ш";"щ";"ъ";"ы";"ь";"э";"ю";"я"},K4615))&gt;0</f>
        <v>0</v>
      </c>
      <c r="AA4615" s="142" t="b">
        <f>COUNT(SEARCH({"а";"б";"в";"г";"д";"е";"ё";"ж";"з";"и";"й";"к";"л";"м";"н";"о";"п";"р";"с";"т";"у";"ф";"х";"ц";"ч";"ш";"щ";"ъ";"ы";"ь";"э";"ю";"я"},L4615))&gt;0</f>
        <v>0</v>
      </c>
      <c r="AB4615" s="142" t="b">
        <f>COUNT(SEARCH({"а";"б";"в";"г";"д";"е";"ё";"ж";"з";"и";"й";"к";"л";"м";"н";"о";"п";"р";"с";"т";"у";"ф";"х";"ц";"ч";"ш";"щ";"ъ";"ы";"ь";"э";"ю";"я"},I4615))&gt;0</f>
        <v>0</v>
      </c>
      <c r="AC4615" s="142" t="b">
        <f>COUNT(SEARCH({"а";"б";"в";"г";"д";"е";"ё";"ж";"з";"и";"й";"к";"л";"м";"н";"о";"п";"р";"с";"т";"у";"ф";"х";"ц";"ч";"ш";"щ";"ъ";"ы";"ь";"э";"ю";"я"},M4615))&gt;0</f>
        <v>0</v>
      </c>
      <c r="AD4615" s="27" t="b">
        <f t="shared" si="77"/>
        <v>1</v>
      </c>
      <c r="AE4615" s="27"/>
    </row>
    <row r="4616" spans="1:31" s="289" customFormat="1" ht="30" hidden="1">
      <c r="A4616" s="327" t="s">
        <v>5294</v>
      </c>
      <c r="B4616" s="327"/>
      <c r="C4616" s="110" t="s">
        <v>6968</v>
      </c>
      <c r="D4616" s="111">
        <v>1</v>
      </c>
      <c r="E4616" s="25" t="s">
        <v>6969</v>
      </c>
      <c r="F4616" s="25" t="s">
        <v>2681</v>
      </c>
      <c r="G4616" s="24" t="s">
        <v>272</v>
      </c>
      <c r="H4616" s="49" t="s">
        <v>2683</v>
      </c>
      <c r="I4616" s="22" t="s">
        <v>97</v>
      </c>
      <c r="J4616" s="22" t="s">
        <v>5</v>
      </c>
      <c r="K4616" s="73" t="s">
        <v>6970</v>
      </c>
      <c r="L4616" s="24" t="s">
        <v>2681</v>
      </c>
      <c r="M4616" s="24" t="s">
        <v>77</v>
      </c>
      <c r="N4616" s="42"/>
      <c r="O4616" s="51" t="s">
        <v>395</v>
      </c>
      <c r="P4616" s="51"/>
      <c r="Q4616" s="25"/>
      <c r="R4616" s="24"/>
      <c r="S4616" s="24" t="s">
        <v>4</v>
      </c>
      <c r="T4616" s="24"/>
      <c r="U4616" s="27"/>
      <c r="V4616" s="27"/>
      <c r="W4616" s="27"/>
      <c r="X4616" s="142" t="b">
        <f>COUNT(SEARCH({"а";"б";"в";"г";"д";"е";"ё";"ж";"з";"и";"й";"к";"л";"м";"н";"о";"п";"р";"с";"т";"у";"ф";"х";"ц";"ч";"ш";"щ";"ъ";"ы";"ь";"э";"ю";"я"},E4616))&gt;0</f>
        <v>0</v>
      </c>
      <c r="Y4616" s="142" t="b">
        <f>COUNT(SEARCH({"а";"б";"в";"г";"д";"е";"ё";"ж";"з";"и";"й";"к";"л";"м";"н";"о";"п";"р";"с";"т";"у";"ф";"х";"ц";"ч";"ш";"щ";"ъ";"ы";"ь";"э";"ю";"я"},F4616))&gt;0</f>
        <v>0</v>
      </c>
      <c r="Z4616" s="142" t="b">
        <f>COUNT(SEARCH({"а";"б";"в";"г";"д";"е";"ё";"ж";"з";"и";"й";"к";"л";"м";"н";"о";"п";"р";"с";"т";"у";"ф";"х";"ц";"ч";"ш";"щ";"ъ";"ы";"ь";"э";"ю";"я"},K4616))&gt;0</f>
        <v>0</v>
      </c>
      <c r="AA4616" s="142" t="b">
        <f>COUNT(SEARCH({"а";"б";"в";"г";"д";"е";"ё";"ж";"з";"и";"й";"к";"л";"м";"н";"о";"п";"р";"с";"т";"у";"ф";"х";"ц";"ч";"ш";"щ";"ъ";"ы";"ь";"э";"ю";"я"},L4616))&gt;0</f>
        <v>0</v>
      </c>
      <c r="AB4616" s="142" t="b">
        <f>COUNT(SEARCH({"а";"б";"в";"г";"д";"е";"ё";"ж";"з";"и";"й";"к";"л";"м";"н";"о";"п";"р";"с";"т";"у";"ф";"х";"ц";"ч";"ш";"щ";"ъ";"ы";"ь";"э";"ю";"я"},I4616))&gt;0</f>
        <v>0</v>
      </c>
      <c r="AC4616" s="142" t="b">
        <f>COUNT(SEARCH({"а";"б";"в";"г";"д";"е";"ё";"ж";"з";"и";"й";"к";"л";"м";"н";"о";"п";"р";"с";"т";"у";"ф";"х";"ц";"ч";"ш";"щ";"ъ";"ы";"ь";"э";"ю";"я"},M4616))&gt;0</f>
        <v>0</v>
      </c>
      <c r="AD4616" s="27" t="b">
        <f t="shared" si="77"/>
        <v>1</v>
      </c>
      <c r="AE4616" s="27"/>
    </row>
    <row r="4617" spans="1:31" s="289" customFormat="1" hidden="1">
      <c r="A4617" s="327" t="s">
        <v>5294</v>
      </c>
      <c r="B4617" s="327"/>
      <c r="C4617" s="110" t="s">
        <v>6968</v>
      </c>
      <c r="D4617" s="312">
        <v>1</v>
      </c>
      <c r="E4617" s="25" t="s">
        <v>6969</v>
      </c>
      <c r="F4617" s="25" t="s">
        <v>14</v>
      </c>
      <c r="G4617" s="24"/>
      <c r="H4617" s="49" t="s">
        <v>13</v>
      </c>
      <c r="I4617" s="22" t="s">
        <v>15</v>
      </c>
      <c r="J4617" s="22" t="s">
        <v>5</v>
      </c>
      <c r="K4617" s="73"/>
      <c r="L4617" s="24"/>
      <c r="M4617" s="24"/>
      <c r="N4617" s="42"/>
      <c r="O4617" s="51" t="s">
        <v>13</v>
      </c>
      <c r="P4617" s="51"/>
      <c r="Q4617" s="25"/>
      <c r="R4617" s="24"/>
      <c r="S4617" s="24"/>
      <c r="T4617" s="24"/>
      <c r="U4617" s="27"/>
      <c r="V4617" s="27"/>
      <c r="W4617" s="27"/>
      <c r="X4617" s="142" t="b">
        <f>COUNT(SEARCH({"а";"б";"в";"г";"д";"е";"ё";"ж";"з";"и";"й";"к";"л";"м";"н";"о";"п";"р";"с";"т";"у";"ф";"х";"ц";"ч";"ш";"щ";"ъ";"ы";"ь";"э";"ю";"я"},E4617))&gt;0</f>
        <v>0</v>
      </c>
      <c r="Y4617" s="142" t="b">
        <f>COUNT(SEARCH({"а";"б";"в";"г";"д";"е";"ё";"ж";"з";"и";"й";"к";"л";"м";"н";"о";"п";"р";"с";"т";"у";"ф";"х";"ц";"ч";"ш";"щ";"ъ";"ы";"ь";"э";"ю";"я"},F4617))&gt;0</f>
        <v>0</v>
      </c>
      <c r="Z4617" s="142" t="b">
        <f>COUNT(SEARCH({"а";"б";"в";"г";"д";"е";"ё";"ж";"з";"и";"й";"к";"л";"м";"н";"о";"п";"р";"с";"т";"у";"ф";"х";"ц";"ч";"ш";"щ";"ъ";"ы";"ь";"э";"ю";"я"},K4617))&gt;0</f>
        <v>0</v>
      </c>
      <c r="AA4617" s="142" t="b">
        <f>COUNT(SEARCH({"а";"б";"в";"г";"д";"е";"ё";"ж";"з";"и";"й";"к";"л";"м";"н";"о";"п";"р";"с";"т";"у";"ф";"х";"ц";"ч";"ш";"щ";"ъ";"ы";"ь";"э";"ю";"я"},L4617))&gt;0</f>
        <v>0</v>
      </c>
      <c r="AB4617" s="142" t="b">
        <f>COUNT(SEARCH({"а";"б";"в";"г";"д";"е";"ё";"ж";"з";"и";"й";"к";"л";"м";"н";"о";"п";"р";"с";"т";"у";"ф";"х";"ц";"ч";"ш";"щ";"ъ";"ы";"ь";"э";"ю";"я"},I4617))&gt;0</f>
        <v>0</v>
      </c>
      <c r="AC4617" s="142" t="b">
        <f>COUNT(SEARCH({"а";"б";"в";"г";"д";"е";"ё";"ж";"з";"и";"й";"к";"л";"м";"н";"о";"п";"р";"с";"т";"у";"ф";"х";"ц";"ч";"ш";"щ";"ъ";"ы";"ь";"э";"ю";"я"},M4617))&gt;0</f>
        <v>0</v>
      </c>
      <c r="AD4617" s="27" t="b">
        <f t="shared" si="77"/>
        <v>1</v>
      </c>
      <c r="AE4617" s="27"/>
    </row>
    <row r="4618" spans="1:31" s="289" customFormat="1" hidden="1">
      <c r="A4618" s="327" t="s">
        <v>5294</v>
      </c>
      <c r="B4618" s="327"/>
      <c r="C4618" s="110" t="s">
        <v>6968</v>
      </c>
      <c r="D4618" s="312">
        <v>1</v>
      </c>
      <c r="E4618" s="25" t="s">
        <v>6969</v>
      </c>
      <c r="F4618" s="25" t="s">
        <v>8</v>
      </c>
      <c r="G4618" s="24"/>
      <c r="H4618" s="49" t="s">
        <v>67</v>
      </c>
      <c r="I4618" s="22" t="s">
        <v>97</v>
      </c>
      <c r="J4618" s="22" t="s">
        <v>5</v>
      </c>
      <c r="K4618" s="73"/>
      <c r="L4618" s="24"/>
      <c r="M4618" s="24"/>
      <c r="N4618" s="96" t="s">
        <v>396</v>
      </c>
      <c r="O4618" s="51" t="s">
        <v>397</v>
      </c>
      <c r="P4618" s="51"/>
      <c r="Q4618" s="25"/>
      <c r="R4618" s="24"/>
      <c r="S4618" s="24" t="s">
        <v>398</v>
      </c>
      <c r="T4618" s="24"/>
      <c r="U4618" s="27"/>
      <c r="V4618" s="27"/>
      <c r="W4618" s="27"/>
      <c r="X4618" s="142" t="b">
        <f>COUNT(SEARCH({"а";"б";"в";"г";"д";"е";"ё";"ж";"з";"и";"й";"к";"л";"м";"н";"о";"п";"р";"с";"т";"у";"ф";"х";"ц";"ч";"ш";"щ";"ъ";"ы";"ь";"э";"ю";"я"},E4618))&gt;0</f>
        <v>0</v>
      </c>
      <c r="Y4618" s="142" t="b">
        <f>COUNT(SEARCH({"а";"б";"в";"г";"д";"е";"ё";"ж";"з";"и";"й";"к";"л";"м";"н";"о";"п";"р";"с";"т";"у";"ф";"х";"ц";"ч";"ш";"щ";"ъ";"ы";"ь";"э";"ю";"я"},F4618))&gt;0</f>
        <v>0</v>
      </c>
      <c r="Z4618" s="142" t="b">
        <f>COUNT(SEARCH({"а";"б";"в";"г";"д";"е";"ё";"ж";"з";"и";"й";"к";"л";"м";"н";"о";"п";"р";"с";"т";"у";"ф";"х";"ц";"ч";"ш";"щ";"ъ";"ы";"ь";"э";"ю";"я"},K4618))&gt;0</f>
        <v>0</v>
      </c>
      <c r="AA4618" s="142" t="b">
        <f>COUNT(SEARCH({"а";"б";"в";"г";"д";"е";"ё";"ж";"з";"и";"й";"к";"л";"м";"н";"о";"п";"р";"с";"т";"у";"ф";"х";"ц";"ч";"ш";"щ";"ъ";"ы";"ь";"э";"ю";"я"},L4618))&gt;0</f>
        <v>0</v>
      </c>
      <c r="AB4618" s="142" t="b">
        <f>COUNT(SEARCH({"а";"б";"в";"г";"д";"е";"ё";"ж";"з";"и";"й";"к";"л";"м";"н";"о";"п";"р";"с";"т";"у";"ф";"х";"ц";"ч";"ш";"щ";"ъ";"ы";"ь";"э";"ю";"я"},I4618))&gt;0</f>
        <v>0</v>
      </c>
      <c r="AC4618" s="142" t="b">
        <f>COUNT(SEARCH({"а";"б";"в";"г";"д";"е";"ё";"ж";"з";"и";"й";"к";"л";"м";"н";"о";"п";"р";"с";"т";"у";"ф";"х";"ц";"ч";"ш";"щ";"ъ";"ы";"ь";"э";"ю";"я"},M4618))&gt;0</f>
        <v>0</v>
      </c>
      <c r="AD4618" s="27" t="b">
        <f t="shared" si="77"/>
        <v>1</v>
      </c>
      <c r="AE4618" s="27"/>
    </row>
    <row r="4619" spans="1:31" s="289" customFormat="1" ht="30" hidden="1">
      <c r="A4619" s="327" t="s">
        <v>5294</v>
      </c>
      <c r="B4619" s="327"/>
      <c r="C4619" s="110" t="s">
        <v>6968</v>
      </c>
      <c r="D4619" s="312">
        <v>1</v>
      </c>
      <c r="E4619" s="25" t="s">
        <v>6969</v>
      </c>
      <c r="F4619" s="25" t="s">
        <v>10</v>
      </c>
      <c r="G4619" s="24"/>
      <c r="H4619" s="49" t="s">
        <v>399</v>
      </c>
      <c r="I4619" s="22" t="s">
        <v>3</v>
      </c>
      <c r="J4619" s="22" t="s">
        <v>5</v>
      </c>
      <c r="K4619" s="73"/>
      <c r="L4619" s="24"/>
      <c r="M4619" s="24"/>
      <c r="N4619" s="42"/>
      <c r="O4619" s="51" t="s">
        <v>399</v>
      </c>
      <c r="P4619" s="51"/>
      <c r="Q4619" s="25"/>
      <c r="R4619" s="24"/>
      <c r="S4619" s="24" t="s">
        <v>4</v>
      </c>
      <c r="T4619" s="24"/>
      <c r="U4619" s="27"/>
      <c r="V4619" s="27"/>
      <c r="W4619" s="27"/>
      <c r="X4619" s="142" t="b">
        <f>COUNT(SEARCH({"а";"б";"в";"г";"д";"е";"ё";"ж";"з";"и";"й";"к";"л";"м";"н";"о";"п";"р";"с";"т";"у";"ф";"х";"ц";"ч";"ш";"щ";"ъ";"ы";"ь";"э";"ю";"я"},E4619))&gt;0</f>
        <v>0</v>
      </c>
      <c r="Y4619" s="142" t="b">
        <f>COUNT(SEARCH({"а";"б";"в";"г";"д";"е";"ё";"ж";"з";"и";"й";"к";"л";"м";"н";"о";"п";"р";"с";"т";"у";"ф";"х";"ц";"ч";"ш";"щ";"ъ";"ы";"ь";"э";"ю";"я"},F4619))&gt;0</f>
        <v>0</v>
      </c>
      <c r="Z4619" s="142" t="b">
        <f>COUNT(SEARCH({"а";"б";"в";"г";"д";"е";"ё";"ж";"з";"и";"й";"к";"л";"м";"н";"о";"п";"р";"с";"т";"у";"ф";"х";"ц";"ч";"ш";"щ";"ъ";"ы";"ь";"э";"ю";"я"},K4619))&gt;0</f>
        <v>0</v>
      </c>
      <c r="AA4619" s="142" t="b">
        <f>COUNT(SEARCH({"а";"б";"в";"г";"д";"е";"ё";"ж";"з";"и";"й";"к";"л";"м";"н";"о";"п";"р";"с";"т";"у";"ф";"х";"ц";"ч";"ш";"щ";"ъ";"ы";"ь";"э";"ю";"я"},L4619))&gt;0</f>
        <v>0</v>
      </c>
      <c r="AB4619" s="142" t="b">
        <f>COUNT(SEARCH({"а";"б";"в";"г";"д";"е";"ё";"ж";"з";"и";"й";"к";"л";"м";"н";"о";"п";"р";"с";"т";"у";"ф";"х";"ц";"ч";"ш";"щ";"ъ";"ы";"ь";"э";"ю";"я"},I4619))&gt;0</f>
        <v>0</v>
      </c>
      <c r="AC4619" s="142" t="b">
        <f>COUNT(SEARCH({"а";"б";"в";"г";"д";"е";"ё";"ж";"з";"и";"й";"к";"л";"м";"н";"о";"п";"р";"с";"т";"у";"ф";"х";"ц";"ч";"ш";"щ";"ъ";"ы";"ь";"э";"ю";"я"},M4619))&gt;0</f>
        <v>0</v>
      </c>
      <c r="AD4619" s="27" t="b">
        <f t="shared" si="77"/>
        <v>1</v>
      </c>
      <c r="AE4619" s="27"/>
    </row>
    <row r="4620" spans="1:31" s="289" customFormat="1" ht="30" hidden="1">
      <c r="A4620" s="327" t="s">
        <v>5294</v>
      </c>
      <c r="B4620" s="327"/>
      <c r="C4620" s="110" t="s">
        <v>6968</v>
      </c>
      <c r="D4620" s="312">
        <v>1</v>
      </c>
      <c r="E4620" s="25" t="s">
        <v>6969</v>
      </c>
      <c r="F4620" s="25" t="s">
        <v>12</v>
      </c>
      <c r="G4620" s="24"/>
      <c r="H4620" s="49" t="s">
        <v>400</v>
      </c>
      <c r="I4620" s="22" t="s">
        <v>3</v>
      </c>
      <c r="J4620" s="22" t="s">
        <v>5</v>
      </c>
      <c r="K4620" s="73"/>
      <c r="L4620" s="24"/>
      <c r="M4620" s="24"/>
      <c r="N4620" s="42"/>
      <c r="O4620" s="51" t="s">
        <v>66</v>
      </c>
      <c r="P4620" s="51"/>
      <c r="Q4620" s="25"/>
      <c r="R4620" s="24"/>
      <c r="S4620" s="24" t="s">
        <v>4</v>
      </c>
      <c r="T4620" s="24"/>
      <c r="U4620" s="27"/>
      <c r="V4620" s="27"/>
      <c r="W4620" s="27"/>
      <c r="X4620" s="142" t="b">
        <f>COUNT(SEARCH({"а";"б";"в";"г";"д";"е";"ё";"ж";"з";"и";"й";"к";"л";"м";"н";"о";"п";"р";"с";"т";"у";"ф";"х";"ц";"ч";"ш";"щ";"ъ";"ы";"ь";"э";"ю";"я"},E4620))&gt;0</f>
        <v>0</v>
      </c>
      <c r="Y4620" s="142" t="b">
        <f>COUNT(SEARCH({"а";"б";"в";"г";"д";"е";"ё";"ж";"з";"и";"й";"к";"л";"м";"н";"о";"п";"р";"с";"т";"у";"ф";"х";"ц";"ч";"ш";"щ";"ъ";"ы";"ь";"э";"ю";"я"},F4620))&gt;0</f>
        <v>0</v>
      </c>
      <c r="Z4620" s="142" t="b">
        <f>COUNT(SEARCH({"а";"б";"в";"г";"д";"е";"ё";"ж";"з";"и";"й";"к";"л";"м";"н";"о";"п";"р";"с";"т";"у";"ф";"х";"ц";"ч";"ш";"щ";"ъ";"ы";"ь";"э";"ю";"я"},K4620))&gt;0</f>
        <v>0</v>
      </c>
      <c r="AA4620" s="142" t="b">
        <f>COUNT(SEARCH({"а";"б";"в";"г";"д";"е";"ё";"ж";"з";"и";"й";"к";"л";"м";"н";"о";"п";"р";"с";"т";"у";"ф";"х";"ц";"ч";"ш";"щ";"ъ";"ы";"ь";"э";"ю";"я"},L4620))&gt;0</f>
        <v>0</v>
      </c>
      <c r="AB4620" s="142" t="b">
        <f>COUNT(SEARCH({"а";"б";"в";"г";"д";"е";"ё";"ж";"з";"и";"й";"к";"л";"м";"н";"о";"п";"р";"с";"т";"у";"ф";"х";"ц";"ч";"ш";"щ";"ъ";"ы";"ь";"э";"ю";"я"},I4620))&gt;0</f>
        <v>0</v>
      </c>
      <c r="AC4620" s="142" t="b">
        <f>COUNT(SEARCH({"а";"б";"в";"г";"д";"е";"ё";"ж";"з";"и";"й";"к";"л";"м";"н";"о";"п";"р";"с";"т";"у";"ф";"х";"ц";"ч";"ш";"щ";"ъ";"ы";"ь";"э";"ю";"я"},M4620))&gt;0</f>
        <v>0</v>
      </c>
      <c r="AD4620" s="27" t="b">
        <f t="shared" si="77"/>
        <v>1</v>
      </c>
      <c r="AE4620" s="27"/>
    </row>
    <row r="4621" spans="1:31" s="289" customFormat="1" hidden="1">
      <c r="A4621" s="327" t="s">
        <v>5294</v>
      </c>
      <c r="B4621" s="327"/>
      <c r="C4621" s="110" t="s">
        <v>6968</v>
      </c>
      <c r="D4621" s="312">
        <v>1</v>
      </c>
      <c r="E4621" s="25" t="s">
        <v>6969</v>
      </c>
      <c r="F4621" s="25" t="s">
        <v>18</v>
      </c>
      <c r="G4621" s="24"/>
      <c r="H4621" s="22" t="s">
        <v>64</v>
      </c>
      <c r="I4621" s="22" t="s">
        <v>19</v>
      </c>
      <c r="J4621" s="22" t="s">
        <v>5</v>
      </c>
      <c r="K4621" s="73"/>
      <c r="L4621" s="24"/>
      <c r="M4621" s="24"/>
      <c r="N4621" s="42"/>
      <c r="O4621" s="22" t="s">
        <v>401</v>
      </c>
      <c r="P4621" s="51"/>
      <c r="Q4621" s="25"/>
      <c r="R4621" s="24"/>
      <c r="S4621" s="24"/>
      <c r="T4621" s="24"/>
      <c r="U4621" s="27"/>
      <c r="V4621" s="27"/>
      <c r="W4621" s="27"/>
      <c r="X4621" s="142" t="b">
        <f>COUNT(SEARCH({"а";"б";"в";"г";"д";"е";"ё";"ж";"з";"и";"й";"к";"л";"м";"н";"о";"п";"р";"с";"т";"у";"ф";"х";"ц";"ч";"ш";"щ";"ъ";"ы";"ь";"э";"ю";"я"},E4621))&gt;0</f>
        <v>0</v>
      </c>
      <c r="Y4621" s="142" t="b">
        <f>COUNT(SEARCH({"а";"б";"в";"г";"д";"е";"ё";"ж";"з";"и";"й";"к";"л";"м";"н";"о";"п";"р";"с";"т";"у";"ф";"х";"ц";"ч";"ш";"щ";"ъ";"ы";"ь";"э";"ю";"я"},F4621))&gt;0</f>
        <v>0</v>
      </c>
      <c r="Z4621" s="142" t="b">
        <f>COUNT(SEARCH({"а";"б";"в";"г";"д";"е";"ё";"ж";"з";"и";"й";"к";"л";"м";"н";"о";"п";"р";"с";"т";"у";"ф";"х";"ц";"ч";"ш";"щ";"ъ";"ы";"ь";"э";"ю";"я"},K4621))&gt;0</f>
        <v>0</v>
      </c>
      <c r="AA4621" s="142" t="b">
        <f>COUNT(SEARCH({"а";"б";"в";"г";"д";"е";"ё";"ж";"з";"и";"й";"к";"л";"м";"н";"о";"п";"р";"с";"т";"у";"ф";"х";"ц";"ч";"ш";"щ";"ъ";"ы";"ь";"э";"ю";"я"},L4621))&gt;0</f>
        <v>0</v>
      </c>
      <c r="AB4621" s="142" t="b">
        <f>COUNT(SEARCH({"а";"б";"в";"г";"д";"е";"ё";"ж";"з";"и";"й";"к";"л";"м";"н";"о";"п";"р";"с";"т";"у";"ф";"х";"ц";"ч";"ш";"щ";"ъ";"ы";"ь";"э";"ю";"я"},I4621))&gt;0</f>
        <v>0</v>
      </c>
      <c r="AC4621" s="142" t="b">
        <f>COUNT(SEARCH({"а";"б";"в";"г";"д";"е";"ё";"ж";"з";"и";"й";"к";"л";"м";"н";"о";"п";"р";"с";"т";"у";"ф";"х";"ц";"ч";"ш";"щ";"ъ";"ы";"ь";"э";"ю";"я"},M4621))&gt;0</f>
        <v>0</v>
      </c>
      <c r="AD4621" s="27" t="b">
        <f t="shared" si="77"/>
        <v>1</v>
      </c>
      <c r="AE4621" s="27"/>
    </row>
    <row r="4622" spans="1:31" s="289" customFormat="1" ht="45" hidden="1">
      <c r="A4622" s="327" t="s">
        <v>5294</v>
      </c>
      <c r="B4622" s="327"/>
      <c r="C4622" s="110" t="s">
        <v>6968</v>
      </c>
      <c r="D4622" s="312">
        <v>1</v>
      </c>
      <c r="E4622" s="25" t="s">
        <v>6969</v>
      </c>
      <c r="F4622" s="25" t="s">
        <v>21</v>
      </c>
      <c r="G4622" s="24"/>
      <c r="H4622" s="25" t="s">
        <v>402</v>
      </c>
      <c r="I4622" s="22" t="s">
        <v>19</v>
      </c>
      <c r="J4622" s="22" t="s">
        <v>5</v>
      </c>
      <c r="K4622" s="73"/>
      <c r="L4622" s="25"/>
      <c r="M4622" s="25"/>
      <c r="N4622" s="96"/>
      <c r="O4622" s="51" t="s">
        <v>20</v>
      </c>
      <c r="P4622" s="51"/>
      <c r="Q4622" s="25"/>
      <c r="R4622" s="24"/>
      <c r="S4622" s="24" t="s">
        <v>4</v>
      </c>
      <c r="T4622" s="24"/>
      <c r="U4622" s="27"/>
      <c r="V4622" s="27"/>
      <c r="W4622" s="27"/>
      <c r="X4622" s="142" t="b">
        <f>COUNT(SEARCH({"а";"б";"в";"г";"д";"е";"ё";"ж";"з";"и";"й";"к";"л";"м";"н";"о";"п";"р";"с";"т";"у";"ф";"х";"ц";"ч";"ш";"щ";"ъ";"ы";"ь";"э";"ю";"я"},E4622))&gt;0</f>
        <v>0</v>
      </c>
      <c r="Y4622" s="142" t="b">
        <f>COUNT(SEARCH({"а";"б";"в";"г";"д";"е";"ё";"ж";"з";"и";"й";"к";"л";"м";"н";"о";"п";"р";"с";"т";"у";"ф";"х";"ц";"ч";"ш";"щ";"ъ";"ы";"ь";"э";"ю";"я"},F4622))&gt;0</f>
        <v>0</v>
      </c>
      <c r="Z4622" s="142" t="b">
        <f>COUNT(SEARCH({"а";"б";"в";"г";"д";"е";"ё";"ж";"з";"и";"й";"к";"л";"м";"н";"о";"п";"р";"с";"т";"у";"ф";"х";"ц";"ч";"ш";"щ";"ъ";"ы";"ь";"э";"ю";"я"},K4622))&gt;0</f>
        <v>0</v>
      </c>
      <c r="AA4622" s="142" t="b">
        <f>COUNT(SEARCH({"а";"б";"в";"г";"д";"е";"ё";"ж";"з";"и";"й";"к";"л";"м";"н";"о";"п";"р";"с";"т";"у";"ф";"х";"ц";"ч";"ш";"щ";"ъ";"ы";"ь";"э";"ю";"я"},L4622))&gt;0</f>
        <v>0</v>
      </c>
      <c r="AB4622" s="142" t="b">
        <f>COUNT(SEARCH({"а";"б";"в";"г";"д";"е";"ё";"ж";"з";"и";"й";"к";"л";"м";"н";"о";"п";"р";"с";"т";"у";"ф";"х";"ц";"ч";"ш";"щ";"ъ";"ы";"ь";"э";"ю";"я"},I4622))&gt;0</f>
        <v>0</v>
      </c>
      <c r="AC4622" s="142" t="b">
        <f>COUNT(SEARCH({"а";"б";"в";"г";"д";"е";"ё";"ж";"з";"и";"й";"к";"л";"м";"н";"о";"п";"р";"с";"т";"у";"ф";"х";"ц";"ч";"ш";"щ";"ъ";"ы";"ь";"э";"ю";"я"},M4622))&gt;0</f>
        <v>0</v>
      </c>
      <c r="AD4622" s="27" t="b">
        <f t="shared" si="77"/>
        <v>1</v>
      </c>
      <c r="AE4622" s="27"/>
    </row>
    <row r="4623" spans="1:31" s="289" customFormat="1" hidden="1">
      <c r="A4623" s="327" t="s">
        <v>5294</v>
      </c>
      <c r="B4623" s="327"/>
      <c r="C4623" s="110" t="s">
        <v>6968</v>
      </c>
      <c r="D4623" s="312">
        <v>1</v>
      </c>
      <c r="E4623" s="25" t="s">
        <v>6969</v>
      </c>
      <c r="F4623" s="25" t="s">
        <v>3948</v>
      </c>
      <c r="G4623" s="24"/>
      <c r="H4623" s="136" t="s">
        <v>3949</v>
      </c>
      <c r="I4623" s="22" t="s">
        <v>97</v>
      </c>
      <c r="J4623" s="22" t="s">
        <v>23</v>
      </c>
      <c r="K4623" s="73" t="s">
        <v>6970</v>
      </c>
      <c r="L4623" s="25" t="s">
        <v>3948</v>
      </c>
      <c r="M4623" s="25" t="s">
        <v>97</v>
      </c>
      <c r="N4623" s="96"/>
      <c r="O4623" s="51" t="s">
        <v>395</v>
      </c>
      <c r="P4623" s="51"/>
      <c r="Q4623" s="25"/>
      <c r="R4623" s="24"/>
      <c r="S4623" s="24"/>
      <c r="T4623" s="24"/>
      <c r="U4623" s="27"/>
      <c r="V4623" s="27"/>
      <c r="W4623" s="27"/>
      <c r="X4623" s="142" t="b">
        <f>COUNT(SEARCH({"а";"б";"в";"г";"д";"е";"ё";"ж";"з";"и";"й";"к";"л";"м";"н";"о";"п";"р";"с";"т";"у";"ф";"х";"ц";"ч";"ш";"щ";"ъ";"ы";"ь";"э";"ю";"я"},E4623))&gt;0</f>
        <v>0</v>
      </c>
      <c r="Y4623" s="142" t="b">
        <f>COUNT(SEARCH({"а";"б";"в";"г";"д";"е";"ё";"ж";"з";"и";"й";"к";"л";"м";"н";"о";"п";"р";"с";"т";"у";"ф";"х";"ц";"ч";"ш";"щ";"ъ";"ы";"ь";"э";"ю";"я"},F4623))&gt;0</f>
        <v>0</v>
      </c>
      <c r="Z4623" s="142" t="b">
        <f>COUNT(SEARCH({"а";"б";"в";"г";"д";"е";"ё";"ж";"з";"и";"й";"к";"л";"м";"н";"о";"п";"р";"с";"т";"у";"ф";"х";"ц";"ч";"ш";"щ";"ъ";"ы";"ь";"э";"ю";"я"},K4623))&gt;0</f>
        <v>0</v>
      </c>
      <c r="AA4623" s="142" t="b">
        <f>COUNT(SEARCH({"а";"б";"в";"г";"д";"е";"ё";"ж";"з";"и";"й";"к";"л";"м";"н";"о";"п";"р";"с";"т";"у";"ф";"х";"ц";"ч";"ш";"щ";"ъ";"ы";"ь";"э";"ю";"я"},L4623))&gt;0</f>
        <v>0</v>
      </c>
      <c r="AB4623" s="142" t="b">
        <f>COUNT(SEARCH({"а";"б";"в";"г";"д";"е";"ё";"ж";"з";"и";"й";"к";"л";"м";"н";"о";"п";"р";"с";"т";"у";"ф";"х";"ц";"ч";"ш";"щ";"ъ";"ы";"ь";"э";"ю";"я"},I4623))&gt;0</f>
        <v>0</v>
      </c>
      <c r="AC4623" s="142" t="b">
        <f>COUNT(SEARCH({"а";"б";"в";"г";"д";"е";"ё";"ж";"з";"и";"й";"к";"л";"м";"н";"о";"п";"р";"с";"т";"у";"ф";"х";"ц";"ч";"ш";"щ";"ъ";"ы";"ь";"э";"ю";"я"},M4623))&gt;0</f>
        <v>0</v>
      </c>
      <c r="AD4623" s="27" t="b">
        <f t="shared" ref="AD4623:AD4686" si="78">IF(OR(ISBLANK(K4623),G4623= "BK",G4623= "RK",G4623= "Ref",G4623= "LH_RK",RIGHT(F4623,3) = "_id",F4623 = "hash_diff",F4623 = "src_cd",F4623 = "invalid_id",F4623 = "version_id",F4623 = "deleted_flg",F4623 = "valid_flg"),EXACT(F4623,F4623),EXACT(F4623,IF(L4623 = "ods$effective_from_dt","effective_date",IF(ISERROR(SEARCH("#",IF(ISERROR(SEARCH("#",L4623,1)),L4623,REPLACE(L4623,SEARCH("#",L4623,1),1,"_")),1)),IF(ISERROR(SEARCH("#",L4623,1)),L4623,REPLACE(L4623,SEARCH("#",L4623,1),1,"_")),REPLACE(IF(ISERROR(SEARCH("#",L4623,1)),L4623,REPLACE(L4623,SEARCH("#",L4623,1),1,"_")),SEARCH("#",IF(ISERROR(SEARCH("#",L4623,1)),L4623,REPLACE(IF(ISERROR(SEARCH("#",L4623,1)),L4623,REPLACE(L4623,SEARCH("#",L4623,1),1,"_")),SEARCH("#",L4623,1),1,"_")),1),1,"_")))))</f>
        <v>1</v>
      </c>
      <c r="AE4623" s="27"/>
    </row>
    <row r="4624" spans="1:31" s="289" customFormat="1" hidden="1">
      <c r="A4624" s="327" t="s">
        <v>5294</v>
      </c>
      <c r="B4624" s="327"/>
      <c r="C4624" s="110" t="s">
        <v>6968</v>
      </c>
      <c r="D4624" s="312">
        <v>1</v>
      </c>
      <c r="E4624" s="25" t="s">
        <v>6969</v>
      </c>
      <c r="F4624" s="25" t="s">
        <v>405</v>
      </c>
      <c r="G4624" s="25" t="s">
        <v>136</v>
      </c>
      <c r="H4624" s="25" t="s">
        <v>406</v>
      </c>
      <c r="I4624" s="22" t="s">
        <v>65</v>
      </c>
      <c r="J4624" s="22" t="s">
        <v>5</v>
      </c>
      <c r="K4624" s="73" t="s">
        <v>6970</v>
      </c>
      <c r="L4624" s="25" t="s">
        <v>405</v>
      </c>
      <c r="M4624" s="25" t="s">
        <v>65</v>
      </c>
      <c r="N4624" s="96"/>
      <c r="O4624" s="51" t="s">
        <v>395</v>
      </c>
      <c r="P4624" s="51"/>
      <c r="Q4624" s="25"/>
      <c r="R4624" s="24"/>
      <c r="S4624" s="24" t="s">
        <v>4</v>
      </c>
      <c r="T4624" s="24"/>
      <c r="U4624" s="27"/>
      <c r="V4624" s="27"/>
      <c r="W4624" s="27"/>
      <c r="X4624" s="142" t="b">
        <f>COUNT(SEARCH({"а";"б";"в";"г";"д";"е";"ё";"ж";"з";"и";"й";"к";"л";"м";"н";"о";"п";"р";"с";"т";"у";"ф";"х";"ц";"ч";"ш";"щ";"ъ";"ы";"ь";"э";"ю";"я"},E4624))&gt;0</f>
        <v>0</v>
      </c>
      <c r="Y4624" s="142" t="b">
        <f>COUNT(SEARCH({"а";"б";"в";"г";"д";"е";"ё";"ж";"з";"и";"й";"к";"л";"м";"н";"о";"п";"р";"с";"т";"у";"ф";"х";"ц";"ч";"ш";"щ";"ъ";"ы";"ь";"э";"ю";"я"},F4624))&gt;0</f>
        <v>0</v>
      </c>
      <c r="Z4624" s="142" t="b">
        <f>COUNT(SEARCH({"а";"б";"в";"г";"д";"е";"ё";"ж";"з";"и";"й";"к";"л";"м";"н";"о";"п";"р";"с";"т";"у";"ф";"х";"ц";"ч";"ш";"щ";"ъ";"ы";"ь";"э";"ю";"я"},K4624))&gt;0</f>
        <v>0</v>
      </c>
      <c r="AA4624" s="142" t="b">
        <f>COUNT(SEARCH({"а";"б";"в";"г";"д";"е";"ё";"ж";"з";"и";"й";"к";"л";"м";"н";"о";"п";"р";"с";"т";"у";"ф";"х";"ц";"ч";"ш";"щ";"ъ";"ы";"ь";"э";"ю";"я"},L4624))&gt;0</f>
        <v>0</v>
      </c>
      <c r="AB4624" s="142" t="b">
        <f>COUNT(SEARCH({"а";"б";"в";"г";"д";"е";"ё";"ж";"з";"и";"й";"к";"л";"м";"н";"о";"п";"р";"с";"т";"у";"ф";"х";"ц";"ч";"ш";"щ";"ъ";"ы";"ь";"э";"ю";"я"},I4624))&gt;0</f>
        <v>0</v>
      </c>
      <c r="AC4624" s="142" t="b">
        <f>COUNT(SEARCH({"а";"б";"в";"г";"д";"е";"ё";"ж";"з";"и";"й";"к";"л";"м";"н";"о";"п";"р";"с";"т";"у";"ф";"х";"ц";"ч";"ш";"щ";"ъ";"ы";"ь";"э";"ю";"я"},M4624))&gt;0</f>
        <v>0</v>
      </c>
      <c r="AD4624" s="27" t="b">
        <f t="shared" si="78"/>
        <v>1</v>
      </c>
      <c r="AE4624" s="27"/>
    </row>
    <row r="4625" spans="1:31" s="289" customFormat="1" hidden="1">
      <c r="A4625" s="327" t="s">
        <v>5294</v>
      </c>
      <c r="B4625" s="327"/>
      <c r="C4625" s="110" t="s">
        <v>6968</v>
      </c>
      <c r="D4625" s="312">
        <v>1</v>
      </c>
      <c r="E4625" s="25" t="s">
        <v>6969</v>
      </c>
      <c r="F4625" s="25" t="s">
        <v>407</v>
      </c>
      <c r="G4625" s="25"/>
      <c r="H4625" s="25" t="s">
        <v>408</v>
      </c>
      <c r="I4625" s="22" t="s">
        <v>65</v>
      </c>
      <c r="J4625" s="22" t="s">
        <v>23</v>
      </c>
      <c r="K4625" s="73" t="s">
        <v>6970</v>
      </c>
      <c r="L4625" s="25" t="s">
        <v>407</v>
      </c>
      <c r="M4625" s="25" t="s">
        <v>65</v>
      </c>
      <c r="N4625" s="96"/>
      <c r="O4625" s="51" t="s">
        <v>395</v>
      </c>
      <c r="P4625" s="51"/>
      <c r="Q4625" s="25"/>
      <c r="R4625" s="24"/>
      <c r="S4625" s="24"/>
      <c r="T4625" s="24"/>
      <c r="U4625" s="27"/>
      <c r="V4625" s="27"/>
      <c r="W4625" s="27"/>
      <c r="X4625" s="142" t="b">
        <f>COUNT(SEARCH({"а";"б";"в";"г";"д";"е";"ё";"ж";"з";"и";"й";"к";"л";"м";"н";"о";"п";"р";"с";"т";"у";"ф";"х";"ц";"ч";"ш";"щ";"ъ";"ы";"ь";"э";"ю";"я"},E4625))&gt;0</f>
        <v>0</v>
      </c>
      <c r="Y4625" s="142" t="b">
        <f>COUNT(SEARCH({"а";"б";"в";"г";"д";"е";"ё";"ж";"з";"и";"й";"к";"л";"м";"н";"о";"п";"р";"с";"т";"у";"ф";"х";"ц";"ч";"ш";"щ";"ъ";"ы";"ь";"э";"ю";"я"},F4625))&gt;0</f>
        <v>0</v>
      </c>
      <c r="Z4625" s="142" t="b">
        <f>COUNT(SEARCH({"а";"б";"в";"г";"д";"е";"ё";"ж";"з";"и";"й";"к";"л";"м";"н";"о";"п";"р";"с";"т";"у";"ф";"х";"ц";"ч";"ш";"щ";"ъ";"ы";"ь";"э";"ю";"я"},K4625))&gt;0</f>
        <v>0</v>
      </c>
      <c r="AA4625" s="142" t="b">
        <f>COUNT(SEARCH({"а";"б";"в";"г";"д";"е";"ё";"ж";"з";"и";"й";"к";"л";"м";"н";"о";"п";"р";"с";"т";"у";"ф";"х";"ц";"ч";"ш";"щ";"ъ";"ы";"ь";"э";"ю";"я"},L4625))&gt;0</f>
        <v>0</v>
      </c>
      <c r="AB4625" s="142" t="b">
        <f>COUNT(SEARCH({"а";"б";"в";"г";"д";"е";"ё";"ж";"з";"и";"й";"к";"л";"м";"н";"о";"п";"р";"с";"т";"у";"ф";"х";"ц";"ч";"ш";"щ";"ъ";"ы";"ь";"э";"ю";"я"},I4625))&gt;0</f>
        <v>0</v>
      </c>
      <c r="AC4625" s="142" t="b">
        <f>COUNT(SEARCH({"а";"б";"в";"г";"д";"е";"ё";"ж";"з";"и";"й";"к";"л";"м";"н";"о";"п";"р";"с";"т";"у";"ф";"х";"ц";"ч";"ш";"щ";"ъ";"ы";"ь";"э";"ю";"я"},M4625))&gt;0</f>
        <v>0</v>
      </c>
      <c r="AD4625" s="27" t="b">
        <f t="shared" si="78"/>
        <v>1</v>
      </c>
      <c r="AE4625" s="27"/>
    </row>
    <row r="4626" spans="1:31" s="289" customFormat="1" hidden="1">
      <c r="A4626" s="327" t="s">
        <v>5294</v>
      </c>
      <c r="B4626" s="327"/>
      <c r="C4626" s="280" t="s">
        <v>6877</v>
      </c>
      <c r="D4626" s="312" t="s">
        <v>279</v>
      </c>
      <c r="E4626" s="114" t="s">
        <v>6878</v>
      </c>
      <c r="F4626" s="25" t="s">
        <v>2884</v>
      </c>
      <c r="G4626" s="24" t="s">
        <v>134</v>
      </c>
      <c r="H4626" s="24" t="s">
        <v>6904</v>
      </c>
      <c r="I4626" s="90" t="s">
        <v>3</v>
      </c>
      <c r="J4626" s="24" t="s">
        <v>5</v>
      </c>
      <c r="K4626" s="90"/>
      <c r="L4626" s="49"/>
      <c r="M4626" s="24"/>
      <c r="N4626" s="304"/>
      <c r="O4626" s="51" t="s">
        <v>512</v>
      </c>
      <c r="P4626" s="49"/>
      <c r="Q4626" s="26" t="str">
        <f>CONCATENATE("rdv.lnk_",MID(E4626,10,LEN(E4626)-14))</f>
        <v>rdv.lnk_gni_opclos_account_fin_branch</v>
      </c>
      <c r="R4626" s="24"/>
      <c r="S4626" s="24" t="s">
        <v>455</v>
      </c>
      <c r="T4626" s="24"/>
      <c r="X4626" s="142" t="b">
        <f>COUNT(SEARCH({"а";"б";"в";"г";"д";"е";"ё";"ж";"з";"и";"й";"к";"л";"м";"н";"о";"п";"р";"с";"т";"у";"ф";"х";"ц";"ч";"ш";"щ";"ъ";"ы";"ь";"э";"ю";"я"},E4626))&gt;0</f>
        <v>0</v>
      </c>
      <c r="Y4626" s="142" t="b">
        <f>COUNT(SEARCH({"а";"б";"в";"г";"д";"е";"ё";"ж";"з";"и";"й";"к";"л";"м";"н";"о";"п";"р";"с";"т";"у";"ф";"х";"ц";"ч";"ш";"щ";"ъ";"ы";"ь";"э";"ю";"я"},F4626))&gt;0</f>
        <v>0</v>
      </c>
      <c r="Z4626" s="142" t="b">
        <f>COUNT(SEARCH({"а";"б";"в";"г";"д";"е";"ё";"ж";"з";"и";"й";"к";"л";"м";"н";"о";"п";"р";"с";"т";"у";"ф";"х";"ц";"ч";"ш";"щ";"ъ";"ы";"ь";"э";"ю";"я"},K4626))&gt;0</f>
        <v>0</v>
      </c>
      <c r="AA4626" s="142" t="b">
        <f>COUNT(SEARCH({"а";"б";"в";"г";"д";"е";"ё";"ж";"з";"и";"й";"к";"л";"м";"н";"о";"п";"р";"с";"т";"у";"ф";"х";"ц";"ч";"ш";"щ";"ъ";"ы";"ь";"э";"ю";"я"},L4626))&gt;0</f>
        <v>0</v>
      </c>
      <c r="AB4626" s="142" t="b">
        <f>COUNT(SEARCH({"а";"б";"в";"г";"д";"е";"ё";"ж";"з";"и";"й";"к";"л";"м";"н";"о";"п";"р";"с";"т";"у";"ф";"х";"ц";"ч";"ш";"щ";"ъ";"ы";"ь";"э";"ю";"я"},I4626))&gt;0</f>
        <v>0</v>
      </c>
      <c r="AC4626" s="142" t="b">
        <f>COUNT(SEARCH({"а";"б";"в";"г";"д";"е";"ё";"ж";"з";"и";"й";"к";"л";"м";"н";"о";"п";"р";"с";"т";"у";"ф";"х";"ц";"ч";"ш";"щ";"ъ";"ы";"ь";"э";"ю";"я"},M4626))&gt;0</f>
        <v>0</v>
      </c>
      <c r="AD4626" s="27" t="b">
        <f t="shared" si="78"/>
        <v>1</v>
      </c>
    </row>
    <row r="4627" spans="1:31" s="289" customFormat="1" ht="45" hidden="1">
      <c r="A4627" s="327" t="s">
        <v>5294</v>
      </c>
      <c r="B4627" s="327"/>
      <c r="C4627" s="280" t="s">
        <v>6877</v>
      </c>
      <c r="D4627" s="312" t="s">
        <v>279</v>
      </c>
      <c r="E4627" s="114" t="s">
        <v>6878</v>
      </c>
      <c r="F4627" s="65" t="s">
        <v>2832</v>
      </c>
      <c r="G4627" s="24" t="s">
        <v>183</v>
      </c>
      <c r="H4627" s="49" t="s">
        <v>6901</v>
      </c>
      <c r="I4627" s="25" t="s">
        <v>3</v>
      </c>
      <c r="J4627" s="51" t="s">
        <v>5</v>
      </c>
      <c r="K4627" s="303"/>
      <c r="L4627" s="24"/>
      <c r="M4627" s="24"/>
      <c r="N4627" s="42"/>
      <c r="O4627" s="49" t="s">
        <v>6897</v>
      </c>
      <c r="P4627" s="262" t="s">
        <v>6884</v>
      </c>
      <c r="Q4627" s="262" t="s">
        <v>6885</v>
      </c>
      <c r="R4627" s="281"/>
      <c r="S4627" s="25" t="s">
        <v>438</v>
      </c>
      <c r="T4627" s="129"/>
      <c r="X4627" s="142" t="b">
        <f>COUNT(SEARCH({"а";"б";"в";"г";"д";"е";"ё";"ж";"з";"и";"й";"к";"л";"м";"н";"о";"п";"р";"с";"т";"у";"ф";"х";"ц";"ч";"ш";"щ";"ъ";"ы";"ь";"э";"ю";"я"},E4627))&gt;0</f>
        <v>0</v>
      </c>
      <c r="Y4627" s="142" t="b">
        <f>COUNT(SEARCH({"а";"б";"в";"г";"д";"е";"ё";"ж";"з";"и";"й";"к";"л";"м";"н";"о";"п";"р";"с";"т";"у";"ф";"х";"ц";"ч";"ш";"щ";"ъ";"ы";"ь";"э";"ю";"я"},F4627))&gt;0</f>
        <v>0</v>
      </c>
      <c r="Z4627" s="142" t="b">
        <f>COUNT(SEARCH({"а";"б";"в";"г";"д";"е";"ё";"ж";"з";"и";"й";"к";"л";"м";"н";"о";"п";"р";"с";"т";"у";"ф";"х";"ц";"ч";"ш";"щ";"ъ";"ы";"ь";"э";"ю";"я"},K4627))&gt;0</f>
        <v>0</v>
      </c>
      <c r="AA4627" s="142" t="b">
        <f>COUNT(SEARCH({"а";"б";"в";"г";"д";"е";"ё";"ж";"з";"и";"й";"к";"л";"м";"н";"о";"п";"р";"с";"т";"у";"ф";"х";"ц";"ч";"ш";"щ";"ъ";"ы";"ь";"э";"ю";"я"},L4627))&gt;0</f>
        <v>0</v>
      </c>
      <c r="AB4627" s="142" t="b">
        <f>COUNT(SEARCH({"а";"б";"в";"г";"д";"е";"ё";"ж";"з";"и";"й";"к";"л";"м";"н";"о";"п";"р";"с";"т";"у";"ф";"х";"ц";"ч";"ш";"щ";"ъ";"ы";"ь";"э";"ю";"я"},I4627))&gt;0</f>
        <v>0</v>
      </c>
      <c r="AC4627" s="142" t="b">
        <f>COUNT(SEARCH({"а";"б";"в";"г";"д";"е";"ё";"ж";"з";"и";"й";"к";"л";"м";"н";"о";"п";"р";"с";"т";"у";"ф";"х";"ц";"ч";"ш";"щ";"ъ";"ы";"ь";"э";"ю";"я"},M4627))&gt;0</f>
        <v>0</v>
      </c>
      <c r="AD4627" s="27" t="b">
        <f t="shared" si="78"/>
        <v>1</v>
      </c>
    </row>
    <row r="4628" spans="1:31" s="289" customFormat="1" ht="30" hidden="1">
      <c r="A4628" s="327" t="s">
        <v>5294</v>
      </c>
      <c r="B4628" s="327"/>
      <c r="C4628" s="280" t="s">
        <v>6877</v>
      </c>
      <c r="D4628" s="312" t="s">
        <v>279</v>
      </c>
      <c r="E4628" s="114" t="s">
        <v>6878</v>
      </c>
      <c r="F4628" s="124" t="s">
        <v>2833</v>
      </c>
      <c r="G4628" s="124" t="s">
        <v>135</v>
      </c>
      <c r="H4628" s="119" t="s">
        <v>6886</v>
      </c>
      <c r="I4628" s="124" t="s">
        <v>97</v>
      </c>
      <c r="J4628" s="23" t="s">
        <v>5</v>
      </c>
      <c r="K4628" s="75" t="s">
        <v>6868</v>
      </c>
      <c r="L4628" s="124" t="s">
        <v>73</v>
      </c>
      <c r="M4628" s="124" t="s">
        <v>70</v>
      </c>
      <c r="N4628" s="278"/>
      <c r="O4628" s="23" t="s">
        <v>440</v>
      </c>
      <c r="P4628" s="23"/>
      <c r="Q4628" s="23"/>
      <c r="R4628" s="119"/>
      <c r="S4628" s="124" t="s">
        <v>60</v>
      </c>
      <c r="T4628" s="124"/>
      <c r="X4628" s="142" t="b">
        <f>COUNT(SEARCH({"а";"б";"в";"г";"д";"е";"ё";"ж";"з";"и";"й";"к";"л";"м";"н";"о";"п";"р";"с";"т";"у";"ф";"х";"ц";"ч";"ш";"щ";"ъ";"ы";"ь";"э";"ю";"я"},E4628))&gt;0</f>
        <v>0</v>
      </c>
      <c r="Y4628" s="142" t="b">
        <f>COUNT(SEARCH({"а";"б";"в";"г";"д";"е";"ё";"ж";"з";"и";"й";"к";"л";"м";"н";"о";"п";"р";"с";"т";"у";"ф";"х";"ц";"ч";"ш";"щ";"ъ";"ы";"ь";"э";"ю";"я"},F4628))&gt;0</f>
        <v>0</v>
      </c>
      <c r="Z4628" s="142" t="b">
        <f>COUNT(SEARCH({"а";"б";"в";"г";"д";"е";"ё";"ж";"з";"и";"й";"к";"л";"м";"н";"о";"п";"р";"с";"т";"у";"ф";"х";"ц";"ч";"ш";"щ";"ъ";"ы";"ь";"э";"ю";"я"},K4628))&gt;0</f>
        <v>0</v>
      </c>
      <c r="AA4628" s="142" t="b">
        <f>COUNT(SEARCH({"а";"б";"в";"г";"д";"е";"ё";"ж";"з";"и";"й";"к";"л";"м";"н";"о";"п";"р";"с";"т";"у";"ф";"х";"ц";"ч";"ш";"щ";"ъ";"ы";"ь";"э";"ю";"я"},L4628))&gt;0</f>
        <v>0</v>
      </c>
      <c r="AB4628" s="142" t="b">
        <f>COUNT(SEARCH({"а";"б";"в";"г";"д";"е";"ё";"ж";"з";"и";"й";"к";"л";"м";"н";"о";"п";"р";"с";"т";"у";"ф";"х";"ц";"ч";"ш";"щ";"ъ";"ы";"ь";"э";"ю";"я"},I4628))&gt;0</f>
        <v>0</v>
      </c>
      <c r="AC4628" s="142" t="b">
        <f>COUNT(SEARCH({"а";"б";"в";"г";"д";"е";"ё";"ж";"з";"и";"й";"к";"л";"м";"н";"о";"п";"р";"с";"т";"у";"ф";"х";"ц";"ч";"ш";"щ";"ъ";"ы";"ь";"э";"ю";"я"},M4628))&gt;0</f>
        <v>0</v>
      </c>
      <c r="AD4628" s="27" t="b">
        <f t="shared" si="78"/>
        <v>1</v>
      </c>
    </row>
    <row r="4629" spans="1:31" s="289" customFormat="1" ht="30" hidden="1">
      <c r="A4629" s="327" t="s">
        <v>5294</v>
      </c>
      <c r="B4629" s="327"/>
      <c r="C4629" s="280" t="s">
        <v>6877</v>
      </c>
      <c r="D4629" s="312" t="s">
        <v>279</v>
      </c>
      <c r="E4629" s="114" t="s">
        <v>6878</v>
      </c>
      <c r="F4629" s="65" t="s">
        <v>1668</v>
      </c>
      <c r="G4629" s="24" t="s">
        <v>183</v>
      </c>
      <c r="H4629" s="49" t="s">
        <v>5869</v>
      </c>
      <c r="I4629" s="25" t="s">
        <v>3</v>
      </c>
      <c r="J4629" s="51" t="s">
        <v>5</v>
      </c>
      <c r="K4629" s="303"/>
      <c r="L4629" s="24"/>
      <c r="M4629" s="24"/>
      <c r="N4629" s="42"/>
      <c r="O4629" s="49" t="s">
        <v>5940</v>
      </c>
      <c r="P4629" s="262" t="s">
        <v>5278</v>
      </c>
      <c r="Q4629" s="261" t="s">
        <v>4477</v>
      </c>
      <c r="R4629" s="281"/>
      <c r="S4629" s="25" t="s">
        <v>438</v>
      </c>
      <c r="T4629" s="129"/>
      <c r="X4629" s="142" t="b">
        <f>COUNT(SEARCH({"а";"б";"в";"г";"д";"е";"ё";"ж";"з";"и";"й";"к";"л";"м";"н";"о";"п";"р";"с";"т";"у";"ф";"х";"ц";"ч";"ш";"щ";"ъ";"ы";"ь";"э";"ю";"я"},E4629))&gt;0</f>
        <v>0</v>
      </c>
      <c r="Y4629" s="142" t="b">
        <f>COUNT(SEARCH({"а";"б";"в";"г";"д";"е";"ё";"ж";"з";"и";"й";"к";"л";"м";"н";"о";"п";"р";"с";"т";"у";"ф";"х";"ц";"ч";"ш";"щ";"ъ";"ы";"ь";"э";"ю";"я"},F4629))&gt;0</f>
        <v>0</v>
      </c>
      <c r="Z4629" s="142" t="b">
        <f>COUNT(SEARCH({"а";"б";"в";"г";"д";"е";"ё";"ж";"з";"и";"й";"к";"л";"м";"н";"о";"п";"р";"с";"т";"у";"ф";"х";"ц";"ч";"ш";"щ";"ъ";"ы";"ь";"э";"ю";"я"},K4629))&gt;0</f>
        <v>0</v>
      </c>
      <c r="AA4629" s="142" t="b">
        <f>COUNT(SEARCH({"а";"б";"в";"г";"д";"е";"ё";"ж";"з";"и";"й";"к";"л";"м";"н";"о";"п";"р";"с";"т";"у";"ф";"х";"ц";"ч";"ш";"щ";"ъ";"ы";"ь";"э";"ю";"я"},L4629))&gt;0</f>
        <v>0</v>
      </c>
      <c r="AB4629" s="142" t="b">
        <f>COUNT(SEARCH({"а";"б";"в";"г";"д";"е";"ё";"ж";"з";"и";"й";"к";"л";"м";"н";"о";"п";"р";"с";"т";"у";"ф";"х";"ц";"ч";"ш";"щ";"ъ";"ы";"ь";"э";"ю";"я"},I4629))&gt;0</f>
        <v>0</v>
      </c>
      <c r="AC4629" s="142" t="b">
        <f>COUNT(SEARCH({"а";"б";"в";"г";"д";"е";"ё";"ж";"з";"и";"й";"к";"л";"м";"н";"о";"п";"р";"с";"т";"у";"ф";"х";"ц";"ч";"ш";"щ";"ъ";"ы";"ь";"э";"ю";"я"},M4629))&gt;0</f>
        <v>0</v>
      </c>
      <c r="AD4629" s="27" t="b">
        <f t="shared" si="78"/>
        <v>1</v>
      </c>
    </row>
    <row r="4630" spans="1:31" s="289" customFormat="1" hidden="1">
      <c r="A4630" s="327" t="s">
        <v>5294</v>
      </c>
      <c r="B4630" s="327"/>
      <c r="C4630" s="280" t="s">
        <v>6877</v>
      </c>
      <c r="D4630" s="312" t="s">
        <v>279</v>
      </c>
      <c r="E4630" s="114" t="s">
        <v>6878</v>
      </c>
      <c r="F4630" s="117" t="s">
        <v>4291</v>
      </c>
      <c r="G4630" s="117" t="s">
        <v>135</v>
      </c>
      <c r="H4630" s="119" t="s">
        <v>5871</v>
      </c>
      <c r="I4630" s="117" t="s">
        <v>97</v>
      </c>
      <c r="J4630" s="119" t="s">
        <v>5</v>
      </c>
      <c r="K4630" s="75" t="s">
        <v>6868</v>
      </c>
      <c r="L4630" s="117" t="s">
        <v>6905</v>
      </c>
      <c r="M4630" s="117" t="s">
        <v>70</v>
      </c>
      <c r="N4630" s="116"/>
      <c r="O4630" s="119" t="s">
        <v>440</v>
      </c>
      <c r="P4630" s="119"/>
      <c r="Q4630" s="117"/>
      <c r="R4630" s="119"/>
      <c r="S4630" s="119" t="s">
        <v>60</v>
      </c>
      <c r="T4630" s="124"/>
      <c r="X4630" s="142" t="b">
        <f>COUNT(SEARCH({"а";"б";"в";"г";"д";"е";"ё";"ж";"з";"и";"й";"к";"л";"м";"н";"о";"п";"р";"с";"т";"у";"ф";"х";"ц";"ч";"ш";"щ";"ъ";"ы";"ь";"э";"ю";"я"},E4630))&gt;0</f>
        <v>0</v>
      </c>
      <c r="Y4630" s="142" t="b">
        <f>COUNT(SEARCH({"а";"б";"в";"г";"д";"е";"ё";"ж";"з";"и";"й";"к";"л";"м";"н";"о";"п";"р";"с";"т";"у";"ф";"х";"ц";"ч";"ш";"щ";"ъ";"ы";"ь";"э";"ю";"я"},F4630))&gt;0</f>
        <v>0</v>
      </c>
      <c r="Z4630" s="142" t="b">
        <f>COUNT(SEARCH({"а";"б";"в";"г";"д";"е";"ё";"ж";"з";"и";"й";"к";"л";"м";"н";"о";"п";"р";"с";"т";"у";"ф";"х";"ц";"ч";"ш";"щ";"ъ";"ы";"ь";"э";"ю";"я"},K4630))&gt;0</f>
        <v>0</v>
      </c>
      <c r="AA4630" s="142" t="b">
        <f>COUNT(SEARCH({"а";"б";"в";"г";"д";"е";"ё";"ж";"з";"и";"й";"к";"л";"м";"н";"о";"п";"р";"с";"т";"у";"ф";"х";"ц";"ч";"ш";"щ";"ъ";"ы";"ь";"э";"ю";"я"},L4630))&gt;0</f>
        <v>0</v>
      </c>
      <c r="AB4630" s="142" t="b">
        <f>COUNT(SEARCH({"а";"б";"в";"г";"д";"е";"ё";"ж";"з";"и";"й";"к";"л";"м";"н";"о";"п";"р";"с";"т";"у";"ф";"х";"ц";"ч";"ш";"щ";"ъ";"ы";"ь";"э";"ю";"я"},I4630))&gt;0</f>
        <v>0</v>
      </c>
      <c r="AC4630" s="142" t="b">
        <f>COUNT(SEARCH({"а";"б";"в";"г";"д";"е";"ё";"ж";"з";"и";"й";"к";"л";"м";"н";"о";"п";"р";"с";"т";"у";"ф";"х";"ц";"ч";"ш";"щ";"ъ";"ы";"ь";"э";"ю";"я"},M4630))&gt;0</f>
        <v>0</v>
      </c>
      <c r="AD4630" s="27" t="b">
        <f t="shared" si="78"/>
        <v>1</v>
      </c>
    </row>
    <row r="4631" spans="1:31" s="289" customFormat="1" hidden="1">
      <c r="A4631" s="327" t="s">
        <v>5294</v>
      </c>
      <c r="B4631" s="327"/>
      <c r="C4631" s="280" t="s">
        <v>6877</v>
      </c>
      <c r="D4631" s="312" t="s">
        <v>279</v>
      </c>
      <c r="E4631" s="114" t="s">
        <v>6878</v>
      </c>
      <c r="F4631" s="90" t="s">
        <v>14</v>
      </c>
      <c r="G4631" s="90"/>
      <c r="H4631" s="25" t="s">
        <v>13</v>
      </c>
      <c r="I4631" s="90" t="s">
        <v>15</v>
      </c>
      <c r="J4631" s="24" t="s">
        <v>5</v>
      </c>
      <c r="K4631" s="24"/>
      <c r="L4631" s="24"/>
      <c r="M4631" s="24"/>
      <c r="N4631" s="273"/>
      <c r="O4631" s="22" t="s">
        <v>13</v>
      </c>
      <c r="P4631" s="49"/>
      <c r="Q4631" s="49"/>
      <c r="R4631" s="24"/>
      <c r="S4631" s="25"/>
      <c r="T4631" s="24"/>
      <c r="X4631" s="142" t="b">
        <f>COUNT(SEARCH({"а";"б";"в";"г";"д";"е";"ё";"ж";"з";"и";"й";"к";"л";"м";"н";"о";"п";"р";"с";"т";"у";"ф";"х";"ц";"ч";"ш";"щ";"ъ";"ы";"ь";"э";"ю";"я"},E4631))&gt;0</f>
        <v>0</v>
      </c>
      <c r="Y4631" s="142" t="b">
        <f>COUNT(SEARCH({"а";"б";"в";"г";"д";"е";"ё";"ж";"з";"и";"й";"к";"л";"м";"н";"о";"п";"р";"с";"т";"у";"ф";"х";"ц";"ч";"ш";"щ";"ъ";"ы";"ь";"э";"ю";"я"},F4631))&gt;0</f>
        <v>0</v>
      </c>
      <c r="Z4631" s="142" t="b">
        <f>COUNT(SEARCH({"а";"б";"в";"г";"д";"е";"ё";"ж";"з";"и";"й";"к";"л";"м";"н";"о";"п";"р";"с";"т";"у";"ф";"х";"ц";"ч";"ш";"щ";"ъ";"ы";"ь";"э";"ю";"я"},K4631))&gt;0</f>
        <v>0</v>
      </c>
      <c r="AA4631" s="142" t="b">
        <f>COUNT(SEARCH({"а";"б";"в";"г";"д";"е";"ё";"ж";"з";"и";"й";"к";"л";"м";"н";"о";"п";"р";"с";"т";"у";"ф";"х";"ц";"ч";"ш";"щ";"ъ";"ы";"ь";"э";"ю";"я"},L4631))&gt;0</f>
        <v>0</v>
      </c>
      <c r="AB4631" s="142" t="b">
        <f>COUNT(SEARCH({"а";"б";"в";"г";"д";"е";"ё";"ж";"з";"и";"й";"к";"л";"м";"н";"о";"п";"р";"с";"т";"у";"ф";"х";"ц";"ч";"ш";"щ";"ъ";"ы";"ь";"э";"ю";"я"},I4631))&gt;0</f>
        <v>0</v>
      </c>
      <c r="AC4631" s="142" t="b">
        <f>COUNT(SEARCH({"а";"б";"в";"г";"д";"е";"ё";"ж";"з";"и";"й";"к";"л";"м";"н";"о";"п";"р";"с";"т";"у";"ф";"х";"ц";"ч";"ш";"щ";"ъ";"ы";"ь";"э";"ю";"я"},M4631))&gt;0</f>
        <v>0</v>
      </c>
      <c r="AD4631" s="27" t="b">
        <f t="shared" si="78"/>
        <v>1</v>
      </c>
    </row>
    <row r="4632" spans="1:31" s="289" customFormat="1" hidden="1">
      <c r="A4632" s="327" t="s">
        <v>5294</v>
      </c>
      <c r="B4632" s="327"/>
      <c r="C4632" s="280" t="s">
        <v>6877</v>
      </c>
      <c r="D4632" s="312" t="s">
        <v>279</v>
      </c>
      <c r="E4632" s="114" t="s">
        <v>6878</v>
      </c>
      <c r="F4632" s="90" t="s">
        <v>8</v>
      </c>
      <c r="G4632" s="90"/>
      <c r="H4632" s="25" t="s">
        <v>67</v>
      </c>
      <c r="I4632" s="90" t="s">
        <v>97</v>
      </c>
      <c r="J4632" s="24" t="s">
        <v>5</v>
      </c>
      <c r="K4632" s="24"/>
      <c r="L4632" s="24"/>
      <c r="M4632" s="24"/>
      <c r="N4632" s="279" t="s">
        <v>446</v>
      </c>
      <c r="O4632" s="313" t="s">
        <v>447</v>
      </c>
      <c r="P4632" s="49"/>
      <c r="Q4632" s="49"/>
      <c r="R4632" s="24"/>
      <c r="S4632" s="281" t="s">
        <v>398</v>
      </c>
      <c r="T4632" s="24"/>
      <c r="X4632" s="142" t="b">
        <f>COUNT(SEARCH({"а";"б";"в";"г";"д";"е";"ё";"ж";"з";"и";"й";"к";"л";"м";"н";"о";"п";"р";"с";"т";"у";"ф";"х";"ц";"ч";"ш";"щ";"ъ";"ы";"ь";"э";"ю";"я"},E4632))&gt;0</f>
        <v>0</v>
      </c>
      <c r="Y4632" s="142" t="b">
        <f>COUNT(SEARCH({"а";"б";"в";"г";"д";"е";"ё";"ж";"з";"и";"й";"к";"л";"м";"н";"о";"п";"р";"с";"т";"у";"ф";"х";"ц";"ч";"ш";"щ";"ъ";"ы";"ь";"э";"ю";"я"},F4632))&gt;0</f>
        <v>0</v>
      </c>
      <c r="Z4632" s="142" t="b">
        <f>COUNT(SEARCH({"а";"б";"в";"г";"д";"е";"ё";"ж";"з";"и";"й";"к";"л";"м";"н";"о";"п";"р";"с";"т";"у";"ф";"х";"ц";"ч";"ш";"щ";"ъ";"ы";"ь";"э";"ю";"я"},K4632))&gt;0</f>
        <v>0</v>
      </c>
      <c r="AA4632" s="142" t="b">
        <f>COUNT(SEARCH({"а";"б";"в";"г";"д";"е";"ё";"ж";"з";"и";"й";"к";"л";"м";"н";"о";"п";"р";"с";"т";"у";"ф";"х";"ц";"ч";"ш";"щ";"ъ";"ы";"ь";"э";"ю";"я"},L4632))&gt;0</f>
        <v>0</v>
      </c>
      <c r="AB4632" s="142" t="b">
        <f>COUNT(SEARCH({"а";"б";"в";"г";"д";"е";"ё";"ж";"з";"и";"й";"к";"л";"м";"н";"о";"п";"р";"с";"т";"у";"ф";"х";"ц";"ч";"ш";"щ";"ъ";"ы";"ь";"э";"ю";"я"},I4632))&gt;0</f>
        <v>0</v>
      </c>
      <c r="AC4632" s="142" t="b">
        <f>COUNT(SEARCH({"а";"б";"в";"г";"д";"е";"ё";"ж";"з";"и";"й";"к";"л";"м";"н";"о";"п";"р";"с";"т";"у";"ф";"х";"ц";"ч";"ш";"щ";"ъ";"ы";"ь";"э";"ю";"я"},M4632))&gt;0</f>
        <v>0</v>
      </c>
      <c r="AD4632" s="27" t="b">
        <f t="shared" si="78"/>
        <v>1</v>
      </c>
    </row>
    <row r="4633" spans="1:31" s="289" customFormat="1" ht="30" hidden="1">
      <c r="A4633" s="327" t="s">
        <v>5294</v>
      </c>
      <c r="B4633" s="327"/>
      <c r="C4633" s="280" t="s">
        <v>6877</v>
      </c>
      <c r="D4633" s="312" t="s">
        <v>279</v>
      </c>
      <c r="E4633" s="114" t="s">
        <v>6878</v>
      </c>
      <c r="F4633" s="90" t="s">
        <v>12</v>
      </c>
      <c r="G4633" s="90"/>
      <c r="H4633" s="25" t="s">
        <v>400</v>
      </c>
      <c r="I4633" s="90" t="s">
        <v>3</v>
      </c>
      <c r="J4633" s="24" t="s">
        <v>5</v>
      </c>
      <c r="K4633" s="24"/>
      <c r="L4633" s="24"/>
      <c r="M4633" s="24"/>
      <c r="N4633" s="273"/>
      <c r="O4633" s="120" t="s">
        <v>66</v>
      </c>
      <c r="P4633" s="49"/>
      <c r="Q4633" s="49"/>
      <c r="R4633" s="24"/>
      <c r="S4633" s="25" t="s">
        <v>4</v>
      </c>
      <c r="T4633" s="24"/>
      <c r="X4633" s="142" t="b">
        <f>COUNT(SEARCH({"а";"б";"в";"г";"д";"е";"ё";"ж";"з";"и";"й";"к";"л";"м";"н";"о";"п";"р";"с";"т";"у";"ф";"х";"ц";"ч";"ш";"щ";"ъ";"ы";"ь";"э";"ю";"я"},E4633))&gt;0</f>
        <v>0</v>
      </c>
      <c r="Y4633" s="142" t="b">
        <f>COUNT(SEARCH({"а";"б";"в";"г";"д";"е";"ё";"ж";"з";"и";"й";"к";"л";"м";"н";"о";"п";"р";"с";"т";"у";"ф";"х";"ц";"ч";"ш";"щ";"ъ";"ы";"ь";"э";"ю";"я"},F4633))&gt;0</f>
        <v>0</v>
      </c>
      <c r="Z4633" s="142" t="b">
        <f>COUNT(SEARCH({"а";"б";"в";"г";"д";"е";"ё";"ж";"з";"и";"й";"к";"л";"м";"н";"о";"п";"р";"с";"т";"у";"ф";"х";"ц";"ч";"ш";"щ";"ъ";"ы";"ь";"э";"ю";"я"},K4633))&gt;0</f>
        <v>0</v>
      </c>
      <c r="AA4633" s="142" t="b">
        <f>COUNT(SEARCH({"а";"б";"в";"г";"д";"е";"ё";"ж";"з";"и";"й";"к";"л";"м";"н";"о";"п";"р";"с";"т";"у";"ф";"х";"ц";"ч";"ш";"щ";"ъ";"ы";"ь";"э";"ю";"я"},L4633))&gt;0</f>
        <v>0</v>
      </c>
      <c r="AB4633" s="142" t="b">
        <f>COUNT(SEARCH({"а";"б";"в";"г";"д";"е";"ё";"ж";"з";"и";"й";"к";"л";"м";"н";"о";"п";"р";"с";"т";"у";"ф";"х";"ц";"ч";"ш";"щ";"ъ";"ы";"ь";"э";"ю";"я"},I4633))&gt;0</f>
        <v>0</v>
      </c>
      <c r="AC4633" s="142" t="b">
        <f>COUNT(SEARCH({"а";"б";"в";"г";"д";"е";"ё";"ж";"з";"и";"й";"к";"л";"м";"н";"о";"п";"р";"с";"т";"у";"ф";"х";"ц";"ч";"ш";"щ";"ъ";"ы";"ь";"э";"ю";"я"},M4633))&gt;0</f>
        <v>0</v>
      </c>
      <c r="AD4633" s="27" t="b">
        <f t="shared" si="78"/>
        <v>1</v>
      </c>
    </row>
    <row r="4634" spans="1:31" s="289" customFormat="1" hidden="1">
      <c r="A4634" s="327" t="s">
        <v>5294</v>
      </c>
      <c r="B4634" s="327"/>
      <c r="C4634" s="280" t="s">
        <v>6877</v>
      </c>
      <c r="D4634" s="312" t="s">
        <v>279</v>
      </c>
      <c r="E4634" s="114" t="s">
        <v>6878</v>
      </c>
      <c r="F4634" s="90" t="s">
        <v>18</v>
      </c>
      <c r="G4634" s="90"/>
      <c r="H4634" s="25" t="s">
        <v>456</v>
      </c>
      <c r="I4634" s="90" t="s">
        <v>19</v>
      </c>
      <c r="J4634" s="24" t="s">
        <v>5</v>
      </c>
      <c r="K4634" s="24"/>
      <c r="L4634" s="24"/>
      <c r="M4634" s="24"/>
      <c r="N4634" s="273"/>
      <c r="O4634" s="22" t="s">
        <v>401</v>
      </c>
      <c r="P4634" s="49"/>
      <c r="Q4634" s="49"/>
      <c r="R4634" s="24"/>
      <c r="S4634" s="25"/>
      <c r="T4634" s="24"/>
      <c r="X4634" s="142" t="b">
        <f>COUNT(SEARCH({"а";"б";"в";"г";"д";"е";"ё";"ж";"з";"и";"й";"к";"л";"м";"н";"о";"п";"р";"с";"т";"у";"ф";"х";"ц";"ч";"ш";"щ";"ъ";"ы";"ь";"э";"ю";"я"},E4634))&gt;0</f>
        <v>0</v>
      </c>
      <c r="Y4634" s="142" t="b">
        <f>COUNT(SEARCH({"а";"б";"в";"г";"д";"е";"ё";"ж";"з";"и";"й";"к";"л";"м";"н";"о";"п";"р";"с";"т";"у";"ф";"х";"ц";"ч";"ш";"щ";"ъ";"ы";"ь";"э";"ю";"я"},F4634))&gt;0</f>
        <v>0</v>
      </c>
      <c r="Z4634" s="142" t="b">
        <f>COUNT(SEARCH({"а";"б";"в";"г";"д";"е";"ё";"ж";"з";"и";"й";"к";"л";"м";"н";"о";"п";"р";"с";"т";"у";"ф";"х";"ц";"ч";"ш";"щ";"ъ";"ы";"ь";"э";"ю";"я"},K4634))&gt;0</f>
        <v>0</v>
      </c>
      <c r="AA4634" s="142" t="b">
        <f>COUNT(SEARCH({"а";"б";"в";"г";"д";"е";"ё";"ж";"з";"и";"й";"к";"л";"м";"н";"о";"п";"р";"с";"т";"у";"ф";"х";"ц";"ч";"ш";"щ";"ъ";"ы";"ь";"э";"ю";"я"},L4634))&gt;0</f>
        <v>0</v>
      </c>
      <c r="AB4634" s="142" t="b">
        <f>COUNT(SEARCH({"а";"б";"в";"г";"д";"е";"ё";"ж";"з";"и";"й";"к";"л";"м";"н";"о";"п";"р";"с";"т";"у";"ф";"х";"ц";"ч";"ш";"щ";"ъ";"ы";"ь";"э";"ю";"я"},I4634))&gt;0</f>
        <v>0</v>
      </c>
      <c r="AC4634" s="142" t="b">
        <f>COUNT(SEARCH({"а";"б";"в";"г";"д";"е";"ё";"ж";"з";"и";"й";"к";"л";"м";"н";"о";"п";"р";"с";"т";"у";"ф";"х";"ц";"ч";"ш";"щ";"ъ";"ы";"ь";"э";"ю";"я"},M4634))&gt;0</f>
        <v>0</v>
      </c>
      <c r="AD4634" s="27" t="b">
        <f t="shared" si="78"/>
        <v>1</v>
      </c>
    </row>
    <row r="4635" spans="1:31" s="289" customFormat="1" hidden="1">
      <c r="A4635" s="327" t="s">
        <v>5294</v>
      </c>
      <c r="B4635" s="327"/>
      <c r="C4635" s="280" t="s">
        <v>6877</v>
      </c>
      <c r="D4635" s="312" t="s">
        <v>279</v>
      </c>
      <c r="E4635" s="114" t="s">
        <v>6878</v>
      </c>
      <c r="F4635" s="90" t="s">
        <v>21</v>
      </c>
      <c r="G4635" s="90"/>
      <c r="H4635" s="25" t="s">
        <v>402</v>
      </c>
      <c r="I4635" s="90" t="s">
        <v>19</v>
      </c>
      <c r="J4635" s="24" t="s">
        <v>5</v>
      </c>
      <c r="K4635" s="24"/>
      <c r="L4635" s="24"/>
      <c r="M4635" s="24"/>
      <c r="N4635" s="273"/>
      <c r="O4635" s="22" t="s">
        <v>519</v>
      </c>
      <c r="P4635" s="49"/>
      <c r="Q4635" s="49"/>
      <c r="R4635" s="24"/>
      <c r="S4635" s="25" t="s">
        <v>4</v>
      </c>
      <c r="T4635" s="24"/>
      <c r="X4635" s="142" t="b">
        <f>COUNT(SEARCH({"а";"б";"в";"г";"д";"е";"ё";"ж";"з";"и";"й";"к";"л";"м";"н";"о";"п";"р";"с";"т";"у";"ф";"х";"ц";"ч";"ш";"щ";"ъ";"ы";"ь";"э";"ю";"я"},E4635))&gt;0</f>
        <v>0</v>
      </c>
      <c r="Y4635" s="142" t="b">
        <f>COUNT(SEARCH({"а";"б";"в";"г";"д";"е";"ё";"ж";"з";"и";"й";"к";"л";"м";"н";"о";"п";"р";"с";"т";"у";"ф";"х";"ц";"ч";"ш";"щ";"ъ";"ы";"ь";"э";"ю";"я"},F4635))&gt;0</f>
        <v>0</v>
      </c>
      <c r="Z4635" s="142" t="b">
        <f>COUNT(SEARCH({"а";"б";"в";"г";"д";"е";"ё";"ж";"з";"и";"й";"к";"л";"м";"н";"о";"п";"р";"с";"т";"у";"ф";"х";"ц";"ч";"ш";"щ";"ъ";"ы";"ь";"э";"ю";"я"},K4635))&gt;0</f>
        <v>0</v>
      </c>
      <c r="AA4635" s="142" t="b">
        <f>COUNT(SEARCH({"а";"б";"в";"г";"д";"е";"ё";"ж";"з";"и";"й";"к";"л";"м";"н";"о";"п";"р";"с";"т";"у";"ф";"х";"ц";"ч";"ш";"щ";"ъ";"ы";"ь";"э";"ю";"я"},L4635))&gt;0</f>
        <v>0</v>
      </c>
      <c r="AB4635" s="142" t="b">
        <f>COUNT(SEARCH({"а";"б";"в";"г";"д";"е";"ё";"ж";"з";"и";"й";"к";"л";"м";"н";"о";"п";"р";"с";"т";"у";"ф";"х";"ц";"ч";"ш";"щ";"ъ";"ы";"ь";"э";"ю";"я"},I4635))&gt;0</f>
        <v>0</v>
      </c>
      <c r="AC4635" s="142" t="b">
        <f>COUNT(SEARCH({"а";"б";"в";"г";"д";"е";"ё";"ж";"з";"и";"й";"к";"л";"м";"н";"о";"п";"р";"с";"т";"у";"ф";"х";"ц";"ч";"ш";"щ";"ъ";"ы";"ь";"э";"ю";"я"},M4635))&gt;0</f>
        <v>0</v>
      </c>
      <c r="AD4635" s="27" t="b">
        <f t="shared" si="78"/>
        <v>1</v>
      </c>
    </row>
    <row r="4636" spans="1:31" s="289" customFormat="1" hidden="1">
      <c r="A4636" s="327" t="s">
        <v>5294</v>
      </c>
      <c r="B4636" s="327"/>
      <c r="C4636" s="280" t="s">
        <v>6877</v>
      </c>
      <c r="D4636" s="312" t="s">
        <v>279</v>
      </c>
      <c r="E4636" s="114" t="s">
        <v>6878</v>
      </c>
      <c r="F4636" s="25" t="s">
        <v>93</v>
      </c>
      <c r="G4636" s="96" t="s">
        <v>136</v>
      </c>
      <c r="H4636" s="25" t="s">
        <v>578</v>
      </c>
      <c r="I4636" s="90" t="s">
        <v>65</v>
      </c>
      <c r="J4636" s="24" t="s">
        <v>5</v>
      </c>
      <c r="K4636" s="133" t="s">
        <v>6868</v>
      </c>
      <c r="L4636" s="129" t="s">
        <v>94</v>
      </c>
      <c r="M4636" s="129" t="s">
        <v>65</v>
      </c>
      <c r="N4636" s="273"/>
      <c r="O4636" s="22" t="s">
        <v>395</v>
      </c>
      <c r="P4636" s="49"/>
      <c r="Q4636" s="49"/>
      <c r="R4636" s="24"/>
      <c r="S4636" s="25" t="s">
        <v>4</v>
      </c>
      <c r="T4636" s="129" t="s">
        <v>276</v>
      </c>
      <c r="X4636" s="142" t="b">
        <f>COUNT(SEARCH({"а";"б";"в";"г";"д";"е";"ё";"ж";"з";"и";"й";"к";"л";"м";"н";"о";"п";"р";"с";"т";"у";"ф";"х";"ц";"ч";"ш";"щ";"ъ";"ы";"ь";"э";"ю";"я"},E4636))&gt;0</f>
        <v>0</v>
      </c>
      <c r="Y4636" s="142" t="b">
        <f>COUNT(SEARCH({"а";"б";"в";"г";"д";"е";"ё";"ж";"з";"и";"й";"к";"л";"м";"н";"о";"п";"р";"с";"т";"у";"ф";"х";"ц";"ч";"ш";"щ";"ъ";"ы";"ь";"э";"ю";"я"},F4636))&gt;0</f>
        <v>0</v>
      </c>
      <c r="Z4636" s="142" t="b">
        <f>COUNT(SEARCH({"а";"б";"в";"г";"д";"е";"ё";"ж";"з";"и";"й";"к";"л";"м";"н";"о";"п";"р";"с";"т";"у";"ф";"х";"ц";"ч";"ш";"щ";"ъ";"ы";"ь";"э";"ю";"я"},K4636))&gt;0</f>
        <v>0</v>
      </c>
      <c r="AA4636" s="142" t="b">
        <f>COUNT(SEARCH({"а";"б";"в";"г";"д";"е";"ё";"ж";"з";"и";"й";"к";"л";"м";"н";"о";"п";"р";"с";"т";"у";"ф";"х";"ц";"ч";"ш";"щ";"ъ";"ы";"ь";"э";"ю";"я"},L4636))&gt;0</f>
        <v>0</v>
      </c>
      <c r="AB4636" s="142" t="b">
        <f>COUNT(SEARCH({"а";"б";"в";"г";"д";"е";"ё";"ж";"з";"и";"й";"к";"л";"м";"н";"о";"п";"р";"с";"т";"у";"ф";"х";"ц";"ч";"ш";"щ";"ъ";"ы";"ь";"э";"ю";"я"},I4636))&gt;0</f>
        <v>0</v>
      </c>
      <c r="AC4636" s="142" t="b">
        <f>COUNT(SEARCH({"а";"б";"в";"г";"д";"е";"ё";"ж";"з";"и";"й";"к";"л";"м";"н";"о";"п";"р";"с";"т";"у";"ф";"х";"ц";"ч";"ш";"щ";"ъ";"ы";"ь";"э";"ю";"я"},M4636))&gt;0</f>
        <v>0</v>
      </c>
      <c r="AD4636" s="27" t="b">
        <f t="shared" si="78"/>
        <v>1</v>
      </c>
    </row>
    <row r="4637" spans="1:31" s="289" customFormat="1" hidden="1">
      <c r="A4637" s="327" t="s">
        <v>5294</v>
      </c>
      <c r="B4637" s="327"/>
      <c r="C4637" s="280" t="s">
        <v>6873</v>
      </c>
      <c r="D4637" s="312" t="s">
        <v>279</v>
      </c>
      <c r="E4637" s="114" t="s">
        <v>6874</v>
      </c>
      <c r="F4637" s="25" t="s">
        <v>2881</v>
      </c>
      <c r="G4637" s="24" t="s">
        <v>134</v>
      </c>
      <c r="H4637" s="24" t="s">
        <v>6900</v>
      </c>
      <c r="I4637" s="90" t="s">
        <v>3</v>
      </c>
      <c r="J4637" s="24" t="s">
        <v>5</v>
      </c>
      <c r="K4637" s="90"/>
      <c r="L4637" s="49"/>
      <c r="M4637" s="24"/>
      <c r="N4637" s="304"/>
      <c r="O4637" s="51" t="s">
        <v>512</v>
      </c>
      <c r="P4637" s="49"/>
      <c r="Q4637" s="26" t="str">
        <f>CONCATENATE("rdv.lnk_",MID(E4637,10,LEN(E4637)-14))</f>
        <v>rdv.lnk_gni_opclos_account_fin_depart</v>
      </c>
      <c r="R4637" s="24"/>
      <c r="S4637" s="24" t="s">
        <v>455</v>
      </c>
      <c r="T4637" s="24"/>
      <c r="X4637" s="142" t="b">
        <f>COUNT(SEARCH({"а";"б";"в";"г";"д";"е";"ё";"ж";"з";"и";"й";"к";"л";"м";"н";"о";"п";"р";"с";"т";"у";"ф";"х";"ц";"ч";"ш";"щ";"ъ";"ы";"ь";"э";"ю";"я"},E4637))&gt;0</f>
        <v>0</v>
      </c>
      <c r="Y4637" s="142" t="b">
        <f>COUNT(SEARCH({"а";"б";"в";"г";"д";"е";"ё";"ж";"з";"и";"й";"к";"л";"м";"н";"о";"п";"р";"с";"т";"у";"ф";"х";"ц";"ч";"ш";"щ";"ъ";"ы";"ь";"э";"ю";"я"},F4637))&gt;0</f>
        <v>0</v>
      </c>
      <c r="Z4637" s="142" t="b">
        <f>COUNT(SEARCH({"а";"б";"в";"г";"д";"е";"ё";"ж";"з";"и";"й";"к";"л";"м";"н";"о";"п";"р";"с";"т";"у";"ф";"х";"ц";"ч";"ш";"щ";"ъ";"ы";"ь";"э";"ю";"я"},K4637))&gt;0</f>
        <v>0</v>
      </c>
      <c r="AA4637" s="142" t="b">
        <f>COUNT(SEARCH({"а";"б";"в";"г";"д";"е";"ё";"ж";"з";"и";"й";"к";"л";"м";"н";"о";"п";"р";"с";"т";"у";"ф";"х";"ц";"ч";"ш";"щ";"ъ";"ы";"ь";"э";"ю";"я"},L4637))&gt;0</f>
        <v>0</v>
      </c>
      <c r="AB4637" s="142" t="b">
        <f>COUNT(SEARCH({"а";"б";"в";"г";"д";"е";"ё";"ж";"з";"и";"й";"к";"л";"м";"н";"о";"п";"р";"с";"т";"у";"ф";"х";"ц";"ч";"ш";"щ";"ъ";"ы";"ь";"э";"ю";"я"},I4637))&gt;0</f>
        <v>0</v>
      </c>
      <c r="AC4637" s="142" t="b">
        <f>COUNT(SEARCH({"а";"б";"в";"г";"д";"е";"ё";"ж";"з";"и";"й";"к";"л";"м";"н";"о";"п";"р";"с";"т";"у";"ф";"х";"ц";"ч";"ш";"щ";"ъ";"ы";"ь";"э";"ю";"я"},M4637))&gt;0</f>
        <v>0</v>
      </c>
      <c r="AD4637" s="27" t="b">
        <f t="shared" si="78"/>
        <v>1</v>
      </c>
    </row>
    <row r="4638" spans="1:31" s="289" customFormat="1" ht="45" hidden="1">
      <c r="A4638" s="327" t="s">
        <v>5294</v>
      </c>
      <c r="B4638" s="327"/>
      <c r="C4638" s="280" t="s">
        <v>6873</v>
      </c>
      <c r="D4638" s="312" t="s">
        <v>279</v>
      </c>
      <c r="E4638" s="114" t="s">
        <v>6874</v>
      </c>
      <c r="F4638" s="65" t="s">
        <v>2832</v>
      </c>
      <c r="G4638" s="24" t="s">
        <v>183</v>
      </c>
      <c r="H4638" s="49" t="s">
        <v>6901</v>
      </c>
      <c r="I4638" s="25" t="s">
        <v>3</v>
      </c>
      <c r="J4638" s="51" t="s">
        <v>5</v>
      </c>
      <c r="K4638" s="303"/>
      <c r="L4638" s="24"/>
      <c r="M4638" s="24"/>
      <c r="N4638" s="42"/>
      <c r="O4638" s="49" t="s">
        <v>6897</v>
      </c>
      <c r="P4638" s="262" t="s">
        <v>6884</v>
      </c>
      <c r="Q4638" s="262" t="s">
        <v>6885</v>
      </c>
      <c r="R4638" s="281"/>
      <c r="S4638" s="25" t="s">
        <v>438</v>
      </c>
      <c r="T4638" s="129"/>
      <c r="X4638" s="142" t="b">
        <f>COUNT(SEARCH({"а";"б";"в";"г";"д";"е";"ё";"ж";"з";"и";"й";"к";"л";"м";"н";"о";"п";"р";"с";"т";"у";"ф";"х";"ц";"ч";"ш";"щ";"ъ";"ы";"ь";"э";"ю";"я"},E4638))&gt;0</f>
        <v>0</v>
      </c>
      <c r="Y4638" s="142" t="b">
        <f>COUNT(SEARCH({"а";"б";"в";"г";"д";"е";"ё";"ж";"з";"и";"й";"к";"л";"м";"н";"о";"п";"р";"с";"т";"у";"ф";"х";"ц";"ч";"ш";"щ";"ъ";"ы";"ь";"э";"ю";"я"},F4638))&gt;0</f>
        <v>0</v>
      </c>
      <c r="Z4638" s="142" t="b">
        <f>COUNT(SEARCH({"а";"б";"в";"г";"д";"е";"ё";"ж";"з";"и";"й";"к";"л";"м";"н";"о";"п";"р";"с";"т";"у";"ф";"х";"ц";"ч";"ш";"щ";"ъ";"ы";"ь";"э";"ю";"я"},K4638))&gt;0</f>
        <v>0</v>
      </c>
      <c r="AA4638" s="142" t="b">
        <f>COUNT(SEARCH({"а";"б";"в";"г";"д";"е";"ё";"ж";"з";"и";"й";"к";"л";"м";"н";"о";"п";"р";"с";"т";"у";"ф";"х";"ц";"ч";"ш";"щ";"ъ";"ы";"ь";"э";"ю";"я"},L4638))&gt;0</f>
        <v>0</v>
      </c>
      <c r="AB4638" s="142" t="b">
        <f>COUNT(SEARCH({"а";"б";"в";"г";"д";"е";"ё";"ж";"з";"и";"й";"к";"л";"м";"н";"о";"п";"р";"с";"т";"у";"ф";"х";"ц";"ч";"ш";"щ";"ъ";"ы";"ь";"э";"ю";"я"},I4638))&gt;0</f>
        <v>0</v>
      </c>
      <c r="AC4638" s="142" t="b">
        <f>COUNT(SEARCH({"а";"б";"в";"г";"д";"е";"ё";"ж";"з";"и";"й";"к";"л";"м";"н";"о";"п";"р";"с";"т";"у";"ф";"х";"ц";"ч";"ш";"щ";"ъ";"ы";"ь";"э";"ю";"я"},M4638))&gt;0</f>
        <v>0</v>
      </c>
      <c r="AD4638" s="27" t="b">
        <f t="shared" si="78"/>
        <v>1</v>
      </c>
    </row>
    <row r="4639" spans="1:31" s="289" customFormat="1" ht="30" hidden="1">
      <c r="A4639" s="327" t="s">
        <v>5294</v>
      </c>
      <c r="B4639" s="327"/>
      <c r="C4639" s="280" t="s">
        <v>6873</v>
      </c>
      <c r="D4639" s="312" t="s">
        <v>279</v>
      </c>
      <c r="E4639" s="114" t="s">
        <v>6874</v>
      </c>
      <c r="F4639" s="124" t="s">
        <v>2833</v>
      </c>
      <c r="G4639" s="124" t="s">
        <v>135</v>
      </c>
      <c r="H4639" s="119" t="s">
        <v>6886</v>
      </c>
      <c r="I4639" s="124" t="s">
        <v>97</v>
      </c>
      <c r="J4639" s="23" t="s">
        <v>5</v>
      </c>
      <c r="K4639" s="75" t="s">
        <v>6868</v>
      </c>
      <c r="L4639" s="124" t="s">
        <v>73</v>
      </c>
      <c r="M4639" s="124" t="s">
        <v>70</v>
      </c>
      <c r="N4639" s="278"/>
      <c r="O4639" s="23" t="s">
        <v>440</v>
      </c>
      <c r="P4639" s="23"/>
      <c r="Q4639" s="23"/>
      <c r="R4639" s="119"/>
      <c r="S4639" s="124" t="s">
        <v>60</v>
      </c>
      <c r="T4639" s="124"/>
      <c r="X4639" s="142" t="b">
        <f>COUNT(SEARCH({"а";"б";"в";"г";"д";"е";"ё";"ж";"з";"и";"й";"к";"л";"м";"н";"о";"п";"р";"с";"т";"у";"ф";"х";"ц";"ч";"ш";"щ";"ъ";"ы";"ь";"э";"ю";"я"},E4639))&gt;0</f>
        <v>0</v>
      </c>
      <c r="Y4639" s="142" t="b">
        <f>COUNT(SEARCH({"а";"б";"в";"г";"д";"е";"ё";"ж";"з";"и";"й";"к";"л";"м";"н";"о";"п";"р";"с";"т";"у";"ф";"х";"ц";"ч";"ш";"щ";"ъ";"ы";"ь";"э";"ю";"я"},F4639))&gt;0</f>
        <v>0</v>
      </c>
      <c r="Z4639" s="142" t="b">
        <f>COUNT(SEARCH({"а";"б";"в";"г";"д";"е";"ё";"ж";"з";"и";"й";"к";"л";"м";"н";"о";"п";"р";"с";"т";"у";"ф";"х";"ц";"ч";"ш";"щ";"ъ";"ы";"ь";"э";"ю";"я"},K4639))&gt;0</f>
        <v>0</v>
      </c>
      <c r="AA4639" s="142" t="b">
        <f>COUNT(SEARCH({"а";"б";"в";"г";"д";"е";"ё";"ж";"з";"и";"й";"к";"л";"м";"н";"о";"п";"р";"с";"т";"у";"ф";"х";"ц";"ч";"ш";"щ";"ъ";"ы";"ь";"э";"ю";"я"},L4639))&gt;0</f>
        <v>0</v>
      </c>
      <c r="AB4639" s="142" t="b">
        <f>COUNT(SEARCH({"а";"б";"в";"г";"д";"е";"ё";"ж";"з";"и";"й";"к";"л";"м";"н";"о";"п";"р";"с";"т";"у";"ф";"х";"ц";"ч";"ш";"щ";"ъ";"ы";"ь";"э";"ю";"я"},I4639))&gt;0</f>
        <v>0</v>
      </c>
      <c r="AC4639" s="142" t="b">
        <f>COUNT(SEARCH({"а";"б";"в";"г";"д";"е";"ё";"ж";"з";"и";"й";"к";"л";"м";"н";"о";"п";"р";"с";"т";"у";"ф";"х";"ц";"ч";"ш";"щ";"ъ";"ы";"ь";"э";"ю";"я"},M4639))&gt;0</f>
        <v>0</v>
      </c>
      <c r="AD4639" s="27" t="b">
        <f t="shared" si="78"/>
        <v>1</v>
      </c>
    </row>
    <row r="4640" spans="1:31" s="289" customFormat="1" ht="30" hidden="1">
      <c r="A4640" s="327" t="s">
        <v>5294</v>
      </c>
      <c r="B4640" s="327"/>
      <c r="C4640" s="280" t="s">
        <v>6873</v>
      </c>
      <c r="D4640" s="312" t="s">
        <v>279</v>
      </c>
      <c r="E4640" s="114" t="s">
        <v>6874</v>
      </c>
      <c r="F4640" s="65" t="s">
        <v>1537</v>
      </c>
      <c r="G4640" s="24" t="s">
        <v>183</v>
      </c>
      <c r="H4640" s="49" t="s">
        <v>6902</v>
      </c>
      <c r="I4640" s="25" t="s">
        <v>3</v>
      </c>
      <c r="J4640" s="51" t="s">
        <v>5</v>
      </c>
      <c r="K4640" s="303"/>
      <c r="L4640" s="24"/>
      <c r="M4640" s="24"/>
      <c r="N4640" s="42"/>
      <c r="O4640" s="49" t="s">
        <v>7643</v>
      </c>
      <c r="P4640" s="262" t="s">
        <v>7646</v>
      </c>
      <c r="Q4640" s="261" t="s">
        <v>7645</v>
      </c>
      <c r="R4640" s="281"/>
      <c r="S4640" s="25" t="s">
        <v>438</v>
      </c>
      <c r="T4640" s="129"/>
      <c r="X4640" s="142" t="b">
        <f>COUNT(SEARCH({"а";"б";"в";"г";"д";"е";"ё";"ж";"з";"и";"й";"к";"л";"м";"н";"о";"п";"р";"с";"т";"у";"ф";"х";"ц";"ч";"ш";"щ";"ъ";"ы";"ь";"э";"ю";"я"},E4640))&gt;0</f>
        <v>0</v>
      </c>
      <c r="Y4640" s="142" t="b">
        <f>COUNT(SEARCH({"а";"б";"в";"г";"д";"е";"ё";"ж";"з";"и";"й";"к";"л";"м";"н";"о";"п";"р";"с";"т";"у";"ф";"х";"ц";"ч";"ш";"щ";"ъ";"ы";"ь";"э";"ю";"я"},F4640))&gt;0</f>
        <v>0</v>
      </c>
      <c r="Z4640" s="142" t="b">
        <f>COUNT(SEARCH({"а";"б";"в";"г";"д";"е";"ё";"ж";"з";"и";"й";"к";"л";"м";"н";"о";"п";"р";"с";"т";"у";"ф";"х";"ц";"ч";"ш";"щ";"ъ";"ы";"ь";"э";"ю";"я"},K4640))&gt;0</f>
        <v>0</v>
      </c>
      <c r="AA4640" s="142" t="b">
        <f>COUNT(SEARCH({"а";"б";"в";"г";"д";"е";"ё";"ж";"з";"и";"й";"к";"л";"м";"н";"о";"п";"р";"с";"т";"у";"ф";"х";"ц";"ч";"ш";"щ";"ъ";"ы";"ь";"э";"ю";"я"},L4640))&gt;0</f>
        <v>0</v>
      </c>
      <c r="AB4640" s="142" t="b">
        <f>COUNT(SEARCH({"а";"б";"в";"г";"д";"е";"ё";"ж";"з";"и";"й";"к";"л";"м";"н";"о";"п";"р";"с";"т";"у";"ф";"х";"ц";"ч";"ш";"щ";"ъ";"ы";"ь";"э";"ю";"я"},I4640))&gt;0</f>
        <v>0</v>
      </c>
      <c r="AC4640" s="142" t="b">
        <f>COUNT(SEARCH({"а";"б";"в";"г";"д";"е";"ё";"ж";"з";"и";"й";"к";"л";"м";"н";"о";"п";"р";"с";"т";"у";"ф";"х";"ц";"ч";"ш";"щ";"ъ";"ы";"ь";"э";"ю";"я"},M4640))&gt;0</f>
        <v>0</v>
      </c>
      <c r="AD4640" s="27" t="b">
        <f t="shared" si="78"/>
        <v>1</v>
      </c>
    </row>
    <row r="4641" spans="1:31" s="289" customFormat="1" hidden="1">
      <c r="A4641" s="327" t="s">
        <v>5294</v>
      </c>
      <c r="B4641" s="327"/>
      <c r="C4641" s="280" t="s">
        <v>6873</v>
      </c>
      <c r="D4641" s="312" t="s">
        <v>279</v>
      </c>
      <c r="E4641" s="114" t="s">
        <v>6874</v>
      </c>
      <c r="F4641" s="117" t="s">
        <v>4272</v>
      </c>
      <c r="G4641" s="117" t="s">
        <v>135</v>
      </c>
      <c r="H4641" s="119" t="s">
        <v>7644</v>
      </c>
      <c r="I4641" s="117" t="s">
        <v>97</v>
      </c>
      <c r="J4641" s="119" t="s">
        <v>5</v>
      </c>
      <c r="K4641" s="75" t="s">
        <v>6868</v>
      </c>
      <c r="L4641" s="117" t="s">
        <v>6903</v>
      </c>
      <c r="M4641" s="117" t="s">
        <v>70</v>
      </c>
      <c r="N4641" s="116"/>
      <c r="O4641" s="119" t="s">
        <v>440</v>
      </c>
      <c r="P4641" s="119"/>
      <c r="Q4641" s="117"/>
      <c r="R4641" s="119"/>
      <c r="S4641" s="119" t="s">
        <v>60</v>
      </c>
      <c r="T4641" s="124"/>
      <c r="X4641" s="142" t="b">
        <f>COUNT(SEARCH({"а";"б";"в";"г";"д";"е";"ё";"ж";"з";"и";"й";"к";"л";"м";"н";"о";"п";"р";"с";"т";"у";"ф";"х";"ц";"ч";"ш";"щ";"ъ";"ы";"ь";"э";"ю";"я"},E4641))&gt;0</f>
        <v>0</v>
      </c>
      <c r="Y4641" s="142" t="b">
        <f>COUNT(SEARCH({"а";"б";"в";"г";"д";"е";"ё";"ж";"з";"и";"й";"к";"л";"м";"н";"о";"п";"р";"с";"т";"у";"ф";"х";"ц";"ч";"ш";"щ";"ъ";"ы";"ь";"э";"ю";"я"},F4641))&gt;0</f>
        <v>0</v>
      </c>
      <c r="Z4641" s="142" t="b">
        <f>COUNT(SEARCH({"а";"б";"в";"г";"д";"е";"ё";"ж";"з";"и";"й";"к";"л";"м";"н";"о";"п";"р";"с";"т";"у";"ф";"х";"ц";"ч";"ш";"щ";"ъ";"ы";"ь";"э";"ю";"я"},K4641))&gt;0</f>
        <v>0</v>
      </c>
      <c r="AA4641" s="142" t="b">
        <f>COUNT(SEARCH({"а";"б";"в";"г";"д";"е";"ё";"ж";"з";"и";"й";"к";"л";"м";"н";"о";"п";"р";"с";"т";"у";"ф";"х";"ц";"ч";"ш";"щ";"ъ";"ы";"ь";"э";"ю";"я"},L4641))&gt;0</f>
        <v>0</v>
      </c>
      <c r="AB4641" s="142" t="b">
        <f>COUNT(SEARCH({"а";"б";"в";"г";"д";"е";"ё";"ж";"з";"и";"й";"к";"л";"м";"н";"о";"п";"р";"с";"т";"у";"ф";"х";"ц";"ч";"ш";"щ";"ъ";"ы";"ь";"э";"ю";"я"},I4641))&gt;0</f>
        <v>0</v>
      </c>
      <c r="AC4641" s="142" t="b">
        <f>COUNT(SEARCH({"а";"б";"в";"г";"д";"е";"ё";"ж";"з";"и";"й";"к";"л";"м";"н";"о";"п";"р";"с";"т";"у";"ф";"х";"ц";"ч";"ш";"щ";"ъ";"ы";"ь";"э";"ю";"я"},M4641))&gt;0</f>
        <v>0</v>
      </c>
      <c r="AD4641" s="27" t="b">
        <f t="shared" si="78"/>
        <v>1</v>
      </c>
    </row>
    <row r="4642" spans="1:31" s="289" customFormat="1" hidden="1">
      <c r="A4642" s="327" t="s">
        <v>5294</v>
      </c>
      <c r="B4642" s="327"/>
      <c r="C4642" s="280" t="s">
        <v>6873</v>
      </c>
      <c r="D4642" s="312" t="s">
        <v>279</v>
      </c>
      <c r="E4642" s="114" t="s">
        <v>6874</v>
      </c>
      <c r="F4642" s="90" t="s">
        <v>14</v>
      </c>
      <c r="G4642" s="90"/>
      <c r="H4642" s="25" t="s">
        <v>13</v>
      </c>
      <c r="I4642" s="90" t="s">
        <v>15</v>
      </c>
      <c r="J4642" s="24" t="s">
        <v>5</v>
      </c>
      <c r="K4642" s="24"/>
      <c r="L4642" s="24"/>
      <c r="M4642" s="24"/>
      <c r="N4642" s="273"/>
      <c r="O4642" s="22" t="s">
        <v>13</v>
      </c>
      <c r="P4642" s="49"/>
      <c r="Q4642" s="49"/>
      <c r="R4642" s="24"/>
      <c r="S4642" s="25"/>
      <c r="T4642" s="24"/>
      <c r="X4642" s="142" t="b">
        <f>COUNT(SEARCH({"а";"б";"в";"г";"д";"е";"ё";"ж";"з";"и";"й";"к";"л";"м";"н";"о";"п";"р";"с";"т";"у";"ф";"х";"ц";"ч";"ш";"щ";"ъ";"ы";"ь";"э";"ю";"я"},E4642))&gt;0</f>
        <v>0</v>
      </c>
      <c r="Y4642" s="142" t="b">
        <f>COUNT(SEARCH({"а";"б";"в";"г";"д";"е";"ё";"ж";"з";"и";"й";"к";"л";"м";"н";"о";"п";"р";"с";"т";"у";"ф";"х";"ц";"ч";"ш";"щ";"ъ";"ы";"ь";"э";"ю";"я"},F4642))&gt;0</f>
        <v>0</v>
      </c>
      <c r="Z4642" s="142" t="b">
        <f>COUNT(SEARCH({"а";"б";"в";"г";"д";"е";"ё";"ж";"з";"и";"й";"к";"л";"м";"н";"о";"п";"р";"с";"т";"у";"ф";"х";"ц";"ч";"ш";"щ";"ъ";"ы";"ь";"э";"ю";"я"},K4642))&gt;0</f>
        <v>0</v>
      </c>
      <c r="AA4642" s="142" t="b">
        <f>COUNT(SEARCH({"а";"б";"в";"г";"д";"е";"ё";"ж";"з";"и";"й";"к";"л";"м";"н";"о";"п";"р";"с";"т";"у";"ф";"х";"ц";"ч";"ш";"щ";"ъ";"ы";"ь";"э";"ю";"я"},L4642))&gt;0</f>
        <v>0</v>
      </c>
      <c r="AB4642" s="142" t="b">
        <f>COUNT(SEARCH({"а";"б";"в";"г";"д";"е";"ё";"ж";"з";"и";"й";"к";"л";"м";"н";"о";"п";"р";"с";"т";"у";"ф";"х";"ц";"ч";"ш";"щ";"ъ";"ы";"ь";"э";"ю";"я"},I4642))&gt;0</f>
        <v>0</v>
      </c>
      <c r="AC4642" s="142" t="b">
        <f>COUNT(SEARCH({"а";"б";"в";"г";"д";"е";"ё";"ж";"з";"и";"й";"к";"л";"м";"н";"о";"п";"р";"с";"т";"у";"ф";"х";"ц";"ч";"ш";"щ";"ъ";"ы";"ь";"э";"ю";"я"},M4642))&gt;0</f>
        <v>0</v>
      </c>
      <c r="AD4642" s="27" t="b">
        <f t="shared" si="78"/>
        <v>1</v>
      </c>
    </row>
    <row r="4643" spans="1:31" s="289" customFormat="1" hidden="1">
      <c r="A4643" s="327" t="s">
        <v>5294</v>
      </c>
      <c r="B4643" s="327"/>
      <c r="C4643" s="280" t="s">
        <v>6873</v>
      </c>
      <c r="D4643" s="312" t="s">
        <v>279</v>
      </c>
      <c r="E4643" s="114" t="s">
        <v>6874</v>
      </c>
      <c r="F4643" s="90" t="s">
        <v>8</v>
      </c>
      <c r="G4643" s="90"/>
      <c r="H4643" s="25" t="s">
        <v>67</v>
      </c>
      <c r="I4643" s="90" t="s">
        <v>97</v>
      </c>
      <c r="J4643" s="24" t="s">
        <v>5</v>
      </c>
      <c r="K4643" s="24"/>
      <c r="L4643" s="24"/>
      <c r="M4643" s="24"/>
      <c r="N4643" s="279" t="s">
        <v>446</v>
      </c>
      <c r="O4643" s="313" t="s">
        <v>447</v>
      </c>
      <c r="P4643" s="49"/>
      <c r="Q4643" s="49"/>
      <c r="R4643" s="24"/>
      <c r="S4643" s="281" t="s">
        <v>398</v>
      </c>
      <c r="T4643" s="24"/>
      <c r="X4643" s="142" t="b">
        <f>COUNT(SEARCH({"а";"б";"в";"г";"д";"е";"ё";"ж";"з";"и";"й";"к";"л";"м";"н";"о";"п";"р";"с";"т";"у";"ф";"х";"ц";"ч";"ш";"щ";"ъ";"ы";"ь";"э";"ю";"я"},E4643))&gt;0</f>
        <v>0</v>
      </c>
      <c r="Y4643" s="142" t="b">
        <f>COUNT(SEARCH({"а";"б";"в";"г";"д";"е";"ё";"ж";"з";"и";"й";"к";"л";"м";"н";"о";"п";"р";"с";"т";"у";"ф";"х";"ц";"ч";"ш";"щ";"ъ";"ы";"ь";"э";"ю";"я"},F4643))&gt;0</f>
        <v>0</v>
      </c>
      <c r="Z4643" s="142" t="b">
        <f>COUNT(SEARCH({"а";"б";"в";"г";"д";"е";"ё";"ж";"з";"и";"й";"к";"л";"м";"н";"о";"п";"р";"с";"т";"у";"ф";"х";"ц";"ч";"ш";"щ";"ъ";"ы";"ь";"э";"ю";"я"},K4643))&gt;0</f>
        <v>0</v>
      </c>
      <c r="AA4643" s="142" t="b">
        <f>COUNT(SEARCH({"а";"б";"в";"г";"д";"е";"ё";"ж";"з";"и";"й";"к";"л";"м";"н";"о";"п";"р";"с";"т";"у";"ф";"х";"ц";"ч";"ш";"щ";"ъ";"ы";"ь";"э";"ю";"я"},L4643))&gt;0</f>
        <v>0</v>
      </c>
      <c r="AB4643" s="142" t="b">
        <f>COUNT(SEARCH({"а";"б";"в";"г";"д";"е";"ё";"ж";"з";"и";"й";"к";"л";"м";"н";"о";"п";"р";"с";"т";"у";"ф";"х";"ц";"ч";"ш";"щ";"ъ";"ы";"ь";"э";"ю";"я"},I4643))&gt;0</f>
        <v>0</v>
      </c>
      <c r="AC4643" s="142" t="b">
        <f>COUNT(SEARCH({"а";"б";"в";"г";"д";"е";"ё";"ж";"з";"и";"й";"к";"л";"м";"н";"о";"п";"р";"с";"т";"у";"ф";"х";"ц";"ч";"ш";"щ";"ъ";"ы";"ь";"э";"ю";"я"},M4643))&gt;0</f>
        <v>0</v>
      </c>
      <c r="AD4643" s="27" t="b">
        <f t="shared" si="78"/>
        <v>1</v>
      </c>
    </row>
    <row r="4644" spans="1:31" s="289" customFormat="1" ht="30" hidden="1">
      <c r="A4644" s="530" t="s">
        <v>5294</v>
      </c>
      <c r="B4644" s="530"/>
      <c r="C4644" s="280" t="s">
        <v>6873</v>
      </c>
      <c r="D4644" s="312" t="s">
        <v>279</v>
      </c>
      <c r="E4644" s="114" t="s">
        <v>6874</v>
      </c>
      <c r="F4644" s="90" t="s">
        <v>12</v>
      </c>
      <c r="G4644" s="90"/>
      <c r="H4644" s="25" t="s">
        <v>400</v>
      </c>
      <c r="I4644" s="90" t="s">
        <v>3</v>
      </c>
      <c r="J4644" s="24" t="s">
        <v>5</v>
      </c>
      <c r="K4644" s="24"/>
      <c r="L4644" s="24"/>
      <c r="M4644" s="24"/>
      <c r="N4644" s="273"/>
      <c r="O4644" s="120" t="s">
        <v>66</v>
      </c>
      <c r="P4644" s="49"/>
      <c r="Q4644" s="49"/>
      <c r="R4644" s="24"/>
      <c r="S4644" s="25" t="s">
        <v>4</v>
      </c>
      <c r="T4644" s="24"/>
      <c r="X4644" s="142" t="b">
        <f>COUNT(SEARCH({"а";"б";"в";"г";"д";"е";"ё";"ж";"з";"и";"й";"к";"л";"м";"н";"о";"п";"р";"с";"т";"у";"ф";"х";"ц";"ч";"ш";"щ";"ъ";"ы";"ь";"э";"ю";"я"},E4644))&gt;0</f>
        <v>0</v>
      </c>
      <c r="Y4644" s="142" t="b">
        <f>COUNT(SEARCH({"а";"б";"в";"г";"д";"е";"ё";"ж";"з";"и";"й";"к";"л";"м";"н";"о";"п";"р";"с";"т";"у";"ф";"х";"ц";"ч";"ш";"щ";"ъ";"ы";"ь";"э";"ю";"я"},F4644))&gt;0</f>
        <v>0</v>
      </c>
      <c r="Z4644" s="142" t="b">
        <f>COUNT(SEARCH({"а";"б";"в";"г";"д";"е";"ё";"ж";"з";"и";"й";"к";"л";"м";"н";"о";"п";"р";"с";"т";"у";"ф";"х";"ц";"ч";"ш";"щ";"ъ";"ы";"ь";"э";"ю";"я"},K4644))&gt;0</f>
        <v>0</v>
      </c>
      <c r="AA4644" s="142" t="b">
        <f>COUNT(SEARCH({"а";"б";"в";"г";"д";"е";"ё";"ж";"з";"и";"й";"к";"л";"м";"н";"о";"п";"р";"с";"т";"у";"ф";"х";"ц";"ч";"ш";"щ";"ъ";"ы";"ь";"э";"ю";"я"},L4644))&gt;0</f>
        <v>0</v>
      </c>
      <c r="AB4644" s="142" t="b">
        <f>COUNT(SEARCH({"а";"б";"в";"г";"д";"е";"ё";"ж";"з";"и";"й";"к";"л";"м";"н";"о";"п";"р";"с";"т";"у";"ф";"х";"ц";"ч";"ш";"щ";"ъ";"ы";"ь";"э";"ю";"я"},I4644))&gt;0</f>
        <v>0</v>
      </c>
      <c r="AC4644" s="142" t="b">
        <f>COUNT(SEARCH({"а";"б";"в";"г";"д";"е";"ё";"ж";"з";"и";"й";"к";"л";"м";"н";"о";"п";"р";"с";"т";"у";"ф";"х";"ц";"ч";"ш";"щ";"ъ";"ы";"ь";"э";"ю";"я"},M4644))&gt;0</f>
        <v>0</v>
      </c>
      <c r="AD4644" s="27" t="b">
        <f t="shared" si="78"/>
        <v>1</v>
      </c>
    </row>
    <row r="4645" spans="1:31" s="289" customFormat="1" hidden="1">
      <c r="A4645" s="530" t="s">
        <v>5294</v>
      </c>
      <c r="B4645" s="530"/>
      <c r="C4645" s="280" t="s">
        <v>6873</v>
      </c>
      <c r="D4645" s="312" t="s">
        <v>279</v>
      </c>
      <c r="E4645" s="114" t="s">
        <v>6874</v>
      </c>
      <c r="F4645" s="90" t="s">
        <v>18</v>
      </c>
      <c r="G4645" s="90"/>
      <c r="H4645" s="25" t="s">
        <v>456</v>
      </c>
      <c r="I4645" s="90" t="s">
        <v>19</v>
      </c>
      <c r="J4645" s="24" t="s">
        <v>5</v>
      </c>
      <c r="K4645" s="24"/>
      <c r="L4645" s="24"/>
      <c r="M4645" s="24"/>
      <c r="N4645" s="273"/>
      <c r="O4645" s="22" t="s">
        <v>401</v>
      </c>
      <c r="P4645" s="49"/>
      <c r="Q4645" s="49"/>
      <c r="R4645" s="24"/>
      <c r="S4645" s="25"/>
      <c r="T4645" s="24"/>
      <c r="X4645" s="142" t="b">
        <f>COUNT(SEARCH({"а";"б";"в";"г";"д";"е";"ё";"ж";"з";"и";"й";"к";"л";"м";"н";"о";"п";"р";"с";"т";"у";"ф";"х";"ц";"ч";"ш";"щ";"ъ";"ы";"ь";"э";"ю";"я"},E4645))&gt;0</f>
        <v>0</v>
      </c>
      <c r="Y4645" s="142" t="b">
        <f>COUNT(SEARCH({"а";"б";"в";"г";"д";"е";"ё";"ж";"з";"и";"й";"к";"л";"м";"н";"о";"п";"р";"с";"т";"у";"ф";"х";"ц";"ч";"ш";"щ";"ъ";"ы";"ь";"э";"ю";"я"},F4645))&gt;0</f>
        <v>0</v>
      </c>
      <c r="Z4645" s="142" t="b">
        <f>COUNT(SEARCH({"а";"б";"в";"г";"д";"е";"ё";"ж";"з";"и";"й";"к";"л";"м";"н";"о";"п";"р";"с";"т";"у";"ф";"х";"ц";"ч";"ш";"щ";"ъ";"ы";"ь";"э";"ю";"я"},K4645))&gt;0</f>
        <v>0</v>
      </c>
      <c r="AA4645" s="142" t="b">
        <f>COUNT(SEARCH({"а";"б";"в";"г";"д";"е";"ё";"ж";"з";"и";"й";"к";"л";"м";"н";"о";"п";"р";"с";"т";"у";"ф";"х";"ц";"ч";"ш";"щ";"ъ";"ы";"ь";"э";"ю";"я"},L4645))&gt;0</f>
        <v>0</v>
      </c>
      <c r="AB4645" s="142" t="b">
        <f>COUNT(SEARCH({"а";"б";"в";"г";"д";"е";"ё";"ж";"з";"и";"й";"к";"л";"м";"н";"о";"п";"р";"с";"т";"у";"ф";"х";"ц";"ч";"ш";"щ";"ъ";"ы";"ь";"э";"ю";"я"},I4645))&gt;0</f>
        <v>0</v>
      </c>
      <c r="AC4645" s="142" t="b">
        <f>COUNT(SEARCH({"а";"б";"в";"г";"д";"е";"ё";"ж";"з";"и";"й";"к";"л";"м";"н";"о";"п";"р";"с";"т";"у";"ф";"х";"ц";"ч";"ш";"щ";"ъ";"ы";"ь";"э";"ю";"я"},M4645))&gt;0</f>
        <v>0</v>
      </c>
      <c r="AD4645" s="27" t="b">
        <f t="shared" si="78"/>
        <v>1</v>
      </c>
    </row>
    <row r="4646" spans="1:31" s="289" customFormat="1" ht="33" hidden="1" customHeight="1">
      <c r="A4646" s="530" t="s">
        <v>5294</v>
      </c>
      <c r="B4646" s="530"/>
      <c r="C4646" s="280" t="s">
        <v>6873</v>
      </c>
      <c r="D4646" s="312" t="s">
        <v>279</v>
      </c>
      <c r="E4646" s="114" t="s">
        <v>6874</v>
      </c>
      <c r="F4646" s="90" t="s">
        <v>21</v>
      </c>
      <c r="G4646" s="90"/>
      <c r="H4646" s="25" t="s">
        <v>402</v>
      </c>
      <c r="I4646" s="90" t="s">
        <v>19</v>
      </c>
      <c r="J4646" s="24" t="s">
        <v>5</v>
      </c>
      <c r="K4646" s="24"/>
      <c r="L4646" s="24"/>
      <c r="M4646" s="24"/>
      <c r="N4646" s="273"/>
      <c r="O4646" s="22" t="s">
        <v>519</v>
      </c>
      <c r="P4646" s="49"/>
      <c r="Q4646" s="49"/>
      <c r="R4646" s="24"/>
      <c r="S4646" s="25" t="s">
        <v>4</v>
      </c>
      <c r="T4646" s="24"/>
      <c r="X4646" s="142" t="b">
        <f>COUNT(SEARCH({"а";"б";"в";"г";"д";"е";"ё";"ж";"з";"и";"й";"к";"л";"м";"н";"о";"п";"р";"с";"т";"у";"ф";"х";"ц";"ч";"ш";"щ";"ъ";"ы";"ь";"э";"ю";"я"},E4646))&gt;0</f>
        <v>0</v>
      </c>
      <c r="Y4646" s="142" t="b">
        <f>COUNT(SEARCH({"а";"б";"в";"г";"д";"е";"ё";"ж";"з";"и";"й";"к";"л";"м";"н";"о";"п";"р";"с";"т";"у";"ф";"х";"ц";"ч";"ш";"щ";"ъ";"ы";"ь";"э";"ю";"я"},F4646))&gt;0</f>
        <v>0</v>
      </c>
      <c r="Z4646" s="142" t="b">
        <f>COUNT(SEARCH({"а";"б";"в";"г";"д";"е";"ё";"ж";"з";"и";"й";"к";"л";"м";"н";"о";"п";"р";"с";"т";"у";"ф";"х";"ц";"ч";"ш";"щ";"ъ";"ы";"ь";"э";"ю";"я"},K4646))&gt;0</f>
        <v>0</v>
      </c>
      <c r="AA4646" s="142" t="b">
        <f>COUNT(SEARCH({"а";"б";"в";"г";"д";"е";"ё";"ж";"з";"и";"й";"к";"л";"м";"н";"о";"п";"р";"с";"т";"у";"ф";"х";"ц";"ч";"ш";"щ";"ъ";"ы";"ь";"э";"ю";"я"},L4646))&gt;0</f>
        <v>0</v>
      </c>
      <c r="AB4646" s="142" t="b">
        <f>COUNT(SEARCH({"а";"б";"в";"г";"д";"е";"ё";"ж";"з";"и";"й";"к";"л";"м";"н";"о";"п";"р";"с";"т";"у";"ф";"х";"ц";"ч";"ш";"щ";"ъ";"ы";"ь";"э";"ю";"я"},I4646))&gt;0</f>
        <v>0</v>
      </c>
      <c r="AC4646" s="142" t="b">
        <f>COUNT(SEARCH({"а";"б";"в";"г";"д";"е";"ё";"ж";"з";"и";"й";"к";"л";"м";"н";"о";"п";"р";"с";"т";"у";"ф";"х";"ц";"ч";"ш";"щ";"ъ";"ы";"ь";"э";"ю";"я"},M4646))&gt;0</f>
        <v>0</v>
      </c>
      <c r="AD4646" s="27" t="b">
        <f t="shared" si="78"/>
        <v>1</v>
      </c>
    </row>
    <row r="4647" spans="1:31" s="289" customFormat="1" hidden="1">
      <c r="A4647" s="530" t="s">
        <v>5294</v>
      </c>
      <c r="B4647" s="530"/>
      <c r="C4647" s="280" t="s">
        <v>6873</v>
      </c>
      <c r="D4647" s="312" t="s">
        <v>279</v>
      </c>
      <c r="E4647" s="114" t="s">
        <v>6874</v>
      </c>
      <c r="F4647" s="25" t="s">
        <v>93</v>
      </c>
      <c r="G4647" s="96" t="s">
        <v>136</v>
      </c>
      <c r="H4647" s="25" t="s">
        <v>578</v>
      </c>
      <c r="I4647" s="90" t="s">
        <v>65</v>
      </c>
      <c r="J4647" s="24" t="s">
        <v>5</v>
      </c>
      <c r="K4647" s="133" t="s">
        <v>6868</v>
      </c>
      <c r="L4647" s="129" t="s">
        <v>94</v>
      </c>
      <c r="M4647" s="129" t="s">
        <v>65</v>
      </c>
      <c r="N4647" s="273"/>
      <c r="O4647" s="22" t="s">
        <v>395</v>
      </c>
      <c r="P4647" s="49"/>
      <c r="Q4647" s="49"/>
      <c r="R4647" s="24"/>
      <c r="S4647" s="25" t="s">
        <v>4</v>
      </c>
      <c r="T4647" s="129" t="s">
        <v>276</v>
      </c>
      <c r="X4647" s="142" t="b">
        <f>COUNT(SEARCH({"а";"б";"в";"г";"д";"е";"ё";"ж";"з";"и";"й";"к";"л";"м";"н";"о";"п";"р";"с";"т";"у";"ф";"х";"ц";"ч";"ш";"щ";"ъ";"ы";"ь";"э";"ю";"я"},E4647))&gt;0</f>
        <v>0</v>
      </c>
      <c r="Y4647" s="142" t="b">
        <f>COUNT(SEARCH({"а";"б";"в";"г";"д";"е";"ё";"ж";"з";"и";"й";"к";"л";"м";"н";"о";"п";"р";"с";"т";"у";"ф";"х";"ц";"ч";"ш";"щ";"ъ";"ы";"ь";"э";"ю";"я"},F4647))&gt;0</f>
        <v>0</v>
      </c>
      <c r="Z4647" s="142" t="b">
        <f>COUNT(SEARCH({"а";"б";"в";"г";"д";"е";"ё";"ж";"з";"и";"й";"к";"л";"м";"н";"о";"п";"р";"с";"т";"у";"ф";"х";"ц";"ч";"ш";"щ";"ъ";"ы";"ь";"э";"ю";"я"},K4647))&gt;0</f>
        <v>0</v>
      </c>
      <c r="AA4647" s="142" t="b">
        <f>COUNT(SEARCH({"а";"б";"в";"г";"д";"е";"ё";"ж";"з";"и";"й";"к";"л";"м";"н";"о";"п";"р";"с";"т";"у";"ф";"х";"ц";"ч";"ш";"щ";"ъ";"ы";"ь";"э";"ю";"я"},L4647))&gt;0</f>
        <v>0</v>
      </c>
      <c r="AB4647" s="142" t="b">
        <f>COUNT(SEARCH({"а";"б";"в";"г";"д";"е";"ё";"ж";"з";"и";"й";"к";"л";"м";"н";"о";"п";"р";"с";"т";"у";"ф";"х";"ц";"ч";"ш";"щ";"ъ";"ы";"ь";"э";"ю";"я"},I4647))&gt;0</f>
        <v>0</v>
      </c>
      <c r="AC4647" s="142" t="b">
        <f>COUNT(SEARCH({"а";"б";"в";"г";"д";"е";"ё";"ж";"з";"и";"й";"к";"л";"м";"н";"о";"п";"р";"с";"т";"у";"ф";"х";"ц";"ч";"ш";"щ";"ъ";"ы";"ь";"э";"ю";"я"},M4647))&gt;0</f>
        <v>0</v>
      </c>
      <c r="AD4647" s="27" t="b">
        <f t="shared" si="78"/>
        <v>1</v>
      </c>
    </row>
    <row r="4648" spans="1:31" s="289" customFormat="1" hidden="1">
      <c r="A4648" s="530" t="s">
        <v>5294</v>
      </c>
      <c r="B4648" s="530"/>
      <c r="C4648" s="280" t="s">
        <v>6870</v>
      </c>
      <c r="D4648" s="312" t="s">
        <v>279</v>
      </c>
      <c r="E4648" s="114" t="s">
        <v>6871</v>
      </c>
      <c r="F4648" s="25" t="s">
        <v>2878</v>
      </c>
      <c r="G4648" s="24" t="s">
        <v>134</v>
      </c>
      <c r="H4648" s="24" t="s">
        <v>6895</v>
      </c>
      <c r="I4648" s="90" t="s">
        <v>3</v>
      </c>
      <c r="J4648" s="24" t="s">
        <v>5</v>
      </c>
      <c r="K4648" s="90"/>
      <c r="L4648" s="49"/>
      <c r="M4648" s="24"/>
      <c r="N4648" s="304"/>
      <c r="O4648" s="51" t="s">
        <v>512</v>
      </c>
      <c r="P4648" s="49"/>
      <c r="Q4648" s="26" t="str">
        <f>CONCATENATE("rdv.lnk_",MID(E4648,10,LEN(E4648)-14))</f>
        <v>rdv.lnk_gni_opclos_account_fin_employee</v>
      </c>
      <c r="R4648" s="24"/>
      <c r="S4648" s="24" t="s">
        <v>455</v>
      </c>
      <c r="T4648" s="24"/>
      <c r="X4648" s="142" t="b">
        <f>COUNT(SEARCH({"а";"б";"в";"г";"д";"е";"ё";"ж";"з";"и";"й";"к";"л";"м";"н";"о";"п";"р";"с";"т";"у";"ф";"х";"ц";"ч";"ш";"щ";"ъ";"ы";"ь";"э";"ю";"я"},E4648))&gt;0</f>
        <v>0</v>
      </c>
      <c r="Y4648" s="142" t="b">
        <f>COUNT(SEARCH({"а";"б";"в";"г";"д";"е";"ё";"ж";"з";"и";"й";"к";"л";"м";"н";"о";"п";"р";"с";"т";"у";"ф";"х";"ц";"ч";"ш";"щ";"ъ";"ы";"ь";"э";"ю";"я"},F4648))&gt;0</f>
        <v>0</v>
      </c>
      <c r="Z4648" s="142" t="b">
        <f>COUNT(SEARCH({"а";"б";"в";"г";"д";"е";"ё";"ж";"з";"и";"й";"к";"л";"м";"н";"о";"п";"р";"с";"т";"у";"ф";"х";"ц";"ч";"ш";"щ";"ъ";"ы";"ь";"э";"ю";"я"},K4648))&gt;0</f>
        <v>0</v>
      </c>
      <c r="AA4648" s="142" t="b">
        <f>COUNT(SEARCH({"а";"б";"в";"г";"д";"е";"ё";"ж";"з";"и";"й";"к";"л";"м";"н";"о";"п";"р";"с";"т";"у";"ф";"х";"ц";"ч";"ш";"щ";"ъ";"ы";"ь";"э";"ю";"я"},L4648))&gt;0</f>
        <v>0</v>
      </c>
      <c r="AB4648" s="142" t="b">
        <f>COUNT(SEARCH({"а";"б";"в";"г";"д";"е";"ё";"ж";"з";"и";"й";"к";"л";"м";"н";"о";"п";"р";"с";"т";"у";"ф";"х";"ц";"ч";"ш";"щ";"ъ";"ы";"ь";"э";"ю";"я"},I4648))&gt;0</f>
        <v>0</v>
      </c>
      <c r="AC4648" s="142" t="b">
        <f>COUNT(SEARCH({"а";"б";"в";"г";"д";"е";"ё";"ж";"з";"и";"й";"к";"л";"м";"н";"о";"п";"р";"с";"т";"у";"ф";"х";"ц";"ч";"ш";"щ";"ъ";"ы";"ь";"э";"ю";"я"},M4648))&gt;0</f>
        <v>0</v>
      </c>
      <c r="AD4648" s="27" t="b">
        <f t="shared" si="78"/>
        <v>1</v>
      </c>
    </row>
    <row r="4649" spans="1:31" s="289" customFormat="1" ht="45" hidden="1">
      <c r="A4649" s="530" t="s">
        <v>5294</v>
      </c>
      <c r="B4649" s="530"/>
      <c r="C4649" s="280" t="s">
        <v>6870</v>
      </c>
      <c r="D4649" s="312" t="s">
        <v>279</v>
      </c>
      <c r="E4649" s="114" t="s">
        <v>6871</v>
      </c>
      <c r="F4649" s="65" t="s">
        <v>2832</v>
      </c>
      <c r="G4649" s="24" t="s">
        <v>183</v>
      </c>
      <c r="H4649" s="49" t="s">
        <v>6896</v>
      </c>
      <c r="I4649" s="25" t="s">
        <v>3</v>
      </c>
      <c r="J4649" s="51" t="s">
        <v>5</v>
      </c>
      <c r="K4649" s="303"/>
      <c r="L4649" s="24"/>
      <c r="M4649" s="24"/>
      <c r="N4649" s="42"/>
      <c r="O4649" s="49" t="s">
        <v>6897</v>
      </c>
      <c r="P4649" s="262" t="s">
        <v>6884</v>
      </c>
      <c r="Q4649" s="262" t="s">
        <v>6885</v>
      </c>
      <c r="R4649" s="281"/>
      <c r="S4649" s="25" t="s">
        <v>438</v>
      </c>
      <c r="T4649" s="129"/>
      <c r="X4649" s="142" t="b">
        <f>COUNT(SEARCH({"а";"б";"в";"г";"д";"е";"ё";"ж";"з";"и";"й";"к";"л";"м";"н";"о";"п";"р";"с";"т";"у";"ф";"х";"ц";"ч";"ш";"щ";"ъ";"ы";"ь";"э";"ю";"я"},E4649))&gt;0</f>
        <v>0</v>
      </c>
      <c r="Y4649" s="142" t="b">
        <f>COUNT(SEARCH({"а";"б";"в";"г";"д";"е";"ё";"ж";"з";"и";"й";"к";"л";"м";"н";"о";"п";"р";"с";"т";"у";"ф";"х";"ц";"ч";"ш";"щ";"ъ";"ы";"ь";"э";"ю";"я"},F4649))&gt;0</f>
        <v>0</v>
      </c>
      <c r="Z4649" s="142" t="b">
        <f>COUNT(SEARCH({"а";"б";"в";"г";"д";"е";"ё";"ж";"з";"и";"й";"к";"л";"м";"н";"о";"п";"р";"с";"т";"у";"ф";"х";"ц";"ч";"ш";"щ";"ъ";"ы";"ь";"э";"ю";"я"},K4649))&gt;0</f>
        <v>0</v>
      </c>
      <c r="AA4649" s="142" t="b">
        <f>COUNT(SEARCH({"а";"б";"в";"г";"д";"е";"ё";"ж";"з";"и";"й";"к";"л";"м";"н";"о";"п";"р";"с";"т";"у";"ф";"х";"ц";"ч";"ш";"щ";"ъ";"ы";"ь";"э";"ю";"я"},L4649))&gt;0</f>
        <v>0</v>
      </c>
      <c r="AB4649" s="142" t="b">
        <f>COUNT(SEARCH({"а";"б";"в";"г";"д";"е";"ё";"ж";"з";"и";"й";"к";"л";"м";"н";"о";"п";"р";"с";"т";"у";"ф";"х";"ц";"ч";"ш";"щ";"ъ";"ы";"ь";"э";"ю";"я"},I4649))&gt;0</f>
        <v>0</v>
      </c>
      <c r="AC4649" s="142" t="b">
        <f>COUNT(SEARCH({"а";"б";"в";"г";"д";"е";"ё";"ж";"з";"и";"й";"к";"л";"м";"н";"о";"п";"р";"с";"т";"у";"ф";"х";"ц";"ч";"ш";"щ";"ъ";"ы";"ь";"э";"ю";"я"},M4649))&gt;0</f>
        <v>0</v>
      </c>
      <c r="AD4649" s="27" t="b">
        <f t="shared" si="78"/>
        <v>1</v>
      </c>
    </row>
    <row r="4650" spans="1:31" s="335" customFormat="1" ht="30" hidden="1">
      <c r="A4650" s="530" t="s">
        <v>5294</v>
      </c>
      <c r="B4650" s="530"/>
      <c r="C4650" s="280" t="s">
        <v>6870</v>
      </c>
      <c r="D4650" s="312" t="s">
        <v>279</v>
      </c>
      <c r="E4650" s="114" t="s">
        <v>6871</v>
      </c>
      <c r="F4650" s="124" t="s">
        <v>2833</v>
      </c>
      <c r="G4650" s="124" t="s">
        <v>135</v>
      </c>
      <c r="H4650" s="119" t="s">
        <v>6886</v>
      </c>
      <c r="I4650" s="124" t="s">
        <v>97</v>
      </c>
      <c r="J4650" s="23" t="s">
        <v>5</v>
      </c>
      <c r="K4650" s="75" t="s">
        <v>6868</v>
      </c>
      <c r="L4650" s="124" t="s">
        <v>73</v>
      </c>
      <c r="M4650" s="124" t="s">
        <v>70</v>
      </c>
      <c r="N4650" s="278"/>
      <c r="O4650" s="23" t="s">
        <v>440</v>
      </c>
      <c r="P4650" s="23"/>
      <c r="Q4650" s="23"/>
      <c r="R4650" s="119"/>
      <c r="S4650" s="124" t="s">
        <v>60</v>
      </c>
      <c r="T4650" s="124"/>
      <c r="U4650" s="289"/>
      <c r="V4650" s="289"/>
      <c r="W4650" s="289"/>
      <c r="X4650" s="142" t="b">
        <f>COUNT(SEARCH({"а";"б";"в";"г";"д";"е";"ё";"ж";"з";"и";"й";"к";"л";"м";"н";"о";"п";"р";"с";"т";"у";"ф";"х";"ц";"ч";"ш";"щ";"ъ";"ы";"ь";"э";"ю";"я"},E4650))&gt;0</f>
        <v>0</v>
      </c>
      <c r="Y4650" s="142" t="b">
        <f>COUNT(SEARCH({"а";"б";"в";"г";"д";"е";"ё";"ж";"з";"и";"й";"к";"л";"м";"н";"о";"п";"р";"с";"т";"у";"ф";"х";"ц";"ч";"ш";"щ";"ъ";"ы";"ь";"э";"ю";"я"},F4650))&gt;0</f>
        <v>0</v>
      </c>
      <c r="Z4650" s="142" t="b">
        <f>COUNT(SEARCH({"а";"б";"в";"г";"д";"е";"ё";"ж";"з";"и";"й";"к";"л";"м";"н";"о";"п";"р";"с";"т";"у";"ф";"х";"ц";"ч";"ш";"щ";"ъ";"ы";"ь";"э";"ю";"я"},K4650))&gt;0</f>
        <v>0</v>
      </c>
      <c r="AA4650" s="142" t="b">
        <f>COUNT(SEARCH({"а";"б";"в";"г";"д";"е";"ё";"ж";"з";"и";"й";"к";"л";"м";"н";"о";"п";"р";"с";"т";"у";"ф";"х";"ц";"ч";"ш";"щ";"ъ";"ы";"ь";"э";"ю";"я"},L4650))&gt;0</f>
        <v>0</v>
      </c>
      <c r="AB4650" s="142" t="b">
        <f>COUNT(SEARCH({"а";"б";"в";"г";"д";"е";"ё";"ж";"з";"и";"й";"к";"л";"м";"н";"о";"п";"р";"с";"т";"у";"ф";"х";"ц";"ч";"ш";"щ";"ъ";"ы";"ь";"э";"ю";"я"},I4650))&gt;0</f>
        <v>0</v>
      </c>
      <c r="AC4650" s="142" t="b">
        <f>COUNT(SEARCH({"а";"б";"в";"г";"д";"е";"ё";"ж";"з";"и";"й";"к";"л";"м";"н";"о";"п";"р";"с";"т";"у";"ф";"х";"ц";"ч";"ш";"щ";"ъ";"ы";"ь";"э";"ю";"я"},M4650))&gt;0</f>
        <v>0</v>
      </c>
      <c r="AD4650" s="27" t="b">
        <f t="shared" si="78"/>
        <v>1</v>
      </c>
      <c r="AE4650" s="289"/>
    </row>
    <row r="4651" spans="1:31" s="289" customFormat="1" ht="30" hidden="1">
      <c r="A4651" s="530" t="s">
        <v>5294</v>
      </c>
      <c r="B4651" s="530"/>
      <c r="C4651" s="280" t="s">
        <v>6870</v>
      </c>
      <c r="D4651" s="312" t="s">
        <v>279</v>
      </c>
      <c r="E4651" s="114" t="s">
        <v>6871</v>
      </c>
      <c r="F4651" s="65" t="s">
        <v>1500</v>
      </c>
      <c r="G4651" s="24" t="s">
        <v>183</v>
      </c>
      <c r="H4651" s="49" t="s">
        <v>6898</v>
      </c>
      <c r="I4651" s="25" t="s">
        <v>3</v>
      </c>
      <c r="J4651" s="51" t="s">
        <v>5</v>
      </c>
      <c r="K4651" s="303"/>
      <c r="L4651" s="24"/>
      <c r="M4651" s="24"/>
      <c r="N4651" s="42"/>
      <c r="O4651" s="49" t="s">
        <v>6815</v>
      </c>
      <c r="P4651" s="262" t="s">
        <v>5290</v>
      </c>
      <c r="Q4651" s="261" t="s">
        <v>4973</v>
      </c>
      <c r="R4651" s="281"/>
      <c r="S4651" s="25" t="s">
        <v>438</v>
      </c>
      <c r="T4651" s="129"/>
      <c r="X4651" s="142" t="b">
        <f>COUNT(SEARCH({"а";"б";"в";"г";"д";"е";"ё";"ж";"з";"и";"й";"к";"л";"м";"н";"о";"п";"р";"с";"т";"у";"ф";"х";"ц";"ч";"ш";"щ";"ъ";"ы";"ь";"э";"ю";"я"},E4651))&gt;0</f>
        <v>0</v>
      </c>
      <c r="Y4651" s="142" t="b">
        <f>COUNT(SEARCH({"а";"б";"в";"г";"д";"е";"ё";"ж";"з";"и";"й";"к";"л";"м";"н";"о";"п";"р";"с";"т";"у";"ф";"х";"ц";"ч";"ш";"щ";"ъ";"ы";"ь";"э";"ю";"я"},F4651))&gt;0</f>
        <v>0</v>
      </c>
      <c r="Z4651" s="142" t="b">
        <f>COUNT(SEARCH({"а";"б";"в";"г";"д";"е";"ё";"ж";"з";"и";"й";"к";"л";"м";"н";"о";"п";"р";"с";"т";"у";"ф";"х";"ц";"ч";"ш";"щ";"ъ";"ы";"ь";"э";"ю";"я"},K4651))&gt;0</f>
        <v>0</v>
      </c>
      <c r="AA4651" s="142" t="b">
        <f>COUNT(SEARCH({"а";"б";"в";"г";"д";"е";"ё";"ж";"з";"и";"й";"к";"л";"м";"н";"о";"п";"р";"с";"т";"у";"ф";"х";"ц";"ч";"ш";"щ";"ъ";"ы";"ь";"э";"ю";"я"},L4651))&gt;0</f>
        <v>0</v>
      </c>
      <c r="AB4651" s="142" t="b">
        <f>COUNT(SEARCH({"а";"б";"в";"г";"д";"е";"ё";"ж";"з";"и";"й";"к";"л";"м";"н";"о";"п";"р";"с";"т";"у";"ф";"х";"ц";"ч";"ш";"щ";"ъ";"ы";"ь";"э";"ю";"я"},I4651))&gt;0</f>
        <v>0</v>
      </c>
      <c r="AC4651" s="142" t="b">
        <f>COUNT(SEARCH({"а";"б";"в";"г";"д";"е";"ё";"ж";"з";"и";"й";"к";"л";"м";"н";"о";"п";"р";"с";"т";"у";"ф";"х";"ц";"ч";"ш";"щ";"ъ";"ы";"ь";"э";"ю";"я"},M4651))&gt;0</f>
        <v>0</v>
      </c>
      <c r="AD4651" s="27" t="b">
        <f t="shared" si="78"/>
        <v>1</v>
      </c>
    </row>
    <row r="4652" spans="1:31" hidden="1">
      <c r="A4652" s="530" t="s">
        <v>5294</v>
      </c>
      <c r="B4652" s="530"/>
      <c r="C4652" s="280" t="s">
        <v>6870</v>
      </c>
      <c r="D4652" s="312" t="s">
        <v>279</v>
      </c>
      <c r="E4652" s="114" t="s">
        <v>6871</v>
      </c>
      <c r="F4652" s="117" t="s">
        <v>4266</v>
      </c>
      <c r="G4652" s="117" t="s">
        <v>135</v>
      </c>
      <c r="H4652" s="119" t="s">
        <v>4953</v>
      </c>
      <c r="I4652" s="117" t="s">
        <v>97</v>
      </c>
      <c r="J4652" s="119" t="s">
        <v>5</v>
      </c>
      <c r="K4652" s="75" t="s">
        <v>6868</v>
      </c>
      <c r="L4652" s="117" t="s">
        <v>6899</v>
      </c>
      <c r="M4652" s="117" t="s">
        <v>70</v>
      </c>
      <c r="N4652" s="116"/>
      <c r="O4652" s="119" t="s">
        <v>440</v>
      </c>
      <c r="P4652" s="119"/>
      <c r="Q4652" s="117"/>
      <c r="R4652" s="119"/>
      <c r="S4652" s="119" t="s">
        <v>60</v>
      </c>
      <c r="T4652" s="124"/>
      <c r="U4652" s="289"/>
      <c r="V4652" s="289"/>
      <c r="W4652" s="289"/>
      <c r="X4652" s="142" t="b">
        <f>COUNT(SEARCH({"а";"б";"в";"г";"д";"е";"ё";"ж";"з";"и";"й";"к";"л";"м";"н";"о";"п";"р";"с";"т";"у";"ф";"х";"ц";"ч";"ш";"щ";"ъ";"ы";"ь";"э";"ю";"я"},E4652))&gt;0</f>
        <v>0</v>
      </c>
      <c r="Y4652" s="142" t="b">
        <f>COUNT(SEARCH({"а";"б";"в";"г";"д";"е";"ё";"ж";"з";"и";"й";"к";"л";"м";"н";"о";"п";"р";"с";"т";"у";"ф";"х";"ц";"ч";"ш";"щ";"ъ";"ы";"ь";"э";"ю";"я"},F4652))&gt;0</f>
        <v>0</v>
      </c>
      <c r="Z4652" s="142" t="b">
        <f>COUNT(SEARCH({"а";"б";"в";"г";"д";"е";"ё";"ж";"з";"и";"й";"к";"л";"м";"н";"о";"п";"р";"с";"т";"у";"ф";"х";"ц";"ч";"ш";"щ";"ъ";"ы";"ь";"э";"ю";"я"},K4652))&gt;0</f>
        <v>0</v>
      </c>
      <c r="AA4652" s="142" t="b">
        <f>COUNT(SEARCH({"а";"б";"в";"г";"д";"е";"ё";"ж";"з";"и";"й";"к";"л";"м";"н";"о";"п";"р";"с";"т";"у";"ф";"х";"ц";"ч";"ш";"щ";"ъ";"ы";"ь";"э";"ю";"я"},L4652))&gt;0</f>
        <v>0</v>
      </c>
      <c r="AB4652" s="142" t="b">
        <f>COUNT(SEARCH({"а";"б";"в";"г";"д";"е";"ё";"ж";"з";"и";"й";"к";"л";"м";"н";"о";"п";"р";"с";"т";"у";"ф";"х";"ц";"ч";"ш";"щ";"ъ";"ы";"ь";"э";"ю";"я"},I4652))&gt;0</f>
        <v>0</v>
      </c>
      <c r="AC4652" s="142" t="b">
        <f>COUNT(SEARCH({"а";"б";"в";"г";"д";"е";"ё";"ж";"з";"и";"й";"к";"л";"м";"н";"о";"п";"р";"с";"т";"у";"ф";"х";"ц";"ч";"ш";"щ";"ъ";"ы";"ь";"э";"ю";"я"},M4652))&gt;0</f>
        <v>0</v>
      </c>
      <c r="AD4652" s="27" t="b">
        <f t="shared" si="78"/>
        <v>1</v>
      </c>
      <c r="AE4652" s="289"/>
    </row>
    <row r="4653" spans="1:31" hidden="1">
      <c r="A4653" s="530" t="s">
        <v>5294</v>
      </c>
      <c r="B4653" s="530"/>
      <c r="C4653" s="280" t="s">
        <v>6870</v>
      </c>
      <c r="D4653" s="312" t="s">
        <v>279</v>
      </c>
      <c r="E4653" s="114" t="s">
        <v>6871</v>
      </c>
      <c r="F4653" s="90" t="s">
        <v>14</v>
      </c>
      <c r="G4653" s="90"/>
      <c r="H4653" s="25" t="s">
        <v>13</v>
      </c>
      <c r="I4653" s="90" t="s">
        <v>15</v>
      </c>
      <c r="J4653" s="24" t="s">
        <v>5</v>
      </c>
      <c r="K4653" s="24"/>
      <c r="L4653" s="24"/>
      <c r="M4653" s="24"/>
      <c r="N4653" s="273"/>
      <c r="O4653" s="22" t="s">
        <v>13</v>
      </c>
      <c r="P4653" s="49"/>
      <c r="Q4653" s="49"/>
      <c r="R4653" s="24"/>
      <c r="S4653" s="25"/>
      <c r="T4653" s="24"/>
      <c r="U4653" s="289"/>
      <c r="V4653" s="289"/>
      <c r="W4653" s="289"/>
      <c r="X4653" s="142" t="b">
        <f>COUNT(SEARCH({"а";"б";"в";"г";"д";"е";"ё";"ж";"з";"и";"й";"к";"л";"м";"н";"о";"п";"р";"с";"т";"у";"ф";"х";"ц";"ч";"ш";"щ";"ъ";"ы";"ь";"э";"ю";"я"},E4653))&gt;0</f>
        <v>0</v>
      </c>
      <c r="Y4653" s="142" t="b">
        <f>COUNT(SEARCH({"а";"б";"в";"г";"д";"е";"ё";"ж";"з";"и";"й";"к";"л";"м";"н";"о";"п";"р";"с";"т";"у";"ф";"х";"ц";"ч";"ш";"щ";"ъ";"ы";"ь";"э";"ю";"я"},F4653))&gt;0</f>
        <v>0</v>
      </c>
      <c r="Z4653" s="142" t="b">
        <f>COUNT(SEARCH({"а";"б";"в";"г";"д";"е";"ё";"ж";"з";"и";"й";"к";"л";"м";"н";"о";"п";"р";"с";"т";"у";"ф";"х";"ц";"ч";"ш";"щ";"ъ";"ы";"ь";"э";"ю";"я"},K4653))&gt;0</f>
        <v>0</v>
      </c>
      <c r="AA4653" s="142" t="b">
        <f>COUNT(SEARCH({"а";"б";"в";"г";"д";"е";"ё";"ж";"з";"и";"й";"к";"л";"м";"н";"о";"п";"р";"с";"т";"у";"ф";"х";"ц";"ч";"ш";"щ";"ъ";"ы";"ь";"э";"ю";"я"},L4653))&gt;0</f>
        <v>0</v>
      </c>
      <c r="AB4653" s="142" t="b">
        <f>COUNT(SEARCH({"а";"б";"в";"г";"д";"е";"ё";"ж";"з";"и";"й";"к";"л";"м";"н";"о";"п";"р";"с";"т";"у";"ф";"х";"ц";"ч";"ш";"щ";"ъ";"ы";"ь";"э";"ю";"я"},I4653))&gt;0</f>
        <v>0</v>
      </c>
      <c r="AC4653" s="142" t="b">
        <f>COUNT(SEARCH({"а";"б";"в";"г";"д";"е";"ё";"ж";"з";"и";"й";"к";"л";"м";"н";"о";"п";"р";"с";"т";"у";"ф";"х";"ц";"ч";"ш";"щ";"ъ";"ы";"ь";"э";"ю";"я"},M4653))&gt;0</f>
        <v>0</v>
      </c>
      <c r="AD4653" s="27" t="b">
        <f t="shared" si="78"/>
        <v>1</v>
      </c>
      <c r="AE4653" s="289"/>
    </row>
    <row r="4654" spans="1:31" hidden="1">
      <c r="A4654" s="530" t="s">
        <v>5294</v>
      </c>
      <c r="B4654" s="530"/>
      <c r="C4654" s="280" t="s">
        <v>6870</v>
      </c>
      <c r="D4654" s="312" t="s">
        <v>279</v>
      </c>
      <c r="E4654" s="114" t="s">
        <v>6871</v>
      </c>
      <c r="F4654" s="90" t="s">
        <v>8</v>
      </c>
      <c r="G4654" s="90"/>
      <c r="H4654" s="25" t="s">
        <v>67</v>
      </c>
      <c r="I4654" s="90" t="s">
        <v>97</v>
      </c>
      <c r="J4654" s="24" t="s">
        <v>5</v>
      </c>
      <c r="K4654" s="24"/>
      <c r="L4654" s="24"/>
      <c r="M4654" s="24"/>
      <c r="N4654" s="279" t="s">
        <v>446</v>
      </c>
      <c r="O4654" s="313" t="s">
        <v>447</v>
      </c>
      <c r="P4654" s="49"/>
      <c r="Q4654" s="49"/>
      <c r="R4654" s="24"/>
      <c r="S4654" s="281" t="s">
        <v>398</v>
      </c>
      <c r="T4654" s="24"/>
      <c r="U4654" s="289"/>
      <c r="V4654" s="289"/>
      <c r="W4654" s="289"/>
      <c r="X4654" s="142" t="b">
        <f>COUNT(SEARCH({"а";"б";"в";"г";"д";"е";"ё";"ж";"з";"и";"й";"к";"л";"м";"н";"о";"п";"р";"с";"т";"у";"ф";"х";"ц";"ч";"ш";"щ";"ъ";"ы";"ь";"э";"ю";"я"},E4654))&gt;0</f>
        <v>0</v>
      </c>
      <c r="Y4654" s="142" t="b">
        <f>COUNT(SEARCH({"а";"б";"в";"г";"д";"е";"ё";"ж";"з";"и";"й";"к";"л";"м";"н";"о";"п";"р";"с";"т";"у";"ф";"х";"ц";"ч";"ш";"щ";"ъ";"ы";"ь";"э";"ю";"я"},F4654))&gt;0</f>
        <v>0</v>
      </c>
      <c r="Z4654" s="142" t="b">
        <f>COUNT(SEARCH({"а";"б";"в";"г";"д";"е";"ё";"ж";"з";"и";"й";"к";"л";"м";"н";"о";"п";"р";"с";"т";"у";"ф";"х";"ц";"ч";"ш";"щ";"ъ";"ы";"ь";"э";"ю";"я"},K4654))&gt;0</f>
        <v>0</v>
      </c>
      <c r="AA4654" s="142" t="b">
        <f>COUNT(SEARCH({"а";"б";"в";"г";"д";"е";"ё";"ж";"з";"и";"й";"к";"л";"м";"н";"о";"п";"р";"с";"т";"у";"ф";"х";"ц";"ч";"ш";"щ";"ъ";"ы";"ь";"э";"ю";"я"},L4654))&gt;0</f>
        <v>0</v>
      </c>
      <c r="AB4654" s="142" t="b">
        <f>COUNT(SEARCH({"а";"б";"в";"г";"д";"е";"ё";"ж";"з";"и";"й";"к";"л";"м";"н";"о";"п";"р";"с";"т";"у";"ф";"х";"ц";"ч";"ш";"щ";"ъ";"ы";"ь";"э";"ю";"я"},I4654))&gt;0</f>
        <v>0</v>
      </c>
      <c r="AC4654" s="142" t="b">
        <f>COUNT(SEARCH({"а";"б";"в";"г";"д";"е";"ё";"ж";"з";"и";"й";"к";"л";"м";"н";"о";"п";"р";"с";"т";"у";"ф";"х";"ц";"ч";"ш";"щ";"ъ";"ы";"ь";"э";"ю";"я"},M4654))&gt;0</f>
        <v>0</v>
      </c>
      <c r="AD4654" s="27" t="b">
        <f t="shared" si="78"/>
        <v>1</v>
      </c>
      <c r="AE4654" s="289"/>
    </row>
    <row r="4655" spans="1:31" ht="30" hidden="1">
      <c r="A4655" s="530" t="s">
        <v>5294</v>
      </c>
      <c r="B4655" s="530"/>
      <c r="C4655" s="280" t="s">
        <v>6870</v>
      </c>
      <c r="D4655" s="312" t="s">
        <v>279</v>
      </c>
      <c r="E4655" s="114" t="s">
        <v>6871</v>
      </c>
      <c r="F4655" s="90" t="s">
        <v>12</v>
      </c>
      <c r="G4655" s="90"/>
      <c r="H4655" s="25" t="s">
        <v>400</v>
      </c>
      <c r="I4655" s="90" t="s">
        <v>3</v>
      </c>
      <c r="J4655" s="24" t="s">
        <v>5</v>
      </c>
      <c r="K4655" s="24"/>
      <c r="L4655" s="24"/>
      <c r="M4655" s="24"/>
      <c r="N4655" s="273"/>
      <c r="O4655" s="120" t="s">
        <v>66</v>
      </c>
      <c r="P4655" s="49"/>
      <c r="Q4655" s="49"/>
      <c r="R4655" s="24"/>
      <c r="S4655" s="25" t="s">
        <v>4</v>
      </c>
      <c r="T4655" s="24"/>
      <c r="U4655" s="289"/>
      <c r="V4655" s="289"/>
      <c r="W4655" s="289"/>
      <c r="X4655" s="142" t="b">
        <f>COUNT(SEARCH({"а";"б";"в";"г";"д";"е";"ё";"ж";"з";"и";"й";"к";"л";"м";"н";"о";"п";"р";"с";"т";"у";"ф";"х";"ц";"ч";"ш";"щ";"ъ";"ы";"ь";"э";"ю";"я"},E4655))&gt;0</f>
        <v>0</v>
      </c>
      <c r="Y4655" s="142" t="b">
        <f>COUNT(SEARCH({"а";"б";"в";"г";"д";"е";"ё";"ж";"з";"и";"й";"к";"л";"м";"н";"о";"п";"р";"с";"т";"у";"ф";"х";"ц";"ч";"ш";"щ";"ъ";"ы";"ь";"э";"ю";"я"},F4655))&gt;0</f>
        <v>0</v>
      </c>
      <c r="Z4655" s="142" t="b">
        <f>COUNT(SEARCH({"а";"б";"в";"г";"д";"е";"ё";"ж";"з";"и";"й";"к";"л";"м";"н";"о";"п";"р";"с";"т";"у";"ф";"х";"ц";"ч";"ш";"щ";"ъ";"ы";"ь";"э";"ю";"я"},K4655))&gt;0</f>
        <v>0</v>
      </c>
      <c r="AA4655" s="142" t="b">
        <f>COUNT(SEARCH({"а";"б";"в";"г";"д";"е";"ё";"ж";"з";"и";"й";"к";"л";"м";"н";"о";"п";"р";"с";"т";"у";"ф";"х";"ц";"ч";"ш";"щ";"ъ";"ы";"ь";"э";"ю";"я"},L4655))&gt;0</f>
        <v>0</v>
      </c>
      <c r="AB4655" s="142" t="b">
        <f>COUNT(SEARCH({"а";"б";"в";"г";"д";"е";"ё";"ж";"з";"и";"й";"к";"л";"м";"н";"о";"п";"р";"с";"т";"у";"ф";"х";"ц";"ч";"ш";"щ";"ъ";"ы";"ь";"э";"ю";"я"},I4655))&gt;0</f>
        <v>0</v>
      </c>
      <c r="AC4655" s="142" t="b">
        <f>COUNT(SEARCH({"а";"б";"в";"г";"д";"е";"ё";"ж";"з";"и";"й";"к";"л";"м";"н";"о";"п";"р";"с";"т";"у";"ф";"х";"ц";"ч";"ш";"щ";"ъ";"ы";"ь";"э";"ю";"я"},M4655))&gt;0</f>
        <v>0</v>
      </c>
      <c r="AD4655" s="27" t="b">
        <f t="shared" si="78"/>
        <v>1</v>
      </c>
      <c r="AE4655" s="289"/>
    </row>
    <row r="4656" spans="1:31" s="289" customFormat="1" hidden="1">
      <c r="A4656" s="327" t="s">
        <v>5294</v>
      </c>
      <c r="B4656" s="327"/>
      <c r="C4656" s="280" t="s">
        <v>6870</v>
      </c>
      <c r="D4656" s="312" t="s">
        <v>279</v>
      </c>
      <c r="E4656" s="114" t="s">
        <v>6871</v>
      </c>
      <c r="F4656" s="90" t="s">
        <v>18</v>
      </c>
      <c r="G4656" s="90"/>
      <c r="H4656" s="25" t="s">
        <v>456</v>
      </c>
      <c r="I4656" s="90" t="s">
        <v>19</v>
      </c>
      <c r="J4656" s="24" t="s">
        <v>5</v>
      </c>
      <c r="K4656" s="24"/>
      <c r="L4656" s="24"/>
      <c r="M4656" s="24"/>
      <c r="N4656" s="273"/>
      <c r="O4656" s="22" t="s">
        <v>401</v>
      </c>
      <c r="P4656" s="49"/>
      <c r="Q4656" s="49"/>
      <c r="R4656" s="24"/>
      <c r="S4656" s="25"/>
      <c r="T4656" s="24"/>
      <c r="X4656" s="142" t="b">
        <f>COUNT(SEARCH({"а";"б";"в";"г";"д";"е";"ё";"ж";"з";"и";"й";"к";"л";"м";"н";"о";"п";"р";"с";"т";"у";"ф";"х";"ц";"ч";"ш";"щ";"ъ";"ы";"ь";"э";"ю";"я"},E4656))&gt;0</f>
        <v>0</v>
      </c>
      <c r="Y4656" s="142" t="b">
        <f>COUNT(SEARCH({"а";"б";"в";"г";"д";"е";"ё";"ж";"з";"и";"й";"к";"л";"м";"н";"о";"п";"р";"с";"т";"у";"ф";"х";"ц";"ч";"ш";"щ";"ъ";"ы";"ь";"э";"ю";"я"},F4656))&gt;0</f>
        <v>0</v>
      </c>
      <c r="Z4656" s="142" t="b">
        <f>COUNT(SEARCH({"а";"б";"в";"г";"д";"е";"ё";"ж";"з";"и";"й";"к";"л";"м";"н";"о";"п";"р";"с";"т";"у";"ф";"х";"ц";"ч";"ш";"щ";"ъ";"ы";"ь";"э";"ю";"я"},K4656))&gt;0</f>
        <v>0</v>
      </c>
      <c r="AA4656" s="142" t="b">
        <f>COUNT(SEARCH({"а";"б";"в";"г";"д";"е";"ё";"ж";"з";"и";"й";"к";"л";"м";"н";"о";"п";"р";"с";"т";"у";"ф";"х";"ц";"ч";"ш";"щ";"ъ";"ы";"ь";"э";"ю";"я"},L4656))&gt;0</f>
        <v>0</v>
      </c>
      <c r="AB4656" s="142" t="b">
        <f>COUNT(SEARCH({"а";"б";"в";"г";"д";"е";"ё";"ж";"з";"и";"й";"к";"л";"м";"н";"о";"п";"р";"с";"т";"у";"ф";"х";"ц";"ч";"ш";"щ";"ъ";"ы";"ь";"э";"ю";"я"},I4656))&gt;0</f>
        <v>0</v>
      </c>
      <c r="AC4656" s="142" t="b">
        <f>COUNT(SEARCH({"а";"б";"в";"г";"д";"е";"ё";"ж";"з";"и";"й";"к";"л";"м";"н";"о";"п";"р";"с";"т";"у";"ф";"х";"ц";"ч";"ш";"щ";"ъ";"ы";"ь";"э";"ю";"я"},M4656))&gt;0</f>
        <v>0</v>
      </c>
      <c r="AD4656" s="27" t="b">
        <f t="shared" si="78"/>
        <v>1</v>
      </c>
    </row>
    <row r="4657" spans="1:30" s="289" customFormat="1" hidden="1">
      <c r="A4657" s="327" t="s">
        <v>5294</v>
      </c>
      <c r="B4657" s="327"/>
      <c r="C4657" s="280" t="s">
        <v>6870</v>
      </c>
      <c r="D4657" s="312" t="s">
        <v>279</v>
      </c>
      <c r="E4657" s="114" t="s">
        <v>6871</v>
      </c>
      <c r="F4657" s="90" t="s">
        <v>21</v>
      </c>
      <c r="G4657" s="90"/>
      <c r="H4657" s="25" t="s">
        <v>402</v>
      </c>
      <c r="I4657" s="90" t="s">
        <v>19</v>
      </c>
      <c r="J4657" s="24" t="s">
        <v>5</v>
      </c>
      <c r="K4657" s="24"/>
      <c r="L4657" s="24"/>
      <c r="M4657" s="24"/>
      <c r="N4657" s="273"/>
      <c r="O4657" s="22" t="s">
        <v>519</v>
      </c>
      <c r="P4657" s="49"/>
      <c r="Q4657" s="49"/>
      <c r="R4657" s="24"/>
      <c r="S4657" s="25" t="s">
        <v>4</v>
      </c>
      <c r="T4657" s="24"/>
      <c r="X4657" s="142" t="b">
        <f>COUNT(SEARCH({"а";"б";"в";"г";"д";"е";"ё";"ж";"з";"и";"й";"к";"л";"м";"н";"о";"п";"р";"с";"т";"у";"ф";"х";"ц";"ч";"ш";"щ";"ъ";"ы";"ь";"э";"ю";"я"},E4657))&gt;0</f>
        <v>0</v>
      </c>
      <c r="Y4657" s="142" t="b">
        <f>COUNT(SEARCH({"а";"б";"в";"г";"д";"е";"ё";"ж";"з";"и";"й";"к";"л";"м";"н";"о";"п";"р";"с";"т";"у";"ф";"х";"ц";"ч";"ш";"щ";"ъ";"ы";"ь";"э";"ю";"я"},F4657))&gt;0</f>
        <v>0</v>
      </c>
      <c r="Z4657" s="142" t="b">
        <f>COUNT(SEARCH({"а";"б";"в";"г";"д";"е";"ё";"ж";"з";"и";"й";"к";"л";"м";"н";"о";"п";"р";"с";"т";"у";"ф";"х";"ц";"ч";"ш";"щ";"ъ";"ы";"ь";"э";"ю";"я"},K4657))&gt;0</f>
        <v>0</v>
      </c>
      <c r="AA4657" s="142" t="b">
        <f>COUNT(SEARCH({"а";"б";"в";"г";"д";"е";"ё";"ж";"з";"и";"й";"к";"л";"м";"н";"о";"п";"р";"с";"т";"у";"ф";"х";"ц";"ч";"ш";"щ";"ъ";"ы";"ь";"э";"ю";"я"},L4657))&gt;0</f>
        <v>0</v>
      </c>
      <c r="AB4657" s="142" t="b">
        <f>COUNT(SEARCH({"а";"б";"в";"г";"д";"е";"ё";"ж";"з";"и";"й";"к";"л";"м";"н";"о";"п";"р";"с";"т";"у";"ф";"х";"ц";"ч";"ш";"щ";"ъ";"ы";"ь";"э";"ю";"я"},I4657))&gt;0</f>
        <v>0</v>
      </c>
      <c r="AC4657" s="142" t="b">
        <f>COUNT(SEARCH({"а";"б";"в";"г";"д";"е";"ё";"ж";"з";"и";"й";"к";"л";"м";"н";"о";"п";"р";"с";"т";"у";"ф";"х";"ц";"ч";"ш";"щ";"ъ";"ы";"ь";"э";"ю";"я"},M4657))&gt;0</f>
        <v>0</v>
      </c>
      <c r="AD4657" s="27" t="b">
        <f t="shared" si="78"/>
        <v>1</v>
      </c>
    </row>
    <row r="4658" spans="1:30" s="289" customFormat="1" hidden="1">
      <c r="A4658" s="327" t="s">
        <v>5294</v>
      </c>
      <c r="B4658" s="327"/>
      <c r="C4658" s="280" t="s">
        <v>6870</v>
      </c>
      <c r="D4658" s="312" t="s">
        <v>279</v>
      </c>
      <c r="E4658" s="114" t="s">
        <v>6871</v>
      </c>
      <c r="F4658" s="25" t="s">
        <v>93</v>
      </c>
      <c r="G4658" s="96" t="s">
        <v>136</v>
      </c>
      <c r="H4658" s="25" t="s">
        <v>578</v>
      </c>
      <c r="I4658" s="90" t="s">
        <v>65</v>
      </c>
      <c r="J4658" s="24" t="s">
        <v>5</v>
      </c>
      <c r="K4658" s="133" t="s">
        <v>6868</v>
      </c>
      <c r="L4658" s="129" t="s">
        <v>94</v>
      </c>
      <c r="M4658" s="129" t="s">
        <v>65</v>
      </c>
      <c r="N4658" s="273"/>
      <c r="O4658" s="22" t="s">
        <v>395</v>
      </c>
      <c r="P4658" s="49"/>
      <c r="Q4658" s="49"/>
      <c r="R4658" s="24"/>
      <c r="S4658" s="25" t="s">
        <v>4</v>
      </c>
      <c r="T4658" s="129" t="s">
        <v>276</v>
      </c>
      <c r="X4658" s="142" t="b">
        <f>COUNT(SEARCH({"а";"б";"в";"г";"д";"е";"ё";"ж";"з";"и";"й";"к";"л";"м";"н";"о";"п";"р";"с";"т";"у";"ф";"х";"ц";"ч";"ш";"щ";"ъ";"ы";"ь";"э";"ю";"я"},E4658))&gt;0</f>
        <v>0</v>
      </c>
      <c r="Y4658" s="142" t="b">
        <f>COUNT(SEARCH({"а";"б";"в";"г";"д";"е";"ё";"ж";"з";"и";"й";"к";"л";"м";"н";"о";"п";"р";"с";"т";"у";"ф";"х";"ц";"ч";"ш";"щ";"ъ";"ы";"ь";"э";"ю";"я"},F4658))&gt;0</f>
        <v>0</v>
      </c>
      <c r="Z4658" s="142" t="b">
        <f>COUNT(SEARCH({"а";"б";"в";"г";"д";"е";"ё";"ж";"з";"и";"й";"к";"л";"м";"н";"о";"п";"р";"с";"т";"у";"ф";"х";"ц";"ч";"ш";"щ";"ъ";"ы";"ь";"э";"ю";"я"},K4658))&gt;0</f>
        <v>0</v>
      </c>
      <c r="AA4658" s="142" t="b">
        <f>COUNT(SEARCH({"а";"б";"в";"г";"д";"е";"ё";"ж";"з";"и";"й";"к";"л";"м";"н";"о";"п";"р";"с";"т";"у";"ф";"х";"ц";"ч";"ш";"щ";"ъ";"ы";"ь";"э";"ю";"я"},L4658))&gt;0</f>
        <v>0</v>
      </c>
      <c r="AB4658" s="142" t="b">
        <f>COUNT(SEARCH({"а";"б";"в";"г";"д";"е";"ё";"ж";"з";"и";"й";"к";"л";"м";"н";"о";"п";"р";"с";"т";"у";"ф";"х";"ц";"ч";"ш";"щ";"ъ";"ы";"ь";"э";"ю";"я"},I4658))&gt;0</f>
        <v>0</v>
      </c>
      <c r="AC4658" s="142" t="b">
        <f>COUNT(SEARCH({"а";"б";"в";"г";"д";"е";"ё";"ж";"з";"и";"й";"к";"л";"м";"н";"о";"п";"р";"с";"т";"у";"ф";"х";"ц";"ч";"ш";"щ";"ъ";"ы";"ь";"э";"ю";"я"},M4658))&gt;0</f>
        <v>0</v>
      </c>
      <c r="AD4658" s="27" t="b">
        <f t="shared" si="78"/>
        <v>1</v>
      </c>
    </row>
    <row r="4659" spans="1:30" s="289" customFormat="1" ht="45" hidden="1">
      <c r="A4659" s="327" t="s">
        <v>5294</v>
      </c>
      <c r="B4659" s="327"/>
      <c r="C4659" s="280" t="s">
        <v>6866</v>
      </c>
      <c r="D4659" s="312" t="s">
        <v>279</v>
      </c>
      <c r="E4659" s="218" t="s">
        <v>6867</v>
      </c>
      <c r="F4659" s="290" t="s">
        <v>6882</v>
      </c>
      <c r="G4659" s="24" t="s">
        <v>134</v>
      </c>
      <c r="H4659" s="51" t="s">
        <v>6809</v>
      </c>
      <c r="I4659" s="114" t="s">
        <v>3</v>
      </c>
      <c r="J4659" s="22" t="s">
        <v>5</v>
      </c>
      <c r="K4659" s="73"/>
      <c r="L4659" s="129"/>
      <c r="M4659" s="129"/>
      <c r="N4659" s="273"/>
      <c r="O4659" s="51" t="s">
        <v>6883</v>
      </c>
      <c r="P4659" s="141" t="s">
        <v>6884</v>
      </c>
      <c r="Q4659" s="131" t="s">
        <v>6885</v>
      </c>
      <c r="R4659" s="129"/>
      <c r="S4659" s="114" t="s">
        <v>455</v>
      </c>
      <c r="T4659" s="129"/>
      <c r="X4659" s="142" t="b">
        <f>COUNT(SEARCH({"а";"б";"в";"г";"д";"е";"ё";"ж";"з";"и";"й";"к";"л";"м";"н";"о";"п";"р";"с";"т";"у";"ф";"х";"ц";"ч";"ш";"щ";"ъ";"ы";"ь";"э";"ю";"я"},E4659))&gt;0</f>
        <v>0</v>
      </c>
      <c r="Y4659" s="142" t="b">
        <f>COUNT(SEARCH({"а";"б";"в";"г";"д";"е";"ё";"ж";"з";"и";"й";"к";"л";"м";"н";"о";"п";"р";"с";"т";"у";"ф";"х";"ц";"ч";"ш";"щ";"ъ";"ы";"ь";"э";"ю";"я"},F4659))&gt;0</f>
        <v>0</v>
      </c>
      <c r="Z4659" s="142" t="b">
        <f>COUNT(SEARCH({"а";"б";"в";"г";"д";"е";"ё";"ж";"з";"и";"й";"к";"л";"м";"н";"о";"п";"р";"с";"т";"у";"ф";"х";"ц";"ч";"ш";"щ";"ъ";"ы";"ь";"э";"ю";"я"},K4659))&gt;0</f>
        <v>0</v>
      </c>
      <c r="AA4659" s="142" t="b">
        <f>COUNT(SEARCH({"а";"б";"в";"г";"д";"е";"ё";"ж";"з";"и";"й";"к";"л";"м";"н";"о";"п";"р";"с";"т";"у";"ф";"х";"ц";"ч";"ш";"щ";"ъ";"ы";"ь";"э";"ю";"я"},L4659))&gt;0</f>
        <v>0</v>
      </c>
      <c r="AB4659" s="142" t="b">
        <f>COUNT(SEARCH({"а";"б";"в";"г";"д";"е";"ё";"ж";"з";"и";"й";"к";"л";"м";"н";"о";"п";"р";"с";"т";"у";"ф";"х";"ц";"ч";"ш";"щ";"ъ";"ы";"ь";"э";"ю";"я"},I4659))&gt;0</f>
        <v>0</v>
      </c>
      <c r="AC4659" s="142" t="b">
        <f>COUNT(SEARCH({"а";"б";"в";"г";"д";"е";"ё";"ж";"з";"и";"й";"к";"л";"м";"н";"о";"п";"р";"с";"т";"у";"ф";"х";"ц";"ч";"ш";"щ";"ъ";"ы";"ь";"э";"ю";"я"},M4659))&gt;0</f>
        <v>0</v>
      </c>
      <c r="AD4659" s="27" t="b">
        <f t="shared" si="78"/>
        <v>1</v>
      </c>
    </row>
    <row r="4660" spans="1:30" s="289" customFormat="1" ht="30" hidden="1">
      <c r="A4660" s="327" t="s">
        <v>5294</v>
      </c>
      <c r="B4660" s="327"/>
      <c r="C4660" s="280" t="s">
        <v>6866</v>
      </c>
      <c r="D4660" s="312" t="s">
        <v>279</v>
      </c>
      <c r="E4660" s="218" t="s">
        <v>6867</v>
      </c>
      <c r="F4660" s="23" t="s">
        <v>2833</v>
      </c>
      <c r="G4660" s="124" t="s">
        <v>135</v>
      </c>
      <c r="H4660" s="23" t="s">
        <v>6886</v>
      </c>
      <c r="I4660" s="124" t="s">
        <v>97</v>
      </c>
      <c r="J4660" s="23" t="s">
        <v>5</v>
      </c>
      <c r="K4660" s="75" t="s">
        <v>6868</v>
      </c>
      <c r="L4660" s="124" t="s">
        <v>73</v>
      </c>
      <c r="M4660" s="124" t="s">
        <v>70</v>
      </c>
      <c r="N4660" s="278"/>
      <c r="O4660" s="119" t="s">
        <v>440</v>
      </c>
      <c r="P4660" s="23"/>
      <c r="Q4660" s="23"/>
      <c r="R4660" s="124"/>
      <c r="S4660" s="23" t="s">
        <v>60</v>
      </c>
      <c r="T4660" s="124"/>
      <c r="X4660" s="142" t="b">
        <f>COUNT(SEARCH({"а";"б";"в";"г";"д";"е";"ё";"ж";"з";"и";"й";"к";"л";"м";"н";"о";"п";"р";"с";"т";"у";"ф";"х";"ц";"ч";"ш";"щ";"ъ";"ы";"ь";"э";"ю";"я"},E4660))&gt;0</f>
        <v>0</v>
      </c>
      <c r="Y4660" s="142" t="b">
        <f>COUNT(SEARCH({"а";"б";"в";"г";"д";"е";"ё";"ж";"з";"и";"й";"к";"л";"м";"н";"о";"п";"р";"с";"т";"у";"ф";"х";"ц";"ч";"ш";"щ";"ъ";"ы";"ь";"э";"ю";"я"},F4660))&gt;0</f>
        <v>0</v>
      </c>
      <c r="Z4660" s="142" t="b">
        <f>COUNT(SEARCH({"а";"б";"в";"г";"д";"е";"ё";"ж";"з";"и";"й";"к";"л";"м";"н";"о";"п";"р";"с";"т";"у";"ф";"х";"ц";"ч";"ш";"щ";"ъ";"ы";"ь";"э";"ю";"я"},K4660))&gt;0</f>
        <v>0</v>
      </c>
      <c r="AA4660" s="142" t="b">
        <f>COUNT(SEARCH({"а";"б";"в";"г";"д";"е";"ё";"ж";"з";"и";"й";"к";"л";"м";"н";"о";"п";"р";"с";"т";"у";"ф";"х";"ц";"ч";"ш";"щ";"ъ";"ы";"ь";"э";"ю";"я"},L4660))&gt;0</f>
        <v>0</v>
      </c>
      <c r="AB4660" s="142" t="b">
        <f>COUNT(SEARCH({"а";"б";"в";"г";"д";"е";"ё";"ж";"з";"и";"й";"к";"л";"м";"н";"о";"п";"р";"с";"т";"у";"ф";"х";"ц";"ч";"ш";"щ";"ъ";"ы";"ь";"э";"ю";"я"},I4660))&gt;0</f>
        <v>0</v>
      </c>
      <c r="AC4660" s="142" t="b">
        <f>COUNT(SEARCH({"а";"б";"в";"г";"д";"е";"ё";"ж";"з";"и";"й";"к";"л";"м";"н";"о";"п";"р";"с";"т";"у";"ф";"х";"ц";"ч";"ш";"щ";"ъ";"ы";"ь";"э";"ю";"я"},M4660))&gt;0</f>
        <v>0</v>
      </c>
      <c r="AD4660" s="27" t="b">
        <f t="shared" si="78"/>
        <v>1</v>
      </c>
    </row>
    <row r="4661" spans="1:30" s="289" customFormat="1" hidden="1">
      <c r="A4661" s="327" t="s">
        <v>5294</v>
      </c>
      <c r="B4661" s="327"/>
      <c r="C4661" s="280" t="s">
        <v>6866</v>
      </c>
      <c r="D4661" s="312" t="s">
        <v>279</v>
      </c>
      <c r="E4661" s="218" t="s">
        <v>6867</v>
      </c>
      <c r="F4661" s="90" t="s">
        <v>14</v>
      </c>
      <c r="G4661" s="114"/>
      <c r="H4661" s="114" t="s">
        <v>13</v>
      </c>
      <c r="I4661" s="114" t="s">
        <v>15</v>
      </c>
      <c r="J4661" s="22" t="s">
        <v>5</v>
      </c>
      <c r="K4661" s="73"/>
      <c r="L4661" s="129"/>
      <c r="M4661" s="129"/>
      <c r="N4661" s="273"/>
      <c r="O4661" s="51" t="s">
        <v>13</v>
      </c>
      <c r="P4661" s="131"/>
      <c r="Q4661" s="131"/>
      <c r="R4661" s="129"/>
      <c r="S4661" s="114"/>
      <c r="T4661" s="129"/>
      <c r="X4661" s="142" t="b">
        <f>COUNT(SEARCH({"а";"б";"в";"г";"д";"е";"ё";"ж";"з";"и";"й";"к";"л";"м";"н";"о";"п";"р";"с";"т";"у";"ф";"х";"ц";"ч";"ш";"щ";"ъ";"ы";"ь";"э";"ю";"я"},E4661))&gt;0</f>
        <v>0</v>
      </c>
      <c r="Y4661" s="142" t="b">
        <f>COUNT(SEARCH({"а";"б";"в";"г";"д";"е";"ё";"ж";"з";"и";"й";"к";"л";"м";"н";"о";"п";"р";"с";"т";"у";"ф";"х";"ц";"ч";"ш";"щ";"ъ";"ы";"ь";"э";"ю";"я"},F4661))&gt;0</f>
        <v>0</v>
      </c>
      <c r="Z4661" s="142" t="b">
        <f>COUNT(SEARCH({"а";"б";"в";"г";"д";"е";"ё";"ж";"з";"и";"й";"к";"л";"м";"н";"о";"п";"р";"с";"т";"у";"ф";"х";"ц";"ч";"ш";"щ";"ъ";"ы";"ь";"э";"ю";"я"},K4661))&gt;0</f>
        <v>0</v>
      </c>
      <c r="AA4661" s="142" t="b">
        <f>COUNT(SEARCH({"а";"б";"в";"г";"д";"е";"ё";"ж";"з";"и";"й";"к";"л";"м";"н";"о";"п";"р";"с";"т";"у";"ф";"х";"ц";"ч";"ш";"щ";"ъ";"ы";"ь";"э";"ю";"я"},L4661))&gt;0</f>
        <v>0</v>
      </c>
      <c r="AB4661" s="142" t="b">
        <f>COUNT(SEARCH({"а";"б";"в";"г";"д";"е";"ё";"ж";"з";"и";"й";"к";"л";"м";"н";"о";"п";"р";"с";"т";"у";"ф";"х";"ц";"ч";"ш";"щ";"ъ";"ы";"ь";"э";"ю";"я"},I4661))&gt;0</f>
        <v>0</v>
      </c>
      <c r="AC4661" s="142" t="b">
        <f>COUNT(SEARCH({"а";"б";"в";"г";"д";"е";"ё";"ж";"з";"и";"й";"к";"л";"м";"н";"о";"п";"р";"с";"т";"у";"ф";"х";"ц";"ч";"ш";"щ";"ъ";"ы";"ь";"э";"ю";"я"},M4661))&gt;0</f>
        <v>0</v>
      </c>
      <c r="AD4661" s="27" t="b">
        <f t="shared" si="78"/>
        <v>1</v>
      </c>
    </row>
    <row r="4662" spans="1:30" s="289" customFormat="1" hidden="1">
      <c r="A4662" s="327" t="s">
        <v>5294</v>
      </c>
      <c r="B4662" s="327"/>
      <c r="C4662" s="280" t="s">
        <v>6866</v>
      </c>
      <c r="D4662" s="312" t="s">
        <v>279</v>
      </c>
      <c r="E4662" s="218" t="s">
        <v>6867</v>
      </c>
      <c r="F4662" s="90" t="s">
        <v>8</v>
      </c>
      <c r="G4662" s="114"/>
      <c r="H4662" s="114" t="s">
        <v>67</v>
      </c>
      <c r="I4662" s="114" t="s">
        <v>97</v>
      </c>
      <c r="J4662" s="22" t="s">
        <v>5</v>
      </c>
      <c r="K4662" s="73"/>
      <c r="L4662" s="129"/>
      <c r="M4662" s="129"/>
      <c r="N4662" s="279" t="s">
        <v>446</v>
      </c>
      <c r="O4662" s="51" t="s">
        <v>447</v>
      </c>
      <c r="P4662" s="131"/>
      <c r="Q4662" s="131"/>
      <c r="R4662" s="129"/>
      <c r="S4662" s="114" t="s">
        <v>398</v>
      </c>
      <c r="T4662" s="129"/>
      <c r="X4662" s="142" t="b">
        <f>COUNT(SEARCH({"а";"б";"в";"г";"д";"е";"ё";"ж";"з";"и";"й";"к";"л";"м";"н";"о";"п";"р";"с";"т";"у";"ф";"х";"ц";"ч";"ш";"щ";"ъ";"ы";"ь";"э";"ю";"я"},E4662))&gt;0</f>
        <v>0</v>
      </c>
      <c r="Y4662" s="142" t="b">
        <f>COUNT(SEARCH({"а";"б";"в";"г";"д";"е";"ё";"ж";"з";"и";"й";"к";"л";"м";"н";"о";"п";"р";"с";"т";"у";"ф";"х";"ц";"ч";"ш";"щ";"ъ";"ы";"ь";"э";"ю";"я"},F4662))&gt;0</f>
        <v>0</v>
      </c>
      <c r="Z4662" s="142" t="b">
        <f>COUNT(SEARCH({"а";"б";"в";"г";"д";"е";"ё";"ж";"з";"и";"й";"к";"л";"м";"н";"о";"п";"р";"с";"т";"у";"ф";"х";"ц";"ч";"ш";"щ";"ъ";"ы";"ь";"э";"ю";"я"},K4662))&gt;0</f>
        <v>0</v>
      </c>
      <c r="AA4662" s="142" t="b">
        <f>COUNT(SEARCH({"а";"б";"в";"г";"д";"е";"ё";"ж";"з";"и";"й";"к";"л";"м";"н";"о";"п";"р";"с";"т";"у";"ф";"х";"ц";"ч";"ш";"щ";"ъ";"ы";"ь";"э";"ю";"я"},L4662))&gt;0</f>
        <v>0</v>
      </c>
      <c r="AB4662" s="142" t="b">
        <f>COUNT(SEARCH({"а";"б";"в";"г";"д";"е";"ё";"ж";"з";"и";"й";"к";"л";"м";"н";"о";"п";"р";"с";"т";"у";"ф";"х";"ц";"ч";"ш";"щ";"ъ";"ы";"ь";"э";"ю";"я"},I4662))&gt;0</f>
        <v>0</v>
      </c>
      <c r="AC4662" s="142" t="b">
        <f>COUNT(SEARCH({"а";"б";"в";"г";"д";"е";"ё";"ж";"з";"и";"й";"к";"л";"м";"н";"о";"п";"р";"с";"т";"у";"ф";"х";"ц";"ч";"ш";"щ";"ъ";"ы";"ь";"э";"ю";"я"},M4662))&gt;0</f>
        <v>0</v>
      </c>
      <c r="AD4662" s="27" t="b">
        <f t="shared" si="78"/>
        <v>1</v>
      </c>
    </row>
    <row r="4663" spans="1:30" s="289" customFormat="1" ht="30" hidden="1">
      <c r="A4663" s="327" t="s">
        <v>5294</v>
      </c>
      <c r="B4663" s="327"/>
      <c r="C4663" s="280" t="s">
        <v>6866</v>
      </c>
      <c r="D4663" s="312" t="s">
        <v>279</v>
      </c>
      <c r="E4663" s="218" t="s">
        <v>6867</v>
      </c>
      <c r="F4663" s="90" t="s">
        <v>12</v>
      </c>
      <c r="G4663" s="114"/>
      <c r="H4663" s="114" t="s">
        <v>400</v>
      </c>
      <c r="I4663" s="114" t="s">
        <v>3</v>
      </c>
      <c r="J4663" s="22" t="s">
        <v>5</v>
      </c>
      <c r="K4663" s="73"/>
      <c r="L4663" s="129"/>
      <c r="M4663" s="129"/>
      <c r="N4663" s="273"/>
      <c r="O4663" s="51" t="s">
        <v>66</v>
      </c>
      <c r="P4663" s="131"/>
      <c r="Q4663" s="131"/>
      <c r="R4663" s="129"/>
      <c r="S4663" s="114" t="s">
        <v>4</v>
      </c>
      <c r="T4663" s="129"/>
      <c r="X4663" s="142" t="b">
        <f>COUNT(SEARCH({"а";"б";"в";"г";"д";"е";"ё";"ж";"з";"и";"й";"к";"л";"м";"н";"о";"п";"р";"с";"т";"у";"ф";"х";"ц";"ч";"ш";"щ";"ъ";"ы";"ь";"э";"ю";"я"},E4663))&gt;0</f>
        <v>0</v>
      </c>
      <c r="Y4663" s="142" t="b">
        <f>COUNT(SEARCH({"а";"б";"в";"г";"д";"е";"ё";"ж";"з";"и";"й";"к";"л";"м";"н";"о";"п";"р";"с";"т";"у";"ф";"х";"ц";"ч";"ш";"щ";"ъ";"ы";"ь";"э";"ю";"я"},F4663))&gt;0</f>
        <v>0</v>
      </c>
      <c r="Z4663" s="142" t="b">
        <f>COUNT(SEARCH({"а";"б";"в";"г";"д";"е";"ё";"ж";"з";"и";"й";"к";"л";"м";"н";"о";"п";"р";"с";"т";"у";"ф";"х";"ц";"ч";"ш";"щ";"ъ";"ы";"ь";"э";"ю";"я"},K4663))&gt;0</f>
        <v>0</v>
      </c>
      <c r="AA4663" s="142" t="b">
        <f>COUNT(SEARCH({"а";"б";"в";"г";"д";"е";"ё";"ж";"з";"и";"й";"к";"л";"м";"н";"о";"п";"р";"с";"т";"у";"ф";"х";"ц";"ч";"ш";"щ";"ъ";"ы";"ь";"э";"ю";"я"},L4663))&gt;0</f>
        <v>0</v>
      </c>
      <c r="AB4663" s="142" t="b">
        <f>COUNT(SEARCH({"а";"б";"в";"г";"д";"е";"ё";"ж";"з";"и";"й";"к";"л";"м";"н";"о";"п";"р";"с";"т";"у";"ф";"х";"ц";"ч";"ш";"щ";"ъ";"ы";"ь";"э";"ю";"я"},I4663))&gt;0</f>
        <v>0</v>
      </c>
      <c r="AC4663" s="142" t="b">
        <f>COUNT(SEARCH({"а";"б";"в";"г";"д";"е";"ё";"ж";"з";"и";"й";"к";"л";"м";"н";"о";"п";"р";"с";"т";"у";"ф";"х";"ц";"ч";"ш";"щ";"ъ";"ы";"ь";"э";"ю";"я"},M4663))&gt;0</f>
        <v>0</v>
      </c>
      <c r="AD4663" s="27" t="b">
        <f t="shared" si="78"/>
        <v>1</v>
      </c>
    </row>
    <row r="4664" spans="1:30" s="289" customFormat="1" hidden="1">
      <c r="A4664" s="327" t="s">
        <v>5294</v>
      </c>
      <c r="B4664" s="327"/>
      <c r="C4664" s="280" t="s">
        <v>6866</v>
      </c>
      <c r="D4664" s="312" t="s">
        <v>279</v>
      </c>
      <c r="E4664" s="218" t="s">
        <v>6867</v>
      </c>
      <c r="F4664" s="90" t="s">
        <v>18</v>
      </c>
      <c r="G4664" s="114"/>
      <c r="H4664" s="114" t="s">
        <v>456</v>
      </c>
      <c r="I4664" s="114" t="s">
        <v>19</v>
      </c>
      <c r="J4664" s="22" t="s">
        <v>5</v>
      </c>
      <c r="K4664" s="73"/>
      <c r="L4664" s="129"/>
      <c r="M4664" s="129"/>
      <c r="N4664" s="273"/>
      <c r="O4664" s="51" t="s">
        <v>401</v>
      </c>
      <c r="P4664" s="131"/>
      <c r="Q4664" s="131"/>
      <c r="R4664" s="129"/>
      <c r="S4664" s="114"/>
      <c r="T4664" s="129"/>
      <c r="X4664" s="142" t="b">
        <f>COUNT(SEARCH({"а";"б";"в";"г";"д";"е";"ё";"ж";"з";"и";"й";"к";"л";"м";"н";"о";"п";"р";"с";"т";"у";"ф";"х";"ц";"ч";"ш";"щ";"ъ";"ы";"ь";"э";"ю";"я"},E4664))&gt;0</f>
        <v>0</v>
      </c>
      <c r="Y4664" s="142" t="b">
        <f>COUNT(SEARCH({"а";"б";"в";"г";"д";"е";"ё";"ж";"з";"и";"й";"к";"л";"м";"н";"о";"п";"р";"с";"т";"у";"ф";"х";"ц";"ч";"ш";"щ";"ъ";"ы";"ь";"э";"ю";"я"},F4664))&gt;0</f>
        <v>0</v>
      </c>
      <c r="Z4664" s="142" t="b">
        <f>COUNT(SEARCH({"а";"б";"в";"г";"д";"е";"ё";"ж";"з";"и";"й";"к";"л";"м";"н";"о";"п";"р";"с";"т";"у";"ф";"х";"ц";"ч";"ш";"щ";"ъ";"ы";"ь";"э";"ю";"я"},K4664))&gt;0</f>
        <v>0</v>
      </c>
      <c r="AA4664" s="142" t="b">
        <f>COUNT(SEARCH({"а";"б";"в";"г";"д";"е";"ё";"ж";"з";"и";"й";"к";"л";"м";"н";"о";"п";"р";"с";"т";"у";"ф";"х";"ц";"ч";"ш";"щ";"ъ";"ы";"ь";"э";"ю";"я"},L4664))&gt;0</f>
        <v>0</v>
      </c>
      <c r="AB4664" s="142" t="b">
        <f>COUNT(SEARCH({"а";"б";"в";"г";"д";"е";"ё";"ж";"з";"и";"й";"к";"л";"м";"н";"о";"п";"р";"с";"т";"у";"ф";"х";"ц";"ч";"ш";"щ";"ъ";"ы";"ь";"э";"ю";"я"},I4664))&gt;0</f>
        <v>0</v>
      </c>
      <c r="AC4664" s="142" t="b">
        <f>COUNT(SEARCH({"а";"б";"в";"г";"д";"е";"ё";"ж";"з";"и";"й";"к";"л";"м";"н";"о";"п";"р";"с";"т";"у";"ф";"х";"ц";"ч";"ш";"щ";"ъ";"ы";"ь";"э";"ю";"я"},M4664))&gt;0</f>
        <v>0</v>
      </c>
      <c r="AD4664" s="27" t="b">
        <f t="shared" si="78"/>
        <v>1</v>
      </c>
    </row>
    <row r="4665" spans="1:30" s="289" customFormat="1" hidden="1">
      <c r="A4665" s="327" t="s">
        <v>5294</v>
      </c>
      <c r="B4665" s="327"/>
      <c r="C4665" s="280" t="s">
        <v>6866</v>
      </c>
      <c r="D4665" s="312" t="s">
        <v>279</v>
      </c>
      <c r="E4665" s="218" t="s">
        <v>6867</v>
      </c>
      <c r="F4665" s="90" t="s">
        <v>21</v>
      </c>
      <c r="G4665" s="22"/>
      <c r="H4665" s="114" t="s">
        <v>402</v>
      </c>
      <c r="I4665" s="114" t="s">
        <v>19</v>
      </c>
      <c r="J4665" s="22" t="s">
        <v>5</v>
      </c>
      <c r="K4665" s="73"/>
      <c r="L4665" s="129"/>
      <c r="M4665" s="129"/>
      <c r="N4665" s="273"/>
      <c r="O4665" s="51" t="s">
        <v>519</v>
      </c>
      <c r="P4665" s="131"/>
      <c r="Q4665" s="131"/>
      <c r="R4665" s="129"/>
      <c r="S4665" s="22" t="s">
        <v>4</v>
      </c>
      <c r="T4665" s="129"/>
      <c r="X4665" s="142" t="b">
        <f>COUNT(SEARCH({"а";"б";"в";"г";"д";"е";"ё";"ж";"з";"и";"й";"к";"л";"м";"н";"о";"п";"р";"с";"т";"у";"ф";"х";"ц";"ч";"ш";"щ";"ъ";"ы";"ь";"э";"ю";"я"},E4665))&gt;0</f>
        <v>0</v>
      </c>
      <c r="Y4665" s="142" t="b">
        <f>COUNT(SEARCH({"а";"б";"в";"г";"д";"е";"ё";"ж";"з";"и";"й";"к";"л";"м";"н";"о";"п";"р";"с";"т";"у";"ф";"х";"ц";"ч";"ш";"щ";"ъ";"ы";"ь";"э";"ю";"я"},F4665))&gt;0</f>
        <v>0</v>
      </c>
      <c r="Z4665" s="142" t="b">
        <f>COUNT(SEARCH({"а";"б";"в";"г";"д";"е";"ё";"ж";"з";"и";"й";"к";"л";"м";"н";"о";"п";"р";"с";"т";"у";"ф";"х";"ц";"ч";"ш";"щ";"ъ";"ы";"ь";"э";"ю";"я"},K4665))&gt;0</f>
        <v>0</v>
      </c>
      <c r="AA4665" s="142" t="b">
        <f>COUNT(SEARCH({"а";"б";"в";"г";"д";"е";"ё";"ж";"з";"и";"й";"к";"л";"м";"н";"о";"п";"р";"с";"т";"у";"ф";"х";"ц";"ч";"ш";"щ";"ъ";"ы";"ь";"э";"ю";"я"},L4665))&gt;0</f>
        <v>0</v>
      </c>
      <c r="AB4665" s="142" t="b">
        <f>COUNT(SEARCH({"а";"б";"в";"г";"д";"е";"ё";"ж";"з";"и";"й";"к";"л";"м";"н";"о";"п";"р";"с";"т";"у";"ф";"х";"ц";"ч";"ш";"щ";"ъ";"ы";"ь";"э";"ю";"я"},I4665))&gt;0</f>
        <v>0</v>
      </c>
      <c r="AC4665" s="142" t="b">
        <f>COUNT(SEARCH({"а";"б";"в";"г";"д";"е";"ё";"ж";"з";"и";"й";"к";"л";"м";"н";"о";"п";"р";"с";"т";"у";"ф";"х";"ц";"ч";"ш";"щ";"ъ";"ы";"ь";"э";"ю";"я"},M4665))&gt;0</f>
        <v>0</v>
      </c>
      <c r="AD4665" s="27" t="b">
        <f t="shared" si="78"/>
        <v>1</v>
      </c>
    </row>
    <row r="4666" spans="1:30" s="289" customFormat="1" hidden="1">
      <c r="A4666" s="327" t="s">
        <v>5294</v>
      </c>
      <c r="B4666" s="327"/>
      <c r="C4666" s="280" t="s">
        <v>6866</v>
      </c>
      <c r="D4666" s="312" t="s">
        <v>279</v>
      </c>
      <c r="E4666" s="218" t="s">
        <v>6867</v>
      </c>
      <c r="F4666" s="90" t="s">
        <v>93</v>
      </c>
      <c r="G4666" s="96" t="s">
        <v>136</v>
      </c>
      <c r="H4666" s="114" t="s">
        <v>578</v>
      </c>
      <c r="I4666" s="114" t="s">
        <v>65</v>
      </c>
      <c r="J4666" s="22" t="s">
        <v>5</v>
      </c>
      <c r="K4666" s="133" t="s">
        <v>6868</v>
      </c>
      <c r="L4666" s="129" t="s">
        <v>94</v>
      </c>
      <c r="M4666" s="114" t="s">
        <v>65</v>
      </c>
      <c r="N4666" s="273"/>
      <c r="O4666" s="51" t="s">
        <v>395</v>
      </c>
      <c r="P4666" s="131"/>
      <c r="Q4666" s="131"/>
      <c r="R4666" s="129"/>
      <c r="S4666" s="114" t="s">
        <v>4</v>
      </c>
      <c r="T4666" s="129" t="s">
        <v>276</v>
      </c>
      <c r="X4666" s="142" t="b">
        <f>COUNT(SEARCH({"а";"б";"в";"г";"д";"е";"ё";"ж";"з";"и";"й";"к";"л";"м";"н";"о";"п";"р";"с";"т";"у";"ф";"х";"ц";"ч";"ш";"щ";"ъ";"ы";"ь";"э";"ю";"я"},E4666))&gt;0</f>
        <v>0</v>
      </c>
      <c r="Y4666" s="142" t="b">
        <f>COUNT(SEARCH({"а";"б";"в";"г";"д";"е";"ё";"ж";"з";"и";"й";"к";"л";"м";"н";"о";"п";"р";"с";"т";"у";"ф";"х";"ц";"ч";"ш";"щ";"ъ";"ы";"ь";"э";"ю";"я"},F4666))&gt;0</f>
        <v>0</v>
      </c>
      <c r="Z4666" s="142" t="b">
        <f>COUNT(SEARCH({"а";"б";"в";"г";"д";"е";"ё";"ж";"з";"и";"й";"к";"л";"м";"н";"о";"п";"р";"с";"т";"у";"ф";"х";"ц";"ч";"ш";"щ";"ъ";"ы";"ь";"э";"ю";"я"},K4666))&gt;0</f>
        <v>0</v>
      </c>
      <c r="AA4666" s="142" t="b">
        <f>COUNT(SEARCH({"а";"б";"в";"г";"д";"е";"ё";"ж";"з";"и";"й";"к";"л";"м";"н";"о";"п";"р";"с";"т";"у";"ф";"х";"ц";"ч";"ш";"щ";"ъ";"ы";"ь";"э";"ю";"я"},L4666))&gt;0</f>
        <v>0</v>
      </c>
      <c r="AB4666" s="142" t="b">
        <f>COUNT(SEARCH({"а";"б";"в";"г";"д";"е";"ё";"ж";"з";"и";"й";"к";"л";"м";"н";"о";"п";"р";"с";"т";"у";"ф";"х";"ц";"ч";"ш";"щ";"ъ";"ы";"ь";"э";"ю";"я"},I4666))&gt;0</f>
        <v>0</v>
      </c>
      <c r="AC4666" s="142" t="b">
        <f>COUNT(SEARCH({"а";"б";"в";"г";"д";"е";"ё";"ж";"з";"и";"й";"к";"л";"м";"н";"о";"п";"р";"с";"т";"у";"ф";"х";"ц";"ч";"ш";"щ";"ъ";"ы";"ь";"э";"ю";"я"},M4666))&gt;0</f>
        <v>0</v>
      </c>
      <c r="AD4666" s="27" t="b">
        <f t="shared" si="78"/>
        <v>1</v>
      </c>
    </row>
    <row r="4667" spans="1:30" s="289" customFormat="1" hidden="1">
      <c r="A4667" s="327" t="s">
        <v>5294</v>
      </c>
      <c r="B4667" s="327"/>
      <c r="C4667" s="280" t="s">
        <v>6866</v>
      </c>
      <c r="D4667" s="312" t="s">
        <v>279</v>
      </c>
      <c r="E4667" s="218" t="s">
        <v>6867</v>
      </c>
      <c r="F4667" s="12" t="s">
        <v>2840</v>
      </c>
      <c r="G4667" s="24"/>
      <c r="H4667" s="12" t="s">
        <v>2841</v>
      </c>
      <c r="I4667" s="90" t="s">
        <v>97</v>
      </c>
      <c r="J4667" s="22" t="s">
        <v>23</v>
      </c>
      <c r="K4667" s="133" t="s">
        <v>6868</v>
      </c>
      <c r="L4667" s="24" t="s">
        <v>2840</v>
      </c>
      <c r="M4667" s="90" t="s">
        <v>4700</v>
      </c>
      <c r="N4667" s="12"/>
      <c r="O4667" s="51" t="s">
        <v>6887</v>
      </c>
      <c r="P4667" s="49"/>
      <c r="Q4667" s="49"/>
      <c r="R4667" s="24"/>
      <c r="S4667" s="12"/>
      <c r="T4667" s="24"/>
      <c r="X4667" s="142" t="b">
        <f>COUNT(SEARCH({"а";"б";"в";"г";"д";"е";"ё";"ж";"з";"и";"й";"к";"л";"м";"н";"о";"п";"р";"с";"т";"у";"ф";"х";"ц";"ч";"ш";"щ";"ъ";"ы";"ь";"э";"ю";"я"},E4667))&gt;0</f>
        <v>0</v>
      </c>
      <c r="Y4667" s="142" t="b">
        <f>COUNT(SEARCH({"а";"б";"в";"г";"д";"е";"ё";"ж";"з";"и";"й";"к";"л";"м";"н";"о";"п";"р";"с";"т";"у";"ф";"х";"ц";"ч";"ш";"щ";"ъ";"ы";"ь";"э";"ю";"я"},F4667))&gt;0</f>
        <v>0</v>
      </c>
      <c r="Z4667" s="142" t="b">
        <f>COUNT(SEARCH({"а";"б";"в";"г";"д";"е";"ё";"ж";"з";"и";"й";"к";"л";"м";"н";"о";"п";"р";"с";"т";"у";"ф";"х";"ц";"ч";"ш";"щ";"ъ";"ы";"ь";"э";"ю";"я"},K4667))&gt;0</f>
        <v>0</v>
      </c>
      <c r="AA4667" s="142" t="b">
        <f>COUNT(SEARCH({"а";"б";"в";"г";"д";"е";"ё";"ж";"з";"и";"й";"к";"л";"м";"н";"о";"п";"р";"с";"т";"у";"ф";"х";"ц";"ч";"ш";"щ";"ъ";"ы";"ь";"э";"ю";"я"},L4667))&gt;0</f>
        <v>0</v>
      </c>
      <c r="AB4667" s="142" t="b">
        <f>COUNT(SEARCH({"а";"б";"в";"г";"д";"е";"ё";"ж";"з";"и";"й";"к";"л";"м";"н";"о";"п";"р";"с";"т";"у";"ф";"х";"ц";"ч";"ш";"щ";"ъ";"ы";"ь";"э";"ю";"я"},I4667))&gt;0</f>
        <v>0</v>
      </c>
      <c r="AC4667" s="142" t="b">
        <f>COUNT(SEARCH({"а";"б";"в";"г";"д";"е";"ё";"ж";"з";"и";"й";"к";"л";"м";"н";"о";"п";"р";"с";"т";"у";"ф";"х";"ц";"ч";"ш";"щ";"ъ";"ы";"ь";"э";"ю";"я"},M4667))&gt;0</f>
        <v>0</v>
      </c>
      <c r="AD4667" s="27" t="b">
        <f t="shared" si="78"/>
        <v>1</v>
      </c>
    </row>
    <row r="4668" spans="1:30" s="289" customFormat="1" hidden="1">
      <c r="A4668" s="327" t="s">
        <v>5294</v>
      </c>
      <c r="B4668" s="327"/>
      <c r="C4668" s="280" t="s">
        <v>6866</v>
      </c>
      <c r="D4668" s="312" t="s">
        <v>279</v>
      </c>
      <c r="E4668" s="218" t="s">
        <v>6867</v>
      </c>
      <c r="F4668" s="12" t="s">
        <v>2842</v>
      </c>
      <c r="G4668" s="24"/>
      <c r="H4668" s="12" t="s">
        <v>2843</v>
      </c>
      <c r="I4668" s="90" t="s">
        <v>463</v>
      </c>
      <c r="J4668" s="22" t="s">
        <v>23</v>
      </c>
      <c r="K4668" s="133" t="s">
        <v>6868</v>
      </c>
      <c r="L4668" s="24" t="s">
        <v>2842</v>
      </c>
      <c r="M4668" s="12" t="s">
        <v>65</v>
      </c>
      <c r="N4668" s="12"/>
      <c r="O4668" s="51" t="s">
        <v>6887</v>
      </c>
      <c r="P4668" s="49"/>
      <c r="Q4668" s="49"/>
      <c r="R4668" s="24"/>
      <c r="S4668" s="12"/>
      <c r="T4668" s="24"/>
      <c r="X4668" s="142" t="b">
        <f>COUNT(SEARCH({"а";"б";"в";"г";"д";"е";"ё";"ж";"з";"и";"й";"к";"л";"м";"н";"о";"п";"р";"с";"т";"у";"ф";"х";"ц";"ч";"ш";"щ";"ъ";"ы";"ь";"э";"ю";"я"},E4668))&gt;0</f>
        <v>0</v>
      </c>
      <c r="Y4668" s="142" t="b">
        <f>COUNT(SEARCH({"а";"б";"в";"г";"д";"е";"ё";"ж";"з";"и";"й";"к";"л";"м";"н";"о";"п";"р";"с";"т";"у";"ф";"х";"ц";"ч";"ш";"щ";"ъ";"ы";"ь";"э";"ю";"я"},F4668))&gt;0</f>
        <v>0</v>
      </c>
      <c r="Z4668" s="142" t="b">
        <f>COUNT(SEARCH({"а";"б";"в";"г";"д";"е";"ё";"ж";"з";"и";"й";"к";"л";"м";"н";"о";"п";"р";"с";"т";"у";"ф";"х";"ц";"ч";"ш";"щ";"ъ";"ы";"ь";"э";"ю";"я"},K4668))&gt;0</f>
        <v>0</v>
      </c>
      <c r="AA4668" s="142" t="b">
        <f>COUNT(SEARCH({"а";"б";"в";"г";"д";"е";"ё";"ж";"з";"и";"й";"к";"л";"м";"н";"о";"п";"р";"с";"т";"у";"ф";"х";"ц";"ч";"ш";"щ";"ъ";"ы";"ь";"э";"ю";"я"},L4668))&gt;0</f>
        <v>0</v>
      </c>
      <c r="AB4668" s="142" t="b">
        <f>COUNT(SEARCH({"а";"б";"в";"г";"д";"е";"ё";"ж";"з";"и";"й";"к";"л";"м";"н";"о";"п";"р";"с";"т";"у";"ф";"х";"ц";"ч";"ш";"щ";"ъ";"ы";"ь";"э";"ю";"я"},I4668))&gt;0</f>
        <v>0</v>
      </c>
      <c r="AC4668" s="142" t="b">
        <f>COUNT(SEARCH({"а";"б";"в";"г";"д";"е";"ё";"ж";"з";"и";"й";"к";"л";"м";"н";"о";"п";"р";"с";"т";"у";"ф";"х";"ц";"ч";"ш";"щ";"ъ";"ы";"ь";"э";"ю";"я"},M4668))&gt;0</f>
        <v>0</v>
      </c>
      <c r="AD4668" s="27" t="b">
        <f t="shared" si="78"/>
        <v>1</v>
      </c>
    </row>
    <row r="4669" spans="1:30" s="289" customFormat="1" hidden="1">
      <c r="A4669" s="327" t="s">
        <v>5294</v>
      </c>
      <c r="B4669" s="327"/>
      <c r="C4669" s="280" t="s">
        <v>6866</v>
      </c>
      <c r="D4669" s="312" t="s">
        <v>279</v>
      </c>
      <c r="E4669" s="218" t="s">
        <v>6867</v>
      </c>
      <c r="F4669" s="12" t="s">
        <v>2844</v>
      </c>
      <c r="G4669" s="24"/>
      <c r="H4669" s="12" t="s">
        <v>462</v>
      </c>
      <c r="I4669" s="90" t="s">
        <v>463</v>
      </c>
      <c r="J4669" s="22" t="s">
        <v>23</v>
      </c>
      <c r="K4669" s="133" t="s">
        <v>6868</v>
      </c>
      <c r="L4669" s="24" t="s">
        <v>2844</v>
      </c>
      <c r="M4669" s="12" t="s">
        <v>65</v>
      </c>
      <c r="N4669" s="12"/>
      <c r="O4669" s="51" t="s">
        <v>6887</v>
      </c>
      <c r="P4669" s="49"/>
      <c r="Q4669" s="49"/>
      <c r="R4669" s="24"/>
      <c r="S4669" s="12"/>
      <c r="T4669" s="24"/>
      <c r="X4669" s="142" t="b">
        <f>COUNT(SEARCH({"а";"б";"в";"г";"д";"е";"ё";"ж";"з";"и";"й";"к";"л";"м";"н";"о";"п";"р";"с";"т";"у";"ф";"х";"ц";"ч";"ш";"щ";"ъ";"ы";"ь";"э";"ю";"я"},E4669))&gt;0</f>
        <v>0</v>
      </c>
      <c r="Y4669" s="142" t="b">
        <f>COUNT(SEARCH({"а";"б";"в";"г";"д";"е";"ё";"ж";"з";"и";"й";"к";"л";"м";"н";"о";"п";"р";"с";"т";"у";"ф";"х";"ц";"ч";"ш";"щ";"ъ";"ы";"ь";"э";"ю";"я"},F4669))&gt;0</f>
        <v>0</v>
      </c>
      <c r="Z4669" s="142" t="b">
        <f>COUNT(SEARCH({"а";"б";"в";"г";"д";"е";"ё";"ж";"з";"и";"й";"к";"л";"м";"н";"о";"п";"р";"с";"т";"у";"ф";"х";"ц";"ч";"ш";"щ";"ъ";"ы";"ь";"э";"ю";"я"},K4669))&gt;0</f>
        <v>0</v>
      </c>
      <c r="AA4669" s="142" t="b">
        <f>COUNT(SEARCH({"а";"б";"в";"г";"д";"е";"ё";"ж";"з";"и";"й";"к";"л";"м";"н";"о";"п";"р";"с";"т";"у";"ф";"х";"ц";"ч";"ш";"щ";"ъ";"ы";"ь";"э";"ю";"я"},L4669))&gt;0</f>
        <v>0</v>
      </c>
      <c r="AB4669" s="142" t="b">
        <f>COUNT(SEARCH({"а";"б";"в";"г";"д";"е";"ё";"ж";"з";"и";"й";"к";"л";"м";"н";"о";"п";"р";"с";"т";"у";"ф";"х";"ц";"ч";"ш";"щ";"ъ";"ы";"ь";"э";"ю";"я"},I4669))&gt;0</f>
        <v>0</v>
      </c>
      <c r="AC4669" s="142" t="b">
        <f>COUNT(SEARCH({"а";"б";"в";"г";"д";"е";"ё";"ж";"з";"и";"й";"к";"л";"м";"н";"о";"п";"р";"с";"т";"у";"ф";"х";"ц";"ч";"ш";"щ";"ъ";"ы";"ь";"э";"ю";"я"},M4669))&gt;0</f>
        <v>0</v>
      </c>
      <c r="AD4669" s="27" t="b">
        <f t="shared" si="78"/>
        <v>1</v>
      </c>
    </row>
    <row r="4670" spans="1:30" s="289" customFormat="1" hidden="1">
      <c r="A4670" s="327" t="s">
        <v>5294</v>
      </c>
      <c r="B4670" s="327"/>
      <c r="C4670" s="280" t="s">
        <v>6866</v>
      </c>
      <c r="D4670" s="312" t="s">
        <v>279</v>
      </c>
      <c r="E4670" s="218" t="s">
        <v>6867</v>
      </c>
      <c r="F4670" s="12" t="s">
        <v>2845</v>
      </c>
      <c r="G4670" s="24"/>
      <c r="H4670" s="12" t="s">
        <v>2846</v>
      </c>
      <c r="I4670" s="90" t="s">
        <v>97</v>
      </c>
      <c r="J4670" s="22" t="s">
        <v>23</v>
      </c>
      <c r="K4670" s="133" t="s">
        <v>6868</v>
      </c>
      <c r="L4670" s="24" t="s">
        <v>2845</v>
      </c>
      <c r="M4670" s="90" t="s">
        <v>488</v>
      </c>
      <c r="N4670" s="12"/>
      <c r="O4670" s="51" t="s">
        <v>6887</v>
      </c>
      <c r="P4670" s="49"/>
      <c r="Q4670" s="49"/>
      <c r="R4670" s="24"/>
      <c r="S4670" s="12"/>
      <c r="T4670" s="24"/>
      <c r="X4670" s="142" t="b">
        <f>COUNT(SEARCH({"а";"б";"в";"г";"д";"е";"ё";"ж";"з";"и";"й";"к";"л";"м";"н";"о";"п";"р";"с";"т";"у";"ф";"х";"ц";"ч";"ш";"щ";"ъ";"ы";"ь";"э";"ю";"я"},E4670))&gt;0</f>
        <v>0</v>
      </c>
      <c r="Y4670" s="142" t="b">
        <f>COUNT(SEARCH({"а";"б";"в";"г";"д";"е";"ё";"ж";"з";"и";"й";"к";"л";"м";"н";"о";"п";"р";"с";"т";"у";"ф";"х";"ц";"ч";"ш";"щ";"ъ";"ы";"ь";"э";"ю";"я"},F4670))&gt;0</f>
        <v>0</v>
      </c>
      <c r="Z4670" s="142" t="b">
        <f>COUNT(SEARCH({"а";"б";"в";"г";"д";"е";"ё";"ж";"з";"и";"й";"к";"л";"м";"н";"о";"п";"р";"с";"т";"у";"ф";"х";"ц";"ч";"ш";"щ";"ъ";"ы";"ь";"э";"ю";"я"},K4670))&gt;0</f>
        <v>0</v>
      </c>
      <c r="AA4670" s="142" t="b">
        <f>COUNT(SEARCH({"а";"б";"в";"г";"д";"е";"ё";"ж";"з";"и";"й";"к";"л";"м";"н";"о";"п";"р";"с";"т";"у";"ф";"х";"ц";"ч";"ш";"щ";"ъ";"ы";"ь";"э";"ю";"я"},L4670))&gt;0</f>
        <v>0</v>
      </c>
      <c r="AB4670" s="142" t="b">
        <f>COUNT(SEARCH({"а";"б";"в";"г";"д";"е";"ё";"ж";"з";"и";"й";"к";"л";"м";"н";"о";"п";"р";"с";"т";"у";"ф";"х";"ц";"ч";"ш";"щ";"ъ";"ы";"ь";"э";"ю";"я"},I4670))&gt;0</f>
        <v>0</v>
      </c>
      <c r="AC4670" s="142" t="b">
        <f>COUNT(SEARCH({"а";"б";"в";"г";"д";"е";"ё";"ж";"з";"и";"й";"к";"л";"м";"н";"о";"п";"р";"с";"т";"у";"ф";"х";"ц";"ч";"ш";"щ";"ъ";"ы";"ь";"э";"ю";"я"},M4670))&gt;0</f>
        <v>0</v>
      </c>
      <c r="AD4670" s="27" t="b">
        <f t="shared" si="78"/>
        <v>1</v>
      </c>
    </row>
    <row r="4671" spans="1:30" s="289" customFormat="1" hidden="1">
      <c r="A4671" s="327" t="s">
        <v>5294</v>
      </c>
      <c r="B4671" s="327"/>
      <c r="C4671" s="280" t="s">
        <v>6866</v>
      </c>
      <c r="D4671" s="312" t="s">
        <v>279</v>
      </c>
      <c r="E4671" s="218" t="s">
        <v>6867</v>
      </c>
      <c r="F4671" s="12" t="s">
        <v>2847</v>
      </c>
      <c r="G4671" s="24"/>
      <c r="H4671" s="12" t="s">
        <v>2543</v>
      </c>
      <c r="I4671" s="90" t="s">
        <v>97</v>
      </c>
      <c r="J4671" s="22" t="s">
        <v>23</v>
      </c>
      <c r="K4671" s="133" t="s">
        <v>6868</v>
      </c>
      <c r="L4671" s="24" t="s">
        <v>2847</v>
      </c>
      <c r="M4671" s="90" t="s">
        <v>485</v>
      </c>
      <c r="N4671" s="12"/>
      <c r="O4671" s="51" t="s">
        <v>6887</v>
      </c>
      <c r="P4671" s="49"/>
      <c r="Q4671" s="49"/>
      <c r="R4671" s="24"/>
      <c r="S4671" s="12"/>
      <c r="T4671" s="24"/>
      <c r="X4671" s="142" t="b">
        <f>COUNT(SEARCH({"а";"б";"в";"г";"д";"е";"ё";"ж";"з";"и";"й";"к";"л";"м";"н";"о";"п";"р";"с";"т";"у";"ф";"х";"ц";"ч";"ш";"щ";"ъ";"ы";"ь";"э";"ю";"я"},E4671))&gt;0</f>
        <v>0</v>
      </c>
      <c r="Y4671" s="142" t="b">
        <f>COUNT(SEARCH({"а";"б";"в";"г";"д";"е";"ё";"ж";"з";"и";"й";"к";"л";"м";"н";"о";"п";"р";"с";"т";"у";"ф";"х";"ц";"ч";"ш";"щ";"ъ";"ы";"ь";"э";"ю";"я"},F4671))&gt;0</f>
        <v>0</v>
      </c>
      <c r="Z4671" s="142" t="b">
        <f>COUNT(SEARCH({"а";"б";"в";"г";"д";"е";"ё";"ж";"з";"и";"й";"к";"л";"м";"н";"о";"п";"р";"с";"т";"у";"ф";"х";"ц";"ч";"ш";"щ";"ъ";"ы";"ь";"э";"ю";"я"},K4671))&gt;0</f>
        <v>0</v>
      </c>
      <c r="AA4671" s="142" t="b">
        <f>COUNT(SEARCH({"а";"б";"в";"г";"д";"е";"ё";"ж";"з";"и";"й";"к";"л";"м";"н";"о";"п";"р";"с";"т";"у";"ф";"х";"ц";"ч";"ш";"щ";"ъ";"ы";"ь";"э";"ю";"я"},L4671))&gt;0</f>
        <v>0</v>
      </c>
      <c r="AB4671" s="142" t="b">
        <f>COUNT(SEARCH({"а";"б";"в";"г";"д";"е";"ё";"ж";"з";"и";"й";"к";"л";"м";"н";"о";"п";"р";"с";"т";"у";"ф";"х";"ц";"ч";"ш";"щ";"ъ";"ы";"ь";"э";"ю";"я"},I4671))&gt;0</f>
        <v>0</v>
      </c>
      <c r="AC4671" s="142" t="b">
        <f>COUNT(SEARCH({"а";"б";"в";"г";"д";"е";"ё";"ж";"з";"и";"й";"к";"л";"м";"н";"о";"п";"р";"с";"т";"у";"ф";"х";"ц";"ч";"ш";"щ";"ъ";"ы";"ь";"э";"ю";"я"},M4671))&gt;0</f>
        <v>0</v>
      </c>
      <c r="AD4671" s="27" t="b">
        <f t="shared" si="78"/>
        <v>1</v>
      </c>
    </row>
    <row r="4672" spans="1:30" s="289" customFormat="1" hidden="1">
      <c r="A4672" s="327" t="s">
        <v>5294</v>
      </c>
      <c r="B4672" s="327"/>
      <c r="C4672" s="280" t="s">
        <v>6866</v>
      </c>
      <c r="D4672" s="312" t="s">
        <v>279</v>
      </c>
      <c r="E4672" s="218" t="s">
        <v>6867</v>
      </c>
      <c r="F4672" s="12" t="s">
        <v>2848</v>
      </c>
      <c r="G4672" s="24"/>
      <c r="H4672" s="12" t="s">
        <v>2849</v>
      </c>
      <c r="I4672" s="90" t="s">
        <v>463</v>
      </c>
      <c r="J4672" s="22" t="s">
        <v>23</v>
      </c>
      <c r="K4672" s="133" t="s">
        <v>6868</v>
      </c>
      <c r="L4672" s="24" t="s">
        <v>2848</v>
      </c>
      <c r="M4672" s="12" t="s">
        <v>65</v>
      </c>
      <c r="N4672" s="12"/>
      <c r="O4672" s="51" t="s">
        <v>6887</v>
      </c>
      <c r="P4672" s="49"/>
      <c r="Q4672" s="49"/>
      <c r="R4672" s="24"/>
      <c r="S4672" s="12"/>
      <c r="T4672" s="24"/>
      <c r="X4672" s="142" t="b">
        <f>COUNT(SEARCH({"а";"б";"в";"г";"д";"е";"ё";"ж";"з";"и";"й";"к";"л";"м";"н";"о";"п";"р";"с";"т";"у";"ф";"х";"ц";"ч";"ш";"щ";"ъ";"ы";"ь";"э";"ю";"я"},E4672))&gt;0</f>
        <v>0</v>
      </c>
      <c r="Y4672" s="142" t="b">
        <f>COUNT(SEARCH({"а";"б";"в";"г";"д";"е";"ё";"ж";"з";"и";"й";"к";"л";"м";"н";"о";"п";"р";"с";"т";"у";"ф";"х";"ц";"ч";"ш";"щ";"ъ";"ы";"ь";"э";"ю";"я"},F4672))&gt;0</f>
        <v>0</v>
      </c>
      <c r="Z4672" s="142" t="b">
        <f>COUNT(SEARCH({"а";"б";"в";"г";"д";"е";"ё";"ж";"з";"и";"й";"к";"л";"м";"н";"о";"п";"р";"с";"т";"у";"ф";"х";"ц";"ч";"ш";"щ";"ъ";"ы";"ь";"э";"ю";"я"},K4672))&gt;0</f>
        <v>0</v>
      </c>
      <c r="AA4672" s="142" t="b">
        <f>COUNT(SEARCH({"а";"б";"в";"г";"д";"е";"ё";"ж";"з";"и";"й";"к";"л";"м";"н";"о";"п";"р";"с";"т";"у";"ф";"х";"ц";"ч";"ш";"щ";"ъ";"ы";"ь";"э";"ю";"я"},L4672))&gt;0</f>
        <v>0</v>
      </c>
      <c r="AB4672" s="142" t="b">
        <f>COUNT(SEARCH({"а";"б";"в";"г";"д";"е";"ё";"ж";"з";"и";"й";"к";"л";"м";"н";"о";"п";"р";"с";"т";"у";"ф";"х";"ц";"ч";"ш";"щ";"ъ";"ы";"ь";"э";"ю";"я"},I4672))&gt;0</f>
        <v>0</v>
      </c>
      <c r="AC4672" s="142" t="b">
        <f>COUNT(SEARCH({"а";"б";"в";"г";"д";"е";"ё";"ж";"з";"и";"й";"к";"л";"м";"н";"о";"п";"р";"с";"т";"у";"ф";"х";"ц";"ч";"ш";"щ";"ъ";"ы";"ь";"э";"ю";"я"},M4672))&gt;0</f>
        <v>0</v>
      </c>
      <c r="AD4672" s="27" t="b">
        <f t="shared" si="78"/>
        <v>1</v>
      </c>
    </row>
    <row r="4673" spans="1:30" s="289" customFormat="1" hidden="1">
      <c r="A4673" s="327" t="s">
        <v>5294</v>
      </c>
      <c r="B4673" s="327"/>
      <c r="C4673" s="280" t="s">
        <v>6866</v>
      </c>
      <c r="D4673" s="312" t="s">
        <v>279</v>
      </c>
      <c r="E4673" s="218" t="s">
        <v>6867</v>
      </c>
      <c r="F4673" s="12" t="s">
        <v>1624</v>
      </c>
      <c r="G4673" s="24"/>
      <c r="H4673" s="12" t="s">
        <v>2850</v>
      </c>
      <c r="I4673" s="90" t="s">
        <v>97</v>
      </c>
      <c r="J4673" s="22" t="s">
        <v>23</v>
      </c>
      <c r="K4673" s="133" t="s">
        <v>6868</v>
      </c>
      <c r="L4673" s="24" t="s">
        <v>1624</v>
      </c>
      <c r="M4673" s="90" t="s">
        <v>469</v>
      </c>
      <c r="N4673" s="12"/>
      <c r="O4673" s="51" t="s">
        <v>6887</v>
      </c>
      <c r="P4673" s="49"/>
      <c r="Q4673" s="49"/>
      <c r="R4673" s="24"/>
      <c r="S4673" s="12"/>
      <c r="T4673" s="24"/>
      <c r="X4673" s="142" t="b">
        <f>COUNT(SEARCH({"а";"б";"в";"г";"д";"е";"ё";"ж";"з";"и";"й";"к";"л";"м";"н";"о";"п";"р";"с";"т";"у";"ф";"х";"ц";"ч";"ш";"щ";"ъ";"ы";"ь";"э";"ю";"я"},E4673))&gt;0</f>
        <v>0</v>
      </c>
      <c r="Y4673" s="142" t="b">
        <f>COUNT(SEARCH({"а";"б";"в";"г";"д";"е";"ё";"ж";"з";"и";"й";"к";"л";"м";"н";"о";"п";"р";"с";"т";"у";"ф";"х";"ц";"ч";"ш";"щ";"ъ";"ы";"ь";"э";"ю";"я"},F4673))&gt;0</f>
        <v>0</v>
      </c>
      <c r="Z4673" s="142" t="b">
        <f>COUNT(SEARCH({"а";"б";"в";"г";"д";"е";"ё";"ж";"з";"и";"й";"к";"л";"м";"н";"о";"п";"р";"с";"т";"у";"ф";"х";"ц";"ч";"ш";"щ";"ъ";"ы";"ь";"э";"ю";"я"},K4673))&gt;0</f>
        <v>0</v>
      </c>
      <c r="AA4673" s="142" t="b">
        <f>COUNT(SEARCH({"а";"б";"в";"г";"д";"е";"ё";"ж";"з";"и";"й";"к";"л";"м";"н";"о";"п";"р";"с";"т";"у";"ф";"х";"ц";"ч";"ш";"щ";"ъ";"ы";"ь";"э";"ю";"я"},L4673))&gt;0</f>
        <v>0</v>
      </c>
      <c r="AB4673" s="142" t="b">
        <f>COUNT(SEARCH({"а";"б";"в";"г";"д";"е";"ё";"ж";"з";"и";"й";"к";"л";"м";"н";"о";"п";"р";"с";"т";"у";"ф";"х";"ц";"ч";"ш";"щ";"ъ";"ы";"ь";"э";"ю";"я"},I4673))&gt;0</f>
        <v>0</v>
      </c>
      <c r="AC4673" s="142" t="b">
        <f>COUNT(SEARCH({"а";"б";"в";"г";"д";"е";"ё";"ж";"з";"и";"й";"к";"л";"м";"н";"о";"п";"р";"с";"т";"у";"ф";"х";"ц";"ч";"ш";"щ";"ъ";"ы";"ь";"э";"ю";"я"},M4673))&gt;0</f>
        <v>0</v>
      </c>
      <c r="AD4673" s="27" t="b">
        <f t="shared" si="78"/>
        <v>1</v>
      </c>
    </row>
    <row r="4674" spans="1:30" s="289" customFormat="1" hidden="1">
      <c r="A4674" s="327" t="s">
        <v>5294</v>
      </c>
      <c r="B4674" s="327"/>
      <c r="C4674" s="280" t="s">
        <v>6866</v>
      </c>
      <c r="D4674" s="312" t="s">
        <v>279</v>
      </c>
      <c r="E4674" s="218" t="s">
        <v>6867</v>
      </c>
      <c r="F4674" s="12" t="s">
        <v>2851</v>
      </c>
      <c r="G4674" s="24"/>
      <c r="H4674" s="12" t="s">
        <v>2852</v>
      </c>
      <c r="I4674" s="90" t="s">
        <v>97</v>
      </c>
      <c r="J4674" s="22" t="s">
        <v>23</v>
      </c>
      <c r="K4674" s="133" t="s">
        <v>6868</v>
      </c>
      <c r="L4674" s="24" t="s">
        <v>2851</v>
      </c>
      <c r="M4674" s="90" t="s">
        <v>4679</v>
      </c>
      <c r="N4674" s="12"/>
      <c r="O4674" s="51" t="s">
        <v>6887</v>
      </c>
      <c r="P4674" s="49"/>
      <c r="Q4674" s="49"/>
      <c r="R4674" s="24"/>
      <c r="S4674" s="12"/>
      <c r="T4674" s="24"/>
      <c r="X4674" s="142" t="b">
        <f>COUNT(SEARCH({"а";"б";"в";"г";"д";"е";"ё";"ж";"з";"и";"й";"к";"л";"м";"н";"о";"п";"р";"с";"т";"у";"ф";"х";"ц";"ч";"ш";"щ";"ъ";"ы";"ь";"э";"ю";"я"},E4674))&gt;0</f>
        <v>0</v>
      </c>
      <c r="Y4674" s="142" t="b">
        <f>COUNT(SEARCH({"а";"б";"в";"г";"д";"е";"ё";"ж";"з";"и";"й";"к";"л";"м";"н";"о";"п";"р";"с";"т";"у";"ф";"х";"ц";"ч";"ш";"щ";"ъ";"ы";"ь";"э";"ю";"я"},F4674))&gt;0</f>
        <v>0</v>
      </c>
      <c r="Z4674" s="142" t="b">
        <f>COUNT(SEARCH({"а";"б";"в";"г";"д";"е";"ё";"ж";"з";"и";"й";"к";"л";"м";"н";"о";"п";"р";"с";"т";"у";"ф";"х";"ц";"ч";"ш";"щ";"ъ";"ы";"ь";"э";"ю";"я"},K4674))&gt;0</f>
        <v>0</v>
      </c>
      <c r="AA4674" s="142" t="b">
        <f>COUNT(SEARCH({"а";"б";"в";"г";"д";"е";"ё";"ж";"з";"и";"й";"к";"л";"м";"н";"о";"п";"р";"с";"т";"у";"ф";"х";"ц";"ч";"ш";"щ";"ъ";"ы";"ь";"э";"ю";"я"},L4674))&gt;0</f>
        <v>0</v>
      </c>
      <c r="AB4674" s="142" t="b">
        <f>COUNT(SEARCH({"а";"б";"в";"г";"д";"е";"ё";"ж";"з";"и";"й";"к";"л";"м";"н";"о";"п";"р";"с";"т";"у";"ф";"х";"ц";"ч";"ш";"щ";"ъ";"ы";"ь";"э";"ю";"я"},I4674))&gt;0</f>
        <v>0</v>
      </c>
      <c r="AC4674" s="142" t="b">
        <f>COUNT(SEARCH({"а";"б";"в";"г";"д";"е";"ё";"ж";"з";"и";"й";"к";"л";"м";"н";"о";"п";"р";"с";"т";"у";"ф";"х";"ц";"ч";"ш";"щ";"ъ";"ы";"ь";"э";"ю";"я"},M4674))&gt;0</f>
        <v>0</v>
      </c>
      <c r="AD4674" s="27" t="b">
        <f t="shared" si="78"/>
        <v>1</v>
      </c>
    </row>
    <row r="4675" spans="1:30" s="289" customFormat="1" hidden="1">
      <c r="A4675" s="327" t="s">
        <v>5294</v>
      </c>
      <c r="B4675" s="327"/>
      <c r="C4675" s="280" t="s">
        <v>6866</v>
      </c>
      <c r="D4675" s="312" t="s">
        <v>279</v>
      </c>
      <c r="E4675" s="218" t="s">
        <v>6867</v>
      </c>
      <c r="F4675" s="12" t="s">
        <v>2853</v>
      </c>
      <c r="G4675" s="24"/>
      <c r="H4675" s="90" t="s">
        <v>2854</v>
      </c>
      <c r="I4675" s="90" t="s">
        <v>1358</v>
      </c>
      <c r="J4675" s="22" t="s">
        <v>23</v>
      </c>
      <c r="K4675" s="133" t="s">
        <v>6868</v>
      </c>
      <c r="L4675" s="24" t="s">
        <v>6888</v>
      </c>
      <c r="M4675" s="12" t="s">
        <v>70</v>
      </c>
      <c r="N4675" s="12"/>
      <c r="O4675" s="51" t="s">
        <v>6887</v>
      </c>
      <c r="P4675" s="49"/>
      <c r="Q4675" s="49"/>
      <c r="R4675" s="24"/>
      <c r="S4675" s="12"/>
      <c r="T4675" s="24"/>
      <c r="X4675" s="142" t="b">
        <f>COUNT(SEARCH({"а";"б";"в";"г";"д";"е";"ё";"ж";"з";"и";"й";"к";"л";"м";"н";"о";"п";"р";"с";"т";"у";"ф";"х";"ц";"ч";"ш";"щ";"ъ";"ы";"ь";"э";"ю";"я"},E4675))&gt;0</f>
        <v>0</v>
      </c>
      <c r="Y4675" s="142" t="b">
        <f>COUNT(SEARCH({"а";"б";"в";"г";"д";"е";"ё";"ж";"з";"и";"й";"к";"л";"м";"н";"о";"п";"р";"с";"т";"у";"ф";"х";"ц";"ч";"ш";"щ";"ъ";"ы";"ь";"э";"ю";"я"},F4675))&gt;0</f>
        <v>0</v>
      </c>
      <c r="Z4675" s="142" t="b">
        <f>COUNT(SEARCH({"а";"б";"в";"г";"д";"е";"ё";"ж";"з";"и";"й";"к";"л";"м";"н";"о";"п";"р";"с";"т";"у";"ф";"х";"ц";"ч";"ш";"щ";"ъ";"ы";"ь";"э";"ю";"я"},K4675))&gt;0</f>
        <v>0</v>
      </c>
      <c r="AA4675" s="142" t="b">
        <f>COUNT(SEARCH({"а";"б";"в";"г";"д";"е";"ё";"ж";"з";"и";"й";"к";"л";"м";"н";"о";"п";"р";"с";"т";"у";"ф";"х";"ц";"ч";"ш";"щ";"ъ";"ы";"ь";"э";"ю";"я"},L4675))&gt;0</f>
        <v>0</v>
      </c>
      <c r="AB4675" s="142" t="b">
        <f>COUNT(SEARCH({"а";"б";"в";"г";"д";"е";"ё";"ж";"з";"и";"й";"к";"л";"м";"н";"о";"п";"р";"с";"т";"у";"ф";"х";"ц";"ч";"ш";"щ";"ъ";"ы";"ь";"э";"ю";"я"},I4675))&gt;0</f>
        <v>0</v>
      </c>
      <c r="AC4675" s="142" t="b">
        <f>COUNT(SEARCH({"а";"б";"в";"г";"д";"е";"ё";"ж";"з";"и";"й";"к";"л";"м";"н";"о";"п";"р";"с";"т";"у";"ф";"х";"ц";"ч";"ш";"щ";"ъ";"ы";"ь";"э";"ю";"я"},M4675))&gt;0</f>
        <v>0</v>
      </c>
      <c r="AD4675" s="27" t="b">
        <f t="shared" si="78"/>
        <v>1</v>
      </c>
    </row>
    <row r="4676" spans="1:30" s="289" customFormat="1" hidden="1">
      <c r="A4676" s="327" t="s">
        <v>5294</v>
      </c>
      <c r="B4676" s="327"/>
      <c r="C4676" s="280" t="s">
        <v>6866</v>
      </c>
      <c r="D4676" s="312" t="s">
        <v>279</v>
      </c>
      <c r="E4676" s="218" t="s">
        <v>6867</v>
      </c>
      <c r="F4676" s="90" t="s">
        <v>2855</v>
      </c>
      <c r="G4676" s="24"/>
      <c r="H4676" s="12" t="s">
        <v>2857</v>
      </c>
      <c r="I4676" s="90" t="s">
        <v>97</v>
      </c>
      <c r="J4676" s="22" t="s">
        <v>23</v>
      </c>
      <c r="K4676" s="133" t="s">
        <v>6868</v>
      </c>
      <c r="L4676" s="24" t="s">
        <v>6889</v>
      </c>
      <c r="M4676" s="12" t="s">
        <v>70</v>
      </c>
      <c r="N4676" s="12"/>
      <c r="O4676" s="51" t="s">
        <v>440</v>
      </c>
      <c r="P4676" s="49"/>
      <c r="Q4676" s="49"/>
      <c r="R4676" s="24"/>
      <c r="S4676" s="51" t="s">
        <v>398</v>
      </c>
      <c r="T4676" s="24"/>
      <c r="X4676" s="142" t="b">
        <f>COUNT(SEARCH({"а";"б";"в";"г";"д";"е";"ё";"ж";"з";"и";"й";"к";"л";"м";"н";"о";"п";"р";"с";"т";"у";"ф";"х";"ц";"ч";"ш";"щ";"ъ";"ы";"ь";"э";"ю";"я"},E4676))&gt;0</f>
        <v>0</v>
      </c>
      <c r="Y4676" s="142" t="b">
        <f>COUNT(SEARCH({"а";"б";"в";"г";"д";"е";"ё";"ж";"з";"и";"й";"к";"л";"м";"н";"о";"п";"р";"с";"т";"у";"ф";"х";"ц";"ч";"ш";"щ";"ъ";"ы";"ь";"э";"ю";"я"},F4676))&gt;0</f>
        <v>0</v>
      </c>
      <c r="Z4676" s="142" t="b">
        <f>COUNT(SEARCH({"а";"б";"в";"г";"д";"е";"ё";"ж";"з";"и";"й";"к";"л";"м";"н";"о";"п";"р";"с";"т";"у";"ф";"х";"ц";"ч";"ш";"щ";"ъ";"ы";"ь";"э";"ю";"я"},K4676))&gt;0</f>
        <v>0</v>
      </c>
      <c r="AA4676" s="142" t="b">
        <f>COUNT(SEARCH({"а";"б";"в";"г";"д";"е";"ё";"ж";"з";"и";"й";"к";"л";"м";"н";"о";"п";"р";"с";"т";"у";"ф";"х";"ц";"ч";"ш";"щ";"ъ";"ы";"ь";"э";"ю";"я"},L4676))&gt;0</f>
        <v>0</v>
      </c>
      <c r="AB4676" s="142" t="b">
        <f>COUNT(SEARCH({"а";"б";"в";"г";"д";"е";"ё";"ж";"з";"и";"й";"к";"л";"м";"н";"о";"п";"р";"с";"т";"у";"ф";"х";"ц";"ч";"ш";"щ";"ъ";"ы";"ь";"э";"ю";"я"},I4676))&gt;0</f>
        <v>0</v>
      </c>
      <c r="AC4676" s="142" t="b">
        <f>COUNT(SEARCH({"а";"б";"в";"г";"д";"е";"ё";"ж";"з";"и";"й";"к";"л";"м";"н";"о";"п";"р";"с";"т";"у";"ф";"х";"ц";"ч";"ш";"щ";"ъ";"ы";"ь";"э";"ю";"я"},M4676))&gt;0</f>
        <v>0</v>
      </c>
      <c r="AD4676" s="27" t="b">
        <f t="shared" si="78"/>
        <v>1</v>
      </c>
    </row>
    <row r="4677" spans="1:30" s="289" customFormat="1" hidden="1">
      <c r="A4677" s="327" t="s">
        <v>5294</v>
      </c>
      <c r="B4677" s="327"/>
      <c r="C4677" s="280" t="s">
        <v>6866</v>
      </c>
      <c r="D4677" s="312" t="s">
        <v>279</v>
      </c>
      <c r="E4677" s="218" t="s">
        <v>6867</v>
      </c>
      <c r="F4677" s="12" t="s">
        <v>2858</v>
      </c>
      <c r="G4677" s="24"/>
      <c r="H4677" s="90" t="s">
        <v>2859</v>
      </c>
      <c r="I4677" s="90" t="s">
        <v>1358</v>
      </c>
      <c r="J4677" s="22" t="s">
        <v>23</v>
      </c>
      <c r="K4677" s="133" t="s">
        <v>6868</v>
      </c>
      <c r="L4677" s="24" t="s">
        <v>6890</v>
      </c>
      <c r="M4677" s="12" t="s">
        <v>70</v>
      </c>
      <c r="N4677" s="12"/>
      <c r="O4677" s="51" t="s">
        <v>6887</v>
      </c>
      <c r="P4677" s="49"/>
      <c r="Q4677" s="49"/>
      <c r="R4677" s="24"/>
      <c r="S4677" s="12"/>
      <c r="T4677" s="24"/>
      <c r="X4677" s="142" t="b">
        <f>COUNT(SEARCH({"а";"б";"в";"г";"д";"е";"ё";"ж";"з";"и";"й";"к";"л";"м";"н";"о";"п";"р";"с";"т";"у";"ф";"х";"ц";"ч";"ш";"щ";"ъ";"ы";"ь";"э";"ю";"я"},E4677))&gt;0</f>
        <v>0</v>
      </c>
      <c r="Y4677" s="142" t="b">
        <f>COUNT(SEARCH({"а";"б";"в";"г";"д";"е";"ё";"ж";"з";"и";"й";"к";"л";"м";"н";"о";"п";"р";"с";"т";"у";"ф";"х";"ц";"ч";"ш";"щ";"ъ";"ы";"ь";"э";"ю";"я"},F4677))&gt;0</f>
        <v>0</v>
      </c>
      <c r="Z4677" s="142" t="b">
        <f>COUNT(SEARCH({"а";"б";"в";"г";"д";"е";"ё";"ж";"з";"и";"й";"к";"л";"м";"н";"о";"п";"р";"с";"т";"у";"ф";"х";"ц";"ч";"ш";"щ";"ъ";"ы";"ь";"э";"ю";"я"},K4677))&gt;0</f>
        <v>0</v>
      </c>
      <c r="AA4677" s="142" t="b">
        <f>COUNT(SEARCH({"а";"б";"в";"г";"д";"е";"ё";"ж";"з";"и";"й";"к";"л";"м";"н";"о";"п";"р";"с";"т";"у";"ф";"х";"ц";"ч";"ш";"щ";"ъ";"ы";"ь";"э";"ю";"я"},L4677))&gt;0</f>
        <v>0</v>
      </c>
      <c r="AB4677" s="142" t="b">
        <f>COUNT(SEARCH({"а";"б";"в";"г";"д";"е";"ё";"ж";"з";"и";"й";"к";"л";"м";"н";"о";"п";"р";"с";"т";"у";"ф";"х";"ц";"ч";"ш";"щ";"ъ";"ы";"ь";"э";"ю";"я"},I4677))&gt;0</f>
        <v>0</v>
      </c>
      <c r="AC4677" s="142" t="b">
        <f>COUNT(SEARCH({"а";"б";"в";"г";"д";"е";"ё";"ж";"з";"и";"й";"к";"л";"м";"н";"о";"п";"р";"с";"т";"у";"ф";"х";"ц";"ч";"ш";"щ";"ъ";"ы";"ь";"э";"ю";"я"},M4677))&gt;0</f>
        <v>0</v>
      </c>
      <c r="AD4677" s="27" t="b">
        <f t="shared" si="78"/>
        <v>1</v>
      </c>
    </row>
    <row r="4678" spans="1:30" s="289" customFormat="1" hidden="1">
      <c r="A4678" s="327" t="s">
        <v>5294</v>
      </c>
      <c r="B4678" s="327"/>
      <c r="C4678" s="280" t="s">
        <v>6866</v>
      </c>
      <c r="D4678" s="312" t="s">
        <v>279</v>
      </c>
      <c r="E4678" s="218" t="s">
        <v>6867</v>
      </c>
      <c r="F4678" s="90" t="s">
        <v>2860</v>
      </c>
      <c r="G4678" s="24"/>
      <c r="H4678" s="12" t="s">
        <v>2862</v>
      </c>
      <c r="I4678" s="90" t="s">
        <v>97</v>
      </c>
      <c r="J4678" s="22" t="s">
        <v>23</v>
      </c>
      <c r="K4678" s="133" t="s">
        <v>6868</v>
      </c>
      <c r="L4678" s="24" t="s">
        <v>6891</v>
      </c>
      <c r="M4678" s="12" t="s">
        <v>70</v>
      </c>
      <c r="N4678" s="12"/>
      <c r="O4678" s="51" t="s">
        <v>440</v>
      </c>
      <c r="P4678" s="49"/>
      <c r="Q4678" s="49"/>
      <c r="R4678" s="24"/>
      <c r="S4678" s="51" t="s">
        <v>398</v>
      </c>
      <c r="T4678" s="24"/>
      <c r="X4678" s="142" t="b">
        <f>COUNT(SEARCH({"а";"б";"в";"г";"д";"е";"ё";"ж";"з";"и";"й";"к";"л";"м";"н";"о";"п";"р";"с";"т";"у";"ф";"х";"ц";"ч";"ш";"щ";"ъ";"ы";"ь";"э";"ю";"я"},E4678))&gt;0</f>
        <v>0</v>
      </c>
      <c r="Y4678" s="142" t="b">
        <f>COUNT(SEARCH({"а";"б";"в";"г";"д";"е";"ё";"ж";"з";"и";"й";"к";"л";"м";"н";"о";"п";"р";"с";"т";"у";"ф";"х";"ц";"ч";"ш";"щ";"ъ";"ы";"ь";"э";"ю";"я"},F4678))&gt;0</f>
        <v>0</v>
      </c>
      <c r="Z4678" s="142" t="b">
        <f>COUNT(SEARCH({"а";"б";"в";"г";"д";"е";"ё";"ж";"з";"и";"й";"к";"л";"м";"н";"о";"п";"р";"с";"т";"у";"ф";"х";"ц";"ч";"ш";"щ";"ъ";"ы";"ь";"э";"ю";"я"},K4678))&gt;0</f>
        <v>0</v>
      </c>
      <c r="AA4678" s="142" t="b">
        <f>COUNT(SEARCH({"а";"б";"в";"г";"д";"е";"ё";"ж";"з";"и";"й";"к";"л";"м";"н";"о";"п";"р";"с";"т";"у";"ф";"х";"ц";"ч";"ш";"щ";"ъ";"ы";"ь";"э";"ю";"я"},L4678))&gt;0</f>
        <v>0</v>
      </c>
      <c r="AB4678" s="142" t="b">
        <f>COUNT(SEARCH({"а";"б";"в";"г";"д";"е";"ё";"ж";"з";"и";"й";"к";"л";"м";"н";"о";"п";"р";"с";"т";"у";"ф";"х";"ц";"ч";"ш";"щ";"ъ";"ы";"ь";"э";"ю";"я"},I4678))&gt;0</f>
        <v>0</v>
      </c>
      <c r="AC4678" s="142" t="b">
        <f>COUNT(SEARCH({"а";"б";"в";"г";"д";"е";"ё";"ж";"з";"и";"й";"к";"л";"м";"н";"о";"п";"р";"с";"т";"у";"ф";"х";"ц";"ч";"ш";"щ";"ъ";"ы";"ь";"э";"ю";"я"},M4678))&gt;0</f>
        <v>0</v>
      </c>
      <c r="AD4678" s="27" t="b">
        <f t="shared" si="78"/>
        <v>1</v>
      </c>
    </row>
    <row r="4679" spans="1:30" s="289" customFormat="1" hidden="1">
      <c r="A4679" s="327" t="s">
        <v>5294</v>
      </c>
      <c r="B4679" s="327"/>
      <c r="C4679" s="280" t="s">
        <v>6866</v>
      </c>
      <c r="D4679" s="312" t="s">
        <v>279</v>
      </c>
      <c r="E4679" s="218" t="s">
        <v>6867</v>
      </c>
      <c r="F4679" s="12" t="s">
        <v>2863</v>
      </c>
      <c r="G4679" s="24"/>
      <c r="H4679" s="90" t="s">
        <v>2864</v>
      </c>
      <c r="I4679" s="90" t="s">
        <v>1358</v>
      </c>
      <c r="J4679" s="22" t="s">
        <v>23</v>
      </c>
      <c r="K4679" s="133" t="s">
        <v>6868</v>
      </c>
      <c r="L4679" s="24" t="s">
        <v>6892</v>
      </c>
      <c r="M4679" s="12" t="s">
        <v>70</v>
      </c>
      <c r="N4679" s="12"/>
      <c r="O4679" s="51" t="s">
        <v>6887</v>
      </c>
      <c r="P4679" s="49"/>
      <c r="Q4679" s="49"/>
      <c r="R4679" s="24"/>
      <c r="S4679" s="90"/>
      <c r="T4679" s="24"/>
      <c r="X4679" s="142" t="b">
        <f>COUNT(SEARCH({"а";"б";"в";"г";"д";"е";"ё";"ж";"з";"и";"й";"к";"л";"м";"н";"о";"п";"р";"с";"т";"у";"ф";"х";"ц";"ч";"ш";"щ";"ъ";"ы";"ь";"э";"ю";"я"},E4679))&gt;0</f>
        <v>0</v>
      </c>
      <c r="Y4679" s="142" t="b">
        <f>COUNT(SEARCH({"а";"б";"в";"г";"д";"е";"ё";"ж";"з";"и";"й";"к";"л";"м";"н";"о";"п";"р";"с";"т";"у";"ф";"х";"ц";"ч";"ш";"щ";"ъ";"ы";"ь";"э";"ю";"я"},F4679))&gt;0</f>
        <v>0</v>
      </c>
      <c r="Z4679" s="142" t="b">
        <f>COUNT(SEARCH({"а";"б";"в";"г";"д";"е";"ё";"ж";"з";"и";"й";"к";"л";"м";"н";"о";"п";"р";"с";"т";"у";"ф";"х";"ц";"ч";"ш";"щ";"ъ";"ы";"ь";"э";"ю";"я"},K4679))&gt;0</f>
        <v>0</v>
      </c>
      <c r="AA4679" s="142" t="b">
        <f>COUNT(SEARCH({"а";"б";"в";"г";"д";"е";"ё";"ж";"з";"и";"й";"к";"л";"м";"н";"о";"п";"р";"с";"т";"у";"ф";"х";"ц";"ч";"ш";"щ";"ъ";"ы";"ь";"э";"ю";"я"},L4679))&gt;0</f>
        <v>0</v>
      </c>
      <c r="AB4679" s="142" t="b">
        <f>COUNT(SEARCH({"а";"б";"в";"г";"д";"е";"ё";"ж";"з";"и";"й";"к";"л";"м";"н";"о";"п";"р";"с";"т";"у";"ф";"х";"ц";"ч";"ш";"щ";"ъ";"ы";"ь";"э";"ю";"я"},I4679))&gt;0</f>
        <v>0</v>
      </c>
      <c r="AC4679" s="142" t="b">
        <f>COUNT(SEARCH({"а";"б";"в";"г";"д";"е";"ё";"ж";"з";"и";"й";"к";"л";"м";"н";"о";"п";"р";"с";"т";"у";"ф";"х";"ц";"ч";"ш";"щ";"ъ";"ы";"ь";"э";"ю";"я"},M4679))&gt;0</f>
        <v>0</v>
      </c>
      <c r="AD4679" s="27" t="b">
        <f t="shared" si="78"/>
        <v>1</v>
      </c>
    </row>
    <row r="4680" spans="1:30" s="289" customFormat="1" hidden="1">
      <c r="A4680" s="327" t="s">
        <v>5294</v>
      </c>
      <c r="B4680" s="327"/>
      <c r="C4680" s="280" t="s">
        <v>6866</v>
      </c>
      <c r="D4680" s="312" t="s">
        <v>279</v>
      </c>
      <c r="E4680" s="218" t="s">
        <v>6867</v>
      </c>
      <c r="F4680" s="12" t="s">
        <v>2865</v>
      </c>
      <c r="G4680" s="24"/>
      <c r="H4680" s="90" t="s">
        <v>846</v>
      </c>
      <c r="I4680" s="90" t="s">
        <v>1358</v>
      </c>
      <c r="J4680" s="22" t="s">
        <v>23</v>
      </c>
      <c r="K4680" s="133" t="s">
        <v>6868</v>
      </c>
      <c r="L4680" s="24" t="s">
        <v>6893</v>
      </c>
      <c r="M4680" s="12" t="s">
        <v>70</v>
      </c>
      <c r="N4680" s="12"/>
      <c r="O4680" s="51" t="s">
        <v>6887</v>
      </c>
      <c r="P4680" s="49"/>
      <c r="Q4680" s="49"/>
      <c r="R4680" s="24"/>
      <c r="S4680" s="90"/>
      <c r="T4680" s="24"/>
      <c r="X4680" s="142" t="b">
        <f>COUNT(SEARCH({"а";"б";"в";"г";"д";"е";"ё";"ж";"з";"и";"й";"к";"л";"м";"н";"о";"п";"р";"с";"т";"у";"ф";"х";"ц";"ч";"ш";"щ";"ъ";"ы";"ь";"э";"ю";"я"},E4680))&gt;0</f>
        <v>0</v>
      </c>
      <c r="Y4680" s="142" t="b">
        <f>COUNT(SEARCH({"а";"б";"в";"г";"д";"е";"ё";"ж";"з";"и";"й";"к";"л";"м";"н";"о";"п";"р";"с";"т";"у";"ф";"х";"ц";"ч";"ш";"щ";"ъ";"ы";"ь";"э";"ю";"я"},F4680))&gt;0</f>
        <v>0</v>
      </c>
      <c r="Z4680" s="142" t="b">
        <f>COUNT(SEARCH({"а";"б";"в";"г";"д";"е";"ё";"ж";"з";"и";"й";"к";"л";"м";"н";"о";"п";"р";"с";"т";"у";"ф";"х";"ц";"ч";"ш";"щ";"ъ";"ы";"ь";"э";"ю";"я"},K4680))&gt;0</f>
        <v>0</v>
      </c>
      <c r="AA4680" s="142" t="b">
        <f>COUNT(SEARCH({"а";"б";"в";"г";"д";"е";"ё";"ж";"з";"и";"й";"к";"л";"м";"н";"о";"п";"р";"с";"т";"у";"ф";"х";"ц";"ч";"ш";"щ";"ъ";"ы";"ь";"э";"ю";"я"},L4680))&gt;0</f>
        <v>0</v>
      </c>
      <c r="AB4680" s="142" t="b">
        <f>COUNT(SEARCH({"а";"б";"в";"г";"д";"е";"ё";"ж";"з";"и";"й";"к";"л";"м";"н";"о";"п";"р";"с";"т";"у";"ф";"х";"ц";"ч";"ш";"щ";"ъ";"ы";"ь";"э";"ю";"я"},I4680))&gt;0</f>
        <v>0</v>
      </c>
      <c r="AC4680" s="142" t="b">
        <f>COUNT(SEARCH({"а";"б";"в";"г";"д";"е";"ё";"ж";"з";"и";"й";"к";"л";"м";"н";"о";"п";"р";"с";"т";"у";"ф";"х";"ц";"ч";"ш";"щ";"ъ";"ы";"ь";"э";"ю";"я"},M4680))&gt;0</f>
        <v>0</v>
      </c>
      <c r="AD4680" s="27" t="b">
        <f t="shared" si="78"/>
        <v>1</v>
      </c>
    </row>
    <row r="4681" spans="1:30" s="289" customFormat="1" hidden="1">
      <c r="A4681" s="327" t="s">
        <v>5294</v>
      </c>
      <c r="B4681" s="327"/>
      <c r="C4681" s="280" t="s">
        <v>6866</v>
      </c>
      <c r="D4681" s="312" t="s">
        <v>279</v>
      </c>
      <c r="E4681" s="218" t="s">
        <v>6867</v>
      </c>
      <c r="F4681" s="90" t="s">
        <v>2866</v>
      </c>
      <c r="G4681" s="24"/>
      <c r="H4681" s="12" t="s">
        <v>2867</v>
      </c>
      <c r="I4681" s="90" t="s">
        <v>97</v>
      </c>
      <c r="J4681" s="22" t="s">
        <v>23</v>
      </c>
      <c r="K4681" s="133" t="s">
        <v>6868</v>
      </c>
      <c r="L4681" s="24" t="s">
        <v>6894</v>
      </c>
      <c r="M4681" s="12" t="s">
        <v>70</v>
      </c>
      <c r="N4681" s="12"/>
      <c r="O4681" s="51" t="s">
        <v>440</v>
      </c>
      <c r="P4681" s="49"/>
      <c r="Q4681" s="49"/>
      <c r="R4681" s="24"/>
      <c r="S4681" s="51" t="s">
        <v>398</v>
      </c>
      <c r="T4681" s="24"/>
      <c r="X4681" s="142" t="b">
        <f>COUNT(SEARCH({"а";"б";"в";"г";"д";"е";"ё";"ж";"з";"и";"й";"к";"л";"м";"н";"о";"п";"р";"с";"т";"у";"ф";"х";"ц";"ч";"ш";"щ";"ъ";"ы";"ь";"э";"ю";"я"},E4681))&gt;0</f>
        <v>0</v>
      </c>
      <c r="Y4681" s="142" t="b">
        <f>COUNT(SEARCH({"а";"б";"в";"г";"д";"е";"ё";"ж";"з";"и";"й";"к";"л";"м";"н";"о";"п";"р";"с";"т";"у";"ф";"х";"ц";"ч";"ш";"щ";"ъ";"ы";"ь";"э";"ю";"я"},F4681))&gt;0</f>
        <v>0</v>
      </c>
      <c r="Z4681" s="142" t="b">
        <f>COUNT(SEARCH({"а";"б";"в";"г";"д";"е";"ё";"ж";"з";"и";"й";"к";"л";"м";"н";"о";"п";"р";"с";"т";"у";"ф";"х";"ц";"ч";"ш";"щ";"ъ";"ы";"ь";"э";"ю";"я"},K4681))&gt;0</f>
        <v>0</v>
      </c>
      <c r="AA4681" s="142" t="b">
        <f>COUNT(SEARCH({"а";"б";"в";"г";"д";"е";"ё";"ж";"з";"и";"й";"к";"л";"м";"н";"о";"п";"р";"с";"т";"у";"ф";"х";"ц";"ч";"ш";"щ";"ъ";"ы";"ь";"э";"ю";"я"},L4681))&gt;0</f>
        <v>0</v>
      </c>
      <c r="AB4681" s="142" t="b">
        <f>COUNT(SEARCH({"а";"б";"в";"г";"д";"е";"ё";"ж";"з";"и";"й";"к";"л";"м";"н";"о";"п";"р";"с";"т";"у";"ф";"х";"ц";"ч";"ш";"щ";"ъ";"ы";"ь";"э";"ю";"я"},I4681))&gt;0</f>
        <v>0</v>
      </c>
      <c r="AC4681" s="142" t="b">
        <f>COUNT(SEARCH({"а";"б";"в";"г";"д";"е";"ё";"ж";"з";"и";"й";"к";"л";"м";"н";"о";"п";"р";"с";"т";"у";"ф";"х";"ц";"ч";"ш";"щ";"ъ";"ы";"ь";"э";"ю";"я"},M4681))&gt;0</f>
        <v>0</v>
      </c>
      <c r="AD4681" s="27" t="b">
        <f t="shared" si="78"/>
        <v>1</v>
      </c>
    </row>
    <row r="4682" spans="1:30" s="289" customFormat="1" hidden="1">
      <c r="A4682" s="327" t="s">
        <v>5294</v>
      </c>
      <c r="B4682" s="327"/>
      <c r="C4682" s="280" t="s">
        <v>6866</v>
      </c>
      <c r="D4682" s="312" t="s">
        <v>279</v>
      </c>
      <c r="E4682" s="218" t="s">
        <v>6867</v>
      </c>
      <c r="F4682" s="12" t="s">
        <v>2868</v>
      </c>
      <c r="G4682" s="24"/>
      <c r="H4682" s="12" t="s">
        <v>2869</v>
      </c>
      <c r="I4682" s="90" t="s">
        <v>97</v>
      </c>
      <c r="J4682" s="22" t="s">
        <v>23</v>
      </c>
      <c r="K4682" s="133" t="s">
        <v>6868</v>
      </c>
      <c r="L4682" s="24" t="s">
        <v>2868</v>
      </c>
      <c r="M4682" s="90" t="s">
        <v>488</v>
      </c>
      <c r="N4682" s="12"/>
      <c r="O4682" s="352" t="s">
        <v>6887</v>
      </c>
      <c r="P4682" s="49"/>
      <c r="Q4682" s="49"/>
      <c r="R4682" s="24"/>
      <c r="S4682" s="12"/>
      <c r="T4682" s="24"/>
      <c r="X4682" s="142" t="b">
        <f>COUNT(SEARCH({"а";"б";"в";"г";"д";"е";"ё";"ж";"з";"и";"й";"к";"л";"м";"н";"о";"п";"р";"с";"т";"у";"ф";"х";"ц";"ч";"ш";"щ";"ъ";"ы";"ь";"э";"ю";"я"},E4682))&gt;0</f>
        <v>0</v>
      </c>
      <c r="Y4682" s="142" t="b">
        <f>COUNT(SEARCH({"а";"б";"в";"г";"д";"е";"ё";"ж";"з";"и";"й";"к";"л";"м";"н";"о";"п";"р";"с";"т";"у";"ф";"х";"ц";"ч";"ш";"щ";"ъ";"ы";"ь";"э";"ю";"я"},F4682))&gt;0</f>
        <v>0</v>
      </c>
      <c r="Z4682" s="142" t="b">
        <f>COUNT(SEARCH({"а";"б";"в";"г";"д";"е";"ё";"ж";"з";"и";"й";"к";"л";"м";"н";"о";"п";"р";"с";"т";"у";"ф";"х";"ц";"ч";"ш";"щ";"ъ";"ы";"ь";"э";"ю";"я"},K4682))&gt;0</f>
        <v>0</v>
      </c>
      <c r="AA4682" s="142" t="b">
        <f>COUNT(SEARCH({"а";"б";"в";"г";"д";"е";"ё";"ж";"з";"и";"й";"к";"л";"м";"н";"о";"п";"р";"с";"т";"у";"ф";"х";"ц";"ч";"ш";"щ";"ъ";"ы";"ь";"э";"ю";"я"},L4682))&gt;0</f>
        <v>0</v>
      </c>
      <c r="AB4682" s="142" t="b">
        <f>COUNT(SEARCH({"а";"б";"в";"г";"д";"е";"ё";"ж";"з";"и";"й";"к";"л";"м";"н";"о";"п";"р";"с";"т";"у";"ф";"х";"ц";"ч";"ш";"щ";"ъ";"ы";"ь";"э";"ю";"я"},I4682))&gt;0</f>
        <v>0</v>
      </c>
      <c r="AC4682" s="142" t="b">
        <f>COUNT(SEARCH({"а";"б";"в";"г";"д";"е";"ё";"ж";"з";"и";"й";"к";"л";"м";"н";"о";"п";"р";"с";"т";"у";"ф";"х";"ц";"ч";"ш";"щ";"ъ";"ы";"ь";"э";"ю";"я"},M4682))&gt;0</f>
        <v>0</v>
      </c>
      <c r="AD4682" s="27" t="b">
        <f t="shared" si="78"/>
        <v>1</v>
      </c>
    </row>
    <row r="4683" spans="1:30" s="289" customFormat="1" hidden="1">
      <c r="A4683" s="327" t="s">
        <v>5294</v>
      </c>
      <c r="B4683" s="327"/>
      <c r="C4683" s="280" t="s">
        <v>6866</v>
      </c>
      <c r="D4683" s="312" t="s">
        <v>279</v>
      </c>
      <c r="E4683" s="218" t="s">
        <v>6867</v>
      </c>
      <c r="F4683" s="12" t="s">
        <v>2870</v>
      </c>
      <c r="G4683" s="24"/>
      <c r="H4683" s="12" t="s">
        <v>2871</v>
      </c>
      <c r="I4683" s="90" t="s">
        <v>463</v>
      </c>
      <c r="J4683" s="22" t="s">
        <v>23</v>
      </c>
      <c r="K4683" s="133" t="s">
        <v>6868</v>
      </c>
      <c r="L4683" s="24" t="s">
        <v>2870</v>
      </c>
      <c r="M4683" s="12" t="s">
        <v>65</v>
      </c>
      <c r="N4683" s="12"/>
      <c r="O4683" s="352" t="s">
        <v>6887</v>
      </c>
      <c r="P4683" s="49"/>
      <c r="Q4683" s="49"/>
      <c r="R4683" s="24"/>
      <c r="S4683" s="12"/>
      <c r="T4683" s="24"/>
      <c r="X4683" s="142" t="b">
        <f>COUNT(SEARCH({"а";"б";"в";"г";"д";"е";"ё";"ж";"з";"и";"й";"к";"л";"м";"н";"о";"п";"р";"с";"т";"у";"ф";"х";"ц";"ч";"ш";"щ";"ъ";"ы";"ь";"э";"ю";"я"},E4683))&gt;0</f>
        <v>0</v>
      </c>
      <c r="Y4683" s="142" t="b">
        <f>COUNT(SEARCH({"а";"б";"в";"г";"д";"е";"ё";"ж";"з";"и";"й";"к";"л";"м";"н";"о";"п";"р";"с";"т";"у";"ф";"х";"ц";"ч";"ш";"щ";"ъ";"ы";"ь";"э";"ю";"я"},F4683))&gt;0</f>
        <v>0</v>
      </c>
      <c r="Z4683" s="142" t="b">
        <f>COUNT(SEARCH({"а";"б";"в";"г";"д";"е";"ё";"ж";"з";"и";"й";"к";"л";"м";"н";"о";"п";"р";"с";"т";"у";"ф";"х";"ц";"ч";"ш";"щ";"ъ";"ы";"ь";"э";"ю";"я"},K4683))&gt;0</f>
        <v>0</v>
      </c>
      <c r="AA4683" s="142" t="b">
        <f>COUNT(SEARCH({"а";"б";"в";"г";"д";"е";"ё";"ж";"з";"и";"й";"к";"л";"м";"н";"о";"п";"р";"с";"т";"у";"ф";"х";"ц";"ч";"ш";"щ";"ъ";"ы";"ь";"э";"ю";"я"},L4683))&gt;0</f>
        <v>0</v>
      </c>
      <c r="AB4683" s="142" t="b">
        <f>COUNT(SEARCH({"а";"б";"в";"г";"д";"е";"ё";"ж";"з";"и";"й";"к";"л";"м";"н";"о";"п";"р";"с";"т";"у";"ф";"х";"ц";"ч";"ш";"щ";"ъ";"ы";"ь";"э";"ю";"я"},I4683))&gt;0</f>
        <v>0</v>
      </c>
      <c r="AC4683" s="142" t="b">
        <f>COUNT(SEARCH({"а";"б";"в";"г";"д";"е";"ё";"ж";"з";"и";"й";"к";"л";"м";"н";"о";"п";"р";"с";"т";"у";"ф";"х";"ц";"ч";"ш";"щ";"ъ";"ы";"ь";"э";"ю";"я"},M4683))&gt;0</f>
        <v>0</v>
      </c>
      <c r="AD4683" s="27" t="b">
        <f t="shared" si="78"/>
        <v>1</v>
      </c>
    </row>
    <row r="4684" spans="1:30" s="289" customFormat="1" hidden="1">
      <c r="A4684" s="327" t="s">
        <v>5294</v>
      </c>
      <c r="B4684" s="327"/>
      <c r="C4684" s="280" t="s">
        <v>6862</v>
      </c>
      <c r="D4684" s="312" t="s">
        <v>279</v>
      </c>
      <c r="E4684" s="218" t="s">
        <v>6863</v>
      </c>
      <c r="F4684" s="90" t="s">
        <v>2892</v>
      </c>
      <c r="G4684" s="25" t="s">
        <v>272</v>
      </c>
      <c r="H4684" s="90" t="s">
        <v>2820</v>
      </c>
      <c r="I4684" s="26" t="s">
        <v>97</v>
      </c>
      <c r="J4684" s="26" t="s">
        <v>5</v>
      </c>
      <c r="K4684" s="132" t="s">
        <v>6864</v>
      </c>
      <c r="L4684" s="123" t="s">
        <v>73</v>
      </c>
      <c r="M4684" s="123" t="s">
        <v>70</v>
      </c>
      <c r="N4684" s="56"/>
      <c r="O4684" s="51" t="s">
        <v>440</v>
      </c>
      <c r="P4684" s="50"/>
      <c r="Q4684" s="26"/>
      <c r="R4684" s="26"/>
      <c r="S4684" s="26" t="s">
        <v>4</v>
      </c>
      <c r="T4684" s="24"/>
      <c r="X4684" s="142" t="b">
        <f>COUNT(SEARCH({"а";"б";"в";"г";"д";"е";"ё";"ж";"з";"и";"й";"к";"л";"м";"н";"о";"п";"р";"с";"т";"у";"ф";"х";"ц";"ч";"ш";"щ";"ъ";"ы";"ь";"э";"ю";"я"},E4684))&gt;0</f>
        <v>0</v>
      </c>
      <c r="Y4684" s="142" t="b">
        <f>COUNT(SEARCH({"а";"б";"в";"г";"д";"е";"ё";"ж";"з";"и";"й";"к";"л";"м";"н";"о";"п";"р";"с";"т";"у";"ф";"х";"ц";"ч";"ш";"щ";"ъ";"ы";"ь";"э";"ю";"я"},F4684))&gt;0</f>
        <v>0</v>
      </c>
      <c r="Z4684" s="142" t="b">
        <f>COUNT(SEARCH({"а";"б";"в";"г";"д";"е";"ё";"ж";"з";"и";"й";"к";"л";"м";"н";"о";"п";"р";"с";"т";"у";"ф";"х";"ц";"ч";"ш";"щ";"ъ";"ы";"ь";"э";"ю";"я"},K4684))&gt;0</f>
        <v>0</v>
      </c>
      <c r="AA4684" s="142" t="b">
        <f>COUNT(SEARCH({"а";"б";"в";"г";"д";"е";"ё";"ж";"з";"и";"й";"к";"л";"м";"н";"о";"п";"р";"с";"т";"у";"ф";"х";"ц";"ч";"ш";"щ";"ъ";"ы";"ь";"э";"ю";"я"},L4684))&gt;0</f>
        <v>0</v>
      </c>
      <c r="AB4684" s="142" t="b">
        <f>COUNT(SEARCH({"а";"б";"в";"г";"д";"е";"ё";"ж";"з";"и";"й";"к";"л";"м";"н";"о";"п";"р";"с";"т";"у";"ф";"х";"ц";"ч";"ш";"щ";"ъ";"ы";"ь";"э";"ю";"я"},I4684))&gt;0</f>
        <v>0</v>
      </c>
      <c r="AC4684" s="142" t="b">
        <f>COUNT(SEARCH({"а";"б";"в";"г";"д";"е";"ё";"ж";"з";"и";"й";"к";"л";"м";"н";"о";"п";"р";"с";"т";"у";"ф";"х";"ц";"ч";"ш";"щ";"ъ";"ы";"ь";"э";"ю";"я"},M4684))&gt;0</f>
        <v>0</v>
      </c>
      <c r="AD4684" s="27" t="b">
        <f t="shared" si="78"/>
        <v>1</v>
      </c>
    </row>
    <row r="4685" spans="1:30" s="289" customFormat="1" hidden="1">
      <c r="A4685" s="327" t="s">
        <v>5294</v>
      </c>
      <c r="B4685" s="327"/>
      <c r="C4685" s="280" t="s">
        <v>6862</v>
      </c>
      <c r="D4685" s="312" t="s">
        <v>279</v>
      </c>
      <c r="E4685" s="218" t="s">
        <v>6863</v>
      </c>
      <c r="F4685" s="90" t="s">
        <v>14</v>
      </c>
      <c r="G4685" s="26"/>
      <c r="H4685" s="114" t="s">
        <v>13</v>
      </c>
      <c r="I4685" s="26" t="s">
        <v>15</v>
      </c>
      <c r="J4685" s="26" t="s">
        <v>5</v>
      </c>
      <c r="K4685" s="132"/>
      <c r="L4685" s="26"/>
      <c r="M4685" s="26"/>
      <c r="N4685" s="56"/>
      <c r="O4685" s="51" t="s">
        <v>13</v>
      </c>
      <c r="P4685" s="50"/>
      <c r="Q4685" s="26"/>
      <c r="R4685" s="26"/>
      <c r="S4685" s="26"/>
      <c r="T4685" s="24"/>
      <c r="X4685" s="142" t="b">
        <f>COUNT(SEARCH({"а";"б";"в";"г";"д";"е";"ё";"ж";"з";"и";"й";"к";"л";"м";"н";"о";"п";"р";"с";"т";"у";"ф";"х";"ц";"ч";"ш";"щ";"ъ";"ы";"ь";"э";"ю";"я"},E4685))&gt;0</f>
        <v>0</v>
      </c>
      <c r="Y4685" s="142" t="b">
        <f>COUNT(SEARCH({"а";"б";"в";"г";"д";"е";"ё";"ж";"з";"и";"й";"к";"л";"м";"н";"о";"п";"р";"с";"т";"у";"ф";"х";"ц";"ч";"ш";"щ";"ъ";"ы";"ь";"э";"ю";"я"},F4685))&gt;0</f>
        <v>0</v>
      </c>
      <c r="Z4685" s="142" t="b">
        <f>COUNT(SEARCH({"а";"б";"в";"г";"д";"е";"ё";"ж";"з";"и";"й";"к";"л";"м";"н";"о";"п";"р";"с";"т";"у";"ф";"х";"ц";"ч";"ш";"щ";"ъ";"ы";"ь";"э";"ю";"я"},K4685))&gt;0</f>
        <v>0</v>
      </c>
      <c r="AA4685" s="142" t="b">
        <f>COUNT(SEARCH({"а";"б";"в";"г";"д";"е";"ё";"ж";"з";"и";"й";"к";"л";"м";"н";"о";"п";"р";"с";"т";"у";"ф";"х";"ц";"ч";"ш";"щ";"ъ";"ы";"ь";"э";"ю";"я"},L4685))&gt;0</f>
        <v>0</v>
      </c>
      <c r="AB4685" s="142" t="b">
        <f>COUNT(SEARCH({"а";"б";"в";"г";"д";"е";"ё";"ж";"з";"и";"й";"к";"л";"м";"н";"о";"п";"р";"с";"т";"у";"ф";"х";"ц";"ч";"ш";"щ";"ъ";"ы";"ь";"э";"ю";"я"},I4685))&gt;0</f>
        <v>0</v>
      </c>
      <c r="AC4685" s="142" t="b">
        <f>COUNT(SEARCH({"а";"б";"в";"г";"д";"е";"ё";"ж";"з";"и";"й";"к";"л";"м";"н";"о";"п";"р";"с";"т";"у";"ф";"х";"ц";"ч";"ш";"щ";"ъ";"ы";"ь";"э";"ю";"я"},M4685))&gt;0</f>
        <v>0</v>
      </c>
      <c r="AD4685" s="27" t="b">
        <f t="shared" si="78"/>
        <v>1</v>
      </c>
    </row>
    <row r="4686" spans="1:30" s="289" customFormat="1" hidden="1">
      <c r="A4686" s="327" t="s">
        <v>5294</v>
      </c>
      <c r="B4686" s="327"/>
      <c r="C4686" s="280" t="s">
        <v>6862</v>
      </c>
      <c r="D4686" s="312" t="s">
        <v>279</v>
      </c>
      <c r="E4686" s="218" t="s">
        <v>6863</v>
      </c>
      <c r="F4686" s="90" t="s">
        <v>8</v>
      </c>
      <c r="G4686" s="26"/>
      <c r="H4686" s="114" t="s">
        <v>67</v>
      </c>
      <c r="I4686" s="26" t="s">
        <v>97</v>
      </c>
      <c r="J4686" s="26" t="s">
        <v>5</v>
      </c>
      <c r="K4686" s="132"/>
      <c r="L4686" s="26"/>
      <c r="M4686" s="26"/>
      <c r="N4686" s="42" t="s">
        <v>162</v>
      </c>
      <c r="O4686" s="313" t="s">
        <v>447</v>
      </c>
      <c r="P4686" s="50"/>
      <c r="Q4686" s="26"/>
      <c r="R4686" s="26"/>
      <c r="S4686" s="281" t="s">
        <v>398</v>
      </c>
      <c r="T4686" s="24"/>
      <c r="X4686" s="142" t="b">
        <f>COUNT(SEARCH({"а";"б";"в";"г";"д";"е";"ё";"ж";"з";"и";"й";"к";"л";"м";"н";"о";"п";"р";"с";"т";"у";"ф";"х";"ц";"ч";"ш";"щ";"ъ";"ы";"ь";"э";"ю";"я"},E4686))&gt;0</f>
        <v>0</v>
      </c>
      <c r="Y4686" s="142" t="b">
        <f>COUNT(SEARCH({"а";"б";"в";"г";"д";"е";"ё";"ж";"з";"и";"й";"к";"л";"м";"н";"о";"п";"р";"с";"т";"у";"ф";"х";"ц";"ч";"ш";"щ";"ъ";"ы";"ь";"э";"ю";"я"},F4686))&gt;0</f>
        <v>0</v>
      </c>
      <c r="Z4686" s="142" t="b">
        <f>COUNT(SEARCH({"а";"б";"в";"г";"д";"е";"ё";"ж";"з";"и";"й";"к";"л";"м";"н";"о";"п";"р";"с";"т";"у";"ф";"х";"ц";"ч";"ш";"щ";"ъ";"ы";"ь";"э";"ю";"я"},K4686))&gt;0</f>
        <v>0</v>
      </c>
      <c r="AA4686" s="142" t="b">
        <f>COUNT(SEARCH({"а";"б";"в";"г";"д";"е";"ё";"ж";"з";"и";"й";"к";"л";"м";"н";"о";"п";"р";"с";"т";"у";"ф";"х";"ц";"ч";"ш";"щ";"ъ";"ы";"ь";"э";"ю";"я"},L4686))&gt;0</f>
        <v>0</v>
      </c>
      <c r="AB4686" s="142" t="b">
        <f>COUNT(SEARCH({"а";"б";"в";"г";"д";"е";"ё";"ж";"з";"и";"й";"к";"л";"м";"н";"о";"п";"р";"с";"т";"у";"ф";"х";"ц";"ч";"ш";"щ";"ъ";"ы";"ь";"э";"ю";"я"},I4686))&gt;0</f>
        <v>0</v>
      </c>
      <c r="AC4686" s="142" t="b">
        <f>COUNT(SEARCH({"а";"б";"в";"г";"д";"е";"ё";"ж";"з";"и";"й";"к";"л";"м";"н";"о";"п";"р";"с";"т";"у";"ф";"х";"ц";"ч";"ш";"щ";"ъ";"ы";"ь";"э";"ю";"я"},M4686))&gt;0</f>
        <v>0</v>
      </c>
      <c r="AD4686" s="27" t="b">
        <f t="shared" si="78"/>
        <v>1</v>
      </c>
    </row>
    <row r="4687" spans="1:30" s="289" customFormat="1" hidden="1">
      <c r="A4687" s="327" t="s">
        <v>5294</v>
      </c>
      <c r="B4687" s="327"/>
      <c r="C4687" s="280" t="s">
        <v>6862</v>
      </c>
      <c r="D4687" s="312" t="s">
        <v>279</v>
      </c>
      <c r="E4687" s="218" t="s">
        <v>6863</v>
      </c>
      <c r="F4687" s="90" t="s">
        <v>10</v>
      </c>
      <c r="G4687" s="26"/>
      <c r="H4687" s="114" t="s">
        <v>11</v>
      </c>
      <c r="I4687" s="26" t="s">
        <v>3</v>
      </c>
      <c r="J4687" s="26" t="s">
        <v>5</v>
      </c>
      <c r="K4687" s="132"/>
      <c r="L4687" s="26"/>
      <c r="M4687" s="26"/>
      <c r="N4687" s="56"/>
      <c r="O4687" s="51" t="s">
        <v>577</v>
      </c>
      <c r="P4687" s="50"/>
      <c r="Q4687" s="26"/>
      <c r="R4687" s="26"/>
      <c r="S4687" s="26" t="s">
        <v>4</v>
      </c>
      <c r="T4687" s="24"/>
      <c r="X4687" s="142" t="b">
        <f>COUNT(SEARCH({"а";"б";"в";"г";"д";"е";"ё";"ж";"з";"и";"й";"к";"л";"м";"н";"о";"п";"р";"с";"т";"у";"ф";"х";"ц";"ч";"ш";"щ";"ъ";"ы";"ь";"э";"ю";"я"},E4687))&gt;0</f>
        <v>0</v>
      </c>
      <c r="Y4687" s="142" t="b">
        <f>COUNT(SEARCH({"а";"б";"в";"г";"д";"е";"ё";"ж";"з";"и";"й";"к";"л";"м";"н";"о";"п";"р";"с";"т";"у";"ф";"х";"ц";"ч";"ш";"щ";"ъ";"ы";"ь";"э";"ю";"я"},F4687))&gt;0</f>
        <v>0</v>
      </c>
      <c r="Z4687" s="142" t="b">
        <f>COUNT(SEARCH({"а";"б";"в";"г";"д";"е";"ё";"ж";"з";"и";"й";"к";"л";"м";"н";"о";"п";"р";"с";"т";"у";"ф";"х";"ц";"ч";"ш";"щ";"ъ";"ы";"ь";"э";"ю";"я"},K4687))&gt;0</f>
        <v>0</v>
      </c>
      <c r="AA4687" s="142" t="b">
        <f>COUNT(SEARCH({"а";"б";"в";"г";"д";"е";"ё";"ж";"з";"и";"й";"к";"л";"м";"н";"о";"п";"р";"с";"т";"у";"ф";"х";"ц";"ч";"ш";"щ";"ъ";"ы";"ь";"э";"ю";"я"},L4687))&gt;0</f>
        <v>0</v>
      </c>
      <c r="AB4687" s="142" t="b">
        <f>COUNT(SEARCH({"а";"б";"в";"г";"д";"е";"ё";"ж";"з";"и";"й";"к";"л";"м";"н";"о";"п";"р";"с";"т";"у";"ф";"х";"ц";"ч";"ш";"щ";"ъ";"ы";"ь";"э";"ю";"я"},I4687))&gt;0</f>
        <v>0</v>
      </c>
      <c r="AC4687" s="142" t="b">
        <f>COUNT(SEARCH({"а";"б";"в";"г";"д";"е";"ё";"ж";"з";"и";"й";"к";"л";"м";"н";"о";"п";"р";"с";"т";"у";"ф";"х";"ц";"ч";"ш";"щ";"ъ";"ы";"ь";"э";"ю";"я"},M4687))&gt;0</f>
        <v>0</v>
      </c>
      <c r="AD4687" s="27" t="b">
        <f t="shared" ref="AD4687:AD4750" si="79">IF(OR(ISBLANK(K4687),G4687= "BK",G4687= "RK",G4687= "Ref",G4687= "LH_RK",RIGHT(F4687,3) = "_id",F4687 = "hash_diff",F4687 = "src_cd",F4687 = "invalid_id",F4687 = "version_id",F4687 = "deleted_flg",F4687 = "valid_flg"),EXACT(F4687,F4687),EXACT(F4687,IF(L4687 = "ods$effective_from_dt","effective_date",IF(ISERROR(SEARCH("#",IF(ISERROR(SEARCH("#",L4687,1)),L4687,REPLACE(L4687,SEARCH("#",L4687,1),1,"_")),1)),IF(ISERROR(SEARCH("#",L4687,1)),L4687,REPLACE(L4687,SEARCH("#",L4687,1),1,"_")),REPLACE(IF(ISERROR(SEARCH("#",L4687,1)),L4687,REPLACE(L4687,SEARCH("#",L4687,1),1,"_")),SEARCH("#",IF(ISERROR(SEARCH("#",L4687,1)),L4687,REPLACE(IF(ISERROR(SEARCH("#",L4687,1)),L4687,REPLACE(L4687,SEARCH("#",L4687,1),1,"_")),SEARCH("#",L4687,1),1,"_")),1),1,"_")))))</f>
        <v>1</v>
      </c>
    </row>
    <row r="4688" spans="1:30" s="289" customFormat="1" ht="30" hidden="1">
      <c r="A4688" s="327" t="s">
        <v>5294</v>
      </c>
      <c r="B4688" s="327"/>
      <c r="C4688" s="280" t="s">
        <v>6862</v>
      </c>
      <c r="D4688" s="312" t="s">
        <v>279</v>
      </c>
      <c r="E4688" s="218" t="s">
        <v>6863</v>
      </c>
      <c r="F4688" s="90" t="s">
        <v>12</v>
      </c>
      <c r="G4688" s="26"/>
      <c r="H4688" s="114" t="s">
        <v>400</v>
      </c>
      <c r="I4688" s="26" t="s">
        <v>3</v>
      </c>
      <c r="J4688" s="26" t="s">
        <v>5</v>
      </c>
      <c r="K4688" s="132"/>
      <c r="L4688" s="26"/>
      <c r="M4688" s="26"/>
      <c r="N4688" s="56"/>
      <c r="O4688" s="51" t="s">
        <v>66</v>
      </c>
      <c r="P4688" s="50"/>
      <c r="Q4688" s="26"/>
      <c r="R4688" s="26"/>
      <c r="S4688" s="26" t="s">
        <v>4</v>
      </c>
      <c r="T4688" s="24"/>
      <c r="X4688" s="142" t="b">
        <f>COUNT(SEARCH({"а";"б";"в";"г";"д";"е";"ё";"ж";"з";"и";"й";"к";"л";"м";"н";"о";"п";"р";"с";"т";"у";"ф";"х";"ц";"ч";"ш";"щ";"ъ";"ы";"ь";"э";"ю";"я"},E4688))&gt;0</f>
        <v>0</v>
      </c>
      <c r="Y4688" s="142" t="b">
        <f>COUNT(SEARCH({"а";"б";"в";"г";"д";"е";"ё";"ж";"з";"и";"й";"к";"л";"м";"н";"о";"п";"р";"с";"т";"у";"ф";"х";"ц";"ч";"ш";"щ";"ъ";"ы";"ь";"э";"ю";"я"},F4688))&gt;0</f>
        <v>0</v>
      </c>
      <c r="Z4688" s="142" t="b">
        <f>COUNT(SEARCH({"а";"б";"в";"г";"д";"е";"ё";"ж";"з";"и";"й";"к";"л";"м";"н";"о";"п";"р";"с";"т";"у";"ф";"х";"ц";"ч";"ш";"щ";"ъ";"ы";"ь";"э";"ю";"я"},K4688))&gt;0</f>
        <v>0</v>
      </c>
      <c r="AA4688" s="142" t="b">
        <f>COUNT(SEARCH({"а";"б";"в";"г";"д";"е";"ё";"ж";"з";"и";"й";"к";"л";"м";"н";"о";"п";"р";"с";"т";"у";"ф";"х";"ц";"ч";"ш";"щ";"ъ";"ы";"ь";"э";"ю";"я"},L4688))&gt;0</f>
        <v>0</v>
      </c>
      <c r="AB4688" s="142" t="b">
        <f>COUNT(SEARCH({"а";"б";"в";"г";"д";"е";"ё";"ж";"з";"и";"й";"к";"л";"м";"н";"о";"п";"р";"с";"т";"у";"ф";"х";"ц";"ч";"ш";"щ";"ъ";"ы";"ь";"э";"ю";"я"},I4688))&gt;0</f>
        <v>0</v>
      </c>
      <c r="AC4688" s="142" t="b">
        <f>COUNT(SEARCH({"а";"б";"в";"г";"д";"е";"ё";"ж";"з";"и";"й";"к";"л";"м";"н";"о";"п";"р";"с";"т";"у";"ф";"х";"ц";"ч";"ш";"щ";"ъ";"ы";"ь";"э";"ю";"я"},M4688))&gt;0</f>
        <v>0</v>
      </c>
      <c r="AD4688" s="27" t="b">
        <f t="shared" si="79"/>
        <v>1</v>
      </c>
    </row>
    <row r="4689" spans="1:30" s="289" customFormat="1" hidden="1">
      <c r="A4689" s="327" t="s">
        <v>5294</v>
      </c>
      <c r="B4689" s="327"/>
      <c r="C4689" s="280" t="s">
        <v>6862</v>
      </c>
      <c r="D4689" s="312" t="s">
        <v>279</v>
      </c>
      <c r="E4689" s="218" t="s">
        <v>6863</v>
      </c>
      <c r="F4689" s="90" t="s">
        <v>18</v>
      </c>
      <c r="G4689" s="26"/>
      <c r="H4689" s="114" t="s">
        <v>64</v>
      </c>
      <c r="I4689" s="26" t="s">
        <v>19</v>
      </c>
      <c r="J4689" s="26" t="s">
        <v>5</v>
      </c>
      <c r="K4689" s="132"/>
      <c r="L4689" s="26"/>
      <c r="M4689" s="26"/>
      <c r="N4689" s="56"/>
      <c r="O4689" s="51" t="s">
        <v>401</v>
      </c>
      <c r="P4689" s="50"/>
      <c r="Q4689" s="26"/>
      <c r="R4689" s="26"/>
      <c r="S4689" s="26"/>
      <c r="T4689" s="24"/>
      <c r="X4689" s="142" t="b">
        <f>COUNT(SEARCH({"а";"б";"в";"г";"д";"е";"ё";"ж";"з";"и";"й";"к";"л";"м";"н";"о";"п";"р";"с";"т";"у";"ф";"х";"ц";"ч";"ш";"щ";"ъ";"ы";"ь";"э";"ю";"я"},E4689))&gt;0</f>
        <v>0</v>
      </c>
      <c r="Y4689" s="142" t="b">
        <f>COUNT(SEARCH({"а";"б";"в";"г";"д";"е";"ё";"ж";"з";"и";"й";"к";"л";"м";"н";"о";"п";"р";"с";"т";"у";"ф";"х";"ц";"ч";"ш";"щ";"ъ";"ы";"ь";"э";"ю";"я"},F4689))&gt;0</f>
        <v>0</v>
      </c>
      <c r="Z4689" s="142" t="b">
        <f>COUNT(SEARCH({"а";"б";"в";"г";"д";"е";"ё";"ж";"з";"и";"й";"к";"л";"м";"н";"о";"п";"р";"с";"т";"у";"ф";"х";"ц";"ч";"ш";"щ";"ъ";"ы";"ь";"э";"ю";"я"},K4689))&gt;0</f>
        <v>0</v>
      </c>
      <c r="AA4689" s="142" t="b">
        <f>COUNT(SEARCH({"а";"б";"в";"г";"д";"е";"ё";"ж";"з";"и";"й";"к";"л";"м";"н";"о";"п";"р";"с";"т";"у";"ф";"х";"ц";"ч";"ш";"щ";"ъ";"ы";"ь";"э";"ю";"я"},L4689))&gt;0</f>
        <v>0</v>
      </c>
      <c r="AB4689" s="142" t="b">
        <f>COUNT(SEARCH({"а";"б";"в";"г";"д";"е";"ё";"ж";"з";"и";"й";"к";"л";"м";"н";"о";"п";"р";"с";"т";"у";"ф";"х";"ц";"ч";"ш";"щ";"ъ";"ы";"ь";"э";"ю";"я"},I4689))&gt;0</f>
        <v>0</v>
      </c>
      <c r="AC4689" s="142" t="b">
        <f>COUNT(SEARCH({"а";"б";"в";"г";"д";"е";"ё";"ж";"з";"и";"й";"к";"л";"м";"н";"о";"п";"р";"с";"т";"у";"ф";"х";"ц";"ч";"ш";"щ";"ъ";"ы";"ь";"э";"ю";"я"},M4689))&gt;0</f>
        <v>0</v>
      </c>
      <c r="AD4689" s="27" t="b">
        <f t="shared" si="79"/>
        <v>1</v>
      </c>
    </row>
    <row r="4690" spans="1:30" s="289" customFormat="1" hidden="1">
      <c r="A4690" s="327" t="s">
        <v>5294</v>
      </c>
      <c r="B4690" s="327"/>
      <c r="C4690" s="280" t="s">
        <v>6862</v>
      </c>
      <c r="D4690" s="312" t="s">
        <v>279</v>
      </c>
      <c r="E4690" s="218" t="s">
        <v>6863</v>
      </c>
      <c r="F4690" s="90" t="s">
        <v>21</v>
      </c>
      <c r="G4690" s="26"/>
      <c r="H4690" s="114" t="s">
        <v>402</v>
      </c>
      <c r="I4690" s="26" t="s">
        <v>19</v>
      </c>
      <c r="J4690" s="26" t="s">
        <v>5</v>
      </c>
      <c r="K4690" s="132"/>
      <c r="L4690" s="26"/>
      <c r="M4690" s="26"/>
      <c r="N4690" s="56"/>
      <c r="O4690" s="51" t="s">
        <v>519</v>
      </c>
      <c r="P4690" s="50"/>
      <c r="Q4690" s="26"/>
      <c r="R4690" s="26"/>
      <c r="S4690" s="26" t="s">
        <v>4</v>
      </c>
      <c r="T4690" s="24"/>
      <c r="X4690" s="142" t="b">
        <f>COUNT(SEARCH({"а";"б";"в";"г";"д";"е";"ё";"ж";"з";"и";"й";"к";"л";"м";"н";"о";"п";"р";"с";"т";"у";"ф";"х";"ц";"ч";"ш";"щ";"ъ";"ы";"ь";"э";"ю";"я"},E4690))&gt;0</f>
        <v>0</v>
      </c>
      <c r="Y4690" s="142" t="b">
        <f>COUNT(SEARCH({"а";"б";"в";"г";"д";"е";"ё";"ж";"з";"и";"й";"к";"л";"м";"н";"о";"п";"р";"с";"т";"у";"ф";"х";"ц";"ч";"ш";"щ";"ъ";"ы";"ь";"э";"ю";"я"},F4690))&gt;0</f>
        <v>0</v>
      </c>
      <c r="Z4690" s="142" t="b">
        <f>COUNT(SEARCH({"а";"б";"в";"г";"д";"е";"ё";"ж";"з";"и";"й";"к";"л";"м";"н";"о";"п";"р";"с";"т";"у";"ф";"х";"ц";"ч";"ш";"щ";"ъ";"ы";"ь";"э";"ю";"я"},K4690))&gt;0</f>
        <v>0</v>
      </c>
      <c r="AA4690" s="142" t="b">
        <f>COUNT(SEARCH({"а";"б";"в";"г";"д";"е";"ё";"ж";"з";"и";"й";"к";"л";"м";"н";"о";"п";"р";"с";"т";"у";"ф";"х";"ц";"ч";"ш";"щ";"ъ";"ы";"ь";"э";"ю";"я"},L4690))&gt;0</f>
        <v>0</v>
      </c>
      <c r="AB4690" s="142" t="b">
        <f>COUNT(SEARCH({"а";"б";"в";"г";"д";"е";"ё";"ж";"з";"и";"й";"к";"л";"м";"н";"о";"п";"р";"с";"т";"у";"ф";"х";"ц";"ч";"ш";"щ";"ъ";"ы";"ь";"э";"ю";"я"},I4690))&gt;0</f>
        <v>0</v>
      </c>
      <c r="AC4690" s="142" t="b">
        <f>COUNT(SEARCH({"а";"б";"в";"г";"д";"е";"ё";"ж";"з";"и";"й";"к";"л";"м";"н";"о";"п";"р";"с";"т";"у";"ф";"х";"ц";"ч";"ш";"щ";"ъ";"ы";"ь";"э";"ю";"я"},M4690))&gt;0</f>
        <v>0</v>
      </c>
      <c r="AD4690" s="27" t="b">
        <f t="shared" si="79"/>
        <v>1</v>
      </c>
    </row>
    <row r="4691" spans="1:30" s="289" customFormat="1" hidden="1">
      <c r="A4691" s="327" t="s">
        <v>5294</v>
      </c>
      <c r="B4691" s="327"/>
      <c r="C4691" s="280" t="s">
        <v>6862</v>
      </c>
      <c r="D4691" s="312" t="s">
        <v>279</v>
      </c>
      <c r="E4691" s="218" t="s">
        <v>6863</v>
      </c>
      <c r="F4691" s="90" t="s">
        <v>93</v>
      </c>
      <c r="G4691" s="25" t="s">
        <v>136</v>
      </c>
      <c r="H4691" s="51" t="s">
        <v>457</v>
      </c>
      <c r="I4691" s="26" t="s">
        <v>65</v>
      </c>
      <c r="J4691" s="26" t="s">
        <v>5</v>
      </c>
      <c r="K4691" s="132" t="s">
        <v>6864</v>
      </c>
      <c r="L4691" s="26" t="s">
        <v>94</v>
      </c>
      <c r="M4691" s="123" t="s">
        <v>65</v>
      </c>
      <c r="N4691" s="56"/>
      <c r="O4691" s="51" t="s">
        <v>579</v>
      </c>
      <c r="P4691" s="50"/>
      <c r="Q4691" s="26"/>
      <c r="R4691" s="26"/>
      <c r="S4691" s="26" t="s">
        <v>4</v>
      </c>
      <c r="T4691" s="24" t="s">
        <v>276</v>
      </c>
      <c r="X4691" s="142" t="b">
        <f>COUNT(SEARCH({"а";"б";"в";"г";"д";"е";"ё";"ж";"з";"и";"й";"к";"л";"м";"н";"о";"п";"р";"с";"т";"у";"ф";"х";"ц";"ч";"ш";"щ";"ъ";"ы";"ь";"э";"ю";"я"},E4691))&gt;0</f>
        <v>0</v>
      </c>
      <c r="Y4691" s="142" t="b">
        <f>COUNT(SEARCH({"а";"б";"в";"г";"д";"е";"ё";"ж";"з";"и";"й";"к";"л";"м";"н";"о";"п";"р";"с";"т";"у";"ф";"х";"ц";"ч";"ш";"щ";"ъ";"ы";"ь";"э";"ю";"я"},F4691))&gt;0</f>
        <v>0</v>
      </c>
      <c r="Z4691" s="142" t="b">
        <f>COUNT(SEARCH({"а";"б";"в";"г";"д";"е";"ё";"ж";"з";"и";"й";"к";"л";"м";"н";"о";"п";"р";"с";"т";"у";"ф";"х";"ц";"ч";"ш";"щ";"ъ";"ы";"ь";"э";"ю";"я"},K4691))&gt;0</f>
        <v>0</v>
      </c>
      <c r="AA4691" s="142" t="b">
        <f>COUNT(SEARCH({"а";"б";"в";"г";"д";"е";"ё";"ж";"з";"и";"й";"к";"л";"м";"н";"о";"п";"р";"с";"т";"у";"ф";"х";"ц";"ч";"ш";"щ";"ъ";"ы";"ь";"э";"ю";"я"},L4691))&gt;0</f>
        <v>0</v>
      </c>
      <c r="AB4691" s="142" t="b">
        <f>COUNT(SEARCH({"а";"б";"в";"г";"д";"е";"ё";"ж";"з";"и";"й";"к";"л";"м";"н";"о";"п";"р";"с";"т";"у";"ф";"х";"ц";"ч";"ш";"щ";"ъ";"ы";"ь";"э";"ю";"я"},I4691))&gt;0</f>
        <v>0</v>
      </c>
      <c r="AC4691" s="142" t="b">
        <f>COUNT(SEARCH({"а";"б";"в";"г";"д";"е";"ё";"ж";"з";"и";"й";"к";"л";"м";"н";"о";"п";"р";"с";"т";"у";"ф";"х";"ц";"ч";"ш";"щ";"ъ";"ы";"ь";"э";"ю";"я"},M4691))&gt;0</f>
        <v>0</v>
      </c>
      <c r="AD4691" s="27" t="b">
        <f t="shared" si="79"/>
        <v>1</v>
      </c>
    </row>
    <row r="4692" spans="1:30" s="289" customFormat="1" hidden="1">
      <c r="A4692" s="327" t="s">
        <v>5294</v>
      </c>
      <c r="B4692" s="327"/>
      <c r="C4692" s="280" t="s">
        <v>6862</v>
      </c>
      <c r="D4692" s="312" t="s">
        <v>279</v>
      </c>
      <c r="E4692" s="218" t="s">
        <v>6863</v>
      </c>
      <c r="F4692" s="90" t="s">
        <v>580</v>
      </c>
      <c r="G4692" s="26"/>
      <c r="H4692" s="90" t="s">
        <v>581</v>
      </c>
      <c r="I4692" s="90" t="s">
        <v>459</v>
      </c>
      <c r="J4692" s="26" t="s">
        <v>23</v>
      </c>
      <c r="K4692" s="132" t="s">
        <v>6864</v>
      </c>
      <c r="L4692" s="90" t="s">
        <v>580</v>
      </c>
      <c r="M4692" s="90" t="s">
        <v>4526</v>
      </c>
      <c r="N4692" s="56"/>
      <c r="O4692" s="51" t="s">
        <v>395</v>
      </c>
      <c r="P4692" s="50"/>
      <c r="Q4692" s="26"/>
      <c r="R4692" s="26"/>
      <c r="S4692" s="26"/>
      <c r="T4692" s="24"/>
      <c r="X4692" s="142" t="b">
        <f>COUNT(SEARCH({"а";"б";"в";"г";"д";"е";"ё";"ж";"з";"и";"й";"к";"л";"м";"н";"о";"п";"р";"с";"т";"у";"ф";"х";"ц";"ч";"ш";"щ";"ъ";"ы";"ь";"э";"ю";"я"},E4692))&gt;0</f>
        <v>0</v>
      </c>
      <c r="Y4692" s="142" t="b">
        <f>COUNT(SEARCH({"а";"б";"в";"г";"д";"е";"ё";"ж";"з";"и";"й";"к";"л";"м";"н";"о";"п";"р";"с";"т";"у";"ф";"х";"ц";"ч";"ш";"щ";"ъ";"ы";"ь";"э";"ю";"я"},F4692))&gt;0</f>
        <v>0</v>
      </c>
      <c r="Z4692" s="142" t="b">
        <f>COUNT(SEARCH({"а";"б";"в";"г";"д";"е";"ё";"ж";"з";"и";"й";"к";"л";"м";"н";"о";"п";"р";"с";"т";"у";"ф";"х";"ц";"ч";"ш";"щ";"ъ";"ы";"ь";"э";"ю";"я"},K4692))&gt;0</f>
        <v>0</v>
      </c>
      <c r="AA4692" s="142" t="b">
        <f>COUNT(SEARCH({"а";"б";"в";"г";"д";"е";"ё";"ж";"з";"и";"й";"к";"л";"м";"н";"о";"п";"р";"с";"т";"у";"ф";"х";"ц";"ч";"ш";"щ";"ъ";"ы";"ь";"э";"ю";"я"},L4692))&gt;0</f>
        <v>0</v>
      </c>
      <c r="AB4692" s="142" t="b">
        <f>COUNT(SEARCH({"а";"б";"в";"г";"д";"е";"ё";"ж";"з";"и";"й";"к";"л";"м";"н";"о";"п";"р";"с";"т";"у";"ф";"х";"ц";"ч";"ш";"щ";"ъ";"ы";"ь";"э";"ю";"я"},I4692))&gt;0</f>
        <v>0</v>
      </c>
      <c r="AC4692" s="142" t="b">
        <f>COUNT(SEARCH({"а";"б";"в";"г";"д";"е";"ё";"ж";"з";"и";"й";"к";"л";"м";"н";"о";"п";"р";"с";"т";"у";"ф";"х";"ц";"ч";"ш";"щ";"ъ";"ы";"ь";"э";"ю";"я"},M4692))&gt;0</f>
        <v>0</v>
      </c>
      <c r="AD4692" s="27" t="b">
        <f t="shared" si="79"/>
        <v>1</v>
      </c>
    </row>
    <row r="4693" spans="1:30" s="289" customFormat="1" hidden="1">
      <c r="A4693" s="327" t="s">
        <v>5294</v>
      </c>
      <c r="B4693" s="327"/>
      <c r="C4693" s="280" t="s">
        <v>6862</v>
      </c>
      <c r="D4693" s="312" t="s">
        <v>279</v>
      </c>
      <c r="E4693" s="218" t="s">
        <v>6863</v>
      </c>
      <c r="F4693" s="90" t="s">
        <v>583</v>
      </c>
      <c r="G4693" s="26"/>
      <c r="H4693" s="90" t="s">
        <v>584</v>
      </c>
      <c r="I4693" s="26" t="s">
        <v>97</v>
      </c>
      <c r="J4693" s="26" t="s">
        <v>23</v>
      </c>
      <c r="K4693" s="132" t="s">
        <v>6864</v>
      </c>
      <c r="L4693" s="90" t="s">
        <v>583</v>
      </c>
      <c r="M4693" s="90" t="s">
        <v>4667</v>
      </c>
      <c r="N4693" s="56"/>
      <c r="O4693" s="51" t="s">
        <v>395</v>
      </c>
      <c r="P4693" s="50"/>
      <c r="Q4693" s="26"/>
      <c r="R4693" s="26"/>
      <c r="S4693" s="26"/>
      <c r="T4693" s="24"/>
      <c r="X4693" s="142" t="b">
        <f>COUNT(SEARCH({"а";"б";"в";"г";"д";"е";"ё";"ж";"з";"и";"й";"к";"л";"м";"н";"о";"п";"р";"с";"т";"у";"ф";"х";"ц";"ч";"ш";"щ";"ъ";"ы";"ь";"э";"ю";"я"},E4693))&gt;0</f>
        <v>0</v>
      </c>
      <c r="Y4693" s="142" t="b">
        <f>COUNT(SEARCH({"а";"б";"в";"г";"д";"е";"ё";"ж";"з";"и";"й";"к";"л";"м";"н";"о";"п";"р";"с";"т";"у";"ф";"х";"ц";"ч";"ш";"щ";"ъ";"ы";"ь";"э";"ю";"я"},F4693))&gt;0</f>
        <v>0</v>
      </c>
      <c r="Z4693" s="142" t="b">
        <f>COUNT(SEARCH({"а";"б";"в";"г";"д";"е";"ё";"ж";"з";"и";"й";"к";"л";"м";"н";"о";"п";"р";"с";"т";"у";"ф";"х";"ц";"ч";"ш";"щ";"ъ";"ы";"ь";"э";"ю";"я"},K4693))&gt;0</f>
        <v>0</v>
      </c>
      <c r="AA4693" s="142" t="b">
        <f>COUNT(SEARCH({"а";"б";"в";"г";"д";"е";"ё";"ж";"з";"и";"й";"к";"л";"м";"н";"о";"п";"р";"с";"т";"у";"ф";"х";"ц";"ч";"ш";"щ";"ъ";"ы";"ь";"э";"ю";"я"},L4693))&gt;0</f>
        <v>0</v>
      </c>
      <c r="AB4693" s="142" t="b">
        <f>COUNT(SEARCH({"а";"б";"в";"г";"д";"е";"ё";"ж";"з";"и";"й";"к";"л";"м";"н";"о";"п";"р";"с";"т";"у";"ф";"х";"ц";"ч";"ш";"щ";"ъ";"ы";"ь";"э";"ю";"я"},I4693))&gt;0</f>
        <v>0</v>
      </c>
      <c r="AC4693" s="142" t="b">
        <f>COUNT(SEARCH({"а";"б";"в";"г";"д";"е";"ё";"ж";"з";"и";"й";"к";"л";"м";"н";"о";"п";"р";"с";"т";"у";"ф";"х";"ц";"ч";"ш";"щ";"ъ";"ы";"ь";"э";"ю";"я"},M4693))&gt;0</f>
        <v>0</v>
      </c>
      <c r="AD4693" s="27" t="b">
        <f t="shared" si="79"/>
        <v>1</v>
      </c>
    </row>
    <row r="4694" spans="1:30" s="289" customFormat="1" hidden="1">
      <c r="A4694" s="327" t="s">
        <v>5294</v>
      </c>
      <c r="B4694" s="327"/>
      <c r="C4694" s="280" t="s">
        <v>6862</v>
      </c>
      <c r="D4694" s="312" t="s">
        <v>279</v>
      </c>
      <c r="E4694" s="218" t="s">
        <v>6863</v>
      </c>
      <c r="F4694" s="12" t="s">
        <v>2894</v>
      </c>
      <c r="G4694" s="24"/>
      <c r="H4694" s="90" t="s">
        <v>2895</v>
      </c>
      <c r="I4694" s="26" t="s">
        <v>97</v>
      </c>
      <c r="J4694" s="26" t="s">
        <v>23</v>
      </c>
      <c r="K4694" s="132" t="s">
        <v>6864</v>
      </c>
      <c r="L4694" s="12" t="s">
        <v>2894</v>
      </c>
      <c r="M4694" s="90" t="s">
        <v>488</v>
      </c>
      <c r="N4694" s="42"/>
      <c r="O4694" s="51" t="s">
        <v>395</v>
      </c>
      <c r="P4694" s="49"/>
      <c r="Q4694" s="49"/>
      <c r="R4694" s="24"/>
      <c r="S4694" s="24"/>
      <c r="T4694" s="24"/>
      <c r="X4694" s="142" t="b">
        <f>COUNT(SEARCH({"а";"б";"в";"г";"д";"е";"ё";"ж";"з";"и";"й";"к";"л";"м";"н";"о";"п";"р";"с";"т";"у";"ф";"х";"ц";"ч";"ш";"щ";"ъ";"ы";"ь";"э";"ю";"я"},E4694))&gt;0</f>
        <v>0</v>
      </c>
      <c r="Y4694" s="142" t="b">
        <f>COUNT(SEARCH({"а";"б";"в";"г";"д";"е";"ё";"ж";"з";"и";"й";"к";"л";"м";"н";"о";"п";"р";"с";"т";"у";"ф";"х";"ц";"ч";"ш";"щ";"ъ";"ы";"ь";"э";"ю";"я"},F4694))&gt;0</f>
        <v>0</v>
      </c>
      <c r="Z4694" s="142" t="b">
        <f>COUNT(SEARCH({"а";"б";"в";"г";"д";"е";"ё";"ж";"з";"и";"й";"к";"л";"м";"н";"о";"п";"р";"с";"т";"у";"ф";"х";"ц";"ч";"ш";"щ";"ъ";"ы";"ь";"э";"ю";"я"},K4694))&gt;0</f>
        <v>0</v>
      </c>
      <c r="AA4694" s="142" t="b">
        <f>COUNT(SEARCH({"а";"б";"в";"г";"д";"е";"ё";"ж";"з";"и";"й";"к";"л";"м";"н";"о";"п";"р";"с";"т";"у";"ф";"х";"ц";"ч";"ш";"щ";"ъ";"ы";"ь";"э";"ю";"я"},L4694))&gt;0</f>
        <v>0</v>
      </c>
      <c r="AB4694" s="142" t="b">
        <f>COUNT(SEARCH({"а";"б";"в";"г";"д";"е";"ё";"ж";"з";"и";"й";"к";"л";"м";"н";"о";"п";"р";"с";"т";"у";"ф";"х";"ц";"ч";"ш";"щ";"ъ";"ы";"ь";"э";"ю";"я"},I4694))&gt;0</f>
        <v>0</v>
      </c>
      <c r="AC4694" s="142" t="b">
        <f>COUNT(SEARCH({"а";"б";"в";"г";"д";"е";"ё";"ж";"з";"и";"й";"к";"л";"м";"н";"о";"п";"р";"с";"т";"у";"ф";"х";"ц";"ч";"ш";"щ";"ъ";"ы";"ь";"э";"ю";"я"},M4694))&gt;0</f>
        <v>0</v>
      </c>
      <c r="AD4694" s="27" t="b">
        <f t="shared" si="79"/>
        <v>1</v>
      </c>
    </row>
    <row r="4695" spans="1:30" s="289" customFormat="1" hidden="1">
      <c r="A4695" s="327" t="s">
        <v>5294</v>
      </c>
      <c r="B4695" s="327"/>
      <c r="C4695" s="280" t="s">
        <v>6862</v>
      </c>
      <c r="D4695" s="312" t="s">
        <v>279</v>
      </c>
      <c r="E4695" s="218" t="s">
        <v>6863</v>
      </c>
      <c r="F4695" s="12" t="s">
        <v>2896</v>
      </c>
      <c r="G4695" s="24"/>
      <c r="H4695" s="90" t="s">
        <v>2897</v>
      </c>
      <c r="I4695" s="26" t="s">
        <v>97</v>
      </c>
      <c r="J4695" s="26" t="s">
        <v>23</v>
      </c>
      <c r="K4695" s="132" t="s">
        <v>6864</v>
      </c>
      <c r="L4695" s="12" t="s">
        <v>2896</v>
      </c>
      <c r="M4695" s="90" t="s">
        <v>488</v>
      </c>
      <c r="N4695" s="42"/>
      <c r="O4695" s="51" t="s">
        <v>395</v>
      </c>
      <c r="P4695" s="49"/>
      <c r="Q4695" s="49"/>
      <c r="R4695" s="24"/>
      <c r="S4695" s="24"/>
      <c r="T4695" s="24"/>
      <c r="X4695" s="142" t="b">
        <f>COUNT(SEARCH({"а";"б";"в";"г";"д";"е";"ё";"ж";"з";"и";"й";"к";"л";"м";"н";"о";"п";"р";"с";"т";"у";"ф";"х";"ц";"ч";"ш";"щ";"ъ";"ы";"ь";"э";"ю";"я"},E4695))&gt;0</f>
        <v>0</v>
      </c>
      <c r="Y4695" s="142" t="b">
        <f>COUNT(SEARCH({"а";"б";"в";"г";"д";"е";"ё";"ж";"з";"и";"й";"к";"л";"м";"н";"о";"п";"р";"с";"т";"у";"ф";"х";"ц";"ч";"ш";"щ";"ъ";"ы";"ь";"э";"ю";"я"},F4695))&gt;0</f>
        <v>0</v>
      </c>
      <c r="Z4695" s="142" t="b">
        <f>COUNT(SEARCH({"а";"б";"в";"г";"д";"е";"ё";"ж";"з";"и";"й";"к";"л";"м";"н";"о";"п";"р";"с";"т";"у";"ф";"х";"ц";"ч";"ш";"щ";"ъ";"ы";"ь";"э";"ю";"я"},K4695))&gt;0</f>
        <v>0</v>
      </c>
      <c r="AA4695" s="142" t="b">
        <f>COUNT(SEARCH({"а";"б";"в";"г";"д";"е";"ё";"ж";"з";"и";"й";"к";"л";"м";"н";"о";"п";"р";"с";"т";"у";"ф";"х";"ц";"ч";"ш";"щ";"ъ";"ы";"ь";"э";"ю";"я"},L4695))&gt;0</f>
        <v>0</v>
      </c>
      <c r="AB4695" s="142" t="b">
        <f>COUNT(SEARCH({"а";"б";"в";"г";"д";"е";"ё";"ж";"з";"и";"й";"к";"л";"м";"н";"о";"п";"р";"с";"т";"у";"ф";"х";"ц";"ч";"ш";"щ";"ъ";"ы";"ь";"э";"ю";"я"},I4695))&gt;0</f>
        <v>0</v>
      </c>
      <c r="AC4695" s="142" t="b">
        <f>COUNT(SEARCH({"а";"б";"в";"г";"д";"е";"ё";"ж";"з";"и";"й";"к";"л";"м";"н";"о";"п";"р";"с";"т";"у";"ф";"х";"ц";"ч";"ш";"щ";"ъ";"ы";"ь";"э";"ю";"я"},M4695))&gt;0</f>
        <v>0</v>
      </c>
      <c r="AD4695" s="27" t="b">
        <f t="shared" si="79"/>
        <v>1</v>
      </c>
    </row>
    <row r="4696" spans="1:30" s="289" customFormat="1" hidden="1">
      <c r="A4696" s="327" t="s">
        <v>5294</v>
      </c>
      <c r="B4696" s="327"/>
      <c r="C4696" s="280" t="s">
        <v>6862</v>
      </c>
      <c r="D4696" s="312" t="s">
        <v>279</v>
      </c>
      <c r="E4696" s="218" t="s">
        <v>6863</v>
      </c>
      <c r="F4696" s="12" t="s">
        <v>2898</v>
      </c>
      <c r="G4696" s="24"/>
      <c r="H4696" s="90" t="s">
        <v>2899</v>
      </c>
      <c r="I4696" s="26" t="s">
        <v>97</v>
      </c>
      <c r="J4696" s="26" t="s">
        <v>23</v>
      </c>
      <c r="K4696" s="132" t="s">
        <v>6864</v>
      </c>
      <c r="L4696" s="12" t="s">
        <v>2898</v>
      </c>
      <c r="M4696" s="90" t="s">
        <v>488</v>
      </c>
      <c r="N4696" s="42"/>
      <c r="O4696" s="51" t="s">
        <v>395</v>
      </c>
      <c r="P4696" s="49"/>
      <c r="Q4696" s="49"/>
      <c r="R4696" s="24"/>
      <c r="S4696" s="24"/>
      <c r="T4696" s="24"/>
      <c r="X4696" s="142" t="b">
        <f>COUNT(SEARCH({"а";"б";"в";"г";"д";"е";"ё";"ж";"з";"и";"й";"к";"л";"м";"н";"о";"п";"р";"с";"т";"у";"ф";"х";"ц";"ч";"ш";"щ";"ъ";"ы";"ь";"э";"ю";"я"},E4696))&gt;0</f>
        <v>0</v>
      </c>
      <c r="Y4696" s="142" t="b">
        <f>COUNT(SEARCH({"а";"б";"в";"г";"д";"е";"ё";"ж";"з";"и";"й";"к";"л";"м";"н";"о";"п";"р";"с";"т";"у";"ф";"х";"ц";"ч";"ш";"щ";"ъ";"ы";"ь";"э";"ю";"я"},F4696))&gt;0</f>
        <v>0</v>
      </c>
      <c r="Z4696" s="142" t="b">
        <f>COUNT(SEARCH({"а";"б";"в";"г";"д";"е";"ё";"ж";"з";"и";"й";"к";"л";"м";"н";"о";"п";"р";"с";"т";"у";"ф";"х";"ц";"ч";"ш";"щ";"ъ";"ы";"ь";"э";"ю";"я"},K4696))&gt;0</f>
        <v>0</v>
      </c>
      <c r="AA4696" s="142" t="b">
        <f>COUNT(SEARCH({"а";"б";"в";"г";"д";"е";"ё";"ж";"з";"и";"й";"к";"л";"м";"н";"о";"п";"р";"с";"т";"у";"ф";"х";"ц";"ч";"ш";"щ";"ъ";"ы";"ь";"э";"ю";"я"},L4696))&gt;0</f>
        <v>0</v>
      </c>
      <c r="AB4696" s="142" t="b">
        <f>COUNT(SEARCH({"а";"б";"в";"г";"д";"е";"ё";"ж";"з";"и";"й";"к";"л";"м";"н";"о";"п";"р";"с";"т";"у";"ф";"х";"ц";"ч";"ш";"щ";"ъ";"ы";"ь";"э";"ю";"я"},I4696))&gt;0</f>
        <v>0</v>
      </c>
      <c r="AC4696" s="142" t="b">
        <f>COUNT(SEARCH({"а";"б";"в";"г";"д";"е";"ё";"ж";"з";"и";"й";"к";"л";"м";"н";"о";"п";"р";"с";"т";"у";"ф";"х";"ц";"ч";"ш";"щ";"ъ";"ы";"ь";"э";"ю";"я"},M4696))&gt;0</f>
        <v>0</v>
      </c>
      <c r="AD4696" s="27" t="b">
        <f t="shared" si="79"/>
        <v>1</v>
      </c>
    </row>
    <row r="4697" spans="1:30" s="289" customFormat="1" hidden="1">
      <c r="A4697" s="327" t="s">
        <v>5294</v>
      </c>
      <c r="B4697" s="327"/>
      <c r="C4697" s="280" t="s">
        <v>6862</v>
      </c>
      <c r="D4697" s="312" t="s">
        <v>279</v>
      </c>
      <c r="E4697" s="218" t="s">
        <v>6863</v>
      </c>
      <c r="F4697" s="12" t="s">
        <v>2900</v>
      </c>
      <c r="G4697" s="24"/>
      <c r="H4697" s="90" t="s">
        <v>2901</v>
      </c>
      <c r="I4697" s="26" t="s">
        <v>97</v>
      </c>
      <c r="J4697" s="26" t="s">
        <v>23</v>
      </c>
      <c r="K4697" s="132" t="s">
        <v>6864</v>
      </c>
      <c r="L4697" s="12" t="s">
        <v>2900</v>
      </c>
      <c r="M4697" s="90" t="s">
        <v>4700</v>
      </c>
      <c r="N4697" s="42"/>
      <c r="O4697" s="51" t="s">
        <v>395</v>
      </c>
      <c r="P4697" s="49"/>
      <c r="Q4697" s="49"/>
      <c r="R4697" s="24"/>
      <c r="S4697" s="24"/>
      <c r="T4697" s="24"/>
      <c r="X4697" s="142" t="b">
        <f>COUNT(SEARCH({"а";"б";"в";"г";"д";"е";"ё";"ж";"з";"и";"й";"к";"л";"м";"н";"о";"п";"р";"с";"т";"у";"ф";"х";"ц";"ч";"ш";"щ";"ъ";"ы";"ь";"э";"ю";"я"},E4697))&gt;0</f>
        <v>0</v>
      </c>
      <c r="Y4697" s="142" t="b">
        <f>COUNT(SEARCH({"а";"б";"в";"г";"д";"е";"ё";"ж";"з";"и";"й";"к";"л";"м";"н";"о";"п";"р";"с";"т";"у";"ф";"х";"ц";"ч";"ш";"щ";"ъ";"ы";"ь";"э";"ю";"я"},F4697))&gt;0</f>
        <v>0</v>
      </c>
      <c r="Z4697" s="142" t="b">
        <f>COUNT(SEARCH({"а";"б";"в";"г";"д";"е";"ё";"ж";"з";"и";"й";"к";"л";"м";"н";"о";"п";"р";"с";"т";"у";"ф";"х";"ц";"ч";"ш";"щ";"ъ";"ы";"ь";"э";"ю";"я"},K4697))&gt;0</f>
        <v>0</v>
      </c>
      <c r="AA4697" s="142" t="b">
        <f>COUNT(SEARCH({"а";"б";"в";"г";"д";"е";"ё";"ж";"з";"и";"й";"к";"л";"м";"н";"о";"п";"р";"с";"т";"у";"ф";"х";"ц";"ч";"ш";"щ";"ъ";"ы";"ь";"э";"ю";"я"},L4697))&gt;0</f>
        <v>0</v>
      </c>
      <c r="AB4697" s="142" t="b">
        <f>COUNT(SEARCH({"а";"б";"в";"г";"д";"е";"ё";"ж";"з";"и";"й";"к";"л";"м";"н";"о";"п";"р";"с";"т";"у";"ф";"х";"ц";"ч";"ш";"щ";"ъ";"ы";"ь";"э";"ю";"я"},I4697))&gt;0</f>
        <v>0</v>
      </c>
      <c r="AC4697" s="142" t="b">
        <f>COUNT(SEARCH({"а";"б";"в";"г";"д";"е";"ё";"ж";"з";"и";"й";"к";"л";"м";"н";"о";"п";"р";"с";"т";"у";"ф";"х";"ц";"ч";"ш";"щ";"ъ";"ы";"ь";"э";"ю";"я"},M4697))&gt;0</f>
        <v>0</v>
      </c>
      <c r="AD4697" s="27" t="b">
        <f t="shared" si="79"/>
        <v>1</v>
      </c>
    </row>
    <row r="4698" spans="1:30" s="289" customFormat="1" hidden="1">
      <c r="A4698" s="327" t="s">
        <v>5294</v>
      </c>
      <c r="B4698" s="327"/>
      <c r="C4698" s="280" t="s">
        <v>6858</v>
      </c>
      <c r="D4698" s="312" t="s">
        <v>279</v>
      </c>
      <c r="E4698" s="218" t="s">
        <v>6859</v>
      </c>
      <c r="F4698" s="90" t="s">
        <v>2855</v>
      </c>
      <c r="G4698" s="25" t="s">
        <v>272</v>
      </c>
      <c r="H4698" s="90" t="s">
        <v>2888</v>
      </c>
      <c r="I4698" s="26" t="s">
        <v>97</v>
      </c>
      <c r="J4698" s="26" t="s">
        <v>5</v>
      </c>
      <c r="K4698" s="132" t="s">
        <v>6860</v>
      </c>
      <c r="L4698" s="123" t="s">
        <v>73</v>
      </c>
      <c r="M4698" s="123" t="s">
        <v>70</v>
      </c>
      <c r="N4698" s="56"/>
      <c r="O4698" s="51" t="s">
        <v>440</v>
      </c>
      <c r="P4698" s="50"/>
      <c r="Q4698" s="26"/>
      <c r="R4698" s="26"/>
      <c r="S4698" s="26" t="s">
        <v>4</v>
      </c>
      <c r="T4698" s="24"/>
      <c r="X4698" s="142" t="b">
        <f>COUNT(SEARCH({"а";"б";"в";"г";"д";"е";"ё";"ж";"з";"и";"й";"к";"л";"м";"н";"о";"п";"р";"с";"т";"у";"ф";"х";"ц";"ч";"ш";"щ";"ъ";"ы";"ь";"э";"ю";"я"},E4698))&gt;0</f>
        <v>0</v>
      </c>
      <c r="Y4698" s="142" t="b">
        <f>COUNT(SEARCH({"а";"б";"в";"г";"д";"е";"ё";"ж";"з";"и";"й";"к";"л";"м";"н";"о";"п";"р";"с";"т";"у";"ф";"х";"ц";"ч";"ш";"щ";"ъ";"ы";"ь";"э";"ю";"я"},F4698))&gt;0</f>
        <v>0</v>
      </c>
      <c r="Z4698" s="142" t="b">
        <f>COUNT(SEARCH({"а";"б";"в";"г";"д";"е";"ё";"ж";"з";"и";"й";"к";"л";"м";"н";"о";"п";"р";"с";"т";"у";"ф";"х";"ц";"ч";"ш";"щ";"ъ";"ы";"ь";"э";"ю";"я"},K4698))&gt;0</f>
        <v>0</v>
      </c>
      <c r="AA4698" s="142" t="b">
        <f>COUNT(SEARCH({"а";"б";"в";"г";"д";"е";"ё";"ж";"з";"и";"й";"к";"л";"м";"н";"о";"п";"р";"с";"т";"у";"ф";"х";"ц";"ч";"ш";"щ";"ъ";"ы";"ь";"э";"ю";"я"},L4698))&gt;0</f>
        <v>0</v>
      </c>
      <c r="AB4698" s="142" t="b">
        <f>COUNT(SEARCH({"а";"б";"в";"г";"д";"е";"ё";"ж";"з";"и";"й";"к";"л";"м";"н";"о";"п";"р";"с";"т";"у";"ф";"х";"ц";"ч";"ш";"щ";"ъ";"ы";"ь";"э";"ю";"я"},I4698))&gt;0</f>
        <v>0</v>
      </c>
      <c r="AC4698" s="142" t="b">
        <f>COUNT(SEARCH({"а";"б";"в";"г";"д";"е";"ё";"ж";"з";"и";"й";"к";"л";"м";"н";"о";"п";"р";"с";"т";"у";"ф";"х";"ц";"ч";"ш";"щ";"ъ";"ы";"ь";"э";"ю";"я"},M4698))&gt;0</f>
        <v>0</v>
      </c>
      <c r="AD4698" s="27" t="b">
        <f t="shared" si="79"/>
        <v>1</v>
      </c>
    </row>
    <row r="4699" spans="1:30" s="289" customFormat="1" hidden="1">
      <c r="A4699" s="327" t="s">
        <v>5294</v>
      </c>
      <c r="B4699" s="327"/>
      <c r="C4699" s="280" t="s">
        <v>6858</v>
      </c>
      <c r="D4699" s="312" t="s">
        <v>279</v>
      </c>
      <c r="E4699" s="218" t="s">
        <v>6859</v>
      </c>
      <c r="F4699" s="114" t="s">
        <v>14</v>
      </c>
      <c r="G4699" s="26"/>
      <c r="H4699" s="114" t="s">
        <v>13</v>
      </c>
      <c r="I4699" s="26" t="s">
        <v>15</v>
      </c>
      <c r="J4699" s="26" t="s">
        <v>5</v>
      </c>
      <c r="K4699" s="132"/>
      <c r="L4699" s="26"/>
      <c r="M4699" s="26"/>
      <c r="N4699" s="56"/>
      <c r="O4699" s="51" t="s">
        <v>13</v>
      </c>
      <c r="P4699" s="50"/>
      <c r="Q4699" s="26"/>
      <c r="R4699" s="26"/>
      <c r="S4699" s="26"/>
      <c r="T4699" s="24"/>
      <c r="X4699" s="142" t="b">
        <f>COUNT(SEARCH({"а";"б";"в";"г";"д";"е";"ё";"ж";"з";"и";"й";"к";"л";"м";"н";"о";"п";"р";"с";"т";"у";"ф";"х";"ц";"ч";"ш";"щ";"ъ";"ы";"ь";"э";"ю";"я"},E4699))&gt;0</f>
        <v>0</v>
      </c>
      <c r="Y4699" s="142" t="b">
        <f>COUNT(SEARCH({"а";"б";"в";"г";"д";"е";"ё";"ж";"з";"и";"й";"к";"л";"м";"н";"о";"п";"р";"с";"т";"у";"ф";"х";"ц";"ч";"ш";"щ";"ъ";"ы";"ь";"э";"ю";"я"},F4699))&gt;0</f>
        <v>0</v>
      </c>
      <c r="Z4699" s="142" t="b">
        <f>COUNT(SEARCH({"а";"б";"в";"г";"д";"е";"ё";"ж";"з";"и";"й";"к";"л";"м";"н";"о";"п";"р";"с";"т";"у";"ф";"х";"ц";"ч";"ш";"щ";"ъ";"ы";"ь";"э";"ю";"я"},K4699))&gt;0</f>
        <v>0</v>
      </c>
      <c r="AA4699" s="142" t="b">
        <f>COUNT(SEARCH({"а";"б";"в";"г";"д";"е";"ё";"ж";"з";"и";"й";"к";"л";"м";"н";"о";"п";"р";"с";"т";"у";"ф";"х";"ц";"ч";"ш";"щ";"ъ";"ы";"ь";"э";"ю";"я"},L4699))&gt;0</f>
        <v>0</v>
      </c>
      <c r="AB4699" s="142" t="b">
        <f>COUNT(SEARCH({"а";"б";"в";"г";"д";"е";"ё";"ж";"з";"и";"й";"к";"л";"м";"н";"о";"п";"р";"с";"т";"у";"ф";"х";"ц";"ч";"ш";"щ";"ъ";"ы";"ь";"э";"ю";"я"},I4699))&gt;0</f>
        <v>0</v>
      </c>
      <c r="AC4699" s="142" t="b">
        <f>COUNT(SEARCH({"а";"б";"в";"г";"д";"е";"ё";"ж";"з";"и";"й";"к";"л";"м";"н";"о";"п";"р";"с";"т";"у";"ф";"х";"ц";"ч";"ш";"щ";"ъ";"ы";"ь";"э";"ю";"я"},M4699))&gt;0</f>
        <v>0</v>
      </c>
      <c r="AD4699" s="27" t="b">
        <f t="shared" si="79"/>
        <v>1</v>
      </c>
    </row>
    <row r="4700" spans="1:30" s="289" customFormat="1" hidden="1">
      <c r="A4700" s="327" t="s">
        <v>5294</v>
      </c>
      <c r="B4700" s="327"/>
      <c r="C4700" s="280" t="s">
        <v>6858</v>
      </c>
      <c r="D4700" s="312" t="s">
        <v>279</v>
      </c>
      <c r="E4700" s="218" t="s">
        <v>6859</v>
      </c>
      <c r="F4700" s="114" t="s">
        <v>8</v>
      </c>
      <c r="G4700" s="26"/>
      <c r="H4700" s="114" t="s">
        <v>67</v>
      </c>
      <c r="I4700" s="26" t="s">
        <v>97</v>
      </c>
      <c r="J4700" s="26" t="s">
        <v>5</v>
      </c>
      <c r="K4700" s="132"/>
      <c r="L4700" s="26"/>
      <c r="M4700" s="26"/>
      <c r="N4700" s="42" t="s">
        <v>162</v>
      </c>
      <c r="O4700" s="313" t="s">
        <v>447</v>
      </c>
      <c r="P4700" s="50"/>
      <c r="Q4700" s="26"/>
      <c r="R4700" s="26"/>
      <c r="S4700" s="281" t="s">
        <v>398</v>
      </c>
      <c r="T4700" s="24"/>
      <c r="X4700" s="142" t="b">
        <f>COUNT(SEARCH({"а";"б";"в";"г";"д";"е";"ё";"ж";"з";"и";"й";"к";"л";"м";"н";"о";"п";"р";"с";"т";"у";"ф";"х";"ц";"ч";"ш";"щ";"ъ";"ы";"ь";"э";"ю";"я"},E4700))&gt;0</f>
        <v>0</v>
      </c>
      <c r="Y4700" s="142" t="b">
        <f>COUNT(SEARCH({"а";"б";"в";"г";"д";"е";"ё";"ж";"з";"и";"й";"к";"л";"м";"н";"о";"п";"р";"с";"т";"у";"ф";"х";"ц";"ч";"ш";"щ";"ъ";"ы";"ь";"э";"ю";"я"},F4700))&gt;0</f>
        <v>0</v>
      </c>
      <c r="Z4700" s="142" t="b">
        <f>COUNT(SEARCH({"а";"б";"в";"г";"д";"е";"ё";"ж";"з";"и";"й";"к";"л";"м";"н";"о";"п";"р";"с";"т";"у";"ф";"х";"ц";"ч";"ш";"щ";"ъ";"ы";"ь";"э";"ю";"я"},K4700))&gt;0</f>
        <v>0</v>
      </c>
      <c r="AA4700" s="142" t="b">
        <f>COUNT(SEARCH({"а";"б";"в";"г";"д";"е";"ё";"ж";"з";"и";"й";"к";"л";"м";"н";"о";"п";"р";"с";"т";"у";"ф";"х";"ц";"ч";"ш";"щ";"ъ";"ы";"ь";"э";"ю";"я"},L4700))&gt;0</f>
        <v>0</v>
      </c>
      <c r="AB4700" s="142" t="b">
        <f>COUNT(SEARCH({"а";"б";"в";"г";"д";"е";"ё";"ж";"з";"и";"й";"к";"л";"м";"н";"о";"п";"р";"с";"т";"у";"ф";"х";"ц";"ч";"ш";"щ";"ъ";"ы";"ь";"э";"ю";"я"},I4700))&gt;0</f>
        <v>0</v>
      </c>
      <c r="AC4700" s="142" t="b">
        <f>COUNT(SEARCH({"а";"б";"в";"г";"д";"е";"ё";"ж";"з";"и";"й";"к";"л";"м";"н";"о";"п";"р";"с";"т";"у";"ф";"х";"ц";"ч";"ш";"щ";"ъ";"ы";"ь";"э";"ю";"я"},M4700))&gt;0</f>
        <v>0</v>
      </c>
      <c r="AD4700" s="27" t="b">
        <f t="shared" si="79"/>
        <v>1</v>
      </c>
    </row>
    <row r="4701" spans="1:30" s="289" customFormat="1" hidden="1">
      <c r="A4701" s="327" t="s">
        <v>5294</v>
      </c>
      <c r="B4701" s="327"/>
      <c r="C4701" s="280" t="s">
        <v>6858</v>
      </c>
      <c r="D4701" s="312" t="s">
        <v>279</v>
      </c>
      <c r="E4701" s="218" t="s">
        <v>6859</v>
      </c>
      <c r="F4701" s="114" t="s">
        <v>10</v>
      </c>
      <c r="G4701" s="26"/>
      <c r="H4701" s="114" t="s">
        <v>11</v>
      </c>
      <c r="I4701" s="26" t="s">
        <v>3</v>
      </c>
      <c r="J4701" s="26" t="s">
        <v>5</v>
      </c>
      <c r="K4701" s="132"/>
      <c r="L4701" s="26"/>
      <c r="M4701" s="26"/>
      <c r="N4701" s="56"/>
      <c r="O4701" s="51" t="s">
        <v>577</v>
      </c>
      <c r="P4701" s="50"/>
      <c r="Q4701" s="26"/>
      <c r="R4701" s="26"/>
      <c r="S4701" s="26" t="s">
        <v>4</v>
      </c>
      <c r="T4701" s="24"/>
      <c r="X4701" s="142" t="b">
        <f>COUNT(SEARCH({"а";"б";"в";"г";"д";"е";"ё";"ж";"з";"и";"й";"к";"л";"м";"н";"о";"п";"р";"с";"т";"у";"ф";"х";"ц";"ч";"ш";"щ";"ъ";"ы";"ь";"э";"ю";"я"},E4701))&gt;0</f>
        <v>0</v>
      </c>
      <c r="Y4701" s="142" t="b">
        <f>COUNT(SEARCH({"а";"б";"в";"г";"д";"е";"ё";"ж";"з";"и";"й";"к";"л";"м";"н";"о";"п";"р";"с";"т";"у";"ф";"х";"ц";"ч";"ш";"щ";"ъ";"ы";"ь";"э";"ю";"я"},F4701))&gt;0</f>
        <v>0</v>
      </c>
      <c r="Z4701" s="142" t="b">
        <f>COUNT(SEARCH({"а";"б";"в";"г";"д";"е";"ё";"ж";"з";"и";"й";"к";"л";"м";"н";"о";"п";"р";"с";"т";"у";"ф";"х";"ц";"ч";"ш";"щ";"ъ";"ы";"ь";"э";"ю";"я"},K4701))&gt;0</f>
        <v>0</v>
      </c>
      <c r="AA4701" s="142" t="b">
        <f>COUNT(SEARCH({"а";"б";"в";"г";"д";"е";"ё";"ж";"з";"и";"й";"к";"л";"м";"н";"о";"п";"р";"с";"т";"у";"ф";"х";"ц";"ч";"ш";"щ";"ъ";"ы";"ь";"э";"ю";"я"},L4701))&gt;0</f>
        <v>0</v>
      </c>
      <c r="AB4701" s="142" t="b">
        <f>COUNT(SEARCH({"а";"б";"в";"г";"д";"е";"ё";"ж";"з";"и";"й";"к";"л";"м";"н";"о";"п";"р";"с";"т";"у";"ф";"х";"ц";"ч";"ш";"щ";"ъ";"ы";"ь";"э";"ю";"я"},I4701))&gt;0</f>
        <v>0</v>
      </c>
      <c r="AC4701" s="142" t="b">
        <f>COUNT(SEARCH({"а";"б";"в";"г";"д";"е";"ё";"ж";"з";"и";"й";"к";"л";"м";"н";"о";"п";"р";"с";"т";"у";"ф";"х";"ц";"ч";"ш";"щ";"ъ";"ы";"ь";"э";"ю";"я"},M4701))&gt;0</f>
        <v>0</v>
      </c>
      <c r="AD4701" s="27" t="b">
        <f t="shared" si="79"/>
        <v>1</v>
      </c>
    </row>
    <row r="4702" spans="1:30" s="289" customFormat="1" ht="30" hidden="1">
      <c r="A4702" s="327" t="s">
        <v>5294</v>
      </c>
      <c r="B4702" s="327"/>
      <c r="C4702" s="280" t="s">
        <v>6858</v>
      </c>
      <c r="D4702" s="312" t="s">
        <v>279</v>
      </c>
      <c r="E4702" s="218" t="s">
        <v>6859</v>
      </c>
      <c r="F4702" s="114" t="s">
        <v>12</v>
      </c>
      <c r="G4702" s="26"/>
      <c r="H4702" s="114" t="s">
        <v>400</v>
      </c>
      <c r="I4702" s="26" t="s">
        <v>3</v>
      </c>
      <c r="J4702" s="26" t="s">
        <v>5</v>
      </c>
      <c r="K4702" s="132"/>
      <c r="L4702" s="26"/>
      <c r="M4702" s="26"/>
      <c r="N4702" s="56"/>
      <c r="O4702" s="51" t="s">
        <v>66</v>
      </c>
      <c r="P4702" s="50"/>
      <c r="Q4702" s="26"/>
      <c r="R4702" s="26"/>
      <c r="S4702" s="26" t="s">
        <v>4</v>
      </c>
      <c r="T4702" s="24"/>
      <c r="X4702" s="142" t="b">
        <f>COUNT(SEARCH({"а";"б";"в";"г";"д";"е";"ё";"ж";"з";"и";"й";"к";"л";"м";"н";"о";"п";"р";"с";"т";"у";"ф";"х";"ц";"ч";"ш";"щ";"ъ";"ы";"ь";"э";"ю";"я"},E4702))&gt;0</f>
        <v>0</v>
      </c>
      <c r="Y4702" s="142" t="b">
        <f>COUNT(SEARCH({"а";"б";"в";"г";"д";"е";"ё";"ж";"з";"и";"й";"к";"л";"м";"н";"о";"п";"р";"с";"т";"у";"ф";"х";"ц";"ч";"ш";"щ";"ъ";"ы";"ь";"э";"ю";"я"},F4702))&gt;0</f>
        <v>0</v>
      </c>
      <c r="Z4702" s="142" t="b">
        <f>COUNT(SEARCH({"а";"б";"в";"г";"д";"е";"ё";"ж";"з";"и";"й";"к";"л";"м";"н";"о";"п";"р";"с";"т";"у";"ф";"х";"ц";"ч";"ш";"щ";"ъ";"ы";"ь";"э";"ю";"я"},K4702))&gt;0</f>
        <v>0</v>
      </c>
      <c r="AA4702" s="142" t="b">
        <f>COUNT(SEARCH({"а";"б";"в";"г";"д";"е";"ё";"ж";"з";"и";"й";"к";"л";"м";"н";"о";"п";"р";"с";"т";"у";"ф";"х";"ц";"ч";"ш";"щ";"ъ";"ы";"ь";"э";"ю";"я"},L4702))&gt;0</f>
        <v>0</v>
      </c>
      <c r="AB4702" s="142" t="b">
        <f>COUNT(SEARCH({"а";"б";"в";"г";"д";"е";"ё";"ж";"з";"и";"й";"к";"л";"м";"н";"о";"п";"р";"с";"т";"у";"ф";"х";"ц";"ч";"ш";"щ";"ъ";"ы";"ь";"э";"ю";"я"},I4702))&gt;0</f>
        <v>0</v>
      </c>
      <c r="AC4702" s="142" t="b">
        <f>COUNT(SEARCH({"а";"б";"в";"г";"д";"е";"ё";"ж";"з";"и";"й";"к";"л";"м";"н";"о";"п";"р";"с";"т";"у";"ф";"х";"ц";"ч";"ш";"щ";"ъ";"ы";"ь";"э";"ю";"я"},M4702))&gt;0</f>
        <v>0</v>
      </c>
      <c r="AD4702" s="27" t="b">
        <f t="shared" si="79"/>
        <v>1</v>
      </c>
    </row>
    <row r="4703" spans="1:30" s="289" customFormat="1" hidden="1">
      <c r="A4703" s="327" t="s">
        <v>5294</v>
      </c>
      <c r="B4703" s="327"/>
      <c r="C4703" s="280" t="s">
        <v>6858</v>
      </c>
      <c r="D4703" s="312" t="s">
        <v>279</v>
      </c>
      <c r="E4703" s="218" t="s">
        <v>6859</v>
      </c>
      <c r="F4703" s="114" t="s">
        <v>18</v>
      </c>
      <c r="G4703" s="26"/>
      <c r="H4703" s="114" t="s">
        <v>64</v>
      </c>
      <c r="I4703" s="26" t="s">
        <v>19</v>
      </c>
      <c r="J4703" s="26" t="s">
        <v>5</v>
      </c>
      <c r="K4703" s="132"/>
      <c r="L4703" s="26"/>
      <c r="M4703" s="26"/>
      <c r="N4703" s="56"/>
      <c r="O4703" s="51" t="s">
        <v>401</v>
      </c>
      <c r="P4703" s="50"/>
      <c r="Q4703" s="26"/>
      <c r="R4703" s="26"/>
      <c r="S4703" s="26"/>
      <c r="T4703" s="24"/>
      <c r="X4703" s="142" t="b">
        <f>COUNT(SEARCH({"а";"б";"в";"г";"д";"е";"ё";"ж";"з";"и";"й";"к";"л";"м";"н";"о";"п";"р";"с";"т";"у";"ф";"х";"ц";"ч";"ш";"щ";"ъ";"ы";"ь";"э";"ю";"я"},E4703))&gt;0</f>
        <v>0</v>
      </c>
      <c r="Y4703" s="142" t="b">
        <f>COUNT(SEARCH({"а";"б";"в";"г";"д";"е";"ё";"ж";"з";"и";"й";"к";"л";"м";"н";"о";"п";"р";"с";"т";"у";"ф";"х";"ц";"ч";"ш";"щ";"ъ";"ы";"ь";"э";"ю";"я"},F4703))&gt;0</f>
        <v>0</v>
      </c>
      <c r="Z4703" s="142" t="b">
        <f>COUNT(SEARCH({"а";"б";"в";"г";"д";"е";"ё";"ж";"з";"и";"й";"к";"л";"м";"н";"о";"п";"р";"с";"т";"у";"ф";"х";"ц";"ч";"ш";"щ";"ъ";"ы";"ь";"э";"ю";"я"},K4703))&gt;0</f>
        <v>0</v>
      </c>
      <c r="AA4703" s="142" t="b">
        <f>COUNT(SEARCH({"а";"б";"в";"г";"д";"е";"ё";"ж";"з";"и";"й";"к";"л";"м";"н";"о";"п";"р";"с";"т";"у";"ф";"х";"ц";"ч";"ш";"щ";"ъ";"ы";"ь";"э";"ю";"я"},L4703))&gt;0</f>
        <v>0</v>
      </c>
      <c r="AB4703" s="142" t="b">
        <f>COUNT(SEARCH({"а";"б";"в";"г";"д";"е";"ё";"ж";"з";"и";"й";"к";"л";"м";"н";"о";"п";"р";"с";"т";"у";"ф";"х";"ц";"ч";"ш";"щ";"ъ";"ы";"ь";"э";"ю";"я"},I4703))&gt;0</f>
        <v>0</v>
      </c>
      <c r="AC4703" s="142" t="b">
        <f>COUNT(SEARCH({"а";"б";"в";"г";"д";"е";"ё";"ж";"з";"и";"й";"к";"л";"м";"н";"о";"п";"р";"с";"т";"у";"ф";"х";"ц";"ч";"ш";"щ";"ъ";"ы";"ь";"э";"ю";"я"},M4703))&gt;0</f>
        <v>0</v>
      </c>
      <c r="AD4703" s="27" t="b">
        <f t="shared" si="79"/>
        <v>1</v>
      </c>
    </row>
    <row r="4704" spans="1:30" s="289" customFormat="1" hidden="1">
      <c r="A4704" s="327" t="s">
        <v>5294</v>
      </c>
      <c r="B4704" s="327"/>
      <c r="C4704" s="280" t="s">
        <v>6858</v>
      </c>
      <c r="D4704" s="312" t="s">
        <v>279</v>
      </c>
      <c r="E4704" s="218" t="s">
        <v>6859</v>
      </c>
      <c r="F4704" s="114" t="s">
        <v>21</v>
      </c>
      <c r="G4704" s="26"/>
      <c r="H4704" s="114" t="s">
        <v>402</v>
      </c>
      <c r="I4704" s="26" t="s">
        <v>19</v>
      </c>
      <c r="J4704" s="26" t="s">
        <v>5</v>
      </c>
      <c r="K4704" s="132"/>
      <c r="L4704" s="26"/>
      <c r="M4704" s="26"/>
      <c r="N4704" s="56"/>
      <c r="O4704" s="51" t="s">
        <v>519</v>
      </c>
      <c r="P4704" s="50"/>
      <c r="Q4704" s="26"/>
      <c r="R4704" s="26"/>
      <c r="S4704" s="26" t="s">
        <v>4</v>
      </c>
      <c r="T4704" s="24"/>
      <c r="X4704" s="142" t="b">
        <f>COUNT(SEARCH({"а";"б";"в";"г";"д";"е";"ё";"ж";"з";"и";"й";"к";"л";"м";"н";"о";"п";"р";"с";"т";"у";"ф";"х";"ц";"ч";"ш";"щ";"ъ";"ы";"ь";"э";"ю";"я"},E4704))&gt;0</f>
        <v>0</v>
      </c>
      <c r="Y4704" s="142" t="b">
        <f>COUNT(SEARCH({"а";"б";"в";"г";"д";"е";"ё";"ж";"з";"и";"й";"к";"л";"м";"н";"о";"п";"р";"с";"т";"у";"ф";"х";"ц";"ч";"ш";"щ";"ъ";"ы";"ь";"э";"ю";"я"},F4704))&gt;0</f>
        <v>0</v>
      </c>
      <c r="Z4704" s="142" t="b">
        <f>COUNT(SEARCH({"а";"б";"в";"г";"д";"е";"ё";"ж";"з";"и";"й";"к";"л";"м";"н";"о";"п";"р";"с";"т";"у";"ф";"х";"ц";"ч";"ш";"щ";"ъ";"ы";"ь";"э";"ю";"я"},K4704))&gt;0</f>
        <v>0</v>
      </c>
      <c r="AA4704" s="142" t="b">
        <f>COUNT(SEARCH({"а";"б";"в";"г";"д";"е";"ё";"ж";"з";"и";"й";"к";"л";"м";"н";"о";"п";"р";"с";"т";"у";"ф";"х";"ц";"ч";"ш";"щ";"ъ";"ы";"ь";"э";"ю";"я"},L4704))&gt;0</f>
        <v>0</v>
      </c>
      <c r="AB4704" s="142" t="b">
        <f>COUNT(SEARCH({"а";"б";"в";"г";"д";"е";"ё";"ж";"з";"и";"й";"к";"л";"м";"н";"о";"п";"р";"с";"т";"у";"ф";"х";"ц";"ч";"ш";"щ";"ъ";"ы";"ь";"э";"ю";"я"},I4704))&gt;0</f>
        <v>0</v>
      </c>
      <c r="AC4704" s="142" t="b">
        <f>COUNT(SEARCH({"а";"б";"в";"г";"д";"е";"ё";"ж";"з";"и";"й";"к";"л";"м";"н";"о";"п";"р";"с";"т";"у";"ф";"х";"ц";"ч";"ш";"щ";"ъ";"ы";"ь";"э";"ю";"я"},M4704))&gt;0</f>
        <v>0</v>
      </c>
      <c r="AD4704" s="27" t="b">
        <f t="shared" si="79"/>
        <v>1</v>
      </c>
    </row>
    <row r="4705" spans="1:30" s="289" customFormat="1" hidden="1">
      <c r="A4705" s="327" t="s">
        <v>5294</v>
      </c>
      <c r="B4705" s="327"/>
      <c r="C4705" s="280" t="s">
        <v>6858</v>
      </c>
      <c r="D4705" s="312" t="s">
        <v>279</v>
      </c>
      <c r="E4705" s="218" t="s">
        <v>6859</v>
      </c>
      <c r="F4705" s="25" t="s">
        <v>93</v>
      </c>
      <c r="G4705" s="25" t="s">
        <v>136</v>
      </c>
      <c r="H4705" s="51" t="s">
        <v>457</v>
      </c>
      <c r="I4705" s="26" t="s">
        <v>65</v>
      </c>
      <c r="J4705" s="26" t="s">
        <v>5</v>
      </c>
      <c r="K4705" s="132" t="s">
        <v>6860</v>
      </c>
      <c r="L4705" s="26" t="s">
        <v>94</v>
      </c>
      <c r="M4705" s="123" t="s">
        <v>65</v>
      </c>
      <c r="N4705" s="56"/>
      <c r="O4705" s="51" t="s">
        <v>579</v>
      </c>
      <c r="P4705" s="50"/>
      <c r="Q4705" s="26"/>
      <c r="R4705" s="26"/>
      <c r="S4705" s="26" t="s">
        <v>4</v>
      </c>
      <c r="T4705" s="24" t="s">
        <v>276</v>
      </c>
      <c r="X4705" s="142" t="b">
        <f>COUNT(SEARCH({"а";"б";"в";"г";"д";"е";"ё";"ж";"з";"и";"й";"к";"л";"м";"н";"о";"п";"р";"с";"т";"у";"ф";"х";"ц";"ч";"ш";"щ";"ъ";"ы";"ь";"э";"ю";"я"},E4705))&gt;0</f>
        <v>0</v>
      </c>
      <c r="Y4705" s="142" t="b">
        <f>COUNT(SEARCH({"а";"б";"в";"г";"д";"е";"ё";"ж";"з";"и";"й";"к";"л";"м";"н";"о";"п";"р";"с";"т";"у";"ф";"х";"ц";"ч";"ш";"щ";"ъ";"ы";"ь";"э";"ю";"я"},F4705))&gt;0</f>
        <v>0</v>
      </c>
      <c r="Z4705" s="142" t="b">
        <f>COUNT(SEARCH({"а";"б";"в";"г";"д";"е";"ё";"ж";"з";"и";"й";"к";"л";"м";"н";"о";"п";"р";"с";"т";"у";"ф";"х";"ц";"ч";"ш";"щ";"ъ";"ы";"ь";"э";"ю";"я"},K4705))&gt;0</f>
        <v>0</v>
      </c>
      <c r="AA4705" s="142" t="b">
        <f>COUNT(SEARCH({"а";"б";"в";"г";"д";"е";"ё";"ж";"з";"и";"й";"к";"л";"м";"н";"о";"п";"р";"с";"т";"у";"ф";"х";"ц";"ч";"ш";"щ";"ъ";"ы";"ь";"э";"ю";"я"},L4705))&gt;0</f>
        <v>0</v>
      </c>
      <c r="AB4705" s="142" t="b">
        <f>COUNT(SEARCH({"а";"б";"в";"г";"д";"е";"ё";"ж";"з";"и";"й";"к";"л";"м";"н";"о";"п";"р";"с";"т";"у";"ф";"х";"ц";"ч";"ш";"щ";"ъ";"ы";"ь";"э";"ю";"я"},I4705))&gt;0</f>
        <v>0</v>
      </c>
      <c r="AC4705" s="142" t="b">
        <f>COUNT(SEARCH({"а";"б";"в";"г";"д";"е";"ё";"ж";"з";"и";"й";"к";"л";"м";"н";"о";"п";"р";"с";"т";"у";"ф";"х";"ц";"ч";"ш";"щ";"ъ";"ы";"ь";"э";"ю";"я"},M4705))&gt;0</f>
        <v>0</v>
      </c>
      <c r="AD4705" s="27" t="b">
        <f t="shared" si="79"/>
        <v>1</v>
      </c>
    </row>
    <row r="4706" spans="1:30" s="289" customFormat="1" hidden="1">
      <c r="A4706" s="327" t="s">
        <v>5294</v>
      </c>
      <c r="B4706" s="327"/>
      <c r="C4706" s="280" t="s">
        <v>6858</v>
      </c>
      <c r="D4706" s="312" t="s">
        <v>279</v>
      </c>
      <c r="E4706" s="218" t="s">
        <v>6859</v>
      </c>
      <c r="F4706" s="114" t="s">
        <v>580</v>
      </c>
      <c r="G4706" s="26"/>
      <c r="H4706" s="22" t="s">
        <v>581</v>
      </c>
      <c r="I4706" s="26" t="s">
        <v>97</v>
      </c>
      <c r="J4706" s="26" t="s">
        <v>23</v>
      </c>
      <c r="K4706" s="132" t="s">
        <v>6860</v>
      </c>
      <c r="L4706" s="26" t="s">
        <v>580</v>
      </c>
      <c r="M4706" s="123" t="s">
        <v>582</v>
      </c>
      <c r="N4706" s="56"/>
      <c r="O4706" s="51" t="s">
        <v>395</v>
      </c>
      <c r="P4706" s="50"/>
      <c r="Q4706" s="26"/>
      <c r="R4706" s="26"/>
      <c r="S4706" s="26"/>
      <c r="T4706" s="24"/>
      <c r="X4706" s="142" t="b">
        <f>COUNT(SEARCH({"а";"б";"в";"г";"д";"е";"ё";"ж";"з";"и";"й";"к";"л";"м";"н";"о";"п";"р";"с";"т";"у";"ф";"х";"ц";"ч";"ш";"щ";"ъ";"ы";"ь";"э";"ю";"я"},E4706))&gt;0</f>
        <v>0</v>
      </c>
      <c r="Y4706" s="142" t="b">
        <f>COUNT(SEARCH({"а";"б";"в";"г";"д";"е";"ё";"ж";"з";"и";"й";"к";"л";"м";"н";"о";"п";"р";"с";"т";"у";"ф";"х";"ц";"ч";"ш";"щ";"ъ";"ы";"ь";"э";"ю";"я"},F4706))&gt;0</f>
        <v>0</v>
      </c>
      <c r="Z4706" s="142" t="b">
        <f>COUNT(SEARCH({"а";"б";"в";"г";"д";"е";"ё";"ж";"з";"и";"й";"к";"л";"м";"н";"о";"п";"р";"с";"т";"у";"ф";"х";"ц";"ч";"ш";"щ";"ъ";"ы";"ь";"э";"ю";"я"},K4706))&gt;0</f>
        <v>0</v>
      </c>
      <c r="AA4706" s="142" t="b">
        <f>COUNT(SEARCH({"а";"б";"в";"г";"д";"е";"ё";"ж";"з";"и";"й";"к";"л";"м";"н";"о";"п";"р";"с";"т";"у";"ф";"х";"ц";"ч";"ш";"щ";"ъ";"ы";"ь";"э";"ю";"я"},L4706))&gt;0</f>
        <v>0</v>
      </c>
      <c r="AB4706" s="142" t="b">
        <f>COUNT(SEARCH({"а";"б";"в";"г";"д";"е";"ё";"ж";"з";"и";"й";"к";"л";"м";"н";"о";"п";"р";"с";"т";"у";"ф";"х";"ц";"ч";"ш";"щ";"ъ";"ы";"ь";"э";"ю";"я"},I4706))&gt;0</f>
        <v>0</v>
      </c>
      <c r="AC4706" s="142" t="b">
        <f>COUNT(SEARCH({"а";"б";"в";"г";"д";"е";"ё";"ж";"з";"и";"й";"к";"л";"м";"н";"о";"п";"р";"с";"т";"у";"ф";"х";"ц";"ч";"ш";"щ";"ъ";"ы";"ь";"э";"ю";"я"},M4706))&gt;0</f>
        <v>0</v>
      </c>
      <c r="AD4706" s="27" t="b">
        <f t="shared" si="79"/>
        <v>1</v>
      </c>
    </row>
    <row r="4707" spans="1:30" s="289" customFormat="1" hidden="1">
      <c r="A4707" s="327" t="s">
        <v>5294</v>
      </c>
      <c r="B4707" s="327"/>
      <c r="C4707" s="280" t="s">
        <v>6858</v>
      </c>
      <c r="D4707" s="312" t="s">
        <v>279</v>
      </c>
      <c r="E4707" s="218" t="s">
        <v>6859</v>
      </c>
      <c r="F4707" s="114" t="s">
        <v>583</v>
      </c>
      <c r="G4707" s="26"/>
      <c r="H4707" s="22" t="s">
        <v>584</v>
      </c>
      <c r="I4707" s="26" t="s">
        <v>97</v>
      </c>
      <c r="J4707" s="26" t="s">
        <v>23</v>
      </c>
      <c r="K4707" s="132" t="s">
        <v>6860</v>
      </c>
      <c r="L4707" s="26" t="s">
        <v>583</v>
      </c>
      <c r="M4707" s="123" t="s">
        <v>79</v>
      </c>
      <c r="N4707" s="56"/>
      <c r="O4707" s="51" t="s">
        <v>395</v>
      </c>
      <c r="P4707" s="50"/>
      <c r="Q4707" s="26"/>
      <c r="R4707" s="26"/>
      <c r="S4707" s="26"/>
      <c r="T4707" s="24"/>
      <c r="X4707" s="142" t="b">
        <f>COUNT(SEARCH({"а";"б";"в";"г";"д";"е";"ё";"ж";"з";"и";"й";"к";"л";"м";"н";"о";"п";"р";"с";"т";"у";"ф";"х";"ц";"ч";"ш";"щ";"ъ";"ы";"ь";"э";"ю";"я"},E4707))&gt;0</f>
        <v>0</v>
      </c>
      <c r="Y4707" s="142" t="b">
        <f>COUNT(SEARCH({"а";"б";"в";"г";"д";"е";"ё";"ж";"з";"и";"й";"к";"л";"м";"н";"о";"п";"р";"с";"т";"у";"ф";"х";"ц";"ч";"ш";"щ";"ъ";"ы";"ь";"э";"ю";"я"},F4707))&gt;0</f>
        <v>0</v>
      </c>
      <c r="Z4707" s="142" t="b">
        <f>COUNT(SEARCH({"а";"б";"в";"г";"д";"е";"ё";"ж";"з";"и";"й";"к";"л";"м";"н";"о";"п";"р";"с";"т";"у";"ф";"х";"ц";"ч";"ш";"щ";"ъ";"ы";"ь";"э";"ю";"я"},K4707))&gt;0</f>
        <v>0</v>
      </c>
      <c r="AA4707" s="142" t="b">
        <f>COUNT(SEARCH({"а";"б";"в";"г";"д";"е";"ё";"ж";"з";"и";"й";"к";"л";"м";"н";"о";"п";"р";"с";"т";"у";"ф";"х";"ц";"ч";"ш";"щ";"ъ";"ы";"ь";"э";"ю";"я"},L4707))&gt;0</f>
        <v>0</v>
      </c>
      <c r="AB4707" s="142" t="b">
        <f>COUNT(SEARCH({"а";"б";"в";"г";"д";"е";"ё";"ж";"з";"и";"й";"к";"л";"м";"н";"о";"п";"р";"с";"т";"у";"ф";"х";"ц";"ч";"ш";"щ";"ъ";"ы";"ь";"э";"ю";"я"},I4707))&gt;0</f>
        <v>0</v>
      </c>
      <c r="AC4707" s="142" t="b">
        <f>COUNT(SEARCH({"а";"б";"в";"г";"д";"е";"ё";"ж";"з";"и";"й";"к";"л";"м";"н";"о";"п";"р";"с";"т";"у";"ф";"х";"ц";"ч";"ш";"щ";"ъ";"ы";"ь";"э";"ю";"я"},M4707))&gt;0</f>
        <v>0</v>
      </c>
      <c r="AD4707" s="27" t="b">
        <f t="shared" si="79"/>
        <v>1</v>
      </c>
    </row>
    <row r="4708" spans="1:30" s="289" customFormat="1" hidden="1">
      <c r="A4708" s="327" t="s">
        <v>5294</v>
      </c>
      <c r="B4708" s="327"/>
      <c r="C4708" s="280" t="s">
        <v>6854</v>
      </c>
      <c r="D4708" s="312" t="s">
        <v>279</v>
      </c>
      <c r="E4708" s="351" t="s">
        <v>6855</v>
      </c>
      <c r="F4708" s="114" t="s">
        <v>2824</v>
      </c>
      <c r="G4708" s="25" t="s">
        <v>272</v>
      </c>
      <c r="H4708" s="90" t="s">
        <v>6880</v>
      </c>
      <c r="I4708" s="26" t="s">
        <v>97</v>
      </c>
      <c r="J4708" s="26" t="s">
        <v>5</v>
      </c>
      <c r="K4708" s="132" t="s">
        <v>6856</v>
      </c>
      <c r="L4708" s="123" t="s">
        <v>73</v>
      </c>
      <c r="M4708" s="123" t="s">
        <v>70</v>
      </c>
      <c r="N4708" s="56"/>
      <c r="O4708" s="51" t="s">
        <v>440</v>
      </c>
      <c r="P4708" s="50"/>
      <c r="Q4708" s="26"/>
      <c r="R4708" s="26"/>
      <c r="S4708" s="26" t="s">
        <v>4</v>
      </c>
      <c r="T4708" s="24"/>
      <c r="X4708" s="142" t="b">
        <f>COUNT(SEARCH({"а";"б";"в";"г";"д";"е";"ё";"ж";"з";"и";"й";"к";"л";"м";"н";"о";"п";"р";"с";"т";"у";"ф";"х";"ц";"ч";"ш";"щ";"ъ";"ы";"ь";"э";"ю";"я"},E4708))&gt;0</f>
        <v>0</v>
      </c>
      <c r="Y4708" s="142" t="b">
        <f>COUNT(SEARCH({"а";"б";"в";"г";"д";"е";"ё";"ж";"з";"и";"й";"к";"л";"м";"н";"о";"п";"р";"с";"т";"у";"ф";"х";"ц";"ч";"ш";"щ";"ъ";"ы";"ь";"э";"ю";"я"},F4708))&gt;0</f>
        <v>0</v>
      </c>
      <c r="Z4708" s="142" t="b">
        <f>COUNT(SEARCH({"а";"б";"в";"г";"д";"е";"ё";"ж";"з";"и";"й";"к";"л";"м";"н";"о";"п";"р";"с";"т";"у";"ф";"х";"ц";"ч";"ш";"щ";"ъ";"ы";"ь";"э";"ю";"я"},K4708))&gt;0</f>
        <v>0</v>
      </c>
      <c r="AA4708" s="142" t="b">
        <f>COUNT(SEARCH({"а";"б";"в";"г";"д";"е";"ё";"ж";"з";"и";"й";"к";"л";"м";"н";"о";"п";"р";"с";"т";"у";"ф";"х";"ц";"ч";"ш";"щ";"ъ";"ы";"ь";"э";"ю";"я"},L4708))&gt;0</f>
        <v>0</v>
      </c>
      <c r="AB4708" s="142" t="b">
        <f>COUNT(SEARCH({"а";"б";"в";"г";"д";"е";"ё";"ж";"з";"и";"й";"к";"л";"м";"н";"о";"п";"р";"с";"т";"у";"ф";"х";"ц";"ч";"ш";"щ";"ъ";"ы";"ь";"э";"ю";"я"},I4708))&gt;0</f>
        <v>0</v>
      </c>
      <c r="AC4708" s="142" t="b">
        <f>COUNT(SEARCH({"а";"б";"в";"г";"д";"е";"ё";"ж";"з";"и";"й";"к";"л";"м";"н";"о";"п";"р";"с";"т";"у";"ф";"х";"ц";"ч";"ш";"щ";"ъ";"ы";"ь";"э";"ю";"я"},M4708))&gt;0</f>
        <v>0</v>
      </c>
      <c r="AD4708" s="27" t="b">
        <f t="shared" si="79"/>
        <v>1</v>
      </c>
    </row>
    <row r="4709" spans="1:30" s="289" customFormat="1" hidden="1">
      <c r="A4709" s="327" t="s">
        <v>5294</v>
      </c>
      <c r="B4709" s="327"/>
      <c r="C4709" s="280" t="s">
        <v>6854</v>
      </c>
      <c r="D4709" s="312" t="s">
        <v>279</v>
      </c>
      <c r="E4709" s="351" t="s">
        <v>6855</v>
      </c>
      <c r="F4709" s="114" t="s">
        <v>14</v>
      </c>
      <c r="G4709" s="26"/>
      <c r="H4709" s="114" t="s">
        <v>13</v>
      </c>
      <c r="I4709" s="26" t="s">
        <v>15</v>
      </c>
      <c r="J4709" s="26" t="s">
        <v>5</v>
      </c>
      <c r="K4709" s="132"/>
      <c r="L4709" s="26"/>
      <c r="M4709" s="26"/>
      <c r="N4709" s="56"/>
      <c r="O4709" s="51" t="s">
        <v>13</v>
      </c>
      <c r="P4709" s="50"/>
      <c r="Q4709" s="26"/>
      <c r="R4709" s="26"/>
      <c r="S4709" s="26"/>
      <c r="T4709" s="24"/>
      <c r="X4709" s="142" t="b">
        <f>COUNT(SEARCH({"а";"б";"в";"г";"д";"е";"ё";"ж";"з";"и";"й";"к";"л";"м";"н";"о";"п";"р";"с";"т";"у";"ф";"х";"ц";"ч";"ш";"щ";"ъ";"ы";"ь";"э";"ю";"я"},E4709))&gt;0</f>
        <v>0</v>
      </c>
      <c r="Y4709" s="142" t="b">
        <f>COUNT(SEARCH({"а";"б";"в";"г";"д";"е";"ё";"ж";"з";"и";"й";"к";"л";"м";"н";"о";"п";"р";"с";"т";"у";"ф";"х";"ц";"ч";"ш";"щ";"ъ";"ы";"ь";"э";"ю";"я"},F4709))&gt;0</f>
        <v>0</v>
      </c>
      <c r="Z4709" s="142" t="b">
        <f>COUNT(SEARCH({"а";"б";"в";"г";"д";"е";"ё";"ж";"з";"и";"й";"к";"л";"м";"н";"о";"п";"р";"с";"т";"у";"ф";"х";"ц";"ч";"ш";"щ";"ъ";"ы";"ь";"э";"ю";"я"},K4709))&gt;0</f>
        <v>0</v>
      </c>
      <c r="AA4709" s="142" t="b">
        <f>COUNT(SEARCH({"а";"б";"в";"г";"д";"е";"ё";"ж";"з";"и";"й";"к";"л";"м";"н";"о";"п";"р";"с";"т";"у";"ф";"х";"ц";"ч";"ш";"щ";"ъ";"ы";"ь";"э";"ю";"я"},L4709))&gt;0</f>
        <v>0</v>
      </c>
      <c r="AB4709" s="142" t="b">
        <f>COUNT(SEARCH({"а";"б";"в";"г";"д";"е";"ё";"ж";"з";"и";"й";"к";"л";"м";"н";"о";"п";"р";"с";"т";"у";"ф";"х";"ц";"ч";"ш";"щ";"ъ";"ы";"ь";"э";"ю";"я"},I4709))&gt;0</f>
        <v>0</v>
      </c>
      <c r="AC4709" s="142" t="b">
        <f>COUNT(SEARCH({"а";"б";"в";"г";"д";"е";"ё";"ж";"з";"и";"й";"к";"л";"м";"н";"о";"п";"р";"с";"т";"у";"ф";"х";"ц";"ч";"ш";"щ";"ъ";"ы";"ь";"э";"ю";"я"},M4709))&gt;0</f>
        <v>0</v>
      </c>
      <c r="AD4709" s="27" t="b">
        <f t="shared" si="79"/>
        <v>1</v>
      </c>
    </row>
    <row r="4710" spans="1:30" s="289" customFormat="1" hidden="1">
      <c r="A4710" s="327" t="s">
        <v>5294</v>
      </c>
      <c r="B4710" s="327"/>
      <c r="C4710" s="280" t="s">
        <v>6854</v>
      </c>
      <c r="D4710" s="312" t="s">
        <v>279</v>
      </c>
      <c r="E4710" s="351" t="s">
        <v>6855</v>
      </c>
      <c r="F4710" s="114" t="s">
        <v>8</v>
      </c>
      <c r="G4710" s="26"/>
      <c r="H4710" s="114" t="s">
        <v>67</v>
      </c>
      <c r="I4710" s="26" t="s">
        <v>97</v>
      </c>
      <c r="J4710" s="26" t="s">
        <v>5</v>
      </c>
      <c r="K4710" s="132"/>
      <c r="L4710" s="26"/>
      <c r="M4710" s="26"/>
      <c r="N4710" s="42" t="s">
        <v>162</v>
      </c>
      <c r="O4710" s="313" t="s">
        <v>447</v>
      </c>
      <c r="P4710" s="50"/>
      <c r="Q4710" s="26"/>
      <c r="R4710" s="26"/>
      <c r="S4710" s="281" t="s">
        <v>398</v>
      </c>
      <c r="T4710" s="24"/>
      <c r="X4710" s="142" t="b">
        <f>COUNT(SEARCH({"а";"б";"в";"г";"д";"е";"ё";"ж";"з";"и";"й";"к";"л";"м";"н";"о";"п";"р";"с";"т";"у";"ф";"х";"ц";"ч";"ш";"щ";"ъ";"ы";"ь";"э";"ю";"я"},E4710))&gt;0</f>
        <v>0</v>
      </c>
      <c r="Y4710" s="142" t="b">
        <f>COUNT(SEARCH({"а";"б";"в";"г";"д";"е";"ё";"ж";"з";"и";"й";"к";"л";"м";"н";"о";"п";"р";"с";"т";"у";"ф";"х";"ц";"ч";"ш";"щ";"ъ";"ы";"ь";"э";"ю";"я"},F4710))&gt;0</f>
        <v>0</v>
      </c>
      <c r="Z4710" s="142" t="b">
        <f>COUNT(SEARCH({"а";"б";"в";"г";"д";"е";"ё";"ж";"з";"и";"й";"к";"л";"м";"н";"о";"п";"р";"с";"т";"у";"ф";"х";"ц";"ч";"ш";"щ";"ъ";"ы";"ь";"э";"ю";"я"},K4710))&gt;0</f>
        <v>0</v>
      </c>
      <c r="AA4710" s="142" t="b">
        <f>COUNT(SEARCH({"а";"б";"в";"г";"д";"е";"ё";"ж";"з";"и";"й";"к";"л";"м";"н";"о";"п";"р";"с";"т";"у";"ф";"х";"ц";"ч";"ш";"щ";"ъ";"ы";"ь";"э";"ю";"я"},L4710))&gt;0</f>
        <v>0</v>
      </c>
      <c r="AB4710" s="142" t="b">
        <f>COUNT(SEARCH({"а";"б";"в";"г";"д";"е";"ё";"ж";"з";"и";"й";"к";"л";"м";"н";"о";"п";"р";"с";"т";"у";"ф";"х";"ц";"ч";"ш";"щ";"ъ";"ы";"ь";"э";"ю";"я"},I4710))&gt;0</f>
        <v>0</v>
      </c>
      <c r="AC4710" s="142" t="b">
        <f>COUNT(SEARCH({"а";"б";"в";"г";"д";"е";"ё";"ж";"з";"и";"й";"к";"л";"м";"н";"о";"п";"р";"с";"т";"у";"ф";"х";"ц";"ч";"ш";"щ";"ъ";"ы";"ь";"э";"ю";"я"},M4710))&gt;0</f>
        <v>0</v>
      </c>
      <c r="AD4710" s="27" t="b">
        <f t="shared" si="79"/>
        <v>1</v>
      </c>
    </row>
    <row r="4711" spans="1:30" s="289" customFormat="1" hidden="1">
      <c r="A4711" s="327" t="s">
        <v>5294</v>
      </c>
      <c r="B4711" s="327"/>
      <c r="C4711" s="280" t="s">
        <v>6854</v>
      </c>
      <c r="D4711" s="312" t="s">
        <v>279</v>
      </c>
      <c r="E4711" s="351" t="s">
        <v>6855</v>
      </c>
      <c r="F4711" s="114" t="s">
        <v>10</v>
      </c>
      <c r="G4711" s="26"/>
      <c r="H4711" s="114" t="s">
        <v>11</v>
      </c>
      <c r="I4711" s="26" t="s">
        <v>3</v>
      </c>
      <c r="J4711" s="26" t="s">
        <v>5</v>
      </c>
      <c r="K4711" s="132"/>
      <c r="L4711" s="26"/>
      <c r="M4711" s="26"/>
      <c r="N4711" s="56"/>
      <c r="O4711" s="51" t="s">
        <v>577</v>
      </c>
      <c r="P4711" s="50"/>
      <c r="Q4711" s="26"/>
      <c r="R4711" s="26"/>
      <c r="S4711" s="26" t="s">
        <v>4</v>
      </c>
      <c r="T4711" s="24"/>
      <c r="X4711" s="142" t="b">
        <f>COUNT(SEARCH({"а";"б";"в";"г";"д";"е";"ё";"ж";"з";"и";"й";"к";"л";"м";"н";"о";"п";"р";"с";"т";"у";"ф";"х";"ц";"ч";"ш";"щ";"ъ";"ы";"ь";"э";"ю";"я"},E4711))&gt;0</f>
        <v>0</v>
      </c>
      <c r="Y4711" s="142" t="b">
        <f>COUNT(SEARCH({"а";"б";"в";"г";"д";"е";"ё";"ж";"з";"и";"й";"к";"л";"м";"н";"о";"п";"р";"с";"т";"у";"ф";"х";"ц";"ч";"ш";"щ";"ъ";"ы";"ь";"э";"ю";"я"},F4711))&gt;0</f>
        <v>0</v>
      </c>
      <c r="Z4711" s="142" t="b">
        <f>COUNT(SEARCH({"а";"б";"в";"г";"д";"е";"ё";"ж";"з";"и";"й";"к";"л";"м";"н";"о";"п";"р";"с";"т";"у";"ф";"х";"ц";"ч";"ш";"щ";"ъ";"ы";"ь";"э";"ю";"я"},K4711))&gt;0</f>
        <v>0</v>
      </c>
      <c r="AA4711" s="142" t="b">
        <f>COUNT(SEARCH({"а";"б";"в";"г";"д";"е";"ё";"ж";"з";"и";"й";"к";"л";"м";"н";"о";"п";"р";"с";"т";"у";"ф";"х";"ц";"ч";"ш";"щ";"ъ";"ы";"ь";"э";"ю";"я"},L4711))&gt;0</f>
        <v>0</v>
      </c>
      <c r="AB4711" s="142" t="b">
        <f>COUNT(SEARCH({"а";"б";"в";"г";"д";"е";"ё";"ж";"з";"и";"й";"к";"л";"м";"н";"о";"п";"р";"с";"т";"у";"ф";"х";"ц";"ч";"ш";"щ";"ъ";"ы";"ь";"э";"ю";"я"},I4711))&gt;0</f>
        <v>0</v>
      </c>
      <c r="AC4711" s="142" t="b">
        <f>COUNT(SEARCH({"а";"б";"в";"г";"д";"е";"ё";"ж";"з";"и";"й";"к";"л";"м";"н";"о";"п";"р";"с";"т";"у";"ф";"х";"ц";"ч";"ш";"щ";"ъ";"ы";"ь";"э";"ю";"я"},M4711))&gt;0</f>
        <v>0</v>
      </c>
      <c r="AD4711" s="27" t="b">
        <f t="shared" si="79"/>
        <v>1</v>
      </c>
    </row>
    <row r="4712" spans="1:30" s="289" customFormat="1" ht="30" hidden="1">
      <c r="A4712" s="327" t="s">
        <v>5294</v>
      </c>
      <c r="B4712" s="327"/>
      <c r="C4712" s="280" t="s">
        <v>6854</v>
      </c>
      <c r="D4712" s="312" t="s">
        <v>279</v>
      </c>
      <c r="E4712" s="351" t="s">
        <v>6855</v>
      </c>
      <c r="F4712" s="114" t="s">
        <v>12</v>
      </c>
      <c r="G4712" s="26"/>
      <c r="H4712" s="114" t="s">
        <v>400</v>
      </c>
      <c r="I4712" s="26" t="s">
        <v>3</v>
      </c>
      <c r="J4712" s="26" t="s">
        <v>5</v>
      </c>
      <c r="K4712" s="132"/>
      <c r="L4712" s="26"/>
      <c r="M4712" s="26"/>
      <c r="N4712" s="56"/>
      <c r="O4712" s="51" t="s">
        <v>66</v>
      </c>
      <c r="P4712" s="50"/>
      <c r="Q4712" s="26"/>
      <c r="R4712" s="26"/>
      <c r="S4712" s="26" t="s">
        <v>4</v>
      </c>
      <c r="T4712" s="24"/>
      <c r="X4712" s="142" t="b">
        <f>COUNT(SEARCH({"а";"б";"в";"г";"д";"е";"ё";"ж";"з";"и";"й";"к";"л";"м";"н";"о";"п";"р";"с";"т";"у";"ф";"х";"ц";"ч";"ш";"щ";"ъ";"ы";"ь";"э";"ю";"я"},E4712))&gt;0</f>
        <v>0</v>
      </c>
      <c r="Y4712" s="142" t="b">
        <f>COUNT(SEARCH({"а";"б";"в";"г";"д";"е";"ё";"ж";"з";"и";"й";"к";"л";"м";"н";"о";"п";"р";"с";"т";"у";"ф";"х";"ц";"ч";"ш";"щ";"ъ";"ы";"ь";"э";"ю";"я"},F4712))&gt;0</f>
        <v>0</v>
      </c>
      <c r="Z4712" s="142" t="b">
        <f>COUNT(SEARCH({"а";"б";"в";"г";"д";"е";"ё";"ж";"з";"и";"й";"к";"л";"м";"н";"о";"п";"р";"с";"т";"у";"ф";"х";"ц";"ч";"ш";"щ";"ъ";"ы";"ь";"э";"ю";"я"},K4712))&gt;0</f>
        <v>0</v>
      </c>
      <c r="AA4712" s="142" t="b">
        <f>COUNT(SEARCH({"а";"б";"в";"г";"д";"е";"ё";"ж";"з";"и";"й";"к";"л";"м";"н";"о";"п";"р";"с";"т";"у";"ф";"х";"ц";"ч";"ш";"щ";"ъ";"ы";"ь";"э";"ю";"я"},L4712))&gt;0</f>
        <v>0</v>
      </c>
      <c r="AB4712" s="142" t="b">
        <f>COUNT(SEARCH({"а";"б";"в";"г";"д";"е";"ё";"ж";"з";"и";"й";"к";"л";"м";"н";"о";"п";"р";"с";"т";"у";"ф";"х";"ц";"ч";"ш";"щ";"ъ";"ы";"ь";"э";"ю";"я"},I4712))&gt;0</f>
        <v>0</v>
      </c>
      <c r="AC4712" s="142" t="b">
        <f>COUNT(SEARCH({"а";"б";"в";"г";"д";"е";"ё";"ж";"з";"и";"й";"к";"л";"м";"н";"о";"п";"р";"с";"т";"у";"ф";"х";"ц";"ч";"ш";"щ";"ъ";"ы";"ь";"э";"ю";"я"},M4712))&gt;0</f>
        <v>0</v>
      </c>
      <c r="AD4712" s="27" t="b">
        <f t="shared" si="79"/>
        <v>1</v>
      </c>
    </row>
    <row r="4713" spans="1:30" s="289" customFormat="1" hidden="1">
      <c r="A4713" s="327" t="s">
        <v>5294</v>
      </c>
      <c r="B4713" s="327"/>
      <c r="C4713" s="280" t="s">
        <v>6854</v>
      </c>
      <c r="D4713" s="312" t="s">
        <v>279</v>
      </c>
      <c r="E4713" s="351" t="s">
        <v>6855</v>
      </c>
      <c r="F4713" s="114" t="s">
        <v>18</v>
      </c>
      <c r="G4713" s="26"/>
      <c r="H4713" s="114" t="s">
        <v>64</v>
      </c>
      <c r="I4713" s="26" t="s">
        <v>19</v>
      </c>
      <c r="J4713" s="26" t="s">
        <v>5</v>
      </c>
      <c r="K4713" s="132"/>
      <c r="L4713" s="26"/>
      <c r="M4713" s="26"/>
      <c r="N4713" s="56"/>
      <c r="O4713" s="51" t="s">
        <v>401</v>
      </c>
      <c r="P4713" s="50"/>
      <c r="Q4713" s="26"/>
      <c r="R4713" s="26"/>
      <c r="S4713" s="26"/>
      <c r="T4713" s="24"/>
      <c r="X4713" s="142" t="b">
        <f>COUNT(SEARCH({"а";"б";"в";"г";"д";"е";"ё";"ж";"з";"и";"й";"к";"л";"м";"н";"о";"п";"р";"с";"т";"у";"ф";"х";"ц";"ч";"ш";"щ";"ъ";"ы";"ь";"э";"ю";"я"},E4713))&gt;0</f>
        <v>0</v>
      </c>
      <c r="Y4713" s="142" t="b">
        <f>COUNT(SEARCH({"а";"б";"в";"г";"д";"е";"ё";"ж";"з";"и";"й";"к";"л";"м";"н";"о";"п";"р";"с";"т";"у";"ф";"х";"ц";"ч";"ш";"щ";"ъ";"ы";"ь";"э";"ю";"я"},F4713))&gt;0</f>
        <v>0</v>
      </c>
      <c r="Z4713" s="142" t="b">
        <f>COUNT(SEARCH({"а";"б";"в";"г";"д";"е";"ё";"ж";"з";"и";"й";"к";"л";"м";"н";"о";"п";"р";"с";"т";"у";"ф";"х";"ц";"ч";"ш";"щ";"ъ";"ы";"ь";"э";"ю";"я"},K4713))&gt;0</f>
        <v>0</v>
      </c>
      <c r="AA4713" s="142" t="b">
        <f>COUNT(SEARCH({"а";"б";"в";"г";"д";"е";"ё";"ж";"з";"и";"й";"к";"л";"м";"н";"о";"п";"р";"с";"т";"у";"ф";"х";"ц";"ч";"ш";"щ";"ъ";"ы";"ь";"э";"ю";"я"},L4713))&gt;0</f>
        <v>0</v>
      </c>
      <c r="AB4713" s="142" t="b">
        <f>COUNT(SEARCH({"а";"б";"в";"г";"д";"е";"ё";"ж";"з";"и";"й";"к";"л";"м";"н";"о";"п";"р";"с";"т";"у";"ф";"х";"ц";"ч";"ш";"щ";"ъ";"ы";"ь";"э";"ю";"я"},I4713))&gt;0</f>
        <v>0</v>
      </c>
      <c r="AC4713" s="142" t="b">
        <f>COUNT(SEARCH({"а";"б";"в";"г";"д";"е";"ё";"ж";"з";"и";"й";"к";"л";"м";"н";"о";"п";"р";"с";"т";"у";"ф";"х";"ц";"ч";"ш";"щ";"ъ";"ы";"ь";"э";"ю";"я"},M4713))&gt;0</f>
        <v>0</v>
      </c>
      <c r="AD4713" s="27" t="b">
        <f t="shared" si="79"/>
        <v>1</v>
      </c>
    </row>
    <row r="4714" spans="1:30" s="289" customFormat="1" hidden="1">
      <c r="A4714" s="327" t="s">
        <v>5294</v>
      </c>
      <c r="B4714" s="327"/>
      <c r="C4714" s="280" t="s">
        <v>6854</v>
      </c>
      <c r="D4714" s="312" t="s">
        <v>279</v>
      </c>
      <c r="E4714" s="351" t="s">
        <v>6855</v>
      </c>
      <c r="F4714" s="114" t="s">
        <v>21</v>
      </c>
      <c r="G4714" s="26"/>
      <c r="H4714" s="114" t="s">
        <v>402</v>
      </c>
      <c r="I4714" s="26" t="s">
        <v>19</v>
      </c>
      <c r="J4714" s="26" t="s">
        <v>5</v>
      </c>
      <c r="K4714" s="132"/>
      <c r="L4714" s="26"/>
      <c r="M4714" s="26"/>
      <c r="N4714" s="56"/>
      <c r="O4714" s="51" t="s">
        <v>519</v>
      </c>
      <c r="P4714" s="50"/>
      <c r="Q4714" s="26"/>
      <c r="R4714" s="26"/>
      <c r="S4714" s="26" t="s">
        <v>4</v>
      </c>
      <c r="T4714" s="24"/>
      <c r="X4714" s="142" t="b">
        <f>COUNT(SEARCH({"а";"б";"в";"г";"д";"е";"ё";"ж";"з";"и";"й";"к";"л";"м";"н";"о";"п";"р";"с";"т";"у";"ф";"х";"ц";"ч";"ш";"щ";"ъ";"ы";"ь";"э";"ю";"я"},E4714))&gt;0</f>
        <v>0</v>
      </c>
      <c r="Y4714" s="142" t="b">
        <f>COUNT(SEARCH({"а";"б";"в";"г";"д";"е";"ё";"ж";"з";"и";"й";"к";"л";"м";"н";"о";"п";"р";"с";"т";"у";"ф";"х";"ц";"ч";"ш";"щ";"ъ";"ы";"ь";"э";"ю";"я"},F4714))&gt;0</f>
        <v>0</v>
      </c>
      <c r="Z4714" s="142" t="b">
        <f>COUNT(SEARCH({"а";"б";"в";"г";"д";"е";"ё";"ж";"з";"и";"й";"к";"л";"м";"н";"о";"п";"р";"с";"т";"у";"ф";"х";"ц";"ч";"ш";"щ";"ъ";"ы";"ь";"э";"ю";"я"},K4714))&gt;0</f>
        <v>0</v>
      </c>
      <c r="AA4714" s="142" t="b">
        <f>COUNT(SEARCH({"а";"б";"в";"г";"д";"е";"ё";"ж";"з";"и";"й";"к";"л";"м";"н";"о";"п";"р";"с";"т";"у";"ф";"х";"ц";"ч";"ш";"щ";"ъ";"ы";"ь";"э";"ю";"я"},L4714))&gt;0</f>
        <v>0</v>
      </c>
      <c r="AB4714" s="142" t="b">
        <f>COUNT(SEARCH({"а";"б";"в";"г";"д";"е";"ё";"ж";"з";"и";"й";"к";"л";"м";"н";"о";"п";"р";"с";"т";"у";"ф";"х";"ц";"ч";"ш";"щ";"ъ";"ы";"ь";"э";"ю";"я"},I4714))&gt;0</f>
        <v>0</v>
      </c>
      <c r="AC4714" s="142" t="b">
        <f>COUNT(SEARCH({"а";"б";"в";"г";"д";"е";"ё";"ж";"з";"и";"й";"к";"л";"м";"н";"о";"п";"р";"с";"т";"у";"ф";"х";"ц";"ч";"ш";"щ";"ъ";"ы";"ь";"э";"ю";"я"},M4714))&gt;0</f>
        <v>0</v>
      </c>
      <c r="AD4714" s="27" t="b">
        <f t="shared" si="79"/>
        <v>1</v>
      </c>
    </row>
    <row r="4715" spans="1:30" s="289" customFormat="1" hidden="1">
      <c r="A4715" s="327" t="s">
        <v>5294</v>
      </c>
      <c r="B4715" s="327"/>
      <c r="C4715" s="280" t="s">
        <v>6854</v>
      </c>
      <c r="D4715" s="312" t="s">
        <v>279</v>
      </c>
      <c r="E4715" s="351" t="s">
        <v>6855</v>
      </c>
      <c r="F4715" s="25" t="s">
        <v>93</v>
      </c>
      <c r="G4715" s="25" t="s">
        <v>136</v>
      </c>
      <c r="H4715" s="51" t="s">
        <v>457</v>
      </c>
      <c r="I4715" s="26" t="s">
        <v>65</v>
      </c>
      <c r="J4715" s="26" t="s">
        <v>5</v>
      </c>
      <c r="K4715" s="132" t="s">
        <v>6856</v>
      </c>
      <c r="L4715" s="26" t="s">
        <v>94</v>
      </c>
      <c r="M4715" s="123" t="s">
        <v>65</v>
      </c>
      <c r="N4715" s="56"/>
      <c r="O4715" s="51" t="s">
        <v>579</v>
      </c>
      <c r="P4715" s="50"/>
      <c r="Q4715" s="26"/>
      <c r="R4715" s="26"/>
      <c r="S4715" s="26" t="s">
        <v>4</v>
      </c>
      <c r="T4715" s="24" t="s">
        <v>276</v>
      </c>
      <c r="X4715" s="142" t="b">
        <f>COUNT(SEARCH({"а";"б";"в";"г";"д";"е";"ё";"ж";"з";"и";"й";"к";"л";"м";"н";"о";"п";"р";"с";"т";"у";"ф";"х";"ц";"ч";"ш";"щ";"ъ";"ы";"ь";"э";"ю";"я"},E4715))&gt;0</f>
        <v>0</v>
      </c>
      <c r="Y4715" s="142" t="b">
        <f>COUNT(SEARCH({"а";"б";"в";"г";"д";"е";"ё";"ж";"з";"и";"й";"к";"л";"м";"н";"о";"п";"р";"с";"т";"у";"ф";"х";"ц";"ч";"ш";"щ";"ъ";"ы";"ь";"э";"ю";"я"},F4715))&gt;0</f>
        <v>0</v>
      </c>
      <c r="Z4715" s="142" t="b">
        <f>COUNT(SEARCH({"а";"б";"в";"г";"д";"е";"ё";"ж";"з";"и";"й";"к";"л";"м";"н";"о";"п";"р";"с";"т";"у";"ф";"х";"ц";"ч";"ш";"щ";"ъ";"ы";"ь";"э";"ю";"я"},K4715))&gt;0</f>
        <v>0</v>
      </c>
      <c r="AA4715" s="142" t="b">
        <f>COUNT(SEARCH({"а";"б";"в";"г";"д";"е";"ё";"ж";"з";"и";"й";"к";"л";"м";"н";"о";"п";"р";"с";"т";"у";"ф";"х";"ц";"ч";"ш";"щ";"ъ";"ы";"ь";"э";"ю";"я"},L4715))&gt;0</f>
        <v>0</v>
      </c>
      <c r="AB4715" s="142" t="b">
        <f>COUNT(SEARCH({"а";"б";"в";"г";"д";"е";"ё";"ж";"з";"и";"й";"к";"л";"м";"н";"о";"п";"р";"с";"т";"у";"ф";"х";"ц";"ч";"ш";"щ";"ъ";"ы";"ь";"э";"ю";"я"},I4715))&gt;0</f>
        <v>0</v>
      </c>
      <c r="AC4715" s="142" t="b">
        <f>COUNT(SEARCH({"а";"б";"в";"г";"д";"е";"ё";"ж";"з";"и";"й";"к";"л";"м";"н";"о";"п";"р";"с";"т";"у";"ф";"х";"ц";"ч";"ш";"щ";"ъ";"ы";"ь";"э";"ю";"я"},M4715))&gt;0</f>
        <v>0</v>
      </c>
      <c r="AD4715" s="27" t="b">
        <f t="shared" si="79"/>
        <v>1</v>
      </c>
    </row>
    <row r="4716" spans="1:30" s="289" customFormat="1" hidden="1">
      <c r="A4716" s="530" t="s">
        <v>5294</v>
      </c>
      <c r="B4716" s="530"/>
      <c r="C4716" s="280" t="s">
        <v>6854</v>
      </c>
      <c r="D4716" s="312" t="s">
        <v>279</v>
      </c>
      <c r="E4716" s="351" t="s">
        <v>6855</v>
      </c>
      <c r="F4716" s="90" t="s">
        <v>580</v>
      </c>
      <c r="G4716" s="90"/>
      <c r="H4716" s="90" t="s">
        <v>581</v>
      </c>
      <c r="I4716" s="26" t="s">
        <v>97</v>
      </c>
      <c r="J4716" s="26" t="s">
        <v>23</v>
      </c>
      <c r="K4716" s="132" t="s">
        <v>6856</v>
      </c>
      <c r="L4716" s="90" t="s">
        <v>580</v>
      </c>
      <c r="M4716" s="90" t="s">
        <v>495</v>
      </c>
      <c r="N4716" s="56"/>
      <c r="O4716" s="51" t="s">
        <v>395</v>
      </c>
      <c r="P4716" s="50"/>
      <c r="Q4716" s="26"/>
      <c r="R4716" s="26"/>
      <c r="S4716" s="26"/>
      <c r="T4716" s="24"/>
      <c r="X4716" s="142" t="b">
        <f>COUNT(SEARCH({"а";"б";"в";"г";"д";"е";"ё";"ж";"з";"и";"й";"к";"л";"м";"н";"о";"п";"р";"с";"т";"у";"ф";"х";"ц";"ч";"ш";"щ";"ъ";"ы";"ь";"э";"ю";"я"},E4716))&gt;0</f>
        <v>0</v>
      </c>
      <c r="Y4716" s="142" t="b">
        <f>COUNT(SEARCH({"а";"б";"в";"г";"д";"е";"ё";"ж";"з";"и";"й";"к";"л";"м";"н";"о";"п";"р";"с";"т";"у";"ф";"х";"ц";"ч";"ш";"щ";"ъ";"ы";"ь";"э";"ю";"я"},F4716))&gt;0</f>
        <v>0</v>
      </c>
      <c r="Z4716" s="142" t="b">
        <f>COUNT(SEARCH({"а";"б";"в";"г";"д";"е";"ё";"ж";"з";"и";"й";"к";"л";"м";"н";"о";"п";"р";"с";"т";"у";"ф";"х";"ц";"ч";"ш";"щ";"ъ";"ы";"ь";"э";"ю";"я"},K4716))&gt;0</f>
        <v>0</v>
      </c>
      <c r="AA4716" s="142" t="b">
        <f>COUNT(SEARCH({"а";"б";"в";"г";"д";"е";"ё";"ж";"з";"и";"й";"к";"л";"м";"н";"о";"п";"р";"с";"т";"у";"ф";"х";"ц";"ч";"ш";"щ";"ъ";"ы";"ь";"э";"ю";"я"},L4716))&gt;0</f>
        <v>0</v>
      </c>
      <c r="AB4716" s="142" t="b">
        <f>COUNT(SEARCH({"а";"б";"в";"г";"д";"е";"ё";"ж";"з";"и";"й";"к";"л";"м";"н";"о";"п";"р";"с";"т";"у";"ф";"х";"ц";"ч";"ш";"щ";"ъ";"ы";"ь";"э";"ю";"я"},I4716))&gt;0</f>
        <v>0</v>
      </c>
      <c r="AC4716" s="142" t="b">
        <f>COUNT(SEARCH({"а";"б";"в";"г";"д";"е";"ё";"ж";"з";"и";"й";"к";"л";"м";"н";"о";"п";"р";"с";"т";"у";"ф";"х";"ц";"ч";"ш";"щ";"ъ";"ы";"ь";"э";"ю";"я"},M4716))&gt;0</f>
        <v>0</v>
      </c>
      <c r="AD4716" s="27" t="b">
        <f t="shared" si="79"/>
        <v>1</v>
      </c>
    </row>
    <row r="4717" spans="1:30" s="289" customFormat="1" hidden="1">
      <c r="A4717" s="530" t="s">
        <v>5294</v>
      </c>
      <c r="B4717" s="530"/>
      <c r="C4717" s="280" t="s">
        <v>6854</v>
      </c>
      <c r="D4717" s="312" t="s">
        <v>279</v>
      </c>
      <c r="E4717" s="351" t="s">
        <v>6855</v>
      </c>
      <c r="F4717" s="90" t="s">
        <v>583</v>
      </c>
      <c r="G4717" s="90"/>
      <c r="H4717" s="90" t="s">
        <v>584</v>
      </c>
      <c r="I4717" s="26" t="s">
        <v>97</v>
      </c>
      <c r="J4717" s="26" t="s">
        <v>23</v>
      </c>
      <c r="K4717" s="132" t="s">
        <v>6856</v>
      </c>
      <c r="L4717" s="90" t="s">
        <v>583</v>
      </c>
      <c r="M4717" s="90" t="s">
        <v>4667</v>
      </c>
      <c r="N4717" s="56"/>
      <c r="O4717" s="51" t="s">
        <v>395</v>
      </c>
      <c r="P4717" s="50"/>
      <c r="Q4717" s="26"/>
      <c r="R4717" s="26"/>
      <c r="S4717" s="26"/>
      <c r="T4717" s="24"/>
      <c r="X4717" s="142" t="b">
        <f>COUNT(SEARCH({"а";"б";"в";"г";"д";"е";"ё";"ж";"з";"и";"й";"к";"л";"м";"н";"о";"п";"р";"с";"т";"у";"ф";"х";"ц";"ч";"ш";"щ";"ъ";"ы";"ь";"э";"ю";"я"},E4717))&gt;0</f>
        <v>0</v>
      </c>
      <c r="Y4717" s="142" t="b">
        <f>COUNT(SEARCH({"а";"б";"в";"г";"д";"е";"ё";"ж";"з";"и";"й";"к";"л";"м";"н";"о";"п";"р";"с";"т";"у";"ф";"х";"ц";"ч";"ш";"щ";"ъ";"ы";"ь";"э";"ю";"я"},F4717))&gt;0</f>
        <v>0</v>
      </c>
      <c r="Z4717" s="142" t="b">
        <f>COUNT(SEARCH({"а";"б";"в";"г";"д";"е";"ё";"ж";"з";"и";"й";"к";"л";"м";"н";"о";"п";"р";"с";"т";"у";"ф";"х";"ц";"ч";"ш";"щ";"ъ";"ы";"ь";"э";"ю";"я"},K4717))&gt;0</f>
        <v>0</v>
      </c>
      <c r="AA4717" s="142" t="b">
        <f>COUNT(SEARCH({"а";"б";"в";"г";"д";"е";"ё";"ж";"з";"и";"й";"к";"л";"м";"н";"о";"п";"р";"с";"т";"у";"ф";"х";"ц";"ч";"ш";"щ";"ъ";"ы";"ь";"э";"ю";"я"},L4717))&gt;0</f>
        <v>0</v>
      </c>
      <c r="AB4717" s="142" t="b">
        <f>COUNT(SEARCH({"а";"б";"в";"г";"д";"е";"ё";"ж";"з";"и";"й";"к";"л";"м";"н";"о";"п";"р";"с";"т";"у";"ф";"х";"ц";"ч";"ш";"щ";"ъ";"ы";"ь";"э";"ю";"я"},I4717))&gt;0</f>
        <v>0</v>
      </c>
      <c r="AC4717" s="142" t="b">
        <f>COUNT(SEARCH({"а";"б";"в";"г";"д";"е";"ё";"ж";"з";"и";"й";"к";"л";"м";"н";"о";"п";"р";"с";"т";"у";"ф";"х";"ц";"ч";"ш";"щ";"ъ";"ы";"ь";"э";"ю";"я"},M4717))&gt;0</f>
        <v>0</v>
      </c>
      <c r="AD4717" s="27" t="b">
        <f t="shared" si="79"/>
        <v>1</v>
      </c>
    </row>
    <row r="4718" spans="1:30" s="289" customFormat="1" ht="33" hidden="1" customHeight="1">
      <c r="A4718" s="530" t="s">
        <v>5294</v>
      </c>
      <c r="B4718" s="530"/>
      <c r="C4718" s="280" t="s">
        <v>6854</v>
      </c>
      <c r="D4718" s="312" t="s">
        <v>279</v>
      </c>
      <c r="E4718" s="351" t="s">
        <v>6855</v>
      </c>
      <c r="F4718" s="12" t="s">
        <v>2826</v>
      </c>
      <c r="G4718" s="90"/>
      <c r="H4718" s="90" t="s">
        <v>2827</v>
      </c>
      <c r="I4718" s="26" t="s">
        <v>97</v>
      </c>
      <c r="J4718" s="26" t="s">
        <v>23</v>
      </c>
      <c r="K4718" s="132" t="s">
        <v>6856</v>
      </c>
      <c r="L4718" s="12" t="s">
        <v>2826</v>
      </c>
      <c r="M4718" s="90" t="s">
        <v>488</v>
      </c>
      <c r="N4718" s="90"/>
      <c r="O4718" s="51" t="s">
        <v>395</v>
      </c>
      <c r="P4718" s="49"/>
      <c r="Q4718" s="49"/>
      <c r="R4718" s="24"/>
      <c r="S4718" s="24"/>
      <c r="T4718" s="24"/>
      <c r="X4718" s="142" t="b">
        <f>COUNT(SEARCH({"а";"б";"в";"г";"д";"е";"ё";"ж";"з";"и";"й";"к";"л";"м";"н";"о";"п";"р";"с";"т";"у";"ф";"х";"ц";"ч";"ш";"щ";"ъ";"ы";"ь";"э";"ю";"я"},E4718))&gt;0</f>
        <v>0</v>
      </c>
      <c r="Y4718" s="142" t="b">
        <f>COUNT(SEARCH({"а";"б";"в";"г";"д";"е";"ё";"ж";"з";"и";"й";"к";"л";"м";"н";"о";"п";"р";"с";"т";"у";"ф";"х";"ц";"ч";"ш";"щ";"ъ";"ы";"ь";"э";"ю";"я"},F4718))&gt;0</f>
        <v>0</v>
      </c>
      <c r="Z4718" s="142" t="b">
        <f>COUNT(SEARCH({"а";"б";"в";"г";"д";"е";"ё";"ж";"з";"и";"й";"к";"л";"м";"н";"о";"п";"р";"с";"т";"у";"ф";"х";"ц";"ч";"ш";"щ";"ъ";"ы";"ь";"э";"ю";"я"},K4718))&gt;0</f>
        <v>0</v>
      </c>
      <c r="AA4718" s="142" t="b">
        <f>COUNT(SEARCH({"а";"б";"в";"г";"д";"е";"ё";"ж";"з";"и";"й";"к";"л";"м";"н";"о";"п";"р";"с";"т";"у";"ф";"х";"ц";"ч";"ш";"щ";"ъ";"ы";"ь";"э";"ю";"я"},L4718))&gt;0</f>
        <v>0</v>
      </c>
      <c r="AB4718" s="142" t="b">
        <f>COUNT(SEARCH({"а";"б";"в";"г";"д";"е";"ё";"ж";"з";"и";"й";"к";"л";"м";"н";"о";"п";"р";"с";"т";"у";"ф";"х";"ц";"ч";"ш";"щ";"ъ";"ы";"ь";"э";"ю";"я"},I4718))&gt;0</f>
        <v>0</v>
      </c>
      <c r="AC4718" s="142" t="b">
        <f>COUNT(SEARCH({"а";"б";"в";"г";"д";"е";"ё";"ж";"з";"и";"й";"к";"л";"м";"н";"о";"п";"р";"с";"т";"у";"ф";"х";"ц";"ч";"ш";"щ";"ъ";"ы";"ь";"э";"ю";"я"},M4718))&gt;0</f>
        <v>0</v>
      </c>
      <c r="AD4718" s="27" t="b">
        <f t="shared" si="79"/>
        <v>1</v>
      </c>
    </row>
    <row r="4719" spans="1:30" s="289" customFormat="1" hidden="1">
      <c r="A4719" s="530" t="s">
        <v>5294</v>
      </c>
      <c r="B4719" s="530"/>
      <c r="C4719" s="280" t="s">
        <v>6854</v>
      </c>
      <c r="D4719" s="312" t="s">
        <v>279</v>
      </c>
      <c r="E4719" s="351" t="s">
        <v>6855</v>
      </c>
      <c r="F4719" s="12" t="s">
        <v>2828</v>
      </c>
      <c r="G4719" s="24"/>
      <c r="H4719" s="90" t="s">
        <v>2829</v>
      </c>
      <c r="I4719" s="90" t="s">
        <v>1358</v>
      </c>
      <c r="J4719" s="26" t="s">
        <v>23</v>
      </c>
      <c r="K4719" s="132" t="s">
        <v>6856</v>
      </c>
      <c r="L4719" s="12" t="s">
        <v>6881</v>
      </c>
      <c r="M4719" s="90" t="s">
        <v>70</v>
      </c>
      <c r="N4719" s="90"/>
      <c r="O4719" s="51" t="s">
        <v>395</v>
      </c>
      <c r="P4719" s="49"/>
      <c r="Q4719" s="49"/>
      <c r="R4719" s="24"/>
      <c r="S4719" s="24"/>
      <c r="T4719" s="24"/>
      <c r="X4719" s="142" t="b">
        <f>COUNT(SEARCH({"а";"б";"в";"г";"д";"е";"ё";"ж";"з";"и";"й";"к";"л";"м";"н";"о";"п";"р";"с";"т";"у";"ф";"х";"ц";"ч";"ш";"щ";"ъ";"ы";"ь";"э";"ю";"я"},E4719))&gt;0</f>
        <v>0</v>
      </c>
      <c r="Y4719" s="142" t="b">
        <f>COUNT(SEARCH({"а";"б";"в";"г";"д";"е";"ё";"ж";"з";"и";"й";"к";"л";"м";"н";"о";"п";"р";"с";"т";"у";"ф";"х";"ц";"ч";"ш";"щ";"ъ";"ы";"ь";"э";"ю";"я"},F4719))&gt;0</f>
        <v>0</v>
      </c>
      <c r="Z4719" s="142" t="b">
        <f>COUNT(SEARCH({"а";"б";"в";"г";"д";"е";"ё";"ж";"з";"и";"й";"к";"л";"м";"н";"о";"п";"р";"с";"т";"у";"ф";"х";"ц";"ч";"ш";"щ";"ъ";"ы";"ь";"э";"ю";"я"},K4719))&gt;0</f>
        <v>0</v>
      </c>
      <c r="AA4719" s="142" t="b">
        <f>COUNT(SEARCH({"а";"б";"в";"г";"д";"е";"ё";"ж";"з";"и";"й";"к";"л";"м";"н";"о";"п";"р";"с";"т";"у";"ф";"х";"ц";"ч";"ш";"щ";"ъ";"ы";"ь";"э";"ю";"я"},L4719))&gt;0</f>
        <v>0</v>
      </c>
      <c r="AB4719" s="142" t="b">
        <f>COUNT(SEARCH({"а";"б";"в";"г";"д";"е";"ё";"ж";"з";"и";"й";"к";"л";"м";"н";"о";"п";"р";"с";"т";"у";"ф";"х";"ц";"ч";"ш";"щ";"ъ";"ы";"ь";"э";"ю";"я"},I4719))&gt;0</f>
        <v>0</v>
      </c>
      <c r="AC4719" s="142" t="b">
        <f>COUNT(SEARCH({"а";"б";"в";"г";"д";"е";"ё";"ж";"з";"и";"й";"к";"л";"м";"н";"о";"п";"р";"с";"т";"у";"ф";"х";"ц";"ч";"ш";"щ";"ъ";"ы";"ь";"э";"ю";"я"},M4719))&gt;0</f>
        <v>0</v>
      </c>
      <c r="AD4719" s="27" t="b">
        <f t="shared" si="79"/>
        <v>1</v>
      </c>
    </row>
    <row r="4720" spans="1:30" s="289" customFormat="1" hidden="1">
      <c r="A4720" s="530" t="s">
        <v>5294</v>
      </c>
      <c r="B4720" s="530"/>
      <c r="C4720" s="280" t="s">
        <v>6850</v>
      </c>
      <c r="D4720" s="312" t="s">
        <v>279</v>
      </c>
      <c r="E4720" s="24" t="s">
        <v>6851</v>
      </c>
      <c r="F4720" s="114" t="s">
        <v>2818</v>
      </c>
      <c r="G4720" s="25" t="s">
        <v>272</v>
      </c>
      <c r="H4720" s="90" t="s">
        <v>2820</v>
      </c>
      <c r="I4720" s="26" t="s">
        <v>97</v>
      </c>
      <c r="J4720" s="26" t="s">
        <v>5</v>
      </c>
      <c r="K4720" s="132" t="s">
        <v>6852</v>
      </c>
      <c r="L4720" s="123" t="s">
        <v>73</v>
      </c>
      <c r="M4720" s="123" t="s">
        <v>70</v>
      </c>
      <c r="N4720" s="56"/>
      <c r="O4720" s="51" t="s">
        <v>440</v>
      </c>
      <c r="P4720" s="50"/>
      <c r="Q4720" s="26"/>
      <c r="R4720" s="26"/>
      <c r="S4720" s="26" t="s">
        <v>4</v>
      </c>
      <c r="T4720" s="24"/>
      <c r="X4720" s="142" t="b">
        <f>COUNT(SEARCH({"а";"б";"в";"г";"д";"е";"ё";"ж";"з";"и";"й";"к";"л";"м";"н";"о";"п";"р";"с";"т";"у";"ф";"х";"ц";"ч";"ш";"щ";"ъ";"ы";"ь";"э";"ю";"я"},E4720))&gt;0</f>
        <v>0</v>
      </c>
      <c r="Y4720" s="142" t="b">
        <f>COUNT(SEARCH({"а";"б";"в";"г";"д";"е";"ё";"ж";"з";"и";"й";"к";"л";"м";"н";"о";"п";"р";"с";"т";"у";"ф";"х";"ц";"ч";"ш";"щ";"ъ";"ы";"ь";"э";"ю";"я"},F4720))&gt;0</f>
        <v>0</v>
      </c>
      <c r="Z4720" s="142" t="b">
        <f>COUNT(SEARCH({"а";"б";"в";"г";"д";"е";"ё";"ж";"з";"и";"й";"к";"л";"м";"н";"о";"п";"р";"с";"т";"у";"ф";"х";"ц";"ч";"ш";"щ";"ъ";"ы";"ь";"э";"ю";"я"},K4720))&gt;0</f>
        <v>0</v>
      </c>
      <c r="AA4720" s="142" t="b">
        <f>COUNT(SEARCH({"а";"б";"в";"г";"д";"е";"ё";"ж";"з";"и";"й";"к";"л";"м";"н";"о";"п";"р";"с";"т";"у";"ф";"х";"ц";"ч";"ш";"щ";"ъ";"ы";"ь";"э";"ю";"я"},L4720))&gt;0</f>
        <v>0</v>
      </c>
      <c r="AB4720" s="142" t="b">
        <f>COUNT(SEARCH({"а";"б";"в";"г";"д";"е";"ё";"ж";"з";"и";"й";"к";"л";"м";"н";"о";"п";"р";"с";"т";"у";"ф";"х";"ц";"ч";"ш";"щ";"ъ";"ы";"ь";"э";"ю";"я"},I4720))&gt;0</f>
        <v>0</v>
      </c>
      <c r="AC4720" s="142" t="b">
        <f>COUNT(SEARCH({"а";"б";"в";"г";"д";"е";"ё";"ж";"з";"и";"й";"к";"л";"м";"н";"о";"п";"р";"с";"т";"у";"ф";"х";"ц";"ч";"ш";"щ";"ъ";"ы";"ь";"э";"ю";"я"},M4720))&gt;0</f>
        <v>0</v>
      </c>
      <c r="AD4720" s="27" t="b">
        <f t="shared" si="79"/>
        <v>1</v>
      </c>
    </row>
    <row r="4721" spans="1:31" s="289" customFormat="1" hidden="1">
      <c r="A4721" s="530" t="s">
        <v>5294</v>
      </c>
      <c r="B4721" s="530"/>
      <c r="C4721" s="280" t="s">
        <v>6850</v>
      </c>
      <c r="D4721" s="312" t="s">
        <v>279</v>
      </c>
      <c r="E4721" s="24" t="s">
        <v>6851</v>
      </c>
      <c r="F4721" s="114" t="s">
        <v>14</v>
      </c>
      <c r="G4721" s="26"/>
      <c r="H4721" s="114" t="s">
        <v>13</v>
      </c>
      <c r="I4721" s="26" t="s">
        <v>15</v>
      </c>
      <c r="J4721" s="26" t="s">
        <v>5</v>
      </c>
      <c r="K4721" s="132"/>
      <c r="L4721" s="26"/>
      <c r="M4721" s="26"/>
      <c r="N4721" s="56"/>
      <c r="O4721" s="51" t="s">
        <v>13</v>
      </c>
      <c r="P4721" s="50"/>
      <c r="Q4721" s="26"/>
      <c r="R4721" s="26"/>
      <c r="S4721" s="26"/>
      <c r="T4721" s="24"/>
      <c r="X4721" s="142" t="b">
        <f>COUNT(SEARCH({"а";"б";"в";"г";"д";"е";"ё";"ж";"з";"и";"й";"к";"л";"м";"н";"о";"п";"р";"с";"т";"у";"ф";"х";"ц";"ч";"ш";"щ";"ъ";"ы";"ь";"э";"ю";"я"},E4721))&gt;0</f>
        <v>0</v>
      </c>
      <c r="Y4721" s="142" t="b">
        <f>COUNT(SEARCH({"а";"б";"в";"г";"д";"е";"ё";"ж";"з";"и";"й";"к";"л";"м";"н";"о";"п";"р";"с";"т";"у";"ф";"х";"ц";"ч";"ш";"щ";"ъ";"ы";"ь";"э";"ю";"я"},F4721))&gt;0</f>
        <v>0</v>
      </c>
      <c r="Z4721" s="142" t="b">
        <f>COUNT(SEARCH({"а";"б";"в";"г";"д";"е";"ё";"ж";"з";"и";"й";"к";"л";"м";"н";"о";"п";"р";"с";"т";"у";"ф";"х";"ц";"ч";"ш";"щ";"ъ";"ы";"ь";"э";"ю";"я"},K4721))&gt;0</f>
        <v>0</v>
      </c>
      <c r="AA4721" s="142" t="b">
        <f>COUNT(SEARCH({"а";"б";"в";"г";"д";"е";"ё";"ж";"з";"и";"й";"к";"л";"м";"н";"о";"п";"р";"с";"т";"у";"ф";"х";"ц";"ч";"ш";"щ";"ъ";"ы";"ь";"э";"ю";"я"},L4721))&gt;0</f>
        <v>0</v>
      </c>
      <c r="AB4721" s="142" t="b">
        <f>COUNT(SEARCH({"а";"б";"в";"г";"д";"е";"ё";"ж";"з";"и";"й";"к";"л";"м";"н";"о";"п";"р";"с";"т";"у";"ф";"х";"ц";"ч";"ш";"щ";"ъ";"ы";"ь";"э";"ю";"я"},I4721))&gt;0</f>
        <v>0</v>
      </c>
      <c r="AC4721" s="142" t="b">
        <f>COUNT(SEARCH({"а";"б";"в";"г";"д";"е";"ё";"ж";"з";"и";"й";"к";"л";"м";"н";"о";"п";"р";"с";"т";"у";"ф";"х";"ц";"ч";"ш";"щ";"ъ";"ы";"ь";"э";"ю";"я"},M4721))&gt;0</f>
        <v>0</v>
      </c>
      <c r="AD4721" s="27" t="b">
        <f t="shared" si="79"/>
        <v>1</v>
      </c>
    </row>
    <row r="4722" spans="1:31" s="335" customFormat="1" hidden="1">
      <c r="A4722" s="530" t="s">
        <v>5294</v>
      </c>
      <c r="B4722" s="530"/>
      <c r="C4722" s="280" t="s">
        <v>6850</v>
      </c>
      <c r="D4722" s="312" t="s">
        <v>279</v>
      </c>
      <c r="E4722" s="24" t="s">
        <v>6851</v>
      </c>
      <c r="F4722" s="114" t="s">
        <v>8</v>
      </c>
      <c r="G4722" s="26"/>
      <c r="H4722" s="114" t="s">
        <v>67</v>
      </c>
      <c r="I4722" s="26" t="s">
        <v>97</v>
      </c>
      <c r="J4722" s="26" t="s">
        <v>5</v>
      </c>
      <c r="K4722" s="132"/>
      <c r="L4722" s="26"/>
      <c r="M4722" s="26"/>
      <c r="N4722" s="42" t="s">
        <v>162</v>
      </c>
      <c r="O4722" s="313" t="s">
        <v>447</v>
      </c>
      <c r="P4722" s="50"/>
      <c r="Q4722" s="26"/>
      <c r="R4722" s="26"/>
      <c r="S4722" s="281" t="s">
        <v>398</v>
      </c>
      <c r="T4722" s="24"/>
      <c r="U4722" s="289"/>
      <c r="V4722" s="289"/>
      <c r="W4722" s="289"/>
      <c r="X4722" s="142" t="b">
        <f>COUNT(SEARCH({"а";"б";"в";"г";"д";"е";"ё";"ж";"з";"и";"й";"к";"л";"м";"н";"о";"п";"р";"с";"т";"у";"ф";"х";"ц";"ч";"ш";"щ";"ъ";"ы";"ь";"э";"ю";"я"},E4722))&gt;0</f>
        <v>0</v>
      </c>
      <c r="Y4722" s="142" t="b">
        <f>COUNT(SEARCH({"а";"б";"в";"г";"д";"е";"ё";"ж";"з";"и";"й";"к";"л";"м";"н";"о";"п";"р";"с";"т";"у";"ф";"х";"ц";"ч";"ш";"щ";"ъ";"ы";"ь";"э";"ю";"я"},F4722))&gt;0</f>
        <v>0</v>
      </c>
      <c r="Z4722" s="142" t="b">
        <f>COUNT(SEARCH({"а";"б";"в";"г";"д";"е";"ё";"ж";"з";"и";"й";"к";"л";"м";"н";"о";"п";"р";"с";"т";"у";"ф";"х";"ц";"ч";"ш";"щ";"ъ";"ы";"ь";"э";"ю";"я"},K4722))&gt;0</f>
        <v>0</v>
      </c>
      <c r="AA4722" s="142" t="b">
        <f>COUNT(SEARCH({"а";"б";"в";"г";"д";"е";"ё";"ж";"з";"и";"й";"к";"л";"м";"н";"о";"п";"р";"с";"т";"у";"ф";"х";"ц";"ч";"ш";"щ";"ъ";"ы";"ь";"э";"ю";"я"},L4722))&gt;0</f>
        <v>0</v>
      </c>
      <c r="AB4722" s="142" t="b">
        <f>COUNT(SEARCH({"а";"б";"в";"г";"д";"е";"ё";"ж";"з";"и";"й";"к";"л";"м";"н";"о";"п";"р";"с";"т";"у";"ф";"х";"ц";"ч";"ш";"щ";"ъ";"ы";"ь";"э";"ю";"я"},I4722))&gt;0</f>
        <v>0</v>
      </c>
      <c r="AC4722" s="142" t="b">
        <f>COUNT(SEARCH({"а";"б";"в";"г";"д";"е";"ё";"ж";"з";"и";"й";"к";"л";"м";"н";"о";"п";"р";"с";"т";"у";"ф";"х";"ц";"ч";"ш";"щ";"ъ";"ы";"ь";"э";"ю";"я"},M4722))&gt;0</f>
        <v>0</v>
      </c>
      <c r="AD4722" s="27" t="b">
        <f t="shared" si="79"/>
        <v>1</v>
      </c>
      <c r="AE4722" s="289"/>
    </row>
    <row r="4723" spans="1:31" s="289" customFormat="1" hidden="1">
      <c r="A4723" s="530" t="s">
        <v>5294</v>
      </c>
      <c r="B4723" s="530"/>
      <c r="C4723" s="280" t="s">
        <v>6850</v>
      </c>
      <c r="D4723" s="312" t="s">
        <v>279</v>
      </c>
      <c r="E4723" s="24" t="s">
        <v>6851</v>
      </c>
      <c r="F4723" s="114" t="s">
        <v>10</v>
      </c>
      <c r="G4723" s="26"/>
      <c r="H4723" s="114" t="s">
        <v>11</v>
      </c>
      <c r="I4723" s="26" t="s">
        <v>3</v>
      </c>
      <c r="J4723" s="26" t="s">
        <v>5</v>
      </c>
      <c r="K4723" s="132"/>
      <c r="L4723" s="26"/>
      <c r="M4723" s="26"/>
      <c r="N4723" s="56"/>
      <c r="O4723" s="51" t="s">
        <v>577</v>
      </c>
      <c r="P4723" s="50"/>
      <c r="Q4723" s="26"/>
      <c r="R4723" s="26"/>
      <c r="S4723" s="26" t="s">
        <v>4</v>
      </c>
      <c r="T4723" s="24"/>
      <c r="X4723" s="142" t="b">
        <f>COUNT(SEARCH({"а";"б";"в";"г";"д";"е";"ё";"ж";"з";"и";"й";"к";"л";"м";"н";"о";"п";"р";"с";"т";"у";"ф";"х";"ц";"ч";"ш";"щ";"ъ";"ы";"ь";"э";"ю";"я"},E4723))&gt;0</f>
        <v>0</v>
      </c>
      <c r="Y4723" s="142" t="b">
        <f>COUNT(SEARCH({"а";"б";"в";"г";"д";"е";"ё";"ж";"з";"и";"й";"к";"л";"м";"н";"о";"п";"р";"с";"т";"у";"ф";"х";"ц";"ч";"ш";"щ";"ъ";"ы";"ь";"э";"ю";"я"},F4723))&gt;0</f>
        <v>0</v>
      </c>
      <c r="Z4723" s="142" t="b">
        <f>COUNT(SEARCH({"а";"б";"в";"г";"д";"е";"ё";"ж";"з";"и";"й";"к";"л";"м";"н";"о";"п";"р";"с";"т";"у";"ф";"х";"ц";"ч";"ш";"щ";"ъ";"ы";"ь";"э";"ю";"я"},K4723))&gt;0</f>
        <v>0</v>
      </c>
      <c r="AA4723" s="142" t="b">
        <f>COUNT(SEARCH({"а";"б";"в";"г";"д";"е";"ё";"ж";"з";"и";"й";"к";"л";"м";"н";"о";"п";"р";"с";"т";"у";"ф";"х";"ц";"ч";"ш";"щ";"ъ";"ы";"ь";"э";"ю";"я"},L4723))&gt;0</f>
        <v>0</v>
      </c>
      <c r="AB4723" s="142" t="b">
        <f>COUNT(SEARCH({"а";"б";"в";"г";"д";"е";"ё";"ж";"з";"и";"й";"к";"л";"м";"н";"о";"п";"р";"с";"т";"у";"ф";"х";"ц";"ч";"ш";"щ";"ъ";"ы";"ь";"э";"ю";"я"},I4723))&gt;0</f>
        <v>0</v>
      </c>
      <c r="AC4723" s="142" t="b">
        <f>COUNT(SEARCH({"а";"б";"в";"г";"д";"е";"ё";"ж";"з";"и";"й";"к";"л";"м";"н";"о";"п";"р";"с";"т";"у";"ф";"х";"ц";"ч";"ш";"щ";"ъ";"ы";"ь";"э";"ю";"я"},M4723))&gt;0</f>
        <v>0</v>
      </c>
      <c r="AD4723" s="27" t="b">
        <f t="shared" si="79"/>
        <v>1</v>
      </c>
    </row>
    <row r="4724" spans="1:31" ht="30" hidden="1">
      <c r="A4724" s="530" t="s">
        <v>5294</v>
      </c>
      <c r="B4724" s="530"/>
      <c r="C4724" s="280" t="s">
        <v>6850</v>
      </c>
      <c r="D4724" s="312" t="s">
        <v>279</v>
      </c>
      <c r="E4724" s="24" t="s">
        <v>6851</v>
      </c>
      <c r="F4724" s="114" t="s">
        <v>12</v>
      </c>
      <c r="G4724" s="26"/>
      <c r="H4724" s="114" t="s">
        <v>400</v>
      </c>
      <c r="I4724" s="26" t="s">
        <v>3</v>
      </c>
      <c r="J4724" s="26" t="s">
        <v>5</v>
      </c>
      <c r="K4724" s="132"/>
      <c r="L4724" s="26"/>
      <c r="M4724" s="26"/>
      <c r="N4724" s="56"/>
      <c r="O4724" s="51" t="s">
        <v>66</v>
      </c>
      <c r="P4724" s="50"/>
      <c r="Q4724" s="26"/>
      <c r="R4724" s="26"/>
      <c r="S4724" s="26" t="s">
        <v>4</v>
      </c>
      <c r="T4724" s="24"/>
      <c r="U4724" s="289"/>
      <c r="V4724" s="289"/>
      <c r="W4724" s="289"/>
      <c r="X4724" s="142" t="b">
        <f>COUNT(SEARCH({"а";"б";"в";"г";"д";"е";"ё";"ж";"з";"и";"й";"к";"л";"м";"н";"о";"п";"р";"с";"т";"у";"ф";"х";"ц";"ч";"ш";"щ";"ъ";"ы";"ь";"э";"ю";"я"},E4724))&gt;0</f>
        <v>0</v>
      </c>
      <c r="Y4724" s="142" t="b">
        <f>COUNT(SEARCH({"а";"б";"в";"г";"д";"е";"ё";"ж";"з";"и";"й";"к";"л";"м";"н";"о";"п";"р";"с";"т";"у";"ф";"х";"ц";"ч";"ш";"щ";"ъ";"ы";"ь";"э";"ю";"я"},F4724))&gt;0</f>
        <v>0</v>
      </c>
      <c r="Z4724" s="142" t="b">
        <f>COUNT(SEARCH({"а";"б";"в";"г";"д";"е";"ё";"ж";"з";"и";"й";"к";"л";"м";"н";"о";"п";"р";"с";"т";"у";"ф";"х";"ц";"ч";"ш";"щ";"ъ";"ы";"ь";"э";"ю";"я"},K4724))&gt;0</f>
        <v>0</v>
      </c>
      <c r="AA4724" s="142" t="b">
        <f>COUNT(SEARCH({"а";"б";"в";"г";"д";"е";"ё";"ж";"з";"и";"й";"к";"л";"м";"н";"о";"п";"р";"с";"т";"у";"ф";"х";"ц";"ч";"ш";"щ";"ъ";"ы";"ь";"э";"ю";"я"},L4724))&gt;0</f>
        <v>0</v>
      </c>
      <c r="AB4724" s="142" t="b">
        <f>COUNT(SEARCH({"а";"б";"в";"г";"д";"е";"ё";"ж";"з";"и";"й";"к";"л";"м";"н";"о";"п";"р";"с";"т";"у";"ф";"х";"ц";"ч";"ш";"щ";"ъ";"ы";"ь";"э";"ю";"я"},I4724))&gt;0</f>
        <v>0</v>
      </c>
      <c r="AC4724" s="142" t="b">
        <f>COUNT(SEARCH({"а";"б";"в";"г";"д";"е";"ё";"ж";"з";"и";"й";"к";"л";"м";"н";"о";"п";"р";"с";"т";"у";"ф";"х";"ц";"ч";"ш";"щ";"ъ";"ы";"ь";"э";"ю";"я"},M4724))&gt;0</f>
        <v>0</v>
      </c>
      <c r="AD4724" s="27" t="b">
        <f t="shared" si="79"/>
        <v>1</v>
      </c>
      <c r="AE4724" s="289"/>
    </row>
    <row r="4725" spans="1:31" hidden="1">
      <c r="A4725" s="530" t="s">
        <v>5294</v>
      </c>
      <c r="B4725" s="530"/>
      <c r="C4725" s="280" t="s">
        <v>6850</v>
      </c>
      <c r="D4725" s="312" t="s">
        <v>279</v>
      </c>
      <c r="E4725" s="24" t="s">
        <v>6851</v>
      </c>
      <c r="F4725" s="114" t="s">
        <v>18</v>
      </c>
      <c r="G4725" s="26"/>
      <c r="H4725" s="114" t="s">
        <v>64</v>
      </c>
      <c r="I4725" s="26" t="s">
        <v>19</v>
      </c>
      <c r="J4725" s="26" t="s">
        <v>5</v>
      </c>
      <c r="K4725" s="132"/>
      <c r="L4725" s="26"/>
      <c r="M4725" s="26"/>
      <c r="N4725" s="56"/>
      <c r="O4725" s="51" t="s">
        <v>401</v>
      </c>
      <c r="P4725" s="50"/>
      <c r="Q4725" s="26"/>
      <c r="R4725" s="26"/>
      <c r="S4725" s="26"/>
      <c r="T4725" s="24"/>
      <c r="U4725" s="289"/>
      <c r="V4725" s="289"/>
      <c r="W4725" s="289"/>
      <c r="X4725" s="142" t="b">
        <f>COUNT(SEARCH({"а";"б";"в";"г";"д";"е";"ё";"ж";"з";"и";"й";"к";"л";"м";"н";"о";"п";"р";"с";"т";"у";"ф";"х";"ц";"ч";"ш";"щ";"ъ";"ы";"ь";"э";"ю";"я"},E4725))&gt;0</f>
        <v>0</v>
      </c>
      <c r="Y4725" s="142" t="b">
        <f>COUNT(SEARCH({"а";"б";"в";"г";"д";"е";"ё";"ж";"з";"и";"й";"к";"л";"м";"н";"о";"п";"р";"с";"т";"у";"ф";"х";"ц";"ч";"ш";"щ";"ъ";"ы";"ь";"э";"ю";"я"},F4725))&gt;0</f>
        <v>0</v>
      </c>
      <c r="Z4725" s="142" t="b">
        <f>COUNT(SEARCH({"а";"б";"в";"г";"д";"е";"ё";"ж";"з";"и";"й";"к";"л";"м";"н";"о";"п";"р";"с";"т";"у";"ф";"х";"ц";"ч";"ш";"щ";"ъ";"ы";"ь";"э";"ю";"я"},K4725))&gt;0</f>
        <v>0</v>
      </c>
      <c r="AA4725" s="142" t="b">
        <f>COUNT(SEARCH({"а";"б";"в";"г";"д";"е";"ё";"ж";"з";"и";"й";"к";"л";"м";"н";"о";"п";"р";"с";"т";"у";"ф";"х";"ц";"ч";"ш";"щ";"ъ";"ы";"ь";"э";"ю";"я"},L4725))&gt;0</f>
        <v>0</v>
      </c>
      <c r="AB4725" s="142" t="b">
        <f>COUNT(SEARCH({"а";"б";"в";"г";"д";"е";"ё";"ж";"з";"и";"й";"к";"л";"м";"н";"о";"п";"р";"с";"т";"у";"ф";"х";"ц";"ч";"ш";"щ";"ъ";"ы";"ь";"э";"ю";"я"},I4725))&gt;0</f>
        <v>0</v>
      </c>
      <c r="AC4725" s="142" t="b">
        <f>COUNT(SEARCH({"а";"б";"в";"г";"д";"е";"ё";"ж";"з";"и";"й";"к";"л";"м";"н";"о";"п";"р";"с";"т";"у";"ф";"х";"ц";"ч";"ш";"щ";"ъ";"ы";"ь";"э";"ю";"я"},M4725))&gt;0</f>
        <v>0</v>
      </c>
      <c r="AD4725" s="27" t="b">
        <f t="shared" si="79"/>
        <v>1</v>
      </c>
      <c r="AE4725" s="289"/>
    </row>
    <row r="4726" spans="1:31" hidden="1">
      <c r="A4726" s="530" t="s">
        <v>5294</v>
      </c>
      <c r="B4726" s="530"/>
      <c r="C4726" s="280" t="s">
        <v>6850</v>
      </c>
      <c r="D4726" s="312" t="s">
        <v>279</v>
      </c>
      <c r="E4726" s="24" t="s">
        <v>6851</v>
      </c>
      <c r="F4726" s="114" t="s">
        <v>21</v>
      </c>
      <c r="G4726" s="26"/>
      <c r="H4726" s="114" t="s">
        <v>402</v>
      </c>
      <c r="I4726" s="26" t="s">
        <v>19</v>
      </c>
      <c r="J4726" s="26" t="s">
        <v>5</v>
      </c>
      <c r="K4726" s="132"/>
      <c r="L4726" s="26"/>
      <c r="M4726" s="26"/>
      <c r="N4726" s="56"/>
      <c r="O4726" s="51" t="s">
        <v>519</v>
      </c>
      <c r="P4726" s="50"/>
      <c r="Q4726" s="26"/>
      <c r="R4726" s="26"/>
      <c r="S4726" s="26" t="s">
        <v>4</v>
      </c>
      <c r="T4726" s="24"/>
      <c r="U4726" s="289"/>
      <c r="V4726" s="289"/>
      <c r="W4726" s="289"/>
      <c r="X4726" s="142" t="b">
        <f>COUNT(SEARCH({"а";"б";"в";"г";"д";"е";"ё";"ж";"з";"и";"й";"к";"л";"м";"н";"о";"п";"р";"с";"т";"у";"ф";"х";"ц";"ч";"ш";"щ";"ъ";"ы";"ь";"э";"ю";"я"},E4726))&gt;0</f>
        <v>0</v>
      </c>
      <c r="Y4726" s="142" t="b">
        <f>COUNT(SEARCH({"а";"б";"в";"г";"д";"е";"ё";"ж";"з";"и";"й";"к";"л";"м";"н";"о";"п";"р";"с";"т";"у";"ф";"х";"ц";"ч";"ш";"щ";"ъ";"ы";"ь";"э";"ю";"я"},F4726))&gt;0</f>
        <v>0</v>
      </c>
      <c r="Z4726" s="142" t="b">
        <f>COUNT(SEARCH({"а";"б";"в";"г";"д";"е";"ё";"ж";"з";"и";"й";"к";"л";"м";"н";"о";"п";"р";"с";"т";"у";"ф";"х";"ц";"ч";"ш";"щ";"ъ";"ы";"ь";"э";"ю";"я"},K4726))&gt;0</f>
        <v>0</v>
      </c>
      <c r="AA4726" s="142" t="b">
        <f>COUNT(SEARCH({"а";"б";"в";"г";"д";"е";"ё";"ж";"з";"и";"й";"к";"л";"м";"н";"о";"п";"р";"с";"т";"у";"ф";"х";"ц";"ч";"ш";"щ";"ъ";"ы";"ь";"э";"ю";"я"},L4726))&gt;0</f>
        <v>0</v>
      </c>
      <c r="AB4726" s="142" t="b">
        <f>COUNT(SEARCH({"а";"б";"в";"г";"д";"е";"ё";"ж";"з";"и";"й";"к";"л";"м";"н";"о";"п";"р";"с";"т";"у";"ф";"х";"ц";"ч";"ш";"щ";"ъ";"ы";"ь";"э";"ю";"я"},I4726))&gt;0</f>
        <v>0</v>
      </c>
      <c r="AC4726" s="142" t="b">
        <f>COUNT(SEARCH({"а";"б";"в";"г";"д";"е";"ё";"ж";"з";"и";"й";"к";"л";"м";"н";"о";"п";"р";"с";"т";"у";"ф";"х";"ц";"ч";"ш";"щ";"ъ";"ы";"ь";"э";"ю";"я"},M4726))&gt;0</f>
        <v>0</v>
      </c>
      <c r="AD4726" s="27" t="b">
        <f t="shared" si="79"/>
        <v>1</v>
      </c>
      <c r="AE4726" s="289"/>
    </row>
    <row r="4727" spans="1:31" hidden="1">
      <c r="A4727" s="530" t="s">
        <v>5294</v>
      </c>
      <c r="B4727" s="530"/>
      <c r="C4727" s="280" t="s">
        <v>6850</v>
      </c>
      <c r="D4727" s="312" t="s">
        <v>279</v>
      </c>
      <c r="E4727" s="24" t="s">
        <v>6851</v>
      </c>
      <c r="F4727" s="25" t="s">
        <v>93</v>
      </c>
      <c r="G4727" s="25" t="s">
        <v>136</v>
      </c>
      <c r="H4727" s="51" t="s">
        <v>457</v>
      </c>
      <c r="I4727" s="26" t="s">
        <v>65</v>
      </c>
      <c r="J4727" s="26" t="s">
        <v>5</v>
      </c>
      <c r="K4727" s="132" t="s">
        <v>6852</v>
      </c>
      <c r="L4727" s="26" t="s">
        <v>94</v>
      </c>
      <c r="M4727" s="123" t="s">
        <v>65</v>
      </c>
      <c r="N4727" s="56"/>
      <c r="O4727" s="51" t="s">
        <v>579</v>
      </c>
      <c r="P4727" s="50"/>
      <c r="Q4727" s="26"/>
      <c r="R4727" s="26"/>
      <c r="S4727" s="26" t="s">
        <v>4</v>
      </c>
      <c r="T4727" s="24" t="s">
        <v>276</v>
      </c>
      <c r="U4727" s="289"/>
      <c r="V4727" s="289"/>
      <c r="W4727" s="289"/>
      <c r="X4727" s="142" t="b">
        <f>COUNT(SEARCH({"а";"б";"в";"г";"д";"е";"ё";"ж";"з";"и";"й";"к";"л";"м";"н";"о";"п";"р";"с";"т";"у";"ф";"х";"ц";"ч";"ш";"щ";"ъ";"ы";"ь";"э";"ю";"я"},E4727))&gt;0</f>
        <v>0</v>
      </c>
      <c r="Y4727" s="142" t="b">
        <f>COUNT(SEARCH({"а";"б";"в";"г";"д";"е";"ё";"ж";"з";"и";"й";"к";"л";"м";"н";"о";"п";"р";"с";"т";"у";"ф";"х";"ц";"ч";"ш";"щ";"ъ";"ы";"ь";"э";"ю";"я"},F4727))&gt;0</f>
        <v>0</v>
      </c>
      <c r="Z4727" s="142" t="b">
        <f>COUNT(SEARCH({"а";"б";"в";"г";"д";"е";"ё";"ж";"з";"и";"й";"к";"л";"м";"н";"о";"п";"р";"с";"т";"у";"ф";"х";"ц";"ч";"ш";"щ";"ъ";"ы";"ь";"э";"ю";"я"},K4727))&gt;0</f>
        <v>0</v>
      </c>
      <c r="AA4727" s="142" t="b">
        <f>COUNT(SEARCH({"а";"б";"в";"г";"д";"е";"ё";"ж";"з";"и";"й";"к";"л";"м";"н";"о";"п";"р";"с";"т";"у";"ф";"х";"ц";"ч";"ш";"щ";"ъ";"ы";"ь";"э";"ю";"я"},L4727))&gt;0</f>
        <v>0</v>
      </c>
      <c r="AB4727" s="142" t="b">
        <f>COUNT(SEARCH({"а";"б";"в";"г";"д";"е";"ё";"ж";"з";"и";"й";"к";"л";"м";"н";"о";"п";"р";"с";"т";"у";"ф";"х";"ц";"ч";"ш";"щ";"ъ";"ы";"ь";"э";"ю";"я"},I4727))&gt;0</f>
        <v>0</v>
      </c>
      <c r="AC4727" s="142" t="b">
        <f>COUNT(SEARCH({"а";"б";"в";"г";"д";"е";"ё";"ж";"з";"и";"й";"к";"л";"м";"н";"о";"п";"р";"с";"т";"у";"ф";"х";"ц";"ч";"ш";"щ";"ъ";"ы";"ь";"э";"ю";"я"},M4727))&gt;0</f>
        <v>0</v>
      </c>
      <c r="AD4727" s="27" t="b">
        <f t="shared" si="79"/>
        <v>1</v>
      </c>
      <c r="AE4727" s="289"/>
    </row>
    <row r="4728" spans="1:31" s="289" customFormat="1" hidden="1">
      <c r="A4728" s="530" t="s">
        <v>5294</v>
      </c>
      <c r="B4728" s="530"/>
      <c r="C4728" s="280" t="s">
        <v>6850</v>
      </c>
      <c r="D4728" s="312" t="s">
        <v>279</v>
      </c>
      <c r="E4728" s="24" t="s">
        <v>6851</v>
      </c>
      <c r="F4728" s="114" t="s">
        <v>580</v>
      </c>
      <c r="G4728" s="26"/>
      <c r="H4728" s="22" t="s">
        <v>581</v>
      </c>
      <c r="I4728" s="26" t="s">
        <v>97</v>
      </c>
      <c r="J4728" s="26" t="s">
        <v>23</v>
      </c>
      <c r="K4728" s="132" t="s">
        <v>6852</v>
      </c>
      <c r="L4728" s="26" t="s">
        <v>580</v>
      </c>
      <c r="M4728" s="123" t="s">
        <v>582</v>
      </c>
      <c r="N4728" s="56"/>
      <c r="O4728" s="51" t="s">
        <v>395</v>
      </c>
      <c r="P4728" s="50"/>
      <c r="Q4728" s="26"/>
      <c r="R4728" s="26"/>
      <c r="S4728" s="26"/>
      <c r="T4728" s="24"/>
      <c r="X4728" s="142" t="b">
        <f>COUNT(SEARCH({"а";"б";"в";"г";"д";"е";"ё";"ж";"з";"и";"й";"к";"л";"м";"н";"о";"п";"р";"с";"т";"у";"ф";"х";"ц";"ч";"ш";"щ";"ъ";"ы";"ь";"э";"ю";"я"},E4728))&gt;0</f>
        <v>0</v>
      </c>
      <c r="Y4728" s="142" t="b">
        <f>COUNT(SEARCH({"а";"б";"в";"г";"д";"е";"ё";"ж";"з";"и";"й";"к";"л";"м";"н";"о";"п";"р";"с";"т";"у";"ф";"х";"ц";"ч";"ш";"щ";"ъ";"ы";"ь";"э";"ю";"я"},F4728))&gt;0</f>
        <v>0</v>
      </c>
      <c r="Z4728" s="142" t="b">
        <f>COUNT(SEARCH({"а";"б";"в";"г";"д";"е";"ё";"ж";"з";"и";"й";"к";"л";"м";"н";"о";"п";"р";"с";"т";"у";"ф";"х";"ц";"ч";"ш";"щ";"ъ";"ы";"ь";"э";"ю";"я"},K4728))&gt;0</f>
        <v>0</v>
      </c>
      <c r="AA4728" s="142" t="b">
        <f>COUNT(SEARCH({"а";"б";"в";"г";"д";"е";"ё";"ж";"з";"и";"й";"к";"л";"м";"н";"о";"п";"р";"с";"т";"у";"ф";"х";"ц";"ч";"ш";"щ";"ъ";"ы";"ь";"э";"ю";"я"},L4728))&gt;0</f>
        <v>0</v>
      </c>
      <c r="AB4728" s="142" t="b">
        <f>COUNT(SEARCH({"а";"б";"в";"г";"д";"е";"ё";"ж";"з";"и";"й";"к";"л";"м";"н";"о";"п";"р";"с";"т";"у";"ф";"х";"ц";"ч";"ш";"щ";"ъ";"ы";"ь";"э";"ю";"я"},I4728))&gt;0</f>
        <v>0</v>
      </c>
      <c r="AC4728" s="142" t="b">
        <f>COUNT(SEARCH({"а";"б";"в";"г";"д";"е";"ё";"ж";"з";"и";"й";"к";"л";"м";"н";"о";"п";"р";"с";"т";"у";"ф";"х";"ц";"ч";"ш";"щ";"ъ";"ы";"ь";"э";"ю";"я"},M4728))&gt;0</f>
        <v>0</v>
      </c>
      <c r="AD4728" s="27" t="b">
        <f t="shared" si="79"/>
        <v>1</v>
      </c>
    </row>
    <row r="4729" spans="1:31" s="289" customFormat="1" hidden="1">
      <c r="A4729" s="530" t="s">
        <v>5294</v>
      </c>
      <c r="B4729" s="530"/>
      <c r="C4729" s="280" t="s">
        <v>6850</v>
      </c>
      <c r="D4729" s="312" t="s">
        <v>279</v>
      </c>
      <c r="E4729" s="24" t="s">
        <v>6851</v>
      </c>
      <c r="F4729" s="114" t="s">
        <v>583</v>
      </c>
      <c r="G4729" s="26"/>
      <c r="H4729" s="22" t="s">
        <v>584</v>
      </c>
      <c r="I4729" s="26" t="s">
        <v>97</v>
      </c>
      <c r="J4729" s="26" t="s">
        <v>23</v>
      </c>
      <c r="K4729" s="132" t="s">
        <v>6852</v>
      </c>
      <c r="L4729" s="26" t="s">
        <v>583</v>
      </c>
      <c r="M4729" s="123" t="s">
        <v>1987</v>
      </c>
      <c r="N4729" s="56"/>
      <c r="O4729" s="51" t="s">
        <v>395</v>
      </c>
      <c r="P4729" s="50"/>
      <c r="Q4729" s="26"/>
      <c r="R4729" s="26"/>
      <c r="S4729" s="26"/>
      <c r="T4729" s="24"/>
      <c r="X4729" s="142" t="b">
        <f>COUNT(SEARCH({"а";"б";"в";"г";"д";"е";"ё";"ж";"з";"и";"й";"к";"л";"м";"н";"о";"п";"р";"с";"т";"у";"ф";"х";"ц";"ч";"ш";"щ";"ъ";"ы";"ь";"э";"ю";"я"},E4729))&gt;0</f>
        <v>0</v>
      </c>
      <c r="Y4729" s="142" t="b">
        <f>COUNT(SEARCH({"а";"б";"в";"г";"д";"е";"ё";"ж";"з";"и";"й";"к";"л";"м";"н";"о";"п";"р";"с";"т";"у";"ф";"х";"ц";"ч";"ш";"щ";"ъ";"ы";"ь";"э";"ю";"я"},F4729))&gt;0</f>
        <v>0</v>
      </c>
      <c r="Z4729" s="142" t="b">
        <f>COUNT(SEARCH({"а";"б";"в";"г";"д";"е";"ё";"ж";"з";"и";"й";"к";"л";"м";"н";"о";"п";"р";"с";"т";"у";"ф";"х";"ц";"ч";"ш";"щ";"ъ";"ы";"ь";"э";"ю";"я"},K4729))&gt;0</f>
        <v>0</v>
      </c>
      <c r="AA4729" s="142" t="b">
        <f>COUNT(SEARCH({"а";"б";"в";"г";"д";"е";"ё";"ж";"з";"и";"й";"к";"л";"м";"н";"о";"п";"р";"с";"т";"у";"ф";"х";"ц";"ч";"ш";"щ";"ъ";"ы";"ь";"э";"ю";"я"},L4729))&gt;0</f>
        <v>0</v>
      </c>
      <c r="AB4729" s="142" t="b">
        <f>COUNT(SEARCH({"а";"б";"в";"г";"д";"е";"ё";"ж";"з";"и";"й";"к";"л";"м";"н";"о";"п";"р";"с";"т";"у";"ф";"х";"ц";"ч";"ш";"щ";"ъ";"ы";"ь";"э";"ю";"я"},I4729))&gt;0</f>
        <v>0</v>
      </c>
      <c r="AC4729" s="142" t="b">
        <f>COUNT(SEARCH({"а";"б";"в";"г";"д";"е";"ё";"ж";"з";"и";"й";"к";"л";"м";"н";"о";"п";"р";"с";"т";"у";"ф";"х";"ц";"ч";"ш";"щ";"ъ";"ы";"ь";"э";"ю";"я"},M4729))&gt;0</f>
        <v>0</v>
      </c>
      <c r="AD4729" s="27" t="b">
        <f t="shared" si="79"/>
        <v>1</v>
      </c>
    </row>
    <row r="4730" spans="1:31" s="289" customFormat="1" ht="33" hidden="1" customHeight="1">
      <c r="A4730" s="530" t="s">
        <v>5294</v>
      </c>
      <c r="B4730" s="530"/>
      <c r="C4730" s="280" t="s">
        <v>6805</v>
      </c>
      <c r="D4730" s="312">
        <v>1</v>
      </c>
      <c r="E4730" s="22" t="s">
        <v>6806</v>
      </c>
      <c r="F4730" s="129" t="s">
        <v>2951</v>
      </c>
      <c r="G4730" s="96" t="s">
        <v>272</v>
      </c>
      <c r="H4730" s="114" t="s">
        <v>6830</v>
      </c>
      <c r="I4730" s="129" t="s">
        <v>97</v>
      </c>
      <c r="J4730" s="22" t="s">
        <v>5</v>
      </c>
      <c r="K4730" s="73" t="s">
        <v>6807</v>
      </c>
      <c r="L4730" s="129" t="s">
        <v>2951</v>
      </c>
      <c r="M4730" s="129" t="s">
        <v>585</v>
      </c>
      <c r="N4730" s="273"/>
      <c r="O4730" s="51" t="s">
        <v>395</v>
      </c>
      <c r="P4730" s="131"/>
      <c r="Q4730" s="131"/>
      <c r="R4730" s="129"/>
      <c r="S4730" s="129" t="s">
        <v>4</v>
      </c>
      <c r="T4730" s="129"/>
      <c r="X4730" s="142" t="b">
        <f>COUNT(SEARCH({"а";"б";"в";"г";"д";"е";"ё";"ж";"з";"и";"й";"к";"л";"м";"н";"о";"п";"р";"с";"т";"у";"ф";"х";"ц";"ч";"ш";"щ";"ъ";"ы";"ь";"э";"ю";"я"},E4730))&gt;0</f>
        <v>0</v>
      </c>
      <c r="Y4730" s="142" t="b">
        <f>COUNT(SEARCH({"а";"б";"в";"г";"д";"е";"ё";"ж";"з";"и";"й";"к";"л";"м";"н";"о";"п";"р";"с";"т";"у";"ф";"х";"ц";"ч";"ш";"щ";"ъ";"ы";"ь";"э";"ю";"я"},F4730))&gt;0</f>
        <v>0</v>
      </c>
      <c r="Z4730" s="142" t="b">
        <f>COUNT(SEARCH({"а";"б";"в";"г";"д";"е";"ё";"ж";"з";"и";"й";"к";"л";"м";"н";"о";"п";"р";"с";"т";"у";"ф";"х";"ц";"ч";"ш";"щ";"ъ";"ы";"ь";"э";"ю";"я"},K4730))&gt;0</f>
        <v>0</v>
      </c>
      <c r="AA4730" s="142" t="b">
        <f>COUNT(SEARCH({"а";"б";"в";"г";"д";"е";"ё";"ж";"з";"и";"й";"к";"л";"м";"н";"о";"п";"р";"с";"т";"у";"ф";"х";"ц";"ч";"ш";"щ";"ъ";"ы";"ь";"э";"ю";"я"},L4730))&gt;0</f>
        <v>0</v>
      </c>
      <c r="AB4730" s="142" t="b">
        <f>COUNT(SEARCH({"а";"б";"в";"г";"д";"е";"ё";"ж";"з";"и";"й";"к";"л";"м";"н";"о";"п";"р";"с";"т";"у";"ф";"х";"ц";"ч";"ш";"щ";"ъ";"ы";"ь";"э";"ю";"я"},I4730))&gt;0</f>
        <v>0</v>
      </c>
      <c r="AC4730" s="142" t="b">
        <f>COUNT(SEARCH({"а";"б";"в";"г";"д";"е";"ё";"ж";"з";"и";"й";"к";"л";"м";"н";"о";"п";"р";"с";"т";"у";"ф";"х";"ц";"ч";"ш";"щ";"ъ";"ы";"ь";"э";"ю";"я"},M4730))&gt;0</f>
        <v>0</v>
      </c>
      <c r="AD4730" s="27" t="b">
        <f t="shared" si="79"/>
        <v>1</v>
      </c>
    </row>
    <row r="4731" spans="1:31" s="289" customFormat="1" hidden="1">
      <c r="A4731" s="530" t="s">
        <v>5294</v>
      </c>
      <c r="B4731" s="530"/>
      <c r="C4731" s="280" t="s">
        <v>6805</v>
      </c>
      <c r="D4731" s="312">
        <v>1</v>
      </c>
      <c r="E4731" s="22" t="s">
        <v>6806</v>
      </c>
      <c r="F4731" s="129" t="s">
        <v>14</v>
      </c>
      <c r="G4731" s="129"/>
      <c r="H4731" s="22" t="s">
        <v>586</v>
      </c>
      <c r="I4731" s="129" t="s">
        <v>15</v>
      </c>
      <c r="J4731" s="22" t="s">
        <v>5</v>
      </c>
      <c r="K4731" s="73"/>
      <c r="L4731" s="129"/>
      <c r="M4731" s="129"/>
      <c r="N4731" s="273"/>
      <c r="O4731" s="51" t="s">
        <v>13</v>
      </c>
      <c r="P4731" s="131"/>
      <c r="Q4731" s="131"/>
      <c r="R4731" s="129"/>
      <c r="S4731" s="129"/>
      <c r="T4731" s="129"/>
      <c r="X4731" s="142" t="b">
        <f>COUNT(SEARCH({"а";"б";"в";"г";"д";"е";"ё";"ж";"з";"и";"й";"к";"л";"м";"н";"о";"п";"р";"с";"т";"у";"ф";"х";"ц";"ч";"ш";"щ";"ъ";"ы";"ь";"э";"ю";"я"},E4731))&gt;0</f>
        <v>0</v>
      </c>
      <c r="Y4731" s="142" t="b">
        <f>COUNT(SEARCH({"а";"б";"в";"г";"д";"е";"ё";"ж";"з";"и";"й";"к";"л";"м";"н";"о";"п";"р";"с";"т";"у";"ф";"х";"ц";"ч";"ш";"щ";"ъ";"ы";"ь";"э";"ю";"я"},F4731))&gt;0</f>
        <v>0</v>
      </c>
      <c r="Z4731" s="142" t="b">
        <f>COUNT(SEARCH({"а";"б";"в";"г";"д";"е";"ё";"ж";"з";"и";"й";"к";"л";"м";"н";"о";"п";"р";"с";"т";"у";"ф";"х";"ц";"ч";"ш";"щ";"ъ";"ы";"ь";"э";"ю";"я"},K4731))&gt;0</f>
        <v>0</v>
      </c>
      <c r="AA4731" s="142" t="b">
        <f>COUNT(SEARCH({"а";"б";"в";"г";"д";"е";"ё";"ж";"з";"и";"й";"к";"л";"м";"н";"о";"п";"р";"с";"т";"у";"ф";"х";"ц";"ч";"ш";"щ";"ъ";"ы";"ь";"э";"ю";"я"},L4731))&gt;0</f>
        <v>0</v>
      </c>
      <c r="AB4731" s="142" t="b">
        <f>COUNT(SEARCH({"а";"б";"в";"г";"д";"е";"ё";"ж";"з";"и";"й";"к";"л";"м";"н";"о";"п";"р";"с";"т";"у";"ф";"х";"ц";"ч";"ш";"щ";"ъ";"ы";"ь";"э";"ю";"я"},I4731))&gt;0</f>
        <v>0</v>
      </c>
      <c r="AC4731" s="142" t="b">
        <f>COUNT(SEARCH({"а";"б";"в";"г";"д";"е";"ё";"ж";"з";"и";"й";"к";"л";"м";"н";"о";"п";"р";"с";"т";"у";"ф";"х";"ц";"ч";"ш";"щ";"ъ";"ы";"ь";"э";"ю";"я"},M4731))&gt;0</f>
        <v>0</v>
      </c>
      <c r="AD4731" s="27" t="b">
        <f t="shared" si="79"/>
        <v>1</v>
      </c>
    </row>
    <row r="4732" spans="1:31" s="289" customFormat="1" hidden="1">
      <c r="A4732" s="530" t="s">
        <v>5294</v>
      </c>
      <c r="B4732" s="530"/>
      <c r="C4732" s="280" t="s">
        <v>6805</v>
      </c>
      <c r="D4732" s="312">
        <v>1</v>
      </c>
      <c r="E4732" s="22" t="s">
        <v>6806</v>
      </c>
      <c r="F4732" s="129" t="s">
        <v>8</v>
      </c>
      <c r="G4732" s="129"/>
      <c r="H4732" s="22" t="s">
        <v>67</v>
      </c>
      <c r="I4732" s="129" t="s">
        <v>97</v>
      </c>
      <c r="J4732" s="22" t="s">
        <v>5</v>
      </c>
      <c r="K4732" s="73"/>
      <c r="L4732" s="129"/>
      <c r="M4732" s="129"/>
      <c r="N4732" s="273" t="s">
        <v>587</v>
      </c>
      <c r="O4732" s="51" t="s">
        <v>397</v>
      </c>
      <c r="P4732" s="131"/>
      <c r="Q4732" s="131"/>
      <c r="R4732" s="129"/>
      <c r="S4732" s="129" t="s">
        <v>398</v>
      </c>
      <c r="T4732" s="129"/>
      <c r="X4732" s="142" t="b">
        <f>COUNT(SEARCH({"а";"б";"в";"г";"д";"е";"ё";"ж";"з";"и";"й";"к";"л";"м";"н";"о";"п";"р";"с";"т";"у";"ф";"х";"ц";"ч";"ш";"щ";"ъ";"ы";"ь";"э";"ю";"я"},E4732))&gt;0</f>
        <v>0</v>
      </c>
      <c r="Y4732" s="142" t="b">
        <f>COUNT(SEARCH({"а";"б";"в";"г";"д";"е";"ё";"ж";"з";"и";"й";"к";"л";"м";"н";"о";"п";"р";"с";"т";"у";"ф";"х";"ц";"ч";"ш";"щ";"ъ";"ы";"ь";"э";"ю";"я"},F4732))&gt;0</f>
        <v>0</v>
      </c>
      <c r="Z4732" s="142" t="b">
        <f>COUNT(SEARCH({"а";"б";"в";"г";"д";"е";"ё";"ж";"з";"и";"й";"к";"л";"м";"н";"о";"п";"р";"с";"т";"у";"ф";"х";"ц";"ч";"ш";"щ";"ъ";"ы";"ь";"э";"ю";"я"},K4732))&gt;0</f>
        <v>0</v>
      </c>
      <c r="AA4732" s="142" t="b">
        <f>COUNT(SEARCH({"а";"б";"в";"г";"д";"е";"ё";"ж";"з";"и";"й";"к";"л";"м";"н";"о";"п";"р";"с";"т";"у";"ф";"х";"ц";"ч";"ш";"щ";"ъ";"ы";"ь";"э";"ю";"я"},L4732))&gt;0</f>
        <v>0</v>
      </c>
      <c r="AB4732" s="142" t="b">
        <f>COUNT(SEARCH({"а";"б";"в";"г";"д";"е";"ё";"ж";"з";"и";"й";"к";"л";"м";"н";"о";"п";"р";"с";"т";"у";"ф";"х";"ц";"ч";"ш";"щ";"ъ";"ы";"ь";"э";"ю";"я"},I4732))&gt;0</f>
        <v>0</v>
      </c>
      <c r="AC4732" s="142" t="b">
        <f>COUNT(SEARCH({"а";"б";"в";"г";"д";"е";"ё";"ж";"з";"и";"й";"к";"л";"м";"н";"о";"п";"р";"с";"т";"у";"ф";"х";"ц";"ч";"ш";"щ";"ъ";"ы";"ь";"э";"ю";"я"},M4732))&gt;0</f>
        <v>0</v>
      </c>
      <c r="AD4732" s="27" t="b">
        <f t="shared" si="79"/>
        <v>1</v>
      </c>
    </row>
    <row r="4733" spans="1:31" s="289" customFormat="1" hidden="1">
      <c r="A4733" s="530" t="s">
        <v>5294</v>
      </c>
      <c r="B4733" s="530"/>
      <c r="C4733" s="280" t="s">
        <v>6805</v>
      </c>
      <c r="D4733" s="312">
        <v>1</v>
      </c>
      <c r="E4733" s="22" t="s">
        <v>6806</v>
      </c>
      <c r="F4733" s="129" t="s">
        <v>10</v>
      </c>
      <c r="G4733" s="129"/>
      <c r="H4733" s="22" t="s">
        <v>588</v>
      </c>
      <c r="I4733" s="129" t="s">
        <v>3</v>
      </c>
      <c r="J4733" s="22" t="s">
        <v>5</v>
      </c>
      <c r="K4733" s="73"/>
      <c r="L4733" s="129"/>
      <c r="M4733" s="129"/>
      <c r="N4733" s="273"/>
      <c r="O4733" s="51" t="s">
        <v>399</v>
      </c>
      <c r="P4733" s="131"/>
      <c r="Q4733" s="131"/>
      <c r="R4733" s="129"/>
      <c r="S4733" s="129" t="s">
        <v>4</v>
      </c>
      <c r="T4733" s="129"/>
      <c r="X4733" s="142" t="b">
        <f>COUNT(SEARCH({"а";"б";"в";"г";"д";"е";"ё";"ж";"з";"и";"й";"к";"л";"м";"н";"о";"п";"р";"с";"т";"у";"ф";"х";"ц";"ч";"ш";"щ";"ъ";"ы";"ь";"э";"ю";"я"},E4733))&gt;0</f>
        <v>0</v>
      </c>
      <c r="Y4733" s="142" t="b">
        <f>COUNT(SEARCH({"а";"б";"в";"г";"д";"е";"ё";"ж";"з";"и";"й";"к";"л";"м";"н";"о";"п";"р";"с";"т";"у";"ф";"х";"ц";"ч";"ш";"щ";"ъ";"ы";"ь";"э";"ю";"я"},F4733))&gt;0</f>
        <v>0</v>
      </c>
      <c r="Z4733" s="142" t="b">
        <f>COUNT(SEARCH({"а";"б";"в";"г";"д";"е";"ё";"ж";"з";"и";"й";"к";"л";"м";"н";"о";"п";"р";"с";"т";"у";"ф";"х";"ц";"ч";"ш";"щ";"ъ";"ы";"ь";"э";"ю";"я"},K4733))&gt;0</f>
        <v>0</v>
      </c>
      <c r="AA4733" s="142" t="b">
        <f>COUNT(SEARCH({"а";"б";"в";"г";"д";"е";"ё";"ж";"з";"и";"й";"к";"л";"м";"н";"о";"п";"р";"с";"т";"у";"ф";"х";"ц";"ч";"ш";"щ";"ъ";"ы";"ь";"э";"ю";"я"},L4733))&gt;0</f>
        <v>0</v>
      </c>
      <c r="AB4733" s="142" t="b">
        <f>COUNT(SEARCH({"а";"б";"в";"г";"д";"е";"ё";"ж";"з";"и";"й";"к";"л";"м";"н";"о";"п";"р";"с";"т";"у";"ф";"х";"ц";"ч";"ш";"щ";"ъ";"ы";"ь";"э";"ю";"я"},I4733))&gt;0</f>
        <v>0</v>
      </c>
      <c r="AC4733" s="142" t="b">
        <f>COUNT(SEARCH({"а";"б";"в";"г";"д";"е";"ё";"ж";"з";"и";"й";"к";"л";"м";"н";"о";"п";"р";"с";"т";"у";"ф";"х";"ц";"ч";"ш";"щ";"ъ";"ы";"ь";"э";"ю";"я"},M4733))&gt;0</f>
        <v>0</v>
      </c>
      <c r="AD4733" s="27" t="b">
        <f t="shared" si="79"/>
        <v>1</v>
      </c>
    </row>
    <row r="4734" spans="1:31" s="335" customFormat="1" ht="30" hidden="1">
      <c r="A4734" s="530" t="s">
        <v>5294</v>
      </c>
      <c r="B4734" s="530"/>
      <c r="C4734" s="280" t="s">
        <v>6805</v>
      </c>
      <c r="D4734" s="312">
        <v>1</v>
      </c>
      <c r="E4734" s="22" t="s">
        <v>6806</v>
      </c>
      <c r="F4734" s="129" t="s">
        <v>12</v>
      </c>
      <c r="G4734" s="129"/>
      <c r="H4734" s="22" t="s">
        <v>589</v>
      </c>
      <c r="I4734" s="129" t="s">
        <v>3</v>
      </c>
      <c r="J4734" s="22" t="s">
        <v>5</v>
      </c>
      <c r="K4734" s="73"/>
      <c r="L4734" s="129"/>
      <c r="M4734" s="129"/>
      <c r="N4734" s="273"/>
      <c r="O4734" s="51" t="s">
        <v>66</v>
      </c>
      <c r="P4734" s="131"/>
      <c r="Q4734" s="131"/>
      <c r="R4734" s="129"/>
      <c r="S4734" s="129" t="s">
        <v>4</v>
      </c>
      <c r="T4734" s="129"/>
      <c r="U4734" s="289"/>
      <c r="V4734" s="289"/>
      <c r="W4734" s="289"/>
      <c r="X4734" s="142" t="b">
        <f>COUNT(SEARCH({"а";"б";"в";"г";"д";"е";"ё";"ж";"з";"и";"й";"к";"л";"м";"н";"о";"п";"р";"с";"т";"у";"ф";"х";"ц";"ч";"ш";"щ";"ъ";"ы";"ь";"э";"ю";"я"},E4734))&gt;0</f>
        <v>0</v>
      </c>
      <c r="Y4734" s="142" t="b">
        <f>COUNT(SEARCH({"а";"б";"в";"г";"д";"е";"ё";"ж";"з";"и";"й";"к";"л";"м";"н";"о";"п";"р";"с";"т";"у";"ф";"х";"ц";"ч";"ш";"щ";"ъ";"ы";"ь";"э";"ю";"я"},F4734))&gt;0</f>
        <v>0</v>
      </c>
      <c r="Z4734" s="142" t="b">
        <f>COUNT(SEARCH({"а";"б";"в";"г";"д";"е";"ё";"ж";"з";"и";"й";"к";"л";"м";"н";"о";"п";"р";"с";"т";"у";"ф";"х";"ц";"ч";"ш";"щ";"ъ";"ы";"ь";"э";"ю";"я"},K4734))&gt;0</f>
        <v>0</v>
      </c>
      <c r="AA4734" s="142" t="b">
        <f>COUNT(SEARCH({"а";"б";"в";"г";"д";"е";"ё";"ж";"з";"и";"й";"к";"л";"м";"н";"о";"п";"р";"с";"т";"у";"ф";"х";"ц";"ч";"ш";"щ";"ъ";"ы";"ь";"э";"ю";"я"},L4734))&gt;0</f>
        <v>0</v>
      </c>
      <c r="AB4734" s="142" t="b">
        <f>COUNT(SEARCH({"а";"б";"в";"г";"д";"е";"ё";"ж";"з";"и";"й";"к";"л";"м";"н";"о";"п";"р";"с";"т";"у";"ф";"х";"ц";"ч";"ш";"щ";"ъ";"ы";"ь";"э";"ю";"я"},I4734))&gt;0</f>
        <v>0</v>
      </c>
      <c r="AC4734" s="142" t="b">
        <f>COUNT(SEARCH({"а";"б";"в";"г";"д";"е";"ё";"ж";"з";"и";"й";"к";"л";"м";"н";"о";"п";"р";"с";"т";"у";"ф";"х";"ц";"ч";"ш";"щ";"ъ";"ы";"ь";"э";"ю";"я"},M4734))&gt;0</f>
        <v>0</v>
      </c>
      <c r="AD4734" s="27" t="b">
        <f t="shared" si="79"/>
        <v>1</v>
      </c>
      <c r="AE4734" s="289"/>
    </row>
    <row r="4735" spans="1:31" s="289" customFormat="1" hidden="1">
      <c r="A4735" s="530" t="s">
        <v>5294</v>
      </c>
      <c r="B4735" s="530"/>
      <c r="C4735" s="280" t="s">
        <v>6805</v>
      </c>
      <c r="D4735" s="312">
        <v>1</v>
      </c>
      <c r="E4735" s="22" t="s">
        <v>6806</v>
      </c>
      <c r="F4735" s="129" t="s">
        <v>18</v>
      </c>
      <c r="G4735" s="129"/>
      <c r="H4735" s="22" t="s">
        <v>64</v>
      </c>
      <c r="I4735" s="129" t="s">
        <v>19</v>
      </c>
      <c r="J4735" s="22" t="s">
        <v>5</v>
      </c>
      <c r="K4735" s="73"/>
      <c r="L4735" s="129"/>
      <c r="M4735" s="129"/>
      <c r="N4735" s="273"/>
      <c r="O4735" s="51" t="s">
        <v>401</v>
      </c>
      <c r="P4735" s="131"/>
      <c r="Q4735" s="131"/>
      <c r="R4735" s="129"/>
      <c r="S4735" s="129"/>
      <c r="T4735" s="129"/>
      <c r="X4735" s="142" t="b">
        <f>COUNT(SEARCH({"а";"б";"в";"г";"д";"е";"ё";"ж";"з";"и";"й";"к";"л";"м";"н";"о";"п";"р";"с";"т";"у";"ф";"х";"ц";"ч";"ш";"щ";"ъ";"ы";"ь";"э";"ю";"я"},E4735))&gt;0</f>
        <v>0</v>
      </c>
      <c r="Y4735" s="142" t="b">
        <f>COUNT(SEARCH({"а";"б";"в";"г";"д";"е";"ё";"ж";"з";"и";"й";"к";"л";"м";"н";"о";"п";"р";"с";"т";"у";"ф";"х";"ц";"ч";"ш";"щ";"ъ";"ы";"ь";"э";"ю";"я"},F4735))&gt;0</f>
        <v>0</v>
      </c>
      <c r="Z4735" s="142" t="b">
        <f>COUNT(SEARCH({"а";"б";"в";"г";"д";"е";"ё";"ж";"з";"и";"й";"к";"л";"м";"н";"о";"п";"р";"с";"т";"у";"ф";"х";"ц";"ч";"ш";"щ";"ъ";"ы";"ь";"э";"ю";"я"},K4735))&gt;0</f>
        <v>0</v>
      </c>
      <c r="AA4735" s="142" t="b">
        <f>COUNT(SEARCH({"а";"б";"в";"г";"д";"е";"ё";"ж";"з";"и";"й";"к";"л";"м";"н";"о";"п";"р";"с";"т";"у";"ф";"х";"ц";"ч";"ш";"щ";"ъ";"ы";"ь";"э";"ю";"я"},L4735))&gt;0</f>
        <v>0</v>
      </c>
      <c r="AB4735" s="142" t="b">
        <f>COUNT(SEARCH({"а";"б";"в";"г";"д";"е";"ё";"ж";"з";"и";"й";"к";"л";"м";"н";"о";"п";"р";"с";"т";"у";"ф";"х";"ц";"ч";"ш";"щ";"ъ";"ы";"ь";"э";"ю";"я"},I4735))&gt;0</f>
        <v>0</v>
      </c>
      <c r="AC4735" s="142" t="b">
        <f>COUNT(SEARCH({"а";"б";"в";"г";"д";"е";"ё";"ж";"з";"и";"й";"к";"л";"м";"н";"о";"п";"р";"с";"т";"у";"ф";"х";"ц";"ч";"ш";"щ";"ъ";"ы";"ь";"э";"ю";"я"},M4735))&gt;0</f>
        <v>0</v>
      </c>
      <c r="AD4735" s="27" t="b">
        <f t="shared" si="79"/>
        <v>1</v>
      </c>
    </row>
    <row r="4736" spans="1:31" hidden="1">
      <c r="A4736" s="530" t="s">
        <v>5294</v>
      </c>
      <c r="B4736" s="530"/>
      <c r="C4736" s="280" t="s">
        <v>6805</v>
      </c>
      <c r="D4736" s="312">
        <v>1</v>
      </c>
      <c r="E4736" s="22" t="s">
        <v>6806</v>
      </c>
      <c r="F4736" s="129" t="s">
        <v>21</v>
      </c>
      <c r="G4736" s="129"/>
      <c r="H4736" s="22" t="s">
        <v>22</v>
      </c>
      <c r="I4736" s="129" t="s">
        <v>19</v>
      </c>
      <c r="J4736" s="22" t="s">
        <v>5</v>
      </c>
      <c r="K4736" s="73"/>
      <c r="L4736" s="129"/>
      <c r="M4736" s="129"/>
      <c r="N4736" s="273"/>
      <c r="O4736" s="51" t="s">
        <v>519</v>
      </c>
      <c r="P4736" s="131"/>
      <c r="Q4736" s="131"/>
      <c r="R4736" s="129"/>
      <c r="S4736" s="129" t="s">
        <v>4</v>
      </c>
      <c r="T4736" s="129"/>
      <c r="U4736" s="289"/>
      <c r="V4736" s="289"/>
      <c r="W4736" s="289"/>
      <c r="X4736" s="142" t="b">
        <f>COUNT(SEARCH({"а";"б";"в";"г";"д";"е";"ё";"ж";"з";"и";"й";"к";"л";"м";"н";"о";"п";"р";"с";"т";"у";"ф";"х";"ц";"ч";"ш";"щ";"ъ";"ы";"ь";"э";"ю";"я"},E4736))&gt;0</f>
        <v>0</v>
      </c>
      <c r="Y4736" s="142" t="b">
        <f>COUNT(SEARCH({"а";"б";"в";"г";"д";"е";"ё";"ж";"з";"и";"й";"к";"л";"м";"н";"о";"п";"р";"с";"т";"у";"ф";"х";"ц";"ч";"ш";"щ";"ъ";"ы";"ь";"э";"ю";"я"},F4736))&gt;0</f>
        <v>0</v>
      </c>
      <c r="Z4736" s="142" t="b">
        <f>COUNT(SEARCH({"а";"б";"в";"г";"д";"е";"ё";"ж";"з";"и";"й";"к";"л";"м";"н";"о";"п";"р";"с";"т";"у";"ф";"х";"ц";"ч";"ш";"щ";"ъ";"ы";"ь";"э";"ю";"я"},K4736))&gt;0</f>
        <v>0</v>
      </c>
      <c r="AA4736" s="142" t="b">
        <f>COUNT(SEARCH({"а";"б";"в";"г";"д";"е";"ё";"ж";"з";"и";"й";"к";"л";"м";"н";"о";"п";"р";"с";"т";"у";"ф";"х";"ц";"ч";"ш";"щ";"ъ";"ы";"ь";"э";"ю";"я"},L4736))&gt;0</f>
        <v>0</v>
      </c>
      <c r="AB4736" s="142" t="b">
        <f>COUNT(SEARCH({"а";"б";"в";"г";"д";"е";"ё";"ж";"з";"и";"й";"к";"л";"м";"н";"о";"п";"р";"с";"т";"у";"ф";"х";"ц";"ч";"ш";"щ";"ъ";"ы";"ь";"э";"ю";"я"},I4736))&gt;0</f>
        <v>0</v>
      </c>
      <c r="AC4736" s="142" t="b">
        <f>COUNT(SEARCH({"а";"б";"в";"г";"д";"е";"ё";"ж";"з";"и";"й";"к";"л";"м";"н";"о";"п";"р";"с";"т";"у";"ф";"х";"ц";"ч";"ш";"щ";"ъ";"ы";"ь";"э";"ю";"я"},M4736))&gt;0</f>
        <v>0</v>
      </c>
      <c r="AD4736" s="27" t="b">
        <f t="shared" si="79"/>
        <v>1</v>
      </c>
      <c r="AE4736" s="289"/>
    </row>
    <row r="4737" spans="1:31" hidden="1">
      <c r="A4737" s="530" t="s">
        <v>5294</v>
      </c>
      <c r="B4737" s="530"/>
      <c r="C4737" s="280" t="s">
        <v>6805</v>
      </c>
      <c r="D4737" s="312">
        <v>1</v>
      </c>
      <c r="E4737" s="22" t="s">
        <v>6806</v>
      </c>
      <c r="F4737" s="129" t="s">
        <v>3893</v>
      </c>
      <c r="G4737" s="129"/>
      <c r="H4737" s="1" t="s">
        <v>3894</v>
      </c>
      <c r="I4737" s="129" t="s">
        <v>97</v>
      </c>
      <c r="J4737" s="22" t="s">
        <v>23</v>
      </c>
      <c r="K4737" s="73" t="s">
        <v>6807</v>
      </c>
      <c r="L4737" s="129" t="s">
        <v>3893</v>
      </c>
      <c r="M4737" s="129" t="s">
        <v>592</v>
      </c>
      <c r="N4737" s="273"/>
      <c r="O4737" s="51" t="s">
        <v>395</v>
      </c>
      <c r="P4737" s="131"/>
      <c r="Q4737" s="131"/>
      <c r="R4737" s="129"/>
      <c r="S4737" s="129"/>
      <c r="T4737" s="129"/>
      <c r="U4737" s="289"/>
      <c r="V4737" s="289"/>
      <c r="W4737" s="289"/>
      <c r="X4737" s="142" t="b">
        <f>COUNT(SEARCH({"а";"б";"в";"г";"д";"е";"ё";"ж";"з";"и";"й";"к";"л";"м";"н";"о";"п";"р";"с";"т";"у";"ф";"х";"ц";"ч";"ш";"щ";"ъ";"ы";"ь";"э";"ю";"я"},E4737))&gt;0</f>
        <v>0</v>
      </c>
      <c r="Y4737" s="142" t="b">
        <f>COUNT(SEARCH({"а";"б";"в";"г";"д";"е";"ё";"ж";"з";"и";"й";"к";"л";"м";"н";"о";"п";"р";"с";"т";"у";"ф";"х";"ц";"ч";"ш";"щ";"ъ";"ы";"ь";"э";"ю";"я"},F4737))&gt;0</f>
        <v>0</v>
      </c>
      <c r="Z4737" s="142" t="b">
        <f>COUNT(SEARCH({"а";"б";"в";"г";"д";"е";"ё";"ж";"з";"и";"й";"к";"л";"м";"н";"о";"п";"р";"с";"т";"у";"ф";"х";"ц";"ч";"ш";"щ";"ъ";"ы";"ь";"э";"ю";"я"},K4737))&gt;0</f>
        <v>0</v>
      </c>
      <c r="AA4737" s="142" t="b">
        <f>COUNT(SEARCH({"а";"б";"в";"г";"д";"е";"ё";"ж";"з";"и";"й";"к";"л";"м";"н";"о";"п";"р";"с";"т";"у";"ф";"х";"ц";"ч";"ш";"щ";"ъ";"ы";"ь";"э";"ю";"я"},L4737))&gt;0</f>
        <v>0</v>
      </c>
      <c r="AB4737" s="142" t="b">
        <f>COUNT(SEARCH({"а";"б";"в";"г";"д";"е";"ё";"ж";"з";"и";"й";"к";"л";"м";"н";"о";"п";"р";"с";"т";"у";"ф";"х";"ц";"ч";"ш";"щ";"ъ";"ы";"ь";"э";"ю";"я"},I4737))&gt;0</f>
        <v>0</v>
      </c>
      <c r="AC4737" s="142" t="b">
        <f>COUNT(SEARCH({"а";"б";"в";"г";"д";"е";"ё";"ж";"з";"и";"й";"к";"л";"м";"н";"о";"п";"р";"с";"т";"у";"ф";"х";"ц";"ч";"ш";"щ";"ъ";"ы";"ь";"э";"ю";"я"},M4737))&gt;0</f>
        <v>0</v>
      </c>
      <c r="AD4737" s="27" t="b">
        <f t="shared" si="79"/>
        <v>1</v>
      </c>
      <c r="AE4737" s="289"/>
    </row>
    <row r="4738" spans="1:31" hidden="1">
      <c r="A4738" s="530" t="s">
        <v>5294</v>
      </c>
      <c r="B4738" s="530"/>
      <c r="C4738" s="280" t="s">
        <v>6805</v>
      </c>
      <c r="D4738" s="312">
        <v>1</v>
      </c>
      <c r="E4738" s="22" t="s">
        <v>6806</v>
      </c>
      <c r="F4738" s="129" t="s">
        <v>405</v>
      </c>
      <c r="G4738" s="96" t="s">
        <v>136</v>
      </c>
      <c r="H4738" s="114" t="s">
        <v>406</v>
      </c>
      <c r="I4738" s="129" t="s">
        <v>65</v>
      </c>
      <c r="J4738" s="22" t="s">
        <v>5</v>
      </c>
      <c r="K4738" s="73" t="s">
        <v>6807</v>
      </c>
      <c r="L4738" s="129" t="s">
        <v>405</v>
      </c>
      <c r="M4738" s="129" t="s">
        <v>65</v>
      </c>
      <c r="N4738" s="273"/>
      <c r="O4738" s="51" t="s">
        <v>395</v>
      </c>
      <c r="P4738" s="131"/>
      <c r="Q4738" s="131"/>
      <c r="R4738" s="129"/>
      <c r="S4738" s="129" t="s">
        <v>4</v>
      </c>
      <c r="T4738" s="129"/>
      <c r="U4738" s="289"/>
      <c r="V4738" s="289"/>
      <c r="W4738" s="289"/>
      <c r="X4738" s="142" t="b">
        <f>COUNT(SEARCH({"а";"б";"в";"г";"д";"е";"ё";"ж";"з";"и";"й";"к";"л";"м";"н";"о";"п";"р";"с";"т";"у";"ф";"х";"ц";"ч";"ш";"щ";"ъ";"ы";"ь";"э";"ю";"я"},E4738))&gt;0</f>
        <v>0</v>
      </c>
      <c r="Y4738" s="142" t="b">
        <f>COUNT(SEARCH({"а";"б";"в";"г";"д";"е";"ё";"ж";"з";"и";"й";"к";"л";"м";"н";"о";"п";"р";"с";"т";"у";"ф";"х";"ц";"ч";"ш";"щ";"ъ";"ы";"ь";"э";"ю";"я"},F4738))&gt;0</f>
        <v>0</v>
      </c>
      <c r="Z4738" s="142" t="b">
        <f>COUNT(SEARCH({"а";"б";"в";"г";"д";"е";"ё";"ж";"з";"и";"й";"к";"л";"м";"н";"о";"п";"р";"с";"т";"у";"ф";"х";"ц";"ч";"ш";"щ";"ъ";"ы";"ь";"э";"ю";"я"},K4738))&gt;0</f>
        <v>0</v>
      </c>
      <c r="AA4738" s="142" t="b">
        <f>COUNT(SEARCH({"а";"б";"в";"г";"д";"е";"ё";"ж";"з";"и";"й";"к";"л";"м";"н";"о";"п";"р";"с";"т";"у";"ф";"х";"ц";"ч";"ш";"щ";"ъ";"ы";"ь";"э";"ю";"я"},L4738))&gt;0</f>
        <v>0</v>
      </c>
      <c r="AB4738" s="142" t="b">
        <f>COUNT(SEARCH({"а";"б";"в";"г";"д";"е";"ё";"ж";"з";"и";"й";"к";"л";"м";"н";"о";"п";"р";"с";"т";"у";"ф";"х";"ц";"ч";"ш";"щ";"ъ";"ы";"ь";"э";"ю";"я"},I4738))&gt;0</f>
        <v>0</v>
      </c>
      <c r="AC4738" s="142" t="b">
        <f>COUNT(SEARCH({"а";"б";"в";"г";"д";"е";"ё";"ж";"з";"и";"й";"к";"л";"м";"н";"о";"п";"р";"с";"т";"у";"ф";"х";"ц";"ч";"ш";"щ";"ъ";"ы";"ь";"э";"ю";"я"},M4738))&gt;0</f>
        <v>0</v>
      </c>
      <c r="AD4738" s="27" t="b">
        <f t="shared" si="79"/>
        <v>1</v>
      </c>
      <c r="AE4738" s="289"/>
    </row>
    <row r="4739" spans="1:31" hidden="1">
      <c r="A4739" s="530" t="s">
        <v>5294</v>
      </c>
      <c r="B4739" s="530"/>
      <c r="C4739" s="280" t="s">
        <v>6805</v>
      </c>
      <c r="D4739" s="312">
        <v>1</v>
      </c>
      <c r="E4739" s="22" t="s">
        <v>6806</v>
      </c>
      <c r="F4739" s="129" t="s">
        <v>407</v>
      </c>
      <c r="G4739" s="25"/>
      <c r="H4739" s="114" t="s">
        <v>408</v>
      </c>
      <c r="I4739" s="129" t="s">
        <v>65</v>
      </c>
      <c r="J4739" s="22" t="s">
        <v>23</v>
      </c>
      <c r="K4739" s="73" t="s">
        <v>6807</v>
      </c>
      <c r="L4739" s="129" t="s">
        <v>407</v>
      </c>
      <c r="M4739" s="129" t="s">
        <v>65</v>
      </c>
      <c r="N4739" s="273"/>
      <c r="O4739" s="51" t="s">
        <v>395</v>
      </c>
      <c r="P4739" s="131"/>
      <c r="Q4739" s="131"/>
      <c r="R4739" s="129"/>
      <c r="S4739" s="129"/>
      <c r="T4739" s="129"/>
      <c r="U4739" s="289"/>
      <c r="V4739" s="289"/>
      <c r="W4739" s="289"/>
      <c r="X4739" s="142" t="b">
        <f>COUNT(SEARCH({"а";"б";"в";"г";"д";"е";"ё";"ж";"з";"и";"й";"к";"л";"м";"н";"о";"п";"р";"с";"т";"у";"ф";"х";"ц";"ч";"ш";"щ";"ъ";"ы";"ь";"э";"ю";"я"},E4739))&gt;0</f>
        <v>0</v>
      </c>
      <c r="Y4739" s="142" t="b">
        <f>COUNT(SEARCH({"а";"б";"в";"г";"д";"е";"ё";"ж";"з";"и";"й";"к";"л";"м";"н";"о";"п";"р";"с";"т";"у";"ф";"х";"ц";"ч";"ш";"щ";"ъ";"ы";"ь";"э";"ю";"я"},F4739))&gt;0</f>
        <v>0</v>
      </c>
      <c r="Z4739" s="142" t="b">
        <f>COUNT(SEARCH({"а";"б";"в";"г";"д";"е";"ё";"ж";"з";"и";"й";"к";"л";"м";"н";"о";"п";"р";"с";"т";"у";"ф";"х";"ц";"ч";"ш";"щ";"ъ";"ы";"ь";"э";"ю";"я"},K4739))&gt;0</f>
        <v>0</v>
      </c>
      <c r="AA4739" s="142" t="b">
        <f>COUNT(SEARCH({"а";"б";"в";"г";"д";"е";"ё";"ж";"з";"и";"й";"к";"л";"м";"н";"о";"п";"р";"с";"т";"у";"ф";"х";"ц";"ч";"ш";"щ";"ъ";"ы";"ь";"э";"ю";"я"},L4739))&gt;0</f>
        <v>0</v>
      </c>
      <c r="AB4739" s="142" t="b">
        <f>COUNT(SEARCH({"а";"б";"в";"г";"д";"е";"ё";"ж";"з";"и";"й";"к";"л";"м";"н";"о";"п";"р";"с";"т";"у";"ф";"х";"ц";"ч";"ш";"щ";"ъ";"ы";"ь";"э";"ю";"я"},I4739))&gt;0</f>
        <v>0</v>
      </c>
      <c r="AC4739" s="142" t="b">
        <f>COUNT(SEARCH({"а";"б";"в";"г";"д";"е";"ё";"ж";"з";"и";"й";"к";"л";"м";"н";"о";"п";"р";"с";"т";"у";"ф";"х";"ц";"ч";"ш";"щ";"ъ";"ы";"ь";"э";"ю";"я"},M4739))&gt;0</f>
        <v>0</v>
      </c>
      <c r="AD4739" s="27" t="b">
        <f t="shared" si="79"/>
        <v>1</v>
      </c>
      <c r="AE4739" s="289"/>
    </row>
    <row r="4740" spans="1:31" s="289" customFormat="1" ht="30" hidden="1">
      <c r="A4740" s="529" t="s">
        <v>285</v>
      </c>
      <c r="B4740" s="529"/>
      <c r="C4740" s="12" t="s">
        <v>4385</v>
      </c>
      <c r="D4740" s="312">
        <v>1</v>
      </c>
      <c r="E4740" s="12" t="s">
        <v>4377</v>
      </c>
      <c r="F4740" s="65" t="s">
        <v>2054</v>
      </c>
      <c r="G4740" s="24" t="s">
        <v>134</v>
      </c>
      <c r="H4740" s="26" t="s">
        <v>4387</v>
      </c>
      <c r="I4740" s="26" t="s">
        <v>3</v>
      </c>
      <c r="J4740" s="26" t="s">
        <v>5</v>
      </c>
      <c r="K4740" s="73"/>
      <c r="L4740" s="24"/>
      <c r="M4740" s="24"/>
      <c r="N4740" s="42"/>
      <c r="O4740" s="51" t="s">
        <v>4388</v>
      </c>
      <c r="P4740" s="49" t="s">
        <v>5277</v>
      </c>
      <c r="Q4740" s="49" t="s">
        <v>4406</v>
      </c>
      <c r="R4740" s="25"/>
      <c r="S4740" s="25" t="s">
        <v>455</v>
      </c>
      <c r="T4740" s="25"/>
      <c r="U4740" s="27"/>
      <c r="V4740" s="27"/>
      <c r="W4740" s="27"/>
      <c r="X4740" s="142" t="b">
        <f>COUNT(SEARCH({"а";"б";"в";"г";"д";"е";"ё";"ж";"з";"и";"й";"к";"л";"м";"н";"о";"п";"р";"с";"т";"у";"ф";"х";"ц";"ч";"ш";"щ";"ъ";"ы";"ь";"э";"ю";"я"},E4740))&gt;0</f>
        <v>0</v>
      </c>
      <c r="Y4740" s="142" t="b">
        <f>COUNT(SEARCH({"а";"б";"в";"г";"д";"е";"ё";"ж";"з";"и";"й";"к";"л";"м";"н";"о";"п";"р";"с";"т";"у";"ф";"х";"ц";"ч";"ш";"щ";"ъ";"ы";"ь";"э";"ю";"я"},F4740))&gt;0</f>
        <v>0</v>
      </c>
      <c r="Z4740" s="142" t="b">
        <f>COUNT(SEARCH({"а";"б";"в";"г";"д";"е";"ё";"ж";"з";"и";"й";"к";"л";"м";"н";"о";"п";"р";"с";"т";"у";"ф";"х";"ц";"ч";"ш";"щ";"ъ";"ы";"ь";"э";"ю";"я"},K4740))&gt;0</f>
        <v>0</v>
      </c>
      <c r="AA4740" s="142" t="b">
        <f>COUNT(SEARCH({"а";"б";"в";"г";"д";"е";"ё";"ж";"з";"и";"й";"к";"л";"м";"н";"о";"п";"р";"с";"т";"у";"ф";"х";"ц";"ч";"ш";"щ";"ъ";"ы";"ь";"э";"ю";"я"},L4740))&gt;0</f>
        <v>0</v>
      </c>
      <c r="AB4740" s="142" t="b">
        <f>COUNT(SEARCH({"а";"б";"в";"г";"д";"е";"ё";"ж";"з";"и";"й";"к";"л";"м";"н";"о";"п";"р";"с";"т";"у";"ф";"х";"ц";"ч";"ш";"щ";"ъ";"ы";"ь";"э";"ю";"я"},I4740))&gt;0</f>
        <v>0</v>
      </c>
      <c r="AC4740" s="142" t="b">
        <f>COUNT(SEARCH({"а";"б";"в";"г";"д";"е";"ё";"ж";"з";"и";"й";"к";"л";"м";"н";"о";"п";"р";"с";"т";"у";"ф";"х";"ц";"ч";"ш";"щ";"ъ";"ы";"ь";"э";"ю";"я"},M4740))&gt;0</f>
        <v>0</v>
      </c>
      <c r="AD4740" s="27" t="b">
        <f t="shared" si="79"/>
        <v>1</v>
      </c>
      <c r="AE4740" s="27"/>
    </row>
    <row r="4741" spans="1:31" s="289" customFormat="1" ht="30" hidden="1">
      <c r="A4741" s="529" t="s">
        <v>285</v>
      </c>
      <c r="B4741" s="529"/>
      <c r="C4741" s="12" t="s">
        <v>4385</v>
      </c>
      <c r="D4741" s="312">
        <v>1</v>
      </c>
      <c r="E4741" s="12" t="s">
        <v>4377</v>
      </c>
      <c r="F4741" s="117" t="s">
        <v>2055</v>
      </c>
      <c r="G4741" s="117" t="s">
        <v>135</v>
      </c>
      <c r="H4741" s="23" t="s">
        <v>445</v>
      </c>
      <c r="I4741" s="118" t="s">
        <v>97</v>
      </c>
      <c r="J4741" s="23" t="s">
        <v>5</v>
      </c>
      <c r="K4741" s="75" t="s">
        <v>4384</v>
      </c>
      <c r="L4741" s="117" t="s">
        <v>73</v>
      </c>
      <c r="M4741" s="117"/>
      <c r="N4741" s="116"/>
      <c r="O4741" s="119" t="s">
        <v>440</v>
      </c>
      <c r="P4741" s="119"/>
      <c r="Q4741" s="117"/>
      <c r="R4741" s="117"/>
      <c r="S4741" s="117" t="s">
        <v>60</v>
      </c>
      <c r="T4741" s="117"/>
      <c r="U4741" s="27"/>
      <c r="V4741" s="27"/>
      <c r="W4741" s="27"/>
      <c r="X4741" s="142" t="b">
        <f>COUNT(SEARCH({"а";"б";"в";"г";"д";"е";"ё";"ж";"з";"и";"й";"к";"л";"м";"н";"о";"п";"р";"с";"т";"у";"ф";"х";"ц";"ч";"ш";"щ";"ъ";"ы";"ь";"э";"ю";"я"},E4741))&gt;0</f>
        <v>0</v>
      </c>
      <c r="Y4741" s="142" t="b">
        <f>COUNT(SEARCH({"а";"б";"в";"г";"д";"е";"ё";"ж";"з";"и";"й";"к";"л";"м";"н";"о";"п";"р";"с";"т";"у";"ф";"х";"ц";"ч";"ш";"щ";"ъ";"ы";"ь";"э";"ю";"я"},F4741))&gt;0</f>
        <v>0</v>
      </c>
      <c r="Z4741" s="142" t="b">
        <f>COUNT(SEARCH({"а";"б";"в";"г";"д";"е";"ё";"ж";"з";"и";"й";"к";"л";"м";"н";"о";"п";"р";"с";"т";"у";"ф";"х";"ц";"ч";"ш";"щ";"ъ";"ы";"ь";"э";"ю";"я"},K4741))&gt;0</f>
        <v>0</v>
      </c>
      <c r="AA4741" s="142" t="b">
        <f>COUNT(SEARCH({"а";"б";"в";"г";"д";"е";"ё";"ж";"з";"и";"й";"к";"л";"м";"н";"о";"п";"р";"с";"т";"у";"ф";"х";"ц";"ч";"ш";"щ";"ъ";"ы";"ь";"э";"ю";"я"},L4741))&gt;0</f>
        <v>0</v>
      </c>
      <c r="AB4741" s="142" t="b">
        <f>COUNT(SEARCH({"а";"б";"в";"г";"д";"е";"ё";"ж";"з";"и";"й";"к";"л";"м";"н";"о";"п";"р";"с";"т";"у";"ф";"х";"ц";"ч";"ш";"щ";"ъ";"ы";"ь";"э";"ю";"я"},I4741))&gt;0</f>
        <v>0</v>
      </c>
      <c r="AC4741" s="142" t="b">
        <f>COUNT(SEARCH({"а";"б";"в";"г";"д";"е";"ё";"ж";"з";"и";"й";"к";"л";"м";"н";"о";"п";"р";"с";"т";"у";"ф";"х";"ц";"ч";"ш";"щ";"ъ";"ы";"ь";"э";"ю";"я"},M4741))&gt;0</f>
        <v>0</v>
      </c>
      <c r="AD4741" s="27" t="b">
        <f t="shared" si="79"/>
        <v>1</v>
      </c>
      <c r="AE4741" s="27"/>
    </row>
    <row r="4742" spans="1:31" s="289" customFormat="1" ht="33" hidden="1" customHeight="1">
      <c r="A4742" s="529" t="s">
        <v>285</v>
      </c>
      <c r="B4742" s="529"/>
      <c r="C4742" s="12" t="s">
        <v>4385</v>
      </c>
      <c r="D4742" s="312">
        <v>1</v>
      </c>
      <c r="E4742" s="12" t="s">
        <v>4377</v>
      </c>
      <c r="F4742" s="26" t="s">
        <v>14</v>
      </c>
      <c r="G4742" s="24"/>
      <c r="H4742" s="26" t="s">
        <v>586</v>
      </c>
      <c r="I4742" s="26" t="s">
        <v>15</v>
      </c>
      <c r="J4742" s="26" t="s">
        <v>5</v>
      </c>
      <c r="K4742" s="73"/>
      <c r="L4742" s="24"/>
      <c r="M4742" s="24"/>
      <c r="N4742" s="42"/>
      <c r="O4742" s="51" t="s">
        <v>13</v>
      </c>
      <c r="P4742" s="49"/>
      <c r="Q4742" s="24"/>
      <c r="R4742" s="24"/>
      <c r="S4742" s="24"/>
      <c r="T4742" s="24"/>
      <c r="U4742" s="27"/>
      <c r="V4742" s="27"/>
      <c r="W4742" s="27"/>
      <c r="X4742" s="142" t="b">
        <f>COUNT(SEARCH({"а";"б";"в";"г";"д";"е";"ё";"ж";"з";"и";"й";"к";"л";"м";"н";"о";"п";"р";"с";"т";"у";"ф";"х";"ц";"ч";"ш";"щ";"ъ";"ы";"ь";"э";"ю";"я"},E4742))&gt;0</f>
        <v>0</v>
      </c>
      <c r="Y4742" s="142" t="b">
        <f>COUNT(SEARCH({"а";"б";"в";"г";"д";"е";"ё";"ж";"з";"и";"й";"к";"л";"м";"н";"о";"п";"р";"с";"т";"у";"ф";"х";"ц";"ч";"ш";"щ";"ъ";"ы";"ь";"э";"ю";"я"},F4742))&gt;0</f>
        <v>0</v>
      </c>
      <c r="Z4742" s="142" t="b">
        <f>COUNT(SEARCH({"а";"б";"в";"г";"д";"е";"ё";"ж";"з";"и";"й";"к";"л";"м";"н";"о";"п";"р";"с";"т";"у";"ф";"х";"ц";"ч";"ш";"щ";"ъ";"ы";"ь";"э";"ю";"я"},K4742))&gt;0</f>
        <v>0</v>
      </c>
      <c r="AA4742" s="142" t="b">
        <f>COUNT(SEARCH({"а";"б";"в";"г";"д";"е";"ё";"ж";"з";"и";"й";"к";"л";"м";"н";"о";"п";"р";"с";"т";"у";"ф";"х";"ц";"ч";"ш";"щ";"ъ";"ы";"ь";"э";"ю";"я"},L4742))&gt;0</f>
        <v>0</v>
      </c>
      <c r="AB4742" s="142" t="b">
        <f>COUNT(SEARCH({"а";"б";"в";"г";"д";"е";"ё";"ж";"з";"и";"й";"к";"л";"м";"н";"о";"п";"р";"с";"т";"у";"ф";"х";"ц";"ч";"ш";"щ";"ъ";"ы";"ь";"э";"ю";"я"},I4742))&gt;0</f>
        <v>0</v>
      </c>
      <c r="AC4742" s="142" t="b">
        <f>COUNT(SEARCH({"а";"б";"в";"г";"д";"е";"ё";"ж";"з";"и";"й";"к";"л";"м";"н";"о";"п";"р";"с";"т";"у";"ф";"х";"ц";"ч";"ш";"щ";"ъ";"ы";"ь";"э";"ю";"я"},M4742))&gt;0</f>
        <v>0</v>
      </c>
      <c r="AD4742" s="27" t="b">
        <f t="shared" si="79"/>
        <v>1</v>
      </c>
      <c r="AE4742" s="27"/>
    </row>
    <row r="4743" spans="1:31" s="289" customFormat="1" hidden="1">
      <c r="A4743" s="529" t="s">
        <v>285</v>
      </c>
      <c r="B4743" s="529"/>
      <c r="C4743" s="12" t="s">
        <v>4385</v>
      </c>
      <c r="D4743" s="312">
        <v>1</v>
      </c>
      <c r="E4743" s="12" t="s">
        <v>4377</v>
      </c>
      <c r="F4743" s="26" t="s">
        <v>8</v>
      </c>
      <c r="G4743" s="24"/>
      <c r="H4743" s="26" t="s">
        <v>67</v>
      </c>
      <c r="I4743" s="24" t="s">
        <v>97</v>
      </c>
      <c r="J4743" s="26" t="s">
        <v>5</v>
      </c>
      <c r="K4743" s="73"/>
      <c r="L4743" s="24"/>
      <c r="M4743" s="24"/>
      <c r="N4743" s="42" t="s">
        <v>162</v>
      </c>
      <c r="O4743" s="51" t="s">
        <v>447</v>
      </c>
      <c r="P4743" s="49"/>
      <c r="Q4743" s="24"/>
      <c r="R4743" s="25"/>
      <c r="S4743" s="25" t="s">
        <v>398</v>
      </c>
      <c r="T4743" s="25"/>
      <c r="U4743" s="27"/>
      <c r="V4743" s="27"/>
      <c r="W4743" s="27"/>
      <c r="X4743" s="142" t="b">
        <f>COUNT(SEARCH({"а";"б";"в";"г";"д";"е";"ё";"ж";"з";"и";"й";"к";"л";"м";"н";"о";"п";"р";"с";"т";"у";"ф";"х";"ц";"ч";"ш";"щ";"ъ";"ы";"ь";"э";"ю";"я"},E4743))&gt;0</f>
        <v>0</v>
      </c>
      <c r="Y4743" s="142" t="b">
        <f>COUNT(SEARCH({"а";"б";"в";"г";"д";"е";"ё";"ж";"з";"и";"й";"к";"л";"м";"н";"о";"п";"р";"с";"т";"у";"ф";"х";"ц";"ч";"ш";"щ";"ъ";"ы";"ь";"э";"ю";"я"},F4743))&gt;0</f>
        <v>0</v>
      </c>
      <c r="Z4743" s="142" t="b">
        <f>COUNT(SEARCH({"а";"б";"в";"г";"д";"е";"ё";"ж";"з";"и";"й";"к";"л";"м";"н";"о";"п";"р";"с";"т";"у";"ф";"х";"ц";"ч";"ш";"щ";"ъ";"ы";"ь";"э";"ю";"я"},K4743))&gt;0</f>
        <v>0</v>
      </c>
      <c r="AA4743" s="142" t="b">
        <f>COUNT(SEARCH({"а";"б";"в";"г";"д";"е";"ё";"ж";"з";"и";"й";"к";"л";"м";"н";"о";"п";"р";"с";"т";"у";"ф";"х";"ц";"ч";"ш";"щ";"ъ";"ы";"ь";"э";"ю";"я"},L4743))&gt;0</f>
        <v>0</v>
      </c>
      <c r="AB4743" s="142" t="b">
        <f>COUNT(SEARCH({"а";"б";"в";"г";"д";"е";"ё";"ж";"з";"и";"й";"к";"л";"м";"н";"о";"п";"р";"с";"т";"у";"ф";"х";"ц";"ч";"ш";"щ";"ъ";"ы";"ь";"э";"ю";"я"},I4743))&gt;0</f>
        <v>0</v>
      </c>
      <c r="AC4743" s="142" t="b">
        <f>COUNT(SEARCH({"а";"б";"в";"г";"д";"е";"ё";"ж";"з";"и";"й";"к";"л";"м";"н";"о";"п";"р";"с";"т";"у";"ф";"х";"ц";"ч";"ш";"щ";"ъ";"ы";"ь";"э";"ю";"я"},M4743))&gt;0</f>
        <v>0</v>
      </c>
      <c r="AD4743" s="27" t="b">
        <f t="shared" si="79"/>
        <v>1</v>
      </c>
      <c r="AE4743" s="27"/>
    </row>
    <row r="4744" spans="1:31" s="289" customFormat="1" ht="30" hidden="1">
      <c r="A4744" s="529" t="s">
        <v>285</v>
      </c>
      <c r="B4744" s="529"/>
      <c r="C4744" s="12" t="s">
        <v>4385</v>
      </c>
      <c r="D4744" s="312">
        <v>1</v>
      </c>
      <c r="E4744" s="12" t="s">
        <v>4377</v>
      </c>
      <c r="F4744" s="26" t="s">
        <v>12</v>
      </c>
      <c r="G4744" s="24"/>
      <c r="H4744" s="26" t="s">
        <v>589</v>
      </c>
      <c r="I4744" s="26" t="s">
        <v>3</v>
      </c>
      <c r="J4744" s="26" t="s">
        <v>5</v>
      </c>
      <c r="K4744" s="73"/>
      <c r="L4744" s="24"/>
      <c r="M4744" s="24"/>
      <c r="N4744" s="42"/>
      <c r="O4744" s="51" t="s">
        <v>66</v>
      </c>
      <c r="P4744" s="49"/>
      <c r="Q4744" s="24"/>
      <c r="R4744" s="25"/>
      <c r="S4744" s="25" t="s">
        <v>4</v>
      </c>
      <c r="T4744" s="25"/>
      <c r="U4744" s="27"/>
      <c r="V4744" s="27"/>
      <c r="W4744" s="27"/>
      <c r="X4744" s="142" t="b">
        <f>COUNT(SEARCH({"а";"б";"в";"г";"д";"е";"ё";"ж";"з";"и";"й";"к";"л";"м";"н";"о";"п";"р";"с";"т";"у";"ф";"х";"ц";"ч";"ш";"щ";"ъ";"ы";"ь";"э";"ю";"я"},E4744))&gt;0</f>
        <v>0</v>
      </c>
      <c r="Y4744" s="142" t="b">
        <f>COUNT(SEARCH({"а";"б";"в";"г";"д";"е";"ё";"ж";"з";"и";"й";"к";"л";"м";"н";"о";"п";"р";"с";"т";"у";"ф";"х";"ц";"ч";"ш";"щ";"ъ";"ы";"ь";"э";"ю";"я"},F4744))&gt;0</f>
        <v>0</v>
      </c>
      <c r="Z4744" s="142" t="b">
        <f>COUNT(SEARCH({"а";"б";"в";"г";"д";"е";"ё";"ж";"з";"и";"й";"к";"л";"м";"н";"о";"п";"р";"с";"т";"у";"ф";"х";"ц";"ч";"ш";"щ";"ъ";"ы";"ь";"э";"ю";"я"},K4744))&gt;0</f>
        <v>0</v>
      </c>
      <c r="AA4744" s="142" t="b">
        <f>COUNT(SEARCH({"а";"б";"в";"г";"д";"е";"ё";"ж";"з";"и";"й";"к";"л";"м";"н";"о";"п";"р";"с";"т";"у";"ф";"х";"ц";"ч";"ш";"щ";"ъ";"ы";"ь";"э";"ю";"я"},L4744))&gt;0</f>
        <v>0</v>
      </c>
      <c r="AB4744" s="142" t="b">
        <f>COUNT(SEARCH({"а";"б";"в";"г";"д";"е";"ё";"ж";"з";"и";"й";"к";"л";"м";"н";"о";"п";"р";"с";"т";"у";"ф";"х";"ц";"ч";"ш";"щ";"ъ";"ы";"ь";"э";"ю";"я"},I4744))&gt;0</f>
        <v>0</v>
      </c>
      <c r="AC4744" s="142" t="b">
        <f>COUNT(SEARCH({"а";"б";"в";"г";"д";"е";"ё";"ж";"з";"и";"й";"к";"л";"м";"н";"о";"п";"р";"с";"т";"у";"ф";"х";"ц";"ч";"ш";"щ";"ъ";"ы";"ь";"э";"ю";"я"},M4744))&gt;0</f>
        <v>0</v>
      </c>
      <c r="AD4744" s="27" t="b">
        <f t="shared" si="79"/>
        <v>1</v>
      </c>
      <c r="AE4744" s="27"/>
    </row>
    <row r="4745" spans="1:31" s="289" customFormat="1" hidden="1">
      <c r="A4745" s="529" t="s">
        <v>285</v>
      </c>
      <c r="B4745" s="529"/>
      <c r="C4745" s="12" t="s">
        <v>4385</v>
      </c>
      <c r="D4745" s="312">
        <v>1</v>
      </c>
      <c r="E4745" s="12" t="s">
        <v>4377</v>
      </c>
      <c r="F4745" s="26" t="s">
        <v>18</v>
      </c>
      <c r="G4745" s="24"/>
      <c r="H4745" s="26" t="s">
        <v>64</v>
      </c>
      <c r="I4745" s="26" t="s">
        <v>19</v>
      </c>
      <c r="J4745" s="26" t="s">
        <v>5</v>
      </c>
      <c r="K4745" s="73"/>
      <c r="L4745" s="24"/>
      <c r="M4745" s="24"/>
      <c r="N4745" s="42"/>
      <c r="O4745" s="51" t="s">
        <v>401</v>
      </c>
      <c r="P4745" s="49"/>
      <c r="Q4745" s="24"/>
      <c r="R4745" s="25"/>
      <c r="S4745" s="25"/>
      <c r="T4745" s="25"/>
      <c r="U4745" s="27"/>
      <c r="V4745" s="27"/>
      <c r="W4745" s="27"/>
      <c r="X4745" s="142" t="b">
        <f>COUNT(SEARCH({"а";"б";"в";"г";"д";"е";"ё";"ж";"з";"и";"й";"к";"л";"м";"н";"о";"п";"р";"с";"т";"у";"ф";"х";"ц";"ч";"ш";"щ";"ъ";"ы";"ь";"э";"ю";"я"},E4745))&gt;0</f>
        <v>0</v>
      </c>
      <c r="Y4745" s="142" t="b">
        <f>COUNT(SEARCH({"а";"б";"в";"г";"д";"е";"ё";"ж";"з";"и";"й";"к";"л";"м";"н";"о";"п";"р";"с";"т";"у";"ф";"х";"ц";"ч";"ш";"щ";"ъ";"ы";"ь";"э";"ю";"я"},F4745))&gt;0</f>
        <v>0</v>
      </c>
      <c r="Z4745" s="142" t="b">
        <f>COUNT(SEARCH({"а";"б";"в";"г";"д";"е";"ё";"ж";"з";"и";"й";"к";"л";"м";"н";"о";"п";"р";"с";"т";"у";"ф";"х";"ц";"ч";"ш";"щ";"ъ";"ы";"ь";"э";"ю";"я"},K4745))&gt;0</f>
        <v>0</v>
      </c>
      <c r="AA4745" s="142" t="b">
        <f>COUNT(SEARCH({"а";"б";"в";"г";"д";"е";"ё";"ж";"з";"и";"й";"к";"л";"м";"н";"о";"п";"р";"с";"т";"у";"ф";"х";"ц";"ч";"ш";"щ";"ъ";"ы";"ь";"э";"ю";"я"},L4745))&gt;0</f>
        <v>0</v>
      </c>
      <c r="AB4745" s="142" t="b">
        <f>COUNT(SEARCH({"а";"б";"в";"г";"д";"е";"ё";"ж";"з";"и";"й";"к";"л";"м";"н";"о";"п";"р";"с";"т";"у";"ф";"х";"ц";"ч";"ш";"щ";"ъ";"ы";"ь";"э";"ю";"я"},I4745))&gt;0</f>
        <v>0</v>
      </c>
      <c r="AC4745" s="142" t="b">
        <f>COUNT(SEARCH({"а";"б";"в";"г";"д";"е";"ё";"ж";"з";"и";"й";"к";"л";"м";"н";"о";"п";"р";"с";"т";"у";"ф";"х";"ц";"ч";"ш";"щ";"ъ";"ы";"ь";"э";"ю";"я"},M4745))&gt;0</f>
        <v>0</v>
      </c>
      <c r="AD4745" s="27" t="b">
        <f t="shared" si="79"/>
        <v>1</v>
      </c>
      <c r="AE4745" s="27"/>
    </row>
    <row r="4746" spans="1:31" s="335" customFormat="1" ht="45" hidden="1">
      <c r="A4746" s="529" t="s">
        <v>285</v>
      </c>
      <c r="B4746" s="529"/>
      <c r="C4746" s="12" t="s">
        <v>4385</v>
      </c>
      <c r="D4746" s="312">
        <v>1</v>
      </c>
      <c r="E4746" s="12" t="s">
        <v>4377</v>
      </c>
      <c r="F4746" s="26" t="s">
        <v>21</v>
      </c>
      <c r="G4746" s="24"/>
      <c r="H4746" s="26" t="s">
        <v>22</v>
      </c>
      <c r="I4746" s="26" t="s">
        <v>19</v>
      </c>
      <c r="J4746" s="26" t="s">
        <v>5</v>
      </c>
      <c r="K4746" s="73"/>
      <c r="L4746" s="24"/>
      <c r="M4746" s="24"/>
      <c r="N4746" s="42"/>
      <c r="O4746" s="51" t="s">
        <v>20</v>
      </c>
      <c r="P4746" s="49"/>
      <c r="Q4746" s="24"/>
      <c r="R4746" s="25"/>
      <c r="S4746" s="25" t="s">
        <v>4</v>
      </c>
      <c r="T4746" s="25"/>
      <c r="U4746" s="27"/>
      <c r="V4746" s="27"/>
      <c r="W4746" s="27"/>
      <c r="X4746" s="142" t="b">
        <f>COUNT(SEARCH({"а";"б";"в";"г";"д";"е";"ё";"ж";"з";"и";"й";"к";"л";"м";"н";"о";"п";"р";"с";"т";"у";"ф";"х";"ц";"ч";"ш";"щ";"ъ";"ы";"ь";"э";"ю";"я"},E4746))&gt;0</f>
        <v>0</v>
      </c>
      <c r="Y4746" s="142" t="b">
        <f>COUNT(SEARCH({"а";"б";"в";"г";"д";"е";"ё";"ж";"з";"и";"й";"к";"л";"м";"н";"о";"п";"р";"с";"т";"у";"ф";"х";"ц";"ч";"ш";"щ";"ъ";"ы";"ь";"э";"ю";"я"},F4746))&gt;0</f>
        <v>0</v>
      </c>
      <c r="Z4746" s="142" t="b">
        <f>COUNT(SEARCH({"а";"б";"в";"г";"д";"е";"ё";"ж";"з";"и";"й";"к";"л";"м";"н";"о";"п";"р";"с";"т";"у";"ф";"х";"ц";"ч";"ш";"щ";"ъ";"ы";"ь";"э";"ю";"я"},K4746))&gt;0</f>
        <v>0</v>
      </c>
      <c r="AA4746" s="142" t="b">
        <f>COUNT(SEARCH({"а";"б";"в";"г";"д";"е";"ё";"ж";"з";"и";"й";"к";"л";"м";"н";"о";"п";"р";"с";"т";"у";"ф";"х";"ц";"ч";"ш";"щ";"ъ";"ы";"ь";"э";"ю";"я"},L4746))&gt;0</f>
        <v>0</v>
      </c>
      <c r="AB4746" s="142" t="b">
        <f>COUNT(SEARCH({"а";"б";"в";"г";"д";"е";"ё";"ж";"з";"и";"й";"к";"л";"м";"н";"о";"п";"р";"с";"т";"у";"ф";"х";"ц";"ч";"ш";"щ";"ъ";"ы";"ь";"э";"ю";"я"},I4746))&gt;0</f>
        <v>0</v>
      </c>
      <c r="AC4746" s="142" t="b">
        <f>COUNT(SEARCH({"а";"б";"в";"г";"д";"е";"ё";"ж";"з";"и";"й";"к";"л";"м";"н";"о";"п";"р";"с";"т";"у";"ф";"х";"ц";"ч";"ш";"щ";"ъ";"ы";"ь";"э";"ю";"я"},M4746))&gt;0</f>
        <v>0</v>
      </c>
      <c r="AD4746" s="27" t="b">
        <f t="shared" si="79"/>
        <v>1</v>
      </c>
      <c r="AE4746" s="27"/>
    </row>
    <row r="4747" spans="1:31" s="289" customFormat="1" hidden="1">
      <c r="A4747" s="529" t="s">
        <v>285</v>
      </c>
      <c r="B4747" s="529"/>
      <c r="C4747" s="12" t="s">
        <v>4385</v>
      </c>
      <c r="D4747" s="312">
        <v>1</v>
      </c>
      <c r="E4747" s="12" t="s">
        <v>4377</v>
      </c>
      <c r="F4747" s="26" t="s">
        <v>93</v>
      </c>
      <c r="G4747" s="25" t="s">
        <v>136</v>
      </c>
      <c r="H4747" s="26" t="s">
        <v>578</v>
      </c>
      <c r="I4747" s="26" t="s">
        <v>65</v>
      </c>
      <c r="J4747" s="26" t="s">
        <v>5</v>
      </c>
      <c r="K4747" s="73" t="s">
        <v>4384</v>
      </c>
      <c r="L4747" s="24" t="s">
        <v>94</v>
      </c>
      <c r="M4747" s="25" t="s">
        <v>65</v>
      </c>
      <c r="N4747" s="42"/>
      <c r="O4747" s="51" t="s">
        <v>395</v>
      </c>
      <c r="P4747" s="49"/>
      <c r="Q4747" s="24"/>
      <c r="R4747" s="25"/>
      <c r="S4747" s="25" t="s">
        <v>4</v>
      </c>
      <c r="T4747" s="24" t="s">
        <v>276</v>
      </c>
      <c r="U4747" s="27"/>
      <c r="V4747" s="27"/>
      <c r="W4747" s="27"/>
      <c r="X4747" s="142" t="b">
        <f>COUNT(SEARCH({"а";"б";"в";"г";"д";"е";"ё";"ж";"з";"и";"й";"к";"л";"м";"н";"о";"п";"р";"с";"т";"у";"ф";"х";"ц";"ч";"ш";"щ";"ъ";"ы";"ь";"э";"ю";"я"},E4747))&gt;0</f>
        <v>0</v>
      </c>
      <c r="Y4747" s="142" t="b">
        <f>COUNT(SEARCH({"а";"б";"в";"г";"д";"е";"ё";"ж";"з";"и";"й";"к";"л";"м";"н";"о";"п";"р";"с";"т";"у";"ф";"х";"ц";"ч";"ш";"щ";"ъ";"ы";"ь";"э";"ю";"я"},F4747))&gt;0</f>
        <v>0</v>
      </c>
      <c r="Z4747" s="142" t="b">
        <f>COUNT(SEARCH({"а";"б";"в";"г";"д";"е";"ё";"ж";"з";"и";"й";"к";"л";"м";"н";"о";"п";"р";"с";"т";"у";"ф";"х";"ц";"ч";"ш";"щ";"ъ";"ы";"ь";"э";"ю";"я"},K4747))&gt;0</f>
        <v>0</v>
      </c>
      <c r="AA4747" s="142" t="b">
        <f>COUNT(SEARCH({"а";"б";"в";"г";"д";"е";"ё";"ж";"з";"и";"й";"к";"л";"м";"н";"о";"п";"р";"с";"т";"у";"ф";"х";"ц";"ч";"ш";"щ";"ъ";"ы";"ь";"э";"ю";"я"},L4747))&gt;0</f>
        <v>0</v>
      </c>
      <c r="AB4747" s="142" t="b">
        <f>COUNT(SEARCH({"а";"б";"в";"г";"д";"е";"ё";"ж";"з";"и";"й";"к";"л";"м";"н";"о";"п";"р";"с";"т";"у";"ф";"х";"ц";"ч";"ш";"щ";"ъ";"ы";"ь";"э";"ю";"я"},I4747))&gt;0</f>
        <v>0</v>
      </c>
      <c r="AC4747" s="142" t="b">
        <f>COUNT(SEARCH({"а";"б";"в";"г";"д";"е";"ё";"ж";"з";"и";"й";"к";"л";"м";"н";"о";"п";"р";"с";"т";"у";"ф";"х";"ц";"ч";"ш";"щ";"ъ";"ы";"ь";"э";"ю";"я"},M4747))&gt;0</f>
        <v>0</v>
      </c>
      <c r="AD4747" s="27" t="b">
        <f t="shared" si="79"/>
        <v>1</v>
      </c>
      <c r="AE4747" s="27"/>
    </row>
    <row r="4748" spans="1:31" hidden="1">
      <c r="A4748" s="529" t="s">
        <v>285</v>
      </c>
      <c r="B4748" s="529"/>
      <c r="C4748" s="12" t="s">
        <v>4385</v>
      </c>
      <c r="D4748" s="312">
        <v>1</v>
      </c>
      <c r="E4748" s="12" t="s">
        <v>4377</v>
      </c>
      <c r="F4748" s="26" t="s">
        <v>1462</v>
      </c>
      <c r="G4748" s="26"/>
      <c r="H4748" s="26" t="s">
        <v>1463</v>
      </c>
      <c r="I4748" s="24" t="s">
        <v>97</v>
      </c>
      <c r="J4748" s="26" t="s">
        <v>23</v>
      </c>
      <c r="K4748" s="73" t="s">
        <v>4384</v>
      </c>
      <c r="L4748" s="26" t="s">
        <v>1462</v>
      </c>
      <c r="M4748" s="112" t="s">
        <v>4389</v>
      </c>
      <c r="N4748" s="42"/>
      <c r="O4748" s="51" t="s">
        <v>395</v>
      </c>
      <c r="P4748" s="49"/>
      <c r="Q4748" s="24"/>
      <c r="R4748" s="51"/>
      <c r="S4748" s="51"/>
      <c r="T4748" s="51"/>
      <c r="X4748" s="142" t="b">
        <f>COUNT(SEARCH({"а";"б";"в";"г";"д";"е";"ё";"ж";"з";"и";"й";"к";"л";"м";"н";"о";"п";"р";"с";"т";"у";"ф";"х";"ц";"ч";"ш";"щ";"ъ";"ы";"ь";"э";"ю";"я"},E4748))&gt;0</f>
        <v>0</v>
      </c>
      <c r="Y4748" s="142" t="b">
        <f>COUNT(SEARCH({"а";"б";"в";"г";"д";"е";"ё";"ж";"з";"и";"й";"к";"л";"м";"н";"о";"п";"р";"с";"т";"у";"ф";"х";"ц";"ч";"ш";"щ";"ъ";"ы";"ь";"э";"ю";"я"},F4748))&gt;0</f>
        <v>0</v>
      </c>
      <c r="Z4748" s="142" t="b">
        <f>COUNT(SEARCH({"а";"б";"в";"г";"д";"е";"ё";"ж";"з";"и";"й";"к";"л";"м";"н";"о";"п";"р";"с";"т";"у";"ф";"х";"ц";"ч";"ш";"щ";"ъ";"ы";"ь";"э";"ю";"я"},K4748))&gt;0</f>
        <v>0</v>
      </c>
      <c r="AA4748" s="142" t="b">
        <f>COUNT(SEARCH({"а";"б";"в";"г";"д";"е";"ё";"ж";"з";"и";"й";"к";"л";"м";"н";"о";"п";"р";"с";"т";"у";"ф";"х";"ц";"ч";"ш";"щ";"ъ";"ы";"ь";"э";"ю";"я"},L4748))&gt;0</f>
        <v>0</v>
      </c>
      <c r="AB4748" s="142" t="b">
        <f>COUNT(SEARCH({"а";"б";"в";"г";"д";"е";"ё";"ж";"з";"и";"й";"к";"л";"м";"н";"о";"п";"р";"с";"т";"у";"ф";"х";"ц";"ч";"ш";"щ";"ъ";"ы";"ь";"э";"ю";"я"},I4748))&gt;0</f>
        <v>0</v>
      </c>
      <c r="AC4748" s="142" t="b">
        <f>COUNT(SEARCH({"а";"б";"в";"г";"д";"е";"ё";"ж";"з";"и";"й";"к";"л";"м";"н";"о";"п";"р";"с";"т";"у";"ф";"х";"ц";"ч";"ш";"щ";"ъ";"ы";"ь";"э";"ю";"я"},M4748))&gt;0</f>
        <v>0</v>
      </c>
      <c r="AD4748" s="27" t="b">
        <f t="shared" si="79"/>
        <v>1</v>
      </c>
    </row>
    <row r="4749" spans="1:31" hidden="1">
      <c r="A4749" s="529" t="s">
        <v>285</v>
      </c>
      <c r="B4749" s="529"/>
      <c r="C4749" s="12" t="s">
        <v>4385</v>
      </c>
      <c r="D4749" s="312">
        <v>1</v>
      </c>
      <c r="E4749" s="12" t="s">
        <v>4377</v>
      </c>
      <c r="F4749" s="26" t="s">
        <v>580</v>
      </c>
      <c r="G4749" s="26"/>
      <c r="H4749" s="26" t="s">
        <v>581</v>
      </c>
      <c r="I4749" s="24" t="s">
        <v>97</v>
      </c>
      <c r="J4749" s="26" t="s">
        <v>23</v>
      </c>
      <c r="K4749" s="73" t="s">
        <v>4384</v>
      </c>
      <c r="L4749" s="26" t="s">
        <v>580</v>
      </c>
      <c r="M4749" s="112" t="s">
        <v>495</v>
      </c>
      <c r="N4749" s="42"/>
      <c r="O4749" s="51" t="s">
        <v>395</v>
      </c>
      <c r="P4749" s="49"/>
      <c r="Q4749" s="24"/>
      <c r="R4749" s="51"/>
      <c r="S4749" s="51"/>
      <c r="T4749" s="51"/>
      <c r="X4749" s="142" t="b">
        <f>COUNT(SEARCH({"а";"б";"в";"г";"д";"е";"ё";"ж";"з";"и";"й";"к";"л";"м";"н";"о";"п";"р";"с";"т";"у";"ф";"х";"ц";"ч";"ш";"щ";"ъ";"ы";"ь";"э";"ю";"я"},E4749))&gt;0</f>
        <v>0</v>
      </c>
      <c r="Y4749" s="142" t="b">
        <f>COUNT(SEARCH({"а";"б";"в";"г";"д";"е";"ё";"ж";"з";"и";"й";"к";"л";"м";"н";"о";"п";"р";"с";"т";"у";"ф";"х";"ц";"ч";"ш";"щ";"ъ";"ы";"ь";"э";"ю";"я"},F4749))&gt;0</f>
        <v>0</v>
      </c>
      <c r="Z4749" s="142" t="b">
        <f>COUNT(SEARCH({"а";"б";"в";"г";"д";"е";"ё";"ж";"з";"и";"й";"к";"л";"м";"н";"о";"п";"р";"с";"т";"у";"ф";"х";"ц";"ч";"ш";"щ";"ъ";"ы";"ь";"э";"ю";"я"},K4749))&gt;0</f>
        <v>0</v>
      </c>
      <c r="AA4749" s="142" t="b">
        <f>COUNT(SEARCH({"а";"б";"в";"г";"д";"е";"ё";"ж";"з";"и";"й";"к";"л";"м";"н";"о";"п";"р";"с";"т";"у";"ф";"х";"ц";"ч";"ш";"щ";"ъ";"ы";"ь";"э";"ю";"я"},L4749))&gt;0</f>
        <v>0</v>
      </c>
      <c r="AB4749" s="142" t="b">
        <f>COUNT(SEARCH({"а";"б";"в";"г";"д";"е";"ё";"ж";"з";"и";"й";"к";"л";"м";"н";"о";"п";"р";"с";"т";"у";"ф";"х";"ц";"ч";"ш";"щ";"ъ";"ы";"ь";"э";"ю";"я"},I4749))&gt;0</f>
        <v>0</v>
      </c>
      <c r="AC4749" s="142" t="b">
        <f>COUNT(SEARCH({"а";"б";"в";"г";"д";"е";"ё";"ж";"з";"и";"й";"к";"л";"м";"н";"о";"п";"р";"с";"т";"у";"ф";"х";"ц";"ч";"ш";"щ";"ъ";"ы";"ь";"э";"ю";"я"},M4749))&gt;0</f>
        <v>0</v>
      </c>
      <c r="AD4749" s="27" t="b">
        <f t="shared" si="79"/>
        <v>1</v>
      </c>
    </row>
    <row r="4750" spans="1:31" hidden="1">
      <c r="A4750" s="529" t="s">
        <v>285</v>
      </c>
      <c r="B4750" s="529"/>
      <c r="C4750" s="12" t="s">
        <v>4385</v>
      </c>
      <c r="D4750" s="312">
        <v>1</v>
      </c>
      <c r="E4750" s="12" t="s">
        <v>4377</v>
      </c>
      <c r="F4750" s="26" t="s">
        <v>2062</v>
      </c>
      <c r="G4750" s="26"/>
      <c r="H4750" s="26" t="s">
        <v>2063</v>
      </c>
      <c r="I4750" s="26" t="s">
        <v>65</v>
      </c>
      <c r="J4750" s="26" t="s">
        <v>23</v>
      </c>
      <c r="K4750" s="73" t="s">
        <v>4384</v>
      </c>
      <c r="L4750" s="26" t="s">
        <v>2062</v>
      </c>
      <c r="M4750" s="25" t="s">
        <v>65</v>
      </c>
      <c r="N4750" s="42"/>
      <c r="O4750" s="51" t="s">
        <v>395</v>
      </c>
      <c r="P4750" s="49"/>
      <c r="Q4750" s="24"/>
      <c r="R4750" s="51"/>
      <c r="S4750" s="51"/>
      <c r="T4750" s="51"/>
      <c r="X4750" s="142" t="b">
        <f>COUNT(SEARCH({"а";"б";"в";"г";"д";"е";"ё";"ж";"з";"и";"й";"к";"л";"м";"н";"о";"п";"р";"с";"т";"у";"ф";"х";"ц";"ч";"ш";"щ";"ъ";"ы";"ь";"э";"ю";"я"},E4750))&gt;0</f>
        <v>0</v>
      </c>
      <c r="Y4750" s="142" t="b">
        <f>COUNT(SEARCH({"а";"б";"в";"г";"д";"е";"ё";"ж";"з";"и";"й";"к";"л";"м";"н";"о";"п";"р";"с";"т";"у";"ф";"х";"ц";"ч";"ш";"щ";"ъ";"ы";"ь";"э";"ю";"я"},F4750))&gt;0</f>
        <v>0</v>
      </c>
      <c r="Z4750" s="142" t="b">
        <f>COUNT(SEARCH({"а";"б";"в";"г";"д";"е";"ё";"ж";"з";"и";"й";"к";"л";"м";"н";"о";"п";"р";"с";"т";"у";"ф";"х";"ц";"ч";"ш";"щ";"ъ";"ы";"ь";"э";"ю";"я"},K4750))&gt;0</f>
        <v>0</v>
      </c>
      <c r="AA4750" s="142" t="b">
        <f>COUNT(SEARCH({"а";"б";"в";"г";"д";"е";"ё";"ж";"з";"и";"й";"к";"л";"м";"н";"о";"п";"р";"с";"т";"у";"ф";"х";"ц";"ч";"ш";"щ";"ъ";"ы";"ь";"э";"ю";"я"},L4750))&gt;0</f>
        <v>0</v>
      </c>
      <c r="AB4750" s="142" t="b">
        <f>COUNT(SEARCH({"а";"б";"в";"г";"д";"е";"ё";"ж";"з";"и";"й";"к";"л";"м";"н";"о";"п";"р";"с";"т";"у";"ф";"х";"ц";"ч";"ш";"щ";"ъ";"ы";"ь";"э";"ю";"я"},I4750))&gt;0</f>
        <v>0</v>
      </c>
      <c r="AC4750" s="142" t="b">
        <f>COUNT(SEARCH({"а";"б";"в";"г";"д";"е";"ё";"ж";"з";"и";"й";"к";"л";"м";"н";"о";"п";"р";"с";"т";"у";"ф";"х";"ц";"ч";"ш";"щ";"ъ";"ы";"ь";"э";"ю";"я"},M4750))&gt;0</f>
        <v>0</v>
      </c>
      <c r="AD4750" s="27" t="b">
        <f t="shared" si="79"/>
        <v>1</v>
      </c>
    </row>
    <row r="4751" spans="1:31" hidden="1">
      <c r="A4751" s="529" t="s">
        <v>285</v>
      </c>
      <c r="B4751" s="529"/>
      <c r="C4751" s="12" t="s">
        <v>4385</v>
      </c>
      <c r="D4751" s="312">
        <v>1</v>
      </c>
      <c r="E4751" s="12" t="s">
        <v>4377</v>
      </c>
      <c r="F4751" s="26" t="s">
        <v>2064</v>
      </c>
      <c r="G4751" s="26"/>
      <c r="H4751" s="26" t="s">
        <v>2065</v>
      </c>
      <c r="I4751" s="26" t="s">
        <v>65</v>
      </c>
      <c r="J4751" s="26" t="s">
        <v>23</v>
      </c>
      <c r="K4751" s="73" t="s">
        <v>4384</v>
      </c>
      <c r="L4751" s="26" t="s">
        <v>2064</v>
      </c>
      <c r="M4751" s="25" t="s">
        <v>65</v>
      </c>
      <c r="N4751" s="42"/>
      <c r="O4751" s="51" t="s">
        <v>395</v>
      </c>
      <c r="P4751" s="49"/>
      <c r="Q4751" s="24"/>
      <c r="R4751" s="51"/>
      <c r="S4751" s="51"/>
      <c r="T4751" s="51"/>
      <c r="X4751" s="142" t="b">
        <f>COUNT(SEARCH({"а";"б";"в";"г";"д";"е";"ё";"ж";"з";"и";"й";"к";"л";"м";"н";"о";"п";"р";"с";"т";"у";"ф";"х";"ц";"ч";"ш";"щ";"ъ";"ы";"ь";"э";"ю";"я"},E4751))&gt;0</f>
        <v>0</v>
      </c>
      <c r="Y4751" s="142" t="b">
        <f>COUNT(SEARCH({"а";"б";"в";"г";"д";"е";"ё";"ж";"з";"и";"й";"к";"л";"м";"н";"о";"п";"р";"с";"т";"у";"ф";"х";"ц";"ч";"ш";"щ";"ъ";"ы";"ь";"э";"ю";"я"},F4751))&gt;0</f>
        <v>0</v>
      </c>
      <c r="Z4751" s="142" t="b">
        <f>COUNT(SEARCH({"а";"б";"в";"г";"д";"е";"ё";"ж";"з";"и";"й";"к";"л";"м";"н";"о";"п";"р";"с";"т";"у";"ф";"х";"ц";"ч";"ш";"щ";"ъ";"ы";"ь";"э";"ю";"я"},K4751))&gt;0</f>
        <v>0</v>
      </c>
      <c r="AA4751" s="142" t="b">
        <f>COUNT(SEARCH({"а";"б";"в";"г";"д";"е";"ё";"ж";"з";"и";"й";"к";"л";"м";"н";"о";"п";"р";"с";"т";"у";"ф";"х";"ц";"ч";"ш";"щ";"ъ";"ы";"ь";"э";"ю";"я"},L4751))&gt;0</f>
        <v>0</v>
      </c>
      <c r="AB4751" s="142" t="b">
        <f>COUNT(SEARCH({"а";"б";"в";"г";"д";"е";"ё";"ж";"з";"и";"й";"к";"л";"м";"н";"о";"п";"р";"с";"т";"у";"ф";"х";"ц";"ч";"ш";"щ";"ъ";"ы";"ь";"э";"ю";"я"},I4751))&gt;0</f>
        <v>0</v>
      </c>
      <c r="AC4751" s="142" t="b">
        <f>COUNT(SEARCH({"а";"б";"в";"г";"д";"е";"ё";"ж";"з";"и";"й";"к";"л";"м";"н";"о";"п";"р";"с";"т";"у";"ф";"х";"ц";"ч";"ш";"щ";"ъ";"ы";"ь";"э";"ю";"я"},M4751))&gt;0</f>
        <v>0</v>
      </c>
      <c r="AD4751" s="27" t="b">
        <f t="shared" ref="AD4751:AD4814" si="80">IF(OR(ISBLANK(K4751),G4751= "BK",G4751= "RK",G4751= "Ref",G4751= "LH_RK",RIGHT(F4751,3) = "_id",F4751 = "hash_diff",F4751 = "src_cd",F4751 = "invalid_id",F4751 = "version_id",F4751 = "deleted_flg",F4751 = "valid_flg"),EXACT(F4751,F4751),EXACT(F4751,IF(L4751 = "ods$effective_from_dt","effective_date",IF(ISERROR(SEARCH("#",IF(ISERROR(SEARCH("#",L4751,1)),L4751,REPLACE(L4751,SEARCH("#",L4751,1),1,"_")),1)),IF(ISERROR(SEARCH("#",L4751,1)),L4751,REPLACE(L4751,SEARCH("#",L4751,1),1,"_")),REPLACE(IF(ISERROR(SEARCH("#",L4751,1)),L4751,REPLACE(L4751,SEARCH("#",L4751,1),1,"_")),SEARCH("#",IF(ISERROR(SEARCH("#",L4751,1)),L4751,REPLACE(IF(ISERROR(SEARCH("#",L4751,1)),L4751,REPLACE(L4751,SEARCH("#",L4751,1),1,"_")),SEARCH("#",L4751,1),1,"_")),1),1,"_")))))</f>
        <v>1</v>
      </c>
    </row>
    <row r="4752" spans="1:31" s="289" customFormat="1" hidden="1">
      <c r="A4752" s="530" t="s">
        <v>5294</v>
      </c>
      <c r="B4752" s="530"/>
      <c r="C4752" s="280" t="s">
        <v>6802</v>
      </c>
      <c r="D4752" s="312" t="s">
        <v>279</v>
      </c>
      <c r="E4752" s="114" t="s">
        <v>6803</v>
      </c>
      <c r="F4752" s="25" t="s">
        <v>2946</v>
      </c>
      <c r="G4752" s="24" t="s">
        <v>134</v>
      </c>
      <c r="H4752" s="24" t="s">
        <v>6823</v>
      </c>
      <c r="I4752" s="90" t="s">
        <v>3</v>
      </c>
      <c r="J4752" s="24" t="s">
        <v>5</v>
      </c>
      <c r="K4752" s="90"/>
      <c r="L4752" s="49"/>
      <c r="M4752" s="24"/>
      <c r="N4752" s="304"/>
      <c r="O4752" s="51" t="s">
        <v>512</v>
      </c>
      <c r="P4752" s="49"/>
      <c r="Q4752" s="26" t="str">
        <f>CONCATENATE("rdv.lnk_",MID(E4752,10,LEN(E4752)-14))</f>
        <v>rdv.lnk_gni_jour_ni_file_req</v>
      </c>
      <c r="R4752" s="24"/>
      <c r="S4752" s="24" t="s">
        <v>455</v>
      </c>
      <c r="T4752" s="24"/>
      <c r="X4752" s="142" t="b">
        <f>COUNT(SEARCH({"а";"б";"в";"г";"д";"е";"ё";"ж";"з";"и";"й";"к";"л";"м";"н";"о";"п";"р";"с";"т";"у";"ф";"х";"ц";"ч";"ш";"щ";"ъ";"ы";"ь";"э";"ю";"я"},E4752))&gt;0</f>
        <v>0</v>
      </c>
      <c r="Y4752" s="142" t="b">
        <f>COUNT(SEARCH({"а";"б";"в";"г";"д";"е";"ё";"ж";"з";"и";"й";"к";"л";"м";"н";"о";"п";"р";"с";"т";"у";"ф";"х";"ц";"ч";"ш";"щ";"ъ";"ы";"ь";"э";"ю";"я"},F4752))&gt;0</f>
        <v>0</v>
      </c>
      <c r="Z4752" s="142" t="b">
        <f>COUNT(SEARCH({"а";"б";"в";"г";"д";"е";"ё";"ж";"з";"и";"й";"к";"л";"м";"н";"о";"п";"р";"с";"т";"у";"ф";"х";"ц";"ч";"ш";"щ";"ъ";"ы";"ь";"э";"ю";"я"},K4752))&gt;0</f>
        <v>0</v>
      </c>
      <c r="AA4752" s="142" t="b">
        <f>COUNT(SEARCH({"а";"б";"в";"г";"д";"е";"ё";"ж";"з";"и";"й";"к";"л";"м";"н";"о";"п";"р";"с";"т";"у";"ф";"х";"ц";"ч";"ш";"щ";"ъ";"ы";"ь";"э";"ю";"я"},L4752))&gt;0</f>
        <v>0</v>
      </c>
      <c r="AB4752" s="142" t="b">
        <f>COUNT(SEARCH({"а";"б";"в";"г";"д";"е";"ё";"ж";"з";"и";"й";"к";"л";"м";"н";"о";"п";"р";"с";"т";"у";"ф";"х";"ц";"ч";"ш";"щ";"ъ";"ы";"ь";"э";"ю";"я"},I4752))&gt;0</f>
        <v>0</v>
      </c>
      <c r="AC4752" s="142" t="b">
        <f>COUNT(SEARCH({"а";"б";"в";"г";"д";"е";"ё";"ж";"з";"и";"й";"к";"л";"м";"н";"о";"п";"р";"с";"т";"у";"ф";"х";"ц";"ч";"ш";"щ";"ъ";"ы";"ь";"э";"ю";"я"},M4752))&gt;0</f>
        <v>0</v>
      </c>
      <c r="AD4752" s="27" t="b">
        <f t="shared" si="80"/>
        <v>1</v>
      </c>
    </row>
    <row r="4753" spans="1:31" s="289" customFormat="1" ht="30" hidden="1">
      <c r="A4753" s="530" t="s">
        <v>5294</v>
      </c>
      <c r="B4753" s="530"/>
      <c r="C4753" s="280" t="s">
        <v>6802</v>
      </c>
      <c r="D4753" s="312" t="s">
        <v>279</v>
      </c>
      <c r="E4753" s="114" t="s">
        <v>6803</v>
      </c>
      <c r="F4753" s="65" t="s">
        <v>2904</v>
      </c>
      <c r="G4753" s="24" t="s">
        <v>183</v>
      </c>
      <c r="H4753" s="49" t="s">
        <v>6074</v>
      </c>
      <c r="I4753" s="25" t="s">
        <v>3</v>
      </c>
      <c r="J4753" s="51" t="s">
        <v>5</v>
      </c>
      <c r="K4753" s="25"/>
      <c r="L4753" s="24"/>
      <c r="M4753" s="24"/>
      <c r="N4753" s="42"/>
      <c r="O4753" s="51" t="s">
        <v>6075</v>
      </c>
      <c r="P4753" s="262" t="s">
        <v>6076</v>
      </c>
      <c r="Q4753" s="261" t="s">
        <v>6077</v>
      </c>
      <c r="R4753" s="281"/>
      <c r="S4753" s="25" t="s">
        <v>438</v>
      </c>
      <c r="T4753" s="129"/>
      <c r="X4753" s="142" t="b">
        <f>COUNT(SEARCH({"а";"б";"в";"г";"д";"е";"ё";"ж";"з";"и";"й";"к";"л";"м";"н";"о";"п";"р";"с";"т";"у";"ф";"х";"ц";"ч";"ш";"щ";"ъ";"ы";"ь";"э";"ю";"я"},E4753))&gt;0</f>
        <v>0</v>
      </c>
      <c r="Y4753" s="142" t="b">
        <f>COUNT(SEARCH({"а";"б";"в";"г";"д";"е";"ё";"ж";"з";"и";"й";"к";"л";"м";"н";"о";"п";"р";"с";"т";"у";"ф";"х";"ц";"ч";"ш";"щ";"ъ";"ы";"ь";"э";"ю";"я"},F4753))&gt;0</f>
        <v>0</v>
      </c>
      <c r="Z4753" s="142" t="b">
        <f>COUNT(SEARCH({"а";"б";"в";"г";"д";"е";"ё";"ж";"з";"и";"й";"к";"л";"м";"н";"о";"п";"р";"с";"т";"у";"ф";"х";"ц";"ч";"ш";"щ";"ъ";"ы";"ь";"э";"ю";"я"},K4753))&gt;0</f>
        <v>0</v>
      </c>
      <c r="AA4753" s="142" t="b">
        <f>COUNT(SEARCH({"а";"б";"в";"г";"д";"е";"ё";"ж";"з";"и";"й";"к";"л";"м";"н";"о";"п";"р";"с";"т";"у";"ф";"х";"ц";"ч";"ш";"щ";"ъ";"ы";"ь";"э";"ю";"я"},L4753))&gt;0</f>
        <v>0</v>
      </c>
      <c r="AB4753" s="142" t="b">
        <f>COUNT(SEARCH({"а";"б";"в";"г";"д";"е";"ё";"ж";"з";"и";"й";"к";"л";"м";"н";"о";"п";"р";"с";"т";"у";"ф";"х";"ц";"ч";"ш";"щ";"ъ";"ы";"ь";"э";"ю";"я"},I4753))&gt;0</f>
        <v>0</v>
      </c>
      <c r="AC4753" s="142" t="b">
        <f>COUNT(SEARCH({"а";"б";"в";"г";"д";"е";"ё";"ж";"з";"и";"й";"к";"л";"м";"н";"о";"п";"р";"с";"т";"у";"ф";"х";"ц";"ч";"ш";"щ";"ъ";"ы";"ь";"э";"ю";"я"},M4753))&gt;0</f>
        <v>0</v>
      </c>
      <c r="AD4753" s="27" t="b">
        <f t="shared" si="80"/>
        <v>1</v>
      </c>
    </row>
    <row r="4754" spans="1:31" s="289" customFormat="1" ht="33" hidden="1" customHeight="1">
      <c r="A4754" s="530" t="s">
        <v>5294</v>
      </c>
      <c r="B4754" s="530"/>
      <c r="C4754" s="280" t="s">
        <v>6802</v>
      </c>
      <c r="D4754" s="312" t="s">
        <v>279</v>
      </c>
      <c r="E4754" s="114" t="s">
        <v>6803</v>
      </c>
      <c r="F4754" s="124" t="s">
        <v>2905</v>
      </c>
      <c r="G4754" s="124" t="s">
        <v>135</v>
      </c>
      <c r="H4754" s="119" t="s">
        <v>6078</v>
      </c>
      <c r="I4754" s="124" t="s">
        <v>97</v>
      </c>
      <c r="J4754" s="23" t="s">
        <v>5</v>
      </c>
      <c r="K4754" s="74" t="s">
        <v>6079</v>
      </c>
      <c r="L4754" s="124" t="s">
        <v>73</v>
      </c>
      <c r="M4754" s="124" t="s">
        <v>70</v>
      </c>
      <c r="N4754" s="278"/>
      <c r="O4754" s="119" t="s">
        <v>440</v>
      </c>
      <c r="P4754" s="23"/>
      <c r="Q4754" s="23"/>
      <c r="R4754" s="119"/>
      <c r="S4754" s="124" t="s">
        <v>60</v>
      </c>
      <c r="T4754" s="124"/>
      <c r="X4754" s="142" t="b">
        <f>COUNT(SEARCH({"а";"б";"в";"г";"д";"е";"ё";"ж";"з";"и";"й";"к";"л";"м";"н";"о";"п";"р";"с";"т";"у";"ф";"х";"ц";"ч";"ш";"щ";"ъ";"ы";"ь";"э";"ю";"я"},E4754))&gt;0</f>
        <v>0</v>
      </c>
      <c r="Y4754" s="142" t="b">
        <f>COUNT(SEARCH({"а";"б";"в";"г";"д";"е";"ё";"ж";"з";"и";"й";"к";"л";"м";"н";"о";"п";"р";"с";"т";"у";"ф";"х";"ц";"ч";"ш";"щ";"ъ";"ы";"ь";"э";"ю";"я"},F4754))&gt;0</f>
        <v>0</v>
      </c>
      <c r="Z4754" s="142" t="b">
        <f>COUNT(SEARCH({"а";"б";"в";"г";"д";"е";"ё";"ж";"з";"и";"й";"к";"л";"м";"н";"о";"п";"р";"с";"т";"у";"ф";"х";"ц";"ч";"ш";"щ";"ъ";"ы";"ь";"э";"ю";"я"},K4754))&gt;0</f>
        <v>0</v>
      </c>
      <c r="AA4754" s="142" t="b">
        <f>COUNT(SEARCH({"а";"б";"в";"г";"д";"е";"ё";"ж";"з";"и";"й";"к";"л";"м";"н";"о";"п";"р";"с";"т";"у";"ф";"х";"ц";"ч";"ш";"щ";"ъ";"ы";"ь";"э";"ю";"я"},L4754))&gt;0</f>
        <v>0</v>
      </c>
      <c r="AB4754" s="142" t="b">
        <f>COUNT(SEARCH({"а";"б";"в";"г";"д";"е";"ё";"ж";"з";"и";"й";"к";"л";"м";"н";"о";"п";"р";"с";"т";"у";"ф";"х";"ц";"ч";"ш";"щ";"ъ";"ы";"ь";"э";"ю";"я"},I4754))&gt;0</f>
        <v>0</v>
      </c>
      <c r="AC4754" s="142" t="b">
        <f>COUNT(SEARCH({"а";"б";"в";"г";"д";"е";"ё";"ж";"з";"и";"й";"к";"л";"м";"н";"о";"п";"р";"с";"т";"у";"ф";"х";"ц";"ч";"ш";"щ";"ъ";"ы";"ь";"э";"ю";"я"},M4754))&gt;0</f>
        <v>0</v>
      </c>
      <c r="AD4754" s="27" t="b">
        <f t="shared" si="80"/>
        <v>1</v>
      </c>
    </row>
    <row r="4755" spans="1:31" s="289" customFormat="1" ht="30" hidden="1">
      <c r="A4755" s="530" t="s">
        <v>5294</v>
      </c>
      <c r="B4755" s="530"/>
      <c r="C4755" s="280" t="s">
        <v>6802</v>
      </c>
      <c r="D4755" s="312" t="s">
        <v>279</v>
      </c>
      <c r="E4755" s="114" t="s">
        <v>6803</v>
      </c>
      <c r="F4755" s="65" t="s">
        <v>2962</v>
      </c>
      <c r="G4755" s="24" t="s">
        <v>183</v>
      </c>
      <c r="H4755" s="49" t="s">
        <v>6824</v>
      </c>
      <c r="I4755" s="25" t="s">
        <v>3</v>
      </c>
      <c r="J4755" s="51" t="s">
        <v>5</v>
      </c>
      <c r="K4755" s="303"/>
      <c r="L4755" s="24"/>
      <c r="M4755" s="24"/>
      <c r="N4755" s="42"/>
      <c r="O4755" s="51" t="s">
        <v>6825</v>
      </c>
      <c r="P4755" s="262" t="s">
        <v>6826</v>
      </c>
      <c r="Q4755" s="261" t="s">
        <v>6827</v>
      </c>
      <c r="R4755" s="281"/>
      <c r="S4755" s="25" t="s">
        <v>438</v>
      </c>
      <c r="T4755" s="129"/>
      <c r="X4755" s="142" t="b">
        <f>COUNT(SEARCH({"а";"б";"в";"г";"д";"е";"ё";"ж";"з";"и";"й";"к";"л";"м";"н";"о";"п";"р";"с";"т";"у";"ф";"х";"ц";"ч";"ш";"щ";"ъ";"ы";"ь";"э";"ю";"я"},E4755))&gt;0</f>
        <v>0</v>
      </c>
      <c r="Y4755" s="142" t="b">
        <f>COUNT(SEARCH({"а";"б";"в";"г";"д";"е";"ё";"ж";"з";"и";"й";"к";"л";"м";"н";"о";"п";"р";"с";"т";"у";"ф";"х";"ц";"ч";"ш";"щ";"ъ";"ы";"ь";"э";"ю";"я"},F4755))&gt;0</f>
        <v>0</v>
      </c>
      <c r="Z4755" s="142" t="b">
        <f>COUNT(SEARCH({"а";"б";"в";"г";"д";"е";"ё";"ж";"з";"и";"й";"к";"л";"м";"н";"о";"п";"р";"с";"т";"у";"ф";"х";"ц";"ч";"ш";"щ";"ъ";"ы";"ь";"э";"ю";"я"},K4755))&gt;0</f>
        <v>0</v>
      </c>
      <c r="AA4755" s="142" t="b">
        <f>COUNT(SEARCH({"а";"б";"в";"г";"д";"е";"ё";"ж";"з";"и";"й";"к";"л";"м";"н";"о";"п";"р";"с";"т";"у";"ф";"х";"ц";"ч";"ш";"щ";"ъ";"ы";"ь";"э";"ю";"я"},L4755))&gt;0</f>
        <v>0</v>
      </c>
      <c r="AB4755" s="142" t="b">
        <f>COUNT(SEARCH({"а";"б";"в";"г";"д";"е";"ё";"ж";"з";"и";"й";"к";"л";"м";"н";"о";"п";"р";"с";"т";"у";"ф";"х";"ц";"ч";"ш";"щ";"ъ";"ы";"ь";"э";"ю";"я"},I4755))&gt;0</f>
        <v>0</v>
      </c>
      <c r="AC4755" s="142" t="b">
        <f>COUNT(SEARCH({"а";"б";"в";"г";"д";"е";"ё";"ж";"з";"и";"й";"к";"л";"м";"н";"о";"п";"р";"с";"т";"у";"ф";"х";"ц";"ч";"ш";"щ";"ъ";"ы";"ь";"э";"ю";"я"},M4755))&gt;0</f>
        <v>0</v>
      </c>
      <c r="AD4755" s="27" t="b">
        <f t="shared" si="80"/>
        <v>1</v>
      </c>
    </row>
    <row r="4756" spans="1:31" s="289" customFormat="1" hidden="1">
      <c r="A4756" s="530" t="s">
        <v>5294</v>
      </c>
      <c r="B4756" s="530"/>
      <c r="C4756" s="280" t="s">
        <v>6802</v>
      </c>
      <c r="D4756" s="312" t="s">
        <v>279</v>
      </c>
      <c r="E4756" s="114" t="s">
        <v>6803</v>
      </c>
      <c r="F4756" s="117" t="s">
        <v>2963</v>
      </c>
      <c r="G4756" s="117" t="s">
        <v>135</v>
      </c>
      <c r="H4756" s="119" t="s">
        <v>6828</v>
      </c>
      <c r="I4756" s="117" t="s">
        <v>97</v>
      </c>
      <c r="J4756" s="119" t="s">
        <v>5</v>
      </c>
      <c r="K4756" s="74" t="s">
        <v>6079</v>
      </c>
      <c r="L4756" s="117" t="s">
        <v>6829</v>
      </c>
      <c r="M4756" s="117" t="s">
        <v>70</v>
      </c>
      <c r="N4756" s="116"/>
      <c r="O4756" s="119" t="s">
        <v>440</v>
      </c>
      <c r="P4756" s="119"/>
      <c r="Q4756" s="117"/>
      <c r="R4756" s="119"/>
      <c r="S4756" s="119" t="s">
        <v>60</v>
      </c>
      <c r="T4756" s="124"/>
      <c r="X4756" s="142" t="b">
        <f>COUNT(SEARCH({"а";"б";"в";"г";"д";"е";"ё";"ж";"з";"и";"й";"к";"л";"м";"н";"о";"п";"р";"с";"т";"у";"ф";"х";"ц";"ч";"ш";"щ";"ъ";"ы";"ь";"э";"ю";"я"},E4756))&gt;0</f>
        <v>0</v>
      </c>
      <c r="Y4756" s="142" t="b">
        <f>COUNT(SEARCH({"а";"б";"в";"г";"д";"е";"ё";"ж";"з";"и";"й";"к";"л";"м";"н";"о";"п";"р";"с";"т";"у";"ф";"х";"ц";"ч";"ш";"щ";"ъ";"ы";"ь";"э";"ю";"я"},F4756))&gt;0</f>
        <v>0</v>
      </c>
      <c r="Z4756" s="142" t="b">
        <f>COUNT(SEARCH({"а";"б";"в";"г";"д";"е";"ё";"ж";"з";"и";"й";"к";"л";"м";"н";"о";"п";"р";"с";"т";"у";"ф";"х";"ц";"ч";"ш";"щ";"ъ";"ы";"ь";"э";"ю";"я"},K4756))&gt;0</f>
        <v>0</v>
      </c>
      <c r="AA4756" s="142" t="b">
        <f>COUNT(SEARCH({"а";"б";"в";"г";"д";"е";"ё";"ж";"з";"и";"й";"к";"л";"м";"н";"о";"п";"р";"с";"т";"у";"ф";"х";"ц";"ч";"ш";"щ";"ъ";"ы";"ь";"э";"ю";"я"},L4756))&gt;0</f>
        <v>0</v>
      </c>
      <c r="AB4756" s="142" t="b">
        <f>COUNT(SEARCH({"а";"б";"в";"г";"д";"е";"ё";"ж";"з";"и";"й";"к";"л";"м";"н";"о";"п";"р";"с";"т";"у";"ф";"х";"ц";"ч";"ш";"щ";"ъ";"ы";"ь";"э";"ю";"я"},I4756))&gt;0</f>
        <v>0</v>
      </c>
      <c r="AC4756" s="142" t="b">
        <f>COUNT(SEARCH({"а";"б";"в";"г";"д";"е";"ё";"ж";"з";"и";"й";"к";"л";"м";"н";"о";"п";"р";"с";"т";"у";"ф";"х";"ц";"ч";"ш";"щ";"ъ";"ы";"ь";"э";"ю";"я"},M4756))&gt;0</f>
        <v>0</v>
      </c>
      <c r="AD4756" s="27" t="b">
        <f t="shared" si="80"/>
        <v>1</v>
      </c>
    </row>
    <row r="4757" spans="1:31" s="289" customFormat="1" hidden="1">
      <c r="A4757" s="530" t="s">
        <v>5294</v>
      </c>
      <c r="B4757" s="530"/>
      <c r="C4757" s="280" t="s">
        <v>6802</v>
      </c>
      <c r="D4757" s="312" t="s">
        <v>279</v>
      </c>
      <c r="E4757" s="114" t="s">
        <v>6803</v>
      </c>
      <c r="F4757" s="90" t="s">
        <v>14</v>
      </c>
      <c r="G4757" s="90"/>
      <c r="H4757" s="25" t="s">
        <v>13</v>
      </c>
      <c r="I4757" s="90" t="s">
        <v>15</v>
      </c>
      <c r="J4757" s="24" t="s">
        <v>5</v>
      </c>
      <c r="K4757" s="24"/>
      <c r="L4757" s="24"/>
      <c r="M4757" s="24"/>
      <c r="N4757" s="273"/>
      <c r="O4757" s="51" t="s">
        <v>13</v>
      </c>
      <c r="P4757" s="49"/>
      <c r="Q4757" s="49"/>
      <c r="R4757" s="24"/>
      <c r="S4757" s="25"/>
      <c r="T4757" s="24"/>
      <c r="X4757" s="142" t="b">
        <f>COUNT(SEARCH({"а";"б";"в";"г";"д";"е";"ё";"ж";"з";"и";"й";"к";"л";"м";"н";"о";"п";"р";"с";"т";"у";"ф";"х";"ц";"ч";"ш";"щ";"ъ";"ы";"ь";"э";"ю";"я"},E4757))&gt;0</f>
        <v>0</v>
      </c>
      <c r="Y4757" s="142" t="b">
        <f>COUNT(SEARCH({"а";"б";"в";"г";"д";"е";"ё";"ж";"з";"и";"й";"к";"л";"м";"н";"о";"п";"р";"с";"т";"у";"ф";"х";"ц";"ч";"ш";"щ";"ъ";"ы";"ь";"э";"ю";"я"},F4757))&gt;0</f>
        <v>0</v>
      </c>
      <c r="Z4757" s="142" t="b">
        <f>COUNT(SEARCH({"а";"б";"в";"г";"д";"е";"ё";"ж";"з";"и";"й";"к";"л";"м";"н";"о";"п";"р";"с";"т";"у";"ф";"х";"ц";"ч";"ш";"щ";"ъ";"ы";"ь";"э";"ю";"я"},K4757))&gt;0</f>
        <v>0</v>
      </c>
      <c r="AA4757" s="142" t="b">
        <f>COUNT(SEARCH({"а";"б";"в";"г";"д";"е";"ё";"ж";"з";"и";"й";"к";"л";"м";"н";"о";"п";"р";"с";"т";"у";"ф";"х";"ц";"ч";"ш";"щ";"ъ";"ы";"ь";"э";"ю";"я"},L4757))&gt;0</f>
        <v>0</v>
      </c>
      <c r="AB4757" s="142" t="b">
        <f>COUNT(SEARCH({"а";"б";"в";"г";"д";"е";"ё";"ж";"з";"и";"й";"к";"л";"м";"н";"о";"п";"р";"с";"т";"у";"ф";"х";"ц";"ч";"ш";"щ";"ъ";"ы";"ь";"э";"ю";"я"},I4757))&gt;0</f>
        <v>0</v>
      </c>
      <c r="AC4757" s="142" t="b">
        <f>COUNT(SEARCH({"а";"б";"в";"г";"д";"е";"ё";"ж";"з";"и";"й";"к";"л";"м";"н";"о";"п";"р";"с";"т";"у";"ф";"х";"ц";"ч";"ш";"щ";"ъ";"ы";"ь";"э";"ю";"я"},M4757))&gt;0</f>
        <v>0</v>
      </c>
      <c r="AD4757" s="27" t="b">
        <f t="shared" si="80"/>
        <v>1</v>
      </c>
    </row>
    <row r="4758" spans="1:31" s="335" customFormat="1" hidden="1">
      <c r="A4758" s="530" t="s">
        <v>5294</v>
      </c>
      <c r="B4758" s="530"/>
      <c r="C4758" s="280" t="s">
        <v>6802</v>
      </c>
      <c r="D4758" s="312" t="s">
        <v>279</v>
      </c>
      <c r="E4758" s="114" t="s">
        <v>6803</v>
      </c>
      <c r="F4758" s="90" t="s">
        <v>8</v>
      </c>
      <c r="G4758" s="90"/>
      <c r="H4758" s="25" t="s">
        <v>67</v>
      </c>
      <c r="I4758" s="90" t="s">
        <v>97</v>
      </c>
      <c r="J4758" s="24" t="s">
        <v>5</v>
      </c>
      <c r="K4758" s="24"/>
      <c r="L4758" s="24"/>
      <c r="M4758" s="24"/>
      <c r="N4758" s="279" t="s">
        <v>446</v>
      </c>
      <c r="O4758" s="51" t="s">
        <v>447</v>
      </c>
      <c r="P4758" s="49"/>
      <c r="Q4758" s="49"/>
      <c r="R4758" s="24"/>
      <c r="S4758" s="281" t="s">
        <v>398</v>
      </c>
      <c r="T4758" s="24"/>
      <c r="U4758" s="289"/>
      <c r="V4758" s="289"/>
      <c r="W4758" s="289"/>
      <c r="X4758" s="142" t="b">
        <f>COUNT(SEARCH({"а";"б";"в";"г";"д";"е";"ё";"ж";"з";"и";"й";"к";"л";"м";"н";"о";"п";"р";"с";"т";"у";"ф";"х";"ц";"ч";"ш";"щ";"ъ";"ы";"ь";"э";"ю";"я"},E4758))&gt;0</f>
        <v>0</v>
      </c>
      <c r="Y4758" s="142" t="b">
        <f>COUNT(SEARCH({"а";"б";"в";"г";"д";"е";"ё";"ж";"з";"и";"й";"к";"л";"м";"н";"о";"п";"р";"с";"т";"у";"ф";"х";"ц";"ч";"ш";"щ";"ъ";"ы";"ь";"э";"ю";"я"},F4758))&gt;0</f>
        <v>0</v>
      </c>
      <c r="Z4758" s="142" t="b">
        <f>COUNT(SEARCH({"а";"б";"в";"г";"д";"е";"ё";"ж";"з";"и";"й";"к";"л";"м";"н";"о";"п";"р";"с";"т";"у";"ф";"х";"ц";"ч";"ш";"щ";"ъ";"ы";"ь";"э";"ю";"я"},K4758))&gt;0</f>
        <v>0</v>
      </c>
      <c r="AA4758" s="142" t="b">
        <f>COUNT(SEARCH({"а";"б";"в";"г";"д";"е";"ё";"ж";"з";"и";"й";"к";"л";"м";"н";"о";"п";"р";"с";"т";"у";"ф";"х";"ц";"ч";"ш";"щ";"ъ";"ы";"ь";"э";"ю";"я"},L4758))&gt;0</f>
        <v>0</v>
      </c>
      <c r="AB4758" s="142" t="b">
        <f>COUNT(SEARCH({"а";"б";"в";"г";"д";"е";"ё";"ж";"з";"и";"й";"к";"л";"м";"н";"о";"п";"р";"с";"т";"у";"ф";"х";"ц";"ч";"ш";"щ";"ъ";"ы";"ь";"э";"ю";"я"},I4758))&gt;0</f>
        <v>0</v>
      </c>
      <c r="AC4758" s="142" t="b">
        <f>COUNT(SEARCH({"а";"б";"в";"г";"д";"е";"ё";"ж";"з";"и";"й";"к";"л";"м";"н";"о";"п";"р";"с";"т";"у";"ф";"х";"ц";"ч";"ш";"щ";"ъ";"ы";"ь";"э";"ю";"я"},M4758))&gt;0</f>
        <v>0</v>
      </c>
      <c r="AD4758" s="27" t="b">
        <f t="shared" si="80"/>
        <v>1</v>
      </c>
      <c r="AE4758" s="289"/>
    </row>
    <row r="4759" spans="1:31" s="289" customFormat="1" ht="30" hidden="1">
      <c r="A4759" s="530" t="s">
        <v>5294</v>
      </c>
      <c r="B4759" s="530"/>
      <c r="C4759" s="280" t="s">
        <v>6802</v>
      </c>
      <c r="D4759" s="312" t="s">
        <v>279</v>
      </c>
      <c r="E4759" s="114" t="s">
        <v>6803</v>
      </c>
      <c r="F4759" s="90" t="s">
        <v>12</v>
      </c>
      <c r="G4759" s="90"/>
      <c r="H4759" s="25" t="s">
        <v>400</v>
      </c>
      <c r="I4759" s="90" t="s">
        <v>3</v>
      </c>
      <c r="J4759" s="24" t="s">
        <v>5</v>
      </c>
      <c r="K4759" s="24"/>
      <c r="L4759" s="24"/>
      <c r="M4759" s="24"/>
      <c r="N4759" s="273"/>
      <c r="O4759" s="51" t="s">
        <v>66</v>
      </c>
      <c r="P4759" s="49"/>
      <c r="Q4759" s="49"/>
      <c r="R4759" s="24"/>
      <c r="S4759" s="25" t="s">
        <v>4</v>
      </c>
      <c r="T4759" s="24"/>
      <c r="X4759" s="142" t="b">
        <f>COUNT(SEARCH({"а";"б";"в";"г";"д";"е";"ё";"ж";"з";"и";"й";"к";"л";"м";"н";"о";"п";"р";"с";"т";"у";"ф";"х";"ц";"ч";"ш";"щ";"ъ";"ы";"ь";"э";"ю";"я"},E4759))&gt;0</f>
        <v>0</v>
      </c>
      <c r="Y4759" s="142" t="b">
        <f>COUNT(SEARCH({"а";"б";"в";"г";"д";"е";"ё";"ж";"з";"и";"й";"к";"л";"м";"н";"о";"п";"р";"с";"т";"у";"ф";"х";"ц";"ч";"ш";"щ";"ъ";"ы";"ь";"э";"ю";"я"},F4759))&gt;0</f>
        <v>0</v>
      </c>
      <c r="Z4759" s="142" t="b">
        <f>COUNT(SEARCH({"а";"б";"в";"г";"д";"е";"ё";"ж";"з";"и";"й";"к";"л";"м";"н";"о";"п";"р";"с";"т";"у";"ф";"х";"ц";"ч";"ш";"щ";"ъ";"ы";"ь";"э";"ю";"я"},K4759))&gt;0</f>
        <v>0</v>
      </c>
      <c r="AA4759" s="142" t="b">
        <f>COUNT(SEARCH({"а";"б";"в";"г";"д";"е";"ё";"ж";"з";"и";"й";"к";"л";"м";"н";"о";"п";"р";"с";"т";"у";"ф";"х";"ц";"ч";"ш";"щ";"ъ";"ы";"ь";"э";"ю";"я"},L4759))&gt;0</f>
        <v>0</v>
      </c>
      <c r="AB4759" s="142" t="b">
        <f>COUNT(SEARCH({"а";"б";"в";"г";"д";"е";"ё";"ж";"з";"и";"й";"к";"л";"м";"н";"о";"п";"р";"с";"т";"у";"ф";"х";"ц";"ч";"ш";"щ";"ъ";"ы";"ь";"э";"ю";"я"},I4759))&gt;0</f>
        <v>0</v>
      </c>
      <c r="AC4759" s="142" t="b">
        <f>COUNT(SEARCH({"а";"б";"в";"г";"д";"е";"ё";"ж";"з";"и";"й";"к";"л";"м";"н";"о";"п";"р";"с";"т";"у";"ф";"х";"ц";"ч";"ш";"щ";"ъ";"ы";"ь";"э";"ю";"я"},M4759))&gt;0</f>
        <v>0</v>
      </c>
      <c r="AD4759" s="27" t="b">
        <f t="shared" si="80"/>
        <v>1</v>
      </c>
    </row>
    <row r="4760" spans="1:31" hidden="1">
      <c r="A4760" s="530" t="s">
        <v>5294</v>
      </c>
      <c r="B4760" s="530"/>
      <c r="C4760" s="280" t="s">
        <v>6802</v>
      </c>
      <c r="D4760" s="312" t="s">
        <v>279</v>
      </c>
      <c r="E4760" s="114" t="s">
        <v>6803</v>
      </c>
      <c r="F4760" s="90" t="s">
        <v>18</v>
      </c>
      <c r="G4760" s="90"/>
      <c r="H4760" s="25" t="s">
        <v>456</v>
      </c>
      <c r="I4760" s="90" t="s">
        <v>19</v>
      </c>
      <c r="J4760" s="24" t="s">
        <v>5</v>
      </c>
      <c r="K4760" s="24"/>
      <c r="L4760" s="24"/>
      <c r="M4760" s="24"/>
      <c r="N4760" s="273"/>
      <c r="O4760" s="51" t="s">
        <v>401</v>
      </c>
      <c r="P4760" s="49"/>
      <c r="Q4760" s="49"/>
      <c r="R4760" s="24"/>
      <c r="S4760" s="25"/>
      <c r="T4760" s="24"/>
      <c r="U4760" s="289"/>
      <c r="V4760" s="289"/>
      <c r="W4760" s="289"/>
      <c r="X4760" s="142" t="b">
        <f>COUNT(SEARCH({"а";"б";"в";"г";"д";"е";"ё";"ж";"з";"и";"й";"к";"л";"м";"н";"о";"п";"р";"с";"т";"у";"ф";"х";"ц";"ч";"ш";"щ";"ъ";"ы";"ь";"э";"ю";"я"},E4760))&gt;0</f>
        <v>0</v>
      </c>
      <c r="Y4760" s="142" t="b">
        <f>COUNT(SEARCH({"а";"б";"в";"г";"д";"е";"ё";"ж";"з";"и";"й";"к";"л";"м";"н";"о";"п";"р";"с";"т";"у";"ф";"х";"ц";"ч";"ш";"щ";"ъ";"ы";"ь";"э";"ю";"я"},F4760))&gt;0</f>
        <v>0</v>
      </c>
      <c r="Z4760" s="142" t="b">
        <f>COUNT(SEARCH({"а";"б";"в";"г";"д";"е";"ё";"ж";"з";"и";"й";"к";"л";"м";"н";"о";"п";"р";"с";"т";"у";"ф";"х";"ц";"ч";"ш";"щ";"ъ";"ы";"ь";"э";"ю";"я"},K4760))&gt;0</f>
        <v>0</v>
      </c>
      <c r="AA4760" s="142" t="b">
        <f>COUNT(SEARCH({"а";"б";"в";"г";"д";"е";"ё";"ж";"з";"и";"й";"к";"л";"м";"н";"о";"п";"р";"с";"т";"у";"ф";"х";"ц";"ч";"ш";"щ";"ъ";"ы";"ь";"э";"ю";"я"},L4760))&gt;0</f>
        <v>0</v>
      </c>
      <c r="AB4760" s="142" t="b">
        <f>COUNT(SEARCH({"а";"б";"в";"г";"д";"е";"ё";"ж";"з";"и";"й";"к";"л";"м";"н";"о";"п";"р";"с";"т";"у";"ф";"х";"ц";"ч";"ш";"щ";"ъ";"ы";"ь";"э";"ю";"я"},I4760))&gt;0</f>
        <v>0</v>
      </c>
      <c r="AC4760" s="142" t="b">
        <f>COUNT(SEARCH({"а";"б";"в";"г";"д";"е";"ё";"ж";"з";"и";"й";"к";"л";"м";"н";"о";"п";"р";"с";"т";"у";"ф";"х";"ц";"ч";"ш";"щ";"ъ";"ы";"ь";"э";"ю";"я"},M4760))&gt;0</f>
        <v>0</v>
      </c>
      <c r="AD4760" s="27" t="b">
        <f t="shared" si="80"/>
        <v>1</v>
      </c>
      <c r="AE4760" s="289"/>
    </row>
    <row r="4761" spans="1:31" hidden="1">
      <c r="A4761" s="530" t="s">
        <v>5294</v>
      </c>
      <c r="B4761" s="530"/>
      <c r="C4761" s="280" t="s">
        <v>6802</v>
      </c>
      <c r="D4761" s="312" t="s">
        <v>279</v>
      </c>
      <c r="E4761" s="114" t="s">
        <v>6803</v>
      </c>
      <c r="F4761" s="90" t="s">
        <v>21</v>
      </c>
      <c r="G4761" s="90"/>
      <c r="H4761" s="25" t="s">
        <v>402</v>
      </c>
      <c r="I4761" s="90" t="s">
        <v>19</v>
      </c>
      <c r="J4761" s="24" t="s">
        <v>5</v>
      </c>
      <c r="K4761" s="24"/>
      <c r="L4761" s="24"/>
      <c r="M4761" s="24"/>
      <c r="N4761" s="273"/>
      <c r="O4761" s="51" t="s">
        <v>519</v>
      </c>
      <c r="P4761" s="49"/>
      <c r="Q4761" s="49"/>
      <c r="R4761" s="24"/>
      <c r="S4761" s="25" t="s">
        <v>4</v>
      </c>
      <c r="T4761" s="24"/>
      <c r="U4761" s="289"/>
      <c r="V4761" s="289"/>
      <c r="W4761" s="289"/>
      <c r="X4761" s="142" t="b">
        <f>COUNT(SEARCH({"а";"б";"в";"г";"д";"е";"ё";"ж";"з";"и";"й";"к";"л";"м";"н";"о";"п";"р";"с";"т";"у";"ф";"х";"ц";"ч";"ш";"щ";"ъ";"ы";"ь";"э";"ю";"я"},E4761))&gt;0</f>
        <v>0</v>
      </c>
      <c r="Y4761" s="142" t="b">
        <f>COUNT(SEARCH({"а";"б";"в";"г";"д";"е";"ё";"ж";"з";"и";"й";"к";"л";"м";"н";"о";"п";"р";"с";"т";"у";"ф";"х";"ц";"ч";"ш";"щ";"ъ";"ы";"ь";"э";"ю";"я"},F4761))&gt;0</f>
        <v>0</v>
      </c>
      <c r="Z4761" s="142" t="b">
        <f>COUNT(SEARCH({"а";"б";"в";"г";"д";"е";"ё";"ж";"з";"и";"й";"к";"л";"м";"н";"о";"п";"р";"с";"т";"у";"ф";"х";"ц";"ч";"ш";"щ";"ъ";"ы";"ь";"э";"ю";"я"},K4761))&gt;0</f>
        <v>0</v>
      </c>
      <c r="AA4761" s="142" t="b">
        <f>COUNT(SEARCH({"а";"б";"в";"г";"д";"е";"ё";"ж";"з";"и";"й";"к";"л";"м";"н";"о";"п";"р";"с";"т";"у";"ф";"х";"ц";"ч";"ш";"щ";"ъ";"ы";"ь";"э";"ю";"я"},L4761))&gt;0</f>
        <v>0</v>
      </c>
      <c r="AB4761" s="142" t="b">
        <f>COUNT(SEARCH({"а";"б";"в";"г";"д";"е";"ё";"ж";"з";"и";"й";"к";"л";"м";"н";"о";"п";"р";"с";"т";"у";"ф";"х";"ц";"ч";"ш";"щ";"ъ";"ы";"ь";"э";"ю";"я"},I4761))&gt;0</f>
        <v>0</v>
      </c>
      <c r="AC4761" s="142" t="b">
        <f>COUNT(SEARCH({"а";"б";"в";"г";"д";"е";"ё";"ж";"з";"и";"й";"к";"л";"м";"н";"о";"п";"р";"с";"т";"у";"ф";"х";"ц";"ч";"ш";"щ";"ъ";"ы";"ь";"э";"ю";"я"},M4761))&gt;0</f>
        <v>0</v>
      </c>
      <c r="AD4761" s="27" t="b">
        <f t="shared" si="80"/>
        <v>1</v>
      </c>
      <c r="AE4761" s="289"/>
    </row>
    <row r="4762" spans="1:31" hidden="1">
      <c r="A4762" s="530" t="s">
        <v>5294</v>
      </c>
      <c r="B4762" s="530"/>
      <c r="C4762" s="280" t="s">
        <v>6802</v>
      </c>
      <c r="D4762" s="312" t="s">
        <v>279</v>
      </c>
      <c r="E4762" s="114" t="s">
        <v>6803</v>
      </c>
      <c r="F4762" s="25" t="s">
        <v>93</v>
      </c>
      <c r="G4762" s="96" t="s">
        <v>136</v>
      </c>
      <c r="H4762" s="25" t="s">
        <v>578</v>
      </c>
      <c r="I4762" s="90" t="s">
        <v>65</v>
      </c>
      <c r="J4762" s="24" t="s">
        <v>5</v>
      </c>
      <c r="K4762" s="133" t="s">
        <v>6079</v>
      </c>
      <c r="L4762" s="129" t="s">
        <v>94</v>
      </c>
      <c r="M4762" s="129" t="s">
        <v>65</v>
      </c>
      <c r="N4762" s="273"/>
      <c r="O4762" s="51" t="s">
        <v>395</v>
      </c>
      <c r="P4762" s="49"/>
      <c r="Q4762" s="49"/>
      <c r="R4762" s="24"/>
      <c r="S4762" s="25" t="s">
        <v>4</v>
      </c>
      <c r="T4762" s="129" t="s">
        <v>276</v>
      </c>
      <c r="U4762" s="289"/>
      <c r="V4762" s="289"/>
      <c r="W4762" s="289"/>
      <c r="X4762" s="142" t="b">
        <f>COUNT(SEARCH({"а";"б";"в";"г";"д";"е";"ё";"ж";"з";"и";"й";"к";"л";"м";"н";"о";"п";"р";"с";"т";"у";"ф";"х";"ц";"ч";"ш";"щ";"ъ";"ы";"ь";"э";"ю";"я"},E4762))&gt;0</f>
        <v>0</v>
      </c>
      <c r="Y4762" s="142" t="b">
        <f>COUNT(SEARCH({"а";"б";"в";"г";"д";"е";"ё";"ж";"з";"и";"й";"к";"л";"м";"н";"о";"п";"р";"с";"т";"у";"ф";"х";"ц";"ч";"ш";"щ";"ъ";"ы";"ь";"э";"ю";"я"},F4762))&gt;0</f>
        <v>0</v>
      </c>
      <c r="Z4762" s="142" t="b">
        <f>COUNT(SEARCH({"а";"б";"в";"г";"д";"е";"ё";"ж";"з";"и";"й";"к";"л";"м";"н";"о";"п";"р";"с";"т";"у";"ф";"х";"ц";"ч";"ш";"щ";"ъ";"ы";"ь";"э";"ю";"я"},K4762))&gt;0</f>
        <v>0</v>
      </c>
      <c r="AA4762" s="142" t="b">
        <f>COUNT(SEARCH({"а";"б";"в";"г";"д";"е";"ё";"ж";"з";"и";"й";"к";"л";"м";"н";"о";"п";"р";"с";"т";"у";"ф";"х";"ц";"ч";"ш";"щ";"ъ";"ы";"ь";"э";"ю";"я"},L4762))&gt;0</f>
        <v>0</v>
      </c>
      <c r="AB4762" s="142" t="b">
        <f>COUNT(SEARCH({"а";"б";"в";"г";"д";"е";"ё";"ж";"з";"и";"й";"к";"л";"м";"н";"о";"п";"р";"с";"т";"у";"ф";"х";"ц";"ч";"ш";"щ";"ъ";"ы";"ь";"э";"ю";"я"},I4762))&gt;0</f>
        <v>0</v>
      </c>
      <c r="AC4762" s="142" t="b">
        <f>COUNT(SEARCH({"а";"б";"в";"г";"д";"е";"ё";"ж";"з";"и";"й";"к";"л";"м";"н";"о";"п";"р";"с";"т";"у";"ф";"х";"ц";"ч";"ш";"щ";"ъ";"ы";"ь";"э";"ю";"я"},M4762))&gt;0</f>
        <v>0</v>
      </c>
      <c r="AD4762" s="27" t="b">
        <f t="shared" si="80"/>
        <v>1</v>
      </c>
      <c r="AE4762" s="289"/>
    </row>
    <row r="4763" spans="1:31" hidden="1">
      <c r="A4763" s="530" t="s">
        <v>5294</v>
      </c>
      <c r="B4763" s="530"/>
      <c r="C4763" s="280" t="s">
        <v>6796</v>
      </c>
      <c r="D4763" s="312" t="s">
        <v>279</v>
      </c>
      <c r="E4763" s="114" t="s">
        <v>6797</v>
      </c>
      <c r="F4763" s="25" t="s">
        <v>2950</v>
      </c>
      <c r="G4763" s="24" t="s">
        <v>134</v>
      </c>
      <c r="H4763" s="24" t="s">
        <v>6814</v>
      </c>
      <c r="I4763" s="90" t="s">
        <v>3</v>
      </c>
      <c r="J4763" s="24" t="s">
        <v>5</v>
      </c>
      <c r="K4763" s="90"/>
      <c r="L4763" s="49"/>
      <c r="M4763" s="24"/>
      <c r="N4763" s="304"/>
      <c r="O4763" s="51" t="s">
        <v>512</v>
      </c>
      <c r="P4763" s="49"/>
      <c r="Q4763" s="26" t="str">
        <f>CONCATENATE("rdv.lnk_",MID(E4763,10,LEN(E4763)-14))</f>
        <v>rdv.lnk_gni_jour_employee</v>
      </c>
      <c r="R4763" s="24"/>
      <c r="S4763" s="24" t="s">
        <v>455</v>
      </c>
      <c r="T4763" s="24"/>
      <c r="U4763" s="289"/>
      <c r="V4763" s="289"/>
      <c r="W4763" s="289"/>
      <c r="X4763" s="142" t="b">
        <f>COUNT(SEARCH({"а";"б";"в";"г";"д";"е";"ё";"ж";"з";"и";"й";"к";"л";"м";"н";"о";"п";"р";"с";"т";"у";"ф";"х";"ц";"ч";"ш";"щ";"ъ";"ы";"ь";"э";"ю";"я"},E4763))&gt;0</f>
        <v>0</v>
      </c>
      <c r="Y4763" s="142" t="b">
        <f>COUNT(SEARCH({"а";"б";"в";"г";"д";"е";"ё";"ж";"з";"и";"й";"к";"л";"м";"н";"о";"п";"р";"с";"т";"у";"ф";"х";"ц";"ч";"ш";"щ";"ъ";"ы";"ь";"э";"ю";"я"},F4763))&gt;0</f>
        <v>0</v>
      </c>
      <c r="Z4763" s="142" t="b">
        <f>COUNT(SEARCH({"а";"б";"в";"г";"д";"е";"ё";"ж";"з";"и";"й";"к";"л";"м";"н";"о";"п";"р";"с";"т";"у";"ф";"х";"ц";"ч";"ш";"щ";"ъ";"ы";"ь";"э";"ю";"я"},K4763))&gt;0</f>
        <v>0</v>
      </c>
      <c r="AA4763" s="142" t="b">
        <f>COUNT(SEARCH({"а";"б";"в";"г";"д";"е";"ё";"ж";"з";"и";"й";"к";"л";"м";"н";"о";"п";"р";"с";"т";"у";"ф";"х";"ц";"ч";"ш";"щ";"ъ";"ы";"ь";"э";"ю";"я"},L4763))&gt;0</f>
        <v>0</v>
      </c>
      <c r="AB4763" s="142" t="b">
        <f>COUNT(SEARCH({"а";"б";"в";"г";"д";"е";"ё";"ж";"з";"и";"й";"к";"л";"м";"н";"о";"п";"р";"с";"т";"у";"ф";"х";"ц";"ч";"ш";"щ";"ъ";"ы";"ь";"э";"ю";"я"},I4763))&gt;0</f>
        <v>0</v>
      </c>
      <c r="AC4763" s="142" t="b">
        <f>COUNT(SEARCH({"а";"б";"в";"г";"д";"е";"ё";"ж";"з";"и";"й";"к";"л";"м";"н";"о";"п";"р";"с";"т";"у";"ф";"х";"ц";"ч";"ш";"щ";"ъ";"ы";"ь";"э";"ю";"я"},M4763))&gt;0</f>
        <v>0</v>
      </c>
      <c r="AD4763" s="27" t="b">
        <f t="shared" si="80"/>
        <v>1</v>
      </c>
      <c r="AE4763" s="289"/>
    </row>
    <row r="4764" spans="1:31" s="289" customFormat="1" ht="30" hidden="1">
      <c r="A4764" s="530" t="s">
        <v>5294</v>
      </c>
      <c r="B4764" s="530"/>
      <c r="C4764" s="280" t="s">
        <v>6796</v>
      </c>
      <c r="D4764" s="312" t="s">
        <v>279</v>
      </c>
      <c r="E4764" s="114" t="s">
        <v>6797</v>
      </c>
      <c r="F4764" s="65" t="s">
        <v>2904</v>
      </c>
      <c r="G4764" s="24" t="s">
        <v>183</v>
      </c>
      <c r="H4764" s="49" t="s">
        <v>6074</v>
      </c>
      <c r="I4764" s="25" t="s">
        <v>3</v>
      </c>
      <c r="J4764" s="51" t="s">
        <v>5</v>
      </c>
      <c r="K4764" s="303"/>
      <c r="L4764" s="24"/>
      <c r="M4764" s="24"/>
      <c r="N4764" s="42"/>
      <c r="O4764" s="51" t="s">
        <v>6075</v>
      </c>
      <c r="P4764" s="262" t="s">
        <v>6076</v>
      </c>
      <c r="Q4764" s="261" t="s">
        <v>6077</v>
      </c>
      <c r="R4764" s="281"/>
      <c r="S4764" s="25" t="s">
        <v>438</v>
      </c>
      <c r="T4764" s="129"/>
      <c r="X4764" s="142" t="b">
        <f>COUNT(SEARCH({"а";"б";"в";"г";"д";"е";"ё";"ж";"з";"и";"й";"к";"л";"м";"н";"о";"п";"р";"с";"т";"у";"ф";"х";"ц";"ч";"ш";"щ";"ъ";"ы";"ь";"э";"ю";"я"},E4764))&gt;0</f>
        <v>0</v>
      </c>
      <c r="Y4764" s="142" t="b">
        <f>COUNT(SEARCH({"а";"б";"в";"г";"д";"е";"ё";"ж";"з";"и";"й";"к";"л";"м";"н";"о";"п";"р";"с";"т";"у";"ф";"х";"ц";"ч";"ш";"щ";"ъ";"ы";"ь";"э";"ю";"я"},F4764))&gt;0</f>
        <v>0</v>
      </c>
      <c r="Z4764" s="142" t="b">
        <f>COUNT(SEARCH({"а";"б";"в";"г";"д";"е";"ё";"ж";"з";"и";"й";"к";"л";"м";"н";"о";"п";"р";"с";"т";"у";"ф";"х";"ц";"ч";"ш";"щ";"ъ";"ы";"ь";"э";"ю";"я"},K4764))&gt;0</f>
        <v>0</v>
      </c>
      <c r="AA4764" s="142" t="b">
        <f>COUNT(SEARCH({"а";"б";"в";"г";"д";"е";"ё";"ж";"з";"и";"й";"к";"л";"м";"н";"о";"п";"р";"с";"т";"у";"ф";"х";"ц";"ч";"ш";"щ";"ъ";"ы";"ь";"э";"ю";"я"},L4764))&gt;0</f>
        <v>0</v>
      </c>
      <c r="AB4764" s="142" t="b">
        <f>COUNT(SEARCH({"а";"б";"в";"г";"д";"е";"ё";"ж";"з";"и";"й";"к";"л";"м";"н";"о";"п";"р";"с";"т";"у";"ф";"х";"ц";"ч";"ш";"щ";"ъ";"ы";"ь";"э";"ю";"я"},I4764))&gt;0</f>
        <v>0</v>
      </c>
      <c r="AC4764" s="142" t="b">
        <f>COUNT(SEARCH({"а";"б";"в";"г";"д";"е";"ё";"ж";"з";"и";"й";"к";"л";"м";"н";"о";"п";"р";"с";"т";"у";"ф";"х";"ц";"ч";"ш";"щ";"ъ";"ы";"ь";"э";"ю";"я"},M4764))&gt;0</f>
        <v>0</v>
      </c>
      <c r="AD4764" s="27" t="b">
        <f t="shared" si="80"/>
        <v>1</v>
      </c>
    </row>
    <row r="4765" spans="1:31" s="289" customFormat="1" hidden="1">
      <c r="A4765" s="530" t="s">
        <v>5294</v>
      </c>
      <c r="B4765" s="530"/>
      <c r="C4765" s="280" t="s">
        <v>6796</v>
      </c>
      <c r="D4765" s="312" t="s">
        <v>279</v>
      </c>
      <c r="E4765" s="114" t="s">
        <v>6797</v>
      </c>
      <c r="F4765" s="124" t="s">
        <v>2905</v>
      </c>
      <c r="G4765" s="124" t="s">
        <v>135</v>
      </c>
      <c r="H4765" s="119" t="s">
        <v>6078</v>
      </c>
      <c r="I4765" s="124" t="s">
        <v>97</v>
      </c>
      <c r="J4765" s="23" t="s">
        <v>5</v>
      </c>
      <c r="K4765" s="74" t="s">
        <v>6079</v>
      </c>
      <c r="L4765" s="124" t="s">
        <v>73</v>
      </c>
      <c r="M4765" s="124" t="s">
        <v>70</v>
      </c>
      <c r="N4765" s="278"/>
      <c r="O4765" s="119" t="s">
        <v>440</v>
      </c>
      <c r="P4765" s="23"/>
      <c r="Q4765" s="23"/>
      <c r="R4765" s="119"/>
      <c r="S4765" s="124" t="s">
        <v>60</v>
      </c>
      <c r="T4765" s="124"/>
      <c r="X4765" s="142" t="b">
        <f>COUNT(SEARCH({"а";"б";"в";"г";"д";"е";"ё";"ж";"з";"и";"й";"к";"л";"м";"н";"о";"п";"р";"с";"т";"у";"ф";"х";"ц";"ч";"ш";"щ";"ъ";"ы";"ь";"э";"ю";"я"},E4765))&gt;0</f>
        <v>0</v>
      </c>
      <c r="Y4765" s="142" t="b">
        <f>COUNT(SEARCH({"а";"б";"в";"г";"д";"е";"ё";"ж";"з";"и";"й";"к";"л";"м";"н";"о";"п";"р";"с";"т";"у";"ф";"х";"ц";"ч";"ш";"щ";"ъ";"ы";"ь";"э";"ю";"я"},F4765))&gt;0</f>
        <v>0</v>
      </c>
      <c r="Z4765" s="142" t="b">
        <f>COUNT(SEARCH({"а";"б";"в";"г";"д";"е";"ё";"ж";"з";"и";"й";"к";"л";"м";"н";"о";"п";"р";"с";"т";"у";"ф";"х";"ц";"ч";"ш";"щ";"ъ";"ы";"ь";"э";"ю";"я"},K4765))&gt;0</f>
        <v>0</v>
      </c>
      <c r="AA4765" s="142" t="b">
        <f>COUNT(SEARCH({"а";"б";"в";"г";"д";"е";"ё";"ж";"з";"и";"й";"к";"л";"м";"н";"о";"п";"р";"с";"т";"у";"ф";"х";"ц";"ч";"ш";"щ";"ъ";"ы";"ь";"э";"ю";"я"},L4765))&gt;0</f>
        <v>0</v>
      </c>
      <c r="AB4765" s="142" t="b">
        <f>COUNT(SEARCH({"а";"б";"в";"г";"д";"е";"ё";"ж";"з";"и";"й";"к";"л";"м";"н";"о";"п";"р";"с";"т";"у";"ф";"х";"ц";"ч";"ш";"щ";"ъ";"ы";"ь";"э";"ю";"я"},I4765))&gt;0</f>
        <v>0</v>
      </c>
      <c r="AC4765" s="142" t="b">
        <f>COUNT(SEARCH({"а";"б";"в";"г";"д";"е";"ё";"ж";"з";"и";"й";"к";"л";"м";"н";"о";"п";"р";"с";"т";"у";"ф";"х";"ц";"ч";"ш";"щ";"ъ";"ы";"ь";"э";"ю";"я"},M4765))&gt;0</f>
        <v>0</v>
      </c>
      <c r="AD4765" s="27" t="b">
        <f t="shared" si="80"/>
        <v>1</v>
      </c>
    </row>
    <row r="4766" spans="1:31" s="289" customFormat="1" ht="33" hidden="1" customHeight="1">
      <c r="A4766" s="530" t="s">
        <v>5294</v>
      </c>
      <c r="B4766" s="530"/>
      <c r="C4766" s="280" t="s">
        <v>6796</v>
      </c>
      <c r="D4766" s="312" t="s">
        <v>279</v>
      </c>
      <c r="E4766" s="114" t="s">
        <v>6797</v>
      </c>
      <c r="F4766" s="65" t="s">
        <v>1500</v>
      </c>
      <c r="G4766" s="24" t="s">
        <v>183</v>
      </c>
      <c r="H4766" s="49" t="s">
        <v>4951</v>
      </c>
      <c r="I4766" s="25" t="s">
        <v>3</v>
      </c>
      <c r="J4766" s="51" t="s">
        <v>5</v>
      </c>
      <c r="K4766" s="303"/>
      <c r="L4766" s="303"/>
      <c r="M4766" s="24"/>
      <c r="N4766" s="42"/>
      <c r="O4766" s="51" t="s">
        <v>6815</v>
      </c>
      <c r="P4766" s="262" t="s">
        <v>5290</v>
      </c>
      <c r="Q4766" s="261" t="s">
        <v>4973</v>
      </c>
      <c r="R4766" s="281"/>
      <c r="S4766" s="25" t="s">
        <v>438</v>
      </c>
      <c r="T4766" s="129"/>
      <c r="X4766" s="142" t="b">
        <f>COUNT(SEARCH({"а";"б";"в";"г";"д";"е";"ё";"ж";"з";"и";"й";"к";"л";"м";"н";"о";"п";"р";"с";"т";"у";"ф";"х";"ц";"ч";"ш";"щ";"ъ";"ы";"ь";"э";"ю";"я"},E4766))&gt;0</f>
        <v>0</v>
      </c>
      <c r="Y4766" s="142" t="b">
        <f>COUNT(SEARCH({"а";"б";"в";"г";"д";"е";"ё";"ж";"з";"и";"й";"к";"л";"м";"н";"о";"п";"р";"с";"т";"у";"ф";"х";"ц";"ч";"ш";"щ";"ъ";"ы";"ь";"э";"ю";"я"},F4766))&gt;0</f>
        <v>0</v>
      </c>
      <c r="Z4766" s="142" t="b">
        <f>COUNT(SEARCH({"а";"б";"в";"г";"д";"е";"ё";"ж";"з";"и";"й";"к";"л";"м";"н";"о";"п";"р";"с";"т";"у";"ф";"х";"ц";"ч";"ш";"щ";"ъ";"ы";"ь";"э";"ю";"я"},K4766))&gt;0</f>
        <v>0</v>
      </c>
      <c r="AA4766" s="142" t="b">
        <f>COUNT(SEARCH({"а";"б";"в";"г";"д";"е";"ё";"ж";"з";"и";"й";"к";"л";"м";"н";"о";"п";"р";"с";"т";"у";"ф";"х";"ц";"ч";"ш";"щ";"ъ";"ы";"ь";"э";"ю";"я"},L4766))&gt;0</f>
        <v>0</v>
      </c>
      <c r="AB4766" s="142" t="b">
        <f>COUNT(SEARCH({"а";"б";"в";"г";"д";"е";"ё";"ж";"з";"и";"й";"к";"л";"м";"н";"о";"п";"р";"с";"т";"у";"ф";"х";"ц";"ч";"ш";"щ";"ъ";"ы";"ь";"э";"ю";"я"},I4766))&gt;0</f>
        <v>0</v>
      </c>
      <c r="AC4766" s="142" t="b">
        <f>COUNT(SEARCH({"а";"б";"в";"г";"д";"е";"ё";"ж";"з";"и";"й";"к";"л";"м";"н";"о";"п";"р";"с";"т";"у";"ф";"х";"ц";"ч";"ш";"щ";"ъ";"ы";"ь";"э";"ю";"я"},M4766))&gt;0</f>
        <v>0</v>
      </c>
      <c r="AD4766" s="27" t="b">
        <f t="shared" si="80"/>
        <v>1</v>
      </c>
    </row>
    <row r="4767" spans="1:31" s="289" customFormat="1" hidden="1">
      <c r="A4767" s="530" t="s">
        <v>5294</v>
      </c>
      <c r="B4767" s="530"/>
      <c r="C4767" s="280" t="s">
        <v>6796</v>
      </c>
      <c r="D4767" s="312" t="s">
        <v>279</v>
      </c>
      <c r="E4767" s="114" t="s">
        <v>6797</v>
      </c>
      <c r="F4767" s="117" t="s">
        <v>4266</v>
      </c>
      <c r="G4767" s="117" t="s">
        <v>135</v>
      </c>
      <c r="H4767" s="119" t="s">
        <v>4953</v>
      </c>
      <c r="I4767" s="117" t="s">
        <v>97</v>
      </c>
      <c r="J4767" s="119" t="s">
        <v>5</v>
      </c>
      <c r="K4767" s="74" t="s">
        <v>6079</v>
      </c>
      <c r="L4767" s="117" t="s">
        <v>6816</v>
      </c>
      <c r="M4767" s="117" t="s">
        <v>70</v>
      </c>
      <c r="N4767" s="116"/>
      <c r="O4767" s="119" t="s">
        <v>440</v>
      </c>
      <c r="P4767" s="119"/>
      <c r="Q4767" s="117"/>
      <c r="R4767" s="119"/>
      <c r="S4767" s="119" t="s">
        <v>60</v>
      </c>
      <c r="T4767" s="124"/>
      <c r="X4767" s="142" t="b">
        <f>COUNT(SEARCH({"а";"б";"в";"г";"д";"е";"ё";"ж";"з";"и";"й";"к";"л";"м";"н";"о";"п";"р";"с";"т";"у";"ф";"х";"ц";"ч";"ш";"щ";"ъ";"ы";"ь";"э";"ю";"я"},E4767))&gt;0</f>
        <v>0</v>
      </c>
      <c r="Y4767" s="142" t="b">
        <f>COUNT(SEARCH({"а";"б";"в";"г";"д";"е";"ё";"ж";"з";"и";"й";"к";"л";"м";"н";"о";"п";"р";"с";"т";"у";"ф";"х";"ц";"ч";"ш";"щ";"ъ";"ы";"ь";"э";"ю";"я"},F4767))&gt;0</f>
        <v>0</v>
      </c>
      <c r="Z4767" s="142" t="b">
        <f>COUNT(SEARCH({"а";"б";"в";"г";"д";"е";"ё";"ж";"з";"и";"й";"к";"л";"м";"н";"о";"п";"р";"с";"т";"у";"ф";"х";"ц";"ч";"ш";"щ";"ъ";"ы";"ь";"э";"ю";"я"},K4767))&gt;0</f>
        <v>0</v>
      </c>
      <c r="AA4767" s="142" t="b">
        <f>COUNT(SEARCH({"а";"б";"в";"г";"д";"е";"ё";"ж";"з";"и";"й";"к";"л";"м";"н";"о";"п";"р";"с";"т";"у";"ф";"х";"ц";"ч";"ш";"щ";"ъ";"ы";"ь";"э";"ю";"я"},L4767))&gt;0</f>
        <v>0</v>
      </c>
      <c r="AB4767" s="142" t="b">
        <f>COUNT(SEARCH({"а";"б";"в";"г";"д";"е";"ё";"ж";"з";"и";"й";"к";"л";"м";"н";"о";"п";"р";"с";"т";"у";"ф";"х";"ц";"ч";"ш";"щ";"ъ";"ы";"ь";"э";"ю";"я"},I4767))&gt;0</f>
        <v>0</v>
      </c>
      <c r="AC4767" s="142" t="b">
        <f>COUNT(SEARCH({"а";"б";"в";"г";"д";"е";"ё";"ж";"з";"и";"й";"к";"л";"м";"н";"о";"п";"р";"с";"т";"у";"ф";"х";"ц";"ч";"ш";"щ";"ъ";"ы";"ь";"э";"ю";"я"},M4767))&gt;0</f>
        <v>0</v>
      </c>
      <c r="AD4767" s="27" t="b">
        <f t="shared" si="80"/>
        <v>1</v>
      </c>
    </row>
    <row r="4768" spans="1:31" s="289" customFormat="1" ht="30" hidden="1">
      <c r="A4768" s="322" t="s">
        <v>5294</v>
      </c>
      <c r="B4768" s="322"/>
      <c r="C4768" s="280" t="s">
        <v>6796</v>
      </c>
      <c r="D4768" s="111" t="s">
        <v>279</v>
      </c>
      <c r="E4768" s="25" t="s">
        <v>6797</v>
      </c>
      <c r="F4768" s="65" t="s">
        <v>2951</v>
      </c>
      <c r="G4768" s="25" t="s">
        <v>187</v>
      </c>
      <c r="H4768" s="49" t="s">
        <v>6817</v>
      </c>
      <c r="I4768" s="24" t="s">
        <v>97</v>
      </c>
      <c r="J4768" s="24" t="s">
        <v>5</v>
      </c>
      <c r="K4768" s="371"/>
      <c r="L4768" s="281"/>
      <c r="M4768" s="281"/>
      <c r="N4768" s="42" t="s">
        <v>573</v>
      </c>
      <c r="O4768" s="51" t="s">
        <v>6818</v>
      </c>
      <c r="P4768" s="306"/>
      <c r="Q4768" s="306" t="s">
        <v>6806</v>
      </c>
      <c r="R4768" s="306"/>
      <c r="S4768" s="25" t="s">
        <v>438</v>
      </c>
      <c r="T4768" s="281"/>
      <c r="X4768" s="142" t="b">
        <f>COUNT(SEARCH({"а";"б";"в";"г";"д";"е";"ё";"ж";"з";"и";"й";"к";"л";"м";"н";"о";"п";"р";"с";"т";"у";"ф";"х";"ц";"ч";"ш";"щ";"ъ";"ы";"ь";"э";"ю";"я"},E4768))&gt;0</f>
        <v>0</v>
      </c>
      <c r="Y4768" s="142" t="b">
        <f>COUNT(SEARCH({"а";"б";"в";"г";"д";"е";"ё";"ж";"з";"и";"й";"к";"л";"м";"н";"о";"п";"р";"с";"т";"у";"ф";"х";"ц";"ч";"ш";"щ";"ъ";"ы";"ь";"э";"ю";"я"},F4768))&gt;0</f>
        <v>0</v>
      </c>
      <c r="Z4768" s="142" t="b">
        <f>COUNT(SEARCH({"а";"б";"в";"г";"д";"е";"ё";"ж";"з";"и";"й";"к";"л";"м";"н";"о";"п";"р";"с";"т";"у";"ф";"х";"ц";"ч";"ш";"щ";"ъ";"ы";"ь";"э";"ю";"я"},K4768))&gt;0</f>
        <v>0</v>
      </c>
      <c r="AA4768" s="142" t="b">
        <f>COUNT(SEARCH({"а";"б";"в";"г";"д";"е";"ё";"ж";"з";"и";"й";"к";"л";"м";"н";"о";"п";"р";"с";"т";"у";"ф";"х";"ц";"ч";"ш";"щ";"ъ";"ы";"ь";"э";"ю";"я"},L4768))&gt;0</f>
        <v>0</v>
      </c>
      <c r="AB4768" s="142" t="b">
        <f>COUNT(SEARCH({"а";"б";"в";"г";"д";"е";"ё";"ж";"з";"и";"й";"к";"л";"м";"н";"о";"п";"р";"с";"т";"у";"ф";"х";"ц";"ч";"ш";"щ";"ъ";"ы";"ь";"э";"ю";"я"},I4768))&gt;0</f>
        <v>0</v>
      </c>
      <c r="AC4768" s="142" t="b">
        <f>COUNT(SEARCH({"а";"б";"в";"г";"д";"е";"ё";"ж";"з";"и";"й";"к";"л";"м";"н";"о";"п";"р";"с";"т";"у";"ф";"х";"ц";"ч";"ш";"щ";"ъ";"ы";"ь";"э";"ю";"я"},M4768))&gt;0</f>
        <v>0</v>
      </c>
      <c r="AD4768" s="27" t="b">
        <f t="shared" si="80"/>
        <v>1</v>
      </c>
    </row>
    <row r="4769" spans="1:31" s="289" customFormat="1" hidden="1">
      <c r="A4769" s="530" t="s">
        <v>5294</v>
      </c>
      <c r="B4769" s="530"/>
      <c r="C4769" s="280" t="s">
        <v>6796</v>
      </c>
      <c r="D4769" s="312" t="s">
        <v>279</v>
      </c>
      <c r="E4769" s="114" t="s">
        <v>6797</v>
      </c>
      <c r="F4769" s="90" t="s">
        <v>14</v>
      </c>
      <c r="G4769" s="90"/>
      <c r="H4769" s="25" t="s">
        <v>13</v>
      </c>
      <c r="I4769" s="90" t="s">
        <v>15</v>
      </c>
      <c r="J4769" s="24" t="s">
        <v>5</v>
      </c>
      <c r="K4769" s="24"/>
      <c r="L4769" s="24"/>
      <c r="M4769" s="24"/>
      <c r="N4769" s="273"/>
      <c r="O4769" s="51" t="s">
        <v>13</v>
      </c>
      <c r="P4769" s="49"/>
      <c r="Q4769" s="49"/>
      <c r="R4769" s="24"/>
      <c r="S4769" s="25"/>
      <c r="T4769" s="24"/>
      <c r="X4769" s="142" t="b">
        <f>COUNT(SEARCH({"а";"б";"в";"г";"д";"е";"ё";"ж";"з";"и";"й";"к";"л";"м";"н";"о";"п";"р";"с";"т";"у";"ф";"х";"ц";"ч";"ш";"щ";"ъ";"ы";"ь";"э";"ю";"я"},E4769))&gt;0</f>
        <v>0</v>
      </c>
      <c r="Y4769" s="142" t="b">
        <f>COUNT(SEARCH({"а";"б";"в";"г";"д";"е";"ё";"ж";"з";"и";"й";"к";"л";"м";"н";"о";"п";"р";"с";"т";"у";"ф";"х";"ц";"ч";"ш";"щ";"ъ";"ы";"ь";"э";"ю";"я"},F4769))&gt;0</f>
        <v>0</v>
      </c>
      <c r="Z4769" s="142" t="b">
        <f>COUNT(SEARCH({"а";"б";"в";"г";"д";"е";"ё";"ж";"з";"и";"й";"к";"л";"м";"н";"о";"п";"р";"с";"т";"у";"ф";"х";"ц";"ч";"ш";"щ";"ъ";"ы";"ь";"э";"ю";"я"},K4769))&gt;0</f>
        <v>0</v>
      </c>
      <c r="AA4769" s="142" t="b">
        <f>COUNT(SEARCH({"а";"б";"в";"г";"д";"е";"ё";"ж";"з";"и";"й";"к";"л";"м";"н";"о";"п";"р";"с";"т";"у";"ф";"х";"ц";"ч";"ш";"щ";"ъ";"ы";"ь";"э";"ю";"я"},L4769))&gt;0</f>
        <v>0</v>
      </c>
      <c r="AB4769" s="142" t="b">
        <f>COUNT(SEARCH({"а";"б";"в";"г";"д";"е";"ё";"ж";"з";"и";"й";"к";"л";"м";"н";"о";"п";"р";"с";"т";"у";"ф";"х";"ц";"ч";"ш";"щ";"ъ";"ы";"ь";"э";"ю";"я"},I4769))&gt;0</f>
        <v>0</v>
      </c>
      <c r="AC4769" s="142" t="b">
        <f>COUNT(SEARCH({"а";"б";"в";"г";"д";"е";"ё";"ж";"з";"и";"й";"к";"л";"м";"н";"о";"п";"р";"с";"т";"у";"ф";"х";"ц";"ч";"ш";"щ";"ъ";"ы";"ь";"э";"ю";"я"},M4769))&gt;0</f>
        <v>0</v>
      </c>
      <c r="AD4769" s="27" t="b">
        <f t="shared" si="80"/>
        <v>1</v>
      </c>
    </row>
    <row r="4770" spans="1:31" s="335" customFormat="1" hidden="1">
      <c r="A4770" s="530" t="s">
        <v>5294</v>
      </c>
      <c r="B4770" s="530"/>
      <c r="C4770" s="280" t="s">
        <v>6796</v>
      </c>
      <c r="D4770" s="312" t="s">
        <v>279</v>
      </c>
      <c r="E4770" s="114" t="s">
        <v>6797</v>
      </c>
      <c r="F4770" s="90" t="s">
        <v>8</v>
      </c>
      <c r="G4770" s="90"/>
      <c r="H4770" s="25" t="s">
        <v>67</v>
      </c>
      <c r="I4770" s="90" t="s">
        <v>97</v>
      </c>
      <c r="J4770" s="24" t="s">
        <v>5</v>
      </c>
      <c r="K4770" s="24"/>
      <c r="L4770" s="24"/>
      <c r="M4770" s="24"/>
      <c r="N4770" s="279" t="s">
        <v>446</v>
      </c>
      <c r="O4770" s="51" t="s">
        <v>447</v>
      </c>
      <c r="P4770" s="49"/>
      <c r="Q4770" s="49"/>
      <c r="R4770" s="24"/>
      <c r="S4770" s="281" t="s">
        <v>398</v>
      </c>
      <c r="T4770" s="24"/>
      <c r="U4770" s="289"/>
      <c r="V4770" s="289"/>
      <c r="W4770" s="289"/>
      <c r="X4770" s="142" t="b">
        <f>COUNT(SEARCH({"а";"б";"в";"г";"д";"е";"ё";"ж";"з";"и";"й";"к";"л";"м";"н";"о";"п";"р";"с";"т";"у";"ф";"х";"ц";"ч";"ш";"щ";"ъ";"ы";"ь";"э";"ю";"я"},E4770))&gt;0</f>
        <v>0</v>
      </c>
      <c r="Y4770" s="142" t="b">
        <f>COUNT(SEARCH({"а";"б";"в";"г";"д";"е";"ё";"ж";"з";"и";"й";"к";"л";"м";"н";"о";"п";"р";"с";"т";"у";"ф";"х";"ц";"ч";"ш";"щ";"ъ";"ы";"ь";"э";"ю";"я"},F4770))&gt;0</f>
        <v>0</v>
      </c>
      <c r="Z4770" s="142" t="b">
        <f>COUNT(SEARCH({"а";"б";"в";"г";"д";"е";"ё";"ж";"з";"и";"й";"к";"л";"м";"н";"о";"п";"р";"с";"т";"у";"ф";"х";"ц";"ч";"ш";"щ";"ъ";"ы";"ь";"э";"ю";"я"},K4770))&gt;0</f>
        <v>0</v>
      </c>
      <c r="AA4770" s="142" t="b">
        <f>COUNT(SEARCH({"а";"б";"в";"г";"д";"е";"ё";"ж";"з";"и";"й";"к";"л";"м";"н";"о";"п";"р";"с";"т";"у";"ф";"х";"ц";"ч";"ш";"щ";"ъ";"ы";"ь";"э";"ю";"я"},L4770))&gt;0</f>
        <v>0</v>
      </c>
      <c r="AB4770" s="142" t="b">
        <f>COUNT(SEARCH({"а";"б";"в";"г";"д";"е";"ё";"ж";"з";"и";"й";"к";"л";"м";"н";"о";"п";"р";"с";"т";"у";"ф";"х";"ц";"ч";"ш";"щ";"ъ";"ы";"ь";"э";"ю";"я"},I4770))&gt;0</f>
        <v>0</v>
      </c>
      <c r="AC4770" s="142" t="b">
        <f>COUNT(SEARCH({"а";"б";"в";"г";"д";"е";"ё";"ж";"з";"и";"й";"к";"л";"м";"н";"о";"п";"р";"с";"т";"у";"ф";"х";"ц";"ч";"ш";"щ";"ъ";"ы";"ь";"э";"ю";"я"},M4770))&gt;0</f>
        <v>0</v>
      </c>
      <c r="AD4770" s="27" t="b">
        <f t="shared" si="80"/>
        <v>1</v>
      </c>
      <c r="AE4770" s="289"/>
    </row>
    <row r="4771" spans="1:31" s="289" customFormat="1" ht="30" hidden="1">
      <c r="A4771" s="530" t="s">
        <v>5294</v>
      </c>
      <c r="B4771" s="530"/>
      <c r="C4771" s="280" t="s">
        <v>6796</v>
      </c>
      <c r="D4771" s="312" t="s">
        <v>279</v>
      </c>
      <c r="E4771" s="114" t="s">
        <v>6797</v>
      </c>
      <c r="F4771" s="90" t="s">
        <v>12</v>
      </c>
      <c r="G4771" s="90"/>
      <c r="H4771" s="25" t="s">
        <v>400</v>
      </c>
      <c r="I4771" s="90" t="s">
        <v>3</v>
      </c>
      <c r="J4771" s="24" t="s">
        <v>5</v>
      </c>
      <c r="K4771" s="24"/>
      <c r="L4771" s="24"/>
      <c r="M4771" s="24"/>
      <c r="N4771" s="273"/>
      <c r="O4771" s="51" t="s">
        <v>66</v>
      </c>
      <c r="P4771" s="49"/>
      <c r="Q4771" s="49"/>
      <c r="R4771" s="24"/>
      <c r="S4771" s="25" t="s">
        <v>4</v>
      </c>
      <c r="T4771" s="24"/>
      <c r="X4771" s="142" t="b">
        <f>COUNT(SEARCH({"а";"б";"в";"г";"д";"е";"ё";"ж";"з";"и";"й";"к";"л";"м";"н";"о";"п";"р";"с";"т";"у";"ф";"х";"ц";"ч";"ш";"щ";"ъ";"ы";"ь";"э";"ю";"я"},E4771))&gt;0</f>
        <v>0</v>
      </c>
      <c r="Y4771" s="142" t="b">
        <f>COUNT(SEARCH({"а";"б";"в";"г";"д";"е";"ё";"ж";"з";"и";"й";"к";"л";"м";"н";"о";"п";"р";"с";"т";"у";"ф";"х";"ц";"ч";"ш";"щ";"ъ";"ы";"ь";"э";"ю";"я"},F4771))&gt;0</f>
        <v>0</v>
      </c>
      <c r="Z4771" s="142" t="b">
        <f>COUNT(SEARCH({"а";"б";"в";"г";"д";"е";"ё";"ж";"з";"и";"й";"к";"л";"м";"н";"о";"п";"р";"с";"т";"у";"ф";"х";"ц";"ч";"ш";"щ";"ъ";"ы";"ь";"э";"ю";"я"},K4771))&gt;0</f>
        <v>0</v>
      </c>
      <c r="AA4771" s="142" t="b">
        <f>COUNT(SEARCH({"а";"б";"в";"г";"д";"е";"ё";"ж";"з";"и";"й";"к";"л";"м";"н";"о";"п";"р";"с";"т";"у";"ф";"х";"ц";"ч";"ш";"щ";"ъ";"ы";"ь";"э";"ю";"я"},L4771))&gt;0</f>
        <v>0</v>
      </c>
      <c r="AB4771" s="142" t="b">
        <f>COUNT(SEARCH({"а";"б";"в";"г";"д";"е";"ё";"ж";"з";"и";"й";"к";"л";"м";"н";"о";"п";"р";"с";"т";"у";"ф";"х";"ц";"ч";"ш";"щ";"ъ";"ы";"ь";"э";"ю";"я"},I4771))&gt;0</f>
        <v>0</v>
      </c>
      <c r="AC4771" s="142" t="b">
        <f>COUNT(SEARCH({"а";"б";"в";"г";"д";"е";"ё";"ж";"з";"и";"й";"к";"л";"м";"н";"о";"п";"р";"с";"т";"у";"ф";"х";"ц";"ч";"ш";"щ";"ъ";"ы";"ь";"э";"ю";"я"},M4771))&gt;0</f>
        <v>0</v>
      </c>
      <c r="AD4771" s="27" t="b">
        <f t="shared" si="80"/>
        <v>1</v>
      </c>
    </row>
    <row r="4772" spans="1:31" hidden="1">
      <c r="A4772" s="530" t="s">
        <v>5294</v>
      </c>
      <c r="B4772" s="530"/>
      <c r="C4772" s="280" t="s">
        <v>6796</v>
      </c>
      <c r="D4772" s="312" t="s">
        <v>279</v>
      </c>
      <c r="E4772" s="114" t="s">
        <v>6797</v>
      </c>
      <c r="F4772" s="90" t="s">
        <v>18</v>
      </c>
      <c r="G4772" s="90"/>
      <c r="H4772" s="25" t="s">
        <v>456</v>
      </c>
      <c r="I4772" s="90" t="s">
        <v>19</v>
      </c>
      <c r="J4772" s="24" t="s">
        <v>5</v>
      </c>
      <c r="K4772" s="24"/>
      <c r="L4772" s="24"/>
      <c r="M4772" s="24"/>
      <c r="N4772" s="273"/>
      <c r="O4772" s="51" t="s">
        <v>401</v>
      </c>
      <c r="P4772" s="49"/>
      <c r="Q4772" s="49"/>
      <c r="R4772" s="24"/>
      <c r="S4772" s="25"/>
      <c r="T4772" s="24"/>
      <c r="U4772" s="289"/>
      <c r="V4772" s="289"/>
      <c r="W4772" s="289"/>
      <c r="X4772" s="142" t="b">
        <f>COUNT(SEARCH({"а";"б";"в";"г";"д";"е";"ё";"ж";"з";"и";"й";"к";"л";"м";"н";"о";"п";"р";"с";"т";"у";"ф";"х";"ц";"ч";"ш";"щ";"ъ";"ы";"ь";"э";"ю";"я"},E4772))&gt;0</f>
        <v>0</v>
      </c>
      <c r="Y4772" s="142" t="b">
        <f>COUNT(SEARCH({"а";"б";"в";"г";"д";"е";"ё";"ж";"з";"и";"й";"к";"л";"м";"н";"о";"п";"р";"с";"т";"у";"ф";"х";"ц";"ч";"ш";"щ";"ъ";"ы";"ь";"э";"ю";"я"},F4772))&gt;0</f>
        <v>0</v>
      </c>
      <c r="Z4772" s="142" t="b">
        <f>COUNT(SEARCH({"а";"б";"в";"г";"д";"е";"ё";"ж";"з";"и";"й";"к";"л";"м";"н";"о";"п";"р";"с";"т";"у";"ф";"х";"ц";"ч";"ш";"щ";"ъ";"ы";"ь";"э";"ю";"я"},K4772))&gt;0</f>
        <v>0</v>
      </c>
      <c r="AA4772" s="142" t="b">
        <f>COUNT(SEARCH({"а";"б";"в";"г";"д";"е";"ё";"ж";"з";"и";"й";"к";"л";"м";"н";"о";"п";"р";"с";"т";"у";"ф";"х";"ц";"ч";"ш";"щ";"ъ";"ы";"ь";"э";"ю";"я"},L4772))&gt;0</f>
        <v>0</v>
      </c>
      <c r="AB4772" s="142" t="b">
        <f>COUNT(SEARCH({"а";"б";"в";"г";"д";"е";"ё";"ж";"з";"и";"й";"к";"л";"м";"н";"о";"п";"р";"с";"т";"у";"ф";"х";"ц";"ч";"ш";"щ";"ъ";"ы";"ь";"э";"ю";"я"},I4772))&gt;0</f>
        <v>0</v>
      </c>
      <c r="AC4772" s="142" t="b">
        <f>COUNT(SEARCH({"а";"б";"в";"г";"д";"е";"ё";"ж";"з";"и";"й";"к";"л";"м";"н";"о";"п";"р";"с";"т";"у";"ф";"х";"ц";"ч";"ш";"щ";"ъ";"ы";"ь";"э";"ю";"я"},M4772))&gt;0</f>
        <v>0</v>
      </c>
      <c r="AD4772" s="27" t="b">
        <f t="shared" si="80"/>
        <v>1</v>
      </c>
      <c r="AE4772" s="289"/>
    </row>
    <row r="4773" spans="1:31" hidden="1">
      <c r="A4773" s="530" t="s">
        <v>5294</v>
      </c>
      <c r="B4773" s="530"/>
      <c r="C4773" s="280" t="s">
        <v>6796</v>
      </c>
      <c r="D4773" s="312" t="s">
        <v>279</v>
      </c>
      <c r="E4773" s="114" t="s">
        <v>6797</v>
      </c>
      <c r="F4773" s="90" t="s">
        <v>21</v>
      </c>
      <c r="G4773" s="90"/>
      <c r="H4773" s="25" t="s">
        <v>402</v>
      </c>
      <c r="I4773" s="90" t="s">
        <v>19</v>
      </c>
      <c r="J4773" s="24" t="s">
        <v>5</v>
      </c>
      <c r="K4773" s="24"/>
      <c r="L4773" s="24"/>
      <c r="M4773" s="24"/>
      <c r="N4773" s="273"/>
      <c r="O4773" s="51" t="s">
        <v>519</v>
      </c>
      <c r="P4773" s="49"/>
      <c r="Q4773" s="49"/>
      <c r="R4773" s="24"/>
      <c r="S4773" s="25" t="s">
        <v>4</v>
      </c>
      <c r="T4773" s="24"/>
      <c r="U4773" s="289"/>
      <c r="V4773" s="289"/>
      <c r="W4773" s="289"/>
      <c r="X4773" s="142" t="b">
        <f>COUNT(SEARCH({"а";"б";"в";"г";"д";"е";"ё";"ж";"з";"и";"й";"к";"л";"м";"н";"о";"п";"р";"с";"т";"у";"ф";"х";"ц";"ч";"ш";"щ";"ъ";"ы";"ь";"э";"ю";"я"},E4773))&gt;0</f>
        <v>0</v>
      </c>
      <c r="Y4773" s="142" t="b">
        <f>COUNT(SEARCH({"а";"б";"в";"г";"д";"е";"ё";"ж";"з";"и";"й";"к";"л";"м";"н";"о";"п";"р";"с";"т";"у";"ф";"х";"ц";"ч";"ш";"щ";"ъ";"ы";"ь";"э";"ю";"я"},F4773))&gt;0</f>
        <v>0</v>
      </c>
      <c r="Z4773" s="142" t="b">
        <f>COUNT(SEARCH({"а";"б";"в";"г";"д";"е";"ё";"ж";"з";"и";"й";"к";"л";"м";"н";"о";"п";"р";"с";"т";"у";"ф";"х";"ц";"ч";"ш";"щ";"ъ";"ы";"ь";"э";"ю";"я"},K4773))&gt;0</f>
        <v>0</v>
      </c>
      <c r="AA4773" s="142" t="b">
        <f>COUNT(SEARCH({"а";"б";"в";"г";"д";"е";"ё";"ж";"з";"и";"й";"к";"л";"м";"н";"о";"п";"р";"с";"т";"у";"ф";"х";"ц";"ч";"ш";"щ";"ъ";"ы";"ь";"э";"ю";"я"},L4773))&gt;0</f>
        <v>0</v>
      </c>
      <c r="AB4773" s="142" t="b">
        <f>COUNT(SEARCH({"а";"б";"в";"г";"д";"е";"ё";"ж";"з";"и";"й";"к";"л";"м";"н";"о";"п";"р";"с";"т";"у";"ф";"х";"ц";"ч";"ш";"щ";"ъ";"ы";"ь";"э";"ю";"я"},I4773))&gt;0</f>
        <v>0</v>
      </c>
      <c r="AC4773" s="142" t="b">
        <f>COUNT(SEARCH({"а";"б";"в";"г";"д";"е";"ё";"ж";"з";"и";"й";"к";"л";"м";"н";"о";"п";"р";"с";"т";"у";"ф";"х";"ц";"ч";"ш";"щ";"ъ";"ы";"ь";"э";"ю";"я"},M4773))&gt;0</f>
        <v>0</v>
      </c>
      <c r="AD4773" s="27" t="b">
        <f t="shared" si="80"/>
        <v>1</v>
      </c>
      <c r="AE4773" s="289"/>
    </row>
    <row r="4774" spans="1:31" hidden="1">
      <c r="A4774" s="530" t="s">
        <v>5294</v>
      </c>
      <c r="B4774" s="530"/>
      <c r="C4774" s="280" t="s">
        <v>6796</v>
      </c>
      <c r="D4774" s="312" t="s">
        <v>279</v>
      </c>
      <c r="E4774" s="114" t="s">
        <v>6797</v>
      </c>
      <c r="F4774" s="25" t="s">
        <v>93</v>
      </c>
      <c r="G4774" s="96" t="s">
        <v>136</v>
      </c>
      <c r="H4774" s="25" t="s">
        <v>578</v>
      </c>
      <c r="I4774" s="90" t="s">
        <v>65</v>
      </c>
      <c r="J4774" s="24" t="s">
        <v>5</v>
      </c>
      <c r="K4774" s="133" t="s">
        <v>6079</v>
      </c>
      <c r="L4774" s="129" t="s">
        <v>94</v>
      </c>
      <c r="M4774" s="129" t="s">
        <v>65</v>
      </c>
      <c r="N4774" s="273"/>
      <c r="O4774" s="51" t="s">
        <v>395</v>
      </c>
      <c r="P4774" s="49"/>
      <c r="Q4774" s="49"/>
      <c r="R4774" s="24"/>
      <c r="S4774" s="25" t="s">
        <v>4</v>
      </c>
      <c r="T4774" s="129" t="s">
        <v>276</v>
      </c>
      <c r="U4774" s="289"/>
      <c r="V4774" s="289"/>
      <c r="W4774" s="289"/>
      <c r="X4774" s="142" t="b">
        <f>COUNT(SEARCH({"а";"б";"в";"г";"д";"е";"ё";"ж";"з";"и";"й";"к";"л";"м";"н";"о";"п";"р";"с";"т";"у";"ф";"х";"ц";"ч";"ш";"щ";"ъ";"ы";"ь";"э";"ю";"я"},E4774))&gt;0</f>
        <v>0</v>
      </c>
      <c r="Y4774" s="142" t="b">
        <f>COUNT(SEARCH({"а";"б";"в";"г";"д";"е";"ё";"ж";"з";"и";"й";"к";"л";"м";"н";"о";"п";"р";"с";"т";"у";"ф";"х";"ц";"ч";"ш";"щ";"ъ";"ы";"ь";"э";"ю";"я"},F4774))&gt;0</f>
        <v>0</v>
      </c>
      <c r="Z4774" s="142" t="b">
        <f>COUNT(SEARCH({"а";"б";"в";"г";"д";"е";"ё";"ж";"з";"и";"й";"к";"л";"м";"н";"о";"п";"р";"с";"т";"у";"ф";"х";"ц";"ч";"ш";"щ";"ъ";"ы";"ь";"э";"ю";"я"},K4774))&gt;0</f>
        <v>0</v>
      </c>
      <c r="AA4774" s="142" t="b">
        <f>COUNT(SEARCH({"а";"б";"в";"г";"д";"е";"ё";"ж";"з";"и";"й";"к";"л";"м";"н";"о";"п";"р";"с";"т";"у";"ф";"х";"ц";"ч";"ш";"щ";"ъ";"ы";"ь";"э";"ю";"я"},L4774))&gt;0</f>
        <v>0</v>
      </c>
      <c r="AB4774" s="142" t="b">
        <f>COUNT(SEARCH({"а";"б";"в";"г";"д";"е";"ё";"ж";"з";"и";"й";"к";"л";"м";"н";"о";"п";"р";"с";"т";"у";"ф";"х";"ц";"ч";"ш";"щ";"ъ";"ы";"ь";"э";"ю";"я"},I4774))&gt;0</f>
        <v>0</v>
      </c>
      <c r="AC4774" s="142" t="b">
        <f>COUNT(SEARCH({"а";"б";"в";"г";"д";"е";"ё";"ж";"з";"и";"й";"к";"л";"м";"н";"о";"п";"р";"с";"т";"у";"ф";"х";"ц";"ч";"ш";"щ";"ъ";"ы";"ь";"э";"ю";"я"},M4774))&gt;0</f>
        <v>0</v>
      </c>
      <c r="AD4774" s="27" t="b">
        <f t="shared" si="80"/>
        <v>1</v>
      </c>
      <c r="AE4774" s="289"/>
    </row>
    <row r="4775" spans="1:31" hidden="1">
      <c r="A4775" s="530" t="s">
        <v>5294</v>
      </c>
      <c r="B4775" s="530"/>
      <c r="C4775" s="280" t="s">
        <v>6796</v>
      </c>
      <c r="D4775" s="312" t="s">
        <v>280</v>
      </c>
      <c r="E4775" s="114" t="s">
        <v>6797</v>
      </c>
      <c r="F4775" s="25" t="s">
        <v>2950</v>
      </c>
      <c r="G4775" s="24" t="s">
        <v>134</v>
      </c>
      <c r="H4775" s="24" t="s">
        <v>6814</v>
      </c>
      <c r="I4775" s="90" t="s">
        <v>3</v>
      </c>
      <c r="J4775" s="24" t="s">
        <v>5</v>
      </c>
      <c r="K4775" s="90"/>
      <c r="L4775" s="49"/>
      <c r="M4775" s="24"/>
      <c r="N4775" s="304"/>
      <c r="O4775" s="51" t="s">
        <v>512</v>
      </c>
      <c r="P4775" s="49"/>
      <c r="Q4775" s="26" t="str">
        <f>CONCATENATE("rdv.lnk_",MID(E4775,10,LEN(E4775)-14))</f>
        <v>rdv.lnk_gni_jour_employee</v>
      </c>
      <c r="R4775" s="24"/>
      <c r="S4775" s="24" t="s">
        <v>455</v>
      </c>
      <c r="T4775" s="24"/>
      <c r="U4775" s="289"/>
      <c r="V4775" s="289"/>
      <c r="W4775" s="289"/>
      <c r="X4775" s="142" t="b">
        <f>COUNT(SEARCH({"а";"б";"в";"г";"д";"е";"ё";"ж";"з";"и";"й";"к";"л";"м";"н";"о";"п";"р";"с";"т";"у";"ф";"х";"ц";"ч";"ш";"щ";"ъ";"ы";"ь";"э";"ю";"я"},E4775))&gt;0</f>
        <v>0</v>
      </c>
      <c r="Y4775" s="142" t="b">
        <f>COUNT(SEARCH({"а";"б";"в";"г";"д";"е";"ё";"ж";"з";"и";"й";"к";"л";"м";"н";"о";"п";"р";"с";"т";"у";"ф";"х";"ц";"ч";"ш";"щ";"ъ";"ы";"ь";"э";"ю";"я"},F4775))&gt;0</f>
        <v>0</v>
      </c>
      <c r="Z4775" s="142" t="b">
        <f>COUNT(SEARCH({"а";"б";"в";"г";"д";"е";"ё";"ж";"з";"и";"й";"к";"л";"м";"н";"о";"п";"р";"с";"т";"у";"ф";"х";"ц";"ч";"ш";"щ";"ъ";"ы";"ь";"э";"ю";"я"},K4775))&gt;0</f>
        <v>0</v>
      </c>
      <c r="AA4775" s="142" t="b">
        <f>COUNT(SEARCH({"а";"б";"в";"г";"д";"е";"ё";"ж";"з";"и";"й";"к";"л";"м";"н";"о";"п";"р";"с";"т";"у";"ф";"х";"ц";"ч";"ш";"щ";"ъ";"ы";"ь";"э";"ю";"я"},L4775))&gt;0</f>
        <v>0</v>
      </c>
      <c r="AB4775" s="142" t="b">
        <f>COUNT(SEARCH({"а";"б";"в";"г";"д";"е";"ё";"ж";"з";"и";"й";"к";"л";"м";"н";"о";"п";"р";"с";"т";"у";"ф";"х";"ц";"ч";"ш";"щ";"ъ";"ы";"ь";"э";"ю";"я"},I4775))&gt;0</f>
        <v>0</v>
      </c>
      <c r="AC4775" s="142" t="b">
        <f>COUNT(SEARCH({"а";"б";"в";"г";"д";"е";"ё";"ж";"з";"и";"й";"к";"л";"м";"н";"о";"п";"р";"с";"т";"у";"ф";"х";"ц";"ч";"ш";"щ";"ъ";"ы";"ь";"э";"ю";"я"},M4775))&gt;0</f>
        <v>0</v>
      </c>
      <c r="AD4775" s="27" t="b">
        <f t="shared" si="80"/>
        <v>1</v>
      </c>
      <c r="AE4775" s="289"/>
    </row>
    <row r="4776" spans="1:31" s="289" customFormat="1" ht="30" hidden="1">
      <c r="A4776" s="530" t="s">
        <v>5294</v>
      </c>
      <c r="B4776" s="530"/>
      <c r="C4776" s="280" t="s">
        <v>6796</v>
      </c>
      <c r="D4776" s="312" t="s">
        <v>280</v>
      </c>
      <c r="E4776" s="114" t="s">
        <v>6797</v>
      </c>
      <c r="F4776" s="65" t="s">
        <v>2904</v>
      </c>
      <c r="G4776" s="24" t="s">
        <v>183</v>
      </c>
      <c r="H4776" s="49" t="s">
        <v>6074</v>
      </c>
      <c r="I4776" s="25" t="s">
        <v>3</v>
      </c>
      <c r="J4776" s="51" t="s">
        <v>5</v>
      </c>
      <c r="K4776" s="303"/>
      <c r="L4776" s="24"/>
      <c r="M4776" s="24"/>
      <c r="N4776" s="42"/>
      <c r="O4776" s="51" t="s">
        <v>6075</v>
      </c>
      <c r="P4776" s="262" t="s">
        <v>6076</v>
      </c>
      <c r="Q4776" s="261" t="s">
        <v>6077</v>
      </c>
      <c r="R4776" s="281"/>
      <c r="S4776" s="25" t="s">
        <v>438</v>
      </c>
      <c r="T4776" s="129"/>
      <c r="X4776" s="142" t="b">
        <f>COUNT(SEARCH({"а";"б";"в";"г";"д";"е";"ё";"ж";"з";"и";"й";"к";"л";"м";"н";"о";"п";"р";"с";"т";"у";"ф";"х";"ц";"ч";"ш";"щ";"ъ";"ы";"ь";"э";"ю";"я"},E4776))&gt;0</f>
        <v>0</v>
      </c>
      <c r="Y4776" s="142" t="b">
        <f>COUNT(SEARCH({"а";"б";"в";"г";"д";"е";"ё";"ж";"з";"и";"й";"к";"л";"м";"н";"о";"п";"р";"с";"т";"у";"ф";"х";"ц";"ч";"ш";"щ";"ъ";"ы";"ь";"э";"ю";"я"},F4776))&gt;0</f>
        <v>0</v>
      </c>
      <c r="Z4776" s="142" t="b">
        <f>COUNT(SEARCH({"а";"б";"в";"г";"д";"е";"ё";"ж";"з";"и";"й";"к";"л";"м";"н";"о";"п";"р";"с";"т";"у";"ф";"х";"ц";"ч";"ш";"щ";"ъ";"ы";"ь";"э";"ю";"я"},K4776))&gt;0</f>
        <v>0</v>
      </c>
      <c r="AA4776" s="142" t="b">
        <f>COUNT(SEARCH({"а";"б";"в";"г";"д";"е";"ё";"ж";"з";"и";"й";"к";"л";"м";"н";"о";"п";"р";"с";"т";"у";"ф";"х";"ц";"ч";"ш";"щ";"ъ";"ы";"ь";"э";"ю";"я"},L4776))&gt;0</f>
        <v>0</v>
      </c>
      <c r="AB4776" s="142" t="b">
        <f>COUNT(SEARCH({"а";"б";"в";"г";"д";"е";"ё";"ж";"з";"и";"й";"к";"л";"м";"н";"о";"п";"р";"с";"т";"у";"ф";"х";"ц";"ч";"ш";"щ";"ъ";"ы";"ь";"э";"ю";"я"},I4776))&gt;0</f>
        <v>0</v>
      </c>
      <c r="AC4776" s="142" t="b">
        <f>COUNT(SEARCH({"а";"б";"в";"г";"д";"е";"ё";"ж";"з";"и";"й";"к";"л";"м";"н";"о";"п";"р";"с";"т";"у";"ф";"х";"ц";"ч";"ш";"щ";"ъ";"ы";"ь";"э";"ю";"я"},M4776))&gt;0</f>
        <v>0</v>
      </c>
      <c r="AD4776" s="27" t="b">
        <f t="shared" si="80"/>
        <v>1</v>
      </c>
    </row>
    <row r="4777" spans="1:31" s="289" customFormat="1" hidden="1">
      <c r="A4777" s="530" t="s">
        <v>5294</v>
      </c>
      <c r="B4777" s="530"/>
      <c r="C4777" s="280" t="s">
        <v>6796</v>
      </c>
      <c r="D4777" s="312" t="s">
        <v>280</v>
      </c>
      <c r="E4777" s="114" t="s">
        <v>6797</v>
      </c>
      <c r="F4777" s="124" t="s">
        <v>2905</v>
      </c>
      <c r="G4777" s="124" t="s">
        <v>135</v>
      </c>
      <c r="H4777" s="119" t="s">
        <v>6078</v>
      </c>
      <c r="I4777" s="124" t="s">
        <v>97</v>
      </c>
      <c r="J4777" s="23" t="s">
        <v>5</v>
      </c>
      <c r="K4777" s="74" t="s">
        <v>6079</v>
      </c>
      <c r="L4777" s="124" t="s">
        <v>73</v>
      </c>
      <c r="M4777" s="124" t="s">
        <v>70</v>
      </c>
      <c r="N4777" s="278"/>
      <c r="O4777" s="119" t="s">
        <v>440</v>
      </c>
      <c r="P4777" s="23"/>
      <c r="Q4777" s="23"/>
      <c r="R4777" s="119"/>
      <c r="S4777" s="124" t="s">
        <v>60</v>
      </c>
      <c r="T4777" s="124"/>
      <c r="X4777" s="142" t="b">
        <f>COUNT(SEARCH({"а";"б";"в";"г";"д";"е";"ё";"ж";"з";"и";"й";"к";"л";"м";"н";"о";"п";"р";"с";"т";"у";"ф";"х";"ц";"ч";"ш";"щ";"ъ";"ы";"ь";"э";"ю";"я"},E4777))&gt;0</f>
        <v>0</v>
      </c>
      <c r="Y4777" s="142" t="b">
        <f>COUNT(SEARCH({"а";"б";"в";"г";"д";"е";"ё";"ж";"з";"и";"й";"к";"л";"м";"н";"о";"п";"р";"с";"т";"у";"ф";"х";"ц";"ч";"ш";"щ";"ъ";"ы";"ь";"э";"ю";"я"},F4777))&gt;0</f>
        <v>0</v>
      </c>
      <c r="Z4777" s="142" t="b">
        <f>COUNT(SEARCH({"а";"б";"в";"г";"д";"е";"ё";"ж";"з";"и";"й";"к";"л";"м";"н";"о";"п";"р";"с";"т";"у";"ф";"х";"ц";"ч";"ш";"щ";"ъ";"ы";"ь";"э";"ю";"я"},K4777))&gt;0</f>
        <v>0</v>
      </c>
      <c r="AA4777" s="142" t="b">
        <f>COUNT(SEARCH({"а";"б";"в";"г";"д";"е";"ё";"ж";"з";"и";"й";"к";"л";"м";"н";"о";"п";"р";"с";"т";"у";"ф";"х";"ц";"ч";"ш";"щ";"ъ";"ы";"ь";"э";"ю";"я"},L4777))&gt;0</f>
        <v>0</v>
      </c>
      <c r="AB4777" s="142" t="b">
        <f>COUNT(SEARCH({"а";"б";"в";"г";"д";"е";"ё";"ж";"з";"и";"й";"к";"л";"м";"н";"о";"п";"р";"с";"т";"у";"ф";"х";"ц";"ч";"ш";"щ";"ъ";"ы";"ь";"э";"ю";"я"},I4777))&gt;0</f>
        <v>0</v>
      </c>
      <c r="AC4777" s="142" t="b">
        <f>COUNT(SEARCH({"а";"б";"в";"г";"д";"е";"ё";"ж";"з";"и";"й";"к";"л";"м";"н";"о";"п";"р";"с";"т";"у";"ф";"х";"ц";"ч";"ш";"щ";"ъ";"ы";"ь";"э";"ю";"я"},M4777))&gt;0</f>
        <v>0</v>
      </c>
      <c r="AD4777" s="27" t="b">
        <f t="shared" si="80"/>
        <v>1</v>
      </c>
    </row>
    <row r="4778" spans="1:31" s="289" customFormat="1" ht="33" hidden="1" customHeight="1">
      <c r="A4778" s="530" t="s">
        <v>5294</v>
      </c>
      <c r="B4778" s="530"/>
      <c r="C4778" s="280" t="s">
        <v>6796</v>
      </c>
      <c r="D4778" s="312" t="s">
        <v>280</v>
      </c>
      <c r="E4778" s="114" t="s">
        <v>6797</v>
      </c>
      <c r="F4778" s="65" t="s">
        <v>1500</v>
      </c>
      <c r="G4778" s="24" t="s">
        <v>183</v>
      </c>
      <c r="H4778" s="49" t="s">
        <v>4951</v>
      </c>
      <c r="I4778" s="25" t="s">
        <v>3</v>
      </c>
      <c r="J4778" s="51" t="s">
        <v>5</v>
      </c>
      <c r="K4778" s="303"/>
      <c r="L4778" s="24"/>
      <c r="M4778" s="24"/>
      <c r="N4778" s="42"/>
      <c r="O4778" s="51" t="s">
        <v>6815</v>
      </c>
      <c r="P4778" s="262" t="s">
        <v>5290</v>
      </c>
      <c r="Q4778" s="261" t="s">
        <v>4973</v>
      </c>
      <c r="R4778" s="281"/>
      <c r="S4778" s="25" t="s">
        <v>438</v>
      </c>
      <c r="T4778" s="129"/>
      <c r="X4778" s="142" t="b">
        <f>COUNT(SEARCH({"а";"б";"в";"г";"д";"е";"ё";"ж";"з";"и";"й";"к";"л";"м";"н";"о";"п";"р";"с";"т";"у";"ф";"х";"ц";"ч";"ш";"щ";"ъ";"ы";"ь";"э";"ю";"я"},E4778))&gt;0</f>
        <v>0</v>
      </c>
      <c r="Y4778" s="142" t="b">
        <f>COUNT(SEARCH({"а";"б";"в";"г";"д";"е";"ё";"ж";"з";"и";"й";"к";"л";"м";"н";"о";"п";"р";"с";"т";"у";"ф";"х";"ц";"ч";"ш";"щ";"ъ";"ы";"ь";"э";"ю";"я"},F4778))&gt;0</f>
        <v>0</v>
      </c>
      <c r="Z4778" s="142" t="b">
        <f>COUNT(SEARCH({"а";"б";"в";"г";"д";"е";"ё";"ж";"з";"и";"й";"к";"л";"м";"н";"о";"п";"р";"с";"т";"у";"ф";"х";"ц";"ч";"ш";"щ";"ъ";"ы";"ь";"э";"ю";"я"},K4778))&gt;0</f>
        <v>0</v>
      </c>
      <c r="AA4778" s="142" t="b">
        <f>COUNT(SEARCH({"а";"б";"в";"г";"д";"е";"ё";"ж";"з";"и";"й";"к";"л";"м";"н";"о";"п";"р";"с";"т";"у";"ф";"х";"ц";"ч";"ш";"щ";"ъ";"ы";"ь";"э";"ю";"я"},L4778))&gt;0</f>
        <v>0</v>
      </c>
      <c r="AB4778" s="142" t="b">
        <f>COUNT(SEARCH({"а";"б";"в";"г";"д";"е";"ё";"ж";"з";"и";"й";"к";"л";"м";"н";"о";"п";"р";"с";"т";"у";"ф";"х";"ц";"ч";"ш";"щ";"ъ";"ы";"ь";"э";"ю";"я"},I4778))&gt;0</f>
        <v>0</v>
      </c>
      <c r="AC4778" s="142" t="b">
        <f>COUNT(SEARCH({"а";"б";"в";"г";"д";"е";"ё";"ж";"з";"и";"й";"к";"л";"м";"н";"о";"п";"р";"с";"т";"у";"ф";"х";"ц";"ч";"ш";"щ";"ъ";"ы";"ь";"э";"ю";"я"},M4778))&gt;0</f>
        <v>0</v>
      </c>
      <c r="AD4778" s="27" t="b">
        <f t="shared" si="80"/>
        <v>1</v>
      </c>
    </row>
    <row r="4779" spans="1:31" s="289" customFormat="1" hidden="1">
      <c r="A4779" s="530" t="s">
        <v>5294</v>
      </c>
      <c r="B4779" s="530"/>
      <c r="C4779" s="280" t="s">
        <v>6796</v>
      </c>
      <c r="D4779" s="312" t="s">
        <v>280</v>
      </c>
      <c r="E4779" s="114" t="s">
        <v>6797</v>
      </c>
      <c r="F4779" s="117" t="s">
        <v>4266</v>
      </c>
      <c r="G4779" s="117" t="s">
        <v>135</v>
      </c>
      <c r="H4779" s="119" t="s">
        <v>4953</v>
      </c>
      <c r="I4779" s="117" t="s">
        <v>97</v>
      </c>
      <c r="J4779" s="119" t="s">
        <v>5</v>
      </c>
      <c r="K4779" s="74" t="s">
        <v>6079</v>
      </c>
      <c r="L4779" s="117" t="s">
        <v>6819</v>
      </c>
      <c r="M4779" s="117" t="s">
        <v>70</v>
      </c>
      <c r="N4779" s="116"/>
      <c r="O4779" s="119" t="s">
        <v>440</v>
      </c>
      <c r="P4779" s="119"/>
      <c r="Q4779" s="117"/>
      <c r="R4779" s="119"/>
      <c r="S4779" s="119" t="s">
        <v>60</v>
      </c>
      <c r="T4779" s="124"/>
      <c r="X4779" s="142" t="b">
        <f>COUNT(SEARCH({"а";"б";"в";"г";"д";"е";"ё";"ж";"з";"и";"й";"к";"л";"м";"н";"о";"п";"р";"с";"т";"у";"ф";"х";"ц";"ч";"ш";"щ";"ъ";"ы";"ь";"э";"ю";"я"},E4779))&gt;0</f>
        <v>0</v>
      </c>
      <c r="Y4779" s="142" t="b">
        <f>COUNT(SEARCH({"а";"б";"в";"г";"д";"е";"ё";"ж";"з";"и";"й";"к";"л";"м";"н";"о";"п";"р";"с";"т";"у";"ф";"х";"ц";"ч";"ш";"щ";"ъ";"ы";"ь";"э";"ю";"я"},F4779))&gt;0</f>
        <v>0</v>
      </c>
      <c r="Z4779" s="142" t="b">
        <f>COUNT(SEARCH({"а";"б";"в";"г";"д";"е";"ё";"ж";"з";"и";"й";"к";"л";"м";"н";"о";"п";"р";"с";"т";"у";"ф";"х";"ц";"ч";"ш";"щ";"ъ";"ы";"ь";"э";"ю";"я"},K4779))&gt;0</f>
        <v>0</v>
      </c>
      <c r="AA4779" s="142" t="b">
        <f>COUNT(SEARCH({"а";"б";"в";"г";"д";"е";"ё";"ж";"з";"и";"й";"к";"л";"м";"н";"о";"п";"р";"с";"т";"у";"ф";"х";"ц";"ч";"ш";"щ";"ъ";"ы";"ь";"э";"ю";"я"},L4779))&gt;0</f>
        <v>0</v>
      </c>
      <c r="AB4779" s="142" t="b">
        <f>COUNT(SEARCH({"а";"б";"в";"г";"д";"е";"ё";"ж";"з";"и";"й";"к";"л";"м";"н";"о";"п";"р";"с";"т";"у";"ф";"х";"ц";"ч";"ш";"щ";"ъ";"ы";"ь";"э";"ю";"я"},I4779))&gt;0</f>
        <v>0</v>
      </c>
      <c r="AC4779" s="142" t="b">
        <f>COUNT(SEARCH({"а";"б";"в";"г";"д";"е";"ё";"ж";"з";"и";"й";"к";"л";"м";"н";"о";"п";"р";"с";"т";"у";"ф";"х";"ц";"ч";"ш";"щ";"ъ";"ы";"ь";"э";"ю";"я"},M4779))&gt;0</f>
        <v>0</v>
      </c>
      <c r="AD4779" s="27" t="b">
        <f t="shared" si="80"/>
        <v>1</v>
      </c>
    </row>
    <row r="4780" spans="1:31" s="289" customFormat="1" ht="30" hidden="1">
      <c r="A4780" s="322" t="s">
        <v>5294</v>
      </c>
      <c r="B4780" s="322"/>
      <c r="C4780" s="280" t="s">
        <v>6796</v>
      </c>
      <c r="D4780" s="312" t="s">
        <v>280</v>
      </c>
      <c r="E4780" s="114" t="s">
        <v>6797</v>
      </c>
      <c r="F4780" s="65" t="s">
        <v>2951</v>
      </c>
      <c r="G4780" s="25" t="s">
        <v>187</v>
      </c>
      <c r="H4780" s="49" t="s">
        <v>6817</v>
      </c>
      <c r="I4780" s="24" t="s">
        <v>97</v>
      </c>
      <c r="J4780" s="24" t="s">
        <v>5</v>
      </c>
      <c r="K4780" s="305"/>
      <c r="L4780" s="281"/>
      <c r="M4780" s="281"/>
      <c r="N4780" s="42" t="s">
        <v>574</v>
      </c>
      <c r="O4780" s="51" t="s">
        <v>6820</v>
      </c>
      <c r="P4780" s="306"/>
      <c r="Q4780" s="306" t="s">
        <v>6806</v>
      </c>
      <c r="R4780" s="306"/>
      <c r="S4780" s="25" t="s">
        <v>438</v>
      </c>
      <c r="T4780" s="281"/>
      <c r="X4780" s="142" t="b">
        <f>COUNT(SEARCH({"а";"б";"в";"г";"д";"е";"ё";"ж";"з";"и";"й";"к";"л";"м";"н";"о";"п";"р";"с";"т";"у";"ф";"х";"ц";"ч";"ш";"щ";"ъ";"ы";"ь";"э";"ю";"я"},E4780))&gt;0</f>
        <v>0</v>
      </c>
      <c r="Y4780" s="142" t="b">
        <f>COUNT(SEARCH({"а";"б";"в";"г";"д";"е";"ё";"ж";"з";"и";"й";"к";"л";"м";"н";"о";"п";"р";"с";"т";"у";"ф";"х";"ц";"ч";"ш";"щ";"ъ";"ы";"ь";"э";"ю";"я"},F4780))&gt;0</f>
        <v>0</v>
      </c>
      <c r="Z4780" s="142" t="b">
        <f>COUNT(SEARCH({"а";"б";"в";"г";"д";"е";"ё";"ж";"з";"и";"й";"к";"л";"м";"н";"о";"п";"р";"с";"т";"у";"ф";"х";"ц";"ч";"ш";"щ";"ъ";"ы";"ь";"э";"ю";"я"},K4780))&gt;0</f>
        <v>0</v>
      </c>
      <c r="AA4780" s="142" t="b">
        <f>COUNT(SEARCH({"а";"б";"в";"г";"д";"е";"ё";"ж";"з";"и";"й";"к";"л";"м";"н";"о";"п";"р";"с";"т";"у";"ф";"х";"ц";"ч";"ш";"щ";"ъ";"ы";"ь";"э";"ю";"я"},L4780))&gt;0</f>
        <v>0</v>
      </c>
      <c r="AB4780" s="142" t="b">
        <f>COUNT(SEARCH({"а";"б";"в";"г";"д";"е";"ё";"ж";"з";"и";"й";"к";"л";"м";"н";"о";"п";"р";"с";"т";"у";"ф";"х";"ц";"ч";"ш";"щ";"ъ";"ы";"ь";"э";"ю";"я"},I4780))&gt;0</f>
        <v>0</v>
      </c>
      <c r="AC4780" s="142" t="b">
        <f>COUNT(SEARCH({"а";"б";"в";"г";"д";"е";"ё";"ж";"з";"и";"й";"к";"л";"м";"н";"о";"п";"р";"с";"т";"у";"ф";"х";"ц";"ч";"ш";"щ";"ъ";"ы";"ь";"э";"ю";"я"},M4780))&gt;0</f>
        <v>0</v>
      </c>
      <c r="AD4780" s="27" t="b">
        <f t="shared" si="80"/>
        <v>1</v>
      </c>
    </row>
    <row r="4781" spans="1:31" s="289" customFormat="1" hidden="1">
      <c r="A4781" s="530" t="s">
        <v>5294</v>
      </c>
      <c r="B4781" s="530"/>
      <c r="C4781" s="280" t="s">
        <v>6796</v>
      </c>
      <c r="D4781" s="312" t="s">
        <v>280</v>
      </c>
      <c r="E4781" s="114" t="s">
        <v>6797</v>
      </c>
      <c r="F4781" s="90" t="s">
        <v>14</v>
      </c>
      <c r="G4781" s="90"/>
      <c r="H4781" s="25" t="s">
        <v>13</v>
      </c>
      <c r="I4781" s="90" t="s">
        <v>15</v>
      </c>
      <c r="J4781" s="24" t="s">
        <v>5</v>
      </c>
      <c r="K4781" s="24"/>
      <c r="L4781" s="24"/>
      <c r="M4781" s="24"/>
      <c r="N4781" s="273"/>
      <c r="O4781" s="51" t="s">
        <v>13</v>
      </c>
      <c r="P4781" s="49"/>
      <c r="Q4781" s="49"/>
      <c r="R4781" s="24"/>
      <c r="S4781" s="25"/>
      <c r="T4781" s="24"/>
      <c r="X4781" s="142" t="b">
        <f>COUNT(SEARCH({"а";"б";"в";"г";"д";"е";"ё";"ж";"з";"и";"й";"к";"л";"м";"н";"о";"п";"р";"с";"т";"у";"ф";"х";"ц";"ч";"ш";"щ";"ъ";"ы";"ь";"э";"ю";"я"},E4781))&gt;0</f>
        <v>0</v>
      </c>
      <c r="Y4781" s="142" t="b">
        <f>COUNT(SEARCH({"а";"б";"в";"г";"д";"е";"ё";"ж";"з";"и";"й";"к";"л";"м";"н";"о";"п";"р";"с";"т";"у";"ф";"х";"ц";"ч";"ш";"щ";"ъ";"ы";"ь";"э";"ю";"я"},F4781))&gt;0</f>
        <v>0</v>
      </c>
      <c r="Z4781" s="142" t="b">
        <f>COUNT(SEARCH({"а";"б";"в";"г";"д";"е";"ё";"ж";"з";"и";"й";"к";"л";"м";"н";"о";"п";"р";"с";"т";"у";"ф";"х";"ц";"ч";"ш";"щ";"ъ";"ы";"ь";"э";"ю";"я"},K4781))&gt;0</f>
        <v>0</v>
      </c>
      <c r="AA4781" s="142" t="b">
        <f>COUNT(SEARCH({"а";"б";"в";"г";"д";"е";"ё";"ж";"з";"и";"й";"к";"л";"м";"н";"о";"п";"р";"с";"т";"у";"ф";"х";"ц";"ч";"ш";"щ";"ъ";"ы";"ь";"э";"ю";"я"},L4781))&gt;0</f>
        <v>0</v>
      </c>
      <c r="AB4781" s="142" t="b">
        <f>COUNT(SEARCH({"а";"б";"в";"г";"д";"е";"ё";"ж";"з";"и";"й";"к";"л";"м";"н";"о";"п";"р";"с";"т";"у";"ф";"х";"ц";"ч";"ш";"щ";"ъ";"ы";"ь";"э";"ю";"я"},I4781))&gt;0</f>
        <v>0</v>
      </c>
      <c r="AC4781" s="142" t="b">
        <f>COUNT(SEARCH({"а";"б";"в";"г";"д";"е";"ё";"ж";"з";"и";"й";"к";"л";"м";"н";"о";"п";"р";"с";"т";"у";"ф";"х";"ц";"ч";"ш";"щ";"ъ";"ы";"ь";"э";"ю";"я"},M4781))&gt;0</f>
        <v>0</v>
      </c>
      <c r="AD4781" s="27" t="b">
        <f t="shared" si="80"/>
        <v>1</v>
      </c>
    </row>
    <row r="4782" spans="1:31" s="335" customFormat="1" hidden="1">
      <c r="A4782" s="530" t="s">
        <v>5294</v>
      </c>
      <c r="B4782" s="530"/>
      <c r="C4782" s="280" t="s">
        <v>6796</v>
      </c>
      <c r="D4782" s="312" t="s">
        <v>280</v>
      </c>
      <c r="E4782" s="114" t="s">
        <v>6797</v>
      </c>
      <c r="F4782" s="90" t="s">
        <v>8</v>
      </c>
      <c r="G4782" s="90"/>
      <c r="H4782" s="25" t="s">
        <v>67</v>
      </c>
      <c r="I4782" s="90" t="s">
        <v>97</v>
      </c>
      <c r="J4782" s="24" t="s">
        <v>5</v>
      </c>
      <c r="K4782" s="24"/>
      <c r="L4782" s="24"/>
      <c r="M4782" s="24"/>
      <c r="N4782" s="279" t="s">
        <v>446</v>
      </c>
      <c r="O4782" s="51" t="s">
        <v>447</v>
      </c>
      <c r="P4782" s="49"/>
      <c r="Q4782" s="49"/>
      <c r="R4782" s="24"/>
      <c r="S4782" s="281" t="s">
        <v>398</v>
      </c>
      <c r="T4782" s="24"/>
      <c r="U4782" s="289"/>
      <c r="V4782" s="289"/>
      <c r="W4782" s="289"/>
      <c r="X4782" s="142" t="b">
        <f>COUNT(SEARCH({"а";"б";"в";"г";"д";"е";"ё";"ж";"з";"и";"й";"к";"л";"м";"н";"о";"п";"р";"с";"т";"у";"ф";"х";"ц";"ч";"ш";"щ";"ъ";"ы";"ь";"э";"ю";"я"},E4782))&gt;0</f>
        <v>0</v>
      </c>
      <c r="Y4782" s="142" t="b">
        <f>COUNT(SEARCH({"а";"б";"в";"г";"д";"е";"ё";"ж";"з";"и";"й";"к";"л";"м";"н";"о";"п";"р";"с";"т";"у";"ф";"х";"ц";"ч";"ш";"щ";"ъ";"ы";"ь";"э";"ю";"я"},F4782))&gt;0</f>
        <v>0</v>
      </c>
      <c r="Z4782" s="142" t="b">
        <f>COUNT(SEARCH({"а";"б";"в";"г";"д";"е";"ё";"ж";"з";"и";"й";"к";"л";"м";"н";"о";"п";"р";"с";"т";"у";"ф";"х";"ц";"ч";"ш";"щ";"ъ";"ы";"ь";"э";"ю";"я"},K4782))&gt;0</f>
        <v>0</v>
      </c>
      <c r="AA4782" s="142" t="b">
        <f>COUNT(SEARCH({"а";"б";"в";"г";"д";"е";"ё";"ж";"з";"и";"й";"к";"л";"м";"н";"о";"п";"р";"с";"т";"у";"ф";"х";"ц";"ч";"ш";"щ";"ъ";"ы";"ь";"э";"ю";"я"},L4782))&gt;0</f>
        <v>0</v>
      </c>
      <c r="AB4782" s="142" t="b">
        <f>COUNT(SEARCH({"а";"б";"в";"г";"д";"е";"ё";"ж";"з";"и";"й";"к";"л";"м";"н";"о";"п";"р";"с";"т";"у";"ф";"х";"ц";"ч";"ш";"щ";"ъ";"ы";"ь";"э";"ю";"я"},I4782))&gt;0</f>
        <v>0</v>
      </c>
      <c r="AC4782" s="142" t="b">
        <f>COUNT(SEARCH({"а";"б";"в";"г";"д";"е";"ё";"ж";"з";"и";"й";"к";"л";"м";"н";"о";"п";"р";"с";"т";"у";"ф";"х";"ц";"ч";"ш";"щ";"ъ";"ы";"ь";"э";"ю";"я"},M4782))&gt;0</f>
        <v>0</v>
      </c>
      <c r="AD4782" s="27" t="b">
        <f t="shared" si="80"/>
        <v>1</v>
      </c>
      <c r="AE4782" s="289"/>
    </row>
    <row r="4783" spans="1:31" s="289" customFormat="1" ht="30" hidden="1">
      <c r="A4783" s="530" t="s">
        <v>5294</v>
      </c>
      <c r="B4783" s="530"/>
      <c r="C4783" s="280" t="s">
        <v>6796</v>
      </c>
      <c r="D4783" s="312" t="s">
        <v>280</v>
      </c>
      <c r="E4783" s="114" t="s">
        <v>6797</v>
      </c>
      <c r="F4783" s="90" t="s">
        <v>12</v>
      </c>
      <c r="G4783" s="90"/>
      <c r="H4783" s="25" t="s">
        <v>400</v>
      </c>
      <c r="I4783" s="90" t="s">
        <v>3</v>
      </c>
      <c r="J4783" s="24" t="s">
        <v>5</v>
      </c>
      <c r="K4783" s="24"/>
      <c r="L4783" s="24"/>
      <c r="M4783" s="24"/>
      <c r="N4783" s="273"/>
      <c r="O4783" s="51" t="s">
        <v>66</v>
      </c>
      <c r="P4783" s="49"/>
      <c r="Q4783" s="49"/>
      <c r="R4783" s="24"/>
      <c r="S4783" s="25" t="s">
        <v>4</v>
      </c>
      <c r="T4783" s="24"/>
      <c r="X4783" s="142" t="b">
        <f>COUNT(SEARCH({"а";"б";"в";"г";"д";"е";"ё";"ж";"з";"и";"й";"к";"л";"м";"н";"о";"п";"р";"с";"т";"у";"ф";"х";"ц";"ч";"ш";"щ";"ъ";"ы";"ь";"э";"ю";"я"},E4783))&gt;0</f>
        <v>0</v>
      </c>
      <c r="Y4783" s="142" t="b">
        <f>COUNT(SEARCH({"а";"б";"в";"г";"д";"е";"ё";"ж";"з";"и";"й";"к";"л";"м";"н";"о";"п";"р";"с";"т";"у";"ф";"х";"ц";"ч";"ш";"щ";"ъ";"ы";"ь";"э";"ю";"я"},F4783))&gt;0</f>
        <v>0</v>
      </c>
      <c r="Z4783" s="142" t="b">
        <f>COUNT(SEARCH({"а";"б";"в";"г";"д";"е";"ё";"ж";"з";"и";"й";"к";"л";"м";"н";"о";"п";"р";"с";"т";"у";"ф";"х";"ц";"ч";"ш";"щ";"ъ";"ы";"ь";"э";"ю";"я"},K4783))&gt;0</f>
        <v>0</v>
      </c>
      <c r="AA4783" s="142" t="b">
        <f>COUNT(SEARCH({"а";"б";"в";"г";"д";"е";"ё";"ж";"з";"и";"й";"к";"л";"м";"н";"о";"п";"р";"с";"т";"у";"ф";"х";"ц";"ч";"ш";"щ";"ъ";"ы";"ь";"э";"ю";"я"},L4783))&gt;0</f>
        <v>0</v>
      </c>
      <c r="AB4783" s="142" t="b">
        <f>COUNT(SEARCH({"а";"б";"в";"г";"д";"е";"ё";"ж";"з";"и";"й";"к";"л";"м";"н";"о";"п";"р";"с";"т";"у";"ф";"х";"ц";"ч";"ш";"щ";"ъ";"ы";"ь";"э";"ю";"я"},I4783))&gt;0</f>
        <v>0</v>
      </c>
      <c r="AC4783" s="142" t="b">
        <f>COUNT(SEARCH({"а";"б";"в";"г";"д";"е";"ё";"ж";"з";"и";"й";"к";"л";"м";"н";"о";"п";"р";"с";"т";"у";"ф";"х";"ц";"ч";"ш";"щ";"ъ";"ы";"ь";"э";"ю";"я"},M4783))&gt;0</f>
        <v>0</v>
      </c>
      <c r="AD4783" s="27" t="b">
        <f t="shared" si="80"/>
        <v>1</v>
      </c>
    </row>
    <row r="4784" spans="1:31" hidden="1">
      <c r="A4784" s="530" t="s">
        <v>5294</v>
      </c>
      <c r="B4784" s="530"/>
      <c r="C4784" s="280" t="s">
        <v>6796</v>
      </c>
      <c r="D4784" s="312" t="s">
        <v>280</v>
      </c>
      <c r="E4784" s="114" t="s">
        <v>6797</v>
      </c>
      <c r="F4784" s="90" t="s">
        <v>18</v>
      </c>
      <c r="G4784" s="90"/>
      <c r="H4784" s="25" t="s">
        <v>456</v>
      </c>
      <c r="I4784" s="90" t="s">
        <v>19</v>
      </c>
      <c r="J4784" s="24" t="s">
        <v>5</v>
      </c>
      <c r="K4784" s="24"/>
      <c r="L4784" s="24"/>
      <c r="M4784" s="24"/>
      <c r="N4784" s="273"/>
      <c r="O4784" s="51" t="s">
        <v>401</v>
      </c>
      <c r="P4784" s="49"/>
      <c r="Q4784" s="49"/>
      <c r="R4784" s="24"/>
      <c r="S4784" s="25"/>
      <c r="T4784" s="24"/>
      <c r="U4784" s="289"/>
      <c r="V4784" s="289"/>
      <c r="W4784" s="289"/>
      <c r="X4784" s="142" t="b">
        <f>COUNT(SEARCH({"а";"б";"в";"г";"д";"е";"ё";"ж";"з";"и";"й";"к";"л";"м";"н";"о";"п";"р";"с";"т";"у";"ф";"х";"ц";"ч";"ш";"щ";"ъ";"ы";"ь";"э";"ю";"я"},E4784))&gt;0</f>
        <v>0</v>
      </c>
      <c r="Y4784" s="142" t="b">
        <f>COUNT(SEARCH({"а";"б";"в";"г";"д";"е";"ё";"ж";"з";"и";"й";"к";"л";"м";"н";"о";"п";"р";"с";"т";"у";"ф";"х";"ц";"ч";"ш";"щ";"ъ";"ы";"ь";"э";"ю";"я"},F4784))&gt;0</f>
        <v>0</v>
      </c>
      <c r="Z4784" s="142" t="b">
        <f>COUNT(SEARCH({"а";"б";"в";"г";"д";"е";"ё";"ж";"з";"и";"й";"к";"л";"м";"н";"о";"п";"р";"с";"т";"у";"ф";"х";"ц";"ч";"ш";"щ";"ъ";"ы";"ь";"э";"ю";"я"},K4784))&gt;0</f>
        <v>0</v>
      </c>
      <c r="AA4784" s="142" t="b">
        <f>COUNT(SEARCH({"а";"б";"в";"г";"д";"е";"ё";"ж";"з";"и";"й";"к";"л";"м";"н";"о";"п";"р";"с";"т";"у";"ф";"х";"ц";"ч";"ш";"щ";"ъ";"ы";"ь";"э";"ю";"я"},L4784))&gt;0</f>
        <v>0</v>
      </c>
      <c r="AB4784" s="142" t="b">
        <f>COUNT(SEARCH({"а";"б";"в";"г";"д";"е";"ё";"ж";"з";"и";"й";"к";"л";"м";"н";"о";"п";"р";"с";"т";"у";"ф";"х";"ц";"ч";"ш";"щ";"ъ";"ы";"ь";"э";"ю";"я"},I4784))&gt;0</f>
        <v>0</v>
      </c>
      <c r="AC4784" s="142" t="b">
        <f>COUNT(SEARCH({"а";"б";"в";"г";"д";"е";"ё";"ж";"з";"и";"й";"к";"л";"м";"н";"о";"п";"р";"с";"т";"у";"ф";"х";"ц";"ч";"ш";"щ";"ъ";"ы";"ь";"э";"ю";"я"},M4784))&gt;0</f>
        <v>0</v>
      </c>
      <c r="AD4784" s="27" t="b">
        <f t="shared" si="80"/>
        <v>1</v>
      </c>
      <c r="AE4784" s="289"/>
    </row>
    <row r="4785" spans="1:31" hidden="1">
      <c r="A4785" s="530" t="s">
        <v>5294</v>
      </c>
      <c r="B4785" s="530"/>
      <c r="C4785" s="280" t="s">
        <v>6796</v>
      </c>
      <c r="D4785" s="312" t="s">
        <v>280</v>
      </c>
      <c r="E4785" s="114" t="s">
        <v>6797</v>
      </c>
      <c r="F4785" s="90" t="s">
        <v>21</v>
      </c>
      <c r="G4785" s="90"/>
      <c r="H4785" s="25" t="s">
        <v>402</v>
      </c>
      <c r="I4785" s="90" t="s">
        <v>19</v>
      </c>
      <c r="J4785" s="24" t="s">
        <v>5</v>
      </c>
      <c r="K4785" s="24"/>
      <c r="L4785" s="24"/>
      <c r="M4785" s="24"/>
      <c r="N4785" s="273"/>
      <c r="O4785" s="51" t="s">
        <v>519</v>
      </c>
      <c r="P4785" s="49"/>
      <c r="Q4785" s="49"/>
      <c r="R4785" s="24"/>
      <c r="S4785" s="25" t="s">
        <v>4</v>
      </c>
      <c r="T4785" s="24"/>
      <c r="U4785" s="289"/>
      <c r="V4785" s="289"/>
      <c r="W4785" s="289"/>
      <c r="X4785" s="142" t="b">
        <f>COUNT(SEARCH({"а";"б";"в";"г";"д";"е";"ё";"ж";"з";"и";"й";"к";"л";"м";"н";"о";"п";"р";"с";"т";"у";"ф";"х";"ц";"ч";"ш";"щ";"ъ";"ы";"ь";"э";"ю";"я"},E4785))&gt;0</f>
        <v>0</v>
      </c>
      <c r="Y4785" s="142" t="b">
        <f>COUNT(SEARCH({"а";"б";"в";"г";"д";"е";"ё";"ж";"з";"и";"й";"к";"л";"м";"н";"о";"п";"р";"с";"т";"у";"ф";"х";"ц";"ч";"ш";"щ";"ъ";"ы";"ь";"э";"ю";"я"},F4785))&gt;0</f>
        <v>0</v>
      </c>
      <c r="Z4785" s="142" t="b">
        <f>COUNT(SEARCH({"а";"б";"в";"г";"д";"е";"ё";"ж";"з";"и";"й";"к";"л";"м";"н";"о";"п";"р";"с";"т";"у";"ф";"х";"ц";"ч";"ш";"щ";"ъ";"ы";"ь";"э";"ю";"я"},K4785))&gt;0</f>
        <v>0</v>
      </c>
      <c r="AA4785" s="142" t="b">
        <f>COUNT(SEARCH({"а";"б";"в";"г";"д";"е";"ё";"ж";"з";"и";"й";"к";"л";"м";"н";"о";"п";"р";"с";"т";"у";"ф";"х";"ц";"ч";"ш";"щ";"ъ";"ы";"ь";"э";"ю";"я"},L4785))&gt;0</f>
        <v>0</v>
      </c>
      <c r="AB4785" s="142" t="b">
        <f>COUNT(SEARCH({"а";"б";"в";"г";"д";"е";"ё";"ж";"з";"и";"й";"к";"л";"м";"н";"о";"п";"р";"с";"т";"у";"ф";"х";"ц";"ч";"ш";"щ";"ъ";"ы";"ь";"э";"ю";"я"},I4785))&gt;0</f>
        <v>0</v>
      </c>
      <c r="AC4785" s="142" t="b">
        <f>COUNT(SEARCH({"а";"б";"в";"г";"д";"е";"ё";"ж";"з";"и";"й";"к";"л";"м";"н";"о";"п";"р";"с";"т";"у";"ф";"х";"ц";"ч";"ш";"щ";"ъ";"ы";"ь";"э";"ю";"я"},M4785))&gt;0</f>
        <v>0</v>
      </c>
      <c r="AD4785" s="27" t="b">
        <f t="shared" si="80"/>
        <v>1</v>
      </c>
      <c r="AE4785" s="289"/>
    </row>
    <row r="4786" spans="1:31" hidden="1">
      <c r="A4786" s="530" t="s">
        <v>5294</v>
      </c>
      <c r="B4786" s="530"/>
      <c r="C4786" s="280" t="s">
        <v>6796</v>
      </c>
      <c r="D4786" s="312" t="s">
        <v>280</v>
      </c>
      <c r="E4786" s="114" t="s">
        <v>6797</v>
      </c>
      <c r="F4786" s="25" t="s">
        <v>93</v>
      </c>
      <c r="G4786" s="96" t="s">
        <v>136</v>
      </c>
      <c r="H4786" s="25" t="s">
        <v>578</v>
      </c>
      <c r="I4786" s="90" t="s">
        <v>65</v>
      </c>
      <c r="J4786" s="24" t="s">
        <v>5</v>
      </c>
      <c r="K4786" s="133" t="s">
        <v>6079</v>
      </c>
      <c r="L4786" s="129" t="s">
        <v>94</v>
      </c>
      <c r="M4786" s="129" t="s">
        <v>65</v>
      </c>
      <c r="N4786" s="273"/>
      <c r="O4786" s="51" t="s">
        <v>395</v>
      </c>
      <c r="P4786" s="49"/>
      <c r="Q4786" s="49"/>
      <c r="R4786" s="24"/>
      <c r="S4786" s="25" t="s">
        <v>4</v>
      </c>
      <c r="T4786" s="129" t="s">
        <v>276</v>
      </c>
      <c r="U4786" s="289"/>
      <c r="V4786" s="289"/>
      <c r="W4786" s="289"/>
      <c r="X4786" s="142" t="b">
        <f>COUNT(SEARCH({"а";"б";"в";"г";"д";"е";"ё";"ж";"з";"и";"й";"к";"л";"м";"н";"о";"п";"р";"с";"т";"у";"ф";"х";"ц";"ч";"ш";"щ";"ъ";"ы";"ь";"э";"ю";"я"},E4786))&gt;0</f>
        <v>0</v>
      </c>
      <c r="Y4786" s="142" t="b">
        <f>COUNT(SEARCH({"а";"б";"в";"г";"д";"е";"ё";"ж";"з";"и";"й";"к";"л";"м";"н";"о";"п";"р";"с";"т";"у";"ф";"х";"ц";"ч";"ш";"щ";"ъ";"ы";"ь";"э";"ю";"я"},F4786))&gt;0</f>
        <v>0</v>
      </c>
      <c r="Z4786" s="142" t="b">
        <f>COUNT(SEARCH({"а";"б";"в";"г";"д";"е";"ё";"ж";"з";"и";"й";"к";"л";"м";"н";"о";"п";"р";"с";"т";"у";"ф";"х";"ц";"ч";"ш";"щ";"ъ";"ы";"ь";"э";"ю";"я"},K4786))&gt;0</f>
        <v>0</v>
      </c>
      <c r="AA4786" s="142" t="b">
        <f>COUNT(SEARCH({"а";"б";"в";"г";"д";"е";"ё";"ж";"з";"и";"й";"к";"л";"м";"н";"о";"п";"р";"с";"т";"у";"ф";"х";"ц";"ч";"ш";"щ";"ъ";"ы";"ь";"э";"ю";"я"},L4786))&gt;0</f>
        <v>0</v>
      </c>
      <c r="AB4786" s="142" t="b">
        <f>COUNT(SEARCH({"а";"б";"в";"г";"д";"е";"ё";"ж";"з";"и";"й";"к";"л";"м";"н";"о";"п";"р";"с";"т";"у";"ф";"х";"ц";"ч";"ш";"щ";"ъ";"ы";"ь";"э";"ю";"я"},I4786))&gt;0</f>
        <v>0</v>
      </c>
      <c r="AC4786" s="142" t="b">
        <f>COUNT(SEARCH({"а";"б";"в";"г";"д";"е";"ё";"ж";"з";"и";"й";"к";"л";"м";"н";"о";"п";"р";"с";"т";"у";"ф";"х";"ц";"ч";"ш";"щ";"ъ";"ы";"ь";"э";"ю";"я"},M4786))&gt;0</f>
        <v>0</v>
      </c>
      <c r="AD4786" s="27" t="b">
        <f t="shared" si="80"/>
        <v>1</v>
      </c>
      <c r="AE4786" s="289"/>
    </row>
    <row r="4787" spans="1:31" hidden="1">
      <c r="A4787" s="530" t="s">
        <v>5294</v>
      </c>
      <c r="B4787" s="530"/>
      <c r="C4787" s="280" t="s">
        <v>6796</v>
      </c>
      <c r="D4787" s="312" t="s">
        <v>347</v>
      </c>
      <c r="E4787" s="114" t="s">
        <v>6797</v>
      </c>
      <c r="F4787" s="25" t="s">
        <v>2950</v>
      </c>
      <c r="G4787" s="24" t="s">
        <v>134</v>
      </c>
      <c r="H4787" s="24" t="s">
        <v>6814</v>
      </c>
      <c r="I4787" s="90" t="s">
        <v>3</v>
      </c>
      <c r="J4787" s="24" t="s">
        <v>5</v>
      </c>
      <c r="K4787" s="90"/>
      <c r="L4787" s="49"/>
      <c r="M4787" s="24"/>
      <c r="N4787" s="304"/>
      <c r="O4787" s="51" t="s">
        <v>512</v>
      </c>
      <c r="P4787" s="49"/>
      <c r="Q4787" s="26" t="str">
        <f>CONCATENATE("rdv.lnk_",MID(E4787,10,LEN(E4787)-14))</f>
        <v>rdv.lnk_gni_jour_employee</v>
      </c>
      <c r="R4787" s="24"/>
      <c r="S4787" s="24" t="s">
        <v>455</v>
      </c>
      <c r="T4787" s="24"/>
      <c r="U4787" s="289"/>
      <c r="V4787" s="289"/>
      <c r="W4787" s="289"/>
      <c r="X4787" s="142" t="b">
        <f>COUNT(SEARCH({"а";"б";"в";"г";"д";"е";"ё";"ж";"з";"и";"й";"к";"л";"м";"н";"о";"п";"р";"с";"т";"у";"ф";"х";"ц";"ч";"ш";"щ";"ъ";"ы";"ь";"э";"ю";"я"},E4787))&gt;0</f>
        <v>0</v>
      </c>
      <c r="Y4787" s="142" t="b">
        <f>COUNT(SEARCH({"а";"б";"в";"г";"д";"е";"ё";"ж";"з";"и";"й";"к";"л";"м";"н";"о";"п";"р";"с";"т";"у";"ф";"х";"ц";"ч";"ш";"щ";"ъ";"ы";"ь";"э";"ю";"я"},F4787))&gt;0</f>
        <v>0</v>
      </c>
      <c r="Z4787" s="142" t="b">
        <f>COUNT(SEARCH({"а";"б";"в";"г";"д";"е";"ё";"ж";"з";"и";"й";"к";"л";"м";"н";"о";"п";"р";"с";"т";"у";"ф";"х";"ц";"ч";"ш";"щ";"ъ";"ы";"ь";"э";"ю";"я"},K4787))&gt;0</f>
        <v>0</v>
      </c>
      <c r="AA4787" s="142" t="b">
        <f>COUNT(SEARCH({"а";"б";"в";"г";"д";"е";"ё";"ж";"з";"и";"й";"к";"л";"м";"н";"о";"п";"р";"с";"т";"у";"ф";"х";"ц";"ч";"ш";"щ";"ъ";"ы";"ь";"э";"ю";"я"},L4787))&gt;0</f>
        <v>0</v>
      </c>
      <c r="AB4787" s="142" t="b">
        <f>COUNT(SEARCH({"а";"б";"в";"г";"д";"е";"ё";"ж";"з";"и";"й";"к";"л";"м";"н";"о";"п";"р";"с";"т";"у";"ф";"х";"ц";"ч";"ш";"щ";"ъ";"ы";"ь";"э";"ю";"я"},I4787))&gt;0</f>
        <v>0</v>
      </c>
      <c r="AC4787" s="142" t="b">
        <f>COUNT(SEARCH({"а";"б";"в";"г";"д";"е";"ё";"ж";"з";"и";"й";"к";"л";"м";"н";"о";"п";"р";"с";"т";"у";"ф";"х";"ц";"ч";"ш";"щ";"ъ";"ы";"ь";"э";"ю";"я"},M4787))&gt;0</f>
        <v>0</v>
      </c>
      <c r="AD4787" s="27" t="b">
        <f t="shared" si="80"/>
        <v>1</v>
      </c>
      <c r="AE4787" s="289"/>
    </row>
    <row r="4788" spans="1:31" s="289" customFormat="1" ht="30" hidden="1">
      <c r="A4788" s="530" t="s">
        <v>5294</v>
      </c>
      <c r="B4788" s="530"/>
      <c r="C4788" s="280" t="s">
        <v>6796</v>
      </c>
      <c r="D4788" s="312" t="s">
        <v>347</v>
      </c>
      <c r="E4788" s="114" t="s">
        <v>6797</v>
      </c>
      <c r="F4788" s="65" t="s">
        <v>2904</v>
      </c>
      <c r="G4788" s="24" t="s">
        <v>183</v>
      </c>
      <c r="H4788" s="49" t="s">
        <v>6074</v>
      </c>
      <c r="I4788" s="25" t="s">
        <v>3</v>
      </c>
      <c r="J4788" s="51" t="s">
        <v>5</v>
      </c>
      <c r="K4788" s="303"/>
      <c r="L4788" s="24"/>
      <c r="M4788" s="24"/>
      <c r="N4788" s="42"/>
      <c r="O4788" s="51" t="s">
        <v>6075</v>
      </c>
      <c r="P4788" s="262" t="s">
        <v>6076</v>
      </c>
      <c r="Q4788" s="261" t="s">
        <v>6077</v>
      </c>
      <c r="R4788" s="281"/>
      <c r="S4788" s="25" t="s">
        <v>438</v>
      </c>
      <c r="T4788" s="129"/>
      <c r="X4788" s="142" t="b">
        <f>COUNT(SEARCH({"а";"б";"в";"г";"д";"е";"ё";"ж";"з";"и";"й";"к";"л";"м";"н";"о";"п";"р";"с";"т";"у";"ф";"х";"ц";"ч";"ш";"щ";"ъ";"ы";"ь";"э";"ю";"я"},E4788))&gt;0</f>
        <v>0</v>
      </c>
      <c r="Y4788" s="142" t="b">
        <f>COUNT(SEARCH({"а";"б";"в";"г";"д";"е";"ё";"ж";"з";"и";"й";"к";"л";"м";"н";"о";"п";"р";"с";"т";"у";"ф";"х";"ц";"ч";"ш";"щ";"ъ";"ы";"ь";"э";"ю";"я"},F4788))&gt;0</f>
        <v>0</v>
      </c>
      <c r="Z4788" s="142" t="b">
        <f>COUNT(SEARCH({"а";"б";"в";"г";"д";"е";"ё";"ж";"з";"и";"й";"к";"л";"м";"н";"о";"п";"р";"с";"т";"у";"ф";"х";"ц";"ч";"ш";"щ";"ъ";"ы";"ь";"э";"ю";"я"},K4788))&gt;0</f>
        <v>0</v>
      </c>
      <c r="AA4788" s="142" t="b">
        <f>COUNT(SEARCH({"а";"б";"в";"г";"д";"е";"ё";"ж";"з";"и";"й";"к";"л";"м";"н";"о";"п";"р";"с";"т";"у";"ф";"х";"ц";"ч";"ш";"щ";"ъ";"ы";"ь";"э";"ю";"я"},L4788))&gt;0</f>
        <v>0</v>
      </c>
      <c r="AB4788" s="142" t="b">
        <f>COUNT(SEARCH({"а";"б";"в";"г";"д";"е";"ё";"ж";"з";"и";"й";"к";"л";"м";"н";"о";"п";"р";"с";"т";"у";"ф";"х";"ц";"ч";"ш";"щ";"ъ";"ы";"ь";"э";"ю";"я"},I4788))&gt;0</f>
        <v>0</v>
      </c>
      <c r="AC4788" s="142" t="b">
        <f>COUNT(SEARCH({"а";"б";"в";"г";"д";"е";"ё";"ж";"з";"и";"й";"к";"л";"м";"н";"о";"п";"р";"с";"т";"у";"ф";"х";"ц";"ч";"ш";"щ";"ъ";"ы";"ь";"э";"ю";"я"},M4788))&gt;0</f>
        <v>0</v>
      </c>
      <c r="AD4788" s="27" t="b">
        <f t="shared" si="80"/>
        <v>1</v>
      </c>
    </row>
    <row r="4789" spans="1:31" s="289" customFormat="1" hidden="1">
      <c r="A4789" s="530" t="s">
        <v>5294</v>
      </c>
      <c r="B4789" s="530"/>
      <c r="C4789" s="280" t="s">
        <v>6796</v>
      </c>
      <c r="D4789" s="312" t="s">
        <v>347</v>
      </c>
      <c r="E4789" s="114" t="s">
        <v>6797</v>
      </c>
      <c r="F4789" s="124" t="s">
        <v>2905</v>
      </c>
      <c r="G4789" s="124" t="s">
        <v>135</v>
      </c>
      <c r="H4789" s="119" t="s">
        <v>6078</v>
      </c>
      <c r="I4789" s="124" t="s">
        <v>97</v>
      </c>
      <c r="J4789" s="23" t="s">
        <v>5</v>
      </c>
      <c r="K4789" s="74" t="s">
        <v>6079</v>
      </c>
      <c r="L4789" s="124" t="s">
        <v>73</v>
      </c>
      <c r="M4789" s="124" t="s">
        <v>70</v>
      </c>
      <c r="N4789" s="278"/>
      <c r="O4789" s="119" t="s">
        <v>440</v>
      </c>
      <c r="P4789" s="23"/>
      <c r="Q4789" s="23"/>
      <c r="R4789" s="119"/>
      <c r="S4789" s="124" t="s">
        <v>60</v>
      </c>
      <c r="T4789" s="124"/>
      <c r="X4789" s="142" t="b">
        <f>COUNT(SEARCH({"а";"б";"в";"г";"д";"е";"ё";"ж";"з";"и";"й";"к";"л";"м";"н";"о";"п";"р";"с";"т";"у";"ф";"х";"ц";"ч";"ш";"щ";"ъ";"ы";"ь";"э";"ю";"я"},E4789))&gt;0</f>
        <v>0</v>
      </c>
      <c r="Y4789" s="142" t="b">
        <f>COUNT(SEARCH({"а";"б";"в";"г";"д";"е";"ё";"ж";"з";"и";"й";"к";"л";"м";"н";"о";"п";"р";"с";"т";"у";"ф";"х";"ц";"ч";"ш";"щ";"ъ";"ы";"ь";"э";"ю";"я"},F4789))&gt;0</f>
        <v>0</v>
      </c>
      <c r="Z4789" s="142" t="b">
        <f>COUNT(SEARCH({"а";"б";"в";"г";"д";"е";"ё";"ж";"з";"и";"й";"к";"л";"м";"н";"о";"п";"р";"с";"т";"у";"ф";"х";"ц";"ч";"ш";"щ";"ъ";"ы";"ь";"э";"ю";"я"},K4789))&gt;0</f>
        <v>0</v>
      </c>
      <c r="AA4789" s="142" t="b">
        <f>COUNT(SEARCH({"а";"б";"в";"г";"д";"е";"ё";"ж";"з";"и";"й";"к";"л";"м";"н";"о";"п";"р";"с";"т";"у";"ф";"х";"ц";"ч";"ш";"щ";"ъ";"ы";"ь";"э";"ю";"я"},L4789))&gt;0</f>
        <v>0</v>
      </c>
      <c r="AB4789" s="142" t="b">
        <f>COUNT(SEARCH({"а";"б";"в";"г";"д";"е";"ё";"ж";"з";"и";"й";"к";"л";"м";"н";"о";"п";"р";"с";"т";"у";"ф";"х";"ц";"ч";"ш";"щ";"ъ";"ы";"ь";"э";"ю";"я"},I4789))&gt;0</f>
        <v>0</v>
      </c>
      <c r="AC4789" s="142" t="b">
        <f>COUNT(SEARCH({"а";"б";"в";"г";"д";"е";"ё";"ж";"з";"и";"й";"к";"л";"м";"н";"о";"п";"р";"с";"т";"у";"ф";"х";"ц";"ч";"ш";"щ";"ъ";"ы";"ь";"э";"ю";"я"},M4789))&gt;0</f>
        <v>0</v>
      </c>
      <c r="AD4789" s="27" t="b">
        <f t="shared" si="80"/>
        <v>1</v>
      </c>
    </row>
    <row r="4790" spans="1:31" s="289" customFormat="1" ht="33" hidden="1" customHeight="1">
      <c r="A4790" s="530" t="s">
        <v>5294</v>
      </c>
      <c r="B4790" s="530"/>
      <c r="C4790" s="280" t="s">
        <v>6796</v>
      </c>
      <c r="D4790" s="312" t="s">
        <v>347</v>
      </c>
      <c r="E4790" s="114" t="s">
        <v>6797</v>
      </c>
      <c r="F4790" s="65" t="s">
        <v>1500</v>
      </c>
      <c r="G4790" s="24" t="s">
        <v>183</v>
      </c>
      <c r="H4790" s="49" t="s">
        <v>4951</v>
      </c>
      <c r="I4790" s="25" t="s">
        <v>3</v>
      </c>
      <c r="J4790" s="51" t="s">
        <v>5</v>
      </c>
      <c r="K4790" s="303"/>
      <c r="L4790" s="24"/>
      <c r="M4790" s="24"/>
      <c r="N4790" s="42"/>
      <c r="O4790" s="51" t="s">
        <v>6815</v>
      </c>
      <c r="P4790" s="262" t="s">
        <v>5290</v>
      </c>
      <c r="Q4790" s="261" t="s">
        <v>4973</v>
      </c>
      <c r="R4790" s="281"/>
      <c r="S4790" s="25" t="s">
        <v>438</v>
      </c>
      <c r="T4790" s="129"/>
      <c r="X4790" s="142" t="b">
        <f>COUNT(SEARCH({"а";"б";"в";"г";"д";"е";"ё";"ж";"з";"и";"й";"к";"л";"м";"н";"о";"п";"р";"с";"т";"у";"ф";"х";"ц";"ч";"ш";"щ";"ъ";"ы";"ь";"э";"ю";"я"},E4790))&gt;0</f>
        <v>0</v>
      </c>
      <c r="Y4790" s="142" t="b">
        <f>COUNT(SEARCH({"а";"б";"в";"г";"д";"е";"ё";"ж";"з";"и";"й";"к";"л";"м";"н";"о";"п";"р";"с";"т";"у";"ф";"х";"ц";"ч";"ш";"щ";"ъ";"ы";"ь";"э";"ю";"я"},F4790))&gt;0</f>
        <v>0</v>
      </c>
      <c r="Z4790" s="142" t="b">
        <f>COUNT(SEARCH({"а";"б";"в";"г";"д";"е";"ё";"ж";"з";"и";"й";"к";"л";"м";"н";"о";"п";"р";"с";"т";"у";"ф";"х";"ц";"ч";"ш";"щ";"ъ";"ы";"ь";"э";"ю";"я"},K4790))&gt;0</f>
        <v>0</v>
      </c>
      <c r="AA4790" s="142" t="b">
        <f>COUNT(SEARCH({"а";"б";"в";"г";"д";"е";"ё";"ж";"з";"и";"й";"к";"л";"м";"н";"о";"п";"р";"с";"т";"у";"ф";"х";"ц";"ч";"ш";"щ";"ъ";"ы";"ь";"э";"ю";"я"},L4790))&gt;0</f>
        <v>0</v>
      </c>
      <c r="AB4790" s="142" t="b">
        <f>COUNT(SEARCH({"а";"б";"в";"г";"д";"е";"ё";"ж";"з";"и";"й";"к";"л";"м";"н";"о";"п";"р";"с";"т";"у";"ф";"х";"ц";"ч";"ш";"щ";"ъ";"ы";"ь";"э";"ю";"я"},I4790))&gt;0</f>
        <v>0</v>
      </c>
      <c r="AC4790" s="142" t="b">
        <f>COUNT(SEARCH({"а";"б";"в";"г";"д";"е";"ё";"ж";"з";"и";"й";"к";"л";"м";"н";"о";"п";"р";"с";"т";"у";"ф";"х";"ц";"ч";"ш";"щ";"ъ";"ы";"ь";"э";"ю";"я"},M4790))&gt;0</f>
        <v>0</v>
      </c>
      <c r="AD4790" s="27" t="b">
        <f t="shared" si="80"/>
        <v>1</v>
      </c>
    </row>
    <row r="4791" spans="1:31" s="289" customFormat="1" hidden="1">
      <c r="A4791" s="530" t="s">
        <v>5294</v>
      </c>
      <c r="B4791" s="530"/>
      <c r="C4791" s="280" t="s">
        <v>6796</v>
      </c>
      <c r="D4791" s="312" t="s">
        <v>347</v>
      </c>
      <c r="E4791" s="114" t="s">
        <v>6797</v>
      </c>
      <c r="F4791" s="117" t="s">
        <v>4266</v>
      </c>
      <c r="G4791" s="117" t="s">
        <v>135</v>
      </c>
      <c r="H4791" s="119" t="s">
        <v>4953</v>
      </c>
      <c r="I4791" s="117" t="s">
        <v>97</v>
      </c>
      <c r="J4791" s="119" t="s">
        <v>5</v>
      </c>
      <c r="K4791" s="74" t="s">
        <v>6079</v>
      </c>
      <c r="L4791" s="117" t="s">
        <v>6821</v>
      </c>
      <c r="M4791" s="117" t="s">
        <v>70</v>
      </c>
      <c r="N4791" s="116"/>
      <c r="O4791" s="119" t="s">
        <v>440</v>
      </c>
      <c r="P4791" s="119"/>
      <c r="Q4791" s="117"/>
      <c r="R4791" s="119"/>
      <c r="S4791" s="119" t="s">
        <v>60</v>
      </c>
      <c r="T4791" s="124"/>
      <c r="X4791" s="142" t="b">
        <f>COUNT(SEARCH({"а";"б";"в";"г";"д";"е";"ё";"ж";"з";"и";"й";"к";"л";"м";"н";"о";"п";"р";"с";"т";"у";"ф";"х";"ц";"ч";"ш";"щ";"ъ";"ы";"ь";"э";"ю";"я"},E4791))&gt;0</f>
        <v>0</v>
      </c>
      <c r="Y4791" s="142" t="b">
        <f>COUNT(SEARCH({"а";"б";"в";"г";"д";"е";"ё";"ж";"з";"и";"й";"к";"л";"м";"н";"о";"п";"р";"с";"т";"у";"ф";"х";"ц";"ч";"ш";"щ";"ъ";"ы";"ь";"э";"ю";"я"},F4791))&gt;0</f>
        <v>0</v>
      </c>
      <c r="Z4791" s="142" t="b">
        <f>COUNT(SEARCH({"а";"б";"в";"г";"д";"е";"ё";"ж";"з";"и";"й";"к";"л";"м";"н";"о";"п";"р";"с";"т";"у";"ф";"х";"ц";"ч";"ш";"щ";"ъ";"ы";"ь";"э";"ю";"я"},K4791))&gt;0</f>
        <v>0</v>
      </c>
      <c r="AA4791" s="142" t="b">
        <f>COUNT(SEARCH({"а";"б";"в";"г";"д";"е";"ё";"ж";"з";"и";"й";"к";"л";"м";"н";"о";"п";"р";"с";"т";"у";"ф";"х";"ц";"ч";"ш";"щ";"ъ";"ы";"ь";"э";"ю";"я"},L4791))&gt;0</f>
        <v>0</v>
      </c>
      <c r="AB4791" s="142" t="b">
        <f>COUNT(SEARCH({"а";"б";"в";"г";"д";"е";"ё";"ж";"з";"и";"й";"к";"л";"м";"н";"о";"п";"р";"с";"т";"у";"ф";"х";"ц";"ч";"ш";"щ";"ъ";"ы";"ь";"э";"ю";"я"},I4791))&gt;0</f>
        <v>0</v>
      </c>
      <c r="AC4791" s="142" t="b">
        <f>COUNT(SEARCH({"а";"б";"в";"г";"д";"е";"ё";"ж";"з";"и";"й";"к";"л";"м";"н";"о";"п";"р";"с";"т";"у";"ф";"х";"ц";"ч";"ш";"щ";"ъ";"ы";"ь";"э";"ю";"я"},M4791))&gt;0</f>
        <v>0</v>
      </c>
      <c r="AD4791" s="27" t="b">
        <f t="shared" si="80"/>
        <v>1</v>
      </c>
    </row>
    <row r="4792" spans="1:31" s="289" customFormat="1" ht="30" hidden="1">
      <c r="A4792" s="322" t="s">
        <v>5294</v>
      </c>
      <c r="B4792" s="322"/>
      <c r="C4792" s="280" t="s">
        <v>6796</v>
      </c>
      <c r="D4792" s="312" t="s">
        <v>347</v>
      </c>
      <c r="E4792" s="114" t="s">
        <v>6797</v>
      </c>
      <c r="F4792" s="65" t="s">
        <v>2951</v>
      </c>
      <c r="G4792" s="25" t="s">
        <v>187</v>
      </c>
      <c r="H4792" s="49" t="s">
        <v>6817</v>
      </c>
      <c r="I4792" s="24" t="s">
        <v>97</v>
      </c>
      <c r="J4792" s="24" t="s">
        <v>5</v>
      </c>
      <c r="K4792" s="305"/>
      <c r="L4792" s="281"/>
      <c r="M4792" s="281"/>
      <c r="N4792" s="42" t="s">
        <v>575</v>
      </c>
      <c r="O4792" s="51" t="s">
        <v>6822</v>
      </c>
      <c r="P4792" s="306"/>
      <c r="Q4792" s="306" t="s">
        <v>6806</v>
      </c>
      <c r="R4792" s="306"/>
      <c r="S4792" s="25" t="s">
        <v>438</v>
      </c>
      <c r="T4792" s="281"/>
      <c r="X4792" s="142" t="b">
        <f>COUNT(SEARCH({"а";"б";"в";"г";"д";"е";"ё";"ж";"з";"и";"й";"к";"л";"м";"н";"о";"п";"р";"с";"т";"у";"ф";"х";"ц";"ч";"ш";"щ";"ъ";"ы";"ь";"э";"ю";"я"},E4792))&gt;0</f>
        <v>0</v>
      </c>
      <c r="Y4792" s="142" t="b">
        <f>COUNT(SEARCH({"а";"б";"в";"г";"д";"е";"ё";"ж";"з";"и";"й";"к";"л";"м";"н";"о";"п";"р";"с";"т";"у";"ф";"х";"ц";"ч";"ш";"щ";"ъ";"ы";"ь";"э";"ю";"я"},F4792))&gt;0</f>
        <v>0</v>
      </c>
      <c r="Z4792" s="142" t="b">
        <f>COUNT(SEARCH({"а";"б";"в";"г";"д";"е";"ё";"ж";"з";"и";"й";"к";"л";"м";"н";"о";"п";"р";"с";"т";"у";"ф";"х";"ц";"ч";"ш";"щ";"ъ";"ы";"ь";"э";"ю";"я"},K4792))&gt;0</f>
        <v>0</v>
      </c>
      <c r="AA4792" s="142" t="b">
        <f>COUNT(SEARCH({"а";"б";"в";"г";"д";"е";"ё";"ж";"з";"и";"й";"к";"л";"м";"н";"о";"п";"р";"с";"т";"у";"ф";"х";"ц";"ч";"ш";"щ";"ъ";"ы";"ь";"э";"ю";"я"},L4792))&gt;0</f>
        <v>0</v>
      </c>
      <c r="AB4792" s="142" t="b">
        <f>COUNT(SEARCH({"а";"б";"в";"г";"д";"е";"ё";"ж";"з";"и";"й";"к";"л";"м";"н";"о";"п";"р";"с";"т";"у";"ф";"х";"ц";"ч";"ш";"щ";"ъ";"ы";"ь";"э";"ю";"я"},I4792))&gt;0</f>
        <v>0</v>
      </c>
      <c r="AC4792" s="142" t="b">
        <f>COUNT(SEARCH({"а";"б";"в";"г";"д";"е";"ё";"ж";"з";"и";"й";"к";"л";"м";"н";"о";"п";"р";"с";"т";"у";"ф";"х";"ц";"ч";"ш";"щ";"ъ";"ы";"ь";"э";"ю";"я"},M4792))&gt;0</f>
        <v>0</v>
      </c>
      <c r="AD4792" s="27" t="b">
        <f t="shared" si="80"/>
        <v>1</v>
      </c>
    </row>
    <row r="4793" spans="1:31" s="289" customFormat="1" hidden="1">
      <c r="A4793" s="530" t="s">
        <v>5294</v>
      </c>
      <c r="B4793" s="530"/>
      <c r="C4793" s="280" t="s">
        <v>6796</v>
      </c>
      <c r="D4793" s="312" t="s">
        <v>347</v>
      </c>
      <c r="E4793" s="114" t="s">
        <v>6797</v>
      </c>
      <c r="F4793" s="90" t="s">
        <v>14</v>
      </c>
      <c r="G4793" s="90"/>
      <c r="H4793" s="25" t="s">
        <v>13</v>
      </c>
      <c r="I4793" s="90" t="s">
        <v>15</v>
      </c>
      <c r="J4793" s="24" t="s">
        <v>5</v>
      </c>
      <c r="K4793" s="24"/>
      <c r="L4793" s="24"/>
      <c r="M4793" s="24"/>
      <c r="N4793" s="273"/>
      <c r="O4793" s="51" t="s">
        <v>13</v>
      </c>
      <c r="P4793" s="49"/>
      <c r="Q4793" s="49"/>
      <c r="R4793" s="24"/>
      <c r="S4793" s="25"/>
      <c r="T4793" s="24"/>
      <c r="X4793" s="142" t="b">
        <f>COUNT(SEARCH({"а";"б";"в";"г";"д";"е";"ё";"ж";"з";"и";"й";"к";"л";"м";"н";"о";"п";"р";"с";"т";"у";"ф";"х";"ц";"ч";"ш";"щ";"ъ";"ы";"ь";"э";"ю";"я"},E4793))&gt;0</f>
        <v>0</v>
      </c>
      <c r="Y4793" s="142" t="b">
        <f>COUNT(SEARCH({"а";"б";"в";"г";"д";"е";"ё";"ж";"з";"и";"й";"к";"л";"м";"н";"о";"п";"р";"с";"т";"у";"ф";"х";"ц";"ч";"ш";"щ";"ъ";"ы";"ь";"э";"ю";"я"},F4793))&gt;0</f>
        <v>0</v>
      </c>
      <c r="Z4793" s="142" t="b">
        <f>COUNT(SEARCH({"а";"б";"в";"г";"д";"е";"ё";"ж";"з";"и";"й";"к";"л";"м";"н";"о";"п";"р";"с";"т";"у";"ф";"х";"ц";"ч";"ш";"щ";"ъ";"ы";"ь";"э";"ю";"я"},K4793))&gt;0</f>
        <v>0</v>
      </c>
      <c r="AA4793" s="142" t="b">
        <f>COUNT(SEARCH({"а";"б";"в";"г";"д";"е";"ё";"ж";"з";"и";"й";"к";"л";"м";"н";"о";"п";"р";"с";"т";"у";"ф";"х";"ц";"ч";"ш";"щ";"ъ";"ы";"ь";"э";"ю";"я"},L4793))&gt;0</f>
        <v>0</v>
      </c>
      <c r="AB4793" s="142" t="b">
        <f>COUNT(SEARCH({"а";"б";"в";"г";"д";"е";"ё";"ж";"з";"и";"й";"к";"л";"м";"н";"о";"п";"р";"с";"т";"у";"ф";"х";"ц";"ч";"ш";"щ";"ъ";"ы";"ь";"э";"ю";"я"},I4793))&gt;0</f>
        <v>0</v>
      </c>
      <c r="AC4793" s="142" t="b">
        <f>COUNT(SEARCH({"а";"б";"в";"г";"д";"е";"ё";"ж";"з";"и";"й";"к";"л";"м";"н";"о";"п";"р";"с";"т";"у";"ф";"х";"ц";"ч";"ш";"щ";"ъ";"ы";"ь";"э";"ю";"я"},M4793))&gt;0</f>
        <v>0</v>
      </c>
      <c r="AD4793" s="27" t="b">
        <f t="shared" si="80"/>
        <v>1</v>
      </c>
    </row>
    <row r="4794" spans="1:31" s="335" customFormat="1" hidden="1">
      <c r="A4794" s="530" t="s">
        <v>5294</v>
      </c>
      <c r="B4794" s="530"/>
      <c r="C4794" s="280" t="s">
        <v>6796</v>
      </c>
      <c r="D4794" s="312" t="s">
        <v>347</v>
      </c>
      <c r="E4794" s="114" t="s">
        <v>6797</v>
      </c>
      <c r="F4794" s="90" t="s">
        <v>8</v>
      </c>
      <c r="G4794" s="90"/>
      <c r="H4794" s="25" t="s">
        <v>67</v>
      </c>
      <c r="I4794" s="90" t="s">
        <v>97</v>
      </c>
      <c r="J4794" s="24" t="s">
        <v>5</v>
      </c>
      <c r="K4794" s="24"/>
      <c r="L4794" s="24"/>
      <c r="M4794" s="24"/>
      <c r="N4794" s="279" t="s">
        <v>446</v>
      </c>
      <c r="O4794" s="51" t="s">
        <v>447</v>
      </c>
      <c r="P4794" s="49"/>
      <c r="Q4794" s="49"/>
      <c r="R4794" s="24"/>
      <c r="S4794" s="281" t="s">
        <v>398</v>
      </c>
      <c r="T4794" s="24"/>
      <c r="U4794" s="289"/>
      <c r="V4794" s="289"/>
      <c r="W4794" s="289"/>
      <c r="X4794" s="142" t="b">
        <f>COUNT(SEARCH({"а";"б";"в";"г";"д";"е";"ё";"ж";"з";"и";"й";"к";"л";"м";"н";"о";"п";"р";"с";"т";"у";"ф";"х";"ц";"ч";"ш";"щ";"ъ";"ы";"ь";"э";"ю";"я"},E4794))&gt;0</f>
        <v>0</v>
      </c>
      <c r="Y4794" s="142" t="b">
        <f>COUNT(SEARCH({"а";"б";"в";"г";"д";"е";"ё";"ж";"з";"и";"й";"к";"л";"м";"н";"о";"п";"р";"с";"т";"у";"ф";"х";"ц";"ч";"ш";"щ";"ъ";"ы";"ь";"э";"ю";"я"},F4794))&gt;0</f>
        <v>0</v>
      </c>
      <c r="Z4794" s="142" t="b">
        <f>COUNT(SEARCH({"а";"б";"в";"г";"д";"е";"ё";"ж";"з";"и";"й";"к";"л";"м";"н";"о";"п";"р";"с";"т";"у";"ф";"х";"ц";"ч";"ш";"щ";"ъ";"ы";"ь";"э";"ю";"я"},K4794))&gt;0</f>
        <v>0</v>
      </c>
      <c r="AA4794" s="142" t="b">
        <f>COUNT(SEARCH({"а";"б";"в";"г";"д";"е";"ё";"ж";"з";"и";"й";"к";"л";"м";"н";"о";"п";"р";"с";"т";"у";"ф";"х";"ц";"ч";"ш";"щ";"ъ";"ы";"ь";"э";"ю";"я"},L4794))&gt;0</f>
        <v>0</v>
      </c>
      <c r="AB4794" s="142" t="b">
        <f>COUNT(SEARCH({"а";"б";"в";"г";"д";"е";"ё";"ж";"з";"и";"й";"к";"л";"м";"н";"о";"п";"р";"с";"т";"у";"ф";"х";"ц";"ч";"ш";"щ";"ъ";"ы";"ь";"э";"ю";"я"},I4794))&gt;0</f>
        <v>0</v>
      </c>
      <c r="AC4794" s="142" t="b">
        <f>COUNT(SEARCH({"а";"б";"в";"г";"д";"е";"ё";"ж";"з";"и";"й";"к";"л";"м";"н";"о";"п";"р";"с";"т";"у";"ф";"х";"ц";"ч";"ш";"щ";"ъ";"ы";"ь";"э";"ю";"я"},M4794))&gt;0</f>
        <v>0</v>
      </c>
      <c r="AD4794" s="27" t="b">
        <f t="shared" si="80"/>
        <v>1</v>
      </c>
      <c r="AE4794" s="289"/>
    </row>
    <row r="4795" spans="1:31" s="289" customFormat="1" ht="30" hidden="1">
      <c r="A4795" s="530" t="s">
        <v>5294</v>
      </c>
      <c r="B4795" s="530"/>
      <c r="C4795" s="280" t="s">
        <v>6796</v>
      </c>
      <c r="D4795" s="312" t="s">
        <v>347</v>
      </c>
      <c r="E4795" s="114" t="s">
        <v>6797</v>
      </c>
      <c r="F4795" s="90" t="s">
        <v>12</v>
      </c>
      <c r="G4795" s="90"/>
      <c r="H4795" s="25" t="s">
        <v>400</v>
      </c>
      <c r="I4795" s="90" t="s">
        <v>3</v>
      </c>
      <c r="J4795" s="24" t="s">
        <v>5</v>
      </c>
      <c r="K4795" s="24"/>
      <c r="L4795" s="24"/>
      <c r="M4795" s="24"/>
      <c r="N4795" s="273"/>
      <c r="O4795" s="51" t="s">
        <v>66</v>
      </c>
      <c r="P4795" s="49"/>
      <c r="Q4795" s="49"/>
      <c r="R4795" s="24"/>
      <c r="S4795" s="25" t="s">
        <v>4</v>
      </c>
      <c r="T4795" s="24"/>
      <c r="X4795" s="142" t="b">
        <f>COUNT(SEARCH({"а";"б";"в";"г";"д";"е";"ё";"ж";"з";"и";"й";"к";"л";"м";"н";"о";"п";"р";"с";"т";"у";"ф";"х";"ц";"ч";"ш";"щ";"ъ";"ы";"ь";"э";"ю";"я"},E4795))&gt;0</f>
        <v>0</v>
      </c>
      <c r="Y4795" s="142" t="b">
        <f>COUNT(SEARCH({"а";"б";"в";"г";"д";"е";"ё";"ж";"з";"и";"й";"к";"л";"м";"н";"о";"п";"р";"с";"т";"у";"ф";"х";"ц";"ч";"ш";"щ";"ъ";"ы";"ь";"э";"ю";"я"},F4795))&gt;0</f>
        <v>0</v>
      </c>
      <c r="Z4795" s="142" t="b">
        <f>COUNT(SEARCH({"а";"б";"в";"г";"д";"е";"ё";"ж";"з";"и";"й";"к";"л";"м";"н";"о";"п";"р";"с";"т";"у";"ф";"х";"ц";"ч";"ш";"щ";"ъ";"ы";"ь";"э";"ю";"я"},K4795))&gt;0</f>
        <v>0</v>
      </c>
      <c r="AA4795" s="142" t="b">
        <f>COUNT(SEARCH({"а";"б";"в";"г";"д";"е";"ё";"ж";"з";"и";"й";"к";"л";"м";"н";"о";"п";"р";"с";"т";"у";"ф";"х";"ц";"ч";"ш";"щ";"ъ";"ы";"ь";"э";"ю";"я"},L4795))&gt;0</f>
        <v>0</v>
      </c>
      <c r="AB4795" s="142" t="b">
        <f>COUNT(SEARCH({"а";"б";"в";"г";"д";"е";"ё";"ж";"з";"и";"й";"к";"л";"м";"н";"о";"п";"р";"с";"т";"у";"ф";"х";"ц";"ч";"ш";"щ";"ъ";"ы";"ь";"э";"ю";"я"},I4795))&gt;0</f>
        <v>0</v>
      </c>
      <c r="AC4795" s="142" t="b">
        <f>COUNT(SEARCH({"а";"б";"в";"г";"д";"е";"ё";"ж";"з";"и";"й";"к";"л";"м";"н";"о";"п";"р";"с";"т";"у";"ф";"х";"ц";"ч";"ш";"щ";"ъ";"ы";"ь";"э";"ю";"я"},M4795))&gt;0</f>
        <v>0</v>
      </c>
      <c r="AD4795" s="27" t="b">
        <f t="shared" si="80"/>
        <v>1</v>
      </c>
    </row>
    <row r="4796" spans="1:31" hidden="1">
      <c r="A4796" s="530" t="s">
        <v>5294</v>
      </c>
      <c r="B4796" s="530"/>
      <c r="C4796" s="280" t="s">
        <v>6796</v>
      </c>
      <c r="D4796" s="312" t="s">
        <v>347</v>
      </c>
      <c r="E4796" s="114" t="s">
        <v>6797</v>
      </c>
      <c r="F4796" s="90" t="s">
        <v>18</v>
      </c>
      <c r="G4796" s="90"/>
      <c r="H4796" s="25" t="s">
        <v>456</v>
      </c>
      <c r="I4796" s="90" t="s">
        <v>19</v>
      </c>
      <c r="J4796" s="24" t="s">
        <v>5</v>
      </c>
      <c r="K4796" s="24"/>
      <c r="L4796" s="24"/>
      <c r="M4796" s="24"/>
      <c r="N4796" s="273"/>
      <c r="O4796" s="51" t="s">
        <v>401</v>
      </c>
      <c r="P4796" s="49"/>
      <c r="Q4796" s="49"/>
      <c r="R4796" s="24"/>
      <c r="S4796" s="25"/>
      <c r="T4796" s="24"/>
      <c r="U4796" s="289"/>
      <c r="V4796" s="289"/>
      <c r="W4796" s="289"/>
      <c r="X4796" s="142" t="b">
        <f>COUNT(SEARCH({"а";"б";"в";"г";"д";"е";"ё";"ж";"з";"и";"й";"к";"л";"м";"н";"о";"п";"р";"с";"т";"у";"ф";"х";"ц";"ч";"ш";"щ";"ъ";"ы";"ь";"э";"ю";"я"},E4796))&gt;0</f>
        <v>0</v>
      </c>
      <c r="Y4796" s="142" t="b">
        <f>COUNT(SEARCH({"а";"б";"в";"г";"д";"е";"ё";"ж";"з";"и";"й";"к";"л";"м";"н";"о";"п";"р";"с";"т";"у";"ф";"х";"ц";"ч";"ш";"щ";"ъ";"ы";"ь";"э";"ю";"я"},F4796))&gt;0</f>
        <v>0</v>
      </c>
      <c r="Z4796" s="142" t="b">
        <f>COUNT(SEARCH({"а";"б";"в";"г";"д";"е";"ё";"ж";"з";"и";"й";"к";"л";"м";"н";"о";"п";"р";"с";"т";"у";"ф";"х";"ц";"ч";"ш";"щ";"ъ";"ы";"ь";"э";"ю";"я"},K4796))&gt;0</f>
        <v>0</v>
      </c>
      <c r="AA4796" s="142" t="b">
        <f>COUNT(SEARCH({"а";"б";"в";"г";"д";"е";"ё";"ж";"з";"и";"й";"к";"л";"м";"н";"о";"п";"р";"с";"т";"у";"ф";"х";"ц";"ч";"ш";"щ";"ъ";"ы";"ь";"э";"ю";"я"},L4796))&gt;0</f>
        <v>0</v>
      </c>
      <c r="AB4796" s="142" t="b">
        <f>COUNT(SEARCH({"а";"б";"в";"г";"д";"е";"ё";"ж";"з";"и";"й";"к";"л";"м";"н";"о";"п";"р";"с";"т";"у";"ф";"х";"ц";"ч";"ш";"щ";"ъ";"ы";"ь";"э";"ю";"я"},I4796))&gt;0</f>
        <v>0</v>
      </c>
      <c r="AC4796" s="142" t="b">
        <f>COUNT(SEARCH({"а";"б";"в";"г";"д";"е";"ё";"ж";"з";"и";"й";"к";"л";"м";"н";"о";"п";"р";"с";"т";"у";"ф";"х";"ц";"ч";"ш";"щ";"ъ";"ы";"ь";"э";"ю";"я"},M4796))&gt;0</f>
        <v>0</v>
      </c>
      <c r="AD4796" s="27" t="b">
        <f t="shared" si="80"/>
        <v>1</v>
      </c>
      <c r="AE4796" s="289"/>
    </row>
    <row r="4797" spans="1:31" hidden="1">
      <c r="A4797" s="530" t="s">
        <v>5294</v>
      </c>
      <c r="B4797" s="530"/>
      <c r="C4797" s="280" t="s">
        <v>6796</v>
      </c>
      <c r="D4797" s="312" t="s">
        <v>347</v>
      </c>
      <c r="E4797" s="114" t="s">
        <v>6797</v>
      </c>
      <c r="F4797" s="90" t="s">
        <v>21</v>
      </c>
      <c r="G4797" s="90"/>
      <c r="H4797" s="25" t="s">
        <v>402</v>
      </c>
      <c r="I4797" s="90" t="s">
        <v>19</v>
      </c>
      <c r="J4797" s="24" t="s">
        <v>5</v>
      </c>
      <c r="K4797" s="24"/>
      <c r="L4797" s="24"/>
      <c r="M4797" s="24"/>
      <c r="N4797" s="273"/>
      <c r="O4797" s="51" t="s">
        <v>519</v>
      </c>
      <c r="P4797" s="49"/>
      <c r="Q4797" s="49"/>
      <c r="R4797" s="24"/>
      <c r="S4797" s="25" t="s">
        <v>4</v>
      </c>
      <c r="T4797" s="24"/>
      <c r="U4797" s="289"/>
      <c r="V4797" s="289"/>
      <c r="W4797" s="289"/>
      <c r="X4797" s="142" t="b">
        <f>COUNT(SEARCH({"а";"б";"в";"г";"д";"е";"ё";"ж";"з";"и";"й";"к";"л";"м";"н";"о";"п";"р";"с";"т";"у";"ф";"х";"ц";"ч";"ш";"щ";"ъ";"ы";"ь";"э";"ю";"я"},E4797))&gt;0</f>
        <v>0</v>
      </c>
      <c r="Y4797" s="142" t="b">
        <f>COUNT(SEARCH({"а";"б";"в";"г";"д";"е";"ё";"ж";"з";"и";"й";"к";"л";"м";"н";"о";"п";"р";"с";"т";"у";"ф";"х";"ц";"ч";"ш";"щ";"ъ";"ы";"ь";"э";"ю";"я"},F4797))&gt;0</f>
        <v>0</v>
      </c>
      <c r="Z4797" s="142" t="b">
        <f>COUNT(SEARCH({"а";"б";"в";"г";"д";"е";"ё";"ж";"з";"и";"й";"к";"л";"м";"н";"о";"п";"р";"с";"т";"у";"ф";"х";"ц";"ч";"ш";"щ";"ъ";"ы";"ь";"э";"ю";"я"},K4797))&gt;0</f>
        <v>0</v>
      </c>
      <c r="AA4797" s="142" t="b">
        <f>COUNT(SEARCH({"а";"б";"в";"г";"д";"е";"ё";"ж";"з";"и";"й";"к";"л";"м";"н";"о";"п";"р";"с";"т";"у";"ф";"х";"ц";"ч";"ш";"щ";"ъ";"ы";"ь";"э";"ю";"я"},L4797))&gt;0</f>
        <v>0</v>
      </c>
      <c r="AB4797" s="142" t="b">
        <f>COUNT(SEARCH({"а";"б";"в";"г";"д";"е";"ё";"ж";"з";"и";"й";"к";"л";"м";"н";"о";"п";"р";"с";"т";"у";"ф";"х";"ц";"ч";"ш";"щ";"ъ";"ы";"ь";"э";"ю";"я"},I4797))&gt;0</f>
        <v>0</v>
      </c>
      <c r="AC4797" s="142" t="b">
        <f>COUNT(SEARCH({"а";"б";"в";"г";"д";"е";"ё";"ж";"з";"и";"й";"к";"л";"м";"н";"о";"п";"р";"с";"т";"у";"ф";"х";"ц";"ч";"ш";"щ";"ъ";"ы";"ь";"э";"ю";"я"},M4797))&gt;0</f>
        <v>0</v>
      </c>
      <c r="AD4797" s="27" t="b">
        <f t="shared" si="80"/>
        <v>1</v>
      </c>
      <c r="AE4797" s="289"/>
    </row>
    <row r="4798" spans="1:31" hidden="1">
      <c r="A4798" s="530" t="s">
        <v>5294</v>
      </c>
      <c r="B4798" s="530"/>
      <c r="C4798" s="280" t="s">
        <v>6796</v>
      </c>
      <c r="D4798" s="312" t="s">
        <v>347</v>
      </c>
      <c r="E4798" s="114" t="s">
        <v>6797</v>
      </c>
      <c r="F4798" s="25" t="s">
        <v>93</v>
      </c>
      <c r="G4798" s="96" t="s">
        <v>136</v>
      </c>
      <c r="H4798" s="25" t="s">
        <v>578</v>
      </c>
      <c r="I4798" s="90" t="s">
        <v>65</v>
      </c>
      <c r="J4798" s="24" t="s">
        <v>5</v>
      </c>
      <c r="K4798" s="133" t="s">
        <v>6079</v>
      </c>
      <c r="L4798" s="129" t="s">
        <v>94</v>
      </c>
      <c r="M4798" s="129" t="s">
        <v>65</v>
      </c>
      <c r="N4798" s="273"/>
      <c r="O4798" s="51" t="s">
        <v>395</v>
      </c>
      <c r="P4798" s="49"/>
      <c r="Q4798" s="49"/>
      <c r="R4798" s="24"/>
      <c r="S4798" s="25" t="s">
        <v>4</v>
      </c>
      <c r="T4798" s="129" t="s">
        <v>276</v>
      </c>
      <c r="U4798" s="289"/>
      <c r="V4798" s="289"/>
      <c r="W4798" s="289"/>
      <c r="X4798" s="142" t="b">
        <f>COUNT(SEARCH({"а";"б";"в";"г";"д";"е";"ё";"ж";"з";"и";"й";"к";"л";"м";"н";"о";"п";"р";"с";"т";"у";"ф";"х";"ц";"ч";"ш";"щ";"ъ";"ы";"ь";"э";"ю";"я"},E4798))&gt;0</f>
        <v>0</v>
      </c>
      <c r="Y4798" s="142" t="b">
        <f>COUNT(SEARCH({"а";"б";"в";"г";"д";"е";"ё";"ж";"з";"и";"й";"к";"л";"м";"н";"о";"п";"р";"с";"т";"у";"ф";"х";"ц";"ч";"ш";"щ";"ъ";"ы";"ь";"э";"ю";"я"},F4798))&gt;0</f>
        <v>0</v>
      </c>
      <c r="Z4798" s="142" t="b">
        <f>COUNT(SEARCH({"а";"б";"в";"г";"д";"е";"ё";"ж";"з";"и";"й";"к";"л";"м";"н";"о";"п";"р";"с";"т";"у";"ф";"х";"ц";"ч";"ш";"щ";"ъ";"ы";"ь";"э";"ю";"я"},K4798))&gt;0</f>
        <v>0</v>
      </c>
      <c r="AA4798" s="142" t="b">
        <f>COUNT(SEARCH({"а";"б";"в";"г";"д";"е";"ё";"ж";"з";"и";"й";"к";"л";"м";"н";"о";"п";"р";"с";"т";"у";"ф";"х";"ц";"ч";"ш";"щ";"ъ";"ы";"ь";"э";"ю";"я"},L4798))&gt;0</f>
        <v>0</v>
      </c>
      <c r="AB4798" s="142" t="b">
        <f>COUNT(SEARCH({"а";"б";"в";"г";"д";"е";"ё";"ж";"з";"и";"й";"к";"л";"м";"н";"о";"п";"р";"с";"т";"у";"ф";"х";"ц";"ч";"ш";"щ";"ъ";"ы";"ь";"э";"ю";"я"},I4798))&gt;0</f>
        <v>0</v>
      </c>
      <c r="AC4798" s="142" t="b">
        <f>COUNT(SEARCH({"а";"б";"в";"г";"д";"е";"ё";"ж";"з";"и";"й";"к";"л";"м";"н";"о";"п";"р";"с";"т";"у";"ф";"х";"ц";"ч";"ш";"щ";"ъ";"ы";"ь";"э";"ю";"я"},M4798))&gt;0</f>
        <v>0</v>
      </c>
      <c r="AD4798" s="27" t="b">
        <f t="shared" si="80"/>
        <v>1</v>
      </c>
      <c r="AE4798" s="289"/>
    </row>
    <row r="4799" spans="1:31" hidden="1">
      <c r="A4799" s="530" t="s">
        <v>5294</v>
      </c>
      <c r="B4799" s="530"/>
      <c r="C4799" s="280" t="s">
        <v>6793</v>
      </c>
      <c r="D4799" s="312" t="s">
        <v>279</v>
      </c>
      <c r="E4799" s="114" t="s">
        <v>6794</v>
      </c>
      <c r="F4799" s="25" t="s">
        <v>2946</v>
      </c>
      <c r="G4799" s="24" t="s">
        <v>134</v>
      </c>
      <c r="H4799" s="24" t="s">
        <v>6812</v>
      </c>
      <c r="I4799" s="90" t="s">
        <v>3</v>
      </c>
      <c r="J4799" s="24" t="s">
        <v>5</v>
      </c>
      <c r="K4799" s="90"/>
      <c r="L4799" s="49"/>
      <c r="M4799" s="24"/>
      <c r="N4799" s="304"/>
      <c r="O4799" s="51" t="s">
        <v>512</v>
      </c>
      <c r="P4799" s="49"/>
      <c r="Q4799" s="26" t="str">
        <f>CONCATENATE("rdv.lnk_",MID(E4799,10,LEN(E4799)-14))</f>
        <v>rdv.lnk_gni_jour_branch</v>
      </c>
      <c r="R4799" s="24"/>
      <c r="S4799" s="24" t="s">
        <v>455</v>
      </c>
      <c r="T4799" s="24"/>
      <c r="U4799" s="289"/>
      <c r="V4799" s="289"/>
      <c r="W4799" s="289"/>
      <c r="X4799" s="142" t="b">
        <f>COUNT(SEARCH({"а";"б";"в";"г";"д";"е";"ё";"ж";"з";"и";"й";"к";"л";"м";"н";"о";"п";"р";"с";"т";"у";"ф";"х";"ц";"ч";"ш";"щ";"ъ";"ы";"ь";"э";"ю";"я"},E4799))&gt;0</f>
        <v>0</v>
      </c>
      <c r="Y4799" s="142" t="b">
        <f>COUNT(SEARCH({"а";"б";"в";"г";"д";"е";"ё";"ж";"з";"и";"й";"к";"л";"м";"н";"о";"п";"р";"с";"т";"у";"ф";"х";"ц";"ч";"ш";"щ";"ъ";"ы";"ь";"э";"ю";"я"},F4799))&gt;0</f>
        <v>0</v>
      </c>
      <c r="Z4799" s="142" t="b">
        <f>COUNT(SEARCH({"а";"б";"в";"г";"д";"е";"ё";"ж";"з";"и";"й";"к";"л";"м";"н";"о";"п";"р";"с";"т";"у";"ф";"х";"ц";"ч";"ш";"щ";"ъ";"ы";"ь";"э";"ю";"я"},K4799))&gt;0</f>
        <v>0</v>
      </c>
      <c r="AA4799" s="142" t="b">
        <f>COUNT(SEARCH({"а";"б";"в";"г";"д";"е";"ё";"ж";"з";"и";"й";"к";"л";"м";"н";"о";"п";"р";"с";"т";"у";"ф";"х";"ц";"ч";"ш";"щ";"ъ";"ы";"ь";"э";"ю";"я"},L4799))&gt;0</f>
        <v>0</v>
      </c>
      <c r="AB4799" s="142" t="b">
        <f>COUNT(SEARCH({"а";"б";"в";"г";"д";"е";"ё";"ж";"з";"и";"й";"к";"л";"м";"н";"о";"п";"р";"с";"т";"у";"ф";"х";"ц";"ч";"ш";"щ";"ъ";"ы";"ь";"э";"ю";"я"},I4799))&gt;0</f>
        <v>0</v>
      </c>
      <c r="AC4799" s="142" t="b">
        <f>COUNT(SEARCH({"а";"б";"в";"г";"д";"е";"ё";"ж";"з";"и";"й";"к";"л";"м";"н";"о";"п";"р";"с";"т";"у";"ф";"х";"ц";"ч";"ш";"щ";"ъ";"ы";"ь";"э";"ю";"я"},M4799))&gt;0</f>
        <v>0</v>
      </c>
      <c r="AD4799" s="27" t="b">
        <f t="shared" si="80"/>
        <v>1</v>
      </c>
      <c r="AE4799" s="289"/>
    </row>
    <row r="4800" spans="1:31" s="289" customFormat="1" ht="30" hidden="1">
      <c r="A4800" s="530" t="s">
        <v>5294</v>
      </c>
      <c r="B4800" s="530"/>
      <c r="C4800" s="280" t="s">
        <v>6793</v>
      </c>
      <c r="D4800" s="312" t="s">
        <v>279</v>
      </c>
      <c r="E4800" s="114" t="s">
        <v>6794</v>
      </c>
      <c r="F4800" s="65" t="s">
        <v>2904</v>
      </c>
      <c r="G4800" s="24" t="s">
        <v>183</v>
      </c>
      <c r="H4800" s="49" t="s">
        <v>6074</v>
      </c>
      <c r="I4800" s="25" t="s">
        <v>3</v>
      </c>
      <c r="J4800" s="51" t="s">
        <v>5</v>
      </c>
      <c r="K4800" s="303"/>
      <c r="L4800" s="24"/>
      <c r="M4800" s="24"/>
      <c r="N4800" s="42"/>
      <c r="O4800" s="51" t="s">
        <v>6075</v>
      </c>
      <c r="P4800" s="262" t="s">
        <v>6076</v>
      </c>
      <c r="Q4800" s="261" t="s">
        <v>6077</v>
      </c>
      <c r="R4800" s="281"/>
      <c r="S4800" s="25" t="s">
        <v>438</v>
      </c>
      <c r="T4800" s="129"/>
      <c r="X4800" s="142" t="b">
        <f>COUNT(SEARCH({"а";"б";"в";"г";"д";"е";"ё";"ж";"з";"и";"й";"к";"л";"м";"н";"о";"п";"р";"с";"т";"у";"ф";"х";"ц";"ч";"ш";"щ";"ъ";"ы";"ь";"э";"ю";"я"},E4800))&gt;0</f>
        <v>0</v>
      </c>
      <c r="Y4800" s="142" t="b">
        <f>COUNT(SEARCH({"а";"б";"в";"г";"д";"е";"ё";"ж";"з";"и";"й";"к";"л";"м";"н";"о";"п";"р";"с";"т";"у";"ф";"х";"ц";"ч";"ш";"щ";"ъ";"ы";"ь";"э";"ю";"я"},F4800))&gt;0</f>
        <v>0</v>
      </c>
      <c r="Z4800" s="142" t="b">
        <f>COUNT(SEARCH({"а";"б";"в";"г";"д";"е";"ё";"ж";"з";"и";"й";"к";"л";"м";"н";"о";"п";"р";"с";"т";"у";"ф";"х";"ц";"ч";"ш";"щ";"ъ";"ы";"ь";"э";"ю";"я"},K4800))&gt;0</f>
        <v>0</v>
      </c>
      <c r="AA4800" s="142" t="b">
        <f>COUNT(SEARCH({"а";"б";"в";"г";"д";"е";"ё";"ж";"з";"и";"й";"к";"л";"м";"н";"о";"п";"р";"с";"т";"у";"ф";"х";"ц";"ч";"ш";"щ";"ъ";"ы";"ь";"э";"ю";"я"},L4800))&gt;0</f>
        <v>0</v>
      </c>
      <c r="AB4800" s="142" t="b">
        <f>COUNT(SEARCH({"а";"б";"в";"г";"д";"е";"ё";"ж";"з";"и";"й";"к";"л";"м";"н";"о";"п";"р";"с";"т";"у";"ф";"х";"ц";"ч";"ш";"щ";"ъ";"ы";"ь";"э";"ю";"я"},I4800))&gt;0</f>
        <v>0</v>
      </c>
      <c r="AC4800" s="142" t="b">
        <f>COUNT(SEARCH({"а";"б";"в";"г";"д";"е";"ё";"ж";"з";"и";"й";"к";"л";"м";"н";"о";"п";"р";"с";"т";"у";"ф";"х";"ц";"ч";"ш";"щ";"ъ";"ы";"ь";"э";"ю";"я"},M4800))&gt;0</f>
        <v>0</v>
      </c>
      <c r="AD4800" s="27" t="b">
        <f t="shared" si="80"/>
        <v>1</v>
      </c>
    </row>
    <row r="4801" spans="1:30" s="289" customFormat="1" hidden="1">
      <c r="A4801" s="530" t="s">
        <v>5294</v>
      </c>
      <c r="B4801" s="530"/>
      <c r="C4801" s="280" t="s">
        <v>6793</v>
      </c>
      <c r="D4801" s="312" t="s">
        <v>279</v>
      </c>
      <c r="E4801" s="114" t="s">
        <v>6794</v>
      </c>
      <c r="F4801" s="124" t="s">
        <v>2905</v>
      </c>
      <c r="G4801" s="124" t="s">
        <v>135</v>
      </c>
      <c r="H4801" s="119" t="s">
        <v>6078</v>
      </c>
      <c r="I4801" s="124" t="s">
        <v>97</v>
      </c>
      <c r="J4801" s="23" t="s">
        <v>5</v>
      </c>
      <c r="K4801" s="74" t="s">
        <v>6079</v>
      </c>
      <c r="L4801" s="124" t="s">
        <v>73</v>
      </c>
      <c r="M4801" s="124" t="s">
        <v>70</v>
      </c>
      <c r="N4801" s="278"/>
      <c r="O4801" s="119" t="s">
        <v>440</v>
      </c>
      <c r="P4801" s="23"/>
      <c r="Q4801" s="23"/>
      <c r="R4801" s="119"/>
      <c r="S4801" s="124" t="s">
        <v>60</v>
      </c>
      <c r="T4801" s="124"/>
      <c r="X4801" s="142" t="b">
        <f>COUNT(SEARCH({"а";"б";"в";"г";"д";"е";"ё";"ж";"з";"и";"й";"к";"л";"м";"н";"о";"п";"р";"с";"т";"у";"ф";"х";"ц";"ч";"ш";"щ";"ъ";"ы";"ь";"э";"ю";"я"},E4801))&gt;0</f>
        <v>0</v>
      </c>
      <c r="Y4801" s="142" t="b">
        <f>COUNT(SEARCH({"а";"б";"в";"г";"д";"е";"ё";"ж";"з";"и";"й";"к";"л";"м";"н";"о";"п";"р";"с";"т";"у";"ф";"х";"ц";"ч";"ш";"щ";"ъ";"ы";"ь";"э";"ю";"я"},F4801))&gt;0</f>
        <v>0</v>
      </c>
      <c r="Z4801" s="142" t="b">
        <f>COUNT(SEARCH({"а";"б";"в";"г";"д";"е";"ё";"ж";"з";"и";"й";"к";"л";"м";"н";"о";"п";"р";"с";"т";"у";"ф";"х";"ц";"ч";"ш";"щ";"ъ";"ы";"ь";"э";"ю";"я"},K4801))&gt;0</f>
        <v>0</v>
      </c>
      <c r="AA4801" s="142" t="b">
        <f>COUNT(SEARCH({"а";"б";"в";"г";"д";"е";"ё";"ж";"з";"и";"й";"к";"л";"м";"н";"о";"п";"р";"с";"т";"у";"ф";"х";"ц";"ч";"ш";"щ";"ъ";"ы";"ь";"э";"ю";"я"},L4801))&gt;0</f>
        <v>0</v>
      </c>
      <c r="AB4801" s="142" t="b">
        <f>COUNT(SEARCH({"а";"б";"в";"г";"д";"е";"ё";"ж";"з";"и";"й";"к";"л";"м";"н";"о";"п";"р";"с";"т";"у";"ф";"х";"ц";"ч";"ш";"щ";"ъ";"ы";"ь";"э";"ю";"я"},I4801))&gt;0</f>
        <v>0</v>
      </c>
      <c r="AC4801" s="142" t="b">
        <f>COUNT(SEARCH({"а";"б";"в";"г";"д";"е";"ё";"ж";"з";"и";"й";"к";"л";"м";"н";"о";"п";"р";"с";"т";"у";"ф";"х";"ц";"ч";"ш";"щ";"ъ";"ы";"ь";"э";"ю";"я"},M4801))&gt;0</f>
        <v>0</v>
      </c>
      <c r="AD4801" s="27" t="b">
        <f t="shared" si="80"/>
        <v>1</v>
      </c>
    </row>
    <row r="4802" spans="1:30" s="289" customFormat="1" ht="30" hidden="1">
      <c r="A4802" s="530" t="s">
        <v>5294</v>
      </c>
      <c r="B4802" s="530"/>
      <c r="C4802" s="280" t="s">
        <v>6793</v>
      </c>
      <c r="D4802" s="312" t="s">
        <v>279</v>
      </c>
      <c r="E4802" s="114" t="s">
        <v>6794</v>
      </c>
      <c r="F4802" s="65" t="s">
        <v>1668</v>
      </c>
      <c r="G4802" s="24" t="s">
        <v>183</v>
      </c>
      <c r="H4802" s="49" t="s">
        <v>5869</v>
      </c>
      <c r="I4802" s="25" t="s">
        <v>3</v>
      </c>
      <c r="J4802" s="51" t="s">
        <v>5</v>
      </c>
      <c r="K4802" s="303"/>
      <c r="L4802" s="24"/>
      <c r="M4802" s="24"/>
      <c r="N4802" s="42"/>
      <c r="O4802" s="51" t="s">
        <v>5940</v>
      </c>
      <c r="P4802" s="262" t="s">
        <v>5278</v>
      </c>
      <c r="Q4802" s="261" t="s">
        <v>4477</v>
      </c>
      <c r="R4802" s="281"/>
      <c r="S4802" s="25" t="s">
        <v>438</v>
      </c>
      <c r="T4802" s="129"/>
      <c r="X4802" s="142" t="b">
        <f>COUNT(SEARCH({"а";"б";"в";"г";"д";"е";"ё";"ж";"з";"и";"й";"к";"л";"м";"н";"о";"п";"р";"с";"т";"у";"ф";"х";"ц";"ч";"ш";"щ";"ъ";"ы";"ь";"э";"ю";"я"},E4802))&gt;0</f>
        <v>0</v>
      </c>
      <c r="Y4802" s="142" t="b">
        <f>COUNT(SEARCH({"а";"б";"в";"г";"д";"е";"ё";"ж";"з";"и";"й";"к";"л";"м";"н";"о";"п";"р";"с";"т";"у";"ф";"х";"ц";"ч";"ш";"щ";"ъ";"ы";"ь";"э";"ю";"я"},F4802))&gt;0</f>
        <v>0</v>
      </c>
      <c r="Z4802" s="142" t="b">
        <f>COUNT(SEARCH({"а";"б";"в";"г";"д";"е";"ё";"ж";"з";"и";"й";"к";"л";"м";"н";"о";"п";"р";"с";"т";"у";"ф";"х";"ц";"ч";"ш";"щ";"ъ";"ы";"ь";"э";"ю";"я"},K4802))&gt;0</f>
        <v>0</v>
      </c>
      <c r="AA4802" s="142" t="b">
        <f>COUNT(SEARCH({"а";"б";"в";"г";"д";"е";"ё";"ж";"з";"и";"й";"к";"л";"м";"н";"о";"п";"р";"с";"т";"у";"ф";"х";"ц";"ч";"ш";"щ";"ъ";"ы";"ь";"э";"ю";"я"},L4802))&gt;0</f>
        <v>0</v>
      </c>
      <c r="AB4802" s="142" t="b">
        <f>COUNT(SEARCH({"а";"б";"в";"г";"д";"е";"ё";"ж";"з";"и";"й";"к";"л";"м";"н";"о";"п";"р";"с";"т";"у";"ф";"х";"ц";"ч";"ш";"щ";"ъ";"ы";"ь";"э";"ю";"я"},I4802))&gt;0</f>
        <v>0</v>
      </c>
      <c r="AC4802" s="142" t="b">
        <f>COUNT(SEARCH({"а";"б";"в";"г";"д";"е";"ё";"ж";"з";"и";"й";"к";"л";"м";"н";"о";"п";"р";"с";"т";"у";"ф";"х";"ц";"ч";"ш";"щ";"ъ";"ы";"ь";"э";"ю";"я"},M4802))&gt;0</f>
        <v>0</v>
      </c>
      <c r="AD4802" s="27" t="b">
        <f t="shared" si="80"/>
        <v>1</v>
      </c>
    </row>
    <row r="4803" spans="1:30" s="289" customFormat="1" ht="43.15" hidden="1" customHeight="1">
      <c r="A4803" s="530" t="s">
        <v>5294</v>
      </c>
      <c r="B4803" s="530"/>
      <c r="C4803" s="280" t="s">
        <v>6793</v>
      </c>
      <c r="D4803" s="312" t="s">
        <v>279</v>
      </c>
      <c r="E4803" s="114" t="s">
        <v>6794</v>
      </c>
      <c r="F4803" s="117" t="s">
        <v>4291</v>
      </c>
      <c r="G4803" s="117" t="s">
        <v>135</v>
      </c>
      <c r="H4803" s="119" t="s">
        <v>5871</v>
      </c>
      <c r="I4803" s="117" t="s">
        <v>97</v>
      </c>
      <c r="J4803" s="119" t="s">
        <v>5</v>
      </c>
      <c r="K4803" s="74" t="s">
        <v>6079</v>
      </c>
      <c r="L4803" s="117" t="s">
        <v>6813</v>
      </c>
      <c r="M4803" s="117" t="s">
        <v>70</v>
      </c>
      <c r="N4803" s="116"/>
      <c r="O4803" s="119" t="s">
        <v>440</v>
      </c>
      <c r="P4803" s="119"/>
      <c r="Q4803" s="117"/>
      <c r="R4803" s="119"/>
      <c r="S4803" s="119" t="s">
        <v>60</v>
      </c>
      <c r="T4803" s="124"/>
      <c r="X4803" s="142" t="b">
        <f>COUNT(SEARCH({"а";"б";"в";"г";"д";"е";"ё";"ж";"з";"и";"й";"к";"л";"м";"н";"о";"п";"р";"с";"т";"у";"ф";"х";"ц";"ч";"ш";"щ";"ъ";"ы";"ь";"э";"ю";"я"},E4803))&gt;0</f>
        <v>0</v>
      </c>
      <c r="Y4803" s="142" t="b">
        <f>COUNT(SEARCH({"а";"б";"в";"г";"д";"е";"ё";"ж";"з";"и";"й";"к";"л";"м";"н";"о";"п";"р";"с";"т";"у";"ф";"х";"ц";"ч";"ш";"щ";"ъ";"ы";"ь";"э";"ю";"я"},F4803))&gt;0</f>
        <v>0</v>
      </c>
      <c r="Z4803" s="142" t="b">
        <f>COUNT(SEARCH({"а";"б";"в";"г";"д";"е";"ё";"ж";"з";"и";"й";"к";"л";"м";"н";"о";"п";"р";"с";"т";"у";"ф";"х";"ц";"ч";"ш";"щ";"ъ";"ы";"ь";"э";"ю";"я"},K4803))&gt;0</f>
        <v>0</v>
      </c>
      <c r="AA4803" s="142" t="b">
        <f>COUNT(SEARCH({"а";"б";"в";"г";"д";"е";"ё";"ж";"з";"и";"й";"к";"л";"м";"н";"о";"п";"р";"с";"т";"у";"ф";"х";"ц";"ч";"ш";"щ";"ъ";"ы";"ь";"э";"ю";"я"},L4803))&gt;0</f>
        <v>0</v>
      </c>
      <c r="AB4803" s="142" t="b">
        <f>COUNT(SEARCH({"а";"б";"в";"г";"д";"е";"ё";"ж";"з";"и";"й";"к";"л";"м";"н";"о";"п";"р";"с";"т";"у";"ф";"х";"ц";"ч";"ш";"щ";"ъ";"ы";"ь";"э";"ю";"я"},I4803))&gt;0</f>
        <v>0</v>
      </c>
      <c r="AC4803" s="142" t="b">
        <f>COUNT(SEARCH({"а";"б";"в";"г";"д";"е";"ё";"ж";"з";"и";"й";"к";"л";"м";"н";"о";"п";"р";"с";"т";"у";"ф";"х";"ц";"ч";"ш";"щ";"ъ";"ы";"ь";"э";"ю";"я"},M4803))&gt;0</f>
        <v>0</v>
      </c>
      <c r="AD4803" s="27" t="b">
        <f t="shared" si="80"/>
        <v>1</v>
      </c>
    </row>
    <row r="4804" spans="1:30" s="289" customFormat="1" hidden="1">
      <c r="A4804" s="530" t="s">
        <v>5294</v>
      </c>
      <c r="B4804" s="530"/>
      <c r="C4804" s="280" t="s">
        <v>6793</v>
      </c>
      <c r="D4804" s="312" t="s">
        <v>279</v>
      </c>
      <c r="E4804" s="114" t="s">
        <v>6794</v>
      </c>
      <c r="F4804" s="90" t="s">
        <v>14</v>
      </c>
      <c r="G4804" s="90"/>
      <c r="H4804" s="25" t="s">
        <v>13</v>
      </c>
      <c r="I4804" s="90" t="s">
        <v>15</v>
      </c>
      <c r="J4804" s="24" t="s">
        <v>5</v>
      </c>
      <c r="K4804" s="24"/>
      <c r="L4804" s="24"/>
      <c r="M4804" s="24"/>
      <c r="N4804" s="273"/>
      <c r="O4804" s="51" t="s">
        <v>13</v>
      </c>
      <c r="P4804" s="49"/>
      <c r="Q4804" s="49"/>
      <c r="R4804" s="24"/>
      <c r="S4804" s="25"/>
      <c r="T4804" s="24"/>
      <c r="X4804" s="142" t="b">
        <f>COUNT(SEARCH({"а";"б";"в";"г";"д";"е";"ё";"ж";"з";"и";"й";"к";"л";"м";"н";"о";"п";"р";"с";"т";"у";"ф";"х";"ц";"ч";"ш";"щ";"ъ";"ы";"ь";"э";"ю";"я"},E4804))&gt;0</f>
        <v>0</v>
      </c>
      <c r="Y4804" s="142" t="b">
        <f>COUNT(SEARCH({"а";"б";"в";"г";"д";"е";"ё";"ж";"з";"и";"й";"к";"л";"м";"н";"о";"п";"р";"с";"т";"у";"ф";"х";"ц";"ч";"ш";"щ";"ъ";"ы";"ь";"э";"ю";"я"},F4804))&gt;0</f>
        <v>0</v>
      </c>
      <c r="Z4804" s="142" t="b">
        <f>COUNT(SEARCH({"а";"б";"в";"г";"д";"е";"ё";"ж";"з";"и";"й";"к";"л";"м";"н";"о";"п";"р";"с";"т";"у";"ф";"х";"ц";"ч";"ш";"щ";"ъ";"ы";"ь";"э";"ю";"я"},K4804))&gt;0</f>
        <v>0</v>
      </c>
      <c r="AA4804" s="142" t="b">
        <f>COUNT(SEARCH({"а";"б";"в";"г";"д";"е";"ё";"ж";"з";"и";"й";"к";"л";"м";"н";"о";"п";"р";"с";"т";"у";"ф";"х";"ц";"ч";"ш";"щ";"ъ";"ы";"ь";"э";"ю";"я"},L4804))&gt;0</f>
        <v>0</v>
      </c>
      <c r="AB4804" s="142" t="b">
        <f>COUNT(SEARCH({"а";"б";"в";"г";"д";"е";"ё";"ж";"з";"и";"й";"к";"л";"м";"н";"о";"п";"р";"с";"т";"у";"ф";"х";"ц";"ч";"ш";"щ";"ъ";"ы";"ь";"э";"ю";"я"},I4804))&gt;0</f>
        <v>0</v>
      </c>
      <c r="AC4804" s="142" t="b">
        <f>COUNT(SEARCH({"а";"б";"в";"г";"д";"е";"ё";"ж";"з";"и";"й";"к";"л";"м";"н";"о";"п";"р";"с";"т";"у";"ф";"х";"ц";"ч";"ш";"щ";"ъ";"ы";"ь";"э";"ю";"я"},M4804))&gt;0</f>
        <v>0</v>
      </c>
      <c r="AD4804" s="27" t="b">
        <f t="shared" si="80"/>
        <v>1</v>
      </c>
    </row>
    <row r="4805" spans="1:30" s="289" customFormat="1" hidden="1">
      <c r="A4805" s="530" t="s">
        <v>5294</v>
      </c>
      <c r="B4805" s="530"/>
      <c r="C4805" s="280" t="s">
        <v>6793</v>
      </c>
      <c r="D4805" s="312" t="s">
        <v>279</v>
      </c>
      <c r="E4805" s="114" t="s">
        <v>6794</v>
      </c>
      <c r="F4805" s="90" t="s">
        <v>8</v>
      </c>
      <c r="G4805" s="90"/>
      <c r="H4805" s="25" t="s">
        <v>67</v>
      </c>
      <c r="I4805" s="90" t="s">
        <v>97</v>
      </c>
      <c r="J4805" s="24" t="s">
        <v>5</v>
      </c>
      <c r="K4805" s="24"/>
      <c r="L4805" s="24"/>
      <c r="M4805" s="24"/>
      <c r="N4805" s="279" t="s">
        <v>446</v>
      </c>
      <c r="O4805" s="51" t="s">
        <v>447</v>
      </c>
      <c r="P4805" s="49"/>
      <c r="Q4805" s="49"/>
      <c r="R4805" s="24"/>
      <c r="S4805" s="281" t="s">
        <v>398</v>
      </c>
      <c r="T4805" s="24"/>
      <c r="X4805" s="142" t="b">
        <f>COUNT(SEARCH({"а";"б";"в";"г";"д";"е";"ё";"ж";"з";"и";"й";"к";"л";"м";"н";"о";"п";"р";"с";"т";"у";"ф";"х";"ц";"ч";"ш";"щ";"ъ";"ы";"ь";"э";"ю";"я"},E4805))&gt;0</f>
        <v>0</v>
      </c>
      <c r="Y4805" s="142" t="b">
        <f>COUNT(SEARCH({"а";"б";"в";"г";"д";"е";"ё";"ж";"з";"и";"й";"к";"л";"м";"н";"о";"п";"р";"с";"т";"у";"ф";"х";"ц";"ч";"ш";"щ";"ъ";"ы";"ь";"э";"ю";"я"},F4805))&gt;0</f>
        <v>0</v>
      </c>
      <c r="Z4805" s="142" t="b">
        <f>COUNT(SEARCH({"а";"б";"в";"г";"д";"е";"ё";"ж";"з";"и";"й";"к";"л";"м";"н";"о";"п";"р";"с";"т";"у";"ф";"х";"ц";"ч";"ш";"щ";"ъ";"ы";"ь";"э";"ю";"я"},K4805))&gt;0</f>
        <v>0</v>
      </c>
      <c r="AA4805" s="142" t="b">
        <f>COUNT(SEARCH({"а";"б";"в";"г";"д";"е";"ё";"ж";"з";"и";"й";"к";"л";"м";"н";"о";"п";"р";"с";"т";"у";"ф";"х";"ц";"ч";"ш";"щ";"ъ";"ы";"ь";"э";"ю";"я"},L4805))&gt;0</f>
        <v>0</v>
      </c>
      <c r="AB4805" s="142" t="b">
        <f>COUNT(SEARCH({"а";"б";"в";"г";"д";"е";"ё";"ж";"з";"и";"й";"к";"л";"м";"н";"о";"п";"р";"с";"т";"у";"ф";"х";"ц";"ч";"ш";"щ";"ъ";"ы";"ь";"э";"ю";"я"},I4805))&gt;0</f>
        <v>0</v>
      </c>
      <c r="AC4805" s="142" t="b">
        <f>COUNT(SEARCH({"а";"б";"в";"г";"д";"е";"ё";"ж";"з";"и";"й";"к";"л";"м";"н";"о";"п";"р";"с";"т";"у";"ф";"х";"ц";"ч";"ш";"щ";"ъ";"ы";"ь";"э";"ю";"я"},M4805))&gt;0</f>
        <v>0</v>
      </c>
      <c r="AD4805" s="27" t="b">
        <f t="shared" si="80"/>
        <v>1</v>
      </c>
    </row>
    <row r="4806" spans="1:30" s="289" customFormat="1" ht="30" hidden="1">
      <c r="A4806" s="530" t="s">
        <v>5294</v>
      </c>
      <c r="B4806" s="530"/>
      <c r="C4806" s="280" t="s">
        <v>6793</v>
      </c>
      <c r="D4806" s="312" t="s">
        <v>279</v>
      </c>
      <c r="E4806" s="114" t="s">
        <v>6794</v>
      </c>
      <c r="F4806" s="90" t="s">
        <v>12</v>
      </c>
      <c r="G4806" s="90"/>
      <c r="H4806" s="25" t="s">
        <v>400</v>
      </c>
      <c r="I4806" s="90" t="s">
        <v>3</v>
      </c>
      <c r="J4806" s="24" t="s">
        <v>5</v>
      </c>
      <c r="K4806" s="24"/>
      <c r="L4806" s="24"/>
      <c r="M4806" s="24"/>
      <c r="N4806" s="273"/>
      <c r="O4806" s="51" t="s">
        <v>66</v>
      </c>
      <c r="P4806" s="49"/>
      <c r="Q4806" s="49"/>
      <c r="R4806" s="24"/>
      <c r="S4806" s="25" t="s">
        <v>4</v>
      </c>
      <c r="T4806" s="24"/>
      <c r="X4806" s="142" t="b">
        <f>COUNT(SEARCH({"а";"б";"в";"г";"д";"е";"ё";"ж";"з";"и";"й";"к";"л";"м";"н";"о";"п";"р";"с";"т";"у";"ф";"х";"ц";"ч";"ш";"щ";"ъ";"ы";"ь";"э";"ю";"я"},E4806))&gt;0</f>
        <v>0</v>
      </c>
      <c r="Y4806" s="142" t="b">
        <f>COUNT(SEARCH({"а";"б";"в";"г";"д";"е";"ё";"ж";"з";"и";"й";"к";"л";"м";"н";"о";"п";"р";"с";"т";"у";"ф";"х";"ц";"ч";"ш";"щ";"ъ";"ы";"ь";"э";"ю";"я"},F4806))&gt;0</f>
        <v>0</v>
      </c>
      <c r="Z4806" s="142" t="b">
        <f>COUNT(SEARCH({"а";"б";"в";"г";"д";"е";"ё";"ж";"з";"и";"й";"к";"л";"м";"н";"о";"п";"р";"с";"т";"у";"ф";"х";"ц";"ч";"ш";"щ";"ъ";"ы";"ь";"э";"ю";"я"},K4806))&gt;0</f>
        <v>0</v>
      </c>
      <c r="AA4806" s="142" t="b">
        <f>COUNT(SEARCH({"а";"б";"в";"г";"д";"е";"ё";"ж";"з";"и";"й";"к";"л";"м";"н";"о";"п";"р";"с";"т";"у";"ф";"х";"ц";"ч";"ш";"щ";"ъ";"ы";"ь";"э";"ю";"я"},L4806))&gt;0</f>
        <v>0</v>
      </c>
      <c r="AB4806" s="142" t="b">
        <f>COUNT(SEARCH({"а";"б";"в";"г";"д";"е";"ё";"ж";"з";"и";"й";"к";"л";"м";"н";"о";"п";"р";"с";"т";"у";"ф";"х";"ц";"ч";"ш";"щ";"ъ";"ы";"ь";"э";"ю";"я"},I4806))&gt;0</f>
        <v>0</v>
      </c>
      <c r="AC4806" s="142" t="b">
        <f>COUNT(SEARCH({"а";"б";"в";"г";"д";"е";"ё";"ж";"з";"и";"й";"к";"л";"м";"н";"о";"п";"р";"с";"т";"у";"ф";"х";"ц";"ч";"ш";"щ";"ъ";"ы";"ь";"э";"ю";"я"},M4806))&gt;0</f>
        <v>0</v>
      </c>
      <c r="AD4806" s="27" t="b">
        <f t="shared" si="80"/>
        <v>1</v>
      </c>
    </row>
    <row r="4807" spans="1:30" s="289" customFormat="1" hidden="1">
      <c r="A4807" s="530" t="s">
        <v>5294</v>
      </c>
      <c r="B4807" s="530"/>
      <c r="C4807" s="280" t="s">
        <v>6793</v>
      </c>
      <c r="D4807" s="312" t="s">
        <v>279</v>
      </c>
      <c r="E4807" s="114" t="s">
        <v>6794</v>
      </c>
      <c r="F4807" s="90" t="s">
        <v>18</v>
      </c>
      <c r="G4807" s="90"/>
      <c r="H4807" s="25" t="s">
        <v>456</v>
      </c>
      <c r="I4807" s="90" t="s">
        <v>19</v>
      </c>
      <c r="J4807" s="24" t="s">
        <v>5</v>
      </c>
      <c r="K4807" s="24"/>
      <c r="L4807" s="24"/>
      <c r="M4807" s="24"/>
      <c r="N4807" s="273"/>
      <c r="O4807" s="51" t="s">
        <v>401</v>
      </c>
      <c r="P4807" s="49"/>
      <c r="Q4807" s="49"/>
      <c r="R4807" s="24"/>
      <c r="S4807" s="25"/>
      <c r="T4807" s="24"/>
      <c r="X4807" s="142" t="b">
        <f>COUNT(SEARCH({"а";"б";"в";"г";"д";"е";"ё";"ж";"з";"и";"й";"к";"л";"м";"н";"о";"п";"р";"с";"т";"у";"ф";"х";"ц";"ч";"ш";"щ";"ъ";"ы";"ь";"э";"ю";"я"},E4807))&gt;0</f>
        <v>0</v>
      </c>
      <c r="Y4807" s="142" t="b">
        <f>COUNT(SEARCH({"а";"б";"в";"г";"д";"е";"ё";"ж";"з";"и";"й";"к";"л";"м";"н";"о";"п";"р";"с";"т";"у";"ф";"х";"ц";"ч";"ш";"щ";"ъ";"ы";"ь";"э";"ю";"я"},F4807))&gt;0</f>
        <v>0</v>
      </c>
      <c r="Z4807" s="142" t="b">
        <f>COUNT(SEARCH({"а";"б";"в";"г";"д";"е";"ё";"ж";"з";"и";"й";"к";"л";"м";"н";"о";"п";"р";"с";"т";"у";"ф";"х";"ц";"ч";"ш";"щ";"ъ";"ы";"ь";"э";"ю";"я"},K4807))&gt;0</f>
        <v>0</v>
      </c>
      <c r="AA4807" s="142" t="b">
        <f>COUNT(SEARCH({"а";"б";"в";"г";"д";"е";"ё";"ж";"з";"и";"й";"к";"л";"м";"н";"о";"п";"р";"с";"т";"у";"ф";"х";"ц";"ч";"ш";"щ";"ъ";"ы";"ь";"э";"ю";"я"},L4807))&gt;0</f>
        <v>0</v>
      </c>
      <c r="AB4807" s="142" t="b">
        <f>COUNT(SEARCH({"а";"б";"в";"г";"д";"е";"ё";"ж";"з";"и";"й";"к";"л";"м";"н";"о";"п";"р";"с";"т";"у";"ф";"х";"ц";"ч";"ш";"щ";"ъ";"ы";"ь";"э";"ю";"я"},I4807))&gt;0</f>
        <v>0</v>
      </c>
      <c r="AC4807" s="142" t="b">
        <f>COUNT(SEARCH({"а";"б";"в";"г";"д";"е";"ё";"ж";"з";"и";"й";"к";"л";"м";"н";"о";"п";"р";"с";"т";"у";"ф";"х";"ц";"ч";"ш";"щ";"ъ";"ы";"ь";"э";"ю";"я"},M4807))&gt;0</f>
        <v>0</v>
      </c>
      <c r="AD4807" s="27" t="b">
        <f t="shared" si="80"/>
        <v>1</v>
      </c>
    </row>
    <row r="4808" spans="1:30" s="289" customFormat="1" hidden="1">
      <c r="A4808" s="530" t="s">
        <v>5294</v>
      </c>
      <c r="B4808" s="530"/>
      <c r="C4808" s="280" t="s">
        <v>6793</v>
      </c>
      <c r="D4808" s="312" t="s">
        <v>279</v>
      </c>
      <c r="E4808" s="114" t="s">
        <v>6794</v>
      </c>
      <c r="F4808" s="90" t="s">
        <v>21</v>
      </c>
      <c r="G4808" s="90"/>
      <c r="H4808" s="25" t="s">
        <v>402</v>
      </c>
      <c r="I4808" s="90" t="s">
        <v>19</v>
      </c>
      <c r="J4808" s="24" t="s">
        <v>5</v>
      </c>
      <c r="K4808" s="24"/>
      <c r="L4808" s="24"/>
      <c r="M4808" s="24"/>
      <c r="N4808" s="273"/>
      <c r="O4808" s="51" t="s">
        <v>519</v>
      </c>
      <c r="P4808" s="49"/>
      <c r="Q4808" s="49"/>
      <c r="R4808" s="24"/>
      <c r="S4808" s="25" t="s">
        <v>4</v>
      </c>
      <c r="T4808" s="24"/>
      <c r="X4808" s="142" t="b">
        <f>COUNT(SEARCH({"а";"б";"в";"г";"д";"е";"ё";"ж";"з";"и";"й";"к";"л";"м";"н";"о";"п";"р";"с";"т";"у";"ф";"х";"ц";"ч";"ш";"щ";"ъ";"ы";"ь";"э";"ю";"я"},E4808))&gt;0</f>
        <v>0</v>
      </c>
      <c r="Y4808" s="142" t="b">
        <f>COUNT(SEARCH({"а";"б";"в";"г";"д";"е";"ё";"ж";"з";"и";"й";"к";"л";"м";"н";"о";"п";"р";"с";"т";"у";"ф";"х";"ц";"ч";"ш";"щ";"ъ";"ы";"ь";"э";"ю";"я"},F4808))&gt;0</f>
        <v>0</v>
      </c>
      <c r="Z4808" s="142" t="b">
        <f>COUNT(SEARCH({"а";"б";"в";"г";"д";"е";"ё";"ж";"з";"и";"й";"к";"л";"м";"н";"о";"п";"р";"с";"т";"у";"ф";"х";"ц";"ч";"ш";"щ";"ъ";"ы";"ь";"э";"ю";"я"},K4808))&gt;0</f>
        <v>0</v>
      </c>
      <c r="AA4808" s="142" t="b">
        <f>COUNT(SEARCH({"а";"б";"в";"г";"д";"е";"ё";"ж";"з";"и";"й";"к";"л";"м";"н";"о";"п";"р";"с";"т";"у";"ф";"х";"ц";"ч";"ш";"щ";"ъ";"ы";"ь";"э";"ю";"я"},L4808))&gt;0</f>
        <v>0</v>
      </c>
      <c r="AB4808" s="142" t="b">
        <f>COUNT(SEARCH({"а";"б";"в";"г";"д";"е";"ё";"ж";"з";"и";"й";"к";"л";"м";"н";"о";"п";"р";"с";"т";"у";"ф";"х";"ц";"ч";"ш";"щ";"ъ";"ы";"ь";"э";"ю";"я"},I4808))&gt;0</f>
        <v>0</v>
      </c>
      <c r="AC4808" s="142" t="b">
        <f>COUNT(SEARCH({"а";"б";"в";"г";"д";"е";"ё";"ж";"з";"и";"й";"к";"л";"м";"н";"о";"п";"р";"с";"т";"у";"ф";"х";"ц";"ч";"ш";"щ";"ъ";"ы";"ь";"э";"ю";"я"},M4808))&gt;0</f>
        <v>0</v>
      </c>
      <c r="AD4808" s="27" t="b">
        <f t="shared" si="80"/>
        <v>1</v>
      </c>
    </row>
    <row r="4809" spans="1:30" s="289" customFormat="1" hidden="1">
      <c r="A4809" s="530" t="s">
        <v>5294</v>
      </c>
      <c r="B4809" s="530"/>
      <c r="C4809" s="280" t="s">
        <v>6793</v>
      </c>
      <c r="D4809" s="312" t="s">
        <v>279</v>
      </c>
      <c r="E4809" s="114" t="s">
        <v>6794</v>
      </c>
      <c r="F4809" s="25" t="s">
        <v>93</v>
      </c>
      <c r="G4809" s="96" t="s">
        <v>136</v>
      </c>
      <c r="H4809" s="25" t="s">
        <v>578</v>
      </c>
      <c r="I4809" s="90" t="s">
        <v>65</v>
      </c>
      <c r="J4809" s="24" t="s">
        <v>5</v>
      </c>
      <c r="K4809" s="133" t="s">
        <v>6079</v>
      </c>
      <c r="L4809" s="129" t="s">
        <v>94</v>
      </c>
      <c r="M4809" s="129" t="s">
        <v>65</v>
      </c>
      <c r="N4809" s="273"/>
      <c r="O4809" s="51" t="s">
        <v>395</v>
      </c>
      <c r="P4809" s="49"/>
      <c r="Q4809" s="49"/>
      <c r="R4809" s="24"/>
      <c r="S4809" s="25" t="s">
        <v>4</v>
      </c>
      <c r="T4809" s="129" t="s">
        <v>276</v>
      </c>
      <c r="X4809" s="142" t="b">
        <f>COUNT(SEARCH({"а";"б";"в";"г";"д";"е";"ё";"ж";"з";"и";"й";"к";"л";"м";"н";"о";"п";"р";"с";"т";"у";"ф";"х";"ц";"ч";"ш";"щ";"ъ";"ы";"ь";"э";"ю";"я"},E4809))&gt;0</f>
        <v>0</v>
      </c>
      <c r="Y4809" s="142" t="b">
        <f>COUNT(SEARCH({"а";"б";"в";"г";"д";"е";"ё";"ж";"з";"и";"й";"к";"л";"м";"н";"о";"п";"р";"с";"т";"у";"ф";"х";"ц";"ч";"ш";"щ";"ъ";"ы";"ь";"э";"ю";"я"},F4809))&gt;0</f>
        <v>0</v>
      </c>
      <c r="Z4809" s="142" t="b">
        <f>COUNT(SEARCH({"а";"б";"в";"г";"д";"е";"ё";"ж";"з";"и";"й";"к";"л";"м";"н";"о";"п";"р";"с";"т";"у";"ф";"х";"ц";"ч";"ш";"щ";"ъ";"ы";"ь";"э";"ю";"я"},K4809))&gt;0</f>
        <v>0</v>
      </c>
      <c r="AA4809" s="142" t="b">
        <f>COUNT(SEARCH({"а";"б";"в";"г";"д";"е";"ё";"ж";"з";"и";"й";"к";"л";"м";"н";"о";"п";"р";"с";"т";"у";"ф";"х";"ц";"ч";"ш";"щ";"ъ";"ы";"ь";"э";"ю";"я"},L4809))&gt;0</f>
        <v>0</v>
      </c>
      <c r="AB4809" s="142" t="b">
        <f>COUNT(SEARCH({"а";"б";"в";"г";"д";"е";"ё";"ж";"з";"и";"й";"к";"л";"м";"н";"о";"п";"р";"с";"т";"у";"ф";"х";"ц";"ч";"ш";"щ";"ъ";"ы";"ь";"э";"ю";"я"},I4809))&gt;0</f>
        <v>0</v>
      </c>
      <c r="AC4809" s="142" t="b">
        <f>COUNT(SEARCH({"а";"б";"в";"г";"д";"е";"ё";"ж";"з";"и";"й";"к";"л";"м";"н";"о";"п";"р";"с";"т";"у";"ф";"х";"ц";"ч";"ш";"щ";"ъ";"ы";"ь";"э";"ю";"я"},M4809))&gt;0</f>
        <v>0</v>
      </c>
      <c r="AD4809" s="27" t="b">
        <f t="shared" si="80"/>
        <v>1</v>
      </c>
    </row>
    <row r="4810" spans="1:30" s="289" customFormat="1" ht="30" hidden="1">
      <c r="A4810" s="529" t="s">
        <v>285</v>
      </c>
      <c r="B4810" s="529"/>
      <c r="C4810" s="280" t="s">
        <v>6790</v>
      </c>
      <c r="D4810" s="312" t="s">
        <v>279</v>
      </c>
      <c r="E4810" s="114" t="s">
        <v>6791</v>
      </c>
      <c r="F4810" s="122" t="s">
        <v>2904</v>
      </c>
      <c r="G4810" s="24" t="s">
        <v>134</v>
      </c>
      <c r="H4810" s="25" t="s">
        <v>6809</v>
      </c>
      <c r="I4810" s="114" t="s">
        <v>3</v>
      </c>
      <c r="J4810" s="22" t="s">
        <v>5</v>
      </c>
      <c r="K4810" s="73"/>
      <c r="L4810" s="129"/>
      <c r="M4810" s="129"/>
      <c r="N4810" s="273"/>
      <c r="O4810" s="51" t="s">
        <v>6810</v>
      </c>
      <c r="P4810" s="141" t="s">
        <v>6076</v>
      </c>
      <c r="Q4810" s="131" t="s">
        <v>6077</v>
      </c>
      <c r="R4810" s="129"/>
      <c r="S4810" s="114" t="s">
        <v>455</v>
      </c>
      <c r="T4810" s="129"/>
      <c r="X4810" s="142" t="b">
        <f>COUNT(SEARCH({"а";"б";"в";"г";"д";"е";"ё";"ж";"з";"и";"й";"к";"л";"м";"н";"о";"п";"р";"с";"т";"у";"ф";"х";"ц";"ч";"ш";"щ";"ъ";"ы";"ь";"э";"ю";"я"},E4810))&gt;0</f>
        <v>0</v>
      </c>
      <c r="Y4810" s="142" t="b">
        <f>COUNT(SEARCH({"а";"б";"в";"г";"д";"е";"ё";"ж";"з";"и";"й";"к";"л";"м";"н";"о";"п";"р";"с";"т";"у";"ф";"х";"ц";"ч";"ш";"щ";"ъ";"ы";"ь";"э";"ю";"я"},F4810))&gt;0</f>
        <v>0</v>
      </c>
      <c r="Z4810" s="142" t="b">
        <f>COUNT(SEARCH({"а";"б";"в";"г";"д";"е";"ё";"ж";"з";"и";"й";"к";"л";"м";"н";"о";"п";"р";"с";"т";"у";"ф";"х";"ц";"ч";"ш";"щ";"ъ";"ы";"ь";"э";"ю";"я"},K4810))&gt;0</f>
        <v>0</v>
      </c>
      <c r="AA4810" s="142" t="b">
        <f>COUNT(SEARCH({"а";"б";"в";"г";"д";"е";"ё";"ж";"з";"и";"й";"к";"л";"м";"н";"о";"п";"р";"с";"т";"у";"ф";"х";"ц";"ч";"ш";"щ";"ъ";"ы";"ь";"э";"ю";"я"},L4810))&gt;0</f>
        <v>0</v>
      </c>
      <c r="AB4810" s="142" t="b">
        <f>COUNT(SEARCH({"а";"б";"в";"г";"д";"е";"ё";"ж";"з";"и";"й";"к";"л";"м";"н";"о";"п";"р";"с";"т";"у";"ф";"х";"ц";"ч";"ш";"щ";"ъ";"ы";"ь";"э";"ю";"я"},I4810))&gt;0</f>
        <v>0</v>
      </c>
      <c r="AC4810" s="142" t="b">
        <f>COUNT(SEARCH({"а";"б";"в";"г";"д";"е";"ё";"ж";"з";"и";"й";"к";"л";"м";"н";"о";"п";"р";"с";"т";"у";"ф";"х";"ц";"ч";"ш";"щ";"ъ";"ы";"ь";"э";"ю";"я"},M4810))&gt;0</f>
        <v>0</v>
      </c>
      <c r="AD4810" s="27" t="b">
        <f t="shared" si="80"/>
        <v>1</v>
      </c>
    </row>
    <row r="4811" spans="1:30" s="289" customFormat="1" hidden="1">
      <c r="A4811" s="529" t="s">
        <v>285</v>
      </c>
      <c r="B4811" s="529"/>
      <c r="C4811" s="280" t="s">
        <v>6790</v>
      </c>
      <c r="D4811" s="312" t="s">
        <v>279</v>
      </c>
      <c r="E4811" s="114" t="s">
        <v>6791</v>
      </c>
      <c r="F4811" s="124" t="s">
        <v>2905</v>
      </c>
      <c r="G4811" s="124" t="s">
        <v>135</v>
      </c>
      <c r="H4811" s="23" t="s">
        <v>6078</v>
      </c>
      <c r="I4811" s="124" t="s">
        <v>97</v>
      </c>
      <c r="J4811" s="23" t="s">
        <v>5</v>
      </c>
      <c r="K4811" s="75" t="s">
        <v>6079</v>
      </c>
      <c r="L4811" s="124" t="s">
        <v>73</v>
      </c>
      <c r="M4811" s="124" t="s">
        <v>70</v>
      </c>
      <c r="N4811" s="278"/>
      <c r="O4811" s="119" t="s">
        <v>440</v>
      </c>
      <c r="P4811" s="23"/>
      <c r="Q4811" s="23"/>
      <c r="R4811" s="124"/>
      <c r="S4811" s="23" t="s">
        <v>60</v>
      </c>
      <c r="T4811" s="124"/>
      <c r="X4811" s="142" t="b">
        <f>COUNT(SEARCH({"а";"б";"в";"г";"д";"е";"ё";"ж";"з";"и";"й";"к";"л";"м";"н";"о";"п";"р";"с";"т";"у";"ф";"х";"ц";"ч";"ш";"щ";"ъ";"ы";"ь";"э";"ю";"я"},E4811))&gt;0</f>
        <v>0</v>
      </c>
      <c r="Y4811" s="142" t="b">
        <f>COUNT(SEARCH({"а";"б";"в";"г";"д";"е";"ё";"ж";"з";"и";"й";"к";"л";"м";"н";"о";"п";"р";"с";"т";"у";"ф";"х";"ц";"ч";"ш";"щ";"ъ";"ы";"ь";"э";"ю";"я"},F4811))&gt;0</f>
        <v>0</v>
      </c>
      <c r="Z4811" s="142" t="b">
        <f>COUNT(SEARCH({"а";"б";"в";"г";"д";"е";"ё";"ж";"з";"и";"й";"к";"л";"м";"н";"о";"п";"р";"с";"т";"у";"ф";"х";"ц";"ч";"ш";"щ";"ъ";"ы";"ь";"э";"ю";"я"},K4811))&gt;0</f>
        <v>0</v>
      </c>
      <c r="AA4811" s="142" t="b">
        <f>COUNT(SEARCH({"а";"б";"в";"г";"д";"е";"ё";"ж";"з";"и";"й";"к";"л";"м";"н";"о";"п";"р";"с";"т";"у";"ф";"х";"ц";"ч";"ш";"щ";"ъ";"ы";"ь";"э";"ю";"я"},L4811))&gt;0</f>
        <v>0</v>
      </c>
      <c r="AB4811" s="142" t="b">
        <f>COUNT(SEARCH({"а";"б";"в";"г";"д";"е";"ё";"ж";"з";"и";"й";"к";"л";"м";"н";"о";"п";"р";"с";"т";"у";"ф";"х";"ц";"ч";"ш";"щ";"ъ";"ы";"ь";"э";"ю";"я"},I4811))&gt;0</f>
        <v>0</v>
      </c>
      <c r="AC4811" s="142" t="b">
        <f>COUNT(SEARCH({"а";"б";"в";"г";"д";"е";"ё";"ж";"з";"и";"й";"к";"л";"м";"н";"о";"п";"р";"с";"т";"у";"ф";"х";"ц";"ч";"ш";"щ";"ъ";"ы";"ь";"э";"ю";"я"},M4811))&gt;0</f>
        <v>0</v>
      </c>
      <c r="AD4811" s="27" t="b">
        <f t="shared" si="80"/>
        <v>1</v>
      </c>
    </row>
    <row r="4812" spans="1:30" s="289" customFormat="1" hidden="1">
      <c r="A4812" s="529" t="s">
        <v>285</v>
      </c>
      <c r="B4812" s="529"/>
      <c r="C4812" s="280" t="s">
        <v>6790</v>
      </c>
      <c r="D4812" s="312" t="s">
        <v>279</v>
      </c>
      <c r="E4812" s="114" t="s">
        <v>6791</v>
      </c>
      <c r="F4812" s="114" t="s">
        <v>14</v>
      </c>
      <c r="G4812" s="114"/>
      <c r="H4812" s="114" t="s">
        <v>13</v>
      </c>
      <c r="I4812" s="114" t="s">
        <v>15</v>
      </c>
      <c r="J4812" s="22" t="s">
        <v>5</v>
      </c>
      <c r="K4812" s="73"/>
      <c r="L4812" s="129"/>
      <c r="M4812" s="129"/>
      <c r="N4812" s="273"/>
      <c r="O4812" s="51" t="s">
        <v>13</v>
      </c>
      <c r="P4812" s="131"/>
      <c r="Q4812" s="131"/>
      <c r="R4812" s="129"/>
      <c r="S4812" s="114"/>
      <c r="T4812" s="129"/>
      <c r="X4812" s="142" t="b">
        <f>COUNT(SEARCH({"а";"б";"в";"г";"д";"е";"ё";"ж";"з";"и";"й";"к";"л";"м";"н";"о";"п";"р";"с";"т";"у";"ф";"х";"ц";"ч";"ш";"щ";"ъ";"ы";"ь";"э";"ю";"я"},E4812))&gt;0</f>
        <v>0</v>
      </c>
      <c r="Y4812" s="142" t="b">
        <f>COUNT(SEARCH({"а";"б";"в";"г";"д";"е";"ё";"ж";"з";"и";"й";"к";"л";"м";"н";"о";"п";"р";"с";"т";"у";"ф";"х";"ц";"ч";"ш";"щ";"ъ";"ы";"ь";"э";"ю";"я"},F4812))&gt;0</f>
        <v>0</v>
      </c>
      <c r="Z4812" s="142" t="b">
        <f>COUNT(SEARCH({"а";"б";"в";"г";"д";"е";"ё";"ж";"з";"и";"й";"к";"л";"м";"н";"о";"п";"р";"с";"т";"у";"ф";"х";"ц";"ч";"ш";"щ";"ъ";"ы";"ь";"э";"ю";"я"},K4812))&gt;0</f>
        <v>0</v>
      </c>
      <c r="AA4812" s="142" t="b">
        <f>COUNT(SEARCH({"а";"б";"в";"г";"д";"е";"ё";"ж";"з";"и";"й";"к";"л";"м";"н";"о";"п";"р";"с";"т";"у";"ф";"х";"ц";"ч";"ш";"щ";"ъ";"ы";"ь";"э";"ю";"я"},L4812))&gt;0</f>
        <v>0</v>
      </c>
      <c r="AB4812" s="142" t="b">
        <f>COUNT(SEARCH({"а";"б";"в";"г";"д";"е";"ё";"ж";"з";"и";"й";"к";"л";"м";"н";"о";"п";"р";"с";"т";"у";"ф";"х";"ц";"ч";"ш";"щ";"ъ";"ы";"ь";"э";"ю";"я"},I4812))&gt;0</f>
        <v>0</v>
      </c>
      <c r="AC4812" s="142" t="b">
        <f>COUNT(SEARCH({"а";"б";"в";"г";"д";"е";"ё";"ж";"з";"и";"й";"к";"л";"м";"н";"о";"п";"р";"с";"т";"у";"ф";"х";"ц";"ч";"ш";"щ";"ъ";"ы";"ь";"э";"ю";"я"},M4812))&gt;0</f>
        <v>0</v>
      </c>
      <c r="AD4812" s="27" t="b">
        <f t="shared" si="80"/>
        <v>1</v>
      </c>
    </row>
    <row r="4813" spans="1:30" s="289" customFormat="1" hidden="1">
      <c r="A4813" s="529" t="s">
        <v>285</v>
      </c>
      <c r="B4813" s="529"/>
      <c r="C4813" s="280" t="s">
        <v>6790</v>
      </c>
      <c r="D4813" s="312" t="s">
        <v>279</v>
      </c>
      <c r="E4813" s="114" t="s">
        <v>6791</v>
      </c>
      <c r="F4813" s="114" t="s">
        <v>8</v>
      </c>
      <c r="G4813" s="114"/>
      <c r="H4813" s="114" t="s">
        <v>67</v>
      </c>
      <c r="I4813" s="114" t="s">
        <v>97</v>
      </c>
      <c r="J4813" s="22" t="s">
        <v>5</v>
      </c>
      <c r="K4813" s="73"/>
      <c r="L4813" s="129"/>
      <c r="M4813" s="129"/>
      <c r="N4813" s="279" t="s">
        <v>446</v>
      </c>
      <c r="O4813" s="51" t="s">
        <v>447</v>
      </c>
      <c r="P4813" s="131"/>
      <c r="Q4813" s="131"/>
      <c r="R4813" s="129"/>
      <c r="S4813" s="114" t="s">
        <v>398</v>
      </c>
      <c r="T4813" s="129"/>
      <c r="X4813" s="142" t="b">
        <f>COUNT(SEARCH({"а";"б";"в";"г";"д";"е";"ё";"ж";"з";"и";"й";"к";"л";"м";"н";"о";"п";"р";"с";"т";"у";"ф";"х";"ц";"ч";"ш";"щ";"ъ";"ы";"ь";"э";"ю";"я"},E4813))&gt;0</f>
        <v>0</v>
      </c>
      <c r="Y4813" s="142" t="b">
        <f>COUNT(SEARCH({"а";"б";"в";"г";"д";"е";"ё";"ж";"з";"и";"й";"к";"л";"м";"н";"о";"п";"р";"с";"т";"у";"ф";"х";"ц";"ч";"ш";"щ";"ъ";"ы";"ь";"э";"ю";"я"},F4813))&gt;0</f>
        <v>0</v>
      </c>
      <c r="Z4813" s="142" t="b">
        <f>COUNT(SEARCH({"а";"б";"в";"г";"д";"е";"ё";"ж";"з";"и";"й";"к";"л";"м";"н";"о";"п";"р";"с";"т";"у";"ф";"х";"ц";"ч";"ш";"щ";"ъ";"ы";"ь";"э";"ю";"я"},K4813))&gt;0</f>
        <v>0</v>
      </c>
      <c r="AA4813" s="142" t="b">
        <f>COUNT(SEARCH({"а";"б";"в";"г";"д";"е";"ё";"ж";"з";"и";"й";"к";"л";"м";"н";"о";"п";"р";"с";"т";"у";"ф";"х";"ц";"ч";"ш";"щ";"ъ";"ы";"ь";"э";"ю";"я"},L4813))&gt;0</f>
        <v>0</v>
      </c>
      <c r="AB4813" s="142" t="b">
        <f>COUNT(SEARCH({"а";"б";"в";"г";"д";"е";"ё";"ж";"з";"и";"й";"к";"л";"м";"н";"о";"п";"р";"с";"т";"у";"ф";"х";"ц";"ч";"ш";"щ";"ъ";"ы";"ь";"э";"ю";"я"},I4813))&gt;0</f>
        <v>0</v>
      </c>
      <c r="AC4813" s="142" t="b">
        <f>COUNT(SEARCH({"а";"б";"в";"г";"д";"е";"ё";"ж";"з";"и";"й";"к";"л";"м";"н";"о";"п";"р";"с";"т";"у";"ф";"х";"ц";"ч";"ш";"щ";"ъ";"ы";"ь";"э";"ю";"я"},M4813))&gt;0</f>
        <v>0</v>
      </c>
      <c r="AD4813" s="27" t="b">
        <f t="shared" si="80"/>
        <v>1</v>
      </c>
    </row>
    <row r="4814" spans="1:30" s="289" customFormat="1" ht="30" hidden="1">
      <c r="A4814" s="529" t="s">
        <v>285</v>
      </c>
      <c r="B4814" s="529"/>
      <c r="C4814" s="280" t="s">
        <v>6790</v>
      </c>
      <c r="D4814" s="312" t="s">
        <v>279</v>
      </c>
      <c r="E4814" s="114" t="s">
        <v>6791</v>
      </c>
      <c r="F4814" s="114" t="s">
        <v>12</v>
      </c>
      <c r="G4814" s="114"/>
      <c r="H4814" s="114" t="s">
        <v>400</v>
      </c>
      <c r="I4814" s="114" t="s">
        <v>3</v>
      </c>
      <c r="J4814" s="22" t="s">
        <v>5</v>
      </c>
      <c r="K4814" s="73"/>
      <c r="L4814" s="129"/>
      <c r="M4814" s="129"/>
      <c r="N4814" s="273"/>
      <c r="O4814" s="51" t="s">
        <v>66</v>
      </c>
      <c r="P4814" s="131"/>
      <c r="Q4814" s="131"/>
      <c r="R4814" s="129"/>
      <c r="S4814" s="114" t="s">
        <v>4</v>
      </c>
      <c r="T4814" s="129"/>
      <c r="X4814" s="142" t="b">
        <f>COUNT(SEARCH({"а";"б";"в";"г";"д";"е";"ё";"ж";"з";"и";"й";"к";"л";"м";"н";"о";"п";"р";"с";"т";"у";"ф";"х";"ц";"ч";"ш";"щ";"ъ";"ы";"ь";"э";"ю";"я"},E4814))&gt;0</f>
        <v>0</v>
      </c>
      <c r="Y4814" s="142" t="b">
        <f>COUNT(SEARCH({"а";"б";"в";"г";"д";"е";"ё";"ж";"з";"и";"й";"к";"л";"м";"н";"о";"п";"р";"с";"т";"у";"ф";"х";"ц";"ч";"ш";"щ";"ъ";"ы";"ь";"э";"ю";"я"},F4814))&gt;0</f>
        <v>0</v>
      </c>
      <c r="Z4814" s="142" t="b">
        <f>COUNT(SEARCH({"а";"б";"в";"г";"д";"е";"ё";"ж";"з";"и";"й";"к";"л";"м";"н";"о";"п";"р";"с";"т";"у";"ф";"х";"ц";"ч";"ш";"щ";"ъ";"ы";"ь";"э";"ю";"я"},K4814))&gt;0</f>
        <v>0</v>
      </c>
      <c r="AA4814" s="142" t="b">
        <f>COUNT(SEARCH({"а";"б";"в";"г";"д";"е";"ё";"ж";"з";"и";"й";"к";"л";"м";"н";"о";"п";"р";"с";"т";"у";"ф";"х";"ц";"ч";"ш";"щ";"ъ";"ы";"ь";"э";"ю";"я"},L4814))&gt;0</f>
        <v>0</v>
      </c>
      <c r="AB4814" s="142" t="b">
        <f>COUNT(SEARCH({"а";"б";"в";"г";"д";"е";"ё";"ж";"з";"и";"й";"к";"л";"м";"н";"о";"п";"р";"с";"т";"у";"ф";"х";"ц";"ч";"ш";"щ";"ъ";"ы";"ь";"э";"ю";"я"},I4814))&gt;0</f>
        <v>0</v>
      </c>
      <c r="AC4814" s="142" t="b">
        <f>COUNT(SEARCH({"а";"б";"в";"г";"д";"е";"ё";"ж";"з";"и";"й";"к";"л";"м";"н";"о";"п";"р";"с";"т";"у";"ф";"х";"ц";"ч";"ш";"щ";"ъ";"ы";"ь";"э";"ю";"я"},M4814))&gt;0</f>
        <v>0</v>
      </c>
      <c r="AD4814" s="27" t="b">
        <f t="shared" si="80"/>
        <v>1</v>
      </c>
    </row>
    <row r="4815" spans="1:30" s="289" customFormat="1" ht="43.15" hidden="1" customHeight="1">
      <c r="A4815" s="529" t="s">
        <v>285</v>
      </c>
      <c r="B4815" s="529"/>
      <c r="C4815" s="280" t="s">
        <v>6790</v>
      </c>
      <c r="D4815" s="312" t="s">
        <v>279</v>
      </c>
      <c r="E4815" s="114" t="s">
        <v>6791</v>
      </c>
      <c r="F4815" s="114" t="s">
        <v>18</v>
      </c>
      <c r="G4815" s="114"/>
      <c r="H4815" s="114" t="s">
        <v>456</v>
      </c>
      <c r="I4815" s="114" t="s">
        <v>19</v>
      </c>
      <c r="J4815" s="22" t="s">
        <v>5</v>
      </c>
      <c r="K4815" s="73"/>
      <c r="L4815" s="129"/>
      <c r="M4815" s="129"/>
      <c r="N4815" s="273"/>
      <c r="O4815" s="51" t="s">
        <v>401</v>
      </c>
      <c r="P4815" s="131"/>
      <c r="Q4815" s="131"/>
      <c r="R4815" s="129"/>
      <c r="S4815" s="114"/>
      <c r="T4815" s="129"/>
      <c r="X4815" s="142" t="b">
        <f>COUNT(SEARCH({"а";"б";"в";"г";"д";"е";"ё";"ж";"з";"и";"й";"к";"л";"м";"н";"о";"п";"р";"с";"т";"у";"ф";"х";"ц";"ч";"ш";"щ";"ъ";"ы";"ь";"э";"ю";"я"},E4815))&gt;0</f>
        <v>0</v>
      </c>
      <c r="Y4815" s="142" t="b">
        <f>COUNT(SEARCH({"а";"б";"в";"г";"д";"е";"ё";"ж";"з";"и";"й";"к";"л";"м";"н";"о";"п";"р";"с";"т";"у";"ф";"х";"ц";"ч";"ш";"щ";"ъ";"ы";"ь";"э";"ю";"я"},F4815))&gt;0</f>
        <v>0</v>
      </c>
      <c r="Z4815" s="142" t="b">
        <f>COUNT(SEARCH({"а";"б";"в";"г";"д";"е";"ё";"ж";"з";"и";"й";"к";"л";"м";"н";"о";"п";"р";"с";"т";"у";"ф";"х";"ц";"ч";"ш";"щ";"ъ";"ы";"ь";"э";"ю";"я"},K4815))&gt;0</f>
        <v>0</v>
      </c>
      <c r="AA4815" s="142" t="b">
        <f>COUNT(SEARCH({"а";"б";"в";"г";"д";"е";"ё";"ж";"з";"и";"й";"к";"л";"м";"н";"о";"п";"р";"с";"т";"у";"ф";"х";"ц";"ч";"ш";"щ";"ъ";"ы";"ь";"э";"ю";"я"},L4815))&gt;0</f>
        <v>0</v>
      </c>
      <c r="AB4815" s="142" t="b">
        <f>COUNT(SEARCH({"а";"б";"в";"г";"д";"е";"ё";"ж";"з";"и";"й";"к";"л";"м";"н";"о";"п";"р";"с";"т";"у";"ф";"х";"ц";"ч";"ш";"щ";"ъ";"ы";"ь";"э";"ю";"я"},I4815))&gt;0</f>
        <v>0</v>
      </c>
      <c r="AC4815" s="142" t="b">
        <f>COUNT(SEARCH({"а";"б";"в";"г";"д";"е";"ё";"ж";"з";"и";"й";"к";"л";"м";"н";"о";"п";"р";"с";"т";"у";"ф";"х";"ц";"ч";"ш";"щ";"ъ";"ы";"ь";"э";"ю";"я"},M4815))&gt;0</f>
        <v>0</v>
      </c>
      <c r="AD4815" s="27" t="b">
        <f t="shared" ref="AD4815:AD4878" si="81">IF(OR(ISBLANK(K4815),G4815= "BK",G4815= "RK",G4815= "Ref",G4815= "LH_RK",RIGHT(F4815,3) = "_id",F4815 = "hash_diff",F4815 = "src_cd",F4815 = "invalid_id",F4815 = "version_id",F4815 = "deleted_flg",F4815 = "valid_flg"),EXACT(F4815,F4815),EXACT(F4815,IF(L4815 = "ods$effective_from_dt","effective_date",IF(ISERROR(SEARCH("#",IF(ISERROR(SEARCH("#",L4815,1)),L4815,REPLACE(L4815,SEARCH("#",L4815,1),1,"_")),1)),IF(ISERROR(SEARCH("#",L4815,1)),L4815,REPLACE(L4815,SEARCH("#",L4815,1),1,"_")),REPLACE(IF(ISERROR(SEARCH("#",L4815,1)),L4815,REPLACE(L4815,SEARCH("#",L4815,1),1,"_")),SEARCH("#",IF(ISERROR(SEARCH("#",L4815,1)),L4815,REPLACE(IF(ISERROR(SEARCH("#",L4815,1)),L4815,REPLACE(L4815,SEARCH("#",L4815,1),1,"_")),SEARCH("#",L4815,1),1,"_")),1),1,"_")))))</f>
        <v>1</v>
      </c>
    </row>
    <row r="4816" spans="1:30" s="289" customFormat="1" hidden="1">
      <c r="A4816" s="529" t="s">
        <v>285</v>
      </c>
      <c r="B4816" s="529"/>
      <c r="C4816" s="280" t="s">
        <v>6790</v>
      </c>
      <c r="D4816" s="312" t="s">
        <v>279</v>
      </c>
      <c r="E4816" s="114" t="s">
        <v>6791</v>
      </c>
      <c r="F4816" s="114" t="s">
        <v>21</v>
      </c>
      <c r="G4816" s="22"/>
      <c r="H4816" s="114" t="s">
        <v>402</v>
      </c>
      <c r="I4816" s="114" t="s">
        <v>19</v>
      </c>
      <c r="J4816" s="22" t="s">
        <v>5</v>
      </c>
      <c r="K4816" s="73"/>
      <c r="L4816" s="129"/>
      <c r="M4816" s="129"/>
      <c r="N4816" s="273"/>
      <c r="O4816" s="51" t="s">
        <v>519</v>
      </c>
      <c r="P4816" s="131"/>
      <c r="Q4816" s="131"/>
      <c r="R4816" s="129"/>
      <c r="S4816" s="22" t="s">
        <v>4</v>
      </c>
      <c r="T4816" s="129"/>
      <c r="X4816" s="142" t="b">
        <f>COUNT(SEARCH({"а";"б";"в";"г";"д";"е";"ё";"ж";"з";"и";"й";"к";"л";"м";"н";"о";"п";"р";"с";"т";"у";"ф";"х";"ц";"ч";"ш";"щ";"ъ";"ы";"ь";"э";"ю";"я"},E4816))&gt;0</f>
        <v>0</v>
      </c>
      <c r="Y4816" s="142" t="b">
        <f>COUNT(SEARCH({"а";"б";"в";"г";"д";"е";"ё";"ж";"з";"и";"й";"к";"л";"м";"н";"о";"п";"р";"с";"т";"у";"ф";"х";"ц";"ч";"ш";"щ";"ъ";"ы";"ь";"э";"ю";"я"},F4816))&gt;0</f>
        <v>0</v>
      </c>
      <c r="Z4816" s="142" t="b">
        <f>COUNT(SEARCH({"а";"б";"в";"г";"д";"е";"ё";"ж";"з";"и";"й";"к";"л";"м";"н";"о";"п";"р";"с";"т";"у";"ф";"х";"ц";"ч";"ш";"щ";"ъ";"ы";"ь";"э";"ю";"я"},K4816))&gt;0</f>
        <v>0</v>
      </c>
      <c r="AA4816" s="142" t="b">
        <f>COUNT(SEARCH({"а";"б";"в";"г";"д";"е";"ё";"ж";"з";"и";"й";"к";"л";"м";"н";"о";"п";"р";"с";"т";"у";"ф";"х";"ц";"ч";"ш";"щ";"ъ";"ы";"ь";"э";"ю";"я"},L4816))&gt;0</f>
        <v>0</v>
      </c>
      <c r="AB4816" s="142" t="b">
        <f>COUNT(SEARCH({"а";"б";"в";"г";"д";"е";"ё";"ж";"з";"и";"й";"к";"л";"м";"н";"о";"п";"р";"с";"т";"у";"ф";"х";"ц";"ч";"ш";"щ";"ъ";"ы";"ь";"э";"ю";"я"},I4816))&gt;0</f>
        <v>0</v>
      </c>
      <c r="AC4816" s="142" t="b">
        <f>COUNT(SEARCH({"а";"б";"в";"г";"д";"е";"ё";"ж";"з";"и";"й";"к";"л";"м";"н";"о";"п";"р";"с";"т";"у";"ф";"х";"ц";"ч";"ш";"щ";"ъ";"ы";"ь";"э";"ю";"я"},M4816))&gt;0</f>
        <v>0</v>
      </c>
      <c r="AD4816" s="27" t="b">
        <f t="shared" si="81"/>
        <v>1</v>
      </c>
    </row>
    <row r="4817" spans="1:30" s="289" customFormat="1" hidden="1">
      <c r="A4817" s="529" t="s">
        <v>285</v>
      </c>
      <c r="B4817" s="529"/>
      <c r="C4817" s="280" t="s">
        <v>6790</v>
      </c>
      <c r="D4817" s="312" t="s">
        <v>279</v>
      </c>
      <c r="E4817" s="114" t="s">
        <v>6791</v>
      </c>
      <c r="F4817" s="114" t="s">
        <v>93</v>
      </c>
      <c r="G4817" s="96" t="s">
        <v>136</v>
      </c>
      <c r="H4817" s="114" t="s">
        <v>578</v>
      </c>
      <c r="I4817" s="114" t="s">
        <v>65</v>
      </c>
      <c r="J4817" s="22" t="s">
        <v>5</v>
      </c>
      <c r="K4817" s="133" t="s">
        <v>6079</v>
      </c>
      <c r="L4817" s="129" t="s">
        <v>94</v>
      </c>
      <c r="M4817" s="114" t="s">
        <v>65</v>
      </c>
      <c r="N4817" s="273"/>
      <c r="O4817" s="51" t="s">
        <v>395</v>
      </c>
      <c r="P4817" s="131"/>
      <c r="Q4817" s="131"/>
      <c r="R4817" s="129"/>
      <c r="S4817" s="114" t="s">
        <v>4</v>
      </c>
      <c r="T4817" s="129" t="s">
        <v>276</v>
      </c>
      <c r="X4817" s="142" t="b">
        <f>COUNT(SEARCH({"а";"б";"в";"г";"д";"е";"ё";"ж";"з";"и";"й";"к";"л";"м";"н";"о";"п";"р";"с";"т";"у";"ф";"х";"ц";"ч";"ш";"щ";"ъ";"ы";"ь";"э";"ю";"я"},E4817))&gt;0</f>
        <v>0</v>
      </c>
      <c r="Y4817" s="142" t="b">
        <f>COUNT(SEARCH({"а";"б";"в";"г";"д";"е";"ё";"ж";"з";"и";"й";"к";"л";"м";"н";"о";"п";"р";"с";"т";"у";"ф";"х";"ц";"ч";"ш";"щ";"ъ";"ы";"ь";"э";"ю";"я"},F4817))&gt;0</f>
        <v>0</v>
      </c>
      <c r="Z4817" s="142" t="b">
        <f>COUNT(SEARCH({"а";"б";"в";"г";"д";"е";"ё";"ж";"з";"и";"й";"к";"л";"м";"н";"о";"п";"р";"с";"т";"у";"ф";"х";"ц";"ч";"ш";"щ";"ъ";"ы";"ь";"э";"ю";"я"},K4817))&gt;0</f>
        <v>0</v>
      </c>
      <c r="AA4817" s="142" t="b">
        <f>COUNT(SEARCH({"а";"б";"в";"г";"д";"е";"ё";"ж";"з";"и";"й";"к";"л";"м";"н";"о";"п";"р";"с";"т";"у";"ф";"х";"ц";"ч";"ш";"щ";"ъ";"ы";"ь";"э";"ю";"я"},L4817))&gt;0</f>
        <v>0</v>
      </c>
      <c r="AB4817" s="142" t="b">
        <f>COUNT(SEARCH({"а";"б";"в";"г";"д";"е";"ё";"ж";"з";"и";"й";"к";"л";"м";"н";"о";"п";"р";"с";"т";"у";"ф";"х";"ц";"ч";"ш";"щ";"ъ";"ы";"ь";"э";"ю";"я"},I4817))&gt;0</f>
        <v>0</v>
      </c>
      <c r="AC4817" s="142" t="b">
        <f>COUNT(SEARCH({"а";"б";"в";"г";"д";"е";"ё";"ж";"з";"и";"й";"к";"л";"м";"н";"о";"п";"р";"с";"т";"у";"ф";"х";"ц";"ч";"ш";"щ";"ъ";"ы";"ь";"э";"ю";"я"},M4817))&gt;0</f>
        <v>0</v>
      </c>
      <c r="AD4817" s="27" t="b">
        <f t="shared" si="81"/>
        <v>1</v>
      </c>
    </row>
    <row r="4818" spans="1:30" s="289" customFormat="1" hidden="1">
      <c r="A4818" s="529" t="s">
        <v>285</v>
      </c>
      <c r="B4818" s="529"/>
      <c r="C4818" s="280" t="s">
        <v>6790</v>
      </c>
      <c r="D4818" s="312" t="s">
        <v>279</v>
      </c>
      <c r="E4818" s="114" t="s">
        <v>6791</v>
      </c>
      <c r="F4818" s="90" t="s">
        <v>2912</v>
      </c>
      <c r="G4818" s="90"/>
      <c r="H4818" s="90" t="s">
        <v>2913</v>
      </c>
      <c r="I4818" s="90" t="s">
        <v>463</v>
      </c>
      <c r="J4818" s="22" t="s">
        <v>23</v>
      </c>
      <c r="K4818" s="133" t="s">
        <v>6079</v>
      </c>
      <c r="L4818" s="51" t="s">
        <v>2912</v>
      </c>
      <c r="M4818" s="90" t="s">
        <v>65</v>
      </c>
      <c r="N4818" s="273"/>
      <c r="O4818" s="51" t="s">
        <v>395</v>
      </c>
      <c r="P4818" s="49"/>
      <c r="Q4818" s="49"/>
      <c r="R4818" s="24"/>
      <c r="S4818" s="24"/>
      <c r="T4818" s="24"/>
      <c r="X4818" s="142" t="b">
        <f>COUNT(SEARCH({"а";"б";"в";"г";"д";"е";"ё";"ж";"з";"и";"й";"к";"л";"м";"н";"о";"п";"р";"с";"т";"у";"ф";"х";"ц";"ч";"ш";"щ";"ъ";"ы";"ь";"э";"ю";"я"},E4818))&gt;0</f>
        <v>0</v>
      </c>
      <c r="Y4818" s="142" t="b">
        <f>COUNT(SEARCH({"а";"б";"в";"г";"д";"е";"ё";"ж";"з";"и";"й";"к";"л";"м";"н";"о";"п";"р";"с";"т";"у";"ф";"х";"ц";"ч";"ш";"щ";"ъ";"ы";"ь";"э";"ю";"я"},F4818))&gt;0</f>
        <v>0</v>
      </c>
      <c r="Z4818" s="142" t="b">
        <f>COUNT(SEARCH({"а";"б";"в";"г";"д";"е";"ё";"ж";"з";"и";"й";"к";"л";"м";"н";"о";"п";"р";"с";"т";"у";"ф";"х";"ц";"ч";"ш";"щ";"ъ";"ы";"ь";"э";"ю";"я"},K4818))&gt;0</f>
        <v>0</v>
      </c>
      <c r="AA4818" s="142" t="b">
        <f>COUNT(SEARCH({"а";"б";"в";"г";"д";"е";"ё";"ж";"з";"и";"й";"к";"л";"м";"н";"о";"п";"р";"с";"т";"у";"ф";"х";"ц";"ч";"ш";"щ";"ъ";"ы";"ь";"э";"ю";"я"},L4818))&gt;0</f>
        <v>0</v>
      </c>
      <c r="AB4818" s="142" t="b">
        <f>COUNT(SEARCH({"а";"б";"в";"г";"д";"е";"ё";"ж";"з";"и";"й";"к";"л";"м";"н";"о";"п";"р";"с";"т";"у";"ф";"х";"ц";"ч";"ш";"щ";"ъ";"ы";"ь";"э";"ю";"я"},I4818))&gt;0</f>
        <v>0</v>
      </c>
      <c r="AC4818" s="142" t="b">
        <f>COUNT(SEARCH({"а";"б";"в";"г";"д";"е";"ё";"ж";"з";"и";"й";"к";"л";"м";"н";"о";"п";"р";"с";"т";"у";"ф";"х";"ц";"ч";"ш";"щ";"ъ";"ы";"ь";"э";"ю";"я"},M4818))&gt;0</f>
        <v>0</v>
      </c>
      <c r="AD4818" s="27" t="b">
        <f t="shared" si="81"/>
        <v>1</v>
      </c>
    </row>
    <row r="4819" spans="1:30" s="289" customFormat="1" hidden="1">
      <c r="A4819" s="529" t="s">
        <v>285</v>
      </c>
      <c r="B4819" s="529"/>
      <c r="C4819" s="280" t="s">
        <v>6790</v>
      </c>
      <c r="D4819" s="312" t="s">
        <v>279</v>
      </c>
      <c r="E4819" s="114" t="s">
        <v>6791</v>
      </c>
      <c r="F4819" s="12" t="s">
        <v>2914</v>
      </c>
      <c r="G4819" s="90"/>
      <c r="H4819" s="90" t="s">
        <v>2915</v>
      </c>
      <c r="I4819" s="90" t="s">
        <v>97</v>
      </c>
      <c r="J4819" s="22" t="s">
        <v>23</v>
      </c>
      <c r="K4819" s="133" t="s">
        <v>6079</v>
      </c>
      <c r="L4819" s="12" t="s">
        <v>2914</v>
      </c>
      <c r="M4819" s="90" t="s">
        <v>5044</v>
      </c>
      <c r="N4819" s="273"/>
      <c r="O4819" s="51" t="s">
        <v>395</v>
      </c>
      <c r="P4819" s="49"/>
      <c r="Q4819" s="49"/>
      <c r="R4819" s="24"/>
      <c r="S4819" s="24"/>
      <c r="T4819" s="24"/>
      <c r="X4819" s="142" t="b">
        <f>COUNT(SEARCH({"а";"б";"в";"г";"д";"е";"ё";"ж";"з";"и";"й";"к";"л";"м";"н";"о";"п";"р";"с";"т";"у";"ф";"х";"ц";"ч";"ш";"щ";"ъ";"ы";"ь";"э";"ю";"я"},E4819))&gt;0</f>
        <v>0</v>
      </c>
      <c r="Y4819" s="142" t="b">
        <f>COUNT(SEARCH({"а";"б";"в";"г";"д";"е";"ё";"ж";"з";"и";"й";"к";"л";"м";"н";"о";"п";"р";"с";"т";"у";"ф";"х";"ц";"ч";"ш";"щ";"ъ";"ы";"ь";"э";"ю";"я"},F4819))&gt;0</f>
        <v>0</v>
      </c>
      <c r="Z4819" s="142" t="b">
        <f>COUNT(SEARCH({"а";"б";"в";"г";"д";"е";"ё";"ж";"з";"и";"й";"к";"л";"м";"н";"о";"п";"р";"с";"т";"у";"ф";"х";"ц";"ч";"ш";"щ";"ъ";"ы";"ь";"э";"ю";"я"},K4819))&gt;0</f>
        <v>0</v>
      </c>
      <c r="AA4819" s="142" t="b">
        <f>COUNT(SEARCH({"а";"б";"в";"г";"д";"е";"ё";"ж";"з";"и";"й";"к";"л";"м";"н";"о";"п";"р";"с";"т";"у";"ф";"х";"ц";"ч";"ш";"щ";"ъ";"ы";"ь";"э";"ю";"я"},L4819))&gt;0</f>
        <v>0</v>
      </c>
      <c r="AB4819" s="142" t="b">
        <f>COUNT(SEARCH({"а";"б";"в";"г";"д";"е";"ё";"ж";"з";"и";"й";"к";"л";"м";"н";"о";"п";"р";"с";"т";"у";"ф";"х";"ц";"ч";"ш";"щ";"ъ";"ы";"ь";"э";"ю";"я"},I4819))&gt;0</f>
        <v>0</v>
      </c>
      <c r="AC4819" s="142" t="b">
        <f>COUNT(SEARCH({"а";"б";"в";"г";"д";"е";"ё";"ж";"з";"и";"й";"к";"л";"м";"н";"о";"п";"р";"с";"т";"у";"ф";"х";"ц";"ч";"ш";"щ";"ъ";"ы";"ь";"э";"ю";"я"},M4819))&gt;0</f>
        <v>0</v>
      </c>
      <c r="AD4819" s="27" t="b">
        <f t="shared" si="81"/>
        <v>1</v>
      </c>
    </row>
    <row r="4820" spans="1:30" s="289" customFormat="1" hidden="1">
      <c r="A4820" s="529" t="s">
        <v>285</v>
      </c>
      <c r="B4820" s="529"/>
      <c r="C4820" s="280" t="s">
        <v>6790</v>
      </c>
      <c r="D4820" s="312" t="s">
        <v>279</v>
      </c>
      <c r="E4820" s="114" t="s">
        <v>6791</v>
      </c>
      <c r="F4820" s="12" t="s">
        <v>2916</v>
      </c>
      <c r="G4820" s="90"/>
      <c r="H4820" s="90" t="s">
        <v>2917</v>
      </c>
      <c r="I4820" s="90" t="s">
        <v>97</v>
      </c>
      <c r="J4820" s="22" t="s">
        <v>23</v>
      </c>
      <c r="K4820" s="133" t="s">
        <v>6079</v>
      </c>
      <c r="L4820" s="12" t="s">
        <v>2916</v>
      </c>
      <c r="M4820" s="90" t="s">
        <v>482</v>
      </c>
      <c r="N4820" s="273"/>
      <c r="O4820" s="51" t="s">
        <v>395</v>
      </c>
      <c r="P4820" s="49"/>
      <c r="Q4820" s="49"/>
      <c r="R4820" s="24"/>
      <c r="S4820" s="24"/>
      <c r="T4820" s="24"/>
      <c r="X4820" s="142" t="b">
        <f>COUNT(SEARCH({"а";"б";"в";"г";"д";"е";"ё";"ж";"з";"и";"й";"к";"л";"м";"н";"о";"п";"р";"с";"т";"у";"ф";"х";"ц";"ч";"ш";"щ";"ъ";"ы";"ь";"э";"ю";"я"},E4820))&gt;0</f>
        <v>0</v>
      </c>
      <c r="Y4820" s="142" t="b">
        <f>COUNT(SEARCH({"а";"б";"в";"г";"д";"е";"ё";"ж";"з";"и";"й";"к";"л";"м";"н";"о";"п";"р";"с";"т";"у";"ф";"х";"ц";"ч";"ш";"щ";"ъ";"ы";"ь";"э";"ю";"я"},F4820))&gt;0</f>
        <v>0</v>
      </c>
      <c r="Z4820" s="142" t="b">
        <f>COUNT(SEARCH({"а";"б";"в";"г";"д";"е";"ё";"ж";"з";"и";"й";"к";"л";"м";"н";"о";"п";"р";"с";"т";"у";"ф";"х";"ц";"ч";"ш";"щ";"ъ";"ы";"ь";"э";"ю";"я"},K4820))&gt;0</f>
        <v>0</v>
      </c>
      <c r="AA4820" s="142" t="b">
        <f>COUNT(SEARCH({"а";"б";"в";"г";"д";"е";"ё";"ж";"з";"и";"й";"к";"л";"м";"н";"о";"п";"р";"с";"т";"у";"ф";"х";"ц";"ч";"ш";"щ";"ъ";"ы";"ь";"э";"ю";"я"},L4820))&gt;0</f>
        <v>0</v>
      </c>
      <c r="AB4820" s="142" t="b">
        <f>COUNT(SEARCH({"а";"б";"в";"г";"д";"е";"ё";"ж";"з";"и";"й";"к";"л";"м";"н";"о";"п";"р";"с";"т";"у";"ф";"х";"ц";"ч";"ш";"щ";"ъ";"ы";"ь";"э";"ю";"я"},I4820))&gt;0</f>
        <v>0</v>
      </c>
      <c r="AC4820" s="142" t="b">
        <f>COUNT(SEARCH({"а";"б";"в";"г";"д";"е";"ё";"ж";"з";"и";"й";"к";"л";"м";"н";"о";"п";"р";"с";"т";"у";"ф";"х";"ц";"ч";"ш";"щ";"ъ";"ы";"ь";"э";"ю";"я"},M4820))&gt;0</f>
        <v>0</v>
      </c>
      <c r="AD4820" s="27" t="b">
        <f t="shared" si="81"/>
        <v>1</v>
      </c>
    </row>
    <row r="4821" spans="1:30" s="289" customFormat="1" hidden="1">
      <c r="A4821" s="529" t="s">
        <v>285</v>
      </c>
      <c r="B4821" s="529"/>
      <c r="C4821" s="280" t="s">
        <v>6790</v>
      </c>
      <c r="D4821" s="312" t="s">
        <v>279</v>
      </c>
      <c r="E4821" s="114" t="s">
        <v>6791</v>
      </c>
      <c r="F4821" s="12" t="s">
        <v>2918</v>
      </c>
      <c r="G4821" s="90"/>
      <c r="H4821" s="90" t="s">
        <v>2919</v>
      </c>
      <c r="I4821" s="90" t="s">
        <v>97</v>
      </c>
      <c r="J4821" s="22" t="s">
        <v>23</v>
      </c>
      <c r="K4821" s="133" t="s">
        <v>6079</v>
      </c>
      <c r="L4821" s="12" t="s">
        <v>2918</v>
      </c>
      <c r="M4821" s="90" t="s">
        <v>4389</v>
      </c>
      <c r="N4821" s="42"/>
      <c r="O4821" s="51" t="s">
        <v>395</v>
      </c>
      <c r="P4821" s="49"/>
      <c r="Q4821" s="49"/>
      <c r="R4821" s="24"/>
      <c r="S4821" s="51"/>
      <c r="T4821" s="24"/>
      <c r="X4821" s="142" t="b">
        <f>COUNT(SEARCH({"а";"б";"в";"г";"д";"е";"ё";"ж";"з";"и";"й";"к";"л";"м";"н";"о";"п";"р";"с";"т";"у";"ф";"х";"ц";"ч";"ш";"щ";"ъ";"ы";"ь";"э";"ю";"я"},E4821))&gt;0</f>
        <v>0</v>
      </c>
      <c r="Y4821" s="142" t="b">
        <f>COUNT(SEARCH({"а";"б";"в";"г";"д";"е";"ё";"ж";"з";"и";"й";"к";"л";"м";"н";"о";"п";"р";"с";"т";"у";"ф";"х";"ц";"ч";"ш";"щ";"ъ";"ы";"ь";"э";"ю";"я"},F4821))&gt;0</f>
        <v>0</v>
      </c>
      <c r="Z4821" s="142" t="b">
        <f>COUNT(SEARCH({"а";"б";"в";"г";"д";"е";"ё";"ж";"з";"и";"й";"к";"л";"м";"н";"о";"п";"р";"с";"т";"у";"ф";"х";"ц";"ч";"ш";"щ";"ъ";"ы";"ь";"э";"ю";"я"},K4821))&gt;0</f>
        <v>0</v>
      </c>
      <c r="AA4821" s="142" t="b">
        <f>COUNT(SEARCH({"а";"б";"в";"г";"д";"е";"ё";"ж";"з";"и";"й";"к";"л";"м";"н";"о";"п";"р";"с";"т";"у";"ф";"х";"ц";"ч";"ш";"щ";"ъ";"ы";"ь";"э";"ю";"я"},L4821))&gt;0</f>
        <v>0</v>
      </c>
      <c r="AB4821" s="142" t="b">
        <f>COUNT(SEARCH({"а";"б";"в";"г";"д";"е";"ё";"ж";"з";"и";"й";"к";"л";"м";"н";"о";"п";"р";"с";"т";"у";"ф";"х";"ц";"ч";"ш";"щ";"ъ";"ы";"ь";"э";"ю";"я"},I4821))&gt;0</f>
        <v>0</v>
      </c>
      <c r="AC4821" s="142" t="b">
        <f>COUNT(SEARCH({"а";"б";"в";"г";"д";"е";"ё";"ж";"з";"и";"й";"к";"л";"м";"н";"о";"п";"р";"с";"т";"у";"ф";"х";"ц";"ч";"ш";"щ";"ъ";"ы";"ь";"э";"ю";"я"},M4821))&gt;0</f>
        <v>0</v>
      </c>
      <c r="AD4821" s="27" t="b">
        <f t="shared" si="81"/>
        <v>1</v>
      </c>
    </row>
    <row r="4822" spans="1:30" s="289" customFormat="1" hidden="1">
      <c r="A4822" s="529" t="s">
        <v>285</v>
      </c>
      <c r="B4822" s="529"/>
      <c r="C4822" s="280" t="s">
        <v>6790</v>
      </c>
      <c r="D4822" s="312" t="s">
        <v>279</v>
      </c>
      <c r="E4822" s="114" t="s">
        <v>6791</v>
      </c>
      <c r="F4822" s="12" t="s">
        <v>2920</v>
      </c>
      <c r="G4822" s="90"/>
      <c r="H4822" s="90" t="s">
        <v>2922</v>
      </c>
      <c r="I4822" s="90" t="s">
        <v>97</v>
      </c>
      <c r="J4822" s="22" t="s">
        <v>23</v>
      </c>
      <c r="K4822" s="133" t="s">
        <v>6079</v>
      </c>
      <c r="L4822" s="12" t="s">
        <v>2920</v>
      </c>
      <c r="M4822" s="90" t="s">
        <v>4893</v>
      </c>
      <c r="N4822" s="42"/>
      <c r="O4822" s="51" t="s">
        <v>395</v>
      </c>
      <c r="P4822" s="49"/>
      <c r="Q4822" s="49"/>
      <c r="R4822" s="24"/>
      <c r="S4822" s="24"/>
      <c r="T4822" s="24"/>
      <c r="X4822" s="142" t="b">
        <f>COUNT(SEARCH({"а";"б";"в";"г";"д";"е";"ё";"ж";"з";"и";"й";"к";"л";"м";"н";"о";"п";"р";"с";"т";"у";"ф";"х";"ц";"ч";"ш";"щ";"ъ";"ы";"ь";"э";"ю";"я"},E4822))&gt;0</f>
        <v>0</v>
      </c>
      <c r="Y4822" s="142" t="b">
        <f>COUNT(SEARCH({"а";"б";"в";"г";"д";"е";"ё";"ж";"з";"и";"й";"к";"л";"м";"н";"о";"п";"р";"с";"т";"у";"ф";"х";"ц";"ч";"ш";"щ";"ъ";"ы";"ь";"э";"ю";"я"},F4822))&gt;0</f>
        <v>0</v>
      </c>
      <c r="Z4822" s="142" t="b">
        <f>COUNT(SEARCH({"а";"б";"в";"г";"д";"е";"ё";"ж";"з";"и";"й";"к";"л";"м";"н";"о";"п";"р";"с";"т";"у";"ф";"х";"ц";"ч";"ш";"щ";"ъ";"ы";"ь";"э";"ю";"я"},K4822))&gt;0</f>
        <v>0</v>
      </c>
      <c r="AA4822" s="142" t="b">
        <f>COUNT(SEARCH({"а";"б";"в";"г";"д";"е";"ё";"ж";"з";"и";"й";"к";"л";"м";"н";"о";"п";"р";"с";"т";"у";"ф";"х";"ц";"ч";"ш";"щ";"ъ";"ы";"ь";"э";"ю";"я"},L4822))&gt;0</f>
        <v>0</v>
      </c>
      <c r="AB4822" s="142" t="b">
        <f>COUNT(SEARCH({"а";"б";"в";"г";"д";"е";"ё";"ж";"з";"и";"й";"к";"л";"м";"н";"о";"п";"р";"с";"т";"у";"ф";"х";"ц";"ч";"ш";"щ";"ъ";"ы";"ь";"э";"ю";"я"},I4822))&gt;0</f>
        <v>0</v>
      </c>
      <c r="AC4822" s="142" t="b">
        <f>COUNT(SEARCH({"а";"б";"в";"г";"д";"е";"ё";"ж";"з";"и";"й";"к";"л";"м";"н";"о";"п";"р";"с";"т";"у";"ф";"х";"ц";"ч";"ш";"щ";"ъ";"ы";"ь";"э";"ю";"я"},M4822))&gt;0</f>
        <v>0</v>
      </c>
      <c r="AD4822" s="27" t="b">
        <f t="shared" si="81"/>
        <v>1</v>
      </c>
    </row>
    <row r="4823" spans="1:30" s="289" customFormat="1" hidden="1">
      <c r="A4823" s="529" t="s">
        <v>285</v>
      </c>
      <c r="B4823" s="529"/>
      <c r="C4823" s="280" t="s">
        <v>6790</v>
      </c>
      <c r="D4823" s="312" t="s">
        <v>279</v>
      </c>
      <c r="E4823" s="114" t="s">
        <v>6791</v>
      </c>
      <c r="F4823" s="12" t="s">
        <v>2923</v>
      </c>
      <c r="G4823" s="90"/>
      <c r="H4823" s="90" t="s">
        <v>2924</v>
      </c>
      <c r="I4823" s="90" t="s">
        <v>97</v>
      </c>
      <c r="J4823" s="22" t="s">
        <v>23</v>
      </c>
      <c r="K4823" s="133" t="s">
        <v>6079</v>
      </c>
      <c r="L4823" s="12" t="s">
        <v>2923</v>
      </c>
      <c r="M4823" s="90" t="s">
        <v>4721</v>
      </c>
      <c r="N4823" s="42"/>
      <c r="O4823" s="51" t="s">
        <v>395</v>
      </c>
      <c r="P4823" s="49"/>
      <c r="Q4823" s="49"/>
      <c r="R4823" s="24"/>
      <c r="S4823" s="24"/>
      <c r="T4823" s="24"/>
      <c r="X4823" s="142" t="b">
        <f>COUNT(SEARCH({"а";"б";"в";"г";"д";"е";"ё";"ж";"з";"и";"й";"к";"л";"м";"н";"о";"п";"р";"с";"т";"у";"ф";"х";"ц";"ч";"ш";"щ";"ъ";"ы";"ь";"э";"ю";"я"},E4823))&gt;0</f>
        <v>0</v>
      </c>
      <c r="Y4823" s="142" t="b">
        <f>COUNT(SEARCH({"а";"б";"в";"г";"д";"е";"ё";"ж";"з";"и";"й";"к";"л";"м";"н";"о";"п";"р";"с";"т";"у";"ф";"х";"ц";"ч";"ш";"щ";"ъ";"ы";"ь";"э";"ю";"я"},F4823))&gt;0</f>
        <v>0</v>
      </c>
      <c r="Z4823" s="142" t="b">
        <f>COUNT(SEARCH({"а";"б";"в";"г";"д";"е";"ё";"ж";"з";"и";"й";"к";"л";"м";"н";"о";"п";"р";"с";"т";"у";"ф";"х";"ц";"ч";"ш";"щ";"ъ";"ы";"ь";"э";"ю";"я"},K4823))&gt;0</f>
        <v>0</v>
      </c>
      <c r="AA4823" s="142" t="b">
        <f>COUNT(SEARCH({"а";"б";"в";"г";"д";"е";"ё";"ж";"з";"и";"й";"к";"л";"м";"н";"о";"п";"р";"с";"т";"у";"ф";"х";"ц";"ч";"ш";"щ";"ъ";"ы";"ь";"э";"ю";"я"},L4823))&gt;0</f>
        <v>0</v>
      </c>
      <c r="AB4823" s="142" t="b">
        <f>COUNT(SEARCH({"а";"б";"в";"г";"д";"е";"ё";"ж";"з";"и";"й";"к";"л";"м";"н";"о";"п";"р";"с";"т";"у";"ф";"х";"ц";"ч";"ш";"щ";"ъ";"ы";"ь";"э";"ю";"я"},I4823))&gt;0</f>
        <v>0</v>
      </c>
      <c r="AC4823" s="142" t="b">
        <f>COUNT(SEARCH({"а";"б";"в";"г";"д";"е";"ё";"ж";"з";"и";"й";"к";"л";"м";"н";"о";"п";"р";"с";"т";"у";"ф";"х";"ц";"ч";"ш";"щ";"ъ";"ы";"ь";"э";"ю";"я"},M4823))&gt;0</f>
        <v>0</v>
      </c>
      <c r="AD4823" s="27" t="b">
        <f t="shared" si="81"/>
        <v>1</v>
      </c>
    </row>
    <row r="4824" spans="1:30" s="289" customFormat="1" hidden="1">
      <c r="A4824" s="529" t="s">
        <v>285</v>
      </c>
      <c r="B4824" s="529"/>
      <c r="C4824" s="280" t="s">
        <v>6790</v>
      </c>
      <c r="D4824" s="312" t="s">
        <v>279</v>
      </c>
      <c r="E4824" s="114" t="s">
        <v>6791</v>
      </c>
      <c r="F4824" s="12" t="s">
        <v>2925</v>
      </c>
      <c r="G4824" s="90"/>
      <c r="H4824" s="90" t="s">
        <v>2926</v>
      </c>
      <c r="I4824" s="90" t="s">
        <v>463</v>
      </c>
      <c r="J4824" s="22" t="s">
        <v>23</v>
      </c>
      <c r="K4824" s="133" t="s">
        <v>6079</v>
      </c>
      <c r="L4824" s="12" t="s">
        <v>2925</v>
      </c>
      <c r="M4824" s="90" t="s">
        <v>65</v>
      </c>
      <c r="N4824" s="42"/>
      <c r="O4824" s="51" t="s">
        <v>395</v>
      </c>
      <c r="P4824" s="49"/>
      <c r="Q4824" s="49"/>
      <c r="R4824" s="24"/>
      <c r="S4824" s="24"/>
      <c r="T4824" s="24"/>
      <c r="X4824" s="142" t="b">
        <f>COUNT(SEARCH({"а";"б";"в";"г";"д";"е";"ё";"ж";"з";"и";"й";"к";"л";"м";"н";"о";"п";"р";"с";"т";"у";"ф";"х";"ц";"ч";"ш";"щ";"ъ";"ы";"ь";"э";"ю";"я"},E4824))&gt;0</f>
        <v>0</v>
      </c>
      <c r="Y4824" s="142" t="b">
        <f>COUNT(SEARCH({"а";"б";"в";"г";"д";"е";"ё";"ж";"з";"и";"й";"к";"л";"м";"н";"о";"п";"р";"с";"т";"у";"ф";"х";"ц";"ч";"ш";"щ";"ъ";"ы";"ь";"э";"ю";"я"},F4824))&gt;0</f>
        <v>0</v>
      </c>
      <c r="Z4824" s="142" t="b">
        <f>COUNT(SEARCH({"а";"б";"в";"г";"д";"е";"ё";"ж";"з";"и";"й";"к";"л";"м";"н";"о";"п";"р";"с";"т";"у";"ф";"х";"ц";"ч";"ш";"щ";"ъ";"ы";"ь";"э";"ю";"я"},K4824))&gt;0</f>
        <v>0</v>
      </c>
      <c r="AA4824" s="142" t="b">
        <f>COUNT(SEARCH({"а";"б";"в";"г";"д";"е";"ё";"ж";"з";"и";"й";"к";"л";"м";"н";"о";"п";"р";"с";"т";"у";"ф";"х";"ц";"ч";"ш";"щ";"ъ";"ы";"ь";"э";"ю";"я"},L4824))&gt;0</f>
        <v>0</v>
      </c>
      <c r="AB4824" s="142" t="b">
        <f>COUNT(SEARCH({"а";"б";"в";"г";"д";"е";"ё";"ж";"з";"и";"й";"к";"л";"м";"н";"о";"п";"р";"с";"т";"у";"ф";"х";"ц";"ч";"ш";"щ";"ъ";"ы";"ь";"э";"ю";"я"},I4824))&gt;0</f>
        <v>0</v>
      </c>
      <c r="AC4824" s="142" t="b">
        <f>COUNT(SEARCH({"а";"б";"в";"г";"д";"е";"ё";"ж";"з";"и";"й";"к";"л";"м";"н";"о";"п";"р";"с";"т";"у";"ф";"х";"ц";"ч";"ш";"щ";"ъ";"ы";"ь";"э";"ю";"я"},M4824))&gt;0</f>
        <v>0</v>
      </c>
      <c r="AD4824" s="27" t="b">
        <f t="shared" si="81"/>
        <v>1</v>
      </c>
    </row>
    <row r="4825" spans="1:30" s="289" customFormat="1" hidden="1">
      <c r="A4825" s="529" t="s">
        <v>285</v>
      </c>
      <c r="B4825" s="529"/>
      <c r="C4825" s="280" t="s">
        <v>6790</v>
      </c>
      <c r="D4825" s="312" t="s">
        <v>279</v>
      </c>
      <c r="E4825" s="114" t="s">
        <v>6791</v>
      </c>
      <c r="F4825" s="12" t="s">
        <v>2927</v>
      </c>
      <c r="G4825" s="90"/>
      <c r="H4825" s="90" t="s">
        <v>2928</v>
      </c>
      <c r="I4825" s="90" t="s">
        <v>97</v>
      </c>
      <c r="J4825" s="22" t="s">
        <v>23</v>
      </c>
      <c r="K4825" s="133" t="s">
        <v>6079</v>
      </c>
      <c r="L4825" s="12" t="s">
        <v>2927</v>
      </c>
      <c r="M4825" s="90" t="s">
        <v>482</v>
      </c>
      <c r="N4825" s="42"/>
      <c r="O4825" s="51" t="s">
        <v>395</v>
      </c>
      <c r="P4825" s="49"/>
      <c r="Q4825" s="49"/>
      <c r="R4825" s="24"/>
      <c r="S4825" s="24"/>
      <c r="T4825" s="24"/>
      <c r="X4825" s="142" t="b">
        <f>COUNT(SEARCH({"а";"б";"в";"г";"д";"е";"ё";"ж";"з";"и";"й";"к";"л";"м";"н";"о";"п";"р";"с";"т";"у";"ф";"х";"ц";"ч";"ш";"щ";"ъ";"ы";"ь";"э";"ю";"я"},E4825))&gt;0</f>
        <v>0</v>
      </c>
      <c r="Y4825" s="142" t="b">
        <f>COUNT(SEARCH({"а";"б";"в";"г";"д";"е";"ё";"ж";"з";"и";"й";"к";"л";"м";"н";"о";"п";"р";"с";"т";"у";"ф";"х";"ц";"ч";"ш";"щ";"ъ";"ы";"ь";"э";"ю";"я"},F4825))&gt;0</f>
        <v>0</v>
      </c>
      <c r="Z4825" s="142" t="b">
        <f>COUNT(SEARCH({"а";"б";"в";"г";"д";"е";"ё";"ж";"з";"и";"й";"к";"л";"м";"н";"о";"п";"р";"с";"т";"у";"ф";"х";"ц";"ч";"ш";"щ";"ъ";"ы";"ь";"э";"ю";"я"},K4825))&gt;0</f>
        <v>0</v>
      </c>
      <c r="AA4825" s="142" t="b">
        <f>COUNT(SEARCH({"а";"б";"в";"г";"д";"е";"ё";"ж";"з";"и";"й";"к";"л";"м";"н";"о";"п";"р";"с";"т";"у";"ф";"х";"ц";"ч";"ш";"щ";"ъ";"ы";"ь";"э";"ю";"я"},L4825))&gt;0</f>
        <v>0</v>
      </c>
      <c r="AB4825" s="142" t="b">
        <f>COUNT(SEARCH({"а";"б";"в";"г";"д";"е";"ё";"ж";"з";"и";"й";"к";"л";"м";"н";"о";"п";"р";"с";"т";"у";"ф";"х";"ц";"ч";"ш";"щ";"ъ";"ы";"ь";"э";"ю";"я"},I4825))&gt;0</f>
        <v>0</v>
      </c>
      <c r="AC4825" s="142" t="b">
        <f>COUNT(SEARCH({"а";"б";"в";"г";"д";"е";"ё";"ж";"з";"и";"й";"к";"л";"м";"н";"о";"п";"р";"с";"т";"у";"ф";"х";"ц";"ч";"ш";"щ";"ъ";"ы";"ь";"э";"ю";"я"},M4825))&gt;0</f>
        <v>0</v>
      </c>
      <c r="AD4825" s="27" t="b">
        <f t="shared" si="81"/>
        <v>1</v>
      </c>
    </row>
    <row r="4826" spans="1:30" s="289" customFormat="1" hidden="1">
      <c r="A4826" s="529" t="s">
        <v>285</v>
      </c>
      <c r="B4826" s="529"/>
      <c r="C4826" s="280" t="s">
        <v>6790</v>
      </c>
      <c r="D4826" s="312" t="s">
        <v>279</v>
      </c>
      <c r="E4826" s="114" t="s">
        <v>6791</v>
      </c>
      <c r="F4826" s="12" t="s">
        <v>2929</v>
      </c>
      <c r="G4826" s="90"/>
      <c r="H4826" s="90" t="s">
        <v>2930</v>
      </c>
      <c r="I4826" s="90" t="s">
        <v>97</v>
      </c>
      <c r="J4826" s="22" t="s">
        <v>23</v>
      </c>
      <c r="K4826" s="133" t="s">
        <v>6079</v>
      </c>
      <c r="L4826" s="12" t="s">
        <v>2929</v>
      </c>
      <c r="M4826" s="90" t="s">
        <v>482</v>
      </c>
      <c r="N4826" s="42"/>
      <c r="O4826" s="51" t="s">
        <v>395</v>
      </c>
      <c r="P4826" s="49"/>
      <c r="Q4826" s="49"/>
      <c r="R4826" s="24"/>
      <c r="S4826" s="24"/>
      <c r="T4826" s="24"/>
      <c r="X4826" s="142" t="b">
        <f>COUNT(SEARCH({"а";"б";"в";"г";"д";"е";"ё";"ж";"з";"и";"й";"к";"л";"м";"н";"о";"п";"р";"с";"т";"у";"ф";"х";"ц";"ч";"ш";"щ";"ъ";"ы";"ь";"э";"ю";"я"},E4826))&gt;0</f>
        <v>0</v>
      </c>
      <c r="Y4826" s="142" t="b">
        <f>COUNT(SEARCH({"а";"б";"в";"г";"д";"е";"ё";"ж";"з";"и";"й";"к";"л";"м";"н";"о";"п";"р";"с";"т";"у";"ф";"х";"ц";"ч";"ш";"щ";"ъ";"ы";"ь";"э";"ю";"я"},F4826))&gt;0</f>
        <v>0</v>
      </c>
      <c r="Z4826" s="142" t="b">
        <f>COUNT(SEARCH({"а";"б";"в";"г";"д";"е";"ё";"ж";"з";"и";"й";"к";"л";"м";"н";"о";"п";"р";"с";"т";"у";"ф";"х";"ц";"ч";"ш";"щ";"ъ";"ы";"ь";"э";"ю";"я"},K4826))&gt;0</f>
        <v>0</v>
      </c>
      <c r="AA4826" s="142" t="b">
        <f>COUNT(SEARCH({"а";"б";"в";"г";"д";"е";"ё";"ж";"з";"и";"й";"к";"л";"м";"н";"о";"п";"р";"с";"т";"у";"ф";"х";"ц";"ч";"ш";"щ";"ъ";"ы";"ь";"э";"ю";"я"},L4826))&gt;0</f>
        <v>0</v>
      </c>
      <c r="AB4826" s="142" t="b">
        <f>COUNT(SEARCH({"а";"б";"в";"г";"д";"е";"ё";"ж";"з";"и";"й";"к";"л";"м";"н";"о";"п";"р";"с";"т";"у";"ф";"х";"ц";"ч";"ш";"щ";"ъ";"ы";"ь";"э";"ю";"я"},I4826))&gt;0</f>
        <v>0</v>
      </c>
      <c r="AC4826" s="142" t="b">
        <f>COUNT(SEARCH({"а";"б";"в";"г";"д";"е";"ё";"ж";"з";"и";"й";"к";"л";"м";"н";"о";"п";"р";"с";"т";"у";"ф";"х";"ц";"ч";"ш";"щ";"ъ";"ы";"ь";"э";"ю";"я"},M4826))&gt;0</f>
        <v>0</v>
      </c>
      <c r="AD4826" s="27" t="b">
        <f t="shared" si="81"/>
        <v>1</v>
      </c>
    </row>
    <row r="4827" spans="1:30" s="289" customFormat="1" ht="43.15" hidden="1" customHeight="1">
      <c r="A4827" s="529" t="s">
        <v>285</v>
      </c>
      <c r="B4827" s="529"/>
      <c r="C4827" s="280" t="s">
        <v>6790</v>
      </c>
      <c r="D4827" s="312" t="s">
        <v>279</v>
      </c>
      <c r="E4827" s="114" t="s">
        <v>6791</v>
      </c>
      <c r="F4827" s="12" t="s">
        <v>1354</v>
      </c>
      <c r="G4827" s="90"/>
      <c r="H4827" s="90" t="s">
        <v>1775</v>
      </c>
      <c r="I4827" s="90" t="s">
        <v>97</v>
      </c>
      <c r="J4827" s="22" t="s">
        <v>23</v>
      </c>
      <c r="K4827" s="133" t="s">
        <v>6079</v>
      </c>
      <c r="L4827" s="12" t="s">
        <v>4929</v>
      </c>
      <c r="M4827" s="24" t="s">
        <v>70</v>
      </c>
      <c r="N4827" s="42"/>
      <c r="O4827" s="51" t="s">
        <v>440</v>
      </c>
      <c r="P4827" s="49"/>
      <c r="Q4827" s="49"/>
      <c r="R4827" s="24"/>
      <c r="S4827" s="51" t="s">
        <v>398</v>
      </c>
      <c r="T4827" s="24"/>
      <c r="X4827" s="142" t="b">
        <f>COUNT(SEARCH({"а";"б";"в";"г";"д";"е";"ё";"ж";"з";"и";"й";"к";"л";"м";"н";"о";"п";"р";"с";"т";"у";"ф";"х";"ц";"ч";"ш";"щ";"ъ";"ы";"ь";"э";"ю";"я"},E4827))&gt;0</f>
        <v>0</v>
      </c>
      <c r="Y4827" s="142" t="b">
        <f>COUNT(SEARCH({"а";"б";"в";"г";"д";"е";"ё";"ж";"з";"и";"й";"к";"л";"м";"н";"о";"п";"р";"с";"т";"у";"ф";"х";"ц";"ч";"ш";"щ";"ъ";"ы";"ь";"э";"ю";"я"},F4827))&gt;0</f>
        <v>0</v>
      </c>
      <c r="Z4827" s="142" t="b">
        <f>COUNT(SEARCH({"а";"б";"в";"г";"д";"е";"ё";"ж";"з";"и";"й";"к";"л";"м";"н";"о";"п";"р";"с";"т";"у";"ф";"х";"ц";"ч";"ш";"щ";"ъ";"ы";"ь";"э";"ю";"я"},K4827))&gt;0</f>
        <v>0</v>
      </c>
      <c r="AA4827" s="142" t="b">
        <f>COUNT(SEARCH({"а";"б";"в";"г";"д";"е";"ё";"ж";"з";"и";"й";"к";"л";"м";"н";"о";"п";"р";"с";"т";"у";"ф";"х";"ц";"ч";"ш";"щ";"ъ";"ы";"ь";"э";"ю";"я"},L4827))&gt;0</f>
        <v>0</v>
      </c>
      <c r="AB4827" s="142" t="b">
        <f>COUNT(SEARCH({"а";"б";"в";"г";"д";"е";"ё";"ж";"з";"и";"й";"к";"л";"м";"н";"о";"п";"р";"с";"т";"у";"ф";"х";"ц";"ч";"ш";"щ";"ъ";"ы";"ь";"э";"ю";"я"},I4827))&gt;0</f>
        <v>0</v>
      </c>
      <c r="AC4827" s="142" t="b">
        <f>COUNT(SEARCH({"а";"б";"в";"г";"д";"е";"ё";"ж";"з";"и";"й";"к";"л";"м";"н";"о";"п";"р";"с";"т";"у";"ф";"х";"ц";"ч";"ш";"щ";"ъ";"ы";"ь";"э";"ю";"я"},M4827))&gt;0</f>
        <v>0</v>
      </c>
      <c r="AD4827" s="27" t="b">
        <f t="shared" si="81"/>
        <v>1</v>
      </c>
    </row>
    <row r="4828" spans="1:30" s="289" customFormat="1" hidden="1">
      <c r="A4828" s="529" t="s">
        <v>285</v>
      </c>
      <c r="B4828" s="529"/>
      <c r="C4828" s="280" t="s">
        <v>6790</v>
      </c>
      <c r="D4828" s="312" t="s">
        <v>279</v>
      </c>
      <c r="E4828" s="114" t="s">
        <v>6791</v>
      </c>
      <c r="F4828" s="12" t="s">
        <v>2931</v>
      </c>
      <c r="G4828" s="90"/>
      <c r="H4828" s="90" t="s">
        <v>2932</v>
      </c>
      <c r="I4828" s="90" t="s">
        <v>463</v>
      </c>
      <c r="J4828" s="22" t="s">
        <v>23</v>
      </c>
      <c r="K4828" s="133" t="s">
        <v>6079</v>
      </c>
      <c r="L4828" s="12" t="s">
        <v>2931</v>
      </c>
      <c r="M4828" s="90" t="s">
        <v>65</v>
      </c>
      <c r="N4828" s="42"/>
      <c r="O4828" s="51" t="s">
        <v>395</v>
      </c>
      <c r="P4828" s="49"/>
      <c r="Q4828" s="49"/>
      <c r="R4828" s="24"/>
      <c r="S4828" s="24"/>
      <c r="T4828" s="24"/>
      <c r="X4828" s="142" t="b">
        <f>COUNT(SEARCH({"а";"б";"в";"г";"д";"е";"ё";"ж";"з";"и";"й";"к";"л";"м";"н";"о";"п";"р";"с";"т";"у";"ф";"х";"ц";"ч";"ш";"щ";"ъ";"ы";"ь";"э";"ю";"я"},E4828))&gt;0</f>
        <v>0</v>
      </c>
      <c r="Y4828" s="142" t="b">
        <f>COUNT(SEARCH({"а";"б";"в";"г";"д";"е";"ё";"ж";"з";"и";"й";"к";"л";"м";"н";"о";"п";"р";"с";"т";"у";"ф";"х";"ц";"ч";"ш";"щ";"ъ";"ы";"ь";"э";"ю";"я"},F4828))&gt;0</f>
        <v>0</v>
      </c>
      <c r="Z4828" s="142" t="b">
        <f>COUNT(SEARCH({"а";"б";"в";"г";"д";"е";"ё";"ж";"з";"и";"й";"к";"л";"м";"н";"о";"п";"р";"с";"т";"у";"ф";"х";"ц";"ч";"ш";"щ";"ъ";"ы";"ь";"э";"ю";"я"},K4828))&gt;0</f>
        <v>0</v>
      </c>
      <c r="AA4828" s="142" t="b">
        <f>COUNT(SEARCH({"а";"б";"в";"г";"д";"е";"ё";"ж";"з";"и";"й";"к";"л";"м";"н";"о";"п";"р";"с";"т";"у";"ф";"х";"ц";"ч";"ш";"щ";"ъ";"ы";"ь";"э";"ю";"я"},L4828))&gt;0</f>
        <v>0</v>
      </c>
      <c r="AB4828" s="142" t="b">
        <f>COUNT(SEARCH({"а";"б";"в";"г";"д";"е";"ё";"ж";"з";"и";"й";"к";"л";"м";"н";"о";"п";"р";"с";"т";"у";"ф";"х";"ц";"ч";"ш";"щ";"ъ";"ы";"ь";"э";"ю";"я"},I4828))&gt;0</f>
        <v>0</v>
      </c>
      <c r="AC4828" s="142" t="b">
        <f>COUNT(SEARCH({"а";"б";"в";"г";"д";"е";"ё";"ж";"з";"и";"й";"к";"л";"м";"н";"о";"п";"р";"с";"т";"у";"ф";"х";"ц";"ч";"ш";"щ";"ъ";"ы";"ь";"э";"ю";"я"},M4828))&gt;0</f>
        <v>0</v>
      </c>
      <c r="AD4828" s="27" t="b">
        <f t="shared" si="81"/>
        <v>1</v>
      </c>
    </row>
    <row r="4829" spans="1:30" s="289" customFormat="1" hidden="1">
      <c r="A4829" s="529" t="s">
        <v>285</v>
      </c>
      <c r="B4829" s="529"/>
      <c r="C4829" s="280" t="s">
        <v>6790</v>
      </c>
      <c r="D4829" s="312" t="s">
        <v>279</v>
      </c>
      <c r="E4829" s="114" t="s">
        <v>6791</v>
      </c>
      <c r="F4829" s="12" t="s">
        <v>2933</v>
      </c>
      <c r="G4829" s="90"/>
      <c r="H4829" s="90" t="s">
        <v>2934</v>
      </c>
      <c r="I4829" s="90" t="s">
        <v>97</v>
      </c>
      <c r="J4829" s="22" t="s">
        <v>23</v>
      </c>
      <c r="K4829" s="133" t="s">
        <v>6079</v>
      </c>
      <c r="L4829" s="12" t="s">
        <v>2933</v>
      </c>
      <c r="M4829" s="90" t="s">
        <v>488</v>
      </c>
      <c r="N4829" s="42"/>
      <c r="O4829" s="51" t="s">
        <v>395</v>
      </c>
      <c r="P4829" s="49"/>
      <c r="Q4829" s="49"/>
      <c r="R4829" s="24"/>
      <c r="S4829" s="24"/>
      <c r="T4829" s="24"/>
      <c r="X4829" s="142" t="b">
        <f>COUNT(SEARCH({"а";"б";"в";"г";"д";"е";"ё";"ж";"з";"и";"й";"к";"л";"м";"н";"о";"п";"р";"с";"т";"у";"ф";"х";"ц";"ч";"ш";"щ";"ъ";"ы";"ь";"э";"ю";"я"},E4829))&gt;0</f>
        <v>0</v>
      </c>
      <c r="Y4829" s="142" t="b">
        <f>COUNT(SEARCH({"а";"б";"в";"г";"д";"е";"ё";"ж";"з";"и";"й";"к";"л";"м";"н";"о";"п";"р";"с";"т";"у";"ф";"х";"ц";"ч";"ш";"щ";"ъ";"ы";"ь";"э";"ю";"я"},F4829))&gt;0</f>
        <v>0</v>
      </c>
      <c r="Z4829" s="142" t="b">
        <f>COUNT(SEARCH({"а";"б";"в";"г";"д";"е";"ё";"ж";"з";"и";"й";"к";"л";"м";"н";"о";"п";"р";"с";"т";"у";"ф";"х";"ц";"ч";"ш";"щ";"ъ";"ы";"ь";"э";"ю";"я"},K4829))&gt;0</f>
        <v>0</v>
      </c>
      <c r="AA4829" s="142" t="b">
        <f>COUNT(SEARCH({"а";"б";"в";"г";"д";"е";"ё";"ж";"з";"и";"й";"к";"л";"м";"н";"о";"п";"р";"с";"т";"у";"ф";"х";"ц";"ч";"ш";"щ";"ъ";"ы";"ь";"э";"ю";"я"},L4829))&gt;0</f>
        <v>0</v>
      </c>
      <c r="AB4829" s="142" t="b">
        <f>COUNT(SEARCH({"а";"б";"в";"г";"д";"е";"ё";"ж";"з";"и";"й";"к";"л";"м";"н";"о";"п";"р";"с";"т";"у";"ф";"х";"ц";"ч";"ш";"щ";"ъ";"ы";"ь";"э";"ю";"я"},I4829))&gt;0</f>
        <v>0</v>
      </c>
      <c r="AC4829" s="142" t="b">
        <f>COUNT(SEARCH({"а";"б";"в";"г";"д";"е";"ё";"ж";"з";"и";"й";"к";"л";"м";"н";"о";"п";"р";"с";"т";"у";"ф";"х";"ц";"ч";"ш";"щ";"ъ";"ы";"ь";"э";"ю";"я"},M4829))&gt;0</f>
        <v>0</v>
      </c>
      <c r="AD4829" s="27" t="b">
        <f t="shared" si="81"/>
        <v>1</v>
      </c>
    </row>
    <row r="4830" spans="1:30" s="289" customFormat="1" hidden="1">
      <c r="A4830" s="529" t="s">
        <v>285</v>
      </c>
      <c r="B4830" s="529"/>
      <c r="C4830" s="280" t="s">
        <v>6790</v>
      </c>
      <c r="D4830" s="312" t="s">
        <v>279</v>
      </c>
      <c r="E4830" s="114" t="s">
        <v>6791</v>
      </c>
      <c r="F4830" s="12" t="s">
        <v>2935</v>
      </c>
      <c r="G4830" s="90"/>
      <c r="H4830" s="90" t="s">
        <v>2936</v>
      </c>
      <c r="I4830" s="90" t="s">
        <v>463</v>
      </c>
      <c r="J4830" s="22" t="s">
        <v>23</v>
      </c>
      <c r="K4830" s="133" t="s">
        <v>6079</v>
      </c>
      <c r="L4830" s="12" t="s">
        <v>2935</v>
      </c>
      <c r="M4830" s="90" t="s">
        <v>65</v>
      </c>
      <c r="N4830" s="42"/>
      <c r="O4830" s="51" t="s">
        <v>395</v>
      </c>
      <c r="P4830" s="49"/>
      <c r="Q4830" s="49"/>
      <c r="R4830" s="24"/>
      <c r="S4830" s="24"/>
      <c r="T4830" s="24"/>
      <c r="X4830" s="142" t="b">
        <f>COUNT(SEARCH({"а";"б";"в";"г";"д";"е";"ё";"ж";"з";"и";"й";"к";"л";"м";"н";"о";"п";"р";"с";"т";"у";"ф";"х";"ц";"ч";"ш";"щ";"ъ";"ы";"ь";"э";"ю";"я"},E4830))&gt;0</f>
        <v>0</v>
      </c>
      <c r="Y4830" s="142" t="b">
        <f>COUNT(SEARCH({"а";"б";"в";"г";"д";"е";"ё";"ж";"з";"и";"й";"к";"л";"м";"н";"о";"п";"р";"с";"т";"у";"ф";"х";"ц";"ч";"ш";"щ";"ъ";"ы";"ь";"э";"ю";"я"},F4830))&gt;0</f>
        <v>0</v>
      </c>
      <c r="Z4830" s="142" t="b">
        <f>COUNT(SEARCH({"а";"б";"в";"г";"д";"е";"ё";"ж";"з";"и";"й";"к";"л";"м";"н";"о";"п";"р";"с";"т";"у";"ф";"х";"ц";"ч";"ш";"щ";"ъ";"ы";"ь";"э";"ю";"я"},K4830))&gt;0</f>
        <v>0</v>
      </c>
      <c r="AA4830" s="142" t="b">
        <f>COUNT(SEARCH({"а";"б";"в";"г";"д";"е";"ё";"ж";"з";"и";"й";"к";"л";"м";"н";"о";"п";"р";"с";"т";"у";"ф";"х";"ц";"ч";"ш";"щ";"ъ";"ы";"ь";"э";"ю";"я"},L4830))&gt;0</f>
        <v>0</v>
      </c>
      <c r="AB4830" s="142" t="b">
        <f>COUNT(SEARCH({"а";"б";"в";"г";"д";"е";"ё";"ж";"з";"и";"й";"к";"л";"м";"н";"о";"п";"р";"с";"т";"у";"ф";"х";"ц";"ч";"ш";"щ";"ъ";"ы";"ь";"э";"ю";"я"},I4830))&gt;0</f>
        <v>0</v>
      </c>
      <c r="AC4830" s="142" t="b">
        <f>COUNT(SEARCH({"а";"б";"в";"г";"д";"е";"ё";"ж";"з";"и";"й";"к";"л";"м";"н";"о";"п";"р";"с";"т";"у";"ф";"х";"ц";"ч";"ш";"щ";"ъ";"ы";"ь";"э";"ю";"я"},M4830))&gt;0</f>
        <v>0</v>
      </c>
      <c r="AD4830" s="27" t="b">
        <f t="shared" si="81"/>
        <v>1</v>
      </c>
    </row>
    <row r="4831" spans="1:30" s="289" customFormat="1" hidden="1">
      <c r="A4831" s="529" t="s">
        <v>285</v>
      </c>
      <c r="B4831" s="529"/>
      <c r="C4831" s="280" t="s">
        <v>6790</v>
      </c>
      <c r="D4831" s="312" t="s">
        <v>279</v>
      </c>
      <c r="E4831" s="114" t="s">
        <v>6791</v>
      </c>
      <c r="F4831" s="12" t="s">
        <v>2937</v>
      </c>
      <c r="G4831" s="90"/>
      <c r="H4831" s="90" t="s">
        <v>2938</v>
      </c>
      <c r="I4831" s="90" t="s">
        <v>97</v>
      </c>
      <c r="J4831" s="22" t="s">
        <v>23</v>
      </c>
      <c r="K4831" s="133" t="s">
        <v>6079</v>
      </c>
      <c r="L4831" s="12" t="s">
        <v>2937</v>
      </c>
      <c r="M4831" s="90" t="s">
        <v>488</v>
      </c>
      <c r="N4831" s="42"/>
      <c r="O4831" s="51" t="s">
        <v>395</v>
      </c>
      <c r="P4831" s="49"/>
      <c r="Q4831" s="49"/>
      <c r="R4831" s="24"/>
      <c r="S4831" s="24"/>
      <c r="T4831" s="24"/>
      <c r="X4831" s="142" t="b">
        <f>COUNT(SEARCH({"а";"б";"в";"г";"д";"е";"ё";"ж";"з";"и";"й";"к";"л";"м";"н";"о";"п";"р";"с";"т";"у";"ф";"х";"ц";"ч";"ш";"щ";"ъ";"ы";"ь";"э";"ю";"я"},E4831))&gt;0</f>
        <v>0</v>
      </c>
      <c r="Y4831" s="142" t="b">
        <f>COUNT(SEARCH({"а";"б";"в";"г";"д";"е";"ё";"ж";"з";"и";"й";"к";"л";"м";"н";"о";"п";"р";"с";"т";"у";"ф";"х";"ц";"ч";"ш";"щ";"ъ";"ы";"ь";"э";"ю";"я"},F4831))&gt;0</f>
        <v>0</v>
      </c>
      <c r="Z4831" s="142" t="b">
        <f>COUNT(SEARCH({"а";"б";"в";"г";"д";"е";"ё";"ж";"з";"и";"й";"к";"л";"м";"н";"о";"п";"р";"с";"т";"у";"ф";"х";"ц";"ч";"ш";"щ";"ъ";"ы";"ь";"э";"ю";"я"},K4831))&gt;0</f>
        <v>0</v>
      </c>
      <c r="AA4831" s="142" t="b">
        <f>COUNT(SEARCH({"а";"б";"в";"г";"д";"е";"ё";"ж";"з";"и";"й";"к";"л";"м";"н";"о";"п";"р";"с";"т";"у";"ф";"х";"ц";"ч";"ш";"щ";"ъ";"ы";"ь";"э";"ю";"я"},L4831))&gt;0</f>
        <v>0</v>
      </c>
      <c r="AB4831" s="142" t="b">
        <f>COUNT(SEARCH({"а";"б";"в";"г";"д";"е";"ё";"ж";"з";"и";"й";"к";"л";"м";"н";"о";"п";"р";"с";"т";"у";"ф";"х";"ц";"ч";"ш";"щ";"ъ";"ы";"ь";"э";"ю";"я"},I4831))&gt;0</f>
        <v>0</v>
      </c>
      <c r="AC4831" s="142" t="b">
        <f>COUNT(SEARCH({"а";"б";"в";"г";"д";"е";"ё";"ж";"з";"и";"й";"к";"л";"м";"н";"о";"п";"р";"с";"т";"у";"ф";"х";"ц";"ч";"ш";"щ";"ъ";"ы";"ь";"э";"ю";"я"},M4831))&gt;0</f>
        <v>0</v>
      </c>
      <c r="AD4831" s="27" t="b">
        <f t="shared" si="81"/>
        <v>1</v>
      </c>
    </row>
    <row r="4832" spans="1:30" s="289" customFormat="1" hidden="1">
      <c r="A4832" s="529" t="s">
        <v>285</v>
      </c>
      <c r="B4832" s="529"/>
      <c r="C4832" s="280" t="s">
        <v>6790</v>
      </c>
      <c r="D4832" s="312" t="s">
        <v>279</v>
      </c>
      <c r="E4832" s="114" t="s">
        <v>6791</v>
      </c>
      <c r="F4832" s="12" t="s">
        <v>2939</v>
      </c>
      <c r="G4832" s="90"/>
      <c r="H4832" s="90" t="s">
        <v>2940</v>
      </c>
      <c r="I4832" s="90" t="s">
        <v>1938</v>
      </c>
      <c r="J4832" s="22" t="s">
        <v>23</v>
      </c>
      <c r="K4832" s="133" t="s">
        <v>6079</v>
      </c>
      <c r="L4832" s="12" t="s">
        <v>2939</v>
      </c>
      <c r="M4832" s="90" t="s">
        <v>1938</v>
      </c>
      <c r="N4832" s="42"/>
      <c r="O4832" s="51" t="s">
        <v>395</v>
      </c>
      <c r="P4832" s="49"/>
      <c r="Q4832" s="49"/>
      <c r="R4832" s="24"/>
      <c r="S4832" s="24"/>
      <c r="T4832" s="24"/>
      <c r="X4832" s="142" t="b">
        <f>COUNT(SEARCH({"а";"б";"в";"г";"д";"е";"ё";"ж";"з";"и";"й";"к";"л";"м";"н";"о";"п";"р";"с";"т";"у";"ф";"х";"ц";"ч";"ш";"щ";"ъ";"ы";"ь";"э";"ю";"я"},E4832))&gt;0</f>
        <v>0</v>
      </c>
      <c r="Y4832" s="142" t="b">
        <f>COUNT(SEARCH({"а";"б";"в";"г";"д";"е";"ё";"ж";"з";"и";"й";"к";"л";"м";"н";"о";"п";"р";"с";"т";"у";"ф";"х";"ц";"ч";"ш";"щ";"ъ";"ы";"ь";"э";"ю";"я"},F4832))&gt;0</f>
        <v>0</v>
      </c>
      <c r="Z4832" s="142" t="b">
        <f>COUNT(SEARCH({"а";"б";"в";"г";"д";"е";"ё";"ж";"з";"и";"й";"к";"л";"м";"н";"о";"п";"р";"с";"т";"у";"ф";"х";"ц";"ч";"ш";"щ";"ъ";"ы";"ь";"э";"ю";"я"},K4832))&gt;0</f>
        <v>0</v>
      </c>
      <c r="AA4832" s="142" t="b">
        <f>COUNT(SEARCH({"а";"б";"в";"г";"д";"е";"ё";"ж";"з";"и";"й";"к";"л";"м";"н";"о";"п";"р";"с";"т";"у";"ф";"х";"ц";"ч";"ш";"щ";"ъ";"ы";"ь";"э";"ю";"я"},L4832))&gt;0</f>
        <v>0</v>
      </c>
      <c r="AB4832" s="142" t="b">
        <f>COUNT(SEARCH({"а";"б";"в";"г";"д";"е";"ё";"ж";"з";"и";"й";"к";"л";"м";"н";"о";"п";"р";"с";"т";"у";"ф";"х";"ц";"ч";"ш";"щ";"ъ";"ы";"ь";"э";"ю";"я"},I4832))&gt;0</f>
        <v>0</v>
      </c>
      <c r="AC4832" s="142" t="b">
        <f>COUNT(SEARCH({"а";"б";"в";"г";"д";"е";"ё";"ж";"з";"и";"й";"к";"л";"м";"н";"о";"п";"р";"с";"т";"у";"ф";"х";"ц";"ч";"ш";"щ";"ъ";"ы";"ь";"э";"ю";"я"},M4832))&gt;0</f>
        <v>0</v>
      </c>
      <c r="AD4832" s="27" t="b">
        <f t="shared" si="81"/>
        <v>1</v>
      </c>
    </row>
    <row r="4833" spans="1:31" s="289" customFormat="1" hidden="1">
      <c r="A4833" s="529" t="s">
        <v>285</v>
      </c>
      <c r="B4833" s="529"/>
      <c r="C4833" s="280" t="s">
        <v>6790</v>
      </c>
      <c r="D4833" s="312" t="s">
        <v>279</v>
      </c>
      <c r="E4833" s="114" t="s">
        <v>6791</v>
      </c>
      <c r="F4833" s="12" t="s">
        <v>2942</v>
      </c>
      <c r="G4833" s="90"/>
      <c r="H4833" s="90" t="s">
        <v>2943</v>
      </c>
      <c r="I4833" s="90" t="s">
        <v>1842</v>
      </c>
      <c r="J4833" s="22" t="s">
        <v>23</v>
      </c>
      <c r="K4833" s="133" t="s">
        <v>6079</v>
      </c>
      <c r="L4833" s="12" t="s">
        <v>2942</v>
      </c>
      <c r="M4833" s="90" t="s">
        <v>6811</v>
      </c>
      <c r="N4833" s="42"/>
      <c r="O4833" s="51" t="s">
        <v>395</v>
      </c>
      <c r="P4833" s="49"/>
      <c r="Q4833" s="49"/>
      <c r="R4833" s="24"/>
      <c r="S4833" s="24"/>
      <c r="T4833" s="24"/>
      <c r="X4833" s="142" t="b">
        <f>COUNT(SEARCH({"а";"б";"в";"г";"д";"е";"ё";"ж";"з";"и";"й";"к";"л";"м";"н";"о";"п";"р";"с";"т";"у";"ф";"х";"ц";"ч";"ш";"щ";"ъ";"ы";"ь";"э";"ю";"я"},E4833))&gt;0</f>
        <v>0</v>
      </c>
      <c r="Y4833" s="142" t="b">
        <f>COUNT(SEARCH({"а";"б";"в";"г";"д";"е";"ё";"ж";"з";"и";"й";"к";"л";"м";"н";"о";"п";"р";"с";"т";"у";"ф";"х";"ц";"ч";"ш";"щ";"ъ";"ы";"ь";"э";"ю";"я"},F4833))&gt;0</f>
        <v>0</v>
      </c>
      <c r="Z4833" s="142" t="b">
        <f>COUNT(SEARCH({"а";"б";"в";"г";"д";"е";"ё";"ж";"з";"и";"й";"к";"л";"м";"н";"о";"п";"р";"с";"т";"у";"ф";"х";"ц";"ч";"ш";"щ";"ъ";"ы";"ь";"э";"ю";"я"},K4833))&gt;0</f>
        <v>0</v>
      </c>
      <c r="AA4833" s="142" t="b">
        <f>COUNT(SEARCH({"а";"б";"в";"г";"д";"е";"ё";"ж";"з";"и";"й";"к";"л";"м";"н";"о";"п";"р";"с";"т";"у";"ф";"х";"ц";"ч";"ш";"щ";"ъ";"ы";"ь";"э";"ю";"я"},L4833))&gt;0</f>
        <v>0</v>
      </c>
      <c r="AB4833" s="142" t="b">
        <f>COUNT(SEARCH({"а";"б";"в";"г";"д";"е";"ё";"ж";"з";"и";"й";"к";"л";"м";"н";"о";"п";"р";"с";"т";"у";"ф";"х";"ц";"ч";"ш";"щ";"ъ";"ы";"ь";"э";"ю";"я"},I4833))&gt;0</f>
        <v>0</v>
      </c>
      <c r="AC4833" s="142" t="b">
        <f>COUNT(SEARCH({"а";"б";"в";"г";"д";"е";"ё";"ж";"з";"и";"й";"к";"л";"м";"н";"о";"п";"р";"с";"т";"у";"ф";"х";"ц";"ч";"ш";"щ";"ъ";"ы";"ь";"э";"ю";"я"},M4833))&gt;0</f>
        <v>0</v>
      </c>
      <c r="AD4833" s="27" t="b">
        <f t="shared" si="81"/>
        <v>1</v>
      </c>
    </row>
    <row r="4834" spans="1:31" s="289" customFormat="1" hidden="1">
      <c r="A4834" s="528" t="s">
        <v>5294</v>
      </c>
      <c r="B4834" s="528"/>
      <c r="C4834" s="96" t="s">
        <v>6304</v>
      </c>
      <c r="D4834" s="312" t="s">
        <v>279</v>
      </c>
      <c r="E4834" s="25" t="s">
        <v>6493</v>
      </c>
      <c r="F4834" s="25" t="s">
        <v>2226</v>
      </c>
      <c r="G4834" s="25" t="s">
        <v>272</v>
      </c>
      <c r="H4834" s="25" t="s">
        <v>2227</v>
      </c>
      <c r="I4834" s="24" t="s">
        <v>97</v>
      </c>
      <c r="J4834" s="25" t="s">
        <v>5</v>
      </c>
      <c r="K4834" s="55" t="s">
        <v>6305</v>
      </c>
      <c r="L4834" s="24" t="s">
        <v>73</v>
      </c>
      <c r="M4834" s="24" t="s">
        <v>70</v>
      </c>
      <c r="N4834" s="281"/>
      <c r="O4834" s="51" t="s">
        <v>440</v>
      </c>
      <c r="P4834" s="49"/>
      <c r="Q4834" s="49"/>
      <c r="R4834" s="129"/>
      <c r="S4834" s="25" t="s">
        <v>4</v>
      </c>
      <c r="T4834" s="24"/>
      <c r="X4834" s="142" t="b">
        <f>COUNT(SEARCH({"а";"б";"в";"г";"д";"е";"ё";"ж";"з";"и";"й";"к";"л";"м";"н";"о";"п";"р";"с";"т";"у";"ф";"х";"ц";"ч";"ш";"щ";"ъ";"ы";"ь";"э";"ю";"я"},E4834))&gt;0</f>
        <v>0</v>
      </c>
      <c r="Y4834" s="142" t="b">
        <f>COUNT(SEARCH({"а";"б";"в";"г";"д";"е";"ё";"ж";"з";"и";"й";"к";"л";"м";"н";"о";"п";"р";"с";"т";"у";"ф";"х";"ц";"ч";"ш";"щ";"ъ";"ы";"ь";"э";"ю";"я"},F4834))&gt;0</f>
        <v>0</v>
      </c>
      <c r="Z4834" s="142" t="b">
        <f>COUNT(SEARCH({"а";"б";"в";"г";"д";"е";"ё";"ж";"з";"и";"й";"к";"л";"м";"н";"о";"п";"р";"с";"т";"у";"ф";"х";"ц";"ч";"ш";"щ";"ъ";"ы";"ь";"э";"ю";"я"},K4834))&gt;0</f>
        <v>0</v>
      </c>
      <c r="AA4834" s="142" t="b">
        <f>COUNT(SEARCH({"а";"б";"в";"г";"д";"е";"ё";"ж";"з";"и";"й";"к";"л";"м";"н";"о";"п";"р";"с";"т";"у";"ф";"х";"ц";"ч";"ш";"щ";"ъ";"ы";"ь";"э";"ю";"я"},L4834))&gt;0</f>
        <v>0</v>
      </c>
      <c r="AB4834" s="142" t="b">
        <f>COUNT(SEARCH({"а";"б";"в";"г";"д";"е";"ё";"ж";"з";"и";"й";"к";"л";"м";"н";"о";"п";"р";"с";"т";"у";"ф";"х";"ц";"ч";"ш";"щ";"ъ";"ы";"ь";"э";"ю";"я"},I4834))&gt;0</f>
        <v>0</v>
      </c>
      <c r="AC4834" s="142" t="b">
        <f>COUNT(SEARCH({"а";"б";"в";"г";"д";"е";"ё";"ж";"з";"и";"й";"к";"л";"м";"н";"о";"п";"р";"с";"т";"у";"ф";"х";"ц";"ч";"ш";"щ";"ъ";"ы";"ь";"э";"ю";"я"},M4834))&gt;0</f>
        <v>0</v>
      </c>
      <c r="AD4834" s="27" t="b">
        <f t="shared" si="81"/>
        <v>1</v>
      </c>
    </row>
    <row r="4835" spans="1:31" s="289" customFormat="1" hidden="1">
      <c r="A4835" s="528" t="s">
        <v>5294</v>
      </c>
      <c r="B4835" s="528"/>
      <c r="C4835" s="96" t="s">
        <v>6304</v>
      </c>
      <c r="D4835" s="312" t="s">
        <v>279</v>
      </c>
      <c r="E4835" s="25" t="s">
        <v>6493</v>
      </c>
      <c r="F4835" s="25" t="s">
        <v>14</v>
      </c>
      <c r="G4835" s="24"/>
      <c r="H4835" s="25" t="s">
        <v>5097</v>
      </c>
      <c r="I4835" s="25" t="s">
        <v>15</v>
      </c>
      <c r="J4835" s="25" t="s">
        <v>5</v>
      </c>
      <c r="K4835" s="55"/>
      <c r="L4835" s="24"/>
      <c r="M4835" s="24"/>
      <c r="N4835" s="24"/>
      <c r="O4835" s="51" t="s">
        <v>13</v>
      </c>
      <c r="P4835" s="49"/>
      <c r="Q4835" s="49"/>
      <c r="R4835" s="24"/>
      <c r="S4835" s="25"/>
      <c r="T4835" s="24"/>
      <c r="X4835" s="142" t="b">
        <f>COUNT(SEARCH({"а";"б";"в";"г";"д";"е";"ё";"ж";"з";"и";"й";"к";"л";"м";"н";"о";"п";"р";"с";"т";"у";"ф";"х";"ц";"ч";"ш";"щ";"ъ";"ы";"ь";"э";"ю";"я"},E4835))&gt;0</f>
        <v>0</v>
      </c>
      <c r="Y4835" s="142" t="b">
        <f>COUNT(SEARCH({"а";"б";"в";"г";"д";"е";"ё";"ж";"з";"и";"й";"к";"л";"м";"н";"о";"п";"р";"с";"т";"у";"ф";"х";"ц";"ч";"ш";"щ";"ъ";"ы";"ь";"э";"ю";"я"},F4835))&gt;0</f>
        <v>0</v>
      </c>
      <c r="Z4835" s="142" t="b">
        <f>COUNT(SEARCH({"а";"б";"в";"г";"д";"е";"ё";"ж";"з";"и";"й";"к";"л";"м";"н";"о";"п";"р";"с";"т";"у";"ф";"х";"ц";"ч";"ш";"щ";"ъ";"ы";"ь";"э";"ю";"я"},K4835))&gt;0</f>
        <v>0</v>
      </c>
      <c r="AA4835" s="142" t="b">
        <f>COUNT(SEARCH({"а";"б";"в";"г";"д";"е";"ё";"ж";"з";"и";"й";"к";"л";"м";"н";"о";"п";"р";"с";"т";"у";"ф";"х";"ц";"ч";"ш";"щ";"ъ";"ы";"ь";"э";"ю";"я"},L4835))&gt;0</f>
        <v>0</v>
      </c>
      <c r="AB4835" s="142" t="b">
        <f>COUNT(SEARCH({"а";"б";"в";"г";"д";"е";"ё";"ж";"з";"и";"й";"к";"л";"м";"н";"о";"п";"р";"с";"т";"у";"ф";"х";"ц";"ч";"ш";"щ";"ъ";"ы";"ь";"э";"ю";"я"},I4835))&gt;0</f>
        <v>0</v>
      </c>
      <c r="AC4835" s="142" t="b">
        <f>COUNT(SEARCH({"а";"б";"в";"г";"д";"е";"ё";"ж";"з";"и";"й";"к";"л";"м";"н";"о";"п";"р";"с";"т";"у";"ф";"х";"ц";"ч";"ш";"щ";"ъ";"ы";"ь";"э";"ю";"я"},M4835))&gt;0</f>
        <v>0</v>
      </c>
      <c r="AD4835" s="27" t="b">
        <f t="shared" si="81"/>
        <v>1</v>
      </c>
    </row>
    <row r="4836" spans="1:31" s="289" customFormat="1" hidden="1">
      <c r="A4836" s="528" t="s">
        <v>5294</v>
      </c>
      <c r="B4836" s="528"/>
      <c r="C4836" s="96" t="s">
        <v>6304</v>
      </c>
      <c r="D4836" s="312" t="s">
        <v>279</v>
      </c>
      <c r="E4836" s="25" t="s">
        <v>6493</v>
      </c>
      <c r="F4836" s="25" t="s">
        <v>8</v>
      </c>
      <c r="G4836" s="24"/>
      <c r="H4836" s="25" t="s">
        <v>67</v>
      </c>
      <c r="I4836" s="24" t="s">
        <v>97</v>
      </c>
      <c r="J4836" s="25" t="s">
        <v>5</v>
      </c>
      <c r="K4836" s="55"/>
      <c r="L4836" s="24"/>
      <c r="M4836" s="24"/>
      <c r="N4836" s="24" t="s">
        <v>100</v>
      </c>
      <c r="O4836" s="51" t="s">
        <v>447</v>
      </c>
      <c r="P4836" s="49"/>
      <c r="Q4836" s="49"/>
      <c r="R4836" s="24"/>
      <c r="S4836" s="281" t="s">
        <v>398</v>
      </c>
      <c r="T4836" s="24"/>
      <c r="X4836" s="142" t="b">
        <f>COUNT(SEARCH({"а";"б";"в";"г";"д";"е";"ё";"ж";"з";"и";"й";"к";"л";"м";"н";"о";"п";"р";"с";"т";"у";"ф";"х";"ц";"ч";"ш";"щ";"ъ";"ы";"ь";"э";"ю";"я"},E4836))&gt;0</f>
        <v>0</v>
      </c>
      <c r="Y4836" s="142" t="b">
        <f>COUNT(SEARCH({"а";"б";"в";"г";"д";"е";"ё";"ж";"з";"и";"й";"к";"л";"м";"н";"о";"п";"р";"с";"т";"у";"ф";"х";"ц";"ч";"ш";"щ";"ъ";"ы";"ь";"э";"ю";"я"},F4836))&gt;0</f>
        <v>0</v>
      </c>
      <c r="Z4836" s="142" t="b">
        <f>COUNT(SEARCH({"а";"б";"в";"г";"д";"е";"ё";"ж";"з";"и";"й";"к";"л";"м";"н";"о";"п";"р";"с";"т";"у";"ф";"х";"ц";"ч";"ш";"щ";"ъ";"ы";"ь";"э";"ю";"я"},K4836))&gt;0</f>
        <v>0</v>
      </c>
      <c r="AA4836" s="142" t="b">
        <f>COUNT(SEARCH({"а";"б";"в";"г";"д";"е";"ё";"ж";"з";"и";"й";"к";"л";"м";"н";"о";"п";"р";"с";"т";"у";"ф";"х";"ц";"ч";"ш";"щ";"ъ";"ы";"ь";"э";"ю";"я"},L4836))&gt;0</f>
        <v>0</v>
      </c>
      <c r="AB4836" s="142" t="b">
        <f>COUNT(SEARCH({"а";"б";"в";"г";"д";"е";"ё";"ж";"з";"и";"й";"к";"л";"м";"н";"о";"п";"р";"с";"т";"у";"ф";"х";"ц";"ч";"ш";"щ";"ъ";"ы";"ь";"э";"ю";"я"},I4836))&gt;0</f>
        <v>0</v>
      </c>
      <c r="AC4836" s="142" t="b">
        <f>COUNT(SEARCH({"а";"б";"в";"г";"д";"е";"ё";"ж";"з";"и";"й";"к";"л";"м";"н";"о";"п";"р";"с";"т";"у";"ф";"х";"ц";"ч";"ш";"щ";"ъ";"ы";"ь";"э";"ю";"я"},M4836))&gt;0</f>
        <v>0</v>
      </c>
      <c r="AD4836" s="27" t="b">
        <f t="shared" si="81"/>
        <v>1</v>
      </c>
    </row>
    <row r="4837" spans="1:31" s="289" customFormat="1" hidden="1">
      <c r="A4837" s="528" t="s">
        <v>5294</v>
      </c>
      <c r="B4837" s="528"/>
      <c r="C4837" s="96" t="s">
        <v>6304</v>
      </c>
      <c r="D4837" s="312" t="s">
        <v>279</v>
      </c>
      <c r="E4837" s="25" t="s">
        <v>6493</v>
      </c>
      <c r="F4837" s="25" t="s">
        <v>10</v>
      </c>
      <c r="G4837" s="24"/>
      <c r="H4837" s="25" t="s">
        <v>11</v>
      </c>
      <c r="I4837" s="25" t="s">
        <v>3</v>
      </c>
      <c r="J4837" s="25" t="s">
        <v>5</v>
      </c>
      <c r="K4837" s="55"/>
      <c r="L4837" s="24"/>
      <c r="M4837" s="24"/>
      <c r="N4837" s="24"/>
      <c r="O4837" s="51" t="s">
        <v>577</v>
      </c>
      <c r="P4837" s="49"/>
      <c r="Q4837" s="49"/>
      <c r="R4837" s="24"/>
      <c r="S4837" s="25" t="s">
        <v>4</v>
      </c>
      <c r="T4837" s="24"/>
      <c r="X4837" s="142" t="b">
        <f>COUNT(SEARCH({"а";"б";"в";"г";"д";"е";"ё";"ж";"з";"и";"й";"к";"л";"м";"н";"о";"п";"р";"с";"т";"у";"ф";"х";"ц";"ч";"ш";"щ";"ъ";"ы";"ь";"э";"ю";"я"},E4837))&gt;0</f>
        <v>0</v>
      </c>
      <c r="Y4837" s="142" t="b">
        <f>COUNT(SEARCH({"а";"б";"в";"г";"д";"е";"ё";"ж";"з";"и";"й";"к";"л";"м";"н";"о";"п";"р";"с";"т";"у";"ф";"х";"ц";"ч";"ш";"щ";"ъ";"ы";"ь";"э";"ю";"я"},F4837))&gt;0</f>
        <v>0</v>
      </c>
      <c r="Z4837" s="142" t="b">
        <f>COUNT(SEARCH({"а";"б";"в";"г";"д";"е";"ё";"ж";"з";"и";"й";"к";"л";"м";"н";"о";"п";"р";"с";"т";"у";"ф";"х";"ц";"ч";"ш";"щ";"ъ";"ы";"ь";"э";"ю";"я"},K4837))&gt;0</f>
        <v>0</v>
      </c>
      <c r="AA4837" s="142" t="b">
        <f>COUNT(SEARCH({"а";"б";"в";"г";"д";"е";"ё";"ж";"з";"и";"й";"к";"л";"м";"н";"о";"п";"р";"с";"т";"у";"ф";"х";"ц";"ч";"ш";"щ";"ъ";"ы";"ь";"э";"ю";"я"},L4837))&gt;0</f>
        <v>0</v>
      </c>
      <c r="AB4837" s="142" t="b">
        <f>COUNT(SEARCH({"а";"б";"в";"г";"д";"е";"ё";"ж";"з";"и";"й";"к";"л";"м";"н";"о";"п";"р";"с";"т";"у";"ф";"х";"ц";"ч";"ш";"щ";"ъ";"ы";"ь";"э";"ю";"я"},I4837))&gt;0</f>
        <v>0</v>
      </c>
      <c r="AC4837" s="142" t="b">
        <f>COUNT(SEARCH({"а";"б";"в";"г";"д";"е";"ё";"ж";"з";"и";"й";"к";"л";"м";"н";"о";"п";"р";"с";"т";"у";"ф";"х";"ц";"ч";"ш";"щ";"ъ";"ы";"ь";"э";"ю";"я"},M4837))&gt;0</f>
        <v>0</v>
      </c>
      <c r="AD4837" s="27" t="b">
        <f t="shared" si="81"/>
        <v>1</v>
      </c>
    </row>
    <row r="4838" spans="1:31" s="289" customFormat="1" ht="30" hidden="1">
      <c r="A4838" s="528" t="s">
        <v>5294</v>
      </c>
      <c r="B4838" s="528"/>
      <c r="C4838" s="96" t="s">
        <v>6304</v>
      </c>
      <c r="D4838" s="312" t="s">
        <v>279</v>
      </c>
      <c r="E4838" s="25" t="s">
        <v>6493</v>
      </c>
      <c r="F4838" s="25" t="s">
        <v>12</v>
      </c>
      <c r="G4838" s="24"/>
      <c r="H4838" s="25" t="s">
        <v>589</v>
      </c>
      <c r="I4838" s="25" t="s">
        <v>3</v>
      </c>
      <c r="J4838" s="25" t="s">
        <v>5</v>
      </c>
      <c r="K4838" s="55"/>
      <c r="L4838" s="24"/>
      <c r="M4838" s="24"/>
      <c r="N4838" s="24"/>
      <c r="O4838" s="51" t="s">
        <v>66</v>
      </c>
      <c r="P4838" s="49"/>
      <c r="Q4838" s="49"/>
      <c r="R4838" s="24"/>
      <c r="S4838" s="25" t="s">
        <v>4</v>
      </c>
      <c r="T4838" s="24"/>
      <c r="X4838" s="142" t="b">
        <f>COUNT(SEARCH({"а";"б";"в";"г";"д";"е";"ё";"ж";"з";"и";"й";"к";"л";"м";"н";"о";"п";"р";"с";"т";"у";"ф";"х";"ц";"ч";"ш";"щ";"ъ";"ы";"ь";"э";"ю";"я"},E4838))&gt;0</f>
        <v>0</v>
      </c>
      <c r="Y4838" s="142" t="b">
        <f>COUNT(SEARCH({"а";"б";"в";"г";"д";"е";"ё";"ж";"з";"и";"й";"к";"л";"м";"н";"о";"п";"р";"с";"т";"у";"ф";"х";"ц";"ч";"ш";"щ";"ъ";"ы";"ь";"э";"ю";"я"},F4838))&gt;0</f>
        <v>0</v>
      </c>
      <c r="Z4838" s="142" t="b">
        <f>COUNT(SEARCH({"а";"б";"в";"г";"д";"е";"ё";"ж";"з";"и";"й";"к";"л";"м";"н";"о";"п";"р";"с";"т";"у";"ф";"х";"ц";"ч";"ш";"щ";"ъ";"ы";"ь";"э";"ю";"я"},K4838))&gt;0</f>
        <v>0</v>
      </c>
      <c r="AA4838" s="142" t="b">
        <f>COUNT(SEARCH({"а";"б";"в";"г";"д";"е";"ё";"ж";"з";"и";"й";"к";"л";"м";"н";"о";"п";"р";"с";"т";"у";"ф";"х";"ц";"ч";"ш";"щ";"ъ";"ы";"ь";"э";"ю";"я"},L4838))&gt;0</f>
        <v>0</v>
      </c>
      <c r="AB4838" s="142" t="b">
        <f>COUNT(SEARCH({"а";"б";"в";"г";"д";"е";"ё";"ж";"з";"и";"й";"к";"л";"м";"н";"о";"п";"р";"с";"т";"у";"ф";"х";"ц";"ч";"ш";"щ";"ъ";"ы";"ь";"э";"ю";"я"},I4838))&gt;0</f>
        <v>0</v>
      </c>
      <c r="AC4838" s="142" t="b">
        <f>COUNT(SEARCH({"а";"б";"в";"г";"д";"е";"ё";"ж";"з";"и";"й";"к";"л";"м";"н";"о";"п";"р";"с";"т";"у";"ф";"х";"ц";"ч";"ш";"щ";"ъ";"ы";"ь";"э";"ю";"я"},M4838))&gt;0</f>
        <v>0</v>
      </c>
      <c r="AD4838" s="27" t="b">
        <f t="shared" si="81"/>
        <v>1</v>
      </c>
    </row>
    <row r="4839" spans="1:31" s="289" customFormat="1" ht="43.15" hidden="1" customHeight="1">
      <c r="A4839" s="528" t="s">
        <v>5294</v>
      </c>
      <c r="B4839" s="528"/>
      <c r="C4839" s="96" t="s">
        <v>6304</v>
      </c>
      <c r="D4839" s="312" t="s">
        <v>279</v>
      </c>
      <c r="E4839" s="25" t="s">
        <v>6493</v>
      </c>
      <c r="F4839" s="25" t="s">
        <v>18</v>
      </c>
      <c r="G4839" s="24"/>
      <c r="H4839" s="25" t="s">
        <v>64</v>
      </c>
      <c r="I4839" s="25" t="s">
        <v>19</v>
      </c>
      <c r="J4839" s="25" t="s">
        <v>5</v>
      </c>
      <c r="K4839" s="55"/>
      <c r="L4839" s="24"/>
      <c r="M4839" s="24"/>
      <c r="N4839" s="24"/>
      <c r="O4839" s="51" t="s">
        <v>401</v>
      </c>
      <c r="P4839" s="49"/>
      <c r="Q4839" s="49"/>
      <c r="R4839" s="24"/>
      <c r="S4839" s="25"/>
      <c r="T4839" s="24"/>
      <c r="X4839" s="142" t="b">
        <f>COUNT(SEARCH({"а";"б";"в";"г";"д";"е";"ё";"ж";"з";"и";"й";"к";"л";"м";"н";"о";"п";"р";"с";"т";"у";"ф";"х";"ц";"ч";"ш";"щ";"ъ";"ы";"ь";"э";"ю";"я"},E4839))&gt;0</f>
        <v>0</v>
      </c>
      <c r="Y4839" s="142" t="b">
        <f>COUNT(SEARCH({"а";"б";"в";"г";"д";"е";"ё";"ж";"з";"и";"й";"к";"л";"м";"н";"о";"п";"р";"с";"т";"у";"ф";"х";"ц";"ч";"ш";"щ";"ъ";"ы";"ь";"э";"ю";"я"},F4839))&gt;0</f>
        <v>0</v>
      </c>
      <c r="Z4839" s="142" t="b">
        <f>COUNT(SEARCH({"а";"б";"в";"г";"д";"е";"ё";"ж";"з";"и";"й";"к";"л";"м";"н";"о";"п";"р";"с";"т";"у";"ф";"х";"ц";"ч";"ш";"щ";"ъ";"ы";"ь";"э";"ю";"я"},K4839))&gt;0</f>
        <v>0</v>
      </c>
      <c r="AA4839" s="142" t="b">
        <f>COUNT(SEARCH({"а";"б";"в";"г";"д";"е";"ё";"ж";"з";"и";"й";"к";"л";"м";"н";"о";"п";"р";"с";"т";"у";"ф";"х";"ц";"ч";"ш";"щ";"ъ";"ы";"ь";"э";"ю";"я"},L4839))&gt;0</f>
        <v>0</v>
      </c>
      <c r="AB4839" s="142" t="b">
        <f>COUNT(SEARCH({"а";"б";"в";"г";"д";"е";"ё";"ж";"з";"и";"й";"к";"л";"м";"н";"о";"п";"р";"с";"т";"у";"ф";"х";"ц";"ч";"ш";"щ";"ъ";"ы";"ь";"э";"ю";"я"},I4839))&gt;0</f>
        <v>0</v>
      </c>
      <c r="AC4839" s="142" t="b">
        <f>COUNT(SEARCH({"а";"б";"в";"г";"д";"е";"ё";"ж";"з";"и";"й";"к";"л";"м";"н";"о";"п";"р";"с";"т";"у";"ф";"х";"ц";"ч";"ш";"щ";"ъ";"ы";"ь";"э";"ю";"я"},M4839))&gt;0</f>
        <v>0</v>
      </c>
      <c r="AD4839" s="27" t="b">
        <f t="shared" si="81"/>
        <v>1</v>
      </c>
    </row>
    <row r="4840" spans="1:31" s="289" customFormat="1" hidden="1">
      <c r="A4840" s="528" t="s">
        <v>5294</v>
      </c>
      <c r="B4840" s="528"/>
      <c r="C4840" s="96" t="s">
        <v>6304</v>
      </c>
      <c r="D4840" s="312" t="s">
        <v>279</v>
      </c>
      <c r="E4840" s="25" t="s">
        <v>6493</v>
      </c>
      <c r="F4840" s="25" t="s">
        <v>21</v>
      </c>
      <c r="G4840" s="24"/>
      <c r="H4840" s="25" t="s">
        <v>22</v>
      </c>
      <c r="I4840" s="25" t="s">
        <v>19</v>
      </c>
      <c r="J4840" s="25" t="s">
        <v>5</v>
      </c>
      <c r="K4840" s="55"/>
      <c r="L4840" s="24"/>
      <c r="M4840" s="24"/>
      <c r="N4840" s="24"/>
      <c r="O4840" s="51" t="s">
        <v>519</v>
      </c>
      <c r="P4840" s="49"/>
      <c r="Q4840" s="49"/>
      <c r="R4840" s="24"/>
      <c r="S4840" s="25" t="s">
        <v>4</v>
      </c>
      <c r="T4840" s="24"/>
      <c r="X4840" s="142" t="b">
        <f>COUNT(SEARCH({"а";"б";"в";"г";"д";"е";"ё";"ж";"з";"и";"й";"к";"л";"м";"н";"о";"п";"р";"с";"т";"у";"ф";"х";"ц";"ч";"ш";"щ";"ъ";"ы";"ь";"э";"ю";"я"},E4840))&gt;0</f>
        <v>0</v>
      </c>
      <c r="Y4840" s="142" t="b">
        <f>COUNT(SEARCH({"а";"б";"в";"г";"д";"е";"ё";"ж";"з";"и";"й";"к";"л";"м";"н";"о";"п";"р";"с";"т";"у";"ф";"х";"ц";"ч";"ш";"щ";"ъ";"ы";"ь";"э";"ю";"я"},F4840))&gt;0</f>
        <v>0</v>
      </c>
      <c r="Z4840" s="142" t="b">
        <f>COUNT(SEARCH({"а";"б";"в";"г";"д";"е";"ё";"ж";"з";"и";"й";"к";"л";"м";"н";"о";"п";"р";"с";"т";"у";"ф";"х";"ц";"ч";"ш";"щ";"ъ";"ы";"ь";"э";"ю";"я"},K4840))&gt;0</f>
        <v>0</v>
      </c>
      <c r="AA4840" s="142" t="b">
        <f>COUNT(SEARCH({"а";"б";"в";"г";"д";"е";"ё";"ж";"з";"и";"й";"к";"л";"м";"н";"о";"п";"р";"с";"т";"у";"ф";"х";"ц";"ч";"ш";"щ";"ъ";"ы";"ь";"э";"ю";"я"},L4840))&gt;0</f>
        <v>0</v>
      </c>
      <c r="AB4840" s="142" t="b">
        <f>COUNT(SEARCH({"а";"б";"в";"г";"д";"е";"ё";"ж";"з";"и";"й";"к";"л";"м";"н";"о";"п";"р";"с";"т";"у";"ф";"х";"ц";"ч";"ш";"щ";"ъ";"ы";"ь";"э";"ю";"я"},I4840))&gt;0</f>
        <v>0</v>
      </c>
      <c r="AC4840" s="142" t="b">
        <f>COUNT(SEARCH({"а";"б";"в";"г";"д";"е";"ё";"ж";"з";"и";"й";"к";"л";"м";"н";"о";"п";"р";"с";"т";"у";"ф";"х";"ц";"ч";"ш";"щ";"ъ";"ы";"ь";"э";"ю";"я"},M4840))&gt;0</f>
        <v>0</v>
      </c>
      <c r="AD4840" s="27" t="b">
        <f t="shared" si="81"/>
        <v>1</v>
      </c>
    </row>
    <row r="4841" spans="1:31" s="289" customFormat="1" hidden="1">
      <c r="A4841" s="528" t="s">
        <v>5294</v>
      </c>
      <c r="B4841" s="528"/>
      <c r="C4841" s="96" t="s">
        <v>6304</v>
      </c>
      <c r="D4841" s="312" t="s">
        <v>279</v>
      </c>
      <c r="E4841" s="25" t="s">
        <v>6493</v>
      </c>
      <c r="F4841" s="25" t="s">
        <v>93</v>
      </c>
      <c r="G4841" s="24" t="s">
        <v>136</v>
      </c>
      <c r="H4841" s="25" t="s">
        <v>457</v>
      </c>
      <c r="I4841" s="25" t="s">
        <v>65</v>
      </c>
      <c r="J4841" s="25" t="s">
        <v>5</v>
      </c>
      <c r="K4841" s="55" t="s">
        <v>6305</v>
      </c>
      <c r="L4841" s="24" t="s">
        <v>94</v>
      </c>
      <c r="M4841" s="123" t="s">
        <v>65</v>
      </c>
      <c r="N4841" s="340"/>
      <c r="O4841" s="51" t="s">
        <v>395</v>
      </c>
      <c r="P4841" s="49"/>
      <c r="Q4841" s="49"/>
      <c r="R4841" s="24"/>
      <c r="S4841" s="25" t="s">
        <v>4</v>
      </c>
      <c r="T4841" s="24" t="s">
        <v>276</v>
      </c>
      <c r="X4841" s="142" t="b">
        <f>COUNT(SEARCH({"а";"б";"в";"г";"д";"е";"ё";"ж";"з";"и";"й";"к";"л";"м";"н";"о";"п";"р";"с";"т";"у";"ф";"х";"ц";"ч";"ш";"щ";"ъ";"ы";"ь";"э";"ю";"я"},E4841))&gt;0</f>
        <v>0</v>
      </c>
      <c r="Y4841" s="142" t="b">
        <f>COUNT(SEARCH({"а";"б";"в";"г";"д";"е";"ё";"ж";"з";"и";"й";"к";"л";"м";"н";"о";"п";"р";"с";"т";"у";"ф";"х";"ц";"ч";"ш";"щ";"ъ";"ы";"ь";"э";"ю";"я"},F4841))&gt;0</f>
        <v>0</v>
      </c>
      <c r="Z4841" s="142" t="b">
        <f>COUNT(SEARCH({"а";"б";"в";"г";"д";"е";"ё";"ж";"з";"и";"й";"к";"л";"м";"н";"о";"п";"р";"с";"т";"у";"ф";"х";"ц";"ч";"ш";"щ";"ъ";"ы";"ь";"э";"ю";"я"},K4841))&gt;0</f>
        <v>0</v>
      </c>
      <c r="AA4841" s="142" t="b">
        <f>COUNT(SEARCH({"а";"б";"в";"г";"д";"е";"ё";"ж";"з";"и";"й";"к";"л";"м";"н";"о";"п";"р";"с";"т";"у";"ф";"х";"ц";"ч";"ш";"щ";"ъ";"ы";"ь";"э";"ю";"я"},L4841))&gt;0</f>
        <v>0</v>
      </c>
      <c r="AB4841" s="142" t="b">
        <f>COUNT(SEARCH({"а";"б";"в";"г";"д";"е";"ё";"ж";"з";"и";"й";"к";"л";"м";"н";"о";"п";"р";"с";"т";"у";"ф";"х";"ц";"ч";"ш";"щ";"ъ";"ы";"ь";"э";"ю";"я"},I4841))&gt;0</f>
        <v>0</v>
      </c>
      <c r="AC4841" s="142" t="b">
        <f>COUNT(SEARCH({"а";"б";"в";"г";"д";"е";"ё";"ж";"з";"и";"й";"к";"л";"м";"н";"о";"п";"р";"с";"т";"у";"ф";"х";"ц";"ч";"ш";"щ";"ъ";"ы";"ь";"э";"ю";"я"},M4841))&gt;0</f>
        <v>0</v>
      </c>
      <c r="AD4841" s="27" t="b">
        <f t="shared" si="81"/>
        <v>1</v>
      </c>
    </row>
    <row r="4842" spans="1:31" s="289" customFormat="1" hidden="1">
      <c r="A4842" s="528" t="s">
        <v>5294</v>
      </c>
      <c r="B4842" s="528"/>
      <c r="C4842" s="96" t="s">
        <v>6304</v>
      </c>
      <c r="D4842" s="312" t="s">
        <v>279</v>
      </c>
      <c r="E4842" s="25" t="s">
        <v>6493</v>
      </c>
      <c r="F4842" s="25" t="s">
        <v>580</v>
      </c>
      <c r="G4842" s="25"/>
      <c r="H4842" s="25" t="s">
        <v>2231</v>
      </c>
      <c r="I4842" s="24" t="s">
        <v>97</v>
      </c>
      <c r="J4842" s="25" t="s">
        <v>23</v>
      </c>
      <c r="K4842" s="55" t="s">
        <v>6305</v>
      </c>
      <c r="L4842" s="25" t="s">
        <v>580</v>
      </c>
      <c r="M4842" s="25" t="s">
        <v>4721</v>
      </c>
      <c r="N4842" s="25"/>
      <c r="O4842" s="51" t="s">
        <v>395</v>
      </c>
      <c r="P4842" s="49"/>
      <c r="Q4842" s="49"/>
      <c r="R4842" s="24"/>
      <c r="S4842" s="25"/>
      <c r="T4842" s="24"/>
      <c r="X4842" s="142" t="b">
        <f>COUNT(SEARCH({"а";"б";"в";"г";"д";"е";"ё";"ж";"з";"и";"й";"к";"л";"м";"н";"о";"п";"р";"с";"т";"у";"ф";"х";"ц";"ч";"ш";"щ";"ъ";"ы";"ь";"э";"ю";"я"},E4842))&gt;0</f>
        <v>0</v>
      </c>
      <c r="Y4842" s="142" t="b">
        <f>COUNT(SEARCH({"а";"б";"в";"г";"д";"е";"ё";"ж";"з";"и";"й";"к";"л";"м";"н";"о";"п";"р";"с";"т";"у";"ф";"х";"ц";"ч";"ш";"щ";"ъ";"ы";"ь";"э";"ю";"я"},F4842))&gt;0</f>
        <v>0</v>
      </c>
      <c r="Z4842" s="142" t="b">
        <f>COUNT(SEARCH({"а";"б";"в";"г";"д";"е";"ё";"ж";"з";"и";"й";"к";"л";"м";"н";"о";"п";"р";"с";"т";"у";"ф";"х";"ц";"ч";"ш";"щ";"ъ";"ы";"ь";"э";"ю";"я"},K4842))&gt;0</f>
        <v>0</v>
      </c>
      <c r="AA4842" s="142" t="b">
        <f>COUNT(SEARCH({"а";"б";"в";"г";"д";"е";"ё";"ж";"з";"и";"й";"к";"л";"м";"н";"о";"п";"р";"с";"т";"у";"ф";"х";"ц";"ч";"ш";"щ";"ъ";"ы";"ь";"э";"ю";"я"},L4842))&gt;0</f>
        <v>0</v>
      </c>
      <c r="AB4842" s="142" t="b">
        <f>COUNT(SEARCH({"а";"б";"в";"г";"д";"е";"ё";"ж";"з";"и";"й";"к";"л";"м";"н";"о";"п";"р";"с";"т";"у";"ф";"х";"ц";"ч";"ш";"щ";"ъ";"ы";"ь";"э";"ю";"я"},I4842))&gt;0</f>
        <v>0</v>
      </c>
      <c r="AC4842" s="142" t="b">
        <f>COUNT(SEARCH({"а";"б";"в";"г";"д";"е";"ё";"ж";"з";"и";"й";"к";"л";"м";"н";"о";"п";"р";"с";"т";"у";"ф";"х";"ц";"ч";"ш";"щ";"ъ";"ы";"ь";"э";"ю";"я"},M4842))&gt;0</f>
        <v>0</v>
      </c>
      <c r="AD4842" s="27" t="b">
        <f t="shared" si="81"/>
        <v>1</v>
      </c>
    </row>
    <row r="4843" spans="1:31" s="289" customFormat="1" hidden="1">
      <c r="A4843" s="528" t="s">
        <v>5294</v>
      </c>
      <c r="B4843" s="528"/>
      <c r="C4843" s="96" t="s">
        <v>6304</v>
      </c>
      <c r="D4843" s="312" t="s">
        <v>279</v>
      </c>
      <c r="E4843" s="25" t="s">
        <v>6493</v>
      </c>
      <c r="F4843" s="25" t="s">
        <v>583</v>
      </c>
      <c r="G4843" s="24"/>
      <c r="H4843" s="25" t="s">
        <v>2232</v>
      </c>
      <c r="I4843" s="24" t="s">
        <v>97</v>
      </c>
      <c r="J4843" s="24" t="s">
        <v>23</v>
      </c>
      <c r="K4843" s="55" t="s">
        <v>6305</v>
      </c>
      <c r="L4843" s="25" t="s">
        <v>583</v>
      </c>
      <c r="M4843" s="25" t="s">
        <v>4664</v>
      </c>
      <c r="N4843" s="24"/>
      <c r="O4843" s="51" t="s">
        <v>395</v>
      </c>
      <c r="P4843" s="24"/>
      <c r="Q4843" s="24"/>
      <c r="R4843" s="24"/>
      <c r="S4843" s="24"/>
      <c r="T4843" s="24"/>
      <c r="X4843" s="142" t="b">
        <f>COUNT(SEARCH({"а";"б";"в";"г";"д";"е";"ё";"ж";"з";"и";"й";"к";"л";"м";"н";"о";"п";"р";"с";"т";"у";"ф";"х";"ц";"ч";"ш";"щ";"ъ";"ы";"ь";"э";"ю";"я"},E4843))&gt;0</f>
        <v>0</v>
      </c>
      <c r="Y4843" s="142" t="b">
        <f>COUNT(SEARCH({"а";"б";"в";"г";"д";"е";"ё";"ж";"з";"и";"й";"к";"л";"м";"н";"о";"п";"р";"с";"т";"у";"ф";"х";"ц";"ч";"ш";"щ";"ъ";"ы";"ь";"э";"ю";"я"},F4843))&gt;0</f>
        <v>0</v>
      </c>
      <c r="Z4843" s="142" t="b">
        <f>COUNT(SEARCH({"а";"б";"в";"г";"д";"е";"ё";"ж";"з";"и";"й";"к";"л";"м";"н";"о";"п";"р";"с";"т";"у";"ф";"х";"ц";"ч";"ш";"щ";"ъ";"ы";"ь";"э";"ю";"я"},K4843))&gt;0</f>
        <v>0</v>
      </c>
      <c r="AA4843" s="142" t="b">
        <f>COUNT(SEARCH({"а";"б";"в";"г";"д";"е";"ё";"ж";"з";"и";"й";"к";"л";"м";"н";"о";"п";"р";"с";"т";"у";"ф";"х";"ц";"ч";"ш";"щ";"ъ";"ы";"ь";"э";"ю";"я"},L4843))&gt;0</f>
        <v>0</v>
      </c>
      <c r="AB4843" s="142" t="b">
        <f>COUNT(SEARCH({"а";"б";"в";"г";"д";"е";"ё";"ж";"з";"и";"й";"к";"л";"м";"н";"о";"п";"р";"с";"т";"у";"ф";"х";"ц";"ч";"ш";"щ";"ъ";"ы";"ь";"э";"ю";"я"},I4843))&gt;0</f>
        <v>0</v>
      </c>
      <c r="AC4843" s="142" t="b">
        <f>COUNT(SEARCH({"а";"б";"в";"г";"д";"е";"ё";"ж";"з";"и";"й";"к";"л";"м";"н";"о";"п";"р";"с";"т";"у";"ф";"х";"ц";"ч";"ш";"щ";"ъ";"ы";"ь";"э";"ю";"я"},M4843))&gt;0</f>
        <v>0</v>
      </c>
      <c r="AD4843" s="27" t="b">
        <f t="shared" si="81"/>
        <v>1</v>
      </c>
    </row>
    <row r="4844" spans="1:31" s="289" customFormat="1" ht="30" hidden="1">
      <c r="A4844" s="528" t="s">
        <v>5294</v>
      </c>
      <c r="B4844" s="528"/>
      <c r="C4844" s="96" t="s">
        <v>6302</v>
      </c>
      <c r="D4844" s="312" t="s">
        <v>279</v>
      </c>
      <c r="E4844" s="25" t="s">
        <v>6490</v>
      </c>
      <c r="F4844" s="25" t="s">
        <v>6491</v>
      </c>
      <c r="G4844" s="24" t="s">
        <v>134</v>
      </c>
      <c r="H4844" s="22" t="s">
        <v>6492</v>
      </c>
      <c r="I4844" s="25" t="s">
        <v>3</v>
      </c>
      <c r="J4844" s="123" t="s">
        <v>5</v>
      </c>
      <c r="K4844" s="133"/>
      <c r="L4844" s="123"/>
      <c r="M4844" s="123"/>
      <c r="N4844" s="83"/>
      <c r="O4844" s="51" t="s">
        <v>6324</v>
      </c>
      <c r="P4844" s="49"/>
      <c r="Q4844" s="26" t="str">
        <f>CONCATENATE("rdv.lnk_",MID(E4844,10,LEN(E4844)-14))</f>
        <v>rdv.lnk_history_state_collection</v>
      </c>
      <c r="R4844" s="24"/>
      <c r="S4844" s="24" t="s">
        <v>455</v>
      </c>
      <c r="T4844" s="24"/>
      <c r="U4844" s="27"/>
      <c r="V4844" s="27"/>
      <c r="W4844" s="27"/>
      <c r="X4844" s="142" t="b">
        <f>COUNT(SEARCH({"а";"б";"в";"г";"д";"е";"ё";"ж";"з";"и";"й";"к";"л";"м";"н";"о";"п";"р";"с";"т";"у";"ф";"х";"ц";"ч";"ш";"щ";"ъ";"ы";"ь";"э";"ю";"я"},E4844))&gt;0</f>
        <v>0</v>
      </c>
      <c r="Y4844" s="142" t="b">
        <f>COUNT(SEARCH({"а";"б";"в";"г";"д";"е";"ё";"ж";"з";"и";"й";"к";"л";"м";"н";"о";"п";"р";"с";"т";"у";"ф";"х";"ц";"ч";"ш";"щ";"ъ";"ы";"ь";"э";"ю";"я"},F4844))&gt;0</f>
        <v>0</v>
      </c>
      <c r="Z4844" s="142" t="b">
        <f>COUNT(SEARCH({"а";"б";"в";"г";"д";"е";"ё";"ж";"з";"и";"й";"к";"л";"м";"н";"о";"п";"р";"с";"т";"у";"ф";"х";"ц";"ч";"ш";"щ";"ъ";"ы";"ь";"э";"ю";"я"},K4844))&gt;0</f>
        <v>0</v>
      </c>
      <c r="AA4844" s="142" t="b">
        <f>COUNT(SEARCH({"а";"б";"в";"г";"д";"е";"ё";"ж";"з";"и";"й";"к";"л";"м";"н";"о";"п";"р";"с";"т";"у";"ф";"х";"ц";"ч";"ш";"щ";"ъ";"ы";"ь";"э";"ю";"я"},L4844))&gt;0</f>
        <v>0</v>
      </c>
      <c r="AB4844" s="142" t="b">
        <f>COUNT(SEARCH({"а";"б";"в";"г";"д";"е";"ё";"ж";"з";"и";"й";"к";"л";"м";"н";"о";"п";"р";"с";"т";"у";"ф";"х";"ц";"ч";"ш";"щ";"ъ";"ы";"ь";"э";"ю";"я"},I4844))&gt;0</f>
        <v>0</v>
      </c>
      <c r="AC4844" s="142" t="b">
        <f>COUNT(SEARCH({"а";"б";"в";"г";"д";"е";"ё";"ж";"з";"и";"й";"к";"л";"м";"н";"о";"п";"р";"с";"т";"у";"ф";"х";"ц";"ч";"ш";"щ";"ъ";"ы";"ь";"э";"ю";"я"},M4844))&gt;0</f>
        <v>0</v>
      </c>
      <c r="AD4844" s="27" t="b">
        <f t="shared" si="81"/>
        <v>1</v>
      </c>
      <c r="AE4844" s="27"/>
    </row>
    <row r="4845" spans="1:31" s="289" customFormat="1" ht="30" hidden="1">
      <c r="A4845" s="528" t="s">
        <v>5294</v>
      </c>
      <c r="B4845" s="528"/>
      <c r="C4845" s="96" t="s">
        <v>6302</v>
      </c>
      <c r="D4845" s="312" t="s">
        <v>279</v>
      </c>
      <c r="E4845" s="25" t="s">
        <v>6490</v>
      </c>
      <c r="F4845" s="122" t="s">
        <v>2208</v>
      </c>
      <c r="G4845" s="24" t="s">
        <v>183</v>
      </c>
      <c r="H4845" s="25" t="s">
        <v>2220</v>
      </c>
      <c r="I4845" s="25" t="s">
        <v>3</v>
      </c>
      <c r="J4845" s="26" t="s">
        <v>5</v>
      </c>
      <c r="K4845" s="73"/>
      <c r="L4845" s="26"/>
      <c r="M4845" s="26"/>
      <c r="N4845" s="56"/>
      <c r="O4845" s="51" t="s">
        <v>6487</v>
      </c>
      <c r="P4845" s="51" t="s">
        <v>6488</v>
      </c>
      <c r="Q4845" s="131" t="s">
        <v>6484</v>
      </c>
      <c r="R4845" s="25"/>
      <c r="S4845" s="25" t="s">
        <v>438</v>
      </c>
      <c r="T4845" s="24"/>
      <c r="U4845" s="27"/>
      <c r="V4845" s="27"/>
      <c r="W4845" s="27"/>
      <c r="X4845" s="142" t="b">
        <f>COUNT(SEARCH({"а";"б";"в";"г";"д";"е";"ё";"ж";"з";"и";"й";"к";"л";"м";"н";"о";"п";"р";"с";"т";"у";"ф";"х";"ц";"ч";"ш";"щ";"ъ";"ы";"ь";"э";"ю";"я"},E4845))&gt;0</f>
        <v>0</v>
      </c>
      <c r="Y4845" s="142" t="b">
        <f>COUNT(SEARCH({"а";"б";"в";"г";"д";"е";"ё";"ж";"з";"и";"й";"к";"л";"м";"н";"о";"п";"р";"с";"т";"у";"ф";"х";"ц";"ч";"ш";"щ";"ъ";"ы";"ь";"э";"ю";"я"},F4845))&gt;0</f>
        <v>0</v>
      </c>
      <c r="Z4845" s="142" t="b">
        <f>COUNT(SEARCH({"а";"б";"в";"г";"д";"е";"ё";"ж";"з";"и";"й";"к";"л";"м";"н";"о";"п";"р";"с";"т";"у";"ф";"х";"ц";"ч";"ш";"щ";"ъ";"ы";"ь";"э";"ю";"я"},K4845))&gt;0</f>
        <v>0</v>
      </c>
      <c r="AA4845" s="142" t="b">
        <f>COUNT(SEARCH({"а";"б";"в";"г";"д";"е";"ё";"ж";"з";"и";"й";"к";"л";"м";"н";"о";"п";"р";"с";"т";"у";"ф";"х";"ц";"ч";"ш";"щ";"ъ";"ы";"ь";"э";"ю";"я"},L4845))&gt;0</f>
        <v>0</v>
      </c>
      <c r="AB4845" s="142" t="b">
        <f>COUNT(SEARCH({"а";"б";"в";"г";"д";"е";"ё";"ж";"з";"и";"й";"к";"л";"м";"н";"о";"п";"р";"с";"т";"у";"ф";"х";"ц";"ч";"ш";"щ";"ъ";"ы";"ь";"э";"ю";"я"},I4845))&gt;0</f>
        <v>0</v>
      </c>
      <c r="AC4845" s="142" t="b">
        <f>COUNT(SEARCH({"а";"б";"в";"г";"д";"е";"ё";"ж";"з";"и";"й";"к";"л";"м";"н";"о";"п";"р";"с";"т";"у";"ф";"х";"ц";"ч";"ш";"щ";"ъ";"ы";"ь";"э";"ю";"я"},M4845))&gt;0</f>
        <v>0</v>
      </c>
      <c r="AD4845" s="27" t="b">
        <f t="shared" si="81"/>
        <v>1</v>
      </c>
      <c r="AE4845" s="27"/>
    </row>
    <row r="4846" spans="1:31" s="289" customFormat="1" ht="30" hidden="1">
      <c r="A4846" s="528" t="s">
        <v>5294</v>
      </c>
      <c r="B4846" s="528"/>
      <c r="C4846" s="96" t="s">
        <v>6302</v>
      </c>
      <c r="D4846" s="312" t="s">
        <v>279</v>
      </c>
      <c r="E4846" s="25" t="s">
        <v>6490</v>
      </c>
      <c r="F4846" s="124" t="s">
        <v>2209</v>
      </c>
      <c r="G4846" s="117" t="s">
        <v>135</v>
      </c>
      <c r="H4846" s="23" t="s">
        <v>8156</v>
      </c>
      <c r="I4846" s="118" t="s">
        <v>97</v>
      </c>
      <c r="J4846" s="23" t="s">
        <v>5</v>
      </c>
      <c r="K4846" s="74" t="s">
        <v>6297</v>
      </c>
      <c r="L4846" s="23" t="s">
        <v>73</v>
      </c>
      <c r="M4846" s="125" t="s">
        <v>70</v>
      </c>
      <c r="N4846" s="23"/>
      <c r="O4846" s="119" t="s">
        <v>440</v>
      </c>
      <c r="P4846" s="119"/>
      <c r="Q4846" s="117"/>
      <c r="R4846" s="119"/>
      <c r="S4846" s="119" t="s">
        <v>60</v>
      </c>
      <c r="T4846" s="124"/>
      <c r="U4846" s="27"/>
      <c r="V4846" s="27"/>
      <c r="W4846" s="27"/>
      <c r="X4846" s="142" t="b">
        <f>COUNT(SEARCH({"а";"б";"в";"г";"д";"е";"ё";"ж";"з";"и";"й";"к";"л";"м";"н";"о";"п";"р";"с";"т";"у";"ф";"х";"ц";"ч";"ш";"щ";"ъ";"ы";"ь";"э";"ю";"я"},E4846))&gt;0</f>
        <v>0</v>
      </c>
      <c r="Y4846" s="142" t="b">
        <f>COUNT(SEARCH({"а";"б";"в";"г";"д";"е";"ё";"ж";"з";"и";"й";"к";"л";"м";"н";"о";"п";"р";"с";"т";"у";"ф";"х";"ц";"ч";"ш";"щ";"ъ";"ы";"ь";"э";"ю";"я"},F4846))&gt;0</f>
        <v>0</v>
      </c>
      <c r="Z4846" s="142" t="b">
        <f>COUNT(SEARCH({"а";"б";"в";"г";"д";"е";"ё";"ж";"з";"и";"й";"к";"л";"м";"н";"о";"п";"р";"с";"т";"у";"ф";"х";"ц";"ч";"ш";"щ";"ъ";"ы";"ь";"э";"ю";"я"},K4846))&gt;0</f>
        <v>0</v>
      </c>
      <c r="AA4846" s="142" t="b">
        <f>COUNT(SEARCH({"а";"б";"в";"г";"д";"е";"ё";"ж";"з";"и";"й";"к";"л";"м";"н";"о";"п";"р";"с";"т";"у";"ф";"х";"ц";"ч";"ш";"щ";"ъ";"ы";"ь";"э";"ю";"я"},L4846))&gt;0</f>
        <v>0</v>
      </c>
      <c r="AB4846" s="142" t="b">
        <f>COUNT(SEARCH({"а";"б";"в";"г";"д";"е";"ё";"ж";"з";"и";"й";"к";"л";"м";"н";"о";"п";"р";"с";"т";"у";"ф";"х";"ц";"ч";"ш";"щ";"ъ";"ы";"ь";"э";"ю";"я"},I4846))&gt;0</f>
        <v>0</v>
      </c>
      <c r="AC4846" s="142" t="b">
        <f>COUNT(SEARCH({"а";"б";"в";"г";"д";"е";"ё";"ж";"з";"и";"й";"к";"л";"м";"н";"о";"п";"р";"с";"т";"у";"ф";"х";"ц";"ч";"ш";"щ";"ъ";"ы";"ь";"э";"ю";"я"},M4846))&gt;0</f>
        <v>0</v>
      </c>
      <c r="AD4846" s="27" t="b">
        <f t="shared" si="81"/>
        <v>1</v>
      </c>
      <c r="AE4846" s="27"/>
    </row>
    <row r="4847" spans="1:31" s="289" customFormat="1" ht="30" hidden="1">
      <c r="A4847" s="528" t="s">
        <v>5294</v>
      </c>
      <c r="B4847" s="528"/>
      <c r="C4847" s="96" t="s">
        <v>6302</v>
      </c>
      <c r="D4847" s="312" t="s">
        <v>279</v>
      </c>
      <c r="E4847" s="25" t="s">
        <v>6490</v>
      </c>
      <c r="F4847" s="122" t="s">
        <v>161</v>
      </c>
      <c r="G4847" s="24" t="s">
        <v>183</v>
      </c>
      <c r="H4847" s="25" t="s">
        <v>1328</v>
      </c>
      <c r="I4847" s="25" t="s">
        <v>3</v>
      </c>
      <c r="J4847" s="26" t="s">
        <v>5</v>
      </c>
      <c r="K4847" s="73"/>
      <c r="L4847" s="26"/>
      <c r="M4847" s="26"/>
      <c r="N4847" s="56"/>
      <c r="O4847" s="51" t="s">
        <v>514</v>
      </c>
      <c r="P4847" s="51" t="s">
        <v>5274</v>
      </c>
      <c r="Q4847" s="131" t="s">
        <v>596</v>
      </c>
      <c r="R4847" s="25"/>
      <c r="S4847" s="25" t="s">
        <v>438</v>
      </c>
      <c r="T4847" s="24"/>
      <c r="U4847" s="27"/>
      <c r="V4847" s="27"/>
      <c r="W4847" s="27"/>
      <c r="X4847" s="142" t="b">
        <f>COUNT(SEARCH({"а";"б";"в";"г";"д";"е";"ё";"ж";"з";"и";"й";"к";"л";"м";"н";"о";"п";"р";"с";"т";"у";"ф";"х";"ц";"ч";"ш";"щ";"ъ";"ы";"ь";"э";"ю";"я"},E4847))&gt;0</f>
        <v>0</v>
      </c>
      <c r="Y4847" s="142" t="b">
        <f>COUNT(SEARCH({"а";"б";"в";"г";"д";"е";"ё";"ж";"з";"и";"й";"к";"л";"м";"н";"о";"п";"р";"с";"т";"у";"ф";"х";"ц";"ч";"ш";"щ";"ъ";"ы";"ь";"э";"ю";"я"},F4847))&gt;0</f>
        <v>0</v>
      </c>
      <c r="Z4847" s="142" t="b">
        <f>COUNT(SEARCH({"а";"б";"в";"г";"д";"е";"ё";"ж";"з";"и";"й";"к";"л";"м";"н";"о";"п";"р";"с";"т";"у";"ф";"х";"ц";"ч";"ш";"щ";"ъ";"ы";"ь";"э";"ю";"я"},K4847))&gt;0</f>
        <v>0</v>
      </c>
      <c r="AA4847" s="142" t="b">
        <f>COUNT(SEARCH({"а";"б";"в";"г";"д";"е";"ё";"ж";"з";"и";"й";"к";"л";"м";"н";"о";"п";"р";"с";"т";"у";"ф";"х";"ц";"ч";"ш";"щ";"ъ";"ы";"ь";"э";"ю";"я"},L4847))&gt;0</f>
        <v>0</v>
      </c>
      <c r="AB4847" s="142" t="b">
        <f>COUNT(SEARCH({"а";"б";"в";"г";"д";"е";"ё";"ж";"з";"и";"й";"к";"л";"м";"н";"о";"п";"р";"с";"т";"у";"ф";"х";"ц";"ч";"ш";"щ";"ъ";"ы";"ь";"э";"ю";"я"},I4847))&gt;0</f>
        <v>0</v>
      </c>
      <c r="AC4847" s="142" t="b">
        <f>COUNT(SEARCH({"а";"б";"в";"г";"д";"е";"ё";"ж";"з";"и";"й";"к";"л";"м";"н";"о";"п";"р";"с";"т";"у";"ф";"х";"ц";"ч";"ш";"щ";"ъ";"ы";"ь";"э";"ю";"я"},M4847))&gt;0</f>
        <v>0</v>
      </c>
      <c r="AD4847" s="27" t="b">
        <f t="shared" si="81"/>
        <v>1</v>
      </c>
      <c r="AE4847" s="27"/>
    </row>
    <row r="4848" spans="1:31" s="289" customFormat="1" hidden="1">
      <c r="A4848" s="528" t="s">
        <v>5294</v>
      </c>
      <c r="B4848" s="528"/>
      <c r="C4848" s="96" t="s">
        <v>6302</v>
      </c>
      <c r="D4848" s="312" t="s">
        <v>279</v>
      </c>
      <c r="E4848" s="25" t="s">
        <v>6490</v>
      </c>
      <c r="F4848" s="124" t="s">
        <v>160</v>
      </c>
      <c r="G4848" s="117" t="s">
        <v>135</v>
      </c>
      <c r="H4848" s="23" t="s">
        <v>5109</v>
      </c>
      <c r="I4848" s="118" t="s">
        <v>97</v>
      </c>
      <c r="J4848" s="23" t="s">
        <v>5</v>
      </c>
      <c r="K4848" s="74" t="s">
        <v>6297</v>
      </c>
      <c r="L4848" s="23" t="s">
        <v>160</v>
      </c>
      <c r="M4848" s="125" t="s">
        <v>70</v>
      </c>
      <c r="N4848" s="23"/>
      <c r="O4848" s="119" t="s">
        <v>440</v>
      </c>
      <c r="P4848" s="119"/>
      <c r="Q4848" s="117"/>
      <c r="R4848" s="119"/>
      <c r="S4848" s="119" t="s">
        <v>60</v>
      </c>
      <c r="T4848" s="124"/>
      <c r="U4848" s="27"/>
      <c r="V4848" s="27"/>
      <c r="W4848" s="27"/>
      <c r="X4848" s="142" t="b">
        <f>COUNT(SEARCH({"а";"б";"в";"г";"д";"е";"ё";"ж";"з";"и";"й";"к";"л";"м";"н";"о";"п";"р";"с";"т";"у";"ф";"х";"ц";"ч";"ш";"щ";"ъ";"ы";"ь";"э";"ю";"я"},E4848))&gt;0</f>
        <v>0</v>
      </c>
      <c r="Y4848" s="142" t="b">
        <f>COUNT(SEARCH({"а";"б";"в";"г";"д";"е";"ё";"ж";"з";"и";"й";"к";"л";"м";"н";"о";"п";"р";"с";"т";"у";"ф";"х";"ц";"ч";"ш";"щ";"ъ";"ы";"ь";"э";"ю";"я"},F4848))&gt;0</f>
        <v>0</v>
      </c>
      <c r="Z4848" s="142" t="b">
        <f>COUNT(SEARCH({"а";"б";"в";"г";"д";"е";"ё";"ж";"з";"и";"й";"к";"л";"м";"н";"о";"п";"р";"с";"т";"у";"ф";"х";"ц";"ч";"ш";"щ";"ъ";"ы";"ь";"э";"ю";"я"},K4848))&gt;0</f>
        <v>0</v>
      </c>
      <c r="AA4848" s="142" t="b">
        <f>COUNT(SEARCH({"а";"б";"в";"г";"д";"е";"ё";"ж";"з";"и";"й";"к";"л";"м";"н";"о";"п";"р";"с";"т";"у";"ф";"х";"ц";"ч";"ш";"щ";"ъ";"ы";"ь";"э";"ю";"я"},L4848))&gt;0</f>
        <v>0</v>
      </c>
      <c r="AB4848" s="142" t="b">
        <f>COUNT(SEARCH({"а";"б";"в";"г";"д";"е";"ё";"ж";"з";"и";"й";"к";"л";"м";"н";"о";"п";"р";"с";"т";"у";"ф";"х";"ц";"ч";"ш";"щ";"ъ";"ы";"ь";"э";"ю";"я"},I4848))&gt;0</f>
        <v>0</v>
      </c>
      <c r="AC4848" s="142" t="b">
        <f>COUNT(SEARCH({"а";"б";"в";"г";"д";"е";"ё";"ж";"з";"и";"й";"к";"л";"м";"н";"о";"п";"р";"с";"т";"у";"ф";"х";"ц";"ч";"ш";"щ";"ъ";"ы";"ь";"э";"ю";"я"},M4848))&gt;0</f>
        <v>0</v>
      </c>
      <c r="AD4848" s="27" t="b">
        <f t="shared" si="81"/>
        <v>1</v>
      </c>
      <c r="AE4848" s="27"/>
    </row>
    <row r="4849" spans="1:31" s="289" customFormat="1" hidden="1">
      <c r="A4849" s="528" t="s">
        <v>5294</v>
      </c>
      <c r="B4849" s="528"/>
      <c r="C4849" s="96" t="s">
        <v>6302</v>
      </c>
      <c r="D4849" s="312" t="s">
        <v>279</v>
      </c>
      <c r="E4849" s="25" t="s">
        <v>6490</v>
      </c>
      <c r="F4849" s="339" t="s">
        <v>516</v>
      </c>
      <c r="G4849" s="24" t="s">
        <v>187</v>
      </c>
      <c r="H4849" s="22" t="s">
        <v>3021</v>
      </c>
      <c r="I4849" s="114" t="s">
        <v>97</v>
      </c>
      <c r="J4849" s="22" t="s">
        <v>5</v>
      </c>
      <c r="K4849" s="73"/>
      <c r="L4849" s="24"/>
      <c r="M4849" s="24"/>
      <c r="N4849" s="56" t="s">
        <v>518</v>
      </c>
      <c r="O4849" s="51" t="s">
        <v>6348</v>
      </c>
      <c r="P4849" s="22"/>
      <c r="Q4849" s="22" t="s">
        <v>597</v>
      </c>
      <c r="R4849" s="25"/>
      <c r="S4849" s="25" t="s">
        <v>438</v>
      </c>
      <c r="T4849" s="24"/>
      <c r="U4849" s="27"/>
      <c r="V4849" s="27"/>
      <c r="W4849" s="27"/>
      <c r="X4849" s="142" t="b">
        <f>COUNT(SEARCH({"а";"б";"в";"г";"д";"е";"ё";"ж";"з";"и";"й";"к";"л";"м";"н";"о";"п";"р";"с";"т";"у";"ф";"х";"ц";"ч";"ш";"щ";"ъ";"ы";"ь";"э";"ю";"я"},E4849))&gt;0</f>
        <v>0</v>
      </c>
      <c r="Y4849" s="142" t="b">
        <f>COUNT(SEARCH({"а";"б";"в";"г";"д";"е";"ё";"ж";"з";"и";"й";"к";"л";"м";"н";"о";"п";"р";"с";"т";"у";"ф";"х";"ц";"ч";"ш";"щ";"ъ";"ы";"ь";"э";"ю";"я"},F4849))&gt;0</f>
        <v>0</v>
      </c>
      <c r="Z4849" s="142" t="b">
        <f>COUNT(SEARCH({"а";"б";"в";"г";"д";"е";"ё";"ж";"з";"и";"й";"к";"л";"м";"н";"о";"п";"р";"с";"т";"у";"ф";"х";"ц";"ч";"ш";"щ";"ъ";"ы";"ь";"э";"ю";"я"},K4849))&gt;0</f>
        <v>0</v>
      </c>
      <c r="AA4849" s="142" t="b">
        <f>COUNT(SEARCH({"а";"б";"в";"г";"д";"е";"ё";"ж";"з";"и";"й";"к";"л";"м";"н";"о";"п";"р";"с";"т";"у";"ф";"х";"ц";"ч";"ш";"щ";"ъ";"ы";"ь";"э";"ю";"я"},L4849))&gt;0</f>
        <v>0</v>
      </c>
      <c r="AB4849" s="142" t="b">
        <f>COUNT(SEARCH({"а";"б";"в";"г";"д";"е";"ё";"ж";"з";"и";"й";"к";"л";"м";"н";"о";"п";"р";"с";"т";"у";"ф";"х";"ц";"ч";"ш";"щ";"ъ";"ы";"ь";"э";"ю";"я"},I4849))&gt;0</f>
        <v>0</v>
      </c>
      <c r="AC4849" s="142" t="b">
        <f>COUNT(SEARCH({"а";"б";"в";"г";"д";"е";"ё";"ж";"з";"и";"й";"к";"л";"м";"н";"о";"п";"р";"с";"т";"у";"ф";"х";"ц";"ч";"ш";"щ";"ъ";"ы";"ь";"э";"ю";"я"},M4849))&gt;0</f>
        <v>0</v>
      </c>
      <c r="AD4849" s="27" t="b">
        <f t="shared" si="81"/>
        <v>1</v>
      </c>
      <c r="AE4849" s="27"/>
    </row>
    <row r="4850" spans="1:31" s="289" customFormat="1" hidden="1">
      <c r="A4850" s="528" t="s">
        <v>5294</v>
      </c>
      <c r="B4850" s="528"/>
      <c r="C4850" s="96" t="s">
        <v>6302</v>
      </c>
      <c r="D4850" s="312" t="s">
        <v>279</v>
      </c>
      <c r="E4850" s="25" t="s">
        <v>6490</v>
      </c>
      <c r="F4850" s="114" t="s">
        <v>14</v>
      </c>
      <c r="G4850" s="129"/>
      <c r="H4850" s="114" t="s">
        <v>13</v>
      </c>
      <c r="I4850" s="114" t="s">
        <v>15</v>
      </c>
      <c r="J4850" s="22" t="s">
        <v>5</v>
      </c>
      <c r="K4850" s="73"/>
      <c r="L4850" s="129"/>
      <c r="M4850" s="129"/>
      <c r="N4850" s="273"/>
      <c r="O4850" s="51" t="s">
        <v>13</v>
      </c>
      <c r="P4850" s="131"/>
      <c r="Q4850" s="131"/>
      <c r="R4850" s="114"/>
      <c r="S4850" s="129"/>
      <c r="T4850" s="129"/>
      <c r="U4850" s="27"/>
      <c r="V4850" s="27"/>
      <c r="W4850" s="27"/>
      <c r="X4850" s="142" t="b">
        <f>COUNT(SEARCH({"а";"б";"в";"г";"д";"е";"ё";"ж";"з";"и";"й";"к";"л";"м";"н";"о";"п";"р";"с";"т";"у";"ф";"х";"ц";"ч";"ш";"щ";"ъ";"ы";"ь";"э";"ю";"я"},E4850))&gt;0</f>
        <v>0</v>
      </c>
      <c r="Y4850" s="142" t="b">
        <f>COUNT(SEARCH({"а";"б";"в";"г";"д";"е";"ё";"ж";"з";"и";"й";"к";"л";"м";"н";"о";"п";"р";"с";"т";"у";"ф";"х";"ц";"ч";"ш";"щ";"ъ";"ы";"ь";"э";"ю";"я"},F4850))&gt;0</f>
        <v>0</v>
      </c>
      <c r="Z4850" s="142" t="b">
        <f>COUNT(SEARCH({"а";"б";"в";"г";"д";"е";"ё";"ж";"з";"и";"й";"к";"л";"м";"н";"о";"п";"р";"с";"т";"у";"ф";"х";"ц";"ч";"ш";"щ";"ъ";"ы";"ь";"э";"ю";"я"},K4850))&gt;0</f>
        <v>0</v>
      </c>
      <c r="AA4850" s="142" t="b">
        <f>COUNT(SEARCH({"а";"б";"в";"г";"д";"е";"ё";"ж";"з";"и";"й";"к";"л";"м";"н";"о";"п";"р";"с";"т";"у";"ф";"х";"ц";"ч";"ш";"щ";"ъ";"ы";"ь";"э";"ю";"я"},L4850))&gt;0</f>
        <v>0</v>
      </c>
      <c r="AB4850" s="142" t="b">
        <f>COUNT(SEARCH({"а";"б";"в";"г";"д";"е";"ё";"ж";"з";"и";"й";"к";"л";"м";"н";"о";"п";"р";"с";"т";"у";"ф";"х";"ц";"ч";"ш";"щ";"ъ";"ы";"ь";"э";"ю";"я"},I4850))&gt;0</f>
        <v>0</v>
      </c>
      <c r="AC4850" s="142" t="b">
        <f>COUNT(SEARCH({"а";"б";"в";"г";"д";"е";"ё";"ж";"з";"и";"й";"к";"л";"м";"н";"о";"п";"р";"с";"т";"у";"ф";"х";"ц";"ч";"ш";"щ";"ъ";"ы";"ь";"э";"ю";"я"},M4850))&gt;0</f>
        <v>0</v>
      </c>
      <c r="AD4850" s="27" t="b">
        <f t="shared" si="81"/>
        <v>1</v>
      </c>
      <c r="AE4850" s="27"/>
    </row>
    <row r="4851" spans="1:31" s="289" customFormat="1" ht="43.15" hidden="1" customHeight="1">
      <c r="A4851" s="528" t="s">
        <v>5294</v>
      </c>
      <c r="B4851" s="528"/>
      <c r="C4851" s="96" t="s">
        <v>6302</v>
      </c>
      <c r="D4851" s="312" t="s">
        <v>279</v>
      </c>
      <c r="E4851" s="25" t="s">
        <v>6490</v>
      </c>
      <c r="F4851" s="114" t="s">
        <v>8</v>
      </c>
      <c r="G4851" s="129"/>
      <c r="H4851" s="114" t="s">
        <v>67</v>
      </c>
      <c r="I4851" s="114" t="s">
        <v>97</v>
      </c>
      <c r="J4851" s="22" t="s">
        <v>5</v>
      </c>
      <c r="K4851" s="73"/>
      <c r="L4851" s="129"/>
      <c r="M4851" s="129"/>
      <c r="N4851" s="279" t="s">
        <v>446</v>
      </c>
      <c r="O4851" s="51" t="s">
        <v>447</v>
      </c>
      <c r="P4851" s="131"/>
      <c r="Q4851" s="131"/>
      <c r="R4851" s="129"/>
      <c r="S4851" s="129" t="s">
        <v>398</v>
      </c>
      <c r="T4851" s="129"/>
      <c r="U4851" s="27"/>
      <c r="V4851" s="27"/>
      <c r="W4851" s="27"/>
      <c r="X4851" s="142" t="b">
        <f>COUNT(SEARCH({"а";"б";"в";"г";"д";"е";"ё";"ж";"з";"и";"й";"к";"л";"м";"н";"о";"п";"р";"с";"т";"у";"ф";"х";"ц";"ч";"ш";"щ";"ъ";"ы";"ь";"э";"ю";"я"},E4851))&gt;0</f>
        <v>0</v>
      </c>
      <c r="Y4851" s="142" t="b">
        <f>COUNT(SEARCH({"а";"б";"в";"г";"д";"е";"ё";"ж";"з";"и";"й";"к";"л";"м";"н";"о";"п";"р";"с";"т";"у";"ф";"х";"ц";"ч";"ш";"щ";"ъ";"ы";"ь";"э";"ю";"я"},F4851))&gt;0</f>
        <v>0</v>
      </c>
      <c r="Z4851" s="142" t="b">
        <f>COUNT(SEARCH({"а";"б";"в";"г";"д";"е";"ё";"ж";"з";"и";"й";"к";"л";"м";"н";"о";"п";"р";"с";"т";"у";"ф";"х";"ц";"ч";"ш";"щ";"ъ";"ы";"ь";"э";"ю";"я"},K4851))&gt;0</f>
        <v>0</v>
      </c>
      <c r="AA4851" s="142" t="b">
        <f>COUNT(SEARCH({"а";"б";"в";"г";"д";"е";"ё";"ж";"з";"и";"й";"к";"л";"м";"н";"о";"п";"р";"с";"т";"у";"ф";"х";"ц";"ч";"ш";"щ";"ъ";"ы";"ь";"э";"ю";"я"},L4851))&gt;0</f>
        <v>0</v>
      </c>
      <c r="AB4851" s="142" t="b">
        <f>COUNT(SEARCH({"а";"б";"в";"г";"д";"е";"ё";"ж";"з";"и";"й";"к";"л";"м";"н";"о";"п";"р";"с";"т";"у";"ф";"х";"ц";"ч";"ш";"щ";"ъ";"ы";"ь";"э";"ю";"я"},I4851))&gt;0</f>
        <v>0</v>
      </c>
      <c r="AC4851" s="142" t="b">
        <f>COUNT(SEARCH({"а";"б";"в";"г";"д";"е";"ё";"ж";"з";"и";"й";"к";"л";"м";"н";"о";"п";"р";"с";"т";"у";"ф";"х";"ц";"ч";"ш";"щ";"ъ";"ы";"ь";"э";"ю";"я"},M4851))&gt;0</f>
        <v>0</v>
      </c>
      <c r="AD4851" s="27" t="b">
        <f t="shared" si="81"/>
        <v>1</v>
      </c>
      <c r="AE4851" s="27"/>
    </row>
    <row r="4852" spans="1:31" s="289" customFormat="1" ht="30" hidden="1">
      <c r="A4852" s="528" t="s">
        <v>5294</v>
      </c>
      <c r="B4852" s="528"/>
      <c r="C4852" s="96" t="s">
        <v>6302</v>
      </c>
      <c r="D4852" s="312" t="s">
        <v>279</v>
      </c>
      <c r="E4852" s="25" t="s">
        <v>6490</v>
      </c>
      <c r="F4852" s="114" t="s">
        <v>12</v>
      </c>
      <c r="G4852" s="129"/>
      <c r="H4852" s="114" t="s">
        <v>400</v>
      </c>
      <c r="I4852" s="114" t="s">
        <v>3</v>
      </c>
      <c r="J4852" s="22" t="s">
        <v>5</v>
      </c>
      <c r="K4852" s="73"/>
      <c r="L4852" s="129"/>
      <c r="M4852" s="129"/>
      <c r="N4852" s="273"/>
      <c r="O4852" s="51" t="s">
        <v>66</v>
      </c>
      <c r="P4852" s="131"/>
      <c r="Q4852" s="131"/>
      <c r="R4852" s="129"/>
      <c r="S4852" s="129" t="s">
        <v>4</v>
      </c>
      <c r="T4852" s="129"/>
      <c r="U4852" s="27"/>
      <c r="V4852" s="27"/>
      <c r="W4852" s="27"/>
      <c r="X4852" s="142" t="b">
        <f>COUNT(SEARCH({"а";"б";"в";"г";"д";"е";"ё";"ж";"з";"и";"й";"к";"л";"м";"н";"о";"п";"р";"с";"т";"у";"ф";"х";"ц";"ч";"ш";"щ";"ъ";"ы";"ь";"э";"ю";"я"},E4852))&gt;0</f>
        <v>0</v>
      </c>
      <c r="Y4852" s="142" t="b">
        <f>COUNT(SEARCH({"а";"б";"в";"г";"д";"е";"ё";"ж";"з";"и";"й";"к";"л";"м";"н";"о";"п";"р";"с";"т";"у";"ф";"х";"ц";"ч";"ш";"щ";"ъ";"ы";"ь";"э";"ю";"я"},F4852))&gt;0</f>
        <v>0</v>
      </c>
      <c r="Z4852" s="142" t="b">
        <f>COUNT(SEARCH({"а";"б";"в";"г";"д";"е";"ё";"ж";"з";"и";"й";"к";"л";"м";"н";"о";"п";"р";"с";"т";"у";"ф";"х";"ц";"ч";"ш";"щ";"ъ";"ы";"ь";"э";"ю";"я"},K4852))&gt;0</f>
        <v>0</v>
      </c>
      <c r="AA4852" s="142" t="b">
        <f>COUNT(SEARCH({"а";"б";"в";"г";"д";"е";"ё";"ж";"з";"и";"й";"к";"л";"м";"н";"о";"п";"р";"с";"т";"у";"ф";"х";"ц";"ч";"ш";"щ";"ъ";"ы";"ь";"э";"ю";"я"},L4852))&gt;0</f>
        <v>0</v>
      </c>
      <c r="AB4852" s="142" t="b">
        <f>COUNT(SEARCH({"а";"б";"в";"г";"д";"е";"ё";"ж";"з";"и";"й";"к";"л";"м";"н";"о";"п";"р";"с";"т";"у";"ф";"х";"ц";"ч";"ш";"щ";"ъ";"ы";"ь";"э";"ю";"я"},I4852))&gt;0</f>
        <v>0</v>
      </c>
      <c r="AC4852" s="142" t="b">
        <f>COUNT(SEARCH({"а";"б";"в";"г";"д";"е";"ё";"ж";"з";"и";"й";"к";"л";"м";"н";"о";"п";"р";"с";"т";"у";"ф";"х";"ц";"ч";"ш";"щ";"ъ";"ы";"ь";"э";"ю";"я"},M4852))&gt;0</f>
        <v>0</v>
      </c>
      <c r="AD4852" s="27" t="b">
        <f t="shared" si="81"/>
        <v>1</v>
      </c>
      <c r="AE4852" s="27"/>
    </row>
    <row r="4853" spans="1:31" s="289" customFormat="1" hidden="1">
      <c r="A4853" s="528" t="s">
        <v>5294</v>
      </c>
      <c r="B4853" s="528"/>
      <c r="C4853" s="96" t="s">
        <v>6302</v>
      </c>
      <c r="D4853" s="312" t="s">
        <v>279</v>
      </c>
      <c r="E4853" s="25" t="s">
        <v>6490</v>
      </c>
      <c r="F4853" s="114" t="s">
        <v>18</v>
      </c>
      <c r="G4853" s="129"/>
      <c r="H4853" s="114" t="s">
        <v>456</v>
      </c>
      <c r="I4853" s="114" t="s">
        <v>19</v>
      </c>
      <c r="J4853" s="22" t="s">
        <v>5</v>
      </c>
      <c r="K4853" s="73"/>
      <c r="L4853" s="129"/>
      <c r="M4853" s="129"/>
      <c r="N4853" s="273"/>
      <c r="O4853" s="51" t="s">
        <v>401</v>
      </c>
      <c r="P4853" s="131"/>
      <c r="Q4853" s="131"/>
      <c r="R4853" s="129"/>
      <c r="S4853" s="129"/>
      <c r="T4853" s="129"/>
      <c r="U4853" s="27"/>
      <c r="V4853" s="27"/>
      <c r="W4853" s="27"/>
      <c r="X4853" s="142" t="b">
        <f>COUNT(SEARCH({"а";"б";"в";"г";"д";"е";"ё";"ж";"з";"и";"й";"к";"л";"м";"н";"о";"п";"р";"с";"т";"у";"ф";"х";"ц";"ч";"ш";"щ";"ъ";"ы";"ь";"э";"ю";"я"},E4853))&gt;0</f>
        <v>0</v>
      </c>
      <c r="Y4853" s="142" t="b">
        <f>COUNT(SEARCH({"а";"б";"в";"г";"д";"е";"ё";"ж";"з";"и";"й";"к";"л";"м";"н";"о";"п";"р";"с";"т";"у";"ф";"х";"ц";"ч";"ш";"щ";"ъ";"ы";"ь";"э";"ю";"я"},F4853))&gt;0</f>
        <v>0</v>
      </c>
      <c r="Z4853" s="142" t="b">
        <f>COUNT(SEARCH({"а";"б";"в";"г";"д";"е";"ё";"ж";"з";"и";"й";"к";"л";"м";"н";"о";"п";"р";"с";"т";"у";"ф";"х";"ц";"ч";"ш";"щ";"ъ";"ы";"ь";"э";"ю";"я"},K4853))&gt;0</f>
        <v>0</v>
      </c>
      <c r="AA4853" s="142" t="b">
        <f>COUNT(SEARCH({"а";"б";"в";"г";"д";"е";"ё";"ж";"з";"и";"й";"к";"л";"м";"н";"о";"п";"р";"с";"т";"у";"ф";"х";"ц";"ч";"ш";"щ";"ъ";"ы";"ь";"э";"ю";"я"},L4853))&gt;0</f>
        <v>0</v>
      </c>
      <c r="AB4853" s="142" t="b">
        <f>COUNT(SEARCH({"а";"б";"в";"г";"д";"е";"ё";"ж";"з";"и";"й";"к";"л";"м";"н";"о";"п";"р";"с";"т";"у";"ф";"х";"ц";"ч";"ш";"щ";"ъ";"ы";"ь";"э";"ю";"я"},I4853))&gt;0</f>
        <v>0</v>
      </c>
      <c r="AC4853" s="142" t="b">
        <f>COUNT(SEARCH({"а";"б";"в";"г";"д";"е";"ё";"ж";"з";"и";"й";"к";"л";"м";"н";"о";"п";"р";"с";"т";"у";"ф";"х";"ц";"ч";"ш";"щ";"ъ";"ы";"ь";"э";"ю";"я"},M4853))&gt;0</f>
        <v>0</v>
      </c>
      <c r="AD4853" s="27" t="b">
        <f t="shared" si="81"/>
        <v>1</v>
      </c>
      <c r="AE4853" s="27"/>
    </row>
    <row r="4854" spans="1:31" s="289" customFormat="1" hidden="1">
      <c r="A4854" s="528" t="s">
        <v>5294</v>
      </c>
      <c r="B4854" s="528"/>
      <c r="C4854" s="96" t="s">
        <v>6302</v>
      </c>
      <c r="D4854" s="312" t="s">
        <v>279</v>
      </c>
      <c r="E4854" s="25" t="s">
        <v>6490</v>
      </c>
      <c r="F4854" s="114" t="s">
        <v>21</v>
      </c>
      <c r="G4854" s="129"/>
      <c r="H4854" s="114" t="s">
        <v>402</v>
      </c>
      <c r="I4854" s="114" t="s">
        <v>19</v>
      </c>
      <c r="J4854" s="22" t="s">
        <v>5</v>
      </c>
      <c r="K4854" s="73"/>
      <c r="L4854" s="129"/>
      <c r="M4854" s="129"/>
      <c r="N4854" s="273"/>
      <c r="O4854" s="51" t="s">
        <v>519</v>
      </c>
      <c r="P4854" s="131"/>
      <c r="Q4854" s="131"/>
      <c r="R4854" s="129"/>
      <c r="S4854" s="129" t="s">
        <v>4</v>
      </c>
      <c r="T4854" s="129"/>
      <c r="U4854" s="27"/>
      <c r="V4854" s="27"/>
      <c r="W4854" s="27"/>
      <c r="X4854" s="142" t="b">
        <f>COUNT(SEARCH({"а";"б";"в";"г";"д";"е";"ё";"ж";"з";"и";"й";"к";"л";"м";"н";"о";"п";"р";"с";"т";"у";"ф";"х";"ц";"ч";"ш";"щ";"ъ";"ы";"ь";"э";"ю";"я"},E4854))&gt;0</f>
        <v>0</v>
      </c>
      <c r="Y4854" s="142" t="b">
        <f>COUNT(SEARCH({"а";"б";"в";"г";"д";"е";"ё";"ж";"з";"и";"й";"к";"л";"м";"н";"о";"п";"р";"с";"т";"у";"ф";"х";"ц";"ч";"ш";"щ";"ъ";"ы";"ь";"э";"ю";"я"},F4854))&gt;0</f>
        <v>0</v>
      </c>
      <c r="Z4854" s="142" t="b">
        <f>COUNT(SEARCH({"а";"б";"в";"г";"д";"е";"ё";"ж";"з";"и";"й";"к";"л";"м";"н";"о";"п";"р";"с";"т";"у";"ф";"х";"ц";"ч";"ш";"щ";"ъ";"ы";"ь";"э";"ю";"я"},K4854))&gt;0</f>
        <v>0</v>
      </c>
      <c r="AA4854" s="142" t="b">
        <f>COUNT(SEARCH({"а";"б";"в";"г";"д";"е";"ё";"ж";"з";"и";"й";"к";"л";"м";"н";"о";"п";"р";"с";"т";"у";"ф";"х";"ц";"ч";"ш";"щ";"ъ";"ы";"ь";"э";"ю";"я"},L4854))&gt;0</f>
        <v>0</v>
      </c>
      <c r="AB4854" s="142" t="b">
        <f>COUNT(SEARCH({"а";"б";"в";"г";"д";"е";"ё";"ж";"з";"и";"й";"к";"л";"м";"н";"о";"п";"р";"с";"т";"у";"ф";"х";"ц";"ч";"ш";"щ";"ъ";"ы";"ь";"э";"ю";"я"},I4854))&gt;0</f>
        <v>0</v>
      </c>
      <c r="AC4854" s="142" t="b">
        <f>COUNT(SEARCH({"а";"б";"в";"г";"д";"е";"ё";"ж";"з";"и";"й";"к";"л";"м";"н";"о";"п";"р";"с";"т";"у";"ф";"х";"ц";"ч";"ш";"щ";"ъ";"ы";"ь";"э";"ю";"я"},M4854))&gt;0</f>
        <v>0</v>
      </c>
      <c r="AD4854" s="27" t="b">
        <f t="shared" si="81"/>
        <v>1</v>
      </c>
      <c r="AE4854" s="27"/>
    </row>
    <row r="4855" spans="1:31" s="289" customFormat="1" hidden="1">
      <c r="A4855" s="528" t="s">
        <v>5294</v>
      </c>
      <c r="B4855" s="528"/>
      <c r="C4855" s="96" t="s">
        <v>6302</v>
      </c>
      <c r="D4855" s="312" t="s">
        <v>279</v>
      </c>
      <c r="E4855" s="25" t="s">
        <v>6490</v>
      </c>
      <c r="F4855" s="114" t="s">
        <v>93</v>
      </c>
      <c r="G4855" s="96" t="s">
        <v>136</v>
      </c>
      <c r="H4855" s="114" t="s">
        <v>578</v>
      </c>
      <c r="I4855" s="114" t="s">
        <v>65</v>
      </c>
      <c r="J4855" s="22" t="s">
        <v>5</v>
      </c>
      <c r="K4855" s="133" t="s">
        <v>6297</v>
      </c>
      <c r="L4855" s="129" t="s">
        <v>94</v>
      </c>
      <c r="M4855" s="114" t="s">
        <v>65</v>
      </c>
      <c r="N4855" s="273"/>
      <c r="O4855" s="51" t="s">
        <v>395</v>
      </c>
      <c r="P4855" s="131"/>
      <c r="Q4855" s="131"/>
      <c r="R4855" s="129"/>
      <c r="S4855" s="129" t="s">
        <v>4</v>
      </c>
      <c r="T4855" s="129" t="s">
        <v>276</v>
      </c>
      <c r="U4855" s="27"/>
      <c r="V4855" s="27"/>
      <c r="W4855" s="27"/>
      <c r="X4855" s="142" t="b">
        <f>COUNT(SEARCH({"а";"б";"в";"г";"д";"е";"ё";"ж";"з";"и";"й";"к";"л";"м";"н";"о";"п";"р";"с";"т";"у";"ф";"х";"ц";"ч";"ш";"щ";"ъ";"ы";"ь";"э";"ю";"я"},E4855))&gt;0</f>
        <v>0</v>
      </c>
      <c r="Y4855" s="142" t="b">
        <f>COUNT(SEARCH({"а";"б";"в";"г";"д";"е";"ё";"ж";"з";"и";"й";"к";"л";"м";"н";"о";"п";"р";"с";"т";"у";"ф";"х";"ц";"ч";"ш";"щ";"ъ";"ы";"ь";"э";"ю";"я"},F4855))&gt;0</f>
        <v>0</v>
      </c>
      <c r="Z4855" s="142" t="b">
        <f>COUNT(SEARCH({"а";"б";"в";"г";"д";"е";"ё";"ж";"з";"и";"й";"к";"л";"м";"н";"о";"п";"р";"с";"т";"у";"ф";"х";"ц";"ч";"ш";"щ";"ъ";"ы";"ь";"э";"ю";"я"},K4855))&gt;0</f>
        <v>0</v>
      </c>
      <c r="AA4855" s="142" t="b">
        <f>COUNT(SEARCH({"а";"б";"в";"г";"д";"е";"ё";"ж";"з";"и";"й";"к";"л";"м";"н";"о";"п";"р";"с";"т";"у";"ф";"х";"ц";"ч";"ш";"щ";"ъ";"ы";"ь";"э";"ю";"я"},L4855))&gt;0</f>
        <v>0</v>
      </c>
      <c r="AB4855" s="142" t="b">
        <f>COUNT(SEARCH({"а";"б";"в";"г";"д";"е";"ё";"ж";"з";"и";"й";"к";"л";"м";"н";"о";"п";"р";"с";"т";"у";"ф";"х";"ц";"ч";"ш";"щ";"ъ";"ы";"ь";"э";"ю";"я"},I4855))&gt;0</f>
        <v>0</v>
      </c>
      <c r="AC4855" s="142" t="b">
        <f>COUNT(SEARCH({"а";"б";"в";"г";"д";"е";"ё";"ж";"з";"и";"й";"к";"л";"м";"н";"о";"п";"р";"с";"т";"у";"ф";"х";"ц";"ч";"ш";"щ";"ъ";"ы";"ь";"э";"ю";"я"},M4855))&gt;0</f>
        <v>0</v>
      </c>
      <c r="AD4855" s="27" t="b">
        <f t="shared" si="81"/>
        <v>1</v>
      </c>
      <c r="AE4855" s="27"/>
    </row>
    <row r="4856" spans="1:31" s="289" customFormat="1" ht="30" hidden="1">
      <c r="A4856" s="528" t="s">
        <v>5294</v>
      </c>
      <c r="B4856" s="528"/>
      <c r="C4856" s="96" t="s">
        <v>6299</v>
      </c>
      <c r="D4856" s="312" t="s">
        <v>279</v>
      </c>
      <c r="E4856" s="25" t="s">
        <v>6485</v>
      </c>
      <c r="F4856" s="25" t="s">
        <v>2223</v>
      </c>
      <c r="G4856" s="24" t="s">
        <v>134</v>
      </c>
      <c r="H4856" s="22" t="s">
        <v>6486</v>
      </c>
      <c r="I4856" s="25" t="s">
        <v>3</v>
      </c>
      <c r="J4856" s="123" t="s">
        <v>5</v>
      </c>
      <c r="K4856" s="133"/>
      <c r="L4856" s="123"/>
      <c r="M4856" s="123"/>
      <c r="N4856" s="83"/>
      <c r="O4856" s="51" t="s">
        <v>6324</v>
      </c>
      <c r="P4856" s="49"/>
      <c r="Q4856" s="26" t="str">
        <f>CONCATENATE("rdv.lnk_",MID(E4856,10,LEN(E4856)-14))</f>
        <v>rdv.lnk_history_state_bus_oper</v>
      </c>
      <c r="R4856" s="24"/>
      <c r="S4856" s="24" t="s">
        <v>455</v>
      </c>
      <c r="T4856" s="24"/>
      <c r="U4856" s="27"/>
      <c r="V4856" s="27"/>
      <c r="W4856" s="27"/>
      <c r="X4856" s="142" t="b">
        <f>COUNT(SEARCH({"а";"б";"в";"г";"д";"е";"ё";"ж";"з";"и";"й";"к";"л";"м";"н";"о";"п";"р";"с";"т";"у";"ф";"х";"ц";"ч";"ш";"щ";"ъ";"ы";"ь";"э";"ю";"я"},E4856))&gt;0</f>
        <v>0</v>
      </c>
      <c r="Y4856" s="142" t="b">
        <f>COUNT(SEARCH({"а";"б";"в";"г";"д";"е";"ё";"ж";"з";"и";"й";"к";"л";"м";"н";"о";"п";"р";"с";"т";"у";"ф";"х";"ц";"ч";"ш";"щ";"ъ";"ы";"ь";"э";"ю";"я"},F4856))&gt;0</f>
        <v>0</v>
      </c>
      <c r="Z4856" s="142" t="b">
        <f>COUNT(SEARCH({"а";"б";"в";"г";"д";"е";"ё";"ж";"з";"и";"й";"к";"л";"м";"н";"о";"п";"р";"с";"т";"у";"ф";"х";"ц";"ч";"ш";"щ";"ъ";"ы";"ь";"э";"ю";"я"},K4856))&gt;0</f>
        <v>0</v>
      </c>
      <c r="AA4856" s="142" t="b">
        <f>COUNT(SEARCH({"а";"б";"в";"г";"д";"е";"ё";"ж";"з";"и";"й";"к";"л";"м";"н";"о";"п";"р";"с";"т";"у";"ф";"х";"ц";"ч";"ш";"щ";"ъ";"ы";"ь";"э";"ю";"я"},L4856))&gt;0</f>
        <v>0</v>
      </c>
      <c r="AB4856" s="142" t="b">
        <f>COUNT(SEARCH({"а";"б";"в";"г";"д";"е";"ё";"ж";"з";"и";"й";"к";"л";"м";"н";"о";"п";"р";"с";"т";"у";"ф";"х";"ц";"ч";"ш";"щ";"ъ";"ы";"ь";"э";"ю";"я"},I4856))&gt;0</f>
        <v>0</v>
      </c>
      <c r="AC4856" s="142" t="b">
        <f>COUNT(SEARCH({"а";"б";"в";"г";"д";"е";"ё";"ж";"з";"и";"й";"к";"л";"м";"н";"о";"п";"р";"с";"т";"у";"ф";"х";"ц";"ч";"ш";"щ";"ъ";"ы";"ь";"э";"ю";"я"},M4856))&gt;0</f>
        <v>0</v>
      </c>
      <c r="AD4856" s="27" t="b">
        <f t="shared" si="81"/>
        <v>1</v>
      </c>
      <c r="AE4856" s="27"/>
    </row>
    <row r="4857" spans="1:31" s="289" customFormat="1" ht="30" hidden="1">
      <c r="A4857" s="528" t="s">
        <v>5294</v>
      </c>
      <c r="B4857" s="528"/>
      <c r="C4857" s="96" t="s">
        <v>6299</v>
      </c>
      <c r="D4857" s="312" t="s">
        <v>279</v>
      </c>
      <c r="E4857" s="25" t="s">
        <v>6485</v>
      </c>
      <c r="F4857" s="122" t="s">
        <v>2208</v>
      </c>
      <c r="G4857" s="24" t="s">
        <v>183</v>
      </c>
      <c r="H4857" s="25" t="s">
        <v>2220</v>
      </c>
      <c r="I4857" s="25" t="s">
        <v>3</v>
      </c>
      <c r="J4857" s="26" t="s">
        <v>5</v>
      </c>
      <c r="K4857" s="73"/>
      <c r="L4857" s="26"/>
      <c r="M4857" s="26"/>
      <c r="N4857" s="56"/>
      <c r="O4857" s="51" t="s">
        <v>6487</v>
      </c>
      <c r="P4857" s="51" t="s">
        <v>6488</v>
      </c>
      <c r="Q4857" s="131" t="s">
        <v>6484</v>
      </c>
      <c r="R4857" s="25"/>
      <c r="S4857" s="25" t="s">
        <v>438</v>
      </c>
      <c r="T4857" s="24"/>
      <c r="U4857" s="27"/>
      <c r="V4857" s="27"/>
      <c r="W4857" s="27"/>
      <c r="X4857" s="142" t="b">
        <f>COUNT(SEARCH({"а";"б";"в";"г";"д";"е";"ё";"ж";"з";"и";"й";"к";"л";"м";"н";"о";"п";"р";"с";"т";"у";"ф";"х";"ц";"ч";"ш";"щ";"ъ";"ы";"ь";"э";"ю";"я"},E4857))&gt;0</f>
        <v>0</v>
      </c>
      <c r="Y4857" s="142" t="b">
        <f>COUNT(SEARCH({"а";"б";"в";"г";"д";"е";"ё";"ж";"з";"и";"й";"к";"л";"м";"н";"о";"п";"р";"с";"т";"у";"ф";"х";"ц";"ч";"ш";"щ";"ъ";"ы";"ь";"э";"ю";"я"},F4857))&gt;0</f>
        <v>0</v>
      </c>
      <c r="Z4857" s="142" t="b">
        <f>COUNT(SEARCH({"а";"б";"в";"г";"д";"е";"ё";"ж";"з";"и";"й";"к";"л";"м";"н";"о";"п";"р";"с";"т";"у";"ф";"х";"ц";"ч";"ш";"щ";"ъ";"ы";"ь";"э";"ю";"я"},K4857))&gt;0</f>
        <v>0</v>
      </c>
      <c r="AA4857" s="142" t="b">
        <f>COUNT(SEARCH({"а";"б";"в";"г";"д";"е";"ё";"ж";"з";"и";"й";"к";"л";"м";"н";"о";"п";"р";"с";"т";"у";"ф";"х";"ц";"ч";"ш";"щ";"ъ";"ы";"ь";"э";"ю";"я"},L4857))&gt;0</f>
        <v>0</v>
      </c>
      <c r="AB4857" s="142" t="b">
        <f>COUNT(SEARCH({"а";"б";"в";"г";"д";"е";"ё";"ж";"з";"и";"й";"к";"л";"м";"н";"о";"п";"р";"с";"т";"у";"ф";"х";"ц";"ч";"ш";"щ";"ъ";"ы";"ь";"э";"ю";"я"},I4857))&gt;0</f>
        <v>0</v>
      </c>
      <c r="AC4857" s="142" t="b">
        <f>COUNT(SEARCH({"а";"б";"в";"г";"д";"е";"ё";"ж";"з";"и";"й";"к";"л";"м";"н";"о";"п";"р";"с";"т";"у";"ф";"х";"ц";"ч";"ш";"щ";"ъ";"ы";"ь";"э";"ю";"я"},M4857))&gt;0</f>
        <v>0</v>
      </c>
      <c r="AD4857" s="27" t="b">
        <f t="shared" si="81"/>
        <v>1</v>
      </c>
      <c r="AE4857" s="27"/>
    </row>
    <row r="4858" spans="1:31" s="289" customFormat="1" ht="30" hidden="1">
      <c r="A4858" s="528" t="s">
        <v>5294</v>
      </c>
      <c r="B4858" s="528"/>
      <c r="C4858" s="96" t="s">
        <v>6299</v>
      </c>
      <c r="D4858" s="312" t="s">
        <v>279</v>
      </c>
      <c r="E4858" s="25" t="s">
        <v>6485</v>
      </c>
      <c r="F4858" s="124" t="s">
        <v>2209</v>
      </c>
      <c r="G4858" s="117" t="s">
        <v>135</v>
      </c>
      <c r="H4858" s="23" t="s">
        <v>8156</v>
      </c>
      <c r="I4858" s="118" t="s">
        <v>97</v>
      </c>
      <c r="J4858" s="23" t="s">
        <v>5</v>
      </c>
      <c r="K4858" s="74" t="s">
        <v>6297</v>
      </c>
      <c r="L4858" s="23" t="s">
        <v>73</v>
      </c>
      <c r="M4858" s="125" t="s">
        <v>70</v>
      </c>
      <c r="N4858" s="23"/>
      <c r="O4858" s="119" t="s">
        <v>440</v>
      </c>
      <c r="P4858" s="119"/>
      <c r="Q4858" s="117"/>
      <c r="R4858" s="119"/>
      <c r="S4858" s="119" t="s">
        <v>60</v>
      </c>
      <c r="T4858" s="124"/>
      <c r="U4858" s="27"/>
      <c r="V4858" s="27"/>
      <c r="W4858" s="27"/>
      <c r="X4858" s="142" t="b">
        <f>COUNT(SEARCH({"а";"б";"в";"г";"д";"е";"ё";"ж";"з";"и";"й";"к";"л";"м";"н";"о";"п";"р";"с";"т";"у";"ф";"х";"ц";"ч";"ш";"щ";"ъ";"ы";"ь";"э";"ю";"я"},E4858))&gt;0</f>
        <v>0</v>
      </c>
      <c r="Y4858" s="142" t="b">
        <f>COUNT(SEARCH({"а";"б";"в";"г";"д";"е";"ё";"ж";"з";"и";"й";"к";"л";"м";"н";"о";"п";"р";"с";"т";"у";"ф";"х";"ц";"ч";"ш";"щ";"ъ";"ы";"ь";"э";"ю";"я"},F4858))&gt;0</f>
        <v>0</v>
      </c>
      <c r="Z4858" s="142" t="b">
        <f>COUNT(SEARCH({"а";"б";"в";"г";"д";"е";"ё";"ж";"з";"и";"й";"к";"л";"м";"н";"о";"п";"р";"с";"т";"у";"ф";"х";"ц";"ч";"ш";"щ";"ъ";"ы";"ь";"э";"ю";"я"},K4858))&gt;0</f>
        <v>0</v>
      </c>
      <c r="AA4858" s="142" t="b">
        <f>COUNT(SEARCH({"а";"б";"в";"г";"д";"е";"ё";"ж";"з";"и";"й";"к";"л";"м";"н";"о";"п";"р";"с";"т";"у";"ф";"х";"ц";"ч";"ш";"щ";"ъ";"ы";"ь";"э";"ю";"я"},L4858))&gt;0</f>
        <v>0</v>
      </c>
      <c r="AB4858" s="142" t="b">
        <f>COUNT(SEARCH({"а";"б";"в";"г";"д";"е";"ё";"ж";"з";"и";"й";"к";"л";"м";"н";"о";"п";"р";"с";"т";"у";"ф";"х";"ц";"ч";"ш";"щ";"ъ";"ы";"ь";"э";"ю";"я"},I4858))&gt;0</f>
        <v>0</v>
      </c>
      <c r="AC4858" s="142" t="b">
        <f>COUNT(SEARCH({"а";"б";"в";"г";"д";"е";"ё";"ж";"з";"и";"й";"к";"л";"м";"н";"о";"п";"р";"с";"т";"у";"ф";"х";"ц";"ч";"ш";"щ";"ъ";"ы";"ь";"э";"ю";"я"},M4858))&gt;0</f>
        <v>0</v>
      </c>
      <c r="AD4858" s="27" t="b">
        <f t="shared" si="81"/>
        <v>1</v>
      </c>
      <c r="AE4858" s="27"/>
    </row>
    <row r="4859" spans="1:31" s="289" customFormat="1" ht="30" hidden="1">
      <c r="A4859" s="528" t="s">
        <v>5294</v>
      </c>
      <c r="B4859" s="528"/>
      <c r="C4859" s="96" t="s">
        <v>6299</v>
      </c>
      <c r="D4859" s="312" t="s">
        <v>279</v>
      </c>
      <c r="E4859" s="25" t="s">
        <v>6485</v>
      </c>
      <c r="F4859" s="122" t="s">
        <v>2183</v>
      </c>
      <c r="G4859" s="24" t="s">
        <v>183</v>
      </c>
      <c r="H4859" s="25" t="s">
        <v>2185</v>
      </c>
      <c r="I4859" s="25" t="s">
        <v>3</v>
      </c>
      <c r="J4859" s="26" t="s">
        <v>5</v>
      </c>
      <c r="K4859" s="73"/>
      <c r="L4859" s="26"/>
      <c r="M4859" s="26"/>
      <c r="N4859" s="56"/>
      <c r="O4859" s="51" t="s">
        <v>6476</v>
      </c>
      <c r="P4859" s="51" t="s">
        <v>6477</v>
      </c>
      <c r="Q4859" s="131" t="s">
        <v>6478</v>
      </c>
      <c r="R4859" s="25"/>
      <c r="S4859" s="25" t="s">
        <v>438</v>
      </c>
      <c r="T4859" s="24"/>
      <c r="U4859" s="27"/>
      <c r="V4859" s="27"/>
      <c r="W4859" s="27"/>
      <c r="X4859" s="142" t="b">
        <f>COUNT(SEARCH({"а";"б";"в";"г";"д";"е";"ё";"ж";"з";"и";"й";"к";"л";"м";"н";"о";"п";"р";"с";"т";"у";"ф";"х";"ц";"ч";"ш";"щ";"ъ";"ы";"ь";"э";"ю";"я"},E4859))&gt;0</f>
        <v>0</v>
      </c>
      <c r="Y4859" s="142" t="b">
        <f>COUNT(SEARCH({"а";"б";"в";"г";"д";"е";"ё";"ж";"з";"и";"й";"к";"л";"м";"н";"о";"п";"р";"с";"т";"у";"ф";"х";"ц";"ч";"ш";"щ";"ъ";"ы";"ь";"э";"ю";"я"},F4859))&gt;0</f>
        <v>0</v>
      </c>
      <c r="Z4859" s="142" t="b">
        <f>COUNT(SEARCH({"а";"б";"в";"г";"д";"е";"ё";"ж";"з";"и";"й";"к";"л";"м";"н";"о";"п";"р";"с";"т";"у";"ф";"х";"ц";"ч";"ш";"щ";"ъ";"ы";"ь";"э";"ю";"я"},K4859))&gt;0</f>
        <v>0</v>
      </c>
      <c r="AA4859" s="142" t="b">
        <f>COUNT(SEARCH({"а";"б";"в";"г";"д";"е";"ё";"ж";"з";"и";"й";"к";"л";"м";"н";"о";"п";"р";"с";"т";"у";"ф";"х";"ц";"ч";"ш";"щ";"ъ";"ы";"ь";"э";"ю";"я"},L4859))&gt;0</f>
        <v>0</v>
      </c>
      <c r="AB4859" s="142" t="b">
        <f>COUNT(SEARCH({"а";"б";"в";"г";"д";"е";"ё";"ж";"з";"и";"й";"к";"л";"м";"н";"о";"п";"р";"с";"т";"у";"ф";"х";"ц";"ч";"ш";"щ";"ъ";"ы";"ь";"э";"ю";"я"},I4859))&gt;0</f>
        <v>0</v>
      </c>
      <c r="AC4859" s="142" t="b">
        <f>COUNT(SEARCH({"а";"б";"в";"г";"д";"е";"ё";"ж";"з";"и";"й";"к";"л";"м";"н";"о";"п";"р";"с";"т";"у";"ф";"х";"ц";"ч";"ш";"щ";"ъ";"ы";"ь";"э";"ю";"я"},M4859))&gt;0</f>
        <v>0</v>
      </c>
      <c r="AD4859" s="27" t="b">
        <f t="shared" si="81"/>
        <v>1</v>
      </c>
      <c r="AE4859" s="27"/>
    </row>
    <row r="4860" spans="1:31" s="289" customFormat="1" ht="30" hidden="1">
      <c r="A4860" s="528" t="s">
        <v>5294</v>
      </c>
      <c r="B4860" s="528"/>
      <c r="C4860" s="96" t="s">
        <v>6299</v>
      </c>
      <c r="D4860" s="312" t="s">
        <v>279</v>
      </c>
      <c r="E4860" s="25" t="s">
        <v>6485</v>
      </c>
      <c r="F4860" s="124" t="s">
        <v>4182</v>
      </c>
      <c r="G4860" s="117" t="s">
        <v>135</v>
      </c>
      <c r="H4860" s="23" t="s">
        <v>8155</v>
      </c>
      <c r="I4860" s="118" t="s">
        <v>97</v>
      </c>
      <c r="J4860" s="23" t="s">
        <v>5</v>
      </c>
      <c r="K4860" s="74" t="s">
        <v>6297</v>
      </c>
      <c r="L4860" s="23" t="s">
        <v>6489</v>
      </c>
      <c r="M4860" s="125" t="s">
        <v>70</v>
      </c>
      <c r="N4860" s="23"/>
      <c r="O4860" s="119" t="s">
        <v>440</v>
      </c>
      <c r="P4860" s="119"/>
      <c r="Q4860" s="117"/>
      <c r="R4860" s="119"/>
      <c r="S4860" s="119" t="s">
        <v>60</v>
      </c>
      <c r="T4860" s="124"/>
      <c r="U4860" s="27"/>
      <c r="V4860" s="27"/>
      <c r="W4860" s="27"/>
      <c r="X4860" s="142" t="b">
        <f>COUNT(SEARCH({"а";"б";"в";"г";"д";"е";"ё";"ж";"з";"и";"й";"к";"л";"м";"н";"о";"п";"р";"с";"т";"у";"ф";"х";"ц";"ч";"ш";"щ";"ъ";"ы";"ь";"э";"ю";"я"},E4860))&gt;0</f>
        <v>0</v>
      </c>
      <c r="Y4860" s="142" t="b">
        <f>COUNT(SEARCH({"а";"б";"в";"г";"д";"е";"ё";"ж";"з";"и";"й";"к";"л";"м";"н";"о";"п";"р";"с";"т";"у";"ф";"х";"ц";"ч";"ш";"щ";"ъ";"ы";"ь";"э";"ю";"я"},F4860))&gt;0</f>
        <v>0</v>
      </c>
      <c r="Z4860" s="142" t="b">
        <f>COUNT(SEARCH({"а";"б";"в";"г";"д";"е";"ё";"ж";"з";"и";"й";"к";"л";"м";"н";"о";"п";"р";"с";"т";"у";"ф";"х";"ц";"ч";"ш";"щ";"ъ";"ы";"ь";"э";"ю";"я"},K4860))&gt;0</f>
        <v>0</v>
      </c>
      <c r="AA4860" s="142" t="b">
        <f>COUNT(SEARCH({"а";"б";"в";"г";"д";"е";"ё";"ж";"з";"и";"й";"к";"л";"м";"н";"о";"п";"р";"с";"т";"у";"ф";"х";"ц";"ч";"ш";"щ";"ъ";"ы";"ь";"э";"ю";"я"},L4860))&gt;0</f>
        <v>0</v>
      </c>
      <c r="AB4860" s="142" t="b">
        <f>COUNT(SEARCH({"а";"б";"в";"г";"д";"е";"ё";"ж";"з";"и";"й";"к";"л";"м";"н";"о";"п";"р";"с";"т";"у";"ф";"х";"ц";"ч";"ш";"щ";"ъ";"ы";"ь";"э";"ю";"я"},I4860))&gt;0</f>
        <v>0</v>
      </c>
      <c r="AC4860" s="142" t="b">
        <f>COUNT(SEARCH({"а";"б";"в";"г";"д";"е";"ё";"ж";"з";"и";"й";"к";"л";"м";"н";"о";"п";"р";"с";"т";"у";"ф";"х";"ц";"ч";"ш";"щ";"ъ";"ы";"ь";"э";"ю";"я"},M4860))&gt;0</f>
        <v>0</v>
      </c>
      <c r="AD4860" s="27" t="b">
        <f t="shared" si="81"/>
        <v>1</v>
      </c>
      <c r="AE4860" s="27"/>
    </row>
    <row r="4861" spans="1:31" s="289" customFormat="1" hidden="1">
      <c r="A4861" s="528" t="s">
        <v>5294</v>
      </c>
      <c r="B4861" s="528"/>
      <c r="C4861" s="96" t="s">
        <v>6299</v>
      </c>
      <c r="D4861" s="312" t="s">
        <v>279</v>
      </c>
      <c r="E4861" s="25" t="s">
        <v>6485</v>
      </c>
      <c r="F4861" s="114" t="s">
        <v>14</v>
      </c>
      <c r="G4861" s="129"/>
      <c r="H4861" s="114" t="s">
        <v>13</v>
      </c>
      <c r="I4861" s="114" t="s">
        <v>15</v>
      </c>
      <c r="J4861" s="22" t="s">
        <v>5</v>
      </c>
      <c r="K4861" s="73"/>
      <c r="L4861" s="129"/>
      <c r="M4861" s="129"/>
      <c r="N4861" s="273"/>
      <c r="O4861" s="51" t="s">
        <v>13</v>
      </c>
      <c r="P4861" s="131"/>
      <c r="Q4861" s="131"/>
      <c r="R4861" s="114"/>
      <c r="S4861" s="129"/>
      <c r="T4861" s="129"/>
      <c r="U4861" s="27"/>
      <c r="V4861" s="27"/>
      <c r="W4861" s="27"/>
      <c r="X4861" s="142" t="b">
        <f>COUNT(SEARCH({"а";"б";"в";"г";"д";"е";"ё";"ж";"з";"и";"й";"к";"л";"м";"н";"о";"п";"р";"с";"т";"у";"ф";"х";"ц";"ч";"ш";"щ";"ъ";"ы";"ь";"э";"ю";"я"},E4861))&gt;0</f>
        <v>0</v>
      </c>
      <c r="Y4861" s="142" t="b">
        <f>COUNT(SEARCH({"а";"б";"в";"г";"д";"е";"ё";"ж";"з";"и";"й";"к";"л";"м";"н";"о";"п";"р";"с";"т";"у";"ф";"х";"ц";"ч";"ш";"щ";"ъ";"ы";"ь";"э";"ю";"я"},F4861))&gt;0</f>
        <v>0</v>
      </c>
      <c r="Z4861" s="142" t="b">
        <f>COUNT(SEARCH({"а";"б";"в";"г";"д";"е";"ё";"ж";"з";"и";"й";"к";"л";"м";"н";"о";"п";"р";"с";"т";"у";"ф";"х";"ц";"ч";"ш";"щ";"ъ";"ы";"ь";"э";"ю";"я"},K4861))&gt;0</f>
        <v>0</v>
      </c>
      <c r="AA4861" s="142" t="b">
        <f>COUNT(SEARCH({"а";"б";"в";"г";"д";"е";"ё";"ж";"з";"и";"й";"к";"л";"м";"н";"о";"п";"р";"с";"т";"у";"ф";"х";"ц";"ч";"ш";"щ";"ъ";"ы";"ь";"э";"ю";"я"},L4861))&gt;0</f>
        <v>0</v>
      </c>
      <c r="AB4861" s="142" t="b">
        <f>COUNT(SEARCH({"а";"б";"в";"г";"д";"е";"ё";"ж";"з";"и";"й";"к";"л";"м";"н";"о";"п";"р";"с";"т";"у";"ф";"х";"ц";"ч";"ш";"щ";"ъ";"ы";"ь";"э";"ю";"я"},I4861))&gt;0</f>
        <v>0</v>
      </c>
      <c r="AC4861" s="142" t="b">
        <f>COUNT(SEARCH({"а";"б";"в";"г";"д";"е";"ё";"ж";"з";"и";"й";"к";"л";"м";"н";"о";"п";"р";"с";"т";"у";"ф";"х";"ц";"ч";"ш";"щ";"ъ";"ы";"ь";"э";"ю";"я"},M4861))&gt;0</f>
        <v>0</v>
      </c>
      <c r="AD4861" s="27" t="b">
        <f t="shared" si="81"/>
        <v>1</v>
      </c>
      <c r="AE4861" s="27"/>
    </row>
    <row r="4862" spans="1:31" s="289" customFormat="1" hidden="1">
      <c r="A4862" s="528" t="s">
        <v>5294</v>
      </c>
      <c r="B4862" s="528"/>
      <c r="C4862" s="96" t="s">
        <v>6299</v>
      </c>
      <c r="D4862" s="312" t="s">
        <v>279</v>
      </c>
      <c r="E4862" s="25" t="s">
        <v>6485</v>
      </c>
      <c r="F4862" s="114" t="s">
        <v>8</v>
      </c>
      <c r="G4862" s="129"/>
      <c r="H4862" s="114" t="s">
        <v>67</v>
      </c>
      <c r="I4862" s="114" t="s">
        <v>97</v>
      </c>
      <c r="J4862" s="22" t="s">
        <v>5</v>
      </c>
      <c r="K4862" s="73"/>
      <c r="L4862" s="129"/>
      <c r="M4862" s="129"/>
      <c r="N4862" s="279" t="s">
        <v>446</v>
      </c>
      <c r="O4862" s="51" t="s">
        <v>447</v>
      </c>
      <c r="P4862" s="131"/>
      <c r="Q4862" s="131"/>
      <c r="R4862" s="129"/>
      <c r="S4862" s="129" t="s">
        <v>398</v>
      </c>
      <c r="T4862" s="129"/>
      <c r="U4862" s="27"/>
      <c r="V4862" s="27"/>
      <c r="W4862" s="27"/>
      <c r="X4862" s="142" t="b">
        <f>COUNT(SEARCH({"а";"б";"в";"г";"д";"е";"ё";"ж";"з";"и";"й";"к";"л";"м";"н";"о";"п";"р";"с";"т";"у";"ф";"х";"ц";"ч";"ш";"щ";"ъ";"ы";"ь";"э";"ю";"я"},E4862))&gt;0</f>
        <v>0</v>
      </c>
      <c r="Y4862" s="142" t="b">
        <f>COUNT(SEARCH({"а";"б";"в";"г";"д";"е";"ё";"ж";"з";"и";"й";"к";"л";"м";"н";"о";"п";"р";"с";"т";"у";"ф";"х";"ц";"ч";"ш";"щ";"ъ";"ы";"ь";"э";"ю";"я"},F4862))&gt;0</f>
        <v>0</v>
      </c>
      <c r="Z4862" s="142" t="b">
        <f>COUNT(SEARCH({"а";"б";"в";"г";"д";"е";"ё";"ж";"з";"и";"й";"к";"л";"м";"н";"о";"п";"р";"с";"т";"у";"ф";"х";"ц";"ч";"ш";"щ";"ъ";"ы";"ь";"э";"ю";"я"},K4862))&gt;0</f>
        <v>0</v>
      </c>
      <c r="AA4862" s="142" t="b">
        <f>COUNT(SEARCH({"а";"б";"в";"г";"д";"е";"ё";"ж";"з";"и";"й";"к";"л";"м";"н";"о";"п";"р";"с";"т";"у";"ф";"х";"ц";"ч";"ш";"щ";"ъ";"ы";"ь";"э";"ю";"я"},L4862))&gt;0</f>
        <v>0</v>
      </c>
      <c r="AB4862" s="142" t="b">
        <f>COUNT(SEARCH({"а";"б";"в";"г";"д";"е";"ё";"ж";"з";"и";"й";"к";"л";"м";"н";"о";"п";"р";"с";"т";"у";"ф";"х";"ц";"ч";"ш";"щ";"ъ";"ы";"ь";"э";"ю";"я"},I4862))&gt;0</f>
        <v>0</v>
      </c>
      <c r="AC4862" s="142" t="b">
        <f>COUNT(SEARCH({"а";"б";"в";"г";"д";"е";"ё";"ж";"з";"и";"й";"к";"л";"м";"н";"о";"п";"р";"с";"т";"у";"ф";"х";"ц";"ч";"ш";"щ";"ъ";"ы";"ь";"э";"ю";"я"},M4862))&gt;0</f>
        <v>0</v>
      </c>
      <c r="AD4862" s="27" t="b">
        <f t="shared" si="81"/>
        <v>1</v>
      </c>
      <c r="AE4862" s="27"/>
    </row>
    <row r="4863" spans="1:31" s="289" customFormat="1" ht="43.15" hidden="1" customHeight="1">
      <c r="A4863" s="528" t="s">
        <v>5294</v>
      </c>
      <c r="B4863" s="528"/>
      <c r="C4863" s="96" t="s">
        <v>6299</v>
      </c>
      <c r="D4863" s="312" t="s">
        <v>279</v>
      </c>
      <c r="E4863" s="25" t="s">
        <v>6485</v>
      </c>
      <c r="F4863" s="114" t="s">
        <v>12</v>
      </c>
      <c r="G4863" s="129"/>
      <c r="H4863" s="114" t="s">
        <v>400</v>
      </c>
      <c r="I4863" s="114" t="s">
        <v>3</v>
      </c>
      <c r="J4863" s="22" t="s">
        <v>5</v>
      </c>
      <c r="K4863" s="73"/>
      <c r="L4863" s="129"/>
      <c r="M4863" s="129"/>
      <c r="N4863" s="273"/>
      <c r="O4863" s="51" t="s">
        <v>66</v>
      </c>
      <c r="P4863" s="131"/>
      <c r="Q4863" s="131"/>
      <c r="R4863" s="129"/>
      <c r="S4863" s="129" t="s">
        <v>4</v>
      </c>
      <c r="T4863" s="129"/>
      <c r="U4863" s="27"/>
      <c r="V4863" s="27"/>
      <c r="W4863" s="27"/>
      <c r="X4863" s="142" t="b">
        <f>COUNT(SEARCH({"а";"б";"в";"г";"д";"е";"ё";"ж";"з";"и";"й";"к";"л";"м";"н";"о";"п";"р";"с";"т";"у";"ф";"х";"ц";"ч";"ш";"щ";"ъ";"ы";"ь";"э";"ю";"я"},E4863))&gt;0</f>
        <v>0</v>
      </c>
      <c r="Y4863" s="142" t="b">
        <f>COUNT(SEARCH({"а";"б";"в";"г";"д";"е";"ё";"ж";"з";"и";"й";"к";"л";"м";"н";"о";"п";"р";"с";"т";"у";"ф";"х";"ц";"ч";"ш";"щ";"ъ";"ы";"ь";"э";"ю";"я"},F4863))&gt;0</f>
        <v>0</v>
      </c>
      <c r="Z4863" s="142" t="b">
        <f>COUNT(SEARCH({"а";"б";"в";"г";"д";"е";"ё";"ж";"з";"и";"й";"к";"л";"м";"н";"о";"п";"р";"с";"т";"у";"ф";"х";"ц";"ч";"ш";"щ";"ъ";"ы";"ь";"э";"ю";"я"},K4863))&gt;0</f>
        <v>0</v>
      </c>
      <c r="AA4863" s="142" t="b">
        <f>COUNT(SEARCH({"а";"б";"в";"г";"д";"е";"ё";"ж";"з";"и";"й";"к";"л";"м";"н";"о";"п";"р";"с";"т";"у";"ф";"х";"ц";"ч";"ш";"щ";"ъ";"ы";"ь";"э";"ю";"я"},L4863))&gt;0</f>
        <v>0</v>
      </c>
      <c r="AB4863" s="142" t="b">
        <f>COUNT(SEARCH({"а";"б";"в";"г";"д";"е";"ё";"ж";"з";"и";"й";"к";"л";"м";"н";"о";"п";"р";"с";"т";"у";"ф";"х";"ц";"ч";"ш";"щ";"ъ";"ы";"ь";"э";"ю";"я"},I4863))&gt;0</f>
        <v>0</v>
      </c>
      <c r="AC4863" s="142" t="b">
        <f>COUNT(SEARCH({"а";"б";"в";"г";"д";"е";"ё";"ж";"з";"и";"й";"к";"л";"м";"н";"о";"п";"р";"с";"т";"у";"ф";"х";"ц";"ч";"ш";"щ";"ъ";"ы";"ь";"э";"ю";"я"},M4863))&gt;0</f>
        <v>0</v>
      </c>
      <c r="AD4863" s="27" t="b">
        <f t="shared" si="81"/>
        <v>1</v>
      </c>
      <c r="AE4863" s="27"/>
    </row>
    <row r="4864" spans="1:31" s="289" customFormat="1" hidden="1">
      <c r="A4864" s="528" t="s">
        <v>5294</v>
      </c>
      <c r="B4864" s="528"/>
      <c r="C4864" s="96" t="s">
        <v>6299</v>
      </c>
      <c r="D4864" s="312" t="s">
        <v>279</v>
      </c>
      <c r="E4864" s="25" t="s">
        <v>6485</v>
      </c>
      <c r="F4864" s="114" t="s">
        <v>18</v>
      </c>
      <c r="G4864" s="129"/>
      <c r="H4864" s="114" t="s">
        <v>456</v>
      </c>
      <c r="I4864" s="114" t="s">
        <v>19</v>
      </c>
      <c r="J4864" s="22" t="s">
        <v>5</v>
      </c>
      <c r="K4864" s="73"/>
      <c r="L4864" s="129"/>
      <c r="M4864" s="129"/>
      <c r="N4864" s="273"/>
      <c r="O4864" s="51" t="s">
        <v>401</v>
      </c>
      <c r="P4864" s="131"/>
      <c r="Q4864" s="131"/>
      <c r="R4864" s="129"/>
      <c r="S4864" s="129"/>
      <c r="T4864" s="129"/>
      <c r="U4864" s="27"/>
      <c r="V4864" s="27"/>
      <c r="W4864" s="27"/>
      <c r="X4864" s="142" t="b">
        <f>COUNT(SEARCH({"а";"б";"в";"г";"д";"е";"ё";"ж";"з";"и";"й";"к";"л";"м";"н";"о";"п";"р";"с";"т";"у";"ф";"х";"ц";"ч";"ш";"щ";"ъ";"ы";"ь";"э";"ю";"я"},E4864))&gt;0</f>
        <v>0</v>
      </c>
      <c r="Y4864" s="142" t="b">
        <f>COUNT(SEARCH({"а";"б";"в";"г";"д";"е";"ё";"ж";"з";"и";"й";"к";"л";"м";"н";"о";"п";"р";"с";"т";"у";"ф";"х";"ц";"ч";"ш";"щ";"ъ";"ы";"ь";"э";"ю";"я"},F4864))&gt;0</f>
        <v>0</v>
      </c>
      <c r="Z4864" s="142" t="b">
        <f>COUNT(SEARCH({"а";"б";"в";"г";"д";"е";"ё";"ж";"з";"и";"й";"к";"л";"м";"н";"о";"п";"р";"с";"т";"у";"ф";"х";"ц";"ч";"ш";"щ";"ъ";"ы";"ь";"э";"ю";"я"},K4864))&gt;0</f>
        <v>0</v>
      </c>
      <c r="AA4864" s="142" t="b">
        <f>COUNT(SEARCH({"а";"б";"в";"г";"д";"е";"ё";"ж";"з";"и";"й";"к";"л";"м";"н";"о";"п";"р";"с";"т";"у";"ф";"х";"ц";"ч";"ш";"щ";"ъ";"ы";"ь";"э";"ю";"я"},L4864))&gt;0</f>
        <v>0</v>
      </c>
      <c r="AB4864" s="142" t="b">
        <f>COUNT(SEARCH({"а";"б";"в";"г";"д";"е";"ё";"ж";"з";"и";"й";"к";"л";"м";"н";"о";"п";"р";"с";"т";"у";"ф";"х";"ц";"ч";"ш";"щ";"ъ";"ы";"ь";"э";"ю";"я"},I4864))&gt;0</f>
        <v>0</v>
      </c>
      <c r="AC4864" s="142" t="b">
        <f>COUNT(SEARCH({"а";"б";"в";"г";"д";"е";"ё";"ж";"з";"и";"й";"к";"л";"м";"н";"о";"п";"р";"с";"т";"у";"ф";"х";"ц";"ч";"ш";"щ";"ъ";"ы";"ь";"э";"ю";"я"},M4864))&gt;0</f>
        <v>0</v>
      </c>
      <c r="AD4864" s="27" t="b">
        <f t="shared" si="81"/>
        <v>1</v>
      </c>
      <c r="AE4864" s="27"/>
    </row>
    <row r="4865" spans="1:31" s="289" customFormat="1" hidden="1">
      <c r="A4865" s="528" t="s">
        <v>5294</v>
      </c>
      <c r="B4865" s="528"/>
      <c r="C4865" s="96" t="s">
        <v>6299</v>
      </c>
      <c r="D4865" s="312" t="s">
        <v>279</v>
      </c>
      <c r="E4865" s="25" t="s">
        <v>6485</v>
      </c>
      <c r="F4865" s="114" t="s">
        <v>21</v>
      </c>
      <c r="G4865" s="129"/>
      <c r="H4865" s="114" t="s">
        <v>402</v>
      </c>
      <c r="I4865" s="114" t="s">
        <v>19</v>
      </c>
      <c r="J4865" s="22" t="s">
        <v>5</v>
      </c>
      <c r="K4865" s="73"/>
      <c r="L4865" s="129"/>
      <c r="M4865" s="129"/>
      <c r="N4865" s="273"/>
      <c r="O4865" s="51" t="s">
        <v>519</v>
      </c>
      <c r="P4865" s="131"/>
      <c r="Q4865" s="131"/>
      <c r="R4865" s="129"/>
      <c r="S4865" s="129" t="s">
        <v>4</v>
      </c>
      <c r="T4865" s="129"/>
      <c r="U4865" s="27"/>
      <c r="V4865" s="27"/>
      <c r="W4865" s="27"/>
      <c r="X4865" s="142" t="b">
        <f>COUNT(SEARCH({"а";"б";"в";"г";"д";"е";"ё";"ж";"з";"и";"й";"к";"л";"м";"н";"о";"п";"р";"с";"т";"у";"ф";"х";"ц";"ч";"ш";"щ";"ъ";"ы";"ь";"э";"ю";"я"},E4865))&gt;0</f>
        <v>0</v>
      </c>
      <c r="Y4865" s="142" t="b">
        <f>COUNT(SEARCH({"а";"б";"в";"г";"д";"е";"ё";"ж";"з";"и";"й";"к";"л";"м";"н";"о";"п";"р";"с";"т";"у";"ф";"х";"ц";"ч";"ш";"щ";"ъ";"ы";"ь";"э";"ю";"я"},F4865))&gt;0</f>
        <v>0</v>
      </c>
      <c r="Z4865" s="142" t="b">
        <f>COUNT(SEARCH({"а";"б";"в";"г";"д";"е";"ё";"ж";"з";"и";"й";"к";"л";"м";"н";"о";"п";"р";"с";"т";"у";"ф";"х";"ц";"ч";"ш";"щ";"ъ";"ы";"ь";"э";"ю";"я"},K4865))&gt;0</f>
        <v>0</v>
      </c>
      <c r="AA4865" s="142" t="b">
        <f>COUNT(SEARCH({"а";"б";"в";"г";"д";"е";"ё";"ж";"з";"и";"й";"к";"л";"м";"н";"о";"п";"р";"с";"т";"у";"ф";"х";"ц";"ч";"ш";"щ";"ъ";"ы";"ь";"э";"ю";"я"},L4865))&gt;0</f>
        <v>0</v>
      </c>
      <c r="AB4865" s="142" t="b">
        <f>COUNT(SEARCH({"а";"б";"в";"г";"д";"е";"ё";"ж";"з";"и";"й";"к";"л";"м";"н";"о";"п";"р";"с";"т";"у";"ф";"х";"ц";"ч";"ш";"щ";"ъ";"ы";"ь";"э";"ю";"я"},I4865))&gt;0</f>
        <v>0</v>
      </c>
      <c r="AC4865" s="142" t="b">
        <f>COUNT(SEARCH({"а";"б";"в";"г";"д";"е";"ё";"ж";"з";"и";"й";"к";"л";"м";"н";"о";"п";"р";"с";"т";"у";"ф";"х";"ц";"ч";"ш";"щ";"ъ";"ы";"ь";"э";"ю";"я"},M4865))&gt;0</f>
        <v>0</v>
      </c>
      <c r="AD4865" s="27" t="b">
        <f t="shared" si="81"/>
        <v>1</v>
      </c>
      <c r="AE4865" s="27"/>
    </row>
    <row r="4866" spans="1:31" s="289" customFormat="1" hidden="1">
      <c r="A4866" s="528" t="s">
        <v>5294</v>
      </c>
      <c r="B4866" s="528"/>
      <c r="C4866" s="96" t="s">
        <v>6299</v>
      </c>
      <c r="D4866" s="312" t="s">
        <v>279</v>
      </c>
      <c r="E4866" s="25" t="s">
        <v>6485</v>
      </c>
      <c r="F4866" s="114" t="s">
        <v>93</v>
      </c>
      <c r="G4866" s="96" t="s">
        <v>136</v>
      </c>
      <c r="H4866" s="114" t="s">
        <v>578</v>
      </c>
      <c r="I4866" s="114" t="s">
        <v>65</v>
      </c>
      <c r="J4866" s="22" t="s">
        <v>5</v>
      </c>
      <c r="K4866" s="133" t="s">
        <v>6297</v>
      </c>
      <c r="L4866" s="129" t="s">
        <v>94</v>
      </c>
      <c r="M4866" s="114" t="s">
        <v>65</v>
      </c>
      <c r="N4866" s="273"/>
      <c r="O4866" s="51" t="s">
        <v>395</v>
      </c>
      <c r="P4866" s="131"/>
      <c r="Q4866" s="131"/>
      <c r="R4866" s="129"/>
      <c r="S4866" s="129" t="s">
        <v>4</v>
      </c>
      <c r="T4866" s="129" t="s">
        <v>276</v>
      </c>
      <c r="U4866" s="27"/>
      <c r="V4866" s="27"/>
      <c r="W4866" s="27"/>
      <c r="X4866" s="142" t="b">
        <f>COUNT(SEARCH({"а";"б";"в";"г";"д";"е";"ё";"ж";"з";"и";"й";"к";"л";"м";"н";"о";"п";"р";"с";"т";"у";"ф";"х";"ц";"ч";"ш";"щ";"ъ";"ы";"ь";"э";"ю";"я"},E4866))&gt;0</f>
        <v>0</v>
      </c>
      <c r="Y4866" s="142" t="b">
        <f>COUNT(SEARCH({"а";"б";"в";"г";"д";"е";"ё";"ж";"з";"и";"й";"к";"л";"м";"н";"о";"п";"р";"с";"т";"у";"ф";"х";"ц";"ч";"ш";"щ";"ъ";"ы";"ь";"э";"ю";"я"},F4866))&gt;0</f>
        <v>0</v>
      </c>
      <c r="Z4866" s="142" t="b">
        <f>COUNT(SEARCH({"а";"б";"в";"г";"д";"е";"ё";"ж";"з";"и";"й";"к";"л";"м";"н";"о";"п";"р";"с";"т";"у";"ф";"х";"ц";"ч";"ш";"щ";"ъ";"ы";"ь";"э";"ю";"я"},K4866))&gt;0</f>
        <v>0</v>
      </c>
      <c r="AA4866" s="142" t="b">
        <f>COUNT(SEARCH({"а";"б";"в";"г";"д";"е";"ё";"ж";"з";"и";"й";"к";"л";"м";"н";"о";"п";"р";"с";"т";"у";"ф";"х";"ц";"ч";"ш";"щ";"ъ";"ы";"ь";"э";"ю";"я"},L4866))&gt;0</f>
        <v>0</v>
      </c>
      <c r="AB4866" s="142" t="b">
        <f>COUNT(SEARCH({"а";"б";"в";"г";"д";"е";"ё";"ж";"з";"и";"й";"к";"л";"м";"н";"о";"п";"р";"с";"т";"у";"ф";"х";"ц";"ч";"ш";"щ";"ъ";"ы";"ь";"э";"ю";"я"},I4866))&gt;0</f>
        <v>0</v>
      </c>
      <c r="AC4866" s="142" t="b">
        <f>COUNT(SEARCH({"а";"б";"в";"г";"д";"е";"ё";"ж";"з";"и";"й";"к";"л";"м";"н";"о";"п";"р";"с";"т";"у";"ф";"х";"ц";"ч";"ш";"щ";"ъ";"ы";"ь";"э";"ю";"я"},M4866))&gt;0</f>
        <v>0</v>
      </c>
      <c r="AD4866" s="27" t="b">
        <f t="shared" si="81"/>
        <v>1</v>
      </c>
      <c r="AE4866" s="27"/>
    </row>
    <row r="4867" spans="1:31" s="289" customFormat="1" ht="30" hidden="1">
      <c r="A4867" s="528" t="s">
        <v>5294</v>
      </c>
      <c r="B4867" s="528"/>
      <c r="C4867" s="96" t="s">
        <v>6296</v>
      </c>
      <c r="D4867" s="312" t="s">
        <v>279</v>
      </c>
      <c r="E4867" s="25" t="s">
        <v>6481</v>
      </c>
      <c r="F4867" s="65" t="s">
        <v>2208</v>
      </c>
      <c r="G4867" s="22" t="s">
        <v>134</v>
      </c>
      <c r="H4867" s="22" t="s">
        <v>6482</v>
      </c>
      <c r="I4867" s="25" t="s">
        <v>3</v>
      </c>
      <c r="J4867" s="25" t="s">
        <v>5</v>
      </c>
      <c r="K4867" s="133"/>
      <c r="L4867" s="25"/>
      <c r="M4867" s="25"/>
      <c r="N4867" s="96"/>
      <c r="O4867" s="51" t="s">
        <v>6483</v>
      </c>
      <c r="P4867" s="141" t="s">
        <v>6488</v>
      </c>
      <c r="Q4867" s="24" t="s">
        <v>6484</v>
      </c>
      <c r="R4867" s="25"/>
      <c r="S4867" s="25" t="s">
        <v>455</v>
      </c>
      <c r="T4867" s="25"/>
      <c r="U4867" s="27"/>
      <c r="V4867" s="27"/>
      <c r="W4867" s="27"/>
      <c r="X4867" s="142" t="b">
        <f>COUNT(SEARCH({"а";"б";"в";"г";"д";"е";"ё";"ж";"з";"и";"й";"к";"л";"м";"н";"о";"п";"р";"с";"т";"у";"ф";"х";"ц";"ч";"ш";"щ";"ъ";"ы";"ь";"э";"ю";"я"},E4867))&gt;0</f>
        <v>0</v>
      </c>
      <c r="Y4867" s="142" t="b">
        <f>COUNT(SEARCH({"а";"б";"в";"г";"д";"е";"ё";"ж";"з";"и";"й";"к";"л";"м";"н";"о";"п";"р";"с";"т";"у";"ф";"х";"ц";"ч";"ш";"щ";"ъ";"ы";"ь";"э";"ю";"я"},F4867))&gt;0</f>
        <v>0</v>
      </c>
      <c r="Z4867" s="142" t="b">
        <f>COUNT(SEARCH({"а";"б";"в";"г";"д";"е";"ё";"ж";"з";"и";"й";"к";"л";"м";"н";"о";"п";"р";"с";"т";"у";"ф";"х";"ц";"ч";"ш";"щ";"ъ";"ы";"ь";"э";"ю";"я"},K4867))&gt;0</f>
        <v>0</v>
      </c>
      <c r="AA4867" s="142" t="b">
        <f>COUNT(SEARCH({"а";"б";"в";"г";"д";"е";"ё";"ж";"з";"и";"й";"к";"л";"м";"н";"о";"п";"р";"с";"т";"у";"ф";"х";"ц";"ч";"ш";"щ";"ъ";"ы";"ь";"э";"ю";"я"},L4867))&gt;0</f>
        <v>0</v>
      </c>
      <c r="AB4867" s="142" t="b">
        <f>COUNT(SEARCH({"а";"б";"в";"г";"д";"е";"ё";"ж";"з";"и";"й";"к";"л";"м";"н";"о";"п";"р";"с";"т";"у";"ф";"х";"ц";"ч";"ш";"щ";"ъ";"ы";"ь";"э";"ю";"я"},I4867))&gt;0</f>
        <v>0</v>
      </c>
      <c r="AC4867" s="142" t="b">
        <f>COUNT(SEARCH({"а";"б";"в";"г";"д";"е";"ё";"ж";"з";"и";"й";"к";"л";"м";"н";"о";"п";"р";"с";"т";"у";"ф";"х";"ц";"ч";"ш";"щ";"ъ";"ы";"ь";"э";"ю";"я"},M4867))&gt;0</f>
        <v>0</v>
      </c>
      <c r="AD4867" s="27" t="b">
        <f t="shared" si="81"/>
        <v>1</v>
      </c>
      <c r="AE4867" s="27"/>
    </row>
    <row r="4868" spans="1:31" s="289" customFormat="1" ht="30" hidden="1">
      <c r="A4868" s="528" t="s">
        <v>5294</v>
      </c>
      <c r="B4868" s="528"/>
      <c r="C4868" s="96" t="s">
        <v>6296</v>
      </c>
      <c r="D4868" s="312" t="s">
        <v>279</v>
      </c>
      <c r="E4868" s="25" t="s">
        <v>6481</v>
      </c>
      <c r="F4868" s="117" t="s">
        <v>2209</v>
      </c>
      <c r="G4868" s="117" t="s">
        <v>135</v>
      </c>
      <c r="H4868" s="23" t="s">
        <v>8156</v>
      </c>
      <c r="I4868" s="118" t="s">
        <v>97</v>
      </c>
      <c r="J4868" s="23" t="s">
        <v>5</v>
      </c>
      <c r="K4868" s="74" t="s">
        <v>6297</v>
      </c>
      <c r="L4868" s="117" t="s">
        <v>73</v>
      </c>
      <c r="M4868" s="117" t="s">
        <v>70</v>
      </c>
      <c r="N4868" s="116"/>
      <c r="O4868" s="119" t="s">
        <v>440</v>
      </c>
      <c r="P4868" s="119"/>
      <c r="Q4868" s="117"/>
      <c r="R4868" s="117"/>
      <c r="S4868" s="117" t="s">
        <v>60</v>
      </c>
      <c r="T4868" s="117"/>
      <c r="U4868" s="27"/>
      <c r="V4868" s="27"/>
      <c r="W4868" s="27"/>
      <c r="X4868" s="142" t="b">
        <f>COUNT(SEARCH({"а";"б";"в";"г";"д";"е";"ё";"ж";"з";"и";"й";"к";"л";"м";"н";"о";"п";"р";"с";"т";"у";"ф";"х";"ц";"ч";"ш";"щ";"ъ";"ы";"ь";"э";"ю";"я"},E4868))&gt;0</f>
        <v>0</v>
      </c>
      <c r="Y4868" s="142" t="b">
        <f>COUNT(SEARCH({"а";"б";"в";"г";"д";"е";"ё";"ж";"з";"и";"й";"к";"л";"м";"н";"о";"п";"р";"с";"т";"у";"ф";"х";"ц";"ч";"ш";"щ";"ъ";"ы";"ь";"э";"ю";"я"},F4868))&gt;0</f>
        <v>0</v>
      </c>
      <c r="Z4868" s="142" t="b">
        <f>COUNT(SEARCH({"а";"б";"в";"г";"д";"е";"ё";"ж";"з";"и";"й";"к";"л";"м";"н";"о";"п";"р";"с";"т";"у";"ф";"х";"ц";"ч";"ш";"щ";"ъ";"ы";"ь";"э";"ю";"я"},K4868))&gt;0</f>
        <v>0</v>
      </c>
      <c r="AA4868" s="142" t="b">
        <f>COUNT(SEARCH({"а";"б";"в";"г";"д";"е";"ё";"ж";"з";"и";"й";"к";"л";"м";"н";"о";"п";"р";"с";"т";"у";"ф";"х";"ц";"ч";"ш";"щ";"ъ";"ы";"ь";"э";"ю";"я"},L4868))&gt;0</f>
        <v>0</v>
      </c>
      <c r="AB4868" s="142" t="b">
        <f>COUNT(SEARCH({"а";"б";"в";"г";"д";"е";"ё";"ж";"з";"и";"й";"к";"л";"м";"н";"о";"п";"р";"с";"т";"у";"ф";"х";"ц";"ч";"ш";"щ";"ъ";"ы";"ь";"э";"ю";"я"},I4868))&gt;0</f>
        <v>0</v>
      </c>
      <c r="AC4868" s="142" t="b">
        <f>COUNT(SEARCH({"а";"б";"в";"г";"д";"е";"ё";"ж";"з";"и";"й";"к";"л";"м";"н";"о";"п";"р";"с";"т";"у";"ф";"х";"ц";"ч";"ш";"щ";"ъ";"ы";"ь";"э";"ю";"я"},M4868))&gt;0</f>
        <v>0</v>
      </c>
      <c r="AD4868" s="27" t="b">
        <f t="shared" si="81"/>
        <v>1</v>
      </c>
      <c r="AE4868" s="27"/>
    </row>
    <row r="4869" spans="1:31" s="289" customFormat="1" hidden="1">
      <c r="A4869" s="528" t="s">
        <v>5294</v>
      </c>
      <c r="B4869" s="528"/>
      <c r="C4869" s="96" t="s">
        <v>6296</v>
      </c>
      <c r="D4869" s="312" t="s">
        <v>279</v>
      </c>
      <c r="E4869" s="25" t="s">
        <v>6481</v>
      </c>
      <c r="F4869" s="25" t="s">
        <v>14</v>
      </c>
      <c r="G4869" s="24"/>
      <c r="H4869" s="24" t="s">
        <v>13</v>
      </c>
      <c r="I4869" s="22" t="s">
        <v>15</v>
      </c>
      <c r="J4869" s="22" t="s">
        <v>5</v>
      </c>
      <c r="K4869" s="55"/>
      <c r="L4869" s="24"/>
      <c r="M4869" s="24"/>
      <c r="N4869" s="42"/>
      <c r="O4869" s="51" t="s">
        <v>13</v>
      </c>
      <c r="P4869" s="49"/>
      <c r="Q4869" s="49"/>
      <c r="R4869" s="24"/>
      <c r="S4869" s="25"/>
      <c r="T4869" s="24"/>
      <c r="U4869" s="27"/>
      <c r="V4869" s="27"/>
      <c r="W4869" s="27"/>
      <c r="X4869" s="142" t="b">
        <f>COUNT(SEARCH({"а";"б";"в";"г";"д";"е";"ё";"ж";"з";"и";"й";"к";"л";"м";"н";"о";"п";"р";"с";"т";"у";"ф";"х";"ц";"ч";"ш";"щ";"ъ";"ы";"ь";"э";"ю";"я"},E4869))&gt;0</f>
        <v>0</v>
      </c>
      <c r="Y4869" s="142" t="b">
        <f>COUNT(SEARCH({"а";"б";"в";"г";"д";"е";"ё";"ж";"з";"и";"й";"к";"л";"м";"н";"о";"п";"р";"с";"т";"у";"ф";"х";"ц";"ч";"ш";"щ";"ъ";"ы";"ь";"э";"ю";"я"},F4869))&gt;0</f>
        <v>0</v>
      </c>
      <c r="Z4869" s="142" t="b">
        <f>COUNT(SEARCH({"а";"б";"в";"г";"д";"е";"ё";"ж";"з";"и";"й";"к";"л";"м";"н";"о";"п";"р";"с";"т";"у";"ф";"х";"ц";"ч";"ш";"щ";"ъ";"ы";"ь";"э";"ю";"я"},K4869))&gt;0</f>
        <v>0</v>
      </c>
      <c r="AA4869" s="142" t="b">
        <f>COUNT(SEARCH({"а";"б";"в";"г";"д";"е";"ё";"ж";"з";"и";"й";"к";"л";"м";"н";"о";"п";"р";"с";"т";"у";"ф";"х";"ц";"ч";"ш";"щ";"ъ";"ы";"ь";"э";"ю";"я"},L4869))&gt;0</f>
        <v>0</v>
      </c>
      <c r="AB4869" s="142" t="b">
        <f>COUNT(SEARCH({"а";"б";"в";"г";"д";"е";"ё";"ж";"з";"и";"й";"к";"л";"м";"н";"о";"п";"р";"с";"т";"у";"ф";"х";"ц";"ч";"ш";"щ";"ъ";"ы";"ь";"э";"ю";"я"},I4869))&gt;0</f>
        <v>0</v>
      </c>
      <c r="AC4869" s="142" t="b">
        <f>COUNT(SEARCH({"а";"б";"в";"г";"д";"е";"ё";"ж";"з";"и";"й";"к";"л";"м";"н";"о";"п";"р";"с";"т";"у";"ф";"х";"ц";"ч";"ш";"щ";"ъ";"ы";"ь";"э";"ю";"я"},M4869))&gt;0</f>
        <v>0</v>
      </c>
      <c r="AD4869" s="27" t="b">
        <f t="shared" si="81"/>
        <v>1</v>
      </c>
      <c r="AE4869" s="27"/>
    </row>
    <row r="4870" spans="1:31" s="289" customFormat="1" hidden="1">
      <c r="A4870" s="528" t="s">
        <v>5294</v>
      </c>
      <c r="B4870" s="528"/>
      <c r="C4870" s="96" t="s">
        <v>6296</v>
      </c>
      <c r="D4870" s="312" t="s">
        <v>279</v>
      </c>
      <c r="E4870" s="25" t="s">
        <v>6481</v>
      </c>
      <c r="F4870" s="25" t="s">
        <v>8</v>
      </c>
      <c r="G4870" s="24"/>
      <c r="H4870" s="22" t="s">
        <v>67</v>
      </c>
      <c r="I4870" s="22" t="s">
        <v>97</v>
      </c>
      <c r="J4870" s="22" t="s">
        <v>5</v>
      </c>
      <c r="K4870" s="55"/>
      <c r="L4870" s="24"/>
      <c r="M4870" s="24"/>
      <c r="N4870" s="42" t="s">
        <v>100</v>
      </c>
      <c r="O4870" s="313" t="s">
        <v>447</v>
      </c>
      <c r="P4870" s="49"/>
      <c r="Q4870" s="49"/>
      <c r="R4870" s="24"/>
      <c r="S4870" s="25" t="s">
        <v>398</v>
      </c>
      <c r="T4870" s="24"/>
      <c r="U4870" s="27"/>
      <c r="V4870" s="27"/>
      <c r="W4870" s="27"/>
      <c r="X4870" s="142" t="b">
        <f>COUNT(SEARCH({"а";"б";"в";"г";"д";"е";"ё";"ж";"з";"и";"й";"к";"л";"м";"н";"о";"п";"р";"с";"т";"у";"ф";"х";"ц";"ч";"ш";"щ";"ъ";"ы";"ь";"э";"ю";"я"},E4870))&gt;0</f>
        <v>0</v>
      </c>
      <c r="Y4870" s="142" t="b">
        <f>COUNT(SEARCH({"а";"б";"в";"г";"д";"е";"ё";"ж";"з";"и";"й";"к";"л";"м";"н";"о";"п";"р";"с";"т";"у";"ф";"х";"ц";"ч";"ш";"щ";"ъ";"ы";"ь";"э";"ю";"я"},F4870))&gt;0</f>
        <v>0</v>
      </c>
      <c r="Z4870" s="142" t="b">
        <f>COUNT(SEARCH({"а";"б";"в";"г";"д";"е";"ё";"ж";"з";"и";"й";"к";"л";"м";"н";"о";"п";"р";"с";"т";"у";"ф";"х";"ц";"ч";"ш";"щ";"ъ";"ы";"ь";"э";"ю";"я"},K4870))&gt;0</f>
        <v>0</v>
      </c>
      <c r="AA4870" s="142" t="b">
        <f>COUNT(SEARCH({"а";"б";"в";"г";"д";"е";"ё";"ж";"з";"и";"й";"к";"л";"м";"н";"о";"п";"р";"с";"т";"у";"ф";"х";"ц";"ч";"ш";"щ";"ъ";"ы";"ь";"э";"ю";"я"},L4870))&gt;0</f>
        <v>0</v>
      </c>
      <c r="AB4870" s="142" t="b">
        <f>COUNT(SEARCH({"а";"б";"в";"г";"д";"е";"ё";"ж";"з";"и";"й";"к";"л";"м";"н";"о";"п";"р";"с";"т";"у";"ф";"х";"ц";"ч";"ш";"щ";"ъ";"ы";"ь";"э";"ю";"я"},I4870))&gt;0</f>
        <v>0</v>
      </c>
      <c r="AC4870" s="142" t="b">
        <f>COUNT(SEARCH({"а";"б";"в";"г";"д";"е";"ё";"ж";"з";"и";"й";"к";"л";"м";"н";"о";"п";"р";"с";"т";"у";"ф";"х";"ц";"ч";"ш";"щ";"ъ";"ы";"ь";"э";"ю";"я"},M4870))&gt;0</f>
        <v>0</v>
      </c>
      <c r="AD4870" s="27" t="b">
        <f t="shared" si="81"/>
        <v>1</v>
      </c>
      <c r="AE4870" s="27"/>
    </row>
    <row r="4871" spans="1:31" s="289" customFormat="1" ht="30" hidden="1">
      <c r="A4871" s="528" t="s">
        <v>5294</v>
      </c>
      <c r="B4871" s="528"/>
      <c r="C4871" s="96" t="s">
        <v>6296</v>
      </c>
      <c r="D4871" s="312" t="s">
        <v>279</v>
      </c>
      <c r="E4871" s="25" t="s">
        <v>6481</v>
      </c>
      <c r="F4871" s="25" t="s">
        <v>12</v>
      </c>
      <c r="G4871" s="24"/>
      <c r="H4871" s="22" t="s">
        <v>68</v>
      </c>
      <c r="I4871" s="22" t="s">
        <v>3</v>
      </c>
      <c r="J4871" s="22" t="s">
        <v>5</v>
      </c>
      <c r="K4871" s="55"/>
      <c r="L4871" s="24"/>
      <c r="M4871" s="24"/>
      <c r="N4871" s="42"/>
      <c r="O4871" s="51" t="s">
        <v>66</v>
      </c>
      <c r="P4871" s="49"/>
      <c r="Q4871" s="49"/>
      <c r="R4871" s="24"/>
      <c r="S4871" s="25" t="s">
        <v>4</v>
      </c>
      <c r="T4871" s="24"/>
      <c r="U4871" s="27"/>
      <c r="V4871" s="27"/>
      <c r="W4871" s="27"/>
      <c r="X4871" s="142" t="b">
        <f>COUNT(SEARCH({"а";"б";"в";"г";"д";"е";"ё";"ж";"з";"и";"й";"к";"л";"м";"н";"о";"п";"р";"с";"т";"у";"ф";"х";"ц";"ч";"ш";"щ";"ъ";"ы";"ь";"э";"ю";"я"},E4871))&gt;0</f>
        <v>0</v>
      </c>
      <c r="Y4871" s="142" t="b">
        <f>COUNT(SEARCH({"а";"б";"в";"г";"д";"е";"ё";"ж";"з";"и";"й";"к";"л";"м";"н";"о";"п";"р";"с";"т";"у";"ф";"х";"ц";"ч";"ш";"щ";"ъ";"ы";"ь";"э";"ю";"я"},F4871))&gt;0</f>
        <v>0</v>
      </c>
      <c r="Z4871" s="142" t="b">
        <f>COUNT(SEARCH({"а";"б";"в";"г";"д";"е";"ё";"ж";"з";"и";"й";"к";"л";"м";"н";"о";"п";"р";"с";"т";"у";"ф";"х";"ц";"ч";"ш";"щ";"ъ";"ы";"ь";"э";"ю";"я"},K4871))&gt;0</f>
        <v>0</v>
      </c>
      <c r="AA4871" s="142" t="b">
        <f>COUNT(SEARCH({"а";"б";"в";"г";"д";"е";"ё";"ж";"з";"и";"й";"к";"л";"м";"н";"о";"п";"р";"с";"т";"у";"ф";"х";"ц";"ч";"ш";"щ";"ъ";"ы";"ь";"э";"ю";"я"},L4871))&gt;0</f>
        <v>0</v>
      </c>
      <c r="AB4871" s="142" t="b">
        <f>COUNT(SEARCH({"а";"б";"в";"г";"д";"е";"ё";"ж";"з";"и";"й";"к";"л";"м";"н";"о";"п";"р";"с";"т";"у";"ф";"х";"ц";"ч";"ш";"щ";"ъ";"ы";"ь";"э";"ю";"я"},I4871))&gt;0</f>
        <v>0</v>
      </c>
      <c r="AC4871" s="142" t="b">
        <f>COUNT(SEARCH({"а";"б";"в";"г";"д";"е";"ё";"ж";"з";"и";"й";"к";"л";"м";"н";"о";"п";"р";"с";"т";"у";"ф";"х";"ц";"ч";"ш";"щ";"ъ";"ы";"ь";"э";"ю";"я"},M4871))&gt;0</f>
        <v>0</v>
      </c>
      <c r="AD4871" s="27" t="b">
        <f t="shared" si="81"/>
        <v>1</v>
      </c>
      <c r="AE4871" s="27"/>
    </row>
    <row r="4872" spans="1:31" s="289" customFormat="1" ht="30" hidden="1">
      <c r="A4872" s="528" t="s">
        <v>5294</v>
      </c>
      <c r="B4872" s="528"/>
      <c r="C4872" s="96" t="s">
        <v>6296</v>
      </c>
      <c r="D4872" s="312" t="s">
        <v>279</v>
      </c>
      <c r="E4872" s="25" t="s">
        <v>6481</v>
      </c>
      <c r="F4872" s="25" t="s">
        <v>18</v>
      </c>
      <c r="G4872" s="24"/>
      <c r="H4872" s="24" t="s">
        <v>64</v>
      </c>
      <c r="I4872" s="22" t="s">
        <v>19</v>
      </c>
      <c r="J4872" s="22" t="s">
        <v>5</v>
      </c>
      <c r="K4872" s="55"/>
      <c r="L4872" s="24"/>
      <c r="M4872" s="24"/>
      <c r="N4872" s="42"/>
      <c r="O4872" s="51" t="s">
        <v>17</v>
      </c>
      <c r="P4872" s="49"/>
      <c r="Q4872" s="49"/>
      <c r="R4872" s="24"/>
      <c r="S4872" s="25"/>
      <c r="T4872" s="24"/>
      <c r="U4872" s="27"/>
      <c r="V4872" s="27"/>
      <c r="W4872" s="27"/>
      <c r="X4872" s="142" t="b">
        <f>COUNT(SEARCH({"а";"б";"в";"г";"д";"е";"ё";"ж";"з";"и";"й";"к";"л";"м";"н";"о";"п";"р";"с";"т";"у";"ф";"х";"ц";"ч";"ш";"щ";"ъ";"ы";"ь";"э";"ю";"я"},E4872))&gt;0</f>
        <v>0</v>
      </c>
      <c r="Y4872" s="142" t="b">
        <f>COUNT(SEARCH({"а";"б";"в";"г";"д";"е";"ё";"ж";"з";"и";"й";"к";"л";"м";"н";"о";"п";"р";"с";"т";"у";"ф";"х";"ц";"ч";"ш";"щ";"ъ";"ы";"ь";"э";"ю";"я"},F4872))&gt;0</f>
        <v>0</v>
      </c>
      <c r="Z4872" s="142" t="b">
        <f>COUNT(SEARCH({"а";"б";"в";"г";"д";"е";"ё";"ж";"з";"и";"й";"к";"л";"м";"н";"о";"п";"р";"с";"т";"у";"ф";"х";"ц";"ч";"ш";"щ";"ъ";"ы";"ь";"э";"ю";"я"},K4872))&gt;0</f>
        <v>0</v>
      </c>
      <c r="AA4872" s="142" t="b">
        <f>COUNT(SEARCH({"а";"б";"в";"г";"д";"е";"ё";"ж";"з";"и";"й";"к";"л";"м";"н";"о";"п";"р";"с";"т";"у";"ф";"х";"ц";"ч";"ш";"щ";"ъ";"ы";"ь";"э";"ю";"я"},L4872))&gt;0</f>
        <v>0</v>
      </c>
      <c r="AB4872" s="142" t="b">
        <f>COUNT(SEARCH({"а";"б";"в";"г";"д";"е";"ё";"ж";"з";"и";"й";"к";"л";"м";"н";"о";"п";"р";"с";"т";"у";"ф";"х";"ц";"ч";"ш";"щ";"ъ";"ы";"ь";"э";"ю";"я"},I4872))&gt;0</f>
        <v>0</v>
      </c>
      <c r="AC4872" s="142" t="b">
        <f>COUNT(SEARCH({"а";"б";"в";"г";"д";"е";"ё";"ж";"з";"и";"й";"к";"л";"м";"н";"о";"п";"р";"с";"т";"у";"ф";"х";"ц";"ч";"ш";"щ";"ъ";"ы";"ь";"э";"ю";"я"},M4872))&gt;0</f>
        <v>0</v>
      </c>
      <c r="AD4872" s="27" t="b">
        <f t="shared" si="81"/>
        <v>1</v>
      </c>
      <c r="AE4872" s="27"/>
    </row>
    <row r="4873" spans="1:31" s="289" customFormat="1" ht="45" hidden="1">
      <c r="A4873" s="528" t="s">
        <v>5294</v>
      </c>
      <c r="B4873" s="528"/>
      <c r="C4873" s="96" t="s">
        <v>6296</v>
      </c>
      <c r="D4873" s="312" t="s">
        <v>279</v>
      </c>
      <c r="E4873" s="25" t="s">
        <v>6481</v>
      </c>
      <c r="F4873" s="25" t="s">
        <v>21</v>
      </c>
      <c r="G4873" s="24"/>
      <c r="H4873" s="24" t="s">
        <v>22</v>
      </c>
      <c r="I4873" s="22" t="s">
        <v>19</v>
      </c>
      <c r="J4873" s="22" t="s">
        <v>5</v>
      </c>
      <c r="K4873" s="55"/>
      <c r="L4873" s="24"/>
      <c r="M4873" s="24"/>
      <c r="N4873" s="42"/>
      <c r="O4873" s="51" t="s">
        <v>20</v>
      </c>
      <c r="P4873" s="49"/>
      <c r="Q4873" s="49"/>
      <c r="R4873" s="24"/>
      <c r="S4873" s="51" t="s">
        <v>4</v>
      </c>
      <c r="T4873" s="24"/>
      <c r="U4873" s="27"/>
      <c r="V4873" s="27"/>
      <c r="W4873" s="27"/>
      <c r="X4873" s="142" t="b">
        <f>COUNT(SEARCH({"а";"б";"в";"г";"д";"е";"ё";"ж";"з";"и";"й";"к";"л";"м";"н";"о";"п";"р";"с";"т";"у";"ф";"х";"ц";"ч";"ш";"щ";"ъ";"ы";"ь";"э";"ю";"я"},E4873))&gt;0</f>
        <v>0</v>
      </c>
      <c r="Y4873" s="142" t="b">
        <f>COUNT(SEARCH({"а";"б";"в";"г";"д";"е";"ё";"ж";"з";"и";"й";"к";"л";"м";"н";"о";"п";"р";"с";"т";"у";"ф";"х";"ц";"ч";"ш";"щ";"ъ";"ы";"ь";"э";"ю";"я"},F4873))&gt;0</f>
        <v>0</v>
      </c>
      <c r="Z4873" s="142" t="b">
        <f>COUNT(SEARCH({"а";"б";"в";"г";"д";"е";"ё";"ж";"з";"и";"й";"к";"л";"м";"н";"о";"п";"р";"с";"т";"у";"ф";"х";"ц";"ч";"ш";"щ";"ъ";"ы";"ь";"э";"ю";"я"},K4873))&gt;0</f>
        <v>0</v>
      </c>
      <c r="AA4873" s="142" t="b">
        <f>COUNT(SEARCH({"а";"б";"в";"г";"д";"е";"ё";"ж";"з";"и";"й";"к";"л";"м";"н";"о";"п";"р";"с";"т";"у";"ф";"х";"ц";"ч";"ш";"щ";"ъ";"ы";"ь";"э";"ю";"я"},L4873))&gt;0</f>
        <v>0</v>
      </c>
      <c r="AB4873" s="142" t="b">
        <f>COUNT(SEARCH({"а";"б";"в";"г";"д";"е";"ё";"ж";"з";"и";"й";"к";"л";"м";"н";"о";"п";"р";"с";"т";"у";"ф";"х";"ц";"ч";"ш";"щ";"ъ";"ы";"ь";"э";"ю";"я"},I4873))&gt;0</f>
        <v>0</v>
      </c>
      <c r="AC4873" s="142" t="b">
        <f>COUNT(SEARCH({"а";"б";"в";"г";"д";"е";"ё";"ж";"з";"и";"й";"к";"л";"м";"н";"о";"п";"р";"с";"т";"у";"ф";"х";"ц";"ч";"ш";"щ";"ъ";"ы";"ь";"э";"ю";"я"},M4873))&gt;0</f>
        <v>0</v>
      </c>
      <c r="AD4873" s="27" t="b">
        <f t="shared" si="81"/>
        <v>1</v>
      </c>
      <c r="AE4873" s="27"/>
    </row>
    <row r="4874" spans="1:31" s="289" customFormat="1" hidden="1">
      <c r="A4874" s="528" t="s">
        <v>5294</v>
      </c>
      <c r="B4874" s="528"/>
      <c r="C4874" s="96" t="s">
        <v>6296</v>
      </c>
      <c r="D4874" s="312" t="s">
        <v>279</v>
      </c>
      <c r="E4874" s="25" t="s">
        <v>6481</v>
      </c>
      <c r="F4874" s="25" t="s">
        <v>93</v>
      </c>
      <c r="G4874" s="24" t="s">
        <v>136</v>
      </c>
      <c r="H4874" s="25" t="s">
        <v>457</v>
      </c>
      <c r="I4874" s="25" t="s">
        <v>65</v>
      </c>
      <c r="J4874" s="25" t="s">
        <v>5</v>
      </c>
      <c r="K4874" s="133" t="s">
        <v>6297</v>
      </c>
      <c r="L4874" s="24" t="s">
        <v>94</v>
      </c>
      <c r="M4874" s="123" t="s">
        <v>65</v>
      </c>
      <c r="N4874" s="24"/>
      <c r="O4874" s="51" t="s">
        <v>395</v>
      </c>
      <c r="P4874" s="49"/>
      <c r="Q4874" s="49"/>
      <c r="R4874" s="24"/>
      <c r="S4874" s="123" t="s">
        <v>4</v>
      </c>
      <c r="T4874" s="24" t="s">
        <v>276</v>
      </c>
      <c r="U4874" s="27"/>
      <c r="V4874" s="27"/>
      <c r="W4874" s="27"/>
      <c r="X4874" s="142" t="b">
        <f>COUNT(SEARCH({"а";"б";"в";"г";"д";"е";"ё";"ж";"з";"и";"й";"к";"л";"м";"н";"о";"п";"р";"с";"т";"у";"ф";"х";"ц";"ч";"ш";"щ";"ъ";"ы";"ь";"э";"ю";"я"},E4874))&gt;0</f>
        <v>0</v>
      </c>
      <c r="Y4874" s="142" t="b">
        <f>COUNT(SEARCH({"а";"б";"в";"г";"д";"е";"ё";"ж";"з";"и";"й";"к";"л";"м";"н";"о";"п";"р";"с";"т";"у";"ф";"х";"ц";"ч";"ш";"щ";"ъ";"ы";"ь";"э";"ю";"я"},F4874))&gt;0</f>
        <v>0</v>
      </c>
      <c r="Z4874" s="142" t="b">
        <f>COUNT(SEARCH({"а";"б";"в";"г";"д";"е";"ё";"ж";"з";"и";"й";"к";"л";"м";"н";"о";"п";"р";"с";"т";"у";"ф";"х";"ц";"ч";"ш";"щ";"ъ";"ы";"ь";"э";"ю";"я"},K4874))&gt;0</f>
        <v>0</v>
      </c>
      <c r="AA4874" s="142" t="b">
        <f>COUNT(SEARCH({"а";"б";"в";"г";"д";"е";"ё";"ж";"з";"и";"й";"к";"л";"м";"н";"о";"п";"р";"с";"т";"у";"ф";"х";"ц";"ч";"ш";"щ";"ъ";"ы";"ь";"э";"ю";"я"},L4874))&gt;0</f>
        <v>0</v>
      </c>
      <c r="AB4874" s="142" t="b">
        <f>COUNT(SEARCH({"а";"б";"в";"г";"д";"е";"ё";"ж";"з";"и";"й";"к";"л";"м";"н";"о";"п";"р";"с";"т";"у";"ф";"х";"ц";"ч";"ш";"щ";"ъ";"ы";"ь";"э";"ю";"я"},I4874))&gt;0</f>
        <v>0</v>
      </c>
      <c r="AC4874" s="142" t="b">
        <f>COUNT(SEARCH({"а";"б";"в";"г";"д";"е";"ё";"ж";"з";"и";"й";"к";"л";"м";"н";"о";"п";"р";"с";"т";"у";"ф";"х";"ц";"ч";"ш";"щ";"ъ";"ы";"ь";"э";"ю";"я"},M4874))&gt;0</f>
        <v>0</v>
      </c>
      <c r="AD4874" s="27" t="b">
        <f t="shared" si="81"/>
        <v>1</v>
      </c>
      <c r="AE4874" s="27"/>
    </row>
    <row r="4875" spans="1:31" s="289" customFormat="1" ht="43.15" hidden="1" customHeight="1">
      <c r="A4875" s="528" t="s">
        <v>5294</v>
      </c>
      <c r="B4875" s="528"/>
      <c r="C4875" s="96" t="s">
        <v>6296</v>
      </c>
      <c r="D4875" s="312" t="s">
        <v>279</v>
      </c>
      <c r="E4875" s="25" t="s">
        <v>6481</v>
      </c>
      <c r="F4875" s="25" t="s">
        <v>2216</v>
      </c>
      <c r="G4875" s="25"/>
      <c r="H4875" s="25" t="s">
        <v>1323</v>
      </c>
      <c r="I4875" s="22" t="s">
        <v>97</v>
      </c>
      <c r="J4875" s="25" t="s">
        <v>23</v>
      </c>
      <c r="K4875" s="133" t="s">
        <v>6297</v>
      </c>
      <c r="L4875" s="25" t="s">
        <v>2216</v>
      </c>
      <c r="M4875" s="25" t="s">
        <v>495</v>
      </c>
      <c r="N4875" s="25"/>
      <c r="O4875" s="51" t="s">
        <v>395</v>
      </c>
      <c r="P4875" s="49"/>
      <c r="Q4875" s="49"/>
      <c r="R4875" s="24"/>
      <c r="S4875" s="25"/>
      <c r="T4875" s="24"/>
      <c r="U4875" s="27"/>
      <c r="V4875" s="27"/>
      <c r="W4875" s="27"/>
      <c r="X4875" s="142" t="b">
        <f>COUNT(SEARCH({"а";"б";"в";"г";"д";"е";"ё";"ж";"з";"и";"й";"к";"л";"м";"н";"о";"п";"р";"с";"т";"у";"ф";"х";"ц";"ч";"ш";"щ";"ъ";"ы";"ь";"э";"ю";"я"},E4875))&gt;0</f>
        <v>0</v>
      </c>
      <c r="Y4875" s="142" t="b">
        <f>COUNT(SEARCH({"а";"б";"в";"г";"д";"е";"ё";"ж";"з";"и";"й";"к";"л";"м";"н";"о";"п";"р";"с";"т";"у";"ф";"х";"ц";"ч";"ш";"щ";"ъ";"ы";"ь";"э";"ю";"я"},F4875))&gt;0</f>
        <v>0</v>
      </c>
      <c r="Z4875" s="142" t="b">
        <f>COUNT(SEARCH({"а";"б";"в";"г";"д";"е";"ё";"ж";"з";"и";"й";"к";"л";"м";"н";"о";"п";"р";"с";"т";"у";"ф";"х";"ц";"ч";"ш";"щ";"ъ";"ы";"ь";"э";"ю";"я"},K4875))&gt;0</f>
        <v>0</v>
      </c>
      <c r="AA4875" s="142" t="b">
        <f>COUNT(SEARCH({"а";"б";"в";"г";"д";"е";"ё";"ж";"з";"и";"й";"к";"л";"м";"н";"о";"п";"р";"с";"т";"у";"ф";"х";"ц";"ч";"ш";"щ";"ъ";"ы";"ь";"э";"ю";"я"},L4875))&gt;0</f>
        <v>0</v>
      </c>
      <c r="AB4875" s="142" t="b">
        <f>COUNT(SEARCH({"а";"б";"в";"г";"д";"е";"ё";"ж";"з";"и";"й";"к";"л";"м";"н";"о";"п";"р";"с";"т";"у";"ф";"х";"ц";"ч";"ш";"щ";"ъ";"ы";"ь";"э";"ю";"я"},I4875))&gt;0</f>
        <v>0</v>
      </c>
      <c r="AC4875" s="142" t="b">
        <f>COUNT(SEARCH({"а";"б";"в";"г";"д";"е";"ё";"ж";"з";"и";"й";"к";"л";"м";"н";"о";"п";"р";"с";"т";"у";"ф";"х";"ц";"ч";"ш";"щ";"ъ";"ы";"ь";"э";"ю";"я"},M4875))&gt;0</f>
        <v>0</v>
      </c>
      <c r="AD4875" s="27" t="b">
        <f t="shared" si="81"/>
        <v>1</v>
      </c>
      <c r="AE4875" s="27"/>
    </row>
    <row r="4876" spans="1:31" s="289" customFormat="1" hidden="1">
      <c r="A4876" s="528" t="s">
        <v>5294</v>
      </c>
      <c r="B4876" s="528"/>
      <c r="C4876" s="96" t="s">
        <v>6296</v>
      </c>
      <c r="D4876" s="312" t="s">
        <v>279</v>
      </c>
      <c r="E4876" s="25" t="s">
        <v>6481</v>
      </c>
      <c r="F4876" s="25" t="s">
        <v>2217</v>
      </c>
      <c r="G4876" s="25"/>
      <c r="H4876" s="25" t="s">
        <v>2218</v>
      </c>
      <c r="I4876" s="22" t="s">
        <v>97</v>
      </c>
      <c r="J4876" s="25" t="s">
        <v>23</v>
      </c>
      <c r="K4876" s="133" t="s">
        <v>6297</v>
      </c>
      <c r="L4876" s="25" t="s">
        <v>2217</v>
      </c>
      <c r="M4876" s="25" t="s">
        <v>482</v>
      </c>
      <c r="N4876" s="25"/>
      <c r="O4876" s="51" t="s">
        <v>395</v>
      </c>
      <c r="P4876" s="49"/>
      <c r="Q4876" s="49"/>
      <c r="R4876" s="24"/>
      <c r="S4876" s="25"/>
      <c r="T4876" s="24"/>
      <c r="U4876" s="27"/>
      <c r="V4876" s="27"/>
      <c r="W4876" s="27"/>
      <c r="X4876" s="142" t="b">
        <f>COUNT(SEARCH({"а";"б";"в";"г";"д";"е";"ё";"ж";"з";"и";"й";"к";"л";"м";"н";"о";"п";"р";"с";"т";"у";"ф";"х";"ц";"ч";"ш";"щ";"ъ";"ы";"ь";"э";"ю";"я"},E4876))&gt;0</f>
        <v>0</v>
      </c>
      <c r="Y4876" s="142" t="b">
        <f>COUNT(SEARCH({"а";"б";"в";"г";"д";"е";"ё";"ж";"з";"и";"й";"к";"л";"м";"н";"о";"п";"р";"с";"т";"у";"ф";"х";"ц";"ч";"ш";"щ";"ъ";"ы";"ь";"э";"ю";"я"},F4876))&gt;0</f>
        <v>0</v>
      </c>
      <c r="Z4876" s="142" t="b">
        <f>COUNT(SEARCH({"а";"б";"в";"г";"д";"е";"ё";"ж";"з";"и";"й";"к";"л";"м";"н";"о";"п";"р";"с";"т";"у";"ф";"х";"ц";"ч";"ш";"щ";"ъ";"ы";"ь";"э";"ю";"я"},K4876))&gt;0</f>
        <v>0</v>
      </c>
      <c r="AA4876" s="142" t="b">
        <f>COUNT(SEARCH({"а";"б";"в";"г";"д";"е";"ё";"ж";"з";"и";"й";"к";"л";"м";"н";"о";"п";"р";"с";"т";"у";"ф";"х";"ц";"ч";"ш";"щ";"ъ";"ы";"ь";"э";"ю";"я"},L4876))&gt;0</f>
        <v>0</v>
      </c>
      <c r="AB4876" s="142" t="b">
        <f>COUNT(SEARCH({"а";"б";"в";"г";"д";"е";"ё";"ж";"з";"и";"й";"к";"л";"м";"н";"о";"п";"р";"с";"т";"у";"ф";"х";"ц";"ч";"ш";"щ";"ъ";"ы";"ь";"э";"ю";"я"},I4876))&gt;0</f>
        <v>0</v>
      </c>
      <c r="AC4876" s="142" t="b">
        <f>COUNT(SEARCH({"а";"б";"в";"г";"д";"е";"ё";"ж";"з";"и";"й";"к";"л";"м";"н";"о";"п";"р";"с";"т";"у";"ф";"х";"ц";"ч";"ш";"щ";"ъ";"ы";"ь";"э";"ю";"я"},M4876))&gt;0</f>
        <v>0</v>
      </c>
      <c r="AD4876" s="27" t="b">
        <f t="shared" si="81"/>
        <v>1</v>
      </c>
      <c r="AE4876" s="27"/>
    </row>
    <row r="4877" spans="1:31" s="289" customFormat="1" hidden="1">
      <c r="A4877" s="528" t="s">
        <v>5294</v>
      </c>
      <c r="B4877" s="528"/>
      <c r="C4877" s="96" t="s">
        <v>6296</v>
      </c>
      <c r="D4877" s="312" t="s">
        <v>279</v>
      </c>
      <c r="E4877" s="25" t="s">
        <v>6481</v>
      </c>
      <c r="F4877" s="25" t="s">
        <v>1481</v>
      </c>
      <c r="G4877" s="25"/>
      <c r="H4877" s="25" t="s">
        <v>55</v>
      </c>
      <c r="I4877" s="25" t="s">
        <v>463</v>
      </c>
      <c r="J4877" s="25" t="s">
        <v>23</v>
      </c>
      <c r="K4877" s="133" t="s">
        <v>6297</v>
      </c>
      <c r="L4877" s="25" t="s">
        <v>1481</v>
      </c>
      <c r="M4877" s="25" t="s">
        <v>65</v>
      </c>
      <c r="N4877" s="25"/>
      <c r="O4877" s="51" t="s">
        <v>395</v>
      </c>
      <c r="P4877" s="49"/>
      <c r="Q4877" s="49"/>
      <c r="R4877" s="24"/>
      <c r="S4877" s="25"/>
      <c r="T4877" s="24"/>
      <c r="U4877" s="27"/>
      <c r="V4877" s="27"/>
      <c r="W4877" s="27"/>
      <c r="X4877" s="142" t="b">
        <f>COUNT(SEARCH({"а";"б";"в";"г";"д";"е";"ё";"ж";"з";"и";"й";"к";"л";"м";"н";"о";"п";"р";"с";"т";"у";"ф";"х";"ц";"ч";"ш";"щ";"ъ";"ы";"ь";"э";"ю";"я"},E4877))&gt;0</f>
        <v>0</v>
      </c>
      <c r="Y4877" s="142" t="b">
        <f>COUNT(SEARCH({"а";"б";"в";"г";"д";"е";"ё";"ж";"з";"и";"й";"к";"л";"м";"н";"о";"п";"р";"с";"т";"у";"ф";"х";"ц";"ч";"ш";"щ";"ъ";"ы";"ь";"э";"ю";"я"},F4877))&gt;0</f>
        <v>0</v>
      </c>
      <c r="Z4877" s="142" t="b">
        <f>COUNT(SEARCH({"а";"б";"в";"г";"д";"е";"ё";"ж";"з";"и";"й";"к";"л";"м";"н";"о";"п";"р";"с";"т";"у";"ф";"х";"ц";"ч";"ш";"щ";"ъ";"ы";"ь";"э";"ю";"я"},K4877))&gt;0</f>
        <v>0</v>
      </c>
      <c r="AA4877" s="142" t="b">
        <f>COUNT(SEARCH({"а";"б";"в";"г";"д";"е";"ё";"ж";"з";"и";"й";"к";"л";"м";"н";"о";"п";"р";"с";"т";"у";"ф";"х";"ц";"ч";"ш";"щ";"ъ";"ы";"ь";"э";"ю";"я"},L4877))&gt;0</f>
        <v>0</v>
      </c>
      <c r="AB4877" s="142" t="b">
        <f>COUNT(SEARCH({"а";"б";"в";"г";"д";"е";"ё";"ж";"з";"и";"й";"к";"л";"м";"н";"о";"п";"р";"с";"т";"у";"ф";"х";"ц";"ч";"ш";"щ";"ъ";"ы";"ь";"э";"ю";"я"},I4877))&gt;0</f>
        <v>0</v>
      </c>
      <c r="AC4877" s="142" t="b">
        <f>COUNT(SEARCH({"а";"б";"в";"г";"д";"е";"ё";"ж";"з";"и";"й";"к";"л";"м";"н";"о";"п";"р";"с";"т";"у";"ф";"х";"ц";"ч";"ш";"щ";"ъ";"ы";"ь";"э";"ю";"я"},M4877))&gt;0</f>
        <v>0</v>
      </c>
      <c r="AD4877" s="27" t="b">
        <f t="shared" si="81"/>
        <v>1</v>
      </c>
      <c r="AE4877" s="27"/>
    </row>
    <row r="4878" spans="1:31" s="289" customFormat="1" hidden="1">
      <c r="A4878" s="528" t="s">
        <v>5294</v>
      </c>
      <c r="B4878" s="528"/>
      <c r="C4878" s="96" t="s">
        <v>6293</v>
      </c>
      <c r="D4878" s="312" t="s">
        <v>279</v>
      </c>
      <c r="E4878" s="25" t="s">
        <v>6480</v>
      </c>
      <c r="F4878" s="25" t="s">
        <v>2189</v>
      </c>
      <c r="G4878" s="24" t="s">
        <v>272</v>
      </c>
      <c r="H4878" s="25" t="s">
        <v>3849</v>
      </c>
      <c r="I4878" s="25" t="s">
        <v>5045</v>
      </c>
      <c r="J4878" s="25" t="s">
        <v>5</v>
      </c>
      <c r="K4878" s="133" t="s">
        <v>6294</v>
      </c>
      <c r="L4878" s="25" t="s">
        <v>2189</v>
      </c>
      <c r="M4878" s="25" t="s">
        <v>77</v>
      </c>
      <c r="N4878" s="96"/>
      <c r="O4878" s="51" t="s">
        <v>395</v>
      </c>
      <c r="P4878" s="51"/>
      <c r="Q4878" s="51"/>
      <c r="R4878" s="25"/>
      <c r="S4878" s="25" t="s">
        <v>4</v>
      </c>
      <c r="T4878" s="25"/>
      <c r="X4878" s="142" t="b">
        <f>COUNT(SEARCH({"а";"б";"в";"г";"д";"е";"ё";"ж";"з";"и";"й";"к";"л";"м";"н";"о";"п";"р";"с";"т";"у";"ф";"х";"ц";"ч";"ш";"щ";"ъ";"ы";"ь";"э";"ю";"я"},E4878))&gt;0</f>
        <v>0</v>
      </c>
      <c r="Y4878" s="142" t="b">
        <f>COUNT(SEARCH({"а";"б";"в";"г";"д";"е";"ё";"ж";"з";"и";"й";"к";"л";"м";"н";"о";"п";"р";"с";"т";"у";"ф";"х";"ц";"ч";"ш";"щ";"ъ";"ы";"ь";"э";"ю";"я"},F4878))&gt;0</f>
        <v>0</v>
      </c>
      <c r="Z4878" s="142" t="b">
        <f>COUNT(SEARCH({"а";"б";"в";"г";"д";"е";"ё";"ж";"з";"и";"й";"к";"л";"м";"н";"о";"п";"р";"с";"т";"у";"ф";"х";"ц";"ч";"ш";"щ";"ъ";"ы";"ь";"э";"ю";"я"},K4878))&gt;0</f>
        <v>0</v>
      </c>
      <c r="AA4878" s="142" t="b">
        <f>COUNT(SEARCH({"а";"б";"в";"г";"д";"е";"ё";"ж";"з";"и";"й";"к";"л";"м";"н";"о";"п";"р";"с";"т";"у";"ф";"х";"ц";"ч";"ш";"щ";"ъ";"ы";"ь";"э";"ю";"я"},L4878))&gt;0</f>
        <v>0</v>
      </c>
      <c r="AB4878" s="142" t="b">
        <f>COUNT(SEARCH({"а";"б";"в";"г";"д";"е";"ё";"ж";"з";"и";"й";"к";"л";"м";"н";"о";"п";"р";"с";"т";"у";"ф";"х";"ц";"ч";"ш";"щ";"ъ";"ы";"ь";"э";"ю";"я"},I4878))&gt;0</f>
        <v>0</v>
      </c>
      <c r="AC4878" s="142" t="b">
        <f>COUNT(SEARCH({"а";"б";"в";"г";"д";"е";"ё";"ж";"з";"и";"й";"к";"л";"м";"н";"о";"п";"р";"с";"т";"у";"ф";"х";"ц";"ч";"ш";"щ";"ъ";"ы";"ь";"э";"ю";"я"},M4878))&gt;0</f>
        <v>0</v>
      </c>
      <c r="AD4878" s="27" t="b">
        <f t="shared" si="81"/>
        <v>1</v>
      </c>
    </row>
    <row r="4879" spans="1:31" s="289" customFormat="1" hidden="1">
      <c r="A4879" s="528" t="s">
        <v>5294</v>
      </c>
      <c r="B4879" s="528"/>
      <c r="C4879" s="96" t="s">
        <v>6293</v>
      </c>
      <c r="D4879" s="312" t="s">
        <v>279</v>
      </c>
      <c r="E4879" s="25" t="s">
        <v>6480</v>
      </c>
      <c r="F4879" s="25" t="s">
        <v>14</v>
      </c>
      <c r="G4879" s="25"/>
      <c r="H4879" s="25" t="s">
        <v>13</v>
      </c>
      <c r="I4879" s="25" t="s">
        <v>15</v>
      </c>
      <c r="J4879" s="25" t="s">
        <v>5</v>
      </c>
      <c r="K4879" s="133"/>
      <c r="L4879" s="25"/>
      <c r="M4879" s="25"/>
      <c r="N4879" s="96"/>
      <c r="O4879" s="51" t="s">
        <v>13</v>
      </c>
      <c r="P4879" s="51"/>
      <c r="Q4879" s="51"/>
      <c r="R4879" s="25"/>
      <c r="S4879" s="25"/>
      <c r="T4879" s="25"/>
      <c r="X4879" s="142" t="b">
        <f>COUNT(SEARCH({"а";"б";"в";"г";"д";"е";"ё";"ж";"з";"и";"й";"к";"л";"м";"н";"о";"п";"р";"с";"т";"у";"ф";"х";"ц";"ч";"ш";"щ";"ъ";"ы";"ь";"э";"ю";"я"},E4879))&gt;0</f>
        <v>0</v>
      </c>
      <c r="Y4879" s="142" t="b">
        <f>COUNT(SEARCH({"а";"б";"в";"г";"д";"е";"ё";"ж";"з";"и";"й";"к";"л";"м";"н";"о";"п";"р";"с";"т";"у";"ф";"х";"ц";"ч";"ш";"щ";"ъ";"ы";"ь";"э";"ю";"я"},F4879))&gt;0</f>
        <v>0</v>
      </c>
      <c r="Z4879" s="142" t="b">
        <f>COUNT(SEARCH({"а";"б";"в";"г";"д";"е";"ё";"ж";"з";"и";"й";"к";"л";"м";"н";"о";"п";"р";"с";"т";"у";"ф";"х";"ц";"ч";"ш";"щ";"ъ";"ы";"ь";"э";"ю";"я"},K4879))&gt;0</f>
        <v>0</v>
      </c>
      <c r="AA4879" s="142" t="b">
        <f>COUNT(SEARCH({"а";"б";"в";"г";"д";"е";"ё";"ж";"з";"и";"й";"к";"л";"м";"н";"о";"п";"р";"с";"т";"у";"ф";"х";"ц";"ч";"ш";"щ";"ъ";"ы";"ь";"э";"ю";"я"},L4879))&gt;0</f>
        <v>0</v>
      </c>
      <c r="AB4879" s="142" t="b">
        <f>COUNT(SEARCH({"а";"б";"в";"г";"д";"е";"ё";"ж";"з";"и";"й";"к";"л";"м";"н";"о";"п";"р";"с";"т";"у";"ф";"х";"ц";"ч";"ш";"щ";"ъ";"ы";"ь";"э";"ю";"я"},I4879))&gt;0</f>
        <v>0</v>
      </c>
      <c r="AC4879" s="142" t="b">
        <f>COUNT(SEARCH({"а";"б";"в";"г";"д";"е";"ё";"ж";"з";"и";"й";"к";"л";"м";"н";"о";"п";"р";"с";"т";"у";"ф";"х";"ц";"ч";"ш";"щ";"ъ";"ы";"ь";"э";"ю";"я"},M4879))&gt;0</f>
        <v>0</v>
      </c>
      <c r="AD4879" s="27" t="b">
        <f t="shared" ref="AD4879:AD4942" si="82">IF(OR(ISBLANK(K4879),G4879= "BK",G4879= "RK",G4879= "Ref",G4879= "LH_RK",RIGHT(F4879,3) = "_id",F4879 = "hash_diff",F4879 = "src_cd",F4879 = "invalid_id",F4879 = "version_id",F4879 = "deleted_flg",F4879 = "valid_flg"),EXACT(F4879,F4879),EXACT(F4879,IF(L4879 = "ods$effective_from_dt","effective_date",IF(ISERROR(SEARCH("#",IF(ISERROR(SEARCH("#",L4879,1)),L4879,REPLACE(L4879,SEARCH("#",L4879,1),1,"_")),1)),IF(ISERROR(SEARCH("#",L4879,1)),L4879,REPLACE(L4879,SEARCH("#",L4879,1),1,"_")),REPLACE(IF(ISERROR(SEARCH("#",L4879,1)),L4879,REPLACE(L4879,SEARCH("#",L4879,1),1,"_")),SEARCH("#",IF(ISERROR(SEARCH("#",L4879,1)),L4879,REPLACE(IF(ISERROR(SEARCH("#",L4879,1)),L4879,REPLACE(L4879,SEARCH("#",L4879,1),1,"_")),SEARCH("#",L4879,1),1,"_")),1),1,"_")))))</f>
        <v>1</v>
      </c>
    </row>
    <row r="4880" spans="1:31" s="289" customFormat="1" hidden="1">
      <c r="A4880" s="528" t="s">
        <v>5294</v>
      </c>
      <c r="B4880" s="528"/>
      <c r="C4880" s="96" t="s">
        <v>6293</v>
      </c>
      <c r="D4880" s="312" t="s">
        <v>279</v>
      </c>
      <c r="E4880" s="25" t="s">
        <v>6480</v>
      </c>
      <c r="F4880" s="25" t="s">
        <v>8</v>
      </c>
      <c r="G4880" s="25"/>
      <c r="H4880" s="114" t="s">
        <v>67</v>
      </c>
      <c r="I4880" s="25" t="s">
        <v>97</v>
      </c>
      <c r="J4880" s="25" t="s">
        <v>5</v>
      </c>
      <c r="K4880" s="133"/>
      <c r="L4880" s="25"/>
      <c r="M4880" s="25"/>
      <c r="N4880" s="96" t="s">
        <v>396</v>
      </c>
      <c r="O4880" s="51" t="s">
        <v>397</v>
      </c>
      <c r="P4880" s="51"/>
      <c r="Q4880" s="51"/>
      <c r="R4880" s="25"/>
      <c r="S4880" s="25" t="s">
        <v>398</v>
      </c>
      <c r="T4880" s="25"/>
      <c r="X4880" s="142" t="b">
        <f>COUNT(SEARCH({"а";"б";"в";"г";"д";"е";"ё";"ж";"з";"и";"й";"к";"л";"м";"н";"о";"п";"р";"с";"т";"у";"ф";"х";"ц";"ч";"ш";"щ";"ъ";"ы";"ь";"э";"ю";"я"},E4880))&gt;0</f>
        <v>0</v>
      </c>
      <c r="Y4880" s="142" t="b">
        <f>COUNT(SEARCH({"а";"б";"в";"г";"д";"е";"ё";"ж";"з";"и";"й";"к";"л";"м";"н";"о";"п";"р";"с";"т";"у";"ф";"х";"ц";"ч";"ш";"щ";"ъ";"ы";"ь";"э";"ю";"я"},F4880))&gt;0</f>
        <v>0</v>
      </c>
      <c r="Z4880" s="142" t="b">
        <f>COUNT(SEARCH({"а";"б";"в";"г";"д";"е";"ё";"ж";"з";"и";"й";"к";"л";"м";"н";"о";"п";"р";"с";"т";"у";"ф";"х";"ц";"ч";"ш";"щ";"ъ";"ы";"ь";"э";"ю";"я"},K4880))&gt;0</f>
        <v>0</v>
      </c>
      <c r="AA4880" s="142" t="b">
        <f>COUNT(SEARCH({"а";"б";"в";"г";"д";"е";"ё";"ж";"з";"и";"й";"к";"л";"м";"н";"о";"п";"р";"с";"т";"у";"ф";"х";"ц";"ч";"ш";"щ";"ъ";"ы";"ь";"э";"ю";"я"},L4880))&gt;0</f>
        <v>0</v>
      </c>
      <c r="AB4880" s="142" t="b">
        <f>COUNT(SEARCH({"а";"б";"в";"г";"д";"е";"ё";"ж";"з";"и";"й";"к";"л";"м";"н";"о";"п";"р";"с";"т";"у";"ф";"х";"ц";"ч";"ш";"щ";"ъ";"ы";"ь";"э";"ю";"я"},I4880))&gt;0</f>
        <v>0</v>
      </c>
      <c r="AC4880" s="142" t="b">
        <f>COUNT(SEARCH({"а";"б";"в";"г";"д";"е";"ё";"ж";"з";"и";"й";"к";"л";"м";"н";"о";"п";"р";"с";"т";"у";"ф";"х";"ц";"ч";"ш";"щ";"ъ";"ы";"ь";"э";"ю";"я"},M4880))&gt;0</f>
        <v>0</v>
      </c>
      <c r="AD4880" s="27" t="b">
        <f t="shared" si="82"/>
        <v>1</v>
      </c>
    </row>
    <row r="4881" spans="1:31" s="289" customFormat="1" hidden="1">
      <c r="A4881" s="528" t="s">
        <v>5294</v>
      </c>
      <c r="B4881" s="528"/>
      <c r="C4881" s="96" t="s">
        <v>6293</v>
      </c>
      <c r="D4881" s="312" t="s">
        <v>279</v>
      </c>
      <c r="E4881" s="25" t="s">
        <v>6480</v>
      </c>
      <c r="F4881" s="25" t="s">
        <v>10</v>
      </c>
      <c r="G4881" s="25"/>
      <c r="H4881" s="22" t="s">
        <v>588</v>
      </c>
      <c r="I4881" s="25" t="s">
        <v>3</v>
      </c>
      <c r="J4881" s="25" t="s">
        <v>5</v>
      </c>
      <c r="K4881" s="133"/>
      <c r="L4881" s="25"/>
      <c r="M4881" s="25"/>
      <c r="N4881" s="96"/>
      <c r="O4881" s="51" t="s">
        <v>399</v>
      </c>
      <c r="P4881" s="51"/>
      <c r="Q4881" s="51"/>
      <c r="R4881" s="25"/>
      <c r="S4881" s="25" t="s">
        <v>4</v>
      </c>
      <c r="T4881" s="25"/>
      <c r="X4881" s="142" t="b">
        <f>COUNT(SEARCH({"а";"б";"в";"г";"д";"е";"ё";"ж";"з";"и";"й";"к";"л";"м";"н";"о";"п";"р";"с";"т";"у";"ф";"х";"ц";"ч";"ш";"щ";"ъ";"ы";"ь";"э";"ю";"я"},E4881))&gt;0</f>
        <v>0</v>
      </c>
      <c r="Y4881" s="142" t="b">
        <f>COUNT(SEARCH({"а";"б";"в";"г";"д";"е";"ё";"ж";"з";"и";"й";"к";"л";"м";"н";"о";"п";"р";"с";"т";"у";"ф";"х";"ц";"ч";"ш";"щ";"ъ";"ы";"ь";"э";"ю";"я"},F4881))&gt;0</f>
        <v>0</v>
      </c>
      <c r="Z4881" s="142" t="b">
        <f>COUNT(SEARCH({"а";"б";"в";"г";"д";"е";"ё";"ж";"з";"и";"й";"к";"л";"м";"н";"о";"п";"р";"с";"т";"у";"ф";"х";"ц";"ч";"ш";"щ";"ъ";"ы";"ь";"э";"ю";"я"},K4881))&gt;0</f>
        <v>0</v>
      </c>
      <c r="AA4881" s="142" t="b">
        <f>COUNT(SEARCH({"а";"б";"в";"г";"д";"е";"ё";"ж";"з";"и";"й";"к";"л";"м";"н";"о";"п";"р";"с";"т";"у";"ф";"х";"ц";"ч";"ш";"щ";"ъ";"ы";"ь";"э";"ю";"я"},L4881))&gt;0</f>
        <v>0</v>
      </c>
      <c r="AB4881" s="142" t="b">
        <f>COUNT(SEARCH({"а";"б";"в";"г";"д";"е";"ё";"ж";"з";"и";"й";"к";"л";"м";"н";"о";"п";"р";"с";"т";"у";"ф";"х";"ц";"ч";"ш";"щ";"ъ";"ы";"ь";"э";"ю";"я"},I4881))&gt;0</f>
        <v>0</v>
      </c>
      <c r="AC4881" s="142" t="b">
        <f>COUNT(SEARCH({"а";"б";"в";"г";"д";"е";"ё";"ж";"з";"и";"й";"к";"л";"м";"н";"о";"п";"р";"с";"т";"у";"ф";"х";"ц";"ч";"ш";"щ";"ъ";"ы";"ь";"э";"ю";"я"},M4881))&gt;0</f>
        <v>0</v>
      </c>
      <c r="AD4881" s="27" t="b">
        <f t="shared" si="82"/>
        <v>1</v>
      </c>
    </row>
    <row r="4882" spans="1:31" s="289" customFormat="1" ht="30" hidden="1">
      <c r="A4882" s="528" t="s">
        <v>5294</v>
      </c>
      <c r="B4882" s="528"/>
      <c r="C4882" s="96" t="s">
        <v>6293</v>
      </c>
      <c r="D4882" s="312" t="s">
        <v>279</v>
      </c>
      <c r="E4882" s="25" t="s">
        <v>6480</v>
      </c>
      <c r="F4882" s="25" t="s">
        <v>12</v>
      </c>
      <c r="G4882" s="25"/>
      <c r="H4882" s="25" t="s">
        <v>1309</v>
      </c>
      <c r="I4882" s="25" t="s">
        <v>3</v>
      </c>
      <c r="J4882" s="25" t="s">
        <v>5</v>
      </c>
      <c r="K4882" s="133"/>
      <c r="L4882" s="25"/>
      <c r="M4882" s="25"/>
      <c r="N4882" s="96"/>
      <c r="O4882" s="51" t="s">
        <v>66</v>
      </c>
      <c r="P4882" s="51"/>
      <c r="Q4882" s="51"/>
      <c r="R4882" s="25"/>
      <c r="S4882" s="25" t="s">
        <v>4</v>
      </c>
      <c r="T4882" s="25"/>
      <c r="X4882" s="142" t="b">
        <f>COUNT(SEARCH({"а";"б";"в";"г";"д";"е";"ё";"ж";"з";"и";"й";"к";"л";"м";"н";"о";"п";"р";"с";"т";"у";"ф";"х";"ц";"ч";"ш";"щ";"ъ";"ы";"ь";"э";"ю";"я"},E4882))&gt;0</f>
        <v>0</v>
      </c>
      <c r="Y4882" s="142" t="b">
        <f>COUNT(SEARCH({"а";"б";"в";"г";"д";"е";"ё";"ж";"з";"и";"й";"к";"л";"м";"н";"о";"п";"р";"с";"т";"у";"ф";"х";"ц";"ч";"ш";"щ";"ъ";"ы";"ь";"э";"ю";"я"},F4882))&gt;0</f>
        <v>0</v>
      </c>
      <c r="Z4882" s="142" t="b">
        <f>COUNT(SEARCH({"а";"б";"в";"г";"д";"е";"ё";"ж";"з";"и";"й";"к";"л";"м";"н";"о";"п";"р";"с";"т";"у";"ф";"х";"ц";"ч";"ш";"щ";"ъ";"ы";"ь";"э";"ю";"я"},K4882))&gt;0</f>
        <v>0</v>
      </c>
      <c r="AA4882" s="142" t="b">
        <f>COUNT(SEARCH({"а";"б";"в";"г";"д";"е";"ё";"ж";"з";"и";"й";"к";"л";"м";"н";"о";"п";"р";"с";"т";"у";"ф";"х";"ц";"ч";"ш";"щ";"ъ";"ы";"ь";"э";"ю";"я"},L4882))&gt;0</f>
        <v>0</v>
      </c>
      <c r="AB4882" s="142" t="b">
        <f>COUNT(SEARCH({"а";"б";"в";"г";"д";"е";"ё";"ж";"з";"и";"й";"к";"л";"м";"н";"о";"п";"р";"с";"т";"у";"ф";"х";"ц";"ч";"ш";"щ";"ъ";"ы";"ь";"э";"ю";"я"},I4882))&gt;0</f>
        <v>0</v>
      </c>
      <c r="AC4882" s="142" t="b">
        <f>COUNT(SEARCH({"а";"б";"в";"г";"д";"е";"ё";"ж";"з";"и";"й";"к";"л";"м";"н";"о";"п";"р";"с";"т";"у";"ф";"х";"ц";"ч";"ш";"щ";"ъ";"ы";"ь";"э";"ю";"я"},M4882))&gt;0</f>
        <v>0</v>
      </c>
      <c r="AD4882" s="27" t="b">
        <f t="shared" si="82"/>
        <v>1</v>
      </c>
    </row>
    <row r="4883" spans="1:31" s="289" customFormat="1" hidden="1">
      <c r="A4883" s="528" t="s">
        <v>5294</v>
      </c>
      <c r="B4883" s="528"/>
      <c r="C4883" s="96" t="s">
        <v>6293</v>
      </c>
      <c r="D4883" s="312" t="s">
        <v>279</v>
      </c>
      <c r="E4883" s="25" t="s">
        <v>6480</v>
      </c>
      <c r="F4883" s="25" t="s">
        <v>18</v>
      </c>
      <c r="G4883" s="25"/>
      <c r="H4883" s="25" t="s">
        <v>17</v>
      </c>
      <c r="I4883" s="25" t="s">
        <v>19</v>
      </c>
      <c r="J4883" s="25" t="s">
        <v>5</v>
      </c>
      <c r="K4883" s="133"/>
      <c r="L4883" s="25"/>
      <c r="M4883" s="25"/>
      <c r="N4883" s="96"/>
      <c r="O4883" s="51" t="s">
        <v>401</v>
      </c>
      <c r="P4883" s="51"/>
      <c r="Q4883" s="51"/>
      <c r="R4883" s="25"/>
      <c r="S4883" s="25"/>
      <c r="T4883" s="25"/>
      <c r="X4883" s="142" t="b">
        <f>COUNT(SEARCH({"а";"б";"в";"г";"д";"е";"ё";"ж";"з";"и";"й";"к";"л";"м";"н";"о";"п";"р";"с";"т";"у";"ф";"х";"ц";"ч";"ш";"щ";"ъ";"ы";"ь";"э";"ю";"я"},E4883))&gt;0</f>
        <v>0</v>
      </c>
      <c r="Y4883" s="142" t="b">
        <f>COUNT(SEARCH({"а";"б";"в";"г";"д";"е";"ё";"ж";"з";"и";"й";"к";"л";"м";"н";"о";"п";"р";"с";"т";"у";"ф";"х";"ц";"ч";"ш";"щ";"ъ";"ы";"ь";"э";"ю";"я"},F4883))&gt;0</f>
        <v>0</v>
      </c>
      <c r="Z4883" s="142" t="b">
        <f>COUNT(SEARCH({"а";"б";"в";"г";"д";"е";"ё";"ж";"з";"и";"й";"к";"л";"м";"н";"о";"п";"р";"с";"т";"у";"ф";"х";"ц";"ч";"ш";"щ";"ъ";"ы";"ь";"э";"ю";"я"},K4883))&gt;0</f>
        <v>0</v>
      </c>
      <c r="AA4883" s="142" t="b">
        <f>COUNT(SEARCH({"а";"б";"в";"г";"д";"е";"ё";"ж";"з";"и";"й";"к";"л";"м";"н";"о";"п";"р";"с";"т";"у";"ф";"х";"ц";"ч";"ш";"щ";"ъ";"ы";"ь";"э";"ю";"я"},L4883))&gt;0</f>
        <v>0</v>
      </c>
      <c r="AB4883" s="142" t="b">
        <f>COUNT(SEARCH({"а";"б";"в";"г";"д";"е";"ё";"ж";"з";"и";"й";"к";"л";"м";"н";"о";"п";"р";"с";"т";"у";"ф";"х";"ц";"ч";"ш";"щ";"ъ";"ы";"ь";"э";"ю";"я"},I4883))&gt;0</f>
        <v>0</v>
      </c>
      <c r="AC4883" s="142" t="b">
        <f>COUNT(SEARCH({"а";"б";"в";"г";"д";"е";"ё";"ж";"з";"и";"й";"к";"л";"м";"н";"о";"п";"р";"с";"т";"у";"ф";"х";"ц";"ч";"ш";"щ";"ъ";"ы";"ь";"э";"ю";"я"},M4883))&gt;0</f>
        <v>0</v>
      </c>
      <c r="AD4883" s="27" t="b">
        <f t="shared" si="82"/>
        <v>1</v>
      </c>
    </row>
    <row r="4884" spans="1:31" s="289" customFormat="1" ht="45" hidden="1">
      <c r="A4884" s="528" t="s">
        <v>5294</v>
      </c>
      <c r="B4884" s="528"/>
      <c r="C4884" s="96" t="s">
        <v>6293</v>
      </c>
      <c r="D4884" s="312" t="s">
        <v>279</v>
      </c>
      <c r="E4884" s="25" t="s">
        <v>6480</v>
      </c>
      <c r="F4884" s="25" t="s">
        <v>21</v>
      </c>
      <c r="G4884" s="25"/>
      <c r="H4884" s="25" t="s">
        <v>20</v>
      </c>
      <c r="I4884" s="25" t="s">
        <v>19</v>
      </c>
      <c r="J4884" s="25" t="s">
        <v>5</v>
      </c>
      <c r="K4884" s="133"/>
      <c r="L4884" s="25"/>
      <c r="M4884" s="25"/>
      <c r="N4884" s="96"/>
      <c r="O4884" s="51" t="s">
        <v>20</v>
      </c>
      <c r="P4884" s="51"/>
      <c r="Q4884" s="51"/>
      <c r="R4884" s="25"/>
      <c r="S4884" s="51" t="s">
        <v>4</v>
      </c>
      <c r="T4884" s="25"/>
      <c r="X4884" s="142" t="b">
        <f>COUNT(SEARCH({"а";"б";"в";"г";"д";"е";"ё";"ж";"з";"и";"й";"к";"л";"м";"н";"о";"п";"р";"с";"т";"у";"ф";"х";"ц";"ч";"ш";"щ";"ъ";"ы";"ь";"э";"ю";"я"},E4884))&gt;0</f>
        <v>0</v>
      </c>
      <c r="Y4884" s="142" t="b">
        <f>COUNT(SEARCH({"а";"б";"в";"г";"д";"е";"ё";"ж";"з";"и";"й";"к";"л";"м";"н";"о";"п";"р";"с";"т";"у";"ф";"х";"ц";"ч";"ш";"щ";"ъ";"ы";"ь";"э";"ю";"я"},F4884))&gt;0</f>
        <v>0</v>
      </c>
      <c r="Z4884" s="142" t="b">
        <f>COUNT(SEARCH({"а";"б";"в";"г";"д";"е";"ё";"ж";"з";"и";"й";"к";"л";"м";"н";"о";"п";"р";"с";"т";"у";"ф";"х";"ц";"ч";"ш";"щ";"ъ";"ы";"ь";"э";"ю";"я"},K4884))&gt;0</f>
        <v>0</v>
      </c>
      <c r="AA4884" s="142" t="b">
        <f>COUNT(SEARCH({"а";"б";"в";"г";"д";"е";"ё";"ж";"з";"и";"й";"к";"л";"м";"н";"о";"п";"р";"с";"т";"у";"ф";"х";"ц";"ч";"ш";"щ";"ъ";"ы";"ь";"э";"ю";"я"},L4884))&gt;0</f>
        <v>0</v>
      </c>
      <c r="AB4884" s="142" t="b">
        <f>COUNT(SEARCH({"а";"б";"в";"г";"д";"е";"ё";"ж";"з";"и";"й";"к";"л";"м";"н";"о";"п";"р";"с";"т";"у";"ф";"х";"ц";"ч";"ш";"щ";"ъ";"ы";"ь";"э";"ю";"я"},I4884))&gt;0</f>
        <v>0</v>
      </c>
      <c r="AC4884" s="142" t="b">
        <f>COUNT(SEARCH({"а";"б";"в";"г";"д";"е";"ё";"ж";"з";"и";"й";"к";"л";"м";"н";"о";"п";"р";"с";"т";"у";"ф";"х";"ц";"ч";"ш";"щ";"ъ";"ы";"ь";"э";"ю";"я"},M4884))&gt;0</f>
        <v>0</v>
      </c>
      <c r="AD4884" s="27" t="b">
        <f t="shared" si="82"/>
        <v>1</v>
      </c>
    </row>
    <row r="4885" spans="1:31" s="289" customFormat="1" hidden="1">
      <c r="A4885" s="528" t="s">
        <v>5294</v>
      </c>
      <c r="B4885" s="528"/>
      <c r="C4885" s="96" t="s">
        <v>6293</v>
      </c>
      <c r="D4885" s="312" t="s">
        <v>279</v>
      </c>
      <c r="E4885" s="25" t="s">
        <v>6480</v>
      </c>
      <c r="F4885" s="25" t="s">
        <v>3853</v>
      </c>
      <c r="G4885" s="25"/>
      <c r="H4885" s="26" t="s">
        <v>3854</v>
      </c>
      <c r="I4885" s="25" t="s">
        <v>97</v>
      </c>
      <c r="J4885" s="25" t="s">
        <v>23</v>
      </c>
      <c r="K4885" s="133" t="s">
        <v>6294</v>
      </c>
      <c r="L4885" s="25" t="s">
        <v>3853</v>
      </c>
      <c r="M4885" s="25" t="s">
        <v>592</v>
      </c>
      <c r="N4885" s="96"/>
      <c r="O4885" s="51" t="s">
        <v>395</v>
      </c>
      <c r="P4885" s="51"/>
      <c r="Q4885" s="51"/>
      <c r="R4885" s="25"/>
      <c r="S4885" s="25"/>
      <c r="T4885" s="25"/>
      <c r="X4885" s="142" t="b">
        <f>COUNT(SEARCH({"а";"б";"в";"г";"д";"е";"ё";"ж";"з";"и";"й";"к";"л";"м";"н";"о";"п";"р";"с";"т";"у";"ф";"х";"ц";"ч";"ш";"щ";"ъ";"ы";"ь";"э";"ю";"я"},E4885))&gt;0</f>
        <v>0</v>
      </c>
      <c r="Y4885" s="142" t="b">
        <f>COUNT(SEARCH({"а";"б";"в";"г";"д";"е";"ё";"ж";"з";"и";"й";"к";"л";"м";"н";"о";"п";"р";"с";"т";"у";"ф";"х";"ц";"ч";"ш";"щ";"ъ";"ы";"ь";"э";"ю";"я"},F4885))&gt;0</f>
        <v>0</v>
      </c>
      <c r="Z4885" s="142" t="b">
        <f>COUNT(SEARCH({"а";"б";"в";"г";"д";"е";"ё";"ж";"з";"и";"й";"к";"л";"м";"н";"о";"п";"р";"с";"т";"у";"ф";"х";"ц";"ч";"ш";"щ";"ъ";"ы";"ь";"э";"ю";"я"},K4885))&gt;0</f>
        <v>0</v>
      </c>
      <c r="AA4885" s="142" t="b">
        <f>COUNT(SEARCH({"а";"б";"в";"г";"д";"е";"ё";"ж";"з";"и";"й";"к";"л";"м";"н";"о";"п";"р";"с";"т";"у";"ф";"х";"ц";"ч";"ш";"щ";"ъ";"ы";"ь";"э";"ю";"я"},L4885))&gt;0</f>
        <v>0</v>
      </c>
      <c r="AB4885" s="142" t="b">
        <f>COUNT(SEARCH({"а";"б";"в";"г";"д";"е";"ё";"ж";"з";"и";"й";"к";"л";"м";"н";"о";"п";"р";"с";"т";"у";"ф";"х";"ц";"ч";"ш";"щ";"ъ";"ы";"ь";"э";"ю";"я"},I4885))&gt;0</f>
        <v>0</v>
      </c>
      <c r="AC4885" s="142" t="b">
        <f>COUNT(SEARCH({"а";"б";"в";"г";"д";"е";"ё";"ж";"з";"и";"й";"к";"л";"м";"н";"о";"п";"р";"с";"т";"у";"ф";"х";"ц";"ч";"ш";"щ";"ъ";"ы";"ь";"э";"ю";"я"},M4885))&gt;0</f>
        <v>0</v>
      </c>
      <c r="AD4885" s="27" t="b">
        <f t="shared" si="82"/>
        <v>1</v>
      </c>
    </row>
    <row r="4886" spans="1:31" s="289" customFormat="1" hidden="1">
      <c r="A4886" s="528" t="s">
        <v>5294</v>
      </c>
      <c r="B4886" s="528"/>
      <c r="C4886" s="96" t="s">
        <v>6293</v>
      </c>
      <c r="D4886" s="312" t="s">
        <v>279</v>
      </c>
      <c r="E4886" s="25" t="s">
        <v>6480</v>
      </c>
      <c r="F4886" s="25" t="s">
        <v>405</v>
      </c>
      <c r="G4886" s="24" t="s">
        <v>136</v>
      </c>
      <c r="H4886" s="25" t="s">
        <v>406</v>
      </c>
      <c r="I4886" s="112" t="s">
        <v>65</v>
      </c>
      <c r="J4886" s="25" t="s">
        <v>5</v>
      </c>
      <c r="K4886" s="133" t="s">
        <v>6294</v>
      </c>
      <c r="L4886" s="25" t="s">
        <v>405</v>
      </c>
      <c r="M4886" s="25" t="s">
        <v>65</v>
      </c>
      <c r="N4886" s="96"/>
      <c r="O4886" s="51" t="s">
        <v>395</v>
      </c>
      <c r="P4886" s="51"/>
      <c r="Q4886" s="51"/>
      <c r="R4886" s="25"/>
      <c r="S4886" s="25" t="s">
        <v>4</v>
      </c>
      <c r="T4886" s="25"/>
      <c r="X4886" s="142" t="b">
        <f>COUNT(SEARCH({"а";"б";"в";"г";"д";"е";"ё";"ж";"з";"и";"й";"к";"л";"м";"н";"о";"п";"р";"с";"т";"у";"ф";"х";"ц";"ч";"ш";"щ";"ъ";"ы";"ь";"э";"ю";"я"},E4886))&gt;0</f>
        <v>0</v>
      </c>
      <c r="Y4886" s="142" t="b">
        <f>COUNT(SEARCH({"а";"б";"в";"г";"д";"е";"ё";"ж";"з";"и";"й";"к";"л";"м";"н";"о";"п";"р";"с";"т";"у";"ф";"х";"ц";"ч";"ш";"щ";"ъ";"ы";"ь";"э";"ю";"я"},F4886))&gt;0</f>
        <v>0</v>
      </c>
      <c r="Z4886" s="142" t="b">
        <f>COUNT(SEARCH({"а";"б";"в";"г";"д";"е";"ё";"ж";"з";"и";"й";"к";"л";"м";"н";"о";"п";"р";"с";"т";"у";"ф";"х";"ц";"ч";"ш";"щ";"ъ";"ы";"ь";"э";"ю";"я"},K4886))&gt;0</f>
        <v>0</v>
      </c>
      <c r="AA4886" s="142" t="b">
        <f>COUNT(SEARCH({"а";"б";"в";"г";"д";"е";"ё";"ж";"з";"и";"й";"к";"л";"м";"н";"о";"п";"р";"с";"т";"у";"ф";"х";"ц";"ч";"ш";"щ";"ъ";"ы";"ь";"э";"ю";"я"},L4886))&gt;0</f>
        <v>0</v>
      </c>
      <c r="AB4886" s="142" t="b">
        <f>COUNT(SEARCH({"а";"б";"в";"г";"д";"е";"ё";"ж";"з";"и";"й";"к";"л";"м";"н";"о";"п";"р";"с";"т";"у";"ф";"х";"ц";"ч";"ш";"щ";"ъ";"ы";"ь";"э";"ю";"я"},I4886))&gt;0</f>
        <v>0</v>
      </c>
      <c r="AC4886" s="142" t="b">
        <f>COUNT(SEARCH({"а";"б";"в";"г";"д";"е";"ё";"ж";"з";"и";"й";"к";"л";"м";"н";"о";"п";"р";"с";"т";"у";"ф";"х";"ц";"ч";"ш";"щ";"ъ";"ы";"ь";"э";"ю";"я"},M4886))&gt;0</f>
        <v>0</v>
      </c>
      <c r="AD4886" s="27" t="b">
        <f t="shared" si="82"/>
        <v>1</v>
      </c>
    </row>
    <row r="4887" spans="1:31" s="289" customFormat="1" ht="43.15" hidden="1" customHeight="1">
      <c r="A4887" s="528" t="s">
        <v>5294</v>
      </c>
      <c r="B4887" s="528"/>
      <c r="C4887" s="96" t="s">
        <v>6293</v>
      </c>
      <c r="D4887" s="312" t="s">
        <v>279</v>
      </c>
      <c r="E4887" s="25" t="s">
        <v>6480</v>
      </c>
      <c r="F4887" s="25" t="s">
        <v>407</v>
      </c>
      <c r="G4887" s="24"/>
      <c r="H4887" s="25" t="s">
        <v>408</v>
      </c>
      <c r="I4887" s="112" t="s">
        <v>65</v>
      </c>
      <c r="J4887" s="25" t="s">
        <v>23</v>
      </c>
      <c r="K4887" s="133" t="s">
        <v>6294</v>
      </c>
      <c r="L4887" s="25" t="s">
        <v>407</v>
      </c>
      <c r="M4887" s="25" t="s">
        <v>65</v>
      </c>
      <c r="N4887" s="96"/>
      <c r="O4887" s="51" t="s">
        <v>395</v>
      </c>
      <c r="P4887" s="51"/>
      <c r="Q4887" s="51"/>
      <c r="R4887" s="25"/>
      <c r="S4887" s="25"/>
      <c r="T4887" s="25"/>
      <c r="X4887" s="142" t="b">
        <f>COUNT(SEARCH({"а";"б";"в";"г";"д";"е";"ё";"ж";"з";"и";"й";"к";"л";"м";"н";"о";"п";"р";"с";"т";"у";"ф";"х";"ц";"ч";"ш";"щ";"ъ";"ы";"ь";"э";"ю";"я"},E4887))&gt;0</f>
        <v>0</v>
      </c>
      <c r="Y4887" s="142" t="b">
        <f>COUNT(SEARCH({"а";"б";"в";"г";"д";"е";"ё";"ж";"з";"и";"й";"к";"л";"м";"н";"о";"п";"р";"с";"т";"у";"ф";"х";"ц";"ч";"ш";"щ";"ъ";"ы";"ь";"э";"ю";"я"},F4887))&gt;0</f>
        <v>0</v>
      </c>
      <c r="Z4887" s="142" t="b">
        <f>COUNT(SEARCH({"а";"б";"в";"г";"д";"е";"ё";"ж";"з";"и";"й";"к";"л";"м";"н";"о";"п";"р";"с";"т";"у";"ф";"х";"ц";"ч";"ш";"щ";"ъ";"ы";"ь";"э";"ю";"я"},K4887))&gt;0</f>
        <v>0</v>
      </c>
      <c r="AA4887" s="142" t="b">
        <f>COUNT(SEARCH({"а";"б";"в";"г";"д";"е";"ё";"ж";"з";"и";"й";"к";"л";"м";"н";"о";"п";"р";"с";"т";"у";"ф";"х";"ц";"ч";"ш";"щ";"ъ";"ы";"ь";"э";"ю";"я"},L4887))&gt;0</f>
        <v>0</v>
      </c>
      <c r="AB4887" s="142" t="b">
        <f>COUNT(SEARCH({"а";"б";"в";"г";"д";"е";"ё";"ж";"з";"и";"й";"к";"л";"м";"н";"о";"п";"р";"с";"т";"у";"ф";"х";"ц";"ч";"ш";"щ";"ъ";"ы";"ь";"э";"ю";"я"},I4887))&gt;0</f>
        <v>0</v>
      </c>
      <c r="AC4887" s="142" t="b">
        <f>COUNT(SEARCH({"а";"б";"в";"г";"д";"е";"ё";"ж";"з";"и";"й";"к";"л";"м";"н";"о";"п";"р";"с";"т";"у";"ф";"х";"ц";"ч";"ш";"щ";"ъ";"ы";"ь";"э";"ю";"я"},M4887))&gt;0</f>
        <v>0</v>
      </c>
      <c r="AD4887" s="27" t="b">
        <f t="shared" si="82"/>
        <v>1</v>
      </c>
    </row>
    <row r="4888" spans="1:31" s="289" customFormat="1" ht="30" hidden="1">
      <c r="A4888" s="528" t="s">
        <v>5294</v>
      </c>
      <c r="B4888" s="528"/>
      <c r="C4888" s="96" t="s">
        <v>6290</v>
      </c>
      <c r="D4888" s="312" t="s">
        <v>279</v>
      </c>
      <c r="E4888" s="25" t="s">
        <v>6474</v>
      </c>
      <c r="F4888" s="25" t="s">
        <v>2182</v>
      </c>
      <c r="G4888" s="24" t="s">
        <v>134</v>
      </c>
      <c r="H4888" s="22" t="s">
        <v>6475</v>
      </c>
      <c r="I4888" s="25" t="s">
        <v>3</v>
      </c>
      <c r="J4888" s="123" t="s">
        <v>5</v>
      </c>
      <c r="K4888" s="133"/>
      <c r="L4888" s="123"/>
      <c r="M4888" s="123"/>
      <c r="N4888" s="83"/>
      <c r="O4888" s="51" t="s">
        <v>6324</v>
      </c>
      <c r="P4888" s="49"/>
      <c r="Q4888" s="26" t="str">
        <f>CONCATENATE("rdv.lnk_",MID(E4888,10,LEN(E4888)-14))</f>
        <v>rdv.lnk_document_distrib_bus_oper</v>
      </c>
      <c r="R4888" s="24"/>
      <c r="S4888" s="24" t="s">
        <v>455</v>
      </c>
      <c r="T4888" s="24"/>
      <c r="U4888" s="27"/>
      <c r="V4888" s="27"/>
      <c r="W4888" s="27"/>
      <c r="X4888" s="142" t="b">
        <f>COUNT(SEARCH({"а";"б";"в";"г";"д";"е";"ё";"ж";"з";"и";"й";"к";"л";"м";"н";"о";"п";"р";"с";"т";"у";"ф";"х";"ц";"ч";"ш";"щ";"ъ";"ы";"ь";"э";"ю";"я"},E4888))&gt;0</f>
        <v>0</v>
      </c>
      <c r="Y4888" s="142" t="b">
        <f>COUNT(SEARCH({"а";"б";"в";"г";"д";"е";"ё";"ж";"з";"и";"й";"к";"л";"м";"н";"о";"п";"р";"с";"т";"у";"ф";"х";"ц";"ч";"ш";"щ";"ъ";"ы";"ь";"э";"ю";"я"},F4888))&gt;0</f>
        <v>0</v>
      </c>
      <c r="Z4888" s="142" t="b">
        <f>COUNT(SEARCH({"а";"б";"в";"г";"д";"е";"ё";"ж";"з";"и";"й";"к";"л";"м";"н";"о";"п";"р";"с";"т";"у";"ф";"х";"ц";"ч";"ш";"щ";"ъ";"ы";"ь";"э";"ю";"я"},K4888))&gt;0</f>
        <v>0</v>
      </c>
      <c r="AA4888" s="142" t="b">
        <f>COUNT(SEARCH({"а";"б";"в";"г";"д";"е";"ё";"ж";"з";"и";"й";"к";"л";"м";"н";"о";"п";"р";"с";"т";"у";"ф";"х";"ц";"ч";"ш";"щ";"ъ";"ы";"ь";"э";"ю";"я"},L4888))&gt;0</f>
        <v>0</v>
      </c>
      <c r="AB4888" s="142" t="b">
        <f>COUNT(SEARCH({"а";"б";"в";"г";"д";"е";"ё";"ж";"з";"и";"й";"к";"л";"м";"н";"о";"п";"р";"с";"т";"у";"ф";"х";"ц";"ч";"ш";"щ";"ъ";"ы";"ь";"э";"ю";"я"},I4888))&gt;0</f>
        <v>0</v>
      </c>
      <c r="AC4888" s="142" t="b">
        <f>COUNT(SEARCH({"а";"б";"в";"г";"д";"е";"ё";"ж";"з";"и";"й";"к";"л";"м";"н";"о";"п";"р";"с";"т";"у";"ф";"х";"ц";"ч";"ш";"щ";"ъ";"ы";"ь";"э";"ю";"я"},M4888))&gt;0</f>
        <v>0</v>
      </c>
      <c r="AD4888" s="27" t="b">
        <f t="shared" si="82"/>
        <v>1</v>
      </c>
      <c r="AE4888" s="27"/>
    </row>
    <row r="4889" spans="1:31" s="289" customFormat="1" ht="30" hidden="1">
      <c r="A4889" s="528" t="s">
        <v>5294</v>
      </c>
      <c r="B4889" s="528"/>
      <c r="C4889" s="96" t="s">
        <v>6290</v>
      </c>
      <c r="D4889" s="312" t="s">
        <v>279</v>
      </c>
      <c r="E4889" s="25" t="s">
        <v>6474</v>
      </c>
      <c r="F4889" s="122" t="s">
        <v>441</v>
      </c>
      <c r="G4889" s="24" t="s">
        <v>183</v>
      </c>
      <c r="H4889" s="25" t="s">
        <v>1543</v>
      </c>
      <c r="I4889" s="25" t="s">
        <v>3</v>
      </c>
      <c r="J4889" s="26" t="s">
        <v>5</v>
      </c>
      <c r="K4889" s="73"/>
      <c r="L4889" s="26"/>
      <c r="M4889" s="26"/>
      <c r="N4889" s="56"/>
      <c r="O4889" s="51" t="s">
        <v>443</v>
      </c>
      <c r="P4889" s="51" t="s">
        <v>5271</v>
      </c>
      <c r="Q4889" s="131" t="s">
        <v>595</v>
      </c>
      <c r="R4889" s="25"/>
      <c r="S4889" s="25" t="s">
        <v>438</v>
      </c>
      <c r="T4889" s="24"/>
      <c r="U4889" s="27"/>
      <c r="V4889" s="27"/>
      <c r="W4889" s="27"/>
      <c r="X4889" s="142" t="b">
        <f>COUNT(SEARCH({"а";"б";"в";"г";"д";"е";"ё";"ж";"з";"и";"й";"к";"л";"м";"н";"о";"п";"р";"с";"т";"у";"ф";"х";"ц";"ч";"ш";"щ";"ъ";"ы";"ь";"э";"ю";"я"},E4889))&gt;0</f>
        <v>0</v>
      </c>
      <c r="Y4889" s="142" t="b">
        <f>COUNT(SEARCH({"а";"б";"в";"г";"д";"е";"ё";"ж";"з";"и";"й";"к";"л";"м";"н";"о";"п";"р";"с";"т";"у";"ф";"х";"ц";"ч";"ш";"щ";"ъ";"ы";"ь";"э";"ю";"я"},F4889))&gt;0</f>
        <v>0</v>
      </c>
      <c r="Z4889" s="142" t="b">
        <f>COUNT(SEARCH({"а";"б";"в";"г";"д";"е";"ё";"ж";"з";"и";"й";"к";"л";"м";"н";"о";"п";"р";"с";"т";"у";"ф";"х";"ц";"ч";"ш";"щ";"ъ";"ы";"ь";"э";"ю";"я"},K4889))&gt;0</f>
        <v>0</v>
      </c>
      <c r="AA4889" s="142" t="b">
        <f>COUNT(SEARCH({"а";"б";"в";"г";"д";"е";"ё";"ж";"з";"и";"й";"к";"л";"м";"н";"о";"п";"р";"с";"т";"у";"ф";"х";"ц";"ч";"ш";"щ";"ъ";"ы";"ь";"э";"ю";"я"},L4889))&gt;0</f>
        <v>0</v>
      </c>
      <c r="AB4889" s="142" t="b">
        <f>COUNT(SEARCH({"а";"б";"в";"г";"д";"е";"ё";"ж";"з";"и";"й";"к";"л";"м";"н";"о";"п";"р";"с";"т";"у";"ф";"х";"ц";"ч";"ш";"щ";"ъ";"ы";"ь";"э";"ю";"я"},I4889))&gt;0</f>
        <v>0</v>
      </c>
      <c r="AC4889" s="142" t="b">
        <f>COUNT(SEARCH({"а";"б";"в";"г";"д";"е";"ё";"ж";"з";"и";"й";"к";"л";"м";"н";"о";"п";"р";"с";"т";"у";"ф";"х";"ц";"ч";"ш";"щ";"ъ";"ы";"ь";"э";"ю";"я"},M4889))&gt;0</f>
        <v>0</v>
      </c>
      <c r="AD4889" s="27" t="b">
        <f t="shared" si="82"/>
        <v>1</v>
      </c>
      <c r="AE4889" s="27"/>
    </row>
    <row r="4890" spans="1:31" s="289" customFormat="1" ht="30" hidden="1">
      <c r="A4890" s="528" t="s">
        <v>5294</v>
      </c>
      <c r="B4890" s="528"/>
      <c r="C4890" s="96" t="s">
        <v>6290</v>
      </c>
      <c r="D4890" s="312" t="s">
        <v>279</v>
      </c>
      <c r="E4890" s="25" t="s">
        <v>6474</v>
      </c>
      <c r="F4890" s="124" t="s">
        <v>444</v>
      </c>
      <c r="G4890" s="117" t="s">
        <v>135</v>
      </c>
      <c r="H4890" s="23" t="s">
        <v>445</v>
      </c>
      <c r="I4890" s="118" t="s">
        <v>97</v>
      </c>
      <c r="J4890" s="23" t="s">
        <v>5</v>
      </c>
      <c r="K4890" s="74" t="s">
        <v>336</v>
      </c>
      <c r="L4890" s="23" t="s">
        <v>73</v>
      </c>
      <c r="M4890" s="125" t="s">
        <v>70</v>
      </c>
      <c r="N4890" s="23"/>
      <c r="O4890" s="119" t="s">
        <v>440</v>
      </c>
      <c r="P4890" s="119"/>
      <c r="Q4890" s="117"/>
      <c r="R4890" s="119"/>
      <c r="S4890" s="119" t="s">
        <v>60</v>
      </c>
      <c r="T4890" s="124"/>
      <c r="U4890" s="27"/>
      <c r="V4890" s="27"/>
      <c r="W4890" s="27"/>
      <c r="X4890" s="142" t="b">
        <f>COUNT(SEARCH({"а";"б";"в";"г";"д";"е";"ё";"ж";"з";"и";"й";"к";"л";"м";"н";"о";"п";"р";"с";"т";"у";"ф";"х";"ц";"ч";"ш";"щ";"ъ";"ы";"ь";"э";"ю";"я"},E4890))&gt;0</f>
        <v>0</v>
      </c>
      <c r="Y4890" s="142" t="b">
        <f>COUNT(SEARCH({"а";"б";"в";"г";"д";"е";"ё";"ж";"з";"и";"й";"к";"л";"м";"н";"о";"п";"р";"с";"т";"у";"ф";"х";"ц";"ч";"ш";"щ";"ъ";"ы";"ь";"э";"ю";"я"},F4890))&gt;0</f>
        <v>0</v>
      </c>
      <c r="Z4890" s="142" t="b">
        <f>COUNT(SEARCH({"а";"б";"в";"г";"д";"е";"ё";"ж";"з";"и";"й";"к";"л";"м";"н";"о";"п";"р";"с";"т";"у";"ф";"х";"ц";"ч";"ш";"щ";"ъ";"ы";"ь";"э";"ю";"я"},K4890))&gt;0</f>
        <v>0</v>
      </c>
      <c r="AA4890" s="142" t="b">
        <f>COUNT(SEARCH({"а";"б";"в";"г";"д";"е";"ё";"ж";"з";"и";"й";"к";"л";"м";"н";"о";"п";"р";"с";"т";"у";"ф";"х";"ц";"ч";"ш";"щ";"ъ";"ы";"ь";"э";"ю";"я"},L4890))&gt;0</f>
        <v>0</v>
      </c>
      <c r="AB4890" s="142" t="b">
        <f>COUNT(SEARCH({"а";"б";"в";"г";"д";"е";"ё";"ж";"з";"и";"й";"к";"л";"м";"н";"о";"п";"р";"с";"т";"у";"ф";"х";"ц";"ч";"ш";"щ";"ъ";"ы";"ь";"э";"ю";"я"},I4890))&gt;0</f>
        <v>0</v>
      </c>
      <c r="AC4890" s="142" t="b">
        <f>COUNT(SEARCH({"а";"б";"в";"г";"д";"е";"ё";"ж";"з";"и";"й";"к";"л";"м";"н";"о";"п";"р";"с";"т";"у";"ф";"х";"ц";"ч";"ш";"щ";"ъ";"ы";"ь";"э";"ю";"я"},M4890))&gt;0</f>
        <v>0</v>
      </c>
      <c r="AD4890" s="27" t="b">
        <f t="shared" si="82"/>
        <v>1</v>
      </c>
      <c r="AE4890" s="27"/>
    </row>
    <row r="4891" spans="1:31" s="289" customFormat="1" ht="30" hidden="1">
      <c r="A4891" s="528" t="s">
        <v>5294</v>
      </c>
      <c r="B4891" s="528"/>
      <c r="C4891" s="96" t="s">
        <v>6290</v>
      </c>
      <c r="D4891" s="312" t="s">
        <v>279</v>
      </c>
      <c r="E4891" s="25" t="s">
        <v>6474</v>
      </c>
      <c r="F4891" s="122" t="s">
        <v>2183</v>
      </c>
      <c r="G4891" s="24" t="s">
        <v>183</v>
      </c>
      <c r="H4891" s="25" t="s">
        <v>2185</v>
      </c>
      <c r="I4891" s="25" t="s">
        <v>3</v>
      </c>
      <c r="J4891" s="26" t="s">
        <v>5</v>
      </c>
      <c r="K4891" s="73"/>
      <c r="L4891" s="26"/>
      <c r="M4891" s="26"/>
      <c r="N4891" s="56"/>
      <c r="O4891" s="51" t="s">
        <v>6476</v>
      </c>
      <c r="P4891" s="51" t="s">
        <v>6477</v>
      </c>
      <c r="Q4891" s="131" t="s">
        <v>6478</v>
      </c>
      <c r="R4891" s="25"/>
      <c r="S4891" s="25" t="s">
        <v>438</v>
      </c>
      <c r="T4891" s="24"/>
      <c r="U4891" s="27"/>
      <c r="V4891" s="27"/>
      <c r="W4891" s="27"/>
      <c r="X4891" s="142" t="b">
        <f>COUNT(SEARCH({"а";"б";"в";"г";"д";"е";"ё";"ж";"з";"и";"й";"к";"л";"м";"н";"о";"п";"р";"с";"т";"у";"ф";"х";"ц";"ч";"ш";"щ";"ъ";"ы";"ь";"э";"ю";"я"},E4891))&gt;0</f>
        <v>0</v>
      </c>
      <c r="Y4891" s="142" t="b">
        <f>COUNT(SEARCH({"а";"б";"в";"г";"д";"е";"ё";"ж";"з";"и";"й";"к";"л";"м";"н";"о";"п";"р";"с";"т";"у";"ф";"х";"ц";"ч";"ш";"щ";"ъ";"ы";"ь";"э";"ю";"я"},F4891))&gt;0</f>
        <v>0</v>
      </c>
      <c r="Z4891" s="142" t="b">
        <f>COUNT(SEARCH({"а";"б";"в";"г";"д";"е";"ё";"ж";"з";"и";"й";"к";"л";"м";"н";"о";"п";"р";"с";"т";"у";"ф";"х";"ц";"ч";"ш";"щ";"ъ";"ы";"ь";"э";"ю";"я"},K4891))&gt;0</f>
        <v>0</v>
      </c>
      <c r="AA4891" s="142" t="b">
        <f>COUNT(SEARCH({"а";"б";"в";"г";"д";"е";"ё";"ж";"з";"и";"й";"к";"л";"м";"н";"о";"п";"р";"с";"т";"у";"ф";"х";"ц";"ч";"ш";"щ";"ъ";"ы";"ь";"э";"ю";"я"},L4891))&gt;0</f>
        <v>0</v>
      </c>
      <c r="AB4891" s="142" t="b">
        <f>COUNT(SEARCH({"а";"б";"в";"г";"д";"е";"ё";"ж";"з";"и";"й";"к";"л";"м";"н";"о";"п";"р";"с";"т";"у";"ф";"х";"ц";"ч";"ш";"щ";"ъ";"ы";"ь";"э";"ю";"я"},I4891))&gt;0</f>
        <v>0</v>
      </c>
      <c r="AC4891" s="142" t="b">
        <f>COUNT(SEARCH({"а";"б";"в";"г";"д";"е";"ё";"ж";"з";"и";"й";"к";"л";"м";"н";"о";"п";"р";"с";"т";"у";"ф";"х";"ц";"ч";"ш";"щ";"ъ";"ы";"ь";"э";"ю";"я"},M4891))&gt;0</f>
        <v>0</v>
      </c>
      <c r="AD4891" s="27" t="b">
        <f t="shared" si="82"/>
        <v>1</v>
      </c>
      <c r="AE4891" s="27"/>
    </row>
    <row r="4892" spans="1:31" s="289" customFormat="1" ht="30" hidden="1">
      <c r="A4892" s="528" t="s">
        <v>5294</v>
      </c>
      <c r="B4892" s="528"/>
      <c r="C4892" s="96" t="s">
        <v>6290</v>
      </c>
      <c r="D4892" s="312" t="s">
        <v>279</v>
      </c>
      <c r="E4892" s="25" t="s">
        <v>6474</v>
      </c>
      <c r="F4892" s="124" t="s">
        <v>4182</v>
      </c>
      <c r="G4892" s="117" t="s">
        <v>135</v>
      </c>
      <c r="H4892" s="23" t="s">
        <v>8155</v>
      </c>
      <c r="I4892" s="118" t="s">
        <v>97</v>
      </c>
      <c r="J4892" s="23" t="s">
        <v>5</v>
      </c>
      <c r="K4892" s="74" t="s">
        <v>336</v>
      </c>
      <c r="L4892" s="23" t="s">
        <v>6479</v>
      </c>
      <c r="M4892" s="125" t="s">
        <v>70</v>
      </c>
      <c r="N4892" s="23"/>
      <c r="O4892" s="119" t="s">
        <v>440</v>
      </c>
      <c r="P4892" s="119"/>
      <c r="Q4892" s="117"/>
      <c r="R4892" s="119"/>
      <c r="S4892" s="119" t="s">
        <v>60</v>
      </c>
      <c r="T4892" s="124"/>
      <c r="U4892" s="27"/>
      <c r="V4892" s="27"/>
      <c r="W4892" s="27"/>
      <c r="X4892" s="142" t="b">
        <f>COUNT(SEARCH({"а";"б";"в";"г";"д";"е";"ё";"ж";"з";"и";"й";"к";"л";"м";"н";"о";"п";"р";"с";"т";"у";"ф";"х";"ц";"ч";"ш";"щ";"ъ";"ы";"ь";"э";"ю";"я"},E4892))&gt;0</f>
        <v>0</v>
      </c>
      <c r="Y4892" s="142" t="b">
        <f>COUNT(SEARCH({"а";"б";"в";"г";"д";"е";"ё";"ж";"з";"и";"й";"к";"л";"м";"н";"о";"п";"р";"с";"т";"у";"ф";"х";"ц";"ч";"ш";"щ";"ъ";"ы";"ь";"э";"ю";"я"},F4892))&gt;0</f>
        <v>0</v>
      </c>
      <c r="Z4892" s="142" t="b">
        <f>COUNT(SEARCH({"а";"б";"в";"г";"д";"е";"ё";"ж";"з";"и";"й";"к";"л";"м";"н";"о";"п";"р";"с";"т";"у";"ф";"х";"ц";"ч";"ш";"щ";"ъ";"ы";"ь";"э";"ю";"я"},K4892))&gt;0</f>
        <v>0</v>
      </c>
      <c r="AA4892" s="142" t="b">
        <f>COUNT(SEARCH({"а";"б";"в";"г";"д";"е";"ё";"ж";"з";"и";"й";"к";"л";"м";"н";"о";"п";"р";"с";"т";"у";"ф";"х";"ц";"ч";"ш";"щ";"ъ";"ы";"ь";"э";"ю";"я"},L4892))&gt;0</f>
        <v>0</v>
      </c>
      <c r="AB4892" s="142" t="b">
        <f>COUNT(SEARCH({"а";"б";"в";"г";"д";"е";"ё";"ж";"з";"и";"й";"к";"л";"м";"н";"о";"п";"р";"с";"т";"у";"ф";"х";"ц";"ч";"ш";"щ";"ъ";"ы";"ь";"э";"ю";"я"},I4892))&gt;0</f>
        <v>0</v>
      </c>
      <c r="AC4892" s="142" t="b">
        <f>COUNT(SEARCH({"а";"б";"в";"г";"д";"е";"ё";"ж";"з";"и";"й";"к";"л";"м";"н";"о";"п";"р";"с";"т";"у";"ф";"х";"ц";"ч";"ш";"щ";"ъ";"ы";"ь";"э";"ю";"я"},M4892))&gt;0</f>
        <v>0</v>
      </c>
      <c r="AD4892" s="27" t="b">
        <f t="shared" si="82"/>
        <v>1</v>
      </c>
      <c r="AE4892" s="27"/>
    </row>
    <row r="4893" spans="1:31" s="289" customFormat="1" hidden="1">
      <c r="A4893" s="528" t="s">
        <v>5294</v>
      </c>
      <c r="B4893" s="528"/>
      <c r="C4893" s="96" t="s">
        <v>6290</v>
      </c>
      <c r="D4893" s="312" t="s">
        <v>279</v>
      </c>
      <c r="E4893" s="25" t="s">
        <v>6474</v>
      </c>
      <c r="F4893" s="114" t="s">
        <v>14</v>
      </c>
      <c r="G4893" s="129"/>
      <c r="H4893" s="114" t="s">
        <v>13</v>
      </c>
      <c r="I4893" s="114" t="s">
        <v>15</v>
      </c>
      <c r="J4893" s="22" t="s">
        <v>5</v>
      </c>
      <c r="K4893" s="73"/>
      <c r="L4893" s="129"/>
      <c r="M4893" s="129"/>
      <c r="N4893" s="273"/>
      <c r="O4893" s="51" t="s">
        <v>13</v>
      </c>
      <c r="P4893" s="131"/>
      <c r="Q4893" s="131"/>
      <c r="R4893" s="114"/>
      <c r="S4893" s="129"/>
      <c r="T4893" s="129"/>
      <c r="U4893" s="27"/>
      <c r="V4893" s="27"/>
      <c r="W4893" s="27"/>
      <c r="X4893" s="142" t="b">
        <f>COUNT(SEARCH({"а";"б";"в";"г";"д";"е";"ё";"ж";"з";"и";"й";"к";"л";"м";"н";"о";"п";"р";"с";"т";"у";"ф";"х";"ц";"ч";"ш";"щ";"ъ";"ы";"ь";"э";"ю";"я"},E4893))&gt;0</f>
        <v>0</v>
      </c>
      <c r="Y4893" s="142" t="b">
        <f>COUNT(SEARCH({"а";"б";"в";"г";"д";"е";"ё";"ж";"з";"и";"й";"к";"л";"м";"н";"о";"п";"р";"с";"т";"у";"ф";"х";"ц";"ч";"ш";"щ";"ъ";"ы";"ь";"э";"ю";"я"},F4893))&gt;0</f>
        <v>0</v>
      </c>
      <c r="Z4893" s="142" t="b">
        <f>COUNT(SEARCH({"а";"б";"в";"г";"д";"е";"ё";"ж";"з";"и";"й";"к";"л";"м";"н";"о";"п";"р";"с";"т";"у";"ф";"х";"ц";"ч";"ш";"щ";"ъ";"ы";"ь";"э";"ю";"я"},K4893))&gt;0</f>
        <v>0</v>
      </c>
      <c r="AA4893" s="142" t="b">
        <f>COUNT(SEARCH({"а";"б";"в";"г";"д";"е";"ё";"ж";"з";"и";"й";"к";"л";"м";"н";"о";"п";"р";"с";"т";"у";"ф";"х";"ц";"ч";"ш";"щ";"ъ";"ы";"ь";"э";"ю";"я"},L4893))&gt;0</f>
        <v>0</v>
      </c>
      <c r="AB4893" s="142" t="b">
        <f>COUNT(SEARCH({"а";"б";"в";"г";"д";"е";"ё";"ж";"з";"и";"й";"к";"л";"м";"н";"о";"п";"р";"с";"т";"у";"ф";"х";"ц";"ч";"ш";"щ";"ъ";"ы";"ь";"э";"ю";"я"},I4893))&gt;0</f>
        <v>0</v>
      </c>
      <c r="AC4893" s="142" t="b">
        <f>COUNT(SEARCH({"а";"б";"в";"г";"д";"е";"ё";"ж";"з";"и";"й";"к";"л";"м";"н";"о";"п";"р";"с";"т";"у";"ф";"х";"ц";"ч";"ш";"щ";"ъ";"ы";"ь";"э";"ю";"я"},M4893))&gt;0</f>
        <v>0</v>
      </c>
      <c r="AD4893" s="27" t="b">
        <f t="shared" si="82"/>
        <v>1</v>
      </c>
      <c r="AE4893" s="27"/>
    </row>
    <row r="4894" spans="1:31" s="289" customFormat="1" hidden="1">
      <c r="A4894" s="528" t="s">
        <v>5294</v>
      </c>
      <c r="B4894" s="528"/>
      <c r="C4894" s="96" t="s">
        <v>6290</v>
      </c>
      <c r="D4894" s="312" t="s">
        <v>279</v>
      </c>
      <c r="E4894" s="25" t="s">
        <v>6474</v>
      </c>
      <c r="F4894" s="114" t="s">
        <v>8</v>
      </c>
      <c r="G4894" s="129"/>
      <c r="H4894" s="114" t="s">
        <v>67</v>
      </c>
      <c r="I4894" s="114" t="s">
        <v>97</v>
      </c>
      <c r="J4894" s="22" t="s">
        <v>5</v>
      </c>
      <c r="K4894" s="73"/>
      <c r="L4894" s="129"/>
      <c r="M4894" s="129"/>
      <c r="N4894" s="279" t="s">
        <v>446</v>
      </c>
      <c r="O4894" s="51" t="s">
        <v>447</v>
      </c>
      <c r="P4894" s="131"/>
      <c r="Q4894" s="131"/>
      <c r="R4894" s="129"/>
      <c r="S4894" s="129" t="s">
        <v>398</v>
      </c>
      <c r="T4894" s="129"/>
      <c r="U4894" s="27"/>
      <c r="V4894" s="27"/>
      <c r="W4894" s="27"/>
      <c r="X4894" s="142" t="b">
        <f>COUNT(SEARCH({"а";"б";"в";"г";"д";"е";"ё";"ж";"з";"и";"й";"к";"л";"м";"н";"о";"п";"р";"с";"т";"у";"ф";"х";"ц";"ч";"ш";"щ";"ъ";"ы";"ь";"э";"ю";"я"},E4894))&gt;0</f>
        <v>0</v>
      </c>
      <c r="Y4894" s="142" t="b">
        <f>COUNT(SEARCH({"а";"б";"в";"г";"д";"е";"ё";"ж";"з";"и";"й";"к";"л";"м";"н";"о";"п";"р";"с";"т";"у";"ф";"х";"ц";"ч";"ш";"щ";"ъ";"ы";"ь";"э";"ю";"я"},F4894))&gt;0</f>
        <v>0</v>
      </c>
      <c r="Z4894" s="142" t="b">
        <f>COUNT(SEARCH({"а";"б";"в";"г";"д";"е";"ё";"ж";"з";"и";"й";"к";"л";"м";"н";"о";"п";"р";"с";"т";"у";"ф";"х";"ц";"ч";"ш";"щ";"ъ";"ы";"ь";"э";"ю";"я"},K4894))&gt;0</f>
        <v>0</v>
      </c>
      <c r="AA4894" s="142" t="b">
        <f>COUNT(SEARCH({"а";"б";"в";"г";"д";"е";"ё";"ж";"з";"и";"й";"к";"л";"м";"н";"о";"п";"р";"с";"т";"у";"ф";"х";"ц";"ч";"ш";"щ";"ъ";"ы";"ь";"э";"ю";"я"},L4894))&gt;0</f>
        <v>0</v>
      </c>
      <c r="AB4894" s="142" t="b">
        <f>COUNT(SEARCH({"а";"б";"в";"г";"д";"е";"ё";"ж";"з";"и";"й";"к";"л";"м";"н";"о";"п";"р";"с";"т";"у";"ф";"х";"ц";"ч";"ш";"щ";"ъ";"ы";"ь";"э";"ю";"я"},I4894))&gt;0</f>
        <v>0</v>
      </c>
      <c r="AC4894" s="142" t="b">
        <f>COUNT(SEARCH({"а";"б";"в";"г";"д";"е";"ё";"ж";"з";"и";"й";"к";"л";"м";"н";"о";"п";"р";"с";"т";"у";"ф";"х";"ц";"ч";"ш";"щ";"ъ";"ы";"ь";"э";"ю";"я"},M4894))&gt;0</f>
        <v>0</v>
      </c>
      <c r="AD4894" s="27" t="b">
        <f t="shared" si="82"/>
        <v>1</v>
      </c>
      <c r="AE4894" s="27"/>
    </row>
    <row r="4895" spans="1:31" s="289" customFormat="1" ht="30" hidden="1">
      <c r="A4895" s="528" t="s">
        <v>5294</v>
      </c>
      <c r="B4895" s="528"/>
      <c r="C4895" s="96" t="s">
        <v>6290</v>
      </c>
      <c r="D4895" s="312" t="s">
        <v>279</v>
      </c>
      <c r="E4895" s="25" t="s">
        <v>6474</v>
      </c>
      <c r="F4895" s="114" t="s">
        <v>12</v>
      </c>
      <c r="G4895" s="129"/>
      <c r="H4895" s="114" t="s">
        <v>400</v>
      </c>
      <c r="I4895" s="114" t="s">
        <v>3</v>
      </c>
      <c r="J4895" s="22" t="s">
        <v>5</v>
      </c>
      <c r="K4895" s="73"/>
      <c r="L4895" s="129"/>
      <c r="M4895" s="129"/>
      <c r="N4895" s="273"/>
      <c r="O4895" s="51" t="s">
        <v>66</v>
      </c>
      <c r="P4895" s="131"/>
      <c r="Q4895" s="131"/>
      <c r="R4895" s="129"/>
      <c r="S4895" s="129" t="s">
        <v>4</v>
      </c>
      <c r="T4895" s="129"/>
      <c r="U4895" s="27"/>
      <c r="V4895" s="27"/>
      <c r="W4895" s="27"/>
      <c r="X4895" s="142" t="b">
        <f>COUNT(SEARCH({"а";"б";"в";"г";"д";"е";"ё";"ж";"з";"и";"й";"к";"л";"м";"н";"о";"п";"р";"с";"т";"у";"ф";"х";"ц";"ч";"ш";"щ";"ъ";"ы";"ь";"э";"ю";"я"},E4895))&gt;0</f>
        <v>0</v>
      </c>
      <c r="Y4895" s="142" t="b">
        <f>COUNT(SEARCH({"а";"б";"в";"г";"д";"е";"ё";"ж";"з";"и";"й";"к";"л";"м";"н";"о";"п";"р";"с";"т";"у";"ф";"х";"ц";"ч";"ш";"щ";"ъ";"ы";"ь";"э";"ю";"я"},F4895))&gt;0</f>
        <v>0</v>
      </c>
      <c r="Z4895" s="142" t="b">
        <f>COUNT(SEARCH({"а";"б";"в";"г";"д";"е";"ё";"ж";"з";"и";"й";"к";"л";"м";"н";"о";"п";"р";"с";"т";"у";"ф";"х";"ц";"ч";"ш";"щ";"ъ";"ы";"ь";"э";"ю";"я"},K4895))&gt;0</f>
        <v>0</v>
      </c>
      <c r="AA4895" s="142" t="b">
        <f>COUNT(SEARCH({"а";"б";"в";"г";"д";"е";"ё";"ж";"з";"и";"й";"к";"л";"м";"н";"о";"п";"р";"с";"т";"у";"ф";"х";"ц";"ч";"ш";"щ";"ъ";"ы";"ь";"э";"ю";"я"},L4895))&gt;0</f>
        <v>0</v>
      </c>
      <c r="AB4895" s="142" t="b">
        <f>COUNT(SEARCH({"а";"б";"в";"г";"д";"е";"ё";"ж";"з";"и";"й";"к";"л";"м";"н";"о";"п";"р";"с";"т";"у";"ф";"х";"ц";"ч";"ш";"щ";"ъ";"ы";"ь";"э";"ю";"я"},I4895))&gt;0</f>
        <v>0</v>
      </c>
      <c r="AC4895" s="142" t="b">
        <f>COUNT(SEARCH({"а";"б";"в";"г";"д";"е";"ё";"ж";"з";"и";"й";"к";"л";"м";"н";"о";"п";"р";"с";"т";"у";"ф";"х";"ц";"ч";"ш";"щ";"ъ";"ы";"ь";"э";"ю";"я"},M4895))&gt;0</f>
        <v>0</v>
      </c>
      <c r="AD4895" s="27" t="b">
        <f t="shared" si="82"/>
        <v>1</v>
      </c>
      <c r="AE4895" s="27"/>
    </row>
    <row r="4896" spans="1:31" s="289" customFormat="1" hidden="1">
      <c r="A4896" s="528" t="s">
        <v>5294</v>
      </c>
      <c r="B4896" s="528"/>
      <c r="C4896" s="96" t="s">
        <v>6290</v>
      </c>
      <c r="D4896" s="312" t="s">
        <v>279</v>
      </c>
      <c r="E4896" s="25" t="s">
        <v>6474</v>
      </c>
      <c r="F4896" s="114" t="s">
        <v>18</v>
      </c>
      <c r="G4896" s="129"/>
      <c r="H4896" s="114" t="s">
        <v>456</v>
      </c>
      <c r="I4896" s="114" t="s">
        <v>19</v>
      </c>
      <c r="J4896" s="22" t="s">
        <v>5</v>
      </c>
      <c r="K4896" s="73"/>
      <c r="L4896" s="129"/>
      <c r="M4896" s="129"/>
      <c r="N4896" s="273"/>
      <c r="O4896" s="51" t="s">
        <v>401</v>
      </c>
      <c r="P4896" s="131"/>
      <c r="Q4896" s="131"/>
      <c r="R4896" s="129"/>
      <c r="S4896" s="129"/>
      <c r="T4896" s="129"/>
      <c r="U4896" s="27"/>
      <c r="V4896" s="27"/>
      <c r="W4896" s="27"/>
      <c r="X4896" s="142" t="b">
        <f>COUNT(SEARCH({"а";"б";"в";"г";"д";"е";"ё";"ж";"з";"и";"й";"к";"л";"м";"н";"о";"п";"р";"с";"т";"у";"ф";"х";"ц";"ч";"ш";"щ";"ъ";"ы";"ь";"э";"ю";"я"},E4896))&gt;0</f>
        <v>0</v>
      </c>
      <c r="Y4896" s="142" t="b">
        <f>COUNT(SEARCH({"а";"б";"в";"г";"д";"е";"ё";"ж";"з";"и";"й";"к";"л";"м";"н";"о";"п";"р";"с";"т";"у";"ф";"х";"ц";"ч";"ш";"щ";"ъ";"ы";"ь";"э";"ю";"я"},F4896))&gt;0</f>
        <v>0</v>
      </c>
      <c r="Z4896" s="142" t="b">
        <f>COUNT(SEARCH({"а";"б";"в";"г";"д";"е";"ё";"ж";"з";"и";"й";"к";"л";"м";"н";"о";"п";"р";"с";"т";"у";"ф";"х";"ц";"ч";"ш";"щ";"ъ";"ы";"ь";"э";"ю";"я"},K4896))&gt;0</f>
        <v>0</v>
      </c>
      <c r="AA4896" s="142" t="b">
        <f>COUNT(SEARCH({"а";"б";"в";"г";"д";"е";"ё";"ж";"з";"и";"й";"к";"л";"м";"н";"о";"п";"р";"с";"т";"у";"ф";"х";"ц";"ч";"ш";"щ";"ъ";"ы";"ь";"э";"ю";"я"},L4896))&gt;0</f>
        <v>0</v>
      </c>
      <c r="AB4896" s="142" t="b">
        <f>COUNT(SEARCH({"а";"б";"в";"г";"д";"е";"ё";"ж";"з";"и";"й";"к";"л";"м";"н";"о";"п";"р";"с";"т";"у";"ф";"х";"ц";"ч";"ш";"щ";"ъ";"ы";"ь";"э";"ю";"я"},I4896))&gt;0</f>
        <v>0</v>
      </c>
      <c r="AC4896" s="142" t="b">
        <f>COUNT(SEARCH({"а";"б";"в";"г";"д";"е";"ё";"ж";"з";"и";"й";"к";"л";"м";"н";"о";"п";"р";"с";"т";"у";"ф";"х";"ц";"ч";"ш";"щ";"ъ";"ы";"ь";"э";"ю";"я"},M4896))&gt;0</f>
        <v>0</v>
      </c>
      <c r="AD4896" s="27" t="b">
        <f t="shared" si="82"/>
        <v>1</v>
      </c>
      <c r="AE4896" s="27"/>
    </row>
    <row r="4897" spans="1:31" s="289" customFormat="1" hidden="1">
      <c r="A4897" s="528" t="s">
        <v>5294</v>
      </c>
      <c r="B4897" s="528"/>
      <c r="C4897" s="96" t="s">
        <v>6290</v>
      </c>
      <c r="D4897" s="312" t="s">
        <v>279</v>
      </c>
      <c r="E4897" s="25" t="s">
        <v>6474</v>
      </c>
      <c r="F4897" s="114" t="s">
        <v>21</v>
      </c>
      <c r="G4897" s="129"/>
      <c r="H4897" s="114" t="s">
        <v>402</v>
      </c>
      <c r="I4897" s="114" t="s">
        <v>19</v>
      </c>
      <c r="J4897" s="22" t="s">
        <v>5</v>
      </c>
      <c r="K4897" s="73"/>
      <c r="L4897" s="129"/>
      <c r="M4897" s="129"/>
      <c r="N4897" s="273"/>
      <c r="O4897" s="51" t="s">
        <v>519</v>
      </c>
      <c r="P4897" s="131"/>
      <c r="Q4897" s="131"/>
      <c r="R4897" s="129"/>
      <c r="S4897" s="129" t="s">
        <v>4</v>
      </c>
      <c r="T4897" s="129"/>
      <c r="U4897" s="27"/>
      <c r="V4897" s="27"/>
      <c r="W4897" s="27"/>
      <c r="X4897" s="142" t="b">
        <f>COUNT(SEARCH({"а";"б";"в";"г";"д";"е";"ё";"ж";"з";"и";"й";"к";"л";"м";"н";"о";"п";"р";"с";"т";"у";"ф";"х";"ц";"ч";"ш";"щ";"ъ";"ы";"ь";"э";"ю";"я"},E4897))&gt;0</f>
        <v>0</v>
      </c>
      <c r="Y4897" s="142" t="b">
        <f>COUNT(SEARCH({"а";"б";"в";"г";"д";"е";"ё";"ж";"з";"и";"й";"к";"л";"м";"н";"о";"п";"р";"с";"т";"у";"ф";"х";"ц";"ч";"ш";"щ";"ъ";"ы";"ь";"э";"ю";"я"},F4897))&gt;0</f>
        <v>0</v>
      </c>
      <c r="Z4897" s="142" t="b">
        <f>COUNT(SEARCH({"а";"б";"в";"г";"д";"е";"ё";"ж";"з";"и";"й";"к";"л";"м";"н";"о";"п";"р";"с";"т";"у";"ф";"х";"ц";"ч";"ш";"щ";"ъ";"ы";"ь";"э";"ю";"я"},K4897))&gt;0</f>
        <v>0</v>
      </c>
      <c r="AA4897" s="142" t="b">
        <f>COUNT(SEARCH({"а";"б";"в";"г";"д";"е";"ё";"ж";"з";"и";"й";"к";"л";"м";"н";"о";"п";"р";"с";"т";"у";"ф";"х";"ц";"ч";"ш";"щ";"ъ";"ы";"ь";"э";"ю";"я"},L4897))&gt;0</f>
        <v>0</v>
      </c>
      <c r="AB4897" s="142" t="b">
        <f>COUNT(SEARCH({"а";"б";"в";"г";"д";"е";"ё";"ж";"з";"и";"й";"к";"л";"м";"н";"о";"п";"р";"с";"т";"у";"ф";"х";"ц";"ч";"ш";"щ";"ъ";"ы";"ь";"э";"ю";"я"},I4897))&gt;0</f>
        <v>0</v>
      </c>
      <c r="AC4897" s="142" t="b">
        <f>COUNT(SEARCH({"а";"б";"в";"г";"д";"е";"ё";"ж";"з";"и";"й";"к";"л";"м";"н";"о";"п";"р";"с";"т";"у";"ф";"х";"ц";"ч";"ш";"щ";"ъ";"ы";"ь";"э";"ю";"я"},M4897))&gt;0</f>
        <v>0</v>
      </c>
      <c r="AD4897" s="27" t="b">
        <f t="shared" si="82"/>
        <v>1</v>
      </c>
      <c r="AE4897" s="27"/>
    </row>
    <row r="4898" spans="1:31" s="289" customFormat="1" hidden="1">
      <c r="A4898" s="528" t="s">
        <v>5294</v>
      </c>
      <c r="B4898" s="528"/>
      <c r="C4898" s="96" t="s">
        <v>6290</v>
      </c>
      <c r="D4898" s="312" t="s">
        <v>279</v>
      </c>
      <c r="E4898" s="25" t="s">
        <v>6474</v>
      </c>
      <c r="F4898" s="114" t="s">
        <v>93</v>
      </c>
      <c r="G4898" s="96" t="s">
        <v>136</v>
      </c>
      <c r="H4898" s="114" t="s">
        <v>578</v>
      </c>
      <c r="I4898" s="114" t="s">
        <v>65</v>
      </c>
      <c r="J4898" s="22" t="s">
        <v>5</v>
      </c>
      <c r="K4898" s="133" t="s">
        <v>336</v>
      </c>
      <c r="L4898" s="129" t="s">
        <v>94</v>
      </c>
      <c r="M4898" s="114" t="s">
        <v>65</v>
      </c>
      <c r="N4898" s="273"/>
      <c r="O4898" s="51" t="s">
        <v>395</v>
      </c>
      <c r="P4898" s="131"/>
      <c r="Q4898" s="131"/>
      <c r="R4898" s="129"/>
      <c r="S4898" s="129" t="s">
        <v>4</v>
      </c>
      <c r="T4898" s="129" t="s">
        <v>276</v>
      </c>
      <c r="U4898" s="27"/>
      <c r="V4898" s="27"/>
      <c r="W4898" s="27"/>
      <c r="X4898" s="142" t="b">
        <f>COUNT(SEARCH({"а";"б";"в";"г";"д";"е";"ё";"ж";"з";"и";"й";"к";"л";"м";"н";"о";"п";"р";"с";"т";"у";"ф";"х";"ц";"ч";"ш";"щ";"ъ";"ы";"ь";"э";"ю";"я"},E4898))&gt;0</f>
        <v>0</v>
      </c>
      <c r="Y4898" s="142" t="b">
        <f>COUNT(SEARCH({"а";"б";"в";"г";"д";"е";"ё";"ж";"з";"и";"й";"к";"л";"м";"н";"о";"п";"р";"с";"т";"у";"ф";"х";"ц";"ч";"ш";"щ";"ъ";"ы";"ь";"э";"ю";"я"},F4898))&gt;0</f>
        <v>0</v>
      </c>
      <c r="Z4898" s="142" t="b">
        <f>COUNT(SEARCH({"а";"б";"в";"г";"д";"е";"ё";"ж";"з";"и";"й";"к";"л";"м";"н";"о";"п";"р";"с";"т";"у";"ф";"х";"ц";"ч";"ш";"щ";"ъ";"ы";"ь";"э";"ю";"я"},K4898))&gt;0</f>
        <v>0</v>
      </c>
      <c r="AA4898" s="142" t="b">
        <f>COUNT(SEARCH({"а";"б";"в";"г";"д";"е";"ё";"ж";"з";"и";"й";"к";"л";"м";"н";"о";"п";"р";"с";"т";"у";"ф";"х";"ц";"ч";"ш";"щ";"ъ";"ы";"ь";"э";"ю";"я"},L4898))&gt;0</f>
        <v>0</v>
      </c>
      <c r="AB4898" s="142" t="b">
        <f>COUNT(SEARCH({"а";"б";"в";"г";"д";"е";"ё";"ж";"з";"и";"й";"к";"л";"м";"н";"о";"п";"р";"с";"т";"у";"ф";"х";"ц";"ч";"ш";"щ";"ъ";"ы";"ь";"э";"ю";"я"},I4898))&gt;0</f>
        <v>0</v>
      </c>
      <c r="AC4898" s="142" t="b">
        <f>COUNT(SEARCH({"а";"б";"в";"г";"д";"е";"ё";"ж";"з";"и";"й";"к";"л";"м";"н";"о";"п";"р";"с";"т";"у";"ф";"х";"ц";"ч";"ш";"щ";"ъ";"ы";"ь";"э";"ю";"я"},M4898))&gt;0</f>
        <v>0</v>
      </c>
      <c r="AD4898" s="27" t="b">
        <f t="shared" si="82"/>
        <v>1</v>
      </c>
      <c r="AE4898" s="27"/>
    </row>
    <row r="4899" spans="1:31" s="289" customFormat="1" ht="43.15" hidden="1" customHeight="1">
      <c r="A4899" s="529" t="s">
        <v>285</v>
      </c>
      <c r="B4899" s="529"/>
      <c r="C4899" s="83" t="s">
        <v>392</v>
      </c>
      <c r="D4899" s="312" t="s">
        <v>279</v>
      </c>
      <c r="E4899" s="123" t="s">
        <v>314</v>
      </c>
      <c r="F4899" s="123" t="s">
        <v>571</v>
      </c>
      <c r="G4899" s="25" t="s">
        <v>272</v>
      </c>
      <c r="H4899" s="123" t="s">
        <v>572</v>
      </c>
      <c r="I4899" s="123" t="s">
        <v>97</v>
      </c>
      <c r="J4899" s="123" t="s">
        <v>5</v>
      </c>
      <c r="K4899" s="133" t="s">
        <v>345</v>
      </c>
      <c r="L4899" s="123" t="s">
        <v>571</v>
      </c>
      <c r="M4899" s="123" t="s">
        <v>585</v>
      </c>
      <c r="N4899" s="83"/>
      <c r="O4899" s="51" t="s">
        <v>395</v>
      </c>
      <c r="P4899" s="85"/>
      <c r="Q4899" s="123"/>
      <c r="R4899" s="123"/>
      <c r="S4899" s="123" t="s">
        <v>4</v>
      </c>
      <c r="T4899" s="24"/>
      <c r="U4899" s="27"/>
      <c r="V4899" s="27"/>
      <c r="W4899" s="27"/>
      <c r="X4899" s="142" t="b">
        <f>COUNT(SEARCH({"а";"б";"в";"г";"д";"е";"ё";"ж";"з";"и";"й";"к";"л";"м";"н";"о";"п";"р";"с";"т";"у";"ф";"х";"ц";"ч";"ш";"щ";"ъ";"ы";"ь";"э";"ю";"я"},E4899))&gt;0</f>
        <v>0</v>
      </c>
      <c r="Y4899" s="142" t="b">
        <f>COUNT(SEARCH({"а";"б";"в";"г";"д";"е";"ё";"ж";"з";"и";"й";"к";"л";"м";"н";"о";"п";"р";"с";"т";"у";"ф";"х";"ц";"ч";"ш";"щ";"ъ";"ы";"ь";"э";"ю";"я"},F4899))&gt;0</f>
        <v>0</v>
      </c>
      <c r="Z4899" s="142" t="b">
        <f>COUNT(SEARCH({"а";"б";"в";"г";"д";"е";"ё";"ж";"з";"и";"й";"к";"л";"м";"н";"о";"п";"р";"с";"т";"у";"ф";"х";"ц";"ч";"ш";"щ";"ъ";"ы";"ь";"э";"ю";"я"},K4899))&gt;0</f>
        <v>0</v>
      </c>
      <c r="AA4899" s="142" t="b">
        <f>COUNT(SEARCH({"а";"б";"в";"г";"д";"е";"ё";"ж";"з";"и";"й";"к";"л";"м";"н";"о";"п";"р";"с";"т";"у";"ф";"х";"ц";"ч";"ш";"щ";"ъ";"ы";"ь";"э";"ю";"я"},L4899))&gt;0</f>
        <v>0</v>
      </c>
      <c r="AB4899" s="142" t="b">
        <f>COUNT(SEARCH({"а";"б";"в";"г";"д";"е";"ё";"ж";"з";"и";"й";"к";"л";"м";"н";"о";"п";"р";"с";"т";"у";"ф";"х";"ц";"ч";"ш";"щ";"ъ";"ы";"ь";"э";"ю";"я"},I4899))&gt;0</f>
        <v>0</v>
      </c>
      <c r="AC4899" s="142" t="b">
        <f>COUNT(SEARCH({"а";"б";"в";"г";"д";"е";"ё";"ж";"з";"и";"й";"к";"л";"м";"н";"о";"п";"р";"с";"т";"у";"ф";"х";"ц";"ч";"ш";"щ";"ъ";"ы";"ь";"э";"ю";"я"},M4899))&gt;0</f>
        <v>0</v>
      </c>
      <c r="AD4899" s="27" t="b">
        <f t="shared" si="82"/>
        <v>1</v>
      </c>
      <c r="AE4899" s="27"/>
    </row>
    <row r="4900" spans="1:31" s="289" customFormat="1" hidden="1">
      <c r="A4900" s="529" t="s">
        <v>285</v>
      </c>
      <c r="B4900" s="529"/>
      <c r="C4900" s="83" t="s">
        <v>392</v>
      </c>
      <c r="D4900" s="312" t="s">
        <v>279</v>
      </c>
      <c r="E4900" s="123" t="s">
        <v>314</v>
      </c>
      <c r="F4900" s="123" t="s">
        <v>14</v>
      </c>
      <c r="G4900" s="26"/>
      <c r="H4900" s="22" t="s">
        <v>586</v>
      </c>
      <c r="I4900" s="123" t="s">
        <v>15</v>
      </c>
      <c r="J4900" s="123" t="s">
        <v>5</v>
      </c>
      <c r="K4900" s="134"/>
      <c r="L4900" s="123"/>
      <c r="M4900" s="123"/>
      <c r="N4900" s="83"/>
      <c r="O4900" s="51" t="s">
        <v>13</v>
      </c>
      <c r="P4900" s="85"/>
      <c r="Q4900" s="123"/>
      <c r="R4900" s="123"/>
      <c r="S4900" s="123"/>
      <c r="T4900" s="24"/>
      <c r="U4900" s="27"/>
      <c r="V4900" s="27"/>
      <c r="W4900" s="27"/>
      <c r="X4900" s="142" t="b">
        <f>COUNT(SEARCH({"а";"б";"в";"г";"д";"е";"ё";"ж";"з";"и";"й";"к";"л";"м";"н";"о";"п";"р";"с";"т";"у";"ф";"х";"ц";"ч";"ш";"щ";"ъ";"ы";"ь";"э";"ю";"я"},E4900))&gt;0</f>
        <v>0</v>
      </c>
      <c r="Y4900" s="142" t="b">
        <f>COUNT(SEARCH({"а";"б";"в";"г";"д";"е";"ё";"ж";"з";"и";"й";"к";"л";"м";"н";"о";"п";"р";"с";"т";"у";"ф";"х";"ц";"ч";"ш";"щ";"ъ";"ы";"ь";"э";"ю";"я"},F4900))&gt;0</f>
        <v>0</v>
      </c>
      <c r="Z4900" s="142" t="b">
        <f>COUNT(SEARCH({"а";"б";"в";"г";"д";"е";"ё";"ж";"з";"и";"й";"к";"л";"м";"н";"о";"п";"р";"с";"т";"у";"ф";"х";"ц";"ч";"ш";"щ";"ъ";"ы";"ь";"э";"ю";"я"},K4900))&gt;0</f>
        <v>0</v>
      </c>
      <c r="AA4900" s="142" t="b">
        <f>COUNT(SEARCH({"а";"б";"в";"г";"д";"е";"ё";"ж";"з";"и";"й";"к";"л";"м";"н";"о";"п";"р";"с";"т";"у";"ф";"х";"ц";"ч";"ш";"щ";"ъ";"ы";"ь";"э";"ю";"я"},L4900))&gt;0</f>
        <v>0</v>
      </c>
      <c r="AB4900" s="142" t="b">
        <f>COUNT(SEARCH({"а";"б";"в";"г";"д";"е";"ё";"ж";"з";"и";"й";"к";"л";"м";"н";"о";"п";"р";"с";"т";"у";"ф";"х";"ц";"ч";"ш";"щ";"ъ";"ы";"ь";"э";"ю";"я"},I4900))&gt;0</f>
        <v>0</v>
      </c>
      <c r="AC4900" s="142" t="b">
        <f>COUNT(SEARCH({"а";"б";"в";"г";"д";"е";"ё";"ж";"з";"и";"й";"к";"л";"м";"н";"о";"п";"р";"с";"т";"у";"ф";"х";"ц";"ч";"ш";"щ";"ъ";"ы";"ь";"э";"ю";"я"},M4900))&gt;0</f>
        <v>0</v>
      </c>
      <c r="AD4900" s="27" t="b">
        <f t="shared" si="82"/>
        <v>1</v>
      </c>
      <c r="AE4900" s="27"/>
    </row>
    <row r="4901" spans="1:31" s="289" customFormat="1" hidden="1">
      <c r="A4901" s="529" t="s">
        <v>285</v>
      </c>
      <c r="B4901" s="529"/>
      <c r="C4901" s="83" t="s">
        <v>392</v>
      </c>
      <c r="D4901" s="312" t="s">
        <v>279</v>
      </c>
      <c r="E4901" s="26" t="s">
        <v>314</v>
      </c>
      <c r="F4901" s="26" t="s">
        <v>8</v>
      </c>
      <c r="G4901" s="26"/>
      <c r="H4901" s="22" t="s">
        <v>67</v>
      </c>
      <c r="I4901" s="26" t="s">
        <v>97</v>
      </c>
      <c r="J4901" s="26" t="s">
        <v>5</v>
      </c>
      <c r="K4901" s="133"/>
      <c r="L4901" s="26"/>
      <c r="M4901" s="26"/>
      <c r="N4901" s="42" t="s">
        <v>587</v>
      </c>
      <c r="O4901" s="51" t="s">
        <v>397</v>
      </c>
      <c r="P4901" s="50"/>
      <c r="Q4901" s="26"/>
      <c r="R4901" s="26"/>
      <c r="S4901" s="25" t="s">
        <v>398</v>
      </c>
      <c r="T4901" s="24"/>
      <c r="U4901" s="27"/>
      <c r="V4901" s="27"/>
      <c r="W4901" s="27"/>
      <c r="X4901" s="142" t="b">
        <f>COUNT(SEARCH({"а";"б";"в";"г";"д";"е";"ё";"ж";"з";"и";"й";"к";"л";"м";"н";"о";"п";"р";"с";"т";"у";"ф";"х";"ц";"ч";"ш";"щ";"ъ";"ы";"ь";"э";"ю";"я"},E4901))&gt;0</f>
        <v>0</v>
      </c>
      <c r="Y4901" s="142" t="b">
        <f>COUNT(SEARCH({"а";"б";"в";"г";"д";"е";"ё";"ж";"з";"и";"й";"к";"л";"м";"н";"о";"п";"р";"с";"т";"у";"ф";"х";"ц";"ч";"ш";"щ";"ъ";"ы";"ь";"э";"ю";"я"},F4901))&gt;0</f>
        <v>0</v>
      </c>
      <c r="Z4901" s="142" t="b">
        <f>COUNT(SEARCH({"а";"б";"в";"г";"д";"е";"ё";"ж";"з";"и";"й";"к";"л";"м";"н";"о";"п";"р";"с";"т";"у";"ф";"х";"ц";"ч";"ш";"щ";"ъ";"ы";"ь";"э";"ю";"я"},K4901))&gt;0</f>
        <v>0</v>
      </c>
      <c r="AA4901" s="142" t="b">
        <f>COUNT(SEARCH({"а";"б";"в";"г";"д";"е";"ё";"ж";"з";"и";"й";"к";"л";"м";"н";"о";"п";"р";"с";"т";"у";"ф";"х";"ц";"ч";"ш";"щ";"ъ";"ы";"ь";"э";"ю";"я"},L4901))&gt;0</f>
        <v>0</v>
      </c>
      <c r="AB4901" s="142" t="b">
        <f>COUNT(SEARCH({"а";"б";"в";"г";"д";"е";"ё";"ж";"з";"и";"й";"к";"л";"м";"н";"о";"п";"р";"с";"т";"у";"ф";"х";"ц";"ч";"ш";"щ";"ъ";"ы";"ь";"э";"ю";"я"},I4901))&gt;0</f>
        <v>0</v>
      </c>
      <c r="AC4901" s="142" t="b">
        <f>COUNT(SEARCH({"а";"б";"в";"г";"д";"е";"ё";"ж";"з";"и";"й";"к";"л";"м";"н";"о";"п";"р";"с";"т";"у";"ф";"х";"ц";"ч";"ш";"щ";"ъ";"ы";"ь";"э";"ю";"я"},M4901))&gt;0</f>
        <v>0</v>
      </c>
      <c r="AD4901" s="27" t="b">
        <f t="shared" si="82"/>
        <v>1</v>
      </c>
      <c r="AE4901" s="27"/>
    </row>
    <row r="4902" spans="1:31" s="289" customFormat="1" hidden="1">
      <c r="A4902" s="529" t="s">
        <v>285</v>
      </c>
      <c r="B4902" s="529"/>
      <c r="C4902" s="83" t="s">
        <v>392</v>
      </c>
      <c r="D4902" s="312" t="s">
        <v>279</v>
      </c>
      <c r="E4902" s="26" t="s">
        <v>314</v>
      </c>
      <c r="F4902" s="26" t="s">
        <v>10</v>
      </c>
      <c r="G4902" s="26"/>
      <c r="H4902" s="22" t="s">
        <v>588</v>
      </c>
      <c r="I4902" s="26" t="s">
        <v>3</v>
      </c>
      <c r="J4902" s="26" t="s">
        <v>5</v>
      </c>
      <c r="K4902" s="133"/>
      <c r="L4902" s="26"/>
      <c r="M4902" s="26"/>
      <c r="N4902" s="56"/>
      <c r="O4902" s="51" t="s">
        <v>399</v>
      </c>
      <c r="P4902" s="50"/>
      <c r="Q4902" s="26"/>
      <c r="R4902" s="26"/>
      <c r="S4902" s="26" t="s">
        <v>4</v>
      </c>
      <c r="T4902" s="24"/>
      <c r="U4902" s="27"/>
      <c r="V4902" s="27"/>
      <c r="W4902" s="27"/>
      <c r="X4902" s="142" t="b">
        <f>COUNT(SEARCH({"а";"б";"в";"г";"д";"е";"ё";"ж";"з";"и";"й";"к";"л";"м";"н";"о";"п";"р";"с";"т";"у";"ф";"х";"ц";"ч";"ш";"щ";"ъ";"ы";"ь";"э";"ю";"я"},E4902))&gt;0</f>
        <v>0</v>
      </c>
      <c r="Y4902" s="142" t="b">
        <f>COUNT(SEARCH({"а";"б";"в";"г";"д";"е";"ё";"ж";"з";"и";"й";"к";"л";"м";"н";"о";"п";"р";"с";"т";"у";"ф";"х";"ц";"ч";"ш";"щ";"ъ";"ы";"ь";"э";"ю";"я"},F4902))&gt;0</f>
        <v>0</v>
      </c>
      <c r="Z4902" s="142" t="b">
        <f>COUNT(SEARCH({"а";"б";"в";"г";"д";"е";"ё";"ж";"з";"и";"й";"к";"л";"м";"н";"о";"п";"р";"с";"т";"у";"ф";"х";"ц";"ч";"ш";"щ";"ъ";"ы";"ь";"э";"ю";"я"},K4902))&gt;0</f>
        <v>0</v>
      </c>
      <c r="AA4902" s="142" t="b">
        <f>COUNT(SEARCH({"а";"б";"в";"г";"д";"е";"ё";"ж";"з";"и";"й";"к";"л";"м";"н";"о";"п";"р";"с";"т";"у";"ф";"х";"ц";"ч";"ш";"щ";"ъ";"ы";"ь";"э";"ю";"я"},L4902))&gt;0</f>
        <v>0</v>
      </c>
      <c r="AB4902" s="142" t="b">
        <f>COUNT(SEARCH({"а";"б";"в";"г";"д";"е";"ё";"ж";"з";"и";"й";"к";"л";"м";"н";"о";"п";"р";"с";"т";"у";"ф";"х";"ц";"ч";"ш";"щ";"ъ";"ы";"ь";"э";"ю";"я"},I4902))&gt;0</f>
        <v>0</v>
      </c>
      <c r="AC4902" s="142" t="b">
        <f>COUNT(SEARCH({"а";"б";"в";"г";"д";"е";"ё";"ж";"з";"и";"й";"к";"л";"м";"н";"о";"п";"р";"с";"т";"у";"ф";"х";"ц";"ч";"ш";"щ";"ъ";"ы";"ь";"э";"ю";"я"},M4902))&gt;0</f>
        <v>0</v>
      </c>
      <c r="AD4902" s="27" t="b">
        <f t="shared" si="82"/>
        <v>1</v>
      </c>
      <c r="AE4902" s="27"/>
    </row>
    <row r="4903" spans="1:31" s="289" customFormat="1" ht="30" hidden="1">
      <c r="A4903" s="529" t="s">
        <v>285</v>
      </c>
      <c r="B4903" s="529"/>
      <c r="C4903" s="83" t="s">
        <v>392</v>
      </c>
      <c r="D4903" s="312" t="s">
        <v>279</v>
      </c>
      <c r="E4903" s="26" t="s">
        <v>314</v>
      </c>
      <c r="F4903" s="26" t="s">
        <v>12</v>
      </c>
      <c r="G4903" s="26"/>
      <c r="H4903" s="22" t="s">
        <v>589</v>
      </c>
      <c r="I4903" s="26" t="s">
        <v>3</v>
      </c>
      <c r="J4903" s="26" t="s">
        <v>5</v>
      </c>
      <c r="K4903" s="132"/>
      <c r="L4903" s="26"/>
      <c r="M4903" s="26"/>
      <c r="N4903" s="56"/>
      <c r="O4903" s="51" t="s">
        <v>66</v>
      </c>
      <c r="P4903" s="50"/>
      <c r="Q4903" s="26"/>
      <c r="R4903" s="26"/>
      <c r="S4903" s="26" t="s">
        <v>4</v>
      </c>
      <c r="T4903" s="24"/>
      <c r="U4903" s="27"/>
      <c r="V4903" s="27"/>
      <c r="W4903" s="27"/>
      <c r="X4903" s="142" t="b">
        <f>COUNT(SEARCH({"а";"б";"в";"г";"д";"е";"ё";"ж";"з";"и";"й";"к";"л";"м";"н";"о";"п";"р";"с";"т";"у";"ф";"х";"ц";"ч";"ш";"щ";"ъ";"ы";"ь";"э";"ю";"я"},E4903))&gt;0</f>
        <v>0</v>
      </c>
      <c r="Y4903" s="142" t="b">
        <f>COUNT(SEARCH({"а";"б";"в";"г";"д";"е";"ё";"ж";"з";"и";"й";"к";"л";"м";"н";"о";"п";"р";"с";"т";"у";"ф";"х";"ц";"ч";"ш";"щ";"ъ";"ы";"ь";"э";"ю";"я"},F4903))&gt;0</f>
        <v>0</v>
      </c>
      <c r="Z4903" s="142" t="b">
        <f>COUNT(SEARCH({"а";"б";"в";"г";"д";"е";"ё";"ж";"з";"и";"й";"к";"л";"м";"н";"о";"п";"р";"с";"т";"у";"ф";"х";"ц";"ч";"ш";"щ";"ъ";"ы";"ь";"э";"ю";"я"},K4903))&gt;0</f>
        <v>0</v>
      </c>
      <c r="AA4903" s="142" t="b">
        <f>COUNT(SEARCH({"а";"б";"в";"г";"д";"е";"ё";"ж";"з";"и";"й";"к";"л";"м";"н";"о";"п";"р";"с";"т";"у";"ф";"х";"ц";"ч";"ш";"щ";"ъ";"ы";"ь";"э";"ю";"я"},L4903))&gt;0</f>
        <v>0</v>
      </c>
      <c r="AB4903" s="142" t="b">
        <f>COUNT(SEARCH({"а";"б";"в";"г";"д";"е";"ё";"ж";"з";"и";"й";"к";"л";"м";"н";"о";"п";"р";"с";"т";"у";"ф";"х";"ц";"ч";"ш";"щ";"ъ";"ы";"ь";"э";"ю";"я"},I4903))&gt;0</f>
        <v>0</v>
      </c>
      <c r="AC4903" s="142" t="b">
        <f>COUNT(SEARCH({"а";"б";"в";"г";"д";"е";"ё";"ж";"з";"и";"й";"к";"л";"м";"н";"о";"п";"р";"с";"т";"у";"ф";"х";"ц";"ч";"ш";"щ";"ъ";"ы";"ь";"э";"ю";"я"},M4903))&gt;0</f>
        <v>0</v>
      </c>
      <c r="AD4903" s="27" t="b">
        <f t="shared" si="82"/>
        <v>1</v>
      </c>
      <c r="AE4903" s="27"/>
    </row>
    <row r="4904" spans="1:31" s="289" customFormat="1" hidden="1">
      <c r="A4904" s="529" t="s">
        <v>285</v>
      </c>
      <c r="B4904" s="529"/>
      <c r="C4904" s="83" t="s">
        <v>392</v>
      </c>
      <c r="D4904" s="312" t="s">
        <v>279</v>
      </c>
      <c r="E4904" s="26" t="s">
        <v>314</v>
      </c>
      <c r="F4904" s="26" t="s">
        <v>18</v>
      </c>
      <c r="G4904" s="26"/>
      <c r="H4904" s="22" t="s">
        <v>64</v>
      </c>
      <c r="I4904" s="26" t="s">
        <v>19</v>
      </c>
      <c r="J4904" s="26" t="s">
        <v>5</v>
      </c>
      <c r="K4904" s="132"/>
      <c r="L4904" s="26"/>
      <c r="M4904" s="26"/>
      <c r="N4904" s="56"/>
      <c r="O4904" s="51" t="s">
        <v>401</v>
      </c>
      <c r="P4904" s="50"/>
      <c r="Q4904" s="26"/>
      <c r="R4904" s="26"/>
      <c r="S4904" s="26"/>
      <c r="T4904" s="24"/>
      <c r="U4904" s="27"/>
      <c r="V4904" s="27"/>
      <c r="W4904" s="27"/>
      <c r="X4904" s="142" t="b">
        <f>COUNT(SEARCH({"а";"б";"в";"г";"д";"е";"ё";"ж";"з";"и";"й";"к";"л";"м";"н";"о";"п";"р";"с";"т";"у";"ф";"х";"ц";"ч";"ш";"щ";"ъ";"ы";"ь";"э";"ю";"я"},E4904))&gt;0</f>
        <v>0</v>
      </c>
      <c r="Y4904" s="142" t="b">
        <f>COUNT(SEARCH({"а";"б";"в";"г";"д";"е";"ё";"ж";"з";"и";"й";"к";"л";"м";"н";"о";"п";"р";"с";"т";"у";"ф";"х";"ц";"ч";"ш";"щ";"ъ";"ы";"ь";"э";"ю";"я"},F4904))&gt;0</f>
        <v>0</v>
      </c>
      <c r="Z4904" s="142" t="b">
        <f>COUNT(SEARCH({"а";"б";"в";"г";"д";"е";"ё";"ж";"з";"и";"й";"к";"л";"м";"н";"о";"п";"р";"с";"т";"у";"ф";"х";"ц";"ч";"ш";"щ";"ъ";"ы";"ь";"э";"ю";"я"},K4904))&gt;0</f>
        <v>0</v>
      </c>
      <c r="AA4904" s="142" t="b">
        <f>COUNT(SEARCH({"а";"б";"в";"г";"д";"е";"ё";"ж";"з";"и";"й";"к";"л";"м";"н";"о";"п";"р";"с";"т";"у";"ф";"х";"ц";"ч";"ш";"щ";"ъ";"ы";"ь";"э";"ю";"я"},L4904))&gt;0</f>
        <v>0</v>
      </c>
      <c r="AB4904" s="142" t="b">
        <f>COUNT(SEARCH({"а";"б";"в";"г";"д";"е";"ё";"ж";"з";"и";"й";"к";"л";"м";"н";"о";"п";"р";"с";"т";"у";"ф";"х";"ц";"ч";"ш";"щ";"ъ";"ы";"ь";"э";"ю";"я"},I4904))&gt;0</f>
        <v>0</v>
      </c>
      <c r="AC4904" s="142" t="b">
        <f>COUNT(SEARCH({"а";"б";"в";"г";"д";"е";"ё";"ж";"з";"и";"й";"к";"л";"м";"н";"о";"п";"р";"с";"т";"у";"ф";"х";"ц";"ч";"ш";"щ";"ъ";"ы";"ь";"э";"ю";"я"},M4904))&gt;0</f>
        <v>0</v>
      </c>
      <c r="AD4904" s="27" t="b">
        <f t="shared" si="82"/>
        <v>1</v>
      </c>
      <c r="AE4904" s="27"/>
    </row>
    <row r="4905" spans="1:31" s="289" customFormat="1" hidden="1">
      <c r="A4905" s="529" t="s">
        <v>285</v>
      </c>
      <c r="B4905" s="529"/>
      <c r="C4905" s="83" t="s">
        <v>392</v>
      </c>
      <c r="D4905" s="312" t="s">
        <v>279</v>
      </c>
      <c r="E4905" s="26" t="s">
        <v>314</v>
      </c>
      <c r="F4905" s="26" t="s">
        <v>21</v>
      </c>
      <c r="G4905" s="26"/>
      <c r="H4905" s="22" t="s">
        <v>22</v>
      </c>
      <c r="I4905" s="26" t="s">
        <v>19</v>
      </c>
      <c r="J4905" s="26" t="s">
        <v>5</v>
      </c>
      <c r="K4905" s="132"/>
      <c r="L4905" s="26"/>
      <c r="M4905" s="26"/>
      <c r="N4905" s="56"/>
      <c r="O4905" s="51" t="s">
        <v>519</v>
      </c>
      <c r="P4905" s="50"/>
      <c r="Q4905" s="26"/>
      <c r="R4905" s="26"/>
      <c r="S4905" s="26" t="s">
        <v>4</v>
      </c>
      <c r="T4905" s="24"/>
      <c r="U4905" s="27"/>
      <c r="V4905" s="27"/>
      <c r="W4905" s="27"/>
      <c r="X4905" s="142" t="b">
        <f>COUNT(SEARCH({"а";"б";"в";"г";"д";"е";"ё";"ж";"з";"и";"й";"к";"л";"м";"н";"о";"п";"р";"с";"т";"у";"ф";"х";"ц";"ч";"ш";"щ";"ъ";"ы";"ь";"э";"ю";"я"},E4905))&gt;0</f>
        <v>0</v>
      </c>
      <c r="Y4905" s="142" t="b">
        <f>COUNT(SEARCH({"а";"б";"в";"г";"д";"е";"ё";"ж";"з";"и";"й";"к";"л";"м";"н";"о";"п";"р";"с";"т";"у";"ф";"х";"ц";"ч";"ш";"щ";"ъ";"ы";"ь";"э";"ю";"я"},F4905))&gt;0</f>
        <v>0</v>
      </c>
      <c r="Z4905" s="142" t="b">
        <f>COUNT(SEARCH({"а";"б";"в";"г";"д";"е";"ё";"ж";"з";"и";"й";"к";"л";"м";"н";"о";"п";"р";"с";"т";"у";"ф";"х";"ц";"ч";"ш";"щ";"ъ";"ы";"ь";"э";"ю";"я"},K4905))&gt;0</f>
        <v>0</v>
      </c>
      <c r="AA4905" s="142" t="b">
        <f>COUNT(SEARCH({"а";"б";"в";"г";"д";"е";"ё";"ж";"з";"и";"й";"к";"л";"м";"н";"о";"п";"р";"с";"т";"у";"ф";"х";"ц";"ч";"ш";"щ";"ъ";"ы";"ь";"э";"ю";"я"},L4905))&gt;0</f>
        <v>0</v>
      </c>
      <c r="AB4905" s="142" t="b">
        <f>COUNT(SEARCH({"а";"б";"в";"г";"д";"е";"ё";"ж";"з";"и";"й";"к";"л";"м";"н";"о";"п";"р";"с";"т";"у";"ф";"х";"ц";"ч";"ш";"щ";"ъ";"ы";"ь";"э";"ю";"я"},I4905))&gt;0</f>
        <v>0</v>
      </c>
      <c r="AC4905" s="142" t="b">
        <f>COUNT(SEARCH({"а";"б";"в";"г";"д";"е";"ё";"ж";"з";"и";"й";"к";"л";"м";"н";"о";"п";"р";"с";"т";"у";"ф";"х";"ц";"ч";"ш";"щ";"ъ";"ы";"ь";"э";"ю";"я"},M4905))&gt;0</f>
        <v>0</v>
      </c>
      <c r="AD4905" s="27" t="b">
        <f t="shared" si="82"/>
        <v>1</v>
      </c>
      <c r="AE4905" s="27"/>
    </row>
    <row r="4906" spans="1:31" s="289" customFormat="1" hidden="1">
      <c r="A4906" s="529" t="s">
        <v>285</v>
      </c>
      <c r="B4906" s="529"/>
      <c r="C4906" s="83" t="s">
        <v>392</v>
      </c>
      <c r="D4906" s="312" t="s">
        <v>279</v>
      </c>
      <c r="E4906" s="26" t="s">
        <v>314</v>
      </c>
      <c r="F4906" s="26" t="s">
        <v>405</v>
      </c>
      <c r="G4906" s="25" t="s">
        <v>136</v>
      </c>
      <c r="H4906" s="26" t="s">
        <v>406</v>
      </c>
      <c r="I4906" s="26" t="s">
        <v>65</v>
      </c>
      <c r="J4906" s="26" t="s">
        <v>5</v>
      </c>
      <c r="K4906" s="133" t="s">
        <v>345</v>
      </c>
      <c r="L4906" s="26" t="s">
        <v>405</v>
      </c>
      <c r="M4906" s="135" t="s">
        <v>65</v>
      </c>
      <c r="N4906" s="56"/>
      <c r="O4906" s="51" t="s">
        <v>395</v>
      </c>
      <c r="P4906" s="50"/>
      <c r="Q4906" s="26"/>
      <c r="R4906" s="26"/>
      <c r="S4906" s="26" t="s">
        <v>4</v>
      </c>
      <c r="T4906" s="24"/>
      <c r="U4906" s="27"/>
      <c r="V4906" s="27"/>
      <c r="W4906" s="27"/>
      <c r="X4906" s="142" t="b">
        <f>COUNT(SEARCH({"а";"б";"в";"г";"д";"е";"ё";"ж";"з";"и";"й";"к";"л";"м";"н";"о";"п";"р";"с";"т";"у";"ф";"х";"ц";"ч";"ш";"щ";"ъ";"ы";"ь";"э";"ю";"я"},E4906))&gt;0</f>
        <v>0</v>
      </c>
      <c r="Y4906" s="142" t="b">
        <f>COUNT(SEARCH({"а";"б";"в";"г";"д";"е";"ё";"ж";"з";"и";"й";"к";"л";"м";"н";"о";"п";"р";"с";"т";"у";"ф";"х";"ц";"ч";"ш";"щ";"ъ";"ы";"ь";"э";"ю";"я"},F4906))&gt;0</f>
        <v>0</v>
      </c>
      <c r="Z4906" s="142" t="b">
        <f>COUNT(SEARCH({"а";"б";"в";"г";"д";"е";"ё";"ж";"з";"и";"й";"к";"л";"м";"н";"о";"п";"р";"с";"т";"у";"ф";"х";"ц";"ч";"ш";"щ";"ъ";"ы";"ь";"э";"ю";"я"},K4906))&gt;0</f>
        <v>0</v>
      </c>
      <c r="AA4906" s="142" t="b">
        <f>COUNT(SEARCH({"а";"б";"в";"г";"д";"е";"ё";"ж";"з";"и";"й";"к";"л";"м";"н";"о";"п";"р";"с";"т";"у";"ф";"х";"ц";"ч";"ш";"щ";"ъ";"ы";"ь";"э";"ю";"я"},L4906))&gt;0</f>
        <v>0</v>
      </c>
      <c r="AB4906" s="142" t="b">
        <f>COUNT(SEARCH({"а";"б";"в";"г";"д";"е";"ё";"ж";"з";"и";"й";"к";"л";"м";"н";"о";"п";"р";"с";"т";"у";"ф";"х";"ц";"ч";"ш";"щ";"ъ";"ы";"ь";"э";"ю";"я"},I4906))&gt;0</f>
        <v>0</v>
      </c>
      <c r="AC4906" s="142" t="b">
        <f>COUNT(SEARCH({"а";"б";"в";"г";"д";"е";"ё";"ж";"з";"и";"й";"к";"л";"м";"н";"о";"п";"р";"с";"т";"у";"ф";"х";"ц";"ч";"ш";"щ";"ъ";"ы";"ь";"э";"ю";"я"},M4906))&gt;0</f>
        <v>0</v>
      </c>
      <c r="AD4906" s="27" t="b">
        <f t="shared" si="82"/>
        <v>1</v>
      </c>
      <c r="AE4906" s="27"/>
    </row>
    <row r="4907" spans="1:31" s="289" customFormat="1" ht="15.6" hidden="1" customHeight="1">
      <c r="A4907" s="529" t="s">
        <v>285</v>
      </c>
      <c r="B4907" s="529"/>
      <c r="C4907" s="83" t="s">
        <v>392</v>
      </c>
      <c r="D4907" s="312" t="s">
        <v>279</v>
      </c>
      <c r="E4907" s="26" t="s">
        <v>314</v>
      </c>
      <c r="F4907" s="26" t="s">
        <v>590</v>
      </c>
      <c r="G4907" s="26"/>
      <c r="H4907" s="129" t="s">
        <v>591</v>
      </c>
      <c r="I4907" s="26" t="s">
        <v>97</v>
      </c>
      <c r="J4907" s="26" t="s">
        <v>23</v>
      </c>
      <c r="K4907" s="133" t="s">
        <v>345</v>
      </c>
      <c r="L4907" s="26" t="s">
        <v>590</v>
      </c>
      <c r="M4907" s="114" t="s">
        <v>592</v>
      </c>
      <c r="N4907" s="56"/>
      <c r="O4907" s="51" t="s">
        <v>395</v>
      </c>
      <c r="P4907" s="50"/>
      <c r="Q4907" s="26"/>
      <c r="R4907" s="26"/>
      <c r="S4907" s="26"/>
      <c r="T4907" s="24"/>
      <c r="U4907" s="27"/>
      <c r="V4907" s="27"/>
      <c r="W4907" s="27"/>
      <c r="X4907" s="142" t="b">
        <f>COUNT(SEARCH({"а";"б";"в";"г";"д";"е";"ё";"ж";"з";"и";"й";"к";"л";"м";"н";"о";"п";"р";"с";"т";"у";"ф";"х";"ц";"ч";"ш";"щ";"ъ";"ы";"ь";"э";"ю";"я"},E4907))&gt;0</f>
        <v>0</v>
      </c>
      <c r="Y4907" s="142" t="b">
        <f>COUNT(SEARCH({"а";"б";"в";"г";"д";"е";"ё";"ж";"з";"и";"й";"к";"л";"м";"н";"о";"п";"р";"с";"т";"у";"ф";"х";"ц";"ч";"ш";"щ";"ъ";"ы";"ь";"э";"ю";"я"},F4907))&gt;0</f>
        <v>0</v>
      </c>
      <c r="Z4907" s="142" t="b">
        <f>COUNT(SEARCH({"а";"б";"в";"г";"д";"е";"ё";"ж";"з";"и";"й";"к";"л";"м";"н";"о";"п";"р";"с";"т";"у";"ф";"х";"ц";"ч";"ш";"щ";"ъ";"ы";"ь";"э";"ю";"я"},K4907))&gt;0</f>
        <v>0</v>
      </c>
      <c r="AA4907" s="142" t="b">
        <f>COUNT(SEARCH({"а";"б";"в";"г";"д";"е";"ё";"ж";"з";"и";"й";"к";"л";"м";"н";"о";"п";"р";"с";"т";"у";"ф";"х";"ц";"ч";"ш";"щ";"ъ";"ы";"ь";"э";"ю";"я"},L4907))&gt;0</f>
        <v>0</v>
      </c>
      <c r="AB4907" s="142" t="b">
        <f>COUNT(SEARCH({"а";"б";"в";"г";"д";"е";"ё";"ж";"з";"и";"й";"к";"л";"м";"н";"о";"п";"р";"с";"т";"у";"ф";"х";"ц";"ч";"ш";"щ";"ъ";"ы";"ь";"э";"ю";"я"},I4907))&gt;0</f>
        <v>0</v>
      </c>
      <c r="AC4907" s="142" t="b">
        <f>COUNT(SEARCH({"а";"б";"в";"г";"д";"е";"ё";"ж";"з";"и";"й";"к";"л";"м";"н";"о";"п";"р";"с";"т";"у";"ф";"х";"ц";"ч";"ш";"щ";"ъ";"ы";"ь";"э";"ю";"я"},M4907))&gt;0</f>
        <v>0</v>
      </c>
      <c r="AD4907" s="27" t="b">
        <f t="shared" si="82"/>
        <v>1</v>
      </c>
      <c r="AE4907" s="27"/>
    </row>
    <row r="4908" spans="1:31" s="289" customFormat="1" hidden="1">
      <c r="A4908" s="529" t="s">
        <v>285</v>
      </c>
      <c r="B4908" s="529"/>
      <c r="C4908" s="83" t="s">
        <v>392</v>
      </c>
      <c r="D4908" s="312" t="s">
        <v>279</v>
      </c>
      <c r="E4908" s="26" t="s">
        <v>314</v>
      </c>
      <c r="F4908" s="26" t="s">
        <v>407</v>
      </c>
      <c r="G4908" s="25"/>
      <c r="H4908" s="25" t="s">
        <v>408</v>
      </c>
      <c r="I4908" s="26" t="s">
        <v>65</v>
      </c>
      <c r="J4908" s="26" t="s">
        <v>23</v>
      </c>
      <c r="K4908" s="133" t="s">
        <v>345</v>
      </c>
      <c r="L4908" s="26" t="s">
        <v>407</v>
      </c>
      <c r="M4908" s="135" t="s">
        <v>65</v>
      </c>
      <c r="N4908" s="56"/>
      <c r="O4908" s="51" t="s">
        <v>395</v>
      </c>
      <c r="P4908" s="50"/>
      <c r="Q4908" s="26"/>
      <c r="R4908" s="26"/>
      <c r="S4908" s="26"/>
      <c r="T4908" s="24"/>
      <c r="U4908" s="27"/>
      <c r="V4908" s="27"/>
      <c r="W4908" s="27"/>
      <c r="X4908" s="142" t="b">
        <f>COUNT(SEARCH({"а";"б";"в";"г";"д";"е";"ё";"ж";"з";"и";"й";"к";"л";"м";"н";"о";"п";"р";"с";"т";"у";"ф";"х";"ц";"ч";"ш";"щ";"ъ";"ы";"ь";"э";"ю";"я"},E4908))&gt;0</f>
        <v>0</v>
      </c>
      <c r="Y4908" s="142" t="b">
        <f>COUNT(SEARCH({"а";"б";"в";"г";"д";"е";"ё";"ж";"з";"и";"й";"к";"л";"м";"н";"о";"п";"р";"с";"т";"у";"ф";"х";"ц";"ч";"ш";"щ";"ъ";"ы";"ь";"э";"ю";"я"},F4908))&gt;0</f>
        <v>0</v>
      </c>
      <c r="Z4908" s="142" t="b">
        <f>COUNT(SEARCH({"а";"б";"в";"г";"д";"е";"ё";"ж";"з";"и";"й";"к";"л";"м";"н";"о";"п";"р";"с";"т";"у";"ф";"х";"ц";"ч";"ш";"щ";"ъ";"ы";"ь";"э";"ю";"я"},K4908))&gt;0</f>
        <v>0</v>
      </c>
      <c r="AA4908" s="142" t="b">
        <f>COUNT(SEARCH({"а";"б";"в";"г";"д";"е";"ё";"ж";"з";"и";"й";"к";"л";"м";"н";"о";"п";"р";"с";"т";"у";"ф";"х";"ц";"ч";"ш";"щ";"ъ";"ы";"ь";"э";"ю";"я"},L4908))&gt;0</f>
        <v>0</v>
      </c>
      <c r="AB4908" s="142" t="b">
        <f>COUNT(SEARCH({"а";"б";"в";"г";"д";"е";"ё";"ж";"з";"и";"й";"к";"л";"м";"н";"о";"п";"р";"с";"т";"у";"ф";"х";"ц";"ч";"ш";"щ";"ъ";"ы";"ь";"э";"ю";"я"},I4908))&gt;0</f>
        <v>0</v>
      </c>
      <c r="AC4908" s="142" t="b">
        <f>COUNT(SEARCH({"а";"б";"в";"г";"д";"е";"ё";"ж";"з";"и";"й";"к";"л";"м";"н";"о";"п";"р";"с";"т";"у";"ф";"х";"ц";"ч";"ш";"щ";"ъ";"ы";"ь";"э";"ю";"я"},M4908))&gt;0</f>
        <v>0</v>
      </c>
      <c r="AD4908" s="27" t="b">
        <f t="shared" si="82"/>
        <v>1</v>
      </c>
      <c r="AE4908" s="27"/>
    </row>
    <row r="4909" spans="1:31" s="289" customFormat="1" ht="30" hidden="1">
      <c r="A4909" s="528" t="s">
        <v>5294</v>
      </c>
      <c r="B4909" s="528"/>
      <c r="C4909" s="96" t="s">
        <v>6287</v>
      </c>
      <c r="D4909" s="312" t="s">
        <v>279</v>
      </c>
      <c r="E4909" s="25" t="s">
        <v>6467</v>
      </c>
      <c r="F4909" s="25" t="s">
        <v>2100</v>
      </c>
      <c r="G4909" s="24" t="s">
        <v>134</v>
      </c>
      <c r="H4909" s="22" t="s">
        <v>6468</v>
      </c>
      <c r="I4909" s="25" t="s">
        <v>3</v>
      </c>
      <c r="J4909" s="123" t="s">
        <v>5</v>
      </c>
      <c r="K4909" s="133"/>
      <c r="L4909" s="123"/>
      <c r="M4909" s="123"/>
      <c r="N4909" s="83"/>
      <c r="O4909" s="51" t="s">
        <v>6324</v>
      </c>
      <c r="P4909" s="49"/>
      <c r="Q4909" s="26" t="str">
        <f>CONCATENATE("rdv.lnk_",MID(E4909,10,LEN(E4909)-14))</f>
        <v>rdv.lnk_intend_acc_period_oper</v>
      </c>
      <c r="R4909" s="24"/>
      <c r="S4909" s="24" t="s">
        <v>455</v>
      </c>
      <c r="T4909" s="24"/>
      <c r="U4909" s="27"/>
      <c r="V4909" s="27"/>
      <c r="W4909" s="27"/>
      <c r="X4909" s="142" t="b">
        <f>COUNT(SEARCH({"а";"б";"в";"г";"д";"е";"ё";"ж";"з";"и";"й";"к";"л";"м";"н";"о";"п";"р";"с";"т";"у";"ф";"х";"ц";"ч";"ш";"щ";"ъ";"ы";"ь";"э";"ю";"я"},E4909))&gt;0</f>
        <v>0</v>
      </c>
      <c r="Y4909" s="142" t="b">
        <f>COUNT(SEARCH({"а";"б";"в";"г";"д";"е";"ё";"ж";"з";"и";"й";"к";"л";"м";"н";"о";"п";"р";"с";"т";"у";"ф";"х";"ц";"ч";"ш";"щ";"ъ";"ы";"ь";"э";"ю";"я"},F4909))&gt;0</f>
        <v>0</v>
      </c>
      <c r="Z4909" s="142" t="b">
        <f>COUNT(SEARCH({"а";"б";"в";"г";"д";"е";"ё";"ж";"з";"и";"й";"к";"л";"м";"н";"о";"п";"р";"с";"т";"у";"ф";"х";"ц";"ч";"ш";"щ";"ъ";"ы";"ь";"э";"ю";"я"},K4909))&gt;0</f>
        <v>0</v>
      </c>
      <c r="AA4909" s="142" t="b">
        <f>COUNT(SEARCH({"а";"б";"в";"г";"д";"е";"ё";"ж";"з";"и";"й";"к";"л";"м";"н";"о";"п";"р";"с";"т";"у";"ф";"х";"ц";"ч";"ш";"щ";"ъ";"ы";"ь";"э";"ю";"я"},L4909))&gt;0</f>
        <v>0</v>
      </c>
      <c r="AB4909" s="142" t="b">
        <f>COUNT(SEARCH({"а";"б";"в";"г";"д";"е";"ё";"ж";"з";"и";"й";"к";"л";"м";"н";"о";"п";"р";"с";"т";"у";"ф";"х";"ц";"ч";"ш";"щ";"ъ";"ы";"ь";"э";"ю";"я"},I4909))&gt;0</f>
        <v>0</v>
      </c>
      <c r="AC4909" s="142" t="b">
        <f>COUNT(SEARCH({"а";"б";"в";"г";"д";"е";"ё";"ж";"з";"и";"й";"к";"л";"м";"н";"о";"п";"р";"с";"т";"у";"ф";"х";"ц";"ч";"ш";"щ";"ъ";"ы";"ь";"э";"ю";"я"},M4909))&gt;0</f>
        <v>0</v>
      </c>
      <c r="AD4909" s="27" t="b">
        <f t="shared" si="82"/>
        <v>1</v>
      </c>
      <c r="AE4909" s="27"/>
    </row>
    <row r="4910" spans="1:31" s="289" customFormat="1" ht="30" hidden="1">
      <c r="A4910" s="528" t="s">
        <v>5294</v>
      </c>
      <c r="B4910" s="528"/>
      <c r="C4910" s="96" t="s">
        <v>6287</v>
      </c>
      <c r="D4910" s="312" t="s">
        <v>279</v>
      </c>
      <c r="E4910" s="25" t="s">
        <v>6467</v>
      </c>
      <c r="F4910" s="122" t="s">
        <v>1714</v>
      </c>
      <c r="G4910" s="24" t="s">
        <v>183</v>
      </c>
      <c r="H4910" s="25" t="s">
        <v>1742</v>
      </c>
      <c r="I4910" s="25" t="s">
        <v>3</v>
      </c>
      <c r="J4910" s="26" t="s">
        <v>5</v>
      </c>
      <c r="K4910" s="73"/>
      <c r="L4910" s="26"/>
      <c r="M4910" s="26"/>
      <c r="N4910" s="56"/>
      <c r="O4910" s="51" t="s">
        <v>4965</v>
      </c>
      <c r="P4910" s="51" t="s">
        <v>5291</v>
      </c>
      <c r="Q4910" s="131" t="s">
        <v>4975</v>
      </c>
      <c r="R4910" s="25"/>
      <c r="S4910" s="25" t="s">
        <v>438</v>
      </c>
      <c r="T4910" s="24"/>
      <c r="U4910" s="27"/>
      <c r="V4910" s="27"/>
      <c r="W4910" s="27"/>
      <c r="X4910" s="142" t="b">
        <f>COUNT(SEARCH({"а";"б";"в";"г";"д";"е";"ё";"ж";"з";"и";"й";"к";"л";"м";"н";"о";"п";"р";"с";"т";"у";"ф";"х";"ц";"ч";"ш";"щ";"ъ";"ы";"ь";"э";"ю";"я"},E4910))&gt;0</f>
        <v>0</v>
      </c>
      <c r="Y4910" s="142" t="b">
        <f>COUNT(SEARCH({"а";"б";"в";"г";"д";"е";"ё";"ж";"з";"и";"й";"к";"л";"м";"н";"о";"п";"р";"с";"т";"у";"ф";"х";"ц";"ч";"ш";"щ";"ъ";"ы";"ь";"э";"ю";"я"},F4910))&gt;0</f>
        <v>0</v>
      </c>
      <c r="Z4910" s="142" t="b">
        <f>COUNT(SEARCH({"а";"б";"в";"г";"д";"е";"ё";"ж";"з";"и";"й";"к";"л";"м";"н";"о";"п";"р";"с";"т";"у";"ф";"х";"ц";"ч";"ш";"щ";"ъ";"ы";"ь";"э";"ю";"я"},K4910))&gt;0</f>
        <v>0</v>
      </c>
      <c r="AA4910" s="142" t="b">
        <f>COUNT(SEARCH({"а";"б";"в";"г";"д";"е";"ё";"ж";"з";"и";"й";"к";"л";"м";"н";"о";"п";"р";"с";"т";"у";"ф";"х";"ц";"ч";"ш";"щ";"ъ";"ы";"ь";"э";"ю";"я"},L4910))&gt;0</f>
        <v>0</v>
      </c>
      <c r="AB4910" s="142" t="b">
        <f>COUNT(SEARCH({"а";"б";"в";"г";"д";"е";"ё";"ж";"з";"и";"й";"к";"л";"м";"н";"о";"п";"р";"с";"т";"у";"ф";"х";"ц";"ч";"ш";"щ";"ъ";"ы";"ь";"э";"ю";"я"},I4910))&gt;0</f>
        <v>0</v>
      </c>
      <c r="AC4910" s="142" t="b">
        <f>COUNT(SEARCH({"а";"б";"в";"г";"д";"е";"ё";"ж";"з";"и";"й";"к";"л";"м";"н";"о";"п";"р";"с";"т";"у";"ф";"х";"ц";"ч";"ш";"щ";"ъ";"ы";"ь";"э";"ю";"я"},M4910))&gt;0</f>
        <v>0</v>
      </c>
      <c r="AD4910" s="27" t="b">
        <f t="shared" si="82"/>
        <v>1</v>
      </c>
      <c r="AE4910" s="27"/>
    </row>
    <row r="4911" spans="1:31" s="289" customFormat="1" ht="30" hidden="1">
      <c r="A4911" s="528" t="s">
        <v>5294</v>
      </c>
      <c r="B4911" s="528"/>
      <c r="C4911" s="96" t="s">
        <v>6287</v>
      </c>
      <c r="D4911" s="312" t="s">
        <v>279</v>
      </c>
      <c r="E4911" s="25" t="s">
        <v>6467</v>
      </c>
      <c r="F4911" s="124" t="s">
        <v>1715</v>
      </c>
      <c r="G4911" s="117" t="s">
        <v>135</v>
      </c>
      <c r="H4911" s="23" t="s">
        <v>5990</v>
      </c>
      <c r="I4911" s="118" t="s">
        <v>97</v>
      </c>
      <c r="J4911" s="23" t="s">
        <v>5</v>
      </c>
      <c r="K4911" s="74" t="s">
        <v>4941</v>
      </c>
      <c r="L4911" s="23" t="s">
        <v>73</v>
      </c>
      <c r="M4911" s="125" t="s">
        <v>70</v>
      </c>
      <c r="N4911" s="23"/>
      <c r="O4911" s="119" t="s">
        <v>440</v>
      </c>
      <c r="P4911" s="119"/>
      <c r="Q4911" s="117"/>
      <c r="R4911" s="119"/>
      <c r="S4911" s="119" t="s">
        <v>60</v>
      </c>
      <c r="T4911" s="124"/>
      <c r="U4911" s="27"/>
      <c r="V4911" s="27"/>
      <c r="W4911" s="27"/>
      <c r="X4911" s="142" t="b">
        <f>COUNT(SEARCH({"а";"б";"в";"г";"д";"е";"ё";"ж";"з";"и";"й";"к";"л";"м";"н";"о";"п";"р";"с";"т";"у";"ф";"х";"ц";"ч";"ш";"щ";"ъ";"ы";"ь";"э";"ю";"я"},E4911))&gt;0</f>
        <v>0</v>
      </c>
      <c r="Y4911" s="142" t="b">
        <f>COUNT(SEARCH({"а";"б";"в";"г";"д";"е";"ё";"ж";"з";"и";"й";"к";"л";"м";"н";"о";"п";"р";"с";"т";"у";"ф";"х";"ц";"ч";"ш";"щ";"ъ";"ы";"ь";"э";"ю";"я"},F4911))&gt;0</f>
        <v>0</v>
      </c>
      <c r="Z4911" s="142" t="b">
        <f>COUNT(SEARCH({"а";"б";"в";"г";"д";"е";"ё";"ж";"з";"и";"й";"к";"л";"м";"н";"о";"п";"р";"с";"т";"у";"ф";"х";"ц";"ч";"ш";"щ";"ъ";"ы";"ь";"э";"ю";"я"},K4911))&gt;0</f>
        <v>0</v>
      </c>
      <c r="AA4911" s="142" t="b">
        <f>COUNT(SEARCH({"а";"б";"в";"г";"д";"е";"ё";"ж";"з";"и";"й";"к";"л";"м";"н";"о";"п";"р";"с";"т";"у";"ф";"х";"ц";"ч";"ш";"щ";"ъ";"ы";"ь";"э";"ю";"я"},L4911))&gt;0</f>
        <v>0</v>
      </c>
      <c r="AB4911" s="142" t="b">
        <f>COUNT(SEARCH({"а";"б";"в";"г";"д";"е";"ё";"ж";"з";"и";"й";"к";"л";"м";"н";"о";"п";"р";"с";"т";"у";"ф";"х";"ц";"ч";"ш";"щ";"ъ";"ы";"ь";"э";"ю";"я"},I4911))&gt;0</f>
        <v>0</v>
      </c>
      <c r="AC4911" s="142" t="b">
        <f>COUNT(SEARCH({"а";"б";"в";"г";"д";"е";"ё";"ж";"з";"и";"й";"к";"л";"м";"н";"о";"п";"р";"с";"т";"у";"ф";"х";"ц";"ч";"ш";"щ";"ъ";"ы";"ь";"э";"ю";"я"},M4911))&gt;0</f>
        <v>0</v>
      </c>
      <c r="AD4911" s="27" t="b">
        <f t="shared" si="82"/>
        <v>1</v>
      </c>
      <c r="AE4911" s="27"/>
    </row>
    <row r="4912" spans="1:31" s="289" customFormat="1" ht="30" hidden="1">
      <c r="A4912" s="528" t="s">
        <v>5294</v>
      </c>
      <c r="B4912" s="528"/>
      <c r="C4912" s="96" t="s">
        <v>6287</v>
      </c>
      <c r="D4912" s="312" t="s">
        <v>279</v>
      </c>
      <c r="E4912" s="25" t="s">
        <v>6467</v>
      </c>
      <c r="F4912" s="122" t="s">
        <v>1673</v>
      </c>
      <c r="G4912" s="24" t="s">
        <v>183</v>
      </c>
      <c r="H4912" s="25" t="s">
        <v>1707</v>
      </c>
      <c r="I4912" s="25" t="s">
        <v>3</v>
      </c>
      <c r="J4912" s="26" t="s">
        <v>5</v>
      </c>
      <c r="K4912" s="73"/>
      <c r="L4912" s="26"/>
      <c r="M4912" s="26"/>
      <c r="N4912" s="56"/>
      <c r="O4912" s="51" t="s">
        <v>6469</v>
      </c>
      <c r="P4912" s="51" t="s">
        <v>6470</v>
      </c>
      <c r="Q4912" s="131" t="s">
        <v>6471</v>
      </c>
      <c r="R4912" s="25"/>
      <c r="S4912" s="25" t="s">
        <v>438</v>
      </c>
      <c r="T4912" s="24"/>
      <c r="U4912" s="27"/>
      <c r="V4912" s="27"/>
      <c r="W4912" s="27"/>
      <c r="X4912" s="142" t="b">
        <f>COUNT(SEARCH({"а";"б";"в";"г";"д";"е";"ё";"ж";"з";"и";"й";"к";"л";"м";"н";"о";"п";"р";"с";"т";"у";"ф";"х";"ц";"ч";"ш";"щ";"ъ";"ы";"ь";"э";"ю";"я"},E4912))&gt;0</f>
        <v>0</v>
      </c>
      <c r="Y4912" s="142" t="b">
        <f>COUNT(SEARCH({"а";"б";"в";"г";"д";"е";"ё";"ж";"з";"и";"й";"к";"л";"м";"н";"о";"п";"р";"с";"т";"у";"ф";"х";"ц";"ч";"ш";"щ";"ъ";"ы";"ь";"э";"ю";"я"},F4912))&gt;0</f>
        <v>0</v>
      </c>
      <c r="Z4912" s="142" t="b">
        <f>COUNT(SEARCH({"а";"б";"в";"г";"д";"е";"ё";"ж";"з";"и";"й";"к";"л";"м";"н";"о";"п";"р";"с";"т";"у";"ф";"х";"ц";"ч";"ш";"щ";"ъ";"ы";"ь";"э";"ю";"я"},K4912))&gt;0</f>
        <v>0</v>
      </c>
      <c r="AA4912" s="142" t="b">
        <f>COUNT(SEARCH({"а";"б";"в";"г";"д";"е";"ё";"ж";"з";"и";"й";"к";"л";"м";"н";"о";"п";"р";"с";"т";"у";"ф";"х";"ц";"ч";"ш";"щ";"ъ";"ы";"ь";"э";"ю";"я"},L4912))&gt;0</f>
        <v>0</v>
      </c>
      <c r="AB4912" s="142" t="b">
        <f>COUNT(SEARCH({"а";"б";"в";"г";"д";"е";"ё";"ж";"з";"и";"й";"к";"л";"м";"н";"о";"п";"р";"с";"т";"у";"ф";"х";"ц";"ч";"ш";"щ";"ъ";"ы";"ь";"э";"ю";"я"},I4912))&gt;0</f>
        <v>0</v>
      </c>
      <c r="AC4912" s="142" t="b">
        <f>COUNT(SEARCH({"а";"б";"в";"г";"д";"е";"ё";"ж";"з";"и";"й";"к";"л";"м";"н";"о";"п";"р";"с";"т";"у";"ф";"х";"ц";"ч";"ш";"щ";"ъ";"ы";"ь";"э";"ю";"я"},M4912))&gt;0</f>
        <v>0</v>
      </c>
      <c r="AD4912" s="27" t="b">
        <f t="shared" si="82"/>
        <v>1</v>
      </c>
      <c r="AE4912" s="27"/>
    </row>
    <row r="4913" spans="1:31" s="289" customFormat="1" ht="30" hidden="1">
      <c r="A4913" s="528" t="s">
        <v>5294</v>
      </c>
      <c r="B4913" s="528"/>
      <c r="C4913" s="96" t="s">
        <v>6287</v>
      </c>
      <c r="D4913" s="312" t="s">
        <v>279</v>
      </c>
      <c r="E4913" s="25" t="s">
        <v>6467</v>
      </c>
      <c r="F4913" s="124" t="s">
        <v>1674</v>
      </c>
      <c r="G4913" s="117" t="s">
        <v>135</v>
      </c>
      <c r="H4913" s="23" t="s">
        <v>8149</v>
      </c>
      <c r="I4913" s="118" t="s">
        <v>97</v>
      </c>
      <c r="J4913" s="23" t="s">
        <v>5</v>
      </c>
      <c r="K4913" s="74" t="s">
        <v>4941</v>
      </c>
      <c r="L4913" s="23" t="s">
        <v>6473</v>
      </c>
      <c r="M4913" s="125" t="s">
        <v>70</v>
      </c>
      <c r="N4913" s="23"/>
      <c r="O4913" s="119" t="s">
        <v>440</v>
      </c>
      <c r="P4913" s="119"/>
      <c r="Q4913" s="117"/>
      <c r="R4913" s="119"/>
      <c r="S4913" s="119" t="s">
        <v>60</v>
      </c>
      <c r="T4913" s="124"/>
      <c r="U4913" s="27"/>
      <c r="V4913" s="27"/>
      <c r="W4913" s="27"/>
      <c r="X4913" s="142" t="b">
        <f>COUNT(SEARCH({"а";"б";"в";"г";"д";"е";"ё";"ж";"з";"и";"й";"к";"л";"м";"н";"о";"п";"р";"с";"т";"у";"ф";"х";"ц";"ч";"ш";"щ";"ъ";"ы";"ь";"э";"ю";"я"},E4913))&gt;0</f>
        <v>0</v>
      </c>
      <c r="Y4913" s="142" t="b">
        <f>COUNT(SEARCH({"а";"б";"в";"г";"д";"е";"ё";"ж";"з";"и";"й";"к";"л";"м";"н";"о";"п";"р";"с";"т";"у";"ф";"х";"ц";"ч";"ш";"щ";"ъ";"ы";"ь";"э";"ю";"я"},F4913))&gt;0</f>
        <v>0</v>
      </c>
      <c r="Z4913" s="142" t="b">
        <f>COUNT(SEARCH({"а";"б";"в";"г";"д";"е";"ё";"ж";"з";"и";"й";"к";"л";"м";"н";"о";"п";"р";"с";"т";"у";"ф";"х";"ц";"ч";"ш";"щ";"ъ";"ы";"ь";"э";"ю";"я"},K4913))&gt;0</f>
        <v>0</v>
      </c>
      <c r="AA4913" s="142" t="b">
        <f>COUNT(SEARCH({"а";"б";"в";"г";"д";"е";"ё";"ж";"з";"и";"й";"к";"л";"м";"н";"о";"п";"р";"с";"т";"у";"ф";"х";"ц";"ч";"ш";"щ";"ъ";"ы";"ь";"э";"ю";"я"},L4913))&gt;0</f>
        <v>0</v>
      </c>
      <c r="AB4913" s="142" t="b">
        <f>COUNT(SEARCH({"а";"б";"в";"г";"д";"е";"ё";"ж";"з";"и";"й";"к";"л";"м";"н";"о";"п";"р";"с";"т";"у";"ф";"х";"ц";"ч";"ш";"щ";"ъ";"ы";"ь";"э";"ю";"я"},I4913))&gt;0</f>
        <v>0</v>
      </c>
      <c r="AC4913" s="142" t="b">
        <f>COUNT(SEARCH({"а";"б";"в";"г";"д";"е";"ё";"ж";"з";"и";"й";"к";"л";"м";"н";"о";"п";"р";"с";"т";"у";"ф";"х";"ц";"ч";"ш";"щ";"ъ";"ы";"ь";"э";"ю";"я"},M4913))&gt;0</f>
        <v>0</v>
      </c>
      <c r="AD4913" s="27" t="b">
        <f t="shared" si="82"/>
        <v>1</v>
      </c>
      <c r="AE4913" s="27"/>
    </row>
    <row r="4914" spans="1:31" s="289" customFormat="1" hidden="1">
      <c r="A4914" s="528" t="s">
        <v>5294</v>
      </c>
      <c r="B4914" s="528"/>
      <c r="C4914" s="96" t="s">
        <v>6287</v>
      </c>
      <c r="D4914" s="312" t="s">
        <v>279</v>
      </c>
      <c r="E4914" s="25" t="s">
        <v>6467</v>
      </c>
      <c r="F4914" s="114" t="s">
        <v>14</v>
      </c>
      <c r="G4914" s="129"/>
      <c r="H4914" s="114" t="s">
        <v>13</v>
      </c>
      <c r="I4914" s="114" t="s">
        <v>15</v>
      </c>
      <c r="J4914" s="22" t="s">
        <v>5</v>
      </c>
      <c r="K4914" s="73"/>
      <c r="L4914" s="129"/>
      <c r="M4914" s="129"/>
      <c r="N4914" s="273"/>
      <c r="O4914" s="51" t="s">
        <v>13</v>
      </c>
      <c r="P4914" s="131"/>
      <c r="Q4914" s="131"/>
      <c r="R4914" s="114"/>
      <c r="S4914" s="129"/>
      <c r="T4914" s="129"/>
      <c r="U4914" s="27"/>
      <c r="V4914" s="27"/>
      <c r="W4914" s="27"/>
      <c r="X4914" s="142" t="b">
        <f>COUNT(SEARCH({"а";"б";"в";"г";"д";"е";"ё";"ж";"з";"и";"й";"к";"л";"м";"н";"о";"п";"р";"с";"т";"у";"ф";"х";"ц";"ч";"ш";"щ";"ъ";"ы";"ь";"э";"ю";"я"},E4914))&gt;0</f>
        <v>0</v>
      </c>
      <c r="Y4914" s="142" t="b">
        <f>COUNT(SEARCH({"а";"б";"в";"г";"д";"е";"ё";"ж";"з";"и";"й";"к";"л";"м";"н";"о";"п";"р";"с";"т";"у";"ф";"х";"ц";"ч";"ш";"щ";"ъ";"ы";"ь";"э";"ю";"я"},F4914))&gt;0</f>
        <v>0</v>
      </c>
      <c r="Z4914" s="142" t="b">
        <f>COUNT(SEARCH({"а";"б";"в";"г";"д";"е";"ё";"ж";"з";"и";"й";"к";"л";"м";"н";"о";"п";"р";"с";"т";"у";"ф";"х";"ц";"ч";"ш";"щ";"ъ";"ы";"ь";"э";"ю";"я"},K4914))&gt;0</f>
        <v>0</v>
      </c>
      <c r="AA4914" s="142" t="b">
        <f>COUNT(SEARCH({"а";"б";"в";"г";"д";"е";"ё";"ж";"з";"и";"й";"к";"л";"м";"н";"о";"п";"р";"с";"т";"у";"ф";"х";"ц";"ч";"ш";"щ";"ъ";"ы";"ь";"э";"ю";"я"},L4914))&gt;0</f>
        <v>0</v>
      </c>
      <c r="AB4914" s="142" t="b">
        <f>COUNT(SEARCH({"а";"б";"в";"г";"д";"е";"ё";"ж";"з";"и";"й";"к";"л";"м";"н";"о";"п";"р";"с";"т";"у";"ф";"х";"ц";"ч";"ш";"щ";"ъ";"ы";"ь";"э";"ю";"я"},I4914))&gt;0</f>
        <v>0</v>
      </c>
      <c r="AC4914" s="142" t="b">
        <f>COUNT(SEARCH({"а";"б";"в";"г";"д";"е";"ё";"ж";"з";"и";"й";"к";"л";"м";"н";"о";"п";"р";"с";"т";"у";"ф";"х";"ц";"ч";"ш";"щ";"ъ";"ы";"ь";"э";"ю";"я"},M4914))&gt;0</f>
        <v>0</v>
      </c>
      <c r="AD4914" s="27" t="b">
        <f t="shared" si="82"/>
        <v>1</v>
      </c>
      <c r="AE4914" s="27"/>
    </row>
    <row r="4915" spans="1:31" s="289" customFormat="1" hidden="1">
      <c r="A4915" s="528" t="s">
        <v>5294</v>
      </c>
      <c r="B4915" s="528"/>
      <c r="C4915" s="96" t="s">
        <v>6287</v>
      </c>
      <c r="D4915" s="312" t="s">
        <v>279</v>
      </c>
      <c r="E4915" s="25" t="s">
        <v>6467</v>
      </c>
      <c r="F4915" s="114" t="s">
        <v>8</v>
      </c>
      <c r="G4915" s="129"/>
      <c r="H4915" s="114" t="s">
        <v>67</v>
      </c>
      <c r="I4915" s="114" t="s">
        <v>97</v>
      </c>
      <c r="J4915" s="22" t="s">
        <v>5</v>
      </c>
      <c r="K4915" s="73"/>
      <c r="L4915" s="129"/>
      <c r="M4915" s="129"/>
      <c r="N4915" s="279" t="s">
        <v>446</v>
      </c>
      <c r="O4915" s="51" t="s">
        <v>447</v>
      </c>
      <c r="P4915" s="131"/>
      <c r="Q4915" s="131"/>
      <c r="R4915" s="129"/>
      <c r="S4915" s="129" t="s">
        <v>398</v>
      </c>
      <c r="T4915" s="129"/>
      <c r="U4915" s="27"/>
      <c r="V4915" s="27"/>
      <c r="W4915" s="27"/>
      <c r="X4915" s="142" t="b">
        <f>COUNT(SEARCH({"а";"б";"в";"г";"д";"е";"ё";"ж";"з";"и";"й";"к";"л";"м";"н";"о";"п";"р";"с";"т";"у";"ф";"х";"ц";"ч";"ш";"щ";"ъ";"ы";"ь";"э";"ю";"я"},E4915))&gt;0</f>
        <v>0</v>
      </c>
      <c r="Y4915" s="142" t="b">
        <f>COUNT(SEARCH({"а";"б";"в";"г";"д";"е";"ё";"ж";"з";"и";"й";"к";"л";"м";"н";"о";"п";"р";"с";"т";"у";"ф";"х";"ц";"ч";"ш";"щ";"ъ";"ы";"ь";"э";"ю";"я"},F4915))&gt;0</f>
        <v>0</v>
      </c>
      <c r="Z4915" s="142" t="b">
        <f>COUNT(SEARCH({"а";"б";"в";"г";"д";"е";"ё";"ж";"з";"и";"й";"к";"л";"м";"н";"о";"п";"р";"с";"т";"у";"ф";"х";"ц";"ч";"ш";"щ";"ъ";"ы";"ь";"э";"ю";"я"},K4915))&gt;0</f>
        <v>0</v>
      </c>
      <c r="AA4915" s="142" t="b">
        <f>COUNT(SEARCH({"а";"б";"в";"г";"д";"е";"ё";"ж";"з";"и";"й";"к";"л";"м";"н";"о";"п";"р";"с";"т";"у";"ф";"х";"ц";"ч";"ш";"щ";"ъ";"ы";"ь";"э";"ю";"я"},L4915))&gt;0</f>
        <v>0</v>
      </c>
      <c r="AB4915" s="142" t="b">
        <f>COUNT(SEARCH({"а";"б";"в";"г";"д";"е";"ё";"ж";"з";"и";"й";"к";"л";"м";"н";"о";"п";"р";"с";"т";"у";"ф";"х";"ц";"ч";"ш";"щ";"ъ";"ы";"ь";"э";"ю";"я"},I4915))&gt;0</f>
        <v>0</v>
      </c>
      <c r="AC4915" s="142" t="b">
        <f>COUNT(SEARCH({"а";"б";"в";"г";"д";"е";"ё";"ж";"з";"и";"й";"к";"л";"м";"н";"о";"п";"р";"с";"т";"у";"ф";"х";"ц";"ч";"ш";"щ";"ъ";"ы";"ь";"э";"ю";"я"},M4915))&gt;0</f>
        <v>0</v>
      </c>
      <c r="AD4915" s="27" t="b">
        <f t="shared" si="82"/>
        <v>1</v>
      </c>
      <c r="AE4915" s="27"/>
    </row>
    <row r="4916" spans="1:31" s="289" customFormat="1" ht="30" hidden="1">
      <c r="A4916" s="528" t="s">
        <v>5294</v>
      </c>
      <c r="B4916" s="528"/>
      <c r="C4916" s="96" t="s">
        <v>6287</v>
      </c>
      <c r="D4916" s="312" t="s">
        <v>279</v>
      </c>
      <c r="E4916" s="25" t="s">
        <v>6467</v>
      </c>
      <c r="F4916" s="114" t="s">
        <v>12</v>
      </c>
      <c r="G4916" s="129"/>
      <c r="H4916" s="114" t="s">
        <v>400</v>
      </c>
      <c r="I4916" s="114" t="s">
        <v>3</v>
      </c>
      <c r="J4916" s="22" t="s">
        <v>5</v>
      </c>
      <c r="K4916" s="73"/>
      <c r="L4916" s="129"/>
      <c r="M4916" s="129"/>
      <c r="N4916" s="273"/>
      <c r="O4916" s="51" t="s">
        <v>66</v>
      </c>
      <c r="P4916" s="131"/>
      <c r="Q4916" s="131"/>
      <c r="R4916" s="129"/>
      <c r="S4916" s="129" t="s">
        <v>4</v>
      </c>
      <c r="T4916" s="129"/>
      <c r="U4916" s="27"/>
      <c r="V4916" s="27"/>
      <c r="W4916" s="27"/>
      <c r="X4916" s="142" t="b">
        <f>COUNT(SEARCH({"а";"б";"в";"г";"д";"е";"ё";"ж";"з";"и";"й";"к";"л";"м";"н";"о";"п";"р";"с";"т";"у";"ф";"х";"ц";"ч";"ш";"щ";"ъ";"ы";"ь";"э";"ю";"я"},E4916))&gt;0</f>
        <v>0</v>
      </c>
      <c r="Y4916" s="142" t="b">
        <f>COUNT(SEARCH({"а";"б";"в";"г";"д";"е";"ё";"ж";"з";"и";"й";"к";"л";"м";"н";"о";"п";"р";"с";"т";"у";"ф";"х";"ц";"ч";"ш";"щ";"ъ";"ы";"ь";"э";"ю";"я"},F4916))&gt;0</f>
        <v>0</v>
      </c>
      <c r="Z4916" s="142" t="b">
        <f>COUNT(SEARCH({"а";"б";"в";"г";"д";"е";"ё";"ж";"з";"и";"й";"к";"л";"м";"н";"о";"п";"р";"с";"т";"у";"ф";"х";"ц";"ч";"ш";"щ";"ъ";"ы";"ь";"э";"ю";"я"},K4916))&gt;0</f>
        <v>0</v>
      </c>
      <c r="AA4916" s="142" t="b">
        <f>COUNT(SEARCH({"а";"б";"в";"г";"д";"е";"ё";"ж";"з";"и";"й";"к";"л";"м";"н";"о";"п";"р";"с";"т";"у";"ф";"х";"ц";"ч";"ш";"щ";"ъ";"ы";"ь";"э";"ю";"я"},L4916))&gt;0</f>
        <v>0</v>
      </c>
      <c r="AB4916" s="142" t="b">
        <f>COUNT(SEARCH({"а";"б";"в";"г";"д";"е";"ё";"ж";"з";"и";"й";"к";"л";"м";"н";"о";"п";"р";"с";"т";"у";"ф";"х";"ц";"ч";"ш";"щ";"ъ";"ы";"ь";"э";"ю";"я"},I4916))&gt;0</f>
        <v>0</v>
      </c>
      <c r="AC4916" s="142" t="b">
        <f>COUNT(SEARCH({"а";"б";"в";"г";"д";"е";"ё";"ж";"з";"и";"й";"к";"л";"м";"н";"о";"п";"р";"с";"т";"у";"ф";"х";"ц";"ч";"ш";"щ";"ъ";"ы";"ь";"э";"ю";"я"},M4916))&gt;0</f>
        <v>0</v>
      </c>
      <c r="AD4916" s="27" t="b">
        <f t="shared" si="82"/>
        <v>1</v>
      </c>
      <c r="AE4916" s="27"/>
    </row>
    <row r="4917" spans="1:31" s="289" customFormat="1" hidden="1">
      <c r="A4917" s="528" t="s">
        <v>5294</v>
      </c>
      <c r="B4917" s="528"/>
      <c r="C4917" s="96" t="s">
        <v>6287</v>
      </c>
      <c r="D4917" s="312" t="s">
        <v>279</v>
      </c>
      <c r="E4917" s="25" t="s">
        <v>6467</v>
      </c>
      <c r="F4917" s="114" t="s">
        <v>18</v>
      </c>
      <c r="G4917" s="129"/>
      <c r="H4917" s="114" t="s">
        <v>456</v>
      </c>
      <c r="I4917" s="114" t="s">
        <v>19</v>
      </c>
      <c r="J4917" s="22" t="s">
        <v>5</v>
      </c>
      <c r="K4917" s="73"/>
      <c r="L4917" s="129"/>
      <c r="M4917" s="129"/>
      <c r="N4917" s="273"/>
      <c r="O4917" s="51" t="s">
        <v>401</v>
      </c>
      <c r="P4917" s="131"/>
      <c r="Q4917" s="131"/>
      <c r="R4917" s="129"/>
      <c r="S4917" s="129"/>
      <c r="T4917" s="129"/>
      <c r="U4917" s="27"/>
      <c r="V4917" s="27"/>
      <c r="W4917" s="27"/>
      <c r="X4917" s="142" t="b">
        <f>COUNT(SEARCH({"а";"б";"в";"г";"д";"е";"ё";"ж";"з";"и";"й";"к";"л";"м";"н";"о";"п";"р";"с";"т";"у";"ф";"х";"ц";"ч";"ш";"щ";"ъ";"ы";"ь";"э";"ю";"я"},E4917))&gt;0</f>
        <v>0</v>
      </c>
      <c r="Y4917" s="142" t="b">
        <f>COUNT(SEARCH({"а";"б";"в";"г";"д";"е";"ё";"ж";"з";"и";"й";"к";"л";"м";"н";"о";"п";"р";"с";"т";"у";"ф";"х";"ц";"ч";"ш";"щ";"ъ";"ы";"ь";"э";"ю";"я"},F4917))&gt;0</f>
        <v>0</v>
      </c>
      <c r="Z4917" s="142" t="b">
        <f>COUNT(SEARCH({"а";"б";"в";"г";"д";"е";"ё";"ж";"з";"и";"й";"к";"л";"м";"н";"о";"п";"р";"с";"т";"у";"ф";"х";"ц";"ч";"ш";"щ";"ъ";"ы";"ь";"э";"ю";"я"},K4917))&gt;0</f>
        <v>0</v>
      </c>
      <c r="AA4917" s="142" t="b">
        <f>COUNT(SEARCH({"а";"б";"в";"г";"д";"е";"ё";"ж";"з";"и";"й";"к";"л";"м";"н";"о";"п";"р";"с";"т";"у";"ф";"х";"ц";"ч";"ш";"щ";"ъ";"ы";"ь";"э";"ю";"я"},L4917))&gt;0</f>
        <v>0</v>
      </c>
      <c r="AB4917" s="142" t="b">
        <f>COUNT(SEARCH({"а";"б";"в";"г";"д";"е";"ё";"ж";"з";"и";"й";"к";"л";"м";"н";"о";"п";"р";"с";"т";"у";"ф";"х";"ц";"ч";"ш";"щ";"ъ";"ы";"ь";"э";"ю";"я"},I4917))&gt;0</f>
        <v>0</v>
      </c>
      <c r="AC4917" s="142" t="b">
        <f>COUNT(SEARCH({"а";"б";"в";"г";"д";"е";"ё";"ж";"з";"и";"й";"к";"л";"м";"н";"о";"п";"р";"с";"т";"у";"ф";"х";"ц";"ч";"ш";"щ";"ъ";"ы";"ь";"э";"ю";"я"},M4917))&gt;0</f>
        <v>0</v>
      </c>
      <c r="AD4917" s="27" t="b">
        <f t="shared" si="82"/>
        <v>1</v>
      </c>
      <c r="AE4917" s="27"/>
    </row>
    <row r="4918" spans="1:31" s="289" customFormat="1" hidden="1">
      <c r="A4918" s="528" t="s">
        <v>5294</v>
      </c>
      <c r="B4918" s="528"/>
      <c r="C4918" s="96" t="s">
        <v>6287</v>
      </c>
      <c r="D4918" s="312" t="s">
        <v>279</v>
      </c>
      <c r="E4918" s="25" t="s">
        <v>6467</v>
      </c>
      <c r="F4918" s="114" t="s">
        <v>21</v>
      </c>
      <c r="G4918" s="129"/>
      <c r="H4918" s="114" t="s">
        <v>402</v>
      </c>
      <c r="I4918" s="114" t="s">
        <v>19</v>
      </c>
      <c r="J4918" s="22" t="s">
        <v>5</v>
      </c>
      <c r="K4918" s="73"/>
      <c r="L4918" s="129"/>
      <c r="M4918" s="129"/>
      <c r="N4918" s="273"/>
      <c r="O4918" s="51" t="s">
        <v>519</v>
      </c>
      <c r="P4918" s="131"/>
      <c r="Q4918" s="131"/>
      <c r="R4918" s="129"/>
      <c r="S4918" s="129" t="s">
        <v>4</v>
      </c>
      <c r="T4918" s="129"/>
      <c r="U4918" s="27"/>
      <c r="V4918" s="27"/>
      <c r="W4918" s="27"/>
      <c r="X4918" s="142" t="b">
        <f>COUNT(SEARCH({"а";"б";"в";"г";"д";"е";"ё";"ж";"з";"и";"й";"к";"л";"м";"н";"о";"п";"р";"с";"т";"у";"ф";"х";"ц";"ч";"ш";"щ";"ъ";"ы";"ь";"э";"ю";"я"},E4918))&gt;0</f>
        <v>0</v>
      </c>
      <c r="Y4918" s="142" t="b">
        <f>COUNT(SEARCH({"а";"б";"в";"г";"д";"е";"ё";"ж";"з";"и";"й";"к";"л";"м";"н";"о";"п";"р";"с";"т";"у";"ф";"х";"ц";"ч";"ш";"щ";"ъ";"ы";"ь";"э";"ю";"я"},F4918))&gt;0</f>
        <v>0</v>
      </c>
      <c r="Z4918" s="142" t="b">
        <f>COUNT(SEARCH({"а";"б";"в";"г";"д";"е";"ё";"ж";"з";"и";"й";"к";"л";"м";"н";"о";"п";"р";"с";"т";"у";"ф";"х";"ц";"ч";"ш";"щ";"ъ";"ы";"ь";"э";"ю";"я"},K4918))&gt;0</f>
        <v>0</v>
      </c>
      <c r="AA4918" s="142" t="b">
        <f>COUNT(SEARCH({"а";"б";"в";"г";"д";"е";"ё";"ж";"з";"и";"й";"к";"л";"м";"н";"о";"п";"р";"с";"т";"у";"ф";"х";"ц";"ч";"ш";"щ";"ъ";"ы";"ь";"э";"ю";"я"},L4918))&gt;0</f>
        <v>0</v>
      </c>
      <c r="AB4918" s="142" t="b">
        <f>COUNT(SEARCH({"а";"б";"в";"г";"д";"е";"ё";"ж";"з";"и";"й";"к";"л";"м";"н";"о";"п";"р";"с";"т";"у";"ф";"х";"ц";"ч";"ш";"щ";"ъ";"ы";"ь";"э";"ю";"я"},I4918))&gt;0</f>
        <v>0</v>
      </c>
      <c r="AC4918" s="142" t="b">
        <f>COUNT(SEARCH({"а";"б";"в";"г";"д";"е";"ё";"ж";"з";"и";"й";"к";"л";"м";"н";"о";"п";"р";"с";"т";"у";"ф";"х";"ц";"ч";"ш";"щ";"ъ";"ы";"ь";"э";"ю";"я"},M4918))&gt;0</f>
        <v>0</v>
      </c>
      <c r="AD4918" s="27" t="b">
        <f t="shared" si="82"/>
        <v>1</v>
      </c>
      <c r="AE4918" s="27"/>
    </row>
    <row r="4919" spans="1:31" s="289" customFormat="1" hidden="1">
      <c r="A4919" s="528" t="s">
        <v>5294</v>
      </c>
      <c r="B4919" s="528"/>
      <c r="C4919" s="96" t="s">
        <v>6287</v>
      </c>
      <c r="D4919" s="312" t="s">
        <v>279</v>
      </c>
      <c r="E4919" s="25" t="s">
        <v>6467</v>
      </c>
      <c r="F4919" s="114" t="s">
        <v>93</v>
      </c>
      <c r="G4919" s="96" t="s">
        <v>136</v>
      </c>
      <c r="H4919" s="114" t="s">
        <v>578</v>
      </c>
      <c r="I4919" s="114" t="s">
        <v>65</v>
      </c>
      <c r="J4919" s="22" t="s">
        <v>5</v>
      </c>
      <c r="K4919" s="133" t="s">
        <v>4941</v>
      </c>
      <c r="L4919" s="129" t="s">
        <v>94</v>
      </c>
      <c r="M4919" s="114" t="s">
        <v>65</v>
      </c>
      <c r="N4919" s="273"/>
      <c r="O4919" s="51" t="s">
        <v>395</v>
      </c>
      <c r="P4919" s="131"/>
      <c r="Q4919" s="131"/>
      <c r="R4919" s="129"/>
      <c r="S4919" s="129" t="s">
        <v>4</v>
      </c>
      <c r="T4919" s="129" t="s">
        <v>276</v>
      </c>
      <c r="U4919" s="27"/>
      <c r="V4919" s="27"/>
      <c r="W4919" s="27"/>
      <c r="X4919" s="142" t="b">
        <f>COUNT(SEARCH({"а";"б";"в";"г";"д";"е";"ё";"ж";"з";"и";"й";"к";"л";"м";"н";"о";"п";"р";"с";"т";"у";"ф";"х";"ц";"ч";"ш";"щ";"ъ";"ы";"ь";"э";"ю";"я"},E4919))&gt;0</f>
        <v>0</v>
      </c>
      <c r="Y4919" s="142" t="b">
        <f>COUNT(SEARCH({"а";"б";"в";"г";"д";"е";"ё";"ж";"з";"и";"й";"к";"л";"м";"н";"о";"п";"р";"с";"т";"у";"ф";"х";"ц";"ч";"ш";"щ";"ъ";"ы";"ь";"э";"ю";"я"},F4919))&gt;0</f>
        <v>0</v>
      </c>
      <c r="Z4919" s="142" t="b">
        <f>COUNT(SEARCH({"а";"б";"в";"г";"д";"е";"ё";"ж";"з";"и";"й";"к";"л";"м";"н";"о";"п";"р";"с";"т";"у";"ф";"х";"ц";"ч";"ш";"щ";"ъ";"ы";"ь";"э";"ю";"я"},K4919))&gt;0</f>
        <v>0</v>
      </c>
      <c r="AA4919" s="142" t="b">
        <f>COUNT(SEARCH({"а";"б";"в";"г";"д";"е";"ё";"ж";"з";"и";"й";"к";"л";"м";"н";"о";"п";"р";"с";"т";"у";"ф";"х";"ц";"ч";"ш";"щ";"ъ";"ы";"ь";"э";"ю";"я"},L4919))&gt;0</f>
        <v>0</v>
      </c>
      <c r="AB4919" s="142" t="b">
        <f>COUNT(SEARCH({"а";"б";"в";"г";"д";"е";"ё";"ж";"з";"и";"й";"к";"л";"м";"н";"о";"п";"р";"с";"т";"у";"ф";"х";"ц";"ч";"ш";"щ";"ъ";"ы";"ь";"э";"ю";"я"},I4919))&gt;0</f>
        <v>0</v>
      </c>
      <c r="AC4919" s="142" t="b">
        <f>COUNT(SEARCH({"а";"б";"в";"г";"д";"е";"ё";"ж";"з";"и";"й";"к";"л";"м";"н";"о";"п";"р";"с";"т";"у";"ф";"х";"ц";"ч";"ш";"щ";"ъ";"ы";"ь";"э";"ю";"я"},M4919))&gt;0</f>
        <v>0</v>
      </c>
      <c r="AD4919" s="27" t="b">
        <f t="shared" si="82"/>
        <v>1</v>
      </c>
      <c r="AE4919" s="27"/>
    </row>
    <row r="4920" spans="1:31" s="289" customFormat="1" hidden="1">
      <c r="A4920" s="528" t="s">
        <v>5294</v>
      </c>
      <c r="B4920" s="528"/>
      <c r="C4920" s="96" t="s">
        <v>6284</v>
      </c>
      <c r="D4920" s="312" t="s">
        <v>279</v>
      </c>
      <c r="E4920" s="25" t="s">
        <v>6463</v>
      </c>
      <c r="F4920" s="25" t="s">
        <v>1778</v>
      </c>
      <c r="G4920" s="25" t="s">
        <v>272</v>
      </c>
      <c r="H4920" s="25" t="s">
        <v>2076</v>
      </c>
      <c r="I4920" s="24" t="s">
        <v>97</v>
      </c>
      <c r="J4920" s="25" t="s">
        <v>5</v>
      </c>
      <c r="K4920" s="55" t="s">
        <v>6285</v>
      </c>
      <c r="L4920" s="24" t="s">
        <v>73</v>
      </c>
      <c r="M4920" s="24" t="s">
        <v>70</v>
      </c>
      <c r="N4920" s="281"/>
      <c r="O4920" s="51" t="s">
        <v>440</v>
      </c>
      <c r="P4920" s="49"/>
      <c r="Q4920" s="49"/>
      <c r="R4920" s="24"/>
      <c r="S4920" s="25" t="s">
        <v>4</v>
      </c>
      <c r="T4920" s="24"/>
      <c r="X4920" s="142" t="b">
        <f>COUNT(SEARCH({"а";"б";"в";"г";"д";"е";"ё";"ж";"з";"и";"й";"к";"л";"м";"н";"о";"п";"р";"с";"т";"у";"ф";"х";"ц";"ч";"ш";"щ";"ъ";"ы";"ь";"э";"ю";"я"},E4920))&gt;0</f>
        <v>0</v>
      </c>
      <c r="Y4920" s="142" t="b">
        <f>COUNT(SEARCH({"а";"б";"в";"г";"д";"е";"ё";"ж";"з";"и";"й";"к";"л";"м";"н";"о";"п";"р";"с";"т";"у";"ф";"х";"ц";"ч";"ш";"щ";"ъ";"ы";"ь";"э";"ю";"я"},F4920))&gt;0</f>
        <v>0</v>
      </c>
      <c r="Z4920" s="142" t="b">
        <f>COUNT(SEARCH({"а";"б";"в";"г";"д";"е";"ё";"ж";"з";"и";"й";"к";"л";"м";"н";"о";"п";"р";"с";"т";"у";"ф";"х";"ц";"ч";"ш";"щ";"ъ";"ы";"ь";"э";"ю";"я"},K4920))&gt;0</f>
        <v>0</v>
      </c>
      <c r="AA4920" s="142" t="b">
        <f>COUNT(SEARCH({"а";"б";"в";"г";"д";"е";"ё";"ж";"з";"и";"й";"к";"л";"м";"н";"о";"п";"р";"с";"т";"у";"ф";"х";"ц";"ч";"ш";"щ";"ъ";"ы";"ь";"э";"ю";"я"},L4920))&gt;0</f>
        <v>0</v>
      </c>
      <c r="AB4920" s="142" t="b">
        <f>COUNT(SEARCH({"а";"б";"в";"г";"д";"е";"ё";"ж";"з";"и";"й";"к";"л";"м";"н";"о";"п";"р";"с";"т";"у";"ф";"х";"ц";"ч";"ш";"щ";"ъ";"ы";"ь";"э";"ю";"я"},I4920))&gt;0</f>
        <v>0</v>
      </c>
      <c r="AC4920" s="142" t="b">
        <f>COUNT(SEARCH({"а";"б";"в";"г";"д";"е";"ё";"ж";"з";"и";"й";"к";"л";"м";"н";"о";"п";"р";"с";"т";"у";"ф";"х";"ц";"ч";"ш";"щ";"ъ";"ы";"ь";"э";"ю";"я"},M4920))&gt;0</f>
        <v>0</v>
      </c>
      <c r="AD4920" s="27" t="b">
        <f t="shared" si="82"/>
        <v>1</v>
      </c>
    </row>
    <row r="4921" spans="1:31" s="289" customFormat="1" ht="33" hidden="1" customHeight="1">
      <c r="A4921" s="528" t="s">
        <v>5294</v>
      </c>
      <c r="B4921" s="528"/>
      <c r="C4921" s="96" t="s">
        <v>6284</v>
      </c>
      <c r="D4921" s="312" t="s">
        <v>279</v>
      </c>
      <c r="E4921" s="25" t="s">
        <v>6463</v>
      </c>
      <c r="F4921" s="25" t="s">
        <v>14</v>
      </c>
      <c r="G4921" s="24"/>
      <c r="H4921" s="25" t="s">
        <v>5097</v>
      </c>
      <c r="I4921" s="25" t="s">
        <v>15</v>
      </c>
      <c r="J4921" s="25" t="s">
        <v>5</v>
      </c>
      <c r="K4921" s="55"/>
      <c r="L4921" s="24"/>
      <c r="M4921" s="24"/>
      <c r="N4921" s="24"/>
      <c r="O4921" s="51" t="s">
        <v>13</v>
      </c>
      <c r="P4921" s="49"/>
      <c r="Q4921" s="49"/>
      <c r="R4921" s="24"/>
      <c r="S4921" s="25"/>
      <c r="T4921" s="24"/>
      <c r="X4921" s="142" t="b">
        <f>COUNT(SEARCH({"а";"б";"в";"г";"д";"е";"ё";"ж";"з";"и";"й";"к";"л";"м";"н";"о";"п";"р";"с";"т";"у";"ф";"х";"ц";"ч";"ш";"щ";"ъ";"ы";"ь";"э";"ю";"я"},E4921))&gt;0</f>
        <v>0</v>
      </c>
      <c r="Y4921" s="142" t="b">
        <f>COUNT(SEARCH({"а";"б";"в";"г";"д";"е";"ё";"ж";"з";"и";"й";"к";"л";"м";"н";"о";"п";"р";"с";"т";"у";"ф";"х";"ц";"ч";"ш";"щ";"ъ";"ы";"ь";"э";"ю";"я"},F4921))&gt;0</f>
        <v>0</v>
      </c>
      <c r="Z4921" s="142" t="b">
        <f>COUNT(SEARCH({"а";"б";"в";"г";"д";"е";"ё";"ж";"з";"и";"й";"к";"л";"м";"н";"о";"п";"р";"с";"т";"у";"ф";"х";"ц";"ч";"ш";"щ";"ъ";"ы";"ь";"э";"ю";"я"},K4921))&gt;0</f>
        <v>0</v>
      </c>
      <c r="AA4921" s="142" t="b">
        <f>COUNT(SEARCH({"а";"б";"в";"г";"д";"е";"ё";"ж";"з";"и";"й";"к";"л";"м";"н";"о";"п";"р";"с";"т";"у";"ф";"х";"ц";"ч";"ш";"щ";"ъ";"ы";"ь";"э";"ю";"я"},L4921))&gt;0</f>
        <v>0</v>
      </c>
      <c r="AB4921" s="142" t="b">
        <f>COUNT(SEARCH({"а";"б";"в";"г";"д";"е";"ё";"ж";"з";"и";"й";"к";"л";"м";"н";"о";"п";"р";"с";"т";"у";"ф";"х";"ц";"ч";"ш";"щ";"ъ";"ы";"ь";"э";"ю";"я"},I4921))&gt;0</f>
        <v>0</v>
      </c>
      <c r="AC4921" s="142" t="b">
        <f>COUNT(SEARCH({"а";"б";"в";"г";"д";"е";"ё";"ж";"з";"и";"й";"к";"л";"м";"н";"о";"п";"р";"с";"т";"у";"ф";"х";"ц";"ч";"ш";"щ";"ъ";"ы";"ь";"э";"ю";"я"},M4921))&gt;0</f>
        <v>0</v>
      </c>
      <c r="AD4921" s="27" t="b">
        <f t="shared" si="82"/>
        <v>1</v>
      </c>
    </row>
    <row r="4922" spans="1:31" s="289" customFormat="1" hidden="1">
      <c r="A4922" s="528" t="s">
        <v>5294</v>
      </c>
      <c r="B4922" s="528"/>
      <c r="C4922" s="96" t="s">
        <v>6284</v>
      </c>
      <c r="D4922" s="312" t="s">
        <v>279</v>
      </c>
      <c r="E4922" s="25" t="s">
        <v>6463</v>
      </c>
      <c r="F4922" s="25" t="s">
        <v>8</v>
      </c>
      <c r="G4922" s="24"/>
      <c r="H4922" s="25" t="s">
        <v>67</v>
      </c>
      <c r="I4922" s="24" t="s">
        <v>97</v>
      </c>
      <c r="J4922" s="25" t="s">
        <v>5</v>
      </c>
      <c r="K4922" s="55"/>
      <c r="L4922" s="24"/>
      <c r="M4922" s="24"/>
      <c r="N4922" s="24" t="s">
        <v>100</v>
      </c>
      <c r="O4922" s="51" t="s">
        <v>447</v>
      </c>
      <c r="P4922" s="49"/>
      <c r="Q4922" s="49"/>
      <c r="R4922" s="24"/>
      <c r="S4922" s="281" t="s">
        <v>398</v>
      </c>
      <c r="T4922" s="24"/>
      <c r="X4922" s="142" t="b">
        <f>COUNT(SEARCH({"а";"б";"в";"г";"д";"е";"ё";"ж";"з";"и";"й";"к";"л";"м";"н";"о";"п";"р";"с";"т";"у";"ф";"х";"ц";"ч";"ш";"щ";"ъ";"ы";"ь";"э";"ю";"я"},E4922))&gt;0</f>
        <v>0</v>
      </c>
      <c r="Y4922" s="142" t="b">
        <f>COUNT(SEARCH({"а";"б";"в";"г";"д";"е";"ё";"ж";"з";"и";"й";"к";"л";"м";"н";"о";"п";"р";"с";"т";"у";"ф";"х";"ц";"ч";"ш";"щ";"ъ";"ы";"ь";"э";"ю";"я"},F4922))&gt;0</f>
        <v>0</v>
      </c>
      <c r="Z4922" s="142" t="b">
        <f>COUNT(SEARCH({"а";"б";"в";"г";"д";"е";"ё";"ж";"з";"и";"й";"к";"л";"м";"н";"о";"п";"р";"с";"т";"у";"ф";"х";"ц";"ч";"ш";"щ";"ъ";"ы";"ь";"э";"ю";"я"},K4922))&gt;0</f>
        <v>0</v>
      </c>
      <c r="AA4922" s="142" t="b">
        <f>COUNT(SEARCH({"а";"б";"в";"г";"д";"е";"ё";"ж";"з";"и";"й";"к";"л";"м";"н";"о";"п";"р";"с";"т";"у";"ф";"х";"ц";"ч";"ш";"щ";"ъ";"ы";"ь";"э";"ю";"я"},L4922))&gt;0</f>
        <v>0</v>
      </c>
      <c r="AB4922" s="142" t="b">
        <f>COUNT(SEARCH({"а";"б";"в";"г";"д";"е";"ё";"ж";"з";"и";"й";"к";"л";"м";"н";"о";"п";"р";"с";"т";"у";"ф";"х";"ц";"ч";"ш";"щ";"ъ";"ы";"ь";"э";"ю";"я"},I4922))&gt;0</f>
        <v>0</v>
      </c>
      <c r="AC4922" s="142" t="b">
        <f>COUNT(SEARCH({"а";"б";"в";"г";"д";"е";"ё";"ж";"з";"и";"й";"к";"л";"м";"н";"о";"п";"р";"с";"т";"у";"ф";"х";"ц";"ч";"ш";"щ";"ъ";"ы";"ь";"э";"ю";"я"},M4922))&gt;0</f>
        <v>0</v>
      </c>
      <c r="AD4922" s="27" t="b">
        <f t="shared" si="82"/>
        <v>1</v>
      </c>
    </row>
    <row r="4923" spans="1:31" s="289" customFormat="1" hidden="1">
      <c r="A4923" s="528" t="s">
        <v>5294</v>
      </c>
      <c r="B4923" s="528"/>
      <c r="C4923" s="96" t="s">
        <v>6284</v>
      </c>
      <c r="D4923" s="312" t="s">
        <v>279</v>
      </c>
      <c r="E4923" s="25" t="s">
        <v>6463</v>
      </c>
      <c r="F4923" s="25" t="s">
        <v>10</v>
      </c>
      <c r="G4923" s="24"/>
      <c r="H4923" s="25" t="s">
        <v>11</v>
      </c>
      <c r="I4923" s="25" t="s">
        <v>3</v>
      </c>
      <c r="J4923" s="25" t="s">
        <v>5</v>
      </c>
      <c r="K4923" s="55"/>
      <c r="L4923" s="24"/>
      <c r="M4923" s="24"/>
      <c r="N4923" s="24"/>
      <c r="O4923" s="51" t="s">
        <v>577</v>
      </c>
      <c r="P4923" s="49"/>
      <c r="Q4923" s="49"/>
      <c r="R4923" s="24"/>
      <c r="S4923" s="25" t="s">
        <v>4</v>
      </c>
      <c r="T4923" s="24"/>
      <c r="X4923" s="142" t="b">
        <f>COUNT(SEARCH({"а";"б";"в";"г";"д";"е";"ё";"ж";"з";"и";"й";"к";"л";"м";"н";"о";"п";"р";"с";"т";"у";"ф";"х";"ц";"ч";"ш";"щ";"ъ";"ы";"ь";"э";"ю";"я"},E4923))&gt;0</f>
        <v>0</v>
      </c>
      <c r="Y4923" s="142" t="b">
        <f>COUNT(SEARCH({"а";"б";"в";"г";"д";"е";"ё";"ж";"з";"и";"й";"к";"л";"м";"н";"о";"п";"р";"с";"т";"у";"ф";"х";"ц";"ч";"ш";"щ";"ъ";"ы";"ь";"э";"ю";"я"},F4923))&gt;0</f>
        <v>0</v>
      </c>
      <c r="Z4923" s="142" t="b">
        <f>COUNT(SEARCH({"а";"б";"в";"г";"д";"е";"ё";"ж";"з";"и";"й";"к";"л";"м";"н";"о";"п";"р";"с";"т";"у";"ф";"х";"ц";"ч";"ш";"щ";"ъ";"ы";"ь";"э";"ю";"я"},K4923))&gt;0</f>
        <v>0</v>
      </c>
      <c r="AA4923" s="142" t="b">
        <f>COUNT(SEARCH({"а";"б";"в";"г";"д";"е";"ё";"ж";"з";"и";"й";"к";"л";"м";"н";"о";"п";"р";"с";"т";"у";"ф";"х";"ц";"ч";"ш";"щ";"ъ";"ы";"ь";"э";"ю";"я"},L4923))&gt;0</f>
        <v>0</v>
      </c>
      <c r="AB4923" s="142" t="b">
        <f>COUNT(SEARCH({"а";"б";"в";"г";"д";"е";"ё";"ж";"з";"и";"й";"к";"л";"м";"н";"о";"п";"р";"с";"т";"у";"ф";"х";"ц";"ч";"ш";"щ";"ъ";"ы";"ь";"э";"ю";"я"},I4923))&gt;0</f>
        <v>0</v>
      </c>
      <c r="AC4923" s="142" t="b">
        <f>COUNT(SEARCH({"а";"б";"в";"г";"д";"е";"ё";"ж";"з";"и";"й";"к";"л";"м";"н";"о";"п";"р";"с";"т";"у";"ф";"х";"ц";"ч";"ш";"щ";"ъ";"ы";"ь";"э";"ю";"я"},M4923))&gt;0</f>
        <v>0</v>
      </c>
      <c r="AD4923" s="27" t="b">
        <f t="shared" si="82"/>
        <v>1</v>
      </c>
    </row>
    <row r="4924" spans="1:31" s="289" customFormat="1" ht="30" hidden="1">
      <c r="A4924" s="528" t="s">
        <v>5294</v>
      </c>
      <c r="B4924" s="528"/>
      <c r="C4924" s="96" t="s">
        <v>6284</v>
      </c>
      <c r="D4924" s="312" t="s">
        <v>279</v>
      </c>
      <c r="E4924" s="25" t="s">
        <v>6463</v>
      </c>
      <c r="F4924" s="25" t="s">
        <v>12</v>
      </c>
      <c r="G4924" s="24"/>
      <c r="H4924" s="25" t="s">
        <v>589</v>
      </c>
      <c r="I4924" s="25" t="s">
        <v>3</v>
      </c>
      <c r="J4924" s="25" t="s">
        <v>5</v>
      </c>
      <c r="K4924" s="55"/>
      <c r="L4924" s="24"/>
      <c r="M4924" s="24"/>
      <c r="N4924" s="24"/>
      <c r="O4924" s="51" t="s">
        <v>66</v>
      </c>
      <c r="P4924" s="49"/>
      <c r="Q4924" s="49"/>
      <c r="R4924" s="24"/>
      <c r="S4924" s="25" t="s">
        <v>4</v>
      </c>
      <c r="T4924" s="24"/>
      <c r="X4924" s="142" t="b">
        <f>COUNT(SEARCH({"а";"б";"в";"г";"д";"е";"ё";"ж";"з";"и";"й";"к";"л";"м";"н";"о";"п";"р";"с";"т";"у";"ф";"х";"ц";"ч";"ш";"щ";"ъ";"ы";"ь";"э";"ю";"я"},E4924))&gt;0</f>
        <v>0</v>
      </c>
      <c r="Y4924" s="142" t="b">
        <f>COUNT(SEARCH({"а";"б";"в";"г";"д";"е";"ё";"ж";"з";"и";"й";"к";"л";"м";"н";"о";"п";"р";"с";"т";"у";"ф";"х";"ц";"ч";"ш";"щ";"ъ";"ы";"ь";"э";"ю";"я"},F4924))&gt;0</f>
        <v>0</v>
      </c>
      <c r="Z4924" s="142" t="b">
        <f>COUNT(SEARCH({"а";"б";"в";"г";"д";"е";"ё";"ж";"з";"и";"й";"к";"л";"м";"н";"о";"п";"р";"с";"т";"у";"ф";"х";"ц";"ч";"ш";"щ";"ъ";"ы";"ь";"э";"ю";"я"},K4924))&gt;0</f>
        <v>0</v>
      </c>
      <c r="AA4924" s="142" t="b">
        <f>COUNT(SEARCH({"а";"б";"в";"г";"д";"е";"ё";"ж";"з";"и";"й";"к";"л";"м";"н";"о";"п";"р";"с";"т";"у";"ф";"х";"ц";"ч";"ш";"щ";"ъ";"ы";"ь";"э";"ю";"я"},L4924))&gt;0</f>
        <v>0</v>
      </c>
      <c r="AB4924" s="142" t="b">
        <f>COUNT(SEARCH({"а";"б";"в";"г";"д";"е";"ё";"ж";"з";"и";"й";"к";"л";"м";"н";"о";"п";"р";"с";"т";"у";"ф";"х";"ц";"ч";"ш";"щ";"ъ";"ы";"ь";"э";"ю";"я"},I4924))&gt;0</f>
        <v>0</v>
      </c>
      <c r="AC4924" s="142" t="b">
        <f>COUNT(SEARCH({"а";"б";"в";"г";"д";"е";"ё";"ж";"з";"и";"й";"к";"л";"м";"н";"о";"п";"р";"с";"т";"у";"ф";"х";"ц";"ч";"ш";"щ";"ъ";"ы";"ь";"э";"ю";"я"},M4924))&gt;0</f>
        <v>0</v>
      </c>
      <c r="AD4924" s="27" t="b">
        <f t="shared" si="82"/>
        <v>1</v>
      </c>
    </row>
    <row r="4925" spans="1:31" s="335" customFormat="1" hidden="1">
      <c r="A4925" s="528" t="s">
        <v>5294</v>
      </c>
      <c r="B4925" s="528"/>
      <c r="C4925" s="96" t="s">
        <v>6284</v>
      </c>
      <c r="D4925" s="312" t="s">
        <v>279</v>
      </c>
      <c r="E4925" s="25" t="s">
        <v>6463</v>
      </c>
      <c r="F4925" s="25" t="s">
        <v>18</v>
      </c>
      <c r="G4925" s="24"/>
      <c r="H4925" s="25" t="s">
        <v>64</v>
      </c>
      <c r="I4925" s="25" t="s">
        <v>19</v>
      </c>
      <c r="J4925" s="25" t="s">
        <v>5</v>
      </c>
      <c r="K4925" s="55"/>
      <c r="L4925" s="24"/>
      <c r="M4925" s="24"/>
      <c r="N4925" s="24"/>
      <c r="O4925" s="51" t="s">
        <v>401</v>
      </c>
      <c r="P4925" s="49"/>
      <c r="Q4925" s="49"/>
      <c r="R4925" s="24"/>
      <c r="S4925" s="25"/>
      <c r="T4925" s="24"/>
      <c r="U4925" s="289"/>
      <c r="V4925" s="289"/>
      <c r="W4925" s="289"/>
      <c r="X4925" s="142" t="b">
        <f>COUNT(SEARCH({"а";"б";"в";"г";"д";"е";"ё";"ж";"з";"и";"й";"к";"л";"м";"н";"о";"п";"р";"с";"т";"у";"ф";"х";"ц";"ч";"ш";"щ";"ъ";"ы";"ь";"э";"ю";"я"},E4925))&gt;0</f>
        <v>0</v>
      </c>
      <c r="Y4925" s="142" t="b">
        <f>COUNT(SEARCH({"а";"б";"в";"г";"д";"е";"ё";"ж";"з";"и";"й";"к";"л";"м";"н";"о";"п";"р";"с";"т";"у";"ф";"х";"ц";"ч";"ш";"щ";"ъ";"ы";"ь";"э";"ю";"я"},F4925))&gt;0</f>
        <v>0</v>
      </c>
      <c r="Z4925" s="142" t="b">
        <f>COUNT(SEARCH({"а";"б";"в";"г";"д";"е";"ё";"ж";"з";"и";"й";"к";"л";"м";"н";"о";"п";"р";"с";"т";"у";"ф";"х";"ц";"ч";"ш";"щ";"ъ";"ы";"ь";"э";"ю";"я"},K4925))&gt;0</f>
        <v>0</v>
      </c>
      <c r="AA4925" s="142" t="b">
        <f>COUNT(SEARCH({"а";"б";"в";"г";"д";"е";"ё";"ж";"з";"и";"й";"к";"л";"м";"н";"о";"п";"р";"с";"т";"у";"ф";"х";"ц";"ч";"ш";"щ";"ъ";"ы";"ь";"э";"ю";"я"},L4925))&gt;0</f>
        <v>0</v>
      </c>
      <c r="AB4925" s="142" t="b">
        <f>COUNT(SEARCH({"а";"б";"в";"г";"д";"е";"ё";"ж";"з";"и";"й";"к";"л";"м";"н";"о";"п";"р";"с";"т";"у";"ф";"х";"ц";"ч";"ш";"щ";"ъ";"ы";"ь";"э";"ю";"я"},I4925))&gt;0</f>
        <v>0</v>
      </c>
      <c r="AC4925" s="142" t="b">
        <f>COUNT(SEARCH({"а";"б";"в";"г";"д";"е";"ё";"ж";"з";"и";"й";"к";"л";"м";"н";"о";"п";"р";"с";"т";"у";"ф";"х";"ц";"ч";"ш";"щ";"ъ";"ы";"ь";"э";"ю";"я"},M4925))&gt;0</f>
        <v>0</v>
      </c>
      <c r="AD4925" s="27" t="b">
        <f t="shared" si="82"/>
        <v>1</v>
      </c>
      <c r="AE4925" s="289"/>
    </row>
    <row r="4926" spans="1:31" s="289" customFormat="1" hidden="1">
      <c r="A4926" s="528" t="s">
        <v>5294</v>
      </c>
      <c r="B4926" s="528"/>
      <c r="C4926" s="96" t="s">
        <v>6284</v>
      </c>
      <c r="D4926" s="312" t="s">
        <v>279</v>
      </c>
      <c r="E4926" s="25" t="s">
        <v>6463</v>
      </c>
      <c r="F4926" s="25" t="s">
        <v>21</v>
      </c>
      <c r="G4926" s="24"/>
      <c r="H4926" s="25" t="s">
        <v>22</v>
      </c>
      <c r="I4926" s="25" t="s">
        <v>19</v>
      </c>
      <c r="J4926" s="25" t="s">
        <v>5</v>
      </c>
      <c r="K4926" s="55"/>
      <c r="L4926" s="24"/>
      <c r="M4926" s="24"/>
      <c r="N4926" s="24"/>
      <c r="O4926" s="51" t="s">
        <v>519</v>
      </c>
      <c r="P4926" s="49"/>
      <c r="Q4926" s="49"/>
      <c r="R4926" s="24"/>
      <c r="S4926" s="25" t="s">
        <v>4</v>
      </c>
      <c r="T4926" s="24"/>
      <c r="X4926" s="142" t="b">
        <f>COUNT(SEARCH({"а";"б";"в";"г";"д";"е";"ё";"ж";"з";"и";"й";"к";"л";"м";"н";"о";"п";"р";"с";"т";"у";"ф";"х";"ц";"ч";"ш";"щ";"ъ";"ы";"ь";"э";"ю";"я"},E4926))&gt;0</f>
        <v>0</v>
      </c>
      <c r="Y4926" s="142" t="b">
        <f>COUNT(SEARCH({"а";"б";"в";"г";"д";"е";"ё";"ж";"з";"и";"й";"к";"л";"м";"н";"о";"п";"р";"с";"т";"у";"ф";"х";"ц";"ч";"ш";"щ";"ъ";"ы";"ь";"э";"ю";"я"},F4926))&gt;0</f>
        <v>0</v>
      </c>
      <c r="Z4926" s="142" t="b">
        <f>COUNT(SEARCH({"а";"б";"в";"г";"д";"е";"ё";"ж";"з";"и";"й";"к";"л";"м";"н";"о";"п";"р";"с";"т";"у";"ф";"х";"ц";"ч";"ш";"щ";"ъ";"ы";"ь";"э";"ю";"я"},K4926))&gt;0</f>
        <v>0</v>
      </c>
      <c r="AA4926" s="142" t="b">
        <f>COUNT(SEARCH({"а";"б";"в";"г";"д";"е";"ё";"ж";"з";"и";"й";"к";"л";"м";"н";"о";"п";"р";"с";"т";"у";"ф";"х";"ц";"ч";"ш";"щ";"ъ";"ы";"ь";"э";"ю";"я"},L4926))&gt;0</f>
        <v>0</v>
      </c>
      <c r="AB4926" s="142" t="b">
        <f>COUNT(SEARCH({"а";"б";"в";"г";"д";"е";"ё";"ж";"з";"и";"й";"к";"л";"м";"н";"о";"п";"р";"с";"т";"у";"ф";"х";"ц";"ч";"ш";"щ";"ъ";"ы";"ь";"э";"ю";"я"},I4926))&gt;0</f>
        <v>0</v>
      </c>
      <c r="AC4926" s="142" t="b">
        <f>COUNT(SEARCH({"а";"б";"в";"г";"д";"е";"ё";"ж";"з";"и";"й";"к";"л";"м";"н";"о";"п";"р";"с";"т";"у";"ф";"х";"ц";"ч";"ш";"щ";"ъ";"ы";"ь";"э";"ю";"я"},M4926))&gt;0</f>
        <v>0</v>
      </c>
      <c r="AD4926" s="27" t="b">
        <f t="shared" si="82"/>
        <v>1</v>
      </c>
    </row>
    <row r="4927" spans="1:31" hidden="1">
      <c r="A4927" s="528" t="s">
        <v>5294</v>
      </c>
      <c r="B4927" s="528"/>
      <c r="C4927" s="96" t="s">
        <v>6284</v>
      </c>
      <c r="D4927" s="312" t="s">
        <v>279</v>
      </c>
      <c r="E4927" s="25" t="s">
        <v>6463</v>
      </c>
      <c r="F4927" s="25" t="s">
        <v>93</v>
      </c>
      <c r="G4927" s="24" t="s">
        <v>136</v>
      </c>
      <c r="H4927" s="25" t="s">
        <v>457</v>
      </c>
      <c r="I4927" s="25" t="s">
        <v>65</v>
      </c>
      <c r="J4927" s="25" t="s">
        <v>5</v>
      </c>
      <c r="K4927" s="55" t="s">
        <v>6285</v>
      </c>
      <c r="L4927" s="24" t="s">
        <v>94</v>
      </c>
      <c r="M4927" s="123" t="s">
        <v>65</v>
      </c>
      <c r="N4927" s="340"/>
      <c r="O4927" s="51" t="s">
        <v>395</v>
      </c>
      <c r="P4927" s="49"/>
      <c r="Q4927" s="49"/>
      <c r="R4927" s="24"/>
      <c r="S4927" s="25" t="s">
        <v>4</v>
      </c>
      <c r="T4927" s="24" t="s">
        <v>276</v>
      </c>
      <c r="U4927" s="289"/>
      <c r="V4927" s="289"/>
      <c r="W4927" s="289"/>
      <c r="X4927" s="142" t="b">
        <f>COUNT(SEARCH({"а";"б";"в";"г";"д";"е";"ё";"ж";"з";"и";"й";"к";"л";"м";"н";"о";"п";"р";"с";"т";"у";"ф";"х";"ц";"ч";"ш";"щ";"ъ";"ы";"ь";"э";"ю";"я"},E4927))&gt;0</f>
        <v>0</v>
      </c>
      <c r="Y4927" s="142" t="b">
        <f>COUNT(SEARCH({"а";"б";"в";"г";"д";"е";"ё";"ж";"з";"и";"й";"к";"л";"м";"н";"о";"п";"р";"с";"т";"у";"ф";"х";"ц";"ч";"ш";"щ";"ъ";"ы";"ь";"э";"ю";"я"},F4927))&gt;0</f>
        <v>0</v>
      </c>
      <c r="Z4927" s="142" t="b">
        <f>COUNT(SEARCH({"а";"б";"в";"г";"д";"е";"ё";"ж";"з";"и";"й";"к";"л";"м";"н";"о";"п";"р";"с";"т";"у";"ф";"х";"ц";"ч";"ш";"щ";"ъ";"ы";"ь";"э";"ю";"я"},K4927))&gt;0</f>
        <v>0</v>
      </c>
      <c r="AA4927" s="142" t="b">
        <f>COUNT(SEARCH({"а";"б";"в";"г";"д";"е";"ё";"ж";"з";"и";"й";"к";"л";"м";"н";"о";"п";"р";"с";"т";"у";"ф";"х";"ц";"ч";"ш";"щ";"ъ";"ы";"ь";"э";"ю";"я"},L4927))&gt;0</f>
        <v>0</v>
      </c>
      <c r="AB4927" s="142" t="b">
        <f>COUNT(SEARCH({"а";"б";"в";"г";"д";"е";"ё";"ж";"з";"и";"й";"к";"л";"м";"н";"о";"п";"р";"с";"т";"у";"ф";"х";"ц";"ч";"ш";"щ";"ъ";"ы";"ь";"э";"ю";"я"},I4927))&gt;0</f>
        <v>0</v>
      </c>
      <c r="AC4927" s="142" t="b">
        <f>COUNT(SEARCH({"а";"б";"в";"г";"д";"е";"ё";"ж";"з";"и";"й";"к";"л";"м";"н";"о";"п";"р";"с";"т";"у";"ф";"х";"ц";"ч";"ш";"щ";"ъ";"ы";"ь";"э";"ю";"я"},M4927))&gt;0</f>
        <v>0</v>
      </c>
      <c r="AD4927" s="27" t="b">
        <f t="shared" si="82"/>
        <v>1</v>
      </c>
      <c r="AE4927" s="289"/>
    </row>
    <row r="4928" spans="1:31" hidden="1">
      <c r="A4928" s="528" t="s">
        <v>5294</v>
      </c>
      <c r="B4928" s="528"/>
      <c r="C4928" s="96" t="s">
        <v>6284</v>
      </c>
      <c r="D4928" s="312" t="s">
        <v>279</v>
      </c>
      <c r="E4928" s="25" t="s">
        <v>6463</v>
      </c>
      <c r="F4928" s="334" t="s">
        <v>2079</v>
      </c>
      <c r="G4928" s="25"/>
      <c r="H4928" s="25" t="s">
        <v>2080</v>
      </c>
      <c r="I4928" s="25" t="s">
        <v>459</v>
      </c>
      <c r="J4928" s="25" t="s">
        <v>23</v>
      </c>
      <c r="K4928" s="55" t="s">
        <v>6285</v>
      </c>
      <c r="L4928" s="51" t="s">
        <v>2079</v>
      </c>
      <c r="M4928" s="25" t="s">
        <v>6464</v>
      </c>
      <c r="N4928" s="25"/>
      <c r="O4928" s="51" t="s">
        <v>395</v>
      </c>
      <c r="P4928" s="49"/>
      <c r="Q4928" s="49"/>
      <c r="R4928" s="24"/>
      <c r="S4928" s="25"/>
      <c r="T4928" s="24"/>
      <c r="U4928" s="289"/>
      <c r="V4928" s="289"/>
      <c r="W4928" s="289"/>
      <c r="X4928" s="142" t="b">
        <f>COUNT(SEARCH({"а";"б";"в";"г";"д";"е";"ё";"ж";"з";"и";"й";"к";"л";"м";"н";"о";"п";"р";"с";"т";"у";"ф";"х";"ц";"ч";"ш";"щ";"ъ";"ы";"ь";"э";"ю";"я"},E4928))&gt;0</f>
        <v>0</v>
      </c>
      <c r="Y4928" s="142" t="b">
        <f>COUNT(SEARCH({"а";"б";"в";"г";"д";"е";"ё";"ж";"з";"и";"й";"к";"л";"м";"н";"о";"п";"р";"с";"т";"у";"ф";"х";"ц";"ч";"ш";"щ";"ъ";"ы";"ь";"э";"ю";"я"},F4928))&gt;0</f>
        <v>0</v>
      </c>
      <c r="Z4928" s="142" t="b">
        <f>COUNT(SEARCH({"а";"б";"в";"г";"д";"е";"ё";"ж";"з";"и";"й";"к";"л";"м";"н";"о";"п";"р";"с";"т";"у";"ф";"х";"ц";"ч";"ш";"щ";"ъ";"ы";"ь";"э";"ю";"я"},K4928))&gt;0</f>
        <v>0</v>
      </c>
      <c r="AA4928" s="142" t="b">
        <f>COUNT(SEARCH({"а";"б";"в";"г";"д";"е";"ё";"ж";"з";"и";"й";"к";"л";"м";"н";"о";"п";"р";"с";"т";"у";"ф";"х";"ц";"ч";"ш";"щ";"ъ";"ы";"ь";"э";"ю";"я"},L4928))&gt;0</f>
        <v>0</v>
      </c>
      <c r="AB4928" s="142" t="b">
        <f>COUNT(SEARCH({"а";"б";"в";"г";"д";"е";"ё";"ж";"з";"и";"й";"к";"л";"м";"н";"о";"п";"р";"с";"т";"у";"ф";"х";"ц";"ч";"ш";"щ";"ъ";"ы";"ь";"э";"ю";"я"},I4928))&gt;0</f>
        <v>0</v>
      </c>
      <c r="AC4928" s="142" t="b">
        <f>COUNT(SEARCH({"а";"б";"в";"г";"д";"е";"ё";"ж";"з";"и";"й";"к";"л";"м";"н";"о";"п";"р";"с";"т";"у";"ф";"х";"ц";"ч";"ш";"щ";"ъ";"ы";"ь";"э";"ю";"я"},M4928))&gt;0</f>
        <v>0</v>
      </c>
      <c r="AD4928" s="27" t="b">
        <f t="shared" si="82"/>
        <v>1</v>
      </c>
      <c r="AE4928" s="289"/>
    </row>
    <row r="4929" spans="1:31" hidden="1">
      <c r="A4929" s="528" t="s">
        <v>5294</v>
      </c>
      <c r="B4929" s="528"/>
      <c r="C4929" s="96" t="s">
        <v>6284</v>
      </c>
      <c r="D4929" s="312" t="s">
        <v>279</v>
      </c>
      <c r="E4929" s="25" t="s">
        <v>6463</v>
      </c>
      <c r="F4929" s="334" t="s">
        <v>2081</v>
      </c>
      <c r="G4929" s="24"/>
      <c r="H4929" s="25" t="s">
        <v>2082</v>
      </c>
      <c r="I4929" s="25" t="s">
        <v>459</v>
      </c>
      <c r="J4929" s="24" t="s">
        <v>23</v>
      </c>
      <c r="K4929" s="55" t="s">
        <v>6285</v>
      </c>
      <c r="L4929" s="51" t="s">
        <v>2081</v>
      </c>
      <c r="M4929" s="25" t="s">
        <v>4526</v>
      </c>
      <c r="N4929" s="24"/>
      <c r="O4929" s="51" t="s">
        <v>395</v>
      </c>
      <c r="P4929" s="24"/>
      <c r="Q4929" s="24"/>
      <c r="R4929" s="24"/>
      <c r="S4929" s="24"/>
      <c r="T4929" s="24"/>
      <c r="U4929" s="289"/>
      <c r="V4929" s="289"/>
      <c r="W4929" s="289"/>
      <c r="X4929" s="142" t="b">
        <f>COUNT(SEARCH({"а";"б";"в";"г";"д";"е";"ё";"ж";"з";"и";"й";"к";"л";"м";"н";"о";"п";"р";"с";"т";"у";"ф";"х";"ц";"ч";"ш";"щ";"ъ";"ы";"ь";"э";"ю";"я"},E4929))&gt;0</f>
        <v>0</v>
      </c>
      <c r="Y4929" s="142" t="b">
        <f>COUNT(SEARCH({"а";"б";"в";"г";"д";"е";"ё";"ж";"з";"и";"й";"к";"л";"м";"н";"о";"п";"р";"с";"т";"у";"ф";"х";"ц";"ч";"ш";"щ";"ъ";"ы";"ь";"э";"ю";"я"},F4929))&gt;0</f>
        <v>0</v>
      </c>
      <c r="Z4929" s="142" t="b">
        <f>COUNT(SEARCH({"а";"б";"в";"г";"д";"е";"ё";"ж";"з";"и";"й";"к";"л";"м";"н";"о";"п";"р";"с";"т";"у";"ф";"х";"ц";"ч";"ш";"щ";"ъ";"ы";"ь";"э";"ю";"я"},K4929))&gt;0</f>
        <v>0</v>
      </c>
      <c r="AA4929" s="142" t="b">
        <f>COUNT(SEARCH({"а";"б";"в";"г";"д";"е";"ё";"ж";"з";"и";"й";"к";"л";"м";"н";"о";"п";"р";"с";"т";"у";"ф";"х";"ц";"ч";"ш";"щ";"ъ";"ы";"ь";"э";"ю";"я"},L4929))&gt;0</f>
        <v>0</v>
      </c>
      <c r="AB4929" s="142" t="b">
        <f>COUNT(SEARCH({"а";"б";"в";"г";"д";"е";"ё";"ж";"з";"и";"й";"к";"л";"м";"н";"о";"п";"р";"с";"т";"у";"ф";"х";"ц";"ч";"ш";"щ";"ъ";"ы";"ь";"э";"ю";"я"},I4929))&gt;0</f>
        <v>0</v>
      </c>
      <c r="AC4929" s="142" t="b">
        <f>COUNT(SEARCH({"а";"б";"в";"г";"д";"е";"ё";"ж";"з";"и";"й";"к";"л";"м";"н";"о";"п";"р";"с";"т";"у";"ф";"х";"ц";"ч";"ш";"щ";"ъ";"ы";"ь";"э";"ю";"я"},M4929))&gt;0</f>
        <v>0</v>
      </c>
      <c r="AD4929" s="27" t="b">
        <f t="shared" si="82"/>
        <v>1</v>
      </c>
      <c r="AE4929" s="289"/>
    </row>
    <row r="4930" spans="1:31" hidden="1">
      <c r="A4930" s="528" t="s">
        <v>5294</v>
      </c>
      <c r="B4930" s="528"/>
      <c r="C4930" s="96" t="s">
        <v>6284</v>
      </c>
      <c r="D4930" s="312" t="s">
        <v>279</v>
      </c>
      <c r="E4930" s="25" t="s">
        <v>6463</v>
      </c>
      <c r="F4930" s="334" t="s">
        <v>2083</v>
      </c>
      <c r="G4930" s="24"/>
      <c r="H4930" s="25" t="s">
        <v>2084</v>
      </c>
      <c r="I4930" s="25" t="s">
        <v>459</v>
      </c>
      <c r="J4930" s="24" t="s">
        <v>23</v>
      </c>
      <c r="K4930" s="55" t="s">
        <v>6285</v>
      </c>
      <c r="L4930" s="25" t="s">
        <v>2083</v>
      </c>
      <c r="M4930" s="25" t="s">
        <v>4526</v>
      </c>
      <c r="N4930" s="24"/>
      <c r="O4930" s="51" t="s">
        <v>395</v>
      </c>
      <c r="P4930" s="24"/>
      <c r="Q4930" s="24"/>
      <c r="R4930" s="24"/>
      <c r="S4930" s="24"/>
      <c r="T4930" s="24"/>
      <c r="U4930" s="289"/>
      <c r="V4930" s="289"/>
      <c r="W4930" s="289"/>
      <c r="X4930" s="142" t="b">
        <f>COUNT(SEARCH({"а";"б";"в";"г";"д";"е";"ё";"ж";"з";"и";"й";"к";"л";"м";"н";"о";"п";"р";"с";"т";"у";"ф";"х";"ц";"ч";"ш";"щ";"ъ";"ы";"ь";"э";"ю";"я"},E4930))&gt;0</f>
        <v>0</v>
      </c>
      <c r="Y4930" s="142" t="b">
        <f>COUNT(SEARCH({"а";"б";"в";"г";"д";"е";"ё";"ж";"з";"и";"й";"к";"л";"м";"н";"о";"п";"р";"с";"т";"у";"ф";"х";"ц";"ч";"ш";"щ";"ъ";"ы";"ь";"э";"ю";"я"},F4930))&gt;0</f>
        <v>0</v>
      </c>
      <c r="Z4930" s="142" t="b">
        <f>COUNT(SEARCH({"а";"б";"в";"г";"д";"е";"ё";"ж";"з";"и";"й";"к";"л";"м";"н";"о";"п";"р";"с";"т";"у";"ф";"х";"ц";"ч";"ш";"щ";"ъ";"ы";"ь";"э";"ю";"я"},K4930))&gt;0</f>
        <v>0</v>
      </c>
      <c r="AA4930" s="142" t="b">
        <f>COUNT(SEARCH({"а";"б";"в";"г";"д";"е";"ё";"ж";"з";"и";"й";"к";"л";"м";"н";"о";"п";"р";"с";"т";"у";"ф";"х";"ц";"ч";"ш";"щ";"ъ";"ы";"ь";"э";"ю";"я"},L4930))&gt;0</f>
        <v>0</v>
      </c>
      <c r="AB4930" s="142" t="b">
        <f>COUNT(SEARCH({"а";"б";"в";"г";"д";"е";"ё";"ж";"з";"и";"й";"к";"л";"м";"н";"о";"п";"р";"с";"т";"у";"ф";"х";"ц";"ч";"ш";"щ";"ъ";"ы";"ь";"э";"ю";"я"},I4930))&gt;0</f>
        <v>0</v>
      </c>
      <c r="AC4930" s="142" t="b">
        <f>COUNT(SEARCH({"а";"б";"в";"г";"д";"е";"ё";"ж";"з";"и";"й";"к";"л";"м";"н";"о";"п";"р";"с";"т";"у";"ф";"х";"ц";"ч";"ш";"щ";"ъ";"ы";"ь";"э";"ю";"я"},M4930))&gt;0</f>
        <v>0</v>
      </c>
      <c r="AD4930" s="27" t="b">
        <f t="shared" si="82"/>
        <v>1</v>
      </c>
      <c r="AE4930" s="289"/>
    </row>
    <row r="4931" spans="1:31" s="289" customFormat="1" hidden="1">
      <c r="A4931" s="528" t="s">
        <v>5294</v>
      </c>
      <c r="B4931" s="528"/>
      <c r="C4931" s="96" t="s">
        <v>6284</v>
      </c>
      <c r="D4931" s="312" t="s">
        <v>279</v>
      </c>
      <c r="E4931" s="25" t="s">
        <v>6463</v>
      </c>
      <c r="F4931" s="334" t="s">
        <v>2085</v>
      </c>
      <c r="G4931" s="24"/>
      <c r="H4931" s="25" t="s">
        <v>2086</v>
      </c>
      <c r="I4931" s="25" t="s">
        <v>97</v>
      </c>
      <c r="J4931" s="24" t="s">
        <v>23</v>
      </c>
      <c r="K4931" s="55" t="s">
        <v>6285</v>
      </c>
      <c r="L4931" s="25" t="s">
        <v>2085</v>
      </c>
      <c r="M4931" s="25" t="s">
        <v>495</v>
      </c>
      <c r="N4931" s="24"/>
      <c r="O4931" s="51" t="s">
        <v>395</v>
      </c>
      <c r="P4931" s="24"/>
      <c r="Q4931" s="24"/>
      <c r="R4931" s="24"/>
      <c r="S4931" s="24"/>
      <c r="T4931" s="24"/>
      <c r="X4931" s="142" t="b">
        <f>COUNT(SEARCH({"а";"б";"в";"г";"д";"е";"ё";"ж";"з";"и";"й";"к";"л";"м";"н";"о";"п";"р";"с";"т";"у";"ф";"х";"ц";"ч";"ш";"щ";"ъ";"ы";"ь";"э";"ю";"я"},E4931))&gt;0</f>
        <v>0</v>
      </c>
      <c r="Y4931" s="142" t="b">
        <f>COUNT(SEARCH({"а";"б";"в";"г";"д";"е";"ё";"ж";"з";"и";"й";"к";"л";"м";"н";"о";"п";"р";"с";"т";"у";"ф";"х";"ц";"ч";"ш";"щ";"ъ";"ы";"ь";"э";"ю";"я"},F4931))&gt;0</f>
        <v>0</v>
      </c>
      <c r="Z4931" s="142" t="b">
        <f>COUNT(SEARCH({"а";"б";"в";"г";"д";"е";"ё";"ж";"з";"и";"й";"к";"л";"м";"н";"о";"п";"р";"с";"т";"у";"ф";"х";"ц";"ч";"ш";"щ";"ъ";"ы";"ь";"э";"ю";"я"},K4931))&gt;0</f>
        <v>0</v>
      </c>
      <c r="AA4931" s="142" t="b">
        <f>COUNT(SEARCH({"а";"б";"в";"г";"д";"е";"ё";"ж";"з";"и";"й";"к";"л";"м";"н";"о";"п";"р";"с";"т";"у";"ф";"х";"ц";"ч";"ш";"щ";"ъ";"ы";"ь";"э";"ю";"я"},L4931))&gt;0</f>
        <v>0</v>
      </c>
      <c r="AB4931" s="142" t="b">
        <f>COUNT(SEARCH({"а";"б";"в";"г";"д";"е";"ё";"ж";"з";"и";"й";"к";"л";"м";"н";"о";"п";"р";"с";"т";"у";"ф";"х";"ц";"ч";"ш";"щ";"ъ";"ы";"ь";"э";"ю";"я"},I4931))&gt;0</f>
        <v>0</v>
      </c>
      <c r="AC4931" s="142" t="b">
        <f>COUNT(SEARCH({"а";"б";"в";"г";"д";"е";"ё";"ж";"з";"и";"й";"к";"л";"м";"н";"о";"п";"р";"с";"т";"у";"ф";"х";"ц";"ч";"ш";"щ";"ъ";"ы";"ь";"э";"ю";"я"},M4931))&gt;0</f>
        <v>0</v>
      </c>
      <c r="AD4931" s="27" t="b">
        <f t="shared" si="82"/>
        <v>1</v>
      </c>
    </row>
    <row r="4932" spans="1:31" s="289" customFormat="1" hidden="1">
      <c r="A4932" s="528" t="s">
        <v>5294</v>
      </c>
      <c r="B4932" s="528"/>
      <c r="C4932" s="96" t="s">
        <v>6284</v>
      </c>
      <c r="D4932" s="312" t="s">
        <v>279</v>
      </c>
      <c r="E4932" s="25" t="s">
        <v>6463</v>
      </c>
      <c r="F4932" s="334" t="s">
        <v>2087</v>
      </c>
      <c r="G4932" s="24"/>
      <c r="H4932" s="25" t="s">
        <v>2088</v>
      </c>
      <c r="I4932" s="25" t="s">
        <v>97</v>
      </c>
      <c r="J4932" s="24" t="s">
        <v>23</v>
      </c>
      <c r="K4932" s="55" t="s">
        <v>6285</v>
      </c>
      <c r="L4932" s="25" t="s">
        <v>2087</v>
      </c>
      <c r="M4932" s="25" t="s">
        <v>488</v>
      </c>
      <c r="N4932" s="24"/>
      <c r="O4932" s="51" t="s">
        <v>395</v>
      </c>
      <c r="P4932" s="24"/>
      <c r="Q4932" s="24"/>
      <c r="R4932" s="24"/>
      <c r="S4932" s="24"/>
      <c r="T4932" s="24"/>
      <c r="X4932" s="142" t="b">
        <f>COUNT(SEARCH({"а";"б";"в";"г";"д";"е";"ё";"ж";"з";"и";"й";"к";"л";"м";"н";"о";"п";"р";"с";"т";"у";"ф";"х";"ц";"ч";"ш";"щ";"ъ";"ы";"ь";"э";"ю";"я"},E4932))&gt;0</f>
        <v>0</v>
      </c>
      <c r="Y4932" s="142" t="b">
        <f>COUNT(SEARCH({"а";"б";"в";"г";"д";"е";"ё";"ж";"з";"и";"й";"к";"л";"м";"н";"о";"п";"р";"с";"т";"у";"ф";"х";"ц";"ч";"ш";"щ";"ъ";"ы";"ь";"э";"ю";"я"},F4932))&gt;0</f>
        <v>0</v>
      </c>
      <c r="Z4932" s="142" t="b">
        <f>COUNT(SEARCH({"а";"б";"в";"г";"д";"е";"ё";"ж";"з";"и";"й";"к";"л";"м";"н";"о";"п";"р";"с";"т";"у";"ф";"х";"ц";"ч";"ш";"щ";"ъ";"ы";"ь";"э";"ю";"я"},K4932))&gt;0</f>
        <v>0</v>
      </c>
      <c r="AA4932" s="142" t="b">
        <f>COUNT(SEARCH({"а";"б";"в";"г";"д";"е";"ё";"ж";"з";"и";"й";"к";"л";"м";"н";"о";"п";"р";"с";"т";"у";"ф";"х";"ц";"ч";"ш";"щ";"ъ";"ы";"ь";"э";"ю";"я"},L4932))&gt;0</f>
        <v>0</v>
      </c>
      <c r="AB4932" s="142" t="b">
        <f>COUNT(SEARCH({"а";"б";"в";"г";"д";"е";"ё";"ж";"з";"и";"й";"к";"л";"м";"н";"о";"п";"р";"с";"т";"у";"ф";"х";"ц";"ч";"ш";"щ";"ъ";"ы";"ь";"э";"ю";"я"},I4932))&gt;0</f>
        <v>0</v>
      </c>
      <c r="AC4932" s="142" t="b">
        <f>COUNT(SEARCH({"а";"б";"в";"г";"д";"е";"ё";"ж";"з";"и";"й";"к";"л";"м";"н";"о";"п";"р";"с";"т";"у";"ф";"х";"ц";"ч";"ш";"щ";"ъ";"ы";"ь";"э";"ю";"я"},M4932))&gt;0</f>
        <v>0</v>
      </c>
      <c r="AD4932" s="27" t="b">
        <f t="shared" si="82"/>
        <v>1</v>
      </c>
    </row>
    <row r="4933" spans="1:31" s="289" customFormat="1" hidden="1">
      <c r="A4933" s="528" t="s">
        <v>5294</v>
      </c>
      <c r="B4933" s="528"/>
      <c r="C4933" s="96" t="s">
        <v>6284</v>
      </c>
      <c r="D4933" s="312" t="s">
        <v>279</v>
      </c>
      <c r="E4933" s="25" t="s">
        <v>6463</v>
      </c>
      <c r="F4933" s="334" t="s">
        <v>2089</v>
      </c>
      <c r="G4933" s="24"/>
      <c r="H4933" s="25" t="s">
        <v>2090</v>
      </c>
      <c r="I4933" s="25" t="s">
        <v>459</v>
      </c>
      <c r="J4933" s="24" t="s">
        <v>23</v>
      </c>
      <c r="K4933" s="55" t="s">
        <v>6285</v>
      </c>
      <c r="L4933" s="25" t="s">
        <v>2089</v>
      </c>
      <c r="M4933" s="25" t="s">
        <v>6464</v>
      </c>
      <c r="N4933" s="24"/>
      <c r="O4933" s="51" t="s">
        <v>395</v>
      </c>
      <c r="P4933" s="24"/>
      <c r="Q4933" s="24"/>
      <c r="R4933" s="24"/>
      <c r="S4933" s="24"/>
      <c r="T4933" s="24"/>
      <c r="X4933" s="142" t="b">
        <f>COUNT(SEARCH({"а";"б";"в";"г";"д";"е";"ё";"ж";"з";"и";"й";"к";"л";"м";"н";"о";"п";"р";"с";"т";"у";"ф";"х";"ц";"ч";"ш";"щ";"ъ";"ы";"ь";"э";"ю";"я"},E4933))&gt;0</f>
        <v>0</v>
      </c>
      <c r="Y4933" s="142" t="b">
        <f>COUNT(SEARCH({"а";"б";"в";"г";"д";"е";"ё";"ж";"з";"и";"й";"к";"л";"м";"н";"о";"п";"р";"с";"т";"у";"ф";"х";"ц";"ч";"ш";"щ";"ъ";"ы";"ь";"э";"ю";"я"},F4933))&gt;0</f>
        <v>0</v>
      </c>
      <c r="Z4933" s="142" t="b">
        <f>COUNT(SEARCH({"а";"б";"в";"г";"д";"е";"ё";"ж";"з";"и";"й";"к";"л";"м";"н";"о";"п";"р";"с";"т";"у";"ф";"х";"ц";"ч";"ш";"щ";"ъ";"ы";"ь";"э";"ю";"я"},K4933))&gt;0</f>
        <v>0</v>
      </c>
      <c r="AA4933" s="142" t="b">
        <f>COUNT(SEARCH({"а";"б";"в";"г";"д";"е";"ё";"ж";"з";"и";"й";"к";"л";"м";"н";"о";"п";"р";"с";"т";"у";"ф";"х";"ц";"ч";"ш";"щ";"ъ";"ы";"ь";"э";"ю";"я"},L4933))&gt;0</f>
        <v>0</v>
      </c>
      <c r="AB4933" s="142" t="b">
        <f>COUNT(SEARCH({"а";"б";"в";"г";"д";"е";"ё";"ж";"з";"и";"й";"к";"л";"м";"н";"о";"п";"р";"с";"т";"у";"ф";"х";"ц";"ч";"ш";"щ";"ъ";"ы";"ь";"э";"ю";"я"},I4933))&gt;0</f>
        <v>0</v>
      </c>
      <c r="AC4933" s="142" t="b">
        <f>COUNT(SEARCH({"а";"б";"в";"г";"д";"е";"ё";"ж";"з";"и";"й";"к";"л";"м";"н";"о";"п";"р";"с";"т";"у";"ф";"х";"ц";"ч";"ш";"щ";"ъ";"ы";"ь";"э";"ю";"я"},M4933))&gt;0</f>
        <v>0</v>
      </c>
      <c r="AD4933" s="27" t="b">
        <f t="shared" si="82"/>
        <v>1</v>
      </c>
    </row>
    <row r="4934" spans="1:31" s="289" customFormat="1" hidden="1">
      <c r="A4934" s="528" t="s">
        <v>5294</v>
      </c>
      <c r="B4934" s="528"/>
      <c r="C4934" s="96" t="s">
        <v>6284</v>
      </c>
      <c r="D4934" s="312" t="s">
        <v>279</v>
      </c>
      <c r="E4934" s="25" t="s">
        <v>6463</v>
      </c>
      <c r="F4934" s="334" t="s">
        <v>2091</v>
      </c>
      <c r="G4934" s="24"/>
      <c r="H4934" s="25" t="s">
        <v>2092</v>
      </c>
      <c r="I4934" s="25" t="s">
        <v>97</v>
      </c>
      <c r="J4934" s="24" t="s">
        <v>23</v>
      </c>
      <c r="K4934" s="55" t="s">
        <v>6285</v>
      </c>
      <c r="L4934" s="25" t="s">
        <v>2091</v>
      </c>
      <c r="M4934" s="25" t="s">
        <v>4664</v>
      </c>
      <c r="N4934" s="24"/>
      <c r="O4934" s="51" t="s">
        <v>395</v>
      </c>
      <c r="P4934" s="24"/>
      <c r="Q4934" s="24"/>
      <c r="R4934" s="24"/>
      <c r="S4934" s="24"/>
      <c r="T4934" s="24"/>
      <c r="X4934" s="142" t="b">
        <f>COUNT(SEARCH({"а";"б";"в";"г";"д";"е";"ё";"ж";"з";"и";"й";"к";"л";"м";"н";"о";"п";"р";"с";"т";"у";"ф";"х";"ц";"ч";"ш";"щ";"ъ";"ы";"ь";"э";"ю";"я"},E4934))&gt;0</f>
        <v>0</v>
      </c>
      <c r="Y4934" s="142" t="b">
        <f>COUNT(SEARCH({"а";"б";"в";"г";"д";"е";"ё";"ж";"з";"и";"й";"к";"л";"м";"н";"о";"п";"р";"с";"т";"у";"ф";"х";"ц";"ч";"ш";"щ";"ъ";"ы";"ь";"э";"ю";"я"},F4934))&gt;0</f>
        <v>0</v>
      </c>
      <c r="Z4934" s="142" t="b">
        <f>COUNT(SEARCH({"а";"б";"в";"г";"д";"е";"ё";"ж";"з";"и";"й";"к";"л";"м";"н";"о";"п";"р";"с";"т";"у";"ф";"х";"ц";"ч";"ш";"щ";"ъ";"ы";"ь";"э";"ю";"я"},K4934))&gt;0</f>
        <v>0</v>
      </c>
      <c r="AA4934" s="142" t="b">
        <f>COUNT(SEARCH({"а";"б";"в";"г";"д";"е";"ё";"ж";"з";"и";"й";"к";"л";"м";"н";"о";"п";"р";"с";"т";"у";"ф";"х";"ц";"ч";"ш";"щ";"ъ";"ы";"ь";"э";"ю";"я"},L4934))&gt;0</f>
        <v>0</v>
      </c>
      <c r="AB4934" s="142" t="b">
        <f>COUNT(SEARCH({"а";"б";"в";"г";"д";"е";"ё";"ж";"з";"и";"й";"к";"л";"м";"н";"о";"п";"р";"с";"т";"у";"ф";"х";"ц";"ч";"ш";"щ";"ъ";"ы";"ь";"э";"ю";"я"},I4934))&gt;0</f>
        <v>0</v>
      </c>
      <c r="AC4934" s="142" t="b">
        <f>COUNT(SEARCH({"а";"б";"в";"г";"д";"е";"ё";"ж";"з";"и";"й";"к";"л";"м";"н";"о";"п";"р";"с";"т";"у";"ф";"х";"ц";"ч";"ш";"щ";"ъ";"ы";"ь";"э";"ю";"я"},M4934))&gt;0</f>
        <v>0</v>
      </c>
      <c r="AD4934" s="27" t="b">
        <f t="shared" si="82"/>
        <v>1</v>
      </c>
    </row>
    <row r="4935" spans="1:31" s="289" customFormat="1" hidden="1">
      <c r="A4935" s="528" t="s">
        <v>5294</v>
      </c>
      <c r="B4935" s="528"/>
      <c r="C4935" s="96" t="s">
        <v>6284</v>
      </c>
      <c r="D4935" s="312" t="s">
        <v>279</v>
      </c>
      <c r="E4935" s="25" t="s">
        <v>6463</v>
      </c>
      <c r="F4935" s="334" t="s">
        <v>2093</v>
      </c>
      <c r="G4935" s="24"/>
      <c r="H4935" s="25" t="s">
        <v>2094</v>
      </c>
      <c r="I4935" s="25" t="s">
        <v>459</v>
      </c>
      <c r="J4935" s="24" t="s">
        <v>23</v>
      </c>
      <c r="K4935" s="55" t="s">
        <v>6285</v>
      </c>
      <c r="L4935" s="25" t="s">
        <v>2093</v>
      </c>
      <c r="M4935" s="25" t="s">
        <v>6464</v>
      </c>
      <c r="N4935" s="24"/>
      <c r="O4935" s="51" t="s">
        <v>395</v>
      </c>
      <c r="P4935" s="24"/>
      <c r="Q4935" s="24"/>
      <c r="R4935" s="24"/>
      <c r="S4935" s="24"/>
      <c r="T4935" s="24"/>
      <c r="X4935" s="142" t="b">
        <f>COUNT(SEARCH({"а";"б";"в";"г";"д";"е";"ё";"ж";"з";"и";"й";"к";"л";"м";"н";"о";"п";"р";"с";"т";"у";"ф";"х";"ц";"ч";"ш";"щ";"ъ";"ы";"ь";"э";"ю";"я"},E4935))&gt;0</f>
        <v>0</v>
      </c>
      <c r="Y4935" s="142" t="b">
        <f>COUNT(SEARCH({"а";"б";"в";"г";"д";"е";"ё";"ж";"з";"и";"й";"к";"л";"м";"н";"о";"п";"р";"с";"т";"у";"ф";"х";"ц";"ч";"ш";"щ";"ъ";"ы";"ь";"э";"ю";"я"},F4935))&gt;0</f>
        <v>0</v>
      </c>
      <c r="Z4935" s="142" t="b">
        <f>COUNT(SEARCH({"а";"б";"в";"г";"д";"е";"ё";"ж";"з";"и";"й";"к";"л";"м";"н";"о";"п";"р";"с";"т";"у";"ф";"х";"ц";"ч";"ш";"щ";"ъ";"ы";"ь";"э";"ю";"я"},K4935))&gt;0</f>
        <v>0</v>
      </c>
      <c r="AA4935" s="142" t="b">
        <f>COUNT(SEARCH({"а";"б";"в";"г";"д";"е";"ё";"ж";"з";"и";"й";"к";"л";"м";"н";"о";"п";"р";"с";"т";"у";"ф";"х";"ц";"ч";"ш";"щ";"ъ";"ы";"ь";"э";"ю";"я"},L4935))&gt;0</f>
        <v>0</v>
      </c>
      <c r="AB4935" s="142" t="b">
        <f>COUNT(SEARCH({"а";"б";"в";"г";"д";"е";"ё";"ж";"з";"и";"й";"к";"л";"м";"н";"о";"п";"р";"с";"т";"у";"ф";"х";"ц";"ч";"ш";"щ";"ъ";"ы";"ь";"э";"ю";"я"},I4935))&gt;0</f>
        <v>0</v>
      </c>
      <c r="AC4935" s="142" t="b">
        <f>COUNT(SEARCH({"а";"б";"в";"г";"д";"е";"ё";"ж";"з";"и";"й";"к";"л";"м";"н";"о";"п";"р";"с";"т";"у";"ф";"х";"ц";"ч";"ш";"щ";"ъ";"ы";"ь";"э";"ю";"я"},M4935))&gt;0</f>
        <v>0</v>
      </c>
      <c r="AD4935" s="27" t="b">
        <f t="shared" si="82"/>
        <v>1</v>
      </c>
    </row>
    <row r="4936" spans="1:31" s="289" customFormat="1" hidden="1">
      <c r="A4936" s="528" t="s">
        <v>5294</v>
      </c>
      <c r="B4936" s="528"/>
      <c r="C4936" s="96" t="s">
        <v>6284</v>
      </c>
      <c r="D4936" s="312" t="s">
        <v>279</v>
      </c>
      <c r="E4936" s="25" t="s">
        <v>6463</v>
      </c>
      <c r="F4936" s="334" t="s">
        <v>1701</v>
      </c>
      <c r="G4936" s="24"/>
      <c r="H4936" s="25" t="s">
        <v>2095</v>
      </c>
      <c r="I4936" s="25" t="s">
        <v>97</v>
      </c>
      <c r="J4936" s="24" t="s">
        <v>23</v>
      </c>
      <c r="K4936" s="55" t="s">
        <v>6285</v>
      </c>
      <c r="L4936" s="25" t="s">
        <v>6465</v>
      </c>
      <c r="M4936" s="24" t="s">
        <v>70</v>
      </c>
      <c r="N4936" s="24"/>
      <c r="O4936" s="51" t="s">
        <v>440</v>
      </c>
      <c r="P4936" s="24"/>
      <c r="Q4936" s="24"/>
      <c r="R4936" s="24"/>
      <c r="S4936" s="51" t="s">
        <v>398</v>
      </c>
      <c r="T4936" s="24"/>
      <c r="X4936" s="142" t="b">
        <f>COUNT(SEARCH({"а";"б";"в";"г";"д";"е";"ё";"ж";"з";"и";"й";"к";"л";"м";"н";"о";"п";"р";"с";"т";"у";"ф";"х";"ц";"ч";"ш";"щ";"ъ";"ы";"ь";"э";"ю";"я"},E4936))&gt;0</f>
        <v>0</v>
      </c>
      <c r="Y4936" s="142" t="b">
        <f>COUNT(SEARCH({"а";"б";"в";"г";"д";"е";"ё";"ж";"з";"и";"й";"к";"л";"м";"н";"о";"п";"р";"с";"т";"у";"ф";"х";"ц";"ч";"ш";"щ";"ъ";"ы";"ь";"э";"ю";"я"},F4936))&gt;0</f>
        <v>0</v>
      </c>
      <c r="Z4936" s="142" t="b">
        <f>COUNT(SEARCH({"а";"б";"в";"г";"д";"е";"ё";"ж";"з";"и";"й";"к";"л";"м";"н";"о";"п";"р";"с";"т";"у";"ф";"х";"ц";"ч";"ш";"щ";"ъ";"ы";"ь";"э";"ю";"я"},K4936))&gt;0</f>
        <v>0</v>
      </c>
      <c r="AA4936" s="142" t="b">
        <f>COUNT(SEARCH({"а";"б";"в";"г";"д";"е";"ё";"ж";"з";"и";"й";"к";"л";"м";"н";"о";"п";"р";"с";"т";"у";"ф";"х";"ц";"ч";"ш";"щ";"ъ";"ы";"ь";"э";"ю";"я"},L4936))&gt;0</f>
        <v>0</v>
      </c>
      <c r="AB4936" s="142" t="b">
        <f>COUNT(SEARCH({"а";"б";"в";"г";"д";"е";"ё";"ж";"з";"и";"й";"к";"л";"м";"н";"о";"п";"р";"с";"т";"у";"ф";"х";"ц";"ч";"ш";"щ";"ъ";"ы";"ь";"э";"ю";"я"},I4936))&gt;0</f>
        <v>0</v>
      </c>
      <c r="AC4936" s="142" t="b">
        <f>COUNT(SEARCH({"а";"б";"в";"г";"д";"е";"ё";"ж";"з";"и";"й";"к";"л";"м";"н";"о";"п";"р";"с";"т";"у";"ф";"х";"ц";"ч";"ш";"щ";"ъ";"ы";"ь";"э";"ю";"я"},M4936))&gt;0</f>
        <v>0</v>
      </c>
      <c r="AD4936" s="27" t="b">
        <f t="shared" si="82"/>
        <v>1</v>
      </c>
    </row>
    <row r="4937" spans="1:31" s="289" customFormat="1" hidden="1">
      <c r="A4937" s="528" t="s">
        <v>5294</v>
      </c>
      <c r="B4937" s="528"/>
      <c r="C4937" s="96" t="s">
        <v>6284</v>
      </c>
      <c r="D4937" s="312" t="s">
        <v>279</v>
      </c>
      <c r="E4937" s="25" t="s">
        <v>6463</v>
      </c>
      <c r="F4937" s="334" t="s">
        <v>2096</v>
      </c>
      <c r="G4937" s="24"/>
      <c r="H4937" s="25" t="s">
        <v>2097</v>
      </c>
      <c r="I4937" s="25" t="s">
        <v>97</v>
      </c>
      <c r="J4937" s="24" t="s">
        <v>23</v>
      </c>
      <c r="K4937" s="55" t="s">
        <v>6285</v>
      </c>
      <c r="L4937" s="25" t="s">
        <v>6466</v>
      </c>
      <c r="M4937" s="24" t="s">
        <v>70</v>
      </c>
      <c r="N4937" s="24"/>
      <c r="O4937" s="51" t="s">
        <v>440</v>
      </c>
      <c r="P4937" s="24"/>
      <c r="Q4937" s="24"/>
      <c r="R4937" s="24"/>
      <c r="S4937" s="51" t="s">
        <v>398</v>
      </c>
      <c r="T4937" s="24"/>
      <c r="X4937" s="142" t="b">
        <f>COUNT(SEARCH({"а";"б";"в";"г";"д";"е";"ё";"ж";"з";"и";"й";"к";"л";"м";"н";"о";"п";"р";"с";"т";"у";"ф";"х";"ц";"ч";"ш";"щ";"ъ";"ы";"ь";"э";"ю";"я"},E4937))&gt;0</f>
        <v>0</v>
      </c>
      <c r="Y4937" s="142" t="b">
        <f>COUNT(SEARCH({"а";"б";"в";"г";"д";"е";"ё";"ж";"з";"и";"й";"к";"л";"м";"н";"о";"п";"р";"с";"т";"у";"ф";"х";"ц";"ч";"ш";"щ";"ъ";"ы";"ь";"э";"ю";"я"},F4937))&gt;0</f>
        <v>0</v>
      </c>
      <c r="Z4937" s="142" t="b">
        <f>COUNT(SEARCH({"а";"б";"в";"г";"д";"е";"ё";"ж";"з";"и";"й";"к";"л";"м";"н";"о";"п";"р";"с";"т";"у";"ф";"х";"ц";"ч";"ш";"щ";"ъ";"ы";"ь";"э";"ю";"я"},K4937))&gt;0</f>
        <v>0</v>
      </c>
      <c r="AA4937" s="142" t="b">
        <f>COUNT(SEARCH({"а";"б";"в";"г";"д";"е";"ё";"ж";"з";"и";"й";"к";"л";"м";"н";"о";"п";"р";"с";"т";"у";"ф";"х";"ц";"ч";"ш";"щ";"ъ";"ы";"ь";"э";"ю";"я"},L4937))&gt;0</f>
        <v>0</v>
      </c>
      <c r="AB4937" s="142" t="b">
        <f>COUNT(SEARCH({"а";"б";"в";"г";"д";"е";"ё";"ж";"з";"и";"й";"к";"л";"м";"н";"о";"п";"р";"с";"т";"у";"ф";"х";"ц";"ч";"ш";"щ";"ъ";"ы";"ь";"э";"ю";"я"},I4937))&gt;0</f>
        <v>0</v>
      </c>
      <c r="AC4937" s="142" t="b">
        <f>COUNT(SEARCH({"а";"б";"в";"г";"д";"е";"ё";"ж";"з";"и";"й";"к";"л";"м";"н";"о";"п";"р";"с";"т";"у";"ф";"х";"ц";"ч";"ш";"щ";"ъ";"ы";"ь";"э";"ю";"я"},M4937))&gt;0</f>
        <v>0</v>
      </c>
      <c r="AD4937" s="27" t="b">
        <f t="shared" si="82"/>
        <v>1</v>
      </c>
    </row>
    <row r="4938" spans="1:31" s="289" customFormat="1" hidden="1">
      <c r="A4938" s="528" t="s">
        <v>5294</v>
      </c>
      <c r="B4938" s="528"/>
      <c r="C4938" s="96" t="s">
        <v>6281</v>
      </c>
      <c r="D4938" s="312" t="s">
        <v>279</v>
      </c>
      <c r="E4938" s="25" t="s">
        <v>6462</v>
      </c>
      <c r="F4938" s="25" t="s">
        <v>1701</v>
      </c>
      <c r="G4938" s="25" t="s">
        <v>272</v>
      </c>
      <c r="H4938" s="25" t="s">
        <v>2007</v>
      </c>
      <c r="I4938" s="24" t="s">
        <v>97</v>
      </c>
      <c r="J4938" s="25" t="s">
        <v>5</v>
      </c>
      <c r="K4938" s="55" t="s">
        <v>6282</v>
      </c>
      <c r="L4938" s="24" t="s">
        <v>73</v>
      </c>
      <c r="M4938" s="24" t="s">
        <v>70</v>
      </c>
      <c r="N4938" s="281"/>
      <c r="O4938" s="51" t="s">
        <v>440</v>
      </c>
      <c r="P4938" s="49"/>
      <c r="Q4938" s="49"/>
      <c r="R4938" s="25"/>
      <c r="S4938" s="25" t="s">
        <v>4</v>
      </c>
      <c r="T4938" s="24"/>
      <c r="X4938" s="142" t="b">
        <f>COUNT(SEARCH({"а";"б";"в";"г";"д";"е";"ё";"ж";"з";"и";"й";"к";"л";"м";"н";"о";"п";"р";"с";"т";"у";"ф";"х";"ц";"ч";"ш";"щ";"ъ";"ы";"ь";"э";"ю";"я"},E4938))&gt;0</f>
        <v>0</v>
      </c>
      <c r="Y4938" s="142" t="b">
        <f>COUNT(SEARCH({"а";"б";"в";"г";"д";"е";"ё";"ж";"з";"и";"й";"к";"л";"м";"н";"о";"п";"р";"с";"т";"у";"ф";"х";"ц";"ч";"ш";"щ";"ъ";"ы";"ь";"э";"ю";"я"},F4938))&gt;0</f>
        <v>0</v>
      </c>
      <c r="Z4938" s="142" t="b">
        <f>COUNT(SEARCH({"а";"б";"в";"г";"д";"е";"ё";"ж";"з";"и";"й";"к";"л";"м";"н";"о";"п";"р";"с";"т";"у";"ф";"х";"ц";"ч";"ш";"щ";"ъ";"ы";"ь";"э";"ю";"я"},K4938))&gt;0</f>
        <v>0</v>
      </c>
      <c r="AA4938" s="142" t="b">
        <f>COUNT(SEARCH({"а";"б";"в";"г";"д";"е";"ё";"ж";"з";"и";"й";"к";"л";"м";"н";"о";"п";"р";"с";"т";"у";"ф";"х";"ц";"ч";"ш";"щ";"ъ";"ы";"ь";"э";"ю";"я"},L4938))&gt;0</f>
        <v>0</v>
      </c>
      <c r="AB4938" s="142" t="b">
        <f>COUNT(SEARCH({"а";"б";"в";"г";"д";"е";"ё";"ж";"з";"и";"й";"к";"л";"м";"н";"о";"п";"р";"с";"т";"у";"ф";"х";"ц";"ч";"ш";"щ";"ъ";"ы";"ь";"э";"ю";"я"},I4938))&gt;0</f>
        <v>0</v>
      </c>
      <c r="AC4938" s="142" t="b">
        <f>COUNT(SEARCH({"а";"б";"в";"г";"д";"е";"ё";"ж";"з";"и";"й";"к";"л";"м";"н";"о";"п";"р";"с";"т";"у";"ф";"х";"ц";"ч";"ш";"щ";"ъ";"ы";"ь";"э";"ю";"я"},M4938))&gt;0</f>
        <v>0</v>
      </c>
      <c r="AD4938" s="27" t="b">
        <f t="shared" si="82"/>
        <v>1</v>
      </c>
    </row>
    <row r="4939" spans="1:31" s="289" customFormat="1" hidden="1">
      <c r="A4939" s="528" t="s">
        <v>5294</v>
      </c>
      <c r="B4939" s="528"/>
      <c r="C4939" s="96" t="s">
        <v>6281</v>
      </c>
      <c r="D4939" s="312" t="s">
        <v>279</v>
      </c>
      <c r="E4939" s="25" t="s">
        <v>6462</v>
      </c>
      <c r="F4939" s="25" t="s">
        <v>14</v>
      </c>
      <c r="G4939" s="24"/>
      <c r="H4939" s="25" t="s">
        <v>5097</v>
      </c>
      <c r="I4939" s="25" t="s">
        <v>15</v>
      </c>
      <c r="J4939" s="25" t="s">
        <v>5</v>
      </c>
      <c r="K4939" s="55"/>
      <c r="L4939" s="24"/>
      <c r="M4939" s="24"/>
      <c r="N4939" s="24"/>
      <c r="O4939" s="51" t="s">
        <v>13</v>
      </c>
      <c r="P4939" s="49"/>
      <c r="Q4939" s="49"/>
      <c r="R4939" s="24"/>
      <c r="S4939" s="25"/>
      <c r="T4939" s="24"/>
      <c r="X4939" s="142" t="b">
        <f>COUNT(SEARCH({"а";"б";"в";"г";"д";"е";"ё";"ж";"з";"и";"й";"к";"л";"м";"н";"о";"п";"р";"с";"т";"у";"ф";"х";"ц";"ч";"ш";"щ";"ъ";"ы";"ь";"э";"ю";"я"},E4939))&gt;0</f>
        <v>0</v>
      </c>
      <c r="Y4939" s="142" t="b">
        <f>COUNT(SEARCH({"а";"б";"в";"г";"д";"е";"ё";"ж";"з";"и";"й";"к";"л";"м";"н";"о";"п";"р";"с";"т";"у";"ф";"х";"ц";"ч";"ш";"щ";"ъ";"ы";"ь";"э";"ю";"я"},F4939))&gt;0</f>
        <v>0</v>
      </c>
      <c r="Z4939" s="142" t="b">
        <f>COUNT(SEARCH({"а";"б";"в";"г";"д";"е";"ё";"ж";"з";"и";"й";"к";"л";"м";"н";"о";"п";"р";"с";"т";"у";"ф";"х";"ц";"ч";"ш";"щ";"ъ";"ы";"ь";"э";"ю";"я"},K4939))&gt;0</f>
        <v>0</v>
      </c>
      <c r="AA4939" s="142" t="b">
        <f>COUNT(SEARCH({"а";"б";"в";"г";"д";"е";"ё";"ж";"з";"и";"й";"к";"л";"м";"н";"о";"п";"р";"с";"т";"у";"ф";"х";"ц";"ч";"ш";"щ";"ъ";"ы";"ь";"э";"ю";"я"},L4939))&gt;0</f>
        <v>0</v>
      </c>
      <c r="AB4939" s="142" t="b">
        <f>COUNT(SEARCH({"а";"б";"в";"г";"д";"е";"ё";"ж";"з";"и";"й";"к";"л";"м";"н";"о";"п";"р";"с";"т";"у";"ф";"х";"ц";"ч";"ш";"щ";"ъ";"ы";"ь";"э";"ю";"я"},I4939))&gt;0</f>
        <v>0</v>
      </c>
      <c r="AC4939" s="142" t="b">
        <f>COUNT(SEARCH({"а";"б";"в";"г";"д";"е";"ё";"ж";"з";"и";"й";"к";"л";"м";"н";"о";"п";"р";"с";"т";"у";"ф";"х";"ц";"ч";"ш";"щ";"ъ";"ы";"ь";"э";"ю";"я"},M4939))&gt;0</f>
        <v>0</v>
      </c>
      <c r="AD4939" s="27" t="b">
        <f t="shared" si="82"/>
        <v>1</v>
      </c>
    </row>
    <row r="4940" spans="1:31" s="289" customFormat="1" hidden="1">
      <c r="A4940" s="528" t="s">
        <v>5294</v>
      </c>
      <c r="B4940" s="528"/>
      <c r="C4940" s="96" t="s">
        <v>6281</v>
      </c>
      <c r="D4940" s="312" t="s">
        <v>279</v>
      </c>
      <c r="E4940" s="25" t="s">
        <v>6462</v>
      </c>
      <c r="F4940" s="25" t="s">
        <v>8</v>
      </c>
      <c r="G4940" s="24"/>
      <c r="H4940" s="25" t="s">
        <v>67</v>
      </c>
      <c r="I4940" s="24" t="s">
        <v>97</v>
      </c>
      <c r="J4940" s="25" t="s">
        <v>5</v>
      </c>
      <c r="K4940" s="55"/>
      <c r="L4940" s="24"/>
      <c r="M4940" s="24"/>
      <c r="N4940" s="24" t="s">
        <v>100</v>
      </c>
      <c r="O4940" s="51" t="s">
        <v>447</v>
      </c>
      <c r="P4940" s="49"/>
      <c r="Q4940" s="49"/>
      <c r="R4940" s="24"/>
      <c r="S4940" s="281" t="s">
        <v>398</v>
      </c>
      <c r="T4940" s="24"/>
      <c r="X4940" s="142" t="b">
        <f>COUNT(SEARCH({"а";"б";"в";"г";"д";"е";"ё";"ж";"з";"и";"й";"к";"л";"м";"н";"о";"п";"р";"с";"т";"у";"ф";"х";"ц";"ч";"ш";"щ";"ъ";"ы";"ь";"э";"ю";"я"},E4940))&gt;0</f>
        <v>0</v>
      </c>
      <c r="Y4940" s="142" t="b">
        <f>COUNT(SEARCH({"а";"б";"в";"г";"д";"е";"ё";"ж";"з";"и";"й";"к";"л";"м";"н";"о";"п";"р";"с";"т";"у";"ф";"х";"ц";"ч";"ш";"щ";"ъ";"ы";"ь";"э";"ю";"я"},F4940))&gt;0</f>
        <v>0</v>
      </c>
      <c r="Z4940" s="142" t="b">
        <f>COUNT(SEARCH({"а";"б";"в";"г";"д";"е";"ё";"ж";"з";"и";"й";"к";"л";"м";"н";"о";"п";"р";"с";"т";"у";"ф";"х";"ц";"ч";"ш";"щ";"ъ";"ы";"ь";"э";"ю";"я"},K4940))&gt;0</f>
        <v>0</v>
      </c>
      <c r="AA4940" s="142" t="b">
        <f>COUNT(SEARCH({"а";"б";"в";"г";"д";"е";"ё";"ж";"з";"и";"й";"к";"л";"м";"н";"о";"п";"р";"с";"т";"у";"ф";"х";"ц";"ч";"ш";"щ";"ъ";"ы";"ь";"э";"ю";"я"},L4940))&gt;0</f>
        <v>0</v>
      </c>
      <c r="AB4940" s="142" t="b">
        <f>COUNT(SEARCH({"а";"б";"в";"г";"д";"е";"ё";"ж";"з";"и";"й";"к";"л";"м";"н";"о";"п";"р";"с";"т";"у";"ф";"х";"ц";"ч";"ш";"щ";"ъ";"ы";"ь";"э";"ю";"я"},I4940))&gt;0</f>
        <v>0</v>
      </c>
      <c r="AC4940" s="142" t="b">
        <f>COUNT(SEARCH({"а";"б";"в";"г";"д";"е";"ё";"ж";"з";"и";"й";"к";"л";"м";"н";"о";"п";"р";"с";"т";"у";"ф";"х";"ц";"ч";"ш";"щ";"ъ";"ы";"ь";"э";"ю";"я"},M4940))&gt;0</f>
        <v>0</v>
      </c>
      <c r="AD4940" s="27" t="b">
        <f t="shared" si="82"/>
        <v>1</v>
      </c>
    </row>
    <row r="4941" spans="1:31" s="289" customFormat="1" hidden="1">
      <c r="A4941" s="528" t="s">
        <v>5294</v>
      </c>
      <c r="B4941" s="528"/>
      <c r="C4941" s="96" t="s">
        <v>6281</v>
      </c>
      <c r="D4941" s="312" t="s">
        <v>279</v>
      </c>
      <c r="E4941" s="25" t="s">
        <v>6462</v>
      </c>
      <c r="F4941" s="25" t="s">
        <v>10</v>
      </c>
      <c r="G4941" s="24"/>
      <c r="H4941" s="25" t="s">
        <v>11</v>
      </c>
      <c r="I4941" s="25" t="s">
        <v>3</v>
      </c>
      <c r="J4941" s="25" t="s">
        <v>5</v>
      </c>
      <c r="K4941" s="55"/>
      <c r="L4941" s="24"/>
      <c r="M4941" s="24"/>
      <c r="N4941" s="24"/>
      <c r="O4941" s="51" t="s">
        <v>577</v>
      </c>
      <c r="P4941" s="49"/>
      <c r="Q4941" s="49"/>
      <c r="R4941" s="24"/>
      <c r="S4941" s="25" t="s">
        <v>4</v>
      </c>
      <c r="T4941" s="24"/>
      <c r="X4941" s="142" t="b">
        <f>COUNT(SEARCH({"а";"б";"в";"г";"д";"е";"ё";"ж";"з";"и";"й";"к";"л";"м";"н";"о";"п";"р";"с";"т";"у";"ф";"х";"ц";"ч";"ш";"щ";"ъ";"ы";"ь";"э";"ю";"я"},E4941))&gt;0</f>
        <v>0</v>
      </c>
      <c r="Y4941" s="142" t="b">
        <f>COUNT(SEARCH({"а";"б";"в";"г";"д";"е";"ё";"ж";"з";"и";"й";"к";"л";"м";"н";"о";"п";"р";"с";"т";"у";"ф";"х";"ц";"ч";"ш";"щ";"ъ";"ы";"ь";"э";"ю";"я"},F4941))&gt;0</f>
        <v>0</v>
      </c>
      <c r="Z4941" s="142" t="b">
        <f>COUNT(SEARCH({"а";"б";"в";"г";"д";"е";"ё";"ж";"з";"и";"й";"к";"л";"м";"н";"о";"п";"р";"с";"т";"у";"ф";"х";"ц";"ч";"ш";"щ";"ъ";"ы";"ь";"э";"ю";"я"},K4941))&gt;0</f>
        <v>0</v>
      </c>
      <c r="AA4941" s="142" t="b">
        <f>COUNT(SEARCH({"а";"б";"в";"г";"д";"е";"ё";"ж";"з";"и";"й";"к";"л";"м";"н";"о";"п";"р";"с";"т";"у";"ф";"х";"ц";"ч";"ш";"щ";"ъ";"ы";"ь";"э";"ю";"я"},L4941))&gt;0</f>
        <v>0</v>
      </c>
      <c r="AB4941" s="142" t="b">
        <f>COUNT(SEARCH({"а";"б";"в";"г";"д";"е";"ё";"ж";"з";"и";"й";"к";"л";"м";"н";"о";"п";"р";"с";"т";"у";"ф";"х";"ц";"ч";"ш";"щ";"ъ";"ы";"ь";"э";"ю";"я"},I4941))&gt;0</f>
        <v>0</v>
      </c>
      <c r="AC4941" s="142" t="b">
        <f>COUNT(SEARCH({"а";"б";"в";"г";"д";"е";"ё";"ж";"з";"и";"й";"к";"л";"м";"н";"о";"п";"р";"с";"т";"у";"ф";"х";"ц";"ч";"ш";"щ";"ъ";"ы";"ь";"э";"ю";"я"},M4941))&gt;0</f>
        <v>0</v>
      </c>
      <c r="AD4941" s="27" t="b">
        <f t="shared" si="82"/>
        <v>1</v>
      </c>
    </row>
    <row r="4942" spans="1:31" s="289" customFormat="1" ht="30" hidden="1">
      <c r="A4942" s="528" t="s">
        <v>5294</v>
      </c>
      <c r="B4942" s="528"/>
      <c r="C4942" s="96" t="s">
        <v>6281</v>
      </c>
      <c r="D4942" s="312" t="s">
        <v>279</v>
      </c>
      <c r="E4942" s="25" t="s">
        <v>6462</v>
      </c>
      <c r="F4942" s="25" t="s">
        <v>12</v>
      </c>
      <c r="G4942" s="24"/>
      <c r="H4942" s="25" t="s">
        <v>589</v>
      </c>
      <c r="I4942" s="25" t="s">
        <v>3</v>
      </c>
      <c r="J4942" s="25" t="s">
        <v>5</v>
      </c>
      <c r="K4942" s="55"/>
      <c r="L4942" s="24"/>
      <c r="M4942" s="24"/>
      <c r="N4942" s="24"/>
      <c r="O4942" s="51" t="s">
        <v>66</v>
      </c>
      <c r="P4942" s="49"/>
      <c r="Q4942" s="49"/>
      <c r="R4942" s="24"/>
      <c r="S4942" s="25" t="s">
        <v>4</v>
      </c>
      <c r="T4942" s="24"/>
      <c r="X4942" s="142" t="b">
        <f>COUNT(SEARCH({"а";"б";"в";"г";"д";"е";"ё";"ж";"з";"и";"й";"к";"л";"м";"н";"о";"п";"р";"с";"т";"у";"ф";"х";"ц";"ч";"ш";"щ";"ъ";"ы";"ь";"э";"ю";"я"},E4942))&gt;0</f>
        <v>0</v>
      </c>
      <c r="Y4942" s="142" t="b">
        <f>COUNT(SEARCH({"а";"б";"в";"г";"д";"е";"ё";"ж";"з";"и";"й";"к";"л";"м";"н";"о";"п";"р";"с";"т";"у";"ф";"х";"ц";"ч";"ш";"щ";"ъ";"ы";"ь";"э";"ю";"я"},F4942))&gt;0</f>
        <v>0</v>
      </c>
      <c r="Z4942" s="142" t="b">
        <f>COUNT(SEARCH({"а";"б";"в";"г";"д";"е";"ё";"ж";"з";"и";"й";"к";"л";"м";"н";"о";"п";"р";"с";"т";"у";"ф";"х";"ц";"ч";"ш";"щ";"ъ";"ы";"ь";"э";"ю";"я"},K4942))&gt;0</f>
        <v>0</v>
      </c>
      <c r="AA4942" s="142" t="b">
        <f>COUNT(SEARCH({"а";"б";"в";"г";"д";"е";"ё";"ж";"з";"и";"й";"к";"л";"м";"н";"о";"п";"р";"с";"т";"у";"ф";"х";"ц";"ч";"ш";"щ";"ъ";"ы";"ь";"э";"ю";"я"},L4942))&gt;0</f>
        <v>0</v>
      </c>
      <c r="AB4942" s="142" t="b">
        <f>COUNT(SEARCH({"а";"б";"в";"г";"д";"е";"ё";"ж";"з";"и";"й";"к";"л";"м";"н";"о";"п";"р";"с";"т";"у";"ф";"х";"ц";"ч";"ш";"щ";"ъ";"ы";"ь";"э";"ю";"я"},I4942))&gt;0</f>
        <v>0</v>
      </c>
      <c r="AC4942" s="142" t="b">
        <f>COUNT(SEARCH({"а";"б";"в";"г";"д";"е";"ё";"ж";"з";"и";"й";"к";"л";"м";"н";"о";"п";"р";"с";"т";"у";"ф";"х";"ц";"ч";"ш";"щ";"ъ";"ы";"ь";"э";"ю";"я"},M4942))&gt;0</f>
        <v>0</v>
      </c>
      <c r="AD4942" s="27" t="b">
        <f t="shared" si="82"/>
        <v>1</v>
      </c>
    </row>
    <row r="4943" spans="1:31" s="289" customFormat="1" hidden="1">
      <c r="A4943" s="528" t="s">
        <v>5294</v>
      </c>
      <c r="B4943" s="528"/>
      <c r="C4943" s="96" t="s">
        <v>6281</v>
      </c>
      <c r="D4943" s="312" t="s">
        <v>279</v>
      </c>
      <c r="E4943" s="25" t="s">
        <v>6462</v>
      </c>
      <c r="F4943" s="25" t="s">
        <v>18</v>
      </c>
      <c r="G4943" s="24"/>
      <c r="H4943" s="25" t="s">
        <v>64</v>
      </c>
      <c r="I4943" s="25" t="s">
        <v>19</v>
      </c>
      <c r="J4943" s="25" t="s">
        <v>5</v>
      </c>
      <c r="K4943" s="55"/>
      <c r="L4943" s="24"/>
      <c r="M4943" s="24"/>
      <c r="N4943" s="24"/>
      <c r="O4943" s="51" t="s">
        <v>401</v>
      </c>
      <c r="P4943" s="49"/>
      <c r="Q4943" s="49"/>
      <c r="R4943" s="24"/>
      <c r="S4943" s="25"/>
      <c r="T4943" s="24"/>
      <c r="X4943" s="142" t="b">
        <f>COUNT(SEARCH({"а";"б";"в";"г";"д";"е";"ё";"ж";"з";"и";"й";"к";"л";"м";"н";"о";"п";"р";"с";"т";"у";"ф";"х";"ц";"ч";"ш";"щ";"ъ";"ы";"ь";"э";"ю";"я"},E4943))&gt;0</f>
        <v>0</v>
      </c>
      <c r="Y4943" s="142" t="b">
        <f>COUNT(SEARCH({"а";"б";"в";"г";"д";"е";"ё";"ж";"з";"и";"й";"к";"л";"м";"н";"о";"п";"р";"с";"т";"у";"ф";"х";"ц";"ч";"ш";"щ";"ъ";"ы";"ь";"э";"ю";"я"},F4943))&gt;0</f>
        <v>0</v>
      </c>
      <c r="Z4943" s="142" t="b">
        <f>COUNT(SEARCH({"а";"б";"в";"г";"д";"е";"ё";"ж";"з";"и";"й";"к";"л";"м";"н";"о";"п";"р";"с";"т";"у";"ф";"х";"ц";"ч";"ш";"щ";"ъ";"ы";"ь";"э";"ю";"я"},K4943))&gt;0</f>
        <v>0</v>
      </c>
      <c r="AA4943" s="142" t="b">
        <f>COUNT(SEARCH({"а";"б";"в";"г";"д";"е";"ё";"ж";"з";"и";"й";"к";"л";"м";"н";"о";"п";"р";"с";"т";"у";"ф";"х";"ц";"ч";"ш";"щ";"ъ";"ы";"ь";"э";"ю";"я"},L4943))&gt;0</f>
        <v>0</v>
      </c>
      <c r="AB4943" s="142" t="b">
        <f>COUNT(SEARCH({"а";"б";"в";"г";"д";"е";"ё";"ж";"з";"и";"й";"к";"л";"м";"н";"о";"п";"р";"с";"т";"у";"ф";"х";"ц";"ч";"ш";"щ";"ъ";"ы";"ь";"э";"ю";"я"},I4943))&gt;0</f>
        <v>0</v>
      </c>
      <c r="AC4943" s="142" t="b">
        <f>COUNT(SEARCH({"а";"б";"в";"г";"д";"е";"ё";"ж";"з";"и";"й";"к";"л";"м";"н";"о";"п";"р";"с";"т";"у";"ф";"х";"ц";"ч";"ш";"щ";"ъ";"ы";"ь";"э";"ю";"я"},M4943))&gt;0</f>
        <v>0</v>
      </c>
      <c r="AD4943" s="27" t="b">
        <f t="shared" ref="AD4943:AD5006" si="83">IF(OR(ISBLANK(K4943),G4943= "BK",G4943= "RK",G4943= "Ref",G4943= "LH_RK",RIGHT(F4943,3) = "_id",F4943 = "hash_diff",F4943 = "src_cd",F4943 = "invalid_id",F4943 = "version_id",F4943 = "deleted_flg",F4943 = "valid_flg"),EXACT(F4943,F4943),EXACT(F4943,IF(L4943 = "ods$effective_from_dt","effective_date",IF(ISERROR(SEARCH("#",IF(ISERROR(SEARCH("#",L4943,1)),L4943,REPLACE(L4943,SEARCH("#",L4943,1),1,"_")),1)),IF(ISERROR(SEARCH("#",L4943,1)),L4943,REPLACE(L4943,SEARCH("#",L4943,1),1,"_")),REPLACE(IF(ISERROR(SEARCH("#",L4943,1)),L4943,REPLACE(L4943,SEARCH("#",L4943,1),1,"_")),SEARCH("#",IF(ISERROR(SEARCH("#",L4943,1)),L4943,REPLACE(IF(ISERROR(SEARCH("#",L4943,1)),L4943,REPLACE(L4943,SEARCH("#",L4943,1),1,"_")),SEARCH("#",L4943,1),1,"_")),1),1,"_")))))</f>
        <v>1</v>
      </c>
    </row>
    <row r="4944" spans="1:31" s="289" customFormat="1" hidden="1">
      <c r="A4944" s="528" t="s">
        <v>5294</v>
      </c>
      <c r="B4944" s="528"/>
      <c r="C4944" s="96" t="s">
        <v>6281</v>
      </c>
      <c r="D4944" s="312" t="s">
        <v>279</v>
      </c>
      <c r="E4944" s="25" t="s">
        <v>6462</v>
      </c>
      <c r="F4944" s="25" t="s">
        <v>21</v>
      </c>
      <c r="G4944" s="24"/>
      <c r="H4944" s="25" t="s">
        <v>22</v>
      </c>
      <c r="I4944" s="25" t="s">
        <v>19</v>
      </c>
      <c r="J4944" s="25" t="s">
        <v>5</v>
      </c>
      <c r="K4944" s="55"/>
      <c r="L4944" s="24"/>
      <c r="M4944" s="24"/>
      <c r="N4944" s="24"/>
      <c r="O4944" s="51" t="s">
        <v>519</v>
      </c>
      <c r="P4944" s="49"/>
      <c r="Q4944" s="49"/>
      <c r="R4944" s="24"/>
      <c r="S4944" s="25" t="s">
        <v>4</v>
      </c>
      <c r="T4944" s="24"/>
      <c r="X4944" s="142" t="b">
        <f>COUNT(SEARCH({"а";"б";"в";"г";"д";"е";"ё";"ж";"з";"и";"й";"к";"л";"м";"н";"о";"п";"р";"с";"т";"у";"ф";"х";"ц";"ч";"ш";"щ";"ъ";"ы";"ь";"э";"ю";"я"},E4944))&gt;0</f>
        <v>0</v>
      </c>
      <c r="Y4944" s="142" t="b">
        <f>COUNT(SEARCH({"а";"б";"в";"г";"д";"е";"ё";"ж";"з";"и";"й";"к";"л";"м";"н";"о";"п";"р";"с";"т";"у";"ф";"х";"ц";"ч";"ш";"щ";"ъ";"ы";"ь";"э";"ю";"я"},F4944))&gt;0</f>
        <v>0</v>
      </c>
      <c r="Z4944" s="142" t="b">
        <f>COUNT(SEARCH({"а";"б";"в";"г";"д";"е";"ё";"ж";"з";"и";"й";"к";"л";"м";"н";"о";"п";"р";"с";"т";"у";"ф";"х";"ц";"ч";"ш";"щ";"ъ";"ы";"ь";"э";"ю";"я"},K4944))&gt;0</f>
        <v>0</v>
      </c>
      <c r="AA4944" s="142" t="b">
        <f>COUNT(SEARCH({"а";"б";"в";"г";"д";"е";"ё";"ж";"з";"и";"й";"к";"л";"м";"н";"о";"п";"р";"с";"т";"у";"ф";"х";"ц";"ч";"ш";"щ";"ъ";"ы";"ь";"э";"ю";"я"},L4944))&gt;0</f>
        <v>0</v>
      </c>
      <c r="AB4944" s="142" t="b">
        <f>COUNT(SEARCH({"а";"б";"в";"г";"д";"е";"ё";"ж";"з";"и";"й";"к";"л";"м";"н";"о";"п";"р";"с";"т";"у";"ф";"х";"ц";"ч";"ш";"щ";"ъ";"ы";"ь";"э";"ю";"я"},I4944))&gt;0</f>
        <v>0</v>
      </c>
      <c r="AC4944" s="142" t="b">
        <f>COUNT(SEARCH({"а";"б";"в";"г";"д";"е";"ё";"ж";"з";"и";"й";"к";"л";"м";"н";"о";"п";"р";"с";"т";"у";"ф";"х";"ц";"ч";"ш";"щ";"ъ";"ы";"ь";"э";"ю";"я"},M4944))&gt;0</f>
        <v>0</v>
      </c>
      <c r="AD4944" s="27" t="b">
        <f t="shared" si="83"/>
        <v>1</v>
      </c>
    </row>
    <row r="4945" spans="1:30" s="289" customFormat="1" hidden="1">
      <c r="A4945" s="528" t="s">
        <v>5294</v>
      </c>
      <c r="B4945" s="528"/>
      <c r="C4945" s="96" t="s">
        <v>6281</v>
      </c>
      <c r="D4945" s="312" t="s">
        <v>279</v>
      </c>
      <c r="E4945" s="25" t="s">
        <v>6462</v>
      </c>
      <c r="F4945" s="25" t="s">
        <v>93</v>
      </c>
      <c r="G4945" s="24" t="s">
        <v>136</v>
      </c>
      <c r="H4945" s="25" t="s">
        <v>457</v>
      </c>
      <c r="I4945" s="25" t="s">
        <v>65</v>
      </c>
      <c r="J4945" s="25" t="s">
        <v>5</v>
      </c>
      <c r="K4945" s="55" t="s">
        <v>6282</v>
      </c>
      <c r="L4945" s="24" t="s">
        <v>94</v>
      </c>
      <c r="M4945" s="123" t="s">
        <v>65</v>
      </c>
      <c r="N4945" s="340"/>
      <c r="O4945" s="51" t="s">
        <v>395</v>
      </c>
      <c r="P4945" s="49"/>
      <c r="Q4945" s="49"/>
      <c r="R4945" s="24"/>
      <c r="S4945" s="25" t="s">
        <v>4</v>
      </c>
      <c r="T4945" s="24" t="s">
        <v>276</v>
      </c>
      <c r="X4945" s="142" t="b">
        <f>COUNT(SEARCH({"а";"б";"в";"г";"д";"е";"ё";"ж";"з";"и";"й";"к";"л";"м";"н";"о";"п";"р";"с";"т";"у";"ф";"х";"ц";"ч";"ш";"щ";"ъ";"ы";"ь";"э";"ю";"я"},E4945))&gt;0</f>
        <v>0</v>
      </c>
      <c r="Y4945" s="142" t="b">
        <f>COUNT(SEARCH({"а";"б";"в";"г";"д";"е";"ё";"ж";"з";"и";"й";"к";"л";"м";"н";"о";"п";"р";"с";"т";"у";"ф";"х";"ц";"ч";"ш";"щ";"ъ";"ы";"ь";"э";"ю";"я"},F4945))&gt;0</f>
        <v>0</v>
      </c>
      <c r="Z4945" s="142" t="b">
        <f>COUNT(SEARCH({"а";"б";"в";"г";"д";"е";"ё";"ж";"з";"и";"й";"к";"л";"м";"н";"о";"п";"р";"с";"т";"у";"ф";"х";"ц";"ч";"ш";"щ";"ъ";"ы";"ь";"э";"ю";"я"},K4945))&gt;0</f>
        <v>0</v>
      </c>
      <c r="AA4945" s="142" t="b">
        <f>COUNT(SEARCH({"а";"б";"в";"г";"д";"е";"ё";"ж";"з";"и";"й";"к";"л";"м";"н";"о";"п";"р";"с";"т";"у";"ф";"х";"ц";"ч";"ш";"щ";"ъ";"ы";"ь";"э";"ю";"я"},L4945))&gt;0</f>
        <v>0</v>
      </c>
      <c r="AB4945" s="142" t="b">
        <f>COUNT(SEARCH({"а";"б";"в";"г";"д";"е";"ё";"ж";"з";"и";"й";"к";"л";"м";"н";"о";"п";"р";"с";"т";"у";"ф";"х";"ц";"ч";"ш";"щ";"ъ";"ы";"ь";"э";"ю";"я"},I4945))&gt;0</f>
        <v>0</v>
      </c>
      <c r="AC4945" s="142" t="b">
        <f>COUNT(SEARCH({"а";"б";"в";"г";"д";"е";"ё";"ж";"з";"и";"й";"к";"л";"м";"н";"о";"п";"р";"с";"т";"у";"ф";"х";"ц";"ч";"ш";"щ";"ъ";"ы";"ь";"э";"ю";"я"},M4945))&gt;0</f>
        <v>0</v>
      </c>
      <c r="AD4945" s="27" t="b">
        <f t="shared" si="83"/>
        <v>1</v>
      </c>
    </row>
    <row r="4946" spans="1:30" s="289" customFormat="1" hidden="1">
      <c r="A4946" s="528" t="s">
        <v>5294</v>
      </c>
      <c r="B4946" s="528"/>
      <c r="C4946" s="96" t="s">
        <v>6281</v>
      </c>
      <c r="D4946" s="312" t="s">
        <v>279</v>
      </c>
      <c r="E4946" s="25" t="s">
        <v>6462</v>
      </c>
      <c r="F4946" s="51" t="s">
        <v>580</v>
      </c>
      <c r="G4946" s="25"/>
      <c r="H4946" s="25" t="s">
        <v>2010</v>
      </c>
      <c r="I4946" s="24" t="s">
        <v>97</v>
      </c>
      <c r="J4946" s="25" t="s">
        <v>23</v>
      </c>
      <c r="K4946" s="55" t="s">
        <v>6282</v>
      </c>
      <c r="L4946" s="51" t="s">
        <v>580</v>
      </c>
      <c r="M4946" s="25" t="s">
        <v>4679</v>
      </c>
      <c r="N4946" s="25"/>
      <c r="O4946" s="51" t="s">
        <v>395</v>
      </c>
      <c r="P4946" s="49"/>
      <c r="Q4946" s="49"/>
      <c r="R4946" s="24"/>
      <c r="S4946" s="25"/>
      <c r="T4946" s="24"/>
      <c r="X4946" s="142" t="b">
        <f>COUNT(SEARCH({"а";"б";"в";"г";"д";"е";"ё";"ж";"з";"и";"й";"к";"л";"м";"н";"о";"п";"р";"с";"т";"у";"ф";"х";"ц";"ч";"ш";"щ";"ъ";"ы";"ь";"э";"ю";"я"},E4946))&gt;0</f>
        <v>0</v>
      </c>
      <c r="Y4946" s="142" t="b">
        <f>COUNT(SEARCH({"а";"б";"в";"г";"д";"е";"ё";"ж";"з";"и";"й";"к";"л";"м";"н";"о";"п";"р";"с";"т";"у";"ф";"х";"ц";"ч";"ш";"щ";"ъ";"ы";"ь";"э";"ю";"я"},F4946))&gt;0</f>
        <v>0</v>
      </c>
      <c r="Z4946" s="142" t="b">
        <f>COUNT(SEARCH({"а";"б";"в";"г";"д";"е";"ё";"ж";"з";"и";"й";"к";"л";"м";"н";"о";"п";"р";"с";"т";"у";"ф";"х";"ц";"ч";"ш";"щ";"ъ";"ы";"ь";"э";"ю";"я"},K4946))&gt;0</f>
        <v>0</v>
      </c>
      <c r="AA4946" s="142" t="b">
        <f>COUNT(SEARCH({"а";"б";"в";"г";"д";"е";"ё";"ж";"з";"и";"й";"к";"л";"м";"н";"о";"п";"р";"с";"т";"у";"ф";"х";"ц";"ч";"ш";"щ";"ъ";"ы";"ь";"э";"ю";"я"},L4946))&gt;0</f>
        <v>0</v>
      </c>
      <c r="AB4946" s="142" t="b">
        <f>COUNT(SEARCH({"а";"б";"в";"г";"д";"е";"ё";"ж";"з";"и";"й";"к";"л";"м";"н";"о";"п";"р";"с";"т";"у";"ф";"х";"ц";"ч";"ш";"щ";"ъ";"ы";"ь";"э";"ю";"я"},I4946))&gt;0</f>
        <v>0</v>
      </c>
      <c r="AC4946" s="142" t="b">
        <f>COUNT(SEARCH({"а";"б";"в";"г";"д";"е";"ё";"ж";"з";"и";"й";"к";"л";"м";"н";"о";"п";"р";"с";"т";"у";"ф";"х";"ц";"ч";"ш";"щ";"ъ";"ы";"ь";"э";"ю";"я"},M4946))&gt;0</f>
        <v>0</v>
      </c>
      <c r="AD4946" s="27" t="b">
        <f t="shared" si="83"/>
        <v>1</v>
      </c>
    </row>
    <row r="4947" spans="1:30" s="289" customFormat="1" hidden="1">
      <c r="A4947" s="528" t="s">
        <v>5294</v>
      </c>
      <c r="B4947" s="528"/>
      <c r="C4947" s="96" t="s">
        <v>6281</v>
      </c>
      <c r="D4947" s="312" t="s">
        <v>279</v>
      </c>
      <c r="E4947" s="25" t="s">
        <v>6462</v>
      </c>
      <c r="F4947" s="51" t="s">
        <v>2011</v>
      </c>
      <c r="G4947" s="24"/>
      <c r="H4947" s="25" t="s">
        <v>2013</v>
      </c>
      <c r="I4947" s="24" t="s">
        <v>97</v>
      </c>
      <c r="J4947" s="24" t="s">
        <v>23</v>
      </c>
      <c r="K4947" s="55" t="s">
        <v>6282</v>
      </c>
      <c r="L4947" s="51" t="s">
        <v>2011</v>
      </c>
      <c r="M4947" s="25" t="s">
        <v>4705</v>
      </c>
      <c r="N4947" s="24"/>
      <c r="O4947" s="51" t="s">
        <v>395</v>
      </c>
      <c r="P4947" s="24"/>
      <c r="Q4947" s="24"/>
      <c r="R4947" s="24"/>
      <c r="S4947" s="24"/>
      <c r="T4947" s="24"/>
      <c r="X4947" s="142" t="b">
        <f>COUNT(SEARCH({"а";"б";"в";"г";"д";"е";"ё";"ж";"з";"и";"й";"к";"л";"м";"н";"о";"п";"р";"с";"т";"у";"ф";"х";"ц";"ч";"ш";"щ";"ъ";"ы";"ь";"э";"ю";"я"},E4947))&gt;0</f>
        <v>0</v>
      </c>
      <c r="Y4947" s="142" t="b">
        <f>COUNT(SEARCH({"а";"б";"в";"г";"д";"е";"ё";"ж";"з";"и";"й";"к";"л";"м";"н";"о";"п";"р";"с";"т";"у";"ф";"х";"ц";"ч";"ш";"щ";"ъ";"ы";"ь";"э";"ю";"я"},F4947))&gt;0</f>
        <v>0</v>
      </c>
      <c r="Z4947" s="142" t="b">
        <f>COUNT(SEARCH({"а";"б";"в";"г";"д";"е";"ё";"ж";"з";"и";"й";"к";"л";"м";"н";"о";"п";"р";"с";"т";"у";"ф";"х";"ц";"ч";"ш";"щ";"ъ";"ы";"ь";"э";"ю";"я"},K4947))&gt;0</f>
        <v>0</v>
      </c>
      <c r="AA4947" s="142" t="b">
        <f>COUNT(SEARCH({"а";"б";"в";"г";"д";"е";"ё";"ж";"з";"и";"й";"к";"л";"м";"н";"о";"п";"р";"с";"т";"у";"ф";"х";"ц";"ч";"ш";"щ";"ъ";"ы";"ь";"э";"ю";"я"},L4947))&gt;0</f>
        <v>0</v>
      </c>
      <c r="AB4947" s="142" t="b">
        <f>COUNT(SEARCH({"а";"б";"в";"г";"д";"е";"ё";"ж";"з";"и";"й";"к";"л";"м";"н";"о";"п";"р";"с";"т";"у";"ф";"х";"ц";"ч";"ш";"щ";"ъ";"ы";"ь";"э";"ю";"я"},I4947))&gt;0</f>
        <v>0</v>
      </c>
      <c r="AC4947" s="142" t="b">
        <f>COUNT(SEARCH({"а";"б";"в";"г";"д";"е";"ё";"ж";"з";"и";"й";"к";"л";"м";"н";"о";"п";"р";"с";"т";"у";"ф";"х";"ц";"ч";"ш";"щ";"ъ";"ы";"ь";"э";"ю";"я"},M4947))&gt;0</f>
        <v>0</v>
      </c>
      <c r="AD4947" s="27" t="b">
        <f t="shared" si="83"/>
        <v>1</v>
      </c>
    </row>
    <row r="4948" spans="1:30" s="289" customFormat="1" hidden="1">
      <c r="A4948" s="528" t="s">
        <v>5294</v>
      </c>
      <c r="B4948" s="528"/>
      <c r="C4948" s="96" t="s">
        <v>6281</v>
      </c>
      <c r="D4948" s="312" t="s">
        <v>279</v>
      </c>
      <c r="E4948" s="25" t="s">
        <v>6462</v>
      </c>
      <c r="F4948" s="25" t="s">
        <v>2014</v>
      </c>
      <c r="G4948" s="24"/>
      <c r="H4948" s="25" t="s">
        <v>2015</v>
      </c>
      <c r="I4948" s="24" t="s">
        <v>97</v>
      </c>
      <c r="J4948" s="24" t="s">
        <v>23</v>
      </c>
      <c r="K4948" s="55" t="s">
        <v>6282</v>
      </c>
      <c r="L4948" s="25" t="s">
        <v>2014</v>
      </c>
      <c r="M4948" s="25" t="s">
        <v>4664</v>
      </c>
      <c r="N4948" s="24"/>
      <c r="O4948" s="51" t="s">
        <v>395</v>
      </c>
      <c r="P4948" s="24"/>
      <c r="Q4948" s="24"/>
      <c r="R4948" s="24"/>
      <c r="S4948" s="24"/>
      <c r="T4948" s="24"/>
      <c r="X4948" s="142" t="b">
        <f>COUNT(SEARCH({"а";"б";"в";"г";"д";"е";"ё";"ж";"з";"и";"й";"к";"л";"м";"н";"о";"п";"р";"с";"т";"у";"ф";"х";"ц";"ч";"ш";"щ";"ъ";"ы";"ь";"э";"ю";"я"},E4948))&gt;0</f>
        <v>0</v>
      </c>
      <c r="Y4948" s="142" t="b">
        <f>COUNT(SEARCH({"а";"б";"в";"г";"д";"е";"ё";"ж";"з";"и";"й";"к";"л";"м";"н";"о";"п";"р";"с";"т";"у";"ф";"х";"ц";"ч";"ш";"щ";"ъ";"ы";"ь";"э";"ю";"я"},F4948))&gt;0</f>
        <v>0</v>
      </c>
      <c r="Z4948" s="142" t="b">
        <f>COUNT(SEARCH({"а";"б";"в";"г";"д";"е";"ё";"ж";"з";"и";"й";"к";"л";"м";"н";"о";"п";"р";"с";"т";"у";"ф";"х";"ц";"ч";"ш";"щ";"ъ";"ы";"ь";"э";"ю";"я"},K4948))&gt;0</f>
        <v>0</v>
      </c>
      <c r="AA4948" s="142" t="b">
        <f>COUNT(SEARCH({"а";"б";"в";"г";"д";"е";"ё";"ж";"з";"и";"й";"к";"л";"м";"н";"о";"п";"р";"с";"т";"у";"ф";"х";"ц";"ч";"ш";"щ";"ъ";"ы";"ь";"э";"ю";"я"},L4948))&gt;0</f>
        <v>0</v>
      </c>
      <c r="AB4948" s="142" t="b">
        <f>COUNT(SEARCH({"а";"б";"в";"г";"д";"е";"ё";"ж";"з";"и";"й";"к";"л";"м";"н";"о";"п";"р";"с";"т";"у";"ф";"х";"ц";"ч";"ш";"щ";"ъ";"ы";"ь";"э";"ю";"я"},I4948))&gt;0</f>
        <v>0</v>
      </c>
      <c r="AC4948" s="142" t="b">
        <f>COUNT(SEARCH({"а";"б";"в";"г";"д";"е";"ё";"ж";"з";"и";"й";"к";"л";"м";"н";"о";"п";"р";"с";"т";"у";"ф";"х";"ц";"ч";"ш";"щ";"ъ";"ы";"ь";"э";"ю";"я"},M4948))&gt;0</f>
        <v>0</v>
      </c>
      <c r="AD4948" s="27" t="b">
        <f t="shared" si="83"/>
        <v>1</v>
      </c>
    </row>
    <row r="4949" spans="1:30" s="289" customFormat="1" hidden="1">
      <c r="A4949" s="528" t="s">
        <v>5294</v>
      </c>
      <c r="B4949" s="528"/>
      <c r="C4949" s="96" t="s">
        <v>6281</v>
      </c>
      <c r="D4949" s="312" t="s">
        <v>279</v>
      </c>
      <c r="E4949" s="25" t="s">
        <v>6462</v>
      </c>
      <c r="F4949" s="25" t="s">
        <v>583</v>
      </c>
      <c r="G4949" s="24"/>
      <c r="H4949" s="25" t="s">
        <v>584</v>
      </c>
      <c r="I4949" s="24" t="s">
        <v>97</v>
      </c>
      <c r="J4949" s="24" t="s">
        <v>23</v>
      </c>
      <c r="K4949" s="55" t="s">
        <v>6282</v>
      </c>
      <c r="L4949" s="25" t="s">
        <v>583</v>
      </c>
      <c r="M4949" s="25" t="s">
        <v>4664</v>
      </c>
      <c r="N4949" s="24"/>
      <c r="O4949" s="51" t="s">
        <v>395</v>
      </c>
      <c r="P4949" s="24"/>
      <c r="Q4949" s="24"/>
      <c r="R4949" s="24"/>
      <c r="S4949" s="24"/>
      <c r="T4949" s="24"/>
      <c r="X4949" s="142" t="b">
        <f>COUNT(SEARCH({"а";"б";"в";"г";"д";"е";"ё";"ж";"з";"и";"й";"к";"л";"м";"н";"о";"п";"р";"с";"т";"у";"ф";"х";"ц";"ч";"ш";"щ";"ъ";"ы";"ь";"э";"ю";"я"},E4949))&gt;0</f>
        <v>0</v>
      </c>
      <c r="Y4949" s="142" t="b">
        <f>COUNT(SEARCH({"а";"б";"в";"г";"д";"е";"ё";"ж";"з";"и";"й";"к";"л";"м";"н";"о";"п";"р";"с";"т";"у";"ф";"х";"ц";"ч";"ш";"щ";"ъ";"ы";"ь";"э";"ю";"я"},F4949))&gt;0</f>
        <v>0</v>
      </c>
      <c r="Z4949" s="142" t="b">
        <f>COUNT(SEARCH({"а";"б";"в";"г";"д";"е";"ё";"ж";"з";"и";"й";"к";"л";"м";"н";"о";"п";"р";"с";"т";"у";"ф";"х";"ц";"ч";"ш";"щ";"ъ";"ы";"ь";"э";"ю";"я"},K4949))&gt;0</f>
        <v>0</v>
      </c>
      <c r="AA4949" s="142" t="b">
        <f>COUNT(SEARCH({"а";"б";"в";"г";"д";"е";"ё";"ж";"з";"и";"й";"к";"л";"м";"н";"о";"п";"р";"с";"т";"у";"ф";"х";"ц";"ч";"ш";"щ";"ъ";"ы";"ь";"э";"ю";"я"},L4949))&gt;0</f>
        <v>0</v>
      </c>
      <c r="AB4949" s="142" t="b">
        <f>COUNT(SEARCH({"а";"б";"в";"г";"д";"е";"ё";"ж";"з";"и";"й";"к";"л";"м";"н";"о";"п";"р";"с";"т";"у";"ф";"х";"ц";"ч";"ш";"щ";"ъ";"ы";"ь";"э";"ю";"я"},I4949))&gt;0</f>
        <v>0</v>
      </c>
      <c r="AC4949" s="142" t="b">
        <f>COUNT(SEARCH({"а";"б";"в";"г";"д";"е";"ё";"ж";"з";"и";"й";"к";"л";"м";"н";"о";"п";"р";"с";"т";"у";"ф";"х";"ц";"ч";"ш";"щ";"ъ";"ы";"ь";"э";"ю";"я"},M4949))&gt;0</f>
        <v>0</v>
      </c>
      <c r="AD4949" s="27" t="b">
        <f t="shared" si="83"/>
        <v>1</v>
      </c>
    </row>
    <row r="4950" spans="1:30" s="289" customFormat="1" hidden="1">
      <c r="A4950" s="528" t="s">
        <v>5294</v>
      </c>
      <c r="B4950" s="528"/>
      <c r="C4950" s="96" t="s">
        <v>6281</v>
      </c>
      <c r="D4950" s="312" t="s">
        <v>279</v>
      </c>
      <c r="E4950" s="25" t="s">
        <v>6462</v>
      </c>
      <c r="F4950" s="25" t="s">
        <v>2016</v>
      </c>
      <c r="G4950" s="24"/>
      <c r="H4950" s="25" t="s">
        <v>2017</v>
      </c>
      <c r="I4950" s="24" t="s">
        <v>97</v>
      </c>
      <c r="J4950" s="24" t="s">
        <v>23</v>
      </c>
      <c r="K4950" s="55" t="s">
        <v>6282</v>
      </c>
      <c r="L4950" s="25" t="s">
        <v>2016</v>
      </c>
      <c r="M4950" s="25" t="s">
        <v>4664</v>
      </c>
      <c r="N4950" s="24"/>
      <c r="O4950" s="51" t="s">
        <v>395</v>
      </c>
      <c r="P4950" s="24"/>
      <c r="Q4950" s="24"/>
      <c r="R4950" s="24"/>
      <c r="S4950" s="24"/>
      <c r="T4950" s="24"/>
      <c r="X4950" s="142" t="b">
        <f>COUNT(SEARCH({"а";"б";"в";"г";"д";"е";"ё";"ж";"з";"и";"й";"к";"л";"м";"н";"о";"п";"р";"с";"т";"у";"ф";"х";"ц";"ч";"ш";"щ";"ъ";"ы";"ь";"э";"ю";"я"},E4950))&gt;0</f>
        <v>0</v>
      </c>
      <c r="Y4950" s="142" t="b">
        <f>COUNT(SEARCH({"а";"б";"в";"г";"д";"е";"ё";"ж";"з";"и";"й";"к";"л";"м";"н";"о";"п";"р";"с";"т";"у";"ф";"х";"ц";"ч";"ш";"щ";"ъ";"ы";"ь";"э";"ю";"я"},F4950))&gt;0</f>
        <v>0</v>
      </c>
      <c r="Z4950" s="142" t="b">
        <f>COUNT(SEARCH({"а";"б";"в";"г";"д";"е";"ё";"ж";"з";"и";"й";"к";"л";"м";"н";"о";"п";"р";"с";"т";"у";"ф";"х";"ц";"ч";"ш";"щ";"ъ";"ы";"ь";"э";"ю";"я"},K4950))&gt;0</f>
        <v>0</v>
      </c>
      <c r="AA4950" s="142" t="b">
        <f>COUNT(SEARCH({"а";"б";"в";"г";"д";"е";"ё";"ж";"з";"и";"й";"к";"л";"м";"н";"о";"п";"р";"с";"т";"у";"ф";"х";"ц";"ч";"ш";"щ";"ъ";"ы";"ь";"э";"ю";"я"},L4950))&gt;0</f>
        <v>0</v>
      </c>
      <c r="AB4950" s="142" t="b">
        <f>COUNT(SEARCH({"а";"б";"в";"г";"д";"е";"ё";"ж";"з";"и";"й";"к";"л";"м";"н";"о";"п";"р";"с";"т";"у";"ф";"х";"ц";"ч";"ш";"щ";"ъ";"ы";"ь";"э";"ю";"я"},I4950))&gt;0</f>
        <v>0</v>
      </c>
      <c r="AC4950" s="142" t="b">
        <f>COUNT(SEARCH({"а";"б";"в";"г";"д";"е";"ё";"ж";"з";"и";"й";"к";"л";"м";"н";"о";"п";"р";"с";"т";"у";"ф";"х";"ц";"ч";"ш";"щ";"ъ";"ы";"ь";"э";"ю";"я"},M4950))&gt;0</f>
        <v>0</v>
      </c>
      <c r="AD4950" s="27" t="b">
        <f t="shared" si="83"/>
        <v>1</v>
      </c>
    </row>
    <row r="4951" spans="1:30" s="289" customFormat="1" hidden="1">
      <c r="A4951" s="528" t="s">
        <v>5294</v>
      </c>
      <c r="B4951" s="528"/>
      <c r="C4951" s="96" t="s">
        <v>6281</v>
      </c>
      <c r="D4951" s="312" t="s">
        <v>279</v>
      </c>
      <c r="E4951" s="25" t="s">
        <v>6462</v>
      </c>
      <c r="F4951" s="25" t="s">
        <v>2018</v>
      </c>
      <c r="G4951" s="24"/>
      <c r="H4951" s="25" t="s">
        <v>2019</v>
      </c>
      <c r="I4951" s="24" t="s">
        <v>97</v>
      </c>
      <c r="J4951" s="24" t="s">
        <v>23</v>
      </c>
      <c r="K4951" s="55" t="s">
        <v>6282</v>
      </c>
      <c r="L4951" s="25" t="s">
        <v>2018</v>
      </c>
      <c r="M4951" s="25" t="s">
        <v>4664</v>
      </c>
      <c r="N4951" s="24"/>
      <c r="O4951" s="51" t="s">
        <v>395</v>
      </c>
      <c r="P4951" s="24"/>
      <c r="Q4951" s="24"/>
      <c r="R4951" s="24"/>
      <c r="S4951" s="24"/>
      <c r="T4951" s="24"/>
      <c r="X4951" s="142" t="b">
        <f>COUNT(SEARCH({"а";"б";"в";"г";"д";"е";"ё";"ж";"з";"и";"й";"к";"л";"м";"н";"о";"п";"р";"с";"т";"у";"ф";"х";"ц";"ч";"ш";"щ";"ъ";"ы";"ь";"э";"ю";"я"},E4951))&gt;0</f>
        <v>0</v>
      </c>
      <c r="Y4951" s="142" t="b">
        <f>COUNT(SEARCH({"а";"б";"в";"г";"д";"е";"ё";"ж";"з";"и";"й";"к";"л";"м";"н";"о";"п";"р";"с";"т";"у";"ф";"х";"ц";"ч";"ш";"щ";"ъ";"ы";"ь";"э";"ю";"я"},F4951))&gt;0</f>
        <v>0</v>
      </c>
      <c r="Z4951" s="142" t="b">
        <f>COUNT(SEARCH({"а";"б";"в";"г";"д";"е";"ё";"ж";"з";"и";"й";"к";"л";"м";"н";"о";"п";"р";"с";"т";"у";"ф";"х";"ц";"ч";"ш";"щ";"ъ";"ы";"ь";"э";"ю";"я"},K4951))&gt;0</f>
        <v>0</v>
      </c>
      <c r="AA4951" s="142" t="b">
        <f>COUNT(SEARCH({"а";"б";"в";"г";"д";"е";"ё";"ж";"з";"и";"й";"к";"л";"м";"н";"о";"п";"р";"с";"т";"у";"ф";"х";"ц";"ч";"ш";"щ";"ъ";"ы";"ь";"э";"ю";"я"},L4951))&gt;0</f>
        <v>0</v>
      </c>
      <c r="AB4951" s="142" t="b">
        <f>COUNT(SEARCH({"а";"б";"в";"г";"д";"е";"ё";"ж";"з";"и";"й";"к";"л";"м";"н";"о";"п";"р";"с";"т";"у";"ф";"х";"ц";"ч";"ш";"щ";"ъ";"ы";"ь";"э";"ю";"я"},I4951))&gt;0</f>
        <v>0</v>
      </c>
      <c r="AC4951" s="142" t="b">
        <f>COUNT(SEARCH({"а";"б";"в";"г";"д";"е";"ё";"ж";"з";"и";"й";"к";"л";"м";"н";"о";"п";"р";"с";"т";"у";"ф";"х";"ц";"ч";"ш";"щ";"ъ";"ы";"ь";"э";"ю";"я"},M4951))&gt;0</f>
        <v>0</v>
      </c>
      <c r="AD4951" s="27" t="b">
        <f t="shared" si="83"/>
        <v>1</v>
      </c>
    </row>
    <row r="4952" spans="1:30" s="289" customFormat="1" hidden="1">
      <c r="A4952" s="528" t="s">
        <v>5294</v>
      </c>
      <c r="B4952" s="528"/>
      <c r="C4952" s="96" t="s">
        <v>6281</v>
      </c>
      <c r="D4952" s="312" t="s">
        <v>279</v>
      </c>
      <c r="E4952" s="25" t="s">
        <v>6462</v>
      </c>
      <c r="F4952" s="25" t="s">
        <v>2020</v>
      </c>
      <c r="G4952" s="24"/>
      <c r="H4952" s="25" t="s">
        <v>2021</v>
      </c>
      <c r="I4952" s="24" t="s">
        <v>97</v>
      </c>
      <c r="J4952" s="24" t="s">
        <v>23</v>
      </c>
      <c r="K4952" s="55" t="s">
        <v>6282</v>
      </c>
      <c r="L4952" s="25" t="s">
        <v>2020</v>
      </c>
      <c r="M4952" s="25" t="s">
        <v>4664</v>
      </c>
      <c r="N4952" s="24"/>
      <c r="O4952" s="51" t="s">
        <v>395</v>
      </c>
      <c r="P4952" s="24"/>
      <c r="Q4952" s="24"/>
      <c r="R4952" s="24"/>
      <c r="S4952" s="24"/>
      <c r="T4952" s="24"/>
      <c r="X4952" s="142" t="b">
        <f>COUNT(SEARCH({"а";"б";"в";"г";"д";"е";"ё";"ж";"з";"и";"й";"к";"л";"м";"н";"о";"п";"р";"с";"т";"у";"ф";"х";"ц";"ч";"ш";"щ";"ъ";"ы";"ь";"э";"ю";"я"},E4952))&gt;0</f>
        <v>0</v>
      </c>
      <c r="Y4952" s="142" t="b">
        <f>COUNT(SEARCH({"а";"б";"в";"г";"д";"е";"ё";"ж";"з";"и";"й";"к";"л";"м";"н";"о";"п";"р";"с";"т";"у";"ф";"х";"ц";"ч";"ш";"щ";"ъ";"ы";"ь";"э";"ю";"я"},F4952))&gt;0</f>
        <v>0</v>
      </c>
      <c r="Z4952" s="142" t="b">
        <f>COUNT(SEARCH({"а";"б";"в";"г";"д";"е";"ё";"ж";"з";"и";"й";"к";"л";"м";"н";"о";"п";"р";"с";"т";"у";"ф";"х";"ц";"ч";"ш";"щ";"ъ";"ы";"ь";"э";"ю";"я"},K4952))&gt;0</f>
        <v>0</v>
      </c>
      <c r="AA4952" s="142" t="b">
        <f>COUNT(SEARCH({"а";"б";"в";"г";"д";"е";"ё";"ж";"з";"и";"й";"к";"л";"м";"н";"о";"п";"р";"с";"т";"у";"ф";"х";"ц";"ч";"ш";"щ";"ъ";"ы";"ь";"э";"ю";"я"},L4952))&gt;0</f>
        <v>0</v>
      </c>
      <c r="AB4952" s="142" t="b">
        <f>COUNT(SEARCH({"а";"б";"в";"г";"д";"е";"ё";"ж";"з";"и";"й";"к";"л";"м";"н";"о";"п";"р";"с";"т";"у";"ф";"х";"ц";"ч";"ш";"щ";"ъ";"ы";"ь";"э";"ю";"я"},I4952))&gt;0</f>
        <v>0</v>
      </c>
      <c r="AC4952" s="142" t="b">
        <f>COUNT(SEARCH({"а";"б";"в";"г";"д";"е";"ё";"ж";"з";"и";"й";"к";"л";"м";"н";"о";"п";"р";"с";"т";"у";"ф";"х";"ц";"ч";"ш";"щ";"ъ";"ы";"ь";"э";"ю";"я"},M4952))&gt;0</f>
        <v>0</v>
      </c>
      <c r="AD4952" s="27" t="b">
        <f t="shared" si="83"/>
        <v>1</v>
      </c>
    </row>
    <row r="4953" spans="1:30" s="289" customFormat="1" hidden="1">
      <c r="A4953" s="528" t="s">
        <v>5294</v>
      </c>
      <c r="B4953" s="528"/>
      <c r="C4953" s="96" t="s">
        <v>6278</v>
      </c>
      <c r="D4953" s="312" t="s">
        <v>279</v>
      </c>
      <c r="E4953" s="25" t="s">
        <v>6460</v>
      </c>
      <c r="F4953" s="25" t="s">
        <v>1971</v>
      </c>
      <c r="G4953" s="24" t="s">
        <v>272</v>
      </c>
      <c r="H4953" s="25" t="s">
        <v>1973</v>
      </c>
      <c r="I4953" s="25" t="s">
        <v>5045</v>
      </c>
      <c r="J4953" s="25" t="s">
        <v>5</v>
      </c>
      <c r="K4953" s="133" t="s">
        <v>6273</v>
      </c>
      <c r="L4953" s="25" t="s">
        <v>1971</v>
      </c>
      <c r="M4953" s="25" t="s">
        <v>77</v>
      </c>
      <c r="N4953" s="96"/>
      <c r="O4953" s="51" t="s">
        <v>395</v>
      </c>
      <c r="P4953" s="51"/>
      <c r="Q4953" s="51"/>
      <c r="R4953" s="25"/>
      <c r="S4953" s="25" t="s">
        <v>4</v>
      </c>
      <c r="T4953" s="25"/>
      <c r="X4953" s="142" t="b">
        <f>COUNT(SEARCH({"а";"б";"в";"г";"д";"е";"ё";"ж";"з";"и";"й";"к";"л";"м";"н";"о";"п";"р";"с";"т";"у";"ф";"х";"ц";"ч";"ш";"щ";"ъ";"ы";"ь";"э";"ю";"я"},E4953))&gt;0</f>
        <v>0</v>
      </c>
      <c r="Y4953" s="142" t="b">
        <f>COUNT(SEARCH({"а";"б";"в";"г";"д";"е";"ё";"ж";"з";"и";"й";"к";"л";"м";"н";"о";"п";"р";"с";"т";"у";"ф";"х";"ц";"ч";"ш";"щ";"ъ";"ы";"ь";"э";"ю";"я"},F4953))&gt;0</f>
        <v>0</v>
      </c>
      <c r="Z4953" s="142" t="b">
        <f>COUNT(SEARCH({"а";"б";"в";"г";"д";"е";"ё";"ж";"з";"и";"й";"к";"л";"м";"н";"о";"п";"р";"с";"т";"у";"ф";"х";"ц";"ч";"ш";"щ";"ъ";"ы";"ь";"э";"ю";"я"},K4953))&gt;0</f>
        <v>0</v>
      </c>
      <c r="AA4953" s="142" t="b">
        <f>COUNT(SEARCH({"а";"б";"в";"г";"д";"е";"ё";"ж";"з";"и";"й";"к";"л";"м";"н";"о";"п";"р";"с";"т";"у";"ф";"х";"ц";"ч";"ш";"щ";"ъ";"ы";"ь";"э";"ю";"я"},L4953))&gt;0</f>
        <v>0</v>
      </c>
      <c r="AB4953" s="142" t="b">
        <f>COUNT(SEARCH({"а";"б";"в";"г";"д";"е";"ё";"ж";"з";"и";"й";"к";"л";"м";"н";"о";"п";"р";"с";"т";"у";"ф";"х";"ц";"ч";"ш";"щ";"ъ";"ы";"ь";"э";"ю";"я"},I4953))&gt;0</f>
        <v>0</v>
      </c>
      <c r="AC4953" s="142" t="b">
        <f>COUNT(SEARCH({"а";"б";"в";"г";"д";"е";"ё";"ж";"з";"и";"й";"к";"л";"м";"н";"о";"п";"р";"с";"т";"у";"ф";"х";"ц";"ч";"ш";"щ";"ъ";"ы";"ь";"э";"ю";"я"},M4953))&gt;0</f>
        <v>0</v>
      </c>
      <c r="AD4953" s="27" t="b">
        <f t="shared" si="83"/>
        <v>1</v>
      </c>
    </row>
    <row r="4954" spans="1:30" s="289" customFormat="1" hidden="1">
      <c r="A4954" s="528" t="s">
        <v>5294</v>
      </c>
      <c r="B4954" s="528"/>
      <c r="C4954" s="96" t="s">
        <v>6278</v>
      </c>
      <c r="D4954" s="312" t="s">
        <v>279</v>
      </c>
      <c r="E4954" s="25" t="s">
        <v>6460</v>
      </c>
      <c r="F4954" s="25" t="s">
        <v>14</v>
      </c>
      <c r="G4954" s="25"/>
      <c r="H4954" s="25" t="s">
        <v>13</v>
      </c>
      <c r="I4954" s="25" t="s">
        <v>15</v>
      </c>
      <c r="J4954" s="25" t="s">
        <v>5</v>
      </c>
      <c r="K4954" s="133"/>
      <c r="L4954" s="25"/>
      <c r="M4954" s="25"/>
      <c r="N4954" s="96"/>
      <c r="O4954" s="51" t="s">
        <v>13</v>
      </c>
      <c r="P4954" s="51"/>
      <c r="Q4954" s="51"/>
      <c r="R4954" s="25"/>
      <c r="S4954" s="25"/>
      <c r="T4954" s="25"/>
      <c r="X4954" s="142" t="b">
        <f>COUNT(SEARCH({"а";"б";"в";"г";"д";"е";"ё";"ж";"з";"и";"й";"к";"л";"м";"н";"о";"п";"р";"с";"т";"у";"ф";"х";"ц";"ч";"ш";"щ";"ъ";"ы";"ь";"э";"ю";"я"},E4954))&gt;0</f>
        <v>0</v>
      </c>
      <c r="Y4954" s="142" t="b">
        <f>COUNT(SEARCH({"а";"б";"в";"г";"д";"е";"ё";"ж";"з";"и";"й";"к";"л";"м";"н";"о";"п";"р";"с";"т";"у";"ф";"х";"ц";"ч";"ш";"щ";"ъ";"ы";"ь";"э";"ю";"я"},F4954))&gt;0</f>
        <v>0</v>
      </c>
      <c r="Z4954" s="142" t="b">
        <f>COUNT(SEARCH({"а";"б";"в";"г";"д";"е";"ё";"ж";"з";"и";"й";"к";"л";"м";"н";"о";"п";"р";"с";"т";"у";"ф";"х";"ц";"ч";"ш";"щ";"ъ";"ы";"ь";"э";"ю";"я"},K4954))&gt;0</f>
        <v>0</v>
      </c>
      <c r="AA4954" s="142" t="b">
        <f>COUNT(SEARCH({"а";"б";"в";"г";"д";"е";"ё";"ж";"з";"и";"й";"к";"л";"м";"н";"о";"п";"р";"с";"т";"у";"ф";"х";"ц";"ч";"ш";"щ";"ъ";"ы";"ь";"э";"ю";"я"},L4954))&gt;0</f>
        <v>0</v>
      </c>
      <c r="AB4954" s="142" t="b">
        <f>COUNT(SEARCH({"а";"б";"в";"г";"д";"е";"ё";"ж";"з";"и";"й";"к";"л";"м";"н";"о";"п";"р";"с";"т";"у";"ф";"х";"ц";"ч";"ш";"щ";"ъ";"ы";"ь";"э";"ю";"я"},I4954))&gt;0</f>
        <v>0</v>
      </c>
      <c r="AC4954" s="142" t="b">
        <f>COUNT(SEARCH({"а";"б";"в";"г";"д";"е";"ё";"ж";"з";"и";"й";"к";"л";"м";"н";"о";"п";"р";"с";"т";"у";"ф";"х";"ц";"ч";"ш";"щ";"ъ";"ы";"ь";"э";"ю";"я"},M4954))&gt;0</f>
        <v>0</v>
      </c>
      <c r="AD4954" s="27" t="b">
        <f t="shared" si="83"/>
        <v>1</v>
      </c>
    </row>
    <row r="4955" spans="1:30" s="289" customFormat="1" hidden="1">
      <c r="A4955" s="528" t="s">
        <v>5294</v>
      </c>
      <c r="B4955" s="528"/>
      <c r="C4955" s="96" t="s">
        <v>6278</v>
      </c>
      <c r="D4955" s="312" t="s">
        <v>279</v>
      </c>
      <c r="E4955" s="25" t="s">
        <v>6460</v>
      </c>
      <c r="F4955" s="25" t="s">
        <v>8</v>
      </c>
      <c r="G4955" s="25"/>
      <c r="H4955" s="114" t="s">
        <v>67</v>
      </c>
      <c r="I4955" s="25" t="s">
        <v>97</v>
      </c>
      <c r="J4955" s="25" t="s">
        <v>5</v>
      </c>
      <c r="K4955" s="133"/>
      <c r="L4955" s="25"/>
      <c r="M4955" s="25"/>
      <c r="N4955" s="96" t="s">
        <v>396</v>
      </c>
      <c r="O4955" s="51" t="s">
        <v>397</v>
      </c>
      <c r="P4955" s="51"/>
      <c r="Q4955" s="51"/>
      <c r="R4955" s="25"/>
      <c r="S4955" s="25" t="s">
        <v>398</v>
      </c>
      <c r="T4955" s="25"/>
      <c r="X4955" s="142" t="b">
        <f>COUNT(SEARCH({"а";"б";"в";"г";"д";"е";"ё";"ж";"з";"и";"й";"к";"л";"м";"н";"о";"п";"р";"с";"т";"у";"ф";"х";"ц";"ч";"ш";"щ";"ъ";"ы";"ь";"э";"ю";"я"},E4955))&gt;0</f>
        <v>0</v>
      </c>
      <c r="Y4955" s="142" t="b">
        <f>COUNT(SEARCH({"а";"б";"в";"г";"д";"е";"ё";"ж";"з";"и";"й";"к";"л";"м";"н";"о";"п";"р";"с";"т";"у";"ф";"х";"ц";"ч";"ш";"щ";"ъ";"ы";"ь";"э";"ю";"я"},F4955))&gt;0</f>
        <v>0</v>
      </c>
      <c r="Z4955" s="142" t="b">
        <f>COUNT(SEARCH({"а";"б";"в";"г";"д";"е";"ё";"ж";"з";"и";"й";"к";"л";"м";"н";"о";"п";"р";"с";"т";"у";"ф";"х";"ц";"ч";"ш";"щ";"ъ";"ы";"ь";"э";"ю";"я"},K4955))&gt;0</f>
        <v>0</v>
      </c>
      <c r="AA4955" s="142" t="b">
        <f>COUNT(SEARCH({"а";"б";"в";"г";"д";"е";"ё";"ж";"з";"и";"й";"к";"л";"м";"н";"о";"п";"р";"с";"т";"у";"ф";"х";"ц";"ч";"ш";"щ";"ъ";"ы";"ь";"э";"ю";"я"},L4955))&gt;0</f>
        <v>0</v>
      </c>
      <c r="AB4955" s="142" t="b">
        <f>COUNT(SEARCH({"а";"б";"в";"г";"д";"е";"ё";"ж";"з";"и";"й";"к";"л";"м";"н";"о";"п";"р";"с";"т";"у";"ф";"х";"ц";"ч";"ш";"щ";"ъ";"ы";"ь";"э";"ю";"я"},I4955))&gt;0</f>
        <v>0</v>
      </c>
      <c r="AC4955" s="142" t="b">
        <f>COUNT(SEARCH({"а";"б";"в";"г";"д";"е";"ё";"ж";"з";"и";"й";"к";"л";"м";"н";"о";"п";"р";"с";"т";"у";"ф";"х";"ц";"ч";"ш";"щ";"ъ";"ы";"ь";"э";"ю";"я"},M4955))&gt;0</f>
        <v>0</v>
      </c>
      <c r="AD4955" s="27" t="b">
        <f t="shared" si="83"/>
        <v>1</v>
      </c>
    </row>
    <row r="4956" spans="1:30" s="289" customFormat="1" hidden="1">
      <c r="A4956" s="528" t="s">
        <v>5294</v>
      </c>
      <c r="B4956" s="528"/>
      <c r="C4956" s="96" t="s">
        <v>6278</v>
      </c>
      <c r="D4956" s="312" t="s">
        <v>279</v>
      </c>
      <c r="E4956" s="25" t="s">
        <v>6460</v>
      </c>
      <c r="F4956" s="25" t="s">
        <v>10</v>
      </c>
      <c r="G4956" s="25"/>
      <c r="H4956" s="22" t="s">
        <v>588</v>
      </c>
      <c r="I4956" s="25" t="s">
        <v>3</v>
      </c>
      <c r="J4956" s="25" t="s">
        <v>5</v>
      </c>
      <c r="K4956" s="133"/>
      <c r="L4956" s="25"/>
      <c r="M4956" s="25"/>
      <c r="N4956" s="96"/>
      <c r="O4956" s="51" t="s">
        <v>399</v>
      </c>
      <c r="P4956" s="51"/>
      <c r="Q4956" s="51"/>
      <c r="R4956" s="25"/>
      <c r="S4956" s="25" t="s">
        <v>4</v>
      </c>
      <c r="T4956" s="25"/>
      <c r="X4956" s="142" t="b">
        <f>COUNT(SEARCH({"а";"б";"в";"г";"д";"е";"ё";"ж";"з";"и";"й";"к";"л";"м";"н";"о";"п";"р";"с";"т";"у";"ф";"х";"ц";"ч";"ш";"щ";"ъ";"ы";"ь";"э";"ю";"я"},E4956))&gt;0</f>
        <v>0</v>
      </c>
      <c r="Y4956" s="142" t="b">
        <f>COUNT(SEARCH({"а";"б";"в";"г";"д";"е";"ё";"ж";"з";"и";"й";"к";"л";"м";"н";"о";"п";"р";"с";"т";"у";"ф";"х";"ц";"ч";"ш";"щ";"ъ";"ы";"ь";"э";"ю";"я"},F4956))&gt;0</f>
        <v>0</v>
      </c>
      <c r="Z4956" s="142" t="b">
        <f>COUNT(SEARCH({"а";"б";"в";"г";"д";"е";"ё";"ж";"з";"и";"й";"к";"л";"м";"н";"о";"п";"р";"с";"т";"у";"ф";"х";"ц";"ч";"ш";"щ";"ъ";"ы";"ь";"э";"ю";"я"},K4956))&gt;0</f>
        <v>0</v>
      </c>
      <c r="AA4956" s="142" t="b">
        <f>COUNT(SEARCH({"а";"б";"в";"г";"д";"е";"ё";"ж";"з";"и";"й";"к";"л";"м";"н";"о";"п";"р";"с";"т";"у";"ф";"х";"ц";"ч";"ш";"щ";"ъ";"ы";"ь";"э";"ю";"я"},L4956))&gt;0</f>
        <v>0</v>
      </c>
      <c r="AB4956" s="142" t="b">
        <f>COUNT(SEARCH({"а";"б";"в";"г";"д";"е";"ё";"ж";"з";"и";"й";"к";"л";"м";"н";"о";"п";"р";"с";"т";"у";"ф";"х";"ц";"ч";"ш";"щ";"ъ";"ы";"ь";"э";"ю";"я"},I4956))&gt;0</f>
        <v>0</v>
      </c>
      <c r="AC4956" s="142" t="b">
        <f>COUNT(SEARCH({"а";"б";"в";"г";"д";"е";"ё";"ж";"з";"и";"й";"к";"л";"м";"н";"о";"п";"р";"с";"т";"у";"ф";"х";"ц";"ч";"ш";"щ";"ъ";"ы";"ь";"э";"ю";"я"},M4956))&gt;0</f>
        <v>0</v>
      </c>
      <c r="AD4956" s="27" t="b">
        <f t="shared" si="83"/>
        <v>1</v>
      </c>
    </row>
    <row r="4957" spans="1:30" s="289" customFormat="1" ht="30" hidden="1">
      <c r="A4957" s="528" t="s">
        <v>5294</v>
      </c>
      <c r="B4957" s="528"/>
      <c r="C4957" s="96" t="s">
        <v>6278</v>
      </c>
      <c r="D4957" s="312" t="s">
        <v>279</v>
      </c>
      <c r="E4957" s="25" t="s">
        <v>6460</v>
      </c>
      <c r="F4957" s="25" t="s">
        <v>12</v>
      </c>
      <c r="G4957" s="25"/>
      <c r="H4957" s="25" t="s">
        <v>1309</v>
      </c>
      <c r="I4957" s="25" t="s">
        <v>3</v>
      </c>
      <c r="J4957" s="25" t="s">
        <v>5</v>
      </c>
      <c r="K4957" s="133"/>
      <c r="L4957" s="25"/>
      <c r="M4957" s="25"/>
      <c r="N4957" s="96"/>
      <c r="O4957" s="51" t="s">
        <v>66</v>
      </c>
      <c r="P4957" s="51"/>
      <c r="Q4957" s="51"/>
      <c r="R4957" s="25"/>
      <c r="S4957" s="25" t="s">
        <v>4</v>
      </c>
      <c r="T4957" s="25"/>
      <c r="X4957" s="142" t="b">
        <f>COUNT(SEARCH({"а";"б";"в";"г";"д";"е";"ё";"ж";"з";"и";"й";"к";"л";"м";"н";"о";"п";"р";"с";"т";"у";"ф";"х";"ц";"ч";"ш";"щ";"ъ";"ы";"ь";"э";"ю";"я"},E4957))&gt;0</f>
        <v>0</v>
      </c>
      <c r="Y4957" s="142" t="b">
        <f>COUNT(SEARCH({"а";"б";"в";"г";"д";"е";"ё";"ж";"з";"и";"й";"к";"л";"м";"н";"о";"п";"р";"с";"т";"у";"ф";"х";"ц";"ч";"ш";"щ";"ъ";"ы";"ь";"э";"ю";"я"},F4957))&gt;0</f>
        <v>0</v>
      </c>
      <c r="Z4957" s="142" t="b">
        <f>COUNT(SEARCH({"а";"б";"в";"г";"д";"е";"ё";"ж";"з";"и";"й";"к";"л";"м";"н";"о";"п";"р";"с";"т";"у";"ф";"х";"ц";"ч";"ш";"щ";"ъ";"ы";"ь";"э";"ю";"я"},K4957))&gt;0</f>
        <v>0</v>
      </c>
      <c r="AA4957" s="142" t="b">
        <f>COUNT(SEARCH({"а";"б";"в";"г";"д";"е";"ё";"ж";"з";"и";"й";"к";"л";"м";"н";"о";"п";"р";"с";"т";"у";"ф";"х";"ц";"ч";"ш";"щ";"ъ";"ы";"ь";"э";"ю";"я"},L4957))&gt;0</f>
        <v>0</v>
      </c>
      <c r="AB4957" s="142" t="b">
        <f>COUNT(SEARCH({"а";"б";"в";"г";"д";"е";"ё";"ж";"з";"и";"й";"к";"л";"м";"н";"о";"п";"р";"с";"т";"у";"ф";"х";"ц";"ч";"ш";"щ";"ъ";"ы";"ь";"э";"ю";"я"},I4957))&gt;0</f>
        <v>0</v>
      </c>
      <c r="AC4957" s="142" t="b">
        <f>COUNT(SEARCH({"а";"б";"в";"г";"д";"е";"ё";"ж";"з";"и";"й";"к";"л";"м";"н";"о";"п";"р";"с";"т";"у";"ф";"х";"ц";"ч";"ш";"щ";"ъ";"ы";"ь";"э";"ю";"я"},M4957))&gt;0</f>
        <v>0</v>
      </c>
      <c r="AD4957" s="27" t="b">
        <f t="shared" si="83"/>
        <v>1</v>
      </c>
    </row>
    <row r="4958" spans="1:30" s="289" customFormat="1" hidden="1">
      <c r="A4958" s="528" t="s">
        <v>5294</v>
      </c>
      <c r="B4958" s="528"/>
      <c r="C4958" s="96" t="s">
        <v>6278</v>
      </c>
      <c r="D4958" s="312" t="s">
        <v>279</v>
      </c>
      <c r="E4958" s="25" t="s">
        <v>6460</v>
      </c>
      <c r="F4958" s="25" t="s">
        <v>18</v>
      </c>
      <c r="G4958" s="25"/>
      <c r="H4958" s="25" t="s">
        <v>17</v>
      </c>
      <c r="I4958" s="25" t="s">
        <v>19</v>
      </c>
      <c r="J4958" s="25" t="s">
        <v>5</v>
      </c>
      <c r="K4958" s="133"/>
      <c r="L4958" s="25"/>
      <c r="M4958" s="25"/>
      <c r="N4958" s="96"/>
      <c r="O4958" s="51" t="s">
        <v>401</v>
      </c>
      <c r="P4958" s="51"/>
      <c r="Q4958" s="51"/>
      <c r="R4958" s="25"/>
      <c r="S4958" s="25"/>
      <c r="T4958" s="25"/>
      <c r="X4958" s="142" t="b">
        <f>COUNT(SEARCH({"а";"б";"в";"г";"д";"е";"ё";"ж";"з";"и";"й";"к";"л";"м";"н";"о";"п";"р";"с";"т";"у";"ф";"х";"ц";"ч";"ш";"щ";"ъ";"ы";"ь";"э";"ю";"я"},E4958))&gt;0</f>
        <v>0</v>
      </c>
      <c r="Y4958" s="142" t="b">
        <f>COUNT(SEARCH({"а";"б";"в";"г";"д";"е";"ё";"ж";"з";"и";"й";"к";"л";"м";"н";"о";"п";"р";"с";"т";"у";"ф";"х";"ц";"ч";"ш";"щ";"ъ";"ы";"ь";"э";"ю";"я"},F4958))&gt;0</f>
        <v>0</v>
      </c>
      <c r="Z4958" s="142" t="b">
        <f>COUNT(SEARCH({"а";"б";"в";"г";"д";"е";"ё";"ж";"з";"и";"й";"к";"л";"м";"н";"о";"п";"р";"с";"т";"у";"ф";"х";"ц";"ч";"ш";"щ";"ъ";"ы";"ь";"э";"ю";"я"},K4958))&gt;0</f>
        <v>0</v>
      </c>
      <c r="AA4958" s="142" t="b">
        <f>COUNT(SEARCH({"а";"б";"в";"г";"д";"е";"ё";"ж";"з";"и";"й";"к";"л";"м";"н";"о";"п";"р";"с";"т";"у";"ф";"х";"ц";"ч";"ш";"щ";"ъ";"ы";"ь";"э";"ю";"я"},L4958))&gt;0</f>
        <v>0</v>
      </c>
      <c r="AB4958" s="142" t="b">
        <f>COUNT(SEARCH({"а";"б";"в";"г";"д";"е";"ё";"ж";"з";"и";"й";"к";"л";"м";"н";"о";"п";"р";"с";"т";"у";"ф";"х";"ц";"ч";"ш";"щ";"ъ";"ы";"ь";"э";"ю";"я"},I4958))&gt;0</f>
        <v>0</v>
      </c>
      <c r="AC4958" s="142" t="b">
        <f>COUNT(SEARCH({"а";"б";"в";"г";"д";"е";"ё";"ж";"з";"и";"й";"к";"л";"м";"н";"о";"п";"р";"с";"т";"у";"ф";"х";"ц";"ч";"ш";"щ";"ъ";"ы";"ь";"э";"ю";"я"},M4958))&gt;0</f>
        <v>0</v>
      </c>
      <c r="AD4958" s="27" t="b">
        <f t="shared" si="83"/>
        <v>1</v>
      </c>
    </row>
    <row r="4959" spans="1:30" s="289" customFormat="1" ht="45" hidden="1">
      <c r="A4959" s="528" t="s">
        <v>5294</v>
      </c>
      <c r="B4959" s="528"/>
      <c r="C4959" s="96" t="s">
        <v>6278</v>
      </c>
      <c r="D4959" s="312" t="s">
        <v>279</v>
      </c>
      <c r="E4959" s="25" t="s">
        <v>6460</v>
      </c>
      <c r="F4959" s="25" t="s">
        <v>21</v>
      </c>
      <c r="G4959" s="25"/>
      <c r="H4959" s="25" t="s">
        <v>20</v>
      </c>
      <c r="I4959" s="25" t="s">
        <v>19</v>
      </c>
      <c r="J4959" s="25" t="s">
        <v>5</v>
      </c>
      <c r="K4959" s="133"/>
      <c r="L4959" s="25"/>
      <c r="M4959" s="25"/>
      <c r="N4959" s="96"/>
      <c r="O4959" s="51" t="s">
        <v>20</v>
      </c>
      <c r="P4959" s="51"/>
      <c r="Q4959" s="51"/>
      <c r="R4959" s="25"/>
      <c r="S4959" s="51" t="s">
        <v>4</v>
      </c>
      <c r="T4959" s="25"/>
      <c r="X4959" s="142" t="b">
        <f>COUNT(SEARCH({"а";"б";"в";"г";"д";"е";"ё";"ж";"з";"и";"й";"к";"л";"м";"н";"о";"п";"р";"с";"т";"у";"ф";"х";"ц";"ч";"ш";"щ";"ъ";"ы";"ь";"э";"ю";"я"},E4959))&gt;0</f>
        <v>0</v>
      </c>
      <c r="Y4959" s="142" t="b">
        <f>COUNT(SEARCH({"а";"б";"в";"г";"д";"е";"ё";"ж";"з";"и";"й";"к";"л";"м";"н";"о";"п";"р";"с";"т";"у";"ф";"х";"ц";"ч";"ш";"щ";"ъ";"ы";"ь";"э";"ю";"я"},F4959))&gt;0</f>
        <v>0</v>
      </c>
      <c r="Z4959" s="142" t="b">
        <f>COUNT(SEARCH({"а";"б";"в";"г";"д";"е";"ё";"ж";"з";"и";"й";"к";"л";"м";"н";"о";"п";"р";"с";"т";"у";"ф";"х";"ц";"ч";"ш";"щ";"ъ";"ы";"ь";"э";"ю";"я"},K4959))&gt;0</f>
        <v>0</v>
      </c>
      <c r="AA4959" s="142" t="b">
        <f>COUNT(SEARCH({"а";"б";"в";"г";"д";"е";"ё";"ж";"з";"и";"й";"к";"л";"м";"н";"о";"п";"р";"с";"т";"у";"ф";"х";"ц";"ч";"ш";"щ";"ъ";"ы";"ь";"э";"ю";"я"},L4959))&gt;0</f>
        <v>0</v>
      </c>
      <c r="AB4959" s="142" t="b">
        <f>COUNT(SEARCH({"а";"б";"в";"г";"д";"е";"ё";"ж";"з";"и";"й";"к";"л";"м";"н";"о";"п";"р";"с";"т";"у";"ф";"х";"ц";"ч";"ш";"щ";"ъ";"ы";"ь";"э";"ю";"я"},I4959))&gt;0</f>
        <v>0</v>
      </c>
      <c r="AC4959" s="142" t="b">
        <f>COUNT(SEARCH({"а";"б";"в";"г";"д";"е";"ё";"ж";"з";"и";"й";"к";"л";"м";"н";"о";"п";"р";"с";"т";"у";"ф";"х";"ц";"ч";"ш";"щ";"ъ";"ы";"ь";"э";"ю";"я"},M4959))&gt;0</f>
        <v>0</v>
      </c>
      <c r="AD4959" s="27" t="b">
        <f t="shared" si="83"/>
        <v>1</v>
      </c>
    </row>
    <row r="4960" spans="1:30" s="289" customFormat="1" hidden="1">
      <c r="A4960" s="528" t="s">
        <v>5294</v>
      </c>
      <c r="B4960" s="528"/>
      <c r="C4960" s="96" t="s">
        <v>6278</v>
      </c>
      <c r="D4960" s="312" t="s">
        <v>279</v>
      </c>
      <c r="E4960" s="25" t="s">
        <v>6460</v>
      </c>
      <c r="F4960" s="25" t="s">
        <v>3836</v>
      </c>
      <c r="G4960" s="25"/>
      <c r="H4960" s="123" t="s">
        <v>3959</v>
      </c>
      <c r="I4960" s="25" t="s">
        <v>97</v>
      </c>
      <c r="J4960" s="25" t="s">
        <v>23</v>
      </c>
      <c r="K4960" s="133" t="s">
        <v>6273</v>
      </c>
      <c r="L4960" s="25" t="s">
        <v>3836</v>
      </c>
      <c r="M4960" s="25" t="s">
        <v>592</v>
      </c>
      <c r="N4960" s="96"/>
      <c r="O4960" s="51" t="s">
        <v>395</v>
      </c>
      <c r="P4960" s="51"/>
      <c r="Q4960" s="51"/>
      <c r="R4960" s="25"/>
      <c r="S4960" s="25"/>
      <c r="T4960" s="25"/>
      <c r="X4960" s="142" t="b">
        <f>COUNT(SEARCH({"а";"б";"в";"г";"д";"е";"ё";"ж";"з";"и";"й";"к";"л";"м";"н";"о";"п";"р";"с";"т";"у";"ф";"х";"ц";"ч";"ш";"щ";"ъ";"ы";"ь";"э";"ю";"я"},E4960))&gt;0</f>
        <v>0</v>
      </c>
      <c r="Y4960" s="142" t="b">
        <f>COUNT(SEARCH({"а";"б";"в";"г";"д";"е";"ё";"ж";"з";"и";"й";"к";"л";"м";"н";"о";"п";"р";"с";"т";"у";"ф";"х";"ц";"ч";"ш";"щ";"ъ";"ы";"ь";"э";"ю";"я"},F4960))&gt;0</f>
        <v>0</v>
      </c>
      <c r="Z4960" s="142" t="b">
        <f>COUNT(SEARCH({"а";"б";"в";"г";"д";"е";"ё";"ж";"з";"и";"й";"к";"л";"м";"н";"о";"п";"р";"с";"т";"у";"ф";"х";"ц";"ч";"ш";"щ";"ъ";"ы";"ь";"э";"ю";"я"},K4960))&gt;0</f>
        <v>0</v>
      </c>
      <c r="AA4960" s="142" t="b">
        <f>COUNT(SEARCH({"а";"б";"в";"г";"д";"е";"ё";"ж";"з";"и";"й";"к";"л";"м";"н";"о";"п";"р";"с";"т";"у";"ф";"х";"ц";"ч";"ш";"щ";"ъ";"ы";"ь";"э";"ю";"я"},L4960))&gt;0</f>
        <v>0</v>
      </c>
      <c r="AB4960" s="142" t="b">
        <f>COUNT(SEARCH({"а";"б";"в";"г";"д";"е";"ё";"ж";"з";"и";"й";"к";"л";"м";"н";"о";"п";"р";"с";"т";"у";"ф";"х";"ц";"ч";"ш";"щ";"ъ";"ы";"ь";"э";"ю";"я"},I4960))&gt;0</f>
        <v>0</v>
      </c>
      <c r="AC4960" s="142" t="b">
        <f>COUNT(SEARCH({"а";"б";"в";"г";"д";"е";"ё";"ж";"з";"и";"й";"к";"л";"м";"н";"о";"п";"р";"с";"т";"у";"ф";"х";"ц";"ч";"ш";"щ";"ъ";"ы";"ь";"э";"ю";"я"},M4960))&gt;0</f>
        <v>0</v>
      </c>
      <c r="AD4960" s="27" t="b">
        <f t="shared" si="83"/>
        <v>1</v>
      </c>
    </row>
    <row r="4961" spans="1:31" s="289" customFormat="1" hidden="1">
      <c r="A4961" s="528" t="s">
        <v>5294</v>
      </c>
      <c r="B4961" s="528"/>
      <c r="C4961" s="96" t="s">
        <v>6278</v>
      </c>
      <c r="D4961" s="312" t="s">
        <v>279</v>
      </c>
      <c r="E4961" s="25" t="s">
        <v>6460</v>
      </c>
      <c r="F4961" s="25" t="s">
        <v>405</v>
      </c>
      <c r="G4961" s="24" t="s">
        <v>136</v>
      </c>
      <c r="H4961" s="25" t="s">
        <v>406</v>
      </c>
      <c r="I4961" s="112" t="s">
        <v>65</v>
      </c>
      <c r="J4961" s="25" t="s">
        <v>5</v>
      </c>
      <c r="K4961" s="133" t="s">
        <v>6273</v>
      </c>
      <c r="L4961" s="25" t="s">
        <v>405</v>
      </c>
      <c r="M4961" s="25" t="s">
        <v>65</v>
      </c>
      <c r="N4961" s="96"/>
      <c r="O4961" s="51" t="s">
        <v>395</v>
      </c>
      <c r="P4961" s="51"/>
      <c r="Q4961" s="51"/>
      <c r="R4961" s="25"/>
      <c r="S4961" s="25" t="s">
        <v>4</v>
      </c>
      <c r="T4961" s="25"/>
      <c r="X4961" s="142" t="b">
        <f>COUNT(SEARCH({"а";"б";"в";"г";"д";"е";"ё";"ж";"з";"и";"й";"к";"л";"м";"н";"о";"п";"р";"с";"т";"у";"ф";"х";"ц";"ч";"ш";"щ";"ъ";"ы";"ь";"э";"ю";"я"},E4961))&gt;0</f>
        <v>0</v>
      </c>
      <c r="Y4961" s="142" t="b">
        <f>COUNT(SEARCH({"а";"б";"в";"г";"д";"е";"ё";"ж";"з";"и";"й";"к";"л";"м";"н";"о";"п";"р";"с";"т";"у";"ф";"х";"ц";"ч";"ш";"щ";"ъ";"ы";"ь";"э";"ю";"я"},F4961))&gt;0</f>
        <v>0</v>
      </c>
      <c r="Z4961" s="142" t="b">
        <f>COUNT(SEARCH({"а";"б";"в";"г";"д";"е";"ё";"ж";"з";"и";"й";"к";"л";"м";"н";"о";"п";"р";"с";"т";"у";"ф";"х";"ц";"ч";"ш";"щ";"ъ";"ы";"ь";"э";"ю";"я"},K4961))&gt;0</f>
        <v>0</v>
      </c>
      <c r="AA4961" s="142" t="b">
        <f>COUNT(SEARCH({"а";"б";"в";"г";"д";"е";"ё";"ж";"з";"и";"й";"к";"л";"м";"н";"о";"п";"р";"с";"т";"у";"ф";"х";"ц";"ч";"ш";"щ";"ъ";"ы";"ь";"э";"ю";"я"},L4961))&gt;0</f>
        <v>0</v>
      </c>
      <c r="AB4961" s="142" t="b">
        <f>COUNT(SEARCH({"а";"б";"в";"г";"д";"е";"ё";"ж";"з";"и";"й";"к";"л";"м";"н";"о";"п";"р";"с";"т";"у";"ф";"х";"ц";"ч";"ш";"щ";"ъ";"ы";"ь";"э";"ю";"я"},I4961))&gt;0</f>
        <v>0</v>
      </c>
      <c r="AC4961" s="142" t="b">
        <f>COUNT(SEARCH({"а";"б";"в";"г";"д";"е";"ё";"ж";"з";"и";"й";"к";"л";"м";"н";"о";"п";"р";"с";"т";"у";"ф";"х";"ц";"ч";"ш";"щ";"ъ";"ы";"ь";"э";"ю";"я"},M4961))&gt;0</f>
        <v>0</v>
      </c>
      <c r="AD4961" s="27" t="b">
        <f t="shared" si="83"/>
        <v>1</v>
      </c>
    </row>
    <row r="4962" spans="1:31" s="289" customFormat="1" hidden="1">
      <c r="A4962" s="528" t="s">
        <v>5294</v>
      </c>
      <c r="B4962" s="528"/>
      <c r="C4962" s="96" t="s">
        <v>6278</v>
      </c>
      <c r="D4962" s="312" t="s">
        <v>279</v>
      </c>
      <c r="E4962" s="25" t="s">
        <v>6460</v>
      </c>
      <c r="F4962" s="25" t="s">
        <v>407</v>
      </c>
      <c r="G4962" s="24"/>
      <c r="H4962" s="25" t="s">
        <v>408</v>
      </c>
      <c r="I4962" s="112" t="s">
        <v>65</v>
      </c>
      <c r="J4962" s="25" t="s">
        <v>23</v>
      </c>
      <c r="K4962" s="133" t="s">
        <v>6273</v>
      </c>
      <c r="L4962" s="25" t="s">
        <v>407</v>
      </c>
      <c r="M4962" s="25" t="s">
        <v>65</v>
      </c>
      <c r="N4962" s="96"/>
      <c r="O4962" s="51" t="s">
        <v>395</v>
      </c>
      <c r="P4962" s="51"/>
      <c r="Q4962" s="51"/>
      <c r="R4962" s="25"/>
      <c r="S4962" s="25"/>
      <c r="T4962" s="25"/>
      <c r="X4962" s="142" t="b">
        <f>COUNT(SEARCH({"а";"б";"в";"г";"д";"е";"ё";"ж";"з";"и";"й";"к";"л";"м";"н";"о";"п";"р";"с";"т";"у";"ф";"х";"ц";"ч";"ш";"щ";"ъ";"ы";"ь";"э";"ю";"я"},E4962))&gt;0</f>
        <v>0</v>
      </c>
      <c r="Y4962" s="142" t="b">
        <f>COUNT(SEARCH({"а";"б";"в";"г";"д";"е";"ё";"ж";"з";"и";"й";"к";"л";"м";"н";"о";"п";"р";"с";"т";"у";"ф";"х";"ц";"ч";"ш";"щ";"ъ";"ы";"ь";"э";"ю";"я"},F4962))&gt;0</f>
        <v>0</v>
      </c>
      <c r="Z4962" s="142" t="b">
        <f>COUNT(SEARCH({"а";"б";"в";"г";"д";"е";"ё";"ж";"з";"и";"й";"к";"л";"м";"н";"о";"п";"р";"с";"т";"у";"ф";"х";"ц";"ч";"ш";"щ";"ъ";"ы";"ь";"э";"ю";"я"},K4962))&gt;0</f>
        <v>0</v>
      </c>
      <c r="AA4962" s="142" t="b">
        <f>COUNT(SEARCH({"а";"б";"в";"г";"д";"е";"ё";"ж";"з";"и";"й";"к";"л";"м";"н";"о";"п";"р";"с";"т";"у";"ф";"х";"ц";"ч";"ш";"щ";"ъ";"ы";"ь";"э";"ю";"я"},L4962))&gt;0</f>
        <v>0</v>
      </c>
      <c r="AB4962" s="142" t="b">
        <f>COUNT(SEARCH({"а";"б";"в";"г";"д";"е";"ё";"ж";"з";"и";"й";"к";"л";"м";"н";"о";"п";"р";"с";"т";"у";"ф";"х";"ц";"ч";"ш";"щ";"ъ";"ы";"ь";"э";"ю";"я"},I4962))&gt;0</f>
        <v>0</v>
      </c>
      <c r="AC4962" s="142" t="b">
        <f>COUNT(SEARCH({"а";"б";"в";"г";"д";"е";"ё";"ж";"з";"и";"й";"к";"л";"м";"н";"о";"п";"р";"с";"т";"у";"ф";"х";"ц";"ч";"ш";"щ";"ъ";"ы";"ь";"э";"ю";"я"},M4962))&gt;0</f>
        <v>0</v>
      </c>
      <c r="AD4962" s="27" t="b">
        <f t="shared" si="83"/>
        <v>1</v>
      </c>
    </row>
    <row r="4963" spans="1:31" s="289" customFormat="1" hidden="1">
      <c r="A4963" s="528" t="s">
        <v>5294</v>
      </c>
      <c r="B4963" s="528"/>
      <c r="C4963" s="96" t="s">
        <v>6275</v>
      </c>
      <c r="D4963" s="312" t="s">
        <v>279</v>
      </c>
      <c r="E4963" s="25" t="s">
        <v>6456</v>
      </c>
      <c r="F4963" s="25" t="s">
        <v>1967</v>
      </c>
      <c r="G4963" s="24" t="s">
        <v>134</v>
      </c>
      <c r="H4963" s="26" t="s">
        <v>6457</v>
      </c>
      <c r="I4963" s="25" t="s">
        <v>3</v>
      </c>
      <c r="J4963" s="22" t="s">
        <v>5</v>
      </c>
      <c r="K4963" s="26"/>
      <c r="L4963" s="24"/>
      <c r="M4963" s="24"/>
      <c r="N4963" s="42"/>
      <c r="O4963" s="51" t="s">
        <v>6324</v>
      </c>
      <c r="P4963" s="49"/>
      <c r="Q4963" s="26" t="str">
        <f>CONCATENATE("rdv.lnk_",MID(E4963,10,LEN(E4963)-14))</f>
        <v>rdv.lnk_restriction_fact_oper</v>
      </c>
      <c r="R4963" s="24"/>
      <c r="S4963" s="24" t="s">
        <v>455</v>
      </c>
      <c r="T4963" s="24"/>
      <c r="U4963" s="27"/>
      <c r="V4963" s="27"/>
      <c r="W4963" s="27"/>
      <c r="X4963" s="142" t="b">
        <f>COUNT(SEARCH({"а";"б";"в";"г";"д";"е";"ё";"ж";"з";"и";"й";"к";"л";"м";"н";"о";"п";"р";"с";"т";"у";"ф";"х";"ц";"ч";"ш";"щ";"ъ";"ы";"ь";"э";"ю";"я"},E4963))&gt;0</f>
        <v>0</v>
      </c>
      <c r="Y4963" s="142" t="b">
        <f>COUNT(SEARCH({"а";"б";"в";"г";"д";"е";"ё";"ж";"з";"и";"й";"к";"л";"м";"н";"о";"п";"р";"с";"т";"у";"ф";"х";"ц";"ч";"ш";"щ";"ъ";"ы";"ь";"э";"ю";"я"},F4963))&gt;0</f>
        <v>0</v>
      </c>
      <c r="Z4963" s="142" t="b">
        <f>COUNT(SEARCH({"а";"б";"в";"г";"д";"е";"ё";"ж";"з";"и";"й";"к";"л";"м";"н";"о";"п";"р";"с";"т";"у";"ф";"х";"ц";"ч";"ш";"щ";"ъ";"ы";"ь";"э";"ю";"я"},K4963))&gt;0</f>
        <v>0</v>
      </c>
      <c r="AA4963" s="142" t="b">
        <f>COUNT(SEARCH({"а";"б";"в";"г";"д";"е";"ё";"ж";"з";"и";"й";"к";"л";"м";"н";"о";"п";"р";"с";"т";"у";"ф";"х";"ц";"ч";"ш";"щ";"ъ";"ы";"ь";"э";"ю";"я"},L4963))&gt;0</f>
        <v>0</v>
      </c>
      <c r="AB4963" s="142" t="b">
        <f>COUNT(SEARCH({"а";"б";"в";"г";"д";"е";"ё";"ж";"з";"и";"й";"к";"л";"м";"н";"о";"п";"р";"с";"т";"у";"ф";"х";"ц";"ч";"ш";"щ";"ъ";"ы";"ь";"э";"ю";"я"},I4963))&gt;0</f>
        <v>0</v>
      </c>
      <c r="AC4963" s="142" t="b">
        <f>COUNT(SEARCH({"а";"б";"в";"г";"д";"е";"ё";"ж";"з";"и";"й";"к";"л";"м";"н";"о";"п";"р";"с";"т";"у";"ф";"х";"ц";"ч";"ш";"щ";"ъ";"ы";"ь";"э";"ю";"я"},M4963))&gt;0</f>
        <v>0</v>
      </c>
      <c r="AD4963" s="27" t="b">
        <f t="shared" si="83"/>
        <v>1</v>
      </c>
      <c r="AE4963" s="27"/>
    </row>
    <row r="4964" spans="1:31" s="289" customFormat="1" ht="30" hidden="1">
      <c r="A4964" s="528" t="s">
        <v>5294</v>
      </c>
      <c r="B4964" s="528"/>
      <c r="C4964" s="96" t="s">
        <v>6275</v>
      </c>
      <c r="D4964" s="312" t="s">
        <v>279</v>
      </c>
      <c r="E4964" s="25" t="s">
        <v>6456</v>
      </c>
      <c r="F4964" s="122" t="s">
        <v>1805</v>
      </c>
      <c r="G4964" s="24" t="s">
        <v>183</v>
      </c>
      <c r="H4964" s="25" t="s">
        <v>1812</v>
      </c>
      <c r="I4964" s="25" t="s">
        <v>3</v>
      </c>
      <c r="J4964" s="22" t="s">
        <v>5</v>
      </c>
      <c r="K4964" s="26"/>
      <c r="L4964" s="24"/>
      <c r="M4964" s="24"/>
      <c r="N4964" s="42"/>
      <c r="O4964" s="51" t="s">
        <v>6346</v>
      </c>
      <c r="P4964" s="51" t="s">
        <v>5288</v>
      </c>
      <c r="Q4964" s="131" t="s">
        <v>4887</v>
      </c>
      <c r="R4964" s="25"/>
      <c r="S4964" s="25" t="s">
        <v>438</v>
      </c>
      <c r="T4964" s="24"/>
      <c r="U4964" s="27"/>
      <c r="V4964" s="27"/>
      <c r="W4964" s="27"/>
      <c r="X4964" s="142" t="b">
        <f>COUNT(SEARCH({"а";"б";"в";"г";"д";"е";"ё";"ж";"з";"и";"й";"к";"л";"м";"н";"о";"п";"р";"с";"т";"у";"ф";"х";"ц";"ч";"ш";"щ";"ъ";"ы";"ь";"э";"ю";"я"},E4964))&gt;0</f>
        <v>0</v>
      </c>
      <c r="Y4964" s="142" t="b">
        <f>COUNT(SEARCH({"а";"б";"в";"г";"д";"е";"ё";"ж";"з";"и";"й";"к";"л";"м";"н";"о";"п";"р";"с";"т";"у";"ф";"х";"ц";"ч";"ш";"щ";"ъ";"ы";"ь";"э";"ю";"я"},F4964))&gt;0</f>
        <v>0</v>
      </c>
      <c r="Z4964" s="142" t="b">
        <f>COUNT(SEARCH({"а";"б";"в";"г";"д";"е";"ё";"ж";"з";"и";"й";"к";"л";"м";"н";"о";"п";"р";"с";"т";"у";"ф";"х";"ц";"ч";"ш";"щ";"ъ";"ы";"ь";"э";"ю";"я"},K4964))&gt;0</f>
        <v>0</v>
      </c>
      <c r="AA4964" s="142" t="b">
        <f>COUNT(SEARCH({"а";"б";"в";"г";"д";"е";"ё";"ж";"з";"и";"й";"к";"л";"м";"н";"о";"п";"р";"с";"т";"у";"ф";"х";"ц";"ч";"ш";"щ";"ъ";"ы";"ь";"э";"ю";"я"},L4964))&gt;0</f>
        <v>0</v>
      </c>
      <c r="AB4964" s="142" t="b">
        <f>COUNT(SEARCH({"а";"б";"в";"г";"д";"е";"ё";"ж";"з";"и";"й";"к";"л";"м";"н";"о";"п";"р";"с";"т";"у";"ф";"х";"ц";"ч";"ш";"щ";"ъ";"ы";"ь";"э";"ю";"я"},I4964))&gt;0</f>
        <v>0</v>
      </c>
      <c r="AC4964" s="142" t="b">
        <f>COUNT(SEARCH({"а";"б";"в";"г";"д";"е";"ё";"ж";"з";"и";"й";"к";"л";"м";"н";"о";"п";"р";"с";"т";"у";"ф";"х";"ц";"ч";"ш";"щ";"ъ";"ы";"ь";"э";"ю";"я"},M4964))&gt;0</f>
        <v>0</v>
      </c>
      <c r="AD4964" s="27" t="b">
        <f t="shared" si="83"/>
        <v>1</v>
      </c>
      <c r="AE4964" s="27"/>
    </row>
    <row r="4965" spans="1:31" s="289" customFormat="1" hidden="1">
      <c r="A4965" s="528" t="s">
        <v>5294</v>
      </c>
      <c r="B4965" s="528"/>
      <c r="C4965" s="96" t="s">
        <v>6275</v>
      </c>
      <c r="D4965" s="312" t="s">
        <v>279</v>
      </c>
      <c r="E4965" s="25" t="s">
        <v>6456</v>
      </c>
      <c r="F4965" s="117" t="s">
        <v>1806</v>
      </c>
      <c r="G4965" s="117" t="s">
        <v>135</v>
      </c>
      <c r="H4965" s="23" t="s">
        <v>6347</v>
      </c>
      <c r="I4965" s="125" t="s">
        <v>97</v>
      </c>
      <c r="J4965" s="23" t="s">
        <v>5</v>
      </c>
      <c r="K4965" s="74" t="s">
        <v>5024</v>
      </c>
      <c r="L4965" s="125" t="s">
        <v>73</v>
      </c>
      <c r="M4965" s="125" t="s">
        <v>70</v>
      </c>
      <c r="N4965" s="116"/>
      <c r="O4965" s="119" t="s">
        <v>440</v>
      </c>
      <c r="P4965" s="119"/>
      <c r="Q4965" s="117"/>
      <c r="R4965" s="119"/>
      <c r="S4965" s="119" t="s">
        <v>60</v>
      </c>
      <c r="T4965" s="124"/>
      <c r="U4965" s="27"/>
      <c r="V4965" s="27"/>
      <c r="W4965" s="27"/>
      <c r="X4965" s="142" t="b">
        <f>COUNT(SEARCH({"а";"б";"в";"г";"д";"е";"ё";"ж";"з";"и";"й";"к";"л";"м";"н";"о";"п";"р";"с";"т";"у";"ф";"х";"ц";"ч";"ш";"щ";"ъ";"ы";"ь";"э";"ю";"я"},E4965))&gt;0</f>
        <v>0</v>
      </c>
      <c r="Y4965" s="142" t="b">
        <f>COUNT(SEARCH({"а";"б";"в";"г";"д";"е";"ё";"ж";"з";"и";"й";"к";"л";"м";"н";"о";"п";"р";"с";"т";"у";"ф";"х";"ц";"ч";"ш";"щ";"ъ";"ы";"ь";"э";"ю";"я"},F4965))&gt;0</f>
        <v>0</v>
      </c>
      <c r="Z4965" s="142" t="b">
        <f>COUNT(SEARCH({"а";"б";"в";"г";"д";"е";"ё";"ж";"з";"и";"й";"к";"л";"м";"н";"о";"п";"р";"с";"т";"у";"ф";"х";"ц";"ч";"ш";"щ";"ъ";"ы";"ь";"э";"ю";"я"},K4965))&gt;0</f>
        <v>0</v>
      </c>
      <c r="AA4965" s="142" t="b">
        <f>COUNT(SEARCH({"а";"б";"в";"г";"д";"е";"ё";"ж";"з";"и";"й";"к";"л";"м";"н";"о";"п";"р";"с";"т";"у";"ф";"х";"ц";"ч";"ш";"щ";"ъ";"ы";"ь";"э";"ю";"я"},L4965))&gt;0</f>
        <v>0</v>
      </c>
      <c r="AB4965" s="142" t="b">
        <f>COUNT(SEARCH({"а";"б";"в";"г";"д";"е";"ё";"ж";"з";"и";"й";"к";"л";"м";"н";"о";"п";"р";"с";"т";"у";"ф";"х";"ц";"ч";"ш";"щ";"ъ";"ы";"ь";"э";"ю";"я"},I4965))&gt;0</f>
        <v>0</v>
      </c>
      <c r="AC4965" s="142" t="b">
        <f>COUNT(SEARCH({"а";"б";"в";"г";"д";"е";"ё";"ж";"з";"и";"й";"к";"л";"м";"н";"о";"п";"р";"с";"т";"у";"ф";"х";"ц";"ч";"ш";"щ";"ъ";"ы";"ь";"э";"ю";"я"},M4965))&gt;0</f>
        <v>0</v>
      </c>
      <c r="AD4965" s="27" t="b">
        <f t="shared" si="83"/>
        <v>1</v>
      </c>
      <c r="AE4965" s="27"/>
    </row>
    <row r="4966" spans="1:31" s="289" customFormat="1" ht="30" hidden="1">
      <c r="A4966" s="528" t="s">
        <v>5294</v>
      </c>
      <c r="B4966" s="528"/>
      <c r="C4966" s="96" t="s">
        <v>6275</v>
      </c>
      <c r="D4966" s="312" t="s">
        <v>279</v>
      </c>
      <c r="E4966" s="25" t="s">
        <v>6456</v>
      </c>
      <c r="F4966" s="122" t="s">
        <v>1968</v>
      </c>
      <c r="G4966" s="24" t="s">
        <v>183</v>
      </c>
      <c r="H4966" s="25" t="s">
        <v>1970</v>
      </c>
      <c r="I4966" s="25" t="s">
        <v>3</v>
      </c>
      <c r="J4966" s="22" t="s">
        <v>5</v>
      </c>
      <c r="K4966" s="73"/>
      <c r="L4966" s="26"/>
      <c r="M4966" s="26"/>
      <c r="N4966" s="42"/>
      <c r="O4966" s="51" t="s">
        <v>6458</v>
      </c>
      <c r="P4966" s="51" t="s">
        <v>6421</v>
      </c>
      <c r="Q4966" s="131" t="s">
        <v>6422</v>
      </c>
      <c r="R4966" s="25"/>
      <c r="S4966" s="25" t="s">
        <v>438</v>
      </c>
      <c r="T4966" s="24"/>
      <c r="U4966" s="27"/>
      <c r="V4966" s="27"/>
      <c r="W4966" s="27"/>
      <c r="X4966" s="142" t="b">
        <f>COUNT(SEARCH({"а";"б";"в";"г";"д";"е";"ё";"ж";"з";"и";"й";"к";"л";"м";"н";"о";"п";"р";"с";"т";"у";"ф";"х";"ц";"ч";"ш";"щ";"ъ";"ы";"ь";"э";"ю";"я"},E4966))&gt;0</f>
        <v>0</v>
      </c>
      <c r="Y4966" s="142" t="b">
        <f>COUNT(SEARCH({"а";"б";"в";"г";"д";"е";"ё";"ж";"з";"и";"й";"к";"л";"м";"н";"о";"п";"р";"с";"т";"у";"ф";"х";"ц";"ч";"ш";"щ";"ъ";"ы";"ь";"э";"ю";"я"},F4966))&gt;0</f>
        <v>0</v>
      </c>
      <c r="Z4966" s="142" t="b">
        <f>COUNT(SEARCH({"а";"б";"в";"г";"д";"е";"ё";"ж";"з";"и";"й";"к";"л";"м";"н";"о";"п";"р";"с";"т";"у";"ф";"х";"ц";"ч";"ш";"щ";"ъ";"ы";"ь";"э";"ю";"я"},K4966))&gt;0</f>
        <v>0</v>
      </c>
      <c r="AA4966" s="142" t="b">
        <f>COUNT(SEARCH({"а";"б";"в";"г";"д";"е";"ё";"ж";"з";"и";"й";"к";"л";"м";"н";"о";"п";"р";"с";"т";"у";"ф";"х";"ц";"ч";"ш";"щ";"ъ";"ы";"ь";"э";"ю";"я"},L4966))&gt;0</f>
        <v>0</v>
      </c>
      <c r="AB4966" s="142" t="b">
        <f>COUNT(SEARCH({"а";"б";"в";"г";"д";"е";"ё";"ж";"з";"и";"й";"к";"л";"м";"н";"о";"п";"р";"с";"т";"у";"ф";"х";"ц";"ч";"ш";"щ";"ъ";"ы";"ь";"э";"ю";"я"},I4966))&gt;0</f>
        <v>0</v>
      </c>
      <c r="AC4966" s="142" t="b">
        <f>COUNT(SEARCH({"а";"б";"в";"г";"д";"е";"ё";"ж";"з";"и";"й";"к";"л";"м";"н";"о";"п";"р";"с";"т";"у";"ф";"х";"ц";"ч";"ш";"щ";"ъ";"ы";"ь";"э";"ю";"я"},M4966))&gt;0</f>
        <v>0</v>
      </c>
      <c r="AD4966" s="27" t="b">
        <f t="shared" si="83"/>
        <v>1</v>
      </c>
      <c r="AE4966" s="27"/>
    </row>
    <row r="4967" spans="1:31" s="289" customFormat="1" hidden="1">
      <c r="A4967" s="528" t="s">
        <v>5294</v>
      </c>
      <c r="B4967" s="528"/>
      <c r="C4967" s="96" t="s">
        <v>6275</v>
      </c>
      <c r="D4967" s="312" t="s">
        <v>279</v>
      </c>
      <c r="E4967" s="25" t="s">
        <v>6456</v>
      </c>
      <c r="F4967" s="117" t="s">
        <v>4285</v>
      </c>
      <c r="G4967" s="117" t="s">
        <v>135</v>
      </c>
      <c r="H4967" s="23" t="s">
        <v>6423</v>
      </c>
      <c r="I4967" s="125" t="s">
        <v>97</v>
      </c>
      <c r="J4967" s="23" t="s">
        <v>5</v>
      </c>
      <c r="K4967" s="74" t="s">
        <v>5024</v>
      </c>
      <c r="L4967" s="117" t="s">
        <v>5070</v>
      </c>
      <c r="M4967" s="125" t="s">
        <v>70</v>
      </c>
      <c r="N4967" s="116"/>
      <c r="O4967" s="119" t="s">
        <v>440</v>
      </c>
      <c r="P4967" s="23"/>
      <c r="Q4967" s="23"/>
      <c r="R4967" s="119"/>
      <c r="S4967" s="119" t="s">
        <v>60</v>
      </c>
      <c r="T4967" s="124"/>
      <c r="U4967" s="27"/>
      <c r="V4967" s="27"/>
      <c r="W4967" s="27"/>
      <c r="X4967" s="142" t="b">
        <f>COUNT(SEARCH({"а";"б";"в";"г";"д";"е";"ё";"ж";"з";"и";"й";"к";"л";"м";"н";"о";"п";"р";"с";"т";"у";"ф";"х";"ц";"ч";"ш";"щ";"ъ";"ы";"ь";"э";"ю";"я"},E4967))&gt;0</f>
        <v>0</v>
      </c>
      <c r="Y4967" s="142" t="b">
        <f>COUNT(SEARCH({"а";"б";"в";"г";"д";"е";"ё";"ж";"з";"и";"й";"к";"л";"м";"н";"о";"п";"р";"с";"т";"у";"ф";"х";"ц";"ч";"ш";"щ";"ъ";"ы";"ь";"э";"ю";"я"},F4967))&gt;0</f>
        <v>0</v>
      </c>
      <c r="Z4967" s="142" t="b">
        <f>COUNT(SEARCH({"а";"б";"в";"г";"д";"е";"ё";"ж";"з";"и";"й";"к";"л";"м";"н";"о";"п";"р";"с";"т";"у";"ф";"х";"ц";"ч";"ш";"щ";"ъ";"ы";"ь";"э";"ю";"я"},K4967))&gt;0</f>
        <v>0</v>
      </c>
      <c r="AA4967" s="142" t="b">
        <f>COUNT(SEARCH({"а";"б";"в";"г";"д";"е";"ё";"ж";"з";"и";"й";"к";"л";"м";"н";"о";"п";"р";"с";"т";"у";"ф";"х";"ц";"ч";"ш";"щ";"ъ";"ы";"ь";"э";"ю";"я"},L4967))&gt;0</f>
        <v>0</v>
      </c>
      <c r="AB4967" s="142" t="b">
        <f>COUNT(SEARCH({"а";"б";"в";"г";"д";"е";"ё";"ж";"з";"и";"й";"к";"л";"м";"н";"о";"п";"р";"с";"т";"у";"ф";"х";"ц";"ч";"ш";"щ";"ъ";"ы";"ь";"э";"ю";"я"},I4967))&gt;0</f>
        <v>0</v>
      </c>
      <c r="AC4967" s="142" t="b">
        <f>COUNT(SEARCH({"а";"б";"в";"г";"д";"е";"ё";"ж";"з";"и";"й";"к";"л";"м";"н";"о";"п";"р";"с";"т";"у";"ф";"х";"ц";"ч";"ш";"щ";"ъ";"ы";"ь";"э";"ю";"я"},M4967))&gt;0</f>
        <v>0</v>
      </c>
      <c r="AD4967" s="27" t="b">
        <f t="shared" si="83"/>
        <v>1</v>
      </c>
      <c r="AE4967" s="27"/>
    </row>
    <row r="4968" spans="1:31" s="289" customFormat="1" ht="30" hidden="1">
      <c r="A4968" s="531" t="s">
        <v>5294</v>
      </c>
      <c r="B4968" s="531"/>
      <c r="C4968" s="96" t="s">
        <v>6275</v>
      </c>
      <c r="D4968" s="111" t="s">
        <v>279</v>
      </c>
      <c r="E4968" s="25" t="s">
        <v>6456</v>
      </c>
      <c r="F4968" s="339" t="s">
        <v>1971</v>
      </c>
      <c r="G4968" s="24" t="s">
        <v>187</v>
      </c>
      <c r="H4968" s="25" t="s">
        <v>1973</v>
      </c>
      <c r="I4968" s="25" t="s">
        <v>97</v>
      </c>
      <c r="J4968" s="51" t="s">
        <v>5</v>
      </c>
      <c r="K4968" s="367"/>
      <c r="L4968" s="24"/>
      <c r="M4968" s="24"/>
      <c r="N4968" s="370" t="s">
        <v>573</v>
      </c>
      <c r="O4968" s="51" t="s">
        <v>6459</v>
      </c>
      <c r="P4968" s="51"/>
      <c r="Q4968" s="51" t="s">
        <v>6460</v>
      </c>
      <c r="R4968" s="25"/>
      <c r="S4968" s="25" t="s">
        <v>438</v>
      </c>
      <c r="T4968" s="24"/>
      <c r="U4968" s="368"/>
      <c r="V4968" s="368"/>
      <c r="W4968" s="368"/>
      <c r="X4968" s="142" t="b">
        <f>COUNT(SEARCH({"а";"б";"в";"г";"д";"е";"ё";"ж";"з";"и";"й";"к";"л";"м";"н";"о";"п";"р";"с";"т";"у";"ф";"х";"ц";"ч";"ш";"щ";"ъ";"ы";"ь";"э";"ю";"я"},E4968))&gt;0</f>
        <v>0</v>
      </c>
      <c r="Y4968" s="142" t="b">
        <f>COUNT(SEARCH({"а";"б";"в";"г";"д";"е";"ё";"ж";"з";"и";"й";"к";"л";"м";"н";"о";"п";"р";"с";"т";"у";"ф";"х";"ц";"ч";"ш";"щ";"ъ";"ы";"ь";"э";"ю";"я"},F4968))&gt;0</f>
        <v>0</v>
      </c>
      <c r="Z4968" s="142" t="b">
        <f>COUNT(SEARCH({"а";"б";"в";"г";"д";"е";"ё";"ж";"з";"и";"й";"к";"л";"м";"н";"о";"п";"р";"с";"т";"у";"ф";"х";"ц";"ч";"ш";"щ";"ъ";"ы";"ь";"э";"ю";"я"},K4968))&gt;0</f>
        <v>0</v>
      </c>
      <c r="AA4968" s="142" t="b">
        <f>COUNT(SEARCH({"а";"б";"в";"г";"д";"е";"ё";"ж";"з";"и";"й";"к";"л";"м";"н";"о";"п";"р";"с";"т";"у";"ф";"х";"ц";"ч";"ш";"щ";"ъ";"ы";"ь";"э";"ю";"я"},L4968))&gt;0</f>
        <v>0</v>
      </c>
      <c r="AB4968" s="142" t="b">
        <f>COUNT(SEARCH({"а";"б";"в";"г";"д";"е";"ё";"ж";"з";"и";"й";"к";"л";"м";"н";"о";"п";"р";"с";"т";"у";"ф";"х";"ц";"ч";"ш";"щ";"ъ";"ы";"ь";"э";"ю";"я"},I4968))&gt;0</f>
        <v>0</v>
      </c>
      <c r="AC4968" s="142" t="b">
        <f>COUNT(SEARCH({"а";"б";"в";"г";"д";"е";"ё";"ж";"з";"и";"й";"к";"л";"м";"н";"о";"п";"р";"с";"т";"у";"ф";"х";"ц";"ч";"ш";"щ";"ъ";"ы";"ь";"э";"ю";"я"},M4968))&gt;0</f>
        <v>0</v>
      </c>
      <c r="AD4968" s="27" t="b">
        <f t="shared" si="83"/>
        <v>1</v>
      </c>
      <c r="AE4968" s="368"/>
    </row>
    <row r="4969" spans="1:31" s="289" customFormat="1" hidden="1">
      <c r="A4969" s="528" t="s">
        <v>5294</v>
      </c>
      <c r="B4969" s="528"/>
      <c r="C4969" s="96" t="s">
        <v>6275</v>
      </c>
      <c r="D4969" s="312" t="s">
        <v>279</v>
      </c>
      <c r="E4969" s="25" t="s">
        <v>6456</v>
      </c>
      <c r="F4969" s="114" t="s">
        <v>14</v>
      </c>
      <c r="G4969" s="129"/>
      <c r="H4969" s="114" t="s">
        <v>13</v>
      </c>
      <c r="I4969" s="114" t="s">
        <v>15</v>
      </c>
      <c r="J4969" s="22" t="s">
        <v>5</v>
      </c>
      <c r="K4969" s="73"/>
      <c r="L4969" s="129"/>
      <c r="M4969" s="129"/>
      <c r="N4969" s="273"/>
      <c r="O4969" s="51" t="s">
        <v>13</v>
      </c>
      <c r="P4969" s="131"/>
      <c r="Q4969" s="131"/>
      <c r="R4969" s="114"/>
      <c r="S4969" s="129"/>
      <c r="T4969" s="129"/>
      <c r="U4969" s="27"/>
      <c r="V4969" s="27"/>
      <c r="W4969" s="27"/>
      <c r="X4969" s="142" t="b">
        <f>COUNT(SEARCH({"а";"б";"в";"г";"д";"е";"ё";"ж";"з";"и";"й";"к";"л";"м";"н";"о";"п";"р";"с";"т";"у";"ф";"х";"ц";"ч";"ш";"щ";"ъ";"ы";"ь";"э";"ю";"я"},E4969))&gt;0</f>
        <v>0</v>
      </c>
      <c r="Y4969" s="142" t="b">
        <f>COUNT(SEARCH({"а";"б";"в";"г";"д";"е";"ё";"ж";"з";"и";"й";"к";"л";"м";"н";"о";"п";"р";"с";"т";"у";"ф";"х";"ц";"ч";"ш";"щ";"ъ";"ы";"ь";"э";"ю";"я"},F4969))&gt;0</f>
        <v>0</v>
      </c>
      <c r="Z4969" s="142" t="b">
        <f>COUNT(SEARCH({"а";"б";"в";"г";"д";"е";"ё";"ж";"з";"и";"й";"к";"л";"м";"н";"о";"п";"р";"с";"т";"у";"ф";"х";"ц";"ч";"ш";"щ";"ъ";"ы";"ь";"э";"ю";"я"},K4969))&gt;0</f>
        <v>0</v>
      </c>
      <c r="AA4969" s="142" t="b">
        <f>COUNT(SEARCH({"а";"б";"в";"г";"д";"е";"ё";"ж";"з";"и";"й";"к";"л";"м";"н";"о";"п";"р";"с";"т";"у";"ф";"х";"ц";"ч";"ш";"щ";"ъ";"ы";"ь";"э";"ю";"я"},L4969))&gt;0</f>
        <v>0</v>
      </c>
      <c r="AB4969" s="142" t="b">
        <f>COUNT(SEARCH({"а";"б";"в";"г";"д";"е";"ё";"ж";"з";"и";"й";"к";"л";"м";"н";"о";"п";"р";"с";"т";"у";"ф";"х";"ц";"ч";"ш";"щ";"ъ";"ы";"ь";"э";"ю";"я"},I4969))&gt;0</f>
        <v>0</v>
      </c>
      <c r="AC4969" s="142" t="b">
        <f>COUNT(SEARCH({"а";"б";"в";"г";"д";"е";"ё";"ж";"з";"и";"й";"к";"л";"м";"н";"о";"п";"р";"с";"т";"у";"ф";"х";"ц";"ч";"ш";"щ";"ъ";"ы";"ь";"э";"ю";"я"},M4969))&gt;0</f>
        <v>0</v>
      </c>
      <c r="AD4969" s="27" t="b">
        <f t="shared" si="83"/>
        <v>1</v>
      </c>
      <c r="AE4969" s="27"/>
    </row>
    <row r="4970" spans="1:31" s="289" customFormat="1" hidden="1">
      <c r="A4970" s="528" t="s">
        <v>5294</v>
      </c>
      <c r="B4970" s="528"/>
      <c r="C4970" s="96" t="s">
        <v>6275</v>
      </c>
      <c r="D4970" s="312" t="s">
        <v>279</v>
      </c>
      <c r="E4970" s="25" t="s">
        <v>6456</v>
      </c>
      <c r="F4970" s="114" t="s">
        <v>8</v>
      </c>
      <c r="G4970" s="129"/>
      <c r="H4970" s="114" t="s">
        <v>67</v>
      </c>
      <c r="I4970" s="114" t="s">
        <v>97</v>
      </c>
      <c r="J4970" s="22" t="s">
        <v>5</v>
      </c>
      <c r="K4970" s="73"/>
      <c r="L4970" s="129"/>
      <c r="M4970" s="129"/>
      <c r="N4970" s="279" t="s">
        <v>446</v>
      </c>
      <c r="O4970" s="51" t="s">
        <v>447</v>
      </c>
      <c r="P4970" s="131"/>
      <c r="Q4970" s="131"/>
      <c r="R4970" s="129"/>
      <c r="S4970" s="129" t="s">
        <v>398</v>
      </c>
      <c r="T4970" s="129"/>
      <c r="U4970" s="27"/>
      <c r="V4970" s="27"/>
      <c r="W4970" s="27"/>
      <c r="X4970" s="142" t="b">
        <f>COUNT(SEARCH({"а";"б";"в";"г";"д";"е";"ё";"ж";"з";"и";"й";"к";"л";"м";"н";"о";"п";"р";"с";"т";"у";"ф";"х";"ц";"ч";"ш";"щ";"ъ";"ы";"ь";"э";"ю";"я"},E4970))&gt;0</f>
        <v>0</v>
      </c>
      <c r="Y4970" s="142" t="b">
        <f>COUNT(SEARCH({"а";"б";"в";"г";"д";"е";"ё";"ж";"з";"и";"й";"к";"л";"м";"н";"о";"п";"р";"с";"т";"у";"ф";"х";"ц";"ч";"ш";"щ";"ъ";"ы";"ь";"э";"ю";"я"},F4970))&gt;0</f>
        <v>0</v>
      </c>
      <c r="Z4970" s="142" t="b">
        <f>COUNT(SEARCH({"а";"б";"в";"г";"д";"е";"ё";"ж";"з";"и";"й";"к";"л";"м";"н";"о";"п";"р";"с";"т";"у";"ф";"х";"ц";"ч";"ш";"щ";"ъ";"ы";"ь";"э";"ю";"я"},K4970))&gt;0</f>
        <v>0</v>
      </c>
      <c r="AA4970" s="142" t="b">
        <f>COUNT(SEARCH({"а";"б";"в";"г";"д";"е";"ё";"ж";"з";"и";"й";"к";"л";"м";"н";"о";"п";"р";"с";"т";"у";"ф";"х";"ц";"ч";"ш";"щ";"ъ";"ы";"ь";"э";"ю";"я"},L4970))&gt;0</f>
        <v>0</v>
      </c>
      <c r="AB4970" s="142" t="b">
        <f>COUNT(SEARCH({"а";"б";"в";"г";"д";"е";"ё";"ж";"з";"и";"й";"к";"л";"м";"н";"о";"п";"р";"с";"т";"у";"ф";"х";"ц";"ч";"ш";"щ";"ъ";"ы";"ь";"э";"ю";"я"},I4970))&gt;0</f>
        <v>0</v>
      </c>
      <c r="AC4970" s="142" t="b">
        <f>COUNT(SEARCH({"а";"б";"в";"г";"д";"е";"ё";"ж";"з";"и";"й";"к";"л";"м";"н";"о";"п";"р";"с";"т";"у";"ф";"х";"ц";"ч";"ш";"щ";"ъ";"ы";"ь";"э";"ю";"я"},M4970))&gt;0</f>
        <v>0</v>
      </c>
      <c r="AD4970" s="27" t="b">
        <f t="shared" si="83"/>
        <v>1</v>
      </c>
      <c r="AE4970" s="27"/>
    </row>
    <row r="4971" spans="1:31" s="289" customFormat="1" ht="30" hidden="1">
      <c r="A4971" s="528" t="s">
        <v>5294</v>
      </c>
      <c r="B4971" s="528"/>
      <c r="C4971" s="96" t="s">
        <v>6275</v>
      </c>
      <c r="D4971" s="312" t="s">
        <v>279</v>
      </c>
      <c r="E4971" s="25" t="s">
        <v>6456</v>
      </c>
      <c r="F4971" s="114" t="s">
        <v>12</v>
      </c>
      <c r="G4971" s="129"/>
      <c r="H4971" s="114" t="s">
        <v>400</v>
      </c>
      <c r="I4971" s="114" t="s">
        <v>3</v>
      </c>
      <c r="J4971" s="22" t="s">
        <v>5</v>
      </c>
      <c r="K4971" s="73"/>
      <c r="L4971" s="129"/>
      <c r="M4971" s="129"/>
      <c r="N4971" s="273"/>
      <c r="O4971" s="51" t="s">
        <v>66</v>
      </c>
      <c r="P4971" s="131"/>
      <c r="Q4971" s="131"/>
      <c r="R4971" s="129"/>
      <c r="S4971" s="129" t="s">
        <v>4</v>
      </c>
      <c r="T4971" s="129"/>
      <c r="U4971" s="27"/>
      <c r="V4971" s="27"/>
      <c r="W4971" s="27"/>
      <c r="X4971" s="142" t="b">
        <f>COUNT(SEARCH({"а";"б";"в";"г";"д";"е";"ё";"ж";"з";"и";"й";"к";"л";"м";"н";"о";"п";"р";"с";"т";"у";"ф";"х";"ц";"ч";"ш";"щ";"ъ";"ы";"ь";"э";"ю";"я"},E4971))&gt;0</f>
        <v>0</v>
      </c>
      <c r="Y4971" s="142" t="b">
        <f>COUNT(SEARCH({"а";"б";"в";"г";"д";"е";"ё";"ж";"з";"и";"й";"к";"л";"м";"н";"о";"п";"р";"с";"т";"у";"ф";"х";"ц";"ч";"ш";"щ";"ъ";"ы";"ь";"э";"ю";"я"},F4971))&gt;0</f>
        <v>0</v>
      </c>
      <c r="Z4971" s="142" t="b">
        <f>COUNT(SEARCH({"а";"б";"в";"г";"д";"е";"ё";"ж";"з";"и";"й";"к";"л";"м";"н";"о";"п";"р";"с";"т";"у";"ф";"х";"ц";"ч";"ш";"щ";"ъ";"ы";"ь";"э";"ю";"я"},K4971))&gt;0</f>
        <v>0</v>
      </c>
      <c r="AA4971" s="142" t="b">
        <f>COUNT(SEARCH({"а";"б";"в";"г";"д";"е";"ё";"ж";"з";"и";"й";"к";"л";"м";"н";"о";"п";"р";"с";"т";"у";"ф";"х";"ц";"ч";"ш";"щ";"ъ";"ы";"ь";"э";"ю";"я"},L4971))&gt;0</f>
        <v>0</v>
      </c>
      <c r="AB4971" s="142" t="b">
        <f>COUNT(SEARCH({"а";"б";"в";"г";"д";"е";"ё";"ж";"з";"и";"й";"к";"л";"м";"н";"о";"п";"р";"с";"т";"у";"ф";"х";"ц";"ч";"ш";"щ";"ъ";"ы";"ь";"э";"ю";"я"},I4971))&gt;0</f>
        <v>0</v>
      </c>
      <c r="AC4971" s="142" t="b">
        <f>COUNT(SEARCH({"а";"б";"в";"г";"д";"е";"ё";"ж";"з";"и";"й";"к";"л";"м";"н";"о";"п";"р";"с";"т";"у";"ф";"х";"ц";"ч";"ш";"щ";"ъ";"ы";"ь";"э";"ю";"я"},M4971))&gt;0</f>
        <v>0</v>
      </c>
      <c r="AD4971" s="27" t="b">
        <f t="shared" si="83"/>
        <v>1</v>
      </c>
      <c r="AE4971" s="27"/>
    </row>
    <row r="4972" spans="1:31" s="289" customFormat="1" hidden="1">
      <c r="A4972" s="528" t="s">
        <v>5294</v>
      </c>
      <c r="B4972" s="528"/>
      <c r="C4972" s="96" t="s">
        <v>6275</v>
      </c>
      <c r="D4972" s="312" t="s">
        <v>279</v>
      </c>
      <c r="E4972" s="25" t="s">
        <v>6456</v>
      </c>
      <c r="F4972" s="114" t="s">
        <v>18</v>
      </c>
      <c r="G4972" s="129"/>
      <c r="H4972" s="114" t="s">
        <v>456</v>
      </c>
      <c r="I4972" s="114" t="s">
        <v>19</v>
      </c>
      <c r="J4972" s="22" t="s">
        <v>5</v>
      </c>
      <c r="K4972" s="73"/>
      <c r="L4972" s="129"/>
      <c r="M4972" s="129"/>
      <c r="N4972" s="273"/>
      <c r="O4972" s="51" t="s">
        <v>401</v>
      </c>
      <c r="P4972" s="131"/>
      <c r="Q4972" s="131"/>
      <c r="R4972" s="129"/>
      <c r="S4972" s="129"/>
      <c r="T4972" s="129"/>
      <c r="U4972" s="27"/>
      <c r="V4972" s="27"/>
      <c r="W4972" s="27"/>
      <c r="X4972" s="142" t="b">
        <f>COUNT(SEARCH({"а";"б";"в";"г";"д";"е";"ё";"ж";"з";"и";"й";"к";"л";"м";"н";"о";"п";"р";"с";"т";"у";"ф";"х";"ц";"ч";"ш";"щ";"ъ";"ы";"ь";"э";"ю";"я"},E4972))&gt;0</f>
        <v>0</v>
      </c>
      <c r="Y4972" s="142" t="b">
        <f>COUNT(SEARCH({"а";"б";"в";"г";"д";"е";"ё";"ж";"з";"и";"й";"к";"л";"м";"н";"о";"п";"р";"с";"т";"у";"ф";"х";"ц";"ч";"ш";"щ";"ъ";"ы";"ь";"э";"ю";"я"},F4972))&gt;0</f>
        <v>0</v>
      </c>
      <c r="Z4972" s="142" t="b">
        <f>COUNT(SEARCH({"а";"б";"в";"г";"д";"е";"ё";"ж";"з";"и";"й";"к";"л";"м";"н";"о";"п";"р";"с";"т";"у";"ф";"х";"ц";"ч";"ш";"щ";"ъ";"ы";"ь";"э";"ю";"я"},K4972))&gt;0</f>
        <v>0</v>
      </c>
      <c r="AA4972" s="142" t="b">
        <f>COUNT(SEARCH({"а";"б";"в";"г";"д";"е";"ё";"ж";"з";"и";"й";"к";"л";"м";"н";"о";"п";"р";"с";"т";"у";"ф";"х";"ц";"ч";"ш";"щ";"ъ";"ы";"ь";"э";"ю";"я"},L4972))&gt;0</f>
        <v>0</v>
      </c>
      <c r="AB4972" s="142" t="b">
        <f>COUNT(SEARCH({"а";"б";"в";"г";"д";"е";"ё";"ж";"з";"и";"й";"к";"л";"м";"н";"о";"п";"р";"с";"т";"у";"ф";"х";"ц";"ч";"ш";"щ";"ъ";"ы";"ь";"э";"ю";"я"},I4972))&gt;0</f>
        <v>0</v>
      </c>
      <c r="AC4972" s="142" t="b">
        <f>COUNT(SEARCH({"а";"б";"в";"г";"д";"е";"ё";"ж";"з";"и";"й";"к";"л";"м";"н";"о";"п";"р";"с";"т";"у";"ф";"х";"ц";"ч";"ш";"щ";"ъ";"ы";"ь";"э";"ю";"я"},M4972))&gt;0</f>
        <v>0</v>
      </c>
      <c r="AD4972" s="27" t="b">
        <f t="shared" si="83"/>
        <v>1</v>
      </c>
      <c r="AE4972" s="27"/>
    </row>
    <row r="4973" spans="1:31" s="289" customFormat="1" hidden="1">
      <c r="A4973" s="528" t="s">
        <v>5294</v>
      </c>
      <c r="B4973" s="528"/>
      <c r="C4973" s="96" t="s">
        <v>6275</v>
      </c>
      <c r="D4973" s="312" t="s">
        <v>279</v>
      </c>
      <c r="E4973" s="25" t="s">
        <v>6456</v>
      </c>
      <c r="F4973" s="114" t="s">
        <v>21</v>
      </c>
      <c r="G4973" s="129"/>
      <c r="H4973" s="114" t="s">
        <v>402</v>
      </c>
      <c r="I4973" s="114" t="s">
        <v>19</v>
      </c>
      <c r="J4973" s="22" t="s">
        <v>5</v>
      </c>
      <c r="K4973" s="133"/>
      <c r="L4973" s="129"/>
      <c r="M4973" s="129"/>
      <c r="N4973" s="273"/>
      <c r="O4973" s="51" t="s">
        <v>519</v>
      </c>
      <c r="P4973" s="131"/>
      <c r="Q4973" s="131"/>
      <c r="R4973" s="129"/>
      <c r="S4973" s="129" t="s">
        <v>4</v>
      </c>
      <c r="T4973" s="129"/>
      <c r="U4973" s="27"/>
      <c r="V4973" s="27"/>
      <c r="W4973" s="27"/>
      <c r="X4973" s="142" t="b">
        <f>COUNT(SEARCH({"а";"б";"в";"г";"д";"е";"ё";"ж";"з";"и";"й";"к";"л";"м";"н";"о";"п";"р";"с";"т";"у";"ф";"х";"ц";"ч";"ш";"щ";"ъ";"ы";"ь";"э";"ю";"я"},E4973))&gt;0</f>
        <v>0</v>
      </c>
      <c r="Y4973" s="142" t="b">
        <f>COUNT(SEARCH({"а";"б";"в";"г";"д";"е";"ё";"ж";"з";"и";"й";"к";"л";"м";"н";"о";"п";"р";"с";"т";"у";"ф";"х";"ц";"ч";"ш";"щ";"ъ";"ы";"ь";"э";"ю";"я"},F4973))&gt;0</f>
        <v>0</v>
      </c>
      <c r="Z4973" s="142" t="b">
        <f>COUNT(SEARCH({"а";"б";"в";"г";"д";"е";"ё";"ж";"з";"и";"й";"к";"л";"м";"н";"о";"п";"р";"с";"т";"у";"ф";"х";"ц";"ч";"ш";"щ";"ъ";"ы";"ь";"э";"ю";"я"},K4973))&gt;0</f>
        <v>0</v>
      </c>
      <c r="AA4973" s="142" t="b">
        <f>COUNT(SEARCH({"а";"б";"в";"г";"д";"е";"ё";"ж";"з";"и";"й";"к";"л";"м";"н";"о";"п";"р";"с";"т";"у";"ф";"х";"ц";"ч";"ш";"щ";"ъ";"ы";"ь";"э";"ю";"я"},L4973))&gt;0</f>
        <v>0</v>
      </c>
      <c r="AB4973" s="142" t="b">
        <f>COUNT(SEARCH({"а";"б";"в";"г";"д";"е";"ё";"ж";"з";"и";"й";"к";"л";"м";"н";"о";"п";"р";"с";"т";"у";"ф";"х";"ц";"ч";"ш";"щ";"ъ";"ы";"ь";"э";"ю";"я"},I4973))&gt;0</f>
        <v>0</v>
      </c>
      <c r="AC4973" s="142" t="b">
        <f>COUNT(SEARCH({"а";"б";"в";"г";"д";"е";"ё";"ж";"з";"и";"й";"к";"л";"м";"н";"о";"п";"р";"с";"т";"у";"ф";"х";"ц";"ч";"ш";"щ";"ъ";"ы";"ь";"э";"ю";"я"},M4973))&gt;0</f>
        <v>0</v>
      </c>
      <c r="AD4973" s="27" t="b">
        <f t="shared" si="83"/>
        <v>1</v>
      </c>
      <c r="AE4973" s="27"/>
    </row>
    <row r="4974" spans="1:31" s="289" customFormat="1" hidden="1">
      <c r="A4974" s="528" t="s">
        <v>5294</v>
      </c>
      <c r="B4974" s="528"/>
      <c r="C4974" s="96" t="s">
        <v>6275</v>
      </c>
      <c r="D4974" s="312" t="s">
        <v>279</v>
      </c>
      <c r="E4974" s="25" t="s">
        <v>6456</v>
      </c>
      <c r="F4974" s="114" t="s">
        <v>93</v>
      </c>
      <c r="G4974" s="96" t="s">
        <v>136</v>
      </c>
      <c r="H4974" s="114" t="s">
        <v>578</v>
      </c>
      <c r="I4974" s="114" t="s">
        <v>65</v>
      </c>
      <c r="J4974" s="22" t="s">
        <v>5</v>
      </c>
      <c r="K4974" s="133" t="s">
        <v>5024</v>
      </c>
      <c r="L4974" s="129" t="s">
        <v>94</v>
      </c>
      <c r="M4974" s="114" t="s">
        <v>65</v>
      </c>
      <c r="N4974" s="273"/>
      <c r="O4974" s="51" t="s">
        <v>395</v>
      </c>
      <c r="P4974" s="131"/>
      <c r="Q4974" s="131"/>
      <c r="R4974" s="129"/>
      <c r="S4974" s="129" t="s">
        <v>4</v>
      </c>
      <c r="T4974" s="129" t="s">
        <v>276</v>
      </c>
      <c r="U4974" s="27"/>
      <c r="V4974" s="27"/>
      <c r="W4974" s="27"/>
      <c r="X4974" s="142" t="b">
        <f>COUNT(SEARCH({"а";"б";"в";"г";"д";"е";"ё";"ж";"з";"и";"й";"к";"л";"м";"н";"о";"п";"р";"с";"т";"у";"ф";"х";"ц";"ч";"ш";"щ";"ъ";"ы";"ь";"э";"ю";"я"},E4974))&gt;0</f>
        <v>0</v>
      </c>
      <c r="Y4974" s="142" t="b">
        <f>COUNT(SEARCH({"а";"б";"в";"г";"д";"е";"ё";"ж";"з";"и";"й";"к";"л";"м";"н";"о";"п";"р";"с";"т";"у";"ф";"х";"ц";"ч";"ш";"щ";"ъ";"ы";"ь";"э";"ю";"я"},F4974))&gt;0</f>
        <v>0</v>
      </c>
      <c r="Z4974" s="142" t="b">
        <f>COUNT(SEARCH({"а";"б";"в";"г";"д";"е";"ё";"ж";"з";"и";"й";"к";"л";"м";"н";"о";"п";"р";"с";"т";"у";"ф";"х";"ц";"ч";"ш";"щ";"ъ";"ы";"ь";"э";"ю";"я"},K4974))&gt;0</f>
        <v>0</v>
      </c>
      <c r="AA4974" s="142" t="b">
        <f>COUNT(SEARCH({"а";"б";"в";"г";"д";"е";"ё";"ж";"з";"и";"й";"к";"л";"м";"н";"о";"п";"р";"с";"т";"у";"ф";"х";"ц";"ч";"ш";"щ";"ъ";"ы";"ь";"э";"ю";"я"},L4974))&gt;0</f>
        <v>0</v>
      </c>
      <c r="AB4974" s="142" t="b">
        <f>COUNT(SEARCH({"а";"б";"в";"г";"д";"е";"ё";"ж";"з";"и";"й";"к";"л";"м";"н";"о";"п";"р";"с";"т";"у";"ф";"х";"ц";"ч";"ш";"щ";"ъ";"ы";"ь";"э";"ю";"я"},I4974))&gt;0</f>
        <v>0</v>
      </c>
      <c r="AC4974" s="142" t="b">
        <f>COUNT(SEARCH({"а";"б";"в";"г";"д";"е";"ё";"ж";"з";"и";"й";"к";"л";"м";"н";"о";"п";"р";"с";"т";"у";"ф";"х";"ц";"ч";"ш";"щ";"ъ";"ы";"ь";"э";"ю";"я"},M4974))&gt;0</f>
        <v>0</v>
      </c>
      <c r="AD4974" s="27" t="b">
        <f t="shared" si="83"/>
        <v>1</v>
      </c>
      <c r="AE4974" s="27"/>
    </row>
    <row r="4975" spans="1:31" s="289" customFormat="1" hidden="1">
      <c r="A4975" s="528" t="s">
        <v>5294</v>
      </c>
      <c r="B4975" s="528"/>
      <c r="C4975" s="96" t="s">
        <v>6275</v>
      </c>
      <c r="D4975" s="312">
        <v>2</v>
      </c>
      <c r="E4975" s="25" t="s">
        <v>6456</v>
      </c>
      <c r="F4975" s="25" t="s">
        <v>1967</v>
      </c>
      <c r="G4975" s="24" t="s">
        <v>134</v>
      </c>
      <c r="H4975" s="26" t="s">
        <v>6457</v>
      </c>
      <c r="I4975" s="25" t="s">
        <v>3</v>
      </c>
      <c r="J4975" s="22" t="s">
        <v>5</v>
      </c>
      <c r="K4975" s="26"/>
      <c r="L4975" s="24"/>
      <c r="M4975" s="24"/>
      <c r="N4975" s="42"/>
      <c r="O4975" s="51" t="s">
        <v>6324</v>
      </c>
      <c r="P4975" s="49"/>
      <c r="Q4975" s="26" t="str">
        <f>CONCATENATE("rdv.lnk_",MID(E4975,10,LEN(E4975)-14))</f>
        <v>rdv.lnk_restriction_fact_oper</v>
      </c>
      <c r="R4975" s="24"/>
      <c r="S4975" s="24" t="s">
        <v>455</v>
      </c>
      <c r="T4975" s="24"/>
      <c r="U4975" s="27"/>
      <c r="V4975" s="27"/>
      <c r="W4975" s="27"/>
      <c r="X4975" s="142" t="b">
        <f>COUNT(SEARCH({"а";"б";"в";"г";"д";"е";"ё";"ж";"з";"и";"й";"к";"л";"м";"н";"о";"п";"р";"с";"т";"у";"ф";"х";"ц";"ч";"ш";"щ";"ъ";"ы";"ь";"э";"ю";"я"},E4975))&gt;0</f>
        <v>0</v>
      </c>
      <c r="Y4975" s="142" t="b">
        <f>COUNT(SEARCH({"а";"б";"в";"г";"д";"е";"ё";"ж";"з";"и";"й";"к";"л";"м";"н";"о";"п";"р";"с";"т";"у";"ф";"х";"ц";"ч";"ш";"щ";"ъ";"ы";"ь";"э";"ю";"я"},F4975))&gt;0</f>
        <v>0</v>
      </c>
      <c r="Z4975" s="142" t="b">
        <f>COUNT(SEARCH({"а";"б";"в";"г";"д";"е";"ё";"ж";"з";"и";"й";"к";"л";"м";"н";"о";"п";"р";"с";"т";"у";"ф";"х";"ц";"ч";"ш";"щ";"ъ";"ы";"ь";"э";"ю";"я"},K4975))&gt;0</f>
        <v>0</v>
      </c>
      <c r="AA4975" s="142" t="b">
        <f>COUNT(SEARCH({"а";"б";"в";"г";"д";"е";"ё";"ж";"з";"и";"й";"к";"л";"м";"н";"о";"п";"р";"с";"т";"у";"ф";"х";"ц";"ч";"ш";"щ";"ъ";"ы";"ь";"э";"ю";"я"},L4975))&gt;0</f>
        <v>0</v>
      </c>
      <c r="AB4975" s="142" t="b">
        <f>COUNT(SEARCH({"а";"б";"в";"г";"д";"е";"ё";"ж";"з";"и";"й";"к";"л";"м";"н";"о";"п";"р";"с";"т";"у";"ф";"х";"ц";"ч";"ш";"щ";"ъ";"ы";"ь";"э";"ю";"я"},I4975))&gt;0</f>
        <v>0</v>
      </c>
      <c r="AC4975" s="142" t="b">
        <f>COUNT(SEARCH({"а";"б";"в";"г";"д";"е";"ё";"ж";"з";"и";"й";"к";"л";"м";"н";"о";"п";"р";"с";"т";"у";"ф";"х";"ц";"ч";"ш";"щ";"ъ";"ы";"ь";"э";"ю";"я"},M4975))&gt;0</f>
        <v>0</v>
      </c>
      <c r="AD4975" s="27" t="b">
        <f t="shared" si="83"/>
        <v>1</v>
      </c>
      <c r="AE4975" s="27"/>
    </row>
    <row r="4976" spans="1:31" s="289" customFormat="1" ht="30" hidden="1">
      <c r="A4976" s="528" t="s">
        <v>5294</v>
      </c>
      <c r="B4976" s="528"/>
      <c r="C4976" s="96" t="s">
        <v>6275</v>
      </c>
      <c r="D4976" s="312">
        <v>2</v>
      </c>
      <c r="E4976" s="25" t="s">
        <v>6456</v>
      </c>
      <c r="F4976" s="122" t="s">
        <v>1805</v>
      </c>
      <c r="G4976" s="24" t="s">
        <v>183</v>
      </c>
      <c r="H4976" s="25" t="s">
        <v>1812</v>
      </c>
      <c r="I4976" s="25" t="s">
        <v>3</v>
      </c>
      <c r="J4976" s="22" t="s">
        <v>5</v>
      </c>
      <c r="K4976" s="26"/>
      <c r="L4976" s="24"/>
      <c r="M4976" s="24"/>
      <c r="N4976" s="42"/>
      <c r="O4976" s="51" t="s">
        <v>6346</v>
      </c>
      <c r="P4976" s="51" t="s">
        <v>5288</v>
      </c>
      <c r="Q4976" s="131" t="s">
        <v>4887</v>
      </c>
      <c r="R4976" s="25"/>
      <c r="S4976" s="25" t="s">
        <v>438</v>
      </c>
      <c r="T4976" s="24"/>
      <c r="U4976" s="27"/>
      <c r="V4976" s="27"/>
      <c r="W4976" s="27"/>
      <c r="X4976" s="142" t="b">
        <f>COUNT(SEARCH({"а";"б";"в";"г";"д";"е";"ё";"ж";"з";"и";"й";"к";"л";"м";"н";"о";"п";"р";"с";"т";"у";"ф";"х";"ц";"ч";"ш";"щ";"ъ";"ы";"ь";"э";"ю";"я"},E4976))&gt;0</f>
        <v>0</v>
      </c>
      <c r="Y4976" s="142" t="b">
        <f>COUNT(SEARCH({"а";"б";"в";"г";"д";"е";"ё";"ж";"з";"и";"й";"к";"л";"м";"н";"о";"п";"р";"с";"т";"у";"ф";"х";"ц";"ч";"ш";"щ";"ъ";"ы";"ь";"э";"ю";"я"},F4976))&gt;0</f>
        <v>0</v>
      </c>
      <c r="Z4976" s="142" t="b">
        <f>COUNT(SEARCH({"а";"б";"в";"г";"д";"е";"ё";"ж";"з";"и";"й";"к";"л";"м";"н";"о";"п";"р";"с";"т";"у";"ф";"х";"ц";"ч";"ш";"щ";"ъ";"ы";"ь";"э";"ю";"я"},K4976))&gt;0</f>
        <v>0</v>
      </c>
      <c r="AA4976" s="142" t="b">
        <f>COUNT(SEARCH({"а";"б";"в";"г";"д";"е";"ё";"ж";"з";"и";"й";"к";"л";"м";"н";"о";"п";"р";"с";"т";"у";"ф";"х";"ц";"ч";"ш";"щ";"ъ";"ы";"ь";"э";"ю";"я"},L4976))&gt;0</f>
        <v>0</v>
      </c>
      <c r="AB4976" s="142" t="b">
        <f>COUNT(SEARCH({"а";"б";"в";"г";"д";"е";"ё";"ж";"з";"и";"й";"к";"л";"м";"н";"о";"п";"р";"с";"т";"у";"ф";"х";"ц";"ч";"ш";"щ";"ъ";"ы";"ь";"э";"ю";"я"},I4976))&gt;0</f>
        <v>0</v>
      </c>
      <c r="AC4976" s="142" t="b">
        <f>COUNT(SEARCH({"а";"б";"в";"г";"д";"е";"ё";"ж";"з";"и";"й";"к";"л";"м";"н";"о";"п";"р";"с";"т";"у";"ф";"х";"ц";"ч";"ш";"щ";"ъ";"ы";"ь";"э";"ю";"я"},M4976))&gt;0</f>
        <v>0</v>
      </c>
      <c r="AD4976" s="27" t="b">
        <f t="shared" si="83"/>
        <v>1</v>
      </c>
      <c r="AE4976" s="27"/>
    </row>
    <row r="4977" spans="1:31" s="289" customFormat="1" hidden="1">
      <c r="A4977" s="528" t="s">
        <v>5294</v>
      </c>
      <c r="B4977" s="528"/>
      <c r="C4977" s="96" t="s">
        <v>6275</v>
      </c>
      <c r="D4977" s="312">
        <v>2</v>
      </c>
      <c r="E4977" s="25" t="s">
        <v>6456</v>
      </c>
      <c r="F4977" s="117" t="s">
        <v>1806</v>
      </c>
      <c r="G4977" s="117" t="s">
        <v>135</v>
      </c>
      <c r="H4977" s="23" t="s">
        <v>6347</v>
      </c>
      <c r="I4977" s="125" t="s">
        <v>97</v>
      </c>
      <c r="J4977" s="23" t="s">
        <v>5</v>
      </c>
      <c r="K4977" s="74" t="s">
        <v>5024</v>
      </c>
      <c r="L4977" s="125" t="s">
        <v>73</v>
      </c>
      <c r="M4977" s="125" t="s">
        <v>70</v>
      </c>
      <c r="N4977" s="116"/>
      <c r="O4977" s="119" t="s">
        <v>440</v>
      </c>
      <c r="P4977" s="119"/>
      <c r="Q4977" s="117"/>
      <c r="R4977" s="119"/>
      <c r="S4977" s="119" t="s">
        <v>60</v>
      </c>
      <c r="T4977" s="124"/>
      <c r="U4977" s="27"/>
      <c r="V4977" s="27"/>
      <c r="W4977" s="27"/>
      <c r="X4977" s="142" t="b">
        <f>COUNT(SEARCH({"а";"б";"в";"г";"д";"е";"ё";"ж";"з";"и";"й";"к";"л";"м";"н";"о";"п";"р";"с";"т";"у";"ф";"х";"ц";"ч";"ш";"щ";"ъ";"ы";"ь";"э";"ю";"я"},E4977))&gt;0</f>
        <v>0</v>
      </c>
      <c r="Y4977" s="142" t="b">
        <f>COUNT(SEARCH({"а";"б";"в";"г";"д";"е";"ё";"ж";"з";"и";"й";"к";"л";"м";"н";"о";"п";"р";"с";"т";"у";"ф";"х";"ц";"ч";"ш";"щ";"ъ";"ы";"ь";"э";"ю";"я"},F4977))&gt;0</f>
        <v>0</v>
      </c>
      <c r="Z4977" s="142" t="b">
        <f>COUNT(SEARCH({"а";"б";"в";"г";"д";"е";"ё";"ж";"з";"и";"й";"к";"л";"м";"н";"о";"п";"р";"с";"т";"у";"ф";"х";"ц";"ч";"ш";"щ";"ъ";"ы";"ь";"э";"ю";"я"},K4977))&gt;0</f>
        <v>0</v>
      </c>
      <c r="AA4977" s="142" t="b">
        <f>COUNT(SEARCH({"а";"б";"в";"г";"д";"е";"ё";"ж";"з";"и";"й";"к";"л";"м";"н";"о";"п";"р";"с";"т";"у";"ф";"х";"ц";"ч";"ш";"щ";"ъ";"ы";"ь";"э";"ю";"я"},L4977))&gt;0</f>
        <v>0</v>
      </c>
      <c r="AB4977" s="142" t="b">
        <f>COUNT(SEARCH({"а";"б";"в";"г";"д";"е";"ё";"ж";"з";"и";"й";"к";"л";"м";"н";"о";"п";"р";"с";"т";"у";"ф";"х";"ц";"ч";"ш";"щ";"ъ";"ы";"ь";"э";"ю";"я"},I4977))&gt;0</f>
        <v>0</v>
      </c>
      <c r="AC4977" s="142" t="b">
        <f>COUNT(SEARCH({"а";"б";"в";"г";"д";"е";"ё";"ж";"з";"и";"й";"к";"л";"м";"н";"о";"п";"р";"с";"т";"у";"ф";"х";"ц";"ч";"ш";"щ";"ъ";"ы";"ь";"э";"ю";"я"},M4977))&gt;0</f>
        <v>0</v>
      </c>
      <c r="AD4977" s="27" t="b">
        <f t="shared" si="83"/>
        <v>1</v>
      </c>
      <c r="AE4977" s="27"/>
    </row>
    <row r="4978" spans="1:31" s="289" customFormat="1" ht="30" hidden="1">
      <c r="A4978" s="528" t="s">
        <v>5294</v>
      </c>
      <c r="B4978" s="528"/>
      <c r="C4978" s="96" t="s">
        <v>6275</v>
      </c>
      <c r="D4978" s="312">
        <v>2</v>
      </c>
      <c r="E4978" s="25" t="s">
        <v>6456</v>
      </c>
      <c r="F4978" s="122" t="s">
        <v>1968</v>
      </c>
      <c r="G4978" s="24" t="s">
        <v>183</v>
      </c>
      <c r="H4978" s="25" t="s">
        <v>1970</v>
      </c>
      <c r="I4978" s="25" t="s">
        <v>3</v>
      </c>
      <c r="J4978" s="22" t="s">
        <v>5</v>
      </c>
      <c r="K4978" s="73"/>
      <c r="L4978" s="26"/>
      <c r="M4978" s="26"/>
      <c r="N4978" s="42"/>
      <c r="O4978" s="51" t="s">
        <v>6458</v>
      </c>
      <c r="P4978" s="51" t="s">
        <v>6421</v>
      </c>
      <c r="Q4978" s="131" t="s">
        <v>6422</v>
      </c>
      <c r="R4978" s="25"/>
      <c r="S4978" s="25" t="s">
        <v>438</v>
      </c>
      <c r="T4978" s="24"/>
      <c r="U4978" s="27"/>
      <c r="V4978" s="27"/>
      <c r="W4978" s="27"/>
      <c r="X4978" s="142" t="b">
        <f>COUNT(SEARCH({"а";"б";"в";"г";"д";"е";"ё";"ж";"з";"и";"й";"к";"л";"м";"н";"о";"п";"р";"с";"т";"у";"ф";"х";"ц";"ч";"ш";"щ";"ъ";"ы";"ь";"э";"ю";"я"},E4978))&gt;0</f>
        <v>0</v>
      </c>
      <c r="Y4978" s="142" t="b">
        <f>COUNT(SEARCH({"а";"б";"в";"г";"д";"е";"ё";"ж";"з";"и";"й";"к";"л";"м";"н";"о";"п";"р";"с";"т";"у";"ф";"х";"ц";"ч";"ш";"щ";"ъ";"ы";"ь";"э";"ю";"я"},F4978))&gt;0</f>
        <v>0</v>
      </c>
      <c r="Z4978" s="142" t="b">
        <f>COUNT(SEARCH({"а";"б";"в";"г";"д";"е";"ё";"ж";"з";"и";"й";"к";"л";"м";"н";"о";"п";"р";"с";"т";"у";"ф";"х";"ц";"ч";"ш";"щ";"ъ";"ы";"ь";"э";"ю";"я"},K4978))&gt;0</f>
        <v>0</v>
      </c>
      <c r="AA4978" s="142" t="b">
        <f>COUNT(SEARCH({"а";"б";"в";"г";"д";"е";"ё";"ж";"з";"и";"й";"к";"л";"м";"н";"о";"п";"р";"с";"т";"у";"ф";"х";"ц";"ч";"ш";"щ";"ъ";"ы";"ь";"э";"ю";"я"},L4978))&gt;0</f>
        <v>0</v>
      </c>
      <c r="AB4978" s="142" t="b">
        <f>COUNT(SEARCH({"а";"б";"в";"г";"д";"е";"ё";"ж";"з";"и";"й";"к";"л";"м";"н";"о";"п";"р";"с";"т";"у";"ф";"х";"ц";"ч";"ш";"щ";"ъ";"ы";"ь";"э";"ю";"я"},I4978))&gt;0</f>
        <v>0</v>
      </c>
      <c r="AC4978" s="142" t="b">
        <f>COUNT(SEARCH({"а";"б";"в";"г";"д";"е";"ё";"ж";"з";"и";"й";"к";"л";"м";"н";"о";"п";"р";"с";"т";"у";"ф";"х";"ц";"ч";"ш";"щ";"ъ";"ы";"ь";"э";"ю";"я"},M4978))&gt;0</f>
        <v>0</v>
      </c>
      <c r="AD4978" s="27" t="b">
        <f t="shared" si="83"/>
        <v>1</v>
      </c>
      <c r="AE4978" s="27"/>
    </row>
    <row r="4979" spans="1:31" s="289" customFormat="1" hidden="1">
      <c r="A4979" s="528" t="s">
        <v>5294</v>
      </c>
      <c r="B4979" s="528"/>
      <c r="C4979" s="96" t="s">
        <v>6275</v>
      </c>
      <c r="D4979" s="312">
        <v>2</v>
      </c>
      <c r="E4979" s="25" t="s">
        <v>6456</v>
      </c>
      <c r="F4979" s="117" t="s">
        <v>4285</v>
      </c>
      <c r="G4979" s="117" t="s">
        <v>135</v>
      </c>
      <c r="H4979" s="23" t="s">
        <v>6423</v>
      </c>
      <c r="I4979" s="125" t="s">
        <v>97</v>
      </c>
      <c r="J4979" s="23" t="s">
        <v>5</v>
      </c>
      <c r="K4979" s="74" t="s">
        <v>5024</v>
      </c>
      <c r="L4979" s="117" t="s">
        <v>5072</v>
      </c>
      <c r="M4979" s="125" t="s">
        <v>70</v>
      </c>
      <c r="N4979" s="116"/>
      <c r="O4979" s="119" t="s">
        <v>440</v>
      </c>
      <c r="P4979" s="23"/>
      <c r="Q4979" s="23"/>
      <c r="R4979" s="119"/>
      <c r="S4979" s="119" t="s">
        <v>60</v>
      </c>
      <c r="T4979" s="124"/>
      <c r="U4979" s="27"/>
      <c r="V4979" s="27"/>
      <c r="W4979" s="27"/>
      <c r="X4979" s="142" t="b">
        <f>COUNT(SEARCH({"а";"б";"в";"г";"д";"е";"ё";"ж";"з";"и";"й";"к";"л";"м";"н";"о";"п";"р";"с";"т";"у";"ф";"х";"ц";"ч";"ш";"щ";"ъ";"ы";"ь";"э";"ю";"я"},E4979))&gt;0</f>
        <v>0</v>
      </c>
      <c r="Y4979" s="142" t="b">
        <f>COUNT(SEARCH({"а";"б";"в";"г";"д";"е";"ё";"ж";"з";"и";"й";"к";"л";"м";"н";"о";"п";"р";"с";"т";"у";"ф";"х";"ц";"ч";"ш";"щ";"ъ";"ы";"ь";"э";"ю";"я"},F4979))&gt;0</f>
        <v>0</v>
      </c>
      <c r="Z4979" s="142" t="b">
        <f>COUNT(SEARCH({"а";"б";"в";"г";"д";"е";"ё";"ж";"з";"и";"й";"к";"л";"м";"н";"о";"п";"р";"с";"т";"у";"ф";"х";"ц";"ч";"ш";"щ";"ъ";"ы";"ь";"э";"ю";"я"},K4979))&gt;0</f>
        <v>0</v>
      </c>
      <c r="AA4979" s="142" t="b">
        <f>COUNT(SEARCH({"а";"б";"в";"г";"д";"е";"ё";"ж";"з";"и";"й";"к";"л";"м";"н";"о";"п";"р";"с";"т";"у";"ф";"х";"ц";"ч";"ш";"щ";"ъ";"ы";"ь";"э";"ю";"я"},L4979))&gt;0</f>
        <v>0</v>
      </c>
      <c r="AB4979" s="142" t="b">
        <f>COUNT(SEARCH({"а";"б";"в";"г";"д";"е";"ё";"ж";"з";"и";"й";"к";"л";"м";"н";"о";"п";"р";"с";"т";"у";"ф";"х";"ц";"ч";"ш";"щ";"ъ";"ы";"ь";"э";"ю";"я"},I4979))&gt;0</f>
        <v>0</v>
      </c>
      <c r="AC4979" s="142" t="b">
        <f>COUNT(SEARCH({"а";"б";"в";"г";"д";"е";"ё";"ж";"з";"и";"й";"к";"л";"м";"н";"о";"п";"р";"с";"т";"у";"ф";"х";"ц";"ч";"ш";"щ";"ъ";"ы";"ь";"э";"ю";"я"},M4979))&gt;0</f>
        <v>0</v>
      </c>
      <c r="AD4979" s="27" t="b">
        <f t="shared" si="83"/>
        <v>1</v>
      </c>
      <c r="AE4979" s="27"/>
    </row>
    <row r="4980" spans="1:31" s="289" customFormat="1" ht="28.9" hidden="1" customHeight="1">
      <c r="A4980" s="528" t="s">
        <v>5294</v>
      </c>
      <c r="B4980" s="528"/>
      <c r="C4980" s="96" t="s">
        <v>6275</v>
      </c>
      <c r="D4980" s="312">
        <v>2</v>
      </c>
      <c r="E4980" s="25" t="s">
        <v>6456</v>
      </c>
      <c r="F4980" s="339" t="s">
        <v>1971</v>
      </c>
      <c r="G4980" s="24" t="s">
        <v>187</v>
      </c>
      <c r="H4980" s="25" t="s">
        <v>1973</v>
      </c>
      <c r="I4980" s="114" t="s">
        <v>97</v>
      </c>
      <c r="J4980" s="22" t="s">
        <v>5</v>
      </c>
      <c r="K4980" s="73"/>
      <c r="L4980" s="24"/>
      <c r="M4980" s="24"/>
      <c r="N4980" s="56" t="s">
        <v>574</v>
      </c>
      <c r="O4980" s="51" t="s">
        <v>6461</v>
      </c>
      <c r="P4980" s="22"/>
      <c r="Q4980" s="22" t="s">
        <v>6460</v>
      </c>
      <c r="R4980" s="25"/>
      <c r="S4980" s="25" t="s">
        <v>438</v>
      </c>
      <c r="T4980" s="24"/>
      <c r="U4980" s="27"/>
      <c r="V4980" s="27"/>
      <c r="W4980" s="27"/>
      <c r="X4980" s="142" t="b">
        <f>COUNT(SEARCH({"а";"б";"в";"г";"д";"е";"ё";"ж";"з";"и";"й";"к";"л";"м";"н";"о";"п";"р";"с";"т";"у";"ф";"х";"ц";"ч";"ш";"щ";"ъ";"ы";"ь";"э";"ю";"я"},E4980))&gt;0</f>
        <v>0</v>
      </c>
      <c r="Y4980" s="142" t="b">
        <f>COUNT(SEARCH({"а";"б";"в";"г";"д";"е";"ё";"ж";"з";"и";"й";"к";"л";"м";"н";"о";"п";"р";"с";"т";"у";"ф";"х";"ц";"ч";"ш";"щ";"ъ";"ы";"ь";"э";"ю";"я"},F4980))&gt;0</f>
        <v>0</v>
      </c>
      <c r="Z4980" s="142" t="b">
        <f>COUNT(SEARCH({"а";"б";"в";"г";"д";"е";"ё";"ж";"з";"и";"й";"к";"л";"м";"н";"о";"п";"р";"с";"т";"у";"ф";"х";"ц";"ч";"ш";"щ";"ъ";"ы";"ь";"э";"ю";"я"},K4980))&gt;0</f>
        <v>0</v>
      </c>
      <c r="AA4980" s="142" t="b">
        <f>COUNT(SEARCH({"а";"б";"в";"г";"д";"е";"ё";"ж";"з";"и";"й";"к";"л";"м";"н";"о";"п";"р";"с";"т";"у";"ф";"х";"ц";"ч";"ш";"щ";"ъ";"ы";"ь";"э";"ю";"я"},L4980))&gt;0</f>
        <v>0</v>
      </c>
      <c r="AB4980" s="142" t="b">
        <f>COUNT(SEARCH({"а";"б";"в";"г";"д";"е";"ё";"ж";"з";"и";"й";"к";"л";"м";"н";"о";"п";"р";"с";"т";"у";"ф";"х";"ц";"ч";"ш";"щ";"ъ";"ы";"ь";"э";"ю";"я"},I4980))&gt;0</f>
        <v>0</v>
      </c>
      <c r="AC4980" s="142" t="b">
        <f>COUNT(SEARCH({"а";"б";"в";"г";"д";"е";"ё";"ж";"з";"и";"й";"к";"л";"м";"н";"о";"п";"р";"с";"т";"у";"ф";"х";"ц";"ч";"ш";"щ";"ъ";"ы";"ь";"э";"ю";"я"},M4980))&gt;0</f>
        <v>0</v>
      </c>
      <c r="AD4980" s="27" t="b">
        <f t="shared" si="83"/>
        <v>1</v>
      </c>
      <c r="AE4980" s="27"/>
    </row>
    <row r="4981" spans="1:31" s="289" customFormat="1" hidden="1">
      <c r="A4981" s="528" t="s">
        <v>5294</v>
      </c>
      <c r="B4981" s="528"/>
      <c r="C4981" s="96" t="s">
        <v>6275</v>
      </c>
      <c r="D4981" s="312">
        <v>2</v>
      </c>
      <c r="E4981" s="25" t="s">
        <v>6456</v>
      </c>
      <c r="F4981" s="114" t="s">
        <v>14</v>
      </c>
      <c r="G4981" s="129"/>
      <c r="H4981" s="114" t="s">
        <v>13</v>
      </c>
      <c r="I4981" s="114" t="s">
        <v>15</v>
      </c>
      <c r="J4981" s="22" t="s">
        <v>5</v>
      </c>
      <c r="K4981" s="73"/>
      <c r="L4981" s="129"/>
      <c r="M4981" s="129"/>
      <c r="N4981" s="273"/>
      <c r="O4981" s="51" t="s">
        <v>13</v>
      </c>
      <c r="P4981" s="131"/>
      <c r="Q4981" s="131"/>
      <c r="R4981" s="114"/>
      <c r="S4981" s="129"/>
      <c r="T4981" s="129"/>
      <c r="U4981" s="27"/>
      <c r="V4981" s="27"/>
      <c r="W4981" s="27"/>
      <c r="X4981" s="142" t="b">
        <f>COUNT(SEARCH({"а";"б";"в";"г";"д";"е";"ё";"ж";"з";"и";"й";"к";"л";"м";"н";"о";"п";"р";"с";"т";"у";"ф";"х";"ц";"ч";"ш";"щ";"ъ";"ы";"ь";"э";"ю";"я"},E4981))&gt;0</f>
        <v>0</v>
      </c>
      <c r="Y4981" s="142" t="b">
        <f>COUNT(SEARCH({"а";"б";"в";"г";"д";"е";"ё";"ж";"з";"и";"й";"к";"л";"м";"н";"о";"п";"р";"с";"т";"у";"ф";"х";"ц";"ч";"ш";"щ";"ъ";"ы";"ь";"э";"ю";"я"},F4981))&gt;0</f>
        <v>0</v>
      </c>
      <c r="Z4981" s="142" t="b">
        <f>COUNT(SEARCH({"а";"б";"в";"г";"д";"е";"ё";"ж";"з";"и";"й";"к";"л";"м";"н";"о";"п";"р";"с";"т";"у";"ф";"х";"ц";"ч";"ш";"щ";"ъ";"ы";"ь";"э";"ю";"я"},K4981))&gt;0</f>
        <v>0</v>
      </c>
      <c r="AA4981" s="142" t="b">
        <f>COUNT(SEARCH({"а";"б";"в";"г";"д";"е";"ё";"ж";"з";"и";"й";"к";"л";"м";"н";"о";"п";"р";"с";"т";"у";"ф";"х";"ц";"ч";"ш";"щ";"ъ";"ы";"ь";"э";"ю";"я"},L4981))&gt;0</f>
        <v>0</v>
      </c>
      <c r="AB4981" s="142" t="b">
        <f>COUNT(SEARCH({"а";"б";"в";"г";"д";"е";"ё";"ж";"з";"и";"й";"к";"л";"м";"н";"о";"п";"р";"с";"т";"у";"ф";"х";"ц";"ч";"ш";"щ";"ъ";"ы";"ь";"э";"ю";"я"},I4981))&gt;0</f>
        <v>0</v>
      </c>
      <c r="AC4981" s="142" t="b">
        <f>COUNT(SEARCH({"а";"б";"в";"г";"д";"е";"ё";"ж";"з";"и";"й";"к";"л";"м";"н";"о";"п";"р";"с";"т";"у";"ф";"х";"ц";"ч";"ш";"щ";"ъ";"ы";"ь";"э";"ю";"я"},M4981))&gt;0</f>
        <v>0</v>
      </c>
      <c r="AD4981" s="27" t="b">
        <f t="shared" si="83"/>
        <v>1</v>
      </c>
      <c r="AE4981" s="27"/>
    </row>
    <row r="4982" spans="1:31" s="289" customFormat="1" hidden="1">
      <c r="A4982" s="528" t="s">
        <v>5294</v>
      </c>
      <c r="B4982" s="528"/>
      <c r="C4982" s="96" t="s">
        <v>6275</v>
      </c>
      <c r="D4982" s="312">
        <v>2</v>
      </c>
      <c r="E4982" s="25" t="s">
        <v>6456</v>
      </c>
      <c r="F4982" s="114" t="s">
        <v>8</v>
      </c>
      <c r="G4982" s="129"/>
      <c r="H4982" s="114" t="s">
        <v>67</v>
      </c>
      <c r="I4982" s="114" t="s">
        <v>97</v>
      </c>
      <c r="J4982" s="22" t="s">
        <v>5</v>
      </c>
      <c r="K4982" s="73"/>
      <c r="L4982" s="129"/>
      <c r="M4982" s="129"/>
      <c r="N4982" s="279" t="s">
        <v>446</v>
      </c>
      <c r="O4982" s="51" t="s">
        <v>447</v>
      </c>
      <c r="P4982" s="131"/>
      <c r="Q4982" s="131"/>
      <c r="R4982" s="129"/>
      <c r="S4982" s="129" t="s">
        <v>398</v>
      </c>
      <c r="T4982" s="129"/>
      <c r="U4982" s="27"/>
      <c r="V4982" s="27"/>
      <c r="W4982" s="27"/>
      <c r="X4982" s="142" t="b">
        <f>COUNT(SEARCH({"а";"б";"в";"г";"д";"е";"ё";"ж";"з";"и";"й";"к";"л";"м";"н";"о";"п";"р";"с";"т";"у";"ф";"х";"ц";"ч";"ш";"щ";"ъ";"ы";"ь";"э";"ю";"я"},E4982))&gt;0</f>
        <v>0</v>
      </c>
      <c r="Y4982" s="142" t="b">
        <f>COUNT(SEARCH({"а";"б";"в";"г";"д";"е";"ё";"ж";"з";"и";"й";"к";"л";"м";"н";"о";"п";"р";"с";"т";"у";"ф";"х";"ц";"ч";"ш";"щ";"ъ";"ы";"ь";"э";"ю";"я"},F4982))&gt;0</f>
        <v>0</v>
      </c>
      <c r="Z4982" s="142" t="b">
        <f>COUNT(SEARCH({"а";"б";"в";"г";"д";"е";"ё";"ж";"з";"и";"й";"к";"л";"м";"н";"о";"п";"р";"с";"т";"у";"ф";"х";"ц";"ч";"ш";"щ";"ъ";"ы";"ь";"э";"ю";"я"},K4982))&gt;0</f>
        <v>0</v>
      </c>
      <c r="AA4982" s="142" t="b">
        <f>COUNT(SEARCH({"а";"б";"в";"г";"д";"е";"ё";"ж";"з";"и";"й";"к";"л";"м";"н";"о";"п";"р";"с";"т";"у";"ф";"х";"ц";"ч";"ш";"щ";"ъ";"ы";"ь";"э";"ю";"я"},L4982))&gt;0</f>
        <v>0</v>
      </c>
      <c r="AB4982" s="142" t="b">
        <f>COUNT(SEARCH({"а";"б";"в";"г";"д";"е";"ё";"ж";"з";"и";"й";"к";"л";"м";"н";"о";"п";"р";"с";"т";"у";"ф";"х";"ц";"ч";"ш";"щ";"ъ";"ы";"ь";"э";"ю";"я"},I4982))&gt;0</f>
        <v>0</v>
      </c>
      <c r="AC4982" s="142" t="b">
        <f>COUNT(SEARCH({"а";"б";"в";"г";"д";"е";"ё";"ж";"з";"и";"й";"к";"л";"м";"н";"о";"п";"р";"с";"т";"у";"ф";"х";"ц";"ч";"ш";"щ";"ъ";"ы";"ь";"э";"ю";"я"},M4982))&gt;0</f>
        <v>0</v>
      </c>
      <c r="AD4982" s="27" t="b">
        <f t="shared" si="83"/>
        <v>1</v>
      </c>
      <c r="AE4982" s="27"/>
    </row>
    <row r="4983" spans="1:31" s="289" customFormat="1" ht="30" hidden="1">
      <c r="A4983" s="528" t="s">
        <v>5294</v>
      </c>
      <c r="B4983" s="528"/>
      <c r="C4983" s="96" t="s">
        <v>6275</v>
      </c>
      <c r="D4983" s="312">
        <v>2</v>
      </c>
      <c r="E4983" s="25" t="s">
        <v>6456</v>
      </c>
      <c r="F4983" s="114" t="s">
        <v>12</v>
      </c>
      <c r="G4983" s="129"/>
      <c r="H4983" s="114" t="s">
        <v>400</v>
      </c>
      <c r="I4983" s="114" t="s">
        <v>3</v>
      </c>
      <c r="J4983" s="22" t="s">
        <v>5</v>
      </c>
      <c r="K4983" s="73"/>
      <c r="L4983" s="129"/>
      <c r="M4983" s="129"/>
      <c r="N4983" s="273"/>
      <c r="O4983" s="51" t="s">
        <v>66</v>
      </c>
      <c r="P4983" s="131"/>
      <c r="Q4983" s="131"/>
      <c r="R4983" s="129"/>
      <c r="S4983" s="129" t="s">
        <v>4</v>
      </c>
      <c r="T4983" s="129"/>
      <c r="U4983" s="27"/>
      <c r="V4983" s="27"/>
      <c r="W4983" s="27"/>
      <c r="X4983" s="142" t="b">
        <f>COUNT(SEARCH({"а";"б";"в";"г";"д";"е";"ё";"ж";"з";"и";"й";"к";"л";"м";"н";"о";"п";"р";"с";"т";"у";"ф";"х";"ц";"ч";"ш";"щ";"ъ";"ы";"ь";"э";"ю";"я"},E4983))&gt;0</f>
        <v>0</v>
      </c>
      <c r="Y4983" s="142" t="b">
        <f>COUNT(SEARCH({"а";"б";"в";"г";"д";"е";"ё";"ж";"з";"и";"й";"к";"л";"м";"н";"о";"п";"р";"с";"т";"у";"ф";"х";"ц";"ч";"ш";"щ";"ъ";"ы";"ь";"э";"ю";"я"},F4983))&gt;0</f>
        <v>0</v>
      </c>
      <c r="Z4983" s="142" t="b">
        <f>COUNT(SEARCH({"а";"б";"в";"г";"д";"е";"ё";"ж";"з";"и";"й";"к";"л";"м";"н";"о";"п";"р";"с";"т";"у";"ф";"х";"ц";"ч";"ш";"щ";"ъ";"ы";"ь";"э";"ю";"я"},K4983))&gt;0</f>
        <v>0</v>
      </c>
      <c r="AA4983" s="142" t="b">
        <f>COUNT(SEARCH({"а";"б";"в";"г";"д";"е";"ё";"ж";"з";"и";"й";"к";"л";"м";"н";"о";"п";"р";"с";"т";"у";"ф";"х";"ц";"ч";"ш";"щ";"ъ";"ы";"ь";"э";"ю";"я"},L4983))&gt;0</f>
        <v>0</v>
      </c>
      <c r="AB4983" s="142" t="b">
        <f>COUNT(SEARCH({"а";"б";"в";"г";"д";"е";"ё";"ж";"з";"и";"й";"к";"л";"м";"н";"о";"п";"р";"с";"т";"у";"ф";"х";"ц";"ч";"ш";"щ";"ъ";"ы";"ь";"э";"ю";"я"},I4983))&gt;0</f>
        <v>0</v>
      </c>
      <c r="AC4983" s="142" t="b">
        <f>COUNT(SEARCH({"а";"б";"в";"г";"д";"е";"ё";"ж";"з";"и";"й";"к";"л";"м";"н";"о";"п";"р";"с";"т";"у";"ф";"х";"ц";"ч";"ш";"щ";"ъ";"ы";"ь";"э";"ю";"я"},M4983))&gt;0</f>
        <v>0</v>
      </c>
      <c r="AD4983" s="27" t="b">
        <f t="shared" si="83"/>
        <v>1</v>
      </c>
      <c r="AE4983" s="27"/>
    </row>
    <row r="4984" spans="1:31" s="289" customFormat="1" hidden="1">
      <c r="A4984" s="528" t="s">
        <v>5294</v>
      </c>
      <c r="B4984" s="528"/>
      <c r="C4984" s="96" t="s">
        <v>6275</v>
      </c>
      <c r="D4984" s="312">
        <v>2</v>
      </c>
      <c r="E4984" s="25" t="s">
        <v>6456</v>
      </c>
      <c r="F4984" s="114" t="s">
        <v>18</v>
      </c>
      <c r="G4984" s="129"/>
      <c r="H4984" s="114" t="s">
        <v>456</v>
      </c>
      <c r="I4984" s="114" t="s">
        <v>19</v>
      </c>
      <c r="J4984" s="22" t="s">
        <v>5</v>
      </c>
      <c r="K4984" s="73"/>
      <c r="L4984" s="129"/>
      <c r="M4984" s="129"/>
      <c r="N4984" s="273"/>
      <c r="O4984" s="51" t="s">
        <v>401</v>
      </c>
      <c r="P4984" s="131"/>
      <c r="Q4984" s="131"/>
      <c r="R4984" s="129"/>
      <c r="S4984" s="129"/>
      <c r="T4984" s="129"/>
      <c r="U4984" s="27"/>
      <c r="V4984" s="27"/>
      <c r="W4984" s="27"/>
      <c r="X4984" s="142" t="b">
        <f>COUNT(SEARCH({"а";"б";"в";"г";"д";"е";"ё";"ж";"з";"и";"й";"к";"л";"м";"н";"о";"п";"р";"с";"т";"у";"ф";"х";"ц";"ч";"ш";"щ";"ъ";"ы";"ь";"э";"ю";"я"},E4984))&gt;0</f>
        <v>0</v>
      </c>
      <c r="Y4984" s="142" t="b">
        <f>COUNT(SEARCH({"а";"б";"в";"г";"д";"е";"ё";"ж";"з";"и";"й";"к";"л";"м";"н";"о";"п";"р";"с";"т";"у";"ф";"х";"ц";"ч";"ш";"щ";"ъ";"ы";"ь";"э";"ю";"я"},F4984))&gt;0</f>
        <v>0</v>
      </c>
      <c r="Z4984" s="142" t="b">
        <f>COUNT(SEARCH({"а";"б";"в";"г";"д";"е";"ё";"ж";"з";"и";"й";"к";"л";"м";"н";"о";"п";"р";"с";"т";"у";"ф";"х";"ц";"ч";"ш";"щ";"ъ";"ы";"ь";"э";"ю";"я"},K4984))&gt;0</f>
        <v>0</v>
      </c>
      <c r="AA4984" s="142" t="b">
        <f>COUNT(SEARCH({"а";"б";"в";"г";"д";"е";"ё";"ж";"з";"и";"й";"к";"л";"м";"н";"о";"п";"р";"с";"т";"у";"ф";"х";"ц";"ч";"ш";"щ";"ъ";"ы";"ь";"э";"ю";"я"},L4984))&gt;0</f>
        <v>0</v>
      </c>
      <c r="AB4984" s="142" t="b">
        <f>COUNT(SEARCH({"а";"б";"в";"г";"д";"е";"ё";"ж";"з";"и";"й";"к";"л";"м";"н";"о";"п";"р";"с";"т";"у";"ф";"х";"ц";"ч";"ш";"щ";"ъ";"ы";"ь";"э";"ю";"я"},I4984))&gt;0</f>
        <v>0</v>
      </c>
      <c r="AC4984" s="142" t="b">
        <f>COUNT(SEARCH({"а";"б";"в";"г";"д";"е";"ё";"ж";"з";"и";"й";"к";"л";"м";"н";"о";"п";"р";"с";"т";"у";"ф";"х";"ц";"ч";"ш";"щ";"ъ";"ы";"ь";"э";"ю";"я"},M4984))&gt;0</f>
        <v>0</v>
      </c>
      <c r="AD4984" s="27" t="b">
        <f t="shared" si="83"/>
        <v>1</v>
      </c>
      <c r="AE4984" s="27"/>
    </row>
    <row r="4985" spans="1:31" s="289" customFormat="1" hidden="1">
      <c r="A4985" s="528" t="s">
        <v>5294</v>
      </c>
      <c r="B4985" s="528"/>
      <c r="C4985" s="96" t="s">
        <v>6275</v>
      </c>
      <c r="D4985" s="312">
        <v>2</v>
      </c>
      <c r="E4985" s="25" t="s">
        <v>6456</v>
      </c>
      <c r="F4985" s="114" t="s">
        <v>21</v>
      </c>
      <c r="G4985" s="129"/>
      <c r="H4985" s="114" t="s">
        <v>402</v>
      </c>
      <c r="I4985" s="114" t="s">
        <v>19</v>
      </c>
      <c r="J4985" s="22" t="s">
        <v>5</v>
      </c>
      <c r="K4985" s="133"/>
      <c r="L4985" s="129"/>
      <c r="M4985" s="129"/>
      <c r="N4985" s="273"/>
      <c r="O4985" s="51" t="s">
        <v>519</v>
      </c>
      <c r="P4985" s="131"/>
      <c r="Q4985" s="131"/>
      <c r="R4985" s="129"/>
      <c r="S4985" s="129" t="s">
        <v>4</v>
      </c>
      <c r="T4985" s="129"/>
      <c r="U4985" s="27"/>
      <c r="V4985" s="27"/>
      <c r="W4985" s="27"/>
      <c r="X4985" s="142" t="b">
        <f>COUNT(SEARCH({"а";"б";"в";"г";"д";"е";"ё";"ж";"з";"и";"й";"к";"л";"м";"н";"о";"п";"р";"с";"т";"у";"ф";"х";"ц";"ч";"ш";"щ";"ъ";"ы";"ь";"э";"ю";"я"},E4985))&gt;0</f>
        <v>0</v>
      </c>
      <c r="Y4985" s="142" t="b">
        <f>COUNT(SEARCH({"а";"б";"в";"г";"д";"е";"ё";"ж";"з";"и";"й";"к";"л";"м";"н";"о";"п";"р";"с";"т";"у";"ф";"х";"ц";"ч";"ш";"щ";"ъ";"ы";"ь";"э";"ю";"я"},F4985))&gt;0</f>
        <v>0</v>
      </c>
      <c r="Z4985" s="142" t="b">
        <f>COUNT(SEARCH({"а";"б";"в";"г";"д";"е";"ё";"ж";"з";"и";"й";"к";"л";"м";"н";"о";"п";"р";"с";"т";"у";"ф";"х";"ц";"ч";"ш";"щ";"ъ";"ы";"ь";"э";"ю";"я"},K4985))&gt;0</f>
        <v>0</v>
      </c>
      <c r="AA4985" s="142" t="b">
        <f>COUNT(SEARCH({"а";"б";"в";"г";"д";"е";"ё";"ж";"з";"и";"й";"к";"л";"м";"н";"о";"п";"р";"с";"т";"у";"ф";"х";"ц";"ч";"ш";"щ";"ъ";"ы";"ь";"э";"ю";"я"},L4985))&gt;0</f>
        <v>0</v>
      </c>
      <c r="AB4985" s="142" t="b">
        <f>COUNT(SEARCH({"а";"б";"в";"г";"д";"е";"ё";"ж";"з";"и";"й";"к";"л";"м";"н";"о";"п";"р";"с";"т";"у";"ф";"х";"ц";"ч";"ш";"щ";"ъ";"ы";"ь";"э";"ю";"я"},I4985))&gt;0</f>
        <v>0</v>
      </c>
      <c r="AC4985" s="142" t="b">
        <f>COUNT(SEARCH({"а";"б";"в";"г";"д";"е";"ё";"ж";"з";"и";"й";"к";"л";"м";"н";"о";"п";"р";"с";"т";"у";"ф";"х";"ц";"ч";"ш";"щ";"ъ";"ы";"ь";"э";"ю";"я"},M4985))&gt;0</f>
        <v>0</v>
      </c>
      <c r="AD4985" s="27" t="b">
        <f t="shared" si="83"/>
        <v>1</v>
      </c>
      <c r="AE4985" s="27"/>
    </row>
    <row r="4986" spans="1:31" s="289" customFormat="1" hidden="1">
      <c r="A4986" s="528" t="s">
        <v>5294</v>
      </c>
      <c r="B4986" s="528"/>
      <c r="C4986" s="96" t="s">
        <v>6275</v>
      </c>
      <c r="D4986" s="312">
        <v>2</v>
      </c>
      <c r="E4986" s="25" t="s">
        <v>6456</v>
      </c>
      <c r="F4986" s="114" t="s">
        <v>93</v>
      </c>
      <c r="G4986" s="96" t="s">
        <v>136</v>
      </c>
      <c r="H4986" s="114" t="s">
        <v>578</v>
      </c>
      <c r="I4986" s="114" t="s">
        <v>65</v>
      </c>
      <c r="J4986" s="22" t="s">
        <v>5</v>
      </c>
      <c r="K4986" s="133" t="s">
        <v>5024</v>
      </c>
      <c r="L4986" s="129" t="s">
        <v>94</v>
      </c>
      <c r="M4986" s="114" t="s">
        <v>65</v>
      </c>
      <c r="N4986" s="273"/>
      <c r="O4986" s="51" t="s">
        <v>395</v>
      </c>
      <c r="P4986" s="131"/>
      <c r="Q4986" s="131"/>
      <c r="R4986" s="129"/>
      <c r="S4986" s="129" t="s">
        <v>4</v>
      </c>
      <c r="T4986" s="129" t="s">
        <v>276</v>
      </c>
      <c r="U4986" s="27"/>
      <c r="V4986" s="27"/>
      <c r="W4986" s="27"/>
      <c r="X4986" s="142" t="b">
        <f>COUNT(SEARCH({"а";"б";"в";"г";"д";"е";"ё";"ж";"з";"и";"й";"к";"л";"м";"н";"о";"п";"р";"с";"т";"у";"ф";"х";"ц";"ч";"ш";"щ";"ъ";"ы";"ь";"э";"ю";"я"},E4986))&gt;0</f>
        <v>0</v>
      </c>
      <c r="Y4986" s="142" t="b">
        <f>COUNT(SEARCH({"а";"б";"в";"г";"д";"е";"ё";"ж";"з";"и";"й";"к";"л";"м";"н";"о";"п";"р";"с";"т";"у";"ф";"х";"ц";"ч";"ш";"щ";"ъ";"ы";"ь";"э";"ю";"я"},F4986))&gt;0</f>
        <v>0</v>
      </c>
      <c r="Z4986" s="142" t="b">
        <f>COUNT(SEARCH({"а";"б";"в";"г";"д";"е";"ё";"ж";"з";"и";"й";"к";"л";"м";"н";"о";"п";"р";"с";"т";"у";"ф";"х";"ц";"ч";"ш";"щ";"ъ";"ы";"ь";"э";"ю";"я"},K4986))&gt;0</f>
        <v>0</v>
      </c>
      <c r="AA4986" s="142" t="b">
        <f>COUNT(SEARCH({"а";"б";"в";"г";"д";"е";"ё";"ж";"з";"и";"й";"к";"л";"м";"н";"о";"п";"р";"с";"т";"у";"ф";"х";"ц";"ч";"ш";"щ";"ъ";"ы";"ь";"э";"ю";"я"},L4986))&gt;0</f>
        <v>0</v>
      </c>
      <c r="AB4986" s="142" t="b">
        <f>COUNT(SEARCH({"а";"б";"в";"г";"д";"е";"ё";"ж";"з";"и";"й";"к";"л";"м";"н";"о";"п";"р";"с";"т";"у";"ф";"х";"ц";"ч";"ш";"щ";"ъ";"ы";"ь";"э";"ю";"я"},I4986))&gt;0</f>
        <v>0</v>
      </c>
      <c r="AC4986" s="142" t="b">
        <f>COUNT(SEARCH({"а";"б";"в";"г";"д";"е";"ё";"ж";"з";"и";"й";"к";"л";"м";"н";"о";"п";"р";"с";"т";"у";"ф";"х";"ц";"ч";"ш";"щ";"ъ";"ы";"ь";"э";"ю";"я"},M4986))&gt;0</f>
        <v>0</v>
      </c>
      <c r="AD4986" s="27" t="b">
        <f t="shared" si="83"/>
        <v>1</v>
      </c>
      <c r="AE4986" s="27"/>
    </row>
    <row r="4987" spans="1:31" s="289" customFormat="1" hidden="1">
      <c r="A4987" s="528" t="s">
        <v>5294</v>
      </c>
      <c r="B4987" s="528"/>
      <c r="C4987" s="96" t="s">
        <v>6272</v>
      </c>
      <c r="D4987" s="312" t="s">
        <v>279</v>
      </c>
      <c r="E4987" s="25" t="s">
        <v>6444</v>
      </c>
      <c r="F4987" s="25" t="s">
        <v>1962</v>
      </c>
      <c r="G4987" s="24" t="s">
        <v>272</v>
      </c>
      <c r="H4987" s="25" t="s">
        <v>3957</v>
      </c>
      <c r="I4987" s="25" t="s">
        <v>5045</v>
      </c>
      <c r="J4987" s="25" t="s">
        <v>5</v>
      </c>
      <c r="K4987" s="133" t="s">
        <v>6273</v>
      </c>
      <c r="L4987" s="25" t="s">
        <v>1962</v>
      </c>
      <c r="M4987" s="25" t="s">
        <v>77</v>
      </c>
      <c r="N4987" s="96"/>
      <c r="O4987" s="51" t="s">
        <v>395</v>
      </c>
      <c r="P4987" s="51"/>
      <c r="Q4987" s="51"/>
      <c r="R4987" s="25"/>
      <c r="S4987" s="25" t="s">
        <v>4</v>
      </c>
      <c r="T4987" s="25"/>
      <c r="X4987" s="142" t="b">
        <f>COUNT(SEARCH({"а";"б";"в";"г";"д";"е";"ё";"ж";"з";"и";"й";"к";"л";"м";"н";"о";"п";"р";"с";"т";"у";"ф";"х";"ц";"ч";"ш";"щ";"ъ";"ы";"ь";"э";"ю";"я"},E4987))&gt;0</f>
        <v>0</v>
      </c>
      <c r="Y4987" s="142" t="b">
        <f>COUNT(SEARCH({"а";"б";"в";"г";"д";"е";"ё";"ж";"з";"и";"й";"к";"л";"м";"н";"о";"п";"р";"с";"т";"у";"ф";"х";"ц";"ч";"ш";"щ";"ъ";"ы";"ь";"э";"ю";"я"},F4987))&gt;0</f>
        <v>0</v>
      </c>
      <c r="Z4987" s="142" t="b">
        <f>COUNT(SEARCH({"а";"б";"в";"г";"д";"е";"ё";"ж";"з";"и";"й";"к";"л";"м";"н";"о";"п";"р";"с";"т";"у";"ф";"х";"ц";"ч";"ш";"щ";"ъ";"ы";"ь";"э";"ю";"я"},K4987))&gt;0</f>
        <v>0</v>
      </c>
      <c r="AA4987" s="142" t="b">
        <f>COUNT(SEARCH({"а";"б";"в";"г";"д";"е";"ё";"ж";"з";"и";"й";"к";"л";"м";"н";"о";"п";"р";"с";"т";"у";"ф";"х";"ц";"ч";"ш";"щ";"ъ";"ы";"ь";"э";"ю";"я"},L4987))&gt;0</f>
        <v>0</v>
      </c>
      <c r="AB4987" s="142" t="b">
        <f>COUNT(SEARCH({"а";"б";"в";"г";"д";"е";"ё";"ж";"з";"и";"й";"к";"л";"м";"н";"о";"п";"р";"с";"т";"у";"ф";"х";"ц";"ч";"ш";"щ";"ъ";"ы";"ь";"э";"ю";"я"},I4987))&gt;0</f>
        <v>0</v>
      </c>
      <c r="AC4987" s="142" t="b">
        <f>COUNT(SEARCH({"а";"б";"в";"г";"д";"е";"ё";"ж";"з";"и";"й";"к";"л";"м";"н";"о";"п";"р";"с";"т";"у";"ф";"х";"ц";"ч";"ш";"щ";"ъ";"ы";"ь";"э";"ю";"я"},M4987))&gt;0</f>
        <v>0</v>
      </c>
      <c r="AD4987" s="27" t="b">
        <f t="shared" si="83"/>
        <v>1</v>
      </c>
    </row>
    <row r="4988" spans="1:31" s="289" customFormat="1" hidden="1">
      <c r="A4988" s="338" t="s">
        <v>5294</v>
      </c>
      <c r="B4988" s="338"/>
      <c r="C4988" s="96" t="s">
        <v>6272</v>
      </c>
      <c r="D4988" s="312" t="s">
        <v>279</v>
      </c>
      <c r="E4988" s="25" t="s">
        <v>6444</v>
      </c>
      <c r="F4988" s="25" t="s">
        <v>14</v>
      </c>
      <c r="G4988" s="25"/>
      <c r="H4988" s="25" t="s">
        <v>13</v>
      </c>
      <c r="I4988" s="25" t="s">
        <v>15</v>
      </c>
      <c r="J4988" s="25" t="s">
        <v>5</v>
      </c>
      <c r="K4988" s="133"/>
      <c r="L4988" s="25"/>
      <c r="M4988" s="25"/>
      <c r="N4988" s="96"/>
      <c r="O4988" s="51" t="s">
        <v>13</v>
      </c>
      <c r="P4988" s="51"/>
      <c r="Q4988" s="51"/>
      <c r="R4988" s="25"/>
      <c r="S4988" s="25"/>
      <c r="T4988" s="25"/>
      <c r="X4988" s="142" t="b">
        <f>COUNT(SEARCH({"а";"б";"в";"г";"д";"е";"ё";"ж";"з";"и";"й";"к";"л";"м";"н";"о";"п";"р";"с";"т";"у";"ф";"х";"ц";"ч";"ш";"щ";"ъ";"ы";"ь";"э";"ю";"я"},E4988))&gt;0</f>
        <v>0</v>
      </c>
      <c r="Y4988" s="142" t="b">
        <f>COUNT(SEARCH({"а";"б";"в";"г";"д";"е";"ё";"ж";"з";"и";"й";"к";"л";"м";"н";"о";"п";"р";"с";"т";"у";"ф";"х";"ц";"ч";"ш";"щ";"ъ";"ы";"ь";"э";"ю";"я"},F4988))&gt;0</f>
        <v>0</v>
      </c>
      <c r="Z4988" s="142" t="b">
        <f>COUNT(SEARCH({"а";"б";"в";"г";"д";"е";"ё";"ж";"з";"и";"й";"к";"л";"м";"н";"о";"п";"р";"с";"т";"у";"ф";"х";"ц";"ч";"ш";"щ";"ъ";"ы";"ь";"э";"ю";"я"},K4988))&gt;0</f>
        <v>0</v>
      </c>
      <c r="AA4988" s="142" t="b">
        <f>COUNT(SEARCH({"а";"б";"в";"г";"д";"е";"ё";"ж";"з";"и";"й";"к";"л";"м";"н";"о";"п";"р";"с";"т";"у";"ф";"х";"ц";"ч";"ш";"щ";"ъ";"ы";"ь";"э";"ю";"я"},L4988))&gt;0</f>
        <v>0</v>
      </c>
      <c r="AB4988" s="142" t="b">
        <f>COUNT(SEARCH({"а";"б";"в";"г";"д";"е";"ё";"ж";"з";"и";"й";"к";"л";"м";"н";"о";"п";"р";"с";"т";"у";"ф";"х";"ц";"ч";"ш";"щ";"ъ";"ы";"ь";"э";"ю";"я"},I4988))&gt;0</f>
        <v>0</v>
      </c>
      <c r="AC4988" s="142" t="b">
        <f>COUNT(SEARCH({"а";"б";"в";"г";"д";"е";"ё";"ж";"з";"и";"й";"к";"л";"м";"н";"о";"п";"р";"с";"т";"у";"ф";"х";"ц";"ч";"ш";"щ";"ъ";"ы";"ь";"э";"ю";"я"},M4988))&gt;0</f>
        <v>0</v>
      </c>
      <c r="AD4988" s="27" t="b">
        <f t="shared" si="83"/>
        <v>1</v>
      </c>
    </row>
    <row r="4989" spans="1:31" s="289" customFormat="1" hidden="1">
      <c r="A4989" s="338" t="s">
        <v>5294</v>
      </c>
      <c r="B4989" s="338"/>
      <c r="C4989" s="96" t="s">
        <v>6272</v>
      </c>
      <c r="D4989" s="312" t="s">
        <v>279</v>
      </c>
      <c r="E4989" s="25" t="s">
        <v>6444</v>
      </c>
      <c r="F4989" s="25" t="s">
        <v>8</v>
      </c>
      <c r="G4989" s="25"/>
      <c r="H4989" s="114" t="s">
        <v>67</v>
      </c>
      <c r="I4989" s="25" t="s">
        <v>97</v>
      </c>
      <c r="J4989" s="25" t="s">
        <v>5</v>
      </c>
      <c r="K4989" s="133"/>
      <c r="L4989" s="25"/>
      <c r="M4989" s="25"/>
      <c r="N4989" s="96" t="s">
        <v>396</v>
      </c>
      <c r="O4989" s="51" t="s">
        <v>397</v>
      </c>
      <c r="P4989" s="51"/>
      <c r="Q4989" s="51"/>
      <c r="R4989" s="25"/>
      <c r="S4989" s="25" t="s">
        <v>398</v>
      </c>
      <c r="T4989" s="25"/>
      <c r="X4989" s="142" t="b">
        <f>COUNT(SEARCH({"а";"б";"в";"г";"д";"е";"ё";"ж";"з";"и";"й";"к";"л";"м";"н";"о";"п";"р";"с";"т";"у";"ф";"х";"ц";"ч";"ш";"щ";"ъ";"ы";"ь";"э";"ю";"я"},E4989))&gt;0</f>
        <v>0</v>
      </c>
      <c r="Y4989" s="142" t="b">
        <f>COUNT(SEARCH({"а";"б";"в";"г";"д";"е";"ё";"ж";"з";"и";"й";"к";"л";"м";"н";"о";"п";"р";"с";"т";"у";"ф";"х";"ц";"ч";"ш";"щ";"ъ";"ы";"ь";"э";"ю";"я"},F4989))&gt;0</f>
        <v>0</v>
      </c>
      <c r="Z4989" s="142" t="b">
        <f>COUNT(SEARCH({"а";"б";"в";"г";"д";"е";"ё";"ж";"з";"и";"й";"к";"л";"м";"н";"о";"п";"р";"с";"т";"у";"ф";"х";"ц";"ч";"ш";"щ";"ъ";"ы";"ь";"э";"ю";"я"},K4989))&gt;0</f>
        <v>0</v>
      </c>
      <c r="AA4989" s="142" t="b">
        <f>COUNT(SEARCH({"а";"б";"в";"г";"д";"е";"ё";"ж";"з";"и";"й";"к";"л";"м";"н";"о";"п";"р";"с";"т";"у";"ф";"х";"ц";"ч";"ш";"щ";"ъ";"ы";"ь";"э";"ю";"я"},L4989))&gt;0</f>
        <v>0</v>
      </c>
      <c r="AB4989" s="142" t="b">
        <f>COUNT(SEARCH({"а";"б";"в";"г";"д";"е";"ё";"ж";"з";"и";"й";"к";"л";"м";"н";"о";"п";"р";"с";"т";"у";"ф";"х";"ц";"ч";"ш";"щ";"ъ";"ы";"ь";"э";"ю";"я"},I4989))&gt;0</f>
        <v>0</v>
      </c>
      <c r="AC4989" s="142" t="b">
        <f>COUNT(SEARCH({"а";"б";"в";"г";"д";"е";"ё";"ж";"з";"и";"й";"к";"л";"м";"н";"о";"п";"р";"с";"т";"у";"ф";"х";"ц";"ч";"ш";"щ";"ъ";"ы";"ь";"э";"ю";"я"},M4989))&gt;0</f>
        <v>0</v>
      </c>
      <c r="AD4989" s="27" t="b">
        <f t="shared" si="83"/>
        <v>1</v>
      </c>
    </row>
    <row r="4990" spans="1:31" s="289" customFormat="1" hidden="1">
      <c r="A4990" s="338" t="s">
        <v>5294</v>
      </c>
      <c r="B4990" s="338"/>
      <c r="C4990" s="96" t="s">
        <v>6272</v>
      </c>
      <c r="D4990" s="312" t="s">
        <v>279</v>
      </c>
      <c r="E4990" s="25" t="s">
        <v>6444</v>
      </c>
      <c r="F4990" s="25" t="s">
        <v>10</v>
      </c>
      <c r="G4990" s="25"/>
      <c r="H4990" s="22" t="s">
        <v>588</v>
      </c>
      <c r="I4990" s="25" t="s">
        <v>3</v>
      </c>
      <c r="J4990" s="25" t="s">
        <v>5</v>
      </c>
      <c r="K4990" s="133"/>
      <c r="L4990" s="25"/>
      <c r="M4990" s="25"/>
      <c r="N4990" s="96"/>
      <c r="O4990" s="51" t="s">
        <v>399</v>
      </c>
      <c r="P4990" s="51"/>
      <c r="Q4990" s="51"/>
      <c r="R4990" s="25"/>
      <c r="S4990" s="25" t="s">
        <v>4</v>
      </c>
      <c r="T4990" s="25"/>
      <c r="X4990" s="142" t="b">
        <f>COUNT(SEARCH({"а";"б";"в";"г";"д";"е";"ё";"ж";"з";"и";"й";"к";"л";"м";"н";"о";"п";"р";"с";"т";"у";"ф";"х";"ц";"ч";"ш";"щ";"ъ";"ы";"ь";"э";"ю";"я"},E4990))&gt;0</f>
        <v>0</v>
      </c>
      <c r="Y4990" s="142" t="b">
        <f>COUNT(SEARCH({"а";"б";"в";"г";"д";"е";"ё";"ж";"з";"и";"й";"к";"л";"м";"н";"о";"п";"р";"с";"т";"у";"ф";"х";"ц";"ч";"ш";"щ";"ъ";"ы";"ь";"э";"ю";"я"},F4990))&gt;0</f>
        <v>0</v>
      </c>
      <c r="Z4990" s="142" t="b">
        <f>COUNT(SEARCH({"а";"б";"в";"г";"д";"е";"ё";"ж";"з";"и";"й";"к";"л";"м";"н";"о";"п";"р";"с";"т";"у";"ф";"х";"ц";"ч";"ш";"щ";"ъ";"ы";"ь";"э";"ю";"я"},K4990))&gt;0</f>
        <v>0</v>
      </c>
      <c r="AA4990" s="142" t="b">
        <f>COUNT(SEARCH({"а";"б";"в";"г";"д";"е";"ё";"ж";"з";"и";"й";"к";"л";"м";"н";"о";"п";"р";"с";"т";"у";"ф";"х";"ц";"ч";"ш";"щ";"ъ";"ы";"ь";"э";"ю";"я"},L4990))&gt;0</f>
        <v>0</v>
      </c>
      <c r="AB4990" s="142" t="b">
        <f>COUNT(SEARCH({"а";"б";"в";"г";"д";"е";"ё";"ж";"з";"и";"й";"к";"л";"м";"н";"о";"п";"р";"с";"т";"у";"ф";"х";"ц";"ч";"ш";"щ";"ъ";"ы";"ь";"э";"ю";"я"},I4990))&gt;0</f>
        <v>0</v>
      </c>
      <c r="AC4990" s="142" t="b">
        <f>COUNT(SEARCH({"а";"б";"в";"г";"д";"е";"ё";"ж";"з";"и";"й";"к";"л";"м";"н";"о";"п";"р";"с";"т";"у";"ф";"х";"ц";"ч";"ш";"щ";"ъ";"ы";"ь";"э";"ю";"я"},M4990))&gt;0</f>
        <v>0</v>
      </c>
      <c r="AD4990" s="27" t="b">
        <f t="shared" si="83"/>
        <v>1</v>
      </c>
    </row>
    <row r="4991" spans="1:31" s="289" customFormat="1" ht="30" hidden="1">
      <c r="A4991" s="338" t="s">
        <v>5294</v>
      </c>
      <c r="B4991" s="338"/>
      <c r="C4991" s="96" t="s">
        <v>6272</v>
      </c>
      <c r="D4991" s="312" t="s">
        <v>279</v>
      </c>
      <c r="E4991" s="25" t="s">
        <v>6444</v>
      </c>
      <c r="F4991" s="25" t="s">
        <v>12</v>
      </c>
      <c r="G4991" s="25"/>
      <c r="H4991" s="25" t="s">
        <v>1309</v>
      </c>
      <c r="I4991" s="25" t="s">
        <v>3</v>
      </c>
      <c r="J4991" s="25" t="s">
        <v>5</v>
      </c>
      <c r="K4991" s="133"/>
      <c r="L4991" s="25"/>
      <c r="M4991" s="25"/>
      <c r="N4991" s="96"/>
      <c r="O4991" s="51" t="s">
        <v>66</v>
      </c>
      <c r="P4991" s="51"/>
      <c r="Q4991" s="51"/>
      <c r="R4991" s="25"/>
      <c r="S4991" s="25" t="s">
        <v>4</v>
      </c>
      <c r="T4991" s="25"/>
      <c r="X4991" s="142" t="b">
        <f>COUNT(SEARCH({"а";"б";"в";"г";"д";"е";"ё";"ж";"з";"и";"й";"к";"л";"м";"н";"о";"п";"р";"с";"т";"у";"ф";"х";"ц";"ч";"ш";"щ";"ъ";"ы";"ь";"э";"ю";"я"},E4991))&gt;0</f>
        <v>0</v>
      </c>
      <c r="Y4991" s="142" t="b">
        <f>COUNT(SEARCH({"а";"б";"в";"г";"д";"е";"ё";"ж";"з";"и";"й";"к";"л";"м";"н";"о";"п";"р";"с";"т";"у";"ф";"х";"ц";"ч";"ш";"щ";"ъ";"ы";"ь";"э";"ю";"я"},F4991))&gt;0</f>
        <v>0</v>
      </c>
      <c r="Z4991" s="142" t="b">
        <f>COUNT(SEARCH({"а";"б";"в";"г";"д";"е";"ё";"ж";"з";"и";"й";"к";"л";"м";"н";"о";"п";"р";"с";"т";"у";"ф";"х";"ц";"ч";"ш";"щ";"ъ";"ы";"ь";"э";"ю";"я"},K4991))&gt;0</f>
        <v>0</v>
      </c>
      <c r="AA4991" s="142" t="b">
        <f>COUNT(SEARCH({"а";"б";"в";"г";"д";"е";"ё";"ж";"з";"и";"й";"к";"л";"м";"н";"о";"п";"р";"с";"т";"у";"ф";"х";"ц";"ч";"ш";"щ";"ъ";"ы";"ь";"э";"ю";"я"},L4991))&gt;0</f>
        <v>0</v>
      </c>
      <c r="AB4991" s="142" t="b">
        <f>COUNT(SEARCH({"а";"б";"в";"г";"д";"е";"ё";"ж";"з";"и";"й";"к";"л";"м";"н";"о";"п";"р";"с";"т";"у";"ф";"х";"ц";"ч";"ш";"щ";"ъ";"ы";"ь";"э";"ю";"я"},I4991))&gt;0</f>
        <v>0</v>
      </c>
      <c r="AC4991" s="142" t="b">
        <f>COUNT(SEARCH({"а";"б";"в";"г";"д";"е";"ё";"ж";"з";"и";"й";"к";"л";"м";"н";"о";"п";"р";"с";"т";"у";"ф";"х";"ц";"ч";"ш";"щ";"ъ";"ы";"ь";"э";"ю";"я"},M4991))&gt;0</f>
        <v>0</v>
      </c>
      <c r="AD4991" s="27" t="b">
        <f t="shared" si="83"/>
        <v>1</v>
      </c>
    </row>
    <row r="4992" spans="1:31" s="289" customFormat="1" hidden="1">
      <c r="A4992" s="338" t="s">
        <v>5294</v>
      </c>
      <c r="B4992" s="338"/>
      <c r="C4992" s="96" t="s">
        <v>6272</v>
      </c>
      <c r="D4992" s="312" t="s">
        <v>279</v>
      </c>
      <c r="E4992" s="25" t="s">
        <v>6444</v>
      </c>
      <c r="F4992" s="25" t="s">
        <v>18</v>
      </c>
      <c r="G4992" s="25"/>
      <c r="H4992" s="25" t="s">
        <v>17</v>
      </c>
      <c r="I4992" s="25" t="s">
        <v>19</v>
      </c>
      <c r="J4992" s="25" t="s">
        <v>5</v>
      </c>
      <c r="K4992" s="133"/>
      <c r="L4992" s="25"/>
      <c r="M4992" s="25"/>
      <c r="N4992" s="96"/>
      <c r="O4992" s="51" t="s">
        <v>401</v>
      </c>
      <c r="P4992" s="51"/>
      <c r="Q4992" s="51"/>
      <c r="R4992" s="25"/>
      <c r="S4992" s="25"/>
      <c r="T4992" s="25"/>
      <c r="X4992" s="142" t="b">
        <f>COUNT(SEARCH({"а";"б";"в";"г";"д";"е";"ё";"ж";"з";"и";"й";"к";"л";"м";"н";"о";"п";"р";"с";"т";"у";"ф";"х";"ц";"ч";"ш";"щ";"ъ";"ы";"ь";"э";"ю";"я"},E4992))&gt;0</f>
        <v>0</v>
      </c>
      <c r="Y4992" s="142" t="b">
        <f>COUNT(SEARCH({"а";"б";"в";"г";"д";"е";"ё";"ж";"з";"и";"й";"к";"л";"м";"н";"о";"п";"р";"с";"т";"у";"ф";"х";"ц";"ч";"ш";"щ";"ъ";"ы";"ь";"э";"ю";"я"},F4992))&gt;0</f>
        <v>0</v>
      </c>
      <c r="Z4992" s="142" t="b">
        <f>COUNT(SEARCH({"а";"б";"в";"г";"д";"е";"ё";"ж";"з";"и";"й";"к";"л";"м";"н";"о";"п";"р";"с";"т";"у";"ф";"х";"ц";"ч";"ш";"щ";"ъ";"ы";"ь";"э";"ю";"я"},K4992))&gt;0</f>
        <v>0</v>
      </c>
      <c r="AA4992" s="142" t="b">
        <f>COUNT(SEARCH({"а";"б";"в";"г";"д";"е";"ё";"ж";"з";"и";"й";"к";"л";"м";"н";"о";"п";"р";"с";"т";"у";"ф";"х";"ц";"ч";"ш";"щ";"ъ";"ы";"ь";"э";"ю";"я"},L4992))&gt;0</f>
        <v>0</v>
      </c>
      <c r="AB4992" s="142" t="b">
        <f>COUNT(SEARCH({"а";"б";"в";"г";"д";"е";"ё";"ж";"з";"и";"й";"к";"л";"м";"н";"о";"п";"р";"с";"т";"у";"ф";"х";"ц";"ч";"ш";"щ";"ъ";"ы";"ь";"э";"ю";"я"},I4992))&gt;0</f>
        <v>0</v>
      </c>
      <c r="AC4992" s="142" t="b">
        <f>COUNT(SEARCH({"а";"б";"в";"г";"д";"е";"ё";"ж";"з";"и";"й";"к";"л";"м";"н";"о";"п";"р";"с";"т";"у";"ф";"х";"ц";"ч";"ш";"щ";"ъ";"ы";"ь";"э";"ю";"я"},M4992))&gt;0</f>
        <v>0</v>
      </c>
      <c r="AD4992" s="27" t="b">
        <f t="shared" si="83"/>
        <v>1</v>
      </c>
    </row>
    <row r="4993" spans="1:31" s="289" customFormat="1" ht="45" hidden="1">
      <c r="A4993" s="338" t="s">
        <v>5294</v>
      </c>
      <c r="B4993" s="338"/>
      <c r="C4993" s="96" t="s">
        <v>6272</v>
      </c>
      <c r="D4993" s="312" t="s">
        <v>279</v>
      </c>
      <c r="E4993" s="25" t="s">
        <v>6444</v>
      </c>
      <c r="F4993" s="25" t="s">
        <v>21</v>
      </c>
      <c r="G4993" s="25"/>
      <c r="H4993" s="25" t="s">
        <v>20</v>
      </c>
      <c r="I4993" s="25" t="s">
        <v>19</v>
      </c>
      <c r="J4993" s="25" t="s">
        <v>5</v>
      </c>
      <c r="K4993" s="133"/>
      <c r="L4993" s="25"/>
      <c r="M4993" s="25"/>
      <c r="N4993" s="96"/>
      <c r="O4993" s="51" t="s">
        <v>20</v>
      </c>
      <c r="P4993" s="51"/>
      <c r="Q4993" s="51"/>
      <c r="R4993" s="25"/>
      <c r="S4993" s="51" t="s">
        <v>4</v>
      </c>
      <c r="T4993" s="25"/>
      <c r="X4993" s="142" t="b">
        <f>COUNT(SEARCH({"а";"б";"в";"г";"д";"е";"ё";"ж";"з";"и";"й";"к";"л";"м";"н";"о";"п";"р";"с";"т";"у";"ф";"х";"ц";"ч";"ш";"щ";"ъ";"ы";"ь";"э";"ю";"я"},E4993))&gt;0</f>
        <v>0</v>
      </c>
      <c r="Y4993" s="142" t="b">
        <f>COUNT(SEARCH({"а";"б";"в";"г";"д";"е";"ё";"ж";"з";"и";"й";"к";"л";"м";"н";"о";"п";"р";"с";"т";"у";"ф";"х";"ц";"ч";"ш";"щ";"ъ";"ы";"ь";"э";"ю";"я"},F4993))&gt;0</f>
        <v>0</v>
      </c>
      <c r="Z4993" s="142" t="b">
        <f>COUNT(SEARCH({"а";"б";"в";"г";"д";"е";"ё";"ж";"з";"и";"й";"к";"л";"м";"н";"о";"п";"р";"с";"т";"у";"ф";"х";"ц";"ч";"ш";"щ";"ъ";"ы";"ь";"э";"ю";"я"},K4993))&gt;0</f>
        <v>0</v>
      </c>
      <c r="AA4993" s="142" t="b">
        <f>COUNT(SEARCH({"а";"б";"в";"г";"д";"е";"ё";"ж";"з";"и";"й";"к";"л";"м";"н";"о";"п";"р";"с";"т";"у";"ф";"х";"ц";"ч";"ш";"щ";"ъ";"ы";"ь";"э";"ю";"я"},L4993))&gt;0</f>
        <v>0</v>
      </c>
      <c r="AB4993" s="142" t="b">
        <f>COUNT(SEARCH({"а";"б";"в";"г";"д";"е";"ё";"ж";"з";"и";"й";"к";"л";"м";"н";"о";"п";"р";"с";"т";"у";"ф";"х";"ц";"ч";"ш";"щ";"ъ";"ы";"ь";"э";"ю";"я"},I4993))&gt;0</f>
        <v>0</v>
      </c>
      <c r="AC4993" s="142" t="b">
        <f>COUNT(SEARCH({"а";"б";"в";"г";"д";"е";"ё";"ж";"з";"и";"й";"к";"л";"м";"н";"о";"п";"р";"с";"т";"у";"ф";"х";"ц";"ч";"ш";"щ";"ъ";"ы";"ь";"э";"ю";"я"},M4993))&gt;0</f>
        <v>0</v>
      </c>
      <c r="AD4993" s="27" t="b">
        <f t="shared" si="83"/>
        <v>1</v>
      </c>
    </row>
    <row r="4994" spans="1:31" s="289" customFormat="1" hidden="1">
      <c r="A4994" s="338" t="s">
        <v>5294</v>
      </c>
      <c r="B4994" s="338"/>
      <c r="C4994" s="96" t="s">
        <v>6272</v>
      </c>
      <c r="D4994" s="312" t="s">
        <v>279</v>
      </c>
      <c r="E4994" s="25" t="s">
        <v>6444</v>
      </c>
      <c r="F4994" s="25" t="s">
        <v>3958</v>
      </c>
      <c r="G4994" s="25"/>
      <c r="H4994" s="123" t="s">
        <v>3959</v>
      </c>
      <c r="I4994" s="25" t="s">
        <v>97</v>
      </c>
      <c r="J4994" s="25" t="s">
        <v>23</v>
      </c>
      <c r="K4994" s="133" t="s">
        <v>6273</v>
      </c>
      <c r="L4994" s="25" t="s">
        <v>3958</v>
      </c>
      <c r="M4994" s="25" t="s">
        <v>592</v>
      </c>
      <c r="N4994" s="96"/>
      <c r="O4994" s="51" t="s">
        <v>395</v>
      </c>
      <c r="P4994" s="51"/>
      <c r="Q4994" s="51"/>
      <c r="R4994" s="25"/>
      <c r="S4994" s="25"/>
      <c r="T4994" s="25"/>
      <c r="X4994" s="142" t="b">
        <f>COUNT(SEARCH({"а";"б";"в";"г";"д";"е";"ё";"ж";"з";"и";"й";"к";"л";"м";"н";"о";"п";"р";"с";"т";"у";"ф";"х";"ц";"ч";"ш";"щ";"ъ";"ы";"ь";"э";"ю";"я"},E4994))&gt;0</f>
        <v>0</v>
      </c>
      <c r="Y4994" s="142" t="b">
        <f>COUNT(SEARCH({"а";"б";"в";"г";"д";"е";"ё";"ж";"з";"и";"й";"к";"л";"м";"н";"о";"п";"р";"с";"т";"у";"ф";"х";"ц";"ч";"ш";"щ";"ъ";"ы";"ь";"э";"ю";"я"},F4994))&gt;0</f>
        <v>0</v>
      </c>
      <c r="Z4994" s="142" t="b">
        <f>COUNT(SEARCH({"а";"б";"в";"г";"д";"е";"ё";"ж";"з";"и";"й";"к";"л";"м";"н";"о";"п";"р";"с";"т";"у";"ф";"х";"ц";"ч";"ш";"щ";"ъ";"ы";"ь";"э";"ю";"я"},K4994))&gt;0</f>
        <v>0</v>
      </c>
      <c r="AA4994" s="142" t="b">
        <f>COUNT(SEARCH({"а";"б";"в";"г";"д";"е";"ё";"ж";"з";"и";"й";"к";"л";"м";"н";"о";"п";"р";"с";"т";"у";"ф";"х";"ц";"ч";"ш";"щ";"ъ";"ы";"ь";"э";"ю";"я"},L4994))&gt;0</f>
        <v>0</v>
      </c>
      <c r="AB4994" s="142" t="b">
        <f>COUNT(SEARCH({"а";"б";"в";"г";"д";"е";"ё";"ж";"з";"и";"й";"к";"л";"м";"н";"о";"п";"р";"с";"т";"у";"ф";"х";"ц";"ч";"ш";"щ";"ъ";"ы";"ь";"э";"ю";"я"},I4994))&gt;0</f>
        <v>0</v>
      </c>
      <c r="AC4994" s="142" t="b">
        <f>COUNT(SEARCH({"а";"б";"в";"г";"д";"е";"ё";"ж";"з";"и";"й";"к";"л";"м";"н";"о";"п";"р";"с";"т";"у";"ф";"х";"ц";"ч";"ш";"щ";"ъ";"ы";"ь";"э";"ю";"я"},M4994))&gt;0</f>
        <v>0</v>
      </c>
      <c r="AD4994" s="27" t="b">
        <f t="shared" si="83"/>
        <v>1</v>
      </c>
    </row>
    <row r="4995" spans="1:31" s="289" customFormat="1" hidden="1">
      <c r="A4995" s="338" t="s">
        <v>5294</v>
      </c>
      <c r="B4995" s="338"/>
      <c r="C4995" s="96" t="s">
        <v>6272</v>
      </c>
      <c r="D4995" s="312" t="s">
        <v>279</v>
      </c>
      <c r="E4995" s="25" t="s">
        <v>6444</v>
      </c>
      <c r="F4995" s="25" t="s">
        <v>405</v>
      </c>
      <c r="G4995" s="24" t="s">
        <v>136</v>
      </c>
      <c r="H4995" s="25" t="s">
        <v>406</v>
      </c>
      <c r="I4995" s="112" t="s">
        <v>65</v>
      </c>
      <c r="J4995" s="25" t="s">
        <v>5</v>
      </c>
      <c r="K4995" s="133" t="s">
        <v>6273</v>
      </c>
      <c r="L4995" s="25" t="s">
        <v>405</v>
      </c>
      <c r="M4995" s="25" t="s">
        <v>65</v>
      </c>
      <c r="N4995" s="96"/>
      <c r="O4995" s="51" t="s">
        <v>395</v>
      </c>
      <c r="P4995" s="51"/>
      <c r="Q4995" s="51"/>
      <c r="R4995" s="25"/>
      <c r="S4995" s="25" t="s">
        <v>4</v>
      </c>
      <c r="T4995" s="25"/>
      <c r="X4995" s="142" t="b">
        <f>COUNT(SEARCH({"а";"б";"в";"г";"д";"е";"ё";"ж";"з";"и";"й";"к";"л";"м";"н";"о";"п";"р";"с";"т";"у";"ф";"х";"ц";"ч";"ш";"щ";"ъ";"ы";"ь";"э";"ю";"я"},E4995))&gt;0</f>
        <v>0</v>
      </c>
      <c r="Y4995" s="142" t="b">
        <f>COUNT(SEARCH({"а";"б";"в";"г";"д";"е";"ё";"ж";"з";"и";"й";"к";"л";"м";"н";"о";"п";"р";"с";"т";"у";"ф";"х";"ц";"ч";"ш";"щ";"ъ";"ы";"ь";"э";"ю";"я"},F4995))&gt;0</f>
        <v>0</v>
      </c>
      <c r="Z4995" s="142" t="b">
        <f>COUNT(SEARCH({"а";"б";"в";"г";"д";"е";"ё";"ж";"з";"и";"й";"к";"л";"м";"н";"о";"п";"р";"с";"т";"у";"ф";"х";"ц";"ч";"ш";"щ";"ъ";"ы";"ь";"э";"ю";"я"},K4995))&gt;0</f>
        <v>0</v>
      </c>
      <c r="AA4995" s="142" t="b">
        <f>COUNT(SEARCH({"а";"б";"в";"г";"д";"е";"ё";"ж";"з";"и";"й";"к";"л";"м";"н";"о";"п";"р";"с";"т";"у";"ф";"х";"ц";"ч";"ш";"щ";"ъ";"ы";"ь";"э";"ю";"я"},L4995))&gt;0</f>
        <v>0</v>
      </c>
      <c r="AB4995" s="142" t="b">
        <f>COUNT(SEARCH({"а";"б";"в";"г";"д";"е";"ё";"ж";"з";"и";"й";"к";"л";"м";"н";"о";"п";"р";"с";"т";"у";"ф";"х";"ц";"ч";"ш";"щ";"ъ";"ы";"ь";"э";"ю";"я"},I4995))&gt;0</f>
        <v>0</v>
      </c>
      <c r="AC4995" s="142" t="b">
        <f>COUNT(SEARCH({"а";"б";"в";"г";"д";"е";"ё";"ж";"з";"и";"й";"к";"л";"м";"н";"о";"п";"р";"с";"т";"у";"ф";"х";"ц";"ч";"ш";"щ";"ъ";"ы";"ь";"э";"ю";"я"},M4995))&gt;0</f>
        <v>0</v>
      </c>
      <c r="AD4995" s="27" t="b">
        <f t="shared" si="83"/>
        <v>1</v>
      </c>
    </row>
    <row r="4996" spans="1:31" s="289" customFormat="1" hidden="1">
      <c r="A4996" s="338" t="s">
        <v>5294</v>
      </c>
      <c r="B4996" s="338"/>
      <c r="C4996" s="96" t="s">
        <v>6272</v>
      </c>
      <c r="D4996" s="312" t="s">
        <v>279</v>
      </c>
      <c r="E4996" s="25" t="s">
        <v>6444</v>
      </c>
      <c r="F4996" s="25" t="s">
        <v>407</v>
      </c>
      <c r="G4996" s="24"/>
      <c r="H4996" s="25" t="s">
        <v>408</v>
      </c>
      <c r="I4996" s="112" t="s">
        <v>65</v>
      </c>
      <c r="J4996" s="25" t="s">
        <v>23</v>
      </c>
      <c r="K4996" s="133" t="s">
        <v>6273</v>
      </c>
      <c r="L4996" s="25" t="s">
        <v>407</v>
      </c>
      <c r="M4996" s="25" t="s">
        <v>65</v>
      </c>
      <c r="N4996" s="96"/>
      <c r="O4996" s="51" t="s">
        <v>395</v>
      </c>
      <c r="P4996" s="51"/>
      <c r="Q4996" s="51"/>
      <c r="R4996" s="25"/>
      <c r="S4996" s="25"/>
      <c r="T4996" s="25"/>
      <c r="X4996" s="142" t="b">
        <f>COUNT(SEARCH({"а";"б";"в";"г";"д";"е";"ё";"ж";"з";"и";"й";"к";"л";"м";"н";"о";"п";"р";"с";"т";"у";"ф";"х";"ц";"ч";"ш";"щ";"ъ";"ы";"ь";"э";"ю";"я"},E4996))&gt;0</f>
        <v>0</v>
      </c>
      <c r="Y4996" s="142" t="b">
        <f>COUNT(SEARCH({"а";"б";"в";"г";"д";"е";"ё";"ж";"з";"и";"й";"к";"л";"м";"н";"о";"п";"р";"с";"т";"у";"ф";"х";"ц";"ч";"ш";"щ";"ъ";"ы";"ь";"э";"ю";"я"},F4996))&gt;0</f>
        <v>0</v>
      </c>
      <c r="Z4996" s="142" t="b">
        <f>COUNT(SEARCH({"а";"б";"в";"г";"д";"е";"ё";"ж";"з";"и";"й";"к";"л";"м";"н";"о";"п";"р";"с";"т";"у";"ф";"х";"ц";"ч";"ш";"щ";"ъ";"ы";"ь";"э";"ю";"я"},K4996))&gt;0</f>
        <v>0</v>
      </c>
      <c r="AA4996" s="142" t="b">
        <f>COUNT(SEARCH({"а";"б";"в";"г";"д";"е";"ё";"ж";"з";"и";"й";"к";"л";"м";"н";"о";"п";"р";"с";"т";"у";"ф";"х";"ц";"ч";"ш";"щ";"ъ";"ы";"ь";"э";"ю";"я"},L4996))&gt;0</f>
        <v>0</v>
      </c>
      <c r="AB4996" s="142" t="b">
        <f>COUNT(SEARCH({"а";"б";"в";"г";"д";"е";"ё";"ж";"з";"и";"й";"к";"л";"м";"н";"о";"п";"р";"с";"т";"у";"ф";"х";"ц";"ч";"ш";"щ";"ъ";"ы";"ь";"э";"ю";"я"},I4996))&gt;0</f>
        <v>0</v>
      </c>
      <c r="AC4996" s="142" t="b">
        <f>COUNT(SEARCH({"а";"б";"в";"г";"д";"е";"ё";"ж";"з";"и";"й";"к";"л";"м";"н";"о";"п";"р";"с";"т";"у";"ф";"х";"ц";"ч";"ш";"щ";"ъ";"ы";"ь";"э";"ю";"я"},M4996))&gt;0</f>
        <v>0</v>
      </c>
      <c r="AD4996" s="27" t="b">
        <f t="shared" si="83"/>
        <v>1</v>
      </c>
    </row>
    <row r="4997" spans="1:31" s="289" customFormat="1" ht="30" hidden="1">
      <c r="A4997" s="338" t="s">
        <v>5294</v>
      </c>
      <c r="B4997" s="338"/>
      <c r="C4997" s="96" t="s">
        <v>6270</v>
      </c>
      <c r="D4997" s="312" t="s">
        <v>279</v>
      </c>
      <c r="E4997" s="25" t="s">
        <v>6451</v>
      </c>
      <c r="F4997" s="25" t="s">
        <v>3720</v>
      </c>
      <c r="G4997" s="24" t="s">
        <v>134</v>
      </c>
      <c r="H4997" s="22" t="s">
        <v>6452</v>
      </c>
      <c r="I4997" s="25" t="s">
        <v>3</v>
      </c>
      <c r="J4997" s="123" t="s">
        <v>5</v>
      </c>
      <c r="K4997" s="133"/>
      <c r="L4997" s="123"/>
      <c r="M4997" s="123"/>
      <c r="N4997" s="83"/>
      <c r="O4997" s="51" t="s">
        <v>6324</v>
      </c>
      <c r="P4997" s="49"/>
      <c r="Q4997" s="26" t="str">
        <f>CONCATENATE("rdv.lnk_",MID(E4997,10,LEN(E4997)-14))</f>
        <v>rdv.lnk_restriction_st_client</v>
      </c>
      <c r="R4997" s="24"/>
      <c r="S4997" s="24" t="s">
        <v>455</v>
      </c>
      <c r="T4997" s="24"/>
      <c r="U4997" s="27"/>
      <c r="V4997" s="27"/>
      <c r="W4997" s="27"/>
      <c r="X4997" s="142" t="b">
        <f>COUNT(SEARCH({"а";"б";"в";"г";"д";"е";"ё";"ж";"з";"и";"й";"к";"л";"м";"н";"о";"п";"р";"с";"т";"у";"ф";"х";"ц";"ч";"ш";"щ";"ъ";"ы";"ь";"э";"ю";"я"},E4997))&gt;0</f>
        <v>0</v>
      </c>
      <c r="Y4997" s="142" t="b">
        <f>COUNT(SEARCH({"а";"б";"в";"г";"д";"е";"ё";"ж";"з";"и";"й";"к";"л";"м";"н";"о";"п";"р";"с";"т";"у";"ф";"х";"ц";"ч";"ш";"щ";"ъ";"ы";"ь";"э";"ю";"я"},F4997))&gt;0</f>
        <v>0</v>
      </c>
      <c r="Z4997" s="142" t="b">
        <f>COUNT(SEARCH({"а";"б";"в";"г";"д";"е";"ё";"ж";"з";"и";"й";"к";"л";"м";"н";"о";"п";"р";"с";"т";"у";"ф";"х";"ц";"ч";"ш";"щ";"ъ";"ы";"ь";"э";"ю";"я"},K4997))&gt;0</f>
        <v>0</v>
      </c>
      <c r="AA4997" s="142" t="b">
        <f>COUNT(SEARCH({"а";"б";"в";"г";"д";"е";"ё";"ж";"з";"и";"й";"к";"л";"м";"н";"о";"п";"р";"с";"т";"у";"ф";"х";"ц";"ч";"ш";"щ";"ъ";"ы";"ь";"э";"ю";"я"},L4997))&gt;0</f>
        <v>0</v>
      </c>
      <c r="AB4997" s="142" t="b">
        <f>COUNT(SEARCH({"а";"б";"в";"г";"д";"е";"ё";"ж";"з";"и";"й";"к";"л";"м";"н";"о";"п";"р";"с";"т";"у";"ф";"х";"ц";"ч";"ш";"щ";"ъ";"ы";"ь";"э";"ю";"я"},I4997))&gt;0</f>
        <v>0</v>
      </c>
      <c r="AC4997" s="142" t="b">
        <f>COUNT(SEARCH({"а";"б";"в";"г";"д";"е";"ё";"ж";"з";"и";"й";"к";"л";"м";"н";"о";"п";"р";"с";"т";"у";"ф";"х";"ц";"ч";"ш";"щ";"ъ";"ы";"ь";"э";"ю";"я"},M4997))&gt;0</f>
        <v>0</v>
      </c>
      <c r="AD4997" s="27" t="b">
        <f t="shared" si="83"/>
        <v>1</v>
      </c>
      <c r="AE4997" s="27"/>
    </row>
    <row r="4998" spans="1:31" s="289" customFormat="1" ht="30" hidden="1">
      <c r="A4998" s="338" t="s">
        <v>5294</v>
      </c>
      <c r="B4998" s="338"/>
      <c r="C4998" s="96" t="s">
        <v>6270</v>
      </c>
      <c r="D4998" s="312" t="s">
        <v>279</v>
      </c>
      <c r="E4998" s="25" t="s">
        <v>6451</v>
      </c>
      <c r="F4998" s="122" t="s">
        <v>1805</v>
      </c>
      <c r="G4998" s="24" t="s">
        <v>183</v>
      </c>
      <c r="H4998" s="25" t="s">
        <v>1812</v>
      </c>
      <c r="I4998" s="25" t="s">
        <v>3</v>
      </c>
      <c r="J4998" s="26" t="s">
        <v>5</v>
      </c>
      <c r="K4998" s="73"/>
      <c r="L4998" s="26"/>
      <c r="M4998" s="26"/>
      <c r="N4998" s="56"/>
      <c r="O4998" s="51" t="s">
        <v>6346</v>
      </c>
      <c r="P4998" s="51" t="s">
        <v>5288</v>
      </c>
      <c r="Q4998" s="131" t="s">
        <v>4887</v>
      </c>
      <c r="R4998" s="25"/>
      <c r="S4998" s="25" t="s">
        <v>438</v>
      </c>
      <c r="T4998" s="24"/>
      <c r="U4998" s="27"/>
      <c r="V4998" s="27"/>
      <c r="W4998" s="27"/>
      <c r="X4998" s="142" t="b">
        <f>COUNT(SEARCH({"а";"б";"в";"г";"д";"е";"ё";"ж";"з";"и";"й";"к";"л";"м";"н";"о";"п";"р";"с";"т";"у";"ф";"х";"ц";"ч";"ш";"щ";"ъ";"ы";"ь";"э";"ю";"я"},E4998))&gt;0</f>
        <v>0</v>
      </c>
      <c r="Y4998" s="142" t="b">
        <f>COUNT(SEARCH({"а";"б";"в";"г";"д";"е";"ё";"ж";"з";"и";"й";"к";"л";"м";"н";"о";"п";"р";"с";"т";"у";"ф";"х";"ц";"ч";"ш";"щ";"ъ";"ы";"ь";"э";"ю";"я"},F4998))&gt;0</f>
        <v>0</v>
      </c>
      <c r="Z4998" s="142" t="b">
        <f>COUNT(SEARCH({"а";"б";"в";"г";"д";"е";"ё";"ж";"з";"и";"й";"к";"л";"м";"н";"о";"п";"р";"с";"т";"у";"ф";"х";"ц";"ч";"ш";"щ";"ъ";"ы";"ь";"э";"ю";"я"},K4998))&gt;0</f>
        <v>0</v>
      </c>
      <c r="AA4998" s="142" t="b">
        <f>COUNT(SEARCH({"а";"б";"в";"г";"д";"е";"ё";"ж";"з";"и";"й";"к";"л";"м";"н";"о";"п";"р";"с";"т";"у";"ф";"х";"ц";"ч";"ш";"щ";"ъ";"ы";"ь";"э";"ю";"я"},L4998))&gt;0</f>
        <v>0</v>
      </c>
      <c r="AB4998" s="142" t="b">
        <f>COUNT(SEARCH({"а";"б";"в";"г";"д";"е";"ё";"ж";"з";"и";"й";"к";"л";"м";"н";"о";"п";"р";"с";"т";"у";"ф";"х";"ц";"ч";"ш";"щ";"ъ";"ы";"ь";"э";"ю";"я"},I4998))&gt;0</f>
        <v>0</v>
      </c>
      <c r="AC4998" s="142" t="b">
        <f>COUNT(SEARCH({"а";"б";"в";"г";"д";"е";"ё";"ж";"з";"и";"й";"к";"л";"м";"н";"о";"п";"р";"с";"т";"у";"ф";"х";"ц";"ч";"ш";"щ";"ъ";"ы";"ь";"э";"ю";"я"},M4998))&gt;0</f>
        <v>0</v>
      </c>
      <c r="AD4998" s="27" t="b">
        <f t="shared" si="83"/>
        <v>1</v>
      </c>
      <c r="AE4998" s="27"/>
    </row>
    <row r="4999" spans="1:31" s="289" customFormat="1" hidden="1">
      <c r="A4999" s="338" t="s">
        <v>5294</v>
      </c>
      <c r="B4999" s="338"/>
      <c r="C4999" s="96" t="s">
        <v>6270</v>
      </c>
      <c r="D4999" s="312" t="s">
        <v>279</v>
      </c>
      <c r="E4999" s="25" t="s">
        <v>6451</v>
      </c>
      <c r="F4999" s="124" t="s">
        <v>1806</v>
      </c>
      <c r="G4999" s="117" t="s">
        <v>135</v>
      </c>
      <c r="H4999" s="23" t="s">
        <v>6347</v>
      </c>
      <c r="I4999" s="118" t="s">
        <v>97</v>
      </c>
      <c r="J4999" s="23" t="s">
        <v>5</v>
      </c>
      <c r="K4999" s="74" t="s">
        <v>4878</v>
      </c>
      <c r="L4999" s="23" t="s">
        <v>73</v>
      </c>
      <c r="M4999" s="125" t="s">
        <v>70</v>
      </c>
      <c r="N4999" s="23"/>
      <c r="O4999" s="119" t="s">
        <v>440</v>
      </c>
      <c r="P4999" s="119"/>
      <c r="Q4999" s="117"/>
      <c r="R4999" s="119"/>
      <c r="S4999" s="119" t="s">
        <v>60</v>
      </c>
      <c r="T4999" s="124"/>
      <c r="U4999" s="27"/>
      <c r="V4999" s="27"/>
      <c r="W4999" s="27"/>
      <c r="X4999" s="142" t="b">
        <f>COUNT(SEARCH({"а";"б";"в";"г";"д";"е";"ё";"ж";"з";"и";"й";"к";"л";"м";"н";"о";"п";"р";"с";"т";"у";"ф";"х";"ц";"ч";"ш";"щ";"ъ";"ы";"ь";"э";"ю";"я"},E4999))&gt;0</f>
        <v>0</v>
      </c>
      <c r="Y4999" s="142" t="b">
        <f>COUNT(SEARCH({"а";"б";"в";"г";"д";"е";"ё";"ж";"з";"и";"й";"к";"л";"м";"н";"о";"п";"р";"с";"т";"у";"ф";"х";"ц";"ч";"ш";"щ";"ъ";"ы";"ь";"э";"ю";"я"},F4999))&gt;0</f>
        <v>0</v>
      </c>
      <c r="Z4999" s="142" t="b">
        <f>COUNT(SEARCH({"а";"б";"в";"г";"д";"е";"ё";"ж";"з";"и";"й";"к";"л";"м";"н";"о";"п";"р";"с";"т";"у";"ф";"х";"ц";"ч";"ш";"щ";"ъ";"ы";"ь";"э";"ю";"я"},K4999))&gt;0</f>
        <v>0</v>
      </c>
      <c r="AA4999" s="142" t="b">
        <f>COUNT(SEARCH({"а";"б";"в";"г";"д";"е";"ё";"ж";"з";"и";"й";"к";"л";"м";"н";"о";"п";"р";"с";"т";"у";"ф";"х";"ц";"ч";"ш";"щ";"ъ";"ы";"ь";"э";"ю";"я"},L4999))&gt;0</f>
        <v>0</v>
      </c>
      <c r="AB4999" s="142" t="b">
        <f>COUNT(SEARCH({"а";"б";"в";"г";"д";"е";"ё";"ж";"з";"и";"й";"к";"л";"м";"н";"о";"п";"р";"с";"т";"у";"ф";"х";"ц";"ч";"ш";"щ";"ъ";"ы";"ь";"э";"ю";"я"},I4999))&gt;0</f>
        <v>0</v>
      </c>
      <c r="AC4999" s="142" t="b">
        <f>COUNT(SEARCH({"а";"б";"в";"г";"д";"е";"ё";"ж";"з";"и";"й";"к";"л";"м";"н";"о";"п";"р";"с";"т";"у";"ф";"х";"ц";"ч";"ш";"щ";"ъ";"ы";"ь";"э";"ю";"я"},M4999))&gt;0</f>
        <v>0</v>
      </c>
      <c r="AD4999" s="27" t="b">
        <f t="shared" si="83"/>
        <v>1</v>
      </c>
      <c r="AE4999" s="27"/>
    </row>
    <row r="5000" spans="1:31" s="289" customFormat="1" ht="30" hidden="1">
      <c r="A5000" s="338" t="s">
        <v>5294</v>
      </c>
      <c r="B5000" s="338"/>
      <c r="C5000" s="96" t="s">
        <v>6270</v>
      </c>
      <c r="D5000" s="312" t="s">
        <v>279</v>
      </c>
      <c r="E5000" s="25" t="s">
        <v>6451</v>
      </c>
      <c r="F5000" s="122" t="s">
        <v>3721</v>
      </c>
      <c r="G5000" s="24" t="s">
        <v>183</v>
      </c>
      <c r="H5000" s="25" t="s">
        <v>3723</v>
      </c>
      <c r="I5000" s="25" t="s">
        <v>3</v>
      </c>
      <c r="J5000" s="26" t="s">
        <v>5</v>
      </c>
      <c r="K5000" s="73"/>
      <c r="L5000" s="26"/>
      <c r="M5000" s="26"/>
      <c r="N5000" s="56"/>
      <c r="O5000" s="51" t="s">
        <v>6453</v>
      </c>
      <c r="P5000" s="51" t="s">
        <v>6454</v>
      </c>
      <c r="Q5000" s="131" t="s">
        <v>6455</v>
      </c>
      <c r="R5000" s="25"/>
      <c r="S5000" s="25" t="s">
        <v>438</v>
      </c>
      <c r="T5000" s="24"/>
      <c r="U5000" s="27"/>
      <c r="V5000" s="27"/>
      <c r="W5000" s="27"/>
      <c r="X5000" s="142" t="b">
        <f>COUNT(SEARCH({"а";"б";"в";"г";"д";"е";"ё";"ж";"з";"и";"й";"к";"л";"м";"н";"о";"п";"р";"с";"т";"у";"ф";"х";"ц";"ч";"ш";"щ";"ъ";"ы";"ь";"э";"ю";"я"},E5000))&gt;0</f>
        <v>0</v>
      </c>
      <c r="Y5000" s="142" t="b">
        <f>COUNT(SEARCH({"а";"б";"в";"г";"д";"е";"ё";"ж";"з";"и";"й";"к";"л";"м";"н";"о";"п";"р";"с";"т";"у";"ф";"х";"ц";"ч";"ш";"щ";"ъ";"ы";"ь";"э";"ю";"я"},F5000))&gt;0</f>
        <v>0</v>
      </c>
      <c r="Z5000" s="142" t="b">
        <f>COUNT(SEARCH({"а";"б";"в";"г";"д";"е";"ё";"ж";"з";"и";"й";"к";"л";"м";"н";"о";"п";"р";"с";"т";"у";"ф";"х";"ц";"ч";"ш";"щ";"ъ";"ы";"ь";"э";"ю";"я"},K5000))&gt;0</f>
        <v>0</v>
      </c>
      <c r="AA5000" s="142" t="b">
        <f>COUNT(SEARCH({"а";"б";"в";"г";"д";"е";"ё";"ж";"з";"и";"й";"к";"л";"м";"н";"о";"п";"р";"с";"т";"у";"ф";"х";"ц";"ч";"ш";"щ";"ъ";"ы";"ь";"э";"ю";"я"},L5000))&gt;0</f>
        <v>0</v>
      </c>
      <c r="AB5000" s="142" t="b">
        <f>COUNT(SEARCH({"а";"б";"в";"г";"д";"е";"ё";"ж";"з";"и";"й";"к";"л";"м";"н";"о";"п";"р";"с";"т";"у";"ф";"х";"ц";"ч";"ш";"щ";"ъ";"ы";"ь";"э";"ю";"я"},I5000))&gt;0</f>
        <v>0</v>
      </c>
      <c r="AC5000" s="142" t="b">
        <f>COUNT(SEARCH({"а";"б";"в";"г";"д";"е";"ё";"ж";"з";"и";"й";"к";"л";"м";"н";"о";"п";"р";"с";"т";"у";"ф";"х";"ц";"ч";"ш";"щ";"ъ";"ы";"ь";"э";"ю";"я"},M5000))&gt;0</f>
        <v>0</v>
      </c>
      <c r="AD5000" s="27" t="b">
        <f t="shared" si="83"/>
        <v>1</v>
      </c>
      <c r="AE5000" s="27"/>
    </row>
    <row r="5001" spans="1:31" s="289" customFormat="1" hidden="1">
      <c r="A5001" s="338" t="s">
        <v>5294</v>
      </c>
      <c r="B5001" s="338"/>
      <c r="C5001" s="96" t="s">
        <v>6270</v>
      </c>
      <c r="D5001" s="312" t="s">
        <v>279</v>
      </c>
      <c r="E5001" s="25" t="s">
        <v>6451</v>
      </c>
      <c r="F5001" s="124" t="s">
        <v>4340</v>
      </c>
      <c r="G5001" s="117" t="s">
        <v>135</v>
      </c>
      <c r="H5001" s="23" t="s">
        <v>8154</v>
      </c>
      <c r="I5001" s="118" t="s">
        <v>97</v>
      </c>
      <c r="J5001" s="23" t="s">
        <v>5</v>
      </c>
      <c r="K5001" s="74" t="s">
        <v>4878</v>
      </c>
      <c r="L5001" s="23" t="s">
        <v>5060</v>
      </c>
      <c r="M5001" s="125" t="s">
        <v>70</v>
      </c>
      <c r="N5001" s="23"/>
      <c r="O5001" s="119" t="s">
        <v>440</v>
      </c>
      <c r="P5001" s="119"/>
      <c r="Q5001" s="117"/>
      <c r="R5001" s="119"/>
      <c r="S5001" s="119" t="s">
        <v>60</v>
      </c>
      <c r="T5001" s="124"/>
      <c r="U5001" s="27"/>
      <c r="V5001" s="27"/>
      <c r="W5001" s="27"/>
      <c r="X5001" s="142" t="b">
        <f>COUNT(SEARCH({"а";"б";"в";"г";"д";"е";"ё";"ж";"з";"и";"й";"к";"л";"м";"н";"о";"п";"р";"с";"т";"у";"ф";"х";"ц";"ч";"ш";"щ";"ъ";"ы";"ь";"э";"ю";"я"},E5001))&gt;0</f>
        <v>0</v>
      </c>
      <c r="Y5001" s="142" t="b">
        <f>COUNT(SEARCH({"а";"б";"в";"г";"д";"е";"ё";"ж";"з";"и";"й";"к";"л";"м";"н";"о";"п";"р";"с";"т";"у";"ф";"х";"ц";"ч";"ш";"щ";"ъ";"ы";"ь";"э";"ю";"я"},F5001))&gt;0</f>
        <v>0</v>
      </c>
      <c r="Z5001" s="142" t="b">
        <f>COUNT(SEARCH({"а";"б";"в";"г";"д";"е";"ё";"ж";"з";"и";"й";"к";"л";"м";"н";"о";"п";"р";"с";"т";"у";"ф";"х";"ц";"ч";"ш";"щ";"ъ";"ы";"ь";"э";"ю";"я"},K5001))&gt;0</f>
        <v>0</v>
      </c>
      <c r="AA5001" s="142" t="b">
        <f>COUNT(SEARCH({"а";"б";"в";"г";"д";"е";"ё";"ж";"з";"и";"й";"к";"л";"м";"н";"о";"п";"р";"с";"т";"у";"ф";"х";"ц";"ч";"ш";"щ";"ъ";"ы";"ь";"э";"ю";"я"},L5001))&gt;0</f>
        <v>0</v>
      </c>
      <c r="AB5001" s="142" t="b">
        <f>COUNT(SEARCH({"а";"б";"в";"г";"д";"е";"ё";"ж";"з";"и";"й";"к";"л";"м";"н";"о";"п";"р";"с";"т";"у";"ф";"х";"ц";"ч";"ш";"щ";"ъ";"ы";"ь";"э";"ю";"я"},I5001))&gt;0</f>
        <v>0</v>
      </c>
      <c r="AC5001" s="142" t="b">
        <f>COUNT(SEARCH({"а";"б";"в";"г";"д";"е";"ё";"ж";"з";"и";"й";"к";"л";"м";"н";"о";"п";"р";"с";"т";"у";"ф";"х";"ц";"ч";"ш";"щ";"ъ";"ы";"ь";"э";"ю";"я"},M5001))&gt;0</f>
        <v>0</v>
      </c>
      <c r="AD5001" s="27" t="b">
        <f t="shared" si="83"/>
        <v>1</v>
      </c>
      <c r="AE5001" s="27"/>
    </row>
    <row r="5002" spans="1:31" s="289" customFormat="1" hidden="1">
      <c r="A5002" s="338" t="s">
        <v>5294</v>
      </c>
      <c r="B5002" s="338"/>
      <c r="C5002" s="96" t="s">
        <v>6270</v>
      </c>
      <c r="D5002" s="312" t="s">
        <v>279</v>
      </c>
      <c r="E5002" s="25" t="s">
        <v>6451</v>
      </c>
      <c r="F5002" s="114" t="s">
        <v>14</v>
      </c>
      <c r="G5002" s="129"/>
      <c r="H5002" s="114" t="s">
        <v>13</v>
      </c>
      <c r="I5002" s="114" t="s">
        <v>15</v>
      </c>
      <c r="J5002" s="22" t="s">
        <v>5</v>
      </c>
      <c r="K5002" s="73"/>
      <c r="L5002" s="129"/>
      <c r="M5002" s="129"/>
      <c r="N5002" s="273"/>
      <c r="O5002" s="51" t="s">
        <v>13</v>
      </c>
      <c r="P5002" s="131"/>
      <c r="Q5002" s="131"/>
      <c r="R5002" s="114"/>
      <c r="S5002" s="129"/>
      <c r="T5002" s="129"/>
      <c r="U5002" s="27"/>
      <c r="V5002" s="27"/>
      <c r="W5002" s="27"/>
      <c r="X5002" s="142" t="b">
        <f>COUNT(SEARCH({"а";"б";"в";"г";"д";"е";"ё";"ж";"з";"и";"й";"к";"л";"м";"н";"о";"п";"р";"с";"т";"у";"ф";"х";"ц";"ч";"ш";"щ";"ъ";"ы";"ь";"э";"ю";"я"},E5002))&gt;0</f>
        <v>0</v>
      </c>
      <c r="Y5002" s="142" t="b">
        <f>COUNT(SEARCH({"а";"б";"в";"г";"д";"е";"ё";"ж";"з";"и";"й";"к";"л";"м";"н";"о";"п";"р";"с";"т";"у";"ф";"х";"ц";"ч";"ш";"щ";"ъ";"ы";"ь";"э";"ю";"я"},F5002))&gt;0</f>
        <v>0</v>
      </c>
      <c r="Z5002" s="142" t="b">
        <f>COUNT(SEARCH({"а";"б";"в";"г";"д";"е";"ё";"ж";"з";"и";"й";"к";"л";"м";"н";"о";"п";"р";"с";"т";"у";"ф";"х";"ц";"ч";"ш";"щ";"ъ";"ы";"ь";"э";"ю";"я"},K5002))&gt;0</f>
        <v>0</v>
      </c>
      <c r="AA5002" s="142" t="b">
        <f>COUNT(SEARCH({"а";"б";"в";"г";"д";"е";"ё";"ж";"з";"и";"й";"к";"л";"м";"н";"о";"п";"р";"с";"т";"у";"ф";"х";"ц";"ч";"ш";"щ";"ъ";"ы";"ь";"э";"ю";"я"},L5002))&gt;0</f>
        <v>0</v>
      </c>
      <c r="AB5002" s="142" t="b">
        <f>COUNT(SEARCH({"а";"б";"в";"г";"д";"е";"ё";"ж";"з";"и";"й";"к";"л";"м";"н";"о";"п";"р";"с";"т";"у";"ф";"х";"ц";"ч";"ш";"щ";"ъ";"ы";"ь";"э";"ю";"я"},I5002))&gt;0</f>
        <v>0</v>
      </c>
      <c r="AC5002" s="142" t="b">
        <f>COUNT(SEARCH({"а";"б";"в";"г";"д";"е";"ё";"ж";"з";"и";"й";"к";"л";"м";"н";"о";"п";"р";"с";"т";"у";"ф";"х";"ц";"ч";"ш";"щ";"ъ";"ы";"ь";"э";"ю";"я"},M5002))&gt;0</f>
        <v>0</v>
      </c>
      <c r="AD5002" s="27" t="b">
        <f t="shared" si="83"/>
        <v>1</v>
      </c>
      <c r="AE5002" s="27"/>
    </row>
    <row r="5003" spans="1:31" s="289" customFormat="1" hidden="1">
      <c r="A5003" s="338" t="s">
        <v>5294</v>
      </c>
      <c r="B5003" s="338"/>
      <c r="C5003" s="96" t="s">
        <v>6270</v>
      </c>
      <c r="D5003" s="312" t="s">
        <v>279</v>
      </c>
      <c r="E5003" s="25" t="s">
        <v>6451</v>
      </c>
      <c r="F5003" s="114" t="s">
        <v>8</v>
      </c>
      <c r="G5003" s="129"/>
      <c r="H5003" s="114" t="s">
        <v>67</v>
      </c>
      <c r="I5003" s="114" t="s">
        <v>97</v>
      </c>
      <c r="J5003" s="22" t="s">
        <v>5</v>
      </c>
      <c r="K5003" s="73"/>
      <c r="L5003" s="129"/>
      <c r="M5003" s="129"/>
      <c r="N5003" s="279" t="s">
        <v>446</v>
      </c>
      <c r="O5003" s="51" t="s">
        <v>447</v>
      </c>
      <c r="P5003" s="131"/>
      <c r="Q5003" s="131"/>
      <c r="R5003" s="129"/>
      <c r="S5003" s="129" t="s">
        <v>398</v>
      </c>
      <c r="T5003" s="129"/>
      <c r="U5003" s="27"/>
      <c r="V5003" s="27"/>
      <c r="W5003" s="27"/>
      <c r="X5003" s="142" t="b">
        <f>COUNT(SEARCH({"а";"б";"в";"г";"д";"е";"ё";"ж";"з";"и";"й";"к";"л";"м";"н";"о";"п";"р";"с";"т";"у";"ф";"х";"ц";"ч";"ш";"щ";"ъ";"ы";"ь";"э";"ю";"я"},E5003))&gt;0</f>
        <v>0</v>
      </c>
      <c r="Y5003" s="142" t="b">
        <f>COUNT(SEARCH({"а";"б";"в";"г";"д";"е";"ё";"ж";"з";"и";"й";"к";"л";"м";"н";"о";"п";"р";"с";"т";"у";"ф";"х";"ц";"ч";"ш";"щ";"ъ";"ы";"ь";"э";"ю";"я"},F5003))&gt;0</f>
        <v>0</v>
      </c>
      <c r="Z5003" s="142" t="b">
        <f>COUNT(SEARCH({"а";"б";"в";"г";"д";"е";"ё";"ж";"з";"и";"й";"к";"л";"м";"н";"о";"п";"р";"с";"т";"у";"ф";"х";"ц";"ч";"ш";"щ";"ъ";"ы";"ь";"э";"ю";"я"},K5003))&gt;0</f>
        <v>0</v>
      </c>
      <c r="AA5003" s="142" t="b">
        <f>COUNT(SEARCH({"а";"б";"в";"г";"д";"е";"ё";"ж";"з";"и";"й";"к";"л";"м";"н";"о";"п";"р";"с";"т";"у";"ф";"х";"ц";"ч";"ш";"щ";"ъ";"ы";"ь";"э";"ю";"я"},L5003))&gt;0</f>
        <v>0</v>
      </c>
      <c r="AB5003" s="142" t="b">
        <f>COUNT(SEARCH({"а";"б";"в";"г";"д";"е";"ё";"ж";"з";"и";"й";"к";"л";"м";"н";"о";"п";"р";"с";"т";"у";"ф";"х";"ц";"ч";"ш";"щ";"ъ";"ы";"ь";"э";"ю";"я"},I5003))&gt;0</f>
        <v>0</v>
      </c>
      <c r="AC5003" s="142" t="b">
        <f>COUNT(SEARCH({"а";"б";"в";"г";"д";"е";"ё";"ж";"з";"и";"й";"к";"л";"м";"н";"о";"п";"р";"с";"т";"у";"ф";"х";"ц";"ч";"ш";"щ";"ъ";"ы";"ь";"э";"ю";"я"},M5003))&gt;0</f>
        <v>0</v>
      </c>
      <c r="AD5003" s="27" t="b">
        <f t="shared" si="83"/>
        <v>1</v>
      </c>
      <c r="AE5003" s="27"/>
    </row>
    <row r="5004" spans="1:31" s="289" customFormat="1" ht="30" hidden="1">
      <c r="A5004" s="338" t="s">
        <v>5294</v>
      </c>
      <c r="B5004" s="338"/>
      <c r="C5004" s="96" t="s">
        <v>6270</v>
      </c>
      <c r="D5004" s="312" t="s">
        <v>279</v>
      </c>
      <c r="E5004" s="25" t="s">
        <v>6451</v>
      </c>
      <c r="F5004" s="114" t="s">
        <v>12</v>
      </c>
      <c r="G5004" s="129"/>
      <c r="H5004" s="114" t="s">
        <v>400</v>
      </c>
      <c r="I5004" s="114" t="s">
        <v>3</v>
      </c>
      <c r="J5004" s="22" t="s">
        <v>5</v>
      </c>
      <c r="K5004" s="73"/>
      <c r="L5004" s="129"/>
      <c r="M5004" s="129"/>
      <c r="N5004" s="273"/>
      <c r="O5004" s="51" t="s">
        <v>66</v>
      </c>
      <c r="P5004" s="131"/>
      <c r="Q5004" s="131"/>
      <c r="R5004" s="129"/>
      <c r="S5004" s="129" t="s">
        <v>4</v>
      </c>
      <c r="T5004" s="129"/>
      <c r="U5004" s="27"/>
      <c r="V5004" s="27"/>
      <c r="W5004" s="27"/>
      <c r="X5004" s="142" t="b">
        <f>COUNT(SEARCH({"а";"б";"в";"г";"д";"е";"ё";"ж";"з";"и";"й";"к";"л";"м";"н";"о";"п";"р";"с";"т";"у";"ф";"х";"ц";"ч";"ш";"щ";"ъ";"ы";"ь";"э";"ю";"я"},E5004))&gt;0</f>
        <v>0</v>
      </c>
      <c r="Y5004" s="142" t="b">
        <f>COUNT(SEARCH({"а";"б";"в";"г";"д";"е";"ё";"ж";"з";"и";"й";"к";"л";"м";"н";"о";"п";"р";"с";"т";"у";"ф";"х";"ц";"ч";"ш";"щ";"ъ";"ы";"ь";"э";"ю";"я"},F5004))&gt;0</f>
        <v>0</v>
      </c>
      <c r="Z5004" s="142" t="b">
        <f>COUNT(SEARCH({"а";"б";"в";"г";"д";"е";"ё";"ж";"з";"и";"й";"к";"л";"м";"н";"о";"п";"р";"с";"т";"у";"ф";"х";"ц";"ч";"ш";"щ";"ъ";"ы";"ь";"э";"ю";"я"},K5004))&gt;0</f>
        <v>0</v>
      </c>
      <c r="AA5004" s="142" t="b">
        <f>COUNT(SEARCH({"а";"б";"в";"г";"д";"е";"ё";"ж";"з";"и";"й";"к";"л";"м";"н";"о";"п";"р";"с";"т";"у";"ф";"х";"ц";"ч";"ш";"щ";"ъ";"ы";"ь";"э";"ю";"я"},L5004))&gt;0</f>
        <v>0</v>
      </c>
      <c r="AB5004" s="142" t="b">
        <f>COUNT(SEARCH({"а";"б";"в";"г";"д";"е";"ё";"ж";"з";"и";"й";"к";"л";"м";"н";"о";"п";"р";"с";"т";"у";"ф";"х";"ц";"ч";"ш";"щ";"ъ";"ы";"ь";"э";"ю";"я"},I5004))&gt;0</f>
        <v>0</v>
      </c>
      <c r="AC5004" s="142" t="b">
        <f>COUNT(SEARCH({"а";"б";"в";"г";"д";"е";"ё";"ж";"з";"и";"й";"к";"л";"м";"н";"о";"п";"р";"с";"т";"у";"ф";"х";"ц";"ч";"ш";"щ";"ъ";"ы";"ь";"э";"ю";"я"},M5004))&gt;0</f>
        <v>0</v>
      </c>
      <c r="AD5004" s="27" t="b">
        <f t="shared" si="83"/>
        <v>1</v>
      </c>
      <c r="AE5004" s="27"/>
    </row>
    <row r="5005" spans="1:31" s="289" customFormat="1" hidden="1">
      <c r="A5005" s="338" t="s">
        <v>5294</v>
      </c>
      <c r="B5005" s="338"/>
      <c r="C5005" s="96" t="s">
        <v>6270</v>
      </c>
      <c r="D5005" s="312" t="s">
        <v>279</v>
      </c>
      <c r="E5005" s="25" t="s">
        <v>6451</v>
      </c>
      <c r="F5005" s="114" t="s">
        <v>18</v>
      </c>
      <c r="G5005" s="129"/>
      <c r="H5005" s="114" t="s">
        <v>456</v>
      </c>
      <c r="I5005" s="114" t="s">
        <v>19</v>
      </c>
      <c r="J5005" s="22" t="s">
        <v>5</v>
      </c>
      <c r="K5005" s="73"/>
      <c r="L5005" s="129"/>
      <c r="M5005" s="129"/>
      <c r="N5005" s="273"/>
      <c r="O5005" s="51" t="s">
        <v>401</v>
      </c>
      <c r="P5005" s="131"/>
      <c r="Q5005" s="131"/>
      <c r="R5005" s="129"/>
      <c r="S5005" s="129"/>
      <c r="T5005" s="129"/>
      <c r="U5005" s="27"/>
      <c r="V5005" s="27"/>
      <c r="W5005" s="27"/>
      <c r="X5005" s="142" t="b">
        <f>COUNT(SEARCH({"а";"б";"в";"г";"д";"е";"ё";"ж";"з";"и";"й";"к";"л";"м";"н";"о";"п";"р";"с";"т";"у";"ф";"х";"ц";"ч";"ш";"щ";"ъ";"ы";"ь";"э";"ю";"я"},E5005))&gt;0</f>
        <v>0</v>
      </c>
      <c r="Y5005" s="142" t="b">
        <f>COUNT(SEARCH({"а";"б";"в";"г";"д";"е";"ё";"ж";"з";"и";"й";"к";"л";"м";"н";"о";"п";"р";"с";"т";"у";"ф";"х";"ц";"ч";"ш";"щ";"ъ";"ы";"ь";"э";"ю";"я"},F5005))&gt;0</f>
        <v>0</v>
      </c>
      <c r="Z5005" s="142" t="b">
        <f>COUNT(SEARCH({"а";"б";"в";"г";"д";"е";"ё";"ж";"з";"и";"й";"к";"л";"м";"н";"о";"п";"р";"с";"т";"у";"ф";"х";"ц";"ч";"ш";"щ";"ъ";"ы";"ь";"э";"ю";"я"},K5005))&gt;0</f>
        <v>0</v>
      </c>
      <c r="AA5005" s="142" t="b">
        <f>COUNT(SEARCH({"а";"б";"в";"г";"д";"е";"ё";"ж";"з";"и";"й";"к";"л";"м";"н";"о";"п";"р";"с";"т";"у";"ф";"х";"ц";"ч";"ш";"щ";"ъ";"ы";"ь";"э";"ю";"я"},L5005))&gt;0</f>
        <v>0</v>
      </c>
      <c r="AB5005" s="142" t="b">
        <f>COUNT(SEARCH({"а";"б";"в";"г";"д";"е";"ё";"ж";"з";"и";"й";"к";"л";"м";"н";"о";"п";"р";"с";"т";"у";"ф";"х";"ц";"ч";"ш";"щ";"ъ";"ы";"ь";"э";"ю";"я"},I5005))&gt;0</f>
        <v>0</v>
      </c>
      <c r="AC5005" s="142" t="b">
        <f>COUNT(SEARCH({"а";"б";"в";"г";"д";"е";"ё";"ж";"з";"и";"й";"к";"л";"м";"н";"о";"п";"р";"с";"т";"у";"ф";"х";"ц";"ч";"ш";"щ";"ъ";"ы";"ь";"э";"ю";"я"},M5005))&gt;0</f>
        <v>0</v>
      </c>
      <c r="AD5005" s="27" t="b">
        <f t="shared" si="83"/>
        <v>1</v>
      </c>
      <c r="AE5005" s="27"/>
    </row>
    <row r="5006" spans="1:31" s="289" customFormat="1" hidden="1">
      <c r="A5006" s="338" t="s">
        <v>5294</v>
      </c>
      <c r="B5006" s="338"/>
      <c r="C5006" s="96" t="s">
        <v>6270</v>
      </c>
      <c r="D5006" s="312" t="s">
        <v>279</v>
      </c>
      <c r="E5006" s="25" t="s">
        <v>6451</v>
      </c>
      <c r="F5006" s="114" t="s">
        <v>21</v>
      </c>
      <c r="G5006" s="129"/>
      <c r="H5006" s="114" t="s">
        <v>402</v>
      </c>
      <c r="I5006" s="114" t="s">
        <v>19</v>
      </c>
      <c r="J5006" s="22" t="s">
        <v>5</v>
      </c>
      <c r="K5006" s="73"/>
      <c r="L5006" s="129"/>
      <c r="M5006" s="129"/>
      <c r="N5006" s="273"/>
      <c r="O5006" s="51" t="s">
        <v>519</v>
      </c>
      <c r="P5006" s="131"/>
      <c r="Q5006" s="131"/>
      <c r="R5006" s="129"/>
      <c r="S5006" s="129" t="s">
        <v>4</v>
      </c>
      <c r="T5006" s="129"/>
      <c r="U5006" s="27"/>
      <c r="V5006" s="27"/>
      <c r="W5006" s="27"/>
      <c r="X5006" s="142" t="b">
        <f>COUNT(SEARCH({"а";"б";"в";"г";"д";"е";"ё";"ж";"з";"и";"й";"к";"л";"м";"н";"о";"п";"р";"с";"т";"у";"ф";"х";"ц";"ч";"ш";"щ";"ъ";"ы";"ь";"э";"ю";"я"},E5006))&gt;0</f>
        <v>0</v>
      </c>
      <c r="Y5006" s="142" t="b">
        <f>COUNT(SEARCH({"а";"б";"в";"г";"д";"е";"ё";"ж";"з";"и";"й";"к";"л";"м";"н";"о";"п";"р";"с";"т";"у";"ф";"х";"ц";"ч";"ш";"щ";"ъ";"ы";"ь";"э";"ю";"я"},F5006))&gt;0</f>
        <v>0</v>
      </c>
      <c r="Z5006" s="142" t="b">
        <f>COUNT(SEARCH({"а";"б";"в";"г";"д";"е";"ё";"ж";"з";"и";"й";"к";"л";"м";"н";"о";"п";"р";"с";"т";"у";"ф";"х";"ц";"ч";"ш";"щ";"ъ";"ы";"ь";"э";"ю";"я"},K5006))&gt;0</f>
        <v>0</v>
      </c>
      <c r="AA5006" s="142" t="b">
        <f>COUNT(SEARCH({"а";"б";"в";"г";"д";"е";"ё";"ж";"з";"и";"й";"к";"л";"м";"н";"о";"п";"р";"с";"т";"у";"ф";"х";"ц";"ч";"ш";"щ";"ъ";"ы";"ь";"э";"ю";"я"},L5006))&gt;0</f>
        <v>0</v>
      </c>
      <c r="AB5006" s="142" t="b">
        <f>COUNT(SEARCH({"а";"б";"в";"г";"д";"е";"ё";"ж";"з";"и";"й";"к";"л";"м";"н";"о";"п";"р";"с";"т";"у";"ф";"х";"ц";"ч";"ш";"щ";"ъ";"ы";"ь";"э";"ю";"я"},I5006))&gt;0</f>
        <v>0</v>
      </c>
      <c r="AC5006" s="142" t="b">
        <f>COUNT(SEARCH({"а";"б";"в";"г";"д";"е";"ё";"ж";"з";"и";"й";"к";"л";"м";"н";"о";"п";"р";"с";"т";"у";"ф";"х";"ц";"ч";"ш";"щ";"ъ";"ы";"ь";"э";"ю";"я"},M5006))&gt;0</f>
        <v>0</v>
      </c>
      <c r="AD5006" s="27" t="b">
        <f t="shared" si="83"/>
        <v>1</v>
      </c>
      <c r="AE5006" s="27"/>
    </row>
    <row r="5007" spans="1:31" s="289" customFormat="1" hidden="1">
      <c r="A5007" s="338" t="s">
        <v>5294</v>
      </c>
      <c r="B5007" s="338"/>
      <c r="C5007" s="96" t="s">
        <v>6270</v>
      </c>
      <c r="D5007" s="312" t="s">
        <v>279</v>
      </c>
      <c r="E5007" s="25" t="s">
        <v>6451</v>
      </c>
      <c r="F5007" s="114" t="s">
        <v>93</v>
      </c>
      <c r="G5007" s="96" t="s">
        <v>136</v>
      </c>
      <c r="H5007" s="114" t="s">
        <v>578</v>
      </c>
      <c r="I5007" s="114" t="s">
        <v>65</v>
      </c>
      <c r="J5007" s="22" t="s">
        <v>5</v>
      </c>
      <c r="K5007" s="133" t="s">
        <v>4878</v>
      </c>
      <c r="L5007" s="129" t="s">
        <v>94</v>
      </c>
      <c r="M5007" s="114" t="s">
        <v>65</v>
      </c>
      <c r="N5007" s="273"/>
      <c r="O5007" s="51" t="s">
        <v>395</v>
      </c>
      <c r="P5007" s="131"/>
      <c r="Q5007" s="131"/>
      <c r="R5007" s="129"/>
      <c r="S5007" s="129" t="s">
        <v>4</v>
      </c>
      <c r="T5007" s="129" t="s">
        <v>276</v>
      </c>
      <c r="U5007" s="27"/>
      <c r="V5007" s="27"/>
      <c r="W5007" s="27"/>
      <c r="X5007" s="142" t="b">
        <f>COUNT(SEARCH({"а";"б";"в";"г";"д";"е";"ё";"ж";"з";"и";"й";"к";"л";"м";"н";"о";"п";"р";"с";"т";"у";"ф";"х";"ц";"ч";"ш";"щ";"ъ";"ы";"ь";"э";"ю";"я"},E5007))&gt;0</f>
        <v>0</v>
      </c>
      <c r="Y5007" s="142" t="b">
        <f>COUNT(SEARCH({"а";"б";"в";"г";"д";"е";"ё";"ж";"з";"и";"й";"к";"л";"м";"н";"о";"п";"р";"с";"т";"у";"ф";"х";"ц";"ч";"ш";"щ";"ъ";"ы";"ь";"э";"ю";"я"},F5007))&gt;0</f>
        <v>0</v>
      </c>
      <c r="Z5007" s="142" t="b">
        <f>COUNT(SEARCH({"а";"б";"в";"г";"д";"е";"ё";"ж";"з";"и";"й";"к";"л";"м";"н";"о";"п";"р";"с";"т";"у";"ф";"х";"ц";"ч";"ш";"щ";"ъ";"ы";"ь";"э";"ю";"я"},K5007))&gt;0</f>
        <v>0</v>
      </c>
      <c r="AA5007" s="142" t="b">
        <f>COUNT(SEARCH({"а";"б";"в";"г";"д";"е";"ё";"ж";"з";"и";"й";"к";"л";"м";"н";"о";"п";"р";"с";"т";"у";"ф";"х";"ц";"ч";"ш";"щ";"ъ";"ы";"ь";"э";"ю";"я"},L5007))&gt;0</f>
        <v>0</v>
      </c>
      <c r="AB5007" s="142" t="b">
        <f>COUNT(SEARCH({"а";"б";"в";"г";"д";"е";"ё";"ж";"з";"и";"й";"к";"л";"м";"н";"о";"п";"р";"с";"т";"у";"ф";"х";"ц";"ч";"ш";"щ";"ъ";"ы";"ь";"э";"ю";"я"},I5007))&gt;0</f>
        <v>0</v>
      </c>
      <c r="AC5007" s="142" t="b">
        <f>COUNT(SEARCH({"а";"б";"в";"г";"д";"е";"ё";"ж";"з";"и";"й";"к";"л";"м";"н";"о";"п";"р";"с";"т";"у";"ф";"х";"ц";"ч";"ш";"щ";"ъ";"ы";"ь";"э";"ю";"я"},M5007))&gt;0</f>
        <v>0</v>
      </c>
      <c r="AD5007" s="27" t="b">
        <f t="shared" ref="AD5007:AD5070" si="84">IF(OR(ISBLANK(K5007),G5007= "BK",G5007= "RK",G5007= "Ref",G5007= "LH_RK",RIGHT(F5007,3) = "_id",F5007 = "hash_diff",F5007 = "src_cd",F5007 = "invalid_id",F5007 = "version_id",F5007 = "deleted_flg",F5007 = "valid_flg"),EXACT(F5007,F5007),EXACT(F5007,IF(L5007 = "ods$effective_from_dt","effective_date",IF(ISERROR(SEARCH("#",IF(ISERROR(SEARCH("#",L5007,1)),L5007,REPLACE(L5007,SEARCH("#",L5007,1),1,"_")),1)),IF(ISERROR(SEARCH("#",L5007,1)),L5007,REPLACE(L5007,SEARCH("#",L5007,1),1,"_")),REPLACE(IF(ISERROR(SEARCH("#",L5007,1)),L5007,REPLACE(L5007,SEARCH("#",L5007,1),1,"_")),SEARCH("#",IF(ISERROR(SEARCH("#",L5007,1)),L5007,REPLACE(IF(ISERROR(SEARCH("#",L5007,1)),L5007,REPLACE(L5007,SEARCH("#",L5007,1),1,"_")),SEARCH("#",L5007,1),1,"_")),1),1,"_")))))</f>
        <v>1</v>
      </c>
      <c r="AE5007" s="27"/>
    </row>
    <row r="5008" spans="1:31" s="289" customFormat="1" ht="30" hidden="1">
      <c r="A5008" s="338" t="s">
        <v>5294</v>
      </c>
      <c r="B5008" s="338"/>
      <c r="C5008" s="96" t="s">
        <v>6267</v>
      </c>
      <c r="D5008" s="312" t="s">
        <v>279</v>
      </c>
      <c r="E5008" s="25" t="s">
        <v>6446</v>
      </c>
      <c r="F5008" s="25" t="s">
        <v>3713</v>
      </c>
      <c r="G5008" s="24" t="s">
        <v>134</v>
      </c>
      <c r="H5008" s="22" t="s">
        <v>6447</v>
      </c>
      <c r="I5008" s="25" t="s">
        <v>3</v>
      </c>
      <c r="J5008" s="123" t="s">
        <v>5</v>
      </c>
      <c r="K5008" s="133"/>
      <c r="L5008" s="123"/>
      <c r="M5008" s="123"/>
      <c r="N5008" s="83"/>
      <c r="O5008" s="51" t="s">
        <v>6324</v>
      </c>
      <c r="P5008" s="49"/>
      <c r="Q5008" s="26" t="str">
        <f>CONCATENATE("rdv.lnk_",MID(E5008,10,LEN(E5008)-14))</f>
        <v>rdv.lnk_restriction_tax_inspect</v>
      </c>
      <c r="R5008" s="24"/>
      <c r="S5008" s="24" t="s">
        <v>455</v>
      </c>
      <c r="T5008" s="24"/>
      <c r="U5008" s="27"/>
      <c r="V5008" s="27"/>
      <c r="W5008" s="27"/>
      <c r="X5008" s="142" t="b">
        <f>COUNT(SEARCH({"а";"б";"в";"г";"д";"е";"ё";"ж";"з";"и";"й";"к";"л";"м";"н";"о";"п";"р";"с";"т";"у";"ф";"х";"ц";"ч";"ш";"щ";"ъ";"ы";"ь";"э";"ю";"я"},E5008))&gt;0</f>
        <v>0</v>
      </c>
      <c r="Y5008" s="142" t="b">
        <f>COUNT(SEARCH({"а";"б";"в";"г";"д";"е";"ё";"ж";"з";"и";"й";"к";"л";"м";"н";"о";"п";"р";"с";"т";"у";"ф";"х";"ц";"ч";"ш";"щ";"ъ";"ы";"ь";"э";"ю";"я"},F5008))&gt;0</f>
        <v>0</v>
      </c>
      <c r="Z5008" s="142" t="b">
        <f>COUNT(SEARCH({"а";"б";"в";"г";"д";"е";"ё";"ж";"з";"и";"й";"к";"л";"м";"н";"о";"п";"р";"с";"т";"у";"ф";"х";"ц";"ч";"ш";"щ";"ъ";"ы";"ь";"э";"ю";"я"},K5008))&gt;0</f>
        <v>0</v>
      </c>
      <c r="AA5008" s="142" t="b">
        <f>COUNT(SEARCH({"а";"б";"в";"г";"д";"е";"ё";"ж";"з";"и";"й";"к";"л";"м";"н";"о";"п";"р";"с";"т";"у";"ф";"х";"ц";"ч";"ш";"щ";"ъ";"ы";"ь";"э";"ю";"я"},L5008))&gt;0</f>
        <v>0</v>
      </c>
      <c r="AB5008" s="142" t="b">
        <f>COUNT(SEARCH({"а";"б";"в";"г";"д";"е";"ё";"ж";"з";"и";"й";"к";"л";"м";"н";"о";"п";"р";"с";"т";"у";"ф";"х";"ц";"ч";"ш";"щ";"ъ";"ы";"ь";"э";"ю";"я"},I5008))&gt;0</f>
        <v>0</v>
      </c>
      <c r="AC5008" s="142" t="b">
        <f>COUNT(SEARCH({"а";"б";"в";"г";"д";"е";"ё";"ж";"з";"и";"й";"к";"л";"м";"н";"о";"п";"р";"с";"т";"у";"ф";"х";"ц";"ч";"ш";"щ";"ъ";"ы";"ь";"э";"ю";"я"},M5008))&gt;0</f>
        <v>0</v>
      </c>
      <c r="AD5008" s="27" t="b">
        <f t="shared" si="84"/>
        <v>1</v>
      </c>
      <c r="AE5008" s="27"/>
    </row>
    <row r="5009" spans="1:31" s="289" customFormat="1" ht="30" hidden="1">
      <c r="A5009" s="338" t="s">
        <v>5294</v>
      </c>
      <c r="B5009" s="338"/>
      <c r="C5009" s="96" t="s">
        <v>6267</v>
      </c>
      <c r="D5009" s="312" t="s">
        <v>279</v>
      </c>
      <c r="E5009" s="25" t="s">
        <v>6446</v>
      </c>
      <c r="F5009" s="122" t="s">
        <v>1805</v>
      </c>
      <c r="G5009" s="24" t="s">
        <v>183</v>
      </c>
      <c r="H5009" s="25" t="s">
        <v>1812</v>
      </c>
      <c r="I5009" s="25" t="s">
        <v>3</v>
      </c>
      <c r="J5009" s="26" t="s">
        <v>5</v>
      </c>
      <c r="K5009" s="73"/>
      <c r="L5009" s="26"/>
      <c r="M5009" s="26"/>
      <c r="N5009" s="56"/>
      <c r="O5009" s="51" t="s">
        <v>6346</v>
      </c>
      <c r="P5009" s="51" t="s">
        <v>5288</v>
      </c>
      <c r="Q5009" s="131" t="s">
        <v>4887</v>
      </c>
      <c r="R5009" s="25"/>
      <c r="S5009" s="25" t="s">
        <v>438</v>
      </c>
      <c r="T5009" s="24"/>
      <c r="U5009" s="27"/>
      <c r="V5009" s="27"/>
      <c r="W5009" s="27"/>
      <c r="X5009" s="142" t="b">
        <f>COUNT(SEARCH({"а";"б";"в";"г";"д";"е";"ё";"ж";"з";"и";"й";"к";"л";"м";"н";"о";"п";"р";"с";"т";"у";"ф";"х";"ц";"ч";"ш";"щ";"ъ";"ы";"ь";"э";"ю";"я"},E5009))&gt;0</f>
        <v>0</v>
      </c>
      <c r="Y5009" s="142" t="b">
        <f>COUNT(SEARCH({"а";"б";"в";"г";"д";"е";"ё";"ж";"з";"и";"й";"к";"л";"м";"н";"о";"п";"р";"с";"т";"у";"ф";"х";"ц";"ч";"ш";"щ";"ъ";"ы";"ь";"э";"ю";"я"},F5009))&gt;0</f>
        <v>0</v>
      </c>
      <c r="Z5009" s="142" t="b">
        <f>COUNT(SEARCH({"а";"б";"в";"г";"д";"е";"ё";"ж";"з";"и";"й";"к";"л";"м";"н";"о";"п";"р";"с";"т";"у";"ф";"х";"ц";"ч";"ш";"щ";"ъ";"ы";"ь";"э";"ю";"я"},K5009))&gt;0</f>
        <v>0</v>
      </c>
      <c r="AA5009" s="142" t="b">
        <f>COUNT(SEARCH({"а";"б";"в";"г";"д";"е";"ё";"ж";"з";"и";"й";"к";"л";"м";"н";"о";"п";"р";"с";"т";"у";"ф";"х";"ц";"ч";"ш";"щ";"ъ";"ы";"ь";"э";"ю";"я"},L5009))&gt;0</f>
        <v>0</v>
      </c>
      <c r="AB5009" s="142" t="b">
        <f>COUNT(SEARCH({"а";"б";"в";"г";"д";"е";"ё";"ж";"з";"и";"й";"к";"л";"м";"н";"о";"п";"р";"с";"т";"у";"ф";"х";"ц";"ч";"ш";"щ";"ъ";"ы";"ь";"э";"ю";"я"},I5009))&gt;0</f>
        <v>0</v>
      </c>
      <c r="AC5009" s="142" t="b">
        <f>COUNT(SEARCH({"а";"б";"в";"г";"д";"е";"ё";"ж";"з";"и";"й";"к";"л";"м";"н";"о";"п";"р";"с";"т";"у";"ф";"х";"ц";"ч";"ш";"щ";"ъ";"ы";"ь";"э";"ю";"я"},M5009))&gt;0</f>
        <v>0</v>
      </c>
      <c r="AD5009" s="27" t="b">
        <f t="shared" si="84"/>
        <v>1</v>
      </c>
      <c r="AE5009" s="27"/>
    </row>
    <row r="5010" spans="1:31" s="289" customFormat="1" hidden="1">
      <c r="A5010" s="338" t="s">
        <v>5294</v>
      </c>
      <c r="B5010" s="338"/>
      <c r="C5010" s="96" t="s">
        <v>6267</v>
      </c>
      <c r="D5010" s="312" t="s">
        <v>279</v>
      </c>
      <c r="E5010" s="25" t="s">
        <v>6446</v>
      </c>
      <c r="F5010" s="124" t="s">
        <v>1806</v>
      </c>
      <c r="G5010" s="117" t="s">
        <v>135</v>
      </c>
      <c r="H5010" s="23" t="s">
        <v>6347</v>
      </c>
      <c r="I5010" s="118" t="s">
        <v>97</v>
      </c>
      <c r="J5010" s="23" t="s">
        <v>5</v>
      </c>
      <c r="K5010" s="74" t="s">
        <v>4878</v>
      </c>
      <c r="L5010" s="23" t="s">
        <v>73</v>
      </c>
      <c r="M5010" s="125" t="s">
        <v>70</v>
      </c>
      <c r="N5010" s="23"/>
      <c r="O5010" s="119" t="s">
        <v>440</v>
      </c>
      <c r="P5010" s="119"/>
      <c r="Q5010" s="117"/>
      <c r="R5010" s="119"/>
      <c r="S5010" s="119" t="s">
        <v>60</v>
      </c>
      <c r="T5010" s="124"/>
      <c r="U5010" s="27"/>
      <c r="V5010" s="27"/>
      <c r="W5010" s="27"/>
      <c r="X5010" s="142" t="b">
        <f>COUNT(SEARCH({"а";"б";"в";"г";"д";"е";"ё";"ж";"з";"и";"й";"к";"л";"м";"н";"о";"п";"р";"с";"т";"у";"ф";"х";"ц";"ч";"ш";"щ";"ъ";"ы";"ь";"э";"ю";"я"},E5010))&gt;0</f>
        <v>0</v>
      </c>
      <c r="Y5010" s="142" t="b">
        <f>COUNT(SEARCH({"а";"б";"в";"г";"д";"е";"ё";"ж";"з";"и";"й";"к";"л";"м";"н";"о";"п";"р";"с";"т";"у";"ф";"х";"ц";"ч";"ш";"щ";"ъ";"ы";"ь";"э";"ю";"я"},F5010))&gt;0</f>
        <v>0</v>
      </c>
      <c r="Z5010" s="142" t="b">
        <f>COUNT(SEARCH({"а";"б";"в";"г";"д";"е";"ё";"ж";"з";"и";"й";"к";"л";"м";"н";"о";"п";"р";"с";"т";"у";"ф";"х";"ц";"ч";"ш";"щ";"ъ";"ы";"ь";"э";"ю";"я"},K5010))&gt;0</f>
        <v>0</v>
      </c>
      <c r="AA5010" s="142" t="b">
        <f>COUNT(SEARCH({"а";"б";"в";"г";"д";"е";"ё";"ж";"з";"и";"й";"к";"л";"м";"н";"о";"п";"р";"с";"т";"у";"ф";"х";"ц";"ч";"ш";"щ";"ъ";"ы";"ь";"э";"ю";"я"},L5010))&gt;0</f>
        <v>0</v>
      </c>
      <c r="AB5010" s="142" t="b">
        <f>COUNT(SEARCH({"а";"б";"в";"г";"д";"е";"ё";"ж";"з";"и";"й";"к";"л";"м";"н";"о";"п";"р";"с";"т";"у";"ф";"х";"ц";"ч";"ш";"щ";"ъ";"ы";"ь";"э";"ю";"я"},I5010))&gt;0</f>
        <v>0</v>
      </c>
      <c r="AC5010" s="142" t="b">
        <f>COUNT(SEARCH({"а";"б";"в";"г";"д";"е";"ё";"ж";"з";"и";"й";"к";"л";"м";"н";"о";"п";"р";"с";"т";"у";"ф";"х";"ц";"ч";"ш";"щ";"ъ";"ы";"ь";"э";"ю";"я"},M5010))&gt;0</f>
        <v>0</v>
      </c>
      <c r="AD5010" s="27" t="b">
        <f t="shared" si="84"/>
        <v>1</v>
      </c>
      <c r="AE5010" s="27"/>
    </row>
    <row r="5011" spans="1:31" s="289" customFormat="1" ht="30" hidden="1">
      <c r="A5011" s="338" t="s">
        <v>5294</v>
      </c>
      <c r="B5011" s="338"/>
      <c r="C5011" s="96" t="s">
        <v>6267</v>
      </c>
      <c r="D5011" s="312" t="s">
        <v>279</v>
      </c>
      <c r="E5011" s="25" t="s">
        <v>6446</v>
      </c>
      <c r="F5011" s="122" t="s">
        <v>2997</v>
      </c>
      <c r="G5011" s="24" t="s">
        <v>183</v>
      </c>
      <c r="H5011" s="25" t="s">
        <v>2999</v>
      </c>
      <c r="I5011" s="25" t="s">
        <v>3</v>
      </c>
      <c r="J5011" s="26" t="s">
        <v>5</v>
      </c>
      <c r="K5011" s="73"/>
      <c r="L5011" s="26"/>
      <c r="M5011" s="26"/>
      <c r="N5011" s="56"/>
      <c r="O5011" s="51" t="s">
        <v>6448</v>
      </c>
      <c r="P5011" s="51" t="s">
        <v>6449</v>
      </c>
      <c r="Q5011" s="131" t="s">
        <v>6450</v>
      </c>
      <c r="R5011" s="25"/>
      <c r="S5011" s="25" t="s">
        <v>438</v>
      </c>
      <c r="T5011" s="24"/>
      <c r="U5011" s="27"/>
      <c r="V5011" s="27"/>
      <c r="W5011" s="27"/>
      <c r="X5011" s="142" t="b">
        <f>COUNT(SEARCH({"а";"б";"в";"г";"д";"е";"ё";"ж";"з";"и";"й";"к";"л";"м";"н";"о";"п";"р";"с";"т";"у";"ф";"х";"ц";"ч";"ш";"щ";"ъ";"ы";"ь";"э";"ю";"я"},E5011))&gt;0</f>
        <v>0</v>
      </c>
      <c r="Y5011" s="142" t="b">
        <f>COUNT(SEARCH({"а";"б";"в";"г";"д";"е";"ё";"ж";"з";"и";"й";"к";"л";"м";"н";"о";"п";"р";"с";"т";"у";"ф";"х";"ц";"ч";"ш";"щ";"ъ";"ы";"ь";"э";"ю";"я"},F5011))&gt;0</f>
        <v>0</v>
      </c>
      <c r="Z5011" s="142" t="b">
        <f>COUNT(SEARCH({"а";"б";"в";"г";"д";"е";"ё";"ж";"з";"и";"й";"к";"л";"м";"н";"о";"п";"р";"с";"т";"у";"ф";"х";"ц";"ч";"ш";"щ";"ъ";"ы";"ь";"э";"ю";"я"},K5011))&gt;0</f>
        <v>0</v>
      </c>
      <c r="AA5011" s="142" t="b">
        <f>COUNT(SEARCH({"а";"б";"в";"г";"д";"е";"ё";"ж";"з";"и";"й";"к";"л";"м";"н";"о";"п";"р";"с";"т";"у";"ф";"х";"ц";"ч";"ш";"щ";"ъ";"ы";"ь";"э";"ю";"я"},L5011))&gt;0</f>
        <v>0</v>
      </c>
      <c r="AB5011" s="142" t="b">
        <f>COUNT(SEARCH({"а";"б";"в";"г";"д";"е";"ё";"ж";"з";"и";"й";"к";"л";"м";"н";"о";"п";"р";"с";"т";"у";"ф";"х";"ц";"ч";"ш";"щ";"ъ";"ы";"ь";"э";"ю";"я"},I5011))&gt;0</f>
        <v>0</v>
      </c>
      <c r="AC5011" s="142" t="b">
        <f>COUNT(SEARCH({"а";"б";"в";"г";"д";"е";"ё";"ж";"з";"и";"й";"к";"л";"м";"н";"о";"п";"р";"с";"т";"у";"ф";"х";"ц";"ч";"ш";"щ";"ъ";"ы";"ь";"э";"ю";"я"},M5011))&gt;0</f>
        <v>0</v>
      </c>
      <c r="AD5011" s="27" t="b">
        <f t="shared" si="84"/>
        <v>1</v>
      </c>
      <c r="AE5011" s="27"/>
    </row>
    <row r="5012" spans="1:31" s="289" customFormat="1" hidden="1">
      <c r="A5012" s="338" t="s">
        <v>5294</v>
      </c>
      <c r="B5012" s="338"/>
      <c r="C5012" s="96" t="s">
        <v>6267</v>
      </c>
      <c r="D5012" s="312" t="s">
        <v>279</v>
      </c>
      <c r="E5012" s="25" t="s">
        <v>6446</v>
      </c>
      <c r="F5012" s="124" t="s">
        <v>4328</v>
      </c>
      <c r="G5012" s="117" t="s">
        <v>135</v>
      </c>
      <c r="H5012" s="23" t="s">
        <v>7106</v>
      </c>
      <c r="I5012" s="118" t="s">
        <v>97</v>
      </c>
      <c r="J5012" s="23" t="s">
        <v>5</v>
      </c>
      <c r="K5012" s="74" t="s">
        <v>4878</v>
      </c>
      <c r="L5012" s="23" t="s">
        <v>5058</v>
      </c>
      <c r="M5012" s="125" t="s">
        <v>70</v>
      </c>
      <c r="N5012" s="23"/>
      <c r="O5012" s="119" t="s">
        <v>440</v>
      </c>
      <c r="P5012" s="119"/>
      <c r="Q5012" s="117"/>
      <c r="R5012" s="119"/>
      <c r="S5012" s="119" t="s">
        <v>60</v>
      </c>
      <c r="T5012" s="124"/>
      <c r="U5012" s="27"/>
      <c r="V5012" s="27"/>
      <c r="W5012" s="27"/>
      <c r="X5012" s="142" t="b">
        <f>COUNT(SEARCH({"а";"б";"в";"г";"д";"е";"ё";"ж";"з";"и";"й";"к";"л";"м";"н";"о";"п";"р";"с";"т";"у";"ф";"х";"ц";"ч";"ш";"щ";"ъ";"ы";"ь";"э";"ю";"я"},E5012))&gt;0</f>
        <v>0</v>
      </c>
      <c r="Y5012" s="142" t="b">
        <f>COUNT(SEARCH({"а";"б";"в";"г";"д";"е";"ё";"ж";"з";"и";"й";"к";"л";"м";"н";"о";"п";"р";"с";"т";"у";"ф";"х";"ц";"ч";"ш";"щ";"ъ";"ы";"ь";"э";"ю";"я"},F5012))&gt;0</f>
        <v>0</v>
      </c>
      <c r="Z5012" s="142" t="b">
        <f>COUNT(SEARCH({"а";"б";"в";"г";"д";"е";"ё";"ж";"з";"и";"й";"к";"л";"м";"н";"о";"п";"р";"с";"т";"у";"ф";"х";"ц";"ч";"ш";"щ";"ъ";"ы";"ь";"э";"ю";"я"},K5012))&gt;0</f>
        <v>0</v>
      </c>
      <c r="AA5012" s="142" t="b">
        <f>COUNT(SEARCH({"а";"б";"в";"г";"д";"е";"ё";"ж";"з";"и";"й";"к";"л";"м";"н";"о";"п";"р";"с";"т";"у";"ф";"х";"ц";"ч";"ш";"щ";"ъ";"ы";"ь";"э";"ю";"я"},L5012))&gt;0</f>
        <v>0</v>
      </c>
      <c r="AB5012" s="142" t="b">
        <f>COUNT(SEARCH({"а";"б";"в";"г";"д";"е";"ё";"ж";"з";"и";"й";"к";"л";"м";"н";"о";"п";"р";"с";"т";"у";"ф";"х";"ц";"ч";"ш";"щ";"ъ";"ы";"ь";"э";"ю";"я"},I5012))&gt;0</f>
        <v>0</v>
      </c>
      <c r="AC5012" s="142" t="b">
        <f>COUNT(SEARCH({"а";"б";"в";"г";"д";"е";"ё";"ж";"з";"и";"й";"к";"л";"м";"н";"о";"п";"р";"с";"т";"у";"ф";"х";"ц";"ч";"ш";"щ";"ъ";"ы";"ь";"э";"ю";"я"},M5012))&gt;0</f>
        <v>0</v>
      </c>
      <c r="AD5012" s="27" t="b">
        <f t="shared" si="84"/>
        <v>1</v>
      </c>
      <c r="AE5012" s="27"/>
    </row>
    <row r="5013" spans="1:31" s="289" customFormat="1" hidden="1">
      <c r="A5013" s="338" t="s">
        <v>5294</v>
      </c>
      <c r="B5013" s="338"/>
      <c r="C5013" s="96" t="s">
        <v>6267</v>
      </c>
      <c r="D5013" s="312" t="s">
        <v>279</v>
      </c>
      <c r="E5013" s="25" t="s">
        <v>6446</v>
      </c>
      <c r="F5013" s="114" t="s">
        <v>14</v>
      </c>
      <c r="G5013" s="129"/>
      <c r="H5013" s="114" t="s">
        <v>13</v>
      </c>
      <c r="I5013" s="114" t="s">
        <v>15</v>
      </c>
      <c r="J5013" s="22" t="s">
        <v>5</v>
      </c>
      <c r="K5013" s="73"/>
      <c r="L5013" s="129"/>
      <c r="M5013" s="129"/>
      <c r="N5013" s="273"/>
      <c r="O5013" s="51" t="s">
        <v>13</v>
      </c>
      <c r="P5013" s="131"/>
      <c r="Q5013" s="131"/>
      <c r="R5013" s="114"/>
      <c r="S5013" s="129"/>
      <c r="T5013" s="129"/>
      <c r="U5013" s="27"/>
      <c r="V5013" s="27"/>
      <c r="W5013" s="27"/>
      <c r="X5013" s="142" t="b">
        <f>COUNT(SEARCH({"а";"б";"в";"г";"д";"е";"ё";"ж";"з";"и";"й";"к";"л";"м";"н";"о";"п";"р";"с";"т";"у";"ф";"х";"ц";"ч";"ш";"щ";"ъ";"ы";"ь";"э";"ю";"я"},E5013))&gt;0</f>
        <v>0</v>
      </c>
      <c r="Y5013" s="142" t="b">
        <f>COUNT(SEARCH({"а";"б";"в";"г";"д";"е";"ё";"ж";"з";"и";"й";"к";"л";"м";"н";"о";"п";"р";"с";"т";"у";"ф";"х";"ц";"ч";"ш";"щ";"ъ";"ы";"ь";"э";"ю";"я"},F5013))&gt;0</f>
        <v>0</v>
      </c>
      <c r="Z5013" s="142" t="b">
        <f>COUNT(SEARCH({"а";"б";"в";"г";"д";"е";"ё";"ж";"з";"и";"й";"к";"л";"м";"н";"о";"п";"р";"с";"т";"у";"ф";"х";"ц";"ч";"ш";"щ";"ъ";"ы";"ь";"э";"ю";"я"},K5013))&gt;0</f>
        <v>0</v>
      </c>
      <c r="AA5013" s="142" t="b">
        <f>COUNT(SEARCH({"а";"б";"в";"г";"д";"е";"ё";"ж";"з";"и";"й";"к";"л";"м";"н";"о";"п";"р";"с";"т";"у";"ф";"х";"ц";"ч";"ш";"щ";"ъ";"ы";"ь";"э";"ю";"я"},L5013))&gt;0</f>
        <v>0</v>
      </c>
      <c r="AB5013" s="142" t="b">
        <f>COUNT(SEARCH({"а";"б";"в";"г";"д";"е";"ё";"ж";"з";"и";"й";"к";"л";"м";"н";"о";"п";"р";"с";"т";"у";"ф";"х";"ц";"ч";"ш";"щ";"ъ";"ы";"ь";"э";"ю";"я"},I5013))&gt;0</f>
        <v>0</v>
      </c>
      <c r="AC5013" s="142" t="b">
        <f>COUNT(SEARCH({"а";"б";"в";"г";"д";"е";"ё";"ж";"з";"и";"й";"к";"л";"м";"н";"о";"п";"р";"с";"т";"у";"ф";"х";"ц";"ч";"ш";"щ";"ъ";"ы";"ь";"э";"ю";"я"},M5013))&gt;0</f>
        <v>0</v>
      </c>
      <c r="AD5013" s="27" t="b">
        <f t="shared" si="84"/>
        <v>1</v>
      </c>
      <c r="AE5013" s="27"/>
    </row>
    <row r="5014" spans="1:31" s="289" customFormat="1" hidden="1">
      <c r="A5014" s="338" t="s">
        <v>5294</v>
      </c>
      <c r="B5014" s="338"/>
      <c r="C5014" s="96" t="s">
        <v>6267</v>
      </c>
      <c r="D5014" s="312" t="s">
        <v>279</v>
      </c>
      <c r="E5014" s="25" t="s">
        <v>6446</v>
      </c>
      <c r="F5014" s="114" t="s">
        <v>8</v>
      </c>
      <c r="G5014" s="129"/>
      <c r="H5014" s="114" t="s">
        <v>67</v>
      </c>
      <c r="I5014" s="114" t="s">
        <v>97</v>
      </c>
      <c r="J5014" s="22" t="s">
        <v>5</v>
      </c>
      <c r="K5014" s="73"/>
      <c r="L5014" s="129"/>
      <c r="M5014" s="129"/>
      <c r="N5014" s="279" t="s">
        <v>446</v>
      </c>
      <c r="O5014" s="51" t="s">
        <v>447</v>
      </c>
      <c r="P5014" s="131"/>
      <c r="Q5014" s="131"/>
      <c r="R5014" s="129"/>
      <c r="S5014" s="129" t="s">
        <v>398</v>
      </c>
      <c r="T5014" s="129"/>
      <c r="U5014" s="27"/>
      <c r="V5014" s="27"/>
      <c r="W5014" s="27"/>
      <c r="X5014" s="142" t="b">
        <f>COUNT(SEARCH({"а";"б";"в";"г";"д";"е";"ё";"ж";"з";"и";"й";"к";"л";"м";"н";"о";"п";"р";"с";"т";"у";"ф";"х";"ц";"ч";"ш";"щ";"ъ";"ы";"ь";"э";"ю";"я"},E5014))&gt;0</f>
        <v>0</v>
      </c>
      <c r="Y5014" s="142" t="b">
        <f>COUNT(SEARCH({"а";"б";"в";"г";"д";"е";"ё";"ж";"з";"и";"й";"к";"л";"м";"н";"о";"п";"р";"с";"т";"у";"ф";"х";"ц";"ч";"ш";"щ";"ъ";"ы";"ь";"э";"ю";"я"},F5014))&gt;0</f>
        <v>0</v>
      </c>
      <c r="Z5014" s="142" t="b">
        <f>COUNT(SEARCH({"а";"б";"в";"г";"д";"е";"ё";"ж";"з";"и";"й";"к";"л";"м";"н";"о";"п";"р";"с";"т";"у";"ф";"х";"ц";"ч";"ш";"щ";"ъ";"ы";"ь";"э";"ю";"я"},K5014))&gt;0</f>
        <v>0</v>
      </c>
      <c r="AA5014" s="142" t="b">
        <f>COUNT(SEARCH({"а";"б";"в";"г";"д";"е";"ё";"ж";"з";"и";"й";"к";"л";"м";"н";"о";"п";"р";"с";"т";"у";"ф";"х";"ц";"ч";"ш";"щ";"ъ";"ы";"ь";"э";"ю";"я"},L5014))&gt;0</f>
        <v>0</v>
      </c>
      <c r="AB5014" s="142" t="b">
        <f>COUNT(SEARCH({"а";"б";"в";"г";"д";"е";"ё";"ж";"з";"и";"й";"к";"л";"м";"н";"о";"п";"р";"с";"т";"у";"ф";"х";"ц";"ч";"ш";"щ";"ъ";"ы";"ь";"э";"ю";"я"},I5014))&gt;0</f>
        <v>0</v>
      </c>
      <c r="AC5014" s="142" t="b">
        <f>COUNT(SEARCH({"а";"б";"в";"г";"д";"е";"ё";"ж";"з";"и";"й";"к";"л";"м";"н";"о";"п";"р";"с";"т";"у";"ф";"х";"ц";"ч";"ш";"щ";"ъ";"ы";"ь";"э";"ю";"я"},M5014))&gt;0</f>
        <v>0</v>
      </c>
      <c r="AD5014" s="27" t="b">
        <f t="shared" si="84"/>
        <v>1</v>
      </c>
      <c r="AE5014" s="27"/>
    </row>
    <row r="5015" spans="1:31" s="289" customFormat="1" ht="30" hidden="1">
      <c r="A5015" s="338" t="s">
        <v>5294</v>
      </c>
      <c r="B5015" s="338"/>
      <c r="C5015" s="96" t="s">
        <v>6267</v>
      </c>
      <c r="D5015" s="312" t="s">
        <v>279</v>
      </c>
      <c r="E5015" s="25" t="s">
        <v>6446</v>
      </c>
      <c r="F5015" s="114" t="s">
        <v>12</v>
      </c>
      <c r="G5015" s="129"/>
      <c r="H5015" s="114" t="s">
        <v>400</v>
      </c>
      <c r="I5015" s="114" t="s">
        <v>3</v>
      </c>
      <c r="J5015" s="22" t="s">
        <v>5</v>
      </c>
      <c r="K5015" s="73"/>
      <c r="L5015" s="129"/>
      <c r="M5015" s="129"/>
      <c r="N5015" s="273"/>
      <c r="O5015" s="51" t="s">
        <v>66</v>
      </c>
      <c r="P5015" s="131"/>
      <c r="Q5015" s="131"/>
      <c r="R5015" s="129"/>
      <c r="S5015" s="129" t="s">
        <v>4</v>
      </c>
      <c r="T5015" s="129"/>
      <c r="U5015" s="27"/>
      <c r="V5015" s="27"/>
      <c r="W5015" s="27"/>
      <c r="X5015" s="142" t="b">
        <f>COUNT(SEARCH({"а";"б";"в";"г";"д";"е";"ё";"ж";"з";"и";"й";"к";"л";"м";"н";"о";"п";"р";"с";"т";"у";"ф";"х";"ц";"ч";"ш";"щ";"ъ";"ы";"ь";"э";"ю";"я"},E5015))&gt;0</f>
        <v>0</v>
      </c>
      <c r="Y5015" s="142" t="b">
        <f>COUNT(SEARCH({"а";"б";"в";"г";"д";"е";"ё";"ж";"з";"и";"й";"к";"л";"м";"н";"о";"п";"р";"с";"т";"у";"ф";"х";"ц";"ч";"ш";"щ";"ъ";"ы";"ь";"э";"ю";"я"},F5015))&gt;0</f>
        <v>0</v>
      </c>
      <c r="Z5015" s="142" t="b">
        <f>COUNT(SEARCH({"а";"б";"в";"г";"д";"е";"ё";"ж";"з";"и";"й";"к";"л";"м";"н";"о";"п";"р";"с";"т";"у";"ф";"х";"ц";"ч";"ш";"щ";"ъ";"ы";"ь";"э";"ю";"я"},K5015))&gt;0</f>
        <v>0</v>
      </c>
      <c r="AA5015" s="142" t="b">
        <f>COUNT(SEARCH({"а";"б";"в";"г";"д";"е";"ё";"ж";"з";"и";"й";"к";"л";"м";"н";"о";"п";"р";"с";"т";"у";"ф";"х";"ц";"ч";"ш";"щ";"ъ";"ы";"ь";"э";"ю";"я"},L5015))&gt;0</f>
        <v>0</v>
      </c>
      <c r="AB5015" s="142" t="b">
        <f>COUNT(SEARCH({"а";"б";"в";"г";"д";"е";"ё";"ж";"з";"и";"й";"к";"л";"м";"н";"о";"п";"р";"с";"т";"у";"ф";"х";"ц";"ч";"ш";"щ";"ъ";"ы";"ь";"э";"ю";"я"},I5015))&gt;0</f>
        <v>0</v>
      </c>
      <c r="AC5015" s="142" t="b">
        <f>COUNT(SEARCH({"а";"б";"в";"г";"д";"е";"ё";"ж";"з";"и";"й";"к";"л";"м";"н";"о";"п";"р";"с";"т";"у";"ф";"х";"ц";"ч";"ш";"щ";"ъ";"ы";"ь";"э";"ю";"я"},M5015))&gt;0</f>
        <v>0</v>
      </c>
      <c r="AD5015" s="27" t="b">
        <f t="shared" si="84"/>
        <v>1</v>
      </c>
      <c r="AE5015" s="27"/>
    </row>
    <row r="5016" spans="1:31" s="289" customFormat="1" hidden="1">
      <c r="A5016" s="338" t="s">
        <v>5294</v>
      </c>
      <c r="B5016" s="338"/>
      <c r="C5016" s="96" t="s">
        <v>6267</v>
      </c>
      <c r="D5016" s="312" t="s">
        <v>279</v>
      </c>
      <c r="E5016" s="25" t="s">
        <v>6446</v>
      </c>
      <c r="F5016" s="114" t="s">
        <v>18</v>
      </c>
      <c r="G5016" s="129"/>
      <c r="H5016" s="114" t="s">
        <v>456</v>
      </c>
      <c r="I5016" s="114" t="s">
        <v>19</v>
      </c>
      <c r="J5016" s="22" t="s">
        <v>5</v>
      </c>
      <c r="K5016" s="73"/>
      <c r="L5016" s="129"/>
      <c r="M5016" s="129"/>
      <c r="N5016" s="273"/>
      <c r="O5016" s="51" t="s">
        <v>401</v>
      </c>
      <c r="P5016" s="131"/>
      <c r="Q5016" s="131"/>
      <c r="R5016" s="129"/>
      <c r="S5016" s="129"/>
      <c r="T5016" s="129"/>
      <c r="U5016" s="27"/>
      <c r="V5016" s="27"/>
      <c r="W5016" s="27"/>
      <c r="X5016" s="142" t="b">
        <f>COUNT(SEARCH({"а";"б";"в";"г";"д";"е";"ё";"ж";"з";"и";"й";"к";"л";"м";"н";"о";"п";"р";"с";"т";"у";"ф";"х";"ц";"ч";"ш";"щ";"ъ";"ы";"ь";"э";"ю";"я"},E5016))&gt;0</f>
        <v>0</v>
      </c>
      <c r="Y5016" s="142" t="b">
        <f>COUNT(SEARCH({"а";"б";"в";"г";"д";"е";"ё";"ж";"з";"и";"й";"к";"л";"м";"н";"о";"п";"р";"с";"т";"у";"ф";"х";"ц";"ч";"ш";"щ";"ъ";"ы";"ь";"э";"ю";"я"},F5016))&gt;0</f>
        <v>0</v>
      </c>
      <c r="Z5016" s="142" t="b">
        <f>COUNT(SEARCH({"а";"б";"в";"г";"д";"е";"ё";"ж";"з";"и";"й";"к";"л";"м";"н";"о";"п";"р";"с";"т";"у";"ф";"х";"ц";"ч";"ш";"щ";"ъ";"ы";"ь";"э";"ю";"я"},K5016))&gt;0</f>
        <v>0</v>
      </c>
      <c r="AA5016" s="142" t="b">
        <f>COUNT(SEARCH({"а";"б";"в";"г";"д";"е";"ё";"ж";"з";"и";"й";"к";"л";"м";"н";"о";"п";"р";"с";"т";"у";"ф";"х";"ц";"ч";"ш";"щ";"ъ";"ы";"ь";"э";"ю";"я"},L5016))&gt;0</f>
        <v>0</v>
      </c>
      <c r="AB5016" s="142" t="b">
        <f>COUNT(SEARCH({"а";"б";"в";"г";"д";"е";"ё";"ж";"з";"и";"й";"к";"л";"м";"н";"о";"п";"р";"с";"т";"у";"ф";"х";"ц";"ч";"ш";"щ";"ъ";"ы";"ь";"э";"ю";"я"},I5016))&gt;0</f>
        <v>0</v>
      </c>
      <c r="AC5016" s="142" t="b">
        <f>COUNT(SEARCH({"а";"б";"в";"г";"д";"е";"ё";"ж";"з";"и";"й";"к";"л";"м";"н";"о";"п";"р";"с";"т";"у";"ф";"х";"ц";"ч";"ш";"щ";"ъ";"ы";"ь";"э";"ю";"я"},M5016))&gt;0</f>
        <v>0</v>
      </c>
      <c r="AD5016" s="27" t="b">
        <f t="shared" si="84"/>
        <v>1</v>
      </c>
      <c r="AE5016" s="27"/>
    </row>
    <row r="5017" spans="1:31" s="289" customFormat="1" hidden="1">
      <c r="A5017" s="338" t="s">
        <v>5294</v>
      </c>
      <c r="B5017" s="338"/>
      <c r="C5017" s="96" t="s">
        <v>6267</v>
      </c>
      <c r="D5017" s="312" t="s">
        <v>279</v>
      </c>
      <c r="E5017" s="25" t="s">
        <v>6446</v>
      </c>
      <c r="F5017" s="114" t="s">
        <v>21</v>
      </c>
      <c r="G5017" s="129"/>
      <c r="H5017" s="114" t="s">
        <v>402</v>
      </c>
      <c r="I5017" s="114" t="s">
        <v>19</v>
      </c>
      <c r="J5017" s="22" t="s">
        <v>5</v>
      </c>
      <c r="K5017" s="73"/>
      <c r="L5017" s="129"/>
      <c r="M5017" s="129"/>
      <c r="N5017" s="273"/>
      <c r="O5017" s="51" t="s">
        <v>519</v>
      </c>
      <c r="P5017" s="131"/>
      <c r="Q5017" s="131"/>
      <c r="R5017" s="129"/>
      <c r="S5017" s="129" t="s">
        <v>4</v>
      </c>
      <c r="T5017" s="129"/>
      <c r="U5017" s="27"/>
      <c r="V5017" s="27"/>
      <c r="W5017" s="27"/>
      <c r="X5017" s="142" t="b">
        <f>COUNT(SEARCH({"а";"б";"в";"г";"д";"е";"ё";"ж";"з";"и";"й";"к";"л";"м";"н";"о";"п";"р";"с";"т";"у";"ф";"х";"ц";"ч";"ш";"щ";"ъ";"ы";"ь";"э";"ю";"я"},E5017))&gt;0</f>
        <v>0</v>
      </c>
      <c r="Y5017" s="142" t="b">
        <f>COUNT(SEARCH({"а";"б";"в";"г";"д";"е";"ё";"ж";"з";"и";"й";"к";"л";"м";"н";"о";"п";"р";"с";"т";"у";"ф";"х";"ц";"ч";"ш";"щ";"ъ";"ы";"ь";"э";"ю";"я"},F5017))&gt;0</f>
        <v>0</v>
      </c>
      <c r="Z5017" s="142" t="b">
        <f>COUNT(SEARCH({"а";"б";"в";"г";"д";"е";"ё";"ж";"з";"и";"й";"к";"л";"м";"н";"о";"п";"р";"с";"т";"у";"ф";"х";"ц";"ч";"ш";"щ";"ъ";"ы";"ь";"э";"ю";"я"},K5017))&gt;0</f>
        <v>0</v>
      </c>
      <c r="AA5017" s="142" t="b">
        <f>COUNT(SEARCH({"а";"б";"в";"г";"д";"е";"ё";"ж";"з";"и";"й";"к";"л";"м";"н";"о";"п";"р";"с";"т";"у";"ф";"х";"ц";"ч";"ш";"щ";"ъ";"ы";"ь";"э";"ю";"я"},L5017))&gt;0</f>
        <v>0</v>
      </c>
      <c r="AB5017" s="142" t="b">
        <f>COUNT(SEARCH({"а";"б";"в";"г";"д";"е";"ё";"ж";"з";"и";"й";"к";"л";"м";"н";"о";"п";"р";"с";"т";"у";"ф";"х";"ц";"ч";"ш";"щ";"ъ";"ы";"ь";"э";"ю";"я"},I5017))&gt;0</f>
        <v>0</v>
      </c>
      <c r="AC5017" s="142" t="b">
        <f>COUNT(SEARCH({"а";"б";"в";"г";"д";"е";"ё";"ж";"з";"и";"й";"к";"л";"м";"н";"о";"п";"р";"с";"т";"у";"ф";"х";"ц";"ч";"ш";"щ";"ъ";"ы";"ь";"э";"ю";"я"},M5017))&gt;0</f>
        <v>0</v>
      </c>
      <c r="AD5017" s="27" t="b">
        <f t="shared" si="84"/>
        <v>1</v>
      </c>
      <c r="AE5017" s="27"/>
    </row>
    <row r="5018" spans="1:31" s="289" customFormat="1" hidden="1">
      <c r="A5018" s="338" t="s">
        <v>5294</v>
      </c>
      <c r="B5018" s="338"/>
      <c r="C5018" s="96" t="s">
        <v>6267</v>
      </c>
      <c r="D5018" s="312" t="s">
        <v>279</v>
      </c>
      <c r="E5018" s="25" t="s">
        <v>6446</v>
      </c>
      <c r="F5018" s="114" t="s">
        <v>93</v>
      </c>
      <c r="G5018" s="96" t="s">
        <v>136</v>
      </c>
      <c r="H5018" s="114" t="s">
        <v>578</v>
      </c>
      <c r="I5018" s="114" t="s">
        <v>65</v>
      </c>
      <c r="J5018" s="22" t="s">
        <v>5</v>
      </c>
      <c r="K5018" s="133" t="s">
        <v>4878</v>
      </c>
      <c r="L5018" s="129" t="s">
        <v>94</v>
      </c>
      <c r="M5018" s="114" t="s">
        <v>65</v>
      </c>
      <c r="N5018" s="273"/>
      <c r="O5018" s="51" t="s">
        <v>395</v>
      </c>
      <c r="P5018" s="131"/>
      <c r="Q5018" s="131"/>
      <c r="R5018" s="129"/>
      <c r="S5018" s="129" t="s">
        <v>4</v>
      </c>
      <c r="T5018" s="129" t="s">
        <v>276</v>
      </c>
      <c r="U5018" s="27"/>
      <c r="V5018" s="27"/>
      <c r="W5018" s="27"/>
      <c r="X5018" s="142" t="b">
        <f>COUNT(SEARCH({"а";"б";"в";"г";"д";"е";"ё";"ж";"з";"и";"й";"к";"л";"м";"н";"о";"п";"р";"с";"т";"у";"ф";"х";"ц";"ч";"ш";"щ";"ъ";"ы";"ь";"э";"ю";"я"},E5018))&gt;0</f>
        <v>0</v>
      </c>
      <c r="Y5018" s="142" t="b">
        <f>COUNT(SEARCH({"а";"б";"в";"г";"д";"е";"ё";"ж";"з";"и";"й";"к";"л";"м";"н";"о";"п";"р";"с";"т";"у";"ф";"х";"ц";"ч";"ш";"щ";"ъ";"ы";"ь";"э";"ю";"я"},F5018))&gt;0</f>
        <v>0</v>
      </c>
      <c r="Z5018" s="142" t="b">
        <f>COUNT(SEARCH({"а";"б";"в";"г";"д";"е";"ё";"ж";"з";"и";"й";"к";"л";"м";"н";"о";"п";"р";"с";"т";"у";"ф";"х";"ц";"ч";"ш";"щ";"ъ";"ы";"ь";"э";"ю";"я"},K5018))&gt;0</f>
        <v>0</v>
      </c>
      <c r="AA5018" s="142" t="b">
        <f>COUNT(SEARCH({"а";"б";"в";"г";"д";"е";"ё";"ж";"з";"и";"й";"к";"л";"м";"н";"о";"п";"р";"с";"т";"у";"ф";"х";"ц";"ч";"ш";"щ";"ъ";"ы";"ь";"э";"ю";"я"},L5018))&gt;0</f>
        <v>0</v>
      </c>
      <c r="AB5018" s="142" t="b">
        <f>COUNT(SEARCH({"а";"б";"в";"г";"д";"е";"ё";"ж";"з";"и";"й";"к";"л";"м";"н";"о";"п";"р";"с";"т";"у";"ф";"х";"ц";"ч";"ш";"щ";"ъ";"ы";"ь";"э";"ю";"я"},I5018))&gt;0</f>
        <v>0</v>
      </c>
      <c r="AC5018" s="142" t="b">
        <f>COUNT(SEARCH({"а";"б";"в";"г";"д";"е";"ё";"ж";"з";"и";"й";"к";"л";"м";"н";"о";"п";"р";"с";"т";"у";"ф";"х";"ц";"ч";"ш";"щ";"ъ";"ы";"ь";"э";"ю";"я"},M5018))&gt;0</f>
        <v>0</v>
      </c>
      <c r="AD5018" s="27" t="b">
        <f t="shared" si="84"/>
        <v>1</v>
      </c>
      <c r="AE5018" s="27"/>
    </row>
    <row r="5019" spans="1:31" s="289" customFormat="1" hidden="1">
      <c r="A5019" s="338" t="s">
        <v>5294</v>
      </c>
      <c r="B5019" s="338"/>
      <c r="C5019" s="96" t="s">
        <v>6264</v>
      </c>
      <c r="D5019" s="312" t="s">
        <v>279</v>
      </c>
      <c r="E5019" s="25" t="s">
        <v>6440</v>
      </c>
      <c r="F5019" s="25" t="s">
        <v>1958</v>
      </c>
      <c r="G5019" s="24" t="s">
        <v>134</v>
      </c>
      <c r="H5019" s="26" t="s">
        <v>6441</v>
      </c>
      <c r="I5019" s="25" t="s">
        <v>3</v>
      </c>
      <c r="J5019" s="22" t="s">
        <v>5</v>
      </c>
      <c r="K5019" s="26"/>
      <c r="L5019" s="24"/>
      <c r="M5019" s="24"/>
      <c r="N5019" s="42"/>
      <c r="O5019" s="51" t="s">
        <v>6324</v>
      </c>
      <c r="P5019" s="49"/>
      <c r="Q5019" s="26" t="str">
        <f>CONCATENATE("rdv.lnk_",MID(E5019,10,LEN(E5019)-14))</f>
        <v>rdv.lnk_restriction_income_request</v>
      </c>
      <c r="R5019" s="24"/>
      <c r="S5019" s="24" t="s">
        <v>455</v>
      </c>
      <c r="T5019" s="24"/>
      <c r="U5019" s="27"/>
      <c r="V5019" s="27"/>
      <c r="W5019" s="27"/>
      <c r="X5019" s="142" t="b">
        <f>COUNT(SEARCH({"а";"б";"в";"г";"д";"е";"ё";"ж";"з";"и";"й";"к";"л";"м";"н";"о";"п";"р";"с";"т";"у";"ф";"х";"ц";"ч";"ш";"щ";"ъ";"ы";"ь";"э";"ю";"я"},E5019))&gt;0</f>
        <v>0</v>
      </c>
      <c r="Y5019" s="142" t="b">
        <f>COUNT(SEARCH({"а";"б";"в";"г";"д";"е";"ё";"ж";"з";"и";"й";"к";"л";"м";"н";"о";"п";"р";"с";"т";"у";"ф";"х";"ц";"ч";"ш";"щ";"ъ";"ы";"ь";"э";"ю";"я"},F5019))&gt;0</f>
        <v>0</v>
      </c>
      <c r="Z5019" s="142" t="b">
        <f>COUNT(SEARCH({"а";"б";"в";"г";"д";"е";"ё";"ж";"з";"и";"й";"к";"л";"м";"н";"о";"п";"р";"с";"т";"у";"ф";"х";"ц";"ч";"ш";"щ";"ъ";"ы";"ь";"э";"ю";"я"},K5019))&gt;0</f>
        <v>0</v>
      </c>
      <c r="AA5019" s="142" t="b">
        <f>COUNT(SEARCH({"а";"б";"в";"г";"д";"е";"ё";"ж";"з";"и";"й";"к";"л";"м";"н";"о";"п";"р";"с";"т";"у";"ф";"х";"ц";"ч";"ш";"щ";"ъ";"ы";"ь";"э";"ю";"я"},L5019))&gt;0</f>
        <v>0</v>
      </c>
      <c r="AB5019" s="142" t="b">
        <f>COUNT(SEARCH({"а";"б";"в";"г";"д";"е";"ё";"ж";"з";"и";"й";"к";"л";"м";"н";"о";"п";"р";"с";"т";"у";"ф";"х";"ц";"ч";"ш";"щ";"ъ";"ы";"ь";"э";"ю";"я"},I5019))&gt;0</f>
        <v>0</v>
      </c>
      <c r="AC5019" s="142" t="b">
        <f>COUNT(SEARCH({"а";"б";"в";"г";"д";"е";"ё";"ж";"з";"и";"й";"к";"л";"м";"н";"о";"п";"р";"с";"т";"у";"ф";"х";"ц";"ч";"ш";"щ";"ъ";"ы";"ь";"э";"ю";"я"},M5019))&gt;0</f>
        <v>0</v>
      </c>
      <c r="AD5019" s="27" t="b">
        <f t="shared" si="84"/>
        <v>1</v>
      </c>
      <c r="AE5019" s="27"/>
    </row>
    <row r="5020" spans="1:31" s="289" customFormat="1" ht="30" hidden="1">
      <c r="A5020" s="338" t="s">
        <v>5294</v>
      </c>
      <c r="B5020" s="338"/>
      <c r="C5020" s="96" t="s">
        <v>6264</v>
      </c>
      <c r="D5020" s="312" t="s">
        <v>279</v>
      </c>
      <c r="E5020" s="25" t="s">
        <v>6440</v>
      </c>
      <c r="F5020" s="122" t="s">
        <v>1805</v>
      </c>
      <c r="G5020" s="24" t="s">
        <v>183</v>
      </c>
      <c r="H5020" s="25" t="s">
        <v>1812</v>
      </c>
      <c r="I5020" s="25" t="s">
        <v>3</v>
      </c>
      <c r="J5020" s="22" t="s">
        <v>5</v>
      </c>
      <c r="K5020" s="26"/>
      <c r="L5020" s="24"/>
      <c r="M5020" s="24"/>
      <c r="N5020" s="42"/>
      <c r="O5020" s="51" t="s">
        <v>6346</v>
      </c>
      <c r="P5020" s="51" t="s">
        <v>5288</v>
      </c>
      <c r="Q5020" s="131" t="s">
        <v>4887</v>
      </c>
      <c r="R5020" s="25"/>
      <c r="S5020" s="25" t="s">
        <v>438</v>
      </c>
      <c r="T5020" s="24"/>
      <c r="U5020" s="27"/>
      <c r="V5020" s="27"/>
      <c r="W5020" s="27"/>
      <c r="X5020" s="142" t="b">
        <f>COUNT(SEARCH({"а";"б";"в";"г";"д";"е";"ё";"ж";"з";"и";"й";"к";"л";"м";"н";"о";"п";"р";"с";"т";"у";"ф";"х";"ц";"ч";"ш";"щ";"ъ";"ы";"ь";"э";"ю";"я"},E5020))&gt;0</f>
        <v>0</v>
      </c>
      <c r="Y5020" s="142" t="b">
        <f>COUNT(SEARCH({"а";"б";"в";"г";"д";"е";"ё";"ж";"з";"и";"й";"к";"л";"м";"н";"о";"п";"р";"с";"т";"у";"ф";"х";"ц";"ч";"ш";"щ";"ъ";"ы";"ь";"э";"ю";"я"},F5020))&gt;0</f>
        <v>0</v>
      </c>
      <c r="Z5020" s="142" t="b">
        <f>COUNT(SEARCH({"а";"б";"в";"г";"д";"е";"ё";"ж";"з";"и";"й";"к";"л";"м";"н";"о";"п";"р";"с";"т";"у";"ф";"х";"ц";"ч";"ш";"щ";"ъ";"ы";"ь";"э";"ю";"я"},K5020))&gt;0</f>
        <v>0</v>
      </c>
      <c r="AA5020" s="142" t="b">
        <f>COUNT(SEARCH({"а";"б";"в";"г";"д";"е";"ё";"ж";"з";"и";"й";"к";"л";"м";"н";"о";"п";"р";"с";"т";"у";"ф";"х";"ц";"ч";"ш";"щ";"ъ";"ы";"ь";"э";"ю";"я"},L5020))&gt;0</f>
        <v>0</v>
      </c>
      <c r="AB5020" s="142" t="b">
        <f>COUNT(SEARCH({"а";"б";"в";"г";"д";"е";"ё";"ж";"з";"и";"й";"к";"л";"м";"н";"о";"п";"р";"с";"т";"у";"ф";"х";"ц";"ч";"ш";"щ";"ъ";"ы";"ь";"э";"ю";"я"},I5020))&gt;0</f>
        <v>0</v>
      </c>
      <c r="AC5020" s="142" t="b">
        <f>COUNT(SEARCH({"а";"б";"в";"г";"д";"е";"ё";"ж";"з";"и";"й";"к";"л";"м";"н";"о";"п";"р";"с";"т";"у";"ф";"х";"ц";"ч";"ш";"щ";"ъ";"ы";"ь";"э";"ю";"я"},M5020))&gt;0</f>
        <v>0</v>
      </c>
      <c r="AD5020" s="27" t="b">
        <f t="shared" si="84"/>
        <v>1</v>
      </c>
      <c r="AE5020" s="27"/>
    </row>
    <row r="5021" spans="1:31" s="289" customFormat="1" hidden="1">
      <c r="A5021" s="338" t="s">
        <v>5294</v>
      </c>
      <c r="B5021" s="338"/>
      <c r="C5021" s="96" t="s">
        <v>6264</v>
      </c>
      <c r="D5021" s="312" t="s">
        <v>279</v>
      </c>
      <c r="E5021" s="25" t="s">
        <v>6440</v>
      </c>
      <c r="F5021" s="117" t="s">
        <v>1806</v>
      </c>
      <c r="G5021" s="117" t="s">
        <v>135</v>
      </c>
      <c r="H5021" s="23" t="s">
        <v>6347</v>
      </c>
      <c r="I5021" s="125" t="s">
        <v>97</v>
      </c>
      <c r="J5021" s="23" t="s">
        <v>5</v>
      </c>
      <c r="K5021" s="74" t="s">
        <v>5024</v>
      </c>
      <c r="L5021" s="125" t="s">
        <v>73</v>
      </c>
      <c r="M5021" s="125" t="s">
        <v>70</v>
      </c>
      <c r="N5021" s="116"/>
      <c r="O5021" s="119" t="s">
        <v>440</v>
      </c>
      <c r="P5021" s="119"/>
      <c r="Q5021" s="117"/>
      <c r="R5021" s="119"/>
      <c r="S5021" s="119" t="s">
        <v>60</v>
      </c>
      <c r="T5021" s="124"/>
      <c r="U5021" s="27"/>
      <c r="V5021" s="27"/>
      <c r="W5021" s="27"/>
      <c r="X5021" s="142" t="b">
        <f>COUNT(SEARCH({"а";"б";"в";"г";"д";"е";"ё";"ж";"з";"и";"й";"к";"л";"м";"н";"о";"п";"р";"с";"т";"у";"ф";"х";"ц";"ч";"ш";"щ";"ъ";"ы";"ь";"э";"ю";"я"},E5021))&gt;0</f>
        <v>0</v>
      </c>
      <c r="Y5021" s="142" t="b">
        <f>COUNT(SEARCH({"а";"б";"в";"г";"д";"е";"ё";"ж";"з";"и";"й";"к";"л";"м";"н";"о";"п";"р";"с";"т";"у";"ф";"х";"ц";"ч";"ш";"щ";"ъ";"ы";"ь";"э";"ю";"я"},F5021))&gt;0</f>
        <v>0</v>
      </c>
      <c r="Z5021" s="142" t="b">
        <f>COUNT(SEARCH({"а";"б";"в";"г";"д";"е";"ё";"ж";"з";"и";"й";"к";"л";"м";"н";"о";"п";"р";"с";"т";"у";"ф";"х";"ц";"ч";"ш";"щ";"ъ";"ы";"ь";"э";"ю";"я"},K5021))&gt;0</f>
        <v>0</v>
      </c>
      <c r="AA5021" s="142" t="b">
        <f>COUNT(SEARCH({"а";"б";"в";"г";"д";"е";"ё";"ж";"з";"и";"й";"к";"л";"м";"н";"о";"п";"р";"с";"т";"у";"ф";"х";"ц";"ч";"ш";"щ";"ъ";"ы";"ь";"э";"ю";"я"},L5021))&gt;0</f>
        <v>0</v>
      </c>
      <c r="AB5021" s="142" t="b">
        <f>COUNT(SEARCH({"а";"б";"в";"г";"д";"е";"ё";"ж";"з";"и";"й";"к";"л";"м";"н";"о";"п";"р";"с";"т";"у";"ф";"х";"ц";"ч";"ш";"щ";"ъ";"ы";"ь";"э";"ю";"я"},I5021))&gt;0</f>
        <v>0</v>
      </c>
      <c r="AC5021" s="142" t="b">
        <f>COUNT(SEARCH({"а";"б";"в";"г";"д";"е";"ё";"ж";"з";"и";"й";"к";"л";"м";"н";"о";"п";"р";"с";"т";"у";"ф";"х";"ц";"ч";"ш";"щ";"ъ";"ы";"ь";"э";"ю";"я"},M5021))&gt;0</f>
        <v>0</v>
      </c>
      <c r="AD5021" s="27" t="b">
        <f t="shared" si="84"/>
        <v>1</v>
      </c>
      <c r="AE5021" s="27"/>
    </row>
    <row r="5022" spans="1:31" s="289" customFormat="1" ht="30" hidden="1">
      <c r="A5022" s="338" t="s">
        <v>5294</v>
      </c>
      <c r="B5022" s="338"/>
      <c r="C5022" s="96" t="s">
        <v>6264</v>
      </c>
      <c r="D5022" s="312" t="s">
        <v>279</v>
      </c>
      <c r="E5022" s="25" t="s">
        <v>6440</v>
      </c>
      <c r="F5022" s="122" t="s">
        <v>1959</v>
      </c>
      <c r="G5022" s="24" t="s">
        <v>183</v>
      </c>
      <c r="H5022" s="25" t="s">
        <v>1961</v>
      </c>
      <c r="I5022" s="25" t="s">
        <v>3</v>
      </c>
      <c r="J5022" s="22" t="s">
        <v>5</v>
      </c>
      <c r="K5022" s="73"/>
      <c r="L5022" s="26"/>
      <c r="M5022" s="26"/>
      <c r="N5022" s="42"/>
      <c r="O5022" s="51" t="s">
        <v>6414</v>
      </c>
      <c r="P5022" s="51" t="s">
        <v>6415</v>
      </c>
      <c r="Q5022" s="131" t="s">
        <v>6416</v>
      </c>
      <c r="R5022" s="25"/>
      <c r="S5022" s="25" t="s">
        <v>438</v>
      </c>
      <c r="T5022" s="24"/>
      <c r="U5022" s="27"/>
      <c r="V5022" s="27"/>
      <c r="W5022" s="27"/>
      <c r="X5022" s="142" t="b">
        <f>COUNT(SEARCH({"а";"б";"в";"г";"д";"е";"ё";"ж";"з";"и";"й";"к";"л";"м";"н";"о";"п";"р";"с";"т";"у";"ф";"х";"ц";"ч";"ш";"щ";"ъ";"ы";"ь";"э";"ю";"я"},E5022))&gt;0</f>
        <v>0</v>
      </c>
      <c r="Y5022" s="142" t="b">
        <f>COUNT(SEARCH({"а";"б";"в";"г";"д";"е";"ё";"ж";"з";"и";"й";"к";"л";"м";"н";"о";"п";"р";"с";"т";"у";"ф";"х";"ц";"ч";"ш";"щ";"ъ";"ы";"ь";"э";"ю";"я"},F5022))&gt;0</f>
        <v>0</v>
      </c>
      <c r="Z5022" s="142" t="b">
        <f>COUNT(SEARCH({"а";"б";"в";"г";"д";"е";"ё";"ж";"з";"и";"й";"к";"л";"м";"н";"о";"п";"р";"с";"т";"у";"ф";"х";"ц";"ч";"ш";"щ";"ъ";"ы";"ь";"э";"ю";"я"},K5022))&gt;0</f>
        <v>0</v>
      </c>
      <c r="AA5022" s="142" t="b">
        <f>COUNT(SEARCH({"а";"б";"в";"г";"д";"е";"ё";"ж";"з";"и";"й";"к";"л";"м";"н";"о";"п";"р";"с";"т";"у";"ф";"х";"ц";"ч";"ш";"щ";"ъ";"ы";"ь";"э";"ю";"я"},L5022))&gt;0</f>
        <v>0</v>
      </c>
      <c r="AB5022" s="142" t="b">
        <f>COUNT(SEARCH({"а";"б";"в";"г";"д";"е";"ё";"ж";"з";"и";"й";"к";"л";"м";"н";"о";"п";"р";"с";"т";"у";"ф";"х";"ц";"ч";"ш";"щ";"ъ";"ы";"ь";"э";"ю";"я"},I5022))&gt;0</f>
        <v>0</v>
      </c>
      <c r="AC5022" s="142" t="b">
        <f>COUNT(SEARCH({"а";"б";"в";"г";"д";"е";"ё";"ж";"з";"и";"й";"к";"л";"м";"н";"о";"п";"р";"с";"т";"у";"ф";"х";"ц";"ч";"ш";"щ";"ъ";"ы";"ь";"э";"ю";"я"},M5022))&gt;0</f>
        <v>0</v>
      </c>
      <c r="AD5022" s="27" t="b">
        <f t="shared" si="84"/>
        <v>1</v>
      </c>
      <c r="AE5022" s="27"/>
    </row>
    <row r="5023" spans="1:31" s="289" customFormat="1" ht="30" hidden="1">
      <c r="A5023" s="338" t="s">
        <v>5294</v>
      </c>
      <c r="B5023" s="338"/>
      <c r="C5023" s="96" t="s">
        <v>6264</v>
      </c>
      <c r="D5023" s="312" t="s">
        <v>279</v>
      </c>
      <c r="E5023" s="25" t="s">
        <v>6440</v>
      </c>
      <c r="F5023" s="117" t="s">
        <v>4170</v>
      </c>
      <c r="G5023" s="117" t="s">
        <v>135</v>
      </c>
      <c r="H5023" s="23" t="s">
        <v>6442</v>
      </c>
      <c r="I5023" s="125" t="s">
        <v>97</v>
      </c>
      <c r="J5023" s="23" t="s">
        <v>5</v>
      </c>
      <c r="K5023" s="74" t="s">
        <v>5024</v>
      </c>
      <c r="L5023" s="117" t="s">
        <v>5066</v>
      </c>
      <c r="M5023" s="125" t="s">
        <v>70</v>
      </c>
      <c r="N5023" s="116"/>
      <c r="O5023" s="119" t="s">
        <v>440</v>
      </c>
      <c r="P5023" s="23"/>
      <c r="Q5023" s="23"/>
      <c r="R5023" s="119"/>
      <c r="S5023" s="119" t="s">
        <v>60</v>
      </c>
      <c r="T5023" s="124"/>
      <c r="U5023" s="27"/>
      <c r="V5023" s="27"/>
      <c r="W5023" s="27"/>
      <c r="X5023" s="142" t="b">
        <f>COUNT(SEARCH({"а";"б";"в";"г";"д";"е";"ё";"ж";"з";"и";"й";"к";"л";"м";"н";"о";"п";"р";"с";"т";"у";"ф";"х";"ц";"ч";"ш";"щ";"ъ";"ы";"ь";"э";"ю";"я"},E5023))&gt;0</f>
        <v>0</v>
      </c>
      <c r="Y5023" s="142" t="b">
        <f>COUNT(SEARCH({"а";"б";"в";"г";"д";"е";"ё";"ж";"з";"и";"й";"к";"л";"м";"н";"о";"п";"р";"с";"т";"у";"ф";"х";"ц";"ч";"ш";"щ";"ъ";"ы";"ь";"э";"ю";"я"},F5023))&gt;0</f>
        <v>0</v>
      </c>
      <c r="Z5023" s="142" t="b">
        <f>COUNT(SEARCH({"а";"б";"в";"г";"д";"е";"ё";"ж";"з";"и";"й";"к";"л";"м";"н";"о";"п";"р";"с";"т";"у";"ф";"х";"ц";"ч";"ш";"щ";"ъ";"ы";"ь";"э";"ю";"я"},K5023))&gt;0</f>
        <v>0</v>
      </c>
      <c r="AA5023" s="142" t="b">
        <f>COUNT(SEARCH({"а";"б";"в";"г";"д";"е";"ё";"ж";"з";"и";"й";"к";"л";"м";"н";"о";"п";"р";"с";"т";"у";"ф";"х";"ц";"ч";"ш";"щ";"ъ";"ы";"ь";"э";"ю";"я"},L5023))&gt;0</f>
        <v>0</v>
      </c>
      <c r="AB5023" s="142" t="b">
        <f>COUNT(SEARCH({"а";"б";"в";"г";"д";"е";"ё";"ж";"з";"и";"й";"к";"л";"м";"н";"о";"п";"р";"с";"т";"у";"ф";"х";"ц";"ч";"ш";"щ";"ъ";"ы";"ь";"э";"ю";"я"},I5023))&gt;0</f>
        <v>0</v>
      </c>
      <c r="AC5023" s="142" t="b">
        <f>COUNT(SEARCH({"а";"б";"в";"г";"д";"е";"ё";"ж";"з";"и";"й";"к";"л";"м";"н";"о";"п";"р";"с";"т";"у";"ф";"х";"ц";"ч";"ш";"щ";"ъ";"ы";"ь";"э";"ю";"я"},M5023))&gt;0</f>
        <v>0</v>
      </c>
      <c r="AD5023" s="27" t="b">
        <f t="shared" si="84"/>
        <v>1</v>
      </c>
      <c r="AE5023" s="27"/>
    </row>
    <row r="5024" spans="1:31" s="289" customFormat="1" ht="30" hidden="1">
      <c r="A5024" s="369" t="s">
        <v>5294</v>
      </c>
      <c r="B5024" s="369"/>
      <c r="C5024" s="96" t="s">
        <v>6264</v>
      </c>
      <c r="D5024" s="111" t="s">
        <v>279</v>
      </c>
      <c r="E5024" s="25" t="s">
        <v>6440</v>
      </c>
      <c r="F5024" s="339" t="s">
        <v>1962</v>
      </c>
      <c r="G5024" s="24" t="s">
        <v>187</v>
      </c>
      <c r="H5024" s="25" t="s">
        <v>1964</v>
      </c>
      <c r="I5024" s="25" t="s">
        <v>97</v>
      </c>
      <c r="J5024" s="51" t="s">
        <v>5</v>
      </c>
      <c r="K5024" s="367"/>
      <c r="L5024" s="24"/>
      <c r="M5024" s="24"/>
      <c r="N5024" s="370" t="s">
        <v>573</v>
      </c>
      <c r="O5024" s="51" t="s">
        <v>6443</v>
      </c>
      <c r="P5024" s="51"/>
      <c r="Q5024" s="51" t="s">
        <v>6444</v>
      </c>
      <c r="R5024" s="25"/>
      <c r="S5024" s="25" t="s">
        <v>438</v>
      </c>
      <c r="T5024" s="24"/>
      <c r="U5024" s="368"/>
      <c r="V5024" s="368"/>
      <c r="W5024" s="368"/>
      <c r="X5024" s="142" t="b">
        <f>COUNT(SEARCH({"а";"б";"в";"г";"д";"е";"ё";"ж";"з";"и";"й";"к";"л";"м";"н";"о";"п";"р";"с";"т";"у";"ф";"х";"ц";"ч";"ш";"щ";"ъ";"ы";"ь";"э";"ю";"я"},E5024))&gt;0</f>
        <v>0</v>
      </c>
      <c r="Y5024" s="142" t="b">
        <f>COUNT(SEARCH({"а";"б";"в";"г";"д";"е";"ё";"ж";"з";"и";"й";"к";"л";"м";"н";"о";"п";"р";"с";"т";"у";"ф";"х";"ц";"ч";"ш";"щ";"ъ";"ы";"ь";"э";"ю";"я"},F5024))&gt;0</f>
        <v>0</v>
      </c>
      <c r="Z5024" s="142" t="b">
        <f>COUNT(SEARCH({"а";"б";"в";"г";"д";"е";"ё";"ж";"з";"и";"й";"к";"л";"м";"н";"о";"п";"р";"с";"т";"у";"ф";"х";"ц";"ч";"ш";"щ";"ъ";"ы";"ь";"э";"ю";"я"},K5024))&gt;0</f>
        <v>0</v>
      </c>
      <c r="AA5024" s="142" t="b">
        <f>COUNT(SEARCH({"а";"б";"в";"г";"д";"е";"ё";"ж";"з";"и";"й";"к";"л";"м";"н";"о";"п";"р";"с";"т";"у";"ф";"х";"ц";"ч";"ш";"щ";"ъ";"ы";"ь";"э";"ю";"я"},L5024))&gt;0</f>
        <v>0</v>
      </c>
      <c r="AB5024" s="142" t="b">
        <f>COUNT(SEARCH({"а";"б";"в";"г";"д";"е";"ё";"ж";"з";"и";"й";"к";"л";"м";"н";"о";"п";"р";"с";"т";"у";"ф";"х";"ц";"ч";"ш";"щ";"ъ";"ы";"ь";"э";"ю";"я"},I5024))&gt;0</f>
        <v>0</v>
      </c>
      <c r="AC5024" s="142" t="b">
        <f>COUNT(SEARCH({"а";"б";"в";"г";"д";"е";"ё";"ж";"з";"и";"й";"к";"л";"м";"н";"о";"п";"р";"с";"т";"у";"ф";"х";"ц";"ч";"ш";"щ";"ъ";"ы";"ь";"э";"ю";"я"},M5024))&gt;0</f>
        <v>0</v>
      </c>
      <c r="AD5024" s="27" t="b">
        <f t="shared" si="84"/>
        <v>1</v>
      </c>
      <c r="AE5024" s="368"/>
    </row>
    <row r="5025" spans="1:31" s="289" customFormat="1" hidden="1">
      <c r="A5025" s="338" t="s">
        <v>5294</v>
      </c>
      <c r="B5025" s="338"/>
      <c r="C5025" s="96" t="s">
        <v>6264</v>
      </c>
      <c r="D5025" s="312" t="s">
        <v>279</v>
      </c>
      <c r="E5025" s="25" t="s">
        <v>6440</v>
      </c>
      <c r="F5025" s="114" t="s">
        <v>14</v>
      </c>
      <c r="G5025" s="129"/>
      <c r="H5025" s="114" t="s">
        <v>13</v>
      </c>
      <c r="I5025" s="114" t="s">
        <v>15</v>
      </c>
      <c r="J5025" s="22" t="s">
        <v>5</v>
      </c>
      <c r="K5025" s="73"/>
      <c r="L5025" s="129"/>
      <c r="M5025" s="129"/>
      <c r="N5025" s="273"/>
      <c r="O5025" s="51" t="s">
        <v>13</v>
      </c>
      <c r="P5025" s="131"/>
      <c r="Q5025" s="131"/>
      <c r="R5025" s="114"/>
      <c r="S5025" s="129"/>
      <c r="T5025" s="129"/>
      <c r="U5025" s="27"/>
      <c r="V5025" s="27"/>
      <c r="W5025" s="27"/>
      <c r="X5025" s="142" t="b">
        <f>COUNT(SEARCH({"а";"б";"в";"г";"д";"е";"ё";"ж";"з";"и";"й";"к";"л";"м";"н";"о";"п";"р";"с";"т";"у";"ф";"х";"ц";"ч";"ш";"щ";"ъ";"ы";"ь";"э";"ю";"я"},E5025))&gt;0</f>
        <v>0</v>
      </c>
      <c r="Y5025" s="142" t="b">
        <f>COUNT(SEARCH({"а";"б";"в";"г";"д";"е";"ё";"ж";"з";"и";"й";"к";"л";"м";"н";"о";"п";"р";"с";"т";"у";"ф";"х";"ц";"ч";"ш";"щ";"ъ";"ы";"ь";"э";"ю";"я"},F5025))&gt;0</f>
        <v>0</v>
      </c>
      <c r="Z5025" s="142" t="b">
        <f>COUNT(SEARCH({"а";"б";"в";"г";"д";"е";"ё";"ж";"з";"и";"й";"к";"л";"м";"н";"о";"п";"р";"с";"т";"у";"ф";"х";"ц";"ч";"ш";"щ";"ъ";"ы";"ь";"э";"ю";"я"},K5025))&gt;0</f>
        <v>0</v>
      </c>
      <c r="AA5025" s="142" t="b">
        <f>COUNT(SEARCH({"а";"б";"в";"г";"д";"е";"ё";"ж";"з";"и";"й";"к";"л";"м";"н";"о";"п";"р";"с";"т";"у";"ф";"х";"ц";"ч";"ш";"щ";"ъ";"ы";"ь";"э";"ю";"я"},L5025))&gt;0</f>
        <v>0</v>
      </c>
      <c r="AB5025" s="142" t="b">
        <f>COUNT(SEARCH({"а";"б";"в";"г";"д";"е";"ё";"ж";"з";"и";"й";"к";"л";"м";"н";"о";"п";"р";"с";"т";"у";"ф";"х";"ц";"ч";"ш";"щ";"ъ";"ы";"ь";"э";"ю";"я"},I5025))&gt;0</f>
        <v>0</v>
      </c>
      <c r="AC5025" s="142" t="b">
        <f>COUNT(SEARCH({"а";"б";"в";"г";"д";"е";"ё";"ж";"з";"и";"й";"к";"л";"м";"н";"о";"п";"р";"с";"т";"у";"ф";"х";"ц";"ч";"ш";"щ";"ъ";"ы";"ь";"э";"ю";"я"},M5025))&gt;0</f>
        <v>0</v>
      </c>
      <c r="AD5025" s="27" t="b">
        <f t="shared" si="84"/>
        <v>1</v>
      </c>
      <c r="AE5025" s="27"/>
    </row>
    <row r="5026" spans="1:31" s="289" customFormat="1" hidden="1">
      <c r="A5026" s="338" t="s">
        <v>5294</v>
      </c>
      <c r="B5026" s="338"/>
      <c r="C5026" s="96" t="s">
        <v>6264</v>
      </c>
      <c r="D5026" s="312" t="s">
        <v>279</v>
      </c>
      <c r="E5026" s="25" t="s">
        <v>6440</v>
      </c>
      <c r="F5026" s="114" t="s">
        <v>8</v>
      </c>
      <c r="G5026" s="129"/>
      <c r="H5026" s="114" t="s">
        <v>67</v>
      </c>
      <c r="I5026" s="114" t="s">
        <v>97</v>
      </c>
      <c r="J5026" s="22" t="s">
        <v>5</v>
      </c>
      <c r="K5026" s="73"/>
      <c r="L5026" s="129"/>
      <c r="M5026" s="129"/>
      <c r="N5026" s="279" t="s">
        <v>446</v>
      </c>
      <c r="O5026" s="51" t="s">
        <v>447</v>
      </c>
      <c r="P5026" s="131"/>
      <c r="Q5026" s="131"/>
      <c r="R5026" s="129"/>
      <c r="S5026" s="129" t="s">
        <v>398</v>
      </c>
      <c r="T5026" s="129"/>
      <c r="U5026" s="27"/>
      <c r="V5026" s="27"/>
      <c r="W5026" s="27"/>
      <c r="X5026" s="142" t="b">
        <f>COUNT(SEARCH({"а";"б";"в";"г";"д";"е";"ё";"ж";"з";"и";"й";"к";"л";"м";"н";"о";"п";"р";"с";"т";"у";"ф";"х";"ц";"ч";"ш";"щ";"ъ";"ы";"ь";"э";"ю";"я"},E5026))&gt;0</f>
        <v>0</v>
      </c>
      <c r="Y5026" s="142" t="b">
        <f>COUNT(SEARCH({"а";"б";"в";"г";"д";"е";"ё";"ж";"з";"и";"й";"к";"л";"м";"н";"о";"п";"р";"с";"т";"у";"ф";"х";"ц";"ч";"ш";"щ";"ъ";"ы";"ь";"э";"ю";"я"},F5026))&gt;0</f>
        <v>0</v>
      </c>
      <c r="Z5026" s="142" t="b">
        <f>COUNT(SEARCH({"а";"б";"в";"г";"д";"е";"ё";"ж";"з";"и";"й";"к";"л";"м";"н";"о";"п";"р";"с";"т";"у";"ф";"х";"ц";"ч";"ш";"щ";"ъ";"ы";"ь";"э";"ю";"я"},K5026))&gt;0</f>
        <v>0</v>
      </c>
      <c r="AA5026" s="142" t="b">
        <f>COUNT(SEARCH({"а";"б";"в";"г";"д";"е";"ё";"ж";"з";"и";"й";"к";"л";"м";"н";"о";"п";"р";"с";"т";"у";"ф";"х";"ц";"ч";"ш";"щ";"ъ";"ы";"ь";"э";"ю";"я"},L5026))&gt;0</f>
        <v>0</v>
      </c>
      <c r="AB5026" s="142" t="b">
        <f>COUNT(SEARCH({"а";"б";"в";"г";"д";"е";"ё";"ж";"з";"и";"й";"к";"л";"м";"н";"о";"п";"р";"с";"т";"у";"ф";"х";"ц";"ч";"ш";"щ";"ъ";"ы";"ь";"э";"ю";"я"},I5026))&gt;0</f>
        <v>0</v>
      </c>
      <c r="AC5026" s="142" t="b">
        <f>COUNT(SEARCH({"а";"б";"в";"г";"д";"е";"ё";"ж";"з";"и";"й";"к";"л";"м";"н";"о";"п";"р";"с";"т";"у";"ф";"х";"ц";"ч";"ш";"щ";"ъ";"ы";"ь";"э";"ю";"я"},M5026))&gt;0</f>
        <v>0</v>
      </c>
      <c r="AD5026" s="27" t="b">
        <f t="shared" si="84"/>
        <v>1</v>
      </c>
      <c r="AE5026" s="27"/>
    </row>
    <row r="5027" spans="1:31" s="289" customFormat="1" ht="30" hidden="1">
      <c r="A5027" s="338" t="s">
        <v>5294</v>
      </c>
      <c r="B5027" s="338"/>
      <c r="C5027" s="96" t="s">
        <v>6264</v>
      </c>
      <c r="D5027" s="312" t="s">
        <v>279</v>
      </c>
      <c r="E5027" s="25" t="s">
        <v>6440</v>
      </c>
      <c r="F5027" s="114" t="s">
        <v>12</v>
      </c>
      <c r="G5027" s="129"/>
      <c r="H5027" s="114" t="s">
        <v>400</v>
      </c>
      <c r="I5027" s="114" t="s">
        <v>3</v>
      </c>
      <c r="J5027" s="22" t="s">
        <v>5</v>
      </c>
      <c r="K5027" s="73"/>
      <c r="L5027" s="129"/>
      <c r="M5027" s="129"/>
      <c r="N5027" s="273"/>
      <c r="O5027" s="51" t="s">
        <v>66</v>
      </c>
      <c r="P5027" s="131"/>
      <c r="Q5027" s="131"/>
      <c r="R5027" s="129"/>
      <c r="S5027" s="129" t="s">
        <v>4</v>
      </c>
      <c r="T5027" s="129"/>
      <c r="U5027" s="27"/>
      <c r="V5027" s="27"/>
      <c r="W5027" s="27"/>
      <c r="X5027" s="142" t="b">
        <f>COUNT(SEARCH({"а";"б";"в";"г";"д";"е";"ё";"ж";"з";"и";"й";"к";"л";"м";"н";"о";"п";"р";"с";"т";"у";"ф";"х";"ц";"ч";"ш";"щ";"ъ";"ы";"ь";"э";"ю";"я"},E5027))&gt;0</f>
        <v>0</v>
      </c>
      <c r="Y5027" s="142" t="b">
        <f>COUNT(SEARCH({"а";"б";"в";"г";"д";"е";"ё";"ж";"з";"и";"й";"к";"л";"м";"н";"о";"п";"р";"с";"т";"у";"ф";"х";"ц";"ч";"ш";"щ";"ъ";"ы";"ь";"э";"ю";"я"},F5027))&gt;0</f>
        <v>0</v>
      </c>
      <c r="Z5027" s="142" t="b">
        <f>COUNT(SEARCH({"а";"б";"в";"г";"д";"е";"ё";"ж";"з";"и";"й";"к";"л";"м";"н";"о";"п";"р";"с";"т";"у";"ф";"х";"ц";"ч";"ш";"щ";"ъ";"ы";"ь";"э";"ю";"я"},K5027))&gt;0</f>
        <v>0</v>
      </c>
      <c r="AA5027" s="142" t="b">
        <f>COUNT(SEARCH({"а";"б";"в";"г";"д";"е";"ё";"ж";"з";"и";"й";"к";"л";"м";"н";"о";"п";"р";"с";"т";"у";"ф";"х";"ц";"ч";"ш";"щ";"ъ";"ы";"ь";"э";"ю";"я"},L5027))&gt;0</f>
        <v>0</v>
      </c>
      <c r="AB5027" s="142" t="b">
        <f>COUNT(SEARCH({"а";"б";"в";"г";"д";"е";"ё";"ж";"з";"и";"й";"к";"л";"м";"н";"о";"п";"р";"с";"т";"у";"ф";"х";"ц";"ч";"ш";"щ";"ъ";"ы";"ь";"э";"ю";"я"},I5027))&gt;0</f>
        <v>0</v>
      </c>
      <c r="AC5027" s="142" t="b">
        <f>COUNT(SEARCH({"а";"б";"в";"г";"д";"е";"ё";"ж";"з";"и";"й";"к";"л";"м";"н";"о";"п";"р";"с";"т";"у";"ф";"х";"ц";"ч";"ш";"щ";"ъ";"ы";"ь";"э";"ю";"я"},M5027))&gt;0</f>
        <v>0</v>
      </c>
      <c r="AD5027" s="27" t="b">
        <f t="shared" si="84"/>
        <v>1</v>
      </c>
      <c r="AE5027" s="27"/>
    </row>
    <row r="5028" spans="1:31" s="289" customFormat="1" hidden="1">
      <c r="A5028" s="338" t="s">
        <v>5294</v>
      </c>
      <c r="B5028" s="338"/>
      <c r="C5028" s="96" t="s">
        <v>6264</v>
      </c>
      <c r="D5028" s="312" t="s">
        <v>279</v>
      </c>
      <c r="E5028" s="25" t="s">
        <v>6440</v>
      </c>
      <c r="F5028" s="114" t="s">
        <v>18</v>
      </c>
      <c r="G5028" s="129"/>
      <c r="H5028" s="114" t="s">
        <v>456</v>
      </c>
      <c r="I5028" s="114" t="s">
        <v>19</v>
      </c>
      <c r="J5028" s="22" t="s">
        <v>5</v>
      </c>
      <c r="K5028" s="73"/>
      <c r="L5028" s="129"/>
      <c r="M5028" s="129"/>
      <c r="N5028" s="273"/>
      <c r="O5028" s="51" t="s">
        <v>401</v>
      </c>
      <c r="P5028" s="131"/>
      <c r="Q5028" s="131"/>
      <c r="R5028" s="129"/>
      <c r="S5028" s="129"/>
      <c r="T5028" s="129"/>
      <c r="U5028" s="27"/>
      <c r="V5028" s="27"/>
      <c r="W5028" s="27"/>
      <c r="X5028" s="142" t="b">
        <f>COUNT(SEARCH({"а";"б";"в";"г";"д";"е";"ё";"ж";"з";"и";"й";"к";"л";"м";"н";"о";"п";"р";"с";"т";"у";"ф";"х";"ц";"ч";"ш";"щ";"ъ";"ы";"ь";"э";"ю";"я"},E5028))&gt;0</f>
        <v>0</v>
      </c>
      <c r="Y5028" s="142" t="b">
        <f>COUNT(SEARCH({"а";"б";"в";"г";"д";"е";"ё";"ж";"з";"и";"й";"к";"л";"м";"н";"о";"п";"р";"с";"т";"у";"ф";"х";"ц";"ч";"ш";"щ";"ъ";"ы";"ь";"э";"ю";"я"},F5028))&gt;0</f>
        <v>0</v>
      </c>
      <c r="Z5028" s="142" t="b">
        <f>COUNT(SEARCH({"а";"б";"в";"г";"д";"е";"ё";"ж";"з";"и";"й";"к";"л";"м";"н";"о";"п";"р";"с";"т";"у";"ф";"х";"ц";"ч";"ш";"щ";"ъ";"ы";"ь";"э";"ю";"я"},K5028))&gt;0</f>
        <v>0</v>
      </c>
      <c r="AA5028" s="142" t="b">
        <f>COUNT(SEARCH({"а";"б";"в";"г";"д";"е";"ё";"ж";"з";"и";"й";"к";"л";"м";"н";"о";"п";"р";"с";"т";"у";"ф";"х";"ц";"ч";"ш";"щ";"ъ";"ы";"ь";"э";"ю";"я"},L5028))&gt;0</f>
        <v>0</v>
      </c>
      <c r="AB5028" s="142" t="b">
        <f>COUNT(SEARCH({"а";"б";"в";"г";"д";"е";"ё";"ж";"з";"и";"й";"к";"л";"м";"н";"о";"п";"р";"с";"т";"у";"ф";"х";"ц";"ч";"ш";"щ";"ъ";"ы";"ь";"э";"ю";"я"},I5028))&gt;0</f>
        <v>0</v>
      </c>
      <c r="AC5028" s="142" t="b">
        <f>COUNT(SEARCH({"а";"б";"в";"г";"д";"е";"ё";"ж";"з";"и";"й";"к";"л";"м";"н";"о";"п";"р";"с";"т";"у";"ф";"х";"ц";"ч";"ш";"щ";"ъ";"ы";"ь";"э";"ю";"я"},M5028))&gt;0</f>
        <v>0</v>
      </c>
      <c r="AD5028" s="27" t="b">
        <f t="shared" si="84"/>
        <v>1</v>
      </c>
      <c r="AE5028" s="27"/>
    </row>
    <row r="5029" spans="1:31" s="289" customFormat="1" hidden="1">
      <c r="A5029" s="338" t="s">
        <v>5294</v>
      </c>
      <c r="B5029" s="338"/>
      <c r="C5029" s="96" t="s">
        <v>6264</v>
      </c>
      <c r="D5029" s="312" t="s">
        <v>279</v>
      </c>
      <c r="E5029" s="25" t="s">
        <v>6440</v>
      </c>
      <c r="F5029" s="114" t="s">
        <v>21</v>
      </c>
      <c r="G5029" s="129"/>
      <c r="H5029" s="114" t="s">
        <v>402</v>
      </c>
      <c r="I5029" s="114" t="s">
        <v>19</v>
      </c>
      <c r="J5029" s="22" t="s">
        <v>5</v>
      </c>
      <c r="K5029" s="133"/>
      <c r="L5029" s="129"/>
      <c r="M5029" s="129"/>
      <c r="N5029" s="273"/>
      <c r="O5029" s="51" t="s">
        <v>519</v>
      </c>
      <c r="P5029" s="131"/>
      <c r="Q5029" s="131"/>
      <c r="R5029" s="129"/>
      <c r="S5029" s="129" t="s">
        <v>4</v>
      </c>
      <c r="T5029" s="129"/>
      <c r="U5029" s="27"/>
      <c r="V5029" s="27"/>
      <c r="W5029" s="27"/>
      <c r="X5029" s="142" t="b">
        <f>COUNT(SEARCH({"а";"б";"в";"г";"д";"е";"ё";"ж";"з";"и";"й";"к";"л";"м";"н";"о";"п";"р";"с";"т";"у";"ф";"х";"ц";"ч";"ш";"щ";"ъ";"ы";"ь";"э";"ю";"я"},E5029))&gt;0</f>
        <v>0</v>
      </c>
      <c r="Y5029" s="142" t="b">
        <f>COUNT(SEARCH({"а";"б";"в";"г";"д";"е";"ё";"ж";"з";"и";"й";"к";"л";"м";"н";"о";"п";"р";"с";"т";"у";"ф";"х";"ц";"ч";"ш";"щ";"ъ";"ы";"ь";"э";"ю";"я"},F5029))&gt;0</f>
        <v>0</v>
      </c>
      <c r="Z5029" s="142" t="b">
        <f>COUNT(SEARCH({"а";"б";"в";"г";"д";"е";"ё";"ж";"з";"и";"й";"к";"л";"м";"н";"о";"п";"р";"с";"т";"у";"ф";"х";"ц";"ч";"ш";"щ";"ъ";"ы";"ь";"э";"ю";"я"},K5029))&gt;0</f>
        <v>0</v>
      </c>
      <c r="AA5029" s="142" t="b">
        <f>COUNT(SEARCH({"а";"б";"в";"г";"д";"е";"ё";"ж";"з";"и";"й";"к";"л";"м";"н";"о";"п";"р";"с";"т";"у";"ф";"х";"ц";"ч";"ш";"щ";"ъ";"ы";"ь";"э";"ю";"я"},L5029))&gt;0</f>
        <v>0</v>
      </c>
      <c r="AB5029" s="142" t="b">
        <f>COUNT(SEARCH({"а";"б";"в";"г";"д";"е";"ё";"ж";"з";"и";"й";"к";"л";"м";"н";"о";"п";"р";"с";"т";"у";"ф";"х";"ц";"ч";"ш";"щ";"ъ";"ы";"ь";"э";"ю";"я"},I5029))&gt;0</f>
        <v>0</v>
      </c>
      <c r="AC5029" s="142" t="b">
        <f>COUNT(SEARCH({"а";"б";"в";"г";"д";"е";"ё";"ж";"з";"и";"й";"к";"л";"м";"н";"о";"п";"р";"с";"т";"у";"ф";"х";"ц";"ч";"ш";"щ";"ъ";"ы";"ь";"э";"ю";"я"},M5029))&gt;0</f>
        <v>0</v>
      </c>
      <c r="AD5029" s="27" t="b">
        <f t="shared" si="84"/>
        <v>1</v>
      </c>
      <c r="AE5029" s="27"/>
    </row>
    <row r="5030" spans="1:31" s="289" customFormat="1" hidden="1">
      <c r="A5030" s="338" t="s">
        <v>5294</v>
      </c>
      <c r="B5030" s="338"/>
      <c r="C5030" s="96" t="s">
        <v>6264</v>
      </c>
      <c r="D5030" s="312" t="s">
        <v>279</v>
      </c>
      <c r="E5030" s="25" t="s">
        <v>6440</v>
      </c>
      <c r="F5030" s="114" t="s">
        <v>93</v>
      </c>
      <c r="G5030" s="96" t="s">
        <v>136</v>
      </c>
      <c r="H5030" s="114" t="s">
        <v>578</v>
      </c>
      <c r="I5030" s="114" t="s">
        <v>65</v>
      </c>
      <c r="J5030" s="22" t="s">
        <v>5</v>
      </c>
      <c r="K5030" s="133" t="s">
        <v>5024</v>
      </c>
      <c r="L5030" s="129" t="s">
        <v>94</v>
      </c>
      <c r="M5030" s="114" t="s">
        <v>65</v>
      </c>
      <c r="N5030" s="273"/>
      <c r="O5030" s="51" t="s">
        <v>395</v>
      </c>
      <c r="P5030" s="131"/>
      <c r="Q5030" s="131"/>
      <c r="R5030" s="129"/>
      <c r="S5030" s="129" t="s">
        <v>4</v>
      </c>
      <c r="T5030" s="129" t="s">
        <v>276</v>
      </c>
      <c r="U5030" s="27"/>
      <c r="V5030" s="27"/>
      <c r="W5030" s="27"/>
      <c r="X5030" s="142" t="b">
        <f>COUNT(SEARCH({"а";"б";"в";"г";"д";"е";"ё";"ж";"з";"и";"й";"к";"л";"м";"н";"о";"п";"р";"с";"т";"у";"ф";"х";"ц";"ч";"ш";"щ";"ъ";"ы";"ь";"э";"ю";"я"},E5030))&gt;0</f>
        <v>0</v>
      </c>
      <c r="Y5030" s="142" t="b">
        <f>COUNT(SEARCH({"а";"б";"в";"г";"д";"е";"ё";"ж";"з";"и";"й";"к";"л";"м";"н";"о";"п";"р";"с";"т";"у";"ф";"х";"ц";"ч";"ш";"щ";"ъ";"ы";"ь";"э";"ю";"я"},F5030))&gt;0</f>
        <v>0</v>
      </c>
      <c r="Z5030" s="142" t="b">
        <f>COUNT(SEARCH({"а";"б";"в";"г";"д";"е";"ё";"ж";"з";"и";"й";"к";"л";"м";"н";"о";"п";"р";"с";"т";"у";"ф";"х";"ц";"ч";"ш";"щ";"ъ";"ы";"ь";"э";"ю";"я"},K5030))&gt;0</f>
        <v>0</v>
      </c>
      <c r="AA5030" s="142" t="b">
        <f>COUNT(SEARCH({"а";"б";"в";"г";"д";"е";"ё";"ж";"з";"и";"й";"к";"л";"м";"н";"о";"п";"р";"с";"т";"у";"ф";"х";"ц";"ч";"ш";"щ";"ъ";"ы";"ь";"э";"ю";"я"},L5030))&gt;0</f>
        <v>0</v>
      </c>
      <c r="AB5030" s="142" t="b">
        <f>COUNT(SEARCH({"а";"б";"в";"г";"д";"е";"ё";"ж";"з";"и";"й";"к";"л";"м";"н";"о";"п";"р";"с";"т";"у";"ф";"х";"ц";"ч";"ш";"щ";"ъ";"ы";"ь";"э";"ю";"я"},I5030))&gt;0</f>
        <v>0</v>
      </c>
      <c r="AC5030" s="142" t="b">
        <f>COUNT(SEARCH({"а";"б";"в";"г";"д";"е";"ё";"ж";"з";"и";"й";"к";"л";"м";"н";"о";"п";"р";"с";"т";"у";"ф";"х";"ц";"ч";"ш";"щ";"ъ";"ы";"ь";"э";"ю";"я"},M5030))&gt;0</f>
        <v>0</v>
      </c>
      <c r="AD5030" s="27" t="b">
        <f t="shared" si="84"/>
        <v>1</v>
      </c>
      <c r="AE5030" s="27"/>
    </row>
    <row r="5031" spans="1:31" s="289" customFormat="1" hidden="1">
      <c r="A5031" s="338" t="s">
        <v>5294</v>
      </c>
      <c r="B5031" s="338"/>
      <c r="C5031" s="96" t="s">
        <v>6264</v>
      </c>
      <c r="D5031" s="312">
        <v>2</v>
      </c>
      <c r="E5031" s="25" t="s">
        <v>6440</v>
      </c>
      <c r="F5031" s="25" t="s">
        <v>1958</v>
      </c>
      <c r="G5031" s="24" t="s">
        <v>134</v>
      </c>
      <c r="H5031" s="26" t="s">
        <v>6441</v>
      </c>
      <c r="I5031" s="25" t="s">
        <v>3</v>
      </c>
      <c r="J5031" s="22" t="s">
        <v>5</v>
      </c>
      <c r="K5031" s="26"/>
      <c r="L5031" s="24"/>
      <c r="M5031" s="24"/>
      <c r="N5031" s="42"/>
      <c r="O5031" s="51" t="s">
        <v>6324</v>
      </c>
      <c r="P5031" s="49"/>
      <c r="Q5031" s="26" t="str">
        <f>CONCATENATE("rdv.lnk_",MID(E5031,10,LEN(E5031)-14))</f>
        <v>rdv.lnk_restriction_income_request</v>
      </c>
      <c r="R5031" s="24"/>
      <c r="S5031" s="24" t="s">
        <v>455</v>
      </c>
      <c r="T5031" s="24"/>
      <c r="U5031" s="27"/>
      <c r="V5031" s="27"/>
      <c r="W5031" s="27"/>
      <c r="X5031" s="142" t="b">
        <f>COUNT(SEARCH({"а";"б";"в";"г";"д";"е";"ё";"ж";"з";"и";"й";"к";"л";"м";"н";"о";"п";"р";"с";"т";"у";"ф";"х";"ц";"ч";"ш";"щ";"ъ";"ы";"ь";"э";"ю";"я"},E5031))&gt;0</f>
        <v>0</v>
      </c>
      <c r="Y5031" s="142" t="b">
        <f>COUNT(SEARCH({"а";"б";"в";"г";"д";"е";"ё";"ж";"з";"и";"й";"к";"л";"м";"н";"о";"п";"р";"с";"т";"у";"ф";"х";"ц";"ч";"ш";"щ";"ъ";"ы";"ь";"э";"ю";"я"},F5031))&gt;0</f>
        <v>0</v>
      </c>
      <c r="Z5031" s="142" t="b">
        <f>COUNT(SEARCH({"а";"б";"в";"г";"д";"е";"ё";"ж";"з";"и";"й";"к";"л";"м";"н";"о";"п";"р";"с";"т";"у";"ф";"х";"ц";"ч";"ш";"щ";"ъ";"ы";"ь";"э";"ю";"я"},K5031))&gt;0</f>
        <v>0</v>
      </c>
      <c r="AA5031" s="142" t="b">
        <f>COUNT(SEARCH({"а";"б";"в";"г";"д";"е";"ё";"ж";"з";"и";"й";"к";"л";"м";"н";"о";"п";"р";"с";"т";"у";"ф";"х";"ц";"ч";"ш";"щ";"ъ";"ы";"ь";"э";"ю";"я"},L5031))&gt;0</f>
        <v>0</v>
      </c>
      <c r="AB5031" s="142" t="b">
        <f>COUNT(SEARCH({"а";"б";"в";"г";"д";"е";"ё";"ж";"з";"и";"й";"к";"л";"м";"н";"о";"п";"р";"с";"т";"у";"ф";"х";"ц";"ч";"ш";"щ";"ъ";"ы";"ь";"э";"ю";"я"},I5031))&gt;0</f>
        <v>0</v>
      </c>
      <c r="AC5031" s="142" t="b">
        <f>COUNT(SEARCH({"а";"б";"в";"г";"д";"е";"ё";"ж";"з";"и";"й";"к";"л";"м";"н";"о";"п";"р";"с";"т";"у";"ф";"х";"ц";"ч";"ш";"щ";"ъ";"ы";"ь";"э";"ю";"я"},M5031))&gt;0</f>
        <v>0</v>
      </c>
      <c r="AD5031" s="27" t="b">
        <f t="shared" si="84"/>
        <v>1</v>
      </c>
      <c r="AE5031" s="27"/>
    </row>
    <row r="5032" spans="1:31" s="289" customFormat="1" ht="30" hidden="1">
      <c r="A5032" s="338" t="s">
        <v>5294</v>
      </c>
      <c r="B5032" s="338"/>
      <c r="C5032" s="96" t="s">
        <v>6264</v>
      </c>
      <c r="D5032" s="312">
        <v>2</v>
      </c>
      <c r="E5032" s="25" t="s">
        <v>6440</v>
      </c>
      <c r="F5032" s="122" t="s">
        <v>1805</v>
      </c>
      <c r="G5032" s="24" t="s">
        <v>183</v>
      </c>
      <c r="H5032" s="25" t="s">
        <v>1812</v>
      </c>
      <c r="I5032" s="25" t="s">
        <v>3</v>
      </c>
      <c r="J5032" s="22" t="s">
        <v>5</v>
      </c>
      <c r="K5032" s="26"/>
      <c r="L5032" s="24"/>
      <c r="M5032" s="24"/>
      <c r="N5032" s="42"/>
      <c r="O5032" s="51" t="s">
        <v>6346</v>
      </c>
      <c r="P5032" s="51" t="s">
        <v>5288</v>
      </c>
      <c r="Q5032" s="131" t="s">
        <v>4887</v>
      </c>
      <c r="R5032" s="25"/>
      <c r="S5032" s="25" t="s">
        <v>438</v>
      </c>
      <c r="T5032" s="24"/>
      <c r="U5032" s="27"/>
      <c r="V5032" s="27"/>
      <c r="W5032" s="27"/>
      <c r="X5032" s="142" t="b">
        <f>COUNT(SEARCH({"а";"б";"в";"г";"д";"е";"ё";"ж";"з";"и";"й";"к";"л";"м";"н";"о";"п";"р";"с";"т";"у";"ф";"х";"ц";"ч";"ш";"щ";"ъ";"ы";"ь";"э";"ю";"я"},E5032))&gt;0</f>
        <v>0</v>
      </c>
      <c r="Y5032" s="142" t="b">
        <f>COUNT(SEARCH({"а";"б";"в";"г";"д";"е";"ё";"ж";"з";"и";"й";"к";"л";"м";"н";"о";"п";"р";"с";"т";"у";"ф";"х";"ц";"ч";"ш";"щ";"ъ";"ы";"ь";"э";"ю";"я"},F5032))&gt;0</f>
        <v>0</v>
      </c>
      <c r="Z5032" s="142" t="b">
        <f>COUNT(SEARCH({"а";"б";"в";"г";"д";"е";"ё";"ж";"з";"и";"й";"к";"л";"м";"н";"о";"п";"р";"с";"т";"у";"ф";"х";"ц";"ч";"ш";"щ";"ъ";"ы";"ь";"э";"ю";"я"},K5032))&gt;0</f>
        <v>0</v>
      </c>
      <c r="AA5032" s="142" t="b">
        <f>COUNT(SEARCH({"а";"б";"в";"г";"д";"е";"ё";"ж";"з";"и";"й";"к";"л";"м";"н";"о";"п";"р";"с";"т";"у";"ф";"х";"ц";"ч";"ш";"щ";"ъ";"ы";"ь";"э";"ю";"я"},L5032))&gt;0</f>
        <v>0</v>
      </c>
      <c r="AB5032" s="142" t="b">
        <f>COUNT(SEARCH({"а";"б";"в";"г";"д";"е";"ё";"ж";"з";"и";"й";"к";"л";"м";"н";"о";"п";"р";"с";"т";"у";"ф";"х";"ц";"ч";"ш";"щ";"ъ";"ы";"ь";"э";"ю";"я"},I5032))&gt;0</f>
        <v>0</v>
      </c>
      <c r="AC5032" s="142" t="b">
        <f>COUNT(SEARCH({"а";"б";"в";"г";"д";"е";"ё";"ж";"з";"и";"й";"к";"л";"м";"н";"о";"п";"р";"с";"т";"у";"ф";"х";"ц";"ч";"ш";"щ";"ъ";"ы";"ь";"э";"ю";"я"},M5032))&gt;0</f>
        <v>0</v>
      </c>
      <c r="AD5032" s="27" t="b">
        <f t="shared" si="84"/>
        <v>1</v>
      </c>
      <c r="AE5032" s="27"/>
    </row>
    <row r="5033" spans="1:31" s="289" customFormat="1" hidden="1">
      <c r="A5033" s="338" t="s">
        <v>5294</v>
      </c>
      <c r="B5033" s="338"/>
      <c r="C5033" s="96" t="s">
        <v>6264</v>
      </c>
      <c r="D5033" s="312">
        <v>2</v>
      </c>
      <c r="E5033" s="25" t="s">
        <v>6440</v>
      </c>
      <c r="F5033" s="117" t="s">
        <v>1806</v>
      </c>
      <c r="G5033" s="117" t="s">
        <v>135</v>
      </c>
      <c r="H5033" s="23" t="s">
        <v>6347</v>
      </c>
      <c r="I5033" s="125" t="s">
        <v>97</v>
      </c>
      <c r="J5033" s="23" t="s">
        <v>5</v>
      </c>
      <c r="K5033" s="74" t="s">
        <v>5024</v>
      </c>
      <c r="L5033" s="125" t="s">
        <v>73</v>
      </c>
      <c r="M5033" s="125" t="s">
        <v>70</v>
      </c>
      <c r="N5033" s="116"/>
      <c r="O5033" s="119" t="s">
        <v>440</v>
      </c>
      <c r="P5033" s="119"/>
      <c r="Q5033" s="117"/>
      <c r="R5033" s="119"/>
      <c r="S5033" s="119" t="s">
        <v>60</v>
      </c>
      <c r="T5033" s="124"/>
      <c r="U5033" s="27"/>
      <c r="V5033" s="27"/>
      <c r="W5033" s="27"/>
      <c r="X5033" s="142" t="b">
        <f>COUNT(SEARCH({"а";"б";"в";"г";"д";"е";"ё";"ж";"з";"и";"й";"к";"л";"м";"н";"о";"п";"р";"с";"т";"у";"ф";"х";"ц";"ч";"ш";"щ";"ъ";"ы";"ь";"э";"ю";"я"},E5033))&gt;0</f>
        <v>0</v>
      </c>
      <c r="Y5033" s="142" t="b">
        <f>COUNT(SEARCH({"а";"б";"в";"г";"д";"е";"ё";"ж";"з";"и";"й";"к";"л";"м";"н";"о";"п";"р";"с";"т";"у";"ф";"х";"ц";"ч";"ш";"щ";"ъ";"ы";"ь";"э";"ю";"я"},F5033))&gt;0</f>
        <v>0</v>
      </c>
      <c r="Z5033" s="142" t="b">
        <f>COUNT(SEARCH({"а";"б";"в";"г";"д";"е";"ё";"ж";"з";"и";"й";"к";"л";"м";"н";"о";"п";"р";"с";"т";"у";"ф";"х";"ц";"ч";"ш";"щ";"ъ";"ы";"ь";"э";"ю";"я"},K5033))&gt;0</f>
        <v>0</v>
      </c>
      <c r="AA5033" s="142" t="b">
        <f>COUNT(SEARCH({"а";"б";"в";"г";"д";"е";"ё";"ж";"з";"и";"й";"к";"л";"м";"н";"о";"п";"р";"с";"т";"у";"ф";"х";"ц";"ч";"ш";"щ";"ъ";"ы";"ь";"э";"ю";"я"},L5033))&gt;0</f>
        <v>0</v>
      </c>
      <c r="AB5033" s="142" t="b">
        <f>COUNT(SEARCH({"а";"б";"в";"г";"д";"е";"ё";"ж";"з";"и";"й";"к";"л";"м";"н";"о";"п";"р";"с";"т";"у";"ф";"х";"ц";"ч";"ш";"щ";"ъ";"ы";"ь";"э";"ю";"я"},I5033))&gt;0</f>
        <v>0</v>
      </c>
      <c r="AC5033" s="142" t="b">
        <f>COUNT(SEARCH({"а";"б";"в";"г";"д";"е";"ё";"ж";"з";"и";"й";"к";"л";"м";"н";"о";"п";"р";"с";"т";"у";"ф";"х";"ц";"ч";"ш";"щ";"ъ";"ы";"ь";"э";"ю";"я"},M5033))&gt;0</f>
        <v>0</v>
      </c>
      <c r="AD5033" s="27" t="b">
        <f t="shared" si="84"/>
        <v>1</v>
      </c>
      <c r="AE5033" s="27"/>
    </row>
    <row r="5034" spans="1:31" s="289" customFormat="1" ht="30" hidden="1">
      <c r="A5034" s="338" t="s">
        <v>5294</v>
      </c>
      <c r="B5034" s="338"/>
      <c r="C5034" s="96" t="s">
        <v>6264</v>
      </c>
      <c r="D5034" s="312">
        <v>2</v>
      </c>
      <c r="E5034" s="25" t="s">
        <v>6440</v>
      </c>
      <c r="F5034" s="122" t="s">
        <v>1959</v>
      </c>
      <c r="G5034" s="24" t="s">
        <v>183</v>
      </c>
      <c r="H5034" s="25" t="s">
        <v>1961</v>
      </c>
      <c r="I5034" s="25" t="s">
        <v>3</v>
      </c>
      <c r="J5034" s="22" t="s">
        <v>5</v>
      </c>
      <c r="K5034" s="73"/>
      <c r="L5034" s="26"/>
      <c r="M5034" s="26"/>
      <c r="N5034" s="42"/>
      <c r="O5034" s="51" t="s">
        <v>6414</v>
      </c>
      <c r="P5034" s="51" t="s">
        <v>6415</v>
      </c>
      <c r="Q5034" s="131" t="s">
        <v>6416</v>
      </c>
      <c r="R5034" s="25"/>
      <c r="S5034" s="25" t="s">
        <v>438</v>
      </c>
      <c r="T5034" s="24"/>
      <c r="U5034" s="27"/>
      <c r="V5034" s="27"/>
      <c r="W5034" s="27"/>
      <c r="X5034" s="142" t="b">
        <f>COUNT(SEARCH({"а";"б";"в";"г";"д";"е";"ё";"ж";"з";"и";"й";"к";"л";"м";"н";"о";"п";"р";"с";"т";"у";"ф";"х";"ц";"ч";"ш";"щ";"ъ";"ы";"ь";"э";"ю";"я"},E5034))&gt;0</f>
        <v>0</v>
      </c>
      <c r="Y5034" s="142" t="b">
        <f>COUNT(SEARCH({"а";"б";"в";"г";"д";"е";"ё";"ж";"з";"и";"й";"к";"л";"м";"н";"о";"п";"р";"с";"т";"у";"ф";"х";"ц";"ч";"ш";"щ";"ъ";"ы";"ь";"э";"ю";"я"},F5034))&gt;0</f>
        <v>0</v>
      </c>
      <c r="Z5034" s="142" t="b">
        <f>COUNT(SEARCH({"а";"б";"в";"г";"д";"е";"ё";"ж";"з";"и";"й";"к";"л";"м";"н";"о";"п";"р";"с";"т";"у";"ф";"х";"ц";"ч";"ш";"щ";"ъ";"ы";"ь";"э";"ю";"я"},K5034))&gt;0</f>
        <v>0</v>
      </c>
      <c r="AA5034" s="142" t="b">
        <f>COUNT(SEARCH({"а";"б";"в";"г";"д";"е";"ё";"ж";"з";"и";"й";"к";"л";"м";"н";"о";"п";"р";"с";"т";"у";"ф";"х";"ц";"ч";"ш";"щ";"ъ";"ы";"ь";"э";"ю";"я"},L5034))&gt;0</f>
        <v>0</v>
      </c>
      <c r="AB5034" s="142" t="b">
        <f>COUNT(SEARCH({"а";"б";"в";"г";"д";"е";"ё";"ж";"з";"и";"й";"к";"л";"м";"н";"о";"п";"р";"с";"т";"у";"ф";"х";"ц";"ч";"ш";"щ";"ъ";"ы";"ь";"э";"ю";"я"},I5034))&gt;0</f>
        <v>0</v>
      </c>
      <c r="AC5034" s="142" t="b">
        <f>COUNT(SEARCH({"а";"б";"в";"г";"д";"е";"ё";"ж";"з";"и";"й";"к";"л";"м";"н";"о";"п";"р";"с";"т";"у";"ф";"х";"ц";"ч";"ш";"щ";"ъ";"ы";"ь";"э";"ю";"я"},M5034))&gt;0</f>
        <v>0</v>
      </c>
      <c r="AD5034" s="27" t="b">
        <f t="shared" si="84"/>
        <v>1</v>
      </c>
      <c r="AE5034" s="27"/>
    </row>
    <row r="5035" spans="1:31" s="289" customFormat="1" ht="30" hidden="1">
      <c r="A5035" s="338" t="s">
        <v>5294</v>
      </c>
      <c r="B5035" s="338"/>
      <c r="C5035" s="96" t="s">
        <v>6264</v>
      </c>
      <c r="D5035" s="312">
        <v>2</v>
      </c>
      <c r="E5035" s="25" t="s">
        <v>6440</v>
      </c>
      <c r="F5035" s="117" t="s">
        <v>4170</v>
      </c>
      <c r="G5035" s="117" t="s">
        <v>135</v>
      </c>
      <c r="H5035" s="23" t="s">
        <v>6442</v>
      </c>
      <c r="I5035" s="125" t="s">
        <v>97</v>
      </c>
      <c r="J5035" s="23" t="s">
        <v>5</v>
      </c>
      <c r="K5035" s="74" t="s">
        <v>5024</v>
      </c>
      <c r="L5035" s="119" t="s">
        <v>5074</v>
      </c>
      <c r="M5035" s="125" t="s">
        <v>70</v>
      </c>
      <c r="N5035" s="116"/>
      <c r="O5035" s="119" t="s">
        <v>440</v>
      </c>
      <c r="P5035" s="23"/>
      <c r="Q5035" s="23"/>
      <c r="R5035" s="119"/>
      <c r="S5035" s="119" t="s">
        <v>60</v>
      </c>
      <c r="T5035" s="124"/>
      <c r="U5035" s="27"/>
      <c r="V5035" s="27"/>
      <c r="W5035" s="27"/>
      <c r="X5035" s="142" t="b">
        <f>COUNT(SEARCH({"а";"б";"в";"г";"д";"е";"ё";"ж";"з";"и";"й";"к";"л";"м";"н";"о";"п";"р";"с";"т";"у";"ф";"х";"ц";"ч";"ш";"щ";"ъ";"ы";"ь";"э";"ю";"я"},E5035))&gt;0</f>
        <v>0</v>
      </c>
      <c r="Y5035" s="142" t="b">
        <f>COUNT(SEARCH({"а";"б";"в";"г";"д";"е";"ё";"ж";"з";"и";"й";"к";"л";"м";"н";"о";"п";"р";"с";"т";"у";"ф";"х";"ц";"ч";"ш";"щ";"ъ";"ы";"ь";"э";"ю";"я"},F5035))&gt;0</f>
        <v>0</v>
      </c>
      <c r="Z5035" s="142" t="b">
        <f>COUNT(SEARCH({"а";"б";"в";"г";"д";"е";"ё";"ж";"з";"и";"й";"к";"л";"м";"н";"о";"п";"р";"с";"т";"у";"ф";"х";"ц";"ч";"ш";"щ";"ъ";"ы";"ь";"э";"ю";"я"},K5035))&gt;0</f>
        <v>0</v>
      </c>
      <c r="AA5035" s="142" t="b">
        <f>COUNT(SEARCH({"а";"б";"в";"г";"д";"е";"ё";"ж";"з";"и";"й";"к";"л";"м";"н";"о";"п";"р";"с";"т";"у";"ф";"х";"ц";"ч";"ш";"щ";"ъ";"ы";"ь";"э";"ю";"я"},L5035))&gt;0</f>
        <v>0</v>
      </c>
      <c r="AB5035" s="142" t="b">
        <f>COUNT(SEARCH({"а";"б";"в";"г";"д";"е";"ё";"ж";"з";"и";"й";"к";"л";"м";"н";"о";"п";"р";"с";"т";"у";"ф";"х";"ц";"ч";"ш";"щ";"ъ";"ы";"ь";"э";"ю";"я"},I5035))&gt;0</f>
        <v>0</v>
      </c>
      <c r="AC5035" s="142" t="b">
        <f>COUNT(SEARCH({"а";"б";"в";"г";"д";"е";"ё";"ж";"з";"и";"й";"к";"л";"м";"н";"о";"п";"р";"с";"т";"у";"ф";"х";"ц";"ч";"ш";"щ";"ъ";"ы";"ь";"э";"ю";"я"},M5035))&gt;0</f>
        <v>0</v>
      </c>
      <c r="AD5035" s="27" t="b">
        <f t="shared" si="84"/>
        <v>1</v>
      </c>
      <c r="AE5035" s="27"/>
    </row>
    <row r="5036" spans="1:31" s="289" customFormat="1" ht="30" hidden="1">
      <c r="A5036" s="338" t="s">
        <v>5294</v>
      </c>
      <c r="B5036" s="338"/>
      <c r="C5036" s="96" t="s">
        <v>6264</v>
      </c>
      <c r="D5036" s="312">
        <v>2</v>
      </c>
      <c r="E5036" s="25" t="s">
        <v>6440</v>
      </c>
      <c r="F5036" s="339" t="s">
        <v>1962</v>
      </c>
      <c r="G5036" s="24" t="s">
        <v>187</v>
      </c>
      <c r="H5036" s="25" t="s">
        <v>1964</v>
      </c>
      <c r="I5036" s="114" t="s">
        <v>97</v>
      </c>
      <c r="J5036" s="22" t="s">
        <v>5</v>
      </c>
      <c r="K5036" s="73"/>
      <c r="L5036" s="24"/>
      <c r="M5036" s="24"/>
      <c r="N5036" s="56" t="s">
        <v>574</v>
      </c>
      <c r="O5036" s="51" t="s">
        <v>6445</v>
      </c>
      <c r="P5036" s="22"/>
      <c r="Q5036" s="22" t="s">
        <v>6444</v>
      </c>
      <c r="R5036" s="25"/>
      <c r="S5036" s="25" t="s">
        <v>438</v>
      </c>
      <c r="T5036" s="24"/>
      <c r="U5036" s="27"/>
      <c r="V5036" s="27"/>
      <c r="W5036" s="27"/>
      <c r="X5036" s="142" t="b">
        <f>COUNT(SEARCH({"а";"б";"в";"г";"д";"е";"ё";"ж";"з";"и";"й";"к";"л";"м";"н";"о";"п";"р";"с";"т";"у";"ф";"х";"ц";"ч";"ш";"щ";"ъ";"ы";"ь";"э";"ю";"я"},E5036))&gt;0</f>
        <v>0</v>
      </c>
      <c r="Y5036" s="142" t="b">
        <f>COUNT(SEARCH({"а";"б";"в";"г";"д";"е";"ё";"ж";"з";"и";"й";"к";"л";"м";"н";"о";"п";"р";"с";"т";"у";"ф";"х";"ц";"ч";"ш";"щ";"ъ";"ы";"ь";"э";"ю";"я"},F5036))&gt;0</f>
        <v>0</v>
      </c>
      <c r="Z5036" s="142" t="b">
        <f>COUNT(SEARCH({"а";"б";"в";"г";"д";"е";"ё";"ж";"з";"и";"й";"к";"л";"м";"н";"о";"п";"р";"с";"т";"у";"ф";"х";"ц";"ч";"ш";"щ";"ъ";"ы";"ь";"э";"ю";"я"},K5036))&gt;0</f>
        <v>0</v>
      </c>
      <c r="AA5036" s="142" t="b">
        <f>COUNT(SEARCH({"а";"б";"в";"г";"д";"е";"ё";"ж";"з";"и";"й";"к";"л";"м";"н";"о";"п";"р";"с";"т";"у";"ф";"х";"ц";"ч";"ш";"щ";"ъ";"ы";"ь";"э";"ю";"я"},L5036))&gt;0</f>
        <v>0</v>
      </c>
      <c r="AB5036" s="142" t="b">
        <f>COUNT(SEARCH({"а";"б";"в";"г";"д";"е";"ё";"ж";"з";"и";"й";"к";"л";"м";"н";"о";"п";"р";"с";"т";"у";"ф";"х";"ц";"ч";"ш";"щ";"ъ";"ы";"ь";"э";"ю";"я"},I5036))&gt;0</f>
        <v>0</v>
      </c>
      <c r="AC5036" s="142" t="b">
        <f>COUNT(SEARCH({"а";"б";"в";"г";"д";"е";"ё";"ж";"з";"и";"й";"к";"л";"м";"н";"о";"п";"р";"с";"т";"у";"ф";"х";"ц";"ч";"ш";"щ";"ъ";"ы";"ь";"э";"ю";"я"},M5036))&gt;0</f>
        <v>0</v>
      </c>
      <c r="AD5036" s="27" t="b">
        <f t="shared" si="84"/>
        <v>1</v>
      </c>
      <c r="AE5036" s="27"/>
    </row>
    <row r="5037" spans="1:31" s="289" customFormat="1" hidden="1">
      <c r="A5037" s="338" t="s">
        <v>5294</v>
      </c>
      <c r="B5037" s="338"/>
      <c r="C5037" s="96" t="s">
        <v>6264</v>
      </c>
      <c r="D5037" s="312">
        <v>2</v>
      </c>
      <c r="E5037" s="25" t="s">
        <v>6440</v>
      </c>
      <c r="F5037" s="114" t="s">
        <v>14</v>
      </c>
      <c r="G5037" s="129"/>
      <c r="H5037" s="114" t="s">
        <v>13</v>
      </c>
      <c r="I5037" s="114" t="s">
        <v>15</v>
      </c>
      <c r="J5037" s="22" t="s">
        <v>5</v>
      </c>
      <c r="K5037" s="73"/>
      <c r="L5037" s="129"/>
      <c r="M5037" s="129"/>
      <c r="N5037" s="273"/>
      <c r="O5037" s="51" t="s">
        <v>13</v>
      </c>
      <c r="P5037" s="131"/>
      <c r="Q5037" s="131"/>
      <c r="R5037" s="114"/>
      <c r="S5037" s="129"/>
      <c r="T5037" s="129"/>
      <c r="U5037" s="27"/>
      <c r="V5037" s="27"/>
      <c r="W5037" s="27"/>
      <c r="X5037" s="142" t="b">
        <f>COUNT(SEARCH({"а";"б";"в";"г";"д";"е";"ё";"ж";"з";"и";"й";"к";"л";"м";"н";"о";"п";"р";"с";"т";"у";"ф";"х";"ц";"ч";"ш";"щ";"ъ";"ы";"ь";"э";"ю";"я"},E5037))&gt;0</f>
        <v>0</v>
      </c>
      <c r="Y5037" s="142" t="b">
        <f>COUNT(SEARCH({"а";"б";"в";"г";"д";"е";"ё";"ж";"з";"и";"й";"к";"л";"м";"н";"о";"п";"р";"с";"т";"у";"ф";"х";"ц";"ч";"ш";"щ";"ъ";"ы";"ь";"э";"ю";"я"},F5037))&gt;0</f>
        <v>0</v>
      </c>
      <c r="Z5037" s="142" t="b">
        <f>COUNT(SEARCH({"а";"б";"в";"г";"д";"е";"ё";"ж";"з";"и";"й";"к";"л";"м";"н";"о";"п";"р";"с";"т";"у";"ф";"х";"ц";"ч";"ш";"щ";"ъ";"ы";"ь";"э";"ю";"я"},K5037))&gt;0</f>
        <v>0</v>
      </c>
      <c r="AA5037" s="142" t="b">
        <f>COUNT(SEARCH({"а";"б";"в";"г";"д";"е";"ё";"ж";"з";"и";"й";"к";"л";"м";"н";"о";"п";"р";"с";"т";"у";"ф";"х";"ц";"ч";"ш";"щ";"ъ";"ы";"ь";"э";"ю";"я"},L5037))&gt;0</f>
        <v>0</v>
      </c>
      <c r="AB5037" s="142" t="b">
        <f>COUNT(SEARCH({"а";"б";"в";"г";"д";"е";"ё";"ж";"з";"и";"й";"к";"л";"м";"н";"о";"п";"р";"с";"т";"у";"ф";"х";"ц";"ч";"ш";"щ";"ъ";"ы";"ь";"э";"ю";"я"},I5037))&gt;0</f>
        <v>0</v>
      </c>
      <c r="AC5037" s="142" t="b">
        <f>COUNT(SEARCH({"а";"б";"в";"г";"д";"е";"ё";"ж";"з";"и";"й";"к";"л";"м";"н";"о";"п";"р";"с";"т";"у";"ф";"х";"ц";"ч";"ш";"щ";"ъ";"ы";"ь";"э";"ю";"я"},M5037))&gt;0</f>
        <v>0</v>
      </c>
      <c r="AD5037" s="27" t="b">
        <f t="shared" si="84"/>
        <v>1</v>
      </c>
      <c r="AE5037" s="27"/>
    </row>
    <row r="5038" spans="1:31" s="289" customFormat="1" hidden="1">
      <c r="A5038" s="338" t="s">
        <v>5294</v>
      </c>
      <c r="B5038" s="338"/>
      <c r="C5038" s="96" t="s">
        <v>6264</v>
      </c>
      <c r="D5038" s="312">
        <v>2</v>
      </c>
      <c r="E5038" s="25" t="s">
        <v>6440</v>
      </c>
      <c r="F5038" s="114" t="s">
        <v>8</v>
      </c>
      <c r="G5038" s="129"/>
      <c r="H5038" s="114" t="s">
        <v>67</v>
      </c>
      <c r="I5038" s="114" t="s">
        <v>97</v>
      </c>
      <c r="J5038" s="22" t="s">
        <v>5</v>
      </c>
      <c r="K5038" s="73"/>
      <c r="L5038" s="129"/>
      <c r="M5038" s="129"/>
      <c r="N5038" s="279" t="s">
        <v>446</v>
      </c>
      <c r="O5038" s="51" t="s">
        <v>447</v>
      </c>
      <c r="P5038" s="131"/>
      <c r="Q5038" s="131"/>
      <c r="R5038" s="129"/>
      <c r="S5038" s="129" t="s">
        <v>398</v>
      </c>
      <c r="T5038" s="129"/>
      <c r="U5038" s="27"/>
      <c r="V5038" s="27"/>
      <c r="W5038" s="27"/>
      <c r="X5038" s="142" t="b">
        <f>COUNT(SEARCH({"а";"б";"в";"г";"д";"е";"ё";"ж";"з";"и";"й";"к";"л";"м";"н";"о";"п";"р";"с";"т";"у";"ф";"х";"ц";"ч";"ш";"щ";"ъ";"ы";"ь";"э";"ю";"я"},E5038))&gt;0</f>
        <v>0</v>
      </c>
      <c r="Y5038" s="142" t="b">
        <f>COUNT(SEARCH({"а";"б";"в";"г";"д";"е";"ё";"ж";"з";"и";"й";"к";"л";"м";"н";"о";"п";"р";"с";"т";"у";"ф";"х";"ц";"ч";"ш";"щ";"ъ";"ы";"ь";"э";"ю";"я"},F5038))&gt;0</f>
        <v>0</v>
      </c>
      <c r="Z5038" s="142" t="b">
        <f>COUNT(SEARCH({"а";"б";"в";"г";"д";"е";"ё";"ж";"з";"и";"й";"к";"л";"м";"н";"о";"п";"р";"с";"т";"у";"ф";"х";"ц";"ч";"ш";"щ";"ъ";"ы";"ь";"э";"ю";"я"},K5038))&gt;0</f>
        <v>0</v>
      </c>
      <c r="AA5038" s="142" t="b">
        <f>COUNT(SEARCH({"а";"б";"в";"г";"д";"е";"ё";"ж";"з";"и";"й";"к";"л";"м";"н";"о";"п";"р";"с";"т";"у";"ф";"х";"ц";"ч";"ш";"щ";"ъ";"ы";"ь";"э";"ю";"я"},L5038))&gt;0</f>
        <v>0</v>
      </c>
      <c r="AB5038" s="142" t="b">
        <f>COUNT(SEARCH({"а";"б";"в";"г";"д";"е";"ё";"ж";"з";"и";"й";"к";"л";"м";"н";"о";"п";"р";"с";"т";"у";"ф";"х";"ц";"ч";"ш";"щ";"ъ";"ы";"ь";"э";"ю";"я"},I5038))&gt;0</f>
        <v>0</v>
      </c>
      <c r="AC5038" s="142" t="b">
        <f>COUNT(SEARCH({"а";"б";"в";"г";"д";"е";"ё";"ж";"з";"и";"й";"к";"л";"м";"н";"о";"п";"р";"с";"т";"у";"ф";"х";"ц";"ч";"ш";"щ";"ъ";"ы";"ь";"э";"ю";"я"},M5038))&gt;0</f>
        <v>0</v>
      </c>
      <c r="AD5038" s="27" t="b">
        <f t="shared" si="84"/>
        <v>1</v>
      </c>
      <c r="AE5038" s="27"/>
    </row>
    <row r="5039" spans="1:31" s="289" customFormat="1" ht="30" hidden="1">
      <c r="A5039" s="338" t="s">
        <v>5294</v>
      </c>
      <c r="B5039" s="338"/>
      <c r="C5039" s="96" t="s">
        <v>6264</v>
      </c>
      <c r="D5039" s="312">
        <v>2</v>
      </c>
      <c r="E5039" s="25" t="s">
        <v>6440</v>
      </c>
      <c r="F5039" s="114" t="s">
        <v>12</v>
      </c>
      <c r="G5039" s="129"/>
      <c r="H5039" s="114" t="s">
        <v>400</v>
      </c>
      <c r="I5039" s="114" t="s">
        <v>3</v>
      </c>
      <c r="J5039" s="22" t="s">
        <v>5</v>
      </c>
      <c r="K5039" s="73"/>
      <c r="L5039" s="129"/>
      <c r="M5039" s="129"/>
      <c r="N5039" s="273"/>
      <c r="O5039" s="51" t="s">
        <v>66</v>
      </c>
      <c r="P5039" s="131"/>
      <c r="Q5039" s="131"/>
      <c r="R5039" s="129"/>
      <c r="S5039" s="129" t="s">
        <v>4</v>
      </c>
      <c r="T5039" s="129"/>
      <c r="U5039" s="27"/>
      <c r="V5039" s="27"/>
      <c r="W5039" s="27"/>
      <c r="X5039" s="142" t="b">
        <f>COUNT(SEARCH({"а";"б";"в";"г";"д";"е";"ё";"ж";"з";"и";"й";"к";"л";"м";"н";"о";"п";"р";"с";"т";"у";"ф";"х";"ц";"ч";"ш";"щ";"ъ";"ы";"ь";"э";"ю";"я"},E5039))&gt;0</f>
        <v>0</v>
      </c>
      <c r="Y5039" s="142" t="b">
        <f>COUNT(SEARCH({"а";"б";"в";"г";"д";"е";"ё";"ж";"з";"и";"й";"к";"л";"м";"н";"о";"п";"р";"с";"т";"у";"ф";"х";"ц";"ч";"ш";"щ";"ъ";"ы";"ь";"э";"ю";"я"},F5039))&gt;0</f>
        <v>0</v>
      </c>
      <c r="Z5039" s="142" t="b">
        <f>COUNT(SEARCH({"а";"б";"в";"г";"д";"е";"ё";"ж";"з";"и";"й";"к";"л";"м";"н";"о";"п";"р";"с";"т";"у";"ф";"х";"ц";"ч";"ш";"щ";"ъ";"ы";"ь";"э";"ю";"я"},K5039))&gt;0</f>
        <v>0</v>
      </c>
      <c r="AA5039" s="142" t="b">
        <f>COUNT(SEARCH({"а";"б";"в";"г";"д";"е";"ё";"ж";"з";"и";"й";"к";"л";"м";"н";"о";"п";"р";"с";"т";"у";"ф";"х";"ц";"ч";"ш";"щ";"ъ";"ы";"ь";"э";"ю";"я"},L5039))&gt;0</f>
        <v>0</v>
      </c>
      <c r="AB5039" s="142" t="b">
        <f>COUNT(SEARCH({"а";"б";"в";"г";"д";"е";"ё";"ж";"з";"и";"й";"к";"л";"м";"н";"о";"п";"р";"с";"т";"у";"ф";"х";"ц";"ч";"ш";"щ";"ъ";"ы";"ь";"э";"ю";"я"},I5039))&gt;0</f>
        <v>0</v>
      </c>
      <c r="AC5039" s="142" t="b">
        <f>COUNT(SEARCH({"а";"б";"в";"г";"д";"е";"ё";"ж";"з";"и";"й";"к";"л";"м";"н";"о";"п";"р";"с";"т";"у";"ф";"х";"ц";"ч";"ш";"щ";"ъ";"ы";"ь";"э";"ю";"я"},M5039))&gt;0</f>
        <v>0</v>
      </c>
      <c r="AD5039" s="27" t="b">
        <f t="shared" si="84"/>
        <v>1</v>
      </c>
      <c r="AE5039" s="27"/>
    </row>
    <row r="5040" spans="1:31" s="289" customFormat="1" hidden="1">
      <c r="A5040" s="338" t="s">
        <v>5294</v>
      </c>
      <c r="B5040" s="338"/>
      <c r="C5040" s="96" t="s">
        <v>6264</v>
      </c>
      <c r="D5040" s="312">
        <v>2</v>
      </c>
      <c r="E5040" s="25" t="s">
        <v>6440</v>
      </c>
      <c r="F5040" s="114" t="s">
        <v>18</v>
      </c>
      <c r="G5040" s="129"/>
      <c r="H5040" s="114" t="s">
        <v>456</v>
      </c>
      <c r="I5040" s="114" t="s">
        <v>19</v>
      </c>
      <c r="J5040" s="22" t="s">
        <v>5</v>
      </c>
      <c r="K5040" s="73"/>
      <c r="L5040" s="129"/>
      <c r="M5040" s="129"/>
      <c r="N5040" s="273"/>
      <c r="O5040" s="51" t="s">
        <v>401</v>
      </c>
      <c r="P5040" s="131"/>
      <c r="Q5040" s="131"/>
      <c r="R5040" s="129"/>
      <c r="S5040" s="129"/>
      <c r="T5040" s="129"/>
      <c r="U5040" s="27"/>
      <c r="V5040" s="27"/>
      <c r="W5040" s="27"/>
      <c r="X5040" s="142" t="b">
        <f>COUNT(SEARCH({"а";"б";"в";"г";"д";"е";"ё";"ж";"з";"и";"й";"к";"л";"м";"н";"о";"п";"р";"с";"т";"у";"ф";"х";"ц";"ч";"ш";"щ";"ъ";"ы";"ь";"э";"ю";"я"},E5040))&gt;0</f>
        <v>0</v>
      </c>
      <c r="Y5040" s="142" t="b">
        <f>COUNT(SEARCH({"а";"б";"в";"г";"д";"е";"ё";"ж";"з";"и";"й";"к";"л";"м";"н";"о";"п";"р";"с";"т";"у";"ф";"х";"ц";"ч";"ш";"щ";"ъ";"ы";"ь";"э";"ю";"я"},F5040))&gt;0</f>
        <v>0</v>
      </c>
      <c r="Z5040" s="142" t="b">
        <f>COUNT(SEARCH({"а";"б";"в";"г";"д";"е";"ё";"ж";"з";"и";"й";"к";"л";"м";"н";"о";"п";"р";"с";"т";"у";"ф";"х";"ц";"ч";"ш";"щ";"ъ";"ы";"ь";"э";"ю";"я"},K5040))&gt;0</f>
        <v>0</v>
      </c>
      <c r="AA5040" s="142" t="b">
        <f>COUNT(SEARCH({"а";"б";"в";"г";"д";"е";"ё";"ж";"з";"и";"й";"к";"л";"м";"н";"о";"п";"р";"с";"т";"у";"ф";"х";"ц";"ч";"ш";"щ";"ъ";"ы";"ь";"э";"ю";"я"},L5040))&gt;0</f>
        <v>0</v>
      </c>
      <c r="AB5040" s="142" t="b">
        <f>COUNT(SEARCH({"а";"б";"в";"г";"д";"е";"ё";"ж";"з";"и";"й";"к";"л";"м";"н";"о";"п";"р";"с";"т";"у";"ф";"х";"ц";"ч";"ш";"щ";"ъ";"ы";"ь";"э";"ю";"я"},I5040))&gt;0</f>
        <v>0</v>
      </c>
      <c r="AC5040" s="142" t="b">
        <f>COUNT(SEARCH({"а";"б";"в";"г";"д";"е";"ё";"ж";"з";"и";"й";"к";"л";"м";"н";"о";"п";"р";"с";"т";"у";"ф";"х";"ц";"ч";"ш";"щ";"ъ";"ы";"ь";"э";"ю";"я"},M5040))&gt;0</f>
        <v>0</v>
      </c>
      <c r="AD5040" s="27" t="b">
        <f t="shared" si="84"/>
        <v>1</v>
      </c>
      <c r="AE5040" s="27"/>
    </row>
    <row r="5041" spans="1:31" s="289" customFormat="1" hidden="1">
      <c r="A5041" s="338" t="s">
        <v>5294</v>
      </c>
      <c r="B5041" s="338"/>
      <c r="C5041" s="96" t="s">
        <v>6264</v>
      </c>
      <c r="D5041" s="312">
        <v>2</v>
      </c>
      <c r="E5041" s="25" t="s">
        <v>6440</v>
      </c>
      <c r="F5041" s="114" t="s">
        <v>21</v>
      </c>
      <c r="G5041" s="129"/>
      <c r="H5041" s="114" t="s">
        <v>402</v>
      </c>
      <c r="I5041" s="114" t="s">
        <v>19</v>
      </c>
      <c r="J5041" s="22" t="s">
        <v>5</v>
      </c>
      <c r="K5041" s="133"/>
      <c r="L5041" s="129"/>
      <c r="M5041" s="129"/>
      <c r="N5041" s="273"/>
      <c r="O5041" s="51" t="s">
        <v>519</v>
      </c>
      <c r="P5041" s="131"/>
      <c r="Q5041" s="131"/>
      <c r="R5041" s="129"/>
      <c r="S5041" s="129" t="s">
        <v>4</v>
      </c>
      <c r="T5041" s="129"/>
      <c r="U5041" s="27"/>
      <c r="V5041" s="27"/>
      <c r="W5041" s="27"/>
      <c r="X5041" s="142" t="b">
        <f>COUNT(SEARCH({"а";"б";"в";"г";"д";"е";"ё";"ж";"з";"и";"й";"к";"л";"м";"н";"о";"п";"р";"с";"т";"у";"ф";"х";"ц";"ч";"ш";"щ";"ъ";"ы";"ь";"э";"ю";"я"},E5041))&gt;0</f>
        <v>0</v>
      </c>
      <c r="Y5041" s="142" t="b">
        <f>COUNT(SEARCH({"а";"б";"в";"г";"д";"е";"ё";"ж";"з";"и";"й";"к";"л";"м";"н";"о";"п";"р";"с";"т";"у";"ф";"х";"ц";"ч";"ш";"щ";"ъ";"ы";"ь";"э";"ю";"я"},F5041))&gt;0</f>
        <v>0</v>
      </c>
      <c r="Z5041" s="142" t="b">
        <f>COUNT(SEARCH({"а";"б";"в";"г";"д";"е";"ё";"ж";"з";"и";"й";"к";"л";"м";"н";"о";"п";"р";"с";"т";"у";"ф";"х";"ц";"ч";"ш";"щ";"ъ";"ы";"ь";"э";"ю";"я"},K5041))&gt;0</f>
        <v>0</v>
      </c>
      <c r="AA5041" s="142" t="b">
        <f>COUNT(SEARCH({"а";"б";"в";"г";"д";"е";"ё";"ж";"з";"и";"й";"к";"л";"м";"н";"о";"п";"р";"с";"т";"у";"ф";"х";"ц";"ч";"ш";"щ";"ъ";"ы";"ь";"э";"ю";"я"},L5041))&gt;0</f>
        <v>0</v>
      </c>
      <c r="AB5041" s="142" t="b">
        <f>COUNT(SEARCH({"а";"б";"в";"г";"д";"е";"ё";"ж";"з";"и";"й";"к";"л";"м";"н";"о";"п";"р";"с";"т";"у";"ф";"х";"ц";"ч";"ш";"щ";"ъ";"ы";"ь";"э";"ю";"я"},I5041))&gt;0</f>
        <v>0</v>
      </c>
      <c r="AC5041" s="142" t="b">
        <f>COUNT(SEARCH({"а";"б";"в";"г";"д";"е";"ё";"ж";"з";"и";"й";"к";"л";"м";"н";"о";"п";"р";"с";"т";"у";"ф";"х";"ц";"ч";"ш";"щ";"ъ";"ы";"ь";"э";"ю";"я"},M5041))&gt;0</f>
        <v>0</v>
      </c>
      <c r="AD5041" s="27" t="b">
        <f t="shared" si="84"/>
        <v>1</v>
      </c>
      <c r="AE5041" s="27"/>
    </row>
    <row r="5042" spans="1:31" s="289" customFormat="1" hidden="1">
      <c r="A5042" s="338" t="s">
        <v>5294</v>
      </c>
      <c r="B5042" s="338"/>
      <c r="C5042" s="96" t="s">
        <v>6264</v>
      </c>
      <c r="D5042" s="312">
        <v>2</v>
      </c>
      <c r="E5042" s="25" t="s">
        <v>6440</v>
      </c>
      <c r="F5042" s="114" t="s">
        <v>93</v>
      </c>
      <c r="G5042" s="96" t="s">
        <v>136</v>
      </c>
      <c r="H5042" s="114" t="s">
        <v>578</v>
      </c>
      <c r="I5042" s="114" t="s">
        <v>65</v>
      </c>
      <c r="J5042" s="22" t="s">
        <v>5</v>
      </c>
      <c r="K5042" s="133" t="s">
        <v>5024</v>
      </c>
      <c r="L5042" s="129" t="s">
        <v>94</v>
      </c>
      <c r="M5042" s="114" t="s">
        <v>65</v>
      </c>
      <c r="N5042" s="273"/>
      <c r="O5042" s="51" t="s">
        <v>395</v>
      </c>
      <c r="P5042" s="131"/>
      <c r="Q5042" s="131"/>
      <c r="R5042" s="129"/>
      <c r="S5042" s="129" t="s">
        <v>4</v>
      </c>
      <c r="T5042" s="129" t="s">
        <v>276</v>
      </c>
      <c r="U5042" s="27"/>
      <c r="V5042" s="27"/>
      <c r="W5042" s="27"/>
      <c r="X5042" s="142" t="b">
        <f>COUNT(SEARCH({"а";"б";"в";"г";"д";"е";"ё";"ж";"з";"и";"й";"к";"л";"м";"н";"о";"п";"р";"с";"т";"у";"ф";"х";"ц";"ч";"ш";"щ";"ъ";"ы";"ь";"э";"ю";"я"},E5042))&gt;0</f>
        <v>0</v>
      </c>
      <c r="Y5042" s="142" t="b">
        <f>COUNT(SEARCH({"а";"б";"в";"г";"д";"е";"ё";"ж";"з";"и";"й";"к";"л";"м";"н";"о";"п";"р";"с";"т";"у";"ф";"х";"ц";"ч";"ш";"щ";"ъ";"ы";"ь";"э";"ю";"я"},F5042))&gt;0</f>
        <v>0</v>
      </c>
      <c r="Z5042" s="142" t="b">
        <f>COUNT(SEARCH({"а";"б";"в";"г";"д";"е";"ё";"ж";"з";"и";"й";"к";"л";"м";"н";"о";"п";"р";"с";"т";"у";"ф";"х";"ц";"ч";"ш";"щ";"ъ";"ы";"ь";"э";"ю";"я"},K5042))&gt;0</f>
        <v>0</v>
      </c>
      <c r="AA5042" s="142" t="b">
        <f>COUNT(SEARCH({"а";"б";"в";"г";"д";"е";"ё";"ж";"з";"и";"й";"к";"л";"м";"н";"о";"п";"р";"с";"т";"у";"ф";"х";"ц";"ч";"ш";"щ";"ъ";"ы";"ь";"э";"ю";"я"},L5042))&gt;0</f>
        <v>0</v>
      </c>
      <c r="AB5042" s="142" t="b">
        <f>COUNT(SEARCH({"а";"б";"в";"г";"д";"е";"ё";"ж";"з";"и";"й";"к";"л";"м";"н";"о";"п";"р";"с";"т";"у";"ф";"х";"ц";"ч";"ш";"щ";"ъ";"ы";"ь";"э";"ю";"я"},I5042))&gt;0</f>
        <v>0</v>
      </c>
      <c r="AC5042" s="142" t="b">
        <f>COUNT(SEARCH({"а";"б";"в";"г";"д";"е";"ё";"ж";"з";"и";"й";"к";"л";"м";"н";"о";"п";"р";"с";"т";"у";"ф";"х";"ц";"ч";"ш";"щ";"ъ";"ы";"ь";"э";"ю";"я"},M5042))&gt;0</f>
        <v>0</v>
      </c>
      <c r="AD5042" s="27" t="b">
        <f t="shared" si="84"/>
        <v>1</v>
      </c>
      <c r="AE5042" s="27"/>
    </row>
    <row r="5043" spans="1:31" s="289" customFormat="1" ht="30" hidden="1">
      <c r="A5043" s="528" t="s">
        <v>5294</v>
      </c>
      <c r="B5043" s="528"/>
      <c r="C5043" s="96" t="s">
        <v>6261</v>
      </c>
      <c r="D5043" s="312" t="s">
        <v>279</v>
      </c>
      <c r="E5043" s="25" t="s">
        <v>6436</v>
      </c>
      <c r="F5043" s="25" t="s">
        <v>1943</v>
      </c>
      <c r="G5043" s="24" t="s">
        <v>134</v>
      </c>
      <c r="H5043" s="22" t="s">
        <v>6437</v>
      </c>
      <c r="I5043" s="25" t="s">
        <v>3</v>
      </c>
      <c r="J5043" s="123" t="s">
        <v>5</v>
      </c>
      <c r="K5043" s="133"/>
      <c r="L5043" s="123"/>
      <c r="M5043" s="123"/>
      <c r="N5043" s="83"/>
      <c r="O5043" s="51" t="s">
        <v>6324</v>
      </c>
      <c r="P5043" s="49"/>
      <c r="Q5043" s="26" t="str">
        <f>CONCATENATE("rdv.lnk_",MID(E5043,10,LEN(E5043)-14))</f>
        <v>rdv.lnk_restriction_osnor_message</v>
      </c>
      <c r="R5043" s="24"/>
      <c r="S5043" s="24" t="s">
        <v>455</v>
      </c>
      <c r="T5043" s="24"/>
      <c r="U5043" s="27"/>
      <c r="V5043" s="27"/>
      <c r="W5043" s="27"/>
      <c r="X5043" s="142" t="b">
        <f>COUNT(SEARCH({"а";"б";"в";"г";"д";"е";"ё";"ж";"з";"и";"й";"к";"л";"м";"н";"о";"п";"р";"с";"т";"у";"ф";"х";"ц";"ч";"ш";"щ";"ъ";"ы";"ь";"э";"ю";"я"},E5043))&gt;0</f>
        <v>0</v>
      </c>
      <c r="Y5043" s="142" t="b">
        <f>COUNT(SEARCH({"а";"б";"в";"г";"д";"е";"ё";"ж";"з";"и";"й";"к";"л";"м";"н";"о";"п";"р";"с";"т";"у";"ф";"х";"ц";"ч";"ш";"щ";"ъ";"ы";"ь";"э";"ю";"я"},F5043))&gt;0</f>
        <v>0</v>
      </c>
      <c r="Z5043" s="142" t="b">
        <f>COUNT(SEARCH({"а";"б";"в";"г";"д";"е";"ё";"ж";"з";"и";"й";"к";"л";"м";"н";"о";"п";"р";"с";"т";"у";"ф";"х";"ц";"ч";"ш";"щ";"ъ";"ы";"ь";"э";"ю";"я"},K5043))&gt;0</f>
        <v>0</v>
      </c>
      <c r="AA5043" s="142" t="b">
        <f>COUNT(SEARCH({"а";"б";"в";"г";"д";"е";"ё";"ж";"з";"и";"й";"к";"л";"м";"н";"о";"п";"р";"с";"т";"у";"ф";"х";"ц";"ч";"ш";"щ";"ъ";"ы";"ь";"э";"ю";"я"},L5043))&gt;0</f>
        <v>0</v>
      </c>
      <c r="AB5043" s="142" t="b">
        <f>COUNT(SEARCH({"а";"б";"в";"г";"д";"е";"ё";"ж";"з";"и";"й";"к";"л";"м";"н";"о";"п";"р";"с";"т";"у";"ф";"х";"ц";"ч";"ш";"щ";"ъ";"ы";"ь";"э";"ю";"я"},I5043))&gt;0</f>
        <v>0</v>
      </c>
      <c r="AC5043" s="142" t="b">
        <f>COUNT(SEARCH({"а";"б";"в";"г";"д";"е";"ё";"ж";"з";"и";"й";"к";"л";"м";"н";"о";"п";"р";"с";"т";"у";"ф";"х";"ц";"ч";"ш";"щ";"ъ";"ы";"ь";"э";"ю";"я"},M5043))&gt;0</f>
        <v>0</v>
      </c>
      <c r="AD5043" s="27" t="b">
        <f t="shared" si="84"/>
        <v>1</v>
      </c>
      <c r="AE5043" s="27"/>
    </row>
    <row r="5044" spans="1:31" s="289" customFormat="1" ht="30" hidden="1">
      <c r="A5044" s="528" t="s">
        <v>5294</v>
      </c>
      <c r="B5044" s="528"/>
      <c r="C5044" s="96" t="s">
        <v>6261</v>
      </c>
      <c r="D5044" s="312" t="s">
        <v>279</v>
      </c>
      <c r="E5044" s="25" t="s">
        <v>6436</v>
      </c>
      <c r="F5044" s="122" t="s">
        <v>1805</v>
      </c>
      <c r="G5044" s="24" t="s">
        <v>183</v>
      </c>
      <c r="H5044" s="25" t="s">
        <v>1812</v>
      </c>
      <c r="I5044" s="25" t="s">
        <v>3</v>
      </c>
      <c r="J5044" s="26" t="s">
        <v>5</v>
      </c>
      <c r="K5044" s="73"/>
      <c r="L5044" s="26"/>
      <c r="M5044" s="26"/>
      <c r="N5044" s="56"/>
      <c r="O5044" s="51" t="s">
        <v>6346</v>
      </c>
      <c r="P5044" s="51" t="s">
        <v>5288</v>
      </c>
      <c r="Q5044" s="131" t="s">
        <v>4887</v>
      </c>
      <c r="R5044" s="25"/>
      <c r="S5044" s="25" t="s">
        <v>438</v>
      </c>
      <c r="T5044" s="24"/>
      <c r="U5044" s="27"/>
      <c r="V5044" s="27"/>
      <c r="W5044" s="27"/>
      <c r="X5044" s="142" t="b">
        <f>COUNT(SEARCH({"а";"б";"в";"г";"д";"е";"ё";"ж";"з";"и";"й";"к";"л";"м";"н";"о";"п";"р";"с";"т";"у";"ф";"х";"ц";"ч";"ш";"щ";"ъ";"ы";"ь";"э";"ю";"я"},E5044))&gt;0</f>
        <v>0</v>
      </c>
      <c r="Y5044" s="142" t="b">
        <f>COUNT(SEARCH({"а";"б";"в";"г";"д";"е";"ё";"ж";"з";"и";"й";"к";"л";"м";"н";"о";"п";"р";"с";"т";"у";"ф";"х";"ц";"ч";"ш";"щ";"ъ";"ы";"ь";"э";"ю";"я"},F5044))&gt;0</f>
        <v>0</v>
      </c>
      <c r="Z5044" s="142" t="b">
        <f>COUNT(SEARCH({"а";"б";"в";"г";"д";"е";"ё";"ж";"з";"и";"й";"к";"л";"м";"н";"о";"п";"р";"с";"т";"у";"ф";"х";"ц";"ч";"ш";"щ";"ъ";"ы";"ь";"э";"ю";"я"},K5044))&gt;0</f>
        <v>0</v>
      </c>
      <c r="AA5044" s="142" t="b">
        <f>COUNT(SEARCH({"а";"б";"в";"г";"д";"е";"ё";"ж";"з";"и";"й";"к";"л";"м";"н";"о";"п";"р";"с";"т";"у";"ф";"х";"ц";"ч";"ш";"щ";"ъ";"ы";"ь";"э";"ю";"я"},L5044))&gt;0</f>
        <v>0</v>
      </c>
      <c r="AB5044" s="142" t="b">
        <f>COUNT(SEARCH({"а";"б";"в";"г";"д";"е";"ё";"ж";"з";"и";"й";"к";"л";"м";"н";"о";"п";"р";"с";"т";"у";"ф";"х";"ц";"ч";"ш";"щ";"ъ";"ы";"ь";"э";"ю";"я"},I5044))&gt;0</f>
        <v>0</v>
      </c>
      <c r="AC5044" s="142" t="b">
        <f>COUNT(SEARCH({"а";"б";"в";"г";"д";"е";"ё";"ж";"з";"и";"й";"к";"л";"м";"н";"о";"п";"р";"с";"т";"у";"ф";"х";"ц";"ч";"ш";"щ";"ъ";"ы";"ь";"э";"ю";"я"},M5044))&gt;0</f>
        <v>0</v>
      </c>
      <c r="AD5044" s="27" t="b">
        <f t="shared" si="84"/>
        <v>1</v>
      </c>
      <c r="AE5044" s="27"/>
    </row>
    <row r="5045" spans="1:31" s="289" customFormat="1" hidden="1">
      <c r="A5045" s="528" t="s">
        <v>5294</v>
      </c>
      <c r="B5045" s="528"/>
      <c r="C5045" s="96" t="s">
        <v>6261</v>
      </c>
      <c r="D5045" s="312" t="s">
        <v>279</v>
      </c>
      <c r="E5045" s="25" t="s">
        <v>6436</v>
      </c>
      <c r="F5045" s="124" t="s">
        <v>1806</v>
      </c>
      <c r="G5045" s="117" t="s">
        <v>135</v>
      </c>
      <c r="H5045" s="23" t="s">
        <v>6347</v>
      </c>
      <c r="I5045" s="118" t="s">
        <v>97</v>
      </c>
      <c r="J5045" s="23" t="s">
        <v>5</v>
      </c>
      <c r="K5045" s="74" t="s">
        <v>4878</v>
      </c>
      <c r="L5045" s="23" t="s">
        <v>73</v>
      </c>
      <c r="M5045" s="125" t="s">
        <v>70</v>
      </c>
      <c r="N5045" s="23"/>
      <c r="O5045" s="119" t="s">
        <v>440</v>
      </c>
      <c r="P5045" s="119"/>
      <c r="Q5045" s="117"/>
      <c r="R5045" s="119"/>
      <c r="S5045" s="119" t="s">
        <v>60</v>
      </c>
      <c r="T5045" s="124"/>
      <c r="U5045" s="27"/>
      <c r="V5045" s="27"/>
      <c r="W5045" s="27"/>
      <c r="X5045" s="142" t="b">
        <f>COUNT(SEARCH({"а";"б";"в";"г";"д";"е";"ё";"ж";"з";"и";"й";"к";"л";"м";"н";"о";"п";"р";"с";"т";"у";"ф";"х";"ц";"ч";"ш";"щ";"ъ";"ы";"ь";"э";"ю";"я"},E5045))&gt;0</f>
        <v>0</v>
      </c>
      <c r="Y5045" s="142" t="b">
        <f>COUNT(SEARCH({"а";"б";"в";"г";"д";"е";"ё";"ж";"з";"и";"й";"к";"л";"м";"н";"о";"п";"р";"с";"т";"у";"ф";"х";"ц";"ч";"ш";"щ";"ъ";"ы";"ь";"э";"ю";"я"},F5045))&gt;0</f>
        <v>0</v>
      </c>
      <c r="Z5045" s="142" t="b">
        <f>COUNT(SEARCH({"а";"б";"в";"г";"д";"е";"ё";"ж";"з";"и";"й";"к";"л";"м";"н";"о";"п";"р";"с";"т";"у";"ф";"х";"ц";"ч";"ш";"щ";"ъ";"ы";"ь";"э";"ю";"я"},K5045))&gt;0</f>
        <v>0</v>
      </c>
      <c r="AA5045" s="142" t="b">
        <f>COUNT(SEARCH({"а";"б";"в";"г";"д";"е";"ё";"ж";"з";"и";"й";"к";"л";"м";"н";"о";"п";"р";"с";"т";"у";"ф";"х";"ц";"ч";"ш";"щ";"ъ";"ы";"ь";"э";"ю";"я"},L5045))&gt;0</f>
        <v>0</v>
      </c>
      <c r="AB5045" s="142" t="b">
        <f>COUNT(SEARCH({"а";"б";"в";"г";"д";"е";"ё";"ж";"з";"и";"й";"к";"л";"м";"н";"о";"п";"р";"с";"т";"у";"ф";"х";"ц";"ч";"ш";"щ";"ъ";"ы";"ь";"э";"ю";"я"},I5045))&gt;0</f>
        <v>0</v>
      </c>
      <c r="AC5045" s="142" t="b">
        <f>COUNT(SEARCH({"а";"б";"в";"г";"д";"е";"ё";"ж";"з";"и";"й";"к";"л";"м";"н";"о";"п";"р";"с";"т";"у";"ф";"х";"ц";"ч";"ш";"щ";"ъ";"ы";"ь";"э";"ю";"я"},M5045))&gt;0</f>
        <v>0</v>
      </c>
      <c r="AD5045" s="27" t="b">
        <f t="shared" si="84"/>
        <v>1</v>
      </c>
      <c r="AE5045" s="27"/>
    </row>
    <row r="5046" spans="1:31" s="289" customFormat="1" ht="30" hidden="1">
      <c r="A5046" s="528" t="s">
        <v>5294</v>
      </c>
      <c r="B5046" s="528"/>
      <c r="C5046" s="96" t="s">
        <v>6261</v>
      </c>
      <c r="D5046" s="312" t="s">
        <v>279</v>
      </c>
      <c r="E5046" s="25" t="s">
        <v>6436</v>
      </c>
      <c r="F5046" s="122" t="s">
        <v>1929</v>
      </c>
      <c r="G5046" s="24" t="s">
        <v>183</v>
      </c>
      <c r="H5046" s="25" t="s">
        <v>1944</v>
      </c>
      <c r="I5046" s="25" t="s">
        <v>3</v>
      </c>
      <c r="J5046" s="26" t="s">
        <v>5</v>
      </c>
      <c r="K5046" s="73"/>
      <c r="L5046" s="26"/>
      <c r="M5046" s="26"/>
      <c r="N5046" s="56"/>
      <c r="O5046" s="51" t="s">
        <v>6438</v>
      </c>
      <c r="P5046" s="51" t="s">
        <v>6439</v>
      </c>
      <c r="Q5046" s="131" t="s">
        <v>6434</v>
      </c>
      <c r="R5046" s="25"/>
      <c r="S5046" s="25" t="s">
        <v>438</v>
      </c>
      <c r="T5046" s="24"/>
      <c r="U5046" s="27"/>
      <c r="V5046" s="27"/>
      <c r="W5046" s="27"/>
      <c r="X5046" s="142" t="b">
        <f>COUNT(SEARCH({"а";"б";"в";"г";"д";"е";"ё";"ж";"з";"и";"й";"к";"л";"м";"н";"о";"п";"р";"с";"т";"у";"ф";"х";"ц";"ч";"ш";"щ";"ъ";"ы";"ь";"э";"ю";"я"},E5046))&gt;0</f>
        <v>0</v>
      </c>
      <c r="Y5046" s="142" t="b">
        <f>COUNT(SEARCH({"а";"б";"в";"г";"д";"е";"ё";"ж";"з";"и";"й";"к";"л";"м";"н";"о";"п";"р";"с";"т";"у";"ф";"х";"ц";"ч";"ш";"щ";"ъ";"ы";"ь";"э";"ю";"я"},F5046))&gt;0</f>
        <v>0</v>
      </c>
      <c r="Z5046" s="142" t="b">
        <f>COUNT(SEARCH({"а";"б";"в";"г";"д";"е";"ё";"ж";"з";"и";"й";"к";"л";"м";"н";"о";"п";"р";"с";"т";"у";"ф";"х";"ц";"ч";"ш";"щ";"ъ";"ы";"ь";"э";"ю";"я"},K5046))&gt;0</f>
        <v>0</v>
      </c>
      <c r="AA5046" s="142" t="b">
        <f>COUNT(SEARCH({"а";"б";"в";"г";"д";"е";"ё";"ж";"з";"и";"й";"к";"л";"м";"н";"о";"п";"р";"с";"т";"у";"ф";"х";"ц";"ч";"ш";"щ";"ъ";"ы";"ь";"э";"ю";"я"},L5046))&gt;0</f>
        <v>0</v>
      </c>
      <c r="AB5046" s="142" t="b">
        <f>COUNT(SEARCH({"а";"б";"в";"г";"д";"е";"ё";"ж";"з";"и";"й";"к";"л";"м";"н";"о";"п";"р";"с";"т";"у";"ф";"х";"ц";"ч";"ш";"щ";"ъ";"ы";"ь";"э";"ю";"я"},I5046))&gt;0</f>
        <v>0</v>
      </c>
      <c r="AC5046" s="142" t="b">
        <f>COUNT(SEARCH({"а";"б";"в";"г";"д";"е";"ё";"ж";"з";"и";"й";"к";"л";"м";"н";"о";"п";"р";"с";"т";"у";"ф";"х";"ц";"ч";"ш";"щ";"ъ";"ы";"ь";"э";"ю";"я"},M5046))&gt;0</f>
        <v>0</v>
      </c>
      <c r="AD5046" s="27" t="b">
        <f t="shared" si="84"/>
        <v>1</v>
      </c>
      <c r="AE5046" s="27"/>
    </row>
    <row r="5047" spans="1:31" s="289" customFormat="1" ht="30" hidden="1">
      <c r="A5047" s="528" t="s">
        <v>5294</v>
      </c>
      <c r="B5047" s="528"/>
      <c r="C5047" s="96" t="s">
        <v>6261</v>
      </c>
      <c r="D5047" s="312" t="s">
        <v>279</v>
      </c>
      <c r="E5047" s="25" t="s">
        <v>6436</v>
      </c>
      <c r="F5047" s="124" t="s">
        <v>1930</v>
      </c>
      <c r="G5047" s="117" t="s">
        <v>135</v>
      </c>
      <c r="H5047" s="23" t="s">
        <v>8153</v>
      </c>
      <c r="I5047" s="118" t="s">
        <v>97</v>
      </c>
      <c r="J5047" s="23" t="s">
        <v>5</v>
      </c>
      <c r="K5047" s="74" t="s">
        <v>4878</v>
      </c>
      <c r="L5047" s="23" t="s">
        <v>5055</v>
      </c>
      <c r="M5047" s="125" t="s">
        <v>70</v>
      </c>
      <c r="N5047" s="23"/>
      <c r="O5047" s="119" t="s">
        <v>440</v>
      </c>
      <c r="P5047" s="119"/>
      <c r="Q5047" s="117"/>
      <c r="R5047" s="119"/>
      <c r="S5047" s="119" t="s">
        <v>60</v>
      </c>
      <c r="T5047" s="124"/>
      <c r="U5047" s="27"/>
      <c r="V5047" s="27"/>
      <c r="W5047" s="27"/>
      <c r="X5047" s="142" t="b">
        <f>COUNT(SEARCH({"а";"б";"в";"г";"д";"е";"ё";"ж";"з";"и";"й";"к";"л";"м";"н";"о";"п";"р";"с";"т";"у";"ф";"х";"ц";"ч";"ш";"щ";"ъ";"ы";"ь";"э";"ю";"я"},E5047))&gt;0</f>
        <v>0</v>
      </c>
      <c r="Y5047" s="142" t="b">
        <f>COUNT(SEARCH({"а";"б";"в";"г";"д";"е";"ё";"ж";"з";"и";"й";"к";"л";"м";"н";"о";"п";"р";"с";"т";"у";"ф";"х";"ц";"ч";"ш";"щ";"ъ";"ы";"ь";"э";"ю";"я"},F5047))&gt;0</f>
        <v>0</v>
      </c>
      <c r="Z5047" s="142" t="b">
        <f>COUNT(SEARCH({"а";"б";"в";"г";"д";"е";"ё";"ж";"з";"и";"й";"к";"л";"м";"н";"о";"п";"р";"с";"т";"у";"ф";"х";"ц";"ч";"ш";"щ";"ъ";"ы";"ь";"э";"ю";"я"},K5047))&gt;0</f>
        <v>0</v>
      </c>
      <c r="AA5047" s="142" t="b">
        <f>COUNT(SEARCH({"а";"б";"в";"г";"д";"е";"ё";"ж";"з";"и";"й";"к";"л";"м";"н";"о";"п";"р";"с";"т";"у";"ф";"х";"ц";"ч";"ш";"щ";"ъ";"ы";"ь";"э";"ю";"я"},L5047))&gt;0</f>
        <v>0</v>
      </c>
      <c r="AB5047" s="142" t="b">
        <f>COUNT(SEARCH({"а";"б";"в";"г";"д";"е";"ё";"ж";"з";"и";"й";"к";"л";"м";"н";"о";"п";"р";"с";"т";"у";"ф";"х";"ц";"ч";"ш";"щ";"ъ";"ы";"ь";"э";"ю";"я"},I5047))&gt;0</f>
        <v>0</v>
      </c>
      <c r="AC5047" s="142" t="b">
        <f>COUNT(SEARCH({"а";"б";"в";"г";"д";"е";"ё";"ж";"з";"и";"й";"к";"л";"м";"н";"о";"п";"р";"с";"т";"у";"ф";"х";"ц";"ч";"ш";"щ";"ъ";"ы";"ь";"э";"ю";"я"},M5047))&gt;0</f>
        <v>0</v>
      </c>
      <c r="AD5047" s="27" t="b">
        <f t="shared" si="84"/>
        <v>1</v>
      </c>
      <c r="AE5047" s="27"/>
    </row>
    <row r="5048" spans="1:31" s="289" customFormat="1" hidden="1">
      <c r="A5048" s="528" t="s">
        <v>5294</v>
      </c>
      <c r="B5048" s="528"/>
      <c r="C5048" s="96" t="s">
        <v>6261</v>
      </c>
      <c r="D5048" s="312" t="s">
        <v>279</v>
      </c>
      <c r="E5048" s="25" t="s">
        <v>6436</v>
      </c>
      <c r="F5048" s="114" t="s">
        <v>14</v>
      </c>
      <c r="G5048" s="129"/>
      <c r="H5048" s="114" t="s">
        <v>13</v>
      </c>
      <c r="I5048" s="114" t="s">
        <v>15</v>
      </c>
      <c r="J5048" s="22" t="s">
        <v>5</v>
      </c>
      <c r="K5048" s="73"/>
      <c r="L5048" s="129"/>
      <c r="M5048" s="129"/>
      <c r="N5048" s="273"/>
      <c r="O5048" s="51" t="s">
        <v>13</v>
      </c>
      <c r="P5048" s="131"/>
      <c r="Q5048" s="131"/>
      <c r="R5048" s="114"/>
      <c r="S5048" s="129"/>
      <c r="T5048" s="129"/>
      <c r="U5048" s="27"/>
      <c r="V5048" s="27"/>
      <c r="W5048" s="27"/>
      <c r="X5048" s="142" t="b">
        <f>COUNT(SEARCH({"а";"б";"в";"г";"д";"е";"ё";"ж";"з";"и";"й";"к";"л";"м";"н";"о";"п";"р";"с";"т";"у";"ф";"х";"ц";"ч";"ш";"щ";"ъ";"ы";"ь";"э";"ю";"я"},E5048))&gt;0</f>
        <v>0</v>
      </c>
      <c r="Y5048" s="142" t="b">
        <f>COUNT(SEARCH({"а";"б";"в";"г";"д";"е";"ё";"ж";"з";"и";"й";"к";"л";"м";"н";"о";"п";"р";"с";"т";"у";"ф";"х";"ц";"ч";"ш";"щ";"ъ";"ы";"ь";"э";"ю";"я"},F5048))&gt;0</f>
        <v>0</v>
      </c>
      <c r="Z5048" s="142" t="b">
        <f>COUNT(SEARCH({"а";"б";"в";"г";"д";"е";"ё";"ж";"з";"и";"й";"к";"л";"м";"н";"о";"п";"р";"с";"т";"у";"ф";"х";"ц";"ч";"ш";"щ";"ъ";"ы";"ь";"э";"ю";"я"},K5048))&gt;0</f>
        <v>0</v>
      </c>
      <c r="AA5048" s="142" t="b">
        <f>COUNT(SEARCH({"а";"б";"в";"г";"д";"е";"ё";"ж";"з";"и";"й";"к";"л";"м";"н";"о";"п";"р";"с";"т";"у";"ф";"х";"ц";"ч";"ш";"щ";"ъ";"ы";"ь";"э";"ю";"я"},L5048))&gt;0</f>
        <v>0</v>
      </c>
      <c r="AB5048" s="142" t="b">
        <f>COUNT(SEARCH({"а";"б";"в";"г";"д";"е";"ё";"ж";"з";"и";"й";"к";"л";"м";"н";"о";"п";"р";"с";"т";"у";"ф";"х";"ц";"ч";"ш";"щ";"ъ";"ы";"ь";"э";"ю";"я"},I5048))&gt;0</f>
        <v>0</v>
      </c>
      <c r="AC5048" s="142" t="b">
        <f>COUNT(SEARCH({"а";"б";"в";"г";"д";"е";"ё";"ж";"з";"и";"й";"к";"л";"м";"н";"о";"п";"р";"с";"т";"у";"ф";"х";"ц";"ч";"ш";"щ";"ъ";"ы";"ь";"э";"ю";"я"},M5048))&gt;0</f>
        <v>0</v>
      </c>
      <c r="AD5048" s="27" t="b">
        <f t="shared" si="84"/>
        <v>1</v>
      </c>
      <c r="AE5048" s="27"/>
    </row>
    <row r="5049" spans="1:31" s="289" customFormat="1" hidden="1">
      <c r="A5049" s="528" t="s">
        <v>5294</v>
      </c>
      <c r="B5049" s="528"/>
      <c r="C5049" s="96" t="s">
        <v>6261</v>
      </c>
      <c r="D5049" s="312" t="s">
        <v>279</v>
      </c>
      <c r="E5049" s="25" t="s">
        <v>6436</v>
      </c>
      <c r="F5049" s="114" t="s">
        <v>8</v>
      </c>
      <c r="G5049" s="129"/>
      <c r="H5049" s="114" t="s">
        <v>67</v>
      </c>
      <c r="I5049" s="114" t="s">
        <v>97</v>
      </c>
      <c r="J5049" s="22" t="s">
        <v>5</v>
      </c>
      <c r="K5049" s="73"/>
      <c r="L5049" s="129"/>
      <c r="M5049" s="129"/>
      <c r="N5049" s="279" t="s">
        <v>446</v>
      </c>
      <c r="O5049" s="51" t="s">
        <v>447</v>
      </c>
      <c r="P5049" s="131"/>
      <c r="Q5049" s="131"/>
      <c r="R5049" s="129"/>
      <c r="S5049" s="129" t="s">
        <v>398</v>
      </c>
      <c r="T5049" s="129"/>
      <c r="U5049" s="27"/>
      <c r="V5049" s="27"/>
      <c r="W5049" s="27"/>
      <c r="X5049" s="142" t="b">
        <f>COUNT(SEARCH({"а";"б";"в";"г";"д";"е";"ё";"ж";"з";"и";"й";"к";"л";"м";"н";"о";"п";"р";"с";"т";"у";"ф";"х";"ц";"ч";"ш";"щ";"ъ";"ы";"ь";"э";"ю";"я"},E5049))&gt;0</f>
        <v>0</v>
      </c>
      <c r="Y5049" s="142" t="b">
        <f>COUNT(SEARCH({"а";"б";"в";"г";"д";"е";"ё";"ж";"з";"и";"й";"к";"л";"м";"н";"о";"п";"р";"с";"т";"у";"ф";"х";"ц";"ч";"ш";"щ";"ъ";"ы";"ь";"э";"ю";"я"},F5049))&gt;0</f>
        <v>0</v>
      </c>
      <c r="Z5049" s="142" t="b">
        <f>COUNT(SEARCH({"а";"б";"в";"г";"д";"е";"ё";"ж";"з";"и";"й";"к";"л";"м";"н";"о";"п";"р";"с";"т";"у";"ф";"х";"ц";"ч";"ш";"щ";"ъ";"ы";"ь";"э";"ю";"я"},K5049))&gt;0</f>
        <v>0</v>
      </c>
      <c r="AA5049" s="142" t="b">
        <f>COUNT(SEARCH({"а";"б";"в";"г";"д";"е";"ё";"ж";"з";"и";"й";"к";"л";"м";"н";"о";"п";"р";"с";"т";"у";"ф";"х";"ц";"ч";"ш";"щ";"ъ";"ы";"ь";"э";"ю";"я"},L5049))&gt;0</f>
        <v>0</v>
      </c>
      <c r="AB5049" s="142" t="b">
        <f>COUNT(SEARCH({"а";"б";"в";"г";"д";"е";"ё";"ж";"з";"и";"й";"к";"л";"м";"н";"о";"п";"р";"с";"т";"у";"ф";"х";"ц";"ч";"ш";"щ";"ъ";"ы";"ь";"э";"ю";"я"},I5049))&gt;0</f>
        <v>0</v>
      </c>
      <c r="AC5049" s="142" t="b">
        <f>COUNT(SEARCH({"а";"б";"в";"г";"д";"е";"ё";"ж";"з";"и";"й";"к";"л";"м";"н";"о";"п";"р";"с";"т";"у";"ф";"х";"ц";"ч";"ш";"щ";"ъ";"ы";"ь";"э";"ю";"я"},M5049))&gt;0</f>
        <v>0</v>
      </c>
      <c r="AD5049" s="27" t="b">
        <f t="shared" si="84"/>
        <v>1</v>
      </c>
      <c r="AE5049" s="27"/>
    </row>
    <row r="5050" spans="1:31" s="289" customFormat="1" ht="30" hidden="1">
      <c r="A5050" s="528" t="s">
        <v>5294</v>
      </c>
      <c r="B5050" s="528"/>
      <c r="C5050" s="96" t="s">
        <v>6261</v>
      </c>
      <c r="D5050" s="312" t="s">
        <v>279</v>
      </c>
      <c r="E5050" s="25" t="s">
        <v>6436</v>
      </c>
      <c r="F5050" s="114" t="s">
        <v>12</v>
      </c>
      <c r="G5050" s="129"/>
      <c r="H5050" s="114" t="s">
        <v>400</v>
      </c>
      <c r="I5050" s="114" t="s">
        <v>3</v>
      </c>
      <c r="J5050" s="22" t="s">
        <v>5</v>
      </c>
      <c r="K5050" s="73"/>
      <c r="L5050" s="129"/>
      <c r="M5050" s="129"/>
      <c r="N5050" s="273"/>
      <c r="O5050" s="51" t="s">
        <v>66</v>
      </c>
      <c r="P5050" s="131"/>
      <c r="Q5050" s="131"/>
      <c r="R5050" s="129"/>
      <c r="S5050" s="129" t="s">
        <v>4</v>
      </c>
      <c r="T5050" s="129"/>
      <c r="U5050" s="27"/>
      <c r="V5050" s="27"/>
      <c r="W5050" s="27"/>
      <c r="X5050" s="142" t="b">
        <f>COUNT(SEARCH({"а";"б";"в";"г";"д";"е";"ё";"ж";"з";"и";"й";"к";"л";"м";"н";"о";"п";"р";"с";"т";"у";"ф";"х";"ц";"ч";"ш";"щ";"ъ";"ы";"ь";"э";"ю";"я"},E5050))&gt;0</f>
        <v>0</v>
      </c>
      <c r="Y5050" s="142" t="b">
        <f>COUNT(SEARCH({"а";"б";"в";"г";"д";"е";"ё";"ж";"з";"и";"й";"к";"л";"м";"н";"о";"п";"р";"с";"т";"у";"ф";"х";"ц";"ч";"ш";"щ";"ъ";"ы";"ь";"э";"ю";"я"},F5050))&gt;0</f>
        <v>0</v>
      </c>
      <c r="Z5050" s="142" t="b">
        <f>COUNT(SEARCH({"а";"б";"в";"г";"д";"е";"ё";"ж";"з";"и";"й";"к";"л";"м";"н";"о";"п";"р";"с";"т";"у";"ф";"х";"ц";"ч";"ш";"щ";"ъ";"ы";"ь";"э";"ю";"я"},K5050))&gt;0</f>
        <v>0</v>
      </c>
      <c r="AA5050" s="142" t="b">
        <f>COUNT(SEARCH({"а";"б";"в";"г";"д";"е";"ё";"ж";"з";"и";"й";"к";"л";"м";"н";"о";"п";"р";"с";"т";"у";"ф";"х";"ц";"ч";"ш";"щ";"ъ";"ы";"ь";"э";"ю";"я"},L5050))&gt;0</f>
        <v>0</v>
      </c>
      <c r="AB5050" s="142" t="b">
        <f>COUNT(SEARCH({"а";"б";"в";"г";"д";"е";"ё";"ж";"з";"и";"й";"к";"л";"м";"н";"о";"п";"р";"с";"т";"у";"ф";"х";"ц";"ч";"ш";"щ";"ъ";"ы";"ь";"э";"ю";"я"},I5050))&gt;0</f>
        <v>0</v>
      </c>
      <c r="AC5050" s="142" t="b">
        <f>COUNT(SEARCH({"а";"б";"в";"г";"д";"е";"ё";"ж";"з";"и";"й";"к";"л";"м";"н";"о";"п";"р";"с";"т";"у";"ф";"х";"ц";"ч";"ш";"щ";"ъ";"ы";"ь";"э";"ю";"я"},M5050))&gt;0</f>
        <v>0</v>
      </c>
      <c r="AD5050" s="27" t="b">
        <f t="shared" si="84"/>
        <v>1</v>
      </c>
      <c r="AE5050" s="27"/>
    </row>
    <row r="5051" spans="1:31" s="289" customFormat="1" hidden="1">
      <c r="A5051" s="528" t="s">
        <v>5294</v>
      </c>
      <c r="B5051" s="528"/>
      <c r="C5051" s="96" t="s">
        <v>6261</v>
      </c>
      <c r="D5051" s="312" t="s">
        <v>279</v>
      </c>
      <c r="E5051" s="25" t="s">
        <v>6436</v>
      </c>
      <c r="F5051" s="114" t="s">
        <v>18</v>
      </c>
      <c r="G5051" s="129"/>
      <c r="H5051" s="114" t="s">
        <v>456</v>
      </c>
      <c r="I5051" s="114" t="s">
        <v>19</v>
      </c>
      <c r="J5051" s="22" t="s">
        <v>5</v>
      </c>
      <c r="K5051" s="73"/>
      <c r="L5051" s="129"/>
      <c r="M5051" s="129"/>
      <c r="N5051" s="273"/>
      <c r="O5051" s="51" t="s">
        <v>401</v>
      </c>
      <c r="P5051" s="131"/>
      <c r="Q5051" s="131"/>
      <c r="R5051" s="129"/>
      <c r="S5051" s="129"/>
      <c r="T5051" s="129"/>
      <c r="U5051" s="27"/>
      <c r="V5051" s="27"/>
      <c r="W5051" s="27"/>
      <c r="X5051" s="142" t="b">
        <f>COUNT(SEARCH({"а";"б";"в";"г";"д";"е";"ё";"ж";"з";"и";"й";"к";"л";"м";"н";"о";"п";"р";"с";"т";"у";"ф";"х";"ц";"ч";"ш";"щ";"ъ";"ы";"ь";"э";"ю";"я"},E5051))&gt;0</f>
        <v>0</v>
      </c>
      <c r="Y5051" s="142" t="b">
        <f>COUNT(SEARCH({"а";"б";"в";"г";"д";"е";"ё";"ж";"з";"и";"й";"к";"л";"м";"н";"о";"п";"р";"с";"т";"у";"ф";"х";"ц";"ч";"ш";"щ";"ъ";"ы";"ь";"э";"ю";"я"},F5051))&gt;0</f>
        <v>0</v>
      </c>
      <c r="Z5051" s="142" t="b">
        <f>COUNT(SEARCH({"а";"б";"в";"г";"д";"е";"ё";"ж";"з";"и";"й";"к";"л";"м";"н";"о";"п";"р";"с";"т";"у";"ф";"х";"ц";"ч";"ш";"щ";"ъ";"ы";"ь";"э";"ю";"я"},K5051))&gt;0</f>
        <v>0</v>
      </c>
      <c r="AA5051" s="142" t="b">
        <f>COUNT(SEARCH({"а";"б";"в";"г";"д";"е";"ё";"ж";"з";"и";"й";"к";"л";"м";"н";"о";"п";"р";"с";"т";"у";"ф";"х";"ц";"ч";"ш";"щ";"ъ";"ы";"ь";"э";"ю";"я"},L5051))&gt;0</f>
        <v>0</v>
      </c>
      <c r="AB5051" s="142" t="b">
        <f>COUNT(SEARCH({"а";"б";"в";"г";"д";"е";"ё";"ж";"з";"и";"й";"к";"л";"м";"н";"о";"п";"р";"с";"т";"у";"ф";"х";"ц";"ч";"ш";"щ";"ъ";"ы";"ь";"э";"ю";"я"},I5051))&gt;0</f>
        <v>0</v>
      </c>
      <c r="AC5051" s="142" t="b">
        <f>COUNT(SEARCH({"а";"б";"в";"г";"д";"е";"ё";"ж";"з";"и";"й";"к";"л";"м";"н";"о";"п";"р";"с";"т";"у";"ф";"х";"ц";"ч";"ш";"щ";"ъ";"ы";"ь";"э";"ю";"я"},M5051))&gt;0</f>
        <v>0</v>
      </c>
      <c r="AD5051" s="27" t="b">
        <f t="shared" si="84"/>
        <v>1</v>
      </c>
      <c r="AE5051" s="27"/>
    </row>
    <row r="5052" spans="1:31" s="289" customFormat="1" hidden="1">
      <c r="A5052" s="528" t="s">
        <v>5294</v>
      </c>
      <c r="B5052" s="528"/>
      <c r="C5052" s="96" t="s">
        <v>6261</v>
      </c>
      <c r="D5052" s="312" t="s">
        <v>279</v>
      </c>
      <c r="E5052" s="25" t="s">
        <v>6436</v>
      </c>
      <c r="F5052" s="114" t="s">
        <v>21</v>
      </c>
      <c r="G5052" s="129"/>
      <c r="H5052" s="114" t="s">
        <v>402</v>
      </c>
      <c r="I5052" s="114" t="s">
        <v>19</v>
      </c>
      <c r="J5052" s="22" t="s">
        <v>5</v>
      </c>
      <c r="K5052" s="73"/>
      <c r="L5052" s="129"/>
      <c r="M5052" s="129"/>
      <c r="N5052" s="273"/>
      <c r="O5052" s="51" t="s">
        <v>519</v>
      </c>
      <c r="P5052" s="131"/>
      <c r="Q5052" s="131"/>
      <c r="R5052" s="129"/>
      <c r="S5052" s="129" t="s">
        <v>4</v>
      </c>
      <c r="T5052" s="129"/>
      <c r="U5052" s="27"/>
      <c r="V5052" s="27"/>
      <c r="W5052" s="27"/>
      <c r="X5052" s="142" t="b">
        <f>COUNT(SEARCH({"а";"б";"в";"г";"д";"е";"ё";"ж";"з";"и";"й";"к";"л";"м";"н";"о";"п";"р";"с";"т";"у";"ф";"х";"ц";"ч";"ш";"щ";"ъ";"ы";"ь";"э";"ю";"я"},E5052))&gt;0</f>
        <v>0</v>
      </c>
      <c r="Y5052" s="142" t="b">
        <f>COUNT(SEARCH({"а";"б";"в";"г";"д";"е";"ё";"ж";"з";"и";"й";"к";"л";"м";"н";"о";"п";"р";"с";"т";"у";"ф";"х";"ц";"ч";"ш";"щ";"ъ";"ы";"ь";"э";"ю";"я"},F5052))&gt;0</f>
        <v>0</v>
      </c>
      <c r="Z5052" s="142" t="b">
        <f>COUNT(SEARCH({"а";"б";"в";"г";"д";"е";"ё";"ж";"з";"и";"й";"к";"л";"м";"н";"о";"п";"р";"с";"т";"у";"ф";"х";"ц";"ч";"ш";"щ";"ъ";"ы";"ь";"э";"ю";"я"},K5052))&gt;0</f>
        <v>0</v>
      </c>
      <c r="AA5052" s="142" t="b">
        <f>COUNT(SEARCH({"а";"б";"в";"г";"д";"е";"ё";"ж";"з";"и";"й";"к";"л";"м";"н";"о";"п";"р";"с";"т";"у";"ф";"х";"ц";"ч";"ш";"щ";"ъ";"ы";"ь";"э";"ю";"я"},L5052))&gt;0</f>
        <v>0</v>
      </c>
      <c r="AB5052" s="142" t="b">
        <f>COUNT(SEARCH({"а";"б";"в";"г";"д";"е";"ё";"ж";"з";"и";"й";"к";"л";"м";"н";"о";"п";"р";"с";"т";"у";"ф";"х";"ц";"ч";"ш";"щ";"ъ";"ы";"ь";"э";"ю";"я"},I5052))&gt;0</f>
        <v>0</v>
      </c>
      <c r="AC5052" s="142" t="b">
        <f>COUNT(SEARCH({"а";"б";"в";"г";"д";"е";"ё";"ж";"з";"и";"й";"к";"л";"м";"н";"о";"п";"р";"с";"т";"у";"ф";"х";"ц";"ч";"ш";"щ";"ъ";"ы";"ь";"э";"ю";"я"},M5052))&gt;0</f>
        <v>0</v>
      </c>
      <c r="AD5052" s="27" t="b">
        <f t="shared" si="84"/>
        <v>1</v>
      </c>
      <c r="AE5052" s="27"/>
    </row>
    <row r="5053" spans="1:31" s="289" customFormat="1" hidden="1">
      <c r="A5053" s="528" t="s">
        <v>5294</v>
      </c>
      <c r="B5053" s="528"/>
      <c r="C5053" s="96" t="s">
        <v>6261</v>
      </c>
      <c r="D5053" s="312" t="s">
        <v>279</v>
      </c>
      <c r="E5053" s="25" t="s">
        <v>6436</v>
      </c>
      <c r="F5053" s="114" t="s">
        <v>93</v>
      </c>
      <c r="G5053" s="96" t="s">
        <v>136</v>
      </c>
      <c r="H5053" s="114" t="s">
        <v>578</v>
      </c>
      <c r="I5053" s="114" t="s">
        <v>65</v>
      </c>
      <c r="J5053" s="22" t="s">
        <v>5</v>
      </c>
      <c r="K5053" s="133" t="s">
        <v>4878</v>
      </c>
      <c r="L5053" s="129" t="s">
        <v>94</v>
      </c>
      <c r="M5053" s="114" t="s">
        <v>65</v>
      </c>
      <c r="N5053" s="273"/>
      <c r="O5053" s="51" t="s">
        <v>395</v>
      </c>
      <c r="P5053" s="131"/>
      <c r="Q5053" s="131"/>
      <c r="R5053" s="129"/>
      <c r="S5053" s="129" t="s">
        <v>4</v>
      </c>
      <c r="T5053" s="129" t="s">
        <v>276</v>
      </c>
      <c r="U5053" s="27"/>
      <c r="V5053" s="27"/>
      <c r="W5053" s="27"/>
      <c r="X5053" s="142" t="b">
        <f>COUNT(SEARCH({"а";"б";"в";"г";"д";"е";"ё";"ж";"з";"и";"й";"к";"л";"м";"н";"о";"п";"р";"с";"т";"у";"ф";"х";"ц";"ч";"ш";"щ";"ъ";"ы";"ь";"э";"ю";"я"},E5053))&gt;0</f>
        <v>0</v>
      </c>
      <c r="Y5053" s="142" t="b">
        <f>COUNT(SEARCH({"а";"б";"в";"г";"д";"е";"ё";"ж";"з";"и";"й";"к";"л";"м";"н";"о";"п";"р";"с";"т";"у";"ф";"х";"ц";"ч";"ш";"щ";"ъ";"ы";"ь";"э";"ю";"я"},F5053))&gt;0</f>
        <v>0</v>
      </c>
      <c r="Z5053" s="142" t="b">
        <f>COUNT(SEARCH({"а";"б";"в";"г";"д";"е";"ё";"ж";"з";"и";"й";"к";"л";"м";"н";"о";"п";"р";"с";"т";"у";"ф";"х";"ц";"ч";"ш";"щ";"ъ";"ы";"ь";"э";"ю";"я"},K5053))&gt;0</f>
        <v>0</v>
      </c>
      <c r="AA5053" s="142" t="b">
        <f>COUNT(SEARCH({"а";"б";"в";"г";"д";"е";"ё";"ж";"з";"и";"й";"к";"л";"м";"н";"о";"п";"р";"с";"т";"у";"ф";"х";"ц";"ч";"ш";"щ";"ъ";"ы";"ь";"э";"ю";"я"},L5053))&gt;0</f>
        <v>0</v>
      </c>
      <c r="AB5053" s="142" t="b">
        <f>COUNT(SEARCH({"а";"б";"в";"г";"д";"е";"ё";"ж";"з";"и";"й";"к";"л";"м";"н";"о";"п";"р";"с";"т";"у";"ф";"х";"ц";"ч";"ш";"щ";"ъ";"ы";"ь";"э";"ю";"я"},I5053))&gt;0</f>
        <v>0</v>
      </c>
      <c r="AC5053" s="142" t="b">
        <f>COUNT(SEARCH({"а";"б";"в";"г";"д";"е";"ё";"ж";"з";"и";"й";"к";"л";"м";"н";"о";"п";"р";"с";"т";"у";"ф";"х";"ц";"ч";"ш";"щ";"ъ";"ы";"ь";"э";"ю";"я"},M5053))&gt;0</f>
        <v>0</v>
      </c>
      <c r="AD5053" s="27" t="b">
        <f t="shared" si="84"/>
        <v>1</v>
      </c>
      <c r="AE5053" s="27"/>
    </row>
    <row r="5054" spans="1:31" s="289" customFormat="1" hidden="1">
      <c r="A5054" s="529" t="s">
        <v>285</v>
      </c>
      <c r="B5054" s="529"/>
      <c r="C5054" s="88" t="s">
        <v>301</v>
      </c>
      <c r="D5054" s="312" t="s">
        <v>279</v>
      </c>
      <c r="E5054" s="26" t="s">
        <v>313</v>
      </c>
      <c r="F5054" s="114" t="s">
        <v>520</v>
      </c>
      <c r="G5054" s="25" t="s">
        <v>272</v>
      </c>
      <c r="H5054" s="26" t="s">
        <v>576</v>
      </c>
      <c r="I5054" s="26" t="s">
        <v>97</v>
      </c>
      <c r="J5054" s="26" t="s">
        <v>5</v>
      </c>
      <c r="K5054" s="132" t="s">
        <v>342</v>
      </c>
      <c r="L5054" s="123" t="s">
        <v>73</v>
      </c>
      <c r="M5054" s="123" t="s">
        <v>70</v>
      </c>
      <c r="N5054" s="56"/>
      <c r="O5054" s="51" t="s">
        <v>440</v>
      </c>
      <c r="P5054" s="50"/>
      <c r="Q5054" s="26"/>
      <c r="R5054" s="26"/>
      <c r="S5054" s="26" t="s">
        <v>4</v>
      </c>
      <c r="T5054" s="24"/>
      <c r="U5054" s="27"/>
      <c r="V5054" s="27"/>
      <c r="W5054" s="27"/>
      <c r="X5054" s="142" t="b">
        <f>COUNT(SEARCH({"а";"б";"в";"г";"д";"е";"ё";"ж";"з";"и";"й";"к";"л";"м";"н";"о";"п";"р";"с";"т";"у";"ф";"х";"ц";"ч";"ш";"щ";"ъ";"ы";"ь";"э";"ю";"я"},E5054))&gt;0</f>
        <v>0</v>
      </c>
      <c r="Y5054" s="142" t="b">
        <f>COUNT(SEARCH({"а";"б";"в";"г";"д";"е";"ё";"ж";"з";"и";"й";"к";"л";"м";"н";"о";"п";"р";"с";"т";"у";"ф";"х";"ц";"ч";"ш";"щ";"ъ";"ы";"ь";"э";"ю";"я"},F5054))&gt;0</f>
        <v>0</v>
      </c>
      <c r="Z5054" s="142" t="b">
        <f>COUNT(SEARCH({"а";"б";"в";"г";"д";"е";"ё";"ж";"з";"и";"й";"к";"л";"м";"н";"о";"п";"р";"с";"т";"у";"ф";"х";"ц";"ч";"ш";"щ";"ъ";"ы";"ь";"э";"ю";"я"},K5054))&gt;0</f>
        <v>0</v>
      </c>
      <c r="AA5054" s="142" t="b">
        <f>COUNT(SEARCH({"а";"б";"в";"г";"д";"е";"ё";"ж";"з";"и";"й";"к";"л";"м";"н";"о";"п";"р";"с";"т";"у";"ф";"х";"ц";"ч";"ш";"щ";"ъ";"ы";"ь";"э";"ю";"я"},L5054))&gt;0</f>
        <v>0</v>
      </c>
      <c r="AB5054" s="142" t="b">
        <f>COUNT(SEARCH({"а";"б";"в";"г";"д";"е";"ё";"ж";"з";"и";"й";"к";"л";"м";"н";"о";"п";"р";"с";"т";"у";"ф";"х";"ц";"ч";"ш";"щ";"ъ";"ы";"ь";"э";"ю";"я"},I5054))&gt;0</f>
        <v>0</v>
      </c>
      <c r="AC5054" s="142" t="b">
        <f>COUNT(SEARCH({"а";"б";"в";"г";"д";"е";"ё";"ж";"з";"и";"й";"к";"л";"м";"н";"о";"п";"р";"с";"т";"у";"ф";"х";"ц";"ч";"ш";"щ";"ъ";"ы";"ь";"э";"ю";"я"},M5054))&gt;0</f>
        <v>0</v>
      </c>
      <c r="AD5054" s="27" t="b">
        <f t="shared" si="84"/>
        <v>1</v>
      </c>
      <c r="AE5054" s="27"/>
    </row>
    <row r="5055" spans="1:31" s="289" customFormat="1" hidden="1">
      <c r="A5055" s="529" t="s">
        <v>285</v>
      </c>
      <c r="B5055" s="529"/>
      <c r="C5055" s="88" t="s">
        <v>301</v>
      </c>
      <c r="D5055" s="312" t="s">
        <v>279</v>
      </c>
      <c r="E5055" s="26" t="s">
        <v>313</v>
      </c>
      <c r="F5055" s="114" t="s">
        <v>14</v>
      </c>
      <c r="G5055" s="26"/>
      <c r="H5055" s="114" t="s">
        <v>13</v>
      </c>
      <c r="I5055" s="26" t="s">
        <v>15</v>
      </c>
      <c r="J5055" s="26" t="s">
        <v>5</v>
      </c>
      <c r="K5055" s="132"/>
      <c r="L5055" s="26"/>
      <c r="M5055" s="26"/>
      <c r="N5055" s="56"/>
      <c r="O5055" s="51" t="s">
        <v>13</v>
      </c>
      <c r="P5055" s="50"/>
      <c r="Q5055" s="26"/>
      <c r="R5055" s="26"/>
      <c r="S5055" s="26"/>
      <c r="T5055" s="24"/>
      <c r="U5055" s="27"/>
      <c r="V5055" s="27"/>
      <c r="W5055" s="27"/>
      <c r="X5055" s="142" t="b">
        <f>COUNT(SEARCH({"а";"б";"в";"г";"д";"е";"ё";"ж";"з";"и";"й";"к";"л";"м";"н";"о";"п";"р";"с";"т";"у";"ф";"х";"ц";"ч";"ш";"щ";"ъ";"ы";"ь";"э";"ю";"я"},E5055))&gt;0</f>
        <v>0</v>
      </c>
      <c r="Y5055" s="142" t="b">
        <f>COUNT(SEARCH({"а";"б";"в";"г";"д";"е";"ё";"ж";"з";"и";"й";"к";"л";"м";"н";"о";"п";"р";"с";"т";"у";"ф";"х";"ц";"ч";"ш";"щ";"ъ";"ы";"ь";"э";"ю";"я"},F5055))&gt;0</f>
        <v>0</v>
      </c>
      <c r="Z5055" s="142" t="b">
        <f>COUNT(SEARCH({"а";"б";"в";"г";"д";"е";"ё";"ж";"з";"и";"й";"к";"л";"м";"н";"о";"п";"р";"с";"т";"у";"ф";"х";"ц";"ч";"ш";"щ";"ъ";"ы";"ь";"э";"ю";"я"},K5055))&gt;0</f>
        <v>0</v>
      </c>
      <c r="AA5055" s="142" t="b">
        <f>COUNT(SEARCH({"а";"б";"в";"г";"д";"е";"ё";"ж";"з";"и";"й";"к";"л";"м";"н";"о";"п";"р";"с";"т";"у";"ф";"х";"ц";"ч";"ш";"щ";"ъ";"ы";"ь";"э";"ю";"я"},L5055))&gt;0</f>
        <v>0</v>
      </c>
      <c r="AB5055" s="142" t="b">
        <f>COUNT(SEARCH({"а";"б";"в";"г";"д";"е";"ё";"ж";"з";"и";"й";"к";"л";"м";"н";"о";"п";"р";"с";"т";"у";"ф";"х";"ц";"ч";"ш";"щ";"ъ";"ы";"ь";"э";"ю";"я"},I5055))&gt;0</f>
        <v>0</v>
      </c>
      <c r="AC5055" s="142" t="b">
        <f>COUNT(SEARCH({"а";"б";"в";"г";"д";"е";"ё";"ж";"з";"и";"й";"к";"л";"м";"н";"о";"п";"р";"с";"т";"у";"ф";"х";"ц";"ч";"ш";"щ";"ъ";"ы";"ь";"э";"ю";"я"},M5055))&gt;0</f>
        <v>0</v>
      </c>
      <c r="AD5055" s="27" t="b">
        <f t="shared" si="84"/>
        <v>1</v>
      </c>
      <c r="AE5055" s="27"/>
    </row>
    <row r="5056" spans="1:31" s="289" customFormat="1" hidden="1">
      <c r="A5056" s="529" t="s">
        <v>285</v>
      </c>
      <c r="B5056" s="529"/>
      <c r="C5056" s="88" t="s">
        <v>301</v>
      </c>
      <c r="D5056" s="312" t="s">
        <v>279</v>
      </c>
      <c r="E5056" s="26" t="s">
        <v>313</v>
      </c>
      <c r="F5056" s="114" t="s">
        <v>8</v>
      </c>
      <c r="G5056" s="26"/>
      <c r="H5056" s="114" t="s">
        <v>67</v>
      </c>
      <c r="I5056" s="26" t="s">
        <v>97</v>
      </c>
      <c r="J5056" s="26" t="s">
        <v>5</v>
      </c>
      <c r="K5056" s="132"/>
      <c r="L5056" s="26"/>
      <c r="M5056" s="26"/>
      <c r="N5056" s="42" t="s">
        <v>162</v>
      </c>
      <c r="O5056" s="313" t="s">
        <v>447</v>
      </c>
      <c r="P5056" s="50"/>
      <c r="Q5056" s="26"/>
      <c r="R5056" s="26"/>
      <c r="S5056" s="25" t="s">
        <v>398</v>
      </c>
      <c r="T5056" s="24"/>
      <c r="U5056" s="27"/>
      <c r="V5056" s="27"/>
      <c r="W5056" s="27"/>
      <c r="X5056" s="142" t="b">
        <f>COUNT(SEARCH({"а";"б";"в";"г";"д";"е";"ё";"ж";"з";"и";"й";"к";"л";"м";"н";"о";"п";"р";"с";"т";"у";"ф";"х";"ц";"ч";"ш";"щ";"ъ";"ы";"ь";"э";"ю";"я"},E5056))&gt;0</f>
        <v>0</v>
      </c>
      <c r="Y5056" s="142" t="b">
        <f>COUNT(SEARCH({"а";"б";"в";"г";"д";"е";"ё";"ж";"з";"и";"й";"к";"л";"м";"н";"о";"п";"р";"с";"т";"у";"ф";"х";"ц";"ч";"ш";"щ";"ъ";"ы";"ь";"э";"ю";"я"},F5056))&gt;0</f>
        <v>0</v>
      </c>
      <c r="Z5056" s="142" t="b">
        <f>COUNT(SEARCH({"а";"б";"в";"г";"д";"е";"ё";"ж";"з";"и";"й";"к";"л";"м";"н";"о";"п";"р";"с";"т";"у";"ф";"х";"ц";"ч";"ш";"щ";"ъ";"ы";"ь";"э";"ю";"я"},K5056))&gt;0</f>
        <v>0</v>
      </c>
      <c r="AA5056" s="142" t="b">
        <f>COUNT(SEARCH({"а";"б";"в";"г";"д";"е";"ё";"ж";"з";"и";"й";"к";"л";"м";"н";"о";"п";"р";"с";"т";"у";"ф";"х";"ц";"ч";"ш";"щ";"ъ";"ы";"ь";"э";"ю";"я"},L5056))&gt;0</f>
        <v>0</v>
      </c>
      <c r="AB5056" s="142" t="b">
        <f>COUNT(SEARCH({"а";"б";"в";"г";"д";"е";"ё";"ж";"з";"и";"й";"к";"л";"м";"н";"о";"п";"р";"с";"т";"у";"ф";"х";"ц";"ч";"ш";"щ";"ъ";"ы";"ь";"э";"ю";"я"},I5056))&gt;0</f>
        <v>0</v>
      </c>
      <c r="AC5056" s="142" t="b">
        <f>COUNT(SEARCH({"а";"б";"в";"г";"д";"е";"ё";"ж";"з";"и";"й";"к";"л";"м";"н";"о";"п";"р";"с";"т";"у";"ф";"х";"ц";"ч";"ш";"щ";"ъ";"ы";"ь";"э";"ю";"я"},M5056))&gt;0</f>
        <v>0</v>
      </c>
      <c r="AD5056" s="27" t="b">
        <f t="shared" si="84"/>
        <v>1</v>
      </c>
      <c r="AE5056" s="27"/>
    </row>
    <row r="5057" spans="1:31" s="289" customFormat="1" hidden="1">
      <c r="A5057" s="529" t="s">
        <v>285</v>
      </c>
      <c r="B5057" s="529"/>
      <c r="C5057" s="88" t="s">
        <v>301</v>
      </c>
      <c r="D5057" s="312" t="s">
        <v>279</v>
      </c>
      <c r="E5057" s="26" t="s">
        <v>313</v>
      </c>
      <c r="F5057" s="114" t="s">
        <v>10</v>
      </c>
      <c r="G5057" s="26"/>
      <c r="H5057" s="114" t="s">
        <v>11</v>
      </c>
      <c r="I5057" s="26" t="s">
        <v>3</v>
      </c>
      <c r="J5057" s="26" t="s">
        <v>5</v>
      </c>
      <c r="K5057" s="132"/>
      <c r="L5057" s="26"/>
      <c r="M5057" s="26"/>
      <c r="N5057" s="56"/>
      <c r="O5057" s="51" t="s">
        <v>577</v>
      </c>
      <c r="P5057" s="50"/>
      <c r="Q5057" s="26"/>
      <c r="R5057" s="26"/>
      <c r="S5057" s="26" t="s">
        <v>4</v>
      </c>
      <c r="T5057" s="24"/>
      <c r="U5057" s="27"/>
      <c r="V5057" s="27"/>
      <c r="W5057" s="27"/>
      <c r="X5057" s="142" t="b">
        <f>COUNT(SEARCH({"а";"б";"в";"г";"д";"е";"ё";"ж";"з";"и";"й";"к";"л";"м";"н";"о";"п";"р";"с";"т";"у";"ф";"х";"ц";"ч";"ш";"щ";"ъ";"ы";"ь";"э";"ю";"я"},E5057))&gt;0</f>
        <v>0</v>
      </c>
      <c r="Y5057" s="142" t="b">
        <f>COUNT(SEARCH({"а";"б";"в";"г";"д";"е";"ё";"ж";"з";"и";"й";"к";"л";"м";"н";"о";"п";"р";"с";"т";"у";"ф";"х";"ц";"ч";"ш";"щ";"ъ";"ы";"ь";"э";"ю";"я"},F5057))&gt;0</f>
        <v>0</v>
      </c>
      <c r="Z5057" s="142" t="b">
        <f>COUNT(SEARCH({"а";"б";"в";"г";"д";"е";"ё";"ж";"з";"и";"й";"к";"л";"м";"н";"о";"п";"р";"с";"т";"у";"ф";"х";"ц";"ч";"ш";"щ";"ъ";"ы";"ь";"э";"ю";"я"},K5057))&gt;0</f>
        <v>0</v>
      </c>
      <c r="AA5057" s="142" t="b">
        <f>COUNT(SEARCH({"а";"б";"в";"г";"д";"е";"ё";"ж";"з";"и";"й";"к";"л";"м";"н";"о";"п";"р";"с";"т";"у";"ф";"х";"ц";"ч";"ш";"щ";"ъ";"ы";"ь";"э";"ю";"я"},L5057))&gt;0</f>
        <v>0</v>
      </c>
      <c r="AB5057" s="142" t="b">
        <f>COUNT(SEARCH({"а";"б";"в";"г";"д";"е";"ё";"ж";"з";"и";"й";"к";"л";"м";"н";"о";"п";"р";"с";"т";"у";"ф";"х";"ц";"ч";"ш";"щ";"ъ";"ы";"ь";"э";"ю";"я"},I5057))&gt;0</f>
        <v>0</v>
      </c>
      <c r="AC5057" s="142" t="b">
        <f>COUNT(SEARCH({"а";"б";"в";"г";"д";"е";"ё";"ж";"з";"и";"й";"к";"л";"м";"н";"о";"п";"р";"с";"т";"у";"ф";"х";"ц";"ч";"ш";"щ";"ъ";"ы";"ь";"э";"ю";"я"},M5057))&gt;0</f>
        <v>0</v>
      </c>
      <c r="AD5057" s="27" t="b">
        <f t="shared" si="84"/>
        <v>1</v>
      </c>
      <c r="AE5057" s="27"/>
    </row>
    <row r="5058" spans="1:31" s="289" customFormat="1" ht="30" hidden="1">
      <c r="A5058" s="529" t="s">
        <v>285</v>
      </c>
      <c r="B5058" s="529"/>
      <c r="C5058" s="88" t="s">
        <v>301</v>
      </c>
      <c r="D5058" s="312" t="s">
        <v>279</v>
      </c>
      <c r="E5058" s="26" t="s">
        <v>313</v>
      </c>
      <c r="F5058" s="114" t="s">
        <v>12</v>
      </c>
      <c r="G5058" s="26"/>
      <c r="H5058" s="114" t="s">
        <v>400</v>
      </c>
      <c r="I5058" s="26" t="s">
        <v>3</v>
      </c>
      <c r="J5058" s="26" t="s">
        <v>5</v>
      </c>
      <c r="K5058" s="132"/>
      <c r="L5058" s="26"/>
      <c r="M5058" s="26"/>
      <c r="N5058" s="56"/>
      <c r="O5058" s="51" t="s">
        <v>66</v>
      </c>
      <c r="P5058" s="50"/>
      <c r="Q5058" s="26"/>
      <c r="R5058" s="26"/>
      <c r="S5058" s="26" t="s">
        <v>4</v>
      </c>
      <c r="T5058" s="24"/>
      <c r="U5058" s="27"/>
      <c r="V5058" s="27"/>
      <c r="W5058" s="27"/>
      <c r="X5058" s="142" t="b">
        <f>COUNT(SEARCH({"а";"б";"в";"г";"д";"е";"ё";"ж";"з";"и";"й";"к";"л";"м";"н";"о";"п";"р";"с";"т";"у";"ф";"х";"ц";"ч";"ш";"щ";"ъ";"ы";"ь";"э";"ю";"я"},E5058))&gt;0</f>
        <v>0</v>
      </c>
      <c r="Y5058" s="142" t="b">
        <f>COUNT(SEARCH({"а";"б";"в";"г";"д";"е";"ё";"ж";"з";"и";"й";"к";"л";"м";"н";"о";"п";"р";"с";"т";"у";"ф";"х";"ц";"ч";"ш";"щ";"ъ";"ы";"ь";"э";"ю";"я"},F5058))&gt;0</f>
        <v>0</v>
      </c>
      <c r="Z5058" s="142" t="b">
        <f>COUNT(SEARCH({"а";"б";"в";"г";"д";"е";"ё";"ж";"з";"и";"й";"к";"л";"м";"н";"о";"п";"р";"с";"т";"у";"ф";"х";"ц";"ч";"ш";"щ";"ъ";"ы";"ь";"э";"ю";"я"},K5058))&gt;0</f>
        <v>0</v>
      </c>
      <c r="AA5058" s="142" t="b">
        <f>COUNT(SEARCH({"а";"б";"в";"г";"д";"е";"ё";"ж";"з";"и";"й";"к";"л";"м";"н";"о";"п";"р";"с";"т";"у";"ф";"х";"ц";"ч";"ш";"щ";"ъ";"ы";"ь";"э";"ю";"я"},L5058))&gt;0</f>
        <v>0</v>
      </c>
      <c r="AB5058" s="142" t="b">
        <f>COUNT(SEARCH({"а";"б";"в";"г";"д";"е";"ё";"ж";"з";"и";"й";"к";"л";"м";"н";"о";"п";"р";"с";"т";"у";"ф";"х";"ц";"ч";"ш";"щ";"ъ";"ы";"ь";"э";"ю";"я"},I5058))&gt;0</f>
        <v>0</v>
      </c>
      <c r="AC5058" s="142" t="b">
        <f>COUNT(SEARCH({"а";"б";"в";"г";"д";"е";"ё";"ж";"з";"и";"й";"к";"л";"м";"н";"о";"п";"р";"с";"т";"у";"ф";"х";"ц";"ч";"ш";"щ";"ъ";"ы";"ь";"э";"ю";"я"},M5058))&gt;0</f>
        <v>0</v>
      </c>
      <c r="AD5058" s="27" t="b">
        <f t="shared" si="84"/>
        <v>1</v>
      </c>
      <c r="AE5058" s="27"/>
    </row>
    <row r="5059" spans="1:31" s="289" customFormat="1" hidden="1">
      <c r="A5059" s="529" t="s">
        <v>285</v>
      </c>
      <c r="B5059" s="529"/>
      <c r="C5059" s="88" t="s">
        <v>301</v>
      </c>
      <c r="D5059" s="312" t="s">
        <v>279</v>
      </c>
      <c r="E5059" s="26" t="s">
        <v>313</v>
      </c>
      <c r="F5059" s="114" t="s">
        <v>18</v>
      </c>
      <c r="G5059" s="26"/>
      <c r="H5059" s="114" t="s">
        <v>64</v>
      </c>
      <c r="I5059" s="26" t="s">
        <v>19</v>
      </c>
      <c r="J5059" s="26" t="s">
        <v>5</v>
      </c>
      <c r="K5059" s="132"/>
      <c r="L5059" s="26"/>
      <c r="M5059" s="26"/>
      <c r="N5059" s="56"/>
      <c r="O5059" s="51" t="s">
        <v>401</v>
      </c>
      <c r="P5059" s="50"/>
      <c r="Q5059" s="26"/>
      <c r="R5059" s="26"/>
      <c r="S5059" s="26"/>
      <c r="T5059" s="24"/>
      <c r="U5059" s="27"/>
      <c r="V5059" s="27"/>
      <c r="W5059" s="27"/>
      <c r="X5059" s="142" t="b">
        <f>COUNT(SEARCH({"а";"б";"в";"г";"д";"е";"ё";"ж";"з";"и";"й";"к";"л";"м";"н";"о";"п";"р";"с";"т";"у";"ф";"х";"ц";"ч";"ш";"щ";"ъ";"ы";"ь";"э";"ю";"я"},E5059))&gt;0</f>
        <v>0</v>
      </c>
      <c r="Y5059" s="142" t="b">
        <f>COUNT(SEARCH({"а";"б";"в";"г";"д";"е";"ё";"ж";"з";"и";"й";"к";"л";"м";"н";"о";"п";"р";"с";"т";"у";"ф";"х";"ц";"ч";"ш";"щ";"ъ";"ы";"ь";"э";"ю";"я"},F5059))&gt;0</f>
        <v>0</v>
      </c>
      <c r="Z5059" s="142" t="b">
        <f>COUNT(SEARCH({"а";"б";"в";"г";"д";"е";"ё";"ж";"з";"и";"й";"к";"л";"м";"н";"о";"п";"р";"с";"т";"у";"ф";"х";"ц";"ч";"ш";"щ";"ъ";"ы";"ь";"э";"ю";"я"},K5059))&gt;0</f>
        <v>0</v>
      </c>
      <c r="AA5059" s="142" t="b">
        <f>COUNT(SEARCH({"а";"б";"в";"г";"д";"е";"ё";"ж";"з";"и";"й";"к";"л";"м";"н";"о";"п";"р";"с";"т";"у";"ф";"х";"ц";"ч";"ш";"щ";"ъ";"ы";"ь";"э";"ю";"я"},L5059))&gt;0</f>
        <v>0</v>
      </c>
      <c r="AB5059" s="142" t="b">
        <f>COUNT(SEARCH({"а";"б";"в";"г";"д";"е";"ё";"ж";"з";"и";"й";"к";"л";"м";"н";"о";"п";"р";"с";"т";"у";"ф";"х";"ц";"ч";"ш";"щ";"ъ";"ы";"ь";"э";"ю";"я"},I5059))&gt;0</f>
        <v>0</v>
      </c>
      <c r="AC5059" s="142" t="b">
        <f>COUNT(SEARCH({"а";"б";"в";"г";"д";"е";"ё";"ж";"з";"и";"й";"к";"л";"м";"н";"о";"п";"р";"с";"т";"у";"ф";"х";"ц";"ч";"ш";"щ";"ъ";"ы";"ь";"э";"ю";"я"},M5059))&gt;0</f>
        <v>0</v>
      </c>
      <c r="AD5059" s="27" t="b">
        <f t="shared" si="84"/>
        <v>1</v>
      </c>
      <c r="AE5059" s="27"/>
    </row>
    <row r="5060" spans="1:31" s="289" customFormat="1" hidden="1">
      <c r="A5060" s="529" t="s">
        <v>285</v>
      </c>
      <c r="B5060" s="529"/>
      <c r="C5060" s="88" t="s">
        <v>301</v>
      </c>
      <c r="D5060" s="312" t="s">
        <v>279</v>
      </c>
      <c r="E5060" s="26" t="s">
        <v>313</v>
      </c>
      <c r="F5060" s="114" t="s">
        <v>21</v>
      </c>
      <c r="G5060" s="26"/>
      <c r="H5060" s="114" t="s">
        <v>402</v>
      </c>
      <c r="I5060" s="26" t="s">
        <v>19</v>
      </c>
      <c r="J5060" s="26" t="s">
        <v>5</v>
      </c>
      <c r="K5060" s="132"/>
      <c r="L5060" s="26"/>
      <c r="M5060" s="26"/>
      <c r="N5060" s="56"/>
      <c r="O5060" s="51" t="s">
        <v>519</v>
      </c>
      <c r="P5060" s="50"/>
      <c r="Q5060" s="26"/>
      <c r="R5060" s="26"/>
      <c r="S5060" s="26" t="s">
        <v>4</v>
      </c>
      <c r="T5060" s="24"/>
      <c r="U5060" s="27"/>
      <c r="V5060" s="27"/>
      <c r="W5060" s="27"/>
      <c r="X5060" s="142" t="b">
        <f>COUNT(SEARCH({"а";"б";"в";"г";"д";"е";"ё";"ж";"з";"и";"й";"к";"л";"м";"н";"о";"п";"р";"с";"т";"у";"ф";"х";"ц";"ч";"ш";"щ";"ъ";"ы";"ь";"э";"ю";"я"},E5060))&gt;0</f>
        <v>0</v>
      </c>
      <c r="Y5060" s="142" t="b">
        <f>COUNT(SEARCH({"а";"б";"в";"г";"д";"е";"ё";"ж";"з";"и";"й";"к";"л";"м";"н";"о";"п";"р";"с";"т";"у";"ф";"х";"ц";"ч";"ш";"щ";"ъ";"ы";"ь";"э";"ю";"я"},F5060))&gt;0</f>
        <v>0</v>
      </c>
      <c r="Z5060" s="142" t="b">
        <f>COUNT(SEARCH({"а";"б";"в";"г";"д";"е";"ё";"ж";"з";"и";"й";"к";"л";"м";"н";"о";"п";"р";"с";"т";"у";"ф";"х";"ц";"ч";"ш";"щ";"ъ";"ы";"ь";"э";"ю";"я"},K5060))&gt;0</f>
        <v>0</v>
      </c>
      <c r="AA5060" s="142" t="b">
        <f>COUNT(SEARCH({"а";"б";"в";"г";"д";"е";"ё";"ж";"з";"и";"й";"к";"л";"м";"н";"о";"п";"р";"с";"т";"у";"ф";"х";"ц";"ч";"ш";"щ";"ъ";"ы";"ь";"э";"ю";"я"},L5060))&gt;0</f>
        <v>0</v>
      </c>
      <c r="AB5060" s="142" t="b">
        <f>COUNT(SEARCH({"а";"б";"в";"г";"д";"е";"ё";"ж";"з";"и";"й";"к";"л";"м";"н";"о";"п";"р";"с";"т";"у";"ф";"х";"ц";"ч";"ш";"щ";"ъ";"ы";"ь";"э";"ю";"я"},I5060))&gt;0</f>
        <v>0</v>
      </c>
      <c r="AC5060" s="142" t="b">
        <f>COUNT(SEARCH({"а";"б";"в";"г";"д";"е";"ё";"ж";"з";"и";"й";"к";"л";"м";"н";"о";"п";"р";"с";"т";"у";"ф";"х";"ц";"ч";"ш";"щ";"ъ";"ы";"ь";"э";"ю";"я"},M5060))&gt;0</f>
        <v>0</v>
      </c>
      <c r="AD5060" s="27" t="b">
        <f t="shared" si="84"/>
        <v>1</v>
      </c>
      <c r="AE5060" s="27"/>
    </row>
    <row r="5061" spans="1:31" s="289" customFormat="1" hidden="1">
      <c r="A5061" s="529" t="s">
        <v>285</v>
      </c>
      <c r="B5061" s="529"/>
      <c r="C5061" s="88" t="s">
        <v>301</v>
      </c>
      <c r="D5061" s="312" t="s">
        <v>279</v>
      </c>
      <c r="E5061" s="26" t="s">
        <v>313</v>
      </c>
      <c r="F5061" s="25" t="s">
        <v>93</v>
      </c>
      <c r="G5061" s="25" t="s">
        <v>136</v>
      </c>
      <c r="H5061" s="51" t="s">
        <v>457</v>
      </c>
      <c r="I5061" s="26" t="s">
        <v>65</v>
      </c>
      <c r="J5061" s="26" t="s">
        <v>5</v>
      </c>
      <c r="K5061" s="132" t="s">
        <v>342</v>
      </c>
      <c r="L5061" s="26" t="s">
        <v>94</v>
      </c>
      <c r="M5061" s="123" t="s">
        <v>65</v>
      </c>
      <c r="N5061" s="56"/>
      <c r="O5061" s="51" t="s">
        <v>579</v>
      </c>
      <c r="P5061" s="50"/>
      <c r="Q5061" s="26"/>
      <c r="R5061" s="26"/>
      <c r="S5061" s="26" t="s">
        <v>4</v>
      </c>
      <c r="T5061" s="24" t="s">
        <v>276</v>
      </c>
      <c r="U5061" s="27"/>
      <c r="V5061" s="27"/>
      <c r="W5061" s="27"/>
      <c r="X5061" s="142" t="b">
        <f>COUNT(SEARCH({"а";"б";"в";"г";"д";"е";"ё";"ж";"з";"и";"й";"к";"л";"м";"н";"о";"п";"р";"с";"т";"у";"ф";"х";"ц";"ч";"ш";"щ";"ъ";"ы";"ь";"э";"ю";"я"},E5061))&gt;0</f>
        <v>0</v>
      </c>
      <c r="Y5061" s="142" t="b">
        <f>COUNT(SEARCH({"а";"б";"в";"г";"д";"е";"ё";"ж";"з";"и";"й";"к";"л";"м";"н";"о";"п";"р";"с";"т";"у";"ф";"х";"ц";"ч";"ш";"щ";"ъ";"ы";"ь";"э";"ю";"я"},F5061))&gt;0</f>
        <v>0</v>
      </c>
      <c r="Z5061" s="142" t="b">
        <f>COUNT(SEARCH({"а";"б";"в";"г";"д";"е";"ё";"ж";"з";"и";"й";"к";"л";"м";"н";"о";"п";"р";"с";"т";"у";"ф";"х";"ц";"ч";"ш";"щ";"ъ";"ы";"ь";"э";"ю";"я"},K5061))&gt;0</f>
        <v>0</v>
      </c>
      <c r="AA5061" s="142" t="b">
        <f>COUNT(SEARCH({"а";"б";"в";"г";"д";"е";"ё";"ж";"з";"и";"й";"к";"л";"м";"н";"о";"п";"р";"с";"т";"у";"ф";"х";"ц";"ч";"ш";"щ";"ъ";"ы";"ь";"э";"ю";"я"},L5061))&gt;0</f>
        <v>0</v>
      </c>
      <c r="AB5061" s="142" t="b">
        <f>COUNT(SEARCH({"а";"б";"в";"г";"д";"е";"ё";"ж";"з";"и";"й";"к";"л";"м";"н";"о";"п";"р";"с";"т";"у";"ф";"х";"ц";"ч";"ш";"щ";"ъ";"ы";"ь";"э";"ю";"я"},I5061))&gt;0</f>
        <v>0</v>
      </c>
      <c r="AC5061" s="142" t="b">
        <f>COUNT(SEARCH({"а";"б";"в";"г";"д";"е";"ё";"ж";"з";"и";"й";"к";"л";"м";"н";"о";"п";"р";"с";"т";"у";"ф";"х";"ц";"ч";"ш";"щ";"ъ";"ы";"ь";"э";"ю";"я"},M5061))&gt;0</f>
        <v>0</v>
      </c>
      <c r="AD5061" s="27" t="b">
        <f t="shared" si="84"/>
        <v>1</v>
      </c>
      <c r="AE5061" s="27"/>
    </row>
    <row r="5062" spans="1:31" s="289" customFormat="1" hidden="1">
      <c r="A5062" s="529" t="s">
        <v>285</v>
      </c>
      <c r="B5062" s="529"/>
      <c r="C5062" s="88" t="s">
        <v>301</v>
      </c>
      <c r="D5062" s="312" t="s">
        <v>279</v>
      </c>
      <c r="E5062" s="26" t="s">
        <v>313</v>
      </c>
      <c r="F5062" s="114" t="s">
        <v>580</v>
      </c>
      <c r="G5062" s="26"/>
      <c r="H5062" s="22" t="s">
        <v>581</v>
      </c>
      <c r="I5062" s="26" t="s">
        <v>97</v>
      </c>
      <c r="J5062" s="26" t="s">
        <v>23</v>
      </c>
      <c r="K5062" s="132" t="s">
        <v>342</v>
      </c>
      <c r="L5062" s="26" t="s">
        <v>580</v>
      </c>
      <c r="M5062" s="123" t="s">
        <v>582</v>
      </c>
      <c r="N5062" s="56"/>
      <c r="O5062" s="51" t="s">
        <v>395</v>
      </c>
      <c r="P5062" s="50"/>
      <c r="Q5062" s="26"/>
      <c r="R5062" s="26"/>
      <c r="S5062" s="26"/>
      <c r="T5062" s="24"/>
      <c r="U5062" s="27"/>
      <c r="V5062" s="27"/>
      <c r="W5062" s="27"/>
      <c r="X5062" s="142" t="b">
        <f>COUNT(SEARCH({"а";"б";"в";"г";"д";"е";"ё";"ж";"з";"и";"й";"к";"л";"м";"н";"о";"п";"р";"с";"т";"у";"ф";"х";"ц";"ч";"ш";"щ";"ъ";"ы";"ь";"э";"ю";"я"},E5062))&gt;0</f>
        <v>0</v>
      </c>
      <c r="Y5062" s="142" t="b">
        <f>COUNT(SEARCH({"а";"б";"в";"г";"д";"е";"ё";"ж";"з";"и";"й";"к";"л";"м";"н";"о";"п";"р";"с";"т";"у";"ф";"х";"ц";"ч";"ш";"щ";"ъ";"ы";"ь";"э";"ю";"я"},F5062))&gt;0</f>
        <v>0</v>
      </c>
      <c r="Z5062" s="142" t="b">
        <f>COUNT(SEARCH({"а";"б";"в";"г";"д";"е";"ё";"ж";"з";"и";"й";"к";"л";"м";"н";"о";"п";"р";"с";"т";"у";"ф";"х";"ц";"ч";"ш";"щ";"ъ";"ы";"ь";"э";"ю";"я"},K5062))&gt;0</f>
        <v>0</v>
      </c>
      <c r="AA5062" s="142" t="b">
        <f>COUNT(SEARCH({"а";"б";"в";"г";"д";"е";"ё";"ж";"з";"и";"й";"к";"л";"м";"н";"о";"п";"р";"с";"т";"у";"ф";"х";"ц";"ч";"ш";"щ";"ъ";"ы";"ь";"э";"ю";"я"},L5062))&gt;0</f>
        <v>0</v>
      </c>
      <c r="AB5062" s="142" t="b">
        <f>COUNT(SEARCH({"а";"б";"в";"г";"д";"е";"ё";"ж";"з";"и";"й";"к";"л";"м";"н";"о";"п";"р";"с";"т";"у";"ф";"х";"ц";"ч";"ш";"щ";"ъ";"ы";"ь";"э";"ю";"я"},I5062))&gt;0</f>
        <v>0</v>
      </c>
      <c r="AC5062" s="142" t="b">
        <f>COUNT(SEARCH({"а";"б";"в";"г";"д";"е";"ё";"ж";"з";"и";"й";"к";"л";"м";"н";"о";"п";"р";"с";"т";"у";"ф";"х";"ц";"ч";"ш";"щ";"ъ";"ы";"ь";"э";"ю";"я"},M5062))&gt;0</f>
        <v>0</v>
      </c>
      <c r="AD5062" s="27" t="b">
        <f t="shared" si="84"/>
        <v>1</v>
      </c>
      <c r="AE5062" s="27"/>
    </row>
    <row r="5063" spans="1:31" s="289" customFormat="1" hidden="1">
      <c r="A5063" s="529" t="s">
        <v>285</v>
      </c>
      <c r="B5063" s="529"/>
      <c r="C5063" s="88" t="s">
        <v>301</v>
      </c>
      <c r="D5063" s="312" t="s">
        <v>279</v>
      </c>
      <c r="E5063" s="26" t="s">
        <v>313</v>
      </c>
      <c r="F5063" s="114" t="s">
        <v>583</v>
      </c>
      <c r="G5063" s="26"/>
      <c r="H5063" s="22" t="s">
        <v>584</v>
      </c>
      <c r="I5063" s="26" t="s">
        <v>97</v>
      </c>
      <c r="J5063" s="26" t="s">
        <v>23</v>
      </c>
      <c r="K5063" s="132" t="s">
        <v>342</v>
      </c>
      <c r="L5063" s="26" t="s">
        <v>583</v>
      </c>
      <c r="M5063" s="123" t="s">
        <v>78</v>
      </c>
      <c r="N5063" s="56"/>
      <c r="O5063" s="51" t="s">
        <v>395</v>
      </c>
      <c r="P5063" s="50"/>
      <c r="Q5063" s="26"/>
      <c r="R5063" s="26"/>
      <c r="S5063" s="26"/>
      <c r="T5063" s="24"/>
      <c r="U5063" s="27"/>
      <c r="V5063" s="27"/>
      <c r="W5063" s="27"/>
      <c r="X5063" s="142" t="b">
        <f>COUNT(SEARCH({"а";"б";"в";"г";"д";"е";"ё";"ж";"з";"и";"й";"к";"л";"м";"н";"о";"п";"р";"с";"т";"у";"ф";"х";"ц";"ч";"ш";"щ";"ъ";"ы";"ь";"э";"ю";"я"},E5063))&gt;0</f>
        <v>0</v>
      </c>
      <c r="Y5063" s="142" t="b">
        <f>COUNT(SEARCH({"а";"б";"в";"г";"д";"е";"ё";"ж";"з";"и";"й";"к";"л";"м";"н";"о";"п";"р";"с";"т";"у";"ф";"х";"ц";"ч";"ш";"щ";"ъ";"ы";"ь";"э";"ю";"я"},F5063))&gt;0</f>
        <v>0</v>
      </c>
      <c r="Z5063" s="142" t="b">
        <f>COUNT(SEARCH({"а";"б";"в";"г";"д";"е";"ё";"ж";"з";"и";"й";"к";"л";"м";"н";"о";"п";"р";"с";"т";"у";"ф";"х";"ц";"ч";"ш";"щ";"ъ";"ы";"ь";"э";"ю";"я"},K5063))&gt;0</f>
        <v>0</v>
      </c>
      <c r="AA5063" s="142" t="b">
        <f>COUNT(SEARCH({"а";"б";"в";"г";"д";"е";"ё";"ж";"з";"и";"й";"к";"л";"м";"н";"о";"п";"р";"с";"т";"у";"ф";"х";"ц";"ч";"ш";"щ";"ъ";"ы";"ь";"э";"ю";"я"},L5063))&gt;0</f>
        <v>0</v>
      </c>
      <c r="AB5063" s="142" t="b">
        <f>COUNT(SEARCH({"а";"б";"в";"г";"д";"е";"ё";"ж";"з";"и";"й";"к";"л";"м";"н";"о";"п";"р";"с";"т";"у";"ф";"х";"ц";"ч";"ш";"щ";"ъ";"ы";"ь";"э";"ю";"я"},I5063))&gt;0</f>
        <v>0</v>
      </c>
      <c r="AC5063" s="142" t="b">
        <f>COUNT(SEARCH({"а";"б";"в";"г";"д";"е";"ё";"ж";"з";"и";"й";"к";"л";"м";"н";"о";"п";"р";"с";"т";"у";"ф";"х";"ц";"ч";"ш";"щ";"ъ";"ы";"ь";"э";"ю";"я"},M5063))&gt;0</f>
        <v>0</v>
      </c>
      <c r="AD5063" s="27" t="b">
        <f t="shared" si="84"/>
        <v>1</v>
      </c>
      <c r="AE5063" s="27"/>
    </row>
    <row r="5064" spans="1:31" s="289" customFormat="1" ht="30" hidden="1">
      <c r="A5064" s="528" t="s">
        <v>5294</v>
      </c>
      <c r="B5064" s="528"/>
      <c r="C5064" s="96" t="s">
        <v>6258</v>
      </c>
      <c r="D5064" s="312" t="s">
        <v>279</v>
      </c>
      <c r="E5064" s="25" t="s">
        <v>6431</v>
      </c>
      <c r="F5064" s="65" t="s">
        <v>1929</v>
      </c>
      <c r="G5064" s="22" t="s">
        <v>134</v>
      </c>
      <c r="H5064" s="22" t="s">
        <v>6432</v>
      </c>
      <c r="I5064" s="25" t="s">
        <v>3</v>
      </c>
      <c r="J5064" s="25" t="s">
        <v>5</v>
      </c>
      <c r="K5064" s="133"/>
      <c r="L5064" s="25"/>
      <c r="M5064" s="25"/>
      <c r="N5064" s="96"/>
      <c r="O5064" s="51" t="s">
        <v>6433</v>
      </c>
      <c r="P5064" s="141" t="s">
        <v>6439</v>
      </c>
      <c r="Q5064" s="49" t="s">
        <v>6434</v>
      </c>
      <c r="R5064" s="25"/>
      <c r="S5064" s="25" t="s">
        <v>455</v>
      </c>
      <c r="T5064" s="25"/>
      <c r="U5064" s="27"/>
      <c r="V5064" s="27"/>
      <c r="W5064" s="27"/>
      <c r="X5064" s="142" t="b">
        <f>COUNT(SEARCH({"а";"б";"в";"г";"д";"е";"ё";"ж";"з";"и";"й";"к";"л";"м";"н";"о";"п";"р";"с";"т";"у";"ф";"х";"ц";"ч";"ш";"щ";"ъ";"ы";"ь";"э";"ю";"я"},E5064))&gt;0</f>
        <v>0</v>
      </c>
      <c r="Y5064" s="142" t="b">
        <f>COUNT(SEARCH({"а";"б";"в";"г";"д";"е";"ё";"ж";"з";"и";"й";"к";"л";"м";"н";"о";"п";"р";"с";"т";"у";"ф";"х";"ц";"ч";"ш";"щ";"ъ";"ы";"ь";"э";"ю";"я"},F5064))&gt;0</f>
        <v>0</v>
      </c>
      <c r="Z5064" s="142" t="b">
        <f>COUNT(SEARCH({"а";"б";"в";"г";"д";"е";"ё";"ж";"з";"и";"й";"к";"л";"м";"н";"о";"п";"р";"с";"т";"у";"ф";"х";"ц";"ч";"ш";"щ";"ъ";"ы";"ь";"э";"ю";"я"},K5064))&gt;0</f>
        <v>0</v>
      </c>
      <c r="AA5064" s="142" t="b">
        <f>COUNT(SEARCH({"а";"б";"в";"г";"д";"е";"ё";"ж";"з";"и";"й";"к";"л";"м";"н";"о";"п";"р";"с";"т";"у";"ф";"х";"ц";"ч";"ш";"щ";"ъ";"ы";"ь";"э";"ю";"я"},L5064))&gt;0</f>
        <v>0</v>
      </c>
      <c r="AB5064" s="142" t="b">
        <f>COUNT(SEARCH({"а";"б";"в";"г";"д";"е";"ё";"ж";"з";"и";"й";"к";"л";"м";"н";"о";"п";"р";"с";"т";"у";"ф";"х";"ц";"ч";"ш";"щ";"ъ";"ы";"ь";"э";"ю";"я"},I5064))&gt;0</f>
        <v>0</v>
      </c>
      <c r="AC5064" s="142" t="b">
        <f>COUNT(SEARCH({"а";"б";"в";"г";"д";"е";"ё";"ж";"з";"и";"й";"к";"л";"м";"н";"о";"п";"р";"с";"т";"у";"ф";"х";"ц";"ч";"ш";"щ";"ъ";"ы";"ь";"э";"ю";"я"},M5064))&gt;0</f>
        <v>0</v>
      </c>
      <c r="AD5064" s="27" t="b">
        <f t="shared" si="84"/>
        <v>1</v>
      </c>
      <c r="AE5064" s="27"/>
    </row>
    <row r="5065" spans="1:31" s="289" customFormat="1" ht="30" hidden="1">
      <c r="A5065" s="528" t="s">
        <v>5294</v>
      </c>
      <c r="B5065" s="528"/>
      <c r="C5065" s="96" t="s">
        <v>6258</v>
      </c>
      <c r="D5065" s="312" t="s">
        <v>279</v>
      </c>
      <c r="E5065" s="25" t="s">
        <v>6431</v>
      </c>
      <c r="F5065" s="117" t="s">
        <v>1930</v>
      </c>
      <c r="G5065" s="117" t="s">
        <v>135</v>
      </c>
      <c r="H5065" s="23" t="s">
        <v>8153</v>
      </c>
      <c r="I5065" s="118" t="s">
        <v>97</v>
      </c>
      <c r="J5065" s="23" t="s">
        <v>5</v>
      </c>
      <c r="K5065" s="74" t="s">
        <v>6259</v>
      </c>
      <c r="L5065" s="117" t="s">
        <v>73</v>
      </c>
      <c r="M5065" s="117" t="s">
        <v>70</v>
      </c>
      <c r="N5065" s="116"/>
      <c r="O5065" s="119" t="s">
        <v>440</v>
      </c>
      <c r="P5065" s="119"/>
      <c r="Q5065" s="117"/>
      <c r="R5065" s="117"/>
      <c r="S5065" s="117" t="s">
        <v>60</v>
      </c>
      <c r="T5065" s="117"/>
      <c r="U5065" s="27"/>
      <c r="V5065" s="27"/>
      <c r="W5065" s="27"/>
      <c r="X5065" s="142" t="b">
        <f>COUNT(SEARCH({"а";"б";"в";"г";"д";"е";"ё";"ж";"з";"и";"й";"к";"л";"м";"н";"о";"п";"р";"с";"т";"у";"ф";"х";"ц";"ч";"ш";"щ";"ъ";"ы";"ь";"э";"ю";"я"},E5065))&gt;0</f>
        <v>0</v>
      </c>
      <c r="Y5065" s="142" t="b">
        <f>COUNT(SEARCH({"а";"б";"в";"г";"д";"е";"ё";"ж";"з";"и";"й";"к";"л";"м";"н";"о";"п";"р";"с";"т";"у";"ф";"х";"ц";"ч";"ш";"щ";"ъ";"ы";"ь";"э";"ю";"я"},F5065))&gt;0</f>
        <v>0</v>
      </c>
      <c r="Z5065" s="142" t="b">
        <f>COUNT(SEARCH({"а";"б";"в";"г";"д";"е";"ё";"ж";"з";"и";"й";"к";"л";"м";"н";"о";"п";"р";"с";"т";"у";"ф";"х";"ц";"ч";"ш";"щ";"ъ";"ы";"ь";"э";"ю";"я"},K5065))&gt;0</f>
        <v>0</v>
      </c>
      <c r="AA5065" s="142" t="b">
        <f>COUNT(SEARCH({"а";"б";"в";"г";"д";"е";"ё";"ж";"з";"и";"й";"к";"л";"м";"н";"о";"п";"р";"с";"т";"у";"ф";"х";"ц";"ч";"ш";"щ";"ъ";"ы";"ь";"э";"ю";"я"},L5065))&gt;0</f>
        <v>0</v>
      </c>
      <c r="AB5065" s="142" t="b">
        <f>COUNT(SEARCH({"а";"б";"в";"г";"д";"е";"ё";"ж";"з";"и";"й";"к";"л";"м";"н";"о";"п";"р";"с";"т";"у";"ф";"х";"ц";"ч";"ш";"щ";"ъ";"ы";"ь";"э";"ю";"я"},I5065))&gt;0</f>
        <v>0</v>
      </c>
      <c r="AC5065" s="142" t="b">
        <f>COUNT(SEARCH({"а";"б";"в";"г";"д";"е";"ё";"ж";"з";"и";"й";"к";"л";"м";"н";"о";"п";"р";"с";"т";"у";"ф";"х";"ц";"ч";"ш";"щ";"ъ";"ы";"ь";"э";"ю";"я"},M5065))&gt;0</f>
        <v>0</v>
      </c>
      <c r="AD5065" s="27" t="b">
        <f t="shared" si="84"/>
        <v>1</v>
      </c>
      <c r="AE5065" s="27"/>
    </row>
    <row r="5066" spans="1:31" s="289" customFormat="1" hidden="1">
      <c r="A5066" s="528" t="s">
        <v>5294</v>
      </c>
      <c r="B5066" s="528"/>
      <c r="C5066" s="96" t="s">
        <v>6258</v>
      </c>
      <c r="D5066" s="312" t="s">
        <v>279</v>
      </c>
      <c r="E5066" s="25" t="s">
        <v>6431</v>
      </c>
      <c r="F5066" s="25" t="s">
        <v>14</v>
      </c>
      <c r="G5066" s="24"/>
      <c r="H5066" s="24" t="s">
        <v>13</v>
      </c>
      <c r="I5066" s="22" t="s">
        <v>15</v>
      </c>
      <c r="J5066" s="22" t="s">
        <v>5</v>
      </c>
      <c r="K5066" s="55"/>
      <c r="L5066" s="24"/>
      <c r="M5066" s="24"/>
      <c r="N5066" s="42"/>
      <c r="O5066" s="51" t="s">
        <v>13</v>
      </c>
      <c r="P5066" s="49"/>
      <c r="Q5066" s="49"/>
      <c r="R5066" s="24"/>
      <c r="S5066" s="25"/>
      <c r="T5066" s="24"/>
      <c r="U5066" s="27"/>
      <c r="V5066" s="27"/>
      <c r="W5066" s="27"/>
      <c r="X5066" s="142" t="b">
        <f>COUNT(SEARCH({"а";"б";"в";"г";"д";"е";"ё";"ж";"з";"и";"й";"к";"л";"м";"н";"о";"п";"р";"с";"т";"у";"ф";"х";"ц";"ч";"ш";"щ";"ъ";"ы";"ь";"э";"ю";"я"},E5066))&gt;0</f>
        <v>0</v>
      </c>
      <c r="Y5066" s="142" t="b">
        <f>COUNT(SEARCH({"а";"б";"в";"г";"д";"е";"ё";"ж";"з";"и";"й";"к";"л";"м";"н";"о";"п";"р";"с";"т";"у";"ф";"х";"ц";"ч";"ш";"щ";"ъ";"ы";"ь";"э";"ю";"я"},F5066))&gt;0</f>
        <v>0</v>
      </c>
      <c r="Z5066" s="142" t="b">
        <f>COUNT(SEARCH({"а";"б";"в";"г";"д";"е";"ё";"ж";"з";"и";"й";"к";"л";"м";"н";"о";"п";"р";"с";"т";"у";"ф";"х";"ц";"ч";"ш";"щ";"ъ";"ы";"ь";"э";"ю";"я"},K5066))&gt;0</f>
        <v>0</v>
      </c>
      <c r="AA5066" s="142" t="b">
        <f>COUNT(SEARCH({"а";"б";"в";"г";"д";"е";"ё";"ж";"з";"и";"й";"к";"л";"м";"н";"о";"п";"р";"с";"т";"у";"ф";"х";"ц";"ч";"ш";"щ";"ъ";"ы";"ь";"э";"ю";"я"},L5066))&gt;0</f>
        <v>0</v>
      </c>
      <c r="AB5066" s="142" t="b">
        <f>COUNT(SEARCH({"а";"б";"в";"г";"д";"е";"ё";"ж";"з";"и";"й";"к";"л";"м";"н";"о";"п";"р";"с";"т";"у";"ф";"х";"ц";"ч";"ш";"щ";"ъ";"ы";"ь";"э";"ю";"я"},I5066))&gt;0</f>
        <v>0</v>
      </c>
      <c r="AC5066" s="142" t="b">
        <f>COUNT(SEARCH({"а";"б";"в";"г";"д";"е";"ё";"ж";"з";"и";"й";"к";"л";"м";"н";"о";"п";"р";"с";"т";"у";"ф";"х";"ц";"ч";"ш";"щ";"ъ";"ы";"ь";"э";"ю";"я"},M5066))&gt;0</f>
        <v>0</v>
      </c>
      <c r="AD5066" s="27" t="b">
        <f t="shared" si="84"/>
        <v>1</v>
      </c>
      <c r="AE5066" s="27"/>
    </row>
    <row r="5067" spans="1:31" s="289" customFormat="1" hidden="1">
      <c r="A5067" s="528" t="s">
        <v>5294</v>
      </c>
      <c r="B5067" s="528"/>
      <c r="C5067" s="96" t="s">
        <v>6258</v>
      </c>
      <c r="D5067" s="312" t="s">
        <v>279</v>
      </c>
      <c r="E5067" s="25" t="s">
        <v>6431</v>
      </c>
      <c r="F5067" s="25" t="s">
        <v>8</v>
      </c>
      <c r="G5067" s="24"/>
      <c r="H5067" s="22" t="s">
        <v>67</v>
      </c>
      <c r="I5067" s="22" t="s">
        <v>97</v>
      </c>
      <c r="J5067" s="22" t="s">
        <v>5</v>
      </c>
      <c r="K5067" s="55"/>
      <c r="L5067" s="24"/>
      <c r="M5067" s="24"/>
      <c r="N5067" s="42" t="s">
        <v>100</v>
      </c>
      <c r="O5067" s="313" t="s">
        <v>447</v>
      </c>
      <c r="P5067" s="49"/>
      <c r="Q5067" s="49"/>
      <c r="R5067" s="24"/>
      <c r="S5067" s="25" t="s">
        <v>398</v>
      </c>
      <c r="T5067" s="24"/>
      <c r="U5067" s="27"/>
      <c r="V5067" s="27"/>
      <c r="W5067" s="27"/>
      <c r="X5067" s="142" t="b">
        <f>COUNT(SEARCH({"а";"б";"в";"г";"д";"е";"ё";"ж";"з";"и";"й";"к";"л";"м";"н";"о";"п";"р";"с";"т";"у";"ф";"х";"ц";"ч";"ш";"щ";"ъ";"ы";"ь";"э";"ю";"я"},E5067))&gt;0</f>
        <v>0</v>
      </c>
      <c r="Y5067" s="142" t="b">
        <f>COUNT(SEARCH({"а";"б";"в";"г";"д";"е";"ё";"ж";"з";"и";"й";"к";"л";"м";"н";"о";"п";"р";"с";"т";"у";"ф";"х";"ц";"ч";"ш";"щ";"ъ";"ы";"ь";"э";"ю";"я"},F5067))&gt;0</f>
        <v>0</v>
      </c>
      <c r="Z5067" s="142" t="b">
        <f>COUNT(SEARCH({"а";"б";"в";"г";"д";"е";"ё";"ж";"з";"и";"й";"к";"л";"м";"н";"о";"п";"р";"с";"т";"у";"ф";"х";"ц";"ч";"ш";"щ";"ъ";"ы";"ь";"э";"ю";"я"},K5067))&gt;0</f>
        <v>0</v>
      </c>
      <c r="AA5067" s="142" t="b">
        <f>COUNT(SEARCH({"а";"б";"в";"г";"д";"е";"ё";"ж";"з";"и";"й";"к";"л";"м";"н";"о";"п";"р";"с";"т";"у";"ф";"х";"ц";"ч";"ш";"щ";"ъ";"ы";"ь";"э";"ю";"я"},L5067))&gt;0</f>
        <v>0</v>
      </c>
      <c r="AB5067" s="142" t="b">
        <f>COUNT(SEARCH({"а";"б";"в";"г";"д";"е";"ё";"ж";"з";"и";"й";"к";"л";"м";"н";"о";"п";"р";"с";"т";"у";"ф";"х";"ц";"ч";"ш";"щ";"ъ";"ы";"ь";"э";"ю";"я"},I5067))&gt;0</f>
        <v>0</v>
      </c>
      <c r="AC5067" s="142" t="b">
        <f>COUNT(SEARCH({"а";"б";"в";"г";"д";"е";"ё";"ж";"з";"и";"й";"к";"л";"м";"н";"о";"п";"р";"с";"т";"у";"ф";"х";"ц";"ч";"ш";"щ";"ъ";"ы";"ь";"э";"ю";"я"},M5067))&gt;0</f>
        <v>0</v>
      </c>
      <c r="AD5067" s="27" t="b">
        <f t="shared" si="84"/>
        <v>1</v>
      </c>
      <c r="AE5067" s="27"/>
    </row>
    <row r="5068" spans="1:31" s="289" customFormat="1" ht="30" hidden="1">
      <c r="A5068" s="528" t="s">
        <v>5294</v>
      </c>
      <c r="B5068" s="528"/>
      <c r="C5068" s="96" t="s">
        <v>6258</v>
      </c>
      <c r="D5068" s="312" t="s">
        <v>279</v>
      </c>
      <c r="E5068" s="25" t="s">
        <v>6431</v>
      </c>
      <c r="F5068" s="25" t="s">
        <v>12</v>
      </c>
      <c r="G5068" s="24"/>
      <c r="H5068" s="22" t="s">
        <v>68</v>
      </c>
      <c r="I5068" s="22" t="s">
        <v>3</v>
      </c>
      <c r="J5068" s="22" t="s">
        <v>5</v>
      </c>
      <c r="K5068" s="55"/>
      <c r="L5068" s="24"/>
      <c r="M5068" s="24"/>
      <c r="N5068" s="42"/>
      <c r="O5068" s="51" t="s">
        <v>66</v>
      </c>
      <c r="P5068" s="49"/>
      <c r="Q5068" s="49"/>
      <c r="R5068" s="24"/>
      <c r="S5068" s="25" t="s">
        <v>4</v>
      </c>
      <c r="T5068" s="24"/>
      <c r="U5068" s="27"/>
      <c r="V5068" s="27"/>
      <c r="W5068" s="27"/>
      <c r="X5068" s="142" t="b">
        <f>COUNT(SEARCH({"а";"б";"в";"г";"д";"е";"ё";"ж";"з";"и";"й";"к";"л";"м";"н";"о";"п";"р";"с";"т";"у";"ф";"х";"ц";"ч";"ш";"щ";"ъ";"ы";"ь";"э";"ю";"я"},E5068))&gt;0</f>
        <v>0</v>
      </c>
      <c r="Y5068" s="142" t="b">
        <f>COUNT(SEARCH({"а";"б";"в";"г";"д";"е";"ё";"ж";"з";"и";"й";"к";"л";"м";"н";"о";"п";"р";"с";"т";"у";"ф";"х";"ц";"ч";"ш";"щ";"ъ";"ы";"ь";"э";"ю";"я"},F5068))&gt;0</f>
        <v>0</v>
      </c>
      <c r="Z5068" s="142" t="b">
        <f>COUNT(SEARCH({"а";"б";"в";"г";"д";"е";"ё";"ж";"з";"и";"й";"к";"л";"м";"н";"о";"п";"р";"с";"т";"у";"ф";"х";"ц";"ч";"ш";"щ";"ъ";"ы";"ь";"э";"ю";"я"},K5068))&gt;0</f>
        <v>0</v>
      </c>
      <c r="AA5068" s="142" t="b">
        <f>COUNT(SEARCH({"а";"б";"в";"г";"д";"е";"ё";"ж";"з";"и";"й";"к";"л";"м";"н";"о";"п";"р";"с";"т";"у";"ф";"х";"ц";"ч";"ш";"щ";"ъ";"ы";"ь";"э";"ю";"я"},L5068))&gt;0</f>
        <v>0</v>
      </c>
      <c r="AB5068" s="142" t="b">
        <f>COUNT(SEARCH({"а";"б";"в";"г";"д";"е";"ё";"ж";"з";"и";"й";"к";"л";"м";"н";"о";"п";"р";"с";"т";"у";"ф";"х";"ц";"ч";"ш";"щ";"ъ";"ы";"ь";"э";"ю";"я"},I5068))&gt;0</f>
        <v>0</v>
      </c>
      <c r="AC5068" s="142" t="b">
        <f>COUNT(SEARCH({"а";"б";"в";"г";"д";"е";"ё";"ж";"з";"и";"й";"к";"л";"м";"н";"о";"п";"р";"с";"т";"у";"ф";"х";"ц";"ч";"ш";"щ";"ъ";"ы";"ь";"э";"ю";"я"},M5068))&gt;0</f>
        <v>0</v>
      </c>
      <c r="AD5068" s="27" t="b">
        <f t="shared" si="84"/>
        <v>1</v>
      </c>
      <c r="AE5068" s="27"/>
    </row>
    <row r="5069" spans="1:31" s="289" customFormat="1" ht="30" hidden="1">
      <c r="A5069" s="528" t="s">
        <v>5294</v>
      </c>
      <c r="B5069" s="528"/>
      <c r="C5069" s="96" t="s">
        <v>6258</v>
      </c>
      <c r="D5069" s="312" t="s">
        <v>279</v>
      </c>
      <c r="E5069" s="25" t="s">
        <v>6431</v>
      </c>
      <c r="F5069" s="25" t="s">
        <v>18</v>
      </c>
      <c r="G5069" s="24"/>
      <c r="H5069" s="24" t="s">
        <v>64</v>
      </c>
      <c r="I5069" s="22" t="s">
        <v>19</v>
      </c>
      <c r="J5069" s="22" t="s">
        <v>5</v>
      </c>
      <c r="K5069" s="55"/>
      <c r="L5069" s="24"/>
      <c r="M5069" s="24"/>
      <c r="N5069" s="42"/>
      <c r="O5069" s="51" t="s">
        <v>17</v>
      </c>
      <c r="P5069" s="49"/>
      <c r="Q5069" s="49"/>
      <c r="R5069" s="24"/>
      <c r="S5069" s="25"/>
      <c r="T5069" s="24"/>
      <c r="U5069" s="27"/>
      <c r="V5069" s="27"/>
      <c r="W5069" s="27"/>
      <c r="X5069" s="142" t="b">
        <f>COUNT(SEARCH({"а";"б";"в";"г";"д";"е";"ё";"ж";"з";"и";"й";"к";"л";"м";"н";"о";"п";"р";"с";"т";"у";"ф";"х";"ц";"ч";"ш";"щ";"ъ";"ы";"ь";"э";"ю";"я"},E5069))&gt;0</f>
        <v>0</v>
      </c>
      <c r="Y5069" s="142" t="b">
        <f>COUNT(SEARCH({"а";"б";"в";"г";"д";"е";"ё";"ж";"з";"и";"й";"к";"л";"м";"н";"о";"п";"р";"с";"т";"у";"ф";"х";"ц";"ч";"ш";"щ";"ъ";"ы";"ь";"э";"ю";"я"},F5069))&gt;0</f>
        <v>0</v>
      </c>
      <c r="Z5069" s="142" t="b">
        <f>COUNT(SEARCH({"а";"б";"в";"г";"д";"е";"ё";"ж";"з";"и";"й";"к";"л";"м";"н";"о";"п";"р";"с";"т";"у";"ф";"х";"ц";"ч";"ш";"щ";"ъ";"ы";"ь";"э";"ю";"я"},K5069))&gt;0</f>
        <v>0</v>
      </c>
      <c r="AA5069" s="142" t="b">
        <f>COUNT(SEARCH({"а";"б";"в";"г";"д";"е";"ё";"ж";"з";"и";"й";"к";"л";"м";"н";"о";"п";"р";"с";"т";"у";"ф";"х";"ц";"ч";"ш";"щ";"ъ";"ы";"ь";"э";"ю";"я"},L5069))&gt;0</f>
        <v>0</v>
      </c>
      <c r="AB5069" s="142" t="b">
        <f>COUNT(SEARCH({"а";"б";"в";"г";"д";"е";"ё";"ж";"з";"и";"й";"к";"л";"м";"н";"о";"п";"р";"с";"т";"у";"ф";"х";"ц";"ч";"ш";"щ";"ъ";"ы";"ь";"э";"ю";"я"},I5069))&gt;0</f>
        <v>0</v>
      </c>
      <c r="AC5069" s="142" t="b">
        <f>COUNT(SEARCH({"а";"б";"в";"г";"д";"е";"ё";"ж";"з";"и";"й";"к";"л";"м";"н";"о";"п";"р";"с";"т";"у";"ф";"х";"ц";"ч";"ш";"щ";"ъ";"ы";"ь";"э";"ю";"я"},M5069))&gt;0</f>
        <v>0</v>
      </c>
      <c r="AD5069" s="27" t="b">
        <f t="shared" si="84"/>
        <v>1</v>
      </c>
      <c r="AE5069" s="27"/>
    </row>
    <row r="5070" spans="1:31" s="289" customFormat="1" ht="28.9" hidden="1" customHeight="1">
      <c r="A5070" s="528" t="s">
        <v>5294</v>
      </c>
      <c r="B5070" s="528"/>
      <c r="C5070" s="96" t="s">
        <v>6258</v>
      </c>
      <c r="D5070" s="312" t="s">
        <v>279</v>
      </c>
      <c r="E5070" s="25" t="s">
        <v>6431</v>
      </c>
      <c r="F5070" s="25" t="s">
        <v>21</v>
      </c>
      <c r="G5070" s="24"/>
      <c r="H5070" s="24" t="s">
        <v>22</v>
      </c>
      <c r="I5070" s="22" t="s">
        <v>19</v>
      </c>
      <c r="J5070" s="22" t="s">
        <v>5</v>
      </c>
      <c r="K5070" s="55"/>
      <c r="L5070" s="24"/>
      <c r="M5070" s="24"/>
      <c r="N5070" s="42"/>
      <c r="O5070" s="51" t="s">
        <v>20</v>
      </c>
      <c r="P5070" s="49"/>
      <c r="Q5070" s="49"/>
      <c r="R5070" s="24"/>
      <c r="S5070" s="51" t="s">
        <v>4</v>
      </c>
      <c r="T5070" s="24"/>
      <c r="U5070" s="27"/>
      <c r="V5070" s="27"/>
      <c r="W5070" s="27"/>
      <c r="X5070" s="142" t="b">
        <f>COUNT(SEARCH({"а";"б";"в";"г";"д";"е";"ё";"ж";"з";"и";"й";"к";"л";"м";"н";"о";"п";"р";"с";"т";"у";"ф";"х";"ц";"ч";"ш";"щ";"ъ";"ы";"ь";"э";"ю";"я"},E5070))&gt;0</f>
        <v>0</v>
      </c>
      <c r="Y5070" s="142" t="b">
        <f>COUNT(SEARCH({"а";"б";"в";"г";"д";"е";"ё";"ж";"з";"и";"й";"к";"л";"м";"н";"о";"п";"р";"с";"т";"у";"ф";"х";"ц";"ч";"ш";"щ";"ъ";"ы";"ь";"э";"ю";"я"},F5070))&gt;0</f>
        <v>0</v>
      </c>
      <c r="Z5070" s="142" t="b">
        <f>COUNT(SEARCH({"а";"б";"в";"г";"д";"е";"ё";"ж";"з";"и";"й";"к";"л";"м";"н";"о";"п";"р";"с";"т";"у";"ф";"х";"ц";"ч";"ш";"щ";"ъ";"ы";"ь";"э";"ю";"я"},K5070))&gt;0</f>
        <v>0</v>
      </c>
      <c r="AA5070" s="142" t="b">
        <f>COUNT(SEARCH({"а";"б";"в";"г";"д";"е";"ё";"ж";"з";"и";"й";"к";"л";"м";"н";"о";"п";"р";"с";"т";"у";"ф";"х";"ц";"ч";"ш";"щ";"ъ";"ы";"ь";"э";"ю";"я"},L5070))&gt;0</f>
        <v>0</v>
      </c>
      <c r="AB5070" s="142" t="b">
        <f>COUNT(SEARCH({"а";"б";"в";"г";"д";"е";"ё";"ж";"з";"и";"й";"к";"л";"м";"н";"о";"п";"р";"с";"т";"у";"ф";"х";"ц";"ч";"ш";"щ";"ъ";"ы";"ь";"э";"ю";"я"},I5070))&gt;0</f>
        <v>0</v>
      </c>
      <c r="AC5070" s="142" t="b">
        <f>COUNT(SEARCH({"а";"б";"в";"г";"д";"е";"ё";"ж";"з";"и";"й";"к";"л";"м";"н";"о";"п";"р";"с";"т";"у";"ф";"х";"ц";"ч";"ш";"щ";"ъ";"ы";"ь";"э";"ю";"я"},M5070))&gt;0</f>
        <v>0</v>
      </c>
      <c r="AD5070" s="27" t="b">
        <f t="shared" si="84"/>
        <v>1</v>
      </c>
      <c r="AE5070" s="27"/>
    </row>
    <row r="5071" spans="1:31" s="289" customFormat="1" hidden="1">
      <c r="A5071" s="528" t="s">
        <v>5294</v>
      </c>
      <c r="B5071" s="528"/>
      <c r="C5071" s="96" t="s">
        <v>6258</v>
      </c>
      <c r="D5071" s="312" t="s">
        <v>279</v>
      </c>
      <c r="E5071" s="25" t="s">
        <v>6431</v>
      </c>
      <c r="F5071" s="25" t="s">
        <v>93</v>
      </c>
      <c r="G5071" s="24" t="s">
        <v>136</v>
      </c>
      <c r="H5071" s="25" t="s">
        <v>457</v>
      </c>
      <c r="I5071" s="25" t="s">
        <v>65</v>
      </c>
      <c r="J5071" s="25" t="s">
        <v>5</v>
      </c>
      <c r="K5071" s="133" t="s">
        <v>6259</v>
      </c>
      <c r="L5071" s="24" t="s">
        <v>94</v>
      </c>
      <c r="M5071" s="123" t="s">
        <v>65</v>
      </c>
      <c r="N5071" s="24"/>
      <c r="O5071" s="51" t="s">
        <v>395</v>
      </c>
      <c r="P5071" s="49"/>
      <c r="Q5071" s="49"/>
      <c r="R5071" s="24"/>
      <c r="S5071" s="123" t="s">
        <v>4</v>
      </c>
      <c r="T5071" s="24" t="s">
        <v>276</v>
      </c>
      <c r="U5071" s="27"/>
      <c r="V5071" s="27"/>
      <c r="W5071" s="27"/>
      <c r="X5071" s="142" t="b">
        <f>COUNT(SEARCH({"а";"б";"в";"г";"д";"е";"ё";"ж";"з";"и";"й";"к";"л";"м";"н";"о";"п";"р";"с";"т";"у";"ф";"х";"ц";"ч";"ш";"щ";"ъ";"ы";"ь";"э";"ю";"я"},E5071))&gt;0</f>
        <v>0</v>
      </c>
      <c r="Y5071" s="142" t="b">
        <f>COUNT(SEARCH({"а";"б";"в";"г";"д";"е";"ё";"ж";"з";"и";"й";"к";"л";"м";"н";"о";"п";"р";"с";"т";"у";"ф";"х";"ц";"ч";"ш";"щ";"ъ";"ы";"ь";"э";"ю";"я"},F5071))&gt;0</f>
        <v>0</v>
      </c>
      <c r="Z5071" s="142" t="b">
        <f>COUNT(SEARCH({"а";"б";"в";"г";"д";"е";"ё";"ж";"з";"и";"й";"к";"л";"м";"н";"о";"п";"р";"с";"т";"у";"ф";"х";"ц";"ч";"ш";"щ";"ъ";"ы";"ь";"э";"ю";"я"},K5071))&gt;0</f>
        <v>0</v>
      </c>
      <c r="AA5071" s="142" t="b">
        <f>COUNT(SEARCH({"а";"б";"в";"г";"д";"е";"ё";"ж";"з";"и";"й";"к";"л";"м";"н";"о";"п";"р";"с";"т";"у";"ф";"х";"ц";"ч";"ш";"щ";"ъ";"ы";"ь";"э";"ю";"я"},L5071))&gt;0</f>
        <v>0</v>
      </c>
      <c r="AB5071" s="142" t="b">
        <f>COUNT(SEARCH({"а";"б";"в";"г";"д";"е";"ё";"ж";"з";"и";"й";"к";"л";"м";"н";"о";"п";"р";"с";"т";"у";"ф";"х";"ц";"ч";"ш";"щ";"ъ";"ы";"ь";"э";"ю";"я"},I5071))&gt;0</f>
        <v>0</v>
      </c>
      <c r="AC5071" s="142" t="b">
        <f>COUNT(SEARCH({"а";"б";"в";"г";"д";"е";"ё";"ж";"з";"и";"й";"к";"л";"м";"н";"о";"п";"р";"с";"т";"у";"ф";"х";"ц";"ч";"ш";"щ";"ъ";"ы";"ь";"э";"ю";"я"},M5071))&gt;0</f>
        <v>0</v>
      </c>
      <c r="AD5071" s="27" t="b">
        <f t="shared" ref="AD5071:AD5134" si="85">IF(OR(ISBLANK(K5071),G5071= "BK",G5071= "RK",G5071= "Ref",G5071= "LH_RK",RIGHT(F5071,3) = "_id",F5071 = "hash_diff",F5071 = "src_cd",F5071 = "invalid_id",F5071 = "version_id",F5071 = "deleted_flg",F5071 = "valid_flg"),EXACT(F5071,F5071),EXACT(F5071,IF(L5071 = "ods$effective_from_dt","effective_date",IF(ISERROR(SEARCH("#",IF(ISERROR(SEARCH("#",L5071,1)),L5071,REPLACE(L5071,SEARCH("#",L5071,1),1,"_")),1)),IF(ISERROR(SEARCH("#",L5071,1)),L5071,REPLACE(L5071,SEARCH("#",L5071,1),1,"_")),REPLACE(IF(ISERROR(SEARCH("#",L5071,1)),L5071,REPLACE(L5071,SEARCH("#",L5071,1),1,"_")),SEARCH("#",IF(ISERROR(SEARCH("#",L5071,1)),L5071,REPLACE(IF(ISERROR(SEARCH("#",L5071,1)),L5071,REPLACE(L5071,SEARCH("#",L5071,1),1,"_")),SEARCH("#",L5071,1),1,"_")),1),1,"_")))))</f>
        <v>1</v>
      </c>
      <c r="AE5071" s="27"/>
    </row>
    <row r="5072" spans="1:31" s="289" customFormat="1" hidden="1">
      <c r="A5072" s="528" t="s">
        <v>5294</v>
      </c>
      <c r="B5072" s="528"/>
      <c r="C5072" s="96" t="s">
        <v>6258</v>
      </c>
      <c r="D5072" s="312" t="s">
        <v>279</v>
      </c>
      <c r="E5072" s="25" t="s">
        <v>6431</v>
      </c>
      <c r="F5072" s="51" t="s">
        <v>1937</v>
      </c>
      <c r="G5072" s="25"/>
      <c r="H5072" s="25" t="s">
        <v>1939</v>
      </c>
      <c r="I5072" s="25" t="s">
        <v>1938</v>
      </c>
      <c r="J5072" s="25" t="s">
        <v>23</v>
      </c>
      <c r="K5072" s="133" t="s">
        <v>6259</v>
      </c>
      <c r="L5072" s="51" t="s">
        <v>1937</v>
      </c>
      <c r="M5072" s="25" t="s">
        <v>6435</v>
      </c>
      <c r="N5072" s="25"/>
      <c r="O5072" s="51" t="s">
        <v>395</v>
      </c>
      <c r="P5072" s="49"/>
      <c r="Q5072" s="49"/>
      <c r="R5072" s="24"/>
      <c r="S5072" s="25"/>
      <c r="T5072" s="24"/>
      <c r="U5072" s="27"/>
      <c r="V5072" s="27"/>
      <c r="W5072" s="27"/>
      <c r="X5072" s="142" t="b">
        <f>COUNT(SEARCH({"а";"б";"в";"г";"д";"е";"ё";"ж";"з";"и";"й";"к";"л";"м";"н";"о";"п";"р";"с";"т";"у";"ф";"х";"ц";"ч";"ш";"щ";"ъ";"ы";"ь";"э";"ю";"я"},E5072))&gt;0</f>
        <v>0</v>
      </c>
      <c r="Y5072" s="142" t="b">
        <f>COUNT(SEARCH({"а";"б";"в";"г";"д";"е";"ё";"ж";"з";"и";"й";"к";"л";"м";"н";"о";"п";"р";"с";"т";"у";"ф";"х";"ц";"ч";"ш";"щ";"ъ";"ы";"ь";"э";"ю";"я"},F5072))&gt;0</f>
        <v>0</v>
      </c>
      <c r="Z5072" s="142" t="b">
        <f>COUNT(SEARCH({"а";"б";"в";"г";"д";"е";"ё";"ж";"з";"и";"й";"к";"л";"м";"н";"о";"п";"р";"с";"т";"у";"ф";"х";"ц";"ч";"ш";"щ";"ъ";"ы";"ь";"э";"ю";"я"},K5072))&gt;0</f>
        <v>0</v>
      </c>
      <c r="AA5072" s="142" t="b">
        <f>COUNT(SEARCH({"а";"б";"в";"г";"д";"е";"ё";"ж";"з";"и";"й";"к";"л";"м";"н";"о";"п";"р";"с";"т";"у";"ф";"х";"ц";"ч";"ш";"щ";"ъ";"ы";"ь";"э";"ю";"я"},L5072))&gt;0</f>
        <v>0</v>
      </c>
      <c r="AB5072" s="142" t="b">
        <f>COUNT(SEARCH({"а";"б";"в";"г";"д";"е";"ё";"ж";"з";"и";"й";"к";"л";"м";"н";"о";"п";"р";"с";"т";"у";"ф";"х";"ц";"ч";"ш";"щ";"ъ";"ы";"ь";"э";"ю";"я"},I5072))&gt;0</f>
        <v>0</v>
      </c>
      <c r="AC5072" s="142" t="b">
        <f>COUNT(SEARCH({"а";"б";"в";"г";"д";"е";"ё";"ж";"з";"и";"й";"к";"л";"м";"н";"о";"п";"р";"с";"т";"у";"ф";"х";"ц";"ч";"ш";"щ";"ъ";"ы";"ь";"э";"ю";"я"},M5072))&gt;0</f>
        <v>0</v>
      </c>
      <c r="AD5072" s="27" t="b">
        <f t="shared" si="85"/>
        <v>1</v>
      </c>
      <c r="AE5072" s="27"/>
    </row>
    <row r="5073" spans="1:31" s="289" customFormat="1" hidden="1">
      <c r="A5073" s="528" t="s">
        <v>5294</v>
      </c>
      <c r="B5073" s="528"/>
      <c r="C5073" s="96" t="s">
        <v>6255</v>
      </c>
      <c r="D5073" s="312" t="s">
        <v>279</v>
      </c>
      <c r="E5073" s="25" t="s">
        <v>6426</v>
      </c>
      <c r="F5073" s="25" t="s">
        <v>1996</v>
      </c>
      <c r="G5073" s="24" t="s">
        <v>272</v>
      </c>
      <c r="H5073" s="25" t="s">
        <v>3839</v>
      </c>
      <c r="I5073" s="25" t="s">
        <v>5045</v>
      </c>
      <c r="J5073" s="25" t="s">
        <v>5</v>
      </c>
      <c r="K5073" s="133" t="s">
        <v>6256</v>
      </c>
      <c r="L5073" s="25" t="s">
        <v>1996</v>
      </c>
      <c r="M5073" s="25" t="s">
        <v>77</v>
      </c>
      <c r="N5073" s="96"/>
      <c r="O5073" s="51" t="s">
        <v>395</v>
      </c>
      <c r="P5073" s="51"/>
      <c r="Q5073" s="51"/>
      <c r="R5073" s="25"/>
      <c r="S5073" s="25" t="s">
        <v>4</v>
      </c>
      <c r="T5073" s="25"/>
      <c r="X5073" s="142" t="b">
        <f>COUNT(SEARCH({"а";"б";"в";"г";"д";"е";"ё";"ж";"з";"и";"й";"к";"л";"м";"н";"о";"п";"р";"с";"т";"у";"ф";"х";"ц";"ч";"ш";"щ";"ъ";"ы";"ь";"э";"ю";"я"},E5073))&gt;0</f>
        <v>0</v>
      </c>
      <c r="Y5073" s="142" t="b">
        <f>COUNT(SEARCH({"а";"б";"в";"г";"д";"е";"ё";"ж";"з";"и";"й";"к";"л";"м";"н";"о";"п";"р";"с";"т";"у";"ф";"х";"ц";"ч";"ш";"щ";"ъ";"ы";"ь";"э";"ю";"я"},F5073))&gt;0</f>
        <v>0</v>
      </c>
      <c r="Z5073" s="142" t="b">
        <f>COUNT(SEARCH({"а";"б";"в";"г";"д";"е";"ё";"ж";"з";"и";"й";"к";"л";"м";"н";"о";"п";"р";"с";"т";"у";"ф";"х";"ц";"ч";"ш";"щ";"ъ";"ы";"ь";"э";"ю";"я"},K5073))&gt;0</f>
        <v>0</v>
      </c>
      <c r="AA5073" s="142" t="b">
        <f>COUNT(SEARCH({"а";"б";"в";"г";"д";"е";"ё";"ж";"з";"и";"й";"к";"л";"м";"н";"о";"п";"р";"с";"т";"у";"ф";"х";"ц";"ч";"ш";"щ";"ъ";"ы";"ь";"э";"ю";"я"},L5073))&gt;0</f>
        <v>0</v>
      </c>
      <c r="AB5073" s="142" t="b">
        <f>COUNT(SEARCH({"а";"б";"в";"г";"д";"е";"ё";"ж";"з";"и";"й";"к";"л";"м";"н";"о";"п";"р";"с";"т";"у";"ф";"х";"ц";"ч";"ш";"щ";"ъ";"ы";"ь";"э";"ю";"я"},I5073))&gt;0</f>
        <v>0</v>
      </c>
      <c r="AC5073" s="142" t="b">
        <f>COUNT(SEARCH({"а";"б";"в";"г";"д";"е";"ё";"ж";"з";"и";"й";"к";"л";"м";"н";"о";"п";"р";"с";"т";"у";"ф";"х";"ц";"ч";"ш";"щ";"ъ";"ы";"ь";"э";"ю";"я"},M5073))&gt;0</f>
        <v>0</v>
      </c>
      <c r="AD5073" s="27" t="b">
        <f t="shared" si="85"/>
        <v>1</v>
      </c>
    </row>
    <row r="5074" spans="1:31" s="289" customFormat="1" hidden="1">
      <c r="A5074" s="528" t="s">
        <v>5294</v>
      </c>
      <c r="B5074" s="528"/>
      <c r="C5074" s="96" t="s">
        <v>6255</v>
      </c>
      <c r="D5074" s="312" t="s">
        <v>279</v>
      </c>
      <c r="E5074" s="25" t="s">
        <v>6426</v>
      </c>
      <c r="F5074" s="25" t="s">
        <v>14</v>
      </c>
      <c r="G5074" s="25"/>
      <c r="H5074" s="25" t="s">
        <v>13</v>
      </c>
      <c r="I5074" s="25" t="s">
        <v>15</v>
      </c>
      <c r="J5074" s="25" t="s">
        <v>5</v>
      </c>
      <c r="K5074" s="133"/>
      <c r="L5074" s="25"/>
      <c r="M5074" s="25"/>
      <c r="N5074" s="96"/>
      <c r="O5074" s="51" t="s">
        <v>13</v>
      </c>
      <c r="P5074" s="51"/>
      <c r="Q5074" s="51"/>
      <c r="R5074" s="25"/>
      <c r="S5074" s="25"/>
      <c r="T5074" s="25"/>
      <c r="X5074" s="142" t="b">
        <f>COUNT(SEARCH({"а";"б";"в";"г";"д";"е";"ё";"ж";"з";"и";"й";"к";"л";"м";"н";"о";"п";"р";"с";"т";"у";"ф";"х";"ц";"ч";"ш";"щ";"ъ";"ы";"ь";"э";"ю";"я"},E5074))&gt;0</f>
        <v>0</v>
      </c>
      <c r="Y5074" s="142" t="b">
        <f>COUNT(SEARCH({"а";"б";"в";"г";"д";"е";"ё";"ж";"з";"и";"й";"к";"л";"м";"н";"о";"п";"р";"с";"т";"у";"ф";"х";"ц";"ч";"ш";"щ";"ъ";"ы";"ь";"э";"ю";"я"},F5074))&gt;0</f>
        <v>0</v>
      </c>
      <c r="Z5074" s="142" t="b">
        <f>COUNT(SEARCH({"а";"б";"в";"г";"д";"е";"ё";"ж";"з";"и";"й";"к";"л";"м";"н";"о";"п";"р";"с";"т";"у";"ф";"х";"ц";"ч";"ш";"щ";"ъ";"ы";"ь";"э";"ю";"я"},K5074))&gt;0</f>
        <v>0</v>
      </c>
      <c r="AA5074" s="142" t="b">
        <f>COUNT(SEARCH({"а";"б";"в";"г";"д";"е";"ё";"ж";"з";"и";"й";"к";"л";"м";"н";"о";"п";"р";"с";"т";"у";"ф";"х";"ц";"ч";"ш";"щ";"ъ";"ы";"ь";"э";"ю";"я"},L5074))&gt;0</f>
        <v>0</v>
      </c>
      <c r="AB5074" s="142" t="b">
        <f>COUNT(SEARCH({"а";"б";"в";"г";"д";"е";"ё";"ж";"з";"и";"й";"к";"л";"м";"н";"о";"п";"р";"с";"т";"у";"ф";"х";"ц";"ч";"ш";"щ";"ъ";"ы";"ь";"э";"ю";"я"},I5074))&gt;0</f>
        <v>0</v>
      </c>
      <c r="AC5074" s="142" t="b">
        <f>COUNT(SEARCH({"а";"б";"в";"г";"д";"е";"ё";"ж";"з";"и";"й";"к";"л";"м";"н";"о";"п";"р";"с";"т";"у";"ф";"х";"ц";"ч";"ш";"щ";"ъ";"ы";"ь";"э";"ю";"я"},M5074))&gt;0</f>
        <v>0</v>
      </c>
      <c r="AD5074" s="27" t="b">
        <f t="shared" si="85"/>
        <v>1</v>
      </c>
    </row>
    <row r="5075" spans="1:31" s="289" customFormat="1" hidden="1">
      <c r="A5075" s="528" t="s">
        <v>5294</v>
      </c>
      <c r="B5075" s="528"/>
      <c r="C5075" s="96" t="s">
        <v>6255</v>
      </c>
      <c r="D5075" s="312" t="s">
        <v>279</v>
      </c>
      <c r="E5075" s="25" t="s">
        <v>6426</v>
      </c>
      <c r="F5075" s="25" t="s">
        <v>8</v>
      </c>
      <c r="G5075" s="25"/>
      <c r="H5075" s="114" t="s">
        <v>67</v>
      </c>
      <c r="I5075" s="25" t="s">
        <v>97</v>
      </c>
      <c r="J5075" s="25" t="s">
        <v>5</v>
      </c>
      <c r="K5075" s="133"/>
      <c r="L5075" s="25"/>
      <c r="M5075" s="25"/>
      <c r="N5075" s="96" t="s">
        <v>396</v>
      </c>
      <c r="O5075" s="51" t="s">
        <v>397</v>
      </c>
      <c r="P5075" s="51"/>
      <c r="Q5075" s="51"/>
      <c r="R5075" s="25"/>
      <c r="S5075" s="25" t="s">
        <v>398</v>
      </c>
      <c r="T5075" s="25"/>
      <c r="X5075" s="142" t="b">
        <f>COUNT(SEARCH({"а";"б";"в";"г";"д";"е";"ё";"ж";"з";"и";"й";"к";"л";"м";"н";"о";"п";"р";"с";"т";"у";"ф";"х";"ц";"ч";"ш";"щ";"ъ";"ы";"ь";"э";"ю";"я"},E5075))&gt;0</f>
        <v>0</v>
      </c>
      <c r="Y5075" s="142" t="b">
        <f>COUNT(SEARCH({"а";"б";"в";"г";"д";"е";"ё";"ж";"з";"и";"й";"к";"л";"м";"н";"о";"п";"р";"с";"т";"у";"ф";"х";"ц";"ч";"ш";"щ";"ъ";"ы";"ь";"э";"ю";"я"},F5075))&gt;0</f>
        <v>0</v>
      </c>
      <c r="Z5075" s="142" t="b">
        <f>COUNT(SEARCH({"а";"б";"в";"г";"д";"е";"ё";"ж";"з";"и";"й";"к";"л";"м";"н";"о";"п";"р";"с";"т";"у";"ф";"х";"ц";"ч";"ш";"щ";"ъ";"ы";"ь";"э";"ю";"я"},K5075))&gt;0</f>
        <v>0</v>
      </c>
      <c r="AA5075" s="142" t="b">
        <f>COUNT(SEARCH({"а";"б";"в";"г";"д";"е";"ё";"ж";"з";"и";"й";"к";"л";"м";"н";"о";"п";"р";"с";"т";"у";"ф";"х";"ц";"ч";"ш";"щ";"ъ";"ы";"ь";"э";"ю";"я"},L5075))&gt;0</f>
        <v>0</v>
      </c>
      <c r="AB5075" s="142" t="b">
        <f>COUNT(SEARCH({"а";"б";"в";"г";"д";"е";"ё";"ж";"з";"и";"й";"к";"л";"м";"н";"о";"п";"р";"с";"т";"у";"ф";"х";"ц";"ч";"ш";"щ";"ъ";"ы";"ь";"э";"ю";"я"},I5075))&gt;0</f>
        <v>0</v>
      </c>
      <c r="AC5075" s="142" t="b">
        <f>COUNT(SEARCH({"а";"б";"в";"г";"д";"е";"ё";"ж";"з";"и";"й";"к";"л";"м";"н";"о";"п";"р";"с";"т";"у";"ф";"х";"ц";"ч";"ш";"щ";"ъ";"ы";"ь";"э";"ю";"я"},M5075))&gt;0</f>
        <v>0</v>
      </c>
      <c r="AD5075" s="27" t="b">
        <f t="shared" si="85"/>
        <v>1</v>
      </c>
    </row>
    <row r="5076" spans="1:31" s="289" customFormat="1" hidden="1">
      <c r="A5076" s="528" t="s">
        <v>5294</v>
      </c>
      <c r="B5076" s="528"/>
      <c r="C5076" s="96" t="s">
        <v>6255</v>
      </c>
      <c r="D5076" s="312" t="s">
        <v>279</v>
      </c>
      <c r="E5076" s="25" t="s">
        <v>6426</v>
      </c>
      <c r="F5076" s="25" t="s">
        <v>10</v>
      </c>
      <c r="G5076" s="25"/>
      <c r="H5076" s="22" t="s">
        <v>588</v>
      </c>
      <c r="I5076" s="25" t="s">
        <v>3</v>
      </c>
      <c r="J5076" s="25" t="s">
        <v>5</v>
      </c>
      <c r="K5076" s="133"/>
      <c r="L5076" s="25"/>
      <c r="M5076" s="25"/>
      <c r="N5076" s="96"/>
      <c r="O5076" s="51" t="s">
        <v>399</v>
      </c>
      <c r="P5076" s="51"/>
      <c r="Q5076" s="51"/>
      <c r="R5076" s="25"/>
      <c r="S5076" s="25" t="s">
        <v>4</v>
      </c>
      <c r="T5076" s="25"/>
      <c r="X5076" s="142" t="b">
        <f>COUNT(SEARCH({"а";"б";"в";"г";"д";"е";"ё";"ж";"з";"и";"й";"к";"л";"м";"н";"о";"п";"р";"с";"т";"у";"ф";"х";"ц";"ч";"ш";"щ";"ъ";"ы";"ь";"э";"ю";"я"},E5076))&gt;0</f>
        <v>0</v>
      </c>
      <c r="Y5076" s="142" t="b">
        <f>COUNT(SEARCH({"а";"б";"в";"г";"д";"е";"ё";"ж";"з";"и";"й";"к";"л";"м";"н";"о";"п";"р";"с";"т";"у";"ф";"х";"ц";"ч";"ш";"щ";"ъ";"ы";"ь";"э";"ю";"я"},F5076))&gt;0</f>
        <v>0</v>
      </c>
      <c r="Z5076" s="142" t="b">
        <f>COUNT(SEARCH({"а";"б";"в";"г";"д";"е";"ё";"ж";"з";"и";"й";"к";"л";"м";"н";"о";"п";"р";"с";"т";"у";"ф";"х";"ц";"ч";"ш";"щ";"ъ";"ы";"ь";"э";"ю";"я"},K5076))&gt;0</f>
        <v>0</v>
      </c>
      <c r="AA5076" s="142" t="b">
        <f>COUNT(SEARCH({"а";"б";"в";"г";"д";"е";"ё";"ж";"з";"и";"й";"к";"л";"м";"н";"о";"п";"р";"с";"т";"у";"ф";"х";"ц";"ч";"ш";"щ";"ъ";"ы";"ь";"э";"ю";"я"},L5076))&gt;0</f>
        <v>0</v>
      </c>
      <c r="AB5076" s="142" t="b">
        <f>COUNT(SEARCH({"а";"б";"в";"г";"д";"е";"ё";"ж";"з";"и";"й";"к";"л";"м";"н";"о";"п";"р";"с";"т";"у";"ф";"х";"ц";"ч";"ш";"щ";"ъ";"ы";"ь";"э";"ю";"я"},I5076))&gt;0</f>
        <v>0</v>
      </c>
      <c r="AC5076" s="142" t="b">
        <f>COUNT(SEARCH({"а";"б";"в";"г";"д";"е";"ё";"ж";"з";"и";"й";"к";"л";"м";"н";"о";"п";"р";"с";"т";"у";"ф";"х";"ц";"ч";"ш";"щ";"ъ";"ы";"ь";"э";"ю";"я"},M5076))&gt;0</f>
        <v>0</v>
      </c>
      <c r="AD5076" s="27" t="b">
        <f t="shared" si="85"/>
        <v>1</v>
      </c>
    </row>
    <row r="5077" spans="1:31" s="289" customFormat="1" ht="30" hidden="1">
      <c r="A5077" s="528" t="s">
        <v>5294</v>
      </c>
      <c r="B5077" s="528"/>
      <c r="C5077" s="96" t="s">
        <v>6255</v>
      </c>
      <c r="D5077" s="312" t="s">
        <v>279</v>
      </c>
      <c r="E5077" s="25" t="s">
        <v>6426</v>
      </c>
      <c r="F5077" s="25" t="s">
        <v>12</v>
      </c>
      <c r="G5077" s="25"/>
      <c r="H5077" s="25" t="s">
        <v>1309</v>
      </c>
      <c r="I5077" s="25" t="s">
        <v>3</v>
      </c>
      <c r="J5077" s="25" t="s">
        <v>5</v>
      </c>
      <c r="K5077" s="133"/>
      <c r="L5077" s="25"/>
      <c r="M5077" s="25"/>
      <c r="N5077" s="96"/>
      <c r="O5077" s="51" t="s">
        <v>66</v>
      </c>
      <c r="P5077" s="51"/>
      <c r="Q5077" s="51"/>
      <c r="R5077" s="25"/>
      <c r="S5077" s="25" t="s">
        <v>4</v>
      </c>
      <c r="T5077" s="25"/>
      <c r="X5077" s="142" t="b">
        <f>COUNT(SEARCH({"а";"б";"в";"г";"д";"е";"ё";"ж";"з";"и";"й";"к";"л";"м";"н";"о";"п";"р";"с";"т";"у";"ф";"х";"ц";"ч";"ш";"щ";"ъ";"ы";"ь";"э";"ю";"я"},E5077))&gt;0</f>
        <v>0</v>
      </c>
      <c r="Y5077" s="142" t="b">
        <f>COUNT(SEARCH({"а";"б";"в";"г";"д";"е";"ё";"ж";"з";"и";"й";"к";"л";"м";"н";"о";"п";"р";"с";"т";"у";"ф";"х";"ц";"ч";"ш";"щ";"ъ";"ы";"ь";"э";"ю";"я"},F5077))&gt;0</f>
        <v>0</v>
      </c>
      <c r="Z5077" s="142" t="b">
        <f>COUNT(SEARCH({"а";"б";"в";"г";"д";"е";"ё";"ж";"з";"и";"й";"к";"л";"м";"н";"о";"п";"р";"с";"т";"у";"ф";"х";"ц";"ч";"ш";"щ";"ъ";"ы";"ь";"э";"ю";"я"},K5077))&gt;0</f>
        <v>0</v>
      </c>
      <c r="AA5077" s="142" t="b">
        <f>COUNT(SEARCH({"а";"б";"в";"г";"д";"е";"ё";"ж";"з";"и";"й";"к";"л";"м";"н";"о";"п";"р";"с";"т";"у";"ф";"х";"ц";"ч";"ш";"щ";"ъ";"ы";"ь";"э";"ю";"я"},L5077))&gt;0</f>
        <v>0</v>
      </c>
      <c r="AB5077" s="142" t="b">
        <f>COUNT(SEARCH({"а";"б";"в";"г";"д";"е";"ё";"ж";"з";"и";"й";"к";"л";"м";"н";"о";"п";"р";"с";"т";"у";"ф";"х";"ц";"ч";"ш";"щ";"ъ";"ы";"ь";"э";"ю";"я"},I5077))&gt;0</f>
        <v>0</v>
      </c>
      <c r="AC5077" s="142" t="b">
        <f>COUNT(SEARCH({"а";"б";"в";"г";"д";"е";"ё";"ж";"з";"и";"й";"к";"л";"м";"н";"о";"п";"р";"с";"т";"у";"ф";"х";"ц";"ч";"ш";"щ";"ъ";"ы";"ь";"э";"ю";"я"},M5077))&gt;0</f>
        <v>0</v>
      </c>
      <c r="AD5077" s="27" t="b">
        <f t="shared" si="85"/>
        <v>1</v>
      </c>
    </row>
    <row r="5078" spans="1:31" s="289" customFormat="1" hidden="1">
      <c r="A5078" s="528" t="s">
        <v>5294</v>
      </c>
      <c r="B5078" s="528"/>
      <c r="C5078" s="96" t="s">
        <v>6255</v>
      </c>
      <c r="D5078" s="312" t="s">
        <v>279</v>
      </c>
      <c r="E5078" s="25" t="s">
        <v>6426</v>
      </c>
      <c r="F5078" s="25" t="s">
        <v>18</v>
      </c>
      <c r="G5078" s="25"/>
      <c r="H5078" s="25" t="s">
        <v>17</v>
      </c>
      <c r="I5078" s="25" t="s">
        <v>19</v>
      </c>
      <c r="J5078" s="25" t="s">
        <v>5</v>
      </c>
      <c r="K5078" s="133"/>
      <c r="L5078" s="25"/>
      <c r="M5078" s="25"/>
      <c r="N5078" s="96"/>
      <c r="O5078" s="51" t="s">
        <v>401</v>
      </c>
      <c r="P5078" s="51"/>
      <c r="Q5078" s="51"/>
      <c r="R5078" s="25"/>
      <c r="S5078" s="25"/>
      <c r="T5078" s="25"/>
      <c r="X5078" s="142" t="b">
        <f>COUNT(SEARCH({"а";"б";"в";"г";"д";"е";"ё";"ж";"з";"и";"й";"к";"л";"м";"н";"о";"п";"р";"с";"т";"у";"ф";"х";"ц";"ч";"ш";"щ";"ъ";"ы";"ь";"э";"ю";"я"},E5078))&gt;0</f>
        <v>0</v>
      </c>
      <c r="Y5078" s="142" t="b">
        <f>COUNT(SEARCH({"а";"б";"в";"г";"д";"е";"ё";"ж";"з";"и";"й";"к";"л";"м";"н";"о";"п";"р";"с";"т";"у";"ф";"х";"ц";"ч";"ш";"щ";"ъ";"ы";"ь";"э";"ю";"я"},F5078))&gt;0</f>
        <v>0</v>
      </c>
      <c r="Z5078" s="142" t="b">
        <f>COUNT(SEARCH({"а";"б";"в";"г";"д";"е";"ё";"ж";"з";"и";"й";"к";"л";"м";"н";"о";"п";"р";"с";"т";"у";"ф";"х";"ц";"ч";"ш";"щ";"ъ";"ы";"ь";"э";"ю";"я"},K5078))&gt;0</f>
        <v>0</v>
      </c>
      <c r="AA5078" s="142" t="b">
        <f>COUNT(SEARCH({"а";"б";"в";"г";"д";"е";"ё";"ж";"з";"и";"й";"к";"л";"м";"н";"о";"п";"р";"с";"т";"у";"ф";"х";"ц";"ч";"ш";"щ";"ъ";"ы";"ь";"э";"ю";"я"},L5078))&gt;0</f>
        <v>0</v>
      </c>
      <c r="AB5078" s="142" t="b">
        <f>COUNT(SEARCH({"а";"б";"в";"г";"д";"е";"ё";"ж";"з";"и";"й";"к";"л";"м";"н";"о";"п";"р";"с";"т";"у";"ф";"х";"ц";"ч";"ш";"щ";"ъ";"ы";"ь";"э";"ю";"я"},I5078))&gt;0</f>
        <v>0</v>
      </c>
      <c r="AC5078" s="142" t="b">
        <f>COUNT(SEARCH({"а";"б";"в";"г";"д";"е";"ё";"ж";"з";"и";"й";"к";"л";"м";"н";"о";"п";"р";"с";"т";"у";"ф";"х";"ц";"ч";"ш";"щ";"ъ";"ы";"ь";"э";"ю";"я"},M5078))&gt;0</f>
        <v>0</v>
      </c>
      <c r="AD5078" s="27" t="b">
        <f t="shared" si="85"/>
        <v>1</v>
      </c>
    </row>
    <row r="5079" spans="1:31" s="289" customFormat="1" ht="45" hidden="1">
      <c r="A5079" s="528" t="s">
        <v>5294</v>
      </c>
      <c r="B5079" s="528"/>
      <c r="C5079" s="96" t="s">
        <v>6255</v>
      </c>
      <c r="D5079" s="312" t="s">
        <v>279</v>
      </c>
      <c r="E5079" s="25" t="s">
        <v>6426</v>
      </c>
      <c r="F5079" s="25" t="s">
        <v>21</v>
      </c>
      <c r="G5079" s="25"/>
      <c r="H5079" s="25" t="s">
        <v>20</v>
      </c>
      <c r="I5079" s="25" t="s">
        <v>19</v>
      </c>
      <c r="J5079" s="25" t="s">
        <v>5</v>
      </c>
      <c r="K5079" s="133"/>
      <c r="L5079" s="25"/>
      <c r="M5079" s="25"/>
      <c r="N5079" s="96"/>
      <c r="O5079" s="51" t="s">
        <v>20</v>
      </c>
      <c r="P5079" s="51"/>
      <c r="Q5079" s="51"/>
      <c r="R5079" s="25"/>
      <c r="S5079" s="51" t="s">
        <v>4</v>
      </c>
      <c r="T5079" s="25"/>
      <c r="X5079" s="142" t="b">
        <f>COUNT(SEARCH({"а";"б";"в";"г";"д";"е";"ё";"ж";"з";"и";"й";"к";"л";"м";"н";"о";"п";"р";"с";"т";"у";"ф";"х";"ц";"ч";"ш";"щ";"ъ";"ы";"ь";"э";"ю";"я"},E5079))&gt;0</f>
        <v>0</v>
      </c>
      <c r="Y5079" s="142" t="b">
        <f>COUNT(SEARCH({"а";"б";"в";"г";"д";"е";"ё";"ж";"з";"и";"й";"к";"л";"м";"н";"о";"п";"р";"с";"т";"у";"ф";"х";"ц";"ч";"ш";"щ";"ъ";"ы";"ь";"э";"ю";"я"},F5079))&gt;0</f>
        <v>0</v>
      </c>
      <c r="Z5079" s="142" t="b">
        <f>COUNT(SEARCH({"а";"б";"в";"г";"д";"е";"ё";"ж";"з";"и";"й";"к";"л";"м";"н";"о";"п";"р";"с";"т";"у";"ф";"х";"ц";"ч";"ш";"щ";"ъ";"ы";"ь";"э";"ю";"я"},K5079))&gt;0</f>
        <v>0</v>
      </c>
      <c r="AA5079" s="142" t="b">
        <f>COUNT(SEARCH({"а";"б";"в";"г";"д";"е";"ё";"ж";"з";"и";"й";"к";"л";"м";"н";"о";"п";"р";"с";"т";"у";"ф";"х";"ц";"ч";"ш";"щ";"ъ";"ы";"ь";"э";"ю";"я"},L5079))&gt;0</f>
        <v>0</v>
      </c>
      <c r="AB5079" s="142" t="b">
        <f>COUNT(SEARCH({"а";"б";"в";"г";"д";"е";"ё";"ж";"з";"и";"й";"к";"л";"м";"н";"о";"п";"р";"с";"т";"у";"ф";"х";"ц";"ч";"ш";"щ";"ъ";"ы";"ь";"э";"ю";"я"},I5079))&gt;0</f>
        <v>0</v>
      </c>
      <c r="AC5079" s="142" t="b">
        <f>COUNT(SEARCH({"а";"б";"в";"г";"д";"е";"ё";"ж";"з";"и";"й";"к";"л";"м";"н";"о";"п";"р";"с";"т";"у";"ф";"х";"ц";"ч";"ш";"щ";"ъ";"ы";"ь";"э";"ю";"я"},M5079))&gt;0</f>
        <v>0</v>
      </c>
      <c r="AD5079" s="27" t="b">
        <f t="shared" si="85"/>
        <v>1</v>
      </c>
    </row>
    <row r="5080" spans="1:31" s="289" customFormat="1" hidden="1">
      <c r="A5080" s="528" t="s">
        <v>5294</v>
      </c>
      <c r="B5080" s="528"/>
      <c r="C5080" s="96" t="s">
        <v>6255</v>
      </c>
      <c r="D5080" s="312" t="s">
        <v>279</v>
      </c>
      <c r="E5080" s="25" t="s">
        <v>6426</v>
      </c>
      <c r="F5080" s="25" t="s">
        <v>3840</v>
      </c>
      <c r="G5080" s="25"/>
      <c r="H5080" s="26" t="s">
        <v>3841</v>
      </c>
      <c r="I5080" s="25" t="s">
        <v>97</v>
      </c>
      <c r="J5080" s="25" t="s">
        <v>23</v>
      </c>
      <c r="K5080" s="133" t="s">
        <v>6256</v>
      </c>
      <c r="L5080" s="25" t="s">
        <v>3840</v>
      </c>
      <c r="M5080" s="25" t="s">
        <v>592</v>
      </c>
      <c r="N5080" s="96"/>
      <c r="O5080" s="51" t="s">
        <v>395</v>
      </c>
      <c r="P5080" s="51"/>
      <c r="Q5080" s="51"/>
      <c r="R5080" s="25"/>
      <c r="S5080" s="25"/>
      <c r="T5080" s="25"/>
      <c r="X5080" s="142" t="b">
        <f>COUNT(SEARCH({"а";"б";"в";"г";"д";"е";"ё";"ж";"з";"и";"й";"к";"л";"м";"н";"о";"п";"р";"с";"т";"у";"ф";"х";"ц";"ч";"ш";"щ";"ъ";"ы";"ь";"э";"ю";"я"},E5080))&gt;0</f>
        <v>0</v>
      </c>
      <c r="Y5080" s="142" t="b">
        <f>COUNT(SEARCH({"а";"б";"в";"г";"д";"е";"ё";"ж";"з";"и";"й";"к";"л";"м";"н";"о";"п";"р";"с";"т";"у";"ф";"х";"ц";"ч";"ш";"щ";"ъ";"ы";"ь";"э";"ю";"я"},F5080))&gt;0</f>
        <v>0</v>
      </c>
      <c r="Z5080" s="142" t="b">
        <f>COUNT(SEARCH({"а";"б";"в";"г";"д";"е";"ё";"ж";"з";"и";"й";"к";"л";"м";"н";"о";"п";"р";"с";"т";"у";"ф";"х";"ц";"ч";"ш";"щ";"ъ";"ы";"ь";"э";"ю";"я"},K5080))&gt;0</f>
        <v>0</v>
      </c>
      <c r="AA5080" s="142" t="b">
        <f>COUNT(SEARCH({"а";"б";"в";"г";"д";"е";"ё";"ж";"з";"и";"й";"к";"л";"м";"н";"о";"п";"р";"с";"т";"у";"ф";"х";"ц";"ч";"ш";"щ";"ъ";"ы";"ь";"э";"ю";"я"},L5080))&gt;0</f>
        <v>0</v>
      </c>
      <c r="AB5080" s="142" t="b">
        <f>COUNT(SEARCH({"а";"б";"в";"г";"д";"е";"ё";"ж";"з";"и";"й";"к";"л";"м";"н";"о";"п";"р";"с";"т";"у";"ф";"х";"ц";"ч";"ш";"щ";"ъ";"ы";"ь";"э";"ю";"я"},I5080))&gt;0</f>
        <v>0</v>
      </c>
      <c r="AC5080" s="142" t="b">
        <f>COUNT(SEARCH({"а";"б";"в";"г";"д";"е";"ё";"ж";"з";"и";"й";"к";"л";"м";"н";"о";"п";"р";"с";"т";"у";"ф";"х";"ц";"ч";"ш";"щ";"ъ";"ы";"ь";"э";"ю";"я"},M5080))&gt;0</f>
        <v>0</v>
      </c>
      <c r="AD5080" s="27" t="b">
        <f t="shared" si="85"/>
        <v>1</v>
      </c>
    </row>
    <row r="5081" spans="1:31" s="289" customFormat="1" ht="28.9" hidden="1" customHeight="1">
      <c r="A5081" s="528" t="s">
        <v>5294</v>
      </c>
      <c r="B5081" s="528"/>
      <c r="C5081" s="96" t="s">
        <v>6255</v>
      </c>
      <c r="D5081" s="312" t="s">
        <v>279</v>
      </c>
      <c r="E5081" s="25" t="s">
        <v>6426</v>
      </c>
      <c r="F5081" s="25" t="s">
        <v>405</v>
      </c>
      <c r="G5081" s="24" t="s">
        <v>136</v>
      </c>
      <c r="H5081" s="25" t="s">
        <v>406</v>
      </c>
      <c r="I5081" s="112" t="s">
        <v>65</v>
      </c>
      <c r="J5081" s="25" t="s">
        <v>5</v>
      </c>
      <c r="K5081" s="133" t="s">
        <v>6256</v>
      </c>
      <c r="L5081" s="25" t="s">
        <v>405</v>
      </c>
      <c r="M5081" s="25" t="s">
        <v>65</v>
      </c>
      <c r="N5081" s="96"/>
      <c r="O5081" s="51" t="s">
        <v>395</v>
      </c>
      <c r="P5081" s="51"/>
      <c r="Q5081" s="51"/>
      <c r="R5081" s="25"/>
      <c r="S5081" s="25" t="s">
        <v>4</v>
      </c>
      <c r="T5081" s="25"/>
      <c r="X5081" s="142" t="b">
        <f>COUNT(SEARCH({"а";"б";"в";"г";"д";"е";"ё";"ж";"з";"и";"й";"к";"л";"м";"н";"о";"п";"р";"с";"т";"у";"ф";"х";"ц";"ч";"ш";"щ";"ъ";"ы";"ь";"э";"ю";"я"},E5081))&gt;0</f>
        <v>0</v>
      </c>
      <c r="Y5081" s="142" t="b">
        <f>COUNT(SEARCH({"а";"б";"в";"г";"д";"е";"ё";"ж";"з";"и";"й";"к";"л";"м";"н";"о";"п";"р";"с";"т";"у";"ф";"х";"ц";"ч";"ш";"щ";"ъ";"ы";"ь";"э";"ю";"я"},F5081))&gt;0</f>
        <v>0</v>
      </c>
      <c r="Z5081" s="142" t="b">
        <f>COUNT(SEARCH({"а";"б";"в";"г";"д";"е";"ё";"ж";"з";"и";"й";"к";"л";"м";"н";"о";"п";"р";"с";"т";"у";"ф";"х";"ц";"ч";"ш";"щ";"ъ";"ы";"ь";"э";"ю";"я"},K5081))&gt;0</f>
        <v>0</v>
      </c>
      <c r="AA5081" s="142" t="b">
        <f>COUNT(SEARCH({"а";"б";"в";"г";"д";"е";"ё";"ж";"з";"и";"й";"к";"л";"м";"н";"о";"п";"р";"с";"т";"у";"ф";"х";"ц";"ч";"ш";"щ";"ъ";"ы";"ь";"э";"ю";"я"},L5081))&gt;0</f>
        <v>0</v>
      </c>
      <c r="AB5081" s="142" t="b">
        <f>COUNT(SEARCH({"а";"б";"в";"г";"д";"е";"ё";"ж";"з";"и";"й";"к";"л";"м";"н";"о";"п";"р";"с";"т";"у";"ф";"х";"ц";"ч";"ш";"щ";"ъ";"ы";"ь";"э";"ю";"я"},I5081))&gt;0</f>
        <v>0</v>
      </c>
      <c r="AC5081" s="142" t="b">
        <f>COUNT(SEARCH({"а";"б";"в";"г";"д";"е";"ё";"ж";"з";"и";"й";"к";"л";"м";"н";"о";"п";"р";"с";"т";"у";"ф";"х";"ц";"ч";"ш";"щ";"ъ";"ы";"ь";"э";"ю";"я"},M5081))&gt;0</f>
        <v>0</v>
      </c>
      <c r="AD5081" s="27" t="b">
        <f t="shared" si="85"/>
        <v>1</v>
      </c>
    </row>
    <row r="5082" spans="1:31" s="289" customFormat="1" hidden="1">
      <c r="A5082" s="528" t="s">
        <v>5294</v>
      </c>
      <c r="B5082" s="528"/>
      <c r="C5082" s="96" t="s">
        <v>6255</v>
      </c>
      <c r="D5082" s="312" t="s">
        <v>279</v>
      </c>
      <c r="E5082" s="25" t="s">
        <v>6426</v>
      </c>
      <c r="F5082" s="25" t="s">
        <v>407</v>
      </c>
      <c r="G5082" s="24"/>
      <c r="H5082" s="25" t="s">
        <v>408</v>
      </c>
      <c r="I5082" s="112" t="s">
        <v>65</v>
      </c>
      <c r="J5082" s="25" t="s">
        <v>23</v>
      </c>
      <c r="K5082" s="133" t="s">
        <v>6256</v>
      </c>
      <c r="L5082" s="25" t="s">
        <v>407</v>
      </c>
      <c r="M5082" s="25" t="s">
        <v>65</v>
      </c>
      <c r="N5082" s="96"/>
      <c r="O5082" s="51" t="s">
        <v>395</v>
      </c>
      <c r="P5082" s="51"/>
      <c r="Q5082" s="51"/>
      <c r="R5082" s="25"/>
      <c r="S5082" s="25"/>
      <c r="T5082" s="25"/>
      <c r="X5082" s="142" t="b">
        <f>COUNT(SEARCH({"а";"б";"в";"г";"д";"е";"ё";"ж";"з";"и";"й";"к";"л";"м";"н";"о";"п";"р";"с";"т";"у";"ф";"х";"ц";"ч";"ш";"щ";"ъ";"ы";"ь";"э";"ю";"я"},E5082))&gt;0</f>
        <v>0</v>
      </c>
      <c r="Y5082" s="142" t="b">
        <f>COUNT(SEARCH({"а";"б";"в";"г";"д";"е";"ё";"ж";"з";"и";"й";"к";"л";"м";"н";"о";"п";"р";"с";"т";"у";"ф";"х";"ц";"ч";"ш";"щ";"ъ";"ы";"ь";"э";"ю";"я"},F5082))&gt;0</f>
        <v>0</v>
      </c>
      <c r="Z5082" s="142" t="b">
        <f>COUNT(SEARCH({"а";"б";"в";"г";"д";"е";"ё";"ж";"з";"и";"й";"к";"л";"м";"н";"о";"п";"р";"с";"т";"у";"ф";"х";"ц";"ч";"ш";"щ";"ъ";"ы";"ь";"э";"ю";"я"},K5082))&gt;0</f>
        <v>0</v>
      </c>
      <c r="AA5082" s="142" t="b">
        <f>COUNT(SEARCH({"а";"б";"в";"г";"д";"е";"ё";"ж";"з";"и";"й";"к";"л";"м";"н";"о";"п";"р";"с";"т";"у";"ф";"х";"ц";"ч";"ш";"щ";"ъ";"ы";"ь";"э";"ю";"я"},L5082))&gt;0</f>
        <v>0</v>
      </c>
      <c r="AB5082" s="142" t="b">
        <f>COUNT(SEARCH({"а";"б";"в";"г";"д";"е";"ё";"ж";"з";"и";"й";"к";"л";"м";"н";"о";"п";"р";"с";"т";"у";"ф";"х";"ц";"ч";"ш";"щ";"ъ";"ы";"ь";"э";"ю";"я"},I5082))&gt;0</f>
        <v>0</v>
      </c>
      <c r="AC5082" s="142" t="b">
        <f>COUNT(SEARCH({"а";"б";"в";"г";"д";"е";"ё";"ж";"з";"и";"й";"к";"л";"м";"н";"о";"п";"р";"с";"т";"у";"ф";"х";"ц";"ч";"ш";"щ";"ъ";"ы";"ь";"э";"ю";"я"},M5082))&gt;0</f>
        <v>0</v>
      </c>
      <c r="AD5082" s="27" t="b">
        <f t="shared" si="85"/>
        <v>1</v>
      </c>
    </row>
    <row r="5083" spans="1:31" s="289" customFormat="1" hidden="1">
      <c r="A5083" s="528" t="s">
        <v>5294</v>
      </c>
      <c r="B5083" s="528"/>
      <c r="C5083" s="96" t="s">
        <v>6252</v>
      </c>
      <c r="D5083" s="312" t="s">
        <v>279</v>
      </c>
      <c r="E5083" s="25" t="s">
        <v>6428</v>
      </c>
      <c r="F5083" s="51" t="s">
        <v>6429</v>
      </c>
      <c r="G5083" s="24" t="s">
        <v>134</v>
      </c>
      <c r="H5083" s="26" t="s">
        <v>6430</v>
      </c>
      <c r="I5083" s="25" t="s">
        <v>3</v>
      </c>
      <c r="J5083" s="22" t="s">
        <v>5</v>
      </c>
      <c r="K5083" s="26"/>
      <c r="L5083" s="24"/>
      <c r="M5083" s="24"/>
      <c r="N5083" s="42"/>
      <c r="O5083" s="51" t="s">
        <v>6324</v>
      </c>
      <c r="P5083" s="49"/>
      <c r="Q5083" s="26" t="str">
        <f>CONCATENATE("rdv.lnk_",MID(E5083,10,LEN(E5083)-14))</f>
        <v>rdv.lnk_arrest_removal_collection</v>
      </c>
      <c r="R5083" s="24"/>
      <c r="S5083" s="24" t="s">
        <v>455</v>
      </c>
      <c r="T5083" s="24"/>
      <c r="U5083" s="27"/>
      <c r="V5083" s="27"/>
      <c r="W5083" s="27"/>
      <c r="X5083" s="142" t="b">
        <f>COUNT(SEARCH({"а";"б";"в";"г";"д";"е";"ё";"ж";"з";"и";"й";"к";"л";"м";"н";"о";"п";"р";"с";"т";"у";"ф";"х";"ц";"ч";"ш";"щ";"ъ";"ы";"ь";"э";"ю";"я"},E5083))&gt;0</f>
        <v>0</v>
      </c>
      <c r="Y5083" s="142" t="b">
        <f>COUNT(SEARCH({"а";"б";"в";"г";"д";"е";"ё";"ж";"з";"и";"й";"к";"л";"м";"н";"о";"п";"р";"с";"т";"у";"ф";"х";"ц";"ч";"ш";"щ";"ъ";"ы";"ь";"э";"ю";"я"},F5083))&gt;0</f>
        <v>0</v>
      </c>
      <c r="Z5083" s="142" t="b">
        <f>COUNT(SEARCH({"а";"б";"в";"г";"д";"е";"ё";"ж";"з";"и";"й";"к";"л";"м";"н";"о";"п";"р";"с";"т";"у";"ф";"х";"ц";"ч";"ш";"щ";"ъ";"ы";"ь";"э";"ю";"я"},K5083))&gt;0</f>
        <v>0</v>
      </c>
      <c r="AA5083" s="142" t="b">
        <f>COUNT(SEARCH({"а";"б";"в";"г";"д";"е";"ё";"ж";"з";"и";"й";"к";"л";"м";"н";"о";"п";"р";"с";"т";"у";"ф";"х";"ц";"ч";"ш";"щ";"ъ";"ы";"ь";"э";"ю";"я"},L5083))&gt;0</f>
        <v>0</v>
      </c>
      <c r="AB5083" s="142" t="b">
        <f>COUNT(SEARCH({"а";"б";"в";"г";"д";"е";"ё";"ж";"з";"и";"й";"к";"л";"м";"н";"о";"п";"р";"с";"т";"у";"ф";"х";"ц";"ч";"ш";"щ";"ъ";"ы";"ь";"э";"ю";"я"},I5083))&gt;0</f>
        <v>0</v>
      </c>
      <c r="AC5083" s="142" t="b">
        <f>COUNT(SEARCH({"а";"б";"в";"г";"д";"е";"ё";"ж";"з";"и";"й";"к";"л";"м";"н";"о";"п";"р";"с";"т";"у";"ф";"х";"ц";"ч";"ш";"щ";"ъ";"ы";"ь";"э";"ю";"я"},M5083))&gt;0</f>
        <v>0</v>
      </c>
      <c r="AD5083" s="27" t="b">
        <f t="shared" si="85"/>
        <v>1</v>
      </c>
      <c r="AE5083" s="27"/>
    </row>
    <row r="5084" spans="1:31" s="289" customFormat="1" ht="30" hidden="1">
      <c r="A5084" s="528" t="s">
        <v>5294</v>
      </c>
      <c r="B5084" s="528"/>
      <c r="C5084" s="96" t="s">
        <v>6252</v>
      </c>
      <c r="D5084" s="312" t="s">
        <v>279</v>
      </c>
      <c r="E5084" s="25" t="s">
        <v>6428</v>
      </c>
      <c r="F5084" s="122" t="s">
        <v>1976</v>
      </c>
      <c r="G5084" s="24" t="s">
        <v>183</v>
      </c>
      <c r="H5084" s="25" t="s">
        <v>1992</v>
      </c>
      <c r="I5084" s="25" t="s">
        <v>3</v>
      </c>
      <c r="J5084" s="22" t="s">
        <v>5</v>
      </c>
      <c r="K5084" s="26"/>
      <c r="L5084" s="24"/>
      <c r="M5084" s="24"/>
      <c r="N5084" s="42"/>
      <c r="O5084" s="51" t="s">
        <v>6412</v>
      </c>
      <c r="P5084" s="51" t="s">
        <v>6413</v>
      </c>
      <c r="Q5084" s="131" t="s">
        <v>6408</v>
      </c>
      <c r="R5084" s="25"/>
      <c r="S5084" s="25" t="s">
        <v>438</v>
      </c>
      <c r="T5084" s="24"/>
      <c r="U5084" s="27"/>
      <c r="V5084" s="27"/>
      <c r="W5084" s="27"/>
      <c r="X5084" s="142" t="b">
        <f>COUNT(SEARCH({"а";"б";"в";"г";"д";"е";"ё";"ж";"з";"и";"й";"к";"л";"м";"н";"о";"п";"р";"с";"т";"у";"ф";"х";"ц";"ч";"ш";"щ";"ъ";"ы";"ь";"э";"ю";"я"},E5084))&gt;0</f>
        <v>0</v>
      </c>
      <c r="Y5084" s="142" t="b">
        <f>COUNT(SEARCH({"а";"б";"в";"г";"д";"е";"ё";"ж";"з";"и";"й";"к";"л";"м";"н";"о";"п";"р";"с";"т";"у";"ф";"х";"ц";"ч";"ш";"щ";"ъ";"ы";"ь";"э";"ю";"я"},F5084))&gt;0</f>
        <v>0</v>
      </c>
      <c r="Z5084" s="142" t="b">
        <f>COUNT(SEARCH({"а";"б";"в";"г";"д";"е";"ё";"ж";"з";"и";"й";"к";"л";"м";"н";"о";"п";"р";"с";"т";"у";"ф";"х";"ц";"ч";"ш";"щ";"ъ";"ы";"ь";"э";"ю";"я"},K5084))&gt;0</f>
        <v>0</v>
      </c>
      <c r="AA5084" s="142" t="b">
        <f>COUNT(SEARCH({"а";"б";"в";"г";"д";"е";"ё";"ж";"з";"и";"й";"к";"л";"м";"н";"о";"п";"р";"с";"т";"у";"ф";"х";"ц";"ч";"ш";"щ";"ъ";"ы";"ь";"э";"ю";"я"},L5084))&gt;0</f>
        <v>0</v>
      </c>
      <c r="AB5084" s="142" t="b">
        <f>COUNT(SEARCH({"а";"б";"в";"г";"д";"е";"ё";"ж";"з";"и";"й";"к";"л";"м";"н";"о";"п";"р";"с";"т";"у";"ф";"х";"ц";"ч";"ш";"щ";"ъ";"ы";"ь";"э";"ю";"я"},I5084))&gt;0</f>
        <v>0</v>
      </c>
      <c r="AC5084" s="142" t="b">
        <f>COUNT(SEARCH({"а";"б";"в";"г";"д";"е";"ё";"ж";"з";"и";"й";"к";"л";"м";"н";"о";"п";"р";"с";"т";"у";"ф";"х";"ц";"ч";"ш";"щ";"ъ";"ы";"ь";"э";"ю";"я"},M5084))&gt;0</f>
        <v>0</v>
      </c>
      <c r="AD5084" s="27" t="b">
        <f t="shared" si="85"/>
        <v>1</v>
      </c>
      <c r="AE5084" s="27"/>
    </row>
    <row r="5085" spans="1:31" s="289" customFormat="1" ht="30" hidden="1">
      <c r="A5085" s="528" t="s">
        <v>5294</v>
      </c>
      <c r="B5085" s="528"/>
      <c r="C5085" s="96" t="s">
        <v>6252</v>
      </c>
      <c r="D5085" s="312" t="s">
        <v>279</v>
      </c>
      <c r="E5085" s="25" t="s">
        <v>6428</v>
      </c>
      <c r="F5085" s="117" t="s">
        <v>1977</v>
      </c>
      <c r="G5085" s="117" t="s">
        <v>135</v>
      </c>
      <c r="H5085" s="23" t="s">
        <v>6419</v>
      </c>
      <c r="I5085" s="125" t="s">
        <v>97</v>
      </c>
      <c r="J5085" s="23" t="s">
        <v>5</v>
      </c>
      <c r="K5085" s="74" t="s">
        <v>6244</v>
      </c>
      <c r="L5085" s="125" t="s">
        <v>73</v>
      </c>
      <c r="M5085" s="125" t="s">
        <v>70</v>
      </c>
      <c r="N5085" s="116"/>
      <c r="O5085" s="119" t="s">
        <v>440</v>
      </c>
      <c r="P5085" s="119"/>
      <c r="Q5085" s="117"/>
      <c r="R5085" s="119"/>
      <c r="S5085" s="119" t="s">
        <v>60</v>
      </c>
      <c r="T5085" s="124"/>
      <c r="U5085" s="27"/>
      <c r="V5085" s="27"/>
      <c r="W5085" s="27"/>
      <c r="X5085" s="142" t="b">
        <f>COUNT(SEARCH({"а";"б";"в";"г";"д";"е";"ё";"ж";"з";"и";"й";"к";"л";"м";"н";"о";"п";"р";"с";"т";"у";"ф";"х";"ц";"ч";"ш";"щ";"ъ";"ы";"ь";"э";"ю";"я"},E5085))&gt;0</f>
        <v>0</v>
      </c>
      <c r="Y5085" s="142" t="b">
        <f>COUNT(SEARCH({"а";"б";"в";"г";"д";"е";"ё";"ж";"з";"и";"й";"к";"л";"м";"н";"о";"п";"р";"с";"т";"у";"ф";"х";"ц";"ч";"ш";"щ";"ъ";"ы";"ь";"э";"ю";"я"},F5085))&gt;0</f>
        <v>0</v>
      </c>
      <c r="Z5085" s="142" t="b">
        <f>COUNT(SEARCH({"а";"б";"в";"г";"д";"е";"ё";"ж";"з";"и";"й";"к";"л";"м";"н";"о";"п";"р";"с";"т";"у";"ф";"х";"ц";"ч";"ш";"щ";"ъ";"ы";"ь";"э";"ю";"я"},K5085))&gt;0</f>
        <v>0</v>
      </c>
      <c r="AA5085" s="142" t="b">
        <f>COUNT(SEARCH({"а";"б";"в";"г";"д";"е";"ё";"ж";"з";"и";"й";"к";"л";"м";"н";"о";"п";"р";"с";"т";"у";"ф";"х";"ц";"ч";"ш";"щ";"ъ";"ы";"ь";"э";"ю";"я"},L5085))&gt;0</f>
        <v>0</v>
      </c>
      <c r="AB5085" s="142" t="b">
        <f>COUNT(SEARCH({"а";"б";"в";"г";"д";"е";"ё";"ж";"з";"и";"й";"к";"л";"м";"н";"о";"п";"р";"с";"т";"у";"ф";"х";"ц";"ч";"ш";"щ";"ъ";"ы";"ь";"э";"ю";"я"},I5085))&gt;0</f>
        <v>0</v>
      </c>
      <c r="AC5085" s="142" t="b">
        <f>COUNT(SEARCH({"а";"б";"в";"г";"д";"е";"ё";"ж";"з";"и";"й";"к";"л";"м";"н";"о";"п";"р";"с";"т";"у";"ф";"х";"ц";"ч";"ш";"щ";"ъ";"ы";"ь";"э";"ю";"я"},M5085))&gt;0</f>
        <v>0</v>
      </c>
      <c r="AD5085" s="27" t="b">
        <f t="shared" si="85"/>
        <v>1</v>
      </c>
      <c r="AE5085" s="27"/>
    </row>
    <row r="5086" spans="1:31" s="289" customFormat="1" ht="30" hidden="1">
      <c r="A5086" s="528" t="s">
        <v>5294</v>
      </c>
      <c r="B5086" s="528"/>
      <c r="C5086" s="96" t="s">
        <v>6252</v>
      </c>
      <c r="D5086" s="312" t="s">
        <v>279</v>
      </c>
      <c r="E5086" s="25" t="s">
        <v>6428</v>
      </c>
      <c r="F5086" s="122" t="s">
        <v>161</v>
      </c>
      <c r="G5086" s="24" t="s">
        <v>183</v>
      </c>
      <c r="H5086" s="25" t="s">
        <v>1328</v>
      </c>
      <c r="I5086" s="25" t="s">
        <v>3</v>
      </c>
      <c r="J5086" s="22" t="s">
        <v>5</v>
      </c>
      <c r="K5086" s="73"/>
      <c r="L5086" s="26"/>
      <c r="M5086" s="26"/>
      <c r="N5086" s="42"/>
      <c r="O5086" s="51" t="s">
        <v>6325</v>
      </c>
      <c r="P5086" s="51" t="s">
        <v>5274</v>
      </c>
      <c r="Q5086" s="131" t="s">
        <v>596</v>
      </c>
      <c r="R5086" s="25"/>
      <c r="S5086" s="25" t="s">
        <v>438</v>
      </c>
      <c r="T5086" s="24"/>
      <c r="U5086" s="27"/>
      <c r="V5086" s="27"/>
      <c r="W5086" s="27"/>
      <c r="X5086" s="142" t="b">
        <f>COUNT(SEARCH({"а";"б";"в";"г";"д";"е";"ё";"ж";"з";"и";"й";"к";"л";"м";"н";"о";"п";"р";"с";"т";"у";"ф";"х";"ц";"ч";"ш";"щ";"ъ";"ы";"ь";"э";"ю";"я"},E5086))&gt;0</f>
        <v>0</v>
      </c>
      <c r="Y5086" s="142" t="b">
        <f>COUNT(SEARCH({"а";"б";"в";"г";"д";"е";"ё";"ж";"з";"и";"й";"к";"л";"м";"н";"о";"п";"р";"с";"т";"у";"ф";"х";"ц";"ч";"ш";"щ";"ъ";"ы";"ь";"э";"ю";"я"},F5086))&gt;0</f>
        <v>0</v>
      </c>
      <c r="Z5086" s="142" t="b">
        <f>COUNT(SEARCH({"а";"б";"в";"г";"д";"е";"ё";"ж";"з";"и";"й";"к";"л";"м";"н";"о";"п";"р";"с";"т";"у";"ф";"х";"ц";"ч";"ш";"щ";"ъ";"ы";"ь";"э";"ю";"я"},K5086))&gt;0</f>
        <v>0</v>
      </c>
      <c r="AA5086" s="142" t="b">
        <f>COUNT(SEARCH({"а";"б";"в";"г";"д";"е";"ё";"ж";"з";"и";"й";"к";"л";"м";"н";"о";"п";"р";"с";"т";"у";"ф";"х";"ц";"ч";"ш";"щ";"ъ";"ы";"ь";"э";"ю";"я"},L5086))&gt;0</f>
        <v>0</v>
      </c>
      <c r="AB5086" s="142" t="b">
        <f>COUNT(SEARCH({"а";"б";"в";"г";"д";"е";"ё";"ж";"з";"и";"й";"к";"л";"м";"н";"о";"п";"р";"с";"т";"у";"ф";"х";"ц";"ч";"ш";"щ";"ъ";"ы";"ь";"э";"ю";"я"},I5086))&gt;0</f>
        <v>0</v>
      </c>
      <c r="AC5086" s="142" t="b">
        <f>COUNT(SEARCH({"а";"б";"в";"г";"д";"е";"ё";"ж";"з";"и";"й";"к";"л";"м";"н";"о";"п";"р";"с";"т";"у";"ф";"х";"ц";"ч";"ш";"щ";"ъ";"ы";"ь";"э";"ю";"я"},M5086))&gt;0</f>
        <v>0</v>
      </c>
      <c r="AD5086" s="27" t="b">
        <f t="shared" si="85"/>
        <v>1</v>
      </c>
      <c r="AE5086" s="27"/>
    </row>
    <row r="5087" spans="1:31" s="289" customFormat="1" hidden="1">
      <c r="A5087" s="528" t="s">
        <v>5294</v>
      </c>
      <c r="B5087" s="528"/>
      <c r="C5087" s="96" t="s">
        <v>6252</v>
      </c>
      <c r="D5087" s="312" t="s">
        <v>279</v>
      </c>
      <c r="E5087" s="25" t="s">
        <v>6428</v>
      </c>
      <c r="F5087" s="117" t="s">
        <v>160</v>
      </c>
      <c r="G5087" s="117" t="s">
        <v>135</v>
      </c>
      <c r="H5087" s="23" t="s">
        <v>5109</v>
      </c>
      <c r="I5087" s="125" t="s">
        <v>97</v>
      </c>
      <c r="J5087" s="23" t="s">
        <v>5</v>
      </c>
      <c r="K5087" s="74" t="s">
        <v>6244</v>
      </c>
      <c r="L5087" s="117" t="s">
        <v>160</v>
      </c>
      <c r="M5087" s="125" t="s">
        <v>70</v>
      </c>
      <c r="N5087" s="116"/>
      <c r="O5087" s="119" t="s">
        <v>440</v>
      </c>
      <c r="P5087" s="23"/>
      <c r="Q5087" s="23"/>
      <c r="R5087" s="119"/>
      <c r="S5087" s="119" t="s">
        <v>60</v>
      </c>
      <c r="T5087" s="124"/>
      <c r="U5087" s="27"/>
      <c r="V5087" s="27"/>
      <c r="W5087" s="27"/>
      <c r="X5087" s="142" t="b">
        <f>COUNT(SEARCH({"а";"б";"в";"г";"д";"е";"ё";"ж";"з";"и";"й";"к";"л";"м";"н";"о";"п";"р";"с";"т";"у";"ф";"х";"ц";"ч";"ш";"щ";"ъ";"ы";"ь";"э";"ю";"я"},E5087))&gt;0</f>
        <v>0</v>
      </c>
      <c r="Y5087" s="142" t="b">
        <f>COUNT(SEARCH({"а";"б";"в";"г";"д";"е";"ё";"ж";"з";"и";"й";"к";"л";"м";"н";"о";"п";"р";"с";"т";"у";"ф";"х";"ц";"ч";"ш";"щ";"ъ";"ы";"ь";"э";"ю";"я"},F5087))&gt;0</f>
        <v>0</v>
      </c>
      <c r="Z5087" s="142" t="b">
        <f>COUNT(SEARCH({"а";"б";"в";"г";"д";"е";"ё";"ж";"з";"и";"й";"к";"л";"м";"н";"о";"п";"р";"с";"т";"у";"ф";"х";"ц";"ч";"ш";"щ";"ъ";"ы";"ь";"э";"ю";"я"},K5087))&gt;0</f>
        <v>0</v>
      </c>
      <c r="AA5087" s="142" t="b">
        <f>COUNT(SEARCH({"а";"б";"в";"г";"д";"е";"ё";"ж";"з";"и";"й";"к";"л";"м";"н";"о";"п";"р";"с";"т";"у";"ф";"х";"ц";"ч";"ш";"щ";"ъ";"ы";"ь";"э";"ю";"я"},L5087))&gt;0</f>
        <v>0</v>
      </c>
      <c r="AB5087" s="142" t="b">
        <f>COUNT(SEARCH({"а";"б";"в";"г";"д";"е";"ё";"ж";"з";"и";"й";"к";"л";"м";"н";"о";"п";"р";"с";"т";"у";"ф";"х";"ц";"ч";"ш";"щ";"ъ";"ы";"ь";"э";"ю";"я"},I5087))&gt;0</f>
        <v>0</v>
      </c>
      <c r="AC5087" s="142" t="b">
        <f>COUNT(SEARCH({"а";"б";"в";"г";"д";"е";"ё";"ж";"з";"и";"й";"к";"л";"м";"н";"о";"п";"р";"с";"т";"у";"ф";"х";"ц";"ч";"ш";"щ";"ъ";"ы";"ь";"э";"ю";"я"},M5087))&gt;0</f>
        <v>0</v>
      </c>
      <c r="AD5087" s="27" t="b">
        <f t="shared" si="85"/>
        <v>1</v>
      </c>
      <c r="AE5087" s="27"/>
    </row>
    <row r="5088" spans="1:31" s="289" customFormat="1" hidden="1">
      <c r="A5088" s="528" t="s">
        <v>5294</v>
      </c>
      <c r="B5088" s="528"/>
      <c r="C5088" s="96" t="s">
        <v>6252</v>
      </c>
      <c r="D5088" s="312" t="s">
        <v>279</v>
      </c>
      <c r="E5088" s="25" t="s">
        <v>6428</v>
      </c>
      <c r="F5088" s="339" t="s">
        <v>516</v>
      </c>
      <c r="G5088" s="24" t="s">
        <v>187</v>
      </c>
      <c r="H5088" s="22" t="s">
        <v>3021</v>
      </c>
      <c r="I5088" s="114" t="s">
        <v>97</v>
      </c>
      <c r="J5088" s="22" t="s">
        <v>5</v>
      </c>
      <c r="K5088" s="73"/>
      <c r="L5088" s="24"/>
      <c r="M5088" s="24"/>
      <c r="N5088" s="56" t="s">
        <v>518</v>
      </c>
      <c r="O5088" s="51" t="s">
        <v>6348</v>
      </c>
      <c r="P5088" s="22"/>
      <c r="Q5088" s="22" t="s">
        <v>597</v>
      </c>
      <c r="R5088" s="25"/>
      <c r="S5088" s="25" t="s">
        <v>438</v>
      </c>
      <c r="T5088" s="24"/>
      <c r="U5088" s="27"/>
      <c r="V5088" s="27"/>
      <c r="W5088" s="27"/>
      <c r="X5088" s="142" t="b">
        <f>COUNT(SEARCH({"а";"б";"в";"г";"д";"е";"ё";"ж";"з";"и";"й";"к";"л";"м";"н";"о";"п";"р";"с";"т";"у";"ф";"х";"ц";"ч";"ш";"щ";"ъ";"ы";"ь";"э";"ю";"я"},E5088))&gt;0</f>
        <v>0</v>
      </c>
      <c r="Y5088" s="142" t="b">
        <f>COUNT(SEARCH({"а";"б";"в";"г";"д";"е";"ё";"ж";"з";"и";"й";"к";"л";"м";"н";"о";"п";"р";"с";"т";"у";"ф";"х";"ц";"ч";"ш";"щ";"ъ";"ы";"ь";"э";"ю";"я"},F5088))&gt;0</f>
        <v>0</v>
      </c>
      <c r="Z5088" s="142" t="b">
        <f>COUNT(SEARCH({"а";"б";"в";"г";"д";"е";"ё";"ж";"з";"и";"й";"к";"л";"м";"н";"о";"п";"р";"с";"т";"у";"ф";"х";"ц";"ч";"ш";"щ";"ъ";"ы";"ь";"э";"ю";"я"},K5088))&gt;0</f>
        <v>0</v>
      </c>
      <c r="AA5088" s="142" t="b">
        <f>COUNT(SEARCH({"а";"б";"в";"г";"д";"е";"ё";"ж";"з";"и";"й";"к";"л";"м";"н";"о";"п";"р";"с";"т";"у";"ф";"х";"ц";"ч";"ш";"щ";"ъ";"ы";"ь";"э";"ю";"я"},L5088))&gt;0</f>
        <v>0</v>
      </c>
      <c r="AB5088" s="142" t="b">
        <f>COUNT(SEARCH({"а";"б";"в";"г";"д";"е";"ё";"ж";"з";"и";"й";"к";"л";"м";"н";"о";"п";"р";"с";"т";"у";"ф";"х";"ц";"ч";"ш";"щ";"ъ";"ы";"ь";"э";"ю";"я"},I5088))&gt;0</f>
        <v>0</v>
      </c>
      <c r="AC5088" s="142" t="b">
        <f>COUNT(SEARCH({"а";"б";"в";"г";"д";"е";"ё";"ж";"з";"и";"й";"к";"л";"м";"н";"о";"п";"р";"с";"т";"у";"ф";"х";"ц";"ч";"ш";"щ";"ъ";"ы";"ь";"э";"ю";"я"},M5088))&gt;0</f>
        <v>0</v>
      </c>
      <c r="AD5088" s="27" t="b">
        <f t="shared" si="85"/>
        <v>1</v>
      </c>
      <c r="AE5088" s="27"/>
    </row>
    <row r="5089" spans="1:31" s="289" customFormat="1" hidden="1">
      <c r="A5089" s="528" t="s">
        <v>5294</v>
      </c>
      <c r="B5089" s="528"/>
      <c r="C5089" s="96" t="s">
        <v>6252</v>
      </c>
      <c r="D5089" s="312" t="s">
        <v>279</v>
      </c>
      <c r="E5089" s="25" t="s">
        <v>6428</v>
      </c>
      <c r="F5089" s="114" t="s">
        <v>14</v>
      </c>
      <c r="G5089" s="129"/>
      <c r="H5089" s="114" t="s">
        <v>13</v>
      </c>
      <c r="I5089" s="114" t="s">
        <v>15</v>
      </c>
      <c r="J5089" s="22" t="s">
        <v>5</v>
      </c>
      <c r="K5089" s="73"/>
      <c r="L5089" s="129"/>
      <c r="M5089" s="129"/>
      <c r="N5089" s="273"/>
      <c r="O5089" s="51" t="s">
        <v>13</v>
      </c>
      <c r="P5089" s="131"/>
      <c r="Q5089" s="131"/>
      <c r="R5089" s="114"/>
      <c r="S5089" s="129"/>
      <c r="T5089" s="129"/>
      <c r="U5089" s="27"/>
      <c r="V5089" s="27"/>
      <c r="W5089" s="27"/>
      <c r="X5089" s="142" t="b">
        <f>COUNT(SEARCH({"а";"б";"в";"г";"д";"е";"ё";"ж";"з";"и";"й";"к";"л";"м";"н";"о";"п";"р";"с";"т";"у";"ф";"х";"ц";"ч";"ш";"щ";"ъ";"ы";"ь";"э";"ю";"я"},E5089))&gt;0</f>
        <v>0</v>
      </c>
      <c r="Y5089" s="142" t="b">
        <f>COUNT(SEARCH({"а";"б";"в";"г";"д";"е";"ё";"ж";"з";"и";"й";"к";"л";"м";"н";"о";"п";"р";"с";"т";"у";"ф";"х";"ц";"ч";"ш";"щ";"ъ";"ы";"ь";"э";"ю";"я"},F5089))&gt;0</f>
        <v>0</v>
      </c>
      <c r="Z5089" s="142" t="b">
        <f>COUNT(SEARCH({"а";"б";"в";"г";"д";"е";"ё";"ж";"з";"и";"й";"к";"л";"м";"н";"о";"п";"р";"с";"т";"у";"ф";"х";"ц";"ч";"ш";"щ";"ъ";"ы";"ь";"э";"ю";"я"},K5089))&gt;0</f>
        <v>0</v>
      </c>
      <c r="AA5089" s="142" t="b">
        <f>COUNT(SEARCH({"а";"б";"в";"г";"д";"е";"ё";"ж";"з";"и";"й";"к";"л";"м";"н";"о";"п";"р";"с";"т";"у";"ф";"х";"ц";"ч";"ш";"щ";"ъ";"ы";"ь";"э";"ю";"я"},L5089))&gt;0</f>
        <v>0</v>
      </c>
      <c r="AB5089" s="142" t="b">
        <f>COUNT(SEARCH({"а";"б";"в";"г";"д";"е";"ё";"ж";"з";"и";"й";"к";"л";"м";"н";"о";"п";"р";"с";"т";"у";"ф";"х";"ц";"ч";"ш";"щ";"ъ";"ы";"ь";"э";"ю";"я"},I5089))&gt;0</f>
        <v>0</v>
      </c>
      <c r="AC5089" s="142" t="b">
        <f>COUNT(SEARCH({"а";"б";"в";"г";"д";"е";"ё";"ж";"з";"и";"й";"к";"л";"м";"н";"о";"п";"р";"с";"т";"у";"ф";"х";"ц";"ч";"ш";"щ";"ъ";"ы";"ь";"э";"ю";"я"},M5089))&gt;0</f>
        <v>0</v>
      </c>
      <c r="AD5089" s="27" t="b">
        <f t="shared" si="85"/>
        <v>1</v>
      </c>
      <c r="AE5089" s="27"/>
    </row>
    <row r="5090" spans="1:31" s="289" customFormat="1" hidden="1">
      <c r="A5090" s="528" t="s">
        <v>5294</v>
      </c>
      <c r="B5090" s="528"/>
      <c r="C5090" s="96" t="s">
        <v>6252</v>
      </c>
      <c r="D5090" s="312" t="s">
        <v>279</v>
      </c>
      <c r="E5090" s="25" t="s">
        <v>6428</v>
      </c>
      <c r="F5090" s="114" t="s">
        <v>8</v>
      </c>
      <c r="G5090" s="129"/>
      <c r="H5090" s="114" t="s">
        <v>67</v>
      </c>
      <c r="I5090" s="114" t="s">
        <v>97</v>
      </c>
      <c r="J5090" s="22" t="s">
        <v>5</v>
      </c>
      <c r="K5090" s="73"/>
      <c r="L5090" s="129"/>
      <c r="M5090" s="129"/>
      <c r="N5090" s="279" t="s">
        <v>446</v>
      </c>
      <c r="O5090" s="51" t="s">
        <v>447</v>
      </c>
      <c r="P5090" s="131"/>
      <c r="Q5090" s="131"/>
      <c r="R5090" s="129"/>
      <c r="S5090" s="129" t="s">
        <v>398</v>
      </c>
      <c r="T5090" s="129"/>
      <c r="U5090" s="27"/>
      <c r="V5090" s="27"/>
      <c r="W5090" s="27"/>
      <c r="X5090" s="142" t="b">
        <f>COUNT(SEARCH({"а";"б";"в";"г";"д";"е";"ё";"ж";"з";"и";"й";"к";"л";"м";"н";"о";"п";"р";"с";"т";"у";"ф";"х";"ц";"ч";"ш";"щ";"ъ";"ы";"ь";"э";"ю";"я"},E5090))&gt;0</f>
        <v>0</v>
      </c>
      <c r="Y5090" s="142" t="b">
        <f>COUNT(SEARCH({"а";"б";"в";"г";"д";"е";"ё";"ж";"з";"и";"й";"к";"л";"м";"н";"о";"п";"р";"с";"т";"у";"ф";"х";"ц";"ч";"ш";"щ";"ъ";"ы";"ь";"э";"ю";"я"},F5090))&gt;0</f>
        <v>0</v>
      </c>
      <c r="Z5090" s="142" t="b">
        <f>COUNT(SEARCH({"а";"б";"в";"г";"д";"е";"ё";"ж";"з";"и";"й";"к";"л";"м";"н";"о";"п";"р";"с";"т";"у";"ф";"х";"ц";"ч";"ш";"щ";"ъ";"ы";"ь";"э";"ю";"я"},K5090))&gt;0</f>
        <v>0</v>
      </c>
      <c r="AA5090" s="142" t="b">
        <f>COUNT(SEARCH({"а";"б";"в";"г";"д";"е";"ё";"ж";"з";"и";"й";"к";"л";"м";"н";"о";"п";"р";"с";"т";"у";"ф";"х";"ц";"ч";"ш";"щ";"ъ";"ы";"ь";"э";"ю";"я"},L5090))&gt;0</f>
        <v>0</v>
      </c>
      <c r="AB5090" s="142" t="b">
        <f>COUNT(SEARCH({"а";"б";"в";"г";"д";"е";"ё";"ж";"з";"и";"й";"к";"л";"м";"н";"о";"п";"р";"с";"т";"у";"ф";"х";"ц";"ч";"ш";"щ";"ъ";"ы";"ь";"э";"ю";"я"},I5090))&gt;0</f>
        <v>0</v>
      </c>
      <c r="AC5090" s="142" t="b">
        <f>COUNT(SEARCH({"а";"б";"в";"г";"д";"е";"ё";"ж";"з";"и";"й";"к";"л";"м";"н";"о";"п";"р";"с";"т";"у";"ф";"х";"ц";"ч";"ш";"щ";"ъ";"ы";"ь";"э";"ю";"я"},M5090))&gt;0</f>
        <v>0</v>
      </c>
      <c r="AD5090" s="27" t="b">
        <f t="shared" si="85"/>
        <v>1</v>
      </c>
      <c r="AE5090" s="27"/>
    </row>
    <row r="5091" spans="1:31" s="289" customFormat="1" ht="30" hidden="1">
      <c r="A5091" s="528" t="s">
        <v>5294</v>
      </c>
      <c r="B5091" s="528"/>
      <c r="C5091" s="96" t="s">
        <v>6252</v>
      </c>
      <c r="D5091" s="312" t="s">
        <v>279</v>
      </c>
      <c r="E5091" s="25" t="s">
        <v>6428</v>
      </c>
      <c r="F5091" s="114" t="s">
        <v>12</v>
      </c>
      <c r="G5091" s="129"/>
      <c r="H5091" s="114" t="s">
        <v>400</v>
      </c>
      <c r="I5091" s="114" t="s">
        <v>3</v>
      </c>
      <c r="J5091" s="22" t="s">
        <v>5</v>
      </c>
      <c r="K5091" s="73"/>
      <c r="L5091" s="129"/>
      <c r="M5091" s="129"/>
      <c r="N5091" s="273"/>
      <c r="O5091" s="51" t="s">
        <v>66</v>
      </c>
      <c r="P5091" s="131"/>
      <c r="Q5091" s="131"/>
      <c r="R5091" s="129"/>
      <c r="S5091" s="129" t="s">
        <v>4</v>
      </c>
      <c r="T5091" s="129"/>
      <c r="U5091" s="27"/>
      <c r="V5091" s="27"/>
      <c r="W5091" s="27"/>
      <c r="X5091" s="142" t="b">
        <f>COUNT(SEARCH({"а";"б";"в";"г";"д";"е";"ё";"ж";"з";"и";"й";"к";"л";"м";"н";"о";"п";"р";"с";"т";"у";"ф";"х";"ц";"ч";"ш";"щ";"ъ";"ы";"ь";"э";"ю";"я"},E5091))&gt;0</f>
        <v>0</v>
      </c>
      <c r="Y5091" s="142" t="b">
        <f>COUNT(SEARCH({"а";"б";"в";"г";"д";"е";"ё";"ж";"з";"и";"й";"к";"л";"м";"н";"о";"п";"р";"с";"т";"у";"ф";"х";"ц";"ч";"ш";"щ";"ъ";"ы";"ь";"э";"ю";"я"},F5091))&gt;0</f>
        <v>0</v>
      </c>
      <c r="Z5091" s="142" t="b">
        <f>COUNT(SEARCH({"а";"б";"в";"г";"д";"е";"ё";"ж";"з";"и";"й";"к";"л";"м";"н";"о";"п";"р";"с";"т";"у";"ф";"х";"ц";"ч";"ш";"щ";"ъ";"ы";"ь";"э";"ю";"я"},K5091))&gt;0</f>
        <v>0</v>
      </c>
      <c r="AA5091" s="142" t="b">
        <f>COUNT(SEARCH({"а";"б";"в";"г";"д";"е";"ё";"ж";"з";"и";"й";"к";"л";"м";"н";"о";"п";"р";"с";"т";"у";"ф";"х";"ц";"ч";"ш";"щ";"ъ";"ы";"ь";"э";"ю";"я"},L5091))&gt;0</f>
        <v>0</v>
      </c>
      <c r="AB5091" s="142" t="b">
        <f>COUNT(SEARCH({"а";"б";"в";"г";"д";"е";"ё";"ж";"з";"и";"й";"к";"л";"м";"н";"о";"п";"р";"с";"т";"у";"ф";"х";"ц";"ч";"ш";"щ";"ъ";"ы";"ь";"э";"ю";"я"},I5091))&gt;0</f>
        <v>0</v>
      </c>
      <c r="AC5091" s="142" t="b">
        <f>COUNT(SEARCH({"а";"б";"в";"г";"д";"е";"ё";"ж";"з";"и";"й";"к";"л";"м";"н";"о";"п";"р";"с";"т";"у";"ф";"х";"ц";"ч";"ш";"щ";"ъ";"ы";"ь";"э";"ю";"я"},M5091))&gt;0</f>
        <v>0</v>
      </c>
      <c r="AD5091" s="27" t="b">
        <f t="shared" si="85"/>
        <v>1</v>
      </c>
      <c r="AE5091" s="27"/>
    </row>
    <row r="5092" spans="1:31" s="289" customFormat="1" hidden="1">
      <c r="A5092" s="528" t="s">
        <v>5294</v>
      </c>
      <c r="B5092" s="528"/>
      <c r="C5092" s="96" t="s">
        <v>6252</v>
      </c>
      <c r="D5092" s="312" t="s">
        <v>279</v>
      </c>
      <c r="E5092" s="25" t="s">
        <v>6428</v>
      </c>
      <c r="F5092" s="114" t="s">
        <v>18</v>
      </c>
      <c r="G5092" s="129"/>
      <c r="H5092" s="114" t="s">
        <v>456</v>
      </c>
      <c r="I5092" s="114" t="s">
        <v>19</v>
      </c>
      <c r="J5092" s="22" t="s">
        <v>5</v>
      </c>
      <c r="K5092" s="73"/>
      <c r="L5092" s="129"/>
      <c r="M5092" s="129"/>
      <c r="N5092" s="273"/>
      <c r="O5092" s="51" t="s">
        <v>401</v>
      </c>
      <c r="P5092" s="131"/>
      <c r="Q5092" s="131"/>
      <c r="R5092" s="129"/>
      <c r="S5092" s="129"/>
      <c r="T5092" s="129"/>
      <c r="U5092" s="27"/>
      <c r="V5092" s="27"/>
      <c r="W5092" s="27"/>
      <c r="X5092" s="142" t="b">
        <f>COUNT(SEARCH({"а";"б";"в";"г";"д";"е";"ё";"ж";"з";"и";"й";"к";"л";"м";"н";"о";"п";"р";"с";"т";"у";"ф";"х";"ц";"ч";"ш";"щ";"ъ";"ы";"ь";"э";"ю";"я"},E5092))&gt;0</f>
        <v>0</v>
      </c>
      <c r="Y5092" s="142" t="b">
        <f>COUNT(SEARCH({"а";"б";"в";"г";"д";"е";"ё";"ж";"з";"и";"й";"к";"л";"м";"н";"о";"п";"р";"с";"т";"у";"ф";"х";"ц";"ч";"ш";"щ";"ъ";"ы";"ь";"э";"ю";"я"},F5092))&gt;0</f>
        <v>0</v>
      </c>
      <c r="Z5092" s="142" t="b">
        <f>COUNT(SEARCH({"а";"б";"в";"г";"д";"е";"ё";"ж";"з";"и";"й";"к";"л";"м";"н";"о";"п";"р";"с";"т";"у";"ф";"х";"ц";"ч";"ш";"щ";"ъ";"ы";"ь";"э";"ю";"я"},K5092))&gt;0</f>
        <v>0</v>
      </c>
      <c r="AA5092" s="142" t="b">
        <f>COUNT(SEARCH({"а";"б";"в";"г";"д";"е";"ё";"ж";"з";"и";"й";"к";"л";"м";"н";"о";"п";"р";"с";"т";"у";"ф";"х";"ц";"ч";"ш";"щ";"ъ";"ы";"ь";"э";"ю";"я"},L5092))&gt;0</f>
        <v>0</v>
      </c>
      <c r="AB5092" s="142" t="b">
        <f>COUNT(SEARCH({"а";"б";"в";"г";"д";"е";"ё";"ж";"з";"и";"й";"к";"л";"м";"н";"о";"п";"р";"с";"т";"у";"ф";"х";"ц";"ч";"ш";"щ";"ъ";"ы";"ь";"э";"ю";"я"},I5092))&gt;0</f>
        <v>0</v>
      </c>
      <c r="AC5092" s="142" t="b">
        <f>COUNT(SEARCH({"а";"б";"в";"г";"д";"е";"ё";"ж";"з";"и";"й";"к";"л";"м";"н";"о";"п";"р";"с";"т";"у";"ф";"х";"ц";"ч";"ш";"щ";"ъ";"ы";"ь";"э";"ю";"я"},M5092))&gt;0</f>
        <v>0</v>
      </c>
      <c r="AD5092" s="27" t="b">
        <f t="shared" si="85"/>
        <v>1</v>
      </c>
      <c r="AE5092" s="27"/>
    </row>
    <row r="5093" spans="1:31" s="289" customFormat="1" hidden="1">
      <c r="A5093" s="528" t="s">
        <v>5294</v>
      </c>
      <c r="B5093" s="528"/>
      <c r="C5093" s="96" t="s">
        <v>6252</v>
      </c>
      <c r="D5093" s="312" t="s">
        <v>279</v>
      </c>
      <c r="E5093" s="25" t="s">
        <v>6428</v>
      </c>
      <c r="F5093" s="114" t="s">
        <v>21</v>
      </c>
      <c r="G5093" s="129"/>
      <c r="H5093" s="114" t="s">
        <v>402</v>
      </c>
      <c r="I5093" s="114" t="s">
        <v>19</v>
      </c>
      <c r="J5093" s="22" t="s">
        <v>5</v>
      </c>
      <c r="K5093" s="133"/>
      <c r="L5093" s="129"/>
      <c r="M5093" s="129"/>
      <c r="N5093" s="273"/>
      <c r="O5093" s="51" t="s">
        <v>519</v>
      </c>
      <c r="P5093" s="131"/>
      <c r="Q5093" s="131"/>
      <c r="R5093" s="129"/>
      <c r="S5093" s="129" t="s">
        <v>4</v>
      </c>
      <c r="T5093" s="129"/>
      <c r="U5093" s="27"/>
      <c r="V5093" s="27"/>
      <c r="W5093" s="27"/>
      <c r="X5093" s="142" t="b">
        <f>COUNT(SEARCH({"а";"б";"в";"г";"д";"е";"ё";"ж";"з";"и";"й";"к";"л";"м";"н";"о";"п";"р";"с";"т";"у";"ф";"х";"ц";"ч";"ш";"щ";"ъ";"ы";"ь";"э";"ю";"я"},E5093))&gt;0</f>
        <v>0</v>
      </c>
      <c r="Y5093" s="142" t="b">
        <f>COUNT(SEARCH({"а";"б";"в";"г";"д";"е";"ё";"ж";"з";"и";"й";"к";"л";"м";"н";"о";"п";"р";"с";"т";"у";"ф";"х";"ц";"ч";"ш";"щ";"ъ";"ы";"ь";"э";"ю";"я"},F5093))&gt;0</f>
        <v>0</v>
      </c>
      <c r="Z5093" s="142" t="b">
        <f>COUNT(SEARCH({"а";"б";"в";"г";"д";"е";"ё";"ж";"з";"и";"й";"к";"л";"м";"н";"о";"п";"р";"с";"т";"у";"ф";"х";"ц";"ч";"ш";"щ";"ъ";"ы";"ь";"э";"ю";"я"},K5093))&gt;0</f>
        <v>0</v>
      </c>
      <c r="AA5093" s="142" t="b">
        <f>COUNT(SEARCH({"а";"б";"в";"г";"д";"е";"ё";"ж";"з";"и";"й";"к";"л";"м";"н";"о";"п";"р";"с";"т";"у";"ф";"х";"ц";"ч";"ш";"щ";"ъ";"ы";"ь";"э";"ю";"я"},L5093))&gt;0</f>
        <v>0</v>
      </c>
      <c r="AB5093" s="142" t="b">
        <f>COUNT(SEARCH({"а";"б";"в";"г";"д";"е";"ё";"ж";"з";"и";"й";"к";"л";"м";"н";"о";"п";"р";"с";"т";"у";"ф";"х";"ц";"ч";"ш";"щ";"ъ";"ы";"ь";"э";"ю";"я"},I5093))&gt;0</f>
        <v>0</v>
      </c>
      <c r="AC5093" s="142" t="b">
        <f>COUNT(SEARCH({"а";"б";"в";"г";"д";"е";"ё";"ж";"з";"и";"й";"к";"л";"м";"н";"о";"п";"р";"с";"т";"у";"ф";"х";"ц";"ч";"ш";"щ";"ъ";"ы";"ь";"э";"ю";"я"},M5093))&gt;0</f>
        <v>0</v>
      </c>
      <c r="AD5093" s="27" t="b">
        <f t="shared" si="85"/>
        <v>1</v>
      </c>
      <c r="AE5093" s="27"/>
    </row>
    <row r="5094" spans="1:31" s="289" customFormat="1" hidden="1">
      <c r="A5094" s="528" t="s">
        <v>5294</v>
      </c>
      <c r="B5094" s="528"/>
      <c r="C5094" s="96" t="s">
        <v>6252</v>
      </c>
      <c r="D5094" s="312" t="s">
        <v>279</v>
      </c>
      <c r="E5094" s="25" t="s">
        <v>6428</v>
      </c>
      <c r="F5094" s="114" t="s">
        <v>93</v>
      </c>
      <c r="G5094" s="96" t="s">
        <v>136</v>
      </c>
      <c r="H5094" s="114" t="s">
        <v>578</v>
      </c>
      <c r="I5094" s="114" t="s">
        <v>65</v>
      </c>
      <c r="J5094" s="22" t="s">
        <v>5</v>
      </c>
      <c r="K5094" s="133" t="s">
        <v>6244</v>
      </c>
      <c r="L5094" s="129" t="s">
        <v>94</v>
      </c>
      <c r="M5094" s="114" t="s">
        <v>65</v>
      </c>
      <c r="N5094" s="273"/>
      <c r="O5094" s="51" t="s">
        <v>395</v>
      </c>
      <c r="P5094" s="131"/>
      <c r="Q5094" s="131"/>
      <c r="R5094" s="129"/>
      <c r="S5094" s="129" t="s">
        <v>4</v>
      </c>
      <c r="T5094" s="129" t="s">
        <v>276</v>
      </c>
      <c r="U5094" s="27"/>
      <c r="V5094" s="27"/>
      <c r="W5094" s="27"/>
      <c r="X5094" s="142" t="b">
        <f>COUNT(SEARCH({"а";"б";"в";"г";"д";"е";"ё";"ж";"з";"и";"й";"к";"л";"м";"н";"о";"п";"р";"с";"т";"у";"ф";"х";"ц";"ч";"ш";"щ";"ъ";"ы";"ь";"э";"ю";"я"},E5094))&gt;0</f>
        <v>0</v>
      </c>
      <c r="Y5094" s="142" t="b">
        <f>COUNT(SEARCH({"а";"б";"в";"г";"д";"е";"ё";"ж";"з";"и";"й";"к";"л";"м";"н";"о";"п";"р";"с";"т";"у";"ф";"х";"ц";"ч";"ш";"щ";"ъ";"ы";"ь";"э";"ю";"я"},F5094))&gt;0</f>
        <v>0</v>
      </c>
      <c r="Z5094" s="142" t="b">
        <f>COUNT(SEARCH({"а";"б";"в";"г";"д";"е";"ё";"ж";"з";"и";"й";"к";"л";"м";"н";"о";"п";"р";"с";"т";"у";"ф";"х";"ц";"ч";"ш";"щ";"ъ";"ы";"ь";"э";"ю";"я"},K5094))&gt;0</f>
        <v>0</v>
      </c>
      <c r="AA5094" s="142" t="b">
        <f>COUNT(SEARCH({"а";"б";"в";"г";"д";"е";"ё";"ж";"з";"и";"й";"к";"л";"м";"н";"о";"п";"р";"с";"т";"у";"ф";"х";"ц";"ч";"ш";"щ";"ъ";"ы";"ь";"э";"ю";"я"},L5094))&gt;0</f>
        <v>0</v>
      </c>
      <c r="AB5094" s="142" t="b">
        <f>COUNT(SEARCH({"а";"б";"в";"г";"д";"е";"ё";"ж";"з";"и";"й";"к";"л";"м";"н";"о";"п";"р";"с";"т";"у";"ф";"х";"ц";"ч";"ш";"щ";"ъ";"ы";"ь";"э";"ю";"я"},I5094))&gt;0</f>
        <v>0</v>
      </c>
      <c r="AC5094" s="142" t="b">
        <f>COUNT(SEARCH({"а";"б";"в";"г";"д";"е";"ё";"ж";"з";"и";"й";"к";"л";"м";"н";"о";"п";"р";"с";"т";"у";"ф";"х";"ц";"ч";"ш";"щ";"ъ";"ы";"ь";"э";"ю";"я"},M5094))&gt;0</f>
        <v>0</v>
      </c>
      <c r="AD5094" s="27" t="b">
        <f t="shared" si="85"/>
        <v>1</v>
      </c>
      <c r="AE5094" s="27"/>
    </row>
    <row r="5095" spans="1:31" s="289" customFormat="1" hidden="1">
      <c r="A5095" s="528" t="s">
        <v>5294</v>
      </c>
      <c r="B5095" s="528"/>
      <c r="C5095" s="96" t="s">
        <v>6249</v>
      </c>
      <c r="D5095" s="312" t="s">
        <v>279</v>
      </c>
      <c r="E5095" s="25" t="s">
        <v>6417</v>
      </c>
      <c r="F5095" s="25" t="s">
        <v>1995</v>
      </c>
      <c r="G5095" s="24" t="s">
        <v>134</v>
      </c>
      <c r="H5095" s="26" t="s">
        <v>6418</v>
      </c>
      <c r="I5095" s="25" t="s">
        <v>3</v>
      </c>
      <c r="J5095" s="22" t="s">
        <v>5</v>
      </c>
      <c r="K5095" s="26"/>
      <c r="L5095" s="24"/>
      <c r="M5095" s="24"/>
      <c r="N5095" s="42"/>
      <c r="O5095" s="51" t="s">
        <v>6324</v>
      </c>
      <c r="P5095" s="49"/>
      <c r="Q5095" s="26" t="str">
        <f>CONCATENATE("rdv.lnk_",MID(E5095,10,LEN(E5095)-14))</f>
        <v>rdv.lnk_arrest_removal_fact_oper</v>
      </c>
      <c r="R5095" s="24"/>
      <c r="S5095" s="24" t="s">
        <v>455</v>
      </c>
      <c r="T5095" s="24"/>
      <c r="X5095" s="142" t="b">
        <f>COUNT(SEARCH({"а";"б";"в";"г";"д";"е";"ё";"ж";"з";"и";"й";"к";"л";"м";"н";"о";"п";"р";"с";"т";"у";"ф";"х";"ц";"ч";"ш";"щ";"ъ";"ы";"ь";"э";"ю";"я"},E5095))&gt;0</f>
        <v>0</v>
      </c>
      <c r="Y5095" s="142" t="b">
        <f>COUNT(SEARCH({"а";"б";"в";"г";"д";"е";"ё";"ж";"з";"и";"й";"к";"л";"м";"н";"о";"п";"р";"с";"т";"у";"ф";"х";"ц";"ч";"ш";"щ";"ъ";"ы";"ь";"э";"ю";"я"},F5095))&gt;0</f>
        <v>0</v>
      </c>
      <c r="Z5095" s="142" t="b">
        <f>COUNT(SEARCH({"а";"б";"в";"г";"д";"е";"ё";"ж";"з";"и";"й";"к";"л";"м";"н";"о";"п";"р";"с";"т";"у";"ф";"х";"ц";"ч";"ш";"щ";"ъ";"ы";"ь";"э";"ю";"я"},K5095))&gt;0</f>
        <v>0</v>
      </c>
      <c r="AA5095" s="142" t="b">
        <f>COUNT(SEARCH({"а";"б";"в";"г";"д";"е";"ё";"ж";"з";"и";"й";"к";"л";"м";"н";"о";"п";"р";"с";"т";"у";"ф";"х";"ц";"ч";"ш";"щ";"ъ";"ы";"ь";"э";"ю";"я"},L5095))&gt;0</f>
        <v>0</v>
      </c>
      <c r="AB5095" s="142" t="b">
        <f>COUNT(SEARCH({"а";"б";"в";"г";"д";"е";"ё";"ж";"з";"и";"й";"к";"л";"м";"н";"о";"п";"р";"с";"т";"у";"ф";"х";"ц";"ч";"ш";"щ";"ъ";"ы";"ь";"э";"ю";"я"},I5095))&gt;0</f>
        <v>0</v>
      </c>
      <c r="AC5095" s="142" t="b">
        <f>COUNT(SEARCH({"а";"б";"в";"г";"д";"е";"ё";"ж";"з";"и";"й";"к";"л";"м";"н";"о";"п";"р";"с";"т";"у";"ф";"х";"ц";"ч";"ш";"щ";"ъ";"ы";"ь";"э";"ю";"я"},M5095))&gt;0</f>
        <v>0</v>
      </c>
      <c r="AD5095" s="27" t="b">
        <f t="shared" si="85"/>
        <v>1</v>
      </c>
    </row>
    <row r="5096" spans="1:31" s="289" customFormat="1" ht="30" hidden="1">
      <c r="A5096" s="528" t="s">
        <v>5294</v>
      </c>
      <c r="B5096" s="528"/>
      <c r="C5096" s="96" t="s">
        <v>6249</v>
      </c>
      <c r="D5096" s="312" t="s">
        <v>279</v>
      </c>
      <c r="E5096" s="25" t="s">
        <v>6417</v>
      </c>
      <c r="F5096" s="122" t="s">
        <v>1976</v>
      </c>
      <c r="G5096" s="24" t="s">
        <v>183</v>
      </c>
      <c r="H5096" s="114" t="s">
        <v>1992</v>
      </c>
      <c r="I5096" s="25" t="s">
        <v>3</v>
      </c>
      <c r="J5096" s="22" t="s">
        <v>5</v>
      </c>
      <c r="K5096" s="26"/>
      <c r="L5096" s="24"/>
      <c r="M5096" s="24"/>
      <c r="N5096" s="42"/>
      <c r="O5096" s="51" t="s">
        <v>6412</v>
      </c>
      <c r="P5096" s="51" t="s">
        <v>6413</v>
      </c>
      <c r="Q5096" s="131" t="s">
        <v>6408</v>
      </c>
      <c r="R5096" s="25"/>
      <c r="S5096" s="25" t="s">
        <v>438</v>
      </c>
      <c r="T5096" s="24"/>
      <c r="X5096" s="142" t="b">
        <f>COUNT(SEARCH({"а";"б";"в";"г";"д";"е";"ё";"ж";"з";"и";"й";"к";"л";"м";"н";"о";"п";"р";"с";"т";"у";"ф";"х";"ц";"ч";"ш";"щ";"ъ";"ы";"ь";"э";"ю";"я"},E5096))&gt;0</f>
        <v>0</v>
      </c>
      <c r="Y5096" s="142" t="b">
        <f>COUNT(SEARCH({"а";"б";"в";"г";"д";"е";"ё";"ж";"з";"и";"й";"к";"л";"м";"н";"о";"п";"р";"с";"т";"у";"ф";"х";"ц";"ч";"ш";"щ";"ъ";"ы";"ь";"э";"ю";"я"},F5096))&gt;0</f>
        <v>0</v>
      </c>
      <c r="Z5096" s="142" t="b">
        <f>COUNT(SEARCH({"а";"б";"в";"г";"д";"е";"ё";"ж";"з";"и";"й";"к";"л";"м";"н";"о";"п";"р";"с";"т";"у";"ф";"х";"ц";"ч";"ш";"щ";"ъ";"ы";"ь";"э";"ю";"я"},K5096))&gt;0</f>
        <v>0</v>
      </c>
      <c r="AA5096" s="142" t="b">
        <f>COUNT(SEARCH({"а";"б";"в";"г";"д";"е";"ё";"ж";"з";"и";"й";"к";"л";"м";"н";"о";"п";"р";"с";"т";"у";"ф";"х";"ц";"ч";"ш";"щ";"ъ";"ы";"ь";"э";"ю";"я"},L5096))&gt;0</f>
        <v>0</v>
      </c>
      <c r="AB5096" s="142" t="b">
        <f>COUNT(SEARCH({"а";"б";"в";"г";"д";"е";"ё";"ж";"з";"и";"й";"к";"л";"м";"н";"о";"п";"р";"с";"т";"у";"ф";"х";"ц";"ч";"ш";"щ";"ъ";"ы";"ь";"э";"ю";"я"},I5096))&gt;0</f>
        <v>0</v>
      </c>
      <c r="AC5096" s="142" t="b">
        <f>COUNT(SEARCH({"а";"б";"в";"г";"д";"е";"ё";"ж";"з";"и";"й";"к";"л";"м";"н";"о";"п";"р";"с";"т";"у";"ф";"х";"ц";"ч";"ш";"щ";"ъ";"ы";"ь";"э";"ю";"я"},M5096))&gt;0</f>
        <v>0</v>
      </c>
      <c r="AD5096" s="27" t="b">
        <f t="shared" si="85"/>
        <v>1</v>
      </c>
    </row>
    <row r="5097" spans="1:31" s="289" customFormat="1" ht="30" hidden="1">
      <c r="A5097" s="528" t="s">
        <v>5294</v>
      </c>
      <c r="B5097" s="528"/>
      <c r="C5097" s="96" t="s">
        <v>6249</v>
      </c>
      <c r="D5097" s="312" t="s">
        <v>279</v>
      </c>
      <c r="E5097" s="25" t="s">
        <v>6417</v>
      </c>
      <c r="F5097" s="117" t="s">
        <v>1977</v>
      </c>
      <c r="G5097" s="117" t="s">
        <v>135</v>
      </c>
      <c r="H5097" s="23" t="s">
        <v>6419</v>
      </c>
      <c r="I5097" s="125" t="s">
        <v>97</v>
      </c>
      <c r="J5097" s="23" t="s">
        <v>5</v>
      </c>
      <c r="K5097" s="74" t="s">
        <v>6244</v>
      </c>
      <c r="L5097" s="125" t="s">
        <v>73</v>
      </c>
      <c r="M5097" s="125" t="s">
        <v>70</v>
      </c>
      <c r="N5097" s="116"/>
      <c r="O5097" s="119" t="s">
        <v>440</v>
      </c>
      <c r="P5097" s="119"/>
      <c r="Q5097" s="117"/>
      <c r="R5097" s="119"/>
      <c r="S5097" s="119" t="s">
        <v>60</v>
      </c>
      <c r="T5097" s="124"/>
      <c r="X5097" s="142" t="b">
        <f>COUNT(SEARCH({"а";"б";"в";"г";"д";"е";"ё";"ж";"з";"и";"й";"к";"л";"м";"н";"о";"п";"р";"с";"т";"у";"ф";"х";"ц";"ч";"ш";"щ";"ъ";"ы";"ь";"э";"ю";"я"},E5097))&gt;0</f>
        <v>0</v>
      </c>
      <c r="Y5097" s="142" t="b">
        <f>COUNT(SEARCH({"а";"б";"в";"г";"д";"е";"ё";"ж";"з";"и";"й";"к";"л";"м";"н";"о";"п";"р";"с";"т";"у";"ф";"х";"ц";"ч";"ш";"щ";"ъ";"ы";"ь";"э";"ю";"я"},F5097))&gt;0</f>
        <v>0</v>
      </c>
      <c r="Z5097" s="142" t="b">
        <f>COUNT(SEARCH({"а";"б";"в";"г";"д";"е";"ё";"ж";"з";"и";"й";"к";"л";"м";"н";"о";"п";"р";"с";"т";"у";"ф";"х";"ц";"ч";"ш";"щ";"ъ";"ы";"ь";"э";"ю";"я"},K5097))&gt;0</f>
        <v>0</v>
      </c>
      <c r="AA5097" s="142" t="b">
        <f>COUNT(SEARCH({"а";"б";"в";"г";"д";"е";"ё";"ж";"з";"и";"й";"к";"л";"м";"н";"о";"п";"р";"с";"т";"у";"ф";"х";"ц";"ч";"ш";"щ";"ъ";"ы";"ь";"э";"ю";"я"},L5097))&gt;0</f>
        <v>0</v>
      </c>
      <c r="AB5097" s="142" t="b">
        <f>COUNT(SEARCH({"а";"б";"в";"г";"д";"е";"ё";"ж";"з";"и";"й";"к";"л";"м";"н";"о";"п";"р";"с";"т";"у";"ф";"х";"ц";"ч";"ш";"щ";"ъ";"ы";"ь";"э";"ю";"я"},I5097))&gt;0</f>
        <v>0</v>
      </c>
      <c r="AC5097" s="142" t="b">
        <f>COUNT(SEARCH({"а";"б";"в";"г";"д";"е";"ё";"ж";"з";"и";"й";"к";"л";"м";"н";"о";"п";"р";"с";"т";"у";"ф";"х";"ц";"ч";"ш";"щ";"ъ";"ы";"ь";"э";"ю";"я"},M5097))&gt;0</f>
        <v>0</v>
      </c>
      <c r="AD5097" s="27" t="b">
        <f t="shared" si="85"/>
        <v>1</v>
      </c>
    </row>
    <row r="5098" spans="1:31" s="289" customFormat="1" ht="30" hidden="1">
      <c r="A5098" s="528" t="s">
        <v>5294</v>
      </c>
      <c r="B5098" s="528"/>
      <c r="C5098" s="96" t="s">
        <v>6249</v>
      </c>
      <c r="D5098" s="312" t="s">
        <v>279</v>
      </c>
      <c r="E5098" s="25" t="s">
        <v>6417</v>
      </c>
      <c r="F5098" s="122" t="s">
        <v>1968</v>
      </c>
      <c r="G5098" s="24" t="s">
        <v>183</v>
      </c>
      <c r="H5098" s="114" t="s">
        <v>1970</v>
      </c>
      <c r="I5098" s="25" t="s">
        <v>3</v>
      </c>
      <c r="J5098" s="22" t="s">
        <v>5</v>
      </c>
      <c r="K5098" s="73"/>
      <c r="L5098" s="26"/>
      <c r="M5098" s="26"/>
      <c r="N5098" s="42"/>
      <c r="O5098" s="51" t="s">
        <v>6420</v>
      </c>
      <c r="P5098" s="51" t="s">
        <v>6421</v>
      </c>
      <c r="Q5098" s="131" t="s">
        <v>6422</v>
      </c>
      <c r="R5098" s="25"/>
      <c r="S5098" s="25" t="s">
        <v>438</v>
      </c>
      <c r="T5098" s="24"/>
      <c r="X5098" s="142" t="b">
        <f>COUNT(SEARCH({"а";"б";"в";"г";"д";"е";"ё";"ж";"з";"и";"й";"к";"л";"м";"н";"о";"п";"р";"с";"т";"у";"ф";"х";"ц";"ч";"ш";"щ";"ъ";"ы";"ь";"э";"ю";"я"},E5098))&gt;0</f>
        <v>0</v>
      </c>
      <c r="Y5098" s="142" t="b">
        <f>COUNT(SEARCH({"а";"б";"в";"г";"д";"е";"ё";"ж";"з";"и";"й";"к";"л";"м";"н";"о";"п";"р";"с";"т";"у";"ф";"х";"ц";"ч";"ш";"щ";"ъ";"ы";"ь";"э";"ю";"я"},F5098))&gt;0</f>
        <v>0</v>
      </c>
      <c r="Z5098" s="142" t="b">
        <f>COUNT(SEARCH({"а";"б";"в";"г";"д";"е";"ё";"ж";"з";"и";"й";"к";"л";"м";"н";"о";"п";"р";"с";"т";"у";"ф";"х";"ц";"ч";"ш";"щ";"ъ";"ы";"ь";"э";"ю";"я"},K5098))&gt;0</f>
        <v>0</v>
      </c>
      <c r="AA5098" s="142" t="b">
        <f>COUNT(SEARCH({"а";"б";"в";"г";"д";"е";"ё";"ж";"з";"и";"й";"к";"л";"м";"н";"о";"п";"р";"с";"т";"у";"ф";"х";"ц";"ч";"ш";"щ";"ъ";"ы";"ь";"э";"ю";"я"},L5098))&gt;0</f>
        <v>0</v>
      </c>
      <c r="AB5098" s="142" t="b">
        <f>COUNT(SEARCH({"а";"б";"в";"г";"д";"е";"ё";"ж";"з";"и";"й";"к";"л";"м";"н";"о";"п";"р";"с";"т";"у";"ф";"х";"ц";"ч";"ш";"щ";"ъ";"ы";"ь";"э";"ю";"я"},I5098))&gt;0</f>
        <v>0</v>
      </c>
      <c r="AC5098" s="142" t="b">
        <f>COUNT(SEARCH({"а";"б";"в";"г";"д";"е";"ё";"ж";"з";"и";"й";"к";"л";"м";"н";"о";"п";"р";"с";"т";"у";"ф";"х";"ц";"ч";"ш";"щ";"ъ";"ы";"ь";"э";"ю";"я"},M5098))&gt;0</f>
        <v>0</v>
      </c>
      <c r="AD5098" s="27" t="b">
        <f t="shared" si="85"/>
        <v>1</v>
      </c>
    </row>
    <row r="5099" spans="1:31" s="289" customFormat="1" hidden="1">
      <c r="A5099" s="528" t="s">
        <v>5294</v>
      </c>
      <c r="B5099" s="528"/>
      <c r="C5099" s="96" t="s">
        <v>6249</v>
      </c>
      <c r="D5099" s="312" t="s">
        <v>279</v>
      </c>
      <c r="E5099" s="25" t="s">
        <v>6417</v>
      </c>
      <c r="F5099" s="117" t="s">
        <v>4285</v>
      </c>
      <c r="G5099" s="117" t="s">
        <v>135</v>
      </c>
      <c r="H5099" s="23" t="s">
        <v>6423</v>
      </c>
      <c r="I5099" s="125" t="s">
        <v>97</v>
      </c>
      <c r="J5099" s="23" t="s">
        <v>5</v>
      </c>
      <c r="K5099" s="74" t="s">
        <v>6244</v>
      </c>
      <c r="L5099" s="117" t="s">
        <v>5070</v>
      </c>
      <c r="M5099" s="125" t="s">
        <v>70</v>
      </c>
      <c r="N5099" s="116"/>
      <c r="O5099" s="119" t="s">
        <v>440</v>
      </c>
      <c r="P5099" s="23"/>
      <c r="Q5099" s="23"/>
      <c r="R5099" s="119"/>
      <c r="S5099" s="119" t="s">
        <v>60</v>
      </c>
      <c r="T5099" s="124"/>
      <c r="X5099" s="142" t="b">
        <f>COUNT(SEARCH({"а";"б";"в";"г";"д";"е";"ё";"ж";"з";"и";"й";"к";"л";"м";"н";"о";"п";"р";"с";"т";"у";"ф";"х";"ц";"ч";"ш";"щ";"ъ";"ы";"ь";"э";"ю";"я"},E5099))&gt;0</f>
        <v>0</v>
      </c>
      <c r="Y5099" s="142" t="b">
        <f>COUNT(SEARCH({"а";"б";"в";"г";"д";"е";"ё";"ж";"з";"и";"й";"к";"л";"м";"н";"о";"п";"р";"с";"т";"у";"ф";"х";"ц";"ч";"ш";"щ";"ъ";"ы";"ь";"э";"ю";"я"},F5099))&gt;0</f>
        <v>0</v>
      </c>
      <c r="Z5099" s="142" t="b">
        <f>COUNT(SEARCH({"а";"б";"в";"г";"д";"е";"ё";"ж";"з";"и";"й";"к";"л";"м";"н";"о";"п";"р";"с";"т";"у";"ф";"х";"ц";"ч";"ш";"щ";"ъ";"ы";"ь";"э";"ю";"я"},K5099))&gt;0</f>
        <v>0</v>
      </c>
      <c r="AA5099" s="142" t="b">
        <f>COUNT(SEARCH({"а";"б";"в";"г";"д";"е";"ё";"ж";"з";"и";"й";"к";"л";"м";"н";"о";"п";"р";"с";"т";"у";"ф";"х";"ц";"ч";"ш";"щ";"ъ";"ы";"ь";"э";"ю";"я"},L5099))&gt;0</f>
        <v>0</v>
      </c>
      <c r="AB5099" s="142" t="b">
        <f>COUNT(SEARCH({"а";"б";"в";"г";"д";"е";"ё";"ж";"з";"и";"й";"к";"л";"м";"н";"о";"п";"р";"с";"т";"у";"ф";"х";"ц";"ч";"ш";"щ";"ъ";"ы";"ь";"э";"ю";"я"},I5099))&gt;0</f>
        <v>0</v>
      </c>
      <c r="AC5099" s="142" t="b">
        <f>COUNT(SEARCH({"а";"б";"в";"г";"д";"е";"ё";"ж";"з";"и";"й";"к";"л";"м";"н";"о";"п";"р";"с";"т";"у";"ф";"х";"ц";"ч";"ш";"щ";"ъ";"ы";"ь";"э";"ю";"я"},M5099))&gt;0</f>
        <v>0</v>
      </c>
      <c r="AD5099" s="27" t="b">
        <f t="shared" si="85"/>
        <v>1</v>
      </c>
    </row>
    <row r="5100" spans="1:31" s="289" customFormat="1" ht="30" hidden="1">
      <c r="A5100" s="531" t="s">
        <v>5294</v>
      </c>
      <c r="B5100" s="531"/>
      <c r="C5100" s="96" t="s">
        <v>6249</v>
      </c>
      <c r="D5100" s="111" t="s">
        <v>279</v>
      </c>
      <c r="E5100" s="25" t="s">
        <v>6417</v>
      </c>
      <c r="F5100" s="339" t="s">
        <v>1996</v>
      </c>
      <c r="G5100" s="24" t="s">
        <v>187</v>
      </c>
      <c r="H5100" s="51" t="s">
        <v>6424</v>
      </c>
      <c r="I5100" s="25" t="s">
        <v>97</v>
      </c>
      <c r="J5100" s="51" t="s">
        <v>5</v>
      </c>
      <c r="K5100" s="367"/>
      <c r="L5100" s="24"/>
      <c r="M5100" s="24"/>
      <c r="N5100" s="370" t="s">
        <v>573</v>
      </c>
      <c r="O5100" s="51" t="s">
        <v>6425</v>
      </c>
      <c r="P5100" s="51"/>
      <c r="Q5100" s="51" t="s">
        <v>6426</v>
      </c>
      <c r="R5100" s="25"/>
      <c r="S5100" s="25" t="s">
        <v>438</v>
      </c>
      <c r="T5100" s="24"/>
      <c r="X5100" s="142" t="b">
        <f>COUNT(SEARCH({"а";"б";"в";"г";"д";"е";"ё";"ж";"з";"и";"й";"к";"л";"м";"н";"о";"п";"р";"с";"т";"у";"ф";"х";"ц";"ч";"ш";"щ";"ъ";"ы";"ь";"э";"ю";"я"},E5100))&gt;0</f>
        <v>0</v>
      </c>
      <c r="Y5100" s="142" t="b">
        <f>COUNT(SEARCH({"а";"б";"в";"г";"д";"е";"ё";"ж";"з";"и";"й";"к";"л";"м";"н";"о";"п";"р";"с";"т";"у";"ф";"х";"ц";"ч";"ш";"щ";"ъ";"ы";"ь";"э";"ю";"я"},F5100))&gt;0</f>
        <v>0</v>
      </c>
      <c r="Z5100" s="142" t="b">
        <f>COUNT(SEARCH({"а";"б";"в";"г";"д";"е";"ё";"ж";"з";"и";"й";"к";"л";"м";"н";"о";"п";"р";"с";"т";"у";"ф";"х";"ц";"ч";"ш";"щ";"ъ";"ы";"ь";"э";"ю";"я"},K5100))&gt;0</f>
        <v>0</v>
      </c>
      <c r="AA5100" s="142" t="b">
        <f>COUNT(SEARCH({"а";"б";"в";"г";"д";"е";"ё";"ж";"з";"и";"й";"к";"л";"м";"н";"о";"п";"р";"с";"т";"у";"ф";"х";"ц";"ч";"ш";"щ";"ъ";"ы";"ь";"э";"ю";"я"},L5100))&gt;0</f>
        <v>0</v>
      </c>
      <c r="AB5100" s="142" t="b">
        <f>COUNT(SEARCH({"а";"б";"в";"г";"д";"е";"ё";"ж";"з";"и";"й";"к";"л";"м";"н";"о";"п";"р";"с";"т";"у";"ф";"х";"ц";"ч";"ш";"щ";"ъ";"ы";"ь";"э";"ю";"я"},I5100))&gt;0</f>
        <v>0</v>
      </c>
      <c r="AC5100" s="142" t="b">
        <f>COUNT(SEARCH({"а";"б";"в";"г";"д";"е";"ё";"ж";"з";"и";"й";"к";"л";"м";"н";"о";"п";"р";"с";"т";"у";"ф";"х";"ц";"ч";"ш";"щ";"ъ";"ы";"ь";"э";"ю";"я"},M5100))&gt;0</f>
        <v>0</v>
      </c>
      <c r="AD5100" s="27" t="b">
        <f t="shared" si="85"/>
        <v>1</v>
      </c>
    </row>
    <row r="5101" spans="1:31" s="289" customFormat="1" hidden="1">
      <c r="A5101" s="528" t="s">
        <v>5294</v>
      </c>
      <c r="B5101" s="528"/>
      <c r="C5101" s="96" t="s">
        <v>6249</v>
      </c>
      <c r="D5101" s="312" t="s">
        <v>279</v>
      </c>
      <c r="E5101" s="25" t="s">
        <v>6417</v>
      </c>
      <c r="F5101" s="114" t="s">
        <v>14</v>
      </c>
      <c r="G5101" s="129"/>
      <c r="H5101" s="114" t="s">
        <v>13</v>
      </c>
      <c r="I5101" s="114" t="s">
        <v>15</v>
      </c>
      <c r="J5101" s="22" t="s">
        <v>5</v>
      </c>
      <c r="K5101" s="73"/>
      <c r="L5101" s="129"/>
      <c r="M5101" s="129"/>
      <c r="N5101" s="273"/>
      <c r="O5101" s="51" t="s">
        <v>13</v>
      </c>
      <c r="P5101" s="131"/>
      <c r="Q5101" s="131"/>
      <c r="R5101" s="114"/>
      <c r="S5101" s="129"/>
      <c r="T5101" s="129"/>
      <c r="U5101" s="335"/>
      <c r="V5101" s="335"/>
      <c r="W5101" s="335"/>
      <c r="X5101" s="142" t="b">
        <f>COUNT(SEARCH({"а";"б";"в";"г";"д";"е";"ё";"ж";"з";"и";"й";"к";"л";"м";"н";"о";"п";"р";"с";"т";"у";"ф";"х";"ц";"ч";"ш";"щ";"ъ";"ы";"ь";"э";"ю";"я"},E5101))&gt;0</f>
        <v>0</v>
      </c>
      <c r="Y5101" s="142" t="b">
        <f>COUNT(SEARCH({"а";"б";"в";"г";"д";"е";"ё";"ж";"з";"и";"й";"к";"л";"м";"н";"о";"п";"р";"с";"т";"у";"ф";"х";"ц";"ч";"ш";"щ";"ъ";"ы";"ь";"э";"ю";"я"},F5101))&gt;0</f>
        <v>0</v>
      </c>
      <c r="Z5101" s="142" t="b">
        <f>COUNT(SEARCH({"а";"б";"в";"г";"д";"е";"ё";"ж";"з";"и";"й";"к";"л";"м";"н";"о";"п";"р";"с";"т";"у";"ф";"х";"ц";"ч";"ш";"щ";"ъ";"ы";"ь";"э";"ю";"я"},K5101))&gt;0</f>
        <v>0</v>
      </c>
      <c r="AA5101" s="142" t="b">
        <f>COUNT(SEARCH({"а";"б";"в";"г";"д";"е";"ё";"ж";"з";"и";"й";"к";"л";"м";"н";"о";"п";"р";"с";"т";"у";"ф";"х";"ц";"ч";"ш";"щ";"ъ";"ы";"ь";"э";"ю";"я"},L5101))&gt;0</f>
        <v>0</v>
      </c>
      <c r="AB5101" s="142" t="b">
        <f>COUNT(SEARCH({"а";"б";"в";"г";"д";"е";"ё";"ж";"з";"и";"й";"к";"л";"м";"н";"о";"п";"р";"с";"т";"у";"ф";"х";"ц";"ч";"ш";"щ";"ъ";"ы";"ь";"э";"ю";"я"},I5101))&gt;0</f>
        <v>0</v>
      </c>
      <c r="AC5101" s="142" t="b">
        <f>COUNT(SEARCH({"а";"б";"в";"г";"д";"е";"ё";"ж";"з";"и";"й";"к";"л";"м";"н";"о";"п";"р";"с";"т";"у";"ф";"х";"ц";"ч";"ш";"щ";"ъ";"ы";"ь";"э";"ю";"я"},M5101))&gt;0</f>
        <v>0</v>
      </c>
      <c r="AD5101" s="27" t="b">
        <f t="shared" si="85"/>
        <v>1</v>
      </c>
      <c r="AE5101" s="335"/>
    </row>
    <row r="5102" spans="1:31" s="289" customFormat="1" hidden="1">
      <c r="A5102" s="528" t="s">
        <v>5294</v>
      </c>
      <c r="B5102" s="528"/>
      <c r="C5102" s="96" t="s">
        <v>6249</v>
      </c>
      <c r="D5102" s="312" t="s">
        <v>279</v>
      </c>
      <c r="E5102" s="25" t="s">
        <v>6417</v>
      </c>
      <c r="F5102" s="114" t="s">
        <v>8</v>
      </c>
      <c r="G5102" s="129"/>
      <c r="H5102" s="114" t="s">
        <v>67</v>
      </c>
      <c r="I5102" s="114" t="s">
        <v>97</v>
      </c>
      <c r="J5102" s="22" t="s">
        <v>5</v>
      </c>
      <c r="K5102" s="73"/>
      <c r="L5102" s="129"/>
      <c r="M5102" s="129"/>
      <c r="N5102" s="279" t="s">
        <v>446</v>
      </c>
      <c r="O5102" s="51" t="s">
        <v>447</v>
      </c>
      <c r="P5102" s="131"/>
      <c r="Q5102" s="131"/>
      <c r="R5102" s="129"/>
      <c r="S5102" s="129" t="s">
        <v>398</v>
      </c>
      <c r="T5102" s="129"/>
      <c r="X5102" s="142" t="b">
        <f>COUNT(SEARCH({"а";"б";"в";"г";"д";"е";"ё";"ж";"з";"и";"й";"к";"л";"м";"н";"о";"п";"р";"с";"т";"у";"ф";"х";"ц";"ч";"ш";"щ";"ъ";"ы";"ь";"э";"ю";"я"},E5102))&gt;0</f>
        <v>0</v>
      </c>
      <c r="Y5102" s="142" t="b">
        <f>COUNT(SEARCH({"а";"б";"в";"г";"д";"е";"ё";"ж";"з";"и";"й";"к";"л";"м";"н";"о";"п";"р";"с";"т";"у";"ф";"х";"ц";"ч";"ш";"щ";"ъ";"ы";"ь";"э";"ю";"я"},F5102))&gt;0</f>
        <v>0</v>
      </c>
      <c r="Z5102" s="142" t="b">
        <f>COUNT(SEARCH({"а";"б";"в";"г";"д";"е";"ё";"ж";"з";"и";"й";"к";"л";"м";"н";"о";"п";"р";"с";"т";"у";"ф";"х";"ц";"ч";"ш";"щ";"ъ";"ы";"ь";"э";"ю";"я"},K5102))&gt;0</f>
        <v>0</v>
      </c>
      <c r="AA5102" s="142" t="b">
        <f>COUNT(SEARCH({"а";"б";"в";"г";"д";"е";"ё";"ж";"з";"и";"й";"к";"л";"м";"н";"о";"п";"р";"с";"т";"у";"ф";"х";"ц";"ч";"ш";"щ";"ъ";"ы";"ь";"э";"ю";"я"},L5102))&gt;0</f>
        <v>0</v>
      </c>
      <c r="AB5102" s="142" t="b">
        <f>COUNT(SEARCH({"а";"б";"в";"г";"д";"е";"ё";"ж";"з";"и";"й";"к";"л";"м";"н";"о";"п";"р";"с";"т";"у";"ф";"х";"ц";"ч";"ш";"щ";"ъ";"ы";"ь";"э";"ю";"я"},I5102))&gt;0</f>
        <v>0</v>
      </c>
      <c r="AC5102" s="142" t="b">
        <f>COUNT(SEARCH({"а";"б";"в";"г";"д";"е";"ё";"ж";"з";"и";"й";"к";"л";"м";"н";"о";"п";"р";"с";"т";"у";"ф";"х";"ц";"ч";"ш";"щ";"ъ";"ы";"ь";"э";"ю";"я"},M5102))&gt;0</f>
        <v>0</v>
      </c>
      <c r="AD5102" s="27" t="b">
        <f t="shared" si="85"/>
        <v>1</v>
      </c>
    </row>
    <row r="5103" spans="1:31" s="289" customFormat="1" ht="30" hidden="1">
      <c r="A5103" s="528" t="s">
        <v>5294</v>
      </c>
      <c r="B5103" s="528"/>
      <c r="C5103" s="96" t="s">
        <v>6249</v>
      </c>
      <c r="D5103" s="312" t="s">
        <v>279</v>
      </c>
      <c r="E5103" s="25" t="s">
        <v>6417</v>
      </c>
      <c r="F5103" s="114" t="s">
        <v>12</v>
      </c>
      <c r="G5103" s="129"/>
      <c r="H5103" s="114" t="s">
        <v>400</v>
      </c>
      <c r="I5103" s="114" t="s">
        <v>3</v>
      </c>
      <c r="J5103" s="22" t="s">
        <v>5</v>
      </c>
      <c r="K5103" s="73"/>
      <c r="L5103" s="129"/>
      <c r="M5103" s="129"/>
      <c r="N5103" s="273"/>
      <c r="O5103" s="51" t="s">
        <v>66</v>
      </c>
      <c r="P5103" s="131"/>
      <c r="Q5103" s="131"/>
      <c r="R5103" s="129"/>
      <c r="S5103" s="129" t="s">
        <v>4</v>
      </c>
      <c r="T5103" s="129"/>
      <c r="U5103" s="27"/>
      <c r="V5103" s="27"/>
      <c r="W5103" s="27"/>
      <c r="X5103" s="142" t="b">
        <f>COUNT(SEARCH({"а";"б";"в";"г";"д";"е";"ё";"ж";"з";"и";"й";"к";"л";"м";"н";"о";"п";"р";"с";"т";"у";"ф";"х";"ц";"ч";"ш";"щ";"ъ";"ы";"ь";"э";"ю";"я"},E5103))&gt;0</f>
        <v>0</v>
      </c>
      <c r="Y5103" s="142" t="b">
        <f>COUNT(SEARCH({"а";"б";"в";"г";"д";"е";"ё";"ж";"з";"и";"й";"к";"л";"м";"н";"о";"п";"р";"с";"т";"у";"ф";"х";"ц";"ч";"ш";"щ";"ъ";"ы";"ь";"э";"ю";"я"},F5103))&gt;0</f>
        <v>0</v>
      </c>
      <c r="Z5103" s="142" t="b">
        <f>COUNT(SEARCH({"а";"б";"в";"г";"д";"е";"ё";"ж";"з";"и";"й";"к";"л";"м";"н";"о";"п";"р";"с";"т";"у";"ф";"х";"ц";"ч";"ш";"щ";"ъ";"ы";"ь";"э";"ю";"я"},K5103))&gt;0</f>
        <v>0</v>
      </c>
      <c r="AA5103" s="142" t="b">
        <f>COUNT(SEARCH({"а";"б";"в";"г";"д";"е";"ё";"ж";"з";"и";"й";"к";"л";"м";"н";"о";"п";"р";"с";"т";"у";"ф";"х";"ц";"ч";"ш";"щ";"ъ";"ы";"ь";"э";"ю";"я"},L5103))&gt;0</f>
        <v>0</v>
      </c>
      <c r="AB5103" s="142" t="b">
        <f>COUNT(SEARCH({"а";"б";"в";"г";"д";"е";"ё";"ж";"з";"и";"й";"к";"л";"м";"н";"о";"п";"р";"с";"т";"у";"ф";"х";"ц";"ч";"ш";"щ";"ъ";"ы";"ь";"э";"ю";"я"},I5103))&gt;0</f>
        <v>0</v>
      </c>
      <c r="AC5103" s="142" t="b">
        <f>COUNT(SEARCH({"а";"б";"в";"г";"д";"е";"ё";"ж";"з";"и";"й";"к";"л";"м";"н";"о";"п";"р";"с";"т";"у";"ф";"х";"ц";"ч";"ш";"щ";"ъ";"ы";"ь";"э";"ю";"я"},M5103))&gt;0</f>
        <v>0</v>
      </c>
      <c r="AD5103" s="27" t="b">
        <f t="shared" si="85"/>
        <v>1</v>
      </c>
      <c r="AE5103" s="27"/>
    </row>
    <row r="5104" spans="1:31" s="289" customFormat="1" hidden="1">
      <c r="A5104" s="528" t="s">
        <v>5294</v>
      </c>
      <c r="B5104" s="528"/>
      <c r="C5104" s="96" t="s">
        <v>6249</v>
      </c>
      <c r="D5104" s="312" t="s">
        <v>279</v>
      </c>
      <c r="E5104" s="25" t="s">
        <v>6417</v>
      </c>
      <c r="F5104" s="114" t="s">
        <v>18</v>
      </c>
      <c r="G5104" s="129"/>
      <c r="H5104" s="114" t="s">
        <v>456</v>
      </c>
      <c r="I5104" s="114" t="s">
        <v>19</v>
      </c>
      <c r="J5104" s="22" t="s">
        <v>5</v>
      </c>
      <c r="K5104" s="73"/>
      <c r="L5104" s="129"/>
      <c r="M5104" s="570"/>
      <c r="N5104" s="273"/>
      <c r="O5104" s="51" t="s">
        <v>401</v>
      </c>
      <c r="P5104" s="131"/>
      <c r="Q5104" s="131"/>
      <c r="R5104" s="129"/>
      <c r="S5104" s="129"/>
      <c r="T5104" s="129"/>
      <c r="U5104" s="27"/>
      <c r="V5104" s="27"/>
      <c r="W5104" s="27"/>
      <c r="X5104" s="142" t="b">
        <f>COUNT(SEARCH({"а";"б";"в";"г";"д";"е";"ё";"ж";"з";"и";"й";"к";"л";"м";"н";"о";"п";"р";"с";"т";"у";"ф";"х";"ц";"ч";"ш";"щ";"ъ";"ы";"ь";"э";"ю";"я"},E5104))&gt;0</f>
        <v>0</v>
      </c>
      <c r="Y5104" s="142" t="b">
        <f>COUNT(SEARCH({"а";"б";"в";"г";"д";"е";"ё";"ж";"з";"и";"й";"к";"л";"м";"н";"о";"п";"р";"с";"т";"у";"ф";"х";"ц";"ч";"ш";"щ";"ъ";"ы";"ь";"э";"ю";"я"},F5104))&gt;0</f>
        <v>0</v>
      </c>
      <c r="Z5104" s="142" t="b">
        <f>COUNT(SEARCH({"а";"б";"в";"г";"д";"е";"ё";"ж";"з";"и";"й";"к";"л";"м";"н";"о";"п";"р";"с";"т";"у";"ф";"х";"ц";"ч";"ш";"щ";"ъ";"ы";"ь";"э";"ю";"я"},K5104))&gt;0</f>
        <v>0</v>
      </c>
      <c r="AA5104" s="142" t="b">
        <f>COUNT(SEARCH({"а";"б";"в";"г";"д";"е";"ё";"ж";"з";"и";"й";"к";"л";"м";"н";"о";"п";"р";"с";"т";"у";"ф";"х";"ц";"ч";"ш";"щ";"ъ";"ы";"ь";"э";"ю";"я"},L5104))&gt;0</f>
        <v>0</v>
      </c>
      <c r="AB5104" s="142" t="b">
        <f>COUNT(SEARCH({"а";"б";"в";"г";"д";"е";"ё";"ж";"з";"и";"й";"к";"л";"м";"н";"о";"п";"р";"с";"т";"у";"ф";"х";"ц";"ч";"ш";"щ";"ъ";"ы";"ь";"э";"ю";"я"},I5104))&gt;0</f>
        <v>0</v>
      </c>
      <c r="AC5104" s="142" t="b">
        <f>COUNT(SEARCH({"а";"б";"в";"г";"д";"е";"ё";"ж";"з";"и";"й";"к";"л";"м";"н";"о";"п";"р";"с";"т";"у";"ф";"х";"ц";"ч";"ш";"щ";"ъ";"ы";"ь";"э";"ю";"я"},M5104))&gt;0</f>
        <v>0</v>
      </c>
      <c r="AD5104" s="27" t="b">
        <f t="shared" si="85"/>
        <v>1</v>
      </c>
      <c r="AE5104" s="27"/>
    </row>
    <row r="5105" spans="1:31" s="289" customFormat="1" hidden="1">
      <c r="A5105" s="528" t="s">
        <v>5294</v>
      </c>
      <c r="B5105" s="528"/>
      <c r="C5105" s="96" t="s">
        <v>6249</v>
      </c>
      <c r="D5105" s="312" t="s">
        <v>279</v>
      </c>
      <c r="E5105" s="25" t="s">
        <v>6417</v>
      </c>
      <c r="F5105" s="114" t="s">
        <v>21</v>
      </c>
      <c r="G5105" s="129"/>
      <c r="H5105" s="114" t="s">
        <v>402</v>
      </c>
      <c r="I5105" s="114" t="s">
        <v>19</v>
      </c>
      <c r="J5105" s="22" t="s">
        <v>5</v>
      </c>
      <c r="K5105" s="133"/>
      <c r="L5105" s="129"/>
      <c r="M5105" s="129"/>
      <c r="N5105" s="273"/>
      <c r="O5105" s="51" t="s">
        <v>519</v>
      </c>
      <c r="P5105" s="131"/>
      <c r="Q5105" s="131"/>
      <c r="R5105" s="129"/>
      <c r="S5105" s="129" t="s">
        <v>4</v>
      </c>
      <c r="T5105" s="129"/>
      <c r="U5105" s="27"/>
      <c r="V5105" s="27"/>
      <c r="W5105" s="27"/>
      <c r="X5105" s="142" t="b">
        <f>COUNT(SEARCH({"а";"б";"в";"г";"д";"е";"ё";"ж";"з";"и";"й";"к";"л";"м";"н";"о";"п";"р";"с";"т";"у";"ф";"х";"ц";"ч";"ш";"щ";"ъ";"ы";"ь";"э";"ю";"я"},E5105))&gt;0</f>
        <v>0</v>
      </c>
      <c r="Y5105" s="142" t="b">
        <f>COUNT(SEARCH({"а";"б";"в";"г";"д";"е";"ё";"ж";"з";"и";"й";"к";"л";"м";"н";"о";"п";"р";"с";"т";"у";"ф";"х";"ц";"ч";"ш";"щ";"ъ";"ы";"ь";"э";"ю";"я"},F5105))&gt;0</f>
        <v>0</v>
      </c>
      <c r="Z5105" s="142" t="b">
        <f>COUNT(SEARCH({"а";"б";"в";"г";"д";"е";"ё";"ж";"з";"и";"й";"к";"л";"м";"н";"о";"п";"р";"с";"т";"у";"ф";"х";"ц";"ч";"ш";"щ";"ъ";"ы";"ь";"э";"ю";"я"},K5105))&gt;0</f>
        <v>0</v>
      </c>
      <c r="AA5105" s="142" t="b">
        <f>COUNT(SEARCH({"а";"б";"в";"г";"д";"е";"ё";"ж";"з";"и";"й";"к";"л";"м";"н";"о";"п";"р";"с";"т";"у";"ф";"х";"ц";"ч";"ш";"щ";"ъ";"ы";"ь";"э";"ю";"я"},L5105))&gt;0</f>
        <v>0</v>
      </c>
      <c r="AB5105" s="142" t="b">
        <f>COUNT(SEARCH({"а";"б";"в";"г";"д";"е";"ё";"ж";"з";"и";"й";"к";"л";"м";"н";"о";"п";"р";"с";"т";"у";"ф";"х";"ц";"ч";"ш";"щ";"ъ";"ы";"ь";"э";"ю";"я"},I5105))&gt;0</f>
        <v>0</v>
      </c>
      <c r="AC5105" s="142" t="b">
        <f>COUNT(SEARCH({"а";"б";"в";"г";"д";"е";"ё";"ж";"з";"и";"й";"к";"л";"м";"н";"о";"п";"р";"с";"т";"у";"ф";"х";"ц";"ч";"ш";"щ";"ъ";"ы";"ь";"э";"ю";"я"},M5105))&gt;0</f>
        <v>0</v>
      </c>
      <c r="AD5105" s="27" t="b">
        <f t="shared" si="85"/>
        <v>1</v>
      </c>
      <c r="AE5105" s="27"/>
    </row>
    <row r="5106" spans="1:31" s="289" customFormat="1" hidden="1">
      <c r="A5106" s="528" t="s">
        <v>5294</v>
      </c>
      <c r="B5106" s="528"/>
      <c r="C5106" s="96" t="s">
        <v>6249</v>
      </c>
      <c r="D5106" s="312" t="s">
        <v>279</v>
      </c>
      <c r="E5106" s="25" t="s">
        <v>6417</v>
      </c>
      <c r="F5106" s="114" t="s">
        <v>93</v>
      </c>
      <c r="G5106" s="96" t="s">
        <v>136</v>
      </c>
      <c r="H5106" s="114" t="s">
        <v>578</v>
      </c>
      <c r="I5106" s="114" t="s">
        <v>65</v>
      </c>
      <c r="J5106" s="22" t="s">
        <v>5</v>
      </c>
      <c r="K5106" s="133" t="s">
        <v>6244</v>
      </c>
      <c r="L5106" s="129" t="s">
        <v>94</v>
      </c>
      <c r="M5106" s="114" t="s">
        <v>65</v>
      </c>
      <c r="N5106" s="273"/>
      <c r="O5106" s="51" t="s">
        <v>395</v>
      </c>
      <c r="P5106" s="131"/>
      <c r="Q5106" s="131"/>
      <c r="R5106" s="129"/>
      <c r="S5106" s="129" t="s">
        <v>4</v>
      </c>
      <c r="T5106" s="129" t="s">
        <v>276</v>
      </c>
      <c r="U5106" s="27"/>
      <c r="V5106" s="27"/>
      <c r="W5106" s="27"/>
      <c r="X5106" s="142" t="b">
        <f>COUNT(SEARCH({"а";"б";"в";"г";"д";"е";"ё";"ж";"з";"и";"й";"к";"л";"м";"н";"о";"п";"р";"с";"т";"у";"ф";"х";"ц";"ч";"ш";"щ";"ъ";"ы";"ь";"э";"ю";"я"},E5106))&gt;0</f>
        <v>0</v>
      </c>
      <c r="Y5106" s="142" t="b">
        <f>COUNT(SEARCH({"а";"б";"в";"г";"д";"е";"ё";"ж";"з";"и";"й";"к";"л";"м";"н";"о";"п";"р";"с";"т";"у";"ф";"х";"ц";"ч";"ш";"щ";"ъ";"ы";"ь";"э";"ю";"я"},F5106))&gt;0</f>
        <v>0</v>
      </c>
      <c r="Z5106" s="142" t="b">
        <f>COUNT(SEARCH({"а";"б";"в";"г";"д";"е";"ё";"ж";"з";"и";"й";"к";"л";"м";"н";"о";"п";"р";"с";"т";"у";"ф";"х";"ц";"ч";"ш";"щ";"ъ";"ы";"ь";"э";"ю";"я"},K5106))&gt;0</f>
        <v>0</v>
      </c>
      <c r="AA5106" s="142" t="b">
        <f>COUNT(SEARCH({"а";"б";"в";"г";"д";"е";"ё";"ж";"з";"и";"й";"к";"л";"м";"н";"о";"п";"р";"с";"т";"у";"ф";"х";"ц";"ч";"ш";"щ";"ъ";"ы";"ь";"э";"ю";"я"},L5106))&gt;0</f>
        <v>0</v>
      </c>
      <c r="AB5106" s="142" t="b">
        <f>COUNT(SEARCH({"а";"б";"в";"г";"д";"е";"ё";"ж";"з";"и";"й";"к";"л";"м";"н";"о";"п";"р";"с";"т";"у";"ф";"х";"ц";"ч";"ш";"щ";"ъ";"ы";"ь";"э";"ю";"я"},I5106))&gt;0</f>
        <v>0</v>
      </c>
      <c r="AC5106" s="142" t="b">
        <f>COUNT(SEARCH({"а";"б";"в";"г";"д";"е";"ё";"ж";"з";"и";"й";"к";"л";"м";"н";"о";"п";"р";"с";"т";"у";"ф";"х";"ц";"ч";"ш";"щ";"ъ";"ы";"ь";"э";"ю";"я"},M5106))&gt;0</f>
        <v>0</v>
      </c>
      <c r="AD5106" s="27" t="b">
        <f t="shared" si="85"/>
        <v>1</v>
      </c>
      <c r="AE5106" s="27"/>
    </row>
    <row r="5107" spans="1:31" s="289" customFormat="1" hidden="1">
      <c r="A5107" s="528" t="s">
        <v>5294</v>
      </c>
      <c r="B5107" s="528"/>
      <c r="C5107" s="96" t="s">
        <v>6249</v>
      </c>
      <c r="D5107" s="312">
        <v>2</v>
      </c>
      <c r="E5107" s="25" t="s">
        <v>6417</v>
      </c>
      <c r="F5107" s="25" t="s">
        <v>1995</v>
      </c>
      <c r="G5107" s="24" t="s">
        <v>134</v>
      </c>
      <c r="H5107" s="26" t="s">
        <v>6418</v>
      </c>
      <c r="I5107" s="25" t="s">
        <v>3</v>
      </c>
      <c r="J5107" s="22" t="s">
        <v>5</v>
      </c>
      <c r="K5107" s="26"/>
      <c r="L5107" s="24"/>
      <c r="M5107" s="24"/>
      <c r="N5107" s="42"/>
      <c r="O5107" s="51" t="s">
        <v>6324</v>
      </c>
      <c r="P5107" s="49"/>
      <c r="Q5107" s="26" t="str">
        <f>CONCATENATE("rdv.lnk_",MID(E5107,10,LEN(E5107)-14))</f>
        <v>rdv.lnk_arrest_removal_fact_oper</v>
      </c>
      <c r="R5107" s="24"/>
      <c r="S5107" s="24" t="s">
        <v>455</v>
      </c>
      <c r="T5107" s="24"/>
      <c r="X5107" s="142" t="b">
        <f>COUNT(SEARCH({"а";"б";"в";"г";"д";"е";"ё";"ж";"з";"и";"й";"к";"л";"м";"н";"о";"п";"р";"с";"т";"у";"ф";"х";"ц";"ч";"ш";"щ";"ъ";"ы";"ь";"э";"ю";"я"},E5107))&gt;0</f>
        <v>0</v>
      </c>
      <c r="Y5107" s="142" t="b">
        <f>COUNT(SEARCH({"а";"б";"в";"г";"д";"е";"ё";"ж";"з";"и";"й";"к";"л";"м";"н";"о";"п";"р";"с";"т";"у";"ф";"х";"ц";"ч";"ш";"щ";"ъ";"ы";"ь";"э";"ю";"я"},F5107))&gt;0</f>
        <v>0</v>
      </c>
      <c r="Z5107" s="142" t="b">
        <f>COUNT(SEARCH({"а";"б";"в";"г";"д";"е";"ё";"ж";"з";"и";"й";"к";"л";"м";"н";"о";"п";"р";"с";"т";"у";"ф";"х";"ц";"ч";"ш";"щ";"ъ";"ы";"ь";"э";"ю";"я"},K5107))&gt;0</f>
        <v>0</v>
      </c>
      <c r="AA5107" s="142" t="b">
        <f>COUNT(SEARCH({"а";"б";"в";"г";"д";"е";"ё";"ж";"з";"и";"й";"к";"л";"м";"н";"о";"п";"р";"с";"т";"у";"ф";"х";"ц";"ч";"ш";"щ";"ъ";"ы";"ь";"э";"ю";"я"},L5107))&gt;0</f>
        <v>0</v>
      </c>
      <c r="AB5107" s="142" t="b">
        <f>COUNT(SEARCH({"а";"б";"в";"г";"д";"е";"ё";"ж";"з";"и";"й";"к";"л";"м";"н";"о";"п";"р";"с";"т";"у";"ф";"х";"ц";"ч";"ш";"щ";"ъ";"ы";"ь";"э";"ю";"я"},I5107))&gt;0</f>
        <v>0</v>
      </c>
      <c r="AC5107" s="142" t="b">
        <f>COUNT(SEARCH({"а";"б";"в";"г";"д";"е";"ё";"ж";"з";"и";"й";"к";"л";"м";"н";"о";"п";"р";"с";"т";"у";"ф";"х";"ц";"ч";"ш";"щ";"ъ";"ы";"ь";"э";"ю";"я"},M5107))&gt;0</f>
        <v>0</v>
      </c>
      <c r="AD5107" s="27" t="b">
        <f t="shared" si="85"/>
        <v>1</v>
      </c>
    </row>
    <row r="5108" spans="1:31" s="289" customFormat="1" ht="30" hidden="1">
      <c r="A5108" s="528" t="s">
        <v>5294</v>
      </c>
      <c r="B5108" s="528"/>
      <c r="C5108" s="96" t="s">
        <v>6249</v>
      </c>
      <c r="D5108" s="312">
        <v>2</v>
      </c>
      <c r="E5108" s="25" t="s">
        <v>6417</v>
      </c>
      <c r="F5108" s="122" t="s">
        <v>1976</v>
      </c>
      <c r="G5108" s="24" t="s">
        <v>183</v>
      </c>
      <c r="H5108" s="114" t="s">
        <v>1992</v>
      </c>
      <c r="I5108" s="25" t="s">
        <v>3</v>
      </c>
      <c r="J5108" s="22" t="s">
        <v>5</v>
      </c>
      <c r="K5108" s="26"/>
      <c r="L5108" s="24"/>
      <c r="M5108" s="24"/>
      <c r="N5108" s="42"/>
      <c r="O5108" s="51" t="s">
        <v>6412</v>
      </c>
      <c r="P5108" s="51" t="s">
        <v>6413</v>
      </c>
      <c r="Q5108" s="131" t="s">
        <v>6408</v>
      </c>
      <c r="R5108" s="25"/>
      <c r="S5108" s="25" t="s">
        <v>438</v>
      </c>
      <c r="T5108" s="24"/>
      <c r="X5108" s="142" t="b">
        <f>COUNT(SEARCH({"а";"б";"в";"г";"д";"е";"ё";"ж";"з";"и";"й";"к";"л";"м";"н";"о";"п";"р";"с";"т";"у";"ф";"х";"ц";"ч";"ш";"щ";"ъ";"ы";"ь";"э";"ю";"я"},E5108))&gt;0</f>
        <v>0</v>
      </c>
      <c r="Y5108" s="142" t="b">
        <f>COUNT(SEARCH({"а";"б";"в";"г";"д";"е";"ё";"ж";"з";"и";"й";"к";"л";"м";"н";"о";"п";"р";"с";"т";"у";"ф";"х";"ц";"ч";"ш";"щ";"ъ";"ы";"ь";"э";"ю";"я"},F5108))&gt;0</f>
        <v>0</v>
      </c>
      <c r="Z5108" s="142" t="b">
        <f>COUNT(SEARCH({"а";"б";"в";"г";"д";"е";"ё";"ж";"з";"и";"й";"к";"л";"м";"н";"о";"п";"р";"с";"т";"у";"ф";"х";"ц";"ч";"ш";"щ";"ъ";"ы";"ь";"э";"ю";"я"},K5108))&gt;0</f>
        <v>0</v>
      </c>
      <c r="AA5108" s="142" t="b">
        <f>COUNT(SEARCH({"а";"б";"в";"г";"д";"е";"ё";"ж";"з";"и";"й";"к";"л";"м";"н";"о";"п";"р";"с";"т";"у";"ф";"х";"ц";"ч";"ш";"щ";"ъ";"ы";"ь";"э";"ю";"я"},L5108))&gt;0</f>
        <v>0</v>
      </c>
      <c r="AB5108" s="142" t="b">
        <f>COUNT(SEARCH({"а";"б";"в";"г";"д";"е";"ё";"ж";"з";"и";"й";"к";"л";"м";"н";"о";"п";"р";"с";"т";"у";"ф";"х";"ц";"ч";"ш";"щ";"ъ";"ы";"ь";"э";"ю";"я"},I5108))&gt;0</f>
        <v>0</v>
      </c>
      <c r="AC5108" s="142" t="b">
        <f>COUNT(SEARCH({"а";"б";"в";"г";"д";"е";"ё";"ж";"з";"и";"й";"к";"л";"м";"н";"о";"п";"р";"с";"т";"у";"ф";"х";"ц";"ч";"ш";"щ";"ъ";"ы";"ь";"э";"ю";"я"},M5108))&gt;0</f>
        <v>0</v>
      </c>
      <c r="AD5108" s="27" t="b">
        <f t="shared" si="85"/>
        <v>1</v>
      </c>
    </row>
    <row r="5109" spans="1:31" s="289" customFormat="1" ht="30" hidden="1">
      <c r="A5109" s="528" t="s">
        <v>5294</v>
      </c>
      <c r="B5109" s="528"/>
      <c r="C5109" s="96" t="s">
        <v>6249</v>
      </c>
      <c r="D5109" s="312">
        <v>2</v>
      </c>
      <c r="E5109" s="25" t="s">
        <v>6417</v>
      </c>
      <c r="F5109" s="117" t="s">
        <v>1977</v>
      </c>
      <c r="G5109" s="117" t="s">
        <v>135</v>
      </c>
      <c r="H5109" s="23" t="s">
        <v>6419</v>
      </c>
      <c r="I5109" s="125" t="s">
        <v>97</v>
      </c>
      <c r="J5109" s="23" t="s">
        <v>5</v>
      </c>
      <c r="K5109" s="74" t="s">
        <v>6244</v>
      </c>
      <c r="L5109" s="125" t="s">
        <v>73</v>
      </c>
      <c r="M5109" s="125" t="s">
        <v>70</v>
      </c>
      <c r="N5109" s="116"/>
      <c r="O5109" s="119" t="s">
        <v>440</v>
      </c>
      <c r="P5109" s="119"/>
      <c r="Q5109" s="117"/>
      <c r="R5109" s="119"/>
      <c r="S5109" s="119" t="s">
        <v>60</v>
      </c>
      <c r="T5109" s="124"/>
      <c r="X5109" s="142" t="b">
        <f>COUNT(SEARCH({"а";"б";"в";"г";"д";"е";"ё";"ж";"з";"и";"й";"к";"л";"м";"н";"о";"п";"р";"с";"т";"у";"ф";"х";"ц";"ч";"ш";"щ";"ъ";"ы";"ь";"э";"ю";"я"},E5109))&gt;0</f>
        <v>0</v>
      </c>
      <c r="Y5109" s="142" t="b">
        <f>COUNT(SEARCH({"а";"б";"в";"г";"д";"е";"ё";"ж";"з";"и";"й";"к";"л";"м";"н";"о";"п";"р";"с";"т";"у";"ф";"х";"ц";"ч";"ш";"щ";"ъ";"ы";"ь";"э";"ю";"я"},F5109))&gt;0</f>
        <v>0</v>
      </c>
      <c r="Z5109" s="142" t="b">
        <f>COUNT(SEARCH({"а";"б";"в";"г";"д";"е";"ё";"ж";"з";"и";"й";"к";"л";"м";"н";"о";"п";"р";"с";"т";"у";"ф";"х";"ц";"ч";"ш";"щ";"ъ";"ы";"ь";"э";"ю";"я"},K5109))&gt;0</f>
        <v>0</v>
      </c>
      <c r="AA5109" s="142" t="b">
        <f>COUNT(SEARCH({"а";"б";"в";"г";"д";"е";"ё";"ж";"з";"и";"й";"к";"л";"м";"н";"о";"п";"р";"с";"т";"у";"ф";"х";"ц";"ч";"ш";"щ";"ъ";"ы";"ь";"э";"ю";"я"},L5109))&gt;0</f>
        <v>0</v>
      </c>
      <c r="AB5109" s="142" t="b">
        <f>COUNT(SEARCH({"а";"б";"в";"г";"д";"е";"ё";"ж";"з";"и";"й";"к";"л";"м";"н";"о";"п";"р";"с";"т";"у";"ф";"х";"ц";"ч";"ш";"щ";"ъ";"ы";"ь";"э";"ю";"я"},I5109))&gt;0</f>
        <v>0</v>
      </c>
      <c r="AC5109" s="142" t="b">
        <f>COUNT(SEARCH({"а";"б";"в";"г";"д";"е";"ё";"ж";"з";"и";"й";"к";"л";"м";"н";"о";"п";"р";"с";"т";"у";"ф";"х";"ц";"ч";"ш";"щ";"ъ";"ы";"ь";"э";"ю";"я"},M5109))&gt;0</f>
        <v>0</v>
      </c>
      <c r="AD5109" s="27" t="b">
        <f t="shared" si="85"/>
        <v>1</v>
      </c>
    </row>
    <row r="5110" spans="1:31" s="289" customFormat="1" ht="30" hidden="1">
      <c r="A5110" s="528" t="s">
        <v>5294</v>
      </c>
      <c r="B5110" s="528"/>
      <c r="C5110" s="96" t="s">
        <v>6249</v>
      </c>
      <c r="D5110" s="312">
        <v>2</v>
      </c>
      <c r="E5110" s="25" t="s">
        <v>6417</v>
      </c>
      <c r="F5110" s="122" t="s">
        <v>1968</v>
      </c>
      <c r="G5110" s="24" t="s">
        <v>183</v>
      </c>
      <c r="H5110" s="114" t="s">
        <v>1970</v>
      </c>
      <c r="I5110" s="25" t="s">
        <v>3</v>
      </c>
      <c r="J5110" s="22" t="s">
        <v>5</v>
      </c>
      <c r="K5110" s="73"/>
      <c r="L5110" s="26"/>
      <c r="M5110" s="26"/>
      <c r="N5110" s="42"/>
      <c r="O5110" s="51" t="s">
        <v>6420</v>
      </c>
      <c r="P5110" s="51" t="s">
        <v>6421</v>
      </c>
      <c r="Q5110" s="131" t="s">
        <v>6422</v>
      </c>
      <c r="R5110" s="25"/>
      <c r="S5110" s="25" t="s">
        <v>438</v>
      </c>
      <c r="T5110" s="24"/>
      <c r="X5110" s="142" t="b">
        <f>COUNT(SEARCH({"а";"б";"в";"г";"д";"е";"ё";"ж";"з";"и";"й";"к";"л";"м";"н";"о";"п";"р";"с";"т";"у";"ф";"х";"ц";"ч";"ш";"щ";"ъ";"ы";"ь";"э";"ю";"я"},E5110))&gt;0</f>
        <v>0</v>
      </c>
      <c r="Y5110" s="142" t="b">
        <f>COUNT(SEARCH({"а";"б";"в";"г";"д";"е";"ё";"ж";"з";"и";"й";"к";"л";"м";"н";"о";"п";"р";"с";"т";"у";"ф";"х";"ц";"ч";"ш";"щ";"ъ";"ы";"ь";"э";"ю";"я"},F5110))&gt;0</f>
        <v>0</v>
      </c>
      <c r="Z5110" s="142" t="b">
        <f>COUNT(SEARCH({"а";"б";"в";"г";"д";"е";"ё";"ж";"з";"и";"й";"к";"л";"м";"н";"о";"п";"р";"с";"т";"у";"ф";"х";"ц";"ч";"ш";"щ";"ъ";"ы";"ь";"э";"ю";"я"},K5110))&gt;0</f>
        <v>0</v>
      </c>
      <c r="AA5110" s="142" t="b">
        <f>COUNT(SEARCH({"а";"б";"в";"г";"д";"е";"ё";"ж";"з";"и";"й";"к";"л";"м";"н";"о";"п";"р";"с";"т";"у";"ф";"х";"ц";"ч";"ш";"щ";"ъ";"ы";"ь";"э";"ю";"я"},L5110))&gt;0</f>
        <v>0</v>
      </c>
      <c r="AB5110" s="142" t="b">
        <f>COUNT(SEARCH({"а";"б";"в";"г";"д";"е";"ё";"ж";"з";"и";"й";"к";"л";"м";"н";"о";"п";"р";"с";"т";"у";"ф";"х";"ц";"ч";"ш";"щ";"ъ";"ы";"ь";"э";"ю";"я"},I5110))&gt;0</f>
        <v>0</v>
      </c>
      <c r="AC5110" s="142" t="b">
        <f>COUNT(SEARCH({"а";"б";"в";"г";"д";"е";"ё";"ж";"з";"и";"й";"к";"л";"м";"н";"о";"п";"р";"с";"т";"у";"ф";"х";"ц";"ч";"ш";"щ";"ъ";"ы";"ь";"э";"ю";"я"},M5110))&gt;0</f>
        <v>0</v>
      </c>
      <c r="AD5110" s="27" t="b">
        <f t="shared" si="85"/>
        <v>1</v>
      </c>
    </row>
    <row r="5111" spans="1:31" s="289" customFormat="1" hidden="1">
      <c r="A5111" s="528" t="s">
        <v>5294</v>
      </c>
      <c r="B5111" s="528"/>
      <c r="C5111" s="96" t="s">
        <v>6249</v>
      </c>
      <c r="D5111" s="312">
        <v>2</v>
      </c>
      <c r="E5111" s="25" t="s">
        <v>6417</v>
      </c>
      <c r="F5111" s="117" t="s">
        <v>4285</v>
      </c>
      <c r="G5111" s="117" t="s">
        <v>135</v>
      </c>
      <c r="H5111" s="23" t="s">
        <v>6423</v>
      </c>
      <c r="I5111" s="125" t="s">
        <v>97</v>
      </c>
      <c r="J5111" s="23" t="s">
        <v>5</v>
      </c>
      <c r="K5111" s="74" t="s">
        <v>6244</v>
      </c>
      <c r="L5111" s="117" t="s">
        <v>5072</v>
      </c>
      <c r="M5111" s="125" t="s">
        <v>70</v>
      </c>
      <c r="N5111" s="116"/>
      <c r="O5111" s="119" t="s">
        <v>440</v>
      </c>
      <c r="P5111" s="23"/>
      <c r="Q5111" s="23"/>
      <c r="R5111" s="119"/>
      <c r="S5111" s="119" t="s">
        <v>60</v>
      </c>
      <c r="T5111" s="124"/>
      <c r="X5111" s="142" t="b">
        <f>COUNT(SEARCH({"а";"б";"в";"г";"д";"е";"ё";"ж";"з";"и";"й";"к";"л";"м";"н";"о";"п";"р";"с";"т";"у";"ф";"х";"ц";"ч";"ш";"щ";"ъ";"ы";"ь";"э";"ю";"я"},E5111))&gt;0</f>
        <v>0</v>
      </c>
      <c r="Y5111" s="142" t="b">
        <f>COUNT(SEARCH({"а";"б";"в";"г";"д";"е";"ё";"ж";"з";"и";"й";"к";"л";"м";"н";"о";"п";"р";"с";"т";"у";"ф";"х";"ц";"ч";"ш";"щ";"ъ";"ы";"ь";"э";"ю";"я"},F5111))&gt;0</f>
        <v>0</v>
      </c>
      <c r="Z5111" s="142" t="b">
        <f>COUNT(SEARCH({"а";"б";"в";"г";"д";"е";"ё";"ж";"з";"и";"й";"к";"л";"м";"н";"о";"п";"р";"с";"т";"у";"ф";"х";"ц";"ч";"ш";"щ";"ъ";"ы";"ь";"э";"ю";"я"},K5111))&gt;0</f>
        <v>0</v>
      </c>
      <c r="AA5111" s="142" t="b">
        <f>COUNT(SEARCH({"а";"б";"в";"г";"д";"е";"ё";"ж";"з";"и";"й";"к";"л";"м";"н";"о";"п";"р";"с";"т";"у";"ф";"х";"ц";"ч";"ш";"щ";"ъ";"ы";"ь";"э";"ю";"я"},L5111))&gt;0</f>
        <v>0</v>
      </c>
      <c r="AB5111" s="142" t="b">
        <f>COUNT(SEARCH({"а";"б";"в";"г";"д";"е";"ё";"ж";"з";"и";"й";"к";"л";"м";"н";"о";"п";"р";"с";"т";"у";"ф";"х";"ц";"ч";"ш";"щ";"ъ";"ы";"ь";"э";"ю";"я"},I5111))&gt;0</f>
        <v>0</v>
      </c>
      <c r="AC5111" s="142" t="b">
        <f>COUNT(SEARCH({"а";"б";"в";"г";"д";"е";"ё";"ж";"з";"и";"й";"к";"л";"м";"н";"о";"п";"р";"с";"т";"у";"ф";"х";"ц";"ч";"ш";"щ";"ъ";"ы";"ь";"э";"ю";"я"},M5111))&gt;0</f>
        <v>0</v>
      </c>
      <c r="AD5111" s="27" t="b">
        <f t="shared" si="85"/>
        <v>1</v>
      </c>
    </row>
    <row r="5112" spans="1:31" s="289" customFormat="1" ht="30" hidden="1">
      <c r="A5112" s="528" t="s">
        <v>5294</v>
      </c>
      <c r="B5112" s="528"/>
      <c r="C5112" s="96" t="s">
        <v>6249</v>
      </c>
      <c r="D5112" s="312">
        <v>2</v>
      </c>
      <c r="E5112" s="25" t="s">
        <v>6417</v>
      </c>
      <c r="F5112" s="339" t="s">
        <v>1996</v>
      </c>
      <c r="G5112" s="24" t="s">
        <v>187</v>
      </c>
      <c r="H5112" s="22" t="s">
        <v>6424</v>
      </c>
      <c r="I5112" s="114" t="s">
        <v>97</v>
      </c>
      <c r="J5112" s="22" t="s">
        <v>5</v>
      </c>
      <c r="K5112" s="73"/>
      <c r="L5112" s="24"/>
      <c r="M5112" s="24"/>
      <c r="N5112" s="56" t="s">
        <v>574</v>
      </c>
      <c r="O5112" s="51" t="s">
        <v>6427</v>
      </c>
      <c r="P5112" s="22"/>
      <c r="Q5112" s="22" t="s">
        <v>6426</v>
      </c>
      <c r="R5112" s="25"/>
      <c r="S5112" s="25" t="s">
        <v>438</v>
      </c>
      <c r="T5112" s="24"/>
      <c r="X5112" s="142" t="b">
        <f>COUNT(SEARCH({"а";"б";"в";"г";"д";"е";"ё";"ж";"з";"и";"й";"к";"л";"м";"н";"о";"п";"р";"с";"т";"у";"ф";"х";"ц";"ч";"ш";"щ";"ъ";"ы";"ь";"э";"ю";"я"},E5112))&gt;0</f>
        <v>0</v>
      </c>
      <c r="Y5112" s="142" t="b">
        <f>COUNT(SEARCH({"а";"б";"в";"г";"д";"е";"ё";"ж";"з";"и";"й";"к";"л";"м";"н";"о";"п";"р";"с";"т";"у";"ф";"х";"ц";"ч";"ш";"щ";"ъ";"ы";"ь";"э";"ю";"я"},F5112))&gt;0</f>
        <v>0</v>
      </c>
      <c r="Z5112" s="142" t="b">
        <f>COUNT(SEARCH({"а";"б";"в";"г";"д";"е";"ё";"ж";"з";"и";"й";"к";"л";"м";"н";"о";"п";"р";"с";"т";"у";"ф";"х";"ц";"ч";"ш";"щ";"ъ";"ы";"ь";"э";"ю";"я"},K5112))&gt;0</f>
        <v>0</v>
      </c>
      <c r="AA5112" s="142" t="b">
        <f>COUNT(SEARCH({"а";"б";"в";"г";"д";"е";"ё";"ж";"з";"и";"й";"к";"л";"м";"н";"о";"п";"р";"с";"т";"у";"ф";"х";"ц";"ч";"ш";"щ";"ъ";"ы";"ь";"э";"ю";"я"},L5112))&gt;0</f>
        <v>0</v>
      </c>
      <c r="AB5112" s="142" t="b">
        <f>COUNT(SEARCH({"а";"б";"в";"г";"д";"е";"ё";"ж";"з";"и";"й";"к";"л";"м";"н";"о";"п";"р";"с";"т";"у";"ф";"х";"ц";"ч";"ш";"щ";"ъ";"ы";"ь";"э";"ю";"я"},I5112))&gt;0</f>
        <v>0</v>
      </c>
      <c r="AC5112" s="142" t="b">
        <f>COUNT(SEARCH({"а";"б";"в";"г";"д";"е";"ё";"ж";"з";"и";"й";"к";"л";"м";"н";"о";"п";"р";"с";"т";"у";"ф";"х";"ц";"ч";"ш";"щ";"ъ";"ы";"ь";"э";"ю";"я"},M5112))&gt;0</f>
        <v>0</v>
      </c>
      <c r="AD5112" s="27" t="b">
        <f t="shared" si="85"/>
        <v>1</v>
      </c>
    </row>
    <row r="5113" spans="1:31" s="289" customFormat="1" hidden="1">
      <c r="A5113" s="528" t="s">
        <v>5294</v>
      </c>
      <c r="B5113" s="528"/>
      <c r="C5113" s="96" t="s">
        <v>6249</v>
      </c>
      <c r="D5113" s="312">
        <v>2</v>
      </c>
      <c r="E5113" s="25" t="s">
        <v>6417</v>
      </c>
      <c r="F5113" s="114" t="s">
        <v>14</v>
      </c>
      <c r="G5113" s="129"/>
      <c r="H5113" s="114" t="s">
        <v>13</v>
      </c>
      <c r="I5113" s="114" t="s">
        <v>15</v>
      </c>
      <c r="J5113" s="22" t="s">
        <v>5</v>
      </c>
      <c r="K5113" s="73"/>
      <c r="L5113" s="129"/>
      <c r="M5113" s="129"/>
      <c r="N5113" s="273"/>
      <c r="O5113" s="51" t="s">
        <v>13</v>
      </c>
      <c r="P5113" s="131"/>
      <c r="Q5113" s="131"/>
      <c r="R5113" s="114"/>
      <c r="S5113" s="129"/>
      <c r="T5113" s="129"/>
      <c r="U5113" s="335"/>
      <c r="V5113" s="335"/>
      <c r="W5113" s="335"/>
      <c r="X5113" s="142" t="b">
        <f>COUNT(SEARCH({"а";"б";"в";"г";"д";"е";"ё";"ж";"з";"и";"й";"к";"л";"м";"н";"о";"п";"р";"с";"т";"у";"ф";"х";"ц";"ч";"ш";"щ";"ъ";"ы";"ь";"э";"ю";"я"},E5113))&gt;0</f>
        <v>0</v>
      </c>
      <c r="Y5113" s="142" t="b">
        <f>COUNT(SEARCH({"а";"б";"в";"г";"д";"е";"ё";"ж";"з";"и";"й";"к";"л";"м";"н";"о";"п";"р";"с";"т";"у";"ф";"х";"ц";"ч";"ш";"щ";"ъ";"ы";"ь";"э";"ю";"я"},F5113))&gt;0</f>
        <v>0</v>
      </c>
      <c r="Z5113" s="142" t="b">
        <f>COUNT(SEARCH({"а";"б";"в";"г";"д";"е";"ё";"ж";"з";"и";"й";"к";"л";"м";"н";"о";"п";"р";"с";"т";"у";"ф";"х";"ц";"ч";"ш";"щ";"ъ";"ы";"ь";"э";"ю";"я"},K5113))&gt;0</f>
        <v>0</v>
      </c>
      <c r="AA5113" s="142" t="b">
        <f>COUNT(SEARCH({"а";"б";"в";"г";"д";"е";"ё";"ж";"з";"и";"й";"к";"л";"м";"н";"о";"п";"р";"с";"т";"у";"ф";"х";"ц";"ч";"ш";"щ";"ъ";"ы";"ь";"э";"ю";"я"},L5113))&gt;0</f>
        <v>0</v>
      </c>
      <c r="AB5113" s="142" t="b">
        <f>COUNT(SEARCH({"а";"б";"в";"г";"д";"е";"ё";"ж";"з";"и";"й";"к";"л";"м";"н";"о";"п";"р";"с";"т";"у";"ф";"х";"ц";"ч";"ш";"щ";"ъ";"ы";"ь";"э";"ю";"я"},I5113))&gt;0</f>
        <v>0</v>
      </c>
      <c r="AC5113" s="142" t="b">
        <f>COUNT(SEARCH({"а";"б";"в";"г";"д";"е";"ё";"ж";"з";"и";"й";"к";"л";"м";"н";"о";"п";"р";"с";"т";"у";"ф";"х";"ц";"ч";"ш";"щ";"ъ";"ы";"ь";"э";"ю";"я"},M5113))&gt;0</f>
        <v>0</v>
      </c>
      <c r="AD5113" s="27" t="b">
        <f t="shared" si="85"/>
        <v>1</v>
      </c>
      <c r="AE5113" s="335"/>
    </row>
    <row r="5114" spans="1:31" s="289" customFormat="1" hidden="1">
      <c r="A5114" s="528" t="s">
        <v>5294</v>
      </c>
      <c r="B5114" s="528"/>
      <c r="C5114" s="96" t="s">
        <v>6249</v>
      </c>
      <c r="D5114" s="312">
        <v>2</v>
      </c>
      <c r="E5114" s="25" t="s">
        <v>6417</v>
      </c>
      <c r="F5114" s="114" t="s">
        <v>8</v>
      </c>
      <c r="G5114" s="129"/>
      <c r="H5114" s="114" t="s">
        <v>67</v>
      </c>
      <c r="I5114" s="114" t="s">
        <v>97</v>
      </c>
      <c r="J5114" s="22" t="s">
        <v>5</v>
      </c>
      <c r="K5114" s="73"/>
      <c r="L5114" s="129"/>
      <c r="M5114" s="129"/>
      <c r="N5114" s="279" t="s">
        <v>446</v>
      </c>
      <c r="O5114" s="51" t="s">
        <v>447</v>
      </c>
      <c r="P5114" s="131"/>
      <c r="Q5114" s="131"/>
      <c r="R5114" s="129"/>
      <c r="S5114" s="129" t="s">
        <v>398</v>
      </c>
      <c r="T5114" s="129"/>
      <c r="X5114" s="142" t="b">
        <f>COUNT(SEARCH({"а";"б";"в";"г";"д";"е";"ё";"ж";"з";"и";"й";"к";"л";"м";"н";"о";"п";"р";"с";"т";"у";"ф";"х";"ц";"ч";"ш";"щ";"ъ";"ы";"ь";"э";"ю";"я"},E5114))&gt;0</f>
        <v>0</v>
      </c>
      <c r="Y5114" s="142" t="b">
        <f>COUNT(SEARCH({"а";"б";"в";"г";"д";"е";"ё";"ж";"з";"и";"й";"к";"л";"м";"н";"о";"п";"р";"с";"т";"у";"ф";"х";"ц";"ч";"ш";"щ";"ъ";"ы";"ь";"э";"ю";"я"},F5114))&gt;0</f>
        <v>0</v>
      </c>
      <c r="Z5114" s="142" t="b">
        <f>COUNT(SEARCH({"а";"б";"в";"г";"д";"е";"ё";"ж";"з";"и";"й";"к";"л";"м";"н";"о";"п";"р";"с";"т";"у";"ф";"х";"ц";"ч";"ш";"щ";"ъ";"ы";"ь";"э";"ю";"я"},K5114))&gt;0</f>
        <v>0</v>
      </c>
      <c r="AA5114" s="142" t="b">
        <f>COUNT(SEARCH({"а";"б";"в";"г";"д";"е";"ё";"ж";"з";"и";"й";"к";"л";"м";"н";"о";"п";"р";"с";"т";"у";"ф";"х";"ц";"ч";"ш";"щ";"ъ";"ы";"ь";"э";"ю";"я"},L5114))&gt;0</f>
        <v>0</v>
      </c>
      <c r="AB5114" s="142" t="b">
        <f>COUNT(SEARCH({"а";"б";"в";"г";"д";"е";"ё";"ж";"з";"и";"й";"к";"л";"м";"н";"о";"п";"р";"с";"т";"у";"ф";"х";"ц";"ч";"ш";"щ";"ъ";"ы";"ь";"э";"ю";"я"},I5114))&gt;0</f>
        <v>0</v>
      </c>
      <c r="AC5114" s="142" t="b">
        <f>COUNT(SEARCH({"а";"б";"в";"г";"д";"е";"ё";"ж";"з";"и";"й";"к";"л";"м";"н";"о";"п";"р";"с";"т";"у";"ф";"х";"ц";"ч";"ш";"щ";"ъ";"ы";"ь";"э";"ю";"я"},M5114))&gt;0</f>
        <v>0</v>
      </c>
      <c r="AD5114" s="27" t="b">
        <f t="shared" si="85"/>
        <v>1</v>
      </c>
    </row>
    <row r="5115" spans="1:31" s="289" customFormat="1" ht="30" hidden="1">
      <c r="A5115" s="528" t="s">
        <v>5294</v>
      </c>
      <c r="B5115" s="528"/>
      <c r="C5115" s="96" t="s">
        <v>6249</v>
      </c>
      <c r="D5115" s="312">
        <v>2</v>
      </c>
      <c r="E5115" s="25" t="s">
        <v>6417</v>
      </c>
      <c r="F5115" s="114" t="s">
        <v>12</v>
      </c>
      <c r="G5115" s="129"/>
      <c r="H5115" s="114" t="s">
        <v>400</v>
      </c>
      <c r="I5115" s="114" t="s">
        <v>3</v>
      </c>
      <c r="J5115" s="22" t="s">
        <v>5</v>
      </c>
      <c r="K5115" s="73"/>
      <c r="L5115" s="129"/>
      <c r="M5115" s="129"/>
      <c r="N5115" s="273"/>
      <c r="O5115" s="51" t="s">
        <v>66</v>
      </c>
      <c r="P5115" s="131"/>
      <c r="Q5115" s="131"/>
      <c r="R5115" s="129"/>
      <c r="S5115" s="129" t="s">
        <v>4</v>
      </c>
      <c r="T5115" s="129"/>
      <c r="U5115" s="27"/>
      <c r="V5115" s="27"/>
      <c r="W5115" s="27"/>
      <c r="X5115" s="142" t="b">
        <f>COUNT(SEARCH({"а";"б";"в";"г";"д";"е";"ё";"ж";"з";"и";"й";"к";"л";"м";"н";"о";"п";"р";"с";"т";"у";"ф";"х";"ц";"ч";"ш";"щ";"ъ";"ы";"ь";"э";"ю";"я"},E5115))&gt;0</f>
        <v>0</v>
      </c>
      <c r="Y5115" s="142" t="b">
        <f>COUNT(SEARCH({"а";"б";"в";"г";"д";"е";"ё";"ж";"з";"и";"й";"к";"л";"м";"н";"о";"п";"р";"с";"т";"у";"ф";"х";"ц";"ч";"ш";"щ";"ъ";"ы";"ь";"э";"ю";"я"},F5115))&gt;0</f>
        <v>0</v>
      </c>
      <c r="Z5115" s="142" t="b">
        <f>COUNT(SEARCH({"а";"б";"в";"г";"д";"е";"ё";"ж";"з";"и";"й";"к";"л";"м";"н";"о";"п";"р";"с";"т";"у";"ф";"х";"ц";"ч";"ш";"щ";"ъ";"ы";"ь";"э";"ю";"я"},K5115))&gt;0</f>
        <v>0</v>
      </c>
      <c r="AA5115" s="142" t="b">
        <f>COUNT(SEARCH({"а";"б";"в";"г";"д";"е";"ё";"ж";"з";"и";"й";"к";"л";"м";"н";"о";"п";"р";"с";"т";"у";"ф";"х";"ц";"ч";"ш";"щ";"ъ";"ы";"ь";"э";"ю";"я"},L5115))&gt;0</f>
        <v>0</v>
      </c>
      <c r="AB5115" s="142" t="b">
        <f>COUNT(SEARCH({"а";"б";"в";"г";"д";"е";"ё";"ж";"з";"и";"й";"к";"л";"м";"н";"о";"п";"р";"с";"т";"у";"ф";"х";"ц";"ч";"ш";"щ";"ъ";"ы";"ь";"э";"ю";"я"},I5115))&gt;0</f>
        <v>0</v>
      </c>
      <c r="AC5115" s="142" t="b">
        <f>COUNT(SEARCH({"а";"б";"в";"г";"д";"е";"ё";"ж";"з";"и";"й";"к";"л";"м";"н";"о";"п";"р";"с";"т";"у";"ф";"х";"ц";"ч";"ш";"щ";"ъ";"ы";"ь";"э";"ю";"я"},M5115))&gt;0</f>
        <v>0</v>
      </c>
      <c r="AD5115" s="27" t="b">
        <f t="shared" si="85"/>
        <v>1</v>
      </c>
      <c r="AE5115" s="27"/>
    </row>
    <row r="5116" spans="1:31" s="289" customFormat="1" hidden="1">
      <c r="A5116" s="528" t="s">
        <v>5294</v>
      </c>
      <c r="B5116" s="528"/>
      <c r="C5116" s="96" t="s">
        <v>6249</v>
      </c>
      <c r="D5116" s="312">
        <v>2</v>
      </c>
      <c r="E5116" s="25" t="s">
        <v>6417</v>
      </c>
      <c r="F5116" s="114" t="s">
        <v>18</v>
      </c>
      <c r="G5116" s="129"/>
      <c r="H5116" s="114" t="s">
        <v>456</v>
      </c>
      <c r="I5116" s="114" t="s">
        <v>19</v>
      </c>
      <c r="J5116" s="22" t="s">
        <v>5</v>
      </c>
      <c r="K5116" s="73"/>
      <c r="L5116" s="129"/>
      <c r="M5116" s="129"/>
      <c r="N5116" s="273"/>
      <c r="O5116" s="51" t="s">
        <v>401</v>
      </c>
      <c r="P5116" s="131"/>
      <c r="Q5116" s="131"/>
      <c r="R5116" s="129"/>
      <c r="S5116" s="129"/>
      <c r="T5116" s="129"/>
      <c r="U5116" s="27"/>
      <c r="V5116" s="27"/>
      <c r="W5116" s="27"/>
      <c r="X5116" s="142" t="b">
        <f>COUNT(SEARCH({"а";"б";"в";"г";"д";"е";"ё";"ж";"з";"и";"й";"к";"л";"м";"н";"о";"п";"р";"с";"т";"у";"ф";"х";"ц";"ч";"ш";"щ";"ъ";"ы";"ь";"э";"ю";"я"},E5116))&gt;0</f>
        <v>0</v>
      </c>
      <c r="Y5116" s="142" t="b">
        <f>COUNT(SEARCH({"а";"б";"в";"г";"д";"е";"ё";"ж";"з";"и";"й";"к";"л";"м";"н";"о";"п";"р";"с";"т";"у";"ф";"х";"ц";"ч";"ш";"щ";"ъ";"ы";"ь";"э";"ю";"я"},F5116))&gt;0</f>
        <v>0</v>
      </c>
      <c r="Z5116" s="142" t="b">
        <f>COUNT(SEARCH({"а";"б";"в";"г";"д";"е";"ё";"ж";"з";"и";"й";"к";"л";"м";"н";"о";"п";"р";"с";"т";"у";"ф";"х";"ц";"ч";"ш";"щ";"ъ";"ы";"ь";"э";"ю";"я"},K5116))&gt;0</f>
        <v>0</v>
      </c>
      <c r="AA5116" s="142" t="b">
        <f>COUNT(SEARCH({"а";"б";"в";"г";"д";"е";"ё";"ж";"з";"и";"й";"к";"л";"м";"н";"о";"п";"р";"с";"т";"у";"ф";"х";"ц";"ч";"ш";"щ";"ъ";"ы";"ь";"э";"ю";"я"},L5116))&gt;0</f>
        <v>0</v>
      </c>
      <c r="AB5116" s="142" t="b">
        <f>COUNT(SEARCH({"а";"б";"в";"г";"д";"е";"ё";"ж";"з";"и";"й";"к";"л";"м";"н";"о";"п";"р";"с";"т";"у";"ф";"х";"ц";"ч";"ш";"щ";"ъ";"ы";"ь";"э";"ю";"я"},I5116))&gt;0</f>
        <v>0</v>
      </c>
      <c r="AC5116" s="142" t="b">
        <f>COUNT(SEARCH({"а";"б";"в";"г";"д";"е";"ё";"ж";"з";"и";"й";"к";"л";"м";"н";"о";"п";"р";"с";"т";"у";"ф";"х";"ц";"ч";"ш";"щ";"ъ";"ы";"ь";"э";"ю";"я"},M5116))&gt;0</f>
        <v>0</v>
      </c>
      <c r="AD5116" s="27" t="b">
        <f t="shared" si="85"/>
        <v>1</v>
      </c>
      <c r="AE5116" s="27"/>
    </row>
    <row r="5117" spans="1:31" s="289" customFormat="1" hidden="1">
      <c r="A5117" s="528" t="s">
        <v>5294</v>
      </c>
      <c r="B5117" s="528"/>
      <c r="C5117" s="96" t="s">
        <v>6249</v>
      </c>
      <c r="D5117" s="312">
        <v>2</v>
      </c>
      <c r="E5117" s="25" t="s">
        <v>6417</v>
      </c>
      <c r="F5117" s="114" t="s">
        <v>21</v>
      </c>
      <c r="G5117" s="129"/>
      <c r="H5117" s="114" t="s">
        <v>402</v>
      </c>
      <c r="I5117" s="114" t="s">
        <v>19</v>
      </c>
      <c r="J5117" s="22" t="s">
        <v>5</v>
      </c>
      <c r="K5117" s="133"/>
      <c r="L5117" s="129"/>
      <c r="M5117" s="129"/>
      <c r="N5117" s="273"/>
      <c r="O5117" s="51" t="s">
        <v>519</v>
      </c>
      <c r="P5117" s="131"/>
      <c r="Q5117" s="131"/>
      <c r="R5117" s="129"/>
      <c r="S5117" s="129" t="s">
        <v>4</v>
      </c>
      <c r="T5117" s="129"/>
      <c r="U5117" s="27"/>
      <c r="V5117" s="27"/>
      <c r="W5117" s="27"/>
      <c r="X5117" s="142" t="b">
        <f>COUNT(SEARCH({"а";"б";"в";"г";"д";"е";"ё";"ж";"з";"и";"й";"к";"л";"м";"н";"о";"п";"р";"с";"т";"у";"ф";"х";"ц";"ч";"ш";"щ";"ъ";"ы";"ь";"э";"ю";"я"},E5117))&gt;0</f>
        <v>0</v>
      </c>
      <c r="Y5117" s="142" t="b">
        <f>COUNT(SEARCH({"а";"б";"в";"г";"д";"е";"ё";"ж";"з";"и";"й";"к";"л";"м";"н";"о";"п";"р";"с";"т";"у";"ф";"х";"ц";"ч";"ш";"щ";"ъ";"ы";"ь";"э";"ю";"я"},F5117))&gt;0</f>
        <v>0</v>
      </c>
      <c r="Z5117" s="142" t="b">
        <f>COUNT(SEARCH({"а";"б";"в";"г";"д";"е";"ё";"ж";"з";"и";"й";"к";"л";"м";"н";"о";"п";"р";"с";"т";"у";"ф";"х";"ц";"ч";"ш";"щ";"ъ";"ы";"ь";"э";"ю";"я"},K5117))&gt;0</f>
        <v>0</v>
      </c>
      <c r="AA5117" s="142" t="b">
        <f>COUNT(SEARCH({"а";"б";"в";"г";"д";"е";"ё";"ж";"з";"и";"й";"к";"л";"м";"н";"о";"п";"р";"с";"т";"у";"ф";"х";"ц";"ч";"ш";"щ";"ъ";"ы";"ь";"э";"ю";"я"},L5117))&gt;0</f>
        <v>0</v>
      </c>
      <c r="AB5117" s="142" t="b">
        <f>COUNT(SEARCH({"а";"б";"в";"г";"д";"е";"ё";"ж";"з";"и";"й";"к";"л";"м";"н";"о";"п";"р";"с";"т";"у";"ф";"х";"ц";"ч";"ш";"щ";"ъ";"ы";"ь";"э";"ю";"я"},I5117))&gt;0</f>
        <v>0</v>
      </c>
      <c r="AC5117" s="142" t="b">
        <f>COUNT(SEARCH({"а";"б";"в";"г";"д";"е";"ё";"ж";"з";"и";"й";"к";"л";"м";"н";"о";"п";"р";"с";"т";"у";"ф";"х";"ц";"ч";"ш";"щ";"ъ";"ы";"ь";"э";"ю";"я"},M5117))&gt;0</f>
        <v>0</v>
      </c>
      <c r="AD5117" s="27" t="b">
        <f t="shared" si="85"/>
        <v>1</v>
      </c>
      <c r="AE5117" s="27"/>
    </row>
    <row r="5118" spans="1:31" s="289" customFormat="1" hidden="1">
      <c r="A5118" s="528" t="s">
        <v>5294</v>
      </c>
      <c r="B5118" s="528"/>
      <c r="C5118" s="96" t="s">
        <v>6249</v>
      </c>
      <c r="D5118" s="312">
        <v>2</v>
      </c>
      <c r="E5118" s="25" t="s">
        <v>6417</v>
      </c>
      <c r="F5118" s="114" t="s">
        <v>93</v>
      </c>
      <c r="G5118" s="96" t="s">
        <v>136</v>
      </c>
      <c r="H5118" s="114" t="s">
        <v>578</v>
      </c>
      <c r="I5118" s="114" t="s">
        <v>65</v>
      </c>
      <c r="J5118" s="22" t="s">
        <v>5</v>
      </c>
      <c r="K5118" s="133" t="s">
        <v>6244</v>
      </c>
      <c r="L5118" s="129" t="s">
        <v>94</v>
      </c>
      <c r="M5118" s="114" t="s">
        <v>65</v>
      </c>
      <c r="N5118" s="273"/>
      <c r="O5118" s="51" t="s">
        <v>395</v>
      </c>
      <c r="P5118" s="131"/>
      <c r="Q5118" s="131"/>
      <c r="R5118" s="129"/>
      <c r="S5118" s="129" t="s">
        <v>4</v>
      </c>
      <c r="T5118" s="129" t="s">
        <v>276</v>
      </c>
      <c r="U5118" s="27"/>
      <c r="V5118" s="27"/>
      <c r="W5118" s="27"/>
      <c r="X5118" s="142" t="b">
        <f>COUNT(SEARCH({"а";"б";"в";"г";"д";"е";"ё";"ж";"з";"и";"й";"к";"л";"м";"н";"о";"п";"р";"с";"т";"у";"ф";"х";"ц";"ч";"ш";"щ";"ъ";"ы";"ь";"э";"ю";"я"},E5118))&gt;0</f>
        <v>0</v>
      </c>
      <c r="Y5118" s="142" t="b">
        <f>COUNT(SEARCH({"а";"б";"в";"г";"д";"е";"ё";"ж";"з";"и";"й";"к";"л";"м";"н";"о";"п";"р";"с";"т";"у";"ф";"х";"ц";"ч";"ш";"щ";"ъ";"ы";"ь";"э";"ю";"я"},F5118))&gt;0</f>
        <v>0</v>
      </c>
      <c r="Z5118" s="142" t="b">
        <f>COUNT(SEARCH({"а";"б";"в";"г";"д";"е";"ё";"ж";"з";"и";"й";"к";"л";"м";"н";"о";"п";"р";"с";"т";"у";"ф";"х";"ц";"ч";"ш";"щ";"ъ";"ы";"ь";"э";"ю";"я"},K5118))&gt;0</f>
        <v>0</v>
      </c>
      <c r="AA5118" s="142" t="b">
        <f>COUNT(SEARCH({"а";"б";"в";"г";"д";"е";"ё";"ж";"з";"и";"й";"к";"л";"м";"н";"о";"п";"р";"с";"т";"у";"ф";"х";"ц";"ч";"ш";"щ";"ъ";"ы";"ь";"э";"ю";"я"},L5118))&gt;0</f>
        <v>0</v>
      </c>
      <c r="AB5118" s="142" t="b">
        <f>COUNT(SEARCH({"а";"б";"в";"г";"д";"е";"ё";"ж";"з";"и";"й";"к";"л";"м";"н";"о";"п";"р";"с";"т";"у";"ф";"х";"ц";"ч";"ш";"щ";"ъ";"ы";"ь";"э";"ю";"я"},I5118))&gt;0</f>
        <v>0</v>
      </c>
      <c r="AC5118" s="142" t="b">
        <f>COUNT(SEARCH({"а";"б";"в";"г";"д";"е";"ё";"ж";"з";"и";"й";"к";"л";"м";"н";"о";"п";"р";"с";"т";"у";"ф";"х";"ц";"ч";"ш";"щ";"ъ";"ы";"ь";"э";"ю";"я"},M5118))&gt;0</f>
        <v>0</v>
      </c>
      <c r="AD5118" s="27" t="b">
        <f t="shared" si="85"/>
        <v>1</v>
      </c>
      <c r="AE5118" s="27"/>
    </row>
    <row r="5119" spans="1:31" s="289" customFormat="1" ht="30" hidden="1">
      <c r="A5119" s="528" t="s">
        <v>5294</v>
      </c>
      <c r="B5119" s="528"/>
      <c r="C5119" s="96" t="s">
        <v>6246</v>
      </c>
      <c r="D5119" s="312" t="s">
        <v>279</v>
      </c>
      <c r="E5119" s="25" t="s">
        <v>6410</v>
      </c>
      <c r="F5119" s="25" t="s">
        <v>1991</v>
      </c>
      <c r="G5119" s="24" t="s">
        <v>134</v>
      </c>
      <c r="H5119" s="22" t="s">
        <v>6411</v>
      </c>
      <c r="I5119" s="25" t="s">
        <v>3</v>
      </c>
      <c r="J5119" s="123" t="s">
        <v>5</v>
      </c>
      <c r="K5119" s="133"/>
      <c r="L5119" s="123"/>
      <c r="M5119" s="123"/>
      <c r="N5119" s="83"/>
      <c r="O5119" s="51" t="s">
        <v>6324</v>
      </c>
      <c r="P5119" s="49"/>
      <c r="Q5119" s="26" t="str">
        <f>CONCATENATE("rdv.lnk_",MID(E5119,10,LEN(E5119)-14))</f>
        <v>rdv.lnk_arrest_removal_income_request</v>
      </c>
      <c r="R5119" s="24"/>
      <c r="S5119" s="24" t="s">
        <v>455</v>
      </c>
      <c r="T5119" s="24"/>
      <c r="U5119" s="27"/>
      <c r="V5119" s="27"/>
      <c r="W5119" s="27"/>
      <c r="X5119" s="142" t="b">
        <f>COUNT(SEARCH({"а";"б";"в";"г";"д";"е";"ё";"ж";"з";"и";"й";"к";"л";"м";"н";"о";"п";"р";"с";"т";"у";"ф";"х";"ц";"ч";"ш";"щ";"ъ";"ы";"ь";"э";"ю";"я"},E5119))&gt;0</f>
        <v>0</v>
      </c>
      <c r="Y5119" s="142" t="b">
        <f>COUNT(SEARCH({"а";"б";"в";"г";"д";"е";"ё";"ж";"з";"и";"й";"к";"л";"м";"н";"о";"п";"р";"с";"т";"у";"ф";"х";"ц";"ч";"ш";"щ";"ъ";"ы";"ь";"э";"ю";"я"},F5119))&gt;0</f>
        <v>0</v>
      </c>
      <c r="Z5119" s="142" t="b">
        <f>COUNT(SEARCH({"а";"б";"в";"г";"д";"е";"ё";"ж";"з";"и";"й";"к";"л";"м";"н";"о";"п";"р";"с";"т";"у";"ф";"х";"ц";"ч";"ш";"щ";"ъ";"ы";"ь";"э";"ю";"я"},K5119))&gt;0</f>
        <v>0</v>
      </c>
      <c r="AA5119" s="142" t="b">
        <f>COUNT(SEARCH({"а";"б";"в";"г";"д";"е";"ё";"ж";"з";"и";"й";"к";"л";"м";"н";"о";"п";"р";"с";"т";"у";"ф";"х";"ц";"ч";"ш";"щ";"ъ";"ы";"ь";"э";"ю";"я"},L5119))&gt;0</f>
        <v>0</v>
      </c>
      <c r="AB5119" s="142" t="b">
        <f>COUNT(SEARCH({"а";"б";"в";"г";"д";"е";"ё";"ж";"з";"и";"й";"к";"л";"м";"н";"о";"п";"р";"с";"т";"у";"ф";"х";"ц";"ч";"ш";"щ";"ъ";"ы";"ь";"э";"ю";"я"},I5119))&gt;0</f>
        <v>0</v>
      </c>
      <c r="AC5119" s="142" t="b">
        <f>COUNT(SEARCH({"а";"б";"в";"г";"д";"е";"ё";"ж";"з";"и";"й";"к";"л";"м";"н";"о";"п";"р";"с";"т";"у";"ф";"х";"ц";"ч";"ш";"щ";"ъ";"ы";"ь";"э";"ю";"я"},M5119))&gt;0</f>
        <v>0</v>
      </c>
      <c r="AD5119" s="27" t="b">
        <f t="shared" si="85"/>
        <v>1</v>
      </c>
      <c r="AE5119" s="27"/>
    </row>
    <row r="5120" spans="1:31" s="289" customFormat="1" ht="30" hidden="1">
      <c r="A5120" s="528" t="s">
        <v>5294</v>
      </c>
      <c r="B5120" s="528"/>
      <c r="C5120" s="96" t="s">
        <v>6246</v>
      </c>
      <c r="D5120" s="312" t="s">
        <v>279</v>
      </c>
      <c r="E5120" s="25" t="s">
        <v>6410</v>
      </c>
      <c r="F5120" s="122" t="s">
        <v>1976</v>
      </c>
      <c r="G5120" s="24" t="s">
        <v>183</v>
      </c>
      <c r="H5120" s="25" t="s">
        <v>1992</v>
      </c>
      <c r="I5120" s="25" t="s">
        <v>3</v>
      </c>
      <c r="J5120" s="26" t="s">
        <v>5</v>
      </c>
      <c r="K5120" s="73"/>
      <c r="L5120" s="26"/>
      <c r="M5120" s="26"/>
      <c r="N5120" s="56"/>
      <c r="O5120" s="51" t="s">
        <v>6412</v>
      </c>
      <c r="P5120" s="51" t="s">
        <v>6413</v>
      </c>
      <c r="Q5120" s="131" t="s">
        <v>6408</v>
      </c>
      <c r="R5120" s="25"/>
      <c r="S5120" s="25" t="s">
        <v>438</v>
      </c>
      <c r="T5120" s="24"/>
      <c r="U5120" s="27"/>
      <c r="V5120" s="27"/>
      <c r="W5120" s="27"/>
      <c r="X5120" s="142" t="b">
        <f>COUNT(SEARCH({"а";"б";"в";"г";"д";"е";"ё";"ж";"з";"и";"й";"к";"л";"м";"н";"о";"п";"р";"с";"т";"у";"ф";"х";"ц";"ч";"ш";"щ";"ъ";"ы";"ь";"э";"ю";"я"},E5120))&gt;0</f>
        <v>0</v>
      </c>
      <c r="Y5120" s="142" t="b">
        <f>COUNT(SEARCH({"а";"б";"в";"г";"д";"е";"ё";"ж";"з";"и";"й";"к";"л";"м";"н";"о";"п";"р";"с";"т";"у";"ф";"х";"ц";"ч";"ш";"щ";"ъ";"ы";"ь";"э";"ю";"я"},F5120))&gt;0</f>
        <v>0</v>
      </c>
      <c r="Z5120" s="142" t="b">
        <f>COUNT(SEARCH({"а";"б";"в";"г";"д";"е";"ё";"ж";"з";"и";"й";"к";"л";"м";"н";"о";"п";"р";"с";"т";"у";"ф";"х";"ц";"ч";"ш";"щ";"ъ";"ы";"ь";"э";"ю";"я"},K5120))&gt;0</f>
        <v>0</v>
      </c>
      <c r="AA5120" s="142" t="b">
        <f>COUNT(SEARCH({"а";"б";"в";"г";"д";"е";"ё";"ж";"з";"и";"й";"к";"л";"м";"н";"о";"п";"р";"с";"т";"у";"ф";"х";"ц";"ч";"ш";"щ";"ъ";"ы";"ь";"э";"ю";"я"},L5120))&gt;0</f>
        <v>0</v>
      </c>
      <c r="AB5120" s="142" t="b">
        <f>COUNT(SEARCH({"а";"б";"в";"г";"д";"е";"ё";"ж";"з";"и";"й";"к";"л";"м";"н";"о";"п";"р";"с";"т";"у";"ф";"х";"ц";"ч";"ш";"щ";"ъ";"ы";"ь";"э";"ю";"я"},I5120))&gt;0</f>
        <v>0</v>
      </c>
      <c r="AC5120" s="142" t="b">
        <f>COUNT(SEARCH({"а";"б";"в";"г";"д";"е";"ё";"ж";"з";"и";"й";"к";"л";"м";"н";"о";"п";"р";"с";"т";"у";"ф";"х";"ц";"ч";"ш";"щ";"ъ";"ы";"ь";"э";"ю";"я"},M5120))&gt;0</f>
        <v>0</v>
      </c>
      <c r="AD5120" s="27" t="b">
        <f t="shared" si="85"/>
        <v>1</v>
      </c>
      <c r="AE5120" s="27"/>
    </row>
    <row r="5121" spans="1:31" s="289" customFormat="1" ht="30" hidden="1">
      <c r="A5121" s="528" t="s">
        <v>5294</v>
      </c>
      <c r="B5121" s="528"/>
      <c r="C5121" s="96" t="s">
        <v>6246</v>
      </c>
      <c r="D5121" s="312" t="s">
        <v>279</v>
      </c>
      <c r="E5121" s="25" t="s">
        <v>6410</v>
      </c>
      <c r="F5121" s="124" t="s">
        <v>1977</v>
      </c>
      <c r="G5121" s="117" t="s">
        <v>135</v>
      </c>
      <c r="H5121" s="23" t="s">
        <v>6419</v>
      </c>
      <c r="I5121" s="118" t="s">
        <v>97</v>
      </c>
      <c r="J5121" s="23" t="s">
        <v>5</v>
      </c>
      <c r="K5121" s="74" t="s">
        <v>6244</v>
      </c>
      <c r="L5121" s="23" t="s">
        <v>73</v>
      </c>
      <c r="M5121" s="125" t="s">
        <v>70</v>
      </c>
      <c r="N5121" s="23"/>
      <c r="O5121" s="119" t="s">
        <v>440</v>
      </c>
      <c r="P5121" s="119"/>
      <c r="Q5121" s="117"/>
      <c r="R5121" s="119"/>
      <c r="S5121" s="119" t="s">
        <v>60</v>
      </c>
      <c r="T5121" s="124"/>
      <c r="U5121" s="27"/>
      <c r="V5121" s="27"/>
      <c r="W5121" s="27"/>
      <c r="X5121" s="142" t="b">
        <f>COUNT(SEARCH({"а";"б";"в";"г";"д";"е";"ё";"ж";"з";"и";"й";"к";"л";"м";"н";"о";"п";"р";"с";"т";"у";"ф";"х";"ц";"ч";"ш";"щ";"ъ";"ы";"ь";"э";"ю";"я"},E5121))&gt;0</f>
        <v>0</v>
      </c>
      <c r="Y5121" s="142" t="b">
        <f>COUNT(SEARCH({"а";"б";"в";"г";"д";"е";"ё";"ж";"з";"и";"й";"к";"л";"м";"н";"о";"п";"р";"с";"т";"у";"ф";"х";"ц";"ч";"ш";"щ";"ъ";"ы";"ь";"э";"ю";"я"},F5121))&gt;0</f>
        <v>0</v>
      </c>
      <c r="Z5121" s="142" t="b">
        <f>COUNT(SEARCH({"а";"б";"в";"г";"д";"е";"ё";"ж";"з";"и";"й";"к";"л";"м";"н";"о";"п";"р";"с";"т";"у";"ф";"х";"ц";"ч";"ш";"щ";"ъ";"ы";"ь";"э";"ю";"я"},K5121))&gt;0</f>
        <v>0</v>
      </c>
      <c r="AA5121" s="142" t="b">
        <f>COUNT(SEARCH({"а";"б";"в";"г";"д";"е";"ё";"ж";"з";"и";"й";"к";"л";"м";"н";"о";"п";"р";"с";"т";"у";"ф";"х";"ц";"ч";"ш";"щ";"ъ";"ы";"ь";"э";"ю";"я"},L5121))&gt;0</f>
        <v>0</v>
      </c>
      <c r="AB5121" s="142" t="b">
        <f>COUNT(SEARCH({"а";"б";"в";"г";"д";"е";"ё";"ж";"з";"и";"й";"к";"л";"м";"н";"о";"п";"р";"с";"т";"у";"ф";"х";"ц";"ч";"ш";"щ";"ъ";"ы";"ь";"э";"ю";"я"},I5121))&gt;0</f>
        <v>0</v>
      </c>
      <c r="AC5121" s="142" t="b">
        <f>COUNT(SEARCH({"а";"б";"в";"г";"д";"е";"ё";"ж";"з";"и";"й";"к";"л";"м";"н";"о";"п";"р";"с";"т";"у";"ф";"х";"ц";"ч";"ш";"щ";"ъ";"ы";"ь";"э";"ю";"я"},M5121))&gt;0</f>
        <v>0</v>
      </c>
      <c r="AD5121" s="27" t="b">
        <f t="shared" si="85"/>
        <v>1</v>
      </c>
      <c r="AE5121" s="27"/>
    </row>
    <row r="5122" spans="1:31" s="289" customFormat="1" ht="30" hidden="1">
      <c r="A5122" s="528" t="s">
        <v>5294</v>
      </c>
      <c r="B5122" s="528"/>
      <c r="C5122" s="96" t="s">
        <v>6246</v>
      </c>
      <c r="D5122" s="312" t="s">
        <v>279</v>
      </c>
      <c r="E5122" s="25" t="s">
        <v>6410</v>
      </c>
      <c r="F5122" s="122" t="s">
        <v>1959</v>
      </c>
      <c r="G5122" s="24" t="s">
        <v>183</v>
      </c>
      <c r="H5122" s="25" t="s">
        <v>1961</v>
      </c>
      <c r="I5122" s="25" t="s">
        <v>3</v>
      </c>
      <c r="J5122" s="26" t="s">
        <v>5</v>
      </c>
      <c r="K5122" s="73"/>
      <c r="L5122" s="26"/>
      <c r="M5122" s="26"/>
      <c r="N5122" s="56"/>
      <c r="O5122" s="51" t="s">
        <v>6414</v>
      </c>
      <c r="P5122" s="51" t="s">
        <v>6415</v>
      </c>
      <c r="Q5122" s="131" t="s">
        <v>6416</v>
      </c>
      <c r="R5122" s="25"/>
      <c r="S5122" s="25" t="s">
        <v>438</v>
      </c>
      <c r="T5122" s="24"/>
      <c r="U5122" s="27"/>
      <c r="V5122" s="27"/>
      <c r="W5122" s="27"/>
      <c r="X5122" s="142" t="b">
        <f>COUNT(SEARCH({"а";"б";"в";"г";"д";"е";"ё";"ж";"з";"и";"й";"к";"л";"м";"н";"о";"п";"р";"с";"т";"у";"ф";"х";"ц";"ч";"ш";"щ";"ъ";"ы";"ь";"э";"ю";"я"},E5122))&gt;0</f>
        <v>0</v>
      </c>
      <c r="Y5122" s="142" t="b">
        <f>COUNT(SEARCH({"а";"б";"в";"г";"д";"е";"ё";"ж";"з";"и";"й";"к";"л";"м";"н";"о";"п";"р";"с";"т";"у";"ф";"х";"ц";"ч";"ш";"щ";"ъ";"ы";"ь";"э";"ю";"я"},F5122))&gt;0</f>
        <v>0</v>
      </c>
      <c r="Z5122" s="142" t="b">
        <f>COUNT(SEARCH({"а";"б";"в";"г";"д";"е";"ё";"ж";"з";"и";"й";"к";"л";"м";"н";"о";"п";"р";"с";"т";"у";"ф";"х";"ц";"ч";"ш";"щ";"ъ";"ы";"ь";"э";"ю";"я"},K5122))&gt;0</f>
        <v>0</v>
      </c>
      <c r="AA5122" s="142" t="b">
        <f>COUNT(SEARCH({"а";"б";"в";"г";"д";"е";"ё";"ж";"з";"и";"й";"к";"л";"м";"н";"о";"п";"р";"с";"т";"у";"ф";"х";"ц";"ч";"ш";"щ";"ъ";"ы";"ь";"э";"ю";"я"},L5122))&gt;0</f>
        <v>0</v>
      </c>
      <c r="AB5122" s="142" t="b">
        <f>COUNT(SEARCH({"а";"б";"в";"г";"д";"е";"ё";"ж";"з";"и";"й";"к";"л";"м";"н";"о";"п";"р";"с";"т";"у";"ф";"х";"ц";"ч";"ш";"щ";"ъ";"ы";"ь";"э";"ю";"я"},I5122))&gt;0</f>
        <v>0</v>
      </c>
      <c r="AC5122" s="142" t="b">
        <f>COUNT(SEARCH({"а";"б";"в";"г";"д";"е";"ё";"ж";"з";"и";"й";"к";"л";"м";"н";"о";"п";"р";"с";"т";"у";"ф";"х";"ц";"ч";"ш";"щ";"ъ";"ы";"ь";"э";"ю";"я"},M5122))&gt;0</f>
        <v>0</v>
      </c>
      <c r="AD5122" s="27" t="b">
        <f t="shared" si="85"/>
        <v>1</v>
      </c>
      <c r="AE5122" s="27"/>
    </row>
    <row r="5123" spans="1:31" s="289" customFormat="1" ht="30" hidden="1">
      <c r="A5123" s="528" t="s">
        <v>5294</v>
      </c>
      <c r="B5123" s="528"/>
      <c r="C5123" s="96" t="s">
        <v>6246</v>
      </c>
      <c r="D5123" s="312" t="s">
        <v>279</v>
      </c>
      <c r="E5123" s="25" t="s">
        <v>6410</v>
      </c>
      <c r="F5123" s="124" t="s">
        <v>4170</v>
      </c>
      <c r="G5123" s="117" t="s">
        <v>135</v>
      </c>
      <c r="H5123" s="23" t="s">
        <v>6442</v>
      </c>
      <c r="I5123" s="118" t="s">
        <v>97</v>
      </c>
      <c r="J5123" s="23" t="s">
        <v>5</v>
      </c>
      <c r="K5123" s="74" t="s">
        <v>6244</v>
      </c>
      <c r="L5123" s="23" t="s">
        <v>5066</v>
      </c>
      <c r="M5123" s="125" t="s">
        <v>70</v>
      </c>
      <c r="N5123" s="23"/>
      <c r="O5123" s="119" t="s">
        <v>440</v>
      </c>
      <c r="P5123" s="119"/>
      <c r="Q5123" s="117"/>
      <c r="R5123" s="119"/>
      <c r="S5123" s="119" t="s">
        <v>60</v>
      </c>
      <c r="T5123" s="124"/>
      <c r="U5123" s="27"/>
      <c r="V5123" s="27"/>
      <c r="W5123" s="27"/>
      <c r="X5123" s="142" t="b">
        <f>COUNT(SEARCH({"а";"б";"в";"г";"д";"е";"ё";"ж";"з";"и";"й";"к";"л";"м";"н";"о";"п";"р";"с";"т";"у";"ф";"х";"ц";"ч";"ш";"щ";"ъ";"ы";"ь";"э";"ю";"я"},E5123))&gt;0</f>
        <v>0</v>
      </c>
      <c r="Y5123" s="142" t="b">
        <f>COUNT(SEARCH({"а";"б";"в";"г";"д";"е";"ё";"ж";"з";"и";"й";"к";"л";"м";"н";"о";"п";"р";"с";"т";"у";"ф";"х";"ц";"ч";"ш";"щ";"ъ";"ы";"ь";"э";"ю";"я"},F5123))&gt;0</f>
        <v>0</v>
      </c>
      <c r="Z5123" s="142" t="b">
        <f>COUNT(SEARCH({"а";"б";"в";"г";"д";"е";"ё";"ж";"з";"и";"й";"к";"л";"м";"н";"о";"п";"р";"с";"т";"у";"ф";"х";"ц";"ч";"ш";"щ";"ъ";"ы";"ь";"э";"ю";"я"},K5123))&gt;0</f>
        <v>0</v>
      </c>
      <c r="AA5123" s="142" t="b">
        <f>COUNT(SEARCH({"а";"б";"в";"г";"д";"е";"ё";"ж";"з";"и";"й";"к";"л";"м";"н";"о";"п";"р";"с";"т";"у";"ф";"х";"ц";"ч";"ш";"щ";"ъ";"ы";"ь";"э";"ю";"я"},L5123))&gt;0</f>
        <v>0</v>
      </c>
      <c r="AB5123" s="142" t="b">
        <f>COUNT(SEARCH({"а";"б";"в";"г";"д";"е";"ё";"ж";"з";"и";"й";"к";"л";"м";"н";"о";"п";"р";"с";"т";"у";"ф";"х";"ц";"ч";"ш";"щ";"ъ";"ы";"ь";"э";"ю";"я"},I5123))&gt;0</f>
        <v>0</v>
      </c>
      <c r="AC5123" s="142" t="b">
        <f>COUNT(SEARCH({"а";"б";"в";"г";"д";"е";"ё";"ж";"з";"и";"й";"к";"л";"м";"н";"о";"п";"р";"с";"т";"у";"ф";"х";"ц";"ч";"ш";"щ";"ъ";"ы";"ь";"э";"ю";"я"},M5123))&gt;0</f>
        <v>0</v>
      </c>
      <c r="AD5123" s="27" t="b">
        <f t="shared" si="85"/>
        <v>1</v>
      </c>
      <c r="AE5123" s="27"/>
    </row>
    <row r="5124" spans="1:31" s="289" customFormat="1" hidden="1">
      <c r="A5124" s="528" t="s">
        <v>5294</v>
      </c>
      <c r="B5124" s="528"/>
      <c r="C5124" s="96" t="s">
        <v>6246</v>
      </c>
      <c r="D5124" s="312" t="s">
        <v>279</v>
      </c>
      <c r="E5124" s="25" t="s">
        <v>6410</v>
      </c>
      <c r="F5124" s="114" t="s">
        <v>14</v>
      </c>
      <c r="G5124" s="129"/>
      <c r="H5124" s="114" t="s">
        <v>13</v>
      </c>
      <c r="I5124" s="114" t="s">
        <v>15</v>
      </c>
      <c r="J5124" s="22" t="s">
        <v>5</v>
      </c>
      <c r="K5124" s="73"/>
      <c r="L5124" s="129"/>
      <c r="M5124" s="129"/>
      <c r="N5124" s="273"/>
      <c r="O5124" s="51" t="s">
        <v>13</v>
      </c>
      <c r="P5124" s="131"/>
      <c r="Q5124" s="131"/>
      <c r="R5124" s="114"/>
      <c r="S5124" s="129"/>
      <c r="T5124" s="129"/>
      <c r="U5124" s="27"/>
      <c r="V5124" s="27"/>
      <c r="W5124" s="27"/>
      <c r="X5124" s="142" t="b">
        <f>COUNT(SEARCH({"а";"б";"в";"г";"д";"е";"ё";"ж";"з";"и";"й";"к";"л";"м";"н";"о";"п";"р";"с";"т";"у";"ф";"х";"ц";"ч";"ш";"щ";"ъ";"ы";"ь";"э";"ю";"я"},E5124))&gt;0</f>
        <v>0</v>
      </c>
      <c r="Y5124" s="142" t="b">
        <f>COUNT(SEARCH({"а";"б";"в";"г";"д";"е";"ё";"ж";"з";"и";"й";"к";"л";"м";"н";"о";"п";"р";"с";"т";"у";"ф";"х";"ц";"ч";"ш";"щ";"ъ";"ы";"ь";"э";"ю";"я"},F5124))&gt;0</f>
        <v>0</v>
      </c>
      <c r="Z5124" s="142" t="b">
        <f>COUNT(SEARCH({"а";"б";"в";"г";"д";"е";"ё";"ж";"з";"и";"й";"к";"л";"м";"н";"о";"п";"р";"с";"т";"у";"ф";"х";"ц";"ч";"ш";"щ";"ъ";"ы";"ь";"э";"ю";"я"},K5124))&gt;0</f>
        <v>0</v>
      </c>
      <c r="AA5124" s="142" t="b">
        <f>COUNT(SEARCH({"а";"б";"в";"г";"д";"е";"ё";"ж";"з";"и";"й";"к";"л";"м";"н";"о";"п";"р";"с";"т";"у";"ф";"х";"ц";"ч";"ш";"щ";"ъ";"ы";"ь";"э";"ю";"я"},L5124))&gt;0</f>
        <v>0</v>
      </c>
      <c r="AB5124" s="142" t="b">
        <f>COUNT(SEARCH({"а";"б";"в";"г";"д";"е";"ё";"ж";"з";"и";"й";"к";"л";"м";"н";"о";"п";"р";"с";"т";"у";"ф";"х";"ц";"ч";"ш";"щ";"ъ";"ы";"ь";"э";"ю";"я"},I5124))&gt;0</f>
        <v>0</v>
      </c>
      <c r="AC5124" s="142" t="b">
        <f>COUNT(SEARCH({"а";"б";"в";"г";"д";"е";"ё";"ж";"з";"и";"й";"к";"л";"м";"н";"о";"п";"р";"с";"т";"у";"ф";"х";"ц";"ч";"ш";"щ";"ъ";"ы";"ь";"э";"ю";"я"},M5124))&gt;0</f>
        <v>0</v>
      </c>
      <c r="AD5124" s="27" t="b">
        <f t="shared" si="85"/>
        <v>1</v>
      </c>
      <c r="AE5124" s="27"/>
    </row>
    <row r="5125" spans="1:31" s="289" customFormat="1" hidden="1">
      <c r="A5125" s="528" t="s">
        <v>5294</v>
      </c>
      <c r="B5125" s="528"/>
      <c r="C5125" s="96" t="s">
        <v>6246</v>
      </c>
      <c r="D5125" s="312" t="s">
        <v>279</v>
      </c>
      <c r="E5125" s="25" t="s">
        <v>6410</v>
      </c>
      <c r="F5125" s="114" t="s">
        <v>8</v>
      </c>
      <c r="G5125" s="129"/>
      <c r="H5125" s="114" t="s">
        <v>67</v>
      </c>
      <c r="I5125" s="114" t="s">
        <v>97</v>
      </c>
      <c r="J5125" s="22" t="s">
        <v>5</v>
      </c>
      <c r="K5125" s="73"/>
      <c r="L5125" s="129"/>
      <c r="M5125" s="129"/>
      <c r="N5125" s="279" t="s">
        <v>446</v>
      </c>
      <c r="O5125" s="51" t="s">
        <v>447</v>
      </c>
      <c r="P5125" s="131"/>
      <c r="Q5125" s="131"/>
      <c r="R5125" s="129"/>
      <c r="S5125" s="129" t="s">
        <v>398</v>
      </c>
      <c r="T5125" s="129"/>
      <c r="U5125" s="27"/>
      <c r="V5125" s="27"/>
      <c r="W5125" s="27"/>
      <c r="X5125" s="142" t="b">
        <f>COUNT(SEARCH({"а";"б";"в";"г";"д";"е";"ё";"ж";"з";"и";"й";"к";"л";"м";"н";"о";"п";"р";"с";"т";"у";"ф";"х";"ц";"ч";"ш";"щ";"ъ";"ы";"ь";"э";"ю";"я"},E5125))&gt;0</f>
        <v>0</v>
      </c>
      <c r="Y5125" s="142" t="b">
        <f>COUNT(SEARCH({"а";"б";"в";"г";"д";"е";"ё";"ж";"з";"и";"й";"к";"л";"м";"н";"о";"п";"р";"с";"т";"у";"ф";"х";"ц";"ч";"ш";"щ";"ъ";"ы";"ь";"э";"ю";"я"},F5125))&gt;0</f>
        <v>0</v>
      </c>
      <c r="Z5125" s="142" t="b">
        <f>COUNT(SEARCH({"а";"б";"в";"г";"д";"е";"ё";"ж";"з";"и";"й";"к";"л";"м";"н";"о";"п";"р";"с";"т";"у";"ф";"х";"ц";"ч";"ш";"щ";"ъ";"ы";"ь";"э";"ю";"я"},K5125))&gt;0</f>
        <v>0</v>
      </c>
      <c r="AA5125" s="142" t="b">
        <f>COUNT(SEARCH({"а";"б";"в";"г";"д";"е";"ё";"ж";"з";"и";"й";"к";"л";"м";"н";"о";"п";"р";"с";"т";"у";"ф";"х";"ц";"ч";"ш";"щ";"ъ";"ы";"ь";"э";"ю";"я"},L5125))&gt;0</f>
        <v>0</v>
      </c>
      <c r="AB5125" s="142" t="b">
        <f>COUNT(SEARCH({"а";"б";"в";"г";"д";"е";"ё";"ж";"з";"и";"й";"к";"л";"м";"н";"о";"п";"р";"с";"т";"у";"ф";"х";"ц";"ч";"ш";"щ";"ъ";"ы";"ь";"э";"ю";"я"},I5125))&gt;0</f>
        <v>0</v>
      </c>
      <c r="AC5125" s="142" t="b">
        <f>COUNT(SEARCH({"а";"б";"в";"г";"д";"е";"ё";"ж";"з";"и";"й";"к";"л";"м";"н";"о";"п";"р";"с";"т";"у";"ф";"х";"ц";"ч";"ш";"щ";"ъ";"ы";"ь";"э";"ю";"я"},M5125))&gt;0</f>
        <v>0</v>
      </c>
      <c r="AD5125" s="27" t="b">
        <f t="shared" si="85"/>
        <v>1</v>
      </c>
      <c r="AE5125" s="27"/>
    </row>
    <row r="5126" spans="1:31" s="289" customFormat="1" ht="30" hidden="1">
      <c r="A5126" s="528" t="s">
        <v>5294</v>
      </c>
      <c r="B5126" s="528"/>
      <c r="C5126" s="96" t="s">
        <v>6246</v>
      </c>
      <c r="D5126" s="312" t="s">
        <v>279</v>
      </c>
      <c r="E5126" s="25" t="s">
        <v>6410</v>
      </c>
      <c r="F5126" s="114" t="s">
        <v>12</v>
      </c>
      <c r="G5126" s="129"/>
      <c r="H5126" s="114" t="s">
        <v>400</v>
      </c>
      <c r="I5126" s="114" t="s">
        <v>3</v>
      </c>
      <c r="J5126" s="22" t="s">
        <v>5</v>
      </c>
      <c r="K5126" s="73"/>
      <c r="L5126" s="129"/>
      <c r="M5126" s="129"/>
      <c r="N5126" s="273"/>
      <c r="O5126" s="51" t="s">
        <v>66</v>
      </c>
      <c r="P5126" s="131"/>
      <c r="Q5126" s="131"/>
      <c r="R5126" s="129"/>
      <c r="S5126" s="129" t="s">
        <v>4</v>
      </c>
      <c r="T5126" s="129"/>
      <c r="U5126" s="27"/>
      <c r="V5126" s="27"/>
      <c r="W5126" s="27"/>
      <c r="X5126" s="142" t="b">
        <f>COUNT(SEARCH({"а";"б";"в";"г";"д";"е";"ё";"ж";"з";"и";"й";"к";"л";"м";"н";"о";"п";"р";"с";"т";"у";"ф";"х";"ц";"ч";"ш";"щ";"ъ";"ы";"ь";"э";"ю";"я"},E5126))&gt;0</f>
        <v>0</v>
      </c>
      <c r="Y5126" s="142" t="b">
        <f>COUNT(SEARCH({"а";"б";"в";"г";"д";"е";"ё";"ж";"з";"и";"й";"к";"л";"м";"н";"о";"п";"р";"с";"т";"у";"ф";"х";"ц";"ч";"ш";"щ";"ъ";"ы";"ь";"э";"ю";"я"},F5126))&gt;0</f>
        <v>0</v>
      </c>
      <c r="Z5126" s="142" t="b">
        <f>COUNT(SEARCH({"а";"б";"в";"г";"д";"е";"ё";"ж";"з";"и";"й";"к";"л";"м";"н";"о";"п";"р";"с";"т";"у";"ф";"х";"ц";"ч";"ш";"щ";"ъ";"ы";"ь";"э";"ю";"я"},K5126))&gt;0</f>
        <v>0</v>
      </c>
      <c r="AA5126" s="142" t="b">
        <f>COUNT(SEARCH({"а";"б";"в";"г";"д";"е";"ё";"ж";"з";"и";"й";"к";"л";"м";"н";"о";"п";"р";"с";"т";"у";"ф";"х";"ц";"ч";"ш";"щ";"ъ";"ы";"ь";"э";"ю";"я"},L5126))&gt;0</f>
        <v>0</v>
      </c>
      <c r="AB5126" s="142" t="b">
        <f>COUNT(SEARCH({"а";"б";"в";"г";"д";"е";"ё";"ж";"з";"и";"й";"к";"л";"м";"н";"о";"п";"р";"с";"т";"у";"ф";"х";"ц";"ч";"ш";"щ";"ъ";"ы";"ь";"э";"ю";"я"},I5126))&gt;0</f>
        <v>0</v>
      </c>
      <c r="AC5126" s="142" t="b">
        <f>COUNT(SEARCH({"а";"б";"в";"г";"д";"е";"ё";"ж";"з";"и";"й";"к";"л";"м";"н";"о";"п";"р";"с";"т";"у";"ф";"х";"ц";"ч";"ш";"щ";"ъ";"ы";"ь";"э";"ю";"я"},M5126))&gt;0</f>
        <v>0</v>
      </c>
      <c r="AD5126" s="27" t="b">
        <f t="shared" si="85"/>
        <v>1</v>
      </c>
      <c r="AE5126" s="27"/>
    </row>
    <row r="5127" spans="1:31" s="289" customFormat="1" hidden="1">
      <c r="A5127" s="528" t="s">
        <v>5294</v>
      </c>
      <c r="B5127" s="528"/>
      <c r="C5127" s="96" t="s">
        <v>6246</v>
      </c>
      <c r="D5127" s="312" t="s">
        <v>279</v>
      </c>
      <c r="E5127" s="25" t="s">
        <v>6410</v>
      </c>
      <c r="F5127" s="114" t="s">
        <v>18</v>
      </c>
      <c r="G5127" s="129"/>
      <c r="H5127" s="114" t="s">
        <v>456</v>
      </c>
      <c r="I5127" s="114" t="s">
        <v>19</v>
      </c>
      <c r="J5127" s="22" t="s">
        <v>5</v>
      </c>
      <c r="K5127" s="73"/>
      <c r="L5127" s="129"/>
      <c r="M5127" s="129"/>
      <c r="N5127" s="273"/>
      <c r="O5127" s="51" t="s">
        <v>401</v>
      </c>
      <c r="P5127" s="131"/>
      <c r="Q5127" s="131"/>
      <c r="R5127" s="129"/>
      <c r="S5127" s="129"/>
      <c r="T5127" s="129"/>
      <c r="U5127" s="27"/>
      <c r="V5127" s="27"/>
      <c r="W5127" s="27"/>
      <c r="X5127" s="142" t="b">
        <f>COUNT(SEARCH({"а";"б";"в";"г";"д";"е";"ё";"ж";"з";"и";"й";"к";"л";"м";"н";"о";"п";"р";"с";"т";"у";"ф";"х";"ц";"ч";"ш";"щ";"ъ";"ы";"ь";"э";"ю";"я"},E5127))&gt;0</f>
        <v>0</v>
      </c>
      <c r="Y5127" s="142" t="b">
        <f>COUNT(SEARCH({"а";"б";"в";"г";"д";"е";"ё";"ж";"з";"и";"й";"к";"л";"м";"н";"о";"п";"р";"с";"т";"у";"ф";"х";"ц";"ч";"ш";"щ";"ъ";"ы";"ь";"э";"ю";"я"},F5127))&gt;0</f>
        <v>0</v>
      </c>
      <c r="Z5127" s="142" t="b">
        <f>COUNT(SEARCH({"а";"б";"в";"г";"д";"е";"ё";"ж";"з";"и";"й";"к";"л";"м";"н";"о";"п";"р";"с";"т";"у";"ф";"х";"ц";"ч";"ш";"щ";"ъ";"ы";"ь";"э";"ю";"я"},K5127))&gt;0</f>
        <v>0</v>
      </c>
      <c r="AA5127" s="142" t="b">
        <f>COUNT(SEARCH({"а";"б";"в";"г";"д";"е";"ё";"ж";"з";"и";"й";"к";"л";"м";"н";"о";"п";"р";"с";"т";"у";"ф";"х";"ц";"ч";"ш";"щ";"ъ";"ы";"ь";"э";"ю";"я"},L5127))&gt;0</f>
        <v>0</v>
      </c>
      <c r="AB5127" s="142" t="b">
        <f>COUNT(SEARCH({"а";"б";"в";"г";"д";"е";"ё";"ж";"з";"и";"й";"к";"л";"м";"н";"о";"п";"р";"с";"т";"у";"ф";"х";"ц";"ч";"ш";"щ";"ъ";"ы";"ь";"э";"ю";"я"},I5127))&gt;0</f>
        <v>0</v>
      </c>
      <c r="AC5127" s="142" t="b">
        <f>COUNT(SEARCH({"а";"б";"в";"г";"д";"е";"ё";"ж";"з";"и";"й";"к";"л";"м";"н";"о";"п";"р";"с";"т";"у";"ф";"х";"ц";"ч";"ш";"щ";"ъ";"ы";"ь";"э";"ю";"я"},M5127))&gt;0</f>
        <v>0</v>
      </c>
      <c r="AD5127" s="27" t="b">
        <f t="shared" si="85"/>
        <v>1</v>
      </c>
      <c r="AE5127" s="27"/>
    </row>
    <row r="5128" spans="1:31" s="289" customFormat="1" hidden="1">
      <c r="A5128" s="528" t="s">
        <v>5294</v>
      </c>
      <c r="B5128" s="528"/>
      <c r="C5128" s="96" t="s">
        <v>6246</v>
      </c>
      <c r="D5128" s="312" t="s">
        <v>279</v>
      </c>
      <c r="E5128" s="25" t="s">
        <v>6410</v>
      </c>
      <c r="F5128" s="114" t="s">
        <v>21</v>
      </c>
      <c r="G5128" s="129"/>
      <c r="H5128" s="114" t="s">
        <v>402</v>
      </c>
      <c r="I5128" s="114" t="s">
        <v>19</v>
      </c>
      <c r="J5128" s="22" t="s">
        <v>5</v>
      </c>
      <c r="K5128" s="73"/>
      <c r="L5128" s="129"/>
      <c r="M5128" s="129"/>
      <c r="N5128" s="273"/>
      <c r="O5128" s="51" t="s">
        <v>519</v>
      </c>
      <c r="P5128" s="131"/>
      <c r="Q5128" s="131"/>
      <c r="R5128" s="129"/>
      <c r="S5128" s="129" t="s">
        <v>4</v>
      </c>
      <c r="T5128" s="129"/>
      <c r="U5128" s="27"/>
      <c r="V5128" s="27"/>
      <c r="W5128" s="27"/>
      <c r="X5128" s="142" t="b">
        <f>COUNT(SEARCH({"а";"б";"в";"г";"д";"е";"ё";"ж";"з";"и";"й";"к";"л";"м";"н";"о";"п";"р";"с";"т";"у";"ф";"х";"ц";"ч";"ш";"щ";"ъ";"ы";"ь";"э";"ю";"я"},E5128))&gt;0</f>
        <v>0</v>
      </c>
      <c r="Y5128" s="142" t="b">
        <f>COUNT(SEARCH({"а";"б";"в";"г";"д";"е";"ё";"ж";"з";"и";"й";"к";"л";"м";"н";"о";"п";"р";"с";"т";"у";"ф";"х";"ц";"ч";"ш";"щ";"ъ";"ы";"ь";"э";"ю";"я"},F5128))&gt;0</f>
        <v>0</v>
      </c>
      <c r="Z5128" s="142" t="b">
        <f>COUNT(SEARCH({"а";"б";"в";"г";"д";"е";"ё";"ж";"з";"и";"й";"к";"л";"м";"н";"о";"п";"р";"с";"т";"у";"ф";"х";"ц";"ч";"ш";"щ";"ъ";"ы";"ь";"э";"ю";"я"},K5128))&gt;0</f>
        <v>0</v>
      </c>
      <c r="AA5128" s="142" t="b">
        <f>COUNT(SEARCH({"а";"б";"в";"г";"д";"е";"ё";"ж";"з";"и";"й";"к";"л";"м";"н";"о";"п";"р";"с";"т";"у";"ф";"х";"ц";"ч";"ш";"щ";"ъ";"ы";"ь";"э";"ю";"я"},L5128))&gt;0</f>
        <v>0</v>
      </c>
      <c r="AB5128" s="142" t="b">
        <f>COUNT(SEARCH({"а";"б";"в";"г";"д";"е";"ё";"ж";"з";"и";"й";"к";"л";"м";"н";"о";"п";"р";"с";"т";"у";"ф";"х";"ц";"ч";"ш";"щ";"ъ";"ы";"ь";"э";"ю";"я"},I5128))&gt;0</f>
        <v>0</v>
      </c>
      <c r="AC5128" s="142" t="b">
        <f>COUNT(SEARCH({"а";"б";"в";"г";"д";"е";"ё";"ж";"з";"и";"й";"к";"л";"м";"н";"о";"п";"р";"с";"т";"у";"ф";"х";"ц";"ч";"ш";"щ";"ъ";"ы";"ь";"э";"ю";"я"},M5128))&gt;0</f>
        <v>0</v>
      </c>
      <c r="AD5128" s="27" t="b">
        <f t="shared" si="85"/>
        <v>1</v>
      </c>
      <c r="AE5128" s="27"/>
    </row>
    <row r="5129" spans="1:31" s="289" customFormat="1" hidden="1">
      <c r="A5129" s="528" t="s">
        <v>5294</v>
      </c>
      <c r="B5129" s="528"/>
      <c r="C5129" s="96" t="s">
        <v>6246</v>
      </c>
      <c r="D5129" s="312" t="s">
        <v>279</v>
      </c>
      <c r="E5129" s="25" t="s">
        <v>6410</v>
      </c>
      <c r="F5129" s="114" t="s">
        <v>93</v>
      </c>
      <c r="G5129" s="96" t="s">
        <v>136</v>
      </c>
      <c r="H5129" s="114" t="s">
        <v>578</v>
      </c>
      <c r="I5129" s="114" t="s">
        <v>65</v>
      </c>
      <c r="J5129" s="22" t="s">
        <v>5</v>
      </c>
      <c r="K5129" s="133" t="s">
        <v>6244</v>
      </c>
      <c r="L5129" s="129" t="s">
        <v>94</v>
      </c>
      <c r="M5129" s="114" t="s">
        <v>65</v>
      </c>
      <c r="N5129" s="273"/>
      <c r="O5129" s="51" t="s">
        <v>395</v>
      </c>
      <c r="P5129" s="131"/>
      <c r="Q5129" s="131"/>
      <c r="R5129" s="129"/>
      <c r="S5129" s="129" t="s">
        <v>4</v>
      </c>
      <c r="T5129" s="129" t="s">
        <v>276</v>
      </c>
      <c r="U5129" s="27"/>
      <c r="V5129" s="27"/>
      <c r="W5129" s="27"/>
      <c r="X5129" s="142" t="b">
        <f>COUNT(SEARCH({"а";"б";"в";"г";"д";"е";"ё";"ж";"з";"и";"й";"к";"л";"м";"н";"о";"п";"р";"с";"т";"у";"ф";"х";"ц";"ч";"ш";"щ";"ъ";"ы";"ь";"э";"ю";"я"},E5129))&gt;0</f>
        <v>0</v>
      </c>
      <c r="Y5129" s="142" t="b">
        <f>COUNT(SEARCH({"а";"б";"в";"г";"д";"е";"ё";"ж";"з";"и";"й";"к";"л";"м";"н";"о";"п";"р";"с";"т";"у";"ф";"х";"ц";"ч";"ш";"щ";"ъ";"ы";"ь";"э";"ю";"я"},F5129))&gt;0</f>
        <v>0</v>
      </c>
      <c r="Z5129" s="142" t="b">
        <f>COUNT(SEARCH({"а";"б";"в";"г";"д";"е";"ё";"ж";"з";"и";"й";"к";"л";"м";"н";"о";"п";"р";"с";"т";"у";"ф";"х";"ц";"ч";"ш";"щ";"ъ";"ы";"ь";"э";"ю";"я"},K5129))&gt;0</f>
        <v>0</v>
      </c>
      <c r="AA5129" s="142" t="b">
        <f>COUNT(SEARCH({"а";"б";"в";"г";"д";"е";"ё";"ж";"з";"и";"й";"к";"л";"м";"н";"о";"п";"р";"с";"т";"у";"ф";"х";"ц";"ч";"ш";"щ";"ъ";"ы";"ь";"э";"ю";"я"},L5129))&gt;0</f>
        <v>0</v>
      </c>
      <c r="AB5129" s="142" t="b">
        <f>COUNT(SEARCH({"а";"б";"в";"г";"д";"е";"ё";"ж";"з";"и";"й";"к";"л";"м";"н";"о";"п";"р";"с";"т";"у";"ф";"х";"ц";"ч";"ш";"щ";"ъ";"ы";"ь";"э";"ю";"я"},I5129))&gt;0</f>
        <v>0</v>
      </c>
      <c r="AC5129" s="142" t="b">
        <f>COUNT(SEARCH({"а";"б";"в";"г";"д";"е";"ё";"ж";"з";"и";"й";"к";"л";"м";"н";"о";"п";"р";"с";"т";"у";"ф";"х";"ц";"ч";"ш";"щ";"ъ";"ы";"ь";"э";"ю";"я"},M5129))&gt;0</f>
        <v>0</v>
      </c>
      <c r="AD5129" s="27" t="b">
        <f t="shared" si="85"/>
        <v>1</v>
      </c>
      <c r="AE5129" s="27"/>
    </row>
    <row r="5130" spans="1:31" s="289" customFormat="1" ht="30" hidden="1">
      <c r="A5130" s="528" t="s">
        <v>5294</v>
      </c>
      <c r="B5130" s="528"/>
      <c r="C5130" s="96" t="s">
        <v>6243</v>
      </c>
      <c r="D5130" s="312" t="s">
        <v>279</v>
      </c>
      <c r="E5130" s="25" t="s">
        <v>6405</v>
      </c>
      <c r="F5130" s="65" t="s">
        <v>1976</v>
      </c>
      <c r="G5130" s="22" t="s">
        <v>134</v>
      </c>
      <c r="H5130" s="22" t="s">
        <v>6406</v>
      </c>
      <c r="I5130" s="25" t="s">
        <v>3</v>
      </c>
      <c r="J5130" s="25" t="s">
        <v>5</v>
      </c>
      <c r="K5130" s="133"/>
      <c r="L5130" s="25"/>
      <c r="M5130" s="25"/>
      <c r="N5130" s="96"/>
      <c r="O5130" s="51" t="s">
        <v>6407</v>
      </c>
      <c r="P5130" s="141" t="s">
        <v>6413</v>
      </c>
      <c r="Q5130" s="49" t="s">
        <v>6408</v>
      </c>
      <c r="R5130" s="25"/>
      <c r="S5130" s="25" t="s">
        <v>455</v>
      </c>
      <c r="T5130" s="25"/>
      <c r="U5130" s="27"/>
      <c r="V5130" s="27"/>
      <c r="W5130" s="27"/>
      <c r="X5130" s="142" t="b">
        <f>COUNT(SEARCH({"а";"б";"в";"г";"д";"е";"ё";"ж";"з";"и";"й";"к";"л";"м";"н";"о";"п";"р";"с";"т";"у";"ф";"х";"ц";"ч";"ш";"щ";"ъ";"ы";"ь";"э";"ю";"я"},E5130))&gt;0</f>
        <v>0</v>
      </c>
      <c r="Y5130" s="142" t="b">
        <f>COUNT(SEARCH({"а";"б";"в";"г";"д";"е";"ё";"ж";"з";"и";"й";"к";"л";"м";"н";"о";"п";"р";"с";"т";"у";"ф";"х";"ц";"ч";"ш";"щ";"ъ";"ы";"ь";"э";"ю";"я"},F5130))&gt;0</f>
        <v>0</v>
      </c>
      <c r="Z5130" s="142" t="b">
        <f>COUNT(SEARCH({"а";"б";"в";"г";"д";"е";"ё";"ж";"з";"и";"й";"к";"л";"м";"н";"о";"п";"р";"с";"т";"у";"ф";"х";"ц";"ч";"ш";"щ";"ъ";"ы";"ь";"э";"ю";"я"},K5130))&gt;0</f>
        <v>0</v>
      </c>
      <c r="AA5130" s="142" t="b">
        <f>COUNT(SEARCH({"а";"б";"в";"г";"д";"е";"ё";"ж";"з";"и";"й";"к";"л";"м";"н";"о";"п";"р";"с";"т";"у";"ф";"х";"ц";"ч";"ш";"щ";"ъ";"ы";"ь";"э";"ю";"я"},L5130))&gt;0</f>
        <v>0</v>
      </c>
      <c r="AB5130" s="142" t="b">
        <f>COUNT(SEARCH({"а";"б";"в";"г";"д";"е";"ё";"ж";"з";"и";"й";"к";"л";"м";"н";"о";"п";"р";"с";"т";"у";"ф";"х";"ц";"ч";"ш";"щ";"ъ";"ы";"ь";"э";"ю";"я"},I5130))&gt;0</f>
        <v>0</v>
      </c>
      <c r="AC5130" s="142" t="b">
        <f>COUNT(SEARCH({"а";"б";"в";"г";"д";"е";"ё";"ж";"з";"и";"й";"к";"л";"м";"н";"о";"п";"р";"с";"т";"у";"ф";"х";"ц";"ч";"ш";"щ";"ъ";"ы";"ь";"э";"ю";"я"},M5130))&gt;0</f>
        <v>0</v>
      </c>
      <c r="AD5130" s="27" t="b">
        <f t="shared" si="85"/>
        <v>1</v>
      </c>
      <c r="AE5130" s="27"/>
    </row>
    <row r="5131" spans="1:31" s="289" customFormat="1" ht="30" hidden="1">
      <c r="A5131" s="528" t="s">
        <v>5294</v>
      </c>
      <c r="B5131" s="528"/>
      <c r="C5131" s="96" t="s">
        <v>6243</v>
      </c>
      <c r="D5131" s="312" t="s">
        <v>279</v>
      </c>
      <c r="E5131" s="25" t="s">
        <v>6405</v>
      </c>
      <c r="F5131" s="117" t="s">
        <v>1977</v>
      </c>
      <c r="G5131" s="117" t="s">
        <v>135</v>
      </c>
      <c r="H5131" s="23" t="s">
        <v>6419</v>
      </c>
      <c r="I5131" s="118" t="s">
        <v>97</v>
      </c>
      <c r="J5131" s="23" t="s">
        <v>5</v>
      </c>
      <c r="K5131" s="74" t="s">
        <v>6244</v>
      </c>
      <c r="L5131" s="117" t="s">
        <v>73</v>
      </c>
      <c r="M5131" s="117" t="s">
        <v>70</v>
      </c>
      <c r="N5131" s="116"/>
      <c r="O5131" s="119" t="s">
        <v>440</v>
      </c>
      <c r="P5131" s="119"/>
      <c r="Q5131" s="117"/>
      <c r="R5131" s="117"/>
      <c r="S5131" s="117" t="s">
        <v>60</v>
      </c>
      <c r="T5131" s="117"/>
      <c r="U5131" s="27"/>
      <c r="V5131" s="27"/>
      <c r="W5131" s="27"/>
      <c r="X5131" s="142" t="b">
        <f>COUNT(SEARCH({"а";"б";"в";"г";"д";"е";"ё";"ж";"з";"и";"й";"к";"л";"м";"н";"о";"п";"р";"с";"т";"у";"ф";"х";"ц";"ч";"ш";"щ";"ъ";"ы";"ь";"э";"ю";"я"},E5131))&gt;0</f>
        <v>0</v>
      </c>
      <c r="Y5131" s="142" t="b">
        <f>COUNT(SEARCH({"а";"б";"в";"г";"д";"е";"ё";"ж";"з";"и";"й";"к";"л";"м";"н";"о";"п";"р";"с";"т";"у";"ф";"х";"ц";"ч";"ш";"щ";"ъ";"ы";"ь";"э";"ю";"я"},F5131))&gt;0</f>
        <v>0</v>
      </c>
      <c r="Z5131" s="142" t="b">
        <f>COUNT(SEARCH({"а";"б";"в";"г";"д";"е";"ё";"ж";"з";"и";"й";"к";"л";"м";"н";"о";"п";"р";"с";"т";"у";"ф";"х";"ц";"ч";"ш";"щ";"ъ";"ы";"ь";"э";"ю";"я"},K5131))&gt;0</f>
        <v>0</v>
      </c>
      <c r="AA5131" s="142" t="b">
        <f>COUNT(SEARCH({"а";"б";"в";"г";"д";"е";"ё";"ж";"з";"и";"й";"к";"л";"м";"н";"о";"п";"р";"с";"т";"у";"ф";"х";"ц";"ч";"ш";"щ";"ъ";"ы";"ь";"э";"ю";"я"},L5131))&gt;0</f>
        <v>0</v>
      </c>
      <c r="AB5131" s="142" t="b">
        <f>COUNT(SEARCH({"а";"б";"в";"г";"д";"е";"ё";"ж";"з";"и";"й";"к";"л";"м";"н";"о";"п";"р";"с";"т";"у";"ф";"х";"ц";"ч";"ш";"щ";"ъ";"ы";"ь";"э";"ю";"я"},I5131))&gt;0</f>
        <v>0</v>
      </c>
      <c r="AC5131" s="142" t="b">
        <f>COUNT(SEARCH({"а";"б";"в";"г";"д";"е";"ё";"ж";"з";"и";"й";"к";"л";"м";"н";"о";"п";"р";"с";"т";"у";"ф";"х";"ц";"ч";"ш";"щ";"ъ";"ы";"ь";"э";"ю";"я"},M5131))&gt;0</f>
        <v>0</v>
      </c>
      <c r="AD5131" s="27" t="b">
        <f t="shared" si="85"/>
        <v>1</v>
      </c>
      <c r="AE5131" s="27"/>
    </row>
    <row r="5132" spans="1:31" s="289" customFormat="1" hidden="1">
      <c r="A5132" s="528" t="s">
        <v>5294</v>
      </c>
      <c r="B5132" s="528"/>
      <c r="C5132" s="96" t="s">
        <v>6243</v>
      </c>
      <c r="D5132" s="312" t="s">
        <v>279</v>
      </c>
      <c r="E5132" s="25" t="s">
        <v>6405</v>
      </c>
      <c r="F5132" s="25" t="s">
        <v>14</v>
      </c>
      <c r="G5132" s="24"/>
      <c r="H5132" s="24" t="s">
        <v>13</v>
      </c>
      <c r="I5132" s="22" t="s">
        <v>15</v>
      </c>
      <c r="J5132" s="22" t="s">
        <v>5</v>
      </c>
      <c r="K5132" s="55"/>
      <c r="L5132" s="24"/>
      <c r="M5132" s="24"/>
      <c r="N5132" s="42"/>
      <c r="O5132" s="51" t="s">
        <v>13</v>
      </c>
      <c r="P5132" s="49"/>
      <c r="Q5132" s="49"/>
      <c r="R5132" s="24"/>
      <c r="S5132" s="25"/>
      <c r="T5132" s="24"/>
      <c r="U5132" s="27"/>
      <c r="V5132" s="27"/>
      <c r="W5132" s="27"/>
      <c r="X5132" s="142" t="b">
        <f>COUNT(SEARCH({"а";"б";"в";"г";"д";"е";"ё";"ж";"з";"и";"й";"к";"л";"м";"н";"о";"п";"р";"с";"т";"у";"ф";"х";"ц";"ч";"ш";"щ";"ъ";"ы";"ь";"э";"ю";"я"},E5132))&gt;0</f>
        <v>0</v>
      </c>
      <c r="Y5132" s="142" t="b">
        <f>COUNT(SEARCH({"а";"б";"в";"г";"д";"е";"ё";"ж";"з";"и";"й";"к";"л";"м";"н";"о";"п";"р";"с";"т";"у";"ф";"х";"ц";"ч";"ш";"щ";"ъ";"ы";"ь";"э";"ю";"я"},F5132))&gt;0</f>
        <v>0</v>
      </c>
      <c r="Z5132" s="142" t="b">
        <f>COUNT(SEARCH({"а";"б";"в";"г";"д";"е";"ё";"ж";"з";"и";"й";"к";"л";"м";"н";"о";"п";"р";"с";"т";"у";"ф";"х";"ц";"ч";"ш";"щ";"ъ";"ы";"ь";"э";"ю";"я"},K5132))&gt;0</f>
        <v>0</v>
      </c>
      <c r="AA5132" s="142" t="b">
        <f>COUNT(SEARCH({"а";"б";"в";"г";"д";"е";"ё";"ж";"з";"и";"й";"к";"л";"м";"н";"о";"п";"р";"с";"т";"у";"ф";"х";"ц";"ч";"ш";"щ";"ъ";"ы";"ь";"э";"ю";"я"},L5132))&gt;0</f>
        <v>0</v>
      </c>
      <c r="AB5132" s="142" t="b">
        <f>COUNT(SEARCH({"а";"б";"в";"г";"д";"е";"ё";"ж";"з";"и";"й";"к";"л";"м";"н";"о";"п";"р";"с";"т";"у";"ф";"х";"ц";"ч";"ш";"щ";"ъ";"ы";"ь";"э";"ю";"я"},I5132))&gt;0</f>
        <v>0</v>
      </c>
      <c r="AC5132" s="142" t="b">
        <f>COUNT(SEARCH({"а";"б";"в";"г";"д";"е";"ё";"ж";"з";"и";"й";"к";"л";"м";"н";"о";"п";"р";"с";"т";"у";"ф";"х";"ц";"ч";"ш";"щ";"ъ";"ы";"ь";"э";"ю";"я"},M5132))&gt;0</f>
        <v>0</v>
      </c>
      <c r="AD5132" s="27" t="b">
        <f t="shared" si="85"/>
        <v>1</v>
      </c>
      <c r="AE5132" s="27"/>
    </row>
    <row r="5133" spans="1:31" s="289" customFormat="1" hidden="1">
      <c r="A5133" s="528" t="s">
        <v>5294</v>
      </c>
      <c r="B5133" s="528"/>
      <c r="C5133" s="96" t="s">
        <v>6243</v>
      </c>
      <c r="D5133" s="312" t="s">
        <v>279</v>
      </c>
      <c r="E5133" s="25" t="s">
        <v>6405</v>
      </c>
      <c r="F5133" s="25" t="s">
        <v>8</v>
      </c>
      <c r="G5133" s="24"/>
      <c r="H5133" s="22" t="s">
        <v>67</v>
      </c>
      <c r="I5133" s="22" t="s">
        <v>97</v>
      </c>
      <c r="J5133" s="22" t="s">
        <v>5</v>
      </c>
      <c r="K5133" s="55"/>
      <c r="L5133" s="24"/>
      <c r="M5133" s="24"/>
      <c r="N5133" s="42" t="s">
        <v>100</v>
      </c>
      <c r="O5133" s="313" t="s">
        <v>447</v>
      </c>
      <c r="P5133" s="49"/>
      <c r="Q5133" s="49"/>
      <c r="R5133" s="24"/>
      <c r="S5133" s="25" t="s">
        <v>398</v>
      </c>
      <c r="T5133" s="24"/>
      <c r="U5133" s="27"/>
      <c r="V5133" s="27"/>
      <c r="W5133" s="27"/>
      <c r="X5133" s="142" t="b">
        <f>COUNT(SEARCH({"а";"б";"в";"г";"д";"е";"ё";"ж";"з";"и";"й";"к";"л";"м";"н";"о";"п";"р";"с";"т";"у";"ф";"х";"ц";"ч";"ш";"щ";"ъ";"ы";"ь";"э";"ю";"я"},E5133))&gt;0</f>
        <v>0</v>
      </c>
      <c r="Y5133" s="142" t="b">
        <f>COUNT(SEARCH({"а";"б";"в";"г";"д";"е";"ё";"ж";"з";"и";"й";"к";"л";"м";"н";"о";"п";"р";"с";"т";"у";"ф";"х";"ц";"ч";"ш";"щ";"ъ";"ы";"ь";"э";"ю";"я"},F5133))&gt;0</f>
        <v>0</v>
      </c>
      <c r="Z5133" s="142" t="b">
        <f>COUNT(SEARCH({"а";"б";"в";"г";"д";"е";"ё";"ж";"з";"и";"й";"к";"л";"м";"н";"о";"п";"р";"с";"т";"у";"ф";"х";"ц";"ч";"ш";"щ";"ъ";"ы";"ь";"э";"ю";"я"},K5133))&gt;0</f>
        <v>0</v>
      </c>
      <c r="AA5133" s="142" t="b">
        <f>COUNT(SEARCH({"а";"б";"в";"г";"д";"е";"ё";"ж";"з";"и";"й";"к";"л";"м";"н";"о";"п";"р";"с";"т";"у";"ф";"х";"ц";"ч";"ш";"щ";"ъ";"ы";"ь";"э";"ю";"я"},L5133))&gt;0</f>
        <v>0</v>
      </c>
      <c r="AB5133" s="142" t="b">
        <f>COUNT(SEARCH({"а";"б";"в";"г";"д";"е";"ё";"ж";"з";"и";"й";"к";"л";"м";"н";"о";"п";"р";"с";"т";"у";"ф";"х";"ц";"ч";"ш";"щ";"ъ";"ы";"ь";"э";"ю";"я"},I5133))&gt;0</f>
        <v>0</v>
      </c>
      <c r="AC5133" s="142" t="b">
        <f>COUNT(SEARCH({"а";"б";"в";"г";"д";"е";"ё";"ж";"з";"и";"й";"к";"л";"м";"н";"о";"п";"р";"с";"т";"у";"ф";"х";"ц";"ч";"ш";"щ";"ъ";"ы";"ь";"э";"ю";"я"},M5133))&gt;0</f>
        <v>0</v>
      </c>
      <c r="AD5133" s="27" t="b">
        <f t="shared" si="85"/>
        <v>1</v>
      </c>
      <c r="AE5133" s="27"/>
    </row>
    <row r="5134" spans="1:31" s="289" customFormat="1" ht="30" hidden="1">
      <c r="A5134" s="528" t="s">
        <v>5294</v>
      </c>
      <c r="B5134" s="528"/>
      <c r="C5134" s="96" t="s">
        <v>6243</v>
      </c>
      <c r="D5134" s="312" t="s">
        <v>279</v>
      </c>
      <c r="E5134" s="25" t="s">
        <v>6405</v>
      </c>
      <c r="F5134" s="25" t="s">
        <v>12</v>
      </c>
      <c r="G5134" s="24"/>
      <c r="H5134" s="22" t="s">
        <v>68</v>
      </c>
      <c r="I5134" s="22" t="s">
        <v>3</v>
      </c>
      <c r="J5134" s="22" t="s">
        <v>5</v>
      </c>
      <c r="K5134" s="55"/>
      <c r="L5134" s="24"/>
      <c r="M5134" s="24"/>
      <c r="N5134" s="42"/>
      <c r="O5134" s="51" t="s">
        <v>66</v>
      </c>
      <c r="P5134" s="49"/>
      <c r="Q5134" s="49"/>
      <c r="R5134" s="24"/>
      <c r="S5134" s="25" t="s">
        <v>4</v>
      </c>
      <c r="T5134" s="24"/>
      <c r="U5134" s="27"/>
      <c r="V5134" s="27"/>
      <c r="W5134" s="27"/>
      <c r="X5134" s="142" t="b">
        <f>COUNT(SEARCH({"а";"б";"в";"г";"д";"е";"ё";"ж";"з";"и";"й";"к";"л";"м";"н";"о";"п";"р";"с";"т";"у";"ф";"х";"ц";"ч";"ш";"щ";"ъ";"ы";"ь";"э";"ю";"я"},E5134))&gt;0</f>
        <v>0</v>
      </c>
      <c r="Y5134" s="142" t="b">
        <f>COUNT(SEARCH({"а";"б";"в";"г";"д";"е";"ё";"ж";"з";"и";"й";"к";"л";"м";"н";"о";"п";"р";"с";"т";"у";"ф";"х";"ц";"ч";"ш";"щ";"ъ";"ы";"ь";"э";"ю";"я"},F5134))&gt;0</f>
        <v>0</v>
      </c>
      <c r="Z5134" s="142" t="b">
        <f>COUNT(SEARCH({"а";"б";"в";"г";"д";"е";"ё";"ж";"з";"и";"й";"к";"л";"м";"н";"о";"п";"р";"с";"т";"у";"ф";"х";"ц";"ч";"ш";"щ";"ъ";"ы";"ь";"э";"ю";"я"},K5134))&gt;0</f>
        <v>0</v>
      </c>
      <c r="AA5134" s="142" t="b">
        <f>COUNT(SEARCH({"а";"б";"в";"г";"д";"е";"ё";"ж";"з";"и";"й";"к";"л";"м";"н";"о";"п";"р";"с";"т";"у";"ф";"х";"ц";"ч";"ш";"щ";"ъ";"ы";"ь";"э";"ю";"я"},L5134))&gt;0</f>
        <v>0</v>
      </c>
      <c r="AB5134" s="142" t="b">
        <f>COUNT(SEARCH({"а";"б";"в";"г";"д";"е";"ё";"ж";"з";"и";"й";"к";"л";"м";"н";"о";"п";"р";"с";"т";"у";"ф";"х";"ц";"ч";"ш";"щ";"ъ";"ы";"ь";"э";"ю";"я"},I5134))&gt;0</f>
        <v>0</v>
      </c>
      <c r="AC5134" s="142" t="b">
        <f>COUNT(SEARCH({"а";"б";"в";"г";"д";"е";"ё";"ж";"з";"и";"й";"к";"л";"м";"н";"о";"п";"р";"с";"т";"у";"ф";"х";"ц";"ч";"ш";"щ";"ъ";"ы";"ь";"э";"ю";"я"},M5134))&gt;0</f>
        <v>0</v>
      </c>
      <c r="AD5134" s="27" t="b">
        <f t="shared" si="85"/>
        <v>1</v>
      </c>
      <c r="AE5134" s="27"/>
    </row>
    <row r="5135" spans="1:31" s="289" customFormat="1" ht="30" hidden="1">
      <c r="A5135" s="528" t="s">
        <v>5294</v>
      </c>
      <c r="B5135" s="528"/>
      <c r="C5135" s="96" t="s">
        <v>6243</v>
      </c>
      <c r="D5135" s="312" t="s">
        <v>279</v>
      </c>
      <c r="E5135" s="25" t="s">
        <v>6405</v>
      </c>
      <c r="F5135" s="25" t="s">
        <v>18</v>
      </c>
      <c r="G5135" s="24"/>
      <c r="H5135" s="24" t="s">
        <v>64</v>
      </c>
      <c r="I5135" s="22" t="s">
        <v>19</v>
      </c>
      <c r="J5135" s="22" t="s">
        <v>5</v>
      </c>
      <c r="K5135" s="55"/>
      <c r="L5135" s="24"/>
      <c r="M5135" s="24"/>
      <c r="N5135" s="42"/>
      <c r="O5135" s="51" t="s">
        <v>17</v>
      </c>
      <c r="P5135" s="49"/>
      <c r="Q5135" s="49"/>
      <c r="R5135" s="24"/>
      <c r="S5135" s="25"/>
      <c r="T5135" s="24"/>
      <c r="U5135" s="27"/>
      <c r="V5135" s="27"/>
      <c r="W5135" s="27"/>
      <c r="X5135" s="142" t="b">
        <f>COUNT(SEARCH({"а";"б";"в";"г";"д";"е";"ё";"ж";"з";"и";"й";"к";"л";"м";"н";"о";"п";"р";"с";"т";"у";"ф";"х";"ц";"ч";"ш";"щ";"ъ";"ы";"ь";"э";"ю";"я"},E5135))&gt;0</f>
        <v>0</v>
      </c>
      <c r="Y5135" s="142" t="b">
        <f>COUNT(SEARCH({"а";"б";"в";"г";"д";"е";"ё";"ж";"з";"и";"й";"к";"л";"м";"н";"о";"п";"р";"с";"т";"у";"ф";"х";"ц";"ч";"ш";"щ";"ъ";"ы";"ь";"э";"ю";"я"},F5135))&gt;0</f>
        <v>0</v>
      </c>
      <c r="Z5135" s="142" t="b">
        <f>COUNT(SEARCH({"а";"б";"в";"г";"д";"е";"ё";"ж";"з";"и";"й";"к";"л";"м";"н";"о";"п";"р";"с";"т";"у";"ф";"х";"ц";"ч";"ш";"щ";"ъ";"ы";"ь";"э";"ю";"я"},K5135))&gt;0</f>
        <v>0</v>
      </c>
      <c r="AA5135" s="142" t="b">
        <f>COUNT(SEARCH({"а";"б";"в";"г";"д";"е";"ё";"ж";"з";"и";"й";"к";"л";"м";"н";"о";"п";"р";"с";"т";"у";"ф";"х";"ц";"ч";"ш";"щ";"ъ";"ы";"ь";"э";"ю";"я"},L5135))&gt;0</f>
        <v>0</v>
      </c>
      <c r="AB5135" s="142" t="b">
        <f>COUNT(SEARCH({"а";"б";"в";"г";"д";"е";"ё";"ж";"з";"и";"й";"к";"л";"м";"н";"о";"п";"р";"с";"т";"у";"ф";"х";"ц";"ч";"ш";"щ";"ъ";"ы";"ь";"э";"ю";"я"},I5135))&gt;0</f>
        <v>0</v>
      </c>
      <c r="AC5135" s="142" t="b">
        <f>COUNT(SEARCH({"а";"б";"в";"г";"д";"е";"ё";"ж";"з";"и";"й";"к";"л";"м";"н";"о";"п";"р";"с";"т";"у";"ф";"х";"ц";"ч";"ш";"щ";"ъ";"ы";"ь";"э";"ю";"я"},M5135))&gt;0</f>
        <v>0</v>
      </c>
      <c r="AD5135" s="27" t="b">
        <f t="shared" ref="AD5135:AD5198" si="86">IF(OR(ISBLANK(K5135),G5135= "BK",G5135= "RK",G5135= "Ref",G5135= "LH_RK",RIGHT(F5135,3) = "_id",F5135 = "hash_diff",F5135 = "src_cd",F5135 = "invalid_id",F5135 = "version_id",F5135 = "deleted_flg",F5135 = "valid_flg"),EXACT(F5135,F5135),EXACT(F5135,IF(L5135 = "ods$effective_from_dt","effective_date",IF(ISERROR(SEARCH("#",IF(ISERROR(SEARCH("#",L5135,1)),L5135,REPLACE(L5135,SEARCH("#",L5135,1),1,"_")),1)),IF(ISERROR(SEARCH("#",L5135,1)),L5135,REPLACE(L5135,SEARCH("#",L5135,1),1,"_")),REPLACE(IF(ISERROR(SEARCH("#",L5135,1)),L5135,REPLACE(L5135,SEARCH("#",L5135,1),1,"_")),SEARCH("#",IF(ISERROR(SEARCH("#",L5135,1)),L5135,REPLACE(IF(ISERROR(SEARCH("#",L5135,1)),L5135,REPLACE(L5135,SEARCH("#",L5135,1),1,"_")),SEARCH("#",L5135,1),1,"_")),1),1,"_")))))</f>
        <v>1</v>
      </c>
      <c r="AE5135" s="27"/>
    </row>
    <row r="5136" spans="1:31" s="289" customFormat="1" ht="45" hidden="1">
      <c r="A5136" s="528" t="s">
        <v>5294</v>
      </c>
      <c r="B5136" s="528"/>
      <c r="C5136" s="96" t="s">
        <v>6243</v>
      </c>
      <c r="D5136" s="312" t="s">
        <v>279</v>
      </c>
      <c r="E5136" s="25" t="s">
        <v>6405</v>
      </c>
      <c r="F5136" s="25" t="s">
        <v>21</v>
      </c>
      <c r="G5136" s="24"/>
      <c r="H5136" s="24" t="s">
        <v>22</v>
      </c>
      <c r="I5136" s="22" t="s">
        <v>19</v>
      </c>
      <c r="J5136" s="22" t="s">
        <v>5</v>
      </c>
      <c r="K5136" s="55"/>
      <c r="L5136" s="24"/>
      <c r="M5136" s="24"/>
      <c r="N5136" s="42"/>
      <c r="O5136" s="51" t="s">
        <v>20</v>
      </c>
      <c r="P5136" s="49"/>
      <c r="Q5136" s="49"/>
      <c r="R5136" s="24"/>
      <c r="S5136" s="51" t="s">
        <v>4</v>
      </c>
      <c r="T5136" s="24"/>
      <c r="U5136" s="27"/>
      <c r="V5136" s="27"/>
      <c r="W5136" s="27"/>
      <c r="X5136" s="142" t="b">
        <f>COUNT(SEARCH({"а";"б";"в";"г";"д";"е";"ё";"ж";"з";"и";"й";"к";"л";"м";"н";"о";"п";"р";"с";"т";"у";"ф";"х";"ц";"ч";"ш";"щ";"ъ";"ы";"ь";"э";"ю";"я"},E5136))&gt;0</f>
        <v>0</v>
      </c>
      <c r="Y5136" s="142" t="b">
        <f>COUNT(SEARCH({"а";"б";"в";"г";"д";"е";"ё";"ж";"з";"и";"й";"к";"л";"м";"н";"о";"п";"р";"с";"т";"у";"ф";"х";"ц";"ч";"ш";"щ";"ъ";"ы";"ь";"э";"ю";"я"},F5136))&gt;0</f>
        <v>0</v>
      </c>
      <c r="Z5136" s="142" t="b">
        <f>COUNT(SEARCH({"а";"б";"в";"г";"д";"е";"ё";"ж";"з";"и";"й";"к";"л";"м";"н";"о";"п";"р";"с";"т";"у";"ф";"х";"ц";"ч";"ш";"щ";"ъ";"ы";"ь";"э";"ю";"я"},K5136))&gt;0</f>
        <v>0</v>
      </c>
      <c r="AA5136" s="142" t="b">
        <f>COUNT(SEARCH({"а";"б";"в";"г";"д";"е";"ё";"ж";"з";"и";"й";"к";"л";"м";"н";"о";"п";"р";"с";"т";"у";"ф";"х";"ц";"ч";"ш";"щ";"ъ";"ы";"ь";"э";"ю";"я"},L5136))&gt;0</f>
        <v>0</v>
      </c>
      <c r="AB5136" s="142" t="b">
        <f>COUNT(SEARCH({"а";"б";"в";"г";"д";"е";"ё";"ж";"з";"и";"й";"к";"л";"м";"н";"о";"п";"р";"с";"т";"у";"ф";"х";"ц";"ч";"ш";"щ";"ъ";"ы";"ь";"э";"ю";"я"},I5136))&gt;0</f>
        <v>0</v>
      </c>
      <c r="AC5136" s="142" t="b">
        <f>COUNT(SEARCH({"а";"б";"в";"г";"д";"е";"ё";"ж";"з";"и";"й";"к";"л";"м";"н";"о";"п";"р";"с";"т";"у";"ф";"х";"ц";"ч";"ш";"щ";"ъ";"ы";"ь";"э";"ю";"я"},M5136))&gt;0</f>
        <v>0</v>
      </c>
      <c r="AD5136" s="27" t="b">
        <f t="shared" si="86"/>
        <v>1</v>
      </c>
      <c r="AE5136" s="27"/>
    </row>
    <row r="5137" spans="1:31" s="289" customFormat="1" hidden="1">
      <c r="A5137" s="528" t="s">
        <v>5294</v>
      </c>
      <c r="B5137" s="528"/>
      <c r="C5137" s="96" t="s">
        <v>6243</v>
      </c>
      <c r="D5137" s="312" t="s">
        <v>279</v>
      </c>
      <c r="E5137" s="25" t="s">
        <v>6405</v>
      </c>
      <c r="F5137" s="25" t="s">
        <v>93</v>
      </c>
      <c r="G5137" s="24" t="s">
        <v>136</v>
      </c>
      <c r="H5137" s="25" t="s">
        <v>457</v>
      </c>
      <c r="I5137" s="25" t="s">
        <v>65</v>
      </c>
      <c r="J5137" s="25" t="s">
        <v>5</v>
      </c>
      <c r="K5137" s="133" t="s">
        <v>6244</v>
      </c>
      <c r="L5137" s="24" t="s">
        <v>94</v>
      </c>
      <c r="M5137" s="123" t="s">
        <v>65</v>
      </c>
      <c r="N5137" s="24"/>
      <c r="O5137" s="51" t="s">
        <v>395</v>
      </c>
      <c r="P5137" s="49"/>
      <c r="Q5137" s="49"/>
      <c r="R5137" s="24"/>
      <c r="S5137" s="123" t="s">
        <v>4</v>
      </c>
      <c r="T5137" s="24" t="s">
        <v>276</v>
      </c>
      <c r="U5137" s="27"/>
      <c r="V5137" s="27"/>
      <c r="W5137" s="27"/>
      <c r="X5137" s="142" t="b">
        <f>COUNT(SEARCH({"а";"б";"в";"г";"д";"е";"ё";"ж";"з";"и";"й";"к";"л";"м";"н";"о";"п";"р";"с";"т";"у";"ф";"х";"ц";"ч";"ш";"щ";"ъ";"ы";"ь";"э";"ю";"я"},E5137))&gt;0</f>
        <v>0</v>
      </c>
      <c r="Y5137" s="142" t="b">
        <f>COUNT(SEARCH({"а";"б";"в";"г";"д";"е";"ё";"ж";"з";"и";"й";"к";"л";"м";"н";"о";"п";"р";"с";"т";"у";"ф";"х";"ц";"ч";"ш";"щ";"ъ";"ы";"ь";"э";"ю";"я"},F5137))&gt;0</f>
        <v>0</v>
      </c>
      <c r="Z5137" s="142" t="b">
        <f>COUNT(SEARCH({"а";"б";"в";"г";"д";"е";"ё";"ж";"з";"и";"й";"к";"л";"м";"н";"о";"п";"р";"с";"т";"у";"ф";"х";"ц";"ч";"ш";"щ";"ъ";"ы";"ь";"э";"ю";"я"},K5137))&gt;0</f>
        <v>0</v>
      </c>
      <c r="AA5137" s="142" t="b">
        <f>COUNT(SEARCH({"а";"б";"в";"г";"д";"е";"ё";"ж";"з";"и";"й";"к";"л";"м";"н";"о";"п";"р";"с";"т";"у";"ф";"х";"ц";"ч";"ш";"щ";"ъ";"ы";"ь";"э";"ю";"я"},L5137))&gt;0</f>
        <v>0</v>
      </c>
      <c r="AB5137" s="142" t="b">
        <f>COUNT(SEARCH({"а";"б";"в";"г";"д";"е";"ё";"ж";"з";"и";"й";"к";"л";"м";"н";"о";"п";"р";"с";"т";"у";"ф";"х";"ц";"ч";"ш";"щ";"ъ";"ы";"ь";"э";"ю";"я"},I5137))&gt;0</f>
        <v>0</v>
      </c>
      <c r="AC5137" s="142" t="b">
        <f>COUNT(SEARCH({"а";"б";"в";"г";"д";"е";"ё";"ж";"з";"и";"й";"к";"л";"м";"н";"о";"п";"р";"с";"т";"у";"ф";"х";"ц";"ч";"ш";"щ";"ъ";"ы";"ь";"э";"ю";"я"},M5137))&gt;0</f>
        <v>0</v>
      </c>
      <c r="AD5137" s="27" t="b">
        <f t="shared" si="86"/>
        <v>1</v>
      </c>
      <c r="AE5137" s="27"/>
    </row>
    <row r="5138" spans="1:31" s="289" customFormat="1" hidden="1">
      <c r="A5138" s="528" t="s">
        <v>5294</v>
      </c>
      <c r="B5138" s="528"/>
      <c r="C5138" s="96" t="s">
        <v>6243</v>
      </c>
      <c r="D5138" s="312" t="s">
        <v>279</v>
      </c>
      <c r="E5138" s="25" t="s">
        <v>6405</v>
      </c>
      <c r="F5138" s="25" t="s">
        <v>1624</v>
      </c>
      <c r="G5138" s="24"/>
      <c r="H5138" s="25" t="s">
        <v>458</v>
      </c>
      <c r="I5138" s="25" t="s">
        <v>97</v>
      </c>
      <c r="J5138" s="25" t="s">
        <v>23</v>
      </c>
      <c r="K5138" s="133" t="s">
        <v>6244</v>
      </c>
      <c r="L5138" s="25" t="s">
        <v>1624</v>
      </c>
      <c r="M5138" s="25" t="s">
        <v>4671</v>
      </c>
      <c r="N5138" s="24"/>
      <c r="O5138" s="51" t="s">
        <v>395</v>
      </c>
      <c r="P5138" s="49"/>
      <c r="Q5138" s="49"/>
      <c r="R5138" s="24"/>
      <c r="S5138" s="25"/>
      <c r="T5138" s="24"/>
      <c r="U5138" s="27"/>
      <c r="V5138" s="27"/>
      <c r="W5138" s="27"/>
      <c r="X5138" s="142" t="b">
        <f>COUNT(SEARCH({"а";"б";"в";"г";"д";"е";"ё";"ж";"з";"и";"й";"к";"л";"м";"н";"о";"п";"р";"с";"т";"у";"ф";"х";"ц";"ч";"ш";"щ";"ъ";"ы";"ь";"э";"ю";"я"},E5138))&gt;0</f>
        <v>0</v>
      </c>
      <c r="Y5138" s="142" t="b">
        <f>COUNT(SEARCH({"а";"б";"в";"г";"д";"е";"ё";"ж";"з";"и";"й";"к";"л";"м";"н";"о";"п";"р";"с";"т";"у";"ф";"х";"ц";"ч";"ш";"щ";"ъ";"ы";"ь";"э";"ю";"я"},F5138))&gt;0</f>
        <v>0</v>
      </c>
      <c r="Z5138" s="142" t="b">
        <f>COUNT(SEARCH({"а";"б";"в";"г";"д";"е";"ё";"ж";"з";"и";"й";"к";"л";"м";"н";"о";"п";"р";"с";"т";"у";"ф";"х";"ц";"ч";"ш";"щ";"ъ";"ы";"ь";"э";"ю";"я"},K5138))&gt;0</f>
        <v>0</v>
      </c>
      <c r="AA5138" s="142" t="b">
        <f>COUNT(SEARCH({"а";"б";"в";"г";"д";"е";"ё";"ж";"з";"и";"й";"к";"л";"м";"н";"о";"п";"р";"с";"т";"у";"ф";"х";"ц";"ч";"ш";"щ";"ъ";"ы";"ь";"э";"ю";"я"},L5138))&gt;0</f>
        <v>0</v>
      </c>
      <c r="AB5138" s="142" t="b">
        <f>COUNT(SEARCH({"а";"б";"в";"г";"д";"е";"ё";"ж";"з";"и";"й";"к";"л";"м";"н";"о";"п";"р";"с";"т";"у";"ф";"х";"ц";"ч";"ш";"щ";"ъ";"ы";"ь";"э";"ю";"я"},I5138))&gt;0</f>
        <v>0</v>
      </c>
      <c r="AC5138" s="142" t="b">
        <f>COUNT(SEARCH({"а";"б";"в";"г";"д";"е";"ё";"ж";"з";"и";"й";"к";"л";"м";"н";"о";"п";"р";"с";"т";"у";"ф";"х";"ц";"ч";"ш";"щ";"ъ";"ы";"ь";"э";"ю";"я"},M5138))&gt;0</f>
        <v>0</v>
      </c>
      <c r="AD5138" s="27" t="b">
        <f t="shared" si="86"/>
        <v>1</v>
      </c>
      <c r="AE5138" s="27"/>
    </row>
    <row r="5139" spans="1:31" s="289" customFormat="1" hidden="1">
      <c r="A5139" s="528" t="s">
        <v>5294</v>
      </c>
      <c r="B5139" s="528"/>
      <c r="C5139" s="96" t="s">
        <v>6243</v>
      </c>
      <c r="D5139" s="312" t="s">
        <v>279</v>
      </c>
      <c r="E5139" s="25" t="s">
        <v>6405</v>
      </c>
      <c r="F5139" s="25" t="s">
        <v>1481</v>
      </c>
      <c r="G5139" s="24"/>
      <c r="H5139" s="25" t="s">
        <v>55</v>
      </c>
      <c r="I5139" s="25" t="s">
        <v>463</v>
      </c>
      <c r="J5139" s="25" t="s">
        <v>23</v>
      </c>
      <c r="K5139" s="133" t="s">
        <v>6244</v>
      </c>
      <c r="L5139" s="25" t="s">
        <v>1481</v>
      </c>
      <c r="M5139" s="25" t="s">
        <v>65</v>
      </c>
      <c r="N5139" s="24"/>
      <c r="O5139" s="51" t="s">
        <v>395</v>
      </c>
      <c r="P5139" s="49"/>
      <c r="Q5139" s="49"/>
      <c r="R5139" s="24"/>
      <c r="S5139" s="25"/>
      <c r="T5139" s="24"/>
      <c r="U5139" s="27"/>
      <c r="V5139" s="27"/>
      <c r="W5139" s="27"/>
      <c r="X5139" s="142" t="b">
        <f>COUNT(SEARCH({"а";"б";"в";"г";"д";"е";"ё";"ж";"з";"и";"й";"к";"л";"м";"н";"о";"п";"р";"с";"т";"у";"ф";"х";"ц";"ч";"ш";"щ";"ъ";"ы";"ь";"э";"ю";"я"},E5139))&gt;0</f>
        <v>0</v>
      </c>
      <c r="Y5139" s="142" t="b">
        <f>COUNT(SEARCH({"а";"б";"в";"г";"д";"е";"ё";"ж";"з";"и";"й";"к";"л";"м";"н";"о";"п";"р";"с";"т";"у";"ф";"х";"ц";"ч";"ш";"щ";"ъ";"ы";"ь";"э";"ю";"я"},F5139))&gt;0</f>
        <v>0</v>
      </c>
      <c r="Z5139" s="142" t="b">
        <f>COUNT(SEARCH({"а";"б";"в";"г";"д";"е";"ё";"ж";"з";"и";"й";"к";"л";"м";"н";"о";"п";"р";"с";"т";"у";"ф";"х";"ц";"ч";"ш";"щ";"ъ";"ы";"ь";"э";"ю";"я"},K5139))&gt;0</f>
        <v>0</v>
      </c>
      <c r="AA5139" s="142" t="b">
        <f>COUNT(SEARCH({"а";"б";"в";"г";"д";"е";"ё";"ж";"з";"и";"й";"к";"л";"м";"н";"о";"п";"р";"с";"т";"у";"ф";"х";"ц";"ч";"ш";"щ";"ъ";"ы";"ь";"э";"ю";"я"},L5139))&gt;0</f>
        <v>0</v>
      </c>
      <c r="AB5139" s="142" t="b">
        <f>COUNT(SEARCH({"а";"б";"в";"г";"д";"е";"ё";"ж";"з";"и";"й";"к";"л";"м";"н";"о";"п";"р";"с";"т";"у";"ф";"х";"ц";"ч";"ш";"щ";"ъ";"ы";"ь";"э";"ю";"я"},I5139))&gt;0</f>
        <v>0</v>
      </c>
      <c r="AC5139" s="142" t="b">
        <f>COUNT(SEARCH({"а";"б";"в";"г";"д";"е";"ё";"ж";"з";"и";"й";"к";"л";"м";"н";"о";"п";"р";"с";"т";"у";"ф";"х";"ц";"ч";"ш";"щ";"ъ";"ы";"ь";"э";"ю";"я"},M5139))&gt;0</f>
        <v>0</v>
      </c>
      <c r="AD5139" s="27" t="b">
        <f t="shared" si="86"/>
        <v>1</v>
      </c>
      <c r="AE5139" s="27"/>
    </row>
    <row r="5140" spans="1:31" s="289" customFormat="1" ht="28.9" hidden="1" customHeight="1">
      <c r="A5140" s="528" t="s">
        <v>5294</v>
      </c>
      <c r="B5140" s="528"/>
      <c r="C5140" s="96" t="s">
        <v>6243</v>
      </c>
      <c r="D5140" s="312" t="s">
        <v>279</v>
      </c>
      <c r="E5140" s="25" t="s">
        <v>6405</v>
      </c>
      <c r="F5140" s="25" t="s">
        <v>1484</v>
      </c>
      <c r="G5140" s="24"/>
      <c r="H5140" s="25" t="s">
        <v>1984</v>
      </c>
      <c r="I5140" s="25" t="s">
        <v>1358</v>
      </c>
      <c r="J5140" s="25" t="s">
        <v>23</v>
      </c>
      <c r="K5140" s="133" t="s">
        <v>6244</v>
      </c>
      <c r="L5140" s="25" t="s">
        <v>1484</v>
      </c>
      <c r="M5140" s="25" t="s">
        <v>4509</v>
      </c>
      <c r="N5140" s="24"/>
      <c r="O5140" s="51" t="s">
        <v>395</v>
      </c>
      <c r="P5140" s="49"/>
      <c r="Q5140" s="49"/>
      <c r="R5140" s="24"/>
      <c r="S5140" s="51"/>
      <c r="T5140" s="24"/>
      <c r="U5140" s="27"/>
      <c r="V5140" s="27"/>
      <c r="W5140" s="27"/>
      <c r="X5140" s="142" t="b">
        <f>COUNT(SEARCH({"а";"б";"в";"г";"д";"е";"ё";"ж";"з";"и";"й";"к";"л";"м";"н";"о";"п";"р";"с";"т";"у";"ф";"х";"ц";"ч";"ш";"щ";"ъ";"ы";"ь";"э";"ю";"я"},E5140))&gt;0</f>
        <v>0</v>
      </c>
      <c r="Y5140" s="142" t="b">
        <f>COUNT(SEARCH({"а";"б";"в";"г";"д";"е";"ё";"ж";"з";"и";"й";"к";"л";"м";"н";"о";"п";"р";"с";"т";"у";"ф";"х";"ц";"ч";"ш";"щ";"ъ";"ы";"ь";"э";"ю";"я"},F5140))&gt;0</f>
        <v>0</v>
      </c>
      <c r="Z5140" s="142" t="b">
        <f>COUNT(SEARCH({"а";"б";"в";"г";"д";"е";"ё";"ж";"з";"и";"й";"к";"л";"м";"н";"о";"п";"р";"с";"т";"у";"ф";"х";"ц";"ч";"ш";"щ";"ъ";"ы";"ь";"э";"ю";"я"},K5140))&gt;0</f>
        <v>0</v>
      </c>
      <c r="AA5140" s="142" t="b">
        <f>COUNT(SEARCH({"а";"б";"в";"г";"д";"е";"ё";"ж";"з";"и";"й";"к";"л";"м";"н";"о";"п";"р";"с";"т";"у";"ф";"х";"ц";"ч";"ш";"щ";"ъ";"ы";"ь";"э";"ю";"я"},L5140))&gt;0</f>
        <v>0</v>
      </c>
      <c r="AB5140" s="142" t="b">
        <f>COUNT(SEARCH({"а";"б";"в";"г";"д";"е";"ё";"ж";"з";"и";"й";"к";"л";"м";"н";"о";"п";"р";"с";"т";"у";"ф";"х";"ц";"ч";"ш";"щ";"ъ";"ы";"ь";"э";"ю";"я"},I5140))&gt;0</f>
        <v>0</v>
      </c>
      <c r="AC5140" s="142" t="b">
        <f>COUNT(SEARCH({"а";"б";"в";"г";"д";"е";"ё";"ж";"з";"и";"й";"к";"л";"м";"н";"о";"п";"р";"с";"т";"у";"ф";"х";"ц";"ч";"ш";"щ";"ъ";"ы";"ь";"э";"ю";"я"},M5140))&gt;0</f>
        <v>0</v>
      </c>
      <c r="AD5140" s="27" t="b">
        <f t="shared" si="86"/>
        <v>1</v>
      </c>
      <c r="AE5140" s="27"/>
    </row>
    <row r="5141" spans="1:31" s="289" customFormat="1" hidden="1">
      <c r="A5141" s="528" t="s">
        <v>5294</v>
      </c>
      <c r="B5141" s="528"/>
      <c r="C5141" s="96" t="s">
        <v>6243</v>
      </c>
      <c r="D5141" s="312" t="s">
        <v>279</v>
      </c>
      <c r="E5141" s="25" t="s">
        <v>6405</v>
      </c>
      <c r="F5141" s="25" t="s">
        <v>1985</v>
      </c>
      <c r="G5141" s="24"/>
      <c r="H5141" s="25" t="s">
        <v>1986</v>
      </c>
      <c r="I5141" s="25" t="s">
        <v>1358</v>
      </c>
      <c r="J5141" s="25" t="s">
        <v>23</v>
      </c>
      <c r="K5141" s="133" t="s">
        <v>6244</v>
      </c>
      <c r="L5141" s="25" t="s">
        <v>1985</v>
      </c>
      <c r="M5141" s="25" t="s">
        <v>4509</v>
      </c>
      <c r="N5141" s="24"/>
      <c r="O5141" s="51" t="s">
        <v>395</v>
      </c>
      <c r="P5141" s="49"/>
      <c r="Q5141" s="49"/>
      <c r="R5141" s="24"/>
      <c r="S5141" s="25"/>
      <c r="T5141" s="24"/>
      <c r="U5141" s="27"/>
      <c r="V5141" s="27"/>
      <c r="W5141" s="27"/>
      <c r="X5141" s="142" t="b">
        <f>COUNT(SEARCH({"а";"б";"в";"г";"д";"е";"ё";"ж";"з";"и";"й";"к";"л";"м";"н";"о";"п";"р";"с";"т";"у";"ф";"х";"ц";"ч";"ш";"щ";"ъ";"ы";"ь";"э";"ю";"я"},E5141))&gt;0</f>
        <v>0</v>
      </c>
      <c r="Y5141" s="142" t="b">
        <f>COUNT(SEARCH({"а";"б";"в";"г";"д";"е";"ё";"ж";"з";"и";"й";"к";"л";"м";"н";"о";"п";"р";"с";"т";"у";"ф";"х";"ц";"ч";"ш";"щ";"ъ";"ы";"ь";"э";"ю";"я"},F5141))&gt;0</f>
        <v>0</v>
      </c>
      <c r="Z5141" s="142" t="b">
        <f>COUNT(SEARCH({"а";"б";"в";"г";"д";"е";"ё";"ж";"з";"и";"й";"к";"л";"м";"н";"о";"п";"р";"с";"т";"у";"ф";"х";"ц";"ч";"ш";"щ";"ъ";"ы";"ь";"э";"ю";"я"},K5141))&gt;0</f>
        <v>0</v>
      </c>
      <c r="AA5141" s="142" t="b">
        <f>COUNT(SEARCH({"а";"б";"в";"г";"д";"е";"ё";"ж";"з";"и";"й";"к";"л";"м";"н";"о";"п";"р";"с";"т";"у";"ф";"х";"ц";"ч";"ш";"щ";"ъ";"ы";"ь";"э";"ю";"я"},L5141))&gt;0</f>
        <v>0</v>
      </c>
      <c r="AB5141" s="142" t="b">
        <f>COUNT(SEARCH({"а";"б";"в";"г";"д";"е";"ё";"ж";"з";"и";"й";"к";"л";"м";"н";"о";"п";"р";"с";"т";"у";"ф";"х";"ц";"ч";"ш";"щ";"ъ";"ы";"ь";"э";"ю";"я"},I5141))&gt;0</f>
        <v>0</v>
      </c>
      <c r="AC5141" s="142" t="b">
        <f>COUNT(SEARCH({"а";"б";"в";"г";"д";"е";"ё";"ж";"з";"и";"й";"к";"л";"м";"н";"о";"п";"р";"с";"т";"у";"ф";"х";"ц";"ч";"ш";"щ";"ъ";"ы";"ь";"э";"ю";"я"},M5141))&gt;0</f>
        <v>0</v>
      </c>
      <c r="AD5141" s="27" t="b">
        <f t="shared" si="86"/>
        <v>1</v>
      </c>
      <c r="AE5141" s="27"/>
    </row>
    <row r="5142" spans="1:31" s="289" customFormat="1" hidden="1">
      <c r="A5142" s="528" t="s">
        <v>5294</v>
      </c>
      <c r="B5142" s="528"/>
      <c r="C5142" s="96" t="s">
        <v>6243</v>
      </c>
      <c r="D5142" s="312" t="s">
        <v>279</v>
      </c>
      <c r="E5142" s="25" t="s">
        <v>6405</v>
      </c>
      <c r="F5142" s="25" t="s">
        <v>1830</v>
      </c>
      <c r="G5142" s="24"/>
      <c r="H5142" s="25" t="s">
        <v>1988</v>
      </c>
      <c r="I5142" s="25" t="s">
        <v>97</v>
      </c>
      <c r="J5142" s="25" t="s">
        <v>23</v>
      </c>
      <c r="K5142" s="133" t="s">
        <v>6244</v>
      </c>
      <c r="L5142" s="25" t="s">
        <v>1830</v>
      </c>
      <c r="M5142" s="25" t="s">
        <v>6409</v>
      </c>
      <c r="N5142" s="24"/>
      <c r="O5142" s="51" t="s">
        <v>395</v>
      </c>
      <c r="P5142" s="49"/>
      <c r="Q5142" s="49"/>
      <c r="R5142" s="24"/>
      <c r="S5142" s="25"/>
      <c r="T5142" s="24"/>
      <c r="U5142" s="27"/>
      <c r="V5142" s="27"/>
      <c r="W5142" s="27"/>
      <c r="X5142" s="142" t="b">
        <f>COUNT(SEARCH({"а";"б";"в";"г";"д";"е";"ё";"ж";"з";"и";"й";"к";"л";"м";"н";"о";"п";"р";"с";"т";"у";"ф";"х";"ц";"ч";"ш";"щ";"ъ";"ы";"ь";"э";"ю";"я"},E5142))&gt;0</f>
        <v>0</v>
      </c>
      <c r="Y5142" s="142" t="b">
        <f>COUNT(SEARCH({"а";"б";"в";"г";"д";"е";"ё";"ж";"з";"и";"й";"к";"л";"м";"н";"о";"п";"р";"с";"т";"у";"ф";"х";"ц";"ч";"ш";"щ";"ъ";"ы";"ь";"э";"ю";"я"},F5142))&gt;0</f>
        <v>0</v>
      </c>
      <c r="Z5142" s="142" t="b">
        <f>COUNT(SEARCH({"а";"б";"в";"г";"д";"е";"ё";"ж";"з";"и";"й";"к";"л";"м";"н";"о";"п";"р";"с";"т";"у";"ф";"х";"ц";"ч";"ш";"щ";"ъ";"ы";"ь";"э";"ю";"я"},K5142))&gt;0</f>
        <v>0</v>
      </c>
      <c r="AA5142" s="142" t="b">
        <f>COUNT(SEARCH({"а";"б";"в";"г";"д";"е";"ё";"ж";"з";"и";"й";"к";"л";"м";"н";"о";"п";"р";"с";"т";"у";"ф";"х";"ц";"ч";"ш";"щ";"ъ";"ы";"ь";"э";"ю";"я"},L5142))&gt;0</f>
        <v>0</v>
      </c>
      <c r="AB5142" s="142" t="b">
        <f>COUNT(SEARCH({"а";"б";"в";"г";"д";"е";"ё";"ж";"з";"и";"й";"к";"л";"м";"н";"о";"п";"р";"с";"т";"у";"ф";"х";"ц";"ч";"ш";"щ";"ъ";"ы";"ь";"э";"ю";"я"},I5142))&gt;0</f>
        <v>0</v>
      </c>
      <c r="AC5142" s="142" t="b">
        <f>COUNT(SEARCH({"а";"б";"в";"г";"д";"е";"ё";"ж";"з";"и";"й";"к";"л";"м";"н";"о";"п";"р";"с";"т";"у";"ф";"х";"ц";"ч";"ш";"щ";"ъ";"ы";"ь";"э";"ю";"я"},M5142))&gt;0</f>
        <v>0</v>
      </c>
      <c r="AD5142" s="27" t="b">
        <f t="shared" si="86"/>
        <v>1</v>
      </c>
      <c r="AE5142" s="27"/>
    </row>
    <row r="5143" spans="1:31" s="289" customFormat="1" hidden="1">
      <c r="A5143" s="528" t="s">
        <v>5294</v>
      </c>
      <c r="B5143" s="528"/>
      <c r="C5143" s="96" t="s">
        <v>6240</v>
      </c>
      <c r="D5143" s="312" t="s">
        <v>279</v>
      </c>
      <c r="E5143" s="25" t="s">
        <v>6404</v>
      </c>
      <c r="F5143" s="25" t="s">
        <v>1868</v>
      </c>
      <c r="G5143" s="25" t="s">
        <v>272</v>
      </c>
      <c r="H5143" s="25" t="s">
        <v>1910</v>
      </c>
      <c r="I5143" s="24" t="s">
        <v>97</v>
      </c>
      <c r="J5143" s="25" t="s">
        <v>5</v>
      </c>
      <c r="K5143" s="55" t="s">
        <v>6241</v>
      </c>
      <c r="L5143" s="24" t="s">
        <v>73</v>
      </c>
      <c r="M5143" s="24" t="s">
        <v>70</v>
      </c>
      <c r="N5143" s="281"/>
      <c r="O5143" s="51" t="s">
        <v>440</v>
      </c>
      <c r="P5143" s="49"/>
      <c r="Q5143" s="49"/>
      <c r="R5143" s="24"/>
      <c r="S5143" s="25" t="s">
        <v>4</v>
      </c>
      <c r="T5143" s="24"/>
      <c r="X5143" s="142" t="b">
        <f>COUNT(SEARCH({"а";"б";"в";"г";"д";"е";"ё";"ж";"з";"и";"й";"к";"л";"м";"н";"о";"п";"р";"с";"т";"у";"ф";"х";"ц";"ч";"ш";"щ";"ъ";"ы";"ь";"э";"ю";"я"},E5143))&gt;0</f>
        <v>0</v>
      </c>
      <c r="Y5143" s="142" t="b">
        <f>COUNT(SEARCH({"а";"б";"в";"г";"д";"е";"ё";"ж";"з";"и";"й";"к";"л";"м";"н";"о";"п";"р";"с";"т";"у";"ф";"х";"ц";"ч";"ш";"щ";"ъ";"ы";"ь";"э";"ю";"я"},F5143))&gt;0</f>
        <v>0</v>
      </c>
      <c r="Z5143" s="142" t="b">
        <f>COUNT(SEARCH({"а";"б";"в";"г";"д";"е";"ё";"ж";"з";"и";"й";"к";"л";"м";"н";"о";"п";"р";"с";"т";"у";"ф";"х";"ц";"ч";"ш";"щ";"ъ";"ы";"ь";"э";"ю";"я"},K5143))&gt;0</f>
        <v>0</v>
      </c>
      <c r="AA5143" s="142" t="b">
        <f>COUNT(SEARCH({"а";"б";"в";"г";"д";"е";"ё";"ж";"з";"и";"й";"к";"л";"м";"н";"о";"п";"р";"с";"т";"у";"ф";"х";"ц";"ч";"ш";"щ";"ъ";"ы";"ь";"э";"ю";"я"},L5143))&gt;0</f>
        <v>0</v>
      </c>
      <c r="AB5143" s="142" t="b">
        <f>COUNT(SEARCH({"а";"б";"в";"г";"д";"е";"ё";"ж";"з";"и";"й";"к";"л";"м";"н";"о";"п";"р";"с";"т";"у";"ф";"х";"ц";"ч";"ш";"щ";"ъ";"ы";"ь";"э";"ю";"я"},I5143))&gt;0</f>
        <v>0</v>
      </c>
      <c r="AC5143" s="142" t="b">
        <f>COUNT(SEARCH({"а";"б";"в";"г";"д";"е";"ё";"ж";"з";"и";"й";"к";"л";"м";"н";"о";"п";"р";"с";"т";"у";"ф";"х";"ц";"ч";"ш";"щ";"ъ";"ы";"ь";"э";"ю";"я"},M5143))&gt;0</f>
        <v>0</v>
      </c>
      <c r="AD5143" s="27" t="b">
        <f t="shared" si="86"/>
        <v>1</v>
      </c>
    </row>
    <row r="5144" spans="1:31" s="289" customFormat="1" hidden="1">
      <c r="A5144" s="528" t="s">
        <v>5294</v>
      </c>
      <c r="B5144" s="528"/>
      <c r="C5144" s="96" t="s">
        <v>6240</v>
      </c>
      <c r="D5144" s="312" t="s">
        <v>279</v>
      </c>
      <c r="E5144" s="25" t="s">
        <v>6404</v>
      </c>
      <c r="F5144" s="25" t="s">
        <v>14</v>
      </c>
      <c r="G5144" s="24"/>
      <c r="H5144" s="25" t="s">
        <v>5097</v>
      </c>
      <c r="I5144" s="25" t="s">
        <v>15</v>
      </c>
      <c r="J5144" s="25" t="s">
        <v>5</v>
      </c>
      <c r="K5144" s="55"/>
      <c r="L5144" s="24"/>
      <c r="M5144" s="24"/>
      <c r="N5144" s="24"/>
      <c r="O5144" s="51" t="s">
        <v>13</v>
      </c>
      <c r="P5144" s="49"/>
      <c r="Q5144" s="49"/>
      <c r="R5144" s="24"/>
      <c r="S5144" s="25"/>
      <c r="T5144" s="24"/>
      <c r="X5144" s="142" t="b">
        <f>COUNT(SEARCH({"а";"б";"в";"г";"д";"е";"ё";"ж";"з";"и";"й";"к";"л";"м";"н";"о";"п";"р";"с";"т";"у";"ф";"х";"ц";"ч";"ш";"щ";"ъ";"ы";"ь";"э";"ю";"я"},E5144))&gt;0</f>
        <v>0</v>
      </c>
      <c r="Y5144" s="142" t="b">
        <f>COUNT(SEARCH({"а";"б";"в";"г";"д";"е";"ё";"ж";"з";"и";"й";"к";"л";"м";"н";"о";"п";"р";"с";"т";"у";"ф";"х";"ц";"ч";"ш";"щ";"ъ";"ы";"ь";"э";"ю";"я"},F5144))&gt;0</f>
        <v>0</v>
      </c>
      <c r="Z5144" s="142" t="b">
        <f>COUNT(SEARCH({"а";"б";"в";"г";"д";"е";"ё";"ж";"з";"и";"й";"к";"л";"м";"н";"о";"п";"р";"с";"т";"у";"ф";"х";"ц";"ч";"ш";"щ";"ъ";"ы";"ь";"э";"ю";"я"},K5144))&gt;0</f>
        <v>0</v>
      </c>
      <c r="AA5144" s="142" t="b">
        <f>COUNT(SEARCH({"а";"б";"в";"г";"д";"е";"ё";"ж";"з";"и";"й";"к";"л";"м";"н";"о";"п";"р";"с";"т";"у";"ф";"х";"ц";"ч";"ш";"щ";"ъ";"ы";"ь";"э";"ю";"я"},L5144))&gt;0</f>
        <v>0</v>
      </c>
      <c r="AB5144" s="142" t="b">
        <f>COUNT(SEARCH({"а";"б";"в";"г";"д";"е";"ё";"ж";"з";"и";"й";"к";"л";"м";"н";"о";"п";"р";"с";"т";"у";"ф";"х";"ц";"ч";"ш";"щ";"ъ";"ы";"ь";"э";"ю";"я"},I5144))&gt;0</f>
        <v>0</v>
      </c>
      <c r="AC5144" s="142" t="b">
        <f>COUNT(SEARCH({"а";"б";"в";"г";"д";"е";"ё";"ж";"з";"и";"й";"к";"л";"м";"н";"о";"п";"р";"с";"т";"у";"ф";"х";"ц";"ч";"ш";"щ";"ъ";"ы";"ь";"э";"ю";"я"},M5144))&gt;0</f>
        <v>0</v>
      </c>
      <c r="AD5144" s="27" t="b">
        <f t="shared" si="86"/>
        <v>1</v>
      </c>
    </row>
    <row r="5145" spans="1:31" s="289" customFormat="1" hidden="1">
      <c r="A5145" s="528" t="s">
        <v>5294</v>
      </c>
      <c r="B5145" s="528"/>
      <c r="C5145" s="96" t="s">
        <v>6240</v>
      </c>
      <c r="D5145" s="312" t="s">
        <v>279</v>
      </c>
      <c r="E5145" s="25" t="s">
        <v>6404</v>
      </c>
      <c r="F5145" s="25" t="s">
        <v>8</v>
      </c>
      <c r="G5145" s="24"/>
      <c r="H5145" s="25" t="s">
        <v>67</v>
      </c>
      <c r="I5145" s="24" t="s">
        <v>97</v>
      </c>
      <c r="J5145" s="25" t="s">
        <v>5</v>
      </c>
      <c r="K5145" s="55"/>
      <c r="L5145" s="24"/>
      <c r="M5145" s="24"/>
      <c r="N5145" s="24" t="s">
        <v>100</v>
      </c>
      <c r="O5145" s="51" t="s">
        <v>447</v>
      </c>
      <c r="P5145" s="49"/>
      <c r="Q5145" s="49"/>
      <c r="R5145" s="24"/>
      <c r="S5145" s="281" t="s">
        <v>398</v>
      </c>
      <c r="T5145" s="24"/>
      <c r="X5145" s="142" t="b">
        <f>COUNT(SEARCH({"а";"б";"в";"г";"д";"е";"ё";"ж";"з";"и";"й";"к";"л";"м";"н";"о";"п";"р";"с";"т";"у";"ф";"х";"ц";"ч";"ш";"щ";"ъ";"ы";"ь";"э";"ю";"я"},E5145))&gt;0</f>
        <v>0</v>
      </c>
      <c r="Y5145" s="142" t="b">
        <f>COUNT(SEARCH({"а";"б";"в";"г";"д";"е";"ё";"ж";"з";"и";"й";"к";"л";"м";"н";"о";"п";"р";"с";"т";"у";"ф";"х";"ц";"ч";"ш";"щ";"ъ";"ы";"ь";"э";"ю";"я"},F5145))&gt;0</f>
        <v>0</v>
      </c>
      <c r="Z5145" s="142" t="b">
        <f>COUNT(SEARCH({"а";"б";"в";"г";"д";"е";"ё";"ж";"з";"и";"й";"к";"л";"м";"н";"о";"п";"р";"с";"т";"у";"ф";"х";"ц";"ч";"ш";"щ";"ъ";"ы";"ь";"э";"ю";"я"},K5145))&gt;0</f>
        <v>0</v>
      </c>
      <c r="AA5145" s="142" t="b">
        <f>COUNT(SEARCH({"а";"б";"в";"г";"д";"е";"ё";"ж";"з";"и";"й";"к";"л";"м";"н";"о";"п";"р";"с";"т";"у";"ф";"х";"ц";"ч";"ш";"щ";"ъ";"ы";"ь";"э";"ю";"я"},L5145))&gt;0</f>
        <v>0</v>
      </c>
      <c r="AB5145" s="142" t="b">
        <f>COUNT(SEARCH({"а";"б";"в";"г";"д";"е";"ё";"ж";"з";"и";"й";"к";"л";"м";"н";"о";"п";"р";"с";"т";"у";"ф";"х";"ц";"ч";"ш";"щ";"ъ";"ы";"ь";"э";"ю";"я"},I5145))&gt;0</f>
        <v>0</v>
      </c>
      <c r="AC5145" s="142" t="b">
        <f>COUNT(SEARCH({"а";"б";"в";"г";"д";"е";"ё";"ж";"з";"и";"й";"к";"л";"м";"н";"о";"п";"р";"с";"т";"у";"ф";"х";"ц";"ч";"ш";"щ";"ъ";"ы";"ь";"э";"ю";"я"},M5145))&gt;0</f>
        <v>0</v>
      </c>
      <c r="AD5145" s="27" t="b">
        <f t="shared" si="86"/>
        <v>1</v>
      </c>
    </row>
    <row r="5146" spans="1:31" s="289" customFormat="1" hidden="1">
      <c r="A5146" s="528" t="s">
        <v>5294</v>
      </c>
      <c r="B5146" s="528"/>
      <c r="C5146" s="96" t="s">
        <v>6240</v>
      </c>
      <c r="D5146" s="312" t="s">
        <v>279</v>
      </c>
      <c r="E5146" s="25" t="s">
        <v>6404</v>
      </c>
      <c r="F5146" s="25" t="s">
        <v>10</v>
      </c>
      <c r="G5146" s="24"/>
      <c r="H5146" s="25" t="s">
        <v>11</v>
      </c>
      <c r="I5146" s="25" t="s">
        <v>3</v>
      </c>
      <c r="J5146" s="25" t="s">
        <v>5</v>
      </c>
      <c r="K5146" s="55"/>
      <c r="L5146" s="24"/>
      <c r="M5146" s="24"/>
      <c r="N5146" s="24"/>
      <c r="O5146" s="51" t="s">
        <v>577</v>
      </c>
      <c r="P5146" s="49"/>
      <c r="Q5146" s="49"/>
      <c r="R5146" s="24"/>
      <c r="S5146" s="25" t="s">
        <v>4</v>
      </c>
      <c r="T5146" s="24"/>
      <c r="X5146" s="142" t="b">
        <f>COUNT(SEARCH({"а";"б";"в";"г";"д";"е";"ё";"ж";"з";"и";"й";"к";"л";"м";"н";"о";"п";"р";"с";"т";"у";"ф";"х";"ц";"ч";"ш";"щ";"ъ";"ы";"ь";"э";"ю";"я"},E5146))&gt;0</f>
        <v>0</v>
      </c>
      <c r="Y5146" s="142" t="b">
        <f>COUNT(SEARCH({"а";"б";"в";"г";"д";"е";"ё";"ж";"з";"и";"й";"к";"л";"м";"н";"о";"п";"р";"с";"т";"у";"ф";"х";"ц";"ч";"ш";"щ";"ъ";"ы";"ь";"э";"ю";"я"},F5146))&gt;0</f>
        <v>0</v>
      </c>
      <c r="Z5146" s="142" t="b">
        <f>COUNT(SEARCH({"а";"б";"в";"г";"д";"е";"ё";"ж";"з";"и";"й";"к";"л";"м";"н";"о";"п";"р";"с";"т";"у";"ф";"х";"ц";"ч";"ш";"щ";"ъ";"ы";"ь";"э";"ю";"я"},K5146))&gt;0</f>
        <v>0</v>
      </c>
      <c r="AA5146" s="142" t="b">
        <f>COUNT(SEARCH({"а";"б";"в";"г";"д";"е";"ё";"ж";"з";"и";"й";"к";"л";"м";"н";"о";"п";"р";"с";"т";"у";"ф";"х";"ц";"ч";"ш";"щ";"ъ";"ы";"ь";"э";"ю";"я"},L5146))&gt;0</f>
        <v>0</v>
      </c>
      <c r="AB5146" s="142" t="b">
        <f>COUNT(SEARCH({"а";"б";"в";"г";"д";"е";"ё";"ж";"з";"и";"й";"к";"л";"м";"н";"о";"п";"р";"с";"т";"у";"ф";"х";"ц";"ч";"ш";"щ";"ъ";"ы";"ь";"э";"ю";"я"},I5146))&gt;0</f>
        <v>0</v>
      </c>
      <c r="AC5146" s="142" t="b">
        <f>COUNT(SEARCH({"а";"б";"в";"г";"д";"е";"ё";"ж";"з";"и";"й";"к";"л";"м";"н";"о";"п";"р";"с";"т";"у";"ф";"х";"ц";"ч";"ш";"щ";"ъ";"ы";"ь";"э";"ю";"я"},M5146))&gt;0</f>
        <v>0</v>
      </c>
      <c r="AD5146" s="27" t="b">
        <f t="shared" si="86"/>
        <v>1</v>
      </c>
    </row>
    <row r="5147" spans="1:31" s="289" customFormat="1" ht="30" hidden="1">
      <c r="A5147" s="528" t="s">
        <v>5294</v>
      </c>
      <c r="B5147" s="528"/>
      <c r="C5147" s="96" t="s">
        <v>6240</v>
      </c>
      <c r="D5147" s="312" t="s">
        <v>279</v>
      </c>
      <c r="E5147" s="25" t="s">
        <v>6404</v>
      </c>
      <c r="F5147" s="25" t="s">
        <v>12</v>
      </c>
      <c r="G5147" s="24"/>
      <c r="H5147" s="25" t="s">
        <v>589</v>
      </c>
      <c r="I5147" s="25" t="s">
        <v>3</v>
      </c>
      <c r="J5147" s="25" t="s">
        <v>5</v>
      </c>
      <c r="K5147" s="55"/>
      <c r="L5147" s="24"/>
      <c r="M5147" s="24"/>
      <c r="N5147" s="24"/>
      <c r="O5147" s="51" t="s">
        <v>66</v>
      </c>
      <c r="P5147" s="49"/>
      <c r="Q5147" s="49"/>
      <c r="R5147" s="24"/>
      <c r="S5147" s="25" t="s">
        <v>4</v>
      </c>
      <c r="T5147" s="24"/>
      <c r="X5147" s="142" t="b">
        <f>COUNT(SEARCH({"а";"б";"в";"г";"д";"е";"ё";"ж";"з";"и";"й";"к";"л";"м";"н";"о";"п";"р";"с";"т";"у";"ф";"х";"ц";"ч";"ш";"щ";"ъ";"ы";"ь";"э";"ю";"я"},E5147))&gt;0</f>
        <v>0</v>
      </c>
      <c r="Y5147" s="142" t="b">
        <f>COUNT(SEARCH({"а";"б";"в";"г";"д";"е";"ё";"ж";"з";"и";"й";"к";"л";"м";"н";"о";"п";"р";"с";"т";"у";"ф";"х";"ц";"ч";"ш";"щ";"ъ";"ы";"ь";"э";"ю";"я"},F5147))&gt;0</f>
        <v>0</v>
      </c>
      <c r="Z5147" s="142" t="b">
        <f>COUNT(SEARCH({"а";"б";"в";"г";"д";"е";"ё";"ж";"з";"и";"й";"к";"л";"м";"н";"о";"п";"р";"с";"т";"у";"ф";"х";"ц";"ч";"ш";"щ";"ъ";"ы";"ь";"э";"ю";"я"},K5147))&gt;0</f>
        <v>0</v>
      </c>
      <c r="AA5147" s="142" t="b">
        <f>COUNT(SEARCH({"а";"б";"в";"г";"д";"е";"ё";"ж";"з";"и";"й";"к";"л";"м";"н";"о";"п";"р";"с";"т";"у";"ф";"х";"ц";"ч";"ш";"щ";"ъ";"ы";"ь";"э";"ю";"я"},L5147))&gt;0</f>
        <v>0</v>
      </c>
      <c r="AB5147" s="142" t="b">
        <f>COUNT(SEARCH({"а";"б";"в";"г";"д";"е";"ё";"ж";"з";"и";"й";"к";"л";"м";"н";"о";"п";"р";"с";"т";"у";"ф";"х";"ц";"ч";"ш";"щ";"ъ";"ы";"ь";"э";"ю";"я"},I5147))&gt;0</f>
        <v>0</v>
      </c>
      <c r="AC5147" s="142" t="b">
        <f>COUNT(SEARCH({"а";"б";"в";"г";"д";"е";"ё";"ж";"з";"и";"й";"к";"л";"м";"н";"о";"п";"р";"с";"т";"у";"ф";"х";"ц";"ч";"ш";"щ";"ъ";"ы";"ь";"э";"ю";"я"},M5147))&gt;0</f>
        <v>0</v>
      </c>
      <c r="AD5147" s="27" t="b">
        <f t="shared" si="86"/>
        <v>1</v>
      </c>
    </row>
    <row r="5148" spans="1:31" s="289" customFormat="1" hidden="1">
      <c r="A5148" s="338" t="s">
        <v>5294</v>
      </c>
      <c r="B5148" s="338"/>
      <c r="C5148" s="96" t="s">
        <v>6240</v>
      </c>
      <c r="D5148" s="312" t="s">
        <v>279</v>
      </c>
      <c r="E5148" s="25" t="s">
        <v>6404</v>
      </c>
      <c r="F5148" s="25" t="s">
        <v>18</v>
      </c>
      <c r="G5148" s="24"/>
      <c r="H5148" s="25" t="s">
        <v>64</v>
      </c>
      <c r="I5148" s="25" t="s">
        <v>19</v>
      </c>
      <c r="J5148" s="25" t="s">
        <v>5</v>
      </c>
      <c r="K5148" s="55"/>
      <c r="L5148" s="24"/>
      <c r="M5148" s="24"/>
      <c r="N5148" s="24"/>
      <c r="O5148" s="51" t="s">
        <v>401</v>
      </c>
      <c r="P5148" s="49"/>
      <c r="Q5148" s="49"/>
      <c r="R5148" s="24"/>
      <c r="S5148" s="25"/>
      <c r="T5148" s="24"/>
      <c r="X5148" s="142" t="b">
        <f>COUNT(SEARCH({"а";"б";"в";"г";"д";"е";"ё";"ж";"з";"и";"й";"к";"л";"м";"н";"о";"п";"р";"с";"т";"у";"ф";"х";"ц";"ч";"ш";"щ";"ъ";"ы";"ь";"э";"ю";"я"},E5148))&gt;0</f>
        <v>0</v>
      </c>
      <c r="Y5148" s="142" t="b">
        <f>COUNT(SEARCH({"а";"б";"в";"г";"д";"е";"ё";"ж";"з";"и";"й";"к";"л";"м";"н";"о";"п";"р";"с";"т";"у";"ф";"х";"ц";"ч";"ш";"щ";"ъ";"ы";"ь";"э";"ю";"я"},F5148))&gt;0</f>
        <v>0</v>
      </c>
      <c r="Z5148" s="142" t="b">
        <f>COUNT(SEARCH({"а";"б";"в";"г";"д";"е";"ё";"ж";"з";"и";"й";"к";"л";"м";"н";"о";"п";"р";"с";"т";"у";"ф";"х";"ц";"ч";"ш";"щ";"ъ";"ы";"ь";"э";"ю";"я"},K5148))&gt;0</f>
        <v>0</v>
      </c>
      <c r="AA5148" s="142" t="b">
        <f>COUNT(SEARCH({"а";"б";"в";"г";"д";"е";"ё";"ж";"з";"и";"й";"к";"л";"м";"н";"о";"п";"р";"с";"т";"у";"ф";"х";"ц";"ч";"ш";"щ";"ъ";"ы";"ь";"э";"ю";"я"},L5148))&gt;0</f>
        <v>0</v>
      </c>
      <c r="AB5148" s="142" t="b">
        <f>COUNT(SEARCH({"а";"б";"в";"г";"д";"е";"ё";"ж";"з";"и";"й";"к";"л";"м";"н";"о";"п";"р";"с";"т";"у";"ф";"х";"ц";"ч";"ш";"щ";"ъ";"ы";"ь";"э";"ю";"я"},I5148))&gt;0</f>
        <v>0</v>
      </c>
      <c r="AC5148" s="142" t="b">
        <f>COUNT(SEARCH({"а";"б";"в";"г";"д";"е";"ё";"ж";"з";"и";"й";"к";"л";"м";"н";"о";"п";"р";"с";"т";"у";"ф";"х";"ц";"ч";"ш";"щ";"ъ";"ы";"ь";"э";"ю";"я"},M5148))&gt;0</f>
        <v>0</v>
      </c>
      <c r="AD5148" s="27" t="b">
        <f t="shared" si="86"/>
        <v>1</v>
      </c>
    </row>
    <row r="5149" spans="1:31" s="289" customFormat="1" hidden="1">
      <c r="A5149" s="338" t="s">
        <v>5294</v>
      </c>
      <c r="B5149" s="338"/>
      <c r="C5149" s="96" t="s">
        <v>6240</v>
      </c>
      <c r="D5149" s="312" t="s">
        <v>279</v>
      </c>
      <c r="E5149" s="25" t="s">
        <v>6404</v>
      </c>
      <c r="F5149" s="25" t="s">
        <v>21</v>
      </c>
      <c r="G5149" s="24"/>
      <c r="H5149" s="25" t="s">
        <v>22</v>
      </c>
      <c r="I5149" s="25" t="s">
        <v>19</v>
      </c>
      <c r="J5149" s="25" t="s">
        <v>5</v>
      </c>
      <c r="K5149" s="55"/>
      <c r="L5149" s="24"/>
      <c r="M5149" s="24"/>
      <c r="N5149" s="24"/>
      <c r="O5149" s="51" t="s">
        <v>519</v>
      </c>
      <c r="P5149" s="49"/>
      <c r="Q5149" s="49"/>
      <c r="R5149" s="24"/>
      <c r="S5149" s="25" t="s">
        <v>4</v>
      </c>
      <c r="T5149" s="24"/>
      <c r="X5149" s="142" t="b">
        <f>COUNT(SEARCH({"а";"б";"в";"г";"д";"е";"ё";"ж";"з";"и";"й";"к";"л";"м";"н";"о";"п";"р";"с";"т";"у";"ф";"х";"ц";"ч";"ш";"щ";"ъ";"ы";"ь";"э";"ю";"я"},E5149))&gt;0</f>
        <v>0</v>
      </c>
      <c r="Y5149" s="142" t="b">
        <f>COUNT(SEARCH({"а";"б";"в";"г";"д";"е";"ё";"ж";"з";"и";"й";"к";"л";"м";"н";"о";"п";"р";"с";"т";"у";"ф";"х";"ц";"ч";"ш";"щ";"ъ";"ы";"ь";"э";"ю";"я"},F5149))&gt;0</f>
        <v>0</v>
      </c>
      <c r="Z5149" s="142" t="b">
        <f>COUNT(SEARCH({"а";"б";"в";"г";"д";"е";"ё";"ж";"з";"и";"й";"к";"л";"м";"н";"о";"п";"р";"с";"т";"у";"ф";"х";"ц";"ч";"ш";"щ";"ъ";"ы";"ь";"э";"ю";"я"},K5149))&gt;0</f>
        <v>0</v>
      </c>
      <c r="AA5149" s="142" t="b">
        <f>COUNT(SEARCH({"а";"б";"в";"г";"д";"е";"ё";"ж";"з";"и";"й";"к";"л";"м";"н";"о";"п";"р";"с";"т";"у";"ф";"х";"ц";"ч";"ш";"щ";"ъ";"ы";"ь";"э";"ю";"я"},L5149))&gt;0</f>
        <v>0</v>
      </c>
      <c r="AB5149" s="142" t="b">
        <f>COUNT(SEARCH({"а";"б";"в";"г";"д";"е";"ё";"ж";"з";"и";"й";"к";"л";"м";"н";"о";"п";"р";"с";"т";"у";"ф";"х";"ц";"ч";"ш";"щ";"ъ";"ы";"ь";"э";"ю";"я"},I5149))&gt;0</f>
        <v>0</v>
      </c>
      <c r="AC5149" s="142" t="b">
        <f>COUNT(SEARCH({"а";"б";"в";"г";"д";"е";"ё";"ж";"з";"и";"й";"к";"л";"м";"н";"о";"п";"р";"с";"т";"у";"ф";"х";"ц";"ч";"ш";"щ";"ъ";"ы";"ь";"э";"ю";"я"},M5149))&gt;0</f>
        <v>0</v>
      </c>
      <c r="AD5149" s="27" t="b">
        <f t="shared" si="86"/>
        <v>1</v>
      </c>
    </row>
    <row r="5150" spans="1:31" s="289" customFormat="1" hidden="1">
      <c r="A5150" s="338" t="s">
        <v>5294</v>
      </c>
      <c r="B5150" s="338"/>
      <c r="C5150" s="96" t="s">
        <v>6240</v>
      </c>
      <c r="D5150" s="312" t="s">
        <v>279</v>
      </c>
      <c r="E5150" s="25" t="s">
        <v>6404</v>
      </c>
      <c r="F5150" s="25" t="s">
        <v>93</v>
      </c>
      <c r="G5150" s="24" t="s">
        <v>136</v>
      </c>
      <c r="H5150" s="25" t="s">
        <v>457</v>
      </c>
      <c r="I5150" s="25" t="s">
        <v>65</v>
      </c>
      <c r="J5150" s="25" t="s">
        <v>5</v>
      </c>
      <c r="K5150" s="55" t="s">
        <v>6241</v>
      </c>
      <c r="L5150" s="24" t="s">
        <v>94</v>
      </c>
      <c r="M5150" s="123" t="s">
        <v>65</v>
      </c>
      <c r="N5150" s="340"/>
      <c r="O5150" s="51" t="s">
        <v>395</v>
      </c>
      <c r="P5150" s="49"/>
      <c r="Q5150" s="49"/>
      <c r="R5150" s="24"/>
      <c r="S5150" s="25" t="s">
        <v>4</v>
      </c>
      <c r="T5150" s="24" t="s">
        <v>276</v>
      </c>
      <c r="X5150" s="142" t="b">
        <f>COUNT(SEARCH({"а";"б";"в";"г";"д";"е";"ё";"ж";"з";"и";"й";"к";"л";"м";"н";"о";"п";"р";"с";"т";"у";"ф";"х";"ц";"ч";"ш";"щ";"ъ";"ы";"ь";"э";"ю";"я"},E5150))&gt;0</f>
        <v>0</v>
      </c>
      <c r="Y5150" s="142" t="b">
        <f>COUNT(SEARCH({"а";"б";"в";"г";"д";"е";"ё";"ж";"з";"и";"й";"к";"л";"м";"н";"о";"п";"р";"с";"т";"у";"ф";"х";"ц";"ч";"ш";"щ";"ъ";"ы";"ь";"э";"ю";"я"},F5150))&gt;0</f>
        <v>0</v>
      </c>
      <c r="Z5150" s="142" t="b">
        <f>COUNT(SEARCH({"а";"б";"в";"г";"д";"е";"ё";"ж";"з";"и";"й";"к";"л";"м";"н";"о";"п";"р";"с";"т";"у";"ф";"х";"ц";"ч";"ш";"щ";"ъ";"ы";"ь";"э";"ю";"я"},K5150))&gt;0</f>
        <v>0</v>
      </c>
      <c r="AA5150" s="142" t="b">
        <f>COUNT(SEARCH({"а";"б";"в";"г";"д";"е";"ё";"ж";"з";"и";"й";"к";"л";"м";"н";"о";"п";"р";"с";"т";"у";"ф";"х";"ц";"ч";"ш";"щ";"ъ";"ы";"ь";"э";"ю";"я"},L5150))&gt;0</f>
        <v>0</v>
      </c>
      <c r="AB5150" s="142" t="b">
        <f>COUNT(SEARCH({"а";"б";"в";"г";"д";"е";"ё";"ж";"з";"и";"й";"к";"л";"м";"н";"о";"п";"р";"с";"т";"у";"ф";"х";"ц";"ч";"ш";"щ";"ъ";"ы";"ь";"э";"ю";"я"},I5150))&gt;0</f>
        <v>0</v>
      </c>
      <c r="AC5150" s="142" t="b">
        <f>COUNT(SEARCH({"а";"б";"в";"г";"д";"е";"ё";"ж";"з";"и";"й";"к";"л";"м";"н";"о";"п";"р";"с";"т";"у";"ф";"х";"ц";"ч";"ш";"щ";"ъ";"ы";"ь";"э";"ю";"я"},M5150))&gt;0</f>
        <v>0</v>
      </c>
      <c r="AD5150" s="27" t="b">
        <f t="shared" si="86"/>
        <v>1</v>
      </c>
    </row>
    <row r="5151" spans="1:31" s="289" customFormat="1" hidden="1">
      <c r="A5151" s="338" t="s">
        <v>5294</v>
      </c>
      <c r="B5151" s="338"/>
      <c r="C5151" s="96" t="s">
        <v>6240</v>
      </c>
      <c r="D5151" s="312" t="s">
        <v>279</v>
      </c>
      <c r="E5151" s="25" t="s">
        <v>6404</v>
      </c>
      <c r="F5151" s="51" t="s">
        <v>580</v>
      </c>
      <c r="G5151" s="25"/>
      <c r="H5151" s="25" t="s">
        <v>1913</v>
      </c>
      <c r="I5151" s="24" t="s">
        <v>97</v>
      </c>
      <c r="J5151" s="25" t="s">
        <v>23</v>
      </c>
      <c r="K5151" s="55" t="s">
        <v>6241</v>
      </c>
      <c r="L5151" s="24" t="s">
        <v>580</v>
      </c>
      <c r="M5151" s="25" t="s">
        <v>4679</v>
      </c>
      <c r="N5151" s="25"/>
      <c r="O5151" s="51" t="s">
        <v>395</v>
      </c>
      <c r="P5151" s="49"/>
      <c r="Q5151" s="49"/>
      <c r="R5151" s="24"/>
      <c r="S5151" s="25"/>
      <c r="T5151" s="24"/>
      <c r="X5151" s="142" t="b">
        <f>COUNT(SEARCH({"а";"б";"в";"г";"д";"е";"ё";"ж";"з";"и";"й";"к";"л";"м";"н";"о";"п";"р";"с";"т";"у";"ф";"х";"ц";"ч";"ш";"щ";"ъ";"ы";"ь";"э";"ю";"я"},E5151))&gt;0</f>
        <v>0</v>
      </c>
      <c r="Y5151" s="142" t="b">
        <f>COUNT(SEARCH({"а";"б";"в";"г";"д";"е";"ё";"ж";"з";"и";"й";"к";"л";"м";"н";"о";"п";"р";"с";"т";"у";"ф";"х";"ц";"ч";"ш";"щ";"ъ";"ы";"ь";"э";"ю";"я"},F5151))&gt;0</f>
        <v>0</v>
      </c>
      <c r="Z5151" s="142" t="b">
        <f>COUNT(SEARCH({"а";"б";"в";"г";"д";"е";"ё";"ж";"з";"и";"й";"к";"л";"м";"н";"о";"п";"р";"с";"т";"у";"ф";"х";"ц";"ч";"ш";"щ";"ъ";"ы";"ь";"э";"ю";"я"},K5151))&gt;0</f>
        <v>0</v>
      </c>
      <c r="AA5151" s="142" t="b">
        <f>COUNT(SEARCH({"а";"б";"в";"г";"д";"е";"ё";"ж";"з";"и";"й";"к";"л";"м";"н";"о";"п";"р";"с";"т";"у";"ф";"х";"ц";"ч";"ш";"щ";"ъ";"ы";"ь";"э";"ю";"я"},L5151))&gt;0</f>
        <v>0</v>
      </c>
      <c r="AB5151" s="142" t="b">
        <f>COUNT(SEARCH({"а";"б";"в";"г";"д";"е";"ё";"ж";"з";"и";"й";"к";"л";"м";"н";"о";"п";"р";"с";"т";"у";"ф";"х";"ц";"ч";"ш";"щ";"ъ";"ы";"ь";"э";"ю";"я"},I5151))&gt;0</f>
        <v>0</v>
      </c>
      <c r="AC5151" s="142" t="b">
        <f>COUNT(SEARCH({"а";"б";"в";"г";"д";"е";"ё";"ж";"з";"и";"й";"к";"л";"м";"н";"о";"п";"р";"с";"т";"у";"ф";"х";"ц";"ч";"ш";"щ";"ъ";"ы";"ь";"э";"ю";"я"},M5151))&gt;0</f>
        <v>0</v>
      </c>
      <c r="AD5151" s="27" t="b">
        <f t="shared" si="86"/>
        <v>1</v>
      </c>
    </row>
    <row r="5152" spans="1:31" s="289" customFormat="1" hidden="1">
      <c r="A5152" s="338" t="s">
        <v>5294</v>
      </c>
      <c r="B5152" s="338"/>
      <c r="C5152" s="96" t="s">
        <v>6240</v>
      </c>
      <c r="D5152" s="312" t="s">
        <v>279</v>
      </c>
      <c r="E5152" s="25" t="s">
        <v>6404</v>
      </c>
      <c r="F5152" s="51" t="s">
        <v>1906</v>
      </c>
      <c r="G5152" s="24"/>
      <c r="H5152" s="25" t="s">
        <v>1914</v>
      </c>
      <c r="I5152" s="24" t="s">
        <v>97</v>
      </c>
      <c r="J5152" s="24" t="s">
        <v>23</v>
      </c>
      <c r="K5152" s="55" t="s">
        <v>6241</v>
      </c>
      <c r="L5152" s="24" t="s">
        <v>1906</v>
      </c>
      <c r="M5152" s="25" t="s">
        <v>482</v>
      </c>
      <c r="N5152" s="24"/>
      <c r="O5152" s="51" t="s">
        <v>395</v>
      </c>
      <c r="P5152" s="24"/>
      <c r="Q5152" s="24"/>
      <c r="R5152" s="24"/>
      <c r="S5152" s="24"/>
      <c r="T5152" s="24"/>
      <c r="X5152" s="142" t="b">
        <f>COUNT(SEARCH({"а";"б";"в";"г";"д";"е";"ё";"ж";"з";"и";"й";"к";"л";"м";"н";"о";"п";"р";"с";"т";"у";"ф";"х";"ц";"ч";"ш";"щ";"ъ";"ы";"ь";"э";"ю";"я"},E5152))&gt;0</f>
        <v>0</v>
      </c>
      <c r="Y5152" s="142" t="b">
        <f>COUNT(SEARCH({"а";"б";"в";"г";"д";"е";"ё";"ж";"з";"и";"й";"к";"л";"м";"н";"о";"п";"р";"с";"т";"у";"ф";"х";"ц";"ч";"ш";"щ";"ъ";"ы";"ь";"э";"ю";"я"},F5152))&gt;0</f>
        <v>0</v>
      </c>
      <c r="Z5152" s="142" t="b">
        <f>COUNT(SEARCH({"а";"б";"в";"г";"д";"е";"ё";"ж";"з";"и";"й";"к";"л";"м";"н";"о";"п";"р";"с";"т";"у";"ф";"х";"ц";"ч";"ш";"щ";"ъ";"ы";"ь";"э";"ю";"я"},K5152))&gt;0</f>
        <v>0</v>
      </c>
      <c r="AA5152" s="142" t="b">
        <f>COUNT(SEARCH({"а";"б";"в";"г";"д";"е";"ё";"ж";"з";"и";"й";"к";"л";"м";"н";"о";"п";"р";"с";"т";"у";"ф";"х";"ц";"ч";"ш";"щ";"ъ";"ы";"ь";"э";"ю";"я"},L5152))&gt;0</f>
        <v>0</v>
      </c>
      <c r="AB5152" s="142" t="b">
        <f>COUNT(SEARCH({"а";"б";"в";"г";"д";"е";"ё";"ж";"з";"и";"й";"к";"л";"м";"н";"о";"п";"р";"с";"т";"у";"ф";"х";"ц";"ч";"ш";"щ";"ъ";"ы";"ь";"э";"ю";"я"},I5152))&gt;0</f>
        <v>0</v>
      </c>
      <c r="AC5152" s="142" t="b">
        <f>COUNT(SEARCH({"а";"б";"в";"г";"д";"е";"ё";"ж";"з";"и";"й";"к";"л";"м";"н";"о";"п";"р";"с";"т";"у";"ф";"х";"ц";"ч";"ш";"щ";"ъ";"ы";"ь";"э";"ю";"я"},M5152))&gt;0</f>
        <v>0</v>
      </c>
      <c r="AD5152" s="27" t="b">
        <f t="shared" si="86"/>
        <v>1</v>
      </c>
    </row>
    <row r="5153" spans="1:30" s="289" customFormat="1" hidden="1">
      <c r="A5153" s="338" t="s">
        <v>5294</v>
      </c>
      <c r="B5153" s="338"/>
      <c r="C5153" s="96" t="s">
        <v>6237</v>
      </c>
      <c r="D5153" s="312" t="s">
        <v>279</v>
      </c>
      <c r="E5153" s="25" t="s">
        <v>6403</v>
      </c>
      <c r="F5153" s="25" t="s">
        <v>1865</v>
      </c>
      <c r="G5153" s="25" t="s">
        <v>272</v>
      </c>
      <c r="H5153" s="25" t="s">
        <v>1902</v>
      </c>
      <c r="I5153" s="24" t="s">
        <v>97</v>
      </c>
      <c r="J5153" s="25" t="s">
        <v>5</v>
      </c>
      <c r="K5153" s="55" t="s">
        <v>6238</v>
      </c>
      <c r="L5153" s="24" t="s">
        <v>73</v>
      </c>
      <c r="M5153" s="24" t="s">
        <v>70</v>
      </c>
      <c r="N5153" s="281"/>
      <c r="O5153" s="51" t="s">
        <v>440</v>
      </c>
      <c r="P5153" s="49"/>
      <c r="Q5153" s="49"/>
      <c r="R5153" s="24"/>
      <c r="S5153" s="25" t="s">
        <v>4</v>
      </c>
      <c r="T5153" s="24"/>
      <c r="X5153" s="142" t="b">
        <f>COUNT(SEARCH({"а";"б";"в";"г";"д";"е";"ё";"ж";"з";"и";"й";"к";"л";"м";"н";"о";"п";"р";"с";"т";"у";"ф";"х";"ц";"ч";"ш";"щ";"ъ";"ы";"ь";"э";"ю";"я"},E5153))&gt;0</f>
        <v>0</v>
      </c>
      <c r="Y5153" s="142" t="b">
        <f>COUNT(SEARCH({"а";"б";"в";"г";"д";"е";"ё";"ж";"з";"и";"й";"к";"л";"м";"н";"о";"п";"р";"с";"т";"у";"ф";"х";"ц";"ч";"ш";"щ";"ъ";"ы";"ь";"э";"ю";"я"},F5153))&gt;0</f>
        <v>0</v>
      </c>
      <c r="Z5153" s="142" t="b">
        <f>COUNT(SEARCH({"а";"б";"в";"г";"д";"е";"ё";"ж";"з";"и";"й";"к";"л";"м";"н";"о";"п";"р";"с";"т";"у";"ф";"х";"ц";"ч";"ш";"щ";"ъ";"ы";"ь";"э";"ю";"я"},K5153))&gt;0</f>
        <v>0</v>
      </c>
      <c r="AA5153" s="142" t="b">
        <f>COUNT(SEARCH({"а";"б";"в";"г";"д";"е";"ё";"ж";"з";"и";"й";"к";"л";"м";"н";"о";"п";"р";"с";"т";"у";"ф";"х";"ц";"ч";"ш";"щ";"ъ";"ы";"ь";"э";"ю";"я"},L5153))&gt;0</f>
        <v>0</v>
      </c>
      <c r="AB5153" s="142" t="b">
        <f>COUNT(SEARCH({"а";"б";"в";"г";"д";"е";"ё";"ж";"з";"и";"й";"к";"л";"м";"н";"о";"п";"р";"с";"т";"у";"ф";"х";"ц";"ч";"ш";"щ";"ъ";"ы";"ь";"э";"ю";"я"},I5153))&gt;0</f>
        <v>0</v>
      </c>
      <c r="AC5153" s="142" t="b">
        <f>COUNT(SEARCH({"а";"б";"в";"г";"д";"е";"ё";"ж";"з";"и";"й";"к";"л";"м";"н";"о";"п";"р";"с";"т";"у";"ф";"х";"ц";"ч";"ш";"щ";"ъ";"ы";"ь";"э";"ю";"я"},M5153))&gt;0</f>
        <v>0</v>
      </c>
      <c r="AD5153" s="27" t="b">
        <f t="shared" si="86"/>
        <v>1</v>
      </c>
    </row>
    <row r="5154" spans="1:30" s="289" customFormat="1" hidden="1">
      <c r="A5154" s="338" t="s">
        <v>5294</v>
      </c>
      <c r="B5154" s="338"/>
      <c r="C5154" s="96" t="s">
        <v>6237</v>
      </c>
      <c r="D5154" s="312" t="s">
        <v>279</v>
      </c>
      <c r="E5154" s="25" t="s">
        <v>6403</v>
      </c>
      <c r="F5154" s="25" t="s">
        <v>14</v>
      </c>
      <c r="G5154" s="24"/>
      <c r="H5154" s="25" t="s">
        <v>5097</v>
      </c>
      <c r="I5154" s="25" t="s">
        <v>15</v>
      </c>
      <c r="J5154" s="25" t="s">
        <v>5</v>
      </c>
      <c r="K5154" s="55"/>
      <c r="L5154" s="24"/>
      <c r="M5154" s="24"/>
      <c r="N5154" s="24"/>
      <c r="O5154" s="51" t="s">
        <v>13</v>
      </c>
      <c r="P5154" s="49"/>
      <c r="Q5154" s="49"/>
      <c r="R5154" s="24"/>
      <c r="S5154" s="25"/>
      <c r="T5154" s="24"/>
      <c r="X5154" s="142" t="b">
        <f>COUNT(SEARCH({"а";"б";"в";"г";"д";"е";"ё";"ж";"з";"и";"й";"к";"л";"м";"н";"о";"п";"р";"с";"т";"у";"ф";"х";"ц";"ч";"ш";"щ";"ъ";"ы";"ь";"э";"ю";"я"},E5154))&gt;0</f>
        <v>0</v>
      </c>
      <c r="Y5154" s="142" t="b">
        <f>COUNT(SEARCH({"а";"б";"в";"г";"д";"е";"ё";"ж";"з";"и";"й";"к";"л";"м";"н";"о";"п";"р";"с";"т";"у";"ф";"х";"ц";"ч";"ш";"щ";"ъ";"ы";"ь";"э";"ю";"я"},F5154))&gt;0</f>
        <v>0</v>
      </c>
      <c r="Z5154" s="142" t="b">
        <f>COUNT(SEARCH({"а";"б";"в";"г";"д";"е";"ё";"ж";"з";"и";"й";"к";"л";"м";"н";"о";"п";"р";"с";"т";"у";"ф";"х";"ц";"ч";"ш";"щ";"ъ";"ы";"ь";"э";"ю";"я"},K5154))&gt;0</f>
        <v>0</v>
      </c>
      <c r="AA5154" s="142" t="b">
        <f>COUNT(SEARCH({"а";"б";"в";"г";"д";"е";"ё";"ж";"з";"и";"й";"к";"л";"м";"н";"о";"п";"р";"с";"т";"у";"ф";"х";"ц";"ч";"ш";"щ";"ъ";"ы";"ь";"э";"ю";"я"},L5154))&gt;0</f>
        <v>0</v>
      </c>
      <c r="AB5154" s="142" t="b">
        <f>COUNT(SEARCH({"а";"б";"в";"г";"д";"е";"ё";"ж";"з";"и";"й";"к";"л";"м";"н";"о";"п";"р";"с";"т";"у";"ф";"х";"ц";"ч";"ш";"щ";"ъ";"ы";"ь";"э";"ю";"я"},I5154))&gt;0</f>
        <v>0</v>
      </c>
      <c r="AC5154" s="142" t="b">
        <f>COUNT(SEARCH({"а";"б";"в";"г";"д";"е";"ё";"ж";"з";"и";"й";"к";"л";"м";"н";"о";"п";"р";"с";"т";"у";"ф";"х";"ц";"ч";"ш";"щ";"ъ";"ы";"ь";"э";"ю";"я"},M5154))&gt;0</f>
        <v>0</v>
      </c>
      <c r="AD5154" s="27" t="b">
        <f t="shared" si="86"/>
        <v>1</v>
      </c>
    </row>
    <row r="5155" spans="1:30" s="289" customFormat="1" hidden="1">
      <c r="A5155" s="338" t="s">
        <v>5294</v>
      </c>
      <c r="B5155" s="338"/>
      <c r="C5155" s="96" t="s">
        <v>6237</v>
      </c>
      <c r="D5155" s="312" t="s">
        <v>279</v>
      </c>
      <c r="E5155" s="25" t="s">
        <v>6403</v>
      </c>
      <c r="F5155" s="25" t="s">
        <v>8</v>
      </c>
      <c r="G5155" s="24"/>
      <c r="H5155" s="25" t="s">
        <v>67</v>
      </c>
      <c r="I5155" s="24" t="s">
        <v>97</v>
      </c>
      <c r="J5155" s="25" t="s">
        <v>5</v>
      </c>
      <c r="K5155" s="55"/>
      <c r="L5155" s="24"/>
      <c r="M5155" s="24"/>
      <c r="N5155" s="24" t="s">
        <v>100</v>
      </c>
      <c r="O5155" s="51" t="s">
        <v>447</v>
      </c>
      <c r="P5155" s="49"/>
      <c r="Q5155" s="49"/>
      <c r="R5155" s="24"/>
      <c r="S5155" s="281" t="s">
        <v>398</v>
      </c>
      <c r="T5155" s="24"/>
      <c r="X5155" s="142" t="b">
        <f>COUNT(SEARCH({"а";"б";"в";"г";"д";"е";"ё";"ж";"з";"и";"й";"к";"л";"м";"н";"о";"п";"р";"с";"т";"у";"ф";"х";"ц";"ч";"ш";"щ";"ъ";"ы";"ь";"э";"ю";"я"},E5155))&gt;0</f>
        <v>0</v>
      </c>
      <c r="Y5155" s="142" t="b">
        <f>COUNT(SEARCH({"а";"б";"в";"г";"д";"е";"ё";"ж";"з";"и";"й";"к";"л";"м";"н";"о";"п";"р";"с";"т";"у";"ф";"х";"ц";"ч";"ш";"щ";"ъ";"ы";"ь";"э";"ю";"я"},F5155))&gt;0</f>
        <v>0</v>
      </c>
      <c r="Z5155" s="142" t="b">
        <f>COUNT(SEARCH({"а";"б";"в";"г";"д";"е";"ё";"ж";"з";"и";"й";"к";"л";"м";"н";"о";"п";"р";"с";"т";"у";"ф";"х";"ц";"ч";"ш";"щ";"ъ";"ы";"ь";"э";"ю";"я"},K5155))&gt;0</f>
        <v>0</v>
      </c>
      <c r="AA5155" s="142" t="b">
        <f>COUNT(SEARCH({"а";"б";"в";"г";"д";"е";"ё";"ж";"з";"и";"й";"к";"л";"м";"н";"о";"п";"р";"с";"т";"у";"ф";"х";"ц";"ч";"ш";"щ";"ъ";"ы";"ь";"э";"ю";"я"},L5155))&gt;0</f>
        <v>0</v>
      </c>
      <c r="AB5155" s="142" t="b">
        <f>COUNT(SEARCH({"а";"б";"в";"г";"д";"е";"ё";"ж";"з";"и";"й";"к";"л";"м";"н";"о";"п";"р";"с";"т";"у";"ф";"х";"ц";"ч";"ш";"щ";"ъ";"ы";"ь";"э";"ю";"я"},I5155))&gt;0</f>
        <v>0</v>
      </c>
      <c r="AC5155" s="142" t="b">
        <f>COUNT(SEARCH({"а";"б";"в";"г";"д";"е";"ё";"ж";"з";"и";"й";"к";"л";"м";"н";"о";"п";"р";"с";"т";"у";"ф";"х";"ц";"ч";"ш";"щ";"ъ";"ы";"ь";"э";"ю";"я"},M5155))&gt;0</f>
        <v>0</v>
      </c>
      <c r="AD5155" s="27" t="b">
        <f t="shared" si="86"/>
        <v>1</v>
      </c>
    </row>
    <row r="5156" spans="1:30" s="289" customFormat="1" hidden="1">
      <c r="A5156" s="338" t="s">
        <v>5294</v>
      </c>
      <c r="B5156" s="338"/>
      <c r="C5156" s="96" t="s">
        <v>6237</v>
      </c>
      <c r="D5156" s="312" t="s">
        <v>279</v>
      </c>
      <c r="E5156" s="25" t="s">
        <v>6403</v>
      </c>
      <c r="F5156" s="25" t="s">
        <v>10</v>
      </c>
      <c r="G5156" s="24"/>
      <c r="H5156" s="25" t="s">
        <v>11</v>
      </c>
      <c r="I5156" s="25" t="s">
        <v>3</v>
      </c>
      <c r="J5156" s="25" t="s">
        <v>5</v>
      </c>
      <c r="K5156" s="55"/>
      <c r="L5156" s="24"/>
      <c r="M5156" s="24"/>
      <c r="N5156" s="24"/>
      <c r="O5156" s="51" t="s">
        <v>577</v>
      </c>
      <c r="P5156" s="49"/>
      <c r="Q5156" s="49"/>
      <c r="R5156" s="24"/>
      <c r="S5156" s="25" t="s">
        <v>4</v>
      </c>
      <c r="T5156" s="24"/>
      <c r="X5156" s="142" t="b">
        <f>COUNT(SEARCH({"а";"б";"в";"г";"д";"е";"ё";"ж";"з";"и";"й";"к";"л";"м";"н";"о";"п";"р";"с";"т";"у";"ф";"х";"ц";"ч";"ш";"щ";"ъ";"ы";"ь";"э";"ю";"я"},E5156))&gt;0</f>
        <v>0</v>
      </c>
      <c r="Y5156" s="142" t="b">
        <f>COUNT(SEARCH({"а";"б";"в";"г";"д";"е";"ё";"ж";"з";"и";"й";"к";"л";"м";"н";"о";"п";"р";"с";"т";"у";"ф";"х";"ц";"ч";"ш";"щ";"ъ";"ы";"ь";"э";"ю";"я"},F5156))&gt;0</f>
        <v>0</v>
      </c>
      <c r="Z5156" s="142" t="b">
        <f>COUNT(SEARCH({"а";"б";"в";"г";"д";"е";"ё";"ж";"з";"и";"й";"к";"л";"м";"н";"о";"п";"р";"с";"т";"у";"ф";"х";"ц";"ч";"ш";"щ";"ъ";"ы";"ь";"э";"ю";"я"},K5156))&gt;0</f>
        <v>0</v>
      </c>
      <c r="AA5156" s="142" t="b">
        <f>COUNT(SEARCH({"а";"б";"в";"г";"д";"е";"ё";"ж";"з";"и";"й";"к";"л";"м";"н";"о";"п";"р";"с";"т";"у";"ф";"х";"ц";"ч";"ш";"щ";"ъ";"ы";"ь";"э";"ю";"я"},L5156))&gt;0</f>
        <v>0</v>
      </c>
      <c r="AB5156" s="142" t="b">
        <f>COUNT(SEARCH({"а";"б";"в";"г";"д";"е";"ё";"ж";"з";"и";"й";"к";"л";"м";"н";"о";"п";"р";"с";"т";"у";"ф";"х";"ц";"ч";"ш";"щ";"ъ";"ы";"ь";"э";"ю";"я"},I5156))&gt;0</f>
        <v>0</v>
      </c>
      <c r="AC5156" s="142" t="b">
        <f>COUNT(SEARCH({"а";"б";"в";"г";"д";"е";"ё";"ж";"з";"и";"й";"к";"л";"м";"н";"о";"п";"р";"с";"т";"у";"ф";"х";"ц";"ч";"ш";"щ";"ъ";"ы";"ь";"э";"ю";"я"},M5156))&gt;0</f>
        <v>0</v>
      </c>
      <c r="AD5156" s="27" t="b">
        <f t="shared" si="86"/>
        <v>1</v>
      </c>
    </row>
    <row r="5157" spans="1:30" s="289" customFormat="1" ht="30" hidden="1">
      <c r="A5157" s="338" t="s">
        <v>5294</v>
      </c>
      <c r="B5157" s="338"/>
      <c r="C5157" s="96" t="s">
        <v>6237</v>
      </c>
      <c r="D5157" s="312" t="s">
        <v>279</v>
      </c>
      <c r="E5157" s="25" t="s">
        <v>6403</v>
      </c>
      <c r="F5157" s="25" t="s">
        <v>12</v>
      </c>
      <c r="G5157" s="24"/>
      <c r="H5157" s="25" t="s">
        <v>589</v>
      </c>
      <c r="I5157" s="25" t="s">
        <v>3</v>
      </c>
      <c r="J5157" s="25" t="s">
        <v>5</v>
      </c>
      <c r="K5157" s="55"/>
      <c r="L5157" s="24"/>
      <c r="M5157" s="24"/>
      <c r="N5157" s="24"/>
      <c r="O5157" s="51" t="s">
        <v>66</v>
      </c>
      <c r="P5157" s="49"/>
      <c r="Q5157" s="49"/>
      <c r="R5157" s="24"/>
      <c r="S5157" s="25" t="s">
        <v>4</v>
      </c>
      <c r="T5157" s="24"/>
      <c r="X5157" s="142" t="b">
        <f>COUNT(SEARCH({"а";"б";"в";"г";"д";"е";"ё";"ж";"з";"и";"й";"к";"л";"м";"н";"о";"п";"р";"с";"т";"у";"ф";"х";"ц";"ч";"ш";"щ";"ъ";"ы";"ь";"э";"ю";"я"},E5157))&gt;0</f>
        <v>0</v>
      </c>
      <c r="Y5157" s="142" t="b">
        <f>COUNT(SEARCH({"а";"б";"в";"г";"д";"е";"ё";"ж";"з";"и";"й";"к";"л";"м";"н";"о";"п";"р";"с";"т";"у";"ф";"х";"ц";"ч";"ш";"щ";"ъ";"ы";"ь";"э";"ю";"я"},F5157))&gt;0</f>
        <v>0</v>
      </c>
      <c r="Z5157" s="142" t="b">
        <f>COUNT(SEARCH({"а";"б";"в";"г";"д";"е";"ё";"ж";"з";"и";"й";"к";"л";"м";"н";"о";"п";"р";"с";"т";"у";"ф";"х";"ц";"ч";"ш";"щ";"ъ";"ы";"ь";"э";"ю";"я"},K5157))&gt;0</f>
        <v>0</v>
      </c>
      <c r="AA5157" s="142" t="b">
        <f>COUNT(SEARCH({"а";"б";"в";"г";"д";"е";"ё";"ж";"з";"и";"й";"к";"л";"м";"н";"о";"п";"р";"с";"т";"у";"ф";"х";"ц";"ч";"ш";"щ";"ъ";"ы";"ь";"э";"ю";"я"},L5157))&gt;0</f>
        <v>0</v>
      </c>
      <c r="AB5157" s="142" t="b">
        <f>COUNT(SEARCH({"а";"б";"в";"г";"д";"е";"ё";"ж";"з";"и";"й";"к";"л";"м";"н";"о";"п";"р";"с";"т";"у";"ф";"х";"ц";"ч";"ш";"щ";"ъ";"ы";"ь";"э";"ю";"я"},I5157))&gt;0</f>
        <v>0</v>
      </c>
      <c r="AC5157" s="142" t="b">
        <f>COUNT(SEARCH({"а";"б";"в";"г";"д";"е";"ё";"ж";"з";"и";"й";"к";"л";"м";"н";"о";"п";"р";"с";"т";"у";"ф";"х";"ц";"ч";"ш";"щ";"ъ";"ы";"ь";"э";"ю";"я"},M5157))&gt;0</f>
        <v>0</v>
      </c>
      <c r="AD5157" s="27" t="b">
        <f t="shared" si="86"/>
        <v>1</v>
      </c>
    </row>
    <row r="5158" spans="1:30" s="289" customFormat="1" hidden="1">
      <c r="A5158" s="338" t="s">
        <v>5294</v>
      </c>
      <c r="B5158" s="338"/>
      <c r="C5158" s="96" t="s">
        <v>6237</v>
      </c>
      <c r="D5158" s="312" t="s">
        <v>279</v>
      </c>
      <c r="E5158" s="25" t="s">
        <v>6403</v>
      </c>
      <c r="F5158" s="25" t="s">
        <v>18</v>
      </c>
      <c r="G5158" s="24"/>
      <c r="H5158" s="25" t="s">
        <v>64</v>
      </c>
      <c r="I5158" s="25" t="s">
        <v>19</v>
      </c>
      <c r="J5158" s="25" t="s">
        <v>5</v>
      </c>
      <c r="K5158" s="55"/>
      <c r="L5158" s="24"/>
      <c r="M5158" s="24"/>
      <c r="N5158" s="24"/>
      <c r="O5158" s="51" t="s">
        <v>401</v>
      </c>
      <c r="P5158" s="49"/>
      <c r="Q5158" s="49"/>
      <c r="R5158" s="24"/>
      <c r="S5158" s="25"/>
      <c r="T5158" s="24"/>
      <c r="X5158" s="142" t="b">
        <f>COUNT(SEARCH({"а";"б";"в";"г";"д";"е";"ё";"ж";"з";"и";"й";"к";"л";"м";"н";"о";"п";"р";"с";"т";"у";"ф";"х";"ц";"ч";"ш";"щ";"ъ";"ы";"ь";"э";"ю";"я"},E5158))&gt;0</f>
        <v>0</v>
      </c>
      <c r="Y5158" s="142" t="b">
        <f>COUNT(SEARCH({"а";"б";"в";"г";"д";"е";"ё";"ж";"з";"и";"й";"к";"л";"м";"н";"о";"п";"р";"с";"т";"у";"ф";"х";"ц";"ч";"ш";"щ";"ъ";"ы";"ь";"э";"ю";"я"},F5158))&gt;0</f>
        <v>0</v>
      </c>
      <c r="Z5158" s="142" t="b">
        <f>COUNT(SEARCH({"а";"б";"в";"г";"д";"е";"ё";"ж";"з";"и";"й";"к";"л";"м";"н";"о";"п";"р";"с";"т";"у";"ф";"х";"ц";"ч";"ш";"щ";"ъ";"ы";"ь";"э";"ю";"я"},K5158))&gt;0</f>
        <v>0</v>
      </c>
      <c r="AA5158" s="142" t="b">
        <f>COUNT(SEARCH({"а";"б";"в";"г";"д";"е";"ё";"ж";"з";"и";"й";"к";"л";"м";"н";"о";"п";"р";"с";"т";"у";"ф";"х";"ц";"ч";"ш";"щ";"ъ";"ы";"ь";"э";"ю";"я"},L5158))&gt;0</f>
        <v>0</v>
      </c>
      <c r="AB5158" s="142" t="b">
        <f>COUNT(SEARCH({"а";"б";"в";"г";"д";"е";"ё";"ж";"з";"и";"й";"к";"л";"м";"н";"о";"п";"р";"с";"т";"у";"ф";"х";"ц";"ч";"ш";"щ";"ъ";"ы";"ь";"э";"ю";"я"},I5158))&gt;0</f>
        <v>0</v>
      </c>
      <c r="AC5158" s="142" t="b">
        <f>COUNT(SEARCH({"а";"б";"в";"г";"д";"е";"ё";"ж";"з";"и";"й";"к";"л";"м";"н";"о";"п";"р";"с";"т";"у";"ф";"х";"ц";"ч";"ш";"щ";"ъ";"ы";"ь";"э";"ю";"я"},M5158))&gt;0</f>
        <v>0</v>
      </c>
      <c r="AD5158" s="27" t="b">
        <f t="shared" si="86"/>
        <v>1</v>
      </c>
    </row>
    <row r="5159" spans="1:30" s="289" customFormat="1" hidden="1">
      <c r="A5159" s="338" t="s">
        <v>5294</v>
      </c>
      <c r="B5159" s="338"/>
      <c r="C5159" s="96" t="s">
        <v>6237</v>
      </c>
      <c r="D5159" s="312" t="s">
        <v>279</v>
      </c>
      <c r="E5159" s="25" t="s">
        <v>6403</v>
      </c>
      <c r="F5159" s="25" t="s">
        <v>21</v>
      </c>
      <c r="G5159" s="24"/>
      <c r="H5159" s="25" t="s">
        <v>22</v>
      </c>
      <c r="I5159" s="25" t="s">
        <v>19</v>
      </c>
      <c r="J5159" s="25" t="s">
        <v>5</v>
      </c>
      <c r="K5159" s="55"/>
      <c r="L5159" s="24"/>
      <c r="M5159" s="24"/>
      <c r="N5159" s="24"/>
      <c r="O5159" s="51" t="s">
        <v>519</v>
      </c>
      <c r="P5159" s="49"/>
      <c r="Q5159" s="49"/>
      <c r="R5159" s="24"/>
      <c r="S5159" s="25" t="s">
        <v>4</v>
      </c>
      <c r="T5159" s="24"/>
      <c r="X5159" s="142" t="b">
        <f>COUNT(SEARCH({"а";"б";"в";"г";"д";"е";"ё";"ж";"з";"и";"й";"к";"л";"м";"н";"о";"п";"р";"с";"т";"у";"ф";"х";"ц";"ч";"ш";"щ";"ъ";"ы";"ь";"э";"ю";"я"},E5159))&gt;0</f>
        <v>0</v>
      </c>
      <c r="Y5159" s="142" t="b">
        <f>COUNT(SEARCH({"а";"б";"в";"г";"д";"е";"ё";"ж";"з";"и";"й";"к";"л";"м";"н";"о";"п";"р";"с";"т";"у";"ф";"х";"ц";"ч";"ш";"щ";"ъ";"ы";"ь";"э";"ю";"я"},F5159))&gt;0</f>
        <v>0</v>
      </c>
      <c r="Z5159" s="142" t="b">
        <f>COUNT(SEARCH({"а";"б";"в";"г";"д";"е";"ё";"ж";"з";"и";"й";"к";"л";"м";"н";"о";"п";"р";"с";"т";"у";"ф";"х";"ц";"ч";"ш";"щ";"ъ";"ы";"ь";"э";"ю";"я"},K5159))&gt;0</f>
        <v>0</v>
      </c>
      <c r="AA5159" s="142" t="b">
        <f>COUNT(SEARCH({"а";"б";"в";"г";"д";"е";"ё";"ж";"з";"и";"й";"к";"л";"м";"н";"о";"п";"р";"с";"т";"у";"ф";"х";"ц";"ч";"ш";"щ";"ъ";"ы";"ь";"э";"ю";"я"},L5159))&gt;0</f>
        <v>0</v>
      </c>
      <c r="AB5159" s="142" t="b">
        <f>COUNT(SEARCH({"а";"б";"в";"г";"д";"е";"ё";"ж";"з";"и";"й";"к";"л";"м";"н";"о";"п";"р";"с";"т";"у";"ф";"х";"ц";"ч";"ш";"щ";"ъ";"ы";"ь";"э";"ю";"я"},I5159))&gt;0</f>
        <v>0</v>
      </c>
      <c r="AC5159" s="142" t="b">
        <f>COUNT(SEARCH({"а";"б";"в";"г";"д";"е";"ё";"ж";"з";"и";"й";"к";"л";"м";"н";"о";"п";"р";"с";"т";"у";"ф";"х";"ц";"ч";"ш";"щ";"ъ";"ы";"ь";"э";"ю";"я"},M5159))&gt;0</f>
        <v>0</v>
      </c>
      <c r="AD5159" s="27" t="b">
        <f t="shared" si="86"/>
        <v>1</v>
      </c>
    </row>
    <row r="5160" spans="1:30" s="289" customFormat="1" hidden="1">
      <c r="A5160" s="338" t="s">
        <v>5294</v>
      </c>
      <c r="B5160" s="338"/>
      <c r="C5160" s="96" t="s">
        <v>6237</v>
      </c>
      <c r="D5160" s="312" t="s">
        <v>279</v>
      </c>
      <c r="E5160" s="25" t="s">
        <v>6403</v>
      </c>
      <c r="F5160" s="25" t="s">
        <v>93</v>
      </c>
      <c r="G5160" s="24" t="s">
        <v>136</v>
      </c>
      <c r="H5160" s="25" t="s">
        <v>457</v>
      </c>
      <c r="I5160" s="25" t="s">
        <v>65</v>
      </c>
      <c r="J5160" s="25" t="s">
        <v>5</v>
      </c>
      <c r="K5160" s="55" t="s">
        <v>6238</v>
      </c>
      <c r="L5160" s="24" t="s">
        <v>94</v>
      </c>
      <c r="M5160" s="123" t="s">
        <v>65</v>
      </c>
      <c r="N5160" s="340"/>
      <c r="O5160" s="51" t="s">
        <v>395</v>
      </c>
      <c r="P5160" s="49"/>
      <c r="Q5160" s="49"/>
      <c r="R5160" s="24"/>
      <c r="S5160" s="25" t="s">
        <v>4</v>
      </c>
      <c r="T5160" s="24" t="s">
        <v>276</v>
      </c>
      <c r="X5160" s="142" t="b">
        <f>COUNT(SEARCH({"а";"б";"в";"г";"д";"е";"ё";"ж";"з";"и";"й";"к";"л";"м";"н";"о";"п";"р";"с";"т";"у";"ф";"х";"ц";"ч";"ш";"щ";"ъ";"ы";"ь";"э";"ю";"я"},E5160))&gt;0</f>
        <v>0</v>
      </c>
      <c r="Y5160" s="142" t="b">
        <f>COUNT(SEARCH({"а";"б";"в";"г";"д";"е";"ё";"ж";"з";"и";"й";"к";"л";"м";"н";"о";"п";"р";"с";"т";"у";"ф";"х";"ц";"ч";"ш";"щ";"ъ";"ы";"ь";"э";"ю";"я"},F5160))&gt;0</f>
        <v>0</v>
      </c>
      <c r="Z5160" s="142" t="b">
        <f>COUNT(SEARCH({"а";"б";"в";"г";"д";"е";"ё";"ж";"з";"и";"й";"к";"л";"м";"н";"о";"п";"р";"с";"т";"у";"ф";"х";"ц";"ч";"ш";"щ";"ъ";"ы";"ь";"э";"ю";"я"},K5160))&gt;0</f>
        <v>0</v>
      </c>
      <c r="AA5160" s="142" t="b">
        <f>COUNT(SEARCH({"а";"б";"в";"г";"д";"е";"ё";"ж";"з";"и";"й";"к";"л";"м";"н";"о";"п";"р";"с";"т";"у";"ф";"х";"ц";"ч";"ш";"щ";"ъ";"ы";"ь";"э";"ю";"я"},L5160))&gt;0</f>
        <v>0</v>
      </c>
      <c r="AB5160" s="142" t="b">
        <f>COUNT(SEARCH({"а";"б";"в";"г";"д";"е";"ё";"ж";"з";"и";"й";"к";"л";"м";"н";"о";"п";"р";"с";"т";"у";"ф";"х";"ц";"ч";"ш";"щ";"ъ";"ы";"ь";"э";"ю";"я"},I5160))&gt;0</f>
        <v>0</v>
      </c>
      <c r="AC5160" s="142" t="b">
        <f>COUNT(SEARCH({"а";"б";"в";"г";"д";"е";"ё";"ж";"з";"и";"й";"к";"л";"м";"н";"о";"п";"р";"с";"т";"у";"ф";"х";"ц";"ч";"ш";"щ";"ъ";"ы";"ь";"э";"ю";"я"},M5160))&gt;0</f>
        <v>0</v>
      </c>
      <c r="AD5160" s="27" t="b">
        <f t="shared" si="86"/>
        <v>1</v>
      </c>
    </row>
    <row r="5161" spans="1:30" s="289" customFormat="1" hidden="1">
      <c r="A5161" s="338" t="s">
        <v>5294</v>
      </c>
      <c r="B5161" s="338"/>
      <c r="C5161" s="96" t="s">
        <v>6237</v>
      </c>
      <c r="D5161" s="312" t="s">
        <v>279</v>
      </c>
      <c r="E5161" s="25" t="s">
        <v>6403</v>
      </c>
      <c r="F5161" s="51" t="s">
        <v>580</v>
      </c>
      <c r="G5161" s="25"/>
      <c r="H5161" s="25" t="s">
        <v>1905</v>
      </c>
      <c r="I5161" s="24" t="s">
        <v>97</v>
      </c>
      <c r="J5161" s="25" t="s">
        <v>23</v>
      </c>
      <c r="K5161" s="55" t="s">
        <v>6238</v>
      </c>
      <c r="L5161" s="24" t="s">
        <v>580</v>
      </c>
      <c r="M5161" s="25" t="s">
        <v>4679</v>
      </c>
      <c r="N5161" s="25"/>
      <c r="O5161" s="51" t="s">
        <v>395</v>
      </c>
      <c r="P5161" s="49"/>
      <c r="Q5161" s="49"/>
      <c r="R5161" s="24"/>
      <c r="S5161" s="25"/>
      <c r="T5161" s="24"/>
      <c r="X5161" s="142" t="b">
        <f>COUNT(SEARCH({"а";"б";"в";"г";"д";"е";"ё";"ж";"з";"и";"й";"к";"л";"м";"н";"о";"п";"р";"с";"т";"у";"ф";"х";"ц";"ч";"ш";"щ";"ъ";"ы";"ь";"э";"ю";"я"},E5161))&gt;0</f>
        <v>0</v>
      </c>
      <c r="Y5161" s="142" t="b">
        <f>COUNT(SEARCH({"а";"б";"в";"г";"д";"е";"ё";"ж";"з";"и";"й";"к";"л";"м";"н";"о";"п";"р";"с";"т";"у";"ф";"х";"ц";"ч";"ш";"щ";"ъ";"ы";"ь";"э";"ю";"я"},F5161))&gt;0</f>
        <v>0</v>
      </c>
      <c r="Z5161" s="142" t="b">
        <f>COUNT(SEARCH({"а";"б";"в";"г";"д";"е";"ё";"ж";"з";"и";"й";"к";"л";"м";"н";"о";"п";"р";"с";"т";"у";"ф";"х";"ц";"ч";"ш";"щ";"ъ";"ы";"ь";"э";"ю";"я"},K5161))&gt;0</f>
        <v>0</v>
      </c>
      <c r="AA5161" s="142" t="b">
        <f>COUNT(SEARCH({"а";"б";"в";"г";"д";"е";"ё";"ж";"з";"и";"й";"к";"л";"м";"н";"о";"п";"р";"с";"т";"у";"ф";"х";"ц";"ч";"ш";"щ";"ъ";"ы";"ь";"э";"ю";"я"},L5161))&gt;0</f>
        <v>0</v>
      </c>
      <c r="AB5161" s="142" t="b">
        <f>COUNT(SEARCH({"а";"б";"в";"г";"д";"е";"ё";"ж";"з";"и";"й";"к";"л";"м";"н";"о";"п";"р";"с";"т";"у";"ф";"х";"ц";"ч";"ш";"щ";"ъ";"ы";"ь";"э";"ю";"я"},I5161))&gt;0</f>
        <v>0</v>
      </c>
      <c r="AC5161" s="142" t="b">
        <f>COUNT(SEARCH({"а";"б";"в";"г";"д";"е";"ё";"ж";"з";"и";"й";"к";"л";"м";"н";"о";"п";"р";"с";"т";"у";"ф";"х";"ц";"ч";"ш";"щ";"ъ";"ы";"ь";"э";"ю";"я"},M5161))&gt;0</f>
        <v>0</v>
      </c>
      <c r="AD5161" s="27" t="b">
        <f t="shared" si="86"/>
        <v>1</v>
      </c>
    </row>
    <row r="5162" spans="1:30" s="289" customFormat="1" hidden="1">
      <c r="A5162" s="338" t="s">
        <v>5294</v>
      </c>
      <c r="B5162" s="338"/>
      <c r="C5162" s="96" t="s">
        <v>6237</v>
      </c>
      <c r="D5162" s="312" t="s">
        <v>279</v>
      </c>
      <c r="E5162" s="25" t="s">
        <v>6403</v>
      </c>
      <c r="F5162" s="51" t="s">
        <v>1906</v>
      </c>
      <c r="G5162" s="24"/>
      <c r="H5162" s="25" t="s">
        <v>1907</v>
      </c>
      <c r="I5162" s="24" t="s">
        <v>97</v>
      </c>
      <c r="J5162" s="24" t="s">
        <v>23</v>
      </c>
      <c r="K5162" s="55" t="s">
        <v>6238</v>
      </c>
      <c r="L5162" s="24" t="s">
        <v>1906</v>
      </c>
      <c r="M5162" s="25" t="s">
        <v>482</v>
      </c>
      <c r="N5162" s="24"/>
      <c r="O5162" s="51" t="s">
        <v>395</v>
      </c>
      <c r="P5162" s="24"/>
      <c r="Q5162" s="24"/>
      <c r="R5162" s="24"/>
      <c r="S5162" s="24"/>
      <c r="T5162" s="24"/>
      <c r="X5162" s="142" t="b">
        <f>COUNT(SEARCH({"а";"б";"в";"г";"д";"е";"ё";"ж";"з";"и";"й";"к";"л";"м";"н";"о";"п";"р";"с";"т";"у";"ф";"х";"ц";"ч";"ш";"щ";"ъ";"ы";"ь";"э";"ю";"я"},E5162))&gt;0</f>
        <v>0</v>
      </c>
      <c r="Y5162" s="142" t="b">
        <f>COUNT(SEARCH({"а";"б";"в";"г";"д";"е";"ё";"ж";"з";"и";"й";"к";"л";"м";"н";"о";"п";"р";"с";"т";"у";"ф";"х";"ц";"ч";"ш";"щ";"ъ";"ы";"ь";"э";"ю";"я"},F5162))&gt;0</f>
        <v>0</v>
      </c>
      <c r="Z5162" s="142" t="b">
        <f>COUNT(SEARCH({"а";"б";"в";"г";"д";"е";"ё";"ж";"з";"и";"й";"к";"л";"м";"н";"о";"п";"р";"с";"т";"у";"ф";"х";"ц";"ч";"ш";"щ";"ъ";"ы";"ь";"э";"ю";"я"},K5162))&gt;0</f>
        <v>0</v>
      </c>
      <c r="AA5162" s="142" t="b">
        <f>COUNT(SEARCH({"а";"б";"в";"г";"д";"е";"ё";"ж";"з";"и";"й";"к";"л";"м";"н";"о";"п";"р";"с";"т";"у";"ф";"х";"ц";"ч";"ш";"щ";"ъ";"ы";"ь";"э";"ю";"я"},L5162))&gt;0</f>
        <v>0</v>
      </c>
      <c r="AB5162" s="142" t="b">
        <f>COUNT(SEARCH({"а";"б";"в";"г";"д";"е";"ё";"ж";"з";"и";"й";"к";"л";"м";"н";"о";"п";"р";"с";"т";"у";"ф";"х";"ц";"ч";"ш";"щ";"ъ";"ы";"ь";"э";"ю";"я"},I5162))&gt;0</f>
        <v>0</v>
      </c>
      <c r="AC5162" s="142" t="b">
        <f>COUNT(SEARCH({"а";"б";"в";"г";"д";"е";"ё";"ж";"з";"и";"й";"к";"л";"м";"н";"о";"п";"р";"с";"т";"у";"ф";"х";"ц";"ч";"ш";"щ";"ъ";"ы";"ь";"э";"ю";"я"},M5162))&gt;0</f>
        <v>0</v>
      </c>
      <c r="AD5162" s="27" t="b">
        <f t="shared" si="86"/>
        <v>1</v>
      </c>
    </row>
    <row r="5163" spans="1:30" s="289" customFormat="1" hidden="1">
      <c r="A5163" s="338" t="s">
        <v>5294</v>
      </c>
      <c r="B5163" s="338"/>
      <c r="C5163" s="96" t="s">
        <v>6234</v>
      </c>
      <c r="D5163" s="312" t="s">
        <v>279</v>
      </c>
      <c r="E5163" s="25" t="s">
        <v>6402</v>
      </c>
      <c r="F5163" s="25" t="s">
        <v>1850</v>
      </c>
      <c r="G5163" s="25" t="s">
        <v>272</v>
      </c>
      <c r="H5163" s="25" t="s">
        <v>1895</v>
      </c>
      <c r="I5163" s="24" t="s">
        <v>97</v>
      </c>
      <c r="J5163" s="25" t="s">
        <v>5</v>
      </c>
      <c r="K5163" s="55" t="s">
        <v>6235</v>
      </c>
      <c r="L5163" s="24" t="s">
        <v>73</v>
      </c>
      <c r="M5163" s="24" t="s">
        <v>70</v>
      </c>
      <c r="N5163" s="281"/>
      <c r="O5163" s="51" t="s">
        <v>440</v>
      </c>
      <c r="P5163" s="49"/>
      <c r="Q5163" s="49"/>
      <c r="R5163" s="24"/>
      <c r="S5163" s="25" t="s">
        <v>4</v>
      </c>
      <c r="T5163" s="24"/>
      <c r="X5163" s="142" t="b">
        <f>COUNT(SEARCH({"а";"б";"в";"г";"д";"е";"ё";"ж";"з";"и";"й";"к";"л";"м";"н";"о";"п";"р";"с";"т";"у";"ф";"х";"ц";"ч";"ш";"щ";"ъ";"ы";"ь";"э";"ю";"я"},E5163))&gt;0</f>
        <v>0</v>
      </c>
      <c r="Y5163" s="142" t="b">
        <f>COUNT(SEARCH({"а";"б";"в";"г";"д";"е";"ё";"ж";"з";"и";"й";"к";"л";"м";"н";"о";"п";"р";"с";"т";"у";"ф";"х";"ц";"ч";"ш";"щ";"ъ";"ы";"ь";"э";"ю";"я"},F5163))&gt;0</f>
        <v>0</v>
      </c>
      <c r="Z5163" s="142" t="b">
        <f>COUNT(SEARCH({"а";"б";"в";"г";"д";"е";"ё";"ж";"з";"и";"й";"к";"л";"м";"н";"о";"п";"р";"с";"т";"у";"ф";"х";"ц";"ч";"ш";"щ";"ъ";"ы";"ь";"э";"ю";"я"},K5163))&gt;0</f>
        <v>0</v>
      </c>
      <c r="AA5163" s="142" t="b">
        <f>COUNT(SEARCH({"а";"б";"в";"г";"д";"е";"ё";"ж";"з";"и";"й";"к";"л";"м";"н";"о";"п";"р";"с";"т";"у";"ф";"х";"ц";"ч";"ш";"щ";"ъ";"ы";"ь";"э";"ю";"я"},L5163))&gt;0</f>
        <v>0</v>
      </c>
      <c r="AB5163" s="142" t="b">
        <f>COUNT(SEARCH({"а";"б";"в";"г";"д";"е";"ё";"ж";"з";"и";"й";"к";"л";"м";"н";"о";"п";"р";"с";"т";"у";"ф";"х";"ц";"ч";"ш";"щ";"ъ";"ы";"ь";"э";"ю";"я"},I5163))&gt;0</f>
        <v>0</v>
      </c>
      <c r="AC5163" s="142" t="b">
        <f>COUNT(SEARCH({"а";"б";"в";"г";"д";"е";"ё";"ж";"з";"и";"й";"к";"л";"м";"н";"о";"п";"р";"с";"т";"у";"ф";"х";"ц";"ч";"ш";"щ";"ъ";"ы";"ь";"э";"ю";"я"},M5163))&gt;0</f>
        <v>0</v>
      </c>
      <c r="AD5163" s="27" t="b">
        <f t="shared" si="86"/>
        <v>1</v>
      </c>
    </row>
    <row r="5164" spans="1:30" s="289" customFormat="1" hidden="1">
      <c r="A5164" s="338" t="s">
        <v>5294</v>
      </c>
      <c r="B5164" s="338"/>
      <c r="C5164" s="96" t="s">
        <v>6234</v>
      </c>
      <c r="D5164" s="312" t="s">
        <v>279</v>
      </c>
      <c r="E5164" s="25" t="s">
        <v>6402</v>
      </c>
      <c r="F5164" s="25" t="s">
        <v>14</v>
      </c>
      <c r="G5164" s="24"/>
      <c r="H5164" s="25" t="s">
        <v>5097</v>
      </c>
      <c r="I5164" s="25" t="s">
        <v>15</v>
      </c>
      <c r="J5164" s="25" t="s">
        <v>5</v>
      </c>
      <c r="K5164" s="55"/>
      <c r="L5164" s="24"/>
      <c r="M5164" s="24"/>
      <c r="N5164" s="24"/>
      <c r="O5164" s="51" t="s">
        <v>13</v>
      </c>
      <c r="P5164" s="49"/>
      <c r="Q5164" s="49"/>
      <c r="R5164" s="24"/>
      <c r="S5164" s="25"/>
      <c r="T5164" s="24"/>
      <c r="X5164" s="142" t="b">
        <f>COUNT(SEARCH({"а";"б";"в";"г";"д";"е";"ё";"ж";"з";"и";"й";"к";"л";"м";"н";"о";"п";"р";"с";"т";"у";"ф";"х";"ц";"ч";"ш";"щ";"ъ";"ы";"ь";"э";"ю";"я"},E5164))&gt;0</f>
        <v>0</v>
      </c>
      <c r="Y5164" s="142" t="b">
        <f>COUNT(SEARCH({"а";"б";"в";"г";"д";"е";"ё";"ж";"з";"и";"й";"к";"л";"м";"н";"о";"п";"р";"с";"т";"у";"ф";"х";"ц";"ч";"ш";"щ";"ъ";"ы";"ь";"э";"ю";"я"},F5164))&gt;0</f>
        <v>0</v>
      </c>
      <c r="Z5164" s="142" t="b">
        <f>COUNT(SEARCH({"а";"б";"в";"г";"д";"е";"ё";"ж";"з";"и";"й";"к";"л";"м";"н";"о";"п";"р";"с";"т";"у";"ф";"х";"ц";"ч";"ш";"щ";"ъ";"ы";"ь";"э";"ю";"я"},K5164))&gt;0</f>
        <v>0</v>
      </c>
      <c r="AA5164" s="142" t="b">
        <f>COUNT(SEARCH({"а";"б";"в";"г";"д";"е";"ё";"ж";"з";"и";"й";"к";"л";"м";"н";"о";"п";"р";"с";"т";"у";"ф";"х";"ц";"ч";"ш";"щ";"ъ";"ы";"ь";"э";"ю";"я"},L5164))&gt;0</f>
        <v>0</v>
      </c>
      <c r="AB5164" s="142" t="b">
        <f>COUNT(SEARCH({"а";"б";"в";"г";"д";"е";"ё";"ж";"з";"и";"й";"к";"л";"м";"н";"о";"п";"р";"с";"т";"у";"ф";"х";"ц";"ч";"ш";"щ";"ъ";"ы";"ь";"э";"ю";"я"},I5164))&gt;0</f>
        <v>0</v>
      </c>
      <c r="AC5164" s="142" t="b">
        <f>COUNT(SEARCH({"а";"б";"в";"г";"д";"е";"ё";"ж";"з";"и";"й";"к";"л";"м";"н";"о";"п";"р";"с";"т";"у";"ф";"х";"ц";"ч";"ш";"щ";"ъ";"ы";"ь";"э";"ю";"я"},M5164))&gt;0</f>
        <v>0</v>
      </c>
      <c r="AD5164" s="27" t="b">
        <f t="shared" si="86"/>
        <v>1</v>
      </c>
    </row>
    <row r="5165" spans="1:30" s="289" customFormat="1" hidden="1">
      <c r="A5165" s="338" t="s">
        <v>5294</v>
      </c>
      <c r="B5165" s="338"/>
      <c r="C5165" s="96" t="s">
        <v>6234</v>
      </c>
      <c r="D5165" s="312" t="s">
        <v>279</v>
      </c>
      <c r="E5165" s="25" t="s">
        <v>6402</v>
      </c>
      <c r="F5165" s="25" t="s">
        <v>8</v>
      </c>
      <c r="G5165" s="24"/>
      <c r="H5165" s="25" t="s">
        <v>67</v>
      </c>
      <c r="I5165" s="24" t="s">
        <v>97</v>
      </c>
      <c r="J5165" s="25" t="s">
        <v>5</v>
      </c>
      <c r="K5165" s="55"/>
      <c r="L5165" s="24"/>
      <c r="M5165" s="24"/>
      <c r="N5165" s="24" t="s">
        <v>100</v>
      </c>
      <c r="O5165" s="51" t="s">
        <v>447</v>
      </c>
      <c r="P5165" s="49"/>
      <c r="Q5165" s="49"/>
      <c r="R5165" s="24"/>
      <c r="S5165" s="281" t="s">
        <v>398</v>
      </c>
      <c r="T5165" s="24"/>
      <c r="X5165" s="142" t="b">
        <f>COUNT(SEARCH({"а";"б";"в";"г";"д";"е";"ё";"ж";"з";"и";"й";"к";"л";"м";"н";"о";"п";"р";"с";"т";"у";"ф";"х";"ц";"ч";"ш";"щ";"ъ";"ы";"ь";"э";"ю";"я"},E5165))&gt;0</f>
        <v>0</v>
      </c>
      <c r="Y5165" s="142" t="b">
        <f>COUNT(SEARCH({"а";"б";"в";"г";"д";"е";"ё";"ж";"з";"и";"й";"к";"л";"м";"н";"о";"п";"р";"с";"т";"у";"ф";"х";"ц";"ч";"ш";"щ";"ъ";"ы";"ь";"э";"ю";"я"},F5165))&gt;0</f>
        <v>0</v>
      </c>
      <c r="Z5165" s="142" t="b">
        <f>COUNT(SEARCH({"а";"б";"в";"г";"д";"е";"ё";"ж";"з";"и";"й";"к";"л";"м";"н";"о";"п";"р";"с";"т";"у";"ф";"х";"ц";"ч";"ш";"щ";"ъ";"ы";"ь";"э";"ю";"я"},K5165))&gt;0</f>
        <v>0</v>
      </c>
      <c r="AA5165" s="142" t="b">
        <f>COUNT(SEARCH({"а";"б";"в";"г";"д";"е";"ё";"ж";"з";"и";"й";"к";"л";"м";"н";"о";"п";"р";"с";"т";"у";"ф";"х";"ц";"ч";"ш";"щ";"ъ";"ы";"ь";"э";"ю";"я"},L5165))&gt;0</f>
        <v>0</v>
      </c>
      <c r="AB5165" s="142" t="b">
        <f>COUNT(SEARCH({"а";"б";"в";"г";"д";"е";"ё";"ж";"з";"и";"й";"к";"л";"м";"н";"о";"п";"р";"с";"т";"у";"ф";"х";"ц";"ч";"ш";"щ";"ъ";"ы";"ь";"э";"ю";"я"},I5165))&gt;0</f>
        <v>0</v>
      </c>
      <c r="AC5165" s="142" t="b">
        <f>COUNT(SEARCH({"а";"б";"в";"г";"д";"е";"ё";"ж";"з";"и";"й";"к";"л";"м";"н";"о";"п";"р";"с";"т";"у";"ф";"х";"ц";"ч";"ш";"щ";"ъ";"ы";"ь";"э";"ю";"я"},M5165))&gt;0</f>
        <v>0</v>
      </c>
      <c r="AD5165" s="27" t="b">
        <f t="shared" si="86"/>
        <v>1</v>
      </c>
    </row>
    <row r="5166" spans="1:30" s="289" customFormat="1" hidden="1">
      <c r="A5166" s="338" t="s">
        <v>5294</v>
      </c>
      <c r="B5166" s="338"/>
      <c r="C5166" s="96" t="s">
        <v>6234</v>
      </c>
      <c r="D5166" s="312" t="s">
        <v>279</v>
      </c>
      <c r="E5166" s="25" t="s">
        <v>6402</v>
      </c>
      <c r="F5166" s="25" t="s">
        <v>10</v>
      </c>
      <c r="G5166" s="24"/>
      <c r="H5166" s="25" t="s">
        <v>11</v>
      </c>
      <c r="I5166" s="25" t="s">
        <v>3</v>
      </c>
      <c r="J5166" s="25" t="s">
        <v>5</v>
      </c>
      <c r="K5166" s="55"/>
      <c r="L5166" s="24"/>
      <c r="M5166" s="24"/>
      <c r="N5166" s="24"/>
      <c r="O5166" s="51" t="s">
        <v>577</v>
      </c>
      <c r="P5166" s="49"/>
      <c r="Q5166" s="49"/>
      <c r="R5166" s="24"/>
      <c r="S5166" s="25" t="s">
        <v>4</v>
      </c>
      <c r="T5166" s="24"/>
      <c r="X5166" s="142" t="b">
        <f>COUNT(SEARCH({"а";"б";"в";"г";"д";"е";"ё";"ж";"з";"и";"й";"к";"л";"м";"н";"о";"п";"р";"с";"т";"у";"ф";"х";"ц";"ч";"ш";"щ";"ъ";"ы";"ь";"э";"ю";"я"},E5166))&gt;0</f>
        <v>0</v>
      </c>
      <c r="Y5166" s="142" t="b">
        <f>COUNT(SEARCH({"а";"б";"в";"г";"д";"е";"ё";"ж";"з";"и";"й";"к";"л";"м";"н";"о";"п";"р";"с";"т";"у";"ф";"х";"ц";"ч";"ш";"щ";"ъ";"ы";"ь";"э";"ю";"я"},F5166))&gt;0</f>
        <v>0</v>
      </c>
      <c r="Z5166" s="142" t="b">
        <f>COUNT(SEARCH({"а";"б";"в";"г";"д";"е";"ё";"ж";"з";"и";"й";"к";"л";"м";"н";"о";"п";"р";"с";"т";"у";"ф";"х";"ц";"ч";"ш";"щ";"ъ";"ы";"ь";"э";"ю";"я"},K5166))&gt;0</f>
        <v>0</v>
      </c>
      <c r="AA5166" s="142" t="b">
        <f>COUNT(SEARCH({"а";"б";"в";"г";"д";"е";"ё";"ж";"з";"и";"й";"к";"л";"м";"н";"о";"п";"р";"с";"т";"у";"ф";"х";"ц";"ч";"ш";"щ";"ъ";"ы";"ь";"э";"ю";"я"},L5166))&gt;0</f>
        <v>0</v>
      </c>
      <c r="AB5166" s="142" t="b">
        <f>COUNT(SEARCH({"а";"б";"в";"г";"д";"е";"ё";"ж";"з";"и";"й";"к";"л";"м";"н";"о";"п";"р";"с";"т";"у";"ф";"х";"ц";"ч";"ш";"щ";"ъ";"ы";"ь";"э";"ю";"я"},I5166))&gt;0</f>
        <v>0</v>
      </c>
      <c r="AC5166" s="142" t="b">
        <f>COUNT(SEARCH({"а";"б";"в";"г";"д";"е";"ё";"ж";"з";"и";"й";"к";"л";"м";"н";"о";"п";"р";"с";"т";"у";"ф";"х";"ц";"ч";"ш";"щ";"ъ";"ы";"ь";"э";"ю";"я"},M5166))&gt;0</f>
        <v>0</v>
      </c>
      <c r="AD5166" s="27" t="b">
        <f t="shared" si="86"/>
        <v>1</v>
      </c>
    </row>
    <row r="5167" spans="1:30" s="289" customFormat="1" ht="30" hidden="1">
      <c r="A5167" s="338" t="s">
        <v>5294</v>
      </c>
      <c r="B5167" s="338"/>
      <c r="C5167" s="96" t="s">
        <v>6234</v>
      </c>
      <c r="D5167" s="312" t="s">
        <v>279</v>
      </c>
      <c r="E5167" s="25" t="s">
        <v>6402</v>
      </c>
      <c r="F5167" s="25" t="s">
        <v>12</v>
      </c>
      <c r="G5167" s="24"/>
      <c r="H5167" s="25" t="s">
        <v>589</v>
      </c>
      <c r="I5167" s="25" t="s">
        <v>3</v>
      </c>
      <c r="J5167" s="25" t="s">
        <v>5</v>
      </c>
      <c r="K5167" s="55"/>
      <c r="L5167" s="24"/>
      <c r="M5167" s="24"/>
      <c r="N5167" s="24"/>
      <c r="O5167" s="51" t="s">
        <v>66</v>
      </c>
      <c r="P5167" s="49"/>
      <c r="Q5167" s="49"/>
      <c r="R5167" s="24"/>
      <c r="S5167" s="25" t="s">
        <v>4</v>
      </c>
      <c r="T5167" s="24"/>
      <c r="X5167" s="142" t="b">
        <f>COUNT(SEARCH({"а";"б";"в";"г";"д";"е";"ё";"ж";"з";"и";"й";"к";"л";"м";"н";"о";"п";"р";"с";"т";"у";"ф";"х";"ц";"ч";"ш";"щ";"ъ";"ы";"ь";"э";"ю";"я"},E5167))&gt;0</f>
        <v>0</v>
      </c>
      <c r="Y5167" s="142" t="b">
        <f>COUNT(SEARCH({"а";"б";"в";"г";"д";"е";"ё";"ж";"з";"и";"й";"к";"л";"м";"н";"о";"п";"р";"с";"т";"у";"ф";"х";"ц";"ч";"ш";"щ";"ъ";"ы";"ь";"э";"ю";"я"},F5167))&gt;0</f>
        <v>0</v>
      </c>
      <c r="Z5167" s="142" t="b">
        <f>COUNT(SEARCH({"а";"б";"в";"г";"д";"е";"ё";"ж";"з";"и";"й";"к";"л";"м";"н";"о";"п";"р";"с";"т";"у";"ф";"х";"ц";"ч";"ш";"щ";"ъ";"ы";"ь";"э";"ю";"я"},K5167))&gt;0</f>
        <v>0</v>
      </c>
      <c r="AA5167" s="142" t="b">
        <f>COUNT(SEARCH({"а";"б";"в";"г";"д";"е";"ё";"ж";"з";"и";"й";"к";"л";"м";"н";"о";"п";"р";"с";"т";"у";"ф";"х";"ц";"ч";"ш";"щ";"ъ";"ы";"ь";"э";"ю";"я"},L5167))&gt;0</f>
        <v>0</v>
      </c>
      <c r="AB5167" s="142" t="b">
        <f>COUNT(SEARCH({"а";"б";"в";"г";"д";"е";"ё";"ж";"з";"и";"й";"к";"л";"м";"н";"о";"п";"р";"с";"т";"у";"ф";"х";"ц";"ч";"ш";"щ";"ъ";"ы";"ь";"э";"ю";"я"},I5167))&gt;0</f>
        <v>0</v>
      </c>
      <c r="AC5167" s="142" t="b">
        <f>COUNT(SEARCH({"а";"б";"в";"г";"д";"е";"ё";"ж";"з";"и";"й";"к";"л";"м";"н";"о";"п";"р";"с";"т";"у";"ф";"х";"ц";"ч";"ш";"щ";"ъ";"ы";"ь";"э";"ю";"я"},M5167))&gt;0</f>
        <v>0</v>
      </c>
      <c r="AD5167" s="27" t="b">
        <f t="shared" si="86"/>
        <v>1</v>
      </c>
    </row>
    <row r="5168" spans="1:30" s="289" customFormat="1" hidden="1">
      <c r="A5168" s="338" t="s">
        <v>5294</v>
      </c>
      <c r="B5168" s="338"/>
      <c r="C5168" s="96" t="s">
        <v>6234</v>
      </c>
      <c r="D5168" s="312" t="s">
        <v>279</v>
      </c>
      <c r="E5168" s="25" t="s">
        <v>6402</v>
      </c>
      <c r="F5168" s="25" t="s">
        <v>18</v>
      </c>
      <c r="G5168" s="24"/>
      <c r="H5168" s="25" t="s">
        <v>64</v>
      </c>
      <c r="I5168" s="25" t="s">
        <v>19</v>
      </c>
      <c r="J5168" s="25" t="s">
        <v>5</v>
      </c>
      <c r="K5168" s="55"/>
      <c r="L5168" s="24"/>
      <c r="M5168" s="24"/>
      <c r="N5168" s="24"/>
      <c r="O5168" s="51" t="s">
        <v>401</v>
      </c>
      <c r="P5168" s="49"/>
      <c r="Q5168" s="49"/>
      <c r="R5168" s="24"/>
      <c r="S5168" s="25"/>
      <c r="T5168" s="24"/>
      <c r="X5168" s="142" t="b">
        <f>COUNT(SEARCH({"а";"б";"в";"г";"д";"е";"ё";"ж";"з";"и";"й";"к";"л";"м";"н";"о";"п";"р";"с";"т";"у";"ф";"х";"ц";"ч";"ш";"щ";"ъ";"ы";"ь";"э";"ю";"я"},E5168))&gt;0</f>
        <v>0</v>
      </c>
      <c r="Y5168" s="142" t="b">
        <f>COUNT(SEARCH({"а";"б";"в";"г";"д";"е";"ё";"ж";"з";"и";"й";"к";"л";"м";"н";"о";"п";"р";"с";"т";"у";"ф";"х";"ц";"ч";"ш";"щ";"ъ";"ы";"ь";"э";"ю";"я"},F5168))&gt;0</f>
        <v>0</v>
      </c>
      <c r="Z5168" s="142" t="b">
        <f>COUNT(SEARCH({"а";"б";"в";"г";"д";"е";"ё";"ж";"з";"и";"й";"к";"л";"м";"н";"о";"п";"р";"с";"т";"у";"ф";"х";"ц";"ч";"ш";"щ";"ъ";"ы";"ь";"э";"ю";"я"},K5168))&gt;0</f>
        <v>0</v>
      </c>
      <c r="AA5168" s="142" t="b">
        <f>COUNT(SEARCH({"а";"б";"в";"г";"д";"е";"ё";"ж";"з";"и";"й";"к";"л";"м";"н";"о";"п";"р";"с";"т";"у";"ф";"х";"ц";"ч";"ш";"щ";"ъ";"ы";"ь";"э";"ю";"я"},L5168))&gt;0</f>
        <v>0</v>
      </c>
      <c r="AB5168" s="142" t="b">
        <f>COUNT(SEARCH({"а";"б";"в";"г";"д";"е";"ё";"ж";"з";"и";"й";"к";"л";"м";"н";"о";"п";"р";"с";"т";"у";"ф";"х";"ц";"ч";"ш";"щ";"ъ";"ы";"ь";"э";"ю";"я"},I5168))&gt;0</f>
        <v>0</v>
      </c>
      <c r="AC5168" s="142" t="b">
        <f>COUNT(SEARCH({"а";"б";"в";"г";"д";"е";"ё";"ж";"з";"и";"й";"к";"л";"м";"н";"о";"п";"р";"с";"т";"у";"ф";"х";"ц";"ч";"ш";"щ";"ъ";"ы";"ь";"э";"ю";"я"},M5168))&gt;0</f>
        <v>0</v>
      </c>
      <c r="AD5168" s="27" t="b">
        <f t="shared" si="86"/>
        <v>1</v>
      </c>
    </row>
    <row r="5169" spans="1:30" s="289" customFormat="1" hidden="1">
      <c r="A5169" s="338" t="s">
        <v>5294</v>
      </c>
      <c r="B5169" s="338"/>
      <c r="C5169" s="96" t="s">
        <v>6234</v>
      </c>
      <c r="D5169" s="312" t="s">
        <v>279</v>
      </c>
      <c r="E5169" s="25" t="s">
        <v>6402</v>
      </c>
      <c r="F5169" s="25" t="s">
        <v>21</v>
      </c>
      <c r="G5169" s="24"/>
      <c r="H5169" s="25" t="s">
        <v>22</v>
      </c>
      <c r="I5169" s="25" t="s">
        <v>19</v>
      </c>
      <c r="J5169" s="25" t="s">
        <v>5</v>
      </c>
      <c r="K5169" s="55"/>
      <c r="L5169" s="24"/>
      <c r="M5169" s="24"/>
      <c r="N5169" s="24"/>
      <c r="O5169" s="51" t="s">
        <v>519</v>
      </c>
      <c r="P5169" s="49"/>
      <c r="Q5169" s="49"/>
      <c r="R5169" s="24"/>
      <c r="S5169" s="25" t="s">
        <v>4</v>
      </c>
      <c r="T5169" s="24"/>
      <c r="X5169" s="142" t="b">
        <f>COUNT(SEARCH({"а";"б";"в";"г";"д";"е";"ё";"ж";"з";"и";"й";"к";"л";"м";"н";"о";"п";"р";"с";"т";"у";"ф";"х";"ц";"ч";"ш";"щ";"ъ";"ы";"ь";"э";"ю";"я"},E5169))&gt;0</f>
        <v>0</v>
      </c>
      <c r="Y5169" s="142" t="b">
        <f>COUNT(SEARCH({"а";"б";"в";"г";"д";"е";"ё";"ж";"з";"и";"й";"к";"л";"м";"н";"о";"п";"р";"с";"т";"у";"ф";"х";"ц";"ч";"ш";"щ";"ъ";"ы";"ь";"э";"ю";"я"},F5169))&gt;0</f>
        <v>0</v>
      </c>
      <c r="Z5169" s="142" t="b">
        <f>COUNT(SEARCH({"а";"б";"в";"г";"д";"е";"ё";"ж";"з";"и";"й";"к";"л";"м";"н";"о";"п";"р";"с";"т";"у";"ф";"х";"ц";"ч";"ш";"щ";"ъ";"ы";"ь";"э";"ю";"я"},K5169))&gt;0</f>
        <v>0</v>
      </c>
      <c r="AA5169" s="142" t="b">
        <f>COUNT(SEARCH({"а";"б";"в";"г";"д";"е";"ё";"ж";"з";"и";"й";"к";"л";"м";"н";"о";"п";"р";"с";"т";"у";"ф";"х";"ц";"ч";"ш";"щ";"ъ";"ы";"ь";"э";"ю";"я"},L5169))&gt;0</f>
        <v>0</v>
      </c>
      <c r="AB5169" s="142" t="b">
        <f>COUNT(SEARCH({"а";"б";"в";"г";"д";"е";"ё";"ж";"з";"и";"й";"к";"л";"м";"н";"о";"п";"р";"с";"т";"у";"ф";"х";"ц";"ч";"ш";"щ";"ъ";"ы";"ь";"э";"ю";"я"},I5169))&gt;0</f>
        <v>0</v>
      </c>
      <c r="AC5169" s="142" t="b">
        <f>COUNT(SEARCH({"а";"б";"в";"г";"д";"е";"ё";"ж";"з";"и";"й";"к";"л";"м";"н";"о";"п";"р";"с";"т";"у";"ф";"х";"ц";"ч";"ш";"щ";"ъ";"ы";"ь";"э";"ю";"я"},M5169))&gt;0</f>
        <v>0</v>
      </c>
      <c r="AD5169" s="27" t="b">
        <f t="shared" si="86"/>
        <v>1</v>
      </c>
    </row>
    <row r="5170" spans="1:30" s="289" customFormat="1" hidden="1">
      <c r="A5170" s="338" t="s">
        <v>5294</v>
      </c>
      <c r="B5170" s="338"/>
      <c r="C5170" s="96" t="s">
        <v>6234</v>
      </c>
      <c r="D5170" s="312" t="s">
        <v>279</v>
      </c>
      <c r="E5170" s="25" t="s">
        <v>6402</v>
      </c>
      <c r="F5170" s="25" t="s">
        <v>93</v>
      </c>
      <c r="G5170" s="24" t="s">
        <v>136</v>
      </c>
      <c r="H5170" s="25" t="s">
        <v>457</v>
      </c>
      <c r="I5170" s="25" t="s">
        <v>65</v>
      </c>
      <c r="J5170" s="25" t="s">
        <v>5</v>
      </c>
      <c r="K5170" s="55" t="s">
        <v>6235</v>
      </c>
      <c r="L5170" s="24" t="s">
        <v>94</v>
      </c>
      <c r="M5170" s="123" t="s">
        <v>65</v>
      </c>
      <c r="N5170" s="340"/>
      <c r="O5170" s="51" t="s">
        <v>395</v>
      </c>
      <c r="P5170" s="49"/>
      <c r="Q5170" s="49"/>
      <c r="R5170" s="24"/>
      <c r="S5170" s="25" t="s">
        <v>4</v>
      </c>
      <c r="T5170" s="24" t="s">
        <v>276</v>
      </c>
      <c r="X5170" s="142" t="b">
        <f>COUNT(SEARCH({"а";"б";"в";"г";"д";"е";"ё";"ж";"з";"и";"й";"к";"л";"м";"н";"о";"п";"р";"с";"т";"у";"ф";"х";"ц";"ч";"ш";"щ";"ъ";"ы";"ь";"э";"ю";"я"},E5170))&gt;0</f>
        <v>0</v>
      </c>
      <c r="Y5170" s="142" t="b">
        <f>COUNT(SEARCH({"а";"б";"в";"г";"д";"е";"ё";"ж";"з";"и";"й";"к";"л";"м";"н";"о";"п";"р";"с";"т";"у";"ф";"х";"ц";"ч";"ш";"щ";"ъ";"ы";"ь";"э";"ю";"я"},F5170))&gt;0</f>
        <v>0</v>
      </c>
      <c r="Z5170" s="142" t="b">
        <f>COUNT(SEARCH({"а";"б";"в";"г";"д";"е";"ё";"ж";"з";"и";"й";"к";"л";"м";"н";"о";"п";"р";"с";"т";"у";"ф";"х";"ц";"ч";"ш";"щ";"ъ";"ы";"ь";"э";"ю";"я"},K5170))&gt;0</f>
        <v>0</v>
      </c>
      <c r="AA5170" s="142" t="b">
        <f>COUNT(SEARCH({"а";"б";"в";"г";"д";"е";"ё";"ж";"з";"и";"й";"к";"л";"м";"н";"о";"п";"р";"с";"т";"у";"ф";"х";"ц";"ч";"ш";"щ";"ъ";"ы";"ь";"э";"ю";"я"},L5170))&gt;0</f>
        <v>0</v>
      </c>
      <c r="AB5170" s="142" t="b">
        <f>COUNT(SEARCH({"а";"б";"в";"г";"д";"е";"ё";"ж";"з";"и";"й";"к";"л";"м";"н";"о";"п";"р";"с";"т";"у";"ф";"х";"ц";"ч";"ш";"щ";"ъ";"ы";"ь";"э";"ю";"я"},I5170))&gt;0</f>
        <v>0</v>
      </c>
      <c r="AC5170" s="142" t="b">
        <f>COUNT(SEARCH({"а";"б";"в";"г";"д";"е";"ё";"ж";"з";"и";"й";"к";"л";"м";"н";"о";"п";"р";"с";"т";"у";"ф";"х";"ц";"ч";"ш";"щ";"ъ";"ы";"ь";"э";"ю";"я"},M5170))&gt;0</f>
        <v>0</v>
      </c>
      <c r="AD5170" s="27" t="b">
        <f t="shared" si="86"/>
        <v>1</v>
      </c>
    </row>
    <row r="5171" spans="1:30" s="289" customFormat="1" hidden="1">
      <c r="A5171" s="338" t="s">
        <v>5294</v>
      </c>
      <c r="B5171" s="338"/>
      <c r="C5171" s="96" t="s">
        <v>6234</v>
      </c>
      <c r="D5171" s="312" t="s">
        <v>279</v>
      </c>
      <c r="E5171" s="25" t="s">
        <v>6402</v>
      </c>
      <c r="F5171" s="25" t="s">
        <v>580</v>
      </c>
      <c r="G5171" s="25"/>
      <c r="H5171" s="25" t="s">
        <v>1898</v>
      </c>
      <c r="I5171" s="24" t="s">
        <v>97</v>
      </c>
      <c r="J5171" s="25" t="s">
        <v>23</v>
      </c>
      <c r="K5171" s="55" t="s">
        <v>6235</v>
      </c>
      <c r="L5171" s="24" t="s">
        <v>580</v>
      </c>
      <c r="M5171" s="25" t="s">
        <v>495</v>
      </c>
      <c r="N5171" s="25"/>
      <c r="O5171" s="51" t="s">
        <v>395</v>
      </c>
      <c r="P5171" s="49"/>
      <c r="Q5171" s="49"/>
      <c r="R5171" s="24"/>
      <c r="S5171" s="25"/>
      <c r="T5171" s="24"/>
      <c r="X5171" s="142" t="b">
        <f>COUNT(SEARCH({"а";"б";"в";"г";"д";"е";"ё";"ж";"з";"и";"й";"к";"л";"м";"н";"о";"п";"р";"с";"т";"у";"ф";"х";"ц";"ч";"ш";"щ";"ъ";"ы";"ь";"э";"ю";"я"},E5171))&gt;0</f>
        <v>0</v>
      </c>
      <c r="Y5171" s="142" t="b">
        <f>COUNT(SEARCH({"а";"б";"в";"г";"д";"е";"ё";"ж";"з";"и";"й";"к";"л";"м";"н";"о";"п";"р";"с";"т";"у";"ф";"х";"ц";"ч";"ш";"щ";"ъ";"ы";"ь";"э";"ю";"я"},F5171))&gt;0</f>
        <v>0</v>
      </c>
      <c r="Z5171" s="142" t="b">
        <f>COUNT(SEARCH({"а";"б";"в";"г";"д";"е";"ё";"ж";"з";"и";"й";"к";"л";"м";"н";"о";"п";"р";"с";"т";"у";"ф";"х";"ц";"ч";"ш";"щ";"ъ";"ы";"ь";"э";"ю";"я"},K5171))&gt;0</f>
        <v>0</v>
      </c>
      <c r="AA5171" s="142" t="b">
        <f>COUNT(SEARCH({"а";"б";"в";"г";"д";"е";"ё";"ж";"з";"и";"й";"к";"л";"м";"н";"о";"п";"р";"с";"т";"у";"ф";"х";"ц";"ч";"ш";"щ";"ъ";"ы";"ь";"э";"ю";"я"},L5171))&gt;0</f>
        <v>0</v>
      </c>
      <c r="AB5171" s="142" t="b">
        <f>COUNT(SEARCH({"а";"б";"в";"г";"д";"е";"ё";"ж";"з";"и";"й";"к";"л";"м";"н";"о";"п";"р";"с";"т";"у";"ф";"х";"ц";"ч";"ш";"щ";"ъ";"ы";"ь";"э";"ю";"я"},I5171))&gt;0</f>
        <v>0</v>
      </c>
      <c r="AC5171" s="142" t="b">
        <f>COUNT(SEARCH({"а";"б";"в";"г";"д";"е";"ё";"ж";"з";"и";"й";"к";"л";"м";"н";"о";"п";"р";"с";"т";"у";"ф";"х";"ц";"ч";"ш";"щ";"ъ";"ы";"ь";"э";"ю";"я"},M5171))&gt;0</f>
        <v>0</v>
      </c>
      <c r="AD5171" s="27" t="b">
        <f t="shared" si="86"/>
        <v>1</v>
      </c>
    </row>
    <row r="5172" spans="1:30" s="289" customFormat="1" hidden="1">
      <c r="A5172" s="338" t="s">
        <v>5294</v>
      </c>
      <c r="B5172" s="338"/>
      <c r="C5172" s="96" t="s">
        <v>6234</v>
      </c>
      <c r="D5172" s="312" t="s">
        <v>279</v>
      </c>
      <c r="E5172" s="25" t="s">
        <v>6402</v>
      </c>
      <c r="F5172" s="25" t="s">
        <v>583</v>
      </c>
      <c r="G5172" s="24"/>
      <c r="H5172" s="25" t="s">
        <v>1899</v>
      </c>
      <c r="I5172" s="24" t="s">
        <v>97</v>
      </c>
      <c r="J5172" s="24" t="s">
        <v>23</v>
      </c>
      <c r="K5172" s="55" t="s">
        <v>6235</v>
      </c>
      <c r="L5172" s="24" t="s">
        <v>583</v>
      </c>
      <c r="M5172" s="25" t="s">
        <v>4393</v>
      </c>
      <c r="N5172" s="24"/>
      <c r="O5172" s="51" t="s">
        <v>395</v>
      </c>
      <c r="P5172" s="24"/>
      <c r="Q5172" s="24"/>
      <c r="R5172" s="24"/>
      <c r="S5172" s="24"/>
      <c r="T5172" s="24"/>
      <c r="X5172" s="142" t="b">
        <f>COUNT(SEARCH({"а";"б";"в";"г";"д";"е";"ё";"ж";"з";"и";"й";"к";"л";"м";"н";"о";"п";"р";"с";"т";"у";"ф";"х";"ц";"ч";"ш";"щ";"ъ";"ы";"ь";"э";"ю";"я"},E5172))&gt;0</f>
        <v>0</v>
      </c>
      <c r="Y5172" s="142" t="b">
        <f>COUNT(SEARCH({"а";"б";"в";"г";"д";"е";"ё";"ж";"з";"и";"й";"к";"л";"м";"н";"о";"п";"р";"с";"т";"у";"ф";"х";"ц";"ч";"ш";"щ";"ъ";"ы";"ь";"э";"ю";"я"},F5172))&gt;0</f>
        <v>0</v>
      </c>
      <c r="Z5172" s="142" t="b">
        <f>COUNT(SEARCH({"а";"б";"в";"г";"д";"е";"ё";"ж";"з";"и";"й";"к";"л";"м";"н";"о";"п";"р";"с";"т";"у";"ф";"х";"ц";"ч";"ш";"щ";"ъ";"ы";"ь";"э";"ю";"я"},K5172))&gt;0</f>
        <v>0</v>
      </c>
      <c r="AA5172" s="142" t="b">
        <f>COUNT(SEARCH({"а";"б";"в";"г";"д";"е";"ё";"ж";"з";"и";"й";"к";"л";"м";"н";"о";"п";"р";"с";"т";"у";"ф";"х";"ц";"ч";"ш";"щ";"ъ";"ы";"ь";"э";"ю";"я"},L5172))&gt;0</f>
        <v>0</v>
      </c>
      <c r="AB5172" s="142" t="b">
        <f>COUNT(SEARCH({"а";"б";"в";"г";"д";"е";"ё";"ж";"з";"и";"й";"к";"л";"м";"н";"о";"п";"р";"с";"т";"у";"ф";"х";"ц";"ч";"ш";"щ";"ъ";"ы";"ь";"э";"ю";"я"},I5172))&gt;0</f>
        <v>0</v>
      </c>
      <c r="AC5172" s="142" t="b">
        <f>COUNT(SEARCH({"а";"б";"в";"г";"д";"е";"ё";"ж";"з";"и";"й";"к";"л";"м";"н";"о";"п";"р";"с";"т";"у";"ф";"х";"ц";"ч";"ш";"щ";"ъ";"ы";"ь";"э";"ю";"я"},M5172))&gt;0</f>
        <v>0</v>
      </c>
      <c r="AD5172" s="27" t="b">
        <f t="shared" si="86"/>
        <v>1</v>
      </c>
    </row>
    <row r="5173" spans="1:30" s="289" customFormat="1" hidden="1">
      <c r="A5173" s="338" t="s">
        <v>5294</v>
      </c>
      <c r="B5173" s="338"/>
      <c r="C5173" s="96" t="s">
        <v>6231</v>
      </c>
      <c r="D5173" s="312" t="s">
        <v>279</v>
      </c>
      <c r="E5173" s="25" t="s">
        <v>6401</v>
      </c>
      <c r="F5173" s="25" t="s">
        <v>1827</v>
      </c>
      <c r="G5173" s="25" t="s">
        <v>272</v>
      </c>
      <c r="H5173" s="25" t="s">
        <v>1880</v>
      </c>
      <c r="I5173" s="24" t="s">
        <v>97</v>
      </c>
      <c r="J5173" s="25" t="s">
        <v>5</v>
      </c>
      <c r="K5173" s="55" t="s">
        <v>6232</v>
      </c>
      <c r="L5173" s="24" t="s">
        <v>73</v>
      </c>
      <c r="M5173" s="24" t="s">
        <v>70</v>
      </c>
      <c r="N5173" s="281"/>
      <c r="O5173" s="51" t="s">
        <v>440</v>
      </c>
      <c r="P5173" s="49"/>
      <c r="Q5173" s="49"/>
      <c r="R5173" s="24"/>
      <c r="S5173" s="25" t="s">
        <v>4</v>
      </c>
      <c r="T5173" s="24"/>
      <c r="X5173" s="142" t="b">
        <f>COUNT(SEARCH({"а";"б";"в";"г";"д";"е";"ё";"ж";"з";"и";"й";"к";"л";"м";"н";"о";"п";"р";"с";"т";"у";"ф";"х";"ц";"ч";"ш";"щ";"ъ";"ы";"ь";"э";"ю";"я"},E5173))&gt;0</f>
        <v>0</v>
      </c>
      <c r="Y5173" s="142" t="b">
        <f>COUNT(SEARCH({"а";"б";"в";"г";"д";"е";"ё";"ж";"з";"и";"й";"к";"л";"м";"н";"о";"п";"р";"с";"т";"у";"ф";"х";"ц";"ч";"ш";"щ";"ъ";"ы";"ь";"э";"ю";"я"},F5173))&gt;0</f>
        <v>0</v>
      </c>
      <c r="Z5173" s="142" t="b">
        <f>COUNT(SEARCH({"а";"б";"в";"г";"д";"е";"ё";"ж";"з";"и";"й";"к";"л";"м";"н";"о";"п";"р";"с";"т";"у";"ф";"х";"ц";"ч";"ш";"щ";"ъ";"ы";"ь";"э";"ю";"я"},K5173))&gt;0</f>
        <v>0</v>
      </c>
      <c r="AA5173" s="142" t="b">
        <f>COUNT(SEARCH({"а";"б";"в";"г";"д";"е";"ё";"ж";"з";"и";"й";"к";"л";"м";"н";"о";"п";"р";"с";"т";"у";"ф";"х";"ц";"ч";"ш";"щ";"ъ";"ы";"ь";"э";"ю";"я"},L5173))&gt;0</f>
        <v>0</v>
      </c>
      <c r="AB5173" s="142" t="b">
        <f>COUNT(SEARCH({"а";"б";"в";"г";"д";"е";"ё";"ж";"з";"и";"й";"к";"л";"м";"н";"о";"п";"р";"с";"т";"у";"ф";"х";"ц";"ч";"ш";"щ";"ъ";"ы";"ь";"э";"ю";"я"},I5173))&gt;0</f>
        <v>0</v>
      </c>
      <c r="AC5173" s="142" t="b">
        <f>COUNT(SEARCH({"а";"б";"в";"г";"д";"е";"ё";"ж";"з";"и";"й";"к";"л";"м";"н";"о";"п";"р";"с";"т";"у";"ф";"х";"ц";"ч";"ш";"щ";"ъ";"ы";"ь";"э";"ю";"я"},M5173))&gt;0</f>
        <v>0</v>
      </c>
      <c r="AD5173" s="27" t="b">
        <f t="shared" si="86"/>
        <v>1</v>
      </c>
    </row>
    <row r="5174" spans="1:30" s="289" customFormat="1" hidden="1">
      <c r="A5174" s="338" t="s">
        <v>5294</v>
      </c>
      <c r="B5174" s="338"/>
      <c r="C5174" s="96" t="s">
        <v>6231</v>
      </c>
      <c r="D5174" s="312" t="s">
        <v>279</v>
      </c>
      <c r="E5174" s="25" t="s">
        <v>6401</v>
      </c>
      <c r="F5174" s="25" t="s">
        <v>14</v>
      </c>
      <c r="G5174" s="24"/>
      <c r="H5174" s="25" t="s">
        <v>5097</v>
      </c>
      <c r="I5174" s="25" t="s">
        <v>15</v>
      </c>
      <c r="J5174" s="25" t="s">
        <v>5</v>
      </c>
      <c r="K5174" s="55"/>
      <c r="L5174" s="24"/>
      <c r="M5174" s="24"/>
      <c r="N5174" s="24"/>
      <c r="O5174" s="51" t="s">
        <v>13</v>
      </c>
      <c r="P5174" s="49"/>
      <c r="Q5174" s="49"/>
      <c r="R5174" s="24"/>
      <c r="S5174" s="25"/>
      <c r="T5174" s="24"/>
      <c r="X5174" s="142" t="b">
        <f>COUNT(SEARCH({"а";"б";"в";"г";"д";"е";"ё";"ж";"з";"и";"й";"к";"л";"м";"н";"о";"п";"р";"с";"т";"у";"ф";"х";"ц";"ч";"ш";"щ";"ъ";"ы";"ь";"э";"ю";"я"},E5174))&gt;0</f>
        <v>0</v>
      </c>
      <c r="Y5174" s="142" t="b">
        <f>COUNT(SEARCH({"а";"б";"в";"г";"д";"е";"ё";"ж";"з";"и";"й";"к";"л";"м";"н";"о";"п";"р";"с";"т";"у";"ф";"х";"ц";"ч";"ш";"щ";"ъ";"ы";"ь";"э";"ю";"я"},F5174))&gt;0</f>
        <v>0</v>
      </c>
      <c r="Z5174" s="142" t="b">
        <f>COUNT(SEARCH({"а";"б";"в";"г";"д";"е";"ё";"ж";"з";"и";"й";"к";"л";"м";"н";"о";"п";"р";"с";"т";"у";"ф";"х";"ц";"ч";"ш";"щ";"ъ";"ы";"ь";"э";"ю";"я"},K5174))&gt;0</f>
        <v>0</v>
      </c>
      <c r="AA5174" s="142" t="b">
        <f>COUNT(SEARCH({"а";"б";"в";"г";"д";"е";"ё";"ж";"з";"и";"й";"к";"л";"м";"н";"о";"п";"р";"с";"т";"у";"ф";"х";"ц";"ч";"ш";"щ";"ъ";"ы";"ь";"э";"ю";"я"},L5174))&gt;0</f>
        <v>0</v>
      </c>
      <c r="AB5174" s="142" t="b">
        <f>COUNT(SEARCH({"а";"б";"в";"г";"д";"е";"ё";"ж";"з";"и";"й";"к";"л";"м";"н";"о";"п";"р";"с";"т";"у";"ф";"х";"ц";"ч";"ш";"щ";"ъ";"ы";"ь";"э";"ю";"я"},I5174))&gt;0</f>
        <v>0</v>
      </c>
      <c r="AC5174" s="142" t="b">
        <f>COUNT(SEARCH({"а";"б";"в";"г";"д";"е";"ё";"ж";"з";"и";"й";"к";"л";"м";"н";"о";"п";"р";"с";"т";"у";"ф";"х";"ц";"ч";"ш";"щ";"ъ";"ы";"ь";"э";"ю";"я"},M5174))&gt;0</f>
        <v>0</v>
      </c>
      <c r="AD5174" s="27" t="b">
        <f t="shared" si="86"/>
        <v>1</v>
      </c>
    </row>
    <row r="5175" spans="1:30" s="289" customFormat="1" hidden="1">
      <c r="A5175" s="338" t="s">
        <v>5294</v>
      </c>
      <c r="B5175" s="338"/>
      <c r="C5175" s="96" t="s">
        <v>6231</v>
      </c>
      <c r="D5175" s="312" t="s">
        <v>279</v>
      </c>
      <c r="E5175" s="25" t="s">
        <v>6401</v>
      </c>
      <c r="F5175" s="25" t="s">
        <v>8</v>
      </c>
      <c r="G5175" s="24"/>
      <c r="H5175" s="25" t="s">
        <v>67</v>
      </c>
      <c r="I5175" s="24" t="s">
        <v>97</v>
      </c>
      <c r="J5175" s="25" t="s">
        <v>5</v>
      </c>
      <c r="K5175" s="55"/>
      <c r="L5175" s="24"/>
      <c r="M5175" s="24"/>
      <c r="N5175" s="24" t="s">
        <v>100</v>
      </c>
      <c r="O5175" s="51" t="s">
        <v>447</v>
      </c>
      <c r="P5175" s="49"/>
      <c r="Q5175" s="49"/>
      <c r="R5175" s="24"/>
      <c r="S5175" s="281" t="s">
        <v>398</v>
      </c>
      <c r="T5175" s="24"/>
      <c r="X5175" s="142" t="b">
        <f>COUNT(SEARCH({"а";"б";"в";"г";"д";"е";"ё";"ж";"з";"и";"й";"к";"л";"м";"н";"о";"п";"р";"с";"т";"у";"ф";"х";"ц";"ч";"ш";"щ";"ъ";"ы";"ь";"э";"ю";"я"},E5175))&gt;0</f>
        <v>0</v>
      </c>
      <c r="Y5175" s="142" t="b">
        <f>COUNT(SEARCH({"а";"б";"в";"г";"д";"е";"ё";"ж";"з";"и";"й";"к";"л";"м";"н";"о";"п";"р";"с";"т";"у";"ф";"х";"ц";"ч";"ш";"щ";"ъ";"ы";"ь";"э";"ю";"я"},F5175))&gt;0</f>
        <v>0</v>
      </c>
      <c r="Z5175" s="142" t="b">
        <f>COUNT(SEARCH({"а";"б";"в";"г";"д";"е";"ё";"ж";"з";"и";"й";"к";"л";"м";"н";"о";"п";"р";"с";"т";"у";"ф";"х";"ц";"ч";"ш";"щ";"ъ";"ы";"ь";"э";"ю";"я"},K5175))&gt;0</f>
        <v>0</v>
      </c>
      <c r="AA5175" s="142" t="b">
        <f>COUNT(SEARCH({"а";"б";"в";"г";"д";"е";"ё";"ж";"з";"и";"й";"к";"л";"м";"н";"о";"п";"р";"с";"т";"у";"ф";"х";"ц";"ч";"ш";"щ";"ъ";"ы";"ь";"э";"ю";"я"},L5175))&gt;0</f>
        <v>0</v>
      </c>
      <c r="AB5175" s="142" t="b">
        <f>COUNT(SEARCH({"а";"б";"в";"г";"д";"е";"ё";"ж";"з";"и";"й";"к";"л";"м";"н";"о";"п";"р";"с";"т";"у";"ф";"х";"ц";"ч";"ш";"щ";"ъ";"ы";"ь";"э";"ю";"я"},I5175))&gt;0</f>
        <v>0</v>
      </c>
      <c r="AC5175" s="142" t="b">
        <f>COUNT(SEARCH({"а";"б";"в";"г";"д";"е";"ё";"ж";"з";"и";"й";"к";"л";"м";"н";"о";"п";"р";"с";"т";"у";"ф";"х";"ц";"ч";"ш";"щ";"ъ";"ы";"ь";"э";"ю";"я"},M5175))&gt;0</f>
        <v>0</v>
      </c>
      <c r="AD5175" s="27" t="b">
        <f t="shared" si="86"/>
        <v>1</v>
      </c>
    </row>
    <row r="5176" spans="1:30" s="289" customFormat="1" hidden="1">
      <c r="A5176" s="338" t="s">
        <v>5294</v>
      </c>
      <c r="B5176" s="338"/>
      <c r="C5176" s="96" t="s">
        <v>6231</v>
      </c>
      <c r="D5176" s="312" t="s">
        <v>279</v>
      </c>
      <c r="E5176" s="25" t="s">
        <v>6401</v>
      </c>
      <c r="F5176" s="25" t="s">
        <v>10</v>
      </c>
      <c r="G5176" s="24"/>
      <c r="H5176" s="25" t="s">
        <v>11</v>
      </c>
      <c r="I5176" s="25" t="s">
        <v>3</v>
      </c>
      <c r="J5176" s="25" t="s">
        <v>5</v>
      </c>
      <c r="K5176" s="55"/>
      <c r="L5176" s="24"/>
      <c r="M5176" s="24"/>
      <c r="N5176" s="24"/>
      <c r="O5176" s="51" t="s">
        <v>577</v>
      </c>
      <c r="P5176" s="49"/>
      <c r="Q5176" s="49"/>
      <c r="R5176" s="24"/>
      <c r="S5176" s="25" t="s">
        <v>4</v>
      </c>
      <c r="T5176" s="24"/>
      <c r="X5176" s="142" t="b">
        <f>COUNT(SEARCH({"а";"б";"в";"г";"д";"е";"ё";"ж";"з";"и";"й";"к";"л";"м";"н";"о";"п";"р";"с";"т";"у";"ф";"х";"ц";"ч";"ш";"щ";"ъ";"ы";"ь";"э";"ю";"я"},E5176))&gt;0</f>
        <v>0</v>
      </c>
      <c r="Y5176" s="142" t="b">
        <f>COUNT(SEARCH({"а";"б";"в";"г";"д";"е";"ё";"ж";"з";"и";"й";"к";"л";"м";"н";"о";"п";"р";"с";"т";"у";"ф";"х";"ц";"ч";"ш";"щ";"ъ";"ы";"ь";"э";"ю";"я"},F5176))&gt;0</f>
        <v>0</v>
      </c>
      <c r="Z5176" s="142" t="b">
        <f>COUNT(SEARCH({"а";"б";"в";"г";"д";"е";"ё";"ж";"з";"и";"й";"к";"л";"м";"н";"о";"п";"р";"с";"т";"у";"ф";"х";"ц";"ч";"ш";"щ";"ъ";"ы";"ь";"э";"ю";"я"},K5176))&gt;0</f>
        <v>0</v>
      </c>
      <c r="AA5176" s="142" t="b">
        <f>COUNT(SEARCH({"а";"б";"в";"г";"д";"е";"ё";"ж";"з";"и";"й";"к";"л";"м";"н";"о";"п";"р";"с";"т";"у";"ф";"х";"ц";"ч";"ш";"щ";"ъ";"ы";"ь";"э";"ю";"я"},L5176))&gt;0</f>
        <v>0</v>
      </c>
      <c r="AB5176" s="142" t="b">
        <f>COUNT(SEARCH({"а";"б";"в";"г";"д";"е";"ё";"ж";"з";"и";"й";"к";"л";"м";"н";"о";"п";"р";"с";"т";"у";"ф";"х";"ц";"ч";"ш";"щ";"ъ";"ы";"ь";"э";"ю";"я"},I5176))&gt;0</f>
        <v>0</v>
      </c>
      <c r="AC5176" s="142" t="b">
        <f>COUNT(SEARCH({"а";"б";"в";"г";"д";"е";"ё";"ж";"з";"и";"й";"к";"л";"м";"н";"о";"п";"р";"с";"т";"у";"ф";"х";"ц";"ч";"ш";"щ";"ъ";"ы";"ь";"э";"ю";"я"},M5176))&gt;0</f>
        <v>0</v>
      </c>
      <c r="AD5176" s="27" t="b">
        <f t="shared" si="86"/>
        <v>1</v>
      </c>
    </row>
    <row r="5177" spans="1:30" s="289" customFormat="1" ht="30" hidden="1">
      <c r="A5177" s="338" t="s">
        <v>5294</v>
      </c>
      <c r="B5177" s="338"/>
      <c r="C5177" s="96" t="s">
        <v>6231</v>
      </c>
      <c r="D5177" s="312" t="s">
        <v>279</v>
      </c>
      <c r="E5177" s="25" t="s">
        <v>6401</v>
      </c>
      <c r="F5177" s="25" t="s">
        <v>12</v>
      </c>
      <c r="G5177" s="24"/>
      <c r="H5177" s="25" t="s">
        <v>589</v>
      </c>
      <c r="I5177" s="25" t="s">
        <v>3</v>
      </c>
      <c r="J5177" s="25" t="s">
        <v>5</v>
      </c>
      <c r="K5177" s="55"/>
      <c r="L5177" s="24"/>
      <c r="M5177" s="24"/>
      <c r="N5177" s="24"/>
      <c r="O5177" s="51" t="s">
        <v>66</v>
      </c>
      <c r="P5177" s="49"/>
      <c r="Q5177" s="49"/>
      <c r="R5177" s="24"/>
      <c r="S5177" s="25" t="s">
        <v>4</v>
      </c>
      <c r="T5177" s="24"/>
      <c r="X5177" s="142" t="b">
        <f>COUNT(SEARCH({"а";"б";"в";"г";"д";"е";"ё";"ж";"з";"и";"й";"к";"л";"м";"н";"о";"п";"р";"с";"т";"у";"ф";"х";"ц";"ч";"ш";"щ";"ъ";"ы";"ь";"э";"ю";"я"},E5177))&gt;0</f>
        <v>0</v>
      </c>
      <c r="Y5177" s="142" t="b">
        <f>COUNT(SEARCH({"а";"б";"в";"г";"д";"е";"ё";"ж";"з";"и";"й";"к";"л";"м";"н";"о";"п";"р";"с";"т";"у";"ф";"х";"ц";"ч";"ш";"щ";"ъ";"ы";"ь";"э";"ю";"я"},F5177))&gt;0</f>
        <v>0</v>
      </c>
      <c r="Z5177" s="142" t="b">
        <f>COUNT(SEARCH({"а";"б";"в";"г";"д";"е";"ё";"ж";"з";"и";"й";"к";"л";"м";"н";"о";"п";"р";"с";"т";"у";"ф";"х";"ц";"ч";"ш";"щ";"ъ";"ы";"ь";"э";"ю";"я"},K5177))&gt;0</f>
        <v>0</v>
      </c>
      <c r="AA5177" s="142" t="b">
        <f>COUNT(SEARCH({"а";"б";"в";"г";"д";"е";"ё";"ж";"з";"и";"й";"к";"л";"м";"н";"о";"п";"р";"с";"т";"у";"ф";"х";"ц";"ч";"ш";"щ";"ъ";"ы";"ь";"э";"ю";"я"},L5177))&gt;0</f>
        <v>0</v>
      </c>
      <c r="AB5177" s="142" t="b">
        <f>COUNT(SEARCH({"а";"б";"в";"г";"д";"е";"ё";"ж";"з";"и";"й";"к";"л";"м";"н";"о";"п";"р";"с";"т";"у";"ф";"х";"ц";"ч";"ш";"щ";"ъ";"ы";"ь";"э";"ю";"я"},I5177))&gt;0</f>
        <v>0</v>
      </c>
      <c r="AC5177" s="142" t="b">
        <f>COUNT(SEARCH({"а";"б";"в";"г";"д";"е";"ё";"ж";"з";"и";"й";"к";"л";"м";"н";"о";"п";"р";"с";"т";"у";"ф";"х";"ц";"ч";"ш";"щ";"ъ";"ы";"ь";"э";"ю";"я"},M5177))&gt;0</f>
        <v>0</v>
      </c>
      <c r="AD5177" s="27" t="b">
        <f t="shared" si="86"/>
        <v>1</v>
      </c>
    </row>
    <row r="5178" spans="1:30" s="289" customFormat="1" hidden="1">
      <c r="A5178" s="338" t="s">
        <v>5294</v>
      </c>
      <c r="B5178" s="338"/>
      <c r="C5178" s="96" t="s">
        <v>6231</v>
      </c>
      <c r="D5178" s="312" t="s">
        <v>279</v>
      </c>
      <c r="E5178" s="25" t="s">
        <v>6401</v>
      </c>
      <c r="F5178" s="25" t="s">
        <v>18</v>
      </c>
      <c r="G5178" s="24"/>
      <c r="H5178" s="25" t="s">
        <v>64</v>
      </c>
      <c r="I5178" s="25" t="s">
        <v>19</v>
      </c>
      <c r="J5178" s="25" t="s">
        <v>5</v>
      </c>
      <c r="K5178" s="55"/>
      <c r="L5178" s="24"/>
      <c r="M5178" s="24"/>
      <c r="N5178" s="24"/>
      <c r="O5178" s="51" t="s">
        <v>401</v>
      </c>
      <c r="P5178" s="49"/>
      <c r="Q5178" s="49"/>
      <c r="R5178" s="24"/>
      <c r="S5178" s="25"/>
      <c r="T5178" s="24"/>
      <c r="X5178" s="142" t="b">
        <f>COUNT(SEARCH({"а";"б";"в";"г";"д";"е";"ё";"ж";"з";"и";"й";"к";"л";"м";"н";"о";"п";"р";"с";"т";"у";"ф";"х";"ц";"ч";"ш";"щ";"ъ";"ы";"ь";"э";"ю";"я"},E5178))&gt;0</f>
        <v>0</v>
      </c>
      <c r="Y5178" s="142" t="b">
        <f>COUNT(SEARCH({"а";"б";"в";"г";"д";"е";"ё";"ж";"з";"и";"й";"к";"л";"м";"н";"о";"п";"р";"с";"т";"у";"ф";"х";"ц";"ч";"ш";"щ";"ъ";"ы";"ь";"э";"ю";"я"},F5178))&gt;0</f>
        <v>0</v>
      </c>
      <c r="Z5178" s="142" t="b">
        <f>COUNT(SEARCH({"а";"б";"в";"г";"д";"е";"ё";"ж";"з";"и";"й";"к";"л";"м";"н";"о";"п";"р";"с";"т";"у";"ф";"х";"ц";"ч";"ш";"щ";"ъ";"ы";"ь";"э";"ю";"я"},K5178))&gt;0</f>
        <v>0</v>
      </c>
      <c r="AA5178" s="142" t="b">
        <f>COUNT(SEARCH({"а";"б";"в";"г";"д";"е";"ё";"ж";"з";"и";"й";"к";"л";"м";"н";"о";"п";"р";"с";"т";"у";"ф";"х";"ц";"ч";"ш";"щ";"ъ";"ы";"ь";"э";"ю";"я"},L5178))&gt;0</f>
        <v>0</v>
      </c>
      <c r="AB5178" s="142" t="b">
        <f>COUNT(SEARCH({"а";"б";"в";"г";"д";"е";"ё";"ж";"з";"и";"й";"к";"л";"м";"н";"о";"п";"р";"с";"т";"у";"ф";"х";"ц";"ч";"ш";"щ";"ъ";"ы";"ь";"э";"ю";"я"},I5178))&gt;0</f>
        <v>0</v>
      </c>
      <c r="AC5178" s="142" t="b">
        <f>COUNT(SEARCH({"а";"б";"в";"г";"д";"е";"ё";"ж";"з";"и";"й";"к";"л";"м";"н";"о";"п";"р";"с";"т";"у";"ф";"х";"ц";"ч";"ш";"щ";"ъ";"ы";"ь";"э";"ю";"я"},M5178))&gt;0</f>
        <v>0</v>
      </c>
      <c r="AD5178" s="27" t="b">
        <f t="shared" si="86"/>
        <v>1</v>
      </c>
    </row>
    <row r="5179" spans="1:30" s="289" customFormat="1" hidden="1">
      <c r="A5179" s="338" t="s">
        <v>5294</v>
      </c>
      <c r="B5179" s="338"/>
      <c r="C5179" s="96" t="s">
        <v>6231</v>
      </c>
      <c r="D5179" s="312" t="s">
        <v>279</v>
      </c>
      <c r="E5179" s="25" t="s">
        <v>6401</v>
      </c>
      <c r="F5179" s="25" t="s">
        <v>21</v>
      </c>
      <c r="G5179" s="24"/>
      <c r="H5179" s="25" t="s">
        <v>22</v>
      </c>
      <c r="I5179" s="25" t="s">
        <v>19</v>
      </c>
      <c r="J5179" s="25" t="s">
        <v>5</v>
      </c>
      <c r="K5179" s="55"/>
      <c r="L5179" s="24"/>
      <c r="M5179" s="24"/>
      <c r="N5179" s="24"/>
      <c r="O5179" s="51" t="s">
        <v>519</v>
      </c>
      <c r="P5179" s="49"/>
      <c r="Q5179" s="49"/>
      <c r="R5179" s="24"/>
      <c r="S5179" s="25" t="s">
        <v>4</v>
      </c>
      <c r="T5179" s="24"/>
      <c r="X5179" s="142" t="b">
        <f>COUNT(SEARCH({"а";"б";"в";"г";"д";"е";"ё";"ж";"з";"и";"й";"к";"л";"м";"н";"о";"п";"р";"с";"т";"у";"ф";"х";"ц";"ч";"ш";"щ";"ъ";"ы";"ь";"э";"ю";"я"},E5179))&gt;0</f>
        <v>0</v>
      </c>
      <c r="Y5179" s="142" t="b">
        <f>COUNT(SEARCH({"а";"б";"в";"г";"д";"е";"ё";"ж";"з";"и";"й";"к";"л";"м";"н";"о";"п";"р";"с";"т";"у";"ф";"х";"ц";"ч";"ш";"щ";"ъ";"ы";"ь";"э";"ю";"я"},F5179))&gt;0</f>
        <v>0</v>
      </c>
      <c r="Z5179" s="142" t="b">
        <f>COUNT(SEARCH({"а";"б";"в";"г";"д";"е";"ё";"ж";"з";"и";"й";"к";"л";"м";"н";"о";"п";"р";"с";"т";"у";"ф";"х";"ц";"ч";"ш";"щ";"ъ";"ы";"ь";"э";"ю";"я"},K5179))&gt;0</f>
        <v>0</v>
      </c>
      <c r="AA5179" s="142" t="b">
        <f>COUNT(SEARCH({"а";"б";"в";"г";"д";"е";"ё";"ж";"з";"и";"й";"к";"л";"м";"н";"о";"п";"р";"с";"т";"у";"ф";"х";"ц";"ч";"ш";"щ";"ъ";"ы";"ь";"э";"ю";"я"},L5179))&gt;0</f>
        <v>0</v>
      </c>
      <c r="AB5179" s="142" t="b">
        <f>COUNT(SEARCH({"а";"б";"в";"г";"д";"е";"ё";"ж";"з";"и";"й";"к";"л";"м";"н";"о";"п";"р";"с";"т";"у";"ф";"х";"ц";"ч";"ш";"щ";"ъ";"ы";"ь";"э";"ю";"я"},I5179))&gt;0</f>
        <v>0</v>
      </c>
      <c r="AC5179" s="142" t="b">
        <f>COUNT(SEARCH({"а";"б";"в";"г";"д";"е";"ё";"ж";"з";"и";"й";"к";"л";"м";"н";"о";"п";"р";"с";"т";"у";"ф";"х";"ц";"ч";"ш";"щ";"ъ";"ы";"ь";"э";"ю";"я"},M5179))&gt;0</f>
        <v>0</v>
      </c>
      <c r="AD5179" s="27" t="b">
        <f t="shared" si="86"/>
        <v>1</v>
      </c>
    </row>
    <row r="5180" spans="1:30" s="289" customFormat="1" hidden="1">
      <c r="A5180" s="338" t="s">
        <v>5294</v>
      </c>
      <c r="B5180" s="338"/>
      <c r="C5180" s="96" t="s">
        <v>6231</v>
      </c>
      <c r="D5180" s="312" t="s">
        <v>279</v>
      </c>
      <c r="E5180" s="25" t="s">
        <v>6401</v>
      </c>
      <c r="F5180" s="25" t="s">
        <v>93</v>
      </c>
      <c r="G5180" s="24" t="s">
        <v>136</v>
      </c>
      <c r="H5180" s="25" t="s">
        <v>457</v>
      </c>
      <c r="I5180" s="25" t="s">
        <v>65</v>
      </c>
      <c r="J5180" s="25" t="s">
        <v>5</v>
      </c>
      <c r="K5180" s="55" t="s">
        <v>6232</v>
      </c>
      <c r="L5180" s="24" t="s">
        <v>94</v>
      </c>
      <c r="M5180" s="123" t="s">
        <v>65</v>
      </c>
      <c r="N5180" s="340"/>
      <c r="O5180" s="51" t="s">
        <v>395</v>
      </c>
      <c r="P5180" s="49"/>
      <c r="Q5180" s="49"/>
      <c r="R5180" s="24"/>
      <c r="S5180" s="25" t="s">
        <v>4</v>
      </c>
      <c r="T5180" s="24" t="s">
        <v>276</v>
      </c>
      <c r="X5180" s="142" t="b">
        <f>COUNT(SEARCH({"а";"б";"в";"г";"д";"е";"ё";"ж";"з";"и";"й";"к";"л";"м";"н";"о";"п";"р";"с";"т";"у";"ф";"х";"ц";"ч";"ш";"щ";"ъ";"ы";"ь";"э";"ю";"я"},E5180))&gt;0</f>
        <v>0</v>
      </c>
      <c r="Y5180" s="142" t="b">
        <f>COUNT(SEARCH({"а";"б";"в";"г";"д";"е";"ё";"ж";"з";"и";"й";"к";"л";"м";"н";"о";"п";"р";"с";"т";"у";"ф";"х";"ц";"ч";"ш";"щ";"ъ";"ы";"ь";"э";"ю";"я"},F5180))&gt;0</f>
        <v>0</v>
      </c>
      <c r="Z5180" s="142" t="b">
        <f>COUNT(SEARCH({"а";"б";"в";"г";"д";"е";"ё";"ж";"з";"и";"й";"к";"л";"м";"н";"о";"п";"р";"с";"т";"у";"ф";"х";"ц";"ч";"ш";"щ";"ъ";"ы";"ь";"э";"ю";"я"},K5180))&gt;0</f>
        <v>0</v>
      </c>
      <c r="AA5180" s="142" t="b">
        <f>COUNT(SEARCH({"а";"б";"в";"г";"д";"е";"ё";"ж";"з";"и";"й";"к";"л";"м";"н";"о";"п";"р";"с";"т";"у";"ф";"х";"ц";"ч";"ш";"щ";"ъ";"ы";"ь";"э";"ю";"я"},L5180))&gt;0</f>
        <v>0</v>
      </c>
      <c r="AB5180" s="142" t="b">
        <f>COUNT(SEARCH({"а";"б";"в";"г";"д";"е";"ё";"ж";"з";"и";"й";"к";"л";"м";"н";"о";"п";"р";"с";"т";"у";"ф";"х";"ц";"ч";"ш";"щ";"ъ";"ы";"ь";"э";"ю";"я"},I5180))&gt;0</f>
        <v>0</v>
      </c>
      <c r="AC5180" s="142" t="b">
        <f>COUNT(SEARCH({"а";"б";"в";"г";"д";"е";"ё";"ж";"з";"и";"й";"к";"л";"м";"н";"о";"п";"р";"с";"т";"у";"ф";"х";"ц";"ч";"ш";"щ";"ъ";"ы";"ь";"э";"ю";"я"},M5180))&gt;0</f>
        <v>0</v>
      </c>
      <c r="AD5180" s="27" t="b">
        <f t="shared" si="86"/>
        <v>1</v>
      </c>
    </row>
    <row r="5181" spans="1:30" s="289" customFormat="1" hidden="1">
      <c r="A5181" s="338" t="s">
        <v>5294</v>
      </c>
      <c r="B5181" s="338"/>
      <c r="C5181" s="96" t="s">
        <v>6231</v>
      </c>
      <c r="D5181" s="312" t="s">
        <v>279</v>
      </c>
      <c r="E5181" s="25" t="s">
        <v>6401</v>
      </c>
      <c r="F5181" s="25" t="s">
        <v>580</v>
      </c>
      <c r="G5181" s="25"/>
      <c r="H5181" s="25" t="s">
        <v>1883</v>
      </c>
      <c r="I5181" s="24" t="s">
        <v>97</v>
      </c>
      <c r="J5181" s="25" t="s">
        <v>23</v>
      </c>
      <c r="K5181" s="55" t="s">
        <v>6232</v>
      </c>
      <c r="L5181" s="24" t="s">
        <v>580</v>
      </c>
      <c r="M5181" s="25" t="s">
        <v>4525</v>
      </c>
      <c r="N5181" s="25"/>
      <c r="O5181" s="51" t="s">
        <v>395</v>
      </c>
      <c r="P5181" s="49"/>
      <c r="Q5181" s="49"/>
      <c r="R5181" s="24"/>
      <c r="S5181" s="25"/>
      <c r="T5181" s="24"/>
      <c r="X5181" s="142" t="b">
        <f>COUNT(SEARCH({"а";"б";"в";"г";"д";"е";"ё";"ж";"з";"и";"й";"к";"л";"м";"н";"о";"п";"р";"с";"т";"у";"ф";"х";"ц";"ч";"ш";"щ";"ъ";"ы";"ь";"э";"ю";"я"},E5181))&gt;0</f>
        <v>0</v>
      </c>
      <c r="Y5181" s="142" t="b">
        <f>COUNT(SEARCH({"а";"б";"в";"г";"д";"е";"ё";"ж";"з";"и";"й";"к";"л";"м";"н";"о";"п";"р";"с";"т";"у";"ф";"х";"ц";"ч";"ш";"щ";"ъ";"ы";"ь";"э";"ю";"я"},F5181))&gt;0</f>
        <v>0</v>
      </c>
      <c r="Z5181" s="142" t="b">
        <f>COUNT(SEARCH({"а";"б";"в";"г";"д";"е";"ё";"ж";"з";"и";"й";"к";"л";"м";"н";"о";"п";"р";"с";"т";"у";"ф";"х";"ц";"ч";"ш";"щ";"ъ";"ы";"ь";"э";"ю";"я"},K5181))&gt;0</f>
        <v>0</v>
      </c>
      <c r="AA5181" s="142" t="b">
        <f>COUNT(SEARCH({"а";"б";"в";"г";"д";"е";"ё";"ж";"з";"и";"й";"к";"л";"м";"н";"о";"п";"р";"с";"т";"у";"ф";"х";"ц";"ч";"ш";"щ";"ъ";"ы";"ь";"э";"ю";"я"},L5181))&gt;0</f>
        <v>0</v>
      </c>
      <c r="AB5181" s="142" t="b">
        <f>COUNT(SEARCH({"а";"б";"в";"г";"д";"е";"ё";"ж";"з";"и";"й";"к";"л";"м";"н";"о";"п";"р";"с";"т";"у";"ф";"х";"ц";"ч";"ш";"щ";"ъ";"ы";"ь";"э";"ю";"я"},I5181))&gt;0</f>
        <v>0</v>
      </c>
      <c r="AC5181" s="142" t="b">
        <f>COUNT(SEARCH({"а";"б";"в";"г";"д";"е";"ё";"ж";"з";"и";"й";"к";"л";"м";"н";"о";"п";"р";"с";"т";"у";"ф";"х";"ц";"ч";"ш";"щ";"ъ";"ы";"ь";"э";"ю";"я"},M5181))&gt;0</f>
        <v>0</v>
      </c>
      <c r="AD5181" s="27" t="b">
        <f t="shared" si="86"/>
        <v>1</v>
      </c>
    </row>
    <row r="5182" spans="1:30" s="289" customFormat="1" hidden="1">
      <c r="A5182" s="338" t="s">
        <v>5294</v>
      </c>
      <c r="B5182" s="338"/>
      <c r="C5182" s="96" t="s">
        <v>6231</v>
      </c>
      <c r="D5182" s="312" t="s">
        <v>279</v>
      </c>
      <c r="E5182" s="25" t="s">
        <v>6401</v>
      </c>
      <c r="F5182" s="25" t="s">
        <v>583</v>
      </c>
      <c r="G5182" s="24"/>
      <c r="H5182" s="25" t="s">
        <v>1884</v>
      </c>
      <c r="I5182" s="24" t="s">
        <v>97</v>
      </c>
      <c r="J5182" s="24" t="s">
        <v>23</v>
      </c>
      <c r="K5182" s="55" t="s">
        <v>6232</v>
      </c>
      <c r="L5182" s="24" t="s">
        <v>583</v>
      </c>
      <c r="M5182" s="25" t="s">
        <v>4393</v>
      </c>
      <c r="N5182" s="24"/>
      <c r="O5182" s="51" t="s">
        <v>395</v>
      </c>
      <c r="P5182" s="24"/>
      <c r="Q5182" s="24"/>
      <c r="R5182" s="24"/>
      <c r="S5182" s="24"/>
      <c r="T5182" s="24"/>
      <c r="X5182" s="142" t="b">
        <f>COUNT(SEARCH({"а";"б";"в";"г";"д";"е";"ё";"ж";"з";"и";"й";"к";"л";"м";"н";"о";"п";"р";"с";"т";"у";"ф";"х";"ц";"ч";"ш";"щ";"ъ";"ы";"ь";"э";"ю";"я"},E5182))&gt;0</f>
        <v>0</v>
      </c>
      <c r="Y5182" s="142" t="b">
        <f>COUNT(SEARCH({"а";"б";"в";"г";"д";"е";"ё";"ж";"з";"и";"й";"к";"л";"м";"н";"о";"п";"р";"с";"т";"у";"ф";"х";"ц";"ч";"ш";"щ";"ъ";"ы";"ь";"э";"ю";"я"},F5182))&gt;0</f>
        <v>0</v>
      </c>
      <c r="Z5182" s="142" t="b">
        <f>COUNT(SEARCH({"а";"б";"в";"г";"д";"е";"ё";"ж";"з";"и";"й";"к";"л";"м";"н";"о";"п";"р";"с";"т";"у";"ф";"х";"ц";"ч";"ш";"щ";"ъ";"ы";"ь";"э";"ю";"я"},K5182))&gt;0</f>
        <v>0</v>
      </c>
      <c r="AA5182" s="142" t="b">
        <f>COUNT(SEARCH({"а";"б";"в";"г";"д";"е";"ё";"ж";"з";"и";"й";"к";"л";"м";"н";"о";"п";"р";"с";"т";"у";"ф";"х";"ц";"ч";"ш";"щ";"ъ";"ы";"ь";"э";"ю";"я"},L5182))&gt;0</f>
        <v>0</v>
      </c>
      <c r="AB5182" s="142" t="b">
        <f>COUNT(SEARCH({"а";"б";"в";"г";"д";"е";"ё";"ж";"з";"и";"й";"к";"л";"м";"н";"о";"п";"р";"с";"т";"у";"ф";"х";"ц";"ч";"ш";"щ";"ъ";"ы";"ь";"э";"ю";"я"},I5182))&gt;0</f>
        <v>0</v>
      </c>
      <c r="AC5182" s="142" t="b">
        <f>COUNT(SEARCH({"а";"б";"в";"г";"д";"е";"ё";"ж";"з";"и";"й";"к";"л";"м";"н";"о";"п";"р";"с";"т";"у";"ф";"х";"ц";"ч";"ш";"щ";"ъ";"ы";"ь";"э";"ю";"я"},M5182))&gt;0</f>
        <v>0</v>
      </c>
      <c r="AD5182" s="27" t="b">
        <f t="shared" si="86"/>
        <v>1</v>
      </c>
    </row>
    <row r="5183" spans="1:30" s="289" customFormat="1" hidden="1">
      <c r="A5183" s="338" t="s">
        <v>5294</v>
      </c>
      <c r="B5183" s="338"/>
      <c r="C5183" s="96" t="s">
        <v>6231</v>
      </c>
      <c r="D5183" s="312" t="s">
        <v>279</v>
      </c>
      <c r="E5183" s="25" t="s">
        <v>6401</v>
      </c>
      <c r="F5183" s="25" t="s">
        <v>1885</v>
      </c>
      <c r="G5183" s="25"/>
      <c r="H5183" s="25" t="s">
        <v>1886</v>
      </c>
      <c r="I5183" s="24" t="s">
        <v>97</v>
      </c>
      <c r="J5183" s="25" t="s">
        <v>23</v>
      </c>
      <c r="K5183" s="55" t="s">
        <v>6232</v>
      </c>
      <c r="L5183" s="24" t="s">
        <v>1885</v>
      </c>
      <c r="M5183" s="25" t="s">
        <v>488</v>
      </c>
      <c r="N5183" s="25"/>
      <c r="O5183" s="51" t="s">
        <v>395</v>
      </c>
      <c r="P5183" s="49"/>
      <c r="Q5183" s="49"/>
      <c r="R5183" s="24"/>
      <c r="S5183" s="25"/>
      <c r="T5183" s="24"/>
      <c r="X5183" s="142" t="b">
        <f>COUNT(SEARCH({"а";"б";"в";"г";"д";"е";"ё";"ж";"з";"и";"й";"к";"л";"м";"н";"о";"п";"р";"с";"т";"у";"ф";"х";"ц";"ч";"ш";"щ";"ъ";"ы";"ь";"э";"ю";"я"},E5183))&gt;0</f>
        <v>0</v>
      </c>
      <c r="Y5183" s="142" t="b">
        <f>COUNT(SEARCH({"а";"б";"в";"г";"д";"е";"ё";"ж";"з";"и";"й";"к";"л";"м";"н";"о";"п";"р";"с";"т";"у";"ф";"х";"ц";"ч";"ш";"щ";"ъ";"ы";"ь";"э";"ю";"я"},F5183))&gt;0</f>
        <v>0</v>
      </c>
      <c r="Z5183" s="142" t="b">
        <f>COUNT(SEARCH({"а";"б";"в";"г";"д";"е";"ё";"ж";"з";"и";"й";"к";"л";"м";"н";"о";"п";"р";"с";"т";"у";"ф";"х";"ц";"ч";"ш";"щ";"ъ";"ы";"ь";"э";"ю";"я"},K5183))&gt;0</f>
        <v>0</v>
      </c>
      <c r="AA5183" s="142" t="b">
        <f>COUNT(SEARCH({"а";"б";"в";"г";"д";"е";"ё";"ж";"з";"и";"й";"к";"л";"м";"н";"о";"п";"р";"с";"т";"у";"ф";"х";"ц";"ч";"ш";"щ";"ъ";"ы";"ь";"э";"ю";"я"},L5183))&gt;0</f>
        <v>0</v>
      </c>
      <c r="AB5183" s="142" t="b">
        <f>COUNT(SEARCH({"а";"б";"в";"г";"д";"е";"ё";"ж";"з";"и";"й";"к";"л";"м";"н";"о";"п";"р";"с";"т";"у";"ф";"х";"ц";"ч";"ш";"щ";"ъ";"ы";"ь";"э";"ю";"я"},I5183))&gt;0</f>
        <v>0</v>
      </c>
      <c r="AC5183" s="142" t="b">
        <f>COUNT(SEARCH({"а";"б";"в";"г";"д";"е";"ё";"ж";"з";"и";"й";"к";"л";"м";"н";"о";"п";"р";"с";"т";"у";"ф";"х";"ц";"ч";"ш";"щ";"ъ";"ы";"ь";"э";"ю";"я"},M5183))&gt;0</f>
        <v>0</v>
      </c>
      <c r="AD5183" s="27" t="b">
        <f t="shared" si="86"/>
        <v>1</v>
      </c>
    </row>
    <row r="5184" spans="1:30" s="289" customFormat="1" hidden="1">
      <c r="A5184" s="338" t="s">
        <v>5294</v>
      </c>
      <c r="B5184" s="338"/>
      <c r="C5184" s="96" t="s">
        <v>6231</v>
      </c>
      <c r="D5184" s="312" t="s">
        <v>279</v>
      </c>
      <c r="E5184" s="25" t="s">
        <v>6401</v>
      </c>
      <c r="F5184" s="25" t="s">
        <v>1887</v>
      </c>
      <c r="G5184" s="24"/>
      <c r="H5184" s="25" t="s">
        <v>1888</v>
      </c>
      <c r="I5184" s="24" t="s">
        <v>97</v>
      </c>
      <c r="J5184" s="24" t="s">
        <v>23</v>
      </c>
      <c r="K5184" s="55" t="s">
        <v>6232</v>
      </c>
      <c r="L5184" s="24" t="s">
        <v>1887</v>
      </c>
      <c r="M5184" s="25" t="s">
        <v>482</v>
      </c>
      <c r="N5184" s="24"/>
      <c r="O5184" s="51" t="s">
        <v>395</v>
      </c>
      <c r="P5184" s="24"/>
      <c r="Q5184" s="24"/>
      <c r="R5184" s="24"/>
      <c r="S5184" s="24"/>
      <c r="T5184" s="24"/>
      <c r="X5184" s="142" t="b">
        <f>COUNT(SEARCH({"а";"б";"в";"г";"д";"е";"ё";"ж";"з";"и";"й";"к";"л";"м";"н";"о";"п";"р";"с";"т";"у";"ф";"х";"ц";"ч";"ш";"щ";"ъ";"ы";"ь";"э";"ю";"я"},E5184))&gt;0</f>
        <v>0</v>
      </c>
      <c r="Y5184" s="142" t="b">
        <f>COUNT(SEARCH({"а";"б";"в";"г";"д";"е";"ё";"ж";"з";"и";"й";"к";"л";"м";"н";"о";"п";"р";"с";"т";"у";"ф";"х";"ц";"ч";"ш";"щ";"ъ";"ы";"ь";"э";"ю";"я"},F5184))&gt;0</f>
        <v>0</v>
      </c>
      <c r="Z5184" s="142" t="b">
        <f>COUNT(SEARCH({"а";"б";"в";"г";"д";"е";"ё";"ж";"з";"и";"й";"к";"л";"м";"н";"о";"п";"р";"с";"т";"у";"ф";"х";"ц";"ч";"ш";"щ";"ъ";"ы";"ь";"э";"ю";"я"},K5184))&gt;0</f>
        <v>0</v>
      </c>
      <c r="AA5184" s="142" t="b">
        <f>COUNT(SEARCH({"а";"б";"в";"г";"д";"е";"ё";"ж";"з";"и";"й";"к";"л";"м";"н";"о";"п";"р";"с";"т";"у";"ф";"х";"ц";"ч";"ш";"щ";"ъ";"ы";"ь";"э";"ю";"я"},L5184))&gt;0</f>
        <v>0</v>
      </c>
      <c r="AB5184" s="142" t="b">
        <f>COUNT(SEARCH({"а";"б";"в";"г";"д";"е";"ё";"ж";"з";"и";"й";"к";"л";"м";"н";"о";"п";"р";"с";"т";"у";"ф";"х";"ц";"ч";"ш";"щ";"ъ";"ы";"ь";"э";"ю";"я"},I5184))&gt;0</f>
        <v>0</v>
      </c>
      <c r="AC5184" s="142" t="b">
        <f>COUNT(SEARCH({"а";"б";"в";"г";"д";"е";"ё";"ж";"з";"и";"й";"к";"л";"м";"н";"о";"п";"р";"с";"т";"у";"ф";"х";"ц";"ч";"ш";"щ";"ъ";"ы";"ь";"э";"ю";"я"},M5184))&gt;0</f>
        <v>0</v>
      </c>
      <c r="AD5184" s="27" t="b">
        <f t="shared" si="86"/>
        <v>1</v>
      </c>
    </row>
    <row r="5185" spans="1:31" s="289" customFormat="1" hidden="1">
      <c r="A5185" s="338" t="s">
        <v>5294</v>
      </c>
      <c r="B5185" s="338"/>
      <c r="C5185" s="96" t="s">
        <v>6231</v>
      </c>
      <c r="D5185" s="312" t="s">
        <v>279</v>
      </c>
      <c r="E5185" s="25" t="s">
        <v>6401</v>
      </c>
      <c r="F5185" s="25" t="s">
        <v>1889</v>
      </c>
      <c r="G5185" s="25"/>
      <c r="H5185" s="25" t="s">
        <v>1890</v>
      </c>
      <c r="I5185" s="24" t="s">
        <v>97</v>
      </c>
      <c r="J5185" s="25" t="s">
        <v>23</v>
      </c>
      <c r="K5185" s="55" t="s">
        <v>6232</v>
      </c>
      <c r="L5185" s="24" t="s">
        <v>1889</v>
      </c>
      <c r="M5185" s="25" t="s">
        <v>488</v>
      </c>
      <c r="N5185" s="25"/>
      <c r="O5185" s="51" t="s">
        <v>395</v>
      </c>
      <c r="P5185" s="49"/>
      <c r="Q5185" s="49"/>
      <c r="R5185" s="24"/>
      <c r="S5185" s="25"/>
      <c r="T5185" s="24"/>
      <c r="X5185" s="142" t="b">
        <f>COUNT(SEARCH({"а";"б";"в";"г";"д";"е";"ё";"ж";"з";"и";"й";"к";"л";"м";"н";"о";"п";"р";"с";"т";"у";"ф";"х";"ц";"ч";"ш";"щ";"ъ";"ы";"ь";"э";"ю";"я"},E5185))&gt;0</f>
        <v>0</v>
      </c>
      <c r="Y5185" s="142" t="b">
        <f>COUNT(SEARCH({"а";"б";"в";"г";"д";"е";"ё";"ж";"з";"и";"й";"к";"л";"м";"н";"о";"п";"р";"с";"т";"у";"ф";"х";"ц";"ч";"ш";"щ";"ъ";"ы";"ь";"э";"ю";"я"},F5185))&gt;0</f>
        <v>0</v>
      </c>
      <c r="Z5185" s="142" t="b">
        <f>COUNT(SEARCH({"а";"б";"в";"г";"д";"е";"ё";"ж";"з";"и";"й";"к";"л";"м";"н";"о";"п";"р";"с";"т";"у";"ф";"х";"ц";"ч";"ш";"щ";"ъ";"ы";"ь";"э";"ю";"я"},K5185))&gt;0</f>
        <v>0</v>
      </c>
      <c r="AA5185" s="142" t="b">
        <f>COUNT(SEARCH({"а";"б";"в";"г";"д";"е";"ё";"ж";"з";"и";"й";"к";"л";"м";"н";"о";"п";"р";"с";"т";"у";"ф";"х";"ц";"ч";"ш";"щ";"ъ";"ы";"ь";"э";"ю";"я"},L5185))&gt;0</f>
        <v>0</v>
      </c>
      <c r="AB5185" s="142" t="b">
        <f>COUNT(SEARCH({"а";"б";"в";"г";"д";"е";"ё";"ж";"з";"и";"й";"к";"л";"м";"н";"о";"п";"р";"с";"т";"у";"ф";"х";"ц";"ч";"ш";"щ";"ъ";"ы";"ь";"э";"ю";"я"},I5185))&gt;0</f>
        <v>0</v>
      </c>
      <c r="AC5185" s="142" t="b">
        <f>COUNT(SEARCH({"а";"б";"в";"г";"д";"е";"ё";"ж";"з";"и";"й";"к";"л";"м";"н";"о";"п";"р";"с";"т";"у";"ф";"х";"ц";"ч";"ш";"щ";"ъ";"ы";"ь";"э";"ю";"я"},M5185))&gt;0</f>
        <v>0</v>
      </c>
      <c r="AD5185" s="27" t="b">
        <f t="shared" si="86"/>
        <v>1</v>
      </c>
    </row>
    <row r="5186" spans="1:31" s="289" customFormat="1" hidden="1">
      <c r="A5186" s="338" t="s">
        <v>5294</v>
      </c>
      <c r="B5186" s="338"/>
      <c r="C5186" s="96" t="s">
        <v>6231</v>
      </c>
      <c r="D5186" s="312" t="s">
        <v>279</v>
      </c>
      <c r="E5186" s="25" t="s">
        <v>6401</v>
      </c>
      <c r="F5186" s="25" t="s">
        <v>1891</v>
      </c>
      <c r="G5186" s="24"/>
      <c r="H5186" s="25" t="s">
        <v>1892</v>
      </c>
      <c r="I5186" s="24" t="s">
        <v>97</v>
      </c>
      <c r="J5186" s="24" t="s">
        <v>23</v>
      </c>
      <c r="K5186" s="55" t="s">
        <v>6232</v>
      </c>
      <c r="L5186" s="24" t="s">
        <v>1891</v>
      </c>
      <c r="M5186" s="25" t="s">
        <v>488</v>
      </c>
      <c r="N5186" s="24"/>
      <c r="O5186" s="51" t="s">
        <v>395</v>
      </c>
      <c r="P5186" s="24"/>
      <c r="Q5186" s="24"/>
      <c r="R5186" s="24"/>
      <c r="S5186" s="24"/>
      <c r="T5186" s="24"/>
      <c r="X5186" s="142" t="b">
        <f>COUNT(SEARCH({"а";"б";"в";"г";"д";"е";"ё";"ж";"з";"и";"й";"к";"л";"м";"н";"о";"п";"р";"с";"т";"у";"ф";"х";"ц";"ч";"ш";"щ";"ъ";"ы";"ь";"э";"ю";"я"},E5186))&gt;0</f>
        <v>0</v>
      </c>
      <c r="Y5186" s="142" t="b">
        <f>COUNT(SEARCH({"а";"б";"в";"г";"д";"е";"ё";"ж";"з";"и";"й";"к";"л";"м";"н";"о";"п";"р";"с";"т";"у";"ф";"х";"ц";"ч";"ш";"щ";"ъ";"ы";"ь";"э";"ю";"я"},F5186))&gt;0</f>
        <v>0</v>
      </c>
      <c r="Z5186" s="142" t="b">
        <f>COUNT(SEARCH({"а";"б";"в";"г";"д";"е";"ё";"ж";"з";"и";"й";"к";"л";"м";"н";"о";"п";"р";"с";"т";"у";"ф";"х";"ц";"ч";"ш";"щ";"ъ";"ы";"ь";"э";"ю";"я"},K5186))&gt;0</f>
        <v>0</v>
      </c>
      <c r="AA5186" s="142" t="b">
        <f>COUNT(SEARCH({"а";"б";"в";"г";"д";"е";"ё";"ж";"з";"и";"й";"к";"л";"м";"н";"о";"п";"р";"с";"т";"у";"ф";"х";"ц";"ч";"ш";"щ";"ъ";"ы";"ь";"э";"ю";"я"},L5186))&gt;0</f>
        <v>0</v>
      </c>
      <c r="AB5186" s="142" t="b">
        <f>COUNT(SEARCH({"а";"б";"в";"г";"д";"е";"ё";"ж";"з";"и";"й";"к";"л";"м";"н";"о";"п";"р";"с";"т";"у";"ф";"х";"ц";"ч";"ш";"щ";"ъ";"ы";"ь";"э";"ю";"я"},I5186))&gt;0</f>
        <v>0</v>
      </c>
      <c r="AC5186" s="142" t="b">
        <f>COUNT(SEARCH({"а";"б";"в";"г";"д";"е";"ё";"ж";"з";"и";"й";"к";"л";"м";"н";"о";"п";"р";"с";"т";"у";"ф";"х";"ц";"ч";"ш";"щ";"ъ";"ы";"ь";"э";"ю";"я"},M5186))&gt;0</f>
        <v>0</v>
      </c>
      <c r="AD5186" s="27" t="b">
        <f t="shared" si="86"/>
        <v>1</v>
      </c>
    </row>
    <row r="5187" spans="1:31" s="289" customFormat="1" hidden="1">
      <c r="A5187" s="86" t="s">
        <v>285</v>
      </c>
      <c r="B5187" s="86"/>
      <c r="C5187" s="88" t="s">
        <v>300</v>
      </c>
      <c r="D5187" s="312">
        <v>1</v>
      </c>
      <c r="E5187" s="25" t="s">
        <v>311</v>
      </c>
      <c r="F5187" s="22" t="s">
        <v>510</v>
      </c>
      <c r="G5187" s="24" t="s">
        <v>134</v>
      </c>
      <c r="H5187" s="26" t="s">
        <v>511</v>
      </c>
      <c r="I5187" s="26" t="s">
        <v>3</v>
      </c>
      <c r="J5187" s="22" t="s">
        <v>5</v>
      </c>
      <c r="K5187" s="132"/>
      <c r="L5187" s="26"/>
      <c r="M5187" s="26"/>
      <c r="N5187" s="56"/>
      <c r="O5187" s="51" t="s">
        <v>512</v>
      </c>
      <c r="P5187" s="50"/>
      <c r="Q5187" s="26" t="str">
        <f>CONCATENATE("rdv.lnk_",MID(E5187,10,LEN(E5187)-14))</f>
        <v>rdv.lnk_fin_document_collection</v>
      </c>
      <c r="R5187" s="26"/>
      <c r="S5187" s="26" t="s">
        <v>4</v>
      </c>
      <c r="T5187" s="24"/>
      <c r="U5187" s="27"/>
      <c r="V5187" s="27"/>
      <c r="W5187" s="27"/>
      <c r="X5187" s="142" t="b">
        <f>COUNT(SEARCH({"а";"б";"в";"г";"д";"е";"ё";"ж";"з";"и";"й";"к";"л";"м";"н";"о";"п";"р";"с";"т";"у";"ф";"х";"ц";"ч";"ш";"щ";"ъ";"ы";"ь";"э";"ю";"я"},E5187))&gt;0</f>
        <v>0</v>
      </c>
      <c r="Y5187" s="142" t="b">
        <f>COUNT(SEARCH({"а";"б";"в";"г";"д";"е";"ё";"ж";"з";"и";"й";"к";"л";"м";"н";"о";"п";"р";"с";"т";"у";"ф";"х";"ц";"ч";"ш";"щ";"ъ";"ы";"ь";"э";"ю";"я"},F5187))&gt;0</f>
        <v>0</v>
      </c>
      <c r="Z5187" s="142" t="b">
        <f>COUNT(SEARCH({"а";"б";"в";"г";"д";"е";"ё";"ж";"з";"и";"й";"к";"л";"м";"н";"о";"п";"р";"с";"т";"у";"ф";"х";"ц";"ч";"ш";"щ";"ъ";"ы";"ь";"э";"ю";"я"},K5187))&gt;0</f>
        <v>0</v>
      </c>
      <c r="AA5187" s="142" t="b">
        <f>COUNT(SEARCH({"а";"б";"в";"г";"д";"е";"ё";"ж";"з";"и";"й";"к";"л";"м";"н";"о";"п";"р";"с";"т";"у";"ф";"х";"ц";"ч";"ш";"щ";"ъ";"ы";"ь";"э";"ю";"я"},L5187))&gt;0</f>
        <v>0</v>
      </c>
      <c r="AB5187" s="142" t="b">
        <f>COUNT(SEARCH({"а";"б";"в";"г";"д";"е";"ё";"ж";"з";"и";"й";"к";"л";"м";"н";"о";"п";"р";"с";"т";"у";"ф";"х";"ц";"ч";"ш";"щ";"ъ";"ы";"ь";"э";"ю";"я"},I5187))&gt;0</f>
        <v>0</v>
      </c>
      <c r="AC5187" s="142" t="b">
        <f>COUNT(SEARCH({"а";"б";"в";"г";"д";"е";"ё";"ж";"з";"и";"й";"к";"л";"м";"н";"о";"п";"р";"с";"т";"у";"ф";"х";"ц";"ч";"ш";"щ";"ъ";"ы";"ь";"э";"ю";"я"},M5187))&gt;0</f>
        <v>0</v>
      </c>
      <c r="AD5187" s="27" t="b">
        <f t="shared" si="86"/>
        <v>1</v>
      </c>
      <c r="AE5187" s="27"/>
    </row>
    <row r="5188" spans="1:31" s="289" customFormat="1" ht="30" hidden="1">
      <c r="A5188" s="86" t="s">
        <v>285</v>
      </c>
      <c r="B5188" s="86"/>
      <c r="C5188" s="88" t="s">
        <v>300</v>
      </c>
      <c r="D5188" s="312">
        <v>1</v>
      </c>
      <c r="E5188" s="25" t="s">
        <v>311</v>
      </c>
      <c r="F5188" s="122" t="s">
        <v>441</v>
      </c>
      <c r="G5188" s="24" t="s">
        <v>183</v>
      </c>
      <c r="H5188" s="22" t="s">
        <v>442</v>
      </c>
      <c r="I5188" s="123" t="s">
        <v>3</v>
      </c>
      <c r="J5188" s="22" t="s">
        <v>5</v>
      </c>
      <c r="K5188" s="130"/>
      <c r="L5188" s="123"/>
      <c r="M5188" s="123"/>
      <c r="N5188" s="83"/>
      <c r="O5188" s="51" t="s">
        <v>443</v>
      </c>
      <c r="P5188" s="49" t="s">
        <v>5271</v>
      </c>
      <c r="Q5188" s="49" t="s">
        <v>595</v>
      </c>
      <c r="R5188" s="123"/>
      <c r="S5188" s="123" t="s">
        <v>438</v>
      </c>
      <c r="T5188" s="24"/>
      <c r="U5188" s="27"/>
      <c r="V5188" s="27"/>
      <c r="W5188" s="27"/>
      <c r="X5188" s="142" t="b">
        <f>COUNT(SEARCH({"а";"б";"в";"г";"д";"е";"ё";"ж";"з";"и";"й";"к";"л";"м";"н";"о";"п";"р";"с";"т";"у";"ф";"х";"ц";"ч";"ш";"щ";"ъ";"ы";"ь";"э";"ю";"я"},E5188))&gt;0</f>
        <v>0</v>
      </c>
      <c r="Y5188" s="142" t="b">
        <f>COUNT(SEARCH({"а";"б";"в";"г";"д";"е";"ё";"ж";"з";"и";"й";"к";"л";"м";"н";"о";"п";"р";"с";"т";"у";"ф";"х";"ц";"ч";"ш";"щ";"ъ";"ы";"ь";"э";"ю";"я"},F5188))&gt;0</f>
        <v>0</v>
      </c>
      <c r="Z5188" s="142" t="b">
        <f>COUNT(SEARCH({"а";"б";"в";"г";"д";"е";"ё";"ж";"з";"и";"й";"к";"л";"м";"н";"о";"п";"р";"с";"т";"у";"ф";"х";"ц";"ч";"ш";"щ";"ъ";"ы";"ь";"э";"ю";"я"},K5188))&gt;0</f>
        <v>0</v>
      </c>
      <c r="AA5188" s="142" t="b">
        <f>COUNT(SEARCH({"а";"б";"в";"г";"д";"е";"ё";"ж";"з";"и";"й";"к";"л";"м";"н";"о";"п";"р";"с";"т";"у";"ф";"х";"ц";"ч";"ш";"щ";"ъ";"ы";"ь";"э";"ю";"я"},L5188))&gt;0</f>
        <v>0</v>
      </c>
      <c r="AB5188" s="142" t="b">
        <f>COUNT(SEARCH({"а";"б";"в";"г";"д";"е";"ё";"ж";"з";"и";"й";"к";"л";"м";"н";"о";"п";"р";"с";"т";"у";"ф";"х";"ц";"ч";"ш";"щ";"ъ";"ы";"ь";"э";"ю";"я"},I5188))&gt;0</f>
        <v>0</v>
      </c>
      <c r="AC5188" s="142" t="b">
        <f>COUNT(SEARCH({"а";"б";"в";"г";"д";"е";"ё";"ж";"з";"и";"й";"к";"л";"м";"н";"о";"п";"р";"с";"т";"у";"ф";"х";"ц";"ч";"ш";"щ";"ъ";"ы";"ь";"э";"ю";"я"},M5188))&gt;0</f>
        <v>0</v>
      </c>
      <c r="AD5188" s="27" t="b">
        <f t="shared" si="86"/>
        <v>1</v>
      </c>
      <c r="AE5188" s="27"/>
    </row>
    <row r="5189" spans="1:31" s="289" customFormat="1" ht="30" hidden="1">
      <c r="A5189" s="86" t="s">
        <v>285</v>
      </c>
      <c r="B5189" s="86"/>
      <c r="C5189" s="88" t="s">
        <v>300</v>
      </c>
      <c r="D5189" s="312">
        <v>1</v>
      </c>
      <c r="E5189" s="25" t="s">
        <v>311</v>
      </c>
      <c r="F5189" s="124" t="s">
        <v>444</v>
      </c>
      <c r="G5189" s="117" t="s">
        <v>135</v>
      </c>
      <c r="H5189" s="23" t="s">
        <v>445</v>
      </c>
      <c r="I5189" s="125" t="s">
        <v>97</v>
      </c>
      <c r="J5189" s="23" t="s">
        <v>5</v>
      </c>
      <c r="K5189" s="126" t="s">
        <v>390</v>
      </c>
      <c r="L5189" s="125" t="s">
        <v>553</v>
      </c>
      <c r="M5189" s="125" t="s">
        <v>70</v>
      </c>
      <c r="N5189" s="127"/>
      <c r="O5189" s="119" t="s">
        <v>440</v>
      </c>
      <c r="P5189" s="128"/>
      <c r="Q5189" s="125"/>
      <c r="R5189" s="125"/>
      <c r="S5189" s="125" t="s">
        <v>60</v>
      </c>
      <c r="T5189" s="125"/>
      <c r="U5189" s="27"/>
      <c r="V5189" s="27"/>
      <c r="W5189" s="27"/>
      <c r="X5189" s="142" t="b">
        <f>COUNT(SEARCH({"а";"б";"в";"г";"д";"е";"ё";"ж";"з";"и";"й";"к";"л";"м";"н";"о";"п";"р";"с";"т";"у";"ф";"х";"ц";"ч";"ш";"щ";"ъ";"ы";"ь";"э";"ю";"я"},E5189))&gt;0</f>
        <v>0</v>
      </c>
      <c r="Y5189" s="142" t="b">
        <f>COUNT(SEARCH({"а";"б";"в";"г";"д";"е";"ё";"ж";"з";"и";"й";"к";"л";"м";"н";"о";"п";"р";"с";"т";"у";"ф";"х";"ц";"ч";"ш";"щ";"ъ";"ы";"ь";"э";"ю";"я"},F5189))&gt;0</f>
        <v>0</v>
      </c>
      <c r="Z5189" s="142" t="b">
        <f>COUNT(SEARCH({"а";"б";"в";"г";"д";"е";"ё";"ж";"з";"и";"й";"к";"л";"м";"н";"о";"п";"р";"с";"т";"у";"ф";"х";"ц";"ч";"ш";"щ";"ъ";"ы";"ь";"э";"ю";"я"},K5189))&gt;0</f>
        <v>0</v>
      </c>
      <c r="AA5189" s="142" t="b">
        <f>COUNT(SEARCH({"а";"б";"в";"г";"д";"е";"ё";"ж";"з";"и";"й";"к";"л";"м";"н";"о";"п";"р";"с";"т";"у";"ф";"х";"ц";"ч";"ш";"щ";"ъ";"ы";"ь";"э";"ю";"я"},L5189))&gt;0</f>
        <v>0</v>
      </c>
      <c r="AB5189" s="142" t="b">
        <f>COUNT(SEARCH({"а";"б";"в";"г";"д";"е";"ё";"ж";"з";"и";"й";"к";"л";"м";"н";"о";"п";"р";"с";"т";"у";"ф";"х";"ц";"ч";"ш";"щ";"ъ";"ы";"ь";"э";"ю";"я"},I5189))&gt;0</f>
        <v>0</v>
      </c>
      <c r="AC5189" s="142" t="b">
        <f>COUNT(SEARCH({"а";"б";"в";"г";"д";"е";"ё";"ж";"з";"и";"й";"к";"л";"м";"н";"о";"п";"р";"с";"т";"у";"ф";"х";"ц";"ч";"ш";"щ";"ъ";"ы";"ь";"э";"ю";"я"},M5189))&gt;0</f>
        <v>0</v>
      </c>
      <c r="AD5189" s="27" t="b">
        <f t="shared" si="86"/>
        <v>1</v>
      </c>
      <c r="AE5189" s="27"/>
    </row>
    <row r="5190" spans="1:31" s="289" customFormat="1" ht="30" hidden="1">
      <c r="A5190" s="86" t="s">
        <v>285</v>
      </c>
      <c r="B5190" s="86"/>
      <c r="C5190" s="88" t="s">
        <v>300</v>
      </c>
      <c r="D5190" s="312">
        <v>1</v>
      </c>
      <c r="E5190" s="25" t="s">
        <v>311</v>
      </c>
      <c r="F5190" s="122" t="s">
        <v>161</v>
      </c>
      <c r="G5190" s="24" t="s">
        <v>183</v>
      </c>
      <c r="H5190" s="114" t="s">
        <v>513</v>
      </c>
      <c r="I5190" s="123" t="s">
        <v>3</v>
      </c>
      <c r="J5190" s="22" t="s">
        <v>5</v>
      </c>
      <c r="K5190" s="130"/>
      <c r="L5190" s="123"/>
      <c r="M5190" s="123"/>
      <c r="N5190" s="83"/>
      <c r="O5190" s="51" t="s">
        <v>514</v>
      </c>
      <c r="P5190" s="49" t="s">
        <v>5274</v>
      </c>
      <c r="Q5190" s="49" t="s">
        <v>596</v>
      </c>
      <c r="R5190" s="123"/>
      <c r="S5190" s="123" t="s">
        <v>438</v>
      </c>
      <c r="T5190" s="24"/>
      <c r="U5190" s="27"/>
      <c r="V5190" s="27"/>
      <c r="W5190" s="27"/>
      <c r="X5190" s="142" t="b">
        <f>COUNT(SEARCH({"а";"б";"в";"г";"д";"е";"ё";"ж";"з";"и";"й";"к";"л";"м";"н";"о";"п";"р";"с";"т";"у";"ф";"х";"ц";"ч";"ш";"щ";"ъ";"ы";"ь";"э";"ю";"я"},E5190))&gt;0</f>
        <v>0</v>
      </c>
      <c r="Y5190" s="142" t="b">
        <f>COUNT(SEARCH({"а";"б";"в";"г";"д";"е";"ё";"ж";"з";"и";"й";"к";"л";"м";"н";"о";"п";"р";"с";"т";"у";"ф";"х";"ц";"ч";"ш";"щ";"ъ";"ы";"ь";"э";"ю";"я"},F5190))&gt;0</f>
        <v>0</v>
      </c>
      <c r="Z5190" s="142" t="b">
        <f>COUNT(SEARCH({"а";"б";"в";"г";"д";"е";"ё";"ж";"з";"и";"й";"к";"л";"м";"н";"о";"п";"р";"с";"т";"у";"ф";"х";"ц";"ч";"ш";"щ";"ъ";"ы";"ь";"э";"ю";"я"},K5190))&gt;0</f>
        <v>0</v>
      </c>
      <c r="AA5190" s="142" t="b">
        <f>COUNT(SEARCH({"а";"б";"в";"г";"д";"е";"ё";"ж";"з";"и";"й";"к";"л";"м";"н";"о";"п";"р";"с";"т";"у";"ф";"х";"ц";"ч";"ш";"щ";"ъ";"ы";"ь";"э";"ю";"я"},L5190))&gt;0</f>
        <v>0</v>
      </c>
      <c r="AB5190" s="142" t="b">
        <f>COUNT(SEARCH({"а";"б";"в";"г";"д";"е";"ё";"ж";"з";"и";"й";"к";"л";"м";"н";"о";"п";"р";"с";"т";"у";"ф";"х";"ц";"ч";"ш";"щ";"ъ";"ы";"ь";"э";"ю";"я"},I5190))&gt;0</f>
        <v>0</v>
      </c>
      <c r="AC5190" s="142" t="b">
        <f>COUNT(SEARCH({"а";"б";"в";"г";"д";"е";"ё";"ж";"з";"и";"й";"к";"л";"м";"н";"о";"п";"р";"с";"т";"у";"ф";"х";"ц";"ч";"ш";"щ";"ъ";"ы";"ь";"э";"ю";"я"},M5190))&gt;0</f>
        <v>0</v>
      </c>
      <c r="AD5190" s="27" t="b">
        <f t="shared" si="86"/>
        <v>1</v>
      </c>
      <c r="AE5190" s="27"/>
    </row>
    <row r="5191" spans="1:31" s="289" customFormat="1" hidden="1">
      <c r="A5191" s="86" t="s">
        <v>285</v>
      </c>
      <c r="B5191" s="86"/>
      <c r="C5191" s="88" t="s">
        <v>300</v>
      </c>
      <c r="D5191" s="312">
        <v>1</v>
      </c>
      <c r="E5191" s="25" t="s">
        <v>311</v>
      </c>
      <c r="F5191" s="124" t="s">
        <v>160</v>
      </c>
      <c r="G5191" s="117" t="s">
        <v>135</v>
      </c>
      <c r="H5191" s="23" t="s">
        <v>515</v>
      </c>
      <c r="I5191" s="125" t="s">
        <v>97</v>
      </c>
      <c r="J5191" s="23" t="s">
        <v>5</v>
      </c>
      <c r="K5191" s="126" t="s">
        <v>390</v>
      </c>
      <c r="L5191" s="125" t="s">
        <v>554</v>
      </c>
      <c r="M5191" s="125" t="s">
        <v>70</v>
      </c>
      <c r="N5191" s="127"/>
      <c r="O5191" s="119" t="s">
        <v>440</v>
      </c>
      <c r="P5191" s="128"/>
      <c r="Q5191" s="125"/>
      <c r="R5191" s="125"/>
      <c r="S5191" s="125" t="s">
        <v>60</v>
      </c>
      <c r="T5191" s="125"/>
      <c r="U5191" s="27"/>
      <c r="V5191" s="27"/>
      <c r="W5191" s="27"/>
      <c r="X5191" s="142" t="b">
        <f>COUNT(SEARCH({"а";"б";"в";"г";"д";"е";"ё";"ж";"з";"и";"й";"к";"л";"м";"н";"о";"п";"р";"с";"т";"у";"ф";"х";"ц";"ч";"ш";"щ";"ъ";"ы";"ь";"э";"ю";"я"},E5191))&gt;0</f>
        <v>0</v>
      </c>
      <c r="Y5191" s="142" t="b">
        <f>COUNT(SEARCH({"а";"б";"в";"г";"д";"е";"ё";"ж";"з";"и";"й";"к";"л";"м";"н";"о";"п";"р";"с";"т";"у";"ф";"х";"ц";"ч";"ш";"щ";"ъ";"ы";"ь";"э";"ю";"я"},F5191))&gt;0</f>
        <v>0</v>
      </c>
      <c r="Z5191" s="142" t="b">
        <f>COUNT(SEARCH({"а";"б";"в";"г";"д";"е";"ё";"ж";"з";"и";"й";"к";"л";"м";"н";"о";"п";"р";"с";"т";"у";"ф";"х";"ц";"ч";"ш";"щ";"ъ";"ы";"ь";"э";"ю";"я"},K5191))&gt;0</f>
        <v>0</v>
      </c>
      <c r="AA5191" s="142" t="b">
        <f>COUNT(SEARCH({"а";"б";"в";"г";"д";"е";"ё";"ж";"з";"и";"й";"к";"л";"м";"н";"о";"п";"р";"с";"т";"у";"ф";"х";"ц";"ч";"ш";"щ";"ъ";"ы";"ь";"э";"ю";"я"},L5191))&gt;0</f>
        <v>0</v>
      </c>
      <c r="AB5191" s="142" t="b">
        <f>COUNT(SEARCH({"а";"б";"в";"г";"д";"е";"ё";"ж";"з";"и";"й";"к";"л";"м";"н";"о";"п";"р";"с";"т";"у";"ф";"х";"ц";"ч";"ш";"щ";"ъ";"ы";"ь";"э";"ю";"я"},I5191))&gt;0</f>
        <v>0</v>
      </c>
      <c r="AC5191" s="142" t="b">
        <f>COUNT(SEARCH({"а";"б";"в";"г";"д";"е";"ё";"ж";"з";"и";"й";"к";"л";"м";"н";"о";"п";"р";"с";"т";"у";"ф";"х";"ц";"ч";"ш";"щ";"ъ";"ы";"ь";"э";"ю";"я"},M5191))&gt;0</f>
        <v>0</v>
      </c>
      <c r="AD5191" s="27" t="b">
        <f t="shared" si="86"/>
        <v>1</v>
      </c>
      <c r="AE5191" s="27"/>
    </row>
    <row r="5192" spans="1:31" s="289" customFormat="1" hidden="1">
      <c r="A5192" s="86" t="s">
        <v>285</v>
      </c>
      <c r="B5192" s="86"/>
      <c r="C5192" s="88" t="s">
        <v>300</v>
      </c>
      <c r="D5192" s="312">
        <v>1</v>
      </c>
      <c r="E5192" s="25" t="s">
        <v>311</v>
      </c>
      <c r="F5192" s="122" t="s">
        <v>516</v>
      </c>
      <c r="G5192" s="25" t="s">
        <v>187</v>
      </c>
      <c r="H5192" s="51" t="s">
        <v>517</v>
      </c>
      <c r="I5192" s="26" t="s">
        <v>97</v>
      </c>
      <c r="J5192" s="22" t="s">
        <v>5</v>
      </c>
      <c r="K5192" s="132"/>
      <c r="L5192" s="26"/>
      <c r="M5192" s="26"/>
      <c r="N5192" s="56" t="s">
        <v>555</v>
      </c>
      <c r="O5192" s="51" t="s">
        <v>364</v>
      </c>
      <c r="P5192" s="50"/>
      <c r="Q5192" s="50" t="s">
        <v>597</v>
      </c>
      <c r="R5192" s="22"/>
      <c r="S5192" s="22" t="s">
        <v>438</v>
      </c>
      <c r="T5192" s="24"/>
      <c r="U5192" s="27"/>
      <c r="V5192" s="27"/>
      <c r="W5192" s="27"/>
      <c r="X5192" s="142" t="b">
        <f>COUNT(SEARCH({"а";"б";"в";"г";"д";"е";"ё";"ж";"з";"и";"й";"к";"л";"м";"н";"о";"п";"р";"с";"т";"у";"ф";"х";"ц";"ч";"ш";"щ";"ъ";"ы";"ь";"э";"ю";"я"},E5192))&gt;0</f>
        <v>0</v>
      </c>
      <c r="Y5192" s="142" t="b">
        <f>COUNT(SEARCH({"а";"б";"в";"г";"д";"е";"ё";"ж";"з";"и";"й";"к";"л";"м";"н";"о";"п";"р";"с";"т";"у";"ф";"х";"ц";"ч";"ш";"щ";"ъ";"ы";"ь";"э";"ю";"я"},F5192))&gt;0</f>
        <v>0</v>
      </c>
      <c r="Z5192" s="142" t="b">
        <f>COUNT(SEARCH({"а";"б";"в";"г";"д";"е";"ё";"ж";"з";"и";"й";"к";"л";"м";"н";"о";"п";"р";"с";"т";"у";"ф";"х";"ц";"ч";"ш";"щ";"ъ";"ы";"ь";"э";"ю";"я"},K5192))&gt;0</f>
        <v>0</v>
      </c>
      <c r="AA5192" s="142" t="b">
        <f>COUNT(SEARCH({"а";"б";"в";"г";"д";"е";"ё";"ж";"з";"и";"й";"к";"л";"м";"н";"о";"п";"р";"с";"т";"у";"ф";"х";"ц";"ч";"ш";"щ";"ъ";"ы";"ь";"э";"ю";"я"},L5192))&gt;0</f>
        <v>0</v>
      </c>
      <c r="AB5192" s="142" t="b">
        <f>COUNT(SEARCH({"а";"б";"в";"г";"д";"е";"ё";"ж";"з";"и";"й";"к";"л";"м";"н";"о";"п";"р";"с";"т";"у";"ф";"х";"ц";"ч";"ш";"щ";"ъ";"ы";"ь";"э";"ю";"я"},I5192))&gt;0</f>
        <v>0</v>
      </c>
      <c r="AC5192" s="142" t="b">
        <f>COUNT(SEARCH({"а";"б";"в";"г";"д";"е";"ё";"ж";"з";"и";"й";"к";"л";"м";"н";"о";"п";"р";"с";"т";"у";"ф";"х";"ц";"ч";"ш";"щ";"ъ";"ы";"ь";"э";"ю";"я"},M5192))&gt;0</f>
        <v>0</v>
      </c>
      <c r="AD5192" s="27" t="b">
        <f t="shared" si="86"/>
        <v>1</v>
      </c>
      <c r="AE5192" s="27"/>
    </row>
    <row r="5193" spans="1:31" s="289" customFormat="1" hidden="1">
      <c r="A5193" s="86" t="s">
        <v>285</v>
      </c>
      <c r="B5193" s="86"/>
      <c r="C5193" s="88" t="s">
        <v>300</v>
      </c>
      <c r="D5193" s="312">
        <v>1</v>
      </c>
      <c r="E5193" s="25" t="s">
        <v>311</v>
      </c>
      <c r="F5193" s="114" t="s">
        <v>14</v>
      </c>
      <c r="G5193" s="26"/>
      <c r="H5193" s="25" t="s">
        <v>13</v>
      </c>
      <c r="I5193" s="114" t="s">
        <v>15</v>
      </c>
      <c r="J5193" s="22" t="s">
        <v>5</v>
      </c>
      <c r="K5193" s="132"/>
      <c r="L5193" s="26"/>
      <c r="M5193" s="26"/>
      <c r="N5193" s="56"/>
      <c r="O5193" s="51" t="s">
        <v>13</v>
      </c>
      <c r="P5193" s="50"/>
      <c r="Q5193" s="26"/>
      <c r="R5193" s="114"/>
      <c r="S5193" s="114"/>
      <c r="T5193" s="24"/>
      <c r="U5193" s="27"/>
      <c r="V5193" s="27"/>
      <c r="W5193" s="27"/>
      <c r="X5193" s="142" t="b">
        <f>COUNT(SEARCH({"а";"б";"в";"г";"д";"е";"ё";"ж";"з";"и";"й";"к";"л";"м";"н";"о";"п";"р";"с";"т";"у";"ф";"х";"ц";"ч";"ш";"щ";"ъ";"ы";"ь";"э";"ю";"я"},E5193))&gt;0</f>
        <v>0</v>
      </c>
      <c r="Y5193" s="142" t="b">
        <f>COUNT(SEARCH({"а";"б";"в";"г";"д";"е";"ё";"ж";"з";"и";"й";"к";"л";"м";"н";"о";"п";"р";"с";"т";"у";"ф";"х";"ц";"ч";"ш";"щ";"ъ";"ы";"ь";"э";"ю";"я"},F5193))&gt;0</f>
        <v>0</v>
      </c>
      <c r="Z5193" s="142" t="b">
        <f>COUNT(SEARCH({"а";"б";"в";"г";"д";"е";"ё";"ж";"з";"и";"й";"к";"л";"м";"н";"о";"п";"р";"с";"т";"у";"ф";"х";"ц";"ч";"ш";"щ";"ъ";"ы";"ь";"э";"ю";"я"},K5193))&gt;0</f>
        <v>0</v>
      </c>
      <c r="AA5193" s="142" t="b">
        <f>COUNT(SEARCH({"а";"б";"в";"г";"д";"е";"ё";"ж";"з";"и";"й";"к";"л";"м";"н";"о";"п";"р";"с";"т";"у";"ф";"х";"ц";"ч";"ш";"щ";"ъ";"ы";"ь";"э";"ю";"я"},L5193))&gt;0</f>
        <v>0</v>
      </c>
      <c r="AB5193" s="142" t="b">
        <f>COUNT(SEARCH({"а";"б";"в";"г";"д";"е";"ё";"ж";"з";"и";"й";"к";"л";"м";"н";"о";"п";"р";"с";"т";"у";"ф";"х";"ц";"ч";"ш";"щ";"ъ";"ы";"ь";"э";"ю";"я"},I5193))&gt;0</f>
        <v>0</v>
      </c>
      <c r="AC5193" s="142" t="b">
        <f>COUNT(SEARCH({"а";"б";"в";"г";"д";"е";"ё";"ж";"з";"и";"й";"к";"л";"м";"н";"о";"п";"р";"с";"т";"у";"ф";"х";"ц";"ч";"ш";"щ";"ъ";"ы";"ь";"э";"ю";"я"},M5193))&gt;0</f>
        <v>0</v>
      </c>
      <c r="AD5193" s="27" t="b">
        <f t="shared" si="86"/>
        <v>1</v>
      </c>
      <c r="AE5193" s="27"/>
    </row>
    <row r="5194" spans="1:31" s="289" customFormat="1" hidden="1">
      <c r="A5194" s="86" t="s">
        <v>285</v>
      </c>
      <c r="B5194" s="86"/>
      <c r="C5194" s="88" t="s">
        <v>300</v>
      </c>
      <c r="D5194" s="312">
        <v>1</v>
      </c>
      <c r="E5194" s="25" t="s">
        <v>311</v>
      </c>
      <c r="F5194" s="114" t="s">
        <v>8</v>
      </c>
      <c r="G5194" s="26"/>
      <c r="H5194" s="25" t="s">
        <v>67</v>
      </c>
      <c r="I5194" s="114" t="s">
        <v>97</v>
      </c>
      <c r="J5194" s="22" t="s">
        <v>5</v>
      </c>
      <c r="K5194" s="132"/>
      <c r="L5194" s="26"/>
      <c r="M5194" s="26"/>
      <c r="N5194" s="42" t="s">
        <v>162</v>
      </c>
      <c r="O5194" s="51" t="s">
        <v>447</v>
      </c>
      <c r="P5194" s="50"/>
      <c r="Q5194" s="26"/>
      <c r="R5194" s="114"/>
      <c r="S5194" s="25" t="s">
        <v>398</v>
      </c>
      <c r="T5194" s="24"/>
      <c r="U5194" s="27"/>
      <c r="V5194" s="27"/>
      <c r="W5194" s="27"/>
      <c r="X5194" s="142" t="b">
        <f>COUNT(SEARCH({"а";"б";"в";"г";"д";"е";"ё";"ж";"з";"и";"й";"к";"л";"м";"н";"о";"п";"р";"с";"т";"у";"ф";"х";"ц";"ч";"ш";"щ";"ъ";"ы";"ь";"э";"ю";"я"},E5194))&gt;0</f>
        <v>0</v>
      </c>
      <c r="Y5194" s="142" t="b">
        <f>COUNT(SEARCH({"а";"б";"в";"г";"д";"е";"ё";"ж";"з";"и";"й";"к";"л";"м";"н";"о";"п";"р";"с";"т";"у";"ф";"х";"ц";"ч";"ш";"щ";"ъ";"ы";"ь";"э";"ю";"я"},F5194))&gt;0</f>
        <v>0</v>
      </c>
      <c r="Z5194" s="142" t="b">
        <f>COUNT(SEARCH({"а";"б";"в";"г";"д";"е";"ё";"ж";"з";"и";"й";"к";"л";"м";"н";"о";"п";"р";"с";"т";"у";"ф";"х";"ц";"ч";"ш";"щ";"ъ";"ы";"ь";"э";"ю";"я"},K5194))&gt;0</f>
        <v>0</v>
      </c>
      <c r="AA5194" s="142" t="b">
        <f>COUNT(SEARCH({"а";"б";"в";"г";"д";"е";"ё";"ж";"з";"и";"й";"к";"л";"м";"н";"о";"п";"р";"с";"т";"у";"ф";"х";"ц";"ч";"ш";"щ";"ъ";"ы";"ь";"э";"ю";"я"},L5194))&gt;0</f>
        <v>0</v>
      </c>
      <c r="AB5194" s="142" t="b">
        <f>COUNT(SEARCH({"а";"б";"в";"г";"д";"е";"ё";"ж";"з";"и";"й";"к";"л";"м";"н";"о";"п";"р";"с";"т";"у";"ф";"х";"ц";"ч";"ш";"щ";"ъ";"ы";"ь";"э";"ю";"я"},I5194))&gt;0</f>
        <v>0</v>
      </c>
      <c r="AC5194" s="142" t="b">
        <f>COUNT(SEARCH({"а";"б";"в";"г";"д";"е";"ё";"ж";"з";"и";"й";"к";"л";"м";"н";"о";"п";"р";"с";"т";"у";"ф";"х";"ц";"ч";"ш";"щ";"ъ";"ы";"ь";"э";"ю";"я"},M5194))&gt;0</f>
        <v>0</v>
      </c>
      <c r="AD5194" s="27" t="b">
        <f t="shared" si="86"/>
        <v>1</v>
      </c>
      <c r="AE5194" s="27"/>
    </row>
    <row r="5195" spans="1:31" s="289" customFormat="1" ht="30" hidden="1">
      <c r="A5195" s="86" t="s">
        <v>285</v>
      </c>
      <c r="B5195" s="86"/>
      <c r="C5195" s="88" t="s">
        <v>300</v>
      </c>
      <c r="D5195" s="312">
        <v>1</v>
      </c>
      <c r="E5195" s="25" t="s">
        <v>311</v>
      </c>
      <c r="F5195" s="114" t="s">
        <v>12</v>
      </c>
      <c r="G5195" s="26"/>
      <c r="H5195" s="25" t="s">
        <v>400</v>
      </c>
      <c r="I5195" s="114" t="s">
        <v>3</v>
      </c>
      <c r="J5195" s="22" t="s">
        <v>5</v>
      </c>
      <c r="K5195" s="132"/>
      <c r="L5195" s="26"/>
      <c r="M5195" s="26"/>
      <c r="N5195" s="56"/>
      <c r="O5195" s="51" t="s">
        <v>66</v>
      </c>
      <c r="P5195" s="50"/>
      <c r="Q5195" s="26"/>
      <c r="R5195" s="114"/>
      <c r="S5195" s="114" t="s">
        <v>4</v>
      </c>
      <c r="T5195" s="24"/>
      <c r="U5195" s="27"/>
      <c r="V5195" s="27"/>
      <c r="W5195" s="27"/>
      <c r="X5195" s="142" t="b">
        <f>COUNT(SEARCH({"а";"б";"в";"г";"д";"е";"ё";"ж";"з";"и";"й";"к";"л";"м";"н";"о";"п";"р";"с";"т";"у";"ф";"х";"ц";"ч";"ш";"щ";"ъ";"ы";"ь";"э";"ю";"я"},E5195))&gt;0</f>
        <v>0</v>
      </c>
      <c r="Y5195" s="142" t="b">
        <f>COUNT(SEARCH({"а";"б";"в";"г";"д";"е";"ё";"ж";"з";"и";"й";"к";"л";"м";"н";"о";"п";"р";"с";"т";"у";"ф";"х";"ц";"ч";"ш";"щ";"ъ";"ы";"ь";"э";"ю";"я"},F5195))&gt;0</f>
        <v>0</v>
      </c>
      <c r="Z5195" s="142" t="b">
        <f>COUNT(SEARCH({"а";"б";"в";"г";"д";"е";"ё";"ж";"з";"и";"й";"к";"л";"м";"н";"о";"п";"р";"с";"т";"у";"ф";"х";"ц";"ч";"ш";"щ";"ъ";"ы";"ь";"э";"ю";"я"},K5195))&gt;0</f>
        <v>0</v>
      </c>
      <c r="AA5195" s="142" t="b">
        <f>COUNT(SEARCH({"а";"б";"в";"г";"д";"е";"ё";"ж";"з";"и";"й";"к";"л";"м";"н";"о";"п";"р";"с";"т";"у";"ф";"х";"ц";"ч";"ш";"щ";"ъ";"ы";"ь";"э";"ю";"я"},L5195))&gt;0</f>
        <v>0</v>
      </c>
      <c r="AB5195" s="142" t="b">
        <f>COUNT(SEARCH({"а";"б";"в";"г";"д";"е";"ё";"ж";"з";"и";"й";"к";"л";"м";"н";"о";"п";"р";"с";"т";"у";"ф";"х";"ц";"ч";"ш";"щ";"ъ";"ы";"ь";"э";"ю";"я"},I5195))&gt;0</f>
        <v>0</v>
      </c>
      <c r="AC5195" s="142" t="b">
        <f>COUNT(SEARCH({"а";"б";"в";"г";"д";"е";"ё";"ж";"з";"и";"й";"к";"л";"м";"н";"о";"п";"р";"с";"т";"у";"ф";"х";"ц";"ч";"ш";"щ";"ъ";"ы";"ь";"э";"ю";"я"},M5195))&gt;0</f>
        <v>0</v>
      </c>
      <c r="AD5195" s="27" t="b">
        <f t="shared" si="86"/>
        <v>1</v>
      </c>
      <c r="AE5195" s="27"/>
    </row>
    <row r="5196" spans="1:31" s="289" customFormat="1" hidden="1">
      <c r="A5196" s="86" t="s">
        <v>285</v>
      </c>
      <c r="B5196" s="86"/>
      <c r="C5196" s="88" t="s">
        <v>300</v>
      </c>
      <c r="D5196" s="312">
        <v>1</v>
      </c>
      <c r="E5196" s="25" t="s">
        <v>311</v>
      </c>
      <c r="F5196" s="114" t="s">
        <v>18</v>
      </c>
      <c r="G5196" s="26"/>
      <c r="H5196" s="25" t="s">
        <v>456</v>
      </c>
      <c r="I5196" s="114" t="s">
        <v>19</v>
      </c>
      <c r="J5196" s="22" t="s">
        <v>5</v>
      </c>
      <c r="K5196" s="132"/>
      <c r="L5196" s="26"/>
      <c r="M5196" s="26"/>
      <c r="N5196" s="56"/>
      <c r="O5196" s="51" t="s">
        <v>401</v>
      </c>
      <c r="P5196" s="50"/>
      <c r="Q5196" s="26"/>
      <c r="R5196" s="114"/>
      <c r="S5196" s="114"/>
      <c r="T5196" s="24"/>
      <c r="U5196" s="27"/>
      <c r="V5196" s="27"/>
      <c r="W5196" s="27"/>
      <c r="X5196" s="142" t="b">
        <f>COUNT(SEARCH({"а";"б";"в";"г";"д";"е";"ё";"ж";"з";"и";"й";"к";"л";"м";"н";"о";"п";"р";"с";"т";"у";"ф";"х";"ц";"ч";"ш";"щ";"ъ";"ы";"ь";"э";"ю";"я"},E5196))&gt;0</f>
        <v>0</v>
      </c>
      <c r="Y5196" s="142" t="b">
        <f>COUNT(SEARCH({"а";"б";"в";"г";"д";"е";"ё";"ж";"з";"и";"й";"к";"л";"м";"н";"о";"п";"р";"с";"т";"у";"ф";"х";"ц";"ч";"ш";"щ";"ъ";"ы";"ь";"э";"ю";"я"},F5196))&gt;0</f>
        <v>0</v>
      </c>
      <c r="Z5196" s="142" t="b">
        <f>COUNT(SEARCH({"а";"б";"в";"г";"д";"е";"ё";"ж";"з";"и";"й";"к";"л";"м";"н";"о";"п";"р";"с";"т";"у";"ф";"х";"ц";"ч";"ш";"щ";"ъ";"ы";"ь";"э";"ю";"я"},K5196))&gt;0</f>
        <v>0</v>
      </c>
      <c r="AA5196" s="142" t="b">
        <f>COUNT(SEARCH({"а";"б";"в";"г";"д";"е";"ё";"ж";"з";"и";"й";"к";"л";"м";"н";"о";"п";"р";"с";"т";"у";"ф";"х";"ц";"ч";"ш";"щ";"ъ";"ы";"ь";"э";"ю";"я"},L5196))&gt;0</f>
        <v>0</v>
      </c>
      <c r="AB5196" s="142" t="b">
        <f>COUNT(SEARCH({"а";"б";"в";"г";"д";"е";"ё";"ж";"з";"и";"й";"к";"л";"м";"н";"о";"п";"р";"с";"т";"у";"ф";"х";"ц";"ч";"ш";"щ";"ъ";"ы";"ь";"э";"ю";"я"},I5196))&gt;0</f>
        <v>0</v>
      </c>
      <c r="AC5196" s="142" t="b">
        <f>COUNT(SEARCH({"а";"б";"в";"г";"д";"е";"ё";"ж";"з";"и";"й";"к";"л";"м";"н";"о";"п";"р";"с";"т";"у";"ф";"х";"ц";"ч";"ш";"щ";"ъ";"ы";"ь";"э";"ю";"я"},M5196))&gt;0</f>
        <v>0</v>
      </c>
      <c r="AD5196" s="27" t="b">
        <f t="shared" si="86"/>
        <v>1</v>
      </c>
      <c r="AE5196" s="27"/>
    </row>
    <row r="5197" spans="1:31" s="289" customFormat="1" hidden="1">
      <c r="A5197" s="86" t="s">
        <v>285</v>
      </c>
      <c r="B5197" s="86"/>
      <c r="C5197" s="88" t="s">
        <v>300</v>
      </c>
      <c r="D5197" s="312">
        <v>1</v>
      </c>
      <c r="E5197" s="25" t="s">
        <v>311</v>
      </c>
      <c r="F5197" s="114" t="s">
        <v>21</v>
      </c>
      <c r="G5197" s="26"/>
      <c r="H5197" s="25" t="s">
        <v>402</v>
      </c>
      <c r="I5197" s="114" t="s">
        <v>19</v>
      </c>
      <c r="J5197" s="22" t="s">
        <v>5</v>
      </c>
      <c r="K5197" s="132"/>
      <c r="L5197" s="26"/>
      <c r="M5197" s="26"/>
      <c r="N5197" s="56"/>
      <c r="O5197" s="51" t="s">
        <v>519</v>
      </c>
      <c r="P5197" s="50"/>
      <c r="Q5197" s="26"/>
      <c r="R5197" s="22"/>
      <c r="S5197" s="22" t="s">
        <v>4</v>
      </c>
      <c r="T5197" s="24"/>
      <c r="U5197" s="27"/>
      <c r="V5197" s="27"/>
      <c r="W5197" s="27"/>
      <c r="X5197" s="142" t="b">
        <f>COUNT(SEARCH({"а";"б";"в";"г";"д";"е";"ё";"ж";"з";"и";"й";"к";"л";"м";"н";"о";"п";"р";"с";"т";"у";"ф";"х";"ц";"ч";"ш";"щ";"ъ";"ы";"ь";"э";"ю";"я"},E5197))&gt;0</f>
        <v>0</v>
      </c>
      <c r="Y5197" s="142" t="b">
        <f>COUNT(SEARCH({"а";"б";"в";"г";"д";"е";"ё";"ж";"з";"и";"й";"к";"л";"м";"н";"о";"п";"р";"с";"т";"у";"ф";"х";"ц";"ч";"ш";"щ";"ъ";"ы";"ь";"э";"ю";"я"},F5197))&gt;0</f>
        <v>0</v>
      </c>
      <c r="Z5197" s="142" t="b">
        <f>COUNT(SEARCH({"а";"б";"в";"г";"д";"е";"ё";"ж";"з";"и";"й";"к";"л";"м";"н";"о";"п";"р";"с";"т";"у";"ф";"х";"ц";"ч";"ш";"щ";"ъ";"ы";"ь";"э";"ю";"я"},K5197))&gt;0</f>
        <v>0</v>
      </c>
      <c r="AA5197" s="142" t="b">
        <f>COUNT(SEARCH({"а";"б";"в";"г";"д";"е";"ё";"ж";"з";"и";"й";"к";"л";"м";"н";"о";"п";"р";"с";"т";"у";"ф";"х";"ц";"ч";"ш";"щ";"ъ";"ы";"ь";"э";"ю";"я"},L5197))&gt;0</f>
        <v>0</v>
      </c>
      <c r="AB5197" s="142" t="b">
        <f>COUNT(SEARCH({"а";"б";"в";"г";"д";"е";"ё";"ж";"з";"и";"й";"к";"л";"м";"н";"о";"п";"р";"с";"т";"у";"ф";"х";"ц";"ч";"ш";"щ";"ъ";"ы";"ь";"э";"ю";"я"},I5197))&gt;0</f>
        <v>0</v>
      </c>
      <c r="AC5197" s="142" t="b">
        <f>COUNT(SEARCH({"а";"б";"в";"г";"д";"е";"ё";"ж";"з";"и";"й";"к";"л";"м";"н";"о";"п";"р";"с";"т";"у";"ф";"х";"ц";"ч";"ш";"щ";"ъ";"ы";"ь";"э";"ю";"я"},M5197))&gt;0</f>
        <v>0</v>
      </c>
      <c r="AD5197" s="27" t="b">
        <f t="shared" si="86"/>
        <v>1</v>
      </c>
      <c r="AE5197" s="27"/>
    </row>
    <row r="5198" spans="1:31" s="289" customFormat="1" hidden="1">
      <c r="A5198" s="86" t="s">
        <v>285</v>
      </c>
      <c r="B5198" s="86"/>
      <c r="C5198" s="88" t="s">
        <v>300</v>
      </c>
      <c r="D5198" s="312">
        <v>1</v>
      </c>
      <c r="E5198" s="25" t="s">
        <v>311</v>
      </c>
      <c r="F5198" s="114" t="s">
        <v>520</v>
      </c>
      <c r="G5198" s="26"/>
      <c r="H5198" s="25" t="s">
        <v>521</v>
      </c>
      <c r="I5198" s="114" t="s">
        <v>97</v>
      </c>
      <c r="J5198" s="22" t="s">
        <v>23</v>
      </c>
      <c r="K5198" s="130" t="s">
        <v>390</v>
      </c>
      <c r="L5198" s="26" t="s">
        <v>96</v>
      </c>
      <c r="M5198" s="26" t="s">
        <v>96</v>
      </c>
      <c r="N5198" s="56" t="s">
        <v>522</v>
      </c>
      <c r="O5198" s="51" t="s">
        <v>523</v>
      </c>
      <c r="P5198" s="50"/>
      <c r="Q5198" s="26"/>
      <c r="R5198" s="114"/>
      <c r="S5198" s="114" t="s">
        <v>524</v>
      </c>
      <c r="T5198" s="24"/>
      <c r="U5198" s="27"/>
      <c r="V5198" s="27"/>
      <c r="W5198" s="27"/>
      <c r="X5198" s="142" t="b">
        <f>COUNT(SEARCH({"а";"б";"в";"г";"д";"е";"ё";"ж";"з";"и";"й";"к";"л";"м";"н";"о";"п";"р";"с";"т";"у";"ф";"х";"ц";"ч";"ш";"щ";"ъ";"ы";"ь";"э";"ю";"я"},E5198))&gt;0</f>
        <v>0</v>
      </c>
      <c r="Y5198" s="142" t="b">
        <f>COUNT(SEARCH({"а";"б";"в";"г";"д";"е";"ё";"ж";"з";"и";"й";"к";"л";"м";"н";"о";"п";"р";"с";"т";"у";"ф";"х";"ц";"ч";"ш";"щ";"ъ";"ы";"ь";"э";"ю";"я"},F5198))&gt;0</f>
        <v>0</v>
      </c>
      <c r="Z5198" s="142" t="b">
        <f>COUNT(SEARCH({"а";"б";"в";"г";"д";"е";"ё";"ж";"з";"и";"й";"к";"л";"м";"н";"о";"п";"р";"с";"т";"у";"ф";"х";"ц";"ч";"ш";"щ";"ъ";"ы";"ь";"э";"ю";"я"},K5198))&gt;0</f>
        <v>0</v>
      </c>
      <c r="AA5198" s="142" t="b">
        <f>COUNT(SEARCH({"а";"б";"в";"г";"д";"е";"ё";"ж";"з";"и";"й";"к";"л";"м";"н";"о";"п";"р";"с";"т";"у";"ф";"х";"ц";"ч";"ш";"щ";"ъ";"ы";"ь";"э";"ю";"я"},L5198))&gt;0</f>
        <v>0</v>
      </c>
      <c r="AB5198" s="142" t="b">
        <f>COUNT(SEARCH({"а";"б";"в";"г";"д";"е";"ё";"ж";"з";"и";"й";"к";"л";"м";"н";"о";"п";"р";"с";"т";"у";"ф";"х";"ц";"ч";"ш";"щ";"ъ";"ы";"ь";"э";"ю";"я"},I5198))&gt;0</f>
        <v>0</v>
      </c>
      <c r="AC5198" s="142" t="b">
        <f>COUNT(SEARCH({"а";"б";"в";"г";"д";"е";"ё";"ж";"з";"и";"й";"к";"л";"м";"н";"о";"п";"р";"с";"т";"у";"ф";"х";"ц";"ч";"ш";"щ";"ъ";"ы";"ь";"э";"ю";"я"},M5198))&gt;0</f>
        <v>0</v>
      </c>
      <c r="AD5198" s="27" t="b">
        <f t="shared" si="86"/>
        <v>1</v>
      </c>
      <c r="AE5198" s="27"/>
    </row>
    <row r="5199" spans="1:31" s="289" customFormat="1" hidden="1">
      <c r="A5199" s="86" t="s">
        <v>285</v>
      </c>
      <c r="B5199" s="86"/>
      <c r="C5199" s="88" t="s">
        <v>300</v>
      </c>
      <c r="D5199" s="312">
        <v>2</v>
      </c>
      <c r="E5199" s="25" t="s">
        <v>311</v>
      </c>
      <c r="F5199" s="22" t="s">
        <v>510</v>
      </c>
      <c r="G5199" s="24" t="s">
        <v>134</v>
      </c>
      <c r="H5199" s="26" t="s">
        <v>511</v>
      </c>
      <c r="I5199" s="26" t="s">
        <v>3</v>
      </c>
      <c r="J5199" s="22" t="s">
        <v>5</v>
      </c>
      <c r="K5199" s="132"/>
      <c r="L5199" s="26"/>
      <c r="M5199" s="26"/>
      <c r="N5199" s="56"/>
      <c r="O5199" s="51" t="s">
        <v>512</v>
      </c>
      <c r="P5199" s="50"/>
      <c r="Q5199" s="26" t="str">
        <f>CONCATENATE("rdv.lnk_",MID(E5199,10,LEN(E5199)-14))</f>
        <v>rdv.lnk_fin_document_collection</v>
      </c>
      <c r="R5199" s="26"/>
      <c r="S5199" s="26" t="s">
        <v>4</v>
      </c>
      <c r="T5199" s="24"/>
      <c r="U5199" s="27"/>
      <c r="V5199" s="27"/>
      <c r="W5199" s="27"/>
      <c r="X5199" s="142" t="b">
        <f>COUNT(SEARCH({"а";"б";"в";"г";"д";"е";"ё";"ж";"з";"и";"й";"к";"л";"м";"н";"о";"п";"р";"с";"т";"у";"ф";"х";"ц";"ч";"ш";"щ";"ъ";"ы";"ь";"э";"ю";"я"},E5199))&gt;0</f>
        <v>0</v>
      </c>
      <c r="Y5199" s="142" t="b">
        <f>COUNT(SEARCH({"а";"б";"в";"г";"д";"е";"ё";"ж";"з";"и";"й";"к";"л";"м";"н";"о";"п";"р";"с";"т";"у";"ф";"х";"ц";"ч";"ш";"щ";"ъ";"ы";"ь";"э";"ю";"я"},F5199))&gt;0</f>
        <v>0</v>
      </c>
      <c r="Z5199" s="142" t="b">
        <f>COUNT(SEARCH({"а";"б";"в";"г";"д";"е";"ё";"ж";"з";"и";"й";"к";"л";"м";"н";"о";"п";"р";"с";"т";"у";"ф";"х";"ц";"ч";"ш";"щ";"ъ";"ы";"ь";"э";"ю";"я"},K5199))&gt;0</f>
        <v>0</v>
      </c>
      <c r="AA5199" s="142" t="b">
        <f>COUNT(SEARCH({"а";"б";"в";"г";"д";"е";"ё";"ж";"з";"и";"й";"к";"л";"м";"н";"о";"п";"р";"с";"т";"у";"ф";"х";"ц";"ч";"ш";"щ";"ъ";"ы";"ь";"э";"ю";"я"},L5199))&gt;0</f>
        <v>0</v>
      </c>
      <c r="AB5199" s="142" t="b">
        <f>COUNT(SEARCH({"а";"б";"в";"г";"д";"е";"ё";"ж";"з";"и";"й";"к";"л";"м";"н";"о";"п";"р";"с";"т";"у";"ф";"х";"ц";"ч";"ш";"щ";"ъ";"ы";"ь";"э";"ю";"я"},I5199))&gt;0</f>
        <v>0</v>
      </c>
      <c r="AC5199" s="142" t="b">
        <f>COUNT(SEARCH({"а";"б";"в";"г";"д";"е";"ё";"ж";"з";"и";"й";"к";"л";"м";"н";"о";"п";"р";"с";"т";"у";"ф";"х";"ц";"ч";"ш";"щ";"ъ";"ы";"ь";"э";"ю";"я"},M5199))&gt;0</f>
        <v>0</v>
      </c>
      <c r="AD5199" s="27" t="b">
        <f t="shared" ref="AD5199:AD5262" si="87">IF(OR(ISBLANK(K5199),G5199= "BK",G5199= "RK",G5199= "Ref",G5199= "LH_RK",RIGHT(F5199,3) = "_id",F5199 = "hash_diff",F5199 = "src_cd",F5199 = "invalid_id",F5199 = "version_id",F5199 = "deleted_flg",F5199 = "valid_flg"),EXACT(F5199,F5199),EXACT(F5199,IF(L5199 = "ods$effective_from_dt","effective_date",IF(ISERROR(SEARCH("#",IF(ISERROR(SEARCH("#",L5199,1)),L5199,REPLACE(L5199,SEARCH("#",L5199,1),1,"_")),1)),IF(ISERROR(SEARCH("#",L5199,1)),L5199,REPLACE(L5199,SEARCH("#",L5199,1),1,"_")),REPLACE(IF(ISERROR(SEARCH("#",L5199,1)),L5199,REPLACE(L5199,SEARCH("#",L5199,1),1,"_")),SEARCH("#",IF(ISERROR(SEARCH("#",L5199,1)),L5199,REPLACE(IF(ISERROR(SEARCH("#",L5199,1)),L5199,REPLACE(L5199,SEARCH("#",L5199,1),1,"_")),SEARCH("#",L5199,1),1,"_")),1),1,"_")))))</f>
        <v>1</v>
      </c>
      <c r="AE5199" s="27"/>
    </row>
    <row r="5200" spans="1:31" s="289" customFormat="1" ht="30" hidden="1">
      <c r="A5200" s="86" t="s">
        <v>285</v>
      </c>
      <c r="B5200" s="86"/>
      <c r="C5200" s="88" t="s">
        <v>300</v>
      </c>
      <c r="D5200" s="312">
        <v>2</v>
      </c>
      <c r="E5200" s="25" t="s">
        <v>311</v>
      </c>
      <c r="F5200" s="122" t="s">
        <v>441</v>
      </c>
      <c r="G5200" s="24" t="s">
        <v>183</v>
      </c>
      <c r="H5200" s="22" t="s">
        <v>442</v>
      </c>
      <c r="I5200" s="123" t="s">
        <v>3</v>
      </c>
      <c r="J5200" s="22" t="s">
        <v>5</v>
      </c>
      <c r="K5200" s="130"/>
      <c r="L5200" s="123"/>
      <c r="M5200" s="123"/>
      <c r="N5200" s="83"/>
      <c r="O5200" s="51" t="s">
        <v>443</v>
      </c>
      <c r="P5200" s="49" t="s">
        <v>5271</v>
      </c>
      <c r="Q5200" s="49" t="s">
        <v>595</v>
      </c>
      <c r="R5200" s="123"/>
      <c r="S5200" s="123" t="s">
        <v>438</v>
      </c>
      <c r="T5200" s="24"/>
      <c r="U5200" s="27"/>
      <c r="V5200" s="27"/>
      <c r="W5200" s="27"/>
      <c r="X5200" s="142" t="b">
        <f>COUNT(SEARCH({"а";"б";"в";"г";"д";"е";"ё";"ж";"з";"и";"й";"к";"л";"м";"н";"о";"п";"р";"с";"т";"у";"ф";"х";"ц";"ч";"ш";"щ";"ъ";"ы";"ь";"э";"ю";"я"},E5200))&gt;0</f>
        <v>0</v>
      </c>
      <c r="Y5200" s="142" t="b">
        <f>COUNT(SEARCH({"а";"б";"в";"г";"д";"е";"ё";"ж";"з";"и";"й";"к";"л";"м";"н";"о";"п";"р";"с";"т";"у";"ф";"х";"ц";"ч";"ш";"щ";"ъ";"ы";"ь";"э";"ю";"я"},F5200))&gt;0</f>
        <v>0</v>
      </c>
      <c r="Z5200" s="142" t="b">
        <f>COUNT(SEARCH({"а";"б";"в";"г";"д";"е";"ё";"ж";"з";"и";"й";"к";"л";"м";"н";"о";"п";"р";"с";"т";"у";"ф";"х";"ц";"ч";"ш";"щ";"ъ";"ы";"ь";"э";"ю";"я"},K5200))&gt;0</f>
        <v>0</v>
      </c>
      <c r="AA5200" s="142" t="b">
        <f>COUNT(SEARCH({"а";"б";"в";"г";"д";"е";"ё";"ж";"з";"и";"й";"к";"л";"м";"н";"о";"п";"р";"с";"т";"у";"ф";"х";"ц";"ч";"ш";"щ";"ъ";"ы";"ь";"э";"ю";"я"},L5200))&gt;0</f>
        <v>0</v>
      </c>
      <c r="AB5200" s="142" t="b">
        <f>COUNT(SEARCH({"а";"б";"в";"г";"д";"е";"ё";"ж";"з";"и";"й";"к";"л";"м";"н";"о";"п";"р";"с";"т";"у";"ф";"х";"ц";"ч";"ш";"щ";"ъ";"ы";"ь";"э";"ю";"я"},I5200))&gt;0</f>
        <v>0</v>
      </c>
      <c r="AC5200" s="142" t="b">
        <f>COUNT(SEARCH({"а";"б";"в";"г";"д";"е";"ё";"ж";"з";"и";"й";"к";"л";"м";"н";"о";"п";"р";"с";"т";"у";"ф";"х";"ц";"ч";"ш";"щ";"ъ";"ы";"ь";"э";"ю";"я"},M5200))&gt;0</f>
        <v>0</v>
      </c>
      <c r="AD5200" s="27" t="b">
        <f t="shared" si="87"/>
        <v>1</v>
      </c>
      <c r="AE5200" s="27"/>
    </row>
    <row r="5201" spans="1:31" s="289" customFormat="1" ht="30" hidden="1">
      <c r="A5201" s="86" t="s">
        <v>285</v>
      </c>
      <c r="B5201" s="86"/>
      <c r="C5201" s="88" t="s">
        <v>300</v>
      </c>
      <c r="D5201" s="312">
        <v>2</v>
      </c>
      <c r="E5201" s="25" t="s">
        <v>311</v>
      </c>
      <c r="F5201" s="124" t="s">
        <v>444</v>
      </c>
      <c r="G5201" s="117" t="s">
        <v>135</v>
      </c>
      <c r="H5201" s="23" t="s">
        <v>445</v>
      </c>
      <c r="I5201" s="125" t="s">
        <v>97</v>
      </c>
      <c r="J5201" s="23" t="s">
        <v>5</v>
      </c>
      <c r="K5201" s="126" t="s">
        <v>390</v>
      </c>
      <c r="L5201" s="125" t="s">
        <v>553</v>
      </c>
      <c r="M5201" s="125" t="s">
        <v>70</v>
      </c>
      <c r="N5201" s="127"/>
      <c r="O5201" s="119" t="s">
        <v>440</v>
      </c>
      <c r="P5201" s="128"/>
      <c r="Q5201" s="125"/>
      <c r="R5201" s="125"/>
      <c r="S5201" s="125" t="s">
        <v>60</v>
      </c>
      <c r="T5201" s="125"/>
      <c r="U5201" s="27"/>
      <c r="V5201" s="27"/>
      <c r="W5201" s="27"/>
      <c r="X5201" s="142" t="b">
        <f>COUNT(SEARCH({"а";"б";"в";"г";"д";"е";"ё";"ж";"з";"и";"й";"к";"л";"м";"н";"о";"п";"р";"с";"т";"у";"ф";"х";"ц";"ч";"ш";"щ";"ъ";"ы";"ь";"э";"ю";"я"},E5201))&gt;0</f>
        <v>0</v>
      </c>
      <c r="Y5201" s="142" t="b">
        <f>COUNT(SEARCH({"а";"б";"в";"г";"д";"е";"ё";"ж";"з";"и";"й";"к";"л";"м";"н";"о";"п";"р";"с";"т";"у";"ф";"х";"ц";"ч";"ш";"щ";"ъ";"ы";"ь";"э";"ю";"я"},F5201))&gt;0</f>
        <v>0</v>
      </c>
      <c r="Z5201" s="142" t="b">
        <f>COUNT(SEARCH({"а";"б";"в";"г";"д";"е";"ё";"ж";"з";"и";"й";"к";"л";"м";"н";"о";"п";"р";"с";"т";"у";"ф";"х";"ц";"ч";"ш";"щ";"ъ";"ы";"ь";"э";"ю";"я"},K5201))&gt;0</f>
        <v>0</v>
      </c>
      <c r="AA5201" s="142" t="b">
        <f>COUNT(SEARCH({"а";"б";"в";"г";"д";"е";"ё";"ж";"з";"и";"й";"к";"л";"м";"н";"о";"п";"р";"с";"т";"у";"ф";"х";"ц";"ч";"ш";"щ";"ъ";"ы";"ь";"э";"ю";"я"},L5201))&gt;0</f>
        <v>0</v>
      </c>
      <c r="AB5201" s="142" t="b">
        <f>COUNT(SEARCH({"а";"б";"в";"г";"д";"е";"ё";"ж";"з";"и";"й";"к";"л";"м";"н";"о";"п";"р";"с";"т";"у";"ф";"х";"ц";"ч";"ш";"щ";"ъ";"ы";"ь";"э";"ю";"я"},I5201))&gt;0</f>
        <v>0</v>
      </c>
      <c r="AC5201" s="142" t="b">
        <f>COUNT(SEARCH({"а";"б";"в";"г";"д";"е";"ё";"ж";"з";"и";"й";"к";"л";"м";"н";"о";"п";"р";"с";"т";"у";"ф";"х";"ц";"ч";"ш";"щ";"ъ";"ы";"ь";"э";"ю";"я"},M5201))&gt;0</f>
        <v>0</v>
      </c>
      <c r="AD5201" s="27" t="b">
        <f t="shared" si="87"/>
        <v>1</v>
      </c>
      <c r="AE5201" s="27"/>
    </row>
    <row r="5202" spans="1:31" s="289" customFormat="1" ht="30" hidden="1">
      <c r="A5202" s="86" t="s">
        <v>285</v>
      </c>
      <c r="B5202" s="86"/>
      <c r="C5202" s="88" t="s">
        <v>300</v>
      </c>
      <c r="D5202" s="312">
        <v>2</v>
      </c>
      <c r="E5202" s="25" t="s">
        <v>311</v>
      </c>
      <c r="F5202" s="122" t="s">
        <v>161</v>
      </c>
      <c r="G5202" s="24" t="s">
        <v>183</v>
      </c>
      <c r="H5202" s="114" t="s">
        <v>513</v>
      </c>
      <c r="I5202" s="123" t="s">
        <v>3</v>
      </c>
      <c r="J5202" s="22" t="s">
        <v>5</v>
      </c>
      <c r="K5202" s="130"/>
      <c r="L5202" s="123"/>
      <c r="M5202" s="123"/>
      <c r="N5202" s="83"/>
      <c r="O5202" s="51" t="s">
        <v>514</v>
      </c>
      <c r="P5202" s="49" t="s">
        <v>5274</v>
      </c>
      <c r="Q5202" s="49" t="s">
        <v>596</v>
      </c>
      <c r="R5202" s="123"/>
      <c r="S5202" s="123" t="s">
        <v>438</v>
      </c>
      <c r="T5202" s="24"/>
      <c r="U5202" s="27"/>
      <c r="V5202" s="27"/>
      <c r="W5202" s="27"/>
      <c r="X5202" s="142" t="b">
        <f>COUNT(SEARCH({"а";"б";"в";"г";"д";"е";"ё";"ж";"з";"и";"й";"к";"л";"м";"н";"о";"п";"р";"с";"т";"у";"ф";"х";"ц";"ч";"ш";"щ";"ъ";"ы";"ь";"э";"ю";"я"},E5202))&gt;0</f>
        <v>0</v>
      </c>
      <c r="Y5202" s="142" t="b">
        <f>COUNT(SEARCH({"а";"б";"в";"г";"д";"е";"ё";"ж";"з";"и";"й";"к";"л";"м";"н";"о";"п";"р";"с";"т";"у";"ф";"х";"ц";"ч";"ш";"щ";"ъ";"ы";"ь";"э";"ю";"я"},F5202))&gt;0</f>
        <v>0</v>
      </c>
      <c r="Z5202" s="142" t="b">
        <f>COUNT(SEARCH({"а";"б";"в";"г";"д";"е";"ё";"ж";"з";"и";"й";"к";"л";"м";"н";"о";"п";"р";"с";"т";"у";"ф";"х";"ц";"ч";"ш";"щ";"ъ";"ы";"ь";"э";"ю";"я"},K5202))&gt;0</f>
        <v>0</v>
      </c>
      <c r="AA5202" s="142" t="b">
        <f>COUNT(SEARCH({"а";"б";"в";"г";"д";"е";"ё";"ж";"з";"и";"й";"к";"л";"м";"н";"о";"п";"р";"с";"т";"у";"ф";"х";"ц";"ч";"ш";"щ";"ъ";"ы";"ь";"э";"ю";"я"},L5202))&gt;0</f>
        <v>0</v>
      </c>
      <c r="AB5202" s="142" t="b">
        <f>COUNT(SEARCH({"а";"б";"в";"г";"д";"е";"ё";"ж";"з";"и";"й";"к";"л";"м";"н";"о";"п";"р";"с";"т";"у";"ф";"х";"ц";"ч";"ш";"щ";"ъ";"ы";"ь";"э";"ю";"я"},I5202))&gt;0</f>
        <v>0</v>
      </c>
      <c r="AC5202" s="142" t="b">
        <f>COUNT(SEARCH({"а";"б";"в";"г";"д";"е";"ё";"ж";"з";"и";"й";"к";"л";"м";"н";"о";"п";"р";"с";"т";"у";"ф";"х";"ц";"ч";"ш";"щ";"ъ";"ы";"ь";"э";"ю";"я"},M5202))&gt;0</f>
        <v>0</v>
      </c>
      <c r="AD5202" s="27" t="b">
        <f t="shared" si="87"/>
        <v>1</v>
      </c>
      <c r="AE5202" s="27"/>
    </row>
    <row r="5203" spans="1:31" s="289" customFormat="1" hidden="1">
      <c r="A5203" s="86" t="s">
        <v>285</v>
      </c>
      <c r="B5203" s="86"/>
      <c r="C5203" s="88" t="s">
        <v>300</v>
      </c>
      <c r="D5203" s="312">
        <v>2</v>
      </c>
      <c r="E5203" s="25" t="s">
        <v>311</v>
      </c>
      <c r="F5203" s="124" t="s">
        <v>160</v>
      </c>
      <c r="G5203" s="117" t="s">
        <v>135</v>
      </c>
      <c r="H5203" s="23" t="s">
        <v>515</v>
      </c>
      <c r="I5203" s="125" t="s">
        <v>97</v>
      </c>
      <c r="J5203" s="23" t="s">
        <v>5</v>
      </c>
      <c r="K5203" s="126" t="s">
        <v>390</v>
      </c>
      <c r="L5203" s="125" t="s">
        <v>556</v>
      </c>
      <c r="M5203" s="125" t="s">
        <v>70</v>
      </c>
      <c r="N5203" s="127"/>
      <c r="O5203" s="119" t="s">
        <v>440</v>
      </c>
      <c r="P5203" s="128"/>
      <c r="Q5203" s="125"/>
      <c r="R5203" s="125"/>
      <c r="S5203" s="125" t="s">
        <v>60</v>
      </c>
      <c r="T5203" s="125"/>
      <c r="U5203" s="27"/>
      <c r="V5203" s="27"/>
      <c r="W5203" s="27"/>
      <c r="X5203" s="142" t="b">
        <f>COUNT(SEARCH({"а";"б";"в";"г";"д";"е";"ё";"ж";"з";"и";"й";"к";"л";"м";"н";"о";"п";"р";"с";"т";"у";"ф";"х";"ц";"ч";"ш";"щ";"ъ";"ы";"ь";"э";"ю";"я"},E5203))&gt;0</f>
        <v>0</v>
      </c>
      <c r="Y5203" s="142" t="b">
        <f>COUNT(SEARCH({"а";"б";"в";"г";"д";"е";"ё";"ж";"з";"и";"й";"к";"л";"м";"н";"о";"п";"р";"с";"т";"у";"ф";"х";"ц";"ч";"ш";"щ";"ъ";"ы";"ь";"э";"ю";"я"},F5203))&gt;0</f>
        <v>0</v>
      </c>
      <c r="Z5203" s="142" t="b">
        <f>COUNT(SEARCH({"а";"б";"в";"г";"д";"е";"ё";"ж";"з";"и";"й";"к";"л";"м";"н";"о";"п";"р";"с";"т";"у";"ф";"х";"ц";"ч";"ш";"щ";"ъ";"ы";"ь";"э";"ю";"я"},K5203))&gt;0</f>
        <v>0</v>
      </c>
      <c r="AA5203" s="142" t="b">
        <f>COUNT(SEARCH({"а";"б";"в";"г";"д";"е";"ё";"ж";"з";"и";"й";"к";"л";"м";"н";"о";"п";"р";"с";"т";"у";"ф";"х";"ц";"ч";"ш";"щ";"ъ";"ы";"ь";"э";"ю";"я"},L5203))&gt;0</f>
        <v>0</v>
      </c>
      <c r="AB5203" s="142" t="b">
        <f>COUNT(SEARCH({"а";"б";"в";"г";"д";"е";"ё";"ж";"з";"и";"й";"к";"л";"м";"н";"о";"п";"р";"с";"т";"у";"ф";"х";"ц";"ч";"ш";"щ";"ъ";"ы";"ь";"э";"ю";"я"},I5203))&gt;0</f>
        <v>0</v>
      </c>
      <c r="AC5203" s="142" t="b">
        <f>COUNT(SEARCH({"а";"б";"в";"г";"д";"е";"ё";"ж";"з";"и";"й";"к";"л";"м";"н";"о";"п";"р";"с";"т";"у";"ф";"х";"ц";"ч";"ш";"щ";"ъ";"ы";"ь";"э";"ю";"я"},M5203))&gt;0</f>
        <v>0</v>
      </c>
      <c r="AD5203" s="27" t="b">
        <f t="shared" si="87"/>
        <v>1</v>
      </c>
      <c r="AE5203" s="27"/>
    </row>
    <row r="5204" spans="1:31" s="289" customFormat="1" hidden="1">
      <c r="A5204" s="86" t="s">
        <v>285</v>
      </c>
      <c r="B5204" s="86"/>
      <c r="C5204" s="88" t="s">
        <v>300</v>
      </c>
      <c r="D5204" s="312">
        <v>2</v>
      </c>
      <c r="E5204" s="25" t="s">
        <v>311</v>
      </c>
      <c r="F5204" s="122" t="s">
        <v>516</v>
      </c>
      <c r="G5204" s="25" t="s">
        <v>187</v>
      </c>
      <c r="H5204" s="51" t="s">
        <v>517</v>
      </c>
      <c r="I5204" s="26" t="s">
        <v>97</v>
      </c>
      <c r="J5204" s="22" t="s">
        <v>5</v>
      </c>
      <c r="K5204" s="132"/>
      <c r="L5204" s="26"/>
      <c r="M5204" s="26"/>
      <c r="N5204" s="56" t="s">
        <v>557</v>
      </c>
      <c r="O5204" s="51" t="s">
        <v>365</v>
      </c>
      <c r="P5204" s="50"/>
      <c r="Q5204" s="50" t="s">
        <v>597</v>
      </c>
      <c r="R5204" s="22"/>
      <c r="S5204" s="22" t="s">
        <v>438</v>
      </c>
      <c r="T5204" s="24"/>
      <c r="U5204" s="27"/>
      <c r="V5204" s="27"/>
      <c r="W5204" s="27"/>
      <c r="X5204" s="142" t="b">
        <f>COUNT(SEARCH({"а";"б";"в";"г";"д";"е";"ё";"ж";"з";"и";"й";"к";"л";"м";"н";"о";"п";"р";"с";"т";"у";"ф";"х";"ц";"ч";"ш";"щ";"ъ";"ы";"ь";"э";"ю";"я"},E5204))&gt;0</f>
        <v>0</v>
      </c>
      <c r="Y5204" s="142" t="b">
        <f>COUNT(SEARCH({"а";"б";"в";"г";"д";"е";"ё";"ж";"з";"и";"й";"к";"л";"м";"н";"о";"п";"р";"с";"т";"у";"ф";"х";"ц";"ч";"ш";"щ";"ъ";"ы";"ь";"э";"ю";"я"},F5204))&gt;0</f>
        <v>0</v>
      </c>
      <c r="Z5204" s="142" t="b">
        <f>COUNT(SEARCH({"а";"б";"в";"г";"д";"е";"ё";"ж";"з";"и";"й";"к";"л";"м";"н";"о";"п";"р";"с";"т";"у";"ф";"х";"ц";"ч";"ш";"щ";"ъ";"ы";"ь";"э";"ю";"я"},K5204))&gt;0</f>
        <v>0</v>
      </c>
      <c r="AA5204" s="142" t="b">
        <f>COUNT(SEARCH({"а";"б";"в";"г";"д";"е";"ё";"ж";"з";"и";"й";"к";"л";"м";"н";"о";"п";"р";"с";"т";"у";"ф";"х";"ц";"ч";"ш";"щ";"ъ";"ы";"ь";"э";"ю";"я"},L5204))&gt;0</f>
        <v>0</v>
      </c>
      <c r="AB5204" s="142" t="b">
        <f>COUNT(SEARCH({"а";"б";"в";"г";"д";"е";"ё";"ж";"з";"и";"й";"к";"л";"м";"н";"о";"п";"р";"с";"т";"у";"ф";"х";"ц";"ч";"ш";"щ";"ъ";"ы";"ь";"э";"ю";"я"},I5204))&gt;0</f>
        <v>0</v>
      </c>
      <c r="AC5204" s="142" t="b">
        <f>COUNT(SEARCH({"а";"б";"в";"г";"д";"е";"ё";"ж";"з";"и";"й";"к";"л";"м";"н";"о";"п";"р";"с";"т";"у";"ф";"х";"ц";"ч";"ш";"щ";"ъ";"ы";"ь";"э";"ю";"я"},M5204))&gt;0</f>
        <v>0</v>
      </c>
      <c r="AD5204" s="27" t="b">
        <f t="shared" si="87"/>
        <v>1</v>
      </c>
      <c r="AE5204" s="27"/>
    </row>
    <row r="5205" spans="1:31" s="289" customFormat="1" hidden="1">
      <c r="A5205" s="86" t="s">
        <v>285</v>
      </c>
      <c r="B5205" s="86"/>
      <c r="C5205" s="88" t="s">
        <v>300</v>
      </c>
      <c r="D5205" s="312">
        <v>2</v>
      </c>
      <c r="E5205" s="25" t="s">
        <v>311</v>
      </c>
      <c r="F5205" s="114" t="s">
        <v>14</v>
      </c>
      <c r="G5205" s="26"/>
      <c r="H5205" s="25" t="s">
        <v>13</v>
      </c>
      <c r="I5205" s="114" t="s">
        <v>15</v>
      </c>
      <c r="J5205" s="22" t="s">
        <v>5</v>
      </c>
      <c r="K5205" s="132"/>
      <c r="L5205" s="26"/>
      <c r="M5205" s="26"/>
      <c r="N5205" s="56"/>
      <c r="O5205" s="51" t="s">
        <v>13</v>
      </c>
      <c r="P5205" s="50"/>
      <c r="Q5205" s="26"/>
      <c r="R5205" s="114"/>
      <c r="S5205" s="114"/>
      <c r="T5205" s="24"/>
      <c r="U5205" s="27"/>
      <c r="V5205" s="27"/>
      <c r="W5205" s="27"/>
      <c r="X5205" s="142" t="b">
        <f>COUNT(SEARCH({"а";"б";"в";"г";"д";"е";"ё";"ж";"з";"и";"й";"к";"л";"м";"н";"о";"п";"р";"с";"т";"у";"ф";"х";"ц";"ч";"ш";"щ";"ъ";"ы";"ь";"э";"ю";"я"},E5205))&gt;0</f>
        <v>0</v>
      </c>
      <c r="Y5205" s="142" t="b">
        <f>COUNT(SEARCH({"а";"б";"в";"г";"д";"е";"ё";"ж";"з";"и";"й";"к";"л";"м";"н";"о";"п";"р";"с";"т";"у";"ф";"х";"ц";"ч";"ш";"щ";"ъ";"ы";"ь";"э";"ю";"я"},F5205))&gt;0</f>
        <v>0</v>
      </c>
      <c r="Z5205" s="142" t="b">
        <f>COUNT(SEARCH({"а";"б";"в";"г";"д";"е";"ё";"ж";"з";"и";"й";"к";"л";"м";"н";"о";"п";"р";"с";"т";"у";"ф";"х";"ц";"ч";"ш";"щ";"ъ";"ы";"ь";"э";"ю";"я"},K5205))&gt;0</f>
        <v>0</v>
      </c>
      <c r="AA5205" s="142" t="b">
        <f>COUNT(SEARCH({"а";"б";"в";"г";"д";"е";"ё";"ж";"з";"и";"й";"к";"л";"м";"н";"о";"п";"р";"с";"т";"у";"ф";"х";"ц";"ч";"ш";"щ";"ъ";"ы";"ь";"э";"ю";"я"},L5205))&gt;0</f>
        <v>0</v>
      </c>
      <c r="AB5205" s="142" t="b">
        <f>COUNT(SEARCH({"а";"б";"в";"г";"д";"е";"ё";"ж";"з";"и";"й";"к";"л";"м";"н";"о";"п";"р";"с";"т";"у";"ф";"х";"ц";"ч";"ш";"щ";"ъ";"ы";"ь";"э";"ю";"я"},I5205))&gt;0</f>
        <v>0</v>
      </c>
      <c r="AC5205" s="142" t="b">
        <f>COUNT(SEARCH({"а";"б";"в";"г";"д";"е";"ё";"ж";"з";"и";"й";"к";"л";"м";"н";"о";"п";"р";"с";"т";"у";"ф";"х";"ц";"ч";"ш";"щ";"ъ";"ы";"ь";"э";"ю";"я"},M5205))&gt;0</f>
        <v>0</v>
      </c>
      <c r="AD5205" s="27" t="b">
        <f t="shared" si="87"/>
        <v>1</v>
      </c>
      <c r="AE5205" s="27"/>
    </row>
    <row r="5206" spans="1:31" s="289" customFormat="1" hidden="1">
      <c r="A5206" s="86" t="s">
        <v>285</v>
      </c>
      <c r="B5206" s="86"/>
      <c r="C5206" s="88" t="s">
        <v>300</v>
      </c>
      <c r="D5206" s="312">
        <v>2</v>
      </c>
      <c r="E5206" s="25" t="s">
        <v>311</v>
      </c>
      <c r="F5206" s="114" t="s">
        <v>8</v>
      </c>
      <c r="G5206" s="26"/>
      <c r="H5206" s="25" t="s">
        <v>67</v>
      </c>
      <c r="I5206" s="114" t="s">
        <v>97</v>
      </c>
      <c r="J5206" s="22" t="s">
        <v>5</v>
      </c>
      <c r="K5206" s="132"/>
      <c r="L5206" s="26"/>
      <c r="M5206" s="26"/>
      <c r="N5206" s="42" t="s">
        <v>162</v>
      </c>
      <c r="O5206" s="51" t="s">
        <v>447</v>
      </c>
      <c r="P5206" s="50"/>
      <c r="Q5206" s="26"/>
      <c r="R5206" s="114"/>
      <c r="S5206" s="25" t="s">
        <v>398</v>
      </c>
      <c r="T5206" s="24"/>
      <c r="U5206" s="27"/>
      <c r="V5206" s="27"/>
      <c r="W5206" s="27"/>
      <c r="X5206" s="142" t="b">
        <f>COUNT(SEARCH({"а";"б";"в";"г";"д";"е";"ё";"ж";"з";"и";"й";"к";"л";"м";"н";"о";"п";"р";"с";"т";"у";"ф";"х";"ц";"ч";"ш";"щ";"ъ";"ы";"ь";"э";"ю";"я"},E5206))&gt;0</f>
        <v>0</v>
      </c>
      <c r="Y5206" s="142" t="b">
        <f>COUNT(SEARCH({"а";"б";"в";"г";"д";"е";"ё";"ж";"з";"и";"й";"к";"л";"м";"н";"о";"п";"р";"с";"т";"у";"ф";"х";"ц";"ч";"ш";"щ";"ъ";"ы";"ь";"э";"ю";"я"},F5206))&gt;0</f>
        <v>0</v>
      </c>
      <c r="Z5206" s="142" t="b">
        <f>COUNT(SEARCH({"а";"б";"в";"г";"д";"е";"ё";"ж";"з";"и";"й";"к";"л";"м";"н";"о";"п";"р";"с";"т";"у";"ф";"х";"ц";"ч";"ш";"щ";"ъ";"ы";"ь";"э";"ю";"я"},K5206))&gt;0</f>
        <v>0</v>
      </c>
      <c r="AA5206" s="142" t="b">
        <f>COUNT(SEARCH({"а";"б";"в";"г";"д";"е";"ё";"ж";"з";"и";"й";"к";"л";"м";"н";"о";"п";"р";"с";"т";"у";"ф";"х";"ц";"ч";"ш";"щ";"ъ";"ы";"ь";"э";"ю";"я"},L5206))&gt;0</f>
        <v>0</v>
      </c>
      <c r="AB5206" s="142" t="b">
        <f>COUNT(SEARCH({"а";"б";"в";"г";"д";"е";"ё";"ж";"з";"и";"й";"к";"л";"м";"н";"о";"п";"р";"с";"т";"у";"ф";"х";"ц";"ч";"ш";"щ";"ъ";"ы";"ь";"э";"ю";"я"},I5206))&gt;0</f>
        <v>0</v>
      </c>
      <c r="AC5206" s="142" t="b">
        <f>COUNT(SEARCH({"а";"б";"в";"г";"д";"е";"ё";"ж";"з";"и";"й";"к";"л";"м";"н";"о";"п";"р";"с";"т";"у";"ф";"х";"ц";"ч";"ш";"щ";"ъ";"ы";"ь";"э";"ю";"я"},M5206))&gt;0</f>
        <v>0</v>
      </c>
      <c r="AD5206" s="27" t="b">
        <f t="shared" si="87"/>
        <v>1</v>
      </c>
      <c r="AE5206" s="27"/>
    </row>
    <row r="5207" spans="1:31" s="289" customFormat="1" ht="30" hidden="1">
      <c r="A5207" s="86" t="s">
        <v>285</v>
      </c>
      <c r="B5207" s="86"/>
      <c r="C5207" s="88" t="s">
        <v>300</v>
      </c>
      <c r="D5207" s="312">
        <v>2</v>
      </c>
      <c r="E5207" s="25" t="s">
        <v>311</v>
      </c>
      <c r="F5207" s="114" t="s">
        <v>12</v>
      </c>
      <c r="G5207" s="26"/>
      <c r="H5207" s="25" t="s">
        <v>400</v>
      </c>
      <c r="I5207" s="114" t="s">
        <v>3</v>
      </c>
      <c r="J5207" s="22" t="s">
        <v>5</v>
      </c>
      <c r="K5207" s="132"/>
      <c r="L5207" s="26"/>
      <c r="M5207" s="26"/>
      <c r="N5207" s="56"/>
      <c r="O5207" s="51" t="s">
        <v>66</v>
      </c>
      <c r="P5207" s="50"/>
      <c r="Q5207" s="26"/>
      <c r="R5207" s="114"/>
      <c r="S5207" s="114" t="s">
        <v>4</v>
      </c>
      <c r="T5207" s="24"/>
      <c r="U5207" s="27"/>
      <c r="V5207" s="27"/>
      <c r="W5207" s="27"/>
      <c r="X5207" s="142" t="b">
        <f>COUNT(SEARCH({"а";"б";"в";"г";"д";"е";"ё";"ж";"з";"и";"й";"к";"л";"м";"н";"о";"п";"р";"с";"т";"у";"ф";"х";"ц";"ч";"ш";"щ";"ъ";"ы";"ь";"э";"ю";"я"},E5207))&gt;0</f>
        <v>0</v>
      </c>
      <c r="Y5207" s="142" t="b">
        <f>COUNT(SEARCH({"а";"б";"в";"г";"д";"е";"ё";"ж";"з";"и";"й";"к";"л";"м";"н";"о";"п";"р";"с";"т";"у";"ф";"х";"ц";"ч";"ш";"щ";"ъ";"ы";"ь";"э";"ю";"я"},F5207))&gt;0</f>
        <v>0</v>
      </c>
      <c r="Z5207" s="142" t="b">
        <f>COUNT(SEARCH({"а";"б";"в";"г";"д";"е";"ё";"ж";"з";"и";"й";"к";"л";"м";"н";"о";"п";"р";"с";"т";"у";"ф";"х";"ц";"ч";"ш";"щ";"ъ";"ы";"ь";"э";"ю";"я"},K5207))&gt;0</f>
        <v>0</v>
      </c>
      <c r="AA5207" s="142" t="b">
        <f>COUNT(SEARCH({"а";"б";"в";"г";"д";"е";"ё";"ж";"з";"и";"й";"к";"л";"м";"н";"о";"п";"р";"с";"т";"у";"ф";"х";"ц";"ч";"ш";"щ";"ъ";"ы";"ь";"э";"ю";"я"},L5207))&gt;0</f>
        <v>0</v>
      </c>
      <c r="AB5207" s="142" t="b">
        <f>COUNT(SEARCH({"а";"б";"в";"г";"д";"е";"ё";"ж";"з";"и";"й";"к";"л";"м";"н";"о";"п";"р";"с";"т";"у";"ф";"х";"ц";"ч";"ш";"щ";"ъ";"ы";"ь";"э";"ю";"я"},I5207))&gt;0</f>
        <v>0</v>
      </c>
      <c r="AC5207" s="142" t="b">
        <f>COUNT(SEARCH({"а";"б";"в";"г";"д";"е";"ё";"ж";"з";"и";"й";"к";"л";"м";"н";"о";"п";"р";"с";"т";"у";"ф";"х";"ц";"ч";"ш";"щ";"ъ";"ы";"ь";"э";"ю";"я"},M5207))&gt;0</f>
        <v>0</v>
      </c>
      <c r="AD5207" s="27" t="b">
        <f t="shared" si="87"/>
        <v>1</v>
      </c>
      <c r="AE5207" s="27"/>
    </row>
    <row r="5208" spans="1:31" s="289" customFormat="1" hidden="1">
      <c r="A5208" s="86" t="s">
        <v>285</v>
      </c>
      <c r="B5208" s="86"/>
      <c r="C5208" s="88" t="s">
        <v>300</v>
      </c>
      <c r="D5208" s="312">
        <v>2</v>
      </c>
      <c r="E5208" s="25" t="s">
        <v>311</v>
      </c>
      <c r="F5208" s="114" t="s">
        <v>18</v>
      </c>
      <c r="G5208" s="26"/>
      <c r="H5208" s="25" t="s">
        <v>456</v>
      </c>
      <c r="I5208" s="114" t="s">
        <v>19</v>
      </c>
      <c r="J5208" s="22" t="s">
        <v>5</v>
      </c>
      <c r="K5208" s="132"/>
      <c r="L5208" s="26"/>
      <c r="M5208" s="26"/>
      <c r="N5208" s="56"/>
      <c r="O5208" s="51" t="s">
        <v>401</v>
      </c>
      <c r="P5208" s="50"/>
      <c r="Q5208" s="26"/>
      <c r="R5208" s="114"/>
      <c r="S5208" s="114"/>
      <c r="T5208" s="24"/>
      <c r="U5208" s="27"/>
      <c r="V5208" s="27"/>
      <c r="W5208" s="27"/>
      <c r="X5208" s="142" t="b">
        <f>COUNT(SEARCH({"а";"б";"в";"г";"д";"е";"ё";"ж";"з";"и";"й";"к";"л";"м";"н";"о";"п";"р";"с";"т";"у";"ф";"х";"ц";"ч";"ш";"щ";"ъ";"ы";"ь";"э";"ю";"я"},E5208))&gt;0</f>
        <v>0</v>
      </c>
      <c r="Y5208" s="142" t="b">
        <f>COUNT(SEARCH({"а";"б";"в";"г";"д";"е";"ё";"ж";"з";"и";"й";"к";"л";"м";"н";"о";"п";"р";"с";"т";"у";"ф";"х";"ц";"ч";"ш";"щ";"ъ";"ы";"ь";"э";"ю";"я"},F5208))&gt;0</f>
        <v>0</v>
      </c>
      <c r="Z5208" s="142" t="b">
        <f>COUNT(SEARCH({"а";"б";"в";"г";"д";"е";"ё";"ж";"з";"и";"й";"к";"л";"м";"н";"о";"п";"р";"с";"т";"у";"ф";"х";"ц";"ч";"ш";"щ";"ъ";"ы";"ь";"э";"ю";"я"},K5208))&gt;0</f>
        <v>0</v>
      </c>
      <c r="AA5208" s="142" t="b">
        <f>COUNT(SEARCH({"а";"б";"в";"г";"д";"е";"ё";"ж";"з";"и";"й";"к";"л";"м";"н";"о";"п";"р";"с";"т";"у";"ф";"х";"ц";"ч";"ш";"щ";"ъ";"ы";"ь";"э";"ю";"я"},L5208))&gt;0</f>
        <v>0</v>
      </c>
      <c r="AB5208" s="142" t="b">
        <f>COUNT(SEARCH({"а";"б";"в";"г";"д";"е";"ё";"ж";"з";"и";"й";"к";"л";"м";"н";"о";"п";"р";"с";"т";"у";"ф";"х";"ц";"ч";"ш";"щ";"ъ";"ы";"ь";"э";"ю";"я"},I5208))&gt;0</f>
        <v>0</v>
      </c>
      <c r="AC5208" s="142" t="b">
        <f>COUNT(SEARCH({"а";"б";"в";"г";"д";"е";"ё";"ж";"з";"и";"й";"к";"л";"м";"н";"о";"п";"р";"с";"т";"у";"ф";"х";"ц";"ч";"ш";"щ";"ъ";"ы";"ь";"э";"ю";"я"},M5208))&gt;0</f>
        <v>0</v>
      </c>
      <c r="AD5208" s="27" t="b">
        <f t="shared" si="87"/>
        <v>1</v>
      </c>
      <c r="AE5208" s="27"/>
    </row>
    <row r="5209" spans="1:31" s="289" customFormat="1" hidden="1">
      <c r="A5209" s="86" t="s">
        <v>285</v>
      </c>
      <c r="B5209" s="86"/>
      <c r="C5209" s="88" t="s">
        <v>300</v>
      </c>
      <c r="D5209" s="312">
        <v>2</v>
      </c>
      <c r="E5209" s="25" t="s">
        <v>311</v>
      </c>
      <c r="F5209" s="114" t="s">
        <v>21</v>
      </c>
      <c r="G5209" s="26"/>
      <c r="H5209" s="25" t="s">
        <v>402</v>
      </c>
      <c r="I5209" s="114" t="s">
        <v>19</v>
      </c>
      <c r="J5209" s="22" t="s">
        <v>5</v>
      </c>
      <c r="K5209" s="132"/>
      <c r="L5209" s="26"/>
      <c r="M5209" s="26"/>
      <c r="N5209" s="56"/>
      <c r="O5209" s="51" t="s">
        <v>519</v>
      </c>
      <c r="P5209" s="50"/>
      <c r="Q5209" s="26"/>
      <c r="R5209" s="22"/>
      <c r="S5209" s="22" t="s">
        <v>4</v>
      </c>
      <c r="T5209" s="24"/>
      <c r="U5209" s="27"/>
      <c r="V5209" s="27"/>
      <c r="W5209" s="27"/>
      <c r="X5209" s="142" t="b">
        <f>COUNT(SEARCH({"а";"б";"в";"г";"д";"е";"ё";"ж";"з";"и";"й";"к";"л";"м";"н";"о";"п";"р";"с";"т";"у";"ф";"х";"ц";"ч";"ш";"щ";"ъ";"ы";"ь";"э";"ю";"я"},E5209))&gt;0</f>
        <v>0</v>
      </c>
      <c r="Y5209" s="142" t="b">
        <f>COUNT(SEARCH({"а";"б";"в";"г";"д";"е";"ё";"ж";"з";"и";"й";"к";"л";"м";"н";"о";"п";"р";"с";"т";"у";"ф";"х";"ц";"ч";"ш";"щ";"ъ";"ы";"ь";"э";"ю";"я"},F5209))&gt;0</f>
        <v>0</v>
      </c>
      <c r="Z5209" s="142" t="b">
        <f>COUNT(SEARCH({"а";"б";"в";"г";"д";"е";"ё";"ж";"з";"и";"й";"к";"л";"м";"н";"о";"п";"р";"с";"т";"у";"ф";"х";"ц";"ч";"ш";"щ";"ъ";"ы";"ь";"э";"ю";"я"},K5209))&gt;0</f>
        <v>0</v>
      </c>
      <c r="AA5209" s="142" t="b">
        <f>COUNT(SEARCH({"а";"б";"в";"г";"д";"е";"ё";"ж";"з";"и";"й";"к";"л";"м";"н";"о";"п";"р";"с";"т";"у";"ф";"х";"ц";"ч";"ш";"щ";"ъ";"ы";"ь";"э";"ю";"я"},L5209))&gt;0</f>
        <v>0</v>
      </c>
      <c r="AB5209" s="142" t="b">
        <f>COUNT(SEARCH({"а";"б";"в";"г";"д";"е";"ё";"ж";"з";"и";"й";"к";"л";"м";"н";"о";"п";"р";"с";"т";"у";"ф";"х";"ц";"ч";"ш";"щ";"ъ";"ы";"ь";"э";"ю";"я"},I5209))&gt;0</f>
        <v>0</v>
      </c>
      <c r="AC5209" s="142" t="b">
        <f>COUNT(SEARCH({"а";"б";"в";"г";"д";"е";"ё";"ж";"з";"и";"й";"к";"л";"м";"н";"о";"п";"р";"с";"т";"у";"ф";"х";"ц";"ч";"ш";"щ";"ъ";"ы";"ь";"э";"ю";"я"},M5209))&gt;0</f>
        <v>0</v>
      </c>
      <c r="AD5209" s="27" t="b">
        <f t="shared" si="87"/>
        <v>1</v>
      </c>
      <c r="AE5209" s="27"/>
    </row>
    <row r="5210" spans="1:31" s="289" customFormat="1" hidden="1">
      <c r="A5210" s="86" t="s">
        <v>285</v>
      </c>
      <c r="B5210" s="86"/>
      <c r="C5210" s="88" t="s">
        <v>300</v>
      </c>
      <c r="D5210" s="312">
        <v>2</v>
      </c>
      <c r="E5210" s="25" t="s">
        <v>311</v>
      </c>
      <c r="F5210" s="114" t="s">
        <v>520</v>
      </c>
      <c r="G5210" s="26"/>
      <c r="H5210" s="25" t="s">
        <v>521</v>
      </c>
      <c r="I5210" s="114" t="s">
        <v>97</v>
      </c>
      <c r="J5210" s="22" t="s">
        <v>23</v>
      </c>
      <c r="K5210" s="130" t="s">
        <v>390</v>
      </c>
      <c r="L5210" s="26" t="s">
        <v>96</v>
      </c>
      <c r="M5210" s="26" t="s">
        <v>96</v>
      </c>
      <c r="N5210" s="56" t="s">
        <v>522</v>
      </c>
      <c r="O5210" s="51" t="s">
        <v>523</v>
      </c>
      <c r="P5210" s="50"/>
      <c r="Q5210" s="26"/>
      <c r="R5210" s="114"/>
      <c r="S5210" s="114" t="s">
        <v>524</v>
      </c>
      <c r="T5210" s="24"/>
      <c r="U5210" s="27"/>
      <c r="V5210" s="27"/>
      <c r="W5210" s="27"/>
      <c r="X5210" s="142" t="b">
        <f>COUNT(SEARCH({"а";"б";"в";"г";"д";"е";"ё";"ж";"з";"и";"й";"к";"л";"м";"н";"о";"п";"р";"с";"т";"у";"ф";"х";"ц";"ч";"ш";"щ";"ъ";"ы";"ь";"э";"ю";"я"},E5210))&gt;0</f>
        <v>0</v>
      </c>
      <c r="Y5210" s="142" t="b">
        <f>COUNT(SEARCH({"а";"б";"в";"г";"д";"е";"ё";"ж";"з";"и";"й";"к";"л";"м";"н";"о";"п";"р";"с";"т";"у";"ф";"х";"ц";"ч";"ш";"щ";"ъ";"ы";"ь";"э";"ю";"я"},F5210))&gt;0</f>
        <v>0</v>
      </c>
      <c r="Z5210" s="142" t="b">
        <f>COUNT(SEARCH({"а";"б";"в";"г";"д";"е";"ё";"ж";"з";"и";"й";"к";"л";"м";"н";"о";"п";"р";"с";"т";"у";"ф";"х";"ц";"ч";"ш";"щ";"ъ";"ы";"ь";"э";"ю";"я"},K5210))&gt;0</f>
        <v>0</v>
      </c>
      <c r="AA5210" s="142" t="b">
        <f>COUNT(SEARCH({"а";"б";"в";"г";"д";"е";"ё";"ж";"з";"и";"й";"к";"л";"м";"н";"о";"п";"р";"с";"т";"у";"ф";"х";"ц";"ч";"ш";"щ";"ъ";"ы";"ь";"э";"ю";"я"},L5210))&gt;0</f>
        <v>0</v>
      </c>
      <c r="AB5210" s="142" t="b">
        <f>COUNT(SEARCH({"а";"б";"в";"г";"д";"е";"ё";"ж";"з";"и";"й";"к";"л";"м";"н";"о";"п";"р";"с";"т";"у";"ф";"х";"ц";"ч";"ш";"щ";"ъ";"ы";"ь";"э";"ю";"я"},I5210))&gt;0</f>
        <v>0</v>
      </c>
      <c r="AC5210" s="142" t="b">
        <f>COUNT(SEARCH({"а";"б";"в";"г";"д";"е";"ё";"ж";"з";"и";"й";"к";"л";"м";"н";"о";"п";"р";"с";"т";"у";"ф";"х";"ц";"ч";"ш";"щ";"ъ";"ы";"ь";"э";"ю";"я"},M5210))&gt;0</f>
        <v>0</v>
      </c>
      <c r="AD5210" s="27" t="b">
        <f t="shared" si="87"/>
        <v>1</v>
      </c>
      <c r="AE5210" s="27"/>
    </row>
    <row r="5211" spans="1:31" s="289" customFormat="1" hidden="1">
      <c r="A5211" s="86" t="s">
        <v>285</v>
      </c>
      <c r="B5211" s="86"/>
      <c r="C5211" s="88" t="s">
        <v>300</v>
      </c>
      <c r="D5211" s="312">
        <v>3</v>
      </c>
      <c r="E5211" s="25" t="s">
        <v>311</v>
      </c>
      <c r="F5211" s="22" t="s">
        <v>510</v>
      </c>
      <c r="G5211" s="24" t="s">
        <v>134</v>
      </c>
      <c r="H5211" s="26" t="s">
        <v>511</v>
      </c>
      <c r="I5211" s="26" t="s">
        <v>3</v>
      </c>
      <c r="J5211" s="22" t="s">
        <v>5</v>
      </c>
      <c r="K5211" s="132"/>
      <c r="L5211" s="26"/>
      <c r="M5211" s="26"/>
      <c r="N5211" s="56"/>
      <c r="O5211" s="51" t="s">
        <v>512</v>
      </c>
      <c r="P5211" s="50"/>
      <c r="Q5211" s="26" t="str">
        <f>CONCATENATE("rdv.lnk_",MID(E5211,10,LEN(E5211)-14))</f>
        <v>rdv.lnk_fin_document_collection</v>
      </c>
      <c r="R5211" s="26"/>
      <c r="S5211" s="26" t="s">
        <v>4</v>
      </c>
      <c r="T5211" s="24"/>
      <c r="U5211" s="27"/>
      <c r="V5211" s="27"/>
      <c r="W5211" s="27"/>
      <c r="X5211" s="142" t="b">
        <f>COUNT(SEARCH({"а";"б";"в";"г";"д";"е";"ё";"ж";"з";"и";"й";"к";"л";"м";"н";"о";"п";"р";"с";"т";"у";"ф";"х";"ц";"ч";"ш";"щ";"ъ";"ы";"ь";"э";"ю";"я"},E5211))&gt;0</f>
        <v>0</v>
      </c>
      <c r="Y5211" s="142" t="b">
        <f>COUNT(SEARCH({"а";"б";"в";"г";"д";"е";"ё";"ж";"з";"и";"й";"к";"л";"м";"н";"о";"п";"р";"с";"т";"у";"ф";"х";"ц";"ч";"ш";"щ";"ъ";"ы";"ь";"э";"ю";"я"},F5211))&gt;0</f>
        <v>0</v>
      </c>
      <c r="Z5211" s="142" t="b">
        <f>COUNT(SEARCH({"а";"б";"в";"г";"д";"е";"ё";"ж";"з";"и";"й";"к";"л";"м";"н";"о";"п";"р";"с";"т";"у";"ф";"х";"ц";"ч";"ш";"щ";"ъ";"ы";"ь";"э";"ю";"я"},K5211))&gt;0</f>
        <v>0</v>
      </c>
      <c r="AA5211" s="142" t="b">
        <f>COUNT(SEARCH({"а";"б";"в";"г";"д";"е";"ё";"ж";"з";"и";"й";"к";"л";"м";"н";"о";"п";"р";"с";"т";"у";"ф";"х";"ц";"ч";"ш";"щ";"ъ";"ы";"ь";"э";"ю";"я"},L5211))&gt;0</f>
        <v>0</v>
      </c>
      <c r="AB5211" s="142" t="b">
        <f>COUNT(SEARCH({"а";"б";"в";"г";"д";"е";"ё";"ж";"з";"и";"й";"к";"л";"м";"н";"о";"п";"р";"с";"т";"у";"ф";"х";"ц";"ч";"ш";"щ";"ъ";"ы";"ь";"э";"ю";"я"},I5211))&gt;0</f>
        <v>0</v>
      </c>
      <c r="AC5211" s="142" t="b">
        <f>COUNT(SEARCH({"а";"б";"в";"г";"д";"е";"ё";"ж";"з";"и";"й";"к";"л";"м";"н";"о";"п";"р";"с";"т";"у";"ф";"х";"ц";"ч";"ш";"щ";"ъ";"ы";"ь";"э";"ю";"я"},M5211))&gt;0</f>
        <v>0</v>
      </c>
      <c r="AD5211" s="27" t="b">
        <f t="shared" si="87"/>
        <v>1</v>
      </c>
      <c r="AE5211" s="27"/>
    </row>
    <row r="5212" spans="1:31" s="289" customFormat="1" ht="30" hidden="1">
      <c r="A5212" s="86" t="s">
        <v>285</v>
      </c>
      <c r="B5212" s="86"/>
      <c r="C5212" s="88" t="s">
        <v>300</v>
      </c>
      <c r="D5212" s="312">
        <v>3</v>
      </c>
      <c r="E5212" s="25" t="s">
        <v>311</v>
      </c>
      <c r="F5212" s="122" t="s">
        <v>441</v>
      </c>
      <c r="G5212" s="24" t="s">
        <v>183</v>
      </c>
      <c r="H5212" s="22" t="s">
        <v>442</v>
      </c>
      <c r="I5212" s="123" t="s">
        <v>3</v>
      </c>
      <c r="J5212" s="22" t="s">
        <v>5</v>
      </c>
      <c r="K5212" s="130"/>
      <c r="L5212" s="123"/>
      <c r="M5212" s="123"/>
      <c r="N5212" s="83"/>
      <c r="O5212" s="51" t="s">
        <v>443</v>
      </c>
      <c r="P5212" s="49" t="s">
        <v>5271</v>
      </c>
      <c r="Q5212" s="49" t="s">
        <v>595</v>
      </c>
      <c r="R5212" s="123"/>
      <c r="S5212" s="123" t="s">
        <v>438</v>
      </c>
      <c r="T5212" s="24"/>
      <c r="U5212" s="27"/>
      <c r="V5212" s="27"/>
      <c r="W5212" s="27"/>
      <c r="X5212" s="142" t="b">
        <f>COUNT(SEARCH({"а";"б";"в";"г";"д";"е";"ё";"ж";"з";"и";"й";"к";"л";"м";"н";"о";"п";"р";"с";"т";"у";"ф";"х";"ц";"ч";"ш";"щ";"ъ";"ы";"ь";"э";"ю";"я"},E5212))&gt;0</f>
        <v>0</v>
      </c>
      <c r="Y5212" s="142" t="b">
        <f>COUNT(SEARCH({"а";"б";"в";"г";"д";"е";"ё";"ж";"з";"и";"й";"к";"л";"м";"н";"о";"п";"р";"с";"т";"у";"ф";"х";"ц";"ч";"ш";"щ";"ъ";"ы";"ь";"э";"ю";"я"},F5212))&gt;0</f>
        <v>0</v>
      </c>
      <c r="Z5212" s="142" t="b">
        <f>COUNT(SEARCH({"а";"б";"в";"г";"д";"е";"ё";"ж";"з";"и";"й";"к";"л";"м";"н";"о";"п";"р";"с";"т";"у";"ф";"х";"ц";"ч";"ш";"щ";"ъ";"ы";"ь";"э";"ю";"я"},K5212))&gt;0</f>
        <v>0</v>
      </c>
      <c r="AA5212" s="142" t="b">
        <f>COUNT(SEARCH({"а";"б";"в";"г";"д";"е";"ё";"ж";"з";"и";"й";"к";"л";"м";"н";"о";"п";"р";"с";"т";"у";"ф";"х";"ц";"ч";"ш";"щ";"ъ";"ы";"ь";"э";"ю";"я"},L5212))&gt;0</f>
        <v>0</v>
      </c>
      <c r="AB5212" s="142" t="b">
        <f>COUNT(SEARCH({"а";"б";"в";"г";"д";"е";"ё";"ж";"з";"и";"й";"к";"л";"м";"н";"о";"п";"р";"с";"т";"у";"ф";"х";"ц";"ч";"ш";"щ";"ъ";"ы";"ь";"э";"ю";"я"},I5212))&gt;0</f>
        <v>0</v>
      </c>
      <c r="AC5212" s="142" t="b">
        <f>COUNT(SEARCH({"а";"б";"в";"г";"д";"е";"ё";"ж";"з";"и";"й";"к";"л";"м";"н";"о";"п";"р";"с";"т";"у";"ф";"х";"ц";"ч";"ш";"щ";"ъ";"ы";"ь";"э";"ю";"я"},M5212))&gt;0</f>
        <v>0</v>
      </c>
      <c r="AD5212" s="27" t="b">
        <f t="shared" si="87"/>
        <v>1</v>
      </c>
      <c r="AE5212" s="27"/>
    </row>
    <row r="5213" spans="1:31" s="289" customFormat="1" ht="30" hidden="1">
      <c r="A5213" s="86" t="s">
        <v>285</v>
      </c>
      <c r="B5213" s="86"/>
      <c r="C5213" s="88" t="s">
        <v>300</v>
      </c>
      <c r="D5213" s="312">
        <v>3</v>
      </c>
      <c r="E5213" s="25" t="s">
        <v>311</v>
      </c>
      <c r="F5213" s="124" t="s">
        <v>444</v>
      </c>
      <c r="G5213" s="117" t="s">
        <v>135</v>
      </c>
      <c r="H5213" s="23" t="s">
        <v>445</v>
      </c>
      <c r="I5213" s="125" t="s">
        <v>97</v>
      </c>
      <c r="J5213" s="23" t="s">
        <v>5</v>
      </c>
      <c r="K5213" s="126" t="s">
        <v>390</v>
      </c>
      <c r="L5213" s="125" t="s">
        <v>553</v>
      </c>
      <c r="M5213" s="125" t="s">
        <v>70</v>
      </c>
      <c r="N5213" s="127"/>
      <c r="O5213" s="119" t="s">
        <v>440</v>
      </c>
      <c r="P5213" s="128"/>
      <c r="Q5213" s="125"/>
      <c r="R5213" s="125"/>
      <c r="S5213" s="125" t="s">
        <v>60</v>
      </c>
      <c r="T5213" s="125"/>
      <c r="U5213" s="27"/>
      <c r="V5213" s="27"/>
      <c r="W5213" s="27"/>
      <c r="X5213" s="142" t="b">
        <f>COUNT(SEARCH({"а";"б";"в";"г";"д";"е";"ё";"ж";"з";"и";"й";"к";"л";"м";"н";"о";"п";"р";"с";"т";"у";"ф";"х";"ц";"ч";"ш";"щ";"ъ";"ы";"ь";"э";"ю";"я"},E5213))&gt;0</f>
        <v>0</v>
      </c>
      <c r="Y5213" s="142" t="b">
        <f>COUNT(SEARCH({"а";"б";"в";"г";"д";"е";"ё";"ж";"з";"и";"й";"к";"л";"м";"н";"о";"п";"р";"с";"т";"у";"ф";"х";"ц";"ч";"ш";"щ";"ъ";"ы";"ь";"э";"ю";"я"},F5213))&gt;0</f>
        <v>0</v>
      </c>
      <c r="Z5213" s="142" t="b">
        <f>COUNT(SEARCH({"а";"б";"в";"г";"д";"е";"ё";"ж";"з";"и";"й";"к";"л";"м";"н";"о";"п";"р";"с";"т";"у";"ф";"х";"ц";"ч";"ш";"щ";"ъ";"ы";"ь";"э";"ю";"я"},K5213))&gt;0</f>
        <v>0</v>
      </c>
      <c r="AA5213" s="142" t="b">
        <f>COUNT(SEARCH({"а";"б";"в";"г";"д";"е";"ё";"ж";"з";"и";"й";"к";"л";"м";"н";"о";"п";"р";"с";"т";"у";"ф";"х";"ц";"ч";"ш";"щ";"ъ";"ы";"ь";"э";"ю";"я"},L5213))&gt;0</f>
        <v>0</v>
      </c>
      <c r="AB5213" s="142" t="b">
        <f>COUNT(SEARCH({"а";"б";"в";"г";"д";"е";"ё";"ж";"з";"и";"й";"к";"л";"м";"н";"о";"п";"р";"с";"т";"у";"ф";"х";"ц";"ч";"ш";"щ";"ъ";"ы";"ь";"э";"ю";"я"},I5213))&gt;0</f>
        <v>0</v>
      </c>
      <c r="AC5213" s="142" t="b">
        <f>COUNT(SEARCH({"а";"б";"в";"г";"д";"е";"ё";"ж";"з";"и";"й";"к";"л";"м";"н";"о";"п";"р";"с";"т";"у";"ф";"х";"ц";"ч";"ш";"щ";"ъ";"ы";"ь";"э";"ю";"я"},M5213))&gt;0</f>
        <v>0</v>
      </c>
      <c r="AD5213" s="27" t="b">
        <f t="shared" si="87"/>
        <v>1</v>
      </c>
      <c r="AE5213" s="27"/>
    </row>
    <row r="5214" spans="1:31" s="289" customFormat="1" ht="30" hidden="1">
      <c r="A5214" s="86" t="s">
        <v>285</v>
      </c>
      <c r="B5214" s="86"/>
      <c r="C5214" s="88" t="s">
        <v>300</v>
      </c>
      <c r="D5214" s="312">
        <v>3</v>
      </c>
      <c r="E5214" s="25" t="s">
        <v>311</v>
      </c>
      <c r="F5214" s="122" t="s">
        <v>161</v>
      </c>
      <c r="G5214" s="24" t="s">
        <v>183</v>
      </c>
      <c r="H5214" s="114" t="s">
        <v>513</v>
      </c>
      <c r="I5214" s="123" t="s">
        <v>3</v>
      </c>
      <c r="J5214" s="22" t="s">
        <v>5</v>
      </c>
      <c r="K5214" s="130"/>
      <c r="L5214" s="123"/>
      <c r="M5214" s="123"/>
      <c r="N5214" s="83"/>
      <c r="O5214" s="51" t="s">
        <v>514</v>
      </c>
      <c r="P5214" s="49" t="s">
        <v>5274</v>
      </c>
      <c r="Q5214" s="49" t="s">
        <v>596</v>
      </c>
      <c r="R5214" s="123"/>
      <c r="S5214" s="123" t="s">
        <v>438</v>
      </c>
      <c r="T5214" s="24"/>
      <c r="U5214" s="27"/>
      <c r="V5214" s="27"/>
      <c r="W5214" s="27"/>
      <c r="X5214" s="142" t="b">
        <f>COUNT(SEARCH({"а";"б";"в";"г";"д";"е";"ё";"ж";"з";"и";"й";"к";"л";"м";"н";"о";"п";"р";"с";"т";"у";"ф";"х";"ц";"ч";"ш";"щ";"ъ";"ы";"ь";"э";"ю";"я"},E5214))&gt;0</f>
        <v>0</v>
      </c>
      <c r="Y5214" s="142" t="b">
        <f>COUNT(SEARCH({"а";"б";"в";"г";"д";"е";"ё";"ж";"з";"и";"й";"к";"л";"м";"н";"о";"п";"р";"с";"т";"у";"ф";"х";"ц";"ч";"ш";"щ";"ъ";"ы";"ь";"э";"ю";"я"},F5214))&gt;0</f>
        <v>0</v>
      </c>
      <c r="Z5214" s="142" t="b">
        <f>COUNT(SEARCH({"а";"б";"в";"г";"д";"е";"ё";"ж";"з";"и";"й";"к";"л";"м";"н";"о";"п";"р";"с";"т";"у";"ф";"х";"ц";"ч";"ш";"щ";"ъ";"ы";"ь";"э";"ю";"я"},K5214))&gt;0</f>
        <v>0</v>
      </c>
      <c r="AA5214" s="142" t="b">
        <f>COUNT(SEARCH({"а";"б";"в";"г";"д";"е";"ё";"ж";"з";"и";"й";"к";"л";"м";"н";"о";"п";"р";"с";"т";"у";"ф";"х";"ц";"ч";"ш";"щ";"ъ";"ы";"ь";"э";"ю";"я"},L5214))&gt;0</f>
        <v>0</v>
      </c>
      <c r="AB5214" s="142" t="b">
        <f>COUNT(SEARCH({"а";"б";"в";"г";"д";"е";"ё";"ж";"з";"и";"й";"к";"л";"м";"н";"о";"п";"р";"с";"т";"у";"ф";"х";"ц";"ч";"ш";"щ";"ъ";"ы";"ь";"э";"ю";"я"},I5214))&gt;0</f>
        <v>0</v>
      </c>
      <c r="AC5214" s="142" t="b">
        <f>COUNT(SEARCH({"а";"б";"в";"г";"д";"е";"ё";"ж";"з";"и";"й";"к";"л";"м";"н";"о";"п";"р";"с";"т";"у";"ф";"х";"ц";"ч";"ш";"щ";"ъ";"ы";"ь";"э";"ю";"я"},M5214))&gt;0</f>
        <v>0</v>
      </c>
      <c r="AD5214" s="27" t="b">
        <f t="shared" si="87"/>
        <v>1</v>
      </c>
      <c r="AE5214" s="27"/>
    </row>
    <row r="5215" spans="1:31" s="289" customFormat="1" hidden="1">
      <c r="A5215" s="86" t="s">
        <v>285</v>
      </c>
      <c r="B5215" s="86"/>
      <c r="C5215" s="88" t="s">
        <v>300</v>
      </c>
      <c r="D5215" s="312">
        <v>3</v>
      </c>
      <c r="E5215" s="25" t="s">
        <v>311</v>
      </c>
      <c r="F5215" s="124" t="s">
        <v>160</v>
      </c>
      <c r="G5215" s="117" t="s">
        <v>135</v>
      </c>
      <c r="H5215" s="23" t="s">
        <v>515</v>
      </c>
      <c r="I5215" s="125" t="s">
        <v>97</v>
      </c>
      <c r="J5215" s="23" t="s">
        <v>5</v>
      </c>
      <c r="K5215" s="126" t="s">
        <v>390</v>
      </c>
      <c r="L5215" s="125" t="s">
        <v>558</v>
      </c>
      <c r="M5215" s="125" t="s">
        <v>70</v>
      </c>
      <c r="N5215" s="127"/>
      <c r="O5215" s="119" t="s">
        <v>440</v>
      </c>
      <c r="P5215" s="128"/>
      <c r="Q5215" s="125"/>
      <c r="R5215" s="125"/>
      <c r="S5215" s="125" t="s">
        <v>60</v>
      </c>
      <c r="T5215" s="125"/>
      <c r="U5215" s="27"/>
      <c r="V5215" s="27"/>
      <c r="W5215" s="27"/>
      <c r="X5215" s="142" t="b">
        <f>COUNT(SEARCH({"а";"б";"в";"г";"д";"е";"ё";"ж";"з";"и";"й";"к";"л";"м";"н";"о";"п";"р";"с";"т";"у";"ф";"х";"ц";"ч";"ш";"щ";"ъ";"ы";"ь";"э";"ю";"я"},E5215))&gt;0</f>
        <v>0</v>
      </c>
      <c r="Y5215" s="142" t="b">
        <f>COUNT(SEARCH({"а";"б";"в";"г";"д";"е";"ё";"ж";"з";"и";"й";"к";"л";"м";"н";"о";"п";"р";"с";"т";"у";"ф";"х";"ц";"ч";"ш";"щ";"ъ";"ы";"ь";"э";"ю";"я"},F5215))&gt;0</f>
        <v>0</v>
      </c>
      <c r="Z5215" s="142" t="b">
        <f>COUNT(SEARCH({"а";"б";"в";"г";"д";"е";"ё";"ж";"з";"и";"й";"к";"л";"м";"н";"о";"п";"р";"с";"т";"у";"ф";"х";"ц";"ч";"ш";"щ";"ъ";"ы";"ь";"э";"ю";"я"},K5215))&gt;0</f>
        <v>0</v>
      </c>
      <c r="AA5215" s="142" t="b">
        <f>COUNT(SEARCH({"а";"б";"в";"г";"д";"е";"ё";"ж";"з";"и";"й";"к";"л";"м";"н";"о";"п";"р";"с";"т";"у";"ф";"х";"ц";"ч";"ш";"щ";"ъ";"ы";"ь";"э";"ю";"я"},L5215))&gt;0</f>
        <v>0</v>
      </c>
      <c r="AB5215" s="142" t="b">
        <f>COUNT(SEARCH({"а";"б";"в";"г";"д";"е";"ё";"ж";"з";"и";"й";"к";"л";"м";"н";"о";"п";"р";"с";"т";"у";"ф";"х";"ц";"ч";"ш";"щ";"ъ";"ы";"ь";"э";"ю";"я"},I5215))&gt;0</f>
        <v>0</v>
      </c>
      <c r="AC5215" s="142" t="b">
        <f>COUNT(SEARCH({"а";"б";"в";"г";"д";"е";"ё";"ж";"з";"и";"й";"к";"л";"м";"н";"о";"п";"р";"с";"т";"у";"ф";"х";"ц";"ч";"ш";"щ";"ъ";"ы";"ь";"э";"ю";"я"},M5215))&gt;0</f>
        <v>0</v>
      </c>
      <c r="AD5215" s="27" t="b">
        <f t="shared" si="87"/>
        <v>1</v>
      </c>
      <c r="AE5215" s="27"/>
    </row>
    <row r="5216" spans="1:31" s="289" customFormat="1" hidden="1">
      <c r="A5216" s="86" t="s">
        <v>285</v>
      </c>
      <c r="B5216" s="86"/>
      <c r="C5216" s="88" t="s">
        <v>300</v>
      </c>
      <c r="D5216" s="312">
        <v>3</v>
      </c>
      <c r="E5216" s="25" t="s">
        <v>311</v>
      </c>
      <c r="F5216" s="122" t="s">
        <v>516</v>
      </c>
      <c r="G5216" s="25" t="s">
        <v>187</v>
      </c>
      <c r="H5216" s="51" t="s">
        <v>517</v>
      </c>
      <c r="I5216" s="26" t="s">
        <v>97</v>
      </c>
      <c r="J5216" s="22" t="s">
        <v>5</v>
      </c>
      <c r="K5216" s="132"/>
      <c r="L5216" s="26"/>
      <c r="M5216" s="26"/>
      <c r="N5216" s="56" t="s">
        <v>559</v>
      </c>
      <c r="O5216" s="51" t="s">
        <v>366</v>
      </c>
      <c r="P5216" s="50"/>
      <c r="Q5216" s="50" t="s">
        <v>597</v>
      </c>
      <c r="R5216" s="22"/>
      <c r="S5216" s="22" t="s">
        <v>438</v>
      </c>
      <c r="T5216" s="24"/>
      <c r="U5216" s="27"/>
      <c r="V5216" s="27"/>
      <c r="W5216" s="27"/>
      <c r="X5216" s="142" t="b">
        <f>COUNT(SEARCH({"а";"б";"в";"г";"д";"е";"ё";"ж";"з";"и";"й";"к";"л";"м";"н";"о";"п";"р";"с";"т";"у";"ф";"х";"ц";"ч";"ш";"щ";"ъ";"ы";"ь";"э";"ю";"я"},E5216))&gt;0</f>
        <v>0</v>
      </c>
      <c r="Y5216" s="142" t="b">
        <f>COUNT(SEARCH({"а";"б";"в";"г";"д";"е";"ё";"ж";"з";"и";"й";"к";"л";"м";"н";"о";"п";"р";"с";"т";"у";"ф";"х";"ц";"ч";"ш";"щ";"ъ";"ы";"ь";"э";"ю";"я"},F5216))&gt;0</f>
        <v>0</v>
      </c>
      <c r="Z5216" s="142" t="b">
        <f>COUNT(SEARCH({"а";"б";"в";"г";"д";"е";"ё";"ж";"з";"и";"й";"к";"л";"м";"н";"о";"п";"р";"с";"т";"у";"ф";"х";"ц";"ч";"ш";"щ";"ъ";"ы";"ь";"э";"ю";"я"},K5216))&gt;0</f>
        <v>0</v>
      </c>
      <c r="AA5216" s="142" t="b">
        <f>COUNT(SEARCH({"а";"б";"в";"г";"д";"е";"ё";"ж";"з";"и";"й";"к";"л";"м";"н";"о";"п";"р";"с";"т";"у";"ф";"х";"ц";"ч";"ш";"щ";"ъ";"ы";"ь";"э";"ю";"я"},L5216))&gt;0</f>
        <v>0</v>
      </c>
      <c r="AB5216" s="142" t="b">
        <f>COUNT(SEARCH({"а";"б";"в";"г";"д";"е";"ё";"ж";"з";"и";"й";"к";"л";"м";"н";"о";"п";"р";"с";"т";"у";"ф";"х";"ц";"ч";"ш";"щ";"ъ";"ы";"ь";"э";"ю";"я"},I5216))&gt;0</f>
        <v>0</v>
      </c>
      <c r="AC5216" s="142" t="b">
        <f>COUNT(SEARCH({"а";"б";"в";"г";"д";"е";"ё";"ж";"з";"и";"й";"к";"л";"м";"н";"о";"п";"р";"с";"т";"у";"ф";"х";"ц";"ч";"ш";"щ";"ъ";"ы";"ь";"э";"ю";"я"},M5216))&gt;0</f>
        <v>0</v>
      </c>
      <c r="AD5216" s="27" t="b">
        <f t="shared" si="87"/>
        <v>1</v>
      </c>
      <c r="AE5216" s="27"/>
    </row>
    <row r="5217" spans="1:31" s="289" customFormat="1" hidden="1">
      <c r="A5217" s="86" t="s">
        <v>285</v>
      </c>
      <c r="B5217" s="86"/>
      <c r="C5217" s="88" t="s">
        <v>300</v>
      </c>
      <c r="D5217" s="312">
        <v>3</v>
      </c>
      <c r="E5217" s="25" t="s">
        <v>311</v>
      </c>
      <c r="F5217" s="114" t="s">
        <v>14</v>
      </c>
      <c r="G5217" s="26"/>
      <c r="H5217" s="25" t="s">
        <v>13</v>
      </c>
      <c r="I5217" s="114" t="s">
        <v>15</v>
      </c>
      <c r="J5217" s="22" t="s">
        <v>5</v>
      </c>
      <c r="K5217" s="132"/>
      <c r="L5217" s="26"/>
      <c r="M5217" s="26"/>
      <c r="N5217" s="56"/>
      <c r="O5217" s="51" t="s">
        <v>13</v>
      </c>
      <c r="P5217" s="50"/>
      <c r="Q5217" s="26"/>
      <c r="R5217" s="114"/>
      <c r="S5217" s="114"/>
      <c r="T5217" s="24"/>
      <c r="U5217" s="27"/>
      <c r="V5217" s="27"/>
      <c r="W5217" s="27"/>
      <c r="X5217" s="142" t="b">
        <f>COUNT(SEARCH({"а";"б";"в";"г";"д";"е";"ё";"ж";"з";"и";"й";"к";"л";"м";"н";"о";"п";"р";"с";"т";"у";"ф";"х";"ц";"ч";"ш";"щ";"ъ";"ы";"ь";"э";"ю";"я"},E5217))&gt;0</f>
        <v>0</v>
      </c>
      <c r="Y5217" s="142" t="b">
        <f>COUNT(SEARCH({"а";"б";"в";"г";"д";"е";"ё";"ж";"з";"и";"й";"к";"л";"м";"н";"о";"п";"р";"с";"т";"у";"ф";"х";"ц";"ч";"ш";"щ";"ъ";"ы";"ь";"э";"ю";"я"},F5217))&gt;0</f>
        <v>0</v>
      </c>
      <c r="Z5217" s="142" t="b">
        <f>COUNT(SEARCH({"а";"б";"в";"г";"д";"е";"ё";"ж";"з";"и";"й";"к";"л";"м";"н";"о";"п";"р";"с";"т";"у";"ф";"х";"ц";"ч";"ш";"щ";"ъ";"ы";"ь";"э";"ю";"я"},K5217))&gt;0</f>
        <v>0</v>
      </c>
      <c r="AA5217" s="142" t="b">
        <f>COUNT(SEARCH({"а";"б";"в";"г";"д";"е";"ё";"ж";"з";"и";"й";"к";"л";"м";"н";"о";"п";"р";"с";"т";"у";"ф";"х";"ц";"ч";"ш";"щ";"ъ";"ы";"ь";"э";"ю";"я"},L5217))&gt;0</f>
        <v>0</v>
      </c>
      <c r="AB5217" s="142" t="b">
        <f>COUNT(SEARCH({"а";"б";"в";"г";"д";"е";"ё";"ж";"з";"и";"й";"к";"л";"м";"н";"о";"п";"р";"с";"т";"у";"ф";"х";"ц";"ч";"ш";"щ";"ъ";"ы";"ь";"э";"ю";"я"},I5217))&gt;0</f>
        <v>0</v>
      </c>
      <c r="AC5217" s="142" t="b">
        <f>COUNT(SEARCH({"а";"б";"в";"г";"д";"е";"ё";"ж";"з";"и";"й";"к";"л";"м";"н";"о";"п";"р";"с";"т";"у";"ф";"х";"ц";"ч";"ш";"щ";"ъ";"ы";"ь";"э";"ю";"я"},M5217))&gt;0</f>
        <v>0</v>
      </c>
      <c r="AD5217" s="27" t="b">
        <f t="shared" si="87"/>
        <v>1</v>
      </c>
      <c r="AE5217" s="27"/>
    </row>
    <row r="5218" spans="1:31" s="289" customFormat="1" hidden="1">
      <c r="A5218" s="86" t="s">
        <v>285</v>
      </c>
      <c r="B5218" s="86"/>
      <c r="C5218" s="88" t="s">
        <v>300</v>
      </c>
      <c r="D5218" s="312">
        <v>3</v>
      </c>
      <c r="E5218" s="25" t="s">
        <v>311</v>
      </c>
      <c r="F5218" s="114" t="s">
        <v>8</v>
      </c>
      <c r="G5218" s="26"/>
      <c r="H5218" s="25" t="s">
        <v>67</v>
      </c>
      <c r="I5218" s="114" t="s">
        <v>97</v>
      </c>
      <c r="J5218" s="22" t="s">
        <v>5</v>
      </c>
      <c r="K5218" s="132"/>
      <c r="L5218" s="26"/>
      <c r="M5218" s="26"/>
      <c r="N5218" s="42" t="s">
        <v>162</v>
      </c>
      <c r="O5218" s="51" t="s">
        <v>447</v>
      </c>
      <c r="P5218" s="50"/>
      <c r="Q5218" s="26"/>
      <c r="R5218" s="114"/>
      <c r="S5218" s="25" t="s">
        <v>398</v>
      </c>
      <c r="T5218" s="24"/>
      <c r="U5218" s="27"/>
      <c r="V5218" s="27"/>
      <c r="W5218" s="27"/>
      <c r="X5218" s="142" t="b">
        <f>COUNT(SEARCH({"а";"б";"в";"г";"д";"е";"ё";"ж";"з";"и";"й";"к";"л";"м";"н";"о";"п";"р";"с";"т";"у";"ф";"х";"ц";"ч";"ш";"щ";"ъ";"ы";"ь";"э";"ю";"я"},E5218))&gt;0</f>
        <v>0</v>
      </c>
      <c r="Y5218" s="142" t="b">
        <f>COUNT(SEARCH({"а";"б";"в";"г";"д";"е";"ё";"ж";"з";"и";"й";"к";"л";"м";"н";"о";"п";"р";"с";"т";"у";"ф";"х";"ц";"ч";"ш";"щ";"ъ";"ы";"ь";"э";"ю";"я"},F5218))&gt;0</f>
        <v>0</v>
      </c>
      <c r="Z5218" s="142" t="b">
        <f>COUNT(SEARCH({"а";"б";"в";"г";"д";"е";"ё";"ж";"з";"и";"й";"к";"л";"м";"н";"о";"п";"р";"с";"т";"у";"ф";"х";"ц";"ч";"ш";"щ";"ъ";"ы";"ь";"э";"ю";"я"},K5218))&gt;0</f>
        <v>0</v>
      </c>
      <c r="AA5218" s="142" t="b">
        <f>COUNT(SEARCH({"а";"б";"в";"г";"д";"е";"ё";"ж";"з";"и";"й";"к";"л";"м";"н";"о";"п";"р";"с";"т";"у";"ф";"х";"ц";"ч";"ш";"щ";"ъ";"ы";"ь";"э";"ю";"я"},L5218))&gt;0</f>
        <v>0</v>
      </c>
      <c r="AB5218" s="142" t="b">
        <f>COUNT(SEARCH({"а";"б";"в";"г";"д";"е";"ё";"ж";"з";"и";"й";"к";"л";"м";"н";"о";"п";"р";"с";"т";"у";"ф";"х";"ц";"ч";"ш";"щ";"ъ";"ы";"ь";"э";"ю";"я"},I5218))&gt;0</f>
        <v>0</v>
      </c>
      <c r="AC5218" s="142" t="b">
        <f>COUNT(SEARCH({"а";"б";"в";"г";"д";"е";"ё";"ж";"з";"и";"й";"к";"л";"м";"н";"о";"п";"р";"с";"т";"у";"ф";"х";"ц";"ч";"ш";"щ";"ъ";"ы";"ь";"э";"ю";"я"},M5218))&gt;0</f>
        <v>0</v>
      </c>
      <c r="AD5218" s="27" t="b">
        <f t="shared" si="87"/>
        <v>1</v>
      </c>
      <c r="AE5218" s="27"/>
    </row>
    <row r="5219" spans="1:31" s="289" customFormat="1" ht="30" hidden="1">
      <c r="A5219" s="86" t="s">
        <v>285</v>
      </c>
      <c r="B5219" s="86"/>
      <c r="C5219" s="88" t="s">
        <v>300</v>
      </c>
      <c r="D5219" s="312">
        <v>3</v>
      </c>
      <c r="E5219" s="25" t="s">
        <v>311</v>
      </c>
      <c r="F5219" s="114" t="s">
        <v>12</v>
      </c>
      <c r="G5219" s="26"/>
      <c r="H5219" s="25" t="s">
        <v>400</v>
      </c>
      <c r="I5219" s="114" t="s">
        <v>3</v>
      </c>
      <c r="J5219" s="22" t="s">
        <v>5</v>
      </c>
      <c r="K5219" s="132"/>
      <c r="L5219" s="26"/>
      <c r="M5219" s="26"/>
      <c r="N5219" s="56"/>
      <c r="O5219" s="51" t="s">
        <v>66</v>
      </c>
      <c r="P5219" s="50"/>
      <c r="Q5219" s="26"/>
      <c r="R5219" s="114"/>
      <c r="S5219" s="114" t="s">
        <v>4</v>
      </c>
      <c r="T5219" s="24"/>
      <c r="U5219" s="27"/>
      <c r="V5219" s="27"/>
      <c r="W5219" s="27"/>
      <c r="X5219" s="142" t="b">
        <f>COUNT(SEARCH({"а";"б";"в";"г";"д";"е";"ё";"ж";"з";"и";"й";"к";"л";"м";"н";"о";"п";"р";"с";"т";"у";"ф";"х";"ц";"ч";"ш";"щ";"ъ";"ы";"ь";"э";"ю";"я"},E5219))&gt;0</f>
        <v>0</v>
      </c>
      <c r="Y5219" s="142" t="b">
        <f>COUNT(SEARCH({"а";"б";"в";"г";"д";"е";"ё";"ж";"з";"и";"й";"к";"л";"м";"н";"о";"п";"р";"с";"т";"у";"ф";"х";"ц";"ч";"ш";"щ";"ъ";"ы";"ь";"э";"ю";"я"},F5219))&gt;0</f>
        <v>0</v>
      </c>
      <c r="Z5219" s="142" t="b">
        <f>COUNT(SEARCH({"а";"б";"в";"г";"д";"е";"ё";"ж";"з";"и";"й";"к";"л";"м";"н";"о";"п";"р";"с";"т";"у";"ф";"х";"ц";"ч";"ш";"щ";"ъ";"ы";"ь";"э";"ю";"я"},K5219))&gt;0</f>
        <v>0</v>
      </c>
      <c r="AA5219" s="142" t="b">
        <f>COUNT(SEARCH({"а";"б";"в";"г";"д";"е";"ё";"ж";"з";"и";"й";"к";"л";"м";"н";"о";"п";"р";"с";"т";"у";"ф";"х";"ц";"ч";"ш";"щ";"ъ";"ы";"ь";"э";"ю";"я"},L5219))&gt;0</f>
        <v>0</v>
      </c>
      <c r="AB5219" s="142" t="b">
        <f>COUNT(SEARCH({"а";"б";"в";"г";"д";"е";"ё";"ж";"з";"и";"й";"к";"л";"м";"н";"о";"п";"р";"с";"т";"у";"ф";"х";"ц";"ч";"ш";"щ";"ъ";"ы";"ь";"э";"ю";"я"},I5219))&gt;0</f>
        <v>0</v>
      </c>
      <c r="AC5219" s="142" t="b">
        <f>COUNT(SEARCH({"а";"б";"в";"г";"д";"е";"ё";"ж";"з";"и";"й";"к";"л";"м";"н";"о";"п";"р";"с";"т";"у";"ф";"х";"ц";"ч";"ш";"щ";"ъ";"ы";"ь";"э";"ю";"я"},M5219))&gt;0</f>
        <v>0</v>
      </c>
      <c r="AD5219" s="27" t="b">
        <f t="shared" si="87"/>
        <v>1</v>
      </c>
      <c r="AE5219" s="27"/>
    </row>
    <row r="5220" spans="1:31" s="289" customFormat="1" hidden="1">
      <c r="A5220" s="86" t="s">
        <v>285</v>
      </c>
      <c r="B5220" s="86"/>
      <c r="C5220" s="88" t="s">
        <v>300</v>
      </c>
      <c r="D5220" s="312">
        <v>3</v>
      </c>
      <c r="E5220" s="25" t="s">
        <v>311</v>
      </c>
      <c r="F5220" s="114" t="s">
        <v>18</v>
      </c>
      <c r="G5220" s="26"/>
      <c r="H5220" s="25" t="s">
        <v>456</v>
      </c>
      <c r="I5220" s="114" t="s">
        <v>19</v>
      </c>
      <c r="J5220" s="22" t="s">
        <v>5</v>
      </c>
      <c r="K5220" s="132"/>
      <c r="L5220" s="26"/>
      <c r="M5220" s="26"/>
      <c r="N5220" s="56"/>
      <c r="O5220" s="51" t="s">
        <v>401</v>
      </c>
      <c r="P5220" s="50"/>
      <c r="Q5220" s="26"/>
      <c r="R5220" s="114"/>
      <c r="S5220" s="114"/>
      <c r="T5220" s="24"/>
      <c r="U5220" s="27"/>
      <c r="V5220" s="27"/>
      <c r="W5220" s="27"/>
      <c r="X5220" s="142" t="b">
        <f>COUNT(SEARCH({"а";"б";"в";"г";"д";"е";"ё";"ж";"з";"и";"й";"к";"л";"м";"н";"о";"п";"р";"с";"т";"у";"ф";"х";"ц";"ч";"ш";"щ";"ъ";"ы";"ь";"э";"ю";"я"},E5220))&gt;0</f>
        <v>0</v>
      </c>
      <c r="Y5220" s="142" t="b">
        <f>COUNT(SEARCH({"а";"б";"в";"г";"д";"е";"ё";"ж";"з";"и";"й";"к";"л";"м";"н";"о";"п";"р";"с";"т";"у";"ф";"х";"ц";"ч";"ш";"щ";"ъ";"ы";"ь";"э";"ю";"я"},F5220))&gt;0</f>
        <v>0</v>
      </c>
      <c r="Z5220" s="142" t="b">
        <f>COUNT(SEARCH({"а";"б";"в";"г";"д";"е";"ё";"ж";"з";"и";"й";"к";"л";"м";"н";"о";"п";"р";"с";"т";"у";"ф";"х";"ц";"ч";"ш";"щ";"ъ";"ы";"ь";"э";"ю";"я"},K5220))&gt;0</f>
        <v>0</v>
      </c>
      <c r="AA5220" s="142" t="b">
        <f>COUNT(SEARCH({"а";"б";"в";"г";"д";"е";"ё";"ж";"з";"и";"й";"к";"л";"м";"н";"о";"п";"р";"с";"т";"у";"ф";"х";"ц";"ч";"ш";"щ";"ъ";"ы";"ь";"э";"ю";"я"},L5220))&gt;0</f>
        <v>0</v>
      </c>
      <c r="AB5220" s="142" t="b">
        <f>COUNT(SEARCH({"а";"б";"в";"г";"д";"е";"ё";"ж";"з";"и";"й";"к";"л";"м";"н";"о";"п";"р";"с";"т";"у";"ф";"х";"ц";"ч";"ш";"щ";"ъ";"ы";"ь";"э";"ю";"я"},I5220))&gt;0</f>
        <v>0</v>
      </c>
      <c r="AC5220" s="142" t="b">
        <f>COUNT(SEARCH({"а";"б";"в";"г";"д";"е";"ё";"ж";"з";"и";"й";"к";"л";"м";"н";"о";"п";"р";"с";"т";"у";"ф";"х";"ц";"ч";"ш";"щ";"ъ";"ы";"ь";"э";"ю";"я"},M5220))&gt;0</f>
        <v>0</v>
      </c>
      <c r="AD5220" s="27" t="b">
        <f t="shared" si="87"/>
        <v>1</v>
      </c>
      <c r="AE5220" s="27"/>
    </row>
    <row r="5221" spans="1:31" s="289" customFormat="1" hidden="1">
      <c r="A5221" s="86" t="s">
        <v>285</v>
      </c>
      <c r="B5221" s="86"/>
      <c r="C5221" s="88" t="s">
        <v>300</v>
      </c>
      <c r="D5221" s="312">
        <v>3</v>
      </c>
      <c r="E5221" s="25" t="s">
        <v>311</v>
      </c>
      <c r="F5221" s="114" t="s">
        <v>21</v>
      </c>
      <c r="G5221" s="26"/>
      <c r="H5221" s="25" t="s">
        <v>402</v>
      </c>
      <c r="I5221" s="114" t="s">
        <v>19</v>
      </c>
      <c r="J5221" s="22" t="s">
        <v>5</v>
      </c>
      <c r="K5221" s="132"/>
      <c r="L5221" s="26"/>
      <c r="M5221" s="26"/>
      <c r="N5221" s="56"/>
      <c r="O5221" s="51" t="s">
        <v>519</v>
      </c>
      <c r="P5221" s="50"/>
      <c r="Q5221" s="26"/>
      <c r="R5221" s="22"/>
      <c r="S5221" s="22" t="s">
        <v>4</v>
      </c>
      <c r="T5221" s="24"/>
      <c r="U5221" s="27"/>
      <c r="V5221" s="27"/>
      <c r="W5221" s="27"/>
      <c r="X5221" s="142" t="b">
        <f>COUNT(SEARCH({"а";"б";"в";"г";"д";"е";"ё";"ж";"з";"и";"й";"к";"л";"м";"н";"о";"п";"р";"с";"т";"у";"ф";"х";"ц";"ч";"ш";"щ";"ъ";"ы";"ь";"э";"ю";"я"},E5221))&gt;0</f>
        <v>0</v>
      </c>
      <c r="Y5221" s="142" t="b">
        <f>COUNT(SEARCH({"а";"б";"в";"г";"д";"е";"ё";"ж";"з";"и";"й";"к";"л";"м";"н";"о";"п";"р";"с";"т";"у";"ф";"х";"ц";"ч";"ш";"щ";"ъ";"ы";"ь";"э";"ю";"я"},F5221))&gt;0</f>
        <v>0</v>
      </c>
      <c r="Z5221" s="142" t="b">
        <f>COUNT(SEARCH({"а";"б";"в";"г";"д";"е";"ё";"ж";"з";"и";"й";"к";"л";"м";"н";"о";"п";"р";"с";"т";"у";"ф";"х";"ц";"ч";"ш";"щ";"ъ";"ы";"ь";"э";"ю";"я"},K5221))&gt;0</f>
        <v>0</v>
      </c>
      <c r="AA5221" s="142" t="b">
        <f>COUNT(SEARCH({"а";"б";"в";"г";"д";"е";"ё";"ж";"з";"и";"й";"к";"л";"м";"н";"о";"п";"р";"с";"т";"у";"ф";"х";"ц";"ч";"ш";"щ";"ъ";"ы";"ь";"э";"ю";"я"},L5221))&gt;0</f>
        <v>0</v>
      </c>
      <c r="AB5221" s="142" t="b">
        <f>COUNT(SEARCH({"а";"б";"в";"г";"д";"е";"ё";"ж";"з";"и";"й";"к";"л";"м";"н";"о";"п";"р";"с";"т";"у";"ф";"х";"ц";"ч";"ш";"щ";"ъ";"ы";"ь";"э";"ю";"я"},I5221))&gt;0</f>
        <v>0</v>
      </c>
      <c r="AC5221" s="142" t="b">
        <f>COUNT(SEARCH({"а";"б";"в";"г";"д";"е";"ё";"ж";"з";"и";"й";"к";"л";"м";"н";"о";"п";"р";"с";"т";"у";"ф";"х";"ц";"ч";"ш";"щ";"ъ";"ы";"ь";"э";"ю";"я"},M5221))&gt;0</f>
        <v>0</v>
      </c>
      <c r="AD5221" s="27" t="b">
        <f t="shared" si="87"/>
        <v>1</v>
      </c>
      <c r="AE5221" s="27"/>
    </row>
    <row r="5222" spans="1:31" s="289" customFormat="1" hidden="1">
      <c r="A5222" s="86" t="s">
        <v>285</v>
      </c>
      <c r="B5222" s="86"/>
      <c r="C5222" s="88" t="s">
        <v>300</v>
      </c>
      <c r="D5222" s="312">
        <v>3</v>
      </c>
      <c r="E5222" s="25" t="s">
        <v>311</v>
      </c>
      <c r="F5222" s="114" t="s">
        <v>520</v>
      </c>
      <c r="G5222" s="26"/>
      <c r="H5222" s="25" t="s">
        <v>521</v>
      </c>
      <c r="I5222" s="114" t="s">
        <v>97</v>
      </c>
      <c r="J5222" s="22" t="s">
        <v>23</v>
      </c>
      <c r="K5222" s="130" t="s">
        <v>390</v>
      </c>
      <c r="L5222" s="26" t="s">
        <v>96</v>
      </c>
      <c r="M5222" s="26" t="s">
        <v>96</v>
      </c>
      <c r="N5222" s="56" t="s">
        <v>522</v>
      </c>
      <c r="O5222" s="51" t="s">
        <v>523</v>
      </c>
      <c r="P5222" s="50"/>
      <c r="Q5222" s="26"/>
      <c r="R5222" s="114"/>
      <c r="S5222" s="114" t="s">
        <v>524</v>
      </c>
      <c r="T5222" s="24"/>
      <c r="U5222" s="27"/>
      <c r="V5222" s="27"/>
      <c r="W5222" s="27"/>
      <c r="X5222" s="142" t="b">
        <f>COUNT(SEARCH({"а";"б";"в";"г";"д";"е";"ё";"ж";"з";"и";"й";"к";"л";"м";"н";"о";"п";"р";"с";"т";"у";"ф";"х";"ц";"ч";"ш";"щ";"ъ";"ы";"ь";"э";"ю";"я"},E5222))&gt;0</f>
        <v>0</v>
      </c>
      <c r="Y5222" s="142" t="b">
        <f>COUNT(SEARCH({"а";"б";"в";"г";"д";"е";"ё";"ж";"з";"и";"й";"к";"л";"м";"н";"о";"п";"р";"с";"т";"у";"ф";"х";"ц";"ч";"ш";"щ";"ъ";"ы";"ь";"э";"ю";"я"},F5222))&gt;0</f>
        <v>0</v>
      </c>
      <c r="Z5222" s="142" t="b">
        <f>COUNT(SEARCH({"а";"б";"в";"г";"д";"е";"ё";"ж";"з";"и";"й";"к";"л";"м";"н";"о";"п";"р";"с";"т";"у";"ф";"х";"ц";"ч";"ш";"щ";"ъ";"ы";"ь";"э";"ю";"я"},K5222))&gt;0</f>
        <v>0</v>
      </c>
      <c r="AA5222" s="142" t="b">
        <f>COUNT(SEARCH({"а";"б";"в";"г";"д";"е";"ё";"ж";"з";"и";"й";"к";"л";"м";"н";"о";"п";"р";"с";"т";"у";"ф";"х";"ц";"ч";"ш";"щ";"ъ";"ы";"ь";"э";"ю";"я"},L5222))&gt;0</f>
        <v>0</v>
      </c>
      <c r="AB5222" s="142" t="b">
        <f>COUNT(SEARCH({"а";"б";"в";"г";"д";"е";"ё";"ж";"з";"и";"й";"к";"л";"м";"н";"о";"п";"р";"с";"т";"у";"ф";"х";"ц";"ч";"ш";"щ";"ъ";"ы";"ь";"э";"ю";"я"},I5222))&gt;0</f>
        <v>0</v>
      </c>
      <c r="AC5222" s="142" t="b">
        <f>COUNT(SEARCH({"а";"б";"в";"г";"д";"е";"ё";"ж";"з";"и";"й";"к";"л";"м";"н";"о";"п";"р";"с";"т";"у";"ф";"х";"ц";"ч";"ш";"щ";"ъ";"ы";"ь";"э";"ю";"я"},M5222))&gt;0</f>
        <v>0</v>
      </c>
      <c r="AD5222" s="27" t="b">
        <f t="shared" si="87"/>
        <v>1</v>
      </c>
      <c r="AE5222" s="27"/>
    </row>
    <row r="5223" spans="1:31" s="289" customFormat="1" hidden="1">
      <c r="A5223" s="86" t="s">
        <v>285</v>
      </c>
      <c r="B5223" s="86"/>
      <c r="C5223" s="88" t="s">
        <v>300</v>
      </c>
      <c r="D5223" s="312">
        <v>4</v>
      </c>
      <c r="E5223" s="25" t="s">
        <v>311</v>
      </c>
      <c r="F5223" s="22" t="s">
        <v>510</v>
      </c>
      <c r="G5223" s="24" t="s">
        <v>134</v>
      </c>
      <c r="H5223" s="26" t="s">
        <v>511</v>
      </c>
      <c r="I5223" s="26" t="s">
        <v>3</v>
      </c>
      <c r="J5223" s="22" t="s">
        <v>5</v>
      </c>
      <c r="K5223" s="132"/>
      <c r="L5223" s="26"/>
      <c r="M5223" s="26"/>
      <c r="N5223" s="56"/>
      <c r="O5223" s="51" t="s">
        <v>512</v>
      </c>
      <c r="P5223" s="50"/>
      <c r="Q5223" s="26" t="str">
        <f>CONCATENATE("rdv.lnk_",MID(E5223,10,LEN(E5223)-14))</f>
        <v>rdv.lnk_fin_document_collection</v>
      </c>
      <c r="R5223" s="26"/>
      <c r="S5223" s="26" t="s">
        <v>4</v>
      </c>
      <c r="T5223" s="24"/>
      <c r="U5223" s="27"/>
      <c r="V5223" s="27"/>
      <c r="W5223" s="27"/>
      <c r="X5223" s="142" t="b">
        <f>COUNT(SEARCH({"а";"б";"в";"г";"д";"е";"ё";"ж";"з";"и";"й";"к";"л";"м";"н";"о";"п";"р";"с";"т";"у";"ф";"х";"ц";"ч";"ш";"щ";"ъ";"ы";"ь";"э";"ю";"я"},E5223))&gt;0</f>
        <v>0</v>
      </c>
      <c r="Y5223" s="142" t="b">
        <f>COUNT(SEARCH({"а";"б";"в";"г";"д";"е";"ё";"ж";"з";"и";"й";"к";"л";"м";"н";"о";"п";"р";"с";"т";"у";"ф";"х";"ц";"ч";"ш";"щ";"ъ";"ы";"ь";"э";"ю";"я"},F5223))&gt;0</f>
        <v>0</v>
      </c>
      <c r="Z5223" s="142" t="b">
        <f>COUNT(SEARCH({"а";"б";"в";"г";"д";"е";"ё";"ж";"з";"и";"й";"к";"л";"м";"н";"о";"п";"р";"с";"т";"у";"ф";"х";"ц";"ч";"ш";"щ";"ъ";"ы";"ь";"э";"ю";"я"},K5223))&gt;0</f>
        <v>0</v>
      </c>
      <c r="AA5223" s="142" t="b">
        <f>COUNT(SEARCH({"а";"б";"в";"г";"д";"е";"ё";"ж";"з";"и";"й";"к";"л";"м";"н";"о";"п";"р";"с";"т";"у";"ф";"х";"ц";"ч";"ш";"щ";"ъ";"ы";"ь";"э";"ю";"я"},L5223))&gt;0</f>
        <v>0</v>
      </c>
      <c r="AB5223" s="142" t="b">
        <f>COUNT(SEARCH({"а";"б";"в";"г";"д";"е";"ё";"ж";"з";"и";"й";"к";"л";"м";"н";"о";"п";"р";"с";"т";"у";"ф";"х";"ц";"ч";"ш";"щ";"ъ";"ы";"ь";"э";"ю";"я"},I5223))&gt;0</f>
        <v>0</v>
      </c>
      <c r="AC5223" s="142" t="b">
        <f>COUNT(SEARCH({"а";"б";"в";"г";"д";"е";"ё";"ж";"з";"и";"й";"к";"л";"м";"н";"о";"п";"р";"с";"т";"у";"ф";"х";"ц";"ч";"ш";"щ";"ъ";"ы";"ь";"э";"ю";"я"},M5223))&gt;0</f>
        <v>0</v>
      </c>
      <c r="AD5223" s="27" t="b">
        <f t="shared" si="87"/>
        <v>1</v>
      </c>
      <c r="AE5223" s="27"/>
    </row>
    <row r="5224" spans="1:31" s="289" customFormat="1" ht="30" hidden="1">
      <c r="A5224" s="86" t="s">
        <v>285</v>
      </c>
      <c r="B5224" s="86"/>
      <c r="C5224" s="88" t="s">
        <v>300</v>
      </c>
      <c r="D5224" s="312">
        <v>4</v>
      </c>
      <c r="E5224" s="25" t="s">
        <v>311</v>
      </c>
      <c r="F5224" s="122" t="s">
        <v>441</v>
      </c>
      <c r="G5224" s="24" t="s">
        <v>183</v>
      </c>
      <c r="H5224" s="22" t="s">
        <v>442</v>
      </c>
      <c r="I5224" s="123" t="s">
        <v>3</v>
      </c>
      <c r="J5224" s="22" t="s">
        <v>5</v>
      </c>
      <c r="K5224" s="130"/>
      <c r="L5224" s="123"/>
      <c r="M5224" s="123"/>
      <c r="N5224" s="83"/>
      <c r="O5224" s="51" t="s">
        <v>443</v>
      </c>
      <c r="P5224" s="49" t="s">
        <v>5271</v>
      </c>
      <c r="Q5224" s="49" t="s">
        <v>595</v>
      </c>
      <c r="R5224" s="123"/>
      <c r="S5224" s="123" t="s">
        <v>438</v>
      </c>
      <c r="T5224" s="24"/>
      <c r="U5224" s="27"/>
      <c r="V5224" s="27"/>
      <c r="W5224" s="27"/>
      <c r="X5224" s="142" t="b">
        <f>COUNT(SEARCH({"а";"б";"в";"г";"д";"е";"ё";"ж";"з";"и";"й";"к";"л";"м";"н";"о";"п";"р";"с";"т";"у";"ф";"х";"ц";"ч";"ш";"щ";"ъ";"ы";"ь";"э";"ю";"я"},E5224))&gt;0</f>
        <v>0</v>
      </c>
      <c r="Y5224" s="142" t="b">
        <f>COUNT(SEARCH({"а";"б";"в";"г";"д";"е";"ё";"ж";"з";"и";"й";"к";"л";"м";"н";"о";"п";"р";"с";"т";"у";"ф";"х";"ц";"ч";"ш";"щ";"ъ";"ы";"ь";"э";"ю";"я"},F5224))&gt;0</f>
        <v>0</v>
      </c>
      <c r="Z5224" s="142" t="b">
        <f>COUNT(SEARCH({"а";"б";"в";"г";"д";"е";"ё";"ж";"з";"и";"й";"к";"л";"м";"н";"о";"п";"р";"с";"т";"у";"ф";"х";"ц";"ч";"ш";"щ";"ъ";"ы";"ь";"э";"ю";"я"},K5224))&gt;0</f>
        <v>0</v>
      </c>
      <c r="AA5224" s="142" t="b">
        <f>COUNT(SEARCH({"а";"б";"в";"г";"д";"е";"ё";"ж";"з";"и";"й";"к";"л";"м";"н";"о";"п";"р";"с";"т";"у";"ф";"х";"ц";"ч";"ш";"щ";"ъ";"ы";"ь";"э";"ю";"я"},L5224))&gt;0</f>
        <v>0</v>
      </c>
      <c r="AB5224" s="142" t="b">
        <f>COUNT(SEARCH({"а";"б";"в";"г";"д";"е";"ё";"ж";"з";"и";"й";"к";"л";"м";"н";"о";"п";"р";"с";"т";"у";"ф";"х";"ц";"ч";"ш";"щ";"ъ";"ы";"ь";"э";"ю";"я"},I5224))&gt;0</f>
        <v>0</v>
      </c>
      <c r="AC5224" s="142" t="b">
        <f>COUNT(SEARCH({"а";"б";"в";"г";"д";"е";"ё";"ж";"з";"и";"й";"к";"л";"м";"н";"о";"п";"р";"с";"т";"у";"ф";"х";"ц";"ч";"ш";"щ";"ъ";"ы";"ь";"э";"ю";"я"},M5224))&gt;0</f>
        <v>0</v>
      </c>
      <c r="AD5224" s="27" t="b">
        <f t="shared" si="87"/>
        <v>1</v>
      </c>
      <c r="AE5224" s="27"/>
    </row>
    <row r="5225" spans="1:31" s="289" customFormat="1" ht="30" hidden="1">
      <c r="A5225" s="86" t="s">
        <v>285</v>
      </c>
      <c r="B5225" s="86"/>
      <c r="C5225" s="88" t="s">
        <v>300</v>
      </c>
      <c r="D5225" s="312">
        <v>4</v>
      </c>
      <c r="E5225" s="25" t="s">
        <v>311</v>
      </c>
      <c r="F5225" s="124" t="s">
        <v>444</v>
      </c>
      <c r="G5225" s="117" t="s">
        <v>135</v>
      </c>
      <c r="H5225" s="23" t="s">
        <v>445</v>
      </c>
      <c r="I5225" s="125" t="s">
        <v>97</v>
      </c>
      <c r="J5225" s="23" t="s">
        <v>5</v>
      </c>
      <c r="K5225" s="126" t="s">
        <v>390</v>
      </c>
      <c r="L5225" s="125" t="s">
        <v>553</v>
      </c>
      <c r="M5225" s="125" t="s">
        <v>70</v>
      </c>
      <c r="N5225" s="127"/>
      <c r="O5225" s="119" t="s">
        <v>440</v>
      </c>
      <c r="P5225" s="128"/>
      <c r="Q5225" s="125"/>
      <c r="R5225" s="125"/>
      <c r="S5225" s="125" t="s">
        <v>60</v>
      </c>
      <c r="T5225" s="125"/>
      <c r="U5225" s="27"/>
      <c r="V5225" s="27"/>
      <c r="W5225" s="27"/>
      <c r="X5225" s="142" t="b">
        <f>COUNT(SEARCH({"а";"б";"в";"г";"д";"е";"ё";"ж";"з";"и";"й";"к";"л";"м";"н";"о";"п";"р";"с";"т";"у";"ф";"х";"ц";"ч";"ш";"щ";"ъ";"ы";"ь";"э";"ю";"я"},E5225))&gt;0</f>
        <v>0</v>
      </c>
      <c r="Y5225" s="142" t="b">
        <f>COUNT(SEARCH({"а";"б";"в";"г";"д";"е";"ё";"ж";"з";"и";"й";"к";"л";"м";"н";"о";"п";"р";"с";"т";"у";"ф";"х";"ц";"ч";"ш";"щ";"ъ";"ы";"ь";"э";"ю";"я"},F5225))&gt;0</f>
        <v>0</v>
      </c>
      <c r="Z5225" s="142" t="b">
        <f>COUNT(SEARCH({"а";"б";"в";"г";"д";"е";"ё";"ж";"з";"и";"й";"к";"л";"м";"н";"о";"п";"р";"с";"т";"у";"ф";"х";"ц";"ч";"ш";"щ";"ъ";"ы";"ь";"э";"ю";"я"},K5225))&gt;0</f>
        <v>0</v>
      </c>
      <c r="AA5225" s="142" t="b">
        <f>COUNT(SEARCH({"а";"б";"в";"г";"д";"е";"ё";"ж";"з";"и";"й";"к";"л";"м";"н";"о";"п";"р";"с";"т";"у";"ф";"х";"ц";"ч";"ш";"щ";"ъ";"ы";"ь";"э";"ю";"я"},L5225))&gt;0</f>
        <v>0</v>
      </c>
      <c r="AB5225" s="142" t="b">
        <f>COUNT(SEARCH({"а";"б";"в";"г";"д";"е";"ё";"ж";"з";"и";"й";"к";"л";"м";"н";"о";"п";"р";"с";"т";"у";"ф";"х";"ц";"ч";"ш";"щ";"ъ";"ы";"ь";"э";"ю";"я"},I5225))&gt;0</f>
        <v>0</v>
      </c>
      <c r="AC5225" s="142" t="b">
        <f>COUNT(SEARCH({"а";"б";"в";"г";"д";"е";"ё";"ж";"з";"и";"й";"к";"л";"м";"н";"о";"п";"р";"с";"т";"у";"ф";"х";"ц";"ч";"ш";"щ";"ъ";"ы";"ь";"э";"ю";"я"},M5225))&gt;0</f>
        <v>0</v>
      </c>
      <c r="AD5225" s="27" t="b">
        <f t="shared" si="87"/>
        <v>1</v>
      </c>
      <c r="AE5225" s="27"/>
    </row>
    <row r="5226" spans="1:31" s="289" customFormat="1" ht="30" hidden="1">
      <c r="A5226" s="86" t="s">
        <v>285</v>
      </c>
      <c r="B5226" s="86"/>
      <c r="C5226" s="88" t="s">
        <v>300</v>
      </c>
      <c r="D5226" s="312">
        <v>4</v>
      </c>
      <c r="E5226" s="25" t="s">
        <v>311</v>
      </c>
      <c r="F5226" s="122" t="s">
        <v>161</v>
      </c>
      <c r="G5226" s="24" t="s">
        <v>183</v>
      </c>
      <c r="H5226" s="114" t="s">
        <v>513</v>
      </c>
      <c r="I5226" s="123" t="s">
        <v>3</v>
      </c>
      <c r="J5226" s="22" t="s">
        <v>5</v>
      </c>
      <c r="K5226" s="130"/>
      <c r="L5226" s="123"/>
      <c r="M5226" s="123"/>
      <c r="N5226" s="83"/>
      <c r="O5226" s="51" t="s">
        <v>514</v>
      </c>
      <c r="P5226" s="49" t="s">
        <v>5274</v>
      </c>
      <c r="Q5226" s="49" t="s">
        <v>596</v>
      </c>
      <c r="R5226" s="123"/>
      <c r="S5226" s="123" t="s">
        <v>438</v>
      </c>
      <c r="T5226" s="24"/>
      <c r="U5226" s="27"/>
      <c r="V5226" s="27"/>
      <c r="W5226" s="27"/>
      <c r="X5226" s="142" t="b">
        <f>COUNT(SEARCH({"а";"б";"в";"г";"д";"е";"ё";"ж";"з";"и";"й";"к";"л";"м";"н";"о";"п";"р";"с";"т";"у";"ф";"х";"ц";"ч";"ш";"щ";"ъ";"ы";"ь";"э";"ю";"я"},E5226))&gt;0</f>
        <v>0</v>
      </c>
      <c r="Y5226" s="142" t="b">
        <f>COUNT(SEARCH({"а";"б";"в";"г";"д";"е";"ё";"ж";"з";"и";"й";"к";"л";"м";"н";"о";"п";"р";"с";"т";"у";"ф";"х";"ц";"ч";"ш";"щ";"ъ";"ы";"ь";"э";"ю";"я"},F5226))&gt;0</f>
        <v>0</v>
      </c>
      <c r="Z5226" s="142" t="b">
        <f>COUNT(SEARCH({"а";"б";"в";"г";"д";"е";"ё";"ж";"з";"и";"й";"к";"л";"м";"н";"о";"п";"р";"с";"т";"у";"ф";"х";"ц";"ч";"ш";"щ";"ъ";"ы";"ь";"э";"ю";"я"},K5226))&gt;0</f>
        <v>0</v>
      </c>
      <c r="AA5226" s="142" t="b">
        <f>COUNT(SEARCH({"а";"б";"в";"г";"д";"е";"ё";"ж";"з";"и";"й";"к";"л";"м";"н";"о";"п";"р";"с";"т";"у";"ф";"х";"ц";"ч";"ш";"щ";"ъ";"ы";"ь";"э";"ю";"я"},L5226))&gt;0</f>
        <v>0</v>
      </c>
      <c r="AB5226" s="142" t="b">
        <f>COUNT(SEARCH({"а";"б";"в";"г";"д";"е";"ё";"ж";"з";"и";"й";"к";"л";"м";"н";"о";"п";"р";"с";"т";"у";"ф";"х";"ц";"ч";"ш";"щ";"ъ";"ы";"ь";"э";"ю";"я"},I5226))&gt;0</f>
        <v>0</v>
      </c>
      <c r="AC5226" s="142" t="b">
        <f>COUNT(SEARCH({"а";"б";"в";"г";"д";"е";"ё";"ж";"з";"и";"й";"к";"л";"м";"н";"о";"п";"р";"с";"т";"у";"ф";"х";"ц";"ч";"ш";"щ";"ъ";"ы";"ь";"э";"ю";"я"},M5226))&gt;0</f>
        <v>0</v>
      </c>
      <c r="AD5226" s="27" t="b">
        <f t="shared" si="87"/>
        <v>1</v>
      </c>
      <c r="AE5226" s="27"/>
    </row>
    <row r="5227" spans="1:31" s="289" customFormat="1" hidden="1">
      <c r="A5227" s="86" t="s">
        <v>285</v>
      </c>
      <c r="B5227" s="86"/>
      <c r="C5227" s="88" t="s">
        <v>300</v>
      </c>
      <c r="D5227" s="312">
        <v>4</v>
      </c>
      <c r="E5227" s="25" t="s">
        <v>311</v>
      </c>
      <c r="F5227" s="124" t="s">
        <v>160</v>
      </c>
      <c r="G5227" s="117" t="s">
        <v>135</v>
      </c>
      <c r="H5227" s="23" t="s">
        <v>515</v>
      </c>
      <c r="I5227" s="125" t="s">
        <v>97</v>
      </c>
      <c r="J5227" s="23" t="s">
        <v>5</v>
      </c>
      <c r="K5227" s="126" t="s">
        <v>390</v>
      </c>
      <c r="L5227" s="125" t="s">
        <v>560</v>
      </c>
      <c r="M5227" s="125" t="s">
        <v>70</v>
      </c>
      <c r="N5227" s="127"/>
      <c r="O5227" s="119" t="s">
        <v>440</v>
      </c>
      <c r="P5227" s="128"/>
      <c r="Q5227" s="125"/>
      <c r="R5227" s="125"/>
      <c r="S5227" s="125" t="s">
        <v>60</v>
      </c>
      <c r="T5227" s="125"/>
      <c r="U5227" s="27"/>
      <c r="V5227" s="27"/>
      <c r="W5227" s="27"/>
      <c r="X5227" s="142" t="b">
        <f>COUNT(SEARCH({"а";"б";"в";"г";"д";"е";"ё";"ж";"з";"и";"й";"к";"л";"м";"н";"о";"п";"р";"с";"т";"у";"ф";"х";"ц";"ч";"ш";"щ";"ъ";"ы";"ь";"э";"ю";"я"},E5227))&gt;0</f>
        <v>0</v>
      </c>
      <c r="Y5227" s="142" t="b">
        <f>COUNT(SEARCH({"а";"б";"в";"г";"д";"е";"ё";"ж";"з";"и";"й";"к";"л";"м";"н";"о";"п";"р";"с";"т";"у";"ф";"х";"ц";"ч";"ш";"щ";"ъ";"ы";"ь";"э";"ю";"я"},F5227))&gt;0</f>
        <v>0</v>
      </c>
      <c r="Z5227" s="142" t="b">
        <f>COUNT(SEARCH({"а";"б";"в";"г";"д";"е";"ё";"ж";"з";"и";"й";"к";"л";"м";"н";"о";"п";"р";"с";"т";"у";"ф";"х";"ц";"ч";"ш";"щ";"ъ";"ы";"ь";"э";"ю";"я"},K5227))&gt;0</f>
        <v>0</v>
      </c>
      <c r="AA5227" s="142" t="b">
        <f>COUNT(SEARCH({"а";"б";"в";"г";"д";"е";"ё";"ж";"з";"и";"й";"к";"л";"м";"н";"о";"п";"р";"с";"т";"у";"ф";"х";"ц";"ч";"ш";"щ";"ъ";"ы";"ь";"э";"ю";"я"},L5227))&gt;0</f>
        <v>0</v>
      </c>
      <c r="AB5227" s="142" t="b">
        <f>COUNT(SEARCH({"а";"б";"в";"г";"д";"е";"ё";"ж";"з";"и";"й";"к";"л";"м";"н";"о";"п";"р";"с";"т";"у";"ф";"х";"ц";"ч";"ш";"щ";"ъ";"ы";"ь";"э";"ю";"я"},I5227))&gt;0</f>
        <v>0</v>
      </c>
      <c r="AC5227" s="142" t="b">
        <f>COUNT(SEARCH({"а";"б";"в";"г";"д";"е";"ё";"ж";"з";"и";"й";"к";"л";"м";"н";"о";"п";"р";"с";"т";"у";"ф";"х";"ц";"ч";"ш";"щ";"ъ";"ы";"ь";"э";"ю";"я"},M5227))&gt;0</f>
        <v>0</v>
      </c>
      <c r="AD5227" s="27" t="b">
        <f t="shared" si="87"/>
        <v>1</v>
      </c>
      <c r="AE5227" s="27"/>
    </row>
    <row r="5228" spans="1:31" s="289" customFormat="1" hidden="1">
      <c r="A5228" s="86" t="s">
        <v>285</v>
      </c>
      <c r="B5228" s="86"/>
      <c r="C5228" s="88" t="s">
        <v>300</v>
      </c>
      <c r="D5228" s="312">
        <v>4</v>
      </c>
      <c r="E5228" s="25" t="s">
        <v>311</v>
      </c>
      <c r="F5228" s="122" t="s">
        <v>516</v>
      </c>
      <c r="G5228" s="25" t="s">
        <v>187</v>
      </c>
      <c r="H5228" s="51" t="s">
        <v>517</v>
      </c>
      <c r="I5228" s="26" t="s">
        <v>97</v>
      </c>
      <c r="J5228" s="22" t="s">
        <v>5</v>
      </c>
      <c r="K5228" s="132"/>
      <c r="L5228" s="26"/>
      <c r="M5228" s="26"/>
      <c r="N5228" s="56" t="s">
        <v>561</v>
      </c>
      <c r="O5228" s="51" t="s">
        <v>367</v>
      </c>
      <c r="P5228" s="50"/>
      <c r="Q5228" s="50" t="s">
        <v>597</v>
      </c>
      <c r="R5228" s="22"/>
      <c r="S5228" s="22" t="s">
        <v>438</v>
      </c>
      <c r="T5228" s="24"/>
      <c r="U5228" s="27"/>
      <c r="V5228" s="27"/>
      <c r="W5228" s="27"/>
      <c r="X5228" s="142" t="b">
        <f>COUNT(SEARCH({"а";"б";"в";"г";"д";"е";"ё";"ж";"з";"и";"й";"к";"л";"м";"н";"о";"п";"р";"с";"т";"у";"ф";"х";"ц";"ч";"ш";"щ";"ъ";"ы";"ь";"э";"ю";"я"},E5228))&gt;0</f>
        <v>0</v>
      </c>
      <c r="Y5228" s="142" t="b">
        <f>COUNT(SEARCH({"а";"б";"в";"г";"д";"е";"ё";"ж";"з";"и";"й";"к";"л";"м";"н";"о";"п";"р";"с";"т";"у";"ф";"х";"ц";"ч";"ш";"щ";"ъ";"ы";"ь";"э";"ю";"я"},F5228))&gt;0</f>
        <v>0</v>
      </c>
      <c r="Z5228" s="142" t="b">
        <f>COUNT(SEARCH({"а";"б";"в";"г";"д";"е";"ё";"ж";"з";"и";"й";"к";"л";"м";"н";"о";"п";"р";"с";"т";"у";"ф";"х";"ц";"ч";"ш";"щ";"ъ";"ы";"ь";"э";"ю";"я"},K5228))&gt;0</f>
        <v>0</v>
      </c>
      <c r="AA5228" s="142" t="b">
        <f>COUNT(SEARCH({"а";"б";"в";"г";"д";"е";"ё";"ж";"з";"и";"й";"к";"л";"м";"н";"о";"п";"р";"с";"т";"у";"ф";"х";"ц";"ч";"ш";"щ";"ъ";"ы";"ь";"э";"ю";"я"},L5228))&gt;0</f>
        <v>0</v>
      </c>
      <c r="AB5228" s="142" t="b">
        <f>COUNT(SEARCH({"а";"б";"в";"г";"д";"е";"ё";"ж";"з";"и";"й";"к";"л";"м";"н";"о";"п";"р";"с";"т";"у";"ф";"х";"ц";"ч";"ш";"щ";"ъ";"ы";"ь";"э";"ю";"я"},I5228))&gt;0</f>
        <v>0</v>
      </c>
      <c r="AC5228" s="142" t="b">
        <f>COUNT(SEARCH({"а";"б";"в";"г";"д";"е";"ё";"ж";"з";"и";"й";"к";"л";"м";"н";"о";"п";"р";"с";"т";"у";"ф";"х";"ц";"ч";"ш";"щ";"ъ";"ы";"ь";"э";"ю";"я"},M5228))&gt;0</f>
        <v>0</v>
      </c>
      <c r="AD5228" s="27" t="b">
        <f t="shared" si="87"/>
        <v>1</v>
      </c>
      <c r="AE5228" s="27"/>
    </row>
    <row r="5229" spans="1:31" s="289" customFormat="1" hidden="1">
      <c r="A5229" s="86" t="s">
        <v>285</v>
      </c>
      <c r="B5229" s="86"/>
      <c r="C5229" s="88" t="s">
        <v>300</v>
      </c>
      <c r="D5229" s="312">
        <v>4</v>
      </c>
      <c r="E5229" s="25" t="s">
        <v>311</v>
      </c>
      <c r="F5229" s="114" t="s">
        <v>14</v>
      </c>
      <c r="G5229" s="26"/>
      <c r="H5229" s="25" t="s">
        <v>13</v>
      </c>
      <c r="I5229" s="114" t="s">
        <v>15</v>
      </c>
      <c r="J5229" s="22" t="s">
        <v>5</v>
      </c>
      <c r="K5229" s="132"/>
      <c r="L5229" s="26"/>
      <c r="M5229" s="26"/>
      <c r="N5229" s="56"/>
      <c r="O5229" s="51" t="s">
        <v>13</v>
      </c>
      <c r="P5229" s="50"/>
      <c r="Q5229" s="26"/>
      <c r="R5229" s="114"/>
      <c r="S5229" s="114"/>
      <c r="T5229" s="24"/>
      <c r="U5229" s="27"/>
      <c r="V5229" s="27"/>
      <c r="W5229" s="27"/>
      <c r="X5229" s="142" t="b">
        <f>COUNT(SEARCH({"а";"б";"в";"г";"д";"е";"ё";"ж";"з";"и";"й";"к";"л";"м";"н";"о";"п";"р";"с";"т";"у";"ф";"х";"ц";"ч";"ш";"щ";"ъ";"ы";"ь";"э";"ю";"я"},E5229))&gt;0</f>
        <v>0</v>
      </c>
      <c r="Y5229" s="142" t="b">
        <f>COUNT(SEARCH({"а";"б";"в";"г";"д";"е";"ё";"ж";"з";"и";"й";"к";"л";"м";"н";"о";"п";"р";"с";"т";"у";"ф";"х";"ц";"ч";"ш";"щ";"ъ";"ы";"ь";"э";"ю";"я"},F5229))&gt;0</f>
        <v>0</v>
      </c>
      <c r="Z5229" s="142" t="b">
        <f>COUNT(SEARCH({"а";"б";"в";"г";"д";"е";"ё";"ж";"з";"и";"й";"к";"л";"м";"н";"о";"п";"р";"с";"т";"у";"ф";"х";"ц";"ч";"ш";"щ";"ъ";"ы";"ь";"э";"ю";"я"},K5229))&gt;0</f>
        <v>0</v>
      </c>
      <c r="AA5229" s="142" t="b">
        <f>COUNT(SEARCH({"а";"б";"в";"г";"д";"е";"ё";"ж";"з";"и";"й";"к";"л";"м";"н";"о";"п";"р";"с";"т";"у";"ф";"х";"ц";"ч";"ш";"щ";"ъ";"ы";"ь";"э";"ю";"я"},L5229))&gt;0</f>
        <v>0</v>
      </c>
      <c r="AB5229" s="142" t="b">
        <f>COUNT(SEARCH({"а";"б";"в";"г";"д";"е";"ё";"ж";"з";"и";"й";"к";"л";"м";"н";"о";"п";"р";"с";"т";"у";"ф";"х";"ц";"ч";"ш";"щ";"ъ";"ы";"ь";"э";"ю";"я"},I5229))&gt;0</f>
        <v>0</v>
      </c>
      <c r="AC5229" s="142" t="b">
        <f>COUNT(SEARCH({"а";"б";"в";"г";"д";"е";"ё";"ж";"з";"и";"й";"к";"л";"м";"н";"о";"п";"р";"с";"т";"у";"ф";"х";"ц";"ч";"ш";"щ";"ъ";"ы";"ь";"э";"ю";"я"},M5229))&gt;0</f>
        <v>0</v>
      </c>
      <c r="AD5229" s="27" t="b">
        <f t="shared" si="87"/>
        <v>1</v>
      </c>
      <c r="AE5229" s="27"/>
    </row>
    <row r="5230" spans="1:31" s="289" customFormat="1" hidden="1">
      <c r="A5230" s="86" t="s">
        <v>285</v>
      </c>
      <c r="B5230" s="86"/>
      <c r="C5230" s="88" t="s">
        <v>300</v>
      </c>
      <c r="D5230" s="312">
        <v>4</v>
      </c>
      <c r="E5230" s="25" t="s">
        <v>311</v>
      </c>
      <c r="F5230" s="114" t="s">
        <v>8</v>
      </c>
      <c r="G5230" s="26"/>
      <c r="H5230" s="25" t="s">
        <v>67</v>
      </c>
      <c r="I5230" s="114" t="s">
        <v>97</v>
      </c>
      <c r="J5230" s="22" t="s">
        <v>5</v>
      </c>
      <c r="K5230" s="132"/>
      <c r="L5230" s="26"/>
      <c r="M5230" s="26"/>
      <c r="N5230" s="42" t="s">
        <v>162</v>
      </c>
      <c r="O5230" s="51" t="s">
        <v>447</v>
      </c>
      <c r="P5230" s="50"/>
      <c r="Q5230" s="26"/>
      <c r="R5230" s="114"/>
      <c r="S5230" s="25" t="s">
        <v>398</v>
      </c>
      <c r="T5230" s="24"/>
      <c r="U5230" s="27"/>
      <c r="V5230" s="27"/>
      <c r="W5230" s="27"/>
      <c r="X5230" s="142" t="b">
        <f>COUNT(SEARCH({"а";"б";"в";"г";"д";"е";"ё";"ж";"з";"и";"й";"к";"л";"м";"н";"о";"п";"р";"с";"т";"у";"ф";"х";"ц";"ч";"ш";"щ";"ъ";"ы";"ь";"э";"ю";"я"},E5230))&gt;0</f>
        <v>0</v>
      </c>
      <c r="Y5230" s="142" t="b">
        <f>COUNT(SEARCH({"а";"б";"в";"г";"д";"е";"ё";"ж";"з";"и";"й";"к";"л";"м";"н";"о";"п";"р";"с";"т";"у";"ф";"х";"ц";"ч";"ш";"щ";"ъ";"ы";"ь";"э";"ю";"я"},F5230))&gt;0</f>
        <v>0</v>
      </c>
      <c r="Z5230" s="142" t="b">
        <f>COUNT(SEARCH({"а";"б";"в";"г";"д";"е";"ё";"ж";"з";"и";"й";"к";"л";"м";"н";"о";"п";"р";"с";"т";"у";"ф";"х";"ц";"ч";"ш";"щ";"ъ";"ы";"ь";"э";"ю";"я"},K5230))&gt;0</f>
        <v>0</v>
      </c>
      <c r="AA5230" s="142" t="b">
        <f>COUNT(SEARCH({"а";"б";"в";"г";"д";"е";"ё";"ж";"з";"и";"й";"к";"л";"м";"н";"о";"п";"р";"с";"т";"у";"ф";"х";"ц";"ч";"ш";"щ";"ъ";"ы";"ь";"э";"ю";"я"},L5230))&gt;0</f>
        <v>0</v>
      </c>
      <c r="AB5230" s="142" t="b">
        <f>COUNT(SEARCH({"а";"б";"в";"г";"д";"е";"ё";"ж";"з";"и";"й";"к";"л";"м";"н";"о";"п";"р";"с";"т";"у";"ф";"х";"ц";"ч";"ш";"щ";"ъ";"ы";"ь";"э";"ю";"я"},I5230))&gt;0</f>
        <v>0</v>
      </c>
      <c r="AC5230" s="142" t="b">
        <f>COUNT(SEARCH({"а";"б";"в";"г";"д";"е";"ё";"ж";"з";"и";"й";"к";"л";"м";"н";"о";"п";"р";"с";"т";"у";"ф";"х";"ц";"ч";"ш";"щ";"ъ";"ы";"ь";"э";"ю";"я"},M5230))&gt;0</f>
        <v>0</v>
      </c>
      <c r="AD5230" s="27" t="b">
        <f t="shared" si="87"/>
        <v>1</v>
      </c>
      <c r="AE5230" s="27"/>
    </row>
    <row r="5231" spans="1:31" s="289" customFormat="1" ht="30" hidden="1">
      <c r="A5231" s="86" t="s">
        <v>285</v>
      </c>
      <c r="B5231" s="86"/>
      <c r="C5231" s="88" t="s">
        <v>300</v>
      </c>
      <c r="D5231" s="312">
        <v>4</v>
      </c>
      <c r="E5231" s="25" t="s">
        <v>311</v>
      </c>
      <c r="F5231" s="114" t="s">
        <v>12</v>
      </c>
      <c r="G5231" s="26"/>
      <c r="H5231" s="25" t="s">
        <v>400</v>
      </c>
      <c r="I5231" s="114" t="s">
        <v>3</v>
      </c>
      <c r="J5231" s="22" t="s">
        <v>5</v>
      </c>
      <c r="K5231" s="132"/>
      <c r="L5231" s="26"/>
      <c r="M5231" s="26"/>
      <c r="N5231" s="56"/>
      <c r="O5231" s="51" t="s">
        <v>66</v>
      </c>
      <c r="P5231" s="50"/>
      <c r="Q5231" s="26"/>
      <c r="R5231" s="114"/>
      <c r="S5231" s="114" t="s">
        <v>4</v>
      </c>
      <c r="T5231" s="24"/>
      <c r="U5231" s="27"/>
      <c r="V5231" s="27"/>
      <c r="W5231" s="27"/>
      <c r="X5231" s="142" t="b">
        <f>COUNT(SEARCH({"а";"б";"в";"г";"д";"е";"ё";"ж";"з";"и";"й";"к";"л";"м";"н";"о";"п";"р";"с";"т";"у";"ф";"х";"ц";"ч";"ш";"щ";"ъ";"ы";"ь";"э";"ю";"я"},E5231))&gt;0</f>
        <v>0</v>
      </c>
      <c r="Y5231" s="142" t="b">
        <f>COUNT(SEARCH({"а";"б";"в";"г";"д";"е";"ё";"ж";"з";"и";"й";"к";"л";"м";"н";"о";"п";"р";"с";"т";"у";"ф";"х";"ц";"ч";"ш";"щ";"ъ";"ы";"ь";"э";"ю";"я"},F5231))&gt;0</f>
        <v>0</v>
      </c>
      <c r="Z5231" s="142" t="b">
        <f>COUNT(SEARCH({"а";"б";"в";"г";"д";"е";"ё";"ж";"з";"и";"й";"к";"л";"м";"н";"о";"п";"р";"с";"т";"у";"ф";"х";"ц";"ч";"ш";"щ";"ъ";"ы";"ь";"э";"ю";"я"},K5231))&gt;0</f>
        <v>0</v>
      </c>
      <c r="AA5231" s="142" t="b">
        <f>COUNT(SEARCH({"а";"б";"в";"г";"д";"е";"ё";"ж";"з";"и";"й";"к";"л";"м";"н";"о";"п";"р";"с";"т";"у";"ф";"х";"ц";"ч";"ш";"щ";"ъ";"ы";"ь";"э";"ю";"я"},L5231))&gt;0</f>
        <v>0</v>
      </c>
      <c r="AB5231" s="142" t="b">
        <f>COUNT(SEARCH({"а";"б";"в";"г";"д";"е";"ё";"ж";"з";"и";"й";"к";"л";"м";"н";"о";"п";"р";"с";"т";"у";"ф";"х";"ц";"ч";"ш";"щ";"ъ";"ы";"ь";"э";"ю";"я"},I5231))&gt;0</f>
        <v>0</v>
      </c>
      <c r="AC5231" s="142" t="b">
        <f>COUNT(SEARCH({"а";"б";"в";"г";"д";"е";"ё";"ж";"з";"и";"й";"к";"л";"м";"н";"о";"п";"р";"с";"т";"у";"ф";"х";"ц";"ч";"ш";"щ";"ъ";"ы";"ь";"э";"ю";"я"},M5231))&gt;0</f>
        <v>0</v>
      </c>
      <c r="AD5231" s="27" t="b">
        <f t="shared" si="87"/>
        <v>1</v>
      </c>
      <c r="AE5231" s="27"/>
    </row>
    <row r="5232" spans="1:31" s="289" customFormat="1" hidden="1">
      <c r="A5232" s="86" t="s">
        <v>285</v>
      </c>
      <c r="B5232" s="86"/>
      <c r="C5232" s="88" t="s">
        <v>300</v>
      </c>
      <c r="D5232" s="312">
        <v>4</v>
      </c>
      <c r="E5232" s="25" t="s">
        <v>311</v>
      </c>
      <c r="F5232" s="114" t="s">
        <v>18</v>
      </c>
      <c r="G5232" s="26"/>
      <c r="H5232" s="25" t="s">
        <v>456</v>
      </c>
      <c r="I5232" s="114" t="s">
        <v>19</v>
      </c>
      <c r="J5232" s="22" t="s">
        <v>5</v>
      </c>
      <c r="K5232" s="132"/>
      <c r="L5232" s="26"/>
      <c r="M5232" s="26"/>
      <c r="N5232" s="56"/>
      <c r="O5232" s="51" t="s">
        <v>401</v>
      </c>
      <c r="P5232" s="50"/>
      <c r="Q5232" s="26"/>
      <c r="R5232" s="114"/>
      <c r="S5232" s="114"/>
      <c r="T5232" s="24"/>
      <c r="U5232" s="27"/>
      <c r="V5232" s="27"/>
      <c r="W5232" s="27"/>
      <c r="X5232" s="142" t="b">
        <f>COUNT(SEARCH({"а";"б";"в";"г";"д";"е";"ё";"ж";"з";"и";"й";"к";"л";"м";"н";"о";"п";"р";"с";"т";"у";"ф";"х";"ц";"ч";"ш";"щ";"ъ";"ы";"ь";"э";"ю";"я"},E5232))&gt;0</f>
        <v>0</v>
      </c>
      <c r="Y5232" s="142" t="b">
        <f>COUNT(SEARCH({"а";"б";"в";"г";"д";"е";"ё";"ж";"з";"и";"й";"к";"л";"м";"н";"о";"п";"р";"с";"т";"у";"ф";"х";"ц";"ч";"ш";"щ";"ъ";"ы";"ь";"э";"ю";"я"},F5232))&gt;0</f>
        <v>0</v>
      </c>
      <c r="Z5232" s="142" t="b">
        <f>COUNT(SEARCH({"а";"б";"в";"г";"д";"е";"ё";"ж";"з";"и";"й";"к";"л";"м";"н";"о";"п";"р";"с";"т";"у";"ф";"х";"ц";"ч";"ш";"щ";"ъ";"ы";"ь";"э";"ю";"я"},K5232))&gt;0</f>
        <v>0</v>
      </c>
      <c r="AA5232" s="142" t="b">
        <f>COUNT(SEARCH({"а";"б";"в";"г";"д";"е";"ё";"ж";"з";"и";"й";"к";"л";"м";"н";"о";"п";"р";"с";"т";"у";"ф";"х";"ц";"ч";"ш";"щ";"ъ";"ы";"ь";"э";"ю";"я"},L5232))&gt;0</f>
        <v>0</v>
      </c>
      <c r="AB5232" s="142" t="b">
        <f>COUNT(SEARCH({"а";"б";"в";"г";"д";"е";"ё";"ж";"з";"и";"й";"к";"л";"м";"н";"о";"п";"р";"с";"т";"у";"ф";"х";"ц";"ч";"ш";"щ";"ъ";"ы";"ь";"э";"ю";"я"},I5232))&gt;0</f>
        <v>0</v>
      </c>
      <c r="AC5232" s="142" t="b">
        <f>COUNT(SEARCH({"а";"б";"в";"г";"д";"е";"ё";"ж";"з";"и";"й";"к";"л";"м";"н";"о";"п";"р";"с";"т";"у";"ф";"х";"ц";"ч";"ш";"щ";"ъ";"ы";"ь";"э";"ю";"я"},M5232))&gt;0</f>
        <v>0</v>
      </c>
      <c r="AD5232" s="27" t="b">
        <f t="shared" si="87"/>
        <v>1</v>
      </c>
      <c r="AE5232" s="27"/>
    </row>
    <row r="5233" spans="1:31" s="289" customFormat="1" hidden="1">
      <c r="A5233" s="86" t="s">
        <v>285</v>
      </c>
      <c r="B5233" s="86"/>
      <c r="C5233" s="88" t="s">
        <v>300</v>
      </c>
      <c r="D5233" s="312">
        <v>4</v>
      </c>
      <c r="E5233" s="25" t="s">
        <v>311</v>
      </c>
      <c r="F5233" s="114" t="s">
        <v>21</v>
      </c>
      <c r="G5233" s="26"/>
      <c r="H5233" s="25" t="s">
        <v>402</v>
      </c>
      <c r="I5233" s="114" t="s">
        <v>19</v>
      </c>
      <c r="J5233" s="22" t="s">
        <v>5</v>
      </c>
      <c r="K5233" s="132"/>
      <c r="L5233" s="26"/>
      <c r="M5233" s="26"/>
      <c r="N5233" s="56"/>
      <c r="O5233" s="51" t="s">
        <v>519</v>
      </c>
      <c r="P5233" s="50"/>
      <c r="Q5233" s="26"/>
      <c r="R5233" s="22"/>
      <c r="S5233" s="22" t="s">
        <v>4</v>
      </c>
      <c r="T5233" s="24"/>
      <c r="U5233" s="27"/>
      <c r="V5233" s="27"/>
      <c r="W5233" s="27"/>
      <c r="X5233" s="142" t="b">
        <f>COUNT(SEARCH({"а";"б";"в";"г";"д";"е";"ё";"ж";"з";"и";"й";"к";"л";"м";"н";"о";"п";"р";"с";"т";"у";"ф";"х";"ц";"ч";"ш";"щ";"ъ";"ы";"ь";"э";"ю";"я"},E5233))&gt;0</f>
        <v>0</v>
      </c>
      <c r="Y5233" s="142" t="b">
        <f>COUNT(SEARCH({"а";"б";"в";"г";"д";"е";"ё";"ж";"з";"и";"й";"к";"л";"м";"н";"о";"п";"р";"с";"т";"у";"ф";"х";"ц";"ч";"ш";"щ";"ъ";"ы";"ь";"э";"ю";"я"},F5233))&gt;0</f>
        <v>0</v>
      </c>
      <c r="Z5233" s="142" t="b">
        <f>COUNT(SEARCH({"а";"б";"в";"г";"д";"е";"ё";"ж";"з";"и";"й";"к";"л";"м";"н";"о";"п";"р";"с";"т";"у";"ф";"х";"ц";"ч";"ш";"щ";"ъ";"ы";"ь";"э";"ю";"я"},K5233))&gt;0</f>
        <v>0</v>
      </c>
      <c r="AA5233" s="142" t="b">
        <f>COUNT(SEARCH({"а";"б";"в";"г";"д";"е";"ё";"ж";"з";"и";"й";"к";"л";"м";"н";"о";"п";"р";"с";"т";"у";"ф";"х";"ц";"ч";"ш";"щ";"ъ";"ы";"ь";"э";"ю";"я"},L5233))&gt;0</f>
        <v>0</v>
      </c>
      <c r="AB5233" s="142" t="b">
        <f>COUNT(SEARCH({"а";"б";"в";"г";"д";"е";"ё";"ж";"з";"и";"й";"к";"л";"м";"н";"о";"п";"р";"с";"т";"у";"ф";"х";"ц";"ч";"ш";"щ";"ъ";"ы";"ь";"э";"ю";"я"},I5233))&gt;0</f>
        <v>0</v>
      </c>
      <c r="AC5233" s="142" t="b">
        <f>COUNT(SEARCH({"а";"б";"в";"г";"д";"е";"ё";"ж";"з";"и";"й";"к";"л";"м";"н";"о";"п";"р";"с";"т";"у";"ф";"х";"ц";"ч";"ш";"щ";"ъ";"ы";"ь";"э";"ю";"я"},M5233))&gt;0</f>
        <v>0</v>
      </c>
      <c r="AD5233" s="27" t="b">
        <f t="shared" si="87"/>
        <v>1</v>
      </c>
      <c r="AE5233" s="27"/>
    </row>
    <row r="5234" spans="1:31" s="289" customFormat="1" hidden="1">
      <c r="A5234" s="86" t="s">
        <v>285</v>
      </c>
      <c r="B5234" s="86"/>
      <c r="C5234" s="88" t="s">
        <v>300</v>
      </c>
      <c r="D5234" s="312">
        <v>4</v>
      </c>
      <c r="E5234" s="25" t="s">
        <v>311</v>
      </c>
      <c r="F5234" s="114" t="s">
        <v>520</v>
      </c>
      <c r="G5234" s="26"/>
      <c r="H5234" s="25" t="s">
        <v>521</v>
      </c>
      <c r="I5234" s="114" t="s">
        <v>97</v>
      </c>
      <c r="J5234" s="22" t="s">
        <v>23</v>
      </c>
      <c r="K5234" s="130" t="s">
        <v>390</v>
      </c>
      <c r="L5234" s="26" t="s">
        <v>96</v>
      </c>
      <c r="M5234" s="26" t="s">
        <v>96</v>
      </c>
      <c r="N5234" s="56" t="s">
        <v>522</v>
      </c>
      <c r="O5234" s="51" t="s">
        <v>523</v>
      </c>
      <c r="P5234" s="50"/>
      <c r="Q5234" s="26"/>
      <c r="R5234" s="114"/>
      <c r="S5234" s="114" t="s">
        <v>524</v>
      </c>
      <c r="T5234" s="24"/>
      <c r="U5234" s="27"/>
      <c r="V5234" s="27"/>
      <c r="W5234" s="27"/>
      <c r="X5234" s="142" t="b">
        <f>COUNT(SEARCH({"а";"б";"в";"г";"д";"е";"ё";"ж";"з";"и";"й";"к";"л";"м";"н";"о";"п";"р";"с";"т";"у";"ф";"х";"ц";"ч";"ш";"щ";"ъ";"ы";"ь";"э";"ю";"я"},E5234))&gt;0</f>
        <v>0</v>
      </c>
      <c r="Y5234" s="142" t="b">
        <f>COUNT(SEARCH({"а";"б";"в";"г";"д";"е";"ё";"ж";"з";"и";"й";"к";"л";"м";"н";"о";"п";"р";"с";"т";"у";"ф";"х";"ц";"ч";"ш";"щ";"ъ";"ы";"ь";"э";"ю";"я"},F5234))&gt;0</f>
        <v>0</v>
      </c>
      <c r="Z5234" s="142" t="b">
        <f>COUNT(SEARCH({"а";"б";"в";"г";"д";"е";"ё";"ж";"з";"и";"й";"к";"л";"м";"н";"о";"п";"р";"с";"т";"у";"ф";"х";"ц";"ч";"ш";"щ";"ъ";"ы";"ь";"э";"ю";"я"},K5234))&gt;0</f>
        <v>0</v>
      </c>
      <c r="AA5234" s="142" t="b">
        <f>COUNT(SEARCH({"а";"б";"в";"г";"д";"е";"ё";"ж";"з";"и";"й";"к";"л";"м";"н";"о";"п";"р";"с";"т";"у";"ф";"х";"ц";"ч";"ш";"щ";"ъ";"ы";"ь";"э";"ю";"я"},L5234))&gt;0</f>
        <v>0</v>
      </c>
      <c r="AB5234" s="142" t="b">
        <f>COUNT(SEARCH({"а";"б";"в";"г";"д";"е";"ё";"ж";"з";"и";"й";"к";"л";"м";"н";"о";"п";"р";"с";"т";"у";"ф";"х";"ц";"ч";"ш";"щ";"ъ";"ы";"ь";"э";"ю";"я"},I5234))&gt;0</f>
        <v>0</v>
      </c>
      <c r="AC5234" s="142" t="b">
        <f>COUNT(SEARCH({"а";"б";"в";"г";"д";"е";"ё";"ж";"з";"и";"й";"к";"л";"м";"н";"о";"п";"р";"с";"т";"у";"ф";"х";"ц";"ч";"ш";"щ";"ъ";"ы";"ь";"э";"ю";"я"},M5234))&gt;0</f>
        <v>0</v>
      </c>
      <c r="AD5234" s="27" t="b">
        <f t="shared" si="87"/>
        <v>1</v>
      </c>
      <c r="AE5234" s="27"/>
    </row>
    <row r="5235" spans="1:31" s="289" customFormat="1" hidden="1">
      <c r="A5235" s="86" t="s">
        <v>285</v>
      </c>
      <c r="B5235" s="86"/>
      <c r="C5235" s="88" t="s">
        <v>300</v>
      </c>
      <c r="D5235" s="312">
        <v>5</v>
      </c>
      <c r="E5235" s="25" t="s">
        <v>311</v>
      </c>
      <c r="F5235" s="22" t="s">
        <v>510</v>
      </c>
      <c r="G5235" s="24" t="s">
        <v>134</v>
      </c>
      <c r="H5235" s="26" t="s">
        <v>511</v>
      </c>
      <c r="I5235" s="26" t="s">
        <v>3</v>
      </c>
      <c r="J5235" s="22" t="s">
        <v>5</v>
      </c>
      <c r="K5235" s="132"/>
      <c r="L5235" s="26"/>
      <c r="M5235" s="26"/>
      <c r="N5235" s="56"/>
      <c r="O5235" s="51" t="s">
        <v>512</v>
      </c>
      <c r="P5235" s="50"/>
      <c r="Q5235" s="26" t="str">
        <f>CONCATENATE("rdv.lnk_",MID(E5235,10,LEN(E5235)-14))</f>
        <v>rdv.lnk_fin_document_collection</v>
      </c>
      <c r="R5235" s="26"/>
      <c r="S5235" s="26" t="s">
        <v>4</v>
      </c>
      <c r="T5235" s="24"/>
      <c r="U5235" s="27"/>
      <c r="V5235" s="27"/>
      <c r="W5235" s="27"/>
      <c r="X5235" s="142" t="b">
        <f>COUNT(SEARCH({"а";"б";"в";"г";"д";"е";"ё";"ж";"з";"и";"й";"к";"л";"м";"н";"о";"п";"р";"с";"т";"у";"ф";"х";"ц";"ч";"ш";"щ";"ъ";"ы";"ь";"э";"ю";"я"},E5235))&gt;0</f>
        <v>0</v>
      </c>
      <c r="Y5235" s="142" t="b">
        <f>COUNT(SEARCH({"а";"б";"в";"г";"д";"е";"ё";"ж";"з";"и";"й";"к";"л";"м";"н";"о";"п";"р";"с";"т";"у";"ф";"х";"ц";"ч";"ш";"щ";"ъ";"ы";"ь";"э";"ю";"я"},F5235))&gt;0</f>
        <v>0</v>
      </c>
      <c r="Z5235" s="142" t="b">
        <f>COUNT(SEARCH({"а";"б";"в";"г";"д";"е";"ё";"ж";"з";"и";"й";"к";"л";"м";"н";"о";"п";"р";"с";"т";"у";"ф";"х";"ц";"ч";"ш";"щ";"ъ";"ы";"ь";"э";"ю";"я"},K5235))&gt;0</f>
        <v>0</v>
      </c>
      <c r="AA5235" s="142" t="b">
        <f>COUNT(SEARCH({"а";"б";"в";"г";"д";"е";"ё";"ж";"з";"и";"й";"к";"л";"м";"н";"о";"п";"р";"с";"т";"у";"ф";"х";"ц";"ч";"ш";"щ";"ъ";"ы";"ь";"э";"ю";"я"},L5235))&gt;0</f>
        <v>0</v>
      </c>
      <c r="AB5235" s="142" t="b">
        <f>COUNT(SEARCH({"а";"б";"в";"г";"д";"е";"ё";"ж";"з";"и";"й";"к";"л";"м";"н";"о";"п";"р";"с";"т";"у";"ф";"х";"ц";"ч";"ш";"щ";"ъ";"ы";"ь";"э";"ю";"я"},I5235))&gt;0</f>
        <v>0</v>
      </c>
      <c r="AC5235" s="142" t="b">
        <f>COUNT(SEARCH({"а";"б";"в";"г";"д";"е";"ё";"ж";"з";"и";"й";"к";"л";"м";"н";"о";"п";"р";"с";"т";"у";"ф";"х";"ц";"ч";"ш";"щ";"ъ";"ы";"ь";"э";"ю";"я"},M5235))&gt;0</f>
        <v>0</v>
      </c>
      <c r="AD5235" s="27" t="b">
        <f t="shared" si="87"/>
        <v>1</v>
      </c>
      <c r="AE5235" s="27"/>
    </row>
    <row r="5236" spans="1:31" s="289" customFormat="1" ht="30" hidden="1">
      <c r="A5236" s="86" t="s">
        <v>285</v>
      </c>
      <c r="B5236" s="86"/>
      <c r="C5236" s="88" t="s">
        <v>300</v>
      </c>
      <c r="D5236" s="312">
        <v>5</v>
      </c>
      <c r="E5236" s="25" t="s">
        <v>311</v>
      </c>
      <c r="F5236" s="122" t="s">
        <v>441</v>
      </c>
      <c r="G5236" s="24" t="s">
        <v>183</v>
      </c>
      <c r="H5236" s="22" t="s">
        <v>442</v>
      </c>
      <c r="I5236" s="123" t="s">
        <v>3</v>
      </c>
      <c r="J5236" s="22" t="s">
        <v>5</v>
      </c>
      <c r="K5236" s="130"/>
      <c r="L5236" s="123"/>
      <c r="M5236" s="123"/>
      <c r="N5236" s="83"/>
      <c r="O5236" s="51" t="s">
        <v>443</v>
      </c>
      <c r="P5236" s="49" t="s">
        <v>5271</v>
      </c>
      <c r="Q5236" s="49" t="s">
        <v>595</v>
      </c>
      <c r="R5236" s="123"/>
      <c r="S5236" s="123" t="s">
        <v>438</v>
      </c>
      <c r="T5236" s="24"/>
      <c r="U5236" s="27"/>
      <c r="V5236" s="27"/>
      <c r="W5236" s="27"/>
      <c r="X5236" s="142" t="b">
        <f>COUNT(SEARCH({"а";"б";"в";"г";"д";"е";"ё";"ж";"з";"и";"й";"к";"л";"м";"н";"о";"п";"р";"с";"т";"у";"ф";"х";"ц";"ч";"ш";"щ";"ъ";"ы";"ь";"э";"ю";"я"},E5236))&gt;0</f>
        <v>0</v>
      </c>
      <c r="Y5236" s="142" t="b">
        <f>COUNT(SEARCH({"а";"б";"в";"г";"д";"е";"ё";"ж";"з";"и";"й";"к";"л";"м";"н";"о";"п";"р";"с";"т";"у";"ф";"х";"ц";"ч";"ш";"щ";"ъ";"ы";"ь";"э";"ю";"я"},F5236))&gt;0</f>
        <v>0</v>
      </c>
      <c r="Z5236" s="142" t="b">
        <f>COUNT(SEARCH({"а";"б";"в";"г";"д";"е";"ё";"ж";"з";"и";"й";"к";"л";"м";"н";"о";"п";"р";"с";"т";"у";"ф";"х";"ц";"ч";"ш";"щ";"ъ";"ы";"ь";"э";"ю";"я"},K5236))&gt;0</f>
        <v>0</v>
      </c>
      <c r="AA5236" s="142" t="b">
        <f>COUNT(SEARCH({"а";"б";"в";"г";"д";"е";"ё";"ж";"з";"и";"й";"к";"л";"м";"н";"о";"п";"р";"с";"т";"у";"ф";"х";"ц";"ч";"ш";"щ";"ъ";"ы";"ь";"э";"ю";"я"},L5236))&gt;0</f>
        <v>0</v>
      </c>
      <c r="AB5236" s="142" t="b">
        <f>COUNT(SEARCH({"а";"б";"в";"г";"д";"е";"ё";"ж";"з";"и";"й";"к";"л";"м";"н";"о";"п";"р";"с";"т";"у";"ф";"х";"ц";"ч";"ш";"щ";"ъ";"ы";"ь";"э";"ю";"я"},I5236))&gt;0</f>
        <v>0</v>
      </c>
      <c r="AC5236" s="142" t="b">
        <f>COUNT(SEARCH({"а";"б";"в";"г";"д";"е";"ё";"ж";"з";"и";"й";"к";"л";"м";"н";"о";"п";"р";"с";"т";"у";"ф";"х";"ц";"ч";"ш";"щ";"ъ";"ы";"ь";"э";"ю";"я"},M5236))&gt;0</f>
        <v>0</v>
      </c>
      <c r="AD5236" s="27" t="b">
        <f t="shared" si="87"/>
        <v>1</v>
      </c>
      <c r="AE5236" s="27"/>
    </row>
    <row r="5237" spans="1:31" s="289" customFormat="1" ht="30" hidden="1">
      <c r="A5237" s="86" t="s">
        <v>285</v>
      </c>
      <c r="B5237" s="86"/>
      <c r="C5237" s="88" t="s">
        <v>300</v>
      </c>
      <c r="D5237" s="312">
        <v>5</v>
      </c>
      <c r="E5237" s="25" t="s">
        <v>311</v>
      </c>
      <c r="F5237" s="124" t="s">
        <v>444</v>
      </c>
      <c r="G5237" s="117" t="s">
        <v>135</v>
      </c>
      <c r="H5237" s="23" t="s">
        <v>445</v>
      </c>
      <c r="I5237" s="125" t="s">
        <v>97</v>
      </c>
      <c r="J5237" s="23" t="s">
        <v>5</v>
      </c>
      <c r="K5237" s="126" t="s">
        <v>390</v>
      </c>
      <c r="L5237" s="125" t="s">
        <v>553</v>
      </c>
      <c r="M5237" s="125" t="s">
        <v>70</v>
      </c>
      <c r="N5237" s="127"/>
      <c r="O5237" s="119" t="s">
        <v>440</v>
      </c>
      <c r="P5237" s="128"/>
      <c r="Q5237" s="125"/>
      <c r="R5237" s="125"/>
      <c r="S5237" s="125" t="s">
        <v>60</v>
      </c>
      <c r="T5237" s="125"/>
      <c r="U5237" s="27"/>
      <c r="V5237" s="27"/>
      <c r="W5237" s="27"/>
      <c r="X5237" s="142" t="b">
        <f>COUNT(SEARCH({"а";"б";"в";"г";"д";"е";"ё";"ж";"з";"и";"й";"к";"л";"м";"н";"о";"п";"р";"с";"т";"у";"ф";"х";"ц";"ч";"ш";"щ";"ъ";"ы";"ь";"э";"ю";"я"},E5237))&gt;0</f>
        <v>0</v>
      </c>
      <c r="Y5237" s="142" t="b">
        <f>COUNT(SEARCH({"а";"б";"в";"г";"д";"е";"ё";"ж";"з";"и";"й";"к";"л";"м";"н";"о";"п";"р";"с";"т";"у";"ф";"х";"ц";"ч";"ш";"щ";"ъ";"ы";"ь";"э";"ю";"я"},F5237))&gt;0</f>
        <v>0</v>
      </c>
      <c r="Z5237" s="142" t="b">
        <f>COUNT(SEARCH({"а";"б";"в";"г";"д";"е";"ё";"ж";"з";"и";"й";"к";"л";"м";"н";"о";"п";"р";"с";"т";"у";"ф";"х";"ц";"ч";"ш";"щ";"ъ";"ы";"ь";"э";"ю";"я"},K5237))&gt;0</f>
        <v>0</v>
      </c>
      <c r="AA5237" s="142" t="b">
        <f>COUNT(SEARCH({"а";"б";"в";"г";"д";"е";"ё";"ж";"з";"и";"й";"к";"л";"м";"н";"о";"п";"р";"с";"т";"у";"ф";"х";"ц";"ч";"ш";"щ";"ъ";"ы";"ь";"э";"ю";"я"},L5237))&gt;0</f>
        <v>0</v>
      </c>
      <c r="AB5237" s="142" t="b">
        <f>COUNT(SEARCH({"а";"б";"в";"г";"д";"е";"ё";"ж";"з";"и";"й";"к";"л";"м";"н";"о";"п";"р";"с";"т";"у";"ф";"х";"ц";"ч";"ш";"щ";"ъ";"ы";"ь";"э";"ю";"я"},I5237))&gt;0</f>
        <v>0</v>
      </c>
      <c r="AC5237" s="142" t="b">
        <f>COUNT(SEARCH({"а";"б";"в";"г";"д";"е";"ё";"ж";"з";"и";"й";"к";"л";"м";"н";"о";"п";"р";"с";"т";"у";"ф";"х";"ц";"ч";"ш";"щ";"ъ";"ы";"ь";"э";"ю";"я"},M5237))&gt;0</f>
        <v>0</v>
      </c>
      <c r="AD5237" s="27" t="b">
        <f t="shared" si="87"/>
        <v>1</v>
      </c>
      <c r="AE5237" s="27"/>
    </row>
    <row r="5238" spans="1:31" s="289" customFormat="1" ht="30" hidden="1">
      <c r="A5238" s="86" t="s">
        <v>285</v>
      </c>
      <c r="B5238" s="86"/>
      <c r="C5238" s="88" t="s">
        <v>300</v>
      </c>
      <c r="D5238" s="312">
        <v>5</v>
      </c>
      <c r="E5238" s="25" t="s">
        <v>311</v>
      </c>
      <c r="F5238" s="122" t="s">
        <v>161</v>
      </c>
      <c r="G5238" s="24" t="s">
        <v>183</v>
      </c>
      <c r="H5238" s="114" t="s">
        <v>513</v>
      </c>
      <c r="I5238" s="123" t="s">
        <v>3</v>
      </c>
      <c r="J5238" s="22" t="s">
        <v>5</v>
      </c>
      <c r="K5238" s="130"/>
      <c r="L5238" s="123"/>
      <c r="M5238" s="123"/>
      <c r="N5238" s="83"/>
      <c r="O5238" s="51" t="s">
        <v>514</v>
      </c>
      <c r="P5238" s="49" t="s">
        <v>5274</v>
      </c>
      <c r="Q5238" s="49" t="s">
        <v>596</v>
      </c>
      <c r="R5238" s="123"/>
      <c r="S5238" s="123" t="s">
        <v>438</v>
      </c>
      <c r="T5238" s="24"/>
      <c r="U5238" s="27"/>
      <c r="V5238" s="27"/>
      <c r="W5238" s="27"/>
      <c r="X5238" s="142" t="b">
        <f>COUNT(SEARCH({"а";"б";"в";"г";"д";"е";"ё";"ж";"з";"и";"й";"к";"л";"м";"н";"о";"п";"р";"с";"т";"у";"ф";"х";"ц";"ч";"ш";"щ";"ъ";"ы";"ь";"э";"ю";"я"},E5238))&gt;0</f>
        <v>0</v>
      </c>
      <c r="Y5238" s="142" t="b">
        <f>COUNT(SEARCH({"а";"б";"в";"г";"д";"е";"ё";"ж";"з";"и";"й";"к";"л";"м";"н";"о";"п";"р";"с";"т";"у";"ф";"х";"ц";"ч";"ш";"щ";"ъ";"ы";"ь";"э";"ю";"я"},F5238))&gt;0</f>
        <v>0</v>
      </c>
      <c r="Z5238" s="142" t="b">
        <f>COUNT(SEARCH({"а";"б";"в";"г";"д";"е";"ё";"ж";"з";"и";"й";"к";"л";"м";"н";"о";"п";"р";"с";"т";"у";"ф";"х";"ц";"ч";"ш";"щ";"ъ";"ы";"ь";"э";"ю";"я"},K5238))&gt;0</f>
        <v>0</v>
      </c>
      <c r="AA5238" s="142" t="b">
        <f>COUNT(SEARCH({"а";"б";"в";"г";"д";"е";"ё";"ж";"з";"и";"й";"к";"л";"м";"н";"о";"п";"р";"с";"т";"у";"ф";"х";"ц";"ч";"ш";"щ";"ъ";"ы";"ь";"э";"ю";"я"},L5238))&gt;0</f>
        <v>0</v>
      </c>
      <c r="AB5238" s="142" t="b">
        <f>COUNT(SEARCH({"а";"б";"в";"г";"д";"е";"ё";"ж";"з";"и";"й";"к";"л";"м";"н";"о";"п";"р";"с";"т";"у";"ф";"х";"ц";"ч";"ш";"щ";"ъ";"ы";"ь";"э";"ю";"я"},I5238))&gt;0</f>
        <v>0</v>
      </c>
      <c r="AC5238" s="142" t="b">
        <f>COUNT(SEARCH({"а";"б";"в";"г";"д";"е";"ё";"ж";"з";"и";"й";"к";"л";"м";"н";"о";"п";"р";"с";"т";"у";"ф";"х";"ц";"ч";"ш";"щ";"ъ";"ы";"ь";"э";"ю";"я"},M5238))&gt;0</f>
        <v>0</v>
      </c>
      <c r="AD5238" s="27" t="b">
        <f t="shared" si="87"/>
        <v>1</v>
      </c>
      <c r="AE5238" s="27"/>
    </row>
    <row r="5239" spans="1:31" s="289" customFormat="1" hidden="1">
      <c r="A5239" s="86" t="s">
        <v>285</v>
      </c>
      <c r="B5239" s="86"/>
      <c r="C5239" s="88" t="s">
        <v>300</v>
      </c>
      <c r="D5239" s="312">
        <v>5</v>
      </c>
      <c r="E5239" s="25" t="s">
        <v>311</v>
      </c>
      <c r="F5239" s="124" t="s">
        <v>160</v>
      </c>
      <c r="G5239" s="117" t="s">
        <v>135</v>
      </c>
      <c r="H5239" s="23" t="s">
        <v>515</v>
      </c>
      <c r="I5239" s="125" t="s">
        <v>97</v>
      </c>
      <c r="J5239" s="23" t="s">
        <v>5</v>
      </c>
      <c r="K5239" s="126" t="s">
        <v>390</v>
      </c>
      <c r="L5239" s="125" t="s">
        <v>562</v>
      </c>
      <c r="M5239" s="125" t="s">
        <v>70</v>
      </c>
      <c r="N5239" s="127"/>
      <c r="O5239" s="119" t="s">
        <v>440</v>
      </c>
      <c r="P5239" s="128"/>
      <c r="Q5239" s="125"/>
      <c r="R5239" s="125"/>
      <c r="S5239" s="125" t="s">
        <v>60</v>
      </c>
      <c r="T5239" s="125"/>
      <c r="U5239" s="27"/>
      <c r="V5239" s="27"/>
      <c r="W5239" s="27"/>
      <c r="X5239" s="142" t="b">
        <f>COUNT(SEARCH({"а";"б";"в";"г";"д";"е";"ё";"ж";"з";"и";"й";"к";"л";"м";"н";"о";"п";"р";"с";"т";"у";"ф";"х";"ц";"ч";"ш";"щ";"ъ";"ы";"ь";"э";"ю";"я"},E5239))&gt;0</f>
        <v>0</v>
      </c>
      <c r="Y5239" s="142" t="b">
        <f>COUNT(SEARCH({"а";"б";"в";"г";"д";"е";"ё";"ж";"з";"и";"й";"к";"л";"м";"н";"о";"п";"р";"с";"т";"у";"ф";"х";"ц";"ч";"ш";"щ";"ъ";"ы";"ь";"э";"ю";"я"},F5239))&gt;0</f>
        <v>0</v>
      </c>
      <c r="Z5239" s="142" t="b">
        <f>COUNT(SEARCH({"а";"б";"в";"г";"д";"е";"ё";"ж";"з";"и";"й";"к";"л";"м";"н";"о";"п";"р";"с";"т";"у";"ф";"х";"ц";"ч";"ш";"щ";"ъ";"ы";"ь";"э";"ю";"я"},K5239))&gt;0</f>
        <v>0</v>
      </c>
      <c r="AA5239" s="142" t="b">
        <f>COUNT(SEARCH({"а";"б";"в";"г";"д";"е";"ё";"ж";"з";"и";"й";"к";"л";"м";"н";"о";"п";"р";"с";"т";"у";"ф";"х";"ц";"ч";"ш";"щ";"ъ";"ы";"ь";"э";"ю";"я"},L5239))&gt;0</f>
        <v>0</v>
      </c>
      <c r="AB5239" s="142" t="b">
        <f>COUNT(SEARCH({"а";"б";"в";"г";"д";"е";"ё";"ж";"з";"и";"й";"к";"л";"м";"н";"о";"п";"р";"с";"т";"у";"ф";"х";"ц";"ч";"ш";"щ";"ъ";"ы";"ь";"э";"ю";"я"},I5239))&gt;0</f>
        <v>0</v>
      </c>
      <c r="AC5239" s="142" t="b">
        <f>COUNT(SEARCH({"а";"б";"в";"г";"д";"е";"ё";"ж";"з";"и";"й";"к";"л";"м";"н";"о";"п";"р";"с";"т";"у";"ф";"х";"ц";"ч";"ш";"щ";"ъ";"ы";"ь";"э";"ю";"я"},M5239))&gt;0</f>
        <v>0</v>
      </c>
      <c r="AD5239" s="27" t="b">
        <f t="shared" si="87"/>
        <v>1</v>
      </c>
      <c r="AE5239" s="27"/>
    </row>
    <row r="5240" spans="1:31" s="289" customFormat="1" hidden="1">
      <c r="A5240" s="86" t="s">
        <v>285</v>
      </c>
      <c r="B5240" s="86"/>
      <c r="C5240" s="88" t="s">
        <v>300</v>
      </c>
      <c r="D5240" s="312">
        <v>5</v>
      </c>
      <c r="E5240" s="25" t="s">
        <v>311</v>
      </c>
      <c r="F5240" s="122" t="s">
        <v>516</v>
      </c>
      <c r="G5240" s="25" t="s">
        <v>187</v>
      </c>
      <c r="H5240" s="51" t="s">
        <v>517</v>
      </c>
      <c r="I5240" s="26" t="s">
        <v>97</v>
      </c>
      <c r="J5240" s="22" t="s">
        <v>5</v>
      </c>
      <c r="K5240" s="132"/>
      <c r="L5240" s="26"/>
      <c r="M5240" s="26"/>
      <c r="N5240" s="56" t="s">
        <v>563</v>
      </c>
      <c r="O5240" s="51" t="s">
        <v>368</v>
      </c>
      <c r="P5240" s="50"/>
      <c r="Q5240" s="50" t="s">
        <v>597</v>
      </c>
      <c r="R5240" s="22"/>
      <c r="S5240" s="22" t="s">
        <v>438</v>
      </c>
      <c r="T5240" s="24"/>
      <c r="U5240" s="27"/>
      <c r="V5240" s="27"/>
      <c r="W5240" s="27"/>
      <c r="X5240" s="142" t="b">
        <f>COUNT(SEARCH({"а";"б";"в";"г";"д";"е";"ё";"ж";"з";"и";"й";"к";"л";"м";"н";"о";"п";"р";"с";"т";"у";"ф";"х";"ц";"ч";"ш";"щ";"ъ";"ы";"ь";"э";"ю";"я"},E5240))&gt;0</f>
        <v>0</v>
      </c>
      <c r="Y5240" s="142" t="b">
        <f>COUNT(SEARCH({"а";"б";"в";"г";"д";"е";"ё";"ж";"з";"и";"й";"к";"л";"м";"н";"о";"п";"р";"с";"т";"у";"ф";"х";"ц";"ч";"ш";"щ";"ъ";"ы";"ь";"э";"ю";"я"},F5240))&gt;0</f>
        <v>0</v>
      </c>
      <c r="Z5240" s="142" t="b">
        <f>COUNT(SEARCH({"а";"б";"в";"г";"д";"е";"ё";"ж";"з";"и";"й";"к";"л";"м";"н";"о";"п";"р";"с";"т";"у";"ф";"х";"ц";"ч";"ш";"щ";"ъ";"ы";"ь";"э";"ю";"я"},K5240))&gt;0</f>
        <v>0</v>
      </c>
      <c r="AA5240" s="142" t="b">
        <f>COUNT(SEARCH({"а";"б";"в";"г";"д";"е";"ё";"ж";"з";"и";"й";"к";"л";"м";"н";"о";"п";"р";"с";"т";"у";"ф";"х";"ц";"ч";"ш";"щ";"ъ";"ы";"ь";"э";"ю";"я"},L5240))&gt;0</f>
        <v>0</v>
      </c>
      <c r="AB5240" s="142" t="b">
        <f>COUNT(SEARCH({"а";"б";"в";"г";"д";"е";"ё";"ж";"з";"и";"й";"к";"л";"м";"н";"о";"п";"р";"с";"т";"у";"ф";"х";"ц";"ч";"ш";"щ";"ъ";"ы";"ь";"э";"ю";"я"},I5240))&gt;0</f>
        <v>0</v>
      </c>
      <c r="AC5240" s="142" t="b">
        <f>COUNT(SEARCH({"а";"б";"в";"г";"д";"е";"ё";"ж";"з";"и";"й";"к";"л";"м";"н";"о";"п";"р";"с";"т";"у";"ф";"х";"ц";"ч";"ш";"щ";"ъ";"ы";"ь";"э";"ю";"я"},M5240))&gt;0</f>
        <v>0</v>
      </c>
      <c r="AD5240" s="27" t="b">
        <f t="shared" si="87"/>
        <v>1</v>
      </c>
      <c r="AE5240" s="27"/>
    </row>
    <row r="5241" spans="1:31" s="289" customFormat="1" hidden="1">
      <c r="A5241" s="86" t="s">
        <v>285</v>
      </c>
      <c r="B5241" s="86"/>
      <c r="C5241" s="88" t="s">
        <v>300</v>
      </c>
      <c r="D5241" s="312">
        <v>5</v>
      </c>
      <c r="E5241" s="25" t="s">
        <v>311</v>
      </c>
      <c r="F5241" s="114" t="s">
        <v>14</v>
      </c>
      <c r="G5241" s="26"/>
      <c r="H5241" s="25" t="s">
        <v>13</v>
      </c>
      <c r="I5241" s="114" t="s">
        <v>15</v>
      </c>
      <c r="J5241" s="22" t="s">
        <v>5</v>
      </c>
      <c r="K5241" s="132"/>
      <c r="L5241" s="26"/>
      <c r="M5241" s="26"/>
      <c r="N5241" s="56"/>
      <c r="O5241" s="51" t="s">
        <v>13</v>
      </c>
      <c r="P5241" s="50"/>
      <c r="Q5241" s="26"/>
      <c r="R5241" s="114"/>
      <c r="S5241" s="114"/>
      <c r="T5241" s="24"/>
      <c r="U5241" s="27"/>
      <c r="V5241" s="27"/>
      <c r="W5241" s="27"/>
      <c r="X5241" s="142" t="b">
        <f>COUNT(SEARCH({"а";"б";"в";"г";"д";"е";"ё";"ж";"з";"и";"й";"к";"л";"м";"н";"о";"п";"р";"с";"т";"у";"ф";"х";"ц";"ч";"ш";"щ";"ъ";"ы";"ь";"э";"ю";"я"},E5241))&gt;0</f>
        <v>0</v>
      </c>
      <c r="Y5241" s="142" t="b">
        <f>COUNT(SEARCH({"а";"б";"в";"г";"д";"е";"ё";"ж";"з";"и";"й";"к";"л";"м";"н";"о";"п";"р";"с";"т";"у";"ф";"х";"ц";"ч";"ш";"щ";"ъ";"ы";"ь";"э";"ю";"я"},F5241))&gt;0</f>
        <v>0</v>
      </c>
      <c r="Z5241" s="142" t="b">
        <f>COUNT(SEARCH({"а";"б";"в";"г";"д";"е";"ё";"ж";"з";"и";"й";"к";"л";"м";"н";"о";"п";"р";"с";"т";"у";"ф";"х";"ц";"ч";"ш";"щ";"ъ";"ы";"ь";"э";"ю";"я"},K5241))&gt;0</f>
        <v>0</v>
      </c>
      <c r="AA5241" s="142" t="b">
        <f>COUNT(SEARCH({"а";"б";"в";"г";"д";"е";"ё";"ж";"з";"и";"й";"к";"л";"м";"н";"о";"п";"р";"с";"т";"у";"ф";"х";"ц";"ч";"ш";"щ";"ъ";"ы";"ь";"э";"ю";"я"},L5241))&gt;0</f>
        <v>0</v>
      </c>
      <c r="AB5241" s="142" t="b">
        <f>COUNT(SEARCH({"а";"б";"в";"г";"д";"е";"ё";"ж";"з";"и";"й";"к";"л";"м";"н";"о";"п";"р";"с";"т";"у";"ф";"х";"ц";"ч";"ш";"щ";"ъ";"ы";"ь";"э";"ю";"я"},I5241))&gt;0</f>
        <v>0</v>
      </c>
      <c r="AC5241" s="142" t="b">
        <f>COUNT(SEARCH({"а";"б";"в";"г";"д";"е";"ё";"ж";"з";"и";"й";"к";"л";"м";"н";"о";"п";"р";"с";"т";"у";"ф";"х";"ц";"ч";"ш";"щ";"ъ";"ы";"ь";"э";"ю";"я"},M5241))&gt;0</f>
        <v>0</v>
      </c>
      <c r="AD5241" s="27" t="b">
        <f t="shared" si="87"/>
        <v>1</v>
      </c>
      <c r="AE5241" s="27"/>
    </row>
    <row r="5242" spans="1:31" s="289" customFormat="1" hidden="1">
      <c r="A5242" s="86" t="s">
        <v>285</v>
      </c>
      <c r="B5242" s="86"/>
      <c r="C5242" s="88" t="s">
        <v>300</v>
      </c>
      <c r="D5242" s="312">
        <v>5</v>
      </c>
      <c r="E5242" s="25" t="s">
        <v>311</v>
      </c>
      <c r="F5242" s="114" t="s">
        <v>8</v>
      </c>
      <c r="G5242" s="26"/>
      <c r="H5242" s="25" t="s">
        <v>67</v>
      </c>
      <c r="I5242" s="114" t="s">
        <v>97</v>
      </c>
      <c r="J5242" s="22" t="s">
        <v>5</v>
      </c>
      <c r="K5242" s="132"/>
      <c r="L5242" s="26"/>
      <c r="M5242" s="26"/>
      <c r="N5242" s="42" t="s">
        <v>162</v>
      </c>
      <c r="O5242" s="51" t="s">
        <v>447</v>
      </c>
      <c r="P5242" s="50"/>
      <c r="Q5242" s="26"/>
      <c r="R5242" s="114"/>
      <c r="S5242" s="25" t="s">
        <v>398</v>
      </c>
      <c r="T5242" s="24"/>
      <c r="U5242" s="27"/>
      <c r="V5242" s="27"/>
      <c r="W5242" s="27"/>
      <c r="X5242" s="142" t="b">
        <f>COUNT(SEARCH({"а";"б";"в";"г";"д";"е";"ё";"ж";"з";"и";"й";"к";"л";"м";"н";"о";"п";"р";"с";"т";"у";"ф";"х";"ц";"ч";"ш";"щ";"ъ";"ы";"ь";"э";"ю";"я"},E5242))&gt;0</f>
        <v>0</v>
      </c>
      <c r="Y5242" s="142" t="b">
        <f>COUNT(SEARCH({"а";"б";"в";"г";"д";"е";"ё";"ж";"з";"и";"й";"к";"л";"м";"н";"о";"п";"р";"с";"т";"у";"ф";"х";"ц";"ч";"ш";"щ";"ъ";"ы";"ь";"э";"ю";"я"},F5242))&gt;0</f>
        <v>0</v>
      </c>
      <c r="Z5242" s="142" t="b">
        <f>COUNT(SEARCH({"а";"б";"в";"г";"д";"е";"ё";"ж";"з";"и";"й";"к";"л";"м";"н";"о";"п";"р";"с";"т";"у";"ф";"х";"ц";"ч";"ш";"щ";"ъ";"ы";"ь";"э";"ю";"я"},K5242))&gt;0</f>
        <v>0</v>
      </c>
      <c r="AA5242" s="142" t="b">
        <f>COUNT(SEARCH({"а";"б";"в";"г";"д";"е";"ё";"ж";"з";"и";"й";"к";"л";"м";"н";"о";"п";"р";"с";"т";"у";"ф";"х";"ц";"ч";"ш";"щ";"ъ";"ы";"ь";"э";"ю";"я"},L5242))&gt;0</f>
        <v>0</v>
      </c>
      <c r="AB5242" s="142" t="b">
        <f>COUNT(SEARCH({"а";"б";"в";"г";"д";"е";"ё";"ж";"з";"и";"й";"к";"л";"м";"н";"о";"п";"р";"с";"т";"у";"ф";"х";"ц";"ч";"ш";"щ";"ъ";"ы";"ь";"э";"ю";"я"},I5242))&gt;0</f>
        <v>0</v>
      </c>
      <c r="AC5242" s="142" t="b">
        <f>COUNT(SEARCH({"а";"б";"в";"г";"д";"е";"ё";"ж";"з";"и";"й";"к";"л";"м";"н";"о";"п";"р";"с";"т";"у";"ф";"х";"ц";"ч";"ш";"щ";"ъ";"ы";"ь";"э";"ю";"я"},M5242))&gt;0</f>
        <v>0</v>
      </c>
      <c r="AD5242" s="27" t="b">
        <f t="shared" si="87"/>
        <v>1</v>
      </c>
      <c r="AE5242" s="27"/>
    </row>
    <row r="5243" spans="1:31" s="289" customFormat="1" ht="30" hidden="1">
      <c r="A5243" s="86" t="s">
        <v>285</v>
      </c>
      <c r="B5243" s="86"/>
      <c r="C5243" s="88" t="s">
        <v>300</v>
      </c>
      <c r="D5243" s="312">
        <v>5</v>
      </c>
      <c r="E5243" s="25" t="s">
        <v>311</v>
      </c>
      <c r="F5243" s="114" t="s">
        <v>12</v>
      </c>
      <c r="G5243" s="26"/>
      <c r="H5243" s="25" t="s">
        <v>400</v>
      </c>
      <c r="I5243" s="114" t="s">
        <v>3</v>
      </c>
      <c r="J5243" s="22" t="s">
        <v>5</v>
      </c>
      <c r="K5243" s="132"/>
      <c r="L5243" s="26"/>
      <c r="M5243" s="26"/>
      <c r="N5243" s="56"/>
      <c r="O5243" s="51" t="s">
        <v>66</v>
      </c>
      <c r="P5243" s="50"/>
      <c r="Q5243" s="26"/>
      <c r="R5243" s="114"/>
      <c r="S5243" s="114" t="s">
        <v>4</v>
      </c>
      <c r="T5243" s="24"/>
      <c r="U5243" s="27"/>
      <c r="V5243" s="27"/>
      <c r="W5243" s="27"/>
      <c r="X5243" s="142" t="b">
        <f>COUNT(SEARCH({"а";"б";"в";"г";"д";"е";"ё";"ж";"з";"и";"й";"к";"л";"м";"н";"о";"п";"р";"с";"т";"у";"ф";"х";"ц";"ч";"ш";"щ";"ъ";"ы";"ь";"э";"ю";"я"},E5243))&gt;0</f>
        <v>0</v>
      </c>
      <c r="Y5243" s="142" t="b">
        <f>COUNT(SEARCH({"а";"б";"в";"г";"д";"е";"ё";"ж";"з";"и";"й";"к";"л";"м";"н";"о";"п";"р";"с";"т";"у";"ф";"х";"ц";"ч";"ш";"щ";"ъ";"ы";"ь";"э";"ю";"я"},F5243))&gt;0</f>
        <v>0</v>
      </c>
      <c r="Z5243" s="142" t="b">
        <f>COUNT(SEARCH({"а";"б";"в";"г";"д";"е";"ё";"ж";"з";"и";"й";"к";"л";"м";"н";"о";"п";"р";"с";"т";"у";"ф";"х";"ц";"ч";"ш";"щ";"ъ";"ы";"ь";"э";"ю";"я"},K5243))&gt;0</f>
        <v>0</v>
      </c>
      <c r="AA5243" s="142" t="b">
        <f>COUNT(SEARCH({"а";"б";"в";"г";"д";"е";"ё";"ж";"з";"и";"й";"к";"л";"м";"н";"о";"п";"р";"с";"т";"у";"ф";"х";"ц";"ч";"ш";"щ";"ъ";"ы";"ь";"э";"ю";"я"},L5243))&gt;0</f>
        <v>0</v>
      </c>
      <c r="AB5243" s="142" t="b">
        <f>COUNT(SEARCH({"а";"б";"в";"г";"д";"е";"ё";"ж";"з";"и";"й";"к";"л";"м";"н";"о";"п";"р";"с";"т";"у";"ф";"х";"ц";"ч";"ш";"щ";"ъ";"ы";"ь";"э";"ю";"я"},I5243))&gt;0</f>
        <v>0</v>
      </c>
      <c r="AC5243" s="142" t="b">
        <f>COUNT(SEARCH({"а";"б";"в";"г";"д";"е";"ё";"ж";"з";"и";"й";"к";"л";"м";"н";"о";"п";"р";"с";"т";"у";"ф";"х";"ц";"ч";"ш";"щ";"ъ";"ы";"ь";"э";"ю";"я"},M5243))&gt;0</f>
        <v>0</v>
      </c>
      <c r="AD5243" s="27" t="b">
        <f t="shared" si="87"/>
        <v>1</v>
      </c>
      <c r="AE5243" s="27"/>
    </row>
    <row r="5244" spans="1:31" s="289" customFormat="1" hidden="1">
      <c r="A5244" s="86" t="s">
        <v>285</v>
      </c>
      <c r="B5244" s="86"/>
      <c r="C5244" s="88" t="s">
        <v>300</v>
      </c>
      <c r="D5244" s="312">
        <v>5</v>
      </c>
      <c r="E5244" s="25" t="s">
        <v>311</v>
      </c>
      <c r="F5244" s="114" t="s">
        <v>18</v>
      </c>
      <c r="G5244" s="26"/>
      <c r="H5244" s="25" t="s">
        <v>456</v>
      </c>
      <c r="I5244" s="114" t="s">
        <v>19</v>
      </c>
      <c r="J5244" s="22" t="s">
        <v>5</v>
      </c>
      <c r="K5244" s="132"/>
      <c r="L5244" s="26"/>
      <c r="M5244" s="26"/>
      <c r="N5244" s="56"/>
      <c r="O5244" s="51" t="s">
        <v>401</v>
      </c>
      <c r="P5244" s="50"/>
      <c r="Q5244" s="26"/>
      <c r="R5244" s="114"/>
      <c r="S5244" s="114"/>
      <c r="T5244" s="24"/>
      <c r="U5244" s="27"/>
      <c r="V5244" s="27"/>
      <c r="W5244" s="27"/>
      <c r="X5244" s="142" t="b">
        <f>COUNT(SEARCH({"а";"б";"в";"г";"д";"е";"ё";"ж";"з";"и";"й";"к";"л";"м";"н";"о";"п";"р";"с";"т";"у";"ф";"х";"ц";"ч";"ш";"щ";"ъ";"ы";"ь";"э";"ю";"я"},E5244))&gt;0</f>
        <v>0</v>
      </c>
      <c r="Y5244" s="142" t="b">
        <f>COUNT(SEARCH({"а";"б";"в";"г";"д";"е";"ё";"ж";"з";"и";"й";"к";"л";"м";"н";"о";"п";"р";"с";"т";"у";"ф";"х";"ц";"ч";"ш";"щ";"ъ";"ы";"ь";"э";"ю";"я"},F5244))&gt;0</f>
        <v>0</v>
      </c>
      <c r="Z5244" s="142" t="b">
        <f>COUNT(SEARCH({"а";"б";"в";"г";"д";"е";"ё";"ж";"з";"и";"й";"к";"л";"м";"н";"о";"п";"р";"с";"т";"у";"ф";"х";"ц";"ч";"ш";"щ";"ъ";"ы";"ь";"э";"ю";"я"},K5244))&gt;0</f>
        <v>0</v>
      </c>
      <c r="AA5244" s="142" t="b">
        <f>COUNT(SEARCH({"а";"б";"в";"г";"д";"е";"ё";"ж";"з";"и";"й";"к";"л";"м";"н";"о";"п";"р";"с";"т";"у";"ф";"х";"ц";"ч";"ш";"щ";"ъ";"ы";"ь";"э";"ю";"я"},L5244))&gt;0</f>
        <v>0</v>
      </c>
      <c r="AB5244" s="142" t="b">
        <f>COUNT(SEARCH({"а";"б";"в";"г";"д";"е";"ё";"ж";"з";"и";"й";"к";"л";"м";"н";"о";"п";"р";"с";"т";"у";"ф";"х";"ц";"ч";"ш";"щ";"ъ";"ы";"ь";"э";"ю";"я"},I5244))&gt;0</f>
        <v>0</v>
      </c>
      <c r="AC5244" s="142" t="b">
        <f>COUNT(SEARCH({"а";"б";"в";"г";"д";"е";"ё";"ж";"з";"и";"й";"к";"л";"м";"н";"о";"п";"р";"с";"т";"у";"ф";"х";"ц";"ч";"ш";"щ";"ъ";"ы";"ь";"э";"ю";"я"},M5244))&gt;0</f>
        <v>0</v>
      </c>
      <c r="AD5244" s="27" t="b">
        <f t="shared" si="87"/>
        <v>1</v>
      </c>
      <c r="AE5244" s="27"/>
    </row>
    <row r="5245" spans="1:31" s="289" customFormat="1" hidden="1">
      <c r="A5245" s="86" t="s">
        <v>285</v>
      </c>
      <c r="B5245" s="86"/>
      <c r="C5245" s="88" t="s">
        <v>300</v>
      </c>
      <c r="D5245" s="312">
        <v>5</v>
      </c>
      <c r="E5245" s="25" t="s">
        <v>311</v>
      </c>
      <c r="F5245" s="114" t="s">
        <v>21</v>
      </c>
      <c r="G5245" s="26"/>
      <c r="H5245" s="25" t="s">
        <v>402</v>
      </c>
      <c r="I5245" s="114" t="s">
        <v>19</v>
      </c>
      <c r="J5245" s="22" t="s">
        <v>5</v>
      </c>
      <c r="K5245" s="132"/>
      <c r="L5245" s="26"/>
      <c r="M5245" s="26"/>
      <c r="N5245" s="56"/>
      <c r="O5245" s="51" t="s">
        <v>519</v>
      </c>
      <c r="P5245" s="50"/>
      <c r="Q5245" s="26"/>
      <c r="R5245" s="22"/>
      <c r="S5245" s="22" t="s">
        <v>4</v>
      </c>
      <c r="T5245" s="24"/>
      <c r="U5245" s="27"/>
      <c r="V5245" s="27"/>
      <c r="W5245" s="27"/>
      <c r="X5245" s="142" t="b">
        <f>COUNT(SEARCH({"а";"б";"в";"г";"д";"е";"ё";"ж";"з";"и";"й";"к";"л";"м";"н";"о";"п";"р";"с";"т";"у";"ф";"х";"ц";"ч";"ш";"щ";"ъ";"ы";"ь";"э";"ю";"я"},E5245))&gt;0</f>
        <v>0</v>
      </c>
      <c r="Y5245" s="142" t="b">
        <f>COUNT(SEARCH({"а";"б";"в";"г";"д";"е";"ё";"ж";"з";"и";"й";"к";"л";"м";"н";"о";"п";"р";"с";"т";"у";"ф";"х";"ц";"ч";"ш";"щ";"ъ";"ы";"ь";"э";"ю";"я"},F5245))&gt;0</f>
        <v>0</v>
      </c>
      <c r="Z5245" s="142" t="b">
        <f>COUNT(SEARCH({"а";"б";"в";"г";"д";"е";"ё";"ж";"з";"и";"й";"к";"л";"м";"н";"о";"п";"р";"с";"т";"у";"ф";"х";"ц";"ч";"ш";"щ";"ъ";"ы";"ь";"э";"ю";"я"},K5245))&gt;0</f>
        <v>0</v>
      </c>
      <c r="AA5245" s="142" t="b">
        <f>COUNT(SEARCH({"а";"б";"в";"г";"д";"е";"ё";"ж";"з";"и";"й";"к";"л";"м";"н";"о";"п";"р";"с";"т";"у";"ф";"х";"ц";"ч";"ш";"щ";"ъ";"ы";"ь";"э";"ю";"я"},L5245))&gt;0</f>
        <v>0</v>
      </c>
      <c r="AB5245" s="142" t="b">
        <f>COUNT(SEARCH({"а";"б";"в";"г";"д";"е";"ё";"ж";"з";"и";"й";"к";"л";"м";"н";"о";"п";"р";"с";"т";"у";"ф";"х";"ц";"ч";"ш";"щ";"ъ";"ы";"ь";"э";"ю";"я"},I5245))&gt;0</f>
        <v>0</v>
      </c>
      <c r="AC5245" s="142" t="b">
        <f>COUNT(SEARCH({"а";"б";"в";"г";"д";"е";"ё";"ж";"з";"и";"й";"к";"л";"м";"н";"о";"п";"р";"с";"т";"у";"ф";"х";"ц";"ч";"ш";"щ";"ъ";"ы";"ь";"э";"ю";"я"},M5245))&gt;0</f>
        <v>0</v>
      </c>
      <c r="AD5245" s="27" t="b">
        <f t="shared" si="87"/>
        <v>1</v>
      </c>
      <c r="AE5245" s="27"/>
    </row>
    <row r="5246" spans="1:31" s="289" customFormat="1" hidden="1">
      <c r="A5246" s="86" t="s">
        <v>285</v>
      </c>
      <c r="B5246" s="86"/>
      <c r="C5246" s="88" t="s">
        <v>300</v>
      </c>
      <c r="D5246" s="312">
        <v>5</v>
      </c>
      <c r="E5246" s="25" t="s">
        <v>311</v>
      </c>
      <c r="F5246" s="114" t="s">
        <v>520</v>
      </c>
      <c r="G5246" s="26"/>
      <c r="H5246" s="25" t="s">
        <v>521</v>
      </c>
      <c r="I5246" s="114" t="s">
        <v>97</v>
      </c>
      <c r="J5246" s="22" t="s">
        <v>23</v>
      </c>
      <c r="K5246" s="130" t="s">
        <v>390</v>
      </c>
      <c r="L5246" s="26" t="s">
        <v>96</v>
      </c>
      <c r="M5246" s="26" t="s">
        <v>96</v>
      </c>
      <c r="N5246" s="56" t="s">
        <v>522</v>
      </c>
      <c r="O5246" s="51" t="s">
        <v>523</v>
      </c>
      <c r="P5246" s="50"/>
      <c r="Q5246" s="26"/>
      <c r="R5246" s="114"/>
      <c r="S5246" s="114" t="s">
        <v>524</v>
      </c>
      <c r="T5246" s="24"/>
      <c r="U5246" s="27"/>
      <c r="V5246" s="27"/>
      <c r="W5246" s="27"/>
      <c r="X5246" s="142" t="b">
        <f>COUNT(SEARCH({"а";"б";"в";"г";"д";"е";"ё";"ж";"з";"и";"й";"к";"л";"м";"н";"о";"п";"р";"с";"т";"у";"ф";"х";"ц";"ч";"ш";"щ";"ъ";"ы";"ь";"э";"ю";"я"},E5246))&gt;0</f>
        <v>0</v>
      </c>
      <c r="Y5246" s="142" t="b">
        <f>COUNT(SEARCH({"а";"б";"в";"г";"д";"е";"ё";"ж";"з";"и";"й";"к";"л";"м";"н";"о";"п";"р";"с";"т";"у";"ф";"х";"ц";"ч";"ш";"щ";"ъ";"ы";"ь";"э";"ю";"я"},F5246))&gt;0</f>
        <v>0</v>
      </c>
      <c r="Z5246" s="142" t="b">
        <f>COUNT(SEARCH({"а";"б";"в";"г";"д";"е";"ё";"ж";"з";"и";"й";"к";"л";"м";"н";"о";"п";"р";"с";"т";"у";"ф";"х";"ц";"ч";"ш";"щ";"ъ";"ы";"ь";"э";"ю";"я"},K5246))&gt;0</f>
        <v>0</v>
      </c>
      <c r="AA5246" s="142" t="b">
        <f>COUNT(SEARCH({"а";"б";"в";"г";"д";"е";"ё";"ж";"з";"и";"й";"к";"л";"м";"н";"о";"п";"р";"с";"т";"у";"ф";"х";"ц";"ч";"ш";"щ";"ъ";"ы";"ь";"э";"ю";"я"},L5246))&gt;0</f>
        <v>0</v>
      </c>
      <c r="AB5246" s="142" t="b">
        <f>COUNT(SEARCH({"а";"б";"в";"г";"д";"е";"ё";"ж";"з";"и";"й";"к";"л";"м";"н";"о";"п";"р";"с";"т";"у";"ф";"х";"ц";"ч";"ш";"щ";"ъ";"ы";"ь";"э";"ю";"я"},I5246))&gt;0</f>
        <v>0</v>
      </c>
      <c r="AC5246" s="142" t="b">
        <f>COUNT(SEARCH({"а";"б";"в";"г";"д";"е";"ё";"ж";"з";"и";"й";"к";"л";"м";"н";"о";"п";"р";"с";"т";"у";"ф";"х";"ц";"ч";"ш";"щ";"ъ";"ы";"ь";"э";"ю";"я"},M5246))&gt;0</f>
        <v>0</v>
      </c>
      <c r="AD5246" s="27" t="b">
        <f t="shared" si="87"/>
        <v>1</v>
      </c>
      <c r="AE5246" s="27"/>
    </row>
    <row r="5247" spans="1:31" s="289" customFormat="1" hidden="1">
      <c r="A5247" s="86" t="s">
        <v>285</v>
      </c>
      <c r="B5247" s="86"/>
      <c r="C5247" s="88" t="s">
        <v>300</v>
      </c>
      <c r="D5247" s="312">
        <v>6</v>
      </c>
      <c r="E5247" s="25" t="s">
        <v>311</v>
      </c>
      <c r="F5247" s="22" t="s">
        <v>510</v>
      </c>
      <c r="G5247" s="24" t="s">
        <v>134</v>
      </c>
      <c r="H5247" s="26" t="s">
        <v>511</v>
      </c>
      <c r="I5247" s="26" t="s">
        <v>3</v>
      </c>
      <c r="J5247" s="22" t="s">
        <v>5</v>
      </c>
      <c r="K5247" s="132"/>
      <c r="L5247" s="26"/>
      <c r="M5247" s="26"/>
      <c r="N5247" s="56"/>
      <c r="O5247" s="51" t="s">
        <v>512</v>
      </c>
      <c r="P5247" s="50"/>
      <c r="Q5247" s="26" t="str">
        <f>CONCATENATE("rdv.lnk_",MID(E5247,10,LEN(E5247)-14))</f>
        <v>rdv.lnk_fin_document_collection</v>
      </c>
      <c r="R5247" s="26"/>
      <c r="S5247" s="26" t="s">
        <v>4</v>
      </c>
      <c r="T5247" s="24"/>
      <c r="U5247" s="27"/>
      <c r="V5247" s="27"/>
      <c r="W5247" s="27"/>
      <c r="X5247" s="142" t="b">
        <f>COUNT(SEARCH({"а";"б";"в";"г";"д";"е";"ё";"ж";"з";"и";"й";"к";"л";"м";"н";"о";"п";"р";"с";"т";"у";"ф";"х";"ц";"ч";"ш";"щ";"ъ";"ы";"ь";"э";"ю";"я"},E5247))&gt;0</f>
        <v>0</v>
      </c>
      <c r="Y5247" s="142" t="b">
        <f>COUNT(SEARCH({"а";"б";"в";"г";"д";"е";"ё";"ж";"з";"и";"й";"к";"л";"м";"н";"о";"п";"р";"с";"т";"у";"ф";"х";"ц";"ч";"ш";"щ";"ъ";"ы";"ь";"э";"ю";"я"},F5247))&gt;0</f>
        <v>0</v>
      </c>
      <c r="Z5247" s="142" t="b">
        <f>COUNT(SEARCH({"а";"б";"в";"г";"д";"е";"ё";"ж";"з";"и";"й";"к";"л";"м";"н";"о";"п";"р";"с";"т";"у";"ф";"х";"ц";"ч";"ш";"щ";"ъ";"ы";"ь";"э";"ю";"я"},K5247))&gt;0</f>
        <v>0</v>
      </c>
      <c r="AA5247" s="142" t="b">
        <f>COUNT(SEARCH({"а";"б";"в";"г";"д";"е";"ё";"ж";"з";"и";"й";"к";"л";"м";"н";"о";"п";"р";"с";"т";"у";"ф";"х";"ц";"ч";"ш";"щ";"ъ";"ы";"ь";"э";"ю";"я"},L5247))&gt;0</f>
        <v>0</v>
      </c>
      <c r="AB5247" s="142" t="b">
        <f>COUNT(SEARCH({"а";"б";"в";"г";"д";"е";"ё";"ж";"з";"и";"й";"к";"л";"м";"н";"о";"п";"р";"с";"т";"у";"ф";"х";"ц";"ч";"ш";"щ";"ъ";"ы";"ь";"э";"ю";"я"},I5247))&gt;0</f>
        <v>0</v>
      </c>
      <c r="AC5247" s="142" t="b">
        <f>COUNT(SEARCH({"а";"б";"в";"г";"д";"е";"ё";"ж";"з";"и";"й";"к";"л";"м";"н";"о";"п";"р";"с";"т";"у";"ф";"х";"ц";"ч";"ш";"щ";"ъ";"ы";"ь";"э";"ю";"я"},M5247))&gt;0</f>
        <v>0</v>
      </c>
      <c r="AD5247" s="27" t="b">
        <f t="shared" si="87"/>
        <v>1</v>
      </c>
      <c r="AE5247" s="27"/>
    </row>
    <row r="5248" spans="1:31" s="289" customFormat="1" ht="30" hidden="1">
      <c r="A5248" s="86" t="s">
        <v>285</v>
      </c>
      <c r="B5248" s="86"/>
      <c r="C5248" s="88" t="s">
        <v>300</v>
      </c>
      <c r="D5248" s="312">
        <v>6</v>
      </c>
      <c r="E5248" s="25" t="s">
        <v>311</v>
      </c>
      <c r="F5248" s="122" t="s">
        <v>441</v>
      </c>
      <c r="G5248" s="24" t="s">
        <v>183</v>
      </c>
      <c r="H5248" s="22" t="s">
        <v>442</v>
      </c>
      <c r="I5248" s="123" t="s">
        <v>3</v>
      </c>
      <c r="J5248" s="22" t="s">
        <v>5</v>
      </c>
      <c r="K5248" s="130"/>
      <c r="L5248" s="123"/>
      <c r="M5248" s="123"/>
      <c r="N5248" s="83"/>
      <c r="O5248" s="51" t="s">
        <v>443</v>
      </c>
      <c r="P5248" s="49" t="s">
        <v>5271</v>
      </c>
      <c r="Q5248" s="49" t="s">
        <v>595</v>
      </c>
      <c r="R5248" s="123"/>
      <c r="S5248" s="123" t="s">
        <v>438</v>
      </c>
      <c r="T5248" s="24"/>
      <c r="U5248" s="27"/>
      <c r="V5248" s="27"/>
      <c r="W5248" s="27"/>
      <c r="X5248" s="142" t="b">
        <f>COUNT(SEARCH({"а";"б";"в";"г";"д";"е";"ё";"ж";"з";"и";"й";"к";"л";"м";"н";"о";"п";"р";"с";"т";"у";"ф";"х";"ц";"ч";"ш";"щ";"ъ";"ы";"ь";"э";"ю";"я"},E5248))&gt;0</f>
        <v>0</v>
      </c>
      <c r="Y5248" s="142" t="b">
        <f>COUNT(SEARCH({"а";"б";"в";"г";"д";"е";"ё";"ж";"з";"и";"й";"к";"л";"м";"н";"о";"п";"р";"с";"т";"у";"ф";"х";"ц";"ч";"ш";"щ";"ъ";"ы";"ь";"э";"ю";"я"},F5248))&gt;0</f>
        <v>0</v>
      </c>
      <c r="Z5248" s="142" t="b">
        <f>COUNT(SEARCH({"а";"б";"в";"г";"д";"е";"ё";"ж";"з";"и";"й";"к";"л";"м";"н";"о";"п";"р";"с";"т";"у";"ф";"х";"ц";"ч";"ш";"щ";"ъ";"ы";"ь";"э";"ю";"я"},K5248))&gt;0</f>
        <v>0</v>
      </c>
      <c r="AA5248" s="142" t="b">
        <f>COUNT(SEARCH({"а";"б";"в";"г";"д";"е";"ё";"ж";"з";"и";"й";"к";"л";"м";"н";"о";"п";"р";"с";"т";"у";"ф";"х";"ц";"ч";"ш";"щ";"ъ";"ы";"ь";"э";"ю";"я"},L5248))&gt;0</f>
        <v>0</v>
      </c>
      <c r="AB5248" s="142" t="b">
        <f>COUNT(SEARCH({"а";"б";"в";"г";"д";"е";"ё";"ж";"з";"и";"й";"к";"л";"м";"н";"о";"п";"р";"с";"т";"у";"ф";"х";"ц";"ч";"ш";"щ";"ъ";"ы";"ь";"э";"ю";"я"},I5248))&gt;0</f>
        <v>0</v>
      </c>
      <c r="AC5248" s="142" t="b">
        <f>COUNT(SEARCH({"а";"б";"в";"г";"д";"е";"ё";"ж";"з";"и";"й";"к";"л";"м";"н";"о";"п";"р";"с";"т";"у";"ф";"х";"ц";"ч";"ш";"щ";"ъ";"ы";"ь";"э";"ю";"я"},M5248))&gt;0</f>
        <v>0</v>
      </c>
      <c r="AD5248" s="27" t="b">
        <f t="shared" si="87"/>
        <v>1</v>
      </c>
      <c r="AE5248" s="27"/>
    </row>
    <row r="5249" spans="1:31" s="289" customFormat="1" ht="30" hidden="1">
      <c r="A5249" s="86" t="s">
        <v>285</v>
      </c>
      <c r="B5249" s="86"/>
      <c r="C5249" s="88" t="s">
        <v>300</v>
      </c>
      <c r="D5249" s="312">
        <v>6</v>
      </c>
      <c r="E5249" s="25" t="s">
        <v>311</v>
      </c>
      <c r="F5249" s="124" t="s">
        <v>444</v>
      </c>
      <c r="G5249" s="117" t="s">
        <v>135</v>
      </c>
      <c r="H5249" s="23" t="s">
        <v>445</v>
      </c>
      <c r="I5249" s="125" t="s">
        <v>97</v>
      </c>
      <c r="J5249" s="23" t="s">
        <v>5</v>
      </c>
      <c r="K5249" s="126" t="s">
        <v>390</v>
      </c>
      <c r="L5249" s="125" t="s">
        <v>553</v>
      </c>
      <c r="M5249" s="125" t="s">
        <v>70</v>
      </c>
      <c r="N5249" s="127"/>
      <c r="O5249" s="119" t="s">
        <v>440</v>
      </c>
      <c r="P5249" s="128"/>
      <c r="Q5249" s="125"/>
      <c r="R5249" s="125"/>
      <c r="S5249" s="125" t="s">
        <v>60</v>
      </c>
      <c r="T5249" s="125"/>
      <c r="U5249" s="27"/>
      <c r="V5249" s="27"/>
      <c r="W5249" s="27"/>
      <c r="X5249" s="142" t="b">
        <f>COUNT(SEARCH({"а";"б";"в";"г";"д";"е";"ё";"ж";"з";"и";"й";"к";"л";"м";"н";"о";"п";"р";"с";"т";"у";"ф";"х";"ц";"ч";"ш";"щ";"ъ";"ы";"ь";"э";"ю";"я"},E5249))&gt;0</f>
        <v>0</v>
      </c>
      <c r="Y5249" s="142" t="b">
        <f>COUNT(SEARCH({"а";"б";"в";"г";"д";"е";"ё";"ж";"з";"и";"й";"к";"л";"м";"н";"о";"п";"р";"с";"т";"у";"ф";"х";"ц";"ч";"ш";"щ";"ъ";"ы";"ь";"э";"ю";"я"},F5249))&gt;0</f>
        <v>0</v>
      </c>
      <c r="Z5249" s="142" t="b">
        <f>COUNT(SEARCH({"а";"б";"в";"г";"д";"е";"ё";"ж";"з";"и";"й";"к";"л";"м";"н";"о";"п";"р";"с";"т";"у";"ф";"х";"ц";"ч";"ш";"щ";"ъ";"ы";"ь";"э";"ю";"я"},K5249))&gt;0</f>
        <v>0</v>
      </c>
      <c r="AA5249" s="142" t="b">
        <f>COUNT(SEARCH({"а";"б";"в";"г";"д";"е";"ё";"ж";"з";"и";"й";"к";"л";"м";"н";"о";"п";"р";"с";"т";"у";"ф";"х";"ц";"ч";"ш";"щ";"ъ";"ы";"ь";"э";"ю";"я"},L5249))&gt;0</f>
        <v>0</v>
      </c>
      <c r="AB5249" s="142" t="b">
        <f>COUNT(SEARCH({"а";"б";"в";"г";"д";"е";"ё";"ж";"з";"и";"й";"к";"л";"м";"н";"о";"п";"р";"с";"т";"у";"ф";"х";"ц";"ч";"ш";"щ";"ъ";"ы";"ь";"э";"ю";"я"},I5249))&gt;0</f>
        <v>0</v>
      </c>
      <c r="AC5249" s="142" t="b">
        <f>COUNT(SEARCH({"а";"б";"в";"г";"д";"е";"ё";"ж";"з";"и";"й";"к";"л";"м";"н";"о";"п";"р";"с";"т";"у";"ф";"х";"ц";"ч";"ш";"щ";"ъ";"ы";"ь";"э";"ю";"я"},M5249))&gt;0</f>
        <v>0</v>
      </c>
      <c r="AD5249" s="27" t="b">
        <f t="shared" si="87"/>
        <v>1</v>
      </c>
      <c r="AE5249" s="27"/>
    </row>
    <row r="5250" spans="1:31" s="289" customFormat="1" ht="30" hidden="1">
      <c r="A5250" s="86" t="s">
        <v>285</v>
      </c>
      <c r="B5250" s="86"/>
      <c r="C5250" s="88" t="s">
        <v>300</v>
      </c>
      <c r="D5250" s="312">
        <v>6</v>
      </c>
      <c r="E5250" s="25" t="s">
        <v>311</v>
      </c>
      <c r="F5250" s="122" t="s">
        <v>161</v>
      </c>
      <c r="G5250" s="24" t="s">
        <v>183</v>
      </c>
      <c r="H5250" s="114" t="s">
        <v>513</v>
      </c>
      <c r="I5250" s="123" t="s">
        <v>3</v>
      </c>
      <c r="J5250" s="22" t="s">
        <v>5</v>
      </c>
      <c r="K5250" s="130"/>
      <c r="L5250" s="123"/>
      <c r="M5250" s="123"/>
      <c r="N5250" s="83"/>
      <c r="O5250" s="51" t="s">
        <v>514</v>
      </c>
      <c r="P5250" s="49" t="s">
        <v>5274</v>
      </c>
      <c r="Q5250" s="49" t="s">
        <v>596</v>
      </c>
      <c r="R5250" s="123"/>
      <c r="S5250" s="123" t="s">
        <v>438</v>
      </c>
      <c r="T5250" s="24"/>
      <c r="U5250" s="27"/>
      <c r="V5250" s="27"/>
      <c r="W5250" s="27"/>
      <c r="X5250" s="142" t="b">
        <f>COUNT(SEARCH({"а";"б";"в";"г";"д";"е";"ё";"ж";"з";"и";"й";"к";"л";"м";"н";"о";"п";"р";"с";"т";"у";"ф";"х";"ц";"ч";"ш";"щ";"ъ";"ы";"ь";"э";"ю";"я"},E5250))&gt;0</f>
        <v>0</v>
      </c>
      <c r="Y5250" s="142" t="b">
        <f>COUNT(SEARCH({"а";"б";"в";"г";"д";"е";"ё";"ж";"з";"и";"й";"к";"л";"м";"н";"о";"п";"р";"с";"т";"у";"ф";"х";"ц";"ч";"ш";"щ";"ъ";"ы";"ь";"э";"ю";"я"},F5250))&gt;0</f>
        <v>0</v>
      </c>
      <c r="Z5250" s="142" t="b">
        <f>COUNT(SEARCH({"а";"б";"в";"г";"д";"е";"ё";"ж";"з";"и";"й";"к";"л";"м";"н";"о";"п";"р";"с";"т";"у";"ф";"х";"ц";"ч";"ш";"щ";"ъ";"ы";"ь";"э";"ю";"я"},K5250))&gt;0</f>
        <v>0</v>
      </c>
      <c r="AA5250" s="142" t="b">
        <f>COUNT(SEARCH({"а";"б";"в";"г";"д";"е";"ё";"ж";"з";"и";"й";"к";"л";"м";"н";"о";"п";"р";"с";"т";"у";"ф";"х";"ц";"ч";"ш";"щ";"ъ";"ы";"ь";"э";"ю";"я"},L5250))&gt;0</f>
        <v>0</v>
      </c>
      <c r="AB5250" s="142" t="b">
        <f>COUNT(SEARCH({"а";"б";"в";"г";"д";"е";"ё";"ж";"з";"и";"й";"к";"л";"м";"н";"о";"п";"р";"с";"т";"у";"ф";"х";"ц";"ч";"ш";"щ";"ъ";"ы";"ь";"э";"ю";"я"},I5250))&gt;0</f>
        <v>0</v>
      </c>
      <c r="AC5250" s="142" t="b">
        <f>COUNT(SEARCH({"а";"б";"в";"г";"д";"е";"ё";"ж";"з";"и";"й";"к";"л";"м";"н";"о";"п";"р";"с";"т";"у";"ф";"х";"ц";"ч";"ш";"щ";"ъ";"ы";"ь";"э";"ю";"я"},M5250))&gt;0</f>
        <v>0</v>
      </c>
      <c r="AD5250" s="27" t="b">
        <f t="shared" si="87"/>
        <v>1</v>
      </c>
      <c r="AE5250" s="27"/>
    </row>
    <row r="5251" spans="1:31" s="289" customFormat="1" hidden="1">
      <c r="A5251" s="86" t="s">
        <v>285</v>
      </c>
      <c r="B5251" s="86"/>
      <c r="C5251" s="88" t="s">
        <v>300</v>
      </c>
      <c r="D5251" s="312">
        <v>6</v>
      </c>
      <c r="E5251" s="25" t="s">
        <v>311</v>
      </c>
      <c r="F5251" s="124" t="s">
        <v>160</v>
      </c>
      <c r="G5251" s="117" t="s">
        <v>135</v>
      </c>
      <c r="H5251" s="23" t="s">
        <v>515</v>
      </c>
      <c r="I5251" s="125" t="s">
        <v>97</v>
      </c>
      <c r="J5251" s="23" t="s">
        <v>5</v>
      </c>
      <c r="K5251" s="126" t="s">
        <v>390</v>
      </c>
      <c r="L5251" s="125" t="s">
        <v>564</v>
      </c>
      <c r="M5251" s="125" t="s">
        <v>70</v>
      </c>
      <c r="N5251" s="127"/>
      <c r="O5251" s="119" t="s">
        <v>440</v>
      </c>
      <c r="P5251" s="128"/>
      <c r="Q5251" s="125"/>
      <c r="R5251" s="125"/>
      <c r="S5251" s="125" t="s">
        <v>60</v>
      </c>
      <c r="T5251" s="125"/>
      <c r="U5251" s="27"/>
      <c r="V5251" s="27"/>
      <c r="W5251" s="27"/>
      <c r="X5251" s="142" t="b">
        <f>COUNT(SEARCH({"а";"б";"в";"г";"д";"е";"ё";"ж";"з";"и";"й";"к";"л";"м";"н";"о";"п";"р";"с";"т";"у";"ф";"х";"ц";"ч";"ш";"щ";"ъ";"ы";"ь";"э";"ю";"я"},E5251))&gt;0</f>
        <v>0</v>
      </c>
      <c r="Y5251" s="142" t="b">
        <f>COUNT(SEARCH({"а";"б";"в";"г";"д";"е";"ё";"ж";"з";"и";"й";"к";"л";"м";"н";"о";"п";"р";"с";"т";"у";"ф";"х";"ц";"ч";"ш";"щ";"ъ";"ы";"ь";"э";"ю";"я"},F5251))&gt;0</f>
        <v>0</v>
      </c>
      <c r="Z5251" s="142" t="b">
        <f>COUNT(SEARCH({"а";"б";"в";"г";"д";"е";"ё";"ж";"з";"и";"й";"к";"л";"м";"н";"о";"п";"р";"с";"т";"у";"ф";"х";"ц";"ч";"ш";"щ";"ъ";"ы";"ь";"э";"ю";"я"},K5251))&gt;0</f>
        <v>0</v>
      </c>
      <c r="AA5251" s="142" t="b">
        <f>COUNT(SEARCH({"а";"б";"в";"г";"д";"е";"ё";"ж";"з";"и";"й";"к";"л";"м";"н";"о";"п";"р";"с";"т";"у";"ф";"х";"ц";"ч";"ш";"щ";"ъ";"ы";"ь";"э";"ю";"я"},L5251))&gt;0</f>
        <v>0</v>
      </c>
      <c r="AB5251" s="142" t="b">
        <f>COUNT(SEARCH({"а";"б";"в";"г";"д";"е";"ё";"ж";"з";"и";"й";"к";"л";"м";"н";"о";"п";"р";"с";"т";"у";"ф";"х";"ц";"ч";"ш";"щ";"ъ";"ы";"ь";"э";"ю";"я"},I5251))&gt;0</f>
        <v>0</v>
      </c>
      <c r="AC5251" s="142" t="b">
        <f>COUNT(SEARCH({"а";"б";"в";"г";"д";"е";"ё";"ж";"з";"и";"й";"к";"л";"м";"н";"о";"п";"р";"с";"т";"у";"ф";"х";"ц";"ч";"ш";"щ";"ъ";"ы";"ь";"э";"ю";"я"},M5251))&gt;0</f>
        <v>0</v>
      </c>
      <c r="AD5251" s="27" t="b">
        <f t="shared" si="87"/>
        <v>1</v>
      </c>
      <c r="AE5251" s="27"/>
    </row>
    <row r="5252" spans="1:31" s="289" customFormat="1" hidden="1">
      <c r="A5252" s="86" t="s">
        <v>285</v>
      </c>
      <c r="B5252" s="86"/>
      <c r="C5252" s="88" t="s">
        <v>300</v>
      </c>
      <c r="D5252" s="312">
        <v>6</v>
      </c>
      <c r="E5252" s="25" t="s">
        <v>311</v>
      </c>
      <c r="F5252" s="122" t="s">
        <v>516</v>
      </c>
      <c r="G5252" s="25" t="s">
        <v>187</v>
      </c>
      <c r="H5252" s="51" t="s">
        <v>517</v>
      </c>
      <c r="I5252" s="26" t="s">
        <v>97</v>
      </c>
      <c r="J5252" s="22" t="s">
        <v>5</v>
      </c>
      <c r="K5252" s="132"/>
      <c r="L5252" s="26"/>
      <c r="M5252" s="26"/>
      <c r="N5252" s="56" t="s">
        <v>565</v>
      </c>
      <c r="O5252" s="51" t="s">
        <v>369</v>
      </c>
      <c r="P5252" s="50"/>
      <c r="Q5252" s="50" t="s">
        <v>597</v>
      </c>
      <c r="R5252" s="22"/>
      <c r="S5252" s="22" t="s">
        <v>438</v>
      </c>
      <c r="T5252" s="24"/>
      <c r="U5252" s="27"/>
      <c r="V5252" s="27"/>
      <c r="W5252" s="27"/>
      <c r="X5252" s="142" t="b">
        <f>COUNT(SEARCH({"а";"б";"в";"г";"д";"е";"ё";"ж";"з";"и";"й";"к";"л";"м";"н";"о";"п";"р";"с";"т";"у";"ф";"х";"ц";"ч";"ш";"щ";"ъ";"ы";"ь";"э";"ю";"я"},E5252))&gt;0</f>
        <v>0</v>
      </c>
      <c r="Y5252" s="142" t="b">
        <f>COUNT(SEARCH({"а";"б";"в";"г";"д";"е";"ё";"ж";"з";"и";"й";"к";"л";"м";"н";"о";"п";"р";"с";"т";"у";"ф";"х";"ц";"ч";"ш";"щ";"ъ";"ы";"ь";"э";"ю";"я"},F5252))&gt;0</f>
        <v>0</v>
      </c>
      <c r="Z5252" s="142" t="b">
        <f>COUNT(SEARCH({"а";"б";"в";"г";"д";"е";"ё";"ж";"з";"и";"й";"к";"л";"м";"н";"о";"п";"р";"с";"т";"у";"ф";"х";"ц";"ч";"ш";"щ";"ъ";"ы";"ь";"э";"ю";"я"},K5252))&gt;0</f>
        <v>0</v>
      </c>
      <c r="AA5252" s="142" t="b">
        <f>COUNT(SEARCH({"а";"б";"в";"г";"д";"е";"ё";"ж";"з";"и";"й";"к";"л";"м";"н";"о";"п";"р";"с";"т";"у";"ф";"х";"ц";"ч";"ш";"щ";"ъ";"ы";"ь";"э";"ю";"я"},L5252))&gt;0</f>
        <v>0</v>
      </c>
      <c r="AB5252" s="142" t="b">
        <f>COUNT(SEARCH({"а";"б";"в";"г";"д";"е";"ё";"ж";"з";"и";"й";"к";"л";"м";"н";"о";"п";"р";"с";"т";"у";"ф";"х";"ц";"ч";"ш";"щ";"ъ";"ы";"ь";"э";"ю";"я"},I5252))&gt;0</f>
        <v>0</v>
      </c>
      <c r="AC5252" s="142" t="b">
        <f>COUNT(SEARCH({"а";"б";"в";"г";"д";"е";"ё";"ж";"з";"и";"й";"к";"л";"м";"н";"о";"п";"р";"с";"т";"у";"ф";"х";"ц";"ч";"ш";"щ";"ъ";"ы";"ь";"э";"ю";"я"},M5252))&gt;0</f>
        <v>0</v>
      </c>
      <c r="AD5252" s="27" t="b">
        <f t="shared" si="87"/>
        <v>1</v>
      </c>
      <c r="AE5252" s="27"/>
    </row>
    <row r="5253" spans="1:31" s="289" customFormat="1" hidden="1">
      <c r="A5253" s="86" t="s">
        <v>285</v>
      </c>
      <c r="B5253" s="86"/>
      <c r="C5253" s="88" t="s">
        <v>300</v>
      </c>
      <c r="D5253" s="312">
        <v>6</v>
      </c>
      <c r="E5253" s="25" t="s">
        <v>311</v>
      </c>
      <c r="F5253" s="114" t="s">
        <v>14</v>
      </c>
      <c r="G5253" s="26"/>
      <c r="H5253" s="25" t="s">
        <v>13</v>
      </c>
      <c r="I5253" s="114" t="s">
        <v>15</v>
      </c>
      <c r="J5253" s="22" t="s">
        <v>5</v>
      </c>
      <c r="K5253" s="132"/>
      <c r="L5253" s="26"/>
      <c r="M5253" s="26"/>
      <c r="N5253" s="56"/>
      <c r="O5253" s="51" t="s">
        <v>13</v>
      </c>
      <c r="P5253" s="50"/>
      <c r="Q5253" s="26"/>
      <c r="R5253" s="114"/>
      <c r="S5253" s="114"/>
      <c r="T5253" s="24"/>
      <c r="U5253" s="27"/>
      <c r="V5253" s="27"/>
      <c r="W5253" s="27"/>
      <c r="X5253" s="142" t="b">
        <f>COUNT(SEARCH({"а";"б";"в";"г";"д";"е";"ё";"ж";"з";"и";"й";"к";"л";"м";"н";"о";"п";"р";"с";"т";"у";"ф";"х";"ц";"ч";"ш";"щ";"ъ";"ы";"ь";"э";"ю";"я"},E5253))&gt;0</f>
        <v>0</v>
      </c>
      <c r="Y5253" s="142" t="b">
        <f>COUNT(SEARCH({"а";"б";"в";"г";"д";"е";"ё";"ж";"з";"и";"й";"к";"л";"м";"н";"о";"п";"р";"с";"т";"у";"ф";"х";"ц";"ч";"ш";"щ";"ъ";"ы";"ь";"э";"ю";"я"},F5253))&gt;0</f>
        <v>0</v>
      </c>
      <c r="Z5253" s="142" t="b">
        <f>COUNT(SEARCH({"а";"б";"в";"г";"д";"е";"ё";"ж";"з";"и";"й";"к";"л";"м";"н";"о";"п";"р";"с";"т";"у";"ф";"х";"ц";"ч";"ш";"щ";"ъ";"ы";"ь";"э";"ю";"я"},K5253))&gt;0</f>
        <v>0</v>
      </c>
      <c r="AA5253" s="142" t="b">
        <f>COUNT(SEARCH({"а";"б";"в";"г";"д";"е";"ё";"ж";"з";"и";"й";"к";"л";"м";"н";"о";"п";"р";"с";"т";"у";"ф";"х";"ц";"ч";"ш";"щ";"ъ";"ы";"ь";"э";"ю";"я"},L5253))&gt;0</f>
        <v>0</v>
      </c>
      <c r="AB5253" s="142" t="b">
        <f>COUNT(SEARCH({"а";"б";"в";"г";"д";"е";"ё";"ж";"з";"и";"й";"к";"л";"м";"н";"о";"п";"р";"с";"т";"у";"ф";"х";"ц";"ч";"ш";"щ";"ъ";"ы";"ь";"э";"ю";"я"},I5253))&gt;0</f>
        <v>0</v>
      </c>
      <c r="AC5253" s="142" t="b">
        <f>COUNT(SEARCH({"а";"б";"в";"г";"д";"е";"ё";"ж";"з";"и";"й";"к";"л";"м";"н";"о";"п";"р";"с";"т";"у";"ф";"х";"ц";"ч";"ш";"щ";"ъ";"ы";"ь";"э";"ю";"я"},M5253))&gt;0</f>
        <v>0</v>
      </c>
      <c r="AD5253" s="27" t="b">
        <f t="shared" si="87"/>
        <v>1</v>
      </c>
      <c r="AE5253" s="27"/>
    </row>
    <row r="5254" spans="1:31" s="289" customFormat="1" hidden="1">
      <c r="A5254" s="86" t="s">
        <v>285</v>
      </c>
      <c r="B5254" s="86"/>
      <c r="C5254" s="88" t="s">
        <v>300</v>
      </c>
      <c r="D5254" s="312">
        <v>6</v>
      </c>
      <c r="E5254" s="25" t="s">
        <v>311</v>
      </c>
      <c r="F5254" s="114" t="s">
        <v>8</v>
      </c>
      <c r="G5254" s="26"/>
      <c r="H5254" s="25" t="s">
        <v>67</v>
      </c>
      <c r="I5254" s="114" t="s">
        <v>97</v>
      </c>
      <c r="J5254" s="22" t="s">
        <v>5</v>
      </c>
      <c r="K5254" s="132"/>
      <c r="L5254" s="26"/>
      <c r="M5254" s="26"/>
      <c r="N5254" s="42" t="s">
        <v>162</v>
      </c>
      <c r="O5254" s="51" t="s">
        <v>447</v>
      </c>
      <c r="P5254" s="50"/>
      <c r="Q5254" s="26"/>
      <c r="R5254" s="114"/>
      <c r="S5254" s="25" t="s">
        <v>398</v>
      </c>
      <c r="T5254" s="24"/>
      <c r="U5254" s="27"/>
      <c r="V5254" s="27"/>
      <c r="W5254" s="27"/>
      <c r="X5254" s="142" t="b">
        <f>COUNT(SEARCH({"а";"б";"в";"г";"д";"е";"ё";"ж";"з";"и";"й";"к";"л";"м";"н";"о";"п";"р";"с";"т";"у";"ф";"х";"ц";"ч";"ш";"щ";"ъ";"ы";"ь";"э";"ю";"я"},E5254))&gt;0</f>
        <v>0</v>
      </c>
      <c r="Y5254" s="142" t="b">
        <f>COUNT(SEARCH({"а";"б";"в";"г";"д";"е";"ё";"ж";"з";"и";"й";"к";"л";"м";"н";"о";"п";"р";"с";"т";"у";"ф";"х";"ц";"ч";"ш";"щ";"ъ";"ы";"ь";"э";"ю";"я"},F5254))&gt;0</f>
        <v>0</v>
      </c>
      <c r="Z5254" s="142" t="b">
        <f>COUNT(SEARCH({"а";"б";"в";"г";"д";"е";"ё";"ж";"з";"и";"й";"к";"л";"м";"н";"о";"п";"р";"с";"т";"у";"ф";"х";"ц";"ч";"ш";"щ";"ъ";"ы";"ь";"э";"ю";"я"},K5254))&gt;0</f>
        <v>0</v>
      </c>
      <c r="AA5254" s="142" t="b">
        <f>COUNT(SEARCH({"а";"б";"в";"г";"д";"е";"ё";"ж";"з";"и";"й";"к";"л";"м";"н";"о";"п";"р";"с";"т";"у";"ф";"х";"ц";"ч";"ш";"щ";"ъ";"ы";"ь";"э";"ю";"я"},L5254))&gt;0</f>
        <v>0</v>
      </c>
      <c r="AB5254" s="142" t="b">
        <f>COUNT(SEARCH({"а";"б";"в";"г";"д";"е";"ё";"ж";"з";"и";"й";"к";"л";"м";"н";"о";"п";"р";"с";"т";"у";"ф";"х";"ц";"ч";"ш";"щ";"ъ";"ы";"ь";"э";"ю";"я"},I5254))&gt;0</f>
        <v>0</v>
      </c>
      <c r="AC5254" s="142" t="b">
        <f>COUNT(SEARCH({"а";"б";"в";"г";"д";"е";"ё";"ж";"з";"и";"й";"к";"л";"м";"н";"о";"п";"р";"с";"т";"у";"ф";"х";"ц";"ч";"ш";"щ";"ъ";"ы";"ь";"э";"ю";"я"},M5254))&gt;0</f>
        <v>0</v>
      </c>
      <c r="AD5254" s="27" t="b">
        <f t="shared" si="87"/>
        <v>1</v>
      </c>
      <c r="AE5254" s="27"/>
    </row>
    <row r="5255" spans="1:31" s="289" customFormat="1" ht="30" hidden="1">
      <c r="A5255" s="86" t="s">
        <v>285</v>
      </c>
      <c r="B5255" s="86"/>
      <c r="C5255" s="88" t="s">
        <v>300</v>
      </c>
      <c r="D5255" s="312">
        <v>6</v>
      </c>
      <c r="E5255" s="25" t="s">
        <v>311</v>
      </c>
      <c r="F5255" s="114" t="s">
        <v>12</v>
      </c>
      <c r="G5255" s="26"/>
      <c r="H5255" s="25" t="s">
        <v>400</v>
      </c>
      <c r="I5255" s="114" t="s">
        <v>3</v>
      </c>
      <c r="J5255" s="22" t="s">
        <v>5</v>
      </c>
      <c r="K5255" s="132"/>
      <c r="L5255" s="26"/>
      <c r="M5255" s="26"/>
      <c r="N5255" s="56"/>
      <c r="O5255" s="51" t="s">
        <v>66</v>
      </c>
      <c r="P5255" s="50"/>
      <c r="Q5255" s="26"/>
      <c r="R5255" s="114"/>
      <c r="S5255" s="114" t="s">
        <v>4</v>
      </c>
      <c r="T5255" s="24"/>
      <c r="U5255" s="27"/>
      <c r="V5255" s="27"/>
      <c r="W5255" s="27"/>
      <c r="X5255" s="142" t="b">
        <f>COUNT(SEARCH({"а";"б";"в";"г";"д";"е";"ё";"ж";"з";"и";"й";"к";"л";"м";"н";"о";"п";"р";"с";"т";"у";"ф";"х";"ц";"ч";"ш";"щ";"ъ";"ы";"ь";"э";"ю";"я"},E5255))&gt;0</f>
        <v>0</v>
      </c>
      <c r="Y5255" s="142" t="b">
        <f>COUNT(SEARCH({"а";"б";"в";"г";"д";"е";"ё";"ж";"з";"и";"й";"к";"л";"м";"н";"о";"п";"р";"с";"т";"у";"ф";"х";"ц";"ч";"ш";"щ";"ъ";"ы";"ь";"э";"ю";"я"},F5255))&gt;0</f>
        <v>0</v>
      </c>
      <c r="Z5255" s="142" t="b">
        <f>COUNT(SEARCH({"а";"б";"в";"г";"д";"е";"ё";"ж";"з";"и";"й";"к";"л";"м";"н";"о";"п";"р";"с";"т";"у";"ф";"х";"ц";"ч";"ш";"щ";"ъ";"ы";"ь";"э";"ю";"я"},K5255))&gt;0</f>
        <v>0</v>
      </c>
      <c r="AA5255" s="142" t="b">
        <f>COUNT(SEARCH({"а";"б";"в";"г";"д";"е";"ё";"ж";"з";"и";"й";"к";"л";"м";"н";"о";"п";"р";"с";"т";"у";"ф";"х";"ц";"ч";"ш";"щ";"ъ";"ы";"ь";"э";"ю";"я"},L5255))&gt;0</f>
        <v>0</v>
      </c>
      <c r="AB5255" s="142" t="b">
        <f>COUNT(SEARCH({"а";"б";"в";"г";"д";"е";"ё";"ж";"з";"и";"й";"к";"л";"м";"н";"о";"п";"р";"с";"т";"у";"ф";"х";"ц";"ч";"ш";"щ";"ъ";"ы";"ь";"э";"ю";"я"},I5255))&gt;0</f>
        <v>0</v>
      </c>
      <c r="AC5255" s="142" t="b">
        <f>COUNT(SEARCH({"а";"б";"в";"г";"д";"е";"ё";"ж";"з";"и";"й";"к";"л";"м";"н";"о";"п";"р";"с";"т";"у";"ф";"х";"ц";"ч";"ш";"щ";"ъ";"ы";"ь";"э";"ю";"я"},M5255))&gt;0</f>
        <v>0</v>
      </c>
      <c r="AD5255" s="27" t="b">
        <f t="shared" si="87"/>
        <v>1</v>
      </c>
      <c r="AE5255" s="27"/>
    </row>
    <row r="5256" spans="1:31" s="289" customFormat="1" hidden="1">
      <c r="A5256" s="86" t="s">
        <v>285</v>
      </c>
      <c r="B5256" s="86"/>
      <c r="C5256" s="88" t="s">
        <v>300</v>
      </c>
      <c r="D5256" s="312">
        <v>6</v>
      </c>
      <c r="E5256" s="25" t="s">
        <v>311</v>
      </c>
      <c r="F5256" s="114" t="s">
        <v>18</v>
      </c>
      <c r="G5256" s="26"/>
      <c r="H5256" s="25" t="s">
        <v>456</v>
      </c>
      <c r="I5256" s="114" t="s">
        <v>19</v>
      </c>
      <c r="J5256" s="22" t="s">
        <v>5</v>
      </c>
      <c r="K5256" s="132"/>
      <c r="L5256" s="26"/>
      <c r="M5256" s="26"/>
      <c r="N5256" s="56"/>
      <c r="O5256" s="51" t="s">
        <v>401</v>
      </c>
      <c r="P5256" s="50"/>
      <c r="Q5256" s="26"/>
      <c r="R5256" s="114"/>
      <c r="S5256" s="114"/>
      <c r="T5256" s="24"/>
      <c r="U5256" s="27"/>
      <c r="V5256" s="27"/>
      <c r="W5256" s="27"/>
      <c r="X5256" s="142" t="b">
        <f>COUNT(SEARCH({"а";"б";"в";"г";"д";"е";"ё";"ж";"з";"и";"й";"к";"л";"м";"н";"о";"п";"р";"с";"т";"у";"ф";"х";"ц";"ч";"ш";"щ";"ъ";"ы";"ь";"э";"ю";"я"},E5256))&gt;0</f>
        <v>0</v>
      </c>
      <c r="Y5256" s="142" t="b">
        <f>COUNT(SEARCH({"а";"б";"в";"г";"д";"е";"ё";"ж";"з";"и";"й";"к";"л";"м";"н";"о";"п";"р";"с";"т";"у";"ф";"х";"ц";"ч";"ш";"щ";"ъ";"ы";"ь";"э";"ю";"я"},F5256))&gt;0</f>
        <v>0</v>
      </c>
      <c r="Z5256" s="142" t="b">
        <f>COUNT(SEARCH({"а";"б";"в";"г";"д";"е";"ё";"ж";"з";"и";"й";"к";"л";"м";"н";"о";"п";"р";"с";"т";"у";"ф";"х";"ц";"ч";"ш";"щ";"ъ";"ы";"ь";"э";"ю";"я"},K5256))&gt;0</f>
        <v>0</v>
      </c>
      <c r="AA5256" s="142" t="b">
        <f>COUNT(SEARCH({"а";"б";"в";"г";"д";"е";"ё";"ж";"з";"и";"й";"к";"л";"м";"н";"о";"п";"р";"с";"т";"у";"ф";"х";"ц";"ч";"ш";"щ";"ъ";"ы";"ь";"э";"ю";"я"},L5256))&gt;0</f>
        <v>0</v>
      </c>
      <c r="AB5256" s="142" t="b">
        <f>COUNT(SEARCH({"а";"б";"в";"г";"д";"е";"ё";"ж";"з";"и";"й";"к";"л";"м";"н";"о";"п";"р";"с";"т";"у";"ф";"х";"ц";"ч";"ш";"щ";"ъ";"ы";"ь";"э";"ю";"я"},I5256))&gt;0</f>
        <v>0</v>
      </c>
      <c r="AC5256" s="142" t="b">
        <f>COUNT(SEARCH({"а";"б";"в";"г";"д";"е";"ё";"ж";"з";"и";"й";"к";"л";"м";"н";"о";"п";"р";"с";"т";"у";"ф";"х";"ц";"ч";"ш";"щ";"ъ";"ы";"ь";"э";"ю";"я"},M5256))&gt;0</f>
        <v>0</v>
      </c>
      <c r="AD5256" s="27" t="b">
        <f t="shared" si="87"/>
        <v>1</v>
      </c>
      <c r="AE5256" s="27"/>
    </row>
    <row r="5257" spans="1:31" s="289" customFormat="1" hidden="1">
      <c r="A5257" s="86" t="s">
        <v>285</v>
      </c>
      <c r="B5257" s="86"/>
      <c r="C5257" s="88" t="s">
        <v>300</v>
      </c>
      <c r="D5257" s="312">
        <v>6</v>
      </c>
      <c r="E5257" s="25" t="s">
        <v>311</v>
      </c>
      <c r="F5257" s="114" t="s">
        <v>21</v>
      </c>
      <c r="G5257" s="26"/>
      <c r="H5257" s="25" t="s">
        <v>402</v>
      </c>
      <c r="I5257" s="114" t="s">
        <v>19</v>
      </c>
      <c r="J5257" s="22" t="s">
        <v>5</v>
      </c>
      <c r="K5257" s="132"/>
      <c r="L5257" s="26"/>
      <c r="M5257" s="26"/>
      <c r="N5257" s="56"/>
      <c r="O5257" s="51" t="s">
        <v>519</v>
      </c>
      <c r="P5257" s="50"/>
      <c r="Q5257" s="26"/>
      <c r="R5257" s="22"/>
      <c r="S5257" s="22" t="s">
        <v>4</v>
      </c>
      <c r="T5257" s="24"/>
      <c r="U5257" s="27"/>
      <c r="V5257" s="27"/>
      <c r="W5257" s="27"/>
      <c r="X5257" s="142" t="b">
        <f>COUNT(SEARCH({"а";"б";"в";"г";"д";"е";"ё";"ж";"з";"и";"й";"к";"л";"м";"н";"о";"п";"р";"с";"т";"у";"ф";"х";"ц";"ч";"ш";"щ";"ъ";"ы";"ь";"э";"ю";"я"},E5257))&gt;0</f>
        <v>0</v>
      </c>
      <c r="Y5257" s="142" t="b">
        <f>COUNT(SEARCH({"а";"б";"в";"г";"д";"е";"ё";"ж";"з";"и";"й";"к";"л";"м";"н";"о";"п";"р";"с";"т";"у";"ф";"х";"ц";"ч";"ш";"щ";"ъ";"ы";"ь";"э";"ю";"я"},F5257))&gt;0</f>
        <v>0</v>
      </c>
      <c r="Z5257" s="142" t="b">
        <f>COUNT(SEARCH({"а";"б";"в";"г";"д";"е";"ё";"ж";"з";"и";"й";"к";"л";"м";"н";"о";"п";"р";"с";"т";"у";"ф";"х";"ц";"ч";"ш";"щ";"ъ";"ы";"ь";"э";"ю";"я"},K5257))&gt;0</f>
        <v>0</v>
      </c>
      <c r="AA5257" s="142" t="b">
        <f>COUNT(SEARCH({"а";"б";"в";"г";"д";"е";"ё";"ж";"з";"и";"й";"к";"л";"м";"н";"о";"п";"р";"с";"т";"у";"ф";"х";"ц";"ч";"ш";"щ";"ъ";"ы";"ь";"э";"ю";"я"},L5257))&gt;0</f>
        <v>0</v>
      </c>
      <c r="AB5257" s="142" t="b">
        <f>COUNT(SEARCH({"а";"б";"в";"г";"д";"е";"ё";"ж";"з";"и";"й";"к";"л";"м";"н";"о";"п";"р";"с";"т";"у";"ф";"х";"ц";"ч";"ш";"щ";"ъ";"ы";"ь";"э";"ю";"я"},I5257))&gt;0</f>
        <v>0</v>
      </c>
      <c r="AC5257" s="142" t="b">
        <f>COUNT(SEARCH({"а";"б";"в";"г";"д";"е";"ё";"ж";"з";"и";"й";"к";"л";"м";"н";"о";"п";"р";"с";"т";"у";"ф";"х";"ц";"ч";"ш";"щ";"ъ";"ы";"ь";"э";"ю";"я"},M5257))&gt;0</f>
        <v>0</v>
      </c>
      <c r="AD5257" s="27" t="b">
        <f t="shared" si="87"/>
        <v>1</v>
      </c>
      <c r="AE5257" s="27"/>
    </row>
    <row r="5258" spans="1:31" s="289" customFormat="1" hidden="1">
      <c r="A5258" s="86" t="s">
        <v>285</v>
      </c>
      <c r="B5258" s="86"/>
      <c r="C5258" s="88" t="s">
        <v>300</v>
      </c>
      <c r="D5258" s="312">
        <v>6</v>
      </c>
      <c r="E5258" s="25" t="s">
        <v>311</v>
      </c>
      <c r="F5258" s="114" t="s">
        <v>520</v>
      </c>
      <c r="G5258" s="26"/>
      <c r="H5258" s="25" t="s">
        <v>521</v>
      </c>
      <c r="I5258" s="114" t="s">
        <v>97</v>
      </c>
      <c r="J5258" s="22" t="s">
        <v>23</v>
      </c>
      <c r="K5258" s="130" t="s">
        <v>390</v>
      </c>
      <c r="L5258" s="26" t="s">
        <v>96</v>
      </c>
      <c r="M5258" s="26" t="s">
        <v>96</v>
      </c>
      <c r="N5258" s="56" t="s">
        <v>522</v>
      </c>
      <c r="O5258" s="51" t="s">
        <v>523</v>
      </c>
      <c r="P5258" s="50"/>
      <c r="Q5258" s="26"/>
      <c r="R5258" s="114"/>
      <c r="S5258" s="114" t="s">
        <v>524</v>
      </c>
      <c r="T5258" s="24"/>
      <c r="U5258" s="27"/>
      <c r="V5258" s="27"/>
      <c r="W5258" s="27"/>
      <c r="X5258" s="142" t="b">
        <f>COUNT(SEARCH({"а";"б";"в";"г";"д";"е";"ё";"ж";"з";"и";"й";"к";"л";"м";"н";"о";"п";"р";"с";"т";"у";"ф";"х";"ц";"ч";"ш";"щ";"ъ";"ы";"ь";"э";"ю";"я"},E5258))&gt;0</f>
        <v>0</v>
      </c>
      <c r="Y5258" s="142" t="b">
        <f>COUNT(SEARCH({"а";"б";"в";"г";"д";"е";"ё";"ж";"з";"и";"й";"к";"л";"м";"н";"о";"п";"р";"с";"т";"у";"ф";"х";"ц";"ч";"ш";"щ";"ъ";"ы";"ь";"э";"ю";"я"},F5258))&gt;0</f>
        <v>0</v>
      </c>
      <c r="Z5258" s="142" t="b">
        <f>COUNT(SEARCH({"а";"б";"в";"г";"д";"е";"ё";"ж";"з";"и";"й";"к";"л";"м";"н";"о";"п";"р";"с";"т";"у";"ф";"х";"ц";"ч";"ш";"щ";"ъ";"ы";"ь";"э";"ю";"я"},K5258))&gt;0</f>
        <v>0</v>
      </c>
      <c r="AA5258" s="142" t="b">
        <f>COUNT(SEARCH({"а";"б";"в";"г";"д";"е";"ё";"ж";"з";"и";"й";"к";"л";"м";"н";"о";"п";"р";"с";"т";"у";"ф";"х";"ц";"ч";"ш";"щ";"ъ";"ы";"ь";"э";"ю";"я"},L5258))&gt;0</f>
        <v>0</v>
      </c>
      <c r="AB5258" s="142" t="b">
        <f>COUNT(SEARCH({"а";"б";"в";"г";"д";"е";"ё";"ж";"з";"и";"й";"к";"л";"м";"н";"о";"п";"р";"с";"т";"у";"ф";"х";"ц";"ч";"ш";"щ";"ъ";"ы";"ь";"э";"ю";"я"},I5258))&gt;0</f>
        <v>0</v>
      </c>
      <c r="AC5258" s="142" t="b">
        <f>COUNT(SEARCH({"а";"б";"в";"г";"д";"е";"ё";"ж";"з";"и";"й";"к";"л";"м";"н";"о";"п";"р";"с";"т";"у";"ф";"х";"ц";"ч";"ш";"щ";"ъ";"ы";"ь";"э";"ю";"я"},M5258))&gt;0</f>
        <v>0</v>
      </c>
      <c r="AD5258" s="27" t="b">
        <f t="shared" si="87"/>
        <v>1</v>
      </c>
      <c r="AE5258" s="27"/>
    </row>
    <row r="5259" spans="1:31" s="289" customFormat="1" hidden="1">
      <c r="A5259" s="338" t="s">
        <v>5294</v>
      </c>
      <c r="B5259" s="338"/>
      <c r="C5259" s="96" t="s">
        <v>6228</v>
      </c>
      <c r="D5259" s="312" t="s">
        <v>279</v>
      </c>
      <c r="E5259" s="25" t="s">
        <v>6400</v>
      </c>
      <c r="F5259" s="25" t="s">
        <v>1763</v>
      </c>
      <c r="G5259" s="25" t="s">
        <v>272</v>
      </c>
      <c r="H5259" s="25" t="s">
        <v>3716</v>
      </c>
      <c r="I5259" s="24" t="s">
        <v>97</v>
      </c>
      <c r="J5259" s="25" t="s">
        <v>5</v>
      </c>
      <c r="K5259" s="55" t="s">
        <v>6229</v>
      </c>
      <c r="L5259" s="24" t="s">
        <v>73</v>
      </c>
      <c r="M5259" s="24" t="s">
        <v>70</v>
      </c>
      <c r="N5259" s="281"/>
      <c r="O5259" s="51" t="s">
        <v>440</v>
      </c>
      <c r="P5259" s="49"/>
      <c r="Q5259" s="49"/>
      <c r="R5259" s="24"/>
      <c r="S5259" s="25" t="s">
        <v>4</v>
      </c>
      <c r="T5259" s="24"/>
      <c r="X5259" s="142" t="b">
        <f>COUNT(SEARCH({"а";"б";"в";"г";"д";"е";"ё";"ж";"з";"и";"й";"к";"л";"м";"н";"о";"п";"р";"с";"т";"у";"ф";"х";"ц";"ч";"ш";"щ";"ъ";"ы";"ь";"э";"ю";"я"},E5259))&gt;0</f>
        <v>0</v>
      </c>
      <c r="Y5259" s="142" t="b">
        <f>COUNT(SEARCH({"а";"б";"в";"г";"д";"е";"ё";"ж";"з";"и";"й";"к";"л";"м";"н";"о";"п";"р";"с";"т";"у";"ф";"х";"ц";"ч";"ш";"щ";"ъ";"ы";"ь";"э";"ю";"я"},F5259))&gt;0</f>
        <v>0</v>
      </c>
      <c r="Z5259" s="142" t="b">
        <f>COUNT(SEARCH({"а";"б";"в";"г";"д";"е";"ё";"ж";"з";"и";"й";"к";"л";"м";"н";"о";"п";"р";"с";"т";"у";"ф";"х";"ц";"ч";"ш";"щ";"ъ";"ы";"ь";"э";"ю";"я"},K5259))&gt;0</f>
        <v>0</v>
      </c>
      <c r="AA5259" s="142" t="b">
        <f>COUNT(SEARCH({"а";"б";"в";"г";"д";"е";"ё";"ж";"з";"и";"й";"к";"л";"м";"н";"о";"п";"р";"с";"т";"у";"ф";"х";"ц";"ч";"ш";"щ";"ъ";"ы";"ь";"э";"ю";"я"},L5259))&gt;0</f>
        <v>0</v>
      </c>
      <c r="AB5259" s="142" t="b">
        <f>COUNT(SEARCH({"а";"б";"в";"г";"д";"е";"ё";"ж";"з";"и";"й";"к";"л";"м";"н";"о";"п";"р";"с";"т";"у";"ф";"х";"ц";"ч";"ш";"щ";"ъ";"ы";"ь";"э";"ю";"я"},I5259))&gt;0</f>
        <v>0</v>
      </c>
      <c r="AC5259" s="142" t="b">
        <f>COUNT(SEARCH({"а";"б";"в";"г";"д";"е";"ё";"ж";"з";"и";"й";"к";"л";"м";"н";"о";"п";"р";"с";"т";"у";"ф";"х";"ц";"ч";"ш";"щ";"ъ";"ы";"ь";"э";"ю";"я"},M5259))&gt;0</f>
        <v>0</v>
      </c>
      <c r="AD5259" s="27" t="b">
        <f t="shared" si="87"/>
        <v>1</v>
      </c>
    </row>
    <row r="5260" spans="1:31" s="289" customFormat="1" hidden="1">
      <c r="A5260" s="338" t="s">
        <v>5294</v>
      </c>
      <c r="B5260" s="338"/>
      <c r="C5260" s="96" t="s">
        <v>6228</v>
      </c>
      <c r="D5260" s="312" t="s">
        <v>279</v>
      </c>
      <c r="E5260" s="25" t="s">
        <v>6400</v>
      </c>
      <c r="F5260" s="25" t="s">
        <v>14</v>
      </c>
      <c r="G5260" s="24"/>
      <c r="H5260" s="25" t="s">
        <v>5097</v>
      </c>
      <c r="I5260" s="25" t="s">
        <v>15</v>
      </c>
      <c r="J5260" s="25" t="s">
        <v>5</v>
      </c>
      <c r="K5260" s="55"/>
      <c r="L5260" s="24"/>
      <c r="M5260" s="24"/>
      <c r="N5260" s="24"/>
      <c r="O5260" s="51" t="s">
        <v>13</v>
      </c>
      <c r="P5260" s="49"/>
      <c r="Q5260" s="49"/>
      <c r="R5260" s="24"/>
      <c r="S5260" s="25"/>
      <c r="T5260" s="24"/>
      <c r="X5260" s="142" t="b">
        <f>COUNT(SEARCH({"а";"б";"в";"г";"д";"е";"ё";"ж";"з";"и";"й";"к";"л";"м";"н";"о";"п";"р";"с";"т";"у";"ф";"х";"ц";"ч";"ш";"щ";"ъ";"ы";"ь";"э";"ю";"я"},E5260))&gt;0</f>
        <v>0</v>
      </c>
      <c r="Y5260" s="142" t="b">
        <f>COUNT(SEARCH({"а";"б";"в";"г";"д";"е";"ё";"ж";"з";"и";"й";"к";"л";"м";"н";"о";"п";"р";"с";"т";"у";"ф";"х";"ц";"ч";"ш";"щ";"ъ";"ы";"ь";"э";"ю";"я"},F5260))&gt;0</f>
        <v>0</v>
      </c>
      <c r="Z5260" s="142" t="b">
        <f>COUNT(SEARCH({"а";"б";"в";"г";"д";"е";"ё";"ж";"з";"и";"й";"к";"л";"м";"н";"о";"п";"р";"с";"т";"у";"ф";"х";"ц";"ч";"ш";"щ";"ъ";"ы";"ь";"э";"ю";"я"},K5260))&gt;0</f>
        <v>0</v>
      </c>
      <c r="AA5260" s="142" t="b">
        <f>COUNT(SEARCH({"а";"б";"в";"г";"д";"е";"ё";"ж";"з";"и";"й";"к";"л";"м";"н";"о";"п";"р";"с";"т";"у";"ф";"х";"ц";"ч";"ш";"щ";"ъ";"ы";"ь";"э";"ю";"я"},L5260))&gt;0</f>
        <v>0</v>
      </c>
      <c r="AB5260" s="142" t="b">
        <f>COUNT(SEARCH({"а";"б";"в";"г";"д";"е";"ё";"ж";"з";"и";"й";"к";"л";"м";"н";"о";"п";"р";"с";"т";"у";"ф";"х";"ц";"ч";"ш";"щ";"ъ";"ы";"ь";"э";"ю";"я"},I5260))&gt;0</f>
        <v>0</v>
      </c>
      <c r="AC5260" s="142" t="b">
        <f>COUNT(SEARCH({"а";"б";"в";"г";"д";"е";"ё";"ж";"з";"и";"й";"к";"л";"м";"н";"о";"п";"р";"с";"т";"у";"ф";"х";"ц";"ч";"ш";"щ";"ъ";"ы";"ь";"э";"ю";"я"},M5260))&gt;0</f>
        <v>0</v>
      </c>
      <c r="AD5260" s="27" t="b">
        <f t="shared" si="87"/>
        <v>1</v>
      </c>
    </row>
    <row r="5261" spans="1:31" s="289" customFormat="1" hidden="1">
      <c r="A5261" s="338" t="s">
        <v>5294</v>
      </c>
      <c r="B5261" s="338"/>
      <c r="C5261" s="96" t="s">
        <v>6228</v>
      </c>
      <c r="D5261" s="312" t="s">
        <v>279</v>
      </c>
      <c r="E5261" s="25" t="s">
        <v>6400</v>
      </c>
      <c r="F5261" s="25" t="s">
        <v>8</v>
      </c>
      <c r="G5261" s="24"/>
      <c r="H5261" s="25" t="s">
        <v>67</v>
      </c>
      <c r="I5261" s="24" t="s">
        <v>97</v>
      </c>
      <c r="J5261" s="25" t="s">
        <v>5</v>
      </c>
      <c r="K5261" s="55"/>
      <c r="L5261" s="24"/>
      <c r="M5261" s="24"/>
      <c r="N5261" s="24" t="s">
        <v>100</v>
      </c>
      <c r="O5261" s="51" t="s">
        <v>447</v>
      </c>
      <c r="P5261" s="49"/>
      <c r="Q5261" s="49"/>
      <c r="R5261" s="24"/>
      <c r="S5261" s="281" t="s">
        <v>398</v>
      </c>
      <c r="T5261" s="24"/>
      <c r="X5261" s="142" t="b">
        <f>COUNT(SEARCH({"а";"б";"в";"г";"д";"е";"ё";"ж";"з";"и";"й";"к";"л";"м";"н";"о";"п";"р";"с";"т";"у";"ф";"х";"ц";"ч";"ш";"щ";"ъ";"ы";"ь";"э";"ю";"я"},E5261))&gt;0</f>
        <v>0</v>
      </c>
      <c r="Y5261" s="142" t="b">
        <f>COUNT(SEARCH({"а";"б";"в";"г";"д";"е";"ё";"ж";"з";"и";"й";"к";"л";"м";"н";"о";"п";"р";"с";"т";"у";"ф";"х";"ц";"ч";"ш";"щ";"ъ";"ы";"ь";"э";"ю";"я"},F5261))&gt;0</f>
        <v>0</v>
      </c>
      <c r="Z5261" s="142" t="b">
        <f>COUNT(SEARCH({"а";"б";"в";"г";"д";"е";"ё";"ж";"з";"и";"й";"к";"л";"м";"н";"о";"п";"р";"с";"т";"у";"ф";"х";"ц";"ч";"ш";"щ";"ъ";"ы";"ь";"э";"ю";"я"},K5261))&gt;0</f>
        <v>0</v>
      </c>
      <c r="AA5261" s="142" t="b">
        <f>COUNT(SEARCH({"а";"б";"в";"г";"д";"е";"ё";"ж";"з";"и";"й";"к";"л";"м";"н";"о";"п";"р";"с";"т";"у";"ф";"х";"ц";"ч";"ш";"щ";"ъ";"ы";"ь";"э";"ю";"я"},L5261))&gt;0</f>
        <v>0</v>
      </c>
      <c r="AB5261" s="142" t="b">
        <f>COUNT(SEARCH({"а";"б";"в";"г";"д";"е";"ё";"ж";"з";"и";"й";"к";"л";"м";"н";"о";"п";"р";"с";"т";"у";"ф";"х";"ц";"ч";"ш";"щ";"ъ";"ы";"ь";"э";"ю";"я"},I5261))&gt;0</f>
        <v>0</v>
      </c>
      <c r="AC5261" s="142" t="b">
        <f>COUNT(SEARCH({"а";"б";"в";"г";"д";"е";"ё";"ж";"з";"и";"й";"к";"л";"м";"н";"о";"п";"р";"с";"т";"у";"ф";"х";"ц";"ч";"ш";"щ";"ъ";"ы";"ь";"э";"ю";"я"},M5261))&gt;0</f>
        <v>0</v>
      </c>
      <c r="AD5261" s="27" t="b">
        <f t="shared" si="87"/>
        <v>1</v>
      </c>
    </row>
    <row r="5262" spans="1:31" s="289" customFormat="1" hidden="1">
      <c r="A5262" s="338" t="s">
        <v>5294</v>
      </c>
      <c r="B5262" s="338"/>
      <c r="C5262" s="96" t="s">
        <v>6228</v>
      </c>
      <c r="D5262" s="312" t="s">
        <v>279</v>
      </c>
      <c r="E5262" s="25" t="s">
        <v>6400</v>
      </c>
      <c r="F5262" s="25" t="s">
        <v>10</v>
      </c>
      <c r="G5262" s="24"/>
      <c r="H5262" s="25" t="s">
        <v>11</v>
      </c>
      <c r="I5262" s="25" t="s">
        <v>3</v>
      </c>
      <c r="J5262" s="25" t="s">
        <v>5</v>
      </c>
      <c r="K5262" s="55"/>
      <c r="L5262" s="24"/>
      <c r="M5262" s="24"/>
      <c r="N5262" s="24"/>
      <c r="O5262" s="51" t="s">
        <v>577</v>
      </c>
      <c r="P5262" s="49"/>
      <c r="Q5262" s="49"/>
      <c r="R5262" s="24"/>
      <c r="S5262" s="25" t="s">
        <v>4</v>
      </c>
      <c r="T5262" s="24"/>
      <c r="X5262" s="142" t="b">
        <f>COUNT(SEARCH({"а";"б";"в";"г";"д";"е";"ё";"ж";"з";"и";"й";"к";"л";"м";"н";"о";"п";"р";"с";"т";"у";"ф";"х";"ц";"ч";"ш";"щ";"ъ";"ы";"ь";"э";"ю";"я"},E5262))&gt;0</f>
        <v>0</v>
      </c>
      <c r="Y5262" s="142" t="b">
        <f>COUNT(SEARCH({"а";"б";"в";"г";"д";"е";"ё";"ж";"з";"и";"й";"к";"л";"м";"н";"о";"п";"р";"с";"т";"у";"ф";"х";"ц";"ч";"ш";"щ";"ъ";"ы";"ь";"э";"ю";"я"},F5262))&gt;0</f>
        <v>0</v>
      </c>
      <c r="Z5262" s="142" t="b">
        <f>COUNT(SEARCH({"а";"б";"в";"г";"д";"е";"ё";"ж";"з";"и";"й";"к";"л";"м";"н";"о";"п";"р";"с";"т";"у";"ф";"х";"ц";"ч";"ш";"щ";"ъ";"ы";"ь";"э";"ю";"я"},K5262))&gt;0</f>
        <v>0</v>
      </c>
      <c r="AA5262" s="142" t="b">
        <f>COUNT(SEARCH({"а";"б";"в";"г";"д";"е";"ё";"ж";"з";"и";"й";"к";"л";"м";"н";"о";"п";"р";"с";"т";"у";"ф";"х";"ц";"ч";"ш";"щ";"ъ";"ы";"ь";"э";"ю";"я"},L5262))&gt;0</f>
        <v>0</v>
      </c>
      <c r="AB5262" s="142" t="b">
        <f>COUNT(SEARCH({"а";"б";"в";"г";"д";"е";"ё";"ж";"з";"и";"й";"к";"л";"м";"н";"о";"п";"р";"с";"т";"у";"ф";"х";"ц";"ч";"ш";"щ";"ъ";"ы";"ь";"э";"ю";"я"},I5262))&gt;0</f>
        <v>0</v>
      </c>
      <c r="AC5262" s="142" t="b">
        <f>COUNT(SEARCH({"а";"б";"в";"г";"д";"е";"ё";"ж";"з";"и";"й";"к";"л";"м";"н";"о";"п";"р";"с";"т";"у";"ф";"х";"ц";"ч";"ш";"щ";"ъ";"ы";"ь";"э";"ю";"я"},M5262))&gt;0</f>
        <v>0</v>
      </c>
      <c r="AD5262" s="27" t="b">
        <f t="shared" si="87"/>
        <v>1</v>
      </c>
    </row>
    <row r="5263" spans="1:31" s="289" customFormat="1" ht="30" hidden="1">
      <c r="A5263" s="338" t="s">
        <v>5294</v>
      </c>
      <c r="B5263" s="338"/>
      <c r="C5263" s="96" t="s">
        <v>6228</v>
      </c>
      <c r="D5263" s="312" t="s">
        <v>279</v>
      </c>
      <c r="E5263" s="25" t="s">
        <v>6400</v>
      </c>
      <c r="F5263" s="25" t="s">
        <v>12</v>
      </c>
      <c r="G5263" s="24"/>
      <c r="H5263" s="25" t="s">
        <v>589</v>
      </c>
      <c r="I5263" s="25" t="s">
        <v>3</v>
      </c>
      <c r="J5263" s="25" t="s">
        <v>5</v>
      </c>
      <c r="K5263" s="55"/>
      <c r="L5263" s="24"/>
      <c r="M5263" s="24"/>
      <c r="N5263" s="24"/>
      <c r="O5263" s="51" t="s">
        <v>66</v>
      </c>
      <c r="P5263" s="49"/>
      <c r="Q5263" s="49"/>
      <c r="R5263" s="24"/>
      <c r="S5263" s="25" t="s">
        <v>4</v>
      </c>
      <c r="T5263" s="24"/>
      <c r="X5263" s="142" t="b">
        <f>COUNT(SEARCH({"а";"б";"в";"г";"д";"е";"ё";"ж";"з";"и";"й";"к";"л";"м";"н";"о";"п";"р";"с";"т";"у";"ф";"х";"ц";"ч";"ш";"щ";"ъ";"ы";"ь";"э";"ю";"я"},E5263))&gt;0</f>
        <v>0</v>
      </c>
      <c r="Y5263" s="142" t="b">
        <f>COUNT(SEARCH({"а";"б";"в";"г";"д";"е";"ё";"ж";"з";"и";"й";"к";"л";"м";"н";"о";"п";"р";"с";"т";"у";"ф";"х";"ц";"ч";"ш";"щ";"ъ";"ы";"ь";"э";"ю";"я"},F5263))&gt;0</f>
        <v>0</v>
      </c>
      <c r="Z5263" s="142" t="b">
        <f>COUNT(SEARCH({"а";"б";"в";"г";"д";"е";"ё";"ж";"з";"и";"й";"к";"л";"м";"н";"о";"п";"р";"с";"т";"у";"ф";"х";"ц";"ч";"ш";"щ";"ъ";"ы";"ь";"э";"ю";"я"},K5263))&gt;0</f>
        <v>0</v>
      </c>
      <c r="AA5263" s="142" t="b">
        <f>COUNT(SEARCH({"а";"б";"в";"г";"д";"е";"ё";"ж";"з";"и";"й";"к";"л";"м";"н";"о";"п";"р";"с";"т";"у";"ф";"х";"ц";"ч";"ш";"щ";"ъ";"ы";"ь";"э";"ю";"я"},L5263))&gt;0</f>
        <v>0</v>
      </c>
      <c r="AB5263" s="142" t="b">
        <f>COUNT(SEARCH({"а";"б";"в";"г";"д";"е";"ё";"ж";"з";"и";"й";"к";"л";"м";"н";"о";"п";"р";"с";"т";"у";"ф";"х";"ц";"ч";"ш";"щ";"ъ";"ы";"ь";"э";"ю";"я"},I5263))&gt;0</f>
        <v>0</v>
      </c>
      <c r="AC5263" s="142" t="b">
        <f>COUNT(SEARCH({"а";"б";"в";"г";"д";"е";"ё";"ж";"з";"и";"й";"к";"л";"м";"н";"о";"п";"р";"с";"т";"у";"ф";"х";"ц";"ч";"ш";"щ";"ъ";"ы";"ь";"э";"ю";"я"},M5263))&gt;0</f>
        <v>0</v>
      </c>
      <c r="AD5263" s="27" t="b">
        <f t="shared" ref="AD5263:AD5326" si="88">IF(OR(ISBLANK(K5263),G5263= "BK",G5263= "RK",G5263= "Ref",G5263= "LH_RK",RIGHT(F5263,3) = "_id",F5263 = "hash_diff",F5263 = "src_cd",F5263 = "invalid_id",F5263 = "version_id",F5263 = "deleted_flg",F5263 = "valid_flg"),EXACT(F5263,F5263),EXACT(F5263,IF(L5263 = "ods$effective_from_dt","effective_date",IF(ISERROR(SEARCH("#",IF(ISERROR(SEARCH("#",L5263,1)),L5263,REPLACE(L5263,SEARCH("#",L5263,1),1,"_")),1)),IF(ISERROR(SEARCH("#",L5263,1)),L5263,REPLACE(L5263,SEARCH("#",L5263,1),1,"_")),REPLACE(IF(ISERROR(SEARCH("#",L5263,1)),L5263,REPLACE(L5263,SEARCH("#",L5263,1),1,"_")),SEARCH("#",IF(ISERROR(SEARCH("#",L5263,1)),L5263,REPLACE(IF(ISERROR(SEARCH("#",L5263,1)),L5263,REPLACE(L5263,SEARCH("#",L5263,1),1,"_")),SEARCH("#",L5263,1),1,"_")),1),1,"_")))))</f>
        <v>1</v>
      </c>
    </row>
    <row r="5264" spans="1:31" s="289" customFormat="1" hidden="1">
      <c r="A5264" s="338" t="s">
        <v>5294</v>
      </c>
      <c r="B5264" s="338"/>
      <c r="C5264" s="96" t="s">
        <v>6228</v>
      </c>
      <c r="D5264" s="312" t="s">
        <v>279</v>
      </c>
      <c r="E5264" s="25" t="s">
        <v>6400</v>
      </c>
      <c r="F5264" s="25" t="s">
        <v>18</v>
      </c>
      <c r="G5264" s="24"/>
      <c r="H5264" s="25" t="s">
        <v>64</v>
      </c>
      <c r="I5264" s="25" t="s">
        <v>19</v>
      </c>
      <c r="J5264" s="25" t="s">
        <v>5</v>
      </c>
      <c r="K5264" s="55"/>
      <c r="L5264" s="24"/>
      <c r="M5264" s="24"/>
      <c r="N5264" s="24"/>
      <c r="O5264" s="51" t="s">
        <v>401</v>
      </c>
      <c r="P5264" s="49"/>
      <c r="Q5264" s="49"/>
      <c r="R5264" s="24"/>
      <c r="S5264" s="25"/>
      <c r="T5264" s="24"/>
      <c r="X5264" s="142" t="b">
        <f>COUNT(SEARCH({"а";"б";"в";"г";"д";"е";"ё";"ж";"з";"и";"й";"к";"л";"м";"н";"о";"п";"р";"с";"т";"у";"ф";"х";"ц";"ч";"ш";"щ";"ъ";"ы";"ь";"э";"ю";"я"},E5264))&gt;0</f>
        <v>0</v>
      </c>
      <c r="Y5264" s="142" t="b">
        <f>COUNT(SEARCH({"а";"б";"в";"г";"д";"е";"ё";"ж";"з";"и";"й";"к";"л";"м";"н";"о";"п";"р";"с";"т";"у";"ф";"х";"ц";"ч";"ш";"щ";"ъ";"ы";"ь";"э";"ю";"я"},F5264))&gt;0</f>
        <v>0</v>
      </c>
      <c r="Z5264" s="142" t="b">
        <f>COUNT(SEARCH({"а";"б";"в";"г";"д";"е";"ё";"ж";"з";"и";"й";"к";"л";"м";"н";"о";"п";"р";"с";"т";"у";"ф";"х";"ц";"ч";"ш";"щ";"ъ";"ы";"ь";"э";"ю";"я"},K5264))&gt;0</f>
        <v>0</v>
      </c>
      <c r="AA5264" s="142" t="b">
        <f>COUNT(SEARCH({"а";"б";"в";"г";"д";"е";"ё";"ж";"з";"и";"й";"к";"л";"м";"н";"о";"п";"р";"с";"т";"у";"ф";"х";"ц";"ч";"ш";"щ";"ъ";"ы";"ь";"э";"ю";"я"},L5264))&gt;0</f>
        <v>0</v>
      </c>
      <c r="AB5264" s="142" t="b">
        <f>COUNT(SEARCH({"а";"б";"в";"г";"д";"е";"ё";"ж";"з";"и";"й";"к";"л";"м";"н";"о";"п";"р";"с";"т";"у";"ф";"х";"ц";"ч";"ш";"щ";"ъ";"ы";"ь";"э";"ю";"я"},I5264))&gt;0</f>
        <v>0</v>
      </c>
      <c r="AC5264" s="142" t="b">
        <f>COUNT(SEARCH({"а";"б";"в";"г";"д";"е";"ё";"ж";"з";"и";"й";"к";"л";"м";"н";"о";"п";"р";"с";"т";"у";"ф";"х";"ц";"ч";"ш";"щ";"ъ";"ы";"ь";"э";"ю";"я"},M5264))&gt;0</f>
        <v>0</v>
      </c>
      <c r="AD5264" s="27" t="b">
        <f t="shared" si="88"/>
        <v>1</v>
      </c>
    </row>
    <row r="5265" spans="1:31" s="289" customFormat="1" hidden="1">
      <c r="A5265" s="338" t="s">
        <v>5294</v>
      </c>
      <c r="B5265" s="338"/>
      <c r="C5265" s="96" t="s">
        <v>6228</v>
      </c>
      <c r="D5265" s="312" t="s">
        <v>279</v>
      </c>
      <c r="E5265" s="25" t="s">
        <v>6400</v>
      </c>
      <c r="F5265" s="25" t="s">
        <v>21</v>
      </c>
      <c r="G5265" s="24"/>
      <c r="H5265" s="25" t="s">
        <v>22</v>
      </c>
      <c r="I5265" s="25" t="s">
        <v>19</v>
      </c>
      <c r="J5265" s="25" t="s">
        <v>5</v>
      </c>
      <c r="K5265" s="55"/>
      <c r="L5265" s="24"/>
      <c r="M5265" s="24"/>
      <c r="N5265" s="24"/>
      <c r="O5265" s="51" t="s">
        <v>519</v>
      </c>
      <c r="P5265" s="49"/>
      <c r="Q5265" s="49"/>
      <c r="R5265" s="24"/>
      <c r="S5265" s="25" t="s">
        <v>4</v>
      </c>
      <c r="T5265" s="24"/>
      <c r="X5265" s="142" t="b">
        <f>COUNT(SEARCH({"а";"б";"в";"г";"д";"е";"ё";"ж";"з";"и";"й";"к";"л";"м";"н";"о";"п";"р";"с";"т";"у";"ф";"х";"ц";"ч";"ш";"щ";"ъ";"ы";"ь";"э";"ю";"я"},E5265))&gt;0</f>
        <v>0</v>
      </c>
      <c r="Y5265" s="142" t="b">
        <f>COUNT(SEARCH({"а";"б";"в";"г";"д";"е";"ё";"ж";"з";"и";"й";"к";"л";"м";"н";"о";"п";"р";"с";"т";"у";"ф";"х";"ц";"ч";"ш";"щ";"ъ";"ы";"ь";"э";"ю";"я"},F5265))&gt;0</f>
        <v>0</v>
      </c>
      <c r="Z5265" s="142" t="b">
        <f>COUNT(SEARCH({"а";"б";"в";"г";"д";"е";"ё";"ж";"з";"и";"й";"к";"л";"м";"н";"о";"п";"р";"с";"т";"у";"ф";"х";"ц";"ч";"ш";"щ";"ъ";"ы";"ь";"э";"ю";"я"},K5265))&gt;0</f>
        <v>0</v>
      </c>
      <c r="AA5265" s="142" t="b">
        <f>COUNT(SEARCH({"а";"б";"в";"г";"д";"е";"ё";"ж";"з";"и";"й";"к";"л";"м";"н";"о";"п";"р";"с";"т";"у";"ф";"х";"ц";"ч";"ш";"щ";"ъ";"ы";"ь";"э";"ю";"я"},L5265))&gt;0</f>
        <v>0</v>
      </c>
      <c r="AB5265" s="142" t="b">
        <f>COUNT(SEARCH({"а";"б";"в";"г";"д";"е";"ё";"ж";"з";"и";"й";"к";"л";"м";"н";"о";"п";"р";"с";"т";"у";"ф";"х";"ц";"ч";"ш";"щ";"ъ";"ы";"ь";"э";"ю";"я"},I5265))&gt;0</f>
        <v>0</v>
      </c>
      <c r="AC5265" s="142" t="b">
        <f>COUNT(SEARCH({"а";"б";"в";"г";"д";"е";"ё";"ж";"з";"и";"й";"к";"л";"м";"н";"о";"п";"р";"с";"т";"у";"ф";"х";"ц";"ч";"ш";"щ";"ъ";"ы";"ь";"э";"ю";"я"},M5265))&gt;0</f>
        <v>0</v>
      </c>
      <c r="AD5265" s="27" t="b">
        <f t="shared" si="88"/>
        <v>1</v>
      </c>
    </row>
    <row r="5266" spans="1:31" s="289" customFormat="1" hidden="1">
      <c r="A5266" s="338" t="s">
        <v>5294</v>
      </c>
      <c r="B5266" s="338"/>
      <c r="C5266" s="96" t="s">
        <v>6228</v>
      </c>
      <c r="D5266" s="312" t="s">
        <v>279</v>
      </c>
      <c r="E5266" s="25" t="s">
        <v>6400</v>
      </c>
      <c r="F5266" s="25" t="s">
        <v>93</v>
      </c>
      <c r="G5266" s="24" t="s">
        <v>136</v>
      </c>
      <c r="H5266" s="25" t="s">
        <v>457</v>
      </c>
      <c r="I5266" s="25" t="s">
        <v>65</v>
      </c>
      <c r="J5266" s="25" t="s">
        <v>5</v>
      </c>
      <c r="K5266" s="55" t="s">
        <v>6229</v>
      </c>
      <c r="L5266" s="24" t="s">
        <v>94</v>
      </c>
      <c r="M5266" s="123" t="s">
        <v>65</v>
      </c>
      <c r="N5266" s="340"/>
      <c r="O5266" s="51" t="s">
        <v>395</v>
      </c>
      <c r="P5266" s="49"/>
      <c r="Q5266" s="49"/>
      <c r="R5266" s="24"/>
      <c r="S5266" s="25" t="s">
        <v>4</v>
      </c>
      <c r="T5266" s="24" t="s">
        <v>276</v>
      </c>
      <c r="X5266" s="142" t="b">
        <f>COUNT(SEARCH({"а";"б";"в";"г";"д";"е";"ё";"ж";"з";"и";"й";"к";"л";"м";"н";"о";"п";"р";"с";"т";"у";"ф";"х";"ц";"ч";"ш";"щ";"ъ";"ы";"ь";"э";"ю";"я"},E5266))&gt;0</f>
        <v>0</v>
      </c>
      <c r="Y5266" s="142" t="b">
        <f>COUNT(SEARCH({"а";"б";"в";"г";"д";"е";"ё";"ж";"з";"и";"й";"к";"л";"м";"н";"о";"п";"р";"с";"т";"у";"ф";"х";"ц";"ч";"ш";"щ";"ъ";"ы";"ь";"э";"ю";"я"},F5266))&gt;0</f>
        <v>0</v>
      </c>
      <c r="Z5266" s="142" t="b">
        <f>COUNT(SEARCH({"а";"б";"в";"г";"д";"е";"ё";"ж";"з";"и";"й";"к";"л";"м";"н";"о";"п";"р";"с";"т";"у";"ф";"х";"ц";"ч";"ш";"щ";"ъ";"ы";"ь";"э";"ю";"я"},K5266))&gt;0</f>
        <v>0</v>
      </c>
      <c r="AA5266" s="142" t="b">
        <f>COUNT(SEARCH({"а";"б";"в";"г";"д";"е";"ё";"ж";"з";"и";"й";"к";"л";"м";"н";"о";"п";"р";"с";"т";"у";"ф";"х";"ц";"ч";"ш";"щ";"ъ";"ы";"ь";"э";"ю";"я"},L5266))&gt;0</f>
        <v>0</v>
      </c>
      <c r="AB5266" s="142" t="b">
        <f>COUNT(SEARCH({"а";"б";"в";"г";"д";"е";"ё";"ж";"з";"и";"й";"к";"л";"м";"н";"о";"п";"р";"с";"т";"у";"ф";"х";"ц";"ч";"ш";"щ";"ъ";"ы";"ь";"э";"ю";"я"},I5266))&gt;0</f>
        <v>0</v>
      </c>
      <c r="AC5266" s="142" t="b">
        <f>COUNT(SEARCH({"а";"б";"в";"г";"д";"е";"ё";"ж";"з";"и";"й";"к";"л";"м";"н";"о";"п";"р";"с";"т";"у";"ф";"х";"ц";"ч";"ш";"щ";"ъ";"ы";"ь";"э";"ю";"я"},M5266))&gt;0</f>
        <v>0</v>
      </c>
      <c r="AD5266" s="27" t="b">
        <f t="shared" si="88"/>
        <v>1</v>
      </c>
    </row>
    <row r="5267" spans="1:31" s="289" customFormat="1" hidden="1">
      <c r="A5267" s="338" t="s">
        <v>5294</v>
      </c>
      <c r="B5267" s="338"/>
      <c r="C5267" s="96" t="s">
        <v>6228</v>
      </c>
      <c r="D5267" s="312" t="s">
        <v>279</v>
      </c>
      <c r="E5267" s="25" t="s">
        <v>6400</v>
      </c>
      <c r="F5267" s="25" t="s">
        <v>580</v>
      </c>
      <c r="G5267" s="25"/>
      <c r="H5267" s="26" t="s">
        <v>581</v>
      </c>
      <c r="I5267" s="24" t="s">
        <v>97</v>
      </c>
      <c r="J5267" s="25" t="s">
        <v>23</v>
      </c>
      <c r="K5267" s="55" t="s">
        <v>6229</v>
      </c>
      <c r="L5267" s="24" t="s">
        <v>580</v>
      </c>
      <c r="M5267" s="25" t="s">
        <v>495</v>
      </c>
      <c r="N5267" s="25"/>
      <c r="O5267" s="51" t="s">
        <v>395</v>
      </c>
      <c r="P5267" s="49"/>
      <c r="Q5267" s="49"/>
      <c r="R5267" s="24"/>
      <c r="S5267" s="25"/>
      <c r="T5267" s="24"/>
      <c r="X5267" s="142" t="b">
        <f>COUNT(SEARCH({"а";"б";"в";"г";"д";"е";"ё";"ж";"з";"и";"й";"к";"л";"м";"н";"о";"п";"р";"с";"т";"у";"ф";"х";"ц";"ч";"ш";"щ";"ъ";"ы";"ь";"э";"ю";"я"},E5267))&gt;0</f>
        <v>0</v>
      </c>
      <c r="Y5267" s="142" t="b">
        <f>COUNT(SEARCH({"а";"б";"в";"г";"д";"е";"ё";"ж";"з";"и";"й";"к";"л";"м";"н";"о";"п";"р";"с";"т";"у";"ф";"х";"ц";"ч";"ш";"щ";"ъ";"ы";"ь";"э";"ю";"я"},F5267))&gt;0</f>
        <v>0</v>
      </c>
      <c r="Z5267" s="142" t="b">
        <f>COUNT(SEARCH({"а";"б";"в";"г";"д";"е";"ё";"ж";"з";"и";"й";"к";"л";"м";"н";"о";"п";"р";"с";"т";"у";"ф";"х";"ц";"ч";"ш";"щ";"ъ";"ы";"ь";"э";"ю";"я"},K5267))&gt;0</f>
        <v>0</v>
      </c>
      <c r="AA5267" s="142" t="b">
        <f>COUNT(SEARCH({"а";"б";"в";"г";"д";"е";"ё";"ж";"з";"и";"й";"к";"л";"м";"н";"о";"п";"р";"с";"т";"у";"ф";"х";"ц";"ч";"ш";"щ";"ъ";"ы";"ь";"э";"ю";"я"},L5267))&gt;0</f>
        <v>0</v>
      </c>
      <c r="AB5267" s="142" t="b">
        <f>COUNT(SEARCH({"а";"б";"в";"г";"д";"е";"ё";"ж";"з";"и";"й";"к";"л";"м";"н";"о";"п";"р";"с";"т";"у";"ф";"х";"ц";"ч";"ш";"щ";"ъ";"ы";"ь";"э";"ю";"я"},I5267))&gt;0</f>
        <v>0</v>
      </c>
      <c r="AC5267" s="142" t="b">
        <f>COUNT(SEARCH({"а";"б";"в";"г";"д";"е";"ё";"ж";"з";"и";"й";"к";"л";"м";"н";"о";"п";"р";"с";"т";"у";"ф";"х";"ц";"ч";"ш";"щ";"ъ";"ы";"ь";"э";"ю";"я"},M5267))&gt;0</f>
        <v>0</v>
      </c>
      <c r="AD5267" s="27" t="b">
        <f t="shared" si="88"/>
        <v>1</v>
      </c>
    </row>
    <row r="5268" spans="1:31" s="335" customFormat="1" hidden="1">
      <c r="A5268" s="338" t="s">
        <v>5294</v>
      </c>
      <c r="B5268" s="338"/>
      <c r="C5268" s="96" t="s">
        <v>6228</v>
      </c>
      <c r="D5268" s="312" t="s">
        <v>279</v>
      </c>
      <c r="E5268" s="25" t="s">
        <v>6400</v>
      </c>
      <c r="F5268" s="25" t="s">
        <v>583</v>
      </c>
      <c r="G5268" s="24"/>
      <c r="H5268" s="26" t="s">
        <v>584</v>
      </c>
      <c r="I5268" s="24" t="s">
        <v>97</v>
      </c>
      <c r="J5268" s="24" t="s">
        <v>23</v>
      </c>
      <c r="K5268" s="55" t="s">
        <v>6229</v>
      </c>
      <c r="L5268" s="24" t="s">
        <v>583</v>
      </c>
      <c r="M5268" s="25" t="s">
        <v>4393</v>
      </c>
      <c r="N5268" s="24"/>
      <c r="O5268" s="51" t="s">
        <v>395</v>
      </c>
      <c r="P5268" s="24"/>
      <c r="Q5268" s="24"/>
      <c r="R5268" s="24"/>
      <c r="S5268" s="24"/>
      <c r="T5268" s="24"/>
      <c r="U5268" s="289"/>
      <c r="V5268" s="289"/>
      <c r="W5268" s="289"/>
      <c r="X5268" s="142" t="b">
        <f>COUNT(SEARCH({"а";"б";"в";"г";"д";"е";"ё";"ж";"з";"и";"й";"к";"л";"м";"н";"о";"п";"р";"с";"т";"у";"ф";"х";"ц";"ч";"ш";"щ";"ъ";"ы";"ь";"э";"ю";"я"},E5268))&gt;0</f>
        <v>0</v>
      </c>
      <c r="Y5268" s="142" t="b">
        <f>COUNT(SEARCH({"а";"б";"в";"г";"д";"е";"ё";"ж";"з";"и";"й";"к";"л";"м";"н";"о";"п";"р";"с";"т";"у";"ф";"х";"ц";"ч";"ш";"щ";"ъ";"ы";"ь";"э";"ю";"я"},F5268))&gt;0</f>
        <v>0</v>
      </c>
      <c r="Z5268" s="142" t="b">
        <f>COUNT(SEARCH({"а";"б";"в";"г";"д";"е";"ё";"ж";"з";"и";"й";"к";"л";"м";"н";"о";"п";"р";"с";"т";"у";"ф";"х";"ц";"ч";"ш";"щ";"ъ";"ы";"ь";"э";"ю";"я"},K5268))&gt;0</f>
        <v>0</v>
      </c>
      <c r="AA5268" s="142" t="b">
        <f>COUNT(SEARCH({"а";"б";"в";"г";"д";"е";"ё";"ж";"з";"и";"й";"к";"л";"м";"н";"о";"п";"р";"с";"т";"у";"ф";"х";"ц";"ч";"ш";"щ";"ъ";"ы";"ь";"э";"ю";"я"},L5268))&gt;0</f>
        <v>0</v>
      </c>
      <c r="AB5268" s="142" t="b">
        <f>COUNT(SEARCH({"а";"б";"в";"г";"д";"е";"ё";"ж";"з";"и";"й";"к";"л";"м";"н";"о";"п";"р";"с";"т";"у";"ф";"х";"ц";"ч";"ш";"щ";"ъ";"ы";"ь";"э";"ю";"я"},I5268))&gt;0</f>
        <v>0</v>
      </c>
      <c r="AC5268" s="142" t="b">
        <f>COUNT(SEARCH({"а";"б";"в";"г";"д";"е";"ё";"ж";"з";"и";"й";"к";"л";"м";"н";"о";"п";"р";"с";"т";"у";"ф";"х";"ц";"ч";"ш";"щ";"ъ";"ы";"ь";"э";"ю";"я"},M5268))&gt;0</f>
        <v>0</v>
      </c>
      <c r="AD5268" s="27" t="b">
        <f t="shared" si="88"/>
        <v>1</v>
      </c>
      <c r="AE5268" s="289"/>
    </row>
    <row r="5269" spans="1:31" s="289" customFormat="1" hidden="1">
      <c r="A5269" s="338" t="s">
        <v>5294</v>
      </c>
      <c r="B5269" s="338"/>
      <c r="C5269" s="96" t="s">
        <v>6225</v>
      </c>
      <c r="D5269" s="312" t="s">
        <v>279</v>
      </c>
      <c r="E5269" s="25" t="s">
        <v>6399</v>
      </c>
      <c r="F5269" s="25" t="s">
        <v>1875</v>
      </c>
      <c r="G5269" s="25" t="s">
        <v>272</v>
      </c>
      <c r="H5269" s="25" t="s">
        <v>3716</v>
      </c>
      <c r="I5269" s="24" t="s">
        <v>97</v>
      </c>
      <c r="J5269" s="25" t="s">
        <v>5</v>
      </c>
      <c r="K5269" s="55" t="s">
        <v>6226</v>
      </c>
      <c r="L5269" s="24" t="s">
        <v>73</v>
      </c>
      <c r="M5269" s="24" t="s">
        <v>70</v>
      </c>
      <c r="N5269" s="281"/>
      <c r="O5269" s="51" t="s">
        <v>440</v>
      </c>
      <c r="P5269" s="49"/>
      <c r="Q5269" s="49"/>
      <c r="R5269" s="24"/>
      <c r="S5269" s="25" t="s">
        <v>4</v>
      </c>
      <c r="T5269" s="24"/>
      <c r="X5269" s="142" t="b">
        <f>COUNT(SEARCH({"а";"б";"в";"г";"д";"е";"ё";"ж";"з";"и";"й";"к";"л";"м";"н";"о";"п";"р";"с";"т";"у";"ф";"х";"ц";"ч";"ш";"щ";"ъ";"ы";"ь";"э";"ю";"я"},E5269))&gt;0</f>
        <v>0</v>
      </c>
      <c r="Y5269" s="142" t="b">
        <f>COUNT(SEARCH({"а";"б";"в";"г";"д";"е";"ё";"ж";"з";"и";"й";"к";"л";"м";"н";"о";"п";"р";"с";"т";"у";"ф";"х";"ц";"ч";"ш";"щ";"ъ";"ы";"ь";"э";"ю";"я"},F5269))&gt;0</f>
        <v>0</v>
      </c>
      <c r="Z5269" s="142" t="b">
        <f>COUNT(SEARCH({"а";"б";"в";"г";"д";"е";"ё";"ж";"з";"и";"й";"к";"л";"м";"н";"о";"п";"р";"с";"т";"у";"ф";"х";"ц";"ч";"ш";"щ";"ъ";"ы";"ь";"э";"ю";"я"},K5269))&gt;0</f>
        <v>0</v>
      </c>
      <c r="AA5269" s="142" t="b">
        <f>COUNT(SEARCH({"а";"б";"в";"г";"д";"е";"ё";"ж";"з";"и";"й";"к";"л";"м";"н";"о";"п";"р";"с";"т";"у";"ф";"х";"ц";"ч";"ш";"щ";"ъ";"ы";"ь";"э";"ю";"я"},L5269))&gt;0</f>
        <v>0</v>
      </c>
      <c r="AB5269" s="142" t="b">
        <f>COUNT(SEARCH({"а";"б";"в";"г";"д";"е";"ё";"ж";"з";"и";"й";"к";"л";"м";"н";"о";"п";"р";"с";"т";"у";"ф";"х";"ц";"ч";"ш";"щ";"ъ";"ы";"ь";"э";"ю";"я"},I5269))&gt;0</f>
        <v>0</v>
      </c>
      <c r="AC5269" s="142" t="b">
        <f>COUNT(SEARCH({"а";"б";"в";"г";"д";"е";"ё";"ж";"з";"и";"й";"к";"л";"м";"н";"о";"п";"р";"с";"т";"у";"ф";"х";"ц";"ч";"ш";"щ";"ъ";"ы";"ь";"э";"ю";"я"},M5269))&gt;0</f>
        <v>0</v>
      </c>
      <c r="AD5269" s="27" t="b">
        <f t="shared" si="88"/>
        <v>1</v>
      </c>
    </row>
    <row r="5270" spans="1:31" s="289" customFormat="1" hidden="1">
      <c r="A5270" s="338" t="s">
        <v>5294</v>
      </c>
      <c r="B5270" s="338"/>
      <c r="C5270" s="96" t="s">
        <v>6225</v>
      </c>
      <c r="D5270" s="312" t="s">
        <v>279</v>
      </c>
      <c r="E5270" s="25" t="s">
        <v>6399</v>
      </c>
      <c r="F5270" s="25" t="s">
        <v>14</v>
      </c>
      <c r="G5270" s="24"/>
      <c r="H5270" s="25" t="s">
        <v>5097</v>
      </c>
      <c r="I5270" s="25" t="s">
        <v>15</v>
      </c>
      <c r="J5270" s="25" t="s">
        <v>5</v>
      </c>
      <c r="K5270" s="55"/>
      <c r="L5270" s="24"/>
      <c r="M5270" s="24"/>
      <c r="N5270" s="24"/>
      <c r="O5270" s="51" t="s">
        <v>13</v>
      </c>
      <c r="P5270" s="49"/>
      <c r="Q5270" s="49"/>
      <c r="R5270" s="24"/>
      <c r="S5270" s="25"/>
      <c r="T5270" s="24"/>
      <c r="X5270" s="142" t="b">
        <f>COUNT(SEARCH({"а";"б";"в";"г";"д";"е";"ё";"ж";"з";"и";"й";"к";"л";"м";"н";"о";"п";"р";"с";"т";"у";"ф";"х";"ц";"ч";"ш";"щ";"ъ";"ы";"ь";"э";"ю";"я"},E5270))&gt;0</f>
        <v>0</v>
      </c>
      <c r="Y5270" s="142" t="b">
        <f>COUNT(SEARCH({"а";"б";"в";"г";"д";"е";"ё";"ж";"з";"и";"й";"к";"л";"м";"н";"о";"п";"р";"с";"т";"у";"ф";"х";"ц";"ч";"ш";"щ";"ъ";"ы";"ь";"э";"ю";"я"},F5270))&gt;0</f>
        <v>0</v>
      </c>
      <c r="Z5270" s="142" t="b">
        <f>COUNT(SEARCH({"а";"б";"в";"г";"д";"е";"ё";"ж";"з";"и";"й";"к";"л";"м";"н";"о";"п";"р";"с";"т";"у";"ф";"х";"ц";"ч";"ш";"щ";"ъ";"ы";"ь";"э";"ю";"я"},K5270))&gt;0</f>
        <v>0</v>
      </c>
      <c r="AA5270" s="142" t="b">
        <f>COUNT(SEARCH({"а";"б";"в";"г";"д";"е";"ё";"ж";"з";"и";"й";"к";"л";"м";"н";"о";"п";"р";"с";"т";"у";"ф";"х";"ц";"ч";"ш";"щ";"ъ";"ы";"ь";"э";"ю";"я"},L5270))&gt;0</f>
        <v>0</v>
      </c>
      <c r="AB5270" s="142" t="b">
        <f>COUNT(SEARCH({"а";"б";"в";"г";"д";"е";"ё";"ж";"з";"и";"й";"к";"л";"м";"н";"о";"п";"р";"с";"т";"у";"ф";"х";"ц";"ч";"ш";"щ";"ъ";"ы";"ь";"э";"ю";"я"},I5270))&gt;0</f>
        <v>0</v>
      </c>
      <c r="AC5270" s="142" t="b">
        <f>COUNT(SEARCH({"а";"б";"в";"г";"д";"е";"ё";"ж";"з";"и";"й";"к";"л";"м";"н";"о";"п";"р";"с";"т";"у";"ф";"х";"ц";"ч";"ш";"щ";"ъ";"ы";"ь";"э";"ю";"я"},M5270))&gt;0</f>
        <v>0</v>
      </c>
      <c r="AD5270" s="27" t="b">
        <f t="shared" si="88"/>
        <v>1</v>
      </c>
    </row>
    <row r="5271" spans="1:31" s="289" customFormat="1" hidden="1">
      <c r="A5271" s="338" t="s">
        <v>5294</v>
      </c>
      <c r="B5271" s="338"/>
      <c r="C5271" s="96" t="s">
        <v>6225</v>
      </c>
      <c r="D5271" s="312" t="s">
        <v>279</v>
      </c>
      <c r="E5271" s="25" t="s">
        <v>6399</v>
      </c>
      <c r="F5271" s="25" t="s">
        <v>8</v>
      </c>
      <c r="G5271" s="24"/>
      <c r="H5271" s="25" t="s">
        <v>67</v>
      </c>
      <c r="I5271" s="24" t="s">
        <v>97</v>
      </c>
      <c r="J5271" s="25" t="s">
        <v>5</v>
      </c>
      <c r="K5271" s="55"/>
      <c r="L5271" s="24"/>
      <c r="M5271" s="24"/>
      <c r="N5271" s="24" t="s">
        <v>100</v>
      </c>
      <c r="O5271" s="51" t="s">
        <v>447</v>
      </c>
      <c r="P5271" s="49"/>
      <c r="Q5271" s="49"/>
      <c r="R5271" s="24"/>
      <c r="S5271" s="281" t="s">
        <v>398</v>
      </c>
      <c r="T5271" s="24"/>
      <c r="X5271" s="142" t="b">
        <f>COUNT(SEARCH({"а";"б";"в";"г";"д";"е";"ё";"ж";"з";"и";"й";"к";"л";"м";"н";"о";"п";"р";"с";"т";"у";"ф";"х";"ц";"ч";"ш";"щ";"ъ";"ы";"ь";"э";"ю";"я"},E5271))&gt;0</f>
        <v>0</v>
      </c>
      <c r="Y5271" s="142" t="b">
        <f>COUNT(SEARCH({"а";"б";"в";"г";"д";"е";"ё";"ж";"з";"и";"й";"к";"л";"м";"н";"о";"п";"р";"с";"т";"у";"ф";"х";"ц";"ч";"ш";"щ";"ъ";"ы";"ь";"э";"ю";"я"},F5271))&gt;0</f>
        <v>0</v>
      </c>
      <c r="Z5271" s="142" t="b">
        <f>COUNT(SEARCH({"а";"б";"в";"г";"д";"е";"ё";"ж";"з";"и";"й";"к";"л";"м";"н";"о";"п";"р";"с";"т";"у";"ф";"х";"ц";"ч";"ш";"щ";"ъ";"ы";"ь";"э";"ю";"я"},K5271))&gt;0</f>
        <v>0</v>
      </c>
      <c r="AA5271" s="142" t="b">
        <f>COUNT(SEARCH({"а";"б";"в";"г";"д";"е";"ё";"ж";"з";"и";"й";"к";"л";"м";"н";"о";"п";"р";"с";"т";"у";"ф";"х";"ц";"ч";"ш";"щ";"ъ";"ы";"ь";"э";"ю";"я"},L5271))&gt;0</f>
        <v>0</v>
      </c>
      <c r="AB5271" s="142" t="b">
        <f>COUNT(SEARCH({"а";"б";"в";"г";"д";"е";"ё";"ж";"з";"и";"й";"к";"л";"м";"н";"о";"п";"р";"с";"т";"у";"ф";"х";"ц";"ч";"ш";"щ";"ъ";"ы";"ь";"э";"ю";"я"},I5271))&gt;0</f>
        <v>0</v>
      </c>
      <c r="AC5271" s="142" t="b">
        <f>COUNT(SEARCH({"а";"б";"в";"г";"д";"е";"ё";"ж";"з";"и";"й";"к";"л";"м";"н";"о";"п";"р";"с";"т";"у";"ф";"х";"ц";"ч";"ш";"щ";"ъ";"ы";"ь";"э";"ю";"я"},M5271))&gt;0</f>
        <v>0</v>
      </c>
      <c r="AD5271" s="27" t="b">
        <f t="shared" si="88"/>
        <v>1</v>
      </c>
    </row>
    <row r="5272" spans="1:31" s="289" customFormat="1" hidden="1">
      <c r="A5272" s="338" t="s">
        <v>5294</v>
      </c>
      <c r="B5272" s="338"/>
      <c r="C5272" s="96" t="s">
        <v>6225</v>
      </c>
      <c r="D5272" s="312" t="s">
        <v>279</v>
      </c>
      <c r="E5272" s="25" t="s">
        <v>6399</v>
      </c>
      <c r="F5272" s="25" t="s">
        <v>10</v>
      </c>
      <c r="G5272" s="24"/>
      <c r="H5272" s="25" t="s">
        <v>11</v>
      </c>
      <c r="I5272" s="25" t="s">
        <v>3</v>
      </c>
      <c r="J5272" s="25" t="s">
        <v>5</v>
      </c>
      <c r="K5272" s="55"/>
      <c r="L5272" s="24"/>
      <c r="M5272" s="24"/>
      <c r="N5272" s="24"/>
      <c r="O5272" s="51" t="s">
        <v>577</v>
      </c>
      <c r="P5272" s="49"/>
      <c r="Q5272" s="49"/>
      <c r="R5272" s="24"/>
      <c r="S5272" s="25" t="s">
        <v>4</v>
      </c>
      <c r="T5272" s="24"/>
      <c r="X5272" s="142" t="b">
        <f>COUNT(SEARCH({"а";"б";"в";"г";"д";"е";"ё";"ж";"з";"и";"й";"к";"л";"м";"н";"о";"п";"р";"с";"т";"у";"ф";"х";"ц";"ч";"ш";"щ";"ъ";"ы";"ь";"э";"ю";"я"},E5272))&gt;0</f>
        <v>0</v>
      </c>
      <c r="Y5272" s="142" t="b">
        <f>COUNT(SEARCH({"а";"б";"в";"г";"д";"е";"ё";"ж";"з";"и";"й";"к";"л";"м";"н";"о";"п";"р";"с";"т";"у";"ф";"х";"ц";"ч";"ш";"щ";"ъ";"ы";"ь";"э";"ю";"я"},F5272))&gt;0</f>
        <v>0</v>
      </c>
      <c r="Z5272" s="142" t="b">
        <f>COUNT(SEARCH({"а";"б";"в";"г";"д";"е";"ё";"ж";"з";"и";"й";"к";"л";"м";"н";"о";"п";"р";"с";"т";"у";"ф";"х";"ц";"ч";"ш";"щ";"ъ";"ы";"ь";"э";"ю";"я"},K5272))&gt;0</f>
        <v>0</v>
      </c>
      <c r="AA5272" s="142" t="b">
        <f>COUNT(SEARCH({"а";"б";"в";"г";"д";"е";"ё";"ж";"з";"и";"й";"к";"л";"м";"н";"о";"п";"р";"с";"т";"у";"ф";"х";"ц";"ч";"ш";"щ";"ъ";"ы";"ь";"э";"ю";"я"},L5272))&gt;0</f>
        <v>0</v>
      </c>
      <c r="AB5272" s="142" t="b">
        <f>COUNT(SEARCH({"а";"б";"в";"г";"д";"е";"ё";"ж";"з";"и";"й";"к";"л";"м";"н";"о";"п";"р";"с";"т";"у";"ф";"х";"ц";"ч";"ш";"щ";"ъ";"ы";"ь";"э";"ю";"я"},I5272))&gt;0</f>
        <v>0</v>
      </c>
      <c r="AC5272" s="142" t="b">
        <f>COUNT(SEARCH({"а";"б";"в";"г";"д";"е";"ё";"ж";"з";"и";"й";"к";"л";"м";"н";"о";"п";"р";"с";"т";"у";"ф";"х";"ц";"ч";"ш";"щ";"ъ";"ы";"ь";"э";"ю";"я"},M5272))&gt;0</f>
        <v>0</v>
      </c>
      <c r="AD5272" s="27" t="b">
        <f t="shared" si="88"/>
        <v>1</v>
      </c>
    </row>
    <row r="5273" spans="1:31" s="289" customFormat="1" ht="30" hidden="1">
      <c r="A5273" s="338" t="s">
        <v>5294</v>
      </c>
      <c r="B5273" s="338"/>
      <c r="C5273" s="96" t="s">
        <v>6225</v>
      </c>
      <c r="D5273" s="312" t="s">
        <v>279</v>
      </c>
      <c r="E5273" s="25" t="s">
        <v>6399</v>
      </c>
      <c r="F5273" s="25" t="s">
        <v>12</v>
      </c>
      <c r="G5273" s="24"/>
      <c r="H5273" s="25" t="s">
        <v>589</v>
      </c>
      <c r="I5273" s="25" t="s">
        <v>3</v>
      </c>
      <c r="J5273" s="25" t="s">
        <v>5</v>
      </c>
      <c r="K5273" s="55"/>
      <c r="L5273" s="24"/>
      <c r="M5273" s="24"/>
      <c r="N5273" s="24"/>
      <c r="O5273" s="51" t="s">
        <v>66</v>
      </c>
      <c r="P5273" s="49"/>
      <c r="Q5273" s="49"/>
      <c r="R5273" s="24"/>
      <c r="S5273" s="25" t="s">
        <v>4</v>
      </c>
      <c r="T5273" s="24"/>
      <c r="X5273" s="142" t="b">
        <f>COUNT(SEARCH({"а";"б";"в";"г";"д";"е";"ё";"ж";"з";"и";"й";"к";"л";"м";"н";"о";"п";"р";"с";"т";"у";"ф";"х";"ц";"ч";"ш";"щ";"ъ";"ы";"ь";"э";"ю";"я"},E5273))&gt;0</f>
        <v>0</v>
      </c>
      <c r="Y5273" s="142" t="b">
        <f>COUNT(SEARCH({"а";"б";"в";"г";"д";"е";"ё";"ж";"з";"и";"й";"к";"л";"м";"н";"о";"п";"р";"с";"т";"у";"ф";"х";"ц";"ч";"ш";"щ";"ъ";"ы";"ь";"э";"ю";"я"},F5273))&gt;0</f>
        <v>0</v>
      </c>
      <c r="Z5273" s="142" t="b">
        <f>COUNT(SEARCH({"а";"б";"в";"г";"д";"е";"ё";"ж";"з";"и";"й";"к";"л";"м";"н";"о";"п";"р";"с";"т";"у";"ф";"х";"ц";"ч";"ш";"щ";"ъ";"ы";"ь";"э";"ю";"я"},K5273))&gt;0</f>
        <v>0</v>
      </c>
      <c r="AA5273" s="142" t="b">
        <f>COUNT(SEARCH({"а";"б";"в";"г";"д";"е";"ё";"ж";"з";"и";"й";"к";"л";"м";"н";"о";"п";"р";"с";"т";"у";"ф";"х";"ц";"ч";"ш";"щ";"ъ";"ы";"ь";"э";"ю";"я"},L5273))&gt;0</f>
        <v>0</v>
      </c>
      <c r="AB5273" s="142" t="b">
        <f>COUNT(SEARCH({"а";"б";"в";"г";"д";"е";"ё";"ж";"з";"и";"й";"к";"л";"м";"н";"о";"п";"р";"с";"т";"у";"ф";"х";"ц";"ч";"ш";"щ";"ъ";"ы";"ь";"э";"ю";"я"},I5273))&gt;0</f>
        <v>0</v>
      </c>
      <c r="AC5273" s="142" t="b">
        <f>COUNT(SEARCH({"а";"б";"в";"г";"д";"е";"ё";"ж";"з";"и";"й";"к";"л";"м";"н";"о";"п";"р";"с";"т";"у";"ф";"х";"ц";"ч";"ш";"щ";"ъ";"ы";"ь";"э";"ю";"я"},M5273))&gt;0</f>
        <v>0</v>
      </c>
      <c r="AD5273" s="27" t="b">
        <f t="shared" si="88"/>
        <v>1</v>
      </c>
    </row>
    <row r="5274" spans="1:31" s="289" customFormat="1" hidden="1">
      <c r="A5274" s="338" t="s">
        <v>5294</v>
      </c>
      <c r="B5274" s="338"/>
      <c r="C5274" s="96" t="s">
        <v>6225</v>
      </c>
      <c r="D5274" s="312" t="s">
        <v>279</v>
      </c>
      <c r="E5274" s="25" t="s">
        <v>6399</v>
      </c>
      <c r="F5274" s="25" t="s">
        <v>18</v>
      </c>
      <c r="G5274" s="24"/>
      <c r="H5274" s="25" t="s">
        <v>64</v>
      </c>
      <c r="I5274" s="25" t="s">
        <v>19</v>
      </c>
      <c r="J5274" s="25" t="s">
        <v>5</v>
      </c>
      <c r="K5274" s="55"/>
      <c r="L5274" s="24"/>
      <c r="M5274" s="24"/>
      <c r="N5274" s="24"/>
      <c r="O5274" s="51" t="s">
        <v>401</v>
      </c>
      <c r="P5274" s="49"/>
      <c r="Q5274" s="49"/>
      <c r="R5274" s="24"/>
      <c r="S5274" s="25"/>
      <c r="T5274" s="24"/>
      <c r="X5274" s="142" t="b">
        <f>COUNT(SEARCH({"а";"б";"в";"г";"д";"е";"ё";"ж";"з";"и";"й";"к";"л";"м";"н";"о";"п";"р";"с";"т";"у";"ф";"х";"ц";"ч";"ш";"щ";"ъ";"ы";"ь";"э";"ю";"я"},E5274))&gt;0</f>
        <v>0</v>
      </c>
      <c r="Y5274" s="142" t="b">
        <f>COUNT(SEARCH({"а";"б";"в";"г";"д";"е";"ё";"ж";"з";"и";"й";"к";"л";"м";"н";"о";"п";"р";"с";"т";"у";"ф";"х";"ц";"ч";"ш";"щ";"ъ";"ы";"ь";"э";"ю";"я"},F5274))&gt;0</f>
        <v>0</v>
      </c>
      <c r="Z5274" s="142" t="b">
        <f>COUNT(SEARCH({"а";"б";"в";"г";"д";"е";"ё";"ж";"з";"и";"й";"к";"л";"м";"н";"о";"п";"р";"с";"т";"у";"ф";"х";"ц";"ч";"ш";"щ";"ъ";"ы";"ь";"э";"ю";"я"},K5274))&gt;0</f>
        <v>0</v>
      </c>
      <c r="AA5274" s="142" t="b">
        <f>COUNT(SEARCH({"а";"б";"в";"г";"д";"е";"ё";"ж";"з";"и";"й";"к";"л";"м";"н";"о";"п";"р";"с";"т";"у";"ф";"х";"ц";"ч";"ш";"щ";"ъ";"ы";"ь";"э";"ю";"я"},L5274))&gt;0</f>
        <v>0</v>
      </c>
      <c r="AB5274" s="142" t="b">
        <f>COUNT(SEARCH({"а";"б";"в";"г";"д";"е";"ё";"ж";"з";"и";"й";"к";"л";"м";"н";"о";"п";"р";"с";"т";"у";"ф";"х";"ц";"ч";"ш";"щ";"ъ";"ы";"ь";"э";"ю";"я"},I5274))&gt;0</f>
        <v>0</v>
      </c>
      <c r="AC5274" s="142" t="b">
        <f>COUNT(SEARCH({"а";"б";"в";"г";"д";"е";"ё";"ж";"з";"и";"й";"к";"л";"м";"н";"о";"п";"р";"с";"т";"у";"ф";"х";"ц";"ч";"ш";"щ";"ъ";"ы";"ь";"э";"ю";"я"},M5274))&gt;0</f>
        <v>0</v>
      </c>
      <c r="AD5274" s="27" t="b">
        <f t="shared" si="88"/>
        <v>1</v>
      </c>
    </row>
    <row r="5275" spans="1:31" s="289" customFormat="1" hidden="1">
      <c r="A5275" s="338" t="s">
        <v>5294</v>
      </c>
      <c r="B5275" s="338"/>
      <c r="C5275" s="96" t="s">
        <v>6225</v>
      </c>
      <c r="D5275" s="312" t="s">
        <v>279</v>
      </c>
      <c r="E5275" s="25" t="s">
        <v>6399</v>
      </c>
      <c r="F5275" s="25" t="s">
        <v>21</v>
      </c>
      <c r="G5275" s="24"/>
      <c r="H5275" s="25" t="s">
        <v>22</v>
      </c>
      <c r="I5275" s="25" t="s">
        <v>19</v>
      </c>
      <c r="J5275" s="25" t="s">
        <v>5</v>
      </c>
      <c r="K5275" s="55"/>
      <c r="L5275" s="24"/>
      <c r="M5275" s="24"/>
      <c r="N5275" s="24"/>
      <c r="O5275" s="51" t="s">
        <v>519</v>
      </c>
      <c r="P5275" s="49"/>
      <c r="Q5275" s="49"/>
      <c r="R5275" s="24"/>
      <c r="S5275" s="25" t="s">
        <v>4</v>
      </c>
      <c r="T5275" s="24"/>
      <c r="X5275" s="142" t="b">
        <f>COUNT(SEARCH({"а";"б";"в";"г";"д";"е";"ё";"ж";"з";"и";"й";"к";"л";"м";"н";"о";"п";"р";"с";"т";"у";"ф";"х";"ц";"ч";"ш";"щ";"ъ";"ы";"ь";"э";"ю";"я"},E5275))&gt;0</f>
        <v>0</v>
      </c>
      <c r="Y5275" s="142" t="b">
        <f>COUNT(SEARCH({"а";"б";"в";"г";"д";"е";"ё";"ж";"з";"и";"й";"к";"л";"м";"н";"о";"п";"р";"с";"т";"у";"ф";"х";"ц";"ч";"ш";"щ";"ъ";"ы";"ь";"э";"ю";"я"},F5275))&gt;0</f>
        <v>0</v>
      </c>
      <c r="Z5275" s="142" t="b">
        <f>COUNT(SEARCH({"а";"б";"в";"г";"д";"е";"ё";"ж";"з";"и";"й";"к";"л";"м";"н";"о";"п";"р";"с";"т";"у";"ф";"х";"ц";"ч";"ш";"щ";"ъ";"ы";"ь";"э";"ю";"я"},K5275))&gt;0</f>
        <v>0</v>
      </c>
      <c r="AA5275" s="142" t="b">
        <f>COUNT(SEARCH({"а";"б";"в";"г";"д";"е";"ё";"ж";"з";"и";"й";"к";"л";"м";"н";"о";"п";"р";"с";"т";"у";"ф";"х";"ц";"ч";"ш";"щ";"ъ";"ы";"ь";"э";"ю";"я"},L5275))&gt;0</f>
        <v>0</v>
      </c>
      <c r="AB5275" s="142" t="b">
        <f>COUNT(SEARCH({"а";"б";"в";"г";"д";"е";"ё";"ж";"з";"и";"й";"к";"л";"м";"н";"о";"п";"р";"с";"т";"у";"ф";"х";"ц";"ч";"ш";"щ";"ъ";"ы";"ь";"э";"ю";"я"},I5275))&gt;0</f>
        <v>0</v>
      </c>
      <c r="AC5275" s="142" t="b">
        <f>COUNT(SEARCH({"а";"б";"в";"г";"д";"е";"ё";"ж";"з";"и";"й";"к";"л";"м";"н";"о";"п";"р";"с";"т";"у";"ф";"х";"ц";"ч";"ш";"щ";"ъ";"ы";"ь";"э";"ю";"я"},M5275))&gt;0</f>
        <v>0</v>
      </c>
      <c r="AD5275" s="27" t="b">
        <f t="shared" si="88"/>
        <v>1</v>
      </c>
    </row>
    <row r="5276" spans="1:31" s="289" customFormat="1" hidden="1">
      <c r="A5276" s="338" t="s">
        <v>5294</v>
      </c>
      <c r="B5276" s="338"/>
      <c r="C5276" s="96" t="s">
        <v>6225</v>
      </c>
      <c r="D5276" s="312" t="s">
        <v>279</v>
      </c>
      <c r="E5276" s="25" t="s">
        <v>6399</v>
      </c>
      <c r="F5276" s="25" t="s">
        <v>93</v>
      </c>
      <c r="G5276" s="24" t="s">
        <v>136</v>
      </c>
      <c r="H5276" s="25" t="s">
        <v>457</v>
      </c>
      <c r="I5276" s="25" t="s">
        <v>65</v>
      </c>
      <c r="J5276" s="25" t="s">
        <v>5</v>
      </c>
      <c r="K5276" s="55" t="s">
        <v>6226</v>
      </c>
      <c r="L5276" s="24" t="s">
        <v>94</v>
      </c>
      <c r="M5276" s="123" t="s">
        <v>65</v>
      </c>
      <c r="N5276" s="340"/>
      <c r="O5276" s="51" t="s">
        <v>395</v>
      </c>
      <c r="P5276" s="49"/>
      <c r="Q5276" s="49"/>
      <c r="R5276" s="24"/>
      <c r="S5276" s="25" t="s">
        <v>4</v>
      </c>
      <c r="T5276" s="24" t="s">
        <v>276</v>
      </c>
      <c r="X5276" s="142" t="b">
        <f>COUNT(SEARCH({"а";"б";"в";"г";"д";"е";"ё";"ж";"з";"и";"й";"к";"л";"м";"н";"о";"п";"р";"с";"т";"у";"ф";"х";"ц";"ч";"ш";"щ";"ъ";"ы";"ь";"э";"ю";"я"},E5276))&gt;0</f>
        <v>0</v>
      </c>
      <c r="Y5276" s="142" t="b">
        <f>COUNT(SEARCH({"а";"б";"в";"г";"д";"е";"ё";"ж";"з";"и";"й";"к";"л";"м";"н";"о";"п";"р";"с";"т";"у";"ф";"х";"ц";"ч";"ш";"щ";"ъ";"ы";"ь";"э";"ю";"я"},F5276))&gt;0</f>
        <v>0</v>
      </c>
      <c r="Z5276" s="142" t="b">
        <f>COUNT(SEARCH({"а";"б";"в";"г";"д";"е";"ё";"ж";"з";"и";"й";"к";"л";"м";"н";"о";"п";"р";"с";"т";"у";"ф";"х";"ц";"ч";"ш";"щ";"ъ";"ы";"ь";"э";"ю";"я"},K5276))&gt;0</f>
        <v>0</v>
      </c>
      <c r="AA5276" s="142" t="b">
        <f>COUNT(SEARCH({"а";"б";"в";"г";"д";"е";"ё";"ж";"з";"и";"й";"к";"л";"м";"н";"о";"п";"р";"с";"т";"у";"ф";"х";"ц";"ч";"ш";"щ";"ъ";"ы";"ь";"э";"ю";"я"},L5276))&gt;0</f>
        <v>0</v>
      </c>
      <c r="AB5276" s="142" t="b">
        <f>COUNT(SEARCH({"а";"б";"в";"г";"д";"е";"ё";"ж";"з";"и";"й";"к";"л";"м";"н";"о";"п";"р";"с";"т";"у";"ф";"х";"ц";"ч";"ш";"щ";"ъ";"ы";"ь";"э";"ю";"я"},I5276))&gt;0</f>
        <v>0</v>
      </c>
      <c r="AC5276" s="142" t="b">
        <f>COUNT(SEARCH({"а";"б";"в";"г";"д";"е";"ё";"ж";"з";"и";"й";"к";"л";"м";"н";"о";"п";"р";"с";"т";"у";"ф";"х";"ц";"ч";"ш";"щ";"ъ";"ы";"ь";"э";"ю";"я"},M5276))&gt;0</f>
        <v>0</v>
      </c>
      <c r="AD5276" s="27" t="b">
        <f t="shared" si="88"/>
        <v>1</v>
      </c>
    </row>
    <row r="5277" spans="1:31" s="289" customFormat="1" ht="14.25" hidden="1" customHeight="1">
      <c r="A5277" s="338" t="s">
        <v>5294</v>
      </c>
      <c r="B5277" s="338"/>
      <c r="C5277" s="96" t="s">
        <v>6225</v>
      </c>
      <c r="D5277" s="312" t="s">
        <v>279</v>
      </c>
      <c r="E5277" s="25" t="s">
        <v>6399</v>
      </c>
      <c r="F5277" s="25" t="s">
        <v>580</v>
      </c>
      <c r="G5277" s="25"/>
      <c r="H5277" s="26" t="s">
        <v>581</v>
      </c>
      <c r="I5277" s="24" t="s">
        <v>97</v>
      </c>
      <c r="J5277" s="25" t="s">
        <v>23</v>
      </c>
      <c r="K5277" s="55" t="s">
        <v>6226</v>
      </c>
      <c r="L5277" s="24" t="s">
        <v>580</v>
      </c>
      <c r="M5277" s="25" t="s">
        <v>4389</v>
      </c>
      <c r="N5277" s="25"/>
      <c r="O5277" s="51" t="s">
        <v>395</v>
      </c>
      <c r="P5277" s="49"/>
      <c r="Q5277" s="49"/>
      <c r="R5277" s="24"/>
      <c r="S5277" s="25"/>
      <c r="T5277" s="24"/>
      <c r="X5277" s="142" t="b">
        <f>COUNT(SEARCH({"а";"б";"в";"г";"д";"е";"ё";"ж";"з";"и";"й";"к";"л";"м";"н";"о";"п";"р";"с";"т";"у";"ф";"х";"ц";"ч";"ш";"щ";"ъ";"ы";"ь";"э";"ю";"я"},E5277))&gt;0</f>
        <v>0</v>
      </c>
      <c r="Y5277" s="142" t="b">
        <f>COUNT(SEARCH({"а";"б";"в";"г";"д";"е";"ё";"ж";"з";"и";"й";"к";"л";"м";"н";"о";"п";"р";"с";"т";"у";"ф";"х";"ц";"ч";"ш";"щ";"ъ";"ы";"ь";"э";"ю";"я"},F5277))&gt;0</f>
        <v>0</v>
      </c>
      <c r="Z5277" s="142" t="b">
        <f>COUNT(SEARCH({"а";"б";"в";"г";"д";"е";"ё";"ж";"з";"и";"й";"к";"л";"м";"н";"о";"п";"р";"с";"т";"у";"ф";"х";"ц";"ч";"ш";"щ";"ъ";"ы";"ь";"э";"ю";"я"},K5277))&gt;0</f>
        <v>0</v>
      </c>
      <c r="AA5277" s="142" t="b">
        <f>COUNT(SEARCH({"а";"б";"в";"г";"д";"е";"ё";"ж";"з";"и";"й";"к";"л";"м";"н";"о";"п";"р";"с";"т";"у";"ф";"х";"ц";"ч";"ш";"щ";"ъ";"ы";"ь";"э";"ю";"я"},L5277))&gt;0</f>
        <v>0</v>
      </c>
      <c r="AB5277" s="142" t="b">
        <f>COUNT(SEARCH({"а";"б";"в";"г";"д";"е";"ё";"ж";"з";"и";"й";"к";"л";"м";"н";"о";"п";"р";"с";"т";"у";"ф";"х";"ц";"ч";"ш";"щ";"ъ";"ы";"ь";"э";"ю";"я"},I5277))&gt;0</f>
        <v>0</v>
      </c>
      <c r="AC5277" s="142" t="b">
        <f>COUNT(SEARCH({"а";"б";"в";"г";"д";"е";"ё";"ж";"з";"и";"й";"к";"л";"м";"н";"о";"п";"р";"с";"т";"у";"ф";"х";"ц";"ч";"ш";"щ";"ъ";"ы";"ь";"э";"ю";"я"},M5277))&gt;0</f>
        <v>0</v>
      </c>
      <c r="AD5277" s="27" t="b">
        <f t="shared" si="88"/>
        <v>1</v>
      </c>
    </row>
    <row r="5278" spans="1:31" s="289" customFormat="1" hidden="1">
      <c r="A5278" s="338" t="s">
        <v>5294</v>
      </c>
      <c r="B5278" s="338"/>
      <c r="C5278" s="96" t="s">
        <v>6225</v>
      </c>
      <c r="D5278" s="312" t="s">
        <v>279</v>
      </c>
      <c r="E5278" s="25" t="s">
        <v>6399</v>
      </c>
      <c r="F5278" s="25" t="s">
        <v>583</v>
      </c>
      <c r="G5278" s="24"/>
      <c r="H5278" s="26" t="s">
        <v>584</v>
      </c>
      <c r="I5278" s="24" t="s">
        <v>97</v>
      </c>
      <c r="J5278" s="24" t="s">
        <v>23</v>
      </c>
      <c r="K5278" s="55" t="s">
        <v>6226</v>
      </c>
      <c r="L5278" s="24" t="s">
        <v>583</v>
      </c>
      <c r="M5278" s="25" t="s">
        <v>4393</v>
      </c>
      <c r="N5278" s="24"/>
      <c r="O5278" s="51" t="s">
        <v>395</v>
      </c>
      <c r="P5278" s="24"/>
      <c r="Q5278" s="24"/>
      <c r="R5278" s="24"/>
      <c r="S5278" s="24"/>
      <c r="T5278" s="24"/>
      <c r="X5278" s="142" t="b">
        <f>COUNT(SEARCH({"а";"б";"в";"г";"д";"е";"ё";"ж";"з";"и";"й";"к";"л";"м";"н";"о";"п";"р";"с";"т";"у";"ф";"х";"ц";"ч";"ш";"щ";"ъ";"ы";"ь";"э";"ю";"я"},E5278))&gt;0</f>
        <v>0</v>
      </c>
      <c r="Y5278" s="142" t="b">
        <f>COUNT(SEARCH({"а";"б";"в";"г";"д";"е";"ё";"ж";"з";"и";"й";"к";"л";"м";"н";"о";"п";"р";"с";"т";"у";"ф";"х";"ц";"ч";"ш";"щ";"ъ";"ы";"ь";"э";"ю";"я"},F5278))&gt;0</f>
        <v>0</v>
      </c>
      <c r="Z5278" s="142" t="b">
        <f>COUNT(SEARCH({"а";"б";"в";"г";"д";"е";"ё";"ж";"з";"и";"й";"к";"л";"м";"н";"о";"п";"р";"с";"т";"у";"ф";"х";"ц";"ч";"ш";"щ";"ъ";"ы";"ь";"э";"ю";"я"},K5278))&gt;0</f>
        <v>0</v>
      </c>
      <c r="AA5278" s="142" t="b">
        <f>COUNT(SEARCH({"а";"б";"в";"г";"д";"е";"ё";"ж";"з";"и";"й";"к";"л";"м";"н";"о";"п";"р";"с";"т";"у";"ф";"х";"ц";"ч";"ш";"щ";"ъ";"ы";"ь";"э";"ю";"я"},L5278))&gt;0</f>
        <v>0</v>
      </c>
      <c r="AB5278" s="142" t="b">
        <f>COUNT(SEARCH({"а";"б";"в";"г";"д";"е";"ё";"ж";"з";"и";"й";"к";"л";"м";"н";"о";"п";"р";"с";"т";"у";"ф";"х";"ц";"ч";"ш";"щ";"ъ";"ы";"ь";"э";"ю";"я"},I5278))&gt;0</f>
        <v>0</v>
      </c>
      <c r="AC5278" s="142" t="b">
        <f>COUNT(SEARCH({"а";"б";"в";"г";"д";"е";"ё";"ж";"з";"и";"й";"к";"л";"м";"н";"о";"п";"р";"с";"т";"у";"ф";"х";"ц";"ч";"ш";"щ";"ъ";"ы";"ь";"э";"ю";"я"},M5278))&gt;0</f>
        <v>0</v>
      </c>
      <c r="AD5278" s="27" t="b">
        <f t="shared" si="88"/>
        <v>1</v>
      </c>
    </row>
    <row r="5279" spans="1:31" s="289" customFormat="1" hidden="1">
      <c r="A5279" s="338" t="s">
        <v>5294</v>
      </c>
      <c r="B5279" s="338"/>
      <c r="C5279" s="96" t="s">
        <v>6222</v>
      </c>
      <c r="D5279" s="312" t="s">
        <v>279</v>
      </c>
      <c r="E5279" s="25" t="s">
        <v>6398</v>
      </c>
      <c r="F5279" s="25" t="s">
        <v>1487</v>
      </c>
      <c r="G5279" s="25" t="s">
        <v>272</v>
      </c>
      <c r="H5279" s="25" t="s">
        <v>1749</v>
      </c>
      <c r="I5279" s="24" t="s">
        <v>97</v>
      </c>
      <c r="J5279" s="25" t="s">
        <v>5</v>
      </c>
      <c r="K5279" s="563" t="s">
        <v>6223</v>
      </c>
      <c r="L5279" s="24" t="s">
        <v>73</v>
      </c>
      <c r="M5279" s="24" t="s">
        <v>70</v>
      </c>
      <c r="N5279" s="281"/>
      <c r="O5279" s="51" t="s">
        <v>440</v>
      </c>
      <c r="P5279" s="49"/>
      <c r="Q5279" s="49"/>
      <c r="R5279" s="24"/>
      <c r="S5279" s="25" t="s">
        <v>4</v>
      </c>
      <c r="T5279" s="24"/>
      <c r="X5279" s="142" t="b">
        <f>COUNT(SEARCH({"а";"б";"в";"г";"д";"е";"ё";"ж";"з";"и";"й";"к";"л";"м";"н";"о";"п";"р";"с";"т";"у";"ф";"х";"ц";"ч";"ш";"щ";"ъ";"ы";"ь";"э";"ю";"я"},E5279))&gt;0</f>
        <v>0</v>
      </c>
      <c r="Y5279" s="142" t="b">
        <f>COUNT(SEARCH({"а";"б";"в";"г";"д";"е";"ё";"ж";"з";"и";"й";"к";"л";"м";"н";"о";"п";"р";"с";"т";"у";"ф";"х";"ц";"ч";"ш";"щ";"ъ";"ы";"ь";"э";"ю";"я"},F5279))&gt;0</f>
        <v>0</v>
      </c>
      <c r="Z5279" s="142" t="b">
        <f>COUNT(SEARCH({"а";"б";"в";"г";"д";"е";"ё";"ж";"з";"и";"й";"к";"л";"м";"н";"о";"п";"р";"с";"т";"у";"ф";"х";"ц";"ч";"ш";"щ";"ъ";"ы";"ь";"э";"ю";"я"},K5279))&gt;0</f>
        <v>0</v>
      </c>
      <c r="AA5279" s="142" t="b">
        <f>COUNT(SEARCH({"а";"б";"в";"г";"д";"е";"ё";"ж";"з";"и";"й";"к";"л";"м";"н";"о";"п";"р";"с";"т";"у";"ф";"х";"ц";"ч";"ш";"щ";"ъ";"ы";"ь";"э";"ю";"я"},L5279))&gt;0</f>
        <v>0</v>
      </c>
      <c r="AB5279" s="142" t="b">
        <f>COUNT(SEARCH({"а";"б";"в";"г";"д";"е";"ё";"ж";"з";"и";"й";"к";"л";"м";"н";"о";"п";"р";"с";"т";"у";"ф";"х";"ц";"ч";"ш";"щ";"ъ";"ы";"ь";"э";"ю";"я"},I5279))&gt;0</f>
        <v>0</v>
      </c>
      <c r="AC5279" s="142" t="b">
        <f>COUNT(SEARCH({"а";"б";"в";"г";"д";"е";"ё";"ж";"з";"и";"й";"к";"л";"м";"н";"о";"п";"р";"с";"т";"у";"ф";"х";"ц";"ч";"ш";"щ";"ъ";"ы";"ь";"э";"ю";"я"},M5279))&gt;0</f>
        <v>0</v>
      </c>
      <c r="AD5279" s="27" t="b">
        <f t="shared" si="88"/>
        <v>1</v>
      </c>
    </row>
    <row r="5280" spans="1:31" s="289" customFormat="1" hidden="1">
      <c r="A5280" s="338" t="s">
        <v>5294</v>
      </c>
      <c r="B5280" s="338"/>
      <c r="C5280" s="96" t="s">
        <v>6222</v>
      </c>
      <c r="D5280" s="312" t="s">
        <v>279</v>
      </c>
      <c r="E5280" s="25" t="s">
        <v>6398</v>
      </c>
      <c r="F5280" s="25" t="s">
        <v>14</v>
      </c>
      <c r="G5280" s="24"/>
      <c r="H5280" s="25" t="s">
        <v>5097</v>
      </c>
      <c r="I5280" s="25" t="s">
        <v>15</v>
      </c>
      <c r="J5280" s="25" t="s">
        <v>5</v>
      </c>
      <c r="K5280" s="55"/>
      <c r="L5280" s="24"/>
      <c r="M5280" s="24"/>
      <c r="N5280" s="24"/>
      <c r="O5280" s="51" t="s">
        <v>13</v>
      </c>
      <c r="P5280" s="49"/>
      <c r="Q5280" s="49"/>
      <c r="R5280" s="24"/>
      <c r="S5280" s="25"/>
      <c r="T5280" s="24"/>
      <c r="X5280" s="142" t="b">
        <f>COUNT(SEARCH({"а";"б";"в";"г";"д";"е";"ё";"ж";"з";"и";"й";"к";"л";"м";"н";"о";"п";"р";"с";"т";"у";"ф";"х";"ц";"ч";"ш";"щ";"ъ";"ы";"ь";"э";"ю";"я"},E5280))&gt;0</f>
        <v>0</v>
      </c>
      <c r="Y5280" s="142" t="b">
        <f>COUNT(SEARCH({"а";"б";"в";"г";"д";"е";"ё";"ж";"з";"и";"й";"к";"л";"м";"н";"о";"п";"р";"с";"т";"у";"ф";"х";"ц";"ч";"ш";"щ";"ъ";"ы";"ь";"э";"ю";"я"},F5280))&gt;0</f>
        <v>0</v>
      </c>
      <c r="Z5280" s="142" t="b">
        <f>COUNT(SEARCH({"а";"б";"в";"г";"д";"е";"ё";"ж";"з";"и";"й";"к";"л";"м";"н";"о";"п";"р";"с";"т";"у";"ф";"х";"ц";"ч";"ш";"щ";"ъ";"ы";"ь";"э";"ю";"я"},K5280))&gt;0</f>
        <v>0</v>
      </c>
      <c r="AA5280" s="142" t="b">
        <f>COUNT(SEARCH({"а";"б";"в";"г";"д";"е";"ё";"ж";"з";"и";"й";"к";"л";"м";"н";"о";"п";"р";"с";"т";"у";"ф";"х";"ц";"ч";"ш";"щ";"ъ";"ы";"ь";"э";"ю";"я"},L5280))&gt;0</f>
        <v>0</v>
      </c>
      <c r="AB5280" s="142" t="b">
        <f>COUNT(SEARCH({"а";"б";"в";"г";"д";"е";"ё";"ж";"з";"и";"й";"к";"л";"м";"н";"о";"п";"р";"с";"т";"у";"ф";"х";"ц";"ч";"ш";"щ";"ъ";"ы";"ь";"э";"ю";"я"},I5280))&gt;0</f>
        <v>0</v>
      </c>
      <c r="AC5280" s="142" t="b">
        <f>COUNT(SEARCH({"а";"б";"в";"г";"д";"е";"ё";"ж";"з";"и";"й";"к";"л";"м";"н";"о";"п";"р";"с";"т";"у";"ф";"х";"ц";"ч";"ш";"щ";"ъ";"ы";"ь";"э";"ю";"я"},M5280))&gt;0</f>
        <v>0</v>
      </c>
      <c r="AD5280" s="27" t="b">
        <f t="shared" si="88"/>
        <v>1</v>
      </c>
    </row>
    <row r="5281" spans="1:30" s="289" customFormat="1" hidden="1">
      <c r="A5281" s="338" t="s">
        <v>5294</v>
      </c>
      <c r="B5281" s="338"/>
      <c r="C5281" s="96" t="s">
        <v>6222</v>
      </c>
      <c r="D5281" s="312" t="s">
        <v>279</v>
      </c>
      <c r="E5281" s="25" t="s">
        <v>6398</v>
      </c>
      <c r="F5281" s="25" t="s">
        <v>8</v>
      </c>
      <c r="G5281" s="24"/>
      <c r="H5281" s="25" t="s">
        <v>67</v>
      </c>
      <c r="I5281" s="24" t="s">
        <v>97</v>
      </c>
      <c r="J5281" s="25" t="s">
        <v>5</v>
      </c>
      <c r="K5281" s="55"/>
      <c r="L5281" s="24"/>
      <c r="M5281" s="24"/>
      <c r="N5281" s="24" t="s">
        <v>100</v>
      </c>
      <c r="O5281" s="51" t="s">
        <v>447</v>
      </c>
      <c r="P5281" s="49"/>
      <c r="Q5281" s="49"/>
      <c r="R5281" s="24"/>
      <c r="S5281" s="281" t="s">
        <v>398</v>
      </c>
      <c r="T5281" s="24"/>
      <c r="X5281" s="142" t="b">
        <f>COUNT(SEARCH({"а";"б";"в";"г";"д";"е";"ё";"ж";"з";"и";"й";"к";"л";"м";"н";"о";"п";"р";"с";"т";"у";"ф";"х";"ц";"ч";"ш";"щ";"ъ";"ы";"ь";"э";"ю";"я"},E5281))&gt;0</f>
        <v>0</v>
      </c>
      <c r="Y5281" s="142" t="b">
        <f>COUNT(SEARCH({"а";"б";"в";"г";"д";"е";"ё";"ж";"з";"и";"й";"к";"л";"м";"н";"о";"п";"р";"с";"т";"у";"ф";"х";"ц";"ч";"ш";"щ";"ъ";"ы";"ь";"э";"ю";"я"},F5281))&gt;0</f>
        <v>0</v>
      </c>
      <c r="Z5281" s="142" t="b">
        <f>COUNT(SEARCH({"а";"б";"в";"г";"д";"е";"ё";"ж";"з";"и";"й";"к";"л";"м";"н";"о";"п";"р";"с";"т";"у";"ф";"х";"ц";"ч";"ш";"щ";"ъ";"ы";"ь";"э";"ю";"я"},K5281))&gt;0</f>
        <v>0</v>
      </c>
      <c r="AA5281" s="142" t="b">
        <f>COUNT(SEARCH({"а";"б";"в";"г";"д";"е";"ё";"ж";"з";"и";"й";"к";"л";"м";"н";"о";"п";"р";"с";"т";"у";"ф";"х";"ц";"ч";"ш";"щ";"ъ";"ы";"ь";"э";"ю";"я"},L5281))&gt;0</f>
        <v>0</v>
      </c>
      <c r="AB5281" s="142" t="b">
        <f>COUNT(SEARCH({"а";"б";"в";"г";"д";"е";"ё";"ж";"з";"и";"й";"к";"л";"м";"н";"о";"п";"р";"с";"т";"у";"ф";"х";"ц";"ч";"ш";"щ";"ъ";"ы";"ь";"э";"ю";"я"},I5281))&gt;0</f>
        <v>0</v>
      </c>
      <c r="AC5281" s="142" t="b">
        <f>COUNT(SEARCH({"а";"б";"в";"г";"д";"е";"ё";"ж";"з";"и";"й";"к";"л";"м";"н";"о";"п";"р";"с";"т";"у";"ф";"х";"ц";"ч";"ш";"щ";"ъ";"ы";"ь";"э";"ю";"я"},M5281))&gt;0</f>
        <v>0</v>
      </c>
      <c r="AD5281" s="27" t="b">
        <f t="shared" si="88"/>
        <v>1</v>
      </c>
    </row>
    <row r="5282" spans="1:30" s="289" customFormat="1" hidden="1">
      <c r="A5282" s="338" t="s">
        <v>5294</v>
      </c>
      <c r="B5282" s="338"/>
      <c r="C5282" s="96" t="s">
        <v>6222</v>
      </c>
      <c r="D5282" s="312" t="s">
        <v>279</v>
      </c>
      <c r="E5282" s="25" t="s">
        <v>6398</v>
      </c>
      <c r="F5282" s="25" t="s">
        <v>10</v>
      </c>
      <c r="G5282" s="24"/>
      <c r="H5282" s="25" t="s">
        <v>11</v>
      </c>
      <c r="I5282" s="25" t="s">
        <v>3</v>
      </c>
      <c r="J5282" s="25" t="s">
        <v>5</v>
      </c>
      <c r="K5282" s="55"/>
      <c r="L5282" s="24"/>
      <c r="M5282" s="24"/>
      <c r="N5282" s="24"/>
      <c r="O5282" s="51" t="s">
        <v>577</v>
      </c>
      <c r="P5282" s="49"/>
      <c r="Q5282" s="49"/>
      <c r="R5282" s="24"/>
      <c r="S5282" s="25" t="s">
        <v>4</v>
      </c>
      <c r="T5282" s="24"/>
      <c r="X5282" s="142" t="b">
        <f>COUNT(SEARCH({"а";"б";"в";"г";"д";"е";"ё";"ж";"з";"и";"й";"к";"л";"м";"н";"о";"п";"р";"с";"т";"у";"ф";"х";"ц";"ч";"ш";"щ";"ъ";"ы";"ь";"э";"ю";"я"},E5282))&gt;0</f>
        <v>0</v>
      </c>
      <c r="Y5282" s="142" t="b">
        <f>COUNT(SEARCH({"а";"б";"в";"г";"д";"е";"ё";"ж";"з";"и";"й";"к";"л";"м";"н";"о";"п";"р";"с";"т";"у";"ф";"х";"ц";"ч";"ш";"щ";"ъ";"ы";"ь";"э";"ю";"я"},F5282))&gt;0</f>
        <v>0</v>
      </c>
      <c r="Z5282" s="142" t="b">
        <f>COUNT(SEARCH({"а";"б";"в";"г";"д";"е";"ё";"ж";"з";"и";"й";"к";"л";"м";"н";"о";"п";"р";"с";"т";"у";"ф";"х";"ц";"ч";"ш";"щ";"ъ";"ы";"ь";"э";"ю";"я"},K5282))&gt;0</f>
        <v>0</v>
      </c>
      <c r="AA5282" s="142" t="b">
        <f>COUNT(SEARCH({"а";"б";"в";"г";"д";"е";"ё";"ж";"з";"и";"й";"к";"л";"м";"н";"о";"п";"р";"с";"т";"у";"ф";"х";"ц";"ч";"ш";"щ";"ъ";"ы";"ь";"э";"ю";"я"},L5282))&gt;0</f>
        <v>0</v>
      </c>
      <c r="AB5282" s="142" t="b">
        <f>COUNT(SEARCH({"а";"б";"в";"г";"д";"е";"ё";"ж";"з";"и";"й";"к";"л";"м";"н";"о";"п";"р";"с";"т";"у";"ф";"х";"ц";"ч";"ш";"щ";"ъ";"ы";"ь";"э";"ю";"я"},I5282))&gt;0</f>
        <v>0</v>
      </c>
      <c r="AC5282" s="142" t="b">
        <f>COUNT(SEARCH({"а";"б";"в";"г";"д";"е";"ё";"ж";"з";"и";"й";"к";"л";"м";"н";"о";"п";"р";"с";"т";"у";"ф";"х";"ц";"ч";"ш";"щ";"ъ";"ы";"ь";"э";"ю";"я"},M5282))&gt;0</f>
        <v>0</v>
      </c>
      <c r="AD5282" s="27" t="b">
        <f t="shared" si="88"/>
        <v>1</v>
      </c>
    </row>
    <row r="5283" spans="1:30" s="289" customFormat="1" ht="30" hidden="1">
      <c r="A5283" s="338" t="s">
        <v>5294</v>
      </c>
      <c r="B5283" s="338"/>
      <c r="C5283" s="96" t="s">
        <v>6222</v>
      </c>
      <c r="D5283" s="312" t="s">
        <v>279</v>
      </c>
      <c r="E5283" s="25" t="s">
        <v>6398</v>
      </c>
      <c r="F5283" s="25" t="s">
        <v>12</v>
      </c>
      <c r="G5283" s="24"/>
      <c r="H5283" s="25" t="s">
        <v>589</v>
      </c>
      <c r="I5283" s="25" t="s">
        <v>3</v>
      </c>
      <c r="J5283" s="25" t="s">
        <v>5</v>
      </c>
      <c r="K5283" s="55"/>
      <c r="L5283" s="24"/>
      <c r="M5283" s="24"/>
      <c r="N5283" s="24"/>
      <c r="O5283" s="51" t="s">
        <v>66</v>
      </c>
      <c r="P5283" s="49"/>
      <c r="Q5283" s="49"/>
      <c r="R5283" s="24"/>
      <c r="S5283" s="25" t="s">
        <v>4</v>
      </c>
      <c r="T5283" s="24"/>
      <c r="X5283" s="142" t="b">
        <f>COUNT(SEARCH({"а";"б";"в";"г";"д";"е";"ё";"ж";"з";"и";"й";"к";"л";"м";"н";"о";"п";"р";"с";"т";"у";"ф";"х";"ц";"ч";"ш";"щ";"ъ";"ы";"ь";"э";"ю";"я"},E5283))&gt;0</f>
        <v>0</v>
      </c>
      <c r="Y5283" s="142" t="b">
        <f>COUNT(SEARCH({"а";"б";"в";"г";"д";"е";"ё";"ж";"з";"и";"й";"к";"л";"м";"н";"о";"п";"р";"с";"т";"у";"ф";"х";"ц";"ч";"ш";"щ";"ъ";"ы";"ь";"э";"ю";"я"},F5283))&gt;0</f>
        <v>0</v>
      </c>
      <c r="Z5283" s="142" t="b">
        <f>COUNT(SEARCH({"а";"б";"в";"г";"д";"е";"ё";"ж";"з";"и";"й";"к";"л";"м";"н";"о";"п";"р";"с";"т";"у";"ф";"х";"ц";"ч";"ш";"щ";"ъ";"ы";"ь";"э";"ю";"я"},K5283))&gt;0</f>
        <v>0</v>
      </c>
      <c r="AA5283" s="142" t="b">
        <f>COUNT(SEARCH({"а";"б";"в";"г";"д";"е";"ё";"ж";"з";"и";"й";"к";"л";"м";"н";"о";"п";"р";"с";"т";"у";"ф";"х";"ц";"ч";"ш";"щ";"ъ";"ы";"ь";"э";"ю";"я"},L5283))&gt;0</f>
        <v>0</v>
      </c>
      <c r="AB5283" s="142" t="b">
        <f>COUNT(SEARCH({"а";"б";"в";"г";"д";"е";"ё";"ж";"з";"и";"й";"к";"л";"м";"н";"о";"п";"р";"с";"т";"у";"ф";"х";"ц";"ч";"ш";"щ";"ъ";"ы";"ь";"э";"ю";"я"},I5283))&gt;0</f>
        <v>0</v>
      </c>
      <c r="AC5283" s="142" t="b">
        <f>COUNT(SEARCH({"а";"б";"в";"г";"д";"е";"ё";"ж";"з";"и";"й";"к";"л";"м";"н";"о";"п";"р";"с";"т";"у";"ф";"х";"ц";"ч";"ш";"щ";"ъ";"ы";"ь";"э";"ю";"я"},M5283))&gt;0</f>
        <v>0</v>
      </c>
      <c r="AD5283" s="27" t="b">
        <f t="shared" si="88"/>
        <v>1</v>
      </c>
    </row>
    <row r="5284" spans="1:30" s="289" customFormat="1" hidden="1">
      <c r="A5284" s="338" t="s">
        <v>5294</v>
      </c>
      <c r="B5284" s="338"/>
      <c r="C5284" s="96" t="s">
        <v>6222</v>
      </c>
      <c r="D5284" s="312" t="s">
        <v>279</v>
      </c>
      <c r="E5284" s="25" t="s">
        <v>6398</v>
      </c>
      <c r="F5284" s="25" t="s">
        <v>18</v>
      </c>
      <c r="G5284" s="24"/>
      <c r="H5284" s="25" t="s">
        <v>64</v>
      </c>
      <c r="I5284" s="25" t="s">
        <v>19</v>
      </c>
      <c r="J5284" s="25" t="s">
        <v>5</v>
      </c>
      <c r="K5284" s="55"/>
      <c r="L5284" s="24"/>
      <c r="M5284" s="24"/>
      <c r="N5284" s="24"/>
      <c r="O5284" s="51" t="s">
        <v>401</v>
      </c>
      <c r="P5284" s="49"/>
      <c r="Q5284" s="49"/>
      <c r="R5284" s="24"/>
      <c r="S5284" s="25"/>
      <c r="T5284" s="24"/>
      <c r="X5284" s="142" t="b">
        <f>COUNT(SEARCH({"а";"б";"в";"г";"д";"е";"ё";"ж";"з";"и";"й";"к";"л";"м";"н";"о";"п";"р";"с";"т";"у";"ф";"х";"ц";"ч";"ш";"щ";"ъ";"ы";"ь";"э";"ю";"я"},E5284))&gt;0</f>
        <v>0</v>
      </c>
      <c r="Y5284" s="142" t="b">
        <f>COUNT(SEARCH({"а";"б";"в";"г";"д";"е";"ё";"ж";"з";"и";"й";"к";"л";"м";"н";"о";"п";"р";"с";"т";"у";"ф";"х";"ц";"ч";"ш";"щ";"ъ";"ы";"ь";"э";"ю";"я"},F5284))&gt;0</f>
        <v>0</v>
      </c>
      <c r="Z5284" s="142" t="b">
        <f>COUNT(SEARCH({"а";"б";"в";"г";"д";"е";"ё";"ж";"з";"и";"й";"к";"л";"м";"н";"о";"п";"р";"с";"т";"у";"ф";"х";"ц";"ч";"ш";"щ";"ъ";"ы";"ь";"э";"ю";"я"},K5284))&gt;0</f>
        <v>0</v>
      </c>
      <c r="AA5284" s="142" t="b">
        <f>COUNT(SEARCH({"а";"б";"в";"г";"д";"е";"ё";"ж";"з";"и";"й";"к";"л";"м";"н";"о";"п";"р";"с";"т";"у";"ф";"х";"ц";"ч";"ш";"щ";"ъ";"ы";"ь";"э";"ю";"я"},L5284))&gt;0</f>
        <v>0</v>
      </c>
      <c r="AB5284" s="142" t="b">
        <f>COUNT(SEARCH({"а";"б";"в";"г";"д";"е";"ё";"ж";"з";"и";"й";"к";"л";"м";"н";"о";"п";"р";"с";"т";"у";"ф";"х";"ц";"ч";"ш";"щ";"ъ";"ы";"ь";"э";"ю";"я"},I5284))&gt;0</f>
        <v>0</v>
      </c>
      <c r="AC5284" s="142" t="b">
        <f>COUNT(SEARCH({"а";"б";"в";"г";"д";"е";"ё";"ж";"з";"и";"й";"к";"л";"м";"н";"о";"п";"р";"с";"т";"у";"ф";"х";"ц";"ч";"ш";"щ";"ъ";"ы";"ь";"э";"ю";"я"},M5284))&gt;0</f>
        <v>0</v>
      </c>
      <c r="AD5284" s="27" t="b">
        <f t="shared" si="88"/>
        <v>1</v>
      </c>
    </row>
    <row r="5285" spans="1:30" s="289" customFormat="1" hidden="1">
      <c r="A5285" s="338" t="s">
        <v>5294</v>
      </c>
      <c r="B5285" s="338"/>
      <c r="C5285" s="96" t="s">
        <v>6222</v>
      </c>
      <c r="D5285" s="312" t="s">
        <v>279</v>
      </c>
      <c r="E5285" s="25" t="s">
        <v>6398</v>
      </c>
      <c r="F5285" s="25" t="s">
        <v>21</v>
      </c>
      <c r="G5285" s="24"/>
      <c r="H5285" s="25" t="s">
        <v>22</v>
      </c>
      <c r="I5285" s="25" t="s">
        <v>19</v>
      </c>
      <c r="J5285" s="25" t="s">
        <v>5</v>
      </c>
      <c r="K5285" s="55"/>
      <c r="L5285" s="24"/>
      <c r="M5285" s="24"/>
      <c r="N5285" s="24"/>
      <c r="O5285" s="51" t="s">
        <v>519</v>
      </c>
      <c r="P5285" s="49"/>
      <c r="Q5285" s="49"/>
      <c r="R5285" s="24"/>
      <c r="S5285" s="25" t="s">
        <v>4</v>
      </c>
      <c r="T5285" s="24"/>
      <c r="X5285" s="142" t="b">
        <f>COUNT(SEARCH({"а";"б";"в";"г";"д";"е";"ё";"ж";"з";"и";"й";"к";"л";"м";"н";"о";"п";"р";"с";"т";"у";"ф";"х";"ц";"ч";"ш";"щ";"ъ";"ы";"ь";"э";"ю";"я"},E5285))&gt;0</f>
        <v>0</v>
      </c>
      <c r="Y5285" s="142" t="b">
        <f>COUNT(SEARCH({"а";"б";"в";"г";"д";"е";"ё";"ж";"з";"и";"й";"к";"л";"м";"н";"о";"п";"р";"с";"т";"у";"ф";"х";"ц";"ч";"ш";"щ";"ъ";"ы";"ь";"э";"ю";"я"},F5285))&gt;0</f>
        <v>0</v>
      </c>
      <c r="Z5285" s="142" t="b">
        <f>COUNT(SEARCH({"а";"б";"в";"г";"д";"е";"ё";"ж";"з";"и";"й";"к";"л";"м";"н";"о";"п";"р";"с";"т";"у";"ф";"х";"ц";"ч";"ш";"щ";"ъ";"ы";"ь";"э";"ю";"я"},K5285))&gt;0</f>
        <v>0</v>
      </c>
      <c r="AA5285" s="142" t="b">
        <f>COUNT(SEARCH({"а";"б";"в";"г";"д";"е";"ё";"ж";"з";"и";"й";"к";"л";"м";"н";"о";"п";"р";"с";"т";"у";"ф";"х";"ц";"ч";"ш";"щ";"ъ";"ы";"ь";"э";"ю";"я"},L5285))&gt;0</f>
        <v>0</v>
      </c>
      <c r="AB5285" s="142" t="b">
        <f>COUNT(SEARCH({"а";"б";"в";"г";"д";"е";"ё";"ж";"з";"и";"й";"к";"л";"м";"н";"о";"п";"р";"с";"т";"у";"ф";"х";"ц";"ч";"ш";"щ";"ъ";"ы";"ь";"э";"ю";"я"},I5285))&gt;0</f>
        <v>0</v>
      </c>
      <c r="AC5285" s="142" t="b">
        <f>COUNT(SEARCH({"а";"б";"в";"г";"д";"е";"ё";"ж";"з";"и";"й";"к";"л";"м";"н";"о";"п";"р";"с";"т";"у";"ф";"х";"ц";"ч";"ш";"щ";"ъ";"ы";"ь";"э";"ю";"я"},M5285))&gt;0</f>
        <v>0</v>
      </c>
      <c r="AD5285" s="27" t="b">
        <f t="shared" si="88"/>
        <v>1</v>
      </c>
    </row>
    <row r="5286" spans="1:30" s="289" customFormat="1" hidden="1">
      <c r="A5286" s="338" t="s">
        <v>5294</v>
      </c>
      <c r="B5286" s="338"/>
      <c r="C5286" s="96" t="s">
        <v>6222</v>
      </c>
      <c r="D5286" s="312" t="s">
        <v>279</v>
      </c>
      <c r="E5286" s="25" t="s">
        <v>6398</v>
      </c>
      <c r="F5286" s="25" t="s">
        <v>93</v>
      </c>
      <c r="G5286" s="24" t="s">
        <v>136</v>
      </c>
      <c r="H5286" s="25" t="s">
        <v>457</v>
      </c>
      <c r="I5286" s="25" t="s">
        <v>65</v>
      </c>
      <c r="J5286" s="25" t="s">
        <v>5</v>
      </c>
      <c r="K5286" s="55" t="s">
        <v>6223</v>
      </c>
      <c r="L5286" s="24" t="s">
        <v>94</v>
      </c>
      <c r="M5286" s="123" t="s">
        <v>65</v>
      </c>
      <c r="N5286" s="340"/>
      <c r="O5286" s="51" t="s">
        <v>395</v>
      </c>
      <c r="P5286" s="49"/>
      <c r="Q5286" s="49"/>
      <c r="R5286" s="24"/>
      <c r="S5286" s="25" t="s">
        <v>4</v>
      </c>
      <c r="T5286" s="24" t="s">
        <v>276</v>
      </c>
      <c r="X5286" s="142" t="b">
        <f>COUNT(SEARCH({"а";"б";"в";"г";"д";"е";"ё";"ж";"з";"и";"й";"к";"л";"м";"н";"о";"п";"р";"с";"т";"у";"ф";"х";"ц";"ч";"ш";"щ";"ъ";"ы";"ь";"э";"ю";"я"},E5286))&gt;0</f>
        <v>0</v>
      </c>
      <c r="Y5286" s="142" t="b">
        <f>COUNT(SEARCH({"а";"б";"в";"г";"д";"е";"ё";"ж";"з";"и";"й";"к";"л";"м";"н";"о";"п";"р";"с";"т";"у";"ф";"х";"ц";"ч";"ш";"щ";"ъ";"ы";"ь";"э";"ю";"я"},F5286))&gt;0</f>
        <v>0</v>
      </c>
      <c r="Z5286" s="142" t="b">
        <f>COUNT(SEARCH({"а";"б";"в";"г";"д";"е";"ё";"ж";"з";"и";"й";"к";"л";"м";"н";"о";"п";"р";"с";"т";"у";"ф";"х";"ц";"ч";"ш";"щ";"ъ";"ы";"ь";"э";"ю";"я"},K5286))&gt;0</f>
        <v>0</v>
      </c>
      <c r="AA5286" s="142" t="b">
        <f>COUNT(SEARCH({"а";"б";"в";"г";"д";"е";"ё";"ж";"з";"и";"й";"к";"л";"м";"н";"о";"п";"р";"с";"т";"у";"ф";"х";"ц";"ч";"ш";"щ";"ъ";"ы";"ь";"э";"ю";"я"},L5286))&gt;0</f>
        <v>0</v>
      </c>
      <c r="AB5286" s="142" t="b">
        <f>COUNT(SEARCH({"а";"б";"в";"г";"д";"е";"ё";"ж";"з";"и";"й";"к";"л";"м";"н";"о";"п";"р";"с";"т";"у";"ф";"х";"ц";"ч";"ш";"щ";"ъ";"ы";"ь";"э";"ю";"я"},I5286))&gt;0</f>
        <v>0</v>
      </c>
      <c r="AC5286" s="142" t="b">
        <f>COUNT(SEARCH({"а";"б";"в";"г";"д";"е";"ё";"ж";"з";"и";"й";"к";"л";"м";"н";"о";"п";"р";"с";"т";"у";"ф";"х";"ц";"ч";"ш";"щ";"ъ";"ы";"ь";"э";"ю";"я"},M5286))&gt;0</f>
        <v>0</v>
      </c>
      <c r="AD5286" s="27" t="b">
        <f t="shared" si="88"/>
        <v>1</v>
      </c>
    </row>
    <row r="5287" spans="1:30" s="289" customFormat="1" hidden="1">
      <c r="A5287" s="338" t="s">
        <v>5294</v>
      </c>
      <c r="B5287" s="338"/>
      <c r="C5287" s="96" t="s">
        <v>6222</v>
      </c>
      <c r="D5287" s="312" t="s">
        <v>279</v>
      </c>
      <c r="E5287" s="25" t="s">
        <v>6398</v>
      </c>
      <c r="F5287" s="25" t="s">
        <v>580</v>
      </c>
      <c r="G5287" s="25"/>
      <c r="H5287" s="25" t="s">
        <v>581</v>
      </c>
      <c r="I5287" s="24" t="s">
        <v>97</v>
      </c>
      <c r="J5287" s="25" t="s">
        <v>23</v>
      </c>
      <c r="K5287" s="55" t="s">
        <v>6223</v>
      </c>
      <c r="L5287" s="24" t="s">
        <v>580</v>
      </c>
      <c r="M5287" s="25" t="s">
        <v>4721</v>
      </c>
      <c r="N5287" s="25"/>
      <c r="O5287" s="51" t="s">
        <v>395</v>
      </c>
      <c r="P5287" s="49"/>
      <c r="Q5287" s="49"/>
      <c r="R5287" s="24"/>
      <c r="S5287" s="25"/>
      <c r="T5287" s="24"/>
      <c r="X5287" s="142" t="b">
        <f>COUNT(SEARCH({"а";"б";"в";"г";"д";"е";"ё";"ж";"з";"и";"й";"к";"л";"м";"н";"о";"п";"р";"с";"т";"у";"ф";"х";"ц";"ч";"ш";"щ";"ъ";"ы";"ь";"э";"ю";"я"},E5287))&gt;0</f>
        <v>0</v>
      </c>
      <c r="Y5287" s="142" t="b">
        <f>COUNT(SEARCH({"а";"б";"в";"г";"д";"е";"ё";"ж";"з";"и";"й";"к";"л";"м";"н";"о";"п";"р";"с";"т";"у";"ф";"х";"ц";"ч";"ш";"щ";"ъ";"ы";"ь";"э";"ю";"я"},F5287))&gt;0</f>
        <v>0</v>
      </c>
      <c r="Z5287" s="142" t="b">
        <f>COUNT(SEARCH({"а";"б";"в";"г";"д";"е";"ё";"ж";"з";"и";"й";"к";"л";"м";"н";"о";"п";"р";"с";"т";"у";"ф";"х";"ц";"ч";"ш";"щ";"ъ";"ы";"ь";"э";"ю";"я"},K5287))&gt;0</f>
        <v>0</v>
      </c>
      <c r="AA5287" s="142" t="b">
        <f>COUNT(SEARCH({"а";"б";"в";"г";"д";"е";"ё";"ж";"з";"и";"й";"к";"л";"м";"н";"о";"п";"р";"с";"т";"у";"ф";"х";"ц";"ч";"ш";"щ";"ъ";"ы";"ь";"э";"ю";"я"},L5287))&gt;0</f>
        <v>0</v>
      </c>
      <c r="AB5287" s="142" t="b">
        <f>COUNT(SEARCH({"а";"б";"в";"г";"д";"е";"ё";"ж";"з";"и";"й";"к";"л";"м";"н";"о";"п";"р";"с";"т";"у";"ф";"х";"ц";"ч";"ш";"щ";"ъ";"ы";"ь";"э";"ю";"я"},I5287))&gt;0</f>
        <v>0</v>
      </c>
      <c r="AC5287" s="142" t="b">
        <f>COUNT(SEARCH({"а";"б";"в";"г";"д";"е";"ё";"ж";"з";"и";"й";"к";"л";"м";"н";"о";"п";"р";"с";"т";"у";"ф";"х";"ц";"ч";"ш";"щ";"ъ";"ы";"ь";"э";"ю";"я"},M5287))&gt;0</f>
        <v>0</v>
      </c>
      <c r="AD5287" s="27" t="b">
        <f t="shared" si="88"/>
        <v>1</v>
      </c>
    </row>
    <row r="5288" spans="1:30" s="289" customFormat="1" hidden="1">
      <c r="A5288" s="338" t="s">
        <v>5294</v>
      </c>
      <c r="B5288" s="338"/>
      <c r="C5288" s="96" t="s">
        <v>6222</v>
      </c>
      <c r="D5288" s="312" t="s">
        <v>279</v>
      </c>
      <c r="E5288" s="25" t="s">
        <v>6398</v>
      </c>
      <c r="F5288" s="25" t="s">
        <v>1462</v>
      </c>
      <c r="G5288" s="24"/>
      <c r="H5288" s="25" t="s">
        <v>1463</v>
      </c>
      <c r="I5288" s="24" t="s">
        <v>97</v>
      </c>
      <c r="J5288" s="24" t="s">
        <v>23</v>
      </c>
      <c r="K5288" s="55" t="s">
        <v>6223</v>
      </c>
      <c r="L5288" s="25" t="s">
        <v>1462</v>
      </c>
      <c r="M5288" s="25" t="s">
        <v>4664</v>
      </c>
      <c r="N5288" s="24"/>
      <c r="O5288" s="51" t="s">
        <v>395</v>
      </c>
      <c r="P5288" s="24"/>
      <c r="Q5288" s="24"/>
      <c r="R5288" s="24"/>
      <c r="S5288" s="24"/>
      <c r="T5288" s="24"/>
      <c r="X5288" s="142" t="b">
        <f>COUNT(SEARCH({"а";"б";"в";"г";"д";"е";"ё";"ж";"з";"и";"й";"к";"л";"м";"н";"о";"п";"р";"с";"т";"у";"ф";"х";"ц";"ч";"ш";"щ";"ъ";"ы";"ь";"э";"ю";"я"},E5288))&gt;0</f>
        <v>0</v>
      </c>
      <c r="Y5288" s="142" t="b">
        <f>COUNT(SEARCH({"а";"б";"в";"г";"д";"е";"ё";"ж";"з";"и";"й";"к";"л";"м";"н";"о";"п";"р";"с";"т";"у";"ф";"х";"ц";"ч";"ш";"щ";"ъ";"ы";"ь";"э";"ю";"я"},F5288))&gt;0</f>
        <v>0</v>
      </c>
      <c r="Z5288" s="142" t="b">
        <f>COUNT(SEARCH({"а";"б";"в";"г";"д";"е";"ё";"ж";"з";"и";"й";"к";"л";"м";"н";"о";"п";"р";"с";"т";"у";"ф";"х";"ц";"ч";"ш";"щ";"ъ";"ы";"ь";"э";"ю";"я"},K5288))&gt;0</f>
        <v>0</v>
      </c>
      <c r="AA5288" s="142" t="b">
        <f>COUNT(SEARCH({"а";"б";"в";"г";"д";"е";"ё";"ж";"з";"и";"й";"к";"л";"м";"н";"о";"п";"р";"с";"т";"у";"ф";"х";"ц";"ч";"ш";"щ";"ъ";"ы";"ь";"э";"ю";"я"},L5288))&gt;0</f>
        <v>0</v>
      </c>
      <c r="AB5288" s="142" t="b">
        <f>COUNT(SEARCH({"а";"б";"в";"г";"д";"е";"ё";"ж";"з";"и";"й";"к";"л";"м";"н";"о";"п";"р";"с";"т";"у";"ф";"х";"ц";"ч";"ш";"щ";"ъ";"ы";"ь";"э";"ю";"я"},I5288))&gt;0</f>
        <v>0</v>
      </c>
      <c r="AC5288" s="142" t="b">
        <f>COUNT(SEARCH({"а";"б";"в";"г";"д";"е";"ё";"ж";"з";"и";"й";"к";"л";"м";"н";"о";"п";"р";"с";"т";"у";"ф";"х";"ц";"ч";"ш";"щ";"ъ";"ы";"ь";"э";"ю";"я"},M5288))&gt;0</f>
        <v>0</v>
      </c>
      <c r="AD5288" s="27" t="b">
        <f t="shared" si="88"/>
        <v>1</v>
      </c>
    </row>
    <row r="5289" spans="1:30" s="289" customFormat="1" hidden="1">
      <c r="A5289" s="338" t="s">
        <v>5294</v>
      </c>
      <c r="B5289" s="338"/>
      <c r="C5289" s="96" t="s">
        <v>6219</v>
      </c>
      <c r="D5289" s="312" t="s">
        <v>279</v>
      </c>
      <c r="E5289" s="25" t="s">
        <v>5927</v>
      </c>
      <c r="F5289" s="25" t="s">
        <v>1756</v>
      </c>
      <c r="G5289" s="25" t="s">
        <v>272</v>
      </c>
      <c r="H5289" s="25" t="s">
        <v>1757</v>
      </c>
      <c r="I5289" s="24" t="s">
        <v>97</v>
      </c>
      <c r="J5289" s="25" t="s">
        <v>5</v>
      </c>
      <c r="K5289" s="55" t="s">
        <v>6220</v>
      </c>
      <c r="L5289" s="24" t="s">
        <v>73</v>
      </c>
      <c r="M5289" s="24" t="s">
        <v>70</v>
      </c>
      <c r="N5289" s="281"/>
      <c r="O5289" s="51" t="s">
        <v>440</v>
      </c>
      <c r="P5289" s="49"/>
      <c r="Q5289" s="49"/>
      <c r="R5289" s="24"/>
      <c r="S5289" s="25" t="s">
        <v>4</v>
      </c>
      <c r="T5289" s="24"/>
      <c r="X5289" s="142" t="b">
        <f>COUNT(SEARCH({"а";"б";"в";"г";"д";"е";"ё";"ж";"з";"и";"й";"к";"л";"м";"н";"о";"п";"р";"с";"т";"у";"ф";"х";"ц";"ч";"ш";"щ";"ъ";"ы";"ь";"э";"ю";"я"},E5289))&gt;0</f>
        <v>0</v>
      </c>
      <c r="Y5289" s="142" t="b">
        <f>COUNT(SEARCH({"а";"б";"в";"г";"д";"е";"ё";"ж";"з";"и";"й";"к";"л";"м";"н";"о";"п";"р";"с";"т";"у";"ф";"х";"ц";"ч";"ш";"щ";"ъ";"ы";"ь";"э";"ю";"я"},F5289))&gt;0</f>
        <v>0</v>
      </c>
      <c r="Z5289" s="142" t="b">
        <f>COUNT(SEARCH({"а";"б";"в";"г";"д";"е";"ё";"ж";"з";"и";"й";"к";"л";"м";"н";"о";"п";"р";"с";"т";"у";"ф";"х";"ц";"ч";"ш";"щ";"ъ";"ы";"ь";"э";"ю";"я"},K5289))&gt;0</f>
        <v>0</v>
      </c>
      <c r="AA5289" s="142" t="b">
        <f>COUNT(SEARCH({"а";"б";"в";"г";"д";"е";"ё";"ж";"з";"и";"й";"к";"л";"м";"н";"о";"п";"р";"с";"т";"у";"ф";"х";"ц";"ч";"ш";"щ";"ъ";"ы";"ь";"э";"ю";"я"},L5289))&gt;0</f>
        <v>0</v>
      </c>
      <c r="AB5289" s="142" t="b">
        <f>COUNT(SEARCH({"а";"б";"в";"г";"д";"е";"ё";"ж";"з";"и";"й";"к";"л";"м";"н";"о";"п";"р";"с";"т";"у";"ф";"х";"ц";"ч";"ш";"щ";"ъ";"ы";"ь";"э";"ю";"я"},I5289))&gt;0</f>
        <v>0</v>
      </c>
      <c r="AC5289" s="142" t="b">
        <f>COUNT(SEARCH({"а";"б";"в";"г";"д";"е";"ё";"ж";"з";"и";"й";"к";"л";"м";"н";"о";"п";"р";"с";"т";"у";"ф";"х";"ц";"ч";"ш";"щ";"ъ";"ы";"ь";"э";"ю";"я"},M5289))&gt;0</f>
        <v>0</v>
      </c>
      <c r="AD5289" s="27" t="b">
        <f t="shared" si="88"/>
        <v>1</v>
      </c>
    </row>
    <row r="5290" spans="1:30" s="289" customFormat="1" hidden="1">
      <c r="A5290" s="338" t="s">
        <v>5294</v>
      </c>
      <c r="B5290" s="338"/>
      <c r="C5290" s="96" t="s">
        <v>6219</v>
      </c>
      <c r="D5290" s="312" t="s">
        <v>279</v>
      </c>
      <c r="E5290" s="25" t="s">
        <v>5927</v>
      </c>
      <c r="F5290" s="25" t="s">
        <v>14</v>
      </c>
      <c r="G5290" s="24"/>
      <c r="H5290" s="25" t="s">
        <v>5097</v>
      </c>
      <c r="I5290" s="25" t="s">
        <v>15</v>
      </c>
      <c r="J5290" s="25" t="s">
        <v>5</v>
      </c>
      <c r="K5290" s="55"/>
      <c r="L5290" s="24"/>
      <c r="M5290" s="24"/>
      <c r="N5290" s="24"/>
      <c r="O5290" s="51" t="s">
        <v>13</v>
      </c>
      <c r="P5290" s="49"/>
      <c r="Q5290" s="49"/>
      <c r="R5290" s="24"/>
      <c r="S5290" s="25"/>
      <c r="T5290" s="24"/>
      <c r="X5290" s="142" t="b">
        <f>COUNT(SEARCH({"а";"б";"в";"г";"д";"е";"ё";"ж";"з";"и";"й";"к";"л";"м";"н";"о";"п";"р";"с";"т";"у";"ф";"х";"ц";"ч";"ш";"щ";"ъ";"ы";"ь";"э";"ю";"я"},E5290))&gt;0</f>
        <v>0</v>
      </c>
      <c r="Y5290" s="142" t="b">
        <f>COUNT(SEARCH({"а";"б";"в";"г";"д";"е";"ё";"ж";"з";"и";"й";"к";"л";"м";"н";"о";"п";"р";"с";"т";"у";"ф";"х";"ц";"ч";"ш";"щ";"ъ";"ы";"ь";"э";"ю";"я"},F5290))&gt;0</f>
        <v>0</v>
      </c>
      <c r="Z5290" s="142" t="b">
        <f>COUNT(SEARCH({"а";"б";"в";"г";"д";"е";"ё";"ж";"з";"и";"й";"к";"л";"м";"н";"о";"п";"р";"с";"т";"у";"ф";"х";"ц";"ч";"ш";"щ";"ъ";"ы";"ь";"э";"ю";"я"},K5290))&gt;0</f>
        <v>0</v>
      </c>
      <c r="AA5290" s="142" t="b">
        <f>COUNT(SEARCH({"а";"б";"в";"г";"д";"е";"ё";"ж";"з";"и";"й";"к";"л";"м";"н";"о";"п";"р";"с";"т";"у";"ф";"х";"ц";"ч";"ш";"щ";"ъ";"ы";"ь";"э";"ю";"я"},L5290))&gt;0</f>
        <v>0</v>
      </c>
      <c r="AB5290" s="142" t="b">
        <f>COUNT(SEARCH({"а";"б";"в";"г";"д";"е";"ё";"ж";"з";"и";"й";"к";"л";"м";"н";"о";"п";"р";"с";"т";"у";"ф";"х";"ц";"ч";"ш";"щ";"ъ";"ы";"ь";"э";"ю";"я"},I5290))&gt;0</f>
        <v>0</v>
      </c>
      <c r="AC5290" s="142" t="b">
        <f>COUNT(SEARCH({"а";"б";"в";"г";"д";"е";"ё";"ж";"з";"и";"й";"к";"л";"м";"н";"о";"п";"р";"с";"т";"у";"ф";"х";"ц";"ч";"ш";"щ";"ъ";"ы";"ь";"э";"ю";"я"},M5290))&gt;0</f>
        <v>0</v>
      </c>
      <c r="AD5290" s="27" t="b">
        <f t="shared" si="88"/>
        <v>1</v>
      </c>
    </row>
    <row r="5291" spans="1:30" s="289" customFormat="1" hidden="1">
      <c r="A5291" s="338" t="s">
        <v>5294</v>
      </c>
      <c r="B5291" s="338"/>
      <c r="C5291" s="96" t="s">
        <v>6219</v>
      </c>
      <c r="D5291" s="312" t="s">
        <v>279</v>
      </c>
      <c r="E5291" s="25" t="s">
        <v>5927</v>
      </c>
      <c r="F5291" s="25" t="s">
        <v>8</v>
      </c>
      <c r="G5291" s="24"/>
      <c r="H5291" s="25" t="s">
        <v>67</v>
      </c>
      <c r="I5291" s="24" t="s">
        <v>97</v>
      </c>
      <c r="J5291" s="25" t="s">
        <v>5</v>
      </c>
      <c r="K5291" s="55"/>
      <c r="L5291" s="24"/>
      <c r="M5291" s="24"/>
      <c r="N5291" s="24" t="s">
        <v>100</v>
      </c>
      <c r="O5291" s="51" t="s">
        <v>447</v>
      </c>
      <c r="P5291" s="49"/>
      <c r="Q5291" s="49"/>
      <c r="R5291" s="24"/>
      <c r="S5291" s="281" t="s">
        <v>398</v>
      </c>
      <c r="T5291" s="24"/>
      <c r="X5291" s="142" t="b">
        <f>COUNT(SEARCH({"а";"б";"в";"г";"д";"е";"ё";"ж";"з";"и";"й";"к";"л";"м";"н";"о";"п";"р";"с";"т";"у";"ф";"х";"ц";"ч";"ш";"щ";"ъ";"ы";"ь";"э";"ю";"я"},E5291))&gt;0</f>
        <v>0</v>
      </c>
      <c r="Y5291" s="142" t="b">
        <f>COUNT(SEARCH({"а";"б";"в";"г";"д";"е";"ё";"ж";"з";"и";"й";"к";"л";"м";"н";"о";"п";"р";"с";"т";"у";"ф";"х";"ц";"ч";"ш";"щ";"ъ";"ы";"ь";"э";"ю";"я"},F5291))&gt;0</f>
        <v>0</v>
      </c>
      <c r="Z5291" s="142" t="b">
        <f>COUNT(SEARCH({"а";"б";"в";"г";"д";"е";"ё";"ж";"з";"и";"й";"к";"л";"м";"н";"о";"п";"р";"с";"т";"у";"ф";"х";"ц";"ч";"ш";"щ";"ъ";"ы";"ь";"э";"ю";"я"},K5291))&gt;0</f>
        <v>0</v>
      </c>
      <c r="AA5291" s="142" t="b">
        <f>COUNT(SEARCH({"а";"б";"в";"г";"д";"е";"ё";"ж";"з";"и";"й";"к";"л";"м";"н";"о";"п";"р";"с";"т";"у";"ф";"х";"ц";"ч";"ш";"щ";"ъ";"ы";"ь";"э";"ю";"я"},L5291))&gt;0</f>
        <v>0</v>
      </c>
      <c r="AB5291" s="142" t="b">
        <f>COUNT(SEARCH({"а";"б";"в";"г";"д";"е";"ё";"ж";"з";"и";"й";"к";"л";"м";"н";"о";"п";"р";"с";"т";"у";"ф";"х";"ц";"ч";"ш";"щ";"ъ";"ы";"ь";"э";"ю";"я"},I5291))&gt;0</f>
        <v>0</v>
      </c>
      <c r="AC5291" s="142" t="b">
        <f>COUNT(SEARCH({"а";"б";"в";"г";"д";"е";"ё";"ж";"з";"и";"й";"к";"л";"м";"н";"о";"п";"р";"с";"т";"у";"ф";"х";"ц";"ч";"ш";"щ";"ъ";"ы";"ь";"э";"ю";"я"},M5291))&gt;0</f>
        <v>0</v>
      </c>
      <c r="AD5291" s="27" t="b">
        <f t="shared" si="88"/>
        <v>1</v>
      </c>
    </row>
    <row r="5292" spans="1:30" s="289" customFormat="1" hidden="1">
      <c r="A5292" s="338" t="s">
        <v>5294</v>
      </c>
      <c r="B5292" s="338"/>
      <c r="C5292" s="96" t="s">
        <v>6219</v>
      </c>
      <c r="D5292" s="312" t="s">
        <v>279</v>
      </c>
      <c r="E5292" s="25" t="s">
        <v>5927</v>
      </c>
      <c r="F5292" s="25" t="s">
        <v>10</v>
      </c>
      <c r="G5292" s="24"/>
      <c r="H5292" s="25" t="s">
        <v>11</v>
      </c>
      <c r="I5292" s="25" t="s">
        <v>3</v>
      </c>
      <c r="J5292" s="25" t="s">
        <v>5</v>
      </c>
      <c r="K5292" s="55"/>
      <c r="L5292" s="24"/>
      <c r="M5292" s="24"/>
      <c r="N5292" s="24"/>
      <c r="O5292" s="51" t="s">
        <v>577</v>
      </c>
      <c r="P5292" s="49"/>
      <c r="Q5292" s="49"/>
      <c r="R5292" s="24"/>
      <c r="S5292" s="25" t="s">
        <v>4</v>
      </c>
      <c r="T5292" s="24"/>
      <c r="X5292" s="142" t="b">
        <f>COUNT(SEARCH({"а";"б";"в";"г";"д";"е";"ё";"ж";"з";"и";"й";"к";"л";"м";"н";"о";"п";"р";"с";"т";"у";"ф";"х";"ц";"ч";"ш";"щ";"ъ";"ы";"ь";"э";"ю";"я"},E5292))&gt;0</f>
        <v>0</v>
      </c>
      <c r="Y5292" s="142" t="b">
        <f>COUNT(SEARCH({"а";"б";"в";"г";"д";"е";"ё";"ж";"з";"и";"й";"к";"л";"м";"н";"о";"п";"р";"с";"т";"у";"ф";"х";"ц";"ч";"ш";"щ";"ъ";"ы";"ь";"э";"ю";"я"},F5292))&gt;0</f>
        <v>0</v>
      </c>
      <c r="Z5292" s="142" t="b">
        <f>COUNT(SEARCH({"а";"б";"в";"г";"д";"е";"ё";"ж";"з";"и";"й";"к";"л";"м";"н";"о";"п";"р";"с";"т";"у";"ф";"х";"ц";"ч";"ш";"щ";"ъ";"ы";"ь";"э";"ю";"я"},K5292))&gt;0</f>
        <v>0</v>
      </c>
      <c r="AA5292" s="142" t="b">
        <f>COUNT(SEARCH({"а";"б";"в";"г";"д";"е";"ё";"ж";"з";"и";"й";"к";"л";"м";"н";"о";"п";"р";"с";"т";"у";"ф";"х";"ц";"ч";"ш";"щ";"ъ";"ы";"ь";"э";"ю";"я"},L5292))&gt;0</f>
        <v>0</v>
      </c>
      <c r="AB5292" s="142" t="b">
        <f>COUNT(SEARCH({"а";"б";"в";"г";"д";"е";"ё";"ж";"з";"и";"й";"к";"л";"м";"н";"о";"п";"р";"с";"т";"у";"ф";"х";"ц";"ч";"ш";"щ";"ъ";"ы";"ь";"э";"ю";"я"},I5292))&gt;0</f>
        <v>0</v>
      </c>
      <c r="AC5292" s="142" t="b">
        <f>COUNT(SEARCH({"а";"б";"в";"г";"д";"е";"ё";"ж";"з";"и";"й";"к";"л";"м";"н";"о";"п";"р";"с";"т";"у";"ф";"х";"ц";"ч";"ш";"щ";"ъ";"ы";"ь";"э";"ю";"я"},M5292))&gt;0</f>
        <v>0</v>
      </c>
      <c r="AD5292" s="27" t="b">
        <f t="shared" si="88"/>
        <v>1</v>
      </c>
    </row>
    <row r="5293" spans="1:30" s="289" customFormat="1" ht="30" hidden="1">
      <c r="A5293" s="338" t="s">
        <v>5294</v>
      </c>
      <c r="B5293" s="338"/>
      <c r="C5293" s="96" t="s">
        <v>6219</v>
      </c>
      <c r="D5293" s="312" t="s">
        <v>279</v>
      </c>
      <c r="E5293" s="25" t="s">
        <v>5927</v>
      </c>
      <c r="F5293" s="25" t="s">
        <v>12</v>
      </c>
      <c r="G5293" s="24"/>
      <c r="H5293" s="25" t="s">
        <v>589</v>
      </c>
      <c r="I5293" s="25" t="s">
        <v>3</v>
      </c>
      <c r="J5293" s="25" t="s">
        <v>5</v>
      </c>
      <c r="K5293" s="55"/>
      <c r="L5293" s="24"/>
      <c r="M5293" s="24"/>
      <c r="N5293" s="24"/>
      <c r="O5293" s="51" t="s">
        <v>66</v>
      </c>
      <c r="P5293" s="49"/>
      <c r="Q5293" s="49"/>
      <c r="R5293" s="24"/>
      <c r="S5293" s="25" t="s">
        <v>4</v>
      </c>
      <c r="T5293" s="24"/>
      <c r="X5293" s="142" t="b">
        <f>COUNT(SEARCH({"а";"б";"в";"г";"д";"е";"ё";"ж";"з";"и";"й";"к";"л";"м";"н";"о";"п";"р";"с";"т";"у";"ф";"х";"ц";"ч";"ш";"щ";"ъ";"ы";"ь";"э";"ю";"я"},E5293))&gt;0</f>
        <v>0</v>
      </c>
      <c r="Y5293" s="142" t="b">
        <f>COUNT(SEARCH({"а";"б";"в";"г";"д";"е";"ё";"ж";"з";"и";"й";"к";"л";"м";"н";"о";"п";"р";"с";"т";"у";"ф";"х";"ц";"ч";"ш";"щ";"ъ";"ы";"ь";"э";"ю";"я"},F5293))&gt;0</f>
        <v>0</v>
      </c>
      <c r="Z5293" s="142" t="b">
        <f>COUNT(SEARCH({"а";"б";"в";"г";"д";"е";"ё";"ж";"з";"и";"й";"к";"л";"м";"н";"о";"п";"р";"с";"т";"у";"ф";"х";"ц";"ч";"ш";"щ";"ъ";"ы";"ь";"э";"ю";"я"},K5293))&gt;0</f>
        <v>0</v>
      </c>
      <c r="AA5293" s="142" t="b">
        <f>COUNT(SEARCH({"а";"б";"в";"г";"д";"е";"ё";"ж";"з";"и";"й";"к";"л";"м";"н";"о";"п";"р";"с";"т";"у";"ф";"х";"ц";"ч";"ш";"щ";"ъ";"ы";"ь";"э";"ю";"я"},L5293))&gt;0</f>
        <v>0</v>
      </c>
      <c r="AB5293" s="142" t="b">
        <f>COUNT(SEARCH({"а";"б";"в";"г";"д";"е";"ё";"ж";"з";"и";"й";"к";"л";"м";"н";"о";"п";"р";"с";"т";"у";"ф";"х";"ц";"ч";"ш";"щ";"ъ";"ы";"ь";"э";"ю";"я"},I5293))&gt;0</f>
        <v>0</v>
      </c>
      <c r="AC5293" s="142" t="b">
        <f>COUNT(SEARCH({"а";"б";"в";"г";"д";"е";"ё";"ж";"з";"и";"й";"к";"л";"м";"н";"о";"п";"р";"с";"т";"у";"ф";"х";"ц";"ч";"ш";"щ";"ъ";"ы";"ь";"э";"ю";"я"},M5293))&gt;0</f>
        <v>0</v>
      </c>
      <c r="AD5293" s="27" t="b">
        <f t="shared" si="88"/>
        <v>1</v>
      </c>
    </row>
    <row r="5294" spans="1:30" s="289" customFormat="1" hidden="1">
      <c r="A5294" s="338" t="s">
        <v>5294</v>
      </c>
      <c r="B5294" s="338"/>
      <c r="C5294" s="96" t="s">
        <v>6219</v>
      </c>
      <c r="D5294" s="312" t="s">
        <v>279</v>
      </c>
      <c r="E5294" s="25" t="s">
        <v>5927</v>
      </c>
      <c r="F5294" s="25" t="s">
        <v>18</v>
      </c>
      <c r="G5294" s="24"/>
      <c r="H5294" s="25" t="s">
        <v>64</v>
      </c>
      <c r="I5294" s="25" t="s">
        <v>19</v>
      </c>
      <c r="J5294" s="25" t="s">
        <v>5</v>
      </c>
      <c r="K5294" s="55"/>
      <c r="L5294" s="24"/>
      <c r="M5294" s="24"/>
      <c r="N5294" s="24"/>
      <c r="O5294" s="51" t="s">
        <v>401</v>
      </c>
      <c r="P5294" s="582"/>
      <c r="Q5294" s="49"/>
      <c r="R5294" s="24"/>
      <c r="S5294" s="200"/>
      <c r="T5294" s="24"/>
      <c r="X5294" s="142" t="b">
        <f>COUNT(SEARCH({"а";"б";"в";"г";"д";"е";"ё";"ж";"з";"и";"й";"к";"л";"м";"н";"о";"п";"р";"с";"т";"у";"ф";"х";"ц";"ч";"ш";"щ";"ъ";"ы";"ь";"э";"ю";"я"},E5294))&gt;0</f>
        <v>0</v>
      </c>
      <c r="Y5294" s="142" t="b">
        <f>COUNT(SEARCH({"а";"б";"в";"г";"д";"е";"ё";"ж";"з";"и";"й";"к";"л";"м";"н";"о";"п";"р";"с";"т";"у";"ф";"х";"ц";"ч";"ш";"щ";"ъ";"ы";"ь";"э";"ю";"я"},F5294))&gt;0</f>
        <v>0</v>
      </c>
      <c r="Z5294" s="142" t="b">
        <f>COUNT(SEARCH({"а";"б";"в";"г";"д";"е";"ё";"ж";"з";"и";"й";"к";"л";"м";"н";"о";"п";"р";"с";"т";"у";"ф";"х";"ц";"ч";"ш";"щ";"ъ";"ы";"ь";"э";"ю";"я"},K5294))&gt;0</f>
        <v>0</v>
      </c>
      <c r="AA5294" s="142" t="b">
        <f>COUNT(SEARCH({"а";"б";"в";"г";"д";"е";"ё";"ж";"з";"и";"й";"к";"л";"м";"н";"о";"п";"р";"с";"т";"у";"ф";"х";"ц";"ч";"ш";"щ";"ъ";"ы";"ь";"э";"ю";"я"},L5294))&gt;0</f>
        <v>0</v>
      </c>
      <c r="AB5294" s="142" t="b">
        <f>COUNT(SEARCH({"а";"б";"в";"г";"д";"е";"ё";"ж";"з";"и";"й";"к";"л";"м";"н";"о";"п";"р";"с";"т";"у";"ф";"х";"ц";"ч";"ш";"щ";"ъ";"ы";"ь";"э";"ю";"я"},I5294))&gt;0</f>
        <v>0</v>
      </c>
      <c r="AC5294" s="142" t="b">
        <f>COUNT(SEARCH({"а";"б";"в";"г";"д";"е";"ё";"ж";"з";"и";"й";"к";"л";"м";"н";"о";"п";"р";"с";"т";"у";"ф";"х";"ц";"ч";"ш";"щ";"ъ";"ы";"ь";"э";"ю";"я"},M5294))&gt;0</f>
        <v>0</v>
      </c>
      <c r="AD5294" s="27" t="b">
        <f t="shared" si="88"/>
        <v>1</v>
      </c>
    </row>
    <row r="5295" spans="1:30" s="289" customFormat="1" ht="14.25" hidden="1" customHeight="1">
      <c r="A5295" s="338" t="s">
        <v>5294</v>
      </c>
      <c r="B5295" s="338"/>
      <c r="C5295" s="96" t="s">
        <v>6219</v>
      </c>
      <c r="D5295" s="312" t="s">
        <v>279</v>
      </c>
      <c r="E5295" s="25" t="s">
        <v>5927</v>
      </c>
      <c r="F5295" s="25" t="s">
        <v>21</v>
      </c>
      <c r="G5295" s="24"/>
      <c r="H5295" s="25" t="s">
        <v>22</v>
      </c>
      <c r="I5295" s="25" t="s">
        <v>19</v>
      </c>
      <c r="J5295" s="25" t="s">
        <v>5</v>
      </c>
      <c r="K5295" s="55"/>
      <c r="L5295" s="24"/>
      <c r="M5295" s="24"/>
      <c r="N5295" s="24"/>
      <c r="O5295" s="51" t="s">
        <v>519</v>
      </c>
      <c r="P5295" s="49"/>
      <c r="Q5295" s="49"/>
      <c r="R5295" s="24"/>
      <c r="S5295" s="25" t="s">
        <v>4</v>
      </c>
      <c r="T5295" s="24"/>
      <c r="X5295" s="142" t="b">
        <f>COUNT(SEARCH({"а";"б";"в";"г";"д";"е";"ё";"ж";"з";"и";"й";"к";"л";"м";"н";"о";"п";"р";"с";"т";"у";"ф";"х";"ц";"ч";"ш";"щ";"ъ";"ы";"ь";"э";"ю";"я"},E5295))&gt;0</f>
        <v>0</v>
      </c>
      <c r="Y5295" s="142" t="b">
        <f>COUNT(SEARCH({"а";"б";"в";"г";"д";"е";"ё";"ж";"з";"и";"й";"к";"л";"м";"н";"о";"п";"р";"с";"т";"у";"ф";"х";"ц";"ч";"ш";"щ";"ъ";"ы";"ь";"э";"ю";"я"},F5295))&gt;0</f>
        <v>0</v>
      </c>
      <c r="Z5295" s="142" t="b">
        <f>COUNT(SEARCH({"а";"б";"в";"г";"д";"е";"ё";"ж";"з";"и";"й";"к";"л";"м";"н";"о";"п";"р";"с";"т";"у";"ф";"х";"ц";"ч";"ш";"щ";"ъ";"ы";"ь";"э";"ю";"я"},K5295))&gt;0</f>
        <v>0</v>
      </c>
      <c r="AA5295" s="142" t="b">
        <f>COUNT(SEARCH({"а";"б";"в";"г";"д";"е";"ё";"ж";"з";"и";"й";"к";"л";"м";"н";"о";"п";"р";"с";"т";"у";"ф";"х";"ц";"ч";"ш";"щ";"ъ";"ы";"ь";"э";"ю";"я"},L5295))&gt;0</f>
        <v>0</v>
      </c>
      <c r="AB5295" s="142" t="b">
        <f>COUNT(SEARCH({"а";"б";"в";"г";"д";"е";"ё";"ж";"з";"и";"й";"к";"л";"м";"н";"о";"п";"р";"с";"т";"у";"ф";"х";"ц";"ч";"ш";"щ";"ъ";"ы";"ь";"э";"ю";"я"},I5295))&gt;0</f>
        <v>0</v>
      </c>
      <c r="AC5295" s="142" t="b">
        <f>COUNT(SEARCH({"а";"б";"в";"г";"д";"е";"ё";"ж";"з";"и";"й";"к";"л";"м";"н";"о";"п";"р";"с";"т";"у";"ф";"х";"ц";"ч";"ш";"щ";"ъ";"ы";"ь";"э";"ю";"я"},M5295))&gt;0</f>
        <v>0</v>
      </c>
      <c r="AD5295" s="27" t="b">
        <f t="shared" si="88"/>
        <v>1</v>
      </c>
    </row>
    <row r="5296" spans="1:30" s="289" customFormat="1" hidden="1">
      <c r="A5296" s="338" t="s">
        <v>5294</v>
      </c>
      <c r="B5296" s="338"/>
      <c r="C5296" s="96" t="s">
        <v>6219</v>
      </c>
      <c r="D5296" s="312" t="s">
        <v>279</v>
      </c>
      <c r="E5296" s="25" t="s">
        <v>5927</v>
      </c>
      <c r="F5296" s="25" t="s">
        <v>93</v>
      </c>
      <c r="G5296" s="24" t="s">
        <v>136</v>
      </c>
      <c r="H5296" s="25" t="s">
        <v>457</v>
      </c>
      <c r="I5296" s="25" t="s">
        <v>65</v>
      </c>
      <c r="J5296" s="25" t="s">
        <v>5</v>
      </c>
      <c r="K5296" s="55" t="s">
        <v>6220</v>
      </c>
      <c r="L5296" s="24" t="s">
        <v>94</v>
      </c>
      <c r="M5296" s="123" t="s">
        <v>65</v>
      </c>
      <c r="N5296" s="340"/>
      <c r="O5296" s="51" t="s">
        <v>395</v>
      </c>
      <c r="P5296" s="49"/>
      <c r="Q5296" s="49"/>
      <c r="R5296" s="24"/>
      <c r="S5296" s="25" t="s">
        <v>4</v>
      </c>
      <c r="T5296" s="24" t="s">
        <v>276</v>
      </c>
      <c r="X5296" s="142" t="b">
        <f>COUNT(SEARCH({"а";"б";"в";"г";"д";"е";"ё";"ж";"з";"и";"й";"к";"л";"м";"н";"о";"п";"р";"с";"т";"у";"ф";"х";"ц";"ч";"ш";"щ";"ъ";"ы";"ь";"э";"ю";"я"},E5296))&gt;0</f>
        <v>0</v>
      </c>
      <c r="Y5296" s="142" t="b">
        <f>COUNT(SEARCH({"а";"б";"в";"г";"д";"е";"ё";"ж";"з";"и";"й";"к";"л";"м";"н";"о";"п";"р";"с";"т";"у";"ф";"х";"ц";"ч";"ш";"щ";"ъ";"ы";"ь";"э";"ю";"я"},F5296))&gt;0</f>
        <v>0</v>
      </c>
      <c r="Z5296" s="142" t="b">
        <f>COUNT(SEARCH({"а";"б";"в";"г";"д";"е";"ё";"ж";"з";"и";"й";"к";"л";"м";"н";"о";"п";"р";"с";"т";"у";"ф";"х";"ц";"ч";"ш";"щ";"ъ";"ы";"ь";"э";"ю";"я"},K5296))&gt;0</f>
        <v>0</v>
      </c>
      <c r="AA5296" s="142" t="b">
        <f>COUNT(SEARCH({"а";"б";"в";"г";"д";"е";"ё";"ж";"з";"и";"й";"к";"л";"м";"н";"о";"п";"р";"с";"т";"у";"ф";"х";"ц";"ч";"ш";"щ";"ъ";"ы";"ь";"э";"ю";"я"},L5296))&gt;0</f>
        <v>0</v>
      </c>
      <c r="AB5296" s="142" t="b">
        <f>COUNT(SEARCH({"а";"б";"в";"г";"д";"е";"ё";"ж";"з";"и";"й";"к";"л";"м";"н";"о";"п";"р";"с";"т";"у";"ф";"х";"ц";"ч";"ш";"щ";"ъ";"ы";"ь";"э";"ю";"я"},I5296))&gt;0</f>
        <v>0</v>
      </c>
      <c r="AC5296" s="142" t="b">
        <f>COUNT(SEARCH({"а";"б";"в";"г";"д";"е";"ё";"ж";"з";"и";"й";"к";"л";"м";"н";"о";"п";"р";"с";"т";"у";"ф";"х";"ц";"ч";"ш";"щ";"ъ";"ы";"ь";"э";"ю";"я"},M5296))&gt;0</f>
        <v>0</v>
      </c>
      <c r="AD5296" s="27" t="b">
        <f t="shared" si="88"/>
        <v>1</v>
      </c>
    </row>
    <row r="5297" spans="1:31" s="289" customFormat="1" hidden="1">
      <c r="A5297" s="338" t="s">
        <v>5294</v>
      </c>
      <c r="B5297" s="338"/>
      <c r="C5297" s="96" t="s">
        <v>6219</v>
      </c>
      <c r="D5297" s="312" t="s">
        <v>279</v>
      </c>
      <c r="E5297" s="25" t="s">
        <v>5927</v>
      </c>
      <c r="F5297" s="26" t="s">
        <v>1760</v>
      </c>
      <c r="G5297" s="25"/>
      <c r="H5297" s="25" t="s">
        <v>1324</v>
      </c>
      <c r="I5297" s="24" t="s">
        <v>97</v>
      </c>
      <c r="J5297" s="25" t="s">
        <v>23</v>
      </c>
      <c r="K5297" s="563" t="s">
        <v>6220</v>
      </c>
      <c r="L5297" s="24" t="s">
        <v>1760</v>
      </c>
      <c r="M5297" s="26" t="s">
        <v>1361</v>
      </c>
      <c r="N5297" s="25"/>
      <c r="O5297" s="51" t="s">
        <v>395</v>
      </c>
      <c r="P5297" s="49"/>
      <c r="Q5297" s="49"/>
      <c r="R5297" s="24"/>
      <c r="S5297" s="25"/>
      <c r="T5297" s="24"/>
      <c r="X5297" s="142" t="b">
        <f>COUNT(SEARCH({"а";"б";"в";"г";"д";"е";"ё";"ж";"з";"и";"й";"к";"л";"м";"н";"о";"п";"р";"с";"т";"у";"ф";"х";"ц";"ч";"ш";"щ";"ъ";"ы";"ь";"э";"ю";"я"},E5297))&gt;0</f>
        <v>0</v>
      </c>
      <c r="Y5297" s="142" t="b">
        <f>COUNT(SEARCH({"а";"б";"в";"г";"д";"е";"ё";"ж";"з";"и";"й";"к";"л";"м";"н";"о";"п";"р";"с";"т";"у";"ф";"х";"ц";"ч";"ш";"щ";"ъ";"ы";"ь";"э";"ю";"я"},F5297))&gt;0</f>
        <v>0</v>
      </c>
      <c r="Z5297" s="142" t="b">
        <f>COUNT(SEARCH({"а";"б";"в";"г";"д";"е";"ё";"ж";"з";"и";"й";"к";"л";"м";"н";"о";"п";"р";"с";"т";"у";"ф";"х";"ц";"ч";"ш";"щ";"ъ";"ы";"ь";"э";"ю";"я"},K5297))&gt;0</f>
        <v>0</v>
      </c>
      <c r="AA5297" s="142" t="b">
        <f>COUNT(SEARCH({"а";"б";"в";"г";"д";"е";"ё";"ж";"з";"и";"й";"к";"л";"м";"н";"о";"п";"р";"с";"т";"у";"ф";"х";"ц";"ч";"ш";"щ";"ъ";"ы";"ь";"э";"ю";"я"},L5297))&gt;0</f>
        <v>0</v>
      </c>
      <c r="AB5297" s="142" t="b">
        <f>COUNT(SEARCH({"а";"б";"в";"г";"д";"е";"ё";"ж";"з";"и";"й";"к";"л";"м";"н";"о";"п";"р";"с";"т";"у";"ф";"х";"ц";"ч";"ш";"щ";"ъ";"ы";"ь";"э";"ю";"я"},I5297))&gt;0</f>
        <v>0</v>
      </c>
      <c r="AC5297" s="142" t="b">
        <f>COUNT(SEARCH({"а";"б";"в";"г";"д";"е";"ё";"ж";"з";"и";"й";"к";"л";"м";"н";"о";"п";"р";"с";"т";"у";"ф";"х";"ц";"ч";"ш";"щ";"ъ";"ы";"ь";"э";"ю";"я"},M5297))&gt;0</f>
        <v>0</v>
      </c>
      <c r="AD5297" s="27" t="b">
        <f t="shared" si="88"/>
        <v>1</v>
      </c>
    </row>
    <row r="5298" spans="1:31" s="289" customFormat="1" hidden="1">
      <c r="A5298" s="338" t="s">
        <v>5294</v>
      </c>
      <c r="B5298" s="338"/>
      <c r="C5298" s="96" t="s">
        <v>6219</v>
      </c>
      <c r="D5298" s="312" t="s">
        <v>279</v>
      </c>
      <c r="E5298" s="25" t="s">
        <v>5927</v>
      </c>
      <c r="F5298" s="25" t="s">
        <v>580</v>
      </c>
      <c r="G5298" s="24"/>
      <c r="H5298" s="25" t="s">
        <v>581</v>
      </c>
      <c r="I5298" s="24" t="s">
        <v>97</v>
      </c>
      <c r="J5298" s="24" t="s">
        <v>23</v>
      </c>
      <c r="K5298" s="55" t="s">
        <v>6220</v>
      </c>
      <c r="L5298" s="24" t="s">
        <v>580</v>
      </c>
      <c r="M5298" s="25" t="s">
        <v>495</v>
      </c>
      <c r="N5298" s="24"/>
      <c r="O5298" s="51" t="s">
        <v>395</v>
      </c>
      <c r="P5298" s="24"/>
      <c r="Q5298" s="24"/>
      <c r="R5298" s="24"/>
      <c r="S5298" s="24"/>
      <c r="T5298" s="24"/>
      <c r="X5298" s="142" t="b">
        <f>COUNT(SEARCH({"а";"б";"в";"г";"д";"е";"ё";"ж";"з";"и";"й";"к";"л";"м";"н";"о";"п";"р";"с";"т";"у";"ф";"х";"ц";"ч";"ш";"щ";"ъ";"ы";"ь";"э";"ю";"я"},E5298))&gt;0</f>
        <v>0</v>
      </c>
      <c r="Y5298" s="142" t="b">
        <f>COUNT(SEARCH({"а";"б";"в";"г";"д";"е";"ё";"ж";"з";"и";"й";"к";"л";"м";"н";"о";"п";"р";"с";"т";"у";"ф";"х";"ц";"ч";"ш";"щ";"ъ";"ы";"ь";"э";"ю";"я"},F5298))&gt;0</f>
        <v>0</v>
      </c>
      <c r="Z5298" s="142" t="b">
        <f>COUNT(SEARCH({"а";"б";"в";"г";"д";"е";"ё";"ж";"з";"и";"й";"к";"л";"м";"н";"о";"п";"р";"с";"т";"у";"ф";"х";"ц";"ч";"ш";"щ";"ъ";"ы";"ь";"э";"ю";"я"},K5298))&gt;0</f>
        <v>0</v>
      </c>
      <c r="AA5298" s="142" t="b">
        <f>COUNT(SEARCH({"а";"б";"в";"г";"д";"е";"ё";"ж";"з";"и";"й";"к";"л";"м";"н";"о";"п";"р";"с";"т";"у";"ф";"х";"ц";"ч";"ш";"щ";"ъ";"ы";"ь";"э";"ю";"я"},L5298))&gt;0</f>
        <v>0</v>
      </c>
      <c r="AB5298" s="142" t="b">
        <f>COUNT(SEARCH({"а";"б";"в";"г";"д";"е";"ё";"ж";"з";"и";"й";"к";"л";"м";"н";"о";"п";"р";"с";"т";"у";"ф";"х";"ц";"ч";"ш";"щ";"ъ";"ы";"ь";"э";"ю";"я"},I5298))&gt;0</f>
        <v>0</v>
      </c>
      <c r="AC5298" s="142" t="b">
        <f>COUNT(SEARCH({"а";"б";"в";"г";"д";"е";"ё";"ж";"з";"и";"й";"к";"л";"м";"н";"о";"п";"р";"с";"т";"у";"ф";"х";"ц";"ч";"ш";"щ";"ъ";"ы";"ь";"э";"ю";"я"},M5298))&gt;0</f>
        <v>0</v>
      </c>
      <c r="AD5298" s="27" t="b">
        <f t="shared" si="88"/>
        <v>1</v>
      </c>
    </row>
    <row r="5299" spans="1:31" s="289" customFormat="1" hidden="1">
      <c r="A5299" s="338" t="s">
        <v>5294</v>
      </c>
      <c r="B5299" s="338"/>
      <c r="C5299" s="96" t="s">
        <v>6219</v>
      </c>
      <c r="D5299" s="312" t="s">
        <v>279</v>
      </c>
      <c r="E5299" s="25" t="s">
        <v>5927</v>
      </c>
      <c r="F5299" s="25" t="s">
        <v>583</v>
      </c>
      <c r="G5299" s="24"/>
      <c r="H5299" s="25" t="s">
        <v>1799</v>
      </c>
      <c r="I5299" s="24" t="s">
        <v>97</v>
      </c>
      <c r="J5299" s="24" t="s">
        <v>23</v>
      </c>
      <c r="K5299" s="55" t="s">
        <v>6220</v>
      </c>
      <c r="L5299" s="24" t="s">
        <v>583</v>
      </c>
      <c r="M5299" s="25" t="s">
        <v>4667</v>
      </c>
      <c r="N5299" s="24"/>
      <c r="O5299" s="51" t="s">
        <v>395</v>
      </c>
      <c r="P5299" s="24"/>
      <c r="Q5299" s="24"/>
      <c r="R5299" s="24"/>
      <c r="S5299" s="24"/>
      <c r="T5299" s="24"/>
      <c r="U5299" s="27"/>
      <c r="V5299" s="27"/>
      <c r="W5299" s="27"/>
      <c r="X5299" s="142" t="b">
        <f>COUNT(SEARCH({"а";"б";"в";"г";"д";"е";"ё";"ж";"з";"и";"й";"к";"л";"м";"н";"о";"п";"р";"с";"т";"у";"ф";"х";"ц";"ч";"ш";"щ";"ъ";"ы";"ь";"э";"ю";"я"},E5299))&gt;0</f>
        <v>0</v>
      </c>
      <c r="Y5299" s="142" t="b">
        <f>COUNT(SEARCH({"а";"б";"в";"г";"д";"е";"ё";"ж";"з";"и";"й";"к";"л";"м";"н";"о";"п";"р";"с";"т";"у";"ф";"х";"ц";"ч";"ш";"щ";"ъ";"ы";"ь";"э";"ю";"я"},F5299))&gt;0</f>
        <v>0</v>
      </c>
      <c r="Z5299" s="142" t="b">
        <f>COUNT(SEARCH({"а";"б";"в";"г";"д";"е";"ё";"ж";"з";"и";"й";"к";"л";"м";"н";"о";"п";"р";"с";"т";"у";"ф";"х";"ц";"ч";"ш";"щ";"ъ";"ы";"ь";"э";"ю";"я"},K5299))&gt;0</f>
        <v>0</v>
      </c>
      <c r="AA5299" s="142" t="b">
        <f>COUNT(SEARCH({"а";"б";"в";"г";"д";"е";"ё";"ж";"з";"и";"й";"к";"л";"м";"н";"о";"п";"р";"с";"т";"у";"ф";"х";"ц";"ч";"ш";"щ";"ъ";"ы";"ь";"э";"ю";"я"},L5299))&gt;0</f>
        <v>0</v>
      </c>
      <c r="AB5299" s="142" t="b">
        <f>COUNT(SEARCH({"а";"б";"в";"г";"д";"е";"ё";"ж";"з";"и";"й";"к";"л";"м";"н";"о";"п";"р";"с";"т";"у";"ф";"х";"ц";"ч";"ш";"щ";"ъ";"ы";"ь";"э";"ю";"я"},I5299))&gt;0</f>
        <v>0</v>
      </c>
      <c r="AC5299" s="142" t="b">
        <f>COUNT(SEARCH({"а";"б";"в";"г";"д";"е";"ё";"ж";"з";"и";"й";"к";"л";"м";"н";"о";"п";"р";"с";"т";"у";"ф";"х";"ц";"ч";"ш";"щ";"ъ";"ы";"ь";"э";"ю";"я"},M5299))&gt;0</f>
        <v>0</v>
      </c>
      <c r="AD5299" s="27" t="b">
        <f t="shared" si="88"/>
        <v>1</v>
      </c>
      <c r="AE5299" s="27"/>
    </row>
    <row r="5300" spans="1:31" s="289" customFormat="1" hidden="1">
      <c r="A5300" s="338" t="s">
        <v>5294</v>
      </c>
      <c r="B5300" s="338"/>
      <c r="C5300" s="96" t="s">
        <v>6216</v>
      </c>
      <c r="D5300" s="312" t="s">
        <v>279</v>
      </c>
      <c r="E5300" s="25" t="s">
        <v>6397</v>
      </c>
      <c r="F5300" s="25" t="s">
        <v>1399</v>
      </c>
      <c r="G5300" s="25" t="s">
        <v>272</v>
      </c>
      <c r="H5300" s="25" t="s">
        <v>1749</v>
      </c>
      <c r="I5300" s="24" t="s">
        <v>97</v>
      </c>
      <c r="J5300" s="25" t="s">
        <v>5</v>
      </c>
      <c r="K5300" s="55" t="s">
        <v>6217</v>
      </c>
      <c r="L5300" s="24" t="s">
        <v>73</v>
      </c>
      <c r="M5300" s="24" t="s">
        <v>70</v>
      </c>
      <c r="N5300" s="281"/>
      <c r="O5300" s="51" t="s">
        <v>440</v>
      </c>
      <c r="P5300" s="49"/>
      <c r="Q5300" s="49"/>
      <c r="R5300" s="24"/>
      <c r="S5300" s="25" t="s">
        <v>4</v>
      </c>
      <c r="T5300" s="24"/>
      <c r="X5300" s="142" t="b">
        <f>COUNT(SEARCH({"а";"б";"в";"г";"д";"е";"ё";"ж";"з";"и";"й";"к";"л";"м";"н";"о";"п";"р";"с";"т";"у";"ф";"х";"ц";"ч";"ш";"щ";"ъ";"ы";"ь";"э";"ю";"я"},E5300))&gt;0</f>
        <v>0</v>
      </c>
      <c r="Y5300" s="142" t="b">
        <f>COUNT(SEARCH({"а";"б";"в";"г";"д";"е";"ё";"ж";"з";"и";"й";"к";"л";"м";"н";"о";"п";"р";"с";"т";"у";"ф";"х";"ц";"ч";"ш";"щ";"ъ";"ы";"ь";"э";"ю";"я"},F5300))&gt;0</f>
        <v>0</v>
      </c>
      <c r="Z5300" s="142" t="b">
        <f>COUNT(SEARCH({"а";"б";"в";"г";"д";"е";"ё";"ж";"з";"и";"й";"к";"л";"м";"н";"о";"п";"р";"с";"т";"у";"ф";"х";"ц";"ч";"ш";"щ";"ъ";"ы";"ь";"э";"ю";"я"},K5300))&gt;0</f>
        <v>0</v>
      </c>
      <c r="AA5300" s="142" t="b">
        <f>COUNT(SEARCH({"а";"б";"в";"г";"д";"е";"ё";"ж";"з";"и";"й";"к";"л";"м";"н";"о";"п";"р";"с";"т";"у";"ф";"х";"ц";"ч";"ш";"щ";"ъ";"ы";"ь";"э";"ю";"я"},L5300))&gt;0</f>
        <v>0</v>
      </c>
      <c r="AB5300" s="142" t="b">
        <f>COUNT(SEARCH({"а";"б";"в";"г";"д";"е";"ё";"ж";"з";"и";"й";"к";"л";"м";"н";"о";"п";"р";"с";"т";"у";"ф";"х";"ц";"ч";"ш";"щ";"ъ";"ы";"ь";"э";"ю";"я"},I5300))&gt;0</f>
        <v>0</v>
      </c>
      <c r="AC5300" s="142" t="b">
        <f>COUNT(SEARCH({"а";"б";"в";"г";"д";"е";"ё";"ж";"з";"и";"й";"к";"л";"м";"н";"о";"п";"р";"с";"т";"у";"ф";"х";"ц";"ч";"ш";"щ";"ъ";"ы";"ь";"э";"ю";"я"},M5300))&gt;0</f>
        <v>0</v>
      </c>
      <c r="AD5300" s="27" t="b">
        <f t="shared" si="88"/>
        <v>1</v>
      </c>
    </row>
    <row r="5301" spans="1:31" hidden="1">
      <c r="A5301" s="338" t="s">
        <v>5294</v>
      </c>
      <c r="B5301" s="338"/>
      <c r="C5301" s="96" t="s">
        <v>6216</v>
      </c>
      <c r="D5301" s="312" t="s">
        <v>279</v>
      </c>
      <c r="E5301" s="25" t="s">
        <v>6397</v>
      </c>
      <c r="F5301" s="25" t="s">
        <v>14</v>
      </c>
      <c r="G5301" s="24"/>
      <c r="H5301" s="25" t="s">
        <v>5097</v>
      </c>
      <c r="I5301" s="25" t="s">
        <v>15</v>
      </c>
      <c r="J5301" s="25" t="s">
        <v>5</v>
      </c>
      <c r="K5301" s="564"/>
      <c r="L5301" s="24"/>
      <c r="M5301" s="24"/>
      <c r="N5301" s="24"/>
      <c r="O5301" s="51" t="s">
        <v>13</v>
      </c>
      <c r="P5301" s="49"/>
      <c r="Q5301" s="49"/>
      <c r="R5301" s="24"/>
      <c r="S5301" s="25"/>
      <c r="T5301" s="24"/>
      <c r="U5301" s="289"/>
      <c r="V5301" s="289"/>
      <c r="W5301" s="289"/>
      <c r="X5301" s="142" t="b">
        <f>COUNT(SEARCH({"а";"б";"в";"г";"д";"е";"ё";"ж";"з";"и";"й";"к";"л";"м";"н";"о";"п";"р";"с";"т";"у";"ф";"х";"ц";"ч";"ш";"щ";"ъ";"ы";"ь";"э";"ю";"я"},E5301))&gt;0</f>
        <v>0</v>
      </c>
      <c r="Y5301" s="142" t="b">
        <f>COUNT(SEARCH({"а";"б";"в";"г";"д";"е";"ё";"ж";"з";"и";"й";"к";"л";"м";"н";"о";"п";"р";"с";"т";"у";"ф";"х";"ц";"ч";"ш";"щ";"ъ";"ы";"ь";"э";"ю";"я"},F5301))&gt;0</f>
        <v>0</v>
      </c>
      <c r="Z5301" s="142" t="b">
        <f>COUNT(SEARCH({"а";"б";"в";"г";"д";"е";"ё";"ж";"з";"и";"й";"к";"л";"м";"н";"о";"п";"р";"с";"т";"у";"ф";"х";"ц";"ч";"ш";"щ";"ъ";"ы";"ь";"э";"ю";"я"},K5301))&gt;0</f>
        <v>0</v>
      </c>
      <c r="AA5301" s="142" t="b">
        <f>COUNT(SEARCH({"а";"б";"в";"г";"д";"е";"ё";"ж";"з";"и";"й";"к";"л";"м";"н";"о";"п";"р";"с";"т";"у";"ф";"х";"ц";"ч";"ш";"щ";"ъ";"ы";"ь";"э";"ю";"я"},L5301))&gt;0</f>
        <v>0</v>
      </c>
      <c r="AB5301" s="142" t="b">
        <f>COUNT(SEARCH({"а";"б";"в";"г";"д";"е";"ё";"ж";"з";"и";"й";"к";"л";"м";"н";"о";"п";"р";"с";"т";"у";"ф";"х";"ц";"ч";"ш";"щ";"ъ";"ы";"ь";"э";"ю";"я"},I5301))&gt;0</f>
        <v>0</v>
      </c>
      <c r="AC5301" s="142" t="b">
        <f>COUNT(SEARCH({"а";"б";"в";"г";"д";"е";"ё";"ж";"з";"и";"й";"к";"л";"м";"н";"о";"п";"р";"с";"т";"у";"ф";"х";"ц";"ч";"ш";"щ";"ъ";"ы";"ь";"э";"ю";"я"},M5301))&gt;0</f>
        <v>0</v>
      </c>
      <c r="AD5301" s="27" t="b">
        <f t="shared" si="88"/>
        <v>1</v>
      </c>
      <c r="AE5301" s="289"/>
    </row>
    <row r="5302" spans="1:31" s="289" customFormat="1" hidden="1">
      <c r="A5302" s="338" t="s">
        <v>5294</v>
      </c>
      <c r="B5302" s="338"/>
      <c r="C5302" s="96" t="s">
        <v>6216</v>
      </c>
      <c r="D5302" s="312" t="s">
        <v>279</v>
      </c>
      <c r="E5302" s="25" t="s">
        <v>6397</v>
      </c>
      <c r="F5302" s="25" t="s">
        <v>8</v>
      </c>
      <c r="G5302" s="24"/>
      <c r="H5302" s="25" t="s">
        <v>67</v>
      </c>
      <c r="I5302" s="24" t="s">
        <v>97</v>
      </c>
      <c r="J5302" s="25" t="s">
        <v>5</v>
      </c>
      <c r="K5302" s="55"/>
      <c r="L5302" s="24"/>
      <c r="M5302" s="24"/>
      <c r="N5302" s="24" t="s">
        <v>100</v>
      </c>
      <c r="O5302" s="51" t="s">
        <v>447</v>
      </c>
      <c r="P5302" s="49"/>
      <c r="Q5302" s="49"/>
      <c r="R5302" s="24"/>
      <c r="S5302" s="281" t="s">
        <v>398</v>
      </c>
      <c r="T5302" s="24"/>
      <c r="X5302" s="142" t="b">
        <f>COUNT(SEARCH({"а";"б";"в";"г";"д";"е";"ё";"ж";"з";"и";"й";"к";"л";"м";"н";"о";"п";"р";"с";"т";"у";"ф";"х";"ц";"ч";"ш";"щ";"ъ";"ы";"ь";"э";"ю";"я"},E5302))&gt;0</f>
        <v>0</v>
      </c>
      <c r="Y5302" s="142" t="b">
        <f>COUNT(SEARCH({"а";"б";"в";"г";"д";"е";"ё";"ж";"з";"и";"й";"к";"л";"м";"н";"о";"п";"р";"с";"т";"у";"ф";"х";"ц";"ч";"ш";"щ";"ъ";"ы";"ь";"э";"ю";"я"},F5302))&gt;0</f>
        <v>0</v>
      </c>
      <c r="Z5302" s="142" t="b">
        <f>COUNT(SEARCH({"а";"б";"в";"г";"д";"е";"ё";"ж";"з";"и";"й";"к";"л";"м";"н";"о";"п";"р";"с";"т";"у";"ф";"х";"ц";"ч";"ш";"щ";"ъ";"ы";"ь";"э";"ю";"я"},K5302))&gt;0</f>
        <v>0</v>
      </c>
      <c r="AA5302" s="142" t="b">
        <f>COUNT(SEARCH({"а";"б";"в";"г";"д";"е";"ё";"ж";"з";"и";"й";"к";"л";"м";"н";"о";"п";"р";"с";"т";"у";"ф";"х";"ц";"ч";"ш";"щ";"ъ";"ы";"ь";"э";"ю";"я"},L5302))&gt;0</f>
        <v>0</v>
      </c>
      <c r="AB5302" s="142" t="b">
        <f>COUNT(SEARCH({"а";"б";"в";"г";"д";"е";"ё";"ж";"з";"и";"й";"к";"л";"м";"н";"о";"п";"р";"с";"т";"у";"ф";"х";"ц";"ч";"ш";"щ";"ъ";"ы";"ь";"э";"ю";"я"},I5302))&gt;0</f>
        <v>0</v>
      </c>
      <c r="AC5302" s="142" t="b">
        <f>COUNT(SEARCH({"а";"б";"в";"г";"д";"е";"ё";"ж";"з";"и";"й";"к";"л";"м";"н";"о";"п";"р";"с";"т";"у";"ф";"х";"ц";"ч";"ш";"щ";"ъ";"ы";"ь";"э";"ю";"я"},M5302))&gt;0</f>
        <v>0</v>
      </c>
      <c r="AD5302" s="27" t="b">
        <f t="shared" si="88"/>
        <v>1</v>
      </c>
    </row>
    <row r="5303" spans="1:31" hidden="1">
      <c r="A5303" s="338" t="s">
        <v>5294</v>
      </c>
      <c r="B5303" s="338"/>
      <c r="C5303" s="96" t="s">
        <v>6216</v>
      </c>
      <c r="D5303" s="312" t="s">
        <v>279</v>
      </c>
      <c r="E5303" s="25" t="s">
        <v>6397</v>
      </c>
      <c r="F5303" s="25" t="s">
        <v>10</v>
      </c>
      <c r="G5303" s="24"/>
      <c r="H5303" s="25" t="s">
        <v>11</v>
      </c>
      <c r="I5303" s="25" t="s">
        <v>3</v>
      </c>
      <c r="J5303" s="25" t="s">
        <v>5</v>
      </c>
      <c r="K5303" s="55"/>
      <c r="L5303" s="24"/>
      <c r="M5303" s="24"/>
      <c r="N5303" s="24"/>
      <c r="O5303" s="51" t="s">
        <v>577</v>
      </c>
      <c r="P5303" s="49"/>
      <c r="Q5303" s="49"/>
      <c r="R5303" s="24"/>
      <c r="S5303" s="25" t="s">
        <v>4</v>
      </c>
      <c r="T5303" s="24"/>
      <c r="U5303" s="289"/>
      <c r="V5303" s="289"/>
      <c r="W5303" s="289"/>
      <c r="X5303" s="142" t="b">
        <f>COUNT(SEARCH({"а";"б";"в";"г";"д";"е";"ё";"ж";"з";"и";"й";"к";"л";"м";"н";"о";"п";"р";"с";"т";"у";"ф";"х";"ц";"ч";"ш";"щ";"ъ";"ы";"ь";"э";"ю";"я"},E5303))&gt;0</f>
        <v>0</v>
      </c>
      <c r="Y5303" s="142" t="b">
        <f>COUNT(SEARCH({"а";"б";"в";"г";"д";"е";"ё";"ж";"з";"и";"й";"к";"л";"м";"н";"о";"п";"р";"с";"т";"у";"ф";"х";"ц";"ч";"ш";"щ";"ъ";"ы";"ь";"э";"ю";"я"},F5303))&gt;0</f>
        <v>0</v>
      </c>
      <c r="Z5303" s="142" t="b">
        <f>COUNT(SEARCH({"а";"б";"в";"г";"д";"е";"ё";"ж";"з";"и";"й";"к";"л";"м";"н";"о";"п";"р";"с";"т";"у";"ф";"х";"ц";"ч";"ш";"щ";"ъ";"ы";"ь";"э";"ю";"я"},K5303))&gt;0</f>
        <v>0</v>
      </c>
      <c r="AA5303" s="142" t="b">
        <f>COUNT(SEARCH({"а";"б";"в";"г";"д";"е";"ё";"ж";"з";"и";"й";"к";"л";"м";"н";"о";"п";"р";"с";"т";"у";"ф";"х";"ц";"ч";"ш";"щ";"ъ";"ы";"ь";"э";"ю";"я"},L5303))&gt;0</f>
        <v>0</v>
      </c>
      <c r="AB5303" s="142" t="b">
        <f>COUNT(SEARCH({"а";"б";"в";"г";"д";"е";"ё";"ж";"з";"и";"й";"к";"л";"м";"н";"о";"п";"р";"с";"т";"у";"ф";"х";"ц";"ч";"ш";"щ";"ъ";"ы";"ь";"э";"ю";"я"},I5303))&gt;0</f>
        <v>0</v>
      </c>
      <c r="AC5303" s="142" t="b">
        <f>COUNT(SEARCH({"а";"б";"в";"г";"д";"е";"ё";"ж";"з";"и";"й";"к";"л";"м";"н";"о";"п";"р";"с";"т";"у";"ф";"х";"ц";"ч";"ш";"щ";"ъ";"ы";"ь";"э";"ю";"я"},M5303))&gt;0</f>
        <v>0</v>
      </c>
      <c r="AD5303" s="27" t="b">
        <f t="shared" si="88"/>
        <v>1</v>
      </c>
      <c r="AE5303" s="289"/>
    </row>
    <row r="5304" spans="1:31" ht="30" hidden="1">
      <c r="A5304" s="338" t="s">
        <v>5294</v>
      </c>
      <c r="B5304" s="338"/>
      <c r="C5304" s="96" t="s">
        <v>6216</v>
      </c>
      <c r="D5304" s="312" t="s">
        <v>279</v>
      </c>
      <c r="E5304" s="25" t="s">
        <v>6397</v>
      </c>
      <c r="F5304" s="25" t="s">
        <v>12</v>
      </c>
      <c r="G5304" s="24"/>
      <c r="H5304" s="25" t="s">
        <v>589</v>
      </c>
      <c r="I5304" s="25" t="s">
        <v>3</v>
      </c>
      <c r="J5304" s="25" t="s">
        <v>5</v>
      </c>
      <c r="K5304" s="55"/>
      <c r="L5304" s="24"/>
      <c r="M5304" s="24"/>
      <c r="N5304" s="24"/>
      <c r="O5304" s="51" t="s">
        <v>66</v>
      </c>
      <c r="P5304" s="49"/>
      <c r="Q5304" s="49"/>
      <c r="R5304" s="24"/>
      <c r="S5304" s="25" t="s">
        <v>4</v>
      </c>
      <c r="T5304" s="24"/>
      <c r="U5304" s="289"/>
      <c r="V5304" s="289"/>
      <c r="W5304" s="289"/>
      <c r="X5304" s="142" t="b">
        <f>COUNT(SEARCH({"а";"б";"в";"г";"д";"е";"ё";"ж";"з";"и";"й";"к";"л";"м";"н";"о";"п";"р";"с";"т";"у";"ф";"х";"ц";"ч";"ш";"щ";"ъ";"ы";"ь";"э";"ю";"я"},E5304))&gt;0</f>
        <v>0</v>
      </c>
      <c r="Y5304" s="142" t="b">
        <f>COUNT(SEARCH({"а";"б";"в";"г";"д";"е";"ё";"ж";"з";"и";"й";"к";"л";"м";"н";"о";"п";"р";"с";"т";"у";"ф";"х";"ц";"ч";"ш";"щ";"ъ";"ы";"ь";"э";"ю";"я"},F5304))&gt;0</f>
        <v>0</v>
      </c>
      <c r="Z5304" s="142" t="b">
        <f>COUNT(SEARCH({"а";"б";"в";"г";"д";"е";"ё";"ж";"з";"и";"й";"к";"л";"м";"н";"о";"п";"р";"с";"т";"у";"ф";"х";"ц";"ч";"ш";"щ";"ъ";"ы";"ь";"э";"ю";"я"},K5304))&gt;0</f>
        <v>0</v>
      </c>
      <c r="AA5304" s="142" t="b">
        <f>COUNT(SEARCH({"а";"б";"в";"г";"д";"е";"ё";"ж";"з";"и";"й";"к";"л";"м";"н";"о";"п";"р";"с";"т";"у";"ф";"х";"ц";"ч";"ш";"щ";"ъ";"ы";"ь";"э";"ю";"я"},L5304))&gt;0</f>
        <v>0</v>
      </c>
      <c r="AB5304" s="142" t="b">
        <f>COUNT(SEARCH({"а";"б";"в";"г";"д";"е";"ё";"ж";"з";"и";"й";"к";"л";"м";"н";"о";"п";"р";"с";"т";"у";"ф";"х";"ц";"ч";"ш";"щ";"ъ";"ы";"ь";"э";"ю";"я"},I5304))&gt;0</f>
        <v>0</v>
      </c>
      <c r="AC5304" s="142" t="b">
        <f>COUNT(SEARCH({"а";"б";"в";"г";"д";"е";"ё";"ж";"з";"и";"й";"к";"л";"м";"н";"о";"п";"р";"с";"т";"у";"ф";"х";"ц";"ч";"ш";"щ";"ъ";"ы";"ь";"э";"ю";"я"},M5304))&gt;0</f>
        <v>0</v>
      </c>
      <c r="AD5304" s="27" t="b">
        <f t="shared" si="88"/>
        <v>1</v>
      </c>
      <c r="AE5304" s="289"/>
    </row>
    <row r="5305" spans="1:31" hidden="1">
      <c r="A5305" s="338" t="s">
        <v>5294</v>
      </c>
      <c r="B5305" s="338"/>
      <c r="C5305" s="96" t="s">
        <v>6216</v>
      </c>
      <c r="D5305" s="312" t="s">
        <v>279</v>
      </c>
      <c r="E5305" s="25" t="s">
        <v>6397</v>
      </c>
      <c r="F5305" s="25" t="s">
        <v>18</v>
      </c>
      <c r="G5305" s="24"/>
      <c r="H5305" s="25" t="s">
        <v>64</v>
      </c>
      <c r="I5305" s="25" t="s">
        <v>19</v>
      </c>
      <c r="J5305" s="25" t="s">
        <v>5</v>
      </c>
      <c r="K5305" s="55"/>
      <c r="L5305" s="24"/>
      <c r="M5305" s="24"/>
      <c r="N5305" s="24"/>
      <c r="O5305" s="51" t="s">
        <v>401</v>
      </c>
      <c r="P5305" s="49"/>
      <c r="Q5305" s="49"/>
      <c r="R5305" s="24"/>
      <c r="S5305" s="25"/>
      <c r="T5305" s="24"/>
      <c r="U5305" s="289"/>
      <c r="V5305" s="289"/>
      <c r="W5305" s="289"/>
      <c r="X5305" s="142" t="b">
        <f>COUNT(SEARCH({"а";"б";"в";"г";"д";"е";"ё";"ж";"з";"и";"й";"к";"л";"м";"н";"о";"п";"р";"с";"т";"у";"ф";"х";"ц";"ч";"ш";"щ";"ъ";"ы";"ь";"э";"ю";"я"},E5305))&gt;0</f>
        <v>0</v>
      </c>
      <c r="Y5305" s="142" t="b">
        <f>COUNT(SEARCH({"а";"б";"в";"г";"д";"е";"ё";"ж";"з";"и";"й";"к";"л";"м";"н";"о";"п";"р";"с";"т";"у";"ф";"х";"ц";"ч";"ш";"щ";"ъ";"ы";"ь";"э";"ю";"я"},F5305))&gt;0</f>
        <v>0</v>
      </c>
      <c r="Z5305" s="142" t="b">
        <f>COUNT(SEARCH({"а";"б";"в";"г";"д";"е";"ё";"ж";"з";"и";"й";"к";"л";"м";"н";"о";"п";"р";"с";"т";"у";"ф";"х";"ц";"ч";"ш";"щ";"ъ";"ы";"ь";"э";"ю";"я"},K5305))&gt;0</f>
        <v>0</v>
      </c>
      <c r="AA5305" s="142" t="b">
        <f>COUNT(SEARCH({"а";"б";"в";"г";"д";"е";"ё";"ж";"з";"и";"й";"к";"л";"м";"н";"о";"п";"р";"с";"т";"у";"ф";"х";"ц";"ч";"ш";"щ";"ъ";"ы";"ь";"э";"ю";"я"},L5305))&gt;0</f>
        <v>0</v>
      </c>
      <c r="AB5305" s="142" t="b">
        <f>COUNT(SEARCH({"а";"б";"в";"г";"д";"е";"ё";"ж";"з";"и";"й";"к";"л";"м";"н";"о";"п";"р";"с";"т";"у";"ф";"х";"ц";"ч";"ш";"щ";"ъ";"ы";"ь";"э";"ю";"я"},I5305))&gt;0</f>
        <v>0</v>
      </c>
      <c r="AC5305" s="142" t="b">
        <f>COUNT(SEARCH({"а";"б";"в";"г";"д";"е";"ё";"ж";"з";"и";"й";"к";"л";"м";"н";"о";"п";"р";"с";"т";"у";"ф";"х";"ц";"ч";"ш";"щ";"ъ";"ы";"ь";"э";"ю";"я"},M5305))&gt;0</f>
        <v>0</v>
      </c>
      <c r="AD5305" s="27" t="b">
        <f t="shared" si="88"/>
        <v>1</v>
      </c>
      <c r="AE5305" s="289"/>
    </row>
    <row r="5306" spans="1:31" hidden="1">
      <c r="A5306" s="338" t="s">
        <v>5294</v>
      </c>
      <c r="B5306" s="338"/>
      <c r="C5306" s="96" t="s">
        <v>6216</v>
      </c>
      <c r="D5306" s="312" t="s">
        <v>279</v>
      </c>
      <c r="E5306" s="25" t="s">
        <v>6397</v>
      </c>
      <c r="F5306" s="25" t="s">
        <v>21</v>
      </c>
      <c r="G5306" s="24"/>
      <c r="H5306" s="25" t="s">
        <v>22</v>
      </c>
      <c r="I5306" s="25" t="s">
        <v>19</v>
      </c>
      <c r="J5306" s="25" t="s">
        <v>5</v>
      </c>
      <c r="K5306" s="55"/>
      <c r="L5306" s="24"/>
      <c r="M5306" s="24"/>
      <c r="N5306" s="24"/>
      <c r="O5306" s="51" t="s">
        <v>519</v>
      </c>
      <c r="P5306" s="49"/>
      <c r="Q5306" s="49"/>
      <c r="R5306" s="24"/>
      <c r="S5306" s="25" t="s">
        <v>4</v>
      </c>
      <c r="T5306" s="24"/>
      <c r="U5306" s="289"/>
      <c r="V5306" s="289"/>
      <c r="W5306" s="289"/>
      <c r="X5306" s="142" t="b">
        <f>COUNT(SEARCH({"а";"б";"в";"г";"д";"е";"ё";"ж";"з";"и";"й";"к";"л";"м";"н";"о";"п";"р";"с";"т";"у";"ф";"х";"ц";"ч";"ш";"щ";"ъ";"ы";"ь";"э";"ю";"я"},E5306))&gt;0</f>
        <v>0</v>
      </c>
      <c r="Y5306" s="142" t="b">
        <f>COUNT(SEARCH({"а";"б";"в";"г";"д";"е";"ё";"ж";"з";"и";"й";"к";"л";"м";"н";"о";"п";"р";"с";"т";"у";"ф";"х";"ц";"ч";"ш";"щ";"ъ";"ы";"ь";"э";"ю";"я"},F5306))&gt;0</f>
        <v>0</v>
      </c>
      <c r="Z5306" s="142" t="b">
        <f>COUNT(SEARCH({"а";"б";"в";"г";"д";"е";"ё";"ж";"з";"и";"й";"к";"л";"м";"н";"о";"п";"р";"с";"т";"у";"ф";"х";"ц";"ч";"ш";"щ";"ъ";"ы";"ь";"э";"ю";"я"},K5306))&gt;0</f>
        <v>0</v>
      </c>
      <c r="AA5306" s="142" t="b">
        <f>COUNT(SEARCH({"а";"б";"в";"г";"д";"е";"ё";"ж";"з";"и";"й";"к";"л";"м";"н";"о";"п";"р";"с";"т";"у";"ф";"х";"ц";"ч";"ш";"щ";"ъ";"ы";"ь";"э";"ю";"я"},L5306))&gt;0</f>
        <v>0</v>
      </c>
      <c r="AB5306" s="142" t="b">
        <f>COUNT(SEARCH({"а";"б";"в";"г";"д";"е";"ё";"ж";"з";"и";"й";"к";"л";"м";"н";"о";"п";"р";"с";"т";"у";"ф";"х";"ц";"ч";"ш";"щ";"ъ";"ы";"ь";"э";"ю";"я"},I5306))&gt;0</f>
        <v>0</v>
      </c>
      <c r="AC5306" s="142" t="b">
        <f>COUNT(SEARCH({"а";"б";"в";"г";"д";"е";"ё";"ж";"з";"и";"й";"к";"л";"м";"н";"о";"п";"р";"с";"т";"у";"ф";"х";"ц";"ч";"ш";"щ";"ъ";"ы";"ь";"э";"ю";"я"},M5306))&gt;0</f>
        <v>0</v>
      </c>
      <c r="AD5306" s="27" t="b">
        <f t="shared" si="88"/>
        <v>1</v>
      </c>
      <c r="AE5306" s="289"/>
    </row>
    <row r="5307" spans="1:31" hidden="1">
      <c r="A5307" s="338" t="s">
        <v>5294</v>
      </c>
      <c r="B5307" s="338"/>
      <c r="C5307" s="96" t="s">
        <v>6216</v>
      </c>
      <c r="D5307" s="312" t="s">
        <v>279</v>
      </c>
      <c r="E5307" s="25" t="s">
        <v>6397</v>
      </c>
      <c r="F5307" s="25" t="s">
        <v>93</v>
      </c>
      <c r="G5307" s="24" t="s">
        <v>136</v>
      </c>
      <c r="H5307" s="25" t="s">
        <v>457</v>
      </c>
      <c r="I5307" s="25" t="s">
        <v>65</v>
      </c>
      <c r="J5307" s="25" t="s">
        <v>5</v>
      </c>
      <c r="K5307" s="55" t="s">
        <v>6217</v>
      </c>
      <c r="L5307" s="24" t="s">
        <v>94</v>
      </c>
      <c r="M5307" s="123" t="s">
        <v>65</v>
      </c>
      <c r="N5307" s="340"/>
      <c r="O5307" s="51" t="s">
        <v>395</v>
      </c>
      <c r="P5307" s="49"/>
      <c r="Q5307" s="49"/>
      <c r="R5307" s="24"/>
      <c r="S5307" s="25" t="s">
        <v>4</v>
      </c>
      <c r="T5307" s="24" t="s">
        <v>276</v>
      </c>
      <c r="U5307" s="289"/>
      <c r="V5307" s="289"/>
      <c r="W5307" s="289"/>
      <c r="X5307" s="142" t="b">
        <f>COUNT(SEARCH({"а";"б";"в";"г";"д";"е";"ё";"ж";"з";"и";"й";"к";"л";"м";"н";"о";"п";"р";"с";"т";"у";"ф";"х";"ц";"ч";"ш";"щ";"ъ";"ы";"ь";"э";"ю";"я"},E5307))&gt;0</f>
        <v>0</v>
      </c>
      <c r="Y5307" s="142" t="b">
        <f>COUNT(SEARCH({"а";"б";"в";"г";"д";"е";"ё";"ж";"з";"и";"й";"к";"л";"м";"н";"о";"п";"р";"с";"т";"у";"ф";"х";"ц";"ч";"ш";"щ";"ъ";"ы";"ь";"э";"ю";"я"},F5307))&gt;0</f>
        <v>0</v>
      </c>
      <c r="Z5307" s="142" t="b">
        <f>COUNT(SEARCH({"а";"б";"в";"г";"д";"е";"ё";"ж";"з";"и";"й";"к";"л";"м";"н";"о";"п";"р";"с";"т";"у";"ф";"х";"ц";"ч";"ш";"щ";"ъ";"ы";"ь";"э";"ю";"я"},K5307))&gt;0</f>
        <v>0</v>
      </c>
      <c r="AA5307" s="142" t="b">
        <f>COUNT(SEARCH({"а";"б";"в";"г";"д";"е";"ё";"ж";"з";"и";"й";"к";"л";"м";"н";"о";"п";"р";"с";"т";"у";"ф";"х";"ц";"ч";"ш";"щ";"ъ";"ы";"ь";"э";"ю";"я"},L5307))&gt;0</f>
        <v>0</v>
      </c>
      <c r="AB5307" s="142" t="b">
        <f>COUNT(SEARCH({"а";"б";"в";"г";"д";"е";"ё";"ж";"з";"и";"й";"к";"л";"м";"н";"о";"п";"р";"с";"т";"у";"ф";"х";"ц";"ч";"ш";"щ";"ъ";"ы";"ь";"э";"ю";"я"},I5307))&gt;0</f>
        <v>0</v>
      </c>
      <c r="AC5307" s="142" t="b">
        <f>COUNT(SEARCH({"а";"б";"в";"г";"д";"е";"ё";"ж";"з";"и";"й";"к";"л";"м";"н";"о";"п";"р";"с";"т";"у";"ф";"х";"ц";"ч";"ш";"щ";"ъ";"ы";"ь";"э";"ю";"я"},M5307))&gt;0</f>
        <v>0</v>
      </c>
      <c r="AD5307" s="27" t="b">
        <f t="shared" si="88"/>
        <v>1</v>
      </c>
      <c r="AE5307" s="289"/>
    </row>
    <row r="5308" spans="1:31" hidden="1">
      <c r="A5308" s="338" t="s">
        <v>5294</v>
      </c>
      <c r="B5308" s="338"/>
      <c r="C5308" s="96" t="s">
        <v>6216</v>
      </c>
      <c r="D5308" s="312" t="s">
        <v>279</v>
      </c>
      <c r="E5308" s="25" t="s">
        <v>6397</v>
      </c>
      <c r="F5308" s="25" t="s">
        <v>580</v>
      </c>
      <c r="G5308" s="25"/>
      <c r="H5308" s="25" t="s">
        <v>581</v>
      </c>
      <c r="I5308" s="24" t="s">
        <v>97</v>
      </c>
      <c r="J5308" s="25" t="s">
        <v>23</v>
      </c>
      <c r="K5308" s="55" t="s">
        <v>6217</v>
      </c>
      <c r="L5308" s="24" t="s">
        <v>580</v>
      </c>
      <c r="M5308" s="25" t="s">
        <v>495</v>
      </c>
      <c r="N5308" s="25"/>
      <c r="O5308" s="51" t="s">
        <v>395</v>
      </c>
      <c r="P5308" s="49"/>
      <c r="Q5308" s="49"/>
      <c r="R5308" s="24"/>
      <c r="S5308" s="25"/>
      <c r="T5308" s="24"/>
      <c r="U5308" s="289"/>
      <c r="V5308" s="289"/>
      <c r="W5308" s="289"/>
      <c r="X5308" s="142" t="b">
        <f>COUNT(SEARCH({"а";"б";"в";"г";"д";"е";"ё";"ж";"з";"и";"й";"к";"л";"м";"н";"о";"п";"р";"с";"т";"у";"ф";"х";"ц";"ч";"ш";"щ";"ъ";"ы";"ь";"э";"ю";"я"},E5308))&gt;0</f>
        <v>0</v>
      </c>
      <c r="Y5308" s="142" t="b">
        <f>COUNT(SEARCH({"а";"б";"в";"г";"д";"е";"ё";"ж";"з";"и";"й";"к";"л";"м";"н";"о";"п";"р";"с";"т";"у";"ф";"х";"ц";"ч";"ш";"щ";"ъ";"ы";"ь";"э";"ю";"я"},F5308))&gt;0</f>
        <v>0</v>
      </c>
      <c r="Z5308" s="142" t="b">
        <f>COUNT(SEARCH({"а";"б";"в";"г";"д";"е";"ё";"ж";"з";"и";"й";"к";"л";"м";"н";"о";"п";"р";"с";"т";"у";"ф";"х";"ц";"ч";"ш";"щ";"ъ";"ы";"ь";"э";"ю";"я"},K5308))&gt;0</f>
        <v>0</v>
      </c>
      <c r="AA5308" s="142" t="b">
        <f>COUNT(SEARCH({"а";"б";"в";"г";"д";"е";"ё";"ж";"з";"и";"й";"к";"л";"м";"н";"о";"п";"р";"с";"т";"у";"ф";"х";"ц";"ч";"ш";"щ";"ъ";"ы";"ь";"э";"ю";"я"},L5308))&gt;0</f>
        <v>0</v>
      </c>
      <c r="AB5308" s="142" t="b">
        <f>COUNT(SEARCH({"а";"б";"в";"г";"д";"е";"ё";"ж";"з";"и";"й";"к";"л";"м";"н";"о";"п";"р";"с";"т";"у";"ф";"х";"ц";"ч";"ш";"щ";"ъ";"ы";"ь";"э";"ю";"я"},I5308))&gt;0</f>
        <v>0</v>
      </c>
      <c r="AC5308" s="142" t="b">
        <f>COUNT(SEARCH({"а";"б";"в";"г";"д";"е";"ё";"ж";"з";"и";"й";"к";"л";"м";"н";"о";"п";"р";"с";"т";"у";"ф";"х";"ц";"ч";"ш";"щ";"ъ";"ы";"ь";"э";"ю";"я"},M5308))&gt;0</f>
        <v>0</v>
      </c>
      <c r="AD5308" s="27" t="b">
        <f t="shared" si="88"/>
        <v>1</v>
      </c>
      <c r="AE5308" s="289"/>
    </row>
    <row r="5309" spans="1:31" hidden="1">
      <c r="A5309" s="338" t="s">
        <v>5294</v>
      </c>
      <c r="B5309" s="338"/>
      <c r="C5309" s="96" t="s">
        <v>6216</v>
      </c>
      <c r="D5309" s="312" t="s">
        <v>279</v>
      </c>
      <c r="E5309" s="25" t="s">
        <v>6397</v>
      </c>
      <c r="F5309" s="25" t="s">
        <v>1752</v>
      </c>
      <c r="G5309" s="24"/>
      <c r="H5309" s="25" t="s">
        <v>1753</v>
      </c>
      <c r="I5309" s="24" t="s">
        <v>97</v>
      </c>
      <c r="J5309" s="24" t="s">
        <v>23</v>
      </c>
      <c r="K5309" s="55" t="s">
        <v>6217</v>
      </c>
      <c r="L5309" s="24" t="s">
        <v>1752</v>
      </c>
      <c r="M5309" s="25" t="s">
        <v>4667</v>
      </c>
      <c r="N5309" s="24"/>
      <c r="O5309" s="51" t="s">
        <v>395</v>
      </c>
      <c r="P5309" s="24"/>
      <c r="Q5309" s="24"/>
      <c r="R5309" s="24"/>
      <c r="S5309" s="24"/>
      <c r="T5309" s="24"/>
      <c r="U5309" s="289"/>
      <c r="V5309" s="289"/>
      <c r="W5309" s="289"/>
      <c r="X5309" s="142" t="b">
        <f>COUNT(SEARCH({"а";"б";"в";"г";"д";"е";"ё";"ж";"з";"и";"й";"к";"л";"м";"н";"о";"п";"р";"с";"т";"у";"ф";"х";"ц";"ч";"ш";"щ";"ъ";"ы";"ь";"э";"ю";"я"},E5309))&gt;0</f>
        <v>0</v>
      </c>
      <c r="Y5309" s="142" t="b">
        <f>COUNT(SEARCH({"а";"б";"в";"г";"д";"е";"ё";"ж";"з";"и";"й";"к";"л";"м";"н";"о";"п";"р";"с";"т";"у";"ф";"х";"ц";"ч";"ш";"щ";"ъ";"ы";"ь";"э";"ю";"я"},F5309))&gt;0</f>
        <v>0</v>
      </c>
      <c r="Z5309" s="142" t="b">
        <f>COUNT(SEARCH({"а";"б";"в";"г";"д";"е";"ё";"ж";"з";"и";"й";"к";"л";"м";"н";"о";"п";"р";"с";"т";"у";"ф";"х";"ц";"ч";"ш";"щ";"ъ";"ы";"ь";"э";"ю";"я"},K5309))&gt;0</f>
        <v>0</v>
      </c>
      <c r="AA5309" s="142" t="b">
        <f>COUNT(SEARCH({"а";"б";"в";"г";"д";"е";"ё";"ж";"з";"и";"й";"к";"л";"м";"н";"о";"п";"р";"с";"т";"у";"ф";"х";"ц";"ч";"ш";"щ";"ъ";"ы";"ь";"э";"ю";"я"},L5309))&gt;0</f>
        <v>0</v>
      </c>
      <c r="AB5309" s="142" t="b">
        <f>COUNT(SEARCH({"а";"б";"в";"г";"д";"е";"ё";"ж";"з";"и";"й";"к";"л";"м";"н";"о";"п";"р";"с";"т";"у";"ф";"х";"ц";"ч";"ш";"щ";"ъ";"ы";"ь";"э";"ю";"я"},I5309))&gt;0</f>
        <v>0</v>
      </c>
      <c r="AC5309" s="142" t="b">
        <f>COUNT(SEARCH({"а";"б";"в";"г";"д";"е";"ё";"ж";"з";"и";"й";"к";"л";"м";"н";"о";"п";"р";"с";"т";"у";"ф";"х";"ц";"ч";"ш";"щ";"ъ";"ы";"ь";"э";"ю";"я"},M5309))&gt;0</f>
        <v>0</v>
      </c>
      <c r="AD5309" s="27" t="b">
        <f t="shared" si="88"/>
        <v>1</v>
      </c>
      <c r="AE5309" s="289"/>
    </row>
    <row r="5310" spans="1:31" hidden="1">
      <c r="A5310" s="338" t="s">
        <v>5294</v>
      </c>
      <c r="B5310" s="338"/>
      <c r="C5310" s="96" t="s">
        <v>6216</v>
      </c>
      <c r="D5310" s="312" t="s">
        <v>279</v>
      </c>
      <c r="E5310" s="25" t="s">
        <v>6397</v>
      </c>
      <c r="F5310" s="25" t="s">
        <v>583</v>
      </c>
      <c r="G5310" s="24"/>
      <c r="H5310" s="25" t="s">
        <v>584</v>
      </c>
      <c r="I5310" s="24" t="s">
        <v>97</v>
      </c>
      <c r="J5310" s="24" t="s">
        <v>23</v>
      </c>
      <c r="K5310" s="55" t="s">
        <v>6217</v>
      </c>
      <c r="L5310" s="24" t="s">
        <v>583</v>
      </c>
      <c r="M5310" s="25" t="s">
        <v>469</v>
      </c>
      <c r="N5310" s="24"/>
      <c r="O5310" s="51" t="s">
        <v>395</v>
      </c>
      <c r="P5310" s="24"/>
      <c r="Q5310" s="24"/>
      <c r="R5310" s="24"/>
      <c r="S5310" s="24"/>
      <c r="T5310" s="24"/>
      <c r="X5310" s="142" t="b">
        <f>COUNT(SEARCH({"а";"б";"в";"г";"д";"е";"ё";"ж";"з";"и";"й";"к";"л";"м";"н";"о";"п";"р";"с";"т";"у";"ф";"х";"ц";"ч";"ш";"щ";"ъ";"ы";"ь";"э";"ю";"я"},E5310))&gt;0</f>
        <v>0</v>
      </c>
      <c r="Y5310" s="142" t="b">
        <f>COUNT(SEARCH({"а";"б";"в";"г";"д";"е";"ё";"ж";"з";"и";"й";"к";"л";"м";"н";"о";"п";"р";"с";"т";"у";"ф";"х";"ц";"ч";"ш";"щ";"ъ";"ы";"ь";"э";"ю";"я"},F5310))&gt;0</f>
        <v>0</v>
      </c>
      <c r="Z5310" s="142" t="b">
        <f>COUNT(SEARCH({"а";"б";"в";"г";"д";"е";"ё";"ж";"з";"и";"й";"к";"л";"м";"н";"о";"п";"р";"с";"т";"у";"ф";"х";"ц";"ч";"ш";"щ";"ъ";"ы";"ь";"э";"ю";"я"},K5310))&gt;0</f>
        <v>0</v>
      </c>
      <c r="AA5310" s="142" t="b">
        <f>COUNT(SEARCH({"а";"б";"в";"г";"д";"е";"ё";"ж";"з";"и";"й";"к";"л";"м";"н";"о";"п";"р";"с";"т";"у";"ф";"х";"ц";"ч";"ш";"щ";"ъ";"ы";"ь";"э";"ю";"я"},L5310))&gt;0</f>
        <v>0</v>
      </c>
      <c r="AB5310" s="142" t="b">
        <f>COUNT(SEARCH({"а";"б";"в";"г";"д";"е";"ё";"ж";"з";"и";"й";"к";"л";"м";"н";"о";"п";"р";"с";"т";"у";"ф";"х";"ц";"ч";"ш";"щ";"ъ";"ы";"ь";"э";"ю";"я"},I5310))&gt;0</f>
        <v>0</v>
      </c>
      <c r="AC5310" s="142" t="b">
        <f>COUNT(SEARCH({"а";"б";"в";"г";"д";"е";"ё";"ж";"з";"и";"й";"к";"л";"м";"н";"о";"п";"р";"с";"т";"у";"ф";"х";"ц";"ч";"ш";"щ";"ъ";"ы";"ь";"э";"ю";"я"},M5310))&gt;0</f>
        <v>0</v>
      </c>
      <c r="AD5310" s="27" t="b">
        <f t="shared" si="88"/>
        <v>1</v>
      </c>
    </row>
    <row r="5311" spans="1:31" hidden="1">
      <c r="A5311" s="338" t="s">
        <v>5294</v>
      </c>
      <c r="B5311" s="338"/>
      <c r="C5311" s="96" t="s">
        <v>6213</v>
      </c>
      <c r="D5311" s="312" t="s">
        <v>279</v>
      </c>
      <c r="E5311" s="25" t="s">
        <v>6395</v>
      </c>
      <c r="F5311" s="25" t="s">
        <v>1354</v>
      </c>
      <c r="G5311" s="25" t="s">
        <v>272</v>
      </c>
      <c r="H5311" s="25" t="s">
        <v>1526</v>
      </c>
      <c r="I5311" s="24" t="s">
        <v>97</v>
      </c>
      <c r="J5311" s="25" t="s">
        <v>5</v>
      </c>
      <c r="K5311" s="55" t="s">
        <v>6214</v>
      </c>
      <c r="L5311" s="24" t="s">
        <v>73</v>
      </c>
      <c r="M5311" s="24" t="s">
        <v>70</v>
      </c>
      <c r="N5311" s="281"/>
      <c r="O5311" s="51" t="s">
        <v>440</v>
      </c>
      <c r="P5311" s="49"/>
      <c r="Q5311" s="49"/>
      <c r="R5311" s="24"/>
      <c r="S5311" s="25" t="s">
        <v>4</v>
      </c>
      <c r="T5311" s="24"/>
      <c r="U5311" s="289"/>
      <c r="V5311" s="289"/>
      <c r="W5311" s="289"/>
      <c r="X5311" s="142" t="b">
        <f>COUNT(SEARCH({"а";"б";"в";"г";"д";"е";"ё";"ж";"з";"и";"й";"к";"л";"м";"н";"о";"п";"р";"с";"т";"у";"ф";"х";"ц";"ч";"ш";"щ";"ъ";"ы";"ь";"э";"ю";"я"},E5311))&gt;0</f>
        <v>0</v>
      </c>
      <c r="Y5311" s="142" t="b">
        <f>COUNT(SEARCH({"а";"б";"в";"г";"д";"е";"ё";"ж";"з";"и";"й";"к";"л";"м";"н";"о";"п";"р";"с";"т";"у";"ф";"х";"ц";"ч";"ш";"щ";"ъ";"ы";"ь";"э";"ю";"я"},F5311))&gt;0</f>
        <v>0</v>
      </c>
      <c r="Z5311" s="142" t="b">
        <f>COUNT(SEARCH({"а";"б";"в";"г";"д";"е";"ё";"ж";"з";"и";"й";"к";"л";"м";"н";"о";"п";"р";"с";"т";"у";"ф";"х";"ц";"ч";"ш";"щ";"ъ";"ы";"ь";"э";"ю";"я"},K5311))&gt;0</f>
        <v>0</v>
      </c>
      <c r="AA5311" s="142" t="b">
        <f>COUNT(SEARCH({"а";"б";"в";"г";"д";"е";"ё";"ж";"з";"и";"й";"к";"л";"м";"н";"о";"п";"р";"с";"т";"у";"ф";"х";"ц";"ч";"ш";"щ";"ъ";"ы";"ь";"э";"ю";"я"},L5311))&gt;0</f>
        <v>0</v>
      </c>
      <c r="AB5311" s="142" t="b">
        <f>COUNT(SEARCH({"а";"б";"в";"г";"д";"е";"ё";"ж";"з";"и";"й";"к";"л";"м";"н";"о";"п";"р";"с";"т";"у";"ф";"х";"ц";"ч";"ш";"щ";"ъ";"ы";"ь";"э";"ю";"я"},I5311))&gt;0</f>
        <v>0</v>
      </c>
      <c r="AC5311" s="142" t="b">
        <f>COUNT(SEARCH({"а";"б";"в";"г";"д";"е";"ё";"ж";"з";"и";"й";"к";"л";"м";"н";"о";"п";"р";"с";"т";"у";"ф";"х";"ц";"ч";"ш";"щ";"ъ";"ы";"ь";"э";"ю";"я"},M5311))&gt;0</f>
        <v>0</v>
      </c>
      <c r="AD5311" s="27" t="b">
        <f t="shared" si="88"/>
        <v>1</v>
      </c>
      <c r="AE5311" s="289"/>
    </row>
    <row r="5312" spans="1:31" hidden="1">
      <c r="A5312" s="338" t="s">
        <v>5294</v>
      </c>
      <c r="B5312" s="338"/>
      <c r="C5312" s="96" t="s">
        <v>6213</v>
      </c>
      <c r="D5312" s="312" t="s">
        <v>279</v>
      </c>
      <c r="E5312" s="25" t="s">
        <v>6395</v>
      </c>
      <c r="F5312" s="25" t="s">
        <v>14</v>
      </c>
      <c r="G5312" s="24"/>
      <c r="H5312" s="25" t="s">
        <v>5097</v>
      </c>
      <c r="I5312" s="25" t="s">
        <v>15</v>
      </c>
      <c r="J5312" s="25" t="s">
        <v>5</v>
      </c>
      <c r="K5312" s="55"/>
      <c r="L5312" s="24"/>
      <c r="M5312" s="24"/>
      <c r="N5312" s="24"/>
      <c r="O5312" s="51" t="s">
        <v>13</v>
      </c>
      <c r="P5312" s="49"/>
      <c r="Q5312" s="49"/>
      <c r="R5312" s="24"/>
      <c r="S5312" s="25"/>
      <c r="T5312" s="24"/>
      <c r="U5312" s="289"/>
      <c r="V5312" s="289"/>
      <c r="W5312" s="289"/>
      <c r="X5312" s="142" t="b">
        <f>COUNT(SEARCH({"а";"б";"в";"г";"д";"е";"ё";"ж";"з";"и";"й";"к";"л";"м";"н";"о";"п";"р";"с";"т";"у";"ф";"х";"ц";"ч";"ш";"щ";"ъ";"ы";"ь";"э";"ю";"я"},E5312))&gt;0</f>
        <v>0</v>
      </c>
      <c r="Y5312" s="142" t="b">
        <f>COUNT(SEARCH({"а";"б";"в";"г";"д";"е";"ё";"ж";"з";"и";"й";"к";"л";"м";"н";"о";"п";"р";"с";"т";"у";"ф";"х";"ц";"ч";"ш";"щ";"ъ";"ы";"ь";"э";"ю";"я"},F5312))&gt;0</f>
        <v>0</v>
      </c>
      <c r="Z5312" s="142" t="b">
        <f>COUNT(SEARCH({"а";"б";"в";"г";"д";"е";"ё";"ж";"з";"и";"й";"к";"л";"м";"н";"о";"п";"р";"с";"т";"у";"ф";"х";"ц";"ч";"ш";"щ";"ъ";"ы";"ь";"э";"ю";"я"},K5312))&gt;0</f>
        <v>0</v>
      </c>
      <c r="AA5312" s="142" t="b">
        <f>COUNT(SEARCH({"а";"б";"в";"г";"д";"е";"ё";"ж";"з";"и";"й";"к";"л";"м";"н";"о";"п";"р";"с";"т";"у";"ф";"х";"ц";"ч";"ш";"щ";"ъ";"ы";"ь";"э";"ю";"я"},L5312))&gt;0</f>
        <v>0</v>
      </c>
      <c r="AB5312" s="142" t="b">
        <f>COUNT(SEARCH({"а";"б";"в";"г";"д";"е";"ё";"ж";"з";"и";"й";"к";"л";"м";"н";"о";"п";"р";"с";"т";"у";"ф";"х";"ц";"ч";"ш";"щ";"ъ";"ы";"ь";"э";"ю";"я"},I5312))&gt;0</f>
        <v>0</v>
      </c>
      <c r="AC5312" s="142" t="b">
        <f>COUNT(SEARCH({"а";"б";"в";"г";"д";"е";"ё";"ж";"з";"и";"й";"к";"л";"м";"н";"о";"п";"р";"с";"т";"у";"ф";"х";"ц";"ч";"ш";"щ";"ъ";"ы";"ь";"э";"ю";"я"},M5312))&gt;0</f>
        <v>0</v>
      </c>
      <c r="AD5312" s="27" t="b">
        <f t="shared" si="88"/>
        <v>1</v>
      </c>
      <c r="AE5312" s="289"/>
    </row>
    <row r="5313" spans="1:31" hidden="1">
      <c r="A5313" s="338" t="s">
        <v>5294</v>
      </c>
      <c r="B5313" s="338"/>
      <c r="C5313" s="96" t="s">
        <v>6213</v>
      </c>
      <c r="D5313" s="312" t="s">
        <v>279</v>
      </c>
      <c r="E5313" s="25" t="s">
        <v>6395</v>
      </c>
      <c r="F5313" s="25" t="s">
        <v>8</v>
      </c>
      <c r="G5313" s="24"/>
      <c r="H5313" s="25" t="s">
        <v>67</v>
      </c>
      <c r="I5313" s="24" t="s">
        <v>97</v>
      </c>
      <c r="J5313" s="25" t="s">
        <v>5</v>
      </c>
      <c r="K5313" s="55"/>
      <c r="L5313" s="24"/>
      <c r="M5313" s="24"/>
      <c r="N5313" s="24" t="s">
        <v>100</v>
      </c>
      <c r="O5313" s="51" t="s">
        <v>447</v>
      </c>
      <c r="P5313" s="49"/>
      <c r="Q5313" s="49"/>
      <c r="R5313" s="24"/>
      <c r="S5313" s="281" t="s">
        <v>398</v>
      </c>
      <c r="T5313" s="24"/>
      <c r="U5313" s="289"/>
      <c r="V5313" s="289"/>
      <c r="W5313" s="289"/>
      <c r="X5313" s="142" t="b">
        <f>COUNT(SEARCH({"а";"б";"в";"г";"д";"е";"ё";"ж";"з";"и";"й";"к";"л";"м";"н";"о";"п";"р";"с";"т";"у";"ф";"х";"ц";"ч";"ш";"щ";"ъ";"ы";"ь";"э";"ю";"я"},E5313))&gt;0</f>
        <v>0</v>
      </c>
      <c r="Y5313" s="142" t="b">
        <f>COUNT(SEARCH({"а";"б";"в";"г";"д";"е";"ё";"ж";"з";"и";"й";"к";"л";"м";"н";"о";"п";"р";"с";"т";"у";"ф";"х";"ц";"ч";"ш";"щ";"ъ";"ы";"ь";"э";"ю";"я"},F5313))&gt;0</f>
        <v>0</v>
      </c>
      <c r="Z5313" s="142" t="b">
        <f>COUNT(SEARCH({"а";"б";"в";"г";"д";"е";"ё";"ж";"з";"и";"й";"к";"л";"м";"н";"о";"п";"р";"с";"т";"у";"ф";"х";"ц";"ч";"ш";"щ";"ъ";"ы";"ь";"э";"ю";"я"},K5313))&gt;0</f>
        <v>0</v>
      </c>
      <c r="AA5313" s="142" t="b">
        <f>COUNT(SEARCH({"а";"б";"в";"г";"д";"е";"ё";"ж";"з";"и";"й";"к";"л";"м";"н";"о";"п";"р";"с";"т";"у";"ф";"х";"ц";"ч";"ш";"щ";"ъ";"ы";"ь";"э";"ю";"я"},L5313))&gt;0</f>
        <v>0</v>
      </c>
      <c r="AB5313" s="142" t="b">
        <f>COUNT(SEARCH({"а";"б";"в";"г";"д";"е";"ё";"ж";"з";"и";"й";"к";"л";"м";"н";"о";"п";"р";"с";"т";"у";"ф";"х";"ц";"ч";"ш";"щ";"ъ";"ы";"ь";"э";"ю";"я"},I5313))&gt;0</f>
        <v>0</v>
      </c>
      <c r="AC5313" s="142" t="b">
        <f>COUNT(SEARCH({"а";"б";"в";"г";"д";"е";"ё";"ж";"з";"и";"й";"к";"л";"м";"н";"о";"п";"р";"с";"т";"у";"ф";"х";"ц";"ч";"ш";"щ";"ъ";"ы";"ь";"э";"ю";"я"},M5313))&gt;0</f>
        <v>0</v>
      </c>
      <c r="AD5313" s="27" t="b">
        <f t="shared" si="88"/>
        <v>1</v>
      </c>
      <c r="AE5313" s="289"/>
    </row>
    <row r="5314" spans="1:31" hidden="1">
      <c r="A5314" s="338" t="s">
        <v>5294</v>
      </c>
      <c r="B5314" s="338"/>
      <c r="C5314" s="96" t="s">
        <v>6213</v>
      </c>
      <c r="D5314" s="312" t="s">
        <v>279</v>
      </c>
      <c r="E5314" s="25" t="s">
        <v>6395</v>
      </c>
      <c r="F5314" s="25" t="s">
        <v>10</v>
      </c>
      <c r="G5314" s="24"/>
      <c r="H5314" s="25" t="s">
        <v>11</v>
      </c>
      <c r="I5314" s="25" t="s">
        <v>3</v>
      </c>
      <c r="J5314" s="25" t="s">
        <v>5</v>
      </c>
      <c r="K5314" s="55"/>
      <c r="L5314" s="24"/>
      <c r="M5314" s="24"/>
      <c r="N5314" s="24"/>
      <c r="O5314" s="51" t="s">
        <v>577</v>
      </c>
      <c r="P5314" s="49"/>
      <c r="Q5314" s="49"/>
      <c r="R5314" s="24"/>
      <c r="S5314" s="25" t="s">
        <v>4</v>
      </c>
      <c r="T5314" s="24"/>
      <c r="U5314" s="289"/>
      <c r="V5314" s="289"/>
      <c r="W5314" s="289"/>
      <c r="X5314" s="142" t="b">
        <f>COUNT(SEARCH({"а";"б";"в";"г";"д";"е";"ё";"ж";"з";"и";"й";"к";"л";"м";"н";"о";"п";"р";"с";"т";"у";"ф";"х";"ц";"ч";"ш";"щ";"ъ";"ы";"ь";"э";"ю";"я"},E5314))&gt;0</f>
        <v>0</v>
      </c>
      <c r="Y5314" s="142" t="b">
        <f>COUNT(SEARCH({"а";"б";"в";"г";"д";"е";"ё";"ж";"з";"и";"й";"к";"л";"м";"н";"о";"п";"р";"с";"т";"у";"ф";"х";"ц";"ч";"ш";"щ";"ъ";"ы";"ь";"э";"ю";"я"},F5314))&gt;0</f>
        <v>0</v>
      </c>
      <c r="Z5314" s="142" t="b">
        <f>COUNT(SEARCH({"а";"б";"в";"г";"д";"е";"ё";"ж";"з";"и";"й";"к";"л";"м";"н";"о";"п";"р";"с";"т";"у";"ф";"х";"ц";"ч";"ш";"щ";"ъ";"ы";"ь";"э";"ю";"я"},K5314))&gt;0</f>
        <v>0</v>
      </c>
      <c r="AA5314" s="142" t="b">
        <f>COUNT(SEARCH({"а";"б";"в";"г";"д";"е";"ё";"ж";"з";"и";"й";"к";"л";"м";"н";"о";"п";"р";"с";"т";"у";"ф";"х";"ц";"ч";"ш";"щ";"ъ";"ы";"ь";"э";"ю";"я"},L5314))&gt;0</f>
        <v>0</v>
      </c>
      <c r="AB5314" s="142" t="b">
        <f>COUNT(SEARCH({"а";"б";"в";"г";"д";"е";"ё";"ж";"з";"и";"й";"к";"л";"м";"н";"о";"п";"р";"с";"т";"у";"ф";"х";"ц";"ч";"ш";"щ";"ъ";"ы";"ь";"э";"ю";"я"},I5314))&gt;0</f>
        <v>0</v>
      </c>
      <c r="AC5314" s="142" t="b">
        <f>COUNT(SEARCH({"а";"б";"в";"г";"д";"е";"ё";"ж";"з";"и";"й";"к";"л";"м";"н";"о";"п";"р";"с";"т";"у";"ф";"х";"ц";"ч";"ш";"щ";"ъ";"ы";"ь";"э";"ю";"я"},M5314))&gt;0</f>
        <v>0</v>
      </c>
      <c r="AD5314" s="27" t="b">
        <f t="shared" si="88"/>
        <v>1</v>
      </c>
      <c r="AE5314" s="289"/>
    </row>
    <row r="5315" spans="1:31" ht="30" hidden="1">
      <c r="A5315" s="338" t="s">
        <v>5294</v>
      </c>
      <c r="B5315" s="338"/>
      <c r="C5315" s="96" t="s">
        <v>6213</v>
      </c>
      <c r="D5315" s="312" t="s">
        <v>279</v>
      </c>
      <c r="E5315" s="25" t="s">
        <v>6395</v>
      </c>
      <c r="F5315" s="25" t="s">
        <v>12</v>
      </c>
      <c r="G5315" s="24"/>
      <c r="H5315" s="25" t="s">
        <v>589</v>
      </c>
      <c r="I5315" s="25" t="s">
        <v>3</v>
      </c>
      <c r="J5315" s="25" t="s">
        <v>5</v>
      </c>
      <c r="K5315" s="55"/>
      <c r="L5315" s="24"/>
      <c r="M5315" s="24"/>
      <c r="N5315" s="24"/>
      <c r="O5315" s="51" t="s">
        <v>66</v>
      </c>
      <c r="P5315" s="49"/>
      <c r="Q5315" s="49"/>
      <c r="R5315" s="24"/>
      <c r="S5315" s="25" t="s">
        <v>4</v>
      </c>
      <c r="T5315" s="24"/>
      <c r="U5315" s="289"/>
      <c r="V5315" s="289"/>
      <c r="W5315" s="289"/>
      <c r="X5315" s="142" t="b">
        <f>COUNT(SEARCH({"а";"б";"в";"г";"д";"е";"ё";"ж";"з";"и";"й";"к";"л";"м";"н";"о";"п";"р";"с";"т";"у";"ф";"х";"ц";"ч";"ш";"щ";"ъ";"ы";"ь";"э";"ю";"я"},E5315))&gt;0</f>
        <v>0</v>
      </c>
      <c r="Y5315" s="142" t="b">
        <f>COUNT(SEARCH({"а";"б";"в";"г";"д";"е";"ё";"ж";"з";"и";"й";"к";"л";"м";"н";"о";"п";"р";"с";"т";"у";"ф";"х";"ц";"ч";"ш";"щ";"ъ";"ы";"ь";"э";"ю";"я"},F5315))&gt;0</f>
        <v>0</v>
      </c>
      <c r="Z5315" s="142" t="b">
        <f>COUNT(SEARCH({"а";"б";"в";"г";"д";"е";"ё";"ж";"з";"и";"й";"к";"л";"м";"н";"о";"п";"р";"с";"т";"у";"ф";"х";"ц";"ч";"ш";"щ";"ъ";"ы";"ь";"э";"ю";"я"},K5315))&gt;0</f>
        <v>0</v>
      </c>
      <c r="AA5315" s="142" t="b">
        <f>COUNT(SEARCH({"а";"б";"в";"г";"д";"е";"ё";"ж";"з";"и";"й";"к";"л";"м";"н";"о";"п";"р";"с";"т";"у";"ф";"х";"ц";"ч";"ш";"щ";"ъ";"ы";"ь";"э";"ю";"я"},L5315))&gt;0</f>
        <v>0</v>
      </c>
      <c r="AB5315" s="142" t="b">
        <f>COUNT(SEARCH({"а";"б";"в";"г";"д";"е";"ё";"ж";"з";"и";"й";"к";"л";"м";"н";"о";"п";"р";"с";"т";"у";"ф";"х";"ц";"ч";"ш";"щ";"ъ";"ы";"ь";"э";"ю";"я"},I5315))&gt;0</f>
        <v>0</v>
      </c>
      <c r="AC5315" s="142" t="b">
        <f>COUNT(SEARCH({"а";"б";"в";"г";"д";"е";"ё";"ж";"з";"и";"й";"к";"л";"м";"н";"о";"п";"р";"с";"т";"у";"ф";"х";"ц";"ч";"ш";"щ";"ъ";"ы";"ь";"э";"ю";"я"},M5315))&gt;0</f>
        <v>0</v>
      </c>
      <c r="AD5315" s="27" t="b">
        <f t="shared" si="88"/>
        <v>1</v>
      </c>
      <c r="AE5315" s="289"/>
    </row>
    <row r="5316" spans="1:31" hidden="1">
      <c r="A5316" s="338" t="s">
        <v>5294</v>
      </c>
      <c r="B5316" s="338"/>
      <c r="C5316" s="96" t="s">
        <v>6213</v>
      </c>
      <c r="D5316" s="312" t="s">
        <v>279</v>
      </c>
      <c r="E5316" s="25" t="s">
        <v>6395</v>
      </c>
      <c r="F5316" s="25" t="s">
        <v>18</v>
      </c>
      <c r="G5316" s="24"/>
      <c r="H5316" s="25" t="s">
        <v>64</v>
      </c>
      <c r="I5316" s="25" t="s">
        <v>19</v>
      </c>
      <c r="J5316" s="25" t="s">
        <v>5</v>
      </c>
      <c r="K5316" s="55"/>
      <c r="L5316" s="24"/>
      <c r="M5316" s="24"/>
      <c r="N5316" s="24"/>
      <c r="O5316" s="51" t="s">
        <v>401</v>
      </c>
      <c r="P5316" s="49"/>
      <c r="Q5316" s="49"/>
      <c r="R5316" s="24"/>
      <c r="S5316" s="25"/>
      <c r="T5316" s="24"/>
      <c r="U5316" s="289"/>
      <c r="V5316" s="289"/>
      <c r="W5316" s="289"/>
      <c r="X5316" s="142" t="b">
        <f>COUNT(SEARCH({"а";"б";"в";"г";"д";"е";"ё";"ж";"з";"и";"й";"к";"л";"м";"н";"о";"п";"р";"с";"т";"у";"ф";"х";"ц";"ч";"ш";"щ";"ъ";"ы";"ь";"э";"ю";"я"},E5316))&gt;0</f>
        <v>0</v>
      </c>
      <c r="Y5316" s="142" t="b">
        <f>COUNT(SEARCH({"а";"б";"в";"г";"д";"е";"ё";"ж";"з";"и";"й";"к";"л";"м";"н";"о";"п";"р";"с";"т";"у";"ф";"х";"ц";"ч";"ш";"щ";"ъ";"ы";"ь";"э";"ю";"я"},F5316))&gt;0</f>
        <v>0</v>
      </c>
      <c r="Z5316" s="142" t="b">
        <f>COUNT(SEARCH({"а";"б";"в";"г";"д";"е";"ё";"ж";"з";"и";"й";"к";"л";"м";"н";"о";"п";"р";"с";"т";"у";"ф";"х";"ц";"ч";"ш";"щ";"ъ";"ы";"ь";"э";"ю";"я"},K5316))&gt;0</f>
        <v>0</v>
      </c>
      <c r="AA5316" s="142" t="b">
        <f>COUNT(SEARCH({"а";"б";"в";"г";"д";"е";"ё";"ж";"з";"и";"й";"к";"л";"м";"н";"о";"п";"р";"с";"т";"у";"ф";"х";"ц";"ч";"ш";"щ";"ъ";"ы";"ь";"э";"ю";"я"},L5316))&gt;0</f>
        <v>0</v>
      </c>
      <c r="AB5316" s="142" t="b">
        <f>COUNT(SEARCH({"а";"б";"в";"г";"д";"е";"ё";"ж";"з";"и";"й";"к";"л";"м";"н";"о";"п";"р";"с";"т";"у";"ф";"х";"ц";"ч";"ш";"щ";"ъ";"ы";"ь";"э";"ю";"я"},I5316))&gt;0</f>
        <v>0</v>
      </c>
      <c r="AC5316" s="142" t="b">
        <f>COUNT(SEARCH({"а";"б";"в";"г";"д";"е";"ё";"ж";"з";"и";"й";"к";"л";"м";"н";"о";"п";"р";"с";"т";"у";"ф";"х";"ц";"ч";"ш";"щ";"ъ";"ы";"ь";"э";"ю";"я"},M5316))&gt;0</f>
        <v>0</v>
      </c>
      <c r="AD5316" s="27" t="b">
        <f t="shared" si="88"/>
        <v>1</v>
      </c>
      <c r="AE5316" s="289"/>
    </row>
    <row r="5317" spans="1:31" hidden="1">
      <c r="A5317" s="338" t="s">
        <v>5294</v>
      </c>
      <c r="B5317" s="338"/>
      <c r="C5317" s="96" t="s">
        <v>6213</v>
      </c>
      <c r="D5317" s="312" t="s">
        <v>279</v>
      </c>
      <c r="E5317" s="25" t="s">
        <v>6395</v>
      </c>
      <c r="F5317" s="25" t="s">
        <v>21</v>
      </c>
      <c r="G5317" s="24"/>
      <c r="H5317" s="25" t="s">
        <v>22</v>
      </c>
      <c r="I5317" s="25" t="s">
        <v>19</v>
      </c>
      <c r="J5317" s="25" t="s">
        <v>5</v>
      </c>
      <c r="K5317" s="55"/>
      <c r="L5317" s="24"/>
      <c r="M5317" s="24"/>
      <c r="N5317" s="24"/>
      <c r="O5317" s="51" t="s">
        <v>519</v>
      </c>
      <c r="P5317" s="49"/>
      <c r="Q5317" s="49"/>
      <c r="R5317" s="24"/>
      <c r="S5317" s="25" t="s">
        <v>4</v>
      </c>
      <c r="T5317" s="24"/>
      <c r="U5317" s="289"/>
      <c r="V5317" s="289"/>
      <c r="W5317" s="289"/>
      <c r="X5317" s="142" t="b">
        <f>COUNT(SEARCH({"а";"б";"в";"г";"д";"е";"ё";"ж";"з";"и";"й";"к";"л";"м";"н";"о";"п";"р";"с";"т";"у";"ф";"х";"ц";"ч";"ш";"щ";"ъ";"ы";"ь";"э";"ю";"я"},E5317))&gt;0</f>
        <v>0</v>
      </c>
      <c r="Y5317" s="142" t="b">
        <f>COUNT(SEARCH({"а";"б";"в";"г";"д";"е";"ё";"ж";"з";"и";"й";"к";"л";"м";"н";"о";"п";"р";"с";"т";"у";"ф";"х";"ц";"ч";"ш";"щ";"ъ";"ы";"ь";"э";"ю";"я"},F5317))&gt;0</f>
        <v>0</v>
      </c>
      <c r="Z5317" s="142" t="b">
        <f>COUNT(SEARCH({"а";"б";"в";"г";"д";"е";"ё";"ж";"з";"и";"й";"к";"л";"м";"н";"о";"п";"р";"с";"т";"у";"ф";"х";"ц";"ч";"ш";"щ";"ъ";"ы";"ь";"э";"ю";"я"},K5317))&gt;0</f>
        <v>0</v>
      </c>
      <c r="AA5317" s="142" t="b">
        <f>COUNT(SEARCH({"а";"б";"в";"г";"д";"е";"ё";"ж";"з";"и";"й";"к";"л";"м";"н";"о";"п";"р";"с";"т";"у";"ф";"х";"ц";"ч";"ш";"щ";"ъ";"ы";"ь";"э";"ю";"я"},L5317))&gt;0</f>
        <v>0</v>
      </c>
      <c r="AB5317" s="142" t="b">
        <f>COUNT(SEARCH({"а";"б";"в";"г";"д";"е";"ё";"ж";"з";"и";"й";"к";"л";"м";"н";"о";"п";"р";"с";"т";"у";"ф";"х";"ц";"ч";"ш";"щ";"ъ";"ы";"ь";"э";"ю";"я"},I5317))&gt;0</f>
        <v>0</v>
      </c>
      <c r="AC5317" s="142" t="b">
        <f>COUNT(SEARCH({"а";"б";"в";"г";"д";"е";"ё";"ж";"з";"и";"й";"к";"л";"м";"н";"о";"п";"р";"с";"т";"у";"ф";"х";"ц";"ч";"ш";"щ";"ъ";"ы";"ь";"э";"ю";"я"},M5317))&gt;0</f>
        <v>0</v>
      </c>
      <c r="AD5317" s="27" t="b">
        <f t="shared" si="88"/>
        <v>1</v>
      </c>
      <c r="AE5317" s="289"/>
    </row>
    <row r="5318" spans="1:31" hidden="1">
      <c r="A5318" s="338" t="s">
        <v>5294</v>
      </c>
      <c r="B5318" s="338"/>
      <c r="C5318" s="96" t="s">
        <v>6213</v>
      </c>
      <c r="D5318" s="312" t="s">
        <v>279</v>
      </c>
      <c r="E5318" s="25" t="s">
        <v>6395</v>
      </c>
      <c r="F5318" s="25" t="s">
        <v>93</v>
      </c>
      <c r="G5318" s="24" t="s">
        <v>136</v>
      </c>
      <c r="H5318" s="25" t="s">
        <v>457</v>
      </c>
      <c r="I5318" s="25" t="s">
        <v>65</v>
      </c>
      <c r="J5318" s="25" t="s">
        <v>5</v>
      </c>
      <c r="K5318" s="55" t="s">
        <v>6214</v>
      </c>
      <c r="L5318" s="24" t="s">
        <v>94</v>
      </c>
      <c r="M5318" s="123" t="s">
        <v>65</v>
      </c>
      <c r="N5318" s="340"/>
      <c r="O5318" s="51" t="s">
        <v>395</v>
      </c>
      <c r="P5318" s="49"/>
      <c r="Q5318" s="49"/>
      <c r="R5318" s="24"/>
      <c r="S5318" s="25" t="s">
        <v>4</v>
      </c>
      <c r="T5318" s="24" t="s">
        <v>276</v>
      </c>
      <c r="U5318" s="289"/>
      <c r="V5318" s="289"/>
      <c r="W5318" s="289"/>
      <c r="X5318" s="142" t="b">
        <f>COUNT(SEARCH({"а";"б";"в";"г";"д";"е";"ё";"ж";"з";"и";"й";"к";"л";"м";"н";"о";"п";"р";"с";"т";"у";"ф";"х";"ц";"ч";"ш";"щ";"ъ";"ы";"ь";"э";"ю";"я"},E5318))&gt;0</f>
        <v>0</v>
      </c>
      <c r="Y5318" s="142" t="b">
        <f>COUNT(SEARCH({"а";"б";"в";"г";"д";"е";"ё";"ж";"з";"и";"й";"к";"л";"м";"н";"о";"п";"р";"с";"т";"у";"ф";"х";"ц";"ч";"ш";"щ";"ъ";"ы";"ь";"э";"ю";"я"},F5318))&gt;0</f>
        <v>0</v>
      </c>
      <c r="Z5318" s="142" t="b">
        <f>COUNT(SEARCH({"а";"б";"в";"г";"д";"е";"ё";"ж";"з";"и";"й";"к";"л";"м";"н";"о";"п";"р";"с";"т";"у";"ф";"х";"ц";"ч";"ш";"щ";"ъ";"ы";"ь";"э";"ю";"я"},K5318))&gt;0</f>
        <v>0</v>
      </c>
      <c r="AA5318" s="142" t="b">
        <f>COUNT(SEARCH({"а";"б";"в";"г";"д";"е";"ё";"ж";"з";"и";"й";"к";"л";"м";"н";"о";"п";"р";"с";"т";"у";"ф";"х";"ц";"ч";"ш";"щ";"ъ";"ы";"ь";"э";"ю";"я"},L5318))&gt;0</f>
        <v>0</v>
      </c>
      <c r="AB5318" s="142" t="b">
        <f>COUNT(SEARCH({"а";"б";"в";"г";"д";"е";"ё";"ж";"з";"и";"й";"к";"л";"м";"н";"о";"п";"р";"с";"т";"у";"ф";"х";"ц";"ч";"ш";"щ";"ъ";"ы";"ь";"э";"ю";"я"},I5318))&gt;0</f>
        <v>0</v>
      </c>
      <c r="AC5318" s="142" t="b">
        <f>COUNT(SEARCH({"а";"б";"в";"г";"д";"е";"ё";"ж";"з";"и";"й";"к";"л";"м";"н";"о";"п";"р";"с";"т";"у";"ф";"х";"ц";"ч";"ш";"щ";"ъ";"ы";"ь";"э";"ю";"я"},M5318))&gt;0</f>
        <v>0</v>
      </c>
      <c r="AD5318" s="27" t="b">
        <f t="shared" si="88"/>
        <v>1</v>
      </c>
      <c r="AE5318" s="289"/>
    </row>
    <row r="5319" spans="1:31" hidden="1">
      <c r="A5319" s="338" t="s">
        <v>5294</v>
      </c>
      <c r="B5319" s="338"/>
      <c r="C5319" s="96" t="s">
        <v>6213</v>
      </c>
      <c r="D5319" s="312" t="s">
        <v>279</v>
      </c>
      <c r="E5319" s="25" t="s">
        <v>6395</v>
      </c>
      <c r="F5319" s="25" t="s">
        <v>580</v>
      </c>
      <c r="G5319" s="25"/>
      <c r="H5319" s="25" t="s">
        <v>581</v>
      </c>
      <c r="I5319" s="24" t="s">
        <v>97</v>
      </c>
      <c r="J5319" s="25" t="s">
        <v>23</v>
      </c>
      <c r="K5319" s="55" t="s">
        <v>6214</v>
      </c>
      <c r="L5319" s="24" t="s">
        <v>580</v>
      </c>
      <c r="M5319" s="25" t="s">
        <v>495</v>
      </c>
      <c r="N5319" s="25"/>
      <c r="O5319" s="51" t="s">
        <v>395</v>
      </c>
      <c r="P5319" s="49"/>
      <c r="Q5319" s="49"/>
      <c r="R5319" s="24"/>
      <c r="S5319" s="25"/>
      <c r="T5319" s="24"/>
      <c r="U5319" s="289"/>
      <c r="V5319" s="289"/>
      <c r="W5319" s="289"/>
      <c r="X5319" s="142" t="b">
        <f>COUNT(SEARCH({"а";"б";"в";"г";"д";"е";"ё";"ж";"з";"и";"й";"к";"л";"м";"н";"о";"п";"р";"с";"т";"у";"ф";"х";"ц";"ч";"ш";"щ";"ъ";"ы";"ь";"э";"ю";"я"},E5319))&gt;0</f>
        <v>0</v>
      </c>
      <c r="Y5319" s="142" t="b">
        <f>COUNT(SEARCH({"а";"б";"в";"г";"д";"е";"ё";"ж";"з";"и";"й";"к";"л";"м";"н";"о";"п";"р";"с";"т";"у";"ф";"х";"ц";"ч";"ш";"щ";"ъ";"ы";"ь";"э";"ю";"я"},F5319))&gt;0</f>
        <v>0</v>
      </c>
      <c r="Z5319" s="142" t="b">
        <f>COUNT(SEARCH({"а";"б";"в";"г";"д";"е";"ё";"ж";"з";"и";"й";"к";"л";"м";"н";"о";"п";"р";"с";"т";"у";"ф";"х";"ц";"ч";"ш";"щ";"ъ";"ы";"ь";"э";"ю";"я"},K5319))&gt;0</f>
        <v>0</v>
      </c>
      <c r="AA5319" s="142" t="b">
        <f>COUNT(SEARCH({"а";"б";"в";"г";"д";"е";"ё";"ж";"з";"и";"й";"к";"л";"м";"н";"о";"п";"р";"с";"т";"у";"ф";"х";"ц";"ч";"ш";"щ";"ъ";"ы";"ь";"э";"ю";"я"},L5319))&gt;0</f>
        <v>0</v>
      </c>
      <c r="AB5319" s="142" t="b">
        <f>COUNT(SEARCH({"а";"б";"в";"г";"д";"е";"ё";"ж";"з";"и";"й";"к";"л";"м";"н";"о";"п";"р";"с";"т";"у";"ф";"х";"ц";"ч";"ш";"щ";"ъ";"ы";"ь";"э";"ю";"я"},I5319))&gt;0</f>
        <v>0</v>
      </c>
      <c r="AC5319" s="142" t="b">
        <f>COUNT(SEARCH({"а";"б";"в";"г";"д";"е";"ё";"ж";"з";"и";"й";"к";"л";"м";"н";"о";"п";"р";"с";"т";"у";"ф";"х";"ц";"ч";"ш";"щ";"ъ";"ы";"ь";"э";"ю";"я"},M5319))&gt;0</f>
        <v>0</v>
      </c>
      <c r="AD5319" s="27" t="b">
        <f t="shared" si="88"/>
        <v>1</v>
      </c>
      <c r="AE5319" s="289"/>
    </row>
    <row r="5320" spans="1:31" hidden="1">
      <c r="A5320" s="338" t="s">
        <v>5294</v>
      </c>
      <c r="B5320" s="338"/>
      <c r="C5320" s="96" t="s">
        <v>6213</v>
      </c>
      <c r="D5320" s="312" t="s">
        <v>279</v>
      </c>
      <c r="E5320" s="25" t="s">
        <v>6395</v>
      </c>
      <c r="F5320" s="25" t="s">
        <v>1529</v>
      </c>
      <c r="G5320" s="24"/>
      <c r="H5320" s="25" t="s">
        <v>1530</v>
      </c>
      <c r="I5320" s="25" t="s">
        <v>3</v>
      </c>
      <c r="J5320" s="24" t="s">
        <v>23</v>
      </c>
      <c r="K5320" s="55" t="s">
        <v>6214</v>
      </c>
      <c r="L5320" s="24" t="s">
        <v>1529</v>
      </c>
      <c r="M5320" s="25" t="s">
        <v>6396</v>
      </c>
      <c r="N5320" s="24"/>
      <c r="O5320" s="51" t="s">
        <v>395</v>
      </c>
      <c r="P5320" s="24"/>
      <c r="Q5320" s="24"/>
      <c r="R5320" s="24"/>
      <c r="S5320" s="24"/>
      <c r="T5320" s="24"/>
      <c r="U5320" s="289"/>
      <c r="V5320" s="289"/>
      <c r="W5320" s="289"/>
      <c r="X5320" s="142" t="b">
        <f>COUNT(SEARCH({"а";"б";"в";"г";"д";"е";"ё";"ж";"з";"и";"й";"к";"л";"м";"н";"о";"п";"р";"с";"т";"у";"ф";"х";"ц";"ч";"ш";"щ";"ъ";"ы";"ь";"э";"ю";"я"},E5320))&gt;0</f>
        <v>0</v>
      </c>
      <c r="Y5320" s="142" t="b">
        <f>COUNT(SEARCH({"а";"б";"в";"г";"д";"е";"ё";"ж";"з";"и";"й";"к";"л";"м";"н";"о";"п";"р";"с";"т";"у";"ф";"х";"ц";"ч";"ш";"щ";"ъ";"ы";"ь";"э";"ю";"я"},F5320))&gt;0</f>
        <v>0</v>
      </c>
      <c r="Z5320" s="142" t="b">
        <f>COUNT(SEARCH({"а";"б";"в";"г";"д";"е";"ё";"ж";"з";"и";"й";"к";"л";"м";"н";"о";"п";"р";"с";"т";"у";"ф";"х";"ц";"ч";"ш";"щ";"ъ";"ы";"ь";"э";"ю";"я"},K5320))&gt;0</f>
        <v>0</v>
      </c>
      <c r="AA5320" s="142" t="b">
        <f>COUNT(SEARCH({"а";"б";"в";"г";"д";"е";"ё";"ж";"з";"и";"й";"к";"л";"м";"н";"о";"п";"р";"с";"т";"у";"ф";"х";"ц";"ч";"ш";"щ";"ъ";"ы";"ь";"э";"ю";"я"},L5320))&gt;0</f>
        <v>0</v>
      </c>
      <c r="AB5320" s="142" t="b">
        <f>COUNT(SEARCH({"а";"б";"в";"г";"д";"е";"ё";"ж";"з";"и";"й";"к";"л";"м";"н";"о";"п";"р";"с";"т";"у";"ф";"х";"ц";"ч";"ш";"щ";"ъ";"ы";"ь";"э";"ю";"я"},I5320))&gt;0</f>
        <v>0</v>
      </c>
      <c r="AC5320" s="142" t="b">
        <f>COUNT(SEARCH({"а";"б";"в";"г";"д";"е";"ё";"ж";"з";"и";"й";"к";"л";"м";"н";"о";"п";"р";"с";"т";"у";"ф";"х";"ц";"ч";"ш";"щ";"ъ";"ы";"ь";"э";"ю";"я"},M5320))&gt;0</f>
        <v>0</v>
      </c>
      <c r="AD5320" s="27" t="b">
        <f t="shared" si="88"/>
        <v>1</v>
      </c>
      <c r="AE5320" s="289"/>
    </row>
    <row r="5321" spans="1:31" hidden="1">
      <c r="A5321" s="338" t="s">
        <v>5294</v>
      </c>
      <c r="B5321" s="338"/>
      <c r="C5321" s="96" t="s">
        <v>6213</v>
      </c>
      <c r="D5321" s="312" t="s">
        <v>279</v>
      </c>
      <c r="E5321" s="25" t="s">
        <v>6395</v>
      </c>
      <c r="F5321" s="25" t="s">
        <v>583</v>
      </c>
      <c r="G5321" s="24"/>
      <c r="H5321" s="25" t="s">
        <v>584</v>
      </c>
      <c r="I5321" s="24" t="s">
        <v>97</v>
      </c>
      <c r="J5321" s="24" t="s">
        <v>23</v>
      </c>
      <c r="K5321" s="55" t="s">
        <v>6214</v>
      </c>
      <c r="L5321" s="24" t="s">
        <v>583</v>
      </c>
      <c r="M5321" s="25" t="s">
        <v>4393</v>
      </c>
      <c r="N5321" s="24"/>
      <c r="O5321" s="51" t="s">
        <v>395</v>
      </c>
      <c r="P5321" s="24"/>
      <c r="Q5321" s="24"/>
      <c r="R5321" s="24"/>
      <c r="S5321" s="24"/>
      <c r="T5321" s="24"/>
      <c r="X5321" s="142" t="b">
        <f>COUNT(SEARCH({"а";"б";"в";"г";"д";"е";"ё";"ж";"з";"и";"й";"к";"л";"м";"н";"о";"п";"р";"с";"т";"у";"ф";"х";"ц";"ч";"ш";"щ";"ъ";"ы";"ь";"э";"ю";"я"},E5321))&gt;0</f>
        <v>0</v>
      </c>
      <c r="Y5321" s="142" t="b">
        <f>COUNT(SEARCH({"а";"б";"в";"г";"д";"е";"ё";"ж";"з";"и";"й";"к";"л";"м";"н";"о";"п";"р";"с";"т";"у";"ф";"х";"ц";"ч";"ш";"щ";"ъ";"ы";"ь";"э";"ю";"я"},F5321))&gt;0</f>
        <v>0</v>
      </c>
      <c r="Z5321" s="142" t="b">
        <f>COUNT(SEARCH({"а";"б";"в";"г";"д";"е";"ё";"ж";"з";"и";"й";"к";"л";"м";"н";"о";"п";"р";"с";"т";"у";"ф";"х";"ц";"ч";"ш";"щ";"ъ";"ы";"ь";"э";"ю";"я"},K5321))&gt;0</f>
        <v>0</v>
      </c>
      <c r="AA5321" s="142" t="b">
        <f>COUNT(SEARCH({"а";"б";"в";"г";"д";"е";"ё";"ж";"з";"и";"й";"к";"л";"м";"н";"о";"п";"р";"с";"т";"у";"ф";"х";"ц";"ч";"ш";"щ";"ъ";"ы";"ь";"э";"ю";"я"},L5321))&gt;0</f>
        <v>0</v>
      </c>
      <c r="AB5321" s="142" t="b">
        <f>COUNT(SEARCH({"а";"б";"в";"г";"д";"е";"ё";"ж";"з";"и";"й";"к";"л";"м";"н";"о";"п";"р";"с";"т";"у";"ф";"х";"ц";"ч";"ш";"щ";"ъ";"ы";"ь";"э";"ю";"я"},I5321))&gt;0</f>
        <v>0</v>
      </c>
      <c r="AC5321" s="142" t="b">
        <f>COUNT(SEARCH({"а";"б";"в";"г";"д";"е";"ё";"ж";"з";"и";"й";"к";"л";"м";"н";"о";"п";"р";"с";"т";"у";"ф";"х";"ц";"ч";"ш";"щ";"ъ";"ы";"ь";"э";"ю";"я"},M5321))&gt;0</f>
        <v>0</v>
      </c>
      <c r="AD5321" s="27" t="b">
        <f t="shared" si="88"/>
        <v>1</v>
      </c>
    </row>
    <row r="5322" spans="1:31" hidden="1">
      <c r="A5322" s="338" t="s">
        <v>5294</v>
      </c>
      <c r="B5322" s="338"/>
      <c r="C5322" s="96" t="s">
        <v>6213</v>
      </c>
      <c r="D5322" s="312" t="s">
        <v>279</v>
      </c>
      <c r="E5322" s="25" t="s">
        <v>6395</v>
      </c>
      <c r="F5322" s="25" t="s">
        <v>1531</v>
      </c>
      <c r="G5322" s="24"/>
      <c r="H5322" s="25" t="s">
        <v>1533</v>
      </c>
      <c r="I5322" s="24" t="s">
        <v>97</v>
      </c>
      <c r="J5322" s="24" t="s">
        <v>23</v>
      </c>
      <c r="K5322" s="55" t="s">
        <v>6214</v>
      </c>
      <c r="L5322" s="24" t="s">
        <v>1531</v>
      </c>
      <c r="M5322" s="25" t="s">
        <v>4840</v>
      </c>
      <c r="N5322" s="24"/>
      <c r="O5322" s="51" t="s">
        <v>395</v>
      </c>
      <c r="P5322" s="24"/>
      <c r="Q5322" s="24"/>
      <c r="R5322" s="24"/>
      <c r="S5322" s="24"/>
      <c r="T5322" s="24"/>
      <c r="X5322" s="142" t="b">
        <f>COUNT(SEARCH({"а";"б";"в";"г";"д";"е";"ё";"ж";"з";"и";"й";"к";"л";"м";"н";"о";"п";"р";"с";"т";"у";"ф";"х";"ц";"ч";"ш";"щ";"ъ";"ы";"ь";"э";"ю";"я"},E5322))&gt;0</f>
        <v>0</v>
      </c>
      <c r="Y5322" s="142" t="b">
        <f>COUNT(SEARCH({"а";"б";"в";"г";"д";"е";"ё";"ж";"з";"и";"й";"к";"л";"м";"н";"о";"п";"р";"с";"т";"у";"ф";"х";"ц";"ч";"ш";"щ";"ъ";"ы";"ь";"э";"ю";"я"},F5322))&gt;0</f>
        <v>0</v>
      </c>
      <c r="Z5322" s="142" t="b">
        <f>COUNT(SEARCH({"а";"б";"в";"г";"д";"е";"ё";"ж";"з";"и";"й";"к";"л";"м";"н";"о";"п";"р";"с";"т";"у";"ф";"х";"ц";"ч";"ш";"щ";"ъ";"ы";"ь";"э";"ю";"я"},K5322))&gt;0</f>
        <v>0</v>
      </c>
      <c r="AA5322" s="142" t="b">
        <f>COUNT(SEARCH({"а";"б";"в";"г";"д";"е";"ё";"ж";"з";"и";"й";"к";"л";"м";"н";"о";"п";"р";"с";"т";"у";"ф";"х";"ц";"ч";"ш";"щ";"ъ";"ы";"ь";"э";"ю";"я"},L5322))&gt;0</f>
        <v>0</v>
      </c>
      <c r="AB5322" s="142" t="b">
        <f>COUNT(SEARCH({"а";"б";"в";"г";"д";"е";"ё";"ж";"з";"и";"й";"к";"л";"м";"н";"о";"п";"р";"с";"т";"у";"ф";"х";"ц";"ч";"ш";"щ";"ъ";"ы";"ь";"э";"ю";"я"},I5322))&gt;0</f>
        <v>0</v>
      </c>
      <c r="AC5322" s="142" t="b">
        <f>COUNT(SEARCH({"а";"б";"в";"г";"д";"е";"ё";"ж";"з";"и";"й";"к";"л";"м";"н";"о";"п";"р";"с";"т";"у";"ф";"х";"ц";"ч";"ш";"щ";"ъ";"ы";"ь";"э";"ю";"я"},M5322))&gt;0</f>
        <v>0</v>
      </c>
      <c r="AD5322" s="27" t="b">
        <f t="shared" si="88"/>
        <v>1</v>
      </c>
    </row>
    <row r="5323" spans="1:31" s="289" customFormat="1" hidden="1">
      <c r="A5323" s="338" t="s">
        <v>5294</v>
      </c>
      <c r="B5323" s="338"/>
      <c r="C5323" s="96" t="s">
        <v>6210</v>
      </c>
      <c r="D5323" s="312" t="s">
        <v>279</v>
      </c>
      <c r="E5323" s="25" t="s">
        <v>6394</v>
      </c>
      <c r="F5323" s="25" t="s">
        <v>1351</v>
      </c>
      <c r="G5323" s="25" t="s">
        <v>272</v>
      </c>
      <c r="H5323" s="25" t="s">
        <v>1516</v>
      </c>
      <c r="I5323" s="24" t="s">
        <v>97</v>
      </c>
      <c r="J5323" s="25" t="s">
        <v>5</v>
      </c>
      <c r="K5323" s="55" t="s">
        <v>6211</v>
      </c>
      <c r="L5323" s="24" t="s">
        <v>73</v>
      </c>
      <c r="M5323" s="24" t="s">
        <v>70</v>
      </c>
      <c r="N5323" s="281"/>
      <c r="O5323" s="51" t="s">
        <v>440</v>
      </c>
      <c r="P5323" s="49"/>
      <c r="Q5323" s="49"/>
      <c r="R5323" s="24"/>
      <c r="S5323" s="25" t="s">
        <v>4</v>
      </c>
      <c r="T5323" s="24"/>
      <c r="X5323" s="142" t="b">
        <f>COUNT(SEARCH({"а";"б";"в";"г";"д";"е";"ё";"ж";"з";"и";"й";"к";"л";"м";"н";"о";"п";"р";"с";"т";"у";"ф";"х";"ц";"ч";"ш";"щ";"ъ";"ы";"ь";"э";"ю";"я"},E5323))&gt;0</f>
        <v>0</v>
      </c>
      <c r="Y5323" s="142" t="b">
        <f>COUNT(SEARCH({"а";"б";"в";"г";"д";"е";"ё";"ж";"з";"и";"й";"к";"л";"м";"н";"о";"п";"р";"с";"т";"у";"ф";"х";"ц";"ч";"ш";"щ";"ъ";"ы";"ь";"э";"ю";"я"},F5323))&gt;0</f>
        <v>0</v>
      </c>
      <c r="Z5323" s="142" t="b">
        <f>COUNT(SEARCH({"а";"б";"в";"г";"д";"е";"ё";"ж";"з";"и";"й";"к";"л";"м";"н";"о";"п";"р";"с";"т";"у";"ф";"х";"ц";"ч";"ш";"щ";"ъ";"ы";"ь";"э";"ю";"я"},K5323))&gt;0</f>
        <v>0</v>
      </c>
      <c r="AA5323" s="142" t="b">
        <f>COUNT(SEARCH({"а";"б";"в";"г";"д";"е";"ё";"ж";"з";"и";"й";"к";"л";"м";"н";"о";"п";"р";"с";"т";"у";"ф";"х";"ц";"ч";"ш";"щ";"ъ";"ы";"ь";"э";"ю";"я"},L5323))&gt;0</f>
        <v>0</v>
      </c>
      <c r="AB5323" s="142" t="b">
        <f>COUNT(SEARCH({"а";"б";"в";"г";"д";"е";"ё";"ж";"з";"и";"й";"к";"л";"м";"н";"о";"п";"р";"с";"т";"у";"ф";"х";"ц";"ч";"ш";"щ";"ъ";"ы";"ь";"э";"ю";"я"},I5323))&gt;0</f>
        <v>0</v>
      </c>
      <c r="AC5323" s="142" t="b">
        <f>COUNT(SEARCH({"а";"б";"в";"г";"д";"е";"ё";"ж";"з";"и";"й";"к";"л";"м";"н";"о";"п";"р";"с";"т";"у";"ф";"х";"ц";"ч";"ш";"щ";"ъ";"ы";"ь";"э";"ю";"я"},M5323))&gt;0</f>
        <v>0</v>
      </c>
      <c r="AD5323" s="27" t="b">
        <f t="shared" si="88"/>
        <v>1</v>
      </c>
    </row>
    <row r="5324" spans="1:31" hidden="1">
      <c r="A5324" s="338" t="s">
        <v>5294</v>
      </c>
      <c r="B5324" s="338"/>
      <c r="C5324" s="96" t="s">
        <v>6210</v>
      </c>
      <c r="D5324" s="312" t="s">
        <v>279</v>
      </c>
      <c r="E5324" s="25" t="s">
        <v>6394</v>
      </c>
      <c r="F5324" s="25" t="s">
        <v>14</v>
      </c>
      <c r="G5324" s="24"/>
      <c r="H5324" s="25" t="s">
        <v>5097</v>
      </c>
      <c r="I5324" s="25" t="s">
        <v>15</v>
      </c>
      <c r="J5324" s="25" t="s">
        <v>5</v>
      </c>
      <c r="K5324" s="55"/>
      <c r="L5324" s="24"/>
      <c r="M5324" s="24"/>
      <c r="N5324" s="24"/>
      <c r="O5324" s="51" t="s">
        <v>13</v>
      </c>
      <c r="P5324" s="49"/>
      <c r="Q5324" s="49"/>
      <c r="R5324" s="24"/>
      <c r="S5324" s="25"/>
      <c r="T5324" s="24"/>
      <c r="U5324" s="289"/>
      <c r="V5324" s="289"/>
      <c r="W5324" s="289"/>
      <c r="X5324" s="142" t="b">
        <f>COUNT(SEARCH({"а";"б";"в";"г";"д";"е";"ё";"ж";"з";"и";"й";"к";"л";"м";"н";"о";"п";"р";"с";"т";"у";"ф";"х";"ц";"ч";"ш";"щ";"ъ";"ы";"ь";"э";"ю";"я"},E5324))&gt;0</f>
        <v>0</v>
      </c>
      <c r="Y5324" s="142" t="b">
        <f>COUNT(SEARCH({"а";"б";"в";"г";"д";"е";"ё";"ж";"з";"и";"й";"к";"л";"м";"н";"о";"п";"р";"с";"т";"у";"ф";"х";"ц";"ч";"ш";"щ";"ъ";"ы";"ь";"э";"ю";"я"},F5324))&gt;0</f>
        <v>0</v>
      </c>
      <c r="Z5324" s="142" t="b">
        <f>COUNT(SEARCH({"а";"б";"в";"г";"д";"е";"ё";"ж";"з";"и";"й";"к";"л";"м";"н";"о";"п";"р";"с";"т";"у";"ф";"х";"ц";"ч";"ш";"щ";"ъ";"ы";"ь";"э";"ю";"я"},K5324))&gt;0</f>
        <v>0</v>
      </c>
      <c r="AA5324" s="142" t="b">
        <f>COUNT(SEARCH({"а";"б";"в";"г";"д";"е";"ё";"ж";"з";"и";"й";"к";"л";"м";"н";"о";"п";"р";"с";"т";"у";"ф";"х";"ц";"ч";"ш";"щ";"ъ";"ы";"ь";"э";"ю";"я"},L5324))&gt;0</f>
        <v>0</v>
      </c>
      <c r="AB5324" s="142" t="b">
        <f>COUNT(SEARCH({"а";"б";"в";"г";"д";"е";"ё";"ж";"з";"и";"й";"к";"л";"м";"н";"о";"п";"р";"с";"т";"у";"ф";"х";"ц";"ч";"ш";"щ";"ъ";"ы";"ь";"э";"ю";"я"},I5324))&gt;0</f>
        <v>0</v>
      </c>
      <c r="AC5324" s="142" t="b">
        <f>COUNT(SEARCH({"а";"б";"в";"г";"д";"е";"ё";"ж";"з";"и";"й";"к";"л";"м";"н";"о";"п";"р";"с";"т";"у";"ф";"х";"ц";"ч";"ш";"щ";"ъ";"ы";"ь";"э";"ю";"я"},M5324))&gt;0</f>
        <v>0</v>
      </c>
      <c r="AD5324" s="27" t="b">
        <f t="shared" si="88"/>
        <v>1</v>
      </c>
      <c r="AE5324" s="289"/>
    </row>
    <row r="5325" spans="1:31" hidden="1">
      <c r="A5325" s="338" t="s">
        <v>5294</v>
      </c>
      <c r="B5325" s="338"/>
      <c r="C5325" s="96" t="s">
        <v>6210</v>
      </c>
      <c r="D5325" s="312" t="s">
        <v>279</v>
      </c>
      <c r="E5325" s="25" t="s">
        <v>6394</v>
      </c>
      <c r="F5325" s="25" t="s">
        <v>8</v>
      </c>
      <c r="G5325" s="24"/>
      <c r="H5325" s="25" t="s">
        <v>67</v>
      </c>
      <c r="I5325" s="24" t="s">
        <v>97</v>
      </c>
      <c r="J5325" s="25" t="s">
        <v>5</v>
      </c>
      <c r="K5325" s="55"/>
      <c r="L5325" s="24"/>
      <c r="M5325" s="24"/>
      <c r="N5325" s="24" t="s">
        <v>100</v>
      </c>
      <c r="O5325" s="51" t="s">
        <v>447</v>
      </c>
      <c r="P5325" s="49"/>
      <c r="Q5325" s="49"/>
      <c r="R5325" s="24"/>
      <c r="S5325" s="281" t="s">
        <v>398</v>
      </c>
      <c r="T5325" s="24"/>
      <c r="U5325" s="289"/>
      <c r="V5325" s="289"/>
      <c r="W5325" s="289"/>
      <c r="X5325" s="142" t="b">
        <f>COUNT(SEARCH({"а";"б";"в";"г";"д";"е";"ё";"ж";"з";"и";"й";"к";"л";"м";"н";"о";"п";"р";"с";"т";"у";"ф";"х";"ц";"ч";"ш";"щ";"ъ";"ы";"ь";"э";"ю";"я"},E5325))&gt;0</f>
        <v>0</v>
      </c>
      <c r="Y5325" s="142" t="b">
        <f>COUNT(SEARCH({"а";"б";"в";"г";"д";"е";"ё";"ж";"з";"и";"й";"к";"л";"м";"н";"о";"п";"р";"с";"т";"у";"ф";"х";"ц";"ч";"ш";"щ";"ъ";"ы";"ь";"э";"ю";"я"},F5325))&gt;0</f>
        <v>0</v>
      </c>
      <c r="Z5325" s="142" t="b">
        <f>COUNT(SEARCH({"а";"б";"в";"г";"д";"е";"ё";"ж";"з";"и";"й";"к";"л";"м";"н";"о";"п";"р";"с";"т";"у";"ф";"х";"ц";"ч";"ш";"щ";"ъ";"ы";"ь";"э";"ю";"я"},K5325))&gt;0</f>
        <v>0</v>
      </c>
      <c r="AA5325" s="142" t="b">
        <f>COUNT(SEARCH({"а";"б";"в";"г";"д";"е";"ё";"ж";"з";"и";"й";"к";"л";"м";"н";"о";"п";"р";"с";"т";"у";"ф";"х";"ц";"ч";"ш";"щ";"ъ";"ы";"ь";"э";"ю";"я"},L5325))&gt;0</f>
        <v>0</v>
      </c>
      <c r="AB5325" s="142" t="b">
        <f>COUNT(SEARCH({"а";"б";"в";"г";"д";"е";"ё";"ж";"з";"и";"й";"к";"л";"м";"н";"о";"п";"р";"с";"т";"у";"ф";"х";"ц";"ч";"ш";"щ";"ъ";"ы";"ь";"э";"ю";"я"},I5325))&gt;0</f>
        <v>0</v>
      </c>
      <c r="AC5325" s="142" t="b">
        <f>COUNT(SEARCH({"а";"б";"в";"г";"д";"е";"ё";"ж";"з";"и";"й";"к";"л";"м";"н";"о";"п";"р";"с";"т";"у";"ф";"х";"ц";"ч";"ш";"щ";"ъ";"ы";"ь";"э";"ю";"я"},M5325))&gt;0</f>
        <v>0</v>
      </c>
      <c r="AD5325" s="27" t="b">
        <f t="shared" si="88"/>
        <v>1</v>
      </c>
      <c r="AE5325" s="289"/>
    </row>
    <row r="5326" spans="1:31" hidden="1">
      <c r="A5326" s="338" t="s">
        <v>5294</v>
      </c>
      <c r="B5326" s="338"/>
      <c r="C5326" s="96" t="s">
        <v>6210</v>
      </c>
      <c r="D5326" s="312" t="s">
        <v>279</v>
      </c>
      <c r="E5326" s="25" t="s">
        <v>6394</v>
      </c>
      <c r="F5326" s="25" t="s">
        <v>10</v>
      </c>
      <c r="G5326" s="24"/>
      <c r="H5326" s="25" t="s">
        <v>11</v>
      </c>
      <c r="I5326" s="25" t="s">
        <v>3</v>
      </c>
      <c r="J5326" s="25" t="s">
        <v>5</v>
      </c>
      <c r="K5326" s="55"/>
      <c r="L5326" s="24"/>
      <c r="M5326" s="24"/>
      <c r="N5326" s="24"/>
      <c r="O5326" s="51" t="s">
        <v>577</v>
      </c>
      <c r="P5326" s="49"/>
      <c r="Q5326" s="49"/>
      <c r="R5326" s="24"/>
      <c r="S5326" s="25" t="s">
        <v>4</v>
      </c>
      <c r="T5326" s="24"/>
      <c r="U5326" s="289"/>
      <c r="V5326" s="289"/>
      <c r="W5326" s="289"/>
      <c r="X5326" s="142" t="b">
        <f>COUNT(SEARCH({"а";"б";"в";"г";"д";"е";"ё";"ж";"з";"и";"й";"к";"л";"м";"н";"о";"п";"р";"с";"т";"у";"ф";"х";"ц";"ч";"ш";"щ";"ъ";"ы";"ь";"э";"ю";"я"},E5326))&gt;0</f>
        <v>0</v>
      </c>
      <c r="Y5326" s="142" t="b">
        <f>COUNT(SEARCH({"а";"б";"в";"г";"д";"е";"ё";"ж";"з";"и";"й";"к";"л";"м";"н";"о";"п";"р";"с";"т";"у";"ф";"х";"ц";"ч";"ш";"щ";"ъ";"ы";"ь";"э";"ю";"я"},F5326))&gt;0</f>
        <v>0</v>
      </c>
      <c r="Z5326" s="142" t="b">
        <f>COUNT(SEARCH({"а";"б";"в";"г";"д";"е";"ё";"ж";"з";"и";"й";"к";"л";"м";"н";"о";"п";"р";"с";"т";"у";"ф";"х";"ц";"ч";"ш";"щ";"ъ";"ы";"ь";"э";"ю";"я"},K5326))&gt;0</f>
        <v>0</v>
      </c>
      <c r="AA5326" s="142" t="b">
        <f>COUNT(SEARCH({"а";"б";"в";"г";"д";"е";"ё";"ж";"з";"и";"й";"к";"л";"м";"н";"о";"п";"р";"с";"т";"у";"ф";"х";"ц";"ч";"ш";"щ";"ъ";"ы";"ь";"э";"ю";"я"},L5326))&gt;0</f>
        <v>0</v>
      </c>
      <c r="AB5326" s="142" t="b">
        <f>COUNT(SEARCH({"а";"б";"в";"г";"д";"е";"ё";"ж";"з";"и";"й";"к";"л";"м";"н";"о";"п";"р";"с";"т";"у";"ф";"х";"ц";"ч";"ш";"щ";"ъ";"ы";"ь";"э";"ю";"я"},I5326))&gt;0</f>
        <v>0</v>
      </c>
      <c r="AC5326" s="142" t="b">
        <f>COUNT(SEARCH({"а";"б";"в";"г";"д";"е";"ё";"ж";"з";"и";"й";"к";"л";"м";"н";"о";"п";"р";"с";"т";"у";"ф";"х";"ц";"ч";"ш";"щ";"ъ";"ы";"ь";"э";"ю";"я"},M5326))&gt;0</f>
        <v>0</v>
      </c>
      <c r="AD5326" s="27" t="b">
        <f t="shared" si="88"/>
        <v>1</v>
      </c>
      <c r="AE5326" s="289"/>
    </row>
    <row r="5327" spans="1:31" ht="30" hidden="1">
      <c r="A5327" s="338" t="s">
        <v>5294</v>
      </c>
      <c r="B5327" s="338"/>
      <c r="C5327" s="96" t="s">
        <v>6210</v>
      </c>
      <c r="D5327" s="312" t="s">
        <v>279</v>
      </c>
      <c r="E5327" s="25" t="s">
        <v>6394</v>
      </c>
      <c r="F5327" s="25" t="s">
        <v>12</v>
      </c>
      <c r="G5327" s="24"/>
      <c r="H5327" s="25" t="s">
        <v>589</v>
      </c>
      <c r="I5327" s="25" t="s">
        <v>3</v>
      </c>
      <c r="J5327" s="25" t="s">
        <v>5</v>
      </c>
      <c r="K5327" s="55"/>
      <c r="L5327" s="24"/>
      <c r="M5327" s="24"/>
      <c r="N5327" s="24"/>
      <c r="O5327" s="51" t="s">
        <v>66</v>
      </c>
      <c r="P5327" s="49"/>
      <c r="Q5327" s="49"/>
      <c r="R5327" s="24"/>
      <c r="S5327" s="25" t="s">
        <v>4</v>
      </c>
      <c r="T5327" s="24"/>
      <c r="U5327" s="289"/>
      <c r="V5327" s="289"/>
      <c r="W5327" s="289"/>
      <c r="X5327" s="142" t="b">
        <f>COUNT(SEARCH({"а";"б";"в";"г";"д";"е";"ё";"ж";"з";"и";"й";"к";"л";"м";"н";"о";"п";"р";"с";"т";"у";"ф";"х";"ц";"ч";"ш";"щ";"ъ";"ы";"ь";"э";"ю";"я"},E5327))&gt;0</f>
        <v>0</v>
      </c>
      <c r="Y5327" s="142" t="b">
        <f>COUNT(SEARCH({"а";"б";"в";"г";"д";"е";"ё";"ж";"з";"и";"й";"к";"л";"м";"н";"о";"п";"р";"с";"т";"у";"ф";"х";"ц";"ч";"ш";"щ";"ъ";"ы";"ь";"э";"ю";"я"},F5327))&gt;0</f>
        <v>0</v>
      </c>
      <c r="Z5327" s="142" t="b">
        <f>COUNT(SEARCH({"а";"б";"в";"г";"д";"е";"ё";"ж";"з";"и";"й";"к";"л";"м";"н";"о";"п";"р";"с";"т";"у";"ф";"х";"ц";"ч";"ш";"щ";"ъ";"ы";"ь";"э";"ю";"я"},K5327))&gt;0</f>
        <v>0</v>
      </c>
      <c r="AA5327" s="142" t="b">
        <f>COUNT(SEARCH({"а";"б";"в";"г";"д";"е";"ё";"ж";"з";"и";"й";"к";"л";"м";"н";"о";"п";"р";"с";"т";"у";"ф";"х";"ц";"ч";"ш";"щ";"ъ";"ы";"ь";"э";"ю";"я"},L5327))&gt;0</f>
        <v>0</v>
      </c>
      <c r="AB5327" s="142" t="b">
        <f>COUNT(SEARCH({"а";"б";"в";"г";"д";"е";"ё";"ж";"з";"и";"й";"к";"л";"м";"н";"о";"п";"р";"с";"т";"у";"ф";"х";"ц";"ч";"ш";"щ";"ъ";"ы";"ь";"э";"ю";"я"},I5327))&gt;0</f>
        <v>0</v>
      </c>
      <c r="AC5327" s="142" t="b">
        <f>COUNT(SEARCH({"а";"б";"в";"г";"д";"е";"ё";"ж";"з";"и";"й";"к";"л";"м";"н";"о";"п";"р";"с";"т";"у";"ф";"х";"ц";"ч";"ш";"щ";"ъ";"ы";"ь";"э";"ю";"я"},M5327))&gt;0</f>
        <v>0</v>
      </c>
      <c r="AD5327" s="27" t="b">
        <f t="shared" ref="AD5327:AD5390" si="89">IF(OR(ISBLANK(K5327),G5327= "BK",G5327= "RK",G5327= "Ref",G5327= "LH_RK",RIGHT(F5327,3) = "_id",F5327 = "hash_diff",F5327 = "src_cd",F5327 = "invalid_id",F5327 = "version_id",F5327 = "deleted_flg",F5327 = "valid_flg"),EXACT(F5327,F5327),EXACT(F5327,IF(L5327 = "ods$effective_from_dt","effective_date",IF(ISERROR(SEARCH("#",IF(ISERROR(SEARCH("#",L5327,1)),L5327,REPLACE(L5327,SEARCH("#",L5327,1),1,"_")),1)),IF(ISERROR(SEARCH("#",L5327,1)),L5327,REPLACE(L5327,SEARCH("#",L5327,1),1,"_")),REPLACE(IF(ISERROR(SEARCH("#",L5327,1)),L5327,REPLACE(L5327,SEARCH("#",L5327,1),1,"_")),SEARCH("#",IF(ISERROR(SEARCH("#",L5327,1)),L5327,REPLACE(IF(ISERROR(SEARCH("#",L5327,1)),L5327,REPLACE(L5327,SEARCH("#",L5327,1),1,"_")),SEARCH("#",L5327,1),1,"_")),1),1,"_")))))</f>
        <v>1</v>
      </c>
      <c r="AE5327" s="289"/>
    </row>
    <row r="5328" spans="1:31" hidden="1">
      <c r="A5328" s="338" t="s">
        <v>5294</v>
      </c>
      <c r="B5328" s="338"/>
      <c r="C5328" s="96" t="s">
        <v>6210</v>
      </c>
      <c r="D5328" s="312" t="s">
        <v>279</v>
      </c>
      <c r="E5328" s="25" t="s">
        <v>6394</v>
      </c>
      <c r="F5328" s="25" t="s">
        <v>18</v>
      </c>
      <c r="G5328" s="24"/>
      <c r="H5328" s="25" t="s">
        <v>64</v>
      </c>
      <c r="I5328" s="25" t="s">
        <v>19</v>
      </c>
      <c r="J5328" s="25" t="s">
        <v>5</v>
      </c>
      <c r="K5328" s="55"/>
      <c r="L5328" s="24"/>
      <c r="M5328" s="24"/>
      <c r="N5328" s="24"/>
      <c r="O5328" s="51" t="s">
        <v>401</v>
      </c>
      <c r="P5328" s="49"/>
      <c r="Q5328" s="49"/>
      <c r="R5328" s="24"/>
      <c r="S5328" s="25"/>
      <c r="T5328" s="24"/>
      <c r="U5328" s="289"/>
      <c r="V5328" s="289"/>
      <c r="W5328" s="289"/>
      <c r="X5328" s="142" t="b">
        <f>COUNT(SEARCH({"а";"б";"в";"г";"д";"е";"ё";"ж";"з";"и";"й";"к";"л";"м";"н";"о";"п";"р";"с";"т";"у";"ф";"х";"ц";"ч";"ш";"щ";"ъ";"ы";"ь";"э";"ю";"я"},E5328))&gt;0</f>
        <v>0</v>
      </c>
      <c r="Y5328" s="142" t="b">
        <f>COUNT(SEARCH({"а";"б";"в";"г";"д";"е";"ё";"ж";"з";"и";"й";"к";"л";"м";"н";"о";"п";"р";"с";"т";"у";"ф";"х";"ц";"ч";"ш";"щ";"ъ";"ы";"ь";"э";"ю";"я"},F5328))&gt;0</f>
        <v>0</v>
      </c>
      <c r="Z5328" s="142" t="b">
        <f>COUNT(SEARCH({"а";"б";"в";"г";"д";"е";"ё";"ж";"з";"и";"й";"к";"л";"м";"н";"о";"п";"р";"с";"т";"у";"ф";"х";"ц";"ч";"ш";"щ";"ъ";"ы";"ь";"э";"ю";"я"},K5328))&gt;0</f>
        <v>0</v>
      </c>
      <c r="AA5328" s="142" t="b">
        <f>COUNT(SEARCH({"а";"б";"в";"г";"д";"е";"ё";"ж";"з";"и";"й";"к";"л";"м";"н";"о";"п";"р";"с";"т";"у";"ф";"х";"ц";"ч";"ш";"щ";"ъ";"ы";"ь";"э";"ю";"я"},L5328))&gt;0</f>
        <v>0</v>
      </c>
      <c r="AB5328" s="142" t="b">
        <f>COUNT(SEARCH({"а";"б";"в";"г";"д";"е";"ё";"ж";"з";"и";"й";"к";"л";"м";"н";"о";"п";"р";"с";"т";"у";"ф";"х";"ц";"ч";"ш";"щ";"ъ";"ы";"ь";"э";"ю";"я"},I5328))&gt;0</f>
        <v>0</v>
      </c>
      <c r="AC5328" s="142" t="b">
        <f>COUNT(SEARCH({"а";"б";"в";"г";"д";"е";"ё";"ж";"з";"и";"й";"к";"л";"м";"н";"о";"п";"р";"с";"т";"у";"ф";"х";"ц";"ч";"ш";"щ";"ъ";"ы";"ь";"э";"ю";"я"},M5328))&gt;0</f>
        <v>0</v>
      </c>
      <c r="AD5328" s="27" t="b">
        <f t="shared" si="89"/>
        <v>1</v>
      </c>
      <c r="AE5328" s="289"/>
    </row>
    <row r="5329" spans="1:31" hidden="1">
      <c r="A5329" s="338" t="s">
        <v>5294</v>
      </c>
      <c r="B5329" s="338"/>
      <c r="C5329" s="96" t="s">
        <v>6210</v>
      </c>
      <c r="D5329" s="312" t="s">
        <v>279</v>
      </c>
      <c r="E5329" s="25" t="s">
        <v>6394</v>
      </c>
      <c r="F5329" s="25" t="s">
        <v>21</v>
      </c>
      <c r="G5329" s="24"/>
      <c r="H5329" s="25" t="s">
        <v>22</v>
      </c>
      <c r="I5329" s="25" t="s">
        <v>19</v>
      </c>
      <c r="J5329" s="25" t="s">
        <v>5</v>
      </c>
      <c r="K5329" s="55"/>
      <c r="L5329" s="24"/>
      <c r="M5329" s="24"/>
      <c r="N5329" s="24"/>
      <c r="O5329" s="51" t="s">
        <v>519</v>
      </c>
      <c r="P5329" s="49"/>
      <c r="Q5329" s="49"/>
      <c r="R5329" s="24"/>
      <c r="S5329" s="25" t="s">
        <v>4</v>
      </c>
      <c r="T5329" s="24"/>
      <c r="U5329" s="289"/>
      <c r="V5329" s="289"/>
      <c r="W5329" s="289"/>
      <c r="X5329" s="142" t="b">
        <f>COUNT(SEARCH({"а";"б";"в";"г";"д";"е";"ё";"ж";"з";"и";"й";"к";"л";"м";"н";"о";"п";"р";"с";"т";"у";"ф";"х";"ц";"ч";"ш";"щ";"ъ";"ы";"ь";"э";"ю";"я"},E5329))&gt;0</f>
        <v>0</v>
      </c>
      <c r="Y5329" s="142" t="b">
        <f>COUNT(SEARCH({"а";"б";"в";"г";"д";"е";"ё";"ж";"з";"и";"й";"к";"л";"м";"н";"о";"п";"р";"с";"т";"у";"ф";"х";"ц";"ч";"ш";"щ";"ъ";"ы";"ь";"э";"ю";"я"},F5329))&gt;0</f>
        <v>0</v>
      </c>
      <c r="Z5329" s="142" t="b">
        <f>COUNT(SEARCH({"а";"б";"в";"г";"д";"е";"ё";"ж";"з";"и";"й";"к";"л";"м";"н";"о";"п";"р";"с";"т";"у";"ф";"х";"ц";"ч";"ш";"щ";"ъ";"ы";"ь";"э";"ю";"я"},K5329))&gt;0</f>
        <v>0</v>
      </c>
      <c r="AA5329" s="142" t="b">
        <f>COUNT(SEARCH({"а";"б";"в";"г";"д";"е";"ё";"ж";"з";"и";"й";"к";"л";"м";"н";"о";"п";"р";"с";"т";"у";"ф";"х";"ц";"ч";"ш";"щ";"ъ";"ы";"ь";"э";"ю";"я"},L5329))&gt;0</f>
        <v>0</v>
      </c>
      <c r="AB5329" s="142" t="b">
        <f>COUNT(SEARCH({"а";"б";"в";"г";"д";"е";"ё";"ж";"з";"и";"й";"к";"л";"м";"н";"о";"п";"р";"с";"т";"у";"ф";"х";"ц";"ч";"ш";"щ";"ъ";"ы";"ь";"э";"ю";"я"},I5329))&gt;0</f>
        <v>0</v>
      </c>
      <c r="AC5329" s="142" t="b">
        <f>COUNT(SEARCH({"а";"б";"в";"г";"д";"е";"ё";"ж";"з";"и";"й";"к";"л";"м";"н";"о";"п";"р";"с";"т";"у";"ф";"х";"ц";"ч";"ш";"щ";"ъ";"ы";"ь";"э";"ю";"я"},M5329))&gt;0</f>
        <v>0</v>
      </c>
      <c r="AD5329" s="27" t="b">
        <f t="shared" si="89"/>
        <v>1</v>
      </c>
      <c r="AE5329" s="289"/>
    </row>
    <row r="5330" spans="1:31" hidden="1">
      <c r="A5330" s="338" t="s">
        <v>5294</v>
      </c>
      <c r="B5330" s="338"/>
      <c r="C5330" s="96" t="s">
        <v>6210</v>
      </c>
      <c r="D5330" s="312" t="s">
        <v>279</v>
      </c>
      <c r="E5330" s="25" t="s">
        <v>6394</v>
      </c>
      <c r="F5330" s="25" t="s">
        <v>93</v>
      </c>
      <c r="G5330" s="24" t="s">
        <v>136</v>
      </c>
      <c r="H5330" s="25" t="s">
        <v>457</v>
      </c>
      <c r="I5330" s="25" t="s">
        <v>65</v>
      </c>
      <c r="J5330" s="25" t="s">
        <v>5</v>
      </c>
      <c r="K5330" s="55" t="s">
        <v>6211</v>
      </c>
      <c r="L5330" s="24" t="s">
        <v>94</v>
      </c>
      <c r="M5330" s="123" t="s">
        <v>65</v>
      </c>
      <c r="N5330" s="340"/>
      <c r="O5330" s="51" t="s">
        <v>395</v>
      </c>
      <c r="P5330" s="49"/>
      <c r="Q5330" s="49"/>
      <c r="R5330" s="24"/>
      <c r="S5330" s="25" t="s">
        <v>4</v>
      </c>
      <c r="T5330" s="24" t="s">
        <v>276</v>
      </c>
      <c r="U5330" s="289"/>
      <c r="V5330" s="289"/>
      <c r="W5330" s="289"/>
      <c r="X5330" s="142" t="b">
        <f>COUNT(SEARCH({"а";"б";"в";"г";"д";"е";"ё";"ж";"з";"и";"й";"к";"л";"м";"н";"о";"п";"р";"с";"т";"у";"ф";"х";"ц";"ч";"ш";"щ";"ъ";"ы";"ь";"э";"ю";"я"},E5330))&gt;0</f>
        <v>0</v>
      </c>
      <c r="Y5330" s="142" t="b">
        <f>COUNT(SEARCH({"а";"б";"в";"г";"д";"е";"ё";"ж";"з";"и";"й";"к";"л";"м";"н";"о";"п";"р";"с";"т";"у";"ф";"х";"ц";"ч";"ш";"щ";"ъ";"ы";"ь";"э";"ю";"я"},F5330))&gt;0</f>
        <v>0</v>
      </c>
      <c r="Z5330" s="142" t="b">
        <f>COUNT(SEARCH({"а";"б";"в";"г";"д";"е";"ё";"ж";"з";"и";"й";"к";"л";"м";"н";"о";"п";"р";"с";"т";"у";"ф";"х";"ц";"ч";"ш";"щ";"ъ";"ы";"ь";"э";"ю";"я"},K5330))&gt;0</f>
        <v>0</v>
      </c>
      <c r="AA5330" s="142" t="b">
        <f>COUNT(SEARCH({"а";"б";"в";"г";"д";"е";"ё";"ж";"з";"и";"й";"к";"л";"м";"н";"о";"п";"р";"с";"т";"у";"ф";"х";"ц";"ч";"ш";"щ";"ъ";"ы";"ь";"э";"ю";"я"},L5330))&gt;0</f>
        <v>0</v>
      </c>
      <c r="AB5330" s="142" t="b">
        <f>COUNT(SEARCH({"а";"б";"в";"г";"д";"е";"ё";"ж";"з";"и";"й";"к";"л";"м";"н";"о";"п";"р";"с";"т";"у";"ф";"х";"ц";"ч";"ш";"щ";"ъ";"ы";"ь";"э";"ю";"я"},I5330))&gt;0</f>
        <v>0</v>
      </c>
      <c r="AC5330" s="142" t="b">
        <f>COUNT(SEARCH({"а";"б";"в";"г";"д";"е";"ё";"ж";"з";"и";"й";"к";"л";"м";"н";"о";"п";"р";"с";"т";"у";"ф";"х";"ц";"ч";"ш";"щ";"ъ";"ы";"ь";"э";"ю";"я"},M5330))&gt;0</f>
        <v>0</v>
      </c>
      <c r="AD5330" s="27" t="b">
        <f t="shared" si="89"/>
        <v>1</v>
      </c>
      <c r="AE5330" s="289"/>
    </row>
    <row r="5331" spans="1:31" hidden="1">
      <c r="A5331" s="338" t="s">
        <v>5294</v>
      </c>
      <c r="B5331" s="338"/>
      <c r="C5331" s="96" t="s">
        <v>6210</v>
      </c>
      <c r="D5331" s="312" t="s">
        <v>279</v>
      </c>
      <c r="E5331" s="25" t="s">
        <v>6394</v>
      </c>
      <c r="F5331" s="25" t="s">
        <v>580</v>
      </c>
      <c r="G5331" s="25"/>
      <c r="H5331" s="25" t="s">
        <v>1519</v>
      </c>
      <c r="I5331" s="24" t="s">
        <v>97</v>
      </c>
      <c r="J5331" s="25" t="s">
        <v>23</v>
      </c>
      <c r="K5331" s="55" t="s">
        <v>6211</v>
      </c>
      <c r="L5331" s="24" t="s">
        <v>580</v>
      </c>
      <c r="M5331" s="25" t="s">
        <v>495</v>
      </c>
      <c r="N5331" s="25"/>
      <c r="O5331" s="51" t="s">
        <v>395</v>
      </c>
      <c r="P5331" s="49"/>
      <c r="Q5331" s="49"/>
      <c r="R5331" s="24"/>
      <c r="S5331" s="25"/>
      <c r="T5331" s="24"/>
      <c r="U5331" s="289"/>
      <c r="V5331" s="289"/>
      <c r="W5331" s="289"/>
      <c r="X5331" s="142" t="b">
        <f>COUNT(SEARCH({"а";"б";"в";"г";"д";"е";"ё";"ж";"з";"и";"й";"к";"л";"м";"н";"о";"п";"р";"с";"т";"у";"ф";"х";"ц";"ч";"ш";"щ";"ъ";"ы";"ь";"э";"ю";"я"},E5331))&gt;0</f>
        <v>0</v>
      </c>
      <c r="Y5331" s="142" t="b">
        <f>COUNT(SEARCH({"а";"б";"в";"г";"д";"е";"ё";"ж";"з";"и";"й";"к";"л";"м";"н";"о";"п";"р";"с";"т";"у";"ф";"х";"ц";"ч";"ш";"щ";"ъ";"ы";"ь";"э";"ю";"я"},F5331))&gt;0</f>
        <v>0</v>
      </c>
      <c r="Z5331" s="142" t="b">
        <f>COUNT(SEARCH({"а";"б";"в";"г";"д";"е";"ё";"ж";"з";"и";"й";"к";"л";"м";"н";"о";"п";"р";"с";"т";"у";"ф";"х";"ц";"ч";"ш";"щ";"ъ";"ы";"ь";"э";"ю";"я"},K5331))&gt;0</f>
        <v>0</v>
      </c>
      <c r="AA5331" s="142" t="b">
        <f>COUNT(SEARCH({"а";"б";"в";"г";"д";"е";"ё";"ж";"з";"и";"й";"к";"л";"м";"н";"о";"п";"р";"с";"т";"у";"ф";"х";"ц";"ч";"ш";"щ";"ъ";"ы";"ь";"э";"ю";"я"},L5331))&gt;0</f>
        <v>0</v>
      </c>
      <c r="AB5331" s="142" t="b">
        <f>COUNT(SEARCH({"а";"б";"в";"г";"д";"е";"ё";"ж";"з";"и";"й";"к";"л";"м";"н";"о";"п";"р";"с";"т";"у";"ф";"х";"ц";"ч";"ш";"щ";"ъ";"ы";"ь";"э";"ю";"я"},I5331))&gt;0</f>
        <v>0</v>
      </c>
      <c r="AC5331" s="142" t="b">
        <f>COUNT(SEARCH({"а";"б";"в";"г";"д";"е";"ё";"ж";"з";"и";"й";"к";"л";"м";"н";"о";"п";"р";"с";"т";"у";"ф";"х";"ц";"ч";"ш";"щ";"ъ";"ы";"ь";"э";"ю";"я"},M5331))&gt;0</f>
        <v>0</v>
      </c>
      <c r="AD5331" s="27" t="b">
        <f t="shared" si="89"/>
        <v>1</v>
      </c>
      <c r="AE5331" s="289"/>
    </row>
    <row r="5332" spans="1:31" hidden="1">
      <c r="A5332" s="338" t="s">
        <v>5294</v>
      </c>
      <c r="B5332" s="338"/>
      <c r="C5332" s="96" t="s">
        <v>6210</v>
      </c>
      <c r="D5332" s="312" t="s">
        <v>279</v>
      </c>
      <c r="E5332" s="25" t="s">
        <v>6394</v>
      </c>
      <c r="F5332" s="25" t="s">
        <v>1520</v>
      </c>
      <c r="G5332" s="24"/>
      <c r="H5332" s="25" t="s">
        <v>1521</v>
      </c>
      <c r="I5332" s="24" t="s">
        <v>97</v>
      </c>
      <c r="J5332" s="24" t="s">
        <v>23</v>
      </c>
      <c r="K5332" s="55" t="s">
        <v>6211</v>
      </c>
      <c r="L5332" s="24" t="s">
        <v>1520</v>
      </c>
      <c r="M5332" s="25" t="s">
        <v>495</v>
      </c>
      <c r="N5332" s="24"/>
      <c r="O5332" s="51" t="s">
        <v>395</v>
      </c>
      <c r="P5332" s="24"/>
      <c r="Q5332" s="24"/>
      <c r="R5332" s="24"/>
      <c r="S5332" s="24"/>
      <c r="T5332" s="24"/>
      <c r="U5332" s="289"/>
      <c r="V5332" s="289"/>
      <c r="W5332" s="289"/>
      <c r="X5332" s="142" t="b">
        <f>COUNT(SEARCH({"а";"б";"в";"г";"д";"е";"ё";"ж";"з";"и";"й";"к";"л";"м";"н";"о";"п";"р";"с";"т";"у";"ф";"х";"ц";"ч";"ш";"щ";"ъ";"ы";"ь";"э";"ю";"я"},E5332))&gt;0</f>
        <v>0</v>
      </c>
      <c r="Y5332" s="142" t="b">
        <f>COUNT(SEARCH({"а";"б";"в";"г";"д";"е";"ё";"ж";"з";"и";"й";"к";"л";"м";"н";"о";"п";"р";"с";"т";"у";"ф";"х";"ц";"ч";"ш";"щ";"ъ";"ы";"ь";"э";"ю";"я"},F5332))&gt;0</f>
        <v>0</v>
      </c>
      <c r="Z5332" s="142" t="b">
        <f>COUNT(SEARCH({"а";"б";"в";"г";"д";"е";"ё";"ж";"з";"и";"й";"к";"л";"м";"н";"о";"п";"р";"с";"т";"у";"ф";"х";"ц";"ч";"ш";"щ";"ъ";"ы";"ь";"э";"ю";"я"},K5332))&gt;0</f>
        <v>0</v>
      </c>
      <c r="AA5332" s="142" t="b">
        <f>COUNT(SEARCH({"а";"б";"в";"г";"д";"е";"ё";"ж";"з";"и";"й";"к";"л";"м";"н";"о";"п";"р";"с";"т";"у";"ф";"х";"ц";"ч";"ш";"щ";"ъ";"ы";"ь";"э";"ю";"я"},L5332))&gt;0</f>
        <v>0</v>
      </c>
      <c r="AB5332" s="142" t="b">
        <f>COUNT(SEARCH({"а";"б";"в";"г";"д";"е";"ё";"ж";"з";"и";"й";"к";"л";"м";"н";"о";"п";"р";"с";"т";"у";"ф";"х";"ц";"ч";"ш";"щ";"ъ";"ы";"ь";"э";"ю";"я"},I5332))&gt;0</f>
        <v>0</v>
      </c>
      <c r="AC5332" s="142" t="b">
        <f>COUNT(SEARCH({"а";"б";"в";"г";"д";"е";"ё";"ж";"з";"и";"й";"к";"л";"м";"н";"о";"п";"р";"с";"т";"у";"ф";"х";"ц";"ч";"ш";"щ";"ъ";"ы";"ь";"э";"ю";"я"},M5332))&gt;0</f>
        <v>0</v>
      </c>
      <c r="AD5332" s="27" t="b">
        <f t="shared" si="89"/>
        <v>1</v>
      </c>
      <c r="AE5332" s="289"/>
    </row>
    <row r="5333" spans="1:31" hidden="1">
      <c r="A5333" s="338" t="s">
        <v>5294</v>
      </c>
      <c r="B5333" s="338"/>
      <c r="C5333" s="96" t="s">
        <v>6210</v>
      </c>
      <c r="D5333" s="312" t="s">
        <v>279</v>
      </c>
      <c r="E5333" s="25" t="s">
        <v>6394</v>
      </c>
      <c r="F5333" s="25" t="s">
        <v>583</v>
      </c>
      <c r="G5333" s="24"/>
      <c r="H5333" s="25" t="s">
        <v>1523</v>
      </c>
      <c r="I5333" s="24" t="s">
        <v>97</v>
      </c>
      <c r="J5333" s="24" t="s">
        <v>23</v>
      </c>
      <c r="K5333" s="55" t="s">
        <v>6211</v>
      </c>
      <c r="L5333" s="24" t="s">
        <v>583</v>
      </c>
      <c r="M5333" s="25" t="s">
        <v>4697</v>
      </c>
      <c r="N5333" s="24"/>
      <c r="O5333" s="51" t="s">
        <v>395</v>
      </c>
      <c r="P5333" s="24"/>
      <c r="Q5333" s="24"/>
      <c r="R5333" s="24"/>
      <c r="S5333" s="24"/>
      <c r="T5333" s="24"/>
      <c r="X5333" s="142" t="b">
        <f>COUNT(SEARCH({"а";"б";"в";"г";"д";"е";"ё";"ж";"з";"и";"й";"к";"л";"м";"н";"о";"п";"р";"с";"т";"у";"ф";"х";"ц";"ч";"ш";"щ";"ъ";"ы";"ь";"э";"ю";"я"},E5333))&gt;0</f>
        <v>0</v>
      </c>
      <c r="Y5333" s="142" t="b">
        <f>COUNT(SEARCH({"а";"б";"в";"г";"д";"е";"ё";"ж";"з";"и";"й";"к";"л";"м";"н";"о";"п";"р";"с";"т";"у";"ф";"х";"ц";"ч";"ш";"щ";"ъ";"ы";"ь";"э";"ю";"я"},F5333))&gt;0</f>
        <v>0</v>
      </c>
      <c r="Z5333" s="142" t="b">
        <f>COUNT(SEARCH({"а";"б";"в";"г";"д";"е";"ё";"ж";"з";"и";"й";"к";"л";"м";"н";"о";"п";"р";"с";"т";"у";"ф";"х";"ц";"ч";"ш";"щ";"ъ";"ы";"ь";"э";"ю";"я"},K5333))&gt;0</f>
        <v>0</v>
      </c>
      <c r="AA5333" s="142" t="b">
        <f>COUNT(SEARCH({"а";"б";"в";"г";"д";"е";"ё";"ж";"з";"и";"й";"к";"л";"м";"н";"о";"п";"р";"с";"т";"у";"ф";"х";"ц";"ч";"ш";"щ";"ъ";"ы";"ь";"э";"ю";"я"},L5333))&gt;0</f>
        <v>0</v>
      </c>
      <c r="AB5333" s="142" t="b">
        <f>COUNT(SEARCH({"а";"б";"в";"г";"д";"е";"ё";"ж";"з";"и";"й";"к";"л";"м";"н";"о";"п";"р";"с";"т";"у";"ф";"х";"ц";"ч";"ш";"щ";"ъ";"ы";"ь";"э";"ю";"я"},I5333))&gt;0</f>
        <v>0</v>
      </c>
      <c r="AC5333" s="142" t="b">
        <f>COUNT(SEARCH({"а";"б";"в";"г";"д";"е";"ё";"ж";"з";"и";"й";"к";"л";"м";"н";"о";"п";"р";"с";"т";"у";"ф";"х";"ц";"ч";"ш";"щ";"ъ";"ы";"ь";"э";"ю";"я"},M5333))&gt;0</f>
        <v>0</v>
      </c>
      <c r="AD5333" s="27" t="b">
        <f t="shared" si="89"/>
        <v>1</v>
      </c>
    </row>
    <row r="5334" spans="1:31" hidden="1">
      <c r="A5334" s="338" t="s">
        <v>5294</v>
      </c>
      <c r="B5334" s="338"/>
      <c r="C5334" s="96" t="s">
        <v>6207</v>
      </c>
      <c r="D5334" s="312" t="s">
        <v>279</v>
      </c>
      <c r="E5334" s="25" t="s">
        <v>6393</v>
      </c>
      <c r="F5334" s="25" t="s">
        <v>1377</v>
      </c>
      <c r="G5334" s="25" t="s">
        <v>272</v>
      </c>
      <c r="H5334" s="25" t="s">
        <v>1442</v>
      </c>
      <c r="I5334" s="24" t="s">
        <v>97</v>
      </c>
      <c r="J5334" s="25" t="s">
        <v>5</v>
      </c>
      <c r="K5334" s="55" t="s">
        <v>6208</v>
      </c>
      <c r="L5334" s="24" t="s">
        <v>73</v>
      </c>
      <c r="M5334" s="24" t="s">
        <v>70</v>
      </c>
      <c r="N5334" s="281"/>
      <c r="O5334" s="51" t="s">
        <v>440</v>
      </c>
      <c r="P5334" s="49"/>
      <c r="Q5334" s="49"/>
      <c r="R5334" s="24"/>
      <c r="S5334" s="25" t="s">
        <v>4</v>
      </c>
      <c r="T5334" s="24"/>
      <c r="U5334" s="289"/>
      <c r="V5334" s="289"/>
      <c r="W5334" s="289"/>
      <c r="X5334" s="142" t="b">
        <f>COUNT(SEARCH({"а";"б";"в";"г";"д";"е";"ё";"ж";"з";"и";"й";"к";"л";"м";"н";"о";"п";"р";"с";"т";"у";"ф";"х";"ц";"ч";"ш";"щ";"ъ";"ы";"ь";"э";"ю";"я"},E5334))&gt;0</f>
        <v>0</v>
      </c>
      <c r="Y5334" s="142" t="b">
        <f>COUNT(SEARCH({"а";"б";"в";"г";"д";"е";"ё";"ж";"з";"и";"й";"к";"л";"м";"н";"о";"п";"р";"с";"т";"у";"ф";"х";"ц";"ч";"ш";"щ";"ъ";"ы";"ь";"э";"ю";"я"},F5334))&gt;0</f>
        <v>0</v>
      </c>
      <c r="Z5334" s="142" t="b">
        <f>COUNT(SEARCH({"а";"б";"в";"г";"д";"е";"ё";"ж";"з";"и";"й";"к";"л";"м";"н";"о";"п";"р";"с";"т";"у";"ф";"х";"ц";"ч";"ш";"щ";"ъ";"ы";"ь";"э";"ю";"я"},K5334))&gt;0</f>
        <v>0</v>
      </c>
      <c r="AA5334" s="142" t="b">
        <f>COUNT(SEARCH({"а";"б";"в";"г";"д";"е";"ё";"ж";"з";"и";"й";"к";"л";"м";"н";"о";"п";"р";"с";"т";"у";"ф";"х";"ц";"ч";"ш";"щ";"ъ";"ы";"ь";"э";"ю";"я"},L5334))&gt;0</f>
        <v>0</v>
      </c>
      <c r="AB5334" s="142" t="b">
        <f>COUNT(SEARCH({"а";"б";"в";"г";"д";"е";"ё";"ж";"з";"и";"й";"к";"л";"м";"н";"о";"п";"р";"с";"т";"у";"ф";"х";"ц";"ч";"ш";"щ";"ъ";"ы";"ь";"э";"ю";"я"},I5334))&gt;0</f>
        <v>0</v>
      </c>
      <c r="AC5334" s="142" t="b">
        <f>COUNT(SEARCH({"а";"б";"в";"г";"д";"е";"ё";"ж";"з";"и";"й";"к";"л";"м";"н";"о";"п";"р";"с";"т";"у";"ф";"х";"ц";"ч";"ш";"щ";"ъ";"ы";"ь";"э";"ю";"я"},M5334))&gt;0</f>
        <v>0</v>
      </c>
      <c r="AD5334" s="27" t="b">
        <f t="shared" si="89"/>
        <v>1</v>
      </c>
      <c r="AE5334" s="289"/>
    </row>
    <row r="5335" spans="1:31" hidden="1">
      <c r="A5335" s="338" t="s">
        <v>5294</v>
      </c>
      <c r="B5335" s="338"/>
      <c r="C5335" s="96" t="s">
        <v>6207</v>
      </c>
      <c r="D5335" s="312" t="s">
        <v>279</v>
      </c>
      <c r="E5335" s="25" t="s">
        <v>6393</v>
      </c>
      <c r="F5335" s="25" t="s">
        <v>14</v>
      </c>
      <c r="G5335" s="24"/>
      <c r="H5335" s="25" t="s">
        <v>5097</v>
      </c>
      <c r="I5335" s="25" t="s">
        <v>15</v>
      </c>
      <c r="J5335" s="25" t="s">
        <v>5</v>
      </c>
      <c r="K5335" s="55"/>
      <c r="L5335" s="24"/>
      <c r="M5335" s="24"/>
      <c r="N5335" s="24"/>
      <c r="O5335" s="51" t="s">
        <v>13</v>
      </c>
      <c r="P5335" s="49"/>
      <c r="Q5335" s="49"/>
      <c r="R5335" s="24"/>
      <c r="S5335" s="25"/>
      <c r="T5335" s="24"/>
      <c r="U5335" s="289"/>
      <c r="V5335" s="289"/>
      <c r="W5335" s="289"/>
      <c r="X5335" s="142" t="b">
        <f>COUNT(SEARCH({"а";"б";"в";"г";"д";"е";"ё";"ж";"з";"и";"й";"к";"л";"м";"н";"о";"п";"р";"с";"т";"у";"ф";"х";"ц";"ч";"ш";"щ";"ъ";"ы";"ь";"э";"ю";"я"},E5335))&gt;0</f>
        <v>0</v>
      </c>
      <c r="Y5335" s="142" t="b">
        <f>COUNT(SEARCH({"а";"б";"в";"г";"д";"е";"ё";"ж";"з";"и";"й";"к";"л";"м";"н";"о";"п";"р";"с";"т";"у";"ф";"х";"ц";"ч";"ш";"щ";"ъ";"ы";"ь";"э";"ю";"я"},F5335))&gt;0</f>
        <v>0</v>
      </c>
      <c r="Z5335" s="142" t="b">
        <f>COUNT(SEARCH({"а";"б";"в";"г";"д";"е";"ё";"ж";"з";"и";"й";"к";"л";"м";"н";"о";"п";"р";"с";"т";"у";"ф";"х";"ц";"ч";"ш";"щ";"ъ";"ы";"ь";"э";"ю";"я"},K5335))&gt;0</f>
        <v>0</v>
      </c>
      <c r="AA5335" s="142" t="b">
        <f>COUNT(SEARCH({"а";"б";"в";"г";"д";"е";"ё";"ж";"з";"и";"й";"к";"л";"м";"н";"о";"п";"р";"с";"т";"у";"ф";"х";"ц";"ч";"ш";"щ";"ъ";"ы";"ь";"э";"ю";"я"},L5335))&gt;0</f>
        <v>0</v>
      </c>
      <c r="AB5335" s="142" t="b">
        <f>COUNT(SEARCH({"а";"б";"в";"г";"д";"е";"ё";"ж";"з";"и";"й";"к";"л";"м";"н";"о";"п";"р";"с";"т";"у";"ф";"х";"ц";"ч";"ш";"щ";"ъ";"ы";"ь";"э";"ю";"я"},I5335))&gt;0</f>
        <v>0</v>
      </c>
      <c r="AC5335" s="142" t="b">
        <f>COUNT(SEARCH({"а";"б";"в";"г";"д";"е";"ё";"ж";"з";"и";"й";"к";"л";"м";"н";"о";"п";"р";"с";"т";"у";"ф";"х";"ц";"ч";"ш";"щ";"ъ";"ы";"ь";"э";"ю";"я"},M5335))&gt;0</f>
        <v>0</v>
      </c>
      <c r="AD5335" s="27" t="b">
        <f t="shared" si="89"/>
        <v>1</v>
      </c>
      <c r="AE5335" s="289"/>
    </row>
    <row r="5336" spans="1:31" hidden="1">
      <c r="A5336" s="338" t="s">
        <v>5294</v>
      </c>
      <c r="B5336" s="338"/>
      <c r="C5336" s="96" t="s">
        <v>6207</v>
      </c>
      <c r="D5336" s="312" t="s">
        <v>279</v>
      </c>
      <c r="E5336" s="25" t="s">
        <v>6393</v>
      </c>
      <c r="F5336" s="25" t="s">
        <v>8</v>
      </c>
      <c r="G5336" s="24"/>
      <c r="H5336" s="25" t="s">
        <v>67</v>
      </c>
      <c r="I5336" s="24" t="s">
        <v>97</v>
      </c>
      <c r="J5336" s="25" t="s">
        <v>5</v>
      </c>
      <c r="K5336" s="55"/>
      <c r="L5336" s="24"/>
      <c r="M5336" s="24"/>
      <c r="N5336" s="24" t="s">
        <v>100</v>
      </c>
      <c r="O5336" s="51" t="s">
        <v>447</v>
      </c>
      <c r="P5336" s="49"/>
      <c r="Q5336" s="49"/>
      <c r="R5336" s="24"/>
      <c r="S5336" s="281" t="s">
        <v>398</v>
      </c>
      <c r="T5336" s="24"/>
      <c r="U5336" s="289"/>
      <c r="V5336" s="289"/>
      <c r="W5336" s="289"/>
      <c r="X5336" s="142" t="b">
        <f>COUNT(SEARCH({"а";"б";"в";"г";"д";"е";"ё";"ж";"з";"и";"й";"к";"л";"м";"н";"о";"п";"р";"с";"т";"у";"ф";"х";"ц";"ч";"ш";"щ";"ъ";"ы";"ь";"э";"ю";"я"},E5336))&gt;0</f>
        <v>0</v>
      </c>
      <c r="Y5336" s="142" t="b">
        <f>COUNT(SEARCH({"а";"б";"в";"г";"д";"е";"ё";"ж";"з";"и";"й";"к";"л";"м";"н";"о";"п";"р";"с";"т";"у";"ф";"х";"ц";"ч";"ш";"щ";"ъ";"ы";"ь";"э";"ю";"я"},F5336))&gt;0</f>
        <v>0</v>
      </c>
      <c r="Z5336" s="142" t="b">
        <f>COUNT(SEARCH({"а";"б";"в";"г";"д";"е";"ё";"ж";"з";"и";"й";"к";"л";"м";"н";"о";"п";"р";"с";"т";"у";"ф";"х";"ц";"ч";"ш";"щ";"ъ";"ы";"ь";"э";"ю";"я"},K5336))&gt;0</f>
        <v>0</v>
      </c>
      <c r="AA5336" s="142" t="b">
        <f>COUNT(SEARCH({"а";"б";"в";"г";"д";"е";"ё";"ж";"з";"и";"й";"к";"л";"м";"н";"о";"п";"р";"с";"т";"у";"ф";"х";"ц";"ч";"ш";"щ";"ъ";"ы";"ь";"э";"ю";"я"},L5336))&gt;0</f>
        <v>0</v>
      </c>
      <c r="AB5336" s="142" t="b">
        <f>COUNT(SEARCH({"а";"б";"в";"г";"д";"е";"ё";"ж";"з";"и";"й";"к";"л";"м";"н";"о";"п";"р";"с";"т";"у";"ф";"х";"ц";"ч";"ш";"щ";"ъ";"ы";"ь";"э";"ю";"я"},I5336))&gt;0</f>
        <v>0</v>
      </c>
      <c r="AC5336" s="142" t="b">
        <f>COUNT(SEARCH({"а";"б";"в";"г";"д";"е";"ё";"ж";"з";"и";"й";"к";"л";"м";"н";"о";"п";"р";"с";"т";"у";"ф";"х";"ц";"ч";"ш";"щ";"ъ";"ы";"ь";"э";"ю";"я"},M5336))&gt;0</f>
        <v>0</v>
      </c>
      <c r="AD5336" s="27" t="b">
        <f t="shared" si="89"/>
        <v>1</v>
      </c>
      <c r="AE5336" s="289"/>
    </row>
    <row r="5337" spans="1:31" hidden="1">
      <c r="A5337" s="338" t="s">
        <v>5294</v>
      </c>
      <c r="B5337" s="338"/>
      <c r="C5337" s="96" t="s">
        <v>6207</v>
      </c>
      <c r="D5337" s="312" t="s">
        <v>279</v>
      </c>
      <c r="E5337" s="25" t="s">
        <v>6393</v>
      </c>
      <c r="F5337" s="25" t="s">
        <v>10</v>
      </c>
      <c r="G5337" s="24"/>
      <c r="H5337" s="25" t="s">
        <v>11</v>
      </c>
      <c r="I5337" s="25" t="s">
        <v>3</v>
      </c>
      <c r="J5337" s="25" t="s">
        <v>5</v>
      </c>
      <c r="K5337" s="55"/>
      <c r="L5337" s="24"/>
      <c r="M5337" s="24"/>
      <c r="N5337" s="24"/>
      <c r="O5337" s="51" t="s">
        <v>577</v>
      </c>
      <c r="P5337" s="49"/>
      <c r="Q5337" s="49"/>
      <c r="R5337" s="24"/>
      <c r="S5337" s="25" t="s">
        <v>4</v>
      </c>
      <c r="T5337" s="24"/>
      <c r="U5337" s="289"/>
      <c r="V5337" s="289"/>
      <c r="W5337" s="289"/>
      <c r="X5337" s="142" t="b">
        <f>COUNT(SEARCH({"а";"б";"в";"г";"д";"е";"ё";"ж";"з";"и";"й";"к";"л";"м";"н";"о";"п";"р";"с";"т";"у";"ф";"х";"ц";"ч";"ш";"щ";"ъ";"ы";"ь";"э";"ю";"я"},E5337))&gt;0</f>
        <v>0</v>
      </c>
      <c r="Y5337" s="142" t="b">
        <f>COUNT(SEARCH({"а";"б";"в";"г";"д";"е";"ё";"ж";"з";"и";"й";"к";"л";"м";"н";"о";"п";"р";"с";"т";"у";"ф";"х";"ц";"ч";"ш";"щ";"ъ";"ы";"ь";"э";"ю";"я"},F5337))&gt;0</f>
        <v>0</v>
      </c>
      <c r="Z5337" s="142" t="b">
        <f>COUNT(SEARCH({"а";"б";"в";"г";"д";"е";"ё";"ж";"з";"и";"й";"к";"л";"м";"н";"о";"п";"р";"с";"т";"у";"ф";"х";"ц";"ч";"ш";"щ";"ъ";"ы";"ь";"э";"ю";"я"},K5337))&gt;0</f>
        <v>0</v>
      </c>
      <c r="AA5337" s="142" t="b">
        <f>COUNT(SEARCH({"а";"б";"в";"г";"д";"е";"ё";"ж";"з";"и";"й";"к";"л";"м";"н";"о";"п";"р";"с";"т";"у";"ф";"х";"ц";"ч";"ш";"щ";"ъ";"ы";"ь";"э";"ю";"я"},L5337))&gt;0</f>
        <v>0</v>
      </c>
      <c r="AB5337" s="142" t="b">
        <f>COUNT(SEARCH({"а";"б";"в";"г";"д";"е";"ё";"ж";"з";"и";"й";"к";"л";"м";"н";"о";"п";"р";"с";"т";"у";"ф";"х";"ц";"ч";"ш";"щ";"ъ";"ы";"ь";"э";"ю";"я"},I5337))&gt;0</f>
        <v>0</v>
      </c>
      <c r="AC5337" s="142" t="b">
        <f>COUNT(SEARCH({"а";"б";"в";"г";"д";"е";"ё";"ж";"з";"и";"й";"к";"л";"м";"н";"о";"п";"р";"с";"т";"у";"ф";"х";"ц";"ч";"ш";"щ";"ъ";"ы";"ь";"э";"ю";"я"},M5337))&gt;0</f>
        <v>0</v>
      </c>
      <c r="AD5337" s="27" t="b">
        <f t="shared" si="89"/>
        <v>1</v>
      </c>
      <c r="AE5337" s="289"/>
    </row>
    <row r="5338" spans="1:31" ht="30" hidden="1">
      <c r="A5338" s="338" t="s">
        <v>5294</v>
      </c>
      <c r="B5338" s="338"/>
      <c r="C5338" s="96" t="s">
        <v>6207</v>
      </c>
      <c r="D5338" s="312" t="s">
        <v>279</v>
      </c>
      <c r="E5338" s="25" t="s">
        <v>6393</v>
      </c>
      <c r="F5338" s="25" t="s">
        <v>12</v>
      </c>
      <c r="G5338" s="24"/>
      <c r="H5338" s="25" t="s">
        <v>589</v>
      </c>
      <c r="I5338" s="25" t="s">
        <v>3</v>
      </c>
      <c r="J5338" s="25" t="s">
        <v>5</v>
      </c>
      <c r="K5338" s="55"/>
      <c r="L5338" s="24"/>
      <c r="M5338" s="24"/>
      <c r="N5338" s="24"/>
      <c r="O5338" s="51" t="s">
        <v>66</v>
      </c>
      <c r="P5338" s="49"/>
      <c r="Q5338" s="49"/>
      <c r="R5338" s="24"/>
      <c r="S5338" s="25" t="s">
        <v>4</v>
      </c>
      <c r="T5338" s="24"/>
      <c r="U5338" s="289"/>
      <c r="V5338" s="289"/>
      <c r="W5338" s="289"/>
      <c r="X5338" s="142" t="b">
        <f>COUNT(SEARCH({"а";"б";"в";"г";"д";"е";"ё";"ж";"з";"и";"й";"к";"л";"м";"н";"о";"п";"р";"с";"т";"у";"ф";"х";"ц";"ч";"ш";"щ";"ъ";"ы";"ь";"э";"ю";"я"},E5338))&gt;0</f>
        <v>0</v>
      </c>
      <c r="Y5338" s="142" t="b">
        <f>COUNT(SEARCH({"а";"б";"в";"г";"д";"е";"ё";"ж";"з";"и";"й";"к";"л";"м";"н";"о";"п";"р";"с";"т";"у";"ф";"х";"ц";"ч";"ш";"щ";"ъ";"ы";"ь";"э";"ю";"я"},F5338))&gt;0</f>
        <v>0</v>
      </c>
      <c r="Z5338" s="142" t="b">
        <f>COUNT(SEARCH({"а";"б";"в";"г";"д";"е";"ё";"ж";"з";"и";"й";"к";"л";"м";"н";"о";"п";"р";"с";"т";"у";"ф";"х";"ц";"ч";"ш";"щ";"ъ";"ы";"ь";"э";"ю";"я"},K5338))&gt;0</f>
        <v>0</v>
      </c>
      <c r="AA5338" s="142" t="b">
        <f>COUNT(SEARCH({"а";"б";"в";"г";"д";"е";"ё";"ж";"з";"и";"й";"к";"л";"м";"н";"о";"п";"р";"с";"т";"у";"ф";"х";"ц";"ч";"ш";"щ";"ъ";"ы";"ь";"э";"ю";"я"},L5338))&gt;0</f>
        <v>0</v>
      </c>
      <c r="AB5338" s="142" t="b">
        <f>COUNT(SEARCH({"а";"б";"в";"г";"д";"е";"ё";"ж";"з";"и";"й";"к";"л";"м";"н";"о";"п";"р";"с";"т";"у";"ф";"х";"ц";"ч";"ш";"щ";"ъ";"ы";"ь";"э";"ю";"я"},I5338))&gt;0</f>
        <v>0</v>
      </c>
      <c r="AC5338" s="142" t="b">
        <f>COUNT(SEARCH({"а";"б";"в";"г";"д";"е";"ё";"ж";"з";"и";"й";"к";"л";"м";"н";"о";"п";"р";"с";"т";"у";"ф";"х";"ц";"ч";"ш";"щ";"ъ";"ы";"ь";"э";"ю";"я"},M5338))&gt;0</f>
        <v>0</v>
      </c>
      <c r="AD5338" s="27" t="b">
        <f t="shared" si="89"/>
        <v>1</v>
      </c>
      <c r="AE5338" s="289"/>
    </row>
    <row r="5339" spans="1:31" hidden="1">
      <c r="A5339" s="338" t="s">
        <v>5294</v>
      </c>
      <c r="B5339" s="338"/>
      <c r="C5339" s="96" t="s">
        <v>6207</v>
      </c>
      <c r="D5339" s="312" t="s">
        <v>279</v>
      </c>
      <c r="E5339" s="25" t="s">
        <v>6393</v>
      </c>
      <c r="F5339" s="25" t="s">
        <v>18</v>
      </c>
      <c r="G5339" s="24"/>
      <c r="H5339" s="25" t="s">
        <v>64</v>
      </c>
      <c r="I5339" s="25" t="s">
        <v>19</v>
      </c>
      <c r="J5339" s="25" t="s">
        <v>5</v>
      </c>
      <c r="K5339" s="55"/>
      <c r="L5339" s="24"/>
      <c r="M5339" s="24"/>
      <c r="N5339" s="24"/>
      <c r="O5339" s="51" t="s">
        <v>401</v>
      </c>
      <c r="P5339" s="49"/>
      <c r="Q5339" s="49"/>
      <c r="R5339" s="24"/>
      <c r="S5339" s="25"/>
      <c r="T5339" s="24"/>
      <c r="U5339" s="289"/>
      <c r="V5339" s="289"/>
      <c r="W5339" s="289"/>
      <c r="X5339" s="142" t="b">
        <f>COUNT(SEARCH({"а";"б";"в";"г";"д";"е";"ё";"ж";"з";"и";"й";"к";"л";"м";"н";"о";"п";"р";"с";"т";"у";"ф";"х";"ц";"ч";"ш";"щ";"ъ";"ы";"ь";"э";"ю";"я"},E5339))&gt;0</f>
        <v>0</v>
      </c>
      <c r="Y5339" s="142" t="b">
        <f>COUNT(SEARCH({"а";"б";"в";"г";"д";"е";"ё";"ж";"з";"и";"й";"к";"л";"м";"н";"о";"п";"р";"с";"т";"у";"ф";"х";"ц";"ч";"ш";"щ";"ъ";"ы";"ь";"э";"ю";"я"},F5339))&gt;0</f>
        <v>0</v>
      </c>
      <c r="Z5339" s="142" t="b">
        <f>COUNT(SEARCH({"а";"б";"в";"г";"д";"е";"ё";"ж";"з";"и";"й";"к";"л";"м";"н";"о";"п";"р";"с";"т";"у";"ф";"х";"ц";"ч";"ш";"щ";"ъ";"ы";"ь";"э";"ю";"я"},K5339))&gt;0</f>
        <v>0</v>
      </c>
      <c r="AA5339" s="142" t="b">
        <f>COUNT(SEARCH({"а";"б";"в";"г";"д";"е";"ё";"ж";"з";"и";"й";"к";"л";"м";"н";"о";"п";"р";"с";"т";"у";"ф";"х";"ц";"ч";"ш";"щ";"ъ";"ы";"ь";"э";"ю";"я"},L5339))&gt;0</f>
        <v>0</v>
      </c>
      <c r="AB5339" s="142" t="b">
        <f>COUNT(SEARCH({"а";"б";"в";"г";"д";"е";"ё";"ж";"з";"и";"й";"к";"л";"м";"н";"о";"п";"р";"с";"т";"у";"ф";"х";"ц";"ч";"ш";"щ";"ъ";"ы";"ь";"э";"ю";"я"},I5339))&gt;0</f>
        <v>0</v>
      </c>
      <c r="AC5339" s="142" t="b">
        <f>COUNT(SEARCH({"а";"б";"в";"г";"д";"е";"ё";"ж";"з";"и";"й";"к";"л";"м";"н";"о";"п";"р";"с";"т";"у";"ф";"х";"ц";"ч";"ш";"щ";"ъ";"ы";"ь";"э";"ю";"я"},M5339))&gt;0</f>
        <v>0</v>
      </c>
      <c r="AD5339" s="27" t="b">
        <f t="shared" si="89"/>
        <v>1</v>
      </c>
      <c r="AE5339" s="289"/>
    </row>
    <row r="5340" spans="1:31" hidden="1">
      <c r="A5340" s="338" t="s">
        <v>5294</v>
      </c>
      <c r="B5340" s="338"/>
      <c r="C5340" s="96" t="s">
        <v>6207</v>
      </c>
      <c r="D5340" s="312" t="s">
        <v>279</v>
      </c>
      <c r="E5340" s="25" t="s">
        <v>6393</v>
      </c>
      <c r="F5340" s="25" t="s">
        <v>21</v>
      </c>
      <c r="G5340" s="24"/>
      <c r="H5340" s="25" t="s">
        <v>22</v>
      </c>
      <c r="I5340" s="25" t="s">
        <v>19</v>
      </c>
      <c r="J5340" s="25" t="s">
        <v>5</v>
      </c>
      <c r="K5340" s="55"/>
      <c r="L5340" s="24"/>
      <c r="M5340" s="24"/>
      <c r="N5340" s="24"/>
      <c r="O5340" s="51" t="s">
        <v>519</v>
      </c>
      <c r="P5340" s="49"/>
      <c r="Q5340" s="49"/>
      <c r="R5340" s="24"/>
      <c r="S5340" s="25" t="s">
        <v>4</v>
      </c>
      <c r="T5340" s="24"/>
      <c r="U5340" s="289"/>
      <c r="V5340" s="289"/>
      <c r="W5340" s="289"/>
      <c r="X5340" s="142" t="b">
        <f>COUNT(SEARCH({"а";"б";"в";"г";"д";"е";"ё";"ж";"з";"и";"й";"к";"л";"м";"н";"о";"п";"р";"с";"т";"у";"ф";"х";"ц";"ч";"ш";"щ";"ъ";"ы";"ь";"э";"ю";"я"},E5340))&gt;0</f>
        <v>0</v>
      </c>
      <c r="Y5340" s="142" t="b">
        <f>COUNT(SEARCH({"а";"б";"в";"г";"д";"е";"ё";"ж";"з";"и";"й";"к";"л";"м";"н";"о";"п";"р";"с";"т";"у";"ф";"х";"ц";"ч";"ш";"щ";"ъ";"ы";"ь";"э";"ю";"я"},F5340))&gt;0</f>
        <v>0</v>
      </c>
      <c r="Z5340" s="142" t="b">
        <f>COUNT(SEARCH({"а";"б";"в";"г";"д";"е";"ё";"ж";"з";"и";"й";"к";"л";"м";"н";"о";"п";"р";"с";"т";"у";"ф";"х";"ц";"ч";"ш";"щ";"ъ";"ы";"ь";"э";"ю";"я"},K5340))&gt;0</f>
        <v>0</v>
      </c>
      <c r="AA5340" s="142" t="b">
        <f>COUNT(SEARCH({"а";"б";"в";"г";"д";"е";"ё";"ж";"з";"и";"й";"к";"л";"м";"н";"о";"п";"р";"с";"т";"у";"ф";"х";"ц";"ч";"ш";"щ";"ъ";"ы";"ь";"э";"ю";"я"},L5340))&gt;0</f>
        <v>0</v>
      </c>
      <c r="AB5340" s="142" t="b">
        <f>COUNT(SEARCH({"а";"б";"в";"г";"д";"е";"ё";"ж";"з";"и";"й";"к";"л";"м";"н";"о";"п";"р";"с";"т";"у";"ф";"х";"ц";"ч";"ш";"щ";"ъ";"ы";"ь";"э";"ю";"я"},I5340))&gt;0</f>
        <v>0</v>
      </c>
      <c r="AC5340" s="142" t="b">
        <f>COUNT(SEARCH({"а";"б";"в";"г";"д";"е";"ё";"ж";"з";"и";"й";"к";"л";"м";"н";"о";"п";"р";"с";"т";"у";"ф";"х";"ц";"ч";"ш";"щ";"ъ";"ы";"ь";"э";"ю";"я"},M5340))&gt;0</f>
        <v>0</v>
      </c>
      <c r="AD5340" s="27" t="b">
        <f t="shared" si="89"/>
        <v>1</v>
      </c>
      <c r="AE5340" s="289"/>
    </row>
    <row r="5341" spans="1:31" hidden="1">
      <c r="A5341" s="338" t="s">
        <v>5294</v>
      </c>
      <c r="B5341" s="338"/>
      <c r="C5341" s="96" t="s">
        <v>6207</v>
      </c>
      <c r="D5341" s="312" t="s">
        <v>279</v>
      </c>
      <c r="E5341" s="25" t="s">
        <v>6393</v>
      </c>
      <c r="F5341" s="25" t="s">
        <v>93</v>
      </c>
      <c r="G5341" s="24" t="s">
        <v>136</v>
      </c>
      <c r="H5341" s="25" t="s">
        <v>457</v>
      </c>
      <c r="I5341" s="25" t="s">
        <v>65</v>
      </c>
      <c r="J5341" s="25" t="s">
        <v>5</v>
      </c>
      <c r="K5341" s="55" t="s">
        <v>6208</v>
      </c>
      <c r="L5341" s="24" t="s">
        <v>94</v>
      </c>
      <c r="M5341" s="24" t="s">
        <v>65</v>
      </c>
      <c r="N5341" s="340"/>
      <c r="O5341" s="51" t="s">
        <v>395</v>
      </c>
      <c r="P5341" s="49"/>
      <c r="Q5341" s="49"/>
      <c r="R5341" s="24"/>
      <c r="S5341" s="25" t="s">
        <v>4</v>
      </c>
      <c r="T5341" s="24" t="s">
        <v>276</v>
      </c>
      <c r="U5341" s="289"/>
      <c r="V5341" s="289"/>
      <c r="W5341" s="289"/>
      <c r="X5341" s="142" t="b">
        <f>COUNT(SEARCH({"а";"б";"в";"г";"д";"е";"ё";"ж";"з";"и";"й";"к";"л";"м";"н";"о";"п";"р";"с";"т";"у";"ф";"х";"ц";"ч";"ш";"щ";"ъ";"ы";"ь";"э";"ю";"я"},E5341))&gt;0</f>
        <v>0</v>
      </c>
      <c r="Y5341" s="142" t="b">
        <f>COUNT(SEARCH({"а";"б";"в";"г";"д";"е";"ё";"ж";"з";"и";"й";"к";"л";"м";"н";"о";"п";"р";"с";"т";"у";"ф";"х";"ц";"ч";"ш";"щ";"ъ";"ы";"ь";"э";"ю";"я"},F5341))&gt;0</f>
        <v>0</v>
      </c>
      <c r="Z5341" s="142" t="b">
        <f>COUNT(SEARCH({"а";"б";"в";"г";"д";"е";"ё";"ж";"з";"и";"й";"к";"л";"м";"н";"о";"п";"р";"с";"т";"у";"ф";"х";"ц";"ч";"ш";"щ";"ъ";"ы";"ь";"э";"ю";"я"},K5341))&gt;0</f>
        <v>0</v>
      </c>
      <c r="AA5341" s="142" t="b">
        <f>COUNT(SEARCH({"а";"б";"в";"г";"д";"е";"ё";"ж";"з";"и";"й";"к";"л";"м";"н";"о";"п";"р";"с";"т";"у";"ф";"х";"ц";"ч";"ш";"щ";"ъ";"ы";"ь";"э";"ю";"я"},L5341))&gt;0</f>
        <v>0</v>
      </c>
      <c r="AB5341" s="142" t="b">
        <f>COUNT(SEARCH({"а";"б";"в";"г";"д";"е";"ё";"ж";"з";"и";"й";"к";"л";"м";"н";"о";"п";"р";"с";"т";"у";"ф";"х";"ц";"ч";"ш";"щ";"ъ";"ы";"ь";"э";"ю";"я"},I5341))&gt;0</f>
        <v>0</v>
      </c>
      <c r="AC5341" s="142" t="b">
        <f>COUNT(SEARCH({"а";"б";"в";"г";"д";"е";"ё";"ж";"з";"и";"й";"к";"л";"м";"н";"о";"п";"р";"с";"т";"у";"ф";"х";"ц";"ч";"ш";"щ";"ъ";"ы";"ь";"э";"ю";"я"},M5341))&gt;0</f>
        <v>0</v>
      </c>
      <c r="AD5341" s="27" t="b">
        <f t="shared" si="89"/>
        <v>1</v>
      </c>
      <c r="AE5341" s="289"/>
    </row>
    <row r="5342" spans="1:31" hidden="1">
      <c r="A5342" s="338" t="s">
        <v>5294</v>
      </c>
      <c r="B5342" s="338"/>
      <c r="C5342" s="96" t="s">
        <v>6207</v>
      </c>
      <c r="D5342" s="312" t="s">
        <v>279</v>
      </c>
      <c r="E5342" s="25" t="s">
        <v>6393</v>
      </c>
      <c r="F5342" s="25" t="s">
        <v>580</v>
      </c>
      <c r="G5342" s="25"/>
      <c r="H5342" s="25" t="s">
        <v>581</v>
      </c>
      <c r="I5342" s="24" t="s">
        <v>97</v>
      </c>
      <c r="J5342" s="25" t="s">
        <v>23</v>
      </c>
      <c r="K5342" s="55" t="s">
        <v>6208</v>
      </c>
      <c r="L5342" s="24" t="s">
        <v>580</v>
      </c>
      <c r="M5342" s="25" t="s">
        <v>4700</v>
      </c>
      <c r="N5342" s="25"/>
      <c r="O5342" s="51" t="s">
        <v>395</v>
      </c>
      <c r="P5342" s="49"/>
      <c r="Q5342" s="49"/>
      <c r="R5342" s="24"/>
      <c r="S5342" s="25"/>
      <c r="T5342" s="24"/>
      <c r="U5342" s="289"/>
      <c r="V5342" s="289"/>
      <c r="W5342" s="289"/>
      <c r="X5342" s="142" t="b">
        <f>COUNT(SEARCH({"а";"б";"в";"г";"д";"е";"ё";"ж";"з";"и";"й";"к";"л";"м";"н";"о";"п";"р";"с";"т";"у";"ф";"х";"ц";"ч";"ш";"щ";"ъ";"ы";"ь";"э";"ю";"я"},E5342))&gt;0</f>
        <v>0</v>
      </c>
      <c r="Y5342" s="142" t="b">
        <f>COUNT(SEARCH({"а";"б";"в";"г";"д";"е";"ё";"ж";"з";"и";"й";"к";"л";"м";"н";"о";"п";"р";"с";"т";"у";"ф";"х";"ц";"ч";"ш";"щ";"ъ";"ы";"ь";"э";"ю";"я"},F5342))&gt;0</f>
        <v>0</v>
      </c>
      <c r="Z5342" s="142" t="b">
        <f>COUNT(SEARCH({"а";"б";"в";"г";"д";"е";"ё";"ж";"з";"и";"й";"к";"л";"м";"н";"о";"п";"р";"с";"т";"у";"ф";"х";"ц";"ч";"ш";"щ";"ъ";"ы";"ь";"э";"ю";"я"},K5342))&gt;0</f>
        <v>0</v>
      </c>
      <c r="AA5342" s="142" t="b">
        <f>COUNT(SEARCH({"а";"б";"в";"г";"д";"е";"ё";"ж";"з";"и";"й";"к";"л";"м";"н";"о";"п";"р";"с";"т";"у";"ф";"х";"ц";"ч";"ш";"щ";"ъ";"ы";"ь";"э";"ю";"я"},L5342))&gt;0</f>
        <v>0</v>
      </c>
      <c r="AB5342" s="142" t="b">
        <f>COUNT(SEARCH({"а";"б";"в";"г";"д";"е";"ё";"ж";"з";"и";"й";"к";"л";"м";"н";"о";"п";"р";"с";"т";"у";"ф";"х";"ц";"ч";"ш";"щ";"ъ";"ы";"ь";"э";"ю";"я"},I5342))&gt;0</f>
        <v>0</v>
      </c>
      <c r="AC5342" s="142" t="b">
        <f>COUNT(SEARCH({"а";"б";"в";"г";"д";"е";"ё";"ж";"з";"и";"й";"к";"л";"м";"н";"о";"п";"р";"с";"т";"у";"ф";"х";"ц";"ч";"ш";"щ";"ъ";"ы";"ь";"э";"ю";"я"},M5342))&gt;0</f>
        <v>0</v>
      </c>
      <c r="AD5342" s="27" t="b">
        <f t="shared" si="89"/>
        <v>1</v>
      </c>
      <c r="AE5342" s="289"/>
    </row>
    <row r="5343" spans="1:31" hidden="1">
      <c r="A5343" s="338" t="s">
        <v>5294</v>
      </c>
      <c r="B5343" s="338"/>
      <c r="C5343" s="96" t="s">
        <v>6207</v>
      </c>
      <c r="D5343" s="312" t="s">
        <v>279</v>
      </c>
      <c r="E5343" s="25" t="s">
        <v>6393</v>
      </c>
      <c r="F5343" s="24" t="s">
        <v>583</v>
      </c>
      <c r="G5343" s="24"/>
      <c r="H5343" s="24" t="s">
        <v>584</v>
      </c>
      <c r="I5343" s="24" t="s">
        <v>97</v>
      </c>
      <c r="J5343" s="24" t="s">
        <v>23</v>
      </c>
      <c r="K5343" s="55" t="s">
        <v>6208</v>
      </c>
      <c r="L5343" s="24" t="s">
        <v>583</v>
      </c>
      <c r="M5343" s="25" t="s">
        <v>4389</v>
      </c>
      <c r="N5343" s="24"/>
      <c r="O5343" s="51" t="s">
        <v>395</v>
      </c>
      <c r="P5343" s="24"/>
      <c r="Q5343" s="24"/>
      <c r="R5343" s="24"/>
      <c r="S5343" s="24"/>
      <c r="T5343" s="24"/>
      <c r="U5343" s="289"/>
      <c r="V5343" s="289"/>
      <c r="W5343" s="289"/>
      <c r="X5343" s="142" t="b">
        <f>COUNT(SEARCH({"а";"б";"в";"г";"д";"е";"ё";"ж";"з";"и";"й";"к";"л";"м";"н";"о";"п";"р";"с";"т";"у";"ф";"х";"ц";"ч";"ш";"щ";"ъ";"ы";"ь";"э";"ю";"я"},E5343))&gt;0</f>
        <v>0</v>
      </c>
      <c r="Y5343" s="142" t="b">
        <f>COUNT(SEARCH({"а";"б";"в";"г";"д";"е";"ё";"ж";"з";"и";"й";"к";"л";"м";"н";"о";"п";"р";"с";"т";"у";"ф";"х";"ц";"ч";"ш";"щ";"ъ";"ы";"ь";"э";"ю";"я"},F5343))&gt;0</f>
        <v>0</v>
      </c>
      <c r="Z5343" s="142" t="b">
        <f>COUNT(SEARCH({"а";"б";"в";"г";"д";"е";"ё";"ж";"з";"и";"й";"к";"л";"м";"н";"о";"п";"р";"с";"т";"у";"ф";"х";"ц";"ч";"ш";"щ";"ъ";"ы";"ь";"э";"ю";"я"},K5343))&gt;0</f>
        <v>0</v>
      </c>
      <c r="AA5343" s="142" t="b">
        <f>COUNT(SEARCH({"а";"б";"в";"г";"д";"е";"ё";"ж";"з";"и";"й";"к";"л";"м";"н";"о";"п";"р";"с";"т";"у";"ф";"х";"ц";"ч";"ш";"щ";"ъ";"ы";"ь";"э";"ю";"я"},L5343))&gt;0</f>
        <v>0</v>
      </c>
      <c r="AB5343" s="142" t="b">
        <f>COUNT(SEARCH({"а";"б";"в";"г";"д";"е";"ё";"ж";"з";"и";"й";"к";"л";"м";"н";"о";"п";"р";"с";"т";"у";"ф";"х";"ц";"ч";"ш";"щ";"ъ";"ы";"ь";"э";"ю";"я"},I5343))&gt;0</f>
        <v>0</v>
      </c>
      <c r="AC5343" s="142" t="b">
        <f>COUNT(SEARCH({"а";"б";"в";"г";"д";"е";"ё";"ж";"з";"и";"й";"к";"л";"м";"н";"о";"п";"р";"с";"т";"у";"ф";"х";"ц";"ч";"ш";"щ";"ъ";"ы";"ь";"э";"ю";"я"},M5343))&gt;0</f>
        <v>0</v>
      </c>
      <c r="AD5343" s="27" t="b">
        <f t="shared" si="89"/>
        <v>1</v>
      </c>
      <c r="AE5343" s="289"/>
    </row>
    <row r="5344" spans="1:31" hidden="1">
      <c r="A5344" s="338" t="s">
        <v>5294</v>
      </c>
      <c r="B5344" s="338"/>
      <c r="C5344" s="96" t="s">
        <v>6204</v>
      </c>
      <c r="D5344" s="312" t="s">
        <v>279</v>
      </c>
      <c r="E5344" s="25" t="s">
        <v>6392</v>
      </c>
      <c r="F5344" s="25" t="s">
        <v>1348</v>
      </c>
      <c r="G5344" s="25" t="s">
        <v>272</v>
      </c>
      <c r="H5344" s="25" t="s">
        <v>1449</v>
      </c>
      <c r="I5344" s="24" t="s">
        <v>97</v>
      </c>
      <c r="J5344" s="25" t="s">
        <v>5</v>
      </c>
      <c r="K5344" s="55" t="s">
        <v>6205</v>
      </c>
      <c r="L5344" s="24" t="s">
        <v>73</v>
      </c>
      <c r="M5344" s="24" t="s">
        <v>70</v>
      </c>
      <c r="N5344" s="281"/>
      <c r="O5344" s="51" t="s">
        <v>440</v>
      </c>
      <c r="P5344" s="49"/>
      <c r="Q5344" s="49"/>
      <c r="R5344" s="24"/>
      <c r="S5344" s="25" t="s">
        <v>4</v>
      </c>
      <c r="T5344" s="24"/>
      <c r="U5344" s="289"/>
      <c r="V5344" s="289"/>
      <c r="W5344" s="289"/>
      <c r="X5344" s="142" t="b">
        <f>COUNT(SEARCH({"а";"б";"в";"г";"д";"е";"ё";"ж";"з";"и";"й";"к";"л";"м";"н";"о";"п";"р";"с";"т";"у";"ф";"х";"ц";"ч";"ш";"щ";"ъ";"ы";"ь";"э";"ю";"я"},E5344))&gt;0</f>
        <v>0</v>
      </c>
      <c r="Y5344" s="142" t="b">
        <f>COUNT(SEARCH({"а";"б";"в";"г";"д";"е";"ё";"ж";"з";"и";"й";"к";"л";"м";"н";"о";"п";"р";"с";"т";"у";"ф";"х";"ц";"ч";"ш";"щ";"ъ";"ы";"ь";"э";"ю";"я"},F5344))&gt;0</f>
        <v>0</v>
      </c>
      <c r="Z5344" s="142" t="b">
        <f>COUNT(SEARCH({"а";"б";"в";"г";"д";"е";"ё";"ж";"з";"и";"й";"к";"л";"м";"н";"о";"п";"р";"с";"т";"у";"ф";"х";"ц";"ч";"ш";"щ";"ъ";"ы";"ь";"э";"ю";"я"},K5344))&gt;0</f>
        <v>0</v>
      </c>
      <c r="AA5344" s="142" t="b">
        <f>COUNT(SEARCH({"а";"б";"в";"г";"д";"е";"ё";"ж";"з";"и";"й";"к";"л";"м";"н";"о";"п";"р";"с";"т";"у";"ф";"х";"ц";"ч";"ш";"щ";"ъ";"ы";"ь";"э";"ю";"я"},L5344))&gt;0</f>
        <v>0</v>
      </c>
      <c r="AB5344" s="142" t="b">
        <f>COUNT(SEARCH({"а";"б";"в";"г";"д";"е";"ё";"ж";"з";"и";"й";"к";"л";"м";"н";"о";"п";"р";"с";"т";"у";"ф";"х";"ц";"ч";"ш";"щ";"ъ";"ы";"ь";"э";"ю";"я"},I5344))&gt;0</f>
        <v>0</v>
      </c>
      <c r="AC5344" s="142" t="b">
        <f>COUNT(SEARCH({"а";"б";"в";"г";"д";"е";"ё";"ж";"з";"и";"й";"к";"л";"м";"н";"о";"п";"р";"с";"т";"у";"ф";"х";"ц";"ч";"ш";"щ";"ъ";"ы";"ь";"э";"ю";"я"},M5344))&gt;0</f>
        <v>0</v>
      </c>
      <c r="AD5344" s="27" t="b">
        <f t="shared" si="89"/>
        <v>1</v>
      </c>
      <c r="AE5344" s="289"/>
    </row>
    <row r="5345" spans="1:31" hidden="1">
      <c r="A5345" s="338" t="s">
        <v>5294</v>
      </c>
      <c r="B5345" s="338"/>
      <c r="C5345" s="96" t="s">
        <v>6204</v>
      </c>
      <c r="D5345" s="312" t="s">
        <v>279</v>
      </c>
      <c r="E5345" s="25" t="s">
        <v>6392</v>
      </c>
      <c r="F5345" s="25" t="s">
        <v>14</v>
      </c>
      <c r="G5345" s="24"/>
      <c r="H5345" s="25" t="s">
        <v>5097</v>
      </c>
      <c r="I5345" s="25" t="s">
        <v>15</v>
      </c>
      <c r="J5345" s="25" t="s">
        <v>5</v>
      </c>
      <c r="K5345" s="55"/>
      <c r="L5345" s="24"/>
      <c r="M5345" s="24"/>
      <c r="N5345" s="24"/>
      <c r="O5345" s="51" t="s">
        <v>13</v>
      </c>
      <c r="P5345" s="49"/>
      <c r="Q5345" s="49"/>
      <c r="R5345" s="24"/>
      <c r="S5345" s="25"/>
      <c r="T5345" s="24"/>
      <c r="U5345" s="289"/>
      <c r="V5345" s="289"/>
      <c r="W5345" s="289"/>
      <c r="X5345" s="142" t="b">
        <f>COUNT(SEARCH({"а";"б";"в";"г";"д";"е";"ё";"ж";"з";"и";"й";"к";"л";"м";"н";"о";"п";"р";"с";"т";"у";"ф";"х";"ц";"ч";"ш";"щ";"ъ";"ы";"ь";"э";"ю";"я"},E5345))&gt;0</f>
        <v>0</v>
      </c>
      <c r="Y5345" s="142" t="b">
        <f>COUNT(SEARCH({"а";"б";"в";"г";"д";"е";"ё";"ж";"з";"и";"й";"к";"л";"м";"н";"о";"п";"р";"с";"т";"у";"ф";"х";"ц";"ч";"ш";"щ";"ъ";"ы";"ь";"э";"ю";"я"},F5345))&gt;0</f>
        <v>0</v>
      </c>
      <c r="Z5345" s="142" t="b">
        <f>COUNT(SEARCH({"а";"б";"в";"г";"д";"е";"ё";"ж";"з";"и";"й";"к";"л";"м";"н";"о";"п";"р";"с";"т";"у";"ф";"х";"ц";"ч";"ш";"щ";"ъ";"ы";"ь";"э";"ю";"я"},K5345))&gt;0</f>
        <v>0</v>
      </c>
      <c r="AA5345" s="142" t="b">
        <f>COUNT(SEARCH({"а";"б";"в";"г";"д";"е";"ё";"ж";"з";"и";"й";"к";"л";"м";"н";"о";"п";"р";"с";"т";"у";"ф";"х";"ц";"ч";"ш";"щ";"ъ";"ы";"ь";"э";"ю";"я"},L5345))&gt;0</f>
        <v>0</v>
      </c>
      <c r="AB5345" s="142" t="b">
        <f>COUNT(SEARCH({"а";"б";"в";"г";"д";"е";"ё";"ж";"з";"и";"й";"к";"л";"м";"н";"о";"п";"р";"с";"т";"у";"ф";"х";"ц";"ч";"ш";"щ";"ъ";"ы";"ь";"э";"ю";"я"},I5345))&gt;0</f>
        <v>0</v>
      </c>
      <c r="AC5345" s="142" t="b">
        <f>COUNT(SEARCH({"а";"б";"в";"г";"д";"е";"ё";"ж";"з";"и";"й";"к";"л";"м";"н";"о";"п";"р";"с";"т";"у";"ф";"х";"ц";"ч";"ш";"щ";"ъ";"ы";"ь";"э";"ю";"я"},M5345))&gt;0</f>
        <v>0</v>
      </c>
      <c r="AD5345" s="27" t="b">
        <f t="shared" si="89"/>
        <v>1</v>
      </c>
      <c r="AE5345" s="289"/>
    </row>
    <row r="5346" spans="1:31" hidden="1">
      <c r="A5346" s="338" t="s">
        <v>5294</v>
      </c>
      <c r="B5346" s="338"/>
      <c r="C5346" s="96" t="s">
        <v>6204</v>
      </c>
      <c r="D5346" s="312" t="s">
        <v>279</v>
      </c>
      <c r="E5346" s="25" t="s">
        <v>6392</v>
      </c>
      <c r="F5346" s="25" t="s">
        <v>8</v>
      </c>
      <c r="G5346" s="24"/>
      <c r="H5346" s="25" t="s">
        <v>67</v>
      </c>
      <c r="I5346" s="24" t="s">
        <v>97</v>
      </c>
      <c r="J5346" s="25" t="s">
        <v>5</v>
      </c>
      <c r="K5346" s="55"/>
      <c r="L5346" s="24"/>
      <c r="M5346" s="24"/>
      <c r="N5346" s="24" t="s">
        <v>100</v>
      </c>
      <c r="O5346" s="51" t="s">
        <v>447</v>
      </c>
      <c r="P5346" s="49"/>
      <c r="Q5346" s="49"/>
      <c r="R5346" s="24"/>
      <c r="S5346" s="281" t="s">
        <v>398</v>
      </c>
      <c r="T5346" s="24"/>
      <c r="U5346" s="289"/>
      <c r="V5346" s="289"/>
      <c r="W5346" s="289"/>
      <c r="X5346" s="142" t="b">
        <f>COUNT(SEARCH({"а";"б";"в";"г";"д";"е";"ё";"ж";"з";"и";"й";"к";"л";"м";"н";"о";"п";"р";"с";"т";"у";"ф";"х";"ц";"ч";"ш";"щ";"ъ";"ы";"ь";"э";"ю";"я"},E5346))&gt;0</f>
        <v>0</v>
      </c>
      <c r="Y5346" s="142" t="b">
        <f>COUNT(SEARCH({"а";"б";"в";"г";"д";"е";"ё";"ж";"з";"и";"й";"к";"л";"м";"н";"о";"п";"р";"с";"т";"у";"ф";"х";"ц";"ч";"ш";"щ";"ъ";"ы";"ь";"э";"ю";"я"},F5346))&gt;0</f>
        <v>0</v>
      </c>
      <c r="Z5346" s="142" t="b">
        <f>COUNT(SEARCH({"а";"б";"в";"г";"д";"е";"ё";"ж";"з";"и";"й";"к";"л";"м";"н";"о";"п";"р";"с";"т";"у";"ф";"х";"ц";"ч";"ш";"щ";"ъ";"ы";"ь";"э";"ю";"я"},K5346))&gt;0</f>
        <v>0</v>
      </c>
      <c r="AA5346" s="142" t="b">
        <f>COUNT(SEARCH({"а";"б";"в";"г";"д";"е";"ё";"ж";"з";"и";"й";"к";"л";"м";"н";"о";"п";"р";"с";"т";"у";"ф";"х";"ц";"ч";"ш";"щ";"ъ";"ы";"ь";"э";"ю";"я"},L5346))&gt;0</f>
        <v>0</v>
      </c>
      <c r="AB5346" s="142" t="b">
        <f>COUNT(SEARCH({"а";"б";"в";"г";"д";"е";"ё";"ж";"з";"и";"й";"к";"л";"м";"н";"о";"п";"р";"с";"т";"у";"ф";"х";"ц";"ч";"ш";"щ";"ъ";"ы";"ь";"э";"ю";"я"},I5346))&gt;0</f>
        <v>0</v>
      </c>
      <c r="AC5346" s="142" t="b">
        <f>COUNT(SEARCH({"а";"б";"в";"г";"д";"е";"ё";"ж";"з";"и";"й";"к";"л";"м";"н";"о";"п";"р";"с";"т";"у";"ф";"х";"ц";"ч";"ш";"щ";"ъ";"ы";"ь";"э";"ю";"я"},M5346))&gt;0</f>
        <v>0</v>
      </c>
      <c r="AD5346" s="27" t="b">
        <f t="shared" si="89"/>
        <v>1</v>
      </c>
      <c r="AE5346" s="289"/>
    </row>
    <row r="5347" spans="1:31" hidden="1">
      <c r="A5347" s="338" t="s">
        <v>5294</v>
      </c>
      <c r="B5347" s="338"/>
      <c r="C5347" s="96" t="s">
        <v>6204</v>
      </c>
      <c r="D5347" s="312" t="s">
        <v>279</v>
      </c>
      <c r="E5347" s="25" t="s">
        <v>6392</v>
      </c>
      <c r="F5347" s="25" t="s">
        <v>10</v>
      </c>
      <c r="G5347" s="24"/>
      <c r="H5347" s="25" t="s">
        <v>11</v>
      </c>
      <c r="I5347" s="25" t="s">
        <v>3</v>
      </c>
      <c r="J5347" s="25" t="s">
        <v>5</v>
      </c>
      <c r="K5347" s="55"/>
      <c r="L5347" s="24"/>
      <c r="M5347" s="24"/>
      <c r="N5347" s="24"/>
      <c r="O5347" s="51" t="s">
        <v>577</v>
      </c>
      <c r="P5347" s="49"/>
      <c r="Q5347" s="49"/>
      <c r="R5347" s="24"/>
      <c r="S5347" s="25" t="s">
        <v>4</v>
      </c>
      <c r="T5347" s="24"/>
      <c r="U5347" s="289"/>
      <c r="V5347" s="289"/>
      <c r="W5347" s="289"/>
      <c r="X5347" s="142" t="b">
        <f>COUNT(SEARCH({"а";"б";"в";"г";"д";"е";"ё";"ж";"з";"и";"й";"к";"л";"м";"н";"о";"п";"р";"с";"т";"у";"ф";"х";"ц";"ч";"ш";"щ";"ъ";"ы";"ь";"э";"ю";"я"},E5347))&gt;0</f>
        <v>0</v>
      </c>
      <c r="Y5347" s="142" t="b">
        <f>COUNT(SEARCH({"а";"б";"в";"г";"д";"е";"ё";"ж";"з";"и";"й";"к";"л";"м";"н";"о";"п";"р";"с";"т";"у";"ф";"х";"ц";"ч";"ш";"щ";"ъ";"ы";"ь";"э";"ю";"я"},F5347))&gt;0</f>
        <v>0</v>
      </c>
      <c r="Z5347" s="142" t="b">
        <f>COUNT(SEARCH({"а";"б";"в";"г";"д";"е";"ё";"ж";"з";"и";"й";"к";"л";"м";"н";"о";"п";"р";"с";"т";"у";"ф";"х";"ц";"ч";"ш";"щ";"ъ";"ы";"ь";"э";"ю";"я"},K5347))&gt;0</f>
        <v>0</v>
      </c>
      <c r="AA5347" s="142" t="b">
        <f>COUNT(SEARCH({"а";"б";"в";"г";"д";"е";"ё";"ж";"з";"и";"й";"к";"л";"м";"н";"о";"п";"р";"с";"т";"у";"ф";"х";"ц";"ч";"ш";"щ";"ъ";"ы";"ь";"э";"ю";"я"},L5347))&gt;0</f>
        <v>0</v>
      </c>
      <c r="AB5347" s="142" t="b">
        <f>COUNT(SEARCH({"а";"б";"в";"г";"д";"е";"ё";"ж";"з";"и";"й";"к";"л";"м";"н";"о";"п";"р";"с";"т";"у";"ф";"х";"ц";"ч";"ш";"щ";"ъ";"ы";"ь";"э";"ю";"я"},I5347))&gt;0</f>
        <v>0</v>
      </c>
      <c r="AC5347" s="142" t="b">
        <f>COUNT(SEARCH({"а";"б";"в";"г";"д";"е";"ё";"ж";"з";"и";"й";"к";"л";"м";"н";"о";"п";"р";"с";"т";"у";"ф";"х";"ц";"ч";"ш";"щ";"ъ";"ы";"ь";"э";"ю";"я"},M5347))&gt;0</f>
        <v>0</v>
      </c>
      <c r="AD5347" s="27" t="b">
        <f t="shared" si="89"/>
        <v>1</v>
      </c>
      <c r="AE5347" s="289"/>
    </row>
    <row r="5348" spans="1:31" ht="30" hidden="1">
      <c r="A5348" s="338" t="s">
        <v>5294</v>
      </c>
      <c r="B5348" s="338"/>
      <c r="C5348" s="96" t="s">
        <v>6204</v>
      </c>
      <c r="D5348" s="312" t="s">
        <v>279</v>
      </c>
      <c r="E5348" s="25" t="s">
        <v>6392</v>
      </c>
      <c r="F5348" s="25" t="s">
        <v>12</v>
      </c>
      <c r="G5348" s="24"/>
      <c r="H5348" s="25" t="s">
        <v>589</v>
      </c>
      <c r="I5348" s="25" t="s">
        <v>3</v>
      </c>
      <c r="J5348" s="25" t="s">
        <v>5</v>
      </c>
      <c r="K5348" s="55"/>
      <c r="L5348" s="24"/>
      <c r="M5348" s="24"/>
      <c r="N5348" s="24"/>
      <c r="O5348" s="51" t="s">
        <v>66</v>
      </c>
      <c r="P5348" s="49"/>
      <c r="Q5348" s="49"/>
      <c r="R5348" s="24"/>
      <c r="S5348" s="25" t="s">
        <v>4</v>
      </c>
      <c r="T5348" s="24"/>
      <c r="U5348" s="289"/>
      <c r="V5348" s="289"/>
      <c r="W5348" s="289"/>
      <c r="X5348" s="142" t="b">
        <f>COUNT(SEARCH({"а";"б";"в";"г";"д";"е";"ё";"ж";"з";"и";"й";"к";"л";"м";"н";"о";"п";"р";"с";"т";"у";"ф";"х";"ц";"ч";"ш";"щ";"ъ";"ы";"ь";"э";"ю";"я"},E5348))&gt;0</f>
        <v>0</v>
      </c>
      <c r="Y5348" s="142" t="b">
        <f>COUNT(SEARCH({"а";"б";"в";"г";"д";"е";"ё";"ж";"з";"и";"й";"к";"л";"м";"н";"о";"п";"р";"с";"т";"у";"ф";"х";"ц";"ч";"ш";"щ";"ъ";"ы";"ь";"э";"ю";"я"},F5348))&gt;0</f>
        <v>0</v>
      </c>
      <c r="Z5348" s="142" t="b">
        <f>COUNT(SEARCH({"а";"б";"в";"г";"д";"е";"ё";"ж";"з";"и";"й";"к";"л";"м";"н";"о";"п";"р";"с";"т";"у";"ф";"х";"ц";"ч";"ш";"щ";"ъ";"ы";"ь";"э";"ю";"я"},K5348))&gt;0</f>
        <v>0</v>
      </c>
      <c r="AA5348" s="142" t="b">
        <f>COUNT(SEARCH({"а";"б";"в";"г";"д";"е";"ё";"ж";"з";"и";"й";"к";"л";"м";"н";"о";"п";"р";"с";"т";"у";"ф";"х";"ц";"ч";"ш";"щ";"ъ";"ы";"ь";"э";"ю";"я"},L5348))&gt;0</f>
        <v>0</v>
      </c>
      <c r="AB5348" s="142" t="b">
        <f>COUNT(SEARCH({"а";"б";"в";"г";"д";"е";"ё";"ж";"з";"и";"й";"к";"л";"м";"н";"о";"п";"р";"с";"т";"у";"ф";"х";"ц";"ч";"ш";"щ";"ъ";"ы";"ь";"э";"ю";"я"},I5348))&gt;0</f>
        <v>0</v>
      </c>
      <c r="AC5348" s="142" t="b">
        <f>COUNT(SEARCH({"а";"б";"в";"г";"д";"е";"ё";"ж";"з";"и";"й";"к";"л";"м";"н";"о";"п";"р";"с";"т";"у";"ф";"х";"ц";"ч";"ш";"щ";"ъ";"ы";"ь";"э";"ю";"я"},M5348))&gt;0</f>
        <v>0</v>
      </c>
      <c r="AD5348" s="27" t="b">
        <f t="shared" si="89"/>
        <v>1</v>
      </c>
      <c r="AE5348" s="289"/>
    </row>
    <row r="5349" spans="1:31" hidden="1">
      <c r="A5349" s="338" t="s">
        <v>5294</v>
      </c>
      <c r="B5349" s="338"/>
      <c r="C5349" s="96" t="s">
        <v>6204</v>
      </c>
      <c r="D5349" s="312" t="s">
        <v>279</v>
      </c>
      <c r="E5349" s="25" t="s">
        <v>6392</v>
      </c>
      <c r="F5349" s="25" t="s">
        <v>18</v>
      </c>
      <c r="G5349" s="24"/>
      <c r="H5349" s="25" t="s">
        <v>64</v>
      </c>
      <c r="I5349" s="25" t="s">
        <v>19</v>
      </c>
      <c r="J5349" s="25" t="s">
        <v>5</v>
      </c>
      <c r="K5349" s="55"/>
      <c r="L5349" s="24"/>
      <c r="M5349" s="24"/>
      <c r="N5349" s="24"/>
      <c r="O5349" s="51" t="s">
        <v>401</v>
      </c>
      <c r="P5349" s="49"/>
      <c r="Q5349" s="49"/>
      <c r="R5349" s="24"/>
      <c r="S5349" s="25"/>
      <c r="T5349" s="24"/>
      <c r="U5349" s="289"/>
      <c r="V5349" s="289"/>
      <c r="W5349" s="289"/>
      <c r="X5349" s="142" t="b">
        <f>COUNT(SEARCH({"а";"б";"в";"г";"д";"е";"ё";"ж";"з";"и";"й";"к";"л";"м";"н";"о";"п";"р";"с";"т";"у";"ф";"х";"ц";"ч";"ш";"щ";"ъ";"ы";"ь";"э";"ю";"я"},E5349))&gt;0</f>
        <v>0</v>
      </c>
      <c r="Y5349" s="142" t="b">
        <f>COUNT(SEARCH({"а";"б";"в";"г";"д";"е";"ё";"ж";"з";"и";"й";"к";"л";"м";"н";"о";"п";"р";"с";"т";"у";"ф";"х";"ц";"ч";"ш";"щ";"ъ";"ы";"ь";"э";"ю";"я"},F5349))&gt;0</f>
        <v>0</v>
      </c>
      <c r="Z5349" s="142" t="b">
        <f>COUNT(SEARCH({"а";"б";"в";"г";"д";"е";"ё";"ж";"з";"и";"й";"к";"л";"м";"н";"о";"п";"р";"с";"т";"у";"ф";"х";"ц";"ч";"ш";"щ";"ъ";"ы";"ь";"э";"ю";"я"},K5349))&gt;0</f>
        <v>0</v>
      </c>
      <c r="AA5349" s="142" t="b">
        <f>COUNT(SEARCH({"а";"б";"в";"г";"д";"е";"ё";"ж";"з";"и";"й";"к";"л";"м";"н";"о";"п";"р";"с";"т";"у";"ф";"х";"ц";"ч";"ш";"щ";"ъ";"ы";"ь";"э";"ю";"я"},L5349))&gt;0</f>
        <v>0</v>
      </c>
      <c r="AB5349" s="142" t="b">
        <f>COUNT(SEARCH({"а";"б";"в";"г";"д";"е";"ё";"ж";"з";"и";"й";"к";"л";"м";"н";"о";"п";"р";"с";"т";"у";"ф";"х";"ц";"ч";"ш";"щ";"ъ";"ы";"ь";"э";"ю";"я"},I5349))&gt;0</f>
        <v>0</v>
      </c>
      <c r="AC5349" s="142" t="b">
        <f>COUNT(SEARCH({"а";"б";"в";"г";"д";"е";"ё";"ж";"з";"и";"й";"к";"л";"м";"н";"о";"п";"р";"с";"т";"у";"ф";"х";"ц";"ч";"ш";"щ";"ъ";"ы";"ь";"э";"ю";"я"},M5349))&gt;0</f>
        <v>0</v>
      </c>
      <c r="AD5349" s="27" t="b">
        <f t="shared" si="89"/>
        <v>1</v>
      </c>
      <c r="AE5349" s="289"/>
    </row>
    <row r="5350" spans="1:31" hidden="1">
      <c r="A5350" s="338" t="s">
        <v>5294</v>
      </c>
      <c r="B5350" s="338"/>
      <c r="C5350" s="96" t="s">
        <v>6204</v>
      </c>
      <c r="D5350" s="312" t="s">
        <v>279</v>
      </c>
      <c r="E5350" s="25" t="s">
        <v>6392</v>
      </c>
      <c r="F5350" s="25" t="s">
        <v>21</v>
      </c>
      <c r="G5350" s="24"/>
      <c r="H5350" s="25" t="s">
        <v>22</v>
      </c>
      <c r="I5350" s="25" t="s">
        <v>19</v>
      </c>
      <c r="J5350" s="25" t="s">
        <v>5</v>
      </c>
      <c r="K5350" s="55"/>
      <c r="L5350" s="24"/>
      <c r="M5350" s="24"/>
      <c r="N5350" s="24"/>
      <c r="O5350" s="51" t="s">
        <v>519</v>
      </c>
      <c r="P5350" s="49"/>
      <c r="Q5350" s="49"/>
      <c r="R5350" s="24"/>
      <c r="S5350" s="25" t="s">
        <v>4</v>
      </c>
      <c r="T5350" s="24"/>
      <c r="U5350" s="289"/>
      <c r="V5350" s="289"/>
      <c r="W5350" s="289"/>
      <c r="X5350" s="142" t="b">
        <f>COUNT(SEARCH({"а";"б";"в";"г";"д";"е";"ё";"ж";"з";"и";"й";"к";"л";"м";"н";"о";"п";"р";"с";"т";"у";"ф";"х";"ц";"ч";"ш";"щ";"ъ";"ы";"ь";"э";"ю";"я"},E5350))&gt;0</f>
        <v>0</v>
      </c>
      <c r="Y5350" s="142" t="b">
        <f>COUNT(SEARCH({"а";"б";"в";"г";"д";"е";"ё";"ж";"з";"и";"й";"к";"л";"м";"н";"о";"п";"р";"с";"т";"у";"ф";"х";"ц";"ч";"ш";"щ";"ъ";"ы";"ь";"э";"ю";"я"},F5350))&gt;0</f>
        <v>0</v>
      </c>
      <c r="Z5350" s="142" t="b">
        <f>COUNT(SEARCH({"а";"б";"в";"г";"д";"е";"ё";"ж";"з";"и";"й";"к";"л";"м";"н";"о";"п";"р";"с";"т";"у";"ф";"х";"ц";"ч";"ш";"щ";"ъ";"ы";"ь";"э";"ю";"я"},K5350))&gt;0</f>
        <v>0</v>
      </c>
      <c r="AA5350" s="142" t="b">
        <f>COUNT(SEARCH({"а";"б";"в";"г";"д";"е";"ё";"ж";"з";"и";"й";"к";"л";"м";"н";"о";"п";"р";"с";"т";"у";"ф";"х";"ц";"ч";"ш";"щ";"ъ";"ы";"ь";"э";"ю";"я"},L5350))&gt;0</f>
        <v>0</v>
      </c>
      <c r="AB5350" s="142" t="b">
        <f>COUNT(SEARCH({"а";"б";"в";"г";"д";"е";"ё";"ж";"з";"и";"й";"к";"л";"м";"н";"о";"п";"р";"с";"т";"у";"ф";"х";"ц";"ч";"ш";"щ";"ъ";"ы";"ь";"э";"ю";"я"},I5350))&gt;0</f>
        <v>0</v>
      </c>
      <c r="AC5350" s="142" t="b">
        <f>COUNT(SEARCH({"а";"б";"в";"г";"д";"е";"ё";"ж";"з";"и";"й";"к";"л";"м";"н";"о";"п";"р";"с";"т";"у";"ф";"х";"ц";"ч";"ш";"щ";"ъ";"ы";"ь";"э";"ю";"я"},M5350))&gt;0</f>
        <v>0</v>
      </c>
      <c r="AD5350" s="27" t="b">
        <f t="shared" si="89"/>
        <v>1</v>
      </c>
      <c r="AE5350" s="289"/>
    </row>
    <row r="5351" spans="1:31" hidden="1">
      <c r="A5351" s="338" t="s">
        <v>5294</v>
      </c>
      <c r="B5351" s="338"/>
      <c r="C5351" s="96" t="s">
        <v>6204</v>
      </c>
      <c r="D5351" s="312" t="s">
        <v>279</v>
      </c>
      <c r="E5351" s="25" t="s">
        <v>6392</v>
      </c>
      <c r="F5351" s="25" t="s">
        <v>93</v>
      </c>
      <c r="G5351" s="24" t="s">
        <v>136</v>
      </c>
      <c r="H5351" s="25" t="s">
        <v>457</v>
      </c>
      <c r="I5351" s="25" t="s">
        <v>65</v>
      </c>
      <c r="J5351" s="25" t="s">
        <v>5</v>
      </c>
      <c r="K5351" s="55" t="s">
        <v>6205</v>
      </c>
      <c r="L5351" s="24" t="s">
        <v>94</v>
      </c>
      <c r="M5351" s="24" t="s">
        <v>65</v>
      </c>
      <c r="N5351" s="340"/>
      <c r="O5351" s="51" t="s">
        <v>395</v>
      </c>
      <c r="P5351" s="49"/>
      <c r="Q5351" s="49"/>
      <c r="R5351" s="24"/>
      <c r="S5351" s="25" t="s">
        <v>4</v>
      </c>
      <c r="T5351" s="24" t="s">
        <v>276</v>
      </c>
      <c r="U5351" s="289"/>
      <c r="V5351" s="289"/>
      <c r="W5351" s="289"/>
      <c r="X5351" s="142" t="b">
        <f>COUNT(SEARCH({"а";"б";"в";"г";"д";"е";"ё";"ж";"з";"и";"й";"к";"л";"м";"н";"о";"п";"р";"с";"т";"у";"ф";"х";"ц";"ч";"ш";"щ";"ъ";"ы";"ь";"э";"ю";"я"},E5351))&gt;0</f>
        <v>0</v>
      </c>
      <c r="Y5351" s="142" t="b">
        <f>COUNT(SEARCH({"а";"б";"в";"г";"д";"е";"ё";"ж";"з";"и";"й";"к";"л";"м";"н";"о";"п";"р";"с";"т";"у";"ф";"х";"ц";"ч";"ш";"щ";"ъ";"ы";"ь";"э";"ю";"я"},F5351))&gt;0</f>
        <v>0</v>
      </c>
      <c r="Z5351" s="142" t="b">
        <f>COUNT(SEARCH({"а";"б";"в";"г";"д";"е";"ё";"ж";"з";"и";"й";"к";"л";"м";"н";"о";"п";"р";"с";"т";"у";"ф";"х";"ц";"ч";"ш";"щ";"ъ";"ы";"ь";"э";"ю";"я"},K5351))&gt;0</f>
        <v>0</v>
      </c>
      <c r="AA5351" s="142" t="b">
        <f>COUNT(SEARCH({"а";"б";"в";"г";"д";"е";"ё";"ж";"з";"и";"й";"к";"л";"м";"н";"о";"п";"р";"с";"т";"у";"ф";"х";"ц";"ч";"ш";"щ";"ъ";"ы";"ь";"э";"ю";"я"},L5351))&gt;0</f>
        <v>0</v>
      </c>
      <c r="AB5351" s="142" t="b">
        <f>COUNT(SEARCH({"а";"б";"в";"г";"д";"е";"ё";"ж";"з";"и";"й";"к";"л";"м";"н";"о";"п";"р";"с";"т";"у";"ф";"х";"ц";"ч";"ш";"щ";"ъ";"ы";"ь";"э";"ю";"я"},I5351))&gt;0</f>
        <v>0</v>
      </c>
      <c r="AC5351" s="142" t="b">
        <f>COUNT(SEARCH({"а";"б";"в";"г";"д";"е";"ё";"ж";"з";"и";"й";"к";"л";"м";"н";"о";"п";"р";"с";"т";"у";"ф";"х";"ц";"ч";"ш";"щ";"ъ";"ы";"ь";"э";"ю";"я"},M5351))&gt;0</f>
        <v>0</v>
      </c>
      <c r="AD5351" s="27" t="b">
        <f t="shared" si="89"/>
        <v>1</v>
      </c>
      <c r="AE5351" s="289"/>
    </row>
    <row r="5352" spans="1:31" hidden="1">
      <c r="A5352" s="338" t="s">
        <v>5294</v>
      </c>
      <c r="B5352" s="338"/>
      <c r="C5352" s="96" t="s">
        <v>6204</v>
      </c>
      <c r="D5352" s="312" t="s">
        <v>279</v>
      </c>
      <c r="E5352" s="25" t="s">
        <v>6392</v>
      </c>
      <c r="F5352" s="25" t="s">
        <v>1462</v>
      </c>
      <c r="G5352" s="25"/>
      <c r="H5352" s="25" t="s">
        <v>1453</v>
      </c>
      <c r="I5352" s="24" t="s">
        <v>97</v>
      </c>
      <c r="J5352" s="25" t="s">
        <v>23</v>
      </c>
      <c r="K5352" s="55" t="s">
        <v>6205</v>
      </c>
      <c r="L5352" s="24" t="s">
        <v>1462</v>
      </c>
      <c r="M5352" s="25" t="s">
        <v>495</v>
      </c>
      <c r="N5352" s="25"/>
      <c r="O5352" s="51" t="s">
        <v>395</v>
      </c>
      <c r="P5352" s="49"/>
      <c r="Q5352" s="49"/>
      <c r="R5352" s="24"/>
      <c r="S5352" s="25"/>
      <c r="T5352" s="24"/>
      <c r="U5352" s="289"/>
      <c r="V5352" s="289"/>
      <c r="W5352" s="289"/>
      <c r="X5352" s="142" t="b">
        <f>COUNT(SEARCH({"а";"б";"в";"г";"д";"е";"ё";"ж";"з";"и";"й";"к";"л";"м";"н";"о";"п";"р";"с";"т";"у";"ф";"х";"ц";"ч";"ш";"щ";"ъ";"ы";"ь";"э";"ю";"я"},E5352))&gt;0</f>
        <v>0</v>
      </c>
      <c r="Y5352" s="142" t="b">
        <f>COUNT(SEARCH({"а";"б";"в";"г";"д";"е";"ё";"ж";"з";"и";"й";"к";"л";"м";"н";"о";"п";"р";"с";"т";"у";"ф";"х";"ц";"ч";"ш";"щ";"ъ";"ы";"ь";"э";"ю";"я"},F5352))&gt;0</f>
        <v>0</v>
      </c>
      <c r="Z5352" s="142" t="b">
        <f>COUNT(SEARCH({"а";"б";"в";"г";"д";"е";"ё";"ж";"з";"и";"й";"к";"л";"м";"н";"о";"п";"р";"с";"т";"у";"ф";"х";"ц";"ч";"ш";"щ";"ъ";"ы";"ь";"э";"ю";"я"},K5352))&gt;0</f>
        <v>0</v>
      </c>
      <c r="AA5352" s="142" t="b">
        <f>COUNT(SEARCH({"а";"б";"в";"г";"д";"е";"ё";"ж";"з";"и";"й";"к";"л";"м";"н";"о";"п";"р";"с";"т";"у";"ф";"х";"ц";"ч";"ш";"щ";"ъ";"ы";"ь";"э";"ю";"я"},L5352))&gt;0</f>
        <v>0</v>
      </c>
      <c r="AB5352" s="142" t="b">
        <f>COUNT(SEARCH({"а";"б";"в";"г";"д";"е";"ё";"ж";"з";"и";"й";"к";"л";"м";"н";"о";"п";"р";"с";"т";"у";"ф";"х";"ц";"ч";"ш";"щ";"ъ";"ы";"ь";"э";"ю";"я"},I5352))&gt;0</f>
        <v>0</v>
      </c>
      <c r="AC5352" s="142" t="b">
        <f>COUNT(SEARCH({"а";"б";"в";"г";"д";"е";"ё";"ж";"з";"и";"й";"к";"л";"м";"н";"о";"п";"р";"с";"т";"у";"ф";"х";"ц";"ч";"ш";"щ";"ъ";"ы";"ь";"э";"ю";"я"},M5352))&gt;0</f>
        <v>0</v>
      </c>
      <c r="AD5352" s="27" t="b">
        <f t="shared" si="89"/>
        <v>1</v>
      </c>
      <c r="AE5352" s="289"/>
    </row>
    <row r="5353" spans="1:31" hidden="1">
      <c r="A5353" s="338" t="s">
        <v>5294</v>
      </c>
      <c r="B5353" s="338"/>
      <c r="C5353" s="96" t="s">
        <v>6204</v>
      </c>
      <c r="D5353" s="312" t="s">
        <v>279</v>
      </c>
      <c r="E5353" s="25" t="s">
        <v>6392</v>
      </c>
      <c r="F5353" s="25" t="s">
        <v>580</v>
      </c>
      <c r="G5353" s="24"/>
      <c r="H5353" s="25" t="s">
        <v>1455</v>
      </c>
      <c r="I5353" s="24" t="s">
        <v>97</v>
      </c>
      <c r="J5353" s="24" t="s">
        <v>23</v>
      </c>
      <c r="K5353" s="55" t="s">
        <v>6205</v>
      </c>
      <c r="L5353" s="24" t="s">
        <v>580</v>
      </c>
      <c r="M5353" s="25" t="s">
        <v>495</v>
      </c>
      <c r="N5353" s="24"/>
      <c r="O5353" s="51" t="s">
        <v>395</v>
      </c>
      <c r="P5353" s="24"/>
      <c r="Q5353" s="24"/>
      <c r="R5353" s="24"/>
      <c r="S5353" s="24"/>
      <c r="T5353" s="24"/>
      <c r="U5353" s="289"/>
      <c r="V5353" s="289"/>
      <c r="W5353" s="289"/>
      <c r="X5353" s="142" t="b">
        <f>COUNT(SEARCH({"а";"б";"в";"г";"д";"е";"ё";"ж";"з";"и";"й";"к";"л";"м";"н";"о";"п";"р";"с";"т";"у";"ф";"х";"ц";"ч";"ш";"щ";"ъ";"ы";"ь";"э";"ю";"я"},E5353))&gt;0</f>
        <v>0</v>
      </c>
      <c r="Y5353" s="142" t="b">
        <f>COUNT(SEARCH({"а";"б";"в";"г";"д";"е";"ё";"ж";"з";"и";"й";"к";"л";"м";"н";"о";"п";"р";"с";"т";"у";"ф";"х";"ц";"ч";"ш";"щ";"ъ";"ы";"ь";"э";"ю";"я"},F5353))&gt;0</f>
        <v>0</v>
      </c>
      <c r="Z5353" s="142" t="b">
        <f>COUNT(SEARCH({"а";"б";"в";"г";"д";"е";"ё";"ж";"з";"и";"й";"к";"л";"м";"н";"о";"п";"р";"с";"т";"у";"ф";"х";"ц";"ч";"ш";"щ";"ъ";"ы";"ь";"э";"ю";"я"},K5353))&gt;0</f>
        <v>0</v>
      </c>
      <c r="AA5353" s="142" t="b">
        <f>COUNT(SEARCH({"а";"б";"в";"г";"д";"е";"ё";"ж";"з";"и";"й";"к";"л";"м";"н";"о";"п";"р";"с";"т";"у";"ф";"х";"ц";"ч";"ш";"щ";"ъ";"ы";"ь";"э";"ю";"я"},L5353))&gt;0</f>
        <v>0</v>
      </c>
      <c r="AB5353" s="142" t="b">
        <f>COUNT(SEARCH({"а";"б";"в";"г";"д";"е";"ё";"ж";"з";"и";"й";"к";"л";"м";"н";"о";"п";"р";"с";"т";"у";"ф";"х";"ц";"ч";"ш";"щ";"ъ";"ы";"ь";"э";"ю";"я"},I5353))&gt;0</f>
        <v>0</v>
      </c>
      <c r="AC5353" s="142" t="b">
        <f>COUNT(SEARCH({"а";"б";"в";"г";"д";"е";"ё";"ж";"з";"и";"й";"к";"л";"м";"н";"о";"п";"р";"с";"т";"у";"ф";"х";"ц";"ч";"ш";"щ";"ъ";"ы";"ь";"э";"ю";"я"},M5353))&gt;0</f>
        <v>0</v>
      </c>
      <c r="AD5353" s="27" t="b">
        <f t="shared" si="89"/>
        <v>1</v>
      </c>
      <c r="AE5353" s="289"/>
    </row>
    <row r="5354" spans="1:31" ht="30" hidden="1">
      <c r="A5354" s="86" t="s">
        <v>285</v>
      </c>
      <c r="B5354" s="86"/>
      <c r="C5354" s="88" t="s">
        <v>299</v>
      </c>
      <c r="D5354" s="312">
        <v>1</v>
      </c>
      <c r="E5354" s="25" t="s">
        <v>311</v>
      </c>
      <c r="F5354" s="122" t="s">
        <v>441</v>
      </c>
      <c r="G5354" s="24" t="s">
        <v>183</v>
      </c>
      <c r="H5354" s="22" t="s">
        <v>442</v>
      </c>
      <c r="I5354" s="123" t="s">
        <v>3</v>
      </c>
      <c r="J5354" s="22" t="s">
        <v>5</v>
      </c>
      <c r="K5354" s="130"/>
      <c r="L5354" s="123"/>
      <c r="M5354" s="123"/>
      <c r="N5354" s="83"/>
      <c r="O5354" s="51" t="s">
        <v>443</v>
      </c>
      <c r="P5354" s="49" t="s">
        <v>5271</v>
      </c>
      <c r="Q5354" s="49" t="s">
        <v>595</v>
      </c>
      <c r="R5354" s="123"/>
      <c r="S5354" s="123" t="s">
        <v>438</v>
      </c>
      <c r="T5354" s="24"/>
      <c r="X5354" s="142" t="b">
        <f>COUNT(SEARCH({"а";"б";"в";"г";"д";"е";"ё";"ж";"з";"и";"й";"к";"л";"м";"н";"о";"п";"р";"с";"т";"у";"ф";"х";"ц";"ч";"ш";"щ";"ъ";"ы";"ь";"э";"ю";"я"},E5354))&gt;0</f>
        <v>0</v>
      </c>
      <c r="Y5354" s="142" t="b">
        <f>COUNT(SEARCH({"а";"б";"в";"г";"д";"е";"ё";"ж";"з";"и";"й";"к";"л";"м";"н";"о";"п";"р";"с";"т";"у";"ф";"х";"ц";"ч";"ш";"щ";"ъ";"ы";"ь";"э";"ю";"я"},F5354))&gt;0</f>
        <v>0</v>
      </c>
      <c r="Z5354" s="142" t="b">
        <f>COUNT(SEARCH({"а";"б";"в";"г";"д";"е";"ё";"ж";"з";"и";"й";"к";"л";"м";"н";"о";"п";"р";"с";"т";"у";"ф";"х";"ц";"ч";"ш";"щ";"ъ";"ы";"ь";"э";"ю";"я"},K5354))&gt;0</f>
        <v>0</v>
      </c>
      <c r="AA5354" s="142" t="b">
        <f>COUNT(SEARCH({"а";"б";"в";"г";"д";"е";"ё";"ж";"з";"и";"й";"к";"л";"м";"н";"о";"п";"р";"с";"т";"у";"ф";"х";"ц";"ч";"ш";"щ";"ъ";"ы";"ь";"э";"ю";"я"},L5354))&gt;0</f>
        <v>0</v>
      </c>
      <c r="AB5354" s="142" t="b">
        <f>COUNT(SEARCH({"а";"б";"в";"г";"д";"е";"ё";"ж";"з";"и";"й";"к";"л";"м";"н";"о";"п";"р";"с";"т";"у";"ф";"х";"ц";"ч";"ш";"щ";"ъ";"ы";"ь";"э";"ю";"я"},I5354))&gt;0</f>
        <v>0</v>
      </c>
      <c r="AC5354" s="142" t="b">
        <f>COUNT(SEARCH({"а";"б";"в";"г";"д";"е";"ё";"ж";"з";"и";"й";"к";"л";"м";"н";"о";"п";"р";"с";"т";"у";"ф";"х";"ц";"ч";"ш";"щ";"ъ";"ы";"ь";"э";"ю";"я"},M5354))&gt;0</f>
        <v>0</v>
      </c>
      <c r="AD5354" s="27" t="b">
        <f t="shared" si="89"/>
        <v>1</v>
      </c>
    </row>
    <row r="5355" spans="1:31" ht="30" hidden="1">
      <c r="A5355" s="86" t="s">
        <v>285</v>
      </c>
      <c r="B5355" s="86"/>
      <c r="C5355" s="88" t="s">
        <v>299</v>
      </c>
      <c r="D5355" s="312">
        <v>1</v>
      </c>
      <c r="E5355" s="25" t="s">
        <v>311</v>
      </c>
      <c r="F5355" s="124" t="s">
        <v>444</v>
      </c>
      <c r="G5355" s="117" t="s">
        <v>135</v>
      </c>
      <c r="H5355" s="23" t="s">
        <v>445</v>
      </c>
      <c r="I5355" s="125" t="s">
        <v>97</v>
      </c>
      <c r="J5355" s="23" t="s">
        <v>5</v>
      </c>
      <c r="K5355" s="126" t="s">
        <v>391</v>
      </c>
      <c r="L5355" s="125" t="s">
        <v>549</v>
      </c>
      <c r="M5355" s="125" t="s">
        <v>70</v>
      </c>
      <c r="N5355" s="127"/>
      <c r="O5355" s="119" t="s">
        <v>440</v>
      </c>
      <c r="P5355" s="128"/>
      <c r="Q5355" s="125"/>
      <c r="R5355" s="125"/>
      <c r="S5355" s="125" t="s">
        <v>60</v>
      </c>
      <c r="T5355" s="125"/>
      <c r="X5355" s="142" t="b">
        <f>COUNT(SEARCH({"а";"б";"в";"г";"д";"е";"ё";"ж";"з";"и";"й";"к";"л";"м";"н";"о";"п";"р";"с";"т";"у";"ф";"х";"ц";"ч";"ш";"щ";"ъ";"ы";"ь";"э";"ю";"я"},E5355))&gt;0</f>
        <v>0</v>
      </c>
      <c r="Y5355" s="142" t="b">
        <f>COUNT(SEARCH({"а";"б";"в";"г";"д";"е";"ё";"ж";"з";"и";"й";"к";"л";"м";"н";"о";"п";"р";"с";"т";"у";"ф";"х";"ц";"ч";"ш";"щ";"ъ";"ы";"ь";"э";"ю";"я"},F5355))&gt;0</f>
        <v>0</v>
      </c>
      <c r="Z5355" s="142" t="b">
        <f>COUNT(SEARCH({"а";"б";"в";"г";"д";"е";"ё";"ж";"з";"и";"й";"к";"л";"м";"н";"о";"п";"р";"с";"т";"у";"ф";"х";"ц";"ч";"ш";"щ";"ъ";"ы";"ь";"э";"ю";"я"},K5355))&gt;0</f>
        <v>0</v>
      </c>
      <c r="AA5355" s="142" t="b">
        <f>COUNT(SEARCH({"а";"б";"в";"г";"д";"е";"ё";"ж";"з";"и";"й";"к";"л";"м";"н";"о";"п";"р";"с";"т";"у";"ф";"х";"ц";"ч";"ш";"щ";"ъ";"ы";"ь";"э";"ю";"я"},L5355))&gt;0</f>
        <v>0</v>
      </c>
      <c r="AB5355" s="142" t="b">
        <f>COUNT(SEARCH({"а";"б";"в";"г";"д";"е";"ё";"ж";"з";"и";"й";"к";"л";"м";"н";"о";"п";"р";"с";"т";"у";"ф";"х";"ц";"ч";"ш";"щ";"ъ";"ы";"ь";"э";"ю";"я"},I5355))&gt;0</f>
        <v>0</v>
      </c>
      <c r="AC5355" s="142" t="b">
        <f>COUNT(SEARCH({"а";"б";"в";"г";"д";"е";"ё";"ж";"з";"и";"й";"к";"л";"м";"н";"о";"п";"р";"с";"т";"у";"ф";"х";"ц";"ч";"ш";"щ";"ъ";"ы";"ь";"э";"ю";"я"},M5355))&gt;0</f>
        <v>0</v>
      </c>
      <c r="AD5355" s="27" t="b">
        <f t="shared" si="89"/>
        <v>1</v>
      </c>
    </row>
    <row r="5356" spans="1:31" ht="30" hidden="1">
      <c r="A5356" s="86" t="s">
        <v>285</v>
      </c>
      <c r="B5356" s="86"/>
      <c r="C5356" s="88" t="s">
        <v>299</v>
      </c>
      <c r="D5356" s="312">
        <v>1</v>
      </c>
      <c r="E5356" s="25" t="s">
        <v>311</v>
      </c>
      <c r="F5356" s="122" t="s">
        <v>161</v>
      </c>
      <c r="G5356" s="24" t="s">
        <v>183</v>
      </c>
      <c r="H5356" s="114" t="s">
        <v>513</v>
      </c>
      <c r="I5356" s="123" t="s">
        <v>3</v>
      </c>
      <c r="J5356" s="22" t="s">
        <v>5</v>
      </c>
      <c r="K5356" s="130"/>
      <c r="L5356" s="123"/>
      <c r="M5356" s="123"/>
      <c r="N5356" s="83"/>
      <c r="O5356" s="51" t="s">
        <v>514</v>
      </c>
      <c r="P5356" s="49" t="s">
        <v>5274</v>
      </c>
      <c r="Q5356" s="49" t="s">
        <v>596</v>
      </c>
      <c r="R5356" s="123"/>
      <c r="S5356" s="123" t="s">
        <v>438</v>
      </c>
      <c r="T5356" s="24"/>
      <c r="X5356" s="142" t="b">
        <f>COUNT(SEARCH({"а";"б";"в";"г";"д";"е";"ё";"ж";"з";"и";"й";"к";"л";"м";"н";"о";"п";"р";"с";"т";"у";"ф";"х";"ц";"ч";"ш";"щ";"ъ";"ы";"ь";"э";"ю";"я"},E5356))&gt;0</f>
        <v>0</v>
      </c>
      <c r="Y5356" s="142" t="b">
        <f>COUNT(SEARCH({"а";"б";"в";"г";"д";"е";"ё";"ж";"з";"и";"й";"к";"л";"м";"н";"о";"п";"р";"с";"т";"у";"ф";"х";"ц";"ч";"ш";"щ";"ъ";"ы";"ь";"э";"ю";"я"},F5356))&gt;0</f>
        <v>0</v>
      </c>
      <c r="Z5356" s="142" t="b">
        <f>COUNT(SEARCH({"а";"б";"в";"г";"д";"е";"ё";"ж";"з";"и";"й";"к";"л";"м";"н";"о";"п";"р";"с";"т";"у";"ф";"х";"ц";"ч";"ш";"щ";"ъ";"ы";"ь";"э";"ю";"я"},K5356))&gt;0</f>
        <v>0</v>
      </c>
      <c r="AA5356" s="142" t="b">
        <f>COUNT(SEARCH({"а";"б";"в";"г";"д";"е";"ё";"ж";"з";"и";"й";"к";"л";"м";"н";"о";"п";"р";"с";"т";"у";"ф";"х";"ц";"ч";"ш";"щ";"ъ";"ы";"ь";"э";"ю";"я"},L5356))&gt;0</f>
        <v>0</v>
      </c>
      <c r="AB5356" s="142" t="b">
        <f>COUNT(SEARCH({"а";"б";"в";"г";"д";"е";"ё";"ж";"з";"и";"й";"к";"л";"м";"н";"о";"п";"р";"с";"т";"у";"ф";"х";"ц";"ч";"ш";"щ";"ъ";"ы";"ь";"э";"ю";"я"},I5356))&gt;0</f>
        <v>0</v>
      </c>
      <c r="AC5356" s="142" t="b">
        <f>COUNT(SEARCH({"а";"б";"в";"г";"д";"е";"ё";"ж";"з";"и";"й";"к";"л";"м";"н";"о";"п";"р";"с";"т";"у";"ф";"х";"ц";"ч";"ш";"щ";"ъ";"ы";"ь";"э";"ю";"я"},M5356))&gt;0</f>
        <v>0</v>
      </c>
      <c r="AD5356" s="27" t="b">
        <f t="shared" si="89"/>
        <v>1</v>
      </c>
    </row>
    <row r="5357" spans="1:31" hidden="1">
      <c r="A5357" s="86" t="s">
        <v>285</v>
      </c>
      <c r="B5357" s="86"/>
      <c r="C5357" s="88" t="s">
        <v>299</v>
      </c>
      <c r="D5357" s="312">
        <v>1</v>
      </c>
      <c r="E5357" s="25" t="s">
        <v>311</v>
      </c>
      <c r="F5357" s="124" t="s">
        <v>160</v>
      </c>
      <c r="G5357" s="117" t="s">
        <v>135</v>
      </c>
      <c r="H5357" s="23" t="s">
        <v>515</v>
      </c>
      <c r="I5357" s="125" t="s">
        <v>97</v>
      </c>
      <c r="J5357" s="23" t="s">
        <v>5</v>
      </c>
      <c r="K5357" s="126" t="s">
        <v>391</v>
      </c>
      <c r="L5357" s="125" t="s">
        <v>160</v>
      </c>
      <c r="M5357" s="125" t="s">
        <v>70</v>
      </c>
      <c r="N5357" s="127"/>
      <c r="O5357" s="119" t="s">
        <v>440</v>
      </c>
      <c r="P5357" s="128"/>
      <c r="Q5357" s="125"/>
      <c r="R5357" s="125"/>
      <c r="S5357" s="125" t="s">
        <v>60</v>
      </c>
      <c r="T5357" s="125"/>
      <c r="X5357" s="142" t="b">
        <f>COUNT(SEARCH({"а";"б";"в";"г";"д";"е";"ё";"ж";"з";"и";"й";"к";"л";"м";"н";"о";"п";"р";"с";"т";"у";"ф";"х";"ц";"ч";"ш";"щ";"ъ";"ы";"ь";"э";"ю";"я"},E5357))&gt;0</f>
        <v>0</v>
      </c>
      <c r="Y5357" s="142" t="b">
        <f>COUNT(SEARCH({"а";"б";"в";"г";"д";"е";"ё";"ж";"з";"и";"й";"к";"л";"м";"н";"о";"п";"р";"с";"т";"у";"ф";"х";"ц";"ч";"ш";"щ";"ъ";"ы";"ь";"э";"ю";"я"},F5357))&gt;0</f>
        <v>0</v>
      </c>
      <c r="Z5357" s="142" t="b">
        <f>COUNT(SEARCH({"а";"б";"в";"г";"д";"е";"ё";"ж";"з";"и";"й";"к";"л";"м";"н";"о";"п";"р";"с";"т";"у";"ф";"х";"ц";"ч";"ш";"щ";"ъ";"ы";"ь";"э";"ю";"я"},K5357))&gt;0</f>
        <v>0</v>
      </c>
      <c r="AA5357" s="142" t="b">
        <f>COUNT(SEARCH({"а";"б";"в";"г";"д";"е";"ё";"ж";"з";"и";"й";"к";"л";"м";"н";"о";"п";"р";"с";"т";"у";"ф";"х";"ц";"ч";"ш";"щ";"ъ";"ы";"ь";"э";"ю";"я"},L5357))&gt;0</f>
        <v>0</v>
      </c>
      <c r="AB5357" s="142" t="b">
        <f>COUNT(SEARCH({"а";"б";"в";"г";"д";"е";"ё";"ж";"з";"и";"й";"к";"л";"м";"н";"о";"п";"р";"с";"т";"у";"ф";"х";"ц";"ч";"ш";"щ";"ъ";"ы";"ь";"э";"ю";"я"},I5357))&gt;0</f>
        <v>0</v>
      </c>
      <c r="AC5357" s="142" t="b">
        <f>COUNT(SEARCH({"а";"б";"в";"г";"д";"е";"ё";"ж";"з";"и";"й";"к";"л";"м";"н";"о";"п";"р";"с";"т";"у";"ф";"х";"ц";"ч";"ш";"щ";"ъ";"ы";"ь";"э";"ю";"я"},M5357))&gt;0</f>
        <v>0</v>
      </c>
      <c r="AD5357" s="27" t="b">
        <f t="shared" si="89"/>
        <v>1</v>
      </c>
    </row>
    <row r="5358" spans="1:31" s="289" customFormat="1" ht="30" hidden="1">
      <c r="A5358" s="86" t="s">
        <v>285</v>
      </c>
      <c r="B5358" s="86"/>
      <c r="C5358" s="88" t="s">
        <v>299</v>
      </c>
      <c r="D5358" s="312">
        <v>1</v>
      </c>
      <c r="E5358" s="25" t="s">
        <v>311</v>
      </c>
      <c r="F5358" s="122" t="s">
        <v>516</v>
      </c>
      <c r="G5358" s="25" t="s">
        <v>187</v>
      </c>
      <c r="H5358" s="51" t="s">
        <v>517</v>
      </c>
      <c r="I5358" s="26" t="s">
        <v>97</v>
      </c>
      <c r="J5358" s="22" t="s">
        <v>5</v>
      </c>
      <c r="K5358" s="132"/>
      <c r="L5358" s="26"/>
      <c r="M5358" s="26"/>
      <c r="N5358" s="56" t="s">
        <v>550</v>
      </c>
      <c r="O5358" s="51" t="s">
        <v>363</v>
      </c>
      <c r="P5358" s="50"/>
      <c r="Q5358" s="50" t="s">
        <v>597</v>
      </c>
      <c r="R5358" s="22"/>
      <c r="S5358" s="22" t="s">
        <v>438</v>
      </c>
      <c r="T5358" s="24"/>
      <c r="U5358" s="27"/>
      <c r="V5358" s="27"/>
      <c r="W5358" s="27"/>
      <c r="X5358" s="142" t="b">
        <f>COUNT(SEARCH({"а";"б";"в";"г";"д";"е";"ё";"ж";"з";"и";"й";"к";"л";"м";"н";"о";"п";"р";"с";"т";"у";"ф";"х";"ц";"ч";"ш";"щ";"ъ";"ы";"ь";"э";"ю";"я"},E5358))&gt;0</f>
        <v>0</v>
      </c>
      <c r="Y5358" s="142" t="b">
        <f>COUNT(SEARCH({"а";"б";"в";"г";"д";"е";"ё";"ж";"з";"и";"й";"к";"л";"м";"н";"о";"п";"р";"с";"т";"у";"ф";"х";"ц";"ч";"ш";"щ";"ъ";"ы";"ь";"э";"ю";"я"},F5358))&gt;0</f>
        <v>0</v>
      </c>
      <c r="Z5358" s="142" t="b">
        <f>COUNT(SEARCH({"а";"б";"в";"г";"д";"е";"ё";"ж";"з";"и";"й";"к";"л";"м";"н";"о";"п";"р";"с";"т";"у";"ф";"х";"ц";"ч";"ш";"щ";"ъ";"ы";"ь";"э";"ю";"я"},K5358))&gt;0</f>
        <v>0</v>
      </c>
      <c r="AA5358" s="142" t="b">
        <f>COUNT(SEARCH({"а";"б";"в";"г";"д";"е";"ё";"ж";"з";"и";"й";"к";"л";"м";"н";"о";"п";"р";"с";"т";"у";"ф";"х";"ц";"ч";"ш";"щ";"ъ";"ы";"ь";"э";"ю";"я"},L5358))&gt;0</f>
        <v>0</v>
      </c>
      <c r="AB5358" s="142" t="b">
        <f>COUNT(SEARCH({"а";"б";"в";"г";"д";"е";"ё";"ж";"з";"и";"й";"к";"л";"м";"н";"о";"п";"р";"с";"т";"у";"ф";"х";"ц";"ч";"ш";"щ";"ъ";"ы";"ь";"э";"ю";"я"},I5358))&gt;0</f>
        <v>0</v>
      </c>
      <c r="AC5358" s="142" t="b">
        <f>COUNT(SEARCH({"а";"б";"в";"г";"д";"е";"ё";"ж";"з";"и";"й";"к";"л";"м";"н";"о";"п";"р";"с";"т";"у";"ф";"х";"ц";"ч";"ш";"щ";"ъ";"ы";"ь";"э";"ю";"я"},M5358))&gt;0</f>
        <v>0</v>
      </c>
      <c r="AD5358" s="27" t="b">
        <f t="shared" si="89"/>
        <v>1</v>
      </c>
      <c r="AE5358" s="27"/>
    </row>
    <row r="5359" spans="1:31" s="289" customFormat="1" hidden="1">
      <c r="A5359" s="86" t="s">
        <v>285</v>
      </c>
      <c r="B5359" s="86"/>
      <c r="C5359" s="88" t="s">
        <v>299</v>
      </c>
      <c r="D5359" s="312">
        <v>1</v>
      </c>
      <c r="E5359" s="25" t="s">
        <v>311</v>
      </c>
      <c r="F5359" s="114" t="s">
        <v>14</v>
      </c>
      <c r="G5359" s="26"/>
      <c r="H5359" s="25" t="s">
        <v>13</v>
      </c>
      <c r="I5359" s="114" t="s">
        <v>15</v>
      </c>
      <c r="J5359" s="22" t="s">
        <v>5</v>
      </c>
      <c r="K5359" s="132"/>
      <c r="L5359" s="26"/>
      <c r="M5359" s="26"/>
      <c r="N5359" s="56"/>
      <c r="O5359" s="51" t="s">
        <v>13</v>
      </c>
      <c r="P5359" s="50"/>
      <c r="Q5359" s="26"/>
      <c r="R5359" s="114"/>
      <c r="S5359" s="114"/>
      <c r="T5359" s="24"/>
      <c r="U5359" s="27"/>
      <c r="V5359" s="27"/>
      <c r="W5359" s="27"/>
      <c r="X5359" s="142" t="b">
        <f>COUNT(SEARCH({"а";"б";"в";"г";"д";"е";"ё";"ж";"з";"и";"й";"к";"л";"м";"н";"о";"п";"р";"с";"т";"у";"ф";"х";"ц";"ч";"ш";"щ";"ъ";"ы";"ь";"э";"ю";"я"},E5359))&gt;0</f>
        <v>0</v>
      </c>
      <c r="Y5359" s="142" t="b">
        <f>COUNT(SEARCH({"а";"б";"в";"г";"д";"е";"ё";"ж";"з";"и";"й";"к";"л";"м";"н";"о";"п";"р";"с";"т";"у";"ф";"х";"ц";"ч";"ш";"щ";"ъ";"ы";"ь";"э";"ю";"я"},F5359))&gt;0</f>
        <v>0</v>
      </c>
      <c r="Z5359" s="142" t="b">
        <f>COUNT(SEARCH({"а";"б";"в";"г";"д";"е";"ё";"ж";"з";"и";"й";"к";"л";"м";"н";"о";"п";"р";"с";"т";"у";"ф";"х";"ц";"ч";"ш";"щ";"ъ";"ы";"ь";"э";"ю";"я"},K5359))&gt;0</f>
        <v>0</v>
      </c>
      <c r="AA5359" s="142" t="b">
        <f>COUNT(SEARCH({"а";"б";"в";"г";"д";"е";"ё";"ж";"з";"и";"й";"к";"л";"м";"н";"о";"п";"р";"с";"т";"у";"ф";"х";"ц";"ч";"ш";"щ";"ъ";"ы";"ь";"э";"ю";"я"},L5359))&gt;0</f>
        <v>0</v>
      </c>
      <c r="AB5359" s="142" t="b">
        <f>COUNT(SEARCH({"а";"б";"в";"г";"д";"е";"ё";"ж";"з";"и";"й";"к";"л";"м";"н";"о";"п";"р";"с";"т";"у";"ф";"х";"ц";"ч";"ш";"щ";"ъ";"ы";"ь";"э";"ю";"я"},I5359))&gt;0</f>
        <v>0</v>
      </c>
      <c r="AC5359" s="142" t="b">
        <f>COUNT(SEARCH({"а";"б";"в";"г";"д";"е";"ё";"ж";"з";"и";"й";"к";"л";"м";"н";"о";"п";"р";"с";"т";"у";"ф";"х";"ц";"ч";"ш";"щ";"ъ";"ы";"ь";"э";"ю";"я"},M5359))&gt;0</f>
        <v>0</v>
      </c>
      <c r="AD5359" s="27" t="b">
        <f t="shared" si="89"/>
        <v>1</v>
      </c>
      <c r="AE5359" s="27"/>
    </row>
    <row r="5360" spans="1:31" s="289" customFormat="1" hidden="1">
      <c r="A5360" s="86" t="s">
        <v>285</v>
      </c>
      <c r="B5360" s="86"/>
      <c r="C5360" s="88" t="s">
        <v>299</v>
      </c>
      <c r="D5360" s="312">
        <v>1</v>
      </c>
      <c r="E5360" s="25" t="s">
        <v>311</v>
      </c>
      <c r="F5360" s="114" t="s">
        <v>8</v>
      </c>
      <c r="G5360" s="26"/>
      <c r="H5360" s="25" t="s">
        <v>67</v>
      </c>
      <c r="I5360" s="114" t="s">
        <v>97</v>
      </c>
      <c r="J5360" s="22" t="s">
        <v>5</v>
      </c>
      <c r="K5360" s="132"/>
      <c r="L5360" s="26"/>
      <c r="M5360" s="26"/>
      <c r="N5360" s="42" t="s">
        <v>162</v>
      </c>
      <c r="O5360" s="51" t="s">
        <v>447</v>
      </c>
      <c r="P5360" s="581"/>
      <c r="Q5360" s="26"/>
      <c r="R5360" s="114"/>
      <c r="S5360" s="200" t="s">
        <v>398</v>
      </c>
      <c r="T5360" s="24"/>
      <c r="U5360" s="27"/>
      <c r="V5360" s="27"/>
      <c r="W5360" s="27"/>
      <c r="X5360" s="142" t="b">
        <f>COUNT(SEARCH({"а";"б";"в";"г";"д";"е";"ё";"ж";"з";"и";"й";"к";"л";"м";"н";"о";"п";"р";"с";"т";"у";"ф";"х";"ц";"ч";"ш";"щ";"ъ";"ы";"ь";"э";"ю";"я"},E5360))&gt;0</f>
        <v>0</v>
      </c>
      <c r="Y5360" s="142" t="b">
        <f>COUNT(SEARCH({"а";"б";"в";"г";"д";"е";"ё";"ж";"з";"и";"й";"к";"л";"м";"н";"о";"п";"р";"с";"т";"у";"ф";"х";"ц";"ч";"ш";"щ";"ъ";"ы";"ь";"э";"ю";"я"},F5360))&gt;0</f>
        <v>0</v>
      </c>
      <c r="Z5360" s="142" t="b">
        <f>COUNT(SEARCH({"а";"б";"в";"г";"д";"е";"ё";"ж";"з";"и";"й";"к";"л";"м";"н";"о";"п";"р";"с";"т";"у";"ф";"х";"ц";"ч";"ш";"щ";"ъ";"ы";"ь";"э";"ю";"я"},K5360))&gt;0</f>
        <v>0</v>
      </c>
      <c r="AA5360" s="142" t="b">
        <f>COUNT(SEARCH({"а";"б";"в";"г";"д";"е";"ё";"ж";"з";"и";"й";"к";"л";"м";"н";"о";"п";"р";"с";"т";"у";"ф";"х";"ц";"ч";"ш";"щ";"ъ";"ы";"ь";"э";"ю";"я"},L5360))&gt;0</f>
        <v>0</v>
      </c>
      <c r="AB5360" s="142" t="b">
        <f>COUNT(SEARCH({"а";"б";"в";"г";"д";"е";"ё";"ж";"з";"и";"й";"к";"л";"м";"н";"о";"п";"р";"с";"т";"у";"ф";"х";"ц";"ч";"ш";"щ";"ъ";"ы";"ь";"э";"ю";"я"},I5360))&gt;0</f>
        <v>0</v>
      </c>
      <c r="AC5360" s="142" t="b">
        <f>COUNT(SEARCH({"а";"б";"в";"г";"д";"е";"ё";"ж";"з";"и";"й";"к";"л";"м";"н";"о";"п";"р";"с";"т";"у";"ф";"х";"ц";"ч";"ш";"щ";"ъ";"ы";"ь";"э";"ю";"я"},M5360))&gt;0</f>
        <v>0</v>
      </c>
      <c r="AD5360" s="27" t="b">
        <f t="shared" si="89"/>
        <v>1</v>
      </c>
      <c r="AE5360" s="27"/>
    </row>
    <row r="5361" spans="1:31" s="289" customFormat="1" ht="14.25" hidden="1" customHeight="1">
      <c r="A5361" s="86" t="s">
        <v>285</v>
      </c>
      <c r="B5361" s="86"/>
      <c r="C5361" s="88" t="s">
        <v>299</v>
      </c>
      <c r="D5361" s="312">
        <v>1</v>
      </c>
      <c r="E5361" s="25" t="s">
        <v>311</v>
      </c>
      <c r="F5361" s="114" t="s">
        <v>12</v>
      </c>
      <c r="G5361" s="26"/>
      <c r="H5361" s="25" t="s">
        <v>400</v>
      </c>
      <c r="I5361" s="114" t="s">
        <v>3</v>
      </c>
      <c r="J5361" s="22" t="s">
        <v>5</v>
      </c>
      <c r="K5361" s="132"/>
      <c r="L5361" s="26"/>
      <c r="M5361" s="26"/>
      <c r="N5361" s="56"/>
      <c r="O5361" s="51" t="s">
        <v>66</v>
      </c>
      <c r="P5361" s="50"/>
      <c r="Q5361" s="26"/>
      <c r="R5361" s="114"/>
      <c r="S5361" s="503" t="s">
        <v>4</v>
      </c>
      <c r="T5361" s="24"/>
      <c r="U5361" s="27"/>
      <c r="V5361" s="27"/>
      <c r="W5361" s="27"/>
      <c r="X5361" s="142" t="b">
        <f>COUNT(SEARCH({"а";"б";"в";"г";"д";"е";"ё";"ж";"з";"и";"й";"к";"л";"м";"н";"о";"п";"р";"с";"т";"у";"ф";"х";"ц";"ч";"ш";"щ";"ъ";"ы";"ь";"э";"ю";"я"},E5361))&gt;0</f>
        <v>0</v>
      </c>
      <c r="Y5361" s="142" t="b">
        <f>COUNT(SEARCH({"а";"б";"в";"г";"д";"е";"ё";"ж";"з";"и";"й";"к";"л";"м";"н";"о";"п";"р";"с";"т";"у";"ф";"х";"ц";"ч";"ш";"щ";"ъ";"ы";"ь";"э";"ю";"я"},F5361))&gt;0</f>
        <v>0</v>
      </c>
      <c r="Z5361" s="142" t="b">
        <f>COUNT(SEARCH({"а";"б";"в";"г";"д";"е";"ё";"ж";"з";"и";"й";"к";"л";"м";"н";"о";"п";"р";"с";"т";"у";"ф";"х";"ц";"ч";"ш";"щ";"ъ";"ы";"ь";"э";"ю";"я"},K5361))&gt;0</f>
        <v>0</v>
      </c>
      <c r="AA5361" s="142" t="b">
        <f>COUNT(SEARCH({"а";"б";"в";"г";"д";"е";"ё";"ж";"з";"и";"й";"к";"л";"м";"н";"о";"п";"р";"с";"т";"у";"ф";"х";"ц";"ч";"ш";"щ";"ъ";"ы";"ь";"э";"ю";"я"},L5361))&gt;0</f>
        <v>0</v>
      </c>
      <c r="AB5361" s="142" t="b">
        <f>COUNT(SEARCH({"а";"б";"в";"г";"д";"е";"ё";"ж";"з";"и";"й";"к";"л";"м";"н";"о";"п";"р";"с";"т";"у";"ф";"х";"ц";"ч";"ш";"щ";"ъ";"ы";"ь";"э";"ю";"я"},I5361))&gt;0</f>
        <v>0</v>
      </c>
      <c r="AC5361" s="142" t="b">
        <f>COUNT(SEARCH({"а";"б";"в";"г";"д";"е";"ё";"ж";"з";"и";"й";"к";"л";"м";"н";"о";"п";"р";"с";"т";"у";"ф";"х";"ц";"ч";"ш";"щ";"ъ";"ы";"ь";"э";"ю";"я"},M5361))&gt;0</f>
        <v>0</v>
      </c>
      <c r="AD5361" s="27" t="b">
        <f t="shared" si="89"/>
        <v>1</v>
      </c>
      <c r="AE5361" s="27"/>
    </row>
    <row r="5362" spans="1:31" s="289" customFormat="1" ht="15.75" hidden="1" customHeight="1">
      <c r="A5362" s="86" t="s">
        <v>285</v>
      </c>
      <c r="B5362" s="86"/>
      <c r="C5362" s="88" t="s">
        <v>299</v>
      </c>
      <c r="D5362" s="312">
        <v>1</v>
      </c>
      <c r="E5362" s="25" t="s">
        <v>311</v>
      </c>
      <c r="F5362" s="114" t="s">
        <v>18</v>
      </c>
      <c r="G5362" s="26"/>
      <c r="H5362" s="25" t="s">
        <v>456</v>
      </c>
      <c r="I5362" s="114" t="s">
        <v>19</v>
      </c>
      <c r="J5362" s="22" t="s">
        <v>5</v>
      </c>
      <c r="K5362" s="132"/>
      <c r="L5362" s="26"/>
      <c r="M5362" s="26"/>
      <c r="N5362" s="56"/>
      <c r="O5362" s="51" t="s">
        <v>401</v>
      </c>
      <c r="P5362" s="50"/>
      <c r="Q5362" s="26"/>
      <c r="R5362" s="114"/>
      <c r="S5362" s="503"/>
      <c r="T5362" s="24"/>
      <c r="U5362" s="27"/>
      <c r="V5362" s="27"/>
      <c r="W5362" s="27"/>
      <c r="X5362" s="142" t="b">
        <f>COUNT(SEARCH({"а";"б";"в";"г";"д";"е";"ё";"ж";"з";"и";"й";"к";"л";"м";"н";"о";"п";"р";"с";"т";"у";"ф";"х";"ц";"ч";"ш";"щ";"ъ";"ы";"ь";"э";"ю";"я"},E5362))&gt;0</f>
        <v>0</v>
      </c>
      <c r="Y5362" s="142" t="b">
        <f>COUNT(SEARCH({"а";"б";"в";"г";"д";"е";"ё";"ж";"з";"и";"й";"к";"л";"м";"н";"о";"п";"р";"с";"т";"у";"ф";"х";"ц";"ч";"ш";"щ";"ъ";"ы";"ь";"э";"ю";"я"},F5362))&gt;0</f>
        <v>0</v>
      </c>
      <c r="Z5362" s="142" t="b">
        <f>COUNT(SEARCH({"а";"б";"в";"г";"д";"е";"ё";"ж";"з";"и";"й";"к";"л";"м";"н";"о";"п";"р";"с";"т";"у";"ф";"х";"ц";"ч";"ш";"щ";"ъ";"ы";"ь";"э";"ю";"я"},K5362))&gt;0</f>
        <v>0</v>
      </c>
      <c r="AA5362" s="142" t="b">
        <f>COUNT(SEARCH({"а";"б";"в";"г";"д";"е";"ё";"ж";"з";"и";"й";"к";"л";"м";"н";"о";"п";"р";"с";"т";"у";"ф";"х";"ц";"ч";"ш";"щ";"ъ";"ы";"ь";"э";"ю";"я"},L5362))&gt;0</f>
        <v>0</v>
      </c>
      <c r="AB5362" s="142" t="b">
        <f>COUNT(SEARCH({"а";"б";"в";"г";"д";"е";"ё";"ж";"з";"и";"й";"к";"л";"м";"н";"о";"п";"р";"с";"т";"у";"ф";"х";"ц";"ч";"ш";"щ";"ъ";"ы";"ь";"э";"ю";"я"},I5362))&gt;0</f>
        <v>0</v>
      </c>
      <c r="AC5362" s="142" t="b">
        <f>COUNT(SEARCH({"а";"б";"в";"г";"д";"е";"ё";"ж";"з";"и";"й";"к";"л";"м";"н";"о";"п";"р";"с";"т";"у";"ф";"х";"ц";"ч";"ш";"щ";"ъ";"ы";"ь";"э";"ю";"я"},M5362))&gt;0</f>
        <v>0</v>
      </c>
      <c r="AD5362" s="27" t="b">
        <f t="shared" si="89"/>
        <v>1</v>
      </c>
      <c r="AE5362" s="27"/>
    </row>
    <row r="5363" spans="1:31" s="289" customFormat="1" hidden="1">
      <c r="A5363" s="86" t="s">
        <v>285</v>
      </c>
      <c r="B5363" s="86"/>
      <c r="C5363" s="88" t="s">
        <v>299</v>
      </c>
      <c r="D5363" s="312">
        <v>1</v>
      </c>
      <c r="E5363" s="25" t="s">
        <v>311</v>
      </c>
      <c r="F5363" s="114" t="s">
        <v>21</v>
      </c>
      <c r="G5363" s="26"/>
      <c r="H5363" s="25" t="s">
        <v>402</v>
      </c>
      <c r="I5363" s="114" t="s">
        <v>19</v>
      </c>
      <c r="J5363" s="22" t="s">
        <v>5</v>
      </c>
      <c r="K5363" s="568"/>
      <c r="L5363" s="26"/>
      <c r="M5363" s="26"/>
      <c r="N5363" s="56"/>
      <c r="O5363" s="51" t="s">
        <v>519</v>
      </c>
      <c r="P5363" s="50"/>
      <c r="Q5363" s="26"/>
      <c r="R5363" s="22"/>
      <c r="S5363" s="504" t="s">
        <v>4</v>
      </c>
      <c r="T5363" s="24"/>
      <c r="U5363" s="27"/>
      <c r="V5363" s="27"/>
      <c r="W5363" s="27"/>
      <c r="X5363" s="142" t="b">
        <f>COUNT(SEARCH({"а";"б";"в";"г";"д";"е";"ё";"ж";"з";"и";"й";"к";"л";"м";"н";"о";"п";"р";"с";"т";"у";"ф";"х";"ц";"ч";"ш";"щ";"ъ";"ы";"ь";"э";"ю";"я"},E5363))&gt;0</f>
        <v>0</v>
      </c>
      <c r="Y5363" s="142" t="b">
        <f>COUNT(SEARCH({"а";"б";"в";"г";"д";"е";"ё";"ж";"з";"и";"й";"к";"л";"м";"н";"о";"п";"р";"с";"т";"у";"ф";"х";"ц";"ч";"ш";"щ";"ъ";"ы";"ь";"э";"ю";"я"},F5363))&gt;0</f>
        <v>0</v>
      </c>
      <c r="Z5363" s="142" t="b">
        <f>COUNT(SEARCH({"а";"б";"в";"г";"д";"е";"ё";"ж";"з";"и";"й";"к";"л";"м";"н";"о";"п";"р";"с";"т";"у";"ф";"х";"ц";"ч";"ш";"щ";"ъ";"ы";"ь";"э";"ю";"я"},K5363))&gt;0</f>
        <v>0</v>
      </c>
      <c r="AA5363" s="142" t="b">
        <f>COUNT(SEARCH({"а";"б";"в";"г";"д";"е";"ё";"ж";"з";"и";"й";"к";"л";"м";"н";"о";"п";"р";"с";"т";"у";"ф";"х";"ц";"ч";"ш";"щ";"ъ";"ы";"ь";"э";"ю";"я"},L5363))&gt;0</f>
        <v>0</v>
      </c>
      <c r="AB5363" s="142" t="b">
        <f>COUNT(SEARCH({"а";"б";"в";"г";"д";"е";"ё";"ж";"з";"и";"й";"к";"л";"м";"н";"о";"п";"р";"с";"т";"у";"ф";"х";"ц";"ч";"ш";"щ";"ъ";"ы";"ь";"э";"ю";"я"},I5363))&gt;0</f>
        <v>0</v>
      </c>
      <c r="AC5363" s="142" t="b">
        <f>COUNT(SEARCH({"а";"б";"в";"г";"д";"е";"ё";"ж";"з";"и";"й";"к";"л";"м";"н";"о";"п";"р";"с";"т";"у";"ф";"х";"ц";"ч";"ш";"щ";"ъ";"ы";"ь";"э";"ю";"я"},M5363))&gt;0</f>
        <v>0</v>
      </c>
      <c r="AD5363" s="27" t="b">
        <f t="shared" si="89"/>
        <v>1</v>
      </c>
      <c r="AE5363" s="27"/>
    </row>
    <row r="5364" spans="1:31" s="289" customFormat="1" ht="30" hidden="1">
      <c r="A5364" s="86" t="s">
        <v>285</v>
      </c>
      <c r="B5364" s="86"/>
      <c r="C5364" s="88" t="s">
        <v>299</v>
      </c>
      <c r="D5364" s="312">
        <v>1</v>
      </c>
      <c r="E5364" s="25" t="s">
        <v>311</v>
      </c>
      <c r="F5364" s="114" t="s">
        <v>520</v>
      </c>
      <c r="G5364" s="26"/>
      <c r="H5364" s="25" t="s">
        <v>521</v>
      </c>
      <c r="I5364" s="114" t="s">
        <v>97</v>
      </c>
      <c r="J5364" s="22" t="s">
        <v>23</v>
      </c>
      <c r="K5364" s="130" t="s">
        <v>391</v>
      </c>
      <c r="L5364" s="26" t="s">
        <v>551</v>
      </c>
      <c r="M5364" s="26" t="s">
        <v>70</v>
      </c>
      <c r="N5364" s="56"/>
      <c r="O5364" s="51" t="s">
        <v>552</v>
      </c>
      <c r="P5364" s="50"/>
      <c r="Q5364" s="26"/>
      <c r="R5364" s="114"/>
      <c r="S5364" s="503" t="s">
        <v>524</v>
      </c>
      <c r="T5364" s="24"/>
      <c r="U5364" s="27"/>
      <c r="V5364" s="27"/>
      <c r="W5364" s="27"/>
      <c r="X5364" s="142" t="b">
        <f>COUNT(SEARCH({"а";"б";"в";"г";"д";"е";"ё";"ж";"з";"и";"й";"к";"л";"м";"н";"о";"п";"р";"с";"т";"у";"ф";"х";"ц";"ч";"ш";"щ";"ъ";"ы";"ь";"э";"ю";"я"},E5364))&gt;0</f>
        <v>0</v>
      </c>
      <c r="Y5364" s="142" t="b">
        <f>COUNT(SEARCH({"а";"б";"в";"г";"д";"е";"ё";"ж";"з";"и";"й";"к";"л";"м";"н";"о";"п";"р";"с";"т";"у";"ф";"х";"ц";"ч";"ш";"щ";"ъ";"ы";"ь";"э";"ю";"я"},F5364))&gt;0</f>
        <v>0</v>
      </c>
      <c r="Z5364" s="142" t="b">
        <f>COUNT(SEARCH({"а";"б";"в";"г";"д";"е";"ё";"ж";"з";"и";"й";"к";"л";"м";"н";"о";"п";"р";"с";"т";"у";"ф";"х";"ц";"ч";"ш";"щ";"ъ";"ы";"ь";"э";"ю";"я"},K5364))&gt;0</f>
        <v>0</v>
      </c>
      <c r="AA5364" s="142" t="b">
        <f>COUNT(SEARCH({"а";"б";"в";"г";"д";"е";"ё";"ж";"з";"и";"й";"к";"л";"м";"н";"о";"п";"р";"с";"т";"у";"ф";"х";"ц";"ч";"ш";"щ";"ъ";"ы";"ь";"э";"ю";"я"},L5364))&gt;0</f>
        <v>0</v>
      </c>
      <c r="AB5364" s="142" t="b">
        <f>COUNT(SEARCH({"а";"б";"в";"г";"д";"е";"ё";"ж";"з";"и";"й";"к";"л";"м";"н";"о";"п";"р";"с";"т";"у";"ф";"х";"ц";"ч";"ш";"щ";"ъ";"ы";"ь";"э";"ю";"я"},I5364))&gt;0</f>
        <v>0</v>
      </c>
      <c r="AC5364" s="142" t="b">
        <f>COUNT(SEARCH({"а";"б";"в";"г";"д";"е";"ё";"ж";"з";"и";"й";"к";"л";"м";"н";"о";"п";"р";"с";"т";"у";"ф";"х";"ц";"ч";"ш";"щ";"ъ";"ы";"ь";"э";"ю";"я"},M5364))&gt;0</f>
        <v>0</v>
      </c>
      <c r="AD5364" s="27" t="b">
        <f t="shared" si="89"/>
        <v>1</v>
      </c>
      <c r="AE5364" s="27"/>
    </row>
    <row r="5365" spans="1:31" s="289" customFormat="1" hidden="1">
      <c r="A5365" s="338" t="s">
        <v>5294</v>
      </c>
      <c r="B5365" s="338"/>
      <c r="C5365" s="96" t="s">
        <v>6201</v>
      </c>
      <c r="D5365" s="312" t="s">
        <v>279</v>
      </c>
      <c r="E5365" s="25" t="s">
        <v>6391</v>
      </c>
      <c r="F5365" s="25" t="s">
        <v>490</v>
      </c>
      <c r="G5365" s="25" t="s">
        <v>272</v>
      </c>
      <c r="H5365" s="25" t="s">
        <v>1442</v>
      </c>
      <c r="I5365" s="24" t="s">
        <v>97</v>
      </c>
      <c r="J5365" s="25" t="s">
        <v>5</v>
      </c>
      <c r="K5365" s="55" t="s">
        <v>6202</v>
      </c>
      <c r="L5365" s="24" t="s">
        <v>73</v>
      </c>
      <c r="M5365" s="24" t="s">
        <v>70</v>
      </c>
      <c r="N5365" s="281"/>
      <c r="O5365" s="51" t="s">
        <v>440</v>
      </c>
      <c r="P5365" s="49"/>
      <c r="Q5365" s="49"/>
      <c r="R5365" s="25"/>
      <c r="S5365" s="200" t="s">
        <v>4</v>
      </c>
      <c r="T5365" s="24"/>
      <c r="X5365" s="142" t="b">
        <f>COUNT(SEARCH({"а";"б";"в";"г";"д";"е";"ё";"ж";"з";"и";"й";"к";"л";"м";"н";"о";"п";"р";"с";"т";"у";"ф";"х";"ц";"ч";"ш";"щ";"ъ";"ы";"ь";"э";"ю";"я"},E5365))&gt;0</f>
        <v>0</v>
      </c>
      <c r="Y5365" s="142" t="b">
        <f>COUNT(SEARCH({"а";"б";"в";"г";"д";"е";"ё";"ж";"з";"и";"й";"к";"л";"м";"н";"о";"п";"р";"с";"т";"у";"ф";"х";"ц";"ч";"ш";"щ";"ъ";"ы";"ь";"э";"ю";"я"},F5365))&gt;0</f>
        <v>0</v>
      </c>
      <c r="Z5365" s="142" t="b">
        <f>COUNT(SEARCH({"а";"б";"в";"г";"д";"е";"ё";"ж";"з";"и";"й";"к";"л";"м";"н";"о";"п";"р";"с";"т";"у";"ф";"х";"ц";"ч";"ш";"щ";"ъ";"ы";"ь";"э";"ю";"я"},K5365))&gt;0</f>
        <v>0</v>
      </c>
      <c r="AA5365" s="142" t="b">
        <f>COUNT(SEARCH({"а";"б";"в";"г";"д";"е";"ё";"ж";"з";"и";"й";"к";"л";"м";"н";"о";"п";"р";"с";"т";"у";"ф";"х";"ц";"ч";"ш";"щ";"ъ";"ы";"ь";"э";"ю";"я"},L5365))&gt;0</f>
        <v>0</v>
      </c>
      <c r="AB5365" s="142" t="b">
        <f>COUNT(SEARCH({"а";"б";"в";"г";"д";"е";"ё";"ж";"з";"и";"й";"к";"л";"м";"н";"о";"п";"р";"с";"т";"у";"ф";"х";"ц";"ч";"ш";"щ";"ъ";"ы";"ь";"э";"ю";"я"},I5365))&gt;0</f>
        <v>0</v>
      </c>
      <c r="AC5365" s="142" t="b">
        <f>COUNT(SEARCH({"а";"б";"в";"г";"д";"е";"ё";"ж";"з";"и";"й";"к";"л";"м";"н";"о";"п";"р";"с";"т";"у";"ф";"х";"ц";"ч";"ш";"щ";"ъ";"ы";"ь";"э";"ю";"я"},M5365))&gt;0</f>
        <v>0</v>
      </c>
      <c r="AD5365" s="27" t="b">
        <f t="shared" si="89"/>
        <v>1</v>
      </c>
    </row>
    <row r="5366" spans="1:31" s="289" customFormat="1" hidden="1">
      <c r="A5366" s="338" t="s">
        <v>5294</v>
      </c>
      <c r="B5366" s="338"/>
      <c r="C5366" s="96" t="s">
        <v>6201</v>
      </c>
      <c r="D5366" s="312" t="s">
        <v>279</v>
      </c>
      <c r="E5366" s="25" t="s">
        <v>6391</v>
      </c>
      <c r="F5366" s="25" t="s">
        <v>14</v>
      </c>
      <c r="G5366" s="24"/>
      <c r="H5366" s="25" t="s">
        <v>5097</v>
      </c>
      <c r="I5366" s="25" t="s">
        <v>15</v>
      </c>
      <c r="J5366" s="25" t="s">
        <v>5</v>
      </c>
      <c r="K5366" s="55"/>
      <c r="L5366" s="24"/>
      <c r="M5366" s="24"/>
      <c r="N5366" s="24"/>
      <c r="O5366" s="51" t="s">
        <v>13</v>
      </c>
      <c r="P5366" s="49"/>
      <c r="Q5366" s="49"/>
      <c r="R5366" s="24"/>
      <c r="S5366" s="200"/>
      <c r="T5366" s="24"/>
      <c r="X5366" s="142" t="b">
        <f>COUNT(SEARCH({"а";"б";"в";"г";"д";"е";"ё";"ж";"з";"и";"й";"к";"л";"м";"н";"о";"п";"р";"с";"т";"у";"ф";"х";"ц";"ч";"ш";"щ";"ъ";"ы";"ь";"э";"ю";"я"},E5366))&gt;0</f>
        <v>0</v>
      </c>
      <c r="Y5366" s="142" t="b">
        <f>COUNT(SEARCH({"а";"б";"в";"г";"д";"е";"ё";"ж";"з";"и";"й";"к";"л";"м";"н";"о";"п";"р";"с";"т";"у";"ф";"х";"ц";"ч";"ш";"щ";"ъ";"ы";"ь";"э";"ю";"я"},F5366))&gt;0</f>
        <v>0</v>
      </c>
      <c r="Z5366" s="142" t="b">
        <f>COUNT(SEARCH({"а";"б";"в";"г";"д";"е";"ё";"ж";"з";"и";"й";"к";"л";"м";"н";"о";"п";"р";"с";"т";"у";"ф";"х";"ц";"ч";"ш";"щ";"ъ";"ы";"ь";"э";"ю";"я"},K5366))&gt;0</f>
        <v>0</v>
      </c>
      <c r="AA5366" s="142" t="b">
        <f>COUNT(SEARCH({"а";"б";"в";"г";"д";"е";"ё";"ж";"з";"и";"й";"к";"л";"м";"н";"о";"п";"р";"с";"т";"у";"ф";"х";"ц";"ч";"ш";"щ";"ъ";"ы";"ь";"э";"ю";"я"},L5366))&gt;0</f>
        <v>0</v>
      </c>
      <c r="AB5366" s="142" t="b">
        <f>COUNT(SEARCH({"а";"б";"в";"г";"д";"е";"ё";"ж";"з";"и";"й";"к";"л";"м";"н";"о";"п";"р";"с";"т";"у";"ф";"х";"ц";"ч";"ш";"щ";"ъ";"ы";"ь";"э";"ю";"я"},I5366))&gt;0</f>
        <v>0</v>
      </c>
      <c r="AC5366" s="142" t="b">
        <f>COUNT(SEARCH({"а";"б";"в";"г";"д";"е";"ё";"ж";"з";"и";"й";"к";"л";"м";"н";"о";"п";"р";"с";"т";"у";"ф";"х";"ц";"ч";"ш";"щ";"ъ";"ы";"ь";"э";"ю";"я"},M5366))&gt;0</f>
        <v>0</v>
      </c>
      <c r="AD5366" s="27" t="b">
        <f t="shared" si="89"/>
        <v>1</v>
      </c>
    </row>
    <row r="5367" spans="1:31" s="289" customFormat="1" hidden="1">
      <c r="A5367" s="338" t="s">
        <v>5294</v>
      </c>
      <c r="B5367" s="338"/>
      <c r="C5367" s="96" t="s">
        <v>6201</v>
      </c>
      <c r="D5367" s="312" t="s">
        <v>279</v>
      </c>
      <c r="E5367" s="25" t="s">
        <v>6391</v>
      </c>
      <c r="F5367" s="25" t="s">
        <v>8</v>
      </c>
      <c r="G5367" s="24"/>
      <c r="H5367" s="25" t="s">
        <v>67</v>
      </c>
      <c r="I5367" s="24" t="s">
        <v>97</v>
      </c>
      <c r="J5367" s="25" t="s">
        <v>5</v>
      </c>
      <c r="K5367" s="55"/>
      <c r="L5367" s="24"/>
      <c r="M5367" s="24"/>
      <c r="N5367" s="24" t="s">
        <v>100</v>
      </c>
      <c r="O5367" s="51" t="s">
        <v>447</v>
      </c>
      <c r="P5367" s="49"/>
      <c r="Q5367" s="49"/>
      <c r="R5367" s="24"/>
      <c r="S5367" s="588" t="s">
        <v>398</v>
      </c>
      <c r="T5367" s="24"/>
      <c r="X5367" s="142" t="b">
        <f>COUNT(SEARCH({"а";"б";"в";"г";"д";"е";"ё";"ж";"з";"и";"й";"к";"л";"м";"н";"о";"п";"р";"с";"т";"у";"ф";"х";"ц";"ч";"ш";"щ";"ъ";"ы";"ь";"э";"ю";"я"},E5367))&gt;0</f>
        <v>0</v>
      </c>
      <c r="Y5367" s="142" t="b">
        <f>COUNT(SEARCH({"а";"б";"в";"г";"д";"е";"ё";"ж";"з";"и";"й";"к";"л";"м";"н";"о";"п";"р";"с";"т";"у";"ф";"х";"ц";"ч";"ш";"щ";"ъ";"ы";"ь";"э";"ю";"я"},F5367))&gt;0</f>
        <v>0</v>
      </c>
      <c r="Z5367" s="142" t="b">
        <f>COUNT(SEARCH({"а";"б";"в";"г";"д";"е";"ё";"ж";"з";"и";"й";"к";"л";"м";"н";"о";"п";"р";"с";"т";"у";"ф";"х";"ц";"ч";"ш";"щ";"ъ";"ы";"ь";"э";"ю";"я"},K5367))&gt;0</f>
        <v>0</v>
      </c>
      <c r="AA5367" s="142" t="b">
        <f>COUNT(SEARCH({"а";"б";"в";"г";"д";"е";"ё";"ж";"з";"и";"й";"к";"л";"м";"н";"о";"п";"р";"с";"т";"у";"ф";"х";"ц";"ч";"ш";"щ";"ъ";"ы";"ь";"э";"ю";"я"},L5367))&gt;0</f>
        <v>0</v>
      </c>
      <c r="AB5367" s="142" t="b">
        <f>COUNT(SEARCH({"а";"б";"в";"г";"д";"е";"ё";"ж";"з";"и";"й";"к";"л";"м";"н";"о";"п";"р";"с";"т";"у";"ф";"х";"ц";"ч";"ш";"щ";"ъ";"ы";"ь";"э";"ю";"я"},I5367))&gt;0</f>
        <v>0</v>
      </c>
      <c r="AC5367" s="142" t="b">
        <f>COUNT(SEARCH({"а";"б";"в";"г";"д";"е";"ё";"ж";"з";"и";"й";"к";"л";"м";"н";"о";"п";"р";"с";"т";"у";"ф";"х";"ц";"ч";"ш";"щ";"ъ";"ы";"ь";"э";"ю";"я"},M5367))&gt;0</f>
        <v>0</v>
      </c>
      <c r="AD5367" s="27" t="b">
        <f t="shared" si="89"/>
        <v>1</v>
      </c>
    </row>
    <row r="5368" spans="1:31" hidden="1">
      <c r="A5368" s="338" t="s">
        <v>5294</v>
      </c>
      <c r="B5368" s="338"/>
      <c r="C5368" s="96" t="s">
        <v>6201</v>
      </c>
      <c r="D5368" s="312" t="s">
        <v>279</v>
      </c>
      <c r="E5368" s="25" t="s">
        <v>6391</v>
      </c>
      <c r="F5368" s="25" t="s">
        <v>10</v>
      </c>
      <c r="G5368" s="24"/>
      <c r="H5368" s="25" t="s">
        <v>11</v>
      </c>
      <c r="I5368" s="25" t="s">
        <v>3</v>
      </c>
      <c r="J5368" s="25" t="s">
        <v>5</v>
      </c>
      <c r="K5368" s="55"/>
      <c r="L5368" s="24"/>
      <c r="M5368" s="24"/>
      <c r="N5368" s="24"/>
      <c r="O5368" s="51" t="s">
        <v>577</v>
      </c>
      <c r="P5368" s="49"/>
      <c r="Q5368" s="49"/>
      <c r="R5368" s="24"/>
      <c r="S5368" s="200" t="s">
        <v>4</v>
      </c>
      <c r="T5368" s="24"/>
      <c r="U5368" s="289"/>
      <c r="V5368" s="289"/>
      <c r="W5368" s="289"/>
      <c r="X5368" s="142" t="b">
        <f>COUNT(SEARCH({"а";"б";"в";"г";"д";"е";"ё";"ж";"з";"и";"й";"к";"л";"м";"н";"о";"п";"р";"с";"т";"у";"ф";"х";"ц";"ч";"ш";"щ";"ъ";"ы";"ь";"э";"ю";"я"},E5368))&gt;0</f>
        <v>0</v>
      </c>
      <c r="Y5368" s="142" t="b">
        <f>COUNT(SEARCH({"а";"б";"в";"г";"д";"е";"ё";"ж";"з";"и";"й";"к";"л";"м";"н";"о";"п";"р";"с";"т";"у";"ф";"х";"ц";"ч";"ш";"щ";"ъ";"ы";"ь";"э";"ю";"я"},F5368))&gt;0</f>
        <v>0</v>
      </c>
      <c r="Z5368" s="142" t="b">
        <f>COUNT(SEARCH({"а";"б";"в";"г";"д";"е";"ё";"ж";"з";"и";"й";"к";"л";"м";"н";"о";"п";"р";"с";"т";"у";"ф";"х";"ц";"ч";"ш";"щ";"ъ";"ы";"ь";"э";"ю";"я"},K5368))&gt;0</f>
        <v>0</v>
      </c>
      <c r="AA5368" s="142" t="b">
        <f>COUNT(SEARCH({"а";"б";"в";"г";"д";"е";"ё";"ж";"з";"и";"й";"к";"л";"м";"н";"о";"п";"р";"с";"т";"у";"ф";"х";"ц";"ч";"ш";"щ";"ъ";"ы";"ь";"э";"ю";"я"},L5368))&gt;0</f>
        <v>0</v>
      </c>
      <c r="AB5368" s="142" t="b">
        <f>COUNT(SEARCH({"а";"б";"в";"г";"д";"е";"ё";"ж";"з";"и";"й";"к";"л";"м";"н";"о";"п";"р";"с";"т";"у";"ф";"х";"ц";"ч";"ш";"щ";"ъ";"ы";"ь";"э";"ю";"я"},I5368))&gt;0</f>
        <v>0</v>
      </c>
      <c r="AC5368" s="142" t="b">
        <f>COUNT(SEARCH({"а";"б";"в";"г";"д";"е";"ё";"ж";"з";"и";"й";"к";"л";"м";"н";"о";"п";"р";"с";"т";"у";"ф";"х";"ц";"ч";"ш";"щ";"ъ";"ы";"ь";"э";"ю";"я"},M5368))&gt;0</f>
        <v>0</v>
      </c>
      <c r="AD5368" s="27" t="b">
        <f t="shared" si="89"/>
        <v>1</v>
      </c>
      <c r="AE5368" s="289"/>
    </row>
    <row r="5369" spans="1:31" ht="30" hidden="1">
      <c r="A5369" s="338" t="s">
        <v>5294</v>
      </c>
      <c r="B5369" s="338"/>
      <c r="C5369" s="96" t="s">
        <v>6201</v>
      </c>
      <c r="D5369" s="312" t="s">
        <v>279</v>
      </c>
      <c r="E5369" s="25" t="s">
        <v>6391</v>
      </c>
      <c r="F5369" s="25" t="s">
        <v>12</v>
      </c>
      <c r="G5369" s="24"/>
      <c r="H5369" s="25" t="s">
        <v>589</v>
      </c>
      <c r="I5369" s="25" t="s">
        <v>3</v>
      </c>
      <c r="J5369" s="25" t="s">
        <v>5</v>
      </c>
      <c r="K5369" s="55"/>
      <c r="L5369" s="24"/>
      <c r="M5369" s="24"/>
      <c r="N5369" s="24"/>
      <c r="O5369" s="51" t="s">
        <v>66</v>
      </c>
      <c r="P5369" s="49"/>
      <c r="Q5369" s="49"/>
      <c r="R5369" s="24"/>
      <c r="S5369" s="200" t="s">
        <v>4</v>
      </c>
      <c r="T5369" s="24"/>
      <c r="U5369" s="289"/>
      <c r="V5369" s="289"/>
      <c r="W5369" s="289"/>
      <c r="X5369" s="142" t="b">
        <f>COUNT(SEARCH({"а";"б";"в";"г";"д";"е";"ё";"ж";"з";"и";"й";"к";"л";"м";"н";"о";"п";"р";"с";"т";"у";"ф";"х";"ц";"ч";"ш";"щ";"ъ";"ы";"ь";"э";"ю";"я"},E5369))&gt;0</f>
        <v>0</v>
      </c>
      <c r="Y5369" s="142" t="b">
        <f>COUNT(SEARCH({"а";"б";"в";"г";"д";"е";"ё";"ж";"з";"и";"й";"к";"л";"м";"н";"о";"п";"р";"с";"т";"у";"ф";"х";"ц";"ч";"ш";"щ";"ъ";"ы";"ь";"э";"ю";"я"},F5369))&gt;0</f>
        <v>0</v>
      </c>
      <c r="Z5369" s="142" t="b">
        <f>COUNT(SEARCH({"а";"б";"в";"г";"д";"е";"ё";"ж";"з";"и";"й";"к";"л";"м";"н";"о";"п";"р";"с";"т";"у";"ф";"х";"ц";"ч";"ш";"щ";"ъ";"ы";"ь";"э";"ю";"я"},K5369))&gt;0</f>
        <v>0</v>
      </c>
      <c r="AA5369" s="142" t="b">
        <f>COUNT(SEARCH({"а";"б";"в";"г";"д";"е";"ё";"ж";"з";"и";"й";"к";"л";"м";"н";"о";"п";"р";"с";"т";"у";"ф";"х";"ц";"ч";"ш";"щ";"ъ";"ы";"ь";"э";"ю";"я"},L5369))&gt;0</f>
        <v>0</v>
      </c>
      <c r="AB5369" s="142" t="b">
        <f>COUNT(SEARCH({"а";"б";"в";"г";"д";"е";"ё";"ж";"з";"и";"й";"к";"л";"м";"н";"о";"п";"р";"с";"т";"у";"ф";"х";"ц";"ч";"ш";"щ";"ъ";"ы";"ь";"э";"ю";"я"},I5369))&gt;0</f>
        <v>0</v>
      </c>
      <c r="AC5369" s="142" t="b">
        <f>COUNT(SEARCH({"а";"б";"в";"г";"д";"е";"ё";"ж";"з";"и";"й";"к";"л";"м";"н";"о";"п";"р";"с";"т";"у";"ф";"х";"ц";"ч";"ш";"щ";"ъ";"ы";"ь";"э";"ю";"я"},M5369))&gt;0</f>
        <v>0</v>
      </c>
      <c r="AD5369" s="27" t="b">
        <f t="shared" si="89"/>
        <v>1</v>
      </c>
      <c r="AE5369" s="289"/>
    </row>
    <row r="5370" spans="1:31" hidden="1">
      <c r="A5370" s="338" t="s">
        <v>5294</v>
      </c>
      <c r="B5370" s="338"/>
      <c r="C5370" s="96" t="s">
        <v>6201</v>
      </c>
      <c r="D5370" s="312" t="s">
        <v>279</v>
      </c>
      <c r="E5370" s="25" t="s">
        <v>6391</v>
      </c>
      <c r="F5370" s="25" t="s">
        <v>18</v>
      </c>
      <c r="G5370" s="24"/>
      <c r="H5370" s="25" t="s">
        <v>64</v>
      </c>
      <c r="I5370" s="25" t="s">
        <v>19</v>
      </c>
      <c r="J5370" s="25" t="s">
        <v>5</v>
      </c>
      <c r="K5370" s="55"/>
      <c r="L5370" s="24"/>
      <c r="M5370" s="24"/>
      <c r="N5370" s="24"/>
      <c r="O5370" s="51" t="s">
        <v>401</v>
      </c>
      <c r="P5370" s="49"/>
      <c r="Q5370" s="49"/>
      <c r="R5370" s="24"/>
      <c r="S5370" s="200"/>
      <c r="T5370" s="24"/>
      <c r="U5370" s="289"/>
      <c r="V5370" s="289"/>
      <c r="W5370" s="289"/>
      <c r="X5370" s="142" t="b">
        <f>COUNT(SEARCH({"а";"б";"в";"г";"д";"е";"ё";"ж";"з";"и";"й";"к";"л";"м";"н";"о";"п";"р";"с";"т";"у";"ф";"х";"ц";"ч";"ш";"щ";"ъ";"ы";"ь";"э";"ю";"я"},E5370))&gt;0</f>
        <v>0</v>
      </c>
      <c r="Y5370" s="142" t="b">
        <f>COUNT(SEARCH({"а";"б";"в";"г";"д";"е";"ё";"ж";"з";"и";"й";"к";"л";"м";"н";"о";"п";"р";"с";"т";"у";"ф";"х";"ц";"ч";"ш";"щ";"ъ";"ы";"ь";"э";"ю";"я"},F5370))&gt;0</f>
        <v>0</v>
      </c>
      <c r="Z5370" s="142" t="b">
        <f>COUNT(SEARCH({"а";"б";"в";"г";"д";"е";"ё";"ж";"з";"и";"й";"к";"л";"м";"н";"о";"п";"р";"с";"т";"у";"ф";"х";"ц";"ч";"ш";"щ";"ъ";"ы";"ь";"э";"ю";"я"},K5370))&gt;0</f>
        <v>0</v>
      </c>
      <c r="AA5370" s="142" t="b">
        <f>COUNT(SEARCH({"а";"б";"в";"г";"д";"е";"ё";"ж";"з";"и";"й";"к";"л";"м";"н";"о";"п";"р";"с";"т";"у";"ф";"х";"ц";"ч";"ш";"щ";"ъ";"ы";"ь";"э";"ю";"я"},L5370))&gt;0</f>
        <v>0</v>
      </c>
      <c r="AB5370" s="142" t="b">
        <f>COUNT(SEARCH({"а";"б";"в";"г";"д";"е";"ё";"ж";"з";"и";"й";"к";"л";"м";"н";"о";"п";"р";"с";"т";"у";"ф";"х";"ц";"ч";"ш";"щ";"ъ";"ы";"ь";"э";"ю";"я"},I5370))&gt;0</f>
        <v>0</v>
      </c>
      <c r="AC5370" s="142" t="b">
        <f>COUNT(SEARCH({"а";"б";"в";"г";"д";"е";"ё";"ж";"з";"и";"й";"к";"л";"м";"н";"о";"п";"р";"с";"т";"у";"ф";"х";"ц";"ч";"ш";"щ";"ъ";"ы";"ь";"э";"ю";"я"},M5370))&gt;0</f>
        <v>0</v>
      </c>
      <c r="AD5370" s="27" t="b">
        <f t="shared" si="89"/>
        <v>1</v>
      </c>
      <c r="AE5370" s="289"/>
    </row>
    <row r="5371" spans="1:31" hidden="1">
      <c r="A5371" s="338" t="s">
        <v>5294</v>
      </c>
      <c r="B5371" s="338"/>
      <c r="C5371" s="96" t="s">
        <v>6201</v>
      </c>
      <c r="D5371" s="312" t="s">
        <v>279</v>
      </c>
      <c r="E5371" s="25" t="s">
        <v>6391</v>
      </c>
      <c r="F5371" s="25" t="s">
        <v>21</v>
      </c>
      <c r="G5371" s="24"/>
      <c r="H5371" s="25" t="s">
        <v>22</v>
      </c>
      <c r="I5371" s="25" t="s">
        <v>19</v>
      </c>
      <c r="J5371" s="25" t="s">
        <v>5</v>
      </c>
      <c r="K5371" s="55"/>
      <c r="L5371" s="24"/>
      <c r="M5371" s="24"/>
      <c r="N5371" s="24"/>
      <c r="O5371" s="51" t="s">
        <v>519</v>
      </c>
      <c r="P5371" s="49"/>
      <c r="Q5371" s="49"/>
      <c r="R5371" s="24"/>
      <c r="S5371" s="200" t="s">
        <v>4</v>
      </c>
      <c r="T5371" s="24"/>
      <c r="U5371" s="289"/>
      <c r="V5371" s="289"/>
      <c r="W5371" s="289"/>
      <c r="X5371" s="142" t="b">
        <f>COUNT(SEARCH({"а";"б";"в";"г";"д";"е";"ё";"ж";"з";"и";"й";"к";"л";"м";"н";"о";"п";"р";"с";"т";"у";"ф";"х";"ц";"ч";"ш";"щ";"ъ";"ы";"ь";"э";"ю";"я"},E5371))&gt;0</f>
        <v>0</v>
      </c>
      <c r="Y5371" s="142" t="b">
        <f>COUNT(SEARCH({"а";"б";"в";"г";"д";"е";"ё";"ж";"з";"и";"й";"к";"л";"м";"н";"о";"п";"р";"с";"т";"у";"ф";"х";"ц";"ч";"ш";"щ";"ъ";"ы";"ь";"э";"ю";"я"},F5371))&gt;0</f>
        <v>0</v>
      </c>
      <c r="Z5371" s="142" t="b">
        <f>COUNT(SEARCH({"а";"б";"в";"г";"д";"е";"ё";"ж";"з";"и";"й";"к";"л";"м";"н";"о";"п";"р";"с";"т";"у";"ф";"х";"ц";"ч";"ш";"щ";"ъ";"ы";"ь";"э";"ю";"я"},K5371))&gt;0</f>
        <v>0</v>
      </c>
      <c r="AA5371" s="142" t="b">
        <f>COUNT(SEARCH({"а";"б";"в";"г";"д";"е";"ё";"ж";"з";"и";"й";"к";"л";"м";"н";"о";"п";"р";"с";"т";"у";"ф";"х";"ц";"ч";"ш";"щ";"ъ";"ы";"ь";"э";"ю";"я"},L5371))&gt;0</f>
        <v>0</v>
      </c>
      <c r="AB5371" s="142" t="b">
        <f>COUNT(SEARCH({"а";"б";"в";"г";"д";"е";"ё";"ж";"з";"и";"й";"к";"л";"м";"н";"о";"п";"р";"с";"т";"у";"ф";"х";"ц";"ч";"ш";"щ";"ъ";"ы";"ь";"э";"ю";"я"},I5371))&gt;0</f>
        <v>0</v>
      </c>
      <c r="AC5371" s="142" t="b">
        <f>COUNT(SEARCH({"а";"б";"в";"г";"д";"е";"ё";"ж";"з";"и";"й";"к";"л";"м";"н";"о";"п";"р";"с";"т";"у";"ф";"х";"ц";"ч";"ш";"щ";"ъ";"ы";"ь";"э";"ю";"я"},M5371))&gt;0</f>
        <v>0</v>
      </c>
      <c r="AD5371" s="27" t="b">
        <f t="shared" si="89"/>
        <v>1</v>
      </c>
      <c r="AE5371" s="289"/>
    </row>
    <row r="5372" spans="1:31" hidden="1">
      <c r="A5372" s="338" t="s">
        <v>5294</v>
      </c>
      <c r="B5372" s="338"/>
      <c r="C5372" s="96" t="s">
        <v>6201</v>
      </c>
      <c r="D5372" s="312" t="s">
        <v>279</v>
      </c>
      <c r="E5372" s="25" t="s">
        <v>6391</v>
      </c>
      <c r="F5372" s="25" t="s">
        <v>93</v>
      </c>
      <c r="G5372" s="24" t="s">
        <v>136</v>
      </c>
      <c r="H5372" s="25" t="s">
        <v>457</v>
      </c>
      <c r="I5372" s="25" t="s">
        <v>65</v>
      </c>
      <c r="J5372" s="25" t="s">
        <v>5</v>
      </c>
      <c r="K5372" s="55" t="s">
        <v>6202</v>
      </c>
      <c r="L5372" s="24" t="s">
        <v>94</v>
      </c>
      <c r="M5372" s="24" t="s">
        <v>65</v>
      </c>
      <c r="N5372" s="340"/>
      <c r="O5372" s="51" t="s">
        <v>395</v>
      </c>
      <c r="P5372" s="49"/>
      <c r="Q5372" s="49"/>
      <c r="R5372" s="24"/>
      <c r="S5372" s="200" t="s">
        <v>4</v>
      </c>
      <c r="T5372" s="24" t="s">
        <v>276</v>
      </c>
      <c r="U5372" s="289"/>
      <c r="V5372" s="289"/>
      <c r="W5372" s="289"/>
      <c r="X5372" s="142" t="b">
        <f>COUNT(SEARCH({"а";"б";"в";"г";"д";"е";"ё";"ж";"з";"и";"й";"к";"л";"м";"н";"о";"п";"р";"с";"т";"у";"ф";"х";"ц";"ч";"ш";"щ";"ъ";"ы";"ь";"э";"ю";"я"},E5372))&gt;0</f>
        <v>0</v>
      </c>
      <c r="Y5372" s="142" t="b">
        <f>COUNT(SEARCH({"а";"б";"в";"г";"д";"е";"ё";"ж";"з";"и";"й";"к";"л";"м";"н";"о";"п";"р";"с";"т";"у";"ф";"х";"ц";"ч";"ш";"щ";"ъ";"ы";"ь";"э";"ю";"я"},F5372))&gt;0</f>
        <v>0</v>
      </c>
      <c r="Z5372" s="142" t="b">
        <f>COUNT(SEARCH({"а";"б";"в";"г";"д";"е";"ё";"ж";"з";"и";"й";"к";"л";"м";"н";"о";"п";"р";"с";"т";"у";"ф";"х";"ц";"ч";"ш";"щ";"ъ";"ы";"ь";"э";"ю";"я"},K5372))&gt;0</f>
        <v>0</v>
      </c>
      <c r="AA5372" s="142" t="b">
        <f>COUNT(SEARCH({"а";"б";"в";"г";"д";"е";"ё";"ж";"з";"и";"й";"к";"л";"м";"н";"о";"п";"р";"с";"т";"у";"ф";"х";"ц";"ч";"ш";"щ";"ъ";"ы";"ь";"э";"ю";"я"},L5372))&gt;0</f>
        <v>0</v>
      </c>
      <c r="AB5372" s="142" t="b">
        <f>COUNT(SEARCH({"а";"б";"в";"г";"д";"е";"ё";"ж";"з";"и";"й";"к";"л";"м";"н";"о";"п";"р";"с";"т";"у";"ф";"х";"ц";"ч";"ш";"щ";"ъ";"ы";"ь";"э";"ю";"я"},I5372))&gt;0</f>
        <v>0</v>
      </c>
      <c r="AC5372" s="142" t="b">
        <f>COUNT(SEARCH({"а";"б";"в";"г";"д";"е";"ё";"ж";"з";"и";"й";"к";"л";"м";"н";"о";"п";"р";"с";"т";"у";"ф";"х";"ц";"ч";"ш";"щ";"ъ";"ы";"ь";"э";"ю";"я"},M5372))&gt;0</f>
        <v>0</v>
      </c>
      <c r="AD5372" s="27" t="b">
        <f t="shared" si="89"/>
        <v>1</v>
      </c>
      <c r="AE5372" s="289"/>
    </row>
    <row r="5373" spans="1:31" hidden="1">
      <c r="A5373" s="338" t="s">
        <v>5294</v>
      </c>
      <c r="B5373" s="338"/>
      <c r="C5373" s="96" t="s">
        <v>6201</v>
      </c>
      <c r="D5373" s="312" t="s">
        <v>279</v>
      </c>
      <c r="E5373" s="25" t="s">
        <v>6391</v>
      </c>
      <c r="F5373" s="25" t="s">
        <v>580</v>
      </c>
      <c r="G5373" s="25"/>
      <c r="H5373" s="25" t="s">
        <v>581</v>
      </c>
      <c r="I5373" s="24" t="s">
        <v>97</v>
      </c>
      <c r="J5373" s="25" t="s">
        <v>23</v>
      </c>
      <c r="K5373" s="55" t="s">
        <v>6202</v>
      </c>
      <c r="L5373" s="24" t="s">
        <v>580</v>
      </c>
      <c r="M5373" s="24" t="s">
        <v>1854</v>
      </c>
      <c r="N5373" s="25"/>
      <c r="O5373" s="51" t="s">
        <v>395</v>
      </c>
      <c r="P5373" s="49"/>
      <c r="Q5373" s="49"/>
      <c r="R5373" s="24"/>
      <c r="S5373" s="200"/>
      <c r="T5373" s="24"/>
      <c r="U5373" s="289"/>
      <c r="V5373" s="289"/>
      <c r="W5373" s="289"/>
      <c r="X5373" s="142" t="b">
        <f>COUNT(SEARCH({"а";"б";"в";"г";"д";"е";"ё";"ж";"з";"и";"й";"к";"л";"м";"н";"о";"п";"р";"с";"т";"у";"ф";"х";"ц";"ч";"ш";"щ";"ъ";"ы";"ь";"э";"ю";"я"},E5373))&gt;0</f>
        <v>0</v>
      </c>
      <c r="Y5373" s="142" t="b">
        <f>COUNT(SEARCH({"а";"б";"в";"г";"д";"е";"ё";"ж";"з";"и";"й";"к";"л";"м";"н";"о";"п";"р";"с";"т";"у";"ф";"х";"ц";"ч";"ш";"щ";"ъ";"ы";"ь";"э";"ю";"я"},F5373))&gt;0</f>
        <v>0</v>
      </c>
      <c r="Z5373" s="142" t="b">
        <f>COUNT(SEARCH({"а";"б";"в";"г";"д";"е";"ё";"ж";"з";"и";"й";"к";"л";"м";"н";"о";"п";"р";"с";"т";"у";"ф";"х";"ц";"ч";"ш";"щ";"ъ";"ы";"ь";"э";"ю";"я"},K5373))&gt;0</f>
        <v>0</v>
      </c>
      <c r="AA5373" s="142" t="b">
        <f>COUNT(SEARCH({"а";"б";"в";"г";"д";"е";"ё";"ж";"з";"и";"й";"к";"л";"м";"н";"о";"п";"р";"с";"т";"у";"ф";"х";"ц";"ч";"ш";"щ";"ъ";"ы";"ь";"э";"ю";"я"},L5373))&gt;0</f>
        <v>0</v>
      </c>
      <c r="AB5373" s="142" t="b">
        <f>COUNT(SEARCH({"а";"б";"в";"г";"д";"е";"ё";"ж";"з";"и";"й";"к";"л";"м";"н";"о";"п";"р";"с";"т";"у";"ф";"х";"ц";"ч";"ш";"щ";"ъ";"ы";"ь";"э";"ю";"я"},I5373))&gt;0</f>
        <v>0</v>
      </c>
      <c r="AC5373" s="142" t="b">
        <f>COUNT(SEARCH({"а";"б";"в";"г";"д";"е";"ё";"ж";"з";"и";"й";"к";"л";"м";"н";"о";"п";"р";"с";"т";"у";"ф";"х";"ц";"ч";"ш";"щ";"ъ";"ы";"ь";"э";"ю";"я"},M5373))&gt;0</f>
        <v>0</v>
      </c>
      <c r="AD5373" s="27" t="b">
        <f t="shared" si="89"/>
        <v>1</v>
      </c>
      <c r="AE5373" s="289"/>
    </row>
    <row r="5374" spans="1:31" hidden="1">
      <c r="A5374" s="338" t="s">
        <v>5294</v>
      </c>
      <c r="B5374" s="338"/>
      <c r="C5374" s="96" t="s">
        <v>6201</v>
      </c>
      <c r="D5374" s="312" t="s">
        <v>279</v>
      </c>
      <c r="E5374" s="25" t="s">
        <v>6391</v>
      </c>
      <c r="F5374" s="24" t="s">
        <v>583</v>
      </c>
      <c r="G5374" s="24"/>
      <c r="H5374" s="24" t="s">
        <v>584</v>
      </c>
      <c r="I5374" s="24" t="s">
        <v>97</v>
      </c>
      <c r="J5374" s="24" t="s">
        <v>23</v>
      </c>
      <c r="K5374" s="55" t="s">
        <v>6202</v>
      </c>
      <c r="L5374" s="24" t="s">
        <v>583</v>
      </c>
      <c r="M5374" s="24" t="s">
        <v>79</v>
      </c>
      <c r="N5374" s="24"/>
      <c r="O5374" s="51" t="s">
        <v>395</v>
      </c>
      <c r="P5374" s="24"/>
      <c r="Q5374" s="24"/>
      <c r="R5374" s="24"/>
      <c r="S5374" s="590"/>
      <c r="T5374" s="24"/>
      <c r="U5374" s="289"/>
      <c r="V5374" s="289"/>
      <c r="W5374" s="289"/>
      <c r="X5374" s="142" t="b">
        <f>COUNT(SEARCH({"а";"б";"в";"г";"д";"е";"ё";"ж";"з";"и";"й";"к";"л";"м";"н";"о";"п";"р";"с";"т";"у";"ф";"х";"ц";"ч";"ш";"щ";"ъ";"ы";"ь";"э";"ю";"я"},E5374))&gt;0</f>
        <v>0</v>
      </c>
      <c r="Y5374" s="142" t="b">
        <f>COUNT(SEARCH({"а";"б";"в";"г";"д";"е";"ё";"ж";"з";"и";"й";"к";"л";"м";"н";"о";"п";"р";"с";"т";"у";"ф";"х";"ц";"ч";"ш";"щ";"ъ";"ы";"ь";"э";"ю";"я"},F5374))&gt;0</f>
        <v>0</v>
      </c>
      <c r="Z5374" s="142" t="b">
        <f>COUNT(SEARCH({"а";"б";"в";"г";"д";"е";"ё";"ж";"з";"и";"й";"к";"л";"м";"н";"о";"п";"р";"с";"т";"у";"ф";"х";"ц";"ч";"ш";"щ";"ъ";"ы";"ь";"э";"ю";"я"},K5374))&gt;0</f>
        <v>0</v>
      </c>
      <c r="AA5374" s="142" t="b">
        <f>COUNT(SEARCH({"а";"б";"в";"г";"д";"е";"ё";"ж";"з";"и";"й";"к";"л";"м";"н";"о";"п";"р";"с";"т";"у";"ф";"х";"ц";"ч";"ш";"щ";"ъ";"ы";"ь";"э";"ю";"я"},L5374))&gt;0</f>
        <v>0</v>
      </c>
      <c r="AB5374" s="142" t="b">
        <f>COUNT(SEARCH({"а";"б";"в";"г";"д";"е";"ё";"ж";"з";"и";"й";"к";"л";"м";"н";"о";"п";"р";"с";"т";"у";"ф";"х";"ц";"ч";"ш";"щ";"ъ";"ы";"ь";"э";"ю";"я"},I5374))&gt;0</f>
        <v>0</v>
      </c>
      <c r="AC5374" s="142" t="b">
        <f>COUNT(SEARCH({"а";"б";"в";"г";"д";"е";"ё";"ж";"з";"и";"й";"к";"л";"м";"н";"о";"п";"р";"с";"т";"у";"ф";"х";"ц";"ч";"ш";"щ";"ъ";"ы";"ь";"э";"ю";"я"},M5374))&gt;0</f>
        <v>0</v>
      </c>
      <c r="AD5374" s="27" t="b">
        <f t="shared" si="89"/>
        <v>1</v>
      </c>
      <c r="AE5374" s="289"/>
    </row>
    <row r="5375" spans="1:31" hidden="1">
      <c r="A5375" s="338" t="s">
        <v>5294</v>
      </c>
      <c r="B5375" s="338"/>
      <c r="C5375" s="96" t="s">
        <v>6201</v>
      </c>
      <c r="D5375" s="312" t="s">
        <v>279</v>
      </c>
      <c r="E5375" s="25" t="s">
        <v>6391</v>
      </c>
      <c r="F5375" s="24" t="s">
        <v>1445</v>
      </c>
      <c r="G5375" s="24"/>
      <c r="H5375" s="24" t="s">
        <v>1446</v>
      </c>
      <c r="I5375" s="24" t="s">
        <v>1358</v>
      </c>
      <c r="J5375" s="24" t="s">
        <v>23</v>
      </c>
      <c r="K5375" s="55" t="s">
        <v>6202</v>
      </c>
      <c r="L5375" s="24" t="s">
        <v>1445</v>
      </c>
      <c r="M5375" s="25" t="s">
        <v>70</v>
      </c>
      <c r="N5375" s="24"/>
      <c r="O5375" s="51" t="s">
        <v>395</v>
      </c>
      <c r="P5375" s="24"/>
      <c r="Q5375" s="24"/>
      <c r="R5375" s="24"/>
      <c r="S5375" s="590"/>
      <c r="T5375" s="24"/>
      <c r="X5375" s="142" t="b">
        <f>COUNT(SEARCH({"а";"б";"в";"г";"д";"е";"ё";"ж";"з";"и";"й";"к";"л";"м";"н";"о";"п";"р";"с";"т";"у";"ф";"х";"ц";"ч";"ш";"щ";"ъ";"ы";"ь";"э";"ю";"я"},E5375))&gt;0</f>
        <v>0</v>
      </c>
      <c r="Y5375" s="142" t="b">
        <f>COUNT(SEARCH({"а";"б";"в";"г";"д";"е";"ё";"ж";"з";"и";"й";"к";"л";"м";"н";"о";"п";"р";"с";"т";"у";"ф";"х";"ц";"ч";"ш";"щ";"ъ";"ы";"ь";"э";"ю";"я"},F5375))&gt;0</f>
        <v>0</v>
      </c>
      <c r="Z5375" s="142" t="b">
        <f>COUNT(SEARCH({"а";"б";"в";"г";"д";"е";"ё";"ж";"з";"и";"й";"к";"л";"м";"н";"о";"п";"р";"с";"т";"у";"ф";"х";"ц";"ч";"ш";"щ";"ъ";"ы";"ь";"э";"ю";"я"},K5375))&gt;0</f>
        <v>0</v>
      </c>
      <c r="AA5375" s="142" t="b">
        <f>COUNT(SEARCH({"а";"б";"в";"г";"д";"е";"ё";"ж";"з";"и";"й";"к";"л";"м";"н";"о";"п";"р";"с";"т";"у";"ф";"х";"ц";"ч";"ш";"щ";"ъ";"ы";"ь";"э";"ю";"я"},L5375))&gt;0</f>
        <v>0</v>
      </c>
      <c r="AB5375" s="142" t="b">
        <f>COUNT(SEARCH({"а";"б";"в";"г";"д";"е";"ё";"ж";"з";"и";"й";"к";"л";"м";"н";"о";"п";"р";"с";"т";"у";"ф";"х";"ц";"ч";"ш";"щ";"ъ";"ы";"ь";"э";"ю";"я"},I5375))&gt;0</f>
        <v>0</v>
      </c>
      <c r="AC5375" s="142" t="b">
        <f>COUNT(SEARCH({"а";"б";"в";"г";"д";"е";"ё";"ж";"з";"и";"й";"к";"л";"м";"н";"о";"п";"р";"с";"т";"у";"ф";"х";"ц";"ч";"ш";"щ";"ъ";"ы";"ь";"э";"ю";"я"},M5375))&gt;0</f>
        <v>0</v>
      </c>
      <c r="AD5375" s="27" t="b">
        <f t="shared" si="89"/>
        <v>1</v>
      </c>
    </row>
    <row r="5376" spans="1:31" hidden="1">
      <c r="A5376" s="338" t="s">
        <v>5294</v>
      </c>
      <c r="B5376" s="338"/>
      <c r="C5376" s="96" t="s">
        <v>6198</v>
      </c>
      <c r="D5376" s="312" t="s">
        <v>279</v>
      </c>
      <c r="E5376" s="25" t="s">
        <v>6390</v>
      </c>
      <c r="F5376" s="25" t="s">
        <v>1662</v>
      </c>
      <c r="G5376" s="24" t="s">
        <v>272</v>
      </c>
      <c r="H5376" s="25" t="s">
        <v>1664</v>
      </c>
      <c r="I5376" s="25" t="s">
        <v>5045</v>
      </c>
      <c r="J5376" s="25" t="s">
        <v>5</v>
      </c>
      <c r="K5376" s="133" t="s">
        <v>6199</v>
      </c>
      <c r="L5376" s="25" t="s">
        <v>1662</v>
      </c>
      <c r="M5376" s="25" t="s">
        <v>77</v>
      </c>
      <c r="N5376" s="96"/>
      <c r="O5376" s="51" t="s">
        <v>395</v>
      </c>
      <c r="P5376" s="51"/>
      <c r="Q5376" s="51"/>
      <c r="R5376" s="25"/>
      <c r="S5376" s="200" t="s">
        <v>4</v>
      </c>
      <c r="T5376" s="25"/>
      <c r="U5376" s="289"/>
      <c r="V5376" s="289"/>
      <c r="W5376" s="289"/>
      <c r="X5376" s="142" t="b">
        <f>COUNT(SEARCH({"а";"б";"в";"г";"д";"е";"ё";"ж";"з";"и";"й";"к";"л";"м";"н";"о";"п";"р";"с";"т";"у";"ф";"х";"ц";"ч";"ш";"щ";"ъ";"ы";"ь";"э";"ю";"я"},E5376))&gt;0</f>
        <v>0</v>
      </c>
      <c r="Y5376" s="142" t="b">
        <f>COUNT(SEARCH({"а";"б";"в";"г";"д";"е";"ё";"ж";"з";"и";"й";"к";"л";"м";"н";"о";"п";"р";"с";"т";"у";"ф";"х";"ц";"ч";"ш";"щ";"ъ";"ы";"ь";"э";"ю";"я"},F5376))&gt;0</f>
        <v>0</v>
      </c>
      <c r="Z5376" s="142" t="b">
        <f>COUNT(SEARCH({"а";"б";"в";"г";"д";"е";"ё";"ж";"з";"и";"й";"к";"л";"м";"н";"о";"п";"р";"с";"т";"у";"ф";"х";"ц";"ч";"ш";"щ";"ъ";"ы";"ь";"э";"ю";"я"},K5376))&gt;0</f>
        <v>0</v>
      </c>
      <c r="AA5376" s="142" t="b">
        <f>COUNT(SEARCH({"а";"б";"в";"г";"д";"е";"ё";"ж";"з";"и";"й";"к";"л";"м";"н";"о";"п";"р";"с";"т";"у";"ф";"х";"ц";"ч";"ш";"щ";"ъ";"ы";"ь";"э";"ю";"я"},L5376))&gt;0</f>
        <v>0</v>
      </c>
      <c r="AB5376" s="142" t="b">
        <f>COUNT(SEARCH({"а";"б";"в";"г";"д";"е";"ё";"ж";"з";"и";"й";"к";"л";"м";"н";"о";"п";"р";"с";"т";"у";"ф";"х";"ц";"ч";"ш";"щ";"ъ";"ы";"ь";"э";"ю";"я"},I5376))&gt;0</f>
        <v>0</v>
      </c>
      <c r="AC5376" s="142" t="b">
        <f>COUNT(SEARCH({"а";"б";"в";"г";"д";"е";"ё";"ж";"з";"и";"й";"к";"л";"м";"н";"о";"п";"р";"с";"т";"у";"ф";"х";"ц";"ч";"ш";"щ";"ъ";"ы";"ь";"э";"ю";"я"},M5376))&gt;0</f>
        <v>0</v>
      </c>
      <c r="AD5376" s="27" t="b">
        <f t="shared" si="89"/>
        <v>1</v>
      </c>
      <c r="AE5376" s="289"/>
    </row>
    <row r="5377" spans="1:31" hidden="1">
      <c r="A5377" s="338" t="s">
        <v>5294</v>
      </c>
      <c r="B5377" s="338"/>
      <c r="C5377" s="96" t="s">
        <v>6198</v>
      </c>
      <c r="D5377" s="312" t="s">
        <v>279</v>
      </c>
      <c r="E5377" s="25" t="s">
        <v>6390</v>
      </c>
      <c r="F5377" s="25" t="s">
        <v>14</v>
      </c>
      <c r="G5377" s="25"/>
      <c r="H5377" s="25" t="s">
        <v>13</v>
      </c>
      <c r="I5377" s="25" t="s">
        <v>15</v>
      </c>
      <c r="J5377" s="25" t="s">
        <v>5</v>
      </c>
      <c r="K5377" s="133"/>
      <c r="L5377" s="25"/>
      <c r="M5377" s="25"/>
      <c r="N5377" s="96"/>
      <c r="O5377" s="51" t="s">
        <v>13</v>
      </c>
      <c r="P5377" s="51"/>
      <c r="Q5377" s="51"/>
      <c r="R5377" s="25"/>
      <c r="S5377" s="200"/>
      <c r="T5377" s="25"/>
      <c r="U5377" s="289"/>
      <c r="V5377" s="289"/>
      <c r="W5377" s="289"/>
      <c r="X5377" s="142" t="b">
        <f>COUNT(SEARCH({"а";"б";"в";"г";"д";"е";"ё";"ж";"з";"и";"й";"к";"л";"м";"н";"о";"п";"р";"с";"т";"у";"ф";"х";"ц";"ч";"ш";"щ";"ъ";"ы";"ь";"э";"ю";"я"},E5377))&gt;0</f>
        <v>0</v>
      </c>
      <c r="Y5377" s="142" t="b">
        <f>COUNT(SEARCH({"а";"б";"в";"г";"д";"е";"ё";"ж";"з";"и";"й";"к";"л";"м";"н";"о";"п";"р";"с";"т";"у";"ф";"х";"ц";"ч";"ш";"щ";"ъ";"ы";"ь";"э";"ю";"я"},F5377))&gt;0</f>
        <v>0</v>
      </c>
      <c r="Z5377" s="142" t="b">
        <f>COUNT(SEARCH({"а";"б";"в";"г";"д";"е";"ё";"ж";"з";"и";"й";"к";"л";"м";"н";"о";"п";"р";"с";"т";"у";"ф";"х";"ц";"ч";"ш";"щ";"ъ";"ы";"ь";"э";"ю";"я"},K5377))&gt;0</f>
        <v>0</v>
      </c>
      <c r="AA5377" s="142" t="b">
        <f>COUNT(SEARCH({"а";"б";"в";"г";"д";"е";"ё";"ж";"з";"и";"й";"к";"л";"м";"н";"о";"п";"р";"с";"т";"у";"ф";"х";"ц";"ч";"ш";"щ";"ъ";"ы";"ь";"э";"ю";"я"},L5377))&gt;0</f>
        <v>0</v>
      </c>
      <c r="AB5377" s="142" t="b">
        <f>COUNT(SEARCH({"а";"б";"в";"г";"д";"е";"ё";"ж";"з";"и";"й";"к";"л";"м";"н";"о";"п";"р";"с";"т";"у";"ф";"х";"ц";"ч";"ш";"щ";"ъ";"ы";"ь";"э";"ю";"я"},I5377))&gt;0</f>
        <v>0</v>
      </c>
      <c r="AC5377" s="142" t="b">
        <f>COUNT(SEARCH({"а";"б";"в";"г";"д";"е";"ё";"ж";"з";"и";"й";"к";"л";"м";"н";"о";"п";"р";"с";"т";"у";"ф";"х";"ц";"ч";"ш";"щ";"ъ";"ы";"ь";"э";"ю";"я"},M5377))&gt;0</f>
        <v>0</v>
      </c>
      <c r="AD5377" s="27" t="b">
        <f t="shared" si="89"/>
        <v>1</v>
      </c>
      <c r="AE5377" s="289"/>
    </row>
    <row r="5378" spans="1:31" hidden="1">
      <c r="A5378" s="338" t="s">
        <v>5294</v>
      </c>
      <c r="B5378" s="338"/>
      <c r="C5378" s="96" t="s">
        <v>6198</v>
      </c>
      <c r="D5378" s="312" t="s">
        <v>279</v>
      </c>
      <c r="E5378" s="25" t="s">
        <v>6390</v>
      </c>
      <c r="F5378" s="25" t="s">
        <v>8</v>
      </c>
      <c r="G5378" s="25"/>
      <c r="H5378" s="114" t="s">
        <v>67</v>
      </c>
      <c r="I5378" s="25" t="s">
        <v>97</v>
      </c>
      <c r="J5378" s="25" t="s">
        <v>5</v>
      </c>
      <c r="K5378" s="133"/>
      <c r="L5378" s="25"/>
      <c r="M5378" s="25"/>
      <c r="N5378" s="96" t="s">
        <v>396</v>
      </c>
      <c r="O5378" s="51" t="s">
        <v>397</v>
      </c>
      <c r="P5378" s="51"/>
      <c r="Q5378" s="51"/>
      <c r="R5378" s="25"/>
      <c r="S5378" s="200" t="s">
        <v>398</v>
      </c>
      <c r="T5378" s="25"/>
      <c r="U5378" s="289"/>
      <c r="V5378" s="289"/>
      <c r="W5378" s="289"/>
      <c r="X5378" s="142" t="b">
        <f>COUNT(SEARCH({"а";"б";"в";"г";"д";"е";"ё";"ж";"з";"и";"й";"к";"л";"м";"н";"о";"п";"р";"с";"т";"у";"ф";"х";"ц";"ч";"ш";"щ";"ъ";"ы";"ь";"э";"ю";"я"},E5378))&gt;0</f>
        <v>0</v>
      </c>
      <c r="Y5378" s="142" t="b">
        <f>COUNT(SEARCH({"а";"б";"в";"г";"д";"е";"ё";"ж";"з";"и";"й";"к";"л";"м";"н";"о";"п";"р";"с";"т";"у";"ф";"х";"ц";"ч";"ш";"щ";"ъ";"ы";"ь";"э";"ю";"я"},F5378))&gt;0</f>
        <v>0</v>
      </c>
      <c r="Z5378" s="142" t="b">
        <f>COUNT(SEARCH({"а";"б";"в";"г";"д";"е";"ё";"ж";"з";"и";"й";"к";"л";"м";"н";"о";"п";"р";"с";"т";"у";"ф";"х";"ц";"ч";"ш";"щ";"ъ";"ы";"ь";"э";"ю";"я"},K5378))&gt;0</f>
        <v>0</v>
      </c>
      <c r="AA5378" s="142" t="b">
        <f>COUNT(SEARCH({"а";"б";"в";"г";"д";"е";"ё";"ж";"з";"и";"й";"к";"л";"м";"н";"о";"п";"р";"с";"т";"у";"ф";"х";"ц";"ч";"ш";"щ";"ъ";"ы";"ь";"э";"ю";"я"},L5378))&gt;0</f>
        <v>0</v>
      </c>
      <c r="AB5378" s="142" t="b">
        <f>COUNT(SEARCH({"а";"б";"в";"г";"д";"е";"ё";"ж";"з";"и";"й";"к";"л";"м";"н";"о";"п";"р";"с";"т";"у";"ф";"х";"ц";"ч";"ш";"щ";"ъ";"ы";"ь";"э";"ю";"я"},I5378))&gt;0</f>
        <v>0</v>
      </c>
      <c r="AC5378" s="142" t="b">
        <f>COUNT(SEARCH({"а";"б";"в";"г";"д";"е";"ё";"ж";"з";"и";"й";"к";"л";"м";"н";"о";"п";"р";"с";"т";"у";"ф";"х";"ц";"ч";"ш";"щ";"ъ";"ы";"ь";"э";"ю";"я"},M5378))&gt;0</f>
        <v>0</v>
      </c>
      <c r="AD5378" s="27" t="b">
        <f t="shared" si="89"/>
        <v>1</v>
      </c>
      <c r="AE5378" s="289"/>
    </row>
    <row r="5379" spans="1:31" hidden="1">
      <c r="A5379" s="338" t="s">
        <v>5294</v>
      </c>
      <c r="B5379" s="338"/>
      <c r="C5379" s="96" t="s">
        <v>6198</v>
      </c>
      <c r="D5379" s="312" t="s">
        <v>279</v>
      </c>
      <c r="E5379" s="25" t="s">
        <v>6390</v>
      </c>
      <c r="F5379" s="25" t="s">
        <v>10</v>
      </c>
      <c r="G5379" s="25"/>
      <c r="H5379" s="22" t="s">
        <v>588</v>
      </c>
      <c r="I5379" s="25" t="s">
        <v>3</v>
      </c>
      <c r="J5379" s="25" t="s">
        <v>5</v>
      </c>
      <c r="K5379" s="133"/>
      <c r="L5379" s="25"/>
      <c r="M5379" s="25"/>
      <c r="N5379" s="96"/>
      <c r="O5379" s="51" t="s">
        <v>399</v>
      </c>
      <c r="P5379" s="51"/>
      <c r="Q5379" s="51"/>
      <c r="R5379" s="25"/>
      <c r="S5379" s="25" t="s">
        <v>4</v>
      </c>
      <c r="T5379" s="25"/>
      <c r="U5379" s="289"/>
      <c r="V5379" s="289"/>
      <c r="W5379" s="289"/>
      <c r="X5379" s="142" t="b">
        <f>COUNT(SEARCH({"а";"б";"в";"г";"д";"е";"ё";"ж";"з";"и";"й";"к";"л";"м";"н";"о";"п";"р";"с";"т";"у";"ф";"х";"ц";"ч";"ш";"щ";"ъ";"ы";"ь";"э";"ю";"я"},E5379))&gt;0</f>
        <v>0</v>
      </c>
      <c r="Y5379" s="142" t="b">
        <f>COUNT(SEARCH({"а";"б";"в";"г";"д";"е";"ё";"ж";"з";"и";"й";"к";"л";"м";"н";"о";"п";"р";"с";"т";"у";"ф";"х";"ц";"ч";"ш";"щ";"ъ";"ы";"ь";"э";"ю";"я"},F5379))&gt;0</f>
        <v>0</v>
      </c>
      <c r="Z5379" s="142" t="b">
        <f>COUNT(SEARCH({"а";"б";"в";"г";"д";"е";"ё";"ж";"з";"и";"й";"к";"л";"м";"н";"о";"п";"р";"с";"т";"у";"ф";"х";"ц";"ч";"ш";"щ";"ъ";"ы";"ь";"э";"ю";"я"},K5379))&gt;0</f>
        <v>0</v>
      </c>
      <c r="AA5379" s="142" t="b">
        <f>COUNT(SEARCH({"а";"б";"в";"г";"д";"е";"ё";"ж";"з";"и";"й";"к";"л";"м";"н";"о";"п";"р";"с";"т";"у";"ф";"х";"ц";"ч";"ш";"щ";"ъ";"ы";"ь";"э";"ю";"я"},L5379))&gt;0</f>
        <v>0</v>
      </c>
      <c r="AB5379" s="142" t="b">
        <f>COUNT(SEARCH({"а";"б";"в";"г";"д";"е";"ё";"ж";"з";"и";"й";"к";"л";"м";"н";"о";"п";"р";"с";"т";"у";"ф";"х";"ц";"ч";"ш";"щ";"ъ";"ы";"ь";"э";"ю";"я"},I5379))&gt;0</f>
        <v>0</v>
      </c>
      <c r="AC5379" s="142" t="b">
        <f>COUNT(SEARCH({"а";"б";"в";"г";"д";"е";"ё";"ж";"з";"и";"й";"к";"л";"м";"н";"о";"п";"р";"с";"т";"у";"ф";"х";"ц";"ч";"ш";"щ";"ъ";"ы";"ь";"э";"ю";"я"},M5379))&gt;0</f>
        <v>0</v>
      </c>
      <c r="AD5379" s="27" t="b">
        <f t="shared" si="89"/>
        <v>1</v>
      </c>
      <c r="AE5379" s="289"/>
    </row>
    <row r="5380" spans="1:31" ht="30" hidden="1">
      <c r="A5380" s="338" t="s">
        <v>5294</v>
      </c>
      <c r="B5380" s="338"/>
      <c r="C5380" s="96" t="s">
        <v>6198</v>
      </c>
      <c r="D5380" s="312" t="s">
        <v>279</v>
      </c>
      <c r="E5380" s="25" t="s">
        <v>6390</v>
      </c>
      <c r="F5380" s="25" t="s">
        <v>12</v>
      </c>
      <c r="G5380" s="25"/>
      <c r="H5380" s="25" t="s">
        <v>1309</v>
      </c>
      <c r="I5380" s="25" t="s">
        <v>3</v>
      </c>
      <c r="J5380" s="25" t="s">
        <v>5</v>
      </c>
      <c r="K5380" s="133"/>
      <c r="L5380" s="25"/>
      <c r="M5380" s="25"/>
      <c r="N5380" s="96"/>
      <c r="O5380" s="51" t="s">
        <v>66</v>
      </c>
      <c r="P5380" s="51"/>
      <c r="Q5380" s="51"/>
      <c r="R5380" s="25"/>
      <c r="S5380" s="200" t="s">
        <v>4</v>
      </c>
      <c r="T5380" s="25"/>
      <c r="U5380" s="289"/>
      <c r="V5380" s="289"/>
      <c r="W5380" s="289"/>
      <c r="X5380" s="142" t="b">
        <f>COUNT(SEARCH({"а";"б";"в";"г";"д";"е";"ё";"ж";"з";"и";"й";"к";"л";"м";"н";"о";"п";"р";"с";"т";"у";"ф";"х";"ц";"ч";"ш";"щ";"ъ";"ы";"ь";"э";"ю";"я"},E5380))&gt;0</f>
        <v>0</v>
      </c>
      <c r="Y5380" s="142" t="b">
        <f>COUNT(SEARCH({"а";"б";"в";"г";"д";"е";"ё";"ж";"з";"и";"й";"к";"л";"м";"н";"о";"п";"р";"с";"т";"у";"ф";"х";"ц";"ч";"ш";"щ";"ъ";"ы";"ь";"э";"ю";"я"},F5380))&gt;0</f>
        <v>0</v>
      </c>
      <c r="Z5380" s="142" t="b">
        <f>COUNT(SEARCH({"а";"б";"в";"г";"д";"е";"ё";"ж";"з";"и";"й";"к";"л";"м";"н";"о";"п";"р";"с";"т";"у";"ф";"х";"ц";"ч";"ш";"щ";"ъ";"ы";"ь";"э";"ю";"я"},K5380))&gt;0</f>
        <v>0</v>
      </c>
      <c r="AA5380" s="142" t="b">
        <f>COUNT(SEARCH({"а";"б";"в";"г";"д";"е";"ё";"ж";"з";"и";"й";"к";"л";"м";"н";"о";"п";"р";"с";"т";"у";"ф";"х";"ц";"ч";"ш";"щ";"ъ";"ы";"ь";"э";"ю";"я"},L5380))&gt;0</f>
        <v>0</v>
      </c>
      <c r="AB5380" s="142" t="b">
        <f>COUNT(SEARCH({"а";"б";"в";"г";"д";"е";"ё";"ж";"з";"и";"й";"к";"л";"м";"н";"о";"п";"р";"с";"т";"у";"ф";"х";"ц";"ч";"ш";"щ";"ъ";"ы";"ь";"э";"ю";"я"},I5380))&gt;0</f>
        <v>0</v>
      </c>
      <c r="AC5380" s="142" t="b">
        <f>COUNT(SEARCH({"а";"б";"в";"г";"д";"е";"ё";"ж";"з";"и";"й";"к";"л";"м";"н";"о";"п";"р";"с";"т";"у";"ф";"х";"ц";"ч";"ш";"щ";"ъ";"ы";"ь";"э";"ю";"я"},M5380))&gt;0</f>
        <v>0</v>
      </c>
      <c r="AD5380" s="27" t="b">
        <f t="shared" si="89"/>
        <v>1</v>
      </c>
      <c r="AE5380" s="289"/>
    </row>
    <row r="5381" spans="1:31" hidden="1">
      <c r="A5381" s="338" t="s">
        <v>5294</v>
      </c>
      <c r="B5381" s="338"/>
      <c r="C5381" s="96" t="s">
        <v>6198</v>
      </c>
      <c r="D5381" s="312" t="s">
        <v>279</v>
      </c>
      <c r="E5381" s="25" t="s">
        <v>6390</v>
      </c>
      <c r="F5381" s="25" t="s">
        <v>18</v>
      </c>
      <c r="G5381" s="25"/>
      <c r="H5381" s="25" t="s">
        <v>17</v>
      </c>
      <c r="I5381" s="25" t="s">
        <v>19</v>
      </c>
      <c r="J5381" s="25" t="s">
        <v>5</v>
      </c>
      <c r="K5381" s="133"/>
      <c r="L5381" s="25"/>
      <c r="M5381" s="25"/>
      <c r="N5381" s="96"/>
      <c r="O5381" s="51" t="s">
        <v>401</v>
      </c>
      <c r="P5381" s="51"/>
      <c r="Q5381" s="51"/>
      <c r="R5381" s="25"/>
      <c r="S5381" s="200"/>
      <c r="T5381" s="25"/>
      <c r="U5381" s="289"/>
      <c r="V5381" s="289"/>
      <c r="W5381" s="289"/>
      <c r="X5381" s="142" t="b">
        <f>COUNT(SEARCH({"а";"б";"в";"г";"д";"е";"ё";"ж";"з";"и";"й";"к";"л";"м";"н";"о";"п";"р";"с";"т";"у";"ф";"х";"ц";"ч";"ш";"щ";"ъ";"ы";"ь";"э";"ю";"я"},E5381))&gt;0</f>
        <v>0</v>
      </c>
      <c r="Y5381" s="142" t="b">
        <f>COUNT(SEARCH({"а";"б";"в";"г";"д";"е";"ё";"ж";"з";"и";"й";"к";"л";"м";"н";"о";"п";"р";"с";"т";"у";"ф";"х";"ц";"ч";"ш";"щ";"ъ";"ы";"ь";"э";"ю";"я"},F5381))&gt;0</f>
        <v>0</v>
      </c>
      <c r="Z5381" s="142" t="b">
        <f>COUNT(SEARCH({"а";"б";"в";"г";"д";"е";"ё";"ж";"з";"и";"й";"к";"л";"м";"н";"о";"п";"р";"с";"т";"у";"ф";"х";"ц";"ч";"ш";"щ";"ъ";"ы";"ь";"э";"ю";"я"},K5381))&gt;0</f>
        <v>0</v>
      </c>
      <c r="AA5381" s="142" t="b">
        <f>COUNT(SEARCH({"а";"б";"в";"г";"д";"е";"ё";"ж";"з";"и";"й";"к";"л";"м";"н";"о";"п";"р";"с";"т";"у";"ф";"х";"ц";"ч";"ш";"щ";"ъ";"ы";"ь";"э";"ю";"я"},L5381))&gt;0</f>
        <v>0</v>
      </c>
      <c r="AB5381" s="142" t="b">
        <f>COUNT(SEARCH({"а";"б";"в";"г";"д";"е";"ё";"ж";"з";"и";"й";"к";"л";"м";"н";"о";"п";"р";"с";"т";"у";"ф";"х";"ц";"ч";"ш";"щ";"ъ";"ы";"ь";"э";"ю";"я"},I5381))&gt;0</f>
        <v>0</v>
      </c>
      <c r="AC5381" s="142" t="b">
        <f>COUNT(SEARCH({"а";"б";"в";"г";"д";"е";"ё";"ж";"з";"и";"й";"к";"л";"м";"н";"о";"п";"р";"с";"т";"у";"ф";"х";"ц";"ч";"ш";"щ";"ъ";"ы";"ь";"э";"ю";"я"},M5381))&gt;0</f>
        <v>0</v>
      </c>
      <c r="AD5381" s="27" t="b">
        <f t="shared" si="89"/>
        <v>1</v>
      </c>
      <c r="AE5381" s="289"/>
    </row>
    <row r="5382" spans="1:31" ht="45" hidden="1">
      <c r="A5382" s="338" t="s">
        <v>5294</v>
      </c>
      <c r="B5382" s="338"/>
      <c r="C5382" s="96" t="s">
        <v>6198</v>
      </c>
      <c r="D5382" s="312" t="s">
        <v>279</v>
      </c>
      <c r="E5382" s="25" t="s">
        <v>6390</v>
      </c>
      <c r="F5382" s="25" t="s">
        <v>21</v>
      </c>
      <c r="G5382" s="25"/>
      <c r="H5382" s="25" t="s">
        <v>20</v>
      </c>
      <c r="I5382" s="25" t="s">
        <v>19</v>
      </c>
      <c r="J5382" s="25" t="s">
        <v>5</v>
      </c>
      <c r="K5382" s="133"/>
      <c r="L5382" s="25"/>
      <c r="M5382" s="25"/>
      <c r="N5382" s="96"/>
      <c r="O5382" s="51" t="s">
        <v>20</v>
      </c>
      <c r="P5382" s="51"/>
      <c r="Q5382" s="51"/>
      <c r="R5382" s="25"/>
      <c r="S5382" s="587" t="s">
        <v>4</v>
      </c>
      <c r="T5382" s="25"/>
      <c r="U5382" s="289"/>
      <c r="V5382" s="289"/>
      <c r="W5382" s="289"/>
      <c r="X5382" s="142" t="b">
        <f>COUNT(SEARCH({"а";"б";"в";"г";"д";"е";"ё";"ж";"з";"и";"й";"к";"л";"м";"н";"о";"п";"р";"с";"т";"у";"ф";"х";"ц";"ч";"ш";"щ";"ъ";"ы";"ь";"э";"ю";"я"},E5382))&gt;0</f>
        <v>0</v>
      </c>
      <c r="Y5382" s="142" t="b">
        <f>COUNT(SEARCH({"а";"б";"в";"г";"д";"е";"ё";"ж";"з";"и";"й";"к";"л";"м";"н";"о";"п";"р";"с";"т";"у";"ф";"х";"ц";"ч";"ш";"щ";"ъ";"ы";"ь";"э";"ю";"я"},F5382))&gt;0</f>
        <v>0</v>
      </c>
      <c r="Z5382" s="142" t="b">
        <f>COUNT(SEARCH({"а";"б";"в";"г";"д";"е";"ё";"ж";"з";"и";"й";"к";"л";"м";"н";"о";"п";"р";"с";"т";"у";"ф";"х";"ц";"ч";"ш";"щ";"ъ";"ы";"ь";"э";"ю";"я"},K5382))&gt;0</f>
        <v>0</v>
      </c>
      <c r="AA5382" s="142" t="b">
        <f>COUNT(SEARCH({"а";"б";"в";"г";"д";"е";"ё";"ж";"з";"и";"й";"к";"л";"м";"н";"о";"п";"р";"с";"т";"у";"ф";"х";"ц";"ч";"ш";"щ";"ъ";"ы";"ь";"э";"ю";"я"},L5382))&gt;0</f>
        <v>0</v>
      </c>
      <c r="AB5382" s="142" t="b">
        <f>COUNT(SEARCH({"а";"б";"в";"г";"д";"е";"ё";"ж";"з";"и";"й";"к";"л";"м";"н";"о";"п";"р";"с";"т";"у";"ф";"х";"ц";"ч";"ш";"щ";"ъ";"ы";"ь";"э";"ю";"я"},I5382))&gt;0</f>
        <v>0</v>
      </c>
      <c r="AC5382" s="142" t="b">
        <f>COUNT(SEARCH({"а";"б";"в";"г";"д";"е";"ё";"ж";"з";"и";"й";"к";"л";"м";"н";"о";"п";"р";"с";"т";"у";"ф";"х";"ц";"ч";"ш";"щ";"ъ";"ы";"ь";"э";"ю";"я"},M5382))&gt;0</f>
        <v>0</v>
      </c>
      <c r="AD5382" s="27" t="b">
        <f t="shared" si="89"/>
        <v>1</v>
      </c>
      <c r="AE5382" s="289"/>
    </row>
    <row r="5383" spans="1:31" hidden="1">
      <c r="A5383" s="338" t="s">
        <v>5294</v>
      </c>
      <c r="B5383" s="338"/>
      <c r="C5383" s="96" t="s">
        <v>6198</v>
      </c>
      <c r="D5383" s="312" t="s">
        <v>279</v>
      </c>
      <c r="E5383" s="25" t="s">
        <v>6390</v>
      </c>
      <c r="F5383" s="25" t="s">
        <v>3846</v>
      </c>
      <c r="G5383" s="25"/>
      <c r="H5383" s="26" t="s">
        <v>3847</v>
      </c>
      <c r="I5383" s="25" t="s">
        <v>97</v>
      </c>
      <c r="J5383" s="25" t="s">
        <v>23</v>
      </c>
      <c r="K5383" s="133" t="s">
        <v>6199</v>
      </c>
      <c r="L5383" s="25" t="s">
        <v>3846</v>
      </c>
      <c r="M5383" s="25" t="s">
        <v>592</v>
      </c>
      <c r="N5383" s="96"/>
      <c r="O5383" s="51" t="s">
        <v>395</v>
      </c>
      <c r="P5383" s="51"/>
      <c r="Q5383" s="51"/>
      <c r="R5383" s="25"/>
      <c r="S5383" s="200"/>
      <c r="T5383" s="25"/>
      <c r="U5383" s="289"/>
      <c r="V5383" s="289"/>
      <c r="W5383" s="289"/>
      <c r="X5383" s="142" t="b">
        <f>COUNT(SEARCH({"а";"б";"в";"г";"д";"е";"ё";"ж";"з";"и";"й";"к";"л";"м";"н";"о";"п";"р";"с";"т";"у";"ф";"х";"ц";"ч";"ш";"щ";"ъ";"ы";"ь";"э";"ю";"я"},E5383))&gt;0</f>
        <v>0</v>
      </c>
      <c r="Y5383" s="142" t="b">
        <f>COUNT(SEARCH({"а";"б";"в";"г";"д";"е";"ё";"ж";"з";"и";"й";"к";"л";"м";"н";"о";"п";"р";"с";"т";"у";"ф";"х";"ц";"ч";"ш";"щ";"ъ";"ы";"ь";"э";"ю";"я"},F5383))&gt;0</f>
        <v>0</v>
      </c>
      <c r="Z5383" s="142" t="b">
        <f>COUNT(SEARCH({"а";"б";"в";"г";"д";"е";"ё";"ж";"з";"и";"й";"к";"л";"м";"н";"о";"п";"р";"с";"т";"у";"ф";"х";"ц";"ч";"ш";"щ";"ъ";"ы";"ь";"э";"ю";"я"},K5383))&gt;0</f>
        <v>0</v>
      </c>
      <c r="AA5383" s="142" t="b">
        <f>COUNT(SEARCH({"а";"б";"в";"г";"д";"е";"ё";"ж";"з";"и";"й";"к";"л";"м";"н";"о";"п";"р";"с";"т";"у";"ф";"х";"ц";"ч";"ш";"щ";"ъ";"ы";"ь";"э";"ю";"я"},L5383))&gt;0</f>
        <v>0</v>
      </c>
      <c r="AB5383" s="142" t="b">
        <f>COUNT(SEARCH({"а";"б";"в";"г";"д";"е";"ё";"ж";"з";"и";"й";"к";"л";"м";"н";"о";"п";"р";"с";"т";"у";"ф";"х";"ц";"ч";"ш";"щ";"ъ";"ы";"ь";"э";"ю";"я"},I5383))&gt;0</f>
        <v>0</v>
      </c>
      <c r="AC5383" s="142" t="b">
        <f>COUNT(SEARCH({"а";"б";"в";"г";"д";"е";"ё";"ж";"з";"и";"й";"к";"л";"м";"н";"о";"п";"р";"с";"т";"у";"ф";"х";"ц";"ч";"ш";"щ";"ъ";"ы";"ь";"э";"ю";"я"},M5383))&gt;0</f>
        <v>0</v>
      </c>
      <c r="AD5383" s="27" t="b">
        <f t="shared" si="89"/>
        <v>1</v>
      </c>
      <c r="AE5383" s="289"/>
    </row>
    <row r="5384" spans="1:31" hidden="1">
      <c r="A5384" s="338" t="s">
        <v>5294</v>
      </c>
      <c r="B5384" s="338"/>
      <c r="C5384" s="96" t="s">
        <v>6198</v>
      </c>
      <c r="D5384" s="312" t="s">
        <v>279</v>
      </c>
      <c r="E5384" s="25" t="s">
        <v>6390</v>
      </c>
      <c r="F5384" s="25" t="s">
        <v>405</v>
      </c>
      <c r="G5384" s="24" t="s">
        <v>136</v>
      </c>
      <c r="H5384" s="25" t="s">
        <v>406</v>
      </c>
      <c r="I5384" s="112" t="s">
        <v>65</v>
      </c>
      <c r="J5384" s="25" t="s">
        <v>5</v>
      </c>
      <c r="K5384" s="133" t="s">
        <v>6199</v>
      </c>
      <c r="L5384" s="25" t="s">
        <v>405</v>
      </c>
      <c r="M5384" s="25" t="s">
        <v>65</v>
      </c>
      <c r="N5384" s="96"/>
      <c r="O5384" s="51" t="s">
        <v>395</v>
      </c>
      <c r="P5384" s="51"/>
      <c r="Q5384" s="51"/>
      <c r="R5384" s="25"/>
      <c r="S5384" s="200" t="s">
        <v>4</v>
      </c>
      <c r="T5384" s="25"/>
      <c r="U5384" s="289"/>
      <c r="V5384" s="289"/>
      <c r="W5384" s="289"/>
      <c r="X5384" s="142" t="b">
        <f>COUNT(SEARCH({"а";"б";"в";"г";"д";"е";"ё";"ж";"з";"и";"й";"к";"л";"м";"н";"о";"п";"р";"с";"т";"у";"ф";"х";"ц";"ч";"ш";"щ";"ъ";"ы";"ь";"э";"ю";"я"},E5384))&gt;0</f>
        <v>0</v>
      </c>
      <c r="Y5384" s="142" t="b">
        <f>COUNT(SEARCH({"а";"б";"в";"г";"д";"е";"ё";"ж";"з";"и";"й";"к";"л";"м";"н";"о";"п";"р";"с";"т";"у";"ф";"х";"ц";"ч";"ш";"щ";"ъ";"ы";"ь";"э";"ю";"я"},F5384))&gt;0</f>
        <v>0</v>
      </c>
      <c r="Z5384" s="142" t="b">
        <f>COUNT(SEARCH({"а";"б";"в";"г";"д";"е";"ё";"ж";"з";"и";"й";"к";"л";"м";"н";"о";"п";"р";"с";"т";"у";"ф";"х";"ц";"ч";"ш";"щ";"ъ";"ы";"ь";"э";"ю";"я"},K5384))&gt;0</f>
        <v>0</v>
      </c>
      <c r="AA5384" s="142" t="b">
        <f>COUNT(SEARCH({"а";"б";"в";"г";"д";"е";"ё";"ж";"з";"и";"й";"к";"л";"м";"н";"о";"п";"р";"с";"т";"у";"ф";"х";"ц";"ч";"ш";"щ";"ъ";"ы";"ь";"э";"ю";"я"},L5384))&gt;0</f>
        <v>0</v>
      </c>
      <c r="AB5384" s="142" t="b">
        <f>COUNT(SEARCH({"а";"б";"в";"г";"д";"е";"ё";"ж";"з";"и";"й";"к";"л";"м";"н";"о";"п";"р";"с";"т";"у";"ф";"х";"ц";"ч";"ш";"щ";"ъ";"ы";"ь";"э";"ю";"я"},I5384))&gt;0</f>
        <v>0</v>
      </c>
      <c r="AC5384" s="142" t="b">
        <f>COUNT(SEARCH({"а";"б";"в";"г";"д";"е";"ё";"ж";"з";"и";"й";"к";"л";"м";"н";"о";"п";"р";"с";"т";"у";"ф";"х";"ц";"ч";"ш";"щ";"ъ";"ы";"ь";"э";"ю";"я"},M5384))&gt;0</f>
        <v>0</v>
      </c>
      <c r="AD5384" s="27" t="b">
        <f t="shared" si="89"/>
        <v>1</v>
      </c>
      <c r="AE5384" s="289"/>
    </row>
    <row r="5385" spans="1:31" hidden="1">
      <c r="A5385" s="338" t="s">
        <v>5294</v>
      </c>
      <c r="B5385" s="338"/>
      <c r="C5385" s="96" t="s">
        <v>6198</v>
      </c>
      <c r="D5385" s="312" t="s">
        <v>279</v>
      </c>
      <c r="E5385" s="25" t="s">
        <v>6390</v>
      </c>
      <c r="F5385" s="25" t="s">
        <v>407</v>
      </c>
      <c r="G5385" s="24"/>
      <c r="H5385" s="25" t="s">
        <v>408</v>
      </c>
      <c r="I5385" s="112" t="s">
        <v>65</v>
      </c>
      <c r="J5385" s="25" t="s">
        <v>23</v>
      </c>
      <c r="K5385" s="133" t="s">
        <v>6199</v>
      </c>
      <c r="L5385" s="25" t="s">
        <v>407</v>
      </c>
      <c r="M5385" s="25" t="s">
        <v>65</v>
      </c>
      <c r="N5385" s="96"/>
      <c r="O5385" s="51" t="s">
        <v>395</v>
      </c>
      <c r="P5385" s="51"/>
      <c r="Q5385" s="51"/>
      <c r="R5385" s="25"/>
      <c r="S5385" s="200"/>
      <c r="T5385" s="25"/>
      <c r="U5385" s="289"/>
      <c r="V5385" s="289"/>
      <c r="W5385" s="289"/>
      <c r="X5385" s="142" t="b">
        <f>COUNT(SEARCH({"а";"б";"в";"г";"д";"е";"ё";"ж";"з";"и";"й";"к";"л";"м";"н";"о";"п";"р";"с";"т";"у";"ф";"х";"ц";"ч";"ш";"щ";"ъ";"ы";"ь";"э";"ю";"я"},E5385))&gt;0</f>
        <v>0</v>
      </c>
      <c r="Y5385" s="142" t="b">
        <f>COUNT(SEARCH({"а";"б";"в";"г";"д";"е";"ё";"ж";"з";"и";"й";"к";"л";"м";"н";"о";"п";"р";"с";"т";"у";"ф";"х";"ц";"ч";"ш";"щ";"ъ";"ы";"ь";"э";"ю";"я"},F5385))&gt;0</f>
        <v>0</v>
      </c>
      <c r="Z5385" s="142" t="b">
        <f>COUNT(SEARCH({"а";"б";"в";"г";"д";"е";"ё";"ж";"з";"и";"й";"к";"л";"м";"н";"о";"п";"р";"с";"т";"у";"ф";"х";"ц";"ч";"ш";"щ";"ъ";"ы";"ь";"э";"ю";"я"},K5385))&gt;0</f>
        <v>0</v>
      </c>
      <c r="AA5385" s="142" t="b">
        <f>COUNT(SEARCH({"а";"б";"в";"г";"д";"е";"ё";"ж";"з";"и";"й";"к";"л";"м";"н";"о";"п";"р";"с";"т";"у";"ф";"х";"ц";"ч";"ш";"щ";"ъ";"ы";"ь";"э";"ю";"я"},L5385))&gt;0</f>
        <v>0</v>
      </c>
      <c r="AB5385" s="142" t="b">
        <f>COUNT(SEARCH({"а";"б";"в";"г";"д";"е";"ё";"ж";"з";"и";"й";"к";"л";"м";"н";"о";"п";"р";"с";"т";"у";"ф";"х";"ц";"ч";"ш";"щ";"ъ";"ы";"ь";"э";"ю";"я"},I5385))&gt;0</f>
        <v>0</v>
      </c>
      <c r="AC5385" s="142" t="b">
        <f>COUNT(SEARCH({"а";"б";"в";"г";"д";"е";"ё";"ж";"з";"и";"й";"к";"л";"м";"н";"о";"п";"р";"с";"т";"у";"ф";"х";"ц";"ч";"ш";"щ";"ъ";"ы";"ь";"э";"ю";"я"},M5385))&gt;0</f>
        <v>0</v>
      </c>
      <c r="AD5385" s="27" t="b">
        <f t="shared" si="89"/>
        <v>1</v>
      </c>
      <c r="AE5385" s="289"/>
    </row>
    <row r="5386" spans="1:31" ht="30" hidden="1">
      <c r="A5386" s="338" t="s">
        <v>5294</v>
      </c>
      <c r="B5386" s="338"/>
      <c r="C5386" s="96" t="s">
        <v>6195</v>
      </c>
      <c r="D5386" s="312" t="s">
        <v>279</v>
      </c>
      <c r="E5386" s="25" t="s">
        <v>6387</v>
      </c>
      <c r="F5386" s="25" t="s">
        <v>2051</v>
      </c>
      <c r="G5386" s="24" t="s">
        <v>134</v>
      </c>
      <c r="H5386" s="22" t="s">
        <v>6388</v>
      </c>
      <c r="I5386" s="25" t="s">
        <v>3</v>
      </c>
      <c r="J5386" s="123" t="s">
        <v>5</v>
      </c>
      <c r="K5386" s="133"/>
      <c r="L5386" s="123"/>
      <c r="M5386" s="123"/>
      <c r="N5386" s="83"/>
      <c r="O5386" s="51" t="s">
        <v>6324</v>
      </c>
      <c r="P5386" s="49"/>
      <c r="Q5386" s="26" t="str">
        <f>CONCATENATE("rdv.lnk_",MID(E5386,10,LEN(E5386)-14))</f>
        <v>rdv.lnk_bank_acc_plan_cover_level</v>
      </c>
      <c r="R5386" s="24"/>
      <c r="S5386" s="24" t="s">
        <v>455</v>
      </c>
      <c r="T5386" s="24"/>
      <c r="X5386" s="142" t="b">
        <f>COUNT(SEARCH({"а";"б";"в";"г";"д";"е";"ё";"ж";"з";"и";"й";"к";"л";"м";"н";"о";"п";"р";"с";"т";"у";"ф";"х";"ц";"ч";"ш";"щ";"ъ";"ы";"ь";"э";"ю";"я"},E5386))&gt;0</f>
        <v>0</v>
      </c>
      <c r="Y5386" s="142" t="b">
        <f>COUNT(SEARCH({"а";"б";"в";"г";"д";"е";"ё";"ж";"з";"и";"й";"к";"л";"м";"н";"о";"п";"р";"с";"т";"у";"ф";"х";"ц";"ч";"ш";"щ";"ъ";"ы";"ь";"э";"ю";"я"},F5386))&gt;0</f>
        <v>0</v>
      </c>
      <c r="Z5386" s="142" t="b">
        <f>COUNT(SEARCH({"а";"б";"в";"г";"д";"е";"ё";"ж";"з";"и";"й";"к";"л";"м";"н";"о";"п";"р";"с";"т";"у";"ф";"х";"ц";"ч";"ш";"щ";"ъ";"ы";"ь";"э";"ю";"я"},K5386))&gt;0</f>
        <v>0</v>
      </c>
      <c r="AA5386" s="142" t="b">
        <f>COUNT(SEARCH({"а";"б";"в";"г";"д";"е";"ё";"ж";"з";"и";"й";"к";"л";"м";"н";"о";"п";"р";"с";"т";"у";"ф";"х";"ц";"ч";"ш";"щ";"ъ";"ы";"ь";"э";"ю";"я"},L5386))&gt;0</f>
        <v>0</v>
      </c>
      <c r="AB5386" s="142" t="b">
        <f>COUNT(SEARCH({"а";"б";"в";"г";"д";"е";"ё";"ж";"з";"и";"й";"к";"л";"м";"н";"о";"п";"р";"с";"т";"у";"ф";"х";"ц";"ч";"ш";"щ";"ъ";"ы";"ь";"э";"ю";"я"},I5386))&gt;0</f>
        <v>0</v>
      </c>
      <c r="AC5386" s="142" t="b">
        <f>COUNT(SEARCH({"а";"б";"в";"г";"д";"е";"ё";"ж";"з";"и";"й";"к";"л";"м";"н";"о";"п";"р";"с";"т";"у";"ф";"х";"ц";"ч";"ш";"щ";"ъ";"ы";"ь";"э";"ю";"я"},M5386))&gt;0</f>
        <v>0</v>
      </c>
      <c r="AD5386" s="27" t="b">
        <f t="shared" si="89"/>
        <v>1</v>
      </c>
    </row>
    <row r="5387" spans="1:31" ht="45" hidden="1">
      <c r="A5387" s="338" t="s">
        <v>5294</v>
      </c>
      <c r="B5387" s="338"/>
      <c r="C5387" s="96" t="s">
        <v>6195</v>
      </c>
      <c r="D5387" s="312" t="s">
        <v>279</v>
      </c>
      <c r="E5387" s="25" t="s">
        <v>6387</v>
      </c>
      <c r="F5387" s="122" t="s">
        <v>1769</v>
      </c>
      <c r="G5387" s="24" t="s">
        <v>183</v>
      </c>
      <c r="H5387" s="25" t="s">
        <v>1787</v>
      </c>
      <c r="I5387" s="25" t="s">
        <v>3</v>
      </c>
      <c r="J5387" s="26" t="s">
        <v>5</v>
      </c>
      <c r="K5387" s="73"/>
      <c r="L5387" s="26"/>
      <c r="M5387" s="26"/>
      <c r="N5387" s="56"/>
      <c r="O5387" s="51" t="s">
        <v>6380</v>
      </c>
      <c r="P5387" s="51" t="s">
        <v>5281</v>
      </c>
      <c r="Q5387" s="131" t="s">
        <v>4614</v>
      </c>
      <c r="R5387" s="25"/>
      <c r="S5387" s="25" t="s">
        <v>438</v>
      </c>
      <c r="T5387" s="24"/>
      <c r="X5387" s="142" t="b">
        <f>COUNT(SEARCH({"а";"б";"в";"г";"д";"е";"ё";"ж";"з";"и";"й";"к";"л";"м";"н";"о";"п";"р";"с";"т";"у";"ф";"х";"ц";"ч";"ш";"щ";"ъ";"ы";"ь";"э";"ю";"я"},E5387))&gt;0</f>
        <v>0</v>
      </c>
      <c r="Y5387" s="142" t="b">
        <f>COUNT(SEARCH({"а";"б";"в";"г";"д";"е";"ё";"ж";"з";"и";"й";"к";"л";"м";"н";"о";"п";"р";"с";"т";"у";"ф";"х";"ц";"ч";"ш";"щ";"ъ";"ы";"ь";"э";"ю";"я"},F5387))&gt;0</f>
        <v>0</v>
      </c>
      <c r="Z5387" s="142" t="b">
        <f>COUNT(SEARCH({"а";"б";"в";"г";"д";"е";"ё";"ж";"з";"и";"й";"к";"л";"м";"н";"о";"п";"р";"с";"т";"у";"ф";"х";"ц";"ч";"ш";"щ";"ъ";"ы";"ь";"э";"ю";"я"},K5387))&gt;0</f>
        <v>0</v>
      </c>
      <c r="AA5387" s="142" t="b">
        <f>COUNT(SEARCH({"а";"б";"в";"г";"д";"е";"ё";"ж";"з";"и";"й";"к";"л";"м";"н";"о";"п";"р";"с";"т";"у";"ф";"х";"ц";"ч";"ш";"щ";"ъ";"ы";"ь";"э";"ю";"я"},L5387))&gt;0</f>
        <v>0</v>
      </c>
      <c r="AB5387" s="142" t="b">
        <f>COUNT(SEARCH({"а";"б";"в";"г";"д";"е";"ё";"ж";"з";"и";"й";"к";"л";"м";"н";"о";"п";"р";"с";"т";"у";"ф";"х";"ц";"ч";"ш";"щ";"ъ";"ы";"ь";"э";"ю";"я"},I5387))&gt;0</f>
        <v>0</v>
      </c>
      <c r="AC5387" s="142" t="b">
        <f>COUNT(SEARCH({"а";"б";"в";"г";"д";"е";"ё";"ж";"з";"и";"й";"к";"л";"м";"н";"о";"п";"р";"с";"т";"у";"ф";"х";"ц";"ч";"ш";"щ";"ъ";"ы";"ь";"э";"ю";"я"},M5387))&gt;0</f>
        <v>0</v>
      </c>
      <c r="AD5387" s="27" t="b">
        <f t="shared" si="89"/>
        <v>1</v>
      </c>
    </row>
    <row r="5388" spans="1:31" ht="30" hidden="1">
      <c r="A5388" s="338" t="s">
        <v>5294</v>
      </c>
      <c r="B5388" s="338"/>
      <c r="C5388" s="96" t="s">
        <v>6195</v>
      </c>
      <c r="D5388" s="312" t="s">
        <v>279</v>
      </c>
      <c r="E5388" s="25" t="s">
        <v>6387</v>
      </c>
      <c r="F5388" s="124" t="s">
        <v>1770</v>
      </c>
      <c r="G5388" s="117" t="s">
        <v>135</v>
      </c>
      <c r="H5388" s="23" t="s">
        <v>7672</v>
      </c>
      <c r="I5388" s="118" t="s">
        <v>97</v>
      </c>
      <c r="J5388" s="23" t="s">
        <v>5</v>
      </c>
      <c r="K5388" s="74" t="s">
        <v>4539</v>
      </c>
      <c r="L5388" s="23" t="s">
        <v>73</v>
      </c>
      <c r="M5388" s="125" t="s">
        <v>70</v>
      </c>
      <c r="N5388" s="23"/>
      <c r="O5388" s="119" t="s">
        <v>440</v>
      </c>
      <c r="P5388" s="119"/>
      <c r="Q5388" s="117"/>
      <c r="R5388" s="119"/>
      <c r="S5388" s="119" t="s">
        <v>60</v>
      </c>
      <c r="T5388" s="124"/>
      <c r="X5388" s="142" t="b">
        <f>COUNT(SEARCH({"а";"б";"в";"г";"д";"е";"ё";"ж";"з";"и";"й";"к";"л";"м";"н";"о";"п";"р";"с";"т";"у";"ф";"х";"ц";"ч";"ш";"щ";"ъ";"ы";"ь";"э";"ю";"я"},E5388))&gt;0</f>
        <v>0</v>
      </c>
      <c r="Y5388" s="142" t="b">
        <f>COUNT(SEARCH({"а";"б";"в";"г";"д";"е";"ё";"ж";"з";"и";"й";"к";"л";"м";"н";"о";"п";"р";"с";"т";"у";"ф";"х";"ц";"ч";"ш";"щ";"ъ";"ы";"ь";"э";"ю";"я"},F5388))&gt;0</f>
        <v>0</v>
      </c>
      <c r="Z5388" s="142" t="b">
        <f>COUNT(SEARCH({"а";"б";"в";"г";"д";"е";"ё";"ж";"з";"и";"й";"к";"л";"м";"н";"о";"п";"р";"с";"т";"у";"ф";"х";"ц";"ч";"ш";"щ";"ъ";"ы";"ь";"э";"ю";"я"},K5388))&gt;0</f>
        <v>0</v>
      </c>
      <c r="AA5388" s="142" t="b">
        <f>COUNT(SEARCH({"а";"б";"в";"г";"д";"е";"ё";"ж";"з";"и";"й";"к";"л";"м";"н";"о";"п";"р";"с";"т";"у";"ф";"х";"ц";"ч";"ш";"щ";"ъ";"ы";"ь";"э";"ю";"я"},L5388))&gt;0</f>
        <v>0</v>
      </c>
      <c r="AB5388" s="142" t="b">
        <f>COUNT(SEARCH({"а";"б";"в";"г";"д";"е";"ё";"ж";"з";"и";"й";"к";"л";"м";"н";"о";"п";"р";"с";"т";"у";"ф";"х";"ц";"ч";"ш";"щ";"ъ";"ы";"ь";"э";"ю";"я"},I5388))&gt;0</f>
        <v>0</v>
      </c>
      <c r="AC5388" s="142" t="b">
        <f>COUNT(SEARCH({"а";"б";"в";"г";"д";"е";"ё";"ж";"з";"и";"й";"к";"л";"м";"н";"о";"п";"р";"с";"т";"у";"ф";"х";"ц";"ч";"ш";"щ";"ъ";"ы";"ь";"э";"ю";"я"},M5388))&gt;0</f>
        <v>0</v>
      </c>
      <c r="AD5388" s="27" t="b">
        <f t="shared" si="89"/>
        <v>1</v>
      </c>
    </row>
    <row r="5389" spans="1:31" ht="45" hidden="1">
      <c r="A5389" s="338" t="s">
        <v>5294</v>
      </c>
      <c r="B5389" s="338"/>
      <c r="C5389" s="96" t="s">
        <v>6195</v>
      </c>
      <c r="D5389" s="312" t="s">
        <v>279</v>
      </c>
      <c r="E5389" s="25" t="s">
        <v>6387</v>
      </c>
      <c r="F5389" s="122" t="s">
        <v>2033</v>
      </c>
      <c r="G5389" s="24" t="s">
        <v>183</v>
      </c>
      <c r="H5389" s="25" t="s">
        <v>2044</v>
      </c>
      <c r="I5389" s="25" t="s">
        <v>3</v>
      </c>
      <c r="J5389" s="26" t="s">
        <v>5</v>
      </c>
      <c r="K5389" s="73"/>
      <c r="L5389" s="26"/>
      <c r="M5389" s="26"/>
      <c r="N5389" s="56"/>
      <c r="O5389" s="51" t="s">
        <v>6389</v>
      </c>
      <c r="P5389" s="51" t="s">
        <v>5280</v>
      </c>
      <c r="Q5389" s="131" t="s">
        <v>4407</v>
      </c>
      <c r="R5389" s="25"/>
      <c r="S5389" s="25" t="s">
        <v>438</v>
      </c>
      <c r="T5389" s="24"/>
      <c r="X5389" s="142" t="b">
        <f>COUNT(SEARCH({"а";"б";"в";"г";"д";"е";"ё";"ж";"з";"и";"й";"к";"л";"м";"н";"о";"п";"р";"с";"т";"у";"ф";"х";"ц";"ч";"ш";"щ";"ъ";"ы";"ь";"э";"ю";"я"},E5389))&gt;0</f>
        <v>0</v>
      </c>
      <c r="Y5389" s="142" t="b">
        <f>COUNT(SEARCH({"а";"б";"в";"г";"д";"е";"ё";"ж";"з";"и";"й";"к";"л";"м";"н";"о";"п";"р";"с";"т";"у";"ф";"х";"ц";"ч";"ш";"щ";"ъ";"ы";"ь";"э";"ю";"я"},F5389))&gt;0</f>
        <v>0</v>
      </c>
      <c r="Z5389" s="142" t="b">
        <f>COUNT(SEARCH({"а";"б";"в";"г";"д";"е";"ё";"ж";"з";"и";"й";"к";"л";"м";"н";"о";"п";"р";"с";"т";"у";"ф";"х";"ц";"ч";"ш";"щ";"ъ";"ы";"ь";"э";"ю";"я"},K5389))&gt;0</f>
        <v>0</v>
      </c>
      <c r="AA5389" s="142" t="b">
        <f>COUNT(SEARCH({"а";"б";"в";"г";"д";"е";"ё";"ж";"з";"и";"й";"к";"л";"м";"н";"о";"п";"р";"с";"т";"у";"ф";"х";"ц";"ч";"ш";"щ";"ъ";"ы";"ь";"э";"ю";"я"},L5389))&gt;0</f>
        <v>0</v>
      </c>
      <c r="AB5389" s="142" t="b">
        <f>COUNT(SEARCH({"а";"б";"в";"г";"д";"е";"ё";"ж";"з";"и";"й";"к";"л";"м";"н";"о";"п";"р";"с";"т";"у";"ф";"х";"ц";"ч";"ш";"щ";"ъ";"ы";"ь";"э";"ю";"я"},I5389))&gt;0</f>
        <v>0</v>
      </c>
      <c r="AC5389" s="142" t="b">
        <f>COUNT(SEARCH({"а";"б";"в";"г";"д";"е";"ё";"ж";"з";"и";"й";"к";"л";"м";"н";"о";"п";"р";"с";"т";"у";"ф";"х";"ц";"ч";"ш";"щ";"ъ";"ы";"ь";"э";"ю";"я"},M5389))&gt;0</f>
        <v>0</v>
      </c>
      <c r="AD5389" s="27" t="b">
        <f t="shared" si="89"/>
        <v>1</v>
      </c>
    </row>
    <row r="5390" spans="1:31" ht="30" hidden="1">
      <c r="A5390" s="338" t="s">
        <v>5294</v>
      </c>
      <c r="B5390" s="338"/>
      <c r="C5390" s="96" t="s">
        <v>6195</v>
      </c>
      <c r="D5390" s="312" t="s">
        <v>279</v>
      </c>
      <c r="E5390" s="25" t="s">
        <v>6387</v>
      </c>
      <c r="F5390" s="124" t="s">
        <v>2034</v>
      </c>
      <c r="G5390" s="117" t="s">
        <v>135</v>
      </c>
      <c r="H5390" s="23" t="s">
        <v>4391</v>
      </c>
      <c r="I5390" s="118" t="s">
        <v>97</v>
      </c>
      <c r="J5390" s="23" t="s">
        <v>5</v>
      </c>
      <c r="K5390" s="74" t="s">
        <v>4539</v>
      </c>
      <c r="L5390" s="23" t="s">
        <v>6041</v>
      </c>
      <c r="M5390" s="125" t="s">
        <v>70</v>
      </c>
      <c r="N5390" s="23"/>
      <c r="O5390" s="119" t="s">
        <v>440</v>
      </c>
      <c r="P5390" s="119"/>
      <c r="Q5390" s="117"/>
      <c r="R5390" s="119"/>
      <c r="S5390" s="119" t="s">
        <v>60</v>
      </c>
      <c r="T5390" s="124"/>
      <c r="X5390" s="142" t="b">
        <f>COUNT(SEARCH({"а";"б";"в";"г";"д";"е";"ё";"ж";"з";"и";"й";"к";"л";"м";"н";"о";"п";"р";"с";"т";"у";"ф";"х";"ц";"ч";"ш";"щ";"ъ";"ы";"ь";"э";"ю";"я"},E5390))&gt;0</f>
        <v>0</v>
      </c>
      <c r="Y5390" s="142" t="b">
        <f>COUNT(SEARCH({"а";"б";"в";"г";"д";"е";"ё";"ж";"з";"и";"й";"к";"л";"м";"н";"о";"п";"р";"с";"т";"у";"ф";"х";"ц";"ч";"ш";"щ";"ъ";"ы";"ь";"э";"ю";"я"},F5390))&gt;0</f>
        <v>0</v>
      </c>
      <c r="Z5390" s="142" t="b">
        <f>COUNT(SEARCH({"а";"б";"в";"г";"д";"е";"ё";"ж";"з";"и";"й";"к";"л";"м";"н";"о";"п";"р";"с";"т";"у";"ф";"х";"ц";"ч";"ш";"щ";"ъ";"ы";"ь";"э";"ю";"я"},K5390))&gt;0</f>
        <v>0</v>
      </c>
      <c r="AA5390" s="142" t="b">
        <f>COUNT(SEARCH({"а";"б";"в";"г";"д";"е";"ё";"ж";"з";"и";"й";"к";"л";"м";"н";"о";"п";"р";"с";"т";"у";"ф";"х";"ц";"ч";"ш";"щ";"ъ";"ы";"ь";"э";"ю";"я"},L5390))&gt;0</f>
        <v>0</v>
      </c>
      <c r="AB5390" s="142" t="b">
        <f>COUNT(SEARCH({"а";"б";"в";"г";"д";"е";"ё";"ж";"з";"и";"й";"к";"л";"м";"н";"о";"п";"р";"с";"т";"у";"ф";"х";"ц";"ч";"ш";"щ";"ъ";"ы";"ь";"э";"ю";"я"},I5390))&gt;0</f>
        <v>0</v>
      </c>
      <c r="AC5390" s="142" t="b">
        <f>COUNT(SEARCH({"а";"б";"в";"г";"д";"е";"ё";"ж";"з";"и";"й";"к";"л";"м";"н";"о";"п";"р";"с";"т";"у";"ф";"х";"ц";"ч";"ш";"щ";"ъ";"ы";"ь";"э";"ю";"я"},M5390))&gt;0</f>
        <v>0</v>
      </c>
      <c r="AD5390" s="27" t="b">
        <f t="shared" si="89"/>
        <v>1</v>
      </c>
    </row>
    <row r="5391" spans="1:31" hidden="1">
      <c r="A5391" s="338" t="s">
        <v>5294</v>
      </c>
      <c r="B5391" s="338"/>
      <c r="C5391" s="96" t="s">
        <v>6195</v>
      </c>
      <c r="D5391" s="312" t="s">
        <v>279</v>
      </c>
      <c r="E5391" s="25" t="s">
        <v>6387</v>
      </c>
      <c r="F5391" s="114" t="s">
        <v>14</v>
      </c>
      <c r="G5391" s="129"/>
      <c r="H5391" s="114" t="s">
        <v>13</v>
      </c>
      <c r="I5391" s="114" t="s">
        <v>15</v>
      </c>
      <c r="J5391" s="22" t="s">
        <v>5</v>
      </c>
      <c r="K5391" s="73"/>
      <c r="L5391" s="129"/>
      <c r="M5391" s="129"/>
      <c r="N5391" s="273"/>
      <c r="O5391" s="51" t="s">
        <v>13</v>
      </c>
      <c r="P5391" s="131"/>
      <c r="Q5391" s="131"/>
      <c r="R5391" s="114"/>
      <c r="S5391" s="129"/>
      <c r="T5391" s="129"/>
      <c r="X5391" s="142" t="b">
        <f>COUNT(SEARCH({"а";"б";"в";"г";"д";"е";"ё";"ж";"з";"и";"й";"к";"л";"м";"н";"о";"п";"р";"с";"т";"у";"ф";"х";"ц";"ч";"ш";"щ";"ъ";"ы";"ь";"э";"ю";"я"},E5391))&gt;0</f>
        <v>0</v>
      </c>
      <c r="Y5391" s="142" t="b">
        <f>COUNT(SEARCH({"а";"б";"в";"г";"д";"е";"ё";"ж";"з";"и";"й";"к";"л";"м";"н";"о";"п";"р";"с";"т";"у";"ф";"х";"ц";"ч";"ш";"щ";"ъ";"ы";"ь";"э";"ю";"я"},F5391))&gt;0</f>
        <v>0</v>
      </c>
      <c r="Z5391" s="142" t="b">
        <f>COUNT(SEARCH({"а";"б";"в";"г";"д";"е";"ё";"ж";"з";"и";"й";"к";"л";"м";"н";"о";"п";"р";"с";"т";"у";"ф";"х";"ц";"ч";"ш";"щ";"ъ";"ы";"ь";"э";"ю";"я"},K5391))&gt;0</f>
        <v>0</v>
      </c>
      <c r="AA5391" s="142" t="b">
        <f>COUNT(SEARCH({"а";"б";"в";"г";"д";"е";"ё";"ж";"з";"и";"й";"к";"л";"м";"н";"о";"п";"р";"с";"т";"у";"ф";"х";"ц";"ч";"ш";"щ";"ъ";"ы";"ь";"э";"ю";"я"},L5391))&gt;0</f>
        <v>0</v>
      </c>
      <c r="AB5391" s="142" t="b">
        <f>COUNT(SEARCH({"а";"б";"в";"г";"д";"е";"ё";"ж";"з";"и";"й";"к";"л";"м";"н";"о";"п";"р";"с";"т";"у";"ф";"х";"ц";"ч";"ш";"щ";"ъ";"ы";"ь";"э";"ю";"я"},I5391))&gt;0</f>
        <v>0</v>
      </c>
      <c r="AC5391" s="142" t="b">
        <f>COUNT(SEARCH({"а";"б";"в";"г";"д";"е";"ё";"ж";"з";"и";"й";"к";"л";"м";"н";"о";"п";"р";"с";"т";"у";"ф";"х";"ц";"ч";"ш";"щ";"ъ";"ы";"ь";"э";"ю";"я"},M5391))&gt;0</f>
        <v>0</v>
      </c>
      <c r="AD5391" s="27" t="b">
        <f t="shared" ref="AD5391:AD5454" si="90">IF(OR(ISBLANK(K5391),G5391= "BK",G5391= "RK",G5391= "Ref",G5391= "LH_RK",RIGHT(F5391,3) = "_id",F5391 = "hash_diff",F5391 = "src_cd",F5391 = "invalid_id",F5391 = "version_id",F5391 = "deleted_flg",F5391 = "valid_flg"),EXACT(F5391,F5391),EXACT(F5391,IF(L5391 = "ods$effective_from_dt","effective_date",IF(ISERROR(SEARCH("#",IF(ISERROR(SEARCH("#",L5391,1)),L5391,REPLACE(L5391,SEARCH("#",L5391,1),1,"_")),1)),IF(ISERROR(SEARCH("#",L5391,1)),L5391,REPLACE(L5391,SEARCH("#",L5391,1),1,"_")),REPLACE(IF(ISERROR(SEARCH("#",L5391,1)),L5391,REPLACE(L5391,SEARCH("#",L5391,1),1,"_")),SEARCH("#",IF(ISERROR(SEARCH("#",L5391,1)),L5391,REPLACE(IF(ISERROR(SEARCH("#",L5391,1)),L5391,REPLACE(L5391,SEARCH("#",L5391,1),1,"_")),SEARCH("#",L5391,1),1,"_")),1),1,"_")))))</f>
        <v>1</v>
      </c>
    </row>
    <row r="5392" spans="1:31" hidden="1">
      <c r="A5392" s="338" t="s">
        <v>5294</v>
      </c>
      <c r="B5392" s="338"/>
      <c r="C5392" s="96" t="s">
        <v>6195</v>
      </c>
      <c r="D5392" s="312" t="s">
        <v>279</v>
      </c>
      <c r="E5392" s="25" t="s">
        <v>6387</v>
      </c>
      <c r="F5392" s="114" t="s">
        <v>8</v>
      </c>
      <c r="G5392" s="129"/>
      <c r="H5392" s="114" t="s">
        <v>67</v>
      </c>
      <c r="I5392" s="114" t="s">
        <v>97</v>
      </c>
      <c r="J5392" s="22" t="s">
        <v>5</v>
      </c>
      <c r="K5392" s="73"/>
      <c r="L5392" s="129"/>
      <c r="M5392" s="129"/>
      <c r="N5392" s="279" t="s">
        <v>446</v>
      </c>
      <c r="O5392" s="51" t="s">
        <v>447</v>
      </c>
      <c r="P5392" s="131"/>
      <c r="Q5392" s="131"/>
      <c r="R5392" s="129"/>
      <c r="S5392" s="129" t="s">
        <v>398</v>
      </c>
      <c r="T5392" s="129"/>
      <c r="X5392" s="142" t="b">
        <f>COUNT(SEARCH({"а";"б";"в";"г";"д";"е";"ё";"ж";"з";"и";"й";"к";"л";"м";"н";"о";"п";"р";"с";"т";"у";"ф";"х";"ц";"ч";"ш";"щ";"ъ";"ы";"ь";"э";"ю";"я"},E5392))&gt;0</f>
        <v>0</v>
      </c>
      <c r="Y5392" s="142" t="b">
        <f>COUNT(SEARCH({"а";"б";"в";"г";"д";"е";"ё";"ж";"з";"и";"й";"к";"л";"м";"н";"о";"п";"р";"с";"т";"у";"ф";"х";"ц";"ч";"ш";"щ";"ъ";"ы";"ь";"э";"ю";"я"},F5392))&gt;0</f>
        <v>0</v>
      </c>
      <c r="Z5392" s="142" t="b">
        <f>COUNT(SEARCH({"а";"б";"в";"г";"д";"е";"ё";"ж";"з";"и";"й";"к";"л";"м";"н";"о";"п";"р";"с";"т";"у";"ф";"х";"ц";"ч";"ш";"щ";"ъ";"ы";"ь";"э";"ю";"я"},K5392))&gt;0</f>
        <v>0</v>
      </c>
      <c r="AA5392" s="142" t="b">
        <f>COUNT(SEARCH({"а";"б";"в";"г";"д";"е";"ё";"ж";"з";"и";"й";"к";"л";"м";"н";"о";"п";"р";"с";"т";"у";"ф";"х";"ц";"ч";"ш";"щ";"ъ";"ы";"ь";"э";"ю";"я"},L5392))&gt;0</f>
        <v>0</v>
      </c>
      <c r="AB5392" s="142" t="b">
        <f>COUNT(SEARCH({"а";"б";"в";"г";"д";"е";"ё";"ж";"з";"и";"й";"к";"л";"м";"н";"о";"п";"р";"с";"т";"у";"ф";"х";"ц";"ч";"ш";"щ";"ъ";"ы";"ь";"э";"ю";"я"},I5392))&gt;0</f>
        <v>0</v>
      </c>
      <c r="AC5392" s="142" t="b">
        <f>COUNT(SEARCH({"а";"б";"в";"г";"д";"е";"ё";"ж";"з";"и";"й";"к";"л";"м";"н";"о";"п";"р";"с";"т";"у";"ф";"х";"ц";"ч";"ш";"щ";"ъ";"ы";"ь";"э";"ю";"я"},M5392))&gt;0</f>
        <v>0</v>
      </c>
      <c r="AD5392" s="27" t="b">
        <f t="shared" si="90"/>
        <v>1</v>
      </c>
    </row>
    <row r="5393" spans="1:31" ht="30" hidden="1">
      <c r="A5393" s="338" t="s">
        <v>5294</v>
      </c>
      <c r="B5393" s="338"/>
      <c r="C5393" s="96" t="s">
        <v>6195</v>
      </c>
      <c r="D5393" s="312" t="s">
        <v>279</v>
      </c>
      <c r="E5393" s="25" t="s">
        <v>6387</v>
      </c>
      <c r="F5393" s="114" t="s">
        <v>12</v>
      </c>
      <c r="G5393" s="129"/>
      <c r="H5393" s="114" t="s">
        <v>400</v>
      </c>
      <c r="I5393" s="114" t="s">
        <v>3</v>
      </c>
      <c r="J5393" s="22" t="s">
        <v>5</v>
      </c>
      <c r="K5393" s="73"/>
      <c r="L5393" s="129"/>
      <c r="M5393" s="129"/>
      <c r="N5393" s="273"/>
      <c r="O5393" s="51" t="s">
        <v>66</v>
      </c>
      <c r="P5393" s="131"/>
      <c r="Q5393" s="131"/>
      <c r="R5393" s="129"/>
      <c r="S5393" s="129" t="s">
        <v>4</v>
      </c>
      <c r="T5393" s="129"/>
      <c r="X5393" s="142" t="b">
        <f>COUNT(SEARCH({"а";"б";"в";"г";"д";"е";"ё";"ж";"з";"и";"й";"к";"л";"м";"н";"о";"п";"р";"с";"т";"у";"ф";"х";"ц";"ч";"ш";"щ";"ъ";"ы";"ь";"э";"ю";"я"},E5393))&gt;0</f>
        <v>0</v>
      </c>
      <c r="Y5393" s="142" t="b">
        <f>COUNT(SEARCH({"а";"б";"в";"г";"д";"е";"ё";"ж";"з";"и";"й";"к";"л";"м";"н";"о";"п";"р";"с";"т";"у";"ф";"х";"ц";"ч";"ш";"щ";"ъ";"ы";"ь";"э";"ю";"я"},F5393))&gt;0</f>
        <v>0</v>
      </c>
      <c r="Z5393" s="142" t="b">
        <f>COUNT(SEARCH({"а";"б";"в";"г";"д";"е";"ё";"ж";"з";"и";"й";"к";"л";"м";"н";"о";"п";"р";"с";"т";"у";"ф";"х";"ц";"ч";"ш";"щ";"ъ";"ы";"ь";"э";"ю";"я"},K5393))&gt;0</f>
        <v>0</v>
      </c>
      <c r="AA5393" s="142" t="b">
        <f>COUNT(SEARCH({"а";"б";"в";"г";"д";"е";"ё";"ж";"з";"и";"й";"к";"л";"м";"н";"о";"п";"р";"с";"т";"у";"ф";"х";"ц";"ч";"ш";"щ";"ъ";"ы";"ь";"э";"ю";"я"},L5393))&gt;0</f>
        <v>0</v>
      </c>
      <c r="AB5393" s="142" t="b">
        <f>COUNT(SEARCH({"а";"б";"в";"г";"д";"е";"ё";"ж";"з";"и";"й";"к";"л";"м";"н";"о";"п";"р";"с";"т";"у";"ф";"х";"ц";"ч";"ш";"щ";"ъ";"ы";"ь";"э";"ю";"я"},I5393))&gt;0</f>
        <v>0</v>
      </c>
      <c r="AC5393" s="142" t="b">
        <f>COUNT(SEARCH({"а";"б";"в";"г";"д";"е";"ё";"ж";"з";"и";"й";"к";"л";"м";"н";"о";"п";"р";"с";"т";"у";"ф";"х";"ц";"ч";"ш";"щ";"ъ";"ы";"ь";"э";"ю";"я"},M5393))&gt;0</f>
        <v>0</v>
      </c>
      <c r="AD5393" s="27" t="b">
        <f t="shared" si="90"/>
        <v>1</v>
      </c>
    </row>
    <row r="5394" spans="1:31" hidden="1">
      <c r="A5394" s="338" t="s">
        <v>5294</v>
      </c>
      <c r="B5394" s="338"/>
      <c r="C5394" s="96" t="s">
        <v>6195</v>
      </c>
      <c r="D5394" s="312" t="s">
        <v>279</v>
      </c>
      <c r="E5394" s="25" t="s">
        <v>6387</v>
      </c>
      <c r="F5394" s="114" t="s">
        <v>18</v>
      </c>
      <c r="G5394" s="129"/>
      <c r="H5394" s="114" t="s">
        <v>456</v>
      </c>
      <c r="I5394" s="114" t="s">
        <v>19</v>
      </c>
      <c r="J5394" s="22" t="s">
        <v>5</v>
      </c>
      <c r="K5394" s="73"/>
      <c r="L5394" s="129"/>
      <c r="M5394" s="129"/>
      <c r="N5394" s="273"/>
      <c r="O5394" s="51" t="s">
        <v>401</v>
      </c>
      <c r="P5394" s="131"/>
      <c r="Q5394" s="131"/>
      <c r="R5394" s="129"/>
      <c r="S5394" s="129"/>
      <c r="T5394" s="129"/>
      <c r="X5394" s="142" t="b">
        <f>COUNT(SEARCH({"а";"б";"в";"г";"д";"е";"ё";"ж";"з";"и";"й";"к";"л";"м";"н";"о";"п";"р";"с";"т";"у";"ф";"х";"ц";"ч";"ш";"щ";"ъ";"ы";"ь";"э";"ю";"я"},E5394))&gt;0</f>
        <v>0</v>
      </c>
      <c r="Y5394" s="142" t="b">
        <f>COUNT(SEARCH({"а";"б";"в";"г";"д";"е";"ё";"ж";"з";"и";"й";"к";"л";"м";"н";"о";"п";"р";"с";"т";"у";"ф";"х";"ц";"ч";"ш";"щ";"ъ";"ы";"ь";"э";"ю";"я"},F5394))&gt;0</f>
        <v>0</v>
      </c>
      <c r="Z5394" s="142" t="b">
        <f>COUNT(SEARCH({"а";"б";"в";"г";"д";"е";"ё";"ж";"з";"и";"й";"к";"л";"м";"н";"о";"п";"р";"с";"т";"у";"ф";"х";"ц";"ч";"ш";"щ";"ъ";"ы";"ь";"э";"ю";"я"},K5394))&gt;0</f>
        <v>0</v>
      </c>
      <c r="AA5394" s="142" t="b">
        <f>COUNT(SEARCH({"а";"б";"в";"г";"д";"е";"ё";"ж";"з";"и";"й";"к";"л";"м";"н";"о";"п";"р";"с";"т";"у";"ф";"х";"ц";"ч";"ш";"щ";"ъ";"ы";"ь";"э";"ю";"я"},L5394))&gt;0</f>
        <v>0</v>
      </c>
      <c r="AB5394" s="142" t="b">
        <f>COUNT(SEARCH({"а";"б";"в";"г";"д";"е";"ё";"ж";"з";"и";"й";"к";"л";"м";"н";"о";"п";"р";"с";"т";"у";"ф";"х";"ц";"ч";"ш";"щ";"ъ";"ы";"ь";"э";"ю";"я"},I5394))&gt;0</f>
        <v>0</v>
      </c>
      <c r="AC5394" s="142" t="b">
        <f>COUNT(SEARCH({"а";"б";"в";"г";"д";"е";"ё";"ж";"з";"и";"й";"к";"л";"м";"н";"о";"п";"р";"с";"т";"у";"ф";"х";"ц";"ч";"ш";"щ";"ъ";"ы";"ь";"э";"ю";"я"},M5394))&gt;0</f>
        <v>0</v>
      </c>
      <c r="AD5394" s="27" t="b">
        <f t="shared" si="90"/>
        <v>1</v>
      </c>
    </row>
    <row r="5395" spans="1:31" hidden="1">
      <c r="A5395" s="338" t="s">
        <v>5294</v>
      </c>
      <c r="B5395" s="338"/>
      <c r="C5395" s="96" t="s">
        <v>6195</v>
      </c>
      <c r="D5395" s="312" t="s">
        <v>279</v>
      </c>
      <c r="E5395" s="25" t="s">
        <v>6387</v>
      </c>
      <c r="F5395" s="114" t="s">
        <v>21</v>
      </c>
      <c r="G5395" s="129"/>
      <c r="H5395" s="114" t="s">
        <v>402</v>
      </c>
      <c r="I5395" s="114" t="s">
        <v>19</v>
      </c>
      <c r="J5395" s="22" t="s">
        <v>5</v>
      </c>
      <c r="K5395" s="73"/>
      <c r="L5395" s="129"/>
      <c r="M5395" s="129"/>
      <c r="N5395" s="273"/>
      <c r="O5395" s="51" t="s">
        <v>519</v>
      </c>
      <c r="P5395" s="131"/>
      <c r="Q5395" s="131"/>
      <c r="R5395" s="129"/>
      <c r="S5395" s="129" t="s">
        <v>4</v>
      </c>
      <c r="T5395" s="129"/>
      <c r="X5395" s="142" t="b">
        <f>COUNT(SEARCH({"а";"б";"в";"г";"д";"е";"ё";"ж";"з";"и";"й";"к";"л";"м";"н";"о";"п";"р";"с";"т";"у";"ф";"х";"ц";"ч";"ш";"щ";"ъ";"ы";"ь";"э";"ю";"я"},E5395))&gt;0</f>
        <v>0</v>
      </c>
      <c r="Y5395" s="142" t="b">
        <f>COUNT(SEARCH({"а";"б";"в";"г";"д";"е";"ё";"ж";"з";"и";"й";"к";"л";"м";"н";"о";"п";"р";"с";"т";"у";"ф";"х";"ц";"ч";"ш";"щ";"ъ";"ы";"ь";"э";"ю";"я"},F5395))&gt;0</f>
        <v>0</v>
      </c>
      <c r="Z5395" s="142" t="b">
        <f>COUNT(SEARCH({"а";"б";"в";"г";"д";"е";"ё";"ж";"з";"и";"й";"к";"л";"м";"н";"о";"п";"р";"с";"т";"у";"ф";"х";"ц";"ч";"ш";"щ";"ъ";"ы";"ь";"э";"ю";"я"},K5395))&gt;0</f>
        <v>0</v>
      </c>
      <c r="AA5395" s="142" t="b">
        <f>COUNT(SEARCH({"а";"б";"в";"г";"д";"е";"ё";"ж";"з";"и";"й";"к";"л";"м";"н";"о";"п";"р";"с";"т";"у";"ф";"х";"ц";"ч";"ш";"щ";"ъ";"ы";"ь";"э";"ю";"я"},L5395))&gt;0</f>
        <v>0</v>
      </c>
      <c r="AB5395" s="142" t="b">
        <f>COUNT(SEARCH({"а";"б";"в";"г";"д";"е";"ё";"ж";"з";"и";"й";"к";"л";"м";"н";"о";"п";"р";"с";"т";"у";"ф";"х";"ц";"ч";"ш";"щ";"ъ";"ы";"ь";"э";"ю";"я"},I5395))&gt;0</f>
        <v>0</v>
      </c>
      <c r="AC5395" s="142" t="b">
        <f>COUNT(SEARCH({"а";"б";"в";"г";"д";"е";"ё";"ж";"з";"и";"й";"к";"л";"м";"н";"о";"п";"р";"с";"т";"у";"ф";"х";"ц";"ч";"ш";"щ";"ъ";"ы";"ь";"э";"ю";"я"},M5395))&gt;0</f>
        <v>0</v>
      </c>
      <c r="AD5395" s="27" t="b">
        <f t="shared" si="90"/>
        <v>1</v>
      </c>
    </row>
    <row r="5396" spans="1:31" hidden="1">
      <c r="A5396" s="338" t="s">
        <v>5294</v>
      </c>
      <c r="B5396" s="338"/>
      <c r="C5396" s="96" t="s">
        <v>6195</v>
      </c>
      <c r="D5396" s="312" t="s">
        <v>279</v>
      </c>
      <c r="E5396" s="183" t="s">
        <v>6387</v>
      </c>
      <c r="F5396" s="114" t="s">
        <v>93</v>
      </c>
      <c r="G5396" s="547" t="s">
        <v>136</v>
      </c>
      <c r="H5396" s="345" t="s">
        <v>578</v>
      </c>
      <c r="I5396" s="114" t="s">
        <v>65</v>
      </c>
      <c r="J5396" s="104" t="s">
        <v>5</v>
      </c>
      <c r="K5396" s="133" t="s">
        <v>4539</v>
      </c>
      <c r="L5396" s="540" t="s">
        <v>94</v>
      </c>
      <c r="M5396" s="345" t="s">
        <v>65</v>
      </c>
      <c r="N5396" s="576"/>
      <c r="O5396" s="478" t="s">
        <v>395</v>
      </c>
      <c r="P5396" s="580"/>
      <c r="Q5396" s="580"/>
      <c r="R5396" s="540"/>
      <c r="S5396" s="540" t="s">
        <v>4</v>
      </c>
      <c r="T5396" s="540" t="s">
        <v>276</v>
      </c>
      <c r="X5396" s="142" t="b">
        <f>COUNT(SEARCH({"а";"б";"в";"г";"д";"е";"ё";"ж";"з";"и";"й";"к";"л";"м";"н";"о";"п";"р";"с";"т";"у";"ф";"х";"ц";"ч";"ш";"щ";"ъ";"ы";"ь";"э";"ю";"я"},E5396))&gt;0</f>
        <v>0</v>
      </c>
      <c r="Y5396" s="142" t="b">
        <f>COUNT(SEARCH({"а";"б";"в";"г";"д";"е";"ё";"ж";"з";"и";"й";"к";"л";"м";"н";"о";"п";"р";"с";"т";"у";"ф";"х";"ц";"ч";"ш";"щ";"ъ";"ы";"ь";"э";"ю";"я"},F5396))&gt;0</f>
        <v>0</v>
      </c>
      <c r="Z5396" s="142" t="b">
        <f>COUNT(SEARCH({"а";"б";"в";"г";"д";"е";"ё";"ж";"з";"и";"й";"к";"л";"м";"н";"о";"п";"р";"с";"т";"у";"ф";"х";"ц";"ч";"ш";"щ";"ъ";"ы";"ь";"э";"ю";"я"},K5396))&gt;0</f>
        <v>0</v>
      </c>
      <c r="AA5396" s="142" t="b">
        <f>COUNT(SEARCH({"а";"б";"в";"г";"д";"е";"ё";"ж";"з";"и";"й";"к";"л";"м";"н";"о";"п";"р";"с";"т";"у";"ф";"х";"ц";"ч";"ш";"щ";"ъ";"ы";"ь";"э";"ю";"я"},L5396))&gt;0</f>
        <v>0</v>
      </c>
      <c r="AB5396" s="142" t="b">
        <f>COUNT(SEARCH({"а";"б";"в";"г";"д";"е";"ё";"ж";"з";"и";"й";"к";"л";"м";"н";"о";"п";"р";"с";"т";"у";"ф";"х";"ц";"ч";"ш";"щ";"ъ";"ы";"ь";"э";"ю";"я"},I5396))&gt;0</f>
        <v>0</v>
      </c>
      <c r="AC5396" s="142" t="b">
        <f>COUNT(SEARCH({"а";"б";"в";"г";"д";"е";"ё";"ж";"з";"и";"й";"к";"л";"м";"н";"о";"п";"р";"с";"т";"у";"ф";"х";"ц";"ч";"ш";"щ";"ъ";"ы";"ь";"э";"ю";"я"},M5396))&gt;0</f>
        <v>0</v>
      </c>
      <c r="AD5396" s="27" t="b">
        <f t="shared" si="90"/>
        <v>1</v>
      </c>
    </row>
    <row r="5397" spans="1:31" ht="30" hidden="1">
      <c r="A5397" s="338" t="s">
        <v>5294</v>
      </c>
      <c r="B5397" s="338"/>
      <c r="C5397" s="96" t="s">
        <v>6192</v>
      </c>
      <c r="D5397" s="312" t="s">
        <v>279</v>
      </c>
      <c r="E5397" s="25" t="s">
        <v>6384</v>
      </c>
      <c r="F5397" s="25" t="s">
        <v>3588</v>
      </c>
      <c r="G5397" s="24" t="s">
        <v>134</v>
      </c>
      <c r="H5397" s="22" t="s">
        <v>6385</v>
      </c>
      <c r="I5397" s="25" t="s">
        <v>3</v>
      </c>
      <c r="J5397" s="25" t="s">
        <v>5</v>
      </c>
      <c r="K5397" s="133"/>
      <c r="L5397" s="25"/>
      <c r="M5397" s="25"/>
      <c r="N5397" s="96"/>
      <c r="O5397" s="51" t="s">
        <v>6324</v>
      </c>
      <c r="P5397" s="49"/>
      <c r="Q5397" s="26" t="str">
        <f>CONCATENATE("rdv.rlnk_",MID(E5397,11,LEN(E5397)-15))</f>
        <v>rdv.rlnk_pair_bank_acc_plan_cover</v>
      </c>
      <c r="R5397" s="24"/>
      <c r="S5397" s="24" t="s">
        <v>455</v>
      </c>
      <c r="T5397" s="24"/>
      <c r="U5397" s="289"/>
      <c r="V5397" s="289"/>
      <c r="W5397" s="289"/>
      <c r="X5397" s="142" t="b">
        <f>COUNT(SEARCH({"а";"б";"в";"г";"д";"е";"ё";"ж";"з";"и";"й";"к";"л";"м";"н";"о";"п";"р";"с";"т";"у";"ф";"х";"ц";"ч";"ш";"щ";"ъ";"ы";"ь";"э";"ю";"я"},E5397))&gt;0</f>
        <v>0</v>
      </c>
      <c r="Y5397" s="142" t="b">
        <f>COUNT(SEARCH({"а";"б";"в";"г";"д";"е";"ё";"ж";"з";"и";"й";"к";"л";"м";"н";"о";"п";"р";"с";"т";"у";"ф";"х";"ц";"ч";"ш";"щ";"ъ";"ы";"ь";"э";"ю";"я"},F5397))&gt;0</f>
        <v>0</v>
      </c>
      <c r="Z5397" s="142" t="b">
        <f>COUNT(SEARCH({"а";"б";"в";"г";"д";"е";"ё";"ж";"з";"и";"й";"к";"л";"м";"н";"о";"п";"р";"с";"т";"у";"ф";"х";"ц";"ч";"ш";"щ";"ъ";"ы";"ь";"э";"ю";"я"},K5397))&gt;0</f>
        <v>0</v>
      </c>
      <c r="AA5397" s="142" t="b">
        <f>COUNT(SEARCH({"а";"б";"в";"г";"д";"е";"ё";"ж";"з";"и";"й";"к";"л";"м";"н";"о";"п";"р";"с";"т";"у";"ф";"х";"ц";"ч";"ш";"щ";"ъ";"ы";"ь";"э";"ю";"я"},L5397))&gt;0</f>
        <v>0</v>
      </c>
      <c r="AB5397" s="142" t="b">
        <f>COUNT(SEARCH({"а";"б";"в";"г";"д";"е";"ё";"ж";"з";"и";"й";"к";"л";"м";"н";"о";"п";"р";"с";"т";"у";"ф";"х";"ц";"ч";"ш";"щ";"ъ";"ы";"ь";"э";"ю";"я"},I5397))&gt;0</f>
        <v>0</v>
      </c>
      <c r="AC5397" s="142" t="b">
        <f>COUNT(SEARCH({"а";"б";"в";"г";"д";"е";"ё";"ж";"з";"и";"й";"к";"л";"м";"н";"о";"п";"р";"с";"т";"у";"ф";"х";"ц";"ч";"ш";"щ";"ъ";"ы";"ь";"э";"ю";"я"},M5397))&gt;0</f>
        <v>0</v>
      </c>
      <c r="AD5397" s="27" t="b">
        <f t="shared" si="90"/>
        <v>1</v>
      </c>
      <c r="AE5397" s="289"/>
    </row>
    <row r="5398" spans="1:31" ht="45" hidden="1">
      <c r="A5398" s="338" t="s">
        <v>5294</v>
      </c>
      <c r="B5398" s="338"/>
      <c r="C5398" s="96" t="s">
        <v>6192</v>
      </c>
      <c r="D5398" s="312" t="s">
        <v>279</v>
      </c>
      <c r="E5398" s="25" t="s">
        <v>6384</v>
      </c>
      <c r="F5398" s="122" t="s">
        <v>3589</v>
      </c>
      <c r="G5398" s="24" t="s">
        <v>183</v>
      </c>
      <c r="H5398" s="25" t="s">
        <v>1787</v>
      </c>
      <c r="I5398" s="25" t="s">
        <v>3</v>
      </c>
      <c r="J5398" s="24" t="s">
        <v>5</v>
      </c>
      <c r="K5398" s="73"/>
      <c r="L5398" s="24"/>
      <c r="M5398" s="24"/>
      <c r="N5398" s="42"/>
      <c r="O5398" s="51" t="s">
        <v>6380</v>
      </c>
      <c r="P5398" s="22" t="s">
        <v>5281</v>
      </c>
      <c r="Q5398" s="131" t="s">
        <v>4614</v>
      </c>
      <c r="R5398" s="25"/>
      <c r="S5398" s="25" t="s">
        <v>438</v>
      </c>
      <c r="T5398" s="24"/>
      <c r="U5398" s="289"/>
      <c r="V5398" s="289"/>
      <c r="W5398" s="289"/>
      <c r="X5398" s="142" t="b">
        <f>COUNT(SEARCH({"а";"б";"в";"г";"д";"е";"ё";"ж";"з";"и";"й";"к";"л";"м";"н";"о";"п";"р";"с";"т";"у";"ф";"х";"ц";"ч";"ш";"щ";"ъ";"ы";"ь";"э";"ю";"я"},E5398))&gt;0</f>
        <v>0</v>
      </c>
      <c r="Y5398" s="142" t="b">
        <f>COUNT(SEARCH({"а";"б";"в";"г";"д";"е";"ё";"ж";"з";"и";"й";"к";"л";"м";"н";"о";"п";"р";"с";"т";"у";"ф";"х";"ц";"ч";"ш";"щ";"ъ";"ы";"ь";"э";"ю";"я"},F5398))&gt;0</f>
        <v>0</v>
      </c>
      <c r="Z5398" s="142" t="b">
        <f>COUNT(SEARCH({"а";"б";"в";"г";"д";"е";"ё";"ж";"з";"и";"й";"к";"л";"м";"н";"о";"п";"р";"с";"т";"у";"ф";"х";"ц";"ч";"ш";"щ";"ъ";"ы";"ь";"э";"ю";"я"},K5398))&gt;0</f>
        <v>0</v>
      </c>
      <c r="AA5398" s="142" t="b">
        <f>COUNT(SEARCH({"а";"б";"в";"г";"д";"е";"ё";"ж";"з";"и";"й";"к";"л";"м";"н";"о";"п";"р";"с";"т";"у";"ф";"х";"ц";"ч";"ш";"щ";"ъ";"ы";"ь";"э";"ю";"я"},L5398))&gt;0</f>
        <v>0</v>
      </c>
      <c r="AB5398" s="142" t="b">
        <f>COUNT(SEARCH({"а";"б";"в";"г";"д";"е";"ё";"ж";"з";"и";"й";"к";"л";"м";"н";"о";"п";"р";"с";"т";"у";"ф";"х";"ц";"ч";"ш";"щ";"ъ";"ы";"ь";"э";"ю";"я"},I5398))&gt;0</f>
        <v>0</v>
      </c>
      <c r="AC5398" s="142" t="b">
        <f>COUNT(SEARCH({"а";"б";"в";"г";"д";"е";"ё";"ж";"з";"и";"й";"к";"л";"м";"н";"о";"п";"р";"с";"т";"у";"ф";"х";"ц";"ч";"ш";"щ";"ъ";"ы";"ь";"э";"ю";"я"},M5398))&gt;0</f>
        <v>0</v>
      </c>
      <c r="AD5398" s="27" t="b">
        <f t="shared" si="90"/>
        <v>1</v>
      </c>
      <c r="AE5398" s="289"/>
    </row>
    <row r="5399" spans="1:31" ht="30" hidden="1">
      <c r="A5399" s="338" t="s">
        <v>5294</v>
      </c>
      <c r="B5399" s="338"/>
      <c r="C5399" s="96" t="s">
        <v>6192</v>
      </c>
      <c r="D5399" s="312" t="s">
        <v>279</v>
      </c>
      <c r="E5399" s="25" t="s">
        <v>6384</v>
      </c>
      <c r="F5399" s="124" t="s">
        <v>1770</v>
      </c>
      <c r="G5399" s="117" t="s">
        <v>135</v>
      </c>
      <c r="H5399" s="23" t="s">
        <v>7672</v>
      </c>
      <c r="I5399" s="118" t="s">
        <v>97</v>
      </c>
      <c r="J5399" s="23" t="s">
        <v>5</v>
      </c>
      <c r="K5399" s="74" t="s">
        <v>6193</v>
      </c>
      <c r="L5399" s="23" t="s">
        <v>6386</v>
      </c>
      <c r="M5399" s="117" t="s">
        <v>70</v>
      </c>
      <c r="N5399" s="23"/>
      <c r="O5399" s="119" t="s">
        <v>440</v>
      </c>
      <c r="P5399" s="119"/>
      <c r="Q5399" s="117"/>
      <c r="R5399" s="119"/>
      <c r="S5399" s="119" t="s">
        <v>60</v>
      </c>
      <c r="T5399" s="124"/>
      <c r="U5399" s="289"/>
      <c r="V5399" s="289"/>
      <c r="W5399" s="289"/>
      <c r="X5399" s="142" t="b">
        <f>COUNT(SEARCH({"а";"б";"в";"г";"д";"е";"ё";"ж";"з";"и";"й";"к";"л";"м";"н";"о";"п";"р";"с";"т";"у";"ф";"х";"ц";"ч";"ш";"щ";"ъ";"ы";"ь";"э";"ю";"я"},E5399))&gt;0</f>
        <v>0</v>
      </c>
      <c r="Y5399" s="142" t="b">
        <f>COUNT(SEARCH({"а";"б";"в";"г";"д";"е";"ё";"ж";"з";"и";"й";"к";"л";"м";"н";"о";"п";"р";"с";"т";"у";"ф";"х";"ц";"ч";"ш";"щ";"ъ";"ы";"ь";"э";"ю";"я"},F5399))&gt;0</f>
        <v>0</v>
      </c>
      <c r="Z5399" s="142" t="b">
        <f>COUNT(SEARCH({"а";"б";"в";"г";"д";"е";"ё";"ж";"з";"и";"й";"к";"л";"м";"н";"о";"п";"р";"с";"т";"у";"ф";"х";"ц";"ч";"ш";"щ";"ъ";"ы";"ь";"э";"ю";"я"},K5399))&gt;0</f>
        <v>0</v>
      </c>
      <c r="AA5399" s="142" t="b">
        <f>COUNT(SEARCH({"а";"б";"в";"г";"д";"е";"ё";"ж";"з";"и";"й";"к";"л";"м";"н";"о";"п";"р";"с";"т";"у";"ф";"х";"ц";"ч";"ш";"щ";"ъ";"ы";"ь";"э";"ю";"я"},L5399))&gt;0</f>
        <v>0</v>
      </c>
      <c r="AB5399" s="142" t="b">
        <f>COUNT(SEARCH({"а";"б";"в";"г";"д";"е";"ё";"ж";"з";"и";"й";"к";"л";"м";"н";"о";"п";"р";"с";"т";"у";"ф";"х";"ц";"ч";"ш";"щ";"ъ";"ы";"ь";"э";"ю";"я"},I5399))&gt;0</f>
        <v>0</v>
      </c>
      <c r="AC5399" s="142" t="b">
        <f>COUNT(SEARCH({"а";"б";"в";"г";"д";"е";"ё";"ж";"з";"и";"й";"к";"л";"м";"н";"о";"п";"р";"с";"т";"у";"ф";"х";"ц";"ч";"ш";"щ";"ъ";"ы";"ь";"э";"ю";"я"},M5399))&gt;0</f>
        <v>0</v>
      </c>
      <c r="AD5399" s="27" t="b">
        <f t="shared" si="90"/>
        <v>1</v>
      </c>
      <c r="AE5399" s="289"/>
    </row>
    <row r="5400" spans="1:31" ht="45" hidden="1">
      <c r="A5400" s="338" t="s">
        <v>5294</v>
      </c>
      <c r="B5400" s="338"/>
      <c r="C5400" s="96" t="s">
        <v>6192</v>
      </c>
      <c r="D5400" s="312" t="s">
        <v>279</v>
      </c>
      <c r="E5400" s="25" t="s">
        <v>6384</v>
      </c>
      <c r="F5400" s="122" t="s">
        <v>3591</v>
      </c>
      <c r="G5400" s="24" t="s">
        <v>183</v>
      </c>
      <c r="H5400" s="25" t="s">
        <v>1787</v>
      </c>
      <c r="I5400" s="25" t="s">
        <v>3</v>
      </c>
      <c r="J5400" s="26" t="s">
        <v>5</v>
      </c>
      <c r="K5400" s="73"/>
      <c r="L5400" s="26"/>
      <c r="M5400" s="26"/>
      <c r="N5400" s="56"/>
      <c r="O5400" s="51" t="s">
        <v>6380</v>
      </c>
      <c r="P5400" s="22" t="s">
        <v>5281</v>
      </c>
      <c r="Q5400" s="131" t="s">
        <v>4614</v>
      </c>
      <c r="R5400" s="25"/>
      <c r="S5400" s="25" t="s">
        <v>438</v>
      </c>
      <c r="T5400" s="24"/>
      <c r="X5400" s="142" t="b">
        <f>COUNT(SEARCH({"а";"б";"в";"г";"д";"е";"ё";"ж";"з";"и";"й";"к";"л";"м";"н";"о";"п";"р";"с";"т";"у";"ф";"х";"ц";"ч";"ш";"щ";"ъ";"ы";"ь";"э";"ю";"я"},E5400))&gt;0</f>
        <v>0</v>
      </c>
      <c r="Y5400" s="142" t="b">
        <f>COUNT(SEARCH({"а";"б";"в";"г";"д";"е";"ё";"ж";"з";"и";"й";"к";"л";"м";"н";"о";"п";"р";"с";"т";"у";"ф";"х";"ц";"ч";"ш";"щ";"ъ";"ы";"ь";"э";"ю";"я"},F5400))&gt;0</f>
        <v>0</v>
      </c>
      <c r="Z5400" s="142" t="b">
        <f>COUNT(SEARCH({"а";"б";"в";"г";"д";"е";"ё";"ж";"з";"и";"й";"к";"л";"м";"н";"о";"п";"р";"с";"т";"у";"ф";"х";"ц";"ч";"ш";"щ";"ъ";"ы";"ь";"э";"ю";"я"},K5400))&gt;0</f>
        <v>0</v>
      </c>
      <c r="AA5400" s="142" t="b">
        <f>COUNT(SEARCH({"а";"б";"в";"г";"д";"е";"ё";"ж";"з";"и";"й";"к";"л";"м";"н";"о";"п";"р";"с";"т";"у";"ф";"х";"ц";"ч";"ш";"щ";"ъ";"ы";"ь";"э";"ю";"я"},L5400))&gt;0</f>
        <v>0</v>
      </c>
      <c r="AB5400" s="142" t="b">
        <f>COUNT(SEARCH({"а";"б";"в";"г";"д";"е";"ё";"ж";"з";"и";"й";"к";"л";"м";"н";"о";"п";"р";"с";"т";"у";"ф";"х";"ц";"ч";"ш";"щ";"ъ";"ы";"ь";"э";"ю";"я"},I5400))&gt;0</f>
        <v>0</v>
      </c>
      <c r="AC5400" s="142" t="b">
        <f>COUNT(SEARCH({"а";"б";"в";"г";"д";"е";"ё";"ж";"з";"и";"й";"к";"л";"м";"н";"о";"п";"р";"с";"т";"у";"ф";"х";"ц";"ч";"ш";"щ";"ъ";"ы";"ь";"э";"ю";"я"},M5400))&gt;0</f>
        <v>0</v>
      </c>
      <c r="AD5400" s="27" t="b">
        <f t="shared" si="90"/>
        <v>1</v>
      </c>
    </row>
    <row r="5401" spans="1:31" ht="30" hidden="1">
      <c r="A5401" s="338" t="s">
        <v>5294</v>
      </c>
      <c r="B5401" s="338"/>
      <c r="C5401" s="96" t="s">
        <v>6192</v>
      </c>
      <c r="D5401" s="312" t="s">
        <v>279</v>
      </c>
      <c r="E5401" s="25" t="s">
        <v>6384</v>
      </c>
      <c r="F5401" s="124" t="s">
        <v>1770</v>
      </c>
      <c r="G5401" s="117" t="s">
        <v>135</v>
      </c>
      <c r="H5401" s="23" t="s">
        <v>7672</v>
      </c>
      <c r="I5401" s="118" t="s">
        <v>97</v>
      </c>
      <c r="J5401" s="23" t="s">
        <v>5</v>
      </c>
      <c r="K5401" s="74" t="s">
        <v>6193</v>
      </c>
      <c r="L5401" s="23" t="s">
        <v>1482</v>
      </c>
      <c r="M5401" s="125" t="s">
        <v>70</v>
      </c>
      <c r="N5401" s="23"/>
      <c r="O5401" s="119" t="s">
        <v>440</v>
      </c>
      <c r="P5401" s="119"/>
      <c r="Q5401" s="117"/>
      <c r="R5401" s="119"/>
      <c r="S5401" s="119" t="s">
        <v>60</v>
      </c>
      <c r="T5401" s="124"/>
      <c r="X5401" s="142" t="b">
        <f>COUNT(SEARCH({"а";"б";"в";"г";"д";"е";"ё";"ж";"з";"и";"й";"к";"л";"м";"н";"о";"п";"р";"с";"т";"у";"ф";"х";"ц";"ч";"ш";"щ";"ъ";"ы";"ь";"э";"ю";"я"},E5401))&gt;0</f>
        <v>0</v>
      </c>
      <c r="Y5401" s="142" t="b">
        <f>COUNT(SEARCH({"а";"б";"в";"г";"д";"е";"ё";"ж";"з";"и";"й";"к";"л";"м";"н";"о";"п";"р";"с";"т";"у";"ф";"х";"ц";"ч";"ш";"щ";"ъ";"ы";"ь";"э";"ю";"я"},F5401))&gt;0</f>
        <v>0</v>
      </c>
      <c r="Z5401" s="142" t="b">
        <f>COUNT(SEARCH({"а";"б";"в";"г";"д";"е";"ё";"ж";"з";"и";"й";"к";"л";"м";"н";"о";"п";"р";"с";"т";"у";"ф";"х";"ц";"ч";"ш";"щ";"ъ";"ы";"ь";"э";"ю";"я"},K5401))&gt;0</f>
        <v>0</v>
      </c>
      <c r="AA5401" s="142" t="b">
        <f>COUNT(SEARCH({"а";"б";"в";"г";"д";"е";"ё";"ж";"з";"и";"й";"к";"л";"м";"н";"о";"п";"р";"с";"т";"у";"ф";"х";"ц";"ч";"ш";"щ";"ъ";"ы";"ь";"э";"ю";"я"},L5401))&gt;0</f>
        <v>0</v>
      </c>
      <c r="AB5401" s="142" t="b">
        <f>COUNT(SEARCH({"а";"б";"в";"г";"д";"е";"ё";"ж";"з";"и";"й";"к";"л";"м";"н";"о";"п";"р";"с";"т";"у";"ф";"х";"ц";"ч";"ш";"щ";"ъ";"ы";"ь";"э";"ю";"я"},I5401))&gt;0</f>
        <v>0</v>
      </c>
      <c r="AC5401" s="142" t="b">
        <f>COUNT(SEARCH({"а";"б";"в";"г";"д";"е";"ё";"ж";"з";"и";"й";"к";"л";"м";"н";"о";"п";"р";"с";"т";"у";"ф";"х";"ц";"ч";"ш";"щ";"ъ";"ы";"ь";"э";"ю";"я"},M5401))&gt;0</f>
        <v>0</v>
      </c>
      <c r="AD5401" s="27" t="b">
        <f t="shared" si="90"/>
        <v>1</v>
      </c>
    </row>
    <row r="5402" spans="1:31" hidden="1">
      <c r="A5402" s="338" t="s">
        <v>5294</v>
      </c>
      <c r="B5402" s="338"/>
      <c r="C5402" s="96" t="s">
        <v>6192</v>
      </c>
      <c r="D5402" s="312" t="s">
        <v>279</v>
      </c>
      <c r="E5402" s="25" t="s">
        <v>6384</v>
      </c>
      <c r="F5402" s="114" t="s">
        <v>14</v>
      </c>
      <c r="G5402" s="129"/>
      <c r="H5402" s="114" t="s">
        <v>13</v>
      </c>
      <c r="I5402" s="114" t="s">
        <v>15</v>
      </c>
      <c r="J5402" s="22" t="s">
        <v>5</v>
      </c>
      <c r="K5402" s="73"/>
      <c r="L5402" s="129"/>
      <c r="M5402" s="129"/>
      <c r="N5402" s="273"/>
      <c r="O5402" s="51" t="s">
        <v>13</v>
      </c>
      <c r="P5402" s="131"/>
      <c r="Q5402" s="131"/>
      <c r="R5402" s="114"/>
      <c r="S5402" s="129"/>
      <c r="T5402" s="129"/>
      <c r="X5402" s="142" t="b">
        <f>COUNT(SEARCH({"а";"б";"в";"г";"д";"е";"ё";"ж";"з";"и";"й";"к";"л";"м";"н";"о";"п";"р";"с";"т";"у";"ф";"х";"ц";"ч";"ш";"щ";"ъ";"ы";"ь";"э";"ю";"я"},E5402))&gt;0</f>
        <v>0</v>
      </c>
      <c r="Y5402" s="142" t="b">
        <f>COUNT(SEARCH({"а";"б";"в";"г";"д";"е";"ё";"ж";"з";"и";"й";"к";"л";"м";"н";"о";"п";"р";"с";"т";"у";"ф";"х";"ц";"ч";"ш";"щ";"ъ";"ы";"ь";"э";"ю";"я"},F5402))&gt;0</f>
        <v>0</v>
      </c>
      <c r="Z5402" s="142" t="b">
        <f>COUNT(SEARCH({"а";"б";"в";"г";"д";"е";"ё";"ж";"з";"и";"й";"к";"л";"м";"н";"о";"п";"р";"с";"т";"у";"ф";"х";"ц";"ч";"ш";"щ";"ъ";"ы";"ь";"э";"ю";"я"},K5402))&gt;0</f>
        <v>0</v>
      </c>
      <c r="AA5402" s="142" t="b">
        <f>COUNT(SEARCH({"а";"б";"в";"г";"д";"е";"ё";"ж";"з";"и";"й";"к";"л";"м";"н";"о";"п";"р";"с";"т";"у";"ф";"х";"ц";"ч";"ш";"щ";"ъ";"ы";"ь";"э";"ю";"я"},L5402))&gt;0</f>
        <v>0</v>
      </c>
      <c r="AB5402" s="142" t="b">
        <f>COUNT(SEARCH({"а";"б";"в";"г";"д";"е";"ё";"ж";"з";"и";"й";"к";"л";"м";"н";"о";"п";"р";"с";"т";"у";"ф";"х";"ц";"ч";"ш";"щ";"ъ";"ы";"ь";"э";"ю";"я"},I5402))&gt;0</f>
        <v>0</v>
      </c>
      <c r="AC5402" s="142" t="b">
        <f>COUNT(SEARCH({"а";"б";"в";"г";"д";"е";"ё";"ж";"з";"и";"й";"к";"л";"м";"н";"о";"п";"р";"с";"т";"у";"ф";"х";"ц";"ч";"ш";"щ";"ъ";"ы";"ь";"э";"ю";"я"},M5402))&gt;0</f>
        <v>0</v>
      </c>
      <c r="AD5402" s="27" t="b">
        <f t="shared" si="90"/>
        <v>1</v>
      </c>
    </row>
    <row r="5403" spans="1:31" hidden="1">
      <c r="A5403" s="338" t="s">
        <v>5294</v>
      </c>
      <c r="B5403" s="338"/>
      <c r="C5403" s="96" t="s">
        <v>6192</v>
      </c>
      <c r="D5403" s="312" t="s">
        <v>279</v>
      </c>
      <c r="E5403" s="25" t="s">
        <v>6384</v>
      </c>
      <c r="F5403" s="114" t="s">
        <v>8</v>
      </c>
      <c r="G5403" s="129"/>
      <c r="H5403" s="114" t="s">
        <v>67</v>
      </c>
      <c r="I5403" s="114" t="s">
        <v>97</v>
      </c>
      <c r="J5403" s="22" t="s">
        <v>5</v>
      </c>
      <c r="K5403" s="73"/>
      <c r="L5403" s="129"/>
      <c r="M5403" s="129"/>
      <c r="N5403" s="279" t="s">
        <v>446</v>
      </c>
      <c r="O5403" s="51" t="s">
        <v>447</v>
      </c>
      <c r="P5403" s="131"/>
      <c r="Q5403" s="131"/>
      <c r="R5403" s="129"/>
      <c r="S5403" s="129" t="s">
        <v>398</v>
      </c>
      <c r="T5403" s="129"/>
      <c r="X5403" s="142" t="b">
        <f>COUNT(SEARCH({"а";"б";"в";"г";"д";"е";"ё";"ж";"з";"и";"й";"к";"л";"м";"н";"о";"п";"р";"с";"т";"у";"ф";"х";"ц";"ч";"ш";"щ";"ъ";"ы";"ь";"э";"ю";"я"},E5403))&gt;0</f>
        <v>0</v>
      </c>
      <c r="Y5403" s="142" t="b">
        <f>COUNT(SEARCH({"а";"б";"в";"г";"д";"е";"ё";"ж";"з";"и";"й";"к";"л";"м";"н";"о";"п";"р";"с";"т";"у";"ф";"х";"ц";"ч";"ш";"щ";"ъ";"ы";"ь";"э";"ю";"я"},F5403))&gt;0</f>
        <v>0</v>
      </c>
      <c r="Z5403" s="142" t="b">
        <f>COUNT(SEARCH({"а";"б";"в";"г";"д";"е";"ё";"ж";"з";"и";"й";"к";"л";"м";"н";"о";"п";"р";"с";"т";"у";"ф";"х";"ц";"ч";"ш";"щ";"ъ";"ы";"ь";"э";"ю";"я"},K5403))&gt;0</f>
        <v>0</v>
      </c>
      <c r="AA5403" s="142" t="b">
        <f>COUNT(SEARCH({"а";"б";"в";"г";"д";"е";"ё";"ж";"з";"и";"й";"к";"л";"м";"н";"о";"п";"р";"с";"т";"у";"ф";"х";"ц";"ч";"ш";"щ";"ъ";"ы";"ь";"э";"ю";"я"},L5403))&gt;0</f>
        <v>0</v>
      </c>
      <c r="AB5403" s="142" t="b">
        <f>COUNT(SEARCH({"а";"б";"в";"г";"д";"е";"ё";"ж";"з";"и";"й";"к";"л";"м";"н";"о";"п";"р";"с";"т";"у";"ф";"х";"ц";"ч";"ш";"щ";"ъ";"ы";"ь";"э";"ю";"я"},I5403))&gt;0</f>
        <v>0</v>
      </c>
      <c r="AC5403" s="142" t="b">
        <f>COUNT(SEARCH({"а";"б";"в";"г";"д";"е";"ё";"ж";"з";"и";"й";"к";"л";"м";"н";"о";"п";"р";"с";"т";"у";"ф";"х";"ц";"ч";"ш";"щ";"ъ";"ы";"ь";"э";"ю";"я"},M5403))&gt;0</f>
        <v>0</v>
      </c>
      <c r="AD5403" s="27" t="b">
        <f t="shared" si="90"/>
        <v>1</v>
      </c>
    </row>
    <row r="5404" spans="1:31" ht="30" hidden="1">
      <c r="A5404" s="338" t="s">
        <v>5294</v>
      </c>
      <c r="B5404" s="338"/>
      <c r="C5404" s="96" t="s">
        <v>6192</v>
      </c>
      <c r="D5404" s="312" t="s">
        <v>279</v>
      </c>
      <c r="E5404" s="25" t="s">
        <v>6384</v>
      </c>
      <c r="F5404" s="114" t="s">
        <v>12</v>
      </c>
      <c r="G5404" s="129"/>
      <c r="H5404" s="114" t="s">
        <v>400</v>
      </c>
      <c r="I5404" s="114" t="s">
        <v>3</v>
      </c>
      <c r="J5404" s="22" t="s">
        <v>5</v>
      </c>
      <c r="K5404" s="73"/>
      <c r="L5404" s="129"/>
      <c r="M5404" s="129"/>
      <c r="N5404" s="273"/>
      <c r="O5404" s="51" t="s">
        <v>66</v>
      </c>
      <c r="P5404" s="131"/>
      <c r="Q5404" s="131"/>
      <c r="R5404" s="129"/>
      <c r="S5404" s="129" t="s">
        <v>4</v>
      </c>
      <c r="T5404" s="129"/>
      <c r="X5404" s="142" t="b">
        <f>COUNT(SEARCH({"а";"б";"в";"г";"д";"е";"ё";"ж";"з";"и";"й";"к";"л";"м";"н";"о";"п";"р";"с";"т";"у";"ф";"х";"ц";"ч";"ш";"щ";"ъ";"ы";"ь";"э";"ю";"я"},E5404))&gt;0</f>
        <v>0</v>
      </c>
      <c r="Y5404" s="142" t="b">
        <f>COUNT(SEARCH({"а";"б";"в";"г";"д";"е";"ё";"ж";"з";"и";"й";"к";"л";"м";"н";"о";"п";"р";"с";"т";"у";"ф";"х";"ц";"ч";"ш";"щ";"ъ";"ы";"ь";"э";"ю";"я"},F5404))&gt;0</f>
        <v>0</v>
      </c>
      <c r="Z5404" s="142" t="b">
        <f>COUNT(SEARCH({"а";"б";"в";"г";"д";"е";"ё";"ж";"з";"и";"й";"к";"л";"м";"н";"о";"п";"р";"с";"т";"у";"ф";"х";"ц";"ч";"ш";"щ";"ъ";"ы";"ь";"э";"ю";"я"},K5404))&gt;0</f>
        <v>0</v>
      </c>
      <c r="AA5404" s="142" t="b">
        <f>COUNT(SEARCH({"а";"б";"в";"г";"д";"е";"ё";"ж";"з";"и";"й";"к";"л";"м";"н";"о";"п";"р";"с";"т";"у";"ф";"х";"ц";"ч";"ш";"щ";"ъ";"ы";"ь";"э";"ю";"я"},L5404))&gt;0</f>
        <v>0</v>
      </c>
      <c r="AB5404" s="142" t="b">
        <f>COUNT(SEARCH({"а";"б";"в";"г";"д";"е";"ё";"ж";"з";"и";"й";"к";"л";"м";"н";"о";"п";"р";"с";"т";"у";"ф";"х";"ц";"ч";"ш";"щ";"ъ";"ы";"ь";"э";"ю";"я"},I5404))&gt;0</f>
        <v>0</v>
      </c>
      <c r="AC5404" s="142" t="b">
        <f>COUNT(SEARCH({"а";"б";"в";"г";"д";"е";"ё";"ж";"з";"и";"й";"к";"л";"м";"н";"о";"п";"р";"с";"т";"у";"ф";"х";"ц";"ч";"ш";"щ";"ъ";"ы";"ь";"э";"ю";"я"},M5404))&gt;0</f>
        <v>0</v>
      </c>
      <c r="AD5404" s="27" t="b">
        <f t="shared" si="90"/>
        <v>1</v>
      </c>
    </row>
    <row r="5405" spans="1:31" hidden="1">
      <c r="A5405" s="338" t="s">
        <v>5294</v>
      </c>
      <c r="B5405" s="338"/>
      <c r="C5405" s="96" t="s">
        <v>6192</v>
      </c>
      <c r="D5405" s="312" t="s">
        <v>279</v>
      </c>
      <c r="E5405" s="25" t="s">
        <v>6384</v>
      </c>
      <c r="F5405" s="114" t="s">
        <v>18</v>
      </c>
      <c r="G5405" s="129"/>
      <c r="H5405" s="114" t="s">
        <v>456</v>
      </c>
      <c r="I5405" s="114" t="s">
        <v>19</v>
      </c>
      <c r="J5405" s="22" t="s">
        <v>5</v>
      </c>
      <c r="K5405" s="73"/>
      <c r="L5405" s="129"/>
      <c r="M5405" s="129"/>
      <c r="N5405" s="273"/>
      <c r="O5405" s="51" t="s">
        <v>401</v>
      </c>
      <c r="P5405" s="131"/>
      <c r="Q5405" s="131"/>
      <c r="R5405" s="129"/>
      <c r="S5405" s="129"/>
      <c r="T5405" s="129"/>
      <c r="X5405" s="142" t="b">
        <f>COUNT(SEARCH({"а";"б";"в";"г";"д";"е";"ё";"ж";"з";"и";"й";"к";"л";"м";"н";"о";"п";"р";"с";"т";"у";"ф";"х";"ц";"ч";"ш";"щ";"ъ";"ы";"ь";"э";"ю";"я"},E5405))&gt;0</f>
        <v>0</v>
      </c>
      <c r="Y5405" s="142" t="b">
        <f>COUNT(SEARCH({"а";"б";"в";"г";"д";"е";"ё";"ж";"з";"и";"й";"к";"л";"м";"н";"о";"п";"р";"с";"т";"у";"ф";"х";"ц";"ч";"ш";"щ";"ъ";"ы";"ь";"э";"ю";"я"},F5405))&gt;0</f>
        <v>0</v>
      </c>
      <c r="Z5405" s="142" t="b">
        <f>COUNT(SEARCH({"а";"б";"в";"г";"д";"е";"ё";"ж";"з";"и";"й";"к";"л";"м";"н";"о";"п";"р";"с";"т";"у";"ф";"х";"ц";"ч";"ш";"щ";"ъ";"ы";"ь";"э";"ю";"я"},K5405))&gt;0</f>
        <v>0</v>
      </c>
      <c r="AA5405" s="142" t="b">
        <f>COUNT(SEARCH({"а";"б";"в";"г";"д";"е";"ё";"ж";"з";"и";"й";"к";"л";"м";"н";"о";"п";"р";"с";"т";"у";"ф";"х";"ц";"ч";"ш";"щ";"ъ";"ы";"ь";"э";"ю";"я"},L5405))&gt;0</f>
        <v>0</v>
      </c>
      <c r="AB5405" s="142" t="b">
        <f>COUNT(SEARCH({"а";"б";"в";"г";"д";"е";"ё";"ж";"з";"и";"й";"к";"л";"м";"н";"о";"п";"р";"с";"т";"у";"ф";"х";"ц";"ч";"ш";"щ";"ъ";"ы";"ь";"э";"ю";"я"},I5405))&gt;0</f>
        <v>0</v>
      </c>
      <c r="AC5405" s="142" t="b">
        <f>COUNT(SEARCH({"а";"б";"в";"г";"д";"е";"ё";"ж";"з";"и";"й";"к";"л";"м";"н";"о";"п";"р";"с";"т";"у";"ф";"х";"ц";"ч";"ш";"щ";"ъ";"ы";"ь";"э";"ю";"я"},M5405))&gt;0</f>
        <v>0</v>
      </c>
      <c r="AD5405" s="27" t="b">
        <f t="shared" si="90"/>
        <v>1</v>
      </c>
    </row>
    <row r="5406" spans="1:31" hidden="1">
      <c r="A5406" s="338" t="s">
        <v>5294</v>
      </c>
      <c r="B5406" s="338"/>
      <c r="C5406" s="96" t="s">
        <v>6192</v>
      </c>
      <c r="D5406" s="312" t="s">
        <v>279</v>
      </c>
      <c r="E5406" s="25" t="s">
        <v>6384</v>
      </c>
      <c r="F5406" s="114" t="s">
        <v>21</v>
      </c>
      <c r="G5406" s="129"/>
      <c r="H5406" s="114" t="s">
        <v>402</v>
      </c>
      <c r="I5406" s="114" t="s">
        <v>19</v>
      </c>
      <c r="J5406" s="22" t="s">
        <v>5</v>
      </c>
      <c r="K5406" s="73"/>
      <c r="L5406" s="129"/>
      <c r="M5406" s="129"/>
      <c r="N5406" s="273"/>
      <c r="O5406" s="51" t="s">
        <v>519</v>
      </c>
      <c r="P5406" s="131"/>
      <c r="Q5406" s="131"/>
      <c r="R5406" s="129"/>
      <c r="S5406" s="129" t="s">
        <v>4</v>
      </c>
      <c r="T5406" s="129"/>
      <c r="X5406" s="142" t="b">
        <f>COUNT(SEARCH({"а";"б";"в";"г";"д";"е";"ё";"ж";"з";"и";"й";"к";"л";"м";"н";"о";"п";"р";"с";"т";"у";"ф";"х";"ц";"ч";"ш";"щ";"ъ";"ы";"ь";"э";"ю";"я"},E5406))&gt;0</f>
        <v>0</v>
      </c>
      <c r="Y5406" s="142" t="b">
        <f>COUNT(SEARCH({"а";"б";"в";"г";"д";"е";"ё";"ж";"з";"и";"й";"к";"л";"м";"н";"о";"п";"р";"с";"т";"у";"ф";"х";"ц";"ч";"ш";"щ";"ъ";"ы";"ь";"э";"ю";"я"},F5406))&gt;0</f>
        <v>0</v>
      </c>
      <c r="Z5406" s="142" t="b">
        <f>COUNT(SEARCH({"а";"б";"в";"г";"д";"е";"ё";"ж";"з";"и";"й";"к";"л";"м";"н";"о";"п";"р";"с";"т";"у";"ф";"х";"ц";"ч";"ш";"щ";"ъ";"ы";"ь";"э";"ю";"я"},K5406))&gt;0</f>
        <v>0</v>
      </c>
      <c r="AA5406" s="142" t="b">
        <f>COUNT(SEARCH({"а";"б";"в";"г";"д";"е";"ё";"ж";"з";"и";"й";"к";"л";"м";"н";"о";"п";"р";"с";"т";"у";"ф";"х";"ц";"ч";"ш";"щ";"ъ";"ы";"ь";"э";"ю";"я"},L5406))&gt;0</f>
        <v>0</v>
      </c>
      <c r="AB5406" s="142" t="b">
        <f>COUNT(SEARCH({"а";"б";"в";"г";"д";"е";"ё";"ж";"з";"и";"й";"к";"л";"м";"н";"о";"п";"р";"с";"т";"у";"ф";"х";"ц";"ч";"ш";"щ";"ъ";"ы";"ь";"э";"ю";"я"},I5406))&gt;0</f>
        <v>0</v>
      </c>
      <c r="AC5406" s="142" t="b">
        <f>COUNT(SEARCH({"а";"б";"в";"г";"д";"е";"ё";"ж";"з";"и";"й";"к";"л";"м";"н";"о";"п";"р";"с";"т";"у";"ф";"х";"ц";"ч";"ш";"щ";"ъ";"ы";"ь";"э";"ю";"я"},M5406))&gt;0</f>
        <v>0</v>
      </c>
      <c r="AD5406" s="27" t="b">
        <f t="shared" si="90"/>
        <v>1</v>
      </c>
    </row>
    <row r="5407" spans="1:31" hidden="1">
      <c r="A5407" s="338" t="s">
        <v>5294</v>
      </c>
      <c r="B5407" s="338"/>
      <c r="C5407" s="96" t="s">
        <v>6192</v>
      </c>
      <c r="D5407" s="312" t="s">
        <v>279</v>
      </c>
      <c r="E5407" s="25" t="s">
        <v>6384</v>
      </c>
      <c r="F5407" s="25" t="s">
        <v>3596</v>
      </c>
      <c r="G5407" s="96"/>
      <c r="H5407" s="25" t="s">
        <v>3597</v>
      </c>
      <c r="I5407" s="114" t="s">
        <v>97</v>
      </c>
      <c r="J5407" s="22" t="s">
        <v>23</v>
      </c>
      <c r="K5407" s="133" t="s">
        <v>6193</v>
      </c>
      <c r="L5407" s="129" t="s">
        <v>3596</v>
      </c>
      <c r="M5407" s="25" t="s">
        <v>76</v>
      </c>
      <c r="N5407" s="273"/>
      <c r="O5407" s="51" t="s">
        <v>395</v>
      </c>
      <c r="P5407" s="131"/>
      <c r="Q5407" s="131"/>
      <c r="R5407" s="129"/>
      <c r="S5407" s="129"/>
      <c r="T5407" s="129"/>
      <c r="X5407" s="142" t="b">
        <f>COUNT(SEARCH({"а";"б";"в";"г";"д";"е";"ё";"ж";"з";"и";"й";"к";"л";"м";"н";"о";"п";"р";"с";"т";"у";"ф";"х";"ц";"ч";"ш";"щ";"ъ";"ы";"ь";"э";"ю";"я"},E5407))&gt;0</f>
        <v>0</v>
      </c>
      <c r="Y5407" s="142" t="b">
        <f>COUNT(SEARCH({"а";"б";"в";"г";"д";"е";"ё";"ж";"з";"и";"й";"к";"л";"м";"н";"о";"п";"р";"с";"т";"у";"ф";"х";"ц";"ч";"ш";"щ";"ъ";"ы";"ь";"э";"ю";"я"},F5407))&gt;0</f>
        <v>0</v>
      </c>
      <c r="Z5407" s="142" t="b">
        <f>COUNT(SEARCH({"а";"б";"в";"г";"д";"е";"ё";"ж";"з";"и";"й";"к";"л";"м";"н";"о";"п";"р";"с";"т";"у";"ф";"х";"ц";"ч";"ш";"щ";"ъ";"ы";"ь";"э";"ю";"я"},K5407))&gt;0</f>
        <v>0</v>
      </c>
      <c r="AA5407" s="142" t="b">
        <f>COUNT(SEARCH({"а";"б";"в";"г";"д";"е";"ё";"ж";"з";"и";"й";"к";"л";"м";"н";"о";"п";"р";"с";"т";"у";"ф";"х";"ц";"ч";"ш";"щ";"ъ";"ы";"ь";"э";"ю";"я"},L5407))&gt;0</f>
        <v>0</v>
      </c>
      <c r="AB5407" s="142" t="b">
        <f>COUNT(SEARCH({"а";"б";"в";"г";"д";"е";"ё";"ж";"з";"и";"й";"к";"л";"м";"н";"о";"п";"р";"с";"т";"у";"ф";"х";"ц";"ч";"ш";"щ";"ъ";"ы";"ь";"э";"ю";"я"},I5407))&gt;0</f>
        <v>0</v>
      </c>
      <c r="AC5407" s="142" t="b">
        <f>COUNT(SEARCH({"а";"б";"в";"г";"д";"е";"ё";"ж";"з";"и";"й";"к";"л";"м";"н";"о";"п";"р";"с";"т";"у";"ф";"х";"ц";"ч";"ш";"щ";"ъ";"ы";"ь";"э";"ю";"я"},M5407))&gt;0</f>
        <v>0</v>
      </c>
      <c r="AD5407" s="27" t="b">
        <f t="shared" si="90"/>
        <v>1</v>
      </c>
    </row>
    <row r="5408" spans="1:31" ht="30" hidden="1">
      <c r="A5408" s="338" t="s">
        <v>5294</v>
      </c>
      <c r="B5408" s="338"/>
      <c r="C5408" s="96" t="s">
        <v>6189</v>
      </c>
      <c r="D5408" s="312" t="s">
        <v>279</v>
      </c>
      <c r="E5408" s="25" t="s">
        <v>6382</v>
      </c>
      <c r="F5408" s="25" t="s">
        <v>1794</v>
      </c>
      <c r="G5408" s="24" t="s">
        <v>134</v>
      </c>
      <c r="H5408" s="22" t="s">
        <v>6383</v>
      </c>
      <c r="I5408" s="25" t="s">
        <v>3</v>
      </c>
      <c r="J5408" s="25" t="s">
        <v>5</v>
      </c>
      <c r="K5408" s="133"/>
      <c r="L5408" s="25"/>
      <c r="M5408" s="25"/>
      <c r="N5408" s="96"/>
      <c r="O5408" s="51" t="s">
        <v>6324</v>
      </c>
      <c r="P5408" s="49"/>
      <c r="Q5408" s="26" t="str">
        <f>CONCATENATE("rdv.lnk_",MID(E5408,10,LEN(E5408)-14))</f>
        <v>rdv.lnk_bank_acc_plan_curr_cover</v>
      </c>
      <c r="R5408" s="24"/>
      <c r="S5408" s="24" t="s">
        <v>455</v>
      </c>
      <c r="T5408" s="24"/>
      <c r="U5408" s="289"/>
      <c r="V5408" s="289"/>
      <c r="W5408" s="289"/>
      <c r="X5408" s="142" t="b">
        <f>COUNT(SEARCH({"а";"б";"в";"г";"д";"е";"ё";"ж";"з";"и";"й";"к";"л";"м";"н";"о";"п";"р";"с";"т";"у";"ф";"х";"ц";"ч";"ш";"щ";"ъ";"ы";"ь";"э";"ю";"я"},E5408))&gt;0</f>
        <v>0</v>
      </c>
      <c r="Y5408" s="142" t="b">
        <f>COUNT(SEARCH({"а";"б";"в";"г";"д";"е";"ё";"ж";"з";"и";"й";"к";"л";"м";"н";"о";"п";"р";"с";"т";"у";"ф";"х";"ц";"ч";"ш";"щ";"ъ";"ы";"ь";"э";"ю";"я"},F5408))&gt;0</f>
        <v>0</v>
      </c>
      <c r="Z5408" s="142" t="b">
        <f>COUNT(SEARCH({"а";"б";"в";"г";"д";"е";"ё";"ж";"з";"и";"й";"к";"л";"м";"н";"о";"п";"р";"с";"т";"у";"ф";"х";"ц";"ч";"ш";"щ";"ъ";"ы";"ь";"э";"ю";"я"},K5408))&gt;0</f>
        <v>0</v>
      </c>
      <c r="AA5408" s="142" t="b">
        <f>COUNT(SEARCH({"а";"б";"в";"г";"д";"е";"ё";"ж";"з";"и";"й";"к";"л";"м";"н";"о";"п";"р";"с";"т";"у";"ф";"х";"ц";"ч";"ш";"щ";"ъ";"ы";"ь";"э";"ю";"я"},L5408))&gt;0</f>
        <v>0</v>
      </c>
      <c r="AB5408" s="142" t="b">
        <f>COUNT(SEARCH({"а";"б";"в";"г";"д";"е";"ё";"ж";"з";"и";"й";"к";"л";"м";"н";"о";"п";"р";"с";"т";"у";"ф";"х";"ц";"ч";"ш";"щ";"ъ";"ы";"ь";"э";"ю";"я"},I5408))&gt;0</f>
        <v>0</v>
      </c>
      <c r="AC5408" s="142" t="b">
        <f>COUNT(SEARCH({"а";"б";"в";"г";"д";"е";"ё";"ж";"з";"и";"й";"к";"л";"м";"н";"о";"п";"р";"с";"т";"у";"ф";"х";"ц";"ч";"ш";"щ";"ъ";"ы";"ь";"э";"ю";"я"},M5408))&gt;0</f>
        <v>0</v>
      </c>
      <c r="AD5408" s="27" t="b">
        <f t="shared" si="90"/>
        <v>1</v>
      </c>
      <c r="AE5408" s="289"/>
    </row>
    <row r="5409" spans="1:31" ht="45" hidden="1">
      <c r="A5409" s="338" t="s">
        <v>5294</v>
      </c>
      <c r="B5409" s="338"/>
      <c r="C5409" s="96" t="s">
        <v>6189</v>
      </c>
      <c r="D5409" s="312" t="s">
        <v>279</v>
      </c>
      <c r="E5409" s="25" t="s">
        <v>6382</v>
      </c>
      <c r="F5409" s="122" t="s">
        <v>1613</v>
      </c>
      <c r="G5409" s="24" t="s">
        <v>183</v>
      </c>
      <c r="H5409" s="25" t="s">
        <v>1648</v>
      </c>
      <c r="I5409" s="25" t="s">
        <v>3</v>
      </c>
      <c r="J5409" s="24" t="s">
        <v>5</v>
      </c>
      <c r="K5409" s="73"/>
      <c r="L5409" s="24"/>
      <c r="M5409" s="24"/>
      <c r="N5409" s="42"/>
      <c r="O5409" s="51" t="s">
        <v>6374</v>
      </c>
      <c r="P5409" s="51" t="s">
        <v>5276</v>
      </c>
      <c r="Q5409" s="131" t="s">
        <v>4453</v>
      </c>
      <c r="R5409" s="25"/>
      <c r="S5409" s="25" t="s">
        <v>438</v>
      </c>
      <c r="T5409" s="24"/>
      <c r="U5409" s="289"/>
      <c r="V5409" s="289"/>
      <c r="W5409" s="289"/>
      <c r="X5409" s="142" t="b">
        <f>COUNT(SEARCH({"а";"б";"в";"г";"д";"е";"ё";"ж";"з";"и";"й";"к";"л";"м";"н";"о";"п";"р";"с";"т";"у";"ф";"х";"ц";"ч";"ш";"щ";"ъ";"ы";"ь";"э";"ю";"я"},E5409))&gt;0</f>
        <v>0</v>
      </c>
      <c r="Y5409" s="142" t="b">
        <f>COUNT(SEARCH({"а";"б";"в";"г";"д";"е";"ё";"ж";"з";"и";"й";"к";"л";"м";"н";"о";"п";"р";"с";"т";"у";"ф";"х";"ц";"ч";"ш";"щ";"ъ";"ы";"ь";"э";"ю";"я"},F5409))&gt;0</f>
        <v>0</v>
      </c>
      <c r="Z5409" s="142" t="b">
        <f>COUNT(SEARCH({"а";"б";"в";"г";"д";"е";"ё";"ж";"з";"и";"й";"к";"л";"м";"н";"о";"п";"р";"с";"т";"у";"ф";"х";"ц";"ч";"ш";"щ";"ъ";"ы";"ь";"э";"ю";"я"},K5409))&gt;0</f>
        <v>0</v>
      </c>
      <c r="AA5409" s="142" t="b">
        <f>COUNT(SEARCH({"а";"б";"в";"г";"д";"е";"ё";"ж";"з";"и";"й";"к";"л";"м";"н";"о";"п";"р";"с";"т";"у";"ф";"х";"ц";"ч";"ш";"щ";"ъ";"ы";"ь";"э";"ю";"я"},L5409))&gt;0</f>
        <v>0</v>
      </c>
      <c r="AB5409" s="142" t="b">
        <f>COUNT(SEARCH({"а";"б";"в";"г";"д";"е";"ё";"ж";"з";"и";"й";"к";"л";"м";"н";"о";"п";"р";"с";"т";"у";"ф";"х";"ц";"ч";"ш";"щ";"ъ";"ы";"ь";"э";"ю";"я"},I5409))&gt;0</f>
        <v>0</v>
      </c>
      <c r="AC5409" s="142" t="b">
        <f>COUNT(SEARCH({"а";"б";"в";"г";"д";"е";"ё";"ж";"з";"и";"й";"к";"л";"м";"н";"о";"п";"р";"с";"т";"у";"ф";"х";"ц";"ч";"ш";"щ";"ъ";"ы";"ь";"э";"ю";"я"},M5409))&gt;0</f>
        <v>0</v>
      </c>
      <c r="AD5409" s="27" t="b">
        <f t="shared" si="90"/>
        <v>1</v>
      </c>
      <c r="AE5409" s="289"/>
    </row>
    <row r="5410" spans="1:31" ht="30" hidden="1">
      <c r="A5410" s="338" t="s">
        <v>5294</v>
      </c>
      <c r="B5410" s="338"/>
      <c r="C5410" s="96" t="s">
        <v>6189</v>
      </c>
      <c r="D5410" s="312" t="s">
        <v>279</v>
      </c>
      <c r="E5410" s="25" t="s">
        <v>6382</v>
      </c>
      <c r="F5410" s="124" t="s">
        <v>1614</v>
      </c>
      <c r="G5410" s="117" t="s">
        <v>135</v>
      </c>
      <c r="H5410" s="23" t="s">
        <v>6027</v>
      </c>
      <c r="I5410" s="118" t="s">
        <v>97</v>
      </c>
      <c r="J5410" s="23" t="s">
        <v>5</v>
      </c>
      <c r="K5410" s="74" t="s">
        <v>4452</v>
      </c>
      <c r="L5410" s="23" t="s">
        <v>73</v>
      </c>
      <c r="M5410" s="117" t="s">
        <v>70</v>
      </c>
      <c r="N5410" s="23"/>
      <c r="O5410" s="119" t="s">
        <v>440</v>
      </c>
      <c r="P5410" s="119"/>
      <c r="Q5410" s="117"/>
      <c r="R5410" s="119"/>
      <c r="S5410" s="119" t="s">
        <v>60</v>
      </c>
      <c r="T5410" s="124"/>
      <c r="U5410" s="289"/>
      <c r="V5410" s="289"/>
      <c r="W5410" s="289"/>
      <c r="X5410" s="142" t="b">
        <f>COUNT(SEARCH({"а";"б";"в";"г";"д";"е";"ё";"ж";"з";"и";"й";"к";"л";"м";"н";"о";"п";"р";"с";"т";"у";"ф";"х";"ц";"ч";"ш";"щ";"ъ";"ы";"ь";"э";"ю";"я"},E5410))&gt;0</f>
        <v>0</v>
      </c>
      <c r="Y5410" s="142" t="b">
        <f>COUNT(SEARCH({"а";"б";"в";"г";"д";"е";"ё";"ж";"з";"и";"й";"к";"л";"м";"н";"о";"п";"р";"с";"т";"у";"ф";"х";"ц";"ч";"ш";"щ";"ъ";"ы";"ь";"э";"ю";"я"},F5410))&gt;0</f>
        <v>0</v>
      </c>
      <c r="Z5410" s="142" t="b">
        <f>COUNT(SEARCH({"а";"б";"в";"г";"д";"е";"ё";"ж";"з";"и";"й";"к";"л";"м";"н";"о";"п";"р";"с";"т";"у";"ф";"х";"ц";"ч";"ш";"щ";"ъ";"ы";"ь";"э";"ю";"я"},K5410))&gt;0</f>
        <v>0</v>
      </c>
      <c r="AA5410" s="142" t="b">
        <f>COUNT(SEARCH({"а";"б";"в";"г";"д";"е";"ё";"ж";"з";"и";"й";"к";"л";"м";"н";"о";"п";"р";"с";"т";"у";"ф";"х";"ц";"ч";"ш";"щ";"ъ";"ы";"ь";"э";"ю";"я"},L5410))&gt;0</f>
        <v>0</v>
      </c>
      <c r="AB5410" s="142" t="b">
        <f>COUNT(SEARCH({"а";"б";"в";"г";"д";"е";"ё";"ж";"з";"и";"й";"к";"л";"м";"н";"о";"п";"р";"с";"т";"у";"ф";"х";"ц";"ч";"ш";"щ";"ъ";"ы";"ь";"э";"ю";"я"},I5410))&gt;0</f>
        <v>0</v>
      </c>
      <c r="AC5410" s="142" t="b">
        <f>COUNT(SEARCH({"а";"б";"в";"г";"д";"е";"ё";"ж";"з";"и";"й";"к";"л";"м";"н";"о";"п";"р";"с";"т";"у";"ф";"х";"ц";"ч";"ш";"щ";"ъ";"ы";"ь";"э";"ю";"я"},M5410))&gt;0</f>
        <v>0</v>
      </c>
      <c r="AD5410" s="27" t="b">
        <f t="shared" si="90"/>
        <v>1</v>
      </c>
      <c r="AE5410" s="289"/>
    </row>
    <row r="5411" spans="1:31" ht="45" hidden="1">
      <c r="A5411" s="338" t="s">
        <v>5294</v>
      </c>
      <c r="B5411" s="338"/>
      <c r="C5411" s="96" t="s">
        <v>6189</v>
      </c>
      <c r="D5411" s="312" t="s">
        <v>279</v>
      </c>
      <c r="E5411" s="25" t="s">
        <v>6382</v>
      </c>
      <c r="F5411" s="122" t="s">
        <v>1769</v>
      </c>
      <c r="G5411" s="24" t="s">
        <v>183</v>
      </c>
      <c r="H5411" s="25" t="s">
        <v>1787</v>
      </c>
      <c r="I5411" s="25" t="s">
        <v>3</v>
      </c>
      <c r="J5411" s="24" t="s">
        <v>5</v>
      </c>
      <c r="K5411" s="73"/>
      <c r="L5411" s="24"/>
      <c r="M5411" s="24"/>
      <c r="N5411" s="42"/>
      <c r="O5411" s="51" t="s">
        <v>6380</v>
      </c>
      <c r="P5411" s="51" t="s">
        <v>5281</v>
      </c>
      <c r="Q5411" s="131" t="s">
        <v>4614</v>
      </c>
      <c r="R5411" s="25"/>
      <c r="S5411" s="25" t="s">
        <v>438</v>
      </c>
      <c r="T5411" s="24"/>
      <c r="U5411" s="289"/>
      <c r="V5411" s="289"/>
      <c r="W5411" s="289"/>
      <c r="X5411" s="142" t="b">
        <f>COUNT(SEARCH({"а";"б";"в";"г";"д";"е";"ё";"ж";"з";"и";"й";"к";"л";"м";"н";"о";"п";"р";"с";"т";"у";"ф";"х";"ц";"ч";"ш";"щ";"ъ";"ы";"ь";"э";"ю";"я"},E5411))&gt;0</f>
        <v>0</v>
      </c>
      <c r="Y5411" s="142" t="b">
        <f>COUNT(SEARCH({"а";"б";"в";"г";"д";"е";"ё";"ж";"з";"и";"й";"к";"л";"м";"н";"о";"п";"р";"с";"т";"у";"ф";"х";"ц";"ч";"ш";"щ";"ъ";"ы";"ь";"э";"ю";"я"},F5411))&gt;0</f>
        <v>0</v>
      </c>
      <c r="Z5411" s="142" t="b">
        <f>COUNT(SEARCH({"а";"б";"в";"г";"д";"е";"ё";"ж";"з";"и";"й";"к";"л";"м";"н";"о";"п";"р";"с";"т";"у";"ф";"х";"ц";"ч";"ш";"щ";"ъ";"ы";"ь";"э";"ю";"я"},K5411))&gt;0</f>
        <v>0</v>
      </c>
      <c r="AA5411" s="142" t="b">
        <f>COUNT(SEARCH({"а";"б";"в";"г";"д";"е";"ё";"ж";"з";"и";"й";"к";"л";"м";"н";"о";"п";"р";"с";"т";"у";"ф";"х";"ц";"ч";"ш";"щ";"ъ";"ы";"ь";"э";"ю";"я"},L5411))&gt;0</f>
        <v>0</v>
      </c>
      <c r="AB5411" s="142" t="b">
        <f>COUNT(SEARCH({"а";"б";"в";"г";"д";"е";"ё";"ж";"з";"и";"й";"к";"л";"м";"н";"о";"п";"р";"с";"т";"у";"ф";"х";"ц";"ч";"ш";"щ";"ъ";"ы";"ь";"э";"ю";"я"},I5411))&gt;0</f>
        <v>0</v>
      </c>
      <c r="AC5411" s="142" t="b">
        <f>COUNT(SEARCH({"а";"б";"в";"г";"д";"е";"ё";"ж";"з";"и";"й";"к";"л";"м";"н";"о";"п";"р";"с";"т";"у";"ф";"х";"ц";"ч";"ш";"щ";"ъ";"ы";"ь";"э";"ю";"я"},M5411))&gt;0</f>
        <v>0</v>
      </c>
      <c r="AD5411" s="27" t="b">
        <f t="shared" si="90"/>
        <v>1</v>
      </c>
      <c r="AE5411" s="289"/>
    </row>
    <row r="5412" spans="1:31" ht="30" hidden="1">
      <c r="A5412" s="338" t="s">
        <v>5294</v>
      </c>
      <c r="B5412" s="338"/>
      <c r="C5412" s="96" t="s">
        <v>6189</v>
      </c>
      <c r="D5412" s="312" t="s">
        <v>279</v>
      </c>
      <c r="E5412" s="25" t="s">
        <v>6382</v>
      </c>
      <c r="F5412" s="124" t="s">
        <v>1770</v>
      </c>
      <c r="G5412" s="117" t="s">
        <v>135</v>
      </c>
      <c r="H5412" s="23" t="s">
        <v>7672</v>
      </c>
      <c r="I5412" s="118" t="s">
        <v>97</v>
      </c>
      <c r="J5412" s="23" t="s">
        <v>5</v>
      </c>
      <c r="K5412" s="74" t="s">
        <v>4452</v>
      </c>
      <c r="L5412" s="23" t="s">
        <v>9660</v>
      </c>
      <c r="M5412" s="117" t="s">
        <v>70</v>
      </c>
      <c r="N5412" s="23"/>
      <c r="O5412" s="119" t="s">
        <v>440</v>
      </c>
      <c r="P5412" s="119"/>
      <c r="Q5412" s="117"/>
      <c r="R5412" s="119"/>
      <c r="S5412" s="119" t="s">
        <v>60</v>
      </c>
      <c r="T5412" s="124"/>
      <c r="U5412" s="289"/>
      <c r="V5412" s="289"/>
      <c r="W5412" s="289"/>
      <c r="X5412" s="142" t="b">
        <f>COUNT(SEARCH({"а";"б";"в";"г";"д";"е";"ё";"ж";"з";"и";"й";"к";"л";"м";"н";"о";"п";"р";"с";"т";"у";"ф";"х";"ц";"ч";"ш";"щ";"ъ";"ы";"ь";"э";"ю";"я"},E5412))&gt;0</f>
        <v>0</v>
      </c>
      <c r="Y5412" s="142" t="b">
        <f>COUNT(SEARCH({"а";"б";"в";"г";"д";"е";"ё";"ж";"з";"и";"й";"к";"л";"м";"н";"о";"п";"р";"с";"т";"у";"ф";"х";"ц";"ч";"ш";"щ";"ъ";"ы";"ь";"э";"ю";"я"},F5412))&gt;0</f>
        <v>0</v>
      </c>
      <c r="Z5412" s="142" t="b">
        <f>COUNT(SEARCH({"а";"б";"в";"г";"д";"е";"ё";"ж";"з";"и";"й";"к";"л";"м";"н";"о";"п";"р";"с";"т";"у";"ф";"х";"ц";"ч";"ш";"щ";"ъ";"ы";"ь";"э";"ю";"я"},K5412))&gt;0</f>
        <v>0</v>
      </c>
      <c r="AA5412" s="142" t="b">
        <f>COUNT(SEARCH({"а";"б";"в";"г";"д";"е";"ё";"ж";"з";"и";"й";"к";"л";"м";"н";"о";"п";"р";"с";"т";"у";"ф";"х";"ц";"ч";"ш";"щ";"ъ";"ы";"ь";"э";"ю";"я"},L5412))&gt;0</f>
        <v>0</v>
      </c>
      <c r="AB5412" s="142" t="b">
        <f>COUNT(SEARCH({"а";"б";"в";"г";"д";"е";"ё";"ж";"з";"и";"й";"к";"л";"м";"н";"о";"п";"р";"с";"т";"у";"ф";"х";"ц";"ч";"ш";"щ";"ъ";"ы";"ь";"э";"ю";"я"},I5412))&gt;0</f>
        <v>0</v>
      </c>
      <c r="AC5412" s="142" t="b">
        <f>COUNT(SEARCH({"а";"б";"в";"г";"д";"е";"ё";"ж";"з";"и";"й";"к";"л";"м";"н";"о";"п";"р";"с";"т";"у";"ф";"х";"ц";"ч";"ш";"щ";"ъ";"ы";"ь";"э";"ю";"я"},M5412))&gt;0</f>
        <v>0</v>
      </c>
      <c r="AD5412" s="27" t="b">
        <f t="shared" si="90"/>
        <v>1</v>
      </c>
      <c r="AE5412" s="289"/>
    </row>
    <row r="5413" spans="1:31" hidden="1">
      <c r="A5413" s="338" t="s">
        <v>5294</v>
      </c>
      <c r="B5413" s="338"/>
      <c r="C5413" s="96" t="s">
        <v>6189</v>
      </c>
      <c r="D5413" s="312" t="s">
        <v>279</v>
      </c>
      <c r="E5413" s="25" t="s">
        <v>6382</v>
      </c>
      <c r="F5413" s="114" t="s">
        <v>14</v>
      </c>
      <c r="G5413" s="129"/>
      <c r="H5413" s="114" t="s">
        <v>13</v>
      </c>
      <c r="I5413" s="114" t="s">
        <v>15</v>
      </c>
      <c r="J5413" s="22" t="s">
        <v>5</v>
      </c>
      <c r="K5413" s="73"/>
      <c r="L5413" s="129"/>
      <c r="M5413" s="129"/>
      <c r="N5413" s="273"/>
      <c r="O5413" s="51" t="s">
        <v>13</v>
      </c>
      <c r="P5413" s="131"/>
      <c r="Q5413" s="131"/>
      <c r="R5413" s="114"/>
      <c r="S5413" s="129"/>
      <c r="T5413" s="129"/>
      <c r="U5413" s="289"/>
      <c r="V5413" s="289"/>
      <c r="W5413" s="289"/>
      <c r="X5413" s="142" t="b">
        <f>COUNT(SEARCH({"а";"б";"в";"г";"д";"е";"ё";"ж";"з";"и";"й";"к";"л";"м";"н";"о";"п";"р";"с";"т";"у";"ф";"х";"ц";"ч";"ш";"щ";"ъ";"ы";"ь";"э";"ю";"я"},E5413))&gt;0</f>
        <v>0</v>
      </c>
      <c r="Y5413" s="142" t="b">
        <f>COUNT(SEARCH({"а";"б";"в";"г";"д";"е";"ё";"ж";"з";"и";"й";"к";"л";"м";"н";"о";"п";"р";"с";"т";"у";"ф";"х";"ц";"ч";"ш";"щ";"ъ";"ы";"ь";"э";"ю";"я"},F5413))&gt;0</f>
        <v>0</v>
      </c>
      <c r="Z5413" s="142" t="b">
        <f>COUNT(SEARCH({"а";"б";"в";"г";"д";"е";"ё";"ж";"з";"и";"й";"к";"л";"м";"н";"о";"п";"р";"с";"т";"у";"ф";"х";"ц";"ч";"ш";"щ";"ъ";"ы";"ь";"э";"ю";"я"},K5413))&gt;0</f>
        <v>0</v>
      </c>
      <c r="AA5413" s="142" t="b">
        <f>COUNT(SEARCH({"а";"б";"в";"г";"д";"е";"ё";"ж";"з";"и";"й";"к";"л";"м";"н";"о";"п";"р";"с";"т";"у";"ф";"х";"ц";"ч";"ш";"щ";"ъ";"ы";"ь";"э";"ю";"я"},L5413))&gt;0</f>
        <v>0</v>
      </c>
      <c r="AB5413" s="142" t="b">
        <f>COUNT(SEARCH({"а";"б";"в";"г";"д";"е";"ё";"ж";"з";"и";"й";"к";"л";"м";"н";"о";"п";"р";"с";"т";"у";"ф";"х";"ц";"ч";"ш";"щ";"ъ";"ы";"ь";"э";"ю";"я"},I5413))&gt;0</f>
        <v>0</v>
      </c>
      <c r="AC5413" s="142" t="b">
        <f>COUNT(SEARCH({"а";"б";"в";"г";"д";"е";"ё";"ж";"з";"и";"й";"к";"л";"м";"н";"о";"п";"р";"с";"т";"у";"ф";"х";"ц";"ч";"ш";"щ";"ъ";"ы";"ь";"э";"ю";"я"},M5413))&gt;0</f>
        <v>0</v>
      </c>
      <c r="AD5413" s="27" t="b">
        <f t="shared" si="90"/>
        <v>1</v>
      </c>
      <c r="AE5413" s="289"/>
    </row>
    <row r="5414" spans="1:31" hidden="1">
      <c r="A5414" s="338" t="s">
        <v>5294</v>
      </c>
      <c r="B5414" s="338"/>
      <c r="C5414" s="96" t="s">
        <v>6189</v>
      </c>
      <c r="D5414" s="312" t="s">
        <v>279</v>
      </c>
      <c r="E5414" s="25" t="s">
        <v>6382</v>
      </c>
      <c r="F5414" s="114" t="s">
        <v>8</v>
      </c>
      <c r="G5414" s="129"/>
      <c r="H5414" s="114" t="s">
        <v>67</v>
      </c>
      <c r="I5414" s="114" t="s">
        <v>97</v>
      </c>
      <c r="J5414" s="22" t="s">
        <v>5</v>
      </c>
      <c r="K5414" s="73"/>
      <c r="L5414" s="129"/>
      <c r="M5414" s="129"/>
      <c r="N5414" s="279" t="s">
        <v>446</v>
      </c>
      <c r="O5414" s="51" t="s">
        <v>447</v>
      </c>
      <c r="P5414" s="131"/>
      <c r="Q5414" s="131"/>
      <c r="R5414" s="129"/>
      <c r="S5414" s="129" t="s">
        <v>398</v>
      </c>
      <c r="T5414" s="129"/>
      <c r="U5414" s="289"/>
      <c r="V5414" s="289"/>
      <c r="W5414" s="289"/>
      <c r="X5414" s="142" t="b">
        <f>COUNT(SEARCH({"а";"б";"в";"г";"д";"е";"ё";"ж";"з";"и";"й";"к";"л";"м";"н";"о";"п";"р";"с";"т";"у";"ф";"х";"ц";"ч";"ш";"щ";"ъ";"ы";"ь";"э";"ю";"я"},E5414))&gt;0</f>
        <v>0</v>
      </c>
      <c r="Y5414" s="142" t="b">
        <f>COUNT(SEARCH({"а";"б";"в";"г";"д";"е";"ё";"ж";"з";"и";"й";"к";"л";"м";"н";"о";"п";"р";"с";"т";"у";"ф";"х";"ц";"ч";"ш";"щ";"ъ";"ы";"ь";"э";"ю";"я"},F5414))&gt;0</f>
        <v>0</v>
      </c>
      <c r="Z5414" s="142" t="b">
        <f>COUNT(SEARCH({"а";"б";"в";"г";"д";"е";"ё";"ж";"з";"и";"й";"к";"л";"м";"н";"о";"п";"р";"с";"т";"у";"ф";"х";"ц";"ч";"ш";"щ";"ъ";"ы";"ь";"э";"ю";"я"},K5414))&gt;0</f>
        <v>0</v>
      </c>
      <c r="AA5414" s="142" t="b">
        <f>COUNT(SEARCH({"а";"б";"в";"г";"д";"е";"ё";"ж";"з";"и";"й";"к";"л";"м";"н";"о";"п";"р";"с";"т";"у";"ф";"х";"ц";"ч";"ш";"щ";"ъ";"ы";"ь";"э";"ю";"я"},L5414))&gt;0</f>
        <v>0</v>
      </c>
      <c r="AB5414" s="142" t="b">
        <f>COUNT(SEARCH({"а";"б";"в";"г";"д";"е";"ё";"ж";"з";"и";"й";"к";"л";"м";"н";"о";"п";"р";"с";"т";"у";"ф";"х";"ц";"ч";"ш";"щ";"ъ";"ы";"ь";"э";"ю";"я"},I5414))&gt;0</f>
        <v>0</v>
      </c>
      <c r="AC5414" s="142" t="b">
        <f>COUNT(SEARCH({"а";"б";"в";"г";"д";"е";"ё";"ж";"з";"и";"й";"к";"л";"м";"н";"о";"п";"р";"с";"т";"у";"ф";"х";"ц";"ч";"ш";"щ";"ъ";"ы";"ь";"э";"ю";"я"},M5414))&gt;0</f>
        <v>0</v>
      </c>
      <c r="AD5414" s="27" t="b">
        <f t="shared" si="90"/>
        <v>1</v>
      </c>
      <c r="AE5414" s="289"/>
    </row>
    <row r="5415" spans="1:31" ht="30" hidden="1">
      <c r="A5415" s="338" t="s">
        <v>5294</v>
      </c>
      <c r="B5415" s="338"/>
      <c r="C5415" s="96" t="s">
        <v>6189</v>
      </c>
      <c r="D5415" s="312" t="s">
        <v>279</v>
      </c>
      <c r="E5415" s="25" t="s">
        <v>6382</v>
      </c>
      <c r="F5415" s="114" t="s">
        <v>12</v>
      </c>
      <c r="G5415" s="129"/>
      <c r="H5415" s="114" t="s">
        <v>400</v>
      </c>
      <c r="I5415" s="114" t="s">
        <v>3</v>
      </c>
      <c r="J5415" s="22" t="s">
        <v>5</v>
      </c>
      <c r="K5415" s="73"/>
      <c r="L5415" s="129"/>
      <c r="M5415" s="129"/>
      <c r="N5415" s="273"/>
      <c r="O5415" s="51" t="s">
        <v>66</v>
      </c>
      <c r="P5415" s="131"/>
      <c r="Q5415" s="131"/>
      <c r="R5415" s="129"/>
      <c r="S5415" s="129" t="s">
        <v>4</v>
      </c>
      <c r="T5415" s="129"/>
      <c r="U5415" s="289"/>
      <c r="V5415" s="289"/>
      <c r="W5415" s="289"/>
      <c r="X5415" s="142" t="b">
        <f>COUNT(SEARCH({"а";"б";"в";"г";"д";"е";"ё";"ж";"з";"и";"й";"к";"л";"м";"н";"о";"п";"р";"с";"т";"у";"ф";"х";"ц";"ч";"ш";"щ";"ъ";"ы";"ь";"э";"ю";"я"},E5415))&gt;0</f>
        <v>0</v>
      </c>
      <c r="Y5415" s="142" t="b">
        <f>COUNT(SEARCH({"а";"б";"в";"г";"д";"е";"ё";"ж";"з";"и";"й";"к";"л";"м";"н";"о";"п";"р";"с";"т";"у";"ф";"х";"ц";"ч";"ш";"щ";"ъ";"ы";"ь";"э";"ю";"я"},F5415))&gt;0</f>
        <v>0</v>
      </c>
      <c r="Z5415" s="142" t="b">
        <f>COUNT(SEARCH({"а";"б";"в";"г";"д";"е";"ё";"ж";"з";"и";"й";"к";"л";"м";"н";"о";"п";"р";"с";"т";"у";"ф";"х";"ц";"ч";"ш";"щ";"ъ";"ы";"ь";"э";"ю";"я"},K5415))&gt;0</f>
        <v>0</v>
      </c>
      <c r="AA5415" s="142" t="b">
        <f>COUNT(SEARCH({"а";"б";"в";"г";"д";"е";"ё";"ж";"з";"и";"й";"к";"л";"м";"н";"о";"п";"р";"с";"т";"у";"ф";"х";"ц";"ч";"ш";"щ";"ъ";"ы";"ь";"э";"ю";"я"},L5415))&gt;0</f>
        <v>0</v>
      </c>
      <c r="AB5415" s="142" t="b">
        <f>COUNT(SEARCH({"а";"б";"в";"г";"д";"е";"ё";"ж";"з";"и";"й";"к";"л";"м";"н";"о";"п";"р";"с";"т";"у";"ф";"х";"ц";"ч";"ш";"щ";"ъ";"ы";"ь";"э";"ю";"я"},I5415))&gt;0</f>
        <v>0</v>
      </c>
      <c r="AC5415" s="142" t="b">
        <f>COUNT(SEARCH({"а";"б";"в";"г";"д";"е";"ё";"ж";"з";"и";"й";"к";"л";"м";"н";"о";"п";"р";"с";"т";"у";"ф";"х";"ц";"ч";"ш";"щ";"ъ";"ы";"ь";"э";"ю";"я"},M5415))&gt;0</f>
        <v>0</v>
      </c>
      <c r="AD5415" s="27" t="b">
        <f t="shared" si="90"/>
        <v>1</v>
      </c>
      <c r="AE5415" s="289"/>
    </row>
    <row r="5416" spans="1:31" hidden="1">
      <c r="A5416" s="338" t="s">
        <v>5294</v>
      </c>
      <c r="B5416" s="338"/>
      <c r="C5416" s="96" t="s">
        <v>6189</v>
      </c>
      <c r="D5416" s="312" t="s">
        <v>279</v>
      </c>
      <c r="E5416" s="25" t="s">
        <v>6382</v>
      </c>
      <c r="F5416" s="114" t="s">
        <v>18</v>
      </c>
      <c r="G5416" s="129"/>
      <c r="H5416" s="114" t="s">
        <v>456</v>
      </c>
      <c r="I5416" s="114" t="s">
        <v>19</v>
      </c>
      <c r="J5416" s="22" t="s">
        <v>5</v>
      </c>
      <c r="K5416" s="73"/>
      <c r="L5416" s="129"/>
      <c r="M5416" s="129"/>
      <c r="N5416" s="273"/>
      <c r="O5416" s="51" t="s">
        <v>401</v>
      </c>
      <c r="P5416" s="131"/>
      <c r="Q5416" s="131"/>
      <c r="R5416" s="129"/>
      <c r="S5416" s="129"/>
      <c r="T5416" s="129"/>
      <c r="U5416" s="289"/>
      <c r="V5416" s="289"/>
      <c r="W5416" s="289"/>
      <c r="X5416" s="142" t="b">
        <f>COUNT(SEARCH({"а";"б";"в";"г";"д";"е";"ё";"ж";"з";"и";"й";"к";"л";"м";"н";"о";"п";"р";"с";"т";"у";"ф";"х";"ц";"ч";"ш";"щ";"ъ";"ы";"ь";"э";"ю";"я"},E5416))&gt;0</f>
        <v>0</v>
      </c>
      <c r="Y5416" s="142" t="b">
        <f>COUNT(SEARCH({"а";"б";"в";"г";"д";"е";"ё";"ж";"з";"и";"й";"к";"л";"м";"н";"о";"п";"р";"с";"т";"у";"ф";"х";"ц";"ч";"ш";"щ";"ъ";"ы";"ь";"э";"ю";"я"},F5416))&gt;0</f>
        <v>0</v>
      </c>
      <c r="Z5416" s="142" t="b">
        <f>COUNT(SEARCH({"а";"б";"в";"г";"д";"е";"ё";"ж";"з";"и";"й";"к";"л";"м";"н";"о";"п";"р";"с";"т";"у";"ф";"х";"ц";"ч";"ш";"щ";"ъ";"ы";"ь";"э";"ю";"я"},K5416))&gt;0</f>
        <v>0</v>
      </c>
      <c r="AA5416" s="142" t="b">
        <f>COUNT(SEARCH({"а";"б";"в";"г";"д";"е";"ё";"ж";"з";"и";"й";"к";"л";"м";"н";"о";"п";"р";"с";"т";"у";"ф";"х";"ц";"ч";"ш";"щ";"ъ";"ы";"ь";"э";"ю";"я"},L5416))&gt;0</f>
        <v>0</v>
      </c>
      <c r="AB5416" s="142" t="b">
        <f>COUNT(SEARCH({"а";"б";"в";"г";"д";"е";"ё";"ж";"з";"и";"й";"к";"л";"м";"н";"о";"п";"р";"с";"т";"у";"ф";"х";"ц";"ч";"ш";"щ";"ъ";"ы";"ь";"э";"ю";"я"},I5416))&gt;0</f>
        <v>0</v>
      </c>
      <c r="AC5416" s="142" t="b">
        <f>COUNT(SEARCH({"а";"б";"в";"г";"д";"е";"ё";"ж";"з";"и";"й";"к";"л";"м";"н";"о";"п";"р";"с";"т";"у";"ф";"х";"ц";"ч";"ш";"щ";"ъ";"ы";"ь";"э";"ю";"я"},M5416))&gt;0</f>
        <v>0</v>
      </c>
      <c r="AD5416" s="27" t="b">
        <f t="shared" si="90"/>
        <v>1</v>
      </c>
      <c r="AE5416" s="289"/>
    </row>
    <row r="5417" spans="1:31" hidden="1">
      <c r="A5417" s="338" t="s">
        <v>5294</v>
      </c>
      <c r="B5417" s="338"/>
      <c r="C5417" s="96" t="s">
        <v>6189</v>
      </c>
      <c r="D5417" s="312" t="s">
        <v>279</v>
      </c>
      <c r="E5417" s="25" t="s">
        <v>6382</v>
      </c>
      <c r="F5417" s="114" t="s">
        <v>21</v>
      </c>
      <c r="G5417" s="129"/>
      <c r="H5417" s="114" t="s">
        <v>402</v>
      </c>
      <c r="I5417" s="114" t="s">
        <v>19</v>
      </c>
      <c r="J5417" s="22" t="s">
        <v>5</v>
      </c>
      <c r="K5417" s="73"/>
      <c r="L5417" s="129"/>
      <c r="M5417" s="129"/>
      <c r="N5417" s="273"/>
      <c r="O5417" s="51" t="s">
        <v>519</v>
      </c>
      <c r="P5417" s="131"/>
      <c r="Q5417" s="131"/>
      <c r="R5417" s="129"/>
      <c r="S5417" s="129" t="s">
        <v>4</v>
      </c>
      <c r="T5417" s="129"/>
      <c r="U5417" s="289"/>
      <c r="V5417" s="289"/>
      <c r="W5417" s="289"/>
      <c r="X5417" s="142" t="b">
        <f>COUNT(SEARCH({"а";"б";"в";"г";"д";"е";"ё";"ж";"з";"и";"й";"к";"л";"м";"н";"о";"п";"р";"с";"т";"у";"ф";"х";"ц";"ч";"ш";"щ";"ъ";"ы";"ь";"э";"ю";"я"},E5417))&gt;0</f>
        <v>0</v>
      </c>
      <c r="Y5417" s="142" t="b">
        <f>COUNT(SEARCH({"а";"б";"в";"г";"д";"е";"ё";"ж";"з";"и";"й";"к";"л";"м";"н";"о";"п";"р";"с";"т";"у";"ф";"х";"ц";"ч";"ш";"щ";"ъ";"ы";"ь";"э";"ю";"я"},F5417))&gt;0</f>
        <v>0</v>
      </c>
      <c r="Z5417" s="142" t="b">
        <f>COUNT(SEARCH({"а";"б";"в";"г";"д";"е";"ё";"ж";"з";"и";"й";"к";"л";"м";"н";"о";"п";"р";"с";"т";"у";"ф";"х";"ц";"ч";"ш";"щ";"ъ";"ы";"ь";"э";"ю";"я"},K5417))&gt;0</f>
        <v>0</v>
      </c>
      <c r="AA5417" s="142" t="b">
        <f>COUNT(SEARCH({"а";"б";"в";"г";"д";"е";"ё";"ж";"з";"и";"й";"к";"л";"м";"н";"о";"п";"р";"с";"т";"у";"ф";"х";"ц";"ч";"ш";"щ";"ъ";"ы";"ь";"э";"ю";"я"},L5417))&gt;0</f>
        <v>0</v>
      </c>
      <c r="AB5417" s="142" t="b">
        <f>COUNT(SEARCH({"а";"б";"в";"г";"д";"е";"ё";"ж";"з";"и";"й";"к";"л";"м";"н";"о";"п";"р";"с";"т";"у";"ф";"х";"ц";"ч";"ш";"щ";"ъ";"ы";"ь";"э";"ю";"я"},I5417))&gt;0</f>
        <v>0</v>
      </c>
      <c r="AC5417" s="142" t="b">
        <f>COUNT(SEARCH({"а";"б";"в";"г";"д";"е";"ё";"ж";"з";"и";"й";"к";"л";"м";"н";"о";"п";"р";"с";"т";"у";"ф";"х";"ц";"ч";"ш";"щ";"ъ";"ы";"ь";"э";"ю";"я"},M5417))&gt;0</f>
        <v>0</v>
      </c>
      <c r="AD5417" s="27" t="b">
        <f t="shared" si="90"/>
        <v>1</v>
      </c>
      <c r="AE5417" s="289"/>
    </row>
    <row r="5418" spans="1:31" hidden="1">
      <c r="A5418" s="338" t="s">
        <v>5294</v>
      </c>
      <c r="B5418" s="338"/>
      <c r="C5418" s="96" t="s">
        <v>6189</v>
      </c>
      <c r="D5418" s="312" t="s">
        <v>279</v>
      </c>
      <c r="E5418" s="25" t="s">
        <v>6382</v>
      </c>
      <c r="F5418" s="114" t="s">
        <v>93</v>
      </c>
      <c r="G5418" s="96" t="s">
        <v>136</v>
      </c>
      <c r="H5418" s="114" t="s">
        <v>578</v>
      </c>
      <c r="I5418" s="114" t="s">
        <v>65</v>
      </c>
      <c r="J5418" s="22" t="s">
        <v>5</v>
      </c>
      <c r="K5418" s="133" t="s">
        <v>4452</v>
      </c>
      <c r="L5418" s="129" t="s">
        <v>94</v>
      </c>
      <c r="M5418" s="114" t="s">
        <v>65</v>
      </c>
      <c r="N5418" s="273"/>
      <c r="O5418" s="51" t="s">
        <v>395</v>
      </c>
      <c r="P5418" s="131"/>
      <c r="Q5418" s="131"/>
      <c r="R5418" s="129"/>
      <c r="S5418" s="129" t="s">
        <v>4</v>
      </c>
      <c r="T5418" s="129" t="s">
        <v>276</v>
      </c>
      <c r="U5418" s="289"/>
      <c r="V5418" s="289"/>
      <c r="W5418" s="289"/>
      <c r="X5418" s="142" t="b">
        <f>COUNT(SEARCH({"а";"б";"в";"г";"д";"е";"ё";"ж";"з";"и";"й";"к";"л";"м";"н";"о";"п";"р";"с";"т";"у";"ф";"х";"ц";"ч";"ш";"щ";"ъ";"ы";"ь";"э";"ю";"я"},E5418))&gt;0</f>
        <v>0</v>
      </c>
      <c r="Y5418" s="142" t="b">
        <f>COUNT(SEARCH({"а";"б";"в";"г";"д";"е";"ё";"ж";"з";"и";"й";"к";"л";"м";"н";"о";"п";"р";"с";"т";"у";"ф";"х";"ц";"ч";"ш";"щ";"ъ";"ы";"ь";"э";"ю";"я"},F5418))&gt;0</f>
        <v>0</v>
      </c>
      <c r="Z5418" s="142" t="b">
        <f>COUNT(SEARCH({"а";"б";"в";"г";"д";"е";"ё";"ж";"з";"и";"й";"к";"л";"м";"н";"о";"п";"р";"с";"т";"у";"ф";"х";"ц";"ч";"ш";"щ";"ъ";"ы";"ь";"э";"ю";"я"},K5418))&gt;0</f>
        <v>0</v>
      </c>
      <c r="AA5418" s="142" t="b">
        <f>COUNT(SEARCH({"а";"б";"в";"г";"д";"е";"ё";"ж";"з";"и";"й";"к";"л";"м";"н";"о";"п";"р";"с";"т";"у";"ф";"х";"ц";"ч";"ш";"щ";"ъ";"ы";"ь";"э";"ю";"я"},L5418))&gt;0</f>
        <v>0</v>
      </c>
      <c r="AB5418" s="142" t="b">
        <f>COUNT(SEARCH({"а";"б";"в";"г";"д";"е";"ё";"ж";"з";"и";"й";"к";"л";"м";"н";"о";"п";"р";"с";"т";"у";"ф";"х";"ц";"ч";"ш";"щ";"ъ";"ы";"ь";"э";"ю";"я"},I5418))&gt;0</f>
        <v>0</v>
      </c>
      <c r="AC5418" s="142" t="b">
        <f>COUNT(SEARCH({"а";"б";"в";"г";"д";"е";"ё";"ж";"з";"и";"й";"к";"л";"м";"н";"о";"п";"р";"с";"т";"у";"ф";"х";"ц";"ч";"ш";"щ";"ъ";"ы";"ь";"э";"ю";"я"},M5418))&gt;0</f>
        <v>0</v>
      </c>
      <c r="AD5418" s="27" t="b">
        <f t="shared" si="90"/>
        <v>1</v>
      </c>
      <c r="AE5418" s="289"/>
    </row>
    <row r="5419" spans="1:31" ht="30" hidden="1">
      <c r="A5419" s="338" t="s">
        <v>5294</v>
      </c>
      <c r="B5419" s="338"/>
      <c r="C5419" s="96" t="s">
        <v>6186</v>
      </c>
      <c r="D5419" s="312" t="s">
        <v>279</v>
      </c>
      <c r="E5419" s="25" t="s">
        <v>6378</v>
      </c>
      <c r="F5419" s="25" t="s">
        <v>1790</v>
      </c>
      <c r="G5419" s="24" t="s">
        <v>134</v>
      </c>
      <c r="H5419" s="22" t="s">
        <v>6379</v>
      </c>
      <c r="I5419" s="25" t="s">
        <v>3</v>
      </c>
      <c r="J5419" s="25" t="s">
        <v>5</v>
      </c>
      <c r="K5419" s="133"/>
      <c r="L5419" s="25"/>
      <c r="M5419" s="25"/>
      <c r="N5419" s="96"/>
      <c r="O5419" s="51" t="s">
        <v>6324</v>
      </c>
      <c r="P5419" s="49"/>
      <c r="Q5419" s="26" t="str">
        <f>CONCATENATE("rdv.rlnk_",MID(E5419,11,LEN(E5419)-15))</f>
        <v>rdv.rlnk_bank_acc_plan_cover_parent</v>
      </c>
      <c r="R5419" s="24"/>
      <c r="S5419" s="24" t="s">
        <v>455</v>
      </c>
      <c r="T5419" s="24"/>
      <c r="U5419" s="289"/>
      <c r="V5419" s="289"/>
      <c r="W5419" s="289"/>
      <c r="X5419" s="142" t="b">
        <f>COUNT(SEARCH({"а";"б";"в";"г";"д";"е";"ё";"ж";"з";"и";"й";"к";"л";"м";"н";"о";"п";"р";"с";"т";"у";"ф";"х";"ц";"ч";"ш";"щ";"ъ";"ы";"ь";"э";"ю";"я"},E5419))&gt;0</f>
        <v>0</v>
      </c>
      <c r="Y5419" s="142" t="b">
        <f>COUNT(SEARCH({"а";"б";"в";"г";"д";"е";"ё";"ж";"з";"и";"й";"к";"л";"м";"н";"о";"п";"р";"с";"т";"у";"ф";"х";"ц";"ч";"ш";"щ";"ъ";"ы";"ь";"э";"ю";"я"},F5419))&gt;0</f>
        <v>0</v>
      </c>
      <c r="Z5419" s="142" t="b">
        <f>COUNT(SEARCH({"а";"б";"в";"г";"д";"е";"ё";"ж";"з";"и";"й";"к";"л";"м";"н";"о";"п";"р";"с";"т";"у";"ф";"х";"ц";"ч";"ш";"щ";"ъ";"ы";"ь";"э";"ю";"я"},K5419))&gt;0</f>
        <v>0</v>
      </c>
      <c r="AA5419" s="142" t="b">
        <f>COUNT(SEARCH({"а";"б";"в";"г";"д";"е";"ё";"ж";"з";"и";"й";"к";"л";"м";"н";"о";"п";"р";"с";"т";"у";"ф";"х";"ц";"ч";"ш";"щ";"ъ";"ы";"ь";"э";"ю";"я"},L5419))&gt;0</f>
        <v>0</v>
      </c>
      <c r="AB5419" s="142" t="b">
        <f>COUNT(SEARCH({"а";"б";"в";"г";"д";"е";"ё";"ж";"з";"и";"й";"к";"л";"м";"н";"о";"п";"р";"с";"т";"у";"ф";"х";"ц";"ч";"ш";"щ";"ъ";"ы";"ь";"э";"ю";"я"},I5419))&gt;0</f>
        <v>0</v>
      </c>
      <c r="AC5419" s="142" t="b">
        <f>COUNT(SEARCH({"а";"б";"в";"г";"д";"е";"ё";"ж";"з";"и";"й";"к";"л";"м";"н";"о";"п";"р";"с";"т";"у";"ф";"х";"ц";"ч";"ш";"щ";"ъ";"ы";"ь";"э";"ю";"я"},M5419))&gt;0</f>
        <v>0</v>
      </c>
      <c r="AD5419" s="27" t="b">
        <f t="shared" si="90"/>
        <v>1</v>
      </c>
      <c r="AE5419" s="289"/>
    </row>
    <row r="5420" spans="1:31" ht="45" hidden="1">
      <c r="A5420" s="338" t="s">
        <v>5294</v>
      </c>
      <c r="B5420" s="338"/>
      <c r="C5420" s="96" t="s">
        <v>6186</v>
      </c>
      <c r="D5420" s="312" t="s">
        <v>279</v>
      </c>
      <c r="E5420" s="25" t="s">
        <v>6378</v>
      </c>
      <c r="F5420" s="122" t="s">
        <v>1769</v>
      </c>
      <c r="G5420" s="24" t="s">
        <v>183</v>
      </c>
      <c r="H5420" s="25" t="s">
        <v>1787</v>
      </c>
      <c r="I5420" s="25" t="s">
        <v>3</v>
      </c>
      <c r="J5420" s="24" t="s">
        <v>5</v>
      </c>
      <c r="K5420" s="73"/>
      <c r="L5420" s="24"/>
      <c r="M5420" s="24"/>
      <c r="N5420" s="42"/>
      <c r="O5420" s="51" t="s">
        <v>6380</v>
      </c>
      <c r="P5420" s="51" t="s">
        <v>5281</v>
      </c>
      <c r="Q5420" s="131" t="s">
        <v>4614</v>
      </c>
      <c r="R5420" s="25"/>
      <c r="S5420" s="25" t="s">
        <v>438</v>
      </c>
      <c r="T5420" s="24"/>
      <c r="U5420" s="289"/>
      <c r="V5420" s="289"/>
      <c r="W5420" s="289"/>
      <c r="X5420" s="142" t="b">
        <f>COUNT(SEARCH({"а";"б";"в";"г";"д";"е";"ё";"ж";"з";"и";"й";"к";"л";"м";"н";"о";"п";"р";"с";"т";"у";"ф";"х";"ц";"ч";"ш";"щ";"ъ";"ы";"ь";"э";"ю";"я"},E5420))&gt;0</f>
        <v>0</v>
      </c>
      <c r="Y5420" s="142" t="b">
        <f>COUNT(SEARCH({"а";"б";"в";"г";"д";"е";"ё";"ж";"з";"и";"й";"к";"л";"м";"н";"о";"п";"р";"с";"т";"у";"ф";"х";"ц";"ч";"ш";"щ";"ъ";"ы";"ь";"э";"ю";"я"},F5420))&gt;0</f>
        <v>0</v>
      </c>
      <c r="Z5420" s="142" t="b">
        <f>COUNT(SEARCH({"а";"б";"в";"г";"д";"е";"ё";"ж";"з";"и";"й";"к";"л";"м";"н";"о";"п";"р";"с";"т";"у";"ф";"х";"ц";"ч";"ш";"щ";"ъ";"ы";"ь";"э";"ю";"я"},K5420))&gt;0</f>
        <v>0</v>
      </c>
      <c r="AA5420" s="142" t="b">
        <f>COUNT(SEARCH({"а";"б";"в";"г";"д";"е";"ё";"ж";"з";"и";"й";"к";"л";"м";"н";"о";"п";"р";"с";"т";"у";"ф";"х";"ц";"ч";"ш";"щ";"ъ";"ы";"ь";"э";"ю";"я"},L5420))&gt;0</f>
        <v>0</v>
      </c>
      <c r="AB5420" s="142" t="b">
        <f>COUNT(SEARCH({"а";"б";"в";"г";"д";"е";"ё";"ж";"з";"и";"й";"к";"л";"м";"н";"о";"п";"р";"с";"т";"у";"ф";"х";"ц";"ч";"ш";"щ";"ъ";"ы";"ь";"э";"ю";"я"},I5420))&gt;0</f>
        <v>0</v>
      </c>
      <c r="AC5420" s="142" t="b">
        <f>COUNT(SEARCH({"а";"б";"в";"г";"д";"е";"ё";"ж";"з";"и";"й";"к";"л";"м";"н";"о";"п";"р";"с";"т";"у";"ф";"х";"ц";"ч";"ш";"щ";"ъ";"ы";"ь";"э";"ю";"я"},M5420))&gt;0</f>
        <v>0</v>
      </c>
      <c r="AD5420" s="27" t="b">
        <f t="shared" si="90"/>
        <v>1</v>
      </c>
      <c r="AE5420" s="289"/>
    </row>
    <row r="5421" spans="1:31" ht="30" hidden="1">
      <c r="A5421" s="338" t="s">
        <v>5294</v>
      </c>
      <c r="B5421" s="338"/>
      <c r="C5421" s="96" t="s">
        <v>6186</v>
      </c>
      <c r="D5421" s="312" t="s">
        <v>279</v>
      </c>
      <c r="E5421" s="183" t="s">
        <v>6378</v>
      </c>
      <c r="F5421" s="124" t="s">
        <v>1770</v>
      </c>
      <c r="G5421" s="541" t="s">
        <v>135</v>
      </c>
      <c r="H5421" s="549" t="s">
        <v>7672</v>
      </c>
      <c r="I5421" s="118" t="s">
        <v>97</v>
      </c>
      <c r="J5421" s="549" t="s">
        <v>5</v>
      </c>
      <c r="K5421" s="74" t="s">
        <v>4539</v>
      </c>
      <c r="L5421" s="549" t="s">
        <v>73</v>
      </c>
      <c r="M5421" s="541" t="s">
        <v>70</v>
      </c>
      <c r="N5421" s="549"/>
      <c r="O5421" s="548" t="s">
        <v>440</v>
      </c>
      <c r="P5421" s="548"/>
      <c r="Q5421" s="541"/>
      <c r="R5421" s="548"/>
      <c r="S5421" s="548" t="s">
        <v>60</v>
      </c>
      <c r="T5421" s="569"/>
      <c r="U5421" s="289"/>
      <c r="V5421" s="289"/>
      <c r="W5421" s="289"/>
      <c r="X5421" s="142" t="b">
        <f>COUNT(SEARCH({"а";"б";"в";"г";"д";"е";"ё";"ж";"з";"и";"й";"к";"л";"м";"н";"о";"п";"р";"с";"т";"у";"ф";"х";"ц";"ч";"ш";"щ";"ъ";"ы";"ь";"э";"ю";"я"},E5421))&gt;0</f>
        <v>0</v>
      </c>
      <c r="Y5421" s="142" t="b">
        <f>COUNT(SEARCH({"а";"б";"в";"г";"д";"е";"ё";"ж";"з";"и";"й";"к";"л";"м";"н";"о";"п";"р";"с";"т";"у";"ф";"х";"ц";"ч";"ш";"щ";"ъ";"ы";"ь";"э";"ю";"я"},F5421))&gt;0</f>
        <v>0</v>
      </c>
      <c r="Z5421" s="142" t="b">
        <f>COUNT(SEARCH({"а";"б";"в";"г";"д";"е";"ё";"ж";"з";"и";"й";"к";"л";"м";"н";"о";"п";"р";"с";"т";"у";"ф";"х";"ц";"ч";"ш";"щ";"ъ";"ы";"ь";"э";"ю";"я"},K5421))&gt;0</f>
        <v>0</v>
      </c>
      <c r="AA5421" s="142" t="b">
        <f>COUNT(SEARCH({"а";"б";"в";"г";"д";"е";"ё";"ж";"з";"и";"й";"к";"л";"м";"н";"о";"п";"р";"с";"т";"у";"ф";"х";"ц";"ч";"ш";"щ";"ъ";"ы";"ь";"э";"ю";"я"},L5421))&gt;0</f>
        <v>0</v>
      </c>
      <c r="AB5421" s="142" t="b">
        <f>COUNT(SEARCH({"а";"б";"в";"г";"д";"е";"ё";"ж";"з";"и";"й";"к";"л";"м";"н";"о";"п";"р";"с";"т";"у";"ф";"х";"ц";"ч";"ш";"щ";"ъ";"ы";"ь";"э";"ю";"я"},I5421))&gt;0</f>
        <v>0</v>
      </c>
      <c r="AC5421" s="142" t="b">
        <f>COUNT(SEARCH({"а";"б";"в";"г";"д";"е";"ё";"ж";"з";"и";"й";"к";"л";"м";"н";"о";"п";"р";"с";"т";"у";"ф";"х";"ц";"ч";"ш";"щ";"ъ";"ы";"ь";"э";"ю";"я"},M5421))&gt;0</f>
        <v>0</v>
      </c>
      <c r="AD5421" s="27" t="b">
        <f t="shared" si="90"/>
        <v>1</v>
      </c>
      <c r="AE5421" s="289"/>
    </row>
    <row r="5422" spans="1:31" ht="45" hidden="1">
      <c r="A5422" s="338" t="s">
        <v>5294</v>
      </c>
      <c r="B5422" s="338"/>
      <c r="C5422" s="96" t="s">
        <v>6186</v>
      </c>
      <c r="D5422" s="312" t="s">
        <v>279</v>
      </c>
      <c r="E5422" s="25" t="s">
        <v>6378</v>
      </c>
      <c r="F5422" s="122" t="s">
        <v>1791</v>
      </c>
      <c r="G5422" s="24" t="s">
        <v>183</v>
      </c>
      <c r="H5422" s="25" t="s">
        <v>1787</v>
      </c>
      <c r="I5422" s="25" t="s">
        <v>3</v>
      </c>
      <c r="J5422" s="24" t="s">
        <v>5</v>
      </c>
      <c r="K5422" s="73"/>
      <c r="L5422" s="24"/>
      <c r="M5422" s="24"/>
      <c r="N5422" s="42"/>
      <c r="O5422" s="51" t="s">
        <v>6380</v>
      </c>
      <c r="P5422" s="51" t="s">
        <v>5281</v>
      </c>
      <c r="Q5422" s="22" t="s">
        <v>4614</v>
      </c>
      <c r="R5422" s="25"/>
      <c r="S5422" s="25" t="s">
        <v>438</v>
      </c>
      <c r="T5422" s="24"/>
      <c r="U5422" s="289"/>
      <c r="V5422" s="289"/>
      <c r="W5422" s="289"/>
      <c r="X5422" s="142" t="b">
        <f>COUNT(SEARCH({"а";"б";"в";"г";"д";"е";"ё";"ж";"з";"и";"й";"к";"л";"м";"н";"о";"п";"р";"с";"т";"у";"ф";"х";"ц";"ч";"ш";"щ";"ъ";"ы";"ь";"э";"ю";"я"},E5422))&gt;0</f>
        <v>0</v>
      </c>
      <c r="Y5422" s="142" t="b">
        <f>COUNT(SEARCH({"а";"б";"в";"г";"д";"е";"ё";"ж";"з";"и";"й";"к";"л";"м";"н";"о";"п";"р";"с";"т";"у";"ф";"х";"ц";"ч";"ш";"щ";"ъ";"ы";"ь";"э";"ю";"я"},F5422))&gt;0</f>
        <v>0</v>
      </c>
      <c r="Z5422" s="142" t="b">
        <f>COUNT(SEARCH({"а";"б";"в";"г";"д";"е";"ё";"ж";"з";"и";"й";"к";"л";"м";"н";"о";"п";"р";"с";"т";"у";"ф";"х";"ц";"ч";"ш";"щ";"ъ";"ы";"ь";"э";"ю";"я"},K5422))&gt;0</f>
        <v>0</v>
      </c>
      <c r="AA5422" s="142" t="b">
        <f>COUNT(SEARCH({"а";"б";"в";"г";"д";"е";"ё";"ж";"з";"и";"й";"к";"л";"м";"н";"о";"п";"р";"с";"т";"у";"ф";"х";"ц";"ч";"ш";"щ";"ъ";"ы";"ь";"э";"ю";"я"},L5422))&gt;0</f>
        <v>0</v>
      </c>
      <c r="AB5422" s="142" t="b">
        <f>COUNT(SEARCH({"а";"б";"в";"г";"д";"е";"ё";"ж";"з";"и";"й";"к";"л";"м";"н";"о";"п";"р";"с";"т";"у";"ф";"х";"ц";"ч";"ш";"щ";"ъ";"ы";"ь";"э";"ю";"я"},I5422))&gt;0</f>
        <v>0</v>
      </c>
      <c r="AC5422" s="142" t="b">
        <f>COUNT(SEARCH({"а";"б";"в";"г";"д";"е";"ё";"ж";"з";"и";"й";"к";"л";"м";"н";"о";"п";"р";"с";"т";"у";"ф";"х";"ц";"ч";"ш";"щ";"ъ";"ы";"ь";"э";"ю";"я"},M5422))&gt;0</f>
        <v>0</v>
      </c>
      <c r="AD5422" s="27" t="b">
        <f t="shared" si="90"/>
        <v>1</v>
      </c>
      <c r="AE5422" s="289"/>
    </row>
    <row r="5423" spans="1:31" ht="30" hidden="1">
      <c r="A5423" s="338" t="s">
        <v>5294</v>
      </c>
      <c r="B5423" s="338"/>
      <c r="C5423" s="96" t="s">
        <v>6186</v>
      </c>
      <c r="D5423" s="312" t="s">
        <v>279</v>
      </c>
      <c r="E5423" s="25" t="s">
        <v>6378</v>
      </c>
      <c r="F5423" s="124" t="s">
        <v>1770</v>
      </c>
      <c r="G5423" s="117" t="s">
        <v>135</v>
      </c>
      <c r="H5423" s="23" t="s">
        <v>7672</v>
      </c>
      <c r="I5423" s="118" t="s">
        <v>97</v>
      </c>
      <c r="J5423" s="23" t="s">
        <v>5</v>
      </c>
      <c r="K5423" s="74" t="s">
        <v>4539</v>
      </c>
      <c r="L5423" s="23" t="s">
        <v>6381</v>
      </c>
      <c r="M5423" s="125" t="s">
        <v>70</v>
      </c>
      <c r="N5423" s="23"/>
      <c r="O5423" s="119" t="s">
        <v>440</v>
      </c>
      <c r="P5423" s="23"/>
      <c r="Q5423" s="23"/>
      <c r="R5423" s="119"/>
      <c r="S5423" s="119" t="s">
        <v>60</v>
      </c>
      <c r="T5423" s="124"/>
      <c r="X5423" s="142" t="b">
        <f>COUNT(SEARCH({"а";"б";"в";"г";"д";"е";"ё";"ж";"з";"и";"й";"к";"л";"м";"н";"о";"п";"р";"с";"т";"у";"ф";"х";"ц";"ч";"ш";"щ";"ъ";"ы";"ь";"э";"ю";"я"},E5423))&gt;0</f>
        <v>0</v>
      </c>
      <c r="Y5423" s="142" t="b">
        <f>COUNT(SEARCH({"а";"б";"в";"г";"д";"е";"ё";"ж";"з";"и";"й";"к";"л";"м";"н";"о";"п";"р";"с";"т";"у";"ф";"х";"ц";"ч";"ш";"щ";"ъ";"ы";"ь";"э";"ю";"я"},F5423))&gt;0</f>
        <v>0</v>
      </c>
      <c r="Z5423" s="142" t="b">
        <f>COUNT(SEARCH({"а";"б";"в";"г";"д";"е";"ё";"ж";"з";"и";"й";"к";"л";"м";"н";"о";"п";"р";"с";"т";"у";"ф";"х";"ц";"ч";"ш";"щ";"ъ";"ы";"ь";"э";"ю";"я"},K5423))&gt;0</f>
        <v>0</v>
      </c>
      <c r="AA5423" s="142" t="b">
        <f>COUNT(SEARCH({"а";"б";"в";"г";"д";"е";"ё";"ж";"з";"и";"й";"к";"л";"м";"н";"о";"п";"р";"с";"т";"у";"ф";"х";"ц";"ч";"ш";"щ";"ъ";"ы";"ь";"э";"ю";"я"},L5423))&gt;0</f>
        <v>0</v>
      </c>
      <c r="AB5423" s="142" t="b">
        <f>COUNT(SEARCH({"а";"б";"в";"г";"д";"е";"ё";"ж";"з";"и";"й";"к";"л";"м";"н";"о";"п";"р";"с";"т";"у";"ф";"х";"ц";"ч";"ш";"щ";"ъ";"ы";"ь";"э";"ю";"я"},I5423))&gt;0</f>
        <v>0</v>
      </c>
      <c r="AC5423" s="142" t="b">
        <f>COUNT(SEARCH({"а";"б";"в";"г";"д";"е";"ё";"ж";"з";"и";"й";"к";"л";"м";"н";"о";"п";"р";"с";"т";"у";"ф";"х";"ц";"ч";"ш";"щ";"ъ";"ы";"ь";"э";"ю";"я"},M5423))&gt;0</f>
        <v>0</v>
      </c>
      <c r="AD5423" s="27" t="b">
        <f t="shared" si="90"/>
        <v>1</v>
      </c>
    </row>
    <row r="5424" spans="1:31" hidden="1">
      <c r="A5424" s="338" t="s">
        <v>5294</v>
      </c>
      <c r="B5424" s="338"/>
      <c r="C5424" s="96" t="s">
        <v>6186</v>
      </c>
      <c r="D5424" s="312" t="s">
        <v>279</v>
      </c>
      <c r="E5424" s="25" t="s">
        <v>6378</v>
      </c>
      <c r="F5424" s="114" t="s">
        <v>14</v>
      </c>
      <c r="G5424" s="129"/>
      <c r="H5424" s="114" t="s">
        <v>13</v>
      </c>
      <c r="I5424" s="114" t="s">
        <v>15</v>
      </c>
      <c r="J5424" s="22" t="s">
        <v>5</v>
      </c>
      <c r="K5424" s="73"/>
      <c r="L5424" s="129"/>
      <c r="M5424" s="129"/>
      <c r="N5424" s="273"/>
      <c r="O5424" s="51" t="s">
        <v>13</v>
      </c>
      <c r="P5424" s="131"/>
      <c r="Q5424" s="131"/>
      <c r="R5424" s="114"/>
      <c r="S5424" s="129"/>
      <c r="T5424" s="129"/>
      <c r="X5424" s="142" t="b">
        <f>COUNT(SEARCH({"а";"б";"в";"г";"д";"е";"ё";"ж";"з";"и";"й";"к";"л";"м";"н";"о";"п";"р";"с";"т";"у";"ф";"х";"ц";"ч";"ш";"щ";"ъ";"ы";"ь";"э";"ю";"я"},E5424))&gt;0</f>
        <v>0</v>
      </c>
      <c r="Y5424" s="142" t="b">
        <f>COUNT(SEARCH({"а";"б";"в";"г";"д";"е";"ё";"ж";"з";"и";"й";"к";"л";"м";"н";"о";"п";"р";"с";"т";"у";"ф";"х";"ц";"ч";"ш";"щ";"ъ";"ы";"ь";"э";"ю";"я"},F5424))&gt;0</f>
        <v>0</v>
      </c>
      <c r="Z5424" s="142" t="b">
        <f>COUNT(SEARCH({"а";"б";"в";"г";"д";"е";"ё";"ж";"з";"и";"й";"к";"л";"м";"н";"о";"п";"р";"с";"т";"у";"ф";"х";"ц";"ч";"ш";"щ";"ъ";"ы";"ь";"э";"ю";"я"},K5424))&gt;0</f>
        <v>0</v>
      </c>
      <c r="AA5424" s="142" t="b">
        <f>COUNT(SEARCH({"а";"б";"в";"г";"д";"е";"ё";"ж";"з";"и";"й";"к";"л";"м";"н";"о";"п";"р";"с";"т";"у";"ф";"х";"ц";"ч";"ш";"щ";"ъ";"ы";"ь";"э";"ю";"я"},L5424))&gt;0</f>
        <v>0</v>
      </c>
      <c r="AB5424" s="142" t="b">
        <f>COUNT(SEARCH({"а";"б";"в";"г";"д";"е";"ё";"ж";"з";"и";"й";"к";"л";"м";"н";"о";"п";"р";"с";"т";"у";"ф";"х";"ц";"ч";"ш";"щ";"ъ";"ы";"ь";"э";"ю";"я"},I5424))&gt;0</f>
        <v>0</v>
      </c>
      <c r="AC5424" s="142" t="b">
        <f>COUNT(SEARCH({"а";"б";"в";"г";"д";"е";"ё";"ж";"з";"и";"й";"к";"л";"м";"н";"о";"п";"р";"с";"т";"у";"ф";"х";"ц";"ч";"ш";"щ";"ъ";"ы";"ь";"э";"ю";"я"},M5424))&gt;0</f>
        <v>0</v>
      </c>
      <c r="AD5424" s="27" t="b">
        <f t="shared" si="90"/>
        <v>1</v>
      </c>
    </row>
    <row r="5425" spans="1:30" hidden="1">
      <c r="A5425" s="338" t="s">
        <v>5294</v>
      </c>
      <c r="B5425" s="338"/>
      <c r="C5425" s="96" t="s">
        <v>6186</v>
      </c>
      <c r="D5425" s="312" t="s">
        <v>279</v>
      </c>
      <c r="E5425" s="25" t="s">
        <v>6378</v>
      </c>
      <c r="F5425" s="114" t="s">
        <v>8</v>
      </c>
      <c r="G5425" s="129"/>
      <c r="H5425" s="114" t="s">
        <v>67</v>
      </c>
      <c r="I5425" s="114" t="s">
        <v>97</v>
      </c>
      <c r="J5425" s="22" t="s">
        <v>5</v>
      </c>
      <c r="K5425" s="73"/>
      <c r="L5425" s="129"/>
      <c r="M5425" s="129"/>
      <c r="N5425" s="279" t="s">
        <v>446</v>
      </c>
      <c r="O5425" s="51" t="s">
        <v>447</v>
      </c>
      <c r="P5425" s="131"/>
      <c r="Q5425" s="131"/>
      <c r="R5425" s="129"/>
      <c r="S5425" s="129" t="s">
        <v>398</v>
      </c>
      <c r="T5425" s="129"/>
      <c r="X5425" s="142" t="b">
        <f>COUNT(SEARCH({"а";"б";"в";"г";"д";"е";"ё";"ж";"з";"и";"й";"к";"л";"м";"н";"о";"п";"р";"с";"т";"у";"ф";"х";"ц";"ч";"ш";"щ";"ъ";"ы";"ь";"э";"ю";"я"},E5425))&gt;0</f>
        <v>0</v>
      </c>
      <c r="Y5425" s="142" t="b">
        <f>COUNT(SEARCH({"а";"б";"в";"г";"д";"е";"ё";"ж";"з";"и";"й";"к";"л";"м";"н";"о";"п";"р";"с";"т";"у";"ф";"х";"ц";"ч";"ш";"щ";"ъ";"ы";"ь";"э";"ю";"я"},F5425))&gt;0</f>
        <v>0</v>
      </c>
      <c r="Z5425" s="142" t="b">
        <f>COUNT(SEARCH({"а";"б";"в";"г";"д";"е";"ё";"ж";"з";"и";"й";"к";"л";"м";"н";"о";"п";"р";"с";"т";"у";"ф";"х";"ц";"ч";"ш";"щ";"ъ";"ы";"ь";"э";"ю";"я"},K5425))&gt;0</f>
        <v>0</v>
      </c>
      <c r="AA5425" s="142" t="b">
        <f>COUNT(SEARCH({"а";"б";"в";"г";"д";"е";"ё";"ж";"з";"и";"й";"к";"л";"м";"н";"о";"п";"р";"с";"т";"у";"ф";"х";"ц";"ч";"ш";"щ";"ъ";"ы";"ь";"э";"ю";"я"},L5425))&gt;0</f>
        <v>0</v>
      </c>
      <c r="AB5425" s="142" t="b">
        <f>COUNT(SEARCH({"а";"б";"в";"г";"д";"е";"ё";"ж";"з";"и";"й";"к";"л";"м";"н";"о";"п";"р";"с";"т";"у";"ф";"х";"ц";"ч";"ш";"щ";"ъ";"ы";"ь";"э";"ю";"я"},I5425))&gt;0</f>
        <v>0</v>
      </c>
      <c r="AC5425" s="142" t="b">
        <f>COUNT(SEARCH({"а";"б";"в";"г";"д";"е";"ё";"ж";"з";"и";"й";"к";"л";"м";"н";"о";"п";"р";"с";"т";"у";"ф";"х";"ц";"ч";"ш";"щ";"ъ";"ы";"ь";"э";"ю";"я"},M5425))&gt;0</f>
        <v>0</v>
      </c>
      <c r="AD5425" s="27" t="b">
        <f t="shared" si="90"/>
        <v>1</v>
      </c>
    </row>
    <row r="5426" spans="1:30" ht="30" hidden="1">
      <c r="A5426" s="338" t="s">
        <v>5294</v>
      </c>
      <c r="B5426" s="338"/>
      <c r="C5426" s="96" t="s">
        <v>6186</v>
      </c>
      <c r="D5426" s="312" t="s">
        <v>279</v>
      </c>
      <c r="E5426" s="25" t="s">
        <v>6378</v>
      </c>
      <c r="F5426" s="114" t="s">
        <v>12</v>
      </c>
      <c r="G5426" s="129"/>
      <c r="H5426" s="114" t="s">
        <v>400</v>
      </c>
      <c r="I5426" s="114" t="s">
        <v>3</v>
      </c>
      <c r="J5426" s="22" t="s">
        <v>5</v>
      </c>
      <c r="K5426" s="73"/>
      <c r="L5426" s="129"/>
      <c r="M5426" s="129"/>
      <c r="N5426" s="273"/>
      <c r="O5426" s="51" t="s">
        <v>66</v>
      </c>
      <c r="P5426" s="131"/>
      <c r="Q5426" s="131"/>
      <c r="R5426" s="129"/>
      <c r="S5426" s="129" t="s">
        <v>4</v>
      </c>
      <c r="T5426" s="129"/>
      <c r="X5426" s="142" t="b">
        <f>COUNT(SEARCH({"а";"б";"в";"г";"д";"е";"ё";"ж";"з";"и";"й";"к";"л";"м";"н";"о";"п";"р";"с";"т";"у";"ф";"х";"ц";"ч";"ш";"щ";"ъ";"ы";"ь";"э";"ю";"я"},E5426))&gt;0</f>
        <v>0</v>
      </c>
      <c r="Y5426" s="142" t="b">
        <f>COUNT(SEARCH({"а";"б";"в";"г";"д";"е";"ё";"ж";"з";"и";"й";"к";"л";"м";"н";"о";"п";"р";"с";"т";"у";"ф";"х";"ц";"ч";"ш";"щ";"ъ";"ы";"ь";"э";"ю";"я"},F5426))&gt;0</f>
        <v>0</v>
      </c>
      <c r="Z5426" s="142" t="b">
        <f>COUNT(SEARCH({"а";"б";"в";"г";"д";"е";"ё";"ж";"з";"и";"й";"к";"л";"м";"н";"о";"п";"р";"с";"т";"у";"ф";"х";"ц";"ч";"ш";"щ";"ъ";"ы";"ь";"э";"ю";"я"},K5426))&gt;0</f>
        <v>0</v>
      </c>
      <c r="AA5426" s="142" t="b">
        <f>COUNT(SEARCH({"а";"б";"в";"г";"д";"е";"ё";"ж";"з";"и";"й";"к";"л";"м";"н";"о";"п";"р";"с";"т";"у";"ф";"х";"ц";"ч";"ш";"щ";"ъ";"ы";"ь";"э";"ю";"я"},L5426))&gt;0</f>
        <v>0</v>
      </c>
      <c r="AB5426" s="142" t="b">
        <f>COUNT(SEARCH({"а";"б";"в";"г";"д";"е";"ё";"ж";"з";"и";"й";"к";"л";"м";"н";"о";"п";"р";"с";"т";"у";"ф";"х";"ц";"ч";"ш";"щ";"ъ";"ы";"ь";"э";"ю";"я"},I5426))&gt;0</f>
        <v>0</v>
      </c>
      <c r="AC5426" s="142" t="b">
        <f>COUNT(SEARCH({"а";"б";"в";"г";"д";"е";"ё";"ж";"з";"и";"й";"к";"л";"м";"н";"о";"п";"р";"с";"т";"у";"ф";"х";"ц";"ч";"ш";"щ";"ъ";"ы";"ь";"э";"ю";"я"},M5426))&gt;0</f>
        <v>0</v>
      </c>
      <c r="AD5426" s="27" t="b">
        <f t="shared" si="90"/>
        <v>1</v>
      </c>
    </row>
    <row r="5427" spans="1:30" hidden="1">
      <c r="A5427" s="338" t="s">
        <v>5294</v>
      </c>
      <c r="B5427" s="338"/>
      <c r="C5427" s="96" t="s">
        <v>6186</v>
      </c>
      <c r="D5427" s="312" t="s">
        <v>279</v>
      </c>
      <c r="E5427" s="25" t="s">
        <v>6378</v>
      </c>
      <c r="F5427" s="114" t="s">
        <v>18</v>
      </c>
      <c r="G5427" s="129"/>
      <c r="H5427" s="114" t="s">
        <v>456</v>
      </c>
      <c r="I5427" s="114" t="s">
        <v>19</v>
      </c>
      <c r="J5427" s="22" t="s">
        <v>5</v>
      </c>
      <c r="K5427" s="73"/>
      <c r="L5427" s="129"/>
      <c r="M5427" s="129"/>
      <c r="N5427" s="273"/>
      <c r="O5427" s="51" t="s">
        <v>401</v>
      </c>
      <c r="P5427" s="131"/>
      <c r="Q5427" s="131"/>
      <c r="R5427" s="129"/>
      <c r="S5427" s="129"/>
      <c r="T5427" s="129"/>
      <c r="X5427" s="142" t="b">
        <f>COUNT(SEARCH({"а";"б";"в";"г";"д";"е";"ё";"ж";"з";"и";"й";"к";"л";"м";"н";"о";"п";"р";"с";"т";"у";"ф";"х";"ц";"ч";"ш";"щ";"ъ";"ы";"ь";"э";"ю";"я"},E5427))&gt;0</f>
        <v>0</v>
      </c>
      <c r="Y5427" s="142" t="b">
        <f>COUNT(SEARCH({"а";"б";"в";"г";"д";"е";"ё";"ж";"з";"и";"й";"к";"л";"м";"н";"о";"п";"р";"с";"т";"у";"ф";"х";"ц";"ч";"ш";"щ";"ъ";"ы";"ь";"э";"ю";"я"},F5427))&gt;0</f>
        <v>0</v>
      </c>
      <c r="Z5427" s="142" t="b">
        <f>COUNT(SEARCH({"а";"б";"в";"г";"д";"е";"ё";"ж";"з";"и";"й";"к";"л";"м";"н";"о";"п";"р";"с";"т";"у";"ф";"х";"ц";"ч";"ш";"щ";"ъ";"ы";"ь";"э";"ю";"я"},K5427))&gt;0</f>
        <v>0</v>
      </c>
      <c r="AA5427" s="142" t="b">
        <f>COUNT(SEARCH({"а";"б";"в";"г";"д";"е";"ё";"ж";"з";"и";"й";"к";"л";"м";"н";"о";"п";"р";"с";"т";"у";"ф";"х";"ц";"ч";"ш";"щ";"ъ";"ы";"ь";"э";"ю";"я"},L5427))&gt;0</f>
        <v>0</v>
      </c>
      <c r="AB5427" s="142" t="b">
        <f>COUNT(SEARCH({"а";"б";"в";"г";"д";"е";"ё";"ж";"з";"и";"й";"к";"л";"м";"н";"о";"п";"р";"с";"т";"у";"ф";"х";"ц";"ч";"ш";"щ";"ъ";"ы";"ь";"э";"ю";"я"},I5427))&gt;0</f>
        <v>0</v>
      </c>
      <c r="AC5427" s="142" t="b">
        <f>COUNT(SEARCH({"а";"б";"в";"г";"д";"е";"ё";"ж";"з";"и";"й";"к";"л";"м";"н";"о";"п";"р";"с";"т";"у";"ф";"х";"ц";"ч";"ш";"щ";"ъ";"ы";"ь";"э";"ю";"я"},M5427))&gt;0</f>
        <v>0</v>
      </c>
      <c r="AD5427" s="27" t="b">
        <f t="shared" si="90"/>
        <v>1</v>
      </c>
    </row>
    <row r="5428" spans="1:30" hidden="1">
      <c r="A5428" s="338" t="s">
        <v>5294</v>
      </c>
      <c r="B5428" s="338"/>
      <c r="C5428" s="96" t="s">
        <v>6186</v>
      </c>
      <c r="D5428" s="312" t="s">
        <v>279</v>
      </c>
      <c r="E5428" s="25" t="s">
        <v>6378</v>
      </c>
      <c r="F5428" s="114" t="s">
        <v>21</v>
      </c>
      <c r="G5428" s="129"/>
      <c r="H5428" s="114" t="s">
        <v>402</v>
      </c>
      <c r="I5428" s="114" t="s">
        <v>19</v>
      </c>
      <c r="J5428" s="22" t="s">
        <v>5</v>
      </c>
      <c r="K5428" s="73"/>
      <c r="L5428" s="129"/>
      <c r="M5428" s="129"/>
      <c r="N5428" s="273"/>
      <c r="O5428" s="51" t="s">
        <v>519</v>
      </c>
      <c r="P5428" s="131"/>
      <c r="Q5428" s="131"/>
      <c r="R5428" s="129"/>
      <c r="S5428" s="129" t="s">
        <v>4</v>
      </c>
      <c r="T5428" s="129"/>
      <c r="X5428" s="142" t="b">
        <f>COUNT(SEARCH({"а";"б";"в";"г";"д";"е";"ё";"ж";"з";"и";"й";"к";"л";"м";"н";"о";"п";"р";"с";"т";"у";"ф";"х";"ц";"ч";"ш";"щ";"ъ";"ы";"ь";"э";"ю";"я"},E5428))&gt;0</f>
        <v>0</v>
      </c>
      <c r="Y5428" s="142" t="b">
        <f>COUNT(SEARCH({"а";"б";"в";"г";"д";"е";"ё";"ж";"з";"и";"й";"к";"л";"м";"н";"о";"п";"р";"с";"т";"у";"ф";"х";"ц";"ч";"ш";"щ";"ъ";"ы";"ь";"э";"ю";"я"},F5428))&gt;0</f>
        <v>0</v>
      </c>
      <c r="Z5428" s="142" t="b">
        <f>COUNT(SEARCH({"а";"б";"в";"г";"д";"е";"ё";"ж";"з";"и";"й";"к";"л";"м";"н";"о";"п";"р";"с";"т";"у";"ф";"х";"ц";"ч";"ш";"щ";"ъ";"ы";"ь";"э";"ю";"я"},K5428))&gt;0</f>
        <v>0</v>
      </c>
      <c r="AA5428" s="142" t="b">
        <f>COUNT(SEARCH({"а";"б";"в";"г";"д";"е";"ё";"ж";"з";"и";"й";"к";"л";"м";"н";"о";"п";"р";"с";"т";"у";"ф";"х";"ц";"ч";"ш";"щ";"ъ";"ы";"ь";"э";"ю";"я"},L5428))&gt;0</f>
        <v>0</v>
      </c>
      <c r="AB5428" s="142" t="b">
        <f>COUNT(SEARCH({"а";"б";"в";"г";"д";"е";"ё";"ж";"з";"и";"й";"к";"л";"м";"н";"о";"п";"р";"с";"т";"у";"ф";"х";"ц";"ч";"ш";"щ";"ъ";"ы";"ь";"э";"ю";"я"},I5428))&gt;0</f>
        <v>0</v>
      </c>
      <c r="AC5428" s="142" t="b">
        <f>COUNT(SEARCH({"а";"б";"в";"г";"д";"е";"ё";"ж";"з";"и";"й";"к";"л";"м";"н";"о";"п";"р";"с";"т";"у";"ф";"х";"ц";"ч";"ш";"щ";"ъ";"ы";"ь";"э";"ю";"я"},M5428))&gt;0</f>
        <v>0</v>
      </c>
      <c r="AD5428" s="27" t="b">
        <f t="shared" si="90"/>
        <v>1</v>
      </c>
    </row>
    <row r="5429" spans="1:30" hidden="1">
      <c r="A5429" s="338" t="s">
        <v>5294</v>
      </c>
      <c r="B5429" s="338"/>
      <c r="C5429" s="96" t="s">
        <v>6186</v>
      </c>
      <c r="D5429" s="312" t="s">
        <v>279</v>
      </c>
      <c r="E5429" s="25" t="s">
        <v>6378</v>
      </c>
      <c r="F5429" s="114" t="s">
        <v>93</v>
      </c>
      <c r="G5429" s="96" t="s">
        <v>136</v>
      </c>
      <c r="H5429" s="114" t="s">
        <v>578</v>
      </c>
      <c r="I5429" s="114" t="s">
        <v>65</v>
      </c>
      <c r="J5429" s="22" t="s">
        <v>5</v>
      </c>
      <c r="K5429" s="133" t="s">
        <v>4539</v>
      </c>
      <c r="L5429" s="129" t="s">
        <v>94</v>
      </c>
      <c r="M5429" s="114" t="s">
        <v>65</v>
      </c>
      <c r="N5429" s="273"/>
      <c r="O5429" s="51" t="s">
        <v>395</v>
      </c>
      <c r="P5429" s="131"/>
      <c r="Q5429" s="131"/>
      <c r="R5429" s="129"/>
      <c r="S5429" s="129" t="s">
        <v>4</v>
      </c>
      <c r="T5429" s="129" t="s">
        <v>276</v>
      </c>
      <c r="X5429" s="142" t="b">
        <f>COUNT(SEARCH({"а";"б";"в";"г";"д";"е";"ё";"ж";"з";"и";"й";"к";"л";"м";"н";"о";"п";"р";"с";"т";"у";"ф";"х";"ц";"ч";"ш";"щ";"ъ";"ы";"ь";"э";"ю";"я"},E5429))&gt;0</f>
        <v>0</v>
      </c>
      <c r="Y5429" s="142" t="b">
        <f>COUNT(SEARCH({"а";"б";"в";"г";"д";"е";"ё";"ж";"з";"и";"й";"к";"л";"м";"н";"о";"п";"р";"с";"т";"у";"ф";"х";"ц";"ч";"ш";"щ";"ъ";"ы";"ь";"э";"ю";"я"},F5429))&gt;0</f>
        <v>0</v>
      </c>
      <c r="Z5429" s="142" t="b">
        <f>COUNT(SEARCH({"а";"б";"в";"г";"д";"е";"ё";"ж";"з";"и";"й";"к";"л";"м";"н";"о";"п";"р";"с";"т";"у";"ф";"х";"ц";"ч";"ш";"щ";"ъ";"ы";"ь";"э";"ю";"я"},K5429))&gt;0</f>
        <v>0</v>
      </c>
      <c r="AA5429" s="142" t="b">
        <f>COUNT(SEARCH({"а";"б";"в";"г";"д";"е";"ё";"ж";"з";"и";"й";"к";"л";"м";"н";"о";"п";"р";"с";"т";"у";"ф";"х";"ц";"ч";"ш";"щ";"ъ";"ы";"ь";"э";"ю";"я"},L5429))&gt;0</f>
        <v>0</v>
      </c>
      <c r="AB5429" s="142" t="b">
        <f>COUNT(SEARCH({"а";"б";"в";"г";"д";"е";"ё";"ж";"з";"и";"й";"к";"л";"м";"н";"о";"п";"р";"с";"т";"у";"ф";"х";"ц";"ч";"ш";"щ";"ъ";"ы";"ь";"э";"ю";"я"},I5429))&gt;0</f>
        <v>0</v>
      </c>
      <c r="AC5429" s="142" t="b">
        <f>COUNT(SEARCH({"а";"б";"в";"г";"д";"е";"ё";"ж";"з";"и";"й";"к";"л";"м";"н";"о";"п";"р";"с";"т";"у";"ф";"х";"ц";"ч";"ш";"щ";"ъ";"ы";"ь";"э";"ю";"я"},M5429))&gt;0</f>
        <v>0</v>
      </c>
      <c r="AD5429" s="27" t="b">
        <f t="shared" si="90"/>
        <v>1</v>
      </c>
    </row>
    <row r="5430" spans="1:30" ht="45" hidden="1">
      <c r="A5430" s="338" t="s">
        <v>5294</v>
      </c>
      <c r="B5430" s="338"/>
      <c r="C5430" s="96" t="s">
        <v>6184</v>
      </c>
      <c r="D5430" s="312" t="s">
        <v>279</v>
      </c>
      <c r="E5430" s="25" t="s">
        <v>6376</v>
      </c>
      <c r="F5430" s="65" t="s">
        <v>1769</v>
      </c>
      <c r="G5430" s="22" t="s">
        <v>134</v>
      </c>
      <c r="H5430" s="25" t="s">
        <v>63</v>
      </c>
      <c r="I5430" s="25" t="s">
        <v>3</v>
      </c>
      <c r="J5430" s="25" t="s">
        <v>5</v>
      </c>
      <c r="K5430" s="133"/>
      <c r="L5430" s="25"/>
      <c r="M5430" s="25"/>
      <c r="N5430" s="96"/>
      <c r="O5430" s="51" t="s">
        <v>6377</v>
      </c>
      <c r="P5430" s="22" t="s">
        <v>5281</v>
      </c>
      <c r="Q5430" s="49" t="s">
        <v>4614</v>
      </c>
      <c r="R5430" s="337"/>
      <c r="S5430" s="25" t="s">
        <v>455</v>
      </c>
      <c r="T5430" s="25"/>
      <c r="X5430" s="142" t="b">
        <f>COUNT(SEARCH({"а";"б";"в";"г";"д";"е";"ё";"ж";"з";"и";"й";"к";"л";"м";"н";"о";"п";"р";"с";"т";"у";"ф";"х";"ц";"ч";"ш";"щ";"ъ";"ы";"ь";"э";"ю";"я"},E5430))&gt;0</f>
        <v>0</v>
      </c>
      <c r="Y5430" s="142" t="b">
        <f>COUNT(SEARCH({"а";"б";"в";"г";"д";"е";"ё";"ж";"з";"и";"й";"к";"л";"м";"н";"о";"п";"р";"с";"т";"у";"ф";"х";"ц";"ч";"ш";"щ";"ъ";"ы";"ь";"э";"ю";"я"},F5430))&gt;0</f>
        <v>0</v>
      </c>
      <c r="Z5430" s="142" t="b">
        <f>COUNT(SEARCH({"а";"б";"в";"г";"д";"е";"ё";"ж";"з";"и";"й";"к";"л";"м";"н";"о";"п";"р";"с";"т";"у";"ф";"х";"ц";"ч";"ш";"щ";"ъ";"ы";"ь";"э";"ю";"я"},K5430))&gt;0</f>
        <v>0</v>
      </c>
      <c r="AA5430" s="142" t="b">
        <f>COUNT(SEARCH({"а";"б";"в";"г";"д";"е";"ё";"ж";"з";"и";"й";"к";"л";"м";"н";"о";"п";"р";"с";"т";"у";"ф";"х";"ц";"ч";"ш";"щ";"ъ";"ы";"ь";"э";"ю";"я"},L5430))&gt;0</f>
        <v>0</v>
      </c>
      <c r="AB5430" s="142" t="b">
        <f>COUNT(SEARCH({"а";"б";"в";"г";"д";"е";"ё";"ж";"з";"и";"й";"к";"л";"м";"н";"о";"п";"р";"с";"т";"у";"ф";"х";"ц";"ч";"ш";"щ";"ъ";"ы";"ь";"э";"ю";"я"},I5430))&gt;0</f>
        <v>0</v>
      </c>
      <c r="AC5430" s="142" t="b">
        <f>COUNT(SEARCH({"а";"б";"в";"г";"д";"е";"ё";"ж";"з";"и";"й";"к";"л";"м";"н";"о";"п";"р";"с";"т";"у";"ф";"х";"ц";"ч";"ш";"щ";"ъ";"ы";"ь";"э";"ю";"я"},M5430))&gt;0</f>
        <v>0</v>
      </c>
      <c r="AD5430" s="27" t="b">
        <f t="shared" si="90"/>
        <v>1</v>
      </c>
    </row>
    <row r="5431" spans="1:30" ht="30" hidden="1">
      <c r="A5431" s="338" t="s">
        <v>5294</v>
      </c>
      <c r="B5431" s="338"/>
      <c r="C5431" s="96" t="s">
        <v>6184</v>
      </c>
      <c r="D5431" s="312" t="s">
        <v>279</v>
      </c>
      <c r="E5431" s="25" t="s">
        <v>6376</v>
      </c>
      <c r="F5431" s="117" t="s">
        <v>1770</v>
      </c>
      <c r="G5431" s="117" t="s">
        <v>135</v>
      </c>
      <c r="H5431" s="23" t="s">
        <v>7672</v>
      </c>
      <c r="I5431" s="118" t="s">
        <v>97</v>
      </c>
      <c r="J5431" s="23" t="s">
        <v>5</v>
      </c>
      <c r="K5431" s="74" t="s">
        <v>4539</v>
      </c>
      <c r="L5431" s="117" t="s">
        <v>73</v>
      </c>
      <c r="M5431" s="117" t="s">
        <v>70</v>
      </c>
      <c r="N5431" s="116"/>
      <c r="O5431" s="119" t="s">
        <v>440</v>
      </c>
      <c r="P5431" s="119"/>
      <c r="Q5431" s="117"/>
      <c r="R5431" s="117"/>
      <c r="S5431" s="117" t="s">
        <v>60</v>
      </c>
      <c r="T5431" s="117"/>
      <c r="X5431" s="142" t="b">
        <f>COUNT(SEARCH({"а";"б";"в";"г";"д";"е";"ё";"ж";"з";"и";"й";"к";"л";"м";"н";"о";"п";"р";"с";"т";"у";"ф";"х";"ц";"ч";"ш";"щ";"ъ";"ы";"ь";"э";"ю";"я"},E5431))&gt;0</f>
        <v>0</v>
      </c>
      <c r="Y5431" s="142" t="b">
        <f>COUNT(SEARCH({"а";"б";"в";"г";"д";"е";"ё";"ж";"з";"и";"й";"к";"л";"м";"н";"о";"п";"р";"с";"т";"у";"ф";"х";"ц";"ч";"ш";"щ";"ъ";"ы";"ь";"э";"ю";"я"},F5431))&gt;0</f>
        <v>0</v>
      </c>
      <c r="Z5431" s="142" t="b">
        <f>COUNT(SEARCH({"а";"б";"в";"г";"д";"е";"ё";"ж";"з";"и";"й";"к";"л";"м";"н";"о";"п";"р";"с";"т";"у";"ф";"х";"ц";"ч";"ш";"щ";"ъ";"ы";"ь";"э";"ю";"я"},K5431))&gt;0</f>
        <v>0</v>
      </c>
      <c r="AA5431" s="142" t="b">
        <f>COUNT(SEARCH({"а";"б";"в";"г";"д";"е";"ё";"ж";"з";"и";"й";"к";"л";"м";"н";"о";"п";"р";"с";"т";"у";"ф";"х";"ц";"ч";"ш";"щ";"ъ";"ы";"ь";"э";"ю";"я"},L5431))&gt;0</f>
        <v>0</v>
      </c>
      <c r="AB5431" s="142" t="b">
        <f>COUNT(SEARCH({"а";"б";"в";"г";"д";"е";"ё";"ж";"з";"и";"й";"к";"л";"м";"н";"о";"п";"р";"с";"т";"у";"ф";"х";"ц";"ч";"ш";"щ";"ъ";"ы";"ь";"э";"ю";"я"},I5431))&gt;0</f>
        <v>0</v>
      </c>
      <c r="AC5431" s="142" t="b">
        <f>COUNT(SEARCH({"а";"б";"в";"г";"д";"е";"ё";"ж";"з";"и";"й";"к";"л";"м";"н";"о";"п";"р";"с";"т";"у";"ф";"х";"ц";"ч";"ш";"щ";"ъ";"ы";"ь";"э";"ю";"я"},M5431))&gt;0</f>
        <v>0</v>
      </c>
      <c r="AD5431" s="27" t="b">
        <f t="shared" si="90"/>
        <v>1</v>
      </c>
    </row>
    <row r="5432" spans="1:30" hidden="1">
      <c r="A5432" s="338" t="s">
        <v>5294</v>
      </c>
      <c r="B5432" s="338"/>
      <c r="C5432" s="96" t="s">
        <v>6184</v>
      </c>
      <c r="D5432" s="312" t="s">
        <v>279</v>
      </c>
      <c r="E5432" s="25" t="s">
        <v>6376</v>
      </c>
      <c r="F5432" s="25" t="s">
        <v>14</v>
      </c>
      <c r="G5432" s="24"/>
      <c r="H5432" s="24" t="s">
        <v>13</v>
      </c>
      <c r="I5432" s="22" t="s">
        <v>15</v>
      </c>
      <c r="J5432" s="22" t="s">
        <v>5</v>
      </c>
      <c r="K5432" s="55"/>
      <c r="L5432" s="24"/>
      <c r="M5432" s="24"/>
      <c r="N5432" s="42"/>
      <c r="O5432" s="51" t="s">
        <v>13</v>
      </c>
      <c r="P5432" s="49"/>
      <c r="Q5432" s="49"/>
      <c r="R5432" s="24"/>
      <c r="S5432" s="25"/>
      <c r="T5432" s="24"/>
      <c r="X5432" s="142" t="b">
        <f>COUNT(SEARCH({"а";"б";"в";"г";"д";"е";"ё";"ж";"з";"и";"й";"к";"л";"м";"н";"о";"п";"р";"с";"т";"у";"ф";"х";"ц";"ч";"ш";"щ";"ъ";"ы";"ь";"э";"ю";"я"},E5432))&gt;0</f>
        <v>0</v>
      </c>
      <c r="Y5432" s="142" t="b">
        <f>COUNT(SEARCH({"а";"б";"в";"г";"д";"е";"ё";"ж";"з";"и";"й";"к";"л";"м";"н";"о";"п";"р";"с";"т";"у";"ф";"х";"ц";"ч";"ш";"щ";"ъ";"ы";"ь";"э";"ю";"я"},F5432))&gt;0</f>
        <v>0</v>
      </c>
      <c r="Z5432" s="142" t="b">
        <f>COUNT(SEARCH({"а";"б";"в";"г";"д";"е";"ё";"ж";"з";"и";"й";"к";"л";"м";"н";"о";"п";"р";"с";"т";"у";"ф";"х";"ц";"ч";"ш";"щ";"ъ";"ы";"ь";"э";"ю";"я"},K5432))&gt;0</f>
        <v>0</v>
      </c>
      <c r="AA5432" s="142" t="b">
        <f>COUNT(SEARCH({"а";"б";"в";"г";"д";"е";"ё";"ж";"з";"и";"й";"к";"л";"м";"н";"о";"п";"р";"с";"т";"у";"ф";"х";"ц";"ч";"ш";"щ";"ъ";"ы";"ь";"э";"ю";"я"},L5432))&gt;0</f>
        <v>0</v>
      </c>
      <c r="AB5432" s="142" t="b">
        <f>COUNT(SEARCH({"а";"б";"в";"г";"д";"е";"ё";"ж";"з";"и";"й";"к";"л";"м";"н";"о";"п";"р";"с";"т";"у";"ф";"х";"ц";"ч";"ш";"щ";"ъ";"ы";"ь";"э";"ю";"я"},I5432))&gt;0</f>
        <v>0</v>
      </c>
      <c r="AC5432" s="142" t="b">
        <f>COUNT(SEARCH({"а";"б";"в";"г";"д";"е";"ё";"ж";"з";"и";"й";"к";"л";"м";"н";"о";"п";"р";"с";"т";"у";"ф";"х";"ц";"ч";"ш";"щ";"ъ";"ы";"ь";"э";"ю";"я"},M5432))&gt;0</f>
        <v>0</v>
      </c>
      <c r="AD5432" s="27" t="b">
        <f t="shared" si="90"/>
        <v>1</v>
      </c>
    </row>
    <row r="5433" spans="1:30" hidden="1">
      <c r="A5433" s="338" t="s">
        <v>5294</v>
      </c>
      <c r="B5433" s="338"/>
      <c r="C5433" s="96" t="s">
        <v>6184</v>
      </c>
      <c r="D5433" s="312" t="s">
        <v>279</v>
      </c>
      <c r="E5433" s="25" t="s">
        <v>6376</v>
      </c>
      <c r="F5433" s="25" t="s">
        <v>8</v>
      </c>
      <c r="G5433" s="24"/>
      <c r="H5433" s="22" t="s">
        <v>67</v>
      </c>
      <c r="I5433" s="22" t="s">
        <v>97</v>
      </c>
      <c r="J5433" s="22" t="s">
        <v>5</v>
      </c>
      <c r="K5433" s="55"/>
      <c r="L5433" s="24"/>
      <c r="M5433" s="24"/>
      <c r="N5433" s="42" t="s">
        <v>100</v>
      </c>
      <c r="O5433" s="313" t="s">
        <v>447</v>
      </c>
      <c r="P5433" s="49"/>
      <c r="Q5433" s="49"/>
      <c r="R5433" s="24"/>
      <c r="S5433" s="25" t="s">
        <v>398</v>
      </c>
      <c r="T5433" s="24"/>
      <c r="X5433" s="142" t="b">
        <f>COUNT(SEARCH({"а";"б";"в";"г";"д";"е";"ё";"ж";"з";"и";"й";"к";"л";"м";"н";"о";"п";"р";"с";"т";"у";"ф";"х";"ц";"ч";"ш";"щ";"ъ";"ы";"ь";"э";"ю";"я"},E5433))&gt;0</f>
        <v>0</v>
      </c>
      <c r="Y5433" s="142" t="b">
        <f>COUNT(SEARCH({"а";"б";"в";"г";"д";"е";"ё";"ж";"з";"и";"й";"к";"л";"м";"н";"о";"п";"р";"с";"т";"у";"ф";"х";"ц";"ч";"ш";"щ";"ъ";"ы";"ь";"э";"ю";"я"},F5433))&gt;0</f>
        <v>0</v>
      </c>
      <c r="Z5433" s="142" t="b">
        <f>COUNT(SEARCH({"а";"б";"в";"г";"д";"е";"ё";"ж";"з";"и";"й";"к";"л";"м";"н";"о";"п";"р";"с";"т";"у";"ф";"х";"ц";"ч";"ш";"щ";"ъ";"ы";"ь";"э";"ю";"я"},K5433))&gt;0</f>
        <v>0</v>
      </c>
      <c r="AA5433" s="142" t="b">
        <f>COUNT(SEARCH({"а";"б";"в";"г";"д";"е";"ё";"ж";"з";"и";"й";"к";"л";"м";"н";"о";"п";"р";"с";"т";"у";"ф";"х";"ц";"ч";"ш";"щ";"ъ";"ы";"ь";"э";"ю";"я"},L5433))&gt;0</f>
        <v>0</v>
      </c>
      <c r="AB5433" s="142" t="b">
        <f>COUNT(SEARCH({"а";"б";"в";"г";"д";"е";"ё";"ж";"з";"и";"й";"к";"л";"м";"н";"о";"п";"р";"с";"т";"у";"ф";"х";"ц";"ч";"ш";"щ";"ъ";"ы";"ь";"э";"ю";"я"},I5433))&gt;0</f>
        <v>0</v>
      </c>
      <c r="AC5433" s="142" t="b">
        <f>COUNT(SEARCH({"а";"б";"в";"г";"д";"е";"ё";"ж";"з";"и";"й";"к";"л";"м";"н";"о";"п";"р";"с";"т";"у";"ф";"х";"ц";"ч";"ш";"щ";"ъ";"ы";"ь";"э";"ю";"я"},M5433))&gt;0</f>
        <v>0</v>
      </c>
      <c r="AD5433" s="27" t="b">
        <f t="shared" si="90"/>
        <v>1</v>
      </c>
    </row>
    <row r="5434" spans="1:30" ht="30" hidden="1">
      <c r="A5434" s="338" t="s">
        <v>5294</v>
      </c>
      <c r="B5434" s="338"/>
      <c r="C5434" s="96" t="s">
        <v>6184</v>
      </c>
      <c r="D5434" s="312" t="s">
        <v>279</v>
      </c>
      <c r="E5434" s="25" t="s">
        <v>6376</v>
      </c>
      <c r="F5434" s="25" t="s">
        <v>12</v>
      </c>
      <c r="G5434" s="24"/>
      <c r="H5434" s="22" t="s">
        <v>68</v>
      </c>
      <c r="I5434" s="22" t="s">
        <v>3</v>
      </c>
      <c r="J5434" s="22" t="s">
        <v>5</v>
      </c>
      <c r="K5434" s="55"/>
      <c r="L5434" s="24"/>
      <c r="M5434" s="24"/>
      <c r="N5434" s="42"/>
      <c r="O5434" s="51" t="s">
        <v>66</v>
      </c>
      <c r="P5434" s="49"/>
      <c r="Q5434" s="49"/>
      <c r="R5434" s="24"/>
      <c r="S5434" s="25" t="s">
        <v>4</v>
      </c>
      <c r="T5434" s="24"/>
      <c r="X5434" s="142" t="b">
        <f>COUNT(SEARCH({"а";"б";"в";"г";"д";"е";"ё";"ж";"з";"и";"й";"к";"л";"м";"н";"о";"п";"р";"с";"т";"у";"ф";"х";"ц";"ч";"ш";"щ";"ъ";"ы";"ь";"э";"ю";"я"},E5434))&gt;0</f>
        <v>0</v>
      </c>
      <c r="Y5434" s="142" t="b">
        <f>COUNT(SEARCH({"а";"б";"в";"г";"д";"е";"ё";"ж";"з";"и";"й";"к";"л";"м";"н";"о";"п";"р";"с";"т";"у";"ф";"х";"ц";"ч";"ш";"щ";"ъ";"ы";"ь";"э";"ю";"я"},F5434))&gt;0</f>
        <v>0</v>
      </c>
      <c r="Z5434" s="142" t="b">
        <f>COUNT(SEARCH({"а";"б";"в";"г";"д";"е";"ё";"ж";"з";"и";"й";"к";"л";"м";"н";"о";"п";"р";"с";"т";"у";"ф";"х";"ц";"ч";"ш";"щ";"ъ";"ы";"ь";"э";"ю";"я"},K5434))&gt;0</f>
        <v>0</v>
      </c>
      <c r="AA5434" s="142" t="b">
        <f>COUNT(SEARCH({"а";"б";"в";"г";"д";"е";"ё";"ж";"з";"и";"й";"к";"л";"м";"н";"о";"п";"р";"с";"т";"у";"ф";"х";"ц";"ч";"ш";"щ";"ъ";"ы";"ь";"э";"ю";"я"},L5434))&gt;0</f>
        <v>0</v>
      </c>
      <c r="AB5434" s="142" t="b">
        <f>COUNT(SEARCH({"а";"б";"в";"г";"д";"е";"ё";"ж";"з";"и";"й";"к";"л";"м";"н";"о";"п";"р";"с";"т";"у";"ф";"х";"ц";"ч";"ш";"щ";"ъ";"ы";"ь";"э";"ю";"я"},I5434))&gt;0</f>
        <v>0</v>
      </c>
      <c r="AC5434" s="142" t="b">
        <f>COUNT(SEARCH({"а";"б";"в";"г";"д";"е";"ё";"ж";"з";"и";"й";"к";"л";"м";"н";"о";"п";"р";"с";"т";"у";"ф";"х";"ц";"ч";"ш";"щ";"ъ";"ы";"ь";"э";"ю";"я"},M5434))&gt;0</f>
        <v>0</v>
      </c>
      <c r="AD5434" s="27" t="b">
        <f t="shared" si="90"/>
        <v>1</v>
      </c>
    </row>
    <row r="5435" spans="1:30" ht="30" hidden="1">
      <c r="A5435" s="338" t="s">
        <v>5294</v>
      </c>
      <c r="B5435" s="338"/>
      <c r="C5435" s="96" t="s">
        <v>6184</v>
      </c>
      <c r="D5435" s="312" t="s">
        <v>279</v>
      </c>
      <c r="E5435" s="25" t="s">
        <v>6376</v>
      </c>
      <c r="F5435" s="25" t="s">
        <v>18</v>
      </c>
      <c r="G5435" s="24"/>
      <c r="H5435" s="24" t="s">
        <v>64</v>
      </c>
      <c r="I5435" s="22" t="s">
        <v>19</v>
      </c>
      <c r="J5435" s="22" t="s">
        <v>5</v>
      </c>
      <c r="K5435" s="55"/>
      <c r="L5435" s="24"/>
      <c r="M5435" s="24"/>
      <c r="N5435" s="42"/>
      <c r="O5435" s="51" t="s">
        <v>17</v>
      </c>
      <c r="P5435" s="49"/>
      <c r="Q5435" s="49"/>
      <c r="R5435" s="24"/>
      <c r="S5435" s="25"/>
      <c r="T5435" s="24"/>
      <c r="X5435" s="142" t="b">
        <f>COUNT(SEARCH({"а";"б";"в";"г";"д";"е";"ё";"ж";"з";"и";"й";"к";"л";"м";"н";"о";"п";"р";"с";"т";"у";"ф";"х";"ц";"ч";"ш";"щ";"ъ";"ы";"ь";"э";"ю";"я"},E5435))&gt;0</f>
        <v>0</v>
      </c>
      <c r="Y5435" s="142" t="b">
        <f>COUNT(SEARCH({"а";"б";"в";"г";"д";"е";"ё";"ж";"з";"и";"й";"к";"л";"м";"н";"о";"п";"р";"с";"т";"у";"ф";"х";"ц";"ч";"ш";"щ";"ъ";"ы";"ь";"э";"ю";"я"},F5435))&gt;0</f>
        <v>0</v>
      </c>
      <c r="Z5435" s="142" t="b">
        <f>COUNT(SEARCH({"а";"б";"в";"г";"д";"е";"ё";"ж";"з";"и";"й";"к";"л";"м";"н";"о";"п";"р";"с";"т";"у";"ф";"х";"ц";"ч";"ш";"щ";"ъ";"ы";"ь";"э";"ю";"я"},K5435))&gt;0</f>
        <v>0</v>
      </c>
      <c r="AA5435" s="142" t="b">
        <f>COUNT(SEARCH({"а";"б";"в";"г";"д";"е";"ё";"ж";"з";"и";"й";"к";"л";"м";"н";"о";"п";"р";"с";"т";"у";"ф";"х";"ц";"ч";"ш";"щ";"ъ";"ы";"ь";"э";"ю";"я"},L5435))&gt;0</f>
        <v>0</v>
      </c>
      <c r="AB5435" s="142" t="b">
        <f>COUNT(SEARCH({"а";"б";"в";"г";"д";"е";"ё";"ж";"з";"и";"й";"к";"л";"м";"н";"о";"п";"р";"с";"т";"у";"ф";"х";"ц";"ч";"ш";"щ";"ъ";"ы";"ь";"э";"ю";"я"},I5435))&gt;0</f>
        <v>0</v>
      </c>
      <c r="AC5435" s="142" t="b">
        <f>COUNT(SEARCH({"а";"б";"в";"г";"д";"е";"ё";"ж";"з";"и";"й";"к";"л";"м";"н";"о";"п";"р";"с";"т";"у";"ф";"х";"ц";"ч";"ш";"щ";"ъ";"ы";"ь";"э";"ю";"я"},M5435))&gt;0</f>
        <v>0</v>
      </c>
      <c r="AD5435" s="27" t="b">
        <f t="shared" si="90"/>
        <v>1</v>
      </c>
    </row>
    <row r="5436" spans="1:30" ht="45" hidden="1">
      <c r="A5436" s="338" t="s">
        <v>5294</v>
      </c>
      <c r="B5436" s="338"/>
      <c r="C5436" s="96" t="s">
        <v>6184</v>
      </c>
      <c r="D5436" s="312" t="s">
        <v>279</v>
      </c>
      <c r="E5436" s="25" t="s">
        <v>6376</v>
      </c>
      <c r="F5436" s="25" t="s">
        <v>21</v>
      </c>
      <c r="G5436" s="24"/>
      <c r="H5436" s="24" t="s">
        <v>22</v>
      </c>
      <c r="I5436" s="22" t="s">
        <v>19</v>
      </c>
      <c r="J5436" s="22" t="s">
        <v>5</v>
      </c>
      <c r="K5436" s="55"/>
      <c r="L5436" s="24"/>
      <c r="M5436" s="24"/>
      <c r="N5436" s="42"/>
      <c r="O5436" s="51" t="s">
        <v>20</v>
      </c>
      <c r="P5436" s="49"/>
      <c r="Q5436" s="49"/>
      <c r="R5436" s="24"/>
      <c r="S5436" s="51" t="s">
        <v>4</v>
      </c>
      <c r="T5436" s="24"/>
      <c r="X5436" s="142" t="b">
        <f>COUNT(SEARCH({"а";"б";"в";"г";"д";"е";"ё";"ж";"з";"и";"й";"к";"л";"м";"н";"о";"п";"р";"с";"т";"у";"ф";"х";"ц";"ч";"ш";"щ";"ъ";"ы";"ь";"э";"ю";"я"},E5436))&gt;0</f>
        <v>0</v>
      </c>
      <c r="Y5436" s="142" t="b">
        <f>COUNT(SEARCH({"а";"б";"в";"г";"д";"е";"ё";"ж";"з";"и";"й";"к";"л";"м";"н";"о";"п";"р";"с";"т";"у";"ф";"х";"ц";"ч";"ш";"щ";"ъ";"ы";"ь";"э";"ю";"я"},F5436))&gt;0</f>
        <v>0</v>
      </c>
      <c r="Z5436" s="142" t="b">
        <f>COUNT(SEARCH({"а";"б";"в";"г";"д";"е";"ё";"ж";"з";"и";"й";"к";"л";"м";"н";"о";"п";"р";"с";"т";"у";"ф";"х";"ц";"ч";"ш";"щ";"ъ";"ы";"ь";"э";"ю";"я"},K5436))&gt;0</f>
        <v>0</v>
      </c>
      <c r="AA5436" s="142" t="b">
        <f>COUNT(SEARCH({"а";"б";"в";"г";"д";"е";"ё";"ж";"з";"и";"й";"к";"л";"м";"н";"о";"п";"р";"с";"т";"у";"ф";"х";"ц";"ч";"ш";"щ";"ъ";"ы";"ь";"э";"ю";"я"},L5436))&gt;0</f>
        <v>0</v>
      </c>
      <c r="AB5436" s="142" t="b">
        <f>COUNT(SEARCH({"а";"б";"в";"г";"д";"е";"ё";"ж";"з";"и";"й";"к";"л";"м";"н";"о";"п";"р";"с";"т";"у";"ф";"х";"ц";"ч";"ш";"щ";"ъ";"ы";"ь";"э";"ю";"я"},I5436))&gt;0</f>
        <v>0</v>
      </c>
      <c r="AC5436" s="142" t="b">
        <f>COUNT(SEARCH({"а";"б";"в";"г";"д";"е";"ё";"ж";"з";"и";"й";"к";"л";"м";"н";"о";"п";"р";"с";"т";"у";"ф";"х";"ц";"ч";"ш";"щ";"ъ";"ы";"ь";"э";"ю";"я"},M5436))&gt;0</f>
        <v>0</v>
      </c>
      <c r="AD5436" s="27" t="b">
        <f t="shared" si="90"/>
        <v>1</v>
      </c>
    </row>
    <row r="5437" spans="1:30" hidden="1">
      <c r="A5437" s="338" t="s">
        <v>5294</v>
      </c>
      <c r="B5437" s="338"/>
      <c r="C5437" s="96" t="s">
        <v>6184</v>
      </c>
      <c r="D5437" s="312" t="s">
        <v>279</v>
      </c>
      <c r="E5437" s="25" t="s">
        <v>6376</v>
      </c>
      <c r="F5437" s="25" t="s">
        <v>93</v>
      </c>
      <c r="G5437" s="24" t="s">
        <v>136</v>
      </c>
      <c r="H5437" s="25" t="s">
        <v>457</v>
      </c>
      <c r="I5437" s="25" t="s">
        <v>65</v>
      </c>
      <c r="J5437" s="25" t="s">
        <v>5</v>
      </c>
      <c r="K5437" s="133" t="s">
        <v>4539</v>
      </c>
      <c r="L5437" s="24" t="s">
        <v>94</v>
      </c>
      <c r="M5437" s="123" t="s">
        <v>65</v>
      </c>
      <c r="N5437" s="24"/>
      <c r="O5437" s="51" t="s">
        <v>395</v>
      </c>
      <c r="P5437" s="49"/>
      <c r="Q5437" s="49"/>
      <c r="R5437" s="24"/>
      <c r="S5437" s="123" t="s">
        <v>4</v>
      </c>
      <c r="T5437" s="24" t="s">
        <v>276</v>
      </c>
      <c r="X5437" s="142" t="b">
        <f>COUNT(SEARCH({"а";"б";"в";"г";"д";"е";"ё";"ж";"з";"и";"й";"к";"л";"м";"н";"о";"п";"р";"с";"т";"у";"ф";"х";"ц";"ч";"ш";"щ";"ъ";"ы";"ь";"э";"ю";"я"},E5437))&gt;0</f>
        <v>0</v>
      </c>
      <c r="Y5437" s="142" t="b">
        <f>COUNT(SEARCH({"а";"б";"в";"г";"д";"е";"ё";"ж";"з";"и";"й";"к";"л";"м";"н";"о";"п";"р";"с";"т";"у";"ф";"х";"ц";"ч";"ш";"щ";"ъ";"ы";"ь";"э";"ю";"я"},F5437))&gt;0</f>
        <v>0</v>
      </c>
      <c r="Z5437" s="142" t="b">
        <f>COUNT(SEARCH({"а";"б";"в";"г";"д";"е";"ё";"ж";"з";"и";"й";"к";"л";"м";"н";"о";"п";"р";"с";"т";"у";"ф";"х";"ц";"ч";"ш";"щ";"ъ";"ы";"ь";"э";"ю";"я"},K5437))&gt;0</f>
        <v>0</v>
      </c>
      <c r="AA5437" s="142" t="b">
        <f>COUNT(SEARCH({"а";"б";"в";"г";"д";"е";"ё";"ж";"з";"и";"й";"к";"л";"м";"н";"о";"п";"р";"с";"т";"у";"ф";"х";"ц";"ч";"ш";"щ";"ъ";"ы";"ь";"э";"ю";"я"},L5437))&gt;0</f>
        <v>0</v>
      </c>
      <c r="AB5437" s="142" t="b">
        <f>COUNT(SEARCH({"а";"б";"в";"г";"д";"е";"ё";"ж";"з";"и";"й";"к";"л";"м";"н";"о";"п";"р";"с";"т";"у";"ф";"х";"ц";"ч";"ш";"щ";"ъ";"ы";"ь";"э";"ю";"я"},I5437))&gt;0</f>
        <v>0</v>
      </c>
      <c r="AC5437" s="142" t="b">
        <f>COUNT(SEARCH({"а";"б";"в";"г";"д";"е";"ё";"ж";"з";"и";"й";"к";"л";"м";"н";"о";"п";"р";"с";"т";"у";"ф";"х";"ц";"ч";"ш";"щ";"ъ";"ы";"ь";"э";"ю";"я"},M5437))&gt;0</f>
        <v>0</v>
      </c>
      <c r="AD5437" s="27" t="b">
        <f t="shared" si="90"/>
        <v>1</v>
      </c>
    </row>
    <row r="5438" spans="1:30" hidden="1">
      <c r="A5438" s="338" t="s">
        <v>5294</v>
      </c>
      <c r="B5438" s="338"/>
      <c r="C5438" s="96" t="s">
        <v>6184</v>
      </c>
      <c r="D5438" s="312" t="s">
        <v>279</v>
      </c>
      <c r="E5438" s="25" t="s">
        <v>6376</v>
      </c>
      <c r="F5438" s="25" t="s">
        <v>580</v>
      </c>
      <c r="G5438" s="24"/>
      <c r="H5438" s="25" t="s">
        <v>1621</v>
      </c>
      <c r="I5438" s="25" t="s">
        <v>97</v>
      </c>
      <c r="J5438" s="25" t="s">
        <v>23</v>
      </c>
      <c r="K5438" s="133" t="s">
        <v>4539</v>
      </c>
      <c r="L5438" s="25" t="s">
        <v>580</v>
      </c>
      <c r="M5438" s="25" t="s">
        <v>4389</v>
      </c>
      <c r="N5438" s="24"/>
      <c r="O5438" s="51" t="s">
        <v>395</v>
      </c>
      <c r="P5438" s="49"/>
      <c r="Q5438" s="49"/>
      <c r="R5438" s="24"/>
      <c r="S5438" s="25"/>
      <c r="T5438" s="24"/>
      <c r="X5438" s="142" t="b">
        <f>COUNT(SEARCH({"а";"б";"в";"г";"д";"е";"ё";"ж";"з";"и";"й";"к";"л";"м";"н";"о";"п";"р";"с";"т";"у";"ф";"х";"ц";"ч";"ш";"щ";"ъ";"ы";"ь";"э";"ю";"я"},E5438))&gt;0</f>
        <v>0</v>
      </c>
      <c r="Y5438" s="142" t="b">
        <f>COUNT(SEARCH({"а";"б";"в";"г";"д";"е";"ё";"ж";"з";"и";"й";"к";"л";"м";"н";"о";"п";"р";"с";"т";"у";"ф";"х";"ц";"ч";"ш";"щ";"ъ";"ы";"ь";"э";"ю";"я"},F5438))&gt;0</f>
        <v>0</v>
      </c>
      <c r="Z5438" s="142" t="b">
        <f>COUNT(SEARCH({"а";"б";"в";"г";"д";"е";"ё";"ж";"з";"и";"й";"к";"л";"м";"н";"о";"п";"р";"с";"т";"у";"ф";"х";"ц";"ч";"ш";"щ";"ъ";"ы";"ь";"э";"ю";"я"},K5438))&gt;0</f>
        <v>0</v>
      </c>
      <c r="AA5438" s="142" t="b">
        <f>COUNT(SEARCH({"а";"б";"в";"г";"д";"е";"ё";"ж";"з";"и";"й";"к";"л";"м";"н";"о";"п";"р";"с";"т";"у";"ф";"х";"ц";"ч";"ш";"щ";"ъ";"ы";"ь";"э";"ю";"я"},L5438))&gt;0</f>
        <v>0</v>
      </c>
      <c r="AB5438" s="142" t="b">
        <f>COUNT(SEARCH({"а";"б";"в";"г";"д";"е";"ё";"ж";"з";"и";"й";"к";"л";"м";"н";"о";"п";"р";"с";"т";"у";"ф";"х";"ц";"ч";"ш";"щ";"ъ";"ы";"ь";"э";"ю";"я"},I5438))&gt;0</f>
        <v>0</v>
      </c>
      <c r="AC5438" s="142" t="b">
        <f>COUNT(SEARCH({"а";"б";"в";"г";"д";"е";"ё";"ж";"з";"и";"й";"к";"л";"м";"н";"о";"п";"р";"с";"т";"у";"ф";"х";"ц";"ч";"ш";"щ";"ъ";"ы";"ь";"э";"ю";"я"},M5438))&gt;0</f>
        <v>0</v>
      </c>
      <c r="AD5438" s="27" t="b">
        <f t="shared" si="90"/>
        <v>1</v>
      </c>
    </row>
    <row r="5439" spans="1:30" hidden="1">
      <c r="A5439" s="338" t="s">
        <v>5294</v>
      </c>
      <c r="B5439" s="338"/>
      <c r="C5439" s="96" t="s">
        <v>6184</v>
      </c>
      <c r="D5439" s="312" t="s">
        <v>279</v>
      </c>
      <c r="E5439" s="25" t="s">
        <v>6376</v>
      </c>
      <c r="F5439" s="25" t="s">
        <v>489</v>
      </c>
      <c r="G5439" s="24"/>
      <c r="H5439" s="25" t="s">
        <v>151</v>
      </c>
      <c r="I5439" s="25" t="s">
        <v>97</v>
      </c>
      <c r="J5439" s="25" t="s">
        <v>23</v>
      </c>
      <c r="K5439" s="133" t="s">
        <v>4539</v>
      </c>
      <c r="L5439" s="25" t="s">
        <v>489</v>
      </c>
      <c r="M5439" s="25" t="s">
        <v>482</v>
      </c>
      <c r="N5439" s="24"/>
      <c r="O5439" s="51" t="s">
        <v>395</v>
      </c>
      <c r="P5439" s="49"/>
      <c r="Q5439" s="49"/>
      <c r="R5439" s="24"/>
      <c r="S5439" s="25"/>
      <c r="T5439" s="24"/>
      <c r="X5439" s="142" t="b">
        <f>COUNT(SEARCH({"а";"б";"в";"г";"д";"е";"ё";"ж";"з";"и";"й";"к";"л";"м";"н";"о";"п";"р";"с";"т";"у";"ф";"х";"ц";"ч";"ш";"щ";"ъ";"ы";"ь";"э";"ю";"я"},E5439))&gt;0</f>
        <v>0</v>
      </c>
      <c r="Y5439" s="142" t="b">
        <f>COUNT(SEARCH({"а";"б";"в";"г";"д";"е";"ё";"ж";"з";"и";"й";"к";"л";"м";"н";"о";"п";"р";"с";"т";"у";"ф";"х";"ц";"ч";"ш";"щ";"ъ";"ы";"ь";"э";"ю";"я"},F5439))&gt;0</f>
        <v>0</v>
      </c>
      <c r="Z5439" s="142" t="b">
        <f>COUNT(SEARCH({"а";"б";"в";"г";"д";"е";"ё";"ж";"з";"и";"й";"к";"л";"м";"н";"о";"п";"р";"с";"т";"у";"ф";"х";"ц";"ч";"ш";"щ";"ъ";"ы";"ь";"э";"ю";"я"},K5439))&gt;0</f>
        <v>0</v>
      </c>
      <c r="AA5439" s="142" t="b">
        <f>COUNT(SEARCH({"а";"б";"в";"г";"д";"е";"ё";"ж";"з";"и";"й";"к";"л";"м";"н";"о";"п";"р";"с";"т";"у";"ф";"х";"ц";"ч";"ш";"щ";"ъ";"ы";"ь";"э";"ю";"я"},L5439))&gt;0</f>
        <v>0</v>
      </c>
      <c r="AB5439" s="142" t="b">
        <f>COUNT(SEARCH({"а";"б";"в";"г";"д";"е";"ё";"ж";"з";"и";"й";"к";"л";"м";"н";"о";"п";"р";"с";"т";"у";"ф";"х";"ц";"ч";"ш";"щ";"ъ";"ы";"ь";"э";"ю";"я"},I5439))&gt;0</f>
        <v>0</v>
      </c>
      <c r="AC5439" s="142" t="b">
        <f>COUNT(SEARCH({"а";"б";"в";"г";"д";"е";"ё";"ж";"з";"и";"й";"к";"л";"м";"н";"о";"п";"р";"с";"т";"у";"ф";"х";"ц";"ч";"ш";"щ";"ъ";"ы";"ь";"э";"ю";"я"},M5439))&gt;0</f>
        <v>0</v>
      </c>
      <c r="AD5439" s="27" t="b">
        <f t="shared" si="90"/>
        <v>1</v>
      </c>
    </row>
    <row r="5440" spans="1:30" hidden="1">
      <c r="A5440" s="338" t="s">
        <v>5294</v>
      </c>
      <c r="B5440" s="338"/>
      <c r="C5440" s="96" t="s">
        <v>6184</v>
      </c>
      <c r="D5440" s="312" t="s">
        <v>279</v>
      </c>
      <c r="E5440" s="25" t="s">
        <v>6376</v>
      </c>
      <c r="F5440" s="25" t="s">
        <v>1354</v>
      </c>
      <c r="G5440" s="24"/>
      <c r="H5440" s="25" t="s">
        <v>1775</v>
      </c>
      <c r="I5440" s="25" t="s">
        <v>97</v>
      </c>
      <c r="J5440" s="25" t="s">
        <v>23</v>
      </c>
      <c r="K5440" s="133" t="s">
        <v>4539</v>
      </c>
      <c r="L5440" s="25" t="s">
        <v>4929</v>
      </c>
      <c r="M5440" s="24" t="s">
        <v>70</v>
      </c>
      <c r="N5440" s="24"/>
      <c r="O5440" s="51" t="s">
        <v>440</v>
      </c>
      <c r="P5440" s="49"/>
      <c r="Q5440" s="49"/>
      <c r="R5440" s="24"/>
      <c r="S5440" s="51" t="s">
        <v>398</v>
      </c>
      <c r="T5440" s="24"/>
      <c r="X5440" s="142" t="b">
        <f>COUNT(SEARCH({"а";"б";"в";"г";"д";"е";"ё";"ж";"з";"и";"й";"к";"л";"м";"н";"о";"п";"р";"с";"т";"у";"ф";"х";"ц";"ч";"ш";"щ";"ъ";"ы";"ь";"э";"ю";"я"},E5440))&gt;0</f>
        <v>0</v>
      </c>
      <c r="Y5440" s="142" t="b">
        <f>COUNT(SEARCH({"а";"б";"в";"г";"д";"е";"ё";"ж";"з";"и";"й";"к";"л";"м";"н";"о";"п";"р";"с";"т";"у";"ф";"х";"ц";"ч";"ш";"щ";"ъ";"ы";"ь";"э";"ю";"я"},F5440))&gt;0</f>
        <v>0</v>
      </c>
      <c r="Z5440" s="142" t="b">
        <f>COUNT(SEARCH({"а";"б";"в";"г";"д";"е";"ё";"ж";"з";"и";"й";"к";"л";"м";"н";"о";"п";"р";"с";"т";"у";"ф";"х";"ц";"ч";"ш";"щ";"ъ";"ы";"ь";"э";"ю";"я"},K5440))&gt;0</f>
        <v>0</v>
      </c>
      <c r="AA5440" s="142" t="b">
        <f>COUNT(SEARCH({"а";"б";"в";"г";"д";"е";"ё";"ж";"з";"и";"й";"к";"л";"м";"н";"о";"п";"р";"с";"т";"у";"ф";"х";"ц";"ч";"ш";"щ";"ъ";"ы";"ь";"э";"ю";"я"},L5440))&gt;0</f>
        <v>0</v>
      </c>
      <c r="AB5440" s="142" t="b">
        <f>COUNT(SEARCH({"а";"б";"в";"г";"д";"е";"ё";"ж";"з";"и";"й";"к";"л";"м";"н";"о";"п";"р";"с";"т";"у";"ф";"х";"ц";"ч";"ш";"щ";"ъ";"ы";"ь";"э";"ю";"я"},I5440))&gt;0</f>
        <v>0</v>
      </c>
      <c r="AC5440" s="142" t="b">
        <f>COUNT(SEARCH({"а";"б";"в";"г";"д";"е";"ё";"ж";"з";"и";"й";"к";"л";"м";"н";"о";"п";"р";"с";"т";"у";"ф";"х";"ц";"ч";"ш";"щ";"ъ";"ы";"ь";"э";"ю";"я"},M5440))&gt;0</f>
        <v>0</v>
      </c>
      <c r="AD5440" s="27" t="b">
        <f t="shared" si="90"/>
        <v>1</v>
      </c>
    </row>
    <row r="5441" spans="1:31" hidden="1">
      <c r="A5441" s="338" t="s">
        <v>5294</v>
      </c>
      <c r="B5441" s="338"/>
      <c r="C5441" s="96" t="s">
        <v>6184</v>
      </c>
      <c r="D5441" s="312" t="s">
        <v>279</v>
      </c>
      <c r="E5441" s="25" t="s">
        <v>6376</v>
      </c>
      <c r="F5441" s="25" t="s">
        <v>1318</v>
      </c>
      <c r="G5441" s="24"/>
      <c r="H5441" s="25" t="s">
        <v>1031</v>
      </c>
      <c r="I5441" s="25" t="s">
        <v>463</v>
      </c>
      <c r="J5441" s="25" t="s">
        <v>23</v>
      </c>
      <c r="K5441" s="133" t="s">
        <v>4539</v>
      </c>
      <c r="L5441" s="25" t="s">
        <v>1318</v>
      </c>
      <c r="M5441" s="25" t="s">
        <v>65</v>
      </c>
      <c r="N5441" s="24"/>
      <c r="O5441" s="51" t="s">
        <v>395</v>
      </c>
      <c r="P5441" s="49"/>
      <c r="Q5441" s="49"/>
      <c r="R5441" s="24"/>
      <c r="S5441" s="25"/>
      <c r="T5441" s="24"/>
      <c r="X5441" s="142" t="b">
        <f>COUNT(SEARCH({"а";"б";"в";"г";"д";"е";"ё";"ж";"з";"и";"й";"к";"л";"м";"н";"о";"п";"р";"с";"т";"у";"ф";"х";"ц";"ч";"ш";"щ";"ъ";"ы";"ь";"э";"ю";"я"},E5441))&gt;0</f>
        <v>0</v>
      </c>
      <c r="Y5441" s="142" t="b">
        <f>COUNT(SEARCH({"а";"б";"в";"г";"д";"е";"ё";"ж";"з";"и";"й";"к";"л";"м";"н";"о";"п";"р";"с";"т";"у";"ф";"х";"ц";"ч";"ш";"щ";"ъ";"ы";"ь";"э";"ю";"я"},F5441))&gt;0</f>
        <v>0</v>
      </c>
      <c r="Z5441" s="142" t="b">
        <f>COUNT(SEARCH({"а";"б";"в";"г";"д";"е";"ё";"ж";"з";"и";"й";"к";"л";"м";"н";"о";"п";"р";"с";"т";"у";"ф";"х";"ц";"ч";"ш";"щ";"ъ";"ы";"ь";"э";"ю";"я"},K5441))&gt;0</f>
        <v>0</v>
      </c>
      <c r="AA5441" s="142" t="b">
        <f>COUNT(SEARCH({"а";"б";"в";"г";"д";"е";"ё";"ж";"з";"и";"й";"к";"л";"м";"н";"о";"п";"р";"с";"т";"у";"ф";"х";"ц";"ч";"ш";"щ";"ъ";"ы";"ь";"э";"ю";"я"},L5441))&gt;0</f>
        <v>0</v>
      </c>
      <c r="AB5441" s="142" t="b">
        <f>COUNT(SEARCH({"а";"б";"в";"г";"д";"е";"ё";"ж";"з";"и";"й";"к";"л";"м";"н";"о";"п";"р";"с";"т";"у";"ф";"х";"ц";"ч";"ш";"щ";"ъ";"ы";"ь";"э";"ю";"я"},I5441))&gt;0</f>
        <v>0</v>
      </c>
      <c r="AC5441" s="142" t="b">
        <f>COUNT(SEARCH({"а";"б";"в";"г";"д";"е";"ё";"ж";"з";"и";"й";"к";"л";"м";"н";"о";"п";"р";"с";"т";"у";"ф";"х";"ц";"ч";"ш";"щ";"ъ";"ы";"ь";"э";"ю";"я"},M5441))&gt;0</f>
        <v>0</v>
      </c>
      <c r="AD5441" s="27" t="b">
        <f t="shared" si="90"/>
        <v>1</v>
      </c>
    </row>
    <row r="5442" spans="1:31" hidden="1">
      <c r="A5442" s="338" t="s">
        <v>5294</v>
      </c>
      <c r="B5442" s="338"/>
      <c r="C5442" s="96" t="s">
        <v>6184</v>
      </c>
      <c r="D5442" s="312" t="s">
        <v>279</v>
      </c>
      <c r="E5442" s="25" t="s">
        <v>6376</v>
      </c>
      <c r="F5442" s="25" t="s">
        <v>1317</v>
      </c>
      <c r="G5442" s="24"/>
      <c r="H5442" s="25" t="s">
        <v>1029</v>
      </c>
      <c r="I5442" s="25" t="s">
        <v>463</v>
      </c>
      <c r="J5442" s="25" t="s">
        <v>23</v>
      </c>
      <c r="K5442" s="133" t="s">
        <v>4539</v>
      </c>
      <c r="L5442" s="25" t="s">
        <v>1317</v>
      </c>
      <c r="M5442" s="25" t="s">
        <v>65</v>
      </c>
      <c r="N5442" s="24"/>
      <c r="O5442" s="51" t="s">
        <v>395</v>
      </c>
      <c r="P5442" s="49"/>
      <c r="Q5442" s="49"/>
      <c r="R5442" s="24"/>
      <c r="S5442" s="25"/>
      <c r="T5442" s="24"/>
      <c r="X5442" s="142" t="b">
        <f>COUNT(SEARCH({"а";"б";"в";"г";"д";"е";"ё";"ж";"з";"и";"й";"к";"л";"м";"н";"о";"п";"р";"с";"т";"у";"ф";"х";"ц";"ч";"ш";"щ";"ъ";"ы";"ь";"э";"ю";"я"},E5442))&gt;0</f>
        <v>0</v>
      </c>
      <c r="Y5442" s="142" t="b">
        <f>COUNT(SEARCH({"а";"б";"в";"г";"д";"е";"ё";"ж";"з";"и";"й";"к";"л";"м";"н";"о";"п";"р";"с";"т";"у";"ф";"х";"ц";"ч";"ш";"щ";"ъ";"ы";"ь";"э";"ю";"я"},F5442))&gt;0</f>
        <v>0</v>
      </c>
      <c r="Z5442" s="142" t="b">
        <f>COUNT(SEARCH({"а";"б";"в";"г";"д";"е";"ё";"ж";"з";"и";"й";"к";"л";"м";"н";"о";"п";"р";"с";"т";"у";"ф";"х";"ц";"ч";"ш";"щ";"ъ";"ы";"ь";"э";"ю";"я"},K5442))&gt;0</f>
        <v>0</v>
      </c>
      <c r="AA5442" s="142" t="b">
        <f>COUNT(SEARCH({"а";"б";"в";"г";"д";"е";"ё";"ж";"з";"и";"й";"к";"л";"м";"н";"о";"п";"р";"с";"т";"у";"ф";"х";"ц";"ч";"ш";"щ";"ъ";"ы";"ь";"э";"ю";"я"},L5442))&gt;0</f>
        <v>0</v>
      </c>
      <c r="AB5442" s="142" t="b">
        <f>COUNT(SEARCH({"а";"б";"в";"г";"д";"е";"ё";"ж";"з";"и";"й";"к";"л";"м";"н";"о";"п";"р";"с";"т";"у";"ф";"х";"ц";"ч";"ш";"щ";"ъ";"ы";"ь";"э";"ю";"я"},I5442))&gt;0</f>
        <v>0</v>
      </c>
      <c r="AC5442" s="142" t="b">
        <f>COUNT(SEARCH({"а";"б";"в";"г";"д";"е";"ё";"ж";"з";"и";"й";"к";"л";"м";"н";"о";"п";"р";"с";"т";"у";"ф";"х";"ц";"ч";"ш";"щ";"ъ";"ы";"ь";"э";"ю";"я"},M5442))&gt;0</f>
        <v>0</v>
      </c>
      <c r="AD5442" s="27" t="b">
        <f t="shared" si="90"/>
        <v>1</v>
      </c>
    </row>
    <row r="5443" spans="1:31" hidden="1">
      <c r="A5443" s="338" t="s">
        <v>5294</v>
      </c>
      <c r="B5443" s="338"/>
      <c r="C5443" s="96" t="s">
        <v>6184</v>
      </c>
      <c r="D5443" s="312" t="s">
        <v>279</v>
      </c>
      <c r="E5443" s="25" t="s">
        <v>6376</v>
      </c>
      <c r="F5443" s="25" t="s">
        <v>1776</v>
      </c>
      <c r="G5443" s="24"/>
      <c r="H5443" s="25" t="s">
        <v>1381</v>
      </c>
      <c r="I5443" s="25" t="s">
        <v>463</v>
      </c>
      <c r="J5443" s="25" t="s">
        <v>23</v>
      </c>
      <c r="K5443" s="133" t="s">
        <v>4539</v>
      </c>
      <c r="L5443" s="25" t="s">
        <v>1776</v>
      </c>
      <c r="M5443" s="25" t="s">
        <v>65</v>
      </c>
      <c r="N5443" s="24"/>
      <c r="O5443" s="51" t="s">
        <v>395</v>
      </c>
      <c r="P5443" s="49"/>
      <c r="Q5443" s="49"/>
      <c r="R5443" s="24"/>
      <c r="S5443" s="25"/>
      <c r="T5443" s="24"/>
      <c r="X5443" s="142" t="b">
        <f>COUNT(SEARCH({"а";"б";"в";"г";"д";"е";"ё";"ж";"з";"и";"й";"к";"л";"м";"н";"о";"п";"р";"с";"т";"у";"ф";"х";"ц";"ч";"ш";"щ";"ъ";"ы";"ь";"э";"ю";"я"},E5443))&gt;0</f>
        <v>0</v>
      </c>
      <c r="Y5443" s="142" t="b">
        <f>COUNT(SEARCH({"а";"б";"в";"г";"д";"е";"ё";"ж";"з";"и";"й";"к";"л";"м";"н";"о";"п";"р";"с";"т";"у";"ф";"х";"ц";"ч";"ш";"щ";"ъ";"ы";"ь";"э";"ю";"я"},F5443))&gt;0</f>
        <v>0</v>
      </c>
      <c r="Z5443" s="142" t="b">
        <f>COUNT(SEARCH({"а";"б";"в";"г";"д";"е";"ё";"ж";"з";"и";"й";"к";"л";"м";"н";"о";"п";"р";"с";"т";"у";"ф";"х";"ц";"ч";"ш";"щ";"ъ";"ы";"ь";"э";"ю";"я"},K5443))&gt;0</f>
        <v>0</v>
      </c>
      <c r="AA5443" s="142" t="b">
        <f>COUNT(SEARCH({"а";"б";"в";"г";"д";"е";"ё";"ж";"з";"и";"й";"к";"л";"м";"н";"о";"п";"р";"с";"т";"у";"ф";"х";"ц";"ч";"ш";"щ";"ъ";"ы";"ь";"э";"ю";"я"},L5443))&gt;0</f>
        <v>0</v>
      </c>
      <c r="AB5443" s="142" t="b">
        <f>COUNT(SEARCH({"а";"б";"в";"г";"д";"е";"ё";"ж";"з";"и";"й";"к";"л";"м";"н";"о";"п";"р";"с";"т";"у";"ф";"х";"ц";"ч";"ш";"щ";"ъ";"ы";"ь";"э";"ю";"я"},I5443))&gt;0</f>
        <v>0</v>
      </c>
      <c r="AC5443" s="142" t="b">
        <f>COUNT(SEARCH({"а";"б";"в";"г";"д";"е";"ё";"ж";"з";"и";"й";"к";"л";"м";"н";"о";"п";"р";"с";"т";"у";"ф";"х";"ц";"ч";"ш";"щ";"ъ";"ы";"ь";"э";"ю";"я"},M5443))&gt;0</f>
        <v>0</v>
      </c>
      <c r="AD5443" s="27" t="b">
        <f t="shared" si="90"/>
        <v>1</v>
      </c>
    </row>
    <row r="5444" spans="1:31" hidden="1">
      <c r="A5444" s="338" t="s">
        <v>5294</v>
      </c>
      <c r="B5444" s="338"/>
      <c r="C5444" s="96" t="s">
        <v>6184</v>
      </c>
      <c r="D5444" s="312" t="s">
        <v>279</v>
      </c>
      <c r="E5444" s="25" t="s">
        <v>6376</v>
      </c>
      <c r="F5444" s="25" t="s">
        <v>583</v>
      </c>
      <c r="G5444" s="24"/>
      <c r="H5444" s="25" t="s">
        <v>1777</v>
      </c>
      <c r="I5444" s="25" t="s">
        <v>97</v>
      </c>
      <c r="J5444" s="25" t="s">
        <v>23</v>
      </c>
      <c r="K5444" s="133" t="s">
        <v>4539</v>
      </c>
      <c r="L5444" s="25" t="s">
        <v>583</v>
      </c>
      <c r="M5444" s="25" t="s">
        <v>4667</v>
      </c>
      <c r="N5444" s="24"/>
      <c r="O5444" s="51" t="s">
        <v>395</v>
      </c>
      <c r="P5444" s="49"/>
      <c r="Q5444" s="49"/>
      <c r="R5444" s="24"/>
      <c r="S5444" s="25"/>
      <c r="T5444" s="24"/>
      <c r="X5444" s="142" t="b">
        <f>COUNT(SEARCH({"а";"б";"в";"г";"д";"е";"ё";"ж";"з";"и";"й";"к";"л";"м";"н";"о";"п";"р";"с";"т";"у";"ф";"х";"ц";"ч";"ш";"щ";"ъ";"ы";"ь";"э";"ю";"я"},E5444))&gt;0</f>
        <v>0</v>
      </c>
      <c r="Y5444" s="142" t="b">
        <f>COUNT(SEARCH({"а";"б";"в";"г";"д";"е";"ё";"ж";"з";"и";"й";"к";"л";"м";"н";"о";"п";"р";"с";"т";"у";"ф";"х";"ц";"ч";"ш";"щ";"ъ";"ы";"ь";"э";"ю";"я"},F5444))&gt;0</f>
        <v>0</v>
      </c>
      <c r="Z5444" s="142" t="b">
        <f>COUNT(SEARCH({"а";"б";"в";"г";"д";"е";"ё";"ж";"з";"и";"й";"к";"л";"м";"н";"о";"п";"р";"с";"т";"у";"ф";"х";"ц";"ч";"ш";"щ";"ъ";"ы";"ь";"э";"ю";"я"},K5444))&gt;0</f>
        <v>0</v>
      </c>
      <c r="AA5444" s="142" t="b">
        <f>COUNT(SEARCH({"а";"б";"в";"г";"д";"е";"ё";"ж";"з";"и";"й";"к";"л";"м";"н";"о";"п";"р";"с";"т";"у";"ф";"х";"ц";"ч";"ш";"щ";"ъ";"ы";"ь";"э";"ю";"я"},L5444))&gt;0</f>
        <v>0</v>
      </c>
      <c r="AB5444" s="142" t="b">
        <f>COUNT(SEARCH({"а";"б";"в";"г";"д";"е";"ё";"ж";"з";"и";"й";"к";"л";"м";"н";"о";"п";"р";"с";"т";"у";"ф";"х";"ц";"ч";"ш";"щ";"ъ";"ы";"ь";"э";"ю";"я"},I5444))&gt;0</f>
        <v>0</v>
      </c>
      <c r="AC5444" s="142" t="b">
        <f>COUNT(SEARCH({"а";"б";"в";"г";"д";"е";"ё";"ж";"з";"и";"й";"к";"л";"м";"н";"о";"п";"р";"с";"т";"у";"ф";"х";"ц";"ч";"ш";"щ";"ъ";"ы";"ь";"э";"ю";"я"},M5444))&gt;0</f>
        <v>0</v>
      </c>
      <c r="AD5444" s="27" t="b">
        <f t="shared" si="90"/>
        <v>1</v>
      </c>
    </row>
    <row r="5445" spans="1:31" hidden="1">
      <c r="A5445" s="338" t="s">
        <v>5294</v>
      </c>
      <c r="B5445" s="338"/>
      <c r="C5445" s="96" t="s">
        <v>6184</v>
      </c>
      <c r="D5445" s="312" t="s">
        <v>279</v>
      </c>
      <c r="E5445" s="25" t="s">
        <v>6376</v>
      </c>
      <c r="F5445" s="25" t="s">
        <v>1624</v>
      </c>
      <c r="G5445" s="24"/>
      <c r="H5445" s="25" t="s">
        <v>1626</v>
      </c>
      <c r="I5445" s="25" t="s">
        <v>97</v>
      </c>
      <c r="J5445" s="25" t="s">
        <v>23</v>
      </c>
      <c r="K5445" s="133" t="s">
        <v>4539</v>
      </c>
      <c r="L5445" s="25" t="s">
        <v>1624</v>
      </c>
      <c r="M5445" s="25" t="s">
        <v>6369</v>
      </c>
      <c r="N5445" s="24"/>
      <c r="O5445" s="51" t="s">
        <v>395</v>
      </c>
      <c r="P5445" s="49"/>
      <c r="Q5445" s="49"/>
      <c r="R5445" s="24"/>
      <c r="S5445" s="25"/>
      <c r="T5445" s="24"/>
      <c r="X5445" s="142" t="b">
        <f>COUNT(SEARCH({"а";"б";"в";"г";"д";"е";"ё";"ж";"з";"и";"й";"к";"л";"м";"н";"о";"п";"р";"с";"т";"у";"ф";"х";"ц";"ч";"ш";"щ";"ъ";"ы";"ь";"э";"ю";"я"},E5445))&gt;0</f>
        <v>0</v>
      </c>
      <c r="Y5445" s="142" t="b">
        <f>COUNT(SEARCH({"а";"б";"в";"г";"д";"е";"ё";"ж";"з";"и";"й";"к";"л";"м";"н";"о";"п";"р";"с";"т";"у";"ф";"х";"ц";"ч";"ш";"щ";"ъ";"ы";"ь";"э";"ю";"я"},F5445))&gt;0</f>
        <v>0</v>
      </c>
      <c r="Z5445" s="142" t="b">
        <f>COUNT(SEARCH({"а";"б";"в";"г";"д";"е";"ё";"ж";"з";"и";"й";"к";"л";"м";"н";"о";"п";"р";"с";"т";"у";"ф";"х";"ц";"ч";"ш";"щ";"ъ";"ы";"ь";"э";"ю";"я"},K5445))&gt;0</f>
        <v>0</v>
      </c>
      <c r="AA5445" s="142" t="b">
        <f>COUNT(SEARCH({"а";"б";"в";"г";"д";"е";"ё";"ж";"з";"и";"й";"к";"л";"м";"н";"о";"п";"р";"с";"т";"у";"ф";"х";"ц";"ч";"ш";"щ";"ъ";"ы";"ь";"э";"ю";"я"},L5445))&gt;0</f>
        <v>0</v>
      </c>
      <c r="AB5445" s="142" t="b">
        <f>COUNT(SEARCH({"а";"б";"в";"г";"д";"е";"ё";"ж";"з";"и";"й";"к";"л";"м";"н";"о";"п";"р";"с";"т";"у";"ф";"х";"ц";"ч";"ш";"щ";"ъ";"ы";"ь";"э";"ю";"я"},I5445))&gt;0</f>
        <v>0</v>
      </c>
      <c r="AC5445" s="142" t="b">
        <f>COUNT(SEARCH({"а";"б";"в";"г";"д";"е";"ё";"ж";"з";"и";"й";"к";"л";"м";"н";"о";"п";"р";"с";"т";"у";"ф";"х";"ц";"ч";"ш";"щ";"ъ";"ы";"ь";"э";"ю";"я"},M5445))&gt;0</f>
        <v>0</v>
      </c>
      <c r="AD5445" s="27" t="b">
        <f t="shared" si="90"/>
        <v>1</v>
      </c>
    </row>
    <row r="5446" spans="1:31" hidden="1">
      <c r="A5446" s="486" t="s">
        <v>5294</v>
      </c>
      <c r="B5446" s="486" t="s">
        <v>9673</v>
      </c>
      <c r="C5446" s="487" t="s">
        <v>6184</v>
      </c>
      <c r="D5446" s="488" t="s">
        <v>279</v>
      </c>
      <c r="E5446" s="539" t="s">
        <v>6376</v>
      </c>
      <c r="F5446" s="489" t="s">
        <v>1627</v>
      </c>
      <c r="G5446" s="539"/>
      <c r="H5446" s="539" t="s">
        <v>1628</v>
      </c>
      <c r="I5446" s="489" t="s">
        <v>1358</v>
      </c>
      <c r="J5446" s="539" t="s">
        <v>23</v>
      </c>
      <c r="K5446" s="490" t="s">
        <v>4539</v>
      </c>
      <c r="L5446" s="539" t="s">
        <v>1627</v>
      </c>
      <c r="M5446" s="539" t="s">
        <v>4509</v>
      </c>
      <c r="N5446" s="539"/>
      <c r="O5446" s="577" t="s">
        <v>395</v>
      </c>
      <c r="P5446" s="577"/>
      <c r="Q5446" s="577"/>
      <c r="R5446" s="539"/>
      <c r="S5446" s="539"/>
      <c r="T5446" s="539"/>
      <c r="X5446" s="142" t="b">
        <f>COUNT(SEARCH({"а";"б";"в";"г";"д";"е";"ё";"ж";"з";"и";"й";"к";"л";"м";"н";"о";"п";"р";"с";"т";"у";"ф";"х";"ц";"ч";"ш";"щ";"ъ";"ы";"ь";"э";"ю";"я"},E5446))&gt;0</f>
        <v>0</v>
      </c>
      <c r="Y5446" s="142" t="b">
        <f>COUNT(SEARCH({"а";"б";"в";"г";"д";"е";"ё";"ж";"з";"и";"й";"к";"л";"м";"н";"о";"п";"р";"с";"т";"у";"ф";"х";"ц";"ч";"ш";"щ";"ъ";"ы";"ь";"э";"ю";"я"},F5446))&gt;0</f>
        <v>0</v>
      </c>
      <c r="Z5446" s="142" t="b">
        <f>COUNT(SEARCH({"а";"б";"в";"г";"д";"е";"ё";"ж";"з";"и";"й";"к";"л";"м";"н";"о";"п";"р";"с";"т";"у";"ф";"х";"ц";"ч";"ш";"щ";"ъ";"ы";"ь";"э";"ю";"я"},K5446))&gt;0</f>
        <v>0</v>
      </c>
      <c r="AA5446" s="142" t="b">
        <f>COUNT(SEARCH({"а";"б";"в";"г";"д";"е";"ё";"ж";"з";"и";"й";"к";"л";"м";"н";"о";"п";"р";"с";"т";"у";"ф";"х";"ц";"ч";"ш";"щ";"ъ";"ы";"ь";"э";"ю";"я"},L5446))&gt;0</f>
        <v>0</v>
      </c>
      <c r="AB5446" s="142" t="b">
        <f>COUNT(SEARCH({"а";"б";"в";"г";"д";"е";"ё";"ж";"з";"и";"й";"к";"л";"м";"н";"о";"п";"р";"с";"т";"у";"ф";"х";"ц";"ч";"ш";"щ";"ъ";"ы";"ь";"э";"ю";"я"},I5446))&gt;0</f>
        <v>0</v>
      </c>
      <c r="AC5446" s="142" t="b">
        <f>COUNT(SEARCH({"а";"б";"в";"г";"д";"е";"ё";"ж";"з";"и";"й";"к";"л";"м";"н";"о";"п";"р";"с";"т";"у";"ф";"х";"ц";"ч";"ш";"щ";"ъ";"ы";"ь";"э";"ю";"я"},M5446))&gt;0</f>
        <v>0</v>
      </c>
      <c r="AD5446" s="27" t="b">
        <f t="shared" si="90"/>
        <v>1</v>
      </c>
    </row>
    <row r="5447" spans="1:31" hidden="1">
      <c r="A5447" s="486" t="s">
        <v>5294</v>
      </c>
      <c r="B5447" s="486" t="s">
        <v>9673</v>
      </c>
      <c r="C5447" s="487" t="s">
        <v>6184</v>
      </c>
      <c r="D5447" s="488" t="s">
        <v>279</v>
      </c>
      <c r="E5447" s="489" t="s">
        <v>6376</v>
      </c>
      <c r="F5447" s="489" t="s">
        <v>1631</v>
      </c>
      <c r="G5447" s="489"/>
      <c r="H5447" s="489" t="s">
        <v>1632</v>
      </c>
      <c r="I5447" s="489" t="s">
        <v>1358</v>
      </c>
      <c r="J5447" s="489" t="s">
        <v>23</v>
      </c>
      <c r="K5447" s="490" t="s">
        <v>4539</v>
      </c>
      <c r="L5447" s="489" t="s">
        <v>1631</v>
      </c>
      <c r="M5447" s="489" t="s">
        <v>4509</v>
      </c>
      <c r="N5447" s="489"/>
      <c r="O5447" s="491" t="s">
        <v>395</v>
      </c>
      <c r="P5447" s="491"/>
      <c r="Q5447" s="491"/>
      <c r="R5447" s="489"/>
      <c r="S5447" s="489"/>
      <c r="T5447" s="489"/>
      <c r="X5447" s="142" t="b">
        <f>COUNT(SEARCH({"а";"б";"в";"г";"д";"е";"ё";"ж";"з";"и";"й";"к";"л";"м";"н";"о";"п";"р";"с";"т";"у";"ф";"х";"ц";"ч";"ш";"щ";"ъ";"ы";"ь";"э";"ю";"я"},E5447))&gt;0</f>
        <v>0</v>
      </c>
      <c r="Y5447" s="142" t="b">
        <f>COUNT(SEARCH({"а";"б";"в";"г";"д";"е";"ё";"ж";"з";"и";"й";"к";"л";"м";"н";"о";"п";"р";"с";"т";"у";"ф";"х";"ц";"ч";"ш";"щ";"ъ";"ы";"ь";"э";"ю";"я"},F5447))&gt;0</f>
        <v>0</v>
      </c>
      <c r="Z5447" s="142" t="b">
        <f>COUNT(SEARCH({"а";"б";"в";"г";"д";"е";"ё";"ж";"з";"и";"й";"к";"л";"м";"н";"о";"п";"р";"с";"т";"у";"ф";"х";"ц";"ч";"ш";"щ";"ъ";"ы";"ь";"э";"ю";"я"},K5447))&gt;0</f>
        <v>0</v>
      </c>
      <c r="AA5447" s="142" t="b">
        <f>COUNT(SEARCH({"а";"б";"в";"г";"д";"е";"ё";"ж";"з";"и";"й";"к";"л";"м";"н";"о";"п";"р";"с";"т";"у";"ф";"х";"ц";"ч";"ш";"щ";"ъ";"ы";"ь";"э";"ю";"я"},L5447))&gt;0</f>
        <v>0</v>
      </c>
      <c r="AB5447" s="142" t="b">
        <f>COUNT(SEARCH({"а";"б";"в";"г";"д";"е";"ё";"ж";"з";"и";"й";"к";"л";"м";"н";"о";"п";"р";"с";"т";"у";"ф";"х";"ц";"ч";"ш";"щ";"ъ";"ы";"ь";"э";"ю";"я"},I5447))&gt;0</f>
        <v>0</v>
      </c>
      <c r="AC5447" s="142" t="b">
        <f>COUNT(SEARCH({"а";"б";"в";"г";"д";"е";"ё";"ж";"з";"и";"й";"к";"л";"м";"н";"о";"п";"р";"с";"т";"у";"ф";"х";"ц";"ч";"ш";"щ";"ъ";"ы";"ь";"э";"ю";"я"},M5447))&gt;0</f>
        <v>0</v>
      </c>
      <c r="AD5447" s="27" t="b">
        <f t="shared" si="90"/>
        <v>1</v>
      </c>
    </row>
    <row r="5448" spans="1:31" hidden="1">
      <c r="A5448" s="338" t="s">
        <v>5294</v>
      </c>
      <c r="B5448" s="338"/>
      <c r="C5448" s="96" t="s">
        <v>6184</v>
      </c>
      <c r="D5448" s="312" t="s">
        <v>279</v>
      </c>
      <c r="E5448" s="25" t="s">
        <v>6376</v>
      </c>
      <c r="F5448" s="25" t="s">
        <v>1778</v>
      </c>
      <c r="G5448" s="24"/>
      <c r="H5448" s="25" t="s">
        <v>1780</v>
      </c>
      <c r="I5448" s="25" t="s">
        <v>97</v>
      </c>
      <c r="J5448" s="25" t="s">
        <v>23</v>
      </c>
      <c r="K5448" s="133" t="s">
        <v>4539</v>
      </c>
      <c r="L5448" s="25" t="s">
        <v>2089</v>
      </c>
      <c r="M5448" s="24" t="s">
        <v>70</v>
      </c>
      <c r="N5448" s="24"/>
      <c r="O5448" s="51" t="s">
        <v>440</v>
      </c>
      <c r="P5448" s="49"/>
      <c r="Q5448" s="49"/>
      <c r="R5448" s="24"/>
      <c r="S5448" s="51" t="s">
        <v>398</v>
      </c>
      <c r="T5448" s="24"/>
      <c r="X5448" s="142" t="b">
        <f>COUNT(SEARCH({"а";"б";"в";"г";"д";"е";"ё";"ж";"з";"и";"й";"к";"л";"м";"н";"о";"п";"р";"с";"т";"у";"ф";"х";"ц";"ч";"ш";"щ";"ъ";"ы";"ь";"э";"ю";"я"},E5448))&gt;0</f>
        <v>0</v>
      </c>
      <c r="Y5448" s="142" t="b">
        <f>COUNT(SEARCH({"а";"б";"в";"г";"д";"е";"ё";"ж";"з";"и";"й";"к";"л";"м";"н";"о";"п";"р";"с";"т";"у";"ф";"х";"ц";"ч";"ш";"щ";"ъ";"ы";"ь";"э";"ю";"я"},F5448))&gt;0</f>
        <v>0</v>
      </c>
      <c r="Z5448" s="142" t="b">
        <f>COUNT(SEARCH({"а";"б";"в";"г";"д";"е";"ё";"ж";"з";"и";"й";"к";"л";"м";"н";"о";"п";"р";"с";"т";"у";"ф";"х";"ц";"ч";"ш";"щ";"ъ";"ы";"ь";"э";"ю";"я"},K5448))&gt;0</f>
        <v>0</v>
      </c>
      <c r="AA5448" s="142" t="b">
        <f>COUNT(SEARCH({"а";"б";"в";"г";"д";"е";"ё";"ж";"з";"и";"й";"к";"л";"м";"н";"о";"п";"р";"с";"т";"у";"ф";"х";"ц";"ч";"ш";"щ";"ъ";"ы";"ь";"э";"ю";"я"},L5448))&gt;0</f>
        <v>0</v>
      </c>
      <c r="AB5448" s="142" t="b">
        <f>COUNT(SEARCH({"а";"б";"в";"г";"д";"е";"ё";"ж";"з";"и";"й";"к";"л";"м";"н";"о";"п";"р";"с";"т";"у";"ф";"х";"ц";"ч";"ш";"щ";"ъ";"ы";"ь";"э";"ю";"я"},I5448))&gt;0</f>
        <v>0</v>
      </c>
      <c r="AC5448" s="142" t="b">
        <f>COUNT(SEARCH({"а";"б";"в";"г";"д";"е";"ё";"ж";"з";"и";"й";"к";"л";"м";"н";"о";"п";"р";"с";"т";"у";"ф";"х";"ц";"ч";"ш";"щ";"ъ";"ы";"ь";"э";"ю";"я"},M5448))&gt;0</f>
        <v>0</v>
      </c>
      <c r="AD5448" s="27" t="b">
        <f t="shared" si="90"/>
        <v>1</v>
      </c>
    </row>
    <row r="5449" spans="1:31" hidden="1">
      <c r="A5449" s="338" t="s">
        <v>5294</v>
      </c>
      <c r="B5449" s="338"/>
      <c r="C5449" s="96" t="s">
        <v>6184</v>
      </c>
      <c r="D5449" s="312" t="s">
        <v>279</v>
      </c>
      <c r="E5449" s="25" t="s">
        <v>6376</v>
      </c>
      <c r="F5449" s="25" t="s">
        <v>1781</v>
      </c>
      <c r="G5449" s="24"/>
      <c r="H5449" s="25" t="s">
        <v>1782</v>
      </c>
      <c r="I5449" s="25" t="s">
        <v>1358</v>
      </c>
      <c r="J5449" s="25" t="s">
        <v>23</v>
      </c>
      <c r="K5449" s="133" t="s">
        <v>4539</v>
      </c>
      <c r="L5449" s="25" t="s">
        <v>1781</v>
      </c>
      <c r="M5449" s="25" t="s">
        <v>70</v>
      </c>
      <c r="N5449" s="24"/>
      <c r="O5449" s="51" t="s">
        <v>395</v>
      </c>
      <c r="P5449" s="49"/>
      <c r="Q5449" s="49"/>
      <c r="R5449" s="24"/>
      <c r="S5449" s="25"/>
      <c r="T5449" s="24"/>
      <c r="X5449" s="142" t="b">
        <f>COUNT(SEARCH({"а";"б";"в";"г";"д";"е";"ё";"ж";"з";"и";"й";"к";"л";"м";"н";"о";"п";"р";"с";"т";"у";"ф";"х";"ц";"ч";"ш";"щ";"ъ";"ы";"ь";"э";"ю";"я"},E5449))&gt;0</f>
        <v>0</v>
      </c>
      <c r="Y5449" s="142" t="b">
        <f>COUNT(SEARCH({"а";"б";"в";"г";"д";"е";"ё";"ж";"з";"и";"й";"к";"л";"м";"н";"о";"п";"р";"с";"т";"у";"ф";"х";"ц";"ч";"ш";"щ";"ъ";"ы";"ь";"э";"ю";"я"},F5449))&gt;0</f>
        <v>0</v>
      </c>
      <c r="Z5449" s="142" t="b">
        <f>COUNT(SEARCH({"а";"б";"в";"г";"д";"е";"ё";"ж";"з";"и";"й";"к";"л";"м";"н";"о";"п";"р";"с";"т";"у";"ф";"х";"ц";"ч";"ш";"щ";"ъ";"ы";"ь";"э";"ю";"я"},K5449))&gt;0</f>
        <v>0</v>
      </c>
      <c r="AA5449" s="142" t="b">
        <f>COUNT(SEARCH({"а";"б";"в";"г";"д";"е";"ё";"ж";"з";"и";"й";"к";"л";"м";"н";"о";"п";"р";"с";"т";"у";"ф";"х";"ц";"ч";"ш";"щ";"ъ";"ы";"ь";"э";"ю";"я"},L5449))&gt;0</f>
        <v>0</v>
      </c>
      <c r="AB5449" s="142" t="b">
        <f>COUNT(SEARCH({"а";"б";"в";"г";"д";"е";"ё";"ж";"з";"и";"й";"к";"л";"м";"н";"о";"п";"р";"с";"т";"у";"ф";"х";"ц";"ч";"ш";"щ";"ъ";"ы";"ь";"э";"ю";"я"},I5449))&gt;0</f>
        <v>0</v>
      </c>
      <c r="AC5449" s="142" t="b">
        <f>COUNT(SEARCH({"а";"б";"в";"г";"д";"е";"ё";"ж";"з";"и";"й";"к";"л";"м";"н";"о";"п";"р";"с";"т";"у";"ф";"х";"ц";"ч";"ш";"щ";"ъ";"ы";"ь";"э";"ю";"я"},M5449))&gt;0</f>
        <v>0</v>
      </c>
      <c r="AD5449" s="27" t="b">
        <f t="shared" si="90"/>
        <v>1</v>
      </c>
    </row>
    <row r="5450" spans="1:31" hidden="1">
      <c r="A5450" s="338" t="s">
        <v>5294</v>
      </c>
      <c r="B5450" s="338"/>
      <c r="C5450" s="96" t="s">
        <v>6184</v>
      </c>
      <c r="D5450" s="312" t="s">
        <v>279</v>
      </c>
      <c r="E5450" s="25" t="s">
        <v>6376</v>
      </c>
      <c r="F5450" s="25" t="s">
        <v>1783</v>
      </c>
      <c r="G5450" s="24"/>
      <c r="H5450" s="25" t="s">
        <v>1784</v>
      </c>
      <c r="I5450" s="25" t="s">
        <v>1358</v>
      </c>
      <c r="J5450" s="25" t="s">
        <v>23</v>
      </c>
      <c r="K5450" s="133" t="s">
        <v>4539</v>
      </c>
      <c r="L5450" s="25" t="s">
        <v>1783</v>
      </c>
      <c r="M5450" s="25" t="s">
        <v>70</v>
      </c>
      <c r="N5450" s="24"/>
      <c r="O5450" s="51" t="s">
        <v>395</v>
      </c>
      <c r="P5450" s="49"/>
      <c r="Q5450" s="49"/>
      <c r="R5450" s="24"/>
      <c r="S5450" s="25"/>
      <c r="T5450" s="24"/>
      <c r="X5450" s="142" t="b">
        <f>COUNT(SEARCH({"а";"б";"в";"г";"д";"е";"ё";"ж";"з";"и";"й";"к";"л";"м";"н";"о";"п";"р";"с";"т";"у";"ф";"х";"ц";"ч";"ш";"щ";"ъ";"ы";"ь";"э";"ю";"я"},E5450))&gt;0</f>
        <v>0</v>
      </c>
      <c r="Y5450" s="142" t="b">
        <f>COUNT(SEARCH({"а";"б";"в";"г";"д";"е";"ё";"ж";"з";"и";"й";"к";"л";"м";"н";"о";"п";"р";"с";"т";"у";"ф";"х";"ц";"ч";"ш";"щ";"ъ";"ы";"ь";"э";"ю";"я"},F5450))&gt;0</f>
        <v>0</v>
      </c>
      <c r="Z5450" s="142" t="b">
        <f>COUNT(SEARCH({"а";"б";"в";"г";"д";"е";"ё";"ж";"з";"и";"й";"к";"л";"м";"н";"о";"п";"р";"с";"т";"у";"ф";"х";"ц";"ч";"ш";"щ";"ъ";"ы";"ь";"э";"ю";"я"},K5450))&gt;0</f>
        <v>0</v>
      </c>
      <c r="AA5450" s="142" t="b">
        <f>COUNT(SEARCH({"а";"б";"в";"г";"д";"е";"ё";"ж";"з";"и";"й";"к";"л";"м";"н";"о";"п";"р";"с";"т";"у";"ф";"х";"ц";"ч";"ш";"щ";"ъ";"ы";"ь";"э";"ю";"я"},L5450))&gt;0</f>
        <v>0</v>
      </c>
      <c r="AB5450" s="142" t="b">
        <f>COUNT(SEARCH({"а";"б";"в";"г";"д";"е";"ё";"ж";"з";"и";"й";"к";"л";"м";"н";"о";"п";"р";"с";"т";"у";"ф";"х";"ц";"ч";"ш";"щ";"ъ";"ы";"ь";"э";"ю";"я"},I5450))&gt;0</f>
        <v>0</v>
      </c>
      <c r="AC5450" s="142" t="b">
        <f>COUNT(SEARCH({"а";"б";"в";"г";"д";"е";"ё";"ж";"з";"и";"й";"к";"л";"м";"н";"о";"п";"р";"с";"т";"у";"ф";"х";"ц";"ч";"ш";"щ";"ъ";"ы";"ь";"э";"ю";"я"},M5450))&gt;0</f>
        <v>0</v>
      </c>
      <c r="AD5450" s="27" t="b">
        <f t="shared" si="90"/>
        <v>1</v>
      </c>
    </row>
    <row r="5451" spans="1:31" hidden="1">
      <c r="A5451" s="486" t="s">
        <v>5294</v>
      </c>
      <c r="B5451" s="486" t="s">
        <v>9673</v>
      </c>
      <c r="C5451" s="487" t="s">
        <v>6184</v>
      </c>
      <c r="D5451" s="488" t="s">
        <v>279</v>
      </c>
      <c r="E5451" s="489" t="s">
        <v>6376</v>
      </c>
      <c r="F5451" s="489" t="s">
        <v>1636</v>
      </c>
      <c r="G5451" s="489"/>
      <c r="H5451" s="489" t="s">
        <v>1637</v>
      </c>
      <c r="I5451" s="489" t="s">
        <v>1358</v>
      </c>
      <c r="J5451" s="489" t="s">
        <v>23</v>
      </c>
      <c r="K5451" s="490" t="s">
        <v>4539</v>
      </c>
      <c r="L5451" s="489" t="s">
        <v>1636</v>
      </c>
      <c r="M5451" s="489" t="s">
        <v>4509</v>
      </c>
      <c r="N5451" s="489"/>
      <c r="O5451" s="491" t="s">
        <v>395</v>
      </c>
      <c r="P5451" s="491"/>
      <c r="Q5451" s="491"/>
      <c r="R5451" s="489"/>
      <c r="S5451" s="489"/>
      <c r="T5451" s="489"/>
      <c r="X5451" s="142" t="b">
        <f>COUNT(SEARCH({"а";"б";"в";"г";"д";"е";"ё";"ж";"з";"и";"й";"к";"л";"м";"н";"о";"п";"р";"с";"т";"у";"ф";"х";"ц";"ч";"ш";"щ";"ъ";"ы";"ь";"э";"ю";"я"},E5451))&gt;0</f>
        <v>0</v>
      </c>
      <c r="Y5451" s="142" t="b">
        <f>COUNT(SEARCH({"а";"б";"в";"г";"д";"е";"ё";"ж";"з";"и";"й";"к";"л";"м";"н";"о";"п";"р";"с";"т";"у";"ф";"х";"ц";"ч";"ш";"щ";"ъ";"ы";"ь";"э";"ю";"я"},F5451))&gt;0</f>
        <v>0</v>
      </c>
      <c r="Z5451" s="142" t="b">
        <f>COUNT(SEARCH({"а";"б";"в";"г";"д";"е";"ё";"ж";"з";"и";"й";"к";"л";"м";"н";"о";"п";"р";"с";"т";"у";"ф";"х";"ц";"ч";"ш";"щ";"ъ";"ы";"ь";"э";"ю";"я"},K5451))&gt;0</f>
        <v>0</v>
      </c>
      <c r="AA5451" s="142" t="b">
        <f>COUNT(SEARCH({"а";"б";"в";"г";"д";"е";"ё";"ж";"з";"и";"й";"к";"л";"м";"н";"о";"п";"р";"с";"т";"у";"ф";"х";"ц";"ч";"ш";"щ";"ъ";"ы";"ь";"э";"ю";"я"},L5451))&gt;0</f>
        <v>0</v>
      </c>
      <c r="AB5451" s="142" t="b">
        <f>COUNT(SEARCH({"а";"б";"в";"г";"д";"е";"ё";"ж";"з";"и";"й";"к";"л";"м";"н";"о";"п";"р";"с";"т";"у";"ф";"х";"ц";"ч";"ш";"щ";"ъ";"ы";"ь";"э";"ю";"я"},I5451))&gt;0</f>
        <v>0</v>
      </c>
      <c r="AC5451" s="142" t="b">
        <f>COUNT(SEARCH({"а";"б";"в";"г";"д";"е";"ё";"ж";"з";"и";"й";"к";"л";"м";"н";"о";"п";"р";"с";"т";"у";"ф";"х";"ц";"ч";"ш";"щ";"ъ";"ы";"ь";"э";"ю";"я"},M5451))&gt;0</f>
        <v>0</v>
      </c>
      <c r="AD5451" s="27" t="b">
        <f t="shared" si="90"/>
        <v>1</v>
      </c>
    </row>
    <row r="5452" spans="1:31" hidden="1">
      <c r="A5452" s="486" t="s">
        <v>5294</v>
      </c>
      <c r="B5452" s="486" t="s">
        <v>9673</v>
      </c>
      <c r="C5452" s="487" t="s">
        <v>6184</v>
      </c>
      <c r="D5452" s="488" t="s">
        <v>279</v>
      </c>
      <c r="E5452" s="489" t="s">
        <v>6376</v>
      </c>
      <c r="F5452" s="489" t="s">
        <v>1640</v>
      </c>
      <c r="G5452" s="489"/>
      <c r="H5452" s="489" t="s">
        <v>1641</v>
      </c>
      <c r="I5452" s="489" t="s">
        <v>1358</v>
      </c>
      <c r="J5452" s="489" t="s">
        <v>23</v>
      </c>
      <c r="K5452" s="490" t="s">
        <v>4539</v>
      </c>
      <c r="L5452" s="489" t="s">
        <v>1640</v>
      </c>
      <c r="M5452" s="489" t="s">
        <v>4509</v>
      </c>
      <c r="N5452" s="489"/>
      <c r="O5452" s="491" t="s">
        <v>395</v>
      </c>
      <c r="P5452" s="491"/>
      <c r="Q5452" s="491"/>
      <c r="R5452" s="489"/>
      <c r="S5452" s="489"/>
      <c r="T5452" s="489"/>
      <c r="X5452" s="142" t="b">
        <f>COUNT(SEARCH({"а";"б";"в";"г";"д";"е";"ё";"ж";"з";"и";"й";"к";"л";"м";"н";"о";"п";"р";"с";"т";"у";"ф";"х";"ц";"ч";"ш";"щ";"ъ";"ы";"ь";"э";"ю";"я"},E5452))&gt;0</f>
        <v>0</v>
      </c>
      <c r="Y5452" s="142" t="b">
        <f>COUNT(SEARCH({"а";"б";"в";"г";"д";"е";"ё";"ж";"з";"и";"й";"к";"л";"м";"н";"о";"п";"р";"с";"т";"у";"ф";"х";"ц";"ч";"ш";"щ";"ъ";"ы";"ь";"э";"ю";"я"},F5452))&gt;0</f>
        <v>0</v>
      </c>
      <c r="Z5452" s="142" t="b">
        <f>COUNT(SEARCH({"а";"б";"в";"г";"д";"е";"ё";"ж";"з";"и";"й";"к";"л";"м";"н";"о";"п";"р";"с";"т";"у";"ф";"х";"ц";"ч";"ш";"щ";"ъ";"ы";"ь";"э";"ю";"я"},K5452))&gt;0</f>
        <v>0</v>
      </c>
      <c r="AA5452" s="142" t="b">
        <f>COUNT(SEARCH({"а";"б";"в";"г";"д";"е";"ё";"ж";"з";"и";"й";"к";"л";"м";"н";"о";"п";"р";"с";"т";"у";"ф";"х";"ц";"ч";"ш";"щ";"ъ";"ы";"ь";"э";"ю";"я"},L5452))&gt;0</f>
        <v>0</v>
      </c>
      <c r="AB5452" s="142" t="b">
        <f>COUNT(SEARCH({"а";"б";"в";"г";"д";"е";"ё";"ж";"з";"и";"й";"к";"л";"м";"н";"о";"п";"р";"с";"т";"у";"ф";"х";"ц";"ч";"ш";"щ";"ъ";"ы";"ь";"э";"ю";"я"},I5452))&gt;0</f>
        <v>0</v>
      </c>
      <c r="AC5452" s="142" t="b">
        <f>COUNT(SEARCH({"а";"б";"в";"г";"д";"е";"ё";"ж";"з";"и";"й";"к";"л";"м";"н";"о";"п";"р";"с";"т";"у";"ф";"х";"ц";"ч";"ш";"щ";"ъ";"ы";"ь";"э";"ю";"я"},M5452))&gt;0</f>
        <v>0</v>
      </c>
      <c r="AD5452" s="27" t="b">
        <f t="shared" si="90"/>
        <v>1</v>
      </c>
    </row>
    <row r="5453" spans="1:31" hidden="1">
      <c r="A5453" s="338" t="s">
        <v>5294</v>
      </c>
      <c r="B5453" s="338"/>
      <c r="C5453" s="96" t="s">
        <v>6184</v>
      </c>
      <c r="D5453" s="312" t="s">
        <v>279</v>
      </c>
      <c r="E5453" s="25" t="s">
        <v>6376</v>
      </c>
      <c r="F5453" s="25" t="s">
        <v>1348</v>
      </c>
      <c r="G5453" s="24"/>
      <c r="H5453" s="25" t="s">
        <v>1646</v>
      </c>
      <c r="I5453" s="25" t="s">
        <v>97</v>
      </c>
      <c r="J5453" s="25" t="s">
        <v>23</v>
      </c>
      <c r="K5453" s="133" t="s">
        <v>4539</v>
      </c>
      <c r="L5453" s="25" t="s">
        <v>6371</v>
      </c>
      <c r="M5453" s="24" t="s">
        <v>70</v>
      </c>
      <c r="N5453" s="24"/>
      <c r="O5453" s="51" t="s">
        <v>440</v>
      </c>
      <c r="P5453" s="49"/>
      <c r="Q5453" s="49"/>
      <c r="R5453" s="24"/>
      <c r="S5453" s="51" t="s">
        <v>398</v>
      </c>
      <c r="T5453" s="24"/>
      <c r="X5453" s="142" t="b">
        <f>COUNT(SEARCH({"а";"б";"в";"г";"д";"е";"ё";"ж";"з";"и";"й";"к";"л";"м";"н";"о";"п";"р";"с";"т";"у";"ф";"х";"ц";"ч";"ш";"щ";"ъ";"ы";"ь";"э";"ю";"я"},E5453))&gt;0</f>
        <v>0</v>
      </c>
      <c r="Y5453" s="142" t="b">
        <f>COUNT(SEARCH({"а";"б";"в";"г";"д";"е";"ё";"ж";"з";"и";"й";"к";"л";"м";"н";"о";"п";"р";"с";"т";"у";"ф";"х";"ц";"ч";"ш";"щ";"ъ";"ы";"ь";"э";"ю";"я"},F5453))&gt;0</f>
        <v>0</v>
      </c>
      <c r="Z5453" s="142" t="b">
        <f>COUNT(SEARCH({"а";"б";"в";"г";"д";"е";"ё";"ж";"з";"и";"й";"к";"л";"м";"н";"о";"п";"р";"с";"т";"у";"ф";"х";"ц";"ч";"ш";"щ";"ъ";"ы";"ь";"э";"ю";"я"},K5453))&gt;0</f>
        <v>0</v>
      </c>
      <c r="AA5453" s="142" t="b">
        <f>COUNT(SEARCH({"а";"б";"в";"г";"д";"е";"ё";"ж";"з";"и";"й";"к";"л";"м";"н";"о";"п";"р";"с";"т";"у";"ф";"х";"ц";"ч";"ш";"щ";"ъ";"ы";"ь";"э";"ю";"я"},L5453))&gt;0</f>
        <v>0</v>
      </c>
      <c r="AB5453" s="142" t="b">
        <f>COUNT(SEARCH({"а";"б";"в";"г";"д";"е";"ё";"ж";"з";"и";"й";"к";"л";"м";"н";"о";"п";"р";"с";"т";"у";"ф";"х";"ц";"ч";"ш";"щ";"ъ";"ы";"ь";"э";"ю";"я"},I5453))&gt;0</f>
        <v>0</v>
      </c>
      <c r="AC5453" s="142" t="b">
        <f>COUNT(SEARCH({"а";"б";"в";"г";"д";"е";"ё";"ж";"з";"и";"й";"к";"л";"м";"н";"о";"п";"р";"с";"т";"у";"ф";"х";"ц";"ч";"ш";"щ";"ъ";"ы";"ь";"э";"ю";"я"},M5453))&gt;0</f>
        <v>0</v>
      </c>
      <c r="AD5453" s="27" t="b">
        <f t="shared" si="90"/>
        <v>1</v>
      </c>
    </row>
    <row r="5454" spans="1:31" ht="30" hidden="1">
      <c r="A5454" s="338" t="s">
        <v>5294</v>
      </c>
      <c r="B5454" s="338"/>
      <c r="C5454" s="96" t="s">
        <v>6181</v>
      </c>
      <c r="D5454" s="312" t="s">
        <v>279</v>
      </c>
      <c r="E5454" s="25" t="s">
        <v>6372</v>
      </c>
      <c r="F5454" s="25" t="s">
        <v>1657</v>
      </c>
      <c r="G5454" s="24" t="s">
        <v>134</v>
      </c>
      <c r="H5454" s="22" t="s">
        <v>6373</v>
      </c>
      <c r="I5454" s="25" t="s">
        <v>3</v>
      </c>
      <c r="J5454" s="25" t="s">
        <v>5</v>
      </c>
      <c r="K5454" s="133"/>
      <c r="L5454" s="25"/>
      <c r="M5454" s="25"/>
      <c r="N5454" s="96"/>
      <c r="O5454" s="51" t="s">
        <v>6324</v>
      </c>
      <c r="P5454" s="49"/>
      <c r="Q5454" s="26" t="str">
        <f>CONCATENATE("rdv.rlnk_",MID(E5454,11,LEN(E5454)-15))</f>
        <v>rdv.rlnk_bank_acc_plan_curr_parent</v>
      </c>
      <c r="R5454" s="24"/>
      <c r="S5454" s="24" t="s">
        <v>455</v>
      </c>
      <c r="T5454" s="24"/>
      <c r="U5454" s="289"/>
      <c r="V5454" s="289"/>
      <c r="W5454" s="289"/>
      <c r="X5454" s="142" t="b">
        <f>COUNT(SEARCH({"а";"б";"в";"г";"д";"е";"ё";"ж";"з";"и";"й";"к";"л";"м";"н";"о";"п";"р";"с";"т";"у";"ф";"х";"ц";"ч";"ш";"щ";"ъ";"ы";"ь";"э";"ю";"я"},E5454))&gt;0</f>
        <v>0</v>
      </c>
      <c r="Y5454" s="142" t="b">
        <f>COUNT(SEARCH({"а";"б";"в";"г";"д";"е";"ё";"ж";"з";"и";"й";"к";"л";"м";"н";"о";"п";"р";"с";"т";"у";"ф";"х";"ц";"ч";"ш";"щ";"ъ";"ы";"ь";"э";"ю";"я"},F5454))&gt;0</f>
        <v>0</v>
      </c>
      <c r="Z5454" s="142" t="b">
        <f>COUNT(SEARCH({"а";"б";"в";"г";"д";"е";"ё";"ж";"з";"и";"й";"к";"л";"м";"н";"о";"п";"р";"с";"т";"у";"ф";"х";"ц";"ч";"ш";"щ";"ъ";"ы";"ь";"э";"ю";"я"},K5454))&gt;0</f>
        <v>0</v>
      </c>
      <c r="AA5454" s="142" t="b">
        <f>COUNT(SEARCH({"а";"б";"в";"г";"д";"е";"ё";"ж";"з";"и";"й";"к";"л";"м";"н";"о";"п";"р";"с";"т";"у";"ф";"х";"ц";"ч";"ш";"щ";"ъ";"ы";"ь";"э";"ю";"я"},L5454))&gt;0</f>
        <v>0</v>
      </c>
      <c r="AB5454" s="142" t="b">
        <f>COUNT(SEARCH({"а";"б";"в";"г";"д";"е";"ё";"ж";"з";"и";"й";"к";"л";"м";"н";"о";"п";"р";"с";"т";"у";"ф";"х";"ц";"ч";"ш";"щ";"ъ";"ы";"ь";"э";"ю";"я"},I5454))&gt;0</f>
        <v>0</v>
      </c>
      <c r="AC5454" s="142" t="b">
        <f>COUNT(SEARCH({"а";"б";"в";"г";"д";"е";"ё";"ж";"з";"и";"й";"к";"л";"м";"н";"о";"п";"р";"с";"т";"у";"ф";"х";"ц";"ч";"ш";"щ";"ъ";"ы";"ь";"э";"ю";"я"},M5454))&gt;0</f>
        <v>0</v>
      </c>
      <c r="AD5454" s="27" t="b">
        <f t="shared" si="90"/>
        <v>1</v>
      </c>
      <c r="AE5454" s="289"/>
    </row>
    <row r="5455" spans="1:31" ht="45" hidden="1">
      <c r="A5455" s="338" t="s">
        <v>5294</v>
      </c>
      <c r="B5455" s="338"/>
      <c r="C5455" s="96" t="s">
        <v>6181</v>
      </c>
      <c r="D5455" s="312" t="s">
        <v>279</v>
      </c>
      <c r="E5455" s="25" t="s">
        <v>6372</v>
      </c>
      <c r="F5455" s="122" t="s">
        <v>1613</v>
      </c>
      <c r="G5455" s="24" t="s">
        <v>183</v>
      </c>
      <c r="H5455" s="25" t="s">
        <v>1648</v>
      </c>
      <c r="I5455" s="25" t="s">
        <v>3</v>
      </c>
      <c r="J5455" s="24" t="s">
        <v>5</v>
      </c>
      <c r="K5455" s="73"/>
      <c r="L5455" s="24"/>
      <c r="M5455" s="24"/>
      <c r="N5455" s="42"/>
      <c r="O5455" s="51" t="s">
        <v>6374</v>
      </c>
      <c r="P5455" s="51" t="s">
        <v>5276</v>
      </c>
      <c r="Q5455" s="131" t="s">
        <v>4453</v>
      </c>
      <c r="R5455" s="25"/>
      <c r="S5455" s="25" t="s">
        <v>438</v>
      </c>
      <c r="T5455" s="24"/>
      <c r="U5455" s="289"/>
      <c r="V5455" s="289"/>
      <c r="W5455" s="289"/>
      <c r="X5455" s="142" t="b">
        <f>COUNT(SEARCH({"а";"б";"в";"г";"д";"е";"ё";"ж";"з";"и";"й";"к";"л";"м";"н";"о";"п";"р";"с";"т";"у";"ф";"х";"ц";"ч";"ш";"щ";"ъ";"ы";"ь";"э";"ю";"я"},E5455))&gt;0</f>
        <v>0</v>
      </c>
      <c r="Y5455" s="142" t="b">
        <f>COUNT(SEARCH({"а";"б";"в";"г";"д";"е";"ё";"ж";"з";"и";"й";"к";"л";"м";"н";"о";"п";"р";"с";"т";"у";"ф";"х";"ц";"ч";"ш";"щ";"ъ";"ы";"ь";"э";"ю";"я"},F5455))&gt;0</f>
        <v>0</v>
      </c>
      <c r="Z5455" s="142" t="b">
        <f>COUNT(SEARCH({"а";"б";"в";"г";"д";"е";"ё";"ж";"з";"и";"й";"к";"л";"м";"н";"о";"п";"р";"с";"т";"у";"ф";"х";"ц";"ч";"ш";"щ";"ъ";"ы";"ь";"э";"ю";"я"},K5455))&gt;0</f>
        <v>0</v>
      </c>
      <c r="AA5455" s="142" t="b">
        <f>COUNT(SEARCH({"а";"б";"в";"г";"д";"е";"ё";"ж";"з";"и";"й";"к";"л";"м";"н";"о";"п";"р";"с";"т";"у";"ф";"х";"ц";"ч";"ш";"щ";"ъ";"ы";"ь";"э";"ю";"я"},L5455))&gt;0</f>
        <v>0</v>
      </c>
      <c r="AB5455" s="142" t="b">
        <f>COUNT(SEARCH({"а";"б";"в";"г";"д";"е";"ё";"ж";"з";"и";"й";"к";"л";"м";"н";"о";"п";"р";"с";"т";"у";"ф";"х";"ц";"ч";"ш";"щ";"ъ";"ы";"ь";"э";"ю";"я"},I5455))&gt;0</f>
        <v>0</v>
      </c>
      <c r="AC5455" s="142" t="b">
        <f>COUNT(SEARCH({"а";"б";"в";"г";"д";"е";"ё";"ж";"з";"и";"й";"к";"л";"м";"н";"о";"п";"р";"с";"т";"у";"ф";"х";"ц";"ч";"ш";"щ";"ъ";"ы";"ь";"э";"ю";"я"},M5455))&gt;0</f>
        <v>0</v>
      </c>
      <c r="AD5455" s="27" t="b">
        <f t="shared" ref="AD5455:AD5518" si="91">IF(OR(ISBLANK(K5455),G5455= "BK",G5455= "RK",G5455= "Ref",G5455= "LH_RK",RIGHT(F5455,3) = "_id",F5455 = "hash_diff",F5455 = "src_cd",F5455 = "invalid_id",F5455 = "version_id",F5455 = "deleted_flg",F5455 = "valid_flg"),EXACT(F5455,F5455),EXACT(F5455,IF(L5455 = "ods$effective_from_dt","effective_date",IF(ISERROR(SEARCH("#",IF(ISERROR(SEARCH("#",L5455,1)),L5455,REPLACE(L5455,SEARCH("#",L5455,1),1,"_")),1)),IF(ISERROR(SEARCH("#",L5455,1)),L5455,REPLACE(L5455,SEARCH("#",L5455,1),1,"_")),REPLACE(IF(ISERROR(SEARCH("#",L5455,1)),L5455,REPLACE(L5455,SEARCH("#",L5455,1),1,"_")),SEARCH("#",IF(ISERROR(SEARCH("#",L5455,1)),L5455,REPLACE(IF(ISERROR(SEARCH("#",L5455,1)),L5455,REPLACE(L5455,SEARCH("#",L5455,1),1,"_")),SEARCH("#",L5455,1),1,"_")),1),1,"_")))))</f>
        <v>1</v>
      </c>
      <c r="AE5455" s="289"/>
    </row>
    <row r="5456" spans="1:31" ht="30" hidden="1">
      <c r="A5456" s="338" t="s">
        <v>5294</v>
      </c>
      <c r="B5456" s="338"/>
      <c r="C5456" s="96" t="s">
        <v>6181</v>
      </c>
      <c r="D5456" s="312" t="s">
        <v>279</v>
      </c>
      <c r="E5456" s="25" t="s">
        <v>6372</v>
      </c>
      <c r="F5456" s="124" t="s">
        <v>1614</v>
      </c>
      <c r="G5456" s="117" t="s">
        <v>135</v>
      </c>
      <c r="H5456" s="23" t="s">
        <v>6027</v>
      </c>
      <c r="I5456" s="118" t="s">
        <v>97</v>
      </c>
      <c r="J5456" s="23" t="s">
        <v>5</v>
      </c>
      <c r="K5456" s="74" t="s">
        <v>4452</v>
      </c>
      <c r="L5456" s="23" t="s">
        <v>73</v>
      </c>
      <c r="M5456" s="117" t="s">
        <v>70</v>
      </c>
      <c r="N5456" s="23"/>
      <c r="O5456" s="119" t="s">
        <v>440</v>
      </c>
      <c r="P5456" s="119"/>
      <c r="Q5456" s="117"/>
      <c r="R5456" s="119"/>
      <c r="S5456" s="119" t="s">
        <v>60</v>
      </c>
      <c r="T5456" s="124"/>
      <c r="U5456" s="289"/>
      <c r="V5456" s="289"/>
      <c r="W5456" s="289"/>
      <c r="X5456" s="142" t="b">
        <f>COUNT(SEARCH({"а";"б";"в";"г";"д";"е";"ё";"ж";"з";"и";"й";"к";"л";"м";"н";"о";"п";"р";"с";"т";"у";"ф";"х";"ц";"ч";"ш";"щ";"ъ";"ы";"ь";"э";"ю";"я"},E5456))&gt;0</f>
        <v>0</v>
      </c>
      <c r="Y5456" s="142" t="b">
        <f>COUNT(SEARCH({"а";"б";"в";"г";"д";"е";"ё";"ж";"з";"и";"й";"к";"л";"м";"н";"о";"п";"р";"с";"т";"у";"ф";"х";"ц";"ч";"ш";"щ";"ъ";"ы";"ь";"э";"ю";"я"},F5456))&gt;0</f>
        <v>0</v>
      </c>
      <c r="Z5456" s="142" t="b">
        <f>COUNT(SEARCH({"а";"б";"в";"г";"д";"е";"ё";"ж";"з";"и";"й";"к";"л";"м";"н";"о";"п";"р";"с";"т";"у";"ф";"х";"ц";"ч";"ш";"щ";"ъ";"ы";"ь";"э";"ю";"я"},K5456))&gt;0</f>
        <v>0</v>
      </c>
      <c r="AA5456" s="142" t="b">
        <f>COUNT(SEARCH({"а";"б";"в";"г";"д";"е";"ё";"ж";"з";"и";"й";"к";"л";"м";"н";"о";"п";"р";"с";"т";"у";"ф";"х";"ц";"ч";"ш";"щ";"ъ";"ы";"ь";"э";"ю";"я"},L5456))&gt;0</f>
        <v>0</v>
      </c>
      <c r="AB5456" s="142" t="b">
        <f>COUNT(SEARCH({"а";"б";"в";"г";"д";"е";"ё";"ж";"з";"и";"й";"к";"л";"м";"н";"о";"п";"р";"с";"т";"у";"ф";"х";"ц";"ч";"ш";"щ";"ъ";"ы";"ь";"э";"ю";"я"},I5456))&gt;0</f>
        <v>0</v>
      </c>
      <c r="AC5456" s="142" t="b">
        <f>COUNT(SEARCH({"а";"б";"в";"г";"д";"е";"ё";"ж";"з";"и";"й";"к";"л";"м";"н";"о";"п";"р";"с";"т";"у";"ф";"х";"ц";"ч";"ш";"щ";"ъ";"ы";"ь";"э";"ю";"я"},M5456))&gt;0</f>
        <v>0</v>
      </c>
      <c r="AD5456" s="27" t="b">
        <f t="shared" si="91"/>
        <v>1</v>
      </c>
      <c r="AE5456" s="289"/>
    </row>
    <row r="5457" spans="1:31" ht="45" hidden="1">
      <c r="A5457" s="338" t="s">
        <v>5294</v>
      </c>
      <c r="B5457" s="338"/>
      <c r="C5457" s="96" t="s">
        <v>6181</v>
      </c>
      <c r="D5457" s="312" t="s">
        <v>279</v>
      </c>
      <c r="E5457" s="25" t="s">
        <v>6372</v>
      </c>
      <c r="F5457" s="122" t="s">
        <v>1658</v>
      </c>
      <c r="G5457" s="24" t="s">
        <v>183</v>
      </c>
      <c r="H5457" s="25" t="s">
        <v>1648</v>
      </c>
      <c r="I5457" s="25" t="s">
        <v>3</v>
      </c>
      <c r="J5457" s="24" t="s">
        <v>5</v>
      </c>
      <c r="K5457" s="73"/>
      <c r="L5457" s="24"/>
      <c r="M5457" s="24"/>
      <c r="N5457" s="42"/>
      <c r="O5457" s="51" t="s">
        <v>6374</v>
      </c>
      <c r="P5457" s="51" t="s">
        <v>5276</v>
      </c>
      <c r="Q5457" s="22" t="s">
        <v>4453</v>
      </c>
      <c r="R5457" s="25"/>
      <c r="S5457" s="25" t="s">
        <v>438</v>
      </c>
      <c r="T5457" s="24"/>
      <c r="U5457" s="289"/>
      <c r="V5457" s="289"/>
      <c r="W5457" s="289"/>
      <c r="X5457" s="142" t="b">
        <f>COUNT(SEARCH({"а";"б";"в";"г";"д";"е";"ё";"ж";"з";"и";"й";"к";"л";"м";"н";"о";"п";"р";"с";"т";"у";"ф";"х";"ц";"ч";"ш";"щ";"ъ";"ы";"ь";"э";"ю";"я"},E5457))&gt;0</f>
        <v>0</v>
      </c>
      <c r="Y5457" s="142" t="b">
        <f>COUNT(SEARCH({"а";"б";"в";"г";"д";"е";"ё";"ж";"з";"и";"й";"к";"л";"м";"н";"о";"п";"р";"с";"т";"у";"ф";"х";"ц";"ч";"ш";"щ";"ъ";"ы";"ь";"э";"ю";"я"},F5457))&gt;0</f>
        <v>0</v>
      </c>
      <c r="Z5457" s="142" t="b">
        <f>COUNT(SEARCH({"а";"б";"в";"г";"д";"е";"ё";"ж";"з";"и";"й";"к";"л";"м";"н";"о";"п";"р";"с";"т";"у";"ф";"х";"ц";"ч";"ш";"щ";"ъ";"ы";"ь";"э";"ю";"я"},K5457))&gt;0</f>
        <v>0</v>
      </c>
      <c r="AA5457" s="142" t="b">
        <f>COUNT(SEARCH({"а";"б";"в";"г";"д";"е";"ё";"ж";"з";"и";"й";"к";"л";"м";"н";"о";"п";"р";"с";"т";"у";"ф";"х";"ц";"ч";"ш";"щ";"ъ";"ы";"ь";"э";"ю";"я"},L5457))&gt;0</f>
        <v>0</v>
      </c>
      <c r="AB5457" s="142" t="b">
        <f>COUNT(SEARCH({"а";"б";"в";"г";"д";"е";"ё";"ж";"з";"и";"й";"к";"л";"м";"н";"о";"п";"р";"с";"т";"у";"ф";"х";"ц";"ч";"ш";"щ";"ъ";"ы";"ь";"э";"ю";"я"},I5457))&gt;0</f>
        <v>0</v>
      </c>
      <c r="AC5457" s="142" t="b">
        <f>COUNT(SEARCH({"а";"б";"в";"г";"д";"е";"ё";"ж";"з";"и";"й";"к";"л";"м";"н";"о";"п";"р";"с";"т";"у";"ф";"х";"ц";"ч";"ш";"щ";"ъ";"ы";"ь";"э";"ю";"я"},M5457))&gt;0</f>
        <v>0</v>
      </c>
      <c r="AD5457" s="27" t="b">
        <f t="shared" si="91"/>
        <v>1</v>
      </c>
      <c r="AE5457" s="289"/>
    </row>
    <row r="5458" spans="1:31" ht="30" hidden="1">
      <c r="A5458" s="338" t="s">
        <v>5294</v>
      </c>
      <c r="B5458" s="338"/>
      <c r="C5458" s="96" t="s">
        <v>6181</v>
      </c>
      <c r="D5458" s="312" t="s">
        <v>279</v>
      </c>
      <c r="E5458" s="25" t="s">
        <v>6372</v>
      </c>
      <c r="F5458" s="124" t="s">
        <v>1614</v>
      </c>
      <c r="G5458" s="117" t="s">
        <v>135</v>
      </c>
      <c r="H5458" s="23" t="s">
        <v>6027</v>
      </c>
      <c r="I5458" s="118" t="s">
        <v>97</v>
      </c>
      <c r="J5458" s="23" t="s">
        <v>5</v>
      </c>
      <c r="K5458" s="74" t="s">
        <v>4452</v>
      </c>
      <c r="L5458" s="23" t="s">
        <v>6375</v>
      </c>
      <c r="M5458" s="117" t="s">
        <v>70</v>
      </c>
      <c r="N5458" s="23"/>
      <c r="O5458" s="119" t="s">
        <v>440</v>
      </c>
      <c r="P5458" s="23"/>
      <c r="Q5458" s="23"/>
      <c r="R5458" s="119"/>
      <c r="S5458" s="119" t="s">
        <v>60</v>
      </c>
      <c r="T5458" s="124"/>
      <c r="U5458" s="289"/>
      <c r="V5458" s="289"/>
      <c r="W5458" s="289"/>
      <c r="X5458" s="142" t="b">
        <f>COUNT(SEARCH({"а";"б";"в";"г";"д";"е";"ё";"ж";"з";"и";"й";"к";"л";"м";"н";"о";"п";"р";"с";"т";"у";"ф";"х";"ц";"ч";"ш";"щ";"ъ";"ы";"ь";"э";"ю";"я"},E5458))&gt;0</f>
        <v>0</v>
      </c>
      <c r="Y5458" s="142" t="b">
        <f>COUNT(SEARCH({"а";"б";"в";"г";"д";"е";"ё";"ж";"з";"и";"й";"к";"л";"м";"н";"о";"п";"р";"с";"т";"у";"ф";"х";"ц";"ч";"ш";"щ";"ъ";"ы";"ь";"э";"ю";"я"},F5458))&gt;0</f>
        <v>0</v>
      </c>
      <c r="Z5458" s="142" t="b">
        <f>COUNT(SEARCH({"а";"б";"в";"г";"д";"е";"ё";"ж";"з";"и";"й";"к";"л";"м";"н";"о";"п";"р";"с";"т";"у";"ф";"х";"ц";"ч";"ш";"щ";"ъ";"ы";"ь";"э";"ю";"я"},K5458))&gt;0</f>
        <v>0</v>
      </c>
      <c r="AA5458" s="142" t="b">
        <f>COUNT(SEARCH({"а";"б";"в";"г";"д";"е";"ё";"ж";"з";"и";"й";"к";"л";"м";"н";"о";"п";"р";"с";"т";"у";"ф";"х";"ц";"ч";"ш";"щ";"ъ";"ы";"ь";"э";"ю";"я"},L5458))&gt;0</f>
        <v>0</v>
      </c>
      <c r="AB5458" s="142" t="b">
        <f>COUNT(SEARCH({"а";"б";"в";"г";"д";"е";"ё";"ж";"з";"и";"й";"к";"л";"м";"н";"о";"п";"р";"с";"т";"у";"ф";"х";"ц";"ч";"ш";"щ";"ъ";"ы";"ь";"э";"ю";"я"},I5458))&gt;0</f>
        <v>0</v>
      </c>
      <c r="AC5458" s="142" t="b">
        <f>COUNT(SEARCH({"а";"б";"в";"г";"д";"е";"ё";"ж";"з";"и";"й";"к";"л";"м";"н";"о";"п";"р";"с";"т";"у";"ф";"х";"ц";"ч";"ш";"щ";"ъ";"ы";"ь";"э";"ю";"я"},M5458))&gt;0</f>
        <v>0</v>
      </c>
      <c r="AD5458" s="27" t="b">
        <f t="shared" si="91"/>
        <v>1</v>
      </c>
      <c r="AE5458" s="289"/>
    </row>
    <row r="5459" spans="1:31" hidden="1">
      <c r="A5459" s="338" t="s">
        <v>5294</v>
      </c>
      <c r="B5459" s="338"/>
      <c r="C5459" s="96" t="s">
        <v>6181</v>
      </c>
      <c r="D5459" s="312" t="s">
        <v>279</v>
      </c>
      <c r="E5459" s="25" t="s">
        <v>6372</v>
      </c>
      <c r="F5459" s="114" t="s">
        <v>14</v>
      </c>
      <c r="G5459" s="129"/>
      <c r="H5459" s="114" t="s">
        <v>13</v>
      </c>
      <c r="I5459" s="114" t="s">
        <v>15</v>
      </c>
      <c r="J5459" s="22" t="s">
        <v>5</v>
      </c>
      <c r="K5459" s="73"/>
      <c r="L5459" s="129"/>
      <c r="M5459" s="129"/>
      <c r="N5459" s="273"/>
      <c r="O5459" s="51" t="s">
        <v>13</v>
      </c>
      <c r="P5459" s="131"/>
      <c r="Q5459" s="131"/>
      <c r="R5459" s="114"/>
      <c r="S5459" s="129"/>
      <c r="T5459" s="129"/>
      <c r="X5459" s="142" t="b">
        <f>COUNT(SEARCH({"а";"б";"в";"г";"д";"е";"ё";"ж";"з";"и";"й";"к";"л";"м";"н";"о";"п";"р";"с";"т";"у";"ф";"х";"ц";"ч";"ш";"щ";"ъ";"ы";"ь";"э";"ю";"я"},E5459))&gt;0</f>
        <v>0</v>
      </c>
      <c r="Y5459" s="142" t="b">
        <f>COUNT(SEARCH({"а";"б";"в";"г";"д";"е";"ё";"ж";"з";"и";"й";"к";"л";"м";"н";"о";"п";"р";"с";"т";"у";"ф";"х";"ц";"ч";"ш";"щ";"ъ";"ы";"ь";"э";"ю";"я"},F5459))&gt;0</f>
        <v>0</v>
      </c>
      <c r="Z5459" s="142" t="b">
        <f>COUNT(SEARCH({"а";"б";"в";"г";"д";"е";"ё";"ж";"з";"и";"й";"к";"л";"м";"н";"о";"п";"р";"с";"т";"у";"ф";"х";"ц";"ч";"ш";"щ";"ъ";"ы";"ь";"э";"ю";"я"},K5459))&gt;0</f>
        <v>0</v>
      </c>
      <c r="AA5459" s="142" t="b">
        <f>COUNT(SEARCH({"а";"б";"в";"г";"д";"е";"ё";"ж";"з";"и";"й";"к";"л";"м";"н";"о";"п";"р";"с";"т";"у";"ф";"х";"ц";"ч";"ш";"щ";"ъ";"ы";"ь";"э";"ю";"я"},L5459))&gt;0</f>
        <v>0</v>
      </c>
      <c r="AB5459" s="142" t="b">
        <f>COUNT(SEARCH({"а";"б";"в";"г";"д";"е";"ё";"ж";"з";"и";"й";"к";"л";"м";"н";"о";"п";"р";"с";"т";"у";"ф";"х";"ц";"ч";"ш";"щ";"ъ";"ы";"ь";"э";"ю";"я"},I5459))&gt;0</f>
        <v>0</v>
      </c>
      <c r="AC5459" s="142" t="b">
        <f>COUNT(SEARCH({"а";"б";"в";"г";"д";"е";"ё";"ж";"з";"и";"й";"к";"л";"м";"н";"о";"п";"р";"с";"т";"у";"ф";"х";"ц";"ч";"ш";"щ";"ъ";"ы";"ь";"э";"ю";"я"},M5459))&gt;0</f>
        <v>0</v>
      </c>
      <c r="AD5459" s="27" t="b">
        <f t="shared" si="91"/>
        <v>1</v>
      </c>
    </row>
    <row r="5460" spans="1:31" hidden="1">
      <c r="A5460" s="338" t="s">
        <v>5294</v>
      </c>
      <c r="B5460" s="338"/>
      <c r="C5460" s="96" t="s">
        <v>6181</v>
      </c>
      <c r="D5460" s="312" t="s">
        <v>279</v>
      </c>
      <c r="E5460" s="25" t="s">
        <v>6372</v>
      </c>
      <c r="F5460" s="114" t="s">
        <v>8</v>
      </c>
      <c r="G5460" s="129"/>
      <c r="H5460" s="114" t="s">
        <v>67</v>
      </c>
      <c r="I5460" s="114" t="s">
        <v>97</v>
      </c>
      <c r="J5460" s="22" t="s">
        <v>5</v>
      </c>
      <c r="K5460" s="73"/>
      <c r="L5460" s="129"/>
      <c r="M5460" s="129"/>
      <c r="N5460" s="279" t="s">
        <v>446</v>
      </c>
      <c r="O5460" s="51" t="s">
        <v>447</v>
      </c>
      <c r="P5460" s="131"/>
      <c r="Q5460" s="131"/>
      <c r="R5460" s="129"/>
      <c r="S5460" s="129" t="s">
        <v>398</v>
      </c>
      <c r="T5460" s="129"/>
      <c r="X5460" s="142" t="b">
        <f>COUNT(SEARCH({"а";"б";"в";"г";"д";"е";"ё";"ж";"з";"и";"й";"к";"л";"м";"н";"о";"п";"р";"с";"т";"у";"ф";"х";"ц";"ч";"ш";"щ";"ъ";"ы";"ь";"э";"ю";"я"},E5460))&gt;0</f>
        <v>0</v>
      </c>
      <c r="Y5460" s="142" t="b">
        <f>COUNT(SEARCH({"а";"б";"в";"г";"д";"е";"ё";"ж";"з";"и";"й";"к";"л";"м";"н";"о";"п";"р";"с";"т";"у";"ф";"х";"ц";"ч";"ш";"щ";"ъ";"ы";"ь";"э";"ю";"я"},F5460))&gt;0</f>
        <v>0</v>
      </c>
      <c r="Z5460" s="142" t="b">
        <f>COUNT(SEARCH({"а";"б";"в";"г";"д";"е";"ё";"ж";"з";"и";"й";"к";"л";"м";"н";"о";"п";"р";"с";"т";"у";"ф";"х";"ц";"ч";"ш";"щ";"ъ";"ы";"ь";"э";"ю";"я"},K5460))&gt;0</f>
        <v>0</v>
      </c>
      <c r="AA5460" s="142" t="b">
        <f>COUNT(SEARCH({"а";"б";"в";"г";"д";"е";"ё";"ж";"з";"и";"й";"к";"л";"м";"н";"о";"п";"р";"с";"т";"у";"ф";"х";"ц";"ч";"ш";"щ";"ъ";"ы";"ь";"э";"ю";"я"},L5460))&gt;0</f>
        <v>0</v>
      </c>
      <c r="AB5460" s="142" t="b">
        <f>COUNT(SEARCH({"а";"б";"в";"г";"д";"е";"ё";"ж";"з";"и";"й";"к";"л";"м";"н";"о";"п";"р";"с";"т";"у";"ф";"х";"ц";"ч";"ш";"щ";"ъ";"ы";"ь";"э";"ю";"я"},I5460))&gt;0</f>
        <v>0</v>
      </c>
      <c r="AC5460" s="142" t="b">
        <f>COUNT(SEARCH({"а";"б";"в";"г";"д";"е";"ё";"ж";"з";"и";"й";"к";"л";"м";"н";"о";"п";"р";"с";"т";"у";"ф";"х";"ц";"ч";"ш";"щ";"ъ";"ы";"ь";"э";"ю";"я"},M5460))&gt;0</f>
        <v>0</v>
      </c>
      <c r="AD5460" s="27" t="b">
        <f t="shared" si="91"/>
        <v>1</v>
      </c>
    </row>
    <row r="5461" spans="1:31" ht="30" hidden="1">
      <c r="A5461" s="338" t="s">
        <v>5294</v>
      </c>
      <c r="B5461" s="338"/>
      <c r="C5461" s="96" t="s">
        <v>6181</v>
      </c>
      <c r="D5461" s="312" t="s">
        <v>279</v>
      </c>
      <c r="E5461" s="25" t="s">
        <v>6372</v>
      </c>
      <c r="F5461" s="114" t="s">
        <v>12</v>
      </c>
      <c r="G5461" s="129"/>
      <c r="H5461" s="114" t="s">
        <v>400</v>
      </c>
      <c r="I5461" s="114" t="s">
        <v>3</v>
      </c>
      <c r="J5461" s="22" t="s">
        <v>5</v>
      </c>
      <c r="K5461" s="73"/>
      <c r="L5461" s="129"/>
      <c r="M5461" s="129"/>
      <c r="N5461" s="273"/>
      <c r="O5461" s="51" t="s">
        <v>66</v>
      </c>
      <c r="P5461" s="131"/>
      <c r="Q5461" s="131"/>
      <c r="R5461" s="129"/>
      <c r="S5461" s="129" t="s">
        <v>4</v>
      </c>
      <c r="T5461" s="129"/>
      <c r="X5461" s="142" t="b">
        <f>COUNT(SEARCH({"а";"б";"в";"г";"д";"е";"ё";"ж";"з";"и";"й";"к";"л";"м";"н";"о";"п";"р";"с";"т";"у";"ф";"х";"ц";"ч";"ш";"щ";"ъ";"ы";"ь";"э";"ю";"я"},E5461))&gt;0</f>
        <v>0</v>
      </c>
      <c r="Y5461" s="142" t="b">
        <f>COUNT(SEARCH({"а";"б";"в";"г";"д";"е";"ё";"ж";"з";"и";"й";"к";"л";"м";"н";"о";"п";"р";"с";"т";"у";"ф";"х";"ц";"ч";"ш";"щ";"ъ";"ы";"ь";"э";"ю";"я"},F5461))&gt;0</f>
        <v>0</v>
      </c>
      <c r="Z5461" s="142" t="b">
        <f>COUNT(SEARCH({"а";"б";"в";"г";"д";"е";"ё";"ж";"з";"и";"й";"к";"л";"м";"н";"о";"п";"р";"с";"т";"у";"ф";"х";"ц";"ч";"ш";"щ";"ъ";"ы";"ь";"э";"ю";"я"},K5461))&gt;0</f>
        <v>0</v>
      </c>
      <c r="AA5461" s="142" t="b">
        <f>COUNT(SEARCH({"а";"б";"в";"г";"д";"е";"ё";"ж";"з";"и";"й";"к";"л";"м";"н";"о";"п";"р";"с";"т";"у";"ф";"х";"ц";"ч";"ш";"щ";"ъ";"ы";"ь";"э";"ю";"я"},L5461))&gt;0</f>
        <v>0</v>
      </c>
      <c r="AB5461" s="142" t="b">
        <f>COUNT(SEARCH({"а";"б";"в";"г";"д";"е";"ё";"ж";"з";"и";"й";"к";"л";"м";"н";"о";"п";"р";"с";"т";"у";"ф";"х";"ц";"ч";"ш";"щ";"ъ";"ы";"ь";"э";"ю";"я"},I5461))&gt;0</f>
        <v>0</v>
      </c>
      <c r="AC5461" s="142" t="b">
        <f>COUNT(SEARCH({"а";"б";"в";"г";"д";"е";"ё";"ж";"з";"и";"й";"к";"л";"м";"н";"о";"п";"р";"с";"т";"у";"ф";"х";"ц";"ч";"ш";"щ";"ъ";"ы";"ь";"э";"ю";"я"},M5461))&gt;0</f>
        <v>0</v>
      </c>
      <c r="AD5461" s="27" t="b">
        <f t="shared" si="91"/>
        <v>1</v>
      </c>
    </row>
    <row r="5462" spans="1:31" hidden="1">
      <c r="A5462" s="338" t="s">
        <v>5294</v>
      </c>
      <c r="B5462" s="338"/>
      <c r="C5462" s="96" t="s">
        <v>6181</v>
      </c>
      <c r="D5462" s="312" t="s">
        <v>279</v>
      </c>
      <c r="E5462" s="25" t="s">
        <v>6372</v>
      </c>
      <c r="F5462" s="114" t="s">
        <v>18</v>
      </c>
      <c r="G5462" s="129"/>
      <c r="H5462" s="114" t="s">
        <v>456</v>
      </c>
      <c r="I5462" s="114" t="s">
        <v>19</v>
      </c>
      <c r="J5462" s="22" t="s">
        <v>5</v>
      </c>
      <c r="K5462" s="73"/>
      <c r="L5462" s="129"/>
      <c r="M5462" s="129"/>
      <c r="N5462" s="273"/>
      <c r="O5462" s="51" t="s">
        <v>401</v>
      </c>
      <c r="P5462" s="131"/>
      <c r="Q5462" s="131"/>
      <c r="R5462" s="129"/>
      <c r="S5462" s="129"/>
      <c r="T5462" s="129"/>
      <c r="X5462" s="142" t="b">
        <f>COUNT(SEARCH({"а";"б";"в";"г";"д";"е";"ё";"ж";"з";"и";"й";"к";"л";"м";"н";"о";"п";"р";"с";"т";"у";"ф";"х";"ц";"ч";"ш";"щ";"ъ";"ы";"ь";"э";"ю";"я"},E5462))&gt;0</f>
        <v>0</v>
      </c>
      <c r="Y5462" s="142" t="b">
        <f>COUNT(SEARCH({"а";"б";"в";"г";"д";"е";"ё";"ж";"з";"и";"й";"к";"л";"м";"н";"о";"п";"р";"с";"т";"у";"ф";"х";"ц";"ч";"ш";"щ";"ъ";"ы";"ь";"э";"ю";"я"},F5462))&gt;0</f>
        <v>0</v>
      </c>
      <c r="Z5462" s="142" t="b">
        <f>COUNT(SEARCH({"а";"б";"в";"г";"д";"е";"ё";"ж";"з";"и";"й";"к";"л";"м";"н";"о";"п";"р";"с";"т";"у";"ф";"х";"ц";"ч";"ш";"щ";"ъ";"ы";"ь";"э";"ю";"я"},K5462))&gt;0</f>
        <v>0</v>
      </c>
      <c r="AA5462" s="142" t="b">
        <f>COUNT(SEARCH({"а";"б";"в";"г";"д";"е";"ё";"ж";"з";"и";"й";"к";"л";"м";"н";"о";"п";"р";"с";"т";"у";"ф";"х";"ц";"ч";"ш";"щ";"ъ";"ы";"ь";"э";"ю";"я"},L5462))&gt;0</f>
        <v>0</v>
      </c>
      <c r="AB5462" s="142" t="b">
        <f>COUNT(SEARCH({"а";"б";"в";"г";"д";"е";"ё";"ж";"з";"и";"й";"к";"л";"м";"н";"о";"п";"р";"с";"т";"у";"ф";"х";"ц";"ч";"ш";"щ";"ъ";"ы";"ь";"э";"ю";"я"},I5462))&gt;0</f>
        <v>0</v>
      </c>
      <c r="AC5462" s="142" t="b">
        <f>COUNT(SEARCH({"а";"б";"в";"г";"д";"е";"ё";"ж";"з";"и";"й";"к";"л";"м";"н";"о";"п";"р";"с";"т";"у";"ф";"х";"ц";"ч";"ш";"щ";"ъ";"ы";"ь";"э";"ю";"я"},M5462))&gt;0</f>
        <v>0</v>
      </c>
      <c r="AD5462" s="27" t="b">
        <f t="shared" si="91"/>
        <v>1</v>
      </c>
    </row>
    <row r="5463" spans="1:31" hidden="1">
      <c r="A5463" s="338" t="s">
        <v>5294</v>
      </c>
      <c r="B5463" s="338"/>
      <c r="C5463" s="96" t="s">
        <v>6181</v>
      </c>
      <c r="D5463" s="312" t="s">
        <v>279</v>
      </c>
      <c r="E5463" s="25" t="s">
        <v>6372</v>
      </c>
      <c r="F5463" s="114" t="s">
        <v>21</v>
      </c>
      <c r="G5463" s="129"/>
      <c r="H5463" s="114" t="s">
        <v>402</v>
      </c>
      <c r="I5463" s="114" t="s">
        <v>19</v>
      </c>
      <c r="J5463" s="22" t="s">
        <v>5</v>
      </c>
      <c r="K5463" s="73"/>
      <c r="L5463" s="129"/>
      <c r="M5463" s="129"/>
      <c r="N5463" s="273"/>
      <c r="O5463" s="51" t="s">
        <v>519</v>
      </c>
      <c r="P5463" s="131"/>
      <c r="Q5463" s="131"/>
      <c r="R5463" s="129"/>
      <c r="S5463" s="129" t="s">
        <v>4</v>
      </c>
      <c r="T5463" s="129"/>
      <c r="X5463" s="142" t="b">
        <f>COUNT(SEARCH({"а";"б";"в";"г";"д";"е";"ё";"ж";"з";"и";"й";"к";"л";"м";"н";"о";"п";"р";"с";"т";"у";"ф";"х";"ц";"ч";"ш";"щ";"ъ";"ы";"ь";"э";"ю";"я"},E5463))&gt;0</f>
        <v>0</v>
      </c>
      <c r="Y5463" s="142" t="b">
        <f>COUNT(SEARCH({"а";"б";"в";"г";"д";"е";"ё";"ж";"з";"и";"й";"к";"л";"м";"н";"о";"п";"р";"с";"т";"у";"ф";"х";"ц";"ч";"ш";"щ";"ъ";"ы";"ь";"э";"ю";"я"},F5463))&gt;0</f>
        <v>0</v>
      </c>
      <c r="Z5463" s="142" t="b">
        <f>COUNT(SEARCH({"а";"б";"в";"г";"д";"е";"ё";"ж";"з";"и";"й";"к";"л";"м";"н";"о";"п";"р";"с";"т";"у";"ф";"х";"ц";"ч";"ш";"щ";"ъ";"ы";"ь";"э";"ю";"я"},K5463))&gt;0</f>
        <v>0</v>
      </c>
      <c r="AA5463" s="142" t="b">
        <f>COUNT(SEARCH({"а";"б";"в";"г";"д";"е";"ё";"ж";"з";"и";"й";"к";"л";"м";"н";"о";"п";"р";"с";"т";"у";"ф";"х";"ц";"ч";"ш";"щ";"ъ";"ы";"ь";"э";"ю";"я"},L5463))&gt;0</f>
        <v>0</v>
      </c>
      <c r="AB5463" s="142" t="b">
        <f>COUNT(SEARCH({"а";"б";"в";"г";"д";"е";"ё";"ж";"з";"и";"й";"к";"л";"м";"н";"о";"п";"р";"с";"т";"у";"ф";"х";"ц";"ч";"ш";"щ";"ъ";"ы";"ь";"э";"ю";"я"},I5463))&gt;0</f>
        <v>0</v>
      </c>
      <c r="AC5463" s="142" t="b">
        <f>COUNT(SEARCH({"а";"б";"в";"г";"д";"е";"ё";"ж";"з";"и";"й";"к";"л";"м";"н";"о";"п";"р";"с";"т";"у";"ф";"х";"ц";"ч";"ш";"щ";"ъ";"ы";"ь";"э";"ю";"я"},M5463))&gt;0</f>
        <v>0</v>
      </c>
      <c r="AD5463" s="27" t="b">
        <f t="shared" si="91"/>
        <v>1</v>
      </c>
    </row>
    <row r="5464" spans="1:31" hidden="1">
      <c r="A5464" s="338" t="s">
        <v>5294</v>
      </c>
      <c r="B5464" s="338"/>
      <c r="C5464" s="96" t="s">
        <v>6181</v>
      </c>
      <c r="D5464" s="312" t="s">
        <v>279</v>
      </c>
      <c r="E5464" s="25" t="s">
        <v>6372</v>
      </c>
      <c r="F5464" s="114" t="s">
        <v>93</v>
      </c>
      <c r="G5464" s="96" t="s">
        <v>136</v>
      </c>
      <c r="H5464" s="114" t="s">
        <v>578</v>
      </c>
      <c r="I5464" s="114" t="s">
        <v>65</v>
      </c>
      <c r="J5464" s="22" t="s">
        <v>5</v>
      </c>
      <c r="K5464" s="133" t="s">
        <v>4539</v>
      </c>
      <c r="L5464" s="129" t="s">
        <v>94</v>
      </c>
      <c r="M5464" s="114" t="s">
        <v>65</v>
      </c>
      <c r="N5464" s="273"/>
      <c r="O5464" s="51" t="s">
        <v>395</v>
      </c>
      <c r="P5464" s="131"/>
      <c r="Q5464" s="131"/>
      <c r="R5464" s="129"/>
      <c r="S5464" s="129" t="s">
        <v>4</v>
      </c>
      <c r="T5464" s="129" t="s">
        <v>276</v>
      </c>
      <c r="X5464" s="142" t="b">
        <f>COUNT(SEARCH({"а";"б";"в";"г";"д";"е";"ё";"ж";"з";"и";"й";"к";"л";"м";"н";"о";"п";"р";"с";"т";"у";"ф";"х";"ц";"ч";"ш";"щ";"ъ";"ы";"ь";"э";"ю";"я"},E5464))&gt;0</f>
        <v>0</v>
      </c>
      <c r="Y5464" s="142" t="b">
        <f>COUNT(SEARCH({"а";"б";"в";"г";"д";"е";"ё";"ж";"з";"и";"й";"к";"л";"м";"н";"о";"п";"р";"с";"т";"у";"ф";"х";"ц";"ч";"ш";"щ";"ъ";"ы";"ь";"э";"ю";"я"},F5464))&gt;0</f>
        <v>0</v>
      </c>
      <c r="Z5464" s="142" t="b">
        <f>COUNT(SEARCH({"а";"б";"в";"г";"д";"е";"ё";"ж";"з";"и";"й";"к";"л";"м";"н";"о";"п";"р";"с";"т";"у";"ф";"х";"ц";"ч";"ш";"щ";"ъ";"ы";"ь";"э";"ю";"я"},K5464))&gt;0</f>
        <v>0</v>
      </c>
      <c r="AA5464" s="142" t="b">
        <f>COUNT(SEARCH({"а";"б";"в";"г";"д";"е";"ё";"ж";"з";"и";"й";"к";"л";"м";"н";"о";"п";"р";"с";"т";"у";"ф";"х";"ц";"ч";"ш";"щ";"ъ";"ы";"ь";"э";"ю";"я"},L5464))&gt;0</f>
        <v>0</v>
      </c>
      <c r="AB5464" s="142" t="b">
        <f>COUNT(SEARCH({"а";"б";"в";"г";"д";"е";"ё";"ж";"з";"и";"й";"к";"л";"м";"н";"о";"п";"р";"с";"т";"у";"ф";"х";"ц";"ч";"ш";"щ";"ъ";"ы";"ь";"э";"ю";"я"},I5464))&gt;0</f>
        <v>0</v>
      </c>
      <c r="AC5464" s="142" t="b">
        <f>COUNT(SEARCH({"а";"б";"в";"г";"д";"е";"ё";"ж";"з";"и";"й";"к";"л";"м";"н";"о";"п";"р";"с";"т";"у";"ф";"х";"ц";"ч";"ш";"щ";"ъ";"ы";"ь";"э";"ю";"я"},M5464))&gt;0</f>
        <v>0</v>
      </c>
      <c r="AD5464" s="27" t="b">
        <f t="shared" si="91"/>
        <v>1</v>
      </c>
    </row>
    <row r="5465" spans="1:31" ht="45" hidden="1">
      <c r="A5465" s="338" t="s">
        <v>5294</v>
      </c>
      <c r="B5465" s="338"/>
      <c r="C5465" s="96" t="s">
        <v>6179</v>
      </c>
      <c r="D5465" s="312" t="s">
        <v>279</v>
      </c>
      <c r="E5465" s="25" t="s">
        <v>6367</v>
      </c>
      <c r="F5465" s="65" t="s">
        <v>1613</v>
      </c>
      <c r="G5465" s="22" t="s">
        <v>134</v>
      </c>
      <c r="H5465" s="25" t="s">
        <v>63</v>
      </c>
      <c r="I5465" s="25" t="s">
        <v>3</v>
      </c>
      <c r="J5465" s="25" t="s">
        <v>5</v>
      </c>
      <c r="K5465" s="133"/>
      <c r="L5465" s="25"/>
      <c r="M5465" s="25"/>
      <c r="N5465" s="96"/>
      <c r="O5465" s="51" t="s">
        <v>6368</v>
      </c>
      <c r="P5465" s="22" t="s">
        <v>5276</v>
      </c>
      <c r="Q5465" s="49" t="s">
        <v>4453</v>
      </c>
      <c r="R5465" s="337"/>
      <c r="S5465" s="25" t="s">
        <v>455</v>
      </c>
      <c r="T5465" s="25"/>
      <c r="X5465" s="142" t="b">
        <f>COUNT(SEARCH({"а";"б";"в";"г";"д";"е";"ё";"ж";"з";"и";"й";"к";"л";"м";"н";"о";"п";"р";"с";"т";"у";"ф";"х";"ц";"ч";"ш";"щ";"ъ";"ы";"ь";"э";"ю";"я"},E5465))&gt;0</f>
        <v>0</v>
      </c>
      <c r="Y5465" s="142" t="b">
        <f>COUNT(SEARCH({"а";"б";"в";"г";"д";"е";"ё";"ж";"з";"и";"й";"к";"л";"м";"н";"о";"п";"р";"с";"т";"у";"ф";"х";"ц";"ч";"ш";"щ";"ъ";"ы";"ь";"э";"ю";"я"},F5465))&gt;0</f>
        <v>0</v>
      </c>
      <c r="Z5465" s="142" t="b">
        <f>COUNT(SEARCH({"а";"б";"в";"г";"д";"е";"ё";"ж";"з";"и";"й";"к";"л";"м";"н";"о";"п";"р";"с";"т";"у";"ф";"х";"ц";"ч";"ш";"щ";"ъ";"ы";"ь";"э";"ю";"я"},K5465))&gt;0</f>
        <v>0</v>
      </c>
      <c r="AA5465" s="142" t="b">
        <f>COUNT(SEARCH({"а";"б";"в";"г";"д";"е";"ё";"ж";"з";"и";"й";"к";"л";"м";"н";"о";"п";"р";"с";"т";"у";"ф";"х";"ц";"ч";"ш";"щ";"ъ";"ы";"ь";"э";"ю";"я"},L5465))&gt;0</f>
        <v>0</v>
      </c>
      <c r="AB5465" s="142" t="b">
        <f>COUNT(SEARCH({"а";"б";"в";"г";"д";"е";"ё";"ж";"з";"и";"й";"к";"л";"м";"н";"о";"п";"р";"с";"т";"у";"ф";"х";"ц";"ч";"ш";"щ";"ъ";"ы";"ь";"э";"ю";"я"},I5465))&gt;0</f>
        <v>0</v>
      </c>
      <c r="AC5465" s="142" t="b">
        <f>COUNT(SEARCH({"а";"б";"в";"г";"д";"е";"ё";"ж";"з";"и";"й";"к";"л";"м";"н";"о";"п";"р";"с";"т";"у";"ф";"х";"ц";"ч";"ш";"щ";"ъ";"ы";"ь";"э";"ю";"я"},M5465))&gt;0</f>
        <v>0</v>
      </c>
      <c r="AD5465" s="27" t="b">
        <f t="shared" si="91"/>
        <v>1</v>
      </c>
    </row>
    <row r="5466" spans="1:31" ht="30" hidden="1">
      <c r="A5466" s="338" t="s">
        <v>5294</v>
      </c>
      <c r="B5466" s="338"/>
      <c r="C5466" s="96" t="s">
        <v>6179</v>
      </c>
      <c r="D5466" s="312" t="s">
        <v>279</v>
      </c>
      <c r="E5466" s="25" t="s">
        <v>6367</v>
      </c>
      <c r="F5466" s="117" t="s">
        <v>1614</v>
      </c>
      <c r="G5466" s="117" t="s">
        <v>135</v>
      </c>
      <c r="H5466" s="23" t="s">
        <v>6027</v>
      </c>
      <c r="I5466" s="118" t="s">
        <v>97</v>
      </c>
      <c r="J5466" s="23" t="s">
        <v>5</v>
      </c>
      <c r="K5466" s="74" t="s">
        <v>4452</v>
      </c>
      <c r="L5466" s="117" t="s">
        <v>73</v>
      </c>
      <c r="M5466" s="117" t="s">
        <v>70</v>
      </c>
      <c r="N5466" s="116"/>
      <c r="O5466" s="119" t="s">
        <v>440</v>
      </c>
      <c r="P5466" s="119"/>
      <c r="Q5466" s="117"/>
      <c r="R5466" s="117"/>
      <c r="S5466" s="117" t="s">
        <v>60</v>
      </c>
      <c r="T5466" s="117"/>
      <c r="X5466" s="142" t="b">
        <f>COUNT(SEARCH({"а";"б";"в";"г";"д";"е";"ё";"ж";"з";"и";"й";"к";"л";"м";"н";"о";"п";"р";"с";"т";"у";"ф";"х";"ц";"ч";"ш";"щ";"ъ";"ы";"ь";"э";"ю";"я"},E5466))&gt;0</f>
        <v>0</v>
      </c>
      <c r="Y5466" s="142" t="b">
        <f>COUNT(SEARCH({"а";"б";"в";"г";"д";"е";"ё";"ж";"з";"и";"й";"к";"л";"м";"н";"о";"п";"р";"с";"т";"у";"ф";"х";"ц";"ч";"ш";"щ";"ъ";"ы";"ь";"э";"ю";"я"},F5466))&gt;0</f>
        <v>0</v>
      </c>
      <c r="Z5466" s="142" t="b">
        <f>COUNT(SEARCH({"а";"б";"в";"г";"д";"е";"ё";"ж";"з";"и";"й";"к";"л";"м";"н";"о";"п";"р";"с";"т";"у";"ф";"х";"ц";"ч";"ш";"щ";"ъ";"ы";"ь";"э";"ю";"я"},K5466))&gt;0</f>
        <v>0</v>
      </c>
      <c r="AA5466" s="142" t="b">
        <f>COUNT(SEARCH({"а";"б";"в";"г";"д";"е";"ё";"ж";"з";"и";"й";"к";"л";"м";"н";"о";"п";"р";"с";"т";"у";"ф";"х";"ц";"ч";"ш";"щ";"ъ";"ы";"ь";"э";"ю";"я"},L5466))&gt;0</f>
        <v>0</v>
      </c>
      <c r="AB5466" s="142" t="b">
        <f>COUNT(SEARCH({"а";"б";"в";"г";"д";"е";"ё";"ж";"з";"и";"й";"к";"л";"м";"н";"о";"п";"р";"с";"т";"у";"ф";"х";"ц";"ч";"ш";"щ";"ъ";"ы";"ь";"э";"ю";"я"},I5466))&gt;0</f>
        <v>0</v>
      </c>
      <c r="AC5466" s="142" t="b">
        <f>COUNT(SEARCH({"а";"б";"в";"г";"д";"е";"ё";"ж";"з";"и";"й";"к";"л";"м";"н";"о";"п";"р";"с";"т";"у";"ф";"х";"ц";"ч";"ш";"щ";"ъ";"ы";"ь";"э";"ю";"я"},M5466))&gt;0</f>
        <v>0</v>
      </c>
      <c r="AD5466" s="27" t="b">
        <f t="shared" si="91"/>
        <v>1</v>
      </c>
    </row>
    <row r="5467" spans="1:31" hidden="1">
      <c r="A5467" s="338" t="s">
        <v>5294</v>
      </c>
      <c r="B5467" s="338"/>
      <c r="C5467" s="96" t="s">
        <v>6179</v>
      </c>
      <c r="D5467" s="312" t="s">
        <v>279</v>
      </c>
      <c r="E5467" s="25" t="s">
        <v>6367</v>
      </c>
      <c r="F5467" s="25" t="s">
        <v>14</v>
      </c>
      <c r="G5467" s="24"/>
      <c r="H5467" s="24" t="s">
        <v>13</v>
      </c>
      <c r="I5467" s="22" t="s">
        <v>15</v>
      </c>
      <c r="J5467" s="22" t="s">
        <v>5</v>
      </c>
      <c r="K5467" s="55"/>
      <c r="L5467" s="24"/>
      <c r="M5467" s="24"/>
      <c r="N5467" s="42"/>
      <c r="O5467" s="51" t="s">
        <v>13</v>
      </c>
      <c r="P5467" s="49"/>
      <c r="Q5467" s="49"/>
      <c r="R5467" s="24"/>
      <c r="S5467" s="25"/>
      <c r="T5467" s="24"/>
      <c r="X5467" s="142" t="b">
        <f>COUNT(SEARCH({"а";"б";"в";"г";"д";"е";"ё";"ж";"з";"и";"й";"к";"л";"м";"н";"о";"п";"р";"с";"т";"у";"ф";"х";"ц";"ч";"ш";"щ";"ъ";"ы";"ь";"э";"ю";"я"},E5467))&gt;0</f>
        <v>0</v>
      </c>
      <c r="Y5467" s="142" t="b">
        <f>COUNT(SEARCH({"а";"б";"в";"г";"д";"е";"ё";"ж";"з";"и";"й";"к";"л";"м";"н";"о";"п";"р";"с";"т";"у";"ф";"х";"ц";"ч";"ш";"щ";"ъ";"ы";"ь";"э";"ю";"я"},F5467))&gt;0</f>
        <v>0</v>
      </c>
      <c r="Z5467" s="142" t="b">
        <f>COUNT(SEARCH({"а";"б";"в";"г";"д";"е";"ё";"ж";"з";"и";"й";"к";"л";"м";"н";"о";"п";"р";"с";"т";"у";"ф";"х";"ц";"ч";"ш";"щ";"ъ";"ы";"ь";"э";"ю";"я"},K5467))&gt;0</f>
        <v>0</v>
      </c>
      <c r="AA5467" s="142" t="b">
        <f>COUNT(SEARCH({"а";"б";"в";"г";"д";"е";"ё";"ж";"з";"и";"й";"к";"л";"м";"н";"о";"п";"р";"с";"т";"у";"ф";"х";"ц";"ч";"ш";"щ";"ъ";"ы";"ь";"э";"ю";"я"},L5467))&gt;0</f>
        <v>0</v>
      </c>
      <c r="AB5467" s="142" t="b">
        <f>COUNT(SEARCH({"а";"б";"в";"г";"д";"е";"ё";"ж";"з";"и";"й";"к";"л";"м";"н";"о";"п";"р";"с";"т";"у";"ф";"х";"ц";"ч";"ш";"щ";"ъ";"ы";"ь";"э";"ю";"я"},I5467))&gt;0</f>
        <v>0</v>
      </c>
      <c r="AC5467" s="142" t="b">
        <f>COUNT(SEARCH({"а";"б";"в";"г";"д";"е";"ё";"ж";"з";"и";"й";"к";"л";"м";"н";"о";"п";"р";"с";"т";"у";"ф";"х";"ц";"ч";"ш";"щ";"ъ";"ы";"ь";"э";"ю";"я"},M5467))&gt;0</f>
        <v>0</v>
      </c>
      <c r="AD5467" s="27" t="b">
        <f t="shared" si="91"/>
        <v>1</v>
      </c>
    </row>
    <row r="5468" spans="1:31" hidden="1">
      <c r="A5468" s="338" t="s">
        <v>5294</v>
      </c>
      <c r="B5468" s="338"/>
      <c r="C5468" s="96" t="s">
        <v>6179</v>
      </c>
      <c r="D5468" s="312" t="s">
        <v>279</v>
      </c>
      <c r="E5468" s="25" t="s">
        <v>6367</v>
      </c>
      <c r="F5468" s="25" t="s">
        <v>8</v>
      </c>
      <c r="G5468" s="24"/>
      <c r="H5468" s="22" t="s">
        <v>67</v>
      </c>
      <c r="I5468" s="22" t="s">
        <v>97</v>
      </c>
      <c r="J5468" s="22" t="s">
        <v>5</v>
      </c>
      <c r="K5468" s="55"/>
      <c r="L5468" s="24"/>
      <c r="M5468" s="24"/>
      <c r="N5468" s="42" t="s">
        <v>100</v>
      </c>
      <c r="O5468" s="313" t="s">
        <v>447</v>
      </c>
      <c r="P5468" s="49"/>
      <c r="Q5468" s="49"/>
      <c r="R5468" s="24"/>
      <c r="S5468" s="25" t="s">
        <v>398</v>
      </c>
      <c r="T5468" s="24"/>
      <c r="X5468" s="142" t="b">
        <f>COUNT(SEARCH({"а";"б";"в";"г";"д";"е";"ё";"ж";"з";"и";"й";"к";"л";"м";"н";"о";"п";"р";"с";"т";"у";"ф";"х";"ц";"ч";"ш";"щ";"ъ";"ы";"ь";"э";"ю";"я"},E5468))&gt;0</f>
        <v>0</v>
      </c>
      <c r="Y5468" s="142" t="b">
        <f>COUNT(SEARCH({"а";"б";"в";"г";"д";"е";"ё";"ж";"з";"и";"й";"к";"л";"м";"н";"о";"п";"р";"с";"т";"у";"ф";"х";"ц";"ч";"ш";"щ";"ъ";"ы";"ь";"э";"ю";"я"},F5468))&gt;0</f>
        <v>0</v>
      </c>
      <c r="Z5468" s="142" t="b">
        <f>COUNT(SEARCH({"а";"б";"в";"г";"д";"е";"ё";"ж";"з";"и";"й";"к";"л";"м";"н";"о";"п";"р";"с";"т";"у";"ф";"х";"ц";"ч";"ш";"щ";"ъ";"ы";"ь";"э";"ю";"я"},K5468))&gt;0</f>
        <v>0</v>
      </c>
      <c r="AA5468" s="142" t="b">
        <f>COUNT(SEARCH({"а";"б";"в";"г";"д";"е";"ё";"ж";"з";"и";"й";"к";"л";"м";"н";"о";"п";"р";"с";"т";"у";"ф";"х";"ц";"ч";"ш";"щ";"ъ";"ы";"ь";"э";"ю";"я"},L5468))&gt;0</f>
        <v>0</v>
      </c>
      <c r="AB5468" s="142" t="b">
        <f>COUNT(SEARCH({"а";"б";"в";"г";"д";"е";"ё";"ж";"з";"и";"й";"к";"л";"м";"н";"о";"п";"р";"с";"т";"у";"ф";"х";"ц";"ч";"ш";"щ";"ъ";"ы";"ь";"э";"ю";"я"},I5468))&gt;0</f>
        <v>0</v>
      </c>
      <c r="AC5468" s="142" t="b">
        <f>COUNT(SEARCH({"а";"б";"в";"г";"д";"е";"ё";"ж";"з";"и";"й";"к";"л";"м";"н";"о";"п";"р";"с";"т";"у";"ф";"х";"ц";"ч";"ш";"щ";"ъ";"ы";"ь";"э";"ю";"я"},M5468))&gt;0</f>
        <v>0</v>
      </c>
      <c r="AD5468" s="27" t="b">
        <f t="shared" si="91"/>
        <v>1</v>
      </c>
    </row>
    <row r="5469" spans="1:31" ht="30" hidden="1">
      <c r="A5469" s="338" t="s">
        <v>5294</v>
      </c>
      <c r="B5469" s="338"/>
      <c r="C5469" s="96" t="s">
        <v>6179</v>
      </c>
      <c r="D5469" s="312" t="s">
        <v>279</v>
      </c>
      <c r="E5469" s="25" t="s">
        <v>6367</v>
      </c>
      <c r="F5469" s="25" t="s">
        <v>12</v>
      </c>
      <c r="G5469" s="24"/>
      <c r="H5469" s="22" t="s">
        <v>68</v>
      </c>
      <c r="I5469" s="22" t="s">
        <v>3</v>
      </c>
      <c r="J5469" s="22" t="s">
        <v>5</v>
      </c>
      <c r="K5469" s="55"/>
      <c r="L5469" s="24"/>
      <c r="M5469" s="24"/>
      <c r="N5469" s="42"/>
      <c r="O5469" s="51" t="s">
        <v>66</v>
      </c>
      <c r="P5469" s="49"/>
      <c r="Q5469" s="49"/>
      <c r="R5469" s="24"/>
      <c r="S5469" s="25" t="s">
        <v>4</v>
      </c>
      <c r="T5469" s="24"/>
      <c r="X5469" s="142" t="b">
        <f>COUNT(SEARCH({"а";"б";"в";"г";"д";"е";"ё";"ж";"з";"и";"й";"к";"л";"м";"н";"о";"п";"р";"с";"т";"у";"ф";"х";"ц";"ч";"ш";"щ";"ъ";"ы";"ь";"э";"ю";"я"},E5469))&gt;0</f>
        <v>0</v>
      </c>
      <c r="Y5469" s="142" t="b">
        <f>COUNT(SEARCH({"а";"б";"в";"г";"д";"е";"ё";"ж";"з";"и";"й";"к";"л";"м";"н";"о";"п";"р";"с";"т";"у";"ф";"х";"ц";"ч";"ш";"щ";"ъ";"ы";"ь";"э";"ю";"я"},F5469))&gt;0</f>
        <v>0</v>
      </c>
      <c r="Z5469" s="142" t="b">
        <f>COUNT(SEARCH({"а";"б";"в";"г";"д";"е";"ё";"ж";"з";"и";"й";"к";"л";"м";"н";"о";"п";"р";"с";"т";"у";"ф";"х";"ц";"ч";"ш";"щ";"ъ";"ы";"ь";"э";"ю";"я"},K5469))&gt;0</f>
        <v>0</v>
      </c>
      <c r="AA5469" s="142" t="b">
        <f>COUNT(SEARCH({"а";"б";"в";"г";"д";"е";"ё";"ж";"з";"и";"й";"к";"л";"м";"н";"о";"п";"р";"с";"т";"у";"ф";"х";"ц";"ч";"ш";"щ";"ъ";"ы";"ь";"э";"ю";"я"},L5469))&gt;0</f>
        <v>0</v>
      </c>
      <c r="AB5469" s="142" t="b">
        <f>COUNT(SEARCH({"а";"б";"в";"г";"д";"е";"ё";"ж";"з";"и";"й";"к";"л";"м";"н";"о";"п";"р";"с";"т";"у";"ф";"х";"ц";"ч";"ш";"щ";"ъ";"ы";"ь";"э";"ю";"я"},I5469))&gt;0</f>
        <v>0</v>
      </c>
      <c r="AC5469" s="142" t="b">
        <f>COUNT(SEARCH({"а";"б";"в";"г";"д";"е";"ё";"ж";"з";"и";"й";"к";"л";"м";"н";"о";"п";"р";"с";"т";"у";"ф";"х";"ц";"ч";"ш";"щ";"ъ";"ы";"ь";"э";"ю";"я"},M5469))&gt;0</f>
        <v>0</v>
      </c>
      <c r="AD5469" s="27" t="b">
        <f t="shared" si="91"/>
        <v>1</v>
      </c>
    </row>
    <row r="5470" spans="1:31" ht="30" hidden="1">
      <c r="A5470" s="338" t="s">
        <v>5294</v>
      </c>
      <c r="B5470" s="338"/>
      <c r="C5470" s="96" t="s">
        <v>6179</v>
      </c>
      <c r="D5470" s="312" t="s">
        <v>279</v>
      </c>
      <c r="E5470" s="183" t="s">
        <v>6367</v>
      </c>
      <c r="F5470" s="25" t="s">
        <v>18</v>
      </c>
      <c r="G5470" s="348"/>
      <c r="H5470" s="348" t="s">
        <v>64</v>
      </c>
      <c r="I5470" s="22" t="s">
        <v>19</v>
      </c>
      <c r="J5470" s="104" t="s">
        <v>5</v>
      </c>
      <c r="K5470" s="55"/>
      <c r="L5470" s="348"/>
      <c r="M5470" s="348"/>
      <c r="N5470" s="571"/>
      <c r="O5470" s="478" t="s">
        <v>17</v>
      </c>
      <c r="P5470" s="347"/>
      <c r="Q5470" s="347"/>
      <c r="R5470" s="348"/>
      <c r="S5470" s="183"/>
      <c r="T5470" s="348"/>
      <c r="X5470" s="142" t="b">
        <f>COUNT(SEARCH({"а";"б";"в";"г";"д";"е";"ё";"ж";"з";"и";"й";"к";"л";"м";"н";"о";"п";"р";"с";"т";"у";"ф";"х";"ц";"ч";"ш";"щ";"ъ";"ы";"ь";"э";"ю";"я"},E5470))&gt;0</f>
        <v>0</v>
      </c>
      <c r="Y5470" s="142" t="b">
        <f>COUNT(SEARCH({"а";"б";"в";"г";"д";"е";"ё";"ж";"з";"и";"й";"к";"л";"м";"н";"о";"п";"р";"с";"т";"у";"ф";"х";"ц";"ч";"ш";"щ";"ъ";"ы";"ь";"э";"ю";"я"},F5470))&gt;0</f>
        <v>0</v>
      </c>
      <c r="Z5470" s="142" t="b">
        <f>COUNT(SEARCH({"а";"б";"в";"г";"д";"е";"ё";"ж";"з";"и";"й";"к";"л";"м";"н";"о";"п";"р";"с";"т";"у";"ф";"х";"ц";"ч";"ш";"щ";"ъ";"ы";"ь";"э";"ю";"я"},K5470))&gt;0</f>
        <v>0</v>
      </c>
      <c r="AA5470" s="142" t="b">
        <f>COUNT(SEARCH({"а";"б";"в";"г";"д";"е";"ё";"ж";"з";"и";"й";"к";"л";"м";"н";"о";"п";"р";"с";"т";"у";"ф";"х";"ц";"ч";"ш";"щ";"ъ";"ы";"ь";"э";"ю";"я"},L5470))&gt;0</f>
        <v>0</v>
      </c>
      <c r="AB5470" s="142" t="b">
        <f>COUNT(SEARCH({"а";"б";"в";"г";"д";"е";"ё";"ж";"з";"и";"й";"к";"л";"м";"н";"о";"п";"р";"с";"т";"у";"ф";"х";"ц";"ч";"ш";"щ";"ъ";"ы";"ь";"э";"ю";"я"},I5470))&gt;0</f>
        <v>0</v>
      </c>
      <c r="AC5470" s="142" t="b">
        <f>COUNT(SEARCH({"а";"б";"в";"г";"д";"е";"ё";"ж";"з";"и";"й";"к";"л";"м";"н";"о";"п";"р";"с";"т";"у";"ф";"х";"ц";"ч";"ш";"щ";"ъ";"ы";"ь";"э";"ю";"я"},M5470))&gt;0</f>
        <v>0</v>
      </c>
      <c r="AD5470" s="27" t="b">
        <f t="shared" si="91"/>
        <v>1</v>
      </c>
    </row>
    <row r="5471" spans="1:31" ht="45" hidden="1">
      <c r="A5471" s="338" t="s">
        <v>5294</v>
      </c>
      <c r="B5471" s="338"/>
      <c r="C5471" s="96" t="s">
        <v>6179</v>
      </c>
      <c r="D5471" s="312" t="s">
        <v>279</v>
      </c>
      <c r="E5471" s="25" t="s">
        <v>6367</v>
      </c>
      <c r="F5471" s="25" t="s">
        <v>21</v>
      </c>
      <c r="G5471" s="24"/>
      <c r="H5471" s="24" t="s">
        <v>22</v>
      </c>
      <c r="I5471" s="22" t="s">
        <v>19</v>
      </c>
      <c r="J5471" s="22" t="s">
        <v>5</v>
      </c>
      <c r="K5471" s="55"/>
      <c r="L5471" s="24"/>
      <c r="M5471" s="24"/>
      <c r="N5471" s="42"/>
      <c r="O5471" s="51" t="s">
        <v>20</v>
      </c>
      <c r="P5471" s="49"/>
      <c r="Q5471" s="49"/>
      <c r="R5471" s="24"/>
      <c r="S5471" s="51" t="s">
        <v>4</v>
      </c>
      <c r="T5471" s="24"/>
      <c r="X5471" s="142" t="b">
        <f>COUNT(SEARCH({"а";"б";"в";"г";"д";"е";"ё";"ж";"з";"и";"й";"к";"л";"м";"н";"о";"п";"р";"с";"т";"у";"ф";"х";"ц";"ч";"ш";"щ";"ъ";"ы";"ь";"э";"ю";"я"},E5471))&gt;0</f>
        <v>0</v>
      </c>
      <c r="Y5471" s="142" t="b">
        <f>COUNT(SEARCH({"а";"б";"в";"г";"д";"е";"ё";"ж";"з";"и";"й";"к";"л";"м";"н";"о";"п";"р";"с";"т";"у";"ф";"х";"ц";"ч";"ш";"щ";"ъ";"ы";"ь";"э";"ю";"я"},F5471))&gt;0</f>
        <v>0</v>
      </c>
      <c r="Z5471" s="142" t="b">
        <f>COUNT(SEARCH({"а";"б";"в";"г";"д";"е";"ё";"ж";"з";"и";"й";"к";"л";"м";"н";"о";"п";"р";"с";"т";"у";"ф";"х";"ц";"ч";"ш";"щ";"ъ";"ы";"ь";"э";"ю";"я"},K5471))&gt;0</f>
        <v>0</v>
      </c>
      <c r="AA5471" s="142" t="b">
        <f>COUNT(SEARCH({"а";"б";"в";"г";"д";"е";"ё";"ж";"з";"и";"й";"к";"л";"м";"н";"о";"п";"р";"с";"т";"у";"ф";"х";"ц";"ч";"ш";"щ";"ъ";"ы";"ь";"э";"ю";"я"},L5471))&gt;0</f>
        <v>0</v>
      </c>
      <c r="AB5471" s="142" t="b">
        <f>COUNT(SEARCH({"а";"б";"в";"г";"д";"е";"ё";"ж";"з";"и";"й";"к";"л";"м";"н";"о";"п";"р";"с";"т";"у";"ф";"х";"ц";"ч";"ш";"щ";"ъ";"ы";"ь";"э";"ю";"я"},I5471))&gt;0</f>
        <v>0</v>
      </c>
      <c r="AC5471" s="142" t="b">
        <f>COUNT(SEARCH({"а";"б";"в";"г";"д";"е";"ё";"ж";"з";"и";"й";"к";"л";"м";"н";"о";"п";"р";"с";"т";"у";"ф";"х";"ц";"ч";"ш";"щ";"ъ";"ы";"ь";"э";"ю";"я"},M5471))&gt;0</f>
        <v>0</v>
      </c>
      <c r="AD5471" s="27" t="b">
        <f t="shared" si="91"/>
        <v>1</v>
      </c>
    </row>
    <row r="5472" spans="1:31" hidden="1">
      <c r="A5472" s="338" t="s">
        <v>5294</v>
      </c>
      <c r="B5472" s="338"/>
      <c r="C5472" s="96" t="s">
        <v>6179</v>
      </c>
      <c r="D5472" s="312" t="s">
        <v>279</v>
      </c>
      <c r="E5472" s="25" t="s">
        <v>6367</v>
      </c>
      <c r="F5472" s="25" t="s">
        <v>93</v>
      </c>
      <c r="G5472" s="24" t="s">
        <v>136</v>
      </c>
      <c r="H5472" s="25" t="s">
        <v>457</v>
      </c>
      <c r="I5472" s="25" t="s">
        <v>65</v>
      </c>
      <c r="J5472" s="25" t="s">
        <v>5</v>
      </c>
      <c r="K5472" s="133" t="s">
        <v>4452</v>
      </c>
      <c r="L5472" s="24" t="s">
        <v>94</v>
      </c>
      <c r="M5472" s="123" t="s">
        <v>65</v>
      </c>
      <c r="N5472" s="24"/>
      <c r="O5472" s="51" t="s">
        <v>395</v>
      </c>
      <c r="P5472" s="49"/>
      <c r="Q5472" s="49"/>
      <c r="R5472" s="24"/>
      <c r="S5472" s="25" t="s">
        <v>4</v>
      </c>
      <c r="T5472" s="24" t="s">
        <v>276</v>
      </c>
      <c r="X5472" s="142" t="b">
        <f>COUNT(SEARCH({"а";"б";"в";"г";"д";"е";"ё";"ж";"з";"и";"й";"к";"л";"м";"н";"о";"п";"р";"с";"т";"у";"ф";"х";"ц";"ч";"ш";"щ";"ъ";"ы";"ь";"э";"ю";"я"},E5472))&gt;0</f>
        <v>0</v>
      </c>
      <c r="Y5472" s="142" t="b">
        <f>COUNT(SEARCH({"а";"б";"в";"г";"д";"е";"ё";"ж";"з";"и";"й";"к";"л";"м";"н";"о";"п";"р";"с";"т";"у";"ф";"х";"ц";"ч";"ш";"щ";"ъ";"ы";"ь";"э";"ю";"я"},F5472))&gt;0</f>
        <v>0</v>
      </c>
      <c r="Z5472" s="142" t="b">
        <f>COUNT(SEARCH({"а";"б";"в";"г";"д";"е";"ё";"ж";"з";"и";"й";"к";"л";"м";"н";"о";"п";"р";"с";"т";"у";"ф";"х";"ц";"ч";"ш";"щ";"ъ";"ы";"ь";"э";"ю";"я"},K5472))&gt;0</f>
        <v>0</v>
      </c>
      <c r="AA5472" s="142" t="b">
        <f>COUNT(SEARCH({"а";"б";"в";"г";"д";"е";"ё";"ж";"з";"и";"й";"к";"л";"м";"н";"о";"п";"р";"с";"т";"у";"ф";"х";"ц";"ч";"ш";"щ";"ъ";"ы";"ь";"э";"ю";"я"},L5472))&gt;0</f>
        <v>0</v>
      </c>
      <c r="AB5472" s="142" t="b">
        <f>COUNT(SEARCH({"а";"б";"в";"г";"д";"е";"ё";"ж";"з";"и";"й";"к";"л";"м";"н";"о";"п";"р";"с";"т";"у";"ф";"х";"ц";"ч";"ш";"щ";"ъ";"ы";"ь";"э";"ю";"я"},I5472))&gt;0</f>
        <v>0</v>
      </c>
      <c r="AC5472" s="142" t="b">
        <f>COUNT(SEARCH({"а";"б";"в";"г";"д";"е";"ё";"ж";"з";"и";"й";"к";"л";"м";"н";"о";"п";"р";"с";"т";"у";"ф";"х";"ц";"ч";"ш";"щ";"ъ";"ы";"ь";"э";"ю";"я"},M5472))&gt;0</f>
        <v>0</v>
      </c>
      <c r="AD5472" s="27" t="b">
        <f t="shared" si="91"/>
        <v>1</v>
      </c>
    </row>
    <row r="5473" spans="1:31" hidden="1">
      <c r="A5473" s="338" t="s">
        <v>5294</v>
      </c>
      <c r="B5473" s="338"/>
      <c r="C5473" s="96" t="s">
        <v>6179</v>
      </c>
      <c r="D5473" s="312" t="s">
        <v>279</v>
      </c>
      <c r="E5473" s="25" t="s">
        <v>6367</v>
      </c>
      <c r="F5473" s="25" t="s">
        <v>580</v>
      </c>
      <c r="G5473" s="24"/>
      <c r="H5473" s="25" t="s">
        <v>1621</v>
      </c>
      <c r="I5473" s="25" t="s">
        <v>97</v>
      </c>
      <c r="J5473" s="25" t="s">
        <v>23</v>
      </c>
      <c r="K5473" s="133" t="s">
        <v>4452</v>
      </c>
      <c r="L5473" s="25" t="s">
        <v>580</v>
      </c>
      <c r="M5473" s="25" t="s">
        <v>4389</v>
      </c>
      <c r="N5473" s="24"/>
      <c r="O5473" s="51" t="s">
        <v>395</v>
      </c>
      <c r="P5473" s="49"/>
      <c r="Q5473" s="49"/>
      <c r="R5473" s="24"/>
      <c r="S5473" s="25"/>
      <c r="T5473" s="24"/>
      <c r="X5473" s="142" t="b">
        <f>COUNT(SEARCH({"а";"б";"в";"г";"д";"е";"ё";"ж";"з";"и";"й";"к";"л";"м";"н";"о";"п";"р";"с";"т";"у";"ф";"х";"ц";"ч";"ш";"щ";"ъ";"ы";"ь";"э";"ю";"я"},E5473))&gt;0</f>
        <v>0</v>
      </c>
      <c r="Y5473" s="142" t="b">
        <f>COUNT(SEARCH({"а";"б";"в";"г";"д";"е";"ё";"ж";"з";"и";"й";"к";"л";"м";"н";"о";"п";"р";"с";"т";"у";"ф";"х";"ц";"ч";"ш";"щ";"ъ";"ы";"ь";"э";"ю";"я"},F5473))&gt;0</f>
        <v>0</v>
      </c>
      <c r="Z5473" s="142" t="b">
        <f>COUNT(SEARCH({"а";"б";"в";"г";"д";"е";"ё";"ж";"з";"и";"й";"к";"л";"м";"н";"о";"п";"р";"с";"т";"у";"ф";"х";"ц";"ч";"ш";"щ";"ъ";"ы";"ь";"э";"ю";"я"},K5473))&gt;0</f>
        <v>0</v>
      </c>
      <c r="AA5473" s="142" t="b">
        <f>COUNT(SEARCH({"а";"б";"в";"г";"д";"е";"ё";"ж";"з";"и";"й";"к";"л";"м";"н";"о";"п";"р";"с";"т";"у";"ф";"х";"ц";"ч";"ш";"щ";"ъ";"ы";"ь";"э";"ю";"я"},L5473))&gt;0</f>
        <v>0</v>
      </c>
      <c r="AB5473" s="142" t="b">
        <f>COUNT(SEARCH({"а";"б";"в";"г";"д";"е";"ё";"ж";"з";"и";"й";"к";"л";"м";"н";"о";"п";"р";"с";"т";"у";"ф";"х";"ц";"ч";"ш";"щ";"ъ";"ы";"ь";"э";"ю";"я"},I5473))&gt;0</f>
        <v>0</v>
      </c>
      <c r="AC5473" s="142" t="b">
        <f>COUNT(SEARCH({"а";"б";"в";"г";"д";"е";"ё";"ж";"з";"и";"й";"к";"л";"м";"н";"о";"п";"р";"с";"т";"у";"ф";"х";"ц";"ч";"ш";"щ";"ъ";"ы";"ь";"э";"ю";"я"},M5473))&gt;0</f>
        <v>0</v>
      </c>
      <c r="AD5473" s="27" t="b">
        <f t="shared" si="91"/>
        <v>1</v>
      </c>
    </row>
    <row r="5474" spans="1:31" hidden="1">
      <c r="A5474" s="338" t="s">
        <v>5294</v>
      </c>
      <c r="B5474" s="338"/>
      <c r="C5474" s="96" t="s">
        <v>6179</v>
      </c>
      <c r="D5474" s="312" t="s">
        <v>279</v>
      </c>
      <c r="E5474" s="25" t="s">
        <v>6367</v>
      </c>
      <c r="F5474" s="25" t="s">
        <v>1318</v>
      </c>
      <c r="G5474" s="24"/>
      <c r="H5474" s="25" t="s">
        <v>1031</v>
      </c>
      <c r="I5474" s="25" t="s">
        <v>463</v>
      </c>
      <c r="J5474" s="25" t="s">
        <v>23</v>
      </c>
      <c r="K5474" s="133" t="s">
        <v>4452</v>
      </c>
      <c r="L5474" s="25" t="s">
        <v>1318</v>
      </c>
      <c r="M5474" s="25" t="s">
        <v>65</v>
      </c>
      <c r="N5474" s="24"/>
      <c r="O5474" s="51" t="s">
        <v>395</v>
      </c>
      <c r="P5474" s="49"/>
      <c r="Q5474" s="49"/>
      <c r="R5474" s="24"/>
      <c r="S5474" s="51"/>
      <c r="T5474" s="24"/>
      <c r="X5474" s="142" t="b">
        <f>COUNT(SEARCH({"а";"б";"в";"г";"д";"е";"ё";"ж";"з";"и";"й";"к";"л";"м";"н";"о";"п";"р";"с";"т";"у";"ф";"х";"ц";"ч";"ш";"щ";"ъ";"ы";"ь";"э";"ю";"я"},E5474))&gt;0</f>
        <v>0</v>
      </c>
      <c r="Y5474" s="142" t="b">
        <f>COUNT(SEARCH({"а";"б";"в";"г";"д";"е";"ё";"ж";"з";"и";"й";"к";"л";"м";"н";"о";"п";"р";"с";"т";"у";"ф";"х";"ц";"ч";"ш";"щ";"ъ";"ы";"ь";"э";"ю";"я"},F5474))&gt;0</f>
        <v>0</v>
      </c>
      <c r="Z5474" s="142" t="b">
        <f>COUNT(SEARCH({"а";"б";"в";"г";"д";"е";"ё";"ж";"з";"и";"й";"к";"л";"м";"н";"о";"п";"р";"с";"т";"у";"ф";"х";"ц";"ч";"ш";"щ";"ъ";"ы";"ь";"э";"ю";"я"},K5474))&gt;0</f>
        <v>0</v>
      </c>
      <c r="AA5474" s="142" t="b">
        <f>COUNT(SEARCH({"а";"б";"в";"г";"д";"е";"ё";"ж";"з";"и";"й";"к";"л";"м";"н";"о";"п";"р";"с";"т";"у";"ф";"х";"ц";"ч";"ш";"щ";"ъ";"ы";"ь";"э";"ю";"я"},L5474))&gt;0</f>
        <v>0</v>
      </c>
      <c r="AB5474" s="142" t="b">
        <f>COUNT(SEARCH({"а";"б";"в";"г";"д";"е";"ё";"ж";"з";"и";"й";"к";"л";"м";"н";"о";"п";"р";"с";"т";"у";"ф";"х";"ц";"ч";"ш";"щ";"ъ";"ы";"ь";"э";"ю";"я"},I5474))&gt;0</f>
        <v>0</v>
      </c>
      <c r="AC5474" s="142" t="b">
        <f>COUNT(SEARCH({"а";"б";"в";"г";"д";"е";"ё";"ж";"з";"и";"й";"к";"л";"м";"н";"о";"п";"р";"с";"т";"у";"ф";"х";"ц";"ч";"ш";"щ";"ъ";"ы";"ь";"э";"ю";"я"},M5474))&gt;0</f>
        <v>0</v>
      </c>
      <c r="AD5474" s="27" t="b">
        <f t="shared" si="91"/>
        <v>1</v>
      </c>
    </row>
    <row r="5475" spans="1:31" hidden="1">
      <c r="A5475" s="338" t="s">
        <v>5294</v>
      </c>
      <c r="B5475" s="338"/>
      <c r="C5475" s="96" t="s">
        <v>6179</v>
      </c>
      <c r="D5475" s="312" t="s">
        <v>279</v>
      </c>
      <c r="E5475" s="25" t="s">
        <v>6367</v>
      </c>
      <c r="F5475" s="25" t="s">
        <v>1622</v>
      </c>
      <c r="G5475" s="24"/>
      <c r="H5475" s="25" t="s">
        <v>1623</v>
      </c>
      <c r="I5475" s="25" t="s">
        <v>97</v>
      </c>
      <c r="J5475" s="25" t="s">
        <v>23</v>
      </c>
      <c r="K5475" s="133" t="s">
        <v>4452</v>
      </c>
      <c r="L5475" s="25" t="s">
        <v>1622</v>
      </c>
      <c r="M5475" s="25" t="s">
        <v>488</v>
      </c>
      <c r="N5475" s="24"/>
      <c r="O5475" s="51" t="s">
        <v>395</v>
      </c>
      <c r="P5475" s="49"/>
      <c r="Q5475" s="49"/>
      <c r="R5475" s="24"/>
      <c r="S5475" s="51"/>
      <c r="T5475" s="24"/>
      <c r="X5475" s="142" t="b">
        <f>COUNT(SEARCH({"а";"б";"в";"г";"д";"е";"ё";"ж";"з";"и";"й";"к";"л";"м";"н";"о";"п";"р";"с";"т";"у";"ф";"х";"ц";"ч";"ш";"щ";"ъ";"ы";"ь";"э";"ю";"я"},E5475))&gt;0</f>
        <v>0</v>
      </c>
      <c r="Y5475" s="142" t="b">
        <f>COUNT(SEARCH({"а";"б";"в";"г";"д";"е";"ё";"ж";"з";"и";"й";"к";"л";"м";"н";"о";"п";"р";"с";"т";"у";"ф";"х";"ц";"ч";"ш";"щ";"ъ";"ы";"ь";"э";"ю";"я"},F5475))&gt;0</f>
        <v>0</v>
      </c>
      <c r="Z5475" s="142" t="b">
        <f>COUNT(SEARCH({"а";"б";"в";"г";"д";"е";"ё";"ж";"з";"и";"й";"к";"л";"м";"н";"о";"п";"р";"с";"т";"у";"ф";"х";"ц";"ч";"ш";"щ";"ъ";"ы";"ь";"э";"ю";"я"},K5475))&gt;0</f>
        <v>0</v>
      </c>
      <c r="AA5475" s="142" t="b">
        <f>COUNT(SEARCH({"а";"б";"в";"г";"д";"е";"ё";"ж";"з";"и";"й";"к";"л";"м";"н";"о";"п";"р";"с";"т";"у";"ф";"х";"ц";"ч";"ш";"щ";"ъ";"ы";"ь";"э";"ю";"я"},L5475))&gt;0</f>
        <v>0</v>
      </c>
      <c r="AB5475" s="142" t="b">
        <f>COUNT(SEARCH({"а";"б";"в";"г";"д";"е";"ё";"ж";"з";"и";"й";"к";"л";"м";"н";"о";"п";"р";"с";"т";"у";"ф";"х";"ц";"ч";"ш";"щ";"ъ";"ы";"ь";"э";"ю";"я"},I5475))&gt;0</f>
        <v>0</v>
      </c>
      <c r="AC5475" s="142" t="b">
        <f>COUNT(SEARCH({"а";"б";"в";"г";"д";"е";"ё";"ж";"з";"и";"й";"к";"л";"м";"н";"о";"п";"р";"с";"т";"у";"ф";"х";"ц";"ч";"ш";"щ";"ъ";"ы";"ь";"э";"ю";"я"},M5475))&gt;0</f>
        <v>0</v>
      </c>
      <c r="AD5475" s="27" t="b">
        <f t="shared" si="91"/>
        <v>1</v>
      </c>
    </row>
    <row r="5476" spans="1:31" hidden="1">
      <c r="A5476" s="338" t="s">
        <v>5294</v>
      </c>
      <c r="B5476" s="338"/>
      <c r="C5476" s="96" t="s">
        <v>6179</v>
      </c>
      <c r="D5476" s="312" t="s">
        <v>279</v>
      </c>
      <c r="E5476" s="25" t="s">
        <v>6367</v>
      </c>
      <c r="F5476" s="25" t="s">
        <v>1624</v>
      </c>
      <c r="G5476" s="24"/>
      <c r="H5476" s="25" t="s">
        <v>1626</v>
      </c>
      <c r="I5476" s="25" t="s">
        <v>97</v>
      </c>
      <c r="J5476" s="25" t="s">
        <v>23</v>
      </c>
      <c r="K5476" s="133" t="s">
        <v>4452</v>
      </c>
      <c r="L5476" s="25" t="s">
        <v>1624</v>
      </c>
      <c r="M5476" s="25" t="s">
        <v>6369</v>
      </c>
      <c r="N5476" s="24"/>
      <c r="O5476" s="51" t="s">
        <v>395</v>
      </c>
      <c r="P5476" s="49"/>
      <c r="Q5476" s="49"/>
      <c r="R5476" s="24"/>
      <c r="S5476" s="51"/>
      <c r="T5476" s="24"/>
      <c r="X5476" s="142" t="b">
        <f>COUNT(SEARCH({"а";"б";"в";"г";"д";"е";"ё";"ж";"з";"и";"й";"к";"л";"м";"н";"о";"п";"р";"с";"т";"у";"ф";"х";"ц";"ч";"ш";"щ";"ъ";"ы";"ь";"э";"ю";"я"},E5476))&gt;0</f>
        <v>0</v>
      </c>
      <c r="Y5476" s="142" t="b">
        <f>COUNT(SEARCH({"а";"б";"в";"г";"д";"е";"ё";"ж";"з";"и";"й";"к";"л";"м";"н";"о";"п";"р";"с";"т";"у";"ф";"х";"ц";"ч";"ш";"щ";"ъ";"ы";"ь";"э";"ю";"я"},F5476))&gt;0</f>
        <v>0</v>
      </c>
      <c r="Z5476" s="142" t="b">
        <f>COUNT(SEARCH({"а";"б";"в";"г";"д";"е";"ё";"ж";"з";"и";"й";"к";"л";"м";"н";"о";"п";"р";"с";"т";"у";"ф";"х";"ц";"ч";"ш";"щ";"ъ";"ы";"ь";"э";"ю";"я"},K5476))&gt;0</f>
        <v>0</v>
      </c>
      <c r="AA5476" s="142" t="b">
        <f>COUNT(SEARCH({"а";"б";"в";"г";"д";"е";"ё";"ж";"з";"и";"й";"к";"л";"м";"н";"о";"п";"р";"с";"т";"у";"ф";"х";"ц";"ч";"ш";"щ";"ъ";"ы";"ь";"э";"ю";"я"},L5476))&gt;0</f>
        <v>0</v>
      </c>
      <c r="AB5476" s="142" t="b">
        <f>COUNT(SEARCH({"а";"б";"в";"г";"д";"е";"ё";"ж";"з";"и";"й";"к";"л";"м";"н";"о";"п";"р";"с";"т";"у";"ф";"х";"ц";"ч";"ш";"щ";"ъ";"ы";"ь";"э";"ю";"я"},I5476))&gt;0</f>
        <v>0</v>
      </c>
      <c r="AC5476" s="142" t="b">
        <f>COUNT(SEARCH({"а";"б";"в";"г";"д";"е";"ё";"ж";"з";"и";"й";"к";"л";"м";"н";"о";"п";"р";"с";"т";"у";"ф";"х";"ц";"ч";"ш";"щ";"ъ";"ы";"ь";"э";"ю";"я"},M5476))&gt;0</f>
        <v>0</v>
      </c>
      <c r="AD5476" s="27" t="b">
        <f t="shared" si="91"/>
        <v>1</v>
      </c>
    </row>
    <row r="5477" spans="1:31" hidden="1">
      <c r="A5477" s="486" t="s">
        <v>5294</v>
      </c>
      <c r="B5477" s="486" t="s">
        <v>9673</v>
      </c>
      <c r="C5477" s="487" t="s">
        <v>6179</v>
      </c>
      <c r="D5477" s="488" t="s">
        <v>279</v>
      </c>
      <c r="E5477" s="489" t="s">
        <v>6367</v>
      </c>
      <c r="F5477" s="489" t="s">
        <v>1627</v>
      </c>
      <c r="G5477" s="489"/>
      <c r="H5477" s="489" t="s">
        <v>1628</v>
      </c>
      <c r="I5477" s="489" t="s">
        <v>1358</v>
      </c>
      <c r="J5477" s="489" t="s">
        <v>23</v>
      </c>
      <c r="K5477" s="490" t="s">
        <v>4452</v>
      </c>
      <c r="L5477" s="489" t="s">
        <v>1627</v>
      </c>
      <c r="M5477" s="489" t="s">
        <v>4509</v>
      </c>
      <c r="N5477" s="489"/>
      <c r="O5477" s="491" t="s">
        <v>395</v>
      </c>
      <c r="P5477" s="491"/>
      <c r="Q5477" s="491"/>
      <c r="R5477" s="489"/>
      <c r="S5477" s="491"/>
      <c r="T5477" s="489"/>
      <c r="X5477" s="142" t="b">
        <f>COUNT(SEARCH({"а";"б";"в";"г";"д";"е";"ё";"ж";"з";"и";"й";"к";"л";"м";"н";"о";"п";"р";"с";"т";"у";"ф";"х";"ц";"ч";"ш";"щ";"ъ";"ы";"ь";"э";"ю";"я"},E5477))&gt;0</f>
        <v>0</v>
      </c>
      <c r="Y5477" s="142" t="b">
        <f>COUNT(SEARCH({"а";"б";"в";"г";"д";"е";"ё";"ж";"з";"и";"й";"к";"л";"м";"н";"о";"п";"р";"с";"т";"у";"ф";"х";"ц";"ч";"ш";"щ";"ъ";"ы";"ь";"э";"ю";"я"},F5477))&gt;0</f>
        <v>0</v>
      </c>
      <c r="Z5477" s="142" t="b">
        <f>COUNT(SEARCH({"а";"б";"в";"г";"д";"е";"ё";"ж";"з";"и";"й";"к";"л";"м";"н";"о";"п";"р";"с";"т";"у";"ф";"х";"ц";"ч";"ш";"щ";"ъ";"ы";"ь";"э";"ю";"я"},K5477))&gt;0</f>
        <v>0</v>
      </c>
      <c r="AA5477" s="142" t="b">
        <f>COUNT(SEARCH({"а";"б";"в";"г";"д";"е";"ё";"ж";"з";"и";"й";"к";"л";"м";"н";"о";"п";"р";"с";"т";"у";"ф";"х";"ц";"ч";"ш";"щ";"ъ";"ы";"ь";"э";"ю";"я"},L5477))&gt;0</f>
        <v>0</v>
      </c>
      <c r="AB5477" s="142" t="b">
        <f>COUNT(SEARCH({"а";"б";"в";"г";"д";"е";"ё";"ж";"з";"и";"й";"к";"л";"м";"н";"о";"п";"р";"с";"т";"у";"ф";"х";"ц";"ч";"ш";"щ";"ъ";"ы";"ь";"э";"ю";"я"},I5477))&gt;0</f>
        <v>0</v>
      </c>
      <c r="AC5477" s="142" t="b">
        <f>COUNT(SEARCH({"а";"б";"в";"г";"д";"е";"ё";"ж";"з";"и";"й";"к";"л";"м";"н";"о";"п";"р";"с";"т";"у";"ф";"х";"ц";"ч";"ш";"щ";"ъ";"ы";"ь";"э";"ю";"я"},M5477))&gt;0</f>
        <v>0</v>
      </c>
      <c r="AD5477" s="27" t="b">
        <f t="shared" si="91"/>
        <v>1</v>
      </c>
    </row>
    <row r="5478" spans="1:31" hidden="1">
      <c r="A5478" s="486" t="s">
        <v>5294</v>
      </c>
      <c r="B5478" s="486" t="s">
        <v>9673</v>
      </c>
      <c r="C5478" s="487" t="s">
        <v>6179</v>
      </c>
      <c r="D5478" s="488" t="s">
        <v>279</v>
      </c>
      <c r="E5478" s="489" t="s">
        <v>6367</v>
      </c>
      <c r="F5478" s="489" t="s">
        <v>1629</v>
      </c>
      <c r="G5478" s="489"/>
      <c r="H5478" s="489" t="s">
        <v>1630</v>
      </c>
      <c r="I5478" s="489" t="s">
        <v>1358</v>
      </c>
      <c r="J5478" s="489" t="s">
        <v>23</v>
      </c>
      <c r="K5478" s="490" t="s">
        <v>4452</v>
      </c>
      <c r="L5478" s="489" t="s">
        <v>1629</v>
      </c>
      <c r="M5478" s="489" t="s">
        <v>4509</v>
      </c>
      <c r="N5478" s="489"/>
      <c r="O5478" s="491" t="s">
        <v>395</v>
      </c>
      <c r="P5478" s="491"/>
      <c r="Q5478" s="491"/>
      <c r="R5478" s="489"/>
      <c r="S5478" s="491"/>
      <c r="T5478" s="489"/>
      <c r="X5478" s="142" t="b">
        <f>COUNT(SEARCH({"а";"б";"в";"г";"д";"е";"ё";"ж";"з";"и";"й";"к";"л";"м";"н";"о";"п";"р";"с";"т";"у";"ф";"х";"ц";"ч";"ш";"щ";"ъ";"ы";"ь";"э";"ю";"я"},E5478))&gt;0</f>
        <v>0</v>
      </c>
      <c r="Y5478" s="142" t="b">
        <f>COUNT(SEARCH({"а";"б";"в";"г";"д";"е";"ё";"ж";"з";"и";"й";"к";"л";"м";"н";"о";"п";"р";"с";"т";"у";"ф";"х";"ц";"ч";"ш";"щ";"ъ";"ы";"ь";"э";"ю";"я"},F5478))&gt;0</f>
        <v>0</v>
      </c>
      <c r="Z5478" s="142" t="b">
        <f>COUNT(SEARCH({"а";"б";"в";"г";"д";"е";"ё";"ж";"з";"и";"й";"к";"л";"м";"н";"о";"п";"р";"с";"т";"у";"ф";"х";"ц";"ч";"ш";"щ";"ъ";"ы";"ь";"э";"ю";"я"},K5478))&gt;0</f>
        <v>0</v>
      </c>
      <c r="AA5478" s="142" t="b">
        <f>COUNT(SEARCH({"а";"б";"в";"г";"д";"е";"ё";"ж";"з";"и";"й";"к";"л";"м";"н";"о";"п";"р";"с";"т";"у";"ф";"х";"ц";"ч";"ш";"щ";"ъ";"ы";"ь";"э";"ю";"я"},L5478))&gt;0</f>
        <v>0</v>
      </c>
      <c r="AB5478" s="142" t="b">
        <f>COUNT(SEARCH({"а";"б";"в";"г";"д";"е";"ё";"ж";"з";"и";"й";"к";"л";"м";"н";"о";"п";"р";"с";"т";"у";"ф";"х";"ц";"ч";"ш";"щ";"ъ";"ы";"ь";"э";"ю";"я"},I5478))&gt;0</f>
        <v>0</v>
      </c>
      <c r="AC5478" s="142" t="b">
        <f>COUNT(SEARCH({"а";"б";"в";"г";"д";"е";"ё";"ж";"з";"и";"й";"к";"л";"м";"н";"о";"п";"р";"с";"т";"у";"ф";"х";"ц";"ч";"ш";"щ";"ъ";"ы";"ь";"э";"ю";"я"},M5478))&gt;0</f>
        <v>0</v>
      </c>
      <c r="AD5478" s="27" t="b">
        <f t="shared" si="91"/>
        <v>1</v>
      </c>
    </row>
    <row r="5479" spans="1:31" hidden="1">
      <c r="A5479" s="486" t="s">
        <v>5294</v>
      </c>
      <c r="B5479" s="486" t="s">
        <v>9673</v>
      </c>
      <c r="C5479" s="487" t="s">
        <v>6179</v>
      </c>
      <c r="D5479" s="488" t="s">
        <v>279</v>
      </c>
      <c r="E5479" s="489" t="s">
        <v>6367</v>
      </c>
      <c r="F5479" s="489" t="s">
        <v>1631</v>
      </c>
      <c r="G5479" s="489"/>
      <c r="H5479" s="489" t="s">
        <v>1632</v>
      </c>
      <c r="I5479" s="489" t="s">
        <v>1358</v>
      </c>
      <c r="J5479" s="489" t="s">
        <v>23</v>
      </c>
      <c r="K5479" s="490" t="s">
        <v>4452</v>
      </c>
      <c r="L5479" s="489" t="s">
        <v>1631</v>
      </c>
      <c r="M5479" s="489" t="s">
        <v>4509</v>
      </c>
      <c r="N5479" s="489"/>
      <c r="O5479" s="491" t="s">
        <v>395</v>
      </c>
      <c r="P5479" s="491"/>
      <c r="Q5479" s="491"/>
      <c r="R5479" s="489"/>
      <c r="S5479" s="491"/>
      <c r="T5479" s="489"/>
      <c r="X5479" s="142" t="b">
        <f>COUNT(SEARCH({"а";"б";"в";"г";"д";"е";"ё";"ж";"з";"и";"й";"к";"л";"м";"н";"о";"п";"р";"с";"т";"у";"ф";"х";"ц";"ч";"ш";"щ";"ъ";"ы";"ь";"э";"ю";"я"},E5479))&gt;0</f>
        <v>0</v>
      </c>
      <c r="Y5479" s="142" t="b">
        <f>COUNT(SEARCH({"а";"б";"в";"г";"д";"е";"ё";"ж";"з";"и";"й";"к";"л";"м";"н";"о";"п";"р";"с";"т";"у";"ф";"х";"ц";"ч";"ш";"щ";"ъ";"ы";"ь";"э";"ю";"я"},F5479))&gt;0</f>
        <v>0</v>
      </c>
      <c r="Z5479" s="142" t="b">
        <f>COUNT(SEARCH({"а";"б";"в";"г";"д";"е";"ё";"ж";"з";"и";"й";"к";"л";"м";"н";"о";"п";"р";"с";"т";"у";"ф";"х";"ц";"ч";"ш";"щ";"ъ";"ы";"ь";"э";"ю";"я"},K5479))&gt;0</f>
        <v>0</v>
      </c>
      <c r="AA5479" s="142" t="b">
        <f>COUNT(SEARCH({"а";"б";"в";"г";"д";"е";"ё";"ж";"з";"и";"й";"к";"л";"м";"н";"о";"п";"р";"с";"т";"у";"ф";"х";"ц";"ч";"ш";"щ";"ъ";"ы";"ь";"э";"ю";"я"},L5479))&gt;0</f>
        <v>0</v>
      </c>
      <c r="AB5479" s="142" t="b">
        <f>COUNT(SEARCH({"а";"б";"в";"г";"д";"е";"ё";"ж";"з";"и";"й";"к";"л";"м";"н";"о";"п";"р";"с";"т";"у";"ф";"х";"ц";"ч";"ш";"щ";"ъ";"ы";"ь";"э";"ю";"я"},I5479))&gt;0</f>
        <v>0</v>
      </c>
      <c r="AC5479" s="142" t="b">
        <f>COUNT(SEARCH({"а";"б";"в";"г";"д";"е";"ё";"ж";"з";"и";"й";"к";"л";"м";"н";"о";"п";"р";"с";"т";"у";"ф";"х";"ц";"ч";"ш";"щ";"ъ";"ы";"ь";"э";"ю";"я"},M5479))&gt;0</f>
        <v>0</v>
      </c>
      <c r="AD5479" s="27" t="b">
        <f t="shared" si="91"/>
        <v>1</v>
      </c>
    </row>
    <row r="5480" spans="1:31" hidden="1">
      <c r="A5480" s="486" t="s">
        <v>5294</v>
      </c>
      <c r="B5480" s="486" t="s">
        <v>9673</v>
      </c>
      <c r="C5480" s="487" t="s">
        <v>6179</v>
      </c>
      <c r="D5480" s="488" t="s">
        <v>279</v>
      </c>
      <c r="E5480" s="489" t="s">
        <v>6367</v>
      </c>
      <c r="F5480" s="489" t="s">
        <v>1633</v>
      </c>
      <c r="G5480" s="489"/>
      <c r="H5480" s="489" t="s">
        <v>1634</v>
      </c>
      <c r="I5480" s="489" t="s">
        <v>1358</v>
      </c>
      <c r="J5480" s="489" t="s">
        <v>23</v>
      </c>
      <c r="K5480" s="490" t="s">
        <v>4452</v>
      </c>
      <c r="L5480" s="489" t="s">
        <v>1633</v>
      </c>
      <c r="M5480" s="489" t="s">
        <v>4509</v>
      </c>
      <c r="N5480" s="489"/>
      <c r="O5480" s="491" t="s">
        <v>395</v>
      </c>
      <c r="P5480" s="491"/>
      <c r="Q5480" s="491"/>
      <c r="R5480" s="489"/>
      <c r="S5480" s="491"/>
      <c r="T5480" s="489"/>
      <c r="X5480" s="142" t="b">
        <f>COUNT(SEARCH({"а";"б";"в";"г";"д";"е";"ё";"ж";"з";"и";"й";"к";"л";"м";"н";"о";"п";"р";"с";"т";"у";"ф";"х";"ц";"ч";"ш";"щ";"ъ";"ы";"ь";"э";"ю";"я"},E5480))&gt;0</f>
        <v>0</v>
      </c>
      <c r="Y5480" s="142" t="b">
        <f>COUNT(SEARCH({"а";"б";"в";"г";"д";"е";"ё";"ж";"з";"и";"й";"к";"л";"м";"н";"о";"п";"р";"с";"т";"у";"ф";"х";"ц";"ч";"ш";"щ";"ъ";"ы";"ь";"э";"ю";"я"},F5480))&gt;0</f>
        <v>0</v>
      </c>
      <c r="Z5480" s="142" t="b">
        <f>COUNT(SEARCH({"а";"б";"в";"г";"д";"е";"ё";"ж";"з";"и";"й";"к";"л";"м";"н";"о";"п";"р";"с";"т";"у";"ф";"х";"ц";"ч";"ш";"щ";"ъ";"ы";"ь";"э";"ю";"я"},K5480))&gt;0</f>
        <v>0</v>
      </c>
      <c r="AA5480" s="142" t="b">
        <f>COUNT(SEARCH({"а";"б";"в";"г";"д";"е";"ё";"ж";"з";"и";"й";"к";"л";"м";"н";"о";"п";"р";"с";"т";"у";"ф";"х";"ц";"ч";"ш";"щ";"ъ";"ы";"ь";"э";"ю";"я"},L5480))&gt;0</f>
        <v>0</v>
      </c>
      <c r="AB5480" s="142" t="b">
        <f>COUNT(SEARCH({"а";"б";"в";"г";"д";"е";"ё";"ж";"з";"и";"й";"к";"л";"м";"н";"о";"п";"р";"с";"т";"у";"ф";"х";"ц";"ч";"ш";"щ";"ъ";"ы";"ь";"э";"ю";"я"},I5480))&gt;0</f>
        <v>0</v>
      </c>
      <c r="AC5480" s="142" t="b">
        <f>COUNT(SEARCH({"а";"б";"в";"г";"д";"е";"ё";"ж";"з";"и";"й";"к";"л";"м";"н";"о";"п";"р";"с";"т";"у";"ф";"х";"ц";"ч";"ш";"щ";"ъ";"ы";"ь";"э";"ю";"я"},M5480))&gt;0</f>
        <v>0</v>
      </c>
      <c r="AD5480" s="27" t="b">
        <f t="shared" si="91"/>
        <v>1</v>
      </c>
    </row>
    <row r="5481" spans="1:31" hidden="1">
      <c r="A5481" s="338" t="s">
        <v>5294</v>
      </c>
      <c r="B5481" s="338"/>
      <c r="C5481" s="96" t="s">
        <v>6179</v>
      </c>
      <c r="D5481" s="312" t="s">
        <v>279</v>
      </c>
      <c r="E5481" s="25" t="s">
        <v>6367</v>
      </c>
      <c r="F5481" s="25" t="s">
        <v>1635</v>
      </c>
      <c r="G5481" s="24"/>
      <c r="H5481" s="25" t="s">
        <v>1364</v>
      </c>
      <c r="I5481" s="25" t="s">
        <v>97</v>
      </c>
      <c r="J5481" s="25" t="s">
        <v>23</v>
      </c>
      <c r="K5481" s="133" t="s">
        <v>4452</v>
      </c>
      <c r="L5481" s="25" t="s">
        <v>6370</v>
      </c>
      <c r="M5481" s="25" t="s">
        <v>488</v>
      </c>
      <c r="N5481" s="24"/>
      <c r="O5481" s="51" t="s">
        <v>395</v>
      </c>
      <c r="P5481" s="49"/>
      <c r="Q5481" s="49"/>
      <c r="R5481" s="24"/>
      <c r="S5481" s="51"/>
      <c r="T5481" s="24"/>
      <c r="X5481" s="142" t="b">
        <f>COUNT(SEARCH({"а";"б";"в";"г";"д";"е";"ё";"ж";"з";"и";"й";"к";"л";"м";"н";"о";"п";"р";"с";"т";"у";"ф";"х";"ц";"ч";"ш";"щ";"ъ";"ы";"ь";"э";"ю";"я"},E5481))&gt;0</f>
        <v>0</v>
      </c>
      <c r="Y5481" s="142" t="b">
        <f>COUNT(SEARCH({"а";"б";"в";"г";"д";"е";"ё";"ж";"з";"и";"й";"к";"л";"м";"н";"о";"п";"р";"с";"т";"у";"ф";"х";"ц";"ч";"ш";"щ";"ъ";"ы";"ь";"э";"ю";"я"},F5481))&gt;0</f>
        <v>0</v>
      </c>
      <c r="Z5481" s="142" t="b">
        <f>COUNT(SEARCH({"а";"б";"в";"г";"д";"е";"ё";"ж";"з";"и";"й";"к";"л";"м";"н";"о";"п";"р";"с";"т";"у";"ф";"х";"ц";"ч";"ш";"щ";"ъ";"ы";"ь";"э";"ю";"я"},K5481))&gt;0</f>
        <v>0</v>
      </c>
      <c r="AA5481" s="142" t="b">
        <f>COUNT(SEARCH({"а";"б";"в";"г";"д";"е";"ё";"ж";"з";"и";"й";"к";"л";"м";"н";"о";"п";"р";"с";"т";"у";"ф";"х";"ц";"ч";"ш";"щ";"ъ";"ы";"ь";"э";"ю";"я"},L5481))&gt;0</f>
        <v>0</v>
      </c>
      <c r="AB5481" s="142" t="b">
        <f>COUNT(SEARCH({"а";"б";"в";"г";"д";"е";"ё";"ж";"з";"и";"й";"к";"л";"м";"н";"о";"п";"р";"с";"т";"у";"ф";"х";"ц";"ч";"ш";"щ";"ъ";"ы";"ь";"э";"ю";"я"},I5481))&gt;0</f>
        <v>0</v>
      </c>
      <c r="AC5481" s="142" t="b">
        <f>COUNT(SEARCH({"а";"б";"в";"г";"д";"е";"ё";"ж";"з";"и";"й";"к";"л";"м";"н";"о";"п";"р";"с";"т";"у";"ф";"х";"ц";"ч";"ш";"щ";"ъ";"ы";"ь";"э";"ю";"я"},M5481))&gt;0</f>
        <v>0</v>
      </c>
      <c r="AD5481" s="27" t="b">
        <f t="shared" si="91"/>
        <v>1</v>
      </c>
    </row>
    <row r="5482" spans="1:31" hidden="1">
      <c r="A5482" s="486" t="s">
        <v>5294</v>
      </c>
      <c r="B5482" s="486" t="s">
        <v>9673</v>
      </c>
      <c r="C5482" s="487" t="s">
        <v>6179</v>
      </c>
      <c r="D5482" s="488" t="s">
        <v>279</v>
      </c>
      <c r="E5482" s="489" t="s">
        <v>6367</v>
      </c>
      <c r="F5482" s="489" t="s">
        <v>1636</v>
      </c>
      <c r="G5482" s="489"/>
      <c r="H5482" s="489" t="s">
        <v>1637</v>
      </c>
      <c r="I5482" s="489" t="s">
        <v>1358</v>
      </c>
      <c r="J5482" s="489" t="s">
        <v>23</v>
      </c>
      <c r="K5482" s="490" t="s">
        <v>4452</v>
      </c>
      <c r="L5482" s="489" t="s">
        <v>1636</v>
      </c>
      <c r="M5482" s="489" t="s">
        <v>4509</v>
      </c>
      <c r="N5482" s="489"/>
      <c r="O5482" s="491" t="s">
        <v>395</v>
      </c>
      <c r="P5482" s="491"/>
      <c r="Q5482" s="491"/>
      <c r="R5482" s="489"/>
      <c r="S5482" s="491"/>
      <c r="T5482" s="489"/>
      <c r="X5482" s="142" t="b">
        <f>COUNT(SEARCH({"а";"б";"в";"г";"д";"е";"ё";"ж";"з";"и";"й";"к";"л";"м";"н";"о";"п";"р";"с";"т";"у";"ф";"х";"ц";"ч";"ш";"щ";"ъ";"ы";"ь";"э";"ю";"я"},E5482))&gt;0</f>
        <v>0</v>
      </c>
      <c r="Y5482" s="142" t="b">
        <f>COUNT(SEARCH({"а";"б";"в";"г";"д";"е";"ё";"ж";"з";"и";"й";"к";"л";"м";"н";"о";"п";"р";"с";"т";"у";"ф";"х";"ц";"ч";"ш";"щ";"ъ";"ы";"ь";"э";"ю";"я"},F5482))&gt;0</f>
        <v>0</v>
      </c>
      <c r="Z5482" s="142" t="b">
        <f>COUNT(SEARCH({"а";"б";"в";"г";"д";"е";"ё";"ж";"з";"и";"й";"к";"л";"м";"н";"о";"п";"р";"с";"т";"у";"ф";"х";"ц";"ч";"ш";"щ";"ъ";"ы";"ь";"э";"ю";"я"},K5482))&gt;0</f>
        <v>0</v>
      </c>
      <c r="AA5482" s="142" t="b">
        <f>COUNT(SEARCH({"а";"б";"в";"г";"д";"е";"ё";"ж";"з";"и";"й";"к";"л";"м";"н";"о";"п";"р";"с";"т";"у";"ф";"х";"ц";"ч";"ш";"щ";"ъ";"ы";"ь";"э";"ю";"я"},L5482))&gt;0</f>
        <v>0</v>
      </c>
      <c r="AB5482" s="142" t="b">
        <f>COUNT(SEARCH({"а";"б";"в";"г";"д";"е";"ё";"ж";"з";"и";"й";"к";"л";"м";"н";"о";"п";"р";"с";"т";"у";"ф";"х";"ц";"ч";"ш";"щ";"ъ";"ы";"ь";"э";"ю";"я"},I5482))&gt;0</f>
        <v>0</v>
      </c>
      <c r="AC5482" s="142" t="b">
        <f>COUNT(SEARCH({"а";"б";"в";"г";"д";"е";"ё";"ж";"з";"и";"й";"к";"л";"м";"н";"о";"п";"р";"с";"т";"у";"ф";"х";"ц";"ч";"ш";"щ";"ъ";"ы";"ь";"э";"ю";"я"},M5482))&gt;0</f>
        <v>0</v>
      </c>
      <c r="AD5482" s="27" t="b">
        <f t="shared" si="91"/>
        <v>1</v>
      </c>
    </row>
    <row r="5483" spans="1:31" hidden="1">
      <c r="A5483" s="486" t="s">
        <v>5294</v>
      </c>
      <c r="B5483" s="486" t="s">
        <v>9673</v>
      </c>
      <c r="C5483" s="487" t="s">
        <v>6179</v>
      </c>
      <c r="D5483" s="488" t="s">
        <v>279</v>
      </c>
      <c r="E5483" s="489" t="s">
        <v>6367</v>
      </c>
      <c r="F5483" s="489" t="s">
        <v>1638</v>
      </c>
      <c r="G5483" s="489"/>
      <c r="H5483" s="489" t="s">
        <v>1639</v>
      </c>
      <c r="I5483" s="489" t="s">
        <v>1358</v>
      </c>
      <c r="J5483" s="489" t="s">
        <v>23</v>
      </c>
      <c r="K5483" s="490" t="s">
        <v>4452</v>
      </c>
      <c r="L5483" s="489" t="s">
        <v>1638</v>
      </c>
      <c r="M5483" s="489" t="s">
        <v>4509</v>
      </c>
      <c r="N5483" s="489"/>
      <c r="O5483" s="491" t="s">
        <v>395</v>
      </c>
      <c r="P5483" s="491"/>
      <c r="Q5483" s="491"/>
      <c r="R5483" s="489"/>
      <c r="S5483" s="492"/>
      <c r="T5483" s="489"/>
      <c r="X5483" s="142" t="b">
        <f>COUNT(SEARCH({"а";"б";"в";"г";"д";"е";"ё";"ж";"з";"и";"й";"к";"л";"м";"н";"о";"п";"р";"с";"т";"у";"ф";"х";"ц";"ч";"ш";"щ";"ъ";"ы";"ь";"э";"ю";"я"},E5483))&gt;0</f>
        <v>0</v>
      </c>
      <c r="Y5483" s="142" t="b">
        <f>COUNT(SEARCH({"а";"б";"в";"г";"д";"е";"ё";"ж";"з";"и";"й";"к";"л";"м";"н";"о";"п";"р";"с";"т";"у";"ф";"х";"ц";"ч";"ш";"щ";"ъ";"ы";"ь";"э";"ю";"я"},F5483))&gt;0</f>
        <v>0</v>
      </c>
      <c r="Z5483" s="142" t="b">
        <f>COUNT(SEARCH({"а";"б";"в";"г";"д";"е";"ё";"ж";"з";"и";"й";"к";"л";"м";"н";"о";"п";"р";"с";"т";"у";"ф";"х";"ц";"ч";"ш";"щ";"ъ";"ы";"ь";"э";"ю";"я"},K5483))&gt;0</f>
        <v>0</v>
      </c>
      <c r="AA5483" s="142" t="b">
        <f>COUNT(SEARCH({"а";"б";"в";"г";"д";"е";"ё";"ж";"з";"и";"й";"к";"л";"м";"н";"о";"п";"р";"с";"т";"у";"ф";"х";"ц";"ч";"ш";"щ";"ъ";"ы";"ь";"э";"ю";"я"},L5483))&gt;0</f>
        <v>0</v>
      </c>
      <c r="AB5483" s="142" t="b">
        <f>COUNT(SEARCH({"а";"б";"в";"г";"д";"е";"ё";"ж";"з";"и";"й";"к";"л";"м";"н";"о";"п";"р";"с";"т";"у";"ф";"х";"ц";"ч";"ш";"щ";"ъ";"ы";"ь";"э";"ю";"я"},I5483))&gt;0</f>
        <v>0</v>
      </c>
      <c r="AC5483" s="142" t="b">
        <f>COUNT(SEARCH({"а";"б";"в";"г";"д";"е";"ё";"ж";"з";"и";"й";"к";"л";"м";"н";"о";"п";"р";"с";"т";"у";"ф";"х";"ц";"ч";"ш";"щ";"ъ";"ы";"ь";"э";"ю";"я"},M5483))&gt;0</f>
        <v>0</v>
      </c>
      <c r="AD5483" s="27" t="b">
        <f t="shared" si="91"/>
        <v>1</v>
      </c>
    </row>
    <row r="5484" spans="1:31" hidden="1">
      <c r="A5484" s="486" t="s">
        <v>5294</v>
      </c>
      <c r="B5484" s="486" t="s">
        <v>9673</v>
      </c>
      <c r="C5484" s="487" t="s">
        <v>6179</v>
      </c>
      <c r="D5484" s="488" t="s">
        <v>279</v>
      </c>
      <c r="E5484" s="489" t="s">
        <v>6367</v>
      </c>
      <c r="F5484" s="489" t="s">
        <v>1640</v>
      </c>
      <c r="G5484" s="489"/>
      <c r="H5484" s="489" t="s">
        <v>1641</v>
      </c>
      <c r="I5484" s="489" t="s">
        <v>1358</v>
      </c>
      <c r="J5484" s="489" t="s">
        <v>23</v>
      </c>
      <c r="K5484" s="490" t="s">
        <v>4452</v>
      </c>
      <c r="L5484" s="489" t="s">
        <v>1640</v>
      </c>
      <c r="M5484" s="489" t="s">
        <v>4509</v>
      </c>
      <c r="N5484" s="489"/>
      <c r="O5484" s="491" t="s">
        <v>395</v>
      </c>
      <c r="P5484" s="491"/>
      <c r="Q5484" s="491"/>
      <c r="R5484" s="489"/>
      <c r="S5484" s="491"/>
      <c r="T5484" s="489"/>
      <c r="X5484" s="142" t="b">
        <f>COUNT(SEARCH({"а";"б";"в";"г";"д";"е";"ё";"ж";"з";"и";"й";"к";"л";"м";"н";"о";"п";"р";"с";"т";"у";"ф";"х";"ц";"ч";"ш";"щ";"ъ";"ы";"ь";"э";"ю";"я"},E5484))&gt;0</f>
        <v>0</v>
      </c>
      <c r="Y5484" s="142" t="b">
        <f>COUNT(SEARCH({"а";"б";"в";"г";"д";"е";"ё";"ж";"з";"и";"й";"к";"л";"м";"н";"о";"п";"р";"с";"т";"у";"ф";"х";"ц";"ч";"ш";"щ";"ъ";"ы";"ь";"э";"ю";"я"},F5484))&gt;0</f>
        <v>0</v>
      </c>
      <c r="Z5484" s="142" t="b">
        <f>COUNT(SEARCH({"а";"б";"в";"г";"д";"е";"ё";"ж";"з";"и";"й";"к";"л";"м";"н";"о";"п";"р";"с";"т";"у";"ф";"х";"ц";"ч";"ш";"щ";"ъ";"ы";"ь";"э";"ю";"я"},K5484))&gt;0</f>
        <v>0</v>
      </c>
      <c r="AA5484" s="142" t="b">
        <f>COUNT(SEARCH({"а";"б";"в";"г";"д";"е";"ё";"ж";"з";"и";"й";"к";"л";"м";"н";"о";"п";"р";"с";"т";"у";"ф";"х";"ц";"ч";"ш";"щ";"ъ";"ы";"ь";"э";"ю";"я"},L5484))&gt;0</f>
        <v>0</v>
      </c>
      <c r="AB5484" s="142" t="b">
        <f>COUNT(SEARCH({"а";"б";"в";"г";"д";"е";"ё";"ж";"з";"и";"й";"к";"л";"м";"н";"о";"п";"р";"с";"т";"у";"ф";"х";"ц";"ч";"ш";"щ";"ъ";"ы";"ь";"э";"ю";"я"},I5484))&gt;0</f>
        <v>0</v>
      </c>
      <c r="AC5484" s="142" t="b">
        <f>COUNT(SEARCH({"а";"б";"в";"г";"д";"е";"ё";"ж";"з";"и";"й";"к";"л";"м";"н";"о";"п";"р";"с";"т";"у";"ф";"х";"ц";"ч";"ш";"щ";"ъ";"ы";"ь";"э";"ю";"я"},M5484))&gt;0</f>
        <v>0</v>
      </c>
      <c r="AD5484" s="27" t="b">
        <f t="shared" si="91"/>
        <v>1</v>
      </c>
    </row>
    <row r="5485" spans="1:31" hidden="1">
      <c r="A5485" s="486" t="s">
        <v>5294</v>
      </c>
      <c r="B5485" s="486" t="s">
        <v>9673</v>
      </c>
      <c r="C5485" s="487" t="s">
        <v>6179</v>
      </c>
      <c r="D5485" s="488" t="s">
        <v>279</v>
      </c>
      <c r="E5485" s="489" t="s">
        <v>6367</v>
      </c>
      <c r="F5485" s="489" t="s">
        <v>1642</v>
      </c>
      <c r="G5485" s="489"/>
      <c r="H5485" s="489" t="s">
        <v>1643</v>
      </c>
      <c r="I5485" s="489" t="s">
        <v>1358</v>
      </c>
      <c r="J5485" s="489" t="s">
        <v>23</v>
      </c>
      <c r="K5485" s="490" t="s">
        <v>4452</v>
      </c>
      <c r="L5485" s="489" t="s">
        <v>1642</v>
      </c>
      <c r="M5485" s="489" t="s">
        <v>4509</v>
      </c>
      <c r="N5485" s="489"/>
      <c r="O5485" s="491" t="s">
        <v>395</v>
      </c>
      <c r="P5485" s="491"/>
      <c r="Q5485" s="491"/>
      <c r="R5485" s="489"/>
      <c r="S5485" s="491"/>
      <c r="T5485" s="489"/>
      <c r="X5485" s="142" t="b">
        <f>COUNT(SEARCH({"а";"б";"в";"г";"д";"е";"ё";"ж";"з";"и";"й";"к";"л";"м";"н";"о";"п";"р";"с";"т";"у";"ф";"х";"ц";"ч";"ш";"щ";"ъ";"ы";"ь";"э";"ю";"я"},E5485))&gt;0</f>
        <v>0</v>
      </c>
      <c r="Y5485" s="142" t="b">
        <f>COUNT(SEARCH({"а";"б";"в";"г";"д";"е";"ё";"ж";"з";"и";"й";"к";"л";"м";"н";"о";"п";"р";"с";"т";"у";"ф";"х";"ц";"ч";"ш";"щ";"ъ";"ы";"ь";"э";"ю";"я"},F5485))&gt;0</f>
        <v>0</v>
      </c>
      <c r="Z5485" s="142" t="b">
        <f>COUNT(SEARCH({"а";"б";"в";"г";"д";"е";"ё";"ж";"з";"и";"й";"к";"л";"м";"н";"о";"п";"р";"с";"т";"у";"ф";"х";"ц";"ч";"ш";"щ";"ъ";"ы";"ь";"э";"ю";"я"},K5485))&gt;0</f>
        <v>0</v>
      </c>
      <c r="AA5485" s="142" t="b">
        <f>COUNT(SEARCH({"а";"б";"в";"г";"д";"е";"ё";"ж";"з";"и";"й";"к";"л";"м";"н";"о";"п";"р";"с";"т";"у";"ф";"х";"ц";"ч";"ш";"щ";"ъ";"ы";"ь";"э";"ю";"я"},L5485))&gt;0</f>
        <v>0</v>
      </c>
      <c r="AB5485" s="142" t="b">
        <f>COUNT(SEARCH({"а";"б";"в";"г";"д";"е";"ё";"ж";"з";"и";"й";"к";"л";"м";"н";"о";"п";"р";"с";"т";"у";"ф";"х";"ц";"ч";"ш";"щ";"ъ";"ы";"ь";"э";"ю";"я"},I5485))&gt;0</f>
        <v>0</v>
      </c>
      <c r="AC5485" s="142" t="b">
        <f>COUNT(SEARCH({"а";"б";"в";"г";"д";"е";"ё";"ж";"з";"и";"й";"к";"л";"м";"н";"о";"п";"р";"с";"т";"у";"ф";"х";"ц";"ч";"ш";"щ";"ъ";"ы";"ь";"э";"ю";"я"},M5485))&gt;0</f>
        <v>0</v>
      </c>
      <c r="AD5485" s="27" t="b">
        <f t="shared" si="91"/>
        <v>1</v>
      </c>
    </row>
    <row r="5486" spans="1:31" hidden="1">
      <c r="A5486" s="338" t="s">
        <v>5294</v>
      </c>
      <c r="B5486" s="338"/>
      <c r="C5486" s="96" t="s">
        <v>6179</v>
      </c>
      <c r="D5486" s="312" t="s">
        <v>279</v>
      </c>
      <c r="E5486" s="25" t="s">
        <v>6367</v>
      </c>
      <c r="F5486" s="25" t="s">
        <v>1644</v>
      </c>
      <c r="G5486" s="24"/>
      <c r="H5486" s="25" t="s">
        <v>1645</v>
      </c>
      <c r="I5486" s="25" t="s">
        <v>97</v>
      </c>
      <c r="J5486" s="25" t="s">
        <v>23</v>
      </c>
      <c r="K5486" s="133" t="s">
        <v>4452</v>
      </c>
      <c r="L5486" s="25" t="s">
        <v>1644</v>
      </c>
      <c r="M5486" s="25" t="s">
        <v>488</v>
      </c>
      <c r="N5486" s="24"/>
      <c r="O5486" s="51" t="s">
        <v>395</v>
      </c>
      <c r="P5486" s="49"/>
      <c r="Q5486" s="49"/>
      <c r="R5486" s="24"/>
      <c r="S5486" s="51"/>
      <c r="T5486" s="24"/>
      <c r="X5486" s="142" t="b">
        <f>COUNT(SEARCH({"а";"б";"в";"г";"д";"е";"ё";"ж";"з";"и";"й";"к";"л";"м";"н";"о";"п";"р";"с";"т";"у";"ф";"х";"ц";"ч";"ш";"щ";"ъ";"ы";"ь";"э";"ю";"я"},E5486))&gt;0</f>
        <v>0</v>
      </c>
      <c r="Y5486" s="142" t="b">
        <f>COUNT(SEARCH({"а";"б";"в";"г";"д";"е";"ё";"ж";"з";"и";"й";"к";"л";"м";"н";"о";"п";"р";"с";"т";"у";"ф";"х";"ц";"ч";"ш";"щ";"ъ";"ы";"ь";"э";"ю";"я"},F5486))&gt;0</f>
        <v>0</v>
      </c>
      <c r="Z5486" s="142" t="b">
        <f>COUNT(SEARCH({"а";"б";"в";"г";"д";"е";"ё";"ж";"з";"и";"й";"к";"л";"м";"н";"о";"п";"р";"с";"т";"у";"ф";"х";"ц";"ч";"ш";"щ";"ъ";"ы";"ь";"э";"ю";"я"},K5486))&gt;0</f>
        <v>0</v>
      </c>
      <c r="AA5486" s="142" t="b">
        <f>COUNT(SEARCH({"а";"б";"в";"г";"д";"е";"ё";"ж";"з";"и";"й";"к";"л";"м";"н";"о";"п";"р";"с";"т";"у";"ф";"х";"ц";"ч";"ш";"щ";"ъ";"ы";"ь";"э";"ю";"я"},L5486))&gt;0</f>
        <v>0</v>
      </c>
      <c r="AB5486" s="142" t="b">
        <f>COUNT(SEARCH({"а";"б";"в";"г";"д";"е";"ё";"ж";"з";"и";"й";"к";"л";"м";"н";"о";"п";"р";"с";"т";"у";"ф";"х";"ц";"ч";"ш";"щ";"ъ";"ы";"ь";"э";"ю";"я"},I5486))&gt;0</f>
        <v>0</v>
      </c>
      <c r="AC5486" s="142" t="b">
        <f>COUNT(SEARCH({"а";"б";"в";"г";"д";"е";"ё";"ж";"з";"и";"й";"к";"л";"м";"н";"о";"п";"р";"с";"т";"у";"ф";"х";"ц";"ч";"ш";"щ";"ъ";"ы";"ь";"э";"ю";"я"},M5486))&gt;0</f>
        <v>0</v>
      </c>
      <c r="AD5486" s="27" t="b">
        <f t="shared" si="91"/>
        <v>1</v>
      </c>
    </row>
    <row r="5487" spans="1:31" hidden="1">
      <c r="A5487" s="338" t="s">
        <v>5294</v>
      </c>
      <c r="B5487" s="338"/>
      <c r="C5487" s="96" t="s">
        <v>6179</v>
      </c>
      <c r="D5487" s="312" t="s">
        <v>279</v>
      </c>
      <c r="E5487" s="25" t="s">
        <v>6367</v>
      </c>
      <c r="F5487" s="25" t="s">
        <v>1348</v>
      </c>
      <c r="G5487" s="24"/>
      <c r="H5487" s="25" t="s">
        <v>1646</v>
      </c>
      <c r="I5487" s="25" t="s">
        <v>97</v>
      </c>
      <c r="J5487" s="25" t="s">
        <v>23</v>
      </c>
      <c r="K5487" s="133" t="s">
        <v>4452</v>
      </c>
      <c r="L5487" s="25" t="s">
        <v>6371</v>
      </c>
      <c r="M5487" s="25" t="s">
        <v>70</v>
      </c>
      <c r="N5487" s="24"/>
      <c r="O5487" s="51" t="s">
        <v>440</v>
      </c>
      <c r="P5487" s="49"/>
      <c r="Q5487" s="49"/>
      <c r="R5487" s="24"/>
      <c r="S5487" s="51" t="s">
        <v>398</v>
      </c>
      <c r="T5487" s="24"/>
      <c r="X5487" s="142" t="b">
        <f>COUNT(SEARCH({"а";"б";"в";"г";"д";"е";"ё";"ж";"з";"и";"й";"к";"л";"м";"н";"о";"п";"р";"с";"т";"у";"ф";"х";"ц";"ч";"ш";"щ";"ъ";"ы";"ь";"э";"ю";"я"},E5487))&gt;0</f>
        <v>0</v>
      </c>
      <c r="Y5487" s="142" t="b">
        <f>COUNT(SEARCH({"а";"б";"в";"г";"д";"е";"ё";"ж";"з";"и";"й";"к";"л";"м";"н";"о";"п";"р";"с";"т";"у";"ф";"х";"ц";"ч";"ш";"щ";"ъ";"ы";"ь";"э";"ю";"я"},F5487))&gt;0</f>
        <v>0</v>
      </c>
      <c r="Z5487" s="142" t="b">
        <f>COUNT(SEARCH({"а";"б";"в";"г";"д";"е";"ё";"ж";"з";"и";"й";"к";"л";"м";"н";"о";"п";"р";"с";"т";"у";"ф";"х";"ц";"ч";"ш";"щ";"ъ";"ы";"ь";"э";"ю";"я"},K5487))&gt;0</f>
        <v>0</v>
      </c>
      <c r="AA5487" s="142" t="b">
        <f>COUNT(SEARCH({"а";"б";"в";"г";"д";"е";"ё";"ж";"з";"и";"й";"к";"л";"м";"н";"о";"п";"р";"с";"т";"у";"ф";"х";"ц";"ч";"ш";"щ";"ъ";"ы";"ь";"э";"ю";"я"},L5487))&gt;0</f>
        <v>0</v>
      </c>
      <c r="AB5487" s="142" t="b">
        <f>COUNT(SEARCH({"а";"б";"в";"г";"д";"е";"ё";"ж";"з";"и";"й";"к";"л";"м";"н";"о";"п";"р";"с";"т";"у";"ф";"х";"ц";"ч";"ш";"щ";"ъ";"ы";"ь";"э";"ю";"я"},I5487))&gt;0</f>
        <v>0</v>
      </c>
      <c r="AC5487" s="142" t="b">
        <f>COUNT(SEARCH({"а";"б";"в";"г";"д";"е";"ё";"ж";"з";"и";"й";"к";"л";"м";"н";"о";"п";"р";"с";"т";"у";"ф";"х";"ц";"ч";"ш";"щ";"ъ";"ы";"ь";"э";"ю";"я"},M5487))&gt;0</f>
        <v>0</v>
      </c>
      <c r="AD5487" s="27" t="b">
        <f t="shared" si="91"/>
        <v>1</v>
      </c>
    </row>
    <row r="5488" spans="1:31" hidden="1">
      <c r="A5488" s="338" t="s">
        <v>5294</v>
      </c>
      <c r="B5488" s="338"/>
      <c r="C5488" s="96" t="s">
        <v>6175</v>
      </c>
      <c r="D5488" s="312" t="s">
        <v>279</v>
      </c>
      <c r="E5488" s="25" t="s">
        <v>6359</v>
      </c>
      <c r="F5488" s="51" t="s">
        <v>6360</v>
      </c>
      <c r="G5488" s="24" t="s">
        <v>134</v>
      </c>
      <c r="H5488" s="26" t="s">
        <v>6361</v>
      </c>
      <c r="I5488" s="25" t="s">
        <v>3</v>
      </c>
      <c r="J5488" s="22" t="s">
        <v>5</v>
      </c>
      <c r="K5488" s="26"/>
      <c r="L5488" s="24"/>
      <c r="M5488" s="24"/>
      <c r="N5488" s="42"/>
      <c r="O5488" s="51" t="s">
        <v>6324</v>
      </c>
      <c r="P5488" s="49"/>
      <c r="Q5488" s="26" t="str">
        <f>CONCATENATE("rdv.lnk_",MID(E5488,10,LEN(E5488)-14))</f>
        <v>rdv.lnk_contract_account_collection</v>
      </c>
      <c r="R5488" s="24"/>
      <c r="S5488" s="24" t="s">
        <v>455</v>
      </c>
      <c r="T5488" s="24"/>
      <c r="U5488" s="289"/>
      <c r="V5488" s="289"/>
      <c r="W5488" s="289"/>
      <c r="X5488" s="142" t="b">
        <f>COUNT(SEARCH({"а";"б";"в";"г";"д";"е";"ё";"ж";"з";"и";"й";"к";"л";"м";"н";"о";"п";"р";"с";"т";"у";"ф";"х";"ц";"ч";"ш";"щ";"ъ";"ы";"ь";"э";"ю";"я"},E5488))&gt;0</f>
        <v>0</v>
      </c>
      <c r="Y5488" s="142" t="b">
        <f>COUNT(SEARCH({"а";"б";"в";"г";"д";"е";"ё";"ж";"з";"и";"й";"к";"л";"м";"н";"о";"п";"р";"с";"т";"у";"ф";"х";"ц";"ч";"ш";"щ";"ъ";"ы";"ь";"э";"ю";"я"},F5488))&gt;0</f>
        <v>0</v>
      </c>
      <c r="Z5488" s="142" t="b">
        <f>COUNT(SEARCH({"а";"б";"в";"г";"д";"е";"ё";"ж";"з";"и";"й";"к";"л";"м";"н";"о";"п";"р";"с";"т";"у";"ф";"х";"ц";"ч";"ш";"щ";"ъ";"ы";"ь";"э";"ю";"я"},K5488))&gt;0</f>
        <v>0</v>
      </c>
      <c r="AA5488" s="142" t="b">
        <f>COUNT(SEARCH({"а";"б";"в";"г";"д";"е";"ё";"ж";"з";"и";"й";"к";"л";"м";"н";"о";"п";"р";"с";"т";"у";"ф";"х";"ц";"ч";"ш";"щ";"ъ";"ы";"ь";"э";"ю";"я"},L5488))&gt;0</f>
        <v>0</v>
      </c>
      <c r="AB5488" s="142" t="b">
        <f>COUNT(SEARCH({"а";"б";"в";"г";"д";"е";"ё";"ж";"з";"и";"й";"к";"л";"м";"н";"о";"п";"р";"с";"т";"у";"ф";"х";"ц";"ч";"ш";"щ";"ъ";"ы";"ь";"э";"ю";"я"},I5488))&gt;0</f>
        <v>0</v>
      </c>
      <c r="AC5488" s="142" t="b">
        <f>COUNT(SEARCH({"а";"б";"в";"г";"д";"е";"ё";"ж";"з";"и";"й";"к";"л";"м";"н";"о";"п";"р";"с";"т";"у";"ф";"х";"ц";"ч";"ш";"щ";"ъ";"ы";"ь";"э";"ю";"я"},M5488))&gt;0</f>
        <v>0</v>
      </c>
      <c r="AD5488" s="27" t="b">
        <f t="shared" si="91"/>
        <v>1</v>
      </c>
      <c r="AE5488" s="289"/>
    </row>
    <row r="5489" spans="1:31" ht="30" hidden="1">
      <c r="A5489" s="338" t="s">
        <v>5294</v>
      </c>
      <c r="B5489" s="338"/>
      <c r="C5489" s="96" t="s">
        <v>6175</v>
      </c>
      <c r="D5489" s="312" t="s">
        <v>279</v>
      </c>
      <c r="E5489" s="25" t="s">
        <v>6359</v>
      </c>
      <c r="F5489" s="122" t="s">
        <v>4195</v>
      </c>
      <c r="G5489" s="24" t="s">
        <v>183</v>
      </c>
      <c r="H5489" s="25" t="s">
        <v>2238</v>
      </c>
      <c r="I5489" s="25" t="s">
        <v>3</v>
      </c>
      <c r="J5489" s="22" t="s">
        <v>5</v>
      </c>
      <c r="K5489" s="26"/>
      <c r="L5489" s="24"/>
      <c r="M5489" s="24"/>
      <c r="N5489" s="42"/>
      <c r="O5489" s="51" t="s">
        <v>6362</v>
      </c>
      <c r="P5489" s="51" t="s">
        <v>6363</v>
      </c>
      <c r="Q5489" s="131" t="s">
        <v>6364</v>
      </c>
      <c r="R5489" s="25"/>
      <c r="S5489" s="25" t="s">
        <v>438</v>
      </c>
      <c r="T5489" s="24"/>
      <c r="U5489" s="289"/>
      <c r="V5489" s="289"/>
      <c r="W5489" s="289"/>
      <c r="X5489" s="142" t="b">
        <f>COUNT(SEARCH({"а";"б";"в";"г";"д";"е";"ё";"ж";"з";"и";"й";"к";"л";"м";"н";"о";"п";"р";"с";"т";"у";"ф";"х";"ц";"ч";"ш";"щ";"ъ";"ы";"ь";"э";"ю";"я"},E5489))&gt;0</f>
        <v>0</v>
      </c>
      <c r="Y5489" s="142" t="b">
        <f>COUNT(SEARCH({"а";"б";"в";"г";"д";"е";"ё";"ж";"з";"и";"й";"к";"л";"м";"н";"о";"п";"р";"с";"т";"у";"ф";"х";"ц";"ч";"ш";"щ";"ъ";"ы";"ь";"э";"ю";"я"},F5489))&gt;0</f>
        <v>0</v>
      </c>
      <c r="Z5489" s="142" t="b">
        <f>COUNT(SEARCH({"а";"б";"в";"г";"д";"е";"ё";"ж";"з";"и";"й";"к";"л";"м";"н";"о";"п";"р";"с";"т";"у";"ф";"х";"ц";"ч";"ш";"щ";"ъ";"ы";"ь";"э";"ю";"я"},K5489))&gt;0</f>
        <v>0</v>
      </c>
      <c r="AA5489" s="142" t="b">
        <f>COUNT(SEARCH({"а";"б";"в";"г";"д";"е";"ё";"ж";"з";"и";"й";"к";"л";"м";"н";"о";"п";"р";"с";"т";"у";"ф";"х";"ц";"ч";"ш";"щ";"ъ";"ы";"ь";"э";"ю";"я"},L5489))&gt;0</f>
        <v>0</v>
      </c>
      <c r="AB5489" s="142" t="b">
        <f>COUNT(SEARCH({"а";"б";"в";"г";"д";"е";"ё";"ж";"з";"и";"й";"к";"л";"м";"н";"о";"п";"р";"с";"т";"у";"ф";"х";"ц";"ч";"ш";"щ";"ъ";"ы";"ь";"э";"ю";"я"},I5489))&gt;0</f>
        <v>0</v>
      </c>
      <c r="AC5489" s="142" t="b">
        <f>COUNT(SEARCH({"а";"б";"в";"г";"д";"е";"ё";"ж";"з";"и";"й";"к";"л";"м";"н";"о";"п";"р";"с";"т";"у";"ф";"х";"ц";"ч";"ш";"щ";"ъ";"ы";"ь";"э";"ю";"я"},M5489))&gt;0</f>
        <v>0</v>
      </c>
      <c r="AD5489" s="27" t="b">
        <f t="shared" si="91"/>
        <v>1</v>
      </c>
      <c r="AE5489" s="289"/>
    </row>
    <row r="5490" spans="1:31" ht="30" hidden="1">
      <c r="A5490" s="338" t="s">
        <v>5294</v>
      </c>
      <c r="B5490" s="338"/>
      <c r="C5490" s="96" t="s">
        <v>6175</v>
      </c>
      <c r="D5490" s="312" t="s">
        <v>279</v>
      </c>
      <c r="E5490" s="25" t="s">
        <v>6359</v>
      </c>
      <c r="F5490" s="117" t="s">
        <v>4196</v>
      </c>
      <c r="G5490" s="117" t="s">
        <v>135</v>
      </c>
      <c r="H5490" s="23" t="s">
        <v>6365</v>
      </c>
      <c r="I5490" s="125" t="s">
        <v>97</v>
      </c>
      <c r="J5490" s="23" t="s">
        <v>5</v>
      </c>
      <c r="K5490" s="74" t="s">
        <v>6177</v>
      </c>
      <c r="L5490" s="125" t="s">
        <v>73</v>
      </c>
      <c r="M5490" s="125" t="s">
        <v>70</v>
      </c>
      <c r="N5490" s="116"/>
      <c r="O5490" s="119" t="s">
        <v>440</v>
      </c>
      <c r="P5490" s="119"/>
      <c r="Q5490" s="117"/>
      <c r="R5490" s="119"/>
      <c r="S5490" s="119" t="s">
        <v>60</v>
      </c>
      <c r="T5490" s="124"/>
      <c r="U5490" s="289"/>
      <c r="V5490" s="289"/>
      <c r="W5490" s="289"/>
      <c r="X5490" s="142" t="b">
        <f>COUNT(SEARCH({"а";"б";"в";"г";"д";"е";"ё";"ж";"з";"и";"й";"к";"л";"м";"н";"о";"п";"р";"с";"т";"у";"ф";"х";"ц";"ч";"ш";"щ";"ъ";"ы";"ь";"э";"ю";"я"},E5490))&gt;0</f>
        <v>0</v>
      </c>
      <c r="Y5490" s="142" t="b">
        <f>COUNT(SEARCH({"а";"б";"в";"г";"д";"е";"ё";"ж";"з";"и";"й";"к";"л";"м";"н";"о";"п";"р";"с";"т";"у";"ф";"х";"ц";"ч";"ш";"щ";"ъ";"ы";"ь";"э";"ю";"я"},F5490))&gt;0</f>
        <v>0</v>
      </c>
      <c r="Z5490" s="142" t="b">
        <f>COUNT(SEARCH({"а";"б";"в";"г";"д";"е";"ё";"ж";"з";"и";"й";"к";"л";"м";"н";"о";"п";"р";"с";"т";"у";"ф";"х";"ц";"ч";"ш";"щ";"ъ";"ы";"ь";"э";"ю";"я"},K5490))&gt;0</f>
        <v>0</v>
      </c>
      <c r="AA5490" s="142" t="b">
        <f>COUNT(SEARCH({"а";"б";"в";"г";"д";"е";"ё";"ж";"з";"и";"й";"к";"л";"м";"н";"о";"п";"р";"с";"т";"у";"ф";"х";"ц";"ч";"ш";"щ";"ъ";"ы";"ь";"э";"ю";"я"},L5490))&gt;0</f>
        <v>0</v>
      </c>
      <c r="AB5490" s="142" t="b">
        <f>COUNT(SEARCH({"а";"б";"в";"г";"д";"е";"ё";"ж";"з";"и";"й";"к";"л";"м";"н";"о";"п";"р";"с";"т";"у";"ф";"х";"ц";"ч";"ш";"щ";"ъ";"ы";"ь";"э";"ю";"я"},I5490))&gt;0</f>
        <v>0</v>
      </c>
      <c r="AC5490" s="142" t="b">
        <f>COUNT(SEARCH({"а";"б";"в";"г";"д";"е";"ё";"ж";"з";"и";"й";"к";"л";"м";"н";"о";"п";"р";"с";"т";"у";"ф";"х";"ц";"ч";"ш";"щ";"ъ";"ы";"ь";"э";"ю";"я"},M5490))&gt;0</f>
        <v>0</v>
      </c>
      <c r="AD5490" s="27" t="b">
        <f t="shared" si="91"/>
        <v>1</v>
      </c>
      <c r="AE5490" s="289"/>
    </row>
    <row r="5491" spans="1:31" ht="30" hidden="1">
      <c r="A5491" s="338" t="s">
        <v>5294</v>
      </c>
      <c r="B5491" s="338"/>
      <c r="C5491" s="96" t="s">
        <v>6175</v>
      </c>
      <c r="D5491" s="312" t="s">
        <v>279</v>
      </c>
      <c r="E5491" s="25" t="s">
        <v>6359</v>
      </c>
      <c r="F5491" s="122" t="s">
        <v>161</v>
      </c>
      <c r="G5491" s="24" t="s">
        <v>183</v>
      </c>
      <c r="H5491" s="25" t="s">
        <v>1328</v>
      </c>
      <c r="I5491" s="25" t="s">
        <v>3</v>
      </c>
      <c r="J5491" s="22" t="s">
        <v>5</v>
      </c>
      <c r="K5491" s="26"/>
      <c r="L5491" s="26"/>
      <c r="M5491" s="26"/>
      <c r="N5491" s="42"/>
      <c r="O5491" s="51" t="s">
        <v>6325</v>
      </c>
      <c r="P5491" s="51" t="s">
        <v>5274</v>
      </c>
      <c r="Q5491" s="131" t="s">
        <v>596</v>
      </c>
      <c r="R5491" s="25"/>
      <c r="S5491" s="25" t="s">
        <v>438</v>
      </c>
      <c r="T5491" s="24"/>
      <c r="U5491" s="289"/>
      <c r="V5491" s="289"/>
      <c r="W5491" s="289"/>
      <c r="X5491" s="142" t="b">
        <f>COUNT(SEARCH({"а";"б";"в";"г";"д";"е";"ё";"ж";"з";"и";"й";"к";"л";"м";"н";"о";"п";"р";"с";"т";"у";"ф";"х";"ц";"ч";"ш";"щ";"ъ";"ы";"ь";"э";"ю";"я"},E5491))&gt;0</f>
        <v>0</v>
      </c>
      <c r="Y5491" s="142" t="b">
        <f>COUNT(SEARCH({"а";"б";"в";"г";"д";"е";"ё";"ж";"з";"и";"й";"к";"л";"м";"н";"о";"п";"р";"с";"т";"у";"ф";"х";"ц";"ч";"ш";"щ";"ъ";"ы";"ь";"э";"ю";"я"},F5491))&gt;0</f>
        <v>0</v>
      </c>
      <c r="Z5491" s="142" t="b">
        <f>COUNT(SEARCH({"а";"б";"в";"г";"д";"е";"ё";"ж";"з";"и";"й";"к";"л";"м";"н";"о";"п";"р";"с";"т";"у";"ф";"х";"ц";"ч";"ш";"щ";"ъ";"ы";"ь";"э";"ю";"я"},K5491))&gt;0</f>
        <v>0</v>
      </c>
      <c r="AA5491" s="142" t="b">
        <f>COUNT(SEARCH({"а";"б";"в";"г";"д";"е";"ё";"ж";"з";"и";"й";"к";"л";"м";"н";"о";"п";"р";"с";"т";"у";"ф";"х";"ц";"ч";"ш";"щ";"ъ";"ы";"ь";"э";"ю";"я"},L5491))&gt;0</f>
        <v>0</v>
      </c>
      <c r="AB5491" s="142" t="b">
        <f>COUNT(SEARCH({"а";"б";"в";"г";"д";"е";"ё";"ж";"з";"и";"й";"к";"л";"м";"н";"о";"п";"р";"с";"т";"у";"ф";"х";"ц";"ч";"ш";"щ";"ъ";"ы";"ь";"э";"ю";"я"},I5491))&gt;0</f>
        <v>0</v>
      </c>
      <c r="AC5491" s="142" t="b">
        <f>COUNT(SEARCH({"а";"б";"в";"г";"д";"е";"ё";"ж";"з";"и";"й";"к";"л";"м";"н";"о";"п";"р";"с";"т";"у";"ф";"х";"ц";"ч";"ш";"щ";"ъ";"ы";"ь";"э";"ю";"я"},M5491))&gt;0</f>
        <v>0</v>
      </c>
      <c r="AD5491" s="27" t="b">
        <f t="shared" si="91"/>
        <v>1</v>
      </c>
      <c r="AE5491" s="289"/>
    </row>
    <row r="5492" spans="1:31" hidden="1">
      <c r="A5492" s="338" t="s">
        <v>5294</v>
      </c>
      <c r="B5492" s="338"/>
      <c r="C5492" s="96" t="s">
        <v>6175</v>
      </c>
      <c r="D5492" s="312" t="s">
        <v>279</v>
      </c>
      <c r="E5492" s="25" t="s">
        <v>6359</v>
      </c>
      <c r="F5492" s="117" t="s">
        <v>160</v>
      </c>
      <c r="G5492" s="117" t="s">
        <v>135</v>
      </c>
      <c r="H5492" s="23" t="s">
        <v>5109</v>
      </c>
      <c r="I5492" s="125" t="s">
        <v>97</v>
      </c>
      <c r="J5492" s="23" t="s">
        <v>5</v>
      </c>
      <c r="K5492" s="74" t="s">
        <v>6177</v>
      </c>
      <c r="L5492" s="117" t="s">
        <v>160</v>
      </c>
      <c r="M5492" s="125" t="s">
        <v>70</v>
      </c>
      <c r="N5492" s="116"/>
      <c r="O5492" s="119" t="s">
        <v>440</v>
      </c>
      <c r="P5492" s="23"/>
      <c r="Q5492" s="23"/>
      <c r="R5492" s="119"/>
      <c r="S5492" s="119" t="s">
        <v>60</v>
      </c>
      <c r="T5492" s="124"/>
      <c r="U5492" s="289"/>
      <c r="V5492" s="289"/>
      <c r="W5492" s="289"/>
      <c r="X5492" s="142" t="b">
        <f>COUNT(SEARCH({"а";"б";"в";"г";"д";"е";"ё";"ж";"з";"и";"й";"к";"л";"м";"н";"о";"п";"р";"с";"т";"у";"ф";"х";"ц";"ч";"ш";"щ";"ъ";"ы";"ь";"э";"ю";"я"},E5492))&gt;0</f>
        <v>0</v>
      </c>
      <c r="Y5492" s="142" t="b">
        <f>COUNT(SEARCH({"а";"б";"в";"г";"д";"е";"ё";"ж";"з";"и";"й";"к";"л";"м";"н";"о";"п";"р";"с";"т";"у";"ф";"х";"ц";"ч";"ш";"щ";"ъ";"ы";"ь";"э";"ю";"я"},F5492))&gt;0</f>
        <v>0</v>
      </c>
      <c r="Z5492" s="142" t="b">
        <f>COUNT(SEARCH({"а";"б";"в";"г";"д";"е";"ё";"ж";"з";"и";"й";"к";"л";"м";"н";"о";"п";"р";"с";"т";"у";"ф";"х";"ц";"ч";"ш";"щ";"ъ";"ы";"ь";"э";"ю";"я"},K5492))&gt;0</f>
        <v>0</v>
      </c>
      <c r="AA5492" s="142" t="b">
        <f>COUNT(SEARCH({"а";"б";"в";"г";"д";"е";"ё";"ж";"з";"и";"й";"к";"л";"м";"н";"о";"п";"р";"с";"т";"у";"ф";"х";"ц";"ч";"ш";"щ";"ъ";"ы";"ь";"э";"ю";"я"},L5492))&gt;0</f>
        <v>0</v>
      </c>
      <c r="AB5492" s="142" t="b">
        <f>COUNT(SEARCH({"а";"б";"в";"г";"д";"е";"ё";"ж";"з";"и";"й";"к";"л";"м";"н";"о";"п";"р";"с";"т";"у";"ф";"х";"ц";"ч";"ш";"щ";"ъ";"ы";"ь";"э";"ю";"я"},I5492))&gt;0</f>
        <v>0</v>
      </c>
      <c r="AC5492" s="142" t="b">
        <f>COUNT(SEARCH({"а";"б";"в";"г";"д";"е";"ё";"ж";"з";"и";"й";"к";"л";"м";"н";"о";"п";"р";"с";"т";"у";"ф";"х";"ц";"ч";"ш";"щ";"ъ";"ы";"ь";"э";"ю";"я"},M5492))&gt;0</f>
        <v>0</v>
      </c>
      <c r="AD5492" s="27" t="b">
        <f t="shared" si="91"/>
        <v>1</v>
      </c>
      <c r="AE5492" s="289"/>
    </row>
    <row r="5493" spans="1:31" hidden="1">
      <c r="A5493" s="338" t="s">
        <v>5294</v>
      </c>
      <c r="B5493" s="338"/>
      <c r="C5493" s="96" t="s">
        <v>6175</v>
      </c>
      <c r="D5493" s="312" t="s">
        <v>279</v>
      </c>
      <c r="E5493" s="25" t="s">
        <v>6359</v>
      </c>
      <c r="F5493" s="339" t="s">
        <v>516</v>
      </c>
      <c r="G5493" s="24" t="s">
        <v>187</v>
      </c>
      <c r="H5493" s="22" t="s">
        <v>3021</v>
      </c>
      <c r="I5493" s="114" t="s">
        <v>97</v>
      </c>
      <c r="J5493" s="22" t="s">
        <v>5</v>
      </c>
      <c r="K5493" s="26"/>
      <c r="L5493" s="24"/>
      <c r="M5493" s="24"/>
      <c r="N5493" s="56" t="s">
        <v>518</v>
      </c>
      <c r="O5493" s="51" t="s">
        <v>6348</v>
      </c>
      <c r="P5493" s="22"/>
      <c r="Q5493" s="22" t="s">
        <v>597</v>
      </c>
      <c r="R5493" s="25"/>
      <c r="S5493" s="25" t="s">
        <v>438</v>
      </c>
      <c r="T5493" s="24"/>
      <c r="U5493" s="289"/>
      <c r="V5493" s="289"/>
      <c r="W5493" s="289"/>
      <c r="X5493" s="142" t="b">
        <f>COUNT(SEARCH({"а";"б";"в";"г";"д";"е";"ё";"ж";"з";"и";"й";"к";"л";"м";"н";"о";"п";"р";"с";"т";"у";"ф";"х";"ц";"ч";"ш";"щ";"ъ";"ы";"ь";"э";"ю";"я"},E5493))&gt;0</f>
        <v>0</v>
      </c>
      <c r="Y5493" s="142" t="b">
        <f>COUNT(SEARCH({"а";"б";"в";"г";"д";"е";"ё";"ж";"з";"и";"й";"к";"л";"м";"н";"о";"п";"р";"с";"т";"у";"ф";"х";"ц";"ч";"ш";"щ";"ъ";"ы";"ь";"э";"ю";"я"},F5493))&gt;0</f>
        <v>0</v>
      </c>
      <c r="Z5493" s="142" t="b">
        <f>COUNT(SEARCH({"а";"б";"в";"г";"д";"е";"ё";"ж";"з";"и";"й";"к";"л";"м";"н";"о";"п";"р";"с";"т";"у";"ф";"х";"ц";"ч";"ш";"щ";"ъ";"ы";"ь";"э";"ю";"я"},K5493))&gt;0</f>
        <v>0</v>
      </c>
      <c r="AA5493" s="142" t="b">
        <f>COUNT(SEARCH({"а";"б";"в";"г";"д";"е";"ё";"ж";"з";"и";"й";"к";"л";"м";"н";"о";"п";"р";"с";"т";"у";"ф";"х";"ц";"ч";"ш";"щ";"ъ";"ы";"ь";"э";"ю";"я"},L5493))&gt;0</f>
        <v>0</v>
      </c>
      <c r="AB5493" s="142" t="b">
        <f>COUNT(SEARCH({"а";"б";"в";"г";"д";"е";"ё";"ж";"з";"и";"й";"к";"л";"м";"н";"о";"п";"р";"с";"т";"у";"ф";"х";"ц";"ч";"ш";"щ";"ъ";"ы";"ь";"э";"ю";"я"},I5493))&gt;0</f>
        <v>0</v>
      </c>
      <c r="AC5493" s="142" t="b">
        <f>COUNT(SEARCH({"а";"б";"в";"г";"д";"е";"ё";"ж";"з";"и";"й";"к";"л";"м";"н";"о";"п";"р";"с";"т";"у";"ф";"х";"ц";"ч";"ш";"щ";"ъ";"ы";"ь";"э";"ю";"я"},M5493))&gt;0</f>
        <v>0</v>
      </c>
      <c r="AD5493" s="27" t="b">
        <f t="shared" si="91"/>
        <v>1</v>
      </c>
      <c r="AE5493" s="289"/>
    </row>
    <row r="5494" spans="1:31" hidden="1">
      <c r="A5494" s="338" t="s">
        <v>5294</v>
      </c>
      <c r="B5494" s="338"/>
      <c r="C5494" s="96" t="s">
        <v>6175</v>
      </c>
      <c r="D5494" s="312" t="s">
        <v>279</v>
      </c>
      <c r="E5494" s="25" t="s">
        <v>6359</v>
      </c>
      <c r="F5494" s="114" t="s">
        <v>14</v>
      </c>
      <c r="G5494" s="129"/>
      <c r="H5494" s="114" t="s">
        <v>13</v>
      </c>
      <c r="I5494" s="114" t="s">
        <v>15</v>
      </c>
      <c r="J5494" s="22" t="s">
        <v>5</v>
      </c>
      <c r="K5494" s="73"/>
      <c r="L5494" s="129"/>
      <c r="M5494" s="129"/>
      <c r="N5494" s="273"/>
      <c r="O5494" s="51" t="s">
        <v>13</v>
      </c>
      <c r="P5494" s="131"/>
      <c r="Q5494" s="131"/>
      <c r="R5494" s="114"/>
      <c r="S5494" s="129"/>
      <c r="T5494" s="129"/>
      <c r="U5494" s="335"/>
      <c r="V5494" s="335"/>
      <c r="W5494" s="335"/>
      <c r="X5494" s="142" t="b">
        <f>COUNT(SEARCH({"а";"б";"в";"г";"д";"е";"ё";"ж";"з";"и";"й";"к";"л";"м";"н";"о";"п";"р";"с";"т";"у";"ф";"х";"ц";"ч";"ш";"щ";"ъ";"ы";"ь";"э";"ю";"я"},E5494))&gt;0</f>
        <v>0</v>
      </c>
      <c r="Y5494" s="142" t="b">
        <f>COUNT(SEARCH({"а";"б";"в";"г";"д";"е";"ё";"ж";"з";"и";"й";"к";"л";"м";"н";"о";"п";"р";"с";"т";"у";"ф";"х";"ц";"ч";"ш";"щ";"ъ";"ы";"ь";"э";"ю";"я"},F5494))&gt;0</f>
        <v>0</v>
      </c>
      <c r="Z5494" s="142" t="b">
        <f>COUNT(SEARCH({"а";"б";"в";"г";"д";"е";"ё";"ж";"з";"и";"й";"к";"л";"м";"н";"о";"п";"р";"с";"т";"у";"ф";"х";"ц";"ч";"ш";"щ";"ъ";"ы";"ь";"э";"ю";"я"},K5494))&gt;0</f>
        <v>0</v>
      </c>
      <c r="AA5494" s="142" t="b">
        <f>COUNT(SEARCH({"а";"б";"в";"г";"д";"е";"ё";"ж";"з";"и";"й";"к";"л";"м";"н";"о";"п";"р";"с";"т";"у";"ф";"х";"ц";"ч";"ш";"щ";"ъ";"ы";"ь";"э";"ю";"я"},L5494))&gt;0</f>
        <v>0</v>
      </c>
      <c r="AB5494" s="142" t="b">
        <f>COUNT(SEARCH({"а";"б";"в";"г";"д";"е";"ё";"ж";"з";"и";"й";"к";"л";"м";"н";"о";"п";"р";"с";"т";"у";"ф";"х";"ц";"ч";"ш";"щ";"ъ";"ы";"ь";"э";"ю";"я"},I5494))&gt;0</f>
        <v>0</v>
      </c>
      <c r="AC5494" s="142" t="b">
        <f>COUNT(SEARCH({"а";"б";"в";"г";"д";"е";"ё";"ж";"з";"и";"й";"к";"л";"м";"н";"о";"п";"р";"с";"т";"у";"ф";"х";"ц";"ч";"ш";"щ";"ъ";"ы";"ь";"э";"ю";"я"},M5494))&gt;0</f>
        <v>0</v>
      </c>
      <c r="AD5494" s="27" t="b">
        <f t="shared" si="91"/>
        <v>1</v>
      </c>
      <c r="AE5494" s="335"/>
    </row>
    <row r="5495" spans="1:31" hidden="1">
      <c r="A5495" s="338" t="s">
        <v>5294</v>
      </c>
      <c r="B5495" s="338"/>
      <c r="C5495" s="96" t="s">
        <v>6175</v>
      </c>
      <c r="D5495" s="312" t="s">
        <v>279</v>
      </c>
      <c r="E5495" s="183" t="s">
        <v>6359</v>
      </c>
      <c r="F5495" s="114" t="s">
        <v>8</v>
      </c>
      <c r="G5495" s="540"/>
      <c r="H5495" s="345" t="s">
        <v>67</v>
      </c>
      <c r="I5495" s="114" t="s">
        <v>97</v>
      </c>
      <c r="J5495" s="104" t="s">
        <v>5</v>
      </c>
      <c r="K5495" s="73"/>
      <c r="L5495" s="540"/>
      <c r="M5495" s="540"/>
      <c r="N5495" s="573" t="s">
        <v>446</v>
      </c>
      <c r="O5495" s="478" t="s">
        <v>447</v>
      </c>
      <c r="P5495" s="580"/>
      <c r="Q5495" s="580"/>
      <c r="R5495" s="540"/>
      <c r="S5495" s="540" t="s">
        <v>398</v>
      </c>
      <c r="T5495" s="540"/>
      <c r="U5495" s="289"/>
      <c r="V5495" s="289"/>
      <c r="W5495" s="289"/>
      <c r="X5495" s="142" t="b">
        <f>COUNT(SEARCH({"а";"б";"в";"г";"д";"е";"ё";"ж";"з";"и";"й";"к";"л";"м";"н";"о";"п";"р";"с";"т";"у";"ф";"х";"ц";"ч";"ш";"щ";"ъ";"ы";"ь";"э";"ю";"я"},E5495))&gt;0</f>
        <v>0</v>
      </c>
      <c r="Y5495" s="142" t="b">
        <f>COUNT(SEARCH({"а";"б";"в";"г";"д";"е";"ё";"ж";"з";"и";"й";"к";"л";"м";"н";"о";"п";"р";"с";"т";"у";"ф";"х";"ц";"ч";"ш";"щ";"ъ";"ы";"ь";"э";"ю";"я"},F5495))&gt;0</f>
        <v>0</v>
      </c>
      <c r="Z5495" s="142" t="b">
        <f>COUNT(SEARCH({"а";"б";"в";"г";"д";"е";"ё";"ж";"з";"и";"й";"к";"л";"м";"н";"о";"п";"р";"с";"т";"у";"ф";"х";"ц";"ч";"ш";"щ";"ъ";"ы";"ь";"э";"ю";"я"},K5495))&gt;0</f>
        <v>0</v>
      </c>
      <c r="AA5495" s="142" t="b">
        <f>COUNT(SEARCH({"а";"б";"в";"г";"д";"е";"ё";"ж";"з";"и";"й";"к";"л";"м";"н";"о";"п";"р";"с";"т";"у";"ф";"х";"ц";"ч";"ш";"щ";"ъ";"ы";"ь";"э";"ю";"я"},L5495))&gt;0</f>
        <v>0</v>
      </c>
      <c r="AB5495" s="142" t="b">
        <f>COUNT(SEARCH({"а";"б";"в";"г";"д";"е";"ё";"ж";"з";"и";"й";"к";"л";"м";"н";"о";"п";"р";"с";"т";"у";"ф";"х";"ц";"ч";"ш";"щ";"ъ";"ы";"ь";"э";"ю";"я"},I5495))&gt;0</f>
        <v>0</v>
      </c>
      <c r="AC5495" s="142" t="b">
        <f>COUNT(SEARCH({"а";"б";"в";"г";"д";"е";"ё";"ж";"з";"и";"й";"к";"л";"м";"н";"о";"п";"р";"с";"т";"у";"ф";"х";"ц";"ч";"ш";"щ";"ъ";"ы";"ь";"э";"ю";"я"},M5495))&gt;0</f>
        <v>0</v>
      </c>
      <c r="AD5495" s="27" t="b">
        <f t="shared" si="91"/>
        <v>1</v>
      </c>
      <c r="AE5495" s="289"/>
    </row>
    <row r="5496" spans="1:31" ht="30" hidden="1">
      <c r="A5496" s="338" t="s">
        <v>5294</v>
      </c>
      <c r="B5496" s="338"/>
      <c r="C5496" s="96" t="s">
        <v>6175</v>
      </c>
      <c r="D5496" s="312" t="s">
        <v>279</v>
      </c>
      <c r="E5496" s="25" t="s">
        <v>6366</v>
      </c>
      <c r="F5496" s="114" t="s">
        <v>12</v>
      </c>
      <c r="G5496" s="129"/>
      <c r="H5496" s="114" t="s">
        <v>400</v>
      </c>
      <c r="I5496" s="114" t="s">
        <v>3</v>
      </c>
      <c r="J5496" s="22" t="s">
        <v>5</v>
      </c>
      <c r="K5496" s="73"/>
      <c r="L5496" s="129"/>
      <c r="M5496" s="129"/>
      <c r="N5496" s="273"/>
      <c r="O5496" s="51" t="s">
        <v>66</v>
      </c>
      <c r="P5496" s="131"/>
      <c r="Q5496" s="131"/>
      <c r="R5496" s="129"/>
      <c r="S5496" s="129" t="s">
        <v>4</v>
      </c>
      <c r="T5496" s="129"/>
      <c r="X5496" s="142" t="b">
        <f>COUNT(SEARCH({"а";"б";"в";"г";"д";"е";"ё";"ж";"з";"и";"й";"к";"л";"м";"н";"о";"п";"р";"с";"т";"у";"ф";"х";"ц";"ч";"ш";"щ";"ъ";"ы";"ь";"э";"ю";"я"},E5496))&gt;0</f>
        <v>0</v>
      </c>
      <c r="Y5496" s="142" t="b">
        <f>COUNT(SEARCH({"а";"б";"в";"г";"д";"е";"ё";"ж";"з";"и";"й";"к";"л";"м";"н";"о";"п";"р";"с";"т";"у";"ф";"х";"ц";"ч";"ш";"щ";"ъ";"ы";"ь";"э";"ю";"я"},F5496))&gt;0</f>
        <v>0</v>
      </c>
      <c r="Z5496" s="142" t="b">
        <f>COUNT(SEARCH({"а";"б";"в";"г";"д";"е";"ё";"ж";"з";"и";"й";"к";"л";"м";"н";"о";"п";"р";"с";"т";"у";"ф";"х";"ц";"ч";"ш";"щ";"ъ";"ы";"ь";"э";"ю";"я"},K5496))&gt;0</f>
        <v>0</v>
      </c>
      <c r="AA5496" s="142" t="b">
        <f>COUNT(SEARCH({"а";"б";"в";"г";"д";"е";"ё";"ж";"з";"и";"й";"к";"л";"м";"н";"о";"п";"р";"с";"т";"у";"ф";"х";"ц";"ч";"ш";"щ";"ъ";"ы";"ь";"э";"ю";"я"},L5496))&gt;0</f>
        <v>0</v>
      </c>
      <c r="AB5496" s="142" t="b">
        <f>COUNT(SEARCH({"а";"б";"в";"г";"д";"е";"ё";"ж";"з";"и";"й";"к";"л";"м";"н";"о";"п";"р";"с";"т";"у";"ф";"х";"ц";"ч";"ш";"щ";"ъ";"ы";"ь";"э";"ю";"я"},I5496))&gt;0</f>
        <v>0</v>
      </c>
      <c r="AC5496" s="142" t="b">
        <f>COUNT(SEARCH({"а";"б";"в";"г";"д";"е";"ё";"ж";"з";"и";"й";"к";"л";"м";"н";"о";"п";"р";"с";"т";"у";"ф";"х";"ц";"ч";"ш";"щ";"ъ";"ы";"ь";"э";"ю";"я"},M5496))&gt;0</f>
        <v>0</v>
      </c>
      <c r="AD5496" s="27" t="b">
        <f t="shared" si="91"/>
        <v>1</v>
      </c>
    </row>
    <row r="5497" spans="1:31" hidden="1">
      <c r="A5497" s="338" t="s">
        <v>5294</v>
      </c>
      <c r="B5497" s="338"/>
      <c r="C5497" s="96" t="s">
        <v>6175</v>
      </c>
      <c r="D5497" s="312" t="s">
        <v>279</v>
      </c>
      <c r="E5497" s="25" t="s">
        <v>6359</v>
      </c>
      <c r="F5497" s="114" t="s">
        <v>18</v>
      </c>
      <c r="G5497" s="129"/>
      <c r="H5497" s="114" t="s">
        <v>456</v>
      </c>
      <c r="I5497" s="114" t="s">
        <v>19</v>
      </c>
      <c r="J5497" s="22" t="s">
        <v>5</v>
      </c>
      <c r="K5497" s="73"/>
      <c r="L5497" s="129"/>
      <c r="M5497" s="129"/>
      <c r="N5497" s="273"/>
      <c r="O5497" s="51" t="s">
        <v>401</v>
      </c>
      <c r="P5497" s="131"/>
      <c r="Q5497" s="131"/>
      <c r="R5497" s="129"/>
      <c r="S5497" s="129"/>
      <c r="T5497" s="129"/>
      <c r="X5497" s="142" t="b">
        <f>COUNT(SEARCH({"а";"б";"в";"г";"д";"е";"ё";"ж";"з";"и";"й";"к";"л";"м";"н";"о";"п";"р";"с";"т";"у";"ф";"х";"ц";"ч";"ш";"щ";"ъ";"ы";"ь";"э";"ю";"я"},E5497))&gt;0</f>
        <v>0</v>
      </c>
      <c r="Y5497" s="142" t="b">
        <f>COUNT(SEARCH({"а";"б";"в";"г";"д";"е";"ё";"ж";"з";"и";"й";"к";"л";"м";"н";"о";"п";"р";"с";"т";"у";"ф";"х";"ц";"ч";"ш";"щ";"ъ";"ы";"ь";"э";"ю";"я"},F5497))&gt;0</f>
        <v>0</v>
      </c>
      <c r="Z5497" s="142" t="b">
        <f>COUNT(SEARCH({"а";"б";"в";"г";"д";"е";"ё";"ж";"з";"и";"й";"к";"л";"м";"н";"о";"п";"р";"с";"т";"у";"ф";"х";"ц";"ч";"ш";"щ";"ъ";"ы";"ь";"э";"ю";"я"},K5497))&gt;0</f>
        <v>0</v>
      </c>
      <c r="AA5497" s="142" t="b">
        <f>COUNT(SEARCH({"а";"б";"в";"г";"д";"е";"ё";"ж";"з";"и";"й";"к";"л";"м";"н";"о";"п";"р";"с";"т";"у";"ф";"х";"ц";"ч";"ш";"щ";"ъ";"ы";"ь";"э";"ю";"я"},L5497))&gt;0</f>
        <v>0</v>
      </c>
      <c r="AB5497" s="142" t="b">
        <f>COUNT(SEARCH({"а";"б";"в";"г";"д";"е";"ё";"ж";"з";"и";"й";"к";"л";"м";"н";"о";"п";"р";"с";"т";"у";"ф";"х";"ц";"ч";"ш";"щ";"ъ";"ы";"ь";"э";"ю";"я"},I5497))&gt;0</f>
        <v>0</v>
      </c>
      <c r="AC5497" s="142" t="b">
        <f>COUNT(SEARCH({"а";"б";"в";"г";"д";"е";"ё";"ж";"з";"и";"й";"к";"л";"м";"н";"о";"п";"р";"с";"т";"у";"ф";"х";"ц";"ч";"ш";"щ";"ъ";"ы";"ь";"э";"ю";"я"},M5497))&gt;0</f>
        <v>0</v>
      </c>
      <c r="AD5497" s="27" t="b">
        <f t="shared" si="91"/>
        <v>1</v>
      </c>
    </row>
    <row r="5498" spans="1:31" hidden="1">
      <c r="A5498" s="338" t="s">
        <v>5294</v>
      </c>
      <c r="B5498" s="338"/>
      <c r="C5498" s="96" t="s">
        <v>6175</v>
      </c>
      <c r="D5498" s="312" t="s">
        <v>279</v>
      </c>
      <c r="E5498" s="25" t="s">
        <v>6359</v>
      </c>
      <c r="F5498" s="114" t="s">
        <v>21</v>
      </c>
      <c r="G5498" s="129"/>
      <c r="H5498" s="114" t="s">
        <v>402</v>
      </c>
      <c r="I5498" s="114" t="s">
        <v>19</v>
      </c>
      <c r="J5498" s="22" t="s">
        <v>5</v>
      </c>
      <c r="K5498" s="73"/>
      <c r="L5498" s="129"/>
      <c r="M5498" s="129"/>
      <c r="N5498" s="273"/>
      <c r="O5498" s="51" t="s">
        <v>519</v>
      </c>
      <c r="P5498" s="131"/>
      <c r="Q5498" s="131"/>
      <c r="R5498" s="129"/>
      <c r="S5498" s="129" t="s">
        <v>4</v>
      </c>
      <c r="T5498" s="129"/>
      <c r="X5498" s="142" t="b">
        <f>COUNT(SEARCH({"а";"б";"в";"г";"д";"е";"ё";"ж";"з";"и";"й";"к";"л";"м";"н";"о";"п";"р";"с";"т";"у";"ф";"х";"ц";"ч";"ш";"щ";"ъ";"ы";"ь";"э";"ю";"я"},E5498))&gt;0</f>
        <v>0</v>
      </c>
      <c r="Y5498" s="142" t="b">
        <f>COUNT(SEARCH({"а";"б";"в";"г";"д";"е";"ё";"ж";"з";"и";"й";"к";"л";"м";"н";"о";"п";"р";"с";"т";"у";"ф";"х";"ц";"ч";"ш";"щ";"ъ";"ы";"ь";"э";"ю";"я"},F5498))&gt;0</f>
        <v>0</v>
      </c>
      <c r="Z5498" s="142" t="b">
        <f>COUNT(SEARCH({"а";"б";"в";"г";"д";"е";"ё";"ж";"з";"и";"й";"к";"л";"м";"н";"о";"п";"р";"с";"т";"у";"ф";"х";"ц";"ч";"ш";"щ";"ъ";"ы";"ь";"э";"ю";"я"},K5498))&gt;0</f>
        <v>0</v>
      </c>
      <c r="AA5498" s="142" t="b">
        <f>COUNT(SEARCH({"а";"б";"в";"г";"д";"е";"ё";"ж";"з";"и";"й";"к";"л";"м";"н";"о";"п";"р";"с";"т";"у";"ф";"х";"ц";"ч";"ш";"щ";"ъ";"ы";"ь";"э";"ю";"я"},L5498))&gt;0</f>
        <v>0</v>
      </c>
      <c r="AB5498" s="142" t="b">
        <f>COUNT(SEARCH({"а";"б";"в";"г";"д";"е";"ё";"ж";"з";"и";"й";"к";"л";"м";"н";"о";"п";"р";"с";"т";"у";"ф";"х";"ц";"ч";"ш";"щ";"ъ";"ы";"ь";"э";"ю";"я"},I5498))&gt;0</f>
        <v>0</v>
      </c>
      <c r="AC5498" s="142" t="b">
        <f>COUNT(SEARCH({"а";"б";"в";"г";"д";"е";"ё";"ж";"з";"и";"й";"к";"л";"м";"н";"о";"п";"р";"с";"т";"у";"ф";"х";"ц";"ч";"ш";"щ";"ъ";"ы";"ь";"э";"ю";"я"},M5498))&gt;0</f>
        <v>0</v>
      </c>
      <c r="AD5498" s="27" t="b">
        <f t="shared" si="91"/>
        <v>1</v>
      </c>
    </row>
    <row r="5499" spans="1:31" hidden="1">
      <c r="A5499" s="338" t="s">
        <v>5294</v>
      </c>
      <c r="B5499" s="338"/>
      <c r="C5499" s="96" t="s">
        <v>6175</v>
      </c>
      <c r="D5499" s="312" t="s">
        <v>279</v>
      </c>
      <c r="E5499" s="25" t="s">
        <v>6359</v>
      </c>
      <c r="F5499" s="114" t="s">
        <v>93</v>
      </c>
      <c r="G5499" s="96" t="s">
        <v>136</v>
      </c>
      <c r="H5499" s="114" t="s">
        <v>578</v>
      </c>
      <c r="I5499" s="114" t="s">
        <v>65</v>
      </c>
      <c r="J5499" s="22" t="s">
        <v>5</v>
      </c>
      <c r="K5499" s="133" t="s">
        <v>6177</v>
      </c>
      <c r="L5499" s="129" t="s">
        <v>94</v>
      </c>
      <c r="M5499" s="114" t="s">
        <v>65</v>
      </c>
      <c r="N5499" s="273"/>
      <c r="O5499" s="51" t="s">
        <v>395</v>
      </c>
      <c r="P5499" s="131"/>
      <c r="Q5499" s="131"/>
      <c r="R5499" s="129"/>
      <c r="S5499" s="129" t="s">
        <v>4</v>
      </c>
      <c r="T5499" s="129" t="s">
        <v>276</v>
      </c>
      <c r="X5499" s="142" t="b">
        <f>COUNT(SEARCH({"а";"б";"в";"г";"д";"е";"ё";"ж";"з";"и";"й";"к";"л";"м";"н";"о";"п";"р";"с";"т";"у";"ф";"х";"ц";"ч";"ш";"щ";"ъ";"ы";"ь";"э";"ю";"я"},E5499))&gt;0</f>
        <v>0</v>
      </c>
      <c r="Y5499" s="142" t="b">
        <f>COUNT(SEARCH({"а";"б";"в";"г";"д";"е";"ё";"ж";"з";"и";"й";"к";"л";"м";"н";"о";"п";"р";"с";"т";"у";"ф";"х";"ц";"ч";"ш";"щ";"ъ";"ы";"ь";"э";"ю";"я"},F5499))&gt;0</f>
        <v>0</v>
      </c>
      <c r="Z5499" s="142" t="b">
        <f>COUNT(SEARCH({"а";"б";"в";"г";"д";"е";"ё";"ж";"з";"и";"й";"к";"л";"м";"н";"о";"п";"р";"с";"т";"у";"ф";"х";"ц";"ч";"ш";"щ";"ъ";"ы";"ь";"э";"ю";"я"},K5499))&gt;0</f>
        <v>0</v>
      </c>
      <c r="AA5499" s="142" t="b">
        <f>COUNT(SEARCH({"а";"б";"в";"г";"д";"е";"ё";"ж";"з";"и";"й";"к";"л";"м";"н";"о";"п";"р";"с";"т";"у";"ф";"х";"ц";"ч";"ш";"щ";"ъ";"ы";"ь";"э";"ю";"я"},L5499))&gt;0</f>
        <v>0</v>
      </c>
      <c r="AB5499" s="142" t="b">
        <f>COUNT(SEARCH({"а";"б";"в";"г";"д";"е";"ё";"ж";"з";"и";"й";"к";"л";"м";"н";"о";"п";"р";"с";"т";"у";"ф";"х";"ц";"ч";"ш";"щ";"ъ";"ы";"ь";"э";"ю";"я"},I5499))&gt;0</f>
        <v>0</v>
      </c>
      <c r="AC5499" s="142" t="b">
        <f>COUNT(SEARCH({"а";"б";"в";"г";"д";"е";"ё";"ж";"з";"и";"й";"к";"л";"м";"н";"о";"п";"р";"с";"т";"у";"ф";"х";"ц";"ч";"ш";"щ";"ъ";"ы";"ь";"э";"ю";"я"},M5499))&gt;0</f>
        <v>0</v>
      </c>
      <c r="AD5499" s="27" t="b">
        <f t="shared" si="91"/>
        <v>1</v>
      </c>
    </row>
    <row r="5500" spans="1:31" hidden="1">
      <c r="A5500" s="86" t="s">
        <v>285</v>
      </c>
      <c r="B5500" s="86"/>
      <c r="C5500" s="88" t="s">
        <v>298</v>
      </c>
      <c r="D5500" s="312">
        <v>1</v>
      </c>
      <c r="E5500" s="25" t="s">
        <v>311</v>
      </c>
      <c r="F5500" s="22" t="s">
        <v>510</v>
      </c>
      <c r="G5500" s="24" t="s">
        <v>134</v>
      </c>
      <c r="H5500" s="26" t="s">
        <v>511</v>
      </c>
      <c r="I5500" s="26" t="s">
        <v>3</v>
      </c>
      <c r="J5500" s="22" t="s">
        <v>5</v>
      </c>
      <c r="K5500" s="132"/>
      <c r="L5500" s="26"/>
      <c r="M5500" s="26"/>
      <c r="N5500" s="56"/>
      <c r="O5500" s="51" t="s">
        <v>512</v>
      </c>
      <c r="P5500" s="50"/>
      <c r="Q5500" s="26" t="str">
        <f>CONCATENATE("rdv.lnk_",MID(E5500,10,LEN(E5500)-14))</f>
        <v>rdv.lnk_fin_document_collection</v>
      </c>
      <c r="R5500" s="26"/>
      <c r="S5500" s="26" t="s">
        <v>4</v>
      </c>
      <c r="T5500" s="24"/>
      <c r="X5500" s="142" t="b">
        <f>COUNT(SEARCH({"а";"б";"в";"г";"д";"е";"ё";"ж";"з";"и";"й";"к";"л";"м";"н";"о";"п";"р";"с";"т";"у";"ф";"х";"ц";"ч";"ш";"щ";"ъ";"ы";"ь";"э";"ю";"я"},E5500))&gt;0</f>
        <v>0</v>
      </c>
      <c r="Y5500" s="142" t="b">
        <f>COUNT(SEARCH({"а";"б";"в";"г";"д";"е";"ё";"ж";"з";"и";"й";"к";"л";"м";"н";"о";"п";"р";"с";"т";"у";"ф";"х";"ц";"ч";"ш";"щ";"ъ";"ы";"ь";"э";"ю";"я"},F5500))&gt;0</f>
        <v>0</v>
      </c>
      <c r="Z5500" s="142" t="b">
        <f>COUNT(SEARCH({"а";"б";"в";"г";"д";"е";"ё";"ж";"з";"и";"й";"к";"л";"м";"н";"о";"п";"р";"с";"т";"у";"ф";"х";"ц";"ч";"ш";"щ";"ъ";"ы";"ь";"э";"ю";"я"},K5500))&gt;0</f>
        <v>0</v>
      </c>
      <c r="AA5500" s="142" t="b">
        <f>COUNT(SEARCH({"а";"б";"в";"г";"д";"е";"ё";"ж";"з";"и";"й";"к";"л";"м";"н";"о";"п";"р";"с";"т";"у";"ф";"х";"ц";"ч";"ш";"щ";"ъ";"ы";"ь";"э";"ю";"я"},L5500))&gt;0</f>
        <v>0</v>
      </c>
      <c r="AB5500" s="142" t="b">
        <f>COUNT(SEARCH({"а";"б";"в";"г";"д";"е";"ё";"ж";"з";"и";"й";"к";"л";"м";"н";"о";"п";"р";"с";"т";"у";"ф";"х";"ц";"ч";"ш";"щ";"ъ";"ы";"ь";"э";"ю";"я"},I5500))&gt;0</f>
        <v>0</v>
      </c>
      <c r="AC5500" s="142" t="b">
        <f>COUNT(SEARCH({"а";"б";"в";"г";"д";"е";"ё";"ж";"з";"и";"й";"к";"л";"м";"н";"о";"п";"р";"с";"т";"у";"ф";"х";"ц";"ч";"ш";"щ";"ъ";"ы";"ь";"э";"ю";"я"},M5500))&gt;0</f>
        <v>0</v>
      </c>
      <c r="AD5500" s="27" t="b">
        <f t="shared" si="91"/>
        <v>1</v>
      </c>
    </row>
    <row r="5501" spans="1:31" ht="30" hidden="1">
      <c r="A5501" s="86" t="s">
        <v>285</v>
      </c>
      <c r="B5501" s="86"/>
      <c r="C5501" s="88" t="s">
        <v>298</v>
      </c>
      <c r="D5501" s="312">
        <v>1</v>
      </c>
      <c r="E5501" s="25" t="s">
        <v>311</v>
      </c>
      <c r="F5501" s="122" t="s">
        <v>441</v>
      </c>
      <c r="G5501" s="24" t="s">
        <v>183</v>
      </c>
      <c r="H5501" s="22" t="s">
        <v>442</v>
      </c>
      <c r="I5501" s="123" t="s">
        <v>3</v>
      </c>
      <c r="J5501" s="22" t="s">
        <v>5</v>
      </c>
      <c r="K5501" s="130"/>
      <c r="L5501" s="123"/>
      <c r="M5501" s="123"/>
      <c r="N5501" s="83"/>
      <c r="O5501" s="51" t="s">
        <v>443</v>
      </c>
      <c r="P5501" s="49" t="s">
        <v>5271</v>
      </c>
      <c r="Q5501" s="49" t="s">
        <v>595</v>
      </c>
      <c r="R5501" s="123"/>
      <c r="S5501" s="123" t="s">
        <v>438</v>
      </c>
      <c r="T5501" s="24"/>
      <c r="X5501" s="142" t="b">
        <f>COUNT(SEARCH({"а";"б";"в";"г";"д";"е";"ё";"ж";"з";"и";"й";"к";"л";"м";"н";"о";"п";"р";"с";"т";"у";"ф";"х";"ц";"ч";"ш";"щ";"ъ";"ы";"ь";"э";"ю";"я"},E5501))&gt;0</f>
        <v>0</v>
      </c>
      <c r="Y5501" s="142" t="b">
        <f>COUNT(SEARCH({"а";"б";"в";"г";"д";"е";"ё";"ж";"з";"и";"й";"к";"л";"м";"н";"о";"п";"р";"с";"т";"у";"ф";"х";"ц";"ч";"ш";"щ";"ъ";"ы";"ь";"э";"ю";"я"},F5501))&gt;0</f>
        <v>0</v>
      </c>
      <c r="Z5501" s="142" t="b">
        <f>COUNT(SEARCH({"а";"б";"в";"г";"д";"е";"ё";"ж";"з";"и";"й";"к";"л";"м";"н";"о";"п";"р";"с";"т";"у";"ф";"х";"ц";"ч";"ш";"щ";"ъ";"ы";"ь";"э";"ю";"я"},K5501))&gt;0</f>
        <v>0</v>
      </c>
      <c r="AA5501" s="142" t="b">
        <f>COUNT(SEARCH({"а";"б";"в";"г";"д";"е";"ё";"ж";"з";"и";"й";"к";"л";"м";"н";"о";"п";"р";"с";"т";"у";"ф";"х";"ц";"ч";"ш";"щ";"ъ";"ы";"ь";"э";"ю";"я"},L5501))&gt;0</f>
        <v>0</v>
      </c>
      <c r="AB5501" s="142" t="b">
        <f>COUNT(SEARCH({"а";"б";"в";"г";"д";"е";"ё";"ж";"з";"и";"й";"к";"л";"м";"н";"о";"п";"р";"с";"т";"у";"ф";"х";"ц";"ч";"ш";"щ";"ъ";"ы";"ь";"э";"ю";"я"},I5501))&gt;0</f>
        <v>0</v>
      </c>
      <c r="AC5501" s="142" t="b">
        <f>COUNT(SEARCH({"а";"б";"в";"г";"д";"е";"ё";"ж";"з";"и";"й";"к";"л";"м";"н";"о";"п";"р";"с";"т";"у";"ф";"х";"ц";"ч";"ш";"щ";"ъ";"ы";"ь";"э";"ю";"я"},M5501))&gt;0</f>
        <v>0</v>
      </c>
      <c r="AD5501" s="27" t="b">
        <f t="shared" si="91"/>
        <v>1</v>
      </c>
    </row>
    <row r="5502" spans="1:31" ht="30" hidden="1">
      <c r="A5502" s="86" t="s">
        <v>285</v>
      </c>
      <c r="B5502" s="86"/>
      <c r="C5502" s="88" t="s">
        <v>298</v>
      </c>
      <c r="D5502" s="312">
        <v>1</v>
      </c>
      <c r="E5502" s="25" t="s">
        <v>311</v>
      </c>
      <c r="F5502" s="124" t="s">
        <v>444</v>
      </c>
      <c r="G5502" s="117" t="s">
        <v>135</v>
      </c>
      <c r="H5502" s="23" t="s">
        <v>445</v>
      </c>
      <c r="I5502" s="125" t="s">
        <v>97</v>
      </c>
      <c r="J5502" s="23" t="s">
        <v>5</v>
      </c>
      <c r="K5502" s="126" t="s">
        <v>336</v>
      </c>
      <c r="L5502" s="125" t="s">
        <v>73</v>
      </c>
      <c r="M5502" s="125" t="s">
        <v>70</v>
      </c>
      <c r="N5502" s="127"/>
      <c r="O5502" s="119" t="s">
        <v>440</v>
      </c>
      <c r="P5502" s="128"/>
      <c r="Q5502" s="125"/>
      <c r="R5502" s="125"/>
      <c r="S5502" s="125" t="s">
        <v>60</v>
      </c>
      <c r="T5502" s="125"/>
      <c r="X5502" s="142" t="b">
        <f>COUNT(SEARCH({"а";"б";"в";"г";"д";"е";"ё";"ж";"з";"и";"й";"к";"л";"м";"н";"о";"п";"р";"с";"т";"у";"ф";"х";"ц";"ч";"ш";"щ";"ъ";"ы";"ь";"э";"ю";"я"},E5502))&gt;0</f>
        <v>0</v>
      </c>
      <c r="Y5502" s="142" t="b">
        <f>COUNT(SEARCH({"а";"б";"в";"г";"д";"е";"ё";"ж";"з";"и";"й";"к";"л";"м";"н";"о";"п";"р";"с";"т";"у";"ф";"х";"ц";"ч";"ш";"щ";"ъ";"ы";"ь";"э";"ю";"я"},F5502))&gt;0</f>
        <v>0</v>
      </c>
      <c r="Z5502" s="142" t="b">
        <f>COUNT(SEARCH({"а";"б";"в";"г";"д";"е";"ё";"ж";"з";"и";"й";"к";"л";"м";"н";"о";"п";"р";"с";"т";"у";"ф";"х";"ц";"ч";"ш";"щ";"ъ";"ы";"ь";"э";"ю";"я"},K5502))&gt;0</f>
        <v>0</v>
      </c>
      <c r="AA5502" s="142" t="b">
        <f>COUNT(SEARCH({"а";"б";"в";"г";"д";"е";"ё";"ж";"з";"и";"й";"к";"л";"м";"н";"о";"п";"р";"с";"т";"у";"ф";"х";"ц";"ч";"ш";"щ";"ъ";"ы";"ь";"э";"ю";"я"},L5502))&gt;0</f>
        <v>0</v>
      </c>
      <c r="AB5502" s="142" t="b">
        <f>COUNT(SEARCH({"а";"б";"в";"г";"д";"е";"ё";"ж";"з";"и";"й";"к";"л";"м";"н";"о";"п";"р";"с";"т";"у";"ф";"х";"ц";"ч";"ш";"щ";"ъ";"ы";"ь";"э";"ю";"я"},I5502))&gt;0</f>
        <v>0</v>
      </c>
      <c r="AC5502" s="142" t="b">
        <f>COUNT(SEARCH({"а";"б";"в";"г";"д";"е";"ё";"ж";"з";"и";"й";"к";"л";"м";"н";"о";"п";"р";"с";"т";"у";"ф";"х";"ц";"ч";"ш";"щ";"ъ";"ы";"ь";"э";"ю";"я"},M5502))&gt;0</f>
        <v>0</v>
      </c>
      <c r="AD5502" s="27" t="b">
        <f t="shared" si="91"/>
        <v>1</v>
      </c>
    </row>
    <row r="5503" spans="1:31" ht="30" hidden="1">
      <c r="A5503" s="86" t="s">
        <v>285</v>
      </c>
      <c r="B5503" s="86"/>
      <c r="C5503" s="88" t="s">
        <v>298</v>
      </c>
      <c r="D5503" s="312">
        <v>1</v>
      </c>
      <c r="E5503" s="25" t="s">
        <v>311</v>
      </c>
      <c r="F5503" s="122" t="s">
        <v>161</v>
      </c>
      <c r="G5503" s="24" t="s">
        <v>183</v>
      </c>
      <c r="H5503" s="114" t="s">
        <v>513</v>
      </c>
      <c r="I5503" s="123" t="s">
        <v>3</v>
      </c>
      <c r="J5503" s="22" t="s">
        <v>5</v>
      </c>
      <c r="K5503" s="130"/>
      <c r="L5503" s="123"/>
      <c r="M5503" s="123"/>
      <c r="N5503" s="83"/>
      <c r="O5503" s="51" t="s">
        <v>514</v>
      </c>
      <c r="P5503" s="49" t="s">
        <v>5274</v>
      </c>
      <c r="Q5503" s="49" t="s">
        <v>596</v>
      </c>
      <c r="R5503" s="123"/>
      <c r="S5503" s="123" t="s">
        <v>438</v>
      </c>
      <c r="T5503" s="24"/>
      <c r="X5503" s="142" t="b">
        <f>COUNT(SEARCH({"а";"б";"в";"г";"д";"е";"ё";"ж";"з";"и";"й";"к";"л";"м";"н";"о";"п";"р";"с";"т";"у";"ф";"х";"ц";"ч";"ш";"щ";"ъ";"ы";"ь";"э";"ю";"я"},E5503))&gt;0</f>
        <v>0</v>
      </c>
      <c r="Y5503" s="142" t="b">
        <f>COUNT(SEARCH({"а";"б";"в";"г";"д";"е";"ё";"ж";"з";"и";"й";"к";"л";"м";"н";"о";"п";"р";"с";"т";"у";"ф";"х";"ц";"ч";"ш";"щ";"ъ";"ы";"ь";"э";"ю";"я"},F5503))&gt;0</f>
        <v>0</v>
      </c>
      <c r="Z5503" s="142" t="b">
        <f>COUNT(SEARCH({"а";"б";"в";"г";"д";"е";"ё";"ж";"з";"и";"й";"к";"л";"м";"н";"о";"п";"р";"с";"т";"у";"ф";"х";"ц";"ч";"ш";"щ";"ъ";"ы";"ь";"э";"ю";"я"},K5503))&gt;0</f>
        <v>0</v>
      </c>
      <c r="AA5503" s="142" t="b">
        <f>COUNT(SEARCH({"а";"б";"в";"г";"д";"е";"ё";"ж";"з";"и";"й";"к";"л";"м";"н";"о";"п";"р";"с";"т";"у";"ф";"х";"ц";"ч";"ш";"щ";"ъ";"ы";"ь";"э";"ю";"я"},L5503))&gt;0</f>
        <v>0</v>
      </c>
      <c r="AB5503" s="142" t="b">
        <f>COUNT(SEARCH({"а";"б";"в";"г";"д";"е";"ё";"ж";"з";"и";"й";"к";"л";"м";"н";"о";"п";"р";"с";"т";"у";"ф";"х";"ц";"ч";"ш";"щ";"ъ";"ы";"ь";"э";"ю";"я"},I5503))&gt;0</f>
        <v>0</v>
      </c>
      <c r="AC5503" s="142" t="b">
        <f>COUNT(SEARCH({"а";"б";"в";"г";"д";"е";"ё";"ж";"з";"и";"й";"к";"л";"м";"н";"о";"п";"р";"с";"т";"у";"ф";"х";"ц";"ч";"ш";"щ";"ъ";"ы";"ь";"э";"ю";"я"},M5503))&gt;0</f>
        <v>0</v>
      </c>
      <c r="AD5503" s="27" t="b">
        <f t="shared" si="91"/>
        <v>1</v>
      </c>
    </row>
    <row r="5504" spans="1:31" hidden="1">
      <c r="A5504" s="86" t="s">
        <v>285</v>
      </c>
      <c r="B5504" s="86"/>
      <c r="C5504" s="88" t="s">
        <v>298</v>
      </c>
      <c r="D5504" s="312">
        <v>1</v>
      </c>
      <c r="E5504" s="25" t="s">
        <v>311</v>
      </c>
      <c r="F5504" s="124" t="s">
        <v>160</v>
      </c>
      <c r="G5504" s="117" t="s">
        <v>135</v>
      </c>
      <c r="H5504" s="23" t="s">
        <v>515</v>
      </c>
      <c r="I5504" s="125" t="s">
        <v>97</v>
      </c>
      <c r="J5504" s="23" t="s">
        <v>5</v>
      </c>
      <c r="K5504" s="126" t="s">
        <v>336</v>
      </c>
      <c r="L5504" s="125" t="s">
        <v>545</v>
      </c>
      <c r="M5504" s="125" t="s">
        <v>70</v>
      </c>
      <c r="N5504" s="127"/>
      <c r="O5504" s="119" t="s">
        <v>440</v>
      </c>
      <c r="P5504" s="128"/>
      <c r="Q5504" s="125"/>
      <c r="R5504" s="125"/>
      <c r="S5504" s="125" t="s">
        <v>60</v>
      </c>
      <c r="T5504" s="125"/>
      <c r="X5504" s="142" t="b">
        <f>COUNT(SEARCH({"а";"б";"в";"г";"д";"е";"ё";"ж";"з";"и";"й";"к";"л";"м";"н";"о";"п";"р";"с";"т";"у";"ф";"х";"ц";"ч";"ш";"щ";"ъ";"ы";"ь";"э";"ю";"я"},E5504))&gt;0</f>
        <v>0</v>
      </c>
      <c r="Y5504" s="142" t="b">
        <f>COUNT(SEARCH({"а";"б";"в";"г";"д";"е";"ё";"ж";"з";"и";"й";"к";"л";"м";"н";"о";"п";"р";"с";"т";"у";"ф";"х";"ц";"ч";"ш";"щ";"ъ";"ы";"ь";"э";"ю";"я"},F5504))&gt;0</f>
        <v>0</v>
      </c>
      <c r="Z5504" s="142" t="b">
        <f>COUNT(SEARCH({"а";"б";"в";"г";"д";"е";"ё";"ж";"з";"и";"й";"к";"л";"м";"н";"о";"п";"р";"с";"т";"у";"ф";"х";"ц";"ч";"ш";"щ";"ъ";"ы";"ь";"э";"ю";"я"},K5504))&gt;0</f>
        <v>0</v>
      </c>
      <c r="AA5504" s="142" t="b">
        <f>COUNT(SEARCH({"а";"б";"в";"г";"д";"е";"ё";"ж";"з";"и";"й";"к";"л";"м";"н";"о";"п";"р";"с";"т";"у";"ф";"х";"ц";"ч";"ш";"щ";"ъ";"ы";"ь";"э";"ю";"я"},L5504))&gt;0</f>
        <v>0</v>
      </c>
      <c r="AB5504" s="142" t="b">
        <f>COUNT(SEARCH({"а";"б";"в";"г";"д";"е";"ё";"ж";"з";"и";"й";"к";"л";"м";"н";"о";"п";"р";"с";"т";"у";"ф";"х";"ц";"ч";"ш";"щ";"ъ";"ы";"ь";"э";"ю";"я"},I5504))&gt;0</f>
        <v>0</v>
      </c>
      <c r="AC5504" s="142" t="b">
        <f>COUNT(SEARCH({"а";"б";"в";"г";"д";"е";"ё";"ж";"з";"и";"й";"к";"л";"м";"н";"о";"п";"р";"с";"т";"у";"ф";"х";"ц";"ч";"ш";"щ";"ъ";"ы";"ь";"э";"ю";"я"},M5504))&gt;0</f>
        <v>0</v>
      </c>
      <c r="AD5504" s="27" t="b">
        <f t="shared" si="91"/>
        <v>1</v>
      </c>
    </row>
    <row r="5505" spans="1:30" hidden="1">
      <c r="A5505" s="86" t="s">
        <v>285</v>
      </c>
      <c r="B5505" s="86"/>
      <c r="C5505" s="88" t="s">
        <v>298</v>
      </c>
      <c r="D5505" s="312">
        <v>1</v>
      </c>
      <c r="E5505" s="25" t="s">
        <v>311</v>
      </c>
      <c r="F5505" s="122" t="s">
        <v>516</v>
      </c>
      <c r="G5505" s="25" t="s">
        <v>187</v>
      </c>
      <c r="H5505" s="51" t="s">
        <v>517</v>
      </c>
      <c r="I5505" s="26" t="s">
        <v>97</v>
      </c>
      <c r="J5505" s="22" t="s">
        <v>5</v>
      </c>
      <c r="K5505" s="132"/>
      <c r="L5505" s="26"/>
      <c r="M5505" s="26"/>
      <c r="N5505" s="56" t="s">
        <v>546</v>
      </c>
      <c r="O5505" s="51" t="s">
        <v>361</v>
      </c>
      <c r="P5505" s="50"/>
      <c r="Q5505" s="50" t="s">
        <v>597</v>
      </c>
      <c r="R5505" s="22"/>
      <c r="S5505" s="22" t="s">
        <v>438</v>
      </c>
      <c r="T5505" s="24"/>
      <c r="X5505" s="142" t="b">
        <f>COUNT(SEARCH({"а";"б";"в";"г";"д";"е";"ё";"ж";"з";"и";"й";"к";"л";"м";"н";"о";"п";"р";"с";"т";"у";"ф";"х";"ц";"ч";"ш";"щ";"ъ";"ы";"ь";"э";"ю";"я"},E5505))&gt;0</f>
        <v>0</v>
      </c>
      <c r="Y5505" s="142" t="b">
        <f>COUNT(SEARCH({"а";"б";"в";"г";"д";"е";"ё";"ж";"з";"и";"й";"к";"л";"м";"н";"о";"п";"р";"с";"т";"у";"ф";"х";"ц";"ч";"ш";"щ";"ъ";"ы";"ь";"э";"ю";"я"},F5505))&gt;0</f>
        <v>0</v>
      </c>
      <c r="Z5505" s="142" t="b">
        <f>COUNT(SEARCH({"а";"б";"в";"г";"д";"е";"ё";"ж";"з";"и";"й";"к";"л";"м";"н";"о";"п";"р";"с";"т";"у";"ф";"х";"ц";"ч";"ш";"щ";"ъ";"ы";"ь";"э";"ю";"я"},K5505))&gt;0</f>
        <v>0</v>
      </c>
      <c r="AA5505" s="142" t="b">
        <f>COUNT(SEARCH({"а";"б";"в";"г";"д";"е";"ё";"ж";"з";"и";"й";"к";"л";"м";"н";"о";"п";"р";"с";"т";"у";"ф";"х";"ц";"ч";"ш";"щ";"ъ";"ы";"ь";"э";"ю";"я"},L5505))&gt;0</f>
        <v>0</v>
      </c>
      <c r="AB5505" s="142" t="b">
        <f>COUNT(SEARCH({"а";"б";"в";"г";"д";"е";"ё";"ж";"з";"и";"й";"к";"л";"м";"н";"о";"п";"р";"с";"т";"у";"ф";"х";"ц";"ч";"ш";"щ";"ъ";"ы";"ь";"э";"ю";"я"},I5505))&gt;0</f>
        <v>0</v>
      </c>
      <c r="AC5505" s="142" t="b">
        <f>COUNT(SEARCH({"а";"б";"в";"г";"д";"е";"ё";"ж";"з";"и";"й";"к";"л";"м";"н";"о";"п";"р";"с";"т";"у";"ф";"х";"ц";"ч";"ш";"щ";"ъ";"ы";"ь";"э";"ю";"я"},M5505))&gt;0</f>
        <v>0</v>
      </c>
      <c r="AD5505" s="27" t="b">
        <f t="shared" si="91"/>
        <v>1</v>
      </c>
    </row>
    <row r="5506" spans="1:30" hidden="1">
      <c r="A5506" s="86" t="s">
        <v>285</v>
      </c>
      <c r="B5506" s="86"/>
      <c r="C5506" s="88" t="s">
        <v>298</v>
      </c>
      <c r="D5506" s="312">
        <v>1</v>
      </c>
      <c r="E5506" s="25" t="s">
        <v>311</v>
      </c>
      <c r="F5506" s="114" t="s">
        <v>14</v>
      </c>
      <c r="G5506" s="26"/>
      <c r="H5506" s="25" t="s">
        <v>13</v>
      </c>
      <c r="I5506" s="114" t="s">
        <v>15</v>
      </c>
      <c r="J5506" s="22" t="s">
        <v>5</v>
      </c>
      <c r="K5506" s="132"/>
      <c r="L5506" s="26"/>
      <c r="M5506" s="26"/>
      <c r="N5506" s="56"/>
      <c r="O5506" s="51" t="s">
        <v>13</v>
      </c>
      <c r="P5506" s="50"/>
      <c r="Q5506" s="26"/>
      <c r="R5506" s="114"/>
      <c r="S5506" s="114"/>
      <c r="T5506" s="24"/>
      <c r="X5506" s="142" t="b">
        <f>COUNT(SEARCH({"а";"б";"в";"г";"д";"е";"ё";"ж";"з";"и";"й";"к";"л";"м";"н";"о";"п";"р";"с";"т";"у";"ф";"х";"ц";"ч";"ш";"щ";"ъ";"ы";"ь";"э";"ю";"я"},E5506))&gt;0</f>
        <v>0</v>
      </c>
      <c r="Y5506" s="142" t="b">
        <f>COUNT(SEARCH({"а";"б";"в";"г";"д";"е";"ё";"ж";"з";"и";"й";"к";"л";"м";"н";"о";"п";"р";"с";"т";"у";"ф";"х";"ц";"ч";"ш";"щ";"ъ";"ы";"ь";"э";"ю";"я"},F5506))&gt;0</f>
        <v>0</v>
      </c>
      <c r="Z5506" s="142" t="b">
        <f>COUNT(SEARCH({"а";"б";"в";"г";"д";"е";"ё";"ж";"з";"и";"й";"к";"л";"м";"н";"о";"п";"р";"с";"т";"у";"ф";"х";"ц";"ч";"ш";"щ";"ъ";"ы";"ь";"э";"ю";"я"},K5506))&gt;0</f>
        <v>0</v>
      </c>
      <c r="AA5506" s="142" t="b">
        <f>COUNT(SEARCH({"а";"б";"в";"г";"д";"е";"ё";"ж";"з";"и";"й";"к";"л";"м";"н";"о";"п";"р";"с";"т";"у";"ф";"х";"ц";"ч";"ш";"щ";"ъ";"ы";"ь";"э";"ю";"я"},L5506))&gt;0</f>
        <v>0</v>
      </c>
      <c r="AB5506" s="142" t="b">
        <f>COUNT(SEARCH({"а";"б";"в";"г";"д";"е";"ё";"ж";"з";"и";"й";"к";"л";"м";"н";"о";"п";"р";"с";"т";"у";"ф";"х";"ц";"ч";"ш";"щ";"ъ";"ы";"ь";"э";"ю";"я"},I5506))&gt;0</f>
        <v>0</v>
      </c>
      <c r="AC5506" s="142" t="b">
        <f>COUNT(SEARCH({"а";"б";"в";"г";"д";"е";"ё";"ж";"з";"и";"й";"к";"л";"м";"н";"о";"п";"р";"с";"т";"у";"ф";"х";"ц";"ч";"ш";"щ";"ъ";"ы";"ь";"э";"ю";"я"},M5506))&gt;0</f>
        <v>0</v>
      </c>
      <c r="AD5506" s="27" t="b">
        <f t="shared" si="91"/>
        <v>1</v>
      </c>
    </row>
    <row r="5507" spans="1:30" hidden="1">
      <c r="A5507" s="86" t="s">
        <v>285</v>
      </c>
      <c r="B5507" s="86"/>
      <c r="C5507" s="88" t="s">
        <v>298</v>
      </c>
      <c r="D5507" s="312">
        <v>1</v>
      </c>
      <c r="E5507" s="25" t="s">
        <v>311</v>
      </c>
      <c r="F5507" s="114" t="s">
        <v>8</v>
      </c>
      <c r="G5507" s="26"/>
      <c r="H5507" s="25" t="s">
        <v>67</v>
      </c>
      <c r="I5507" s="114" t="s">
        <v>97</v>
      </c>
      <c r="J5507" s="22" t="s">
        <v>5</v>
      </c>
      <c r="K5507" s="132"/>
      <c r="L5507" s="26"/>
      <c r="M5507" s="26"/>
      <c r="N5507" s="42" t="s">
        <v>162</v>
      </c>
      <c r="O5507" s="51" t="s">
        <v>447</v>
      </c>
      <c r="P5507" s="50"/>
      <c r="Q5507" s="26"/>
      <c r="R5507" s="114"/>
      <c r="S5507" s="25" t="s">
        <v>398</v>
      </c>
      <c r="T5507" s="24"/>
      <c r="X5507" s="142" t="b">
        <f>COUNT(SEARCH({"а";"б";"в";"г";"д";"е";"ё";"ж";"з";"и";"й";"к";"л";"м";"н";"о";"п";"р";"с";"т";"у";"ф";"х";"ц";"ч";"ш";"щ";"ъ";"ы";"ь";"э";"ю";"я"},E5507))&gt;0</f>
        <v>0</v>
      </c>
      <c r="Y5507" s="142" t="b">
        <f>COUNT(SEARCH({"а";"б";"в";"г";"д";"е";"ё";"ж";"з";"и";"й";"к";"л";"м";"н";"о";"п";"р";"с";"т";"у";"ф";"х";"ц";"ч";"ш";"щ";"ъ";"ы";"ь";"э";"ю";"я"},F5507))&gt;0</f>
        <v>0</v>
      </c>
      <c r="Z5507" s="142" t="b">
        <f>COUNT(SEARCH({"а";"б";"в";"г";"д";"е";"ё";"ж";"з";"и";"й";"к";"л";"м";"н";"о";"п";"р";"с";"т";"у";"ф";"х";"ц";"ч";"ш";"щ";"ъ";"ы";"ь";"э";"ю";"я"},K5507))&gt;0</f>
        <v>0</v>
      </c>
      <c r="AA5507" s="142" t="b">
        <f>COUNT(SEARCH({"а";"б";"в";"г";"д";"е";"ё";"ж";"з";"и";"й";"к";"л";"м";"н";"о";"п";"р";"с";"т";"у";"ф";"х";"ц";"ч";"ш";"щ";"ъ";"ы";"ь";"э";"ю";"я"},L5507))&gt;0</f>
        <v>0</v>
      </c>
      <c r="AB5507" s="142" t="b">
        <f>COUNT(SEARCH({"а";"б";"в";"г";"д";"е";"ё";"ж";"з";"и";"й";"к";"л";"м";"н";"о";"п";"р";"с";"т";"у";"ф";"х";"ц";"ч";"ш";"щ";"ъ";"ы";"ь";"э";"ю";"я"},I5507))&gt;0</f>
        <v>0</v>
      </c>
      <c r="AC5507" s="142" t="b">
        <f>COUNT(SEARCH({"а";"б";"в";"г";"д";"е";"ё";"ж";"з";"и";"й";"к";"л";"м";"н";"о";"п";"р";"с";"т";"у";"ф";"х";"ц";"ч";"ш";"щ";"ъ";"ы";"ь";"э";"ю";"я"},M5507))&gt;0</f>
        <v>0</v>
      </c>
      <c r="AD5507" s="27" t="b">
        <f t="shared" si="91"/>
        <v>1</v>
      </c>
    </row>
    <row r="5508" spans="1:30" ht="30" hidden="1">
      <c r="A5508" s="86" t="s">
        <v>285</v>
      </c>
      <c r="B5508" s="86"/>
      <c r="C5508" s="88" t="s">
        <v>298</v>
      </c>
      <c r="D5508" s="312">
        <v>1</v>
      </c>
      <c r="E5508" s="25" t="s">
        <v>311</v>
      </c>
      <c r="F5508" s="114" t="s">
        <v>12</v>
      </c>
      <c r="G5508" s="26"/>
      <c r="H5508" s="25" t="s">
        <v>400</v>
      </c>
      <c r="I5508" s="114" t="s">
        <v>3</v>
      </c>
      <c r="J5508" s="22" t="s">
        <v>5</v>
      </c>
      <c r="K5508" s="132"/>
      <c r="L5508" s="26"/>
      <c r="M5508" s="26"/>
      <c r="N5508" s="56"/>
      <c r="O5508" s="51" t="s">
        <v>66</v>
      </c>
      <c r="P5508" s="50"/>
      <c r="Q5508" s="26"/>
      <c r="R5508" s="114"/>
      <c r="S5508" s="114" t="s">
        <v>4</v>
      </c>
      <c r="T5508" s="24"/>
      <c r="X5508" s="142" t="b">
        <f>COUNT(SEARCH({"а";"б";"в";"г";"д";"е";"ё";"ж";"з";"и";"й";"к";"л";"м";"н";"о";"п";"р";"с";"т";"у";"ф";"х";"ц";"ч";"ш";"щ";"ъ";"ы";"ь";"э";"ю";"я"},E5508))&gt;0</f>
        <v>0</v>
      </c>
      <c r="Y5508" s="142" t="b">
        <f>COUNT(SEARCH({"а";"б";"в";"г";"д";"е";"ё";"ж";"з";"и";"й";"к";"л";"м";"н";"о";"п";"р";"с";"т";"у";"ф";"х";"ц";"ч";"ш";"щ";"ъ";"ы";"ь";"э";"ю";"я"},F5508))&gt;0</f>
        <v>0</v>
      </c>
      <c r="Z5508" s="142" t="b">
        <f>COUNT(SEARCH({"а";"б";"в";"г";"д";"е";"ё";"ж";"з";"и";"й";"к";"л";"м";"н";"о";"п";"р";"с";"т";"у";"ф";"х";"ц";"ч";"ш";"щ";"ъ";"ы";"ь";"э";"ю";"я"},K5508))&gt;0</f>
        <v>0</v>
      </c>
      <c r="AA5508" s="142" t="b">
        <f>COUNT(SEARCH({"а";"б";"в";"г";"д";"е";"ё";"ж";"з";"и";"й";"к";"л";"м";"н";"о";"п";"р";"с";"т";"у";"ф";"х";"ц";"ч";"ш";"щ";"ъ";"ы";"ь";"э";"ю";"я"},L5508))&gt;0</f>
        <v>0</v>
      </c>
      <c r="AB5508" s="142" t="b">
        <f>COUNT(SEARCH({"а";"б";"в";"г";"д";"е";"ё";"ж";"з";"и";"й";"к";"л";"м";"н";"о";"п";"р";"с";"т";"у";"ф";"х";"ц";"ч";"ш";"щ";"ъ";"ы";"ь";"э";"ю";"я"},I5508))&gt;0</f>
        <v>0</v>
      </c>
      <c r="AC5508" s="142" t="b">
        <f>COUNT(SEARCH({"а";"б";"в";"г";"д";"е";"ё";"ж";"з";"и";"й";"к";"л";"м";"н";"о";"п";"р";"с";"т";"у";"ф";"х";"ц";"ч";"ш";"щ";"ъ";"ы";"ь";"э";"ю";"я"},M5508))&gt;0</f>
        <v>0</v>
      </c>
      <c r="AD5508" s="27" t="b">
        <f t="shared" si="91"/>
        <v>1</v>
      </c>
    </row>
    <row r="5509" spans="1:30" hidden="1">
      <c r="A5509" s="86" t="s">
        <v>285</v>
      </c>
      <c r="B5509" s="86"/>
      <c r="C5509" s="88" t="s">
        <v>298</v>
      </c>
      <c r="D5509" s="312">
        <v>1</v>
      </c>
      <c r="E5509" s="25" t="s">
        <v>311</v>
      </c>
      <c r="F5509" s="114" t="s">
        <v>18</v>
      </c>
      <c r="G5509" s="26"/>
      <c r="H5509" s="25" t="s">
        <v>456</v>
      </c>
      <c r="I5509" s="114" t="s">
        <v>19</v>
      </c>
      <c r="J5509" s="22" t="s">
        <v>5</v>
      </c>
      <c r="K5509" s="132"/>
      <c r="L5509" s="26"/>
      <c r="M5509" s="26"/>
      <c r="N5509" s="56"/>
      <c r="O5509" s="51" t="s">
        <v>401</v>
      </c>
      <c r="P5509" s="50"/>
      <c r="Q5509" s="26"/>
      <c r="R5509" s="114"/>
      <c r="S5509" s="114"/>
      <c r="T5509" s="24"/>
      <c r="X5509" s="142" t="b">
        <f>COUNT(SEARCH({"а";"б";"в";"г";"д";"е";"ё";"ж";"з";"и";"й";"к";"л";"м";"н";"о";"п";"р";"с";"т";"у";"ф";"х";"ц";"ч";"ш";"щ";"ъ";"ы";"ь";"э";"ю";"я"},E5509))&gt;0</f>
        <v>0</v>
      </c>
      <c r="Y5509" s="142" t="b">
        <f>COUNT(SEARCH({"а";"б";"в";"г";"д";"е";"ё";"ж";"з";"и";"й";"к";"л";"м";"н";"о";"п";"р";"с";"т";"у";"ф";"х";"ц";"ч";"ш";"щ";"ъ";"ы";"ь";"э";"ю";"я"},F5509))&gt;0</f>
        <v>0</v>
      </c>
      <c r="Z5509" s="142" t="b">
        <f>COUNT(SEARCH({"а";"б";"в";"г";"д";"е";"ё";"ж";"з";"и";"й";"к";"л";"м";"н";"о";"п";"р";"с";"т";"у";"ф";"х";"ц";"ч";"ш";"щ";"ъ";"ы";"ь";"э";"ю";"я"},K5509))&gt;0</f>
        <v>0</v>
      </c>
      <c r="AA5509" s="142" t="b">
        <f>COUNT(SEARCH({"а";"б";"в";"г";"д";"е";"ё";"ж";"з";"и";"й";"к";"л";"м";"н";"о";"п";"р";"с";"т";"у";"ф";"х";"ц";"ч";"ш";"щ";"ъ";"ы";"ь";"э";"ю";"я"},L5509))&gt;0</f>
        <v>0</v>
      </c>
      <c r="AB5509" s="142" t="b">
        <f>COUNT(SEARCH({"а";"б";"в";"г";"д";"е";"ё";"ж";"з";"и";"й";"к";"л";"м";"н";"о";"п";"р";"с";"т";"у";"ф";"х";"ц";"ч";"ш";"щ";"ъ";"ы";"ь";"э";"ю";"я"},I5509))&gt;0</f>
        <v>0</v>
      </c>
      <c r="AC5509" s="142" t="b">
        <f>COUNT(SEARCH({"а";"б";"в";"г";"д";"е";"ё";"ж";"з";"и";"й";"к";"л";"м";"н";"о";"п";"р";"с";"т";"у";"ф";"х";"ц";"ч";"ш";"щ";"ъ";"ы";"ь";"э";"ю";"я"},M5509))&gt;0</f>
        <v>0</v>
      </c>
      <c r="AD5509" s="27" t="b">
        <f t="shared" si="91"/>
        <v>1</v>
      </c>
    </row>
    <row r="5510" spans="1:30" hidden="1">
      <c r="A5510" s="86" t="s">
        <v>285</v>
      </c>
      <c r="B5510" s="86"/>
      <c r="C5510" s="88" t="s">
        <v>298</v>
      </c>
      <c r="D5510" s="312">
        <v>1</v>
      </c>
      <c r="E5510" s="25" t="s">
        <v>311</v>
      </c>
      <c r="F5510" s="114" t="s">
        <v>21</v>
      </c>
      <c r="G5510" s="26"/>
      <c r="H5510" s="25" t="s">
        <v>402</v>
      </c>
      <c r="I5510" s="114" t="s">
        <v>19</v>
      </c>
      <c r="J5510" s="22" t="s">
        <v>5</v>
      </c>
      <c r="K5510" s="132"/>
      <c r="L5510" s="26"/>
      <c r="M5510" s="26"/>
      <c r="N5510" s="56"/>
      <c r="O5510" s="51" t="s">
        <v>519</v>
      </c>
      <c r="P5510" s="50"/>
      <c r="Q5510" s="26"/>
      <c r="R5510" s="22"/>
      <c r="S5510" s="22" t="s">
        <v>4</v>
      </c>
      <c r="T5510" s="24"/>
      <c r="X5510" s="142" t="b">
        <f>COUNT(SEARCH({"а";"б";"в";"г";"д";"е";"ё";"ж";"з";"и";"й";"к";"л";"м";"н";"о";"п";"р";"с";"т";"у";"ф";"х";"ц";"ч";"ш";"щ";"ъ";"ы";"ь";"э";"ю";"я"},E5510))&gt;0</f>
        <v>0</v>
      </c>
      <c r="Y5510" s="142" t="b">
        <f>COUNT(SEARCH({"а";"б";"в";"г";"д";"е";"ё";"ж";"з";"и";"й";"к";"л";"м";"н";"о";"п";"р";"с";"т";"у";"ф";"х";"ц";"ч";"ш";"щ";"ъ";"ы";"ь";"э";"ю";"я"},F5510))&gt;0</f>
        <v>0</v>
      </c>
      <c r="Z5510" s="142" t="b">
        <f>COUNT(SEARCH({"а";"б";"в";"г";"д";"е";"ё";"ж";"з";"и";"й";"к";"л";"м";"н";"о";"п";"р";"с";"т";"у";"ф";"х";"ц";"ч";"ш";"щ";"ъ";"ы";"ь";"э";"ю";"я"},K5510))&gt;0</f>
        <v>0</v>
      </c>
      <c r="AA5510" s="142" t="b">
        <f>COUNT(SEARCH({"а";"б";"в";"г";"д";"е";"ё";"ж";"з";"и";"й";"к";"л";"м";"н";"о";"п";"р";"с";"т";"у";"ф";"х";"ц";"ч";"ш";"щ";"ъ";"ы";"ь";"э";"ю";"я"},L5510))&gt;0</f>
        <v>0</v>
      </c>
      <c r="AB5510" s="142" t="b">
        <f>COUNT(SEARCH({"а";"б";"в";"г";"д";"е";"ё";"ж";"з";"и";"й";"к";"л";"м";"н";"о";"п";"р";"с";"т";"у";"ф";"х";"ц";"ч";"ш";"щ";"ъ";"ы";"ь";"э";"ю";"я"},I5510))&gt;0</f>
        <v>0</v>
      </c>
      <c r="AC5510" s="142" t="b">
        <f>COUNT(SEARCH({"а";"б";"в";"г";"д";"е";"ё";"ж";"з";"и";"й";"к";"л";"м";"н";"о";"п";"р";"с";"т";"у";"ф";"х";"ц";"ч";"ш";"щ";"ъ";"ы";"ь";"э";"ю";"я"},M5510))&gt;0</f>
        <v>0</v>
      </c>
      <c r="AD5510" s="27" t="b">
        <f t="shared" si="91"/>
        <v>1</v>
      </c>
    </row>
    <row r="5511" spans="1:30" hidden="1">
      <c r="A5511" s="86" t="s">
        <v>285</v>
      </c>
      <c r="B5511" s="86"/>
      <c r="C5511" s="88" t="s">
        <v>298</v>
      </c>
      <c r="D5511" s="312">
        <v>1</v>
      </c>
      <c r="E5511" s="25" t="s">
        <v>311</v>
      </c>
      <c r="F5511" s="114" t="s">
        <v>520</v>
      </c>
      <c r="G5511" s="26"/>
      <c r="H5511" s="25" t="s">
        <v>521</v>
      </c>
      <c r="I5511" s="114" t="s">
        <v>97</v>
      </c>
      <c r="J5511" s="22" t="s">
        <v>23</v>
      </c>
      <c r="K5511" s="130" t="s">
        <v>336</v>
      </c>
      <c r="L5511" s="26" t="s">
        <v>96</v>
      </c>
      <c r="M5511" s="26" t="s">
        <v>96</v>
      </c>
      <c r="N5511" s="56" t="s">
        <v>522</v>
      </c>
      <c r="O5511" s="51" t="s">
        <v>523</v>
      </c>
      <c r="P5511" s="50"/>
      <c r="Q5511" s="26"/>
      <c r="R5511" s="114"/>
      <c r="S5511" s="114" t="s">
        <v>524</v>
      </c>
      <c r="T5511" s="24"/>
      <c r="X5511" s="142" t="b">
        <f>COUNT(SEARCH({"а";"б";"в";"г";"д";"е";"ё";"ж";"з";"и";"й";"к";"л";"м";"н";"о";"п";"р";"с";"т";"у";"ф";"х";"ц";"ч";"ш";"щ";"ъ";"ы";"ь";"э";"ю";"я"},E5511))&gt;0</f>
        <v>0</v>
      </c>
      <c r="Y5511" s="142" t="b">
        <f>COUNT(SEARCH({"а";"б";"в";"г";"д";"е";"ё";"ж";"з";"и";"й";"к";"л";"м";"н";"о";"п";"р";"с";"т";"у";"ф";"х";"ц";"ч";"ш";"щ";"ъ";"ы";"ь";"э";"ю";"я"},F5511))&gt;0</f>
        <v>0</v>
      </c>
      <c r="Z5511" s="142" t="b">
        <f>COUNT(SEARCH({"а";"б";"в";"г";"д";"е";"ё";"ж";"з";"и";"й";"к";"л";"м";"н";"о";"п";"р";"с";"т";"у";"ф";"х";"ц";"ч";"ш";"щ";"ъ";"ы";"ь";"э";"ю";"я"},K5511))&gt;0</f>
        <v>0</v>
      </c>
      <c r="AA5511" s="142" t="b">
        <f>COUNT(SEARCH({"а";"б";"в";"г";"д";"е";"ё";"ж";"з";"и";"й";"к";"л";"м";"н";"о";"п";"р";"с";"т";"у";"ф";"х";"ц";"ч";"ш";"щ";"ъ";"ы";"ь";"э";"ю";"я"},L5511))&gt;0</f>
        <v>0</v>
      </c>
      <c r="AB5511" s="142" t="b">
        <f>COUNT(SEARCH({"а";"б";"в";"г";"д";"е";"ё";"ж";"з";"и";"й";"к";"л";"м";"н";"о";"п";"р";"с";"т";"у";"ф";"х";"ц";"ч";"ш";"щ";"ъ";"ы";"ь";"э";"ю";"я"},I5511))&gt;0</f>
        <v>0</v>
      </c>
      <c r="AC5511" s="142" t="b">
        <f>COUNT(SEARCH({"а";"б";"в";"г";"д";"е";"ё";"ж";"з";"и";"й";"к";"л";"м";"н";"о";"п";"р";"с";"т";"у";"ф";"х";"ц";"ч";"ш";"щ";"ъ";"ы";"ь";"э";"ю";"я"},M5511))&gt;0</f>
        <v>0</v>
      </c>
      <c r="AD5511" s="27" t="b">
        <f t="shared" si="91"/>
        <v>1</v>
      </c>
    </row>
    <row r="5512" spans="1:30" hidden="1">
      <c r="A5512" s="86" t="s">
        <v>285</v>
      </c>
      <c r="B5512" s="86"/>
      <c r="C5512" s="88" t="s">
        <v>298</v>
      </c>
      <c r="D5512" s="312">
        <v>2</v>
      </c>
      <c r="E5512" s="25" t="s">
        <v>311</v>
      </c>
      <c r="F5512" s="22" t="s">
        <v>510</v>
      </c>
      <c r="G5512" s="24" t="s">
        <v>134</v>
      </c>
      <c r="H5512" s="26" t="s">
        <v>511</v>
      </c>
      <c r="I5512" s="26" t="s">
        <v>3</v>
      </c>
      <c r="J5512" s="22" t="s">
        <v>5</v>
      </c>
      <c r="K5512" s="132"/>
      <c r="L5512" s="26"/>
      <c r="M5512" s="26"/>
      <c r="N5512" s="56"/>
      <c r="O5512" s="51" t="s">
        <v>512</v>
      </c>
      <c r="P5512" s="50"/>
      <c r="Q5512" s="26" t="str">
        <f>CONCATENATE("rdv.lnk_",MID(E5512,10,LEN(E5512)-14))</f>
        <v>rdv.lnk_fin_document_collection</v>
      </c>
      <c r="R5512" s="26"/>
      <c r="S5512" s="26" t="s">
        <v>4</v>
      </c>
      <c r="T5512" s="24"/>
      <c r="X5512" s="142" t="b">
        <f>COUNT(SEARCH({"а";"б";"в";"г";"д";"е";"ё";"ж";"з";"и";"й";"к";"л";"м";"н";"о";"п";"р";"с";"т";"у";"ф";"х";"ц";"ч";"ш";"щ";"ъ";"ы";"ь";"э";"ю";"я"},E5512))&gt;0</f>
        <v>0</v>
      </c>
      <c r="Y5512" s="142" t="b">
        <f>COUNT(SEARCH({"а";"б";"в";"г";"д";"е";"ё";"ж";"з";"и";"й";"к";"л";"м";"н";"о";"п";"р";"с";"т";"у";"ф";"х";"ц";"ч";"ш";"щ";"ъ";"ы";"ь";"э";"ю";"я"},F5512))&gt;0</f>
        <v>0</v>
      </c>
      <c r="Z5512" s="142" t="b">
        <f>COUNT(SEARCH({"а";"б";"в";"г";"д";"е";"ё";"ж";"з";"и";"й";"к";"л";"м";"н";"о";"п";"р";"с";"т";"у";"ф";"х";"ц";"ч";"ш";"щ";"ъ";"ы";"ь";"э";"ю";"я"},K5512))&gt;0</f>
        <v>0</v>
      </c>
      <c r="AA5512" s="142" t="b">
        <f>COUNT(SEARCH({"а";"б";"в";"г";"д";"е";"ё";"ж";"з";"и";"й";"к";"л";"м";"н";"о";"п";"р";"с";"т";"у";"ф";"х";"ц";"ч";"ш";"щ";"ъ";"ы";"ь";"э";"ю";"я"},L5512))&gt;0</f>
        <v>0</v>
      </c>
      <c r="AB5512" s="142" t="b">
        <f>COUNT(SEARCH({"а";"б";"в";"г";"д";"е";"ё";"ж";"з";"и";"й";"к";"л";"м";"н";"о";"п";"р";"с";"т";"у";"ф";"х";"ц";"ч";"ш";"щ";"ъ";"ы";"ь";"э";"ю";"я"},I5512))&gt;0</f>
        <v>0</v>
      </c>
      <c r="AC5512" s="142" t="b">
        <f>COUNT(SEARCH({"а";"б";"в";"г";"д";"е";"ё";"ж";"з";"и";"й";"к";"л";"м";"н";"о";"п";"р";"с";"т";"у";"ф";"х";"ц";"ч";"ш";"щ";"ъ";"ы";"ь";"э";"ю";"я"},M5512))&gt;0</f>
        <v>0</v>
      </c>
      <c r="AD5512" s="27" t="b">
        <f t="shared" si="91"/>
        <v>1</v>
      </c>
    </row>
    <row r="5513" spans="1:30" ht="30" hidden="1">
      <c r="A5513" s="86" t="s">
        <v>285</v>
      </c>
      <c r="B5513" s="86"/>
      <c r="C5513" s="88" t="s">
        <v>298</v>
      </c>
      <c r="D5513" s="312">
        <v>2</v>
      </c>
      <c r="E5513" s="25" t="s">
        <v>311</v>
      </c>
      <c r="F5513" s="122" t="s">
        <v>441</v>
      </c>
      <c r="G5513" s="24" t="s">
        <v>183</v>
      </c>
      <c r="H5513" s="22" t="s">
        <v>442</v>
      </c>
      <c r="I5513" s="123" t="s">
        <v>3</v>
      </c>
      <c r="J5513" s="22" t="s">
        <v>5</v>
      </c>
      <c r="K5513" s="130"/>
      <c r="L5513" s="123"/>
      <c r="M5513" s="123"/>
      <c r="N5513" s="83"/>
      <c r="O5513" s="51" t="s">
        <v>443</v>
      </c>
      <c r="P5513" s="49" t="s">
        <v>5271</v>
      </c>
      <c r="Q5513" s="49" t="s">
        <v>595</v>
      </c>
      <c r="R5513" s="123"/>
      <c r="S5513" s="123" t="s">
        <v>438</v>
      </c>
      <c r="T5513" s="24"/>
      <c r="X5513" s="142" t="b">
        <f>COUNT(SEARCH({"а";"б";"в";"г";"д";"е";"ё";"ж";"з";"и";"й";"к";"л";"м";"н";"о";"п";"р";"с";"т";"у";"ф";"х";"ц";"ч";"ш";"щ";"ъ";"ы";"ь";"э";"ю";"я"},E5513))&gt;0</f>
        <v>0</v>
      </c>
      <c r="Y5513" s="142" t="b">
        <f>COUNT(SEARCH({"а";"б";"в";"г";"д";"е";"ё";"ж";"з";"и";"й";"к";"л";"м";"н";"о";"п";"р";"с";"т";"у";"ф";"х";"ц";"ч";"ш";"щ";"ъ";"ы";"ь";"э";"ю";"я"},F5513))&gt;0</f>
        <v>0</v>
      </c>
      <c r="Z5513" s="142" t="b">
        <f>COUNT(SEARCH({"а";"б";"в";"г";"д";"е";"ё";"ж";"з";"и";"й";"к";"л";"м";"н";"о";"п";"р";"с";"т";"у";"ф";"х";"ц";"ч";"ш";"щ";"ъ";"ы";"ь";"э";"ю";"я"},K5513))&gt;0</f>
        <v>0</v>
      </c>
      <c r="AA5513" s="142" t="b">
        <f>COUNT(SEARCH({"а";"б";"в";"г";"д";"е";"ё";"ж";"з";"и";"й";"к";"л";"м";"н";"о";"п";"р";"с";"т";"у";"ф";"х";"ц";"ч";"ш";"щ";"ъ";"ы";"ь";"э";"ю";"я"},L5513))&gt;0</f>
        <v>0</v>
      </c>
      <c r="AB5513" s="142" t="b">
        <f>COUNT(SEARCH({"а";"б";"в";"г";"д";"е";"ё";"ж";"з";"и";"й";"к";"л";"м";"н";"о";"п";"р";"с";"т";"у";"ф";"х";"ц";"ч";"ш";"щ";"ъ";"ы";"ь";"э";"ю";"я"},I5513))&gt;0</f>
        <v>0</v>
      </c>
      <c r="AC5513" s="142" t="b">
        <f>COUNT(SEARCH({"а";"б";"в";"г";"д";"е";"ё";"ж";"з";"и";"й";"к";"л";"м";"н";"о";"п";"р";"с";"т";"у";"ф";"х";"ц";"ч";"ш";"щ";"ъ";"ы";"ь";"э";"ю";"я"},M5513))&gt;0</f>
        <v>0</v>
      </c>
      <c r="AD5513" s="27" t="b">
        <f t="shared" si="91"/>
        <v>1</v>
      </c>
    </row>
    <row r="5514" spans="1:30" ht="30" hidden="1">
      <c r="A5514" s="86" t="s">
        <v>285</v>
      </c>
      <c r="B5514" s="86"/>
      <c r="C5514" s="88" t="s">
        <v>298</v>
      </c>
      <c r="D5514" s="312">
        <v>2</v>
      </c>
      <c r="E5514" s="25" t="s">
        <v>311</v>
      </c>
      <c r="F5514" s="124" t="s">
        <v>444</v>
      </c>
      <c r="G5514" s="117" t="s">
        <v>135</v>
      </c>
      <c r="H5514" s="23" t="s">
        <v>445</v>
      </c>
      <c r="I5514" s="125" t="s">
        <v>97</v>
      </c>
      <c r="J5514" s="23" t="s">
        <v>5</v>
      </c>
      <c r="K5514" s="126" t="s">
        <v>336</v>
      </c>
      <c r="L5514" s="125" t="s">
        <v>73</v>
      </c>
      <c r="M5514" s="125" t="s">
        <v>70</v>
      </c>
      <c r="N5514" s="127"/>
      <c r="O5514" s="119" t="s">
        <v>440</v>
      </c>
      <c r="P5514" s="128"/>
      <c r="Q5514" s="125"/>
      <c r="R5514" s="125"/>
      <c r="S5514" s="125" t="s">
        <v>60</v>
      </c>
      <c r="T5514" s="125"/>
      <c r="X5514" s="142" t="b">
        <f>COUNT(SEARCH({"а";"б";"в";"г";"д";"е";"ё";"ж";"з";"и";"й";"к";"л";"м";"н";"о";"п";"р";"с";"т";"у";"ф";"х";"ц";"ч";"ш";"щ";"ъ";"ы";"ь";"э";"ю";"я"},E5514))&gt;0</f>
        <v>0</v>
      </c>
      <c r="Y5514" s="142" t="b">
        <f>COUNT(SEARCH({"а";"б";"в";"г";"д";"е";"ё";"ж";"з";"и";"й";"к";"л";"м";"н";"о";"п";"р";"с";"т";"у";"ф";"х";"ц";"ч";"ш";"щ";"ъ";"ы";"ь";"э";"ю";"я"},F5514))&gt;0</f>
        <v>0</v>
      </c>
      <c r="Z5514" s="142" t="b">
        <f>COUNT(SEARCH({"а";"б";"в";"г";"д";"е";"ё";"ж";"з";"и";"й";"к";"л";"м";"н";"о";"п";"р";"с";"т";"у";"ф";"х";"ц";"ч";"ш";"щ";"ъ";"ы";"ь";"э";"ю";"я"},K5514))&gt;0</f>
        <v>0</v>
      </c>
      <c r="AA5514" s="142" t="b">
        <f>COUNT(SEARCH({"а";"б";"в";"г";"д";"е";"ё";"ж";"з";"и";"й";"к";"л";"м";"н";"о";"п";"р";"с";"т";"у";"ф";"х";"ц";"ч";"ш";"щ";"ъ";"ы";"ь";"э";"ю";"я"},L5514))&gt;0</f>
        <v>0</v>
      </c>
      <c r="AB5514" s="142" t="b">
        <f>COUNT(SEARCH({"а";"б";"в";"г";"д";"е";"ё";"ж";"з";"и";"й";"к";"л";"м";"н";"о";"п";"р";"с";"т";"у";"ф";"х";"ц";"ч";"ш";"щ";"ъ";"ы";"ь";"э";"ю";"я"},I5514))&gt;0</f>
        <v>0</v>
      </c>
      <c r="AC5514" s="142" t="b">
        <f>COUNT(SEARCH({"а";"б";"в";"г";"д";"е";"ё";"ж";"з";"и";"й";"к";"л";"м";"н";"о";"п";"р";"с";"т";"у";"ф";"х";"ц";"ч";"ш";"щ";"ъ";"ы";"ь";"э";"ю";"я"},M5514))&gt;0</f>
        <v>0</v>
      </c>
      <c r="AD5514" s="27" t="b">
        <f t="shared" si="91"/>
        <v>1</v>
      </c>
    </row>
    <row r="5515" spans="1:30" ht="30" hidden="1">
      <c r="A5515" s="86" t="s">
        <v>285</v>
      </c>
      <c r="B5515" s="86"/>
      <c r="C5515" s="88" t="s">
        <v>298</v>
      </c>
      <c r="D5515" s="312">
        <v>2</v>
      </c>
      <c r="E5515" s="25" t="s">
        <v>311</v>
      </c>
      <c r="F5515" s="122" t="s">
        <v>161</v>
      </c>
      <c r="G5515" s="24" t="s">
        <v>183</v>
      </c>
      <c r="H5515" s="114" t="s">
        <v>513</v>
      </c>
      <c r="I5515" s="123" t="s">
        <v>3</v>
      </c>
      <c r="J5515" s="22" t="s">
        <v>5</v>
      </c>
      <c r="K5515" s="130"/>
      <c r="L5515" s="123"/>
      <c r="M5515" s="123"/>
      <c r="N5515" s="83"/>
      <c r="O5515" s="51" t="s">
        <v>514</v>
      </c>
      <c r="P5515" s="49" t="s">
        <v>5274</v>
      </c>
      <c r="Q5515" s="49" t="s">
        <v>596</v>
      </c>
      <c r="R5515" s="123"/>
      <c r="S5515" s="123" t="s">
        <v>438</v>
      </c>
      <c r="T5515" s="24"/>
      <c r="X5515" s="142" t="b">
        <f>COUNT(SEARCH({"а";"б";"в";"г";"д";"е";"ё";"ж";"з";"и";"й";"к";"л";"м";"н";"о";"п";"р";"с";"т";"у";"ф";"х";"ц";"ч";"ш";"щ";"ъ";"ы";"ь";"э";"ю";"я"},E5515))&gt;0</f>
        <v>0</v>
      </c>
      <c r="Y5515" s="142" t="b">
        <f>COUNT(SEARCH({"а";"б";"в";"г";"д";"е";"ё";"ж";"з";"и";"й";"к";"л";"м";"н";"о";"п";"р";"с";"т";"у";"ф";"х";"ц";"ч";"ш";"щ";"ъ";"ы";"ь";"э";"ю";"я"},F5515))&gt;0</f>
        <v>0</v>
      </c>
      <c r="Z5515" s="142" t="b">
        <f>COUNT(SEARCH({"а";"б";"в";"г";"д";"е";"ё";"ж";"з";"и";"й";"к";"л";"м";"н";"о";"п";"р";"с";"т";"у";"ф";"х";"ц";"ч";"ш";"щ";"ъ";"ы";"ь";"э";"ю";"я"},K5515))&gt;0</f>
        <v>0</v>
      </c>
      <c r="AA5515" s="142" t="b">
        <f>COUNT(SEARCH({"а";"б";"в";"г";"д";"е";"ё";"ж";"з";"и";"й";"к";"л";"м";"н";"о";"п";"р";"с";"т";"у";"ф";"х";"ц";"ч";"ш";"щ";"ъ";"ы";"ь";"э";"ю";"я"},L5515))&gt;0</f>
        <v>0</v>
      </c>
      <c r="AB5515" s="142" t="b">
        <f>COUNT(SEARCH({"а";"б";"в";"г";"д";"е";"ё";"ж";"з";"и";"й";"к";"л";"м";"н";"о";"п";"р";"с";"т";"у";"ф";"х";"ц";"ч";"ш";"щ";"ъ";"ы";"ь";"э";"ю";"я"},I5515))&gt;0</f>
        <v>0</v>
      </c>
      <c r="AC5515" s="142" t="b">
        <f>COUNT(SEARCH({"а";"б";"в";"г";"д";"е";"ё";"ж";"з";"и";"й";"к";"л";"м";"н";"о";"п";"р";"с";"т";"у";"ф";"х";"ц";"ч";"ш";"щ";"ъ";"ы";"ь";"э";"ю";"я"},M5515))&gt;0</f>
        <v>0</v>
      </c>
      <c r="AD5515" s="27" t="b">
        <f t="shared" si="91"/>
        <v>1</v>
      </c>
    </row>
    <row r="5516" spans="1:30" hidden="1">
      <c r="A5516" s="86" t="s">
        <v>285</v>
      </c>
      <c r="B5516" s="86"/>
      <c r="C5516" s="88" t="s">
        <v>298</v>
      </c>
      <c r="D5516" s="312">
        <v>2</v>
      </c>
      <c r="E5516" s="25" t="s">
        <v>311</v>
      </c>
      <c r="F5516" s="124" t="s">
        <v>160</v>
      </c>
      <c r="G5516" s="117" t="s">
        <v>135</v>
      </c>
      <c r="H5516" s="23" t="s">
        <v>515</v>
      </c>
      <c r="I5516" s="125" t="s">
        <v>97</v>
      </c>
      <c r="J5516" s="23" t="s">
        <v>5</v>
      </c>
      <c r="K5516" s="126" t="s">
        <v>336</v>
      </c>
      <c r="L5516" s="125" t="s">
        <v>547</v>
      </c>
      <c r="M5516" s="125" t="s">
        <v>70</v>
      </c>
      <c r="N5516" s="127"/>
      <c r="O5516" s="119" t="s">
        <v>440</v>
      </c>
      <c r="P5516" s="128"/>
      <c r="Q5516" s="125"/>
      <c r="R5516" s="125"/>
      <c r="S5516" s="125" t="s">
        <v>60</v>
      </c>
      <c r="T5516" s="125"/>
      <c r="X5516" s="142" t="b">
        <f>COUNT(SEARCH({"а";"б";"в";"г";"д";"е";"ё";"ж";"з";"и";"й";"к";"л";"м";"н";"о";"п";"р";"с";"т";"у";"ф";"х";"ц";"ч";"ш";"щ";"ъ";"ы";"ь";"э";"ю";"я"},E5516))&gt;0</f>
        <v>0</v>
      </c>
      <c r="Y5516" s="142" t="b">
        <f>COUNT(SEARCH({"а";"б";"в";"г";"д";"е";"ё";"ж";"з";"и";"й";"к";"л";"м";"н";"о";"п";"р";"с";"т";"у";"ф";"х";"ц";"ч";"ш";"щ";"ъ";"ы";"ь";"э";"ю";"я"},F5516))&gt;0</f>
        <v>0</v>
      </c>
      <c r="Z5516" s="142" t="b">
        <f>COUNT(SEARCH({"а";"б";"в";"г";"д";"е";"ё";"ж";"з";"и";"й";"к";"л";"м";"н";"о";"п";"р";"с";"т";"у";"ф";"х";"ц";"ч";"ш";"щ";"ъ";"ы";"ь";"э";"ю";"я"},K5516))&gt;0</f>
        <v>0</v>
      </c>
      <c r="AA5516" s="142" t="b">
        <f>COUNT(SEARCH({"а";"б";"в";"г";"д";"е";"ё";"ж";"з";"и";"й";"к";"л";"м";"н";"о";"п";"р";"с";"т";"у";"ф";"х";"ц";"ч";"ш";"щ";"ъ";"ы";"ь";"э";"ю";"я"},L5516))&gt;0</f>
        <v>0</v>
      </c>
      <c r="AB5516" s="142" t="b">
        <f>COUNT(SEARCH({"а";"б";"в";"г";"д";"е";"ё";"ж";"з";"и";"й";"к";"л";"м";"н";"о";"п";"р";"с";"т";"у";"ф";"х";"ц";"ч";"ш";"щ";"ъ";"ы";"ь";"э";"ю";"я"},I5516))&gt;0</f>
        <v>0</v>
      </c>
      <c r="AC5516" s="142" t="b">
        <f>COUNT(SEARCH({"а";"б";"в";"г";"д";"е";"ё";"ж";"з";"и";"й";"к";"л";"м";"н";"о";"п";"р";"с";"т";"у";"ф";"х";"ц";"ч";"ш";"щ";"ъ";"ы";"ь";"э";"ю";"я"},M5516))&gt;0</f>
        <v>0</v>
      </c>
      <c r="AD5516" s="27" t="b">
        <f t="shared" si="91"/>
        <v>1</v>
      </c>
    </row>
    <row r="5517" spans="1:30" hidden="1">
      <c r="A5517" s="86" t="s">
        <v>285</v>
      </c>
      <c r="B5517" s="86"/>
      <c r="C5517" s="88" t="s">
        <v>298</v>
      </c>
      <c r="D5517" s="312">
        <v>2</v>
      </c>
      <c r="E5517" s="25" t="s">
        <v>311</v>
      </c>
      <c r="F5517" s="122" t="s">
        <v>516</v>
      </c>
      <c r="G5517" s="25" t="s">
        <v>187</v>
      </c>
      <c r="H5517" s="51" t="s">
        <v>517</v>
      </c>
      <c r="I5517" s="26" t="s">
        <v>97</v>
      </c>
      <c r="J5517" s="22" t="s">
        <v>5</v>
      </c>
      <c r="K5517" s="132"/>
      <c r="L5517" s="26"/>
      <c r="M5517" s="26"/>
      <c r="N5517" s="56" t="s">
        <v>548</v>
      </c>
      <c r="O5517" s="51" t="s">
        <v>362</v>
      </c>
      <c r="P5517" s="50"/>
      <c r="Q5517" s="50" t="s">
        <v>597</v>
      </c>
      <c r="R5517" s="22"/>
      <c r="S5517" s="22" t="s">
        <v>438</v>
      </c>
      <c r="T5517" s="24"/>
      <c r="X5517" s="142" t="b">
        <f>COUNT(SEARCH({"а";"б";"в";"г";"д";"е";"ё";"ж";"з";"и";"й";"к";"л";"м";"н";"о";"п";"р";"с";"т";"у";"ф";"х";"ц";"ч";"ш";"щ";"ъ";"ы";"ь";"э";"ю";"я"},E5517))&gt;0</f>
        <v>0</v>
      </c>
      <c r="Y5517" s="142" t="b">
        <f>COUNT(SEARCH({"а";"б";"в";"г";"д";"е";"ё";"ж";"з";"и";"й";"к";"л";"м";"н";"о";"п";"р";"с";"т";"у";"ф";"х";"ц";"ч";"ш";"щ";"ъ";"ы";"ь";"э";"ю";"я"},F5517))&gt;0</f>
        <v>0</v>
      </c>
      <c r="Z5517" s="142" t="b">
        <f>COUNT(SEARCH({"а";"б";"в";"г";"д";"е";"ё";"ж";"з";"и";"й";"к";"л";"м";"н";"о";"п";"р";"с";"т";"у";"ф";"х";"ц";"ч";"ш";"щ";"ъ";"ы";"ь";"э";"ю";"я"},K5517))&gt;0</f>
        <v>0</v>
      </c>
      <c r="AA5517" s="142" t="b">
        <f>COUNT(SEARCH({"а";"б";"в";"г";"д";"е";"ё";"ж";"з";"и";"й";"к";"л";"м";"н";"о";"п";"р";"с";"т";"у";"ф";"х";"ц";"ч";"ш";"щ";"ъ";"ы";"ь";"э";"ю";"я"},L5517))&gt;0</f>
        <v>0</v>
      </c>
      <c r="AB5517" s="142" t="b">
        <f>COUNT(SEARCH({"а";"б";"в";"г";"д";"е";"ё";"ж";"з";"и";"й";"к";"л";"м";"н";"о";"п";"р";"с";"т";"у";"ф";"х";"ц";"ч";"ш";"щ";"ъ";"ы";"ь";"э";"ю";"я"},I5517))&gt;0</f>
        <v>0</v>
      </c>
      <c r="AC5517" s="142" t="b">
        <f>COUNT(SEARCH({"а";"б";"в";"г";"д";"е";"ё";"ж";"з";"и";"й";"к";"л";"м";"н";"о";"п";"р";"с";"т";"у";"ф";"х";"ц";"ч";"ш";"щ";"ъ";"ы";"ь";"э";"ю";"я"},M5517))&gt;0</f>
        <v>0</v>
      </c>
      <c r="AD5517" s="27" t="b">
        <f t="shared" si="91"/>
        <v>1</v>
      </c>
    </row>
    <row r="5518" spans="1:30" hidden="1">
      <c r="A5518" s="86" t="s">
        <v>285</v>
      </c>
      <c r="B5518" s="86"/>
      <c r="C5518" s="88" t="s">
        <v>298</v>
      </c>
      <c r="D5518" s="312">
        <v>2</v>
      </c>
      <c r="E5518" s="25" t="s">
        <v>311</v>
      </c>
      <c r="F5518" s="114" t="s">
        <v>14</v>
      </c>
      <c r="G5518" s="26"/>
      <c r="H5518" s="25" t="s">
        <v>13</v>
      </c>
      <c r="I5518" s="114" t="s">
        <v>15</v>
      </c>
      <c r="J5518" s="22" t="s">
        <v>5</v>
      </c>
      <c r="K5518" s="132"/>
      <c r="L5518" s="26"/>
      <c r="M5518" s="26"/>
      <c r="N5518" s="56"/>
      <c r="O5518" s="51" t="s">
        <v>13</v>
      </c>
      <c r="P5518" s="50"/>
      <c r="Q5518" s="26"/>
      <c r="R5518" s="114"/>
      <c r="S5518" s="114"/>
      <c r="T5518" s="24"/>
      <c r="X5518" s="142" t="b">
        <f>COUNT(SEARCH({"а";"б";"в";"г";"д";"е";"ё";"ж";"з";"и";"й";"к";"л";"м";"н";"о";"п";"р";"с";"т";"у";"ф";"х";"ц";"ч";"ш";"щ";"ъ";"ы";"ь";"э";"ю";"я"},E5518))&gt;0</f>
        <v>0</v>
      </c>
      <c r="Y5518" s="142" t="b">
        <f>COUNT(SEARCH({"а";"б";"в";"г";"д";"е";"ё";"ж";"з";"и";"й";"к";"л";"м";"н";"о";"п";"р";"с";"т";"у";"ф";"х";"ц";"ч";"ш";"щ";"ъ";"ы";"ь";"э";"ю";"я"},F5518))&gt;0</f>
        <v>0</v>
      </c>
      <c r="Z5518" s="142" t="b">
        <f>COUNT(SEARCH({"а";"б";"в";"г";"д";"е";"ё";"ж";"з";"и";"й";"к";"л";"м";"н";"о";"п";"р";"с";"т";"у";"ф";"х";"ц";"ч";"ш";"щ";"ъ";"ы";"ь";"э";"ю";"я"},K5518))&gt;0</f>
        <v>0</v>
      </c>
      <c r="AA5518" s="142" t="b">
        <f>COUNT(SEARCH({"а";"б";"в";"г";"д";"е";"ё";"ж";"з";"и";"й";"к";"л";"м";"н";"о";"п";"р";"с";"т";"у";"ф";"х";"ц";"ч";"ш";"щ";"ъ";"ы";"ь";"э";"ю";"я"},L5518))&gt;0</f>
        <v>0</v>
      </c>
      <c r="AB5518" s="142" t="b">
        <f>COUNT(SEARCH({"а";"б";"в";"г";"д";"е";"ё";"ж";"з";"и";"й";"к";"л";"м";"н";"о";"п";"р";"с";"т";"у";"ф";"х";"ц";"ч";"ш";"щ";"ъ";"ы";"ь";"э";"ю";"я"},I5518))&gt;0</f>
        <v>0</v>
      </c>
      <c r="AC5518" s="142" t="b">
        <f>COUNT(SEARCH({"а";"б";"в";"г";"д";"е";"ё";"ж";"з";"и";"й";"к";"л";"м";"н";"о";"п";"р";"с";"т";"у";"ф";"х";"ц";"ч";"ш";"щ";"ъ";"ы";"ь";"э";"ю";"я"},M5518))&gt;0</f>
        <v>0</v>
      </c>
      <c r="AD5518" s="27" t="b">
        <f t="shared" si="91"/>
        <v>1</v>
      </c>
    </row>
    <row r="5519" spans="1:30" hidden="1">
      <c r="A5519" s="86" t="s">
        <v>285</v>
      </c>
      <c r="B5519" s="86"/>
      <c r="C5519" s="88" t="s">
        <v>298</v>
      </c>
      <c r="D5519" s="312">
        <v>2</v>
      </c>
      <c r="E5519" s="25" t="s">
        <v>311</v>
      </c>
      <c r="F5519" s="114" t="s">
        <v>8</v>
      </c>
      <c r="G5519" s="26"/>
      <c r="H5519" s="25" t="s">
        <v>67</v>
      </c>
      <c r="I5519" s="114" t="s">
        <v>97</v>
      </c>
      <c r="J5519" s="22" t="s">
        <v>5</v>
      </c>
      <c r="K5519" s="132"/>
      <c r="L5519" s="26"/>
      <c r="M5519" s="26"/>
      <c r="N5519" s="42" t="s">
        <v>162</v>
      </c>
      <c r="O5519" s="51" t="s">
        <v>447</v>
      </c>
      <c r="P5519" s="50"/>
      <c r="Q5519" s="26"/>
      <c r="R5519" s="114"/>
      <c r="S5519" s="25" t="s">
        <v>398</v>
      </c>
      <c r="T5519" s="24"/>
      <c r="X5519" s="142" t="b">
        <f>COUNT(SEARCH({"а";"б";"в";"г";"д";"е";"ё";"ж";"з";"и";"й";"к";"л";"м";"н";"о";"п";"р";"с";"т";"у";"ф";"х";"ц";"ч";"ш";"щ";"ъ";"ы";"ь";"э";"ю";"я"},E5519))&gt;0</f>
        <v>0</v>
      </c>
      <c r="Y5519" s="142" t="b">
        <f>COUNT(SEARCH({"а";"б";"в";"г";"д";"е";"ё";"ж";"з";"и";"й";"к";"л";"м";"н";"о";"п";"р";"с";"т";"у";"ф";"х";"ц";"ч";"ш";"щ";"ъ";"ы";"ь";"э";"ю";"я"},F5519))&gt;0</f>
        <v>0</v>
      </c>
      <c r="Z5519" s="142" t="b">
        <f>COUNT(SEARCH({"а";"б";"в";"г";"д";"е";"ё";"ж";"з";"и";"й";"к";"л";"м";"н";"о";"п";"р";"с";"т";"у";"ф";"х";"ц";"ч";"ш";"щ";"ъ";"ы";"ь";"э";"ю";"я"},K5519))&gt;0</f>
        <v>0</v>
      </c>
      <c r="AA5519" s="142" t="b">
        <f>COUNT(SEARCH({"а";"б";"в";"г";"д";"е";"ё";"ж";"з";"и";"й";"к";"л";"м";"н";"о";"п";"р";"с";"т";"у";"ф";"х";"ц";"ч";"ш";"щ";"ъ";"ы";"ь";"э";"ю";"я"},L5519))&gt;0</f>
        <v>0</v>
      </c>
      <c r="AB5519" s="142" t="b">
        <f>COUNT(SEARCH({"а";"б";"в";"г";"д";"е";"ё";"ж";"з";"и";"й";"к";"л";"м";"н";"о";"п";"р";"с";"т";"у";"ф";"х";"ц";"ч";"ш";"щ";"ъ";"ы";"ь";"э";"ю";"я"},I5519))&gt;0</f>
        <v>0</v>
      </c>
      <c r="AC5519" s="142" t="b">
        <f>COUNT(SEARCH({"а";"б";"в";"г";"д";"е";"ё";"ж";"з";"и";"й";"к";"л";"м";"н";"о";"п";"р";"с";"т";"у";"ф";"х";"ц";"ч";"ш";"щ";"ъ";"ы";"ь";"э";"ю";"я"},M5519))&gt;0</f>
        <v>0</v>
      </c>
      <c r="AD5519" s="27" t="b">
        <f t="shared" ref="AD5519:AD5534" si="92">IF(OR(ISBLANK(K5519),G5519= "BK",G5519= "RK",G5519= "Ref",G5519= "LH_RK",RIGHT(F5519,3) = "_id",F5519 = "hash_diff",F5519 = "src_cd",F5519 = "invalid_id",F5519 = "version_id",F5519 = "deleted_flg",F5519 = "valid_flg"),EXACT(F5519,F5519),EXACT(F5519,IF(L5519 = "ods$effective_from_dt","effective_date",IF(ISERROR(SEARCH("#",IF(ISERROR(SEARCH("#",L5519,1)),L5519,REPLACE(L5519,SEARCH("#",L5519,1),1,"_")),1)),IF(ISERROR(SEARCH("#",L5519,1)),L5519,REPLACE(L5519,SEARCH("#",L5519,1),1,"_")),REPLACE(IF(ISERROR(SEARCH("#",L5519,1)),L5519,REPLACE(L5519,SEARCH("#",L5519,1),1,"_")),SEARCH("#",IF(ISERROR(SEARCH("#",L5519,1)),L5519,REPLACE(IF(ISERROR(SEARCH("#",L5519,1)),L5519,REPLACE(L5519,SEARCH("#",L5519,1),1,"_")),SEARCH("#",L5519,1),1,"_")),1),1,"_")))))</f>
        <v>1</v>
      </c>
    </row>
    <row r="5520" spans="1:30" ht="30" hidden="1">
      <c r="A5520" s="86" t="s">
        <v>285</v>
      </c>
      <c r="B5520" s="86"/>
      <c r="C5520" s="88" t="s">
        <v>298</v>
      </c>
      <c r="D5520" s="312">
        <v>2</v>
      </c>
      <c r="E5520" s="183" t="s">
        <v>311</v>
      </c>
      <c r="F5520" s="114" t="s">
        <v>12</v>
      </c>
      <c r="G5520" s="545"/>
      <c r="H5520" s="183" t="s">
        <v>400</v>
      </c>
      <c r="I5520" s="114" t="s">
        <v>3</v>
      </c>
      <c r="J5520" s="104" t="s">
        <v>5</v>
      </c>
      <c r="K5520" s="132"/>
      <c r="L5520" s="545"/>
      <c r="M5520" s="545"/>
      <c r="N5520" s="575"/>
      <c r="O5520" s="478" t="s">
        <v>66</v>
      </c>
      <c r="P5520" s="583"/>
      <c r="Q5520" s="545"/>
      <c r="R5520" s="345"/>
      <c r="S5520" s="345" t="s">
        <v>4</v>
      </c>
      <c r="T5520" s="348"/>
      <c r="X5520" s="142" t="b">
        <f>COUNT(SEARCH({"а";"б";"в";"г";"д";"е";"ё";"ж";"з";"и";"й";"к";"л";"м";"н";"о";"п";"р";"с";"т";"у";"ф";"х";"ц";"ч";"ш";"щ";"ъ";"ы";"ь";"э";"ю";"я"},E5520))&gt;0</f>
        <v>0</v>
      </c>
      <c r="Y5520" s="142" t="b">
        <f>COUNT(SEARCH({"а";"б";"в";"г";"д";"е";"ё";"ж";"з";"и";"й";"к";"л";"м";"н";"о";"п";"р";"с";"т";"у";"ф";"х";"ц";"ч";"ш";"щ";"ъ";"ы";"ь";"э";"ю";"я"},F5520))&gt;0</f>
        <v>0</v>
      </c>
      <c r="Z5520" s="142" t="b">
        <f>COUNT(SEARCH({"а";"б";"в";"г";"д";"е";"ё";"ж";"з";"и";"й";"к";"л";"м";"н";"о";"п";"р";"с";"т";"у";"ф";"х";"ц";"ч";"ш";"щ";"ъ";"ы";"ь";"э";"ю";"я"},K5520))&gt;0</f>
        <v>0</v>
      </c>
      <c r="AA5520" s="142" t="b">
        <f>COUNT(SEARCH({"а";"б";"в";"г";"д";"е";"ё";"ж";"з";"и";"й";"к";"л";"м";"н";"о";"п";"р";"с";"т";"у";"ф";"х";"ц";"ч";"ш";"щ";"ъ";"ы";"ь";"э";"ю";"я"},L5520))&gt;0</f>
        <v>0</v>
      </c>
      <c r="AB5520" s="142" t="b">
        <f>COUNT(SEARCH({"а";"б";"в";"г";"д";"е";"ё";"ж";"з";"и";"й";"к";"л";"м";"н";"о";"п";"р";"с";"т";"у";"ф";"х";"ц";"ч";"ш";"щ";"ъ";"ы";"ь";"э";"ю";"я"},I5520))&gt;0</f>
        <v>0</v>
      </c>
      <c r="AC5520" s="142" t="b">
        <f>COUNT(SEARCH({"а";"б";"в";"г";"д";"е";"ё";"ж";"з";"и";"й";"к";"л";"м";"н";"о";"п";"р";"с";"т";"у";"ф";"х";"ц";"ч";"ш";"щ";"ъ";"ы";"ь";"э";"ю";"я"},M5520))&gt;0</f>
        <v>0</v>
      </c>
      <c r="AD5520" s="27" t="b">
        <f t="shared" si="92"/>
        <v>1</v>
      </c>
    </row>
    <row r="5521" spans="1:30" hidden="1">
      <c r="A5521" s="86" t="s">
        <v>285</v>
      </c>
      <c r="B5521" s="86"/>
      <c r="C5521" s="88" t="s">
        <v>298</v>
      </c>
      <c r="D5521" s="312">
        <v>2</v>
      </c>
      <c r="E5521" s="25" t="s">
        <v>311</v>
      </c>
      <c r="F5521" s="114" t="s">
        <v>18</v>
      </c>
      <c r="G5521" s="26"/>
      <c r="H5521" s="25" t="s">
        <v>456</v>
      </c>
      <c r="I5521" s="114" t="s">
        <v>19</v>
      </c>
      <c r="J5521" s="22" t="s">
        <v>5</v>
      </c>
      <c r="K5521" s="132"/>
      <c r="L5521" s="26"/>
      <c r="M5521" s="26"/>
      <c r="N5521" s="56"/>
      <c r="O5521" s="51" t="s">
        <v>401</v>
      </c>
      <c r="P5521" s="50"/>
      <c r="Q5521" s="26"/>
      <c r="R5521" s="114"/>
      <c r="S5521" s="114"/>
      <c r="T5521" s="24"/>
      <c r="X5521" s="142" t="b">
        <f>COUNT(SEARCH({"а";"б";"в";"г";"д";"е";"ё";"ж";"з";"и";"й";"к";"л";"м";"н";"о";"п";"р";"с";"т";"у";"ф";"х";"ц";"ч";"ш";"щ";"ъ";"ы";"ь";"э";"ю";"я"},E5521))&gt;0</f>
        <v>0</v>
      </c>
      <c r="Y5521" s="142" t="b">
        <f>COUNT(SEARCH({"а";"б";"в";"г";"д";"е";"ё";"ж";"з";"и";"й";"к";"л";"м";"н";"о";"п";"р";"с";"т";"у";"ф";"х";"ц";"ч";"ш";"щ";"ъ";"ы";"ь";"э";"ю";"я"},F5521))&gt;0</f>
        <v>0</v>
      </c>
      <c r="Z5521" s="142" t="b">
        <f>COUNT(SEARCH({"а";"б";"в";"г";"д";"е";"ё";"ж";"з";"и";"й";"к";"л";"м";"н";"о";"п";"р";"с";"т";"у";"ф";"х";"ц";"ч";"ш";"щ";"ъ";"ы";"ь";"э";"ю";"я"},K5521))&gt;0</f>
        <v>0</v>
      </c>
      <c r="AA5521" s="142" t="b">
        <f>COUNT(SEARCH({"а";"б";"в";"г";"д";"е";"ё";"ж";"з";"и";"й";"к";"л";"м";"н";"о";"п";"р";"с";"т";"у";"ф";"х";"ц";"ч";"ш";"щ";"ъ";"ы";"ь";"э";"ю";"я"},L5521))&gt;0</f>
        <v>0</v>
      </c>
      <c r="AB5521" s="142" t="b">
        <f>COUNT(SEARCH({"а";"б";"в";"г";"д";"е";"ё";"ж";"з";"и";"й";"к";"л";"м";"н";"о";"п";"р";"с";"т";"у";"ф";"х";"ц";"ч";"ш";"щ";"ъ";"ы";"ь";"э";"ю";"я"},I5521))&gt;0</f>
        <v>0</v>
      </c>
      <c r="AC5521" s="142" t="b">
        <f>COUNT(SEARCH({"а";"б";"в";"г";"д";"е";"ё";"ж";"з";"и";"й";"к";"л";"м";"н";"о";"п";"р";"с";"т";"у";"ф";"х";"ц";"ч";"ш";"щ";"ъ";"ы";"ь";"э";"ю";"я"},M5521))&gt;0</f>
        <v>0</v>
      </c>
      <c r="AD5521" s="27" t="b">
        <f t="shared" si="92"/>
        <v>1</v>
      </c>
    </row>
    <row r="5522" spans="1:30" hidden="1">
      <c r="A5522" s="86" t="s">
        <v>285</v>
      </c>
      <c r="B5522" s="86"/>
      <c r="C5522" s="88" t="s">
        <v>298</v>
      </c>
      <c r="D5522" s="312">
        <v>2</v>
      </c>
      <c r="E5522" s="25" t="s">
        <v>311</v>
      </c>
      <c r="F5522" s="114" t="s">
        <v>21</v>
      </c>
      <c r="G5522" s="26"/>
      <c r="H5522" s="25" t="s">
        <v>402</v>
      </c>
      <c r="I5522" s="114" t="s">
        <v>19</v>
      </c>
      <c r="J5522" s="22" t="s">
        <v>5</v>
      </c>
      <c r="K5522" s="132"/>
      <c r="L5522" s="26"/>
      <c r="M5522" s="26"/>
      <c r="N5522" s="56"/>
      <c r="O5522" s="51" t="s">
        <v>519</v>
      </c>
      <c r="P5522" s="50"/>
      <c r="Q5522" s="26"/>
      <c r="R5522" s="22"/>
      <c r="S5522" s="22" t="s">
        <v>4</v>
      </c>
      <c r="T5522" s="24"/>
      <c r="X5522" s="142" t="b">
        <f>COUNT(SEARCH({"а";"б";"в";"г";"д";"е";"ё";"ж";"з";"и";"й";"к";"л";"м";"н";"о";"п";"р";"с";"т";"у";"ф";"х";"ц";"ч";"ш";"щ";"ъ";"ы";"ь";"э";"ю";"я"},E5522))&gt;0</f>
        <v>0</v>
      </c>
      <c r="Y5522" s="142" t="b">
        <f>COUNT(SEARCH({"а";"б";"в";"г";"д";"е";"ё";"ж";"з";"и";"й";"к";"л";"м";"н";"о";"п";"р";"с";"т";"у";"ф";"х";"ц";"ч";"ш";"щ";"ъ";"ы";"ь";"э";"ю";"я"},F5522))&gt;0</f>
        <v>0</v>
      </c>
      <c r="Z5522" s="142" t="b">
        <f>COUNT(SEARCH({"а";"б";"в";"г";"д";"е";"ё";"ж";"з";"и";"й";"к";"л";"м";"н";"о";"п";"р";"с";"т";"у";"ф";"х";"ц";"ч";"ш";"щ";"ъ";"ы";"ь";"э";"ю";"я"},K5522))&gt;0</f>
        <v>0</v>
      </c>
      <c r="AA5522" s="142" t="b">
        <f>COUNT(SEARCH({"а";"б";"в";"г";"д";"е";"ё";"ж";"з";"и";"й";"к";"л";"м";"н";"о";"п";"р";"с";"т";"у";"ф";"х";"ц";"ч";"ш";"щ";"ъ";"ы";"ь";"э";"ю";"я"},L5522))&gt;0</f>
        <v>0</v>
      </c>
      <c r="AB5522" s="142" t="b">
        <f>COUNT(SEARCH({"а";"б";"в";"г";"д";"е";"ё";"ж";"з";"и";"й";"к";"л";"м";"н";"о";"п";"р";"с";"т";"у";"ф";"х";"ц";"ч";"ш";"щ";"ъ";"ы";"ь";"э";"ю";"я"},I5522))&gt;0</f>
        <v>0</v>
      </c>
      <c r="AC5522" s="142" t="b">
        <f>COUNT(SEARCH({"а";"б";"в";"г";"д";"е";"ё";"ж";"з";"и";"й";"к";"л";"м";"н";"о";"п";"р";"с";"т";"у";"ф";"х";"ц";"ч";"ш";"щ";"ъ";"ы";"ь";"э";"ю";"я"},M5522))&gt;0</f>
        <v>0</v>
      </c>
      <c r="AD5522" s="27" t="b">
        <f t="shared" si="92"/>
        <v>1</v>
      </c>
    </row>
    <row r="5523" spans="1:30" hidden="1">
      <c r="A5523" s="86" t="s">
        <v>285</v>
      </c>
      <c r="B5523" s="86"/>
      <c r="C5523" s="88" t="s">
        <v>298</v>
      </c>
      <c r="D5523" s="312">
        <v>2</v>
      </c>
      <c r="E5523" s="25" t="s">
        <v>311</v>
      </c>
      <c r="F5523" s="114" t="s">
        <v>520</v>
      </c>
      <c r="G5523" s="26"/>
      <c r="H5523" s="25" t="s">
        <v>521</v>
      </c>
      <c r="I5523" s="114" t="s">
        <v>97</v>
      </c>
      <c r="J5523" s="22" t="s">
        <v>23</v>
      </c>
      <c r="K5523" s="130" t="s">
        <v>336</v>
      </c>
      <c r="L5523" s="26" t="s">
        <v>96</v>
      </c>
      <c r="M5523" s="26" t="s">
        <v>96</v>
      </c>
      <c r="N5523" s="56" t="s">
        <v>522</v>
      </c>
      <c r="O5523" s="51" t="s">
        <v>523</v>
      </c>
      <c r="P5523" s="50"/>
      <c r="Q5523" s="26"/>
      <c r="R5523" s="114"/>
      <c r="S5523" s="114" t="s">
        <v>524</v>
      </c>
      <c r="T5523" s="24"/>
      <c r="X5523" s="142" t="b">
        <f>COUNT(SEARCH({"а";"б";"в";"г";"д";"е";"ё";"ж";"з";"и";"й";"к";"л";"м";"н";"о";"п";"р";"с";"т";"у";"ф";"х";"ц";"ч";"ш";"щ";"ъ";"ы";"ь";"э";"ю";"я"},E5523))&gt;0</f>
        <v>0</v>
      </c>
      <c r="Y5523" s="142" t="b">
        <f>COUNT(SEARCH({"а";"б";"в";"г";"д";"е";"ё";"ж";"з";"и";"й";"к";"л";"м";"н";"о";"п";"р";"с";"т";"у";"ф";"х";"ц";"ч";"ш";"щ";"ъ";"ы";"ь";"э";"ю";"я"},F5523))&gt;0</f>
        <v>0</v>
      </c>
      <c r="Z5523" s="142" t="b">
        <f>COUNT(SEARCH({"а";"б";"в";"г";"д";"е";"ё";"ж";"з";"и";"й";"к";"л";"м";"н";"о";"п";"р";"с";"т";"у";"ф";"х";"ц";"ч";"ш";"щ";"ъ";"ы";"ь";"э";"ю";"я"},K5523))&gt;0</f>
        <v>0</v>
      </c>
      <c r="AA5523" s="142" t="b">
        <f>COUNT(SEARCH({"а";"б";"в";"г";"д";"е";"ё";"ж";"з";"и";"й";"к";"л";"м";"н";"о";"п";"р";"с";"т";"у";"ф";"х";"ц";"ч";"ш";"щ";"ъ";"ы";"ь";"э";"ю";"я"},L5523))&gt;0</f>
        <v>0</v>
      </c>
      <c r="AB5523" s="142" t="b">
        <f>COUNT(SEARCH({"а";"б";"в";"г";"д";"е";"ё";"ж";"з";"и";"й";"к";"л";"м";"н";"о";"п";"р";"с";"т";"у";"ф";"х";"ц";"ч";"ш";"щ";"ъ";"ы";"ь";"э";"ю";"я"},I5523))&gt;0</f>
        <v>0</v>
      </c>
      <c r="AC5523" s="142" t="b">
        <f>COUNT(SEARCH({"а";"б";"в";"г";"д";"е";"ё";"ж";"з";"и";"й";"к";"л";"м";"н";"о";"п";"р";"с";"т";"у";"ф";"х";"ц";"ч";"ш";"щ";"ъ";"ы";"ь";"э";"ю";"я"},M5523))&gt;0</f>
        <v>0</v>
      </c>
      <c r="AD5523" s="27" t="b">
        <f t="shared" si="92"/>
        <v>1</v>
      </c>
    </row>
    <row r="5524" spans="1:30" hidden="1">
      <c r="A5524" s="86" t="s">
        <v>285</v>
      </c>
      <c r="B5524" s="86"/>
      <c r="C5524" s="88" t="s">
        <v>298</v>
      </c>
      <c r="D5524" s="312">
        <v>2</v>
      </c>
      <c r="E5524" s="25" t="s">
        <v>311</v>
      </c>
      <c r="F5524" s="22" t="s">
        <v>510</v>
      </c>
      <c r="G5524" s="24" t="s">
        <v>134</v>
      </c>
      <c r="H5524" s="26" t="s">
        <v>511</v>
      </c>
      <c r="I5524" s="26" t="s">
        <v>3</v>
      </c>
      <c r="J5524" s="22" t="s">
        <v>5</v>
      </c>
      <c r="K5524" s="132"/>
      <c r="L5524" s="26"/>
      <c r="M5524" s="26"/>
      <c r="N5524" s="56"/>
      <c r="O5524" s="51" t="s">
        <v>512</v>
      </c>
      <c r="P5524" s="50"/>
      <c r="Q5524" s="26" t="str">
        <f>CONCATENATE("rdv.lnk_",MID(E5524,10,LEN(E5524)-14))</f>
        <v>rdv.lnk_fin_document_collection</v>
      </c>
      <c r="R5524" s="26"/>
      <c r="S5524" s="26" t="s">
        <v>4</v>
      </c>
      <c r="T5524" s="24"/>
      <c r="X5524" s="142" t="b">
        <f>COUNT(SEARCH({"а";"б";"в";"г";"д";"е";"ё";"ж";"з";"и";"й";"к";"л";"м";"н";"о";"п";"р";"с";"т";"у";"ф";"х";"ц";"ч";"ш";"щ";"ъ";"ы";"ь";"э";"ю";"я"},E5524))&gt;0</f>
        <v>0</v>
      </c>
      <c r="Y5524" s="142" t="b">
        <f>COUNT(SEARCH({"а";"б";"в";"г";"д";"е";"ё";"ж";"з";"и";"й";"к";"л";"м";"н";"о";"п";"р";"с";"т";"у";"ф";"х";"ц";"ч";"ш";"щ";"ъ";"ы";"ь";"э";"ю";"я"},F5524))&gt;0</f>
        <v>0</v>
      </c>
      <c r="Z5524" s="142" t="b">
        <f>COUNT(SEARCH({"а";"б";"в";"г";"д";"е";"ё";"ж";"з";"и";"й";"к";"л";"м";"н";"о";"п";"р";"с";"т";"у";"ф";"х";"ц";"ч";"ш";"щ";"ъ";"ы";"ь";"э";"ю";"я"},K5524))&gt;0</f>
        <v>0</v>
      </c>
      <c r="AA5524" s="142" t="b">
        <f>COUNT(SEARCH({"а";"б";"в";"г";"д";"е";"ё";"ж";"з";"и";"й";"к";"л";"м";"н";"о";"п";"р";"с";"т";"у";"ф";"х";"ц";"ч";"ш";"щ";"ъ";"ы";"ь";"э";"ю";"я"},L5524))&gt;0</f>
        <v>0</v>
      </c>
      <c r="AB5524" s="142" t="b">
        <f>COUNT(SEARCH({"а";"б";"в";"г";"д";"е";"ё";"ж";"з";"и";"й";"к";"л";"м";"н";"о";"п";"р";"с";"т";"у";"ф";"х";"ц";"ч";"ш";"щ";"ъ";"ы";"ь";"э";"ю";"я"},I5524))&gt;0</f>
        <v>0</v>
      </c>
      <c r="AC5524" s="142" t="b">
        <f>COUNT(SEARCH({"а";"б";"в";"г";"д";"е";"ё";"ж";"з";"и";"й";"к";"л";"м";"н";"о";"п";"р";"с";"т";"у";"ф";"х";"ц";"ч";"ш";"щ";"ъ";"ы";"ь";"э";"ю";"я"},M5524))&gt;0</f>
        <v>0</v>
      </c>
      <c r="AD5524" s="27" t="b">
        <f t="shared" si="92"/>
        <v>1</v>
      </c>
    </row>
    <row r="5525" spans="1:30" hidden="1">
      <c r="A5525" s="24" t="s">
        <v>285</v>
      </c>
      <c r="B5525" s="24"/>
      <c r="C5525" s="110" t="s">
        <v>289</v>
      </c>
      <c r="D5525" s="111">
        <v>1</v>
      </c>
      <c r="E5525" s="25" t="s">
        <v>302</v>
      </c>
      <c r="F5525" s="25" t="s">
        <v>393</v>
      </c>
      <c r="G5525" s="24" t="s">
        <v>272</v>
      </c>
      <c r="H5525" s="49" t="s">
        <v>394</v>
      </c>
      <c r="I5525" s="22" t="s">
        <v>97</v>
      </c>
      <c r="J5525" s="22" t="s">
        <v>5</v>
      </c>
      <c r="K5525" s="73" t="s">
        <v>315</v>
      </c>
      <c r="L5525" s="24" t="s">
        <v>393</v>
      </c>
      <c r="M5525" s="24" t="s">
        <v>77</v>
      </c>
      <c r="N5525" s="42"/>
      <c r="O5525" s="51" t="s">
        <v>395</v>
      </c>
      <c r="P5525" s="51"/>
      <c r="Q5525" s="25"/>
      <c r="R5525" s="24"/>
      <c r="S5525" s="24" t="s">
        <v>4</v>
      </c>
      <c r="T5525" s="24"/>
      <c r="X5525" s="142" t="b">
        <f>COUNT(SEARCH({"а";"б";"в";"г";"д";"е";"ё";"ж";"з";"и";"й";"к";"л";"м";"н";"о";"п";"р";"с";"т";"у";"ф";"х";"ц";"ч";"ш";"щ";"ъ";"ы";"ь";"э";"ю";"я"},E5525))&gt;0</f>
        <v>0</v>
      </c>
      <c r="Y5525" s="142" t="b">
        <f>COUNT(SEARCH({"а";"б";"в";"г";"д";"е";"ё";"ж";"з";"и";"й";"к";"л";"м";"н";"о";"п";"р";"с";"т";"у";"ф";"х";"ц";"ч";"ш";"щ";"ъ";"ы";"ь";"э";"ю";"я"},F5525))&gt;0</f>
        <v>0</v>
      </c>
      <c r="Z5525" s="142" t="b">
        <f>COUNT(SEARCH({"а";"б";"в";"г";"д";"е";"ё";"ж";"з";"и";"й";"к";"л";"м";"н";"о";"п";"р";"с";"т";"у";"ф";"х";"ц";"ч";"ш";"щ";"ъ";"ы";"ь";"э";"ю";"я"},K5525))&gt;0</f>
        <v>0</v>
      </c>
      <c r="AA5525" s="142" t="b">
        <f>COUNT(SEARCH({"а";"б";"в";"г";"д";"е";"ё";"ж";"з";"и";"й";"к";"л";"м";"н";"о";"п";"р";"с";"т";"у";"ф";"х";"ц";"ч";"ш";"щ";"ъ";"ы";"ь";"э";"ю";"я"},L5525))&gt;0</f>
        <v>0</v>
      </c>
      <c r="AB5525" s="142" t="b">
        <f>COUNT(SEARCH({"а";"б";"в";"г";"д";"е";"ё";"ж";"з";"и";"й";"к";"л";"м";"н";"о";"п";"р";"с";"т";"у";"ф";"х";"ц";"ч";"ш";"щ";"ъ";"ы";"ь";"э";"ю";"я"},I5525))&gt;0</f>
        <v>0</v>
      </c>
      <c r="AC5525" s="142" t="b">
        <f>COUNT(SEARCH({"а";"б";"в";"г";"д";"е";"ё";"ж";"з";"и";"й";"к";"л";"м";"н";"о";"п";"р";"с";"т";"у";"ф";"х";"ц";"ч";"ш";"щ";"ъ";"ы";"ь";"э";"ю";"я"},M5525))&gt;0</f>
        <v>0</v>
      </c>
      <c r="AD5525" s="27" t="b">
        <f t="shared" si="92"/>
        <v>1</v>
      </c>
    </row>
    <row r="5526" spans="1:30" hidden="1">
      <c r="A5526" s="24" t="s">
        <v>285</v>
      </c>
      <c r="B5526" s="24"/>
      <c r="C5526" s="110" t="s">
        <v>289</v>
      </c>
      <c r="D5526" s="312">
        <v>1</v>
      </c>
      <c r="E5526" s="25" t="s">
        <v>302</v>
      </c>
      <c r="F5526" s="25" t="s">
        <v>14</v>
      </c>
      <c r="G5526" s="24"/>
      <c r="H5526" s="49" t="s">
        <v>13</v>
      </c>
      <c r="I5526" s="22" t="s">
        <v>15</v>
      </c>
      <c r="J5526" s="22" t="s">
        <v>5</v>
      </c>
      <c r="K5526" s="73"/>
      <c r="L5526" s="24"/>
      <c r="M5526" s="24"/>
      <c r="N5526" s="42"/>
      <c r="O5526" s="51" t="s">
        <v>13</v>
      </c>
      <c r="P5526" s="51"/>
      <c r="Q5526" s="25"/>
      <c r="R5526" s="24"/>
      <c r="S5526" s="24"/>
      <c r="T5526" s="24"/>
      <c r="X5526" s="142" t="b">
        <f>COUNT(SEARCH({"а";"б";"в";"г";"д";"е";"ё";"ж";"з";"и";"й";"к";"л";"м";"н";"о";"п";"р";"с";"т";"у";"ф";"х";"ц";"ч";"ш";"щ";"ъ";"ы";"ь";"э";"ю";"я"},E5526))&gt;0</f>
        <v>0</v>
      </c>
      <c r="Y5526" s="142" t="b">
        <f>COUNT(SEARCH({"а";"б";"в";"г";"д";"е";"ё";"ж";"з";"и";"й";"к";"л";"м";"н";"о";"п";"р";"с";"т";"у";"ф";"х";"ц";"ч";"ш";"щ";"ъ";"ы";"ь";"э";"ю";"я"},F5526))&gt;0</f>
        <v>0</v>
      </c>
      <c r="Z5526" s="142" t="b">
        <f>COUNT(SEARCH({"а";"б";"в";"г";"д";"е";"ё";"ж";"з";"и";"й";"к";"л";"м";"н";"о";"п";"р";"с";"т";"у";"ф";"х";"ц";"ч";"ш";"щ";"ъ";"ы";"ь";"э";"ю";"я"},K5526))&gt;0</f>
        <v>0</v>
      </c>
      <c r="AA5526" s="142" t="b">
        <f>COUNT(SEARCH({"а";"б";"в";"г";"д";"е";"ё";"ж";"з";"и";"й";"к";"л";"м";"н";"о";"п";"р";"с";"т";"у";"ф";"х";"ц";"ч";"ш";"щ";"ъ";"ы";"ь";"э";"ю";"я"},L5526))&gt;0</f>
        <v>0</v>
      </c>
      <c r="AB5526" s="142" t="b">
        <f>COUNT(SEARCH({"а";"б";"в";"г";"д";"е";"ё";"ж";"з";"и";"й";"к";"л";"м";"н";"о";"п";"р";"с";"т";"у";"ф";"х";"ц";"ч";"ш";"щ";"ъ";"ы";"ь";"э";"ю";"я"},I5526))&gt;0</f>
        <v>0</v>
      </c>
      <c r="AC5526" s="142" t="b">
        <f>COUNT(SEARCH({"а";"б";"в";"г";"д";"е";"ё";"ж";"з";"и";"й";"к";"л";"м";"н";"о";"п";"р";"с";"т";"у";"ф";"х";"ц";"ч";"ш";"щ";"ъ";"ы";"ь";"э";"ю";"я"},M5526))&gt;0</f>
        <v>0</v>
      </c>
      <c r="AD5526" s="27" t="b">
        <f t="shared" si="92"/>
        <v>1</v>
      </c>
    </row>
    <row r="5527" spans="1:30" hidden="1">
      <c r="A5527" s="24" t="s">
        <v>285</v>
      </c>
      <c r="B5527" s="24"/>
      <c r="C5527" s="110" t="s">
        <v>289</v>
      </c>
      <c r="D5527" s="312">
        <v>1</v>
      </c>
      <c r="E5527" s="25" t="s">
        <v>302</v>
      </c>
      <c r="F5527" s="25" t="s">
        <v>8</v>
      </c>
      <c r="G5527" s="24"/>
      <c r="H5527" s="49" t="s">
        <v>67</v>
      </c>
      <c r="I5527" s="22" t="s">
        <v>97</v>
      </c>
      <c r="J5527" s="22" t="s">
        <v>5</v>
      </c>
      <c r="K5527" s="73"/>
      <c r="L5527" s="24"/>
      <c r="M5527" s="24"/>
      <c r="N5527" s="96" t="s">
        <v>396</v>
      </c>
      <c r="O5527" s="51" t="s">
        <v>397</v>
      </c>
      <c r="P5527" s="51"/>
      <c r="Q5527" s="25"/>
      <c r="R5527" s="24"/>
      <c r="S5527" s="24" t="s">
        <v>398</v>
      </c>
      <c r="T5527" s="24"/>
      <c r="X5527" s="142" t="b">
        <f>COUNT(SEARCH({"а";"б";"в";"г";"д";"е";"ё";"ж";"з";"и";"й";"к";"л";"м";"н";"о";"п";"р";"с";"т";"у";"ф";"х";"ц";"ч";"ш";"щ";"ъ";"ы";"ь";"э";"ю";"я"},E5527))&gt;0</f>
        <v>0</v>
      </c>
      <c r="Y5527" s="142" t="b">
        <f>COUNT(SEARCH({"а";"б";"в";"г";"д";"е";"ё";"ж";"з";"и";"й";"к";"л";"м";"н";"о";"п";"р";"с";"т";"у";"ф";"х";"ц";"ч";"ш";"щ";"ъ";"ы";"ь";"э";"ю";"я"},F5527))&gt;0</f>
        <v>0</v>
      </c>
      <c r="Z5527" s="142" t="b">
        <f>COUNT(SEARCH({"а";"б";"в";"г";"д";"е";"ё";"ж";"з";"и";"й";"к";"л";"м";"н";"о";"п";"р";"с";"т";"у";"ф";"х";"ц";"ч";"ш";"щ";"ъ";"ы";"ь";"э";"ю";"я"},K5527))&gt;0</f>
        <v>0</v>
      </c>
      <c r="AA5527" s="142" t="b">
        <f>COUNT(SEARCH({"а";"б";"в";"г";"д";"е";"ё";"ж";"з";"и";"й";"к";"л";"м";"н";"о";"п";"р";"с";"т";"у";"ф";"х";"ц";"ч";"ш";"щ";"ъ";"ы";"ь";"э";"ю";"я"},L5527))&gt;0</f>
        <v>0</v>
      </c>
      <c r="AB5527" s="142" t="b">
        <f>COUNT(SEARCH({"а";"б";"в";"г";"д";"е";"ё";"ж";"з";"и";"й";"к";"л";"м";"н";"о";"п";"р";"с";"т";"у";"ф";"х";"ц";"ч";"ш";"щ";"ъ";"ы";"ь";"э";"ю";"я"},I5527))&gt;0</f>
        <v>0</v>
      </c>
      <c r="AC5527" s="142" t="b">
        <f>COUNT(SEARCH({"а";"б";"в";"г";"д";"е";"ё";"ж";"з";"и";"й";"к";"л";"м";"н";"о";"п";"р";"с";"т";"у";"ф";"х";"ц";"ч";"ш";"щ";"ъ";"ы";"ь";"э";"ю";"я"},M5527))&gt;0</f>
        <v>0</v>
      </c>
      <c r="AD5527" s="27" t="b">
        <f t="shared" si="92"/>
        <v>1</v>
      </c>
    </row>
    <row r="5528" spans="1:30" ht="30" hidden="1">
      <c r="A5528" s="24" t="s">
        <v>285</v>
      </c>
      <c r="B5528" s="24"/>
      <c r="C5528" s="110" t="s">
        <v>289</v>
      </c>
      <c r="D5528" s="312">
        <v>1</v>
      </c>
      <c r="E5528" s="25" t="s">
        <v>302</v>
      </c>
      <c r="F5528" s="25" t="s">
        <v>10</v>
      </c>
      <c r="G5528" s="24"/>
      <c r="H5528" s="49" t="s">
        <v>399</v>
      </c>
      <c r="I5528" s="22" t="s">
        <v>3</v>
      </c>
      <c r="J5528" s="22" t="s">
        <v>5</v>
      </c>
      <c r="K5528" s="73"/>
      <c r="L5528" s="24"/>
      <c r="M5528" s="24"/>
      <c r="N5528" s="42"/>
      <c r="O5528" s="51" t="s">
        <v>399</v>
      </c>
      <c r="P5528" s="51"/>
      <c r="Q5528" s="25"/>
      <c r="R5528" s="24"/>
      <c r="S5528" s="24" t="s">
        <v>4</v>
      </c>
      <c r="T5528" s="24"/>
      <c r="X5528" s="142" t="b">
        <f>COUNT(SEARCH({"а";"б";"в";"г";"д";"е";"ё";"ж";"з";"и";"й";"к";"л";"м";"н";"о";"п";"р";"с";"т";"у";"ф";"х";"ц";"ч";"ш";"щ";"ъ";"ы";"ь";"э";"ю";"я"},E5528))&gt;0</f>
        <v>0</v>
      </c>
      <c r="Y5528" s="142" t="b">
        <f>COUNT(SEARCH({"а";"б";"в";"г";"д";"е";"ё";"ж";"з";"и";"й";"к";"л";"м";"н";"о";"п";"р";"с";"т";"у";"ф";"х";"ц";"ч";"ш";"щ";"ъ";"ы";"ь";"э";"ю";"я"},F5528))&gt;0</f>
        <v>0</v>
      </c>
      <c r="Z5528" s="142" t="b">
        <f>COUNT(SEARCH({"а";"б";"в";"г";"д";"е";"ё";"ж";"з";"и";"й";"к";"л";"м";"н";"о";"п";"р";"с";"т";"у";"ф";"х";"ц";"ч";"ш";"щ";"ъ";"ы";"ь";"э";"ю";"я"},K5528))&gt;0</f>
        <v>0</v>
      </c>
      <c r="AA5528" s="142" t="b">
        <f>COUNT(SEARCH({"а";"б";"в";"г";"д";"е";"ё";"ж";"з";"и";"й";"к";"л";"м";"н";"о";"п";"р";"с";"т";"у";"ф";"х";"ц";"ч";"ш";"щ";"ъ";"ы";"ь";"э";"ю";"я"},L5528))&gt;0</f>
        <v>0</v>
      </c>
      <c r="AB5528" s="142" t="b">
        <f>COUNT(SEARCH({"а";"б";"в";"г";"д";"е";"ё";"ж";"з";"и";"й";"к";"л";"м";"н";"о";"п";"р";"с";"т";"у";"ф";"х";"ц";"ч";"ш";"щ";"ъ";"ы";"ь";"э";"ю";"я"},I5528))&gt;0</f>
        <v>0</v>
      </c>
      <c r="AC5528" s="142" t="b">
        <f>COUNT(SEARCH({"а";"б";"в";"г";"д";"е";"ё";"ж";"з";"и";"й";"к";"л";"м";"н";"о";"п";"р";"с";"т";"у";"ф";"х";"ц";"ч";"ш";"щ";"ъ";"ы";"ь";"э";"ю";"я"},M5528))&gt;0</f>
        <v>0</v>
      </c>
      <c r="AD5528" s="27" t="b">
        <f t="shared" si="92"/>
        <v>1</v>
      </c>
    </row>
    <row r="5529" spans="1:30" ht="30" hidden="1">
      <c r="A5529" s="24" t="s">
        <v>285</v>
      </c>
      <c r="B5529" s="24"/>
      <c r="C5529" s="110" t="s">
        <v>289</v>
      </c>
      <c r="D5529" s="312">
        <v>1</v>
      </c>
      <c r="E5529" s="25" t="s">
        <v>302</v>
      </c>
      <c r="F5529" s="25" t="s">
        <v>12</v>
      </c>
      <c r="G5529" s="24"/>
      <c r="H5529" s="49" t="s">
        <v>400</v>
      </c>
      <c r="I5529" s="22" t="s">
        <v>3</v>
      </c>
      <c r="J5529" s="22" t="s">
        <v>5</v>
      </c>
      <c r="K5529" s="73"/>
      <c r="L5529" s="24"/>
      <c r="M5529" s="24"/>
      <c r="N5529" s="42"/>
      <c r="O5529" s="51" t="s">
        <v>66</v>
      </c>
      <c r="P5529" s="51"/>
      <c r="Q5529" s="25"/>
      <c r="R5529" s="24"/>
      <c r="S5529" s="24" t="s">
        <v>4</v>
      </c>
      <c r="T5529" s="24"/>
      <c r="X5529" s="142" t="b">
        <f>COUNT(SEARCH({"а";"б";"в";"г";"д";"е";"ё";"ж";"з";"и";"й";"к";"л";"м";"н";"о";"п";"р";"с";"т";"у";"ф";"х";"ц";"ч";"ш";"щ";"ъ";"ы";"ь";"э";"ю";"я"},E5529))&gt;0</f>
        <v>0</v>
      </c>
      <c r="Y5529" s="142" t="b">
        <f>COUNT(SEARCH({"а";"б";"в";"г";"д";"е";"ё";"ж";"з";"и";"й";"к";"л";"м";"н";"о";"п";"р";"с";"т";"у";"ф";"х";"ц";"ч";"ш";"щ";"ъ";"ы";"ь";"э";"ю";"я"},F5529))&gt;0</f>
        <v>0</v>
      </c>
      <c r="Z5529" s="142" t="b">
        <f>COUNT(SEARCH({"а";"б";"в";"г";"д";"е";"ё";"ж";"з";"и";"й";"к";"л";"м";"н";"о";"п";"р";"с";"т";"у";"ф";"х";"ц";"ч";"ш";"щ";"ъ";"ы";"ь";"э";"ю";"я"},K5529))&gt;0</f>
        <v>0</v>
      </c>
      <c r="AA5529" s="142" t="b">
        <f>COUNT(SEARCH({"а";"б";"в";"г";"д";"е";"ё";"ж";"з";"и";"й";"к";"л";"м";"н";"о";"п";"р";"с";"т";"у";"ф";"х";"ц";"ч";"ш";"щ";"ъ";"ы";"ь";"э";"ю";"я"},L5529))&gt;0</f>
        <v>0</v>
      </c>
      <c r="AB5529" s="142" t="b">
        <f>COUNT(SEARCH({"а";"б";"в";"г";"д";"е";"ё";"ж";"з";"и";"й";"к";"л";"м";"н";"о";"п";"р";"с";"т";"у";"ф";"х";"ц";"ч";"ш";"щ";"ъ";"ы";"ь";"э";"ю";"я"},I5529))&gt;0</f>
        <v>0</v>
      </c>
      <c r="AC5529" s="142" t="b">
        <f>COUNT(SEARCH({"а";"б";"в";"г";"д";"е";"ё";"ж";"з";"и";"й";"к";"л";"м";"н";"о";"п";"р";"с";"т";"у";"ф";"х";"ц";"ч";"ш";"щ";"ъ";"ы";"ь";"э";"ю";"я"},M5529))&gt;0</f>
        <v>0</v>
      </c>
      <c r="AD5529" s="27" t="b">
        <f t="shared" si="92"/>
        <v>1</v>
      </c>
    </row>
    <row r="5530" spans="1:30" hidden="1">
      <c r="A5530" s="24" t="s">
        <v>285</v>
      </c>
      <c r="B5530" s="24"/>
      <c r="C5530" s="110" t="s">
        <v>289</v>
      </c>
      <c r="D5530" s="312">
        <v>1</v>
      </c>
      <c r="E5530" s="25" t="s">
        <v>302</v>
      </c>
      <c r="F5530" s="25" t="s">
        <v>18</v>
      </c>
      <c r="G5530" s="24"/>
      <c r="H5530" s="22" t="s">
        <v>64</v>
      </c>
      <c r="I5530" s="22" t="s">
        <v>19</v>
      </c>
      <c r="J5530" s="22" t="s">
        <v>5</v>
      </c>
      <c r="K5530" s="73"/>
      <c r="L5530" s="24"/>
      <c r="M5530" s="24"/>
      <c r="N5530" s="42"/>
      <c r="O5530" s="22" t="s">
        <v>401</v>
      </c>
      <c r="P5530" s="51"/>
      <c r="Q5530" s="25"/>
      <c r="R5530" s="24"/>
      <c r="S5530" s="24"/>
      <c r="T5530" s="24"/>
      <c r="X5530" s="142" t="b">
        <f>COUNT(SEARCH({"а";"б";"в";"г";"д";"е";"ё";"ж";"з";"и";"й";"к";"л";"м";"н";"о";"п";"р";"с";"т";"у";"ф";"х";"ц";"ч";"ш";"щ";"ъ";"ы";"ь";"э";"ю";"я"},E5530))&gt;0</f>
        <v>0</v>
      </c>
      <c r="Y5530" s="142" t="b">
        <f>COUNT(SEARCH({"а";"б";"в";"г";"д";"е";"ё";"ж";"з";"и";"й";"к";"л";"м";"н";"о";"п";"р";"с";"т";"у";"ф";"х";"ц";"ч";"ш";"щ";"ъ";"ы";"ь";"э";"ю";"я"},F5530))&gt;0</f>
        <v>0</v>
      </c>
      <c r="Z5530" s="142" t="b">
        <f>COUNT(SEARCH({"а";"б";"в";"г";"д";"е";"ё";"ж";"з";"и";"й";"к";"л";"м";"н";"о";"п";"р";"с";"т";"у";"ф";"х";"ц";"ч";"ш";"щ";"ъ";"ы";"ь";"э";"ю";"я"},K5530))&gt;0</f>
        <v>0</v>
      </c>
      <c r="AA5530" s="142" t="b">
        <f>COUNT(SEARCH({"а";"б";"в";"г";"д";"е";"ё";"ж";"з";"и";"й";"к";"л";"м";"н";"о";"п";"р";"с";"т";"у";"ф";"х";"ц";"ч";"ш";"щ";"ъ";"ы";"ь";"э";"ю";"я"},L5530))&gt;0</f>
        <v>0</v>
      </c>
      <c r="AB5530" s="142" t="b">
        <f>COUNT(SEARCH({"а";"б";"в";"г";"д";"е";"ё";"ж";"з";"и";"й";"к";"л";"м";"н";"о";"п";"р";"с";"т";"у";"ф";"х";"ц";"ч";"ш";"щ";"ъ";"ы";"ь";"э";"ю";"я"},I5530))&gt;0</f>
        <v>0</v>
      </c>
      <c r="AC5530" s="142" t="b">
        <f>COUNT(SEARCH({"а";"б";"в";"г";"д";"е";"ё";"ж";"з";"и";"й";"к";"л";"м";"н";"о";"п";"р";"с";"т";"у";"ф";"х";"ц";"ч";"ш";"щ";"ъ";"ы";"ь";"э";"ю";"я"},M5530))&gt;0</f>
        <v>0</v>
      </c>
      <c r="AD5530" s="27" t="b">
        <f t="shared" si="92"/>
        <v>1</v>
      </c>
    </row>
    <row r="5531" spans="1:30" ht="45" hidden="1">
      <c r="A5531" s="24" t="s">
        <v>285</v>
      </c>
      <c r="B5531" s="24"/>
      <c r="C5531" s="110" t="s">
        <v>289</v>
      </c>
      <c r="D5531" s="312">
        <v>1</v>
      </c>
      <c r="E5531" s="25" t="s">
        <v>302</v>
      </c>
      <c r="F5531" s="25" t="s">
        <v>21</v>
      </c>
      <c r="G5531" s="24"/>
      <c r="H5531" s="25" t="s">
        <v>402</v>
      </c>
      <c r="I5531" s="22" t="s">
        <v>19</v>
      </c>
      <c r="J5531" s="22" t="s">
        <v>5</v>
      </c>
      <c r="K5531" s="73"/>
      <c r="L5531" s="25"/>
      <c r="M5531" s="25"/>
      <c r="N5531" s="96"/>
      <c r="O5531" s="51" t="s">
        <v>20</v>
      </c>
      <c r="P5531" s="51"/>
      <c r="Q5531" s="25"/>
      <c r="R5531" s="24"/>
      <c r="S5531" s="24" t="s">
        <v>4</v>
      </c>
      <c r="T5531" s="24"/>
      <c r="X5531" s="142" t="b">
        <f>COUNT(SEARCH({"а";"б";"в";"г";"д";"е";"ё";"ж";"з";"и";"й";"к";"л";"м";"н";"о";"п";"р";"с";"т";"у";"ф";"х";"ц";"ч";"ш";"щ";"ъ";"ы";"ь";"э";"ю";"я"},E5531))&gt;0</f>
        <v>0</v>
      </c>
      <c r="Y5531" s="142" t="b">
        <f>COUNT(SEARCH({"а";"б";"в";"г";"д";"е";"ё";"ж";"з";"и";"й";"к";"л";"м";"н";"о";"п";"р";"с";"т";"у";"ф";"х";"ц";"ч";"ш";"щ";"ъ";"ы";"ь";"э";"ю";"я"},F5531))&gt;0</f>
        <v>0</v>
      </c>
      <c r="Z5531" s="142" t="b">
        <f>COUNT(SEARCH({"а";"б";"в";"г";"д";"е";"ё";"ж";"з";"и";"й";"к";"л";"м";"н";"о";"п";"р";"с";"т";"у";"ф";"х";"ц";"ч";"ш";"щ";"ъ";"ы";"ь";"э";"ю";"я"},K5531))&gt;0</f>
        <v>0</v>
      </c>
      <c r="AA5531" s="142" t="b">
        <f>COUNT(SEARCH({"а";"б";"в";"г";"д";"е";"ё";"ж";"з";"и";"й";"к";"л";"м";"н";"о";"п";"р";"с";"т";"у";"ф";"х";"ц";"ч";"ш";"щ";"ъ";"ы";"ь";"э";"ю";"я"},L5531))&gt;0</f>
        <v>0</v>
      </c>
      <c r="AB5531" s="142" t="b">
        <f>COUNT(SEARCH({"а";"б";"в";"г";"д";"е";"ё";"ж";"з";"и";"й";"к";"л";"м";"н";"о";"п";"р";"с";"т";"у";"ф";"х";"ц";"ч";"ш";"щ";"ъ";"ы";"ь";"э";"ю";"я"},I5531))&gt;0</f>
        <v>0</v>
      </c>
      <c r="AC5531" s="142" t="b">
        <f>COUNT(SEARCH({"а";"б";"в";"г";"д";"е";"ё";"ж";"з";"и";"й";"к";"л";"м";"н";"о";"п";"р";"с";"т";"у";"ф";"х";"ц";"ч";"ш";"щ";"ъ";"ы";"ь";"э";"ю";"я"},M5531))&gt;0</f>
        <v>0</v>
      </c>
      <c r="AD5531" s="27" t="b">
        <f t="shared" si="92"/>
        <v>1</v>
      </c>
    </row>
    <row r="5532" spans="1:30" hidden="1">
      <c r="A5532" s="24" t="s">
        <v>285</v>
      </c>
      <c r="B5532" s="24"/>
      <c r="C5532" s="110" t="s">
        <v>289</v>
      </c>
      <c r="D5532" s="312">
        <v>1</v>
      </c>
      <c r="E5532" s="25" t="s">
        <v>302</v>
      </c>
      <c r="F5532" s="25" t="s">
        <v>403</v>
      </c>
      <c r="G5532" s="24"/>
      <c r="H5532" s="26" t="s">
        <v>404</v>
      </c>
      <c r="I5532" s="22" t="s">
        <v>97</v>
      </c>
      <c r="J5532" s="22" t="s">
        <v>23</v>
      </c>
      <c r="K5532" s="73" t="s">
        <v>315</v>
      </c>
      <c r="L5532" s="25" t="s">
        <v>403</v>
      </c>
      <c r="M5532" s="25" t="s">
        <v>97</v>
      </c>
      <c r="N5532" s="96"/>
      <c r="O5532" s="51" t="s">
        <v>395</v>
      </c>
      <c r="P5532" s="51"/>
      <c r="Q5532" s="25"/>
      <c r="R5532" s="24"/>
      <c r="S5532" s="24"/>
      <c r="T5532" s="24"/>
      <c r="X5532" s="142" t="b">
        <f>COUNT(SEARCH({"а";"б";"в";"г";"д";"е";"ё";"ж";"з";"и";"й";"к";"л";"м";"н";"о";"п";"р";"с";"т";"у";"ф";"х";"ц";"ч";"ш";"щ";"ъ";"ы";"ь";"э";"ю";"я"},E5532))&gt;0</f>
        <v>0</v>
      </c>
      <c r="Y5532" s="142" t="b">
        <f>COUNT(SEARCH({"а";"б";"в";"г";"д";"е";"ё";"ж";"з";"и";"й";"к";"л";"м";"н";"о";"п";"р";"с";"т";"у";"ф";"х";"ц";"ч";"ш";"щ";"ъ";"ы";"ь";"э";"ю";"я"},F5532))&gt;0</f>
        <v>0</v>
      </c>
      <c r="Z5532" s="142" t="b">
        <f>COUNT(SEARCH({"а";"б";"в";"г";"д";"е";"ё";"ж";"з";"и";"й";"к";"л";"м";"н";"о";"п";"р";"с";"т";"у";"ф";"х";"ц";"ч";"ш";"щ";"ъ";"ы";"ь";"э";"ю";"я"},K5532))&gt;0</f>
        <v>0</v>
      </c>
      <c r="AA5532" s="142" t="b">
        <f>COUNT(SEARCH({"а";"б";"в";"г";"д";"е";"ё";"ж";"з";"и";"й";"к";"л";"м";"н";"о";"п";"р";"с";"т";"у";"ф";"х";"ц";"ч";"ш";"щ";"ъ";"ы";"ь";"э";"ю";"я"},L5532))&gt;0</f>
        <v>0</v>
      </c>
      <c r="AB5532" s="142" t="b">
        <f>COUNT(SEARCH({"а";"б";"в";"г";"д";"е";"ё";"ж";"з";"и";"й";"к";"л";"м";"н";"о";"п";"р";"с";"т";"у";"ф";"х";"ц";"ч";"ш";"щ";"ъ";"ы";"ь";"э";"ю";"я"},I5532))&gt;0</f>
        <v>0</v>
      </c>
      <c r="AC5532" s="142" t="b">
        <f>COUNT(SEARCH({"а";"б";"в";"г";"д";"е";"ё";"ж";"з";"и";"й";"к";"л";"м";"н";"о";"п";"р";"с";"т";"у";"ф";"х";"ц";"ч";"ш";"щ";"ъ";"ы";"ь";"э";"ю";"я"},M5532))&gt;0</f>
        <v>0</v>
      </c>
      <c r="AD5532" s="27" t="b">
        <f t="shared" si="92"/>
        <v>1</v>
      </c>
    </row>
    <row r="5533" spans="1:30" hidden="1">
      <c r="A5533" s="24" t="s">
        <v>285</v>
      </c>
      <c r="B5533" s="24"/>
      <c r="C5533" s="110" t="s">
        <v>289</v>
      </c>
      <c r="D5533" s="312">
        <v>1</v>
      </c>
      <c r="E5533" s="25" t="s">
        <v>302</v>
      </c>
      <c r="F5533" s="25" t="s">
        <v>405</v>
      </c>
      <c r="G5533" s="25" t="s">
        <v>136</v>
      </c>
      <c r="H5533" s="25" t="s">
        <v>406</v>
      </c>
      <c r="I5533" s="22" t="s">
        <v>65</v>
      </c>
      <c r="J5533" s="22" t="s">
        <v>5</v>
      </c>
      <c r="K5533" s="73" t="s">
        <v>315</v>
      </c>
      <c r="L5533" s="25" t="s">
        <v>405</v>
      </c>
      <c r="M5533" s="25" t="s">
        <v>65</v>
      </c>
      <c r="N5533" s="96"/>
      <c r="O5533" s="51" t="s">
        <v>395</v>
      </c>
      <c r="P5533" s="51"/>
      <c r="Q5533" s="25"/>
      <c r="R5533" s="24"/>
      <c r="S5533" s="24" t="s">
        <v>4</v>
      </c>
      <c r="T5533" s="24"/>
      <c r="X5533" s="142" t="b">
        <f>COUNT(SEARCH({"а";"б";"в";"г";"д";"е";"ё";"ж";"з";"и";"й";"к";"л";"м";"н";"о";"п";"р";"с";"т";"у";"ф";"х";"ц";"ч";"ш";"щ";"ъ";"ы";"ь";"э";"ю";"я"},E5533))&gt;0</f>
        <v>0</v>
      </c>
      <c r="Y5533" s="142" t="b">
        <f>COUNT(SEARCH({"а";"б";"в";"г";"д";"е";"ё";"ж";"з";"и";"й";"к";"л";"м";"н";"о";"п";"р";"с";"т";"у";"ф";"х";"ц";"ч";"ш";"щ";"ъ";"ы";"ь";"э";"ю";"я"},F5533))&gt;0</f>
        <v>0</v>
      </c>
      <c r="Z5533" s="142" t="b">
        <f>COUNT(SEARCH({"а";"б";"в";"г";"д";"е";"ё";"ж";"з";"и";"й";"к";"л";"м";"н";"о";"п";"р";"с";"т";"у";"ф";"х";"ц";"ч";"ш";"щ";"ъ";"ы";"ь";"э";"ю";"я"},K5533))&gt;0</f>
        <v>0</v>
      </c>
      <c r="AA5533" s="142" t="b">
        <f>COUNT(SEARCH({"а";"б";"в";"г";"д";"е";"ё";"ж";"з";"и";"й";"к";"л";"м";"н";"о";"п";"р";"с";"т";"у";"ф";"х";"ц";"ч";"ш";"щ";"ъ";"ы";"ь";"э";"ю";"я"},L5533))&gt;0</f>
        <v>0</v>
      </c>
      <c r="AB5533" s="142" t="b">
        <f>COUNT(SEARCH({"а";"б";"в";"г";"д";"е";"ё";"ж";"з";"и";"й";"к";"л";"м";"н";"о";"п";"р";"с";"т";"у";"ф";"х";"ц";"ч";"ш";"щ";"ъ";"ы";"ь";"э";"ю";"я"},I5533))&gt;0</f>
        <v>0</v>
      </c>
      <c r="AC5533" s="142" t="b">
        <f>COUNT(SEARCH({"а";"б";"в";"г";"д";"е";"ё";"ж";"з";"и";"й";"к";"л";"м";"н";"о";"п";"р";"с";"т";"у";"ф";"х";"ц";"ч";"ш";"щ";"ъ";"ы";"ь";"э";"ю";"я"},M5533))&gt;0</f>
        <v>0</v>
      </c>
      <c r="AD5533" s="27" t="b">
        <f t="shared" si="92"/>
        <v>1</v>
      </c>
    </row>
    <row r="5534" spans="1:30" hidden="1">
      <c r="A5534" s="24" t="s">
        <v>285</v>
      </c>
      <c r="B5534" s="24"/>
      <c r="C5534" s="110" t="s">
        <v>289</v>
      </c>
      <c r="D5534" s="312">
        <v>1</v>
      </c>
      <c r="E5534" s="25" t="s">
        <v>302</v>
      </c>
      <c r="F5534" s="25" t="s">
        <v>407</v>
      </c>
      <c r="G5534" s="25"/>
      <c r="H5534" s="25" t="s">
        <v>408</v>
      </c>
      <c r="I5534" s="22" t="s">
        <v>65</v>
      </c>
      <c r="J5534" s="22" t="s">
        <v>23</v>
      </c>
      <c r="K5534" s="73" t="s">
        <v>315</v>
      </c>
      <c r="L5534" s="25" t="s">
        <v>407</v>
      </c>
      <c r="M5534" s="25" t="s">
        <v>65</v>
      </c>
      <c r="N5534" s="96"/>
      <c r="O5534" s="51" t="s">
        <v>395</v>
      </c>
      <c r="P5534" s="51"/>
      <c r="Q5534" s="25"/>
      <c r="R5534" s="24"/>
      <c r="S5534" s="24"/>
      <c r="T5534" s="24"/>
      <c r="X5534" s="142" t="b">
        <f>COUNT(SEARCH({"а";"б";"в";"г";"д";"е";"ё";"ж";"з";"и";"й";"к";"л";"м";"н";"о";"п";"р";"с";"т";"у";"ф";"х";"ц";"ч";"ш";"щ";"ъ";"ы";"ь";"э";"ю";"я"},E5534))&gt;0</f>
        <v>0</v>
      </c>
      <c r="Y5534" s="142" t="b">
        <f>COUNT(SEARCH({"а";"б";"в";"г";"д";"е";"ё";"ж";"з";"и";"й";"к";"л";"м";"н";"о";"п";"р";"с";"т";"у";"ф";"х";"ц";"ч";"ш";"щ";"ъ";"ы";"ь";"э";"ю";"я"},F5534))&gt;0</f>
        <v>0</v>
      </c>
      <c r="Z5534" s="142" t="b">
        <f>COUNT(SEARCH({"а";"б";"в";"г";"д";"е";"ё";"ж";"з";"и";"й";"к";"л";"м";"н";"о";"п";"р";"с";"т";"у";"ф";"х";"ц";"ч";"ш";"щ";"ъ";"ы";"ь";"э";"ю";"я"},K5534))&gt;0</f>
        <v>0</v>
      </c>
      <c r="AA5534" s="142" t="b">
        <f>COUNT(SEARCH({"а";"б";"в";"г";"д";"е";"ё";"ж";"з";"и";"й";"к";"л";"м";"н";"о";"п";"р";"с";"т";"у";"ф";"х";"ц";"ч";"ш";"щ";"ъ";"ы";"ь";"э";"ю";"я"},L5534))&gt;0</f>
        <v>0</v>
      </c>
      <c r="AB5534" s="142" t="b">
        <f>COUNT(SEARCH({"а";"б";"в";"г";"д";"е";"ё";"ж";"з";"и";"й";"к";"л";"м";"н";"о";"п";"р";"с";"т";"у";"ф";"х";"ц";"ч";"ш";"щ";"ъ";"ы";"ь";"э";"ю";"я"},I5534))&gt;0</f>
        <v>0</v>
      </c>
      <c r="AC5534" s="142" t="b">
        <f>COUNT(SEARCH({"а";"б";"в";"г";"д";"е";"ё";"ж";"з";"и";"й";"к";"л";"м";"н";"о";"п";"р";"с";"т";"у";"ф";"х";"ц";"ч";"ш";"щ";"ъ";"ы";"ь";"э";"ю";"я"},M5534))&gt;0</f>
        <v>0</v>
      </c>
      <c r="AD5534" s="27" t="b">
        <f t="shared" si="92"/>
        <v>1</v>
      </c>
    </row>
  </sheetData>
  <autoFilter ref="A3:AE5534" xr:uid="{00000000-0009-0000-0000-000004000000}">
    <filterColumn colId="2">
      <filters>
        <filter val="2.ZI2.306"/>
      </filters>
    </filterColumn>
    <sortState xmlns:xlrd2="http://schemas.microsoft.com/office/spreadsheetml/2017/richdata2" ref="A4:AE5534">
      <sortCondition descending="1" ref="C3:C5534"/>
    </sortState>
  </autoFilter>
  <mergeCells count="1">
    <mergeCell ref="X2:AE2"/>
  </mergeCells>
  <conditionalFormatting sqref="P762">
    <cfRule type="duplicateValues" dxfId="2122" priority="1218"/>
    <cfRule type="duplicateValues" dxfId="2121" priority="1219"/>
  </conditionalFormatting>
  <conditionalFormatting sqref="P772">
    <cfRule type="duplicateValues" dxfId="2120" priority="1217"/>
  </conditionalFormatting>
  <conditionalFormatting sqref="P786">
    <cfRule type="duplicateValues" dxfId="2119" priority="1216"/>
  </conditionalFormatting>
  <conditionalFormatting sqref="P786">
    <cfRule type="duplicateValues" dxfId="2118" priority="1215"/>
  </conditionalFormatting>
  <conditionalFormatting sqref="P786">
    <cfRule type="duplicateValues" dxfId="2117" priority="1214"/>
  </conditionalFormatting>
  <conditionalFormatting sqref="P786">
    <cfRule type="duplicateValues" dxfId="2116" priority="1213"/>
  </conditionalFormatting>
  <conditionalFormatting sqref="P786">
    <cfRule type="duplicateValues" dxfId="2115" priority="1212"/>
  </conditionalFormatting>
  <conditionalFormatting sqref="P786">
    <cfRule type="duplicateValues" dxfId="2114" priority="1210"/>
    <cfRule type="duplicateValues" dxfId="2113" priority="1211"/>
  </conditionalFormatting>
  <conditionalFormatting sqref="P786">
    <cfRule type="duplicateValues" dxfId="2112" priority="1209"/>
  </conditionalFormatting>
  <conditionalFormatting sqref="P870">
    <cfRule type="duplicateValues" dxfId="2111" priority="1176"/>
  </conditionalFormatting>
  <conditionalFormatting sqref="P882">
    <cfRule type="duplicateValues" dxfId="2110" priority="1167"/>
  </conditionalFormatting>
  <conditionalFormatting sqref="P894">
    <cfRule type="duplicateValues" dxfId="2109" priority="1158"/>
  </conditionalFormatting>
  <conditionalFormatting sqref="P906">
    <cfRule type="duplicateValues" dxfId="2108" priority="1149"/>
  </conditionalFormatting>
  <conditionalFormatting sqref="P906">
    <cfRule type="duplicateValues" dxfId="2107" priority="1148"/>
  </conditionalFormatting>
  <conditionalFormatting sqref="P906">
    <cfRule type="duplicateValues" dxfId="2106" priority="1147"/>
  </conditionalFormatting>
  <conditionalFormatting sqref="P906">
    <cfRule type="duplicateValues" dxfId="2105" priority="1146"/>
  </conditionalFormatting>
  <conditionalFormatting sqref="P906">
    <cfRule type="duplicateValues" dxfId="2104" priority="1145"/>
  </conditionalFormatting>
  <conditionalFormatting sqref="P906">
    <cfRule type="duplicateValues" dxfId="2103" priority="1143"/>
    <cfRule type="duplicateValues" dxfId="2102" priority="1144"/>
  </conditionalFormatting>
  <conditionalFormatting sqref="P906">
    <cfRule type="duplicateValues" dxfId="2101" priority="1142"/>
  </conditionalFormatting>
  <conditionalFormatting sqref="P906">
    <cfRule type="duplicateValues" dxfId="2100" priority="1141"/>
  </conditionalFormatting>
  <conditionalFormatting sqref="P918">
    <cfRule type="duplicateValues" dxfId="2099" priority="1132"/>
  </conditionalFormatting>
  <conditionalFormatting sqref="P918">
    <cfRule type="duplicateValues" dxfId="2098" priority="1131"/>
  </conditionalFormatting>
  <conditionalFormatting sqref="P918">
    <cfRule type="duplicateValues" dxfId="2097" priority="1130"/>
  </conditionalFormatting>
  <conditionalFormatting sqref="P918">
    <cfRule type="duplicateValues" dxfId="2096" priority="1129"/>
  </conditionalFormatting>
  <conditionalFormatting sqref="P918">
    <cfRule type="duplicateValues" dxfId="2095" priority="1128"/>
  </conditionalFormatting>
  <conditionalFormatting sqref="P918">
    <cfRule type="duplicateValues" dxfId="2094" priority="1126"/>
    <cfRule type="duplicateValues" dxfId="2093" priority="1127"/>
  </conditionalFormatting>
  <conditionalFormatting sqref="P918">
    <cfRule type="duplicateValues" dxfId="2092" priority="1125"/>
  </conditionalFormatting>
  <conditionalFormatting sqref="P918">
    <cfRule type="duplicateValues" dxfId="2091" priority="1124"/>
  </conditionalFormatting>
  <conditionalFormatting sqref="P927">
    <cfRule type="duplicateValues" dxfId="2090" priority="1123"/>
  </conditionalFormatting>
  <conditionalFormatting sqref="P966">
    <cfRule type="duplicateValues" dxfId="2089" priority="1121"/>
    <cfRule type="duplicateValues" dxfId="2088" priority="1122"/>
  </conditionalFormatting>
  <conditionalFormatting sqref="P966">
    <cfRule type="duplicateValues" dxfId="2087" priority="1120"/>
  </conditionalFormatting>
  <conditionalFormatting sqref="P966">
    <cfRule type="duplicateValues" dxfId="2086" priority="1119"/>
  </conditionalFormatting>
  <conditionalFormatting sqref="P999">
    <cfRule type="duplicateValues" dxfId="2085" priority="1117"/>
    <cfRule type="duplicateValues" dxfId="2084" priority="1118"/>
  </conditionalFormatting>
  <conditionalFormatting sqref="P999">
    <cfRule type="duplicateValues" dxfId="2083" priority="1116"/>
  </conditionalFormatting>
  <conditionalFormatting sqref="P999">
    <cfRule type="duplicateValues" dxfId="2082" priority="1115"/>
  </conditionalFormatting>
  <conditionalFormatting sqref="P1063">
    <cfRule type="duplicateValues" dxfId="2081" priority="1106"/>
  </conditionalFormatting>
  <conditionalFormatting sqref="P1083">
    <cfRule type="duplicateValues" dxfId="2080" priority="1089"/>
  </conditionalFormatting>
  <conditionalFormatting sqref="P1083">
    <cfRule type="duplicateValues" dxfId="2079" priority="1088"/>
  </conditionalFormatting>
  <conditionalFormatting sqref="P1083">
    <cfRule type="duplicateValues" dxfId="2078" priority="1087"/>
  </conditionalFormatting>
  <conditionalFormatting sqref="P1083">
    <cfRule type="duplicateValues" dxfId="2077" priority="1086"/>
  </conditionalFormatting>
  <conditionalFormatting sqref="P1083">
    <cfRule type="duplicateValues" dxfId="2076" priority="1085"/>
  </conditionalFormatting>
  <conditionalFormatting sqref="P1083">
    <cfRule type="duplicateValues" dxfId="2075" priority="1083"/>
    <cfRule type="duplicateValues" dxfId="2074" priority="1084"/>
  </conditionalFormatting>
  <conditionalFormatting sqref="P1083">
    <cfRule type="duplicateValues" dxfId="2073" priority="1082"/>
  </conditionalFormatting>
  <conditionalFormatting sqref="P1083">
    <cfRule type="duplicateValues" dxfId="2072" priority="1081"/>
  </conditionalFormatting>
  <conditionalFormatting sqref="P868">
    <cfRule type="duplicateValues" dxfId="2071" priority="1072"/>
  </conditionalFormatting>
  <conditionalFormatting sqref="P868">
    <cfRule type="duplicateValues" dxfId="2070" priority="1071"/>
  </conditionalFormatting>
  <conditionalFormatting sqref="P868">
    <cfRule type="duplicateValues" dxfId="2069" priority="1070"/>
  </conditionalFormatting>
  <conditionalFormatting sqref="P868">
    <cfRule type="duplicateValues" dxfId="2068" priority="1069"/>
  </conditionalFormatting>
  <conditionalFormatting sqref="P868">
    <cfRule type="duplicateValues" dxfId="2067" priority="1068"/>
  </conditionalFormatting>
  <conditionalFormatting sqref="P868">
    <cfRule type="duplicateValues" dxfId="2066" priority="1066"/>
    <cfRule type="duplicateValues" dxfId="2065" priority="1067"/>
  </conditionalFormatting>
  <conditionalFormatting sqref="P868">
    <cfRule type="duplicateValues" dxfId="2064" priority="1065"/>
  </conditionalFormatting>
  <conditionalFormatting sqref="P880">
    <cfRule type="duplicateValues" dxfId="2063" priority="1064"/>
  </conditionalFormatting>
  <conditionalFormatting sqref="P880">
    <cfRule type="duplicateValues" dxfId="2062" priority="1063"/>
  </conditionalFormatting>
  <conditionalFormatting sqref="P880">
    <cfRule type="duplicateValues" dxfId="2061" priority="1062"/>
  </conditionalFormatting>
  <conditionalFormatting sqref="P880">
    <cfRule type="duplicateValues" dxfId="2060" priority="1061"/>
  </conditionalFormatting>
  <conditionalFormatting sqref="P880">
    <cfRule type="duplicateValues" dxfId="2059" priority="1060"/>
  </conditionalFormatting>
  <conditionalFormatting sqref="P880">
    <cfRule type="duplicateValues" dxfId="2058" priority="1058"/>
    <cfRule type="duplicateValues" dxfId="2057" priority="1059"/>
  </conditionalFormatting>
  <conditionalFormatting sqref="P880">
    <cfRule type="duplicateValues" dxfId="2056" priority="1057"/>
  </conditionalFormatting>
  <conditionalFormatting sqref="P892">
    <cfRule type="duplicateValues" dxfId="2055" priority="1056"/>
  </conditionalFormatting>
  <conditionalFormatting sqref="P892">
    <cfRule type="duplicateValues" dxfId="2054" priority="1055"/>
  </conditionalFormatting>
  <conditionalFormatting sqref="P892">
    <cfRule type="duplicateValues" dxfId="2053" priority="1054"/>
  </conditionalFormatting>
  <conditionalFormatting sqref="P892">
    <cfRule type="duplicateValues" dxfId="2052" priority="1053"/>
  </conditionalFormatting>
  <conditionalFormatting sqref="P892">
    <cfRule type="duplicateValues" dxfId="2051" priority="1052"/>
  </conditionalFormatting>
  <conditionalFormatting sqref="P892">
    <cfRule type="duplicateValues" dxfId="2050" priority="1050"/>
    <cfRule type="duplicateValues" dxfId="2049" priority="1051"/>
  </conditionalFormatting>
  <conditionalFormatting sqref="P892">
    <cfRule type="duplicateValues" dxfId="2048" priority="1049"/>
  </conditionalFormatting>
  <conditionalFormatting sqref="P904">
    <cfRule type="duplicateValues" dxfId="2047" priority="1048"/>
  </conditionalFormatting>
  <conditionalFormatting sqref="P904">
    <cfRule type="duplicateValues" dxfId="2046" priority="1047"/>
  </conditionalFormatting>
  <conditionalFormatting sqref="P904">
    <cfRule type="duplicateValues" dxfId="2045" priority="1046"/>
  </conditionalFormatting>
  <conditionalFormatting sqref="P904">
    <cfRule type="duplicateValues" dxfId="2044" priority="1045"/>
  </conditionalFormatting>
  <conditionalFormatting sqref="P904">
    <cfRule type="duplicateValues" dxfId="2043" priority="1044"/>
  </conditionalFormatting>
  <conditionalFormatting sqref="P904">
    <cfRule type="duplicateValues" dxfId="2042" priority="1042"/>
    <cfRule type="duplicateValues" dxfId="2041" priority="1043"/>
  </conditionalFormatting>
  <conditionalFormatting sqref="P904">
    <cfRule type="duplicateValues" dxfId="2040" priority="1041"/>
  </conditionalFormatting>
  <conditionalFormatting sqref="P916">
    <cfRule type="duplicateValues" dxfId="2039" priority="1040"/>
  </conditionalFormatting>
  <conditionalFormatting sqref="P916">
    <cfRule type="duplicateValues" dxfId="2038" priority="1039"/>
  </conditionalFormatting>
  <conditionalFormatting sqref="P916">
    <cfRule type="duplicateValues" dxfId="2037" priority="1038"/>
  </conditionalFormatting>
  <conditionalFormatting sqref="P916">
    <cfRule type="duplicateValues" dxfId="2036" priority="1037"/>
  </conditionalFormatting>
  <conditionalFormatting sqref="P916">
    <cfRule type="duplicateValues" dxfId="2035" priority="1036"/>
  </conditionalFormatting>
  <conditionalFormatting sqref="P916">
    <cfRule type="duplicateValues" dxfId="2034" priority="1034"/>
    <cfRule type="duplicateValues" dxfId="2033" priority="1035"/>
  </conditionalFormatting>
  <conditionalFormatting sqref="P916">
    <cfRule type="duplicateValues" dxfId="2032" priority="1033"/>
  </conditionalFormatting>
  <conditionalFormatting sqref="P1059">
    <cfRule type="duplicateValues" dxfId="2031" priority="1032"/>
  </conditionalFormatting>
  <conditionalFormatting sqref="P1059">
    <cfRule type="duplicateValues" dxfId="2030" priority="1031"/>
  </conditionalFormatting>
  <conditionalFormatting sqref="P1059">
    <cfRule type="duplicateValues" dxfId="2029" priority="1030"/>
  </conditionalFormatting>
  <conditionalFormatting sqref="P1059">
    <cfRule type="duplicateValues" dxfId="2028" priority="1029"/>
  </conditionalFormatting>
  <conditionalFormatting sqref="P1059">
    <cfRule type="duplicateValues" dxfId="2027" priority="1028"/>
  </conditionalFormatting>
  <conditionalFormatting sqref="P1059">
    <cfRule type="duplicateValues" dxfId="2026" priority="1026"/>
    <cfRule type="duplicateValues" dxfId="2025" priority="1027"/>
  </conditionalFormatting>
  <conditionalFormatting sqref="P1059">
    <cfRule type="duplicateValues" dxfId="2024" priority="1025"/>
  </conditionalFormatting>
  <conditionalFormatting sqref="P1061">
    <cfRule type="duplicateValues" dxfId="2023" priority="1024"/>
  </conditionalFormatting>
  <conditionalFormatting sqref="P1061">
    <cfRule type="duplicateValues" dxfId="2022" priority="1023"/>
  </conditionalFormatting>
  <conditionalFormatting sqref="P1061">
    <cfRule type="duplicateValues" dxfId="2021" priority="1022"/>
  </conditionalFormatting>
  <conditionalFormatting sqref="P1061">
    <cfRule type="duplicateValues" dxfId="2020" priority="1021"/>
  </conditionalFormatting>
  <conditionalFormatting sqref="P1061">
    <cfRule type="duplicateValues" dxfId="2019" priority="1020"/>
  </conditionalFormatting>
  <conditionalFormatting sqref="P1061">
    <cfRule type="duplicateValues" dxfId="2018" priority="1018"/>
    <cfRule type="duplicateValues" dxfId="2017" priority="1019"/>
  </conditionalFormatting>
  <conditionalFormatting sqref="P1061">
    <cfRule type="duplicateValues" dxfId="2016" priority="1017"/>
  </conditionalFormatting>
  <conditionalFormatting sqref="P1081">
    <cfRule type="duplicateValues" dxfId="2015" priority="1016"/>
  </conditionalFormatting>
  <conditionalFormatting sqref="P1081">
    <cfRule type="duplicateValues" dxfId="2014" priority="1015"/>
  </conditionalFormatting>
  <conditionalFormatting sqref="P1081">
    <cfRule type="duplicateValues" dxfId="2013" priority="1014"/>
  </conditionalFormatting>
  <conditionalFormatting sqref="P1081">
    <cfRule type="duplicateValues" dxfId="2012" priority="1013"/>
  </conditionalFormatting>
  <conditionalFormatting sqref="P1081">
    <cfRule type="duplicateValues" dxfId="2011" priority="1012"/>
  </conditionalFormatting>
  <conditionalFormatting sqref="P1081">
    <cfRule type="duplicateValues" dxfId="2010" priority="1010"/>
    <cfRule type="duplicateValues" dxfId="2009" priority="1011"/>
  </conditionalFormatting>
  <conditionalFormatting sqref="P1081">
    <cfRule type="duplicateValues" dxfId="2008" priority="1009"/>
  </conditionalFormatting>
  <conditionalFormatting sqref="P1304">
    <cfRule type="duplicateValues" dxfId="2007" priority="1004"/>
  </conditionalFormatting>
  <conditionalFormatting sqref="P1306">
    <cfRule type="duplicateValues" dxfId="2006" priority="1003"/>
  </conditionalFormatting>
  <conditionalFormatting sqref="P1306">
    <cfRule type="duplicateValues" dxfId="2005" priority="1002"/>
  </conditionalFormatting>
  <conditionalFormatting sqref="P1306">
    <cfRule type="duplicateValues" dxfId="2004" priority="1000"/>
    <cfRule type="duplicateValues" dxfId="2003" priority="1001"/>
  </conditionalFormatting>
  <conditionalFormatting sqref="P1306">
    <cfRule type="duplicateValues" dxfId="2002" priority="999"/>
  </conditionalFormatting>
  <conditionalFormatting sqref="P1306">
    <cfRule type="duplicateValues" dxfId="2001" priority="998"/>
  </conditionalFormatting>
  <conditionalFormatting sqref="P1306">
    <cfRule type="duplicateValues" dxfId="2000" priority="996"/>
    <cfRule type="duplicateValues" dxfId="1999" priority="997"/>
  </conditionalFormatting>
  <conditionalFormatting sqref="P1306">
    <cfRule type="duplicateValues" dxfId="1998" priority="995"/>
  </conditionalFormatting>
  <conditionalFormatting sqref="P1704">
    <cfRule type="duplicateValues" dxfId="1997" priority="994"/>
  </conditionalFormatting>
  <conditionalFormatting sqref="P1704">
    <cfRule type="duplicateValues" dxfId="1996" priority="993"/>
  </conditionalFormatting>
  <conditionalFormatting sqref="P1704">
    <cfRule type="duplicateValues" dxfId="1995" priority="992"/>
  </conditionalFormatting>
  <conditionalFormatting sqref="P1704">
    <cfRule type="duplicateValues" dxfId="1994" priority="991"/>
  </conditionalFormatting>
  <conditionalFormatting sqref="P1704">
    <cfRule type="duplicateValues" dxfId="1993" priority="990"/>
  </conditionalFormatting>
  <conditionalFormatting sqref="P1704">
    <cfRule type="duplicateValues" dxfId="1992" priority="988"/>
    <cfRule type="duplicateValues" dxfId="1991" priority="989"/>
  </conditionalFormatting>
  <conditionalFormatting sqref="P1704">
    <cfRule type="duplicateValues" dxfId="1990" priority="987"/>
  </conditionalFormatting>
  <conditionalFormatting sqref="P1719">
    <cfRule type="duplicateValues" dxfId="1989" priority="986"/>
  </conditionalFormatting>
  <conditionalFormatting sqref="P1719">
    <cfRule type="duplicateValues" dxfId="1988" priority="985"/>
  </conditionalFormatting>
  <conditionalFormatting sqref="P1719">
    <cfRule type="duplicateValues" dxfId="1987" priority="984"/>
  </conditionalFormatting>
  <conditionalFormatting sqref="P1719">
    <cfRule type="duplicateValues" dxfId="1986" priority="983"/>
  </conditionalFormatting>
  <conditionalFormatting sqref="P1719">
    <cfRule type="duplicateValues" dxfId="1985" priority="982"/>
  </conditionalFormatting>
  <conditionalFormatting sqref="P1719">
    <cfRule type="duplicateValues" dxfId="1984" priority="980"/>
    <cfRule type="duplicateValues" dxfId="1983" priority="981"/>
  </conditionalFormatting>
  <conditionalFormatting sqref="P1719">
    <cfRule type="duplicateValues" dxfId="1982" priority="979"/>
  </conditionalFormatting>
  <conditionalFormatting sqref="P1721">
    <cfRule type="duplicateValues" dxfId="1981" priority="978"/>
  </conditionalFormatting>
  <conditionalFormatting sqref="P1717">
    <cfRule type="duplicateValues" dxfId="1980" priority="977"/>
  </conditionalFormatting>
  <conditionalFormatting sqref="P1717">
    <cfRule type="duplicateValues" dxfId="1979" priority="976"/>
  </conditionalFormatting>
  <conditionalFormatting sqref="P1717">
    <cfRule type="duplicateValues" dxfId="1978" priority="975"/>
  </conditionalFormatting>
  <conditionalFormatting sqref="P1717">
    <cfRule type="duplicateValues" dxfId="1977" priority="974"/>
  </conditionalFormatting>
  <conditionalFormatting sqref="P1717">
    <cfRule type="duplicateValues" dxfId="1976" priority="973"/>
  </conditionalFormatting>
  <conditionalFormatting sqref="P1717">
    <cfRule type="duplicateValues" dxfId="1975" priority="971"/>
    <cfRule type="duplicateValues" dxfId="1974" priority="972"/>
  </conditionalFormatting>
  <conditionalFormatting sqref="P1717">
    <cfRule type="duplicateValues" dxfId="1973" priority="970"/>
  </conditionalFormatting>
  <conditionalFormatting sqref="P1731">
    <cfRule type="duplicateValues" dxfId="1972" priority="969"/>
  </conditionalFormatting>
  <conditionalFormatting sqref="P1731">
    <cfRule type="duplicateValues" dxfId="1971" priority="968"/>
  </conditionalFormatting>
  <conditionalFormatting sqref="P1731">
    <cfRule type="duplicateValues" dxfId="1970" priority="967"/>
  </conditionalFormatting>
  <conditionalFormatting sqref="P1731">
    <cfRule type="duplicateValues" dxfId="1969" priority="966"/>
  </conditionalFormatting>
  <conditionalFormatting sqref="P1731">
    <cfRule type="duplicateValues" dxfId="1968" priority="965"/>
  </conditionalFormatting>
  <conditionalFormatting sqref="P1731">
    <cfRule type="duplicateValues" dxfId="1967" priority="963"/>
    <cfRule type="duplicateValues" dxfId="1966" priority="964"/>
  </conditionalFormatting>
  <conditionalFormatting sqref="P1731">
    <cfRule type="duplicateValues" dxfId="1965" priority="962"/>
  </conditionalFormatting>
  <conditionalFormatting sqref="P1733">
    <cfRule type="duplicateValues" dxfId="1964" priority="961"/>
  </conditionalFormatting>
  <conditionalFormatting sqref="P1729">
    <cfRule type="duplicateValues" dxfId="1963" priority="960"/>
  </conditionalFormatting>
  <conditionalFormatting sqref="P1729">
    <cfRule type="duplicateValues" dxfId="1962" priority="959"/>
  </conditionalFormatting>
  <conditionalFormatting sqref="P1729">
    <cfRule type="duplicateValues" dxfId="1961" priority="958"/>
  </conditionalFormatting>
  <conditionalFormatting sqref="P1729">
    <cfRule type="duplicateValues" dxfId="1960" priority="957"/>
  </conditionalFormatting>
  <conditionalFormatting sqref="P1729">
    <cfRule type="duplicateValues" dxfId="1959" priority="956"/>
  </conditionalFormatting>
  <conditionalFormatting sqref="P1729">
    <cfRule type="duplicateValues" dxfId="1958" priority="954"/>
    <cfRule type="duplicateValues" dxfId="1957" priority="955"/>
  </conditionalFormatting>
  <conditionalFormatting sqref="P1729">
    <cfRule type="duplicateValues" dxfId="1956" priority="953"/>
  </conditionalFormatting>
  <conditionalFormatting sqref="P1743">
    <cfRule type="duplicateValues" dxfId="1955" priority="952"/>
  </conditionalFormatting>
  <conditionalFormatting sqref="P1743">
    <cfRule type="duplicateValues" dxfId="1954" priority="951"/>
  </conditionalFormatting>
  <conditionalFormatting sqref="P1743">
    <cfRule type="duplicateValues" dxfId="1953" priority="950"/>
  </conditionalFormatting>
  <conditionalFormatting sqref="P1743">
    <cfRule type="duplicateValues" dxfId="1952" priority="949"/>
  </conditionalFormatting>
  <conditionalFormatting sqref="P1743">
    <cfRule type="duplicateValues" dxfId="1951" priority="948"/>
  </conditionalFormatting>
  <conditionalFormatting sqref="P1743">
    <cfRule type="duplicateValues" dxfId="1950" priority="946"/>
    <cfRule type="duplicateValues" dxfId="1949" priority="947"/>
  </conditionalFormatting>
  <conditionalFormatting sqref="P1743">
    <cfRule type="duplicateValues" dxfId="1948" priority="945"/>
  </conditionalFormatting>
  <conditionalFormatting sqref="P1745">
    <cfRule type="duplicateValues" dxfId="1947" priority="944"/>
  </conditionalFormatting>
  <conditionalFormatting sqref="P1741">
    <cfRule type="duplicateValues" dxfId="1946" priority="943"/>
  </conditionalFormatting>
  <conditionalFormatting sqref="P1741">
    <cfRule type="duplicateValues" dxfId="1945" priority="942"/>
  </conditionalFormatting>
  <conditionalFormatting sqref="P1741">
    <cfRule type="duplicateValues" dxfId="1944" priority="941"/>
  </conditionalFormatting>
  <conditionalFormatting sqref="P1741">
    <cfRule type="duplicateValues" dxfId="1943" priority="940"/>
  </conditionalFormatting>
  <conditionalFormatting sqref="P1741">
    <cfRule type="duplicateValues" dxfId="1942" priority="939"/>
  </conditionalFormatting>
  <conditionalFormatting sqref="P1741">
    <cfRule type="duplicateValues" dxfId="1941" priority="937"/>
    <cfRule type="duplicateValues" dxfId="1940" priority="938"/>
  </conditionalFormatting>
  <conditionalFormatting sqref="P1741">
    <cfRule type="duplicateValues" dxfId="1939" priority="936"/>
  </conditionalFormatting>
  <conditionalFormatting sqref="P1753">
    <cfRule type="duplicateValues" dxfId="1938" priority="935"/>
  </conditionalFormatting>
  <conditionalFormatting sqref="P1753">
    <cfRule type="duplicateValues" dxfId="1937" priority="934"/>
  </conditionalFormatting>
  <conditionalFormatting sqref="P1753">
    <cfRule type="duplicateValues" dxfId="1936" priority="933"/>
  </conditionalFormatting>
  <conditionalFormatting sqref="P1753">
    <cfRule type="duplicateValues" dxfId="1935" priority="932"/>
  </conditionalFormatting>
  <conditionalFormatting sqref="P1753">
    <cfRule type="duplicateValues" dxfId="1934" priority="931"/>
  </conditionalFormatting>
  <conditionalFormatting sqref="P1753">
    <cfRule type="duplicateValues" dxfId="1933" priority="929"/>
    <cfRule type="duplicateValues" dxfId="1932" priority="930"/>
  </conditionalFormatting>
  <conditionalFormatting sqref="P1753">
    <cfRule type="duplicateValues" dxfId="1931" priority="928"/>
  </conditionalFormatting>
  <conditionalFormatting sqref="P1764">
    <cfRule type="duplicateValues" dxfId="1930" priority="927"/>
  </conditionalFormatting>
  <conditionalFormatting sqref="P1764">
    <cfRule type="duplicateValues" dxfId="1929" priority="926"/>
  </conditionalFormatting>
  <conditionalFormatting sqref="P1764">
    <cfRule type="duplicateValues" dxfId="1928" priority="925"/>
  </conditionalFormatting>
  <conditionalFormatting sqref="P1764">
    <cfRule type="duplicateValues" dxfId="1927" priority="924"/>
  </conditionalFormatting>
  <conditionalFormatting sqref="P1764">
    <cfRule type="duplicateValues" dxfId="1926" priority="923"/>
  </conditionalFormatting>
  <conditionalFormatting sqref="P1764">
    <cfRule type="duplicateValues" dxfId="1925" priority="921"/>
    <cfRule type="duplicateValues" dxfId="1924" priority="922"/>
  </conditionalFormatting>
  <conditionalFormatting sqref="P1764">
    <cfRule type="duplicateValues" dxfId="1923" priority="920"/>
  </conditionalFormatting>
  <conditionalFormatting sqref="P1766">
    <cfRule type="duplicateValues" dxfId="1922" priority="919"/>
  </conditionalFormatting>
  <conditionalFormatting sqref="P1766">
    <cfRule type="duplicateValues" dxfId="1921" priority="918"/>
  </conditionalFormatting>
  <conditionalFormatting sqref="P1766">
    <cfRule type="duplicateValues" dxfId="1920" priority="917"/>
  </conditionalFormatting>
  <conditionalFormatting sqref="P1766">
    <cfRule type="duplicateValues" dxfId="1919" priority="916"/>
  </conditionalFormatting>
  <conditionalFormatting sqref="P1766">
    <cfRule type="duplicateValues" dxfId="1918" priority="915"/>
  </conditionalFormatting>
  <conditionalFormatting sqref="P1766">
    <cfRule type="duplicateValues" dxfId="1917" priority="913"/>
    <cfRule type="duplicateValues" dxfId="1916" priority="914"/>
  </conditionalFormatting>
  <conditionalFormatting sqref="P1766">
    <cfRule type="duplicateValues" dxfId="1915" priority="912"/>
  </conditionalFormatting>
  <conditionalFormatting sqref="P1775">
    <cfRule type="duplicateValues" dxfId="1914" priority="894"/>
  </conditionalFormatting>
  <conditionalFormatting sqref="P1775">
    <cfRule type="duplicateValues" dxfId="1913" priority="893"/>
  </conditionalFormatting>
  <conditionalFormatting sqref="P1775">
    <cfRule type="duplicateValues" dxfId="1912" priority="892"/>
  </conditionalFormatting>
  <conditionalFormatting sqref="P1775">
    <cfRule type="duplicateValues" dxfId="1911" priority="891"/>
  </conditionalFormatting>
  <conditionalFormatting sqref="P1777">
    <cfRule type="duplicateValues" dxfId="1910" priority="911"/>
  </conditionalFormatting>
  <conditionalFormatting sqref="P1777">
    <cfRule type="duplicateValues" dxfId="1909" priority="910"/>
  </conditionalFormatting>
  <conditionalFormatting sqref="P1777">
    <cfRule type="duplicateValues" dxfId="1908" priority="909"/>
  </conditionalFormatting>
  <conditionalFormatting sqref="P1777">
    <cfRule type="duplicateValues" dxfId="1907" priority="908"/>
  </conditionalFormatting>
  <conditionalFormatting sqref="P1777">
    <cfRule type="duplicateValues" dxfId="1906" priority="907"/>
  </conditionalFormatting>
  <conditionalFormatting sqref="P1777">
    <cfRule type="duplicateValues" dxfId="1905" priority="905"/>
    <cfRule type="duplicateValues" dxfId="1904" priority="906"/>
  </conditionalFormatting>
  <conditionalFormatting sqref="P1777">
    <cfRule type="duplicateValues" dxfId="1903" priority="904"/>
  </conditionalFormatting>
  <conditionalFormatting sqref="P1755">
    <cfRule type="duplicateValues" dxfId="1902" priority="903"/>
  </conditionalFormatting>
  <conditionalFormatting sqref="P1755">
    <cfRule type="duplicateValues" dxfId="1901" priority="902"/>
  </conditionalFormatting>
  <conditionalFormatting sqref="P1755">
    <cfRule type="duplicateValues" dxfId="1900" priority="901"/>
  </conditionalFormatting>
  <conditionalFormatting sqref="P1755">
    <cfRule type="duplicateValues" dxfId="1899" priority="900"/>
  </conditionalFormatting>
  <conditionalFormatting sqref="P1755">
    <cfRule type="duplicateValues" dxfId="1898" priority="899"/>
  </conditionalFormatting>
  <conditionalFormatting sqref="P1755">
    <cfRule type="duplicateValues" dxfId="1897" priority="897"/>
    <cfRule type="duplicateValues" dxfId="1896" priority="898"/>
  </conditionalFormatting>
  <conditionalFormatting sqref="P1755">
    <cfRule type="duplicateValues" dxfId="1895" priority="896"/>
  </conditionalFormatting>
  <conditionalFormatting sqref="P1775">
    <cfRule type="duplicateValues" dxfId="1894" priority="895"/>
  </conditionalFormatting>
  <conditionalFormatting sqref="P1775">
    <cfRule type="duplicateValues" dxfId="1893" priority="889"/>
    <cfRule type="duplicateValues" dxfId="1892" priority="890"/>
  </conditionalFormatting>
  <conditionalFormatting sqref="P1775">
    <cfRule type="duplicateValues" dxfId="1891" priority="888"/>
  </conditionalFormatting>
  <conditionalFormatting sqref="P1788">
    <cfRule type="duplicateValues" dxfId="1890" priority="887"/>
  </conditionalFormatting>
  <conditionalFormatting sqref="P1788">
    <cfRule type="duplicateValues" dxfId="1889" priority="886"/>
  </conditionalFormatting>
  <conditionalFormatting sqref="P1788">
    <cfRule type="duplicateValues" dxfId="1888" priority="885"/>
  </conditionalFormatting>
  <conditionalFormatting sqref="P1788">
    <cfRule type="duplicateValues" dxfId="1887" priority="884"/>
  </conditionalFormatting>
  <conditionalFormatting sqref="P1788">
    <cfRule type="duplicateValues" dxfId="1886" priority="883"/>
  </conditionalFormatting>
  <conditionalFormatting sqref="P1788">
    <cfRule type="duplicateValues" dxfId="1885" priority="881"/>
    <cfRule type="duplicateValues" dxfId="1884" priority="882"/>
  </conditionalFormatting>
  <conditionalFormatting sqref="P1788">
    <cfRule type="duplicateValues" dxfId="1883" priority="880"/>
  </conditionalFormatting>
  <conditionalFormatting sqref="P1790">
    <cfRule type="duplicateValues" dxfId="1882" priority="879"/>
  </conditionalFormatting>
  <conditionalFormatting sqref="P1786">
    <cfRule type="duplicateValues" dxfId="1881" priority="878"/>
  </conditionalFormatting>
  <conditionalFormatting sqref="P1786">
    <cfRule type="duplicateValues" dxfId="1880" priority="877"/>
  </conditionalFormatting>
  <conditionalFormatting sqref="P1786">
    <cfRule type="duplicateValues" dxfId="1879" priority="876"/>
  </conditionalFormatting>
  <conditionalFormatting sqref="P1786">
    <cfRule type="duplicateValues" dxfId="1878" priority="875"/>
  </conditionalFormatting>
  <conditionalFormatting sqref="P1786">
    <cfRule type="duplicateValues" dxfId="1877" priority="874"/>
  </conditionalFormatting>
  <conditionalFormatting sqref="P1786">
    <cfRule type="duplicateValues" dxfId="1876" priority="872"/>
    <cfRule type="duplicateValues" dxfId="1875" priority="873"/>
  </conditionalFormatting>
  <conditionalFormatting sqref="P1786">
    <cfRule type="duplicateValues" dxfId="1874" priority="871"/>
  </conditionalFormatting>
  <conditionalFormatting sqref="P1800">
    <cfRule type="duplicateValues" dxfId="1873" priority="870"/>
  </conditionalFormatting>
  <conditionalFormatting sqref="P1800">
    <cfRule type="duplicateValues" dxfId="1872" priority="869"/>
  </conditionalFormatting>
  <conditionalFormatting sqref="P1800">
    <cfRule type="duplicateValues" dxfId="1871" priority="868"/>
  </conditionalFormatting>
  <conditionalFormatting sqref="P1800">
    <cfRule type="duplicateValues" dxfId="1870" priority="867"/>
  </conditionalFormatting>
  <conditionalFormatting sqref="P1800">
    <cfRule type="duplicateValues" dxfId="1869" priority="866"/>
  </conditionalFormatting>
  <conditionalFormatting sqref="P1800">
    <cfRule type="duplicateValues" dxfId="1868" priority="864"/>
    <cfRule type="duplicateValues" dxfId="1867" priority="865"/>
  </conditionalFormatting>
  <conditionalFormatting sqref="P1800">
    <cfRule type="duplicateValues" dxfId="1866" priority="863"/>
  </conditionalFormatting>
  <conditionalFormatting sqref="P1802">
    <cfRule type="duplicateValues" dxfId="1865" priority="862"/>
  </conditionalFormatting>
  <conditionalFormatting sqref="P1798">
    <cfRule type="duplicateValues" dxfId="1864" priority="861"/>
  </conditionalFormatting>
  <conditionalFormatting sqref="P1798">
    <cfRule type="duplicateValues" dxfId="1863" priority="860"/>
  </conditionalFormatting>
  <conditionalFormatting sqref="P1798">
    <cfRule type="duplicateValues" dxfId="1862" priority="859"/>
  </conditionalFormatting>
  <conditionalFormatting sqref="P1798">
    <cfRule type="duplicateValues" dxfId="1861" priority="858"/>
  </conditionalFormatting>
  <conditionalFormatting sqref="P1798">
    <cfRule type="duplicateValues" dxfId="1860" priority="857"/>
  </conditionalFormatting>
  <conditionalFormatting sqref="P1798">
    <cfRule type="duplicateValues" dxfId="1859" priority="855"/>
    <cfRule type="duplicateValues" dxfId="1858" priority="856"/>
  </conditionalFormatting>
  <conditionalFormatting sqref="P1798">
    <cfRule type="duplicateValues" dxfId="1857" priority="854"/>
  </conditionalFormatting>
  <conditionalFormatting sqref="P1812">
    <cfRule type="duplicateValues" dxfId="1856" priority="853"/>
  </conditionalFormatting>
  <conditionalFormatting sqref="P1812">
    <cfRule type="duplicateValues" dxfId="1855" priority="852"/>
  </conditionalFormatting>
  <conditionalFormatting sqref="P1812">
    <cfRule type="duplicateValues" dxfId="1854" priority="851"/>
  </conditionalFormatting>
  <conditionalFormatting sqref="P1812">
    <cfRule type="duplicateValues" dxfId="1853" priority="850"/>
  </conditionalFormatting>
  <conditionalFormatting sqref="P1812">
    <cfRule type="duplicateValues" dxfId="1852" priority="849"/>
  </conditionalFormatting>
  <conditionalFormatting sqref="P1812">
    <cfRule type="duplicateValues" dxfId="1851" priority="847"/>
    <cfRule type="duplicateValues" dxfId="1850" priority="848"/>
  </conditionalFormatting>
  <conditionalFormatting sqref="P1812">
    <cfRule type="duplicateValues" dxfId="1849" priority="846"/>
  </conditionalFormatting>
  <conditionalFormatting sqref="P1814">
    <cfRule type="duplicateValues" dxfId="1848" priority="845"/>
  </conditionalFormatting>
  <conditionalFormatting sqref="P1810">
    <cfRule type="duplicateValues" dxfId="1847" priority="844"/>
  </conditionalFormatting>
  <conditionalFormatting sqref="P1810">
    <cfRule type="duplicateValues" dxfId="1846" priority="843"/>
  </conditionalFormatting>
  <conditionalFormatting sqref="P1810">
    <cfRule type="duplicateValues" dxfId="1845" priority="842"/>
  </conditionalFormatting>
  <conditionalFormatting sqref="P1810">
    <cfRule type="duplicateValues" dxfId="1844" priority="841"/>
  </conditionalFormatting>
  <conditionalFormatting sqref="P1810">
    <cfRule type="duplicateValues" dxfId="1843" priority="840"/>
  </conditionalFormatting>
  <conditionalFormatting sqref="P1810">
    <cfRule type="duplicateValues" dxfId="1842" priority="838"/>
    <cfRule type="duplicateValues" dxfId="1841" priority="839"/>
  </conditionalFormatting>
  <conditionalFormatting sqref="P1810">
    <cfRule type="duplicateValues" dxfId="1840" priority="837"/>
  </conditionalFormatting>
  <conditionalFormatting sqref="P1822">
    <cfRule type="duplicateValues" dxfId="1839" priority="827"/>
  </conditionalFormatting>
  <conditionalFormatting sqref="P1822">
    <cfRule type="duplicateValues" dxfId="1838" priority="826"/>
  </conditionalFormatting>
  <conditionalFormatting sqref="P1822">
    <cfRule type="duplicateValues" dxfId="1837" priority="825"/>
  </conditionalFormatting>
  <conditionalFormatting sqref="P1822">
    <cfRule type="duplicateValues" dxfId="1836" priority="824"/>
  </conditionalFormatting>
  <conditionalFormatting sqref="P1824">
    <cfRule type="duplicateValues" dxfId="1835" priority="836"/>
  </conditionalFormatting>
  <conditionalFormatting sqref="P1824">
    <cfRule type="duplicateValues" dxfId="1834" priority="835"/>
  </conditionalFormatting>
  <conditionalFormatting sqref="P1824">
    <cfRule type="duplicateValues" dxfId="1833" priority="834"/>
  </conditionalFormatting>
  <conditionalFormatting sqref="P1824">
    <cfRule type="duplicateValues" dxfId="1832" priority="833"/>
  </conditionalFormatting>
  <conditionalFormatting sqref="P1824">
    <cfRule type="duplicateValues" dxfId="1831" priority="832"/>
  </conditionalFormatting>
  <conditionalFormatting sqref="P1824">
    <cfRule type="duplicateValues" dxfId="1830" priority="830"/>
    <cfRule type="duplicateValues" dxfId="1829" priority="831"/>
  </conditionalFormatting>
  <conditionalFormatting sqref="P1824">
    <cfRule type="duplicateValues" dxfId="1828" priority="829"/>
  </conditionalFormatting>
  <conditionalFormatting sqref="P1822">
    <cfRule type="duplicateValues" dxfId="1827" priority="828"/>
  </conditionalFormatting>
  <conditionalFormatting sqref="P1822">
    <cfRule type="duplicateValues" dxfId="1826" priority="822"/>
    <cfRule type="duplicateValues" dxfId="1825" priority="823"/>
  </conditionalFormatting>
  <conditionalFormatting sqref="P1822">
    <cfRule type="duplicateValues" dxfId="1824" priority="821"/>
  </conditionalFormatting>
  <conditionalFormatting sqref="P1835">
    <cfRule type="duplicateValues" dxfId="1823" priority="820"/>
  </conditionalFormatting>
  <conditionalFormatting sqref="P1835">
    <cfRule type="duplicateValues" dxfId="1822" priority="819"/>
  </conditionalFormatting>
  <conditionalFormatting sqref="P1835">
    <cfRule type="duplicateValues" dxfId="1821" priority="818"/>
  </conditionalFormatting>
  <conditionalFormatting sqref="P1835">
    <cfRule type="duplicateValues" dxfId="1820" priority="817"/>
  </conditionalFormatting>
  <conditionalFormatting sqref="P1835">
    <cfRule type="duplicateValues" dxfId="1819" priority="816"/>
  </conditionalFormatting>
  <conditionalFormatting sqref="P1835">
    <cfRule type="duplicateValues" dxfId="1818" priority="814"/>
    <cfRule type="duplicateValues" dxfId="1817" priority="815"/>
  </conditionalFormatting>
  <conditionalFormatting sqref="P1835">
    <cfRule type="duplicateValues" dxfId="1816" priority="813"/>
  </conditionalFormatting>
  <conditionalFormatting sqref="P1837">
    <cfRule type="duplicateValues" dxfId="1815" priority="812"/>
  </conditionalFormatting>
  <conditionalFormatting sqref="P1833">
    <cfRule type="duplicateValues" dxfId="1814" priority="811"/>
  </conditionalFormatting>
  <conditionalFormatting sqref="P1833">
    <cfRule type="duplicateValues" dxfId="1813" priority="810"/>
  </conditionalFormatting>
  <conditionalFormatting sqref="P1833">
    <cfRule type="duplicateValues" dxfId="1812" priority="809"/>
  </conditionalFormatting>
  <conditionalFormatting sqref="P1833">
    <cfRule type="duplicateValues" dxfId="1811" priority="808"/>
  </conditionalFormatting>
  <conditionalFormatting sqref="P1833">
    <cfRule type="duplicateValues" dxfId="1810" priority="807"/>
  </conditionalFormatting>
  <conditionalFormatting sqref="P1833">
    <cfRule type="duplicateValues" dxfId="1809" priority="805"/>
    <cfRule type="duplicateValues" dxfId="1808" priority="806"/>
  </conditionalFormatting>
  <conditionalFormatting sqref="P1833">
    <cfRule type="duplicateValues" dxfId="1807" priority="804"/>
  </conditionalFormatting>
  <conditionalFormatting sqref="P1847">
    <cfRule type="duplicateValues" dxfId="1806" priority="803"/>
  </conditionalFormatting>
  <conditionalFormatting sqref="P1847">
    <cfRule type="duplicateValues" dxfId="1805" priority="802"/>
  </conditionalFormatting>
  <conditionalFormatting sqref="P1847">
    <cfRule type="duplicateValues" dxfId="1804" priority="801"/>
  </conditionalFormatting>
  <conditionalFormatting sqref="P1847">
    <cfRule type="duplicateValues" dxfId="1803" priority="800"/>
  </conditionalFormatting>
  <conditionalFormatting sqref="P1847">
    <cfRule type="duplicateValues" dxfId="1802" priority="799"/>
  </conditionalFormatting>
  <conditionalFormatting sqref="P1847">
    <cfRule type="duplicateValues" dxfId="1801" priority="797"/>
    <cfRule type="duplicateValues" dxfId="1800" priority="798"/>
  </conditionalFormatting>
  <conditionalFormatting sqref="P1847">
    <cfRule type="duplicateValues" dxfId="1799" priority="796"/>
  </conditionalFormatting>
  <conditionalFormatting sqref="P1849">
    <cfRule type="duplicateValues" dxfId="1798" priority="795"/>
  </conditionalFormatting>
  <conditionalFormatting sqref="P1845">
    <cfRule type="duplicateValues" dxfId="1797" priority="794"/>
  </conditionalFormatting>
  <conditionalFormatting sqref="P1845">
    <cfRule type="duplicateValues" dxfId="1796" priority="793"/>
  </conditionalFormatting>
  <conditionalFormatting sqref="P1845">
    <cfRule type="duplicateValues" dxfId="1795" priority="792"/>
  </conditionalFormatting>
  <conditionalFormatting sqref="P1845">
    <cfRule type="duplicateValues" dxfId="1794" priority="791"/>
  </conditionalFormatting>
  <conditionalFormatting sqref="P1845">
    <cfRule type="duplicateValues" dxfId="1793" priority="790"/>
  </conditionalFormatting>
  <conditionalFormatting sqref="P1845">
    <cfRule type="duplicateValues" dxfId="1792" priority="788"/>
    <cfRule type="duplicateValues" dxfId="1791" priority="789"/>
  </conditionalFormatting>
  <conditionalFormatting sqref="P1845">
    <cfRule type="duplicateValues" dxfId="1790" priority="787"/>
  </conditionalFormatting>
  <conditionalFormatting sqref="P1880">
    <cfRule type="duplicateValues" dxfId="1789" priority="782"/>
  </conditionalFormatting>
  <conditionalFormatting sqref="P1880">
    <cfRule type="duplicateValues" dxfId="1788" priority="781"/>
  </conditionalFormatting>
  <conditionalFormatting sqref="P1880">
    <cfRule type="duplicateValues" dxfId="1787" priority="780"/>
  </conditionalFormatting>
  <conditionalFormatting sqref="P1880">
    <cfRule type="duplicateValues" dxfId="1786" priority="779"/>
  </conditionalFormatting>
  <conditionalFormatting sqref="P1880">
    <cfRule type="duplicateValues" dxfId="1785" priority="778"/>
  </conditionalFormatting>
  <conditionalFormatting sqref="P1880">
    <cfRule type="duplicateValues" dxfId="1784" priority="776"/>
    <cfRule type="duplicateValues" dxfId="1783" priority="777"/>
  </conditionalFormatting>
  <conditionalFormatting sqref="P1880">
    <cfRule type="duplicateValues" dxfId="1782" priority="775"/>
  </conditionalFormatting>
  <conditionalFormatting sqref="P1882">
    <cfRule type="duplicateValues" dxfId="1781" priority="774"/>
  </conditionalFormatting>
  <conditionalFormatting sqref="P1882">
    <cfRule type="duplicateValues" dxfId="1780" priority="773"/>
  </conditionalFormatting>
  <conditionalFormatting sqref="P1882">
    <cfRule type="duplicateValues" dxfId="1779" priority="772"/>
  </conditionalFormatting>
  <conditionalFormatting sqref="P1882">
    <cfRule type="duplicateValues" dxfId="1778" priority="771"/>
  </conditionalFormatting>
  <conditionalFormatting sqref="P1882">
    <cfRule type="duplicateValues" dxfId="1777" priority="770"/>
  </conditionalFormatting>
  <conditionalFormatting sqref="P1882">
    <cfRule type="duplicateValues" dxfId="1776" priority="768"/>
    <cfRule type="duplicateValues" dxfId="1775" priority="769"/>
  </conditionalFormatting>
  <conditionalFormatting sqref="P1882">
    <cfRule type="duplicateValues" dxfId="1774" priority="767"/>
  </conditionalFormatting>
  <conditionalFormatting sqref="P1915">
    <cfRule type="duplicateValues" dxfId="1773" priority="762"/>
  </conditionalFormatting>
  <conditionalFormatting sqref="P1915">
    <cfRule type="duplicateValues" dxfId="1772" priority="761"/>
  </conditionalFormatting>
  <conditionalFormatting sqref="P1915">
    <cfRule type="duplicateValues" dxfId="1771" priority="760"/>
  </conditionalFormatting>
  <conditionalFormatting sqref="P1915">
    <cfRule type="duplicateValues" dxfId="1770" priority="759"/>
  </conditionalFormatting>
  <conditionalFormatting sqref="P1915">
    <cfRule type="duplicateValues" dxfId="1769" priority="758"/>
  </conditionalFormatting>
  <conditionalFormatting sqref="P1915">
    <cfRule type="duplicateValues" dxfId="1768" priority="756"/>
    <cfRule type="duplicateValues" dxfId="1767" priority="757"/>
  </conditionalFormatting>
  <conditionalFormatting sqref="P1915">
    <cfRule type="duplicateValues" dxfId="1766" priority="755"/>
  </conditionalFormatting>
  <conditionalFormatting sqref="P1917">
    <cfRule type="duplicateValues" dxfId="1765" priority="754"/>
  </conditionalFormatting>
  <conditionalFormatting sqref="P1917">
    <cfRule type="duplicateValues" dxfId="1764" priority="753"/>
  </conditionalFormatting>
  <conditionalFormatting sqref="P1917">
    <cfRule type="duplicateValues" dxfId="1763" priority="752"/>
  </conditionalFormatting>
  <conditionalFormatting sqref="P1917">
    <cfRule type="duplicateValues" dxfId="1762" priority="751"/>
  </conditionalFormatting>
  <conditionalFormatting sqref="P1917">
    <cfRule type="duplicateValues" dxfId="1761" priority="750"/>
  </conditionalFormatting>
  <conditionalFormatting sqref="P1917">
    <cfRule type="duplicateValues" dxfId="1760" priority="748"/>
    <cfRule type="duplicateValues" dxfId="1759" priority="749"/>
  </conditionalFormatting>
  <conditionalFormatting sqref="P1917">
    <cfRule type="duplicateValues" dxfId="1758" priority="747"/>
  </conditionalFormatting>
  <conditionalFormatting sqref="P1928">
    <cfRule type="duplicateValues" dxfId="1757" priority="746"/>
  </conditionalFormatting>
  <conditionalFormatting sqref="P1928">
    <cfRule type="duplicateValues" dxfId="1756" priority="745"/>
  </conditionalFormatting>
  <conditionalFormatting sqref="P1928">
    <cfRule type="duplicateValues" dxfId="1755" priority="744"/>
  </conditionalFormatting>
  <conditionalFormatting sqref="P1928">
    <cfRule type="duplicateValues" dxfId="1754" priority="743"/>
  </conditionalFormatting>
  <conditionalFormatting sqref="P1928">
    <cfRule type="duplicateValues" dxfId="1753" priority="742"/>
  </conditionalFormatting>
  <conditionalFormatting sqref="P1928">
    <cfRule type="duplicateValues" dxfId="1752" priority="740"/>
    <cfRule type="duplicateValues" dxfId="1751" priority="741"/>
  </conditionalFormatting>
  <conditionalFormatting sqref="P1928">
    <cfRule type="duplicateValues" dxfId="1750" priority="739"/>
  </conditionalFormatting>
  <conditionalFormatting sqref="P1926">
    <cfRule type="duplicateValues" dxfId="1749" priority="738"/>
  </conditionalFormatting>
  <conditionalFormatting sqref="P1926">
    <cfRule type="duplicateValues" dxfId="1748" priority="737"/>
  </conditionalFormatting>
  <conditionalFormatting sqref="P1926">
    <cfRule type="duplicateValues" dxfId="1747" priority="736"/>
  </conditionalFormatting>
  <conditionalFormatting sqref="P1926">
    <cfRule type="duplicateValues" dxfId="1746" priority="735"/>
  </conditionalFormatting>
  <conditionalFormatting sqref="P1926">
    <cfRule type="duplicateValues" dxfId="1745" priority="734"/>
  </conditionalFormatting>
  <conditionalFormatting sqref="P1926">
    <cfRule type="duplicateValues" dxfId="1744" priority="732"/>
    <cfRule type="duplicateValues" dxfId="1743" priority="733"/>
  </conditionalFormatting>
  <conditionalFormatting sqref="P1926">
    <cfRule type="duplicateValues" dxfId="1742" priority="731"/>
  </conditionalFormatting>
  <conditionalFormatting sqref="P1950">
    <cfRule type="duplicateValues" dxfId="1741" priority="714"/>
  </conditionalFormatting>
  <conditionalFormatting sqref="P1950">
    <cfRule type="duplicateValues" dxfId="1740" priority="713"/>
  </conditionalFormatting>
  <conditionalFormatting sqref="P1950">
    <cfRule type="duplicateValues" dxfId="1739" priority="712"/>
  </conditionalFormatting>
  <conditionalFormatting sqref="P1950">
    <cfRule type="duplicateValues" dxfId="1738" priority="711"/>
  </conditionalFormatting>
  <conditionalFormatting sqref="P1950">
    <cfRule type="duplicateValues" dxfId="1737" priority="710"/>
  </conditionalFormatting>
  <conditionalFormatting sqref="P1950">
    <cfRule type="duplicateValues" dxfId="1736" priority="708"/>
    <cfRule type="duplicateValues" dxfId="1735" priority="709"/>
  </conditionalFormatting>
  <conditionalFormatting sqref="P1950">
    <cfRule type="duplicateValues" dxfId="1734" priority="707"/>
  </conditionalFormatting>
  <conditionalFormatting sqref="P1948">
    <cfRule type="duplicateValues" dxfId="1733" priority="706"/>
  </conditionalFormatting>
  <conditionalFormatting sqref="P1948">
    <cfRule type="duplicateValues" dxfId="1732" priority="705"/>
  </conditionalFormatting>
  <conditionalFormatting sqref="P1948">
    <cfRule type="duplicateValues" dxfId="1731" priority="704"/>
  </conditionalFormatting>
  <conditionalFormatting sqref="P1948">
    <cfRule type="duplicateValues" dxfId="1730" priority="703"/>
  </conditionalFormatting>
  <conditionalFormatting sqref="P1948">
    <cfRule type="duplicateValues" dxfId="1729" priority="702"/>
  </conditionalFormatting>
  <conditionalFormatting sqref="P1948">
    <cfRule type="duplicateValues" dxfId="1728" priority="700"/>
    <cfRule type="duplicateValues" dxfId="1727" priority="701"/>
  </conditionalFormatting>
  <conditionalFormatting sqref="P1948">
    <cfRule type="duplicateValues" dxfId="1726" priority="699"/>
  </conditionalFormatting>
  <conditionalFormatting sqref="P2134">
    <cfRule type="duplicateValues" dxfId="1725" priority="694"/>
  </conditionalFormatting>
  <conditionalFormatting sqref="P2134">
    <cfRule type="duplicateValues" dxfId="1724" priority="693"/>
  </conditionalFormatting>
  <conditionalFormatting sqref="P2134">
    <cfRule type="duplicateValues" dxfId="1723" priority="692"/>
  </conditionalFormatting>
  <conditionalFormatting sqref="P2134">
    <cfRule type="duplicateValues" dxfId="1722" priority="691"/>
  </conditionalFormatting>
  <conditionalFormatting sqref="P2134">
    <cfRule type="duplicateValues" dxfId="1721" priority="690"/>
  </conditionalFormatting>
  <conditionalFormatting sqref="P2134">
    <cfRule type="duplicateValues" dxfId="1720" priority="688"/>
    <cfRule type="duplicateValues" dxfId="1719" priority="689"/>
  </conditionalFormatting>
  <conditionalFormatting sqref="P2134">
    <cfRule type="duplicateValues" dxfId="1718" priority="687"/>
  </conditionalFormatting>
  <conditionalFormatting sqref="P2132">
    <cfRule type="duplicateValues" dxfId="1717" priority="686"/>
  </conditionalFormatting>
  <conditionalFormatting sqref="P2132">
    <cfRule type="duplicateValues" dxfId="1716" priority="685"/>
  </conditionalFormatting>
  <conditionalFormatting sqref="P2132">
    <cfRule type="duplicateValues" dxfId="1715" priority="684"/>
  </conditionalFormatting>
  <conditionalFormatting sqref="P2132">
    <cfRule type="duplicateValues" dxfId="1714" priority="683"/>
  </conditionalFormatting>
  <conditionalFormatting sqref="P2132">
    <cfRule type="duplicateValues" dxfId="1713" priority="682"/>
  </conditionalFormatting>
  <conditionalFormatting sqref="P2132">
    <cfRule type="duplicateValues" dxfId="1712" priority="680"/>
    <cfRule type="duplicateValues" dxfId="1711" priority="681"/>
  </conditionalFormatting>
  <conditionalFormatting sqref="P2132">
    <cfRule type="duplicateValues" dxfId="1710" priority="679"/>
  </conditionalFormatting>
  <conditionalFormatting sqref="P2145">
    <cfRule type="duplicateValues" dxfId="1709" priority="678"/>
  </conditionalFormatting>
  <conditionalFormatting sqref="P2145">
    <cfRule type="duplicateValues" dxfId="1708" priority="677"/>
  </conditionalFormatting>
  <conditionalFormatting sqref="P2145">
    <cfRule type="duplicateValues" dxfId="1707" priority="676"/>
  </conditionalFormatting>
  <conditionalFormatting sqref="P2145">
    <cfRule type="duplicateValues" dxfId="1706" priority="675"/>
  </conditionalFormatting>
  <conditionalFormatting sqref="P2145">
    <cfRule type="duplicateValues" dxfId="1705" priority="674"/>
  </conditionalFormatting>
  <conditionalFormatting sqref="P2145">
    <cfRule type="duplicateValues" dxfId="1704" priority="672"/>
    <cfRule type="duplicateValues" dxfId="1703" priority="673"/>
  </conditionalFormatting>
  <conditionalFormatting sqref="P2145">
    <cfRule type="duplicateValues" dxfId="1702" priority="671"/>
  </conditionalFormatting>
  <conditionalFormatting sqref="P2147">
    <cfRule type="duplicateValues" dxfId="1701" priority="670"/>
  </conditionalFormatting>
  <conditionalFormatting sqref="P2143">
    <cfRule type="duplicateValues" dxfId="1700" priority="669"/>
  </conditionalFormatting>
  <conditionalFormatting sqref="P2143">
    <cfRule type="duplicateValues" dxfId="1699" priority="668"/>
  </conditionalFormatting>
  <conditionalFormatting sqref="P2143">
    <cfRule type="duplicateValues" dxfId="1698" priority="667"/>
  </conditionalFormatting>
  <conditionalFormatting sqref="P2143">
    <cfRule type="duplicateValues" dxfId="1697" priority="666"/>
  </conditionalFormatting>
  <conditionalFormatting sqref="P2143">
    <cfRule type="duplicateValues" dxfId="1696" priority="665"/>
  </conditionalFormatting>
  <conditionalFormatting sqref="P2143">
    <cfRule type="duplicateValues" dxfId="1695" priority="663"/>
    <cfRule type="duplicateValues" dxfId="1694" priority="664"/>
  </conditionalFormatting>
  <conditionalFormatting sqref="P2143">
    <cfRule type="duplicateValues" dxfId="1693" priority="662"/>
  </conditionalFormatting>
  <conditionalFormatting sqref="P2157">
    <cfRule type="duplicateValues" dxfId="1692" priority="661"/>
  </conditionalFormatting>
  <conditionalFormatting sqref="P2157">
    <cfRule type="duplicateValues" dxfId="1691" priority="660"/>
  </conditionalFormatting>
  <conditionalFormatting sqref="P2157">
    <cfRule type="duplicateValues" dxfId="1690" priority="659"/>
  </conditionalFormatting>
  <conditionalFormatting sqref="P2157">
    <cfRule type="duplicateValues" dxfId="1689" priority="658"/>
  </conditionalFormatting>
  <conditionalFormatting sqref="P2157">
    <cfRule type="duplicateValues" dxfId="1688" priority="657"/>
  </conditionalFormatting>
  <conditionalFormatting sqref="P2157">
    <cfRule type="duplicateValues" dxfId="1687" priority="655"/>
    <cfRule type="duplicateValues" dxfId="1686" priority="656"/>
  </conditionalFormatting>
  <conditionalFormatting sqref="P2157">
    <cfRule type="duplicateValues" dxfId="1685" priority="654"/>
  </conditionalFormatting>
  <conditionalFormatting sqref="P2159">
    <cfRule type="duplicateValues" dxfId="1684" priority="653"/>
  </conditionalFormatting>
  <conditionalFormatting sqref="P2155">
    <cfRule type="duplicateValues" dxfId="1683" priority="652"/>
  </conditionalFormatting>
  <conditionalFormatting sqref="P2155">
    <cfRule type="duplicateValues" dxfId="1682" priority="651"/>
  </conditionalFormatting>
  <conditionalFormatting sqref="P2155">
    <cfRule type="duplicateValues" dxfId="1681" priority="650"/>
  </conditionalFormatting>
  <conditionalFormatting sqref="P2155">
    <cfRule type="duplicateValues" dxfId="1680" priority="649"/>
  </conditionalFormatting>
  <conditionalFormatting sqref="P2155">
    <cfRule type="duplicateValues" dxfId="1679" priority="648"/>
  </conditionalFormatting>
  <conditionalFormatting sqref="P2155">
    <cfRule type="duplicateValues" dxfId="1678" priority="646"/>
    <cfRule type="duplicateValues" dxfId="1677" priority="647"/>
  </conditionalFormatting>
  <conditionalFormatting sqref="P2155">
    <cfRule type="duplicateValues" dxfId="1676" priority="645"/>
  </conditionalFormatting>
  <conditionalFormatting sqref="P2169">
    <cfRule type="duplicateValues" dxfId="1675" priority="644"/>
  </conditionalFormatting>
  <conditionalFormatting sqref="P2169">
    <cfRule type="duplicateValues" dxfId="1674" priority="643"/>
  </conditionalFormatting>
  <conditionalFormatting sqref="P2169">
    <cfRule type="duplicateValues" dxfId="1673" priority="642"/>
  </conditionalFormatting>
  <conditionalFormatting sqref="P2169">
    <cfRule type="duplicateValues" dxfId="1672" priority="641"/>
  </conditionalFormatting>
  <conditionalFormatting sqref="P2169">
    <cfRule type="duplicateValues" dxfId="1671" priority="640"/>
  </conditionalFormatting>
  <conditionalFormatting sqref="P2169">
    <cfRule type="duplicateValues" dxfId="1670" priority="638"/>
    <cfRule type="duplicateValues" dxfId="1669" priority="639"/>
  </conditionalFormatting>
  <conditionalFormatting sqref="P2169">
    <cfRule type="duplicateValues" dxfId="1668" priority="637"/>
  </conditionalFormatting>
  <conditionalFormatting sqref="P2171">
    <cfRule type="duplicateValues" dxfId="1667" priority="636"/>
  </conditionalFormatting>
  <conditionalFormatting sqref="P2167">
    <cfRule type="duplicateValues" dxfId="1666" priority="635"/>
  </conditionalFormatting>
  <conditionalFormatting sqref="P2167">
    <cfRule type="duplicateValues" dxfId="1665" priority="634"/>
  </conditionalFormatting>
  <conditionalFormatting sqref="P2167">
    <cfRule type="duplicateValues" dxfId="1664" priority="633"/>
  </conditionalFormatting>
  <conditionalFormatting sqref="P2167">
    <cfRule type="duplicateValues" dxfId="1663" priority="632"/>
  </conditionalFormatting>
  <conditionalFormatting sqref="P2167">
    <cfRule type="duplicateValues" dxfId="1662" priority="631"/>
  </conditionalFormatting>
  <conditionalFormatting sqref="P2167">
    <cfRule type="duplicateValues" dxfId="1661" priority="629"/>
    <cfRule type="duplicateValues" dxfId="1660" priority="630"/>
  </conditionalFormatting>
  <conditionalFormatting sqref="P2167">
    <cfRule type="duplicateValues" dxfId="1659" priority="628"/>
  </conditionalFormatting>
  <conditionalFormatting sqref="P2200">
    <cfRule type="duplicateValues" dxfId="1658" priority="623"/>
  </conditionalFormatting>
  <conditionalFormatting sqref="P2200">
    <cfRule type="duplicateValues" dxfId="1657" priority="622"/>
  </conditionalFormatting>
  <conditionalFormatting sqref="P2200">
    <cfRule type="duplicateValues" dxfId="1656" priority="621"/>
  </conditionalFormatting>
  <conditionalFormatting sqref="P2200">
    <cfRule type="duplicateValues" dxfId="1655" priority="620"/>
  </conditionalFormatting>
  <conditionalFormatting sqref="P2200">
    <cfRule type="duplicateValues" dxfId="1654" priority="619"/>
  </conditionalFormatting>
  <conditionalFormatting sqref="P2200">
    <cfRule type="duplicateValues" dxfId="1653" priority="617"/>
    <cfRule type="duplicateValues" dxfId="1652" priority="618"/>
  </conditionalFormatting>
  <conditionalFormatting sqref="P2200">
    <cfRule type="duplicateValues" dxfId="1651" priority="616"/>
  </conditionalFormatting>
  <conditionalFormatting sqref="P2198">
    <cfRule type="duplicateValues" dxfId="1650" priority="615"/>
  </conditionalFormatting>
  <conditionalFormatting sqref="P2198">
    <cfRule type="duplicateValues" dxfId="1649" priority="614"/>
  </conditionalFormatting>
  <conditionalFormatting sqref="P2198">
    <cfRule type="duplicateValues" dxfId="1648" priority="613"/>
  </conditionalFormatting>
  <conditionalFormatting sqref="P2198">
    <cfRule type="duplicateValues" dxfId="1647" priority="612"/>
  </conditionalFormatting>
  <conditionalFormatting sqref="P2198">
    <cfRule type="duplicateValues" dxfId="1646" priority="611"/>
  </conditionalFormatting>
  <conditionalFormatting sqref="P2198">
    <cfRule type="duplicateValues" dxfId="1645" priority="609"/>
    <cfRule type="duplicateValues" dxfId="1644" priority="610"/>
  </conditionalFormatting>
  <conditionalFormatting sqref="P2198">
    <cfRule type="duplicateValues" dxfId="1643" priority="608"/>
  </conditionalFormatting>
  <conditionalFormatting sqref="P2211">
    <cfRule type="duplicateValues" dxfId="1642" priority="607"/>
  </conditionalFormatting>
  <conditionalFormatting sqref="P2211">
    <cfRule type="duplicateValues" dxfId="1641" priority="606"/>
  </conditionalFormatting>
  <conditionalFormatting sqref="P2211">
    <cfRule type="duplicateValues" dxfId="1640" priority="605"/>
  </conditionalFormatting>
  <conditionalFormatting sqref="P2211">
    <cfRule type="duplicateValues" dxfId="1639" priority="604"/>
  </conditionalFormatting>
  <conditionalFormatting sqref="P2211">
    <cfRule type="duplicateValues" dxfId="1638" priority="603"/>
  </conditionalFormatting>
  <conditionalFormatting sqref="P2211">
    <cfRule type="duplicateValues" dxfId="1637" priority="601"/>
    <cfRule type="duplicateValues" dxfId="1636" priority="602"/>
  </conditionalFormatting>
  <conditionalFormatting sqref="P2211">
    <cfRule type="duplicateValues" dxfId="1635" priority="600"/>
  </conditionalFormatting>
  <conditionalFormatting sqref="P2213">
    <cfRule type="duplicateValues" dxfId="1634" priority="599"/>
  </conditionalFormatting>
  <conditionalFormatting sqref="P2209">
    <cfRule type="duplicateValues" dxfId="1633" priority="598"/>
  </conditionalFormatting>
  <conditionalFormatting sqref="P2209">
    <cfRule type="duplicateValues" dxfId="1632" priority="597"/>
  </conditionalFormatting>
  <conditionalFormatting sqref="P2209">
    <cfRule type="duplicateValues" dxfId="1631" priority="596"/>
  </conditionalFormatting>
  <conditionalFormatting sqref="P2209">
    <cfRule type="duplicateValues" dxfId="1630" priority="595"/>
  </conditionalFormatting>
  <conditionalFormatting sqref="P2209">
    <cfRule type="duplicateValues" dxfId="1629" priority="594"/>
  </conditionalFormatting>
  <conditionalFormatting sqref="P2209">
    <cfRule type="duplicateValues" dxfId="1628" priority="592"/>
    <cfRule type="duplicateValues" dxfId="1627" priority="593"/>
  </conditionalFormatting>
  <conditionalFormatting sqref="P2209">
    <cfRule type="duplicateValues" dxfId="1626" priority="591"/>
  </conditionalFormatting>
  <conditionalFormatting sqref="P2223">
    <cfRule type="duplicateValues" dxfId="1625" priority="590"/>
  </conditionalFormatting>
  <conditionalFormatting sqref="P2223">
    <cfRule type="duplicateValues" dxfId="1624" priority="589"/>
  </conditionalFormatting>
  <conditionalFormatting sqref="P2223">
    <cfRule type="duplicateValues" dxfId="1623" priority="588"/>
  </conditionalFormatting>
  <conditionalFormatting sqref="P2223">
    <cfRule type="duplicateValues" dxfId="1622" priority="587"/>
  </conditionalFormatting>
  <conditionalFormatting sqref="P2223">
    <cfRule type="duplicateValues" dxfId="1621" priority="586"/>
  </conditionalFormatting>
  <conditionalFormatting sqref="P2223">
    <cfRule type="duplicateValues" dxfId="1620" priority="584"/>
    <cfRule type="duplicateValues" dxfId="1619" priority="585"/>
  </conditionalFormatting>
  <conditionalFormatting sqref="P2223">
    <cfRule type="duplicateValues" dxfId="1618" priority="583"/>
  </conditionalFormatting>
  <conditionalFormatting sqref="P2225">
    <cfRule type="duplicateValues" dxfId="1617" priority="582"/>
  </conditionalFormatting>
  <conditionalFormatting sqref="P2221">
    <cfRule type="duplicateValues" dxfId="1616" priority="581"/>
  </conditionalFormatting>
  <conditionalFormatting sqref="P2221">
    <cfRule type="duplicateValues" dxfId="1615" priority="580"/>
  </conditionalFormatting>
  <conditionalFormatting sqref="P2221">
    <cfRule type="duplicateValues" dxfId="1614" priority="579"/>
  </conditionalFormatting>
  <conditionalFormatting sqref="P2221">
    <cfRule type="duplicateValues" dxfId="1613" priority="578"/>
  </conditionalFormatting>
  <conditionalFormatting sqref="P2221">
    <cfRule type="duplicateValues" dxfId="1612" priority="577"/>
  </conditionalFormatting>
  <conditionalFormatting sqref="P2221">
    <cfRule type="duplicateValues" dxfId="1611" priority="575"/>
    <cfRule type="duplicateValues" dxfId="1610" priority="576"/>
  </conditionalFormatting>
  <conditionalFormatting sqref="P2221">
    <cfRule type="duplicateValues" dxfId="1609" priority="574"/>
  </conditionalFormatting>
  <conditionalFormatting sqref="P2235">
    <cfRule type="duplicateValues" dxfId="1608" priority="573"/>
  </conditionalFormatting>
  <conditionalFormatting sqref="P2235">
    <cfRule type="duplicateValues" dxfId="1607" priority="572"/>
  </conditionalFormatting>
  <conditionalFormatting sqref="P2235">
    <cfRule type="duplicateValues" dxfId="1606" priority="571"/>
  </conditionalFormatting>
  <conditionalFormatting sqref="P2235">
    <cfRule type="duplicateValues" dxfId="1605" priority="570"/>
  </conditionalFormatting>
  <conditionalFormatting sqref="P2235">
    <cfRule type="duplicateValues" dxfId="1604" priority="569"/>
  </conditionalFormatting>
  <conditionalFormatting sqref="P2235">
    <cfRule type="duplicateValues" dxfId="1603" priority="567"/>
    <cfRule type="duplicateValues" dxfId="1602" priority="568"/>
  </conditionalFormatting>
  <conditionalFormatting sqref="P2235">
    <cfRule type="duplicateValues" dxfId="1601" priority="566"/>
  </conditionalFormatting>
  <conditionalFormatting sqref="P2233">
    <cfRule type="duplicateValues" dxfId="1600" priority="565"/>
  </conditionalFormatting>
  <conditionalFormatting sqref="P2233">
    <cfRule type="duplicateValues" dxfId="1599" priority="564"/>
  </conditionalFormatting>
  <conditionalFormatting sqref="P2233">
    <cfRule type="duplicateValues" dxfId="1598" priority="563"/>
  </conditionalFormatting>
  <conditionalFormatting sqref="P2233">
    <cfRule type="duplicateValues" dxfId="1597" priority="562"/>
  </conditionalFormatting>
  <conditionalFormatting sqref="P2233">
    <cfRule type="duplicateValues" dxfId="1596" priority="561"/>
  </conditionalFormatting>
  <conditionalFormatting sqref="P2233">
    <cfRule type="duplicateValues" dxfId="1595" priority="559"/>
    <cfRule type="duplicateValues" dxfId="1594" priority="560"/>
  </conditionalFormatting>
  <conditionalFormatting sqref="P2233">
    <cfRule type="duplicateValues" dxfId="1593" priority="558"/>
  </conditionalFormatting>
  <conditionalFormatting sqref="P2246">
    <cfRule type="duplicateValues" dxfId="1592" priority="557"/>
  </conditionalFormatting>
  <conditionalFormatting sqref="P2246">
    <cfRule type="duplicateValues" dxfId="1591" priority="556"/>
  </conditionalFormatting>
  <conditionalFormatting sqref="P2246">
    <cfRule type="duplicateValues" dxfId="1590" priority="555"/>
  </conditionalFormatting>
  <conditionalFormatting sqref="P2246">
    <cfRule type="duplicateValues" dxfId="1589" priority="554"/>
  </conditionalFormatting>
  <conditionalFormatting sqref="P2246">
    <cfRule type="duplicateValues" dxfId="1588" priority="553"/>
  </conditionalFormatting>
  <conditionalFormatting sqref="P2246">
    <cfRule type="duplicateValues" dxfId="1587" priority="551"/>
    <cfRule type="duplicateValues" dxfId="1586" priority="552"/>
  </conditionalFormatting>
  <conditionalFormatting sqref="P2246">
    <cfRule type="duplicateValues" dxfId="1585" priority="550"/>
  </conditionalFormatting>
  <conditionalFormatting sqref="P2244">
    <cfRule type="duplicateValues" dxfId="1584" priority="549"/>
  </conditionalFormatting>
  <conditionalFormatting sqref="P2244">
    <cfRule type="duplicateValues" dxfId="1583" priority="548"/>
  </conditionalFormatting>
  <conditionalFormatting sqref="P2244">
    <cfRule type="duplicateValues" dxfId="1582" priority="547"/>
  </conditionalFormatting>
  <conditionalFormatting sqref="P2244">
    <cfRule type="duplicateValues" dxfId="1581" priority="546"/>
  </conditionalFormatting>
  <conditionalFormatting sqref="P2244">
    <cfRule type="duplicateValues" dxfId="1580" priority="545"/>
  </conditionalFormatting>
  <conditionalFormatting sqref="P2244">
    <cfRule type="duplicateValues" dxfId="1579" priority="543"/>
    <cfRule type="duplicateValues" dxfId="1578" priority="544"/>
  </conditionalFormatting>
  <conditionalFormatting sqref="P2244">
    <cfRule type="duplicateValues" dxfId="1577" priority="542"/>
  </conditionalFormatting>
  <conditionalFormatting sqref="P2267">
    <cfRule type="duplicateValues" dxfId="1576" priority="541"/>
  </conditionalFormatting>
  <conditionalFormatting sqref="P2267">
    <cfRule type="duplicateValues" dxfId="1575" priority="540"/>
  </conditionalFormatting>
  <conditionalFormatting sqref="P2267">
    <cfRule type="duplicateValues" dxfId="1574" priority="539"/>
  </conditionalFormatting>
  <conditionalFormatting sqref="P2267">
    <cfRule type="duplicateValues" dxfId="1573" priority="538"/>
  </conditionalFormatting>
  <conditionalFormatting sqref="P2267">
    <cfRule type="duplicateValues" dxfId="1572" priority="537"/>
  </conditionalFormatting>
  <conditionalFormatting sqref="P2267">
    <cfRule type="duplicateValues" dxfId="1571" priority="535"/>
    <cfRule type="duplicateValues" dxfId="1570" priority="536"/>
  </conditionalFormatting>
  <conditionalFormatting sqref="P2267">
    <cfRule type="duplicateValues" dxfId="1569" priority="534"/>
  </conditionalFormatting>
  <conditionalFormatting sqref="P2269">
    <cfRule type="duplicateValues" dxfId="1568" priority="533"/>
  </conditionalFormatting>
  <conditionalFormatting sqref="P2265">
    <cfRule type="duplicateValues" dxfId="1567" priority="532"/>
  </conditionalFormatting>
  <conditionalFormatting sqref="P2265">
    <cfRule type="duplicateValues" dxfId="1566" priority="531"/>
  </conditionalFormatting>
  <conditionalFormatting sqref="P2265">
    <cfRule type="duplicateValues" dxfId="1565" priority="530"/>
  </conditionalFormatting>
  <conditionalFormatting sqref="P2265">
    <cfRule type="duplicateValues" dxfId="1564" priority="529"/>
  </conditionalFormatting>
  <conditionalFormatting sqref="P2265">
    <cfRule type="duplicateValues" dxfId="1563" priority="528"/>
  </conditionalFormatting>
  <conditionalFormatting sqref="P2265">
    <cfRule type="duplicateValues" dxfId="1562" priority="526"/>
    <cfRule type="duplicateValues" dxfId="1561" priority="527"/>
  </conditionalFormatting>
  <conditionalFormatting sqref="P2265">
    <cfRule type="duplicateValues" dxfId="1560" priority="525"/>
  </conditionalFormatting>
  <conditionalFormatting sqref="P2279">
    <cfRule type="duplicateValues" dxfId="1559" priority="524"/>
  </conditionalFormatting>
  <conditionalFormatting sqref="P2279">
    <cfRule type="duplicateValues" dxfId="1558" priority="523"/>
  </conditionalFormatting>
  <conditionalFormatting sqref="P2279">
    <cfRule type="duplicateValues" dxfId="1557" priority="522"/>
  </conditionalFormatting>
  <conditionalFormatting sqref="P2279">
    <cfRule type="duplicateValues" dxfId="1556" priority="521"/>
  </conditionalFormatting>
  <conditionalFormatting sqref="P2279">
    <cfRule type="duplicateValues" dxfId="1555" priority="520"/>
  </conditionalFormatting>
  <conditionalFormatting sqref="P2279">
    <cfRule type="duplicateValues" dxfId="1554" priority="518"/>
    <cfRule type="duplicateValues" dxfId="1553" priority="519"/>
  </conditionalFormatting>
  <conditionalFormatting sqref="P2279">
    <cfRule type="duplicateValues" dxfId="1552" priority="517"/>
  </conditionalFormatting>
  <conditionalFormatting sqref="P2281">
    <cfRule type="duplicateValues" dxfId="1551" priority="516"/>
  </conditionalFormatting>
  <conditionalFormatting sqref="P2277">
    <cfRule type="duplicateValues" dxfId="1550" priority="515"/>
  </conditionalFormatting>
  <conditionalFormatting sqref="P2277">
    <cfRule type="duplicateValues" dxfId="1549" priority="514"/>
  </conditionalFormatting>
  <conditionalFormatting sqref="P2277">
    <cfRule type="duplicateValues" dxfId="1548" priority="513"/>
  </conditionalFormatting>
  <conditionalFormatting sqref="P2277">
    <cfRule type="duplicateValues" dxfId="1547" priority="512"/>
  </conditionalFormatting>
  <conditionalFormatting sqref="P2277">
    <cfRule type="duplicateValues" dxfId="1546" priority="511"/>
  </conditionalFormatting>
  <conditionalFormatting sqref="P2277">
    <cfRule type="duplicateValues" dxfId="1545" priority="509"/>
    <cfRule type="duplicateValues" dxfId="1544" priority="510"/>
  </conditionalFormatting>
  <conditionalFormatting sqref="P2277">
    <cfRule type="duplicateValues" dxfId="1543" priority="508"/>
  </conditionalFormatting>
  <conditionalFormatting sqref="P2334">
    <cfRule type="duplicateValues" dxfId="1542" priority="507"/>
  </conditionalFormatting>
  <conditionalFormatting sqref="P2334">
    <cfRule type="duplicateValues" dxfId="1541" priority="506"/>
  </conditionalFormatting>
  <conditionalFormatting sqref="P2334">
    <cfRule type="duplicateValues" dxfId="1540" priority="505"/>
  </conditionalFormatting>
  <conditionalFormatting sqref="P2334">
    <cfRule type="duplicateValues" dxfId="1539" priority="504"/>
  </conditionalFormatting>
  <conditionalFormatting sqref="P2334">
    <cfRule type="duplicateValues" dxfId="1538" priority="503"/>
  </conditionalFormatting>
  <conditionalFormatting sqref="P2334">
    <cfRule type="duplicateValues" dxfId="1537" priority="501"/>
    <cfRule type="duplicateValues" dxfId="1536" priority="502"/>
  </conditionalFormatting>
  <conditionalFormatting sqref="P2334">
    <cfRule type="duplicateValues" dxfId="1535" priority="500"/>
  </conditionalFormatting>
  <conditionalFormatting sqref="P2332">
    <cfRule type="duplicateValues" dxfId="1534" priority="499"/>
  </conditionalFormatting>
  <conditionalFormatting sqref="P2332">
    <cfRule type="duplicateValues" dxfId="1533" priority="498"/>
  </conditionalFormatting>
  <conditionalFormatting sqref="P2332">
    <cfRule type="duplicateValues" dxfId="1532" priority="497"/>
  </conditionalFormatting>
  <conditionalFormatting sqref="P2332">
    <cfRule type="duplicateValues" dxfId="1531" priority="496"/>
  </conditionalFormatting>
  <conditionalFormatting sqref="P2332">
    <cfRule type="duplicateValues" dxfId="1530" priority="495"/>
  </conditionalFormatting>
  <conditionalFormatting sqref="P2332">
    <cfRule type="duplicateValues" dxfId="1529" priority="493"/>
    <cfRule type="duplicateValues" dxfId="1528" priority="494"/>
  </conditionalFormatting>
  <conditionalFormatting sqref="P2332">
    <cfRule type="duplicateValues" dxfId="1527" priority="492"/>
  </conditionalFormatting>
  <conditionalFormatting sqref="P2345">
    <cfRule type="duplicateValues" dxfId="1526" priority="491"/>
  </conditionalFormatting>
  <conditionalFormatting sqref="P2345">
    <cfRule type="duplicateValues" dxfId="1525" priority="490"/>
  </conditionalFormatting>
  <conditionalFormatting sqref="P2345">
    <cfRule type="duplicateValues" dxfId="1524" priority="489"/>
  </conditionalFormatting>
  <conditionalFormatting sqref="P2345">
    <cfRule type="duplicateValues" dxfId="1523" priority="488"/>
  </conditionalFormatting>
  <conditionalFormatting sqref="P2345">
    <cfRule type="duplicateValues" dxfId="1522" priority="487"/>
  </conditionalFormatting>
  <conditionalFormatting sqref="P2345">
    <cfRule type="duplicateValues" dxfId="1521" priority="485"/>
    <cfRule type="duplicateValues" dxfId="1520" priority="486"/>
  </conditionalFormatting>
  <conditionalFormatting sqref="P2345">
    <cfRule type="duplicateValues" dxfId="1519" priority="484"/>
  </conditionalFormatting>
  <conditionalFormatting sqref="P2343">
    <cfRule type="duplicateValues" dxfId="1518" priority="483"/>
  </conditionalFormatting>
  <conditionalFormatting sqref="P2343">
    <cfRule type="duplicateValues" dxfId="1517" priority="482"/>
  </conditionalFormatting>
  <conditionalFormatting sqref="P2343">
    <cfRule type="duplicateValues" dxfId="1516" priority="481"/>
  </conditionalFormatting>
  <conditionalFormatting sqref="P2343">
    <cfRule type="duplicateValues" dxfId="1515" priority="480"/>
  </conditionalFormatting>
  <conditionalFormatting sqref="P2343">
    <cfRule type="duplicateValues" dxfId="1514" priority="479"/>
  </conditionalFormatting>
  <conditionalFormatting sqref="P2343">
    <cfRule type="duplicateValues" dxfId="1513" priority="477"/>
    <cfRule type="duplicateValues" dxfId="1512" priority="478"/>
  </conditionalFormatting>
  <conditionalFormatting sqref="P2343">
    <cfRule type="duplicateValues" dxfId="1511" priority="476"/>
  </conditionalFormatting>
  <conditionalFormatting sqref="P2377">
    <cfRule type="duplicateValues" dxfId="1510" priority="471"/>
  </conditionalFormatting>
  <conditionalFormatting sqref="P2377">
    <cfRule type="duplicateValues" dxfId="1509" priority="470"/>
  </conditionalFormatting>
  <conditionalFormatting sqref="P2377">
    <cfRule type="duplicateValues" dxfId="1508" priority="469"/>
  </conditionalFormatting>
  <conditionalFormatting sqref="P2377">
    <cfRule type="duplicateValues" dxfId="1507" priority="468"/>
  </conditionalFormatting>
  <conditionalFormatting sqref="P2377">
    <cfRule type="duplicateValues" dxfId="1506" priority="467"/>
  </conditionalFormatting>
  <conditionalFormatting sqref="P2377">
    <cfRule type="duplicateValues" dxfId="1505" priority="465"/>
    <cfRule type="duplicateValues" dxfId="1504" priority="466"/>
  </conditionalFormatting>
  <conditionalFormatting sqref="P2377">
    <cfRule type="duplicateValues" dxfId="1503" priority="464"/>
  </conditionalFormatting>
  <conditionalFormatting sqref="P2375">
    <cfRule type="duplicateValues" dxfId="1502" priority="463"/>
  </conditionalFormatting>
  <conditionalFormatting sqref="P2375">
    <cfRule type="duplicateValues" dxfId="1501" priority="462"/>
  </conditionalFormatting>
  <conditionalFormatting sqref="P2375">
    <cfRule type="duplicateValues" dxfId="1500" priority="461"/>
  </conditionalFormatting>
  <conditionalFormatting sqref="P2375">
    <cfRule type="duplicateValues" dxfId="1499" priority="460"/>
  </conditionalFormatting>
  <conditionalFormatting sqref="P2375">
    <cfRule type="duplicateValues" dxfId="1498" priority="459"/>
  </conditionalFormatting>
  <conditionalFormatting sqref="P2375">
    <cfRule type="duplicateValues" dxfId="1497" priority="457"/>
    <cfRule type="duplicateValues" dxfId="1496" priority="458"/>
  </conditionalFormatting>
  <conditionalFormatting sqref="P2375">
    <cfRule type="duplicateValues" dxfId="1495" priority="456"/>
  </conditionalFormatting>
  <conditionalFormatting sqref="P2388">
    <cfRule type="duplicateValues" dxfId="1494" priority="455"/>
  </conditionalFormatting>
  <conditionalFormatting sqref="P2388">
    <cfRule type="duplicateValues" dxfId="1493" priority="454"/>
  </conditionalFormatting>
  <conditionalFormatting sqref="P2388">
    <cfRule type="duplicateValues" dxfId="1492" priority="453"/>
  </conditionalFormatting>
  <conditionalFormatting sqref="P2388">
    <cfRule type="duplicateValues" dxfId="1491" priority="452"/>
  </conditionalFormatting>
  <conditionalFormatting sqref="P2388">
    <cfRule type="duplicateValues" dxfId="1490" priority="451"/>
  </conditionalFormatting>
  <conditionalFormatting sqref="P2388">
    <cfRule type="duplicateValues" dxfId="1489" priority="449"/>
    <cfRule type="duplicateValues" dxfId="1488" priority="450"/>
  </conditionalFormatting>
  <conditionalFormatting sqref="P2388">
    <cfRule type="duplicateValues" dxfId="1487" priority="448"/>
  </conditionalFormatting>
  <conditionalFormatting sqref="P2386">
    <cfRule type="duplicateValues" dxfId="1486" priority="447"/>
  </conditionalFormatting>
  <conditionalFormatting sqref="P2386">
    <cfRule type="duplicateValues" dxfId="1485" priority="446"/>
  </conditionalFormatting>
  <conditionalFormatting sqref="P2386">
    <cfRule type="duplicateValues" dxfId="1484" priority="445"/>
  </conditionalFormatting>
  <conditionalFormatting sqref="P2386">
    <cfRule type="duplicateValues" dxfId="1483" priority="444"/>
  </conditionalFormatting>
  <conditionalFormatting sqref="P2386">
    <cfRule type="duplicateValues" dxfId="1482" priority="443"/>
  </conditionalFormatting>
  <conditionalFormatting sqref="P2386">
    <cfRule type="duplicateValues" dxfId="1481" priority="441"/>
    <cfRule type="duplicateValues" dxfId="1480" priority="442"/>
  </conditionalFormatting>
  <conditionalFormatting sqref="P2386">
    <cfRule type="duplicateValues" dxfId="1479" priority="440"/>
  </conditionalFormatting>
  <conditionalFormatting sqref="P2390">
    <cfRule type="duplicateValues" dxfId="1478" priority="439"/>
  </conditionalFormatting>
  <conditionalFormatting sqref="P1856">
    <cfRule type="duplicateValues" dxfId="1477" priority="438"/>
  </conditionalFormatting>
  <conditionalFormatting sqref="P1856">
    <cfRule type="duplicateValues" dxfId="1476" priority="437"/>
  </conditionalFormatting>
  <conditionalFormatting sqref="P1856">
    <cfRule type="duplicateValues" dxfId="1475" priority="436"/>
  </conditionalFormatting>
  <conditionalFormatting sqref="P1856">
    <cfRule type="duplicateValues" dxfId="1474" priority="435"/>
  </conditionalFormatting>
  <conditionalFormatting sqref="P1856">
    <cfRule type="duplicateValues" dxfId="1473" priority="434"/>
  </conditionalFormatting>
  <conditionalFormatting sqref="P1856">
    <cfRule type="duplicateValues" dxfId="1472" priority="432"/>
    <cfRule type="duplicateValues" dxfId="1471" priority="433"/>
  </conditionalFormatting>
  <conditionalFormatting sqref="P1856">
    <cfRule type="duplicateValues" dxfId="1470" priority="431"/>
  </conditionalFormatting>
  <conditionalFormatting sqref="P1856">
    <cfRule type="duplicateValues" dxfId="1469" priority="430"/>
  </conditionalFormatting>
  <conditionalFormatting sqref="P1856">
    <cfRule type="duplicateValues" dxfId="1468" priority="428"/>
    <cfRule type="duplicateValues" dxfId="1467" priority="429"/>
  </conditionalFormatting>
  <conditionalFormatting sqref="P1856">
    <cfRule type="duplicateValues" dxfId="1466" priority="426"/>
    <cfRule type="duplicateValues" dxfId="1465" priority="427"/>
  </conditionalFormatting>
  <conditionalFormatting sqref="P1937">
    <cfRule type="duplicateValues" dxfId="1464" priority="425"/>
  </conditionalFormatting>
  <conditionalFormatting sqref="P1937">
    <cfRule type="duplicateValues" dxfId="1463" priority="424"/>
  </conditionalFormatting>
  <conditionalFormatting sqref="P1937">
    <cfRule type="duplicateValues" dxfId="1462" priority="423"/>
  </conditionalFormatting>
  <conditionalFormatting sqref="P1937">
    <cfRule type="duplicateValues" dxfId="1461" priority="421"/>
    <cfRule type="duplicateValues" dxfId="1460" priority="422"/>
  </conditionalFormatting>
  <conditionalFormatting sqref="P1937">
    <cfRule type="duplicateValues" dxfId="1459" priority="420"/>
  </conditionalFormatting>
  <conditionalFormatting sqref="P1937">
    <cfRule type="duplicateValues" dxfId="1458" priority="419"/>
  </conditionalFormatting>
  <conditionalFormatting sqref="P1937">
    <cfRule type="duplicateValues" dxfId="1457" priority="417"/>
    <cfRule type="duplicateValues" dxfId="1456" priority="418"/>
  </conditionalFormatting>
  <conditionalFormatting sqref="P1937">
    <cfRule type="duplicateValues" dxfId="1455" priority="415"/>
    <cfRule type="duplicateValues" dxfId="1454" priority="416"/>
  </conditionalFormatting>
  <conditionalFormatting sqref="P1939">
    <cfRule type="duplicateValues" dxfId="1453" priority="414"/>
  </conditionalFormatting>
  <conditionalFormatting sqref="P1939">
    <cfRule type="duplicateValues" dxfId="1452" priority="413"/>
  </conditionalFormatting>
  <conditionalFormatting sqref="P1939">
    <cfRule type="duplicateValues" dxfId="1451" priority="412"/>
  </conditionalFormatting>
  <conditionalFormatting sqref="P1939">
    <cfRule type="duplicateValues" dxfId="1450" priority="410"/>
    <cfRule type="duplicateValues" dxfId="1449" priority="411"/>
  </conditionalFormatting>
  <conditionalFormatting sqref="P1939">
    <cfRule type="duplicateValues" dxfId="1448" priority="409"/>
  </conditionalFormatting>
  <conditionalFormatting sqref="P1939">
    <cfRule type="duplicateValues" dxfId="1447" priority="408"/>
  </conditionalFormatting>
  <conditionalFormatting sqref="P1939">
    <cfRule type="duplicateValues" dxfId="1446" priority="406"/>
    <cfRule type="duplicateValues" dxfId="1445" priority="407"/>
  </conditionalFormatting>
  <conditionalFormatting sqref="P1939">
    <cfRule type="duplicateValues" dxfId="1444" priority="404"/>
    <cfRule type="duplicateValues" dxfId="1443" priority="405"/>
  </conditionalFormatting>
  <conditionalFormatting sqref="P2118">
    <cfRule type="duplicateValues" dxfId="1442" priority="400"/>
  </conditionalFormatting>
  <conditionalFormatting sqref="P2118">
    <cfRule type="duplicateValues" dxfId="1441" priority="399"/>
  </conditionalFormatting>
  <conditionalFormatting sqref="P2118">
    <cfRule type="duplicateValues" dxfId="1440" priority="398"/>
  </conditionalFormatting>
  <conditionalFormatting sqref="P2118">
    <cfRule type="duplicateValues" dxfId="1439" priority="397"/>
  </conditionalFormatting>
  <conditionalFormatting sqref="P2118">
    <cfRule type="duplicateValues" dxfId="1438" priority="396"/>
  </conditionalFormatting>
  <conditionalFormatting sqref="P2118">
    <cfRule type="duplicateValues" dxfId="1437" priority="394"/>
    <cfRule type="duplicateValues" dxfId="1436" priority="395"/>
  </conditionalFormatting>
  <conditionalFormatting sqref="P2118">
    <cfRule type="duplicateValues" dxfId="1435" priority="393"/>
  </conditionalFormatting>
  <conditionalFormatting sqref="P2118">
    <cfRule type="duplicateValues" dxfId="1434" priority="392"/>
  </conditionalFormatting>
  <conditionalFormatting sqref="P2118">
    <cfRule type="duplicateValues" dxfId="1433" priority="401"/>
    <cfRule type="duplicateValues" dxfId="1432" priority="402"/>
    <cfRule type="duplicateValues" dxfId="1431" priority="403"/>
  </conditionalFormatting>
  <conditionalFormatting sqref="P2188">
    <cfRule type="duplicateValues" dxfId="1430" priority="388"/>
  </conditionalFormatting>
  <conditionalFormatting sqref="P2188">
    <cfRule type="duplicateValues" dxfId="1429" priority="387"/>
  </conditionalFormatting>
  <conditionalFormatting sqref="P2188">
    <cfRule type="duplicateValues" dxfId="1428" priority="386"/>
  </conditionalFormatting>
  <conditionalFormatting sqref="P2188">
    <cfRule type="duplicateValues" dxfId="1427" priority="385"/>
  </conditionalFormatting>
  <conditionalFormatting sqref="P2188">
    <cfRule type="duplicateValues" dxfId="1426" priority="384"/>
  </conditionalFormatting>
  <conditionalFormatting sqref="P2188">
    <cfRule type="duplicateValues" dxfId="1425" priority="382"/>
    <cfRule type="duplicateValues" dxfId="1424" priority="383"/>
  </conditionalFormatting>
  <conditionalFormatting sqref="P2188">
    <cfRule type="duplicateValues" dxfId="1423" priority="381"/>
  </conditionalFormatting>
  <conditionalFormatting sqref="P2188">
    <cfRule type="duplicateValues" dxfId="1422" priority="380"/>
  </conditionalFormatting>
  <conditionalFormatting sqref="P2188">
    <cfRule type="duplicateValues" dxfId="1421" priority="389"/>
    <cfRule type="duplicateValues" dxfId="1420" priority="390"/>
    <cfRule type="duplicateValues" dxfId="1419" priority="391"/>
  </conditionalFormatting>
  <conditionalFormatting sqref="P2363">
    <cfRule type="duplicateValues" dxfId="1418" priority="376"/>
  </conditionalFormatting>
  <conditionalFormatting sqref="P2363">
    <cfRule type="duplicateValues" dxfId="1417" priority="375"/>
  </conditionalFormatting>
  <conditionalFormatting sqref="P2363">
    <cfRule type="duplicateValues" dxfId="1416" priority="374"/>
  </conditionalFormatting>
  <conditionalFormatting sqref="P2363">
    <cfRule type="duplicateValues" dxfId="1415" priority="373"/>
  </conditionalFormatting>
  <conditionalFormatting sqref="P2363">
    <cfRule type="duplicateValues" dxfId="1414" priority="372"/>
  </conditionalFormatting>
  <conditionalFormatting sqref="P2363">
    <cfRule type="duplicateValues" dxfId="1413" priority="370"/>
    <cfRule type="duplicateValues" dxfId="1412" priority="371"/>
  </conditionalFormatting>
  <conditionalFormatting sqref="P2363">
    <cfRule type="duplicateValues" dxfId="1411" priority="369"/>
  </conditionalFormatting>
  <conditionalFormatting sqref="P2363">
    <cfRule type="duplicateValues" dxfId="1410" priority="368"/>
  </conditionalFormatting>
  <conditionalFormatting sqref="P2363">
    <cfRule type="duplicateValues" dxfId="1409" priority="377"/>
    <cfRule type="duplicateValues" dxfId="1408" priority="378"/>
    <cfRule type="duplicateValues" dxfId="1407" priority="379"/>
  </conditionalFormatting>
  <conditionalFormatting sqref="P2407">
    <cfRule type="duplicateValues" dxfId="1406" priority="367"/>
  </conditionalFormatting>
  <conditionalFormatting sqref="P2407">
    <cfRule type="duplicateValues" dxfId="1405" priority="366"/>
  </conditionalFormatting>
  <conditionalFormatting sqref="P2407">
    <cfRule type="duplicateValues" dxfId="1404" priority="365"/>
  </conditionalFormatting>
  <conditionalFormatting sqref="P2407">
    <cfRule type="duplicateValues" dxfId="1403" priority="364"/>
  </conditionalFormatting>
  <conditionalFormatting sqref="P2407">
    <cfRule type="duplicateValues" dxfId="1402" priority="363"/>
  </conditionalFormatting>
  <conditionalFormatting sqref="P2407">
    <cfRule type="duplicateValues" dxfId="1401" priority="361"/>
    <cfRule type="duplicateValues" dxfId="1400" priority="362"/>
  </conditionalFormatting>
  <conditionalFormatting sqref="P2407">
    <cfRule type="duplicateValues" dxfId="1399" priority="360"/>
  </conditionalFormatting>
  <conditionalFormatting sqref="P2545">
    <cfRule type="duplicateValues" dxfId="1398" priority="359"/>
  </conditionalFormatting>
  <conditionalFormatting sqref="P2545">
    <cfRule type="duplicateValues" dxfId="1397" priority="358"/>
  </conditionalFormatting>
  <conditionalFormatting sqref="P2545">
    <cfRule type="duplicateValues" dxfId="1396" priority="357"/>
  </conditionalFormatting>
  <conditionalFormatting sqref="P2545">
    <cfRule type="duplicateValues" dxfId="1395" priority="356"/>
  </conditionalFormatting>
  <conditionalFormatting sqref="P2545">
    <cfRule type="duplicateValues" dxfId="1394" priority="355"/>
  </conditionalFormatting>
  <conditionalFormatting sqref="P2545">
    <cfRule type="duplicateValues" dxfId="1393" priority="353"/>
    <cfRule type="duplicateValues" dxfId="1392" priority="354"/>
  </conditionalFormatting>
  <conditionalFormatting sqref="P2545">
    <cfRule type="duplicateValues" dxfId="1391" priority="352"/>
  </conditionalFormatting>
  <conditionalFormatting sqref="P2613">
    <cfRule type="duplicateValues" dxfId="1390" priority="351"/>
  </conditionalFormatting>
  <conditionalFormatting sqref="P2613">
    <cfRule type="duplicateValues" dxfId="1389" priority="350"/>
  </conditionalFormatting>
  <conditionalFormatting sqref="P2613">
    <cfRule type="duplicateValues" dxfId="1388" priority="349"/>
  </conditionalFormatting>
  <conditionalFormatting sqref="P2613">
    <cfRule type="duplicateValues" dxfId="1387" priority="348"/>
  </conditionalFormatting>
  <conditionalFormatting sqref="P2613">
    <cfRule type="duplicateValues" dxfId="1386" priority="347"/>
  </conditionalFormatting>
  <conditionalFormatting sqref="P2613">
    <cfRule type="duplicateValues" dxfId="1385" priority="345"/>
    <cfRule type="duplicateValues" dxfId="1384" priority="346"/>
  </conditionalFormatting>
  <conditionalFormatting sqref="P2613">
    <cfRule type="duplicateValues" dxfId="1383" priority="344"/>
  </conditionalFormatting>
  <conditionalFormatting sqref="P2624">
    <cfRule type="duplicateValues" dxfId="1382" priority="343"/>
  </conditionalFormatting>
  <conditionalFormatting sqref="P2624">
    <cfRule type="duplicateValues" dxfId="1381" priority="342"/>
  </conditionalFormatting>
  <conditionalFormatting sqref="P2624">
    <cfRule type="duplicateValues" dxfId="1380" priority="341"/>
  </conditionalFormatting>
  <conditionalFormatting sqref="P2624">
    <cfRule type="duplicateValues" dxfId="1379" priority="340"/>
  </conditionalFormatting>
  <conditionalFormatting sqref="P2624">
    <cfRule type="duplicateValues" dxfId="1378" priority="339"/>
  </conditionalFormatting>
  <conditionalFormatting sqref="P2624">
    <cfRule type="duplicateValues" dxfId="1377" priority="337"/>
    <cfRule type="duplicateValues" dxfId="1376" priority="338"/>
  </conditionalFormatting>
  <conditionalFormatting sqref="P2624">
    <cfRule type="duplicateValues" dxfId="1375" priority="336"/>
  </conditionalFormatting>
  <conditionalFormatting sqref="P2635">
    <cfRule type="duplicateValues" dxfId="1374" priority="335"/>
  </conditionalFormatting>
  <conditionalFormatting sqref="P2635">
    <cfRule type="duplicateValues" dxfId="1373" priority="334"/>
  </conditionalFormatting>
  <conditionalFormatting sqref="P2635">
    <cfRule type="duplicateValues" dxfId="1372" priority="333"/>
  </conditionalFormatting>
  <conditionalFormatting sqref="P2635">
    <cfRule type="duplicateValues" dxfId="1371" priority="332"/>
  </conditionalFormatting>
  <conditionalFormatting sqref="P2635">
    <cfRule type="duplicateValues" dxfId="1370" priority="331"/>
  </conditionalFormatting>
  <conditionalFormatting sqref="P2635">
    <cfRule type="duplicateValues" dxfId="1369" priority="329"/>
    <cfRule type="duplicateValues" dxfId="1368" priority="330"/>
  </conditionalFormatting>
  <conditionalFormatting sqref="P2635">
    <cfRule type="duplicateValues" dxfId="1367" priority="328"/>
  </conditionalFormatting>
  <conditionalFormatting sqref="P2664">
    <cfRule type="duplicateValues" dxfId="1366" priority="327"/>
  </conditionalFormatting>
  <conditionalFormatting sqref="P2664">
    <cfRule type="duplicateValues" dxfId="1365" priority="326"/>
  </conditionalFormatting>
  <conditionalFormatting sqref="P2664">
    <cfRule type="duplicateValues" dxfId="1364" priority="325"/>
  </conditionalFormatting>
  <conditionalFormatting sqref="P2664">
    <cfRule type="duplicateValues" dxfId="1363" priority="324"/>
  </conditionalFormatting>
  <conditionalFormatting sqref="P2664">
    <cfRule type="duplicateValues" dxfId="1362" priority="323"/>
  </conditionalFormatting>
  <conditionalFormatting sqref="P2664">
    <cfRule type="duplicateValues" dxfId="1361" priority="321"/>
    <cfRule type="duplicateValues" dxfId="1360" priority="322"/>
  </conditionalFormatting>
  <conditionalFormatting sqref="P2664">
    <cfRule type="duplicateValues" dxfId="1359" priority="320"/>
  </conditionalFormatting>
  <conditionalFormatting sqref="P2708">
    <cfRule type="duplicateValues" dxfId="1358" priority="319"/>
  </conditionalFormatting>
  <conditionalFormatting sqref="P2708">
    <cfRule type="duplicateValues" dxfId="1357" priority="318"/>
  </conditionalFormatting>
  <conditionalFormatting sqref="P2708">
    <cfRule type="duplicateValues" dxfId="1356" priority="317"/>
  </conditionalFormatting>
  <conditionalFormatting sqref="P2708">
    <cfRule type="duplicateValues" dxfId="1355" priority="316"/>
  </conditionalFormatting>
  <conditionalFormatting sqref="P2708">
    <cfRule type="duplicateValues" dxfId="1354" priority="315"/>
  </conditionalFormatting>
  <conditionalFormatting sqref="P2708">
    <cfRule type="duplicateValues" dxfId="1353" priority="313"/>
    <cfRule type="duplicateValues" dxfId="1352" priority="314"/>
  </conditionalFormatting>
  <conditionalFormatting sqref="P2708">
    <cfRule type="duplicateValues" dxfId="1351" priority="312"/>
  </conditionalFormatting>
  <conditionalFormatting sqref="P1890">
    <cfRule type="duplicateValues" dxfId="1350" priority="311"/>
  </conditionalFormatting>
  <conditionalFormatting sqref="P1890">
    <cfRule type="duplicateValues" dxfId="1349" priority="310"/>
  </conditionalFormatting>
  <conditionalFormatting sqref="P1890">
    <cfRule type="duplicateValues" dxfId="1348" priority="309"/>
  </conditionalFormatting>
  <conditionalFormatting sqref="P1890">
    <cfRule type="duplicateValues" dxfId="1347" priority="307"/>
    <cfRule type="duplicateValues" dxfId="1346" priority="308"/>
  </conditionalFormatting>
  <conditionalFormatting sqref="P1890">
    <cfRule type="duplicateValues" dxfId="1345" priority="306"/>
  </conditionalFormatting>
  <conditionalFormatting sqref="P1890">
    <cfRule type="duplicateValues" dxfId="1344" priority="305"/>
  </conditionalFormatting>
  <conditionalFormatting sqref="P1890">
    <cfRule type="duplicateValues" dxfId="1343" priority="303"/>
    <cfRule type="duplicateValues" dxfId="1342" priority="304"/>
  </conditionalFormatting>
  <conditionalFormatting sqref="P1890">
    <cfRule type="duplicateValues" dxfId="1341" priority="301"/>
    <cfRule type="duplicateValues" dxfId="1340" priority="302"/>
  </conditionalFormatting>
  <conditionalFormatting sqref="P1890">
    <cfRule type="duplicateValues" dxfId="1339" priority="300"/>
  </conditionalFormatting>
  <conditionalFormatting sqref="P1890">
    <cfRule type="duplicateValues" dxfId="1338" priority="299"/>
  </conditionalFormatting>
  <conditionalFormatting sqref="P1890">
    <cfRule type="duplicateValues" dxfId="1337" priority="298"/>
  </conditionalFormatting>
  <conditionalFormatting sqref="P1890">
    <cfRule type="duplicateValues" dxfId="1336" priority="297"/>
  </conditionalFormatting>
  <conditionalFormatting sqref="P3766">
    <cfRule type="duplicateValues" dxfId="1335" priority="296"/>
  </conditionalFormatting>
  <conditionalFormatting sqref="P3766">
    <cfRule type="duplicateValues" dxfId="1334" priority="295"/>
  </conditionalFormatting>
  <conditionalFormatting sqref="P3766">
    <cfRule type="duplicateValues" dxfId="1333" priority="294"/>
  </conditionalFormatting>
  <conditionalFormatting sqref="P3766">
    <cfRule type="duplicateValues" dxfId="1332" priority="293"/>
  </conditionalFormatting>
  <conditionalFormatting sqref="P3766">
    <cfRule type="duplicateValues" dxfId="1331" priority="292"/>
  </conditionalFormatting>
  <conditionalFormatting sqref="P3766">
    <cfRule type="duplicateValues" dxfId="1330" priority="290"/>
    <cfRule type="duplicateValues" dxfId="1329" priority="291"/>
  </conditionalFormatting>
  <conditionalFormatting sqref="P3766">
    <cfRule type="duplicateValues" dxfId="1328" priority="289"/>
  </conditionalFormatting>
  <conditionalFormatting sqref="P3762">
    <cfRule type="duplicateValues" dxfId="1327" priority="288"/>
  </conditionalFormatting>
  <conditionalFormatting sqref="P3762">
    <cfRule type="duplicateValues" dxfId="1326" priority="287"/>
  </conditionalFormatting>
  <conditionalFormatting sqref="P3762">
    <cfRule type="duplicateValues" dxfId="1325" priority="286"/>
  </conditionalFormatting>
  <conditionalFormatting sqref="P3762">
    <cfRule type="duplicateValues" dxfId="1324" priority="285"/>
  </conditionalFormatting>
  <conditionalFormatting sqref="P3762">
    <cfRule type="duplicateValues" dxfId="1323" priority="284"/>
  </conditionalFormatting>
  <conditionalFormatting sqref="P3762">
    <cfRule type="duplicateValues" dxfId="1322" priority="282"/>
    <cfRule type="duplicateValues" dxfId="1321" priority="283"/>
  </conditionalFormatting>
  <conditionalFormatting sqref="P3762">
    <cfRule type="duplicateValues" dxfId="1320" priority="281"/>
  </conditionalFormatting>
  <conditionalFormatting sqref="P3764">
    <cfRule type="duplicateValues" dxfId="1319" priority="280"/>
  </conditionalFormatting>
  <conditionalFormatting sqref="P3764">
    <cfRule type="duplicateValues" dxfId="1318" priority="279"/>
  </conditionalFormatting>
  <conditionalFormatting sqref="P3764">
    <cfRule type="duplicateValues" dxfId="1317" priority="278"/>
  </conditionalFormatting>
  <conditionalFormatting sqref="P3764">
    <cfRule type="duplicateValues" dxfId="1316" priority="277"/>
  </conditionalFormatting>
  <conditionalFormatting sqref="P3764">
    <cfRule type="duplicateValues" dxfId="1315" priority="276"/>
  </conditionalFormatting>
  <conditionalFormatting sqref="P3764">
    <cfRule type="duplicateValues" dxfId="1314" priority="274"/>
    <cfRule type="duplicateValues" dxfId="1313" priority="275"/>
  </conditionalFormatting>
  <conditionalFormatting sqref="P3764">
    <cfRule type="duplicateValues" dxfId="1312" priority="273"/>
  </conditionalFormatting>
  <conditionalFormatting sqref="P3786">
    <cfRule type="duplicateValues" dxfId="1311" priority="267"/>
  </conditionalFormatting>
  <conditionalFormatting sqref="P3786">
    <cfRule type="duplicateValues" dxfId="1310" priority="268"/>
    <cfRule type="duplicateValues" dxfId="1309" priority="269"/>
  </conditionalFormatting>
  <conditionalFormatting sqref="P3786">
    <cfRule type="duplicateValues" dxfId="1308" priority="270"/>
    <cfRule type="duplicateValues" dxfId="1307" priority="271"/>
    <cfRule type="duplicateValues" dxfId="1306" priority="272"/>
  </conditionalFormatting>
  <conditionalFormatting sqref="P3786">
    <cfRule type="duplicateValues" dxfId="1305" priority="266"/>
  </conditionalFormatting>
  <conditionalFormatting sqref="P4362">
    <cfRule type="duplicateValues" dxfId="1304" priority="265"/>
  </conditionalFormatting>
  <conditionalFormatting sqref="P4362">
    <cfRule type="duplicateValues" dxfId="1303" priority="264"/>
  </conditionalFormatting>
  <conditionalFormatting sqref="P4362">
    <cfRule type="duplicateValues" dxfId="1302" priority="263"/>
  </conditionalFormatting>
  <conditionalFormatting sqref="P4362">
    <cfRule type="duplicateValues" dxfId="1301" priority="262"/>
  </conditionalFormatting>
  <conditionalFormatting sqref="P4362">
    <cfRule type="duplicateValues" dxfId="1300" priority="261"/>
  </conditionalFormatting>
  <conditionalFormatting sqref="P4362">
    <cfRule type="duplicateValues" dxfId="1299" priority="259"/>
    <cfRule type="duplicateValues" dxfId="1298" priority="260"/>
  </conditionalFormatting>
  <conditionalFormatting sqref="P4362">
    <cfRule type="duplicateValues" dxfId="1297" priority="258"/>
  </conditionalFormatting>
  <conditionalFormatting sqref="P834">
    <cfRule type="duplicateValues" dxfId="1296" priority="257"/>
  </conditionalFormatting>
  <conditionalFormatting sqref="P834">
    <cfRule type="duplicateValues" dxfId="1295" priority="256"/>
  </conditionalFormatting>
  <conditionalFormatting sqref="P834">
    <cfRule type="duplicateValues" dxfId="1294" priority="255"/>
  </conditionalFormatting>
  <conditionalFormatting sqref="P834">
    <cfRule type="duplicateValues" dxfId="1293" priority="254"/>
  </conditionalFormatting>
  <conditionalFormatting sqref="P834">
    <cfRule type="duplicateValues" dxfId="1292" priority="253"/>
  </conditionalFormatting>
  <conditionalFormatting sqref="P834">
    <cfRule type="duplicateValues" dxfId="1291" priority="251"/>
    <cfRule type="duplicateValues" dxfId="1290" priority="252"/>
  </conditionalFormatting>
  <conditionalFormatting sqref="P834">
    <cfRule type="duplicateValues" dxfId="1289" priority="250"/>
  </conditionalFormatting>
  <conditionalFormatting sqref="P801">
    <cfRule type="duplicateValues" dxfId="1288" priority="249"/>
  </conditionalFormatting>
  <conditionalFormatting sqref="P801">
    <cfRule type="duplicateValues" dxfId="1287" priority="248"/>
  </conditionalFormatting>
  <conditionalFormatting sqref="P801">
    <cfRule type="duplicateValues" dxfId="1286" priority="247"/>
  </conditionalFormatting>
  <conditionalFormatting sqref="P801">
    <cfRule type="duplicateValues" dxfId="1285" priority="246"/>
  </conditionalFormatting>
  <conditionalFormatting sqref="P801">
    <cfRule type="duplicateValues" dxfId="1284" priority="245"/>
  </conditionalFormatting>
  <conditionalFormatting sqref="P801">
    <cfRule type="duplicateValues" dxfId="1283" priority="243"/>
    <cfRule type="duplicateValues" dxfId="1282" priority="244"/>
  </conditionalFormatting>
  <conditionalFormatting sqref="P801">
    <cfRule type="duplicateValues" dxfId="1281" priority="242"/>
  </conditionalFormatting>
  <conditionalFormatting sqref="P464">
    <cfRule type="duplicateValues" dxfId="1280" priority="241"/>
  </conditionalFormatting>
  <conditionalFormatting sqref="P464">
    <cfRule type="duplicateValues" dxfId="1279" priority="240"/>
  </conditionalFormatting>
  <conditionalFormatting sqref="P464">
    <cfRule type="duplicateValues" dxfId="1278" priority="239"/>
  </conditionalFormatting>
  <conditionalFormatting sqref="P464">
    <cfRule type="duplicateValues" dxfId="1277" priority="238"/>
  </conditionalFormatting>
  <conditionalFormatting sqref="P464">
    <cfRule type="duplicateValues" dxfId="1276" priority="237"/>
  </conditionalFormatting>
  <conditionalFormatting sqref="P464">
    <cfRule type="duplicateValues" dxfId="1275" priority="235"/>
    <cfRule type="duplicateValues" dxfId="1274" priority="236"/>
  </conditionalFormatting>
  <conditionalFormatting sqref="P464">
    <cfRule type="duplicateValues" dxfId="1273" priority="234"/>
  </conditionalFormatting>
  <conditionalFormatting sqref="P466">
    <cfRule type="duplicateValues" dxfId="1272" priority="233"/>
  </conditionalFormatting>
  <conditionalFormatting sqref="P462">
    <cfRule type="duplicateValues" dxfId="1271" priority="232"/>
  </conditionalFormatting>
  <conditionalFormatting sqref="P462">
    <cfRule type="duplicateValues" dxfId="1270" priority="231"/>
  </conditionalFormatting>
  <conditionalFormatting sqref="P462">
    <cfRule type="duplicateValues" dxfId="1269" priority="230"/>
  </conditionalFormatting>
  <conditionalFormatting sqref="P462">
    <cfRule type="duplicateValues" dxfId="1268" priority="229"/>
  </conditionalFormatting>
  <conditionalFormatting sqref="P462">
    <cfRule type="duplicateValues" dxfId="1267" priority="228"/>
  </conditionalFormatting>
  <conditionalFormatting sqref="P462">
    <cfRule type="duplicateValues" dxfId="1266" priority="226"/>
    <cfRule type="duplicateValues" dxfId="1265" priority="227"/>
  </conditionalFormatting>
  <conditionalFormatting sqref="P462">
    <cfRule type="duplicateValues" dxfId="1264" priority="225"/>
  </conditionalFormatting>
  <conditionalFormatting sqref="P449">
    <cfRule type="duplicateValues" dxfId="1263" priority="224"/>
  </conditionalFormatting>
  <conditionalFormatting sqref="P449">
    <cfRule type="duplicateValues" dxfId="1262" priority="223"/>
  </conditionalFormatting>
  <conditionalFormatting sqref="P449">
    <cfRule type="duplicateValues" dxfId="1261" priority="222"/>
  </conditionalFormatting>
  <conditionalFormatting sqref="P449">
    <cfRule type="duplicateValues" dxfId="1260" priority="221"/>
  </conditionalFormatting>
  <conditionalFormatting sqref="P449">
    <cfRule type="duplicateValues" dxfId="1259" priority="220"/>
  </conditionalFormatting>
  <conditionalFormatting sqref="P449">
    <cfRule type="duplicateValues" dxfId="1258" priority="218"/>
    <cfRule type="duplicateValues" dxfId="1257" priority="219"/>
  </conditionalFormatting>
  <conditionalFormatting sqref="P449">
    <cfRule type="duplicateValues" dxfId="1256" priority="217"/>
  </conditionalFormatting>
  <conditionalFormatting sqref="P4470">
    <cfRule type="duplicateValues" dxfId="1255" priority="209"/>
  </conditionalFormatting>
  <conditionalFormatting sqref="P4470">
    <cfRule type="duplicateValues" dxfId="1254" priority="208"/>
  </conditionalFormatting>
  <conditionalFormatting sqref="P4470">
    <cfRule type="duplicateValues" dxfId="1253" priority="216"/>
  </conditionalFormatting>
  <conditionalFormatting sqref="P4470">
    <cfRule type="duplicateValues" dxfId="1252" priority="215"/>
  </conditionalFormatting>
  <conditionalFormatting sqref="P4470">
    <cfRule type="duplicateValues" dxfId="1251" priority="214"/>
  </conditionalFormatting>
  <conditionalFormatting sqref="P4470">
    <cfRule type="duplicateValues" dxfId="1250" priority="213"/>
  </conditionalFormatting>
  <conditionalFormatting sqref="P4470">
    <cfRule type="duplicateValues" dxfId="1249" priority="212"/>
  </conditionalFormatting>
  <conditionalFormatting sqref="P4470">
    <cfRule type="duplicateValues" dxfId="1248" priority="210"/>
    <cfRule type="duplicateValues" dxfId="1247" priority="211"/>
  </conditionalFormatting>
  <conditionalFormatting sqref="P4470">
    <cfRule type="duplicateValues" dxfId="1246" priority="206"/>
    <cfRule type="duplicateValues" dxfId="1245" priority="207"/>
  </conditionalFormatting>
  <conditionalFormatting sqref="P4470">
    <cfRule type="duplicateValues" dxfId="1244" priority="204"/>
    <cfRule type="duplicateValues" dxfId="1243" priority="205"/>
  </conditionalFormatting>
  <conditionalFormatting sqref="P4487">
    <cfRule type="duplicateValues" dxfId="1242" priority="203"/>
  </conditionalFormatting>
  <conditionalFormatting sqref="P4487">
    <cfRule type="duplicateValues" dxfId="1241" priority="202"/>
  </conditionalFormatting>
  <conditionalFormatting sqref="P4487">
    <cfRule type="duplicateValues" dxfId="1240" priority="201"/>
  </conditionalFormatting>
  <conditionalFormatting sqref="P4487">
    <cfRule type="duplicateValues" dxfId="1239" priority="199"/>
    <cfRule type="duplicateValues" dxfId="1238" priority="200"/>
  </conditionalFormatting>
  <conditionalFormatting sqref="P4487">
    <cfRule type="duplicateValues" dxfId="1237" priority="198"/>
  </conditionalFormatting>
  <conditionalFormatting sqref="P4487">
    <cfRule type="duplicateValues" dxfId="1236" priority="197"/>
  </conditionalFormatting>
  <conditionalFormatting sqref="P4487">
    <cfRule type="duplicateValues" dxfId="1235" priority="195"/>
    <cfRule type="duplicateValues" dxfId="1234" priority="196"/>
  </conditionalFormatting>
  <conditionalFormatting sqref="P4487">
    <cfRule type="duplicateValues" dxfId="1233" priority="193"/>
    <cfRule type="duplicateValues" dxfId="1232" priority="194"/>
  </conditionalFormatting>
  <conditionalFormatting sqref="P4487">
    <cfRule type="duplicateValues" dxfId="1231" priority="192"/>
  </conditionalFormatting>
  <conditionalFormatting sqref="P4487">
    <cfRule type="duplicateValues" dxfId="1230" priority="191"/>
  </conditionalFormatting>
  <conditionalFormatting sqref="P4487">
    <cfRule type="duplicateValues" dxfId="1229" priority="190"/>
  </conditionalFormatting>
  <conditionalFormatting sqref="P4487">
    <cfRule type="duplicateValues" dxfId="1228" priority="189"/>
  </conditionalFormatting>
  <conditionalFormatting sqref="P4647">
    <cfRule type="duplicateValues" dxfId="1227" priority="188"/>
  </conditionalFormatting>
  <conditionalFormatting sqref="P4647">
    <cfRule type="duplicateValues" dxfId="1226" priority="187"/>
  </conditionalFormatting>
  <conditionalFormatting sqref="P4647">
    <cfRule type="duplicateValues" dxfId="1225" priority="186"/>
  </conditionalFormatting>
  <conditionalFormatting sqref="P4647">
    <cfRule type="duplicateValues" dxfId="1224" priority="185"/>
  </conditionalFormatting>
  <conditionalFormatting sqref="P4647">
    <cfRule type="duplicateValues" dxfId="1223" priority="184"/>
  </conditionalFormatting>
  <conditionalFormatting sqref="P4647">
    <cfRule type="duplicateValues" dxfId="1222" priority="182"/>
    <cfRule type="duplicateValues" dxfId="1221" priority="183"/>
  </conditionalFormatting>
  <conditionalFormatting sqref="P4647">
    <cfRule type="duplicateValues" dxfId="1220" priority="181"/>
  </conditionalFormatting>
  <conditionalFormatting sqref="P4649">
    <cfRule type="duplicateValues" dxfId="1219" priority="180"/>
  </conditionalFormatting>
  <conditionalFormatting sqref="P4645">
    <cfRule type="duplicateValues" dxfId="1218" priority="179"/>
  </conditionalFormatting>
  <conditionalFormatting sqref="P4645">
    <cfRule type="duplicateValues" dxfId="1217" priority="178"/>
  </conditionalFormatting>
  <conditionalFormatting sqref="P4645">
    <cfRule type="duplicateValues" dxfId="1216" priority="177"/>
  </conditionalFormatting>
  <conditionalFormatting sqref="P4645">
    <cfRule type="duplicateValues" dxfId="1215" priority="176"/>
  </conditionalFormatting>
  <conditionalFormatting sqref="P4645">
    <cfRule type="duplicateValues" dxfId="1214" priority="175"/>
  </conditionalFormatting>
  <conditionalFormatting sqref="P4645">
    <cfRule type="duplicateValues" dxfId="1213" priority="173"/>
    <cfRule type="duplicateValues" dxfId="1212" priority="174"/>
  </conditionalFormatting>
  <conditionalFormatting sqref="P4645">
    <cfRule type="duplicateValues" dxfId="1211" priority="172"/>
  </conditionalFormatting>
  <conditionalFormatting sqref="P4719">
    <cfRule type="duplicateValues" dxfId="1210" priority="171"/>
  </conditionalFormatting>
  <conditionalFormatting sqref="P4719">
    <cfRule type="duplicateValues" dxfId="1209" priority="170"/>
  </conditionalFormatting>
  <conditionalFormatting sqref="P4719">
    <cfRule type="duplicateValues" dxfId="1208" priority="169"/>
  </conditionalFormatting>
  <conditionalFormatting sqref="P4719">
    <cfRule type="duplicateValues" dxfId="1207" priority="168"/>
  </conditionalFormatting>
  <conditionalFormatting sqref="P4719">
    <cfRule type="duplicateValues" dxfId="1206" priority="167"/>
  </conditionalFormatting>
  <conditionalFormatting sqref="P4719">
    <cfRule type="duplicateValues" dxfId="1205" priority="165"/>
    <cfRule type="duplicateValues" dxfId="1204" priority="166"/>
  </conditionalFormatting>
  <conditionalFormatting sqref="P4719">
    <cfRule type="duplicateValues" dxfId="1203" priority="164"/>
  </conditionalFormatting>
  <conditionalFormatting sqref="P4721">
    <cfRule type="duplicateValues" dxfId="1202" priority="163"/>
  </conditionalFormatting>
  <conditionalFormatting sqref="P4717">
    <cfRule type="duplicateValues" dxfId="1201" priority="162"/>
  </conditionalFormatting>
  <conditionalFormatting sqref="P4717">
    <cfRule type="duplicateValues" dxfId="1200" priority="161"/>
  </conditionalFormatting>
  <conditionalFormatting sqref="P4717">
    <cfRule type="duplicateValues" dxfId="1199" priority="160"/>
  </conditionalFormatting>
  <conditionalFormatting sqref="P4717">
    <cfRule type="duplicateValues" dxfId="1198" priority="159"/>
  </conditionalFormatting>
  <conditionalFormatting sqref="P4717">
    <cfRule type="duplicateValues" dxfId="1197" priority="158"/>
  </conditionalFormatting>
  <conditionalFormatting sqref="P4717">
    <cfRule type="duplicateValues" dxfId="1196" priority="156"/>
    <cfRule type="duplicateValues" dxfId="1195" priority="157"/>
  </conditionalFormatting>
  <conditionalFormatting sqref="P4717">
    <cfRule type="duplicateValues" dxfId="1194" priority="155"/>
  </conditionalFormatting>
  <conditionalFormatting sqref="P4731">
    <cfRule type="duplicateValues" dxfId="1193" priority="154"/>
  </conditionalFormatting>
  <conditionalFormatting sqref="P4731">
    <cfRule type="duplicateValues" dxfId="1192" priority="153"/>
  </conditionalFormatting>
  <conditionalFormatting sqref="P4731">
    <cfRule type="duplicateValues" dxfId="1191" priority="152"/>
  </conditionalFormatting>
  <conditionalFormatting sqref="P4731">
    <cfRule type="duplicateValues" dxfId="1190" priority="151"/>
  </conditionalFormatting>
  <conditionalFormatting sqref="P4731">
    <cfRule type="duplicateValues" dxfId="1189" priority="150"/>
  </conditionalFormatting>
  <conditionalFormatting sqref="P4731">
    <cfRule type="duplicateValues" dxfId="1188" priority="148"/>
    <cfRule type="duplicateValues" dxfId="1187" priority="149"/>
  </conditionalFormatting>
  <conditionalFormatting sqref="P4731">
    <cfRule type="duplicateValues" dxfId="1186" priority="147"/>
  </conditionalFormatting>
  <conditionalFormatting sqref="P4733">
    <cfRule type="duplicateValues" dxfId="1185" priority="146"/>
  </conditionalFormatting>
  <conditionalFormatting sqref="P4743">
    <cfRule type="duplicateValues" dxfId="1184" priority="145"/>
  </conditionalFormatting>
  <conditionalFormatting sqref="P4743">
    <cfRule type="duplicateValues" dxfId="1183" priority="144"/>
  </conditionalFormatting>
  <conditionalFormatting sqref="P4743">
    <cfRule type="duplicateValues" dxfId="1182" priority="143"/>
  </conditionalFormatting>
  <conditionalFormatting sqref="P4743">
    <cfRule type="duplicateValues" dxfId="1181" priority="142"/>
  </conditionalFormatting>
  <conditionalFormatting sqref="P4743">
    <cfRule type="duplicateValues" dxfId="1180" priority="141"/>
  </conditionalFormatting>
  <conditionalFormatting sqref="P4743">
    <cfRule type="duplicateValues" dxfId="1179" priority="139"/>
    <cfRule type="duplicateValues" dxfId="1178" priority="140"/>
  </conditionalFormatting>
  <conditionalFormatting sqref="P4743">
    <cfRule type="duplicateValues" dxfId="1177" priority="138"/>
  </conditionalFormatting>
  <conditionalFormatting sqref="P4745">
    <cfRule type="duplicateValues" dxfId="1176" priority="137"/>
  </conditionalFormatting>
  <conditionalFormatting sqref="P4755">
    <cfRule type="duplicateValues" dxfId="1175" priority="136"/>
  </conditionalFormatting>
  <conditionalFormatting sqref="P4755">
    <cfRule type="duplicateValues" dxfId="1174" priority="135"/>
  </conditionalFormatting>
  <conditionalFormatting sqref="P4755">
    <cfRule type="duplicateValues" dxfId="1173" priority="134"/>
  </conditionalFormatting>
  <conditionalFormatting sqref="P4755">
    <cfRule type="duplicateValues" dxfId="1172" priority="133"/>
  </conditionalFormatting>
  <conditionalFormatting sqref="P4755">
    <cfRule type="duplicateValues" dxfId="1171" priority="132"/>
  </conditionalFormatting>
  <conditionalFormatting sqref="P4755">
    <cfRule type="duplicateValues" dxfId="1170" priority="130"/>
    <cfRule type="duplicateValues" dxfId="1169" priority="131"/>
  </conditionalFormatting>
  <conditionalFormatting sqref="P4755">
    <cfRule type="duplicateValues" dxfId="1168" priority="129"/>
  </conditionalFormatting>
  <conditionalFormatting sqref="P4757">
    <cfRule type="duplicateValues" dxfId="1167" priority="128"/>
  </conditionalFormatting>
  <conditionalFormatting sqref="P4767">
    <cfRule type="duplicateValues" dxfId="1166" priority="127"/>
  </conditionalFormatting>
  <conditionalFormatting sqref="P4767">
    <cfRule type="duplicateValues" dxfId="1165" priority="126"/>
  </conditionalFormatting>
  <conditionalFormatting sqref="P4767">
    <cfRule type="duplicateValues" dxfId="1164" priority="125"/>
  </conditionalFormatting>
  <conditionalFormatting sqref="P4767">
    <cfRule type="duplicateValues" dxfId="1163" priority="124"/>
  </conditionalFormatting>
  <conditionalFormatting sqref="P4767">
    <cfRule type="duplicateValues" dxfId="1162" priority="123"/>
  </conditionalFormatting>
  <conditionalFormatting sqref="P4767">
    <cfRule type="duplicateValues" dxfId="1161" priority="121"/>
    <cfRule type="duplicateValues" dxfId="1160" priority="122"/>
  </conditionalFormatting>
  <conditionalFormatting sqref="P4767">
    <cfRule type="duplicateValues" dxfId="1159" priority="120"/>
  </conditionalFormatting>
  <conditionalFormatting sqref="P4769">
    <cfRule type="duplicateValues" dxfId="1158" priority="119"/>
  </conditionalFormatting>
  <conditionalFormatting sqref="P4779">
    <cfRule type="duplicateValues" dxfId="1157" priority="118"/>
  </conditionalFormatting>
  <conditionalFormatting sqref="P4779">
    <cfRule type="duplicateValues" dxfId="1156" priority="117"/>
  </conditionalFormatting>
  <conditionalFormatting sqref="P4779">
    <cfRule type="duplicateValues" dxfId="1155" priority="116"/>
  </conditionalFormatting>
  <conditionalFormatting sqref="P4779">
    <cfRule type="duplicateValues" dxfId="1154" priority="115"/>
  </conditionalFormatting>
  <conditionalFormatting sqref="P4779">
    <cfRule type="duplicateValues" dxfId="1153" priority="114"/>
  </conditionalFormatting>
  <conditionalFormatting sqref="P4779">
    <cfRule type="duplicateValues" dxfId="1152" priority="112"/>
    <cfRule type="duplicateValues" dxfId="1151" priority="113"/>
  </conditionalFormatting>
  <conditionalFormatting sqref="P4779">
    <cfRule type="duplicateValues" dxfId="1150" priority="111"/>
  </conditionalFormatting>
  <conditionalFormatting sqref="P4781">
    <cfRule type="duplicateValues" dxfId="1149" priority="110"/>
  </conditionalFormatting>
  <conditionalFormatting sqref="P4791">
    <cfRule type="duplicateValues" dxfId="1148" priority="109"/>
  </conditionalFormatting>
  <conditionalFormatting sqref="P4791">
    <cfRule type="duplicateValues" dxfId="1147" priority="108"/>
  </conditionalFormatting>
  <conditionalFormatting sqref="P4791">
    <cfRule type="duplicateValues" dxfId="1146" priority="107"/>
  </conditionalFormatting>
  <conditionalFormatting sqref="P4791">
    <cfRule type="duplicateValues" dxfId="1145" priority="106"/>
  </conditionalFormatting>
  <conditionalFormatting sqref="P4791">
    <cfRule type="duplicateValues" dxfId="1144" priority="105"/>
  </conditionalFormatting>
  <conditionalFormatting sqref="P4791">
    <cfRule type="duplicateValues" dxfId="1143" priority="103"/>
    <cfRule type="duplicateValues" dxfId="1142" priority="104"/>
  </conditionalFormatting>
  <conditionalFormatting sqref="P4791">
    <cfRule type="duplicateValues" dxfId="1141" priority="102"/>
  </conditionalFormatting>
  <conditionalFormatting sqref="P4793">
    <cfRule type="duplicateValues" dxfId="1140" priority="101"/>
  </conditionalFormatting>
  <conditionalFormatting sqref="P4922">
    <cfRule type="duplicateValues" dxfId="1139" priority="100"/>
  </conditionalFormatting>
  <conditionalFormatting sqref="P4922">
    <cfRule type="duplicateValues" dxfId="1138" priority="99"/>
  </conditionalFormatting>
  <conditionalFormatting sqref="P4922">
    <cfRule type="duplicateValues" dxfId="1137" priority="98"/>
  </conditionalFormatting>
  <conditionalFormatting sqref="P4922">
    <cfRule type="duplicateValues" dxfId="1136" priority="97"/>
  </conditionalFormatting>
  <conditionalFormatting sqref="P4922">
    <cfRule type="duplicateValues" dxfId="1135" priority="96"/>
  </conditionalFormatting>
  <conditionalFormatting sqref="P4922">
    <cfRule type="duplicateValues" dxfId="1134" priority="94"/>
    <cfRule type="duplicateValues" dxfId="1133" priority="95"/>
  </conditionalFormatting>
  <conditionalFormatting sqref="P4922">
    <cfRule type="duplicateValues" dxfId="1132" priority="93"/>
  </conditionalFormatting>
  <conditionalFormatting sqref="P4924">
    <cfRule type="duplicateValues" dxfId="1131" priority="92"/>
  </conditionalFormatting>
  <conditionalFormatting sqref="P4729">
    <cfRule type="duplicateValues" dxfId="1130" priority="91"/>
  </conditionalFormatting>
  <conditionalFormatting sqref="P4729">
    <cfRule type="duplicateValues" dxfId="1129" priority="90"/>
  </conditionalFormatting>
  <conditionalFormatting sqref="P4729">
    <cfRule type="duplicateValues" dxfId="1128" priority="89"/>
  </conditionalFormatting>
  <conditionalFormatting sqref="P4729">
    <cfRule type="duplicateValues" dxfId="1127" priority="88"/>
  </conditionalFormatting>
  <conditionalFormatting sqref="P4729">
    <cfRule type="duplicateValues" dxfId="1126" priority="87"/>
  </conditionalFormatting>
  <conditionalFormatting sqref="P4729">
    <cfRule type="duplicateValues" dxfId="1125" priority="85"/>
    <cfRule type="duplicateValues" dxfId="1124" priority="86"/>
  </conditionalFormatting>
  <conditionalFormatting sqref="P4729">
    <cfRule type="duplicateValues" dxfId="1123" priority="84"/>
  </conditionalFormatting>
  <conditionalFormatting sqref="P4741">
    <cfRule type="duplicateValues" dxfId="1122" priority="83"/>
  </conditionalFormatting>
  <conditionalFormatting sqref="P4741">
    <cfRule type="duplicateValues" dxfId="1121" priority="82"/>
  </conditionalFormatting>
  <conditionalFormatting sqref="P4741">
    <cfRule type="duplicateValues" dxfId="1120" priority="81"/>
  </conditionalFormatting>
  <conditionalFormatting sqref="P4741">
    <cfRule type="duplicateValues" dxfId="1119" priority="80"/>
  </conditionalFormatting>
  <conditionalFormatting sqref="P4741">
    <cfRule type="duplicateValues" dxfId="1118" priority="79"/>
  </conditionalFormatting>
  <conditionalFormatting sqref="P4741">
    <cfRule type="duplicateValues" dxfId="1117" priority="77"/>
    <cfRule type="duplicateValues" dxfId="1116" priority="78"/>
  </conditionalFormatting>
  <conditionalFormatting sqref="P4741">
    <cfRule type="duplicateValues" dxfId="1115" priority="76"/>
  </conditionalFormatting>
  <conditionalFormatting sqref="P4753">
    <cfRule type="duplicateValues" dxfId="1114" priority="75"/>
  </conditionalFormatting>
  <conditionalFormatting sqref="P4753">
    <cfRule type="duplicateValues" dxfId="1113" priority="74"/>
  </conditionalFormatting>
  <conditionalFormatting sqref="P4753">
    <cfRule type="duplicateValues" dxfId="1112" priority="73"/>
  </conditionalFormatting>
  <conditionalFormatting sqref="P4753">
    <cfRule type="duplicateValues" dxfId="1111" priority="72"/>
  </conditionalFormatting>
  <conditionalFormatting sqref="P4753">
    <cfRule type="duplicateValues" dxfId="1110" priority="71"/>
  </conditionalFormatting>
  <conditionalFormatting sqref="P4753">
    <cfRule type="duplicateValues" dxfId="1109" priority="69"/>
    <cfRule type="duplicateValues" dxfId="1108" priority="70"/>
  </conditionalFormatting>
  <conditionalFormatting sqref="P4753">
    <cfRule type="duplicateValues" dxfId="1107" priority="68"/>
  </conditionalFormatting>
  <conditionalFormatting sqref="P4765">
    <cfRule type="duplicateValues" dxfId="1106" priority="67"/>
  </conditionalFormatting>
  <conditionalFormatting sqref="P4765">
    <cfRule type="duplicateValues" dxfId="1105" priority="66"/>
  </conditionalFormatting>
  <conditionalFormatting sqref="P4765">
    <cfRule type="duplicateValues" dxfId="1104" priority="65"/>
  </conditionalFormatting>
  <conditionalFormatting sqref="P4765">
    <cfRule type="duplicateValues" dxfId="1103" priority="64"/>
  </conditionalFormatting>
  <conditionalFormatting sqref="P4765">
    <cfRule type="duplicateValues" dxfId="1102" priority="63"/>
  </conditionalFormatting>
  <conditionalFormatting sqref="P4765">
    <cfRule type="duplicateValues" dxfId="1101" priority="61"/>
    <cfRule type="duplicateValues" dxfId="1100" priority="62"/>
  </conditionalFormatting>
  <conditionalFormatting sqref="P4765">
    <cfRule type="duplicateValues" dxfId="1099" priority="60"/>
  </conditionalFormatting>
  <conditionalFormatting sqref="P4777">
    <cfRule type="duplicateValues" dxfId="1098" priority="59"/>
  </conditionalFormatting>
  <conditionalFormatting sqref="P4777">
    <cfRule type="duplicateValues" dxfId="1097" priority="58"/>
  </conditionalFormatting>
  <conditionalFormatting sqref="P4777">
    <cfRule type="duplicateValues" dxfId="1096" priority="57"/>
  </conditionalFormatting>
  <conditionalFormatting sqref="P4777">
    <cfRule type="duplicateValues" dxfId="1095" priority="56"/>
  </conditionalFormatting>
  <conditionalFormatting sqref="P4777">
    <cfRule type="duplicateValues" dxfId="1094" priority="55"/>
  </conditionalFormatting>
  <conditionalFormatting sqref="P4777">
    <cfRule type="duplicateValues" dxfId="1093" priority="53"/>
    <cfRule type="duplicateValues" dxfId="1092" priority="54"/>
  </conditionalFormatting>
  <conditionalFormatting sqref="P4777">
    <cfRule type="duplicateValues" dxfId="1091" priority="52"/>
  </conditionalFormatting>
  <conditionalFormatting sqref="P4789">
    <cfRule type="duplicateValues" dxfId="1090" priority="51"/>
  </conditionalFormatting>
  <conditionalFormatting sqref="P4789">
    <cfRule type="duplicateValues" dxfId="1089" priority="50"/>
  </conditionalFormatting>
  <conditionalFormatting sqref="P4789">
    <cfRule type="duplicateValues" dxfId="1088" priority="49"/>
  </conditionalFormatting>
  <conditionalFormatting sqref="P4789">
    <cfRule type="duplicateValues" dxfId="1087" priority="48"/>
  </conditionalFormatting>
  <conditionalFormatting sqref="P4789">
    <cfRule type="duplicateValues" dxfId="1086" priority="47"/>
  </conditionalFormatting>
  <conditionalFormatting sqref="P4789">
    <cfRule type="duplicateValues" dxfId="1085" priority="45"/>
    <cfRule type="duplicateValues" dxfId="1084" priority="46"/>
  </conditionalFormatting>
  <conditionalFormatting sqref="P4789">
    <cfRule type="duplicateValues" dxfId="1083" priority="44"/>
  </conditionalFormatting>
  <conditionalFormatting sqref="P5079">
    <cfRule type="duplicateValues" dxfId="1082" priority="43"/>
  </conditionalFormatting>
  <conditionalFormatting sqref="P5079">
    <cfRule type="duplicateValues" dxfId="1081" priority="42"/>
  </conditionalFormatting>
  <conditionalFormatting sqref="P5079">
    <cfRule type="duplicateValues" dxfId="1080" priority="41"/>
  </conditionalFormatting>
  <conditionalFormatting sqref="P5079">
    <cfRule type="duplicateValues" dxfId="1079" priority="40"/>
  </conditionalFormatting>
  <conditionalFormatting sqref="P5079">
    <cfRule type="duplicateValues" dxfId="1078" priority="38"/>
    <cfRule type="duplicateValues" dxfId="1077" priority="39"/>
  </conditionalFormatting>
  <conditionalFormatting sqref="P5079">
    <cfRule type="duplicateValues" dxfId="1076" priority="37"/>
  </conditionalFormatting>
  <conditionalFormatting sqref="P5079">
    <cfRule type="duplicateValues" dxfId="1075" priority="36"/>
  </conditionalFormatting>
  <conditionalFormatting sqref="P5079">
    <cfRule type="duplicateValues" dxfId="1074" priority="34"/>
    <cfRule type="duplicateValues" dxfId="1073" priority="35"/>
  </conditionalFormatting>
  <conditionalFormatting sqref="P5079">
    <cfRule type="duplicateValues" dxfId="1072" priority="32"/>
    <cfRule type="duplicateValues" dxfId="1071" priority="33"/>
  </conditionalFormatting>
  <conditionalFormatting sqref="P5079">
    <cfRule type="duplicateValues" dxfId="1070" priority="31"/>
  </conditionalFormatting>
  <conditionalFormatting sqref="P5079">
    <cfRule type="duplicateValues" dxfId="1069" priority="30"/>
  </conditionalFormatting>
  <conditionalFormatting sqref="P5079">
    <cfRule type="duplicateValues" dxfId="1068" priority="29"/>
  </conditionalFormatting>
  <conditionalFormatting sqref="P5079">
    <cfRule type="duplicateValues" dxfId="1067" priority="28"/>
  </conditionalFormatting>
  <conditionalFormatting sqref="P5079">
    <cfRule type="duplicateValues" dxfId="1066" priority="27"/>
  </conditionalFormatting>
  <conditionalFormatting sqref="P5079">
    <cfRule type="duplicateValues" dxfId="1065" priority="26"/>
  </conditionalFormatting>
  <conditionalFormatting sqref="P5079">
    <cfRule type="duplicateValues" dxfId="1064" priority="25"/>
  </conditionalFormatting>
  <conditionalFormatting sqref="P5275">
    <cfRule type="duplicateValues" dxfId="1063" priority="24"/>
  </conditionalFormatting>
  <conditionalFormatting sqref="P5275">
    <cfRule type="duplicateValues" dxfId="1062" priority="23"/>
  </conditionalFormatting>
  <conditionalFormatting sqref="P5275">
    <cfRule type="duplicateValues" dxfId="1061" priority="22"/>
  </conditionalFormatting>
  <conditionalFormatting sqref="P5275">
    <cfRule type="duplicateValues" dxfId="1060" priority="21"/>
  </conditionalFormatting>
  <conditionalFormatting sqref="P5275">
    <cfRule type="duplicateValues" dxfId="1059" priority="20"/>
  </conditionalFormatting>
  <conditionalFormatting sqref="P5275">
    <cfRule type="duplicateValues" dxfId="1058" priority="18"/>
    <cfRule type="duplicateValues" dxfId="1057" priority="19"/>
  </conditionalFormatting>
  <conditionalFormatting sqref="P5275">
    <cfRule type="duplicateValues" dxfId="1056" priority="17"/>
  </conditionalFormatting>
  <conditionalFormatting sqref="P5292">
    <cfRule type="duplicateValues" dxfId="1055" priority="16"/>
  </conditionalFormatting>
  <conditionalFormatting sqref="P5292">
    <cfRule type="duplicateValues" dxfId="1054" priority="15"/>
  </conditionalFormatting>
  <conditionalFormatting sqref="P5292">
    <cfRule type="duplicateValues" dxfId="1053" priority="14"/>
  </conditionalFormatting>
  <conditionalFormatting sqref="P5292">
    <cfRule type="duplicateValues" dxfId="1052" priority="13"/>
  </conditionalFormatting>
  <conditionalFormatting sqref="P5292">
    <cfRule type="duplicateValues" dxfId="1051" priority="12"/>
  </conditionalFormatting>
  <conditionalFormatting sqref="P5292">
    <cfRule type="duplicateValues" dxfId="1050" priority="10"/>
    <cfRule type="duplicateValues" dxfId="1049" priority="11"/>
  </conditionalFormatting>
  <conditionalFormatting sqref="P5292">
    <cfRule type="duplicateValues" dxfId="1048" priority="9"/>
  </conditionalFormatting>
  <conditionalFormatting sqref="P5358">
    <cfRule type="duplicateValues" dxfId="1047" priority="8"/>
  </conditionalFormatting>
  <conditionalFormatting sqref="P5358">
    <cfRule type="duplicateValues" dxfId="1046" priority="7"/>
  </conditionalFormatting>
  <conditionalFormatting sqref="P5358">
    <cfRule type="duplicateValues" dxfId="1045" priority="6"/>
  </conditionalFormatting>
  <conditionalFormatting sqref="P5358">
    <cfRule type="duplicateValues" dxfId="1044" priority="5"/>
  </conditionalFormatting>
  <conditionalFormatting sqref="P5358">
    <cfRule type="duplicateValues" dxfId="1043" priority="4"/>
  </conditionalFormatting>
  <conditionalFormatting sqref="P5358">
    <cfRule type="duplicateValues" dxfId="1042" priority="2"/>
    <cfRule type="duplicateValues" dxfId="1041" priority="3"/>
  </conditionalFormatting>
  <conditionalFormatting sqref="P5358">
    <cfRule type="duplicateValues" dxfId="1040" priority="1"/>
  </conditionalFormatting>
  <dataValidations count="3">
    <dataValidation type="list" allowBlank="1" showInputMessage="1" showErrorMessage="1" sqref="G81:G82 G65 G95:G100 G107:G112 G119:G124 G131:G136 G143:G148 G155:G160 G167:G172 G179:G184 G191:G196 G203:G208 G215:G220 G227:G232 G239:G244 G251:G256 G263:G268 G275:G280 G287:G292 G299:G304 G311:G316 G323:G328 G335 G345 G352 G4:G59 G342 G374 G367:G368 G362 G377:G378 G384 G389:G394 G428 G402:G407 G415:G420 G435 G439 G750 G580:G581 G645:G650 G656:G662 G5292:G5294 G703:G704 G354:G356 G480 G587 G680:G682 G688 G710 G714 G736:G737 G757 G731 G743 G761:G765 G771:G773 G914:G920 G786:G787 G4369 G867:G872 G928 G878:G884 G902:G908 G890:G896 G779 G793 G4363 G926 G934 G722:G725 G946 G954:G967 G1006 G999:G1000 G1035:G1037 G973:G993 G1027 G1044:G1047 I1038 G1058:G1064 I1050:I1054 I1067:I1069 I1065 I1048 I1040:I1044 G1080:G1089 G1054 G1100 G1108:G1142 G1148:G1153 G1159:G1164 G1170:G1176 G1182:G1188 G1194:G1200 G1206:G1212 G1218:G1224 G1230:G1236 G1242:G1243 G1251:G1253 G1261:G1263 G1271:G1273 G1281:G1283 G1291:G1300 G1313:G1319 G1303:G1307 G1325:G1331 G1337:G1343 G1349:G1355 G1361:G1367 G1373:G1379 G1385:G1391 G1397:G1403 G1409:G1414 G1420:G1426 G1432:G1438 G1444:G1450 G1456:G1462 G1468:G1474 G1480:G1485 G1491:G1496 G1525:G1530 G1502:G1508 G1514:G1519 G1536:G1541 G1547:G1552 G1558:G1563 G1569:G1574 G1580:G1585 G1591:G1596 G1602:G1607 G1613:G1618 G1624:G1629 G1635:G1640 G1646:G1651 G1657:G1662 G1680:G1685 G1668:G1674 G1703:G1705 G1711 G1716:G1721 G1727:G1733 G1739:G1745 G1762:G1767 G1773:G1778 G1784:G1790 G1796:G1802 G1751:G1756 G1808:G1814 G1820:G1825 G1831:G1837 G1843:G1849 G1855:G1857 G1863 G1889:G1891 G1879:G1883 G1897 G1935:G1940 G1914:G1918 G1924:G1929 G1946:G1951 G1957:G1958 G1966:G1968 I1971:I1975 I1969 I1982:I1986 I1980 G1986:G1989 I1992:I1996 I1990 G1996:G1999 I2002:I2006 I2000 G2006:G2010 I2013:I2017 I2011 G2017:G2022 I2019 I2025:I2029 I2023 G2029:G2033 I2036:I2040 I2034 G2040:G2044 I2047:I2051 I2045 G2051:G2054 I2057:I2061 I2055 G2061:G2064 I2067:I2071 I2065 G2071:G2074 I2077:I2081 I2075 G2081:G2088 I2091:I2095 I2089 G2095:G2098 I2101:I2105 I2099 G2105:G2108 I2111:I2115 I2109 G2115:G2119 G2125 G2131:G2135 G2141:G2147 G2153:G2159 G2165:G2171 G2177:G2178 G2186:G2189 G2195 G2197:G2201 G2207:G2213 G2219:G2225 G2231:G2236 G2242:G2247 G2253:G2254 G2262:G2269 G2275:G2281 G2287:G2288 G2296:G2298 I2301:I2305 I2299 G2305:G2313 I2316:I2320 I2314 G2320:G2335 G2341:G2346 G2352:G2353 G2361:G2364 G2370 G2374:G2378 G2396:G2397 G2384:G2390 I2400:I2404 I2398 G2404:G2408 G2414 G2431:G2435 G2453:G2459 G2441:G2447 G2465:G2471 G2477:G2482 G2488:G2489 G2497:G2499 G2506 G2516 G2509 G2528 G2521 G2538 G2531 G2545:G2546 G2552 G2570:G2574 G2580:G2585 G2591:G2596 G2602:G2614 G2620 G2624:G2625 G2631 G2635:G2636 G2642 G2671 G2653:G2657 G2663:G2665 G2676:G2680 G2686:G2691 G2697:G2709 G2715 G2725:G2729 G2747:G2753 G2735:G2741 G2759:G2765 G2771:G2776 G2782:G2787 G2792:G2798 G2803:G2809 G2814:G2819 G2825:G2830 G2836:G2841 G2847:G2852 G2858:G2864 G2870:G2872 G3572:G3577 G3583:G3588 G2878 G2887:G2888 G2894 G3466 G2909:G2914 G2942:G2948 G2954:G2960 G2966:G2972 G2978:G2984 G2990:G2996 G3002:G3008 G3760:G3767 G3026:G3027 G3035:G3037 G3045:G3047 G3055:G3057 G3065:G3067 G3075:G3077 G3085:G3088 G3094 G3104:G3108 G3114:G3119 G3125:G3131 G3137:G3143 G3149:G3150 G3158:G3161 G3167 G3172:G3176 G3182:G3188 G3194:G3196 G3202 G3211:G3215 G3233:G3239 G3221:G3227 G3245:G3251 G3257:G3259 G3265 G3285:G3291 G3274:G3279 G3297:G3303 G3309:G3314 G3320:G3329 G3335:G3337 G3343 G3399:G3400 G3406 G3433:G3434 G3440 G3459:G3460 G2920:G2921 G2929:G2936 G3482 G3475:G3476 G3497 G3490:G3491 G3529 G3522:G3523 G3540:G3544 G3550:G3555 G3561:G3566 G3602 G3594:G3596 G3609:G3613 G3619:G3625 G3631:G3633 G3639 G3646:G3650 G3656:G3662 G3668:G3670 G3676 G3691:G3695 G3701:G3707 G3713:G3718 G3724:G3730 G3736:G3742 G3748:G3754 G3014:G3020 I3773 G3796:G3797 G3774:G3778 G3784:G3790 I3800:I3804 I3798 G3804:G3806 I3809:I3814 I3807 G3813:G3814 G3819 I3822:I3826 I3820 G3826:G3829 I3832:I3836 I3830 G3836:G3837 G3839 I3842:I3846 I3840 G3846:G3847 G3849 I3852:I3856 I3850 G3856:G3867 I3870:I3874 I3868 G3874:G3875 G3877 I3880:I3884 I3878 G3884:G3885 G3887 I3890:I3894 I3888 G3894:G3895 G3897:G4253 G4259:G4264 G4270:G4275 G4281:G4286 G4292:G4297 G4303:G4308 G4314:G4320 G4338:G4344 G4326:G4332 G4350:G4355 G4361 G834:G835 G841 G4378:G4383 G4389:G4395 G4401:G4407 G4413:G4419 G4425:G4430 G4436:G4441 G4458:G4463 G4447:G4452 G4469:G4471 G1975:G1979 G801:G802 G808 G472:G474 G447:G450 G461:G466 G456 G1691:G1697 G4478 G4487:G4488 G4495 G4511:G4517 G4500:G4505 G4523:G4529 G4535:G4541 G4547:G4553 G4559:G4565 G4571:G4577 G4583:G4589 G4595:G4601 G4607:G4613 G4619:G4625 G4631:G4637 G4643:G4649 G4655:G4661 G4667:G4673 G4679:G4685 G4691:G4697 G4703:G4709 G4715:G4721 G4751:G4757 G4987:G4992 G4727:G4733 G4739:G4745 G4763:G4769 G4775:G4781 G4799:G4805 G4811:G4817 G4823:G4829 G4835:G4841 G4847:G4853 G4859:G4865 G4871:G4877 G4883:G4889 G4895:G4901 G4907:G4912 G4787:G4793 G4942:G4948 G4930:G4936 G4954:G4959 G4965:G4970 G4976:G4981 G4918:G4924 G4998:G5003 G5020:G5025 G5009:G5014 G5031:G5036 G5042:G5048 G5054:G5060 G5066:G5071 G5077:G5082 G5088:G5094 G5147:G5152 G5100:G5106 G5112:G5118 G5136:G5141 G5124:G5130 G5158:G5163 G5169:G5174 G5180:G5186 G5192:G5198 G5204:G5210 G5216:G5222 G5228:G5234 G5240:G5245 G5268 G5251:G5262 G5283 G5275:G5276 G668:G674 G5301:G5302 G5343:G5344 G5320:G5325 G5336:G5337 G5350:G5355 G5358:G5360 G5367 G5378:G5379 G5386:G5534" xr:uid="{00000000-0002-0000-0400-000000000000}">
      <formula1>List_Tbl_FieldRole</formula1>
    </dataValidation>
    <dataValidation type="list" allowBlank="1" showInputMessage="1" showErrorMessage="1" sqref="T4:T354 T362 T374 T384 T435 T480 T587 T656 T668 T680 T688 T710 T731 T743 T757 T771 T779 T793 T4369 T878 T890 T902 T914 T926 T934 T956:T966 T1001:T1002 T968:T969 T973:T993 T1006 T1081:T1089 T1037:T1070 T1117 T1134 T1148 T1170 T1182 T1194 T1206 T1218 T1230 T1242 T1294:T1300 T1313 T1325 T1337 T1349 T1361 T1373 T1385 T1397 T1409 T1420 T1432 T1444 T1456 T1468 T1480 T1491 T1508 T1502 T1514 T1519 T1525 T1536 T1547 T1558 T1569 T1580 T1591 T1602 T1613 T1624 T1635 T1646 T1657 T1668 T1680 T1691 T1674 T1703 T1697 T1711 T1716:T1721 T1727:T1733 T1739:T1745 T1762:T1767 T1773:T1778 T1784:T1790 T1796:T1802 T1751:T1756 T1808:T1814 T1820:T1825 T1831:T1837 T1843:T1849 T1855 T1858:T1859 T1863 T1889 T1879:T1883 T1892:T1893 T1897 T1935:T1940 T1914:T1918 T1924:T1929 T1946:T1951 T1957 T1968:T1977 T1979:T2008 T2010:T2019 T2022:T2031 T2033:T2042 T2044:T2117 T2120:T2121 T2125 T2131:T2135 T2141:T2147 T2153:T2159 T2165:T2171 T2177 T2190:T2191 T2195 T2197:T2201 T2207:T2213 T2219:T2225 T2231:T2236 T2242:T2247 T2253 T2264:T2269 T2275:T2281 T2287 T2298:T2335 T2341:T2346 T2352 T2365:T2366 T2370 T2374:T2378 T2396:T2406 T2384:T2390 T2414 T2441 T2453 T2447 T2465 T2459 T2477 T2471 T2488 T2521:T2540 T2552 T2580 T2591 T2602:T2612 T2499:T2518 T2620 T2631 T2642 T2671 T2663 T2686 T2697:T2707 T2715 T2735 T2747 T2741 T2759 T2753 T2765 T2776 T2792 T2787 T2803 T2798 T2814 T2809 T2819 T2825 T2836 T2847 T2858 T2864 T2870 T3572 T3583 T3594 T2873:T2874 T2878 T2889:T2890 T2894 T3466 T2909:T2914 T2942 T2954 T2966 T2978 T2990 T3002 T3014 T3026 T3089:T3090 T3094 T3114 T3125 T3137 T3149 T3162:T3163 T3167 T3182 T3194 T3197:T3198 T3202 T3221 T3233 T3245 T3257 T3260:T3261 T3265 T3285 T3297 T3309 T3320 T3335 T3338:T3339 T3343 T3401:T3402 T3406 T3435:T3436 T3440 T3461:T3462 T2920 T3482 T3477:T3478 T3497 T3492:T3493 T3529 T3524:T3525 T3550 T3561 T3602 T3597:T3598 T3619 T3631 T3639 T3634:T3635 T3656 T3668 T3676 T3671:T3672 T3701 T3713 T3724 T3736 T3748 T3760:T3767 T3773 T3778 T3784 T3790 T3796:T3875 T3877:T3885 T3887:T3895 T3897:T4248 T4259 T4270 T4281 T4292 T4303 T4314 T4338 T4326 T4350 T4361 T841 T4389 T4401 T4413 T4425 T4436 T4447 T4458 T4469 T808 T461:T466 T472 T456 T5367 T4478 T4472:T4473 T4495 T4511 T4523 T4535 T4547 T4559 T4571 T4583 T4595 T4607 T4619 T4631 T4643:T4649 T4655 T4667 T4679 T4691 T4703 T4715:T4721 T4751:T4757 T4987 T4727:T4733 T4739:T4745 T4763:T4769 T4775:T4781 T4799 T4811 T4823 T4835 T4847 T4859 T4871 T4883 T4895 T4907 T4787:T4793 T4930 T4942 T4954 T4965 T4976 T4918:T4919 T4921:T4924 T4998 T5009 T5020 T5031 T5042 T5054 T5066 T5077 T5088 T5100 T5112 T5124 T5136 T5147 T5158 T5169 T5180 T5192 T5204 T5216 T5228 T5240 T5251 T5283 T4489:T4490 T5386:T5534" xr:uid="{00000000-0002-0000-0400-000001000000}">
      <formula1>List_Synth_Hist_Schema</formula1>
    </dataValidation>
    <dataValidation type="list" allowBlank="1" showInputMessage="1" showErrorMessage="1" sqref="F1047 F1058 F1063 F1080 F1083 F1085 F1087 F1506 F1517 F1529 F1527 F3776 F3788" xr:uid="{00000000-0002-0000-0400-000002000000}">
      <formula1>List_RDV_Obj_Type</formula1>
    </dataValidation>
  </dataValidation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N72"/>
  <sheetViews>
    <sheetView topLeftCell="A61" zoomScale="80" zoomScaleNormal="80" workbookViewId="0">
      <selection activeCell="D79" sqref="D79"/>
    </sheetView>
  </sheetViews>
  <sheetFormatPr defaultRowHeight="15"/>
  <cols>
    <col min="1" max="1" width="9" style="14"/>
    <col min="3" max="3" width="31.85546875" customWidth="1"/>
    <col min="4" max="4" width="30.7109375" style="14" customWidth="1"/>
    <col min="5" max="5" width="22.42578125" style="19" customWidth="1"/>
    <col min="6" max="6" width="30.85546875" style="14" customWidth="1"/>
    <col min="7" max="7" width="9.5703125" style="14" customWidth="1"/>
    <col min="8" max="8" width="23.7109375" style="19" customWidth="1"/>
    <col min="9" max="9" width="22.5703125" style="19" customWidth="1"/>
    <col min="10" max="10" width="24.7109375" customWidth="1"/>
    <col min="11" max="11" width="16.5703125" style="28" customWidth="1"/>
    <col min="12" max="12" width="17.7109375" customWidth="1"/>
    <col min="13" max="13" width="37" style="19" customWidth="1"/>
  </cols>
  <sheetData>
    <row r="1" spans="1:14" ht="21">
      <c r="D1" s="29" t="s">
        <v>140</v>
      </c>
    </row>
    <row r="2" spans="1:14" s="14" customFormat="1" ht="21">
      <c r="D2" s="29" t="s">
        <v>175</v>
      </c>
      <c r="E2" s="19"/>
      <c r="H2" s="19"/>
      <c r="I2" s="19"/>
      <c r="J2" s="14" t="s">
        <v>176</v>
      </c>
      <c r="K2" s="28"/>
      <c r="M2" s="19"/>
    </row>
    <row r="3" spans="1:14" s="14" customFormat="1">
      <c r="E3" s="19"/>
      <c r="H3" s="19"/>
      <c r="I3" s="19"/>
      <c r="K3" s="28"/>
      <c r="M3" s="19"/>
    </row>
    <row r="4" spans="1:14" ht="30">
      <c r="A4" s="72" t="s">
        <v>56</v>
      </c>
      <c r="B4" s="73" t="s">
        <v>139</v>
      </c>
      <c r="C4" s="72" t="s">
        <v>141</v>
      </c>
      <c r="D4" s="72" t="s">
        <v>137</v>
      </c>
      <c r="E4" s="72" t="s">
        <v>171</v>
      </c>
      <c r="F4" s="73" t="s">
        <v>111</v>
      </c>
      <c r="G4" s="72" t="s">
        <v>138</v>
      </c>
      <c r="H4" s="72" t="s">
        <v>2</v>
      </c>
      <c r="I4" s="72" t="s">
        <v>0</v>
      </c>
      <c r="J4" s="73" t="s">
        <v>169</v>
      </c>
      <c r="K4" s="138" t="s">
        <v>112</v>
      </c>
      <c r="L4" s="73" t="s">
        <v>61</v>
      </c>
      <c r="M4" s="72" t="s">
        <v>172</v>
      </c>
      <c r="N4" s="20"/>
    </row>
    <row r="5" spans="1:14">
      <c r="A5" s="1" t="s">
        <v>156</v>
      </c>
      <c r="B5" s="90">
        <v>1</v>
      </c>
      <c r="C5" s="12" t="s">
        <v>5271</v>
      </c>
      <c r="D5" s="12" t="s">
        <v>286</v>
      </c>
      <c r="E5" s="13" t="s">
        <v>598</v>
      </c>
      <c r="F5" s="90" t="s">
        <v>593</v>
      </c>
      <c r="G5" s="12" t="s">
        <v>51</v>
      </c>
      <c r="H5" s="13" t="s">
        <v>598</v>
      </c>
      <c r="I5" s="13"/>
      <c r="J5" s="264" t="s">
        <v>444</v>
      </c>
      <c r="K5" s="265" t="s">
        <v>74</v>
      </c>
      <c r="L5" s="264" t="s">
        <v>168</v>
      </c>
      <c r="M5" s="90" t="s">
        <v>599</v>
      </c>
    </row>
    <row r="6" spans="1:14">
      <c r="A6" s="1" t="s">
        <v>156</v>
      </c>
      <c r="B6" s="90">
        <v>2</v>
      </c>
      <c r="C6" s="90" t="s">
        <v>5272</v>
      </c>
      <c r="D6" s="12" t="s">
        <v>286</v>
      </c>
      <c r="E6" s="13" t="s">
        <v>600</v>
      </c>
      <c r="F6" s="90" t="s">
        <v>601</v>
      </c>
      <c r="G6" s="12" t="s">
        <v>51</v>
      </c>
      <c r="H6" s="13" t="s">
        <v>602</v>
      </c>
      <c r="I6" s="13"/>
      <c r="J6" s="264" t="s">
        <v>453</v>
      </c>
      <c r="K6" s="265" t="s">
        <v>74</v>
      </c>
      <c r="L6" s="264" t="s">
        <v>168</v>
      </c>
      <c r="M6" s="90" t="s">
        <v>603</v>
      </c>
    </row>
    <row r="7" spans="1:14" ht="30">
      <c r="A7" s="136" t="s">
        <v>156</v>
      </c>
      <c r="B7" s="90">
        <v>3</v>
      </c>
      <c r="C7" s="262" t="s">
        <v>5273</v>
      </c>
      <c r="D7" s="90" t="s">
        <v>286</v>
      </c>
      <c r="E7" s="262" t="s">
        <v>604</v>
      </c>
      <c r="F7" s="261" t="s">
        <v>605</v>
      </c>
      <c r="G7" s="261" t="s">
        <v>51</v>
      </c>
      <c r="H7" s="262" t="s">
        <v>606</v>
      </c>
      <c r="I7" s="262"/>
      <c r="J7" s="266" t="s">
        <v>439</v>
      </c>
      <c r="K7" s="267" t="s">
        <v>74</v>
      </c>
      <c r="L7" s="264" t="s">
        <v>168</v>
      </c>
      <c r="M7" s="262" t="s">
        <v>607</v>
      </c>
    </row>
    <row r="8" spans="1:14" s="97" customFormat="1">
      <c r="A8" s="298" t="s">
        <v>185</v>
      </c>
      <c r="B8" s="90">
        <v>4</v>
      </c>
      <c r="C8" s="262" t="s">
        <v>5274</v>
      </c>
      <c r="D8" s="90" t="s">
        <v>608</v>
      </c>
      <c r="E8" s="262" t="s">
        <v>96</v>
      </c>
      <c r="F8" s="261" t="s">
        <v>159</v>
      </c>
      <c r="G8" s="261" t="s">
        <v>51</v>
      </c>
      <c r="H8" s="262" t="s">
        <v>609</v>
      </c>
      <c r="I8" s="262"/>
      <c r="J8" s="23" t="s">
        <v>160</v>
      </c>
      <c r="K8" s="30" t="s">
        <v>74</v>
      </c>
      <c r="L8" s="264" t="s">
        <v>168</v>
      </c>
      <c r="M8" s="13" t="s">
        <v>173</v>
      </c>
    </row>
    <row r="9" spans="1:14" s="97" customFormat="1">
      <c r="A9" s="110" t="s">
        <v>287</v>
      </c>
      <c r="B9" s="90">
        <v>5</v>
      </c>
      <c r="C9" s="262" t="s">
        <v>5275</v>
      </c>
      <c r="D9" s="13" t="s">
        <v>122</v>
      </c>
      <c r="E9" s="13" t="s">
        <v>170</v>
      </c>
      <c r="F9" s="12" t="s">
        <v>157</v>
      </c>
      <c r="G9" s="12" t="s">
        <v>51</v>
      </c>
      <c r="H9" s="13" t="s">
        <v>174</v>
      </c>
      <c r="I9" s="13"/>
      <c r="J9" s="23" t="s">
        <v>158</v>
      </c>
      <c r="K9" s="30" t="s">
        <v>74</v>
      </c>
      <c r="L9" s="264" t="s">
        <v>168</v>
      </c>
      <c r="M9" s="13" t="s">
        <v>610</v>
      </c>
    </row>
    <row r="10" spans="1:14" s="97" customFormat="1" ht="30">
      <c r="A10" s="12" t="s">
        <v>288</v>
      </c>
      <c r="B10" s="90">
        <v>6</v>
      </c>
      <c r="C10" s="22" t="s">
        <v>5276</v>
      </c>
      <c r="D10" s="12" t="s">
        <v>286</v>
      </c>
      <c r="E10" s="141" t="s">
        <v>4403</v>
      </c>
      <c r="F10" s="262" t="s">
        <v>1611</v>
      </c>
      <c r="G10" s="262" t="s">
        <v>51</v>
      </c>
      <c r="H10" s="262" t="s">
        <v>4394</v>
      </c>
      <c r="I10" s="262"/>
      <c r="J10" s="23" t="s">
        <v>1614</v>
      </c>
      <c r="K10" s="23" t="s">
        <v>74</v>
      </c>
      <c r="L10" s="264" t="s">
        <v>168</v>
      </c>
      <c r="M10" s="13" t="s">
        <v>4395</v>
      </c>
    </row>
    <row r="11" spans="1:14" s="97" customFormat="1">
      <c r="A11" s="12" t="s">
        <v>288</v>
      </c>
      <c r="B11" s="90">
        <v>7</v>
      </c>
      <c r="C11" s="22" t="s">
        <v>5277</v>
      </c>
      <c r="D11" s="12" t="s">
        <v>286</v>
      </c>
      <c r="E11" s="141" t="s">
        <v>4405</v>
      </c>
      <c r="F11" s="262" t="s">
        <v>2052</v>
      </c>
      <c r="G11" s="262" t="s">
        <v>51</v>
      </c>
      <c r="H11" s="262" t="s">
        <v>4396</v>
      </c>
      <c r="I11" s="262"/>
      <c r="J11" s="23" t="s">
        <v>2055</v>
      </c>
      <c r="K11" s="23" t="s">
        <v>74</v>
      </c>
      <c r="L11" s="264" t="s">
        <v>168</v>
      </c>
      <c r="M11" s="13" t="s">
        <v>4397</v>
      </c>
    </row>
    <row r="12" spans="1:14" s="97" customFormat="1" ht="45">
      <c r="A12" s="129" t="s">
        <v>3823</v>
      </c>
      <c r="B12" s="90">
        <v>8</v>
      </c>
      <c r="C12" s="22" t="s">
        <v>5278</v>
      </c>
      <c r="D12" s="22" t="s">
        <v>4530</v>
      </c>
      <c r="E12" s="262" t="s">
        <v>997</v>
      </c>
      <c r="F12" s="262" t="s">
        <v>4289</v>
      </c>
      <c r="G12" s="262" t="s">
        <v>51</v>
      </c>
      <c r="H12" s="262" t="s">
        <v>997</v>
      </c>
      <c r="I12" s="262"/>
      <c r="J12" s="23" t="s">
        <v>4291</v>
      </c>
      <c r="K12" s="23" t="s">
        <v>74</v>
      </c>
      <c r="L12" s="264" t="s">
        <v>168</v>
      </c>
      <c r="M12" s="13" t="s">
        <v>4398</v>
      </c>
    </row>
    <row r="13" spans="1:14" s="97" customFormat="1" ht="30">
      <c r="A13" s="298" t="s">
        <v>185</v>
      </c>
      <c r="B13" s="90">
        <v>9</v>
      </c>
      <c r="C13" s="22" t="s">
        <v>5279</v>
      </c>
      <c r="D13" s="141" t="s">
        <v>4404</v>
      </c>
      <c r="E13" s="141" t="s">
        <v>598</v>
      </c>
      <c r="F13" s="262" t="s">
        <v>4350</v>
      </c>
      <c r="G13" s="262" t="s">
        <v>51</v>
      </c>
      <c r="H13" s="262" t="s">
        <v>4399</v>
      </c>
      <c r="I13" s="262"/>
      <c r="J13" s="23" t="s">
        <v>4352</v>
      </c>
      <c r="K13" s="23" t="s">
        <v>74</v>
      </c>
      <c r="L13" s="264" t="s">
        <v>168</v>
      </c>
      <c r="M13" s="13" t="s">
        <v>4400</v>
      </c>
    </row>
    <row r="14" spans="1:14" s="97" customFormat="1" ht="30">
      <c r="A14" s="12" t="s">
        <v>288</v>
      </c>
      <c r="B14" s="90">
        <v>10</v>
      </c>
      <c r="C14" s="22" t="s">
        <v>5280</v>
      </c>
      <c r="D14" s="12" t="s">
        <v>286</v>
      </c>
      <c r="E14" s="141" t="s">
        <v>4403</v>
      </c>
      <c r="F14" s="262" t="s">
        <v>2031</v>
      </c>
      <c r="G14" s="262" t="s">
        <v>51</v>
      </c>
      <c r="H14" s="262" t="s">
        <v>4401</v>
      </c>
      <c r="I14" s="262"/>
      <c r="J14" s="23" t="s">
        <v>2034</v>
      </c>
      <c r="K14" s="23" t="s">
        <v>74</v>
      </c>
      <c r="L14" s="264" t="s">
        <v>168</v>
      </c>
      <c r="M14" s="13" t="s">
        <v>4402</v>
      </c>
    </row>
    <row r="15" spans="1:14" s="97" customFormat="1" ht="30">
      <c r="A15" s="129" t="s">
        <v>288</v>
      </c>
      <c r="B15" s="90">
        <v>11</v>
      </c>
      <c r="C15" s="22" t="s">
        <v>5281</v>
      </c>
      <c r="D15" s="114" t="s">
        <v>286</v>
      </c>
      <c r="E15" s="22" t="s">
        <v>4527</v>
      </c>
      <c r="F15" s="114" t="s">
        <v>1767</v>
      </c>
      <c r="G15" s="129" t="s">
        <v>51</v>
      </c>
      <c r="H15" s="131" t="s">
        <v>4528</v>
      </c>
      <c r="I15" s="131"/>
      <c r="J15" s="23" t="s">
        <v>1770</v>
      </c>
      <c r="K15" s="30" t="s">
        <v>74</v>
      </c>
      <c r="L15" s="264" t="s">
        <v>168</v>
      </c>
      <c r="M15" s="131" t="s">
        <v>4529</v>
      </c>
    </row>
    <row r="16" spans="1:14" s="97" customFormat="1" ht="30">
      <c r="A16" s="129" t="s">
        <v>288</v>
      </c>
      <c r="B16" s="90">
        <v>12</v>
      </c>
      <c r="C16" s="22" t="s">
        <v>5282</v>
      </c>
      <c r="D16" s="114" t="s">
        <v>286</v>
      </c>
      <c r="E16" s="22" t="s">
        <v>4405</v>
      </c>
      <c r="F16" s="129" t="s">
        <v>2101</v>
      </c>
      <c r="G16" s="129" t="s">
        <v>51</v>
      </c>
      <c r="H16" s="131" t="s">
        <v>4531</v>
      </c>
      <c r="I16" s="131"/>
      <c r="J16" s="23" t="s">
        <v>2104</v>
      </c>
      <c r="K16" s="30" t="s">
        <v>74</v>
      </c>
      <c r="L16" s="264" t="s">
        <v>168</v>
      </c>
      <c r="M16" s="131" t="s">
        <v>4532</v>
      </c>
    </row>
    <row r="17" spans="1:13" s="97" customFormat="1" ht="30">
      <c r="A17" s="129" t="s">
        <v>288</v>
      </c>
      <c r="B17" s="90">
        <v>13</v>
      </c>
      <c r="C17" s="22" t="s">
        <v>5283</v>
      </c>
      <c r="D17" s="114" t="s">
        <v>286</v>
      </c>
      <c r="E17" s="22" t="s">
        <v>600</v>
      </c>
      <c r="F17" s="129" t="s">
        <v>1581</v>
      </c>
      <c r="G17" s="129" t="s">
        <v>51</v>
      </c>
      <c r="H17" s="131" t="s">
        <v>4533</v>
      </c>
      <c r="I17" s="131"/>
      <c r="J17" s="23" t="s">
        <v>1584</v>
      </c>
      <c r="K17" s="30" t="s">
        <v>74</v>
      </c>
      <c r="L17" s="264" t="s">
        <v>168</v>
      </c>
      <c r="M17" s="131" t="s">
        <v>4534</v>
      </c>
    </row>
    <row r="18" spans="1:13" s="97" customFormat="1" ht="30">
      <c r="A18" s="12" t="s">
        <v>288</v>
      </c>
      <c r="B18" s="90">
        <v>14</v>
      </c>
      <c r="C18" s="22" t="s">
        <v>5284</v>
      </c>
      <c r="D18" s="12" t="s">
        <v>286</v>
      </c>
      <c r="E18" s="276" t="s">
        <v>4759</v>
      </c>
      <c r="F18" s="262" t="s">
        <v>2453</v>
      </c>
      <c r="G18" s="262" t="s">
        <v>51</v>
      </c>
      <c r="H18" s="276" t="s">
        <v>4760</v>
      </c>
      <c r="I18" s="262"/>
      <c r="J18" s="23" t="s">
        <v>2456</v>
      </c>
      <c r="K18" s="23" t="s">
        <v>74</v>
      </c>
      <c r="L18" s="264" t="s">
        <v>168</v>
      </c>
      <c r="M18" s="13" t="s">
        <v>4761</v>
      </c>
    </row>
    <row r="19" spans="1:13" s="97" customFormat="1">
      <c r="A19" s="12" t="s">
        <v>156</v>
      </c>
      <c r="B19" s="90">
        <v>15</v>
      </c>
      <c r="C19" s="22" t="s">
        <v>5285</v>
      </c>
      <c r="D19" s="12" t="s">
        <v>4623</v>
      </c>
      <c r="E19" s="276" t="s">
        <v>4766</v>
      </c>
      <c r="F19" s="262" t="s">
        <v>4369</v>
      </c>
      <c r="G19" s="262" t="s">
        <v>51</v>
      </c>
      <c r="H19" s="276" t="s">
        <v>4762</v>
      </c>
      <c r="I19" s="262"/>
      <c r="J19" s="23" t="s">
        <v>4371</v>
      </c>
      <c r="K19" s="23" t="s">
        <v>74</v>
      </c>
      <c r="L19" s="264" t="s">
        <v>168</v>
      </c>
      <c r="M19" s="13" t="s">
        <v>5266</v>
      </c>
    </row>
    <row r="20" spans="1:13" s="97" customFormat="1">
      <c r="A20" s="12" t="s">
        <v>288</v>
      </c>
      <c r="B20" s="90">
        <v>16</v>
      </c>
      <c r="C20" s="22" t="s">
        <v>5286</v>
      </c>
      <c r="D20" s="12" t="s">
        <v>286</v>
      </c>
      <c r="E20" s="276" t="s">
        <v>719</v>
      </c>
      <c r="F20" s="262" t="s">
        <v>2503</v>
      </c>
      <c r="G20" s="262" t="s">
        <v>51</v>
      </c>
      <c r="H20" s="276" t="s">
        <v>719</v>
      </c>
      <c r="I20" s="262"/>
      <c r="J20" s="23" t="s">
        <v>2507</v>
      </c>
      <c r="K20" s="23" t="s">
        <v>74</v>
      </c>
      <c r="L20" s="264" t="s">
        <v>168</v>
      </c>
      <c r="M20" s="13" t="s">
        <v>5267</v>
      </c>
    </row>
    <row r="21" spans="1:13" s="97" customFormat="1">
      <c r="A21" s="90" t="s">
        <v>288</v>
      </c>
      <c r="B21" s="90">
        <v>17</v>
      </c>
      <c r="C21" s="12" t="s">
        <v>5287</v>
      </c>
      <c r="D21" s="90" t="s">
        <v>286</v>
      </c>
      <c r="E21" s="22" t="s">
        <v>4405</v>
      </c>
      <c r="F21" s="12" t="s">
        <v>2120</v>
      </c>
      <c r="G21" s="12" t="s">
        <v>51</v>
      </c>
      <c r="H21" s="141" t="s">
        <v>4842</v>
      </c>
      <c r="I21" s="13"/>
      <c r="J21" s="23" t="s">
        <v>2123</v>
      </c>
      <c r="K21" s="23" t="s">
        <v>74</v>
      </c>
      <c r="L21" s="264" t="s">
        <v>168</v>
      </c>
      <c r="M21" s="13" t="s">
        <v>4843</v>
      </c>
    </row>
    <row r="22" spans="1:13" s="97" customFormat="1">
      <c r="A22" s="12" t="s">
        <v>288</v>
      </c>
      <c r="B22" s="90">
        <v>18</v>
      </c>
      <c r="C22" s="22" t="s">
        <v>5288</v>
      </c>
      <c r="D22" s="12" t="s">
        <v>286</v>
      </c>
      <c r="E22" s="276" t="s">
        <v>600</v>
      </c>
      <c r="F22" s="90" t="s">
        <v>1803</v>
      </c>
      <c r="G22" s="262" t="s">
        <v>51</v>
      </c>
      <c r="H22" s="262" t="s">
        <v>4886</v>
      </c>
      <c r="I22" s="262"/>
      <c r="J22" s="23" t="s">
        <v>1806</v>
      </c>
      <c r="K22" s="23" t="s">
        <v>74</v>
      </c>
      <c r="L22" s="264" t="s">
        <v>168</v>
      </c>
      <c r="M22" s="12" t="s">
        <v>5268</v>
      </c>
    </row>
    <row r="23" spans="1:13" s="97" customFormat="1" ht="30">
      <c r="A23" s="90" t="s">
        <v>288</v>
      </c>
      <c r="B23" s="90">
        <v>19</v>
      </c>
      <c r="C23" s="292" t="s">
        <v>5289</v>
      </c>
      <c r="D23" s="90" t="s">
        <v>286</v>
      </c>
      <c r="E23" s="141" t="s">
        <v>4896</v>
      </c>
      <c r="F23" s="12" t="s">
        <v>3689</v>
      </c>
      <c r="G23" s="12" t="s">
        <v>51</v>
      </c>
      <c r="H23" s="13" t="s">
        <v>4894</v>
      </c>
      <c r="I23" s="13"/>
      <c r="J23" s="265" t="s">
        <v>3692</v>
      </c>
      <c r="K23" s="265" t="s">
        <v>74</v>
      </c>
      <c r="L23" s="264" t="s">
        <v>168</v>
      </c>
      <c r="M23" s="12" t="s">
        <v>4895</v>
      </c>
    </row>
    <row r="24" spans="1:13" s="97" customFormat="1" ht="30">
      <c r="A24" s="295" t="s">
        <v>1427</v>
      </c>
      <c r="B24" s="90">
        <v>20</v>
      </c>
      <c r="C24" s="114" t="s">
        <v>5290</v>
      </c>
      <c r="D24" s="131" t="s">
        <v>4968</v>
      </c>
      <c r="E24" s="131" t="s">
        <v>4969</v>
      </c>
      <c r="F24" s="114" t="s">
        <v>4264</v>
      </c>
      <c r="G24" s="129" t="s">
        <v>51</v>
      </c>
      <c r="H24" s="131" t="s">
        <v>4969</v>
      </c>
      <c r="I24" s="131"/>
      <c r="J24" s="124" t="s">
        <v>4266</v>
      </c>
      <c r="K24" s="278" t="s">
        <v>74</v>
      </c>
      <c r="L24" s="264" t="s">
        <v>168</v>
      </c>
      <c r="M24" s="114" t="s">
        <v>4970</v>
      </c>
    </row>
    <row r="25" spans="1:13" s="97" customFormat="1" ht="30">
      <c r="A25" s="129" t="s">
        <v>288</v>
      </c>
      <c r="B25" s="90">
        <v>21</v>
      </c>
      <c r="C25" s="114" t="s">
        <v>5291</v>
      </c>
      <c r="D25" s="129" t="s">
        <v>286</v>
      </c>
      <c r="E25" s="131" t="s">
        <v>4971</v>
      </c>
      <c r="F25" s="114" t="s">
        <v>1712</v>
      </c>
      <c r="G25" s="129" t="s">
        <v>51</v>
      </c>
      <c r="H25" s="131" t="s">
        <v>4971</v>
      </c>
      <c r="I25" s="131"/>
      <c r="J25" s="124" t="s">
        <v>1715</v>
      </c>
      <c r="K25" s="278" t="s">
        <v>74</v>
      </c>
      <c r="L25" s="264" t="s">
        <v>168</v>
      </c>
      <c r="M25" s="114" t="s">
        <v>4972</v>
      </c>
    </row>
    <row r="26" spans="1:13" ht="30">
      <c r="A26" s="260"/>
      <c r="B26" s="90">
        <v>22</v>
      </c>
      <c r="C26" s="22" t="s">
        <v>5292</v>
      </c>
      <c r="D26" s="1" t="s">
        <v>5089</v>
      </c>
      <c r="E26" s="137" t="s">
        <v>5118</v>
      </c>
      <c r="F26" s="90" t="s">
        <v>4218</v>
      </c>
      <c r="G26" s="137" t="s">
        <v>51</v>
      </c>
      <c r="H26" s="137" t="s">
        <v>5118</v>
      </c>
      <c r="I26" s="137"/>
      <c r="J26" s="23" t="s">
        <v>4220</v>
      </c>
      <c r="K26" s="23" t="s">
        <v>74</v>
      </c>
      <c r="L26" s="264" t="s">
        <v>168</v>
      </c>
      <c r="M26" s="12" t="s">
        <v>5269</v>
      </c>
    </row>
    <row r="27" spans="1:13" ht="30">
      <c r="A27" s="260"/>
      <c r="B27" s="90">
        <v>23</v>
      </c>
      <c r="C27" s="22" t="s">
        <v>5293</v>
      </c>
      <c r="D27" s="1" t="s">
        <v>5089</v>
      </c>
      <c r="E27" s="137" t="s">
        <v>5119</v>
      </c>
      <c r="F27" s="90" t="s">
        <v>4224</v>
      </c>
      <c r="G27" s="137" t="s">
        <v>51</v>
      </c>
      <c r="H27" s="137" t="s">
        <v>5119</v>
      </c>
      <c r="I27" s="137"/>
      <c r="J27" s="23" t="s">
        <v>4226</v>
      </c>
      <c r="K27" s="23" t="s">
        <v>74</v>
      </c>
      <c r="L27" s="264" t="s">
        <v>168</v>
      </c>
      <c r="M27" s="12" t="s">
        <v>5270</v>
      </c>
    </row>
    <row r="28" spans="1:13" s="14" customFormat="1" ht="30">
      <c r="A28" s="86" t="s">
        <v>5352</v>
      </c>
      <c r="B28" s="90">
        <v>24</v>
      </c>
      <c r="C28" s="12" t="s">
        <v>5302</v>
      </c>
      <c r="D28" s="129" t="s">
        <v>286</v>
      </c>
      <c r="E28" s="53" t="s">
        <v>5327</v>
      </c>
      <c r="F28" s="90" t="s">
        <v>3537</v>
      </c>
      <c r="G28" s="137" t="s">
        <v>51</v>
      </c>
      <c r="H28" s="53" t="s">
        <v>5327</v>
      </c>
      <c r="I28" s="53"/>
      <c r="J28" s="23" t="s">
        <v>3540</v>
      </c>
      <c r="K28" s="23" t="s">
        <v>74</v>
      </c>
      <c r="L28" s="264" t="s">
        <v>168</v>
      </c>
      <c r="M28" s="12" t="s">
        <v>5328</v>
      </c>
    </row>
    <row r="29" spans="1:13" s="14" customFormat="1" ht="30">
      <c r="A29" s="86" t="s">
        <v>5352</v>
      </c>
      <c r="B29" s="90">
        <v>25</v>
      </c>
      <c r="C29" s="12" t="s">
        <v>5329</v>
      </c>
      <c r="D29" s="129" t="s">
        <v>286</v>
      </c>
      <c r="E29" s="190" t="s">
        <v>5331</v>
      </c>
      <c r="F29" s="90" t="s">
        <v>3517</v>
      </c>
      <c r="G29" s="137" t="s">
        <v>51</v>
      </c>
      <c r="H29" s="190" t="s">
        <v>5331</v>
      </c>
      <c r="I29" s="53"/>
      <c r="J29" s="23" t="s">
        <v>3520</v>
      </c>
      <c r="K29" s="23" t="s">
        <v>74</v>
      </c>
      <c r="L29" s="264" t="s">
        <v>168</v>
      </c>
      <c r="M29" s="12" t="s">
        <v>5330</v>
      </c>
    </row>
    <row r="30" spans="1:13" s="14" customFormat="1" ht="30">
      <c r="A30" s="86" t="s">
        <v>5352</v>
      </c>
      <c r="C30" s="86" t="s">
        <v>5650</v>
      </c>
      <c r="D30" s="114" t="s">
        <v>286</v>
      </c>
      <c r="E30" s="93" t="s">
        <v>5712</v>
      </c>
      <c r="F30" s="86" t="s">
        <v>3068</v>
      </c>
      <c r="G30" s="129" t="s">
        <v>51</v>
      </c>
      <c r="H30" s="91" t="s">
        <v>5706</v>
      </c>
      <c r="I30" s="91"/>
      <c r="J30" s="23" t="s">
        <v>3071</v>
      </c>
      <c r="K30" s="23" t="s">
        <v>74</v>
      </c>
      <c r="L30" s="324" t="s">
        <v>168</v>
      </c>
      <c r="M30" s="91" t="s">
        <v>5707</v>
      </c>
    </row>
    <row r="31" spans="1:13" s="14" customFormat="1" ht="30">
      <c r="A31" s="86" t="s">
        <v>5352</v>
      </c>
      <c r="B31" s="90">
        <v>26</v>
      </c>
      <c r="C31" s="12" t="s">
        <v>5708</v>
      </c>
      <c r="D31" s="114" t="s">
        <v>286</v>
      </c>
      <c r="E31" s="141" t="s">
        <v>5711</v>
      </c>
      <c r="F31" s="12" t="s">
        <v>3337</v>
      </c>
      <c r="G31" s="129" t="s">
        <v>51</v>
      </c>
      <c r="H31" s="13" t="s">
        <v>5709</v>
      </c>
      <c r="I31" s="13"/>
      <c r="J31" s="23" t="s">
        <v>3340</v>
      </c>
      <c r="K31" s="23" t="s">
        <v>74</v>
      </c>
      <c r="L31" s="324" t="s">
        <v>168</v>
      </c>
      <c r="M31" s="91" t="s">
        <v>5710</v>
      </c>
    </row>
    <row r="32" spans="1:13" s="14" customFormat="1">
      <c r="A32" s="86" t="s">
        <v>5352</v>
      </c>
      <c r="B32" s="90">
        <v>27</v>
      </c>
      <c r="C32" s="131" t="s">
        <v>5806</v>
      </c>
      <c r="D32" s="90" t="s">
        <v>286</v>
      </c>
      <c r="E32" s="141" t="s">
        <v>1035</v>
      </c>
      <c r="F32" s="1" t="s">
        <v>1545</v>
      </c>
      <c r="G32" s="137" t="s">
        <v>51</v>
      </c>
      <c r="H32" s="137" t="s">
        <v>5805</v>
      </c>
      <c r="I32" s="137"/>
      <c r="J32" s="23" t="str">
        <f t="shared" ref="J32" si="0">RIGHT(F32,LEN(F32)-4)&amp;"_id"</f>
        <v>acc_product_id</v>
      </c>
      <c r="K32" s="23" t="s">
        <v>74</v>
      </c>
      <c r="L32" s="264" t="s">
        <v>168</v>
      </c>
      <c r="M32" s="12" t="str">
        <f t="shared" ref="M32" si="1">"ceh.rdv."&amp;F32</f>
        <v>ceh.rdv.hub_acc_product</v>
      </c>
    </row>
    <row r="33" spans="1:14" s="97" customFormat="1" ht="30">
      <c r="A33" s="86" t="s">
        <v>5352</v>
      </c>
      <c r="B33" s="90">
        <v>28</v>
      </c>
      <c r="C33" s="12" t="s">
        <v>5900</v>
      </c>
      <c r="D33" s="129" t="s">
        <v>286</v>
      </c>
      <c r="E33" s="13" t="s">
        <v>5915</v>
      </c>
      <c r="F33" s="90" t="s">
        <v>2591</v>
      </c>
      <c r="G33" s="262" t="s">
        <v>51</v>
      </c>
      <c r="H33" s="93" t="s">
        <v>2451</v>
      </c>
      <c r="I33" s="13"/>
      <c r="J33" s="23" t="s">
        <v>2594</v>
      </c>
      <c r="K33" s="23" t="s">
        <v>74</v>
      </c>
      <c r="L33" s="264" t="s">
        <v>168</v>
      </c>
      <c r="M33" s="12" t="s">
        <v>5912</v>
      </c>
    </row>
    <row r="34" spans="1:14" s="97" customFormat="1" ht="30">
      <c r="A34" s="86" t="s">
        <v>5352</v>
      </c>
      <c r="B34" s="90">
        <v>29</v>
      </c>
      <c r="C34" s="12" t="s">
        <v>5323</v>
      </c>
      <c r="D34" s="129" t="s">
        <v>286</v>
      </c>
      <c r="E34" s="13" t="s">
        <v>5916</v>
      </c>
      <c r="F34" s="90" t="s">
        <v>3767</v>
      </c>
      <c r="G34" s="262" t="s">
        <v>51</v>
      </c>
      <c r="H34" s="13" t="s">
        <v>5913</v>
      </c>
      <c r="I34" s="13"/>
      <c r="J34" s="23" t="s">
        <v>3770</v>
      </c>
      <c r="K34" s="23" t="s">
        <v>74</v>
      </c>
      <c r="L34" s="264" t="s">
        <v>168</v>
      </c>
      <c r="M34" s="12" t="s">
        <v>5914</v>
      </c>
    </row>
    <row r="35" spans="1:14" s="97" customFormat="1" ht="30">
      <c r="A35" s="12" t="s">
        <v>5352</v>
      </c>
      <c r="B35" s="90">
        <v>30</v>
      </c>
      <c r="C35" s="22" t="s">
        <v>6067</v>
      </c>
      <c r="D35" s="12" t="s">
        <v>286</v>
      </c>
      <c r="E35" s="276" t="s">
        <v>6089</v>
      </c>
      <c r="F35" s="262" t="s">
        <v>3003</v>
      </c>
      <c r="G35" s="262" t="s">
        <v>51</v>
      </c>
      <c r="H35" s="276" t="s">
        <v>6089</v>
      </c>
      <c r="I35" s="262"/>
      <c r="J35" s="23" t="s">
        <v>3006</v>
      </c>
      <c r="K35" s="23" t="s">
        <v>74</v>
      </c>
      <c r="L35" s="264" t="s">
        <v>168</v>
      </c>
      <c r="M35" s="13" t="s">
        <v>6090</v>
      </c>
    </row>
    <row r="36" spans="1:14" s="97" customFormat="1" ht="45">
      <c r="A36" s="90" t="s">
        <v>5352</v>
      </c>
      <c r="B36" s="90">
        <v>31</v>
      </c>
      <c r="C36" s="12" t="s">
        <v>6076</v>
      </c>
      <c r="D36" s="90" t="s">
        <v>286</v>
      </c>
      <c r="E36" s="276" t="s">
        <v>6093</v>
      </c>
      <c r="F36" s="12" t="s">
        <v>2902</v>
      </c>
      <c r="G36" s="12" t="s">
        <v>51</v>
      </c>
      <c r="H36" s="276" t="s">
        <v>6091</v>
      </c>
      <c r="I36" s="13"/>
      <c r="J36" s="23" t="s">
        <v>2905</v>
      </c>
      <c r="K36" s="23" t="s">
        <v>74</v>
      </c>
      <c r="L36" s="264" t="s">
        <v>168</v>
      </c>
      <c r="M36" s="13" t="s">
        <v>6092</v>
      </c>
    </row>
    <row r="37" spans="1:14" s="14" customFormat="1">
      <c r="A37" s="260"/>
      <c r="B37" s="90">
        <v>32</v>
      </c>
      <c r="C37" s="141" t="s">
        <v>6363</v>
      </c>
      <c r="D37" s="1" t="s">
        <v>5089</v>
      </c>
      <c r="E37" s="53" t="s">
        <v>6494</v>
      </c>
      <c r="F37" s="141" t="s">
        <v>4193</v>
      </c>
      <c r="G37" s="137" t="s">
        <v>51</v>
      </c>
      <c r="H37" s="53" t="s">
        <v>6494</v>
      </c>
      <c r="I37" s="53"/>
      <c r="J37" s="124" t="s">
        <v>4196</v>
      </c>
      <c r="K37" s="23" t="s">
        <v>74</v>
      </c>
      <c r="L37" s="264" t="s">
        <v>168</v>
      </c>
      <c r="M37" s="141" t="s">
        <v>6495</v>
      </c>
    </row>
    <row r="38" spans="1:14" s="97" customFormat="1" ht="30">
      <c r="A38" s="90" t="s">
        <v>5352</v>
      </c>
      <c r="B38" s="90">
        <v>33</v>
      </c>
      <c r="C38" s="141" t="s">
        <v>6413</v>
      </c>
      <c r="D38" s="129" t="s">
        <v>286</v>
      </c>
      <c r="E38" s="13" t="s">
        <v>6496</v>
      </c>
      <c r="F38" s="141" t="s">
        <v>1974</v>
      </c>
      <c r="G38" s="262" t="s">
        <v>51</v>
      </c>
      <c r="H38" s="13" t="s">
        <v>6496</v>
      </c>
      <c r="I38" s="13"/>
      <c r="J38" s="124" t="s">
        <v>1977</v>
      </c>
      <c r="K38" s="23" t="s">
        <v>74</v>
      </c>
      <c r="L38" s="264" t="s">
        <v>168</v>
      </c>
      <c r="M38" s="141" t="s">
        <v>6497</v>
      </c>
    </row>
    <row r="39" spans="1:14" s="97" customFormat="1" ht="30">
      <c r="A39" s="90" t="s">
        <v>5352</v>
      </c>
      <c r="B39" s="90">
        <v>34</v>
      </c>
      <c r="C39" s="141" t="s">
        <v>6439</v>
      </c>
      <c r="D39" s="129" t="s">
        <v>286</v>
      </c>
      <c r="E39" s="13" t="s">
        <v>6513</v>
      </c>
      <c r="F39" s="141" t="s">
        <v>1927</v>
      </c>
      <c r="G39" s="262" t="s">
        <v>51</v>
      </c>
      <c r="H39" s="13" t="s">
        <v>6513</v>
      </c>
      <c r="I39" s="13"/>
      <c r="J39" s="124" t="s">
        <v>1930</v>
      </c>
      <c r="K39" s="23" t="s">
        <v>74</v>
      </c>
      <c r="L39" s="264" t="s">
        <v>168</v>
      </c>
      <c r="M39" s="141" t="s">
        <v>6498</v>
      </c>
    </row>
    <row r="40" spans="1:14" s="97" customFormat="1">
      <c r="A40" s="341"/>
      <c r="B40" s="90">
        <v>35</v>
      </c>
      <c r="C40" s="141" t="s">
        <v>6415</v>
      </c>
      <c r="D40" s="12" t="s">
        <v>5089</v>
      </c>
      <c r="E40" s="13" t="s">
        <v>6499</v>
      </c>
      <c r="F40" s="141" t="s">
        <v>4168</v>
      </c>
      <c r="G40" s="262" t="s">
        <v>51</v>
      </c>
      <c r="H40" s="13" t="s">
        <v>6499</v>
      </c>
      <c r="I40" s="13"/>
      <c r="J40" s="124" t="s">
        <v>4170</v>
      </c>
      <c r="K40" s="23" t="s">
        <v>74</v>
      </c>
      <c r="L40" s="264" t="s">
        <v>168</v>
      </c>
      <c r="M40" s="141" t="s">
        <v>6500</v>
      </c>
    </row>
    <row r="41" spans="1:14" s="97" customFormat="1">
      <c r="A41" s="298" t="s">
        <v>287</v>
      </c>
      <c r="B41" s="90">
        <v>36</v>
      </c>
      <c r="C41" s="141" t="s">
        <v>6449</v>
      </c>
      <c r="D41" s="13" t="s">
        <v>122</v>
      </c>
      <c r="E41" s="13" t="s">
        <v>6501</v>
      </c>
      <c r="F41" s="141" t="s">
        <v>4326</v>
      </c>
      <c r="G41" s="262" t="s">
        <v>51</v>
      </c>
      <c r="H41" s="13" t="s">
        <v>6501</v>
      </c>
      <c r="I41" s="13"/>
      <c r="J41" s="124" t="s">
        <v>4328</v>
      </c>
      <c r="K41" s="23" t="s">
        <v>74</v>
      </c>
      <c r="L41" s="264" t="s">
        <v>168</v>
      </c>
      <c r="M41" s="141" t="s">
        <v>6502</v>
      </c>
    </row>
    <row r="42" spans="1:14" s="97" customFormat="1" ht="45">
      <c r="A42" s="298" t="s">
        <v>287</v>
      </c>
      <c r="B42" s="90">
        <v>37</v>
      </c>
      <c r="C42" s="141" t="s">
        <v>6454</v>
      </c>
      <c r="D42" s="13" t="s">
        <v>122</v>
      </c>
      <c r="E42" s="13" t="s">
        <v>6503</v>
      </c>
      <c r="F42" s="141" t="s">
        <v>4338</v>
      </c>
      <c r="G42" s="262" t="s">
        <v>51</v>
      </c>
      <c r="H42" s="13" t="s">
        <v>6503</v>
      </c>
      <c r="I42" s="13"/>
      <c r="J42" s="124" t="s">
        <v>4340</v>
      </c>
      <c r="K42" s="23" t="s">
        <v>74</v>
      </c>
      <c r="L42" s="264" t="s">
        <v>168</v>
      </c>
      <c r="M42" s="141" t="s">
        <v>6504</v>
      </c>
    </row>
    <row r="43" spans="1:14" s="97" customFormat="1" ht="30">
      <c r="A43" s="298" t="s">
        <v>4936</v>
      </c>
      <c r="B43" s="90">
        <v>38</v>
      </c>
      <c r="C43" s="141" t="s">
        <v>6421</v>
      </c>
      <c r="D43" s="90" t="s">
        <v>6314</v>
      </c>
      <c r="E43" s="13" t="s">
        <v>6505</v>
      </c>
      <c r="F43" s="141" t="s">
        <v>4283</v>
      </c>
      <c r="G43" s="262" t="s">
        <v>51</v>
      </c>
      <c r="H43" s="13" t="s">
        <v>6505</v>
      </c>
      <c r="I43" s="13"/>
      <c r="J43" s="124" t="s">
        <v>4285</v>
      </c>
      <c r="K43" s="23" t="s">
        <v>74</v>
      </c>
      <c r="L43" s="264" t="s">
        <v>168</v>
      </c>
      <c r="M43" s="141" t="s">
        <v>6506</v>
      </c>
    </row>
    <row r="44" spans="1:14" s="97" customFormat="1" ht="30">
      <c r="A44" s="90" t="s">
        <v>5352</v>
      </c>
      <c r="B44" s="90">
        <v>39</v>
      </c>
      <c r="C44" s="141" t="s">
        <v>6470</v>
      </c>
      <c r="D44" s="129" t="s">
        <v>286</v>
      </c>
      <c r="E44" s="13" t="s">
        <v>6507</v>
      </c>
      <c r="F44" s="141" t="s">
        <v>1671</v>
      </c>
      <c r="G44" s="262" t="s">
        <v>51</v>
      </c>
      <c r="H44" s="13" t="s">
        <v>6507</v>
      </c>
      <c r="I44" s="13"/>
      <c r="J44" s="124" t="s">
        <v>1674</v>
      </c>
      <c r="K44" s="23" t="s">
        <v>74</v>
      </c>
      <c r="L44" s="264" t="s">
        <v>168</v>
      </c>
      <c r="M44" s="141" t="s">
        <v>6508</v>
      </c>
    </row>
    <row r="45" spans="1:14" s="97" customFormat="1" ht="30">
      <c r="A45" s="341"/>
      <c r="B45" s="90">
        <v>40</v>
      </c>
      <c r="C45" s="141" t="s">
        <v>6477</v>
      </c>
      <c r="D45" s="12" t="s">
        <v>5089</v>
      </c>
      <c r="E45" s="13" t="s">
        <v>6509</v>
      </c>
      <c r="F45" s="141" t="s">
        <v>4180</v>
      </c>
      <c r="G45" s="262" t="s">
        <v>51</v>
      </c>
      <c r="H45" s="13" t="s">
        <v>6509</v>
      </c>
      <c r="I45" s="13"/>
      <c r="J45" s="124" t="s">
        <v>4182</v>
      </c>
      <c r="K45" s="23" t="s">
        <v>74</v>
      </c>
      <c r="L45" s="264" t="s">
        <v>168</v>
      </c>
      <c r="M45" s="141" t="s">
        <v>6510</v>
      </c>
    </row>
    <row r="46" spans="1:14" s="97" customFormat="1" ht="30">
      <c r="A46" s="90" t="s">
        <v>5352</v>
      </c>
      <c r="B46" s="90">
        <v>41</v>
      </c>
      <c r="C46" s="141" t="s">
        <v>6488</v>
      </c>
      <c r="D46" s="129" t="s">
        <v>286</v>
      </c>
      <c r="E46" s="13" t="s">
        <v>6511</v>
      </c>
      <c r="F46" s="141" t="s">
        <v>2206</v>
      </c>
      <c r="G46" s="262" t="s">
        <v>51</v>
      </c>
      <c r="H46" s="13" t="s">
        <v>6511</v>
      </c>
      <c r="I46" s="13"/>
      <c r="J46" s="124" t="s">
        <v>2209</v>
      </c>
      <c r="K46" s="23" t="s">
        <v>74</v>
      </c>
      <c r="L46" s="264" t="s">
        <v>168</v>
      </c>
      <c r="M46" s="141" t="s">
        <v>6512</v>
      </c>
    </row>
    <row r="47" spans="1:14" s="97" customFormat="1" ht="60">
      <c r="A47" s="129" t="s">
        <v>5352</v>
      </c>
      <c r="B47" s="90">
        <v>42</v>
      </c>
      <c r="C47" s="22" t="s">
        <v>6884</v>
      </c>
      <c r="D47" s="129" t="s">
        <v>286</v>
      </c>
      <c r="E47" s="141" t="s">
        <v>6906</v>
      </c>
      <c r="F47" s="12" t="s">
        <v>2830</v>
      </c>
      <c r="G47" s="129" t="s">
        <v>51</v>
      </c>
      <c r="H47" s="141" t="s">
        <v>6906</v>
      </c>
      <c r="I47" s="131"/>
      <c r="J47" s="124" t="s">
        <v>2833</v>
      </c>
      <c r="K47" s="278" t="s">
        <v>74</v>
      </c>
      <c r="L47" s="264" t="s">
        <v>168</v>
      </c>
      <c r="M47" s="114" t="s">
        <v>6907</v>
      </c>
    </row>
    <row r="48" spans="1:14" s="14" customFormat="1">
      <c r="A48" s="129" t="s">
        <v>5352</v>
      </c>
      <c r="B48" s="90">
        <v>43</v>
      </c>
      <c r="C48" s="114" t="s">
        <v>6999</v>
      </c>
      <c r="D48" s="129" t="s">
        <v>286</v>
      </c>
      <c r="E48" s="90" t="s">
        <v>7034</v>
      </c>
      <c r="F48" s="218" t="s">
        <v>2748</v>
      </c>
      <c r="G48" s="129" t="s">
        <v>51</v>
      </c>
      <c r="H48" s="90" t="s">
        <v>7034</v>
      </c>
      <c r="I48" s="131"/>
      <c r="J48" s="124" t="s">
        <v>2751</v>
      </c>
      <c r="K48" s="278" t="s">
        <v>74</v>
      </c>
      <c r="L48" s="264" t="s">
        <v>168</v>
      </c>
      <c r="M48" s="114" t="s">
        <v>7035</v>
      </c>
      <c r="N48" s="97"/>
    </row>
    <row r="49" spans="1:14" s="14" customFormat="1">
      <c r="A49" s="129" t="s">
        <v>5352</v>
      </c>
      <c r="B49" s="90">
        <v>44</v>
      </c>
      <c r="C49" s="114" t="s">
        <v>7005</v>
      </c>
      <c r="D49" s="129" t="s">
        <v>286</v>
      </c>
      <c r="E49" s="90" t="s">
        <v>7036</v>
      </c>
      <c r="F49" s="218" t="s">
        <v>2618</v>
      </c>
      <c r="G49" s="129" t="s">
        <v>51</v>
      </c>
      <c r="H49" s="90" t="s">
        <v>7036</v>
      </c>
      <c r="I49" s="131"/>
      <c r="J49" s="124" t="s">
        <v>2621</v>
      </c>
      <c r="K49" s="278" t="s">
        <v>74</v>
      </c>
      <c r="L49" s="264" t="s">
        <v>168</v>
      </c>
      <c r="M49" s="114" t="s">
        <v>7037</v>
      </c>
      <c r="N49" s="97"/>
    </row>
    <row r="50" spans="1:14" s="14" customFormat="1">
      <c r="A50" s="129" t="s">
        <v>5352</v>
      </c>
      <c r="B50" s="90">
        <v>45</v>
      </c>
      <c r="C50" s="114" t="s">
        <v>7011</v>
      </c>
      <c r="D50" s="129" t="s">
        <v>286</v>
      </c>
      <c r="E50" s="90" t="s">
        <v>7038</v>
      </c>
      <c r="F50" s="281" t="s">
        <v>2633</v>
      </c>
      <c r="G50" s="129" t="s">
        <v>51</v>
      </c>
      <c r="H50" s="90" t="s">
        <v>7038</v>
      </c>
      <c r="I50" s="131"/>
      <c r="J50" s="124" t="s">
        <v>2636</v>
      </c>
      <c r="K50" s="278" t="s">
        <v>74</v>
      </c>
      <c r="L50" s="264" t="s">
        <v>168</v>
      </c>
      <c r="M50" s="114" t="s">
        <v>7039</v>
      </c>
      <c r="N50" s="97"/>
    </row>
    <row r="51" spans="1:14" s="14" customFormat="1">
      <c r="A51" s="129" t="s">
        <v>5352</v>
      </c>
      <c r="B51" s="90">
        <v>46</v>
      </c>
      <c r="C51" s="114" t="s">
        <v>7023</v>
      </c>
      <c r="D51" s="129" t="s">
        <v>286</v>
      </c>
      <c r="E51" s="90" t="s">
        <v>7040</v>
      </c>
      <c r="F51" s="281" t="s">
        <v>2660</v>
      </c>
      <c r="G51" s="129" t="s">
        <v>51</v>
      </c>
      <c r="H51" s="90" t="s">
        <v>7040</v>
      </c>
      <c r="I51" s="131"/>
      <c r="J51" s="124" t="s">
        <v>2663</v>
      </c>
      <c r="K51" s="278" t="s">
        <v>74</v>
      </c>
      <c r="L51" s="264" t="s">
        <v>168</v>
      </c>
      <c r="M51" s="114" t="s">
        <v>7041</v>
      </c>
      <c r="N51" s="97"/>
    </row>
    <row r="52" spans="1:14" s="14" customFormat="1" ht="30">
      <c r="A52" s="129" t="s">
        <v>5352</v>
      </c>
      <c r="B52" s="90">
        <v>47</v>
      </c>
      <c r="C52" s="114" t="s">
        <v>6826</v>
      </c>
      <c r="D52" s="129" t="s">
        <v>286</v>
      </c>
      <c r="E52" s="141" t="s">
        <v>7112</v>
      </c>
      <c r="F52" s="25" t="s">
        <v>2960</v>
      </c>
      <c r="G52" s="129" t="s">
        <v>51</v>
      </c>
      <c r="H52" s="141" t="s">
        <v>7112</v>
      </c>
      <c r="I52" s="131"/>
      <c r="J52" s="124" t="s">
        <v>2963</v>
      </c>
      <c r="K52" s="278" t="s">
        <v>74</v>
      </c>
      <c r="L52" s="264" t="s">
        <v>168</v>
      </c>
      <c r="M52" s="114" t="s">
        <v>7113</v>
      </c>
    </row>
    <row r="53" spans="1:14" s="14" customFormat="1" ht="45">
      <c r="A53" s="215" t="s">
        <v>3823</v>
      </c>
      <c r="B53" s="90">
        <v>48</v>
      </c>
      <c r="C53" s="131" t="s">
        <v>7646</v>
      </c>
      <c r="D53" s="22" t="s">
        <v>4530</v>
      </c>
      <c r="E53" s="13" t="s">
        <v>7647</v>
      </c>
      <c r="F53" s="131" t="s">
        <v>4270</v>
      </c>
      <c r="G53" s="129" t="s">
        <v>51</v>
      </c>
      <c r="H53" s="13" t="s">
        <v>7647</v>
      </c>
      <c r="I53" s="53"/>
      <c r="J53" s="278" t="s">
        <v>4272</v>
      </c>
      <c r="K53" s="278" t="s">
        <v>74</v>
      </c>
      <c r="L53" s="264" t="s">
        <v>168</v>
      </c>
      <c r="M53" s="131" t="s">
        <v>7648</v>
      </c>
    </row>
    <row r="54" spans="1:14" s="14" customFormat="1">
      <c r="A54" s="260"/>
      <c r="B54" s="90">
        <v>49</v>
      </c>
      <c r="C54" s="131" t="s">
        <v>7917</v>
      </c>
      <c r="D54" s="12" t="s">
        <v>5089</v>
      </c>
      <c r="E54" s="53" t="s">
        <v>8165</v>
      </c>
      <c r="F54" s="131" t="s">
        <v>4200</v>
      </c>
      <c r="G54" s="129" t="s">
        <v>51</v>
      </c>
      <c r="H54" s="53" t="s">
        <v>8165</v>
      </c>
      <c r="I54" s="53"/>
      <c r="J54" s="278" t="s">
        <v>4202</v>
      </c>
      <c r="K54" s="278" t="s">
        <v>74</v>
      </c>
      <c r="L54" s="264" t="s">
        <v>168</v>
      </c>
      <c r="M54" s="131" t="s">
        <v>8166</v>
      </c>
    </row>
    <row r="55" spans="1:14" s="14" customFormat="1">
      <c r="A55" s="260"/>
      <c r="B55" s="90">
        <v>50</v>
      </c>
      <c r="C55" s="131" t="s">
        <v>7925</v>
      </c>
      <c r="D55" s="12" t="s">
        <v>5089</v>
      </c>
      <c r="E55" s="53" t="s">
        <v>6698</v>
      </c>
      <c r="F55" s="131" t="s">
        <v>4206</v>
      </c>
      <c r="G55" s="129" t="s">
        <v>51</v>
      </c>
      <c r="H55" s="53" t="s">
        <v>6698</v>
      </c>
      <c r="I55" s="53"/>
      <c r="J55" s="278" t="s">
        <v>4208</v>
      </c>
      <c r="K55" s="278" t="s">
        <v>74</v>
      </c>
      <c r="L55" s="264" t="s">
        <v>168</v>
      </c>
      <c r="M55" s="131" t="s">
        <v>8167</v>
      </c>
    </row>
    <row r="56" spans="1:14" s="14" customFormat="1">
      <c r="A56" s="43" t="s">
        <v>4936</v>
      </c>
      <c r="B56" s="90">
        <v>51</v>
      </c>
      <c r="C56" s="131" t="s">
        <v>7934</v>
      </c>
      <c r="D56" s="90" t="s">
        <v>6314</v>
      </c>
      <c r="E56" s="53" t="s">
        <v>5170</v>
      </c>
      <c r="F56" s="131" t="s">
        <v>4301</v>
      </c>
      <c r="G56" s="129" t="s">
        <v>51</v>
      </c>
      <c r="H56" s="53" t="s">
        <v>5170</v>
      </c>
      <c r="I56" s="53"/>
      <c r="J56" s="278" t="s">
        <v>1348</v>
      </c>
      <c r="K56" s="278" t="s">
        <v>74</v>
      </c>
      <c r="L56" s="264" t="s">
        <v>168</v>
      </c>
      <c r="M56" s="131" t="s">
        <v>8168</v>
      </c>
    </row>
    <row r="57" spans="1:14" s="14" customFormat="1">
      <c r="A57" s="43" t="s">
        <v>8169</v>
      </c>
      <c r="B57" s="90">
        <v>52</v>
      </c>
      <c r="C57" s="131" t="s">
        <v>7952</v>
      </c>
      <c r="D57" s="13" t="s">
        <v>122</v>
      </c>
      <c r="E57" s="53" t="s">
        <v>8170</v>
      </c>
      <c r="F57" s="131" t="s">
        <v>4312</v>
      </c>
      <c r="G57" s="129" t="s">
        <v>51</v>
      </c>
      <c r="H57" s="53" t="s">
        <v>8170</v>
      </c>
      <c r="I57" s="53"/>
      <c r="J57" s="278" t="s">
        <v>4315</v>
      </c>
      <c r="K57" s="278" t="s">
        <v>74</v>
      </c>
      <c r="L57" s="264" t="s">
        <v>168</v>
      </c>
      <c r="M57" s="131" t="s">
        <v>8171</v>
      </c>
    </row>
    <row r="58" spans="1:14" s="14" customFormat="1">
      <c r="A58" s="129" t="s">
        <v>5352</v>
      </c>
      <c r="B58" s="90">
        <v>53</v>
      </c>
      <c r="C58" s="49" t="s">
        <v>7948</v>
      </c>
      <c r="D58" s="129" t="s">
        <v>286</v>
      </c>
      <c r="E58" s="84" t="s">
        <v>1238</v>
      </c>
      <c r="F58" s="49" t="s">
        <v>2524</v>
      </c>
      <c r="G58" s="129" t="s">
        <v>51</v>
      </c>
      <c r="H58" s="53" t="s">
        <v>8172</v>
      </c>
      <c r="I58" s="53"/>
      <c r="J58" s="278" t="s">
        <v>2527</v>
      </c>
      <c r="K58" s="278" t="s">
        <v>74</v>
      </c>
      <c r="L58" s="264" t="s">
        <v>168</v>
      </c>
      <c r="M58" s="49" t="s">
        <v>8173</v>
      </c>
    </row>
    <row r="59" spans="1:14" s="14" customFormat="1" ht="30">
      <c r="A59" s="43" t="s">
        <v>4936</v>
      </c>
      <c r="B59" s="90">
        <v>54</v>
      </c>
      <c r="C59" s="131" t="s">
        <v>7972</v>
      </c>
      <c r="D59" s="90" t="s">
        <v>6314</v>
      </c>
      <c r="E59" s="53" t="s">
        <v>8174</v>
      </c>
      <c r="F59" s="131" t="s">
        <v>4306</v>
      </c>
      <c r="G59" s="129" t="s">
        <v>51</v>
      </c>
      <c r="H59" s="53" t="s">
        <v>8174</v>
      </c>
      <c r="I59" s="53"/>
      <c r="J59" s="278" t="s">
        <v>4308</v>
      </c>
      <c r="K59" s="278" t="s">
        <v>74</v>
      </c>
      <c r="L59" s="264" t="s">
        <v>168</v>
      </c>
      <c r="M59" s="131" t="s">
        <v>8175</v>
      </c>
    </row>
    <row r="60" spans="1:14" s="14" customFormat="1">
      <c r="A60" s="129" t="s">
        <v>5352</v>
      </c>
      <c r="B60" s="90">
        <v>55</v>
      </c>
      <c r="C60" s="49" t="s">
        <v>7966</v>
      </c>
      <c r="D60" s="129" t="s">
        <v>286</v>
      </c>
      <c r="E60" s="84" t="s">
        <v>1238</v>
      </c>
      <c r="F60" s="49" t="s">
        <v>2692</v>
      </c>
      <c r="G60" s="129" t="s">
        <v>51</v>
      </c>
      <c r="H60" s="53" t="s">
        <v>852</v>
      </c>
      <c r="I60" s="53"/>
      <c r="J60" s="278" t="s">
        <v>2695</v>
      </c>
      <c r="K60" s="278" t="s">
        <v>74</v>
      </c>
      <c r="L60" s="264" t="s">
        <v>168</v>
      </c>
      <c r="M60" s="49" t="s">
        <v>8176</v>
      </c>
    </row>
    <row r="61" spans="1:14" s="14" customFormat="1">
      <c r="A61" s="260"/>
      <c r="B61" s="90">
        <v>56</v>
      </c>
      <c r="C61" s="131" t="s">
        <v>7979</v>
      </c>
      <c r="D61" s="12" t="s">
        <v>5089</v>
      </c>
      <c r="E61" s="53" t="s">
        <v>8177</v>
      </c>
      <c r="F61" s="131" t="s">
        <v>4212</v>
      </c>
      <c r="G61" s="129" t="s">
        <v>51</v>
      </c>
      <c r="H61" s="53" t="s">
        <v>8177</v>
      </c>
      <c r="I61" s="53"/>
      <c r="J61" s="278" t="s">
        <v>4214</v>
      </c>
      <c r="K61" s="278" t="s">
        <v>74</v>
      </c>
      <c r="L61" s="264" t="s">
        <v>168</v>
      </c>
      <c r="M61" s="131" t="s">
        <v>8178</v>
      </c>
    </row>
    <row r="62" spans="1:14" s="14" customFormat="1" ht="30">
      <c r="A62" s="129" t="s">
        <v>5352</v>
      </c>
      <c r="B62" s="90">
        <v>57</v>
      </c>
      <c r="C62" s="49" t="s">
        <v>8098</v>
      </c>
      <c r="D62" s="129" t="s">
        <v>286</v>
      </c>
      <c r="E62" s="141" t="s">
        <v>5712</v>
      </c>
      <c r="F62" s="49" t="s">
        <v>3424</v>
      </c>
      <c r="G62" s="129" t="s">
        <v>51</v>
      </c>
      <c r="H62" s="53" t="s">
        <v>8179</v>
      </c>
      <c r="I62" s="53"/>
      <c r="J62" s="278" t="s">
        <v>3427</v>
      </c>
      <c r="K62" s="278" t="s">
        <v>74</v>
      </c>
      <c r="L62" s="264" t="s">
        <v>168</v>
      </c>
      <c r="M62" s="49" t="s">
        <v>8180</v>
      </c>
    </row>
    <row r="63" spans="1:14" s="14" customFormat="1" ht="45">
      <c r="A63" s="129" t="s">
        <v>5352</v>
      </c>
      <c r="B63" s="90">
        <v>58</v>
      </c>
      <c r="C63" s="49" t="s">
        <v>8104</v>
      </c>
      <c r="D63" s="129" t="s">
        <v>286</v>
      </c>
      <c r="E63" s="141" t="s">
        <v>5712</v>
      </c>
      <c r="F63" s="49" t="s">
        <v>3450</v>
      </c>
      <c r="G63" s="129" t="s">
        <v>51</v>
      </c>
      <c r="H63" s="53" t="s">
        <v>8181</v>
      </c>
      <c r="I63" s="53"/>
      <c r="J63" s="278" t="s">
        <v>3453</v>
      </c>
      <c r="K63" s="278" t="s">
        <v>74</v>
      </c>
      <c r="L63" s="264" t="s">
        <v>168</v>
      </c>
      <c r="M63" s="49" t="s">
        <v>8182</v>
      </c>
    </row>
    <row r="64" spans="1:14" s="14" customFormat="1" ht="30">
      <c r="A64" s="129" t="s">
        <v>5352</v>
      </c>
      <c r="B64" s="90">
        <v>59</v>
      </c>
      <c r="C64" s="49" t="s">
        <v>8116</v>
      </c>
      <c r="D64" s="129" t="s">
        <v>286</v>
      </c>
      <c r="E64" s="141" t="s">
        <v>5712</v>
      </c>
      <c r="F64" s="49" t="s">
        <v>3476</v>
      </c>
      <c r="G64" s="129" t="s">
        <v>51</v>
      </c>
      <c r="H64" s="53" t="s">
        <v>8183</v>
      </c>
      <c r="I64" s="53"/>
      <c r="J64" s="278" t="s">
        <v>3479</v>
      </c>
      <c r="K64" s="278" t="s">
        <v>74</v>
      </c>
      <c r="L64" s="264" t="s">
        <v>168</v>
      </c>
      <c r="M64" s="49" t="s">
        <v>8184</v>
      </c>
    </row>
    <row r="65" spans="1:13" s="14" customFormat="1">
      <c r="A65" s="341"/>
      <c r="B65" s="90">
        <v>60</v>
      </c>
      <c r="C65" s="141" t="s">
        <v>8680</v>
      </c>
      <c r="D65" s="12" t="s">
        <v>5089</v>
      </c>
      <c r="E65" s="53" t="s">
        <v>8704</v>
      </c>
      <c r="F65" s="25" t="s">
        <v>4174</v>
      </c>
      <c r="G65" s="262" t="s">
        <v>51</v>
      </c>
      <c r="H65" s="53" t="s">
        <v>8704</v>
      </c>
      <c r="I65" s="53"/>
      <c r="J65" s="124" t="s">
        <v>4176</v>
      </c>
      <c r="K65" s="23" t="s">
        <v>74</v>
      </c>
      <c r="L65" s="264" t="s">
        <v>168</v>
      </c>
      <c r="M65" s="141" t="s">
        <v>8705</v>
      </c>
    </row>
    <row r="66" spans="1:13" s="14" customFormat="1">
      <c r="A66" s="341"/>
      <c r="B66" s="90">
        <v>61</v>
      </c>
      <c r="C66" s="141" t="s">
        <v>8706</v>
      </c>
      <c r="D66" s="12" t="s">
        <v>5089</v>
      </c>
      <c r="E66" s="53" t="s">
        <v>8707</v>
      </c>
      <c r="F66" s="90" t="s">
        <v>4186</v>
      </c>
      <c r="G66" s="262" t="s">
        <v>51</v>
      </c>
      <c r="H66" s="53" t="s">
        <v>8707</v>
      </c>
      <c r="I66" s="53"/>
      <c r="J66" s="124" t="s">
        <v>4189</v>
      </c>
      <c r="K66" s="23" t="s">
        <v>74</v>
      </c>
      <c r="L66" s="264" t="s">
        <v>168</v>
      </c>
      <c r="M66" s="141" t="s">
        <v>8708</v>
      </c>
    </row>
    <row r="67" spans="1:13" s="14" customFormat="1">
      <c r="A67" s="129" t="s">
        <v>9674</v>
      </c>
      <c r="B67" s="90">
        <v>62</v>
      </c>
      <c r="C67" s="141" t="s">
        <v>9734</v>
      </c>
      <c r="D67" s="12" t="s">
        <v>9737</v>
      </c>
      <c r="E67" s="53" t="s">
        <v>9735</v>
      </c>
      <c r="F67" s="90" t="s">
        <v>4240</v>
      </c>
      <c r="G67" s="262" t="s">
        <v>51</v>
      </c>
      <c r="H67" s="53" t="s">
        <v>9735</v>
      </c>
      <c r="I67" s="53"/>
      <c r="J67" s="124" t="s">
        <v>4242</v>
      </c>
      <c r="K67" s="23" t="s">
        <v>74</v>
      </c>
      <c r="L67" s="264" t="s">
        <v>168</v>
      </c>
      <c r="M67" s="141" t="s">
        <v>9736</v>
      </c>
    </row>
    <row r="68" spans="1:13" s="97" customFormat="1">
      <c r="A68" s="271" t="s">
        <v>287</v>
      </c>
      <c r="B68" s="12">
        <v>63</v>
      </c>
      <c r="C68" s="131" t="s">
        <v>9724</v>
      </c>
      <c r="D68" s="13" t="s">
        <v>122</v>
      </c>
      <c r="E68" s="25" t="s">
        <v>9725</v>
      </c>
      <c r="F68" s="25" t="s">
        <v>4295</v>
      </c>
      <c r="G68" s="262" t="s">
        <v>51</v>
      </c>
      <c r="H68" s="25" t="s">
        <v>9738</v>
      </c>
      <c r="I68" s="13"/>
      <c r="J68" s="124" t="s">
        <v>4297</v>
      </c>
      <c r="K68" s="23" t="s">
        <v>74</v>
      </c>
      <c r="L68" s="264" t="s">
        <v>168</v>
      </c>
      <c r="M68" s="141" t="s">
        <v>9726</v>
      </c>
    </row>
    <row r="69" spans="1:13" s="97" customFormat="1" ht="45">
      <c r="A69" s="341"/>
      <c r="B69" s="12">
        <v>64</v>
      </c>
      <c r="C69" s="131" t="s">
        <v>9727</v>
      </c>
      <c r="D69" s="12" t="s">
        <v>5089</v>
      </c>
      <c r="E69" s="325" t="s">
        <v>9728</v>
      </c>
      <c r="F69" s="25" t="s">
        <v>4230</v>
      </c>
      <c r="G69" s="262" t="s">
        <v>51</v>
      </c>
      <c r="H69" s="325" t="s">
        <v>9728</v>
      </c>
      <c r="I69" s="13"/>
      <c r="J69" s="124" t="s">
        <v>4232</v>
      </c>
      <c r="K69" s="23" t="s">
        <v>74</v>
      </c>
      <c r="L69" s="264" t="s">
        <v>168</v>
      </c>
      <c r="M69" s="141" t="s">
        <v>9729</v>
      </c>
    </row>
    <row r="70" spans="1:13" s="97" customFormat="1">
      <c r="A70" s="341"/>
      <c r="B70" s="12">
        <v>65</v>
      </c>
      <c r="C70" s="131" t="s">
        <v>9730</v>
      </c>
      <c r="D70" s="12" t="s">
        <v>5089</v>
      </c>
      <c r="E70" s="380" t="s">
        <v>9731</v>
      </c>
      <c r="F70" s="25" t="s">
        <v>4235</v>
      </c>
      <c r="G70" s="262" t="s">
        <v>51</v>
      </c>
      <c r="H70" s="460" t="s">
        <v>9731</v>
      </c>
      <c r="I70" s="13"/>
      <c r="J70" s="124" t="s">
        <v>9732</v>
      </c>
      <c r="K70" s="23" t="s">
        <v>74</v>
      </c>
      <c r="L70" s="264" t="s">
        <v>168</v>
      </c>
      <c r="M70" s="141" t="s">
        <v>9733</v>
      </c>
    </row>
    <row r="71" spans="1:13" s="14" customFormat="1" ht="30">
      <c r="A71" s="496" t="s">
        <v>5352</v>
      </c>
      <c r="B71" s="497">
        <v>66</v>
      </c>
      <c r="C71" s="131" t="s">
        <v>11526</v>
      </c>
      <c r="D71" s="22" t="s">
        <v>11528</v>
      </c>
      <c r="E71" s="13" t="s">
        <v>7647</v>
      </c>
      <c r="F71" s="131" t="s">
        <v>4270</v>
      </c>
      <c r="G71" s="129" t="s">
        <v>51</v>
      </c>
      <c r="H71" s="13" t="s">
        <v>7647</v>
      </c>
      <c r="I71" s="53"/>
      <c r="J71" s="278" t="s">
        <v>4272</v>
      </c>
      <c r="K71" s="278" t="s">
        <v>74</v>
      </c>
      <c r="L71" s="264" t="s">
        <v>11525</v>
      </c>
      <c r="M71" s="131" t="s">
        <v>7648</v>
      </c>
    </row>
    <row r="72" spans="1:13" s="97" customFormat="1" ht="30">
      <c r="A72" s="496" t="s">
        <v>5352</v>
      </c>
      <c r="B72" s="497">
        <v>67</v>
      </c>
      <c r="C72" s="22" t="s">
        <v>11527</v>
      </c>
      <c r="D72" s="22" t="s">
        <v>11529</v>
      </c>
      <c r="E72" s="262" t="s">
        <v>997</v>
      </c>
      <c r="F72" s="262" t="s">
        <v>4289</v>
      </c>
      <c r="G72" s="262" t="s">
        <v>51</v>
      </c>
      <c r="H72" s="262" t="s">
        <v>997</v>
      </c>
      <c r="I72" s="262"/>
      <c r="J72" s="23" t="s">
        <v>4291</v>
      </c>
      <c r="K72" s="23" t="s">
        <v>74</v>
      </c>
      <c r="L72" s="264" t="s">
        <v>11530</v>
      </c>
      <c r="M72" s="13" t="s">
        <v>4398</v>
      </c>
    </row>
  </sheetData>
  <autoFilter ref="A4:N72" xr:uid="{00000000-0009-0000-0000-000005000000}"/>
  <conditionalFormatting sqref="C5:C14">
    <cfRule type="duplicateValues" dxfId="1039" priority="383"/>
  </conditionalFormatting>
  <conditionalFormatting sqref="C73:C1048576 C28:C31 C1:C14 C33:C34">
    <cfRule type="duplicateValues" dxfId="1038" priority="382"/>
  </conditionalFormatting>
  <conditionalFormatting sqref="C73:C1048576 C28:C31 C1:C17 C33:C34">
    <cfRule type="duplicateValues" dxfId="1037" priority="381"/>
  </conditionalFormatting>
  <conditionalFormatting sqref="C73:C1048576 C28:C31 C1:C20 C33:C34">
    <cfRule type="duplicateValues" dxfId="1036" priority="380"/>
  </conditionalFormatting>
  <conditionalFormatting sqref="C73:C1048576 C28:C31 C1:C21 C33:C34">
    <cfRule type="duplicateValues" dxfId="1035" priority="379"/>
  </conditionalFormatting>
  <conditionalFormatting sqref="C73:C1048576 C28:C31 C1:C22 C33:C34">
    <cfRule type="duplicateValues" dxfId="1034" priority="377"/>
    <cfRule type="duplicateValues" dxfId="1033" priority="378"/>
  </conditionalFormatting>
  <conditionalFormatting sqref="C73:C1048576 C28:C31 C1:C23 C33:C34">
    <cfRule type="duplicateValues" dxfId="1032" priority="376"/>
  </conditionalFormatting>
  <conditionalFormatting sqref="C73:C1048576 C1:C25 C28:C31 C33:C34">
    <cfRule type="duplicateValues" dxfId="1031" priority="375"/>
  </conditionalFormatting>
  <conditionalFormatting sqref="C73:C1048576 C1:C31 C33:C34">
    <cfRule type="duplicateValues" dxfId="1030" priority="373"/>
    <cfRule type="duplicateValues" dxfId="1029" priority="374"/>
  </conditionalFormatting>
  <conditionalFormatting sqref="C73:C1048576 C1:C34">
    <cfRule type="duplicateValues" dxfId="1028" priority="371"/>
    <cfRule type="duplicateValues" dxfId="1027" priority="372"/>
  </conditionalFormatting>
  <conditionalFormatting sqref="C35">
    <cfRule type="duplicateValues" dxfId="1026" priority="370"/>
  </conditionalFormatting>
  <conditionalFormatting sqref="C35:C36">
    <cfRule type="duplicateValues" dxfId="1025" priority="369"/>
  </conditionalFormatting>
  <conditionalFormatting sqref="C35:C36">
    <cfRule type="duplicateValues" dxfId="1024" priority="367"/>
    <cfRule type="duplicateValues" dxfId="1023" priority="368"/>
  </conditionalFormatting>
  <conditionalFormatting sqref="C35:C36">
    <cfRule type="duplicateValues" dxfId="1022" priority="366"/>
  </conditionalFormatting>
  <conditionalFormatting sqref="C35:C36">
    <cfRule type="duplicateValues" dxfId="1021" priority="365"/>
  </conditionalFormatting>
  <conditionalFormatting sqref="C37">
    <cfRule type="duplicateValues" dxfId="1020" priority="352"/>
  </conditionalFormatting>
  <conditionalFormatting sqref="C37">
    <cfRule type="duplicateValues" dxfId="1019" priority="351"/>
  </conditionalFormatting>
  <conditionalFormatting sqref="C37">
    <cfRule type="duplicateValues" dxfId="1018" priority="350"/>
  </conditionalFormatting>
  <conditionalFormatting sqref="C37">
    <cfRule type="duplicateValues" dxfId="1017" priority="349"/>
  </conditionalFormatting>
  <conditionalFormatting sqref="C37">
    <cfRule type="duplicateValues" dxfId="1016" priority="348"/>
  </conditionalFormatting>
  <conditionalFormatting sqref="C37">
    <cfRule type="duplicateValues" dxfId="1015" priority="346"/>
    <cfRule type="duplicateValues" dxfId="1014" priority="347"/>
  </conditionalFormatting>
  <conditionalFormatting sqref="C37">
    <cfRule type="duplicateValues" dxfId="1013" priority="345"/>
  </conditionalFormatting>
  <conditionalFormatting sqref="C38">
    <cfRule type="duplicateValues" dxfId="1012" priority="344"/>
  </conditionalFormatting>
  <conditionalFormatting sqref="C38">
    <cfRule type="duplicateValues" dxfId="1011" priority="343"/>
  </conditionalFormatting>
  <conditionalFormatting sqref="C38">
    <cfRule type="duplicateValues" dxfId="1010" priority="342"/>
  </conditionalFormatting>
  <conditionalFormatting sqref="C38">
    <cfRule type="duplicateValues" dxfId="1009" priority="341"/>
  </conditionalFormatting>
  <conditionalFormatting sqref="C38">
    <cfRule type="duplicateValues" dxfId="1008" priority="340"/>
  </conditionalFormatting>
  <conditionalFormatting sqref="C38">
    <cfRule type="duplicateValues" dxfId="1007" priority="338"/>
    <cfRule type="duplicateValues" dxfId="1006" priority="339"/>
  </conditionalFormatting>
  <conditionalFormatting sqref="C38">
    <cfRule type="duplicateValues" dxfId="1005" priority="337"/>
  </conditionalFormatting>
  <conditionalFormatting sqref="C39">
    <cfRule type="duplicateValues" dxfId="1004" priority="336"/>
  </conditionalFormatting>
  <conditionalFormatting sqref="C39">
    <cfRule type="duplicateValues" dxfId="1003" priority="335"/>
  </conditionalFormatting>
  <conditionalFormatting sqref="C39">
    <cfRule type="duplicateValues" dxfId="1002" priority="334"/>
  </conditionalFormatting>
  <conditionalFormatting sqref="C39">
    <cfRule type="duplicateValues" dxfId="1001" priority="333"/>
  </conditionalFormatting>
  <conditionalFormatting sqref="C39">
    <cfRule type="duplicateValues" dxfId="1000" priority="332"/>
  </conditionalFormatting>
  <conditionalFormatting sqref="C39">
    <cfRule type="duplicateValues" dxfId="999" priority="330"/>
    <cfRule type="duplicateValues" dxfId="998" priority="331"/>
  </conditionalFormatting>
  <conditionalFormatting sqref="C39">
    <cfRule type="duplicateValues" dxfId="997" priority="329"/>
  </conditionalFormatting>
  <conditionalFormatting sqref="C40">
    <cfRule type="duplicateValues" dxfId="996" priority="328"/>
  </conditionalFormatting>
  <conditionalFormatting sqref="C40">
    <cfRule type="duplicateValues" dxfId="995" priority="327"/>
  </conditionalFormatting>
  <conditionalFormatting sqref="C40">
    <cfRule type="duplicateValues" dxfId="994" priority="326"/>
  </conditionalFormatting>
  <conditionalFormatting sqref="C40">
    <cfRule type="duplicateValues" dxfId="993" priority="325"/>
  </conditionalFormatting>
  <conditionalFormatting sqref="C40">
    <cfRule type="duplicateValues" dxfId="992" priority="324"/>
  </conditionalFormatting>
  <conditionalFormatting sqref="C40">
    <cfRule type="duplicateValues" dxfId="991" priority="322"/>
    <cfRule type="duplicateValues" dxfId="990" priority="323"/>
  </conditionalFormatting>
  <conditionalFormatting sqref="C40">
    <cfRule type="duplicateValues" dxfId="989" priority="321"/>
  </conditionalFormatting>
  <conditionalFormatting sqref="C41">
    <cfRule type="duplicateValues" dxfId="988" priority="320"/>
  </conditionalFormatting>
  <conditionalFormatting sqref="C41">
    <cfRule type="duplicateValues" dxfId="987" priority="319"/>
  </conditionalFormatting>
  <conditionalFormatting sqref="C41">
    <cfRule type="duplicateValues" dxfId="986" priority="318"/>
  </conditionalFormatting>
  <conditionalFormatting sqref="C41">
    <cfRule type="duplicateValues" dxfId="985" priority="317"/>
  </conditionalFormatting>
  <conditionalFormatting sqref="C41">
    <cfRule type="duplicateValues" dxfId="984" priority="316"/>
  </conditionalFormatting>
  <conditionalFormatting sqref="C41">
    <cfRule type="duplicateValues" dxfId="983" priority="314"/>
    <cfRule type="duplicateValues" dxfId="982" priority="315"/>
  </conditionalFormatting>
  <conditionalFormatting sqref="C41">
    <cfRule type="duplicateValues" dxfId="981" priority="313"/>
  </conditionalFormatting>
  <conditionalFormatting sqref="C42">
    <cfRule type="duplicateValues" dxfId="980" priority="312"/>
  </conditionalFormatting>
  <conditionalFormatting sqref="C42">
    <cfRule type="duplicateValues" dxfId="979" priority="311"/>
  </conditionalFormatting>
  <conditionalFormatting sqref="C42">
    <cfRule type="duplicateValues" dxfId="978" priority="310"/>
  </conditionalFormatting>
  <conditionalFormatting sqref="C42">
    <cfRule type="duplicateValues" dxfId="977" priority="309"/>
  </conditionalFormatting>
  <conditionalFormatting sqref="C42">
    <cfRule type="duplicateValues" dxfId="976" priority="308"/>
  </conditionalFormatting>
  <conditionalFormatting sqref="C42">
    <cfRule type="duplicateValues" dxfId="975" priority="306"/>
    <cfRule type="duplicateValues" dxfId="974" priority="307"/>
  </conditionalFormatting>
  <conditionalFormatting sqref="C42">
    <cfRule type="duplicateValues" dxfId="973" priority="305"/>
  </conditionalFormatting>
  <conditionalFormatting sqref="C43">
    <cfRule type="duplicateValues" dxfId="972" priority="304"/>
  </conditionalFormatting>
  <conditionalFormatting sqref="C43">
    <cfRule type="duplicateValues" dxfId="971" priority="303"/>
  </conditionalFormatting>
  <conditionalFormatting sqref="C43">
    <cfRule type="duplicateValues" dxfId="970" priority="302"/>
  </conditionalFormatting>
  <conditionalFormatting sqref="C43">
    <cfRule type="duplicateValues" dxfId="969" priority="301"/>
  </conditionalFormatting>
  <conditionalFormatting sqref="C43">
    <cfRule type="duplicateValues" dxfId="968" priority="300"/>
  </conditionalFormatting>
  <conditionalFormatting sqref="C43">
    <cfRule type="duplicateValues" dxfId="967" priority="298"/>
    <cfRule type="duplicateValues" dxfId="966" priority="299"/>
  </conditionalFormatting>
  <conditionalFormatting sqref="C43">
    <cfRule type="duplicateValues" dxfId="965" priority="297"/>
  </conditionalFormatting>
  <conditionalFormatting sqref="C44">
    <cfRule type="duplicateValues" dxfId="964" priority="296"/>
  </conditionalFormatting>
  <conditionalFormatting sqref="C44">
    <cfRule type="duplicateValues" dxfId="963" priority="295"/>
  </conditionalFormatting>
  <conditionalFormatting sqref="C44">
    <cfRule type="duplicateValues" dxfId="962" priority="294"/>
  </conditionalFormatting>
  <conditionalFormatting sqref="C44">
    <cfRule type="duplicateValues" dxfId="961" priority="293"/>
  </conditionalFormatting>
  <conditionalFormatting sqref="C44">
    <cfRule type="duplicateValues" dxfId="960" priority="292"/>
  </conditionalFormatting>
  <conditionalFormatting sqref="C44">
    <cfRule type="duplicateValues" dxfId="959" priority="290"/>
    <cfRule type="duplicateValues" dxfId="958" priority="291"/>
  </conditionalFormatting>
  <conditionalFormatting sqref="C44">
    <cfRule type="duplicateValues" dxfId="957" priority="289"/>
  </conditionalFormatting>
  <conditionalFormatting sqref="C45">
    <cfRule type="duplicateValues" dxfId="956" priority="288"/>
  </conditionalFormatting>
  <conditionalFormatting sqref="C45">
    <cfRule type="duplicateValues" dxfId="955" priority="287"/>
  </conditionalFormatting>
  <conditionalFormatting sqref="C45">
    <cfRule type="duplicateValues" dxfId="954" priority="286"/>
  </conditionalFormatting>
  <conditionalFormatting sqref="C45">
    <cfRule type="duplicateValues" dxfId="953" priority="285"/>
  </conditionalFormatting>
  <conditionalFormatting sqref="C45">
    <cfRule type="duplicateValues" dxfId="952" priority="284"/>
  </conditionalFormatting>
  <conditionalFormatting sqref="C45">
    <cfRule type="duplicateValues" dxfId="951" priority="282"/>
    <cfRule type="duplicateValues" dxfId="950" priority="283"/>
  </conditionalFormatting>
  <conditionalFormatting sqref="C45">
    <cfRule type="duplicateValues" dxfId="949" priority="281"/>
  </conditionalFormatting>
  <conditionalFormatting sqref="C46">
    <cfRule type="duplicateValues" dxfId="948" priority="280"/>
  </conditionalFormatting>
  <conditionalFormatting sqref="C46">
    <cfRule type="duplicateValues" dxfId="947" priority="279"/>
  </conditionalFormatting>
  <conditionalFormatting sqref="C46">
    <cfRule type="duplicateValues" dxfId="946" priority="278"/>
  </conditionalFormatting>
  <conditionalFormatting sqref="C46">
    <cfRule type="duplicateValues" dxfId="945" priority="277"/>
  </conditionalFormatting>
  <conditionalFormatting sqref="C46">
    <cfRule type="duplicateValues" dxfId="944" priority="276"/>
  </conditionalFormatting>
  <conditionalFormatting sqref="C46">
    <cfRule type="duplicateValues" dxfId="943" priority="274"/>
    <cfRule type="duplicateValues" dxfId="942" priority="275"/>
  </conditionalFormatting>
  <conditionalFormatting sqref="C46">
    <cfRule type="duplicateValues" dxfId="941" priority="273"/>
  </conditionalFormatting>
  <conditionalFormatting sqref="F37">
    <cfRule type="duplicateValues" dxfId="940" priority="264"/>
  </conditionalFormatting>
  <conditionalFormatting sqref="F37">
    <cfRule type="duplicateValues" dxfId="939" priority="263"/>
  </conditionalFormatting>
  <conditionalFormatting sqref="F37">
    <cfRule type="duplicateValues" dxfId="938" priority="262"/>
  </conditionalFormatting>
  <conditionalFormatting sqref="F37">
    <cfRule type="duplicateValues" dxfId="937" priority="261"/>
  </conditionalFormatting>
  <conditionalFormatting sqref="F37">
    <cfRule type="duplicateValues" dxfId="936" priority="260"/>
  </conditionalFormatting>
  <conditionalFormatting sqref="F37">
    <cfRule type="duplicateValues" dxfId="935" priority="258"/>
    <cfRule type="duplicateValues" dxfId="934" priority="259"/>
  </conditionalFormatting>
  <conditionalFormatting sqref="F37">
    <cfRule type="duplicateValues" dxfId="933" priority="257"/>
  </conditionalFormatting>
  <conditionalFormatting sqref="F38">
    <cfRule type="duplicateValues" dxfId="932" priority="256"/>
  </conditionalFormatting>
  <conditionalFormatting sqref="F38">
    <cfRule type="duplicateValues" dxfId="931" priority="255"/>
  </conditionalFormatting>
  <conditionalFormatting sqref="F38">
    <cfRule type="duplicateValues" dxfId="930" priority="254"/>
  </conditionalFormatting>
  <conditionalFormatting sqref="F38">
    <cfRule type="duplicateValues" dxfId="929" priority="253"/>
  </conditionalFormatting>
  <conditionalFormatting sqref="F38">
    <cfRule type="duplicateValues" dxfId="928" priority="252"/>
  </conditionalFormatting>
  <conditionalFormatting sqref="F38">
    <cfRule type="duplicateValues" dxfId="927" priority="250"/>
    <cfRule type="duplicateValues" dxfId="926" priority="251"/>
  </conditionalFormatting>
  <conditionalFormatting sqref="F38">
    <cfRule type="duplicateValues" dxfId="925" priority="249"/>
  </conditionalFormatting>
  <conditionalFormatting sqref="F39">
    <cfRule type="duplicateValues" dxfId="924" priority="248"/>
  </conditionalFormatting>
  <conditionalFormatting sqref="F39">
    <cfRule type="duplicateValues" dxfId="923" priority="247"/>
  </conditionalFormatting>
  <conditionalFormatting sqref="F39">
    <cfRule type="duplicateValues" dxfId="922" priority="246"/>
  </conditionalFormatting>
  <conditionalFormatting sqref="F39">
    <cfRule type="duplicateValues" dxfId="921" priority="245"/>
  </conditionalFormatting>
  <conditionalFormatting sqref="F39">
    <cfRule type="duplicateValues" dxfId="920" priority="244"/>
  </conditionalFormatting>
  <conditionalFormatting sqref="F39">
    <cfRule type="duplicateValues" dxfId="919" priority="242"/>
    <cfRule type="duplicateValues" dxfId="918" priority="243"/>
  </conditionalFormatting>
  <conditionalFormatting sqref="F39">
    <cfRule type="duplicateValues" dxfId="917" priority="241"/>
  </conditionalFormatting>
  <conditionalFormatting sqref="F40">
    <cfRule type="duplicateValues" dxfId="916" priority="240"/>
  </conditionalFormatting>
  <conditionalFormatting sqref="F40">
    <cfRule type="duplicateValues" dxfId="915" priority="239"/>
  </conditionalFormatting>
  <conditionalFormatting sqref="F40">
    <cfRule type="duplicateValues" dxfId="914" priority="238"/>
  </conditionalFormatting>
  <conditionalFormatting sqref="F40">
    <cfRule type="duplicateValues" dxfId="913" priority="237"/>
  </conditionalFormatting>
  <conditionalFormatting sqref="F40">
    <cfRule type="duplicateValues" dxfId="912" priority="236"/>
  </conditionalFormatting>
  <conditionalFormatting sqref="F40">
    <cfRule type="duplicateValues" dxfId="911" priority="234"/>
    <cfRule type="duplicateValues" dxfId="910" priority="235"/>
  </conditionalFormatting>
  <conditionalFormatting sqref="F40">
    <cfRule type="duplicateValues" dxfId="909" priority="233"/>
  </conditionalFormatting>
  <conditionalFormatting sqref="F41">
    <cfRule type="duplicateValues" dxfId="908" priority="232"/>
  </conditionalFormatting>
  <conditionalFormatting sqref="F41">
    <cfRule type="duplicateValues" dxfId="907" priority="231"/>
  </conditionalFormatting>
  <conditionalFormatting sqref="F41">
    <cfRule type="duplicateValues" dxfId="906" priority="230"/>
  </conditionalFormatting>
  <conditionalFormatting sqref="F41">
    <cfRule type="duplicateValues" dxfId="905" priority="229"/>
  </conditionalFormatting>
  <conditionalFormatting sqref="F41">
    <cfRule type="duplicateValues" dxfId="904" priority="228"/>
  </conditionalFormatting>
  <conditionalFormatting sqref="F41">
    <cfRule type="duplicateValues" dxfId="903" priority="226"/>
    <cfRule type="duplicateValues" dxfId="902" priority="227"/>
  </conditionalFormatting>
  <conditionalFormatting sqref="F41">
    <cfRule type="duplicateValues" dxfId="901" priority="225"/>
  </conditionalFormatting>
  <conditionalFormatting sqref="F42">
    <cfRule type="duplicateValues" dxfId="900" priority="224"/>
  </conditionalFormatting>
  <conditionalFormatting sqref="F42">
    <cfRule type="duplicateValues" dxfId="899" priority="223"/>
  </conditionalFormatting>
  <conditionalFormatting sqref="F42">
    <cfRule type="duplicateValues" dxfId="898" priority="222"/>
  </conditionalFormatting>
  <conditionalFormatting sqref="F42">
    <cfRule type="duplicateValues" dxfId="897" priority="221"/>
  </conditionalFormatting>
  <conditionalFormatting sqref="F42">
    <cfRule type="duplicateValues" dxfId="896" priority="220"/>
  </conditionalFormatting>
  <conditionalFormatting sqref="F42">
    <cfRule type="duplicateValues" dxfId="895" priority="218"/>
    <cfRule type="duplicateValues" dxfId="894" priority="219"/>
  </conditionalFormatting>
  <conditionalFormatting sqref="F42">
    <cfRule type="duplicateValues" dxfId="893" priority="217"/>
  </conditionalFormatting>
  <conditionalFormatting sqref="F43">
    <cfRule type="duplicateValues" dxfId="892" priority="216"/>
  </conditionalFormatting>
  <conditionalFormatting sqref="F43">
    <cfRule type="duplicateValues" dxfId="891" priority="215"/>
  </conditionalFormatting>
  <conditionalFormatting sqref="F43">
    <cfRule type="duplicateValues" dxfId="890" priority="214"/>
  </conditionalFormatting>
  <conditionalFormatting sqref="F43">
    <cfRule type="duplicateValues" dxfId="889" priority="213"/>
  </conditionalFormatting>
  <conditionalFormatting sqref="F43">
    <cfRule type="duplicateValues" dxfId="888" priority="212"/>
  </conditionalFormatting>
  <conditionalFormatting sqref="F43">
    <cfRule type="duplicateValues" dxfId="887" priority="210"/>
    <cfRule type="duplicateValues" dxfId="886" priority="211"/>
  </conditionalFormatting>
  <conditionalFormatting sqref="F43">
    <cfRule type="duplicateValues" dxfId="885" priority="209"/>
  </conditionalFormatting>
  <conditionalFormatting sqref="F44">
    <cfRule type="duplicateValues" dxfId="884" priority="208"/>
  </conditionalFormatting>
  <conditionalFormatting sqref="F44">
    <cfRule type="duplicateValues" dxfId="883" priority="207"/>
  </conditionalFormatting>
  <conditionalFormatting sqref="F44">
    <cfRule type="duplicateValues" dxfId="882" priority="206"/>
  </conditionalFormatting>
  <conditionalFormatting sqref="F44">
    <cfRule type="duplicateValues" dxfId="881" priority="205"/>
  </conditionalFormatting>
  <conditionalFormatting sqref="F44">
    <cfRule type="duplicateValues" dxfId="880" priority="204"/>
  </conditionalFormatting>
  <conditionalFormatting sqref="F44">
    <cfRule type="duplicateValues" dxfId="879" priority="202"/>
    <cfRule type="duplicateValues" dxfId="878" priority="203"/>
  </conditionalFormatting>
  <conditionalFormatting sqref="F44">
    <cfRule type="duplicateValues" dxfId="877" priority="201"/>
  </conditionalFormatting>
  <conditionalFormatting sqref="F45">
    <cfRule type="duplicateValues" dxfId="876" priority="200"/>
  </conditionalFormatting>
  <conditionalFormatting sqref="F45">
    <cfRule type="duplicateValues" dxfId="875" priority="199"/>
  </conditionalFormatting>
  <conditionalFormatting sqref="F45">
    <cfRule type="duplicateValues" dxfId="874" priority="198"/>
  </conditionalFormatting>
  <conditionalFormatting sqref="F45">
    <cfRule type="duplicateValues" dxfId="873" priority="197"/>
  </conditionalFormatting>
  <conditionalFormatting sqref="F45">
    <cfRule type="duplicateValues" dxfId="872" priority="196"/>
  </conditionalFormatting>
  <conditionalFormatting sqref="F45">
    <cfRule type="duplicateValues" dxfId="871" priority="194"/>
    <cfRule type="duplicateValues" dxfId="870" priority="195"/>
  </conditionalFormatting>
  <conditionalFormatting sqref="F45">
    <cfRule type="duplicateValues" dxfId="869" priority="193"/>
  </conditionalFormatting>
  <conditionalFormatting sqref="F46">
    <cfRule type="duplicateValues" dxfId="868" priority="192"/>
  </conditionalFormatting>
  <conditionalFormatting sqref="F46">
    <cfRule type="duplicateValues" dxfId="867" priority="191"/>
  </conditionalFormatting>
  <conditionalFormatting sqref="F46">
    <cfRule type="duplicateValues" dxfId="866" priority="190"/>
  </conditionalFormatting>
  <conditionalFormatting sqref="F46">
    <cfRule type="duplicateValues" dxfId="865" priority="189"/>
  </conditionalFormatting>
  <conditionalFormatting sqref="F46">
    <cfRule type="duplicateValues" dxfId="864" priority="188"/>
  </conditionalFormatting>
  <conditionalFormatting sqref="F46">
    <cfRule type="duplicateValues" dxfId="863" priority="186"/>
    <cfRule type="duplicateValues" dxfId="862" priority="187"/>
  </conditionalFormatting>
  <conditionalFormatting sqref="F46">
    <cfRule type="duplicateValues" dxfId="861" priority="185"/>
  </conditionalFormatting>
  <conditionalFormatting sqref="M37">
    <cfRule type="duplicateValues" dxfId="860" priority="174"/>
  </conditionalFormatting>
  <conditionalFormatting sqref="M37">
    <cfRule type="duplicateValues" dxfId="859" priority="173"/>
  </conditionalFormatting>
  <conditionalFormatting sqref="M37">
    <cfRule type="duplicateValues" dxfId="858" priority="172"/>
  </conditionalFormatting>
  <conditionalFormatting sqref="M37">
    <cfRule type="duplicateValues" dxfId="857" priority="171"/>
  </conditionalFormatting>
  <conditionalFormatting sqref="M37">
    <cfRule type="duplicateValues" dxfId="856" priority="170"/>
  </conditionalFormatting>
  <conditionalFormatting sqref="M37">
    <cfRule type="duplicateValues" dxfId="855" priority="168"/>
    <cfRule type="duplicateValues" dxfId="854" priority="169"/>
  </conditionalFormatting>
  <conditionalFormatting sqref="M37">
    <cfRule type="duplicateValues" dxfId="853" priority="167"/>
  </conditionalFormatting>
  <conditionalFormatting sqref="M38">
    <cfRule type="duplicateValues" dxfId="852" priority="166"/>
  </conditionalFormatting>
  <conditionalFormatting sqref="M38">
    <cfRule type="duplicateValues" dxfId="851" priority="165"/>
  </conditionalFormatting>
  <conditionalFormatting sqref="M38">
    <cfRule type="duplicateValues" dxfId="850" priority="164"/>
  </conditionalFormatting>
  <conditionalFormatting sqref="M38">
    <cfRule type="duplicateValues" dxfId="849" priority="163"/>
  </conditionalFormatting>
  <conditionalFormatting sqref="M38">
    <cfRule type="duplicateValues" dxfId="848" priority="162"/>
  </conditionalFormatting>
  <conditionalFormatting sqref="M38">
    <cfRule type="duplicateValues" dxfId="847" priority="160"/>
    <cfRule type="duplicateValues" dxfId="846" priority="161"/>
  </conditionalFormatting>
  <conditionalFormatting sqref="M38">
    <cfRule type="duplicateValues" dxfId="845" priority="159"/>
  </conditionalFormatting>
  <conditionalFormatting sqref="M39">
    <cfRule type="duplicateValues" dxfId="844" priority="158"/>
  </conditionalFormatting>
  <conditionalFormatting sqref="M39">
    <cfRule type="duplicateValues" dxfId="843" priority="157"/>
  </conditionalFormatting>
  <conditionalFormatting sqref="M39">
    <cfRule type="duplicateValues" dxfId="842" priority="156"/>
  </conditionalFormatting>
  <conditionalFormatting sqref="M39">
    <cfRule type="duplicateValues" dxfId="841" priority="155"/>
  </conditionalFormatting>
  <conditionalFormatting sqref="M39">
    <cfRule type="duplicateValues" dxfId="840" priority="154"/>
  </conditionalFormatting>
  <conditionalFormatting sqref="M39">
    <cfRule type="duplicateValues" dxfId="839" priority="152"/>
    <cfRule type="duplicateValues" dxfId="838" priority="153"/>
  </conditionalFormatting>
  <conditionalFormatting sqref="M39">
    <cfRule type="duplicateValues" dxfId="837" priority="151"/>
  </conditionalFormatting>
  <conditionalFormatting sqref="M40">
    <cfRule type="duplicateValues" dxfId="836" priority="150"/>
  </conditionalFormatting>
  <conditionalFormatting sqref="M40">
    <cfRule type="duplicateValues" dxfId="835" priority="149"/>
  </conditionalFormatting>
  <conditionalFormatting sqref="M40">
    <cfRule type="duplicateValues" dxfId="834" priority="148"/>
  </conditionalFormatting>
  <conditionalFormatting sqref="M40">
    <cfRule type="duplicateValues" dxfId="833" priority="147"/>
  </conditionalFormatting>
  <conditionalFormatting sqref="M40">
    <cfRule type="duplicateValues" dxfId="832" priority="146"/>
  </conditionalFormatting>
  <conditionalFormatting sqref="M40">
    <cfRule type="duplicateValues" dxfId="831" priority="144"/>
    <cfRule type="duplicateValues" dxfId="830" priority="145"/>
  </conditionalFormatting>
  <conditionalFormatting sqref="M40">
    <cfRule type="duplicateValues" dxfId="829" priority="143"/>
  </conditionalFormatting>
  <conditionalFormatting sqref="M41">
    <cfRule type="duplicateValues" dxfId="828" priority="142"/>
  </conditionalFormatting>
  <conditionalFormatting sqref="M41">
    <cfRule type="duplicateValues" dxfId="827" priority="141"/>
  </conditionalFormatting>
  <conditionalFormatting sqref="M41">
    <cfRule type="duplicateValues" dxfId="826" priority="140"/>
  </conditionalFormatting>
  <conditionalFormatting sqref="M41">
    <cfRule type="duplicateValues" dxfId="825" priority="139"/>
  </conditionalFormatting>
  <conditionalFormatting sqref="M41">
    <cfRule type="duplicateValues" dxfId="824" priority="138"/>
  </conditionalFormatting>
  <conditionalFormatting sqref="M41">
    <cfRule type="duplicateValues" dxfId="823" priority="136"/>
    <cfRule type="duplicateValues" dxfId="822" priority="137"/>
  </conditionalFormatting>
  <conditionalFormatting sqref="M41">
    <cfRule type="duplicateValues" dxfId="821" priority="135"/>
  </conditionalFormatting>
  <conditionalFormatting sqref="M42">
    <cfRule type="duplicateValues" dxfId="820" priority="134"/>
  </conditionalFormatting>
  <conditionalFormatting sqref="M42">
    <cfRule type="duplicateValues" dxfId="819" priority="133"/>
  </conditionalFormatting>
  <conditionalFormatting sqref="M42">
    <cfRule type="duplicateValues" dxfId="818" priority="132"/>
  </conditionalFormatting>
  <conditionalFormatting sqref="M42">
    <cfRule type="duplicateValues" dxfId="817" priority="131"/>
  </conditionalFormatting>
  <conditionalFormatting sqref="M42">
    <cfRule type="duplicateValues" dxfId="816" priority="130"/>
  </conditionalFormatting>
  <conditionalFormatting sqref="M42">
    <cfRule type="duplicateValues" dxfId="815" priority="128"/>
    <cfRule type="duplicateValues" dxfId="814" priority="129"/>
  </conditionalFormatting>
  <conditionalFormatting sqref="M42">
    <cfRule type="duplicateValues" dxfId="813" priority="127"/>
  </conditionalFormatting>
  <conditionalFormatting sqref="M43">
    <cfRule type="duplicateValues" dxfId="812" priority="126"/>
  </conditionalFormatting>
  <conditionalFormatting sqref="M43">
    <cfRule type="duplicateValues" dxfId="811" priority="125"/>
  </conditionalFormatting>
  <conditionalFormatting sqref="M43">
    <cfRule type="duplicateValues" dxfId="810" priority="124"/>
  </conditionalFormatting>
  <conditionalFormatting sqref="M43">
    <cfRule type="duplicateValues" dxfId="809" priority="123"/>
  </conditionalFormatting>
  <conditionalFormatting sqref="M43">
    <cfRule type="duplicateValues" dxfId="808" priority="122"/>
  </conditionalFormatting>
  <conditionalFormatting sqref="M43">
    <cfRule type="duplicateValues" dxfId="807" priority="120"/>
    <cfRule type="duplicateValues" dxfId="806" priority="121"/>
  </conditionalFormatting>
  <conditionalFormatting sqref="M43">
    <cfRule type="duplicateValues" dxfId="805" priority="119"/>
  </conditionalFormatting>
  <conditionalFormatting sqref="M44">
    <cfRule type="duplicateValues" dxfId="804" priority="118"/>
  </conditionalFormatting>
  <conditionalFormatting sqref="M44">
    <cfRule type="duplicateValues" dxfId="803" priority="117"/>
  </conditionalFormatting>
  <conditionalFormatting sqref="M44">
    <cfRule type="duplicateValues" dxfId="802" priority="116"/>
  </conditionalFormatting>
  <conditionalFormatting sqref="M44">
    <cfRule type="duplicateValues" dxfId="801" priority="115"/>
  </conditionalFormatting>
  <conditionalFormatting sqref="M44">
    <cfRule type="duplicateValues" dxfId="800" priority="114"/>
  </conditionalFormatting>
  <conditionalFormatting sqref="M44">
    <cfRule type="duplicateValues" dxfId="799" priority="112"/>
    <cfRule type="duplicateValues" dxfId="798" priority="113"/>
  </conditionalFormatting>
  <conditionalFormatting sqref="M44">
    <cfRule type="duplicateValues" dxfId="797" priority="111"/>
  </conditionalFormatting>
  <conditionalFormatting sqref="M45">
    <cfRule type="duplicateValues" dxfId="796" priority="110"/>
  </conditionalFormatting>
  <conditionalFormatting sqref="M45">
    <cfRule type="duplicateValues" dxfId="795" priority="109"/>
  </conditionalFormatting>
  <conditionalFormatting sqref="M45">
    <cfRule type="duplicateValues" dxfId="794" priority="108"/>
  </conditionalFormatting>
  <conditionalFormatting sqref="M45">
    <cfRule type="duplicateValues" dxfId="793" priority="107"/>
  </conditionalFormatting>
  <conditionalFormatting sqref="M45">
    <cfRule type="duplicateValues" dxfId="792" priority="106"/>
  </conditionalFormatting>
  <conditionalFormatting sqref="M45">
    <cfRule type="duplicateValues" dxfId="791" priority="104"/>
    <cfRule type="duplicateValues" dxfId="790" priority="105"/>
  </conditionalFormatting>
  <conditionalFormatting sqref="M45">
    <cfRule type="duplicateValues" dxfId="789" priority="103"/>
  </conditionalFormatting>
  <conditionalFormatting sqref="M46">
    <cfRule type="duplicateValues" dxfId="788" priority="102"/>
  </conditionalFormatting>
  <conditionalFormatting sqref="M46">
    <cfRule type="duplicateValues" dxfId="787" priority="101"/>
  </conditionalFormatting>
  <conditionalFormatting sqref="M46">
    <cfRule type="duplicateValues" dxfId="786" priority="100"/>
  </conditionalFormatting>
  <conditionalFormatting sqref="M46">
    <cfRule type="duplicateValues" dxfId="785" priority="99"/>
  </conditionalFormatting>
  <conditionalFormatting sqref="M46">
    <cfRule type="duplicateValues" dxfId="784" priority="98"/>
  </conditionalFormatting>
  <conditionalFormatting sqref="M46">
    <cfRule type="duplicateValues" dxfId="783" priority="96"/>
    <cfRule type="duplicateValues" dxfId="782" priority="97"/>
  </conditionalFormatting>
  <conditionalFormatting sqref="M46">
    <cfRule type="duplicateValues" dxfId="781" priority="95"/>
  </conditionalFormatting>
  <conditionalFormatting sqref="C73:C1048576 C1:C46">
    <cfRule type="duplicateValues" dxfId="780" priority="94"/>
  </conditionalFormatting>
  <conditionalFormatting sqref="F37:F46">
    <cfRule type="duplicateValues" dxfId="779" priority="940"/>
  </conditionalFormatting>
  <conditionalFormatting sqref="M37:M46">
    <cfRule type="duplicateValues" dxfId="778" priority="941"/>
  </conditionalFormatting>
  <conditionalFormatting sqref="C37:C46">
    <cfRule type="duplicateValues" dxfId="777" priority="943"/>
    <cfRule type="duplicateValues" dxfId="776" priority="944"/>
    <cfRule type="duplicateValues" dxfId="775" priority="945"/>
  </conditionalFormatting>
  <conditionalFormatting sqref="C47">
    <cfRule type="duplicateValues" dxfId="774" priority="93"/>
  </conditionalFormatting>
  <conditionalFormatting sqref="C73:C1048576 C1:C47">
    <cfRule type="duplicateValues" dxfId="773" priority="92"/>
  </conditionalFormatting>
  <conditionalFormatting sqref="C48:C51">
    <cfRule type="duplicateValues" dxfId="772" priority="91"/>
  </conditionalFormatting>
  <conditionalFormatting sqref="C73:C1048576 C1:C51">
    <cfRule type="duplicateValues" dxfId="771" priority="90"/>
  </conditionalFormatting>
  <conditionalFormatting sqref="C73:C1048576 C1:C52">
    <cfRule type="duplicateValues" dxfId="770" priority="87"/>
  </conditionalFormatting>
  <conditionalFormatting sqref="C52">
    <cfRule type="duplicateValues" dxfId="769" priority="1106"/>
  </conditionalFormatting>
  <conditionalFormatting sqref="C53:C64">
    <cfRule type="duplicateValues" dxfId="768" priority="62"/>
  </conditionalFormatting>
  <conditionalFormatting sqref="F53:F64">
    <cfRule type="duplicateValues" dxfId="767" priority="60"/>
  </conditionalFormatting>
  <conditionalFormatting sqref="M53:M64">
    <cfRule type="duplicateValues" dxfId="766" priority="58"/>
  </conditionalFormatting>
  <conditionalFormatting sqref="C1:C64 C73:C1048576">
    <cfRule type="duplicateValues" dxfId="765" priority="57"/>
  </conditionalFormatting>
  <conditionalFormatting sqref="M65:M66">
    <cfRule type="duplicateValues" dxfId="764" priority="48"/>
  </conditionalFormatting>
  <conditionalFormatting sqref="M65:M66">
    <cfRule type="duplicateValues" dxfId="763" priority="49"/>
    <cfRule type="duplicateValues" dxfId="762" priority="50"/>
  </conditionalFormatting>
  <conditionalFormatting sqref="C65:C66">
    <cfRule type="duplicateValues" dxfId="761" priority="51"/>
  </conditionalFormatting>
  <conditionalFormatting sqref="C65:C66">
    <cfRule type="duplicateValues" dxfId="760" priority="52"/>
    <cfRule type="duplicateValues" dxfId="759" priority="53"/>
  </conditionalFormatting>
  <conditionalFormatting sqref="C65:C66">
    <cfRule type="duplicateValues" dxfId="758" priority="54"/>
    <cfRule type="duplicateValues" dxfId="757" priority="55"/>
    <cfRule type="duplicateValues" dxfId="756" priority="56"/>
  </conditionalFormatting>
  <conditionalFormatting sqref="C1:C66 C73:C1048576">
    <cfRule type="duplicateValues" dxfId="755" priority="47"/>
  </conditionalFormatting>
  <conditionalFormatting sqref="M67">
    <cfRule type="duplicateValues" dxfId="754" priority="38"/>
  </conditionalFormatting>
  <conditionalFormatting sqref="M67">
    <cfRule type="duplicateValues" dxfId="753" priority="39"/>
    <cfRule type="duplicateValues" dxfId="752" priority="40"/>
  </conditionalFormatting>
  <conditionalFormatting sqref="C67">
    <cfRule type="duplicateValues" dxfId="751" priority="41"/>
  </conditionalFormatting>
  <conditionalFormatting sqref="C67">
    <cfRule type="duplicateValues" dxfId="750" priority="42"/>
    <cfRule type="duplicateValues" dxfId="749" priority="43"/>
  </conditionalFormatting>
  <conditionalFormatting sqref="C67">
    <cfRule type="duplicateValues" dxfId="748" priority="44"/>
    <cfRule type="duplicateValues" dxfId="747" priority="45"/>
    <cfRule type="duplicateValues" dxfId="746" priority="46"/>
  </conditionalFormatting>
  <conditionalFormatting sqref="C67">
    <cfRule type="duplicateValues" dxfId="745" priority="37"/>
  </conditionalFormatting>
  <conditionalFormatting sqref="C1:C67 C73:C1048576">
    <cfRule type="duplicateValues" dxfId="744" priority="36"/>
  </conditionalFormatting>
  <conditionalFormatting sqref="C68">
    <cfRule type="duplicateValues" dxfId="743" priority="34"/>
  </conditionalFormatting>
  <conditionalFormatting sqref="M68">
    <cfRule type="duplicateValues" dxfId="742" priority="31"/>
  </conditionalFormatting>
  <conditionalFormatting sqref="M68">
    <cfRule type="duplicateValues" dxfId="741" priority="32"/>
    <cfRule type="duplicateValues" dxfId="740" priority="33"/>
  </conditionalFormatting>
  <conditionalFormatting sqref="C68">
    <cfRule type="duplicateValues" dxfId="739" priority="35"/>
  </conditionalFormatting>
  <conditionalFormatting sqref="C68:C70">
    <cfRule type="duplicateValues" dxfId="738" priority="30"/>
  </conditionalFormatting>
  <conditionalFormatting sqref="M69:M70">
    <cfRule type="duplicateValues" dxfId="737" priority="27"/>
  </conditionalFormatting>
  <conditionalFormatting sqref="M69:M70">
    <cfRule type="duplicateValues" dxfId="736" priority="28"/>
    <cfRule type="duplicateValues" dxfId="735" priority="29"/>
  </conditionalFormatting>
  <conditionalFormatting sqref="C71">
    <cfRule type="duplicateValues" dxfId="734" priority="26"/>
  </conditionalFormatting>
  <conditionalFormatting sqref="F71">
    <cfRule type="duplicateValues" dxfId="733" priority="25"/>
  </conditionalFormatting>
  <conditionalFormatting sqref="M71">
    <cfRule type="duplicateValues" dxfId="732" priority="24"/>
  </conditionalFormatting>
  <conditionalFormatting sqref="C71">
    <cfRule type="duplicateValues" dxfId="731" priority="23"/>
  </conditionalFormatting>
  <conditionalFormatting sqref="C71">
    <cfRule type="duplicateValues" dxfId="730" priority="22"/>
  </conditionalFormatting>
  <conditionalFormatting sqref="C71">
    <cfRule type="duplicateValues" dxfId="729" priority="21"/>
  </conditionalFormatting>
  <conditionalFormatting sqref="C72">
    <cfRule type="duplicateValues" dxfId="728" priority="20"/>
  </conditionalFormatting>
  <conditionalFormatting sqref="C72">
    <cfRule type="duplicateValues" dxfId="727" priority="19"/>
  </conditionalFormatting>
  <conditionalFormatting sqref="C72">
    <cfRule type="duplicateValues" dxfId="726" priority="18"/>
  </conditionalFormatting>
  <conditionalFormatting sqref="C72">
    <cfRule type="duplicateValues" dxfId="725" priority="17"/>
  </conditionalFormatting>
  <conditionalFormatting sqref="C72">
    <cfRule type="duplicateValues" dxfId="724" priority="16"/>
  </conditionalFormatting>
  <conditionalFormatting sqref="C72">
    <cfRule type="duplicateValues" dxfId="723" priority="14"/>
    <cfRule type="duplicateValues" dxfId="722" priority="15"/>
  </conditionalFormatting>
  <conditionalFormatting sqref="C72">
    <cfRule type="duplicateValues" dxfId="721" priority="13"/>
  </conditionalFormatting>
  <conditionalFormatting sqref="C72">
    <cfRule type="duplicateValues" dxfId="720" priority="12"/>
  </conditionalFormatting>
  <conditionalFormatting sqref="C72">
    <cfRule type="duplicateValues" dxfId="719" priority="10"/>
    <cfRule type="duplicateValues" dxfId="718" priority="11"/>
  </conditionalFormatting>
  <conditionalFormatting sqref="C72">
    <cfRule type="duplicateValues" dxfId="717" priority="8"/>
    <cfRule type="duplicateValues" dxfId="716" priority="9"/>
  </conditionalFormatting>
  <conditionalFormatting sqref="C72">
    <cfRule type="duplicateValues" dxfId="715" priority="7"/>
  </conditionalFormatting>
  <conditionalFormatting sqref="C72">
    <cfRule type="duplicateValues" dxfId="714" priority="6"/>
  </conditionalFormatting>
  <conditionalFormatting sqref="C72">
    <cfRule type="duplicateValues" dxfId="713" priority="5"/>
  </conditionalFormatting>
  <conditionalFormatting sqref="C72">
    <cfRule type="duplicateValues" dxfId="712" priority="4"/>
  </conditionalFormatting>
  <conditionalFormatting sqref="C72">
    <cfRule type="duplicateValues" dxfId="711" priority="3"/>
  </conditionalFormatting>
  <conditionalFormatting sqref="C72">
    <cfRule type="duplicateValues" dxfId="710" priority="2"/>
  </conditionalFormatting>
  <conditionalFormatting sqref="C72">
    <cfRule type="duplicateValues" dxfId="709"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2:O751"/>
  <sheetViews>
    <sheetView topLeftCell="A160" zoomScale="80" zoomScaleNormal="80" workbookViewId="0">
      <selection activeCell="D175" sqref="D175"/>
    </sheetView>
  </sheetViews>
  <sheetFormatPr defaultColWidth="9.140625" defaultRowHeight="15"/>
  <cols>
    <col min="1" max="1" width="9.140625" style="14"/>
    <col min="2" max="2" width="41.85546875" style="14" customWidth="1"/>
    <col min="3" max="3" width="13" style="14" customWidth="1"/>
    <col min="4" max="4" width="48" style="19" customWidth="1"/>
    <col min="5" max="6" width="13" style="14" customWidth="1"/>
    <col min="7" max="7" width="11.5703125" style="14" customWidth="1"/>
    <col min="8" max="8" width="12" style="14" customWidth="1"/>
    <col min="9" max="9" width="19.5703125" style="19" customWidth="1"/>
    <col min="10" max="10" width="16.42578125" style="14" customWidth="1"/>
    <col min="11" max="11" width="12.140625" style="14" customWidth="1"/>
    <col min="12" max="12" width="13.42578125" style="14" customWidth="1"/>
    <col min="13" max="13" width="14.28515625" style="14" customWidth="1"/>
    <col min="14" max="16384" width="9.140625" style="14"/>
  </cols>
  <sheetData>
    <row r="2" spans="1:15" ht="45">
      <c r="A2" s="73" t="s">
        <v>126</v>
      </c>
      <c r="B2" s="72" t="s">
        <v>71</v>
      </c>
      <c r="C2" s="72" t="s">
        <v>107</v>
      </c>
      <c r="D2" s="72" t="s">
        <v>1</v>
      </c>
      <c r="E2" s="72" t="s">
        <v>163</v>
      </c>
      <c r="F2" s="72" t="s">
        <v>164</v>
      </c>
      <c r="G2" s="72" t="s">
        <v>108</v>
      </c>
      <c r="H2" s="72" t="s">
        <v>109</v>
      </c>
      <c r="I2" s="72" t="s">
        <v>127</v>
      </c>
      <c r="J2" s="73" t="s">
        <v>103</v>
      </c>
      <c r="K2" s="72" t="s">
        <v>129</v>
      </c>
      <c r="L2" s="139" t="s">
        <v>611</v>
      </c>
      <c r="M2" s="139" t="s">
        <v>612</v>
      </c>
      <c r="N2" s="21"/>
      <c r="O2" s="21"/>
    </row>
    <row r="3" spans="1:15">
      <c r="A3" s="112">
        <v>1</v>
      </c>
      <c r="B3" s="112" t="s">
        <v>331</v>
      </c>
      <c r="C3" s="12" t="s">
        <v>104</v>
      </c>
      <c r="D3" s="12" t="s">
        <v>613</v>
      </c>
      <c r="E3" s="12" t="s">
        <v>74</v>
      </c>
      <c r="F3" s="13" t="s">
        <v>16</v>
      </c>
      <c r="G3" s="12" t="s">
        <v>105</v>
      </c>
      <c r="H3" s="12" t="s">
        <v>110</v>
      </c>
      <c r="I3" s="13" t="s">
        <v>128</v>
      </c>
      <c r="J3" s="12"/>
      <c r="K3" s="12"/>
      <c r="L3" s="140" t="s">
        <v>285</v>
      </c>
      <c r="M3" s="12"/>
    </row>
    <row r="4" spans="1:15">
      <c r="A4" s="112">
        <v>2</v>
      </c>
      <c r="B4" s="112" t="s">
        <v>333</v>
      </c>
      <c r="C4" s="12" t="s">
        <v>104</v>
      </c>
      <c r="D4" s="13" t="s">
        <v>614</v>
      </c>
      <c r="E4" s="12" t="s">
        <v>74</v>
      </c>
      <c r="F4" s="13" t="s">
        <v>16</v>
      </c>
      <c r="G4" s="12" t="s">
        <v>105</v>
      </c>
      <c r="H4" s="12" t="s">
        <v>110</v>
      </c>
      <c r="I4" s="13" t="s">
        <v>128</v>
      </c>
      <c r="J4" s="12"/>
      <c r="K4" s="12"/>
      <c r="L4" s="140" t="s">
        <v>285</v>
      </c>
      <c r="M4" s="12"/>
    </row>
    <row r="5" spans="1:15">
      <c r="A5" s="112">
        <v>3</v>
      </c>
      <c r="B5" s="112" t="s">
        <v>336</v>
      </c>
      <c r="C5" s="12" t="s">
        <v>104</v>
      </c>
      <c r="D5" s="13" t="s">
        <v>615</v>
      </c>
      <c r="E5" s="12" t="s">
        <v>74</v>
      </c>
      <c r="F5" s="13" t="s">
        <v>16</v>
      </c>
      <c r="G5" s="12" t="s">
        <v>105</v>
      </c>
      <c r="H5" s="12" t="s">
        <v>110</v>
      </c>
      <c r="I5" s="13" t="s">
        <v>128</v>
      </c>
      <c r="J5" s="12"/>
      <c r="K5" s="12"/>
      <c r="L5" s="140" t="s">
        <v>285</v>
      </c>
      <c r="M5" s="12"/>
    </row>
    <row r="6" spans="1:15">
      <c r="A6" s="112">
        <v>4</v>
      </c>
      <c r="B6" s="112" t="s">
        <v>616</v>
      </c>
      <c r="C6" s="12" t="s">
        <v>104</v>
      </c>
      <c r="D6" s="13" t="s">
        <v>617</v>
      </c>
      <c r="E6" s="12" t="s">
        <v>74</v>
      </c>
      <c r="F6" s="13" t="s">
        <v>16</v>
      </c>
      <c r="G6" s="12" t="s">
        <v>105</v>
      </c>
      <c r="H6" s="12" t="s">
        <v>110</v>
      </c>
      <c r="I6" s="13" t="s">
        <v>128</v>
      </c>
      <c r="J6" s="12"/>
      <c r="K6" s="12"/>
      <c r="L6" s="140" t="s">
        <v>285</v>
      </c>
      <c r="M6" s="12"/>
    </row>
    <row r="7" spans="1:15" s="142" customFormat="1">
      <c r="A7" s="90">
        <v>5</v>
      </c>
      <c r="B7" s="96" t="s">
        <v>330</v>
      </c>
      <c r="C7" s="90" t="s">
        <v>104</v>
      </c>
      <c r="D7" s="141" t="s">
        <v>618</v>
      </c>
      <c r="E7" s="90" t="s">
        <v>74</v>
      </c>
      <c r="F7" s="141" t="s">
        <v>16</v>
      </c>
      <c r="G7" s="90" t="s">
        <v>105</v>
      </c>
      <c r="H7" s="121" t="s">
        <v>110</v>
      </c>
      <c r="I7" s="141" t="s">
        <v>128</v>
      </c>
      <c r="J7" s="90"/>
      <c r="K7" s="90"/>
      <c r="L7" s="90" t="s">
        <v>285</v>
      </c>
      <c r="M7" s="90"/>
    </row>
    <row r="8" spans="1:15">
      <c r="A8" s="112">
        <v>6</v>
      </c>
      <c r="B8" s="12" t="s">
        <v>315</v>
      </c>
      <c r="C8" s="12" t="s">
        <v>619</v>
      </c>
      <c r="D8" s="13" t="s">
        <v>620</v>
      </c>
      <c r="E8" s="90" t="s">
        <v>621</v>
      </c>
      <c r="F8" s="13" t="s">
        <v>16</v>
      </c>
      <c r="G8" s="24" t="s">
        <v>241</v>
      </c>
      <c r="H8" s="143" t="s">
        <v>622</v>
      </c>
      <c r="I8" s="144" t="s">
        <v>623</v>
      </c>
      <c r="J8" s="12"/>
      <c r="K8" s="12"/>
      <c r="L8" s="90" t="s">
        <v>285</v>
      </c>
      <c r="M8" s="12"/>
    </row>
    <row r="9" spans="1:15" ht="30">
      <c r="A9" s="112">
        <v>7</v>
      </c>
      <c r="B9" s="90" t="s">
        <v>321</v>
      </c>
      <c r="C9" s="12" t="s">
        <v>619</v>
      </c>
      <c r="D9" s="13" t="s">
        <v>624</v>
      </c>
      <c r="E9" s="90" t="s">
        <v>625</v>
      </c>
      <c r="F9" s="13" t="s">
        <v>16</v>
      </c>
      <c r="G9" s="24" t="s">
        <v>241</v>
      </c>
      <c r="H9" s="143" t="s">
        <v>622</v>
      </c>
      <c r="I9" s="144" t="s">
        <v>623</v>
      </c>
      <c r="J9" s="12"/>
      <c r="K9" s="12"/>
      <c r="L9" s="90" t="s">
        <v>285</v>
      </c>
      <c r="M9" s="12"/>
    </row>
    <row r="10" spans="1:15" ht="30">
      <c r="A10" s="112">
        <v>8</v>
      </c>
      <c r="B10" s="90" t="s">
        <v>324</v>
      </c>
      <c r="C10" s="12" t="s">
        <v>619</v>
      </c>
      <c r="D10" s="13" t="s">
        <v>626</v>
      </c>
      <c r="E10" s="90" t="s">
        <v>625</v>
      </c>
      <c r="F10" s="13" t="s">
        <v>16</v>
      </c>
      <c r="G10" s="24" t="s">
        <v>241</v>
      </c>
      <c r="H10" s="143" t="s">
        <v>622</v>
      </c>
      <c r="I10" s="144" t="s">
        <v>623</v>
      </c>
      <c r="J10" s="12"/>
      <c r="K10" s="12"/>
      <c r="L10" s="90" t="s">
        <v>285</v>
      </c>
      <c r="M10" s="12"/>
    </row>
    <row r="11" spans="1:15" ht="30">
      <c r="A11" s="112">
        <v>9</v>
      </c>
      <c r="B11" s="22" t="s">
        <v>326</v>
      </c>
      <c r="C11" s="12" t="s">
        <v>619</v>
      </c>
      <c r="D11" s="13" t="s">
        <v>627</v>
      </c>
      <c r="E11" s="90" t="s">
        <v>625</v>
      </c>
      <c r="F11" s="13" t="s">
        <v>16</v>
      </c>
      <c r="G11" s="24" t="s">
        <v>241</v>
      </c>
      <c r="H11" s="143" t="s">
        <v>622</v>
      </c>
      <c r="I11" s="144" t="s">
        <v>623</v>
      </c>
      <c r="J11" s="12"/>
      <c r="K11" s="12"/>
      <c r="L11" s="90" t="s">
        <v>285</v>
      </c>
      <c r="M11" s="12"/>
    </row>
    <row r="12" spans="1:15" ht="30">
      <c r="A12" s="112">
        <v>10</v>
      </c>
      <c r="B12" s="22" t="s">
        <v>328</v>
      </c>
      <c r="C12" s="12" t="s">
        <v>619</v>
      </c>
      <c r="D12" s="13" t="s">
        <v>628</v>
      </c>
      <c r="E12" s="90" t="s">
        <v>625</v>
      </c>
      <c r="F12" s="13" t="s">
        <v>16</v>
      </c>
      <c r="G12" s="24" t="s">
        <v>241</v>
      </c>
      <c r="H12" s="143" t="s">
        <v>622</v>
      </c>
      <c r="I12" s="144" t="s">
        <v>623</v>
      </c>
      <c r="J12" s="12"/>
      <c r="K12" s="12"/>
      <c r="L12" s="90" t="s">
        <v>285</v>
      </c>
      <c r="M12" s="12"/>
    </row>
    <row r="13" spans="1:15">
      <c r="A13" s="112">
        <v>11</v>
      </c>
      <c r="B13" s="112" t="s">
        <v>391</v>
      </c>
      <c r="C13" s="12" t="s">
        <v>104</v>
      </c>
      <c r="D13" s="13" t="s">
        <v>629</v>
      </c>
      <c r="E13" s="12" t="s">
        <v>74</v>
      </c>
      <c r="F13" s="13" t="s">
        <v>16</v>
      </c>
      <c r="G13" s="12" t="s">
        <v>105</v>
      </c>
      <c r="H13" s="12" t="s">
        <v>110</v>
      </c>
      <c r="I13" s="13" t="s">
        <v>128</v>
      </c>
      <c r="J13" s="12"/>
      <c r="K13" s="12"/>
      <c r="L13" s="90" t="s">
        <v>285</v>
      </c>
      <c r="M13" s="12"/>
    </row>
    <row r="14" spans="1:15" ht="30">
      <c r="A14" s="112">
        <v>12</v>
      </c>
      <c r="B14" s="112" t="s">
        <v>390</v>
      </c>
      <c r="C14" s="12" t="s">
        <v>104</v>
      </c>
      <c r="D14" s="13" t="s">
        <v>630</v>
      </c>
      <c r="E14" s="12" t="s">
        <v>74</v>
      </c>
      <c r="F14" s="13" t="s">
        <v>16</v>
      </c>
      <c r="G14" s="12" t="s">
        <v>105</v>
      </c>
      <c r="H14" s="12" t="s">
        <v>110</v>
      </c>
      <c r="I14" s="13" t="s">
        <v>128</v>
      </c>
      <c r="J14" s="12"/>
      <c r="K14" s="12"/>
      <c r="L14" s="90" t="s">
        <v>285</v>
      </c>
      <c r="M14" s="12"/>
    </row>
    <row r="15" spans="1:15">
      <c r="A15" s="112">
        <v>13</v>
      </c>
      <c r="B15" s="112" t="s">
        <v>342</v>
      </c>
      <c r="C15" s="12" t="s">
        <v>104</v>
      </c>
      <c r="D15" s="13" t="s">
        <v>631</v>
      </c>
      <c r="E15" s="12" t="s">
        <v>74</v>
      </c>
      <c r="F15" s="13" t="s">
        <v>16</v>
      </c>
      <c r="G15" s="12" t="s">
        <v>105</v>
      </c>
      <c r="H15" s="12" t="s">
        <v>110</v>
      </c>
      <c r="I15" s="13" t="s">
        <v>128</v>
      </c>
      <c r="J15" s="12"/>
      <c r="K15" s="12"/>
      <c r="L15" s="90" t="s">
        <v>285</v>
      </c>
      <c r="M15" s="12"/>
    </row>
    <row r="16" spans="1:15" ht="30">
      <c r="A16" s="112">
        <v>14</v>
      </c>
      <c r="B16" s="112" t="s">
        <v>345</v>
      </c>
      <c r="C16" s="12" t="s">
        <v>619</v>
      </c>
      <c r="D16" s="13" t="s">
        <v>632</v>
      </c>
      <c r="E16" s="12" t="s">
        <v>621</v>
      </c>
      <c r="F16" s="13" t="s">
        <v>16</v>
      </c>
      <c r="G16" s="12" t="s">
        <v>241</v>
      </c>
      <c r="H16" s="145" t="s">
        <v>622</v>
      </c>
      <c r="I16" s="143" t="s">
        <v>623</v>
      </c>
      <c r="J16" s="12"/>
      <c r="K16" s="12"/>
      <c r="L16" s="90" t="s">
        <v>285</v>
      </c>
      <c r="M16" s="12"/>
    </row>
    <row r="17" spans="1:13">
      <c r="A17" s="112">
        <v>15</v>
      </c>
      <c r="B17" s="13" t="s">
        <v>4452</v>
      </c>
      <c r="C17" s="12" t="s">
        <v>104</v>
      </c>
      <c r="D17" s="141" t="s">
        <v>4408</v>
      </c>
      <c r="E17" s="12" t="s">
        <v>74</v>
      </c>
      <c r="F17" s="13" t="s">
        <v>16</v>
      </c>
      <c r="G17" s="12" t="s">
        <v>105</v>
      </c>
      <c r="H17" s="12" t="s">
        <v>110</v>
      </c>
      <c r="I17" s="13" t="s">
        <v>128</v>
      </c>
      <c r="J17" s="12"/>
      <c r="K17" s="12"/>
      <c r="L17" s="90" t="s">
        <v>285</v>
      </c>
      <c r="M17" s="12"/>
    </row>
    <row r="18" spans="1:13">
      <c r="A18" s="112">
        <v>16</v>
      </c>
      <c r="B18" s="12" t="s">
        <v>4378</v>
      </c>
      <c r="C18" s="12" t="s">
        <v>104</v>
      </c>
      <c r="D18" s="141" t="s">
        <v>4409</v>
      </c>
      <c r="E18" s="12" t="s">
        <v>74</v>
      </c>
      <c r="F18" s="13" t="s">
        <v>16</v>
      </c>
      <c r="G18" s="12" t="s">
        <v>105</v>
      </c>
      <c r="H18" s="12" t="s">
        <v>110</v>
      </c>
      <c r="I18" s="13" t="s">
        <v>128</v>
      </c>
      <c r="J18" s="12"/>
      <c r="K18" s="12"/>
      <c r="L18" s="90" t="s">
        <v>285</v>
      </c>
      <c r="M18" s="12"/>
    </row>
    <row r="19" spans="1:13">
      <c r="A19" s="112">
        <v>17</v>
      </c>
      <c r="B19" s="13" t="s">
        <v>4392</v>
      </c>
      <c r="C19" s="12" t="s">
        <v>104</v>
      </c>
      <c r="D19" s="141" t="s">
        <v>4410</v>
      </c>
      <c r="E19" s="12" t="s">
        <v>74</v>
      </c>
      <c r="F19" s="13" t="s">
        <v>16</v>
      </c>
      <c r="G19" s="12" t="s">
        <v>105</v>
      </c>
      <c r="H19" s="12" t="s">
        <v>110</v>
      </c>
      <c r="I19" s="13" t="s">
        <v>128</v>
      </c>
      <c r="J19" s="12"/>
      <c r="K19" s="12"/>
      <c r="L19" s="90" t="s">
        <v>285</v>
      </c>
      <c r="M19" s="12"/>
    </row>
    <row r="20" spans="1:13">
      <c r="A20" s="112">
        <v>18</v>
      </c>
      <c r="B20" s="90" t="s">
        <v>4537</v>
      </c>
      <c r="C20" s="12" t="s">
        <v>104</v>
      </c>
      <c r="D20" s="13" t="s">
        <v>4538</v>
      </c>
      <c r="E20" s="12" t="s">
        <v>74</v>
      </c>
      <c r="F20" s="13" t="s">
        <v>16</v>
      </c>
      <c r="G20" s="12" t="s">
        <v>105</v>
      </c>
      <c r="H20" s="12" t="s">
        <v>110</v>
      </c>
      <c r="I20" s="13" t="s">
        <v>128</v>
      </c>
      <c r="J20" s="12"/>
      <c r="K20" s="12"/>
      <c r="L20" s="90" t="s">
        <v>285</v>
      </c>
      <c r="M20" s="12"/>
    </row>
    <row r="21" spans="1:13">
      <c r="A21" s="112">
        <v>19</v>
      </c>
      <c r="B21" s="90" t="s">
        <v>4539</v>
      </c>
      <c r="C21" s="12" t="s">
        <v>104</v>
      </c>
      <c r="D21" s="13" t="s">
        <v>4528</v>
      </c>
      <c r="E21" s="12" t="s">
        <v>74</v>
      </c>
      <c r="F21" s="13" t="s">
        <v>16</v>
      </c>
      <c r="G21" s="12" t="s">
        <v>105</v>
      </c>
      <c r="H21" s="12" t="s">
        <v>110</v>
      </c>
      <c r="I21" s="13" t="s">
        <v>128</v>
      </c>
      <c r="J21" s="12"/>
      <c r="K21" s="12"/>
      <c r="L21" s="90" t="s">
        <v>285</v>
      </c>
      <c r="M21" s="12"/>
    </row>
    <row r="22" spans="1:13">
      <c r="A22" s="112">
        <v>20</v>
      </c>
      <c r="B22" s="90" t="s">
        <v>4491</v>
      </c>
      <c r="C22" s="12" t="s">
        <v>104</v>
      </c>
      <c r="D22" s="13" t="s">
        <v>4540</v>
      </c>
      <c r="E22" s="12" t="s">
        <v>74</v>
      </c>
      <c r="F22" s="13" t="s">
        <v>16</v>
      </c>
      <c r="G22" s="12" t="s">
        <v>105</v>
      </c>
      <c r="H22" s="12" t="s">
        <v>110</v>
      </c>
      <c r="I22" s="13" t="s">
        <v>128</v>
      </c>
      <c r="J22" s="12"/>
      <c r="K22" s="12"/>
      <c r="L22" s="90" t="s">
        <v>285</v>
      </c>
      <c r="M22" s="12"/>
    </row>
    <row r="23" spans="1:13">
      <c r="A23" s="112">
        <v>21</v>
      </c>
      <c r="B23" s="90" t="s">
        <v>4384</v>
      </c>
      <c r="C23" s="12" t="s">
        <v>104</v>
      </c>
      <c r="D23" s="13" t="s">
        <v>4409</v>
      </c>
      <c r="E23" s="12" t="s">
        <v>74</v>
      </c>
      <c r="F23" s="13" t="s">
        <v>16</v>
      </c>
      <c r="G23" s="12" t="s">
        <v>105</v>
      </c>
      <c r="H23" s="12" t="s">
        <v>110</v>
      </c>
      <c r="I23" s="13" t="s">
        <v>128</v>
      </c>
      <c r="J23" s="12"/>
      <c r="K23" s="12"/>
      <c r="L23" s="90" t="s">
        <v>285</v>
      </c>
      <c r="M23" s="12"/>
    </row>
    <row r="24" spans="1:13">
      <c r="A24" s="112">
        <v>22</v>
      </c>
      <c r="B24" s="90" t="s">
        <v>4541</v>
      </c>
      <c r="C24" s="12" t="s">
        <v>104</v>
      </c>
      <c r="D24" s="13" t="s">
        <v>4542</v>
      </c>
      <c r="E24" s="12" t="s">
        <v>74</v>
      </c>
      <c r="F24" s="13" t="s">
        <v>16</v>
      </c>
      <c r="G24" s="12" t="s">
        <v>105</v>
      </c>
      <c r="H24" s="12" t="s">
        <v>110</v>
      </c>
      <c r="I24" s="13" t="s">
        <v>128</v>
      </c>
      <c r="J24" s="12"/>
      <c r="K24" s="12"/>
      <c r="L24" s="90" t="s">
        <v>285</v>
      </c>
      <c r="M24" s="12"/>
    </row>
    <row r="25" spans="1:13">
      <c r="A25" s="112">
        <v>23</v>
      </c>
      <c r="B25" s="90" t="s">
        <v>4499</v>
      </c>
      <c r="C25" s="12" t="s">
        <v>104</v>
      </c>
      <c r="D25" s="13" t="s">
        <v>4543</v>
      </c>
      <c r="E25" s="12" t="s">
        <v>74</v>
      </c>
      <c r="F25" s="13" t="s">
        <v>16</v>
      </c>
      <c r="G25" s="12" t="s">
        <v>105</v>
      </c>
      <c r="H25" s="12" t="s">
        <v>110</v>
      </c>
      <c r="I25" s="13" t="s">
        <v>128</v>
      </c>
      <c r="J25" s="12"/>
      <c r="K25" s="12"/>
      <c r="L25" s="90" t="s">
        <v>285</v>
      </c>
      <c r="M25" s="12"/>
    </row>
    <row r="26" spans="1:13" ht="30">
      <c r="A26" s="112">
        <v>24</v>
      </c>
      <c r="B26" s="90" t="s">
        <v>4503</v>
      </c>
      <c r="C26" s="12" t="s">
        <v>619</v>
      </c>
      <c r="D26" s="13" t="s">
        <v>4544</v>
      </c>
      <c r="E26" s="12" t="s">
        <v>621</v>
      </c>
      <c r="F26" s="13" t="s">
        <v>16</v>
      </c>
      <c r="G26" s="12" t="s">
        <v>241</v>
      </c>
      <c r="H26" s="145" t="s">
        <v>622</v>
      </c>
      <c r="I26" s="143" t="s">
        <v>623</v>
      </c>
      <c r="J26" s="12"/>
      <c r="K26" s="12"/>
      <c r="L26" s="90" t="s">
        <v>285</v>
      </c>
      <c r="M26" s="12"/>
    </row>
    <row r="27" spans="1:13" ht="30">
      <c r="A27" s="112">
        <v>25</v>
      </c>
      <c r="B27" s="96" t="s">
        <v>4634</v>
      </c>
      <c r="C27" s="90" t="s">
        <v>104</v>
      </c>
      <c r="D27" s="141" t="s">
        <v>4767</v>
      </c>
      <c r="E27" s="90" t="s">
        <v>74</v>
      </c>
      <c r="F27" s="141" t="s">
        <v>16</v>
      </c>
      <c r="G27" s="90" t="s">
        <v>105</v>
      </c>
      <c r="H27" s="121" t="s">
        <v>110</v>
      </c>
      <c r="I27" s="141" t="s">
        <v>128</v>
      </c>
      <c r="J27" s="90"/>
      <c r="K27" s="90"/>
      <c r="L27" s="90" t="s">
        <v>285</v>
      </c>
      <c r="M27" s="12"/>
    </row>
    <row r="28" spans="1:13">
      <c r="A28" s="112">
        <v>26</v>
      </c>
      <c r="B28" s="14" t="s">
        <v>4642</v>
      </c>
      <c r="C28" s="12" t="s">
        <v>619</v>
      </c>
      <c r="D28" s="123" t="s">
        <v>3876</v>
      </c>
      <c r="E28" s="12" t="s">
        <v>621</v>
      </c>
      <c r="F28" s="13" t="s">
        <v>16</v>
      </c>
      <c r="G28" s="12" t="s">
        <v>241</v>
      </c>
      <c r="H28" s="145" t="s">
        <v>622</v>
      </c>
      <c r="I28" s="143" t="s">
        <v>623</v>
      </c>
      <c r="J28" s="1"/>
      <c r="K28" s="1"/>
      <c r="L28" s="90" t="s">
        <v>285</v>
      </c>
      <c r="M28" s="1"/>
    </row>
    <row r="29" spans="1:13">
      <c r="A29" s="112">
        <v>27</v>
      </c>
      <c r="B29" s="181" t="s">
        <v>4638</v>
      </c>
      <c r="C29" s="90" t="s">
        <v>104</v>
      </c>
      <c r="D29" s="1" t="s">
        <v>4768</v>
      </c>
      <c r="E29" s="90" t="s">
        <v>74</v>
      </c>
      <c r="F29" s="141" t="s">
        <v>16</v>
      </c>
      <c r="G29" s="90" t="s">
        <v>105</v>
      </c>
      <c r="H29" s="121" t="s">
        <v>110</v>
      </c>
      <c r="I29" s="141" t="s">
        <v>128</v>
      </c>
      <c r="J29" s="90"/>
      <c r="K29" s="90"/>
      <c r="L29" s="90" t="s">
        <v>285</v>
      </c>
      <c r="M29" s="12"/>
    </row>
    <row r="30" spans="1:13">
      <c r="A30" s="112">
        <v>28</v>
      </c>
      <c r="B30" s="112" t="s">
        <v>4832</v>
      </c>
      <c r="C30" s="12" t="s">
        <v>104</v>
      </c>
      <c r="D30" s="53" t="s">
        <v>4842</v>
      </c>
      <c r="E30" s="12" t="s">
        <v>74</v>
      </c>
      <c r="F30" s="13" t="s">
        <v>16</v>
      </c>
      <c r="G30" s="12" t="s">
        <v>105</v>
      </c>
      <c r="H30" s="12" t="s">
        <v>110</v>
      </c>
      <c r="I30" s="13" t="s">
        <v>128</v>
      </c>
      <c r="J30" s="12"/>
      <c r="K30" s="12"/>
      <c r="L30" s="90" t="s">
        <v>285</v>
      </c>
      <c r="M30" s="12"/>
    </row>
    <row r="31" spans="1:13">
      <c r="A31" s="112">
        <v>29</v>
      </c>
      <c r="B31" s="112" t="s">
        <v>4836</v>
      </c>
      <c r="C31" s="12" t="s">
        <v>104</v>
      </c>
      <c r="D31" s="53" t="s">
        <v>4845</v>
      </c>
      <c r="E31" s="12" t="s">
        <v>74</v>
      </c>
      <c r="F31" s="13" t="s">
        <v>16</v>
      </c>
      <c r="G31" s="12" t="s">
        <v>105</v>
      </c>
      <c r="H31" s="12" t="s">
        <v>110</v>
      </c>
      <c r="I31" s="13" t="s">
        <v>128</v>
      </c>
      <c r="J31" s="12"/>
      <c r="K31" s="12"/>
      <c r="L31" s="90" t="s">
        <v>285</v>
      </c>
      <c r="M31" s="12"/>
    </row>
    <row r="32" spans="1:13">
      <c r="A32" s="112">
        <v>30</v>
      </c>
      <c r="B32" s="112" t="s">
        <v>4889</v>
      </c>
      <c r="C32" s="12" t="s">
        <v>104</v>
      </c>
      <c r="D32" s="53" t="s">
        <v>4898</v>
      </c>
      <c r="E32" s="12" t="s">
        <v>74</v>
      </c>
      <c r="F32" s="13" t="s">
        <v>16</v>
      </c>
      <c r="G32" s="12" t="s">
        <v>105</v>
      </c>
      <c r="H32" s="12" t="s">
        <v>110</v>
      </c>
      <c r="I32" s="13" t="s">
        <v>128</v>
      </c>
      <c r="J32" s="12"/>
      <c r="K32" s="12"/>
      <c r="L32" s="90" t="s">
        <v>285</v>
      </c>
      <c r="M32" s="12"/>
    </row>
    <row r="33" spans="1:13">
      <c r="A33" s="112">
        <v>31</v>
      </c>
      <c r="B33" s="114" t="s">
        <v>4941</v>
      </c>
      <c r="C33" s="129" t="s">
        <v>104</v>
      </c>
      <c r="D33" s="131" t="s">
        <v>4976</v>
      </c>
      <c r="E33" s="129" t="s">
        <v>74</v>
      </c>
      <c r="F33" s="131" t="s">
        <v>16</v>
      </c>
      <c r="G33" s="129" t="s">
        <v>105</v>
      </c>
      <c r="H33" s="129" t="s">
        <v>110</v>
      </c>
      <c r="I33" s="131" t="s">
        <v>128</v>
      </c>
      <c r="J33" s="129"/>
      <c r="K33" s="129"/>
      <c r="L33" s="90" t="s">
        <v>285</v>
      </c>
      <c r="M33" s="129"/>
    </row>
    <row r="34" spans="1:13">
      <c r="A34" s="112">
        <v>32</v>
      </c>
      <c r="B34" s="129" t="s">
        <v>4943</v>
      </c>
      <c r="C34" s="129" t="s">
        <v>619</v>
      </c>
      <c r="D34" s="114" t="s">
        <v>3825</v>
      </c>
      <c r="E34" s="129" t="s">
        <v>621</v>
      </c>
      <c r="F34" s="131" t="s">
        <v>16</v>
      </c>
      <c r="G34" s="129" t="s">
        <v>241</v>
      </c>
      <c r="H34" s="293" t="s">
        <v>622</v>
      </c>
      <c r="I34" s="296" t="s">
        <v>623</v>
      </c>
      <c r="J34" s="129"/>
      <c r="K34" s="129"/>
      <c r="L34" s="90" t="s">
        <v>285</v>
      </c>
      <c r="M34" s="129"/>
    </row>
    <row r="35" spans="1:13">
      <c r="A35" s="112">
        <v>33</v>
      </c>
      <c r="B35" s="129" t="s">
        <v>5015</v>
      </c>
      <c r="C35" s="12" t="s">
        <v>619</v>
      </c>
      <c r="D35" s="85" t="s">
        <v>3829</v>
      </c>
      <c r="E35" s="12" t="s">
        <v>621</v>
      </c>
      <c r="F35" s="13" t="s">
        <v>16</v>
      </c>
      <c r="G35" s="12" t="s">
        <v>241</v>
      </c>
      <c r="H35" s="145" t="s">
        <v>622</v>
      </c>
      <c r="I35" s="143" t="s">
        <v>623</v>
      </c>
      <c r="J35" s="1"/>
      <c r="K35" s="1"/>
      <c r="L35" s="90" t="s">
        <v>285</v>
      </c>
      <c r="M35" s="1"/>
    </row>
    <row r="36" spans="1:13">
      <c r="A36" s="112">
        <v>34</v>
      </c>
      <c r="B36" s="1" t="s">
        <v>4878</v>
      </c>
      <c r="C36" s="1" t="s">
        <v>104</v>
      </c>
      <c r="D36" s="53" t="s">
        <v>5046</v>
      </c>
      <c r="E36" s="12" t="s">
        <v>74</v>
      </c>
      <c r="F36" s="53" t="s">
        <v>16</v>
      </c>
      <c r="G36" s="1" t="s">
        <v>105</v>
      </c>
      <c r="H36" s="12" t="s">
        <v>110</v>
      </c>
      <c r="I36" s="13" t="s">
        <v>128</v>
      </c>
      <c r="J36" s="12"/>
      <c r="K36" s="12"/>
      <c r="L36" s="90" t="s">
        <v>285</v>
      </c>
      <c r="M36" s="12"/>
    </row>
    <row r="37" spans="1:13">
      <c r="A37" s="112">
        <v>35</v>
      </c>
      <c r="B37" s="136" t="s">
        <v>5024</v>
      </c>
      <c r="C37" s="1" t="s">
        <v>104</v>
      </c>
      <c r="D37" s="53" t="s">
        <v>5047</v>
      </c>
      <c r="E37" s="12" t="s">
        <v>74</v>
      </c>
      <c r="F37" s="53" t="s">
        <v>16</v>
      </c>
      <c r="G37" s="1" t="s">
        <v>105</v>
      </c>
      <c r="H37" s="12" t="s">
        <v>110</v>
      </c>
      <c r="I37" s="13" t="s">
        <v>128</v>
      </c>
      <c r="J37" s="12"/>
      <c r="K37" s="12"/>
      <c r="L37" s="90" t="s">
        <v>285</v>
      </c>
      <c r="M37" s="12"/>
    </row>
    <row r="38" spans="1:13">
      <c r="A38" s="112">
        <v>36</v>
      </c>
      <c r="B38" s="136" t="s">
        <v>5027</v>
      </c>
      <c r="C38" s="136" t="s">
        <v>619</v>
      </c>
      <c r="D38" s="53" t="s">
        <v>3832</v>
      </c>
      <c r="E38" s="12" t="s">
        <v>621</v>
      </c>
      <c r="F38" s="53" t="s">
        <v>16</v>
      </c>
      <c r="G38" s="12" t="s">
        <v>241</v>
      </c>
      <c r="H38" s="145" t="s">
        <v>622</v>
      </c>
      <c r="I38" s="143" t="s">
        <v>623</v>
      </c>
      <c r="J38" s="12"/>
      <c r="K38" s="12"/>
      <c r="L38" s="90" t="s">
        <v>285</v>
      </c>
      <c r="M38" s="12"/>
    </row>
    <row r="39" spans="1:13">
      <c r="A39" s="112">
        <v>37</v>
      </c>
      <c r="B39" s="1" t="s">
        <v>5082</v>
      </c>
      <c r="C39" s="1" t="s">
        <v>104</v>
      </c>
      <c r="D39" s="1" t="s">
        <v>5125</v>
      </c>
      <c r="E39" s="90" t="s">
        <v>74</v>
      </c>
      <c r="F39" s="53" t="s">
        <v>16</v>
      </c>
      <c r="G39" s="1" t="s">
        <v>105</v>
      </c>
      <c r="H39" s="1" t="s">
        <v>110</v>
      </c>
      <c r="I39" s="53" t="s">
        <v>128</v>
      </c>
      <c r="J39" s="1"/>
      <c r="K39" s="1"/>
      <c r="L39" s="90" t="s">
        <v>285</v>
      </c>
      <c r="M39" s="1"/>
    </row>
    <row r="40" spans="1:13">
      <c r="A40" s="112">
        <v>38</v>
      </c>
      <c r="B40" s="1" t="s">
        <v>5084</v>
      </c>
      <c r="C40" s="1" t="s">
        <v>104</v>
      </c>
      <c r="D40" s="1" t="s">
        <v>5126</v>
      </c>
      <c r="E40" s="90" t="s">
        <v>74</v>
      </c>
      <c r="F40" s="53" t="s">
        <v>16</v>
      </c>
      <c r="G40" s="1" t="s">
        <v>105</v>
      </c>
      <c r="H40" s="1" t="s">
        <v>110</v>
      </c>
      <c r="I40" s="53" t="s">
        <v>128</v>
      </c>
      <c r="J40" s="1"/>
      <c r="K40" s="1"/>
      <c r="L40" s="90" t="s">
        <v>285</v>
      </c>
      <c r="M40" s="1"/>
    </row>
    <row r="41" spans="1:13">
      <c r="A41" s="112">
        <v>39</v>
      </c>
      <c r="B41" s="1" t="s">
        <v>5086</v>
      </c>
      <c r="C41" s="1" t="s">
        <v>104</v>
      </c>
      <c r="D41" s="1" t="s">
        <v>5127</v>
      </c>
      <c r="E41" s="90" t="s">
        <v>74</v>
      </c>
      <c r="F41" s="53" t="s">
        <v>16</v>
      </c>
      <c r="G41" s="1" t="s">
        <v>105</v>
      </c>
      <c r="H41" s="1" t="s">
        <v>110</v>
      </c>
      <c r="I41" s="53" t="s">
        <v>128</v>
      </c>
      <c r="J41" s="1"/>
      <c r="K41" s="1"/>
      <c r="L41" s="90" t="s">
        <v>285</v>
      </c>
      <c r="M41" s="1"/>
    </row>
    <row r="42" spans="1:13">
      <c r="A42" s="112">
        <v>40</v>
      </c>
      <c r="B42" s="1" t="s">
        <v>5258</v>
      </c>
      <c r="C42" s="1" t="s">
        <v>104</v>
      </c>
      <c r="D42" s="1" t="s">
        <v>5128</v>
      </c>
      <c r="E42" s="90" t="s">
        <v>74</v>
      </c>
      <c r="F42" s="53" t="s">
        <v>16</v>
      </c>
      <c r="G42" s="1" t="s">
        <v>105</v>
      </c>
      <c r="H42" s="1" t="s">
        <v>110</v>
      </c>
      <c r="I42" s="53" t="s">
        <v>128</v>
      </c>
      <c r="J42" s="1"/>
      <c r="K42" s="1"/>
      <c r="L42" s="90" t="s">
        <v>285</v>
      </c>
      <c r="M42" s="1"/>
    </row>
    <row r="43" spans="1:13">
      <c r="A43" s="112">
        <v>41</v>
      </c>
      <c r="B43" s="1" t="s">
        <v>5088</v>
      </c>
      <c r="C43" s="1" t="s">
        <v>104</v>
      </c>
      <c r="D43" s="1" t="s">
        <v>5129</v>
      </c>
      <c r="E43" s="90" t="s">
        <v>74</v>
      </c>
      <c r="F43" s="53" t="s">
        <v>16</v>
      </c>
      <c r="G43" s="1" t="s">
        <v>105</v>
      </c>
      <c r="H43" s="1" t="s">
        <v>110</v>
      </c>
      <c r="I43" s="53" t="s">
        <v>128</v>
      </c>
      <c r="J43" s="1"/>
      <c r="K43" s="1"/>
      <c r="L43" s="90" t="s">
        <v>285</v>
      </c>
      <c r="M43" s="1"/>
    </row>
    <row r="44" spans="1:13">
      <c r="A44" s="112">
        <v>42</v>
      </c>
      <c r="B44" s="1" t="s">
        <v>5257</v>
      </c>
      <c r="C44" s="1" t="s">
        <v>104</v>
      </c>
      <c r="D44" s="1" t="s">
        <v>5130</v>
      </c>
      <c r="E44" s="90" t="s">
        <v>74</v>
      </c>
      <c r="F44" s="53" t="s">
        <v>16</v>
      </c>
      <c r="G44" s="1" t="s">
        <v>105</v>
      </c>
      <c r="H44" s="1" t="s">
        <v>110</v>
      </c>
      <c r="I44" s="53" t="s">
        <v>128</v>
      </c>
      <c r="J44" s="1"/>
      <c r="K44" s="1"/>
      <c r="L44" s="90" t="s">
        <v>285</v>
      </c>
      <c r="M44" s="1"/>
    </row>
    <row r="45" spans="1:13">
      <c r="A45" s="112">
        <v>43</v>
      </c>
      <c r="B45" s="1" t="s">
        <v>5256</v>
      </c>
      <c r="C45" s="1" t="s">
        <v>104</v>
      </c>
      <c r="D45" s="1" t="s">
        <v>5131</v>
      </c>
      <c r="E45" s="90" t="s">
        <v>74</v>
      </c>
      <c r="F45" s="53" t="s">
        <v>16</v>
      </c>
      <c r="G45" s="1" t="s">
        <v>105</v>
      </c>
      <c r="H45" s="1" t="s">
        <v>110</v>
      </c>
      <c r="I45" s="53" t="s">
        <v>128</v>
      </c>
      <c r="J45" s="1"/>
      <c r="K45" s="1"/>
      <c r="L45" s="90" t="s">
        <v>285</v>
      </c>
      <c r="M45" s="1"/>
    </row>
    <row r="46" spans="1:13">
      <c r="A46" s="112">
        <v>44</v>
      </c>
      <c r="B46" s="112" t="s">
        <v>4923</v>
      </c>
      <c r="C46" s="12" t="s">
        <v>104</v>
      </c>
      <c r="D46" s="13" t="s">
        <v>5265</v>
      </c>
      <c r="E46" s="12" t="s">
        <v>74</v>
      </c>
      <c r="F46" s="13" t="s">
        <v>16</v>
      </c>
      <c r="G46" s="12" t="s">
        <v>105</v>
      </c>
      <c r="H46" s="12" t="s">
        <v>110</v>
      </c>
      <c r="I46" s="13" t="s">
        <v>128</v>
      </c>
      <c r="J46" s="12"/>
      <c r="K46" s="12"/>
      <c r="L46" s="140" t="s">
        <v>285</v>
      </c>
      <c r="M46" s="12"/>
    </row>
    <row r="47" spans="1:13">
      <c r="A47" s="112">
        <v>45</v>
      </c>
      <c r="B47" s="1" t="s">
        <v>5310</v>
      </c>
      <c r="C47" s="25" t="s">
        <v>104</v>
      </c>
      <c r="D47" s="1" t="s">
        <v>5340</v>
      </c>
      <c r="E47" s="1" t="s">
        <v>74</v>
      </c>
      <c r="F47" s="53" t="s">
        <v>16</v>
      </c>
      <c r="G47" s="1" t="s">
        <v>105</v>
      </c>
      <c r="H47" s="1" t="s">
        <v>110</v>
      </c>
      <c r="I47" s="53" t="s">
        <v>128</v>
      </c>
      <c r="J47" s="1"/>
      <c r="K47" s="1"/>
      <c r="L47" s="140" t="s">
        <v>5294</v>
      </c>
      <c r="M47" s="1"/>
    </row>
    <row r="48" spans="1:13">
      <c r="A48" s="112">
        <v>46</v>
      </c>
      <c r="B48" s="1" t="s">
        <v>5305</v>
      </c>
      <c r="C48" s="25" t="s">
        <v>104</v>
      </c>
      <c r="D48" s="1" t="s">
        <v>5341</v>
      </c>
      <c r="E48" s="1" t="s">
        <v>74</v>
      </c>
      <c r="F48" s="53" t="s">
        <v>16</v>
      </c>
      <c r="G48" s="1" t="s">
        <v>105</v>
      </c>
      <c r="H48" s="1" t="s">
        <v>5342</v>
      </c>
      <c r="I48" s="53" t="s">
        <v>128</v>
      </c>
      <c r="J48" s="1"/>
      <c r="K48" s="1"/>
      <c r="L48" s="140" t="s">
        <v>5294</v>
      </c>
      <c r="M48" s="1"/>
    </row>
    <row r="49" spans="1:13">
      <c r="A49" s="112">
        <v>47</v>
      </c>
      <c r="B49" s="1" t="s">
        <v>5343</v>
      </c>
      <c r="C49" s="25" t="s">
        <v>104</v>
      </c>
      <c r="D49" s="1" t="s">
        <v>3414</v>
      </c>
      <c r="E49" s="1" t="s">
        <v>74</v>
      </c>
      <c r="F49" s="53" t="s">
        <v>16</v>
      </c>
      <c r="G49" s="1" t="s">
        <v>105</v>
      </c>
      <c r="H49" s="1" t="s">
        <v>5344</v>
      </c>
      <c r="I49" s="53" t="s">
        <v>128</v>
      </c>
      <c r="J49" s="1"/>
      <c r="K49" s="1"/>
      <c r="L49" s="140" t="s">
        <v>5294</v>
      </c>
      <c r="M49" s="1"/>
    </row>
    <row r="50" spans="1:13">
      <c r="A50" s="112">
        <v>48</v>
      </c>
      <c r="B50" s="1" t="s">
        <v>5345</v>
      </c>
      <c r="C50" s="25" t="s">
        <v>104</v>
      </c>
      <c r="D50" s="1" t="s">
        <v>5346</v>
      </c>
      <c r="E50" s="1" t="s">
        <v>74</v>
      </c>
      <c r="F50" s="53" t="s">
        <v>16</v>
      </c>
      <c r="G50" s="1" t="s">
        <v>105</v>
      </c>
      <c r="H50" s="1" t="s">
        <v>5347</v>
      </c>
      <c r="I50" s="53" t="s">
        <v>128</v>
      </c>
      <c r="J50" s="1"/>
      <c r="K50" s="1"/>
      <c r="L50" s="140" t="s">
        <v>5294</v>
      </c>
      <c r="M50" s="1"/>
    </row>
    <row r="51" spans="1:13">
      <c r="A51" s="112">
        <v>49</v>
      </c>
      <c r="B51" s="1" t="s">
        <v>5336</v>
      </c>
      <c r="C51" s="25" t="s">
        <v>104</v>
      </c>
      <c r="D51" s="1" t="s">
        <v>5348</v>
      </c>
      <c r="E51" s="1" t="s">
        <v>74</v>
      </c>
      <c r="F51" s="53" t="s">
        <v>16</v>
      </c>
      <c r="G51" s="1" t="s">
        <v>105</v>
      </c>
      <c r="H51" s="1" t="s">
        <v>5349</v>
      </c>
      <c r="I51" s="53" t="s">
        <v>128</v>
      </c>
      <c r="J51" s="1"/>
      <c r="K51" s="1"/>
      <c r="L51" s="140" t="s">
        <v>5294</v>
      </c>
      <c r="M51" s="1"/>
    </row>
    <row r="52" spans="1:13">
      <c r="A52" s="112">
        <v>50</v>
      </c>
      <c r="B52" s="136" t="s">
        <v>5350</v>
      </c>
      <c r="C52" s="25" t="s">
        <v>104</v>
      </c>
      <c r="D52" s="1" t="s">
        <v>5351</v>
      </c>
      <c r="E52" s="1" t="s">
        <v>74</v>
      </c>
      <c r="F52" s="53" t="s">
        <v>16</v>
      </c>
      <c r="G52" s="1" t="s">
        <v>105</v>
      </c>
      <c r="H52" s="1" t="s">
        <v>5349</v>
      </c>
      <c r="I52" s="53" t="s">
        <v>128</v>
      </c>
      <c r="J52" s="1"/>
      <c r="K52" s="1"/>
      <c r="L52" s="140" t="s">
        <v>5294</v>
      </c>
      <c r="M52" s="1"/>
    </row>
    <row r="53" spans="1:13" ht="30">
      <c r="A53" s="112">
        <v>51</v>
      </c>
      <c r="B53" s="129" t="s">
        <v>5298</v>
      </c>
      <c r="C53" s="12" t="s">
        <v>619</v>
      </c>
      <c r="D53" s="53" t="s">
        <v>3931</v>
      </c>
      <c r="E53" s="12" t="s">
        <v>621</v>
      </c>
      <c r="F53" s="13" t="s">
        <v>16</v>
      </c>
      <c r="G53" s="12" t="s">
        <v>241</v>
      </c>
      <c r="H53" s="145" t="s">
        <v>622</v>
      </c>
      <c r="I53" s="143" t="s">
        <v>623</v>
      </c>
      <c r="J53" s="1"/>
      <c r="K53" s="1"/>
      <c r="L53" s="140" t="s">
        <v>5294</v>
      </c>
      <c r="M53" s="1"/>
    </row>
    <row r="54" spans="1:13" ht="30">
      <c r="A54" s="112">
        <v>52</v>
      </c>
      <c r="B54" s="90" t="s">
        <v>5676</v>
      </c>
      <c r="C54" s="12" t="s">
        <v>619</v>
      </c>
      <c r="D54" s="325" t="s">
        <v>3903</v>
      </c>
      <c r="E54" s="12" t="s">
        <v>621</v>
      </c>
      <c r="F54" s="13" t="s">
        <v>16</v>
      </c>
      <c r="G54" s="12" t="s">
        <v>241</v>
      </c>
      <c r="H54" s="145" t="s">
        <v>622</v>
      </c>
      <c r="I54" s="143" t="s">
        <v>623</v>
      </c>
      <c r="J54" s="12"/>
      <c r="K54" s="12"/>
      <c r="L54" s="292" t="s">
        <v>5294</v>
      </c>
      <c r="M54" s="12"/>
    </row>
    <row r="55" spans="1:13" ht="30">
      <c r="A55" s="112">
        <v>53</v>
      </c>
      <c r="B55" s="90" t="s">
        <v>5680</v>
      </c>
      <c r="C55" s="12" t="s">
        <v>619</v>
      </c>
      <c r="D55" s="51" t="s">
        <v>3907</v>
      </c>
      <c r="E55" s="12" t="s">
        <v>621</v>
      </c>
      <c r="F55" s="13" t="s">
        <v>16</v>
      </c>
      <c r="G55" s="12" t="s">
        <v>241</v>
      </c>
      <c r="H55" s="145" t="s">
        <v>622</v>
      </c>
      <c r="I55" s="143" t="s">
        <v>623</v>
      </c>
      <c r="J55" s="12"/>
      <c r="K55" s="12"/>
      <c r="L55" s="292" t="s">
        <v>5294</v>
      </c>
      <c r="M55" s="12"/>
    </row>
    <row r="56" spans="1:13" ht="30">
      <c r="A56" s="112">
        <v>54</v>
      </c>
      <c r="B56" s="90" t="s">
        <v>5684</v>
      </c>
      <c r="C56" s="12" t="s">
        <v>619</v>
      </c>
      <c r="D56" s="51" t="s">
        <v>3911</v>
      </c>
      <c r="E56" s="12" t="s">
        <v>621</v>
      </c>
      <c r="F56" s="13" t="s">
        <v>16</v>
      </c>
      <c r="G56" s="12" t="s">
        <v>241</v>
      </c>
      <c r="H56" s="145" t="s">
        <v>622</v>
      </c>
      <c r="I56" s="143" t="s">
        <v>623</v>
      </c>
      <c r="J56" s="12"/>
      <c r="K56" s="12"/>
      <c r="L56" s="292" t="s">
        <v>5294</v>
      </c>
      <c r="M56" s="12"/>
    </row>
    <row r="57" spans="1:13">
      <c r="A57" s="112">
        <v>55</v>
      </c>
      <c r="B57" s="90" t="s">
        <v>5687</v>
      </c>
      <c r="C57" s="12" t="s">
        <v>619</v>
      </c>
      <c r="D57" s="51" t="s">
        <v>3921</v>
      </c>
      <c r="E57" s="12" t="s">
        <v>621</v>
      </c>
      <c r="F57" s="13" t="s">
        <v>16</v>
      </c>
      <c r="G57" s="12" t="s">
        <v>241</v>
      </c>
      <c r="H57" s="145" t="s">
        <v>622</v>
      </c>
      <c r="I57" s="143" t="s">
        <v>623</v>
      </c>
      <c r="J57" s="12"/>
      <c r="K57" s="12"/>
      <c r="L57" s="292" t="s">
        <v>5294</v>
      </c>
      <c r="M57" s="12"/>
    </row>
    <row r="58" spans="1:13" ht="30">
      <c r="A58" s="112">
        <v>56</v>
      </c>
      <c r="B58" s="90" t="s">
        <v>5691</v>
      </c>
      <c r="C58" s="12" t="s">
        <v>619</v>
      </c>
      <c r="D58" s="51" t="s">
        <v>3926</v>
      </c>
      <c r="E58" s="12" t="s">
        <v>621</v>
      </c>
      <c r="F58" s="13" t="s">
        <v>16</v>
      </c>
      <c r="G58" s="12" t="s">
        <v>241</v>
      </c>
      <c r="H58" s="145" t="s">
        <v>622</v>
      </c>
      <c r="I58" s="143" t="s">
        <v>623</v>
      </c>
      <c r="J58" s="12"/>
      <c r="K58" s="12"/>
      <c r="L58" s="292" t="s">
        <v>5294</v>
      </c>
      <c r="M58" s="12"/>
    </row>
    <row r="59" spans="1:13">
      <c r="A59" s="112">
        <v>57</v>
      </c>
      <c r="B59" s="1" t="s">
        <v>5795</v>
      </c>
      <c r="C59" s="12" t="s">
        <v>104</v>
      </c>
      <c r="D59" s="13" t="s">
        <v>5805</v>
      </c>
      <c r="E59" s="12" t="s">
        <v>74</v>
      </c>
      <c r="F59" s="13" t="s">
        <v>16</v>
      </c>
      <c r="G59" s="12" t="s">
        <v>105</v>
      </c>
      <c r="H59" s="12" t="s">
        <v>110</v>
      </c>
      <c r="I59" s="13" t="s">
        <v>128</v>
      </c>
      <c r="J59" s="12"/>
      <c r="K59" s="12"/>
      <c r="L59" s="329" t="s">
        <v>5294</v>
      </c>
      <c r="M59" s="12"/>
    </row>
    <row r="60" spans="1:13">
      <c r="A60" s="112">
        <v>58</v>
      </c>
      <c r="B60" s="112" t="s">
        <v>6079</v>
      </c>
      <c r="C60" s="12" t="s">
        <v>104</v>
      </c>
      <c r="D60" s="12" t="s">
        <v>6091</v>
      </c>
      <c r="E60" s="12" t="s">
        <v>74</v>
      </c>
      <c r="F60" s="13" t="s">
        <v>16</v>
      </c>
      <c r="G60" s="12" t="s">
        <v>105</v>
      </c>
      <c r="H60" s="12" t="s">
        <v>110</v>
      </c>
      <c r="I60" s="13" t="s">
        <v>128</v>
      </c>
      <c r="J60" s="12"/>
      <c r="K60" s="12"/>
      <c r="L60" s="292" t="s">
        <v>5294</v>
      </c>
      <c r="M60" s="12"/>
    </row>
    <row r="61" spans="1:13">
      <c r="A61" s="112">
        <v>59</v>
      </c>
      <c r="B61" s="112" t="s">
        <v>6070</v>
      </c>
      <c r="C61" s="12" t="s">
        <v>104</v>
      </c>
      <c r="D61" s="12" t="s">
        <v>6094</v>
      </c>
      <c r="E61" s="12" t="s">
        <v>74</v>
      </c>
      <c r="F61" s="13" t="s">
        <v>16</v>
      </c>
      <c r="G61" s="12" t="s">
        <v>105</v>
      </c>
      <c r="H61" s="12" t="s">
        <v>110</v>
      </c>
      <c r="I61" s="13" t="s">
        <v>128</v>
      </c>
      <c r="J61" s="12"/>
      <c r="K61" s="12"/>
      <c r="L61" s="292" t="s">
        <v>5294</v>
      </c>
      <c r="M61" s="12"/>
    </row>
    <row r="62" spans="1:13">
      <c r="A62" s="112">
        <v>60</v>
      </c>
      <c r="B62" s="112" t="s">
        <v>6177</v>
      </c>
      <c r="C62" s="12" t="s">
        <v>104</v>
      </c>
      <c r="D62" s="1" t="s">
        <v>6494</v>
      </c>
      <c r="E62" s="12" t="s">
        <v>74</v>
      </c>
      <c r="F62" s="13" t="s">
        <v>16</v>
      </c>
      <c r="G62" s="12" t="s">
        <v>105</v>
      </c>
      <c r="H62" s="12" t="s">
        <v>110</v>
      </c>
      <c r="I62" s="13" t="s">
        <v>128</v>
      </c>
      <c r="J62" s="12"/>
      <c r="K62" s="12"/>
      <c r="L62" s="329" t="s">
        <v>5294</v>
      </c>
      <c r="M62" s="12"/>
    </row>
    <row r="63" spans="1:13">
      <c r="A63" s="112">
        <v>61</v>
      </c>
      <c r="B63" s="112" t="s">
        <v>6193</v>
      </c>
      <c r="C63" s="12" t="s">
        <v>104</v>
      </c>
      <c r="D63" s="1" t="s">
        <v>6701</v>
      </c>
      <c r="E63" s="12" t="s">
        <v>74</v>
      </c>
      <c r="F63" s="13" t="s">
        <v>16</v>
      </c>
      <c r="G63" s="12" t="s">
        <v>105</v>
      </c>
      <c r="H63" s="12" t="s">
        <v>110</v>
      </c>
      <c r="I63" s="13" t="s">
        <v>128</v>
      </c>
      <c r="J63" s="12"/>
      <c r="K63" s="12"/>
      <c r="L63" s="329" t="s">
        <v>5294</v>
      </c>
      <c r="M63" s="12"/>
    </row>
    <row r="64" spans="1:13" ht="30">
      <c r="A64" s="112">
        <v>62</v>
      </c>
      <c r="B64" s="112" t="s">
        <v>6199</v>
      </c>
      <c r="C64" s="12" t="s">
        <v>619</v>
      </c>
      <c r="D64" s="53" t="s">
        <v>6707</v>
      </c>
      <c r="E64" s="12" t="s">
        <v>621</v>
      </c>
      <c r="F64" s="13" t="s">
        <v>16</v>
      </c>
      <c r="G64" s="12" t="s">
        <v>241</v>
      </c>
      <c r="H64" s="145" t="s">
        <v>622</v>
      </c>
      <c r="I64" s="143" t="s">
        <v>623</v>
      </c>
      <c r="J64" s="12"/>
      <c r="K64" s="12"/>
      <c r="L64" s="292" t="s">
        <v>5294</v>
      </c>
      <c r="M64" s="12"/>
    </row>
    <row r="65" spans="1:13">
      <c r="A65" s="112">
        <v>63</v>
      </c>
      <c r="B65" s="112" t="s">
        <v>6202</v>
      </c>
      <c r="C65" s="12" t="s">
        <v>104</v>
      </c>
      <c r="D65" s="1" t="s">
        <v>6708</v>
      </c>
      <c r="E65" s="12" t="s">
        <v>74</v>
      </c>
      <c r="F65" s="13" t="s">
        <v>16</v>
      </c>
      <c r="G65" s="12" t="s">
        <v>105</v>
      </c>
      <c r="H65" s="12" t="s">
        <v>110</v>
      </c>
      <c r="I65" s="13" t="s">
        <v>128</v>
      </c>
      <c r="J65" s="12"/>
      <c r="K65" s="12"/>
      <c r="L65" s="329" t="s">
        <v>5294</v>
      </c>
      <c r="M65" s="12"/>
    </row>
    <row r="66" spans="1:13">
      <c r="A66" s="112">
        <v>64</v>
      </c>
      <c r="B66" s="112" t="s">
        <v>6205</v>
      </c>
      <c r="C66" s="12" t="s">
        <v>104</v>
      </c>
      <c r="D66" s="1" t="s">
        <v>6710</v>
      </c>
      <c r="E66" s="12" t="s">
        <v>74</v>
      </c>
      <c r="F66" s="13" t="s">
        <v>16</v>
      </c>
      <c r="G66" s="12" t="s">
        <v>105</v>
      </c>
      <c r="H66" s="12" t="s">
        <v>110</v>
      </c>
      <c r="I66" s="13" t="s">
        <v>128</v>
      </c>
      <c r="J66" s="12"/>
      <c r="K66" s="12"/>
      <c r="L66" s="329" t="s">
        <v>5294</v>
      </c>
      <c r="M66" s="12"/>
    </row>
    <row r="67" spans="1:13">
      <c r="A67" s="112">
        <v>65</v>
      </c>
      <c r="B67" s="112" t="s">
        <v>6208</v>
      </c>
      <c r="C67" s="12" t="s">
        <v>104</v>
      </c>
      <c r="D67" s="1" t="s">
        <v>1732</v>
      </c>
      <c r="E67" s="12" t="s">
        <v>74</v>
      </c>
      <c r="F67" s="13" t="s">
        <v>16</v>
      </c>
      <c r="G67" s="12" t="s">
        <v>105</v>
      </c>
      <c r="H67" s="12" t="s">
        <v>110</v>
      </c>
      <c r="I67" s="13" t="s">
        <v>128</v>
      </c>
      <c r="J67" s="12"/>
      <c r="K67" s="12"/>
      <c r="L67" s="329" t="s">
        <v>5294</v>
      </c>
      <c r="M67" s="12"/>
    </row>
    <row r="68" spans="1:13">
      <c r="A68" s="112">
        <v>66</v>
      </c>
      <c r="B68" s="112" t="s">
        <v>6211</v>
      </c>
      <c r="C68" s="12" t="s">
        <v>104</v>
      </c>
      <c r="D68" s="1" t="s">
        <v>6712</v>
      </c>
      <c r="E68" s="12" t="s">
        <v>74</v>
      </c>
      <c r="F68" s="13" t="s">
        <v>16</v>
      </c>
      <c r="G68" s="12" t="s">
        <v>105</v>
      </c>
      <c r="H68" s="12" t="s">
        <v>110</v>
      </c>
      <c r="I68" s="13" t="s">
        <v>128</v>
      </c>
      <c r="J68" s="12"/>
      <c r="K68" s="12"/>
      <c r="L68" s="329" t="s">
        <v>5294</v>
      </c>
      <c r="M68" s="12"/>
    </row>
    <row r="69" spans="1:13">
      <c r="A69" s="112">
        <v>67</v>
      </c>
      <c r="B69" s="112" t="s">
        <v>6214</v>
      </c>
      <c r="C69" s="12" t="s">
        <v>104</v>
      </c>
      <c r="D69" s="1" t="s">
        <v>6714</v>
      </c>
      <c r="E69" s="12" t="s">
        <v>74</v>
      </c>
      <c r="F69" s="13" t="s">
        <v>16</v>
      </c>
      <c r="G69" s="12" t="s">
        <v>105</v>
      </c>
      <c r="H69" s="12" t="s">
        <v>110</v>
      </c>
      <c r="I69" s="13" t="s">
        <v>128</v>
      </c>
      <c r="J69" s="12"/>
      <c r="K69" s="12"/>
      <c r="L69" s="329" t="s">
        <v>5294</v>
      </c>
      <c r="M69" s="12"/>
    </row>
    <row r="70" spans="1:13">
      <c r="A70" s="112">
        <v>68</v>
      </c>
      <c r="B70" s="112" t="s">
        <v>6217</v>
      </c>
      <c r="C70" s="12" t="s">
        <v>104</v>
      </c>
      <c r="D70" s="1" t="s">
        <v>6719</v>
      </c>
      <c r="E70" s="12" t="s">
        <v>74</v>
      </c>
      <c r="F70" s="13" t="s">
        <v>16</v>
      </c>
      <c r="G70" s="12" t="s">
        <v>105</v>
      </c>
      <c r="H70" s="12" t="s">
        <v>110</v>
      </c>
      <c r="I70" s="13" t="s">
        <v>128</v>
      </c>
      <c r="J70" s="12"/>
      <c r="K70" s="12"/>
      <c r="L70" s="329" t="s">
        <v>5294</v>
      </c>
      <c r="M70" s="12"/>
    </row>
    <row r="71" spans="1:13">
      <c r="A71" s="112">
        <v>69</v>
      </c>
      <c r="B71" s="112" t="s">
        <v>6220</v>
      </c>
      <c r="C71" s="12" t="s">
        <v>104</v>
      </c>
      <c r="D71" s="1" t="s">
        <v>1005</v>
      </c>
      <c r="E71" s="12" t="s">
        <v>74</v>
      </c>
      <c r="F71" s="13" t="s">
        <v>16</v>
      </c>
      <c r="G71" s="12" t="s">
        <v>105</v>
      </c>
      <c r="H71" s="12" t="s">
        <v>110</v>
      </c>
      <c r="I71" s="13" t="s">
        <v>128</v>
      </c>
      <c r="J71" s="12"/>
      <c r="K71" s="12"/>
      <c r="L71" s="329" t="s">
        <v>5294</v>
      </c>
      <c r="M71" s="12"/>
    </row>
    <row r="72" spans="1:13">
      <c r="A72" s="112">
        <v>70</v>
      </c>
      <c r="B72" s="112" t="s">
        <v>6223</v>
      </c>
      <c r="C72" s="12" t="s">
        <v>104</v>
      </c>
      <c r="D72" s="1" t="s">
        <v>6723</v>
      </c>
      <c r="E72" s="12" t="s">
        <v>74</v>
      </c>
      <c r="F72" s="13" t="s">
        <v>16</v>
      </c>
      <c r="G72" s="12" t="s">
        <v>105</v>
      </c>
      <c r="H72" s="12" t="s">
        <v>110</v>
      </c>
      <c r="I72" s="13" t="s">
        <v>128</v>
      </c>
      <c r="J72" s="12"/>
      <c r="K72" s="12"/>
      <c r="L72" s="329" t="s">
        <v>5294</v>
      </c>
      <c r="M72" s="12"/>
    </row>
    <row r="73" spans="1:13">
      <c r="A73" s="112">
        <v>71</v>
      </c>
      <c r="B73" s="112" t="s">
        <v>6226</v>
      </c>
      <c r="C73" s="12" t="s">
        <v>104</v>
      </c>
      <c r="D73" s="1" t="s">
        <v>6725</v>
      </c>
      <c r="E73" s="12" t="s">
        <v>74</v>
      </c>
      <c r="F73" s="13" t="s">
        <v>16</v>
      </c>
      <c r="G73" s="12" t="s">
        <v>105</v>
      </c>
      <c r="H73" s="12" t="s">
        <v>110</v>
      </c>
      <c r="I73" s="13" t="s">
        <v>128</v>
      </c>
      <c r="J73" s="12"/>
      <c r="K73" s="12"/>
      <c r="L73" s="329" t="s">
        <v>5294</v>
      </c>
      <c r="M73" s="12"/>
    </row>
    <row r="74" spans="1:13">
      <c r="A74" s="112">
        <v>72</v>
      </c>
      <c r="B74" s="112" t="s">
        <v>6229</v>
      </c>
      <c r="C74" s="12" t="s">
        <v>104</v>
      </c>
      <c r="D74" s="1" t="s">
        <v>6727</v>
      </c>
      <c r="E74" s="12" t="s">
        <v>74</v>
      </c>
      <c r="F74" s="13" t="s">
        <v>16</v>
      </c>
      <c r="G74" s="12" t="s">
        <v>105</v>
      </c>
      <c r="H74" s="12" t="s">
        <v>110</v>
      </c>
      <c r="I74" s="13" t="s">
        <v>128</v>
      </c>
      <c r="J74" s="12"/>
      <c r="K74" s="12"/>
      <c r="L74" s="329" t="s">
        <v>5294</v>
      </c>
      <c r="M74" s="12"/>
    </row>
    <row r="75" spans="1:13">
      <c r="A75" s="112">
        <v>73</v>
      </c>
      <c r="B75" s="112" t="s">
        <v>6232</v>
      </c>
      <c r="C75" s="12" t="s">
        <v>104</v>
      </c>
      <c r="D75" s="1" t="s">
        <v>6728</v>
      </c>
      <c r="E75" s="12" t="s">
        <v>74</v>
      </c>
      <c r="F75" s="13" t="s">
        <v>16</v>
      </c>
      <c r="G75" s="12" t="s">
        <v>105</v>
      </c>
      <c r="H75" s="12" t="s">
        <v>110</v>
      </c>
      <c r="I75" s="13" t="s">
        <v>128</v>
      </c>
      <c r="J75" s="12"/>
      <c r="K75" s="12"/>
      <c r="L75" s="329" t="s">
        <v>5294</v>
      </c>
      <c r="M75" s="12"/>
    </row>
    <row r="76" spans="1:13" ht="30">
      <c r="A76" s="112">
        <v>74</v>
      </c>
      <c r="B76" s="112" t="s">
        <v>6235</v>
      </c>
      <c r="C76" s="12" t="s">
        <v>104</v>
      </c>
      <c r="D76" s="53" t="s">
        <v>6737</v>
      </c>
      <c r="E76" s="12" t="s">
        <v>74</v>
      </c>
      <c r="F76" s="13" t="s">
        <v>16</v>
      </c>
      <c r="G76" s="12" t="s">
        <v>105</v>
      </c>
      <c r="H76" s="12" t="s">
        <v>110</v>
      </c>
      <c r="I76" s="13" t="s">
        <v>128</v>
      </c>
      <c r="J76" s="12"/>
      <c r="K76" s="12"/>
      <c r="L76" s="329" t="s">
        <v>5294</v>
      </c>
      <c r="M76" s="12"/>
    </row>
    <row r="77" spans="1:13" ht="30">
      <c r="A77" s="112">
        <v>75</v>
      </c>
      <c r="B77" s="112" t="s">
        <v>6238</v>
      </c>
      <c r="C77" s="12" t="s">
        <v>104</v>
      </c>
      <c r="D77" s="53" t="s">
        <v>1867</v>
      </c>
      <c r="E77" s="12" t="s">
        <v>74</v>
      </c>
      <c r="F77" s="13" t="s">
        <v>16</v>
      </c>
      <c r="G77" s="12" t="s">
        <v>105</v>
      </c>
      <c r="H77" s="12" t="s">
        <v>110</v>
      </c>
      <c r="I77" s="13" t="s">
        <v>128</v>
      </c>
      <c r="J77" s="12"/>
      <c r="K77" s="12"/>
      <c r="L77" s="329" t="s">
        <v>5294</v>
      </c>
      <c r="M77" s="12"/>
    </row>
    <row r="78" spans="1:13" ht="30">
      <c r="A78" s="112">
        <v>76</v>
      </c>
      <c r="B78" s="112" t="s">
        <v>6241</v>
      </c>
      <c r="C78" s="12" t="s">
        <v>104</v>
      </c>
      <c r="D78" s="53" t="s">
        <v>1870</v>
      </c>
      <c r="E78" s="12" t="s">
        <v>74</v>
      </c>
      <c r="F78" s="13" t="s">
        <v>16</v>
      </c>
      <c r="G78" s="12" t="s">
        <v>105</v>
      </c>
      <c r="H78" s="12" t="s">
        <v>110</v>
      </c>
      <c r="I78" s="13" t="s">
        <v>128</v>
      </c>
      <c r="J78" s="12"/>
      <c r="K78" s="12"/>
      <c r="L78" s="329" t="s">
        <v>5294</v>
      </c>
      <c r="M78" s="12"/>
    </row>
    <row r="79" spans="1:13">
      <c r="A79" s="112">
        <v>77</v>
      </c>
      <c r="B79" s="112" t="s">
        <v>6244</v>
      </c>
      <c r="C79" s="12" t="s">
        <v>104</v>
      </c>
      <c r="D79" s="1" t="s">
        <v>6744</v>
      </c>
      <c r="E79" s="12" t="s">
        <v>74</v>
      </c>
      <c r="F79" s="13" t="s">
        <v>16</v>
      </c>
      <c r="G79" s="12" t="s">
        <v>105</v>
      </c>
      <c r="H79" s="12" t="s">
        <v>110</v>
      </c>
      <c r="I79" s="13" t="s">
        <v>128</v>
      </c>
      <c r="J79" s="12"/>
      <c r="K79" s="12"/>
      <c r="L79" s="329" t="s">
        <v>5294</v>
      </c>
      <c r="M79" s="12"/>
    </row>
    <row r="80" spans="1:13" ht="30">
      <c r="A80" s="112">
        <v>78</v>
      </c>
      <c r="B80" s="112" t="s">
        <v>6256</v>
      </c>
      <c r="C80" s="12" t="s">
        <v>104</v>
      </c>
      <c r="D80" s="53" t="s">
        <v>6756</v>
      </c>
      <c r="E80" s="12" t="s">
        <v>74</v>
      </c>
      <c r="F80" s="13" t="s">
        <v>16</v>
      </c>
      <c r="G80" s="12" t="s">
        <v>105</v>
      </c>
      <c r="H80" s="12" t="s">
        <v>110</v>
      </c>
      <c r="I80" s="13" t="s">
        <v>128</v>
      </c>
      <c r="J80" s="12"/>
      <c r="K80" s="12"/>
      <c r="L80" s="329" t="s">
        <v>5294</v>
      </c>
      <c r="M80" s="12"/>
    </row>
    <row r="81" spans="1:13" ht="30">
      <c r="A81" s="112">
        <v>79</v>
      </c>
      <c r="B81" s="112" t="s">
        <v>6259</v>
      </c>
      <c r="C81" s="12" t="s">
        <v>104</v>
      </c>
      <c r="D81" s="19" t="s">
        <v>6772</v>
      </c>
      <c r="E81" s="12" t="s">
        <v>74</v>
      </c>
      <c r="F81" s="13" t="s">
        <v>16</v>
      </c>
      <c r="G81" s="12" t="s">
        <v>105</v>
      </c>
      <c r="H81" s="12" t="s">
        <v>110</v>
      </c>
      <c r="I81" s="13" t="s">
        <v>128</v>
      </c>
      <c r="J81" s="12"/>
      <c r="K81" s="12"/>
      <c r="L81" s="329" t="s">
        <v>5294</v>
      </c>
      <c r="M81" s="12"/>
    </row>
    <row r="82" spans="1:13" ht="30">
      <c r="A82" s="112">
        <v>80</v>
      </c>
      <c r="B82" s="112" t="s">
        <v>6273</v>
      </c>
      <c r="C82" s="12" t="s">
        <v>619</v>
      </c>
      <c r="D82" s="53" t="s">
        <v>6759</v>
      </c>
      <c r="E82" s="12" t="s">
        <v>621</v>
      </c>
      <c r="F82" s="13" t="s">
        <v>16</v>
      </c>
      <c r="G82" s="12" t="s">
        <v>241</v>
      </c>
      <c r="H82" s="145" t="s">
        <v>622</v>
      </c>
      <c r="I82" s="143" t="s">
        <v>623</v>
      </c>
      <c r="J82" s="12"/>
      <c r="K82" s="12"/>
      <c r="L82" s="292" t="s">
        <v>5294</v>
      </c>
      <c r="M82" s="12"/>
    </row>
    <row r="83" spans="1:13">
      <c r="A83" s="112">
        <v>81</v>
      </c>
      <c r="B83" s="112" t="s">
        <v>6282</v>
      </c>
      <c r="C83" s="12" t="s">
        <v>104</v>
      </c>
      <c r="D83" s="1" t="s">
        <v>6765</v>
      </c>
      <c r="E83" s="12" t="s">
        <v>74</v>
      </c>
      <c r="F83" s="13" t="s">
        <v>16</v>
      </c>
      <c r="G83" s="12" t="s">
        <v>105</v>
      </c>
      <c r="H83" s="12" t="s">
        <v>110</v>
      </c>
      <c r="I83" s="13" t="s">
        <v>128</v>
      </c>
      <c r="J83" s="12"/>
      <c r="K83" s="12"/>
      <c r="L83" s="329" t="s">
        <v>5294</v>
      </c>
      <c r="M83" s="12"/>
    </row>
    <row r="84" spans="1:13">
      <c r="A84" s="112">
        <v>82</v>
      </c>
      <c r="B84" s="112" t="s">
        <v>6285</v>
      </c>
      <c r="C84" s="12" t="s">
        <v>104</v>
      </c>
      <c r="D84" s="1" t="s">
        <v>1780</v>
      </c>
      <c r="E84" s="12" t="s">
        <v>74</v>
      </c>
      <c r="F84" s="13" t="s">
        <v>16</v>
      </c>
      <c r="G84" s="12" t="s">
        <v>105</v>
      </c>
      <c r="H84" s="12" t="s">
        <v>110</v>
      </c>
      <c r="I84" s="13" t="s">
        <v>128</v>
      </c>
      <c r="J84" s="12"/>
      <c r="K84" s="12"/>
      <c r="L84" s="329" t="s">
        <v>5294</v>
      </c>
      <c r="M84" s="12"/>
    </row>
    <row r="85" spans="1:13" ht="30">
      <c r="A85" s="112">
        <v>83</v>
      </c>
      <c r="B85" s="112" t="s">
        <v>6294</v>
      </c>
      <c r="C85" s="12" t="s">
        <v>619</v>
      </c>
      <c r="D85" s="53" t="s">
        <v>6762</v>
      </c>
      <c r="E85" s="12" t="s">
        <v>621</v>
      </c>
      <c r="F85" s="13" t="s">
        <v>16</v>
      </c>
      <c r="G85" s="12" t="s">
        <v>241</v>
      </c>
      <c r="H85" s="145" t="s">
        <v>622</v>
      </c>
      <c r="I85" s="143" t="s">
        <v>623</v>
      </c>
      <c r="J85" s="12"/>
      <c r="K85" s="12"/>
      <c r="L85" s="292" t="s">
        <v>5294</v>
      </c>
      <c r="M85" s="12"/>
    </row>
    <row r="86" spans="1:13">
      <c r="A86" s="112">
        <v>84</v>
      </c>
      <c r="B86" s="112" t="s">
        <v>6297</v>
      </c>
      <c r="C86" s="12" t="s">
        <v>104</v>
      </c>
      <c r="D86" s="1" t="s">
        <v>6785</v>
      </c>
      <c r="E86" s="12" t="s">
        <v>74</v>
      </c>
      <c r="F86" s="13" t="s">
        <v>16</v>
      </c>
      <c r="G86" s="12" t="s">
        <v>105</v>
      </c>
      <c r="H86" s="12" t="s">
        <v>110</v>
      </c>
      <c r="I86" s="13" t="s">
        <v>128</v>
      </c>
      <c r="J86" s="12"/>
      <c r="K86" s="12"/>
      <c r="L86" s="329" t="s">
        <v>5294</v>
      </c>
      <c r="M86" s="12"/>
    </row>
    <row r="87" spans="1:13">
      <c r="A87" s="112">
        <v>85</v>
      </c>
      <c r="B87" s="112" t="s">
        <v>6305</v>
      </c>
      <c r="C87" s="12" t="s">
        <v>104</v>
      </c>
      <c r="D87" s="1" t="s">
        <v>6789</v>
      </c>
      <c r="E87" s="12" t="s">
        <v>74</v>
      </c>
      <c r="F87" s="13" t="s">
        <v>16</v>
      </c>
      <c r="G87" s="12" t="s">
        <v>105</v>
      </c>
      <c r="H87" s="12" t="s">
        <v>110</v>
      </c>
      <c r="I87" s="13" t="s">
        <v>128</v>
      </c>
      <c r="J87" s="12"/>
      <c r="K87" s="12"/>
      <c r="L87" s="329" t="s">
        <v>5294</v>
      </c>
      <c r="M87" s="12"/>
    </row>
    <row r="88" spans="1:13" ht="30">
      <c r="A88" s="112">
        <v>86</v>
      </c>
      <c r="B88" s="129" t="s">
        <v>6807</v>
      </c>
      <c r="C88" s="12" t="s">
        <v>619</v>
      </c>
      <c r="D88" s="349" t="s">
        <v>3892</v>
      </c>
      <c r="E88" s="12" t="s">
        <v>621</v>
      </c>
      <c r="F88" s="13" t="s">
        <v>16</v>
      </c>
      <c r="G88" s="12" t="s">
        <v>241</v>
      </c>
      <c r="H88" s="145" t="s">
        <v>622</v>
      </c>
      <c r="I88" s="143" t="s">
        <v>623</v>
      </c>
      <c r="J88" s="1"/>
      <c r="K88" s="1"/>
      <c r="L88" s="292" t="s">
        <v>5294</v>
      </c>
      <c r="M88" s="1"/>
    </row>
    <row r="89" spans="1:13">
      <c r="A89" s="112">
        <v>87</v>
      </c>
      <c r="B89" s="90" t="s">
        <v>6856</v>
      </c>
      <c r="C89" s="12" t="s">
        <v>104</v>
      </c>
      <c r="D89" s="1" t="s">
        <v>6908</v>
      </c>
      <c r="E89" s="12" t="s">
        <v>74</v>
      </c>
      <c r="F89" s="13" t="s">
        <v>16</v>
      </c>
      <c r="G89" s="12" t="s">
        <v>105</v>
      </c>
      <c r="H89" s="12" t="s">
        <v>110</v>
      </c>
      <c r="I89" s="13" t="s">
        <v>128</v>
      </c>
      <c r="J89" s="12"/>
      <c r="K89" s="12"/>
      <c r="L89" s="353" t="s">
        <v>5294</v>
      </c>
      <c r="M89" s="12"/>
    </row>
    <row r="90" spans="1:13">
      <c r="A90" s="112">
        <v>88</v>
      </c>
      <c r="B90" s="90" t="s">
        <v>6864</v>
      </c>
      <c r="C90" s="12" t="s">
        <v>104</v>
      </c>
      <c r="D90" s="1" t="s">
        <v>6909</v>
      </c>
      <c r="E90" s="12" t="s">
        <v>74</v>
      </c>
      <c r="F90" s="13" t="s">
        <v>16</v>
      </c>
      <c r="G90" s="12" t="s">
        <v>105</v>
      </c>
      <c r="H90" s="12" t="s">
        <v>110</v>
      </c>
      <c r="I90" s="13" t="s">
        <v>128</v>
      </c>
      <c r="J90" s="12"/>
      <c r="K90" s="12"/>
      <c r="L90" s="353" t="s">
        <v>5294</v>
      </c>
      <c r="M90" s="12"/>
    </row>
    <row r="91" spans="1:13">
      <c r="A91" s="112">
        <v>89</v>
      </c>
      <c r="B91" s="90" t="s">
        <v>6852</v>
      </c>
      <c r="C91" s="12" t="s">
        <v>104</v>
      </c>
      <c r="D91" s="1" t="s">
        <v>6910</v>
      </c>
      <c r="E91" s="12" t="s">
        <v>74</v>
      </c>
      <c r="F91" s="13" t="s">
        <v>16</v>
      </c>
      <c r="G91" s="12" t="s">
        <v>105</v>
      </c>
      <c r="H91" s="12" t="s">
        <v>110</v>
      </c>
      <c r="I91" s="13" t="s">
        <v>128</v>
      </c>
      <c r="J91" s="12"/>
      <c r="K91" s="12"/>
      <c r="L91" s="353" t="s">
        <v>5294</v>
      </c>
      <c r="M91" s="12"/>
    </row>
    <row r="92" spans="1:13">
      <c r="A92" s="112">
        <v>90</v>
      </c>
      <c r="B92" s="90" t="s">
        <v>6860</v>
      </c>
      <c r="C92" s="12" t="s">
        <v>104</v>
      </c>
      <c r="D92" s="1" t="s">
        <v>6911</v>
      </c>
      <c r="E92" s="12" t="s">
        <v>74</v>
      </c>
      <c r="F92" s="13" t="s">
        <v>16</v>
      </c>
      <c r="G92" s="12" t="s">
        <v>105</v>
      </c>
      <c r="H92" s="12" t="s">
        <v>110</v>
      </c>
      <c r="I92" s="13" t="s">
        <v>128</v>
      </c>
      <c r="J92" s="12"/>
      <c r="K92" s="12"/>
      <c r="L92" s="353" t="s">
        <v>5294</v>
      </c>
      <c r="M92" s="12"/>
    </row>
    <row r="93" spans="1:13">
      <c r="A93" s="112">
        <v>91</v>
      </c>
      <c r="B93" s="90" t="s">
        <v>6868</v>
      </c>
      <c r="C93" s="12" t="s">
        <v>104</v>
      </c>
      <c r="D93" s="1" t="s">
        <v>6906</v>
      </c>
      <c r="E93" s="12" t="s">
        <v>74</v>
      </c>
      <c r="F93" s="13" t="s">
        <v>16</v>
      </c>
      <c r="G93" s="12" t="s">
        <v>105</v>
      </c>
      <c r="H93" s="12" t="s">
        <v>110</v>
      </c>
      <c r="I93" s="13" t="s">
        <v>128</v>
      </c>
      <c r="J93" s="12"/>
      <c r="K93" s="12"/>
      <c r="L93" s="353" t="s">
        <v>5294</v>
      </c>
      <c r="M93" s="12"/>
    </row>
    <row r="94" spans="1:13" ht="30">
      <c r="A94" s="112">
        <v>92</v>
      </c>
      <c r="B94" s="129" t="s">
        <v>6970</v>
      </c>
      <c r="C94" s="12" t="s">
        <v>619</v>
      </c>
      <c r="D94" s="85" t="s">
        <v>3946</v>
      </c>
      <c r="E94" s="12" t="s">
        <v>621</v>
      </c>
      <c r="F94" s="13" t="s">
        <v>16</v>
      </c>
      <c r="G94" s="12" t="s">
        <v>241</v>
      </c>
      <c r="H94" s="145" t="s">
        <v>622</v>
      </c>
      <c r="I94" s="143" t="s">
        <v>623</v>
      </c>
      <c r="J94" s="1"/>
      <c r="K94" s="1"/>
      <c r="L94" s="353" t="s">
        <v>5294</v>
      </c>
      <c r="M94" s="1"/>
    </row>
    <row r="95" spans="1:13">
      <c r="A95" s="112">
        <v>93</v>
      </c>
      <c r="B95" s="90" t="s">
        <v>6974</v>
      </c>
      <c r="C95" s="12" t="s">
        <v>104</v>
      </c>
      <c r="D95" s="1" t="s">
        <v>7042</v>
      </c>
      <c r="E95" s="12" t="s">
        <v>74</v>
      </c>
      <c r="F95" s="13" t="s">
        <v>16</v>
      </c>
      <c r="G95" s="12" t="s">
        <v>105</v>
      </c>
      <c r="H95" s="12" t="s">
        <v>110</v>
      </c>
      <c r="I95" s="13" t="s">
        <v>128</v>
      </c>
      <c r="J95" s="12"/>
      <c r="K95" s="12"/>
      <c r="L95" s="353" t="s">
        <v>5294</v>
      </c>
      <c r="M95" s="12"/>
    </row>
    <row r="96" spans="1:13">
      <c r="A96" s="112">
        <v>94</v>
      </c>
      <c r="B96" s="90" t="s">
        <v>6988</v>
      </c>
      <c r="C96" s="12" t="s">
        <v>104</v>
      </c>
      <c r="D96" s="1" t="s">
        <v>7043</v>
      </c>
      <c r="E96" s="12" t="s">
        <v>74</v>
      </c>
      <c r="F96" s="13" t="s">
        <v>16</v>
      </c>
      <c r="G96" s="12" t="s">
        <v>105</v>
      </c>
      <c r="H96" s="12" t="s">
        <v>110</v>
      </c>
      <c r="I96" s="13" t="s">
        <v>128</v>
      </c>
      <c r="J96" s="12"/>
      <c r="K96" s="12"/>
      <c r="L96" s="353" t="s">
        <v>5294</v>
      </c>
      <c r="M96" s="12"/>
    </row>
    <row r="97" spans="1:13">
      <c r="A97" s="112">
        <v>95</v>
      </c>
      <c r="B97" s="90" t="s">
        <v>6978</v>
      </c>
      <c r="C97" s="12" t="s">
        <v>104</v>
      </c>
      <c r="D97" s="1" t="s">
        <v>7036</v>
      </c>
      <c r="E97" s="12" t="s">
        <v>74</v>
      </c>
      <c r="F97" s="13" t="s">
        <v>16</v>
      </c>
      <c r="G97" s="12" t="s">
        <v>105</v>
      </c>
      <c r="H97" s="12" t="s">
        <v>110</v>
      </c>
      <c r="I97" s="13" t="s">
        <v>128</v>
      </c>
      <c r="J97" s="12"/>
      <c r="K97" s="12"/>
      <c r="L97" s="353" t="s">
        <v>5294</v>
      </c>
      <c r="M97" s="12"/>
    </row>
    <row r="98" spans="1:13" ht="30">
      <c r="A98" s="112">
        <v>96</v>
      </c>
      <c r="B98" s="25" t="s">
        <v>7079</v>
      </c>
      <c r="C98" s="12" t="s">
        <v>619</v>
      </c>
      <c r="D98" s="53" t="s">
        <v>3895</v>
      </c>
      <c r="E98" s="12" t="s">
        <v>621</v>
      </c>
      <c r="F98" s="13" t="s">
        <v>16</v>
      </c>
      <c r="G98" s="12" t="s">
        <v>241</v>
      </c>
      <c r="H98" s="145" t="s">
        <v>622</v>
      </c>
      <c r="I98" s="143" t="s">
        <v>623</v>
      </c>
      <c r="J98" s="1"/>
      <c r="K98" s="1"/>
      <c r="L98" s="353" t="s">
        <v>5294</v>
      </c>
      <c r="M98" s="1"/>
    </row>
    <row r="99" spans="1:13">
      <c r="A99" s="112">
        <v>97</v>
      </c>
      <c r="B99" s="25" t="s">
        <v>7083</v>
      </c>
      <c r="C99" s="12" t="s">
        <v>104</v>
      </c>
      <c r="D99" s="53" t="s">
        <v>7114</v>
      </c>
      <c r="E99" s="12" t="s">
        <v>74</v>
      </c>
      <c r="F99" s="13" t="s">
        <v>16</v>
      </c>
      <c r="G99" s="12" t="s">
        <v>105</v>
      </c>
      <c r="H99" s="12" t="s">
        <v>110</v>
      </c>
      <c r="I99" s="13" t="s">
        <v>128</v>
      </c>
      <c r="J99" s="12"/>
      <c r="K99" s="12"/>
      <c r="L99" s="353" t="s">
        <v>5294</v>
      </c>
      <c r="M99" s="12"/>
    </row>
    <row r="100" spans="1:13">
      <c r="A100" s="112">
        <v>98</v>
      </c>
      <c r="B100" s="25" t="s">
        <v>7115</v>
      </c>
      <c r="C100" s="12" t="s">
        <v>104</v>
      </c>
      <c r="D100" s="1" t="s">
        <v>6501</v>
      </c>
      <c r="E100" s="12" t="s">
        <v>74</v>
      </c>
      <c r="F100" s="13" t="s">
        <v>16</v>
      </c>
      <c r="G100" s="12" t="s">
        <v>105</v>
      </c>
      <c r="H100" s="12" t="s">
        <v>110</v>
      </c>
      <c r="I100" s="13" t="s">
        <v>128</v>
      </c>
      <c r="J100" s="12"/>
      <c r="K100" s="12"/>
      <c r="L100" s="353" t="s">
        <v>5294</v>
      </c>
      <c r="M100" s="12"/>
    </row>
    <row r="101" spans="1:13" s="97" customFormat="1">
      <c r="A101" s="112">
        <v>99</v>
      </c>
      <c r="B101" s="12" t="s">
        <v>7172</v>
      </c>
      <c r="C101" s="12" t="s">
        <v>104</v>
      </c>
      <c r="D101" s="12" t="s">
        <v>7198</v>
      </c>
      <c r="E101" s="12" t="s">
        <v>74</v>
      </c>
      <c r="F101" s="13" t="s">
        <v>16</v>
      </c>
      <c r="G101" s="12" t="s">
        <v>105</v>
      </c>
      <c r="H101" s="12" t="s">
        <v>110</v>
      </c>
      <c r="I101" s="13" t="s">
        <v>128</v>
      </c>
      <c r="J101" s="12"/>
      <c r="K101" s="12"/>
      <c r="L101" s="353" t="s">
        <v>5294</v>
      </c>
      <c r="M101" s="12"/>
    </row>
    <row r="102" spans="1:13">
      <c r="A102" s="112">
        <v>100</v>
      </c>
      <c r="B102" s="90" t="s">
        <v>7709</v>
      </c>
      <c r="C102" s="12" t="s">
        <v>104</v>
      </c>
      <c r="D102" s="14" t="s">
        <v>6507</v>
      </c>
      <c r="E102" s="12" t="s">
        <v>74</v>
      </c>
      <c r="F102" s="13" t="s">
        <v>16</v>
      </c>
      <c r="G102" s="12" t="s">
        <v>105</v>
      </c>
      <c r="H102" s="12" t="s">
        <v>110</v>
      </c>
      <c r="I102" s="13" t="s">
        <v>128</v>
      </c>
      <c r="J102" s="12"/>
      <c r="K102" s="12"/>
      <c r="L102" s="353" t="s">
        <v>9015</v>
      </c>
      <c r="M102" s="1"/>
    </row>
    <row r="103" spans="1:13">
      <c r="A103" s="112">
        <v>101</v>
      </c>
      <c r="B103" s="90" t="s">
        <v>7716</v>
      </c>
      <c r="C103" s="12" t="s">
        <v>619</v>
      </c>
      <c r="D103" s="12" t="s">
        <v>8185</v>
      </c>
      <c r="E103" s="12" t="s">
        <v>621</v>
      </c>
      <c r="F103" s="13" t="s">
        <v>16</v>
      </c>
      <c r="G103" s="12" t="s">
        <v>241</v>
      </c>
      <c r="H103" s="145" t="s">
        <v>622</v>
      </c>
      <c r="I103" s="143" t="s">
        <v>623</v>
      </c>
      <c r="J103" s="1"/>
      <c r="K103" s="1"/>
      <c r="L103" s="353" t="s">
        <v>9015</v>
      </c>
      <c r="M103" s="1"/>
    </row>
    <row r="104" spans="1:13" ht="30">
      <c r="A104" s="112">
        <v>102</v>
      </c>
      <c r="B104" s="341" t="s">
        <v>7945</v>
      </c>
      <c r="C104" s="12" t="s">
        <v>619</v>
      </c>
      <c r="D104" s="13" t="s">
        <v>8186</v>
      </c>
      <c r="E104" s="12" t="s">
        <v>621</v>
      </c>
      <c r="F104" s="13" t="s">
        <v>16</v>
      </c>
      <c r="G104" s="12" t="s">
        <v>241</v>
      </c>
      <c r="H104" s="145" t="s">
        <v>622</v>
      </c>
      <c r="I104" s="143" t="s">
        <v>623</v>
      </c>
      <c r="J104" s="1"/>
      <c r="K104" s="1"/>
      <c r="L104" s="353" t="s">
        <v>9015</v>
      </c>
      <c r="M104" s="1"/>
    </row>
    <row r="105" spans="1:13" ht="30">
      <c r="A105" s="112">
        <v>103</v>
      </c>
      <c r="B105" s="341" t="s">
        <v>7744</v>
      </c>
      <c r="C105" s="12" t="s">
        <v>619</v>
      </c>
      <c r="D105" s="13" t="s">
        <v>8187</v>
      </c>
      <c r="E105" s="12" t="s">
        <v>621</v>
      </c>
      <c r="F105" s="13" t="s">
        <v>16</v>
      </c>
      <c r="G105" s="12" t="s">
        <v>241</v>
      </c>
      <c r="H105" s="145" t="s">
        <v>622</v>
      </c>
      <c r="I105" s="143" t="s">
        <v>623</v>
      </c>
      <c r="J105" s="1"/>
      <c r="K105" s="1"/>
      <c r="L105" s="353" t="s">
        <v>9015</v>
      </c>
      <c r="M105" s="1"/>
    </row>
    <row r="106" spans="1:13" ht="30">
      <c r="A106" s="112">
        <v>104</v>
      </c>
      <c r="B106" s="341" t="s">
        <v>7748</v>
      </c>
      <c r="C106" s="12" t="s">
        <v>619</v>
      </c>
      <c r="D106" s="13" t="s">
        <v>8188</v>
      </c>
      <c r="E106" s="12" t="s">
        <v>621</v>
      </c>
      <c r="F106" s="13" t="s">
        <v>16</v>
      </c>
      <c r="G106" s="12" t="s">
        <v>241</v>
      </c>
      <c r="H106" s="145" t="s">
        <v>622</v>
      </c>
      <c r="I106" s="143" t="s">
        <v>623</v>
      </c>
      <c r="J106" s="1"/>
      <c r="K106" s="1"/>
      <c r="L106" s="353" t="s">
        <v>9015</v>
      </c>
      <c r="M106" s="1"/>
    </row>
    <row r="107" spans="1:13" ht="30">
      <c r="A107" s="112">
        <v>105</v>
      </c>
      <c r="B107" s="341" t="s">
        <v>7752</v>
      </c>
      <c r="C107" s="12" t="s">
        <v>619</v>
      </c>
      <c r="D107" s="53" t="s">
        <v>8189</v>
      </c>
      <c r="E107" s="12" t="s">
        <v>621</v>
      </c>
      <c r="F107" s="13" t="s">
        <v>16</v>
      </c>
      <c r="G107" s="12" t="s">
        <v>241</v>
      </c>
      <c r="H107" s="145" t="s">
        <v>622</v>
      </c>
      <c r="I107" s="143" t="s">
        <v>623</v>
      </c>
      <c r="J107" s="1"/>
      <c r="K107" s="1"/>
      <c r="L107" s="353" t="s">
        <v>9015</v>
      </c>
      <c r="M107" s="1"/>
    </row>
    <row r="108" spans="1:13" ht="30">
      <c r="A108" s="112">
        <v>106</v>
      </c>
      <c r="B108" s="341" t="s">
        <v>7756</v>
      </c>
      <c r="C108" s="12" t="s">
        <v>619</v>
      </c>
      <c r="D108" s="53" t="s">
        <v>8190</v>
      </c>
      <c r="E108" s="12" t="s">
        <v>621</v>
      </c>
      <c r="F108" s="13" t="s">
        <v>16</v>
      </c>
      <c r="G108" s="12" t="s">
        <v>241</v>
      </c>
      <c r="H108" s="145" t="s">
        <v>622</v>
      </c>
      <c r="I108" s="143" t="s">
        <v>623</v>
      </c>
      <c r="J108" s="1"/>
      <c r="K108" s="1"/>
      <c r="L108" s="353" t="s">
        <v>9015</v>
      </c>
      <c r="M108" s="1"/>
    </row>
    <row r="109" spans="1:13" ht="30">
      <c r="A109" s="112">
        <v>107</v>
      </c>
      <c r="B109" s="341" t="s">
        <v>7760</v>
      </c>
      <c r="C109" s="12" t="s">
        <v>619</v>
      </c>
      <c r="D109" s="53" t="s">
        <v>8191</v>
      </c>
      <c r="E109" s="12" t="s">
        <v>621</v>
      </c>
      <c r="F109" s="13" t="s">
        <v>16</v>
      </c>
      <c r="G109" s="12" t="s">
        <v>241</v>
      </c>
      <c r="H109" s="145" t="s">
        <v>622</v>
      </c>
      <c r="I109" s="143" t="s">
        <v>623</v>
      </c>
      <c r="J109" s="1"/>
      <c r="K109" s="1"/>
      <c r="L109" s="353" t="s">
        <v>9015</v>
      </c>
      <c r="M109" s="1"/>
    </row>
    <row r="110" spans="1:13">
      <c r="A110" s="112">
        <v>108</v>
      </c>
      <c r="B110" s="90" t="s">
        <v>7764</v>
      </c>
      <c r="C110" s="12" t="s">
        <v>104</v>
      </c>
      <c r="D110" s="1" t="s">
        <v>8172</v>
      </c>
      <c r="E110" s="12" t="s">
        <v>74</v>
      </c>
      <c r="F110" s="13" t="s">
        <v>16</v>
      </c>
      <c r="G110" s="12" t="s">
        <v>105</v>
      </c>
      <c r="H110" s="12" t="s">
        <v>110</v>
      </c>
      <c r="I110" s="13" t="s">
        <v>128</v>
      </c>
      <c r="J110" s="12"/>
      <c r="K110" s="12"/>
      <c r="L110" s="353" t="s">
        <v>9015</v>
      </c>
      <c r="M110" s="1"/>
    </row>
    <row r="111" spans="1:13" ht="30">
      <c r="A111" s="112">
        <v>109</v>
      </c>
      <c r="B111" s="341" t="s">
        <v>7780</v>
      </c>
      <c r="C111" s="12" t="s">
        <v>619</v>
      </c>
      <c r="D111" s="53" t="s">
        <v>8192</v>
      </c>
      <c r="E111" s="12" t="s">
        <v>621</v>
      </c>
      <c r="F111" s="13" t="s">
        <v>16</v>
      </c>
      <c r="G111" s="12" t="s">
        <v>241</v>
      </c>
      <c r="H111" s="145" t="s">
        <v>622</v>
      </c>
      <c r="I111" s="143" t="s">
        <v>623</v>
      </c>
      <c r="J111" s="1"/>
      <c r="K111" s="1"/>
      <c r="L111" s="353" t="s">
        <v>9015</v>
      </c>
      <c r="M111" s="1"/>
    </row>
    <row r="112" spans="1:13">
      <c r="A112" s="112">
        <v>110</v>
      </c>
      <c r="B112" s="90" t="s">
        <v>7784</v>
      </c>
      <c r="C112" s="12" t="s">
        <v>104</v>
      </c>
      <c r="D112" s="1" t="s">
        <v>852</v>
      </c>
      <c r="E112" s="12" t="s">
        <v>74</v>
      </c>
      <c r="F112" s="13" t="s">
        <v>16</v>
      </c>
      <c r="G112" s="12" t="s">
        <v>105</v>
      </c>
      <c r="H112" s="12" t="s">
        <v>110</v>
      </c>
      <c r="I112" s="13" t="s">
        <v>128</v>
      </c>
      <c r="J112" s="12"/>
      <c r="K112" s="12"/>
      <c r="L112" s="353" t="s">
        <v>9015</v>
      </c>
      <c r="M112" s="1"/>
    </row>
    <row r="113" spans="1:13">
      <c r="A113" s="112">
        <v>111</v>
      </c>
      <c r="B113" s="90" t="s">
        <v>7812</v>
      </c>
      <c r="C113" s="12" t="s">
        <v>104</v>
      </c>
      <c r="D113" s="1" t="s">
        <v>8193</v>
      </c>
      <c r="E113" s="12" t="s">
        <v>74</v>
      </c>
      <c r="F113" s="13" t="s">
        <v>16</v>
      </c>
      <c r="G113" s="12" t="s">
        <v>105</v>
      </c>
      <c r="H113" s="12" t="s">
        <v>110</v>
      </c>
      <c r="I113" s="13" t="s">
        <v>128</v>
      </c>
      <c r="J113" s="12"/>
      <c r="K113" s="12"/>
      <c r="L113" s="353" t="s">
        <v>9015</v>
      </c>
      <c r="M113" s="1"/>
    </row>
    <row r="114" spans="1:13">
      <c r="A114" s="112">
        <v>112</v>
      </c>
      <c r="B114" s="90" t="s">
        <v>7834</v>
      </c>
      <c r="C114" s="12" t="s">
        <v>104</v>
      </c>
      <c r="D114" s="1" t="s">
        <v>8194</v>
      </c>
      <c r="E114" s="12" t="s">
        <v>74</v>
      </c>
      <c r="F114" s="13" t="s">
        <v>16</v>
      </c>
      <c r="G114" s="12" t="s">
        <v>105</v>
      </c>
      <c r="H114" s="12" t="s">
        <v>110</v>
      </c>
      <c r="I114" s="13" t="s">
        <v>128</v>
      </c>
      <c r="J114" s="12"/>
      <c r="K114" s="12"/>
      <c r="L114" s="353" t="s">
        <v>9015</v>
      </c>
      <c r="M114" s="1"/>
    </row>
    <row r="115" spans="1:13">
      <c r="A115" s="112">
        <v>113</v>
      </c>
      <c r="B115" s="90" t="s">
        <v>7853</v>
      </c>
      <c r="C115" s="12" t="s">
        <v>104</v>
      </c>
      <c r="D115" s="1" t="s">
        <v>8195</v>
      </c>
      <c r="E115" s="12" t="s">
        <v>74</v>
      </c>
      <c r="F115" s="13" t="s">
        <v>16</v>
      </c>
      <c r="G115" s="12" t="s">
        <v>105</v>
      </c>
      <c r="H115" s="12" t="s">
        <v>110</v>
      </c>
      <c r="I115" s="13" t="s">
        <v>128</v>
      </c>
      <c r="J115" s="12"/>
      <c r="K115" s="12"/>
      <c r="L115" s="353" t="s">
        <v>9015</v>
      </c>
      <c r="M115" s="1"/>
    </row>
    <row r="116" spans="1:13">
      <c r="A116" s="112">
        <v>114</v>
      </c>
      <c r="B116" s="90" t="s">
        <v>7863</v>
      </c>
      <c r="C116" s="12" t="s">
        <v>104</v>
      </c>
      <c r="D116" s="1" t="s">
        <v>8196</v>
      </c>
      <c r="E116" s="12" t="s">
        <v>74</v>
      </c>
      <c r="F116" s="13" t="s">
        <v>16</v>
      </c>
      <c r="G116" s="12" t="s">
        <v>105</v>
      </c>
      <c r="H116" s="12" t="s">
        <v>110</v>
      </c>
      <c r="I116" s="13" t="s">
        <v>128</v>
      </c>
      <c r="J116" s="12"/>
      <c r="K116" s="12"/>
      <c r="L116" s="353" t="s">
        <v>9015</v>
      </c>
      <c r="M116" s="1"/>
    </row>
    <row r="117" spans="1:13">
      <c r="A117" s="112">
        <v>115</v>
      </c>
      <c r="B117" s="90" t="s">
        <v>7873</v>
      </c>
      <c r="C117" s="12" t="s">
        <v>104</v>
      </c>
      <c r="D117" s="1" t="s">
        <v>8197</v>
      </c>
      <c r="E117" s="12" t="s">
        <v>74</v>
      </c>
      <c r="F117" s="13" t="s">
        <v>16</v>
      </c>
      <c r="G117" s="12" t="s">
        <v>105</v>
      </c>
      <c r="H117" s="12" t="s">
        <v>110</v>
      </c>
      <c r="I117" s="13" t="s">
        <v>128</v>
      </c>
      <c r="J117" s="12"/>
      <c r="K117" s="12"/>
      <c r="L117" s="353" t="s">
        <v>9015</v>
      </c>
      <c r="M117" s="1"/>
    </row>
    <row r="118" spans="1:13">
      <c r="A118" s="112">
        <v>116</v>
      </c>
      <c r="B118" s="1" t="s">
        <v>8502</v>
      </c>
      <c r="C118" s="12" t="s">
        <v>104</v>
      </c>
      <c r="D118" s="1" t="s">
        <v>8709</v>
      </c>
      <c r="E118" s="12" t="s">
        <v>74</v>
      </c>
      <c r="F118" s="13" t="s">
        <v>16</v>
      </c>
      <c r="G118" s="12" t="s">
        <v>105</v>
      </c>
      <c r="H118" s="12" t="s">
        <v>110</v>
      </c>
      <c r="I118" s="13" t="s">
        <v>128</v>
      </c>
      <c r="J118" s="12"/>
      <c r="K118" s="12"/>
      <c r="L118" s="353" t="s">
        <v>9015</v>
      </c>
      <c r="M118" s="12"/>
    </row>
    <row r="119" spans="1:13">
      <c r="A119" s="112">
        <v>117</v>
      </c>
      <c r="B119" s="123" t="s">
        <v>8497</v>
      </c>
      <c r="C119" s="12" t="s">
        <v>104</v>
      </c>
      <c r="D119" s="1" t="s">
        <v>8710</v>
      </c>
      <c r="E119" s="12" t="s">
        <v>74</v>
      </c>
      <c r="F119" s="13" t="s">
        <v>16</v>
      </c>
      <c r="G119" s="12" t="s">
        <v>105</v>
      </c>
      <c r="H119" s="12" t="s">
        <v>110</v>
      </c>
      <c r="I119" s="13" t="s">
        <v>128</v>
      </c>
      <c r="J119" s="12"/>
      <c r="K119" s="12"/>
      <c r="L119" s="353" t="s">
        <v>9015</v>
      </c>
      <c r="M119" s="12"/>
    </row>
    <row r="120" spans="1:13">
      <c r="A120" s="112">
        <v>118</v>
      </c>
      <c r="B120" s="123" t="s">
        <v>8711</v>
      </c>
      <c r="C120" s="12" t="s">
        <v>104</v>
      </c>
      <c r="D120" s="1" t="s">
        <v>8712</v>
      </c>
      <c r="E120" s="12" t="s">
        <v>74</v>
      </c>
      <c r="F120" s="13" t="s">
        <v>16</v>
      </c>
      <c r="G120" s="12" t="s">
        <v>105</v>
      </c>
      <c r="H120" s="12" t="s">
        <v>110</v>
      </c>
      <c r="I120" s="13" t="s">
        <v>128</v>
      </c>
      <c r="J120" s="12"/>
      <c r="K120" s="12"/>
      <c r="L120" s="353" t="s">
        <v>9015</v>
      </c>
      <c r="M120" s="12"/>
    </row>
    <row r="121" spans="1:13">
      <c r="A121" s="112">
        <v>119</v>
      </c>
      <c r="B121" s="90" t="s">
        <v>8506</v>
      </c>
      <c r="C121" s="12" t="s">
        <v>104</v>
      </c>
      <c r="D121" s="1" t="s">
        <v>8707</v>
      </c>
      <c r="E121" s="12" t="s">
        <v>74</v>
      </c>
      <c r="F121" s="13" t="s">
        <v>16</v>
      </c>
      <c r="G121" s="12" t="s">
        <v>105</v>
      </c>
      <c r="H121" s="12" t="s">
        <v>110</v>
      </c>
      <c r="I121" s="13" t="s">
        <v>128</v>
      </c>
      <c r="J121" s="12"/>
      <c r="K121" s="12"/>
      <c r="L121" s="353" t="s">
        <v>9015</v>
      </c>
      <c r="M121" s="12"/>
    </row>
    <row r="122" spans="1:13">
      <c r="A122" s="112">
        <v>120</v>
      </c>
      <c r="B122" s="1" t="s">
        <v>8519</v>
      </c>
      <c r="C122" s="90" t="s">
        <v>8713</v>
      </c>
      <c r="D122" s="1" t="s">
        <v>8714</v>
      </c>
      <c r="E122" s="12" t="s">
        <v>74</v>
      </c>
      <c r="F122" s="13" t="s">
        <v>16</v>
      </c>
      <c r="G122" s="12" t="s">
        <v>105</v>
      </c>
      <c r="H122" s="12" t="s">
        <v>110</v>
      </c>
      <c r="I122" s="13" t="s">
        <v>128</v>
      </c>
      <c r="J122" s="12"/>
      <c r="K122" s="12"/>
      <c r="L122" s="353" t="s">
        <v>9015</v>
      </c>
      <c r="M122" s="12"/>
    </row>
    <row r="123" spans="1:13">
      <c r="A123" s="112">
        <v>121</v>
      </c>
      <c r="B123" s="1" t="s">
        <v>8511</v>
      </c>
      <c r="C123" s="90" t="s">
        <v>8715</v>
      </c>
      <c r="D123" s="1" t="s">
        <v>8716</v>
      </c>
      <c r="E123" s="12" t="s">
        <v>74</v>
      </c>
      <c r="F123" s="13" t="s">
        <v>16</v>
      </c>
      <c r="G123" s="12" t="s">
        <v>105</v>
      </c>
      <c r="H123" s="12" t="s">
        <v>110</v>
      </c>
      <c r="I123" s="13" t="s">
        <v>128</v>
      </c>
      <c r="J123" s="12"/>
      <c r="K123" s="12"/>
      <c r="L123" s="353" t="s">
        <v>9015</v>
      </c>
      <c r="M123" s="12"/>
    </row>
    <row r="124" spans="1:13">
      <c r="A124" s="112">
        <v>122</v>
      </c>
      <c r="B124" s="1" t="s">
        <v>8515</v>
      </c>
      <c r="C124" s="90" t="s">
        <v>8717</v>
      </c>
      <c r="D124" s="1" t="s">
        <v>8718</v>
      </c>
      <c r="E124" s="12" t="s">
        <v>74</v>
      </c>
      <c r="F124" s="13" t="s">
        <v>16</v>
      </c>
      <c r="G124" s="12" t="s">
        <v>105</v>
      </c>
      <c r="H124" s="12" t="s">
        <v>110</v>
      </c>
      <c r="I124" s="13" t="s">
        <v>128</v>
      </c>
      <c r="J124" s="12"/>
      <c r="K124" s="12"/>
      <c r="L124" s="353" t="s">
        <v>9015</v>
      </c>
      <c r="M124" s="12"/>
    </row>
    <row r="125" spans="1:13">
      <c r="A125" s="112">
        <v>123</v>
      </c>
      <c r="B125" s="1" t="s">
        <v>8531</v>
      </c>
      <c r="C125" s="90" t="s">
        <v>8719</v>
      </c>
      <c r="D125" s="1" t="s">
        <v>2568</v>
      </c>
      <c r="E125" s="12" t="s">
        <v>74</v>
      </c>
      <c r="F125" s="13" t="s">
        <v>16</v>
      </c>
      <c r="G125" s="12" t="s">
        <v>105</v>
      </c>
      <c r="H125" s="12" t="s">
        <v>110</v>
      </c>
      <c r="I125" s="13" t="s">
        <v>128</v>
      </c>
      <c r="J125" s="12"/>
      <c r="K125" s="12"/>
      <c r="L125" s="353" t="s">
        <v>9015</v>
      </c>
      <c r="M125" s="12"/>
    </row>
    <row r="126" spans="1:13">
      <c r="A126" s="112">
        <v>124</v>
      </c>
      <c r="B126" s="1" t="s">
        <v>8527</v>
      </c>
      <c r="C126" s="90" t="s">
        <v>8720</v>
      </c>
      <c r="D126" s="1" t="s">
        <v>8721</v>
      </c>
      <c r="E126" s="12" t="s">
        <v>74</v>
      </c>
      <c r="F126" s="13" t="s">
        <v>16</v>
      </c>
      <c r="G126" s="12" t="s">
        <v>105</v>
      </c>
      <c r="H126" s="12" t="s">
        <v>110</v>
      </c>
      <c r="I126" s="13" t="s">
        <v>128</v>
      </c>
      <c r="J126" s="12"/>
      <c r="K126" s="12"/>
      <c r="L126" s="353" t="s">
        <v>9015</v>
      </c>
      <c r="M126" s="12"/>
    </row>
    <row r="127" spans="1:13">
      <c r="A127" s="112">
        <v>125</v>
      </c>
      <c r="B127" s="1" t="s">
        <v>8539</v>
      </c>
      <c r="C127" s="90" t="s">
        <v>8722</v>
      </c>
      <c r="D127" s="1" t="s">
        <v>8723</v>
      </c>
      <c r="E127" s="12" t="s">
        <v>74</v>
      </c>
      <c r="F127" s="13" t="s">
        <v>16</v>
      </c>
      <c r="G127" s="12" t="s">
        <v>105</v>
      </c>
      <c r="H127" s="12" t="s">
        <v>110</v>
      </c>
      <c r="I127" s="13" t="s">
        <v>128</v>
      </c>
      <c r="J127" s="12"/>
      <c r="K127" s="12"/>
      <c r="L127" s="353" t="s">
        <v>9015</v>
      </c>
      <c r="M127" s="12"/>
    </row>
    <row r="128" spans="1:13">
      <c r="A128" s="112">
        <v>126</v>
      </c>
      <c r="B128" s="1" t="s">
        <v>8523</v>
      </c>
      <c r="C128" s="90" t="s">
        <v>8724</v>
      </c>
      <c r="D128" s="1" t="s">
        <v>732</v>
      </c>
      <c r="E128" s="12" t="s">
        <v>74</v>
      </c>
      <c r="F128" s="13" t="s">
        <v>16</v>
      </c>
      <c r="G128" s="12" t="s">
        <v>105</v>
      </c>
      <c r="H128" s="12" t="s">
        <v>110</v>
      </c>
      <c r="I128" s="13" t="s">
        <v>128</v>
      </c>
      <c r="J128" s="12"/>
      <c r="K128" s="12"/>
      <c r="L128" s="353" t="s">
        <v>9015</v>
      </c>
      <c r="M128" s="12"/>
    </row>
    <row r="129" spans="1:13">
      <c r="A129" s="112">
        <v>127</v>
      </c>
      <c r="B129" s="1" t="s">
        <v>8535</v>
      </c>
      <c r="C129" s="90" t="s">
        <v>8725</v>
      </c>
      <c r="D129" s="1" t="s">
        <v>8726</v>
      </c>
      <c r="E129" s="12" t="s">
        <v>74</v>
      </c>
      <c r="F129" s="13" t="s">
        <v>16</v>
      </c>
      <c r="G129" s="12" t="s">
        <v>105</v>
      </c>
      <c r="H129" s="12" t="s">
        <v>110</v>
      </c>
      <c r="I129" s="13" t="s">
        <v>128</v>
      </c>
      <c r="J129" s="12"/>
      <c r="K129" s="12"/>
      <c r="L129" s="353" t="s">
        <v>9015</v>
      </c>
      <c r="M129" s="12"/>
    </row>
    <row r="130" spans="1:13">
      <c r="A130" s="112">
        <v>128</v>
      </c>
      <c r="B130" s="1" t="s">
        <v>8543</v>
      </c>
      <c r="C130" s="90" t="s">
        <v>8727</v>
      </c>
      <c r="D130" s="1" t="s">
        <v>8728</v>
      </c>
      <c r="E130" s="12" t="s">
        <v>74</v>
      </c>
      <c r="F130" s="13" t="s">
        <v>16</v>
      </c>
      <c r="G130" s="12" t="s">
        <v>105</v>
      </c>
      <c r="H130" s="12" t="s">
        <v>110</v>
      </c>
      <c r="I130" s="13" t="s">
        <v>128</v>
      </c>
      <c r="J130" s="12"/>
      <c r="K130" s="12"/>
      <c r="L130" s="353" t="s">
        <v>9015</v>
      </c>
      <c r="M130" s="12"/>
    </row>
    <row r="131" spans="1:13">
      <c r="A131" s="112">
        <v>129</v>
      </c>
      <c r="B131" s="12" t="s">
        <v>8547</v>
      </c>
      <c r="C131" s="12" t="s">
        <v>619</v>
      </c>
      <c r="D131" s="51" t="s">
        <v>8729</v>
      </c>
      <c r="E131" s="90" t="s">
        <v>625</v>
      </c>
      <c r="F131" s="13" t="s">
        <v>16</v>
      </c>
      <c r="G131" s="24" t="s">
        <v>241</v>
      </c>
      <c r="H131" s="143" t="s">
        <v>622</v>
      </c>
      <c r="I131" s="144" t="s">
        <v>623</v>
      </c>
      <c r="J131" s="12"/>
      <c r="K131" s="12"/>
      <c r="L131" s="353" t="s">
        <v>9015</v>
      </c>
      <c r="M131" s="12"/>
    </row>
    <row r="132" spans="1:13">
      <c r="A132" s="112">
        <v>130</v>
      </c>
      <c r="B132" s="12" t="s">
        <v>8551</v>
      </c>
      <c r="C132" s="12" t="s">
        <v>619</v>
      </c>
      <c r="D132" s="51" t="s">
        <v>8730</v>
      </c>
      <c r="E132" s="90" t="s">
        <v>625</v>
      </c>
      <c r="F132" s="13" t="s">
        <v>16</v>
      </c>
      <c r="G132" s="24" t="s">
        <v>241</v>
      </c>
      <c r="H132" s="143" t="s">
        <v>622</v>
      </c>
      <c r="I132" s="144" t="s">
        <v>623</v>
      </c>
      <c r="J132" s="12"/>
      <c r="K132" s="12"/>
      <c r="L132" s="353" t="s">
        <v>9015</v>
      </c>
      <c r="M132" s="12"/>
    </row>
    <row r="133" spans="1:13" ht="30">
      <c r="A133" s="112">
        <v>131</v>
      </c>
      <c r="B133" s="12" t="s">
        <v>8555</v>
      </c>
      <c r="C133" s="12" t="s">
        <v>619</v>
      </c>
      <c r="D133" s="51" t="s">
        <v>8731</v>
      </c>
      <c r="E133" s="90" t="s">
        <v>625</v>
      </c>
      <c r="F133" s="13" t="s">
        <v>16</v>
      </c>
      <c r="G133" s="24" t="s">
        <v>241</v>
      </c>
      <c r="H133" s="143" t="s">
        <v>622</v>
      </c>
      <c r="I133" s="144" t="s">
        <v>623</v>
      </c>
      <c r="J133" s="12"/>
      <c r="K133" s="12"/>
      <c r="L133" s="353" t="s">
        <v>9015</v>
      </c>
      <c r="M133" s="12"/>
    </row>
    <row r="134" spans="1:13">
      <c r="A134" s="112">
        <v>132</v>
      </c>
      <c r="B134" s="12" t="s">
        <v>8559</v>
      </c>
      <c r="C134" s="12" t="s">
        <v>619</v>
      </c>
      <c r="D134" s="51" t="s">
        <v>8732</v>
      </c>
      <c r="E134" s="90" t="s">
        <v>625</v>
      </c>
      <c r="F134" s="13" t="s">
        <v>16</v>
      </c>
      <c r="G134" s="24" t="s">
        <v>241</v>
      </c>
      <c r="H134" s="143" t="s">
        <v>622</v>
      </c>
      <c r="I134" s="144" t="s">
        <v>623</v>
      </c>
      <c r="J134" s="12"/>
      <c r="K134" s="12"/>
      <c r="L134" s="353" t="s">
        <v>9015</v>
      </c>
      <c r="M134" s="12"/>
    </row>
    <row r="135" spans="1:13">
      <c r="A135" s="112">
        <v>133</v>
      </c>
      <c r="B135" s="12" t="s">
        <v>8563</v>
      </c>
      <c r="C135" s="12" t="s">
        <v>619</v>
      </c>
      <c r="D135" s="51" t="s">
        <v>8733</v>
      </c>
      <c r="E135" s="90" t="s">
        <v>625</v>
      </c>
      <c r="F135" s="13" t="s">
        <v>16</v>
      </c>
      <c r="G135" s="24" t="s">
        <v>241</v>
      </c>
      <c r="H135" s="143" t="s">
        <v>622</v>
      </c>
      <c r="I135" s="144" t="s">
        <v>623</v>
      </c>
      <c r="J135" s="12"/>
      <c r="K135" s="12"/>
      <c r="L135" s="353" t="s">
        <v>9015</v>
      </c>
      <c r="M135" s="12"/>
    </row>
    <row r="136" spans="1:13">
      <c r="A136" s="112">
        <v>134</v>
      </c>
      <c r="B136" s="12" t="s">
        <v>8567</v>
      </c>
      <c r="C136" s="12" t="s">
        <v>619</v>
      </c>
      <c r="D136" s="51" t="s">
        <v>8734</v>
      </c>
      <c r="E136" s="90" t="s">
        <v>625</v>
      </c>
      <c r="F136" s="13" t="s">
        <v>16</v>
      </c>
      <c r="G136" s="24" t="s">
        <v>241</v>
      </c>
      <c r="H136" s="143" t="s">
        <v>622</v>
      </c>
      <c r="I136" s="144" t="s">
        <v>623</v>
      </c>
      <c r="J136" s="12"/>
      <c r="K136" s="12"/>
      <c r="L136" s="353" t="s">
        <v>9015</v>
      </c>
      <c r="M136" s="12"/>
    </row>
    <row r="137" spans="1:13" ht="30">
      <c r="A137" s="112">
        <v>135</v>
      </c>
      <c r="B137" s="12" t="s">
        <v>8571</v>
      </c>
      <c r="C137" s="12" t="s">
        <v>619</v>
      </c>
      <c r="D137" s="51" t="s">
        <v>8735</v>
      </c>
      <c r="E137" s="90" t="s">
        <v>625</v>
      </c>
      <c r="F137" s="13" t="s">
        <v>16</v>
      </c>
      <c r="G137" s="24" t="s">
        <v>241</v>
      </c>
      <c r="H137" s="143" t="s">
        <v>622</v>
      </c>
      <c r="I137" s="144" t="s">
        <v>623</v>
      </c>
      <c r="J137" s="12"/>
      <c r="K137" s="12"/>
      <c r="L137" s="353" t="s">
        <v>9015</v>
      </c>
      <c r="M137" s="12"/>
    </row>
    <row r="138" spans="1:13" ht="30">
      <c r="A138" s="112">
        <v>136</v>
      </c>
      <c r="B138" s="12" t="s">
        <v>8575</v>
      </c>
      <c r="C138" s="12" t="s">
        <v>619</v>
      </c>
      <c r="D138" s="51" t="s">
        <v>8736</v>
      </c>
      <c r="E138" s="90" t="s">
        <v>625</v>
      </c>
      <c r="F138" s="13" t="s">
        <v>16</v>
      </c>
      <c r="G138" s="24" t="s">
        <v>241</v>
      </c>
      <c r="H138" s="143" t="s">
        <v>622</v>
      </c>
      <c r="I138" s="144" t="s">
        <v>623</v>
      </c>
      <c r="J138" s="12"/>
      <c r="K138" s="12"/>
      <c r="L138" s="353" t="s">
        <v>9015</v>
      </c>
      <c r="M138" s="12"/>
    </row>
    <row r="139" spans="1:13">
      <c r="A139" s="112">
        <v>137</v>
      </c>
      <c r="B139" s="12" t="s">
        <v>8579</v>
      </c>
      <c r="C139" s="12" t="s">
        <v>619</v>
      </c>
      <c r="D139" s="51" t="s">
        <v>8737</v>
      </c>
      <c r="E139" s="90" t="s">
        <v>625</v>
      </c>
      <c r="F139" s="13" t="s">
        <v>16</v>
      </c>
      <c r="G139" s="24" t="s">
        <v>241</v>
      </c>
      <c r="H139" s="143" t="s">
        <v>622</v>
      </c>
      <c r="I139" s="144" t="s">
        <v>623</v>
      </c>
      <c r="J139" s="12"/>
      <c r="K139" s="12"/>
      <c r="L139" s="353" t="s">
        <v>9015</v>
      </c>
      <c r="M139" s="12"/>
    </row>
    <row r="140" spans="1:13">
      <c r="A140" s="112">
        <v>138</v>
      </c>
      <c r="B140" s="12" t="s">
        <v>8583</v>
      </c>
      <c r="C140" s="12" t="s">
        <v>619</v>
      </c>
      <c r="D140" s="51" t="s">
        <v>8738</v>
      </c>
      <c r="E140" s="90" t="s">
        <v>625</v>
      </c>
      <c r="F140" s="13" t="s">
        <v>16</v>
      </c>
      <c r="G140" s="24" t="s">
        <v>241</v>
      </c>
      <c r="H140" s="143" t="s">
        <v>622</v>
      </c>
      <c r="I140" s="144" t="s">
        <v>623</v>
      </c>
      <c r="J140" s="12"/>
      <c r="K140" s="12"/>
      <c r="L140" s="353" t="s">
        <v>9015</v>
      </c>
      <c r="M140" s="12"/>
    </row>
    <row r="141" spans="1:13">
      <c r="A141" s="112">
        <v>139</v>
      </c>
      <c r="B141" s="12" t="s">
        <v>8587</v>
      </c>
      <c r="C141" s="12" t="s">
        <v>619</v>
      </c>
      <c r="D141" s="51" t="s">
        <v>8739</v>
      </c>
      <c r="E141" s="90" t="s">
        <v>625</v>
      </c>
      <c r="F141" s="13" t="s">
        <v>16</v>
      </c>
      <c r="G141" s="24" t="s">
        <v>241</v>
      </c>
      <c r="H141" s="143" t="s">
        <v>622</v>
      </c>
      <c r="I141" s="144" t="s">
        <v>623</v>
      </c>
      <c r="J141" s="12"/>
      <c r="K141" s="12"/>
      <c r="L141" s="353" t="s">
        <v>9015</v>
      </c>
      <c r="M141" s="12"/>
    </row>
    <row r="142" spans="1:13">
      <c r="A142" s="112">
        <v>140</v>
      </c>
      <c r="B142" s="12" t="s">
        <v>8591</v>
      </c>
      <c r="C142" s="12" t="s">
        <v>619</v>
      </c>
      <c r="D142" s="51" t="s">
        <v>8740</v>
      </c>
      <c r="E142" s="90" t="s">
        <v>625</v>
      </c>
      <c r="F142" s="13" t="s">
        <v>16</v>
      </c>
      <c r="G142" s="24" t="s">
        <v>241</v>
      </c>
      <c r="H142" s="143" t="s">
        <v>622</v>
      </c>
      <c r="I142" s="144" t="s">
        <v>623</v>
      </c>
      <c r="J142" s="12"/>
      <c r="K142" s="12"/>
      <c r="L142" s="353" t="s">
        <v>9015</v>
      </c>
      <c r="M142" s="12"/>
    </row>
    <row r="143" spans="1:13">
      <c r="A143" s="112">
        <v>141</v>
      </c>
      <c r="B143" s="12" t="s">
        <v>8595</v>
      </c>
      <c r="C143" s="12" t="s">
        <v>619</v>
      </c>
      <c r="D143" s="51" t="s">
        <v>8741</v>
      </c>
      <c r="E143" s="90" t="s">
        <v>625</v>
      </c>
      <c r="F143" s="13" t="s">
        <v>16</v>
      </c>
      <c r="G143" s="24" t="s">
        <v>241</v>
      </c>
      <c r="H143" s="143" t="s">
        <v>622</v>
      </c>
      <c r="I143" s="144" t="s">
        <v>623</v>
      </c>
      <c r="J143" s="12"/>
      <c r="K143" s="12"/>
      <c r="L143" s="353" t="s">
        <v>9015</v>
      </c>
      <c r="M143" s="12"/>
    </row>
    <row r="144" spans="1:13">
      <c r="A144" s="112">
        <v>142</v>
      </c>
      <c r="B144" s="12" t="s">
        <v>8599</v>
      </c>
      <c r="C144" s="12" t="s">
        <v>619</v>
      </c>
      <c r="D144" s="51" t="s">
        <v>8742</v>
      </c>
      <c r="E144" s="90" t="s">
        <v>625</v>
      </c>
      <c r="F144" s="13" t="s">
        <v>16</v>
      </c>
      <c r="G144" s="24" t="s">
        <v>241</v>
      </c>
      <c r="H144" s="143" t="s">
        <v>622</v>
      </c>
      <c r="I144" s="144" t="s">
        <v>623</v>
      </c>
      <c r="J144" s="12"/>
      <c r="K144" s="12"/>
      <c r="L144" s="353" t="s">
        <v>9015</v>
      </c>
      <c r="M144" s="12"/>
    </row>
    <row r="145" spans="1:13" ht="30">
      <c r="A145" s="112">
        <v>143</v>
      </c>
      <c r="B145" s="12" t="s">
        <v>8603</v>
      </c>
      <c r="C145" s="12" t="s">
        <v>619</v>
      </c>
      <c r="D145" s="51" t="s">
        <v>8743</v>
      </c>
      <c r="E145" s="90" t="s">
        <v>625</v>
      </c>
      <c r="F145" s="13" t="s">
        <v>16</v>
      </c>
      <c r="G145" s="24" t="s">
        <v>241</v>
      </c>
      <c r="H145" s="143" t="s">
        <v>622</v>
      </c>
      <c r="I145" s="144" t="s">
        <v>623</v>
      </c>
      <c r="J145" s="12"/>
      <c r="K145" s="12"/>
      <c r="L145" s="353" t="s">
        <v>9015</v>
      </c>
      <c r="M145" s="12"/>
    </row>
    <row r="146" spans="1:13" ht="30">
      <c r="A146" s="112">
        <v>144</v>
      </c>
      <c r="B146" s="12" t="s">
        <v>8607</v>
      </c>
      <c r="C146" s="12" t="s">
        <v>619</v>
      </c>
      <c r="D146" s="51" t="s">
        <v>8744</v>
      </c>
      <c r="E146" s="90" t="s">
        <v>625</v>
      </c>
      <c r="F146" s="13" t="s">
        <v>16</v>
      </c>
      <c r="G146" s="24" t="s">
        <v>241</v>
      </c>
      <c r="H146" s="143" t="s">
        <v>622</v>
      </c>
      <c r="I146" s="144" t="s">
        <v>623</v>
      </c>
      <c r="J146" s="12"/>
      <c r="K146" s="12"/>
      <c r="L146" s="353" t="s">
        <v>9015</v>
      </c>
      <c r="M146" s="12"/>
    </row>
    <row r="147" spans="1:13">
      <c r="A147" s="112">
        <v>145</v>
      </c>
      <c r="B147" s="12" t="s">
        <v>8611</v>
      </c>
      <c r="C147" s="12" t="s">
        <v>619</v>
      </c>
      <c r="D147" s="51" t="s">
        <v>8612</v>
      </c>
      <c r="E147" s="90" t="s">
        <v>625</v>
      </c>
      <c r="F147" s="13" t="s">
        <v>16</v>
      </c>
      <c r="G147" s="24" t="s">
        <v>241</v>
      </c>
      <c r="H147" s="143" t="s">
        <v>622</v>
      </c>
      <c r="I147" s="144" t="s">
        <v>623</v>
      </c>
      <c r="J147" s="12"/>
      <c r="K147" s="12"/>
      <c r="L147" s="353" t="s">
        <v>9015</v>
      </c>
      <c r="M147" s="12"/>
    </row>
    <row r="148" spans="1:13">
      <c r="A148" s="112">
        <v>146</v>
      </c>
      <c r="B148" s="12" t="s">
        <v>8615</v>
      </c>
      <c r="C148" s="12" t="s">
        <v>619</v>
      </c>
      <c r="D148" s="51" t="s">
        <v>8616</v>
      </c>
      <c r="E148" s="90" t="s">
        <v>625</v>
      </c>
      <c r="F148" s="13" t="s">
        <v>16</v>
      </c>
      <c r="G148" s="24" t="s">
        <v>241</v>
      </c>
      <c r="H148" s="143" t="s">
        <v>622</v>
      </c>
      <c r="I148" s="144" t="s">
        <v>623</v>
      </c>
      <c r="J148" s="12"/>
      <c r="K148" s="12"/>
      <c r="L148" s="353" t="s">
        <v>9015</v>
      </c>
      <c r="M148" s="12"/>
    </row>
    <row r="149" spans="1:13">
      <c r="A149" s="112">
        <v>147</v>
      </c>
      <c r="B149" s="12" t="s">
        <v>8619</v>
      </c>
      <c r="C149" s="12" t="s">
        <v>619</v>
      </c>
      <c r="D149" s="51" t="s">
        <v>8620</v>
      </c>
      <c r="E149" s="90" t="s">
        <v>625</v>
      </c>
      <c r="F149" s="13" t="s">
        <v>16</v>
      </c>
      <c r="G149" s="24" t="s">
        <v>241</v>
      </c>
      <c r="H149" s="143" t="s">
        <v>622</v>
      </c>
      <c r="I149" s="144" t="s">
        <v>623</v>
      </c>
      <c r="J149" s="12"/>
      <c r="K149" s="12"/>
      <c r="L149" s="353" t="s">
        <v>9015</v>
      </c>
      <c r="M149" s="12"/>
    </row>
    <row r="150" spans="1:13">
      <c r="A150" s="112">
        <v>148</v>
      </c>
      <c r="B150" s="12" t="s">
        <v>8623</v>
      </c>
      <c r="C150" s="12" t="s">
        <v>619</v>
      </c>
      <c r="D150" s="51" t="s">
        <v>8624</v>
      </c>
      <c r="E150" s="90" t="s">
        <v>625</v>
      </c>
      <c r="F150" s="13" t="s">
        <v>16</v>
      </c>
      <c r="G150" s="24" t="s">
        <v>241</v>
      </c>
      <c r="H150" s="143" t="s">
        <v>622</v>
      </c>
      <c r="I150" s="144" t="s">
        <v>623</v>
      </c>
      <c r="J150" s="12"/>
      <c r="K150" s="12"/>
      <c r="L150" s="353" t="s">
        <v>9015</v>
      </c>
      <c r="M150" s="12"/>
    </row>
    <row r="151" spans="1:13">
      <c r="A151" s="112">
        <v>149</v>
      </c>
      <c r="B151" s="12" t="s">
        <v>8627</v>
      </c>
      <c r="C151" s="12" t="s">
        <v>619</v>
      </c>
      <c r="D151" s="51" t="s">
        <v>8745</v>
      </c>
      <c r="E151" s="90" t="s">
        <v>625</v>
      </c>
      <c r="F151" s="13" t="s">
        <v>16</v>
      </c>
      <c r="G151" s="24" t="s">
        <v>241</v>
      </c>
      <c r="H151" s="143" t="s">
        <v>622</v>
      </c>
      <c r="I151" s="144" t="s">
        <v>623</v>
      </c>
      <c r="J151" s="12"/>
      <c r="K151" s="12"/>
      <c r="L151" s="353" t="s">
        <v>9015</v>
      </c>
      <c r="M151" s="12"/>
    </row>
    <row r="152" spans="1:13">
      <c r="A152" s="112">
        <v>150</v>
      </c>
      <c r="B152" s="12" t="s">
        <v>8631</v>
      </c>
      <c r="C152" s="12" t="s">
        <v>619</v>
      </c>
      <c r="D152" s="51" t="s">
        <v>8746</v>
      </c>
      <c r="E152" s="90" t="s">
        <v>625</v>
      </c>
      <c r="F152" s="13" t="s">
        <v>16</v>
      </c>
      <c r="G152" s="24" t="s">
        <v>241</v>
      </c>
      <c r="H152" s="143" t="s">
        <v>622</v>
      </c>
      <c r="I152" s="144" t="s">
        <v>623</v>
      </c>
      <c r="J152" s="12"/>
      <c r="K152" s="12"/>
      <c r="L152" s="353" t="s">
        <v>9015</v>
      </c>
      <c r="M152" s="12"/>
    </row>
    <row r="153" spans="1:13" ht="30">
      <c r="A153" s="112">
        <v>151</v>
      </c>
      <c r="B153" s="12" t="s">
        <v>8635</v>
      </c>
      <c r="C153" s="12" t="s">
        <v>619</v>
      </c>
      <c r="D153" s="51" t="s">
        <v>8747</v>
      </c>
      <c r="E153" s="90" t="s">
        <v>625</v>
      </c>
      <c r="F153" s="13" t="s">
        <v>16</v>
      </c>
      <c r="G153" s="24" t="s">
        <v>241</v>
      </c>
      <c r="H153" s="143" t="s">
        <v>622</v>
      </c>
      <c r="I153" s="144" t="s">
        <v>623</v>
      </c>
      <c r="J153" s="12"/>
      <c r="K153" s="12"/>
      <c r="L153" s="353" t="s">
        <v>9015</v>
      </c>
      <c r="M153" s="12"/>
    </row>
    <row r="154" spans="1:13" ht="30">
      <c r="A154" s="112">
        <v>152</v>
      </c>
      <c r="B154" s="12" t="s">
        <v>8639</v>
      </c>
      <c r="C154" s="12" t="s">
        <v>619</v>
      </c>
      <c r="D154" s="51" t="s">
        <v>8748</v>
      </c>
      <c r="E154" s="90" t="s">
        <v>625</v>
      </c>
      <c r="F154" s="13" t="s">
        <v>16</v>
      </c>
      <c r="G154" s="24" t="s">
        <v>241</v>
      </c>
      <c r="H154" s="143" t="s">
        <v>622</v>
      </c>
      <c r="I154" s="144" t="s">
        <v>623</v>
      </c>
      <c r="J154" s="12"/>
      <c r="K154" s="12"/>
      <c r="L154" s="353" t="s">
        <v>9015</v>
      </c>
      <c r="M154" s="12"/>
    </row>
    <row r="155" spans="1:13" ht="30">
      <c r="A155" s="112">
        <v>153</v>
      </c>
      <c r="B155" s="12" t="s">
        <v>8643</v>
      </c>
      <c r="C155" s="12" t="s">
        <v>619</v>
      </c>
      <c r="D155" s="51" t="s">
        <v>8749</v>
      </c>
      <c r="E155" s="90" t="s">
        <v>625</v>
      </c>
      <c r="F155" s="13" t="s">
        <v>16</v>
      </c>
      <c r="G155" s="24" t="s">
        <v>241</v>
      </c>
      <c r="H155" s="143" t="s">
        <v>622</v>
      </c>
      <c r="I155" s="144" t="s">
        <v>623</v>
      </c>
      <c r="J155" s="12"/>
      <c r="K155" s="12"/>
      <c r="L155" s="353" t="s">
        <v>9015</v>
      </c>
      <c r="M155" s="12"/>
    </row>
    <row r="156" spans="1:13" ht="30">
      <c r="A156" s="112">
        <v>154</v>
      </c>
      <c r="B156" s="12" t="s">
        <v>8647</v>
      </c>
      <c r="C156" s="12" t="s">
        <v>619</v>
      </c>
      <c r="D156" s="51" t="s">
        <v>8750</v>
      </c>
      <c r="E156" s="90" t="s">
        <v>625</v>
      </c>
      <c r="F156" s="13" t="s">
        <v>16</v>
      </c>
      <c r="G156" s="24" t="s">
        <v>241</v>
      </c>
      <c r="H156" s="143" t="s">
        <v>622</v>
      </c>
      <c r="I156" s="144" t="s">
        <v>623</v>
      </c>
      <c r="J156" s="12"/>
      <c r="K156" s="12"/>
      <c r="L156" s="353" t="s">
        <v>9015</v>
      </c>
      <c r="M156" s="12"/>
    </row>
    <row r="157" spans="1:13" ht="30">
      <c r="A157" s="112">
        <v>155</v>
      </c>
      <c r="B157" s="12" t="s">
        <v>8651</v>
      </c>
      <c r="C157" s="12" t="s">
        <v>619</v>
      </c>
      <c r="D157" s="51" t="s">
        <v>8751</v>
      </c>
      <c r="E157" s="90" t="s">
        <v>625</v>
      </c>
      <c r="F157" s="13" t="s">
        <v>16</v>
      </c>
      <c r="G157" s="24" t="s">
        <v>241</v>
      </c>
      <c r="H157" s="143" t="s">
        <v>622</v>
      </c>
      <c r="I157" s="144" t="s">
        <v>623</v>
      </c>
      <c r="J157" s="12"/>
      <c r="K157" s="12"/>
      <c r="L157" s="353" t="s">
        <v>9015</v>
      </c>
      <c r="M157" s="12"/>
    </row>
    <row r="158" spans="1:13" ht="30">
      <c r="A158" s="112">
        <v>156</v>
      </c>
      <c r="B158" s="12" t="s">
        <v>8655</v>
      </c>
      <c r="C158" s="12" t="s">
        <v>619</v>
      </c>
      <c r="D158" s="51" t="s">
        <v>8752</v>
      </c>
      <c r="E158" s="90" t="s">
        <v>625</v>
      </c>
      <c r="F158" s="13" t="s">
        <v>16</v>
      </c>
      <c r="G158" s="24" t="s">
        <v>241</v>
      </c>
      <c r="H158" s="143" t="s">
        <v>622</v>
      </c>
      <c r="I158" s="144" t="s">
        <v>623</v>
      </c>
      <c r="J158" s="12"/>
      <c r="K158" s="12"/>
      <c r="L158" s="353" t="s">
        <v>9015</v>
      </c>
      <c r="M158" s="12"/>
    </row>
    <row r="159" spans="1:13" ht="30">
      <c r="A159" s="112">
        <v>157</v>
      </c>
      <c r="B159" s="12" t="s">
        <v>8659</v>
      </c>
      <c r="C159" s="12" t="s">
        <v>619</v>
      </c>
      <c r="D159" s="51" t="s">
        <v>8753</v>
      </c>
      <c r="E159" s="90" t="s">
        <v>625</v>
      </c>
      <c r="F159" s="13" t="s">
        <v>16</v>
      </c>
      <c r="G159" s="24" t="s">
        <v>241</v>
      </c>
      <c r="H159" s="143" t="s">
        <v>622</v>
      </c>
      <c r="I159" s="144" t="s">
        <v>623</v>
      </c>
      <c r="J159" s="12"/>
      <c r="K159" s="12"/>
      <c r="L159" s="353" t="s">
        <v>9015</v>
      </c>
      <c r="M159" s="12"/>
    </row>
    <row r="160" spans="1:13" ht="30">
      <c r="A160" s="112">
        <v>158</v>
      </c>
      <c r="B160" s="12" t="s">
        <v>8663</v>
      </c>
      <c r="C160" s="12" t="s">
        <v>619</v>
      </c>
      <c r="D160" s="51" t="s">
        <v>8754</v>
      </c>
      <c r="E160" s="90" t="s">
        <v>625</v>
      </c>
      <c r="F160" s="13" t="s">
        <v>16</v>
      </c>
      <c r="G160" s="24" t="s">
        <v>241</v>
      </c>
      <c r="H160" s="143" t="s">
        <v>622</v>
      </c>
      <c r="I160" s="144" t="s">
        <v>623</v>
      </c>
      <c r="J160" s="12"/>
      <c r="K160" s="12"/>
      <c r="L160" s="353" t="s">
        <v>9015</v>
      </c>
      <c r="M160" s="12"/>
    </row>
    <row r="161" spans="1:13" ht="30">
      <c r="A161" s="112">
        <v>159</v>
      </c>
      <c r="B161" s="12" t="s">
        <v>8667</v>
      </c>
      <c r="C161" s="12" t="s">
        <v>619</v>
      </c>
      <c r="D161" s="51" t="s">
        <v>8755</v>
      </c>
      <c r="E161" s="90" t="s">
        <v>625</v>
      </c>
      <c r="F161" s="13" t="s">
        <v>16</v>
      </c>
      <c r="G161" s="24" t="s">
        <v>241</v>
      </c>
      <c r="H161" s="143" t="s">
        <v>622</v>
      </c>
      <c r="I161" s="144" t="s">
        <v>623</v>
      </c>
      <c r="J161" s="12"/>
      <c r="K161" s="12"/>
      <c r="L161" s="353" t="s">
        <v>9015</v>
      </c>
      <c r="M161" s="12"/>
    </row>
    <row r="162" spans="1:13" ht="30">
      <c r="A162" s="112">
        <v>160</v>
      </c>
      <c r="B162" s="12" t="s">
        <v>8671</v>
      </c>
      <c r="C162" s="12" t="s">
        <v>619</v>
      </c>
      <c r="D162" s="51" t="s">
        <v>8756</v>
      </c>
      <c r="E162" s="90" t="s">
        <v>625</v>
      </c>
      <c r="F162" s="13" t="s">
        <v>16</v>
      </c>
      <c r="G162" s="24" t="s">
        <v>241</v>
      </c>
      <c r="H162" s="143" t="s">
        <v>622</v>
      </c>
      <c r="I162" s="144" t="s">
        <v>623</v>
      </c>
      <c r="J162" s="12"/>
      <c r="K162" s="12"/>
      <c r="L162" s="353" t="s">
        <v>9015</v>
      </c>
      <c r="M162" s="12"/>
    </row>
    <row r="163" spans="1:13" ht="30">
      <c r="A163" s="112">
        <v>161</v>
      </c>
      <c r="B163" s="12" t="s">
        <v>10046</v>
      </c>
      <c r="C163" s="12" t="s">
        <v>104</v>
      </c>
      <c r="D163" s="51" t="s">
        <v>10083</v>
      </c>
      <c r="E163" s="12" t="s">
        <v>74</v>
      </c>
      <c r="F163" s="13" t="s">
        <v>16</v>
      </c>
      <c r="G163" s="12" t="s">
        <v>105</v>
      </c>
      <c r="H163" s="12" t="s">
        <v>110</v>
      </c>
      <c r="I163" s="13" t="s">
        <v>128</v>
      </c>
      <c r="J163" s="12"/>
      <c r="K163" s="12"/>
      <c r="L163" s="329" t="s">
        <v>9673</v>
      </c>
      <c r="M163" s="12"/>
    </row>
    <row r="164" spans="1:13">
      <c r="A164" s="112">
        <v>162</v>
      </c>
      <c r="B164" s="112" t="s">
        <v>9868</v>
      </c>
      <c r="C164" s="12" t="s">
        <v>104</v>
      </c>
      <c r="D164" s="13" t="s">
        <v>10084</v>
      </c>
      <c r="E164" s="12" t="s">
        <v>74</v>
      </c>
      <c r="F164" s="13" t="s">
        <v>16</v>
      </c>
      <c r="G164" s="12" t="s">
        <v>105</v>
      </c>
      <c r="H164" s="12" t="s">
        <v>110</v>
      </c>
      <c r="I164" s="13" t="s">
        <v>128</v>
      </c>
      <c r="J164" s="12"/>
      <c r="K164" s="12"/>
      <c r="L164" s="353" t="s">
        <v>9673</v>
      </c>
      <c r="M164" s="12"/>
    </row>
    <row r="165" spans="1:13">
      <c r="A165" s="112">
        <v>163</v>
      </c>
      <c r="B165" s="112" t="s">
        <v>9830</v>
      </c>
      <c r="C165" s="12" t="s">
        <v>104</v>
      </c>
      <c r="D165" s="13" t="s">
        <v>10085</v>
      </c>
      <c r="E165" s="12" t="s">
        <v>74</v>
      </c>
      <c r="F165" s="13" t="s">
        <v>16</v>
      </c>
      <c r="G165" s="12" t="s">
        <v>105</v>
      </c>
      <c r="H165" s="12" t="s">
        <v>110</v>
      </c>
      <c r="I165" s="13" t="s">
        <v>128</v>
      </c>
      <c r="J165" s="12"/>
      <c r="K165" s="12"/>
      <c r="L165" s="353" t="s">
        <v>9673</v>
      </c>
      <c r="M165" s="12"/>
    </row>
    <row r="166" spans="1:13" ht="30">
      <c r="A166" s="112">
        <v>164</v>
      </c>
      <c r="B166" s="12" t="s">
        <v>10046</v>
      </c>
      <c r="C166" s="12" t="s">
        <v>104</v>
      </c>
      <c r="D166" s="51" t="s">
        <v>10083</v>
      </c>
      <c r="E166" s="12" t="s">
        <v>74</v>
      </c>
      <c r="F166" s="13" t="s">
        <v>16</v>
      </c>
      <c r="G166" s="12" t="s">
        <v>105</v>
      </c>
      <c r="H166" s="12" t="s">
        <v>110</v>
      </c>
      <c r="I166" s="13" t="s">
        <v>128</v>
      </c>
      <c r="J166" s="12"/>
      <c r="K166" s="12"/>
      <c r="L166" s="329" t="s">
        <v>9673</v>
      </c>
      <c r="M166" s="12"/>
    </row>
    <row r="167" spans="1:13">
      <c r="A167" s="112">
        <v>165</v>
      </c>
      <c r="B167" s="1" t="s">
        <v>11454</v>
      </c>
      <c r="C167" s="90" t="s">
        <v>11523</v>
      </c>
      <c r="D167" s="53" t="s">
        <v>11524</v>
      </c>
      <c r="E167" s="12" t="s">
        <v>74</v>
      </c>
      <c r="F167" s="13" t="s">
        <v>16</v>
      </c>
      <c r="G167" s="12" t="s">
        <v>105</v>
      </c>
      <c r="H167" s="145" t="s">
        <v>622</v>
      </c>
      <c r="I167" s="143" t="s">
        <v>623</v>
      </c>
      <c r="J167" s="1"/>
      <c r="K167" s="1"/>
      <c r="L167" s="110" t="s">
        <v>11499</v>
      </c>
      <c r="M167" s="1"/>
    </row>
    <row r="168" spans="1:13">
      <c r="A168" s="112">
        <v>166</v>
      </c>
      <c r="B168" s="1" t="s">
        <v>11503</v>
      </c>
      <c r="C168" s="90" t="s">
        <v>11523</v>
      </c>
      <c r="D168" s="53" t="s">
        <v>604</v>
      </c>
      <c r="E168" s="12" t="s">
        <v>74</v>
      </c>
      <c r="F168" s="13" t="s">
        <v>16</v>
      </c>
      <c r="G168" s="12" t="s">
        <v>105</v>
      </c>
      <c r="H168" s="145" t="s">
        <v>622</v>
      </c>
      <c r="I168" s="143" t="s">
        <v>623</v>
      </c>
      <c r="J168" s="1"/>
      <c r="K168" s="1"/>
      <c r="L168" s="110" t="s">
        <v>11499</v>
      </c>
      <c r="M168" s="1"/>
    </row>
    <row r="169" spans="1:13">
      <c r="A169" s="112">
        <v>167</v>
      </c>
      <c r="B169" s="281" t="s">
        <v>11622</v>
      </c>
      <c r="C169" s="12" t="s">
        <v>104</v>
      </c>
      <c r="D169" s="51" t="s">
        <v>8738</v>
      </c>
      <c r="E169" s="12" t="s">
        <v>74</v>
      </c>
      <c r="F169" s="13" t="s">
        <v>16</v>
      </c>
      <c r="G169" s="12" t="s">
        <v>105</v>
      </c>
      <c r="H169" s="12" t="s">
        <v>110</v>
      </c>
      <c r="I169" s="13" t="s">
        <v>128</v>
      </c>
      <c r="J169" s="12"/>
      <c r="K169" s="12"/>
      <c r="L169" s="110" t="s">
        <v>11499</v>
      </c>
      <c r="M169" s="1"/>
    </row>
    <row r="170" spans="1:13">
      <c r="A170" s="112">
        <v>168</v>
      </c>
      <c r="B170" s="281" t="s">
        <v>11627</v>
      </c>
      <c r="C170" s="12" t="s">
        <v>104</v>
      </c>
      <c r="D170" s="51" t="s">
        <v>8737</v>
      </c>
      <c r="E170" s="12" t="s">
        <v>74</v>
      </c>
      <c r="F170" s="13" t="s">
        <v>16</v>
      </c>
      <c r="G170" s="12" t="s">
        <v>105</v>
      </c>
      <c r="H170" s="12" t="s">
        <v>5342</v>
      </c>
      <c r="I170" s="13" t="s">
        <v>128</v>
      </c>
      <c r="J170" s="12"/>
      <c r="K170" s="12"/>
      <c r="L170" s="110" t="s">
        <v>11499</v>
      </c>
      <c r="M170" s="1"/>
    </row>
    <row r="171" spans="1:13">
      <c r="A171" s="112">
        <v>169</v>
      </c>
      <c r="B171" s="281" t="s">
        <v>11631</v>
      </c>
      <c r="C171" s="12" t="s">
        <v>104</v>
      </c>
      <c r="D171" s="51" t="s">
        <v>8732</v>
      </c>
      <c r="E171" s="12" t="s">
        <v>74</v>
      </c>
      <c r="F171" s="13" t="s">
        <v>16</v>
      </c>
      <c r="G171" s="12" t="s">
        <v>105</v>
      </c>
      <c r="H171" s="12" t="s">
        <v>5344</v>
      </c>
      <c r="I171" s="13" t="s">
        <v>128</v>
      </c>
      <c r="J171" s="12"/>
      <c r="K171" s="12"/>
      <c r="L171" s="110" t="s">
        <v>11499</v>
      </c>
      <c r="M171" s="1"/>
    </row>
    <row r="172" spans="1:13" ht="30">
      <c r="A172" s="112">
        <v>170</v>
      </c>
      <c r="B172" s="281" t="s">
        <v>11635</v>
      </c>
      <c r="C172" s="12" t="s">
        <v>104</v>
      </c>
      <c r="D172" s="51" t="s">
        <v>8731</v>
      </c>
      <c r="E172" s="12" t="s">
        <v>74</v>
      </c>
      <c r="F172" s="13" t="s">
        <v>16</v>
      </c>
      <c r="G172" s="12" t="s">
        <v>105</v>
      </c>
      <c r="H172" s="12" t="s">
        <v>11734</v>
      </c>
      <c r="I172" s="13" t="s">
        <v>128</v>
      </c>
      <c r="J172" s="12"/>
      <c r="K172" s="12"/>
      <c r="L172" s="110" t="s">
        <v>11499</v>
      </c>
      <c r="M172" s="1"/>
    </row>
    <row r="173" spans="1:13">
      <c r="A173" s="112">
        <v>171</v>
      </c>
      <c r="B173" s="281" t="s">
        <v>11639</v>
      </c>
      <c r="C173" s="12" t="s">
        <v>104</v>
      </c>
      <c r="D173" s="51" t="s">
        <v>8734</v>
      </c>
      <c r="E173" s="12" t="s">
        <v>74</v>
      </c>
      <c r="F173" s="13" t="s">
        <v>16</v>
      </c>
      <c r="G173" s="12" t="s">
        <v>105</v>
      </c>
      <c r="H173" s="12" t="s">
        <v>5347</v>
      </c>
      <c r="I173" s="13" t="s">
        <v>128</v>
      </c>
      <c r="J173" s="12"/>
      <c r="K173" s="12"/>
      <c r="L173" s="110" t="s">
        <v>11499</v>
      </c>
      <c r="M173" s="1"/>
    </row>
    <row r="174" spans="1:13">
      <c r="A174" s="112">
        <v>172</v>
      </c>
      <c r="B174" s="281" t="s">
        <v>11643</v>
      </c>
      <c r="C174" s="12" t="s">
        <v>104</v>
      </c>
      <c r="D174" s="51" t="s">
        <v>8733</v>
      </c>
      <c r="E174" s="12" t="s">
        <v>74</v>
      </c>
      <c r="F174" s="13" t="s">
        <v>16</v>
      </c>
      <c r="G174" s="12" t="s">
        <v>105</v>
      </c>
      <c r="H174" s="12" t="s">
        <v>5349</v>
      </c>
      <c r="I174" s="13" t="s">
        <v>128</v>
      </c>
      <c r="J174" s="12"/>
      <c r="K174" s="12"/>
      <c r="L174" s="110" t="s">
        <v>11499</v>
      </c>
      <c r="M174" s="1"/>
    </row>
    <row r="175" spans="1:13">
      <c r="A175" s="112">
        <v>173</v>
      </c>
      <c r="B175" s="281" t="s">
        <v>11647</v>
      </c>
      <c r="C175" s="12" t="s">
        <v>104</v>
      </c>
      <c r="D175" s="51" t="s">
        <v>8740</v>
      </c>
      <c r="E175" s="12" t="s">
        <v>74</v>
      </c>
      <c r="F175" s="13" t="s">
        <v>16</v>
      </c>
      <c r="G175" s="12" t="s">
        <v>105</v>
      </c>
      <c r="H175" s="12" t="s">
        <v>11735</v>
      </c>
      <c r="I175" s="13" t="s">
        <v>128</v>
      </c>
      <c r="J175" s="12"/>
      <c r="K175" s="12"/>
      <c r="L175" s="110" t="s">
        <v>11499</v>
      </c>
      <c r="M175" s="1"/>
    </row>
    <row r="176" spans="1:13">
      <c r="A176" s="112">
        <v>174</v>
      </c>
      <c r="B176" s="281" t="s">
        <v>11651</v>
      </c>
      <c r="C176" s="12" t="s">
        <v>104</v>
      </c>
      <c r="D176" s="51" t="s">
        <v>8739</v>
      </c>
      <c r="E176" s="12" t="s">
        <v>74</v>
      </c>
      <c r="F176" s="13" t="s">
        <v>16</v>
      </c>
      <c r="G176" s="12" t="s">
        <v>105</v>
      </c>
      <c r="H176" s="12" t="s">
        <v>11736</v>
      </c>
      <c r="I176" s="13" t="s">
        <v>128</v>
      </c>
      <c r="J176" s="12"/>
      <c r="K176" s="12"/>
      <c r="L176" s="110" t="s">
        <v>11499</v>
      </c>
      <c r="M176" s="1"/>
    </row>
    <row r="177" spans="1:13">
      <c r="A177" s="112">
        <v>175</v>
      </c>
      <c r="B177" s="281" t="s">
        <v>11655</v>
      </c>
      <c r="C177" s="12" t="s">
        <v>104</v>
      </c>
      <c r="D177" s="51" t="s">
        <v>8742</v>
      </c>
      <c r="E177" s="12" t="s">
        <v>74</v>
      </c>
      <c r="F177" s="13" t="s">
        <v>16</v>
      </c>
      <c r="G177" s="12" t="s">
        <v>105</v>
      </c>
      <c r="H177" s="12" t="s">
        <v>11737</v>
      </c>
      <c r="I177" s="13" t="s">
        <v>128</v>
      </c>
      <c r="J177" s="12"/>
      <c r="K177" s="12"/>
      <c r="L177" s="110" t="s">
        <v>11499</v>
      </c>
      <c r="M177" s="1"/>
    </row>
    <row r="178" spans="1:13">
      <c r="A178" s="112">
        <v>176</v>
      </c>
      <c r="B178" s="281" t="s">
        <v>11659</v>
      </c>
      <c r="C178" s="12" t="s">
        <v>104</v>
      </c>
      <c r="D178" s="51" t="s">
        <v>8741</v>
      </c>
      <c r="E178" s="12" t="s">
        <v>74</v>
      </c>
      <c r="F178" s="13" t="s">
        <v>16</v>
      </c>
      <c r="G178" s="12" t="s">
        <v>105</v>
      </c>
      <c r="H178" s="12" t="s">
        <v>11738</v>
      </c>
      <c r="I178" s="13" t="s">
        <v>128</v>
      </c>
      <c r="J178" s="12"/>
      <c r="K178" s="12"/>
      <c r="L178" s="110" t="s">
        <v>11499</v>
      </c>
      <c r="M178" s="1"/>
    </row>
    <row r="179" spans="1:13">
      <c r="A179" s="112">
        <v>177</v>
      </c>
      <c r="B179" s="281" t="s">
        <v>11663</v>
      </c>
      <c r="C179" s="12" t="s">
        <v>104</v>
      </c>
      <c r="D179" s="51" t="s">
        <v>8746</v>
      </c>
      <c r="E179" s="12" t="s">
        <v>74</v>
      </c>
      <c r="F179" s="13" t="s">
        <v>16</v>
      </c>
      <c r="G179" s="12" t="s">
        <v>105</v>
      </c>
      <c r="H179" s="12" t="s">
        <v>11739</v>
      </c>
      <c r="I179" s="13" t="s">
        <v>128</v>
      </c>
      <c r="J179" s="12"/>
      <c r="K179" s="12"/>
      <c r="L179" s="110" t="s">
        <v>11499</v>
      </c>
      <c r="M179" s="1"/>
    </row>
    <row r="180" spans="1:13">
      <c r="A180" s="112">
        <v>178</v>
      </c>
      <c r="B180" s="281" t="s">
        <v>11667</v>
      </c>
      <c r="C180" s="12" t="s">
        <v>104</v>
      </c>
      <c r="D180" s="51" t="s">
        <v>8745</v>
      </c>
      <c r="E180" s="12" t="s">
        <v>74</v>
      </c>
      <c r="F180" s="13" t="s">
        <v>16</v>
      </c>
      <c r="G180" s="12" t="s">
        <v>105</v>
      </c>
      <c r="H180" s="12" t="s">
        <v>11740</v>
      </c>
      <c r="I180" s="13" t="s">
        <v>128</v>
      </c>
      <c r="J180" s="12"/>
      <c r="K180" s="12"/>
      <c r="L180" s="110" t="s">
        <v>11499</v>
      </c>
      <c r="M180" s="1"/>
    </row>
    <row r="181" spans="1:13">
      <c r="B181"/>
    </row>
    <row r="182" spans="1:13">
      <c r="B182"/>
    </row>
    <row r="183" spans="1:13">
      <c r="B183"/>
    </row>
    <row r="184" spans="1:13">
      <c r="B184"/>
    </row>
    <row r="185" spans="1:13">
      <c r="B185"/>
    </row>
    <row r="186" spans="1:13">
      <c r="B186"/>
    </row>
    <row r="187" spans="1:13">
      <c r="B187"/>
    </row>
    <row r="188" spans="1:13">
      <c r="B188"/>
    </row>
    <row r="189" spans="1:13">
      <c r="B189"/>
    </row>
    <row r="190" spans="1:13">
      <c r="B190"/>
    </row>
    <row r="191" spans="1:13">
      <c r="B191"/>
    </row>
    <row r="192" spans="1:13">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sheetData>
  <conditionalFormatting sqref="B752:B1048576 B54:B58 B1:B45">
    <cfRule type="duplicateValues" dxfId="708" priority="103"/>
    <cfRule type="duplicateValues" dxfId="707" priority="104"/>
    <cfRule type="duplicateValues" dxfId="706" priority="105"/>
    <cfRule type="duplicateValues" dxfId="705" priority="106"/>
  </conditionalFormatting>
  <conditionalFormatting sqref="B46">
    <cfRule type="duplicateValues" dxfId="704" priority="99"/>
    <cfRule type="duplicateValues" dxfId="703" priority="100"/>
    <cfRule type="duplicateValues" dxfId="702" priority="101"/>
    <cfRule type="duplicateValues" dxfId="701" priority="102"/>
  </conditionalFormatting>
  <conditionalFormatting sqref="B752:B1048576 B54:B58 B1:B46">
    <cfRule type="duplicateValues" dxfId="700" priority="98"/>
  </conditionalFormatting>
  <conditionalFormatting sqref="B53">
    <cfRule type="duplicateValues" dxfId="699" priority="94"/>
    <cfRule type="duplicateValues" dxfId="698" priority="95"/>
    <cfRule type="duplicateValues" dxfId="697" priority="96"/>
    <cfRule type="duplicateValues" dxfId="696" priority="97"/>
  </conditionalFormatting>
  <conditionalFormatting sqref="B53">
    <cfRule type="duplicateValues" dxfId="695" priority="93"/>
  </conditionalFormatting>
  <conditionalFormatting sqref="B752:B1048576 B1:B58">
    <cfRule type="duplicateValues" dxfId="694" priority="91"/>
    <cfRule type="duplicateValues" dxfId="693" priority="92"/>
  </conditionalFormatting>
  <conditionalFormatting sqref="B59">
    <cfRule type="duplicateValues" dxfId="692" priority="87"/>
    <cfRule type="duplicateValues" dxfId="691" priority="88"/>
    <cfRule type="duplicateValues" dxfId="690" priority="89"/>
    <cfRule type="duplicateValues" dxfId="689" priority="90"/>
  </conditionalFormatting>
  <conditionalFormatting sqref="B59">
    <cfRule type="duplicateValues" dxfId="688" priority="86"/>
  </conditionalFormatting>
  <conditionalFormatting sqref="B752:B1048576 B1:B59">
    <cfRule type="duplicateValues" dxfId="687" priority="85"/>
  </conditionalFormatting>
  <conditionalFormatting sqref="B61">
    <cfRule type="duplicateValues" dxfId="686" priority="81"/>
    <cfRule type="duplicateValues" dxfId="685" priority="82"/>
    <cfRule type="duplicateValues" dxfId="684" priority="83"/>
    <cfRule type="duplicateValues" dxfId="683" priority="84"/>
  </conditionalFormatting>
  <conditionalFormatting sqref="B61">
    <cfRule type="duplicateValues" dxfId="682" priority="80"/>
  </conditionalFormatting>
  <conditionalFormatting sqref="B60">
    <cfRule type="duplicateValues" dxfId="681" priority="76"/>
    <cfRule type="duplicateValues" dxfId="680" priority="77"/>
    <cfRule type="duplicateValues" dxfId="679" priority="78"/>
    <cfRule type="duplicateValues" dxfId="678" priority="79"/>
  </conditionalFormatting>
  <conditionalFormatting sqref="B60">
    <cfRule type="duplicateValues" dxfId="677" priority="75"/>
  </conditionalFormatting>
  <conditionalFormatting sqref="B752:B1048576 B1:B61">
    <cfRule type="duplicateValues" dxfId="676" priority="74"/>
  </conditionalFormatting>
  <conditionalFormatting sqref="B1:B87 B89:B93 B98:B101 B181:B1048576">
    <cfRule type="duplicateValues" dxfId="675" priority="67"/>
  </conditionalFormatting>
  <conditionalFormatting sqref="B62:B87">
    <cfRule type="duplicateValues" dxfId="674" priority="1033"/>
    <cfRule type="duplicateValues" dxfId="673" priority="1034"/>
    <cfRule type="duplicateValues" dxfId="672" priority="1035"/>
    <cfRule type="duplicateValues" dxfId="671" priority="1036"/>
  </conditionalFormatting>
  <conditionalFormatting sqref="B62:B87">
    <cfRule type="duplicateValues" dxfId="670" priority="1041"/>
  </conditionalFormatting>
  <conditionalFormatting sqref="B88">
    <cfRule type="duplicateValues" dxfId="669" priority="63"/>
    <cfRule type="duplicateValues" dxfId="668" priority="64"/>
    <cfRule type="duplicateValues" dxfId="667" priority="65"/>
    <cfRule type="duplicateValues" dxfId="666" priority="66"/>
  </conditionalFormatting>
  <conditionalFormatting sqref="B88">
    <cfRule type="duplicateValues" dxfId="665" priority="62"/>
  </conditionalFormatting>
  <conditionalFormatting sqref="B1:B93 B98:B101 B181:B1048576">
    <cfRule type="duplicateValues" dxfId="664" priority="61"/>
  </conditionalFormatting>
  <conditionalFormatting sqref="B94">
    <cfRule type="duplicateValues" dxfId="663" priority="57"/>
    <cfRule type="duplicateValues" dxfId="662" priority="58"/>
    <cfRule type="duplicateValues" dxfId="661" priority="59"/>
    <cfRule type="duplicateValues" dxfId="660" priority="60"/>
  </conditionalFormatting>
  <conditionalFormatting sqref="B94">
    <cfRule type="duplicateValues" dxfId="659" priority="56"/>
  </conditionalFormatting>
  <conditionalFormatting sqref="B1:B101 B181:B1048576">
    <cfRule type="duplicateValues" dxfId="658" priority="55"/>
  </conditionalFormatting>
  <conditionalFormatting sqref="B102:B117">
    <cfRule type="duplicateValues" dxfId="657" priority="53"/>
  </conditionalFormatting>
  <conditionalFormatting sqref="B102:B117">
    <cfRule type="duplicateValues" dxfId="656" priority="52"/>
  </conditionalFormatting>
  <conditionalFormatting sqref="B102:B117">
    <cfRule type="duplicateValues" dxfId="655" priority="51"/>
  </conditionalFormatting>
  <conditionalFormatting sqref="B102:B117">
    <cfRule type="duplicateValues" dxfId="654" priority="54"/>
  </conditionalFormatting>
  <conditionalFormatting sqref="B102:B117">
    <cfRule type="duplicateValues" dxfId="653" priority="50"/>
  </conditionalFormatting>
  <conditionalFormatting sqref="B1:B117 B181:B1048576">
    <cfRule type="duplicateValues" dxfId="652" priority="49"/>
  </conditionalFormatting>
  <conditionalFormatting sqref="B122:B130">
    <cfRule type="duplicateValues" dxfId="651" priority="48"/>
  </conditionalFormatting>
  <conditionalFormatting sqref="B1:B162 B181:B1048576">
    <cfRule type="duplicateValues" dxfId="650" priority="47"/>
  </conditionalFormatting>
  <conditionalFormatting sqref="B163">
    <cfRule type="duplicateValues" dxfId="649" priority="46"/>
  </conditionalFormatting>
  <conditionalFormatting sqref="B163">
    <cfRule type="duplicateValues" dxfId="648" priority="45"/>
  </conditionalFormatting>
  <conditionalFormatting sqref="B163">
    <cfRule type="duplicateValues" dxfId="647" priority="44"/>
  </conditionalFormatting>
  <conditionalFormatting sqref="B163">
    <cfRule type="duplicateValues" dxfId="646" priority="43"/>
  </conditionalFormatting>
  <conditionalFormatting sqref="B163">
    <cfRule type="duplicateValues" dxfId="645" priority="42"/>
  </conditionalFormatting>
  <conditionalFormatting sqref="B163">
    <cfRule type="duplicateValues" dxfId="644" priority="41"/>
  </conditionalFormatting>
  <conditionalFormatting sqref="B164">
    <cfRule type="duplicateValues" dxfId="643" priority="37"/>
    <cfRule type="duplicateValues" dxfId="642" priority="38"/>
    <cfRule type="duplicateValues" dxfId="641" priority="39"/>
    <cfRule type="duplicateValues" dxfId="640" priority="40"/>
  </conditionalFormatting>
  <conditionalFormatting sqref="B164">
    <cfRule type="duplicateValues" dxfId="639" priority="36"/>
  </conditionalFormatting>
  <conditionalFormatting sqref="B164">
    <cfRule type="duplicateValues" dxfId="638" priority="34"/>
    <cfRule type="duplicateValues" dxfId="637" priority="35"/>
  </conditionalFormatting>
  <conditionalFormatting sqref="B164">
    <cfRule type="duplicateValues" dxfId="636" priority="33"/>
  </conditionalFormatting>
  <conditionalFormatting sqref="B164">
    <cfRule type="duplicateValues" dxfId="635" priority="32"/>
  </conditionalFormatting>
  <conditionalFormatting sqref="B164">
    <cfRule type="duplicateValues" dxfId="634" priority="31"/>
  </conditionalFormatting>
  <conditionalFormatting sqref="B164">
    <cfRule type="duplicateValues" dxfId="633" priority="30"/>
  </conditionalFormatting>
  <conditionalFormatting sqref="B164">
    <cfRule type="duplicateValues" dxfId="632" priority="29"/>
  </conditionalFormatting>
  <conditionalFormatting sqref="B164">
    <cfRule type="duplicateValues" dxfId="631" priority="28"/>
  </conditionalFormatting>
  <conditionalFormatting sqref="B164">
    <cfRule type="duplicateValues" dxfId="630" priority="27"/>
  </conditionalFormatting>
  <conditionalFormatting sqref="B165">
    <cfRule type="duplicateValues" dxfId="629" priority="23"/>
    <cfRule type="duplicateValues" dxfId="628" priority="24"/>
    <cfRule type="duplicateValues" dxfId="627" priority="25"/>
    <cfRule type="duplicateValues" dxfId="626" priority="26"/>
  </conditionalFormatting>
  <conditionalFormatting sqref="B165">
    <cfRule type="duplicateValues" dxfId="625" priority="22"/>
  </conditionalFormatting>
  <conditionalFormatting sqref="B165">
    <cfRule type="duplicateValues" dxfId="624" priority="20"/>
    <cfRule type="duplicateValues" dxfId="623" priority="21"/>
  </conditionalFormatting>
  <conditionalFormatting sqref="B165">
    <cfRule type="duplicateValues" dxfId="622" priority="19"/>
  </conditionalFormatting>
  <conditionalFormatting sqref="B165">
    <cfRule type="duplicateValues" dxfId="621" priority="18"/>
  </conditionalFormatting>
  <conditionalFormatting sqref="B165">
    <cfRule type="duplicateValues" dxfId="620" priority="17"/>
  </conditionalFormatting>
  <conditionalFormatting sqref="B165">
    <cfRule type="duplicateValues" dxfId="619" priority="16"/>
  </conditionalFormatting>
  <conditionalFormatting sqref="B165">
    <cfRule type="duplicateValues" dxfId="618" priority="15"/>
  </conditionalFormatting>
  <conditionalFormatting sqref="B165">
    <cfRule type="duplicateValues" dxfId="617" priority="14"/>
  </conditionalFormatting>
  <conditionalFormatting sqref="B165">
    <cfRule type="duplicateValues" dxfId="616" priority="13"/>
  </conditionalFormatting>
  <conditionalFormatting sqref="B166">
    <cfRule type="duplicateValues" dxfId="615" priority="12"/>
  </conditionalFormatting>
  <conditionalFormatting sqref="B166">
    <cfRule type="duplicateValues" dxfId="614" priority="11"/>
  </conditionalFormatting>
  <conditionalFormatting sqref="B166">
    <cfRule type="duplicateValues" dxfId="613" priority="10"/>
  </conditionalFormatting>
  <conditionalFormatting sqref="B166">
    <cfRule type="duplicateValues" dxfId="612" priority="9"/>
  </conditionalFormatting>
  <conditionalFormatting sqref="B166">
    <cfRule type="duplicateValues" dxfId="611" priority="8"/>
  </conditionalFormatting>
  <conditionalFormatting sqref="B166">
    <cfRule type="duplicateValues" dxfId="610" priority="7"/>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2:I2967"/>
  <sheetViews>
    <sheetView topLeftCell="A2948" zoomScale="80" zoomScaleNormal="80" workbookViewId="0">
      <selection activeCell="H2783" sqref="H2783:H2967"/>
    </sheetView>
  </sheetViews>
  <sheetFormatPr defaultColWidth="9.140625" defaultRowHeight="15"/>
  <cols>
    <col min="1" max="1" width="3.140625" style="14" customWidth="1"/>
    <col min="2" max="2" width="42.140625" style="14" customWidth="1"/>
    <col min="3" max="3" width="37.140625" style="14" customWidth="1"/>
    <col min="4" max="4" width="16.140625" style="14" bestFit="1" customWidth="1"/>
    <col min="5" max="5" width="29.140625" style="19" customWidth="1"/>
    <col min="6" max="6" width="95.85546875" style="19" customWidth="1"/>
    <col min="7" max="7" width="37.28515625" style="14" customWidth="1"/>
    <col min="8" max="8" width="11.140625" style="14" customWidth="1"/>
    <col min="9" max="9" width="14.140625" style="14" customWidth="1"/>
    <col min="10" max="16384" width="9.140625" style="14"/>
  </cols>
  <sheetData>
    <row r="2" spans="2:9" ht="30">
      <c r="B2" s="73" t="s">
        <v>101</v>
      </c>
      <c r="C2" s="73" t="s">
        <v>102</v>
      </c>
      <c r="D2" s="73" t="s">
        <v>98</v>
      </c>
      <c r="E2" s="72" t="s">
        <v>131</v>
      </c>
      <c r="F2" s="72" t="s">
        <v>2</v>
      </c>
      <c r="G2" s="73" t="s">
        <v>103</v>
      </c>
      <c r="H2" s="139" t="s">
        <v>611</v>
      </c>
      <c r="I2" s="139" t="s">
        <v>612</v>
      </c>
    </row>
    <row r="3" spans="2:9">
      <c r="B3" s="1" t="s">
        <v>331</v>
      </c>
      <c r="C3" s="1" t="s">
        <v>633</v>
      </c>
      <c r="D3" s="1" t="s">
        <v>634</v>
      </c>
      <c r="E3" s="53" t="s">
        <v>130</v>
      </c>
      <c r="F3" s="53" t="s">
        <v>635</v>
      </c>
      <c r="G3" s="53" t="s">
        <v>636</v>
      </c>
      <c r="H3" s="66" t="s">
        <v>285</v>
      </c>
      <c r="I3" s="1"/>
    </row>
    <row r="4" spans="2:9" s="97" customFormat="1" ht="31.5" customHeight="1">
      <c r="B4" s="12" t="s">
        <v>331</v>
      </c>
      <c r="C4" s="12" t="s">
        <v>637</v>
      </c>
      <c r="D4" s="12" t="s">
        <v>634</v>
      </c>
      <c r="E4" s="13" t="s">
        <v>130</v>
      </c>
      <c r="F4" s="13" t="s">
        <v>638</v>
      </c>
      <c r="G4" s="13" t="s">
        <v>639</v>
      </c>
      <c r="H4" s="66" t="s">
        <v>285</v>
      </c>
      <c r="I4" s="12"/>
    </row>
    <row r="5" spans="2:9">
      <c r="B5" s="1" t="s">
        <v>331</v>
      </c>
      <c r="C5" s="1" t="s">
        <v>640</v>
      </c>
      <c r="D5" s="1" t="s">
        <v>641</v>
      </c>
      <c r="E5" s="53" t="s">
        <v>130</v>
      </c>
      <c r="F5" s="53"/>
      <c r="G5" s="1"/>
      <c r="H5" s="66" t="s">
        <v>285</v>
      </c>
      <c r="I5" s="1"/>
    </row>
    <row r="6" spans="2:9">
      <c r="B6" s="1" t="s">
        <v>331</v>
      </c>
      <c r="C6" s="1" t="s">
        <v>642</v>
      </c>
      <c r="D6" s="1" t="s">
        <v>641</v>
      </c>
      <c r="E6" s="53" t="s">
        <v>130</v>
      </c>
      <c r="F6" s="53"/>
      <c r="G6" s="1"/>
      <c r="H6" s="66" t="s">
        <v>285</v>
      </c>
      <c r="I6" s="1"/>
    </row>
    <row r="7" spans="2:9">
      <c r="B7" s="1" t="s">
        <v>331</v>
      </c>
      <c r="C7" s="1" t="s">
        <v>643</v>
      </c>
      <c r="D7" s="1" t="s">
        <v>644</v>
      </c>
      <c r="E7" s="53" t="s">
        <v>130</v>
      </c>
      <c r="F7" s="53" t="s">
        <v>645</v>
      </c>
      <c r="G7" s="1"/>
      <c r="H7" s="66" t="s">
        <v>285</v>
      </c>
      <c r="I7" s="1"/>
    </row>
    <row r="8" spans="2:9">
      <c r="B8" s="1" t="s">
        <v>331</v>
      </c>
      <c r="C8" s="1" t="s">
        <v>646</v>
      </c>
      <c r="D8" s="1" t="s">
        <v>644</v>
      </c>
      <c r="E8" s="53" t="s">
        <v>130</v>
      </c>
      <c r="F8" s="53" t="s">
        <v>647</v>
      </c>
      <c r="G8" s="1"/>
      <c r="H8" s="66" t="s">
        <v>285</v>
      </c>
      <c r="I8" s="1"/>
    </row>
    <row r="9" spans="2:9">
      <c r="B9" s="1" t="s">
        <v>331</v>
      </c>
      <c r="C9" s="1" t="s">
        <v>648</v>
      </c>
      <c r="D9" s="1" t="s">
        <v>641</v>
      </c>
      <c r="E9" s="53" t="s">
        <v>130</v>
      </c>
      <c r="F9" s="53" t="s">
        <v>649</v>
      </c>
      <c r="G9" s="1"/>
      <c r="H9" s="66" t="s">
        <v>285</v>
      </c>
      <c r="I9" s="1"/>
    </row>
    <row r="10" spans="2:9">
      <c r="B10" s="1" t="s">
        <v>331</v>
      </c>
      <c r="C10" s="1" t="s">
        <v>650</v>
      </c>
      <c r="D10" s="1" t="s">
        <v>641</v>
      </c>
      <c r="E10" s="53" t="s">
        <v>130</v>
      </c>
      <c r="F10" s="53" t="s">
        <v>651</v>
      </c>
      <c r="G10" s="1"/>
      <c r="H10" s="66" t="s">
        <v>285</v>
      </c>
      <c r="I10" s="1"/>
    </row>
    <row r="11" spans="2:9">
      <c r="B11" s="1" t="s">
        <v>331</v>
      </c>
      <c r="C11" s="1" t="s">
        <v>652</v>
      </c>
      <c r="D11" s="1" t="s">
        <v>634</v>
      </c>
      <c r="E11" s="53" t="s">
        <v>130</v>
      </c>
      <c r="F11" s="53" t="s">
        <v>653</v>
      </c>
      <c r="G11" s="53" t="s">
        <v>636</v>
      </c>
      <c r="H11" s="66" t="s">
        <v>285</v>
      </c>
      <c r="I11" s="1"/>
    </row>
    <row r="12" spans="2:9">
      <c r="B12" s="1" t="s">
        <v>331</v>
      </c>
      <c r="C12" s="1" t="s">
        <v>126</v>
      </c>
      <c r="D12" s="1" t="s">
        <v>641</v>
      </c>
      <c r="E12" s="53" t="s">
        <v>4</v>
      </c>
      <c r="F12" s="85" t="s">
        <v>654</v>
      </c>
      <c r="G12" s="1"/>
      <c r="H12" s="66" t="s">
        <v>285</v>
      </c>
      <c r="I12" s="1"/>
    </row>
    <row r="13" spans="2:9">
      <c r="B13" s="1" t="s">
        <v>331</v>
      </c>
      <c r="C13" s="1" t="s">
        <v>655</v>
      </c>
      <c r="D13" s="1" t="s">
        <v>656</v>
      </c>
      <c r="E13" s="53" t="s">
        <v>657</v>
      </c>
      <c r="F13" s="1" t="s">
        <v>658</v>
      </c>
      <c r="G13" s="1"/>
      <c r="H13" s="66" t="s">
        <v>285</v>
      </c>
      <c r="I13" s="1"/>
    </row>
    <row r="14" spans="2:9">
      <c r="B14" s="1" t="s">
        <v>331</v>
      </c>
      <c r="C14" s="1" t="s">
        <v>659</v>
      </c>
      <c r="D14" s="1" t="s">
        <v>656</v>
      </c>
      <c r="E14" s="53" t="s">
        <v>657</v>
      </c>
      <c r="F14" s="1" t="s">
        <v>660</v>
      </c>
      <c r="G14" s="1"/>
      <c r="H14" s="66" t="s">
        <v>285</v>
      </c>
      <c r="I14" s="1"/>
    </row>
    <row r="15" spans="2:9">
      <c r="B15" s="1" t="s">
        <v>331</v>
      </c>
      <c r="C15" s="1" t="s">
        <v>661</v>
      </c>
      <c r="D15" s="1" t="s">
        <v>641</v>
      </c>
      <c r="E15" s="53" t="s">
        <v>662</v>
      </c>
      <c r="F15" s="1" t="s">
        <v>663</v>
      </c>
      <c r="G15" s="1"/>
      <c r="H15" s="66" t="s">
        <v>285</v>
      </c>
      <c r="I15" s="1"/>
    </row>
    <row r="16" spans="2:9">
      <c r="B16" s="1" t="s">
        <v>331</v>
      </c>
      <c r="C16" s="1" t="s">
        <v>664</v>
      </c>
      <c r="D16" s="1" t="s">
        <v>641</v>
      </c>
      <c r="E16" s="53" t="s">
        <v>662</v>
      </c>
      <c r="F16" s="1" t="s">
        <v>665</v>
      </c>
      <c r="G16" s="1"/>
      <c r="H16" s="66" t="s">
        <v>285</v>
      </c>
      <c r="I16" s="1"/>
    </row>
    <row r="17" spans="2:9">
      <c r="B17" s="1" t="s">
        <v>331</v>
      </c>
      <c r="C17" s="1" t="s">
        <v>666</v>
      </c>
      <c r="D17" s="1" t="s">
        <v>634</v>
      </c>
      <c r="E17" s="53" t="s">
        <v>657</v>
      </c>
      <c r="F17" s="1" t="s">
        <v>667</v>
      </c>
      <c r="G17" s="1"/>
      <c r="H17" s="66" t="s">
        <v>285</v>
      </c>
      <c r="I17" s="1"/>
    </row>
    <row r="18" spans="2:9">
      <c r="B18" s="1" t="s">
        <v>331</v>
      </c>
      <c r="C18" s="1" t="s">
        <v>668</v>
      </c>
      <c r="D18" s="1" t="s">
        <v>634</v>
      </c>
      <c r="E18" s="53" t="s">
        <v>657</v>
      </c>
      <c r="F18" s="1" t="s">
        <v>669</v>
      </c>
      <c r="G18" s="1"/>
      <c r="H18" s="66" t="s">
        <v>285</v>
      </c>
      <c r="I18" s="1"/>
    </row>
    <row r="19" spans="2:9">
      <c r="B19" s="1" t="s">
        <v>331</v>
      </c>
      <c r="C19" s="1" t="s">
        <v>670</v>
      </c>
      <c r="D19" s="1" t="s">
        <v>634</v>
      </c>
      <c r="E19" s="53" t="s">
        <v>657</v>
      </c>
      <c r="F19" s="1" t="s">
        <v>671</v>
      </c>
      <c r="G19" s="1"/>
      <c r="H19" s="66" t="s">
        <v>285</v>
      </c>
      <c r="I19" s="1"/>
    </row>
    <row r="20" spans="2:9">
      <c r="B20" s="1" t="s">
        <v>331</v>
      </c>
      <c r="C20" s="1" t="s">
        <v>672</v>
      </c>
      <c r="D20" s="1" t="s">
        <v>634</v>
      </c>
      <c r="E20" s="53" t="s">
        <v>657</v>
      </c>
      <c r="F20" s="1" t="s">
        <v>673</v>
      </c>
      <c r="G20" s="1"/>
      <c r="H20" s="66" t="s">
        <v>285</v>
      </c>
      <c r="I20" s="1"/>
    </row>
    <row r="21" spans="2:9">
      <c r="B21" s="1" t="s">
        <v>331</v>
      </c>
      <c r="C21" s="1" t="s">
        <v>674</v>
      </c>
      <c r="D21" s="1" t="s">
        <v>641</v>
      </c>
      <c r="E21" s="53" t="s">
        <v>657</v>
      </c>
      <c r="F21" s="90" t="s">
        <v>675</v>
      </c>
      <c r="G21" s="1"/>
      <c r="H21" s="66" t="s">
        <v>285</v>
      </c>
      <c r="I21" s="1"/>
    </row>
    <row r="22" spans="2:9">
      <c r="B22" s="1" t="s">
        <v>331</v>
      </c>
      <c r="C22" s="1" t="s">
        <v>676</v>
      </c>
      <c r="D22" s="1" t="s">
        <v>641</v>
      </c>
      <c r="E22" s="53" t="s">
        <v>662</v>
      </c>
      <c r="F22" s="146" t="s">
        <v>677</v>
      </c>
      <c r="G22" s="1"/>
      <c r="H22" s="66" t="s">
        <v>285</v>
      </c>
      <c r="I22" s="1"/>
    </row>
    <row r="23" spans="2:9">
      <c r="B23" s="1" t="s">
        <v>331</v>
      </c>
      <c r="C23" s="1" t="s">
        <v>678</v>
      </c>
      <c r="D23" s="1" t="s">
        <v>641</v>
      </c>
      <c r="E23" s="53" t="s">
        <v>662</v>
      </c>
      <c r="F23" s="146" t="s">
        <v>679</v>
      </c>
      <c r="G23" s="1"/>
      <c r="H23" s="66" t="s">
        <v>285</v>
      </c>
      <c r="I23" s="1"/>
    </row>
    <row r="24" spans="2:9">
      <c r="B24" s="1" t="s">
        <v>331</v>
      </c>
      <c r="C24" s="1" t="s">
        <v>680</v>
      </c>
      <c r="D24" s="1" t="s">
        <v>681</v>
      </c>
      <c r="E24" s="53" t="s">
        <v>657</v>
      </c>
      <c r="F24" s="90" t="s">
        <v>682</v>
      </c>
      <c r="G24" s="1"/>
      <c r="H24" s="66" t="s">
        <v>285</v>
      </c>
      <c r="I24" s="1"/>
    </row>
    <row r="25" spans="2:9">
      <c r="B25" s="1" t="s">
        <v>331</v>
      </c>
      <c r="C25" s="1" t="s">
        <v>683</v>
      </c>
      <c r="D25" s="1" t="s">
        <v>656</v>
      </c>
      <c r="E25" s="53" t="s">
        <v>657</v>
      </c>
      <c r="F25" s="90" t="s">
        <v>684</v>
      </c>
      <c r="G25" s="1"/>
      <c r="H25" s="66" t="s">
        <v>285</v>
      </c>
      <c r="I25" s="1"/>
    </row>
    <row r="26" spans="2:9">
      <c r="B26" s="1" t="s">
        <v>331</v>
      </c>
      <c r="C26" s="1" t="s">
        <v>685</v>
      </c>
      <c r="D26" s="1" t="s">
        <v>686</v>
      </c>
      <c r="E26" s="53" t="s">
        <v>657</v>
      </c>
      <c r="F26" s="90" t="s">
        <v>687</v>
      </c>
      <c r="G26" s="1"/>
      <c r="H26" s="66" t="s">
        <v>285</v>
      </c>
      <c r="I26" s="1"/>
    </row>
    <row r="27" spans="2:9">
      <c r="B27" s="1" t="s">
        <v>331</v>
      </c>
      <c r="C27" s="1" t="s">
        <v>688</v>
      </c>
      <c r="D27" s="1" t="s">
        <v>641</v>
      </c>
      <c r="E27" s="53" t="s">
        <v>662</v>
      </c>
      <c r="F27" s="146" t="s">
        <v>689</v>
      </c>
      <c r="G27" s="1"/>
      <c r="H27" s="66" t="s">
        <v>285</v>
      </c>
      <c r="I27" s="1"/>
    </row>
    <row r="28" spans="2:9">
      <c r="B28" s="1" t="s">
        <v>331</v>
      </c>
      <c r="C28" s="1" t="s">
        <v>690</v>
      </c>
      <c r="D28" s="1" t="s">
        <v>641</v>
      </c>
      <c r="E28" s="53" t="s">
        <v>662</v>
      </c>
      <c r="F28" s="146" t="s">
        <v>691</v>
      </c>
      <c r="G28" s="1"/>
      <c r="H28" s="66" t="s">
        <v>285</v>
      </c>
      <c r="I28" s="1"/>
    </row>
    <row r="29" spans="2:9">
      <c r="B29" s="1" t="s">
        <v>331</v>
      </c>
      <c r="C29" s="1" t="s">
        <v>692</v>
      </c>
      <c r="D29" s="1" t="s">
        <v>641</v>
      </c>
      <c r="E29" s="53" t="s">
        <v>662</v>
      </c>
      <c r="F29" s="146" t="s">
        <v>693</v>
      </c>
      <c r="G29" s="1"/>
      <c r="H29" s="66" t="s">
        <v>285</v>
      </c>
      <c r="I29" s="1"/>
    </row>
    <row r="30" spans="2:9">
      <c r="B30" s="1" t="s">
        <v>331</v>
      </c>
      <c r="C30" s="1" t="s">
        <v>694</v>
      </c>
      <c r="D30" s="1" t="s">
        <v>695</v>
      </c>
      <c r="E30" s="53" t="s">
        <v>657</v>
      </c>
      <c r="F30" s="90" t="s">
        <v>696</v>
      </c>
      <c r="G30" s="1"/>
      <c r="H30" s="66" t="s">
        <v>285</v>
      </c>
      <c r="I30" s="1"/>
    </row>
    <row r="31" spans="2:9">
      <c r="B31" s="1" t="s">
        <v>331</v>
      </c>
      <c r="C31" s="1" t="s">
        <v>697</v>
      </c>
      <c r="D31" s="1" t="s">
        <v>641</v>
      </c>
      <c r="E31" s="53" t="s">
        <v>657</v>
      </c>
      <c r="F31" s="90" t="s">
        <v>698</v>
      </c>
      <c r="G31" s="1"/>
      <c r="H31" s="66" t="s">
        <v>285</v>
      </c>
      <c r="I31" s="1"/>
    </row>
    <row r="32" spans="2:9">
      <c r="B32" s="1" t="s">
        <v>331</v>
      </c>
      <c r="C32" s="1" t="s">
        <v>699</v>
      </c>
      <c r="D32" s="1" t="s">
        <v>641</v>
      </c>
      <c r="E32" s="53" t="s">
        <v>662</v>
      </c>
      <c r="F32" s="146" t="s">
        <v>700</v>
      </c>
      <c r="G32" s="1"/>
      <c r="H32" s="66" t="s">
        <v>285</v>
      </c>
      <c r="I32" s="1"/>
    </row>
    <row r="33" spans="2:9">
      <c r="B33" s="1" t="s">
        <v>331</v>
      </c>
      <c r="C33" s="1" t="s">
        <v>701</v>
      </c>
      <c r="D33" s="1" t="s">
        <v>641</v>
      </c>
      <c r="E33" s="53" t="s">
        <v>662</v>
      </c>
      <c r="F33" s="146" t="s">
        <v>702</v>
      </c>
      <c r="G33" s="1"/>
      <c r="H33" s="66" t="s">
        <v>285</v>
      </c>
      <c r="I33" s="1"/>
    </row>
    <row r="34" spans="2:9">
      <c r="B34" s="1" t="s">
        <v>331</v>
      </c>
      <c r="C34" s="1" t="s">
        <v>703</v>
      </c>
      <c r="D34" s="1" t="s">
        <v>681</v>
      </c>
      <c r="E34" s="53" t="s">
        <v>657</v>
      </c>
      <c r="F34" s="90" t="s">
        <v>704</v>
      </c>
      <c r="G34" s="1"/>
      <c r="H34" s="66" t="s">
        <v>285</v>
      </c>
      <c r="I34" s="1"/>
    </row>
    <row r="35" spans="2:9">
      <c r="B35" s="1" t="s">
        <v>331</v>
      </c>
      <c r="C35" s="1" t="s">
        <v>705</v>
      </c>
      <c r="D35" s="1" t="s">
        <v>656</v>
      </c>
      <c r="E35" s="53" t="s">
        <v>657</v>
      </c>
      <c r="F35" s="90" t="s">
        <v>706</v>
      </c>
      <c r="G35" s="1"/>
      <c r="H35" s="66" t="s">
        <v>285</v>
      </c>
      <c r="I35" s="1"/>
    </row>
    <row r="36" spans="2:9">
      <c r="B36" s="1" t="s">
        <v>331</v>
      </c>
      <c r="C36" s="1" t="s">
        <v>707</v>
      </c>
      <c r="D36" s="1" t="s">
        <v>686</v>
      </c>
      <c r="E36" s="53" t="s">
        <v>657</v>
      </c>
      <c r="F36" s="90" t="s">
        <v>708</v>
      </c>
      <c r="G36" s="1"/>
      <c r="H36" s="66" t="s">
        <v>285</v>
      </c>
      <c r="I36" s="1"/>
    </row>
    <row r="37" spans="2:9">
      <c r="B37" s="1" t="s">
        <v>331</v>
      </c>
      <c r="C37" s="1" t="s">
        <v>709</v>
      </c>
      <c r="D37" s="1" t="s">
        <v>641</v>
      </c>
      <c r="E37" s="53" t="s">
        <v>662</v>
      </c>
      <c r="F37" s="146" t="s">
        <v>710</v>
      </c>
      <c r="G37" s="1"/>
      <c r="H37" s="66" t="s">
        <v>285</v>
      </c>
      <c r="I37" s="1"/>
    </row>
    <row r="38" spans="2:9">
      <c r="B38" s="1" t="s">
        <v>331</v>
      </c>
      <c r="C38" s="1" t="s">
        <v>711</v>
      </c>
      <c r="D38" s="1" t="s">
        <v>641</v>
      </c>
      <c r="E38" s="53" t="s">
        <v>662</v>
      </c>
      <c r="F38" s="146" t="s">
        <v>712</v>
      </c>
      <c r="G38" s="1"/>
      <c r="H38" s="66" t="s">
        <v>285</v>
      </c>
      <c r="I38" s="1"/>
    </row>
    <row r="39" spans="2:9">
      <c r="B39" s="1" t="s">
        <v>331</v>
      </c>
      <c r="C39" s="1" t="s">
        <v>713</v>
      </c>
      <c r="D39" s="1" t="s">
        <v>641</v>
      </c>
      <c r="E39" s="53" t="s">
        <v>662</v>
      </c>
      <c r="F39" s="146" t="s">
        <v>714</v>
      </c>
      <c r="G39" s="1"/>
      <c r="H39" s="66" t="s">
        <v>285</v>
      </c>
      <c r="I39" s="1"/>
    </row>
    <row r="40" spans="2:9">
      <c r="B40" s="1" t="s">
        <v>331</v>
      </c>
      <c r="C40" s="1" t="s">
        <v>715</v>
      </c>
      <c r="D40" s="1" t="s">
        <v>695</v>
      </c>
      <c r="E40" s="53" t="s">
        <v>657</v>
      </c>
      <c r="F40" s="90" t="s">
        <v>716</v>
      </c>
      <c r="G40" s="1"/>
      <c r="H40" s="66" t="s">
        <v>285</v>
      </c>
      <c r="I40" s="1"/>
    </row>
    <row r="41" spans="2:9">
      <c r="B41" s="1" t="s">
        <v>331</v>
      </c>
      <c r="C41" s="1" t="s">
        <v>717</v>
      </c>
      <c r="D41" s="1" t="s">
        <v>718</v>
      </c>
      <c r="E41" s="53" t="s">
        <v>657</v>
      </c>
      <c r="F41" s="1" t="s">
        <v>719</v>
      </c>
      <c r="G41" s="1"/>
      <c r="H41" s="66" t="s">
        <v>285</v>
      </c>
      <c r="I41" s="1"/>
    </row>
    <row r="42" spans="2:9">
      <c r="B42" s="1" t="s">
        <v>331</v>
      </c>
      <c r="C42" s="1" t="s">
        <v>720</v>
      </c>
      <c r="D42" s="1" t="s">
        <v>641</v>
      </c>
      <c r="E42" s="53" t="s">
        <v>657</v>
      </c>
      <c r="F42" s="1" t="s">
        <v>721</v>
      </c>
      <c r="G42" s="1"/>
      <c r="H42" s="66" t="s">
        <v>285</v>
      </c>
      <c r="I42" s="1"/>
    </row>
    <row r="43" spans="2:9">
      <c r="B43" s="1" t="s">
        <v>331</v>
      </c>
      <c r="C43" s="1" t="s">
        <v>722</v>
      </c>
      <c r="D43" s="1" t="s">
        <v>723</v>
      </c>
      <c r="E43" s="53" t="s">
        <v>657</v>
      </c>
      <c r="F43" s="1" t="s">
        <v>724</v>
      </c>
      <c r="G43" s="1"/>
      <c r="H43" s="66" t="s">
        <v>285</v>
      </c>
      <c r="I43" s="1"/>
    </row>
    <row r="44" spans="2:9">
      <c r="B44" s="1" t="s">
        <v>331</v>
      </c>
      <c r="C44" s="1" t="s">
        <v>725</v>
      </c>
      <c r="D44" s="1" t="s">
        <v>641</v>
      </c>
      <c r="E44" s="53" t="s">
        <v>662</v>
      </c>
      <c r="F44" s="1" t="s">
        <v>726</v>
      </c>
      <c r="G44" s="1"/>
      <c r="H44" s="66" t="s">
        <v>285</v>
      </c>
      <c r="I44" s="1"/>
    </row>
    <row r="45" spans="2:9">
      <c r="B45" s="1" t="s">
        <v>331</v>
      </c>
      <c r="C45" s="1" t="s">
        <v>727</v>
      </c>
      <c r="D45" s="1" t="s">
        <v>641</v>
      </c>
      <c r="E45" s="53" t="s">
        <v>662</v>
      </c>
      <c r="F45" s="1" t="s">
        <v>728</v>
      </c>
      <c r="G45" s="1"/>
      <c r="H45" s="66" t="s">
        <v>285</v>
      </c>
      <c r="I45" s="1"/>
    </row>
    <row r="46" spans="2:9">
      <c r="B46" s="1" t="s">
        <v>331</v>
      </c>
      <c r="C46" s="1" t="s">
        <v>729</v>
      </c>
      <c r="D46" s="1" t="s">
        <v>641</v>
      </c>
      <c r="E46" s="53" t="s">
        <v>662</v>
      </c>
      <c r="F46" s="1" t="s">
        <v>730</v>
      </c>
      <c r="G46" s="1"/>
      <c r="H46" s="66" t="s">
        <v>285</v>
      </c>
      <c r="I46" s="1"/>
    </row>
    <row r="47" spans="2:9">
      <c r="B47" s="1" t="s">
        <v>331</v>
      </c>
      <c r="C47" s="1" t="s">
        <v>731</v>
      </c>
      <c r="D47" s="1" t="s">
        <v>641</v>
      </c>
      <c r="E47" s="53" t="s">
        <v>662</v>
      </c>
      <c r="F47" s="1" t="s">
        <v>732</v>
      </c>
      <c r="G47" s="1"/>
      <c r="H47" s="66" t="s">
        <v>285</v>
      </c>
      <c r="I47" s="1"/>
    </row>
    <row r="48" spans="2:9">
      <c r="B48" s="1" t="s">
        <v>331</v>
      </c>
      <c r="C48" s="1" t="s">
        <v>733</v>
      </c>
      <c r="D48" s="1" t="s">
        <v>641</v>
      </c>
      <c r="E48" s="53" t="s">
        <v>662</v>
      </c>
      <c r="F48" s="1" t="s">
        <v>734</v>
      </c>
      <c r="G48" s="1"/>
      <c r="H48" s="66" t="s">
        <v>285</v>
      </c>
      <c r="I48" s="1"/>
    </row>
    <row r="49" spans="2:9">
      <c r="B49" s="1" t="s">
        <v>331</v>
      </c>
      <c r="C49" s="1" t="s">
        <v>735</v>
      </c>
      <c r="D49" s="1" t="s">
        <v>641</v>
      </c>
      <c r="E49" s="53" t="s">
        <v>662</v>
      </c>
      <c r="F49" s="1" t="s">
        <v>736</v>
      </c>
      <c r="G49" s="1"/>
      <c r="H49" s="66" t="s">
        <v>285</v>
      </c>
      <c r="I49" s="1"/>
    </row>
    <row r="50" spans="2:9">
      <c r="B50" s="1" t="s">
        <v>331</v>
      </c>
      <c r="C50" s="1" t="s">
        <v>737</v>
      </c>
      <c r="D50" s="1" t="s">
        <v>641</v>
      </c>
      <c r="E50" s="53" t="s">
        <v>662</v>
      </c>
      <c r="F50" s="1" t="s">
        <v>738</v>
      </c>
      <c r="G50" s="1"/>
      <c r="H50" s="66" t="s">
        <v>285</v>
      </c>
      <c r="I50" s="1"/>
    </row>
    <row r="51" spans="2:9">
      <c r="B51" s="1" t="s">
        <v>331</v>
      </c>
      <c r="C51" s="1" t="s">
        <v>739</v>
      </c>
      <c r="D51" s="1" t="s">
        <v>641</v>
      </c>
      <c r="E51" s="53" t="s">
        <v>662</v>
      </c>
      <c r="F51" s="1" t="s">
        <v>740</v>
      </c>
      <c r="G51" s="1"/>
      <c r="H51" s="66" t="s">
        <v>285</v>
      </c>
      <c r="I51" s="1"/>
    </row>
    <row r="52" spans="2:9">
      <c r="B52" s="1" t="s">
        <v>331</v>
      </c>
      <c r="C52" s="1" t="s">
        <v>741</v>
      </c>
      <c r="D52" s="1" t="s">
        <v>641</v>
      </c>
      <c r="E52" s="53" t="s">
        <v>662</v>
      </c>
      <c r="F52" s="1" t="s">
        <v>742</v>
      </c>
      <c r="G52" s="1"/>
      <c r="H52" s="66" t="s">
        <v>285</v>
      </c>
      <c r="I52" s="1"/>
    </row>
    <row r="53" spans="2:9">
      <c r="B53" s="1" t="s">
        <v>331</v>
      </c>
      <c r="C53" s="1" t="s">
        <v>743</v>
      </c>
      <c r="D53" s="1" t="s">
        <v>641</v>
      </c>
      <c r="E53" s="53" t="s">
        <v>662</v>
      </c>
      <c r="F53" s="1" t="s">
        <v>744</v>
      </c>
      <c r="G53" s="1"/>
      <c r="H53" s="66" t="s">
        <v>285</v>
      </c>
      <c r="I53" s="1"/>
    </row>
    <row r="54" spans="2:9">
      <c r="B54" s="1" t="s">
        <v>331</v>
      </c>
      <c r="C54" s="1" t="s">
        <v>745</v>
      </c>
      <c r="D54" s="1" t="s">
        <v>723</v>
      </c>
      <c r="E54" s="53" t="s">
        <v>657</v>
      </c>
      <c r="F54" s="1" t="s">
        <v>746</v>
      </c>
      <c r="G54" s="1"/>
      <c r="H54" s="66" t="s">
        <v>285</v>
      </c>
      <c r="I54" s="1"/>
    </row>
    <row r="55" spans="2:9">
      <c r="B55" s="1" t="s">
        <v>331</v>
      </c>
      <c r="C55" s="1" t="s">
        <v>747</v>
      </c>
      <c r="D55" s="1" t="s">
        <v>641</v>
      </c>
      <c r="E55" s="53" t="s">
        <v>662</v>
      </c>
      <c r="F55" s="1" t="s">
        <v>748</v>
      </c>
      <c r="G55" s="1"/>
      <c r="H55" s="66" t="s">
        <v>285</v>
      </c>
      <c r="I55" s="1"/>
    </row>
    <row r="56" spans="2:9">
      <c r="B56" s="1" t="s">
        <v>331</v>
      </c>
      <c r="C56" s="1" t="s">
        <v>749</v>
      </c>
      <c r="D56" s="1" t="s">
        <v>723</v>
      </c>
      <c r="E56" s="53" t="s">
        <v>657</v>
      </c>
      <c r="F56" s="1" t="s">
        <v>750</v>
      </c>
      <c r="G56" s="1"/>
      <c r="H56" s="66" t="s">
        <v>285</v>
      </c>
      <c r="I56" s="1"/>
    </row>
    <row r="57" spans="2:9">
      <c r="B57" s="1" t="s">
        <v>331</v>
      </c>
      <c r="C57" s="1" t="s">
        <v>751</v>
      </c>
      <c r="D57" s="1" t="s">
        <v>641</v>
      </c>
      <c r="E57" s="53" t="s">
        <v>662</v>
      </c>
      <c r="F57" s="146" t="s">
        <v>752</v>
      </c>
      <c r="G57" s="1"/>
      <c r="H57" s="66" t="s">
        <v>285</v>
      </c>
      <c r="I57" s="1"/>
    </row>
    <row r="58" spans="2:9">
      <c r="B58" s="1" t="s">
        <v>331</v>
      </c>
      <c r="C58" s="1" t="s">
        <v>753</v>
      </c>
      <c r="D58" s="1" t="s">
        <v>641</v>
      </c>
      <c r="E58" s="53" t="s">
        <v>662</v>
      </c>
      <c r="F58" s="146" t="s">
        <v>754</v>
      </c>
      <c r="G58" s="1"/>
      <c r="H58" s="66" t="s">
        <v>285</v>
      </c>
      <c r="I58" s="1"/>
    </row>
    <row r="59" spans="2:9">
      <c r="B59" s="1" t="s">
        <v>331</v>
      </c>
      <c r="C59" s="1" t="s">
        <v>755</v>
      </c>
      <c r="D59" s="1" t="s">
        <v>641</v>
      </c>
      <c r="E59" s="53" t="s">
        <v>662</v>
      </c>
      <c r="F59" s="146" t="s">
        <v>756</v>
      </c>
      <c r="G59" s="1"/>
      <c r="H59" s="66" t="s">
        <v>285</v>
      </c>
      <c r="I59" s="1"/>
    </row>
    <row r="60" spans="2:9">
      <c r="B60" s="1" t="s">
        <v>331</v>
      </c>
      <c r="C60" s="1" t="s">
        <v>757</v>
      </c>
      <c r="D60" s="1" t="s">
        <v>723</v>
      </c>
      <c r="E60" s="53" t="s">
        <v>657</v>
      </c>
      <c r="F60" s="90" t="s">
        <v>758</v>
      </c>
      <c r="G60" s="1"/>
      <c r="H60" s="66" t="s">
        <v>285</v>
      </c>
      <c r="I60" s="1"/>
    </row>
    <row r="61" spans="2:9">
      <c r="B61" s="1" t="s">
        <v>331</v>
      </c>
      <c r="C61" s="1" t="s">
        <v>759</v>
      </c>
      <c r="D61" s="1" t="s">
        <v>641</v>
      </c>
      <c r="E61" s="53" t="s">
        <v>662</v>
      </c>
      <c r="F61" s="146" t="s">
        <v>760</v>
      </c>
      <c r="G61" s="1"/>
      <c r="H61" s="66" t="s">
        <v>285</v>
      </c>
      <c r="I61" s="1"/>
    </row>
    <row r="62" spans="2:9">
      <c r="B62" s="1" t="s">
        <v>331</v>
      </c>
      <c r="C62" s="1" t="s">
        <v>761</v>
      </c>
      <c r="D62" s="1" t="s">
        <v>641</v>
      </c>
      <c r="E62" s="53" t="s">
        <v>662</v>
      </c>
      <c r="F62" s="1" t="s">
        <v>762</v>
      </c>
      <c r="G62" s="1"/>
      <c r="H62" s="66" t="s">
        <v>285</v>
      </c>
      <c r="I62" s="1"/>
    </row>
    <row r="63" spans="2:9">
      <c r="B63" s="1" t="s">
        <v>331</v>
      </c>
      <c r="C63" s="1" t="s">
        <v>763</v>
      </c>
      <c r="D63" s="1" t="s">
        <v>641</v>
      </c>
      <c r="E63" s="53" t="s">
        <v>662</v>
      </c>
      <c r="F63" s="146" t="s">
        <v>764</v>
      </c>
      <c r="G63" s="1"/>
      <c r="H63" s="66" t="s">
        <v>285</v>
      </c>
      <c r="I63" s="1"/>
    </row>
    <row r="64" spans="2:9">
      <c r="B64" s="1" t="s">
        <v>331</v>
      </c>
      <c r="C64" s="1" t="s">
        <v>765</v>
      </c>
      <c r="D64" s="1" t="s">
        <v>641</v>
      </c>
      <c r="E64" s="53" t="s">
        <v>662</v>
      </c>
      <c r="F64" s="146" t="s">
        <v>766</v>
      </c>
      <c r="G64" s="1"/>
      <c r="H64" s="66" t="s">
        <v>285</v>
      </c>
      <c r="I64" s="1"/>
    </row>
    <row r="65" spans="2:9">
      <c r="B65" s="1" t="s">
        <v>331</v>
      </c>
      <c r="C65" s="1" t="s">
        <v>767</v>
      </c>
      <c r="D65" s="1" t="s">
        <v>641</v>
      </c>
      <c r="E65" s="53" t="s">
        <v>662</v>
      </c>
      <c r="F65" s="146" t="s">
        <v>768</v>
      </c>
      <c r="G65" s="1"/>
      <c r="H65" s="66" t="s">
        <v>285</v>
      </c>
      <c r="I65" s="1"/>
    </row>
    <row r="66" spans="2:9">
      <c r="B66" s="1" t="s">
        <v>331</v>
      </c>
      <c r="C66" s="1" t="s">
        <v>769</v>
      </c>
      <c r="D66" s="1" t="s">
        <v>723</v>
      </c>
      <c r="E66" s="53" t="s">
        <v>657</v>
      </c>
      <c r="F66" s="90" t="s">
        <v>770</v>
      </c>
      <c r="G66" s="1"/>
      <c r="H66" s="66" t="s">
        <v>285</v>
      </c>
      <c r="I66" s="1"/>
    </row>
    <row r="67" spans="2:9">
      <c r="B67" s="1" t="s">
        <v>331</v>
      </c>
      <c r="C67" s="1" t="s">
        <v>771</v>
      </c>
      <c r="D67" s="1" t="s">
        <v>641</v>
      </c>
      <c r="E67" s="53" t="s">
        <v>662</v>
      </c>
      <c r="F67" s="146" t="s">
        <v>772</v>
      </c>
      <c r="G67" s="1"/>
      <c r="H67" s="66" t="s">
        <v>285</v>
      </c>
      <c r="I67" s="1"/>
    </row>
    <row r="68" spans="2:9">
      <c r="B68" s="1" t="s">
        <v>331</v>
      </c>
      <c r="C68" s="1" t="s">
        <v>773</v>
      </c>
      <c r="D68" s="1" t="s">
        <v>634</v>
      </c>
      <c r="E68" s="53" t="s">
        <v>657</v>
      </c>
      <c r="F68" s="1" t="s">
        <v>774</v>
      </c>
      <c r="G68" s="1"/>
      <c r="H68" s="66" t="s">
        <v>285</v>
      </c>
      <c r="I68" s="1"/>
    </row>
    <row r="69" spans="2:9">
      <c r="B69" s="1" t="s">
        <v>331</v>
      </c>
      <c r="C69" s="1" t="s">
        <v>775</v>
      </c>
      <c r="D69" s="1" t="s">
        <v>686</v>
      </c>
      <c r="E69" s="53" t="s">
        <v>657</v>
      </c>
      <c r="F69" s="90" t="s">
        <v>776</v>
      </c>
      <c r="G69" s="1"/>
      <c r="H69" s="66" t="s">
        <v>285</v>
      </c>
      <c r="I69" s="1"/>
    </row>
    <row r="70" spans="2:9">
      <c r="B70" s="1" t="s">
        <v>331</v>
      </c>
      <c r="C70" s="1" t="s">
        <v>777</v>
      </c>
      <c r="D70" s="1" t="s">
        <v>778</v>
      </c>
      <c r="E70" s="53" t="s">
        <v>657</v>
      </c>
      <c r="F70" s="90" t="s">
        <v>779</v>
      </c>
      <c r="G70" s="1"/>
      <c r="H70" s="66" t="s">
        <v>285</v>
      </c>
      <c r="I70" s="1"/>
    </row>
    <row r="71" spans="2:9">
      <c r="B71" s="1" t="s">
        <v>331</v>
      </c>
      <c r="C71" s="1" t="s">
        <v>780</v>
      </c>
      <c r="D71" s="1" t="s">
        <v>656</v>
      </c>
      <c r="E71" s="53" t="s">
        <v>657</v>
      </c>
      <c r="F71" s="90" t="s">
        <v>781</v>
      </c>
      <c r="G71" s="1"/>
      <c r="H71" s="66" t="s">
        <v>285</v>
      </c>
      <c r="I71" s="1"/>
    </row>
    <row r="72" spans="2:9">
      <c r="B72" s="1" t="s">
        <v>331</v>
      </c>
      <c r="C72" s="1" t="s">
        <v>782</v>
      </c>
      <c r="D72" s="1" t="s">
        <v>656</v>
      </c>
      <c r="E72" s="53" t="s">
        <v>657</v>
      </c>
      <c r="F72" s="90" t="s">
        <v>783</v>
      </c>
      <c r="G72" s="1"/>
      <c r="H72" s="66" t="s">
        <v>285</v>
      </c>
      <c r="I72" s="1"/>
    </row>
    <row r="73" spans="2:9">
      <c r="B73" s="1" t="s">
        <v>331</v>
      </c>
      <c r="C73" s="1" t="s">
        <v>784</v>
      </c>
      <c r="D73" s="1" t="s">
        <v>634</v>
      </c>
      <c r="E73" s="53" t="s">
        <v>657</v>
      </c>
      <c r="F73" s="90" t="s">
        <v>785</v>
      </c>
      <c r="G73" s="1"/>
      <c r="H73" s="66" t="s">
        <v>285</v>
      </c>
      <c r="I73" s="1"/>
    </row>
    <row r="74" spans="2:9">
      <c r="B74" s="1" t="s">
        <v>331</v>
      </c>
      <c r="C74" s="1" t="s">
        <v>786</v>
      </c>
      <c r="D74" s="1" t="s">
        <v>787</v>
      </c>
      <c r="E74" s="53" t="s">
        <v>657</v>
      </c>
      <c r="F74" s="90" t="s">
        <v>788</v>
      </c>
      <c r="G74" s="1"/>
      <c r="H74" s="66" t="s">
        <v>285</v>
      </c>
      <c r="I74" s="1"/>
    </row>
    <row r="75" spans="2:9">
      <c r="B75" s="1" t="s">
        <v>331</v>
      </c>
      <c r="C75" s="1" t="s">
        <v>789</v>
      </c>
      <c r="D75" s="1" t="s">
        <v>790</v>
      </c>
      <c r="E75" s="53" t="s">
        <v>657</v>
      </c>
      <c r="F75" s="90" t="s">
        <v>791</v>
      </c>
      <c r="G75" s="1"/>
      <c r="H75" s="66" t="s">
        <v>285</v>
      </c>
      <c r="I75" s="1"/>
    </row>
    <row r="76" spans="2:9">
      <c r="B76" s="1" t="s">
        <v>331</v>
      </c>
      <c r="C76" s="1" t="s">
        <v>792</v>
      </c>
      <c r="D76" s="1" t="s">
        <v>778</v>
      </c>
      <c r="E76" s="53" t="s">
        <v>657</v>
      </c>
      <c r="F76" s="90" t="s">
        <v>793</v>
      </c>
      <c r="G76" s="1"/>
      <c r="H76" s="66" t="s">
        <v>285</v>
      </c>
      <c r="I76" s="1"/>
    </row>
    <row r="77" spans="2:9">
      <c r="B77" s="1" t="s">
        <v>331</v>
      </c>
      <c r="C77" s="1" t="s">
        <v>794</v>
      </c>
      <c r="D77" s="1" t="s">
        <v>634</v>
      </c>
      <c r="E77" s="53" t="s">
        <v>657</v>
      </c>
      <c r="F77" s="90" t="s">
        <v>795</v>
      </c>
      <c r="G77" s="1"/>
      <c r="H77" s="66" t="s">
        <v>285</v>
      </c>
      <c r="I77" s="1"/>
    </row>
    <row r="78" spans="2:9">
      <c r="B78" s="1" t="s">
        <v>331</v>
      </c>
      <c r="C78" s="1" t="s">
        <v>796</v>
      </c>
      <c r="D78" s="1" t="s">
        <v>641</v>
      </c>
      <c r="E78" s="53" t="s">
        <v>662</v>
      </c>
      <c r="F78" s="146" t="s">
        <v>797</v>
      </c>
      <c r="G78" s="1"/>
      <c r="H78" s="66" t="s">
        <v>285</v>
      </c>
      <c r="I78" s="1"/>
    </row>
    <row r="79" spans="2:9">
      <c r="B79" s="1" t="s">
        <v>331</v>
      </c>
      <c r="C79" s="1" t="s">
        <v>798</v>
      </c>
      <c r="D79" s="1" t="s">
        <v>778</v>
      </c>
      <c r="E79" s="53" t="s">
        <v>657</v>
      </c>
      <c r="F79" s="90" t="s">
        <v>799</v>
      </c>
      <c r="G79" s="1"/>
      <c r="H79" s="66" t="s">
        <v>285</v>
      </c>
      <c r="I79" s="1"/>
    </row>
    <row r="80" spans="2:9">
      <c r="B80" s="1" t="s">
        <v>331</v>
      </c>
      <c r="C80" s="1" t="s">
        <v>800</v>
      </c>
      <c r="D80" s="1" t="s">
        <v>641</v>
      </c>
      <c r="E80" s="53" t="s">
        <v>662</v>
      </c>
      <c r="F80" s="146" t="s">
        <v>801</v>
      </c>
      <c r="G80" s="1"/>
      <c r="H80" s="66" t="s">
        <v>285</v>
      </c>
      <c r="I80" s="1"/>
    </row>
    <row r="81" spans="2:9">
      <c r="B81" s="1" t="s">
        <v>331</v>
      </c>
      <c r="C81" s="1" t="s">
        <v>802</v>
      </c>
      <c r="D81" s="1" t="s">
        <v>803</v>
      </c>
      <c r="E81" s="53" t="s">
        <v>657</v>
      </c>
      <c r="F81" s="90" t="s">
        <v>804</v>
      </c>
      <c r="G81" s="1"/>
      <c r="H81" s="66" t="s">
        <v>285</v>
      </c>
      <c r="I81" s="1"/>
    </row>
    <row r="82" spans="2:9">
      <c r="B82" s="1" t="s">
        <v>331</v>
      </c>
      <c r="C82" s="1" t="s">
        <v>805</v>
      </c>
      <c r="D82" s="1" t="s">
        <v>634</v>
      </c>
      <c r="E82" s="53" t="s">
        <v>657</v>
      </c>
      <c r="F82" s="1" t="s">
        <v>806</v>
      </c>
      <c r="G82" s="1"/>
      <c r="H82" s="66" t="s">
        <v>285</v>
      </c>
      <c r="I82" s="1"/>
    </row>
    <row r="83" spans="2:9">
      <c r="B83" s="1" t="s">
        <v>331</v>
      </c>
      <c r="C83" s="1" t="s">
        <v>807</v>
      </c>
      <c r="D83" s="1" t="s">
        <v>641</v>
      </c>
      <c r="E83" s="53" t="s">
        <v>662</v>
      </c>
      <c r="F83" s="1" t="s">
        <v>808</v>
      </c>
      <c r="G83" s="1"/>
      <c r="H83" s="66" t="s">
        <v>285</v>
      </c>
      <c r="I83" s="1"/>
    </row>
    <row r="84" spans="2:9">
      <c r="B84" s="1" t="s">
        <v>331</v>
      </c>
      <c r="C84" s="1" t="s">
        <v>809</v>
      </c>
      <c r="D84" s="1" t="s">
        <v>641</v>
      </c>
      <c r="E84" s="53" t="s">
        <v>662</v>
      </c>
      <c r="F84" s="146" t="s">
        <v>810</v>
      </c>
      <c r="G84" s="1"/>
      <c r="H84" s="66" t="s">
        <v>285</v>
      </c>
      <c r="I84" s="1"/>
    </row>
    <row r="85" spans="2:9">
      <c r="B85" s="1" t="s">
        <v>331</v>
      </c>
      <c r="C85" s="1" t="s">
        <v>811</v>
      </c>
      <c r="D85" s="1" t="s">
        <v>641</v>
      </c>
      <c r="E85" s="53" t="s">
        <v>662</v>
      </c>
      <c r="F85" s="146" t="s">
        <v>812</v>
      </c>
      <c r="G85" s="1"/>
      <c r="H85" s="66" t="s">
        <v>285</v>
      </c>
      <c r="I85" s="1"/>
    </row>
    <row r="86" spans="2:9">
      <c r="B86" s="1" t="s">
        <v>331</v>
      </c>
      <c r="C86" s="1" t="s">
        <v>813</v>
      </c>
      <c r="D86" s="1" t="s">
        <v>686</v>
      </c>
      <c r="E86" s="53" t="s">
        <v>657</v>
      </c>
      <c r="F86" s="90" t="s">
        <v>814</v>
      </c>
      <c r="G86" s="1"/>
      <c r="H86" s="66" t="s">
        <v>285</v>
      </c>
      <c r="I86" s="1"/>
    </row>
    <row r="87" spans="2:9">
      <c r="B87" s="1" t="s">
        <v>331</v>
      </c>
      <c r="C87" s="1" t="s">
        <v>815</v>
      </c>
      <c r="D87" s="1" t="s">
        <v>778</v>
      </c>
      <c r="E87" s="53" t="s">
        <v>657</v>
      </c>
      <c r="F87" s="90" t="s">
        <v>816</v>
      </c>
      <c r="G87" s="1"/>
      <c r="H87" s="66" t="s">
        <v>285</v>
      </c>
      <c r="I87" s="1"/>
    </row>
    <row r="88" spans="2:9">
      <c r="B88" s="1" t="s">
        <v>331</v>
      </c>
      <c r="C88" s="1" t="s">
        <v>817</v>
      </c>
      <c r="D88" s="1" t="s">
        <v>656</v>
      </c>
      <c r="E88" s="53" t="s">
        <v>657</v>
      </c>
      <c r="F88" s="90" t="s">
        <v>781</v>
      </c>
      <c r="G88" s="1"/>
      <c r="H88" s="66" t="s">
        <v>285</v>
      </c>
      <c r="I88" s="1"/>
    </row>
    <row r="89" spans="2:9">
      <c r="B89" s="1" t="s">
        <v>331</v>
      </c>
      <c r="C89" s="1" t="s">
        <v>818</v>
      </c>
      <c r="D89" s="1" t="s">
        <v>656</v>
      </c>
      <c r="E89" s="53" t="s">
        <v>657</v>
      </c>
      <c r="F89" s="90" t="s">
        <v>819</v>
      </c>
      <c r="G89" s="1"/>
      <c r="H89" s="66" t="s">
        <v>285</v>
      </c>
      <c r="I89" s="1"/>
    </row>
    <row r="90" spans="2:9">
      <c r="B90" s="1" t="s">
        <v>331</v>
      </c>
      <c r="C90" s="1" t="s">
        <v>820</v>
      </c>
      <c r="D90" s="1" t="s">
        <v>634</v>
      </c>
      <c r="E90" s="53" t="s">
        <v>657</v>
      </c>
      <c r="F90" s="90" t="s">
        <v>821</v>
      </c>
      <c r="G90" s="1"/>
      <c r="H90" s="66" t="s">
        <v>285</v>
      </c>
      <c r="I90" s="1"/>
    </row>
    <row r="91" spans="2:9">
      <c r="B91" s="1" t="s">
        <v>331</v>
      </c>
      <c r="C91" s="1" t="s">
        <v>822</v>
      </c>
      <c r="D91" s="1" t="s">
        <v>787</v>
      </c>
      <c r="E91" s="53" t="s">
        <v>657</v>
      </c>
      <c r="F91" s="90" t="s">
        <v>823</v>
      </c>
      <c r="G91" s="1"/>
      <c r="H91" s="66" t="s">
        <v>285</v>
      </c>
      <c r="I91" s="1"/>
    </row>
    <row r="92" spans="2:9">
      <c r="B92" s="1" t="s">
        <v>331</v>
      </c>
      <c r="C92" s="1" t="s">
        <v>824</v>
      </c>
      <c r="D92" s="1" t="s">
        <v>790</v>
      </c>
      <c r="E92" s="53" t="s">
        <v>657</v>
      </c>
      <c r="F92" s="90" t="s">
        <v>825</v>
      </c>
      <c r="G92" s="1"/>
      <c r="H92" s="66" t="s">
        <v>285</v>
      </c>
      <c r="I92" s="1"/>
    </row>
    <row r="93" spans="2:9">
      <c r="B93" s="1" t="s">
        <v>331</v>
      </c>
      <c r="C93" s="1" t="s">
        <v>826</v>
      </c>
      <c r="D93" s="1" t="s">
        <v>778</v>
      </c>
      <c r="E93" s="53" t="s">
        <v>657</v>
      </c>
      <c r="F93" s="90" t="s">
        <v>827</v>
      </c>
      <c r="G93" s="1"/>
      <c r="H93" s="66" t="s">
        <v>285</v>
      </c>
      <c r="I93" s="1"/>
    </row>
    <row r="94" spans="2:9">
      <c r="B94" s="1" t="s">
        <v>331</v>
      </c>
      <c r="C94" s="1" t="s">
        <v>828</v>
      </c>
      <c r="D94" s="1" t="s">
        <v>634</v>
      </c>
      <c r="E94" s="53" t="s">
        <v>657</v>
      </c>
      <c r="F94" s="90" t="s">
        <v>829</v>
      </c>
      <c r="G94" s="1"/>
      <c r="H94" s="66" t="s">
        <v>285</v>
      </c>
      <c r="I94" s="1"/>
    </row>
    <row r="95" spans="2:9">
      <c r="B95" s="1" t="s">
        <v>331</v>
      </c>
      <c r="C95" s="1" t="s">
        <v>830</v>
      </c>
      <c r="D95" s="1" t="s">
        <v>641</v>
      </c>
      <c r="E95" s="53" t="s">
        <v>662</v>
      </c>
      <c r="F95" s="146" t="s">
        <v>831</v>
      </c>
      <c r="G95" s="1"/>
      <c r="H95" s="66" t="s">
        <v>285</v>
      </c>
      <c r="I95" s="1"/>
    </row>
    <row r="96" spans="2:9">
      <c r="B96" s="1" t="s">
        <v>331</v>
      </c>
      <c r="C96" s="1" t="s">
        <v>832</v>
      </c>
      <c r="D96" s="1" t="s">
        <v>778</v>
      </c>
      <c r="E96" s="53" t="s">
        <v>657</v>
      </c>
      <c r="F96" s="90" t="s">
        <v>833</v>
      </c>
      <c r="G96" s="1"/>
      <c r="H96" s="66" t="s">
        <v>285</v>
      </c>
      <c r="I96" s="1"/>
    </row>
    <row r="97" spans="2:9">
      <c r="B97" s="1" t="s">
        <v>331</v>
      </c>
      <c r="C97" s="1" t="s">
        <v>834</v>
      </c>
      <c r="D97" s="1" t="s">
        <v>641</v>
      </c>
      <c r="E97" s="53" t="s">
        <v>662</v>
      </c>
      <c r="F97" s="146" t="s">
        <v>835</v>
      </c>
      <c r="G97" s="1"/>
      <c r="H97" s="66" t="s">
        <v>285</v>
      </c>
      <c r="I97" s="1"/>
    </row>
    <row r="98" spans="2:9">
      <c r="B98" s="1" t="s">
        <v>331</v>
      </c>
      <c r="C98" s="1" t="s">
        <v>836</v>
      </c>
      <c r="D98" s="1" t="s">
        <v>803</v>
      </c>
      <c r="E98" s="53" t="s">
        <v>657</v>
      </c>
      <c r="F98" s="90" t="s">
        <v>837</v>
      </c>
      <c r="G98" s="1"/>
      <c r="H98" s="66" t="s">
        <v>285</v>
      </c>
      <c r="I98" s="1"/>
    </row>
    <row r="99" spans="2:9">
      <c r="B99" s="1" t="s">
        <v>331</v>
      </c>
      <c r="C99" s="1" t="s">
        <v>838</v>
      </c>
      <c r="D99" s="1" t="s">
        <v>695</v>
      </c>
      <c r="E99" s="53" t="s">
        <v>657</v>
      </c>
      <c r="F99" s="1" t="s">
        <v>839</v>
      </c>
      <c r="G99" s="1"/>
      <c r="H99" s="66" t="s">
        <v>285</v>
      </c>
      <c r="I99" s="1"/>
    </row>
    <row r="100" spans="2:9">
      <c r="B100" s="1" t="s">
        <v>331</v>
      </c>
      <c r="C100" s="1" t="s">
        <v>840</v>
      </c>
      <c r="D100" s="1" t="s">
        <v>841</v>
      </c>
      <c r="E100" s="53" t="s">
        <v>657</v>
      </c>
      <c r="F100" s="1" t="s">
        <v>842</v>
      </c>
      <c r="G100" s="1"/>
      <c r="H100" s="66" t="s">
        <v>285</v>
      </c>
      <c r="I100" s="1"/>
    </row>
    <row r="101" spans="2:9">
      <c r="B101" s="1" t="s">
        <v>331</v>
      </c>
      <c r="C101" s="1" t="s">
        <v>843</v>
      </c>
      <c r="D101" s="1" t="s">
        <v>641</v>
      </c>
      <c r="E101" s="53" t="s">
        <v>662</v>
      </c>
      <c r="F101" s="1" t="s">
        <v>844</v>
      </c>
      <c r="G101" s="1"/>
      <c r="H101" s="66" t="s">
        <v>285</v>
      </c>
      <c r="I101" s="1"/>
    </row>
    <row r="102" spans="2:9">
      <c r="B102" s="1" t="s">
        <v>331</v>
      </c>
      <c r="C102" s="1" t="s">
        <v>845</v>
      </c>
      <c r="D102" s="1" t="s">
        <v>641</v>
      </c>
      <c r="E102" s="53" t="s">
        <v>662</v>
      </c>
      <c r="F102" s="1" t="s">
        <v>846</v>
      </c>
      <c r="G102" s="1"/>
      <c r="H102" s="66" t="s">
        <v>285</v>
      </c>
      <c r="I102" s="1"/>
    </row>
    <row r="103" spans="2:9">
      <c r="B103" s="1" t="s">
        <v>331</v>
      </c>
      <c r="C103" s="1" t="s">
        <v>847</v>
      </c>
      <c r="D103" s="1" t="s">
        <v>790</v>
      </c>
      <c r="E103" s="53" t="s">
        <v>657</v>
      </c>
      <c r="F103" s="1" t="s">
        <v>848</v>
      </c>
      <c r="G103" s="1"/>
      <c r="H103" s="66" t="s">
        <v>285</v>
      </c>
      <c r="I103" s="1"/>
    </row>
    <row r="104" spans="2:9">
      <c r="B104" s="1" t="s">
        <v>331</v>
      </c>
      <c r="C104" s="1" t="s">
        <v>849</v>
      </c>
      <c r="D104" s="1" t="s">
        <v>790</v>
      </c>
      <c r="E104" s="53" t="s">
        <v>657</v>
      </c>
      <c r="F104" s="1" t="s">
        <v>850</v>
      </c>
      <c r="G104" s="1"/>
      <c r="H104" s="66" t="s">
        <v>285</v>
      </c>
      <c r="I104" s="1"/>
    </row>
    <row r="105" spans="2:9">
      <c r="B105" s="1" t="s">
        <v>331</v>
      </c>
      <c r="C105" s="1" t="s">
        <v>851</v>
      </c>
      <c r="D105" s="1" t="s">
        <v>641</v>
      </c>
      <c r="E105" s="53" t="s">
        <v>662</v>
      </c>
      <c r="F105" s="1" t="s">
        <v>852</v>
      </c>
      <c r="G105" s="1"/>
      <c r="H105" s="66" t="s">
        <v>285</v>
      </c>
      <c r="I105" s="1"/>
    </row>
    <row r="106" spans="2:9">
      <c r="B106" s="1" t="s">
        <v>331</v>
      </c>
      <c r="C106" s="1" t="s">
        <v>853</v>
      </c>
      <c r="D106" s="1" t="s">
        <v>641</v>
      </c>
      <c r="E106" s="53" t="s">
        <v>662</v>
      </c>
      <c r="F106" s="1" t="s">
        <v>854</v>
      </c>
      <c r="G106" s="1"/>
      <c r="H106" s="66" t="s">
        <v>285</v>
      </c>
      <c r="I106" s="1"/>
    </row>
    <row r="107" spans="2:9">
      <c r="B107" s="1" t="s">
        <v>331</v>
      </c>
      <c r="C107" s="1" t="s">
        <v>855</v>
      </c>
      <c r="D107" s="1" t="s">
        <v>718</v>
      </c>
      <c r="E107" s="53" t="s">
        <v>657</v>
      </c>
      <c r="F107" s="1" t="s">
        <v>856</v>
      </c>
      <c r="G107" s="1"/>
      <c r="H107" s="66" t="s">
        <v>285</v>
      </c>
      <c r="I107" s="1"/>
    </row>
    <row r="108" spans="2:9">
      <c r="B108" s="1" t="s">
        <v>331</v>
      </c>
      <c r="C108" s="1" t="s">
        <v>857</v>
      </c>
      <c r="D108" s="1" t="s">
        <v>858</v>
      </c>
      <c r="E108" s="53" t="s">
        <v>657</v>
      </c>
      <c r="F108" s="1" t="s">
        <v>859</v>
      </c>
      <c r="G108" s="1"/>
      <c r="H108" s="66" t="s">
        <v>285</v>
      </c>
      <c r="I108" s="1"/>
    </row>
    <row r="109" spans="2:9">
      <c r="B109" s="1" t="s">
        <v>331</v>
      </c>
      <c r="C109" s="1" t="s">
        <v>860</v>
      </c>
      <c r="D109" s="1" t="s">
        <v>858</v>
      </c>
      <c r="E109" s="53" t="s">
        <v>657</v>
      </c>
      <c r="F109" s="1" t="s">
        <v>861</v>
      </c>
      <c r="G109" s="1"/>
      <c r="H109" s="66" t="s">
        <v>285</v>
      </c>
      <c r="I109" s="1"/>
    </row>
    <row r="110" spans="2:9">
      <c r="B110" s="1" t="s">
        <v>331</v>
      </c>
      <c r="C110" s="1" t="s">
        <v>862</v>
      </c>
      <c r="D110" s="1" t="s">
        <v>641</v>
      </c>
      <c r="E110" s="53" t="s">
        <v>662</v>
      </c>
      <c r="F110" s="1" t="s">
        <v>863</v>
      </c>
      <c r="G110" s="1"/>
      <c r="H110" s="66" t="s">
        <v>285</v>
      </c>
      <c r="I110" s="1"/>
    </row>
    <row r="111" spans="2:9">
      <c r="B111" s="1" t="s">
        <v>331</v>
      </c>
      <c r="C111" s="1" t="s">
        <v>864</v>
      </c>
      <c r="D111" s="1" t="s">
        <v>641</v>
      </c>
      <c r="E111" s="53" t="s">
        <v>657</v>
      </c>
      <c r="F111" s="90" t="s">
        <v>865</v>
      </c>
      <c r="G111" s="1"/>
      <c r="H111" s="66" t="s">
        <v>285</v>
      </c>
      <c r="I111" s="1"/>
    </row>
    <row r="112" spans="2:9">
      <c r="B112" s="1" t="s">
        <v>331</v>
      </c>
      <c r="C112" s="1" t="s">
        <v>866</v>
      </c>
      <c r="D112" s="1" t="s">
        <v>641</v>
      </c>
      <c r="E112" s="53" t="s">
        <v>662</v>
      </c>
      <c r="F112" s="146" t="s">
        <v>867</v>
      </c>
      <c r="G112" s="1"/>
      <c r="H112" s="66" t="s">
        <v>285</v>
      </c>
      <c r="I112" s="1"/>
    </row>
    <row r="113" spans="2:9">
      <c r="B113" s="1" t="s">
        <v>331</v>
      </c>
      <c r="C113" s="1" t="s">
        <v>868</v>
      </c>
      <c r="D113" s="1" t="s">
        <v>641</v>
      </c>
      <c r="E113" s="53" t="s">
        <v>662</v>
      </c>
      <c r="F113" s="146" t="s">
        <v>869</v>
      </c>
      <c r="G113" s="1"/>
      <c r="H113" s="66" t="s">
        <v>285</v>
      </c>
      <c r="I113" s="1"/>
    </row>
    <row r="114" spans="2:9">
      <c r="B114" s="1" t="s">
        <v>331</v>
      </c>
      <c r="C114" s="1" t="s">
        <v>870</v>
      </c>
      <c r="D114" s="1" t="s">
        <v>634</v>
      </c>
      <c r="E114" s="53" t="s">
        <v>657</v>
      </c>
      <c r="F114" s="1" t="s">
        <v>871</v>
      </c>
      <c r="G114" s="1"/>
      <c r="H114" s="66" t="s">
        <v>285</v>
      </c>
      <c r="I114" s="1"/>
    </row>
    <row r="115" spans="2:9">
      <c r="B115" s="1" t="s">
        <v>331</v>
      </c>
      <c r="C115" s="1" t="s">
        <v>872</v>
      </c>
      <c r="D115" s="1" t="s">
        <v>634</v>
      </c>
      <c r="E115" s="53" t="s">
        <v>657</v>
      </c>
      <c r="F115" s="1" t="s">
        <v>873</v>
      </c>
      <c r="G115" s="1"/>
      <c r="H115" s="66" t="s">
        <v>285</v>
      </c>
      <c r="I115" s="1"/>
    </row>
    <row r="116" spans="2:9">
      <c r="B116" s="1" t="s">
        <v>331</v>
      </c>
      <c r="C116" s="1" t="s">
        <v>874</v>
      </c>
      <c r="D116" s="1" t="s">
        <v>641</v>
      </c>
      <c r="E116" s="53" t="s">
        <v>662</v>
      </c>
      <c r="F116" s="1" t="s">
        <v>875</v>
      </c>
      <c r="G116" s="1"/>
      <c r="H116" s="66" t="s">
        <v>285</v>
      </c>
      <c r="I116" s="1"/>
    </row>
    <row r="117" spans="2:9">
      <c r="B117" s="1" t="s">
        <v>331</v>
      </c>
      <c r="C117" s="1" t="s">
        <v>876</v>
      </c>
      <c r="D117" s="1" t="s">
        <v>641</v>
      </c>
      <c r="E117" s="53" t="s">
        <v>662</v>
      </c>
      <c r="F117" s="1" t="s">
        <v>877</v>
      </c>
      <c r="G117" s="1"/>
      <c r="H117" s="66" t="s">
        <v>285</v>
      </c>
      <c r="I117" s="1"/>
    </row>
    <row r="118" spans="2:9">
      <c r="B118" s="1" t="s">
        <v>331</v>
      </c>
      <c r="C118" s="1" t="s">
        <v>878</v>
      </c>
      <c r="D118" s="1" t="s">
        <v>790</v>
      </c>
      <c r="E118" s="53" t="s">
        <v>657</v>
      </c>
      <c r="F118" s="1" t="s">
        <v>879</v>
      </c>
      <c r="G118" s="1"/>
      <c r="H118" s="66" t="s">
        <v>285</v>
      </c>
      <c r="I118" s="1"/>
    </row>
    <row r="119" spans="2:9">
      <c r="B119" s="1" t="s">
        <v>331</v>
      </c>
      <c r="C119" s="1" t="s">
        <v>880</v>
      </c>
      <c r="D119" s="1" t="s">
        <v>634</v>
      </c>
      <c r="E119" s="53" t="s">
        <v>657</v>
      </c>
      <c r="F119" s="1" t="s">
        <v>881</v>
      </c>
      <c r="G119" s="1"/>
      <c r="H119" s="66" t="s">
        <v>285</v>
      </c>
      <c r="I119" s="1"/>
    </row>
    <row r="120" spans="2:9">
      <c r="B120" s="1" t="s">
        <v>331</v>
      </c>
      <c r="C120" s="1" t="s">
        <v>882</v>
      </c>
      <c r="D120" s="1" t="s">
        <v>634</v>
      </c>
      <c r="E120" s="53" t="s">
        <v>657</v>
      </c>
      <c r="F120" s="1" t="s">
        <v>883</v>
      </c>
      <c r="G120" s="1"/>
      <c r="H120" s="66" t="s">
        <v>285</v>
      </c>
      <c r="I120" s="1"/>
    </row>
    <row r="121" spans="2:9">
      <c r="B121" s="1" t="s">
        <v>331</v>
      </c>
      <c r="C121" s="1" t="s">
        <v>884</v>
      </c>
      <c r="D121" s="1" t="s">
        <v>634</v>
      </c>
      <c r="E121" s="53" t="s">
        <v>657</v>
      </c>
      <c r="F121" s="1" t="s">
        <v>885</v>
      </c>
      <c r="G121" s="1"/>
      <c r="H121" s="66" t="s">
        <v>285</v>
      </c>
      <c r="I121" s="1"/>
    </row>
    <row r="122" spans="2:9">
      <c r="B122" s="1" t="s">
        <v>331</v>
      </c>
      <c r="C122" s="1" t="s">
        <v>886</v>
      </c>
      <c r="D122" s="1" t="s">
        <v>887</v>
      </c>
      <c r="E122" s="53" t="s">
        <v>657</v>
      </c>
      <c r="F122" s="90" t="s">
        <v>888</v>
      </c>
      <c r="G122" s="1"/>
      <c r="H122" s="66" t="s">
        <v>285</v>
      </c>
      <c r="I122" s="1"/>
    </row>
    <row r="123" spans="2:9">
      <c r="B123" s="1" t="s">
        <v>331</v>
      </c>
      <c r="C123" s="1" t="s">
        <v>889</v>
      </c>
      <c r="D123" s="1" t="s">
        <v>890</v>
      </c>
      <c r="E123" s="53" t="s">
        <v>657</v>
      </c>
      <c r="F123" s="90" t="s">
        <v>891</v>
      </c>
      <c r="G123" s="1"/>
      <c r="H123" s="66" t="s">
        <v>285</v>
      </c>
      <c r="I123" s="1"/>
    </row>
    <row r="124" spans="2:9">
      <c r="B124" s="1" t="s">
        <v>331</v>
      </c>
      <c r="C124" s="1" t="s">
        <v>892</v>
      </c>
      <c r="D124" s="1" t="s">
        <v>887</v>
      </c>
      <c r="E124" s="53" t="s">
        <v>657</v>
      </c>
      <c r="F124" s="90" t="s">
        <v>893</v>
      </c>
      <c r="G124" s="1"/>
      <c r="H124" s="66" t="s">
        <v>285</v>
      </c>
      <c r="I124" s="1"/>
    </row>
    <row r="125" spans="2:9">
      <c r="B125" s="1" t="s">
        <v>331</v>
      </c>
      <c r="C125" s="1" t="s">
        <v>894</v>
      </c>
      <c r="D125" s="1" t="s">
        <v>803</v>
      </c>
      <c r="E125" s="53" t="s">
        <v>657</v>
      </c>
      <c r="F125" s="90" t="s">
        <v>895</v>
      </c>
      <c r="G125" s="1"/>
      <c r="H125" s="66" t="s">
        <v>285</v>
      </c>
      <c r="I125" s="1"/>
    </row>
    <row r="126" spans="2:9">
      <c r="B126" s="1" t="s">
        <v>331</v>
      </c>
      <c r="C126" s="1" t="s">
        <v>896</v>
      </c>
      <c r="D126" s="1" t="s">
        <v>803</v>
      </c>
      <c r="E126" s="53" t="s">
        <v>657</v>
      </c>
      <c r="F126" s="90" t="s">
        <v>897</v>
      </c>
      <c r="G126" s="1"/>
      <c r="H126" s="66" t="s">
        <v>285</v>
      </c>
      <c r="I126" s="1"/>
    </row>
    <row r="127" spans="2:9">
      <c r="B127" s="1" t="s">
        <v>331</v>
      </c>
      <c r="C127" s="1" t="s">
        <v>898</v>
      </c>
      <c r="D127" s="1" t="s">
        <v>803</v>
      </c>
      <c r="E127" s="53" t="s">
        <v>657</v>
      </c>
      <c r="F127" s="90" t="s">
        <v>899</v>
      </c>
      <c r="G127" s="1"/>
      <c r="H127" s="66" t="s">
        <v>285</v>
      </c>
      <c r="I127" s="1"/>
    </row>
    <row r="128" spans="2:9">
      <c r="B128" s="1" t="s">
        <v>331</v>
      </c>
      <c r="C128" s="1" t="s">
        <v>900</v>
      </c>
      <c r="D128" s="1" t="s">
        <v>803</v>
      </c>
      <c r="E128" s="53" t="s">
        <v>657</v>
      </c>
      <c r="F128" s="90" t="s">
        <v>901</v>
      </c>
      <c r="G128" s="1"/>
      <c r="H128" s="66" t="s">
        <v>285</v>
      </c>
      <c r="I128" s="1"/>
    </row>
    <row r="129" spans="2:9">
      <c r="B129" s="1" t="s">
        <v>331</v>
      </c>
      <c r="C129" s="1" t="s">
        <v>902</v>
      </c>
      <c r="D129" s="1" t="s">
        <v>803</v>
      </c>
      <c r="E129" s="53" t="s">
        <v>657</v>
      </c>
      <c r="F129" s="90" t="s">
        <v>903</v>
      </c>
      <c r="G129" s="1"/>
      <c r="H129" s="66" t="s">
        <v>285</v>
      </c>
      <c r="I129" s="1"/>
    </row>
    <row r="130" spans="2:9">
      <c r="B130" s="1" t="s">
        <v>331</v>
      </c>
      <c r="C130" s="1" t="s">
        <v>904</v>
      </c>
      <c r="D130" s="1" t="s">
        <v>634</v>
      </c>
      <c r="E130" s="53" t="s">
        <v>657</v>
      </c>
      <c r="F130" s="1" t="s">
        <v>905</v>
      </c>
      <c r="G130" s="1"/>
      <c r="H130" s="66" t="s">
        <v>285</v>
      </c>
      <c r="I130" s="1"/>
    </row>
    <row r="131" spans="2:9">
      <c r="B131" s="1" t="s">
        <v>331</v>
      </c>
      <c r="C131" s="1" t="s">
        <v>906</v>
      </c>
      <c r="D131" s="1" t="s">
        <v>790</v>
      </c>
      <c r="E131" s="53" t="s">
        <v>657</v>
      </c>
      <c r="F131" s="1" t="s">
        <v>907</v>
      </c>
      <c r="G131" s="1"/>
      <c r="H131" s="66" t="s">
        <v>285</v>
      </c>
      <c r="I131" s="1"/>
    </row>
    <row r="132" spans="2:9">
      <c r="B132" s="1" t="s">
        <v>331</v>
      </c>
      <c r="C132" s="1" t="s">
        <v>908</v>
      </c>
      <c r="D132" s="1" t="s">
        <v>909</v>
      </c>
      <c r="E132" s="53" t="s">
        <v>657</v>
      </c>
      <c r="F132" s="1" t="s">
        <v>910</v>
      </c>
      <c r="G132" s="1"/>
      <c r="H132" s="66" t="s">
        <v>285</v>
      </c>
      <c r="I132" s="1"/>
    </row>
    <row r="133" spans="2:9">
      <c r="B133" s="1" t="s">
        <v>331</v>
      </c>
      <c r="C133" s="1" t="s">
        <v>911</v>
      </c>
      <c r="D133" s="1" t="s">
        <v>641</v>
      </c>
      <c r="E133" s="53" t="s">
        <v>662</v>
      </c>
      <c r="F133" s="1" t="s">
        <v>912</v>
      </c>
      <c r="G133" s="1"/>
      <c r="H133" s="66" t="s">
        <v>285</v>
      </c>
      <c r="I133" s="1"/>
    </row>
    <row r="134" spans="2:9">
      <c r="B134" s="1" t="s">
        <v>331</v>
      </c>
      <c r="C134" s="1" t="s">
        <v>913</v>
      </c>
      <c r="D134" s="1" t="s">
        <v>681</v>
      </c>
      <c r="E134" s="53" t="s">
        <v>657</v>
      </c>
      <c r="F134" s="1" t="s">
        <v>914</v>
      </c>
      <c r="G134" s="1"/>
      <c r="H134" s="66" t="s">
        <v>285</v>
      </c>
      <c r="I134" s="1"/>
    </row>
    <row r="135" spans="2:9">
      <c r="B135" s="1" t="s">
        <v>331</v>
      </c>
      <c r="C135" s="1" t="s">
        <v>915</v>
      </c>
      <c r="D135" s="1" t="s">
        <v>916</v>
      </c>
      <c r="E135" s="53" t="s">
        <v>657</v>
      </c>
      <c r="F135" s="1" t="s">
        <v>917</v>
      </c>
      <c r="G135" s="1"/>
      <c r="H135" s="66" t="s">
        <v>285</v>
      </c>
      <c r="I135" s="1"/>
    </row>
    <row r="136" spans="2:9">
      <c r="B136" s="1" t="s">
        <v>331</v>
      </c>
      <c r="C136" s="1" t="s">
        <v>918</v>
      </c>
      <c r="D136" s="1" t="s">
        <v>681</v>
      </c>
      <c r="E136" s="53" t="s">
        <v>657</v>
      </c>
      <c r="F136" s="1" t="s">
        <v>919</v>
      </c>
      <c r="G136" s="1"/>
      <c r="H136" s="66" t="s">
        <v>285</v>
      </c>
      <c r="I136" s="1"/>
    </row>
    <row r="137" spans="2:9">
      <c r="B137" s="1" t="s">
        <v>331</v>
      </c>
      <c r="C137" s="1" t="s">
        <v>920</v>
      </c>
      <c r="D137" s="1" t="s">
        <v>641</v>
      </c>
      <c r="E137" s="53" t="s">
        <v>662</v>
      </c>
      <c r="F137" s="1" t="s">
        <v>921</v>
      </c>
      <c r="G137" s="1"/>
      <c r="H137" s="66" t="s">
        <v>285</v>
      </c>
      <c r="I137" s="1"/>
    </row>
    <row r="138" spans="2:9">
      <c r="B138" s="1" t="s">
        <v>331</v>
      </c>
      <c r="C138" s="1" t="s">
        <v>922</v>
      </c>
      <c r="D138" s="1" t="s">
        <v>634</v>
      </c>
      <c r="E138" s="53" t="s">
        <v>657</v>
      </c>
      <c r="F138" s="1" t="s">
        <v>923</v>
      </c>
      <c r="G138" s="1"/>
      <c r="H138" s="66" t="s">
        <v>285</v>
      </c>
      <c r="I138" s="1"/>
    </row>
    <row r="139" spans="2:9">
      <c r="B139" s="1" t="s">
        <v>331</v>
      </c>
      <c r="C139" s="1" t="s">
        <v>924</v>
      </c>
      <c r="D139" s="1" t="s">
        <v>925</v>
      </c>
      <c r="E139" s="53" t="s">
        <v>657</v>
      </c>
      <c r="F139" s="1" t="s">
        <v>926</v>
      </c>
      <c r="G139" s="1"/>
      <c r="H139" s="66" t="s">
        <v>285</v>
      </c>
      <c r="I139" s="1"/>
    </row>
    <row r="140" spans="2:9">
      <c r="B140" s="1" t="s">
        <v>331</v>
      </c>
      <c r="C140" s="1" t="s">
        <v>927</v>
      </c>
      <c r="D140" s="1" t="s">
        <v>634</v>
      </c>
      <c r="E140" s="53" t="s">
        <v>657</v>
      </c>
      <c r="F140" s="1" t="s">
        <v>928</v>
      </c>
      <c r="G140" s="1"/>
      <c r="H140" s="66" t="s">
        <v>285</v>
      </c>
      <c r="I140" s="1"/>
    </row>
    <row r="141" spans="2:9">
      <c r="B141" s="1" t="s">
        <v>331</v>
      </c>
      <c r="C141" s="1" t="s">
        <v>929</v>
      </c>
      <c r="D141" s="1" t="s">
        <v>641</v>
      </c>
      <c r="E141" s="53" t="s">
        <v>662</v>
      </c>
      <c r="F141" s="1" t="s">
        <v>930</v>
      </c>
      <c r="G141" s="1"/>
      <c r="H141" s="66" t="s">
        <v>285</v>
      </c>
      <c r="I141" s="1"/>
    </row>
    <row r="142" spans="2:9">
      <c r="B142" s="1" t="s">
        <v>331</v>
      </c>
      <c r="C142" s="1" t="s">
        <v>931</v>
      </c>
      <c r="D142" s="1" t="s">
        <v>641</v>
      </c>
      <c r="E142" s="53" t="s">
        <v>662</v>
      </c>
      <c r="F142" s="1" t="s">
        <v>932</v>
      </c>
      <c r="G142" s="1"/>
      <c r="H142" s="66" t="s">
        <v>285</v>
      </c>
      <c r="I142" s="1"/>
    </row>
    <row r="143" spans="2:9">
      <c r="B143" s="1" t="s">
        <v>331</v>
      </c>
      <c r="C143" s="1" t="s">
        <v>933</v>
      </c>
      <c r="D143" s="1" t="s">
        <v>681</v>
      </c>
      <c r="E143" s="53" t="s">
        <v>657</v>
      </c>
      <c r="F143" s="1" t="s">
        <v>934</v>
      </c>
      <c r="G143" s="1"/>
      <c r="H143" s="66" t="s">
        <v>285</v>
      </c>
      <c r="I143" s="1"/>
    </row>
    <row r="144" spans="2:9">
      <c r="B144" s="1" t="s">
        <v>331</v>
      </c>
      <c r="C144" s="1" t="s">
        <v>935</v>
      </c>
      <c r="D144" s="1" t="s">
        <v>634</v>
      </c>
      <c r="E144" s="53" t="s">
        <v>657</v>
      </c>
      <c r="F144" s="1" t="s">
        <v>936</v>
      </c>
      <c r="G144" s="1"/>
      <c r="H144" s="66" t="s">
        <v>285</v>
      </c>
      <c r="I144" s="1"/>
    </row>
    <row r="145" spans="2:9">
      <c r="B145" s="1" t="s">
        <v>331</v>
      </c>
      <c r="C145" s="1" t="s">
        <v>937</v>
      </c>
      <c r="D145" s="1" t="s">
        <v>841</v>
      </c>
      <c r="E145" s="53" t="s">
        <v>657</v>
      </c>
      <c r="F145" s="1" t="s">
        <v>938</v>
      </c>
      <c r="G145" s="1"/>
      <c r="H145" s="66" t="s">
        <v>285</v>
      </c>
      <c r="I145" s="1"/>
    </row>
    <row r="146" spans="2:9">
      <c r="B146" s="1" t="s">
        <v>331</v>
      </c>
      <c r="C146" s="1" t="s">
        <v>939</v>
      </c>
      <c r="D146" s="1" t="s">
        <v>641</v>
      </c>
      <c r="E146" s="53" t="s">
        <v>662</v>
      </c>
      <c r="F146" s="1" t="s">
        <v>940</v>
      </c>
      <c r="G146" s="1"/>
      <c r="H146" s="66" t="s">
        <v>285</v>
      </c>
      <c r="I146" s="1"/>
    </row>
    <row r="147" spans="2:9">
      <c r="B147" s="1" t="s">
        <v>331</v>
      </c>
      <c r="C147" s="1" t="s">
        <v>941</v>
      </c>
      <c r="D147" s="1" t="s">
        <v>641</v>
      </c>
      <c r="E147" s="53" t="s">
        <v>662</v>
      </c>
      <c r="F147" s="1" t="s">
        <v>942</v>
      </c>
      <c r="G147" s="1"/>
      <c r="H147" s="66" t="s">
        <v>285</v>
      </c>
      <c r="I147" s="1"/>
    </row>
    <row r="148" spans="2:9">
      <c r="B148" s="1" t="s">
        <v>331</v>
      </c>
      <c r="C148" s="1" t="s">
        <v>943</v>
      </c>
      <c r="D148" s="1" t="s">
        <v>641</v>
      </c>
      <c r="E148" s="53" t="s">
        <v>662</v>
      </c>
      <c r="F148" s="1" t="s">
        <v>944</v>
      </c>
      <c r="G148" s="1"/>
      <c r="H148" s="66" t="s">
        <v>285</v>
      </c>
      <c r="I148" s="1"/>
    </row>
    <row r="149" spans="2:9">
      <c r="B149" s="1" t="s">
        <v>331</v>
      </c>
      <c r="C149" s="1" t="s">
        <v>945</v>
      </c>
      <c r="D149" s="1" t="s">
        <v>641</v>
      </c>
      <c r="E149" s="53" t="s">
        <v>946</v>
      </c>
      <c r="F149" s="137" t="s">
        <v>947</v>
      </c>
      <c r="G149" s="1"/>
      <c r="H149" s="66" t="s">
        <v>285</v>
      </c>
      <c r="I149" s="1"/>
    </row>
    <row r="150" spans="2:9">
      <c r="B150" s="1" t="s">
        <v>331</v>
      </c>
      <c r="C150" s="1" t="s">
        <v>948</v>
      </c>
      <c r="D150" s="1" t="s">
        <v>641</v>
      </c>
      <c r="E150" s="53" t="s">
        <v>946</v>
      </c>
      <c r="F150" s="137" t="s">
        <v>947</v>
      </c>
      <c r="G150" s="1"/>
      <c r="H150" s="66" t="s">
        <v>285</v>
      </c>
      <c r="I150" s="1"/>
    </row>
    <row r="151" spans="2:9">
      <c r="B151" s="1" t="s">
        <v>331</v>
      </c>
      <c r="C151" s="1" t="s">
        <v>949</v>
      </c>
      <c r="D151" s="1" t="s">
        <v>950</v>
      </c>
      <c r="E151" s="53" t="s">
        <v>657</v>
      </c>
      <c r="F151" s="1" t="s">
        <v>951</v>
      </c>
      <c r="G151" s="1"/>
      <c r="H151" s="66" t="s">
        <v>285</v>
      </c>
      <c r="I151" s="1"/>
    </row>
    <row r="152" spans="2:9">
      <c r="B152" s="1" t="s">
        <v>331</v>
      </c>
      <c r="C152" s="1" t="s">
        <v>952</v>
      </c>
      <c r="D152" s="1" t="s">
        <v>950</v>
      </c>
      <c r="E152" s="53" t="s">
        <v>657</v>
      </c>
      <c r="F152" s="1" t="s">
        <v>953</v>
      </c>
      <c r="G152" s="1"/>
      <c r="H152" s="66" t="s">
        <v>285</v>
      </c>
      <c r="I152" s="1"/>
    </row>
    <row r="153" spans="2:9">
      <c r="B153" s="1" t="s">
        <v>331</v>
      </c>
      <c r="C153" s="1" t="s">
        <v>954</v>
      </c>
      <c r="D153" s="1" t="s">
        <v>641</v>
      </c>
      <c r="E153" s="53" t="s">
        <v>662</v>
      </c>
      <c r="F153" s="1" t="s">
        <v>955</v>
      </c>
      <c r="G153" s="1"/>
      <c r="H153" s="66" t="s">
        <v>285</v>
      </c>
      <c r="I153" s="1"/>
    </row>
    <row r="154" spans="2:9">
      <c r="B154" s="1" t="s">
        <v>331</v>
      </c>
      <c r="C154" s="1" t="s">
        <v>956</v>
      </c>
      <c r="D154" s="1" t="s">
        <v>634</v>
      </c>
      <c r="E154" s="53" t="s">
        <v>657</v>
      </c>
      <c r="F154" s="1" t="s">
        <v>957</v>
      </c>
      <c r="G154" s="1"/>
      <c r="H154" s="66" t="s">
        <v>285</v>
      </c>
      <c r="I154" s="1"/>
    </row>
    <row r="155" spans="2:9">
      <c r="B155" s="1" t="s">
        <v>331</v>
      </c>
      <c r="C155" s="1" t="s">
        <v>958</v>
      </c>
      <c r="D155" s="1" t="s">
        <v>681</v>
      </c>
      <c r="E155" s="53" t="s">
        <v>657</v>
      </c>
      <c r="F155" s="1" t="s">
        <v>581</v>
      </c>
      <c r="G155" s="1"/>
      <c r="H155" s="66" t="s">
        <v>285</v>
      </c>
      <c r="I155" s="1"/>
    </row>
    <row r="156" spans="2:9">
      <c r="B156" s="1" t="s">
        <v>331</v>
      </c>
      <c r="C156" s="1" t="s">
        <v>959</v>
      </c>
      <c r="D156" s="1" t="s">
        <v>641</v>
      </c>
      <c r="E156" s="53" t="s">
        <v>662</v>
      </c>
      <c r="F156" s="1" t="s">
        <v>960</v>
      </c>
      <c r="G156" s="1"/>
      <c r="H156" s="66" t="s">
        <v>285</v>
      </c>
      <c r="I156" s="1"/>
    </row>
    <row r="157" spans="2:9">
      <c r="B157" s="1" t="s">
        <v>331</v>
      </c>
      <c r="C157" s="1" t="s">
        <v>961</v>
      </c>
      <c r="D157" s="1" t="s">
        <v>962</v>
      </c>
      <c r="E157" s="53" t="s">
        <v>657</v>
      </c>
      <c r="F157" s="1" t="s">
        <v>963</v>
      </c>
      <c r="G157" s="1"/>
      <c r="H157" s="66" t="s">
        <v>285</v>
      </c>
      <c r="I157" s="1"/>
    </row>
    <row r="158" spans="2:9">
      <c r="B158" s="1" t="s">
        <v>331</v>
      </c>
      <c r="C158" s="1" t="s">
        <v>964</v>
      </c>
      <c r="D158" s="1" t="s">
        <v>909</v>
      </c>
      <c r="E158" s="53" t="s">
        <v>662</v>
      </c>
      <c r="F158" s="1" t="s">
        <v>965</v>
      </c>
      <c r="G158" s="1"/>
      <c r="H158" s="66" t="s">
        <v>285</v>
      </c>
      <c r="I158" s="1"/>
    </row>
    <row r="159" spans="2:9">
      <c r="B159" s="1" t="s">
        <v>331</v>
      </c>
      <c r="C159" s="1" t="s">
        <v>966</v>
      </c>
      <c r="D159" s="1" t="s">
        <v>790</v>
      </c>
      <c r="E159" s="53" t="s">
        <v>657</v>
      </c>
      <c r="F159" s="90" t="s">
        <v>967</v>
      </c>
      <c r="G159" s="1"/>
      <c r="H159" s="66" t="s">
        <v>285</v>
      </c>
      <c r="I159" s="1"/>
    </row>
    <row r="160" spans="2:9">
      <c r="B160" s="1" t="s">
        <v>331</v>
      </c>
      <c r="C160" s="1" t="s">
        <v>968</v>
      </c>
      <c r="D160" s="1" t="s">
        <v>790</v>
      </c>
      <c r="E160" s="53" t="s">
        <v>657</v>
      </c>
      <c r="F160" s="90" t="s">
        <v>969</v>
      </c>
      <c r="G160" s="1"/>
      <c r="H160" s="66" t="s">
        <v>285</v>
      </c>
      <c r="I160" s="1"/>
    </row>
    <row r="161" spans="2:9">
      <c r="B161" s="1" t="s">
        <v>331</v>
      </c>
      <c r="C161" s="1" t="s">
        <v>970</v>
      </c>
      <c r="D161" s="1" t="s">
        <v>971</v>
      </c>
      <c r="E161" s="53" t="s">
        <v>657</v>
      </c>
      <c r="F161" s="1" t="s">
        <v>972</v>
      </c>
      <c r="G161" s="1"/>
      <c r="H161" s="66" t="s">
        <v>285</v>
      </c>
      <c r="I161" s="1"/>
    </row>
    <row r="162" spans="2:9">
      <c r="B162" s="1" t="s">
        <v>331</v>
      </c>
      <c r="C162" s="1" t="s">
        <v>973</v>
      </c>
      <c r="D162" s="1" t="s">
        <v>971</v>
      </c>
      <c r="E162" s="53" t="s">
        <v>657</v>
      </c>
      <c r="F162" s="1" t="s">
        <v>974</v>
      </c>
      <c r="G162" s="1"/>
      <c r="H162" s="66" t="s">
        <v>285</v>
      </c>
      <c r="I162" s="1"/>
    </row>
    <row r="163" spans="2:9">
      <c r="B163" s="1" t="s">
        <v>333</v>
      </c>
      <c r="C163" s="1" t="s">
        <v>633</v>
      </c>
      <c r="D163" s="1" t="s">
        <v>634</v>
      </c>
      <c r="E163" s="53" t="s">
        <v>130</v>
      </c>
      <c r="F163" s="53" t="s">
        <v>635</v>
      </c>
      <c r="G163" s="53" t="s">
        <v>636</v>
      </c>
      <c r="H163" s="66" t="s">
        <v>285</v>
      </c>
      <c r="I163" s="1"/>
    </row>
    <row r="164" spans="2:9" ht="30">
      <c r="B164" s="1" t="s">
        <v>333</v>
      </c>
      <c r="C164" s="1" t="s">
        <v>637</v>
      </c>
      <c r="D164" s="1" t="s">
        <v>634</v>
      </c>
      <c r="E164" s="53" t="s">
        <v>130</v>
      </c>
      <c r="F164" s="53" t="s">
        <v>638</v>
      </c>
      <c r="G164" s="53" t="s">
        <v>639</v>
      </c>
      <c r="H164" s="66" t="s">
        <v>285</v>
      </c>
      <c r="I164" s="1"/>
    </row>
    <row r="165" spans="2:9">
      <c r="B165" s="1" t="s">
        <v>333</v>
      </c>
      <c r="C165" s="1" t="s">
        <v>640</v>
      </c>
      <c r="D165" s="1" t="s">
        <v>641</v>
      </c>
      <c r="E165" s="53" t="s">
        <v>130</v>
      </c>
      <c r="F165" s="53"/>
      <c r="G165" s="1"/>
      <c r="H165" s="66" t="s">
        <v>285</v>
      </c>
      <c r="I165" s="1"/>
    </row>
    <row r="166" spans="2:9">
      <c r="B166" s="1" t="s">
        <v>333</v>
      </c>
      <c r="C166" s="1" t="s">
        <v>642</v>
      </c>
      <c r="D166" s="1" t="s">
        <v>641</v>
      </c>
      <c r="E166" s="53" t="s">
        <v>130</v>
      </c>
      <c r="F166" s="53"/>
      <c r="G166" s="1"/>
      <c r="H166" s="66" t="s">
        <v>285</v>
      </c>
      <c r="I166" s="1"/>
    </row>
    <row r="167" spans="2:9">
      <c r="B167" s="1" t="s">
        <v>333</v>
      </c>
      <c r="C167" s="1" t="s">
        <v>643</v>
      </c>
      <c r="D167" s="1" t="s">
        <v>644</v>
      </c>
      <c r="E167" s="53" t="s">
        <v>130</v>
      </c>
      <c r="F167" s="53" t="s">
        <v>645</v>
      </c>
      <c r="G167" s="1"/>
      <c r="H167" s="66" t="s">
        <v>285</v>
      </c>
      <c r="I167" s="1"/>
    </row>
    <row r="168" spans="2:9">
      <c r="B168" s="1" t="s">
        <v>333</v>
      </c>
      <c r="C168" s="1" t="s">
        <v>646</v>
      </c>
      <c r="D168" s="1" t="s">
        <v>644</v>
      </c>
      <c r="E168" s="53" t="s">
        <v>130</v>
      </c>
      <c r="F168" s="53" t="s">
        <v>647</v>
      </c>
      <c r="G168" s="1"/>
      <c r="H168" s="66" t="s">
        <v>285</v>
      </c>
      <c r="I168" s="1"/>
    </row>
    <row r="169" spans="2:9">
      <c r="B169" s="1" t="s">
        <v>333</v>
      </c>
      <c r="C169" s="147" t="s">
        <v>648</v>
      </c>
      <c r="D169" s="147" t="s">
        <v>641</v>
      </c>
      <c r="E169" s="148" t="s">
        <v>130</v>
      </c>
      <c r="F169" s="148" t="s">
        <v>649</v>
      </c>
      <c r="G169" s="147"/>
      <c r="H169" s="149" t="s">
        <v>285</v>
      </c>
      <c r="I169" s="147"/>
    </row>
    <row r="170" spans="2:9">
      <c r="B170" s="1" t="s">
        <v>333</v>
      </c>
      <c r="C170" s="1" t="s">
        <v>650</v>
      </c>
      <c r="D170" s="1" t="s">
        <v>641</v>
      </c>
      <c r="E170" s="53" t="s">
        <v>130</v>
      </c>
      <c r="F170" s="53" t="s">
        <v>651</v>
      </c>
      <c r="G170" s="1"/>
      <c r="H170" s="66" t="s">
        <v>285</v>
      </c>
      <c r="I170" s="1"/>
    </row>
    <row r="171" spans="2:9">
      <c r="B171" s="1" t="s">
        <v>333</v>
      </c>
      <c r="C171" s="1" t="s">
        <v>652</v>
      </c>
      <c r="D171" s="1" t="s">
        <v>634</v>
      </c>
      <c r="E171" s="53" t="s">
        <v>130</v>
      </c>
      <c r="F171" s="53" t="s">
        <v>653</v>
      </c>
      <c r="G171" s="53" t="s">
        <v>636</v>
      </c>
      <c r="H171" s="66" t="s">
        <v>285</v>
      </c>
      <c r="I171" s="1"/>
    </row>
    <row r="172" spans="2:9">
      <c r="B172" s="1" t="s">
        <v>333</v>
      </c>
      <c r="C172" s="1" t="s">
        <v>126</v>
      </c>
      <c r="D172" s="1" t="s">
        <v>641</v>
      </c>
      <c r="E172" s="53" t="s">
        <v>4</v>
      </c>
      <c r="F172" s="85" t="s">
        <v>975</v>
      </c>
      <c r="G172" s="1"/>
      <c r="H172" s="66" t="s">
        <v>285</v>
      </c>
      <c r="I172" s="1"/>
    </row>
    <row r="173" spans="2:9">
      <c r="B173" s="1" t="s">
        <v>333</v>
      </c>
      <c r="C173" s="1" t="s">
        <v>655</v>
      </c>
      <c r="D173" s="1" t="s">
        <v>656</v>
      </c>
      <c r="E173" s="53" t="s">
        <v>657</v>
      </c>
      <c r="F173" s="1" t="s">
        <v>658</v>
      </c>
      <c r="G173" s="1"/>
      <c r="H173" s="66" t="s">
        <v>285</v>
      </c>
      <c r="I173" s="1"/>
    </row>
    <row r="174" spans="2:9">
      <c r="B174" s="1" t="s">
        <v>333</v>
      </c>
      <c r="C174" s="1" t="s">
        <v>659</v>
      </c>
      <c r="D174" s="1" t="s">
        <v>656</v>
      </c>
      <c r="E174" s="53" t="s">
        <v>657</v>
      </c>
      <c r="F174" s="1" t="s">
        <v>976</v>
      </c>
      <c r="G174" s="1"/>
      <c r="H174" s="66" t="s">
        <v>285</v>
      </c>
      <c r="I174" s="1"/>
    </row>
    <row r="175" spans="2:9">
      <c r="B175" s="1" t="s">
        <v>333</v>
      </c>
      <c r="C175" s="1" t="s">
        <v>977</v>
      </c>
      <c r="D175" s="1" t="s">
        <v>641</v>
      </c>
      <c r="E175" s="53" t="s">
        <v>657</v>
      </c>
      <c r="F175" s="1" t="s">
        <v>978</v>
      </c>
      <c r="G175" s="1"/>
      <c r="H175" s="66" t="s">
        <v>285</v>
      </c>
      <c r="I175" s="1"/>
    </row>
    <row r="176" spans="2:9">
      <c r="B176" s="1" t="s">
        <v>333</v>
      </c>
      <c r="C176" s="1" t="s">
        <v>924</v>
      </c>
      <c r="D176" s="1" t="s">
        <v>925</v>
      </c>
      <c r="E176" s="53" t="s">
        <v>657</v>
      </c>
      <c r="F176" s="1" t="s">
        <v>458</v>
      </c>
      <c r="G176" s="1"/>
      <c r="H176" s="66" t="s">
        <v>285</v>
      </c>
      <c r="I176" s="1"/>
    </row>
    <row r="177" spans="2:9">
      <c r="B177" s="1" t="s">
        <v>333</v>
      </c>
      <c r="C177" s="1" t="s">
        <v>927</v>
      </c>
      <c r="D177" s="1" t="s">
        <v>634</v>
      </c>
      <c r="E177" s="53" t="s">
        <v>657</v>
      </c>
      <c r="F177" s="1" t="s">
        <v>462</v>
      </c>
      <c r="G177" s="1"/>
      <c r="H177" s="66" t="s">
        <v>285</v>
      </c>
      <c r="I177" s="1"/>
    </row>
    <row r="178" spans="2:9">
      <c r="B178" s="1" t="s">
        <v>333</v>
      </c>
      <c r="C178" s="1" t="s">
        <v>929</v>
      </c>
      <c r="D178" s="1" t="s">
        <v>641</v>
      </c>
      <c r="E178" s="53" t="s">
        <v>662</v>
      </c>
      <c r="F178" s="1" t="s">
        <v>979</v>
      </c>
      <c r="G178" s="1"/>
      <c r="H178" s="66" t="s">
        <v>285</v>
      </c>
      <c r="I178" s="1"/>
    </row>
    <row r="179" spans="2:9">
      <c r="B179" s="1" t="s">
        <v>333</v>
      </c>
      <c r="C179" s="1" t="s">
        <v>980</v>
      </c>
      <c r="D179" s="1" t="s">
        <v>634</v>
      </c>
      <c r="E179" s="53" t="s">
        <v>657</v>
      </c>
      <c r="F179" s="1" t="s">
        <v>466</v>
      </c>
      <c r="G179" s="1"/>
      <c r="H179" s="66" t="s">
        <v>285</v>
      </c>
      <c r="I179" s="1"/>
    </row>
    <row r="180" spans="2:9">
      <c r="B180" s="1" t="s">
        <v>333</v>
      </c>
      <c r="C180" s="1" t="s">
        <v>981</v>
      </c>
      <c r="D180" s="1" t="s">
        <v>641</v>
      </c>
      <c r="E180" s="53" t="s">
        <v>662</v>
      </c>
      <c r="F180" s="1" t="s">
        <v>982</v>
      </c>
      <c r="G180" s="1"/>
      <c r="H180" s="66" t="s">
        <v>285</v>
      </c>
      <c r="I180" s="1"/>
    </row>
    <row r="181" spans="2:9">
      <c r="B181" s="1" t="s">
        <v>333</v>
      </c>
      <c r="C181" s="1" t="s">
        <v>931</v>
      </c>
      <c r="D181" s="1" t="s">
        <v>641</v>
      </c>
      <c r="E181" s="53" t="s">
        <v>662</v>
      </c>
      <c r="F181" s="1" t="s">
        <v>983</v>
      </c>
      <c r="G181" s="1"/>
      <c r="H181" s="66" t="s">
        <v>285</v>
      </c>
      <c r="I181" s="1"/>
    </row>
    <row r="182" spans="2:9">
      <c r="B182" s="1" t="s">
        <v>333</v>
      </c>
      <c r="C182" s="1" t="s">
        <v>933</v>
      </c>
      <c r="D182" s="1" t="s">
        <v>681</v>
      </c>
      <c r="E182" s="53" t="s">
        <v>657</v>
      </c>
      <c r="F182" s="1" t="s">
        <v>467</v>
      </c>
      <c r="G182" s="1"/>
      <c r="H182" s="66" t="s">
        <v>285</v>
      </c>
      <c r="I182" s="1"/>
    </row>
    <row r="183" spans="2:9">
      <c r="B183" s="1" t="s">
        <v>333</v>
      </c>
      <c r="C183" s="1" t="s">
        <v>984</v>
      </c>
      <c r="D183" s="1" t="s">
        <v>681</v>
      </c>
      <c r="E183" s="53" t="s">
        <v>657</v>
      </c>
      <c r="F183" s="1" t="s">
        <v>471</v>
      </c>
      <c r="G183" s="1"/>
      <c r="H183" s="66" t="s">
        <v>285</v>
      </c>
      <c r="I183" s="1"/>
    </row>
    <row r="184" spans="2:9">
      <c r="B184" s="1" t="s">
        <v>333</v>
      </c>
      <c r="C184" s="1" t="s">
        <v>985</v>
      </c>
      <c r="D184" s="1" t="s">
        <v>641</v>
      </c>
      <c r="E184" s="53" t="s">
        <v>662</v>
      </c>
      <c r="F184" s="1" t="s">
        <v>473</v>
      </c>
      <c r="G184" s="1"/>
      <c r="H184" s="66" t="s">
        <v>285</v>
      </c>
      <c r="I184" s="1"/>
    </row>
    <row r="185" spans="2:9">
      <c r="B185" s="1" t="s">
        <v>333</v>
      </c>
      <c r="C185" s="1" t="s">
        <v>986</v>
      </c>
      <c r="D185" s="1" t="s">
        <v>641</v>
      </c>
      <c r="E185" s="53" t="s">
        <v>662</v>
      </c>
      <c r="F185" s="1" t="s">
        <v>476</v>
      </c>
      <c r="G185" s="1"/>
      <c r="H185" s="66" t="s">
        <v>285</v>
      </c>
      <c r="I185" s="1"/>
    </row>
    <row r="186" spans="2:9">
      <c r="B186" s="1" t="s">
        <v>333</v>
      </c>
      <c r="C186" s="1" t="s">
        <v>935</v>
      </c>
      <c r="D186" s="1" t="s">
        <v>634</v>
      </c>
      <c r="E186" s="53" t="s">
        <v>657</v>
      </c>
      <c r="F186" s="1" t="s">
        <v>479</v>
      </c>
      <c r="G186" s="1"/>
      <c r="H186" s="66" t="s">
        <v>285</v>
      </c>
      <c r="I186" s="1"/>
    </row>
    <row r="187" spans="2:9">
      <c r="B187" s="1" t="s">
        <v>333</v>
      </c>
      <c r="C187" s="1" t="s">
        <v>987</v>
      </c>
      <c r="D187" s="1" t="s">
        <v>641</v>
      </c>
      <c r="E187" s="53" t="s">
        <v>662</v>
      </c>
      <c r="F187" s="1" t="s">
        <v>988</v>
      </c>
      <c r="G187" s="1"/>
      <c r="H187" s="66" t="s">
        <v>285</v>
      </c>
      <c r="I187" s="1"/>
    </row>
    <row r="188" spans="2:9">
      <c r="B188" s="1" t="s">
        <v>333</v>
      </c>
      <c r="C188" s="1" t="s">
        <v>989</v>
      </c>
      <c r="D188" s="1" t="s">
        <v>641</v>
      </c>
      <c r="E188" s="53" t="s">
        <v>662</v>
      </c>
      <c r="F188" s="1" t="s">
        <v>990</v>
      </c>
      <c r="G188" s="1"/>
      <c r="H188" s="66" t="s">
        <v>285</v>
      </c>
      <c r="I188" s="1"/>
    </row>
    <row r="189" spans="2:9">
      <c r="B189" s="1" t="s">
        <v>333</v>
      </c>
      <c r="C189" s="1" t="s">
        <v>991</v>
      </c>
      <c r="D189" s="1" t="s">
        <v>641</v>
      </c>
      <c r="E189" s="53" t="s">
        <v>662</v>
      </c>
      <c r="F189" s="1" t="s">
        <v>992</v>
      </c>
      <c r="G189" s="1"/>
      <c r="H189" s="66" t="s">
        <v>285</v>
      </c>
      <c r="I189" s="1"/>
    </row>
    <row r="190" spans="2:9">
      <c r="B190" s="1" t="s">
        <v>333</v>
      </c>
      <c r="C190" s="1" t="s">
        <v>993</v>
      </c>
      <c r="D190" s="1" t="s">
        <v>718</v>
      </c>
      <c r="E190" s="53" t="s">
        <v>657</v>
      </c>
      <c r="F190" s="1" t="s">
        <v>481</v>
      </c>
      <c r="G190" s="1"/>
      <c r="H190" s="66" t="s">
        <v>285</v>
      </c>
      <c r="I190" s="1"/>
    </row>
    <row r="191" spans="2:9">
      <c r="B191" s="1" t="s">
        <v>333</v>
      </c>
      <c r="C191" s="1" t="s">
        <v>937</v>
      </c>
      <c r="D191" s="1" t="s">
        <v>841</v>
      </c>
      <c r="E191" s="53" t="s">
        <v>657</v>
      </c>
      <c r="F191" s="1" t="s">
        <v>484</v>
      </c>
      <c r="G191" s="1"/>
      <c r="H191" s="66" t="s">
        <v>285</v>
      </c>
      <c r="I191" s="1"/>
    </row>
    <row r="192" spans="2:9">
      <c r="B192" s="1" t="s">
        <v>333</v>
      </c>
      <c r="C192" s="1" t="s">
        <v>994</v>
      </c>
      <c r="D192" s="1" t="s">
        <v>641</v>
      </c>
      <c r="E192" s="53" t="s">
        <v>662</v>
      </c>
      <c r="F192" s="1" t="s">
        <v>995</v>
      </c>
      <c r="G192" s="1"/>
      <c r="H192" s="66" t="s">
        <v>285</v>
      </c>
      <c r="I192" s="1"/>
    </row>
    <row r="193" spans="2:9">
      <c r="B193" s="1" t="s">
        <v>333</v>
      </c>
      <c r="C193" s="1" t="s">
        <v>996</v>
      </c>
      <c r="D193" s="1" t="s">
        <v>790</v>
      </c>
      <c r="E193" s="53" t="s">
        <v>657</v>
      </c>
      <c r="F193" s="1" t="s">
        <v>487</v>
      </c>
      <c r="G193" s="1"/>
      <c r="H193" s="66" t="s">
        <v>285</v>
      </c>
      <c r="I193" s="1"/>
    </row>
    <row r="194" spans="2:9">
      <c r="B194" s="1" t="s">
        <v>333</v>
      </c>
      <c r="C194" s="1" t="s">
        <v>939</v>
      </c>
      <c r="D194" s="1" t="s">
        <v>641</v>
      </c>
      <c r="E194" s="53" t="s">
        <v>662</v>
      </c>
      <c r="F194" s="1" t="s">
        <v>997</v>
      </c>
      <c r="G194" s="1"/>
      <c r="H194" s="66" t="s">
        <v>285</v>
      </c>
      <c r="I194" s="1"/>
    </row>
    <row r="195" spans="2:9">
      <c r="B195" s="1" t="s">
        <v>333</v>
      </c>
      <c r="C195" s="1" t="s">
        <v>941</v>
      </c>
      <c r="D195" s="1" t="s">
        <v>641</v>
      </c>
      <c r="E195" s="53" t="s">
        <v>662</v>
      </c>
      <c r="F195" s="1" t="s">
        <v>998</v>
      </c>
      <c r="G195" s="1"/>
      <c r="H195" s="66" t="s">
        <v>285</v>
      </c>
      <c r="I195" s="1"/>
    </row>
    <row r="196" spans="2:9">
      <c r="B196" s="1" t="s">
        <v>333</v>
      </c>
      <c r="C196" s="1" t="s">
        <v>999</v>
      </c>
      <c r="D196" s="1" t="s">
        <v>718</v>
      </c>
      <c r="E196" s="53" t="s">
        <v>657</v>
      </c>
      <c r="F196" s="1" t="s">
        <v>103</v>
      </c>
      <c r="G196" s="1"/>
      <c r="H196" s="66" t="s">
        <v>285</v>
      </c>
      <c r="I196" s="1"/>
    </row>
    <row r="197" spans="2:9">
      <c r="B197" s="1" t="s">
        <v>333</v>
      </c>
      <c r="C197" s="1" t="s">
        <v>1000</v>
      </c>
      <c r="D197" s="1" t="s">
        <v>641</v>
      </c>
      <c r="E197" s="53" t="s">
        <v>662</v>
      </c>
      <c r="F197" s="1" t="s">
        <v>1001</v>
      </c>
      <c r="G197" s="1"/>
      <c r="H197" s="66" t="s">
        <v>285</v>
      </c>
      <c r="I197" s="1"/>
    </row>
    <row r="198" spans="2:9">
      <c r="B198" s="1" t="s">
        <v>333</v>
      </c>
      <c r="C198" s="1" t="s">
        <v>1002</v>
      </c>
      <c r="D198" s="1" t="s">
        <v>641</v>
      </c>
      <c r="E198" s="53" t="s">
        <v>662</v>
      </c>
      <c r="F198" s="1" t="s">
        <v>1003</v>
      </c>
      <c r="G198" s="1"/>
      <c r="H198" s="66" t="s">
        <v>285</v>
      </c>
      <c r="I198" s="1"/>
    </row>
    <row r="199" spans="2:9">
      <c r="B199" s="1" t="s">
        <v>333</v>
      </c>
      <c r="C199" s="1" t="s">
        <v>1004</v>
      </c>
      <c r="D199" s="1" t="s">
        <v>641</v>
      </c>
      <c r="E199" s="53" t="s">
        <v>662</v>
      </c>
      <c r="F199" s="1" t="s">
        <v>1005</v>
      </c>
      <c r="G199" s="1"/>
      <c r="H199" s="66" t="s">
        <v>285</v>
      </c>
      <c r="I199" s="1"/>
    </row>
    <row r="200" spans="2:9">
      <c r="B200" s="1" t="s">
        <v>333</v>
      </c>
      <c r="C200" s="1" t="s">
        <v>945</v>
      </c>
      <c r="D200" s="1" t="s">
        <v>641</v>
      </c>
      <c r="E200" s="53" t="s">
        <v>946</v>
      </c>
      <c r="F200" s="137" t="s">
        <v>947</v>
      </c>
      <c r="G200" s="1"/>
      <c r="H200" s="66" t="s">
        <v>285</v>
      </c>
      <c r="I200" s="1"/>
    </row>
    <row r="201" spans="2:9">
      <c r="B201" s="1" t="s">
        <v>333</v>
      </c>
      <c r="C201" s="1" t="s">
        <v>948</v>
      </c>
      <c r="D201" s="1" t="s">
        <v>641</v>
      </c>
      <c r="E201" s="53" t="s">
        <v>946</v>
      </c>
      <c r="F201" s="137" t="s">
        <v>947</v>
      </c>
      <c r="G201" s="1"/>
      <c r="H201" s="66" t="s">
        <v>285</v>
      </c>
      <c r="I201" s="1"/>
    </row>
    <row r="202" spans="2:9">
      <c r="B202" s="1" t="s">
        <v>333</v>
      </c>
      <c r="C202" s="1" t="s">
        <v>959</v>
      </c>
      <c r="D202" s="1" t="s">
        <v>641</v>
      </c>
      <c r="E202" s="53" t="s">
        <v>662</v>
      </c>
      <c r="F202" s="1" t="s">
        <v>491</v>
      </c>
      <c r="G202" s="1"/>
      <c r="H202" s="66" t="s">
        <v>285</v>
      </c>
      <c r="I202" s="1"/>
    </row>
    <row r="203" spans="2:9">
      <c r="B203" s="1" t="s">
        <v>336</v>
      </c>
      <c r="C203" s="1" t="s">
        <v>633</v>
      </c>
      <c r="D203" s="1" t="s">
        <v>634</v>
      </c>
      <c r="E203" s="53" t="s">
        <v>130</v>
      </c>
      <c r="F203" s="53" t="s">
        <v>635</v>
      </c>
      <c r="G203" s="53" t="s">
        <v>636</v>
      </c>
      <c r="H203" s="66" t="s">
        <v>285</v>
      </c>
      <c r="I203" s="1"/>
    </row>
    <row r="204" spans="2:9" ht="30">
      <c r="B204" s="1" t="s">
        <v>336</v>
      </c>
      <c r="C204" s="1" t="s">
        <v>637</v>
      </c>
      <c r="D204" s="1" t="s">
        <v>634</v>
      </c>
      <c r="E204" s="53" t="s">
        <v>130</v>
      </c>
      <c r="F204" s="53" t="s">
        <v>638</v>
      </c>
      <c r="G204" s="53" t="s">
        <v>639</v>
      </c>
      <c r="H204" s="66" t="s">
        <v>285</v>
      </c>
      <c r="I204" s="1"/>
    </row>
    <row r="205" spans="2:9">
      <c r="B205" s="1" t="s">
        <v>336</v>
      </c>
      <c r="C205" s="1" t="s">
        <v>640</v>
      </c>
      <c r="D205" s="1" t="s">
        <v>641</v>
      </c>
      <c r="E205" s="53" t="s">
        <v>130</v>
      </c>
      <c r="F205" s="53"/>
      <c r="G205" s="1"/>
      <c r="H205" s="66" t="s">
        <v>285</v>
      </c>
      <c r="I205" s="1"/>
    </row>
    <row r="206" spans="2:9">
      <c r="B206" s="1" t="s">
        <v>336</v>
      </c>
      <c r="C206" s="1" t="s">
        <v>642</v>
      </c>
      <c r="D206" s="1" t="s">
        <v>641</v>
      </c>
      <c r="E206" s="53" t="s">
        <v>130</v>
      </c>
      <c r="F206" s="53"/>
      <c r="G206" s="1"/>
      <c r="H206" s="66" t="s">
        <v>285</v>
      </c>
      <c r="I206" s="1"/>
    </row>
    <row r="207" spans="2:9">
      <c r="B207" s="1" t="s">
        <v>336</v>
      </c>
      <c r="C207" s="1" t="s">
        <v>643</v>
      </c>
      <c r="D207" s="1" t="s">
        <v>644</v>
      </c>
      <c r="E207" s="53" t="s">
        <v>130</v>
      </c>
      <c r="F207" s="53" t="s">
        <v>645</v>
      </c>
      <c r="G207" s="1"/>
      <c r="H207" s="66" t="s">
        <v>285</v>
      </c>
      <c r="I207" s="1"/>
    </row>
    <row r="208" spans="2:9">
      <c r="B208" s="1" t="s">
        <v>336</v>
      </c>
      <c r="C208" s="1" t="s">
        <v>646</v>
      </c>
      <c r="D208" s="1" t="s">
        <v>644</v>
      </c>
      <c r="E208" s="53" t="s">
        <v>130</v>
      </c>
      <c r="F208" s="53" t="s">
        <v>647</v>
      </c>
      <c r="G208" s="1"/>
      <c r="H208" s="66" t="s">
        <v>285</v>
      </c>
      <c r="I208" s="1"/>
    </row>
    <row r="209" spans="2:9">
      <c r="B209" s="1" t="s">
        <v>336</v>
      </c>
      <c r="C209" s="1" t="s">
        <v>648</v>
      </c>
      <c r="D209" s="1" t="s">
        <v>641</v>
      </c>
      <c r="E209" s="53" t="s">
        <v>130</v>
      </c>
      <c r="F209" s="53" t="s">
        <v>649</v>
      </c>
      <c r="G209" s="1"/>
      <c r="H209" s="66" t="s">
        <v>285</v>
      </c>
      <c r="I209" s="1"/>
    </row>
    <row r="210" spans="2:9">
      <c r="B210" s="1" t="s">
        <v>336</v>
      </c>
      <c r="C210" s="1" t="s">
        <v>650</v>
      </c>
      <c r="D210" s="1" t="s">
        <v>641</v>
      </c>
      <c r="E210" s="53" t="s">
        <v>130</v>
      </c>
      <c r="F210" s="53" t="s">
        <v>651</v>
      </c>
      <c r="G210" s="1"/>
      <c r="H210" s="66" t="s">
        <v>285</v>
      </c>
      <c r="I210" s="1"/>
    </row>
    <row r="211" spans="2:9">
      <c r="B211" s="1" t="s">
        <v>336</v>
      </c>
      <c r="C211" s="1" t="s">
        <v>652</v>
      </c>
      <c r="D211" s="1" t="s">
        <v>634</v>
      </c>
      <c r="E211" s="53" t="s">
        <v>130</v>
      </c>
      <c r="F211" s="53" t="s">
        <v>653</v>
      </c>
      <c r="G211" s="53" t="s">
        <v>636</v>
      </c>
      <c r="H211" s="66" t="s">
        <v>285</v>
      </c>
      <c r="I211" s="1"/>
    </row>
    <row r="212" spans="2:9">
      <c r="B212" s="1" t="s">
        <v>336</v>
      </c>
      <c r="C212" s="1" t="s">
        <v>126</v>
      </c>
      <c r="D212" s="1" t="s">
        <v>641</v>
      </c>
      <c r="E212" s="53" t="s">
        <v>4</v>
      </c>
      <c r="F212" s="84" t="s">
        <v>1006</v>
      </c>
      <c r="G212" s="1"/>
      <c r="H212" s="66" t="s">
        <v>285</v>
      </c>
      <c r="I212" s="1"/>
    </row>
    <row r="213" spans="2:9">
      <c r="B213" s="1" t="s">
        <v>336</v>
      </c>
      <c r="C213" s="1" t="s">
        <v>655</v>
      </c>
      <c r="D213" s="1" t="s">
        <v>656</v>
      </c>
      <c r="E213" s="53" t="s">
        <v>657</v>
      </c>
      <c r="F213" s="1" t="s">
        <v>658</v>
      </c>
      <c r="G213" s="1"/>
      <c r="H213" s="66" t="s">
        <v>285</v>
      </c>
      <c r="I213" s="1"/>
    </row>
    <row r="214" spans="2:9">
      <c r="B214" s="1" t="s">
        <v>336</v>
      </c>
      <c r="C214" s="1" t="s">
        <v>659</v>
      </c>
      <c r="D214" s="1" t="s">
        <v>656</v>
      </c>
      <c r="E214" s="53" t="s">
        <v>657</v>
      </c>
      <c r="F214" s="1" t="s">
        <v>1007</v>
      </c>
      <c r="G214" s="1"/>
      <c r="H214" s="66" t="s">
        <v>285</v>
      </c>
      <c r="I214" s="1"/>
    </row>
    <row r="215" spans="2:9">
      <c r="B215" s="1" t="s">
        <v>336</v>
      </c>
      <c r="C215" s="1" t="s">
        <v>1008</v>
      </c>
      <c r="D215" s="1" t="s">
        <v>641</v>
      </c>
      <c r="E215" s="53" t="s">
        <v>662</v>
      </c>
      <c r="F215" s="1" t="s">
        <v>1009</v>
      </c>
      <c r="G215" s="1"/>
      <c r="H215" s="66" t="s">
        <v>285</v>
      </c>
      <c r="I215" s="1"/>
    </row>
    <row r="216" spans="2:9">
      <c r="B216" s="1" t="s">
        <v>336</v>
      </c>
      <c r="C216" s="1" t="s">
        <v>1010</v>
      </c>
      <c r="D216" s="1" t="s">
        <v>641</v>
      </c>
      <c r="E216" s="53" t="s">
        <v>662</v>
      </c>
      <c r="F216" s="1" t="s">
        <v>614</v>
      </c>
      <c r="G216" s="1"/>
      <c r="H216" s="66" t="s">
        <v>285</v>
      </c>
      <c r="I216" s="1"/>
    </row>
    <row r="217" spans="2:9">
      <c r="B217" s="1" t="s">
        <v>336</v>
      </c>
      <c r="C217" s="1" t="s">
        <v>1011</v>
      </c>
      <c r="D217" s="1" t="s">
        <v>656</v>
      </c>
      <c r="E217" s="53" t="s">
        <v>657</v>
      </c>
      <c r="F217" s="1" t="s">
        <v>499</v>
      </c>
      <c r="G217" s="1"/>
      <c r="H217" s="66" t="s">
        <v>285</v>
      </c>
      <c r="I217" s="1"/>
    </row>
    <row r="218" spans="2:9">
      <c r="B218" s="1" t="s">
        <v>336</v>
      </c>
      <c r="C218" s="1" t="s">
        <v>1012</v>
      </c>
      <c r="D218" s="1" t="s">
        <v>790</v>
      </c>
      <c r="E218" s="53" t="s">
        <v>657</v>
      </c>
      <c r="F218" s="1" t="s">
        <v>1013</v>
      </c>
      <c r="G218" s="1"/>
      <c r="H218" s="66" t="s">
        <v>285</v>
      </c>
      <c r="I218" s="1"/>
    </row>
    <row r="219" spans="2:9">
      <c r="B219" s="1" t="s">
        <v>336</v>
      </c>
      <c r="C219" s="1" t="s">
        <v>1014</v>
      </c>
      <c r="D219" s="1" t="s">
        <v>641</v>
      </c>
      <c r="E219" s="53" t="s">
        <v>662</v>
      </c>
      <c r="F219" s="1" t="s">
        <v>1015</v>
      </c>
      <c r="G219" s="1"/>
      <c r="H219" s="66" t="s">
        <v>285</v>
      </c>
      <c r="I219" s="1"/>
    </row>
    <row r="220" spans="2:9">
      <c r="B220" s="1" t="s">
        <v>336</v>
      </c>
      <c r="C220" s="1" t="s">
        <v>1016</v>
      </c>
      <c r="D220" s="1" t="s">
        <v>790</v>
      </c>
      <c r="E220" s="53" t="s">
        <v>657</v>
      </c>
      <c r="F220" s="1" t="s">
        <v>503</v>
      </c>
      <c r="G220" s="1"/>
      <c r="H220" s="66" t="s">
        <v>285</v>
      </c>
      <c r="I220" s="1"/>
    </row>
    <row r="221" spans="2:9">
      <c r="B221" s="1" t="s">
        <v>336</v>
      </c>
      <c r="C221" s="1" t="s">
        <v>1017</v>
      </c>
      <c r="D221" s="1" t="s">
        <v>790</v>
      </c>
      <c r="E221" s="53" t="s">
        <v>657</v>
      </c>
      <c r="F221" s="1" t="s">
        <v>505</v>
      </c>
      <c r="G221" s="1"/>
      <c r="H221" s="66" t="s">
        <v>285</v>
      </c>
      <c r="I221" s="1"/>
    </row>
    <row r="222" spans="2:9">
      <c r="B222" s="1" t="s">
        <v>336</v>
      </c>
      <c r="C222" s="1" t="s">
        <v>1018</v>
      </c>
      <c r="D222" s="1" t="s">
        <v>790</v>
      </c>
      <c r="E222" s="53" t="s">
        <v>657</v>
      </c>
      <c r="F222" s="1" t="s">
        <v>507</v>
      </c>
      <c r="G222" s="1"/>
      <c r="H222" s="66" t="s">
        <v>285</v>
      </c>
      <c r="I222" s="1"/>
    </row>
    <row r="223" spans="2:9">
      <c r="B223" s="1" t="s">
        <v>336</v>
      </c>
      <c r="C223" s="1" t="s">
        <v>945</v>
      </c>
      <c r="D223" s="1" t="s">
        <v>641</v>
      </c>
      <c r="E223" s="53" t="s">
        <v>946</v>
      </c>
      <c r="F223" s="137" t="s">
        <v>947</v>
      </c>
      <c r="G223" s="1"/>
      <c r="H223" s="66" t="s">
        <v>285</v>
      </c>
      <c r="I223" s="1"/>
    </row>
    <row r="224" spans="2:9">
      <c r="B224" s="1" t="s">
        <v>336</v>
      </c>
      <c r="C224" s="1" t="s">
        <v>948</v>
      </c>
      <c r="D224" s="1" t="s">
        <v>641</v>
      </c>
      <c r="E224" s="53" t="s">
        <v>946</v>
      </c>
      <c r="F224" s="137" t="s">
        <v>947</v>
      </c>
      <c r="G224" s="1"/>
      <c r="H224" s="66" t="s">
        <v>285</v>
      </c>
      <c r="I224" s="1"/>
    </row>
    <row r="225" spans="2:9">
      <c r="B225" s="1" t="s">
        <v>336</v>
      </c>
      <c r="C225" s="1" t="s">
        <v>1019</v>
      </c>
      <c r="D225" s="1" t="s">
        <v>790</v>
      </c>
      <c r="E225" s="53" t="s">
        <v>657</v>
      </c>
      <c r="F225" s="1" t="s">
        <v>509</v>
      </c>
      <c r="G225" s="1"/>
      <c r="H225" s="66" t="s">
        <v>285</v>
      </c>
      <c r="I225" s="1"/>
    </row>
    <row r="226" spans="2:9">
      <c r="B226" s="1" t="s">
        <v>336</v>
      </c>
      <c r="C226" s="1" t="s">
        <v>977</v>
      </c>
      <c r="D226" s="1" t="s">
        <v>641</v>
      </c>
      <c r="E226" s="53" t="s">
        <v>657</v>
      </c>
      <c r="F226" s="136" t="s">
        <v>1020</v>
      </c>
      <c r="G226" s="1"/>
      <c r="H226" s="66" t="s">
        <v>285</v>
      </c>
      <c r="I226" s="1"/>
    </row>
    <row r="227" spans="2:9">
      <c r="B227" s="1" t="s">
        <v>616</v>
      </c>
      <c r="C227" s="1" t="s">
        <v>633</v>
      </c>
      <c r="D227" s="1" t="s">
        <v>634</v>
      </c>
      <c r="E227" s="53" t="s">
        <v>130</v>
      </c>
      <c r="F227" s="53" t="s">
        <v>635</v>
      </c>
      <c r="G227" s="53" t="s">
        <v>636</v>
      </c>
      <c r="H227" s="66" t="s">
        <v>285</v>
      </c>
      <c r="I227" s="1"/>
    </row>
    <row r="228" spans="2:9" ht="30">
      <c r="B228" s="1" t="s">
        <v>616</v>
      </c>
      <c r="C228" s="1" t="s">
        <v>637</v>
      </c>
      <c r="D228" s="1" t="s">
        <v>634</v>
      </c>
      <c r="E228" s="53" t="s">
        <v>130</v>
      </c>
      <c r="F228" s="53" t="s">
        <v>638</v>
      </c>
      <c r="G228" s="53" t="s">
        <v>639</v>
      </c>
      <c r="H228" s="66" t="s">
        <v>285</v>
      </c>
      <c r="I228" s="1"/>
    </row>
    <row r="229" spans="2:9">
      <c r="B229" s="1" t="s">
        <v>616</v>
      </c>
      <c r="C229" s="1" t="s">
        <v>640</v>
      </c>
      <c r="D229" s="1" t="s">
        <v>641</v>
      </c>
      <c r="E229" s="53" t="s">
        <v>130</v>
      </c>
      <c r="F229" s="53"/>
      <c r="G229" s="1"/>
      <c r="H229" s="66" t="s">
        <v>285</v>
      </c>
      <c r="I229" s="1"/>
    </row>
    <row r="230" spans="2:9">
      <c r="B230" s="1" t="s">
        <v>616</v>
      </c>
      <c r="C230" s="1" t="s">
        <v>642</v>
      </c>
      <c r="D230" s="1" t="s">
        <v>641</v>
      </c>
      <c r="E230" s="53" t="s">
        <v>130</v>
      </c>
      <c r="F230" s="53"/>
      <c r="G230" s="1"/>
      <c r="H230" s="66" t="s">
        <v>285</v>
      </c>
      <c r="I230" s="1"/>
    </row>
    <row r="231" spans="2:9">
      <c r="B231" s="1" t="s">
        <v>616</v>
      </c>
      <c r="C231" s="1" t="s">
        <v>643</v>
      </c>
      <c r="D231" s="1" t="s">
        <v>644</v>
      </c>
      <c r="E231" s="53" t="s">
        <v>130</v>
      </c>
      <c r="F231" s="53" t="s">
        <v>645</v>
      </c>
      <c r="G231" s="1"/>
      <c r="H231" s="66" t="s">
        <v>285</v>
      </c>
      <c r="I231" s="1"/>
    </row>
    <row r="232" spans="2:9">
      <c r="B232" s="1" t="s">
        <v>616</v>
      </c>
      <c r="C232" s="1" t="s">
        <v>646</v>
      </c>
      <c r="D232" s="1" t="s">
        <v>644</v>
      </c>
      <c r="E232" s="53" t="s">
        <v>130</v>
      </c>
      <c r="F232" s="53" t="s">
        <v>647</v>
      </c>
      <c r="G232" s="1"/>
      <c r="H232" s="66" t="s">
        <v>285</v>
      </c>
      <c r="I232" s="1"/>
    </row>
    <row r="233" spans="2:9">
      <c r="B233" s="1" t="s">
        <v>616</v>
      </c>
      <c r="C233" s="1" t="s">
        <v>648</v>
      </c>
      <c r="D233" s="1" t="s">
        <v>641</v>
      </c>
      <c r="E233" s="53" t="s">
        <v>130</v>
      </c>
      <c r="F233" s="53" t="s">
        <v>649</v>
      </c>
      <c r="G233" s="1"/>
      <c r="H233" s="66" t="s">
        <v>285</v>
      </c>
      <c r="I233" s="1"/>
    </row>
    <row r="234" spans="2:9">
      <c r="B234" s="1" t="s">
        <v>616</v>
      </c>
      <c r="C234" s="1" t="s">
        <v>650</v>
      </c>
      <c r="D234" s="1" t="s">
        <v>641</v>
      </c>
      <c r="E234" s="53" t="s">
        <v>130</v>
      </c>
      <c r="F234" s="53" t="s">
        <v>651</v>
      </c>
      <c r="G234" s="1"/>
      <c r="H234" s="66" t="s">
        <v>285</v>
      </c>
      <c r="I234" s="1"/>
    </row>
    <row r="235" spans="2:9">
      <c r="B235" s="1" t="s">
        <v>616</v>
      </c>
      <c r="C235" s="1" t="s">
        <v>652</v>
      </c>
      <c r="D235" s="1" t="s">
        <v>634</v>
      </c>
      <c r="E235" s="53" t="s">
        <v>130</v>
      </c>
      <c r="F235" s="53" t="s">
        <v>653</v>
      </c>
      <c r="G235" s="53" t="s">
        <v>636</v>
      </c>
      <c r="H235" s="66" t="s">
        <v>285</v>
      </c>
      <c r="I235" s="1"/>
    </row>
    <row r="236" spans="2:9">
      <c r="B236" s="1" t="s">
        <v>616</v>
      </c>
      <c r="C236" s="1" t="s">
        <v>126</v>
      </c>
      <c r="D236" s="1" t="s">
        <v>641</v>
      </c>
      <c r="E236" s="53" t="s">
        <v>4</v>
      </c>
      <c r="F236" s="84" t="s">
        <v>1021</v>
      </c>
      <c r="G236" s="1"/>
      <c r="H236" s="66" t="s">
        <v>285</v>
      </c>
      <c r="I236" s="1"/>
    </row>
    <row r="237" spans="2:9">
      <c r="B237" s="1" t="s">
        <v>616</v>
      </c>
      <c r="C237" s="1" t="s">
        <v>945</v>
      </c>
      <c r="D237" s="1" t="s">
        <v>641</v>
      </c>
      <c r="E237" s="53" t="s">
        <v>946</v>
      </c>
      <c r="F237" s="137" t="s">
        <v>947</v>
      </c>
      <c r="G237" s="1"/>
      <c r="H237" s="66" t="s">
        <v>285</v>
      </c>
      <c r="I237" s="1"/>
    </row>
    <row r="238" spans="2:9">
      <c r="B238" s="1" t="s">
        <v>616</v>
      </c>
      <c r="C238" s="1" t="s">
        <v>948</v>
      </c>
      <c r="D238" s="1" t="s">
        <v>641</v>
      </c>
      <c r="E238" s="53" t="s">
        <v>946</v>
      </c>
      <c r="F238" s="137" t="s">
        <v>947</v>
      </c>
      <c r="G238" s="1"/>
      <c r="H238" s="66" t="s">
        <v>285</v>
      </c>
      <c r="I238" s="1"/>
    </row>
    <row r="239" spans="2:9">
      <c r="B239" s="1" t="s">
        <v>616</v>
      </c>
      <c r="C239" s="1" t="s">
        <v>655</v>
      </c>
      <c r="D239" s="1" t="s">
        <v>656</v>
      </c>
      <c r="E239" s="53" t="s">
        <v>657</v>
      </c>
      <c r="F239" s="1" t="s">
        <v>658</v>
      </c>
      <c r="G239" s="1"/>
      <c r="H239" s="66" t="s">
        <v>285</v>
      </c>
      <c r="I239" s="1"/>
    </row>
    <row r="240" spans="2:9">
      <c r="B240" s="1" t="s">
        <v>616</v>
      </c>
      <c r="C240" s="1" t="s">
        <v>659</v>
      </c>
      <c r="D240" s="1" t="s">
        <v>656</v>
      </c>
      <c r="E240" s="53" t="s">
        <v>657</v>
      </c>
      <c r="F240" s="1" t="s">
        <v>1022</v>
      </c>
      <c r="G240" s="1"/>
      <c r="H240" s="66" t="s">
        <v>285</v>
      </c>
      <c r="I240" s="1"/>
    </row>
    <row r="241" spans="2:9">
      <c r="B241" s="1" t="s">
        <v>616</v>
      </c>
      <c r="C241" s="1" t="s">
        <v>1023</v>
      </c>
      <c r="D241" s="1" t="s">
        <v>686</v>
      </c>
      <c r="E241" s="53" t="s">
        <v>657</v>
      </c>
      <c r="F241" s="1" t="s">
        <v>584</v>
      </c>
      <c r="G241" s="1"/>
      <c r="H241" s="66" t="s">
        <v>285</v>
      </c>
      <c r="I241" s="1"/>
    </row>
    <row r="242" spans="2:9">
      <c r="B242" s="1" t="s">
        <v>616</v>
      </c>
      <c r="C242" s="1" t="s">
        <v>1024</v>
      </c>
      <c r="D242" s="1" t="s">
        <v>641</v>
      </c>
      <c r="E242" s="53" t="s">
        <v>662</v>
      </c>
      <c r="F242" s="1" t="s">
        <v>1025</v>
      </c>
      <c r="G242" s="1"/>
      <c r="H242" s="66" t="s">
        <v>285</v>
      </c>
      <c r="I242" s="1"/>
    </row>
    <row r="243" spans="2:9">
      <c r="B243" s="1" t="s">
        <v>616</v>
      </c>
      <c r="C243" s="1" t="s">
        <v>1026</v>
      </c>
      <c r="D243" s="1" t="s">
        <v>641</v>
      </c>
      <c r="E243" s="53" t="s">
        <v>662</v>
      </c>
      <c r="F243" s="1" t="s">
        <v>1027</v>
      </c>
      <c r="G243" s="1"/>
      <c r="H243" s="66" t="s">
        <v>285</v>
      </c>
      <c r="I243" s="1"/>
    </row>
    <row r="244" spans="2:9">
      <c r="B244" s="1" t="s">
        <v>616</v>
      </c>
      <c r="C244" s="1" t="s">
        <v>1028</v>
      </c>
      <c r="D244" s="1" t="s">
        <v>634</v>
      </c>
      <c r="E244" s="53" t="s">
        <v>657</v>
      </c>
      <c r="F244" s="1" t="s">
        <v>1029</v>
      </c>
      <c r="G244" s="1"/>
      <c r="H244" s="66" t="s">
        <v>285</v>
      </c>
      <c r="I244" s="1"/>
    </row>
    <row r="245" spans="2:9">
      <c r="B245" s="1" t="s">
        <v>616</v>
      </c>
      <c r="C245" s="1" t="s">
        <v>1030</v>
      </c>
      <c r="D245" s="1" t="s">
        <v>634</v>
      </c>
      <c r="E245" s="53" t="s">
        <v>657</v>
      </c>
      <c r="F245" s="1" t="s">
        <v>1031</v>
      </c>
      <c r="G245" s="1"/>
      <c r="H245" s="66" t="s">
        <v>285</v>
      </c>
      <c r="I245" s="1"/>
    </row>
    <row r="246" spans="2:9">
      <c r="B246" s="1" t="s">
        <v>616</v>
      </c>
      <c r="C246" s="1" t="s">
        <v>1032</v>
      </c>
      <c r="D246" s="1" t="s">
        <v>641</v>
      </c>
      <c r="E246" s="53" t="s">
        <v>662</v>
      </c>
      <c r="F246" s="1" t="s">
        <v>1033</v>
      </c>
      <c r="G246" s="1"/>
      <c r="H246" s="66" t="s">
        <v>285</v>
      </c>
      <c r="I246" s="1"/>
    </row>
    <row r="247" spans="2:9">
      <c r="B247" s="1" t="s">
        <v>616</v>
      </c>
      <c r="C247" s="1" t="s">
        <v>1034</v>
      </c>
      <c r="D247" s="1" t="s">
        <v>641</v>
      </c>
      <c r="E247" s="53" t="s">
        <v>662</v>
      </c>
      <c r="F247" s="1" t="s">
        <v>1035</v>
      </c>
      <c r="G247" s="1"/>
      <c r="H247" s="66" t="s">
        <v>285</v>
      </c>
      <c r="I247" s="1"/>
    </row>
    <row r="248" spans="2:9">
      <c r="B248" s="1" t="s">
        <v>616</v>
      </c>
      <c r="C248" s="1" t="s">
        <v>941</v>
      </c>
      <c r="D248" s="1" t="s">
        <v>641</v>
      </c>
      <c r="E248" s="53" t="s">
        <v>662</v>
      </c>
      <c r="F248" s="1" t="s">
        <v>998</v>
      </c>
      <c r="G248" s="1"/>
      <c r="H248" s="66" t="s">
        <v>285</v>
      </c>
      <c r="I248" s="1"/>
    </row>
    <row r="249" spans="2:9">
      <c r="B249" s="1" t="s">
        <v>616</v>
      </c>
      <c r="C249" s="1" t="s">
        <v>1036</v>
      </c>
      <c r="D249" s="1" t="s">
        <v>681</v>
      </c>
      <c r="E249" s="53" t="s">
        <v>657</v>
      </c>
      <c r="F249" s="1" t="s">
        <v>1037</v>
      </c>
      <c r="G249" s="1"/>
      <c r="H249" s="66" t="s">
        <v>285</v>
      </c>
      <c r="I249" s="1"/>
    </row>
    <row r="250" spans="2:9">
      <c r="B250" s="1" t="s">
        <v>616</v>
      </c>
      <c r="C250" s="1" t="s">
        <v>959</v>
      </c>
      <c r="D250" s="1" t="s">
        <v>641</v>
      </c>
      <c r="E250" s="53" t="s">
        <v>662</v>
      </c>
      <c r="F250" s="1" t="s">
        <v>491</v>
      </c>
      <c r="G250" s="1"/>
      <c r="H250" s="66" t="s">
        <v>285</v>
      </c>
      <c r="I250" s="1"/>
    </row>
    <row r="251" spans="2:9">
      <c r="B251" s="83" t="s">
        <v>330</v>
      </c>
      <c r="C251" s="136" t="s">
        <v>94</v>
      </c>
      <c r="D251" s="136" t="s">
        <v>65</v>
      </c>
      <c r="E251" s="84" t="s">
        <v>130</v>
      </c>
      <c r="F251" s="136" t="s">
        <v>635</v>
      </c>
      <c r="G251" s="136" t="s">
        <v>636</v>
      </c>
      <c r="H251" s="66" t="s">
        <v>285</v>
      </c>
      <c r="I251" s="136"/>
    </row>
    <row r="252" spans="2:9">
      <c r="B252" s="83" t="s">
        <v>330</v>
      </c>
      <c r="C252" s="136" t="s">
        <v>1038</v>
      </c>
      <c r="D252" s="136" t="s">
        <v>65</v>
      </c>
      <c r="E252" s="84" t="s">
        <v>130</v>
      </c>
      <c r="F252" s="136" t="s">
        <v>638</v>
      </c>
      <c r="G252" s="136" t="s">
        <v>639</v>
      </c>
      <c r="H252" s="66" t="s">
        <v>285</v>
      </c>
      <c r="I252" s="136"/>
    </row>
    <row r="253" spans="2:9">
      <c r="B253" s="83" t="s">
        <v>330</v>
      </c>
      <c r="C253" s="136" t="s">
        <v>1039</v>
      </c>
      <c r="D253" s="136" t="s">
        <v>70</v>
      </c>
      <c r="E253" s="84" t="s">
        <v>130</v>
      </c>
      <c r="F253" s="136"/>
      <c r="G253" s="136"/>
      <c r="H253" s="66" t="s">
        <v>285</v>
      </c>
      <c r="I253" s="136"/>
    </row>
    <row r="254" spans="2:9">
      <c r="B254" s="83" t="s">
        <v>330</v>
      </c>
      <c r="C254" s="136" t="s">
        <v>1040</v>
      </c>
      <c r="D254" s="136" t="s">
        <v>70</v>
      </c>
      <c r="E254" s="84" t="s">
        <v>130</v>
      </c>
      <c r="F254" s="136"/>
      <c r="G254" s="136"/>
      <c r="H254" s="66" t="s">
        <v>285</v>
      </c>
      <c r="I254" s="136"/>
    </row>
    <row r="255" spans="2:9">
      <c r="B255" s="83" t="s">
        <v>330</v>
      </c>
      <c r="C255" s="136" t="s">
        <v>1041</v>
      </c>
      <c r="D255" s="136" t="s">
        <v>1042</v>
      </c>
      <c r="E255" s="84" t="s">
        <v>130</v>
      </c>
      <c r="F255" s="136" t="s">
        <v>645</v>
      </c>
      <c r="G255" s="136"/>
      <c r="H255" s="66" t="s">
        <v>285</v>
      </c>
      <c r="I255" s="136"/>
    </row>
    <row r="256" spans="2:9">
      <c r="B256" s="83" t="s">
        <v>330</v>
      </c>
      <c r="C256" s="136" t="s">
        <v>1043</v>
      </c>
      <c r="D256" s="136" t="s">
        <v>1042</v>
      </c>
      <c r="E256" s="84" t="s">
        <v>130</v>
      </c>
      <c r="F256" s="136" t="s">
        <v>647</v>
      </c>
      <c r="G256" s="136"/>
      <c r="H256" s="66" t="s">
        <v>285</v>
      </c>
      <c r="I256" s="136"/>
    </row>
    <row r="257" spans="2:9">
      <c r="B257" s="83" t="s">
        <v>330</v>
      </c>
      <c r="C257" s="136" t="s">
        <v>1044</v>
      </c>
      <c r="D257" s="136" t="s">
        <v>70</v>
      </c>
      <c r="E257" s="84" t="s">
        <v>130</v>
      </c>
      <c r="F257" s="136" t="s">
        <v>649</v>
      </c>
      <c r="G257" s="136"/>
      <c r="H257" s="66" t="s">
        <v>285</v>
      </c>
      <c r="I257" s="136"/>
    </row>
    <row r="258" spans="2:9">
      <c r="B258" s="83" t="s">
        <v>330</v>
      </c>
      <c r="C258" s="136" t="s">
        <v>1045</v>
      </c>
      <c r="D258" s="136" t="s">
        <v>70</v>
      </c>
      <c r="E258" s="84" t="s">
        <v>130</v>
      </c>
      <c r="F258" s="136" t="s">
        <v>651</v>
      </c>
      <c r="G258" s="136"/>
      <c r="H258" s="66" t="s">
        <v>285</v>
      </c>
      <c r="I258" s="136"/>
    </row>
    <row r="259" spans="2:9">
      <c r="B259" s="83" t="s">
        <v>330</v>
      </c>
      <c r="C259" s="136" t="s">
        <v>1046</v>
      </c>
      <c r="D259" s="136" t="s">
        <v>65</v>
      </c>
      <c r="E259" s="84" t="s">
        <v>130</v>
      </c>
      <c r="F259" s="136" t="s">
        <v>653</v>
      </c>
      <c r="G259" s="136" t="s">
        <v>636</v>
      </c>
      <c r="H259" s="66" t="s">
        <v>285</v>
      </c>
      <c r="I259" s="136"/>
    </row>
    <row r="260" spans="2:9" ht="16.5" customHeight="1">
      <c r="B260" s="83" t="s">
        <v>330</v>
      </c>
      <c r="C260" s="136" t="s">
        <v>126</v>
      </c>
      <c r="D260" s="136" t="s">
        <v>641</v>
      </c>
      <c r="E260" s="84" t="s">
        <v>4</v>
      </c>
      <c r="F260" s="136" t="s">
        <v>1047</v>
      </c>
      <c r="G260" s="136"/>
      <c r="H260" s="66" t="s">
        <v>285</v>
      </c>
      <c r="I260" s="136"/>
    </row>
    <row r="261" spans="2:9">
      <c r="B261" s="83" t="s">
        <v>330</v>
      </c>
      <c r="C261" s="136" t="s">
        <v>977</v>
      </c>
      <c r="D261" s="136" t="s">
        <v>641</v>
      </c>
      <c r="E261" s="84" t="s">
        <v>662</v>
      </c>
      <c r="F261" s="84" t="s">
        <v>1048</v>
      </c>
      <c r="G261" s="136"/>
      <c r="H261" s="66" t="s">
        <v>285</v>
      </c>
      <c r="I261" s="136"/>
    </row>
    <row r="262" spans="2:9">
      <c r="B262" s="83" t="s">
        <v>330</v>
      </c>
      <c r="C262" s="136" t="s">
        <v>1049</v>
      </c>
      <c r="D262" s="136" t="s">
        <v>634</v>
      </c>
      <c r="E262" s="84" t="s">
        <v>657</v>
      </c>
      <c r="F262" s="136" t="s">
        <v>671</v>
      </c>
      <c r="G262" s="136"/>
      <c r="H262" s="66" t="s">
        <v>285</v>
      </c>
      <c r="I262" s="136"/>
    </row>
    <row r="263" spans="2:9">
      <c r="B263" s="83" t="s">
        <v>330</v>
      </c>
      <c r="C263" s="136" t="s">
        <v>1050</v>
      </c>
      <c r="D263" s="136" t="s">
        <v>1051</v>
      </c>
      <c r="E263" s="84" t="s">
        <v>657</v>
      </c>
      <c r="F263" s="136" t="s">
        <v>1052</v>
      </c>
      <c r="G263" s="136"/>
      <c r="H263" s="66" t="s">
        <v>285</v>
      </c>
      <c r="I263" s="136"/>
    </row>
    <row r="264" spans="2:9">
      <c r="B264" s="83" t="s">
        <v>330</v>
      </c>
      <c r="C264" s="136" t="s">
        <v>1053</v>
      </c>
      <c r="D264" s="136" t="s">
        <v>641</v>
      </c>
      <c r="E264" s="84" t="s">
        <v>657</v>
      </c>
      <c r="F264" s="136" t="s">
        <v>1054</v>
      </c>
      <c r="G264" s="136"/>
      <c r="H264" s="66" t="s">
        <v>285</v>
      </c>
      <c r="I264" s="136"/>
    </row>
    <row r="265" spans="2:9">
      <c r="B265" s="83" t="s">
        <v>330</v>
      </c>
      <c r="C265" s="136" t="s">
        <v>1055</v>
      </c>
      <c r="D265" s="136" t="s">
        <v>641</v>
      </c>
      <c r="E265" s="84" t="s">
        <v>657</v>
      </c>
      <c r="F265" s="136" t="s">
        <v>1056</v>
      </c>
      <c r="G265" s="136"/>
      <c r="H265" s="66" t="s">
        <v>285</v>
      </c>
      <c r="I265" s="136"/>
    </row>
    <row r="266" spans="2:9">
      <c r="B266" s="83" t="s">
        <v>330</v>
      </c>
      <c r="C266" s="136" t="s">
        <v>1057</v>
      </c>
      <c r="D266" s="136" t="s">
        <v>641</v>
      </c>
      <c r="E266" s="84" t="s">
        <v>657</v>
      </c>
      <c r="F266" s="136" t="s">
        <v>1058</v>
      </c>
      <c r="G266" s="136"/>
      <c r="H266" s="66" t="s">
        <v>285</v>
      </c>
      <c r="I266" s="136"/>
    </row>
    <row r="267" spans="2:9">
      <c r="B267" s="83" t="s">
        <v>330</v>
      </c>
      <c r="C267" s="136" t="s">
        <v>1059</v>
      </c>
      <c r="D267" s="136" t="s">
        <v>641</v>
      </c>
      <c r="E267" s="84" t="s">
        <v>657</v>
      </c>
      <c r="F267" s="136" t="s">
        <v>1060</v>
      </c>
      <c r="G267" s="136"/>
      <c r="H267" s="66" t="s">
        <v>285</v>
      </c>
      <c r="I267" s="136"/>
    </row>
    <row r="268" spans="2:9">
      <c r="B268" s="83" t="s">
        <v>330</v>
      </c>
      <c r="C268" s="136" t="s">
        <v>1061</v>
      </c>
      <c r="D268" s="136" t="s">
        <v>641</v>
      </c>
      <c r="E268" s="84" t="s">
        <v>662</v>
      </c>
      <c r="F268" s="136" t="s">
        <v>1062</v>
      </c>
      <c r="G268" s="136"/>
      <c r="H268" s="66" t="s">
        <v>285</v>
      </c>
      <c r="I268" s="136"/>
    </row>
    <row r="269" spans="2:9">
      <c r="B269" s="83" t="s">
        <v>330</v>
      </c>
      <c r="C269" s="136" t="s">
        <v>1063</v>
      </c>
      <c r="D269" s="136" t="s">
        <v>641</v>
      </c>
      <c r="E269" s="84" t="s">
        <v>662</v>
      </c>
      <c r="F269" s="136" t="s">
        <v>1064</v>
      </c>
      <c r="G269" s="136"/>
      <c r="H269" s="66" t="s">
        <v>285</v>
      </c>
      <c r="I269" s="136"/>
    </row>
    <row r="270" spans="2:9">
      <c r="B270" s="83" t="s">
        <v>330</v>
      </c>
      <c r="C270" s="136" t="s">
        <v>1065</v>
      </c>
      <c r="D270" s="136" t="s">
        <v>641</v>
      </c>
      <c r="E270" s="84" t="s">
        <v>662</v>
      </c>
      <c r="F270" s="136" t="s">
        <v>1066</v>
      </c>
      <c r="G270" s="136"/>
      <c r="H270" s="66" t="s">
        <v>285</v>
      </c>
      <c r="I270" s="136"/>
    </row>
    <row r="271" spans="2:9">
      <c r="B271" s="83" t="s">
        <v>330</v>
      </c>
      <c r="C271" s="136" t="s">
        <v>945</v>
      </c>
      <c r="D271" s="136" t="s">
        <v>641</v>
      </c>
      <c r="E271" s="84" t="s">
        <v>946</v>
      </c>
      <c r="F271" s="137" t="s">
        <v>947</v>
      </c>
      <c r="G271" s="136"/>
      <c r="H271" s="66" t="s">
        <v>285</v>
      </c>
      <c r="I271" s="136"/>
    </row>
    <row r="272" spans="2:9">
      <c r="B272" s="83" t="s">
        <v>330</v>
      </c>
      <c r="C272" s="136" t="s">
        <v>948</v>
      </c>
      <c r="D272" s="136" t="s">
        <v>641</v>
      </c>
      <c r="E272" s="84" t="s">
        <v>946</v>
      </c>
      <c r="F272" s="137" t="s">
        <v>947</v>
      </c>
      <c r="G272" s="136"/>
      <c r="H272" s="66" t="s">
        <v>285</v>
      </c>
      <c r="I272" s="136"/>
    </row>
    <row r="273" spans="2:9">
      <c r="B273" s="83" t="s">
        <v>330</v>
      </c>
      <c r="C273" s="136" t="s">
        <v>1067</v>
      </c>
      <c r="D273" s="136" t="s">
        <v>962</v>
      </c>
      <c r="E273" s="84" t="s">
        <v>657</v>
      </c>
      <c r="F273" s="136" t="s">
        <v>1068</v>
      </c>
      <c r="G273" s="136"/>
      <c r="H273" s="66" t="s">
        <v>285</v>
      </c>
      <c r="I273" s="136"/>
    </row>
    <row r="274" spans="2:9">
      <c r="B274" s="83" t="s">
        <v>315</v>
      </c>
      <c r="C274" s="1" t="s">
        <v>393</v>
      </c>
      <c r="D274" s="1" t="s">
        <v>77</v>
      </c>
      <c r="E274" s="84" t="s">
        <v>4</v>
      </c>
      <c r="F274" s="1" t="s">
        <v>1069</v>
      </c>
      <c r="G274" s="1"/>
      <c r="H274" s="66" t="s">
        <v>285</v>
      </c>
      <c r="I274" s="1"/>
    </row>
    <row r="275" spans="2:9">
      <c r="B275" s="83" t="s">
        <v>315</v>
      </c>
      <c r="C275" s="1" t="s">
        <v>405</v>
      </c>
      <c r="D275" s="1" t="s">
        <v>65</v>
      </c>
      <c r="E275" s="84" t="s">
        <v>1070</v>
      </c>
      <c r="F275" s="1" t="s">
        <v>406</v>
      </c>
      <c r="G275" s="1"/>
      <c r="H275" s="66" t="s">
        <v>285</v>
      </c>
      <c r="I275" s="1"/>
    </row>
    <row r="276" spans="2:9">
      <c r="B276" s="83" t="s">
        <v>315</v>
      </c>
      <c r="C276" s="1" t="s">
        <v>403</v>
      </c>
      <c r="D276" s="1" t="s">
        <v>592</v>
      </c>
      <c r="E276" s="84" t="s">
        <v>657</v>
      </c>
      <c r="F276" s="1" t="s">
        <v>1071</v>
      </c>
      <c r="G276" s="1"/>
      <c r="H276" s="66" t="s">
        <v>285</v>
      </c>
      <c r="I276" s="1"/>
    </row>
    <row r="277" spans="2:9">
      <c r="B277" s="83" t="s">
        <v>315</v>
      </c>
      <c r="C277" s="1" t="s">
        <v>407</v>
      </c>
      <c r="D277" s="1" t="s">
        <v>65</v>
      </c>
      <c r="E277" s="84" t="s">
        <v>1070</v>
      </c>
      <c r="F277" s="1" t="s">
        <v>408</v>
      </c>
      <c r="G277" s="1"/>
      <c r="H277" s="66" t="s">
        <v>285</v>
      </c>
      <c r="I277" s="1"/>
    </row>
    <row r="278" spans="2:9">
      <c r="B278" s="83" t="s">
        <v>321</v>
      </c>
      <c r="C278" s="1" t="s">
        <v>409</v>
      </c>
      <c r="D278" s="26" t="s">
        <v>77</v>
      </c>
      <c r="E278" s="84" t="s">
        <v>4</v>
      </c>
      <c r="F278" s="1" t="s">
        <v>410</v>
      </c>
      <c r="G278" s="1"/>
      <c r="H278" s="66" t="s">
        <v>285</v>
      </c>
      <c r="I278" s="1"/>
    </row>
    <row r="279" spans="2:9">
      <c r="B279" s="83" t="s">
        <v>321</v>
      </c>
      <c r="C279" s="1" t="s">
        <v>415</v>
      </c>
      <c r="D279" s="123" t="s">
        <v>417</v>
      </c>
      <c r="E279" s="84" t="s">
        <v>657</v>
      </c>
      <c r="F279" s="1" t="s">
        <v>416</v>
      </c>
      <c r="G279" s="1"/>
      <c r="H279" s="66" t="s">
        <v>285</v>
      </c>
      <c r="I279" s="1"/>
    </row>
    <row r="280" spans="2:9">
      <c r="B280" s="83" t="s">
        <v>321</v>
      </c>
      <c r="C280" s="1" t="s">
        <v>418</v>
      </c>
      <c r="D280" s="123" t="s">
        <v>417</v>
      </c>
      <c r="E280" s="84" t="s">
        <v>657</v>
      </c>
      <c r="F280" s="1" t="s">
        <v>419</v>
      </c>
      <c r="G280" s="1"/>
      <c r="H280" s="66" t="s">
        <v>285</v>
      </c>
      <c r="I280" s="1"/>
    </row>
    <row r="281" spans="2:9">
      <c r="B281" s="83" t="s">
        <v>321</v>
      </c>
      <c r="C281" s="1" t="s">
        <v>405</v>
      </c>
      <c r="D281" s="135" t="s">
        <v>65</v>
      </c>
      <c r="E281" s="84" t="s">
        <v>1070</v>
      </c>
      <c r="F281" s="1" t="s">
        <v>406</v>
      </c>
      <c r="G281" s="1"/>
      <c r="H281" s="66" t="s">
        <v>285</v>
      </c>
      <c r="I281" s="1"/>
    </row>
    <row r="282" spans="2:9">
      <c r="B282" s="83" t="s">
        <v>321</v>
      </c>
      <c r="C282" s="1" t="s">
        <v>407</v>
      </c>
      <c r="D282" s="135" t="s">
        <v>65</v>
      </c>
      <c r="E282" s="84" t="s">
        <v>1070</v>
      </c>
      <c r="F282" s="1" t="s">
        <v>408</v>
      </c>
      <c r="G282" s="1"/>
      <c r="H282" s="66" t="s">
        <v>285</v>
      </c>
      <c r="I282" s="1"/>
    </row>
    <row r="283" spans="2:9">
      <c r="B283" s="83" t="s">
        <v>324</v>
      </c>
      <c r="C283" s="1" t="s">
        <v>409</v>
      </c>
      <c r="D283" s="26" t="s">
        <v>77</v>
      </c>
      <c r="E283" s="84" t="s">
        <v>4</v>
      </c>
      <c r="F283" s="1" t="s">
        <v>410</v>
      </c>
      <c r="G283" s="1"/>
      <c r="H283" s="66" t="s">
        <v>285</v>
      </c>
      <c r="I283" s="1"/>
    </row>
    <row r="284" spans="2:9">
      <c r="B284" s="83" t="s">
        <v>324</v>
      </c>
      <c r="C284" s="1" t="s">
        <v>421</v>
      </c>
      <c r="D284" s="123" t="s">
        <v>417</v>
      </c>
      <c r="E284" s="84" t="s">
        <v>657</v>
      </c>
      <c r="F284" s="1" t="s">
        <v>422</v>
      </c>
      <c r="G284" s="1"/>
      <c r="H284" s="66" t="s">
        <v>285</v>
      </c>
      <c r="I284" s="1"/>
    </row>
    <row r="285" spans="2:9">
      <c r="B285" s="83" t="s">
        <v>324</v>
      </c>
      <c r="C285" s="1" t="s">
        <v>423</v>
      </c>
      <c r="D285" s="123" t="s">
        <v>417</v>
      </c>
      <c r="E285" s="84" t="s">
        <v>657</v>
      </c>
      <c r="F285" s="1" t="s">
        <v>424</v>
      </c>
      <c r="G285" s="1"/>
      <c r="H285" s="66" t="s">
        <v>285</v>
      </c>
      <c r="I285" s="1"/>
    </row>
    <row r="286" spans="2:9">
      <c r="B286" s="83" t="s">
        <v>324</v>
      </c>
      <c r="C286" s="1" t="s">
        <v>405</v>
      </c>
      <c r="D286" s="135" t="s">
        <v>65</v>
      </c>
      <c r="E286" s="84" t="s">
        <v>1070</v>
      </c>
      <c r="F286" s="1" t="s">
        <v>406</v>
      </c>
      <c r="G286" s="1"/>
      <c r="H286" s="66" t="s">
        <v>285</v>
      </c>
      <c r="I286" s="1"/>
    </row>
    <row r="287" spans="2:9">
      <c r="B287" s="83" t="s">
        <v>324</v>
      </c>
      <c r="C287" s="1" t="s">
        <v>407</v>
      </c>
      <c r="D287" s="135" t="s">
        <v>65</v>
      </c>
      <c r="E287" s="84" t="s">
        <v>1070</v>
      </c>
      <c r="F287" s="1" t="s">
        <v>408</v>
      </c>
      <c r="G287" s="1"/>
      <c r="H287" s="66" t="s">
        <v>285</v>
      </c>
      <c r="I287" s="1"/>
    </row>
    <row r="288" spans="2:9">
      <c r="B288" s="83" t="s">
        <v>326</v>
      </c>
      <c r="C288" s="1" t="s">
        <v>426</v>
      </c>
      <c r="D288" s="26" t="s">
        <v>77</v>
      </c>
      <c r="E288" s="84" t="s">
        <v>4</v>
      </c>
      <c r="F288" s="1" t="s">
        <v>427</v>
      </c>
      <c r="G288" s="1"/>
      <c r="H288" s="66" t="s">
        <v>285</v>
      </c>
      <c r="I288" s="1"/>
    </row>
    <row r="289" spans="2:9">
      <c r="B289" s="83" t="s">
        <v>326</v>
      </c>
      <c r="C289" s="1" t="s">
        <v>429</v>
      </c>
      <c r="D289" s="123" t="s">
        <v>417</v>
      </c>
      <c r="E289" s="84" t="s">
        <v>657</v>
      </c>
      <c r="F289" s="1" t="s">
        <v>416</v>
      </c>
      <c r="G289" s="1"/>
      <c r="H289" s="66" t="s">
        <v>285</v>
      </c>
      <c r="I289" s="1"/>
    </row>
    <row r="290" spans="2:9">
      <c r="B290" s="83" t="s">
        <v>326</v>
      </c>
      <c r="C290" s="1" t="s">
        <v>430</v>
      </c>
      <c r="D290" s="123" t="s">
        <v>417</v>
      </c>
      <c r="E290" s="84" t="s">
        <v>657</v>
      </c>
      <c r="F290" s="1" t="s">
        <v>419</v>
      </c>
      <c r="G290" s="1"/>
      <c r="H290" s="66" t="s">
        <v>285</v>
      </c>
      <c r="I290" s="1"/>
    </row>
    <row r="291" spans="2:9">
      <c r="B291" s="83" t="s">
        <v>326</v>
      </c>
      <c r="C291" s="1" t="s">
        <v>405</v>
      </c>
      <c r="D291" s="135" t="s">
        <v>65</v>
      </c>
      <c r="E291" s="84" t="s">
        <v>1070</v>
      </c>
      <c r="F291" s="1" t="s">
        <v>406</v>
      </c>
      <c r="G291" s="1"/>
      <c r="H291" s="66" t="s">
        <v>285</v>
      </c>
      <c r="I291" s="1"/>
    </row>
    <row r="292" spans="2:9">
      <c r="B292" s="83" t="s">
        <v>326</v>
      </c>
      <c r="C292" s="1" t="s">
        <v>407</v>
      </c>
      <c r="D292" s="135" t="s">
        <v>65</v>
      </c>
      <c r="E292" s="84" t="s">
        <v>1070</v>
      </c>
      <c r="F292" s="1" t="s">
        <v>408</v>
      </c>
      <c r="G292" s="1"/>
      <c r="H292" s="66" t="s">
        <v>285</v>
      </c>
      <c r="I292" s="1"/>
    </row>
    <row r="293" spans="2:9">
      <c r="B293" s="83" t="s">
        <v>328</v>
      </c>
      <c r="C293" s="1" t="s">
        <v>426</v>
      </c>
      <c r="D293" s="26" t="s">
        <v>77</v>
      </c>
      <c r="E293" s="84" t="s">
        <v>4</v>
      </c>
      <c r="F293" s="1" t="s">
        <v>427</v>
      </c>
      <c r="G293" s="1"/>
      <c r="H293" s="66" t="s">
        <v>285</v>
      </c>
      <c r="I293" s="1"/>
    </row>
    <row r="294" spans="2:9">
      <c r="B294" s="83" t="s">
        <v>328</v>
      </c>
      <c r="C294" s="1" t="s">
        <v>432</v>
      </c>
      <c r="D294" s="123" t="s">
        <v>417</v>
      </c>
      <c r="E294" s="84" t="s">
        <v>657</v>
      </c>
      <c r="F294" s="1" t="s">
        <v>433</v>
      </c>
      <c r="G294" s="1"/>
      <c r="H294" s="66" t="s">
        <v>285</v>
      </c>
      <c r="I294" s="1"/>
    </row>
    <row r="295" spans="2:9">
      <c r="B295" s="83" t="s">
        <v>328</v>
      </c>
      <c r="C295" s="1" t="s">
        <v>434</v>
      </c>
      <c r="D295" s="123" t="s">
        <v>417</v>
      </c>
      <c r="E295" s="84" t="s">
        <v>657</v>
      </c>
      <c r="F295" s="1" t="s">
        <v>435</v>
      </c>
      <c r="G295" s="1"/>
      <c r="H295" s="66" t="s">
        <v>285</v>
      </c>
      <c r="I295" s="1"/>
    </row>
    <row r="296" spans="2:9">
      <c r="B296" s="83" t="s">
        <v>328</v>
      </c>
      <c r="C296" s="1" t="s">
        <v>405</v>
      </c>
      <c r="D296" s="135" t="s">
        <v>65</v>
      </c>
      <c r="E296" s="84" t="s">
        <v>1070</v>
      </c>
      <c r="F296" s="1" t="s">
        <v>406</v>
      </c>
      <c r="G296" s="1"/>
      <c r="H296" s="66" t="s">
        <v>285</v>
      </c>
      <c r="I296" s="1"/>
    </row>
    <row r="297" spans="2:9">
      <c r="B297" s="83" t="s">
        <v>328</v>
      </c>
      <c r="C297" s="1" t="s">
        <v>407</v>
      </c>
      <c r="D297" s="135" t="s">
        <v>65</v>
      </c>
      <c r="E297" s="84" t="s">
        <v>1070</v>
      </c>
      <c r="F297" s="1" t="s">
        <v>408</v>
      </c>
      <c r="G297" s="1"/>
      <c r="H297" s="66" t="s">
        <v>285</v>
      </c>
      <c r="I297" s="1"/>
    </row>
    <row r="298" spans="2:9">
      <c r="B298" s="83" t="s">
        <v>391</v>
      </c>
      <c r="C298" s="136" t="s">
        <v>633</v>
      </c>
      <c r="D298" s="136" t="s">
        <v>634</v>
      </c>
      <c r="E298" s="84" t="s">
        <v>130</v>
      </c>
      <c r="F298" s="136" t="s">
        <v>635</v>
      </c>
      <c r="G298" s="136" t="s">
        <v>636</v>
      </c>
      <c r="H298" s="66" t="s">
        <v>285</v>
      </c>
      <c r="I298" s="136"/>
    </row>
    <row r="299" spans="2:9">
      <c r="B299" s="83" t="s">
        <v>391</v>
      </c>
      <c r="C299" s="136" t="s">
        <v>637</v>
      </c>
      <c r="D299" s="136" t="s">
        <v>634</v>
      </c>
      <c r="E299" s="84" t="s">
        <v>130</v>
      </c>
      <c r="F299" s="136" t="s">
        <v>638</v>
      </c>
      <c r="G299" s="136" t="s">
        <v>639</v>
      </c>
      <c r="H299" s="66" t="s">
        <v>285</v>
      </c>
      <c r="I299" s="136"/>
    </row>
    <row r="300" spans="2:9">
      <c r="B300" s="83" t="s">
        <v>391</v>
      </c>
      <c r="C300" s="136" t="s">
        <v>640</v>
      </c>
      <c r="D300" s="136" t="s">
        <v>641</v>
      </c>
      <c r="E300" s="84" t="s">
        <v>130</v>
      </c>
      <c r="F300" s="136"/>
      <c r="G300" s="136"/>
      <c r="H300" s="66" t="s">
        <v>285</v>
      </c>
      <c r="I300" s="136"/>
    </row>
    <row r="301" spans="2:9">
      <c r="B301" s="83" t="s">
        <v>391</v>
      </c>
      <c r="C301" s="136" t="s">
        <v>642</v>
      </c>
      <c r="D301" s="136" t="s">
        <v>641</v>
      </c>
      <c r="E301" s="84" t="s">
        <v>130</v>
      </c>
      <c r="F301" s="136"/>
      <c r="G301" s="136"/>
      <c r="H301" s="66" t="s">
        <v>285</v>
      </c>
      <c r="I301" s="136"/>
    </row>
    <row r="302" spans="2:9">
      <c r="B302" s="83" t="s">
        <v>391</v>
      </c>
      <c r="C302" s="136" t="s">
        <v>643</v>
      </c>
      <c r="D302" s="136" t="s">
        <v>644</v>
      </c>
      <c r="E302" s="84" t="s">
        <v>130</v>
      </c>
      <c r="F302" s="136" t="s">
        <v>645</v>
      </c>
      <c r="G302" s="136"/>
      <c r="H302" s="66" t="s">
        <v>285</v>
      </c>
      <c r="I302" s="136"/>
    </row>
    <row r="303" spans="2:9">
      <c r="B303" s="83" t="s">
        <v>391</v>
      </c>
      <c r="C303" s="136" t="s">
        <v>646</v>
      </c>
      <c r="D303" s="136" t="s">
        <v>644</v>
      </c>
      <c r="E303" s="84" t="s">
        <v>130</v>
      </c>
      <c r="F303" s="136" t="s">
        <v>647</v>
      </c>
      <c r="G303" s="136"/>
      <c r="H303" s="66" t="s">
        <v>285</v>
      </c>
      <c r="I303" s="136"/>
    </row>
    <row r="304" spans="2:9">
      <c r="B304" s="83" t="s">
        <v>391</v>
      </c>
      <c r="C304" s="136" t="s">
        <v>648</v>
      </c>
      <c r="D304" s="136" t="s">
        <v>641</v>
      </c>
      <c r="E304" s="84" t="s">
        <v>130</v>
      </c>
      <c r="F304" s="136" t="s">
        <v>649</v>
      </c>
      <c r="G304" s="136"/>
      <c r="H304" s="66" t="s">
        <v>285</v>
      </c>
      <c r="I304" s="136"/>
    </row>
    <row r="305" spans="2:9">
      <c r="B305" s="83" t="s">
        <v>391</v>
      </c>
      <c r="C305" s="136" t="s">
        <v>650</v>
      </c>
      <c r="D305" s="136" t="s">
        <v>641</v>
      </c>
      <c r="E305" s="84" t="s">
        <v>130</v>
      </c>
      <c r="F305" s="136" t="s">
        <v>651</v>
      </c>
      <c r="G305" s="136"/>
      <c r="H305" s="66" t="s">
        <v>285</v>
      </c>
      <c r="I305" s="136"/>
    </row>
    <row r="306" spans="2:9">
      <c r="B306" s="83" t="s">
        <v>391</v>
      </c>
      <c r="C306" s="136" t="s">
        <v>652</v>
      </c>
      <c r="D306" s="136" t="s">
        <v>634</v>
      </c>
      <c r="E306" s="84" t="s">
        <v>130</v>
      </c>
      <c r="F306" s="136" t="s">
        <v>653</v>
      </c>
      <c r="G306" s="136" t="s">
        <v>636</v>
      </c>
      <c r="H306" s="66" t="s">
        <v>285</v>
      </c>
      <c r="I306" s="136"/>
    </row>
    <row r="307" spans="2:9">
      <c r="B307" s="83" t="s">
        <v>391</v>
      </c>
      <c r="C307" s="136" t="s">
        <v>126</v>
      </c>
      <c r="D307" s="136" t="s">
        <v>641</v>
      </c>
      <c r="E307" s="84" t="s">
        <v>4</v>
      </c>
      <c r="F307" s="136" t="s">
        <v>1072</v>
      </c>
      <c r="G307" s="136"/>
      <c r="H307" s="66" t="s">
        <v>285</v>
      </c>
      <c r="I307" s="136"/>
    </row>
    <row r="308" spans="2:9">
      <c r="B308" s="83" t="s">
        <v>391</v>
      </c>
      <c r="C308" s="136" t="s">
        <v>945</v>
      </c>
      <c r="D308" s="136" t="s">
        <v>641</v>
      </c>
      <c r="E308" s="84" t="s">
        <v>946</v>
      </c>
      <c r="F308" s="136" t="s">
        <v>947</v>
      </c>
      <c r="G308" s="136"/>
      <c r="H308" s="66" t="s">
        <v>285</v>
      </c>
      <c r="I308" s="136"/>
    </row>
    <row r="309" spans="2:9">
      <c r="B309" s="83" t="s">
        <v>391</v>
      </c>
      <c r="C309" s="136" t="s">
        <v>948</v>
      </c>
      <c r="D309" s="136" t="s">
        <v>641</v>
      </c>
      <c r="E309" s="84" t="s">
        <v>946</v>
      </c>
      <c r="F309" s="136" t="s">
        <v>947</v>
      </c>
      <c r="G309" s="136"/>
      <c r="H309" s="66" t="s">
        <v>285</v>
      </c>
      <c r="I309" s="136"/>
    </row>
    <row r="310" spans="2:9">
      <c r="B310" s="83" t="s">
        <v>391</v>
      </c>
      <c r="C310" s="136" t="s">
        <v>977</v>
      </c>
      <c r="D310" s="136" t="s">
        <v>641</v>
      </c>
      <c r="E310" s="84" t="s">
        <v>657</v>
      </c>
      <c r="F310" s="136" t="s">
        <v>978</v>
      </c>
      <c r="G310" s="136"/>
      <c r="H310" s="66" t="s">
        <v>285</v>
      </c>
      <c r="I310" s="136"/>
    </row>
    <row r="311" spans="2:9">
      <c r="B311" s="83" t="s">
        <v>391</v>
      </c>
      <c r="C311" s="136" t="s">
        <v>1073</v>
      </c>
      <c r="D311" s="136" t="s">
        <v>641</v>
      </c>
      <c r="E311" s="84" t="s">
        <v>662</v>
      </c>
      <c r="F311" s="136" t="s">
        <v>1074</v>
      </c>
      <c r="G311" s="136"/>
      <c r="H311" s="66" t="s">
        <v>285</v>
      </c>
      <c r="I311" s="136"/>
    </row>
    <row r="312" spans="2:9">
      <c r="B312" s="83" t="s">
        <v>391</v>
      </c>
      <c r="C312" s="136" t="s">
        <v>1075</v>
      </c>
      <c r="D312" s="136" t="s">
        <v>641</v>
      </c>
      <c r="E312" s="84" t="s">
        <v>662</v>
      </c>
      <c r="F312" s="136" t="s">
        <v>1062</v>
      </c>
      <c r="G312" s="136"/>
      <c r="H312" s="66" t="s">
        <v>285</v>
      </c>
      <c r="I312" s="136"/>
    </row>
    <row r="313" spans="2:9">
      <c r="B313" s="83" t="s">
        <v>390</v>
      </c>
      <c r="C313" s="136" t="s">
        <v>633</v>
      </c>
      <c r="D313" s="136" t="s">
        <v>634</v>
      </c>
      <c r="E313" s="84" t="s">
        <v>130</v>
      </c>
      <c r="F313" s="136" t="s">
        <v>635</v>
      </c>
      <c r="G313" s="136" t="s">
        <v>636</v>
      </c>
      <c r="H313" s="66" t="s">
        <v>285</v>
      </c>
      <c r="I313" s="136"/>
    </row>
    <row r="314" spans="2:9">
      <c r="B314" s="83" t="s">
        <v>390</v>
      </c>
      <c r="C314" s="136" t="s">
        <v>637</v>
      </c>
      <c r="D314" s="136" t="s">
        <v>634</v>
      </c>
      <c r="E314" s="84" t="s">
        <v>130</v>
      </c>
      <c r="F314" s="136" t="s">
        <v>638</v>
      </c>
      <c r="G314" s="136" t="s">
        <v>639</v>
      </c>
      <c r="H314" s="66" t="s">
        <v>285</v>
      </c>
      <c r="I314" s="136"/>
    </row>
    <row r="315" spans="2:9">
      <c r="B315" s="83" t="s">
        <v>390</v>
      </c>
      <c r="C315" s="136" t="s">
        <v>640</v>
      </c>
      <c r="D315" s="136" t="s">
        <v>641</v>
      </c>
      <c r="E315" s="84" t="s">
        <v>130</v>
      </c>
      <c r="F315" s="136"/>
      <c r="G315" s="136"/>
      <c r="H315" s="66" t="s">
        <v>285</v>
      </c>
      <c r="I315" s="136"/>
    </row>
    <row r="316" spans="2:9">
      <c r="B316" s="83" t="s">
        <v>390</v>
      </c>
      <c r="C316" s="136" t="s">
        <v>642</v>
      </c>
      <c r="D316" s="136" t="s">
        <v>641</v>
      </c>
      <c r="E316" s="84" t="s">
        <v>130</v>
      </c>
      <c r="F316" s="136"/>
      <c r="G316" s="136"/>
      <c r="H316" s="66" t="s">
        <v>285</v>
      </c>
      <c r="I316" s="136"/>
    </row>
    <row r="317" spans="2:9">
      <c r="B317" s="83" t="s">
        <v>390</v>
      </c>
      <c r="C317" s="136" t="s">
        <v>643</v>
      </c>
      <c r="D317" s="136" t="s">
        <v>644</v>
      </c>
      <c r="E317" s="84" t="s">
        <v>130</v>
      </c>
      <c r="F317" s="136" t="s">
        <v>645</v>
      </c>
      <c r="G317" s="136"/>
      <c r="H317" s="66" t="s">
        <v>285</v>
      </c>
      <c r="I317" s="136"/>
    </row>
    <row r="318" spans="2:9">
      <c r="B318" s="83" t="s">
        <v>390</v>
      </c>
      <c r="C318" s="136" t="s">
        <v>646</v>
      </c>
      <c r="D318" s="136" t="s">
        <v>644</v>
      </c>
      <c r="E318" s="84" t="s">
        <v>130</v>
      </c>
      <c r="F318" s="136" t="s">
        <v>647</v>
      </c>
      <c r="G318" s="136"/>
      <c r="H318" s="66" t="s">
        <v>285</v>
      </c>
      <c r="I318" s="136"/>
    </row>
    <row r="319" spans="2:9">
      <c r="B319" s="83" t="s">
        <v>390</v>
      </c>
      <c r="C319" s="136" t="s">
        <v>648</v>
      </c>
      <c r="D319" s="136" t="s">
        <v>641</v>
      </c>
      <c r="E319" s="84" t="s">
        <v>130</v>
      </c>
      <c r="F319" s="136" t="s">
        <v>649</v>
      </c>
      <c r="G319" s="136"/>
      <c r="H319" s="66" t="s">
        <v>285</v>
      </c>
      <c r="I319" s="136"/>
    </row>
    <row r="320" spans="2:9">
      <c r="B320" s="83" t="s">
        <v>390</v>
      </c>
      <c r="C320" s="136" t="s">
        <v>650</v>
      </c>
      <c r="D320" s="136" t="s">
        <v>641</v>
      </c>
      <c r="E320" s="84" t="s">
        <v>130</v>
      </c>
      <c r="F320" s="136" t="s">
        <v>651</v>
      </c>
      <c r="G320" s="136"/>
      <c r="H320" s="66" t="s">
        <v>285</v>
      </c>
      <c r="I320" s="136"/>
    </row>
    <row r="321" spans="2:9">
      <c r="B321" s="83" t="s">
        <v>390</v>
      </c>
      <c r="C321" s="136" t="s">
        <v>652</v>
      </c>
      <c r="D321" s="136" t="s">
        <v>634</v>
      </c>
      <c r="E321" s="84" t="s">
        <v>130</v>
      </c>
      <c r="F321" s="136" t="s">
        <v>653</v>
      </c>
      <c r="G321" s="136" t="s">
        <v>636</v>
      </c>
      <c r="H321" s="66" t="s">
        <v>285</v>
      </c>
      <c r="I321" s="136"/>
    </row>
    <row r="322" spans="2:9">
      <c r="B322" s="83" t="s">
        <v>390</v>
      </c>
      <c r="C322" s="136" t="s">
        <v>126</v>
      </c>
      <c r="D322" s="136" t="s">
        <v>641</v>
      </c>
      <c r="E322" s="84" t="s">
        <v>4</v>
      </c>
      <c r="F322" s="136" t="s">
        <v>1076</v>
      </c>
      <c r="G322" s="136"/>
      <c r="H322" s="66" t="s">
        <v>285</v>
      </c>
      <c r="I322" s="136"/>
    </row>
    <row r="323" spans="2:9">
      <c r="B323" s="83" t="s">
        <v>390</v>
      </c>
      <c r="C323" s="136" t="s">
        <v>945</v>
      </c>
      <c r="D323" s="136" t="s">
        <v>641</v>
      </c>
      <c r="E323" s="84" t="s">
        <v>946</v>
      </c>
      <c r="F323" s="136" t="s">
        <v>947</v>
      </c>
      <c r="G323" s="136"/>
      <c r="H323" s="66" t="s">
        <v>285</v>
      </c>
      <c r="I323" s="136"/>
    </row>
    <row r="324" spans="2:9">
      <c r="B324" s="83" t="s">
        <v>390</v>
      </c>
      <c r="C324" s="136" t="s">
        <v>948</v>
      </c>
      <c r="D324" s="136" t="s">
        <v>641</v>
      </c>
      <c r="E324" s="84" t="s">
        <v>946</v>
      </c>
      <c r="F324" s="136" t="s">
        <v>947</v>
      </c>
      <c r="G324" s="136"/>
      <c r="H324" s="66" t="s">
        <v>285</v>
      </c>
      <c r="I324" s="136"/>
    </row>
    <row r="325" spans="2:9">
      <c r="B325" s="83" t="s">
        <v>390</v>
      </c>
      <c r="C325" s="136" t="s">
        <v>1077</v>
      </c>
      <c r="D325" s="136" t="s">
        <v>641</v>
      </c>
      <c r="E325" s="84" t="s">
        <v>657</v>
      </c>
      <c r="F325" s="136" t="s">
        <v>1078</v>
      </c>
      <c r="G325" s="136"/>
      <c r="H325" s="66" t="s">
        <v>285</v>
      </c>
      <c r="I325" s="136"/>
    </row>
    <row r="326" spans="2:9">
      <c r="B326" s="83" t="s">
        <v>390</v>
      </c>
      <c r="C326" s="136" t="s">
        <v>1079</v>
      </c>
      <c r="D326" s="136" t="s">
        <v>641</v>
      </c>
      <c r="E326" s="84" t="s">
        <v>662</v>
      </c>
      <c r="F326" s="136" t="s">
        <v>1080</v>
      </c>
      <c r="G326" s="136"/>
      <c r="H326" s="66" t="s">
        <v>285</v>
      </c>
      <c r="I326" s="136"/>
    </row>
    <row r="327" spans="2:9">
      <c r="B327" s="83" t="s">
        <v>390</v>
      </c>
      <c r="C327" s="136" t="s">
        <v>1081</v>
      </c>
      <c r="D327" s="136" t="s">
        <v>1082</v>
      </c>
      <c r="E327" s="84" t="s">
        <v>657</v>
      </c>
      <c r="F327" s="136" t="s">
        <v>1083</v>
      </c>
      <c r="G327" s="136"/>
      <c r="H327" s="66" t="s">
        <v>285</v>
      </c>
      <c r="I327" s="136"/>
    </row>
    <row r="328" spans="2:9">
      <c r="B328" s="83" t="s">
        <v>390</v>
      </c>
      <c r="C328" s="136" t="s">
        <v>1084</v>
      </c>
      <c r="D328" s="136" t="s">
        <v>1082</v>
      </c>
      <c r="E328" s="84" t="s">
        <v>657</v>
      </c>
      <c r="F328" s="136" t="s">
        <v>1085</v>
      </c>
      <c r="G328" s="136"/>
      <c r="H328" s="66" t="s">
        <v>285</v>
      </c>
      <c r="I328" s="136"/>
    </row>
    <row r="329" spans="2:9">
      <c r="B329" s="83" t="s">
        <v>390</v>
      </c>
      <c r="C329" s="136" t="s">
        <v>1086</v>
      </c>
      <c r="D329" s="136" t="s">
        <v>1087</v>
      </c>
      <c r="E329" s="84" t="s">
        <v>657</v>
      </c>
      <c r="F329" s="136" t="s">
        <v>1088</v>
      </c>
      <c r="G329" s="136"/>
      <c r="H329" s="66" t="s">
        <v>285</v>
      </c>
      <c r="I329" s="136"/>
    </row>
    <row r="330" spans="2:9">
      <c r="B330" s="83" t="s">
        <v>390</v>
      </c>
      <c r="C330" s="136" t="s">
        <v>1089</v>
      </c>
      <c r="D330" s="136" t="s">
        <v>1090</v>
      </c>
      <c r="E330" s="84" t="s">
        <v>657</v>
      </c>
      <c r="F330" s="136" t="s">
        <v>1091</v>
      </c>
      <c r="G330" s="136"/>
      <c r="H330" s="66" t="s">
        <v>285</v>
      </c>
      <c r="I330" s="136"/>
    </row>
    <row r="331" spans="2:9">
      <c r="B331" s="83" t="s">
        <v>390</v>
      </c>
      <c r="C331" s="136" t="s">
        <v>1092</v>
      </c>
      <c r="D331" s="136" t="s">
        <v>778</v>
      </c>
      <c r="E331" s="84" t="s">
        <v>657</v>
      </c>
      <c r="F331" s="136" t="s">
        <v>1093</v>
      </c>
      <c r="G331" s="136"/>
      <c r="H331" s="66" t="s">
        <v>285</v>
      </c>
      <c r="I331" s="136"/>
    </row>
    <row r="332" spans="2:9">
      <c r="B332" s="83" t="s">
        <v>390</v>
      </c>
      <c r="C332" s="136" t="s">
        <v>1094</v>
      </c>
      <c r="D332" s="136" t="s">
        <v>1095</v>
      </c>
      <c r="E332" s="84" t="s">
        <v>657</v>
      </c>
      <c r="F332" s="136" t="s">
        <v>1096</v>
      </c>
      <c r="G332" s="136"/>
      <c r="H332" s="66" t="s">
        <v>285</v>
      </c>
      <c r="I332" s="136"/>
    </row>
    <row r="333" spans="2:9">
      <c r="B333" s="83" t="s">
        <v>390</v>
      </c>
      <c r="C333" s="136" t="s">
        <v>1097</v>
      </c>
      <c r="D333" s="136" t="s">
        <v>1082</v>
      </c>
      <c r="E333" s="84" t="s">
        <v>657</v>
      </c>
      <c r="F333" s="136" t="s">
        <v>1098</v>
      </c>
      <c r="G333" s="136"/>
      <c r="H333" s="66" t="s">
        <v>285</v>
      </c>
      <c r="I333" s="136"/>
    </row>
    <row r="334" spans="2:9">
      <c r="B334" s="83" t="s">
        <v>390</v>
      </c>
      <c r="C334" s="136" t="s">
        <v>1099</v>
      </c>
      <c r="D334" s="136" t="s">
        <v>641</v>
      </c>
      <c r="E334" s="84" t="s">
        <v>662</v>
      </c>
      <c r="F334" s="136" t="s">
        <v>1100</v>
      </c>
      <c r="G334" s="136"/>
      <c r="H334" s="66" t="s">
        <v>285</v>
      </c>
      <c r="I334" s="136"/>
    </row>
    <row r="335" spans="2:9">
      <c r="B335" s="83" t="s">
        <v>390</v>
      </c>
      <c r="C335" s="136" t="s">
        <v>1101</v>
      </c>
      <c r="D335" s="136" t="s">
        <v>681</v>
      </c>
      <c r="E335" s="84" t="s">
        <v>657</v>
      </c>
      <c r="F335" s="136" t="s">
        <v>1102</v>
      </c>
      <c r="G335" s="136"/>
      <c r="H335" s="66" t="s">
        <v>285</v>
      </c>
      <c r="I335" s="136"/>
    </row>
    <row r="336" spans="2:9">
      <c r="B336" s="83" t="s">
        <v>390</v>
      </c>
      <c r="C336" s="136" t="s">
        <v>1103</v>
      </c>
      <c r="D336" s="136" t="s">
        <v>1104</v>
      </c>
      <c r="E336" s="84" t="s">
        <v>657</v>
      </c>
      <c r="F336" s="136" t="s">
        <v>1105</v>
      </c>
      <c r="G336" s="136"/>
      <c r="H336" s="66" t="s">
        <v>285</v>
      </c>
      <c r="I336" s="136"/>
    </row>
    <row r="337" spans="2:9">
      <c r="B337" s="83" t="s">
        <v>390</v>
      </c>
      <c r="C337" s="136" t="s">
        <v>1106</v>
      </c>
      <c r="D337" s="136" t="s">
        <v>641</v>
      </c>
      <c r="E337" s="84" t="s">
        <v>662</v>
      </c>
      <c r="F337" s="136" t="s">
        <v>1107</v>
      </c>
      <c r="G337" s="136"/>
      <c r="H337" s="66" t="s">
        <v>285</v>
      </c>
      <c r="I337" s="136"/>
    </row>
    <row r="338" spans="2:9">
      <c r="B338" s="83" t="s">
        <v>390</v>
      </c>
      <c r="C338" s="136" t="s">
        <v>1108</v>
      </c>
      <c r="D338" s="136" t="s">
        <v>641</v>
      </c>
      <c r="E338" s="84" t="s">
        <v>662</v>
      </c>
      <c r="F338" s="136" t="s">
        <v>1109</v>
      </c>
      <c r="G338" s="136"/>
      <c r="H338" s="66" t="s">
        <v>285</v>
      </c>
      <c r="I338" s="136"/>
    </row>
    <row r="339" spans="2:9">
      <c r="B339" s="83" t="s">
        <v>390</v>
      </c>
      <c r="C339" s="136" t="s">
        <v>1110</v>
      </c>
      <c r="D339" s="136" t="s">
        <v>790</v>
      </c>
      <c r="E339" s="84" t="s">
        <v>657</v>
      </c>
      <c r="F339" s="136" t="s">
        <v>1111</v>
      </c>
      <c r="G339" s="136"/>
      <c r="H339" s="66" t="s">
        <v>285</v>
      </c>
      <c r="I339" s="136"/>
    </row>
    <row r="340" spans="2:9">
      <c r="B340" s="83" t="s">
        <v>390</v>
      </c>
      <c r="C340" s="136" t="s">
        <v>1112</v>
      </c>
      <c r="D340" s="136" t="s">
        <v>1090</v>
      </c>
      <c r="E340" s="84" t="s">
        <v>657</v>
      </c>
      <c r="F340" s="136" t="s">
        <v>1113</v>
      </c>
      <c r="G340" s="136"/>
      <c r="H340" s="66" t="s">
        <v>285</v>
      </c>
      <c r="I340" s="136"/>
    </row>
    <row r="341" spans="2:9">
      <c r="B341" s="83" t="s">
        <v>390</v>
      </c>
      <c r="C341" s="136" t="s">
        <v>1114</v>
      </c>
      <c r="D341" s="136" t="s">
        <v>790</v>
      </c>
      <c r="E341" s="84" t="s">
        <v>657</v>
      </c>
      <c r="F341" s="136" t="s">
        <v>1115</v>
      </c>
      <c r="G341" s="136"/>
      <c r="H341" s="66" t="s">
        <v>285</v>
      </c>
      <c r="I341" s="136"/>
    </row>
    <row r="342" spans="2:9">
      <c r="B342" s="83" t="s">
        <v>390</v>
      </c>
      <c r="C342" s="136" t="s">
        <v>1116</v>
      </c>
      <c r="D342" s="136" t="s">
        <v>641</v>
      </c>
      <c r="E342" s="84" t="s">
        <v>662</v>
      </c>
      <c r="F342" s="136" t="s">
        <v>1117</v>
      </c>
      <c r="G342" s="136"/>
      <c r="H342" s="66" t="s">
        <v>285</v>
      </c>
      <c r="I342" s="136"/>
    </row>
    <row r="343" spans="2:9">
      <c r="B343" s="83" t="s">
        <v>390</v>
      </c>
      <c r="C343" s="136" t="s">
        <v>1118</v>
      </c>
      <c r="D343" s="136" t="s">
        <v>790</v>
      </c>
      <c r="E343" s="84" t="s">
        <v>657</v>
      </c>
      <c r="F343" s="136" t="s">
        <v>1119</v>
      </c>
      <c r="G343" s="136"/>
      <c r="H343" s="66" t="s">
        <v>285</v>
      </c>
      <c r="I343" s="136"/>
    </row>
    <row r="344" spans="2:9">
      <c r="B344" s="83" t="s">
        <v>390</v>
      </c>
      <c r="C344" s="136" t="s">
        <v>1120</v>
      </c>
      <c r="D344" s="136" t="s">
        <v>909</v>
      </c>
      <c r="E344" s="84" t="s">
        <v>662</v>
      </c>
      <c r="F344" s="136" t="s">
        <v>1121</v>
      </c>
      <c r="G344" s="136"/>
      <c r="H344" s="66" t="s">
        <v>285</v>
      </c>
      <c r="I344" s="136"/>
    </row>
    <row r="345" spans="2:9">
      <c r="B345" s="83" t="s">
        <v>390</v>
      </c>
      <c r="C345" s="136" t="s">
        <v>1122</v>
      </c>
      <c r="D345" s="136" t="s">
        <v>909</v>
      </c>
      <c r="E345" s="84" t="s">
        <v>657</v>
      </c>
      <c r="F345" s="136" t="s">
        <v>1123</v>
      </c>
      <c r="G345" s="136"/>
      <c r="H345" s="66" t="s">
        <v>285</v>
      </c>
      <c r="I345" s="136"/>
    </row>
    <row r="346" spans="2:9">
      <c r="B346" s="83" t="s">
        <v>390</v>
      </c>
      <c r="C346" s="136" t="s">
        <v>1124</v>
      </c>
      <c r="D346" s="136" t="s">
        <v>790</v>
      </c>
      <c r="E346" s="84" t="s">
        <v>657</v>
      </c>
      <c r="F346" s="136" t="s">
        <v>1125</v>
      </c>
      <c r="G346" s="136"/>
      <c r="H346" s="66" t="s">
        <v>285</v>
      </c>
      <c r="I346" s="136"/>
    </row>
    <row r="347" spans="2:9">
      <c r="B347" s="83" t="s">
        <v>390</v>
      </c>
      <c r="C347" s="136" t="s">
        <v>1126</v>
      </c>
      <c r="D347" s="136" t="s">
        <v>1127</v>
      </c>
      <c r="E347" s="84" t="s">
        <v>657</v>
      </c>
      <c r="F347" s="136" t="s">
        <v>1128</v>
      </c>
      <c r="G347" s="136"/>
      <c r="H347" s="66" t="s">
        <v>285</v>
      </c>
      <c r="I347" s="136"/>
    </row>
    <row r="348" spans="2:9">
      <c r="B348" s="83" t="s">
        <v>390</v>
      </c>
      <c r="C348" s="136" t="s">
        <v>1129</v>
      </c>
      <c r="D348" s="136" t="s">
        <v>641</v>
      </c>
      <c r="E348" s="84" t="s">
        <v>657</v>
      </c>
      <c r="F348" s="136" t="s">
        <v>1130</v>
      </c>
      <c r="G348" s="136"/>
      <c r="H348" s="66" t="s">
        <v>285</v>
      </c>
      <c r="I348" s="136"/>
    </row>
    <row r="349" spans="2:9">
      <c r="B349" s="83" t="s">
        <v>390</v>
      </c>
      <c r="C349" s="136" t="s">
        <v>1131</v>
      </c>
      <c r="D349" s="136" t="s">
        <v>803</v>
      </c>
      <c r="E349" s="84" t="s">
        <v>657</v>
      </c>
      <c r="F349" s="136" t="s">
        <v>1132</v>
      </c>
      <c r="G349" s="136"/>
      <c r="H349" s="66" t="s">
        <v>285</v>
      </c>
      <c r="I349" s="136"/>
    </row>
    <row r="350" spans="2:9">
      <c r="B350" s="83" t="s">
        <v>390</v>
      </c>
      <c r="C350" s="136" t="s">
        <v>1133</v>
      </c>
      <c r="D350" s="136" t="s">
        <v>1090</v>
      </c>
      <c r="E350" s="84" t="s">
        <v>657</v>
      </c>
      <c r="F350" s="136" t="s">
        <v>1134</v>
      </c>
      <c r="G350" s="136"/>
      <c r="H350" s="66" t="s">
        <v>285</v>
      </c>
      <c r="I350" s="136"/>
    </row>
    <row r="351" spans="2:9">
      <c r="B351" s="83" t="s">
        <v>390</v>
      </c>
      <c r="C351" s="136" t="s">
        <v>1135</v>
      </c>
      <c r="D351" s="136" t="s">
        <v>1136</v>
      </c>
      <c r="E351" s="84" t="s">
        <v>657</v>
      </c>
      <c r="F351" s="136" t="s">
        <v>1137</v>
      </c>
      <c r="G351" s="136"/>
      <c r="H351" s="66" t="s">
        <v>285</v>
      </c>
      <c r="I351" s="136"/>
    </row>
    <row r="352" spans="2:9">
      <c r="B352" s="83" t="s">
        <v>390</v>
      </c>
      <c r="C352" s="136" t="s">
        <v>1138</v>
      </c>
      <c r="D352" s="136" t="s">
        <v>681</v>
      </c>
      <c r="E352" s="84" t="s">
        <v>657</v>
      </c>
      <c r="F352" s="136" t="s">
        <v>1139</v>
      </c>
      <c r="G352" s="136"/>
      <c r="H352" s="66" t="s">
        <v>285</v>
      </c>
      <c r="I352" s="136"/>
    </row>
    <row r="353" spans="2:9">
      <c r="B353" s="83" t="s">
        <v>390</v>
      </c>
      <c r="C353" s="136" t="s">
        <v>1140</v>
      </c>
      <c r="D353" s="136" t="s">
        <v>634</v>
      </c>
      <c r="E353" s="84" t="s">
        <v>657</v>
      </c>
      <c r="F353" s="136" t="s">
        <v>1141</v>
      </c>
      <c r="G353" s="136"/>
      <c r="H353" s="66" t="s">
        <v>285</v>
      </c>
      <c r="I353" s="136"/>
    </row>
    <row r="354" spans="2:9">
      <c r="B354" s="83" t="s">
        <v>390</v>
      </c>
      <c r="C354" s="136" t="s">
        <v>1142</v>
      </c>
      <c r="D354" s="136" t="s">
        <v>681</v>
      </c>
      <c r="E354" s="84" t="s">
        <v>657</v>
      </c>
      <c r="F354" s="136" t="s">
        <v>1143</v>
      </c>
      <c r="G354" s="136"/>
      <c r="H354" s="66" t="s">
        <v>285</v>
      </c>
      <c r="I354" s="136"/>
    </row>
    <row r="355" spans="2:9">
      <c r="B355" s="83" t="s">
        <v>390</v>
      </c>
      <c r="C355" s="136" t="s">
        <v>1144</v>
      </c>
      <c r="D355" s="136" t="s">
        <v>634</v>
      </c>
      <c r="E355" s="84" t="s">
        <v>657</v>
      </c>
      <c r="F355" s="136" t="s">
        <v>1145</v>
      </c>
      <c r="G355" s="136"/>
      <c r="H355" s="66" t="s">
        <v>285</v>
      </c>
      <c r="I355" s="136"/>
    </row>
    <row r="356" spans="2:9">
      <c r="B356" s="83" t="s">
        <v>390</v>
      </c>
      <c r="C356" s="136" t="s">
        <v>1146</v>
      </c>
      <c r="D356" s="136" t="s">
        <v>1147</v>
      </c>
      <c r="E356" s="84" t="s">
        <v>657</v>
      </c>
      <c r="F356" s="136" t="s">
        <v>1148</v>
      </c>
      <c r="G356" s="136"/>
      <c r="H356" s="66" t="s">
        <v>285</v>
      </c>
      <c r="I356" s="136"/>
    </row>
    <row r="357" spans="2:9">
      <c r="B357" s="83" t="s">
        <v>390</v>
      </c>
      <c r="C357" s="136" t="s">
        <v>1149</v>
      </c>
      <c r="D357" s="136" t="s">
        <v>1150</v>
      </c>
      <c r="E357" s="84" t="s">
        <v>657</v>
      </c>
      <c r="F357" s="136" t="s">
        <v>1151</v>
      </c>
      <c r="G357" s="136"/>
      <c r="H357" s="66" t="s">
        <v>285</v>
      </c>
      <c r="I357" s="136"/>
    </row>
    <row r="358" spans="2:9">
      <c r="B358" s="83" t="s">
        <v>390</v>
      </c>
      <c r="C358" s="136" t="s">
        <v>1152</v>
      </c>
      <c r="D358" s="136" t="s">
        <v>1153</v>
      </c>
      <c r="E358" s="84" t="s">
        <v>657</v>
      </c>
      <c r="F358" s="136" t="s">
        <v>1154</v>
      </c>
      <c r="G358" s="136"/>
      <c r="H358" s="66" t="s">
        <v>285</v>
      </c>
      <c r="I358" s="136"/>
    </row>
    <row r="359" spans="2:9">
      <c r="B359" s="83" t="s">
        <v>390</v>
      </c>
      <c r="C359" s="136" t="s">
        <v>1155</v>
      </c>
      <c r="D359" s="136" t="s">
        <v>634</v>
      </c>
      <c r="E359" s="84" t="s">
        <v>657</v>
      </c>
      <c r="F359" s="136" t="s">
        <v>1156</v>
      </c>
      <c r="G359" s="136"/>
      <c r="H359" s="66" t="s">
        <v>285</v>
      </c>
      <c r="I359" s="136"/>
    </row>
    <row r="360" spans="2:9">
      <c r="B360" s="83" t="s">
        <v>390</v>
      </c>
      <c r="C360" s="136" t="s">
        <v>1157</v>
      </c>
      <c r="D360" s="136" t="s">
        <v>790</v>
      </c>
      <c r="E360" s="84" t="s">
        <v>657</v>
      </c>
      <c r="F360" s="136" t="s">
        <v>1158</v>
      </c>
      <c r="G360" s="136"/>
      <c r="H360" s="66" t="s">
        <v>285</v>
      </c>
      <c r="I360" s="136"/>
    </row>
    <row r="361" spans="2:9">
      <c r="B361" s="83" t="s">
        <v>390</v>
      </c>
      <c r="C361" s="136" t="s">
        <v>1159</v>
      </c>
      <c r="D361" s="136" t="s">
        <v>1160</v>
      </c>
      <c r="E361" s="84" t="s">
        <v>657</v>
      </c>
      <c r="F361" s="136" t="s">
        <v>1161</v>
      </c>
      <c r="G361" s="136"/>
      <c r="H361" s="66" t="s">
        <v>285</v>
      </c>
      <c r="I361" s="136"/>
    </row>
    <row r="362" spans="2:9">
      <c r="B362" s="83" t="s">
        <v>390</v>
      </c>
      <c r="C362" s="136" t="s">
        <v>1162</v>
      </c>
      <c r="D362" s="136" t="s">
        <v>1163</v>
      </c>
      <c r="E362" s="84" t="s">
        <v>657</v>
      </c>
      <c r="F362" s="136" t="s">
        <v>1164</v>
      </c>
      <c r="G362" s="136"/>
      <c r="H362" s="66" t="s">
        <v>285</v>
      </c>
      <c r="I362" s="136"/>
    </row>
    <row r="363" spans="2:9">
      <c r="B363" s="83" t="s">
        <v>390</v>
      </c>
      <c r="C363" s="136" t="s">
        <v>1165</v>
      </c>
      <c r="D363" s="136" t="s">
        <v>1163</v>
      </c>
      <c r="E363" s="84" t="s">
        <v>657</v>
      </c>
      <c r="F363" s="136" t="s">
        <v>1166</v>
      </c>
      <c r="G363" s="136"/>
      <c r="H363" s="66" t="s">
        <v>285</v>
      </c>
      <c r="I363" s="136"/>
    </row>
    <row r="364" spans="2:9">
      <c r="B364" s="83" t="s">
        <v>390</v>
      </c>
      <c r="C364" s="136" t="s">
        <v>1167</v>
      </c>
      <c r="D364" s="136" t="s">
        <v>1163</v>
      </c>
      <c r="E364" s="84" t="s">
        <v>657</v>
      </c>
      <c r="F364" s="136" t="s">
        <v>1168</v>
      </c>
      <c r="G364" s="136"/>
      <c r="H364" s="66" t="s">
        <v>285</v>
      </c>
      <c r="I364" s="136"/>
    </row>
    <row r="365" spans="2:9">
      <c r="B365" s="83" t="s">
        <v>390</v>
      </c>
      <c r="C365" s="136" t="s">
        <v>1169</v>
      </c>
      <c r="D365" s="136" t="s">
        <v>1090</v>
      </c>
      <c r="E365" s="84" t="s">
        <v>657</v>
      </c>
      <c r="F365" s="136" t="s">
        <v>1170</v>
      </c>
      <c r="G365" s="136"/>
      <c r="H365" s="66" t="s">
        <v>285</v>
      </c>
      <c r="I365" s="136"/>
    </row>
    <row r="366" spans="2:9">
      <c r="B366" s="83" t="s">
        <v>390</v>
      </c>
      <c r="C366" s="136" t="s">
        <v>1171</v>
      </c>
      <c r="D366" s="136" t="s">
        <v>1172</v>
      </c>
      <c r="E366" s="84" t="s">
        <v>657</v>
      </c>
      <c r="F366" s="136" t="s">
        <v>1173</v>
      </c>
      <c r="G366" s="136"/>
      <c r="H366" s="66" t="s">
        <v>285</v>
      </c>
      <c r="I366" s="136"/>
    </row>
    <row r="367" spans="2:9">
      <c r="B367" s="83" t="s">
        <v>390</v>
      </c>
      <c r="C367" s="136" t="s">
        <v>1174</v>
      </c>
      <c r="D367" s="136" t="s">
        <v>1082</v>
      </c>
      <c r="E367" s="84" t="s">
        <v>657</v>
      </c>
      <c r="F367" s="136" t="s">
        <v>1175</v>
      </c>
      <c r="G367" s="136"/>
      <c r="H367" s="66" t="s">
        <v>285</v>
      </c>
      <c r="I367" s="136"/>
    </row>
    <row r="368" spans="2:9">
      <c r="B368" s="83" t="s">
        <v>390</v>
      </c>
      <c r="C368" s="136" t="s">
        <v>1176</v>
      </c>
      <c r="D368" s="136" t="s">
        <v>634</v>
      </c>
      <c r="E368" s="84" t="s">
        <v>657</v>
      </c>
      <c r="F368" s="136" t="s">
        <v>1177</v>
      </c>
      <c r="G368" s="136"/>
      <c r="H368" s="66" t="s">
        <v>285</v>
      </c>
      <c r="I368" s="136"/>
    </row>
    <row r="369" spans="2:9">
      <c r="B369" s="83" t="s">
        <v>390</v>
      </c>
      <c r="C369" s="136" t="s">
        <v>1178</v>
      </c>
      <c r="D369" s="136" t="s">
        <v>1179</v>
      </c>
      <c r="E369" s="84" t="s">
        <v>657</v>
      </c>
      <c r="F369" s="136" t="s">
        <v>1180</v>
      </c>
      <c r="G369" s="136"/>
      <c r="H369" s="66" t="s">
        <v>285</v>
      </c>
      <c r="I369" s="136"/>
    </row>
    <row r="370" spans="2:9">
      <c r="B370" s="83" t="s">
        <v>390</v>
      </c>
      <c r="C370" s="136" t="s">
        <v>1181</v>
      </c>
      <c r="D370" s="136" t="s">
        <v>1172</v>
      </c>
      <c r="E370" s="84" t="s">
        <v>657</v>
      </c>
      <c r="F370" s="136" t="s">
        <v>1182</v>
      </c>
      <c r="G370" s="136"/>
      <c r="H370" s="66" t="s">
        <v>285</v>
      </c>
      <c r="I370" s="136"/>
    </row>
    <row r="371" spans="2:9">
      <c r="B371" s="83" t="s">
        <v>390</v>
      </c>
      <c r="C371" s="136" t="s">
        <v>1183</v>
      </c>
      <c r="D371" s="136" t="s">
        <v>1160</v>
      </c>
      <c r="E371" s="84" t="s">
        <v>657</v>
      </c>
      <c r="F371" s="136" t="s">
        <v>1184</v>
      </c>
      <c r="G371" s="136"/>
      <c r="H371" s="66" t="s">
        <v>285</v>
      </c>
      <c r="I371" s="136"/>
    </row>
    <row r="372" spans="2:9">
      <c r="B372" s="83" t="s">
        <v>390</v>
      </c>
      <c r="C372" s="136" t="s">
        <v>1185</v>
      </c>
      <c r="D372" s="136" t="s">
        <v>1186</v>
      </c>
      <c r="E372" s="84" t="s">
        <v>657</v>
      </c>
      <c r="F372" s="136" t="s">
        <v>719</v>
      </c>
      <c r="G372" s="136"/>
      <c r="H372" s="66" t="s">
        <v>285</v>
      </c>
      <c r="I372" s="136"/>
    </row>
    <row r="373" spans="2:9">
      <c r="B373" s="83" t="s">
        <v>390</v>
      </c>
      <c r="C373" s="136" t="s">
        <v>1187</v>
      </c>
      <c r="D373" s="136" t="s">
        <v>1188</v>
      </c>
      <c r="E373" s="84" t="s">
        <v>657</v>
      </c>
      <c r="F373" s="136" t="s">
        <v>1189</v>
      </c>
      <c r="G373" s="136"/>
      <c r="H373" s="66" t="s">
        <v>285</v>
      </c>
      <c r="I373" s="136"/>
    </row>
    <row r="374" spans="2:9">
      <c r="B374" s="83" t="s">
        <v>390</v>
      </c>
      <c r="C374" s="136" t="s">
        <v>1190</v>
      </c>
      <c r="D374" s="136" t="s">
        <v>634</v>
      </c>
      <c r="E374" s="84" t="s">
        <v>657</v>
      </c>
      <c r="F374" s="136" t="s">
        <v>1191</v>
      </c>
      <c r="G374" s="136"/>
      <c r="H374" s="66" t="s">
        <v>285</v>
      </c>
      <c r="I374" s="136"/>
    </row>
    <row r="375" spans="2:9">
      <c r="B375" s="83" t="s">
        <v>390</v>
      </c>
      <c r="C375" s="136" t="s">
        <v>1192</v>
      </c>
      <c r="D375" s="136" t="s">
        <v>1090</v>
      </c>
      <c r="E375" s="84" t="s">
        <v>657</v>
      </c>
      <c r="F375" s="136" t="s">
        <v>1193</v>
      </c>
      <c r="G375" s="136"/>
      <c r="H375" s="66" t="s">
        <v>285</v>
      </c>
      <c r="I375" s="136"/>
    </row>
    <row r="376" spans="2:9">
      <c r="B376" s="83" t="s">
        <v>390</v>
      </c>
      <c r="C376" s="136" t="s">
        <v>1194</v>
      </c>
      <c r="D376" s="136" t="s">
        <v>723</v>
      </c>
      <c r="E376" s="84" t="s">
        <v>657</v>
      </c>
      <c r="F376" s="136" t="s">
        <v>1195</v>
      </c>
      <c r="G376" s="136"/>
      <c r="H376" s="66" t="s">
        <v>285</v>
      </c>
      <c r="I376" s="136"/>
    </row>
    <row r="377" spans="2:9">
      <c r="B377" s="83" t="s">
        <v>390</v>
      </c>
      <c r="C377" s="136" t="s">
        <v>1196</v>
      </c>
      <c r="D377" s="136" t="s">
        <v>634</v>
      </c>
      <c r="E377" s="84" t="s">
        <v>657</v>
      </c>
      <c r="F377" s="136" t="s">
        <v>1197</v>
      </c>
      <c r="G377" s="136"/>
      <c r="H377" s="66" t="s">
        <v>285</v>
      </c>
      <c r="I377" s="136"/>
    </row>
    <row r="378" spans="2:9">
      <c r="B378" s="83" t="s">
        <v>390</v>
      </c>
      <c r="C378" s="136" t="s">
        <v>1198</v>
      </c>
      <c r="D378" s="136" t="s">
        <v>1199</v>
      </c>
      <c r="E378" s="84" t="s">
        <v>657</v>
      </c>
      <c r="F378" s="136" t="s">
        <v>1200</v>
      </c>
      <c r="G378" s="136"/>
      <c r="H378" s="66" t="s">
        <v>285</v>
      </c>
      <c r="I378" s="136"/>
    </row>
    <row r="379" spans="2:9">
      <c r="B379" s="83" t="s">
        <v>390</v>
      </c>
      <c r="C379" s="136" t="s">
        <v>1201</v>
      </c>
      <c r="D379" s="136" t="s">
        <v>1202</v>
      </c>
      <c r="E379" s="84" t="s">
        <v>657</v>
      </c>
      <c r="F379" s="136" t="s">
        <v>1203</v>
      </c>
      <c r="G379" s="136"/>
      <c r="H379" s="66" t="s">
        <v>285</v>
      </c>
      <c r="I379" s="136"/>
    </row>
    <row r="380" spans="2:9">
      <c r="B380" s="83" t="s">
        <v>390</v>
      </c>
      <c r="C380" s="136" t="s">
        <v>1204</v>
      </c>
      <c r="D380" s="136" t="s">
        <v>634</v>
      </c>
      <c r="E380" s="84" t="s">
        <v>657</v>
      </c>
      <c r="F380" s="136" t="s">
        <v>1205</v>
      </c>
      <c r="G380" s="136"/>
      <c r="H380" s="66" t="s">
        <v>285</v>
      </c>
      <c r="I380" s="136"/>
    </row>
    <row r="381" spans="2:9">
      <c r="B381" s="83" t="s">
        <v>390</v>
      </c>
      <c r="C381" s="136" t="s">
        <v>1206</v>
      </c>
      <c r="D381" s="136" t="s">
        <v>634</v>
      </c>
      <c r="E381" s="84" t="s">
        <v>657</v>
      </c>
      <c r="F381" s="136" t="s">
        <v>1207</v>
      </c>
      <c r="G381" s="136"/>
      <c r="H381" s="66" t="s">
        <v>285</v>
      </c>
      <c r="I381" s="136"/>
    </row>
    <row r="382" spans="2:9">
      <c r="B382" s="83" t="s">
        <v>390</v>
      </c>
      <c r="C382" s="136" t="s">
        <v>1208</v>
      </c>
      <c r="D382" s="136" t="s">
        <v>1160</v>
      </c>
      <c r="E382" s="84" t="s">
        <v>657</v>
      </c>
      <c r="F382" s="136" t="s">
        <v>1209</v>
      </c>
      <c r="G382" s="136"/>
      <c r="H382" s="66" t="s">
        <v>285</v>
      </c>
      <c r="I382" s="136"/>
    </row>
    <row r="383" spans="2:9">
      <c r="B383" s="83" t="s">
        <v>390</v>
      </c>
      <c r="C383" s="136" t="s">
        <v>1210</v>
      </c>
      <c r="D383" s="136" t="s">
        <v>790</v>
      </c>
      <c r="E383" s="84" t="s">
        <v>657</v>
      </c>
      <c r="F383" s="136" t="s">
        <v>1211</v>
      </c>
      <c r="G383" s="136"/>
      <c r="H383" s="66" t="s">
        <v>285</v>
      </c>
      <c r="I383" s="136"/>
    </row>
    <row r="384" spans="2:9">
      <c r="B384" s="83" t="s">
        <v>390</v>
      </c>
      <c r="C384" s="136" t="s">
        <v>1212</v>
      </c>
      <c r="D384" s="136" t="s">
        <v>790</v>
      </c>
      <c r="E384" s="84" t="s">
        <v>657</v>
      </c>
      <c r="F384" s="136" t="s">
        <v>1213</v>
      </c>
      <c r="G384" s="136"/>
      <c r="H384" s="66" t="s">
        <v>285</v>
      </c>
      <c r="I384" s="136"/>
    </row>
    <row r="385" spans="2:9">
      <c r="B385" s="83" t="s">
        <v>390</v>
      </c>
      <c r="C385" s="136" t="s">
        <v>1214</v>
      </c>
      <c r="D385" s="136" t="s">
        <v>641</v>
      </c>
      <c r="E385" s="84" t="s">
        <v>662</v>
      </c>
      <c r="F385" s="136" t="s">
        <v>1215</v>
      </c>
      <c r="G385" s="136"/>
      <c r="H385" s="66" t="s">
        <v>285</v>
      </c>
      <c r="I385" s="136"/>
    </row>
    <row r="386" spans="2:9">
      <c r="B386" s="83" t="s">
        <v>390</v>
      </c>
      <c r="C386" s="136" t="s">
        <v>1216</v>
      </c>
      <c r="D386" s="136" t="s">
        <v>1217</v>
      </c>
      <c r="E386" s="84" t="s">
        <v>657</v>
      </c>
      <c r="F386" s="136" t="s">
        <v>1218</v>
      </c>
      <c r="G386" s="136"/>
      <c r="H386" s="66" t="s">
        <v>285</v>
      </c>
      <c r="I386" s="136"/>
    </row>
    <row r="387" spans="2:9">
      <c r="B387" s="83" t="s">
        <v>390</v>
      </c>
      <c r="C387" s="136" t="s">
        <v>1219</v>
      </c>
      <c r="D387" s="136" t="s">
        <v>641</v>
      </c>
      <c r="E387" s="84" t="s">
        <v>662</v>
      </c>
      <c r="F387" s="136" t="s">
        <v>1220</v>
      </c>
      <c r="G387" s="136"/>
      <c r="H387" s="66" t="s">
        <v>285</v>
      </c>
      <c r="I387" s="136"/>
    </row>
    <row r="388" spans="2:9">
      <c r="B388" s="83" t="s">
        <v>390</v>
      </c>
      <c r="C388" s="136" t="s">
        <v>1221</v>
      </c>
      <c r="D388" s="136" t="s">
        <v>790</v>
      </c>
      <c r="E388" s="84" t="s">
        <v>657</v>
      </c>
      <c r="F388" s="136" t="s">
        <v>1222</v>
      </c>
      <c r="G388" s="136"/>
      <c r="H388" s="66" t="s">
        <v>285</v>
      </c>
      <c r="I388" s="136"/>
    </row>
    <row r="389" spans="2:9">
      <c r="B389" s="83" t="s">
        <v>390</v>
      </c>
      <c r="C389" s="136" t="s">
        <v>1223</v>
      </c>
      <c r="D389" s="136" t="s">
        <v>790</v>
      </c>
      <c r="E389" s="84" t="s">
        <v>657</v>
      </c>
      <c r="F389" s="136" t="s">
        <v>1224</v>
      </c>
      <c r="G389" s="136"/>
      <c r="H389" s="66" t="s">
        <v>285</v>
      </c>
      <c r="I389" s="136"/>
    </row>
    <row r="390" spans="2:9">
      <c r="B390" s="83" t="s">
        <v>390</v>
      </c>
      <c r="C390" s="136" t="s">
        <v>1225</v>
      </c>
      <c r="D390" s="136" t="s">
        <v>790</v>
      </c>
      <c r="E390" s="84" t="s">
        <v>657</v>
      </c>
      <c r="F390" s="136" t="s">
        <v>1226</v>
      </c>
      <c r="G390" s="136"/>
      <c r="H390" s="66" t="s">
        <v>285</v>
      </c>
      <c r="I390" s="136"/>
    </row>
    <row r="391" spans="2:9">
      <c r="B391" s="83" t="s">
        <v>390</v>
      </c>
      <c r="C391" s="136" t="s">
        <v>1227</v>
      </c>
      <c r="D391" s="136" t="s">
        <v>641</v>
      </c>
      <c r="E391" s="84" t="s">
        <v>662</v>
      </c>
      <c r="F391" s="136" t="s">
        <v>1228</v>
      </c>
      <c r="G391" s="136"/>
      <c r="H391" s="66" t="s">
        <v>285</v>
      </c>
      <c r="I391" s="136"/>
    </row>
    <row r="392" spans="2:9">
      <c r="B392" s="83" t="s">
        <v>342</v>
      </c>
      <c r="C392" s="136" t="s">
        <v>633</v>
      </c>
      <c r="D392" s="136" t="s">
        <v>634</v>
      </c>
      <c r="E392" s="84" t="s">
        <v>130</v>
      </c>
      <c r="F392" s="136" t="s">
        <v>635</v>
      </c>
      <c r="G392" s="136" t="s">
        <v>636</v>
      </c>
      <c r="H392" s="66" t="s">
        <v>285</v>
      </c>
      <c r="I392" s="136"/>
    </row>
    <row r="393" spans="2:9">
      <c r="B393" s="83" t="s">
        <v>342</v>
      </c>
      <c r="C393" s="136" t="s">
        <v>637</v>
      </c>
      <c r="D393" s="136" t="s">
        <v>634</v>
      </c>
      <c r="E393" s="84" t="s">
        <v>130</v>
      </c>
      <c r="F393" s="136" t="s">
        <v>638</v>
      </c>
      <c r="G393" s="136" t="s">
        <v>639</v>
      </c>
      <c r="H393" s="66" t="s">
        <v>285</v>
      </c>
      <c r="I393" s="136"/>
    </row>
    <row r="394" spans="2:9">
      <c r="B394" s="83" t="s">
        <v>342</v>
      </c>
      <c r="C394" s="136" t="s">
        <v>640</v>
      </c>
      <c r="D394" s="136" t="s">
        <v>641</v>
      </c>
      <c r="E394" s="84" t="s">
        <v>130</v>
      </c>
      <c r="F394" s="136"/>
      <c r="G394" s="136"/>
      <c r="H394" s="66" t="s">
        <v>285</v>
      </c>
      <c r="I394" s="136"/>
    </row>
    <row r="395" spans="2:9">
      <c r="B395" s="83" t="s">
        <v>342</v>
      </c>
      <c r="C395" s="136" t="s">
        <v>642</v>
      </c>
      <c r="D395" s="136" t="s">
        <v>641</v>
      </c>
      <c r="E395" s="84" t="s">
        <v>130</v>
      </c>
      <c r="F395" s="136"/>
      <c r="G395" s="136"/>
      <c r="H395" s="66" t="s">
        <v>285</v>
      </c>
      <c r="I395" s="136"/>
    </row>
    <row r="396" spans="2:9">
      <c r="B396" s="83" t="s">
        <v>342</v>
      </c>
      <c r="C396" s="136" t="s">
        <v>643</v>
      </c>
      <c r="D396" s="136" t="s">
        <v>644</v>
      </c>
      <c r="E396" s="84" t="s">
        <v>130</v>
      </c>
      <c r="F396" s="136" t="s">
        <v>645</v>
      </c>
      <c r="G396" s="136"/>
      <c r="H396" s="66" t="s">
        <v>285</v>
      </c>
      <c r="I396" s="136"/>
    </row>
    <row r="397" spans="2:9">
      <c r="B397" s="83" t="s">
        <v>342</v>
      </c>
      <c r="C397" s="136" t="s">
        <v>646</v>
      </c>
      <c r="D397" s="136" t="s">
        <v>644</v>
      </c>
      <c r="E397" s="84" t="s">
        <v>130</v>
      </c>
      <c r="F397" s="136" t="s">
        <v>647</v>
      </c>
      <c r="G397" s="136"/>
      <c r="H397" s="66" t="s">
        <v>285</v>
      </c>
      <c r="I397" s="136"/>
    </row>
    <row r="398" spans="2:9">
      <c r="B398" s="83" t="s">
        <v>342</v>
      </c>
      <c r="C398" s="136" t="s">
        <v>648</v>
      </c>
      <c r="D398" s="136" t="s">
        <v>641</v>
      </c>
      <c r="E398" s="84" t="s">
        <v>130</v>
      </c>
      <c r="F398" s="136" t="s">
        <v>649</v>
      </c>
      <c r="G398" s="136"/>
      <c r="H398" s="66" t="s">
        <v>285</v>
      </c>
      <c r="I398" s="136"/>
    </row>
    <row r="399" spans="2:9">
      <c r="B399" s="83" t="s">
        <v>342</v>
      </c>
      <c r="C399" s="136" t="s">
        <v>650</v>
      </c>
      <c r="D399" s="136" t="s">
        <v>641</v>
      </c>
      <c r="E399" s="84" t="s">
        <v>130</v>
      </c>
      <c r="F399" s="136" t="s">
        <v>651</v>
      </c>
      <c r="G399" s="136"/>
      <c r="H399" s="66" t="s">
        <v>285</v>
      </c>
      <c r="I399" s="136"/>
    </row>
    <row r="400" spans="2:9">
      <c r="B400" s="83" t="s">
        <v>342</v>
      </c>
      <c r="C400" s="136" t="s">
        <v>652</v>
      </c>
      <c r="D400" s="136" t="s">
        <v>634</v>
      </c>
      <c r="E400" s="84" t="s">
        <v>130</v>
      </c>
      <c r="F400" s="136" t="s">
        <v>653</v>
      </c>
      <c r="G400" s="136" t="s">
        <v>636</v>
      </c>
      <c r="H400" s="66" t="s">
        <v>285</v>
      </c>
      <c r="I400" s="136"/>
    </row>
    <row r="401" spans="2:9">
      <c r="B401" s="83" t="s">
        <v>342</v>
      </c>
      <c r="C401" s="136" t="s">
        <v>126</v>
      </c>
      <c r="D401" s="136" t="s">
        <v>641</v>
      </c>
      <c r="E401" s="84" t="s">
        <v>4</v>
      </c>
      <c r="F401" s="136" t="s">
        <v>1229</v>
      </c>
      <c r="G401" s="136"/>
      <c r="H401" s="66" t="s">
        <v>285</v>
      </c>
      <c r="I401" s="136"/>
    </row>
    <row r="402" spans="2:9">
      <c r="B402" s="83" t="s">
        <v>342</v>
      </c>
      <c r="C402" s="136" t="s">
        <v>945</v>
      </c>
      <c r="D402" s="136" t="s">
        <v>641</v>
      </c>
      <c r="E402" s="84" t="s">
        <v>946</v>
      </c>
      <c r="F402" s="136" t="s">
        <v>947</v>
      </c>
      <c r="G402" s="136"/>
      <c r="H402" s="66" t="s">
        <v>285</v>
      </c>
      <c r="I402" s="136"/>
    </row>
    <row r="403" spans="2:9">
      <c r="B403" s="83" t="s">
        <v>342</v>
      </c>
      <c r="C403" s="136" t="s">
        <v>948</v>
      </c>
      <c r="D403" s="136" t="s">
        <v>641</v>
      </c>
      <c r="E403" s="84" t="s">
        <v>946</v>
      </c>
      <c r="F403" s="136" t="s">
        <v>947</v>
      </c>
      <c r="G403" s="136"/>
      <c r="H403" s="66" t="s">
        <v>285</v>
      </c>
      <c r="I403" s="136"/>
    </row>
    <row r="404" spans="2:9">
      <c r="B404" s="83" t="s">
        <v>342</v>
      </c>
      <c r="C404" s="136" t="s">
        <v>958</v>
      </c>
      <c r="D404" s="136" t="s">
        <v>656</v>
      </c>
      <c r="E404" s="84" t="s">
        <v>657</v>
      </c>
      <c r="F404" s="136" t="s">
        <v>581</v>
      </c>
      <c r="G404" s="136"/>
      <c r="H404" s="66" t="s">
        <v>285</v>
      </c>
      <c r="I404" s="136"/>
    </row>
    <row r="405" spans="2:9">
      <c r="B405" s="83" t="s">
        <v>342</v>
      </c>
      <c r="C405" s="136" t="s">
        <v>1023</v>
      </c>
      <c r="D405" s="136" t="s">
        <v>778</v>
      </c>
      <c r="E405" s="84" t="s">
        <v>657</v>
      </c>
      <c r="F405" s="136" t="s">
        <v>584</v>
      </c>
      <c r="G405" s="136"/>
      <c r="H405" s="66" t="s">
        <v>285</v>
      </c>
      <c r="I405" s="136"/>
    </row>
    <row r="406" spans="2:9">
      <c r="B406" s="83" t="s">
        <v>345</v>
      </c>
      <c r="C406" s="136" t="s">
        <v>571</v>
      </c>
      <c r="D406" s="136" t="s">
        <v>1230</v>
      </c>
      <c r="E406" s="84" t="s">
        <v>4</v>
      </c>
      <c r="F406" s="136" t="s">
        <v>1231</v>
      </c>
      <c r="G406" s="136"/>
      <c r="H406" s="66" t="s">
        <v>285</v>
      </c>
      <c r="I406" s="136"/>
    </row>
    <row r="407" spans="2:9">
      <c r="B407" s="83" t="s">
        <v>345</v>
      </c>
      <c r="C407" s="136" t="s">
        <v>590</v>
      </c>
      <c r="D407" s="136" t="s">
        <v>1232</v>
      </c>
      <c r="E407" s="84" t="s">
        <v>657</v>
      </c>
      <c r="F407" s="136" t="s">
        <v>591</v>
      </c>
      <c r="G407" s="136"/>
      <c r="H407" s="66" t="s">
        <v>285</v>
      </c>
      <c r="I407" s="136"/>
    </row>
    <row r="408" spans="2:9">
      <c r="B408" s="83" t="s">
        <v>345</v>
      </c>
      <c r="C408" s="136" t="s">
        <v>405</v>
      </c>
      <c r="D408" s="136" t="s">
        <v>634</v>
      </c>
      <c r="E408" s="84" t="s">
        <v>1070</v>
      </c>
      <c r="F408" s="136" t="s">
        <v>406</v>
      </c>
      <c r="G408" s="136"/>
      <c r="H408" s="66" t="s">
        <v>285</v>
      </c>
      <c r="I408" s="136"/>
    </row>
    <row r="409" spans="2:9">
      <c r="B409" s="83" t="s">
        <v>345</v>
      </c>
      <c r="C409" s="136" t="s">
        <v>407</v>
      </c>
      <c r="D409" s="136" t="s">
        <v>634</v>
      </c>
      <c r="E409" s="84" t="s">
        <v>1070</v>
      </c>
      <c r="F409" s="136" t="s">
        <v>408</v>
      </c>
      <c r="G409" s="136"/>
      <c r="H409" s="66" t="s">
        <v>285</v>
      </c>
      <c r="I409" s="136"/>
    </row>
    <row r="410" spans="2:9">
      <c r="B410" s="13" t="s">
        <v>4452</v>
      </c>
      <c r="C410" s="90" t="s">
        <v>633</v>
      </c>
      <c r="D410" s="90" t="s">
        <v>634</v>
      </c>
      <c r="E410" s="141" t="s">
        <v>130</v>
      </c>
      <c r="F410" s="90" t="s">
        <v>635</v>
      </c>
      <c r="G410" s="90" t="s">
        <v>636</v>
      </c>
      <c r="H410" s="66" t="s">
        <v>285</v>
      </c>
      <c r="I410" s="90"/>
    </row>
    <row r="411" spans="2:9">
      <c r="B411" s="13" t="s">
        <v>4452</v>
      </c>
      <c r="C411" s="90" t="s">
        <v>637</v>
      </c>
      <c r="D411" s="90" t="s">
        <v>634</v>
      </c>
      <c r="E411" s="141" t="s">
        <v>130</v>
      </c>
      <c r="F411" s="90" t="s">
        <v>638</v>
      </c>
      <c r="G411" s="90" t="s">
        <v>639</v>
      </c>
      <c r="H411" s="66" t="s">
        <v>285</v>
      </c>
      <c r="I411" s="90"/>
    </row>
    <row r="412" spans="2:9">
      <c r="B412" s="13" t="s">
        <v>4452</v>
      </c>
      <c r="C412" s="90" t="s">
        <v>640</v>
      </c>
      <c r="D412" s="90" t="s">
        <v>641</v>
      </c>
      <c r="E412" s="141" t="s">
        <v>130</v>
      </c>
      <c r="F412" s="90"/>
      <c r="G412" s="90"/>
      <c r="H412" s="66" t="s">
        <v>285</v>
      </c>
      <c r="I412" s="90"/>
    </row>
    <row r="413" spans="2:9">
      <c r="B413" s="13" t="s">
        <v>4452</v>
      </c>
      <c r="C413" s="90" t="s">
        <v>642</v>
      </c>
      <c r="D413" s="90" t="s">
        <v>641</v>
      </c>
      <c r="E413" s="141" t="s">
        <v>130</v>
      </c>
      <c r="F413" s="90"/>
      <c r="G413" s="90"/>
      <c r="H413" s="66" t="s">
        <v>285</v>
      </c>
      <c r="I413" s="90"/>
    </row>
    <row r="414" spans="2:9">
      <c r="B414" s="13" t="s">
        <v>4452</v>
      </c>
      <c r="C414" s="90" t="s">
        <v>643</v>
      </c>
      <c r="D414" s="90" t="s">
        <v>644</v>
      </c>
      <c r="E414" s="141" t="s">
        <v>130</v>
      </c>
      <c r="F414" s="90" t="s">
        <v>645</v>
      </c>
      <c r="G414" s="90"/>
      <c r="H414" s="66" t="s">
        <v>285</v>
      </c>
      <c r="I414" s="90"/>
    </row>
    <row r="415" spans="2:9">
      <c r="B415" s="13" t="s">
        <v>4452</v>
      </c>
      <c r="C415" s="90" t="s">
        <v>646</v>
      </c>
      <c r="D415" s="90" t="s">
        <v>644</v>
      </c>
      <c r="E415" s="141" t="s">
        <v>130</v>
      </c>
      <c r="F415" s="90" t="s">
        <v>647</v>
      </c>
      <c r="G415" s="90"/>
      <c r="H415" s="66" t="s">
        <v>285</v>
      </c>
      <c r="I415" s="90"/>
    </row>
    <row r="416" spans="2:9">
      <c r="B416" s="13" t="s">
        <v>4452</v>
      </c>
      <c r="C416" s="90" t="s">
        <v>648</v>
      </c>
      <c r="D416" s="90" t="s">
        <v>641</v>
      </c>
      <c r="E416" s="141" t="s">
        <v>130</v>
      </c>
      <c r="F416" s="90" t="s">
        <v>649</v>
      </c>
      <c r="G416" s="90"/>
      <c r="H416" s="66" t="s">
        <v>285</v>
      </c>
      <c r="I416" s="90"/>
    </row>
    <row r="417" spans="2:9">
      <c r="B417" s="13" t="s">
        <v>4452</v>
      </c>
      <c r="C417" s="90" t="s">
        <v>650</v>
      </c>
      <c r="D417" s="90" t="s">
        <v>641</v>
      </c>
      <c r="E417" s="141" t="s">
        <v>130</v>
      </c>
      <c r="F417" s="90" t="s">
        <v>651</v>
      </c>
      <c r="G417" s="90"/>
      <c r="H417" s="66" t="s">
        <v>285</v>
      </c>
      <c r="I417" s="90"/>
    </row>
    <row r="418" spans="2:9">
      <c r="B418" s="13" t="s">
        <v>4452</v>
      </c>
      <c r="C418" s="90" t="s">
        <v>652</v>
      </c>
      <c r="D418" s="90" t="s">
        <v>634</v>
      </c>
      <c r="E418" s="141" t="s">
        <v>130</v>
      </c>
      <c r="F418" s="90" t="s">
        <v>653</v>
      </c>
      <c r="G418" s="90" t="s">
        <v>636</v>
      </c>
      <c r="H418" s="66" t="s">
        <v>285</v>
      </c>
      <c r="I418" s="90"/>
    </row>
    <row r="419" spans="2:9">
      <c r="B419" s="13" t="s">
        <v>4452</v>
      </c>
      <c r="C419" s="12" t="s">
        <v>126</v>
      </c>
      <c r="D419" s="12" t="s">
        <v>641</v>
      </c>
      <c r="E419" s="141" t="s">
        <v>4</v>
      </c>
      <c r="F419" s="90" t="s">
        <v>4411</v>
      </c>
      <c r="G419" s="12"/>
      <c r="H419" s="66" t="s">
        <v>285</v>
      </c>
      <c r="I419" s="90"/>
    </row>
    <row r="420" spans="2:9">
      <c r="B420" s="13" t="s">
        <v>4452</v>
      </c>
      <c r="C420" s="12" t="s">
        <v>4412</v>
      </c>
      <c r="D420" s="12" t="s">
        <v>4413</v>
      </c>
      <c r="E420" s="141" t="s">
        <v>657</v>
      </c>
      <c r="F420" s="12" t="s">
        <v>1626</v>
      </c>
      <c r="G420" s="12"/>
      <c r="H420" s="66" t="s">
        <v>285</v>
      </c>
      <c r="I420" s="90"/>
    </row>
    <row r="421" spans="2:9">
      <c r="B421" s="13" t="s">
        <v>4452</v>
      </c>
      <c r="C421" s="12" t="s">
        <v>4414</v>
      </c>
      <c r="D421" s="12" t="s">
        <v>641</v>
      </c>
      <c r="E421" s="141" t="s">
        <v>657</v>
      </c>
      <c r="F421" s="12" t="s">
        <v>4415</v>
      </c>
      <c r="G421" s="12"/>
      <c r="H421" s="66" t="s">
        <v>285</v>
      </c>
      <c r="I421" s="90"/>
    </row>
    <row r="422" spans="2:9">
      <c r="B422" s="13" t="s">
        <v>4452</v>
      </c>
      <c r="C422" s="12" t="s">
        <v>4416</v>
      </c>
      <c r="D422" s="12" t="s">
        <v>641</v>
      </c>
      <c r="E422" s="141" t="s">
        <v>657</v>
      </c>
      <c r="F422" s="12" t="s">
        <v>4417</v>
      </c>
      <c r="G422" s="12"/>
      <c r="H422" s="66" t="s">
        <v>285</v>
      </c>
      <c r="I422" s="90"/>
    </row>
    <row r="423" spans="2:9">
      <c r="B423" s="13" t="s">
        <v>4452</v>
      </c>
      <c r="C423" s="12" t="s">
        <v>4418</v>
      </c>
      <c r="D423" s="12" t="s">
        <v>641</v>
      </c>
      <c r="E423" s="141" t="s">
        <v>657</v>
      </c>
      <c r="F423" s="12" t="s">
        <v>4419</v>
      </c>
      <c r="G423" s="12"/>
      <c r="H423" s="66" t="s">
        <v>285</v>
      </c>
      <c r="I423" s="90"/>
    </row>
    <row r="424" spans="2:9">
      <c r="B424" s="13" t="s">
        <v>4452</v>
      </c>
      <c r="C424" s="12" t="s">
        <v>4420</v>
      </c>
      <c r="D424" s="12" t="s">
        <v>641</v>
      </c>
      <c r="E424" s="141" t="s">
        <v>657</v>
      </c>
      <c r="F424" s="12" t="s">
        <v>4421</v>
      </c>
      <c r="G424" s="12"/>
      <c r="H424" s="66" t="s">
        <v>285</v>
      </c>
      <c r="I424" s="90"/>
    </row>
    <row r="425" spans="2:9">
      <c r="B425" s="13" t="s">
        <v>4452</v>
      </c>
      <c r="C425" s="12" t="s">
        <v>4422</v>
      </c>
      <c r="D425" s="12" t="s">
        <v>641</v>
      </c>
      <c r="E425" s="141" t="s">
        <v>657</v>
      </c>
      <c r="F425" s="12" t="s">
        <v>4423</v>
      </c>
      <c r="G425" s="12"/>
      <c r="H425" s="66" t="s">
        <v>285</v>
      </c>
      <c r="I425" s="90"/>
    </row>
    <row r="426" spans="2:9">
      <c r="B426" s="13" t="s">
        <v>4452</v>
      </c>
      <c r="C426" s="12" t="s">
        <v>4424</v>
      </c>
      <c r="D426" s="12" t="s">
        <v>723</v>
      </c>
      <c r="E426" s="141" t="s">
        <v>657</v>
      </c>
      <c r="F426" s="12" t="s">
        <v>1634</v>
      </c>
      <c r="G426" s="12"/>
      <c r="H426" s="66" t="s">
        <v>285</v>
      </c>
      <c r="I426" s="90"/>
    </row>
    <row r="427" spans="2:9">
      <c r="B427" s="13" t="s">
        <v>4452</v>
      </c>
      <c r="C427" s="12" t="s">
        <v>4425</v>
      </c>
      <c r="D427" s="12" t="s">
        <v>723</v>
      </c>
      <c r="E427" s="141" t="s">
        <v>657</v>
      </c>
      <c r="F427" s="12" t="s">
        <v>1630</v>
      </c>
      <c r="G427" s="12"/>
      <c r="H427" s="66" t="s">
        <v>285</v>
      </c>
      <c r="I427" s="90"/>
    </row>
    <row r="428" spans="2:9">
      <c r="B428" s="13" t="s">
        <v>4452</v>
      </c>
      <c r="C428" s="12" t="s">
        <v>4426</v>
      </c>
      <c r="D428" s="12" t="s">
        <v>723</v>
      </c>
      <c r="E428" s="141" t="s">
        <v>657</v>
      </c>
      <c r="F428" s="12" t="s">
        <v>1643</v>
      </c>
      <c r="G428" s="12"/>
      <c r="H428" s="66" t="s">
        <v>285</v>
      </c>
      <c r="I428" s="90"/>
    </row>
    <row r="429" spans="2:9">
      <c r="B429" s="13" t="s">
        <v>4452</v>
      </c>
      <c r="C429" s="12" t="s">
        <v>4427</v>
      </c>
      <c r="D429" s="12" t="s">
        <v>723</v>
      </c>
      <c r="E429" s="141" t="s">
        <v>657</v>
      </c>
      <c r="F429" s="12" t="s">
        <v>1639</v>
      </c>
      <c r="G429" s="12"/>
      <c r="H429" s="66" t="s">
        <v>285</v>
      </c>
      <c r="I429" s="90"/>
    </row>
    <row r="430" spans="2:9">
      <c r="B430" s="13" t="s">
        <v>4452</v>
      </c>
      <c r="C430" s="12" t="s">
        <v>4428</v>
      </c>
      <c r="D430" s="12" t="s">
        <v>723</v>
      </c>
      <c r="E430" s="141" t="s">
        <v>657</v>
      </c>
      <c r="F430" s="12" t="s">
        <v>1632</v>
      </c>
      <c r="G430" s="12"/>
      <c r="H430" s="66" t="s">
        <v>285</v>
      </c>
      <c r="I430" s="90"/>
    </row>
    <row r="431" spans="2:9">
      <c r="B431" s="13" t="s">
        <v>4452</v>
      </c>
      <c r="C431" s="12" t="s">
        <v>4429</v>
      </c>
      <c r="D431" s="12" t="s">
        <v>723</v>
      </c>
      <c r="E431" s="141" t="s">
        <v>657</v>
      </c>
      <c r="F431" s="12" t="s">
        <v>1628</v>
      </c>
      <c r="G431" s="12"/>
      <c r="H431" s="66" t="s">
        <v>285</v>
      </c>
      <c r="I431" s="90"/>
    </row>
    <row r="432" spans="2:9">
      <c r="B432" s="13" t="s">
        <v>4452</v>
      </c>
      <c r="C432" s="12" t="s">
        <v>4430</v>
      </c>
      <c r="D432" s="12" t="s">
        <v>723</v>
      </c>
      <c r="E432" s="141" t="s">
        <v>657</v>
      </c>
      <c r="F432" s="12" t="s">
        <v>1641</v>
      </c>
      <c r="G432" s="12"/>
      <c r="H432" s="66" t="s">
        <v>285</v>
      </c>
      <c r="I432" s="90"/>
    </row>
    <row r="433" spans="2:9">
      <c r="B433" s="13" t="s">
        <v>4452</v>
      </c>
      <c r="C433" s="12" t="s">
        <v>4431</v>
      </c>
      <c r="D433" s="12" t="s">
        <v>723</v>
      </c>
      <c r="E433" s="141" t="s">
        <v>657</v>
      </c>
      <c r="F433" s="12" t="s">
        <v>1637</v>
      </c>
      <c r="G433" s="12"/>
      <c r="H433" s="66" t="s">
        <v>285</v>
      </c>
      <c r="I433" s="90"/>
    </row>
    <row r="434" spans="2:9">
      <c r="B434" s="13" t="s">
        <v>4452</v>
      </c>
      <c r="C434" s="12" t="s">
        <v>4432</v>
      </c>
      <c r="D434" s="12" t="s">
        <v>641</v>
      </c>
      <c r="E434" s="141" t="s">
        <v>657</v>
      </c>
      <c r="F434" s="12" t="s">
        <v>1646</v>
      </c>
      <c r="G434" s="12"/>
      <c r="H434" s="66" t="s">
        <v>285</v>
      </c>
      <c r="I434" s="90"/>
    </row>
    <row r="435" spans="2:9">
      <c r="B435" s="13" t="s">
        <v>4452</v>
      </c>
      <c r="C435" s="12" t="s">
        <v>4433</v>
      </c>
      <c r="D435" s="12" t="s">
        <v>641</v>
      </c>
      <c r="E435" s="141" t="s">
        <v>657</v>
      </c>
      <c r="F435" s="12" t="s">
        <v>4396</v>
      </c>
      <c r="G435" s="12"/>
      <c r="H435" s="66" t="s">
        <v>285</v>
      </c>
      <c r="I435" s="90"/>
    </row>
    <row r="436" spans="2:9">
      <c r="B436" s="13" t="s">
        <v>4452</v>
      </c>
      <c r="C436" s="12" t="s">
        <v>4434</v>
      </c>
      <c r="D436" s="12" t="s">
        <v>790</v>
      </c>
      <c r="E436" s="141" t="s">
        <v>657</v>
      </c>
      <c r="F436" s="12" t="s">
        <v>1645</v>
      </c>
      <c r="G436" s="12"/>
      <c r="H436" s="66" t="s">
        <v>285</v>
      </c>
      <c r="I436" s="90"/>
    </row>
    <row r="437" spans="2:9">
      <c r="B437" s="13" t="s">
        <v>4452</v>
      </c>
      <c r="C437" s="12" t="s">
        <v>4435</v>
      </c>
      <c r="D437" s="12" t="s">
        <v>790</v>
      </c>
      <c r="E437" s="141" t="s">
        <v>657</v>
      </c>
      <c r="F437" s="12" t="s">
        <v>1623</v>
      </c>
      <c r="G437" s="12"/>
      <c r="H437" s="66" t="s">
        <v>285</v>
      </c>
      <c r="I437" s="90"/>
    </row>
    <row r="438" spans="2:9">
      <c r="B438" s="13" t="s">
        <v>4452</v>
      </c>
      <c r="C438" s="12" t="s">
        <v>4436</v>
      </c>
      <c r="D438" s="12" t="s">
        <v>641</v>
      </c>
      <c r="E438" s="141" t="s">
        <v>657</v>
      </c>
      <c r="F438" s="12"/>
      <c r="G438" s="12"/>
      <c r="H438" s="66" t="s">
        <v>285</v>
      </c>
      <c r="I438" s="90"/>
    </row>
    <row r="439" spans="2:9">
      <c r="B439" s="13" t="s">
        <v>4452</v>
      </c>
      <c r="C439" s="12" t="s">
        <v>4437</v>
      </c>
      <c r="D439" s="12" t="s">
        <v>641</v>
      </c>
      <c r="E439" s="141" t="s">
        <v>657</v>
      </c>
      <c r="F439" s="12"/>
      <c r="G439" s="12"/>
      <c r="H439" s="66" t="s">
        <v>285</v>
      </c>
      <c r="I439" s="90"/>
    </row>
    <row r="440" spans="2:9">
      <c r="B440" s="13" t="s">
        <v>4452</v>
      </c>
      <c r="C440" s="12" t="s">
        <v>4438</v>
      </c>
      <c r="D440" s="12" t="s">
        <v>790</v>
      </c>
      <c r="E440" s="141" t="s">
        <v>657</v>
      </c>
      <c r="F440" s="12"/>
      <c r="G440" s="12"/>
      <c r="H440" s="66" t="s">
        <v>285</v>
      </c>
      <c r="I440" s="90"/>
    </row>
    <row r="441" spans="2:9">
      <c r="B441" s="13" t="s">
        <v>4452</v>
      </c>
      <c r="C441" s="12" t="s">
        <v>939</v>
      </c>
      <c r="D441" s="12" t="s">
        <v>641</v>
      </c>
      <c r="E441" s="141" t="s">
        <v>657</v>
      </c>
      <c r="F441" s="12" t="s">
        <v>997</v>
      </c>
      <c r="G441" s="12"/>
      <c r="H441" s="66" t="s">
        <v>285</v>
      </c>
      <c r="I441" s="90"/>
    </row>
    <row r="442" spans="2:9">
      <c r="B442" s="13" t="s">
        <v>4452</v>
      </c>
      <c r="C442" s="12" t="s">
        <v>4439</v>
      </c>
      <c r="D442" s="12" t="s">
        <v>641</v>
      </c>
      <c r="E442" s="141" t="s">
        <v>657</v>
      </c>
      <c r="F442" s="12" t="s">
        <v>4440</v>
      </c>
      <c r="G442" s="12"/>
      <c r="H442" s="66" t="s">
        <v>285</v>
      </c>
      <c r="I442" s="90"/>
    </row>
    <row r="443" spans="2:9">
      <c r="B443" s="13" t="s">
        <v>4452</v>
      </c>
      <c r="C443" s="12" t="s">
        <v>1030</v>
      </c>
      <c r="D443" s="12" t="s">
        <v>634</v>
      </c>
      <c r="E443" s="141" t="s">
        <v>657</v>
      </c>
      <c r="F443" s="12" t="s">
        <v>1031</v>
      </c>
      <c r="G443" s="12"/>
      <c r="H443" s="66" t="s">
        <v>285</v>
      </c>
      <c r="I443" s="90"/>
    </row>
    <row r="444" spans="2:9">
      <c r="B444" s="13" t="s">
        <v>4452</v>
      </c>
      <c r="C444" s="12" t="s">
        <v>4441</v>
      </c>
      <c r="D444" s="12" t="s">
        <v>641</v>
      </c>
      <c r="E444" s="141" t="s">
        <v>657</v>
      </c>
      <c r="F444" s="12"/>
      <c r="G444" s="90"/>
      <c r="H444" s="66" t="s">
        <v>285</v>
      </c>
      <c r="I444" s="90"/>
    </row>
    <row r="445" spans="2:9">
      <c r="B445" s="13" t="s">
        <v>4452</v>
      </c>
      <c r="C445" s="12" t="s">
        <v>4442</v>
      </c>
      <c r="D445" s="12" t="s">
        <v>641</v>
      </c>
      <c r="E445" s="141" t="s">
        <v>657</v>
      </c>
      <c r="F445" s="12"/>
      <c r="G445" s="90"/>
      <c r="H445" s="66" t="s">
        <v>285</v>
      </c>
      <c r="I445" s="90"/>
    </row>
    <row r="446" spans="2:9">
      <c r="B446" s="13" t="s">
        <v>4452</v>
      </c>
      <c r="C446" s="12" t="s">
        <v>958</v>
      </c>
      <c r="D446" s="12" t="s">
        <v>1090</v>
      </c>
      <c r="E446" s="141" t="s">
        <v>657</v>
      </c>
      <c r="F446" s="12" t="s">
        <v>1621</v>
      </c>
      <c r="G446" s="90"/>
      <c r="H446" s="66" t="s">
        <v>285</v>
      </c>
      <c r="I446" s="90"/>
    </row>
    <row r="447" spans="2:9">
      <c r="B447" s="13" t="s">
        <v>4452</v>
      </c>
      <c r="C447" s="12" t="s">
        <v>945</v>
      </c>
      <c r="D447" s="12" t="s">
        <v>641</v>
      </c>
      <c r="E447" s="141" t="s">
        <v>946</v>
      </c>
      <c r="F447" s="90" t="s">
        <v>947</v>
      </c>
      <c r="G447" s="90"/>
      <c r="H447" s="66" t="s">
        <v>285</v>
      </c>
      <c r="I447" s="90"/>
    </row>
    <row r="448" spans="2:9">
      <c r="B448" s="13" t="s">
        <v>4452</v>
      </c>
      <c r="C448" s="12" t="s">
        <v>948</v>
      </c>
      <c r="D448" s="12" t="s">
        <v>641</v>
      </c>
      <c r="E448" s="141" t="s">
        <v>946</v>
      </c>
      <c r="F448" s="90" t="s">
        <v>947</v>
      </c>
      <c r="G448" s="90"/>
      <c r="H448" s="66" t="s">
        <v>285</v>
      </c>
      <c r="I448" s="90"/>
    </row>
    <row r="449" spans="2:9">
      <c r="B449" s="96" t="s">
        <v>4384</v>
      </c>
      <c r="C449" s="90" t="s">
        <v>633</v>
      </c>
      <c r="D449" s="90" t="s">
        <v>634</v>
      </c>
      <c r="E449" s="141" t="s">
        <v>130</v>
      </c>
      <c r="F449" s="90" t="s">
        <v>635</v>
      </c>
      <c r="G449" s="90" t="s">
        <v>636</v>
      </c>
      <c r="H449" s="66" t="s">
        <v>285</v>
      </c>
      <c r="I449" s="90"/>
    </row>
    <row r="450" spans="2:9">
      <c r="B450" s="96" t="s">
        <v>4384</v>
      </c>
      <c r="C450" s="90" t="s">
        <v>637</v>
      </c>
      <c r="D450" s="90" t="s">
        <v>634</v>
      </c>
      <c r="E450" s="141" t="s">
        <v>130</v>
      </c>
      <c r="F450" s="90" t="s">
        <v>638</v>
      </c>
      <c r="G450" s="90" t="s">
        <v>639</v>
      </c>
      <c r="H450" s="66" t="s">
        <v>285</v>
      </c>
      <c r="I450" s="90"/>
    </row>
    <row r="451" spans="2:9">
      <c r="B451" s="96" t="s">
        <v>4384</v>
      </c>
      <c r="C451" s="90" t="s">
        <v>640</v>
      </c>
      <c r="D451" s="90" t="s">
        <v>641</v>
      </c>
      <c r="E451" s="141" t="s">
        <v>130</v>
      </c>
      <c r="F451" s="90"/>
      <c r="G451" s="90"/>
      <c r="H451" s="66" t="s">
        <v>285</v>
      </c>
      <c r="I451" s="90"/>
    </row>
    <row r="452" spans="2:9">
      <c r="B452" s="96" t="s">
        <v>4384</v>
      </c>
      <c r="C452" s="90" t="s">
        <v>642</v>
      </c>
      <c r="D452" s="90" t="s">
        <v>641</v>
      </c>
      <c r="E452" s="141" t="s">
        <v>130</v>
      </c>
      <c r="F452" s="90"/>
      <c r="G452" s="90"/>
      <c r="H452" s="66" t="s">
        <v>285</v>
      </c>
      <c r="I452" s="90"/>
    </row>
    <row r="453" spans="2:9">
      <c r="B453" s="96" t="s">
        <v>4384</v>
      </c>
      <c r="C453" s="90" t="s">
        <v>643</v>
      </c>
      <c r="D453" s="90" t="s">
        <v>644</v>
      </c>
      <c r="E453" s="141" t="s">
        <v>130</v>
      </c>
      <c r="F453" s="90" t="s">
        <v>645</v>
      </c>
      <c r="G453" s="90"/>
      <c r="H453" s="66" t="s">
        <v>285</v>
      </c>
      <c r="I453" s="90"/>
    </row>
    <row r="454" spans="2:9">
      <c r="B454" s="96" t="s">
        <v>4384</v>
      </c>
      <c r="C454" s="90" t="s">
        <v>646</v>
      </c>
      <c r="D454" s="90" t="s">
        <v>644</v>
      </c>
      <c r="E454" s="141" t="s">
        <v>130</v>
      </c>
      <c r="F454" s="90" t="s">
        <v>647</v>
      </c>
      <c r="G454" s="90"/>
      <c r="H454" s="66" t="s">
        <v>285</v>
      </c>
      <c r="I454" s="90"/>
    </row>
    <row r="455" spans="2:9">
      <c r="B455" s="96" t="s">
        <v>4384</v>
      </c>
      <c r="C455" s="90" t="s">
        <v>648</v>
      </c>
      <c r="D455" s="90" t="s">
        <v>641</v>
      </c>
      <c r="E455" s="141" t="s">
        <v>130</v>
      </c>
      <c r="F455" s="90" t="s">
        <v>649</v>
      </c>
      <c r="G455" s="90"/>
      <c r="H455" s="66" t="s">
        <v>285</v>
      </c>
      <c r="I455" s="90"/>
    </row>
    <row r="456" spans="2:9">
      <c r="B456" s="96" t="s">
        <v>4384</v>
      </c>
      <c r="C456" s="90" t="s">
        <v>650</v>
      </c>
      <c r="D456" s="90" t="s">
        <v>641</v>
      </c>
      <c r="E456" s="141" t="s">
        <v>130</v>
      </c>
      <c r="F456" s="90" t="s">
        <v>651</v>
      </c>
      <c r="G456" s="90"/>
      <c r="H456" s="66" t="s">
        <v>285</v>
      </c>
      <c r="I456" s="90"/>
    </row>
    <row r="457" spans="2:9">
      <c r="B457" s="96" t="s">
        <v>4384</v>
      </c>
      <c r="C457" s="90" t="s">
        <v>652</v>
      </c>
      <c r="D457" s="90" t="s">
        <v>634</v>
      </c>
      <c r="E457" s="141" t="s">
        <v>130</v>
      </c>
      <c r="F457" s="90" t="s">
        <v>653</v>
      </c>
      <c r="G457" s="90" t="s">
        <v>636</v>
      </c>
      <c r="H457" s="66" t="s">
        <v>285</v>
      </c>
      <c r="I457" s="90"/>
    </row>
    <row r="458" spans="2:9">
      <c r="B458" s="96" t="s">
        <v>4384</v>
      </c>
      <c r="C458" s="12" t="s">
        <v>126</v>
      </c>
      <c r="D458" s="90" t="s">
        <v>641</v>
      </c>
      <c r="E458" s="141" t="s">
        <v>4</v>
      </c>
      <c r="F458" s="90" t="s">
        <v>4443</v>
      </c>
      <c r="G458" s="12"/>
      <c r="H458" s="66" t="s">
        <v>285</v>
      </c>
      <c r="I458" s="12"/>
    </row>
    <row r="459" spans="2:9">
      <c r="B459" s="96" t="s">
        <v>4384</v>
      </c>
      <c r="C459" s="12" t="s">
        <v>4444</v>
      </c>
      <c r="D459" s="12" t="s">
        <v>1090</v>
      </c>
      <c r="E459" s="141" t="s">
        <v>657</v>
      </c>
      <c r="F459" s="12" t="s">
        <v>1463</v>
      </c>
      <c r="G459" s="12"/>
      <c r="H459" s="66" t="s">
        <v>285</v>
      </c>
      <c r="I459" s="12"/>
    </row>
    <row r="460" spans="2:9">
      <c r="B460" s="96" t="s">
        <v>4384</v>
      </c>
      <c r="C460" s="12" t="s">
        <v>958</v>
      </c>
      <c r="D460" s="12" t="s">
        <v>656</v>
      </c>
      <c r="E460" s="141" t="s">
        <v>657</v>
      </c>
      <c r="F460" s="12" t="s">
        <v>581</v>
      </c>
      <c r="G460" s="12"/>
      <c r="H460" s="66" t="s">
        <v>285</v>
      </c>
      <c r="I460" s="12"/>
    </row>
    <row r="461" spans="2:9">
      <c r="B461" s="96" t="s">
        <v>4384</v>
      </c>
      <c r="C461" s="12" t="s">
        <v>4445</v>
      </c>
      <c r="D461" s="12" t="s">
        <v>634</v>
      </c>
      <c r="E461" s="141" t="s">
        <v>657</v>
      </c>
      <c r="F461" s="12" t="s">
        <v>2063</v>
      </c>
      <c r="G461" s="12"/>
      <c r="H461" s="66" t="s">
        <v>285</v>
      </c>
      <c r="I461" s="12"/>
    </row>
    <row r="462" spans="2:9">
      <c r="B462" s="96" t="s">
        <v>4384</v>
      </c>
      <c r="C462" s="12" t="s">
        <v>4446</v>
      </c>
      <c r="D462" s="12" t="s">
        <v>634</v>
      </c>
      <c r="E462" s="141" t="s">
        <v>657</v>
      </c>
      <c r="F462" s="12" t="s">
        <v>2065</v>
      </c>
      <c r="G462" s="12"/>
      <c r="H462" s="66" t="s">
        <v>285</v>
      </c>
      <c r="I462" s="12"/>
    </row>
    <row r="463" spans="2:9">
      <c r="B463" s="96" t="s">
        <v>4384</v>
      </c>
      <c r="C463" s="12" t="s">
        <v>4447</v>
      </c>
      <c r="D463" s="12" t="s">
        <v>641</v>
      </c>
      <c r="E463" s="141" t="s">
        <v>657</v>
      </c>
      <c r="F463" s="12" t="s">
        <v>4448</v>
      </c>
      <c r="G463" s="12"/>
      <c r="H463" s="66" t="s">
        <v>285</v>
      </c>
      <c r="I463" s="12"/>
    </row>
    <row r="464" spans="2:9">
      <c r="B464" s="96" t="s">
        <v>4384</v>
      </c>
      <c r="C464" s="12" t="s">
        <v>945</v>
      </c>
      <c r="D464" s="12" t="s">
        <v>641</v>
      </c>
      <c r="E464" s="141" t="s">
        <v>946</v>
      </c>
      <c r="F464" s="90" t="s">
        <v>947</v>
      </c>
      <c r="G464" s="12"/>
      <c r="H464" s="66" t="s">
        <v>285</v>
      </c>
      <c r="I464" s="12"/>
    </row>
    <row r="465" spans="2:9">
      <c r="B465" s="96" t="s">
        <v>4384</v>
      </c>
      <c r="C465" s="12" t="s">
        <v>948</v>
      </c>
      <c r="D465" s="12" t="s">
        <v>641</v>
      </c>
      <c r="E465" s="141" t="s">
        <v>946</v>
      </c>
      <c r="F465" s="90" t="s">
        <v>947</v>
      </c>
      <c r="G465" s="12"/>
      <c r="H465" s="66" t="s">
        <v>285</v>
      </c>
      <c r="I465" s="12"/>
    </row>
    <row r="466" spans="2:9">
      <c r="B466" s="96" t="s">
        <v>4392</v>
      </c>
      <c r="C466" s="90" t="s">
        <v>633</v>
      </c>
      <c r="D466" s="90" t="s">
        <v>634</v>
      </c>
      <c r="E466" s="141" t="s">
        <v>130</v>
      </c>
      <c r="F466" s="90" t="s">
        <v>635</v>
      </c>
      <c r="G466" s="90" t="s">
        <v>636</v>
      </c>
      <c r="H466" s="66" t="s">
        <v>285</v>
      </c>
      <c r="I466" s="90"/>
    </row>
    <row r="467" spans="2:9">
      <c r="B467" s="96" t="s">
        <v>4392</v>
      </c>
      <c r="C467" s="90" t="s">
        <v>637</v>
      </c>
      <c r="D467" s="90" t="s">
        <v>634</v>
      </c>
      <c r="E467" s="141" t="s">
        <v>130</v>
      </c>
      <c r="F467" s="90" t="s">
        <v>638</v>
      </c>
      <c r="G467" s="90" t="s">
        <v>639</v>
      </c>
      <c r="H467" s="66" t="s">
        <v>285</v>
      </c>
      <c r="I467" s="90"/>
    </row>
    <row r="468" spans="2:9">
      <c r="B468" s="96" t="s">
        <v>4392</v>
      </c>
      <c r="C468" s="90" t="s">
        <v>640</v>
      </c>
      <c r="D468" s="90" t="s">
        <v>641</v>
      </c>
      <c r="E468" s="141" t="s">
        <v>130</v>
      </c>
      <c r="F468" s="90"/>
      <c r="G468" s="90"/>
      <c r="H468" s="66" t="s">
        <v>285</v>
      </c>
      <c r="I468" s="90"/>
    </row>
    <row r="469" spans="2:9">
      <c r="B469" s="96" t="s">
        <v>4392</v>
      </c>
      <c r="C469" s="90" t="s">
        <v>642</v>
      </c>
      <c r="D469" s="90" t="s">
        <v>641</v>
      </c>
      <c r="E469" s="141" t="s">
        <v>130</v>
      </c>
      <c r="F469" s="90"/>
      <c r="G469" s="90"/>
      <c r="H469" s="66" t="s">
        <v>285</v>
      </c>
      <c r="I469" s="90"/>
    </row>
    <row r="470" spans="2:9">
      <c r="B470" s="96" t="s">
        <v>4392</v>
      </c>
      <c r="C470" s="90" t="s">
        <v>643</v>
      </c>
      <c r="D470" s="90" t="s">
        <v>644</v>
      </c>
      <c r="E470" s="141" t="s">
        <v>130</v>
      </c>
      <c r="F470" s="90" t="s">
        <v>645</v>
      </c>
      <c r="G470" s="90"/>
      <c r="H470" s="66" t="s">
        <v>285</v>
      </c>
      <c r="I470" s="90"/>
    </row>
    <row r="471" spans="2:9">
      <c r="B471" s="96" t="s">
        <v>4392</v>
      </c>
      <c r="C471" s="90" t="s">
        <v>646</v>
      </c>
      <c r="D471" s="90" t="s">
        <v>644</v>
      </c>
      <c r="E471" s="141" t="s">
        <v>130</v>
      </c>
      <c r="F471" s="90" t="s">
        <v>647</v>
      </c>
      <c r="G471" s="90"/>
      <c r="H471" s="66" t="s">
        <v>285</v>
      </c>
      <c r="I471" s="90"/>
    </row>
    <row r="472" spans="2:9">
      <c r="B472" s="96" t="s">
        <v>4392</v>
      </c>
      <c r="C472" s="90" t="s">
        <v>648</v>
      </c>
      <c r="D472" s="90" t="s">
        <v>641</v>
      </c>
      <c r="E472" s="141" t="s">
        <v>130</v>
      </c>
      <c r="F472" s="90" t="s">
        <v>649</v>
      </c>
      <c r="G472" s="90"/>
      <c r="H472" s="66" t="s">
        <v>285</v>
      </c>
      <c r="I472" s="90"/>
    </row>
    <row r="473" spans="2:9">
      <c r="B473" s="96" t="s">
        <v>4392</v>
      </c>
      <c r="C473" s="90" t="s">
        <v>650</v>
      </c>
      <c r="D473" s="90" t="s">
        <v>641</v>
      </c>
      <c r="E473" s="141" t="s">
        <v>130</v>
      </c>
      <c r="F473" s="90" t="s">
        <v>651</v>
      </c>
      <c r="G473" s="90"/>
      <c r="H473" s="66" t="s">
        <v>285</v>
      </c>
      <c r="I473" s="90"/>
    </row>
    <row r="474" spans="2:9">
      <c r="B474" s="96" t="s">
        <v>4392</v>
      </c>
      <c r="C474" s="90" t="s">
        <v>652</v>
      </c>
      <c r="D474" s="90" t="s">
        <v>634</v>
      </c>
      <c r="E474" s="141" t="s">
        <v>130</v>
      </c>
      <c r="F474" s="90" t="s">
        <v>653</v>
      </c>
      <c r="G474" s="90" t="s">
        <v>636</v>
      </c>
      <c r="H474" s="66" t="s">
        <v>285</v>
      </c>
      <c r="I474" s="90"/>
    </row>
    <row r="475" spans="2:9">
      <c r="B475" s="96" t="s">
        <v>4392</v>
      </c>
      <c r="C475" s="12" t="s">
        <v>126</v>
      </c>
      <c r="D475" s="90" t="s">
        <v>641</v>
      </c>
      <c r="E475" s="141" t="s">
        <v>4</v>
      </c>
      <c r="F475" s="90" t="s">
        <v>4449</v>
      </c>
      <c r="G475" s="12"/>
      <c r="H475" s="66" t="s">
        <v>285</v>
      </c>
      <c r="I475" s="12"/>
    </row>
    <row r="476" spans="2:9">
      <c r="B476" s="96" t="s">
        <v>4392</v>
      </c>
      <c r="C476" s="12" t="s">
        <v>958</v>
      </c>
      <c r="D476" s="12" t="s">
        <v>656</v>
      </c>
      <c r="E476" s="141" t="s">
        <v>657</v>
      </c>
      <c r="F476" s="12" t="s">
        <v>581</v>
      </c>
      <c r="G476" s="12"/>
      <c r="H476" s="66" t="s">
        <v>285</v>
      </c>
      <c r="I476" s="12"/>
    </row>
    <row r="477" spans="2:9">
      <c r="B477" s="96" t="s">
        <v>4392</v>
      </c>
      <c r="C477" s="12" t="s">
        <v>1023</v>
      </c>
      <c r="D477" s="12" t="s">
        <v>1127</v>
      </c>
      <c r="E477" s="141" t="s">
        <v>657</v>
      </c>
      <c r="F477" s="12" t="s">
        <v>584</v>
      </c>
      <c r="G477" s="12"/>
      <c r="H477" s="66" t="s">
        <v>285</v>
      </c>
      <c r="I477" s="12"/>
    </row>
    <row r="478" spans="2:9">
      <c r="B478" s="96" t="s">
        <v>4392</v>
      </c>
      <c r="C478" s="12" t="s">
        <v>4450</v>
      </c>
      <c r="D478" s="12" t="s">
        <v>641</v>
      </c>
      <c r="E478" s="141" t="s">
        <v>657</v>
      </c>
      <c r="F478" s="12" t="s">
        <v>4451</v>
      </c>
      <c r="G478" s="12"/>
      <c r="H478" s="66" t="s">
        <v>285</v>
      </c>
      <c r="I478" s="12"/>
    </row>
    <row r="479" spans="2:9">
      <c r="B479" s="96" t="s">
        <v>4392</v>
      </c>
      <c r="C479" s="12" t="s">
        <v>945</v>
      </c>
      <c r="D479" s="12" t="s">
        <v>641</v>
      </c>
      <c r="E479" s="141" t="s">
        <v>946</v>
      </c>
      <c r="F479" s="90" t="s">
        <v>947</v>
      </c>
      <c r="G479" s="12"/>
      <c r="H479" s="66" t="s">
        <v>285</v>
      </c>
      <c r="I479" s="12"/>
    </row>
    <row r="480" spans="2:9">
      <c r="B480" s="96" t="s">
        <v>4392</v>
      </c>
      <c r="C480" s="12" t="s">
        <v>948</v>
      </c>
      <c r="D480" s="12" t="s">
        <v>641</v>
      </c>
      <c r="E480" s="141" t="s">
        <v>946</v>
      </c>
      <c r="F480" s="90" t="s">
        <v>947</v>
      </c>
      <c r="G480" s="12"/>
      <c r="H480" s="66" t="s">
        <v>285</v>
      </c>
      <c r="I480" s="12"/>
    </row>
    <row r="481" spans="2:9">
      <c r="B481" s="96" t="s">
        <v>4537</v>
      </c>
      <c r="C481" s="90" t="s">
        <v>633</v>
      </c>
      <c r="D481" s="90" t="s">
        <v>634</v>
      </c>
      <c r="E481" s="141" t="s">
        <v>130</v>
      </c>
      <c r="F481" s="90" t="s">
        <v>635</v>
      </c>
      <c r="G481" s="90" t="s">
        <v>636</v>
      </c>
      <c r="H481" s="66" t="s">
        <v>285</v>
      </c>
      <c r="I481" s="90"/>
    </row>
    <row r="482" spans="2:9">
      <c r="B482" s="96" t="s">
        <v>4537</v>
      </c>
      <c r="C482" s="90" t="s">
        <v>637</v>
      </c>
      <c r="D482" s="90" t="s">
        <v>634</v>
      </c>
      <c r="E482" s="141" t="s">
        <v>130</v>
      </c>
      <c r="F482" s="90" t="s">
        <v>638</v>
      </c>
      <c r="G482" s="90" t="s">
        <v>639</v>
      </c>
      <c r="H482" s="66" t="s">
        <v>285</v>
      </c>
      <c r="I482" s="90"/>
    </row>
    <row r="483" spans="2:9">
      <c r="B483" s="96" t="s">
        <v>4537</v>
      </c>
      <c r="C483" s="90" t="s">
        <v>640</v>
      </c>
      <c r="D483" s="90" t="s">
        <v>641</v>
      </c>
      <c r="E483" s="141" t="s">
        <v>130</v>
      </c>
      <c r="F483" s="90"/>
      <c r="G483" s="90"/>
      <c r="H483" s="66" t="s">
        <v>285</v>
      </c>
      <c r="I483" s="90"/>
    </row>
    <row r="484" spans="2:9">
      <c r="B484" s="96" t="s">
        <v>4537</v>
      </c>
      <c r="C484" s="90" t="s">
        <v>642</v>
      </c>
      <c r="D484" s="90" t="s">
        <v>641</v>
      </c>
      <c r="E484" s="141" t="s">
        <v>130</v>
      </c>
      <c r="F484" s="90"/>
      <c r="G484" s="90"/>
      <c r="H484" s="66" t="s">
        <v>285</v>
      </c>
      <c r="I484" s="90"/>
    </row>
    <row r="485" spans="2:9">
      <c r="B485" s="96" t="s">
        <v>4537</v>
      </c>
      <c r="C485" s="90" t="s">
        <v>643</v>
      </c>
      <c r="D485" s="90" t="s">
        <v>644</v>
      </c>
      <c r="E485" s="141" t="s">
        <v>130</v>
      </c>
      <c r="F485" s="90" t="s">
        <v>645</v>
      </c>
      <c r="G485" s="90"/>
      <c r="H485" s="66" t="s">
        <v>285</v>
      </c>
      <c r="I485" s="90"/>
    </row>
    <row r="486" spans="2:9">
      <c r="B486" s="96" t="s">
        <v>4537</v>
      </c>
      <c r="C486" s="90" t="s">
        <v>646</v>
      </c>
      <c r="D486" s="90" t="s">
        <v>644</v>
      </c>
      <c r="E486" s="141" t="s">
        <v>130</v>
      </c>
      <c r="F486" s="90" t="s">
        <v>647</v>
      </c>
      <c r="G486" s="90"/>
      <c r="H486" s="66" t="s">
        <v>285</v>
      </c>
      <c r="I486" s="90"/>
    </row>
    <row r="487" spans="2:9">
      <c r="B487" s="96" t="s">
        <v>4537</v>
      </c>
      <c r="C487" s="90" t="s">
        <v>648</v>
      </c>
      <c r="D487" s="90" t="s">
        <v>641</v>
      </c>
      <c r="E487" s="141" t="s">
        <v>130</v>
      </c>
      <c r="F487" s="90" t="s">
        <v>649</v>
      </c>
      <c r="G487" s="90"/>
      <c r="H487" s="66" t="s">
        <v>285</v>
      </c>
      <c r="I487" s="90"/>
    </row>
    <row r="488" spans="2:9">
      <c r="B488" s="96" t="s">
        <v>4537</v>
      </c>
      <c r="C488" s="90" t="s">
        <v>650</v>
      </c>
      <c r="D488" s="90" t="s">
        <v>641</v>
      </c>
      <c r="E488" s="141" t="s">
        <v>130</v>
      </c>
      <c r="F488" s="90" t="s">
        <v>651</v>
      </c>
      <c r="G488" s="90"/>
      <c r="H488" s="66" t="s">
        <v>285</v>
      </c>
      <c r="I488" s="90"/>
    </row>
    <row r="489" spans="2:9">
      <c r="B489" s="96" t="s">
        <v>4537</v>
      </c>
      <c r="C489" s="90" t="s">
        <v>652</v>
      </c>
      <c r="D489" s="90" t="s">
        <v>634</v>
      </c>
      <c r="E489" s="141" t="s">
        <v>130</v>
      </c>
      <c r="F489" s="90" t="s">
        <v>653</v>
      </c>
      <c r="G489" s="90" t="s">
        <v>636</v>
      </c>
      <c r="H489" s="66" t="s">
        <v>285</v>
      </c>
      <c r="I489" s="90"/>
    </row>
    <row r="490" spans="2:9">
      <c r="B490" s="96" t="s">
        <v>4537</v>
      </c>
      <c r="C490" s="90" t="s">
        <v>126</v>
      </c>
      <c r="D490" s="90" t="s">
        <v>641</v>
      </c>
      <c r="E490" s="141" t="s">
        <v>4</v>
      </c>
      <c r="F490" s="90" t="s">
        <v>4545</v>
      </c>
      <c r="G490" s="90"/>
      <c r="H490" s="66" t="s">
        <v>285</v>
      </c>
      <c r="I490" s="12"/>
    </row>
    <row r="491" spans="2:9">
      <c r="B491" s="96" t="s">
        <v>4537</v>
      </c>
      <c r="C491" s="90" t="s">
        <v>977</v>
      </c>
      <c r="D491" s="90" t="s">
        <v>641</v>
      </c>
      <c r="E491" s="141" t="s">
        <v>657</v>
      </c>
      <c r="F491" s="90" t="s">
        <v>978</v>
      </c>
      <c r="G491" s="90"/>
      <c r="H491" s="66" t="s">
        <v>285</v>
      </c>
      <c r="I491" s="12"/>
    </row>
    <row r="492" spans="2:9">
      <c r="B492" s="96" t="s">
        <v>4537</v>
      </c>
      <c r="C492" s="90" t="s">
        <v>4444</v>
      </c>
      <c r="D492" s="90" t="s">
        <v>641</v>
      </c>
      <c r="E492" s="141" t="s">
        <v>662</v>
      </c>
      <c r="F492" s="90" t="s">
        <v>4546</v>
      </c>
      <c r="G492" s="90"/>
      <c r="H492" s="66" t="s">
        <v>285</v>
      </c>
      <c r="I492" s="12"/>
    </row>
    <row r="493" spans="2:9">
      <c r="B493" s="96" t="s">
        <v>4537</v>
      </c>
      <c r="C493" s="90" t="s">
        <v>945</v>
      </c>
      <c r="D493" s="90" t="s">
        <v>641</v>
      </c>
      <c r="E493" s="141" t="s">
        <v>946</v>
      </c>
      <c r="F493" s="90" t="s">
        <v>947</v>
      </c>
      <c r="G493" s="90"/>
      <c r="H493" s="66" t="s">
        <v>285</v>
      </c>
      <c r="I493" s="12"/>
    </row>
    <row r="494" spans="2:9">
      <c r="B494" s="96" t="s">
        <v>4537</v>
      </c>
      <c r="C494" s="90" t="s">
        <v>948</v>
      </c>
      <c r="D494" s="90" t="s">
        <v>641</v>
      </c>
      <c r="E494" s="141" t="s">
        <v>946</v>
      </c>
      <c r="F494" s="90" t="s">
        <v>947</v>
      </c>
      <c r="G494" s="90"/>
      <c r="H494" s="66" t="s">
        <v>285</v>
      </c>
      <c r="I494" s="12"/>
    </row>
    <row r="495" spans="2:9">
      <c r="B495" s="96" t="s">
        <v>4539</v>
      </c>
      <c r="C495" s="90" t="s">
        <v>633</v>
      </c>
      <c r="D495" s="90" t="s">
        <v>634</v>
      </c>
      <c r="E495" s="141" t="s">
        <v>130</v>
      </c>
      <c r="F495" s="90" t="s">
        <v>635</v>
      </c>
      <c r="G495" s="90" t="s">
        <v>636</v>
      </c>
      <c r="H495" s="66" t="s">
        <v>285</v>
      </c>
      <c r="I495" s="90"/>
    </row>
    <row r="496" spans="2:9">
      <c r="B496" s="96" t="s">
        <v>4539</v>
      </c>
      <c r="C496" s="90" t="s">
        <v>637</v>
      </c>
      <c r="D496" s="90" t="s">
        <v>634</v>
      </c>
      <c r="E496" s="141" t="s">
        <v>130</v>
      </c>
      <c r="F496" s="90" t="s">
        <v>638</v>
      </c>
      <c r="G496" s="90" t="s">
        <v>639</v>
      </c>
      <c r="H496" s="66" t="s">
        <v>285</v>
      </c>
      <c r="I496" s="90"/>
    </row>
    <row r="497" spans="2:9">
      <c r="B497" s="96" t="s">
        <v>4539</v>
      </c>
      <c r="C497" s="90" t="s">
        <v>640</v>
      </c>
      <c r="D497" s="90" t="s">
        <v>641</v>
      </c>
      <c r="E497" s="141" t="s">
        <v>130</v>
      </c>
      <c r="F497" s="90"/>
      <c r="G497" s="90"/>
      <c r="H497" s="66" t="s">
        <v>285</v>
      </c>
      <c r="I497" s="90"/>
    </row>
    <row r="498" spans="2:9">
      <c r="B498" s="96" t="s">
        <v>4539</v>
      </c>
      <c r="C498" s="90" t="s">
        <v>642</v>
      </c>
      <c r="D498" s="90" t="s">
        <v>641</v>
      </c>
      <c r="E498" s="141" t="s">
        <v>130</v>
      </c>
      <c r="F498" s="90"/>
      <c r="G498" s="90"/>
      <c r="H498" s="66" t="s">
        <v>285</v>
      </c>
      <c r="I498" s="90"/>
    </row>
    <row r="499" spans="2:9">
      <c r="B499" s="96" t="s">
        <v>4539</v>
      </c>
      <c r="C499" s="90" t="s">
        <v>643</v>
      </c>
      <c r="D499" s="90" t="s">
        <v>644</v>
      </c>
      <c r="E499" s="141" t="s">
        <v>130</v>
      </c>
      <c r="F499" s="90" t="s">
        <v>645</v>
      </c>
      <c r="G499" s="90"/>
      <c r="H499" s="66" t="s">
        <v>285</v>
      </c>
      <c r="I499" s="90"/>
    </row>
    <row r="500" spans="2:9">
      <c r="B500" s="96" t="s">
        <v>4539</v>
      </c>
      <c r="C500" s="90" t="s">
        <v>646</v>
      </c>
      <c r="D500" s="90" t="s">
        <v>644</v>
      </c>
      <c r="E500" s="141" t="s">
        <v>130</v>
      </c>
      <c r="F500" s="90" t="s">
        <v>647</v>
      </c>
      <c r="G500" s="90"/>
      <c r="H500" s="66" t="s">
        <v>285</v>
      </c>
      <c r="I500" s="90"/>
    </row>
    <row r="501" spans="2:9">
      <c r="B501" s="96" t="s">
        <v>4539</v>
      </c>
      <c r="C501" s="90" t="s">
        <v>648</v>
      </c>
      <c r="D501" s="90" t="s">
        <v>641</v>
      </c>
      <c r="E501" s="141" t="s">
        <v>130</v>
      </c>
      <c r="F501" s="90" t="s">
        <v>649</v>
      </c>
      <c r="G501" s="90"/>
      <c r="H501" s="66" t="s">
        <v>285</v>
      </c>
      <c r="I501" s="90"/>
    </row>
    <row r="502" spans="2:9">
      <c r="B502" s="96" t="s">
        <v>4539</v>
      </c>
      <c r="C502" s="90" t="s">
        <v>650</v>
      </c>
      <c r="D502" s="90" t="s">
        <v>641</v>
      </c>
      <c r="E502" s="141" t="s">
        <v>130</v>
      </c>
      <c r="F502" s="90" t="s">
        <v>651</v>
      </c>
      <c r="G502" s="90"/>
      <c r="H502" s="66" t="s">
        <v>285</v>
      </c>
      <c r="I502" s="90"/>
    </row>
    <row r="503" spans="2:9">
      <c r="B503" s="96" t="s">
        <v>4539</v>
      </c>
      <c r="C503" s="90" t="s">
        <v>652</v>
      </c>
      <c r="D503" s="90" t="s">
        <v>634</v>
      </c>
      <c r="E503" s="141" t="s">
        <v>130</v>
      </c>
      <c r="F503" s="90" t="s">
        <v>653</v>
      </c>
      <c r="G503" s="90" t="s">
        <v>636</v>
      </c>
      <c r="H503" s="66" t="s">
        <v>285</v>
      </c>
      <c r="I503" s="90"/>
    </row>
    <row r="504" spans="2:9">
      <c r="B504" s="96" t="s">
        <v>4539</v>
      </c>
      <c r="C504" s="90" t="s">
        <v>126</v>
      </c>
      <c r="D504" s="90" t="s">
        <v>641</v>
      </c>
      <c r="E504" s="141" t="s">
        <v>4</v>
      </c>
      <c r="F504" s="90" t="s">
        <v>4547</v>
      </c>
      <c r="G504" s="90"/>
      <c r="H504" s="66" t="s">
        <v>285</v>
      </c>
      <c r="I504" s="12"/>
    </row>
    <row r="505" spans="2:9">
      <c r="B505" s="96" t="s">
        <v>4539</v>
      </c>
      <c r="C505" s="90" t="s">
        <v>4420</v>
      </c>
      <c r="D505" s="90" t="s">
        <v>641</v>
      </c>
      <c r="E505" s="141" t="s">
        <v>662</v>
      </c>
      <c r="F505" s="90" t="s">
        <v>4421</v>
      </c>
      <c r="G505" s="90"/>
      <c r="H505" s="66" t="s">
        <v>285</v>
      </c>
      <c r="I505" s="12"/>
    </row>
    <row r="506" spans="2:9">
      <c r="B506" s="96" t="s">
        <v>4539</v>
      </c>
      <c r="C506" s="90" t="s">
        <v>4412</v>
      </c>
      <c r="D506" s="90" t="s">
        <v>4413</v>
      </c>
      <c r="E506" s="141" t="s">
        <v>657</v>
      </c>
      <c r="F506" s="90" t="s">
        <v>1626</v>
      </c>
      <c r="G506" s="90"/>
      <c r="H506" s="66" t="s">
        <v>285</v>
      </c>
      <c r="I506" s="12"/>
    </row>
    <row r="507" spans="2:9">
      <c r="B507" s="96" t="s">
        <v>4539</v>
      </c>
      <c r="C507" s="90" t="s">
        <v>1023</v>
      </c>
      <c r="D507" s="90" t="s">
        <v>778</v>
      </c>
      <c r="E507" s="141" t="s">
        <v>657</v>
      </c>
      <c r="F507" s="90" t="s">
        <v>1777</v>
      </c>
      <c r="G507" s="90"/>
      <c r="H507" s="66" t="s">
        <v>285</v>
      </c>
      <c r="I507" s="12"/>
    </row>
    <row r="508" spans="2:9">
      <c r="B508" s="96" t="s">
        <v>4539</v>
      </c>
      <c r="C508" s="90" t="s">
        <v>999</v>
      </c>
      <c r="D508" s="90" t="s">
        <v>718</v>
      </c>
      <c r="E508" s="141" t="s">
        <v>657</v>
      </c>
      <c r="F508" s="90" t="s">
        <v>151</v>
      </c>
      <c r="G508" s="90"/>
      <c r="H508" s="66" t="s">
        <v>285</v>
      </c>
      <c r="I508" s="12"/>
    </row>
    <row r="509" spans="2:9">
      <c r="B509" s="96" t="s">
        <v>4539</v>
      </c>
      <c r="C509" s="90" t="s">
        <v>4422</v>
      </c>
      <c r="D509" s="90" t="s">
        <v>641</v>
      </c>
      <c r="E509" s="141" t="s">
        <v>662</v>
      </c>
      <c r="F509" s="90" t="s">
        <v>4423</v>
      </c>
      <c r="G509" s="90"/>
      <c r="H509" s="66" t="s">
        <v>285</v>
      </c>
      <c r="I509" s="12"/>
    </row>
    <row r="510" spans="2:9">
      <c r="B510" s="96" t="s">
        <v>4539</v>
      </c>
      <c r="C510" s="90" t="s">
        <v>4428</v>
      </c>
      <c r="D510" s="90" t="s">
        <v>723</v>
      </c>
      <c r="E510" s="141" t="s">
        <v>657</v>
      </c>
      <c r="F510" s="90" t="s">
        <v>1632</v>
      </c>
      <c r="G510" s="90"/>
      <c r="H510" s="66" t="s">
        <v>285</v>
      </c>
      <c r="I510" s="12"/>
    </row>
    <row r="511" spans="2:9">
      <c r="B511" s="96" t="s">
        <v>4539</v>
      </c>
      <c r="C511" s="90" t="s">
        <v>4429</v>
      </c>
      <c r="D511" s="90" t="s">
        <v>723</v>
      </c>
      <c r="E511" s="141" t="s">
        <v>657</v>
      </c>
      <c r="F511" s="90" t="s">
        <v>1628</v>
      </c>
      <c r="G511" s="90"/>
      <c r="H511" s="66" t="s">
        <v>285</v>
      </c>
      <c r="I511" s="12"/>
    </row>
    <row r="512" spans="2:9">
      <c r="B512" s="96" t="s">
        <v>4539</v>
      </c>
      <c r="C512" s="90" t="s">
        <v>4430</v>
      </c>
      <c r="D512" s="90" t="s">
        <v>723</v>
      </c>
      <c r="E512" s="141" t="s">
        <v>657</v>
      </c>
      <c r="F512" s="90" t="s">
        <v>1641</v>
      </c>
      <c r="G512" s="90"/>
      <c r="H512" s="66" t="s">
        <v>285</v>
      </c>
      <c r="I512" s="12"/>
    </row>
    <row r="513" spans="2:9">
      <c r="B513" s="96" t="s">
        <v>4539</v>
      </c>
      <c r="C513" s="90" t="s">
        <v>4431</v>
      </c>
      <c r="D513" s="90" t="s">
        <v>723</v>
      </c>
      <c r="E513" s="141" t="s">
        <v>657</v>
      </c>
      <c r="F513" s="90" t="s">
        <v>1637</v>
      </c>
      <c r="G513" s="90"/>
      <c r="H513" s="66" t="s">
        <v>285</v>
      </c>
      <c r="I513" s="12"/>
    </row>
    <row r="514" spans="2:9">
      <c r="B514" s="96" t="s">
        <v>4539</v>
      </c>
      <c r="C514" s="90" t="s">
        <v>4432</v>
      </c>
      <c r="D514" s="90" t="s">
        <v>641</v>
      </c>
      <c r="E514" s="141" t="s">
        <v>662</v>
      </c>
      <c r="F514" s="90" t="s">
        <v>1646</v>
      </c>
      <c r="G514" s="90"/>
      <c r="H514" s="66" t="s">
        <v>285</v>
      </c>
      <c r="I514" s="12"/>
    </row>
    <row r="515" spans="2:9">
      <c r="B515" s="96" t="s">
        <v>4539</v>
      </c>
      <c r="C515" s="90" t="s">
        <v>4433</v>
      </c>
      <c r="D515" s="90" t="s">
        <v>641</v>
      </c>
      <c r="E515" s="141" t="s">
        <v>662</v>
      </c>
      <c r="F515" s="90" t="s">
        <v>4396</v>
      </c>
      <c r="G515" s="90"/>
      <c r="H515" s="66" t="s">
        <v>285</v>
      </c>
      <c r="I515" s="12"/>
    </row>
    <row r="516" spans="2:9">
      <c r="B516" s="96" t="s">
        <v>4539</v>
      </c>
      <c r="C516" s="90" t="s">
        <v>4548</v>
      </c>
      <c r="D516" s="90" t="s">
        <v>641</v>
      </c>
      <c r="E516" s="141" t="s">
        <v>662</v>
      </c>
      <c r="F516" s="90" t="s">
        <v>4549</v>
      </c>
      <c r="G516" s="90"/>
      <c r="H516" s="66" t="s">
        <v>285</v>
      </c>
      <c r="I516" s="12"/>
    </row>
    <row r="517" spans="2:9">
      <c r="B517" s="96" t="s">
        <v>4539</v>
      </c>
      <c r="C517" s="90" t="s">
        <v>939</v>
      </c>
      <c r="D517" s="90" t="s">
        <v>641</v>
      </c>
      <c r="E517" s="141" t="s">
        <v>662</v>
      </c>
      <c r="F517" s="90" t="s">
        <v>997</v>
      </c>
      <c r="G517" s="90"/>
      <c r="H517" s="66" t="s">
        <v>285</v>
      </c>
      <c r="I517" s="12"/>
    </row>
    <row r="518" spans="2:9">
      <c r="B518" s="96" t="s">
        <v>4539</v>
      </c>
      <c r="C518" s="90" t="s">
        <v>4550</v>
      </c>
      <c r="D518" s="90" t="s">
        <v>641</v>
      </c>
      <c r="E518" s="141" t="s">
        <v>662</v>
      </c>
      <c r="F518" s="90" t="s">
        <v>1780</v>
      </c>
      <c r="G518" s="90"/>
      <c r="H518" s="66" t="s">
        <v>285</v>
      </c>
      <c r="I518" s="12"/>
    </row>
    <row r="519" spans="2:9">
      <c r="B519" s="96" t="s">
        <v>4539</v>
      </c>
      <c r="C519" s="90" t="s">
        <v>4551</v>
      </c>
      <c r="D519" s="90" t="s">
        <v>641</v>
      </c>
      <c r="E519" s="141" t="s">
        <v>657</v>
      </c>
      <c r="F519" s="90" t="s">
        <v>1782</v>
      </c>
      <c r="G519" s="90"/>
      <c r="H519" s="66" t="s">
        <v>285</v>
      </c>
      <c r="I519" s="12"/>
    </row>
    <row r="520" spans="2:9">
      <c r="B520" s="96" t="s">
        <v>4539</v>
      </c>
      <c r="C520" s="90" t="s">
        <v>4552</v>
      </c>
      <c r="D520" s="90" t="s">
        <v>641</v>
      </c>
      <c r="E520" s="141" t="s">
        <v>662</v>
      </c>
      <c r="F520" s="90" t="s">
        <v>4419</v>
      </c>
      <c r="G520" s="90"/>
      <c r="H520" s="66" t="s">
        <v>285</v>
      </c>
      <c r="I520" s="12"/>
    </row>
    <row r="521" spans="2:9">
      <c r="B521" s="96" t="s">
        <v>4539</v>
      </c>
      <c r="C521" s="90" t="s">
        <v>4553</v>
      </c>
      <c r="D521" s="90" t="s">
        <v>641</v>
      </c>
      <c r="E521" s="141" t="s">
        <v>662</v>
      </c>
      <c r="F521" s="90" t="s">
        <v>4554</v>
      </c>
      <c r="G521" s="90"/>
      <c r="H521" s="66" t="s">
        <v>285</v>
      </c>
      <c r="I521" s="12"/>
    </row>
    <row r="522" spans="2:9">
      <c r="B522" s="96" t="s">
        <v>4539</v>
      </c>
      <c r="C522" s="90" t="s">
        <v>1030</v>
      </c>
      <c r="D522" s="90" t="s">
        <v>634</v>
      </c>
      <c r="E522" s="141" t="s">
        <v>657</v>
      </c>
      <c r="F522" s="90" t="s">
        <v>1031</v>
      </c>
      <c r="G522" s="90"/>
      <c r="H522" s="66" t="s">
        <v>285</v>
      </c>
      <c r="I522" s="12"/>
    </row>
    <row r="523" spans="2:9">
      <c r="B523" s="96" t="s">
        <v>4539</v>
      </c>
      <c r="C523" s="90" t="s">
        <v>1028</v>
      </c>
      <c r="D523" s="90" t="s">
        <v>634</v>
      </c>
      <c r="E523" s="141" t="s">
        <v>657</v>
      </c>
      <c r="F523" s="90" t="s">
        <v>1029</v>
      </c>
      <c r="G523" s="90"/>
      <c r="H523" s="66" t="s">
        <v>285</v>
      </c>
      <c r="I523" s="12"/>
    </row>
    <row r="524" spans="2:9">
      <c r="B524" s="96" t="s">
        <v>4539</v>
      </c>
      <c r="C524" s="90" t="s">
        <v>4555</v>
      </c>
      <c r="D524" s="90" t="s">
        <v>641</v>
      </c>
      <c r="E524" s="141" t="s">
        <v>657</v>
      </c>
      <c r="F524" s="90" t="s">
        <v>1784</v>
      </c>
      <c r="G524" s="90"/>
      <c r="H524" s="66" t="s">
        <v>285</v>
      </c>
      <c r="I524" s="12"/>
    </row>
    <row r="525" spans="2:9">
      <c r="B525" s="96" t="s">
        <v>4539</v>
      </c>
      <c r="C525" s="90" t="s">
        <v>958</v>
      </c>
      <c r="D525" s="90" t="s">
        <v>1090</v>
      </c>
      <c r="E525" s="141" t="s">
        <v>657</v>
      </c>
      <c r="F525" s="90" t="s">
        <v>1621</v>
      </c>
      <c r="G525" s="90"/>
      <c r="H525" s="66" t="s">
        <v>285</v>
      </c>
      <c r="I525" s="12"/>
    </row>
    <row r="526" spans="2:9">
      <c r="B526" s="96" t="s">
        <v>4539</v>
      </c>
      <c r="C526" s="90" t="s">
        <v>4556</v>
      </c>
      <c r="D526" s="90" t="s">
        <v>634</v>
      </c>
      <c r="E526" s="141" t="s">
        <v>657</v>
      </c>
      <c r="F526" s="90" t="s">
        <v>1381</v>
      </c>
      <c r="G526" s="90"/>
      <c r="H526" s="66" t="s">
        <v>285</v>
      </c>
      <c r="I526" s="12"/>
    </row>
    <row r="527" spans="2:9">
      <c r="B527" s="96" t="s">
        <v>4539</v>
      </c>
      <c r="C527" s="90" t="s">
        <v>945</v>
      </c>
      <c r="D527" s="90" t="s">
        <v>641</v>
      </c>
      <c r="E527" s="141" t="s">
        <v>946</v>
      </c>
      <c r="F527" s="90" t="s">
        <v>947</v>
      </c>
      <c r="G527" s="90"/>
      <c r="H527" s="66" t="s">
        <v>285</v>
      </c>
      <c r="I527" s="12"/>
    </row>
    <row r="528" spans="2:9">
      <c r="B528" s="96" t="s">
        <v>4539</v>
      </c>
      <c r="C528" s="90" t="s">
        <v>948</v>
      </c>
      <c r="D528" s="90" t="s">
        <v>641</v>
      </c>
      <c r="E528" s="141" t="s">
        <v>946</v>
      </c>
      <c r="F528" s="90" t="s">
        <v>947</v>
      </c>
      <c r="G528" s="90"/>
      <c r="H528" s="66" t="s">
        <v>285</v>
      </c>
      <c r="I528" s="12"/>
    </row>
    <row r="529" spans="2:9">
      <c r="B529" s="96" t="s">
        <v>4539</v>
      </c>
      <c r="C529" s="90" t="s">
        <v>4557</v>
      </c>
      <c r="D529" s="90" t="s">
        <v>641</v>
      </c>
      <c r="E529" s="141" t="s">
        <v>662</v>
      </c>
      <c r="F529" s="90" t="s">
        <v>1775</v>
      </c>
      <c r="G529" s="90"/>
      <c r="H529" s="66" t="s">
        <v>285</v>
      </c>
      <c r="I529" s="12"/>
    </row>
    <row r="530" spans="2:9">
      <c r="B530" s="96" t="s">
        <v>4491</v>
      </c>
      <c r="C530" s="90" t="s">
        <v>633</v>
      </c>
      <c r="D530" s="90" t="s">
        <v>634</v>
      </c>
      <c r="E530" s="141" t="s">
        <v>130</v>
      </c>
      <c r="F530" s="90" t="s">
        <v>635</v>
      </c>
      <c r="G530" s="90" t="s">
        <v>636</v>
      </c>
      <c r="H530" s="66" t="s">
        <v>285</v>
      </c>
      <c r="I530" s="12"/>
    </row>
    <row r="531" spans="2:9">
      <c r="B531" s="96" t="s">
        <v>4491</v>
      </c>
      <c r="C531" s="90" t="s">
        <v>637</v>
      </c>
      <c r="D531" s="90" t="s">
        <v>634</v>
      </c>
      <c r="E531" s="141" t="s">
        <v>130</v>
      </c>
      <c r="F531" s="90" t="s">
        <v>638</v>
      </c>
      <c r="G531" s="90" t="s">
        <v>639</v>
      </c>
      <c r="H531" s="66" t="s">
        <v>285</v>
      </c>
      <c r="I531" s="12"/>
    </row>
    <row r="532" spans="2:9">
      <c r="B532" s="96" t="s">
        <v>4491</v>
      </c>
      <c r="C532" s="90" t="s">
        <v>640</v>
      </c>
      <c r="D532" s="90" t="s">
        <v>641</v>
      </c>
      <c r="E532" s="141" t="s">
        <v>130</v>
      </c>
      <c r="F532" s="90"/>
      <c r="G532" s="90"/>
      <c r="H532" s="66" t="s">
        <v>285</v>
      </c>
      <c r="I532" s="12"/>
    </row>
    <row r="533" spans="2:9">
      <c r="B533" s="96" t="s">
        <v>4491</v>
      </c>
      <c r="C533" s="90" t="s">
        <v>642</v>
      </c>
      <c r="D533" s="90" t="s">
        <v>641</v>
      </c>
      <c r="E533" s="141" t="s">
        <v>130</v>
      </c>
      <c r="F533" s="90"/>
      <c r="G533" s="90"/>
      <c r="H533" s="66" t="s">
        <v>285</v>
      </c>
      <c r="I533" s="12"/>
    </row>
    <row r="534" spans="2:9">
      <c r="B534" s="96" t="s">
        <v>4491</v>
      </c>
      <c r="C534" s="90" t="s">
        <v>643</v>
      </c>
      <c r="D534" s="90" t="s">
        <v>644</v>
      </c>
      <c r="E534" s="141" t="s">
        <v>130</v>
      </c>
      <c r="F534" s="90" t="s">
        <v>645</v>
      </c>
      <c r="G534" s="90"/>
      <c r="H534" s="66" t="s">
        <v>285</v>
      </c>
      <c r="I534" s="12"/>
    </row>
    <row r="535" spans="2:9">
      <c r="B535" s="96" t="s">
        <v>4491</v>
      </c>
      <c r="C535" s="90" t="s">
        <v>646</v>
      </c>
      <c r="D535" s="90" t="s">
        <v>644</v>
      </c>
      <c r="E535" s="141" t="s">
        <v>130</v>
      </c>
      <c r="F535" s="90" t="s">
        <v>647</v>
      </c>
      <c r="G535" s="90"/>
      <c r="H535" s="66" t="s">
        <v>285</v>
      </c>
      <c r="I535" s="12"/>
    </row>
    <row r="536" spans="2:9">
      <c r="B536" s="96" t="s">
        <v>4491</v>
      </c>
      <c r="C536" s="90" t="s">
        <v>648</v>
      </c>
      <c r="D536" s="90" t="s">
        <v>641</v>
      </c>
      <c r="E536" s="141" t="s">
        <v>130</v>
      </c>
      <c r="F536" s="90" t="s">
        <v>649</v>
      </c>
      <c r="G536" s="90"/>
      <c r="H536" s="66" t="s">
        <v>285</v>
      </c>
      <c r="I536" s="12"/>
    </row>
    <row r="537" spans="2:9">
      <c r="B537" s="96" t="s">
        <v>4491</v>
      </c>
      <c r="C537" s="90" t="s">
        <v>650</v>
      </c>
      <c r="D537" s="90" t="s">
        <v>641</v>
      </c>
      <c r="E537" s="141" t="s">
        <v>130</v>
      </c>
      <c r="F537" s="90" t="s">
        <v>651</v>
      </c>
      <c r="G537" s="90"/>
      <c r="H537" s="66" t="s">
        <v>285</v>
      </c>
      <c r="I537" s="12"/>
    </row>
    <row r="538" spans="2:9">
      <c r="B538" s="96" t="s">
        <v>4491</v>
      </c>
      <c r="C538" s="90" t="s">
        <v>652</v>
      </c>
      <c r="D538" s="90" t="s">
        <v>634</v>
      </c>
      <c r="E538" s="141" t="s">
        <v>130</v>
      </c>
      <c r="F538" s="90" t="s">
        <v>653</v>
      </c>
      <c r="G538" s="90" t="s">
        <v>636</v>
      </c>
      <c r="H538" s="66" t="s">
        <v>285</v>
      </c>
      <c r="I538" s="12"/>
    </row>
    <row r="539" spans="2:9">
      <c r="B539" s="96" t="s">
        <v>4491</v>
      </c>
      <c r="C539" s="90" t="s">
        <v>126</v>
      </c>
      <c r="D539" s="90" t="s">
        <v>641</v>
      </c>
      <c r="E539" s="141" t="s">
        <v>4</v>
      </c>
      <c r="F539" s="90" t="s">
        <v>4558</v>
      </c>
      <c r="G539" s="90"/>
      <c r="H539" s="66" t="s">
        <v>285</v>
      </c>
      <c r="I539" s="12"/>
    </row>
    <row r="540" spans="2:9">
      <c r="B540" s="96" t="s">
        <v>4491</v>
      </c>
      <c r="C540" s="90" t="s">
        <v>977</v>
      </c>
      <c r="D540" s="90" t="s">
        <v>641</v>
      </c>
      <c r="E540" s="141" t="s">
        <v>657</v>
      </c>
      <c r="F540" s="90" t="s">
        <v>978</v>
      </c>
      <c r="G540" s="90"/>
      <c r="H540" s="66" t="s">
        <v>285</v>
      </c>
      <c r="I540" s="12"/>
    </row>
    <row r="541" spans="2:9">
      <c r="B541" s="96" t="s">
        <v>4491</v>
      </c>
      <c r="C541" s="90" t="s">
        <v>4559</v>
      </c>
      <c r="D541" s="90" t="s">
        <v>634</v>
      </c>
      <c r="E541" s="141" t="s">
        <v>657</v>
      </c>
      <c r="F541" s="90" t="s">
        <v>4560</v>
      </c>
      <c r="G541" s="90"/>
      <c r="H541" s="66" t="s">
        <v>285</v>
      </c>
      <c r="I541" s="12"/>
    </row>
    <row r="542" spans="2:9">
      <c r="B542" s="96" t="s">
        <v>4491</v>
      </c>
      <c r="C542" s="90" t="s">
        <v>4561</v>
      </c>
      <c r="D542" s="90" t="s">
        <v>634</v>
      </c>
      <c r="E542" s="141" t="s">
        <v>657</v>
      </c>
      <c r="F542" s="90" t="s">
        <v>4562</v>
      </c>
      <c r="G542" s="90"/>
      <c r="H542" s="66" t="s">
        <v>285</v>
      </c>
      <c r="I542" s="12"/>
    </row>
    <row r="543" spans="2:9">
      <c r="B543" s="96" t="s">
        <v>4491</v>
      </c>
      <c r="C543" s="90" t="s">
        <v>4563</v>
      </c>
      <c r="D543" s="90" t="s">
        <v>634</v>
      </c>
      <c r="E543" s="141" t="s">
        <v>657</v>
      </c>
      <c r="F543" s="90" t="s">
        <v>4564</v>
      </c>
      <c r="G543" s="90"/>
      <c r="H543" s="66" t="s">
        <v>285</v>
      </c>
      <c r="I543" s="12"/>
    </row>
    <row r="544" spans="2:9">
      <c r="B544" s="96" t="s">
        <v>4491</v>
      </c>
      <c r="C544" s="90" t="s">
        <v>4565</v>
      </c>
      <c r="D544" s="90" t="s">
        <v>641</v>
      </c>
      <c r="E544" s="141" t="s">
        <v>662</v>
      </c>
      <c r="F544" s="90" t="s">
        <v>4566</v>
      </c>
      <c r="G544" s="90"/>
      <c r="H544" s="66" t="s">
        <v>285</v>
      </c>
      <c r="I544" s="12"/>
    </row>
    <row r="545" spans="2:9">
      <c r="B545" s="96" t="s">
        <v>4491</v>
      </c>
      <c r="C545" s="90" t="s">
        <v>4567</v>
      </c>
      <c r="D545" s="90" t="s">
        <v>641</v>
      </c>
      <c r="E545" s="141" t="s">
        <v>662</v>
      </c>
      <c r="F545" s="90" t="s">
        <v>4568</v>
      </c>
      <c r="G545" s="90"/>
      <c r="H545" s="66" t="s">
        <v>285</v>
      </c>
      <c r="I545" s="12"/>
    </row>
    <row r="546" spans="2:9">
      <c r="B546" s="96" t="s">
        <v>4491</v>
      </c>
      <c r="C546" s="90" t="s">
        <v>4569</v>
      </c>
      <c r="D546" s="90" t="s">
        <v>641</v>
      </c>
      <c r="E546" s="141" t="s">
        <v>662</v>
      </c>
      <c r="F546" s="90" t="s">
        <v>4570</v>
      </c>
      <c r="G546" s="90"/>
      <c r="H546" s="66" t="s">
        <v>285</v>
      </c>
      <c r="I546" s="12"/>
    </row>
    <row r="547" spans="2:9">
      <c r="B547" s="96" t="s">
        <v>4491</v>
      </c>
      <c r="C547" s="90" t="s">
        <v>4571</v>
      </c>
      <c r="D547" s="90" t="s">
        <v>641</v>
      </c>
      <c r="E547" s="141" t="s">
        <v>662</v>
      </c>
      <c r="F547" s="90" t="s">
        <v>4572</v>
      </c>
      <c r="G547" s="90"/>
      <c r="H547" s="66" t="s">
        <v>285</v>
      </c>
      <c r="I547" s="12"/>
    </row>
    <row r="548" spans="2:9">
      <c r="B548" s="96" t="s">
        <v>4491</v>
      </c>
      <c r="C548" s="90" t="s">
        <v>4573</v>
      </c>
      <c r="D548" s="90" t="s">
        <v>641</v>
      </c>
      <c r="E548" s="141" t="s">
        <v>662</v>
      </c>
      <c r="F548" s="90" t="s">
        <v>4574</v>
      </c>
      <c r="G548" s="90"/>
      <c r="H548" s="66" t="s">
        <v>285</v>
      </c>
      <c r="I548" s="12"/>
    </row>
    <row r="549" spans="2:9">
      <c r="B549" s="96" t="s">
        <v>4491</v>
      </c>
      <c r="C549" s="90" t="s">
        <v>1055</v>
      </c>
      <c r="D549" s="90" t="s">
        <v>723</v>
      </c>
      <c r="E549" s="141" t="s">
        <v>657</v>
      </c>
      <c r="F549" s="90" t="s">
        <v>1591</v>
      </c>
      <c r="G549" s="90"/>
      <c r="H549" s="66" t="s">
        <v>285</v>
      </c>
      <c r="I549" s="12"/>
    </row>
    <row r="550" spans="2:9">
      <c r="B550" s="96" t="s">
        <v>4491</v>
      </c>
      <c r="C550" s="90" t="s">
        <v>1059</v>
      </c>
      <c r="D550" s="90" t="s">
        <v>723</v>
      </c>
      <c r="E550" s="141" t="s">
        <v>657</v>
      </c>
      <c r="F550" s="90" t="s">
        <v>1060</v>
      </c>
      <c r="G550" s="90"/>
      <c r="H550" s="66" t="s">
        <v>285</v>
      </c>
      <c r="I550" s="12"/>
    </row>
    <row r="551" spans="2:9">
      <c r="B551" s="96" t="s">
        <v>4491</v>
      </c>
      <c r="C551" s="90" t="s">
        <v>1050</v>
      </c>
      <c r="D551" s="90" t="s">
        <v>790</v>
      </c>
      <c r="E551" s="141" t="s">
        <v>657</v>
      </c>
      <c r="F551" s="90" t="s">
        <v>1052</v>
      </c>
      <c r="G551" s="90"/>
      <c r="H551" s="66" t="s">
        <v>285</v>
      </c>
      <c r="I551" s="12"/>
    </row>
    <row r="552" spans="2:9">
      <c r="B552" s="96" t="s">
        <v>4491</v>
      </c>
      <c r="C552" s="90" t="s">
        <v>4575</v>
      </c>
      <c r="D552" s="90" t="s">
        <v>790</v>
      </c>
      <c r="E552" s="141" t="s">
        <v>657</v>
      </c>
      <c r="F552" s="90" t="s">
        <v>1593</v>
      </c>
      <c r="G552" s="90"/>
      <c r="H552" s="66" t="s">
        <v>285</v>
      </c>
      <c r="I552" s="269"/>
    </row>
    <row r="553" spans="2:9">
      <c r="B553" s="96" t="s">
        <v>4491</v>
      </c>
      <c r="C553" s="90" t="s">
        <v>945</v>
      </c>
      <c r="D553" s="90" t="s">
        <v>641</v>
      </c>
      <c r="E553" s="141" t="s">
        <v>946</v>
      </c>
      <c r="F553" s="90" t="s">
        <v>947</v>
      </c>
      <c r="G553" s="90"/>
      <c r="H553" s="66" t="s">
        <v>285</v>
      </c>
      <c r="I553" s="269"/>
    </row>
    <row r="554" spans="2:9">
      <c r="B554" s="96" t="s">
        <v>4491</v>
      </c>
      <c r="C554" s="90" t="s">
        <v>948</v>
      </c>
      <c r="D554" s="90" t="s">
        <v>641</v>
      </c>
      <c r="E554" s="141" t="s">
        <v>946</v>
      </c>
      <c r="F554" s="90" t="s">
        <v>947</v>
      </c>
      <c r="G554" s="90"/>
      <c r="H554" s="66" t="s">
        <v>285</v>
      </c>
      <c r="I554" s="269"/>
    </row>
    <row r="555" spans="2:9">
      <c r="B555" s="96" t="s">
        <v>4384</v>
      </c>
      <c r="C555" s="90" t="s">
        <v>633</v>
      </c>
      <c r="D555" s="90" t="s">
        <v>634</v>
      </c>
      <c r="E555" s="141" t="s">
        <v>130</v>
      </c>
      <c r="F555" s="90" t="s">
        <v>635</v>
      </c>
      <c r="G555" s="90" t="s">
        <v>636</v>
      </c>
      <c r="H555" s="66" t="s">
        <v>285</v>
      </c>
      <c r="I555" s="269"/>
    </row>
    <row r="556" spans="2:9">
      <c r="B556" s="96" t="s">
        <v>4384</v>
      </c>
      <c r="C556" s="90" t="s">
        <v>637</v>
      </c>
      <c r="D556" s="90" t="s">
        <v>634</v>
      </c>
      <c r="E556" s="141" t="s">
        <v>130</v>
      </c>
      <c r="F556" s="90" t="s">
        <v>638</v>
      </c>
      <c r="G556" s="90" t="s">
        <v>639</v>
      </c>
      <c r="H556" s="66" t="s">
        <v>285</v>
      </c>
      <c r="I556" s="269"/>
    </row>
    <row r="557" spans="2:9">
      <c r="B557" s="96" t="s">
        <v>4384</v>
      </c>
      <c r="C557" s="90" t="s">
        <v>640</v>
      </c>
      <c r="D557" s="90" t="s">
        <v>641</v>
      </c>
      <c r="E557" s="141" t="s">
        <v>130</v>
      </c>
      <c r="F557" s="90"/>
      <c r="G557" s="90"/>
      <c r="H557" s="66" t="s">
        <v>285</v>
      </c>
      <c r="I557" s="269"/>
    </row>
    <row r="558" spans="2:9">
      <c r="B558" s="96" t="s">
        <v>4384</v>
      </c>
      <c r="C558" s="90" t="s">
        <v>642</v>
      </c>
      <c r="D558" s="90" t="s">
        <v>641</v>
      </c>
      <c r="E558" s="141" t="s">
        <v>130</v>
      </c>
      <c r="F558" s="90"/>
      <c r="G558" s="90"/>
      <c r="H558" s="66" t="s">
        <v>285</v>
      </c>
      <c r="I558" s="269"/>
    </row>
    <row r="559" spans="2:9">
      <c r="B559" s="96" t="s">
        <v>4384</v>
      </c>
      <c r="C559" s="90" t="s">
        <v>643</v>
      </c>
      <c r="D559" s="90" t="s">
        <v>644</v>
      </c>
      <c r="E559" s="141" t="s">
        <v>130</v>
      </c>
      <c r="F559" s="90" t="s">
        <v>645</v>
      </c>
      <c r="G559" s="90"/>
      <c r="H559" s="66" t="s">
        <v>285</v>
      </c>
      <c r="I559" s="269"/>
    </row>
    <row r="560" spans="2:9">
      <c r="B560" s="96" t="s">
        <v>4384</v>
      </c>
      <c r="C560" s="90" t="s">
        <v>646</v>
      </c>
      <c r="D560" s="90" t="s">
        <v>644</v>
      </c>
      <c r="E560" s="141" t="s">
        <v>130</v>
      </c>
      <c r="F560" s="90" t="s">
        <v>647</v>
      </c>
      <c r="G560" s="90"/>
      <c r="H560" s="66" t="s">
        <v>285</v>
      </c>
      <c r="I560" s="269"/>
    </row>
    <row r="561" spans="2:9">
      <c r="B561" s="96" t="s">
        <v>4384</v>
      </c>
      <c r="C561" s="90" t="s">
        <v>648</v>
      </c>
      <c r="D561" s="90" t="s">
        <v>641</v>
      </c>
      <c r="E561" s="141" t="s">
        <v>130</v>
      </c>
      <c r="F561" s="90" t="s">
        <v>649</v>
      </c>
      <c r="G561" s="90"/>
      <c r="H561" s="66" t="s">
        <v>285</v>
      </c>
      <c r="I561" s="269"/>
    </row>
    <row r="562" spans="2:9">
      <c r="B562" s="96" t="s">
        <v>4384</v>
      </c>
      <c r="C562" s="90" t="s">
        <v>650</v>
      </c>
      <c r="D562" s="90" t="s">
        <v>641</v>
      </c>
      <c r="E562" s="141" t="s">
        <v>130</v>
      </c>
      <c r="F562" s="90" t="s">
        <v>651</v>
      </c>
      <c r="G562" s="90"/>
      <c r="H562" s="66" t="s">
        <v>285</v>
      </c>
      <c r="I562" s="12"/>
    </row>
    <row r="563" spans="2:9">
      <c r="B563" s="96" t="s">
        <v>4384</v>
      </c>
      <c r="C563" s="90" t="s">
        <v>652</v>
      </c>
      <c r="D563" s="90" t="s">
        <v>634</v>
      </c>
      <c r="E563" s="141" t="s">
        <v>130</v>
      </c>
      <c r="F563" s="90" t="s">
        <v>653</v>
      </c>
      <c r="G563" s="90" t="s">
        <v>636</v>
      </c>
      <c r="H563" s="66" t="s">
        <v>285</v>
      </c>
      <c r="I563" s="12"/>
    </row>
    <row r="564" spans="2:9">
      <c r="B564" s="96" t="s">
        <v>4384</v>
      </c>
      <c r="C564" s="90" t="s">
        <v>126</v>
      </c>
      <c r="D564" s="90" t="s">
        <v>641</v>
      </c>
      <c r="E564" s="141" t="s">
        <v>4</v>
      </c>
      <c r="F564" s="90" t="s">
        <v>4576</v>
      </c>
      <c r="G564" s="90"/>
      <c r="H564" s="66" t="s">
        <v>285</v>
      </c>
      <c r="I564" s="12"/>
    </row>
    <row r="565" spans="2:9">
      <c r="B565" s="96" t="s">
        <v>4384</v>
      </c>
      <c r="C565" s="90" t="s">
        <v>4444</v>
      </c>
      <c r="D565" s="90" t="s">
        <v>1090</v>
      </c>
      <c r="E565" s="141" t="s">
        <v>657</v>
      </c>
      <c r="F565" s="90" t="s">
        <v>1463</v>
      </c>
      <c r="G565" s="90"/>
      <c r="H565" s="66" t="s">
        <v>285</v>
      </c>
      <c r="I565" s="12"/>
    </row>
    <row r="566" spans="2:9">
      <c r="B566" s="96" t="s">
        <v>4384</v>
      </c>
      <c r="C566" s="90" t="s">
        <v>958</v>
      </c>
      <c r="D566" s="90" t="s">
        <v>656</v>
      </c>
      <c r="E566" s="141" t="s">
        <v>657</v>
      </c>
      <c r="F566" s="90" t="s">
        <v>581</v>
      </c>
      <c r="G566" s="90"/>
      <c r="H566" s="66" t="s">
        <v>285</v>
      </c>
      <c r="I566" s="12"/>
    </row>
    <row r="567" spans="2:9">
      <c r="B567" s="96" t="s">
        <v>4384</v>
      </c>
      <c r="C567" s="90" t="s">
        <v>4445</v>
      </c>
      <c r="D567" s="90" t="s">
        <v>634</v>
      </c>
      <c r="E567" s="141" t="s">
        <v>657</v>
      </c>
      <c r="F567" s="90" t="s">
        <v>2063</v>
      </c>
      <c r="G567" s="90"/>
      <c r="H567" s="66" t="s">
        <v>285</v>
      </c>
      <c r="I567" s="12"/>
    </row>
    <row r="568" spans="2:9">
      <c r="B568" s="96" t="s">
        <v>4384</v>
      </c>
      <c r="C568" s="90" t="s">
        <v>4446</v>
      </c>
      <c r="D568" s="90" t="s">
        <v>634</v>
      </c>
      <c r="E568" s="141" t="s">
        <v>657</v>
      </c>
      <c r="F568" s="90" t="s">
        <v>2065</v>
      </c>
      <c r="G568" s="90"/>
      <c r="H568" s="66" t="s">
        <v>285</v>
      </c>
      <c r="I568" s="12"/>
    </row>
    <row r="569" spans="2:9">
      <c r="B569" s="96" t="s">
        <v>4384</v>
      </c>
      <c r="C569" s="90" t="s">
        <v>4447</v>
      </c>
      <c r="D569" s="90" t="s">
        <v>641</v>
      </c>
      <c r="E569" s="141" t="s">
        <v>662</v>
      </c>
      <c r="F569" s="90" t="s">
        <v>4448</v>
      </c>
      <c r="G569" s="90"/>
      <c r="H569" s="66" t="s">
        <v>285</v>
      </c>
      <c r="I569" s="12"/>
    </row>
    <row r="570" spans="2:9">
      <c r="B570" s="96" t="s">
        <v>4384</v>
      </c>
      <c r="C570" s="90" t="s">
        <v>945</v>
      </c>
      <c r="D570" s="90" t="s">
        <v>641</v>
      </c>
      <c r="E570" s="141" t="s">
        <v>946</v>
      </c>
      <c r="F570" s="90" t="s">
        <v>947</v>
      </c>
      <c r="G570" s="90"/>
      <c r="H570" s="66" t="s">
        <v>285</v>
      </c>
      <c r="I570" s="12"/>
    </row>
    <row r="571" spans="2:9">
      <c r="B571" s="96" t="s">
        <v>4384</v>
      </c>
      <c r="C571" s="90" t="s">
        <v>948</v>
      </c>
      <c r="D571" s="90" t="s">
        <v>641</v>
      </c>
      <c r="E571" s="141" t="s">
        <v>946</v>
      </c>
      <c r="F571" s="90" t="s">
        <v>947</v>
      </c>
      <c r="G571" s="90"/>
      <c r="H571" s="66" t="s">
        <v>285</v>
      </c>
      <c r="I571" s="12"/>
    </row>
    <row r="572" spans="2:9">
      <c r="B572" s="96" t="s">
        <v>4541</v>
      </c>
      <c r="C572" s="90" t="s">
        <v>633</v>
      </c>
      <c r="D572" s="90" t="s">
        <v>634</v>
      </c>
      <c r="E572" s="141" t="s">
        <v>130</v>
      </c>
      <c r="F572" s="90" t="s">
        <v>635</v>
      </c>
      <c r="G572" s="90" t="s">
        <v>636</v>
      </c>
      <c r="H572" s="66" t="s">
        <v>285</v>
      </c>
      <c r="I572" s="12"/>
    </row>
    <row r="573" spans="2:9">
      <c r="B573" s="96" t="s">
        <v>4541</v>
      </c>
      <c r="C573" s="90" t="s">
        <v>637</v>
      </c>
      <c r="D573" s="90" t="s">
        <v>634</v>
      </c>
      <c r="E573" s="141" t="s">
        <v>130</v>
      </c>
      <c r="F573" s="90" t="s">
        <v>638</v>
      </c>
      <c r="G573" s="90" t="s">
        <v>639</v>
      </c>
      <c r="H573" s="66" t="s">
        <v>285</v>
      </c>
      <c r="I573" s="12"/>
    </row>
    <row r="574" spans="2:9">
      <c r="B574" s="96" t="s">
        <v>4541</v>
      </c>
      <c r="C574" s="90" t="s">
        <v>640</v>
      </c>
      <c r="D574" s="90" t="s">
        <v>641</v>
      </c>
      <c r="E574" s="141" t="s">
        <v>130</v>
      </c>
      <c r="F574" s="90"/>
      <c r="G574" s="90"/>
      <c r="H574" s="66" t="s">
        <v>285</v>
      </c>
      <c r="I574" s="12"/>
    </row>
    <row r="575" spans="2:9">
      <c r="B575" s="96" t="s">
        <v>4541</v>
      </c>
      <c r="C575" s="90" t="s">
        <v>642</v>
      </c>
      <c r="D575" s="90" t="s">
        <v>641</v>
      </c>
      <c r="E575" s="141" t="s">
        <v>130</v>
      </c>
      <c r="F575" s="90"/>
      <c r="G575" s="90"/>
      <c r="H575" s="66" t="s">
        <v>285</v>
      </c>
      <c r="I575" s="12"/>
    </row>
    <row r="576" spans="2:9">
      <c r="B576" s="96" t="s">
        <v>4541</v>
      </c>
      <c r="C576" s="90" t="s">
        <v>643</v>
      </c>
      <c r="D576" s="90" t="s">
        <v>644</v>
      </c>
      <c r="E576" s="141" t="s">
        <v>130</v>
      </c>
      <c r="F576" s="90" t="s">
        <v>645</v>
      </c>
      <c r="G576" s="90"/>
      <c r="H576" s="66" t="s">
        <v>285</v>
      </c>
      <c r="I576" s="12"/>
    </row>
    <row r="577" spans="2:9">
      <c r="B577" s="96" t="s">
        <v>4541</v>
      </c>
      <c r="C577" s="90" t="s">
        <v>646</v>
      </c>
      <c r="D577" s="90" t="s">
        <v>644</v>
      </c>
      <c r="E577" s="141" t="s">
        <v>130</v>
      </c>
      <c r="F577" s="90" t="s">
        <v>647</v>
      </c>
      <c r="G577" s="90"/>
      <c r="H577" s="66" t="s">
        <v>285</v>
      </c>
      <c r="I577" s="12"/>
    </row>
    <row r="578" spans="2:9">
      <c r="B578" s="96" t="s">
        <v>4541</v>
      </c>
      <c r="C578" s="90" t="s">
        <v>648</v>
      </c>
      <c r="D578" s="90" t="s">
        <v>641</v>
      </c>
      <c r="E578" s="141" t="s">
        <v>130</v>
      </c>
      <c r="F578" s="90" t="s">
        <v>649</v>
      </c>
      <c r="G578" s="90"/>
      <c r="H578" s="66" t="s">
        <v>285</v>
      </c>
      <c r="I578" s="12"/>
    </row>
    <row r="579" spans="2:9">
      <c r="B579" s="96" t="s">
        <v>4541</v>
      </c>
      <c r="C579" s="90" t="s">
        <v>650</v>
      </c>
      <c r="D579" s="90" t="s">
        <v>641</v>
      </c>
      <c r="E579" s="141" t="s">
        <v>130</v>
      </c>
      <c r="F579" s="90" t="s">
        <v>651</v>
      </c>
      <c r="G579" s="90"/>
      <c r="H579" s="66" t="s">
        <v>285</v>
      </c>
      <c r="I579" s="12"/>
    </row>
    <row r="580" spans="2:9">
      <c r="B580" s="96" t="s">
        <v>4541</v>
      </c>
      <c r="C580" s="90" t="s">
        <v>652</v>
      </c>
      <c r="D580" s="90" t="s">
        <v>634</v>
      </c>
      <c r="E580" s="141" t="s">
        <v>130</v>
      </c>
      <c r="F580" s="90" t="s">
        <v>653</v>
      </c>
      <c r="G580" s="90" t="s">
        <v>636</v>
      </c>
      <c r="H580" s="66" t="s">
        <v>285</v>
      </c>
      <c r="I580" s="12"/>
    </row>
    <row r="581" spans="2:9">
      <c r="B581" s="96" t="s">
        <v>4541</v>
      </c>
      <c r="C581" s="90" t="s">
        <v>126</v>
      </c>
      <c r="D581" s="90" t="s">
        <v>641</v>
      </c>
      <c r="E581" s="141" t="s">
        <v>4</v>
      </c>
      <c r="F581" s="90" t="s">
        <v>4577</v>
      </c>
      <c r="G581" s="90"/>
      <c r="H581" s="66" t="s">
        <v>285</v>
      </c>
      <c r="I581" s="12"/>
    </row>
    <row r="582" spans="2:9">
      <c r="B582" s="96" t="s">
        <v>4541</v>
      </c>
      <c r="C582" s="90" t="s">
        <v>4412</v>
      </c>
      <c r="D582" s="90" t="s">
        <v>4578</v>
      </c>
      <c r="E582" s="141" t="s">
        <v>657</v>
      </c>
      <c r="F582" s="90" t="s">
        <v>2111</v>
      </c>
      <c r="G582" s="90"/>
      <c r="H582" s="66" t="s">
        <v>285</v>
      </c>
      <c r="I582" s="12"/>
    </row>
    <row r="583" spans="2:9">
      <c r="B583" s="96" t="s">
        <v>4541</v>
      </c>
      <c r="C583" s="90" t="s">
        <v>1023</v>
      </c>
      <c r="D583" s="90" t="s">
        <v>778</v>
      </c>
      <c r="E583" s="141" t="s">
        <v>657</v>
      </c>
      <c r="F583" s="90" t="s">
        <v>584</v>
      </c>
      <c r="G583" s="90"/>
      <c r="H583" s="66" t="s">
        <v>285</v>
      </c>
      <c r="I583" s="12"/>
    </row>
    <row r="584" spans="2:9">
      <c r="B584" s="96" t="s">
        <v>4541</v>
      </c>
      <c r="C584" s="90" t="s">
        <v>4579</v>
      </c>
      <c r="D584" s="90" t="s">
        <v>641</v>
      </c>
      <c r="E584" s="141" t="s">
        <v>662</v>
      </c>
      <c r="F584" s="90" t="s">
        <v>4580</v>
      </c>
      <c r="G584" s="90"/>
      <c r="H584" s="66" t="s">
        <v>285</v>
      </c>
      <c r="I584" s="12"/>
    </row>
    <row r="585" spans="2:9">
      <c r="B585" s="96" t="s">
        <v>4541</v>
      </c>
      <c r="C585" s="90" t="s">
        <v>999</v>
      </c>
      <c r="D585" s="90" t="s">
        <v>718</v>
      </c>
      <c r="E585" s="141" t="s">
        <v>657</v>
      </c>
      <c r="F585" s="90" t="s">
        <v>151</v>
      </c>
      <c r="G585" s="90"/>
      <c r="H585" s="66" t="s">
        <v>285</v>
      </c>
      <c r="I585" s="12"/>
    </row>
    <row r="586" spans="2:9">
      <c r="B586" s="96" t="s">
        <v>4541</v>
      </c>
      <c r="C586" s="90" t="s">
        <v>958</v>
      </c>
      <c r="D586" s="90" t="s">
        <v>1090</v>
      </c>
      <c r="E586" s="141" t="s">
        <v>657</v>
      </c>
      <c r="F586" s="90" t="s">
        <v>1621</v>
      </c>
      <c r="G586" s="90"/>
      <c r="H586" s="66" t="s">
        <v>285</v>
      </c>
      <c r="I586" s="12"/>
    </row>
    <row r="587" spans="2:9">
      <c r="B587" s="96" t="s">
        <v>4541</v>
      </c>
      <c r="C587" s="90" t="s">
        <v>4581</v>
      </c>
      <c r="D587" s="90" t="s">
        <v>641</v>
      </c>
      <c r="E587" s="141" t="s">
        <v>662</v>
      </c>
      <c r="F587" s="90" t="s">
        <v>4582</v>
      </c>
      <c r="G587" s="90"/>
      <c r="H587" s="66" t="s">
        <v>285</v>
      </c>
      <c r="I587" s="12"/>
    </row>
    <row r="588" spans="2:9">
      <c r="B588" s="96" t="s">
        <v>4541</v>
      </c>
      <c r="C588" s="90" t="s">
        <v>945</v>
      </c>
      <c r="D588" s="90" t="s">
        <v>641</v>
      </c>
      <c r="E588" s="141" t="s">
        <v>946</v>
      </c>
      <c r="F588" s="90" t="s">
        <v>947</v>
      </c>
      <c r="G588" s="90"/>
      <c r="H588" s="66" t="s">
        <v>285</v>
      </c>
      <c r="I588" s="12"/>
    </row>
    <row r="589" spans="2:9">
      <c r="B589" s="96" t="s">
        <v>4541</v>
      </c>
      <c r="C589" s="90" t="s">
        <v>948</v>
      </c>
      <c r="D589" s="90" t="s">
        <v>641</v>
      </c>
      <c r="E589" s="141" t="s">
        <v>946</v>
      </c>
      <c r="F589" s="90" t="s">
        <v>947</v>
      </c>
      <c r="G589" s="90"/>
      <c r="H589" s="66" t="s">
        <v>285</v>
      </c>
      <c r="I589" s="12"/>
    </row>
    <row r="590" spans="2:9">
      <c r="B590" s="96" t="s">
        <v>4499</v>
      </c>
      <c r="C590" s="90" t="s">
        <v>633</v>
      </c>
      <c r="D590" s="90" t="s">
        <v>634</v>
      </c>
      <c r="E590" s="141" t="s">
        <v>130</v>
      </c>
      <c r="F590" s="90" t="s">
        <v>635</v>
      </c>
      <c r="G590" s="90" t="s">
        <v>636</v>
      </c>
      <c r="H590" s="66" t="s">
        <v>285</v>
      </c>
      <c r="I590" s="12"/>
    </row>
    <row r="591" spans="2:9">
      <c r="B591" s="96" t="s">
        <v>4499</v>
      </c>
      <c r="C591" s="90" t="s">
        <v>637</v>
      </c>
      <c r="D591" s="90" t="s">
        <v>634</v>
      </c>
      <c r="E591" s="141" t="s">
        <v>130</v>
      </c>
      <c r="F591" s="90" t="s">
        <v>638</v>
      </c>
      <c r="G591" s="90" t="s">
        <v>639</v>
      </c>
      <c r="H591" s="66" t="s">
        <v>285</v>
      </c>
      <c r="I591" s="12"/>
    </row>
    <row r="592" spans="2:9">
      <c r="B592" s="96" t="s">
        <v>4499</v>
      </c>
      <c r="C592" s="90" t="s">
        <v>640</v>
      </c>
      <c r="D592" s="90" t="s">
        <v>641</v>
      </c>
      <c r="E592" s="141" t="s">
        <v>130</v>
      </c>
      <c r="F592" s="90"/>
      <c r="G592" s="90"/>
      <c r="H592" s="66" t="s">
        <v>285</v>
      </c>
      <c r="I592" s="12"/>
    </row>
    <row r="593" spans="2:9">
      <c r="B593" s="96" t="s">
        <v>4499</v>
      </c>
      <c r="C593" s="90" t="s">
        <v>642</v>
      </c>
      <c r="D593" s="90" t="s">
        <v>641</v>
      </c>
      <c r="E593" s="141" t="s">
        <v>130</v>
      </c>
      <c r="F593" s="90"/>
      <c r="G593" s="90"/>
      <c r="H593" s="66" t="s">
        <v>285</v>
      </c>
      <c r="I593" s="12"/>
    </row>
    <row r="594" spans="2:9">
      <c r="B594" s="96" t="s">
        <v>4499</v>
      </c>
      <c r="C594" s="90" t="s">
        <v>643</v>
      </c>
      <c r="D594" s="90" t="s">
        <v>644</v>
      </c>
      <c r="E594" s="141" t="s">
        <v>130</v>
      </c>
      <c r="F594" s="90" t="s">
        <v>645</v>
      </c>
      <c r="G594" s="90"/>
      <c r="H594" s="66" t="s">
        <v>285</v>
      </c>
      <c r="I594" s="12"/>
    </row>
    <row r="595" spans="2:9">
      <c r="B595" s="96" t="s">
        <v>4499</v>
      </c>
      <c r="C595" s="90" t="s">
        <v>646</v>
      </c>
      <c r="D595" s="90" t="s">
        <v>644</v>
      </c>
      <c r="E595" s="141" t="s">
        <v>130</v>
      </c>
      <c r="F595" s="90" t="s">
        <v>647</v>
      </c>
      <c r="G595" s="90"/>
      <c r="H595" s="66" t="s">
        <v>285</v>
      </c>
      <c r="I595" s="12"/>
    </row>
    <row r="596" spans="2:9">
      <c r="B596" s="96" t="s">
        <v>4499</v>
      </c>
      <c r="C596" s="90" t="s">
        <v>648</v>
      </c>
      <c r="D596" s="90" t="s">
        <v>641</v>
      </c>
      <c r="E596" s="141" t="s">
        <v>130</v>
      </c>
      <c r="F596" s="90" t="s">
        <v>649</v>
      </c>
      <c r="G596" s="90"/>
      <c r="H596" s="66" t="s">
        <v>285</v>
      </c>
      <c r="I596" s="12"/>
    </row>
    <row r="597" spans="2:9">
      <c r="B597" s="96" t="s">
        <v>4499</v>
      </c>
      <c r="C597" s="90" t="s">
        <v>650</v>
      </c>
      <c r="D597" s="90" t="s">
        <v>641</v>
      </c>
      <c r="E597" s="141" t="s">
        <v>130</v>
      </c>
      <c r="F597" s="90" t="s">
        <v>651</v>
      </c>
      <c r="G597" s="90"/>
      <c r="H597" s="66" t="s">
        <v>285</v>
      </c>
      <c r="I597" s="12"/>
    </row>
    <row r="598" spans="2:9">
      <c r="B598" s="96" t="s">
        <v>4499</v>
      </c>
      <c r="C598" s="90" t="s">
        <v>652</v>
      </c>
      <c r="D598" s="90" t="s">
        <v>634</v>
      </c>
      <c r="E598" s="141" t="s">
        <v>130</v>
      </c>
      <c r="F598" s="90" t="s">
        <v>653</v>
      </c>
      <c r="G598" s="90" t="s">
        <v>636</v>
      </c>
      <c r="H598" s="66" t="s">
        <v>285</v>
      </c>
      <c r="I598" s="12"/>
    </row>
    <row r="599" spans="2:9">
      <c r="B599" s="96" t="s">
        <v>4499</v>
      </c>
      <c r="C599" s="90" t="s">
        <v>126</v>
      </c>
      <c r="D599" s="90" t="s">
        <v>641</v>
      </c>
      <c r="E599" s="141" t="s">
        <v>4</v>
      </c>
      <c r="F599" s="90" t="s">
        <v>4583</v>
      </c>
      <c r="G599" s="90"/>
      <c r="H599" s="66" t="s">
        <v>285</v>
      </c>
      <c r="I599" s="12"/>
    </row>
    <row r="600" spans="2:9">
      <c r="B600" s="96" t="s">
        <v>4499</v>
      </c>
      <c r="C600" s="90" t="s">
        <v>4584</v>
      </c>
      <c r="D600" s="90" t="s">
        <v>803</v>
      </c>
      <c r="E600" s="141" t="s">
        <v>657</v>
      </c>
      <c r="F600" s="90" t="s">
        <v>1453</v>
      </c>
      <c r="G600" s="90"/>
      <c r="H600" s="66" t="s">
        <v>285</v>
      </c>
      <c r="I600" s="12"/>
    </row>
    <row r="601" spans="2:9">
      <c r="B601" s="96" t="s">
        <v>4499</v>
      </c>
      <c r="C601" s="90" t="s">
        <v>4585</v>
      </c>
      <c r="D601" s="90" t="s">
        <v>1127</v>
      </c>
      <c r="E601" s="141" t="s">
        <v>657</v>
      </c>
      <c r="F601" s="90" t="s">
        <v>584</v>
      </c>
      <c r="G601" s="90"/>
      <c r="H601" s="66" t="s">
        <v>285</v>
      </c>
      <c r="I601" s="12"/>
    </row>
    <row r="602" spans="2:9">
      <c r="B602" s="96" t="s">
        <v>4499</v>
      </c>
      <c r="C602" s="90" t="s">
        <v>4586</v>
      </c>
      <c r="D602" s="90" t="s">
        <v>4587</v>
      </c>
      <c r="E602" s="141" t="s">
        <v>657</v>
      </c>
      <c r="F602" s="90" t="s">
        <v>1455</v>
      </c>
      <c r="G602" s="90"/>
      <c r="H602" s="66" t="s">
        <v>285</v>
      </c>
      <c r="I602" s="12"/>
    </row>
    <row r="603" spans="2:9">
      <c r="B603" s="96" t="s">
        <v>4499</v>
      </c>
      <c r="C603" s="90" t="s">
        <v>945</v>
      </c>
      <c r="D603" s="90" t="s">
        <v>641</v>
      </c>
      <c r="E603" s="141" t="s">
        <v>946</v>
      </c>
      <c r="F603" s="90" t="s">
        <v>649</v>
      </c>
      <c r="G603" s="90"/>
      <c r="H603" s="66" t="s">
        <v>285</v>
      </c>
      <c r="I603" s="12"/>
    </row>
    <row r="604" spans="2:9">
      <c r="B604" s="96" t="s">
        <v>4499</v>
      </c>
      <c r="C604" s="90" t="s">
        <v>948</v>
      </c>
      <c r="D604" s="90" t="s">
        <v>641</v>
      </c>
      <c r="E604" s="141" t="s">
        <v>946</v>
      </c>
      <c r="F604" s="90" t="s">
        <v>651</v>
      </c>
      <c r="G604" s="90"/>
      <c r="H604" s="66" t="s">
        <v>285</v>
      </c>
      <c r="I604" s="12"/>
    </row>
    <row r="605" spans="2:9">
      <c r="B605" s="96" t="s">
        <v>4503</v>
      </c>
      <c r="C605" s="90" t="s">
        <v>1599</v>
      </c>
      <c r="D605" s="90" t="s">
        <v>1230</v>
      </c>
      <c r="E605" s="141" t="s">
        <v>4</v>
      </c>
      <c r="F605" s="90" t="s">
        <v>1601</v>
      </c>
      <c r="G605" s="90"/>
      <c r="H605" s="66" t="s">
        <v>285</v>
      </c>
      <c r="I605" s="12"/>
    </row>
    <row r="606" spans="2:9">
      <c r="B606" s="96" t="s">
        <v>4503</v>
      </c>
      <c r="C606" s="90" t="s">
        <v>3843</v>
      </c>
      <c r="D606" s="90" t="s">
        <v>1232</v>
      </c>
      <c r="E606" s="141" t="s">
        <v>657</v>
      </c>
      <c r="F606" s="90" t="s">
        <v>3844</v>
      </c>
      <c r="G606" s="90"/>
      <c r="H606" s="66" t="s">
        <v>285</v>
      </c>
      <c r="I606" s="12"/>
    </row>
    <row r="607" spans="2:9">
      <c r="B607" s="96" t="s">
        <v>4503</v>
      </c>
      <c r="C607" s="90" t="s">
        <v>405</v>
      </c>
      <c r="D607" s="90" t="s">
        <v>634</v>
      </c>
      <c r="E607" s="141" t="s">
        <v>1070</v>
      </c>
      <c r="F607" s="90" t="s">
        <v>406</v>
      </c>
      <c r="G607" s="90"/>
      <c r="H607" s="66" t="s">
        <v>285</v>
      </c>
      <c r="I607" s="12"/>
    </row>
    <row r="608" spans="2:9">
      <c r="B608" s="96" t="s">
        <v>4503</v>
      </c>
      <c r="C608" s="90" t="s">
        <v>407</v>
      </c>
      <c r="D608" s="90" t="s">
        <v>634</v>
      </c>
      <c r="E608" s="141" t="s">
        <v>1070</v>
      </c>
      <c r="F608" s="90" t="s">
        <v>408</v>
      </c>
      <c r="G608" s="90"/>
      <c r="H608" s="66" t="s">
        <v>285</v>
      </c>
      <c r="I608" s="12"/>
    </row>
    <row r="609" spans="2:9">
      <c r="B609" s="1" t="s">
        <v>4634</v>
      </c>
      <c r="C609" s="136" t="s">
        <v>633</v>
      </c>
      <c r="D609" s="136" t="s">
        <v>634</v>
      </c>
      <c r="E609" s="84" t="s">
        <v>130</v>
      </c>
      <c r="F609" s="136" t="s">
        <v>635</v>
      </c>
      <c r="G609" s="136" t="s">
        <v>636</v>
      </c>
      <c r="H609" s="66" t="s">
        <v>285</v>
      </c>
      <c r="I609" s="136"/>
    </row>
    <row r="610" spans="2:9">
      <c r="B610" s="1" t="s">
        <v>4634</v>
      </c>
      <c r="C610" s="136" t="s">
        <v>637</v>
      </c>
      <c r="D610" s="136" t="s">
        <v>634</v>
      </c>
      <c r="E610" s="84" t="s">
        <v>130</v>
      </c>
      <c r="F610" s="136" t="s">
        <v>638</v>
      </c>
      <c r="G610" s="136" t="s">
        <v>639</v>
      </c>
      <c r="H610" s="66" t="s">
        <v>285</v>
      </c>
      <c r="I610" s="136"/>
    </row>
    <row r="611" spans="2:9">
      <c r="B611" s="1" t="s">
        <v>4634</v>
      </c>
      <c r="C611" s="136" t="s">
        <v>640</v>
      </c>
      <c r="D611" s="136" t="s">
        <v>641</v>
      </c>
      <c r="E611" s="84" t="s">
        <v>130</v>
      </c>
      <c r="F611" s="136"/>
      <c r="G611" s="136"/>
      <c r="H611" s="66" t="s">
        <v>285</v>
      </c>
      <c r="I611" s="136"/>
    </row>
    <row r="612" spans="2:9">
      <c r="B612" s="1" t="s">
        <v>4634</v>
      </c>
      <c r="C612" s="136" t="s">
        <v>642</v>
      </c>
      <c r="D612" s="136" t="s">
        <v>641</v>
      </c>
      <c r="E612" s="84" t="s">
        <v>130</v>
      </c>
      <c r="F612" s="136"/>
      <c r="G612" s="136"/>
      <c r="H612" s="66" t="s">
        <v>285</v>
      </c>
      <c r="I612" s="136"/>
    </row>
    <row r="613" spans="2:9">
      <c r="B613" s="1" t="s">
        <v>4634</v>
      </c>
      <c r="C613" s="136" t="s">
        <v>643</v>
      </c>
      <c r="D613" s="136" t="s">
        <v>644</v>
      </c>
      <c r="E613" s="84" t="s">
        <v>130</v>
      </c>
      <c r="F613" s="136" t="s">
        <v>645</v>
      </c>
      <c r="G613" s="136"/>
      <c r="H613" s="66" t="s">
        <v>285</v>
      </c>
      <c r="I613" s="136"/>
    </row>
    <row r="614" spans="2:9">
      <c r="B614" s="1" t="s">
        <v>4634</v>
      </c>
      <c r="C614" s="136" t="s">
        <v>646</v>
      </c>
      <c r="D614" s="136" t="s">
        <v>644</v>
      </c>
      <c r="E614" s="84" t="s">
        <v>130</v>
      </c>
      <c r="F614" s="136" t="s">
        <v>647</v>
      </c>
      <c r="G614" s="136"/>
      <c r="H614" s="66" t="s">
        <v>285</v>
      </c>
      <c r="I614" s="136"/>
    </row>
    <row r="615" spans="2:9">
      <c r="B615" s="1" t="s">
        <v>4634</v>
      </c>
      <c r="C615" s="136" t="s">
        <v>648</v>
      </c>
      <c r="D615" s="136" t="s">
        <v>641</v>
      </c>
      <c r="E615" s="84" t="s">
        <v>130</v>
      </c>
      <c r="F615" s="136" t="s">
        <v>649</v>
      </c>
      <c r="G615" s="136"/>
      <c r="H615" s="66" t="s">
        <v>285</v>
      </c>
      <c r="I615" s="136"/>
    </row>
    <row r="616" spans="2:9">
      <c r="B616" s="1" t="s">
        <v>4634</v>
      </c>
      <c r="C616" s="136" t="s">
        <v>650</v>
      </c>
      <c r="D616" s="136" t="s">
        <v>641</v>
      </c>
      <c r="E616" s="84" t="s">
        <v>130</v>
      </c>
      <c r="F616" s="136" t="s">
        <v>651</v>
      </c>
      <c r="G616" s="136"/>
      <c r="H616" s="66" t="s">
        <v>285</v>
      </c>
      <c r="I616" s="136"/>
    </row>
    <row r="617" spans="2:9">
      <c r="B617" s="1" t="s">
        <v>4634</v>
      </c>
      <c r="C617" s="136" t="s">
        <v>652</v>
      </c>
      <c r="D617" s="136" t="s">
        <v>634</v>
      </c>
      <c r="E617" s="84" t="s">
        <v>130</v>
      </c>
      <c r="F617" s="136" t="s">
        <v>653</v>
      </c>
      <c r="G617" s="136" t="s">
        <v>636</v>
      </c>
      <c r="H617" s="66" t="s">
        <v>285</v>
      </c>
      <c r="I617" s="136"/>
    </row>
    <row r="618" spans="2:9">
      <c r="B618" s="1" t="s">
        <v>4634</v>
      </c>
      <c r="C618" s="1" t="s">
        <v>126</v>
      </c>
      <c r="D618" s="1" t="s">
        <v>641</v>
      </c>
      <c r="E618" s="84" t="s">
        <v>4</v>
      </c>
      <c r="F618" s="136" t="s">
        <v>4769</v>
      </c>
      <c r="G618" s="1"/>
      <c r="H618" s="66" t="s">
        <v>285</v>
      </c>
      <c r="I618" s="1"/>
    </row>
    <row r="619" spans="2:9">
      <c r="B619" s="1" t="s">
        <v>4634</v>
      </c>
      <c r="C619" s="1" t="s">
        <v>958</v>
      </c>
      <c r="D619" s="1" t="s">
        <v>1179</v>
      </c>
      <c r="E619" s="84" t="s">
        <v>657</v>
      </c>
      <c r="F619" s="1" t="s">
        <v>2463</v>
      </c>
      <c r="G619" s="1"/>
      <c r="H619" s="66" t="s">
        <v>285</v>
      </c>
      <c r="I619" s="1"/>
    </row>
    <row r="620" spans="2:9">
      <c r="B620" s="1" t="s">
        <v>4634</v>
      </c>
      <c r="C620" s="1" t="s">
        <v>1023</v>
      </c>
      <c r="D620" s="1" t="s">
        <v>1153</v>
      </c>
      <c r="E620" s="84" t="s">
        <v>657</v>
      </c>
      <c r="F620" s="1" t="s">
        <v>584</v>
      </c>
      <c r="G620" s="1"/>
      <c r="H620" s="66" t="s">
        <v>285</v>
      </c>
      <c r="I620" s="1"/>
    </row>
    <row r="621" spans="2:9">
      <c r="B621" s="1" t="s">
        <v>4634</v>
      </c>
      <c r="C621" s="1" t="s">
        <v>4770</v>
      </c>
      <c r="D621" s="1" t="s">
        <v>1127</v>
      </c>
      <c r="E621" s="84" t="s">
        <v>657</v>
      </c>
      <c r="F621" s="1" t="s">
        <v>2466</v>
      </c>
      <c r="G621" s="1"/>
      <c r="H621" s="66" t="s">
        <v>285</v>
      </c>
      <c r="I621" s="1"/>
    </row>
    <row r="622" spans="2:9">
      <c r="B622" s="1" t="s">
        <v>4634</v>
      </c>
      <c r="C622" s="1" t="s">
        <v>4581</v>
      </c>
      <c r="D622" s="1" t="s">
        <v>641</v>
      </c>
      <c r="E622" s="84" t="s">
        <v>662</v>
      </c>
      <c r="F622" s="1" t="s">
        <v>4771</v>
      </c>
      <c r="G622" s="1"/>
      <c r="H622" s="66" t="s">
        <v>285</v>
      </c>
      <c r="I622" s="1"/>
    </row>
    <row r="623" spans="2:9">
      <c r="B623" s="1" t="s">
        <v>4634</v>
      </c>
      <c r="C623" s="1" t="s">
        <v>4772</v>
      </c>
      <c r="D623" s="1" t="s">
        <v>1127</v>
      </c>
      <c r="E623" s="84" t="s">
        <v>657</v>
      </c>
      <c r="F623" s="1" t="s">
        <v>2468</v>
      </c>
      <c r="G623" s="1"/>
      <c r="H623" s="66" t="s">
        <v>285</v>
      </c>
      <c r="I623" s="1"/>
    </row>
    <row r="624" spans="2:9">
      <c r="B624" s="1" t="s">
        <v>4634</v>
      </c>
      <c r="C624" s="1" t="s">
        <v>4773</v>
      </c>
      <c r="D624" s="1" t="s">
        <v>1127</v>
      </c>
      <c r="E624" s="84" t="s">
        <v>657</v>
      </c>
      <c r="F624" s="1" t="s">
        <v>2470</v>
      </c>
      <c r="G624" s="1"/>
      <c r="H624" s="66" t="s">
        <v>285</v>
      </c>
      <c r="I624" s="1"/>
    </row>
    <row r="625" spans="2:9">
      <c r="B625" s="1" t="s">
        <v>4634</v>
      </c>
      <c r="C625" s="1" t="s">
        <v>945</v>
      </c>
      <c r="D625" s="1" t="s">
        <v>641</v>
      </c>
      <c r="E625" s="84" t="s">
        <v>946</v>
      </c>
      <c r="F625" s="136" t="s">
        <v>947</v>
      </c>
      <c r="G625" s="1"/>
      <c r="H625" s="66" t="s">
        <v>285</v>
      </c>
      <c r="I625" s="1"/>
    </row>
    <row r="626" spans="2:9">
      <c r="B626" s="1" t="s">
        <v>4634</v>
      </c>
      <c r="C626" s="1" t="s">
        <v>948</v>
      </c>
      <c r="D626" s="1" t="s">
        <v>641</v>
      </c>
      <c r="E626" s="84" t="s">
        <v>946</v>
      </c>
      <c r="F626" s="136" t="s">
        <v>947</v>
      </c>
      <c r="G626" s="1"/>
      <c r="H626" s="66" t="s">
        <v>285</v>
      </c>
      <c r="I626" s="1"/>
    </row>
    <row r="627" spans="2:9">
      <c r="B627" s="1" t="s">
        <v>4634</v>
      </c>
      <c r="C627" s="1" t="s">
        <v>4774</v>
      </c>
      <c r="D627" s="1" t="s">
        <v>790</v>
      </c>
      <c r="E627" s="84" t="s">
        <v>657</v>
      </c>
      <c r="F627" s="1" t="s">
        <v>2472</v>
      </c>
      <c r="G627" s="1"/>
      <c r="H627" s="66" t="s">
        <v>285</v>
      </c>
      <c r="I627" s="1"/>
    </row>
    <row r="628" spans="2:9">
      <c r="B628" s="1" t="s">
        <v>4634</v>
      </c>
      <c r="C628" s="1" t="s">
        <v>4775</v>
      </c>
      <c r="D628" s="1" t="s">
        <v>790</v>
      </c>
      <c r="E628" s="84" t="s">
        <v>657</v>
      </c>
      <c r="F628" s="1" t="s">
        <v>2474</v>
      </c>
      <c r="G628" s="1"/>
      <c r="H628" s="66" t="s">
        <v>285</v>
      </c>
      <c r="I628" s="1"/>
    </row>
    <row r="629" spans="2:9">
      <c r="B629" s="1" t="s">
        <v>4634</v>
      </c>
      <c r="C629" s="1" t="s">
        <v>4776</v>
      </c>
      <c r="D629" s="1" t="s">
        <v>790</v>
      </c>
      <c r="E629" s="84" t="s">
        <v>657</v>
      </c>
      <c r="F629" s="1" t="s">
        <v>2476</v>
      </c>
      <c r="G629" s="1"/>
      <c r="H629" s="66" t="s">
        <v>285</v>
      </c>
      <c r="I629" s="1"/>
    </row>
    <row r="630" spans="2:9">
      <c r="B630" s="1" t="s">
        <v>4634</v>
      </c>
      <c r="C630" s="1" t="s">
        <v>4777</v>
      </c>
      <c r="D630" s="1" t="s">
        <v>790</v>
      </c>
      <c r="E630" s="84" t="s">
        <v>657</v>
      </c>
      <c r="F630" s="1" t="s">
        <v>2478</v>
      </c>
      <c r="G630" s="1"/>
      <c r="H630" s="66" t="s">
        <v>285</v>
      </c>
      <c r="I630" s="1"/>
    </row>
    <row r="631" spans="2:9">
      <c r="B631" s="1" t="s">
        <v>4634</v>
      </c>
      <c r="C631" s="1" t="s">
        <v>4778</v>
      </c>
      <c r="D631" s="1" t="s">
        <v>634</v>
      </c>
      <c r="E631" s="84" t="s">
        <v>657</v>
      </c>
      <c r="F631" s="1" t="s">
        <v>95</v>
      </c>
      <c r="G631" s="1"/>
      <c r="H631" s="66" t="s">
        <v>285</v>
      </c>
      <c r="I631" s="1"/>
    </row>
    <row r="632" spans="2:9">
      <c r="B632" s="1" t="s">
        <v>4634</v>
      </c>
      <c r="C632" s="1" t="s">
        <v>4779</v>
      </c>
      <c r="D632" s="1" t="s">
        <v>634</v>
      </c>
      <c r="E632" s="84" t="s">
        <v>657</v>
      </c>
      <c r="F632" s="1" t="s">
        <v>1826</v>
      </c>
      <c r="G632" s="1"/>
      <c r="H632" s="66" t="s">
        <v>285</v>
      </c>
      <c r="I632" s="1"/>
    </row>
    <row r="633" spans="2:9">
      <c r="B633" s="1" t="s">
        <v>4634</v>
      </c>
      <c r="C633" s="1" t="s">
        <v>4780</v>
      </c>
      <c r="D633" s="1" t="s">
        <v>841</v>
      </c>
      <c r="E633" s="84" t="s">
        <v>657</v>
      </c>
      <c r="F633" s="1" t="s">
        <v>2481</v>
      </c>
      <c r="G633" s="1"/>
      <c r="H633" s="66" t="s">
        <v>285</v>
      </c>
      <c r="I633" s="1"/>
    </row>
    <row r="634" spans="2:9">
      <c r="B634" s="1" t="s">
        <v>4634</v>
      </c>
      <c r="C634" s="1" t="s">
        <v>4781</v>
      </c>
      <c r="D634" s="1" t="s">
        <v>790</v>
      </c>
      <c r="E634" s="84" t="s">
        <v>657</v>
      </c>
      <c r="F634" s="1" t="s">
        <v>2483</v>
      </c>
      <c r="G634" s="1"/>
      <c r="H634" s="66" t="s">
        <v>285</v>
      </c>
      <c r="I634" s="1"/>
    </row>
    <row r="635" spans="2:9">
      <c r="B635" s="1" t="s">
        <v>4634</v>
      </c>
      <c r="C635" s="1" t="s">
        <v>4782</v>
      </c>
      <c r="D635" s="1" t="s">
        <v>641</v>
      </c>
      <c r="E635" s="84" t="s">
        <v>662</v>
      </c>
      <c r="F635" s="1" t="s">
        <v>2486</v>
      </c>
      <c r="G635" s="1"/>
      <c r="H635" s="66" t="s">
        <v>285</v>
      </c>
      <c r="I635" s="1"/>
    </row>
    <row r="636" spans="2:9">
      <c r="B636" s="129" t="s">
        <v>4642</v>
      </c>
      <c r="C636" s="114" t="s">
        <v>2366</v>
      </c>
      <c r="D636" s="114" t="s">
        <v>1230</v>
      </c>
      <c r="E636" s="22" t="s">
        <v>4</v>
      </c>
      <c r="F636" s="114" t="s">
        <v>3877</v>
      </c>
      <c r="G636" s="114"/>
      <c r="H636" s="66" t="s">
        <v>285</v>
      </c>
      <c r="I636" s="114"/>
    </row>
    <row r="637" spans="2:9">
      <c r="B637" s="129" t="s">
        <v>4642</v>
      </c>
      <c r="C637" s="114" t="s">
        <v>3878</v>
      </c>
      <c r="D637" s="114" t="s">
        <v>1232</v>
      </c>
      <c r="E637" s="22" t="s">
        <v>657</v>
      </c>
      <c r="F637" s="114" t="s">
        <v>3879</v>
      </c>
      <c r="G637" s="114"/>
      <c r="H637" s="66" t="s">
        <v>285</v>
      </c>
      <c r="I637" s="114"/>
    </row>
    <row r="638" spans="2:9">
      <c r="B638" s="129" t="s">
        <v>4642</v>
      </c>
      <c r="C638" s="114" t="s">
        <v>405</v>
      </c>
      <c r="D638" s="114" t="s">
        <v>634</v>
      </c>
      <c r="E638" s="22" t="s">
        <v>1070</v>
      </c>
      <c r="F638" s="114" t="s">
        <v>406</v>
      </c>
      <c r="G638" s="114"/>
      <c r="H638" s="66" t="s">
        <v>285</v>
      </c>
      <c r="I638" s="114"/>
    </row>
    <row r="639" spans="2:9">
      <c r="B639" s="129" t="s">
        <v>4642</v>
      </c>
      <c r="C639" s="114" t="s">
        <v>407</v>
      </c>
      <c r="D639" s="114" t="s">
        <v>634</v>
      </c>
      <c r="E639" s="22" t="s">
        <v>1070</v>
      </c>
      <c r="F639" s="114" t="s">
        <v>408</v>
      </c>
      <c r="G639" s="114"/>
      <c r="H639" s="66" t="s">
        <v>285</v>
      </c>
      <c r="I639" s="114"/>
    </row>
    <row r="640" spans="2:9">
      <c r="B640" s="114" t="s">
        <v>4638</v>
      </c>
      <c r="C640" s="114" t="s">
        <v>633</v>
      </c>
      <c r="D640" s="114" t="s">
        <v>634</v>
      </c>
      <c r="E640" s="22" t="s">
        <v>130</v>
      </c>
      <c r="F640" s="114" t="s">
        <v>635</v>
      </c>
      <c r="G640" s="114" t="s">
        <v>636</v>
      </c>
      <c r="H640" s="66" t="s">
        <v>285</v>
      </c>
      <c r="I640" s="129"/>
    </row>
    <row r="641" spans="2:9">
      <c r="B641" s="114" t="s">
        <v>4638</v>
      </c>
      <c r="C641" s="114" t="s">
        <v>637</v>
      </c>
      <c r="D641" s="114" t="s">
        <v>634</v>
      </c>
      <c r="E641" s="22" t="s">
        <v>130</v>
      </c>
      <c r="F641" s="114" t="s">
        <v>638</v>
      </c>
      <c r="G641" s="114" t="s">
        <v>639</v>
      </c>
      <c r="H641" s="66" t="s">
        <v>285</v>
      </c>
      <c r="I641" s="129"/>
    </row>
    <row r="642" spans="2:9">
      <c r="B642" s="114" t="s">
        <v>4638</v>
      </c>
      <c r="C642" s="114" t="s">
        <v>640</v>
      </c>
      <c r="D642" s="114" t="s">
        <v>641</v>
      </c>
      <c r="E642" s="22" t="s">
        <v>130</v>
      </c>
      <c r="F642" s="114"/>
      <c r="G642" s="114"/>
      <c r="H642" s="66" t="s">
        <v>285</v>
      </c>
      <c r="I642" s="129"/>
    </row>
    <row r="643" spans="2:9">
      <c r="B643" s="114" t="s">
        <v>4638</v>
      </c>
      <c r="C643" s="114" t="s">
        <v>642</v>
      </c>
      <c r="D643" s="114" t="s">
        <v>641</v>
      </c>
      <c r="E643" s="22" t="s">
        <v>130</v>
      </c>
      <c r="F643" s="114"/>
      <c r="G643" s="114"/>
      <c r="H643" s="66" t="s">
        <v>285</v>
      </c>
      <c r="I643" s="129"/>
    </row>
    <row r="644" spans="2:9">
      <c r="B644" s="114" t="s">
        <v>4638</v>
      </c>
      <c r="C644" s="114" t="s">
        <v>643</v>
      </c>
      <c r="D644" s="114" t="s">
        <v>644</v>
      </c>
      <c r="E644" s="22" t="s">
        <v>130</v>
      </c>
      <c r="F644" s="114" t="s">
        <v>645</v>
      </c>
      <c r="G644" s="114"/>
      <c r="H644" s="66" t="s">
        <v>285</v>
      </c>
      <c r="I644" s="129"/>
    </row>
    <row r="645" spans="2:9">
      <c r="B645" s="114" t="s">
        <v>4638</v>
      </c>
      <c r="C645" s="114" t="s">
        <v>646</v>
      </c>
      <c r="D645" s="114" t="s">
        <v>644</v>
      </c>
      <c r="E645" s="22" t="s">
        <v>130</v>
      </c>
      <c r="F645" s="114" t="s">
        <v>647</v>
      </c>
      <c r="G645" s="114"/>
      <c r="H645" s="66" t="s">
        <v>285</v>
      </c>
      <c r="I645" s="129"/>
    </row>
    <row r="646" spans="2:9">
      <c r="B646" s="114" t="s">
        <v>4638</v>
      </c>
      <c r="C646" s="114" t="s">
        <v>648</v>
      </c>
      <c r="D646" s="114" t="s">
        <v>641</v>
      </c>
      <c r="E646" s="22" t="s">
        <v>130</v>
      </c>
      <c r="F646" s="114" t="s">
        <v>649</v>
      </c>
      <c r="G646" s="114"/>
      <c r="H646" s="66" t="s">
        <v>285</v>
      </c>
      <c r="I646" s="129"/>
    </row>
    <row r="647" spans="2:9">
      <c r="B647" s="114" t="s">
        <v>4638</v>
      </c>
      <c r="C647" s="114" t="s">
        <v>650</v>
      </c>
      <c r="D647" s="114" t="s">
        <v>641</v>
      </c>
      <c r="E647" s="22" t="s">
        <v>130</v>
      </c>
      <c r="F647" s="114" t="s">
        <v>651</v>
      </c>
      <c r="G647" s="114"/>
      <c r="H647" s="66" t="s">
        <v>285</v>
      </c>
      <c r="I647" s="129"/>
    </row>
    <row r="648" spans="2:9">
      <c r="B648" s="114" t="s">
        <v>4638</v>
      </c>
      <c r="C648" s="114" t="s">
        <v>652</v>
      </c>
      <c r="D648" s="114" t="s">
        <v>634</v>
      </c>
      <c r="E648" s="22" t="s">
        <v>130</v>
      </c>
      <c r="F648" s="114" t="s">
        <v>653</v>
      </c>
      <c r="G648" s="114" t="s">
        <v>636</v>
      </c>
      <c r="H648" s="66" t="s">
        <v>285</v>
      </c>
      <c r="I648" s="129"/>
    </row>
    <row r="649" spans="2:9">
      <c r="B649" s="114" t="s">
        <v>4638</v>
      </c>
      <c r="C649" s="129" t="s">
        <v>126</v>
      </c>
      <c r="D649" s="114" t="s">
        <v>641</v>
      </c>
      <c r="E649" s="22" t="s">
        <v>4</v>
      </c>
      <c r="F649" s="129" t="s">
        <v>4783</v>
      </c>
      <c r="G649" s="129"/>
      <c r="H649" s="66" t="s">
        <v>285</v>
      </c>
      <c r="I649" s="129"/>
    </row>
    <row r="650" spans="2:9">
      <c r="B650" s="114" t="s">
        <v>4638</v>
      </c>
      <c r="C650" s="129" t="s">
        <v>4784</v>
      </c>
      <c r="D650" s="129" t="s">
        <v>656</v>
      </c>
      <c r="E650" s="22" t="s">
        <v>657</v>
      </c>
      <c r="F650" s="129" t="s">
        <v>581</v>
      </c>
      <c r="G650" s="129"/>
      <c r="H650" s="66" t="s">
        <v>285</v>
      </c>
      <c r="I650" s="129"/>
    </row>
    <row r="651" spans="2:9">
      <c r="B651" s="114" t="s">
        <v>4638</v>
      </c>
      <c r="C651" s="129" t="s">
        <v>4785</v>
      </c>
      <c r="D651" s="129" t="s">
        <v>718</v>
      </c>
      <c r="E651" s="22" t="s">
        <v>657</v>
      </c>
      <c r="F651" s="129" t="s">
        <v>2515</v>
      </c>
      <c r="G651" s="129"/>
      <c r="H651" s="66" t="s">
        <v>285</v>
      </c>
      <c r="I651" s="129"/>
    </row>
    <row r="652" spans="2:9">
      <c r="B652" s="114" t="s">
        <v>4638</v>
      </c>
      <c r="C652" s="129" t="s">
        <v>999</v>
      </c>
      <c r="D652" s="129" t="s">
        <v>4786</v>
      </c>
      <c r="E652" s="22" t="s">
        <v>657</v>
      </c>
      <c r="F652" s="129" t="s">
        <v>151</v>
      </c>
      <c r="G652" s="129"/>
      <c r="H652" s="66" t="s">
        <v>285</v>
      </c>
      <c r="I652" s="129"/>
    </row>
    <row r="653" spans="2:9">
      <c r="B653" s="114" t="s">
        <v>4638</v>
      </c>
      <c r="C653" s="129" t="s">
        <v>4787</v>
      </c>
      <c r="D653" s="129" t="s">
        <v>641</v>
      </c>
      <c r="E653" s="22" t="s">
        <v>662</v>
      </c>
      <c r="F653" s="129" t="s">
        <v>4788</v>
      </c>
      <c r="G653" s="129"/>
      <c r="H653" s="66" t="s">
        <v>285</v>
      </c>
      <c r="I653" s="129"/>
    </row>
    <row r="654" spans="2:9">
      <c r="B654" s="114" t="s">
        <v>4638</v>
      </c>
      <c r="C654" s="129" t="s">
        <v>945</v>
      </c>
      <c r="D654" s="114" t="s">
        <v>641</v>
      </c>
      <c r="E654" s="22" t="s">
        <v>946</v>
      </c>
      <c r="F654" s="114" t="s">
        <v>947</v>
      </c>
      <c r="G654" s="129"/>
      <c r="H654" s="66" t="s">
        <v>285</v>
      </c>
      <c r="I654" s="129"/>
    </row>
    <row r="655" spans="2:9">
      <c r="B655" s="114" t="s">
        <v>4638</v>
      </c>
      <c r="C655" s="129" t="s">
        <v>948</v>
      </c>
      <c r="D655" s="114" t="s">
        <v>641</v>
      </c>
      <c r="E655" s="22" t="s">
        <v>946</v>
      </c>
      <c r="F655" s="114" t="s">
        <v>947</v>
      </c>
      <c r="G655" s="129"/>
      <c r="H655" s="66" t="s">
        <v>285</v>
      </c>
      <c r="I655" s="129"/>
    </row>
    <row r="656" spans="2:9">
      <c r="B656" s="112" t="s">
        <v>4832</v>
      </c>
      <c r="C656" s="136" t="s">
        <v>633</v>
      </c>
      <c r="D656" s="136" t="s">
        <v>634</v>
      </c>
      <c r="E656" s="84" t="s">
        <v>130</v>
      </c>
      <c r="F656" s="136" t="s">
        <v>635</v>
      </c>
      <c r="G656" s="136" t="s">
        <v>636</v>
      </c>
      <c r="H656" s="66" t="s">
        <v>285</v>
      </c>
      <c r="I656" s="136"/>
    </row>
    <row r="657" spans="2:9">
      <c r="B657" s="112" t="s">
        <v>4832</v>
      </c>
      <c r="C657" s="136" t="s">
        <v>637</v>
      </c>
      <c r="D657" s="136" t="s">
        <v>634</v>
      </c>
      <c r="E657" s="84" t="s">
        <v>130</v>
      </c>
      <c r="F657" s="136" t="s">
        <v>638</v>
      </c>
      <c r="G657" s="136" t="s">
        <v>639</v>
      </c>
      <c r="H657" s="66" t="s">
        <v>285</v>
      </c>
      <c r="I657" s="136"/>
    </row>
    <row r="658" spans="2:9">
      <c r="B658" s="112" t="s">
        <v>4832</v>
      </c>
      <c r="C658" s="136" t="s">
        <v>640</v>
      </c>
      <c r="D658" s="136" t="s">
        <v>641</v>
      </c>
      <c r="E658" s="84" t="s">
        <v>130</v>
      </c>
      <c r="F658" s="136"/>
      <c r="G658" s="136"/>
      <c r="H658" s="66" t="s">
        <v>285</v>
      </c>
      <c r="I658" s="136"/>
    </row>
    <row r="659" spans="2:9">
      <c r="B659" s="112" t="s">
        <v>4832</v>
      </c>
      <c r="C659" s="136" t="s">
        <v>642</v>
      </c>
      <c r="D659" s="136" t="s">
        <v>641</v>
      </c>
      <c r="E659" s="84" t="s">
        <v>130</v>
      </c>
      <c r="F659" s="136"/>
      <c r="G659" s="136"/>
      <c r="H659" s="66" t="s">
        <v>285</v>
      </c>
      <c r="I659" s="136"/>
    </row>
    <row r="660" spans="2:9">
      <c r="B660" s="112" t="s">
        <v>4832</v>
      </c>
      <c r="C660" s="136" t="s">
        <v>643</v>
      </c>
      <c r="D660" s="136" t="s">
        <v>644</v>
      </c>
      <c r="E660" s="84" t="s">
        <v>130</v>
      </c>
      <c r="F660" s="136" t="s">
        <v>645</v>
      </c>
      <c r="G660" s="136"/>
      <c r="H660" s="66" t="s">
        <v>285</v>
      </c>
      <c r="I660" s="136"/>
    </row>
    <row r="661" spans="2:9">
      <c r="B661" s="112" t="s">
        <v>4832</v>
      </c>
      <c r="C661" s="136" t="s">
        <v>646</v>
      </c>
      <c r="D661" s="136" t="s">
        <v>644</v>
      </c>
      <c r="E661" s="84" t="s">
        <v>130</v>
      </c>
      <c r="F661" s="136" t="s">
        <v>647</v>
      </c>
      <c r="G661" s="136"/>
      <c r="H661" s="66" t="s">
        <v>285</v>
      </c>
      <c r="I661" s="136"/>
    </row>
    <row r="662" spans="2:9">
      <c r="B662" s="112" t="s">
        <v>4832</v>
      </c>
      <c r="C662" s="136" t="s">
        <v>648</v>
      </c>
      <c r="D662" s="136" t="s">
        <v>641</v>
      </c>
      <c r="E662" s="84" t="s">
        <v>130</v>
      </c>
      <c r="F662" s="136" t="s">
        <v>649</v>
      </c>
      <c r="G662" s="136"/>
      <c r="H662" s="66" t="s">
        <v>285</v>
      </c>
      <c r="I662" s="136"/>
    </row>
    <row r="663" spans="2:9">
      <c r="B663" s="112" t="s">
        <v>4832</v>
      </c>
      <c r="C663" s="136" t="s">
        <v>650</v>
      </c>
      <c r="D663" s="136" t="s">
        <v>641</v>
      </c>
      <c r="E663" s="84" t="s">
        <v>130</v>
      </c>
      <c r="F663" s="136" t="s">
        <v>651</v>
      </c>
      <c r="G663" s="136"/>
      <c r="H663" s="66" t="s">
        <v>285</v>
      </c>
      <c r="I663" s="136"/>
    </row>
    <row r="664" spans="2:9">
      <c r="B664" s="112" t="s">
        <v>4832</v>
      </c>
      <c r="C664" s="136" t="s">
        <v>652</v>
      </c>
      <c r="D664" s="136" t="s">
        <v>634</v>
      </c>
      <c r="E664" s="84" t="s">
        <v>130</v>
      </c>
      <c r="F664" s="136" t="s">
        <v>653</v>
      </c>
      <c r="G664" s="136" t="s">
        <v>636</v>
      </c>
      <c r="H664" s="66" t="s">
        <v>285</v>
      </c>
      <c r="I664" s="136"/>
    </row>
    <row r="665" spans="2:9">
      <c r="B665" s="112" t="s">
        <v>4832</v>
      </c>
      <c r="C665" s="136" t="s">
        <v>126</v>
      </c>
      <c r="D665" s="136" t="s">
        <v>641</v>
      </c>
      <c r="E665" s="84" t="s">
        <v>4</v>
      </c>
      <c r="F665" s="136" t="s">
        <v>1076</v>
      </c>
      <c r="G665" s="136"/>
      <c r="H665" s="66" t="s">
        <v>285</v>
      </c>
      <c r="I665" s="136"/>
    </row>
    <row r="666" spans="2:9">
      <c r="B666" s="112" t="s">
        <v>4832</v>
      </c>
      <c r="C666" s="136" t="s">
        <v>945</v>
      </c>
      <c r="D666" s="136" t="s">
        <v>641</v>
      </c>
      <c r="E666" s="84" t="s">
        <v>946</v>
      </c>
      <c r="F666" s="136" t="s">
        <v>947</v>
      </c>
      <c r="G666" s="136"/>
      <c r="H666" s="66" t="s">
        <v>285</v>
      </c>
      <c r="I666" s="136"/>
    </row>
    <row r="667" spans="2:9">
      <c r="B667" s="112" t="s">
        <v>4832</v>
      </c>
      <c r="C667" s="136" t="s">
        <v>948</v>
      </c>
      <c r="D667" s="136" t="s">
        <v>641</v>
      </c>
      <c r="E667" s="84" t="s">
        <v>946</v>
      </c>
      <c r="F667" s="136" t="s">
        <v>947</v>
      </c>
      <c r="G667" s="136"/>
      <c r="H667" s="66" t="s">
        <v>285</v>
      </c>
      <c r="I667" s="136"/>
    </row>
    <row r="668" spans="2:9">
      <c r="B668" s="112" t="s">
        <v>4832</v>
      </c>
      <c r="C668" s="136" t="s">
        <v>4846</v>
      </c>
      <c r="D668" s="136" t="s">
        <v>641</v>
      </c>
      <c r="E668" s="84" t="s">
        <v>662</v>
      </c>
      <c r="F668" s="136" t="s">
        <v>2132</v>
      </c>
      <c r="G668" s="136"/>
      <c r="H668" s="66" t="s">
        <v>285</v>
      </c>
      <c r="I668" s="136"/>
    </row>
    <row r="669" spans="2:9">
      <c r="B669" s="112" t="s">
        <v>4832</v>
      </c>
      <c r="C669" s="136" t="s">
        <v>958</v>
      </c>
      <c r="D669" s="136" t="s">
        <v>1090</v>
      </c>
      <c r="E669" s="84" t="s">
        <v>657</v>
      </c>
      <c r="F669" s="136" t="s">
        <v>1621</v>
      </c>
      <c r="G669" s="136"/>
      <c r="H669" s="66" t="s">
        <v>285</v>
      </c>
      <c r="I669" s="136"/>
    </row>
    <row r="670" spans="2:9">
      <c r="B670" s="112" t="s">
        <v>4832</v>
      </c>
      <c r="C670" s="136" t="s">
        <v>999</v>
      </c>
      <c r="D670" s="136" t="s">
        <v>718</v>
      </c>
      <c r="E670" s="84" t="s">
        <v>657</v>
      </c>
      <c r="F670" s="136" t="s">
        <v>151</v>
      </c>
      <c r="G670" s="136"/>
      <c r="H670" s="66" t="s">
        <v>285</v>
      </c>
      <c r="I670" s="136"/>
    </row>
    <row r="671" spans="2:9">
      <c r="B671" s="112" t="s">
        <v>4832</v>
      </c>
      <c r="C671" s="136" t="s">
        <v>1023</v>
      </c>
      <c r="D671" s="136" t="s">
        <v>1127</v>
      </c>
      <c r="E671" s="84" t="s">
        <v>657</v>
      </c>
      <c r="F671" s="136" t="s">
        <v>584</v>
      </c>
      <c r="G671" s="136"/>
      <c r="H671" s="66" t="s">
        <v>285</v>
      </c>
      <c r="I671" s="136"/>
    </row>
    <row r="672" spans="2:9">
      <c r="B672" s="112" t="s">
        <v>4832</v>
      </c>
      <c r="C672" s="136" t="s">
        <v>4412</v>
      </c>
      <c r="D672" s="136" t="s">
        <v>1179</v>
      </c>
      <c r="E672" s="84" t="s">
        <v>657</v>
      </c>
      <c r="F672" s="136" t="s">
        <v>458</v>
      </c>
      <c r="G672" s="136"/>
      <c r="H672" s="66" t="s">
        <v>285</v>
      </c>
      <c r="I672" s="136"/>
    </row>
    <row r="673" spans="2:9">
      <c r="B673" s="112" t="s">
        <v>4832</v>
      </c>
      <c r="C673" s="136" t="s">
        <v>4847</v>
      </c>
      <c r="D673" s="136" t="s">
        <v>790</v>
      </c>
      <c r="E673" s="84" t="s">
        <v>657</v>
      </c>
      <c r="F673" s="136" t="s">
        <v>2134</v>
      </c>
      <c r="G673" s="136"/>
      <c r="H673" s="66" t="s">
        <v>285</v>
      </c>
      <c r="I673" s="136"/>
    </row>
    <row r="674" spans="2:9">
      <c r="B674" s="112" t="s">
        <v>4832</v>
      </c>
      <c r="C674" s="136" t="s">
        <v>4848</v>
      </c>
      <c r="D674" s="136" t="s">
        <v>641</v>
      </c>
      <c r="E674" s="84" t="s">
        <v>662</v>
      </c>
      <c r="F674" s="136" t="s">
        <v>4396</v>
      </c>
      <c r="G674" s="136"/>
      <c r="H674" s="66" t="s">
        <v>285</v>
      </c>
      <c r="I674" s="136"/>
    </row>
    <row r="675" spans="2:9">
      <c r="B675" s="112" t="s">
        <v>4836</v>
      </c>
      <c r="C675" s="136" t="s">
        <v>633</v>
      </c>
      <c r="D675" s="136" t="s">
        <v>634</v>
      </c>
      <c r="E675" s="84" t="s">
        <v>130</v>
      </c>
      <c r="F675" s="136" t="s">
        <v>635</v>
      </c>
      <c r="G675" s="136" t="s">
        <v>636</v>
      </c>
      <c r="H675" s="66" t="s">
        <v>285</v>
      </c>
      <c r="I675" s="136"/>
    </row>
    <row r="676" spans="2:9">
      <c r="B676" s="112" t="s">
        <v>4836</v>
      </c>
      <c r="C676" s="136" t="s">
        <v>637</v>
      </c>
      <c r="D676" s="136" t="s">
        <v>634</v>
      </c>
      <c r="E676" s="84" t="s">
        <v>130</v>
      </c>
      <c r="F676" s="136" t="s">
        <v>638</v>
      </c>
      <c r="G676" s="136" t="s">
        <v>639</v>
      </c>
      <c r="H676" s="66" t="s">
        <v>285</v>
      </c>
      <c r="I676" s="136"/>
    </row>
    <row r="677" spans="2:9">
      <c r="B677" s="112" t="s">
        <v>4836</v>
      </c>
      <c r="C677" s="136" t="s">
        <v>640</v>
      </c>
      <c r="D677" s="136" t="s">
        <v>641</v>
      </c>
      <c r="E677" s="84" t="s">
        <v>130</v>
      </c>
      <c r="F677" s="136"/>
      <c r="G677" s="136"/>
      <c r="H677" s="66" t="s">
        <v>285</v>
      </c>
      <c r="I677" s="136"/>
    </row>
    <row r="678" spans="2:9">
      <c r="B678" s="112" t="s">
        <v>4836</v>
      </c>
      <c r="C678" s="136" t="s">
        <v>642</v>
      </c>
      <c r="D678" s="136" t="s">
        <v>641</v>
      </c>
      <c r="E678" s="84" t="s">
        <v>130</v>
      </c>
      <c r="F678" s="136"/>
      <c r="G678" s="136"/>
      <c r="H678" s="66" t="s">
        <v>285</v>
      </c>
      <c r="I678" s="136"/>
    </row>
    <row r="679" spans="2:9">
      <c r="B679" s="112" t="s">
        <v>4836</v>
      </c>
      <c r="C679" s="136" t="s">
        <v>643</v>
      </c>
      <c r="D679" s="136" t="s">
        <v>644</v>
      </c>
      <c r="E679" s="84" t="s">
        <v>130</v>
      </c>
      <c r="F679" s="136" t="s">
        <v>645</v>
      </c>
      <c r="G679" s="136"/>
      <c r="H679" s="66" t="s">
        <v>285</v>
      </c>
      <c r="I679" s="136"/>
    </row>
    <row r="680" spans="2:9">
      <c r="B680" s="112" t="s">
        <v>4836</v>
      </c>
      <c r="C680" s="136" t="s">
        <v>646</v>
      </c>
      <c r="D680" s="136" t="s">
        <v>644</v>
      </c>
      <c r="E680" s="84" t="s">
        <v>130</v>
      </c>
      <c r="F680" s="136" t="s">
        <v>647</v>
      </c>
      <c r="G680" s="136"/>
      <c r="H680" s="66" t="s">
        <v>285</v>
      </c>
      <c r="I680" s="136"/>
    </row>
    <row r="681" spans="2:9">
      <c r="B681" s="112" t="s">
        <v>4836</v>
      </c>
      <c r="C681" s="136" t="s">
        <v>648</v>
      </c>
      <c r="D681" s="136" t="s">
        <v>641</v>
      </c>
      <c r="E681" s="84" t="s">
        <v>130</v>
      </c>
      <c r="F681" s="136" t="s">
        <v>649</v>
      </c>
      <c r="G681" s="136"/>
      <c r="H681" s="66" t="s">
        <v>285</v>
      </c>
      <c r="I681" s="136"/>
    </row>
    <row r="682" spans="2:9">
      <c r="B682" s="112" t="s">
        <v>4836</v>
      </c>
      <c r="C682" s="136" t="s">
        <v>650</v>
      </c>
      <c r="D682" s="136" t="s">
        <v>641</v>
      </c>
      <c r="E682" s="84" t="s">
        <v>130</v>
      </c>
      <c r="F682" s="136" t="s">
        <v>651</v>
      </c>
      <c r="G682" s="136"/>
      <c r="H682" s="66" t="s">
        <v>285</v>
      </c>
      <c r="I682" s="136"/>
    </row>
    <row r="683" spans="2:9">
      <c r="B683" s="112" t="s">
        <v>4836</v>
      </c>
      <c r="C683" s="136" t="s">
        <v>652</v>
      </c>
      <c r="D683" s="136" t="s">
        <v>634</v>
      </c>
      <c r="E683" s="84" t="s">
        <v>130</v>
      </c>
      <c r="F683" s="136" t="s">
        <v>653</v>
      </c>
      <c r="G683" s="136" t="s">
        <v>636</v>
      </c>
      <c r="H683" s="66" t="s">
        <v>285</v>
      </c>
      <c r="I683" s="136"/>
    </row>
    <row r="684" spans="2:9">
      <c r="B684" s="112" t="s">
        <v>4836</v>
      </c>
      <c r="C684" s="136" t="s">
        <v>126</v>
      </c>
      <c r="D684" s="136" t="s">
        <v>641</v>
      </c>
      <c r="E684" s="84" t="s">
        <v>4</v>
      </c>
      <c r="F684" s="136" t="s">
        <v>1076</v>
      </c>
      <c r="G684" s="136"/>
      <c r="H684" s="66" t="s">
        <v>285</v>
      </c>
      <c r="I684" s="136"/>
    </row>
    <row r="685" spans="2:9">
      <c r="B685" s="112" t="s">
        <v>4836</v>
      </c>
      <c r="C685" s="136" t="s">
        <v>945</v>
      </c>
      <c r="D685" s="136" t="s">
        <v>641</v>
      </c>
      <c r="E685" s="84" t="s">
        <v>946</v>
      </c>
      <c r="F685" s="136" t="s">
        <v>947</v>
      </c>
      <c r="G685" s="136"/>
      <c r="H685" s="66" t="s">
        <v>285</v>
      </c>
      <c r="I685" s="136"/>
    </row>
    <row r="686" spans="2:9">
      <c r="B686" s="112" t="s">
        <v>4836</v>
      </c>
      <c r="C686" s="136" t="s">
        <v>948</v>
      </c>
      <c r="D686" s="136" t="s">
        <v>641</v>
      </c>
      <c r="E686" s="84" t="s">
        <v>946</v>
      </c>
      <c r="F686" s="136" t="s">
        <v>947</v>
      </c>
      <c r="G686" s="136"/>
      <c r="H686" s="66" t="s">
        <v>285</v>
      </c>
      <c r="I686" s="136"/>
    </row>
    <row r="687" spans="2:9">
      <c r="B687" s="112" t="s">
        <v>4836</v>
      </c>
      <c r="C687" s="136" t="s">
        <v>4846</v>
      </c>
      <c r="D687" s="136" t="s">
        <v>790</v>
      </c>
      <c r="E687" s="84" t="s">
        <v>657</v>
      </c>
      <c r="F687" s="136" t="s">
        <v>2132</v>
      </c>
      <c r="G687" s="136"/>
      <c r="H687" s="66" t="s">
        <v>285</v>
      </c>
      <c r="I687" s="136"/>
    </row>
    <row r="688" spans="2:9">
      <c r="B688" s="112" t="s">
        <v>4836</v>
      </c>
      <c r="C688" s="136" t="s">
        <v>999</v>
      </c>
      <c r="D688" s="136" t="s">
        <v>718</v>
      </c>
      <c r="E688" s="84" t="s">
        <v>657</v>
      </c>
      <c r="F688" s="136" t="s">
        <v>151</v>
      </c>
      <c r="G688" s="136"/>
      <c r="H688" s="66" t="s">
        <v>285</v>
      </c>
      <c r="I688" s="136"/>
    </row>
    <row r="689" spans="2:9">
      <c r="B689" s="112" t="s">
        <v>4836</v>
      </c>
      <c r="C689" s="136" t="s">
        <v>1023</v>
      </c>
      <c r="D689" s="136" t="s">
        <v>778</v>
      </c>
      <c r="E689" s="84" t="s">
        <v>657</v>
      </c>
      <c r="F689" s="136" t="s">
        <v>584</v>
      </c>
      <c r="G689" s="136"/>
      <c r="H689" s="66" t="s">
        <v>285</v>
      </c>
      <c r="I689" s="136"/>
    </row>
    <row r="690" spans="2:9">
      <c r="B690" s="112" t="s">
        <v>4889</v>
      </c>
      <c r="C690" s="136" t="s">
        <v>633</v>
      </c>
      <c r="D690" s="136" t="s">
        <v>634</v>
      </c>
      <c r="E690" s="84" t="s">
        <v>130</v>
      </c>
      <c r="F690" s="136" t="s">
        <v>635</v>
      </c>
      <c r="G690" s="136" t="s">
        <v>636</v>
      </c>
      <c r="H690" s="66" t="s">
        <v>285</v>
      </c>
      <c r="I690" s="136"/>
    </row>
    <row r="691" spans="2:9">
      <c r="B691" s="112" t="s">
        <v>4889</v>
      </c>
      <c r="C691" s="136" t="s">
        <v>637</v>
      </c>
      <c r="D691" s="136" t="s">
        <v>634</v>
      </c>
      <c r="E691" s="84" t="s">
        <v>130</v>
      </c>
      <c r="F691" s="136" t="s">
        <v>638</v>
      </c>
      <c r="G691" s="136" t="s">
        <v>639</v>
      </c>
      <c r="H691" s="66" t="s">
        <v>285</v>
      </c>
      <c r="I691" s="136"/>
    </row>
    <row r="692" spans="2:9">
      <c r="B692" s="112" t="s">
        <v>4889</v>
      </c>
      <c r="C692" s="136" t="s">
        <v>640</v>
      </c>
      <c r="D692" s="136" t="s">
        <v>641</v>
      </c>
      <c r="E692" s="84" t="s">
        <v>130</v>
      </c>
      <c r="F692" s="136"/>
      <c r="G692" s="136"/>
      <c r="H692" s="66" t="s">
        <v>285</v>
      </c>
      <c r="I692" s="136"/>
    </row>
    <row r="693" spans="2:9">
      <c r="B693" s="112" t="s">
        <v>4889</v>
      </c>
      <c r="C693" s="136" t="s">
        <v>642</v>
      </c>
      <c r="D693" s="136" t="s">
        <v>641</v>
      </c>
      <c r="E693" s="84" t="s">
        <v>130</v>
      </c>
      <c r="F693" s="136"/>
      <c r="G693" s="136"/>
      <c r="H693" s="66" t="s">
        <v>285</v>
      </c>
      <c r="I693" s="136"/>
    </row>
    <row r="694" spans="2:9">
      <c r="B694" s="112" t="s">
        <v>4889</v>
      </c>
      <c r="C694" s="136" t="s">
        <v>643</v>
      </c>
      <c r="D694" s="136" t="s">
        <v>644</v>
      </c>
      <c r="E694" s="84" t="s">
        <v>130</v>
      </c>
      <c r="F694" s="136" t="s">
        <v>645</v>
      </c>
      <c r="G694" s="136"/>
      <c r="H694" s="66" t="s">
        <v>285</v>
      </c>
      <c r="I694" s="136"/>
    </row>
    <row r="695" spans="2:9">
      <c r="B695" s="112" t="s">
        <v>4889</v>
      </c>
      <c r="C695" s="136" t="s">
        <v>646</v>
      </c>
      <c r="D695" s="136" t="s">
        <v>644</v>
      </c>
      <c r="E695" s="84" t="s">
        <v>130</v>
      </c>
      <c r="F695" s="136" t="s">
        <v>647</v>
      </c>
      <c r="G695" s="136"/>
      <c r="H695" s="66" t="s">
        <v>285</v>
      </c>
      <c r="I695" s="136"/>
    </row>
    <row r="696" spans="2:9">
      <c r="B696" s="112" t="s">
        <v>4889</v>
      </c>
      <c r="C696" s="136" t="s">
        <v>648</v>
      </c>
      <c r="D696" s="136" t="s">
        <v>641</v>
      </c>
      <c r="E696" s="84" t="s">
        <v>130</v>
      </c>
      <c r="F696" s="136" t="s">
        <v>649</v>
      </c>
      <c r="G696" s="136"/>
      <c r="H696" s="66" t="s">
        <v>285</v>
      </c>
      <c r="I696" s="136"/>
    </row>
    <row r="697" spans="2:9">
      <c r="B697" s="112" t="s">
        <v>4889</v>
      </c>
      <c r="C697" s="136" t="s">
        <v>650</v>
      </c>
      <c r="D697" s="136" t="s">
        <v>641</v>
      </c>
      <c r="E697" s="84" t="s">
        <v>130</v>
      </c>
      <c r="F697" s="136" t="s">
        <v>651</v>
      </c>
      <c r="G697" s="136"/>
      <c r="H697" s="66" t="s">
        <v>285</v>
      </c>
      <c r="I697" s="136"/>
    </row>
    <row r="698" spans="2:9">
      <c r="B698" s="112" t="s">
        <v>4889</v>
      </c>
      <c r="C698" s="136" t="s">
        <v>652</v>
      </c>
      <c r="D698" s="136" t="s">
        <v>634</v>
      </c>
      <c r="E698" s="84" t="s">
        <v>130</v>
      </c>
      <c r="F698" s="136" t="s">
        <v>653</v>
      </c>
      <c r="G698" s="136" t="s">
        <v>636</v>
      </c>
      <c r="H698" s="66" t="s">
        <v>285</v>
      </c>
      <c r="I698" s="136"/>
    </row>
    <row r="699" spans="2:9">
      <c r="B699" s="112" t="s">
        <v>4889</v>
      </c>
      <c r="C699" s="136" t="s">
        <v>126</v>
      </c>
      <c r="D699" s="136" t="s">
        <v>641</v>
      </c>
      <c r="E699" s="84" t="s">
        <v>4</v>
      </c>
      <c r="F699" s="136" t="s">
        <v>1229</v>
      </c>
      <c r="G699" s="136"/>
      <c r="H699" s="66" t="s">
        <v>285</v>
      </c>
      <c r="I699" s="136"/>
    </row>
    <row r="700" spans="2:9">
      <c r="B700" s="112" t="s">
        <v>4889</v>
      </c>
      <c r="C700" s="136" t="s">
        <v>945</v>
      </c>
      <c r="D700" s="136" t="s">
        <v>641</v>
      </c>
      <c r="E700" s="84" t="s">
        <v>946</v>
      </c>
      <c r="F700" s="136" t="s">
        <v>947</v>
      </c>
      <c r="G700" s="136"/>
      <c r="H700" s="66" t="s">
        <v>285</v>
      </c>
      <c r="I700" s="136"/>
    </row>
    <row r="701" spans="2:9">
      <c r="B701" s="112" t="s">
        <v>4889</v>
      </c>
      <c r="C701" s="136" t="s">
        <v>948</v>
      </c>
      <c r="D701" s="136" t="s">
        <v>641</v>
      </c>
      <c r="E701" s="84" t="s">
        <v>946</v>
      </c>
      <c r="F701" s="136" t="s">
        <v>947</v>
      </c>
      <c r="G701" s="136"/>
      <c r="H701" s="66" t="s">
        <v>285</v>
      </c>
      <c r="I701" s="136"/>
    </row>
    <row r="702" spans="2:9">
      <c r="B702" s="112" t="s">
        <v>4889</v>
      </c>
      <c r="C702" s="136" t="s">
        <v>958</v>
      </c>
      <c r="D702" s="136" t="s">
        <v>656</v>
      </c>
      <c r="E702" s="84" t="s">
        <v>657</v>
      </c>
      <c r="F702" s="136" t="s">
        <v>581</v>
      </c>
      <c r="G702" s="136"/>
      <c r="H702" s="66" t="s">
        <v>285</v>
      </c>
      <c r="I702" s="136"/>
    </row>
    <row r="703" spans="2:9">
      <c r="B703" s="112" t="s">
        <v>4889</v>
      </c>
      <c r="C703" s="136" t="s">
        <v>1023</v>
      </c>
      <c r="D703" s="136" t="s">
        <v>778</v>
      </c>
      <c r="E703" s="84" t="s">
        <v>657</v>
      </c>
      <c r="F703" s="136" t="s">
        <v>584</v>
      </c>
      <c r="G703" s="136"/>
      <c r="H703" s="66" t="s">
        <v>285</v>
      </c>
      <c r="I703" s="136"/>
    </row>
    <row r="704" spans="2:9">
      <c r="B704" s="112" t="s">
        <v>4889</v>
      </c>
      <c r="C704" s="136" t="s">
        <v>4899</v>
      </c>
      <c r="D704" s="136" t="s">
        <v>790</v>
      </c>
      <c r="E704" s="84" t="s">
        <v>657</v>
      </c>
      <c r="F704" s="136" t="s">
        <v>3700</v>
      </c>
      <c r="G704" s="136"/>
      <c r="H704" s="66" t="s">
        <v>285</v>
      </c>
      <c r="I704" s="136"/>
    </row>
    <row r="705" spans="2:9">
      <c r="B705" s="112" t="s">
        <v>4889</v>
      </c>
      <c r="C705" s="136" t="s">
        <v>4900</v>
      </c>
      <c r="D705" s="136" t="s">
        <v>641</v>
      </c>
      <c r="E705" s="84" t="s">
        <v>657</v>
      </c>
      <c r="F705" s="136" t="s">
        <v>4901</v>
      </c>
      <c r="G705" s="136"/>
      <c r="H705" s="66" t="s">
        <v>285</v>
      </c>
      <c r="I705" s="136"/>
    </row>
    <row r="706" spans="2:9">
      <c r="B706" s="112" t="s">
        <v>4889</v>
      </c>
      <c r="C706" s="136" t="s">
        <v>4902</v>
      </c>
      <c r="D706" s="136" t="s">
        <v>641</v>
      </c>
      <c r="E706" s="84" t="s">
        <v>657</v>
      </c>
      <c r="F706" s="136" t="s">
        <v>4903</v>
      </c>
      <c r="G706" s="136"/>
      <c r="H706" s="66" t="s">
        <v>285</v>
      </c>
      <c r="I706" s="136"/>
    </row>
    <row r="707" spans="2:9">
      <c r="B707" s="112" t="s">
        <v>4889</v>
      </c>
      <c r="C707" s="136" t="s">
        <v>4904</v>
      </c>
      <c r="D707" s="136" t="s">
        <v>4905</v>
      </c>
      <c r="E707" s="84" t="s">
        <v>657</v>
      </c>
      <c r="F707" s="136" t="s">
        <v>3702</v>
      </c>
      <c r="G707" s="136"/>
      <c r="H707" s="66" t="s">
        <v>285</v>
      </c>
      <c r="I707" s="136"/>
    </row>
    <row r="708" spans="2:9">
      <c r="B708" s="112" t="s">
        <v>4889</v>
      </c>
      <c r="C708" s="136" t="s">
        <v>906</v>
      </c>
      <c r="D708" s="136" t="s">
        <v>790</v>
      </c>
      <c r="E708" s="84" t="s">
        <v>657</v>
      </c>
      <c r="F708" s="136" t="s">
        <v>3703</v>
      </c>
      <c r="G708" s="136"/>
      <c r="H708" s="66" t="s">
        <v>285</v>
      </c>
      <c r="I708" s="136"/>
    </row>
    <row r="709" spans="2:9">
      <c r="B709" s="112" t="s">
        <v>4889</v>
      </c>
      <c r="C709" s="136" t="s">
        <v>4906</v>
      </c>
      <c r="D709" s="136" t="s">
        <v>1090</v>
      </c>
      <c r="E709" s="84" t="s">
        <v>657</v>
      </c>
      <c r="F709" s="136" t="s">
        <v>3705</v>
      </c>
      <c r="G709" s="136"/>
      <c r="H709" s="66" t="s">
        <v>285</v>
      </c>
      <c r="I709" s="136"/>
    </row>
    <row r="710" spans="2:9">
      <c r="B710" s="112" t="s">
        <v>4889</v>
      </c>
      <c r="C710" s="136" t="s">
        <v>4907</v>
      </c>
      <c r="D710" s="136" t="s">
        <v>641</v>
      </c>
      <c r="E710" s="84" t="s">
        <v>657</v>
      </c>
      <c r="F710" s="136" t="s">
        <v>4908</v>
      </c>
      <c r="G710" s="136"/>
      <c r="H710" s="66" t="s">
        <v>285</v>
      </c>
      <c r="I710" s="136"/>
    </row>
    <row r="711" spans="2:9">
      <c r="B711" s="114" t="s">
        <v>4941</v>
      </c>
      <c r="C711" s="87" t="s">
        <v>633</v>
      </c>
      <c r="D711" s="87" t="s">
        <v>634</v>
      </c>
      <c r="E711" s="93" t="s">
        <v>130</v>
      </c>
      <c r="F711" s="87" t="s">
        <v>635</v>
      </c>
      <c r="G711" s="87" t="s">
        <v>636</v>
      </c>
      <c r="H711" s="66" t="s">
        <v>285</v>
      </c>
      <c r="I711" s="87"/>
    </row>
    <row r="712" spans="2:9">
      <c r="B712" s="114" t="s">
        <v>4941</v>
      </c>
      <c r="C712" s="87" t="s">
        <v>637</v>
      </c>
      <c r="D712" s="87" t="s">
        <v>634</v>
      </c>
      <c r="E712" s="93" t="s">
        <v>130</v>
      </c>
      <c r="F712" s="87" t="s">
        <v>638</v>
      </c>
      <c r="G712" s="87" t="s">
        <v>639</v>
      </c>
      <c r="H712" s="66" t="s">
        <v>285</v>
      </c>
      <c r="I712" s="87"/>
    </row>
    <row r="713" spans="2:9">
      <c r="B713" s="114" t="s">
        <v>4941</v>
      </c>
      <c r="C713" s="87" t="s">
        <v>640</v>
      </c>
      <c r="D713" s="87" t="s">
        <v>641</v>
      </c>
      <c r="E713" s="93" t="s">
        <v>130</v>
      </c>
      <c r="F713" s="87"/>
      <c r="G713" s="87"/>
      <c r="H713" s="66" t="s">
        <v>285</v>
      </c>
      <c r="I713" s="87"/>
    </row>
    <row r="714" spans="2:9">
      <c r="B714" s="114" t="s">
        <v>4941</v>
      </c>
      <c r="C714" s="87" t="s">
        <v>642</v>
      </c>
      <c r="D714" s="87" t="s">
        <v>641</v>
      </c>
      <c r="E714" s="93" t="s">
        <v>130</v>
      </c>
      <c r="F714" s="87"/>
      <c r="G714" s="87"/>
      <c r="H714" s="66" t="s">
        <v>285</v>
      </c>
      <c r="I714" s="87"/>
    </row>
    <row r="715" spans="2:9">
      <c r="B715" s="114" t="s">
        <v>4941</v>
      </c>
      <c r="C715" s="87" t="s">
        <v>643</v>
      </c>
      <c r="D715" s="87" t="s">
        <v>644</v>
      </c>
      <c r="E715" s="93" t="s">
        <v>130</v>
      </c>
      <c r="F715" s="87" t="s">
        <v>645</v>
      </c>
      <c r="G715" s="87"/>
      <c r="H715" s="66" t="s">
        <v>285</v>
      </c>
      <c r="I715" s="87"/>
    </row>
    <row r="716" spans="2:9">
      <c r="B716" s="114" t="s">
        <v>4941</v>
      </c>
      <c r="C716" s="87" t="s">
        <v>646</v>
      </c>
      <c r="D716" s="87" t="s">
        <v>644</v>
      </c>
      <c r="E716" s="93" t="s">
        <v>130</v>
      </c>
      <c r="F716" s="87" t="s">
        <v>647</v>
      </c>
      <c r="G716" s="87"/>
      <c r="H716" s="66" t="s">
        <v>285</v>
      </c>
      <c r="I716" s="87"/>
    </row>
    <row r="717" spans="2:9">
      <c r="B717" s="114" t="s">
        <v>4941</v>
      </c>
      <c r="C717" s="87" t="s">
        <v>648</v>
      </c>
      <c r="D717" s="87" t="s">
        <v>641</v>
      </c>
      <c r="E717" s="93" t="s">
        <v>130</v>
      </c>
      <c r="F717" s="87" t="s">
        <v>649</v>
      </c>
      <c r="G717" s="87"/>
      <c r="H717" s="66" t="s">
        <v>285</v>
      </c>
      <c r="I717" s="87"/>
    </row>
    <row r="718" spans="2:9">
      <c r="B718" s="114" t="s">
        <v>4941</v>
      </c>
      <c r="C718" s="87" t="s">
        <v>650</v>
      </c>
      <c r="D718" s="87" t="s">
        <v>641</v>
      </c>
      <c r="E718" s="93" t="s">
        <v>130</v>
      </c>
      <c r="F718" s="87" t="s">
        <v>651</v>
      </c>
      <c r="G718" s="87"/>
      <c r="H718" s="66" t="s">
        <v>285</v>
      </c>
      <c r="I718" s="87"/>
    </row>
    <row r="719" spans="2:9">
      <c r="B719" s="114" t="s">
        <v>4941</v>
      </c>
      <c r="C719" s="87" t="s">
        <v>652</v>
      </c>
      <c r="D719" s="87" t="s">
        <v>634</v>
      </c>
      <c r="E719" s="93" t="s">
        <v>130</v>
      </c>
      <c r="F719" s="87" t="s">
        <v>653</v>
      </c>
      <c r="G719" s="87" t="s">
        <v>636</v>
      </c>
      <c r="H719" s="66" t="s">
        <v>285</v>
      </c>
      <c r="I719" s="87"/>
    </row>
    <row r="720" spans="2:9">
      <c r="B720" s="114" t="s">
        <v>4941</v>
      </c>
      <c r="C720" s="86" t="s">
        <v>126</v>
      </c>
      <c r="D720" s="87" t="s">
        <v>641</v>
      </c>
      <c r="E720" s="93" t="s">
        <v>4</v>
      </c>
      <c r="F720" s="91" t="s">
        <v>4977</v>
      </c>
      <c r="G720" s="86"/>
      <c r="H720" s="66" t="s">
        <v>285</v>
      </c>
      <c r="I720" s="86"/>
    </row>
    <row r="721" spans="2:9">
      <c r="B721" s="114" t="s">
        <v>4941</v>
      </c>
      <c r="C721" s="86" t="s">
        <v>945</v>
      </c>
      <c r="D721" s="87" t="s">
        <v>641</v>
      </c>
      <c r="E721" s="93" t="s">
        <v>946</v>
      </c>
      <c r="F721" s="87" t="s">
        <v>947</v>
      </c>
      <c r="G721" s="86"/>
      <c r="H721" s="66" t="s">
        <v>285</v>
      </c>
      <c r="I721" s="86"/>
    </row>
    <row r="722" spans="2:9">
      <c r="B722" s="114" t="s">
        <v>4941</v>
      </c>
      <c r="C722" s="86" t="s">
        <v>948</v>
      </c>
      <c r="D722" s="87" t="s">
        <v>641</v>
      </c>
      <c r="E722" s="93" t="s">
        <v>946</v>
      </c>
      <c r="F722" s="87" t="s">
        <v>947</v>
      </c>
      <c r="G722" s="86"/>
      <c r="H722" s="66" t="s">
        <v>285</v>
      </c>
      <c r="I722" s="86"/>
    </row>
    <row r="723" spans="2:9">
      <c r="B723" s="114" t="s">
        <v>4941</v>
      </c>
      <c r="C723" s="86" t="s">
        <v>4553</v>
      </c>
      <c r="D723" s="86" t="s">
        <v>1127</v>
      </c>
      <c r="E723" s="93" t="s">
        <v>657</v>
      </c>
      <c r="F723" s="86" t="s">
        <v>1723</v>
      </c>
      <c r="G723" s="86"/>
      <c r="H723" s="66" t="s">
        <v>285</v>
      </c>
      <c r="I723" s="86"/>
    </row>
    <row r="724" spans="2:9">
      <c r="B724" s="114" t="s">
        <v>4941</v>
      </c>
      <c r="C724" s="86" t="s">
        <v>4978</v>
      </c>
      <c r="D724" s="86" t="s">
        <v>681</v>
      </c>
      <c r="E724" s="93" t="s">
        <v>657</v>
      </c>
      <c r="F724" s="86" t="s">
        <v>1734</v>
      </c>
      <c r="G724" s="86"/>
      <c r="H724" s="66" t="s">
        <v>285</v>
      </c>
      <c r="I724" s="86"/>
    </row>
    <row r="725" spans="2:9">
      <c r="B725" s="114" t="s">
        <v>4941</v>
      </c>
      <c r="C725" s="86" t="s">
        <v>4979</v>
      </c>
      <c r="D725" s="86" t="s">
        <v>686</v>
      </c>
      <c r="E725" s="93" t="s">
        <v>657</v>
      </c>
      <c r="F725" s="86" t="s">
        <v>1736</v>
      </c>
      <c r="G725" s="86"/>
      <c r="H725" s="66" t="s">
        <v>285</v>
      </c>
      <c r="I725" s="86"/>
    </row>
    <row r="726" spans="2:9">
      <c r="B726" s="114" t="s">
        <v>4941</v>
      </c>
      <c r="C726" s="86" t="s">
        <v>958</v>
      </c>
      <c r="D726" s="86" t="s">
        <v>656</v>
      </c>
      <c r="E726" s="93" t="s">
        <v>657</v>
      </c>
      <c r="F726" s="86" t="s">
        <v>581</v>
      </c>
      <c r="G726" s="86"/>
      <c r="H726" s="66" t="s">
        <v>285</v>
      </c>
      <c r="I726" s="86"/>
    </row>
    <row r="727" spans="2:9">
      <c r="B727" s="114" t="s">
        <v>4941</v>
      </c>
      <c r="C727" s="86" t="s">
        <v>4980</v>
      </c>
      <c r="D727" s="86" t="s">
        <v>641</v>
      </c>
      <c r="E727" s="93" t="s">
        <v>662</v>
      </c>
      <c r="F727" s="86" t="s">
        <v>4981</v>
      </c>
      <c r="G727" s="86"/>
      <c r="H727" s="66" t="s">
        <v>285</v>
      </c>
      <c r="I727" s="86"/>
    </row>
    <row r="728" spans="2:9">
      <c r="B728" s="114" t="s">
        <v>4941</v>
      </c>
      <c r="C728" s="86" t="s">
        <v>4982</v>
      </c>
      <c r="D728" s="86" t="s">
        <v>1090</v>
      </c>
      <c r="E728" s="93" t="s">
        <v>657</v>
      </c>
      <c r="F728" s="86" t="s">
        <v>1731</v>
      </c>
      <c r="G728" s="86"/>
      <c r="H728" s="66" t="s">
        <v>285</v>
      </c>
      <c r="I728" s="86"/>
    </row>
    <row r="729" spans="2:9">
      <c r="B729" s="114" t="s">
        <v>4941</v>
      </c>
      <c r="C729" s="86" t="s">
        <v>4983</v>
      </c>
      <c r="D729" s="86" t="s">
        <v>641</v>
      </c>
      <c r="E729" s="93" t="s">
        <v>662</v>
      </c>
      <c r="F729" s="86" t="s">
        <v>1737</v>
      </c>
      <c r="G729" s="86"/>
      <c r="H729" s="66" t="s">
        <v>285</v>
      </c>
      <c r="I729" s="86"/>
    </row>
    <row r="730" spans="2:9">
      <c r="B730" s="114" t="s">
        <v>4941</v>
      </c>
      <c r="C730" s="86" t="s">
        <v>4984</v>
      </c>
      <c r="D730" s="86" t="s">
        <v>641</v>
      </c>
      <c r="E730" s="93" t="s">
        <v>657</v>
      </c>
      <c r="F730" s="114" t="s">
        <v>1729</v>
      </c>
      <c r="G730" s="86"/>
      <c r="H730" s="66" t="s">
        <v>285</v>
      </c>
      <c r="I730" s="86"/>
    </row>
    <row r="731" spans="2:9">
      <c r="B731" s="114" t="s">
        <v>4941</v>
      </c>
      <c r="C731" s="86" t="s">
        <v>4985</v>
      </c>
      <c r="D731" s="86" t="s">
        <v>718</v>
      </c>
      <c r="E731" s="93" t="s">
        <v>657</v>
      </c>
      <c r="F731" s="86" t="s">
        <v>1727</v>
      </c>
      <c r="G731" s="86"/>
      <c r="H731" s="66" t="s">
        <v>285</v>
      </c>
      <c r="I731" s="86"/>
    </row>
    <row r="732" spans="2:9">
      <c r="B732" s="114" t="s">
        <v>4941</v>
      </c>
      <c r="C732" s="86" t="s">
        <v>4986</v>
      </c>
      <c r="D732" s="86" t="s">
        <v>718</v>
      </c>
      <c r="E732" s="93" t="s">
        <v>657</v>
      </c>
      <c r="F732" s="86" t="s">
        <v>1725</v>
      </c>
      <c r="G732" s="86"/>
      <c r="H732" s="66" t="s">
        <v>285</v>
      </c>
      <c r="I732" s="86"/>
    </row>
    <row r="733" spans="2:9">
      <c r="B733" s="114" t="s">
        <v>4941</v>
      </c>
      <c r="C733" s="86" t="s">
        <v>4987</v>
      </c>
      <c r="D733" s="86" t="s">
        <v>641</v>
      </c>
      <c r="E733" s="93" t="s">
        <v>662</v>
      </c>
      <c r="F733" s="86" t="s">
        <v>1732</v>
      </c>
      <c r="G733" s="86"/>
      <c r="H733" s="66" t="s">
        <v>285</v>
      </c>
      <c r="I733" s="86"/>
    </row>
    <row r="734" spans="2:9">
      <c r="B734" s="114" t="s">
        <v>4941</v>
      </c>
      <c r="C734" s="86" t="s">
        <v>4988</v>
      </c>
      <c r="D734" s="86" t="s">
        <v>641</v>
      </c>
      <c r="E734" s="93" t="s">
        <v>662</v>
      </c>
      <c r="F734" s="86" t="s">
        <v>4989</v>
      </c>
      <c r="G734" s="86"/>
      <c r="H734" s="66" t="s">
        <v>285</v>
      </c>
      <c r="I734" s="86"/>
    </row>
    <row r="735" spans="2:9">
      <c r="B735" s="114" t="s">
        <v>4941</v>
      </c>
      <c r="C735" s="86" t="s">
        <v>4990</v>
      </c>
      <c r="D735" s="86" t="s">
        <v>641</v>
      </c>
      <c r="E735" s="93" t="s">
        <v>662</v>
      </c>
      <c r="F735" s="86" t="s">
        <v>1738</v>
      </c>
      <c r="G735" s="86"/>
      <c r="H735" s="66" t="s">
        <v>285</v>
      </c>
      <c r="I735" s="86"/>
    </row>
    <row r="736" spans="2:9">
      <c r="B736" s="129" t="s">
        <v>4943</v>
      </c>
      <c r="C736" s="136" t="s">
        <v>1503</v>
      </c>
      <c r="D736" s="114" t="s">
        <v>1230</v>
      </c>
      <c r="E736" s="22" t="s">
        <v>4</v>
      </c>
      <c r="F736" s="136" t="s">
        <v>1505</v>
      </c>
      <c r="G736" s="1"/>
      <c r="H736" s="66" t="s">
        <v>285</v>
      </c>
      <c r="I736" s="1"/>
    </row>
    <row r="737" spans="2:9">
      <c r="B737" s="129" t="s">
        <v>4943</v>
      </c>
      <c r="C737" s="90" t="s">
        <v>3826</v>
      </c>
      <c r="D737" s="114" t="s">
        <v>1232</v>
      </c>
      <c r="E737" s="22" t="s">
        <v>657</v>
      </c>
      <c r="F737" s="136" t="s">
        <v>3827</v>
      </c>
      <c r="G737" s="1"/>
      <c r="H737" s="66" t="s">
        <v>285</v>
      </c>
      <c r="I737" s="1"/>
    </row>
    <row r="738" spans="2:9">
      <c r="B738" s="129" t="s">
        <v>4943</v>
      </c>
      <c r="C738" s="25" t="s">
        <v>405</v>
      </c>
      <c r="D738" s="135" t="s">
        <v>65</v>
      </c>
      <c r="E738" s="22" t="s">
        <v>1070</v>
      </c>
      <c r="F738" s="90" t="s">
        <v>406</v>
      </c>
      <c r="G738" s="1"/>
      <c r="H738" s="66" t="s">
        <v>285</v>
      </c>
      <c r="I738" s="1"/>
    </row>
    <row r="739" spans="2:9">
      <c r="B739" s="129" t="s">
        <v>4943</v>
      </c>
      <c r="C739" s="25" t="s">
        <v>407</v>
      </c>
      <c r="D739" s="135" t="s">
        <v>65</v>
      </c>
      <c r="E739" s="22" t="s">
        <v>1070</v>
      </c>
      <c r="F739" s="90" t="s">
        <v>408</v>
      </c>
      <c r="G739" s="1"/>
      <c r="H739" s="66" t="s">
        <v>285</v>
      </c>
      <c r="I739" s="1"/>
    </row>
    <row r="740" spans="2:9">
      <c r="B740" s="129" t="s">
        <v>5015</v>
      </c>
      <c r="C740" s="114" t="s">
        <v>1433</v>
      </c>
      <c r="D740" s="114" t="s">
        <v>1230</v>
      </c>
      <c r="E740" s="22" t="s">
        <v>4</v>
      </c>
      <c r="F740" s="114" t="s">
        <v>5018</v>
      </c>
      <c r="G740" s="114"/>
      <c r="H740" s="66" t="s">
        <v>285</v>
      </c>
      <c r="I740" s="114"/>
    </row>
    <row r="741" spans="2:9">
      <c r="B741" s="129" t="s">
        <v>5015</v>
      </c>
      <c r="C741" s="90" t="s">
        <v>3830</v>
      </c>
      <c r="D741" s="114" t="s">
        <v>1232</v>
      </c>
      <c r="E741" s="22" t="s">
        <v>657</v>
      </c>
      <c r="F741" s="114" t="s">
        <v>5019</v>
      </c>
      <c r="G741" s="114"/>
      <c r="H741" s="66" t="s">
        <v>285</v>
      </c>
      <c r="I741" s="114"/>
    </row>
    <row r="742" spans="2:9">
      <c r="B742" s="129" t="s">
        <v>5015</v>
      </c>
      <c r="C742" s="114" t="s">
        <v>405</v>
      </c>
      <c r="D742" s="114" t="s">
        <v>634</v>
      </c>
      <c r="E742" s="22" t="s">
        <v>1070</v>
      </c>
      <c r="F742" s="114" t="s">
        <v>406</v>
      </c>
      <c r="G742" s="114"/>
      <c r="H742" s="66" t="s">
        <v>285</v>
      </c>
      <c r="I742" s="114"/>
    </row>
    <row r="743" spans="2:9">
      <c r="B743" s="129" t="s">
        <v>5015</v>
      </c>
      <c r="C743" s="114" t="s">
        <v>407</v>
      </c>
      <c r="D743" s="114" t="s">
        <v>634</v>
      </c>
      <c r="E743" s="22" t="s">
        <v>1070</v>
      </c>
      <c r="F743" s="114" t="s">
        <v>408</v>
      </c>
      <c r="G743" s="114"/>
      <c r="H743" s="66" t="s">
        <v>285</v>
      </c>
      <c r="I743" s="114"/>
    </row>
    <row r="744" spans="2:9">
      <c r="B744" s="1" t="s">
        <v>4878</v>
      </c>
      <c r="C744" s="136" t="s">
        <v>94</v>
      </c>
      <c r="D744" s="136" t="s">
        <v>65</v>
      </c>
      <c r="E744" s="84" t="s">
        <v>130</v>
      </c>
      <c r="F744" s="136" t="s">
        <v>635</v>
      </c>
      <c r="G744" s="136" t="s">
        <v>636</v>
      </c>
      <c r="H744" s="66" t="s">
        <v>285</v>
      </c>
      <c r="I744" s="136"/>
    </row>
    <row r="745" spans="2:9">
      <c r="B745" s="1" t="s">
        <v>4878</v>
      </c>
      <c r="C745" s="136" t="s">
        <v>1038</v>
      </c>
      <c r="D745" s="136" t="s">
        <v>65</v>
      </c>
      <c r="E745" s="84" t="s">
        <v>130</v>
      </c>
      <c r="F745" s="136" t="s">
        <v>638</v>
      </c>
      <c r="G745" s="136" t="s">
        <v>639</v>
      </c>
      <c r="H745" s="66" t="s">
        <v>285</v>
      </c>
      <c r="I745" s="136"/>
    </row>
    <row r="746" spans="2:9">
      <c r="B746" s="1" t="s">
        <v>4878</v>
      </c>
      <c r="C746" s="136" t="s">
        <v>1039</v>
      </c>
      <c r="D746" s="136" t="s">
        <v>70</v>
      </c>
      <c r="E746" s="84" t="s">
        <v>130</v>
      </c>
      <c r="F746" s="136"/>
      <c r="G746" s="136"/>
      <c r="H746" s="66" t="s">
        <v>285</v>
      </c>
      <c r="I746" s="136"/>
    </row>
    <row r="747" spans="2:9">
      <c r="B747" s="1" t="s">
        <v>4878</v>
      </c>
      <c r="C747" s="136" t="s">
        <v>1040</v>
      </c>
      <c r="D747" s="136" t="s">
        <v>70</v>
      </c>
      <c r="E747" s="84" t="s">
        <v>130</v>
      </c>
      <c r="F747" s="136"/>
      <c r="G747" s="136"/>
      <c r="H747" s="66" t="s">
        <v>285</v>
      </c>
      <c r="I747" s="136"/>
    </row>
    <row r="748" spans="2:9">
      <c r="B748" s="1" t="s">
        <v>4878</v>
      </c>
      <c r="C748" s="136" t="s">
        <v>1041</v>
      </c>
      <c r="D748" s="136" t="s">
        <v>1042</v>
      </c>
      <c r="E748" s="84" t="s">
        <v>130</v>
      </c>
      <c r="F748" s="136" t="s">
        <v>645</v>
      </c>
      <c r="G748" s="136"/>
      <c r="H748" s="66" t="s">
        <v>285</v>
      </c>
      <c r="I748" s="136"/>
    </row>
    <row r="749" spans="2:9">
      <c r="B749" s="1" t="s">
        <v>4878</v>
      </c>
      <c r="C749" s="136" t="s">
        <v>1043</v>
      </c>
      <c r="D749" s="136" t="s">
        <v>1042</v>
      </c>
      <c r="E749" s="84" t="s">
        <v>130</v>
      </c>
      <c r="F749" s="136" t="s">
        <v>647</v>
      </c>
      <c r="G749" s="136"/>
      <c r="H749" s="66" t="s">
        <v>285</v>
      </c>
      <c r="I749" s="136"/>
    </row>
    <row r="750" spans="2:9">
      <c r="B750" s="1" t="s">
        <v>4878</v>
      </c>
      <c r="C750" s="136" t="s">
        <v>1044</v>
      </c>
      <c r="D750" s="136" t="s">
        <v>70</v>
      </c>
      <c r="E750" s="84" t="s">
        <v>130</v>
      </c>
      <c r="F750" s="136" t="s">
        <v>649</v>
      </c>
      <c r="G750" s="136"/>
      <c r="H750" s="66" t="s">
        <v>285</v>
      </c>
      <c r="I750" s="136"/>
    </row>
    <row r="751" spans="2:9">
      <c r="B751" s="1" t="s">
        <v>4878</v>
      </c>
      <c r="C751" s="136" t="s">
        <v>1045</v>
      </c>
      <c r="D751" s="136" t="s">
        <v>70</v>
      </c>
      <c r="E751" s="84" t="s">
        <v>130</v>
      </c>
      <c r="F751" s="136" t="s">
        <v>651</v>
      </c>
      <c r="G751" s="136"/>
      <c r="H751" s="66" t="s">
        <v>285</v>
      </c>
      <c r="I751" s="136"/>
    </row>
    <row r="752" spans="2:9">
      <c r="B752" s="1" t="s">
        <v>4878</v>
      </c>
      <c r="C752" s="136" t="s">
        <v>1046</v>
      </c>
      <c r="D752" s="136" t="s">
        <v>65</v>
      </c>
      <c r="E752" s="84" t="s">
        <v>130</v>
      </c>
      <c r="F752" s="136" t="s">
        <v>653</v>
      </c>
      <c r="G752" s="136" t="s">
        <v>636</v>
      </c>
      <c r="H752" s="66" t="s">
        <v>285</v>
      </c>
      <c r="I752" s="136"/>
    </row>
    <row r="753" spans="2:9">
      <c r="B753" s="1" t="s">
        <v>4878</v>
      </c>
      <c r="C753" s="1" t="s">
        <v>73</v>
      </c>
      <c r="D753" s="1" t="s">
        <v>70</v>
      </c>
      <c r="E753" s="84" t="s">
        <v>4</v>
      </c>
      <c r="F753" s="1" t="s">
        <v>2560</v>
      </c>
      <c r="G753" s="1"/>
      <c r="H753" s="66" t="s">
        <v>285</v>
      </c>
      <c r="I753" s="136"/>
    </row>
    <row r="754" spans="2:9">
      <c r="B754" s="1" t="s">
        <v>4878</v>
      </c>
      <c r="C754" s="1" t="s">
        <v>160</v>
      </c>
      <c r="D754" s="1" t="s">
        <v>641</v>
      </c>
      <c r="E754" s="84" t="s">
        <v>657</v>
      </c>
      <c r="F754" s="1" t="s">
        <v>978</v>
      </c>
      <c r="G754" s="1"/>
      <c r="H754" s="66" t="s">
        <v>285</v>
      </c>
      <c r="I754" s="136"/>
    </row>
    <row r="755" spans="2:9">
      <c r="B755" s="1" t="s">
        <v>4878</v>
      </c>
      <c r="C755" s="1" t="s">
        <v>1824</v>
      </c>
      <c r="D755" s="1" t="s">
        <v>634</v>
      </c>
      <c r="E755" s="84" t="s">
        <v>657</v>
      </c>
      <c r="F755" s="1" t="s">
        <v>95</v>
      </c>
      <c r="G755" s="1"/>
      <c r="H755" s="66" t="s">
        <v>285</v>
      </c>
      <c r="I755" s="136"/>
    </row>
    <row r="756" spans="2:9">
      <c r="B756" s="1" t="s">
        <v>4878</v>
      </c>
      <c r="C756" s="1" t="s">
        <v>1825</v>
      </c>
      <c r="D756" s="1" t="s">
        <v>634</v>
      </c>
      <c r="E756" s="84" t="s">
        <v>657</v>
      </c>
      <c r="F756" s="1" t="s">
        <v>1826</v>
      </c>
      <c r="G756" s="1"/>
      <c r="H756" s="66" t="s">
        <v>285</v>
      </c>
      <c r="I756" s="136"/>
    </row>
    <row r="757" spans="2:9">
      <c r="B757" s="1" t="s">
        <v>4878</v>
      </c>
      <c r="C757" s="1" t="s">
        <v>5033</v>
      </c>
      <c r="D757" s="1" t="s">
        <v>641</v>
      </c>
      <c r="E757" s="84" t="s">
        <v>662</v>
      </c>
      <c r="F757" s="1" t="s">
        <v>1829</v>
      </c>
      <c r="G757" s="1"/>
      <c r="H757" s="66" t="s">
        <v>285</v>
      </c>
      <c r="I757" s="136"/>
    </row>
    <row r="758" spans="2:9">
      <c r="B758" s="1" t="s">
        <v>4878</v>
      </c>
      <c r="C758" s="1" t="s">
        <v>1830</v>
      </c>
      <c r="D758" s="1" t="s">
        <v>778</v>
      </c>
      <c r="E758" s="84" t="s">
        <v>657</v>
      </c>
      <c r="F758" s="1" t="s">
        <v>1831</v>
      </c>
      <c r="G758" s="1"/>
      <c r="H758" s="66" t="s">
        <v>285</v>
      </c>
      <c r="I758" s="136"/>
    </row>
    <row r="759" spans="2:9">
      <c r="B759" s="1" t="s">
        <v>4878</v>
      </c>
      <c r="C759" s="1" t="s">
        <v>1832</v>
      </c>
      <c r="D759" s="1" t="s">
        <v>723</v>
      </c>
      <c r="E759" s="84" t="s">
        <v>657</v>
      </c>
      <c r="F759" s="1" t="s">
        <v>1833</v>
      </c>
      <c r="G759" s="1"/>
      <c r="H759" s="66" t="s">
        <v>285</v>
      </c>
      <c r="I759" s="136"/>
    </row>
    <row r="760" spans="2:9">
      <c r="B760" s="1" t="s">
        <v>4878</v>
      </c>
      <c r="C760" s="1" t="s">
        <v>5048</v>
      </c>
      <c r="D760" s="1" t="s">
        <v>641</v>
      </c>
      <c r="E760" s="84" t="s">
        <v>662</v>
      </c>
      <c r="F760" s="1" t="s">
        <v>979</v>
      </c>
      <c r="G760" s="1"/>
      <c r="H760" s="66" t="s">
        <v>285</v>
      </c>
      <c r="I760" s="136"/>
    </row>
    <row r="761" spans="2:9">
      <c r="B761" s="1" t="s">
        <v>4878</v>
      </c>
      <c r="C761" s="1" t="s">
        <v>1834</v>
      </c>
      <c r="D761" s="1" t="s">
        <v>790</v>
      </c>
      <c r="E761" s="84" t="s">
        <v>657</v>
      </c>
      <c r="F761" s="1" t="s">
        <v>1835</v>
      </c>
      <c r="G761" s="1"/>
      <c r="H761" s="66" t="s">
        <v>285</v>
      </c>
      <c r="I761" s="136"/>
    </row>
    <row r="762" spans="2:9">
      <c r="B762" s="1" t="s">
        <v>4878</v>
      </c>
      <c r="C762" s="1" t="s">
        <v>1836</v>
      </c>
      <c r="D762" s="1" t="s">
        <v>1127</v>
      </c>
      <c r="E762" s="84" t="s">
        <v>657</v>
      </c>
      <c r="F762" s="1" t="s">
        <v>1837</v>
      </c>
      <c r="G762" s="1"/>
      <c r="H762" s="66" t="s">
        <v>285</v>
      </c>
      <c r="I762" s="136"/>
    </row>
    <row r="763" spans="2:9">
      <c r="B763" s="1" t="s">
        <v>4878</v>
      </c>
      <c r="C763" s="1" t="s">
        <v>1838</v>
      </c>
      <c r="D763" s="1" t="s">
        <v>634</v>
      </c>
      <c r="E763" s="84" t="s">
        <v>657</v>
      </c>
      <c r="F763" s="1" t="s">
        <v>1839</v>
      </c>
      <c r="G763" s="1"/>
      <c r="H763" s="66" t="s">
        <v>285</v>
      </c>
      <c r="I763" s="136"/>
    </row>
    <row r="764" spans="2:9">
      <c r="B764" s="1" t="s">
        <v>4878</v>
      </c>
      <c r="C764" s="1" t="s">
        <v>1840</v>
      </c>
      <c r="D764" s="1" t="s">
        <v>803</v>
      </c>
      <c r="E764" s="84" t="s">
        <v>657</v>
      </c>
      <c r="F764" s="1" t="s">
        <v>458</v>
      </c>
      <c r="G764" s="1"/>
      <c r="H764" s="66" t="s">
        <v>285</v>
      </c>
      <c r="I764" s="136"/>
    </row>
    <row r="765" spans="2:9">
      <c r="B765" s="1" t="s">
        <v>4878</v>
      </c>
      <c r="C765" s="1" t="s">
        <v>5049</v>
      </c>
      <c r="D765" s="1" t="s">
        <v>641</v>
      </c>
      <c r="E765" s="84" t="s">
        <v>662</v>
      </c>
      <c r="F765" s="1" t="s">
        <v>5050</v>
      </c>
      <c r="G765" s="1"/>
      <c r="H765" s="66" t="s">
        <v>285</v>
      </c>
      <c r="I765" s="136"/>
    </row>
    <row r="766" spans="2:9">
      <c r="B766" s="1" t="s">
        <v>4878</v>
      </c>
      <c r="C766" s="1" t="s">
        <v>4956</v>
      </c>
      <c r="D766" s="1" t="s">
        <v>641</v>
      </c>
      <c r="E766" s="84" t="s">
        <v>662</v>
      </c>
      <c r="F766" s="1" t="s">
        <v>5051</v>
      </c>
      <c r="G766" s="1"/>
      <c r="H766" s="66" t="s">
        <v>285</v>
      </c>
      <c r="I766" s="136"/>
    </row>
    <row r="767" spans="2:9">
      <c r="B767" s="1" t="s">
        <v>4878</v>
      </c>
      <c r="C767" s="1" t="s">
        <v>1841</v>
      </c>
      <c r="D767" s="1" t="s">
        <v>1160</v>
      </c>
      <c r="E767" s="84" t="s">
        <v>657</v>
      </c>
      <c r="F767" s="1" t="s">
        <v>1843</v>
      </c>
      <c r="G767" s="1"/>
      <c r="H767" s="66" t="s">
        <v>285</v>
      </c>
      <c r="I767" s="136"/>
    </row>
    <row r="768" spans="2:9">
      <c r="B768" s="1" t="s">
        <v>4878</v>
      </c>
      <c r="C768" s="1" t="s">
        <v>5052</v>
      </c>
      <c r="D768" s="1" t="s">
        <v>641</v>
      </c>
      <c r="E768" s="84" t="s">
        <v>662</v>
      </c>
      <c r="F768" s="1" t="s">
        <v>5053</v>
      </c>
      <c r="G768" s="1"/>
      <c r="H768" s="66" t="s">
        <v>285</v>
      </c>
      <c r="I768" s="136"/>
    </row>
    <row r="769" spans="2:9">
      <c r="B769" s="1" t="s">
        <v>4878</v>
      </c>
      <c r="C769" s="1" t="s">
        <v>5035</v>
      </c>
      <c r="D769" s="1" t="s">
        <v>641</v>
      </c>
      <c r="E769" s="84" t="s">
        <v>662</v>
      </c>
      <c r="F769" s="1" t="s">
        <v>494</v>
      </c>
      <c r="G769" s="1"/>
      <c r="H769" s="66" t="s">
        <v>285</v>
      </c>
      <c r="I769" s="136"/>
    </row>
    <row r="770" spans="2:9">
      <c r="B770" s="1" t="s">
        <v>4878</v>
      </c>
      <c r="C770" s="136" t="s">
        <v>945</v>
      </c>
      <c r="D770" s="136" t="s">
        <v>641</v>
      </c>
      <c r="E770" s="299" t="s">
        <v>946</v>
      </c>
      <c r="F770" s="137" t="s">
        <v>947</v>
      </c>
      <c r="G770" s="136"/>
      <c r="H770" s="66" t="s">
        <v>285</v>
      </c>
      <c r="I770" s="136"/>
    </row>
    <row r="771" spans="2:9">
      <c r="B771" s="1" t="s">
        <v>4878</v>
      </c>
      <c r="C771" s="136" t="s">
        <v>948</v>
      </c>
      <c r="D771" s="136" t="s">
        <v>641</v>
      </c>
      <c r="E771" s="299" t="s">
        <v>946</v>
      </c>
      <c r="F771" s="137" t="s">
        <v>947</v>
      </c>
      <c r="G771" s="136"/>
      <c r="H771" s="66" t="s">
        <v>285</v>
      </c>
      <c r="I771" s="136"/>
    </row>
    <row r="772" spans="2:9">
      <c r="B772" s="1" t="s">
        <v>4878</v>
      </c>
      <c r="C772" s="1" t="s">
        <v>1844</v>
      </c>
      <c r="D772" s="1" t="s">
        <v>723</v>
      </c>
      <c r="E772" s="84" t="s">
        <v>657</v>
      </c>
      <c r="F772" s="1" t="s">
        <v>1845</v>
      </c>
      <c r="G772" s="1"/>
      <c r="H772" s="66" t="s">
        <v>285</v>
      </c>
      <c r="I772" s="136"/>
    </row>
    <row r="773" spans="2:9">
      <c r="B773" s="1" t="s">
        <v>4878</v>
      </c>
      <c r="C773" s="1" t="s">
        <v>1846</v>
      </c>
      <c r="D773" s="1" t="s">
        <v>790</v>
      </c>
      <c r="E773" s="84" t="s">
        <v>657</v>
      </c>
      <c r="F773" s="1" t="s">
        <v>1847</v>
      </c>
      <c r="G773" s="1"/>
      <c r="H773" s="66" t="s">
        <v>285</v>
      </c>
      <c r="I773" s="136"/>
    </row>
    <row r="774" spans="2:9">
      <c r="B774" s="1" t="s">
        <v>4878</v>
      </c>
      <c r="C774" s="1" t="s">
        <v>1848</v>
      </c>
      <c r="D774" s="1" t="s">
        <v>790</v>
      </c>
      <c r="E774" s="84" t="s">
        <v>657</v>
      </c>
      <c r="F774" s="1" t="s">
        <v>1849</v>
      </c>
      <c r="G774" s="1"/>
      <c r="H774" s="66" t="s">
        <v>285</v>
      </c>
      <c r="I774" s="136"/>
    </row>
    <row r="775" spans="2:9">
      <c r="B775" s="1" t="s">
        <v>4878</v>
      </c>
      <c r="C775" s="1" t="s">
        <v>4885</v>
      </c>
      <c r="D775" s="1" t="s">
        <v>641</v>
      </c>
      <c r="E775" s="84" t="s">
        <v>662</v>
      </c>
      <c r="F775" s="1" t="s">
        <v>499</v>
      </c>
      <c r="G775" s="1"/>
      <c r="H775" s="66" t="s">
        <v>285</v>
      </c>
      <c r="I775" s="136"/>
    </row>
    <row r="776" spans="2:9">
      <c r="B776" s="1" t="s">
        <v>4878</v>
      </c>
      <c r="C776" s="1" t="s">
        <v>5036</v>
      </c>
      <c r="D776" s="1" t="s">
        <v>641</v>
      </c>
      <c r="E776" s="84" t="s">
        <v>662</v>
      </c>
      <c r="F776" s="1" t="s">
        <v>1852</v>
      </c>
      <c r="G776" s="1"/>
      <c r="H776" s="66" t="s">
        <v>285</v>
      </c>
      <c r="I776" s="136"/>
    </row>
    <row r="777" spans="2:9">
      <c r="B777" s="1" t="s">
        <v>4878</v>
      </c>
      <c r="C777" s="1" t="s">
        <v>1853</v>
      </c>
      <c r="D777" s="1" t="s">
        <v>5054</v>
      </c>
      <c r="E777" s="84" t="s">
        <v>657</v>
      </c>
      <c r="F777" s="1" t="s">
        <v>1855</v>
      </c>
      <c r="G777" s="1"/>
      <c r="H777" s="66" t="s">
        <v>285</v>
      </c>
      <c r="I777" s="136"/>
    </row>
    <row r="778" spans="2:9">
      <c r="B778" s="1" t="s">
        <v>4878</v>
      </c>
      <c r="C778" s="1" t="s">
        <v>1856</v>
      </c>
      <c r="D778" s="1" t="s">
        <v>695</v>
      </c>
      <c r="E778" s="84" t="s">
        <v>657</v>
      </c>
      <c r="F778" s="1" t="s">
        <v>1857</v>
      </c>
      <c r="G778" s="1"/>
      <c r="H778" s="66" t="s">
        <v>285</v>
      </c>
      <c r="I778" s="136"/>
    </row>
    <row r="779" spans="2:9">
      <c r="B779" s="1" t="s">
        <v>4878</v>
      </c>
      <c r="C779" s="1" t="s">
        <v>1858</v>
      </c>
      <c r="D779" s="1" t="s">
        <v>686</v>
      </c>
      <c r="E779" s="84" t="s">
        <v>657</v>
      </c>
      <c r="F779" s="1" t="s">
        <v>1859</v>
      </c>
      <c r="G779" s="1"/>
      <c r="H779" s="66" t="s">
        <v>285</v>
      </c>
      <c r="I779" s="136"/>
    </row>
    <row r="780" spans="2:9">
      <c r="B780" s="1" t="s">
        <v>4878</v>
      </c>
      <c r="C780" s="1" t="s">
        <v>5038</v>
      </c>
      <c r="D780" s="1" t="s">
        <v>641</v>
      </c>
      <c r="E780" s="84" t="s">
        <v>662</v>
      </c>
      <c r="F780" s="1" t="s">
        <v>1861</v>
      </c>
      <c r="G780" s="1"/>
      <c r="H780" s="66" t="s">
        <v>285</v>
      </c>
      <c r="I780" s="136"/>
    </row>
    <row r="781" spans="2:9">
      <c r="B781" s="1" t="s">
        <v>4878</v>
      </c>
      <c r="C781" s="1" t="s">
        <v>1862</v>
      </c>
      <c r="D781" s="1" t="s">
        <v>1199</v>
      </c>
      <c r="E781" s="84" t="s">
        <v>657</v>
      </c>
      <c r="F781" s="1" t="s">
        <v>1864</v>
      </c>
      <c r="G781" s="1"/>
      <c r="H781" s="66" t="s">
        <v>285</v>
      </c>
      <c r="I781" s="136"/>
    </row>
    <row r="782" spans="2:9">
      <c r="B782" s="1" t="s">
        <v>4878</v>
      </c>
      <c r="C782" s="1" t="s">
        <v>5055</v>
      </c>
      <c r="D782" s="1" t="s">
        <v>641</v>
      </c>
      <c r="E782" s="84" t="s">
        <v>662</v>
      </c>
      <c r="F782" s="1" t="s">
        <v>5056</v>
      </c>
      <c r="G782" s="1"/>
      <c r="H782" s="66" t="s">
        <v>285</v>
      </c>
      <c r="I782" s="136"/>
    </row>
    <row r="783" spans="2:9">
      <c r="B783" s="1" t="s">
        <v>4878</v>
      </c>
      <c r="C783" s="1" t="s">
        <v>5040</v>
      </c>
      <c r="D783" s="1" t="s">
        <v>641</v>
      </c>
      <c r="E783" s="84" t="s">
        <v>662</v>
      </c>
      <c r="F783" s="1" t="s">
        <v>1867</v>
      </c>
      <c r="G783" s="1"/>
      <c r="H783" s="66" t="s">
        <v>285</v>
      </c>
      <c r="I783" s="136"/>
    </row>
    <row r="784" spans="2:9">
      <c r="B784" s="1" t="s">
        <v>4878</v>
      </c>
      <c r="C784" s="1" t="s">
        <v>5041</v>
      </c>
      <c r="D784" s="1" t="s">
        <v>641</v>
      </c>
      <c r="E784" s="84" t="s">
        <v>662</v>
      </c>
      <c r="F784" s="1" t="s">
        <v>1870</v>
      </c>
      <c r="G784" s="1"/>
      <c r="H784" s="66" t="s">
        <v>285</v>
      </c>
      <c r="I784" s="136"/>
    </row>
    <row r="785" spans="2:9">
      <c r="B785" s="1" t="s">
        <v>4878</v>
      </c>
      <c r="C785" s="1" t="s">
        <v>1871</v>
      </c>
      <c r="D785" s="1" t="s">
        <v>5057</v>
      </c>
      <c r="E785" s="84" t="s">
        <v>657</v>
      </c>
      <c r="F785" s="1" t="s">
        <v>1173</v>
      </c>
      <c r="G785" s="1"/>
      <c r="H785" s="66" t="s">
        <v>285</v>
      </c>
      <c r="I785" s="136"/>
    </row>
    <row r="786" spans="2:9">
      <c r="B786" s="1" t="s">
        <v>4878</v>
      </c>
      <c r="C786" s="1" t="s">
        <v>1873</v>
      </c>
      <c r="D786" s="1" t="s">
        <v>634</v>
      </c>
      <c r="E786" s="84" t="s">
        <v>657</v>
      </c>
      <c r="F786" s="1" t="s">
        <v>1874</v>
      </c>
      <c r="G786" s="1"/>
      <c r="H786" s="66" t="s">
        <v>285</v>
      </c>
      <c r="I786" s="136"/>
    </row>
    <row r="787" spans="2:9">
      <c r="B787" s="1" t="s">
        <v>4878</v>
      </c>
      <c r="C787" s="1" t="s">
        <v>5058</v>
      </c>
      <c r="D787" s="1" t="s">
        <v>641</v>
      </c>
      <c r="E787" s="84" t="s">
        <v>662</v>
      </c>
      <c r="F787" s="1" t="s">
        <v>5059</v>
      </c>
      <c r="G787" s="1"/>
      <c r="H787" s="66" t="s">
        <v>285</v>
      </c>
      <c r="I787" s="136"/>
    </row>
    <row r="788" spans="2:9">
      <c r="B788" s="1" t="s">
        <v>4878</v>
      </c>
      <c r="C788" s="1" t="s">
        <v>5043</v>
      </c>
      <c r="D788" s="1" t="s">
        <v>641</v>
      </c>
      <c r="E788" s="84" t="s">
        <v>662</v>
      </c>
      <c r="F788" s="1" t="s">
        <v>1877</v>
      </c>
      <c r="G788" s="1"/>
      <c r="H788" s="66" t="s">
        <v>285</v>
      </c>
      <c r="I788" s="136"/>
    </row>
    <row r="789" spans="2:9">
      <c r="B789" s="1" t="s">
        <v>4878</v>
      </c>
      <c r="C789" s="1" t="s">
        <v>5060</v>
      </c>
      <c r="D789" s="1" t="s">
        <v>641</v>
      </c>
      <c r="E789" s="84" t="s">
        <v>662</v>
      </c>
      <c r="F789" s="1" t="s">
        <v>5061</v>
      </c>
      <c r="G789" s="1"/>
      <c r="H789" s="66" t="s">
        <v>285</v>
      </c>
      <c r="I789" s="136"/>
    </row>
    <row r="790" spans="2:9">
      <c r="B790" s="136" t="s">
        <v>5024</v>
      </c>
      <c r="C790" s="136" t="s">
        <v>94</v>
      </c>
      <c r="D790" s="136" t="s">
        <v>65</v>
      </c>
      <c r="E790" s="84" t="s">
        <v>130</v>
      </c>
      <c r="F790" s="136" t="s">
        <v>635</v>
      </c>
      <c r="G790" s="136" t="s">
        <v>636</v>
      </c>
      <c r="H790" s="66" t="s">
        <v>285</v>
      </c>
      <c r="I790" s="136"/>
    </row>
    <row r="791" spans="2:9">
      <c r="B791" s="136" t="s">
        <v>5024</v>
      </c>
      <c r="C791" s="136" t="s">
        <v>1038</v>
      </c>
      <c r="D791" s="136" t="s">
        <v>65</v>
      </c>
      <c r="E791" s="84" t="s">
        <v>130</v>
      </c>
      <c r="F791" s="136" t="s">
        <v>638</v>
      </c>
      <c r="G791" s="136" t="s">
        <v>639</v>
      </c>
      <c r="H791" s="66" t="s">
        <v>285</v>
      </c>
      <c r="I791" s="136"/>
    </row>
    <row r="792" spans="2:9">
      <c r="B792" s="136" t="s">
        <v>5024</v>
      </c>
      <c r="C792" s="136" t="s">
        <v>1039</v>
      </c>
      <c r="D792" s="136" t="s">
        <v>70</v>
      </c>
      <c r="E792" s="84" t="s">
        <v>130</v>
      </c>
      <c r="F792" s="136"/>
      <c r="G792" s="136"/>
      <c r="H792" s="66" t="s">
        <v>285</v>
      </c>
      <c r="I792" s="136"/>
    </row>
    <row r="793" spans="2:9">
      <c r="B793" s="136" t="s">
        <v>5024</v>
      </c>
      <c r="C793" s="136" t="s">
        <v>1040</v>
      </c>
      <c r="D793" s="136" t="s">
        <v>70</v>
      </c>
      <c r="E793" s="84" t="s">
        <v>130</v>
      </c>
      <c r="F793" s="136"/>
      <c r="G793" s="136"/>
      <c r="H793" s="66" t="s">
        <v>285</v>
      </c>
      <c r="I793" s="136"/>
    </row>
    <row r="794" spans="2:9">
      <c r="B794" s="136" t="s">
        <v>5024</v>
      </c>
      <c r="C794" s="136" t="s">
        <v>1041</v>
      </c>
      <c r="D794" s="136" t="s">
        <v>1042</v>
      </c>
      <c r="E794" s="84" t="s">
        <v>130</v>
      </c>
      <c r="F794" s="136" t="s">
        <v>645</v>
      </c>
      <c r="G794" s="136"/>
      <c r="H794" s="66" t="s">
        <v>285</v>
      </c>
      <c r="I794" s="136"/>
    </row>
    <row r="795" spans="2:9">
      <c r="B795" s="136" t="s">
        <v>5024</v>
      </c>
      <c r="C795" s="136" t="s">
        <v>1043</v>
      </c>
      <c r="D795" s="136" t="s">
        <v>1042</v>
      </c>
      <c r="E795" s="84" t="s">
        <v>130</v>
      </c>
      <c r="F795" s="136" t="s">
        <v>647</v>
      </c>
      <c r="G795" s="136"/>
      <c r="H795" s="66" t="s">
        <v>285</v>
      </c>
      <c r="I795" s="136"/>
    </row>
    <row r="796" spans="2:9">
      <c r="B796" s="136" t="s">
        <v>5024</v>
      </c>
      <c r="C796" s="136" t="s">
        <v>1044</v>
      </c>
      <c r="D796" s="136" t="s">
        <v>70</v>
      </c>
      <c r="E796" s="84" t="s">
        <v>130</v>
      </c>
      <c r="F796" s="136" t="s">
        <v>649</v>
      </c>
      <c r="G796" s="136"/>
      <c r="H796" s="66" t="s">
        <v>285</v>
      </c>
      <c r="I796" s="136"/>
    </row>
    <row r="797" spans="2:9">
      <c r="B797" s="136" t="s">
        <v>5024</v>
      </c>
      <c r="C797" s="136" t="s">
        <v>1045</v>
      </c>
      <c r="D797" s="136" t="s">
        <v>70</v>
      </c>
      <c r="E797" s="84" t="s">
        <v>130</v>
      </c>
      <c r="F797" s="136" t="s">
        <v>651</v>
      </c>
      <c r="G797" s="136"/>
      <c r="H797" s="66" t="s">
        <v>285</v>
      </c>
      <c r="I797" s="136"/>
    </row>
    <row r="798" spans="2:9">
      <c r="B798" s="136" t="s">
        <v>5024</v>
      </c>
      <c r="C798" s="136" t="s">
        <v>1046</v>
      </c>
      <c r="D798" s="136" t="s">
        <v>65</v>
      </c>
      <c r="E798" s="84" t="s">
        <v>130</v>
      </c>
      <c r="F798" s="136" t="s">
        <v>653</v>
      </c>
      <c r="G798" s="136" t="s">
        <v>636</v>
      </c>
      <c r="H798" s="66" t="s">
        <v>285</v>
      </c>
      <c r="I798" s="136"/>
    </row>
    <row r="799" spans="2:9">
      <c r="B799" s="136" t="s">
        <v>5024</v>
      </c>
      <c r="C799" s="1" t="s">
        <v>73</v>
      </c>
      <c r="D799" s="1" t="s">
        <v>70</v>
      </c>
      <c r="E799" s="84" t="s">
        <v>4</v>
      </c>
      <c r="F799" s="1" t="s">
        <v>2560</v>
      </c>
      <c r="G799" s="1"/>
      <c r="H799" s="66" t="s">
        <v>285</v>
      </c>
      <c r="I799" s="136"/>
    </row>
    <row r="800" spans="2:9">
      <c r="B800" s="136" t="s">
        <v>5024</v>
      </c>
      <c r="C800" s="136" t="s">
        <v>945</v>
      </c>
      <c r="D800" s="136" t="s">
        <v>641</v>
      </c>
      <c r="E800" s="299" t="s">
        <v>946</v>
      </c>
      <c r="F800" s="137" t="s">
        <v>947</v>
      </c>
      <c r="G800" s="136"/>
      <c r="H800" s="66" t="s">
        <v>285</v>
      </c>
      <c r="I800" s="136"/>
    </row>
    <row r="801" spans="2:9">
      <c r="B801" s="136" t="s">
        <v>5024</v>
      </c>
      <c r="C801" s="136" t="s">
        <v>948</v>
      </c>
      <c r="D801" s="136" t="s">
        <v>641</v>
      </c>
      <c r="E801" s="299" t="s">
        <v>946</v>
      </c>
      <c r="F801" s="137" t="s">
        <v>947</v>
      </c>
      <c r="G801" s="136"/>
      <c r="H801" s="66" t="s">
        <v>285</v>
      </c>
      <c r="I801" s="136"/>
    </row>
    <row r="802" spans="2:9">
      <c r="B802" s="136" t="s">
        <v>5024</v>
      </c>
      <c r="C802" s="1" t="s">
        <v>160</v>
      </c>
      <c r="D802" s="1" t="s">
        <v>641</v>
      </c>
      <c r="E802" s="84" t="s">
        <v>657</v>
      </c>
      <c r="F802" s="1" t="s">
        <v>978</v>
      </c>
      <c r="G802" s="136"/>
      <c r="H802" s="66" t="s">
        <v>285</v>
      </c>
      <c r="I802" s="136"/>
    </row>
    <row r="803" spans="2:9">
      <c r="B803" s="136" t="s">
        <v>5024</v>
      </c>
      <c r="C803" s="1" t="s">
        <v>1824</v>
      </c>
      <c r="D803" s="1" t="s">
        <v>634</v>
      </c>
      <c r="E803" s="84" t="s">
        <v>657</v>
      </c>
      <c r="F803" s="1" t="s">
        <v>95</v>
      </c>
      <c r="G803" s="136"/>
      <c r="H803" s="66" t="s">
        <v>285</v>
      </c>
      <c r="I803" s="136"/>
    </row>
    <row r="804" spans="2:9">
      <c r="B804" s="136" t="s">
        <v>5024</v>
      </c>
      <c r="C804" s="1" t="s">
        <v>1825</v>
      </c>
      <c r="D804" s="1" t="s">
        <v>634</v>
      </c>
      <c r="E804" s="84" t="s">
        <v>657</v>
      </c>
      <c r="F804" s="1" t="s">
        <v>1826</v>
      </c>
      <c r="G804" s="136"/>
      <c r="H804" s="66" t="s">
        <v>285</v>
      </c>
      <c r="I804" s="136"/>
    </row>
    <row r="805" spans="2:9">
      <c r="B805" s="136" t="s">
        <v>5024</v>
      </c>
      <c r="C805" s="1" t="s">
        <v>5033</v>
      </c>
      <c r="D805" s="1" t="s">
        <v>641</v>
      </c>
      <c r="E805" s="84" t="s">
        <v>662</v>
      </c>
      <c r="F805" s="1" t="s">
        <v>1829</v>
      </c>
      <c r="G805" s="136"/>
      <c r="H805" s="66" t="s">
        <v>285</v>
      </c>
      <c r="I805" s="136"/>
    </row>
    <row r="806" spans="2:9">
      <c r="B806" s="136" t="s">
        <v>5024</v>
      </c>
      <c r="C806" s="1" t="s">
        <v>1830</v>
      </c>
      <c r="D806" s="1" t="s">
        <v>5062</v>
      </c>
      <c r="E806" s="84" t="s">
        <v>657</v>
      </c>
      <c r="F806" s="1" t="s">
        <v>1831</v>
      </c>
      <c r="G806" s="136"/>
      <c r="H806" s="66" t="s">
        <v>285</v>
      </c>
      <c r="I806" s="136"/>
    </row>
    <row r="807" spans="2:9">
      <c r="B807" s="136" t="s">
        <v>5024</v>
      </c>
      <c r="C807" s="1" t="s">
        <v>1832</v>
      </c>
      <c r="D807" s="1" t="s">
        <v>723</v>
      </c>
      <c r="E807" s="84" t="s">
        <v>657</v>
      </c>
      <c r="F807" s="1" t="s">
        <v>1833</v>
      </c>
      <c r="G807" s="136"/>
      <c r="H807" s="66" t="s">
        <v>285</v>
      </c>
      <c r="I807" s="136"/>
    </row>
    <row r="808" spans="2:9">
      <c r="B808" s="136" t="s">
        <v>5024</v>
      </c>
      <c r="C808" s="1" t="s">
        <v>5048</v>
      </c>
      <c r="D808" s="1" t="s">
        <v>641</v>
      </c>
      <c r="E808" s="84" t="s">
        <v>662</v>
      </c>
      <c r="F808" s="1" t="s">
        <v>979</v>
      </c>
      <c r="G808" s="136"/>
      <c r="H808" s="66" t="s">
        <v>285</v>
      </c>
      <c r="I808" s="136"/>
    </row>
    <row r="809" spans="2:9">
      <c r="B809" s="136" t="s">
        <v>5024</v>
      </c>
      <c r="C809" s="1" t="s">
        <v>1836</v>
      </c>
      <c r="D809" s="1" t="s">
        <v>5062</v>
      </c>
      <c r="E809" s="84" t="s">
        <v>657</v>
      </c>
      <c r="F809" s="1" t="s">
        <v>1837</v>
      </c>
      <c r="G809" s="136"/>
      <c r="H809" s="66" t="s">
        <v>285</v>
      </c>
      <c r="I809" s="136"/>
    </row>
    <row r="810" spans="2:9">
      <c r="B810" s="136" t="s">
        <v>5024</v>
      </c>
      <c r="C810" s="1" t="s">
        <v>1838</v>
      </c>
      <c r="D810" s="1" t="s">
        <v>634</v>
      </c>
      <c r="E810" s="84" t="s">
        <v>657</v>
      </c>
      <c r="F810" s="1" t="s">
        <v>1839</v>
      </c>
      <c r="G810" s="136"/>
      <c r="H810" s="66" t="s">
        <v>285</v>
      </c>
      <c r="I810" s="136"/>
    </row>
    <row r="811" spans="2:9">
      <c r="B811" s="136" t="s">
        <v>5024</v>
      </c>
      <c r="C811" s="1" t="s">
        <v>1840</v>
      </c>
      <c r="D811" s="1" t="s">
        <v>909</v>
      </c>
      <c r="E811" s="84" t="s">
        <v>657</v>
      </c>
      <c r="F811" s="1" t="s">
        <v>458</v>
      </c>
      <c r="G811" s="136"/>
      <c r="H811" s="66" t="s">
        <v>285</v>
      </c>
      <c r="I811" s="136"/>
    </row>
    <row r="812" spans="2:9">
      <c r="B812" s="136" t="s">
        <v>5024</v>
      </c>
      <c r="C812" s="1" t="s">
        <v>5049</v>
      </c>
      <c r="D812" s="1" t="s">
        <v>641</v>
      </c>
      <c r="E812" s="84" t="s">
        <v>662</v>
      </c>
      <c r="F812" s="1" t="s">
        <v>5050</v>
      </c>
      <c r="G812" s="136"/>
      <c r="H812" s="66" t="s">
        <v>285</v>
      </c>
      <c r="I812" s="136"/>
    </row>
    <row r="813" spans="2:9">
      <c r="B813" s="136" t="s">
        <v>5024</v>
      </c>
      <c r="C813" s="1" t="s">
        <v>4956</v>
      </c>
      <c r="D813" s="1" t="s">
        <v>641</v>
      </c>
      <c r="E813" s="84" t="s">
        <v>662</v>
      </c>
      <c r="F813" s="1" t="s">
        <v>5051</v>
      </c>
      <c r="G813" s="136"/>
      <c r="H813" s="66" t="s">
        <v>285</v>
      </c>
      <c r="I813" s="136"/>
    </row>
    <row r="814" spans="2:9">
      <c r="B814" s="136" t="s">
        <v>5024</v>
      </c>
      <c r="C814" s="1" t="s">
        <v>1841</v>
      </c>
      <c r="D814" s="1" t="s">
        <v>1160</v>
      </c>
      <c r="E814" s="84" t="s">
        <v>657</v>
      </c>
      <c r="F814" s="1" t="s">
        <v>1843</v>
      </c>
      <c r="G814" s="136"/>
      <c r="H814" s="66" t="s">
        <v>285</v>
      </c>
      <c r="I814" s="136"/>
    </row>
    <row r="815" spans="2:9">
      <c r="B815" s="136" t="s">
        <v>5024</v>
      </c>
      <c r="C815" s="1" t="s">
        <v>5052</v>
      </c>
      <c r="D815" s="1" t="s">
        <v>641</v>
      </c>
      <c r="E815" s="84" t="s">
        <v>662</v>
      </c>
      <c r="F815" s="1" t="s">
        <v>5053</v>
      </c>
      <c r="G815" s="136"/>
      <c r="H815" s="66" t="s">
        <v>285</v>
      </c>
      <c r="I815" s="136"/>
    </row>
    <row r="816" spans="2:9">
      <c r="B816" s="136" t="s">
        <v>5024</v>
      </c>
      <c r="C816" s="1" t="s">
        <v>5035</v>
      </c>
      <c r="D816" s="1" t="s">
        <v>641</v>
      </c>
      <c r="E816" s="84" t="s">
        <v>662</v>
      </c>
      <c r="F816" s="1" t="s">
        <v>494</v>
      </c>
      <c r="G816" s="136"/>
      <c r="H816" s="66" t="s">
        <v>285</v>
      </c>
      <c r="I816" s="136"/>
    </row>
    <row r="817" spans="2:9">
      <c r="B817" s="136" t="s">
        <v>5024</v>
      </c>
      <c r="C817" s="1" t="s">
        <v>1844</v>
      </c>
      <c r="D817" s="1" t="s">
        <v>723</v>
      </c>
      <c r="E817" s="84" t="s">
        <v>657</v>
      </c>
      <c r="F817" s="1" t="s">
        <v>1845</v>
      </c>
      <c r="G817" s="136"/>
      <c r="H817" s="66" t="s">
        <v>285</v>
      </c>
      <c r="I817" s="136"/>
    </row>
    <row r="818" spans="2:9">
      <c r="B818" s="136" t="s">
        <v>5024</v>
      </c>
      <c r="C818" s="1" t="s">
        <v>4885</v>
      </c>
      <c r="D818" s="1" t="s">
        <v>641</v>
      </c>
      <c r="E818" s="84" t="s">
        <v>662</v>
      </c>
      <c r="F818" s="1" t="s">
        <v>499</v>
      </c>
      <c r="G818" s="136"/>
      <c r="H818" s="66" t="s">
        <v>285</v>
      </c>
      <c r="I818" s="136"/>
    </row>
    <row r="819" spans="2:9">
      <c r="B819" s="136" t="s">
        <v>5024</v>
      </c>
      <c r="C819" s="1" t="s">
        <v>5036</v>
      </c>
      <c r="D819" s="1" t="s">
        <v>641</v>
      </c>
      <c r="E819" s="84" t="s">
        <v>662</v>
      </c>
      <c r="F819" s="1" t="s">
        <v>1852</v>
      </c>
      <c r="G819" s="136"/>
      <c r="H819" s="66" t="s">
        <v>285</v>
      </c>
      <c r="I819" s="136"/>
    </row>
    <row r="820" spans="2:9">
      <c r="B820" s="136" t="s">
        <v>5024</v>
      </c>
      <c r="C820" s="1" t="s">
        <v>1858</v>
      </c>
      <c r="D820" s="1" t="s">
        <v>686</v>
      </c>
      <c r="E820" s="84" t="s">
        <v>657</v>
      </c>
      <c r="F820" s="1" t="s">
        <v>5063</v>
      </c>
      <c r="G820" s="136"/>
      <c r="H820" s="66" t="s">
        <v>285</v>
      </c>
      <c r="I820" s="136"/>
    </row>
    <row r="821" spans="2:9">
      <c r="B821" s="136" t="s">
        <v>5024</v>
      </c>
      <c r="C821" s="1" t="s">
        <v>1853</v>
      </c>
      <c r="D821" s="1" t="s">
        <v>5054</v>
      </c>
      <c r="E821" s="84" t="s">
        <v>657</v>
      </c>
      <c r="F821" s="1" t="s">
        <v>5064</v>
      </c>
      <c r="G821" s="136"/>
      <c r="H821" s="66" t="s">
        <v>285</v>
      </c>
      <c r="I821" s="136"/>
    </row>
    <row r="822" spans="2:9">
      <c r="B822" s="136" t="s">
        <v>5024</v>
      </c>
      <c r="C822" s="1" t="s">
        <v>1856</v>
      </c>
      <c r="D822" s="1" t="s">
        <v>695</v>
      </c>
      <c r="E822" s="84" t="s">
        <v>657</v>
      </c>
      <c r="F822" s="1" t="s">
        <v>5065</v>
      </c>
      <c r="G822" s="136"/>
      <c r="H822" s="66" t="s">
        <v>285</v>
      </c>
      <c r="I822" s="136"/>
    </row>
    <row r="823" spans="2:9">
      <c r="B823" s="136" t="s">
        <v>5024</v>
      </c>
      <c r="C823" s="1" t="s">
        <v>1948</v>
      </c>
      <c r="D823" s="1" t="s">
        <v>1082</v>
      </c>
      <c r="E823" s="84" t="s">
        <v>657</v>
      </c>
      <c r="F823" s="1" t="s">
        <v>1949</v>
      </c>
      <c r="G823" s="136"/>
      <c r="H823" s="66" t="s">
        <v>285</v>
      </c>
      <c r="I823" s="136"/>
    </row>
    <row r="824" spans="2:9">
      <c r="B824" s="136" t="s">
        <v>5024</v>
      </c>
      <c r="C824" s="1" t="s">
        <v>5066</v>
      </c>
      <c r="D824" s="1" t="s">
        <v>641</v>
      </c>
      <c r="E824" s="84" t="s">
        <v>662</v>
      </c>
      <c r="F824" s="1" t="s">
        <v>5067</v>
      </c>
      <c r="G824" s="136"/>
      <c r="H824" s="66" t="s">
        <v>285</v>
      </c>
      <c r="I824" s="136"/>
    </row>
    <row r="825" spans="2:9">
      <c r="B825" s="136" t="s">
        <v>5024</v>
      </c>
      <c r="C825" s="1" t="s">
        <v>1951</v>
      </c>
      <c r="D825" s="1" t="s">
        <v>909</v>
      </c>
      <c r="E825" s="84" t="s">
        <v>657</v>
      </c>
      <c r="F825" s="1" t="s">
        <v>1143</v>
      </c>
      <c r="G825" s="136"/>
      <c r="H825" s="66" t="s">
        <v>285</v>
      </c>
      <c r="I825" s="136"/>
    </row>
    <row r="826" spans="2:9">
      <c r="B826" s="136" t="s">
        <v>5024</v>
      </c>
      <c r="C826" s="1" t="s">
        <v>1950</v>
      </c>
      <c r="D826" s="1" t="s">
        <v>634</v>
      </c>
      <c r="E826" s="84" t="s">
        <v>657</v>
      </c>
      <c r="F826" s="1" t="s">
        <v>1145</v>
      </c>
      <c r="G826" s="136"/>
      <c r="H826" s="66" t="s">
        <v>285</v>
      </c>
      <c r="I826" s="136"/>
    </row>
    <row r="827" spans="2:9">
      <c r="B827" s="136" t="s">
        <v>5024</v>
      </c>
      <c r="C827" s="1" t="s">
        <v>5068</v>
      </c>
      <c r="D827" s="1" t="s">
        <v>641</v>
      </c>
      <c r="E827" s="84" t="s">
        <v>662</v>
      </c>
      <c r="F827" s="1" t="s">
        <v>5069</v>
      </c>
      <c r="G827" s="136"/>
      <c r="H827" s="66" t="s">
        <v>285</v>
      </c>
      <c r="I827" s="136"/>
    </row>
    <row r="828" spans="2:9">
      <c r="B828" s="136" t="s">
        <v>5024</v>
      </c>
      <c r="C828" s="1" t="s">
        <v>5070</v>
      </c>
      <c r="D828" s="1" t="s">
        <v>641</v>
      </c>
      <c r="E828" s="84" t="s">
        <v>662</v>
      </c>
      <c r="F828" s="1" t="s">
        <v>5071</v>
      </c>
      <c r="G828" s="136"/>
      <c r="H828" s="66" t="s">
        <v>285</v>
      </c>
      <c r="I828" s="136"/>
    </row>
    <row r="829" spans="2:9">
      <c r="B829" s="136" t="s">
        <v>5024</v>
      </c>
      <c r="C829" s="1" t="s">
        <v>5072</v>
      </c>
      <c r="D829" s="1" t="s">
        <v>641</v>
      </c>
      <c r="E829" s="84" t="s">
        <v>662</v>
      </c>
      <c r="F829" s="1" t="s">
        <v>5073</v>
      </c>
      <c r="G829" s="136"/>
      <c r="H829" s="66" t="s">
        <v>285</v>
      </c>
      <c r="I829" s="136"/>
    </row>
    <row r="830" spans="2:9">
      <c r="B830" s="136" t="s">
        <v>5024</v>
      </c>
      <c r="C830" s="1" t="s">
        <v>1952</v>
      </c>
      <c r="D830" s="1" t="s">
        <v>723</v>
      </c>
      <c r="E830" s="84" t="s">
        <v>657</v>
      </c>
      <c r="F830" s="1" t="s">
        <v>1953</v>
      </c>
      <c r="G830" s="136"/>
      <c r="H830" s="66" t="s">
        <v>285</v>
      </c>
      <c r="I830" s="136"/>
    </row>
    <row r="831" spans="2:9">
      <c r="B831" s="136" t="s">
        <v>5024</v>
      </c>
      <c r="C831" s="1" t="s">
        <v>5074</v>
      </c>
      <c r="D831" s="1" t="s">
        <v>641</v>
      </c>
      <c r="E831" s="84" t="s">
        <v>662</v>
      </c>
      <c r="F831" s="1" t="s">
        <v>5075</v>
      </c>
      <c r="G831" s="136"/>
      <c r="H831" s="66" t="s">
        <v>285</v>
      </c>
      <c r="I831" s="136"/>
    </row>
    <row r="832" spans="2:9">
      <c r="B832" s="136" t="s">
        <v>5024</v>
      </c>
      <c r="C832" s="1" t="s">
        <v>1954</v>
      </c>
      <c r="D832" s="1" t="s">
        <v>723</v>
      </c>
      <c r="E832" s="84" t="s">
        <v>657</v>
      </c>
      <c r="F832" s="1" t="s">
        <v>1955</v>
      </c>
      <c r="G832" s="136"/>
      <c r="H832" s="66" t="s">
        <v>285</v>
      </c>
      <c r="I832" s="136"/>
    </row>
    <row r="833" spans="2:9">
      <c r="B833" s="136" t="s">
        <v>5027</v>
      </c>
      <c r="C833" s="136" t="s">
        <v>1918</v>
      </c>
      <c r="D833" s="90" t="s">
        <v>585</v>
      </c>
      <c r="E833" s="84" t="s">
        <v>4</v>
      </c>
      <c r="F833" s="136" t="s">
        <v>1920</v>
      </c>
      <c r="G833" s="136"/>
      <c r="H833" s="66" t="s">
        <v>285</v>
      </c>
      <c r="I833" s="136"/>
    </row>
    <row r="834" spans="2:9">
      <c r="B834" s="136" t="s">
        <v>5027</v>
      </c>
      <c r="C834" s="90" t="s">
        <v>3833</v>
      </c>
      <c r="D834" s="90" t="s">
        <v>592</v>
      </c>
      <c r="E834" s="84" t="s">
        <v>657</v>
      </c>
      <c r="F834" s="136" t="s">
        <v>3834</v>
      </c>
      <c r="G834" s="136"/>
      <c r="H834" s="66" t="s">
        <v>285</v>
      </c>
      <c r="I834" s="136"/>
    </row>
    <row r="835" spans="2:9">
      <c r="B835" s="136" t="s">
        <v>5027</v>
      </c>
      <c r="C835" s="25" t="s">
        <v>405</v>
      </c>
      <c r="D835" s="135" t="s">
        <v>65</v>
      </c>
      <c r="E835" s="84" t="s">
        <v>1070</v>
      </c>
      <c r="F835" s="90" t="s">
        <v>406</v>
      </c>
      <c r="G835" s="136"/>
      <c r="H835" s="66" t="s">
        <v>285</v>
      </c>
      <c r="I835" s="136"/>
    </row>
    <row r="836" spans="2:9">
      <c r="B836" s="136" t="s">
        <v>5027</v>
      </c>
      <c r="C836" s="25" t="s">
        <v>407</v>
      </c>
      <c r="D836" s="135" t="s">
        <v>65</v>
      </c>
      <c r="E836" s="84" t="s">
        <v>1070</v>
      </c>
      <c r="F836" s="90" t="s">
        <v>408</v>
      </c>
      <c r="G836" s="136"/>
      <c r="H836" s="66" t="s">
        <v>285</v>
      </c>
      <c r="I836" s="136"/>
    </row>
    <row r="837" spans="2:9">
      <c r="B837" s="1" t="s">
        <v>5088</v>
      </c>
      <c r="C837" s="136" t="s">
        <v>633</v>
      </c>
      <c r="D837" s="136" t="s">
        <v>634</v>
      </c>
      <c r="E837" s="84" t="s">
        <v>130</v>
      </c>
      <c r="F837" s="136" t="s">
        <v>635</v>
      </c>
      <c r="G837" s="136" t="s">
        <v>636</v>
      </c>
      <c r="H837" s="66" t="s">
        <v>285</v>
      </c>
      <c r="I837" s="136"/>
    </row>
    <row r="838" spans="2:9">
      <c r="B838" s="1" t="s">
        <v>5088</v>
      </c>
      <c r="C838" s="136" t="s">
        <v>637</v>
      </c>
      <c r="D838" s="136" t="s">
        <v>634</v>
      </c>
      <c r="E838" s="84" t="s">
        <v>130</v>
      </c>
      <c r="F838" s="136" t="s">
        <v>638</v>
      </c>
      <c r="G838" s="136" t="s">
        <v>639</v>
      </c>
      <c r="H838" s="66" t="s">
        <v>285</v>
      </c>
      <c r="I838" s="136"/>
    </row>
    <row r="839" spans="2:9">
      <c r="B839" s="1" t="s">
        <v>5088</v>
      </c>
      <c r="C839" s="136" t="s">
        <v>640</v>
      </c>
      <c r="D839" s="136" t="s">
        <v>641</v>
      </c>
      <c r="E839" s="84" t="s">
        <v>130</v>
      </c>
      <c r="F839" s="136"/>
      <c r="G839" s="136"/>
      <c r="H839" s="66" t="s">
        <v>285</v>
      </c>
      <c r="I839" s="136"/>
    </row>
    <row r="840" spans="2:9">
      <c r="B840" s="1" t="s">
        <v>5088</v>
      </c>
      <c r="C840" s="136" t="s">
        <v>642</v>
      </c>
      <c r="D840" s="136" t="s">
        <v>641</v>
      </c>
      <c r="E840" s="84" t="s">
        <v>130</v>
      </c>
      <c r="F840" s="136"/>
      <c r="G840" s="136"/>
      <c r="H840" s="66" t="s">
        <v>285</v>
      </c>
      <c r="I840" s="136"/>
    </row>
    <row r="841" spans="2:9">
      <c r="B841" s="1" t="s">
        <v>5088</v>
      </c>
      <c r="C841" s="136" t="s">
        <v>643</v>
      </c>
      <c r="D841" s="136" t="s">
        <v>644</v>
      </c>
      <c r="E841" s="84" t="s">
        <v>130</v>
      </c>
      <c r="F841" s="136" t="s">
        <v>645</v>
      </c>
      <c r="G841" s="136"/>
      <c r="H841" s="66" t="s">
        <v>285</v>
      </c>
      <c r="I841" s="136"/>
    </row>
    <row r="842" spans="2:9">
      <c r="B842" s="1" t="s">
        <v>5088</v>
      </c>
      <c r="C842" s="136" t="s">
        <v>646</v>
      </c>
      <c r="D842" s="136" t="s">
        <v>644</v>
      </c>
      <c r="E842" s="84" t="s">
        <v>130</v>
      </c>
      <c r="F842" s="136" t="s">
        <v>647</v>
      </c>
      <c r="G842" s="136"/>
      <c r="H842" s="66" t="s">
        <v>285</v>
      </c>
      <c r="I842" s="136"/>
    </row>
    <row r="843" spans="2:9">
      <c r="B843" s="1" t="s">
        <v>5088</v>
      </c>
      <c r="C843" s="136" t="s">
        <v>648</v>
      </c>
      <c r="D843" s="136" t="s">
        <v>641</v>
      </c>
      <c r="E843" s="84" t="s">
        <v>130</v>
      </c>
      <c r="F843" s="136" t="s">
        <v>649</v>
      </c>
      <c r="G843" s="136"/>
      <c r="H843" s="66" t="s">
        <v>285</v>
      </c>
      <c r="I843" s="136"/>
    </row>
    <row r="844" spans="2:9">
      <c r="B844" s="1" t="s">
        <v>5088</v>
      </c>
      <c r="C844" s="136" t="s">
        <v>650</v>
      </c>
      <c r="D844" s="136" t="s">
        <v>641</v>
      </c>
      <c r="E844" s="84" t="s">
        <v>130</v>
      </c>
      <c r="F844" s="136" t="s">
        <v>651</v>
      </c>
      <c r="G844" s="136"/>
      <c r="H844" s="66" t="s">
        <v>285</v>
      </c>
      <c r="I844" s="136"/>
    </row>
    <row r="845" spans="2:9">
      <c r="B845" s="1" t="s">
        <v>5088</v>
      </c>
      <c r="C845" s="136" t="s">
        <v>652</v>
      </c>
      <c r="D845" s="136" t="s">
        <v>634</v>
      </c>
      <c r="E845" s="84" t="s">
        <v>130</v>
      </c>
      <c r="F845" s="136" t="s">
        <v>653</v>
      </c>
      <c r="G845" s="136" t="s">
        <v>636</v>
      </c>
      <c r="H845" s="66" t="s">
        <v>285</v>
      </c>
      <c r="I845" s="136"/>
    </row>
    <row r="846" spans="2:9">
      <c r="B846" s="1" t="s">
        <v>5088</v>
      </c>
      <c r="C846" s="1" t="s">
        <v>126</v>
      </c>
      <c r="D846" s="136" t="s">
        <v>641</v>
      </c>
      <c r="E846" s="84" t="s">
        <v>4</v>
      </c>
      <c r="F846" s="1" t="s">
        <v>5132</v>
      </c>
      <c r="G846" s="1"/>
      <c r="H846" s="66" t="s">
        <v>285</v>
      </c>
      <c r="I846" s="1"/>
    </row>
    <row r="847" spans="2:9">
      <c r="B847" s="1" t="s">
        <v>5088</v>
      </c>
      <c r="C847" s="1" t="s">
        <v>977</v>
      </c>
      <c r="D847" s="1" t="s">
        <v>641</v>
      </c>
      <c r="E847" s="1" t="s">
        <v>657</v>
      </c>
      <c r="F847" s="1" t="s">
        <v>978</v>
      </c>
      <c r="G847" s="1"/>
      <c r="H847" s="66" t="s">
        <v>285</v>
      </c>
      <c r="I847" s="1"/>
    </row>
    <row r="848" spans="2:9">
      <c r="B848" s="1" t="s">
        <v>5088</v>
      </c>
      <c r="C848" s="1" t="s">
        <v>5133</v>
      </c>
      <c r="D848" s="1" t="s">
        <v>641</v>
      </c>
      <c r="E848" s="1" t="s">
        <v>662</v>
      </c>
      <c r="F848" s="1" t="s">
        <v>2815</v>
      </c>
      <c r="G848" s="1"/>
      <c r="H848" s="66" t="s">
        <v>285</v>
      </c>
      <c r="I848" s="1"/>
    </row>
    <row r="849" spans="2:9">
      <c r="B849" s="1" t="s">
        <v>5088</v>
      </c>
      <c r="C849" s="1" t="s">
        <v>720</v>
      </c>
      <c r="D849" s="1" t="s">
        <v>641</v>
      </c>
      <c r="E849" s="1" t="s">
        <v>657</v>
      </c>
      <c r="F849" s="1" t="s">
        <v>1161</v>
      </c>
      <c r="G849" s="1"/>
      <c r="H849" s="66" t="s">
        <v>285</v>
      </c>
      <c r="I849" s="1"/>
    </row>
    <row r="850" spans="2:9">
      <c r="B850" s="1" t="s">
        <v>5088</v>
      </c>
      <c r="C850" s="1" t="s">
        <v>5134</v>
      </c>
      <c r="D850" s="1" t="s">
        <v>641</v>
      </c>
      <c r="E850" s="1" t="s">
        <v>662</v>
      </c>
      <c r="F850" s="1" t="s">
        <v>5135</v>
      </c>
      <c r="G850" s="1"/>
      <c r="H850" s="66" t="s">
        <v>285</v>
      </c>
      <c r="I850" s="1"/>
    </row>
    <row r="851" spans="2:9">
      <c r="B851" s="1" t="s">
        <v>5088</v>
      </c>
      <c r="C851" s="1" t="s">
        <v>5136</v>
      </c>
      <c r="D851" s="1" t="s">
        <v>718</v>
      </c>
      <c r="E851" s="1" t="s">
        <v>657</v>
      </c>
      <c r="F851" s="1" t="s">
        <v>0</v>
      </c>
      <c r="G851" s="1"/>
      <c r="H851" s="66" t="s">
        <v>285</v>
      </c>
      <c r="I851" s="1"/>
    </row>
    <row r="852" spans="2:9">
      <c r="B852" s="1" t="s">
        <v>5088</v>
      </c>
      <c r="C852" s="1" t="s">
        <v>5137</v>
      </c>
      <c r="D852" s="1" t="s">
        <v>641</v>
      </c>
      <c r="E852" s="1" t="s">
        <v>662</v>
      </c>
      <c r="F852" s="1" t="s">
        <v>5138</v>
      </c>
      <c r="G852" s="1"/>
      <c r="H852" s="66" t="s">
        <v>285</v>
      </c>
      <c r="I852" s="1"/>
    </row>
    <row r="853" spans="2:9">
      <c r="B853" s="1" t="s">
        <v>5088</v>
      </c>
      <c r="C853" s="1" t="s">
        <v>5139</v>
      </c>
      <c r="D853" s="1" t="s">
        <v>790</v>
      </c>
      <c r="E853" s="1" t="s">
        <v>657</v>
      </c>
      <c r="F853" s="1" t="s">
        <v>2813</v>
      </c>
      <c r="G853" s="1"/>
      <c r="H853" s="66" t="s">
        <v>285</v>
      </c>
      <c r="I853" s="1"/>
    </row>
    <row r="854" spans="2:9">
      <c r="B854" s="1" t="s">
        <v>5088</v>
      </c>
      <c r="C854" s="1" t="s">
        <v>5140</v>
      </c>
      <c r="D854" s="1" t="s">
        <v>681</v>
      </c>
      <c r="E854" s="1" t="s">
        <v>657</v>
      </c>
      <c r="F854" s="1" t="s">
        <v>2811</v>
      </c>
      <c r="G854" s="1"/>
      <c r="H854" s="66" t="s">
        <v>285</v>
      </c>
      <c r="I854" s="1"/>
    </row>
    <row r="855" spans="2:9">
      <c r="B855" s="1" t="s">
        <v>5088</v>
      </c>
      <c r="C855" s="1" t="s">
        <v>5141</v>
      </c>
      <c r="D855" s="1" t="s">
        <v>641</v>
      </c>
      <c r="E855" s="1" t="s">
        <v>662</v>
      </c>
      <c r="F855" s="1" t="s">
        <v>5142</v>
      </c>
      <c r="G855" s="1"/>
      <c r="H855" s="66" t="s">
        <v>285</v>
      </c>
      <c r="I855" s="1"/>
    </row>
    <row r="856" spans="2:9">
      <c r="B856" s="1" t="s">
        <v>5088</v>
      </c>
      <c r="C856" s="1" t="s">
        <v>945</v>
      </c>
      <c r="D856" s="136" t="s">
        <v>641</v>
      </c>
      <c r="E856" s="84" t="s">
        <v>946</v>
      </c>
      <c r="F856" s="136" t="s">
        <v>947</v>
      </c>
      <c r="G856" s="1"/>
      <c r="H856" s="66" t="s">
        <v>285</v>
      </c>
      <c r="I856" s="1"/>
    </row>
    <row r="857" spans="2:9">
      <c r="B857" s="1" t="s">
        <v>5088</v>
      </c>
      <c r="C857" s="1" t="s">
        <v>948</v>
      </c>
      <c r="D857" s="136" t="s">
        <v>641</v>
      </c>
      <c r="E857" s="84" t="s">
        <v>946</v>
      </c>
      <c r="F857" s="136" t="s">
        <v>947</v>
      </c>
      <c r="G857" s="1"/>
      <c r="H857" s="66" t="s">
        <v>285</v>
      </c>
      <c r="I857" s="1"/>
    </row>
    <row r="858" spans="2:9">
      <c r="B858" s="1" t="s">
        <v>5256</v>
      </c>
      <c r="C858" s="136" t="s">
        <v>633</v>
      </c>
      <c r="D858" s="136" t="s">
        <v>634</v>
      </c>
      <c r="E858" s="84" t="s">
        <v>130</v>
      </c>
      <c r="F858" s="136" t="s">
        <v>635</v>
      </c>
      <c r="G858" s="136" t="s">
        <v>636</v>
      </c>
      <c r="H858" s="66" t="s">
        <v>285</v>
      </c>
      <c r="I858" s="136"/>
    </row>
    <row r="859" spans="2:9">
      <c r="B859" s="1" t="s">
        <v>5256</v>
      </c>
      <c r="C859" s="136" t="s">
        <v>637</v>
      </c>
      <c r="D859" s="136" t="s">
        <v>634</v>
      </c>
      <c r="E859" s="84" t="s">
        <v>130</v>
      </c>
      <c r="F859" s="136" t="s">
        <v>638</v>
      </c>
      <c r="G859" s="136" t="s">
        <v>639</v>
      </c>
      <c r="H859" s="66" t="s">
        <v>285</v>
      </c>
      <c r="I859" s="136"/>
    </row>
    <row r="860" spans="2:9">
      <c r="B860" s="1" t="s">
        <v>5256</v>
      </c>
      <c r="C860" s="136" t="s">
        <v>640</v>
      </c>
      <c r="D860" s="136" t="s">
        <v>641</v>
      </c>
      <c r="E860" s="84" t="s">
        <v>130</v>
      </c>
      <c r="F860" s="136"/>
      <c r="G860" s="136"/>
      <c r="H860" s="66" t="s">
        <v>285</v>
      </c>
      <c r="I860" s="136"/>
    </row>
    <row r="861" spans="2:9">
      <c r="B861" s="1" t="s">
        <v>5256</v>
      </c>
      <c r="C861" s="136" t="s">
        <v>642</v>
      </c>
      <c r="D861" s="136" t="s">
        <v>641</v>
      </c>
      <c r="E861" s="84" t="s">
        <v>130</v>
      </c>
      <c r="F861" s="136"/>
      <c r="G861" s="136"/>
      <c r="H861" s="66" t="s">
        <v>285</v>
      </c>
      <c r="I861" s="136"/>
    </row>
    <row r="862" spans="2:9">
      <c r="B862" s="1" t="s">
        <v>5256</v>
      </c>
      <c r="C862" s="136" t="s">
        <v>643</v>
      </c>
      <c r="D862" s="136" t="s">
        <v>644</v>
      </c>
      <c r="E862" s="84" t="s">
        <v>130</v>
      </c>
      <c r="F862" s="136" t="s">
        <v>645</v>
      </c>
      <c r="G862" s="136"/>
      <c r="H862" s="66" t="s">
        <v>285</v>
      </c>
      <c r="I862" s="136"/>
    </row>
    <row r="863" spans="2:9">
      <c r="B863" s="1" t="s">
        <v>5256</v>
      </c>
      <c r="C863" s="136" t="s">
        <v>646</v>
      </c>
      <c r="D863" s="136" t="s">
        <v>644</v>
      </c>
      <c r="E863" s="84" t="s">
        <v>130</v>
      </c>
      <c r="F863" s="136" t="s">
        <v>647</v>
      </c>
      <c r="G863" s="136"/>
      <c r="H863" s="66" t="s">
        <v>285</v>
      </c>
      <c r="I863" s="136"/>
    </row>
    <row r="864" spans="2:9">
      <c r="B864" s="1" t="s">
        <v>5256</v>
      </c>
      <c r="C864" s="136" t="s">
        <v>648</v>
      </c>
      <c r="D864" s="136" t="s">
        <v>641</v>
      </c>
      <c r="E864" s="84" t="s">
        <v>130</v>
      </c>
      <c r="F864" s="136" t="s">
        <v>649</v>
      </c>
      <c r="G864" s="136"/>
      <c r="H864" s="66" t="s">
        <v>285</v>
      </c>
      <c r="I864" s="136"/>
    </row>
    <row r="865" spans="2:9">
      <c r="B865" s="1" t="s">
        <v>5256</v>
      </c>
      <c r="C865" s="136" t="s">
        <v>650</v>
      </c>
      <c r="D865" s="136" t="s">
        <v>641</v>
      </c>
      <c r="E865" s="84" t="s">
        <v>130</v>
      </c>
      <c r="F865" s="136" t="s">
        <v>651</v>
      </c>
      <c r="G865" s="136"/>
      <c r="H865" s="66" t="s">
        <v>285</v>
      </c>
      <c r="I865" s="136"/>
    </row>
    <row r="866" spans="2:9">
      <c r="B866" s="1" t="s">
        <v>5256</v>
      </c>
      <c r="C866" s="136" t="s">
        <v>652</v>
      </c>
      <c r="D866" s="136" t="s">
        <v>634</v>
      </c>
      <c r="E866" s="84" t="s">
        <v>130</v>
      </c>
      <c r="F866" s="136" t="s">
        <v>653</v>
      </c>
      <c r="G866" s="136" t="s">
        <v>636</v>
      </c>
      <c r="H866" s="66" t="s">
        <v>285</v>
      </c>
      <c r="I866" s="136"/>
    </row>
    <row r="867" spans="2:9">
      <c r="B867" s="1" t="s">
        <v>5256</v>
      </c>
      <c r="C867" s="1" t="s">
        <v>126</v>
      </c>
      <c r="D867" s="136" t="s">
        <v>641</v>
      </c>
      <c r="E867" s="84" t="s">
        <v>4</v>
      </c>
      <c r="F867" s="1" t="s">
        <v>5143</v>
      </c>
      <c r="G867" s="1"/>
      <c r="H867" s="66" t="s">
        <v>285</v>
      </c>
      <c r="I867" s="1"/>
    </row>
    <row r="868" spans="2:9">
      <c r="B868" s="1" t="s">
        <v>5256</v>
      </c>
      <c r="C868" s="1" t="s">
        <v>5144</v>
      </c>
      <c r="D868" s="1" t="s">
        <v>634</v>
      </c>
      <c r="E868" s="1" t="s">
        <v>657</v>
      </c>
      <c r="F868" s="1" t="s">
        <v>2705</v>
      </c>
      <c r="G868" s="1"/>
      <c r="H868" s="66" t="s">
        <v>285</v>
      </c>
      <c r="I868" s="1"/>
    </row>
    <row r="869" spans="2:9">
      <c r="B869" s="1" t="s">
        <v>5256</v>
      </c>
      <c r="C869" s="1" t="s">
        <v>4779</v>
      </c>
      <c r="D869" s="1" t="s">
        <v>634</v>
      </c>
      <c r="E869" s="1" t="s">
        <v>657</v>
      </c>
      <c r="F869" s="1" t="s">
        <v>2707</v>
      </c>
      <c r="G869" s="1"/>
      <c r="H869" s="66" t="s">
        <v>285</v>
      </c>
      <c r="I869" s="1"/>
    </row>
    <row r="870" spans="2:9">
      <c r="B870" s="1" t="s">
        <v>5256</v>
      </c>
      <c r="C870" s="1" t="s">
        <v>5145</v>
      </c>
      <c r="D870" s="1" t="s">
        <v>634</v>
      </c>
      <c r="E870" s="1" t="s">
        <v>657</v>
      </c>
      <c r="F870" s="1" t="s">
        <v>5146</v>
      </c>
      <c r="G870" s="1"/>
      <c r="H870" s="66" t="s">
        <v>285</v>
      </c>
      <c r="I870" s="1"/>
    </row>
    <row r="871" spans="2:9">
      <c r="B871" s="1" t="s">
        <v>5256</v>
      </c>
      <c r="C871" s="1" t="s">
        <v>5147</v>
      </c>
      <c r="D871" s="1" t="s">
        <v>790</v>
      </c>
      <c r="E871" s="1" t="s">
        <v>657</v>
      </c>
      <c r="F871" s="1" t="s">
        <v>5148</v>
      </c>
      <c r="G871" s="1"/>
      <c r="H871" s="66" t="s">
        <v>285</v>
      </c>
      <c r="I871" s="1"/>
    </row>
    <row r="872" spans="2:9">
      <c r="B872" s="1" t="s">
        <v>5256</v>
      </c>
      <c r="C872" s="1" t="s">
        <v>5136</v>
      </c>
      <c r="D872" s="1" t="s">
        <v>718</v>
      </c>
      <c r="E872" s="1" t="s">
        <v>657</v>
      </c>
      <c r="F872" s="1" t="s">
        <v>0</v>
      </c>
      <c r="G872" s="1"/>
      <c r="H872" s="66" t="s">
        <v>285</v>
      </c>
      <c r="I872" s="1"/>
    </row>
    <row r="873" spans="2:9">
      <c r="B873" s="1" t="s">
        <v>5256</v>
      </c>
      <c r="C873" s="1" t="s">
        <v>5149</v>
      </c>
      <c r="D873" s="1" t="s">
        <v>641</v>
      </c>
      <c r="E873" s="1" t="s">
        <v>662</v>
      </c>
      <c r="F873" s="1" t="s">
        <v>997</v>
      </c>
      <c r="G873" s="1"/>
      <c r="H873" s="66" t="s">
        <v>285</v>
      </c>
      <c r="I873" s="1"/>
    </row>
    <row r="874" spans="2:9">
      <c r="B874" s="1" t="s">
        <v>5256</v>
      </c>
      <c r="C874" s="1" t="s">
        <v>5150</v>
      </c>
      <c r="D874" s="1" t="s">
        <v>790</v>
      </c>
      <c r="E874" s="1" t="s">
        <v>657</v>
      </c>
      <c r="F874" s="1" t="s">
        <v>5151</v>
      </c>
      <c r="G874" s="1"/>
      <c r="H874" s="66" t="s">
        <v>285</v>
      </c>
      <c r="I874" s="1"/>
    </row>
    <row r="875" spans="2:9">
      <c r="B875" s="1" t="s">
        <v>5256</v>
      </c>
      <c r="C875" s="1" t="s">
        <v>5152</v>
      </c>
      <c r="D875" s="1" t="s">
        <v>641</v>
      </c>
      <c r="E875" s="1" t="s">
        <v>662</v>
      </c>
      <c r="F875" s="1" t="s">
        <v>5153</v>
      </c>
      <c r="G875" s="1"/>
      <c r="H875" s="66" t="s">
        <v>285</v>
      </c>
      <c r="I875" s="1"/>
    </row>
    <row r="876" spans="2:9">
      <c r="B876" s="1" t="s">
        <v>5256</v>
      </c>
      <c r="C876" s="1" t="s">
        <v>4848</v>
      </c>
      <c r="D876" s="1" t="s">
        <v>641</v>
      </c>
      <c r="E876" s="1" t="s">
        <v>662</v>
      </c>
      <c r="F876" s="1" t="s">
        <v>5154</v>
      </c>
      <c r="G876" s="1"/>
      <c r="H876" s="66" t="s">
        <v>285</v>
      </c>
      <c r="I876" s="1"/>
    </row>
    <row r="877" spans="2:9">
      <c r="B877" s="1" t="s">
        <v>5256</v>
      </c>
      <c r="C877" s="1" t="s">
        <v>5155</v>
      </c>
      <c r="D877" s="1" t="s">
        <v>641</v>
      </c>
      <c r="E877" s="1" t="s">
        <v>662</v>
      </c>
      <c r="F877" s="1" t="s">
        <v>5156</v>
      </c>
      <c r="G877" s="1"/>
      <c r="H877" s="66" t="s">
        <v>285</v>
      </c>
      <c r="I877" s="1"/>
    </row>
    <row r="878" spans="2:9">
      <c r="B878" s="1" t="s">
        <v>5256</v>
      </c>
      <c r="C878" s="1" t="s">
        <v>945</v>
      </c>
      <c r="D878" s="136" t="s">
        <v>641</v>
      </c>
      <c r="E878" s="84" t="s">
        <v>946</v>
      </c>
      <c r="F878" s="136" t="s">
        <v>947</v>
      </c>
      <c r="G878" s="1"/>
      <c r="H878" s="66" t="s">
        <v>285</v>
      </c>
      <c r="I878" s="1"/>
    </row>
    <row r="879" spans="2:9">
      <c r="B879" s="1" t="s">
        <v>5256</v>
      </c>
      <c r="C879" s="1" t="s">
        <v>948</v>
      </c>
      <c r="D879" s="136" t="s">
        <v>641</v>
      </c>
      <c r="E879" s="84" t="s">
        <v>946</v>
      </c>
      <c r="F879" s="136" t="s">
        <v>947</v>
      </c>
      <c r="G879" s="1"/>
      <c r="H879" s="66" t="s">
        <v>285</v>
      </c>
      <c r="I879" s="1"/>
    </row>
    <row r="880" spans="2:9">
      <c r="B880" s="1" t="s">
        <v>5257</v>
      </c>
      <c r="C880" s="136" t="s">
        <v>633</v>
      </c>
      <c r="D880" s="136" t="s">
        <v>634</v>
      </c>
      <c r="E880" s="84" t="s">
        <v>130</v>
      </c>
      <c r="F880" s="136" t="s">
        <v>635</v>
      </c>
      <c r="G880" s="136" t="s">
        <v>636</v>
      </c>
      <c r="H880" s="66" t="s">
        <v>285</v>
      </c>
      <c r="I880" s="136"/>
    </row>
    <row r="881" spans="2:9">
      <c r="B881" s="1" t="s">
        <v>5257</v>
      </c>
      <c r="C881" s="136" t="s">
        <v>637</v>
      </c>
      <c r="D881" s="136" t="s">
        <v>634</v>
      </c>
      <c r="E881" s="84" t="s">
        <v>130</v>
      </c>
      <c r="F881" s="136" t="s">
        <v>638</v>
      </c>
      <c r="G881" s="136" t="s">
        <v>639</v>
      </c>
      <c r="H881" s="66" t="s">
        <v>285</v>
      </c>
      <c r="I881" s="136"/>
    </row>
    <row r="882" spans="2:9">
      <c r="B882" s="1" t="s">
        <v>5257</v>
      </c>
      <c r="C882" s="136" t="s">
        <v>640</v>
      </c>
      <c r="D882" s="136" t="s">
        <v>641</v>
      </c>
      <c r="E882" s="84" t="s">
        <v>130</v>
      </c>
      <c r="F882" s="136"/>
      <c r="G882" s="136"/>
      <c r="H882" s="66" t="s">
        <v>285</v>
      </c>
      <c r="I882" s="136"/>
    </row>
    <row r="883" spans="2:9">
      <c r="B883" s="1" t="s">
        <v>5257</v>
      </c>
      <c r="C883" s="136" t="s">
        <v>642</v>
      </c>
      <c r="D883" s="136" t="s">
        <v>641</v>
      </c>
      <c r="E883" s="84" t="s">
        <v>130</v>
      </c>
      <c r="F883" s="136"/>
      <c r="G883" s="136"/>
      <c r="H883" s="66" t="s">
        <v>285</v>
      </c>
      <c r="I883" s="136"/>
    </row>
    <row r="884" spans="2:9">
      <c r="B884" s="1" t="s">
        <v>5257</v>
      </c>
      <c r="C884" s="136" t="s">
        <v>643</v>
      </c>
      <c r="D884" s="136" t="s">
        <v>644</v>
      </c>
      <c r="E884" s="84" t="s">
        <v>130</v>
      </c>
      <c r="F884" s="136" t="s">
        <v>645</v>
      </c>
      <c r="G884" s="136"/>
      <c r="H884" s="66" t="s">
        <v>285</v>
      </c>
      <c r="I884" s="136"/>
    </row>
    <row r="885" spans="2:9">
      <c r="B885" s="1" t="s">
        <v>5257</v>
      </c>
      <c r="C885" s="136" t="s">
        <v>646</v>
      </c>
      <c r="D885" s="136" t="s">
        <v>644</v>
      </c>
      <c r="E885" s="84" t="s">
        <v>130</v>
      </c>
      <c r="F885" s="136" t="s">
        <v>647</v>
      </c>
      <c r="G885" s="136"/>
      <c r="H885" s="66" t="s">
        <v>285</v>
      </c>
      <c r="I885" s="136"/>
    </row>
    <row r="886" spans="2:9">
      <c r="B886" s="1" t="s">
        <v>5257</v>
      </c>
      <c r="C886" s="136" t="s">
        <v>648</v>
      </c>
      <c r="D886" s="136" t="s">
        <v>641</v>
      </c>
      <c r="E886" s="84" t="s">
        <v>130</v>
      </c>
      <c r="F886" s="136" t="s">
        <v>649</v>
      </c>
      <c r="G886" s="136"/>
      <c r="H886" s="66" t="s">
        <v>285</v>
      </c>
      <c r="I886" s="136"/>
    </row>
    <row r="887" spans="2:9">
      <c r="B887" s="1" t="s">
        <v>5257</v>
      </c>
      <c r="C887" s="136" t="s">
        <v>650</v>
      </c>
      <c r="D887" s="136" t="s">
        <v>641</v>
      </c>
      <c r="E887" s="84" t="s">
        <v>130</v>
      </c>
      <c r="F887" s="136" t="s">
        <v>651</v>
      </c>
      <c r="G887" s="136"/>
      <c r="H887" s="66" t="s">
        <v>285</v>
      </c>
      <c r="I887" s="136"/>
    </row>
    <row r="888" spans="2:9">
      <c r="B888" s="1" t="s">
        <v>5257</v>
      </c>
      <c r="C888" s="136" t="s">
        <v>652</v>
      </c>
      <c r="D888" s="136" t="s">
        <v>634</v>
      </c>
      <c r="E888" s="84" t="s">
        <v>130</v>
      </c>
      <c r="F888" s="136" t="s">
        <v>653</v>
      </c>
      <c r="G888" s="136" t="s">
        <v>636</v>
      </c>
      <c r="H888" s="66" t="s">
        <v>285</v>
      </c>
      <c r="I888" s="136"/>
    </row>
    <row r="889" spans="2:9">
      <c r="B889" s="1" t="s">
        <v>5257</v>
      </c>
      <c r="C889" s="1" t="s">
        <v>126</v>
      </c>
      <c r="D889" s="136" t="s">
        <v>641</v>
      </c>
      <c r="E889" s="84" t="s">
        <v>4</v>
      </c>
      <c r="F889" s="1" t="s">
        <v>5157</v>
      </c>
      <c r="G889" s="1"/>
      <c r="H889" s="66" t="s">
        <v>285</v>
      </c>
      <c r="I889" s="1"/>
    </row>
    <row r="890" spans="2:9">
      <c r="B890" s="1" t="s">
        <v>5257</v>
      </c>
      <c r="C890" s="1" t="s">
        <v>977</v>
      </c>
      <c r="D890" s="1" t="s">
        <v>641</v>
      </c>
      <c r="E890" s="1" t="s">
        <v>657</v>
      </c>
      <c r="F890" s="1" t="s">
        <v>978</v>
      </c>
      <c r="G890" s="1"/>
      <c r="H890" s="66" t="s">
        <v>285</v>
      </c>
      <c r="I890" s="1"/>
    </row>
    <row r="891" spans="2:9">
      <c r="B891" s="1" t="s">
        <v>5257</v>
      </c>
      <c r="C891" s="1" t="s">
        <v>5158</v>
      </c>
      <c r="D891" s="1" t="s">
        <v>641</v>
      </c>
      <c r="E891" s="1" t="s">
        <v>657</v>
      </c>
      <c r="F891" s="1"/>
      <c r="G891" s="1"/>
      <c r="H891" s="66" t="s">
        <v>285</v>
      </c>
      <c r="I891" s="1"/>
    </row>
    <row r="892" spans="2:9">
      <c r="B892" s="1" t="s">
        <v>5257</v>
      </c>
      <c r="C892" s="1" t="s">
        <v>5159</v>
      </c>
      <c r="D892" s="1" t="s">
        <v>641</v>
      </c>
      <c r="E892" s="1" t="s">
        <v>662</v>
      </c>
      <c r="F892" s="1" t="s">
        <v>4531</v>
      </c>
      <c r="G892" s="1"/>
      <c r="H892" s="66" t="s">
        <v>285</v>
      </c>
      <c r="I892" s="1"/>
    </row>
    <row r="893" spans="2:9">
      <c r="B893" s="1" t="s">
        <v>5257</v>
      </c>
      <c r="C893" s="1" t="s">
        <v>5160</v>
      </c>
      <c r="D893" s="1" t="s">
        <v>641</v>
      </c>
      <c r="E893" s="1" t="s">
        <v>662</v>
      </c>
      <c r="F893" s="1" t="s">
        <v>4527</v>
      </c>
      <c r="G893" s="1"/>
      <c r="H893" s="66" t="s">
        <v>285</v>
      </c>
      <c r="I893" s="1"/>
    </row>
    <row r="894" spans="2:9">
      <c r="B894" s="1" t="s">
        <v>5257</v>
      </c>
      <c r="C894" s="1" t="s">
        <v>5161</v>
      </c>
      <c r="D894" s="1" t="s">
        <v>641</v>
      </c>
      <c r="E894" s="1" t="s">
        <v>662</v>
      </c>
      <c r="F894" s="1" t="s">
        <v>1723</v>
      </c>
      <c r="G894" s="1"/>
      <c r="H894" s="66" t="s">
        <v>285</v>
      </c>
      <c r="I894" s="1"/>
    </row>
    <row r="895" spans="2:9">
      <c r="B895" s="1" t="s">
        <v>5257</v>
      </c>
      <c r="C895" s="1" t="s">
        <v>5162</v>
      </c>
      <c r="D895" s="1" t="s">
        <v>778</v>
      </c>
      <c r="E895" s="1" t="s">
        <v>657</v>
      </c>
      <c r="F895" s="1" t="s">
        <v>5163</v>
      </c>
      <c r="G895" s="1"/>
      <c r="H895" s="66" t="s">
        <v>285</v>
      </c>
      <c r="I895" s="1"/>
    </row>
    <row r="896" spans="2:9">
      <c r="B896" s="1" t="s">
        <v>5257</v>
      </c>
      <c r="C896" s="1" t="s">
        <v>5164</v>
      </c>
      <c r="D896" s="1" t="s">
        <v>778</v>
      </c>
      <c r="E896" s="1" t="s">
        <v>657</v>
      </c>
      <c r="F896" s="1" t="s">
        <v>5165</v>
      </c>
      <c r="G896" s="1"/>
      <c r="H896" s="66" t="s">
        <v>285</v>
      </c>
      <c r="I896" s="1"/>
    </row>
    <row r="897" spans="2:9">
      <c r="B897" s="1" t="s">
        <v>5257</v>
      </c>
      <c r="C897" s="1" t="s">
        <v>5166</v>
      </c>
      <c r="D897" s="1" t="s">
        <v>641</v>
      </c>
      <c r="E897" s="1" t="s">
        <v>662</v>
      </c>
      <c r="F897" s="1" t="s">
        <v>1737</v>
      </c>
      <c r="G897" s="1"/>
      <c r="H897" s="66" t="s">
        <v>285</v>
      </c>
      <c r="I897" s="1"/>
    </row>
    <row r="898" spans="2:9">
      <c r="B898" s="1" t="s">
        <v>5257</v>
      </c>
      <c r="C898" s="1" t="s">
        <v>5167</v>
      </c>
      <c r="D898" s="1" t="s">
        <v>641</v>
      </c>
      <c r="E898" s="1" t="s">
        <v>662</v>
      </c>
      <c r="F898" s="1" t="s">
        <v>5168</v>
      </c>
      <c r="G898" s="1"/>
      <c r="H898" s="66" t="s">
        <v>285</v>
      </c>
      <c r="I898" s="1"/>
    </row>
    <row r="899" spans="2:9">
      <c r="B899" s="1" t="s">
        <v>5257</v>
      </c>
      <c r="C899" s="1" t="s">
        <v>958</v>
      </c>
      <c r="D899" s="1" t="s">
        <v>1090</v>
      </c>
      <c r="E899" s="1" t="s">
        <v>657</v>
      </c>
      <c r="F899" s="1" t="s">
        <v>1621</v>
      </c>
      <c r="G899" s="1"/>
      <c r="H899" s="66" t="s">
        <v>285</v>
      </c>
      <c r="I899" s="1"/>
    </row>
    <row r="900" spans="2:9">
      <c r="B900" s="1" t="s">
        <v>5257</v>
      </c>
      <c r="C900" s="1" t="s">
        <v>5169</v>
      </c>
      <c r="D900" s="1" t="s">
        <v>641</v>
      </c>
      <c r="E900" s="1" t="s">
        <v>662</v>
      </c>
      <c r="F900" s="1" t="s">
        <v>5170</v>
      </c>
      <c r="G900" s="1"/>
      <c r="H900" s="66" t="s">
        <v>285</v>
      </c>
      <c r="I900" s="1"/>
    </row>
    <row r="901" spans="2:9">
      <c r="B901" s="1" t="s">
        <v>5257</v>
      </c>
      <c r="C901" s="1" t="s">
        <v>1023</v>
      </c>
      <c r="D901" s="1" t="s">
        <v>778</v>
      </c>
      <c r="E901" s="1" t="s">
        <v>657</v>
      </c>
      <c r="F901" s="1" t="s">
        <v>584</v>
      </c>
      <c r="G901" s="1"/>
      <c r="H901" s="66" t="s">
        <v>285</v>
      </c>
      <c r="I901" s="1"/>
    </row>
    <row r="902" spans="2:9">
      <c r="B902" s="1" t="s">
        <v>5257</v>
      </c>
      <c r="C902" s="1" t="s">
        <v>5171</v>
      </c>
      <c r="D902" s="1" t="s">
        <v>641</v>
      </c>
      <c r="E902" s="1" t="s">
        <v>662</v>
      </c>
      <c r="F902" s="1" t="s">
        <v>5172</v>
      </c>
      <c r="G902" s="1"/>
      <c r="H902" s="66" t="s">
        <v>285</v>
      </c>
      <c r="I902" s="1"/>
    </row>
    <row r="903" spans="2:9">
      <c r="B903" s="1" t="s">
        <v>5257</v>
      </c>
      <c r="C903" s="1" t="s">
        <v>5173</v>
      </c>
      <c r="D903" s="1" t="s">
        <v>641</v>
      </c>
      <c r="E903" s="1" t="s">
        <v>657</v>
      </c>
      <c r="F903" s="1"/>
      <c r="G903" s="1"/>
      <c r="H903" s="66" t="s">
        <v>285</v>
      </c>
      <c r="I903" s="1"/>
    </row>
    <row r="904" spans="2:9">
      <c r="B904" s="1" t="s">
        <v>5257</v>
      </c>
      <c r="C904" s="1" t="s">
        <v>945</v>
      </c>
      <c r="D904" s="136" t="s">
        <v>641</v>
      </c>
      <c r="E904" s="84" t="s">
        <v>946</v>
      </c>
      <c r="F904" s="136" t="s">
        <v>947</v>
      </c>
      <c r="G904" s="1"/>
      <c r="H904" s="66" t="s">
        <v>285</v>
      </c>
      <c r="I904" s="1"/>
    </row>
    <row r="905" spans="2:9">
      <c r="B905" s="1" t="s">
        <v>5257</v>
      </c>
      <c r="C905" s="1" t="s">
        <v>948</v>
      </c>
      <c r="D905" s="136" t="s">
        <v>641</v>
      </c>
      <c r="E905" s="84" t="s">
        <v>946</v>
      </c>
      <c r="F905" s="136" t="s">
        <v>947</v>
      </c>
      <c r="G905" s="1"/>
      <c r="H905" s="66" t="s">
        <v>285</v>
      </c>
      <c r="I905" s="1"/>
    </row>
    <row r="906" spans="2:9">
      <c r="B906" s="1" t="s">
        <v>5082</v>
      </c>
      <c r="C906" s="136" t="s">
        <v>633</v>
      </c>
      <c r="D906" s="136" t="s">
        <v>634</v>
      </c>
      <c r="E906" s="84" t="s">
        <v>130</v>
      </c>
      <c r="F906" s="136" t="s">
        <v>635</v>
      </c>
      <c r="G906" s="136" t="s">
        <v>636</v>
      </c>
      <c r="H906" s="66" t="s">
        <v>285</v>
      </c>
      <c r="I906" s="136"/>
    </row>
    <row r="907" spans="2:9">
      <c r="B907" s="1" t="s">
        <v>5082</v>
      </c>
      <c r="C907" s="136" t="s">
        <v>637</v>
      </c>
      <c r="D907" s="136" t="s">
        <v>634</v>
      </c>
      <c r="E907" s="84" t="s">
        <v>130</v>
      </c>
      <c r="F907" s="136" t="s">
        <v>638</v>
      </c>
      <c r="G907" s="136" t="s">
        <v>639</v>
      </c>
      <c r="H907" s="66" t="s">
        <v>285</v>
      </c>
      <c r="I907" s="136"/>
    </row>
    <row r="908" spans="2:9">
      <c r="B908" s="1" t="s">
        <v>5082</v>
      </c>
      <c r="C908" s="136" t="s">
        <v>640</v>
      </c>
      <c r="D908" s="136" t="s">
        <v>641</v>
      </c>
      <c r="E908" s="84" t="s">
        <v>130</v>
      </c>
      <c r="F908" s="136"/>
      <c r="G908" s="136"/>
      <c r="H908" s="66" t="s">
        <v>285</v>
      </c>
      <c r="I908" s="136"/>
    </row>
    <row r="909" spans="2:9">
      <c r="B909" s="1" t="s">
        <v>5082</v>
      </c>
      <c r="C909" s="136" t="s">
        <v>642</v>
      </c>
      <c r="D909" s="136" t="s">
        <v>641</v>
      </c>
      <c r="E909" s="84" t="s">
        <v>130</v>
      </c>
      <c r="F909" s="136"/>
      <c r="G909" s="136"/>
      <c r="H909" s="66" t="s">
        <v>285</v>
      </c>
      <c r="I909" s="136"/>
    </row>
    <row r="910" spans="2:9">
      <c r="B910" s="1" t="s">
        <v>5082</v>
      </c>
      <c r="C910" s="136" t="s">
        <v>643</v>
      </c>
      <c r="D910" s="136" t="s">
        <v>644</v>
      </c>
      <c r="E910" s="84" t="s">
        <v>130</v>
      </c>
      <c r="F910" s="136" t="s">
        <v>645</v>
      </c>
      <c r="G910" s="136"/>
      <c r="H910" s="66" t="s">
        <v>285</v>
      </c>
      <c r="I910" s="136"/>
    </row>
    <row r="911" spans="2:9">
      <c r="B911" s="1" t="s">
        <v>5082</v>
      </c>
      <c r="C911" s="136" t="s">
        <v>646</v>
      </c>
      <c r="D911" s="136" t="s">
        <v>644</v>
      </c>
      <c r="E911" s="84" t="s">
        <v>130</v>
      </c>
      <c r="F911" s="136" t="s">
        <v>647</v>
      </c>
      <c r="G911" s="136"/>
      <c r="H911" s="66" t="s">
        <v>285</v>
      </c>
      <c r="I911" s="136"/>
    </row>
    <row r="912" spans="2:9">
      <c r="B912" s="1" t="s">
        <v>5082</v>
      </c>
      <c r="C912" s="136" t="s">
        <v>648</v>
      </c>
      <c r="D912" s="136" t="s">
        <v>641</v>
      </c>
      <c r="E912" s="84" t="s">
        <v>130</v>
      </c>
      <c r="F912" s="136" t="s">
        <v>649</v>
      </c>
      <c r="G912" s="136"/>
      <c r="H912" s="66" t="s">
        <v>285</v>
      </c>
      <c r="I912" s="136"/>
    </row>
    <row r="913" spans="2:9">
      <c r="B913" s="1" t="s">
        <v>5082</v>
      </c>
      <c r="C913" s="136" t="s">
        <v>650</v>
      </c>
      <c r="D913" s="136" t="s">
        <v>641</v>
      </c>
      <c r="E913" s="84" t="s">
        <v>130</v>
      </c>
      <c r="F913" s="136" t="s">
        <v>651</v>
      </c>
      <c r="G913" s="136"/>
      <c r="H913" s="66" t="s">
        <v>285</v>
      </c>
      <c r="I913" s="136"/>
    </row>
    <row r="914" spans="2:9">
      <c r="B914" s="1" t="s">
        <v>5082</v>
      </c>
      <c r="C914" s="136" t="s">
        <v>652</v>
      </c>
      <c r="D914" s="136" t="s">
        <v>634</v>
      </c>
      <c r="E914" s="84" t="s">
        <v>130</v>
      </c>
      <c r="F914" s="136" t="s">
        <v>653</v>
      </c>
      <c r="G914" s="136" t="s">
        <v>636</v>
      </c>
      <c r="H914" s="66" t="s">
        <v>285</v>
      </c>
      <c r="I914" s="136"/>
    </row>
    <row r="915" spans="2:9">
      <c r="B915" s="1" t="s">
        <v>5082</v>
      </c>
      <c r="C915" s="1" t="s">
        <v>126</v>
      </c>
      <c r="D915" s="136" t="s">
        <v>641</v>
      </c>
      <c r="E915" s="84" t="s">
        <v>4</v>
      </c>
      <c r="F915" s="1" t="s">
        <v>5174</v>
      </c>
      <c r="G915" s="1"/>
      <c r="H915" s="66" t="s">
        <v>285</v>
      </c>
      <c r="I915" s="1"/>
    </row>
    <row r="916" spans="2:9">
      <c r="B916" s="1" t="s">
        <v>5082</v>
      </c>
      <c r="C916" s="1" t="s">
        <v>1023</v>
      </c>
      <c r="D916" s="1" t="s">
        <v>1127</v>
      </c>
      <c r="E916" s="1" t="s">
        <v>657</v>
      </c>
      <c r="F916" s="1" t="s">
        <v>584</v>
      </c>
      <c r="G916" s="1"/>
      <c r="H916" s="66" t="s">
        <v>285</v>
      </c>
      <c r="I916" s="1"/>
    </row>
    <row r="917" spans="2:9">
      <c r="B917" s="1" t="s">
        <v>5082</v>
      </c>
      <c r="C917" s="1" t="s">
        <v>958</v>
      </c>
      <c r="D917" s="1" t="s">
        <v>5054</v>
      </c>
      <c r="E917" s="1" t="s">
        <v>657</v>
      </c>
      <c r="F917" s="1" t="s">
        <v>581</v>
      </c>
      <c r="G917" s="1"/>
      <c r="H917" s="66" t="s">
        <v>285</v>
      </c>
      <c r="I917" s="1"/>
    </row>
    <row r="918" spans="2:9">
      <c r="B918" s="1" t="s">
        <v>5082</v>
      </c>
      <c r="C918" s="1" t="s">
        <v>945</v>
      </c>
      <c r="D918" s="136" t="s">
        <v>641</v>
      </c>
      <c r="E918" s="84" t="s">
        <v>946</v>
      </c>
      <c r="F918" s="136" t="s">
        <v>947</v>
      </c>
      <c r="G918" s="1"/>
      <c r="H918" s="66" t="s">
        <v>285</v>
      </c>
      <c r="I918" s="1"/>
    </row>
    <row r="919" spans="2:9">
      <c r="B919" s="1" t="s">
        <v>5082</v>
      </c>
      <c r="C919" s="1" t="s">
        <v>948</v>
      </c>
      <c r="D919" s="136" t="s">
        <v>641</v>
      </c>
      <c r="E919" s="84" t="s">
        <v>946</v>
      </c>
      <c r="F919" s="136" t="s">
        <v>947</v>
      </c>
      <c r="G919" s="1"/>
      <c r="H919" s="66" t="s">
        <v>285</v>
      </c>
      <c r="I919" s="1"/>
    </row>
    <row r="920" spans="2:9">
      <c r="B920" s="1" t="s">
        <v>5086</v>
      </c>
      <c r="C920" s="136" t="s">
        <v>633</v>
      </c>
      <c r="D920" s="136" t="s">
        <v>634</v>
      </c>
      <c r="E920" s="84" t="s">
        <v>130</v>
      </c>
      <c r="F920" s="136" t="s">
        <v>635</v>
      </c>
      <c r="G920" s="136" t="s">
        <v>636</v>
      </c>
      <c r="H920" s="66" t="s">
        <v>285</v>
      </c>
      <c r="I920" s="136"/>
    </row>
    <row r="921" spans="2:9">
      <c r="B921" s="1" t="s">
        <v>5086</v>
      </c>
      <c r="C921" s="136" t="s">
        <v>637</v>
      </c>
      <c r="D921" s="136" t="s">
        <v>634</v>
      </c>
      <c r="E921" s="84" t="s">
        <v>130</v>
      </c>
      <c r="F921" s="136" t="s">
        <v>638</v>
      </c>
      <c r="G921" s="136" t="s">
        <v>639</v>
      </c>
      <c r="H921" s="66" t="s">
        <v>285</v>
      </c>
      <c r="I921" s="136"/>
    </row>
    <row r="922" spans="2:9">
      <c r="B922" s="1" t="s">
        <v>5086</v>
      </c>
      <c r="C922" s="136" t="s">
        <v>640</v>
      </c>
      <c r="D922" s="136" t="s">
        <v>641</v>
      </c>
      <c r="E922" s="84" t="s">
        <v>130</v>
      </c>
      <c r="F922" s="136"/>
      <c r="G922" s="136"/>
      <c r="H922" s="66" t="s">
        <v>285</v>
      </c>
      <c r="I922" s="136"/>
    </row>
    <row r="923" spans="2:9">
      <c r="B923" s="1" t="s">
        <v>5086</v>
      </c>
      <c r="C923" s="136" t="s">
        <v>642</v>
      </c>
      <c r="D923" s="136" t="s">
        <v>641</v>
      </c>
      <c r="E923" s="84" t="s">
        <v>130</v>
      </c>
      <c r="F923" s="136"/>
      <c r="G923" s="136"/>
      <c r="H923" s="66" t="s">
        <v>285</v>
      </c>
      <c r="I923" s="136"/>
    </row>
    <row r="924" spans="2:9">
      <c r="B924" s="1" t="s">
        <v>5086</v>
      </c>
      <c r="C924" s="136" t="s">
        <v>643</v>
      </c>
      <c r="D924" s="136" t="s">
        <v>644</v>
      </c>
      <c r="E924" s="84" t="s">
        <v>130</v>
      </c>
      <c r="F924" s="136" t="s">
        <v>645</v>
      </c>
      <c r="G924" s="136"/>
      <c r="H924" s="66" t="s">
        <v>285</v>
      </c>
      <c r="I924" s="136"/>
    </row>
    <row r="925" spans="2:9">
      <c r="B925" s="1" t="s">
        <v>5086</v>
      </c>
      <c r="C925" s="136" t="s">
        <v>646</v>
      </c>
      <c r="D925" s="136" t="s">
        <v>644</v>
      </c>
      <c r="E925" s="84" t="s">
        <v>130</v>
      </c>
      <c r="F925" s="136" t="s">
        <v>647</v>
      </c>
      <c r="G925" s="136"/>
      <c r="H925" s="66" t="s">
        <v>285</v>
      </c>
      <c r="I925" s="136"/>
    </row>
    <row r="926" spans="2:9">
      <c r="B926" s="1" t="s">
        <v>5086</v>
      </c>
      <c r="C926" s="136" t="s">
        <v>648</v>
      </c>
      <c r="D926" s="136" t="s">
        <v>641</v>
      </c>
      <c r="E926" s="84" t="s">
        <v>130</v>
      </c>
      <c r="F926" s="136" t="s">
        <v>649</v>
      </c>
      <c r="G926" s="136"/>
      <c r="H926" s="66" t="s">
        <v>285</v>
      </c>
      <c r="I926" s="136"/>
    </row>
    <row r="927" spans="2:9">
      <c r="B927" s="1" t="s">
        <v>5086</v>
      </c>
      <c r="C927" s="136" t="s">
        <v>650</v>
      </c>
      <c r="D927" s="136" t="s">
        <v>641</v>
      </c>
      <c r="E927" s="84" t="s">
        <v>130</v>
      </c>
      <c r="F927" s="136" t="s">
        <v>651</v>
      </c>
      <c r="G927" s="136"/>
      <c r="H927" s="66" t="s">
        <v>285</v>
      </c>
      <c r="I927" s="136"/>
    </row>
    <row r="928" spans="2:9">
      <c r="B928" s="1" t="s">
        <v>5086</v>
      </c>
      <c r="C928" s="136" t="s">
        <v>652</v>
      </c>
      <c r="D928" s="136" t="s">
        <v>634</v>
      </c>
      <c r="E928" s="84" t="s">
        <v>130</v>
      </c>
      <c r="F928" s="136" t="s">
        <v>653</v>
      </c>
      <c r="G928" s="136" t="s">
        <v>636</v>
      </c>
      <c r="H928" s="66" t="s">
        <v>285</v>
      </c>
      <c r="I928" s="136"/>
    </row>
    <row r="929" spans="2:9">
      <c r="B929" s="1" t="s">
        <v>5086</v>
      </c>
      <c r="C929" s="1" t="s">
        <v>126</v>
      </c>
      <c r="D929" s="136" t="s">
        <v>641</v>
      </c>
      <c r="E929" s="84" t="s">
        <v>4</v>
      </c>
      <c r="F929" s="1" t="s">
        <v>5175</v>
      </c>
      <c r="G929" s="1"/>
      <c r="H929" s="66" t="s">
        <v>285</v>
      </c>
      <c r="I929" s="1"/>
    </row>
    <row r="930" spans="2:9">
      <c r="B930" s="1" t="s">
        <v>5086</v>
      </c>
      <c r="C930" s="1" t="s">
        <v>5176</v>
      </c>
      <c r="D930" s="1" t="s">
        <v>641</v>
      </c>
      <c r="E930" s="1" t="s">
        <v>662</v>
      </c>
      <c r="F930" s="1" t="s">
        <v>107</v>
      </c>
      <c r="G930" s="1"/>
      <c r="H930" s="66" t="s">
        <v>285</v>
      </c>
      <c r="I930" s="1"/>
    </row>
    <row r="931" spans="2:9">
      <c r="B931" s="1" t="s">
        <v>5086</v>
      </c>
      <c r="C931" s="1" t="s">
        <v>5177</v>
      </c>
      <c r="D931" s="1" t="s">
        <v>909</v>
      </c>
      <c r="E931" s="1" t="s">
        <v>662</v>
      </c>
      <c r="F931" s="1" t="s">
        <v>5178</v>
      </c>
      <c r="G931" s="1"/>
      <c r="H931" s="66" t="s">
        <v>285</v>
      </c>
      <c r="I931" s="1"/>
    </row>
    <row r="932" spans="2:9">
      <c r="B932" s="1" t="s">
        <v>5086</v>
      </c>
      <c r="C932" s="1" t="s">
        <v>5179</v>
      </c>
      <c r="D932" s="1" t="s">
        <v>909</v>
      </c>
      <c r="E932" s="1" t="s">
        <v>662</v>
      </c>
      <c r="F932" s="1" t="s">
        <v>5180</v>
      </c>
      <c r="G932" s="1"/>
      <c r="H932" s="66" t="s">
        <v>285</v>
      </c>
      <c r="I932" s="1"/>
    </row>
    <row r="933" spans="2:9">
      <c r="B933" s="1" t="s">
        <v>5086</v>
      </c>
      <c r="C933" s="1" t="s">
        <v>5181</v>
      </c>
      <c r="D933" s="1" t="s">
        <v>681</v>
      </c>
      <c r="E933" s="1" t="s">
        <v>657</v>
      </c>
      <c r="F933" s="1" t="s">
        <v>2777</v>
      </c>
      <c r="G933" s="1"/>
      <c r="H933" s="66" t="s">
        <v>285</v>
      </c>
      <c r="I933" s="1"/>
    </row>
    <row r="934" spans="2:9">
      <c r="B934" s="1" t="s">
        <v>5086</v>
      </c>
      <c r="C934" s="1" t="s">
        <v>5182</v>
      </c>
      <c r="D934" s="1" t="s">
        <v>656</v>
      </c>
      <c r="E934" s="1" t="s">
        <v>657</v>
      </c>
      <c r="F934" s="1" t="s">
        <v>2779</v>
      </c>
      <c r="G934" s="1"/>
      <c r="H934" s="66" t="s">
        <v>285</v>
      </c>
      <c r="I934" s="1"/>
    </row>
    <row r="935" spans="2:9">
      <c r="B935" s="1" t="s">
        <v>5086</v>
      </c>
      <c r="C935" s="1" t="s">
        <v>5183</v>
      </c>
      <c r="D935" s="1" t="s">
        <v>634</v>
      </c>
      <c r="E935" s="1" t="s">
        <v>657</v>
      </c>
      <c r="F935" s="1" t="s">
        <v>5184</v>
      </c>
      <c r="G935" s="1"/>
      <c r="H935" s="66" t="s">
        <v>285</v>
      </c>
      <c r="I935" s="1"/>
    </row>
    <row r="936" spans="2:9">
      <c r="B936" s="1" t="s">
        <v>5086</v>
      </c>
      <c r="C936" s="1" t="s">
        <v>5185</v>
      </c>
      <c r="D936" s="1" t="s">
        <v>790</v>
      </c>
      <c r="E936" s="1" t="s">
        <v>657</v>
      </c>
      <c r="F936" s="1" t="s">
        <v>2783</v>
      </c>
      <c r="G936" s="1"/>
      <c r="H936" s="66" t="s">
        <v>285</v>
      </c>
      <c r="I936" s="1"/>
    </row>
    <row r="937" spans="2:9">
      <c r="B937" s="1" t="s">
        <v>5086</v>
      </c>
      <c r="C937" s="1" t="s">
        <v>5186</v>
      </c>
      <c r="D937" s="1" t="s">
        <v>718</v>
      </c>
      <c r="E937" s="1" t="s">
        <v>657</v>
      </c>
      <c r="F937" s="1" t="s">
        <v>2785</v>
      </c>
      <c r="G937" s="1"/>
      <c r="H937" s="66" t="s">
        <v>285</v>
      </c>
      <c r="I937" s="1"/>
    </row>
    <row r="938" spans="2:9">
      <c r="B938" s="1" t="s">
        <v>5086</v>
      </c>
      <c r="C938" s="1" t="s">
        <v>5187</v>
      </c>
      <c r="D938" s="1" t="s">
        <v>634</v>
      </c>
      <c r="E938" s="1" t="s">
        <v>657</v>
      </c>
      <c r="F938" s="1" t="s">
        <v>2787</v>
      </c>
      <c r="G938" s="1"/>
      <c r="H938" s="66" t="s">
        <v>285</v>
      </c>
      <c r="I938" s="1"/>
    </row>
    <row r="939" spans="2:9">
      <c r="B939" s="1" t="s">
        <v>5086</v>
      </c>
      <c r="C939" s="1" t="s">
        <v>5188</v>
      </c>
      <c r="D939" s="1" t="s">
        <v>641</v>
      </c>
      <c r="E939" s="1" t="s">
        <v>662</v>
      </c>
      <c r="F939" s="1" t="s">
        <v>5189</v>
      </c>
      <c r="G939" s="1"/>
      <c r="H939" s="66" t="s">
        <v>285</v>
      </c>
      <c r="I939" s="1"/>
    </row>
    <row r="940" spans="2:9">
      <c r="B940" s="1" t="s">
        <v>5086</v>
      </c>
      <c r="C940" s="1" t="s">
        <v>5190</v>
      </c>
      <c r="D940" s="1" t="s">
        <v>790</v>
      </c>
      <c r="E940" s="1" t="s">
        <v>657</v>
      </c>
      <c r="F940" s="1" t="s">
        <v>2789</v>
      </c>
      <c r="G940" s="1"/>
      <c r="H940" s="66" t="s">
        <v>285</v>
      </c>
      <c r="I940" s="1"/>
    </row>
    <row r="941" spans="2:9">
      <c r="B941" s="1" t="s">
        <v>5086</v>
      </c>
      <c r="C941" s="1" t="s">
        <v>5191</v>
      </c>
      <c r="D941" s="1" t="s">
        <v>790</v>
      </c>
      <c r="E941" s="1" t="s">
        <v>657</v>
      </c>
      <c r="F941" s="1" t="s">
        <v>2791</v>
      </c>
      <c r="G941" s="1"/>
      <c r="H941" s="66" t="s">
        <v>285</v>
      </c>
      <c r="I941" s="1"/>
    </row>
    <row r="942" spans="2:9">
      <c r="B942" s="1" t="s">
        <v>5086</v>
      </c>
      <c r="C942" s="1" t="s">
        <v>5192</v>
      </c>
      <c r="D942" s="1" t="s">
        <v>641</v>
      </c>
      <c r="E942" s="1" t="s">
        <v>662</v>
      </c>
      <c r="F942" s="1" t="s">
        <v>1109</v>
      </c>
      <c r="G942" s="1"/>
      <c r="H942" s="66" t="s">
        <v>285</v>
      </c>
      <c r="I942" s="1"/>
    </row>
    <row r="943" spans="2:9">
      <c r="B943" s="1" t="s">
        <v>5086</v>
      </c>
      <c r="C943" s="1" t="s">
        <v>945</v>
      </c>
      <c r="D943" s="136" t="s">
        <v>641</v>
      </c>
      <c r="E943" s="84" t="s">
        <v>946</v>
      </c>
      <c r="F943" s="136" t="s">
        <v>947</v>
      </c>
      <c r="G943" s="1"/>
      <c r="H943" s="66" t="s">
        <v>285</v>
      </c>
      <c r="I943" s="1"/>
    </row>
    <row r="944" spans="2:9">
      <c r="B944" s="1" t="s">
        <v>5086</v>
      </c>
      <c r="C944" s="1" t="s">
        <v>948</v>
      </c>
      <c r="D944" s="136" t="s">
        <v>641</v>
      </c>
      <c r="E944" s="84" t="s">
        <v>946</v>
      </c>
      <c r="F944" s="136" t="s">
        <v>947</v>
      </c>
      <c r="G944" s="1"/>
      <c r="H944" s="66" t="s">
        <v>285</v>
      </c>
      <c r="I944" s="1"/>
    </row>
    <row r="945" spans="2:9">
      <c r="B945" s="1" t="s">
        <v>5084</v>
      </c>
      <c r="C945" s="136" t="s">
        <v>633</v>
      </c>
      <c r="D945" s="136" t="s">
        <v>634</v>
      </c>
      <c r="E945" s="84" t="s">
        <v>130</v>
      </c>
      <c r="F945" s="136" t="s">
        <v>635</v>
      </c>
      <c r="G945" s="136" t="s">
        <v>636</v>
      </c>
      <c r="H945" s="66" t="s">
        <v>285</v>
      </c>
      <c r="I945" s="136"/>
    </row>
    <row r="946" spans="2:9">
      <c r="B946" s="1" t="s">
        <v>5084</v>
      </c>
      <c r="C946" s="136" t="s">
        <v>637</v>
      </c>
      <c r="D946" s="136" t="s">
        <v>634</v>
      </c>
      <c r="E946" s="84" t="s">
        <v>130</v>
      </c>
      <c r="F946" s="136" t="s">
        <v>638</v>
      </c>
      <c r="G946" s="136" t="s">
        <v>639</v>
      </c>
      <c r="H946" s="66" t="s">
        <v>285</v>
      </c>
      <c r="I946" s="136"/>
    </row>
    <row r="947" spans="2:9">
      <c r="B947" s="1" t="s">
        <v>5084</v>
      </c>
      <c r="C947" s="136" t="s">
        <v>640</v>
      </c>
      <c r="D947" s="136" t="s">
        <v>641</v>
      </c>
      <c r="E947" s="84" t="s">
        <v>130</v>
      </c>
      <c r="F947" s="136"/>
      <c r="G947" s="136"/>
      <c r="H947" s="66" t="s">
        <v>285</v>
      </c>
      <c r="I947" s="136"/>
    </row>
    <row r="948" spans="2:9">
      <c r="B948" s="1" t="s">
        <v>5084</v>
      </c>
      <c r="C948" s="136" t="s">
        <v>642</v>
      </c>
      <c r="D948" s="136" t="s">
        <v>641</v>
      </c>
      <c r="E948" s="84" t="s">
        <v>130</v>
      </c>
      <c r="F948" s="136"/>
      <c r="G948" s="136"/>
      <c r="H948" s="66" t="s">
        <v>285</v>
      </c>
      <c r="I948" s="136"/>
    </row>
    <row r="949" spans="2:9">
      <c r="B949" s="1" t="s">
        <v>5084</v>
      </c>
      <c r="C949" s="136" t="s">
        <v>643</v>
      </c>
      <c r="D949" s="136" t="s">
        <v>644</v>
      </c>
      <c r="E949" s="84" t="s">
        <v>130</v>
      </c>
      <c r="F949" s="136" t="s">
        <v>645</v>
      </c>
      <c r="G949" s="136"/>
      <c r="H949" s="66" t="s">
        <v>285</v>
      </c>
      <c r="I949" s="136"/>
    </row>
    <row r="950" spans="2:9">
      <c r="B950" s="1" t="s">
        <v>5084</v>
      </c>
      <c r="C950" s="136" t="s">
        <v>646</v>
      </c>
      <c r="D950" s="136" t="s">
        <v>644</v>
      </c>
      <c r="E950" s="84" t="s">
        <v>130</v>
      </c>
      <c r="F950" s="136" t="s">
        <v>647</v>
      </c>
      <c r="G950" s="136"/>
      <c r="H950" s="66" t="s">
        <v>285</v>
      </c>
      <c r="I950" s="136"/>
    </row>
    <row r="951" spans="2:9">
      <c r="B951" s="1" t="s">
        <v>5084</v>
      </c>
      <c r="C951" s="136" t="s">
        <v>648</v>
      </c>
      <c r="D951" s="136" t="s">
        <v>641</v>
      </c>
      <c r="E951" s="84" t="s">
        <v>130</v>
      </c>
      <c r="F951" s="136" t="s">
        <v>649</v>
      </c>
      <c r="G951" s="136"/>
      <c r="H951" s="66" t="s">
        <v>285</v>
      </c>
      <c r="I951" s="136"/>
    </row>
    <row r="952" spans="2:9">
      <c r="B952" s="1" t="s">
        <v>5084</v>
      </c>
      <c r="C952" s="136" t="s">
        <v>650</v>
      </c>
      <c r="D952" s="136" t="s">
        <v>641</v>
      </c>
      <c r="E952" s="84" t="s">
        <v>130</v>
      </c>
      <c r="F952" s="136" t="s">
        <v>651</v>
      </c>
      <c r="G952" s="136"/>
      <c r="H952" s="66" t="s">
        <v>285</v>
      </c>
      <c r="I952" s="136"/>
    </row>
    <row r="953" spans="2:9">
      <c r="B953" s="1" t="s">
        <v>5084</v>
      </c>
      <c r="C953" s="136" t="s">
        <v>652</v>
      </c>
      <c r="D953" s="136" t="s">
        <v>634</v>
      </c>
      <c r="E953" s="84" t="s">
        <v>130</v>
      </c>
      <c r="F953" s="136" t="s">
        <v>653</v>
      </c>
      <c r="G953" s="136" t="s">
        <v>636</v>
      </c>
      <c r="H953" s="66" t="s">
        <v>285</v>
      </c>
      <c r="I953" s="136"/>
    </row>
    <row r="954" spans="2:9">
      <c r="B954" s="1" t="s">
        <v>5084</v>
      </c>
      <c r="C954" s="1" t="s">
        <v>126</v>
      </c>
      <c r="D954" s="136" t="s">
        <v>641</v>
      </c>
      <c r="E954" s="84" t="s">
        <v>4</v>
      </c>
      <c r="F954" s="1" t="s">
        <v>2744</v>
      </c>
      <c r="G954" s="1"/>
      <c r="H954" s="66" t="s">
        <v>285</v>
      </c>
      <c r="I954" s="1"/>
    </row>
    <row r="955" spans="2:9">
      <c r="B955" s="1" t="s">
        <v>5084</v>
      </c>
      <c r="C955" s="1" t="s">
        <v>1023</v>
      </c>
      <c r="D955" s="1" t="s">
        <v>1127</v>
      </c>
      <c r="E955" s="1" t="s">
        <v>657</v>
      </c>
      <c r="F955" s="1" t="s">
        <v>584</v>
      </c>
      <c r="G955" s="1"/>
      <c r="H955" s="66" t="s">
        <v>285</v>
      </c>
      <c r="I955" s="1"/>
    </row>
    <row r="956" spans="2:9">
      <c r="B956" s="1" t="s">
        <v>5084</v>
      </c>
      <c r="C956" s="1" t="s">
        <v>958</v>
      </c>
      <c r="D956" s="1" t="s">
        <v>5054</v>
      </c>
      <c r="E956" s="1" t="s">
        <v>657</v>
      </c>
      <c r="F956" s="1" t="s">
        <v>581</v>
      </c>
      <c r="G956" s="1"/>
      <c r="H956" s="66" t="s">
        <v>285</v>
      </c>
      <c r="I956" s="1"/>
    </row>
    <row r="957" spans="2:9">
      <c r="B957" s="1" t="s">
        <v>5084</v>
      </c>
      <c r="C957" s="1" t="s">
        <v>5193</v>
      </c>
      <c r="D957" s="1" t="s">
        <v>790</v>
      </c>
      <c r="E957" s="1" t="s">
        <v>657</v>
      </c>
      <c r="F957" s="1" t="s">
        <v>5099</v>
      </c>
      <c r="G957" s="1"/>
      <c r="H957" s="66" t="s">
        <v>285</v>
      </c>
      <c r="I957" s="1"/>
    </row>
    <row r="958" spans="2:9">
      <c r="B958" s="1" t="s">
        <v>5084</v>
      </c>
      <c r="C958" s="1" t="s">
        <v>945</v>
      </c>
      <c r="D958" s="136" t="s">
        <v>641</v>
      </c>
      <c r="E958" s="84" t="s">
        <v>946</v>
      </c>
      <c r="F958" s="136" t="s">
        <v>947</v>
      </c>
      <c r="G958" s="1"/>
      <c r="H958" s="66" t="s">
        <v>285</v>
      </c>
      <c r="I958" s="1"/>
    </row>
    <row r="959" spans="2:9">
      <c r="B959" s="1" t="s">
        <v>5084</v>
      </c>
      <c r="C959" s="1" t="s">
        <v>948</v>
      </c>
      <c r="D959" s="136" t="s">
        <v>641</v>
      </c>
      <c r="E959" s="84" t="s">
        <v>946</v>
      </c>
      <c r="F959" s="136" t="s">
        <v>947</v>
      </c>
      <c r="G959" s="1"/>
      <c r="H959" s="66" t="s">
        <v>285</v>
      </c>
      <c r="I959" s="1"/>
    </row>
    <row r="960" spans="2:9">
      <c r="B960" s="1" t="s">
        <v>5258</v>
      </c>
      <c r="C960" s="136" t="s">
        <v>633</v>
      </c>
      <c r="D960" s="136" t="s">
        <v>634</v>
      </c>
      <c r="E960" s="84" t="s">
        <v>130</v>
      </c>
      <c r="F960" s="136" t="s">
        <v>635</v>
      </c>
      <c r="G960" s="136" t="s">
        <v>636</v>
      </c>
      <c r="H960" s="66" t="s">
        <v>285</v>
      </c>
      <c r="I960" s="136"/>
    </row>
    <row r="961" spans="2:9">
      <c r="B961" s="1" t="s">
        <v>5258</v>
      </c>
      <c r="C961" s="136" t="s">
        <v>637</v>
      </c>
      <c r="D961" s="136" t="s">
        <v>634</v>
      </c>
      <c r="E961" s="84" t="s">
        <v>130</v>
      </c>
      <c r="F961" s="136" t="s">
        <v>638</v>
      </c>
      <c r="G961" s="136" t="s">
        <v>639</v>
      </c>
      <c r="H961" s="66" t="s">
        <v>285</v>
      </c>
      <c r="I961" s="136"/>
    </row>
    <row r="962" spans="2:9">
      <c r="B962" s="1" t="s">
        <v>5258</v>
      </c>
      <c r="C962" s="136" t="s">
        <v>640</v>
      </c>
      <c r="D962" s="136" t="s">
        <v>641</v>
      </c>
      <c r="E962" s="84" t="s">
        <v>130</v>
      </c>
      <c r="F962" s="136"/>
      <c r="G962" s="136"/>
      <c r="H962" s="66" t="s">
        <v>285</v>
      </c>
      <c r="I962" s="136"/>
    </row>
    <row r="963" spans="2:9">
      <c r="B963" s="1" t="s">
        <v>5258</v>
      </c>
      <c r="C963" s="136" t="s">
        <v>642</v>
      </c>
      <c r="D963" s="136" t="s">
        <v>641</v>
      </c>
      <c r="E963" s="84" t="s">
        <v>130</v>
      </c>
      <c r="F963" s="136"/>
      <c r="G963" s="136"/>
      <c r="H963" s="66" t="s">
        <v>285</v>
      </c>
      <c r="I963" s="136"/>
    </row>
    <row r="964" spans="2:9">
      <c r="B964" s="1" t="s">
        <v>5258</v>
      </c>
      <c r="C964" s="136" t="s">
        <v>643</v>
      </c>
      <c r="D964" s="136" t="s">
        <v>644</v>
      </c>
      <c r="E964" s="84" t="s">
        <v>130</v>
      </c>
      <c r="F964" s="136" t="s">
        <v>645</v>
      </c>
      <c r="G964" s="136"/>
      <c r="H964" s="66" t="s">
        <v>285</v>
      </c>
      <c r="I964" s="136"/>
    </row>
    <row r="965" spans="2:9">
      <c r="B965" s="1" t="s">
        <v>5258</v>
      </c>
      <c r="C965" s="136" t="s">
        <v>646</v>
      </c>
      <c r="D965" s="136" t="s">
        <v>644</v>
      </c>
      <c r="E965" s="84" t="s">
        <v>130</v>
      </c>
      <c r="F965" s="136" t="s">
        <v>647</v>
      </c>
      <c r="G965" s="136"/>
      <c r="H965" s="66" t="s">
        <v>285</v>
      </c>
      <c r="I965" s="136"/>
    </row>
    <row r="966" spans="2:9">
      <c r="B966" s="1" t="s">
        <v>5258</v>
      </c>
      <c r="C966" s="136" t="s">
        <v>648</v>
      </c>
      <c r="D966" s="136" t="s">
        <v>641</v>
      </c>
      <c r="E966" s="84" t="s">
        <v>130</v>
      </c>
      <c r="F966" s="136" t="s">
        <v>649</v>
      </c>
      <c r="G966" s="136"/>
      <c r="H966" s="66" t="s">
        <v>285</v>
      </c>
      <c r="I966" s="136"/>
    </row>
    <row r="967" spans="2:9">
      <c r="B967" s="1" t="s">
        <v>5258</v>
      </c>
      <c r="C967" s="136" t="s">
        <v>650</v>
      </c>
      <c r="D967" s="136" t="s">
        <v>641</v>
      </c>
      <c r="E967" s="84" t="s">
        <v>130</v>
      </c>
      <c r="F967" s="136" t="s">
        <v>651</v>
      </c>
      <c r="G967" s="136"/>
      <c r="H967" s="66" t="s">
        <v>285</v>
      </c>
      <c r="I967" s="136"/>
    </row>
    <row r="968" spans="2:9">
      <c r="B968" s="1" t="s">
        <v>5258</v>
      </c>
      <c r="C968" s="136" t="s">
        <v>652</v>
      </c>
      <c r="D968" s="136" t="s">
        <v>634</v>
      </c>
      <c r="E968" s="84" t="s">
        <v>130</v>
      </c>
      <c r="F968" s="136" t="s">
        <v>653</v>
      </c>
      <c r="G968" s="136" t="s">
        <v>636</v>
      </c>
      <c r="H968" s="66" t="s">
        <v>285</v>
      </c>
      <c r="I968" s="136"/>
    </row>
    <row r="969" spans="2:9">
      <c r="B969" s="1" t="s">
        <v>5258</v>
      </c>
      <c r="C969" s="1" t="s">
        <v>126</v>
      </c>
      <c r="D969" s="136" t="s">
        <v>641</v>
      </c>
      <c r="E969" s="84" t="s">
        <v>4</v>
      </c>
      <c r="F969" s="1" t="s">
        <v>5194</v>
      </c>
      <c r="G969" s="1"/>
      <c r="H969" s="66" t="s">
        <v>285</v>
      </c>
      <c r="I969" s="1"/>
    </row>
    <row r="970" spans="2:9">
      <c r="B970" s="1" t="s">
        <v>5258</v>
      </c>
      <c r="C970" s="1" t="s">
        <v>977</v>
      </c>
      <c r="D970" s="1" t="s">
        <v>641</v>
      </c>
      <c r="E970" s="1" t="s">
        <v>657</v>
      </c>
      <c r="F970" s="1" t="s">
        <v>978</v>
      </c>
      <c r="G970" s="1"/>
      <c r="H970" s="66" t="s">
        <v>285</v>
      </c>
      <c r="I970" s="1"/>
    </row>
    <row r="971" spans="2:9">
      <c r="B971" s="1" t="s">
        <v>5258</v>
      </c>
      <c r="C971" s="1" t="s">
        <v>4444</v>
      </c>
      <c r="D971" s="1" t="s">
        <v>641</v>
      </c>
      <c r="E971" s="1" t="s">
        <v>662</v>
      </c>
      <c r="F971" s="90" t="s">
        <v>2797</v>
      </c>
      <c r="G971" s="1"/>
      <c r="H971" s="66" t="s">
        <v>285</v>
      </c>
      <c r="I971" s="1"/>
    </row>
    <row r="972" spans="2:9">
      <c r="B972" s="1" t="s">
        <v>5258</v>
      </c>
      <c r="C972" s="1" t="s">
        <v>945</v>
      </c>
      <c r="D972" s="136" t="s">
        <v>641</v>
      </c>
      <c r="E972" s="84" t="s">
        <v>946</v>
      </c>
      <c r="F972" s="136" t="s">
        <v>947</v>
      </c>
      <c r="G972" s="1"/>
      <c r="H972" s="66" t="s">
        <v>285</v>
      </c>
      <c r="I972" s="1"/>
    </row>
    <row r="973" spans="2:9">
      <c r="B973" s="1" t="s">
        <v>5258</v>
      </c>
      <c r="C973" s="1" t="s">
        <v>948</v>
      </c>
      <c r="D973" s="136" t="s">
        <v>641</v>
      </c>
      <c r="E973" s="84" t="s">
        <v>946</v>
      </c>
      <c r="F973" s="136" t="s">
        <v>947</v>
      </c>
      <c r="G973" s="1"/>
      <c r="H973" s="66" t="s">
        <v>285</v>
      </c>
      <c r="I973" s="1"/>
    </row>
    <row r="974" spans="2:9">
      <c r="B974" s="1" t="s">
        <v>4923</v>
      </c>
      <c r="C974" s="136" t="s">
        <v>633</v>
      </c>
      <c r="D974" s="136" t="s">
        <v>634</v>
      </c>
      <c r="E974" s="84" t="s">
        <v>130</v>
      </c>
      <c r="F974" s="136" t="s">
        <v>635</v>
      </c>
      <c r="G974" s="136" t="s">
        <v>636</v>
      </c>
      <c r="H974" s="66" t="s">
        <v>285</v>
      </c>
      <c r="I974" s="136"/>
    </row>
    <row r="975" spans="2:9">
      <c r="B975" s="1" t="s">
        <v>4923</v>
      </c>
      <c r="C975" s="136" t="s">
        <v>637</v>
      </c>
      <c r="D975" s="136" t="s">
        <v>634</v>
      </c>
      <c r="E975" s="84" t="s">
        <v>130</v>
      </c>
      <c r="F975" s="136" t="s">
        <v>638</v>
      </c>
      <c r="G975" s="136" t="s">
        <v>639</v>
      </c>
      <c r="H975" s="66" t="s">
        <v>285</v>
      </c>
      <c r="I975" s="136"/>
    </row>
    <row r="976" spans="2:9">
      <c r="B976" s="1" t="s">
        <v>4923</v>
      </c>
      <c r="C976" s="136" t="s">
        <v>640</v>
      </c>
      <c r="D976" s="136" t="s">
        <v>641</v>
      </c>
      <c r="E976" s="84" t="s">
        <v>130</v>
      </c>
      <c r="F976" s="136"/>
      <c r="G976" s="136"/>
      <c r="H976" s="66" t="s">
        <v>285</v>
      </c>
      <c r="I976" s="136"/>
    </row>
    <row r="977" spans="2:9">
      <c r="B977" s="1" t="s">
        <v>4923</v>
      </c>
      <c r="C977" s="136" t="s">
        <v>642</v>
      </c>
      <c r="D977" s="136" t="s">
        <v>641</v>
      </c>
      <c r="E977" s="84" t="s">
        <v>130</v>
      </c>
      <c r="F977" s="136"/>
      <c r="G977" s="136"/>
      <c r="H977" s="66" t="s">
        <v>285</v>
      </c>
      <c r="I977" s="136"/>
    </row>
    <row r="978" spans="2:9">
      <c r="B978" s="1" t="s">
        <v>4923</v>
      </c>
      <c r="C978" s="136" t="s">
        <v>643</v>
      </c>
      <c r="D978" s="136" t="s">
        <v>644</v>
      </c>
      <c r="E978" s="84" t="s">
        <v>130</v>
      </c>
      <c r="F978" s="136" t="s">
        <v>645</v>
      </c>
      <c r="G978" s="136"/>
      <c r="H978" s="66" t="s">
        <v>285</v>
      </c>
      <c r="I978" s="136"/>
    </row>
    <row r="979" spans="2:9">
      <c r="B979" s="1" t="s">
        <v>4923</v>
      </c>
      <c r="C979" s="136" t="s">
        <v>646</v>
      </c>
      <c r="D979" s="136" t="s">
        <v>644</v>
      </c>
      <c r="E979" s="84" t="s">
        <v>130</v>
      </c>
      <c r="F979" s="136" t="s">
        <v>647</v>
      </c>
      <c r="G979" s="136"/>
      <c r="H979" s="66" t="s">
        <v>285</v>
      </c>
      <c r="I979" s="136"/>
    </row>
    <row r="980" spans="2:9">
      <c r="B980" s="1" t="s">
        <v>4923</v>
      </c>
      <c r="C980" s="136" t="s">
        <v>648</v>
      </c>
      <c r="D980" s="136" t="s">
        <v>641</v>
      </c>
      <c r="E980" s="84" t="s">
        <v>130</v>
      </c>
      <c r="F980" s="136" t="s">
        <v>649</v>
      </c>
      <c r="G980" s="136"/>
      <c r="H980" s="66" t="s">
        <v>285</v>
      </c>
      <c r="I980" s="136"/>
    </row>
    <row r="981" spans="2:9">
      <c r="B981" s="1" t="s">
        <v>4923</v>
      </c>
      <c r="C981" s="136" t="s">
        <v>650</v>
      </c>
      <c r="D981" s="136" t="s">
        <v>641</v>
      </c>
      <c r="E981" s="84" t="s">
        <v>130</v>
      </c>
      <c r="F981" s="136" t="s">
        <v>651</v>
      </c>
      <c r="G981" s="136"/>
      <c r="H981" s="66" t="s">
        <v>285</v>
      </c>
      <c r="I981" s="136"/>
    </row>
    <row r="982" spans="2:9">
      <c r="B982" s="1" t="s">
        <v>4923</v>
      </c>
      <c r="C982" s="136" t="s">
        <v>652</v>
      </c>
      <c r="D982" s="136" t="s">
        <v>634</v>
      </c>
      <c r="E982" s="84" t="s">
        <v>130</v>
      </c>
      <c r="F982" s="136" t="s">
        <v>653</v>
      </c>
      <c r="G982" s="136" t="s">
        <v>636</v>
      </c>
      <c r="H982" s="66" t="s">
        <v>285</v>
      </c>
      <c r="I982" s="136"/>
    </row>
    <row r="983" spans="2:9">
      <c r="B983" s="1" t="s">
        <v>4923</v>
      </c>
      <c r="C983" s="1" t="s">
        <v>126</v>
      </c>
      <c r="D983" s="1" t="s">
        <v>641</v>
      </c>
      <c r="E983" s="53"/>
      <c r="F983" s="1" t="s">
        <v>5259</v>
      </c>
      <c r="G983" s="1"/>
      <c r="H983" s="66" t="s">
        <v>285</v>
      </c>
      <c r="I983" s="1"/>
    </row>
    <row r="984" spans="2:9">
      <c r="B984" s="1" t="s">
        <v>4923</v>
      </c>
      <c r="C984" s="1" t="s">
        <v>655</v>
      </c>
      <c r="D984" s="1" t="s">
        <v>656</v>
      </c>
      <c r="E984" s="53"/>
      <c r="F984" s="1" t="s">
        <v>497</v>
      </c>
      <c r="G984" s="1"/>
      <c r="H984" s="66" t="s">
        <v>285</v>
      </c>
      <c r="I984" s="1"/>
    </row>
    <row r="985" spans="2:9">
      <c r="B985" s="1" t="s">
        <v>4923</v>
      </c>
      <c r="C985" s="1" t="s">
        <v>5181</v>
      </c>
      <c r="D985" s="1" t="s">
        <v>681</v>
      </c>
      <c r="E985" s="53"/>
      <c r="F985" s="1" t="s">
        <v>1335</v>
      </c>
      <c r="G985" s="1"/>
      <c r="H985" s="66" t="s">
        <v>285</v>
      </c>
      <c r="I985" s="1"/>
    </row>
    <row r="986" spans="2:9">
      <c r="B986" s="1" t="s">
        <v>4923</v>
      </c>
      <c r="C986" s="1" t="s">
        <v>5213</v>
      </c>
      <c r="D986" s="1" t="s">
        <v>641</v>
      </c>
      <c r="E986" s="53"/>
      <c r="F986" s="1" t="s">
        <v>5214</v>
      </c>
      <c r="G986" s="1"/>
      <c r="H986" s="66" t="s">
        <v>285</v>
      </c>
      <c r="I986" s="1"/>
    </row>
    <row r="987" spans="2:9">
      <c r="B987" s="1" t="s">
        <v>4923</v>
      </c>
      <c r="C987" s="1" t="s">
        <v>4414</v>
      </c>
      <c r="D987" s="1" t="s">
        <v>641</v>
      </c>
      <c r="E987" s="53"/>
      <c r="F987" s="1" t="s">
        <v>4415</v>
      </c>
      <c r="G987" s="1"/>
      <c r="H987" s="66" t="s">
        <v>285</v>
      </c>
      <c r="I987" s="1"/>
    </row>
    <row r="988" spans="2:9">
      <c r="B988" s="1" t="s">
        <v>4923</v>
      </c>
      <c r="C988" s="1" t="s">
        <v>5215</v>
      </c>
      <c r="D988" s="1" t="s">
        <v>641</v>
      </c>
      <c r="E988" s="1"/>
      <c r="F988" s="1" t="s">
        <v>5216</v>
      </c>
      <c r="G988" s="1"/>
      <c r="H988" s="66" t="s">
        <v>285</v>
      </c>
      <c r="I988" s="1"/>
    </row>
    <row r="989" spans="2:9">
      <c r="B989" s="1" t="s">
        <v>4923</v>
      </c>
      <c r="C989" s="1" t="s">
        <v>5217</v>
      </c>
      <c r="D989" s="1" t="s">
        <v>641</v>
      </c>
      <c r="E989" s="1"/>
      <c r="F989" s="1" t="s">
        <v>5218</v>
      </c>
      <c r="G989" s="1"/>
      <c r="H989" s="66" t="s">
        <v>285</v>
      </c>
      <c r="I989" s="1"/>
    </row>
    <row r="990" spans="2:9">
      <c r="B990" s="1" t="s">
        <v>4923</v>
      </c>
      <c r="C990" s="1" t="s">
        <v>5219</v>
      </c>
      <c r="D990" s="1" t="s">
        <v>634</v>
      </c>
      <c r="E990" s="1"/>
      <c r="F990" s="1" t="s">
        <v>1340</v>
      </c>
      <c r="G990" s="136" t="s">
        <v>636</v>
      </c>
      <c r="H990" s="66" t="s">
        <v>285</v>
      </c>
      <c r="I990" s="1"/>
    </row>
    <row r="991" spans="2:9">
      <c r="B991" s="1" t="s">
        <v>4923</v>
      </c>
      <c r="C991" s="1" t="s">
        <v>5220</v>
      </c>
      <c r="D991" s="1" t="s">
        <v>634</v>
      </c>
      <c r="E991" s="1"/>
      <c r="F991" s="1" t="s">
        <v>1342</v>
      </c>
      <c r="G991" s="136" t="s">
        <v>636</v>
      </c>
      <c r="H991" s="66" t="s">
        <v>285</v>
      </c>
      <c r="I991" s="1"/>
    </row>
    <row r="992" spans="2:9">
      <c r="B992" s="1" t="s">
        <v>4923</v>
      </c>
      <c r="C992" s="1" t="s">
        <v>5221</v>
      </c>
      <c r="D992" s="1" t="s">
        <v>723</v>
      </c>
      <c r="E992" s="1"/>
      <c r="F992" s="1" t="s">
        <v>1345</v>
      </c>
      <c r="G992" s="1"/>
      <c r="H992" s="66" t="s">
        <v>285</v>
      </c>
      <c r="I992" s="1"/>
    </row>
    <row r="993" spans="2:9">
      <c r="B993" s="1" t="s">
        <v>4923</v>
      </c>
      <c r="C993" s="1" t="s">
        <v>5222</v>
      </c>
      <c r="D993" s="1" t="s">
        <v>723</v>
      </c>
      <c r="E993" s="1"/>
      <c r="F993" s="1" t="s">
        <v>1347</v>
      </c>
      <c r="G993" s="1"/>
      <c r="H993" s="66" t="s">
        <v>285</v>
      </c>
      <c r="I993" s="1"/>
    </row>
    <row r="994" spans="2:9">
      <c r="B994" s="1" t="s">
        <v>4923</v>
      </c>
      <c r="C994" s="1" t="s">
        <v>5223</v>
      </c>
      <c r="D994" s="1" t="s">
        <v>641</v>
      </c>
      <c r="E994" s="1"/>
      <c r="F994" s="1" t="s">
        <v>606</v>
      </c>
      <c r="G994" s="1"/>
      <c r="H994" s="66" t="s">
        <v>285</v>
      </c>
      <c r="I994" s="1"/>
    </row>
    <row r="995" spans="2:9">
      <c r="B995" s="1" t="s">
        <v>4923</v>
      </c>
      <c r="C995" s="1" t="s">
        <v>5224</v>
      </c>
      <c r="D995" s="1" t="s">
        <v>641</v>
      </c>
      <c r="E995" s="1"/>
      <c r="F995" s="1" t="s">
        <v>4540</v>
      </c>
      <c r="G995" s="1"/>
      <c r="H995" s="66" t="s">
        <v>285</v>
      </c>
      <c r="I995" s="1"/>
    </row>
    <row r="996" spans="2:9">
      <c r="B996" s="1" t="s">
        <v>4923</v>
      </c>
      <c r="C996" s="1" t="s">
        <v>5133</v>
      </c>
      <c r="D996" s="1" t="s">
        <v>641</v>
      </c>
      <c r="E996" s="1"/>
      <c r="F996" s="1" t="s">
        <v>2815</v>
      </c>
      <c r="G996" s="1"/>
      <c r="H996" s="66" t="s">
        <v>285</v>
      </c>
      <c r="I996" s="1"/>
    </row>
    <row r="997" spans="2:9">
      <c r="B997" s="1" t="s">
        <v>4923</v>
      </c>
      <c r="C997" s="1" t="s">
        <v>5166</v>
      </c>
      <c r="D997" s="1" t="s">
        <v>641</v>
      </c>
      <c r="E997" s="1"/>
      <c r="F997" s="1" t="s">
        <v>1737</v>
      </c>
      <c r="G997" s="1"/>
      <c r="H997" s="66" t="s">
        <v>285</v>
      </c>
      <c r="I997" s="1"/>
    </row>
    <row r="998" spans="2:9">
      <c r="B998" s="1" t="s">
        <v>4923</v>
      </c>
      <c r="C998" s="1" t="s">
        <v>4557</v>
      </c>
      <c r="D998" s="1" t="s">
        <v>641</v>
      </c>
      <c r="E998" s="1"/>
      <c r="F998" s="1" t="s">
        <v>1775</v>
      </c>
      <c r="G998" s="1"/>
      <c r="H998" s="66" t="s">
        <v>285</v>
      </c>
      <c r="I998" s="1"/>
    </row>
    <row r="999" spans="2:9">
      <c r="B999" s="1" t="s">
        <v>4923</v>
      </c>
      <c r="C999" s="1" t="s">
        <v>5225</v>
      </c>
      <c r="D999" s="1" t="s">
        <v>641</v>
      </c>
      <c r="E999" s="1"/>
      <c r="F999" s="1" t="s">
        <v>5226</v>
      </c>
      <c r="G999" s="1"/>
      <c r="H999" s="66" t="s">
        <v>285</v>
      </c>
      <c r="I999" s="1"/>
    </row>
    <row r="1000" spans="2:9">
      <c r="B1000" s="1" t="s">
        <v>4923</v>
      </c>
      <c r="C1000" s="1" t="s">
        <v>5227</v>
      </c>
      <c r="D1000" s="1" t="s">
        <v>641</v>
      </c>
      <c r="E1000" s="1"/>
      <c r="F1000" s="90" t="s">
        <v>1359</v>
      </c>
      <c r="G1000" s="1"/>
      <c r="H1000" s="66" t="s">
        <v>285</v>
      </c>
      <c r="I1000" s="1"/>
    </row>
    <row r="1001" spans="2:9">
      <c r="B1001" s="1" t="s">
        <v>4923</v>
      </c>
      <c r="C1001" s="1" t="s">
        <v>5228</v>
      </c>
      <c r="D1001" s="1" t="s">
        <v>909</v>
      </c>
      <c r="E1001" s="1"/>
      <c r="F1001" s="90" t="s">
        <v>1362</v>
      </c>
      <c r="G1001" s="1"/>
      <c r="H1001" s="66" t="s">
        <v>285</v>
      </c>
      <c r="I1001" s="1"/>
    </row>
    <row r="1002" spans="2:9">
      <c r="B1002" s="1" t="s">
        <v>4923</v>
      </c>
      <c r="C1002" s="1" t="s">
        <v>5229</v>
      </c>
      <c r="D1002" s="1" t="s">
        <v>641</v>
      </c>
      <c r="E1002" s="1"/>
      <c r="F1002" s="90" t="s">
        <v>5263</v>
      </c>
      <c r="G1002" s="1"/>
      <c r="H1002" s="66" t="s">
        <v>285</v>
      </c>
      <c r="I1002" s="1"/>
    </row>
    <row r="1003" spans="2:9">
      <c r="B1003" s="1" t="s">
        <v>4923</v>
      </c>
      <c r="C1003" s="1" t="s">
        <v>5230</v>
      </c>
      <c r="D1003" s="1" t="s">
        <v>641</v>
      </c>
      <c r="E1003" s="1"/>
      <c r="F1003" s="90" t="s">
        <v>5264</v>
      </c>
      <c r="G1003" s="1"/>
      <c r="H1003" s="66" t="s">
        <v>285</v>
      </c>
      <c r="I1003" s="1"/>
    </row>
    <row r="1004" spans="2:9">
      <c r="B1004" s="1" t="s">
        <v>4923</v>
      </c>
      <c r="C1004" s="1" t="s">
        <v>5231</v>
      </c>
      <c r="D1004" s="1" t="s">
        <v>790</v>
      </c>
      <c r="E1004" s="1"/>
      <c r="F1004" s="90" t="s">
        <v>1364</v>
      </c>
      <c r="G1004" s="1"/>
      <c r="H1004" s="66" t="s">
        <v>285</v>
      </c>
      <c r="I1004" s="1"/>
    </row>
    <row r="1005" spans="2:9">
      <c r="B1005" s="1" t="s">
        <v>4923</v>
      </c>
      <c r="C1005" s="1" t="s">
        <v>5232</v>
      </c>
      <c r="D1005" s="1" t="s">
        <v>909</v>
      </c>
      <c r="E1005" s="1"/>
      <c r="F1005" s="90" t="s">
        <v>1366</v>
      </c>
      <c r="G1005" s="1"/>
      <c r="H1005" s="66" t="s">
        <v>285</v>
      </c>
      <c r="I1005" s="1"/>
    </row>
    <row r="1006" spans="2:9">
      <c r="B1006" s="1" t="s">
        <v>4923</v>
      </c>
      <c r="C1006" s="1" t="s">
        <v>5233</v>
      </c>
      <c r="D1006" s="1" t="s">
        <v>641</v>
      </c>
      <c r="E1006" s="1"/>
      <c r="F1006" s="1" t="s">
        <v>4527</v>
      </c>
      <c r="G1006" s="1"/>
      <c r="H1006" s="66" t="s">
        <v>285</v>
      </c>
      <c r="I1006" s="1"/>
    </row>
    <row r="1007" spans="2:9">
      <c r="B1007" s="1" t="s">
        <v>4923</v>
      </c>
      <c r="C1007" s="1" t="s">
        <v>5234</v>
      </c>
      <c r="D1007" s="1" t="s">
        <v>723</v>
      </c>
      <c r="E1007" s="1"/>
      <c r="F1007" s="1" t="s">
        <v>1368</v>
      </c>
      <c r="G1007" s="1"/>
      <c r="H1007" s="66" t="s">
        <v>285</v>
      </c>
      <c r="I1007" s="1"/>
    </row>
    <row r="1008" spans="2:9">
      <c r="B1008" s="1" t="s">
        <v>4923</v>
      </c>
      <c r="C1008" s="1" t="s">
        <v>5235</v>
      </c>
      <c r="D1008" s="1" t="s">
        <v>723</v>
      </c>
      <c r="E1008" s="1"/>
      <c r="F1008" s="1" t="s">
        <v>1370</v>
      </c>
      <c r="G1008" s="1"/>
      <c r="H1008" s="66" t="s">
        <v>285</v>
      </c>
      <c r="I1008" s="1"/>
    </row>
    <row r="1009" spans="2:9">
      <c r="B1009" s="1" t="s">
        <v>4923</v>
      </c>
      <c r="C1009" s="1" t="s">
        <v>5236</v>
      </c>
      <c r="D1009" s="1" t="s">
        <v>723</v>
      </c>
      <c r="E1009" s="1"/>
      <c r="F1009" s="1" t="s">
        <v>1372</v>
      </c>
      <c r="G1009" s="1"/>
      <c r="H1009" s="66" t="s">
        <v>285</v>
      </c>
      <c r="I1009" s="1"/>
    </row>
    <row r="1010" spans="2:9">
      <c r="B1010" s="1" t="s">
        <v>4923</v>
      </c>
      <c r="C1010" s="1" t="s">
        <v>5237</v>
      </c>
      <c r="D1010" s="1" t="s">
        <v>723</v>
      </c>
      <c r="E1010" s="1"/>
      <c r="F1010" s="1" t="s">
        <v>1374</v>
      </c>
      <c r="G1010" s="1"/>
      <c r="H1010" s="66" t="s">
        <v>285</v>
      </c>
      <c r="I1010" s="1"/>
    </row>
    <row r="1011" spans="2:9">
      <c r="B1011" s="1" t="s">
        <v>4923</v>
      </c>
      <c r="C1011" s="1" t="s">
        <v>939</v>
      </c>
      <c r="D1011" s="1" t="s">
        <v>641</v>
      </c>
      <c r="E1011" s="1"/>
      <c r="F1011" s="1" t="s">
        <v>997</v>
      </c>
      <c r="G1011" s="1"/>
      <c r="H1011" s="66" t="s">
        <v>285</v>
      </c>
      <c r="I1011" s="1"/>
    </row>
    <row r="1012" spans="2:9">
      <c r="B1012" s="1" t="s">
        <v>4923</v>
      </c>
      <c r="C1012" s="1" t="s">
        <v>5238</v>
      </c>
      <c r="D1012" s="1" t="s">
        <v>634</v>
      </c>
      <c r="E1012" s="1"/>
      <c r="F1012" s="1" t="s">
        <v>1376</v>
      </c>
      <c r="G1012" s="136" t="s">
        <v>636</v>
      </c>
      <c r="H1012" s="66" t="s">
        <v>285</v>
      </c>
      <c r="I1012" s="1"/>
    </row>
    <row r="1013" spans="2:9">
      <c r="B1013" s="1" t="s">
        <v>4923</v>
      </c>
      <c r="C1013" s="1" t="s">
        <v>4987</v>
      </c>
      <c r="D1013" s="1" t="s">
        <v>641</v>
      </c>
      <c r="E1013" s="1"/>
      <c r="F1013" s="1" t="s">
        <v>1732</v>
      </c>
      <c r="G1013" s="1"/>
      <c r="H1013" s="66" t="s">
        <v>285</v>
      </c>
      <c r="I1013" s="1"/>
    </row>
    <row r="1014" spans="2:9">
      <c r="B1014" s="1" t="s">
        <v>4923</v>
      </c>
      <c r="C1014" s="1" t="s">
        <v>4988</v>
      </c>
      <c r="D1014" s="1" t="s">
        <v>641</v>
      </c>
      <c r="E1014" s="1"/>
      <c r="F1014" s="1" t="s">
        <v>4989</v>
      </c>
      <c r="G1014" s="1"/>
      <c r="H1014" s="66" t="s">
        <v>285</v>
      </c>
      <c r="I1014" s="1"/>
    </row>
    <row r="1015" spans="2:9">
      <c r="B1015" s="1" t="s">
        <v>4923</v>
      </c>
      <c r="C1015" s="1" t="s">
        <v>4439</v>
      </c>
      <c r="D1015" s="1" t="s">
        <v>641</v>
      </c>
      <c r="E1015" s="1"/>
      <c r="F1015" s="1" t="s">
        <v>4440</v>
      </c>
      <c r="G1015" s="1"/>
      <c r="H1015" s="66" t="s">
        <v>285</v>
      </c>
      <c r="I1015" s="1"/>
    </row>
    <row r="1016" spans="2:9">
      <c r="B1016" s="1" t="s">
        <v>4923</v>
      </c>
      <c r="C1016" s="1" t="s">
        <v>5239</v>
      </c>
      <c r="D1016" s="1" t="s">
        <v>634</v>
      </c>
      <c r="E1016" s="1"/>
      <c r="F1016" s="1" t="s">
        <v>1381</v>
      </c>
      <c r="G1016" s="136" t="s">
        <v>636</v>
      </c>
      <c r="H1016" s="66" t="s">
        <v>285</v>
      </c>
      <c r="I1016" s="1"/>
    </row>
    <row r="1017" spans="2:9">
      <c r="B1017" s="1" t="s">
        <v>4923</v>
      </c>
      <c r="C1017" s="1" t="s">
        <v>5240</v>
      </c>
      <c r="D1017" s="1" t="s">
        <v>641</v>
      </c>
      <c r="E1017" s="1"/>
      <c r="F1017" s="1" t="s">
        <v>5129</v>
      </c>
      <c r="G1017" s="1"/>
      <c r="H1017" s="66" t="s">
        <v>285</v>
      </c>
      <c r="I1017" s="1"/>
    </row>
    <row r="1018" spans="2:9">
      <c r="B1018" s="1" t="s">
        <v>4923</v>
      </c>
      <c r="C1018" s="1" t="s">
        <v>5161</v>
      </c>
      <c r="D1018" s="1" t="s">
        <v>641</v>
      </c>
      <c r="E1018" s="1"/>
      <c r="F1018" s="1" t="s">
        <v>4554</v>
      </c>
      <c r="G1018" s="1"/>
      <c r="H1018" s="66" t="s">
        <v>285</v>
      </c>
      <c r="I1018" s="1"/>
    </row>
    <row r="1019" spans="2:9">
      <c r="B1019" s="1" t="s">
        <v>4923</v>
      </c>
      <c r="C1019" s="1" t="s">
        <v>5136</v>
      </c>
      <c r="D1019" s="1" t="s">
        <v>718</v>
      </c>
      <c r="E1019" s="1"/>
      <c r="F1019" s="1" t="s">
        <v>1384</v>
      </c>
      <c r="G1019" s="1"/>
      <c r="H1019" s="66" t="s">
        <v>285</v>
      </c>
      <c r="I1019" s="1"/>
    </row>
    <row r="1020" spans="2:9">
      <c r="B1020" s="1" t="s">
        <v>4923</v>
      </c>
      <c r="C1020" s="1" t="s">
        <v>5241</v>
      </c>
      <c r="D1020" s="1" t="s">
        <v>634</v>
      </c>
      <c r="E1020" s="1"/>
      <c r="F1020" s="1" t="s">
        <v>1386</v>
      </c>
      <c r="G1020" s="1"/>
      <c r="H1020" s="66" t="s">
        <v>285</v>
      </c>
      <c r="I1020" s="1"/>
    </row>
    <row r="1021" spans="2:9">
      <c r="B1021" s="1" t="s">
        <v>4923</v>
      </c>
      <c r="C1021" s="1" t="s">
        <v>5242</v>
      </c>
      <c r="D1021" s="1" t="s">
        <v>718</v>
      </c>
      <c r="E1021" s="1"/>
      <c r="F1021" s="1" t="s">
        <v>1388</v>
      </c>
      <c r="G1021" s="1"/>
      <c r="H1021" s="66" t="s">
        <v>285</v>
      </c>
      <c r="I1021" s="1"/>
    </row>
    <row r="1022" spans="2:9">
      <c r="B1022" s="1" t="s">
        <v>4923</v>
      </c>
      <c r="C1022" s="1" t="s">
        <v>5243</v>
      </c>
      <c r="D1022" s="1" t="s">
        <v>718</v>
      </c>
      <c r="E1022" s="1"/>
      <c r="F1022" s="1" t="s">
        <v>1390</v>
      </c>
      <c r="G1022" s="1"/>
      <c r="H1022" s="66" t="s">
        <v>285</v>
      </c>
      <c r="I1022" s="1"/>
    </row>
    <row r="1023" spans="2:9">
      <c r="B1023" s="1" t="s">
        <v>4923</v>
      </c>
      <c r="C1023" s="1" t="s">
        <v>5244</v>
      </c>
      <c r="D1023" s="1" t="s">
        <v>723</v>
      </c>
      <c r="E1023" s="1"/>
      <c r="F1023" s="1" t="s">
        <v>1392</v>
      </c>
      <c r="G1023" s="1"/>
      <c r="H1023" s="66" t="s">
        <v>285</v>
      </c>
      <c r="I1023" s="1"/>
    </row>
    <row r="1024" spans="2:9">
      <c r="B1024" s="1" t="s">
        <v>4923</v>
      </c>
      <c r="C1024" s="1" t="s">
        <v>864</v>
      </c>
      <c r="D1024" s="1" t="s">
        <v>641</v>
      </c>
      <c r="E1024" s="1"/>
      <c r="F1024" s="136" t="s">
        <v>5262</v>
      </c>
      <c r="G1024" s="1"/>
      <c r="H1024" s="66" t="s">
        <v>285</v>
      </c>
      <c r="I1024" s="1"/>
    </row>
    <row r="1025" spans="2:9">
      <c r="B1025" s="1" t="s">
        <v>4923</v>
      </c>
      <c r="C1025" s="1" t="s">
        <v>866</v>
      </c>
      <c r="D1025" s="1" t="s">
        <v>641</v>
      </c>
      <c r="E1025" s="1"/>
      <c r="F1025" s="90" t="s">
        <v>5260</v>
      </c>
      <c r="G1025" s="1"/>
      <c r="H1025" s="66" t="s">
        <v>285</v>
      </c>
      <c r="I1025" s="1"/>
    </row>
    <row r="1026" spans="2:9">
      <c r="B1026" s="1" t="s">
        <v>4923</v>
      </c>
      <c r="C1026" s="1" t="s">
        <v>868</v>
      </c>
      <c r="D1026" s="1" t="s">
        <v>641</v>
      </c>
      <c r="E1026" s="1"/>
      <c r="F1026" s="90" t="s">
        <v>5261</v>
      </c>
      <c r="G1026" s="1"/>
      <c r="H1026" s="66" t="s">
        <v>285</v>
      </c>
      <c r="I1026" s="1"/>
    </row>
    <row r="1027" spans="2:9">
      <c r="B1027" s="1" t="s">
        <v>4923</v>
      </c>
      <c r="C1027" s="1" t="s">
        <v>5245</v>
      </c>
      <c r="D1027" s="1" t="s">
        <v>790</v>
      </c>
      <c r="E1027" s="1"/>
      <c r="F1027" s="1" t="s">
        <v>1396</v>
      </c>
      <c r="G1027" s="1"/>
      <c r="H1027" s="66" t="s">
        <v>285</v>
      </c>
      <c r="I1027" s="1"/>
    </row>
    <row r="1028" spans="2:9">
      <c r="B1028" s="1" t="s">
        <v>4923</v>
      </c>
      <c r="C1028" s="1" t="s">
        <v>1004</v>
      </c>
      <c r="D1028" s="1" t="s">
        <v>641</v>
      </c>
      <c r="E1028" s="1"/>
      <c r="F1028" s="1" t="s">
        <v>5246</v>
      </c>
      <c r="G1028" s="1"/>
      <c r="H1028" s="66" t="s">
        <v>285</v>
      </c>
      <c r="I1028" s="1"/>
    </row>
    <row r="1029" spans="2:9">
      <c r="B1029" s="1" t="s">
        <v>4923</v>
      </c>
      <c r="C1029" s="1" t="s">
        <v>5247</v>
      </c>
      <c r="D1029" s="1" t="s">
        <v>641</v>
      </c>
      <c r="E1029" s="1"/>
      <c r="F1029" s="1" t="s">
        <v>5248</v>
      </c>
      <c r="G1029" s="1"/>
      <c r="H1029" s="66" t="s">
        <v>285</v>
      </c>
      <c r="I1029" s="1"/>
    </row>
    <row r="1030" spans="2:9">
      <c r="B1030" s="1" t="s">
        <v>4923</v>
      </c>
      <c r="C1030" s="1" t="s">
        <v>1026</v>
      </c>
      <c r="D1030" s="1" t="s">
        <v>641</v>
      </c>
      <c r="E1030" s="1"/>
      <c r="F1030" s="1" t="s">
        <v>5249</v>
      </c>
      <c r="G1030" s="1"/>
      <c r="H1030" s="66" t="s">
        <v>285</v>
      </c>
      <c r="I1030" s="1"/>
    </row>
    <row r="1031" spans="2:9">
      <c r="B1031" s="1" t="s">
        <v>4923</v>
      </c>
      <c r="C1031" s="1" t="s">
        <v>1030</v>
      </c>
      <c r="D1031" s="1" t="s">
        <v>634</v>
      </c>
      <c r="E1031" s="1"/>
      <c r="F1031" s="1" t="s">
        <v>5250</v>
      </c>
      <c r="G1031" s="136" t="s">
        <v>636</v>
      </c>
      <c r="H1031" s="66" t="s">
        <v>285</v>
      </c>
      <c r="I1031" s="1"/>
    </row>
    <row r="1032" spans="2:9">
      <c r="B1032" s="1" t="s">
        <v>4923</v>
      </c>
      <c r="C1032" s="1" t="s">
        <v>5251</v>
      </c>
      <c r="D1032" s="1" t="s">
        <v>778</v>
      </c>
      <c r="E1032" s="1"/>
      <c r="F1032" s="1" t="s">
        <v>1398</v>
      </c>
      <c r="G1032" s="1"/>
      <c r="H1032" s="66" t="s">
        <v>285</v>
      </c>
      <c r="I1032" s="1"/>
    </row>
    <row r="1033" spans="2:9">
      <c r="B1033" s="1" t="s">
        <v>4923</v>
      </c>
      <c r="C1033" s="1" t="s">
        <v>941</v>
      </c>
      <c r="D1033" s="1" t="s">
        <v>641</v>
      </c>
      <c r="E1033" s="1"/>
      <c r="F1033" s="1" t="s">
        <v>5252</v>
      </c>
      <c r="G1033" s="1"/>
      <c r="H1033" s="66" t="s">
        <v>285</v>
      </c>
      <c r="I1033" s="1"/>
    </row>
    <row r="1034" spans="2:9">
      <c r="B1034" s="1" t="s">
        <v>4923</v>
      </c>
      <c r="C1034" s="1" t="s">
        <v>945</v>
      </c>
      <c r="D1034" s="1" t="s">
        <v>641</v>
      </c>
      <c r="E1034" s="1"/>
      <c r="F1034" s="136" t="s">
        <v>947</v>
      </c>
      <c r="G1034" s="1"/>
      <c r="H1034" s="66" t="s">
        <v>285</v>
      </c>
      <c r="I1034" s="1"/>
    </row>
    <row r="1035" spans="2:9">
      <c r="B1035" s="1" t="s">
        <v>4923</v>
      </c>
      <c r="C1035" s="1" t="s">
        <v>948</v>
      </c>
      <c r="D1035" s="1" t="s">
        <v>641</v>
      </c>
      <c r="E1035" s="1"/>
      <c r="F1035" s="136" t="s">
        <v>947</v>
      </c>
      <c r="G1035" s="1"/>
      <c r="H1035" s="66" t="s">
        <v>285</v>
      </c>
      <c r="I1035" s="1"/>
    </row>
    <row r="1036" spans="2:9">
      <c r="B1036" s="1" t="s">
        <v>4923</v>
      </c>
      <c r="C1036" s="1" t="s">
        <v>4990</v>
      </c>
      <c r="D1036" s="1" t="s">
        <v>641</v>
      </c>
      <c r="E1036" s="1"/>
      <c r="F1036" s="1" t="s">
        <v>1738</v>
      </c>
      <c r="G1036" s="1"/>
      <c r="H1036" s="66" t="s">
        <v>285</v>
      </c>
      <c r="I1036" s="1"/>
    </row>
    <row r="1037" spans="2:9">
      <c r="B1037" s="1" t="s">
        <v>4923</v>
      </c>
      <c r="C1037" s="1" t="s">
        <v>5253</v>
      </c>
      <c r="D1037" s="1" t="s">
        <v>790</v>
      </c>
      <c r="E1037" s="1"/>
      <c r="F1037" s="1" t="s">
        <v>1403</v>
      </c>
      <c r="G1037" s="1"/>
      <c r="H1037" s="66" t="s">
        <v>285</v>
      </c>
      <c r="I1037" s="1"/>
    </row>
    <row r="1038" spans="2:9">
      <c r="B1038" s="1" t="s">
        <v>4923</v>
      </c>
      <c r="C1038" s="1" t="s">
        <v>959</v>
      </c>
      <c r="D1038" s="1" t="s">
        <v>641</v>
      </c>
      <c r="E1038" s="1"/>
      <c r="F1038" s="1" t="s">
        <v>5254</v>
      </c>
      <c r="G1038" s="1"/>
      <c r="H1038" s="66" t="s">
        <v>285</v>
      </c>
      <c r="I1038" s="1"/>
    </row>
    <row r="1039" spans="2:9">
      <c r="B1039" s="1" t="s">
        <v>4923</v>
      </c>
      <c r="C1039" s="1" t="s">
        <v>5255</v>
      </c>
      <c r="D1039" s="1" t="s">
        <v>790</v>
      </c>
      <c r="E1039" s="1"/>
      <c r="F1039" s="1" t="s">
        <v>1405</v>
      </c>
      <c r="G1039" s="1"/>
      <c r="H1039" s="66" t="s">
        <v>285</v>
      </c>
      <c r="I1039" s="1"/>
    </row>
    <row r="1040" spans="2:9" ht="15" customHeight="1">
      <c r="B1040" s="1" t="s">
        <v>5345</v>
      </c>
      <c r="C1040" s="136" t="s">
        <v>633</v>
      </c>
      <c r="D1040" s="136" t="s">
        <v>634</v>
      </c>
      <c r="E1040" s="84" t="s">
        <v>130</v>
      </c>
      <c r="F1040" s="136" t="s">
        <v>635</v>
      </c>
      <c r="G1040" s="136" t="s">
        <v>636</v>
      </c>
      <c r="H1040" s="66" t="s">
        <v>5294</v>
      </c>
      <c r="I1040" s="136"/>
    </row>
    <row r="1041" spans="2:9" ht="15" customHeight="1">
      <c r="B1041" s="1" t="s">
        <v>5345</v>
      </c>
      <c r="C1041" s="136" t="s">
        <v>637</v>
      </c>
      <c r="D1041" s="136" t="s">
        <v>634</v>
      </c>
      <c r="E1041" s="84" t="s">
        <v>130</v>
      </c>
      <c r="F1041" s="136" t="s">
        <v>638</v>
      </c>
      <c r="G1041" s="136" t="s">
        <v>639</v>
      </c>
      <c r="H1041" s="66" t="s">
        <v>5294</v>
      </c>
      <c r="I1041" s="136"/>
    </row>
    <row r="1042" spans="2:9" ht="15" customHeight="1">
      <c r="B1042" s="1" t="s">
        <v>5345</v>
      </c>
      <c r="C1042" s="136" t="s">
        <v>640</v>
      </c>
      <c r="D1042" s="136" t="s">
        <v>641</v>
      </c>
      <c r="E1042" s="84" t="s">
        <v>130</v>
      </c>
      <c r="F1042" s="136"/>
      <c r="G1042" s="136"/>
      <c r="H1042" s="66" t="s">
        <v>5294</v>
      </c>
      <c r="I1042" s="136"/>
    </row>
    <row r="1043" spans="2:9" ht="15" customHeight="1">
      <c r="B1043" s="1" t="s">
        <v>5345</v>
      </c>
      <c r="C1043" s="136" t="s">
        <v>642</v>
      </c>
      <c r="D1043" s="136" t="s">
        <v>641</v>
      </c>
      <c r="E1043" s="84" t="s">
        <v>130</v>
      </c>
      <c r="F1043" s="136"/>
      <c r="G1043" s="136"/>
      <c r="H1043" s="66" t="s">
        <v>5294</v>
      </c>
      <c r="I1043" s="136"/>
    </row>
    <row r="1044" spans="2:9" ht="15" customHeight="1">
      <c r="B1044" s="1" t="s">
        <v>5345</v>
      </c>
      <c r="C1044" s="136" t="s">
        <v>643</v>
      </c>
      <c r="D1044" s="136" t="s">
        <v>644</v>
      </c>
      <c r="E1044" s="84" t="s">
        <v>130</v>
      </c>
      <c r="F1044" s="136" t="s">
        <v>645</v>
      </c>
      <c r="G1044" s="136"/>
      <c r="H1044" s="66" t="s">
        <v>5294</v>
      </c>
      <c r="I1044" s="136"/>
    </row>
    <row r="1045" spans="2:9" ht="15" customHeight="1">
      <c r="B1045" s="1" t="s">
        <v>5345</v>
      </c>
      <c r="C1045" s="136" t="s">
        <v>646</v>
      </c>
      <c r="D1045" s="136" t="s">
        <v>644</v>
      </c>
      <c r="E1045" s="84" t="s">
        <v>130</v>
      </c>
      <c r="F1045" s="136" t="s">
        <v>647</v>
      </c>
      <c r="G1045" s="136"/>
      <c r="H1045" s="66" t="s">
        <v>5294</v>
      </c>
      <c r="I1045" s="136"/>
    </row>
    <row r="1046" spans="2:9" ht="15" customHeight="1">
      <c r="B1046" s="1" t="s">
        <v>5345</v>
      </c>
      <c r="C1046" s="136" t="s">
        <v>648</v>
      </c>
      <c r="D1046" s="136" t="s">
        <v>641</v>
      </c>
      <c r="E1046" s="84" t="s">
        <v>130</v>
      </c>
      <c r="F1046" s="136" t="s">
        <v>649</v>
      </c>
      <c r="G1046" s="136"/>
      <c r="H1046" s="66" t="s">
        <v>5294</v>
      </c>
      <c r="I1046" s="136"/>
    </row>
    <row r="1047" spans="2:9" ht="15" customHeight="1">
      <c r="B1047" s="1" t="s">
        <v>5345</v>
      </c>
      <c r="C1047" s="136" t="s">
        <v>650</v>
      </c>
      <c r="D1047" s="136" t="s">
        <v>641</v>
      </c>
      <c r="E1047" s="84" t="s">
        <v>130</v>
      </c>
      <c r="F1047" s="136" t="s">
        <v>651</v>
      </c>
      <c r="G1047" s="136"/>
      <c r="H1047" s="66" t="s">
        <v>5294</v>
      </c>
      <c r="I1047" s="136"/>
    </row>
    <row r="1048" spans="2:9" ht="15" customHeight="1">
      <c r="B1048" s="1" t="s">
        <v>5345</v>
      </c>
      <c r="C1048" s="136" t="s">
        <v>652</v>
      </c>
      <c r="D1048" s="136" t="s">
        <v>634</v>
      </c>
      <c r="E1048" s="84" t="s">
        <v>130</v>
      </c>
      <c r="F1048" s="136" t="s">
        <v>653</v>
      </c>
      <c r="G1048" s="136" t="s">
        <v>636</v>
      </c>
      <c r="H1048" s="66" t="s">
        <v>5294</v>
      </c>
      <c r="I1048" s="136"/>
    </row>
    <row r="1049" spans="2:9">
      <c r="B1049" s="1" t="s">
        <v>5345</v>
      </c>
      <c r="C1049" s="1" t="s">
        <v>126</v>
      </c>
      <c r="D1049" s="136" t="s">
        <v>641</v>
      </c>
      <c r="E1049" s="84" t="s">
        <v>4</v>
      </c>
      <c r="F1049" s="1" t="s">
        <v>5353</v>
      </c>
      <c r="G1049" s="1"/>
      <c r="H1049" s="66" t="s">
        <v>5294</v>
      </c>
      <c r="I1049" s="1"/>
    </row>
    <row r="1050" spans="2:9">
      <c r="B1050" s="1" t="s">
        <v>5345</v>
      </c>
      <c r="C1050" s="1" t="s">
        <v>945</v>
      </c>
      <c r="D1050" s="136" t="s">
        <v>641</v>
      </c>
      <c r="E1050" s="84" t="s">
        <v>946</v>
      </c>
      <c r="F1050" s="136" t="s">
        <v>947</v>
      </c>
      <c r="G1050" s="1"/>
      <c r="H1050" s="66" t="s">
        <v>5294</v>
      </c>
      <c r="I1050" s="1"/>
    </row>
    <row r="1051" spans="2:9">
      <c r="B1051" s="1" t="s">
        <v>5345</v>
      </c>
      <c r="C1051" s="1" t="s">
        <v>948</v>
      </c>
      <c r="D1051" s="136" t="s">
        <v>641</v>
      </c>
      <c r="E1051" s="84" t="s">
        <v>946</v>
      </c>
      <c r="F1051" s="136" t="s">
        <v>947</v>
      </c>
      <c r="G1051" s="1"/>
      <c r="H1051" s="66" t="s">
        <v>5294</v>
      </c>
      <c r="I1051" s="1"/>
    </row>
    <row r="1052" spans="2:9">
      <c r="B1052" s="1" t="s">
        <v>5345</v>
      </c>
      <c r="C1052" s="1" t="s">
        <v>977</v>
      </c>
      <c r="D1052" s="1" t="s">
        <v>641</v>
      </c>
      <c r="E1052" s="136" t="s">
        <v>657</v>
      </c>
      <c r="F1052" s="1" t="s">
        <v>978</v>
      </c>
      <c r="G1052" s="1"/>
      <c r="H1052" s="66" t="s">
        <v>5294</v>
      </c>
      <c r="I1052" s="1"/>
    </row>
    <row r="1053" spans="2:9">
      <c r="B1053" s="1" t="s">
        <v>5345</v>
      </c>
      <c r="C1053" s="1" t="s">
        <v>5354</v>
      </c>
      <c r="D1053" s="1" t="s">
        <v>634</v>
      </c>
      <c r="E1053" s="136" t="s">
        <v>657</v>
      </c>
      <c r="F1053" s="1" t="s">
        <v>3548</v>
      </c>
      <c r="G1053" s="1"/>
      <c r="H1053" s="66" t="s">
        <v>5294</v>
      </c>
      <c r="I1053" s="1"/>
    </row>
    <row r="1054" spans="2:9">
      <c r="B1054" s="1" t="s">
        <v>5345</v>
      </c>
      <c r="C1054" s="1" t="s">
        <v>5355</v>
      </c>
      <c r="D1054" s="1" t="s">
        <v>723</v>
      </c>
      <c r="E1054" s="136" t="s">
        <v>657</v>
      </c>
      <c r="F1054" s="1" t="s">
        <v>3554</v>
      </c>
      <c r="G1054" s="1"/>
      <c r="H1054" s="66" t="s">
        <v>5294</v>
      </c>
      <c r="I1054" s="1"/>
    </row>
    <row r="1055" spans="2:9">
      <c r="B1055" s="1" t="s">
        <v>5345</v>
      </c>
      <c r="C1055" s="1" t="s">
        <v>5356</v>
      </c>
      <c r="D1055" s="1" t="s">
        <v>641</v>
      </c>
      <c r="E1055" s="1" t="s">
        <v>662</v>
      </c>
      <c r="F1055" s="1" t="s">
        <v>5357</v>
      </c>
      <c r="G1055" s="1"/>
      <c r="H1055" s="66" t="s">
        <v>5294</v>
      </c>
      <c r="I1055" s="1"/>
    </row>
    <row r="1056" spans="2:9">
      <c r="B1056" s="1" t="s">
        <v>5345</v>
      </c>
      <c r="C1056" s="1" t="s">
        <v>5358</v>
      </c>
      <c r="D1056" s="1" t="s">
        <v>641</v>
      </c>
      <c r="E1056" s="1" t="s">
        <v>662</v>
      </c>
      <c r="F1056" s="1" t="s">
        <v>5359</v>
      </c>
      <c r="G1056" s="1"/>
      <c r="H1056" s="66" t="s">
        <v>5294</v>
      </c>
      <c r="I1056" s="1"/>
    </row>
    <row r="1057" spans="2:9">
      <c r="B1057" s="1" t="s">
        <v>5345</v>
      </c>
      <c r="C1057" s="1" t="s">
        <v>5360</v>
      </c>
      <c r="D1057" s="1" t="s">
        <v>641</v>
      </c>
      <c r="E1057" s="1" t="s">
        <v>662</v>
      </c>
      <c r="F1057" s="1" t="s">
        <v>5361</v>
      </c>
      <c r="G1057" s="1"/>
      <c r="H1057" s="66" t="s">
        <v>5294</v>
      </c>
      <c r="I1057" s="1"/>
    </row>
    <row r="1058" spans="2:9">
      <c r="B1058" s="1" t="s">
        <v>5345</v>
      </c>
      <c r="C1058" s="1" t="s">
        <v>5362</v>
      </c>
      <c r="D1058" s="1" t="s">
        <v>641</v>
      </c>
      <c r="E1058" s="1" t="s">
        <v>662</v>
      </c>
      <c r="F1058" s="1" t="s">
        <v>5363</v>
      </c>
      <c r="G1058" s="1"/>
      <c r="H1058" s="66" t="s">
        <v>5294</v>
      </c>
      <c r="I1058" s="1"/>
    </row>
    <row r="1059" spans="2:9" ht="15" customHeight="1">
      <c r="B1059" s="1" t="s">
        <v>5345</v>
      </c>
      <c r="C1059" s="136" t="s">
        <v>633</v>
      </c>
      <c r="D1059" s="136" t="s">
        <v>634</v>
      </c>
      <c r="E1059" s="84" t="s">
        <v>130</v>
      </c>
      <c r="F1059" s="136" t="s">
        <v>635</v>
      </c>
      <c r="G1059" s="136" t="s">
        <v>636</v>
      </c>
      <c r="H1059" s="66" t="s">
        <v>5294</v>
      </c>
      <c r="I1059" s="136"/>
    </row>
    <row r="1060" spans="2:9" ht="15" customHeight="1">
      <c r="B1060" s="1" t="s">
        <v>5345</v>
      </c>
      <c r="C1060" s="136" t="s">
        <v>637</v>
      </c>
      <c r="D1060" s="136" t="s">
        <v>634</v>
      </c>
      <c r="E1060" s="84" t="s">
        <v>130</v>
      </c>
      <c r="F1060" s="136" t="s">
        <v>638</v>
      </c>
      <c r="G1060" s="136" t="s">
        <v>639</v>
      </c>
      <c r="H1060" s="66" t="s">
        <v>5294</v>
      </c>
      <c r="I1060" s="136"/>
    </row>
    <row r="1061" spans="2:9" ht="15" customHeight="1">
      <c r="B1061" s="1" t="s">
        <v>5345</v>
      </c>
      <c r="C1061" s="136" t="s">
        <v>640</v>
      </c>
      <c r="D1061" s="136" t="s">
        <v>641</v>
      </c>
      <c r="E1061" s="84" t="s">
        <v>130</v>
      </c>
      <c r="F1061" s="136"/>
      <c r="G1061" s="136"/>
      <c r="H1061" s="66" t="s">
        <v>5294</v>
      </c>
      <c r="I1061" s="136"/>
    </row>
    <row r="1062" spans="2:9" ht="15" customHeight="1">
      <c r="B1062" s="1" t="s">
        <v>5345</v>
      </c>
      <c r="C1062" s="136" t="s">
        <v>642</v>
      </c>
      <c r="D1062" s="136" t="s">
        <v>641</v>
      </c>
      <c r="E1062" s="84" t="s">
        <v>130</v>
      </c>
      <c r="F1062" s="136"/>
      <c r="G1062" s="136"/>
      <c r="H1062" s="66" t="s">
        <v>5294</v>
      </c>
      <c r="I1062" s="136"/>
    </row>
    <row r="1063" spans="2:9" ht="15" customHeight="1">
      <c r="B1063" s="1" t="s">
        <v>5345</v>
      </c>
      <c r="C1063" s="136" t="s">
        <v>643</v>
      </c>
      <c r="D1063" s="136" t="s">
        <v>644</v>
      </c>
      <c r="E1063" s="84" t="s">
        <v>130</v>
      </c>
      <c r="F1063" s="136" t="s">
        <v>645</v>
      </c>
      <c r="G1063" s="136"/>
      <c r="H1063" s="66" t="s">
        <v>5294</v>
      </c>
      <c r="I1063" s="136"/>
    </row>
    <row r="1064" spans="2:9" ht="15" customHeight="1">
      <c r="B1064" s="1" t="s">
        <v>5345</v>
      </c>
      <c r="C1064" s="136" t="s">
        <v>646</v>
      </c>
      <c r="D1064" s="136" t="s">
        <v>644</v>
      </c>
      <c r="E1064" s="84" t="s">
        <v>130</v>
      </c>
      <c r="F1064" s="136" t="s">
        <v>647</v>
      </c>
      <c r="G1064" s="136"/>
      <c r="H1064" s="66" t="s">
        <v>5294</v>
      </c>
      <c r="I1064" s="136"/>
    </row>
    <row r="1065" spans="2:9" ht="15" customHeight="1">
      <c r="B1065" s="1" t="s">
        <v>5345</v>
      </c>
      <c r="C1065" s="136" t="s">
        <v>648</v>
      </c>
      <c r="D1065" s="136" t="s">
        <v>641</v>
      </c>
      <c r="E1065" s="84" t="s">
        <v>130</v>
      </c>
      <c r="F1065" s="136" t="s">
        <v>649</v>
      </c>
      <c r="G1065" s="136"/>
      <c r="H1065" s="66" t="s">
        <v>5294</v>
      </c>
      <c r="I1065" s="136"/>
    </row>
    <row r="1066" spans="2:9" ht="15" customHeight="1">
      <c r="B1066" s="1" t="s">
        <v>5345</v>
      </c>
      <c r="C1066" s="136" t="s">
        <v>650</v>
      </c>
      <c r="D1066" s="136" t="s">
        <v>641</v>
      </c>
      <c r="E1066" s="84" t="s">
        <v>130</v>
      </c>
      <c r="F1066" s="136" t="s">
        <v>651</v>
      </c>
      <c r="G1066" s="136"/>
      <c r="H1066" s="66" t="s">
        <v>5294</v>
      </c>
      <c r="I1066" s="136"/>
    </row>
    <row r="1067" spans="2:9" ht="15" customHeight="1">
      <c r="B1067" s="1" t="s">
        <v>5345</v>
      </c>
      <c r="C1067" s="136" t="s">
        <v>652</v>
      </c>
      <c r="D1067" s="136" t="s">
        <v>634</v>
      </c>
      <c r="E1067" s="84" t="s">
        <v>130</v>
      </c>
      <c r="F1067" s="136" t="s">
        <v>653</v>
      </c>
      <c r="G1067" s="136" t="s">
        <v>636</v>
      </c>
      <c r="H1067" s="66" t="s">
        <v>5294</v>
      </c>
      <c r="I1067" s="136"/>
    </row>
    <row r="1068" spans="2:9" ht="15" customHeight="1">
      <c r="B1068" s="1" t="s">
        <v>5343</v>
      </c>
      <c r="C1068" s="136" t="s">
        <v>633</v>
      </c>
      <c r="D1068" s="136" t="s">
        <v>634</v>
      </c>
      <c r="E1068" s="84" t="s">
        <v>130</v>
      </c>
      <c r="F1068" s="136" t="s">
        <v>635</v>
      </c>
      <c r="G1068" s="136" t="s">
        <v>636</v>
      </c>
      <c r="H1068" s="66" t="s">
        <v>5294</v>
      </c>
      <c r="I1068" s="136"/>
    </row>
    <row r="1069" spans="2:9" ht="15" customHeight="1">
      <c r="B1069" s="1" t="s">
        <v>5343</v>
      </c>
      <c r="C1069" s="136" t="s">
        <v>637</v>
      </c>
      <c r="D1069" s="136" t="s">
        <v>634</v>
      </c>
      <c r="E1069" s="84" t="s">
        <v>130</v>
      </c>
      <c r="F1069" s="136" t="s">
        <v>638</v>
      </c>
      <c r="G1069" s="136" t="s">
        <v>639</v>
      </c>
      <c r="H1069" s="66" t="s">
        <v>5294</v>
      </c>
      <c r="I1069" s="136"/>
    </row>
    <row r="1070" spans="2:9" ht="15" customHeight="1">
      <c r="B1070" s="1" t="s">
        <v>5343</v>
      </c>
      <c r="C1070" s="136" t="s">
        <v>640</v>
      </c>
      <c r="D1070" s="136" t="s">
        <v>641</v>
      </c>
      <c r="E1070" s="84" t="s">
        <v>130</v>
      </c>
      <c r="F1070" s="136"/>
      <c r="G1070" s="136"/>
      <c r="H1070" s="66" t="s">
        <v>5294</v>
      </c>
      <c r="I1070" s="136"/>
    </row>
    <row r="1071" spans="2:9" ht="15" customHeight="1">
      <c r="B1071" s="1" t="s">
        <v>5343</v>
      </c>
      <c r="C1071" s="136" t="s">
        <v>642</v>
      </c>
      <c r="D1071" s="136" t="s">
        <v>641</v>
      </c>
      <c r="E1071" s="84" t="s">
        <v>130</v>
      </c>
      <c r="F1071" s="136"/>
      <c r="G1071" s="136"/>
      <c r="H1071" s="66" t="s">
        <v>5294</v>
      </c>
      <c r="I1071" s="136"/>
    </row>
    <row r="1072" spans="2:9" ht="15" customHeight="1">
      <c r="B1072" s="1" t="s">
        <v>5343</v>
      </c>
      <c r="C1072" s="136" t="s">
        <v>643</v>
      </c>
      <c r="D1072" s="136" t="s">
        <v>644</v>
      </c>
      <c r="E1072" s="84" t="s">
        <v>130</v>
      </c>
      <c r="F1072" s="136" t="s">
        <v>645</v>
      </c>
      <c r="G1072" s="136"/>
      <c r="H1072" s="66" t="s">
        <v>5294</v>
      </c>
      <c r="I1072" s="136"/>
    </row>
    <row r="1073" spans="2:9" ht="15" customHeight="1">
      <c r="B1073" s="1" t="s">
        <v>5343</v>
      </c>
      <c r="C1073" s="136" t="s">
        <v>646</v>
      </c>
      <c r="D1073" s="136" t="s">
        <v>644</v>
      </c>
      <c r="E1073" s="84" t="s">
        <v>130</v>
      </c>
      <c r="F1073" s="136" t="s">
        <v>647</v>
      </c>
      <c r="G1073" s="136"/>
      <c r="H1073" s="66" t="s">
        <v>5294</v>
      </c>
      <c r="I1073" s="136"/>
    </row>
    <row r="1074" spans="2:9" ht="15" customHeight="1">
      <c r="B1074" s="1" t="s">
        <v>5343</v>
      </c>
      <c r="C1074" s="136" t="s">
        <v>648</v>
      </c>
      <c r="D1074" s="136" t="s">
        <v>641</v>
      </c>
      <c r="E1074" s="84" t="s">
        <v>130</v>
      </c>
      <c r="F1074" s="136" t="s">
        <v>649</v>
      </c>
      <c r="G1074" s="136"/>
      <c r="H1074" s="66" t="s">
        <v>5294</v>
      </c>
      <c r="I1074" s="136"/>
    </row>
    <row r="1075" spans="2:9" ht="15" customHeight="1">
      <c r="B1075" s="1" t="s">
        <v>5343</v>
      </c>
      <c r="C1075" s="136" t="s">
        <v>650</v>
      </c>
      <c r="D1075" s="136" t="s">
        <v>641</v>
      </c>
      <c r="E1075" s="84" t="s">
        <v>130</v>
      </c>
      <c r="F1075" s="136" t="s">
        <v>651</v>
      </c>
      <c r="G1075" s="136"/>
      <c r="H1075" s="66" t="s">
        <v>5294</v>
      </c>
      <c r="I1075" s="136"/>
    </row>
    <row r="1076" spans="2:9" ht="15" customHeight="1">
      <c r="B1076" s="1" t="s">
        <v>5343</v>
      </c>
      <c r="C1076" s="136" t="s">
        <v>652</v>
      </c>
      <c r="D1076" s="136" t="s">
        <v>634</v>
      </c>
      <c r="E1076" s="84" t="s">
        <v>130</v>
      </c>
      <c r="F1076" s="136" t="s">
        <v>653</v>
      </c>
      <c r="G1076" s="136" t="s">
        <v>636</v>
      </c>
      <c r="H1076" s="66" t="s">
        <v>5294</v>
      </c>
      <c r="I1076" s="136"/>
    </row>
    <row r="1077" spans="2:9">
      <c r="B1077" s="1" t="s">
        <v>5343</v>
      </c>
      <c r="C1077" s="1" t="s">
        <v>126</v>
      </c>
      <c r="D1077" s="136" t="s">
        <v>641</v>
      </c>
      <c r="E1077" s="84" t="s">
        <v>4</v>
      </c>
      <c r="F1077" s="1" t="s">
        <v>5364</v>
      </c>
      <c r="G1077" s="1"/>
      <c r="H1077" s="66" t="s">
        <v>5294</v>
      </c>
      <c r="I1077" s="1"/>
    </row>
    <row r="1078" spans="2:9">
      <c r="B1078" s="1" t="s">
        <v>5343</v>
      </c>
      <c r="C1078" s="1" t="s">
        <v>945</v>
      </c>
      <c r="D1078" s="136" t="s">
        <v>641</v>
      </c>
      <c r="E1078" s="84" t="s">
        <v>946</v>
      </c>
      <c r="F1078" s="136" t="s">
        <v>947</v>
      </c>
      <c r="G1078" s="1"/>
      <c r="H1078" s="66" t="s">
        <v>5294</v>
      </c>
      <c r="I1078" s="1"/>
    </row>
    <row r="1079" spans="2:9">
      <c r="B1079" s="1" t="s">
        <v>5343</v>
      </c>
      <c r="C1079" s="1" t="s">
        <v>948</v>
      </c>
      <c r="D1079" s="136" t="s">
        <v>641</v>
      </c>
      <c r="E1079" s="84" t="s">
        <v>946</v>
      </c>
      <c r="F1079" s="136" t="s">
        <v>947</v>
      </c>
      <c r="G1079" s="1"/>
      <c r="H1079" s="66" t="s">
        <v>5294</v>
      </c>
      <c r="I1079" s="1"/>
    </row>
    <row r="1080" spans="2:9">
      <c r="B1080" s="1" t="s">
        <v>5343</v>
      </c>
      <c r="C1080" s="1" t="s">
        <v>655</v>
      </c>
      <c r="D1080" s="1" t="s">
        <v>656</v>
      </c>
      <c r="E1080" s="136" t="s">
        <v>657</v>
      </c>
      <c r="F1080" s="1" t="s">
        <v>5365</v>
      </c>
      <c r="G1080" s="1"/>
      <c r="H1080" s="66" t="s">
        <v>5294</v>
      </c>
      <c r="I1080" s="1"/>
    </row>
    <row r="1081" spans="2:9">
      <c r="B1081" s="1" t="s">
        <v>5343</v>
      </c>
      <c r="C1081" s="1" t="s">
        <v>659</v>
      </c>
      <c r="D1081" s="1" t="s">
        <v>656</v>
      </c>
      <c r="E1081" s="136" t="s">
        <v>657</v>
      </c>
      <c r="F1081" s="1" t="s">
        <v>978</v>
      </c>
      <c r="G1081" s="1"/>
      <c r="H1081" s="66" t="s">
        <v>5294</v>
      </c>
      <c r="I1081" s="1"/>
    </row>
    <row r="1082" spans="2:9">
      <c r="B1082" s="1" t="s">
        <v>5343</v>
      </c>
      <c r="C1082" s="1" t="s">
        <v>5366</v>
      </c>
      <c r="D1082" s="1" t="s">
        <v>1179</v>
      </c>
      <c r="E1082" s="136" t="s">
        <v>657</v>
      </c>
      <c r="F1082" s="1" t="s">
        <v>1074</v>
      </c>
      <c r="G1082" s="1"/>
      <c r="H1082" s="66" t="s">
        <v>5294</v>
      </c>
      <c r="I1082" s="1"/>
    </row>
    <row r="1083" spans="2:9">
      <c r="B1083" s="1" t="s">
        <v>5343</v>
      </c>
      <c r="C1083" s="1" t="s">
        <v>5367</v>
      </c>
      <c r="D1083" s="1" t="s">
        <v>841</v>
      </c>
      <c r="E1083" s="136" t="s">
        <v>657</v>
      </c>
      <c r="F1083" s="1" t="s">
        <v>3080</v>
      </c>
      <c r="G1083" s="1"/>
      <c r="H1083" s="66" t="s">
        <v>5294</v>
      </c>
      <c r="I1083" s="1"/>
    </row>
    <row r="1084" spans="2:9">
      <c r="B1084" s="1" t="s">
        <v>5343</v>
      </c>
      <c r="C1084" s="1" t="s">
        <v>5368</v>
      </c>
      <c r="D1084" s="1" t="s">
        <v>634</v>
      </c>
      <c r="E1084" s="136" t="s">
        <v>657</v>
      </c>
      <c r="F1084" s="1" t="s">
        <v>462</v>
      </c>
      <c r="G1084" s="1"/>
      <c r="H1084" s="66" t="s">
        <v>5294</v>
      </c>
      <c r="I1084" s="1"/>
    </row>
    <row r="1085" spans="2:9">
      <c r="B1085" s="1" t="s">
        <v>5343</v>
      </c>
      <c r="C1085" s="1" t="s">
        <v>5369</v>
      </c>
      <c r="D1085" s="1" t="s">
        <v>887</v>
      </c>
      <c r="E1085" s="136" t="s">
        <v>657</v>
      </c>
      <c r="F1085" s="1" t="s">
        <v>3083</v>
      </c>
      <c r="G1085" s="1"/>
      <c r="H1085" s="66" t="s">
        <v>5294</v>
      </c>
      <c r="I1085" s="1"/>
    </row>
    <row r="1086" spans="2:9">
      <c r="B1086" s="1" t="s">
        <v>5343</v>
      </c>
      <c r="C1086" s="1" t="s">
        <v>5370</v>
      </c>
      <c r="D1086" s="1" t="s">
        <v>887</v>
      </c>
      <c r="E1086" s="136" t="s">
        <v>657</v>
      </c>
      <c r="F1086" s="1" t="s">
        <v>3085</v>
      </c>
      <c r="G1086" s="1"/>
      <c r="H1086" s="66" t="s">
        <v>5294</v>
      </c>
      <c r="I1086" s="1"/>
    </row>
    <row r="1087" spans="2:9">
      <c r="B1087" s="1" t="s">
        <v>5343</v>
      </c>
      <c r="C1087" s="1" t="s">
        <v>5371</v>
      </c>
      <c r="D1087" s="1" t="s">
        <v>887</v>
      </c>
      <c r="E1087" s="136" t="s">
        <v>657</v>
      </c>
      <c r="F1087" s="1" t="s">
        <v>3087</v>
      </c>
      <c r="G1087" s="1"/>
      <c r="H1087" s="66" t="s">
        <v>5294</v>
      </c>
      <c r="I1087" s="1"/>
    </row>
    <row r="1088" spans="2:9">
      <c r="B1088" s="1" t="s">
        <v>5343</v>
      </c>
      <c r="C1088" s="1" t="s">
        <v>1055</v>
      </c>
      <c r="D1088" s="1" t="s">
        <v>723</v>
      </c>
      <c r="E1088" s="136" t="s">
        <v>657</v>
      </c>
      <c r="F1088" s="1" t="s">
        <v>1591</v>
      </c>
      <c r="G1088" s="1"/>
      <c r="H1088" s="66" t="s">
        <v>5294</v>
      </c>
      <c r="I1088" s="1"/>
    </row>
    <row r="1089" spans="2:9">
      <c r="B1089" s="1" t="s">
        <v>5343</v>
      </c>
      <c r="C1089" s="1" t="s">
        <v>5372</v>
      </c>
      <c r="D1089" s="1" t="s">
        <v>634</v>
      </c>
      <c r="E1089" s="136" t="s">
        <v>657</v>
      </c>
      <c r="F1089" s="1" t="s">
        <v>673</v>
      </c>
      <c r="G1089" s="1"/>
      <c r="H1089" s="66" t="s">
        <v>5294</v>
      </c>
      <c r="I1089" s="1"/>
    </row>
    <row r="1090" spans="2:9">
      <c r="B1090" s="1" t="s">
        <v>5343</v>
      </c>
      <c r="C1090" s="1" t="s">
        <v>5373</v>
      </c>
      <c r="D1090" s="1" t="s">
        <v>1179</v>
      </c>
      <c r="E1090" s="136" t="s">
        <v>657</v>
      </c>
      <c r="F1090" s="1" t="s">
        <v>3090</v>
      </c>
      <c r="G1090" s="1"/>
      <c r="H1090" s="66" t="s">
        <v>5294</v>
      </c>
      <c r="I1090" s="1"/>
    </row>
    <row r="1091" spans="2:9">
      <c r="B1091" s="1" t="s">
        <v>5343</v>
      </c>
      <c r="C1091" s="1" t="s">
        <v>5374</v>
      </c>
      <c r="D1091" s="1" t="s">
        <v>1179</v>
      </c>
      <c r="E1091" s="136" t="s">
        <v>657</v>
      </c>
      <c r="F1091" s="1" t="s">
        <v>846</v>
      </c>
      <c r="G1091" s="1"/>
      <c r="H1091" s="66" t="s">
        <v>5294</v>
      </c>
      <c r="I1091" s="1"/>
    </row>
    <row r="1092" spans="2:9">
      <c r="B1092" s="1" t="s">
        <v>5343</v>
      </c>
      <c r="C1092" s="1" t="s">
        <v>5375</v>
      </c>
      <c r="D1092" s="1" t="s">
        <v>686</v>
      </c>
      <c r="E1092" s="136" t="s">
        <v>657</v>
      </c>
      <c r="F1092" s="1" t="s">
        <v>3172</v>
      </c>
      <c r="G1092" s="1"/>
      <c r="H1092" s="66" t="s">
        <v>5294</v>
      </c>
      <c r="I1092" s="1"/>
    </row>
    <row r="1093" spans="2:9">
      <c r="B1093" s="1" t="s">
        <v>5343</v>
      </c>
      <c r="C1093" s="1" t="s">
        <v>5376</v>
      </c>
      <c r="D1093" s="1" t="s">
        <v>656</v>
      </c>
      <c r="E1093" s="136" t="s">
        <v>657</v>
      </c>
      <c r="F1093" s="1" t="s">
        <v>684</v>
      </c>
      <c r="G1093" s="1"/>
      <c r="H1093" s="66" t="s">
        <v>5294</v>
      </c>
      <c r="I1093" s="1"/>
    </row>
    <row r="1094" spans="2:9">
      <c r="B1094" s="1" t="s">
        <v>5343</v>
      </c>
      <c r="C1094" s="1" t="s">
        <v>5377</v>
      </c>
      <c r="D1094" s="1" t="s">
        <v>971</v>
      </c>
      <c r="E1094" s="136" t="s">
        <v>657</v>
      </c>
      <c r="F1094" s="1" t="s">
        <v>3175</v>
      </c>
      <c r="G1094" s="1"/>
      <c r="H1094" s="66" t="s">
        <v>5294</v>
      </c>
      <c r="I1094" s="1"/>
    </row>
    <row r="1095" spans="2:9">
      <c r="B1095" s="1" t="s">
        <v>5343</v>
      </c>
      <c r="C1095" s="1" t="s">
        <v>5378</v>
      </c>
      <c r="D1095" s="1" t="s">
        <v>656</v>
      </c>
      <c r="E1095" s="136" t="s">
        <v>657</v>
      </c>
      <c r="F1095" s="1" t="s">
        <v>3177</v>
      </c>
      <c r="G1095" s="1"/>
      <c r="H1095" s="66" t="s">
        <v>5294</v>
      </c>
      <c r="I1095" s="1"/>
    </row>
    <row r="1096" spans="2:9">
      <c r="B1096" s="1" t="s">
        <v>5343</v>
      </c>
      <c r="C1096" s="1" t="s">
        <v>5379</v>
      </c>
      <c r="D1096" s="1" t="s">
        <v>971</v>
      </c>
      <c r="E1096" s="136" t="s">
        <v>657</v>
      </c>
      <c r="F1096" s="1" t="s">
        <v>3179</v>
      </c>
      <c r="G1096" s="1"/>
      <c r="H1096" s="66" t="s">
        <v>5294</v>
      </c>
      <c r="I1096" s="1"/>
    </row>
    <row r="1097" spans="2:9">
      <c r="B1097" s="1" t="s">
        <v>5343</v>
      </c>
      <c r="C1097" s="1" t="s">
        <v>5380</v>
      </c>
      <c r="D1097" s="1" t="s">
        <v>971</v>
      </c>
      <c r="E1097" s="136" t="s">
        <v>657</v>
      </c>
      <c r="F1097" s="1" t="s">
        <v>3181</v>
      </c>
      <c r="G1097" s="1"/>
      <c r="H1097" s="66" t="s">
        <v>5294</v>
      </c>
      <c r="I1097" s="1"/>
    </row>
    <row r="1098" spans="2:9">
      <c r="B1098" s="1" t="s">
        <v>5343</v>
      </c>
      <c r="C1098" s="1" t="s">
        <v>5381</v>
      </c>
      <c r="D1098" s="1" t="s">
        <v>656</v>
      </c>
      <c r="E1098" s="136" t="s">
        <v>657</v>
      </c>
      <c r="F1098" s="1" t="s">
        <v>3183</v>
      </c>
      <c r="G1098" s="1"/>
      <c r="H1098" s="66" t="s">
        <v>5294</v>
      </c>
      <c r="I1098" s="1"/>
    </row>
    <row r="1099" spans="2:9">
      <c r="B1099" s="1" t="s">
        <v>5343</v>
      </c>
      <c r="C1099" s="1" t="s">
        <v>5382</v>
      </c>
      <c r="D1099" s="1" t="s">
        <v>686</v>
      </c>
      <c r="E1099" s="136" t="s">
        <v>657</v>
      </c>
      <c r="F1099" s="1" t="s">
        <v>3185</v>
      </c>
      <c r="G1099" s="1"/>
      <c r="H1099" s="66" t="s">
        <v>5294</v>
      </c>
      <c r="I1099" s="1"/>
    </row>
    <row r="1100" spans="2:9">
      <c r="B1100" s="1" t="s">
        <v>5343</v>
      </c>
      <c r="C1100" s="1" t="s">
        <v>5383</v>
      </c>
      <c r="D1100" s="1" t="s">
        <v>641</v>
      </c>
      <c r="E1100" s="1" t="s">
        <v>662</v>
      </c>
      <c r="F1100" s="1" t="s">
        <v>5384</v>
      </c>
      <c r="G1100" s="1"/>
      <c r="H1100" s="66" t="s">
        <v>5294</v>
      </c>
      <c r="I1100" s="1"/>
    </row>
    <row r="1101" spans="2:9">
      <c r="B1101" s="1" t="s">
        <v>5343</v>
      </c>
      <c r="C1101" s="1" t="s">
        <v>5385</v>
      </c>
      <c r="D1101" s="1" t="s">
        <v>641</v>
      </c>
      <c r="E1101" s="1" t="s">
        <v>662</v>
      </c>
      <c r="F1101" s="1" t="s">
        <v>689</v>
      </c>
      <c r="G1101" s="1"/>
      <c r="H1101" s="66" t="s">
        <v>5294</v>
      </c>
      <c r="I1101" s="1"/>
    </row>
    <row r="1102" spans="2:9">
      <c r="B1102" s="1" t="s">
        <v>5343</v>
      </c>
      <c r="C1102" s="1" t="s">
        <v>5386</v>
      </c>
      <c r="D1102" s="1" t="s">
        <v>686</v>
      </c>
      <c r="E1102" s="136" t="s">
        <v>657</v>
      </c>
      <c r="F1102" s="1" t="s">
        <v>3187</v>
      </c>
      <c r="G1102" s="1"/>
      <c r="H1102" s="66" t="s">
        <v>5294</v>
      </c>
      <c r="I1102" s="1"/>
    </row>
    <row r="1103" spans="2:9">
      <c r="B1103" s="1" t="s">
        <v>5343</v>
      </c>
      <c r="C1103" s="1" t="s">
        <v>5387</v>
      </c>
      <c r="D1103" s="1" t="s">
        <v>686</v>
      </c>
      <c r="E1103" s="136" t="s">
        <v>657</v>
      </c>
      <c r="F1103" s="1" t="s">
        <v>3189</v>
      </c>
      <c r="G1103" s="1"/>
      <c r="H1103" s="66" t="s">
        <v>5294</v>
      </c>
      <c r="I1103" s="1"/>
    </row>
    <row r="1104" spans="2:9">
      <c r="B1104" s="1" t="s">
        <v>5343</v>
      </c>
      <c r="C1104" s="1" t="s">
        <v>5388</v>
      </c>
      <c r="D1104" s="1" t="s">
        <v>790</v>
      </c>
      <c r="E1104" s="136" t="s">
        <v>657</v>
      </c>
      <c r="F1104" s="1" t="s">
        <v>3191</v>
      </c>
      <c r="G1104" s="1"/>
      <c r="H1104" s="66" t="s">
        <v>5294</v>
      </c>
      <c r="I1104" s="1"/>
    </row>
    <row r="1105" spans="2:9">
      <c r="B1105" s="1" t="s">
        <v>5343</v>
      </c>
      <c r="C1105" s="1" t="s">
        <v>5389</v>
      </c>
      <c r="D1105" s="1" t="s">
        <v>790</v>
      </c>
      <c r="E1105" s="136" t="s">
        <v>657</v>
      </c>
      <c r="F1105" s="1" t="s">
        <v>3193</v>
      </c>
      <c r="G1105" s="1"/>
      <c r="H1105" s="66" t="s">
        <v>5294</v>
      </c>
      <c r="I1105" s="1"/>
    </row>
    <row r="1106" spans="2:9">
      <c r="B1106" s="1" t="s">
        <v>5343</v>
      </c>
      <c r="C1106" s="1" t="s">
        <v>5390</v>
      </c>
      <c r="D1106" s="1" t="s">
        <v>695</v>
      </c>
      <c r="E1106" s="136" t="s">
        <v>657</v>
      </c>
      <c r="F1106" s="1" t="s">
        <v>696</v>
      </c>
      <c r="G1106" s="1"/>
      <c r="H1106" s="66" t="s">
        <v>5294</v>
      </c>
      <c r="I1106" s="1"/>
    </row>
    <row r="1107" spans="2:9">
      <c r="B1107" s="1" t="s">
        <v>5343</v>
      </c>
      <c r="C1107" s="1" t="s">
        <v>5391</v>
      </c>
      <c r="D1107" s="1" t="s">
        <v>686</v>
      </c>
      <c r="E1107" s="136" t="s">
        <v>657</v>
      </c>
      <c r="F1107" s="1" t="s">
        <v>3196</v>
      </c>
      <c r="G1107" s="1"/>
      <c r="H1107" s="66" t="s">
        <v>5294</v>
      </c>
      <c r="I1107" s="1"/>
    </row>
    <row r="1108" spans="2:9">
      <c r="B1108" s="1" t="s">
        <v>5343</v>
      </c>
      <c r="C1108" s="1" t="s">
        <v>5392</v>
      </c>
      <c r="D1108" s="1" t="s">
        <v>656</v>
      </c>
      <c r="E1108" s="136" t="s">
        <v>657</v>
      </c>
      <c r="F1108" s="1" t="s">
        <v>706</v>
      </c>
      <c r="G1108" s="1"/>
      <c r="H1108" s="66" t="s">
        <v>5294</v>
      </c>
      <c r="I1108" s="1"/>
    </row>
    <row r="1109" spans="2:9">
      <c r="B1109" s="1" t="s">
        <v>5343</v>
      </c>
      <c r="C1109" s="1" t="s">
        <v>5393</v>
      </c>
      <c r="D1109" s="1" t="s">
        <v>971</v>
      </c>
      <c r="E1109" s="136" t="s">
        <v>657</v>
      </c>
      <c r="F1109" s="1" t="s">
        <v>3199</v>
      </c>
      <c r="G1109" s="1"/>
      <c r="H1109" s="66" t="s">
        <v>5294</v>
      </c>
      <c r="I1109" s="1"/>
    </row>
    <row r="1110" spans="2:9">
      <c r="B1110" s="1" t="s">
        <v>5343</v>
      </c>
      <c r="C1110" s="1" t="s">
        <v>5394</v>
      </c>
      <c r="D1110" s="1" t="s">
        <v>656</v>
      </c>
      <c r="E1110" s="136" t="s">
        <v>657</v>
      </c>
      <c r="F1110" s="1" t="s">
        <v>3201</v>
      </c>
      <c r="G1110" s="1"/>
      <c r="H1110" s="66" t="s">
        <v>5294</v>
      </c>
      <c r="I1110" s="1"/>
    </row>
    <row r="1111" spans="2:9">
      <c r="B1111" s="1" t="s">
        <v>5343</v>
      </c>
      <c r="C1111" s="1" t="s">
        <v>5395</v>
      </c>
      <c r="D1111" s="1" t="s">
        <v>971</v>
      </c>
      <c r="E1111" s="136" t="s">
        <v>657</v>
      </c>
      <c r="F1111" s="1" t="s">
        <v>3203</v>
      </c>
      <c r="G1111" s="1"/>
      <c r="H1111" s="66" t="s">
        <v>5294</v>
      </c>
      <c r="I1111" s="1"/>
    </row>
    <row r="1112" spans="2:9">
      <c r="B1112" s="1" t="s">
        <v>5343</v>
      </c>
      <c r="C1112" s="1" t="s">
        <v>5396</v>
      </c>
      <c r="D1112" s="1" t="s">
        <v>971</v>
      </c>
      <c r="E1112" s="136" t="s">
        <v>657</v>
      </c>
      <c r="F1112" s="1" t="s">
        <v>3205</v>
      </c>
      <c r="G1112" s="1"/>
      <c r="H1112" s="66" t="s">
        <v>5294</v>
      </c>
      <c r="I1112" s="1"/>
    </row>
    <row r="1113" spans="2:9">
      <c r="B1113" s="1" t="s">
        <v>5343</v>
      </c>
      <c r="C1113" s="1" t="s">
        <v>5397</v>
      </c>
      <c r="D1113" s="1" t="s">
        <v>656</v>
      </c>
      <c r="E1113" s="136" t="s">
        <v>657</v>
      </c>
      <c r="F1113" s="1" t="s">
        <v>3207</v>
      </c>
      <c r="G1113" s="1"/>
      <c r="H1113" s="66" t="s">
        <v>5294</v>
      </c>
      <c r="I1113" s="1"/>
    </row>
    <row r="1114" spans="2:9">
      <c r="B1114" s="1" t="s">
        <v>5343</v>
      </c>
      <c r="C1114" s="1" t="s">
        <v>5398</v>
      </c>
      <c r="D1114" s="1" t="s">
        <v>686</v>
      </c>
      <c r="E1114" s="136" t="s">
        <v>657</v>
      </c>
      <c r="F1114" s="1" t="s">
        <v>3209</v>
      </c>
      <c r="G1114" s="1"/>
      <c r="H1114" s="66" t="s">
        <v>5294</v>
      </c>
      <c r="I1114" s="1"/>
    </row>
    <row r="1115" spans="2:9">
      <c r="B1115" s="1" t="s">
        <v>5343</v>
      </c>
      <c r="C1115" s="1" t="s">
        <v>5399</v>
      </c>
      <c r="D1115" s="1" t="s">
        <v>641</v>
      </c>
      <c r="E1115" s="1" t="s">
        <v>662</v>
      </c>
      <c r="F1115" s="1" t="s">
        <v>5400</v>
      </c>
      <c r="G1115" s="1"/>
      <c r="H1115" s="66" t="s">
        <v>5294</v>
      </c>
      <c r="I1115" s="1"/>
    </row>
    <row r="1116" spans="2:9">
      <c r="B1116" s="1" t="s">
        <v>5343</v>
      </c>
      <c r="C1116" s="1" t="s">
        <v>5401</v>
      </c>
      <c r="D1116" s="1" t="s">
        <v>641</v>
      </c>
      <c r="E1116" s="1" t="s">
        <v>662</v>
      </c>
      <c r="F1116" s="1" t="s">
        <v>710</v>
      </c>
      <c r="G1116" s="1"/>
      <c r="H1116" s="66" t="s">
        <v>5294</v>
      </c>
      <c r="I1116" s="1"/>
    </row>
    <row r="1117" spans="2:9">
      <c r="B1117" s="1" t="s">
        <v>5343</v>
      </c>
      <c r="C1117" s="1" t="s">
        <v>5402</v>
      </c>
      <c r="D1117" s="1" t="s">
        <v>686</v>
      </c>
      <c r="E1117" s="136" t="s">
        <v>657</v>
      </c>
      <c r="F1117" s="1" t="s">
        <v>3211</v>
      </c>
      <c r="G1117" s="1"/>
      <c r="H1117" s="66" t="s">
        <v>5294</v>
      </c>
      <c r="I1117" s="1"/>
    </row>
    <row r="1118" spans="2:9">
      <c r="B1118" s="1" t="s">
        <v>5343</v>
      </c>
      <c r="C1118" s="1" t="s">
        <v>5403</v>
      </c>
      <c r="D1118" s="1" t="s">
        <v>686</v>
      </c>
      <c r="E1118" s="136" t="s">
        <v>657</v>
      </c>
      <c r="F1118" s="1" t="s">
        <v>3213</v>
      </c>
      <c r="G1118" s="1"/>
      <c r="H1118" s="66" t="s">
        <v>5294</v>
      </c>
      <c r="I1118" s="1"/>
    </row>
    <row r="1119" spans="2:9">
      <c r="B1119" s="1" t="s">
        <v>5343</v>
      </c>
      <c r="C1119" s="1" t="s">
        <v>5404</v>
      </c>
      <c r="D1119" s="1" t="s">
        <v>790</v>
      </c>
      <c r="E1119" s="136" t="s">
        <v>657</v>
      </c>
      <c r="F1119" s="1" t="s">
        <v>3215</v>
      </c>
      <c r="G1119" s="1"/>
      <c r="H1119" s="66" t="s">
        <v>5294</v>
      </c>
      <c r="I1119" s="1"/>
    </row>
    <row r="1120" spans="2:9">
      <c r="B1120" s="1" t="s">
        <v>5343</v>
      </c>
      <c r="C1120" s="1" t="s">
        <v>5405</v>
      </c>
      <c r="D1120" s="1" t="s">
        <v>790</v>
      </c>
      <c r="E1120" s="136" t="s">
        <v>657</v>
      </c>
      <c r="F1120" s="1" t="s">
        <v>3217</v>
      </c>
      <c r="G1120" s="1"/>
      <c r="H1120" s="66" t="s">
        <v>5294</v>
      </c>
      <c r="I1120" s="1"/>
    </row>
    <row r="1121" spans="2:9">
      <c r="B1121" s="1" t="s">
        <v>5343</v>
      </c>
      <c r="C1121" s="1" t="s">
        <v>5406</v>
      </c>
      <c r="D1121" s="1" t="s">
        <v>695</v>
      </c>
      <c r="E1121" s="136" t="s">
        <v>657</v>
      </c>
      <c r="F1121" s="1" t="s">
        <v>716</v>
      </c>
      <c r="G1121" s="1"/>
      <c r="H1121" s="66" t="s">
        <v>5294</v>
      </c>
      <c r="I1121" s="1"/>
    </row>
    <row r="1122" spans="2:9">
      <c r="B1122" s="1" t="s">
        <v>5343</v>
      </c>
      <c r="C1122" s="1" t="s">
        <v>5407</v>
      </c>
      <c r="D1122" s="1" t="s">
        <v>790</v>
      </c>
      <c r="E1122" s="136" t="s">
        <v>657</v>
      </c>
      <c r="F1122" s="1" t="s">
        <v>3093</v>
      </c>
      <c r="G1122" s="1"/>
      <c r="H1122" s="66" t="s">
        <v>5294</v>
      </c>
      <c r="I1122" s="1"/>
    </row>
    <row r="1123" spans="2:9">
      <c r="B1123" s="1" t="s">
        <v>5343</v>
      </c>
      <c r="C1123" s="1" t="s">
        <v>5408</v>
      </c>
      <c r="D1123" s="1" t="s">
        <v>790</v>
      </c>
      <c r="E1123" s="136" t="s">
        <v>657</v>
      </c>
      <c r="F1123" s="1" t="s">
        <v>3095</v>
      </c>
      <c r="G1123" s="1"/>
      <c r="H1123" s="66" t="s">
        <v>5294</v>
      </c>
      <c r="I1123" s="1"/>
    </row>
    <row r="1124" spans="2:9">
      <c r="B1124" s="1" t="s">
        <v>5343</v>
      </c>
      <c r="C1124" s="1" t="s">
        <v>5409</v>
      </c>
      <c r="D1124" s="1" t="s">
        <v>634</v>
      </c>
      <c r="E1124" s="136" t="s">
        <v>657</v>
      </c>
      <c r="F1124" s="1" t="s">
        <v>3097</v>
      </c>
      <c r="G1124" s="1"/>
      <c r="H1124" s="66" t="s">
        <v>5294</v>
      </c>
      <c r="I1124" s="1"/>
    </row>
    <row r="1125" spans="2:9">
      <c r="B1125" s="1" t="s">
        <v>5343</v>
      </c>
      <c r="C1125" s="1" t="s">
        <v>5410</v>
      </c>
      <c r="D1125" s="1" t="s">
        <v>790</v>
      </c>
      <c r="E1125" s="136" t="s">
        <v>657</v>
      </c>
      <c r="F1125" s="1" t="s">
        <v>3099</v>
      </c>
      <c r="G1125" s="1"/>
      <c r="H1125" s="66" t="s">
        <v>5294</v>
      </c>
      <c r="I1125" s="1"/>
    </row>
    <row r="1126" spans="2:9">
      <c r="B1126" s="1" t="s">
        <v>5343</v>
      </c>
      <c r="C1126" s="1" t="s">
        <v>5411</v>
      </c>
      <c r="D1126" s="1" t="s">
        <v>790</v>
      </c>
      <c r="E1126" s="136" t="s">
        <v>657</v>
      </c>
      <c r="F1126" s="1" t="s">
        <v>3101</v>
      </c>
      <c r="G1126" s="1"/>
      <c r="H1126" s="66" t="s">
        <v>5294</v>
      </c>
      <c r="I1126" s="1"/>
    </row>
    <row r="1127" spans="2:9">
      <c r="B1127" s="1" t="s">
        <v>5343</v>
      </c>
      <c r="C1127" s="1" t="s">
        <v>1159</v>
      </c>
      <c r="D1127" s="1" t="s">
        <v>1136</v>
      </c>
      <c r="E1127" s="136" t="s">
        <v>657</v>
      </c>
      <c r="F1127" s="1" t="s">
        <v>3102</v>
      </c>
      <c r="G1127" s="1"/>
      <c r="H1127" s="66" t="s">
        <v>5294</v>
      </c>
      <c r="I1127" s="1"/>
    </row>
    <row r="1128" spans="2:9">
      <c r="B1128" s="1" t="s">
        <v>5343</v>
      </c>
      <c r="C1128" s="1" t="s">
        <v>5412</v>
      </c>
      <c r="D1128" s="1" t="s">
        <v>634</v>
      </c>
      <c r="E1128" s="136" t="s">
        <v>657</v>
      </c>
      <c r="F1128" s="1" t="s">
        <v>806</v>
      </c>
      <c r="G1128" s="1"/>
      <c r="H1128" s="66" t="s">
        <v>5294</v>
      </c>
      <c r="I1128" s="1"/>
    </row>
    <row r="1129" spans="2:9">
      <c r="B1129" s="1" t="s">
        <v>5343</v>
      </c>
      <c r="C1129" s="1" t="s">
        <v>5413</v>
      </c>
      <c r="D1129" s="1" t="s">
        <v>634</v>
      </c>
      <c r="E1129" s="136" t="s">
        <v>657</v>
      </c>
      <c r="F1129" s="1" t="s">
        <v>3105</v>
      </c>
      <c r="G1129" s="1"/>
      <c r="H1129" s="66" t="s">
        <v>5294</v>
      </c>
      <c r="I1129" s="1"/>
    </row>
    <row r="1130" spans="2:9">
      <c r="B1130" s="1" t="s">
        <v>5343</v>
      </c>
      <c r="C1130" s="1" t="s">
        <v>5414</v>
      </c>
      <c r="D1130" s="1" t="s">
        <v>5054</v>
      </c>
      <c r="E1130" s="136" t="s">
        <v>657</v>
      </c>
      <c r="F1130" s="1" t="s">
        <v>3107</v>
      </c>
      <c r="G1130" s="1"/>
      <c r="H1130" s="66" t="s">
        <v>5294</v>
      </c>
      <c r="I1130" s="1"/>
    </row>
    <row r="1131" spans="2:9">
      <c r="B1131" s="1" t="s">
        <v>5343</v>
      </c>
      <c r="C1131" s="1" t="s">
        <v>5415</v>
      </c>
      <c r="D1131" s="1" t="s">
        <v>1179</v>
      </c>
      <c r="E1131" s="136" t="s">
        <v>657</v>
      </c>
      <c r="F1131" s="1" t="s">
        <v>3109</v>
      </c>
      <c r="G1131" s="1"/>
      <c r="H1131" s="66" t="s">
        <v>5294</v>
      </c>
      <c r="I1131" s="1"/>
    </row>
    <row r="1132" spans="2:9">
      <c r="B1132" s="1" t="s">
        <v>5343</v>
      </c>
      <c r="C1132" s="1" t="s">
        <v>5416</v>
      </c>
      <c r="D1132" s="1" t="s">
        <v>4786</v>
      </c>
      <c r="E1132" s="136" t="s">
        <v>657</v>
      </c>
      <c r="F1132" s="1" t="s">
        <v>3111</v>
      </c>
      <c r="G1132" s="1"/>
      <c r="H1132" s="66" t="s">
        <v>5294</v>
      </c>
      <c r="I1132" s="1"/>
    </row>
    <row r="1133" spans="2:9">
      <c r="B1133" s="1" t="s">
        <v>5343</v>
      </c>
      <c r="C1133" s="1" t="s">
        <v>5417</v>
      </c>
      <c r="D1133" s="1" t="s">
        <v>4786</v>
      </c>
      <c r="E1133" s="136" t="s">
        <v>657</v>
      </c>
      <c r="F1133" s="1" t="s">
        <v>3113</v>
      </c>
      <c r="G1133" s="1"/>
      <c r="H1133" s="66" t="s">
        <v>5294</v>
      </c>
      <c r="I1133" s="1"/>
    </row>
    <row r="1134" spans="2:9">
      <c r="B1134" s="1" t="s">
        <v>5343</v>
      </c>
      <c r="C1134" s="1" t="s">
        <v>5418</v>
      </c>
      <c r="D1134" s="1" t="s">
        <v>634</v>
      </c>
      <c r="E1134" s="136" t="s">
        <v>657</v>
      </c>
      <c r="F1134" s="1" t="s">
        <v>3115</v>
      </c>
      <c r="G1134" s="1"/>
      <c r="H1134" s="66" t="s">
        <v>5294</v>
      </c>
      <c r="I1134" s="1"/>
    </row>
    <row r="1135" spans="2:9">
      <c r="B1135" s="1" t="s">
        <v>5343</v>
      </c>
      <c r="C1135" s="1" t="s">
        <v>5419</v>
      </c>
      <c r="D1135" s="1" t="s">
        <v>634</v>
      </c>
      <c r="E1135" s="136" t="s">
        <v>657</v>
      </c>
      <c r="F1135" s="1" t="s">
        <v>3117</v>
      </c>
      <c r="G1135" s="1"/>
      <c r="H1135" s="66" t="s">
        <v>5294</v>
      </c>
      <c r="I1135" s="1"/>
    </row>
    <row r="1136" spans="2:9">
      <c r="B1136" s="1" t="s">
        <v>5343</v>
      </c>
      <c r="C1136" s="1" t="s">
        <v>5420</v>
      </c>
      <c r="D1136" s="1" t="s">
        <v>1160</v>
      </c>
      <c r="E1136" s="136" t="s">
        <v>657</v>
      </c>
      <c r="F1136" s="1" t="s">
        <v>3119</v>
      </c>
      <c r="G1136" s="1"/>
      <c r="H1136" s="66" t="s">
        <v>5294</v>
      </c>
      <c r="I1136" s="1"/>
    </row>
    <row r="1137" spans="2:9">
      <c r="B1137" s="1" t="s">
        <v>5343</v>
      </c>
      <c r="C1137" s="1" t="s">
        <v>5421</v>
      </c>
      <c r="D1137" s="1" t="s">
        <v>1090</v>
      </c>
      <c r="E1137" s="136" t="s">
        <v>657</v>
      </c>
      <c r="F1137" s="1" t="s">
        <v>3222</v>
      </c>
      <c r="G1137" s="1"/>
      <c r="H1137" s="66" t="s">
        <v>5294</v>
      </c>
      <c r="I1137" s="1"/>
    </row>
    <row r="1138" spans="2:9">
      <c r="B1138" s="1" t="s">
        <v>5343</v>
      </c>
      <c r="C1138" s="1" t="s">
        <v>5422</v>
      </c>
      <c r="D1138" s="1" t="s">
        <v>641</v>
      </c>
      <c r="E1138" s="1" t="s">
        <v>662</v>
      </c>
      <c r="F1138" s="1" t="s">
        <v>5423</v>
      </c>
      <c r="G1138" s="1"/>
      <c r="H1138" s="66" t="s">
        <v>5294</v>
      </c>
      <c r="I1138" s="1"/>
    </row>
    <row r="1139" spans="2:9">
      <c r="B1139" s="1" t="s">
        <v>5343</v>
      </c>
      <c r="C1139" s="1" t="s">
        <v>5424</v>
      </c>
      <c r="D1139" s="1" t="s">
        <v>634</v>
      </c>
      <c r="E1139" s="136" t="s">
        <v>657</v>
      </c>
      <c r="F1139" s="1" t="s">
        <v>3224</v>
      </c>
      <c r="G1139" s="1"/>
      <c r="H1139" s="66" t="s">
        <v>5294</v>
      </c>
      <c r="I1139" s="1"/>
    </row>
    <row r="1140" spans="2:9">
      <c r="B1140" s="1" t="s">
        <v>5343</v>
      </c>
      <c r="C1140" s="1" t="s">
        <v>5425</v>
      </c>
      <c r="D1140" s="1" t="s">
        <v>790</v>
      </c>
      <c r="E1140" s="136" t="s">
        <v>657</v>
      </c>
      <c r="F1140" s="1" t="s">
        <v>3226</v>
      </c>
      <c r="G1140" s="1"/>
      <c r="H1140" s="66" t="s">
        <v>5294</v>
      </c>
      <c r="I1140" s="1"/>
    </row>
    <row r="1141" spans="2:9">
      <c r="B1141" s="1" t="s">
        <v>5343</v>
      </c>
      <c r="C1141" s="1" t="s">
        <v>5426</v>
      </c>
      <c r="D1141" s="1" t="s">
        <v>909</v>
      </c>
      <c r="E1141" s="136" t="s">
        <v>657</v>
      </c>
      <c r="F1141" s="1" t="s">
        <v>3228</v>
      </c>
      <c r="G1141" s="1"/>
      <c r="H1141" s="66" t="s">
        <v>5294</v>
      </c>
      <c r="I1141" s="1"/>
    </row>
    <row r="1142" spans="2:9">
      <c r="B1142" s="1" t="s">
        <v>5343</v>
      </c>
      <c r="C1142" s="1" t="s">
        <v>5427</v>
      </c>
      <c r="D1142" s="1" t="s">
        <v>5428</v>
      </c>
      <c r="E1142" s="136" t="s">
        <v>657</v>
      </c>
      <c r="F1142" s="1" t="s">
        <v>3230</v>
      </c>
      <c r="G1142" s="1"/>
      <c r="H1142" s="66" t="s">
        <v>5294</v>
      </c>
      <c r="I1142" s="1"/>
    </row>
    <row r="1143" spans="2:9">
      <c r="B1143" s="1" t="s">
        <v>5343</v>
      </c>
      <c r="C1143" s="1" t="s">
        <v>5429</v>
      </c>
      <c r="D1143" s="1" t="s">
        <v>641</v>
      </c>
      <c r="E1143" s="1" t="s">
        <v>662</v>
      </c>
      <c r="F1143" s="1" t="s">
        <v>5430</v>
      </c>
      <c r="G1143" s="1"/>
      <c r="H1143" s="66" t="s">
        <v>5294</v>
      </c>
      <c r="I1143" s="1"/>
    </row>
    <row r="1144" spans="2:9">
      <c r="B1144" s="1" t="s">
        <v>5343</v>
      </c>
      <c r="C1144" s="1" t="s">
        <v>5431</v>
      </c>
      <c r="D1144" s="1" t="s">
        <v>634</v>
      </c>
      <c r="E1144" s="136" t="s">
        <v>657</v>
      </c>
      <c r="F1144" s="1" t="s">
        <v>3232</v>
      </c>
      <c r="G1144" s="1"/>
      <c r="H1144" s="66" t="s">
        <v>5294</v>
      </c>
      <c r="I1144" s="1"/>
    </row>
    <row r="1145" spans="2:9">
      <c r="B1145" s="1" t="s">
        <v>5343</v>
      </c>
      <c r="C1145" s="1" t="s">
        <v>5432</v>
      </c>
      <c r="D1145" s="1" t="s">
        <v>634</v>
      </c>
      <c r="E1145" s="136" t="s">
        <v>657</v>
      </c>
      <c r="F1145" s="1" t="s">
        <v>3234</v>
      </c>
      <c r="G1145" s="1"/>
      <c r="H1145" s="66" t="s">
        <v>5294</v>
      </c>
      <c r="I1145" s="1"/>
    </row>
    <row r="1146" spans="2:9">
      <c r="B1146" s="1" t="s">
        <v>5343</v>
      </c>
      <c r="C1146" s="1" t="s">
        <v>5433</v>
      </c>
      <c r="D1146" s="1" t="s">
        <v>641</v>
      </c>
      <c r="E1146" s="1" t="s">
        <v>662</v>
      </c>
      <c r="F1146" s="1" t="s">
        <v>5434</v>
      </c>
      <c r="G1146" s="1"/>
      <c r="H1146" s="66" t="s">
        <v>5294</v>
      </c>
      <c r="I1146" s="1"/>
    </row>
    <row r="1147" spans="2:9">
      <c r="B1147" s="1" t="s">
        <v>5343</v>
      </c>
      <c r="C1147" s="1" t="s">
        <v>5435</v>
      </c>
      <c r="D1147" s="1" t="s">
        <v>909</v>
      </c>
      <c r="E1147" s="136" t="s">
        <v>657</v>
      </c>
      <c r="F1147" s="1" t="s">
        <v>3236</v>
      </c>
      <c r="G1147" s="1"/>
      <c r="H1147" s="66" t="s">
        <v>5294</v>
      </c>
      <c r="I1147" s="1"/>
    </row>
    <row r="1148" spans="2:9">
      <c r="B1148" s="1" t="s">
        <v>5343</v>
      </c>
      <c r="C1148" s="1" t="s">
        <v>5436</v>
      </c>
      <c r="D1148" s="1" t="s">
        <v>790</v>
      </c>
      <c r="E1148" s="136" t="s">
        <v>657</v>
      </c>
      <c r="F1148" s="1" t="s">
        <v>3238</v>
      </c>
      <c r="G1148" s="1"/>
      <c r="H1148" s="66" t="s">
        <v>5294</v>
      </c>
      <c r="I1148" s="1"/>
    </row>
    <row r="1149" spans="2:9">
      <c r="B1149" s="1" t="s">
        <v>5343</v>
      </c>
      <c r="C1149" s="1" t="s">
        <v>5437</v>
      </c>
      <c r="D1149" s="1" t="s">
        <v>909</v>
      </c>
      <c r="E1149" s="136" t="s">
        <v>657</v>
      </c>
      <c r="F1149" s="1" t="s">
        <v>3240</v>
      </c>
      <c r="G1149" s="1"/>
      <c r="H1149" s="66" t="s">
        <v>5294</v>
      </c>
      <c r="I1149" s="1"/>
    </row>
    <row r="1150" spans="2:9">
      <c r="B1150" s="1" t="s">
        <v>5343</v>
      </c>
      <c r="C1150" s="1" t="s">
        <v>5438</v>
      </c>
      <c r="D1150" s="1" t="s">
        <v>790</v>
      </c>
      <c r="E1150" s="136" t="s">
        <v>657</v>
      </c>
      <c r="F1150" s="1" t="s">
        <v>3242</v>
      </c>
      <c r="G1150" s="1"/>
      <c r="H1150" s="66" t="s">
        <v>5294</v>
      </c>
      <c r="I1150" s="1"/>
    </row>
    <row r="1151" spans="2:9">
      <c r="B1151" s="1" t="s">
        <v>5343</v>
      </c>
      <c r="C1151" s="1" t="s">
        <v>5439</v>
      </c>
      <c r="D1151" s="1" t="s">
        <v>5428</v>
      </c>
      <c r="E1151" s="136" t="s">
        <v>657</v>
      </c>
      <c r="F1151" s="1" t="s">
        <v>3244</v>
      </c>
      <c r="G1151" s="1"/>
      <c r="H1151" s="66" t="s">
        <v>5294</v>
      </c>
      <c r="I1151" s="1"/>
    </row>
    <row r="1152" spans="2:9">
      <c r="B1152" s="1" t="s">
        <v>5343</v>
      </c>
      <c r="C1152" s="1" t="s">
        <v>5440</v>
      </c>
      <c r="D1152" s="1" t="s">
        <v>641</v>
      </c>
      <c r="E1152" s="1" t="s">
        <v>662</v>
      </c>
      <c r="F1152" s="1" t="s">
        <v>5441</v>
      </c>
      <c r="G1152" s="1"/>
      <c r="H1152" s="66" t="s">
        <v>5294</v>
      </c>
      <c r="I1152" s="1"/>
    </row>
    <row r="1153" spans="2:9">
      <c r="B1153" s="1" t="s">
        <v>5343</v>
      </c>
      <c r="C1153" s="1" t="s">
        <v>5442</v>
      </c>
      <c r="D1153" s="1" t="s">
        <v>641</v>
      </c>
      <c r="E1153" s="1" t="s">
        <v>662</v>
      </c>
      <c r="F1153" s="1" t="s">
        <v>5443</v>
      </c>
      <c r="G1153" s="1"/>
      <c r="H1153" s="66" t="s">
        <v>5294</v>
      </c>
      <c r="I1153" s="1"/>
    </row>
    <row r="1154" spans="2:9">
      <c r="B1154" s="1" t="s">
        <v>5343</v>
      </c>
      <c r="C1154" s="1" t="s">
        <v>5444</v>
      </c>
      <c r="D1154" s="1" t="s">
        <v>641</v>
      </c>
      <c r="E1154" s="1" t="s">
        <v>662</v>
      </c>
      <c r="F1154" s="1" t="s">
        <v>921</v>
      </c>
      <c r="G1154" s="1"/>
      <c r="H1154" s="66" t="s">
        <v>5294</v>
      </c>
      <c r="I1154" s="1"/>
    </row>
    <row r="1155" spans="2:9">
      <c r="B1155" s="1" t="s">
        <v>5343</v>
      </c>
      <c r="C1155" s="1" t="s">
        <v>5445</v>
      </c>
      <c r="D1155" s="1" t="s">
        <v>790</v>
      </c>
      <c r="E1155" s="136" t="s">
        <v>657</v>
      </c>
      <c r="F1155" s="1" t="s">
        <v>3121</v>
      </c>
      <c r="G1155" s="1"/>
      <c r="H1155" s="66" t="s">
        <v>5294</v>
      </c>
      <c r="I1155" s="1"/>
    </row>
    <row r="1156" spans="2:9">
      <c r="B1156" s="1" t="s">
        <v>5343</v>
      </c>
      <c r="C1156" s="1" t="s">
        <v>5446</v>
      </c>
      <c r="D1156" s="1" t="s">
        <v>790</v>
      </c>
      <c r="E1156" s="136" t="s">
        <v>657</v>
      </c>
      <c r="F1156" s="1" t="s">
        <v>3123</v>
      </c>
      <c r="G1156" s="1"/>
      <c r="H1156" s="66" t="s">
        <v>5294</v>
      </c>
      <c r="I1156" s="1"/>
    </row>
    <row r="1157" spans="2:9">
      <c r="B1157" s="1" t="s">
        <v>5343</v>
      </c>
      <c r="C1157" s="1" t="s">
        <v>1077</v>
      </c>
      <c r="D1157" s="1" t="s">
        <v>641</v>
      </c>
      <c r="E1157" s="1" t="s">
        <v>662</v>
      </c>
      <c r="F1157" s="1" t="s">
        <v>1062</v>
      </c>
      <c r="G1157" s="1"/>
      <c r="H1157" s="66" t="s">
        <v>5294</v>
      </c>
      <c r="I1157" s="1"/>
    </row>
    <row r="1158" spans="2:9">
      <c r="B1158" s="1" t="s">
        <v>5343</v>
      </c>
      <c r="C1158" s="1" t="s">
        <v>5447</v>
      </c>
      <c r="D1158" s="1" t="s">
        <v>1179</v>
      </c>
      <c r="E1158" s="136" t="s">
        <v>657</v>
      </c>
      <c r="F1158" s="1" t="s">
        <v>3260</v>
      </c>
      <c r="G1158" s="1"/>
      <c r="H1158" s="66" t="s">
        <v>5294</v>
      </c>
      <c r="I1158" s="1"/>
    </row>
    <row r="1159" spans="2:9">
      <c r="B1159" s="1" t="s">
        <v>5343</v>
      </c>
      <c r="C1159" s="1" t="s">
        <v>5448</v>
      </c>
      <c r="D1159" s="1" t="s">
        <v>841</v>
      </c>
      <c r="E1159" s="136" t="s">
        <v>657</v>
      </c>
      <c r="F1159" s="1" t="s">
        <v>3262</v>
      </c>
      <c r="G1159" s="1"/>
      <c r="H1159" s="66" t="s">
        <v>5294</v>
      </c>
      <c r="I1159" s="1"/>
    </row>
    <row r="1160" spans="2:9">
      <c r="B1160" s="1" t="s">
        <v>5343</v>
      </c>
      <c r="C1160" s="1" t="s">
        <v>5449</v>
      </c>
      <c r="D1160" s="1" t="s">
        <v>634</v>
      </c>
      <c r="E1160" s="136" t="s">
        <v>657</v>
      </c>
      <c r="F1160" s="1" t="s">
        <v>3264</v>
      </c>
      <c r="G1160" s="1"/>
      <c r="H1160" s="66" t="s">
        <v>5294</v>
      </c>
      <c r="I1160" s="1"/>
    </row>
    <row r="1161" spans="2:9">
      <c r="B1161" s="1" t="s">
        <v>5343</v>
      </c>
      <c r="C1161" s="1" t="s">
        <v>5450</v>
      </c>
      <c r="D1161" s="1" t="s">
        <v>634</v>
      </c>
      <c r="E1161" s="136" t="s">
        <v>657</v>
      </c>
      <c r="F1161" s="1" t="s">
        <v>3266</v>
      </c>
      <c r="G1161" s="1"/>
      <c r="H1161" s="66" t="s">
        <v>5294</v>
      </c>
      <c r="I1161" s="1"/>
    </row>
    <row r="1162" spans="2:9">
      <c r="B1162" s="1" t="s">
        <v>5343</v>
      </c>
      <c r="C1162" s="1" t="s">
        <v>5451</v>
      </c>
      <c r="D1162" s="1" t="s">
        <v>5428</v>
      </c>
      <c r="E1162" s="136" t="s">
        <v>657</v>
      </c>
      <c r="F1162" s="1" t="s">
        <v>3268</v>
      </c>
      <c r="G1162" s="1"/>
      <c r="H1162" s="66" t="s">
        <v>5294</v>
      </c>
      <c r="I1162" s="1"/>
    </row>
    <row r="1163" spans="2:9">
      <c r="B1163" s="1" t="s">
        <v>5343</v>
      </c>
      <c r="C1163" s="1" t="s">
        <v>5452</v>
      </c>
      <c r="D1163" s="1" t="s">
        <v>887</v>
      </c>
      <c r="E1163" s="136" t="s">
        <v>657</v>
      </c>
      <c r="F1163" s="1" t="s">
        <v>3270</v>
      </c>
      <c r="G1163" s="1"/>
      <c r="H1163" s="66" t="s">
        <v>5294</v>
      </c>
      <c r="I1163" s="1"/>
    </row>
    <row r="1164" spans="2:9">
      <c r="B1164" s="1" t="s">
        <v>5343</v>
      </c>
      <c r="C1164" s="1" t="s">
        <v>5453</v>
      </c>
      <c r="D1164" s="1" t="s">
        <v>887</v>
      </c>
      <c r="E1164" s="136" t="s">
        <v>657</v>
      </c>
      <c r="F1164" s="1" t="s">
        <v>3272</v>
      </c>
      <c r="G1164" s="1"/>
      <c r="H1164" s="66" t="s">
        <v>5294</v>
      </c>
      <c r="I1164" s="1"/>
    </row>
    <row r="1165" spans="2:9">
      <c r="B1165" s="1" t="s">
        <v>5343</v>
      </c>
      <c r="C1165" s="1" t="s">
        <v>5454</v>
      </c>
      <c r="D1165" s="1" t="s">
        <v>887</v>
      </c>
      <c r="E1165" s="136" t="s">
        <v>657</v>
      </c>
      <c r="F1165" s="1" t="s">
        <v>3274</v>
      </c>
      <c r="G1165" s="1"/>
      <c r="H1165" s="66" t="s">
        <v>5294</v>
      </c>
      <c r="I1165" s="1"/>
    </row>
    <row r="1166" spans="2:9">
      <c r="B1166" s="1" t="s">
        <v>5343</v>
      </c>
      <c r="C1166" s="1" t="s">
        <v>5455</v>
      </c>
      <c r="D1166" s="1" t="s">
        <v>641</v>
      </c>
      <c r="E1166" s="1" t="s">
        <v>662</v>
      </c>
      <c r="F1166" s="1" t="s">
        <v>5456</v>
      </c>
      <c r="G1166" s="1"/>
      <c r="H1166" s="66" t="s">
        <v>5294</v>
      </c>
      <c r="I1166" s="1"/>
    </row>
    <row r="1167" spans="2:9">
      <c r="B1167" s="1" t="s">
        <v>5343</v>
      </c>
      <c r="C1167" s="1" t="s">
        <v>5457</v>
      </c>
      <c r="D1167" s="1" t="s">
        <v>641</v>
      </c>
      <c r="E1167" s="1" t="s">
        <v>662</v>
      </c>
      <c r="F1167" s="1" t="s">
        <v>5458</v>
      </c>
      <c r="G1167" s="1"/>
      <c r="H1167" s="66" t="s">
        <v>5294</v>
      </c>
      <c r="I1167" s="1"/>
    </row>
    <row r="1168" spans="2:9">
      <c r="B1168" s="1" t="s">
        <v>5343</v>
      </c>
      <c r="C1168" s="1" t="s">
        <v>5459</v>
      </c>
      <c r="D1168" s="1" t="s">
        <v>641</v>
      </c>
      <c r="E1168" s="1" t="s">
        <v>662</v>
      </c>
      <c r="F1168" s="1" t="s">
        <v>5460</v>
      </c>
      <c r="G1168" s="1"/>
      <c r="H1168" s="66" t="s">
        <v>5294</v>
      </c>
      <c r="I1168" s="1"/>
    </row>
    <row r="1169" spans="2:9">
      <c r="B1169" s="1" t="s">
        <v>5343</v>
      </c>
      <c r="C1169" s="1" t="s">
        <v>5461</v>
      </c>
      <c r="D1169" s="1" t="s">
        <v>641</v>
      </c>
      <c r="E1169" s="1" t="s">
        <v>662</v>
      </c>
      <c r="F1169" s="1" t="s">
        <v>5462</v>
      </c>
      <c r="G1169" s="1"/>
      <c r="H1169" s="66" t="s">
        <v>5294</v>
      </c>
      <c r="I1169" s="1"/>
    </row>
    <row r="1170" spans="2:9">
      <c r="B1170" s="1" t="s">
        <v>5343</v>
      </c>
      <c r="C1170" s="1" t="s">
        <v>668</v>
      </c>
      <c r="D1170" s="1" t="s">
        <v>634</v>
      </c>
      <c r="E1170" s="136" t="s">
        <v>657</v>
      </c>
      <c r="F1170" s="1" t="s">
        <v>669</v>
      </c>
      <c r="G1170" s="1"/>
      <c r="H1170" s="66" t="s">
        <v>5294</v>
      </c>
      <c r="I1170" s="1"/>
    </row>
    <row r="1171" spans="2:9">
      <c r="B1171" s="1" t="s">
        <v>5343</v>
      </c>
      <c r="C1171" s="1" t="s">
        <v>5463</v>
      </c>
      <c r="D1171" s="1" t="s">
        <v>718</v>
      </c>
      <c r="E1171" s="136" t="s">
        <v>657</v>
      </c>
      <c r="F1171" s="1" t="s">
        <v>719</v>
      </c>
      <c r="G1171" s="1"/>
      <c r="H1171" s="66" t="s">
        <v>5294</v>
      </c>
      <c r="I1171" s="1"/>
    </row>
    <row r="1172" spans="2:9">
      <c r="B1172" s="1" t="s">
        <v>5343</v>
      </c>
      <c r="C1172" s="1" t="s">
        <v>5464</v>
      </c>
      <c r="D1172" s="1" t="s">
        <v>718</v>
      </c>
      <c r="E1172" s="136" t="s">
        <v>657</v>
      </c>
      <c r="F1172" s="1" t="s">
        <v>3126</v>
      </c>
      <c r="G1172" s="1"/>
      <c r="H1172" s="66" t="s">
        <v>5294</v>
      </c>
      <c r="I1172" s="1"/>
    </row>
    <row r="1173" spans="2:9">
      <c r="B1173" s="1" t="s">
        <v>5343</v>
      </c>
      <c r="C1173" s="1" t="s">
        <v>5465</v>
      </c>
      <c r="D1173" s="1" t="s">
        <v>1217</v>
      </c>
      <c r="E1173" s="136" t="s">
        <v>657</v>
      </c>
      <c r="F1173" s="1" t="s">
        <v>2218</v>
      </c>
      <c r="G1173" s="1"/>
      <c r="H1173" s="66" t="s">
        <v>5294</v>
      </c>
      <c r="I1173" s="1"/>
    </row>
    <row r="1174" spans="2:9">
      <c r="B1174" s="1" t="s">
        <v>5343</v>
      </c>
      <c r="C1174" s="1" t="s">
        <v>5466</v>
      </c>
      <c r="D1174" s="1" t="s">
        <v>656</v>
      </c>
      <c r="E1174" s="136" t="s">
        <v>657</v>
      </c>
      <c r="F1174" s="1" t="s">
        <v>3129</v>
      </c>
      <c r="G1174" s="1"/>
      <c r="H1174" s="66" t="s">
        <v>5294</v>
      </c>
      <c r="I1174" s="1"/>
    </row>
    <row r="1175" spans="2:9">
      <c r="B1175" s="1" t="s">
        <v>5343</v>
      </c>
      <c r="C1175" s="1" t="s">
        <v>5467</v>
      </c>
      <c r="D1175" s="1" t="s">
        <v>909</v>
      </c>
      <c r="E1175" s="136" t="s">
        <v>657</v>
      </c>
      <c r="F1175" s="1" t="s">
        <v>3278</v>
      </c>
      <c r="G1175" s="1"/>
      <c r="H1175" s="66" t="s">
        <v>5294</v>
      </c>
      <c r="I1175" s="1"/>
    </row>
    <row r="1176" spans="2:9">
      <c r="B1176" s="1" t="s">
        <v>5343</v>
      </c>
      <c r="C1176" s="1" t="s">
        <v>5468</v>
      </c>
      <c r="D1176" s="1" t="s">
        <v>641</v>
      </c>
      <c r="E1176" s="1" t="s">
        <v>662</v>
      </c>
      <c r="F1176" s="1" t="s">
        <v>5469</v>
      </c>
      <c r="G1176" s="1"/>
      <c r="H1176" s="66" t="s">
        <v>5294</v>
      </c>
      <c r="I1176" s="1"/>
    </row>
    <row r="1177" spans="2:9">
      <c r="B1177" s="1" t="s">
        <v>5343</v>
      </c>
      <c r="C1177" s="1" t="s">
        <v>5470</v>
      </c>
      <c r="D1177" s="1" t="s">
        <v>641</v>
      </c>
      <c r="E1177" s="1" t="s">
        <v>662</v>
      </c>
      <c r="F1177" s="1" t="s">
        <v>5471</v>
      </c>
      <c r="G1177" s="1"/>
      <c r="H1177" s="66" t="s">
        <v>5294</v>
      </c>
      <c r="I1177" s="1"/>
    </row>
    <row r="1178" spans="2:9">
      <c r="B1178" s="1" t="s">
        <v>5343</v>
      </c>
      <c r="C1178" s="1" t="s">
        <v>5472</v>
      </c>
      <c r="D1178" s="1" t="s">
        <v>634</v>
      </c>
      <c r="E1178" s="136" t="s">
        <v>657</v>
      </c>
      <c r="F1178" s="1" t="s">
        <v>3280</v>
      </c>
      <c r="G1178" s="1"/>
      <c r="H1178" s="66" t="s">
        <v>5294</v>
      </c>
      <c r="I1178" s="1"/>
    </row>
    <row r="1179" spans="2:9">
      <c r="B1179" s="1" t="s">
        <v>5343</v>
      </c>
      <c r="C1179" s="1" t="s">
        <v>5473</v>
      </c>
      <c r="D1179" s="1" t="s">
        <v>634</v>
      </c>
      <c r="E1179" s="136" t="s">
        <v>657</v>
      </c>
      <c r="F1179" s="1" t="s">
        <v>3282</v>
      </c>
      <c r="G1179" s="1"/>
      <c r="H1179" s="66" t="s">
        <v>5294</v>
      </c>
      <c r="I1179" s="1"/>
    </row>
    <row r="1180" spans="2:9">
      <c r="B1180" s="1" t="s">
        <v>5343</v>
      </c>
      <c r="C1180" s="1" t="s">
        <v>5474</v>
      </c>
      <c r="D1180" s="1" t="s">
        <v>790</v>
      </c>
      <c r="E1180" s="136" t="s">
        <v>657</v>
      </c>
      <c r="F1180" s="1" t="s">
        <v>3284</v>
      </c>
      <c r="G1180" s="1"/>
      <c r="H1180" s="66" t="s">
        <v>5294</v>
      </c>
      <c r="I1180" s="1"/>
    </row>
    <row r="1181" spans="2:9">
      <c r="B1181" s="1" t="s">
        <v>5343</v>
      </c>
      <c r="C1181" s="1" t="s">
        <v>5475</v>
      </c>
      <c r="D1181" s="1" t="s">
        <v>634</v>
      </c>
      <c r="E1181" s="136" t="s">
        <v>657</v>
      </c>
      <c r="F1181" s="1" t="s">
        <v>3286</v>
      </c>
      <c r="G1181" s="1"/>
      <c r="H1181" s="66" t="s">
        <v>5294</v>
      </c>
      <c r="I1181" s="1"/>
    </row>
    <row r="1182" spans="2:9">
      <c r="B1182" s="1" t="s">
        <v>5343</v>
      </c>
      <c r="C1182" s="1" t="s">
        <v>5476</v>
      </c>
      <c r="D1182" s="1" t="s">
        <v>790</v>
      </c>
      <c r="E1182" s="136" t="s">
        <v>657</v>
      </c>
      <c r="F1182" s="1" t="s">
        <v>3288</v>
      </c>
      <c r="G1182" s="1"/>
      <c r="H1182" s="66" t="s">
        <v>5294</v>
      </c>
      <c r="I1182" s="1"/>
    </row>
    <row r="1183" spans="2:9">
      <c r="B1183" s="1" t="s">
        <v>5343</v>
      </c>
      <c r="C1183" s="1" t="s">
        <v>5477</v>
      </c>
      <c r="D1183" s="1" t="s">
        <v>5428</v>
      </c>
      <c r="E1183" s="136" t="s">
        <v>657</v>
      </c>
      <c r="F1183" s="1" t="s">
        <v>3290</v>
      </c>
      <c r="G1183" s="1"/>
      <c r="H1183" s="66" t="s">
        <v>5294</v>
      </c>
      <c r="I1183" s="1"/>
    </row>
    <row r="1184" spans="2:9">
      <c r="B1184" s="1" t="s">
        <v>5343</v>
      </c>
      <c r="C1184" s="1" t="s">
        <v>5478</v>
      </c>
      <c r="D1184" s="1" t="s">
        <v>718</v>
      </c>
      <c r="E1184" s="136" t="s">
        <v>657</v>
      </c>
      <c r="F1184" s="1" t="s">
        <v>3131</v>
      </c>
      <c r="G1184" s="1"/>
      <c r="H1184" s="66" t="s">
        <v>5294</v>
      </c>
      <c r="I1184" s="1"/>
    </row>
    <row r="1185" spans="2:9">
      <c r="B1185" s="1" t="s">
        <v>5343</v>
      </c>
      <c r="C1185" s="1" t="s">
        <v>5479</v>
      </c>
      <c r="D1185" s="1" t="s">
        <v>641</v>
      </c>
      <c r="E1185" s="1" t="s">
        <v>662</v>
      </c>
      <c r="F1185" s="1" t="s">
        <v>5480</v>
      </c>
      <c r="G1185" s="1"/>
      <c r="H1185" s="66" t="s">
        <v>5294</v>
      </c>
      <c r="I1185" s="1"/>
    </row>
    <row r="1186" spans="2:9">
      <c r="B1186" s="1" t="s">
        <v>5343</v>
      </c>
      <c r="C1186" s="1" t="s">
        <v>5481</v>
      </c>
      <c r="D1186" s="1" t="s">
        <v>641</v>
      </c>
      <c r="E1186" s="1" t="s">
        <v>662</v>
      </c>
      <c r="F1186" s="1" t="s">
        <v>5482</v>
      </c>
      <c r="G1186" s="1"/>
      <c r="H1186" s="66" t="s">
        <v>5294</v>
      </c>
      <c r="I1186" s="1"/>
    </row>
    <row r="1187" spans="2:9">
      <c r="B1187" s="1" t="s">
        <v>5343</v>
      </c>
      <c r="C1187" s="1" t="s">
        <v>5483</v>
      </c>
      <c r="D1187" s="1" t="s">
        <v>5428</v>
      </c>
      <c r="E1187" s="136" t="s">
        <v>657</v>
      </c>
      <c r="F1187" s="1" t="s">
        <v>3133</v>
      </c>
      <c r="G1187" s="1"/>
      <c r="H1187" s="66" t="s">
        <v>5294</v>
      </c>
      <c r="I1187" s="1"/>
    </row>
    <row r="1188" spans="2:9">
      <c r="B1188" s="1" t="s">
        <v>5343</v>
      </c>
      <c r="C1188" s="1" t="s">
        <v>5484</v>
      </c>
      <c r="D1188" s="1" t="s">
        <v>641</v>
      </c>
      <c r="E1188" s="1" t="s">
        <v>662</v>
      </c>
      <c r="F1188" s="1" t="s">
        <v>5485</v>
      </c>
      <c r="G1188" s="1"/>
      <c r="H1188" s="66" t="s">
        <v>5294</v>
      </c>
      <c r="I1188" s="1"/>
    </row>
    <row r="1189" spans="2:9">
      <c r="B1189" s="1" t="s">
        <v>5343</v>
      </c>
      <c r="C1189" s="1" t="s">
        <v>5486</v>
      </c>
      <c r="D1189" s="1" t="s">
        <v>641</v>
      </c>
      <c r="E1189" s="1" t="s">
        <v>662</v>
      </c>
      <c r="F1189" s="1" t="s">
        <v>5487</v>
      </c>
      <c r="G1189" s="1"/>
      <c r="H1189" s="66" t="s">
        <v>5294</v>
      </c>
      <c r="I1189" s="1"/>
    </row>
    <row r="1190" spans="2:9">
      <c r="B1190" s="1" t="s">
        <v>5343</v>
      </c>
      <c r="C1190" s="1" t="s">
        <v>5488</v>
      </c>
      <c r="D1190" s="1" t="s">
        <v>641</v>
      </c>
      <c r="E1190" s="1" t="s">
        <v>662</v>
      </c>
      <c r="F1190" s="1" t="s">
        <v>5489</v>
      </c>
      <c r="G1190" s="1"/>
      <c r="H1190" s="66" t="s">
        <v>5294</v>
      </c>
      <c r="I1190" s="1"/>
    </row>
    <row r="1191" spans="2:9">
      <c r="B1191" s="1" t="s">
        <v>5343</v>
      </c>
      <c r="C1191" s="1" t="s">
        <v>5490</v>
      </c>
      <c r="D1191" s="1" t="s">
        <v>718</v>
      </c>
      <c r="E1191" s="136" t="s">
        <v>657</v>
      </c>
      <c r="F1191" s="1" t="s">
        <v>3135</v>
      </c>
      <c r="G1191" s="1"/>
      <c r="H1191" s="66" t="s">
        <v>5294</v>
      </c>
      <c r="I1191" s="1"/>
    </row>
    <row r="1192" spans="2:9">
      <c r="B1192" s="1" t="s">
        <v>5343</v>
      </c>
      <c r="C1192" s="1" t="s">
        <v>5491</v>
      </c>
      <c r="D1192" s="1" t="s">
        <v>718</v>
      </c>
      <c r="E1192" s="136" t="s">
        <v>657</v>
      </c>
      <c r="F1192" s="1" t="s">
        <v>3137</v>
      </c>
      <c r="G1192" s="1"/>
      <c r="H1192" s="66" t="s">
        <v>5294</v>
      </c>
      <c r="I1192" s="1"/>
    </row>
    <row r="1193" spans="2:9">
      <c r="B1193" s="1" t="s">
        <v>5343</v>
      </c>
      <c r="C1193" s="1" t="s">
        <v>5492</v>
      </c>
      <c r="D1193" s="1" t="s">
        <v>803</v>
      </c>
      <c r="E1193" s="136" t="s">
        <v>657</v>
      </c>
      <c r="F1193" s="1" t="s">
        <v>3139</v>
      </c>
      <c r="G1193" s="1"/>
      <c r="H1193" s="66" t="s">
        <v>5294</v>
      </c>
      <c r="I1193" s="1"/>
    </row>
    <row r="1194" spans="2:9">
      <c r="B1194" s="1" t="s">
        <v>5343</v>
      </c>
      <c r="C1194" s="1" t="s">
        <v>5493</v>
      </c>
      <c r="D1194" s="1" t="s">
        <v>641</v>
      </c>
      <c r="E1194" s="1" t="s">
        <v>662</v>
      </c>
      <c r="F1194" s="1" t="s">
        <v>5494</v>
      </c>
      <c r="G1194" s="1"/>
      <c r="H1194" s="66" t="s">
        <v>5294</v>
      </c>
      <c r="I1194" s="1"/>
    </row>
    <row r="1195" spans="2:9">
      <c r="B1195" s="1" t="s">
        <v>5343</v>
      </c>
      <c r="C1195" s="1" t="s">
        <v>5495</v>
      </c>
      <c r="D1195" s="1" t="s">
        <v>641</v>
      </c>
      <c r="E1195" s="1" t="s">
        <v>662</v>
      </c>
      <c r="F1195" s="1" t="s">
        <v>2502</v>
      </c>
      <c r="G1195" s="1"/>
      <c r="H1195" s="66" t="s">
        <v>5294</v>
      </c>
      <c r="I1195" s="1"/>
    </row>
    <row r="1196" spans="2:9">
      <c r="B1196" s="1" t="s">
        <v>5343</v>
      </c>
      <c r="C1196" s="1" t="s">
        <v>5496</v>
      </c>
      <c r="D1196" s="1" t="s">
        <v>1179</v>
      </c>
      <c r="E1196" s="136" t="s">
        <v>657</v>
      </c>
      <c r="F1196" s="1" t="s">
        <v>3141</v>
      </c>
      <c r="G1196" s="1"/>
      <c r="H1196" s="66" t="s">
        <v>5294</v>
      </c>
      <c r="I1196" s="1"/>
    </row>
    <row r="1197" spans="2:9">
      <c r="B1197" s="1" t="s">
        <v>5343</v>
      </c>
      <c r="C1197" s="1" t="s">
        <v>5497</v>
      </c>
      <c r="D1197" s="1" t="s">
        <v>641</v>
      </c>
      <c r="E1197" s="1" t="s">
        <v>662</v>
      </c>
      <c r="F1197" s="1" t="s">
        <v>5498</v>
      </c>
      <c r="G1197" s="1"/>
      <c r="H1197" s="66" t="s">
        <v>5294</v>
      </c>
      <c r="I1197" s="1"/>
    </row>
    <row r="1198" spans="2:9">
      <c r="B1198" s="1" t="s">
        <v>5343</v>
      </c>
      <c r="C1198" s="1" t="s">
        <v>807</v>
      </c>
      <c r="D1198" s="1" t="s">
        <v>641</v>
      </c>
      <c r="E1198" s="1" t="s">
        <v>662</v>
      </c>
      <c r="F1198" s="1" t="s">
        <v>808</v>
      </c>
      <c r="G1198" s="1"/>
      <c r="H1198" s="66" t="s">
        <v>5294</v>
      </c>
      <c r="I1198" s="1"/>
    </row>
    <row r="1199" spans="2:9">
      <c r="B1199" s="1" t="s">
        <v>5343</v>
      </c>
      <c r="C1199" s="1" t="s">
        <v>5499</v>
      </c>
      <c r="D1199" s="1" t="s">
        <v>718</v>
      </c>
      <c r="E1199" s="136" t="s">
        <v>657</v>
      </c>
      <c r="F1199" s="1" t="s">
        <v>3143</v>
      </c>
      <c r="G1199" s="1"/>
      <c r="H1199" s="66" t="s">
        <v>5294</v>
      </c>
      <c r="I1199" s="1"/>
    </row>
    <row r="1200" spans="2:9">
      <c r="B1200" s="1" t="s">
        <v>5343</v>
      </c>
      <c r="C1200" s="1" t="s">
        <v>5500</v>
      </c>
      <c r="D1200" s="1" t="s">
        <v>790</v>
      </c>
      <c r="E1200" s="136" t="s">
        <v>657</v>
      </c>
      <c r="F1200" s="1" t="s">
        <v>3145</v>
      </c>
      <c r="G1200" s="1"/>
      <c r="H1200" s="66" t="s">
        <v>5294</v>
      </c>
      <c r="I1200" s="1"/>
    </row>
    <row r="1201" spans="2:9">
      <c r="B1201" s="1" t="s">
        <v>5343</v>
      </c>
      <c r="C1201" s="1" t="s">
        <v>5501</v>
      </c>
      <c r="D1201" s="1" t="s">
        <v>778</v>
      </c>
      <c r="E1201" s="136" t="s">
        <v>657</v>
      </c>
      <c r="F1201" s="1" t="s">
        <v>3318</v>
      </c>
      <c r="G1201" s="1"/>
      <c r="H1201" s="66" t="s">
        <v>5294</v>
      </c>
      <c r="I1201" s="1"/>
    </row>
    <row r="1202" spans="2:9">
      <c r="B1202" s="1" t="s">
        <v>5343</v>
      </c>
      <c r="C1202" s="1" t="s">
        <v>5502</v>
      </c>
      <c r="D1202" s="1" t="s">
        <v>971</v>
      </c>
      <c r="E1202" s="136" t="s">
        <v>657</v>
      </c>
      <c r="F1202" s="1" t="s">
        <v>3320</v>
      </c>
      <c r="G1202" s="1"/>
      <c r="H1202" s="66" t="s">
        <v>5294</v>
      </c>
      <c r="I1202" s="1"/>
    </row>
    <row r="1203" spans="2:9">
      <c r="B1203" s="1" t="s">
        <v>5343</v>
      </c>
      <c r="C1203" s="1" t="s">
        <v>5503</v>
      </c>
      <c r="D1203" s="1" t="s">
        <v>971</v>
      </c>
      <c r="E1203" s="136" t="s">
        <v>657</v>
      </c>
      <c r="F1203" s="1" t="s">
        <v>3322</v>
      </c>
      <c r="G1203" s="1"/>
      <c r="H1203" s="66" t="s">
        <v>5294</v>
      </c>
      <c r="I1203" s="1"/>
    </row>
    <row r="1204" spans="2:9">
      <c r="B1204" s="1" t="s">
        <v>5343</v>
      </c>
      <c r="C1204" s="1" t="s">
        <v>5504</v>
      </c>
      <c r="D1204" s="1" t="s">
        <v>841</v>
      </c>
      <c r="E1204" s="136" t="s">
        <v>657</v>
      </c>
      <c r="F1204" s="1" t="s">
        <v>3324</v>
      </c>
      <c r="G1204" s="1"/>
      <c r="H1204" s="66" t="s">
        <v>5294</v>
      </c>
      <c r="I1204" s="1"/>
    </row>
    <row r="1205" spans="2:9">
      <c r="B1205" s="1" t="s">
        <v>5343</v>
      </c>
      <c r="C1205" s="1" t="s">
        <v>5505</v>
      </c>
      <c r="D1205" s="1" t="s">
        <v>641</v>
      </c>
      <c r="E1205" s="1" t="s">
        <v>662</v>
      </c>
      <c r="F1205" s="1" t="s">
        <v>5506</v>
      </c>
      <c r="G1205" s="1"/>
      <c r="H1205" s="66" t="s">
        <v>5294</v>
      </c>
      <c r="I1205" s="1"/>
    </row>
    <row r="1206" spans="2:9">
      <c r="B1206" s="1" t="s">
        <v>5343</v>
      </c>
      <c r="C1206" s="1" t="s">
        <v>5507</v>
      </c>
      <c r="D1206" s="1" t="s">
        <v>790</v>
      </c>
      <c r="E1206" s="136" t="s">
        <v>657</v>
      </c>
      <c r="F1206" s="1" t="s">
        <v>3326</v>
      </c>
      <c r="G1206" s="1"/>
      <c r="H1206" s="66" t="s">
        <v>5294</v>
      </c>
      <c r="I1206" s="1"/>
    </row>
    <row r="1207" spans="2:9">
      <c r="B1207" s="1" t="s">
        <v>5343</v>
      </c>
      <c r="C1207" s="1" t="s">
        <v>5508</v>
      </c>
      <c r="D1207" s="1" t="s">
        <v>778</v>
      </c>
      <c r="E1207" s="136" t="s">
        <v>657</v>
      </c>
      <c r="F1207" s="1" t="s">
        <v>3328</v>
      </c>
      <c r="G1207" s="1"/>
      <c r="H1207" s="66" t="s">
        <v>5294</v>
      </c>
      <c r="I1207" s="1"/>
    </row>
    <row r="1208" spans="2:9">
      <c r="B1208" s="1" t="s">
        <v>5343</v>
      </c>
      <c r="C1208" s="1" t="s">
        <v>5509</v>
      </c>
      <c r="D1208" s="1" t="s">
        <v>971</v>
      </c>
      <c r="E1208" s="136" t="s">
        <v>657</v>
      </c>
      <c r="F1208" s="1" t="s">
        <v>3330</v>
      </c>
      <c r="G1208" s="1"/>
      <c r="H1208" s="66" t="s">
        <v>5294</v>
      </c>
      <c r="I1208" s="1"/>
    </row>
    <row r="1209" spans="2:9">
      <c r="B1209" s="1" t="s">
        <v>5343</v>
      </c>
      <c r="C1209" s="1" t="s">
        <v>5510</v>
      </c>
      <c r="D1209" s="1" t="s">
        <v>971</v>
      </c>
      <c r="E1209" s="136" t="s">
        <v>657</v>
      </c>
      <c r="F1209" s="1" t="s">
        <v>3332</v>
      </c>
      <c r="G1209" s="1"/>
      <c r="H1209" s="66" t="s">
        <v>5294</v>
      </c>
      <c r="I1209" s="1"/>
    </row>
    <row r="1210" spans="2:9">
      <c r="B1210" s="1" t="s">
        <v>5343</v>
      </c>
      <c r="C1210" s="1" t="s">
        <v>5511</v>
      </c>
      <c r="D1210" s="1" t="s">
        <v>841</v>
      </c>
      <c r="E1210" s="136" t="s">
        <v>657</v>
      </c>
      <c r="F1210" s="1" t="s">
        <v>3334</v>
      </c>
      <c r="G1210" s="1"/>
      <c r="H1210" s="66" t="s">
        <v>5294</v>
      </c>
      <c r="I1210" s="1"/>
    </row>
    <row r="1211" spans="2:9">
      <c r="B1211" s="1" t="s">
        <v>5343</v>
      </c>
      <c r="C1211" s="1" t="s">
        <v>5512</v>
      </c>
      <c r="D1211" s="1" t="s">
        <v>641</v>
      </c>
      <c r="E1211" s="1" t="s">
        <v>662</v>
      </c>
      <c r="F1211" s="1" t="s">
        <v>5513</v>
      </c>
      <c r="G1211" s="1"/>
      <c r="H1211" s="66" t="s">
        <v>5294</v>
      </c>
      <c r="I1211" s="1"/>
    </row>
    <row r="1212" spans="2:9">
      <c r="B1212" s="1" t="s">
        <v>5343</v>
      </c>
      <c r="C1212" s="1" t="s">
        <v>5514</v>
      </c>
      <c r="D1212" s="1" t="s">
        <v>790</v>
      </c>
      <c r="E1212" s="136" t="s">
        <v>657</v>
      </c>
      <c r="F1212" s="1" t="s">
        <v>3336</v>
      </c>
      <c r="G1212" s="1"/>
      <c r="H1212" s="66" t="s">
        <v>5294</v>
      </c>
      <c r="I1212" s="1"/>
    </row>
    <row r="1213" spans="2:9">
      <c r="B1213" s="1" t="s">
        <v>5343</v>
      </c>
      <c r="C1213" s="1" t="s">
        <v>5515</v>
      </c>
      <c r="D1213" s="1" t="s">
        <v>1217</v>
      </c>
      <c r="E1213" s="136" t="s">
        <v>657</v>
      </c>
      <c r="F1213" s="1" t="s">
        <v>3147</v>
      </c>
      <c r="G1213" s="1"/>
      <c r="H1213" s="66" t="s">
        <v>5294</v>
      </c>
      <c r="I1213" s="1"/>
    </row>
    <row r="1214" spans="2:9">
      <c r="B1214" s="1" t="s">
        <v>5343</v>
      </c>
      <c r="C1214" s="1" t="s">
        <v>5516</v>
      </c>
      <c r="D1214" s="1" t="s">
        <v>641</v>
      </c>
      <c r="E1214" s="1" t="s">
        <v>662</v>
      </c>
      <c r="F1214" s="1" t="s">
        <v>5517</v>
      </c>
      <c r="G1214" s="1"/>
      <c r="H1214" s="66" t="s">
        <v>5294</v>
      </c>
      <c r="I1214" s="1"/>
    </row>
    <row r="1215" spans="2:9">
      <c r="B1215" s="1" t="s">
        <v>5343</v>
      </c>
      <c r="C1215" s="1" t="s">
        <v>5518</v>
      </c>
      <c r="D1215" s="1" t="s">
        <v>5519</v>
      </c>
      <c r="E1215" s="136" t="s">
        <v>657</v>
      </c>
      <c r="F1215" s="1" t="s">
        <v>3149</v>
      </c>
      <c r="G1215" s="1"/>
      <c r="H1215" s="66" t="s">
        <v>5294</v>
      </c>
      <c r="I1215" s="1"/>
    </row>
    <row r="1216" spans="2:9">
      <c r="B1216" s="1" t="s">
        <v>5343</v>
      </c>
      <c r="C1216" s="1" t="s">
        <v>5520</v>
      </c>
      <c r="D1216" s="1" t="s">
        <v>641</v>
      </c>
      <c r="E1216" s="1" t="s">
        <v>662</v>
      </c>
      <c r="F1216" s="1" t="s">
        <v>5521</v>
      </c>
      <c r="G1216" s="1"/>
      <c r="H1216" s="66" t="s">
        <v>5294</v>
      </c>
      <c r="I1216" s="1"/>
    </row>
    <row r="1217" spans="2:9">
      <c r="B1217" s="1" t="s">
        <v>5343</v>
      </c>
      <c r="C1217" s="1" t="s">
        <v>939</v>
      </c>
      <c r="D1217" s="1" t="s">
        <v>641</v>
      </c>
      <c r="E1217" s="1" t="s">
        <v>662</v>
      </c>
      <c r="F1217" s="1" t="s">
        <v>997</v>
      </c>
      <c r="G1217" s="1"/>
      <c r="H1217" s="66" t="s">
        <v>5294</v>
      </c>
      <c r="I1217" s="1"/>
    </row>
    <row r="1218" spans="2:9">
      <c r="B1218" s="1" t="s">
        <v>5343</v>
      </c>
      <c r="C1218" s="1" t="s">
        <v>5522</v>
      </c>
      <c r="D1218" s="1" t="s">
        <v>925</v>
      </c>
      <c r="E1218" s="136" t="s">
        <v>657</v>
      </c>
      <c r="F1218" s="1" t="s">
        <v>3294</v>
      </c>
      <c r="G1218" s="1"/>
      <c r="H1218" s="66" t="s">
        <v>5294</v>
      </c>
      <c r="I1218" s="1"/>
    </row>
    <row r="1219" spans="2:9">
      <c r="B1219" s="1" t="s">
        <v>5343</v>
      </c>
      <c r="C1219" s="1" t="s">
        <v>5523</v>
      </c>
      <c r="D1219" s="1" t="s">
        <v>634</v>
      </c>
      <c r="E1219" s="136" t="s">
        <v>657</v>
      </c>
      <c r="F1219" s="1" t="s">
        <v>3296</v>
      </c>
      <c r="G1219" s="1"/>
      <c r="H1219" s="66" t="s">
        <v>5294</v>
      </c>
      <c r="I1219" s="1"/>
    </row>
    <row r="1220" spans="2:9">
      <c r="B1220" s="1" t="s">
        <v>5343</v>
      </c>
      <c r="C1220" s="1" t="s">
        <v>5524</v>
      </c>
      <c r="D1220" s="1" t="s">
        <v>1136</v>
      </c>
      <c r="E1220" s="136" t="s">
        <v>657</v>
      </c>
      <c r="F1220" s="1" t="s">
        <v>3298</v>
      </c>
      <c r="G1220" s="1"/>
      <c r="H1220" s="66" t="s">
        <v>5294</v>
      </c>
      <c r="I1220" s="1"/>
    </row>
    <row r="1221" spans="2:9">
      <c r="B1221" s="1" t="s">
        <v>5343</v>
      </c>
      <c r="C1221" s="1" t="s">
        <v>5525</v>
      </c>
      <c r="D1221" s="1" t="s">
        <v>641</v>
      </c>
      <c r="E1221" s="136" t="s">
        <v>657</v>
      </c>
      <c r="F1221" s="1" t="s">
        <v>3300</v>
      </c>
      <c r="G1221" s="1"/>
      <c r="H1221" s="66" t="s">
        <v>5294</v>
      </c>
      <c r="I1221" s="1"/>
    </row>
    <row r="1222" spans="2:9">
      <c r="B1222" s="1" t="s">
        <v>5343</v>
      </c>
      <c r="C1222" s="1" t="s">
        <v>5526</v>
      </c>
      <c r="D1222" s="1" t="s">
        <v>723</v>
      </c>
      <c r="E1222" s="136" t="s">
        <v>657</v>
      </c>
      <c r="F1222" s="1" t="s">
        <v>3302</v>
      </c>
      <c r="G1222" s="1"/>
      <c r="H1222" s="66" t="s">
        <v>5294</v>
      </c>
      <c r="I1222" s="1"/>
    </row>
    <row r="1223" spans="2:9">
      <c r="B1223" s="1" t="s">
        <v>5343</v>
      </c>
      <c r="C1223" s="1" t="s">
        <v>5527</v>
      </c>
      <c r="D1223" s="1" t="s">
        <v>656</v>
      </c>
      <c r="E1223" s="136" t="s">
        <v>657</v>
      </c>
      <c r="F1223" s="1" t="s">
        <v>3304</v>
      </c>
      <c r="G1223" s="1"/>
      <c r="H1223" s="66" t="s">
        <v>5294</v>
      </c>
      <c r="I1223" s="1"/>
    </row>
    <row r="1224" spans="2:9">
      <c r="B1224" s="1" t="s">
        <v>5343</v>
      </c>
      <c r="C1224" s="1" t="s">
        <v>5528</v>
      </c>
      <c r="D1224" s="1" t="s">
        <v>1136</v>
      </c>
      <c r="E1224" s="136" t="s">
        <v>657</v>
      </c>
      <c r="F1224" s="1" t="s">
        <v>1064</v>
      </c>
      <c r="G1224" s="1"/>
      <c r="H1224" s="66" t="s">
        <v>5294</v>
      </c>
      <c r="I1224" s="1"/>
    </row>
    <row r="1225" spans="2:9">
      <c r="B1225" s="1" t="s">
        <v>5343</v>
      </c>
      <c r="C1225" s="1" t="s">
        <v>5529</v>
      </c>
      <c r="D1225" s="1" t="s">
        <v>803</v>
      </c>
      <c r="E1225" s="136" t="s">
        <v>657</v>
      </c>
      <c r="F1225" s="1" t="s">
        <v>3306</v>
      </c>
      <c r="G1225" s="1"/>
      <c r="H1225" s="66" t="s">
        <v>5294</v>
      </c>
      <c r="I1225" s="1"/>
    </row>
    <row r="1226" spans="2:9">
      <c r="B1226" s="1" t="s">
        <v>5343</v>
      </c>
      <c r="C1226" s="1" t="s">
        <v>5530</v>
      </c>
      <c r="D1226" s="1" t="s">
        <v>656</v>
      </c>
      <c r="E1226" s="136" t="s">
        <v>657</v>
      </c>
      <c r="F1226" s="1" t="s">
        <v>3308</v>
      </c>
      <c r="G1226" s="1"/>
      <c r="H1226" s="66" t="s">
        <v>5294</v>
      </c>
      <c r="I1226" s="1"/>
    </row>
    <row r="1227" spans="2:9">
      <c r="B1227" s="1" t="s">
        <v>5343</v>
      </c>
      <c r="C1227" s="1" t="s">
        <v>5531</v>
      </c>
      <c r="D1227" s="1" t="s">
        <v>1136</v>
      </c>
      <c r="E1227" s="136" t="s">
        <v>657</v>
      </c>
      <c r="F1227" s="1" t="s">
        <v>3310</v>
      </c>
      <c r="G1227" s="1"/>
      <c r="H1227" s="66" t="s">
        <v>5294</v>
      </c>
      <c r="I1227" s="1"/>
    </row>
    <row r="1228" spans="2:9">
      <c r="B1228" s="1" t="s">
        <v>5343</v>
      </c>
      <c r="C1228" s="1" t="s">
        <v>5532</v>
      </c>
      <c r="D1228" s="1" t="s">
        <v>890</v>
      </c>
      <c r="E1228" s="136" t="s">
        <v>657</v>
      </c>
      <c r="F1228" s="1" t="s">
        <v>891</v>
      </c>
      <c r="G1228" s="1"/>
      <c r="H1228" s="66" t="s">
        <v>5294</v>
      </c>
      <c r="I1228" s="1"/>
    </row>
    <row r="1229" spans="2:9">
      <c r="B1229" s="1" t="s">
        <v>5343</v>
      </c>
      <c r="C1229" s="1" t="s">
        <v>5533</v>
      </c>
      <c r="D1229" s="1" t="s">
        <v>887</v>
      </c>
      <c r="E1229" s="136" t="s">
        <v>657</v>
      </c>
      <c r="F1229" s="1" t="s">
        <v>3313</v>
      </c>
      <c r="G1229" s="1"/>
      <c r="H1229" s="66" t="s">
        <v>5294</v>
      </c>
      <c r="I1229" s="1"/>
    </row>
    <row r="1230" spans="2:9">
      <c r="B1230" s="1" t="s">
        <v>5343</v>
      </c>
      <c r="C1230" s="1" t="s">
        <v>5534</v>
      </c>
      <c r="D1230" s="1" t="s">
        <v>1136</v>
      </c>
      <c r="E1230" s="136" t="s">
        <v>657</v>
      </c>
      <c r="F1230" s="1" t="s">
        <v>903</v>
      </c>
      <c r="G1230" s="1"/>
      <c r="H1230" s="66" t="s">
        <v>5294</v>
      </c>
      <c r="I1230" s="1"/>
    </row>
    <row r="1231" spans="2:9">
      <c r="B1231" s="1" t="s">
        <v>5343</v>
      </c>
      <c r="C1231" s="1" t="s">
        <v>5535</v>
      </c>
      <c r="D1231" s="1" t="s">
        <v>1136</v>
      </c>
      <c r="E1231" s="136" t="s">
        <v>657</v>
      </c>
      <c r="F1231" s="1" t="s">
        <v>901</v>
      </c>
      <c r="G1231" s="1"/>
      <c r="H1231" s="66" t="s">
        <v>5294</v>
      </c>
      <c r="I1231" s="1"/>
    </row>
    <row r="1232" spans="2:9">
      <c r="B1232" s="1" t="s">
        <v>5343</v>
      </c>
      <c r="C1232" s="1" t="s">
        <v>5536</v>
      </c>
      <c r="D1232" s="1" t="s">
        <v>887</v>
      </c>
      <c r="E1232" s="136" t="s">
        <v>657</v>
      </c>
      <c r="F1232" s="1" t="s">
        <v>893</v>
      </c>
      <c r="G1232" s="1"/>
      <c r="H1232" s="66" t="s">
        <v>5294</v>
      </c>
      <c r="I1232" s="1"/>
    </row>
    <row r="1233" spans="2:9">
      <c r="B1233" s="1" t="s">
        <v>5343</v>
      </c>
      <c r="C1233" s="1" t="s">
        <v>5537</v>
      </c>
      <c r="D1233" s="1" t="s">
        <v>634</v>
      </c>
      <c r="E1233" s="136" t="s">
        <v>657</v>
      </c>
      <c r="F1233" s="1" t="s">
        <v>885</v>
      </c>
      <c r="G1233" s="1"/>
      <c r="H1233" s="66" t="s">
        <v>5294</v>
      </c>
      <c r="I1233" s="1"/>
    </row>
    <row r="1234" spans="2:9">
      <c r="B1234" s="1" t="s">
        <v>5343</v>
      </c>
      <c r="C1234" s="1" t="s">
        <v>5538</v>
      </c>
      <c r="D1234" s="1" t="s">
        <v>634</v>
      </c>
      <c r="E1234" s="136" t="s">
        <v>657</v>
      </c>
      <c r="F1234" s="1" t="s">
        <v>881</v>
      </c>
      <c r="G1234" s="1"/>
      <c r="H1234" s="66" t="s">
        <v>5294</v>
      </c>
      <c r="I1234" s="1"/>
    </row>
    <row r="1235" spans="2:9">
      <c r="B1235" s="1" t="s">
        <v>5343</v>
      </c>
      <c r="C1235" s="1" t="s">
        <v>5539</v>
      </c>
      <c r="D1235" s="1" t="s">
        <v>634</v>
      </c>
      <c r="E1235" s="136" t="s">
        <v>657</v>
      </c>
      <c r="F1235" s="1" t="s">
        <v>3154</v>
      </c>
      <c r="G1235" s="1"/>
      <c r="H1235" s="66" t="s">
        <v>5294</v>
      </c>
      <c r="I1235" s="1"/>
    </row>
    <row r="1236" spans="2:9">
      <c r="B1236" s="1" t="s">
        <v>5343</v>
      </c>
      <c r="C1236" s="1" t="s">
        <v>5540</v>
      </c>
      <c r="D1236" s="1" t="s">
        <v>634</v>
      </c>
      <c r="E1236" s="136" t="s">
        <v>657</v>
      </c>
      <c r="F1236" s="1" t="s">
        <v>883</v>
      </c>
      <c r="G1236" s="1"/>
      <c r="H1236" s="66" t="s">
        <v>5294</v>
      </c>
      <c r="I1236" s="1"/>
    </row>
    <row r="1237" spans="2:9">
      <c r="B1237" s="1" t="s">
        <v>5343</v>
      </c>
      <c r="C1237" s="1" t="s">
        <v>5541</v>
      </c>
      <c r="D1237" s="1" t="s">
        <v>634</v>
      </c>
      <c r="E1237" s="136" t="s">
        <v>657</v>
      </c>
      <c r="F1237" s="1" t="s">
        <v>3157</v>
      </c>
      <c r="G1237" s="1"/>
      <c r="H1237" s="66" t="s">
        <v>5294</v>
      </c>
      <c r="I1237" s="1"/>
    </row>
    <row r="1238" spans="2:9">
      <c r="B1238" s="1" t="s">
        <v>5343</v>
      </c>
      <c r="C1238" s="1" t="s">
        <v>5542</v>
      </c>
      <c r="D1238" s="1" t="s">
        <v>5543</v>
      </c>
      <c r="E1238" s="136" t="s">
        <v>657</v>
      </c>
      <c r="F1238" s="1" t="s">
        <v>3159</v>
      </c>
      <c r="G1238" s="1"/>
      <c r="H1238" s="66" t="s">
        <v>5294</v>
      </c>
      <c r="I1238" s="1"/>
    </row>
    <row r="1239" spans="2:9">
      <c r="B1239" s="1" t="s">
        <v>5343</v>
      </c>
      <c r="C1239" s="1" t="s">
        <v>870</v>
      </c>
      <c r="D1239" s="1" t="s">
        <v>634</v>
      </c>
      <c r="E1239" s="136" t="s">
        <v>657</v>
      </c>
      <c r="F1239" s="1" t="s">
        <v>3160</v>
      </c>
      <c r="G1239" s="1"/>
      <c r="H1239" s="66" t="s">
        <v>5294</v>
      </c>
      <c r="I1239" s="1"/>
    </row>
    <row r="1240" spans="2:9">
      <c r="B1240" s="1" t="s">
        <v>5343</v>
      </c>
      <c r="C1240" s="1" t="s">
        <v>5544</v>
      </c>
      <c r="D1240" s="1" t="s">
        <v>790</v>
      </c>
      <c r="E1240" s="136" t="s">
        <v>657</v>
      </c>
      <c r="F1240" s="1" t="s">
        <v>3162</v>
      </c>
      <c r="G1240" s="1"/>
      <c r="H1240" s="66" t="s">
        <v>5294</v>
      </c>
      <c r="I1240" s="1"/>
    </row>
    <row r="1241" spans="2:9">
      <c r="B1241" s="1" t="s">
        <v>5343</v>
      </c>
      <c r="C1241" s="1" t="s">
        <v>5545</v>
      </c>
      <c r="D1241" s="1" t="s">
        <v>681</v>
      </c>
      <c r="E1241" s="136" t="s">
        <v>657</v>
      </c>
      <c r="F1241" s="1" t="s">
        <v>3164</v>
      </c>
      <c r="G1241" s="1"/>
      <c r="H1241" s="66" t="s">
        <v>5294</v>
      </c>
      <c r="I1241" s="1"/>
    </row>
    <row r="1242" spans="2:9">
      <c r="B1242" s="1" t="s">
        <v>5343</v>
      </c>
      <c r="C1242" s="1" t="s">
        <v>5546</v>
      </c>
      <c r="D1242" s="1" t="s">
        <v>634</v>
      </c>
      <c r="E1242" s="136" t="s">
        <v>657</v>
      </c>
      <c r="F1242" s="1" t="s">
        <v>3246</v>
      </c>
      <c r="G1242" s="1"/>
      <c r="H1242" s="66" t="s">
        <v>5294</v>
      </c>
      <c r="I1242" s="1"/>
    </row>
    <row r="1243" spans="2:9">
      <c r="B1243" s="1" t="s">
        <v>5343</v>
      </c>
      <c r="C1243" s="1" t="s">
        <v>5547</v>
      </c>
      <c r="D1243" s="1" t="s">
        <v>634</v>
      </c>
      <c r="E1243" s="136" t="s">
        <v>657</v>
      </c>
      <c r="F1243" s="1" t="s">
        <v>3248</v>
      </c>
      <c r="G1243" s="1"/>
      <c r="H1243" s="66" t="s">
        <v>5294</v>
      </c>
      <c r="I1243" s="1"/>
    </row>
    <row r="1244" spans="2:9">
      <c r="B1244" s="1" t="s">
        <v>5343</v>
      </c>
      <c r="C1244" s="1" t="s">
        <v>5548</v>
      </c>
      <c r="D1244" s="1" t="s">
        <v>790</v>
      </c>
      <c r="E1244" s="136" t="s">
        <v>657</v>
      </c>
      <c r="F1244" s="1" t="s">
        <v>3250</v>
      </c>
      <c r="G1244" s="1"/>
      <c r="H1244" s="66" t="s">
        <v>5294</v>
      </c>
      <c r="I1244" s="1"/>
    </row>
    <row r="1245" spans="2:9">
      <c r="B1245" s="1" t="s">
        <v>5343</v>
      </c>
      <c r="C1245" s="1" t="s">
        <v>5549</v>
      </c>
      <c r="D1245" s="1" t="s">
        <v>4578</v>
      </c>
      <c r="E1245" s="136" t="s">
        <v>657</v>
      </c>
      <c r="F1245" s="1" t="s">
        <v>3252</v>
      </c>
      <c r="G1245" s="1"/>
      <c r="H1245" s="66" t="s">
        <v>5294</v>
      </c>
      <c r="I1245" s="1"/>
    </row>
    <row r="1246" spans="2:9">
      <c r="B1246" s="1" t="s">
        <v>5343</v>
      </c>
      <c r="C1246" s="1" t="s">
        <v>5550</v>
      </c>
      <c r="D1246" s="1" t="s">
        <v>634</v>
      </c>
      <c r="E1246" s="136" t="s">
        <v>657</v>
      </c>
      <c r="F1246" s="1" t="s">
        <v>3254</v>
      </c>
      <c r="G1246" s="1"/>
      <c r="H1246" s="66" t="s">
        <v>5294</v>
      </c>
      <c r="I1246" s="1"/>
    </row>
    <row r="1247" spans="2:9">
      <c r="B1247" s="1" t="s">
        <v>5343</v>
      </c>
      <c r="C1247" s="1" t="s">
        <v>5551</v>
      </c>
      <c r="D1247" s="1" t="s">
        <v>4578</v>
      </c>
      <c r="E1247" s="136" t="s">
        <v>657</v>
      </c>
      <c r="F1247" s="1" t="s">
        <v>3256</v>
      </c>
      <c r="G1247" s="1"/>
      <c r="H1247" s="66" t="s">
        <v>5294</v>
      </c>
      <c r="I1247" s="1"/>
    </row>
    <row r="1248" spans="2:9">
      <c r="B1248" s="1" t="s">
        <v>5343</v>
      </c>
      <c r="C1248" s="1" t="s">
        <v>5552</v>
      </c>
      <c r="D1248" s="1" t="s">
        <v>971</v>
      </c>
      <c r="E1248" s="136" t="s">
        <v>657</v>
      </c>
      <c r="F1248" s="1" t="s">
        <v>3166</v>
      </c>
      <c r="G1248" s="1"/>
      <c r="H1248" s="66" t="s">
        <v>5294</v>
      </c>
      <c r="I1248" s="1"/>
    </row>
    <row r="1249" spans="2:9">
      <c r="B1249" s="1" t="s">
        <v>5343</v>
      </c>
      <c r="C1249" s="1" t="s">
        <v>5553</v>
      </c>
      <c r="D1249" s="1" t="s">
        <v>971</v>
      </c>
      <c r="E1249" s="136" t="s">
        <v>657</v>
      </c>
      <c r="F1249" s="1" t="s">
        <v>3168</v>
      </c>
      <c r="G1249" s="1"/>
      <c r="H1249" s="66" t="s">
        <v>5294</v>
      </c>
      <c r="I1249" s="1"/>
    </row>
    <row r="1250" spans="2:9" ht="15" customHeight="1">
      <c r="B1250" s="1" t="s">
        <v>5305</v>
      </c>
      <c r="C1250" s="136" t="s">
        <v>633</v>
      </c>
      <c r="D1250" s="136" t="s">
        <v>634</v>
      </c>
      <c r="E1250" s="84" t="s">
        <v>130</v>
      </c>
      <c r="F1250" s="136" t="s">
        <v>635</v>
      </c>
      <c r="G1250" s="136" t="s">
        <v>636</v>
      </c>
      <c r="H1250" s="66" t="s">
        <v>5294</v>
      </c>
      <c r="I1250" s="136"/>
    </row>
    <row r="1251" spans="2:9" ht="15" customHeight="1">
      <c r="B1251" s="1" t="s">
        <v>5305</v>
      </c>
      <c r="C1251" s="136" t="s">
        <v>637</v>
      </c>
      <c r="D1251" s="136" t="s">
        <v>634</v>
      </c>
      <c r="E1251" s="84" t="s">
        <v>130</v>
      </c>
      <c r="F1251" s="136" t="s">
        <v>638</v>
      </c>
      <c r="G1251" s="136" t="s">
        <v>639</v>
      </c>
      <c r="H1251" s="66" t="s">
        <v>5294</v>
      </c>
      <c r="I1251" s="136"/>
    </row>
    <row r="1252" spans="2:9" ht="15" customHeight="1">
      <c r="B1252" s="1" t="s">
        <v>5305</v>
      </c>
      <c r="C1252" s="136" t="s">
        <v>640</v>
      </c>
      <c r="D1252" s="136" t="s">
        <v>641</v>
      </c>
      <c r="E1252" s="84" t="s">
        <v>130</v>
      </c>
      <c r="F1252" s="136"/>
      <c r="G1252" s="136"/>
      <c r="H1252" s="66" t="s">
        <v>5294</v>
      </c>
      <c r="I1252" s="136"/>
    </row>
    <row r="1253" spans="2:9" ht="15" customHeight="1">
      <c r="B1253" s="1" t="s">
        <v>5305</v>
      </c>
      <c r="C1253" s="136" t="s">
        <v>642</v>
      </c>
      <c r="D1253" s="136" t="s">
        <v>641</v>
      </c>
      <c r="E1253" s="84" t="s">
        <v>130</v>
      </c>
      <c r="F1253" s="136"/>
      <c r="G1253" s="136"/>
      <c r="H1253" s="66" t="s">
        <v>5294</v>
      </c>
      <c r="I1253" s="136"/>
    </row>
    <row r="1254" spans="2:9" ht="15" customHeight="1">
      <c r="B1254" s="1" t="s">
        <v>5305</v>
      </c>
      <c r="C1254" s="136" t="s">
        <v>643</v>
      </c>
      <c r="D1254" s="136" t="s">
        <v>644</v>
      </c>
      <c r="E1254" s="84" t="s">
        <v>130</v>
      </c>
      <c r="F1254" s="136" t="s">
        <v>645</v>
      </c>
      <c r="G1254" s="136"/>
      <c r="H1254" s="66" t="s">
        <v>5294</v>
      </c>
      <c r="I1254" s="136"/>
    </row>
    <row r="1255" spans="2:9" ht="15" customHeight="1">
      <c r="B1255" s="1" t="s">
        <v>5305</v>
      </c>
      <c r="C1255" s="136" t="s">
        <v>646</v>
      </c>
      <c r="D1255" s="136" t="s">
        <v>644</v>
      </c>
      <c r="E1255" s="84" t="s">
        <v>130</v>
      </c>
      <c r="F1255" s="136" t="s">
        <v>647</v>
      </c>
      <c r="G1255" s="136"/>
      <c r="H1255" s="66" t="s">
        <v>5294</v>
      </c>
      <c r="I1255" s="136"/>
    </row>
    <row r="1256" spans="2:9" ht="15" customHeight="1">
      <c r="B1256" s="1" t="s">
        <v>5305</v>
      </c>
      <c r="C1256" s="136" t="s">
        <v>648</v>
      </c>
      <c r="D1256" s="136" t="s">
        <v>641</v>
      </c>
      <c r="E1256" s="84" t="s">
        <v>130</v>
      </c>
      <c r="F1256" s="136" t="s">
        <v>649</v>
      </c>
      <c r="G1256" s="136"/>
      <c r="H1256" s="66" t="s">
        <v>5294</v>
      </c>
      <c r="I1256" s="136"/>
    </row>
    <row r="1257" spans="2:9" ht="15" customHeight="1">
      <c r="B1257" s="1" t="s">
        <v>5305</v>
      </c>
      <c r="C1257" s="136" t="s">
        <v>650</v>
      </c>
      <c r="D1257" s="136" t="s">
        <v>641</v>
      </c>
      <c r="E1257" s="84" t="s">
        <v>130</v>
      </c>
      <c r="F1257" s="136" t="s">
        <v>651</v>
      </c>
      <c r="G1257" s="136"/>
      <c r="H1257" s="66" t="s">
        <v>5294</v>
      </c>
      <c r="I1257" s="136"/>
    </row>
    <row r="1258" spans="2:9" ht="15" customHeight="1">
      <c r="B1258" s="1" t="s">
        <v>5305</v>
      </c>
      <c r="C1258" s="136" t="s">
        <v>652</v>
      </c>
      <c r="D1258" s="136" t="s">
        <v>634</v>
      </c>
      <c r="E1258" s="84" t="s">
        <v>130</v>
      </c>
      <c r="F1258" s="136" t="s">
        <v>653</v>
      </c>
      <c r="G1258" s="136" t="s">
        <v>636</v>
      </c>
      <c r="H1258" s="66" t="s">
        <v>5294</v>
      </c>
      <c r="I1258" s="136"/>
    </row>
    <row r="1259" spans="2:9">
      <c r="B1259" s="1" t="s">
        <v>5305</v>
      </c>
      <c r="C1259" s="1" t="s">
        <v>126</v>
      </c>
      <c r="D1259" s="136" t="s">
        <v>641</v>
      </c>
      <c r="E1259" s="84" t="s">
        <v>4</v>
      </c>
      <c r="F1259" s="1" t="s">
        <v>5554</v>
      </c>
      <c r="G1259" s="1"/>
      <c r="H1259" s="66" t="s">
        <v>5294</v>
      </c>
      <c r="I1259" s="1"/>
    </row>
    <row r="1260" spans="2:9">
      <c r="B1260" s="1" t="s">
        <v>5305</v>
      </c>
      <c r="C1260" s="1" t="s">
        <v>977</v>
      </c>
      <c r="D1260" s="1" t="s">
        <v>641</v>
      </c>
      <c r="E1260" s="136" t="s">
        <v>657</v>
      </c>
      <c r="F1260" s="1" t="s">
        <v>978</v>
      </c>
      <c r="G1260" s="1"/>
      <c r="H1260" s="66" t="s">
        <v>5294</v>
      </c>
      <c r="I1260" s="1"/>
    </row>
    <row r="1261" spans="2:9">
      <c r="B1261" s="1" t="s">
        <v>5305</v>
      </c>
      <c r="C1261" s="1" t="s">
        <v>5555</v>
      </c>
      <c r="D1261" s="1" t="s">
        <v>634</v>
      </c>
      <c r="E1261" s="136" t="s">
        <v>657</v>
      </c>
      <c r="F1261" s="1" t="s">
        <v>3548</v>
      </c>
      <c r="G1261" s="1"/>
      <c r="H1261" s="66" t="s">
        <v>5294</v>
      </c>
      <c r="I1261" s="1"/>
    </row>
    <row r="1262" spans="2:9">
      <c r="B1262" s="1" t="s">
        <v>5305</v>
      </c>
      <c r="C1262" s="1" t="s">
        <v>5556</v>
      </c>
      <c r="D1262" s="1" t="s">
        <v>641</v>
      </c>
      <c r="E1262" s="136" t="s">
        <v>657</v>
      </c>
      <c r="F1262" s="1" t="s">
        <v>3550</v>
      </c>
      <c r="G1262" s="1"/>
      <c r="H1262" s="66" t="s">
        <v>5294</v>
      </c>
      <c r="I1262" s="1"/>
    </row>
    <row r="1263" spans="2:9">
      <c r="B1263" s="1" t="s">
        <v>5305</v>
      </c>
      <c r="C1263" s="1" t="s">
        <v>5557</v>
      </c>
      <c r="D1263" s="1" t="s">
        <v>723</v>
      </c>
      <c r="E1263" s="136" t="s">
        <v>657</v>
      </c>
      <c r="F1263" s="1" t="s">
        <v>3552</v>
      </c>
      <c r="G1263" s="1"/>
      <c r="H1263" s="66" t="s">
        <v>5294</v>
      </c>
      <c r="I1263" s="1"/>
    </row>
    <row r="1264" spans="2:9">
      <c r="B1264" s="1" t="s">
        <v>5305</v>
      </c>
      <c r="C1264" s="1" t="s">
        <v>5558</v>
      </c>
      <c r="D1264" s="1" t="s">
        <v>723</v>
      </c>
      <c r="E1264" s="136" t="s">
        <v>657</v>
      </c>
      <c r="F1264" s="1" t="s">
        <v>3554</v>
      </c>
      <c r="G1264" s="1"/>
      <c r="H1264" s="66" t="s">
        <v>5294</v>
      </c>
      <c r="I1264" s="1"/>
    </row>
    <row r="1265" spans="2:9">
      <c r="B1265" s="1" t="s">
        <v>5305</v>
      </c>
      <c r="C1265" s="1" t="s">
        <v>1077</v>
      </c>
      <c r="D1265" s="1" t="s">
        <v>641</v>
      </c>
      <c r="E1265" s="1" t="s">
        <v>662</v>
      </c>
      <c r="F1265" s="1" t="s">
        <v>5559</v>
      </c>
      <c r="G1265" s="1"/>
      <c r="H1265" s="66" t="s">
        <v>5294</v>
      </c>
      <c r="I1265" s="1"/>
    </row>
    <row r="1266" spans="2:9">
      <c r="B1266" s="1" t="s">
        <v>5305</v>
      </c>
      <c r="C1266" s="1" t="s">
        <v>5560</v>
      </c>
      <c r="D1266" s="1" t="s">
        <v>641</v>
      </c>
      <c r="E1266" s="1" t="s">
        <v>662</v>
      </c>
      <c r="F1266" s="1" t="s">
        <v>5561</v>
      </c>
      <c r="G1266" s="1"/>
      <c r="H1266" s="66" t="s">
        <v>5294</v>
      </c>
      <c r="I1266" s="1"/>
    </row>
    <row r="1267" spans="2:9">
      <c r="B1267" s="1" t="s">
        <v>5305</v>
      </c>
      <c r="C1267" s="1" t="s">
        <v>5562</v>
      </c>
      <c r="D1267" s="1" t="s">
        <v>641</v>
      </c>
      <c r="E1267" s="1" t="s">
        <v>662</v>
      </c>
      <c r="F1267" s="1" t="s">
        <v>1064</v>
      </c>
      <c r="G1267" s="1"/>
      <c r="H1267" s="66" t="s">
        <v>5294</v>
      </c>
      <c r="I1267" s="1"/>
    </row>
    <row r="1268" spans="2:9">
      <c r="B1268" s="1" t="s">
        <v>5305</v>
      </c>
      <c r="C1268" s="1" t="s">
        <v>5563</v>
      </c>
      <c r="D1268" s="1" t="s">
        <v>641</v>
      </c>
      <c r="E1268" s="1" t="s">
        <v>662</v>
      </c>
      <c r="F1268" s="1" t="s">
        <v>5564</v>
      </c>
      <c r="G1268" s="1"/>
      <c r="H1268" s="66" t="s">
        <v>5294</v>
      </c>
      <c r="I1268" s="1"/>
    </row>
    <row r="1269" spans="2:9">
      <c r="B1269" s="1" t="s">
        <v>5305</v>
      </c>
      <c r="C1269" s="1" t="s">
        <v>727</v>
      </c>
      <c r="D1269" s="1" t="s">
        <v>641</v>
      </c>
      <c r="E1269" s="1" t="s">
        <v>662</v>
      </c>
      <c r="F1269" s="1" t="s">
        <v>728</v>
      </c>
      <c r="G1269" s="1"/>
      <c r="H1269" s="66" t="s">
        <v>5294</v>
      </c>
      <c r="I1269" s="1"/>
    </row>
    <row r="1270" spans="2:9">
      <c r="B1270" s="1" t="s">
        <v>5305</v>
      </c>
      <c r="C1270" s="1" t="s">
        <v>5565</v>
      </c>
      <c r="D1270" s="1" t="s">
        <v>925</v>
      </c>
      <c r="E1270" s="136" t="s">
        <v>657</v>
      </c>
      <c r="F1270" s="1" t="s">
        <v>3080</v>
      </c>
      <c r="G1270" s="1"/>
      <c r="H1270" s="66" t="s">
        <v>5294</v>
      </c>
      <c r="I1270" s="1"/>
    </row>
    <row r="1271" spans="2:9">
      <c r="B1271" s="1" t="s">
        <v>5305</v>
      </c>
      <c r="C1271" s="1" t="s">
        <v>666</v>
      </c>
      <c r="D1271" s="1" t="s">
        <v>634</v>
      </c>
      <c r="E1271" s="136" t="s">
        <v>657</v>
      </c>
      <c r="F1271" s="1" t="s">
        <v>667</v>
      </c>
      <c r="G1271" s="1"/>
      <c r="H1271" s="66" t="s">
        <v>5294</v>
      </c>
      <c r="I1271" s="1"/>
    </row>
    <row r="1272" spans="2:9">
      <c r="B1272" s="1" t="s">
        <v>5305</v>
      </c>
      <c r="C1272" s="1" t="s">
        <v>945</v>
      </c>
      <c r="D1272" s="136" t="s">
        <v>641</v>
      </c>
      <c r="E1272" s="84" t="s">
        <v>946</v>
      </c>
      <c r="F1272" s="136" t="s">
        <v>947</v>
      </c>
      <c r="G1272" s="1"/>
      <c r="H1272" s="66" t="s">
        <v>5294</v>
      </c>
      <c r="I1272" s="1"/>
    </row>
    <row r="1273" spans="2:9">
      <c r="B1273" s="1" t="s">
        <v>5305</v>
      </c>
      <c r="C1273" s="1" t="s">
        <v>948</v>
      </c>
      <c r="D1273" s="136" t="s">
        <v>641</v>
      </c>
      <c r="E1273" s="84" t="s">
        <v>946</v>
      </c>
      <c r="F1273" s="136" t="s">
        <v>947</v>
      </c>
      <c r="G1273" s="1"/>
      <c r="H1273" s="66" t="s">
        <v>5294</v>
      </c>
      <c r="I1273" s="1"/>
    </row>
    <row r="1274" spans="2:9">
      <c r="B1274" s="1" t="s">
        <v>5305</v>
      </c>
      <c r="C1274" s="1" t="s">
        <v>5566</v>
      </c>
      <c r="D1274" s="1" t="s">
        <v>790</v>
      </c>
      <c r="E1274" s="136" t="s">
        <v>657</v>
      </c>
      <c r="F1274" s="1" t="s">
        <v>3557</v>
      </c>
      <c r="G1274" s="1"/>
      <c r="H1274" s="66" t="s">
        <v>5294</v>
      </c>
      <c r="I1274" s="1"/>
    </row>
    <row r="1275" spans="2:9">
      <c r="B1275" s="1" t="s">
        <v>5305</v>
      </c>
      <c r="C1275" s="1" t="s">
        <v>5567</v>
      </c>
      <c r="D1275" s="1" t="s">
        <v>641</v>
      </c>
      <c r="E1275" s="1" t="s">
        <v>662</v>
      </c>
      <c r="F1275" s="1" t="s">
        <v>5568</v>
      </c>
      <c r="G1275" s="1"/>
      <c r="H1275" s="66" t="s">
        <v>5294</v>
      </c>
      <c r="I1275" s="1"/>
    </row>
    <row r="1276" spans="2:9">
      <c r="B1276" s="1" t="s">
        <v>5305</v>
      </c>
      <c r="C1276" s="1" t="s">
        <v>5569</v>
      </c>
      <c r="D1276" s="1" t="s">
        <v>641</v>
      </c>
      <c r="E1276" s="1" t="s">
        <v>662</v>
      </c>
      <c r="F1276" s="1" t="s">
        <v>5570</v>
      </c>
      <c r="G1276" s="1"/>
      <c r="H1276" s="66" t="s">
        <v>5294</v>
      </c>
      <c r="I1276" s="1"/>
    </row>
    <row r="1277" spans="2:9">
      <c r="B1277" s="1" t="s">
        <v>5305</v>
      </c>
      <c r="C1277" s="1" t="s">
        <v>5571</v>
      </c>
      <c r="D1277" s="1" t="s">
        <v>790</v>
      </c>
      <c r="E1277" s="136" t="s">
        <v>657</v>
      </c>
      <c r="F1277" s="1" t="s">
        <v>3559</v>
      </c>
      <c r="G1277" s="1"/>
      <c r="H1277" s="66" t="s">
        <v>5294</v>
      </c>
      <c r="I1277" s="1"/>
    </row>
    <row r="1278" spans="2:9">
      <c r="B1278" s="1" t="s">
        <v>5305</v>
      </c>
      <c r="C1278" s="1" t="s">
        <v>5572</v>
      </c>
      <c r="D1278" s="1" t="s">
        <v>641</v>
      </c>
      <c r="E1278" s="1" t="s">
        <v>662</v>
      </c>
      <c r="F1278" s="1" t="s">
        <v>5573</v>
      </c>
      <c r="G1278" s="1"/>
      <c r="H1278" s="66" t="s">
        <v>5294</v>
      </c>
      <c r="I1278" s="1"/>
    </row>
    <row r="1279" spans="2:9" ht="15" customHeight="1">
      <c r="B1279" s="1" t="s">
        <v>5310</v>
      </c>
      <c r="C1279" s="136" t="s">
        <v>633</v>
      </c>
      <c r="D1279" s="136" t="s">
        <v>634</v>
      </c>
      <c r="E1279" s="84" t="s">
        <v>130</v>
      </c>
      <c r="F1279" s="136" t="s">
        <v>635</v>
      </c>
      <c r="G1279" s="136" t="s">
        <v>636</v>
      </c>
      <c r="H1279" s="66" t="s">
        <v>5294</v>
      </c>
      <c r="I1279" s="136"/>
    </row>
    <row r="1280" spans="2:9" ht="15" customHeight="1">
      <c r="B1280" s="1" t="s">
        <v>5310</v>
      </c>
      <c r="C1280" s="136" t="s">
        <v>637</v>
      </c>
      <c r="D1280" s="136" t="s">
        <v>634</v>
      </c>
      <c r="E1280" s="84" t="s">
        <v>130</v>
      </c>
      <c r="F1280" s="136" t="s">
        <v>638</v>
      </c>
      <c r="G1280" s="136" t="s">
        <v>639</v>
      </c>
      <c r="H1280" s="66" t="s">
        <v>5294</v>
      </c>
      <c r="I1280" s="136"/>
    </row>
    <row r="1281" spans="2:9" ht="15" customHeight="1">
      <c r="B1281" s="1" t="s">
        <v>5310</v>
      </c>
      <c r="C1281" s="136" t="s">
        <v>640</v>
      </c>
      <c r="D1281" s="136" t="s">
        <v>641</v>
      </c>
      <c r="E1281" s="84" t="s">
        <v>130</v>
      </c>
      <c r="F1281" s="136"/>
      <c r="G1281" s="136"/>
      <c r="H1281" s="66" t="s">
        <v>5294</v>
      </c>
      <c r="I1281" s="136"/>
    </row>
    <row r="1282" spans="2:9" ht="15" customHeight="1">
      <c r="B1282" s="1" t="s">
        <v>5310</v>
      </c>
      <c r="C1282" s="136" t="s">
        <v>642</v>
      </c>
      <c r="D1282" s="136" t="s">
        <v>641</v>
      </c>
      <c r="E1282" s="84" t="s">
        <v>130</v>
      </c>
      <c r="F1282" s="136"/>
      <c r="G1282" s="136"/>
      <c r="H1282" s="66" t="s">
        <v>5294</v>
      </c>
      <c r="I1282" s="136"/>
    </row>
    <row r="1283" spans="2:9" ht="15" customHeight="1">
      <c r="B1283" s="1" t="s">
        <v>5310</v>
      </c>
      <c r="C1283" s="136" t="s">
        <v>643</v>
      </c>
      <c r="D1283" s="136" t="s">
        <v>644</v>
      </c>
      <c r="E1283" s="84" t="s">
        <v>130</v>
      </c>
      <c r="F1283" s="136" t="s">
        <v>645</v>
      </c>
      <c r="G1283" s="136"/>
      <c r="H1283" s="66" t="s">
        <v>5294</v>
      </c>
      <c r="I1283" s="136"/>
    </row>
    <row r="1284" spans="2:9" ht="15" customHeight="1">
      <c r="B1284" s="1" t="s">
        <v>5310</v>
      </c>
      <c r="C1284" s="136" t="s">
        <v>646</v>
      </c>
      <c r="D1284" s="136" t="s">
        <v>644</v>
      </c>
      <c r="E1284" s="84" t="s">
        <v>130</v>
      </c>
      <c r="F1284" s="136" t="s">
        <v>647</v>
      </c>
      <c r="G1284" s="136"/>
      <c r="H1284" s="66" t="s">
        <v>5294</v>
      </c>
      <c r="I1284" s="136"/>
    </row>
    <row r="1285" spans="2:9" ht="15" customHeight="1">
      <c r="B1285" s="1" t="s">
        <v>5310</v>
      </c>
      <c r="C1285" s="136" t="s">
        <v>648</v>
      </c>
      <c r="D1285" s="136" t="s">
        <v>641</v>
      </c>
      <c r="E1285" s="84" t="s">
        <v>130</v>
      </c>
      <c r="F1285" s="136" t="s">
        <v>649</v>
      </c>
      <c r="G1285" s="136"/>
      <c r="H1285" s="66" t="s">
        <v>5294</v>
      </c>
      <c r="I1285" s="136"/>
    </row>
    <row r="1286" spans="2:9" ht="15" customHeight="1">
      <c r="B1286" s="1" t="s">
        <v>5310</v>
      </c>
      <c r="C1286" s="136" t="s">
        <v>650</v>
      </c>
      <c r="D1286" s="136" t="s">
        <v>641</v>
      </c>
      <c r="E1286" s="84" t="s">
        <v>130</v>
      </c>
      <c r="F1286" s="136" t="s">
        <v>651</v>
      </c>
      <c r="G1286" s="136"/>
      <c r="H1286" s="66" t="s">
        <v>5294</v>
      </c>
      <c r="I1286" s="136"/>
    </row>
    <row r="1287" spans="2:9" ht="15" customHeight="1">
      <c r="B1287" s="1" t="s">
        <v>5310</v>
      </c>
      <c r="C1287" s="136" t="s">
        <v>652</v>
      </c>
      <c r="D1287" s="136" t="s">
        <v>634</v>
      </c>
      <c r="E1287" s="84" t="s">
        <v>130</v>
      </c>
      <c r="F1287" s="136" t="s">
        <v>653</v>
      </c>
      <c r="G1287" s="136" t="s">
        <v>636</v>
      </c>
      <c r="H1287" s="66" t="s">
        <v>5294</v>
      </c>
      <c r="I1287" s="136"/>
    </row>
    <row r="1288" spans="2:9">
      <c r="B1288" s="1" t="s">
        <v>5310</v>
      </c>
      <c r="C1288" s="1" t="s">
        <v>126</v>
      </c>
      <c r="D1288" s="493" t="s">
        <v>11394</v>
      </c>
      <c r="E1288" s="84" t="s">
        <v>4</v>
      </c>
      <c r="F1288" s="1" t="s">
        <v>5574</v>
      </c>
      <c r="G1288" s="1"/>
      <c r="H1288" s="66" t="s">
        <v>5294</v>
      </c>
      <c r="I1288" s="1"/>
    </row>
    <row r="1289" spans="2:9">
      <c r="B1289" s="1" t="s">
        <v>5310</v>
      </c>
      <c r="C1289" s="1" t="s">
        <v>945</v>
      </c>
      <c r="D1289" s="136" t="s">
        <v>641</v>
      </c>
      <c r="E1289" s="84" t="s">
        <v>946</v>
      </c>
      <c r="F1289" s="136" t="s">
        <v>947</v>
      </c>
      <c r="G1289" s="1"/>
      <c r="H1289" s="66" t="s">
        <v>5294</v>
      </c>
      <c r="I1289" s="1"/>
    </row>
    <row r="1290" spans="2:9">
      <c r="B1290" s="1" t="s">
        <v>5310</v>
      </c>
      <c r="C1290" s="1" t="s">
        <v>948</v>
      </c>
      <c r="D1290" s="136" t="s">
        <v>641</v>
      </c>
      <c r="E1290" s="84" t="s">
        <v>946</v>
      </c>
      <c r="F1290" s="136" t="s">
        <v>947</v>
      </c>
      <c r="G1290" s="1"/>
      <c r="H1290" s="66" t="s">
        <v>5294</v>
      </c>
      <c r="I1290" s="1"/>
    </row>
    <row r="1291" spans="2:9">
      <c r="B1291" s="1" t="s">
        <v>5310</v>
      </c>
      <c r="C1291" s="1" t="s">
        <v>5575</v>
      </c>
      <c r="D1291" s="1" t="s">
        <v>656</v>
      </c>
      <c r="E1291" s="136" t="s">
        <v>657</v>
      </c>
      <c r="F1291" s="1" t="s">
        <v>3528</v>
      </c>
      <c r="G1291" s="1"/>
      <c r="H1291" s="66" t="s">
        <v>5294</v>
      </c>
      <c r="I1291" s="1"/>
    </row>
    <row r="1292" spans="2:9">
      <c r="B1292" s="1" t="s">
        <v>5310</v>
      </c>
      <c r="C1292" s="1" t="s">
        <v>5576</v>
      </c>
      <c r="D1292" s="1" t="s">
        <v>641</v>
      </c>
      <c r="E1292" s="1" t="s">
        <v>662</v>
      </c>
      <c r="F1292" s="1" t="s">
        <v>5577</v>
      </c>
      <c r="G1292" s="1"/>
      <c r="H1292" s="66" t="s">
        <v>5294</v>
      </c>
      <c r="I1292" s="1"/>
    </row>
    <row r="1293" spans="2:9">
      <c r="B1293" s="1" t="s">
        <v>5310</v>
      </c>
      <c r="C1293" s="1" t="s">
        <v>5578</v>
      </c>
      <c r="D1293" s="1" t="s">
        <v>1179</v>
      </c>
      <c r="E1293" s="136" t="s">
        <v>657</v>
      </c>
      <c r="F1293" s="1" t="s">
        <v>3530</v>
      </c>
      <c r="G1293" s="1"/>
      <c r="H1293" s="66" t="s">
        <v>5294</v>
      </c>
      <c r="I1293" s="1"/>
    </row>
    <row r="1294" spans="2:9">
      <c r="B1294" s="1" t="s">
        <v>5310</v>
      </c>
      <c r="C1294" s="1" t="s">
        <v>5579</v>
      </c>
      <c r="D1294" s="1" t="s">
        <v>1179</v>
      </c>
      <c r="E1294" s="136" t="s">
        <v>657</v>
      </c>
      <c r="F1294" s="1" t="s">
        <v>3532</v>
      </c>
      <c r="G1294" s="1"/>
      <c r="H1294" s="66" t="s">
        <v>5294</v>
      </c>
      <c r="I1294" s="1"/>
    </row>
    <row r="1295" spans="2:9" ht="15" customHeight="1">
      <c r="B1295" s="1" t="s">
        <v>5336</v>
      </c>
      <c r="C1295" s="136" t="s">
        <v>633</v>
      </c>
      <c r="D1295" s="136" t="s">
        <v>634</v>
      </c>
      <c r="E1295" s="84" t="s">
        <v>130</v>
      </c>
      <c r="F1295" s="136" t="s">
        <v>635</v>
      </c>
      <c r="G1295" s="136" t="s">
        <v>636</v>
      </c>
      <c r="H1295" s="66" t="s">
        <v>5294</v>
      </c>
      <c r="I1295" s="136"/>
    </row>
    <row r="1296" spans="2:9" ht="15" customHeight="1">
      <c r="B1296" s="1" t="s">
        <v>5336</v>
      </c>
      <c r="C1296" s="136" t="s">
        <v>637</v>
      </c>
      <c r="D1296" s="136" t="s">
        <v>634</v>
      </c>
      <c r="E1296" s="84" t="s">
        <v>130</v>
      </c>
      <c r="F1296" s="136" t="s">
        <v>638</v>
      </c>
      <c r="G1296" s="136" t="s">
        <v>639</v>
      </c>
      <c r="H1296" s="66" t="s">
        <v>5294</v>
      </c>
      <c r="I1296" s="136"/>
    </row>
    <row r="1297" spans="2:9" ht="15" customHeight="1">
      <c r="B1297" s="1" t="s">
        <v>5336</v>
      </c>
      <c r="C1297" s="136" t="s">
        <v>640</v>
      </c>
      <c r="D1297" s="136" t="s">
        <v>641</v>
      </c>
      <c r="E1297" s="84" t="s">
        <v>130</v>
      </c>
      <c r="F1297" s="136"/>
      <c r="G1297" s="136"/>
      <c r="H1297" s="66" t="s">
        <v>5294</v>
      </c>
      <c r="I1297" s="136"/>
    </row>
    <row r="1298" spans="2:9" ht="15" customHeight="1">
      <c r="B1298" s="1" t="s">
        <v>5336</v>
      </c>
      <c r="C1298" s="136" t="s">
        <v>642</v>
      </c>
      <c r="D1298" s="136" t="s">
        <v>641</v>
      </c>
      <c r="E1298" s="84" t="s">
        <v>130</v>
      </c>
      <c r="F1298" s="136"/>
      <c r="G1298" s="136"/>
      <c r="H1298" s="66" t="s">
        <v>5294</v>
      </c>
      <c r="I1298" s="136"/>
    </row>
    <row r="1299" spans="2:9" ht="15" customHeight="1">
      <c r="B1299" s="1" t="s">
        <v>5336</v>
      </c>
      <c r="C1299" s="136" t="s">
        <v>643</v>
      </c>
      <c r="D1299" s="136" t="s">
        <v>644</v>
      </c>
      <c r="E1299" s="84" t="s">
        <v>130</v>
      </c>
      <c r="F1299" s="136" t="s">
        <v>645</v>
      </c>
      <c r="G1299" s="136"/>
      <c r="H1299" s="66" t="s">
        <v>5294</v>
      </c>
      <c r="I1299" s="136"/>
    </row>
    <row r="1300" spans="2:9" ht="15" customHeight="1">
      <c r="B1300" s="1" t="s">
        <v>5336</v>
      </c>
      <c r="C1300" s="136" t="s">
        <v>646</v>
      </c>
      <c r="D1300" s="136" t="s">
        <v>644</v>
      </c>
      <c r="E1300" s="84" t="s">
        <v>130</v>
      </c>
      <c r="F1300" s="136" t="s">
        <v>647</v>
      </c>
      <c r="G1300" s="136"/>
      <c r="H1300" s="66" t="s">
        <v>5294</v>
      </c>
      <c r="I1300" s="136"/>
    </row>
    <row r="1301" spans="2:9" ht="15" customHeight="1">
      <c r="B1301" s="1" t="s">
        <v>5336</v>
      </c>
      <c r="C1301" s="136" t="s">
        <v>648</v>
      </c>
      <c r="D1301" s="136" t="s">
        <v>641</v>
      </c>
      <c r="E1301" s="84" t="s">
        <v>130</v>
      </c>
      <c r="F1301" s="136" t="s">
        <v>649</v>
      </c>
      <c r="G1301" s="136"/>
      <c r="H1301" s="66" t="s">
        <v>5294</v>
      </c>
      <c r="I1301" s="136"/>
    </row>
    <row r="1302" spans="2:9" ht="15" customHeight="1">
      <c r="B1302" s="1" t="s">
        <v>5336</v>
      </c>
      <c r="C1302" s="136" t="s">
        <v>650</v>
      </c>
      <c r="D1302" s="136" t="s">
        <v>641</v>
      </c>
      <c r="E1302" s="84" t="s">
        <v>130</v>
      </c>
      <c r="F1302" s="136" t="s">
        <v>651</v>
      </c>
      <c r="G1302" s="136"/>
      <c r="H1302" s="66" t="s">
        <v>5294</v>
      </c>
      <c r="I1302" s="136"/>
    </row>
    <row r="1303" spans="2:9" ht="15" customHeight="1">
      <c r="B1303" s="1" t="s">
        <v>5336</v>
      </c>
      <c r="C1303" s="136" t="s">
        <v>652</v>
      </c>
      <c r="D1303" s="136" t="s">
        <v>634</v>
      </c>
      <c r="E1303" s="84" t="s">
        <v>130</v>
      </c>
      <c r="F1303" s="136" t="s">
        <v>653</v>
      </c>
      <c r="G1303" s="136" t="s">
        <v>636</v>
      </c>
      <c r="H1303" s="66" t="s">
        <v>5294</v>
      </c>
      <c r="I1303" s="136"/>
    </row>
    <row r="1304" spans="2:9">
      <c r="B1304" s="1" t="s">
        <v>5336</v>
      </c>
      <c r="C1304" s="1" t="s">
        <v>126</v>
      </c>
      <c r="D1304" s="136" t="s">
        <v>641</v>
      </c>
      <c r="E1304" s="84" t="s">
        <v>4</v>
      </c>
      <c r="F1304" s="1" t="s">
        <v>5580</v>
      </c>
      <c r="G1304" s="1"/>
      <c r="H1304" s="66" t="s">
        <v>5294</v>
      </c>
      <c r="I1304" s="1"/>
    </row>
    <row r="1305" spans="2:9">
      <c r="B1305" s="1" t="s">
        <v>5336</v>
      </c>
      <c r="C1305" s="1" t="s">
        <v>945</v>
      </c>
      <c r="D1305" s="136" t="s">
        <v>641</v>
      </c>
      <c r="E1305" s="84" t="s">
        <v>946</v>
      </c>
      <c r="F1305" s="136" t="s">
        <v>947</v>
      </c>
      <c r="G1305" s="1"/>
      <c r="H1305" s="66" t="s">
        <v>5294</v>
      </c>
      <c r="I1305" s="1"/>
    </row>
    <row r="1306" spans="2:9">
      <c r="B1306" s="1" t="s">
        <v>5336</v>
      </c>
      <c r="C1306" s="1" t="s">
        <v>948</v>
      </c>
      <c r="D1306" s="136" t="s">
        <v>641</v>
      </c>
      <c r="E1306" s="84" t="s">
        <v>946</v>
      </c>
      <c r="F1306" s="136" t="s">
        <v>947</v>
      </c>
      <c r="G1306" s="1"/>
      <c r="H1306" s="66" t="s">
        <v>5294</v>
      </c>
      <c r="I1306" s="1"/>
    </row>
    <row r="1307" spans="2:9">
      <c r="B1307" s="1" t="s">
        <v>5336</v>
      </c>
      <c r="C1307" s="1" t="s">
        <v>1023</v>
      </c>
      <c r="D1307" s="1" t="s">
        <v>1127</v>
      </c>
      <c r="E1307" s="136" t="s">
        <v>657</v>
      </c>
      <c r="F1307" s="1" t="s">
        <v>584</v>
      </c>
      <c r="G1307" s="1"/>
      <c r="H1307" s="66" t="s">
        <v>5294</v>
      </c>
      <c r="I1307" s="1"/>
    </row>
    <row r="1308" spans="2:9">
      <c r="B1308" s="1" t="s">
        <v>5336</v>
      </c>
      <c r="C1308" s="1" t="s">
        <v>5581</v>
      </c>
      <c r="D1308" s="1" t="s">
        <v>695</v>
      </c>
      <c r="E1308" s="136" t="s">
        <v>657</v>
      </c>
      <c r="F1308" s="1" t="s">
        <v>2609</v>
      </c>
      <c r="G1308" s="1"/>
      <c r="H1308" s="66" t="s">
        <v>5294</v>
      </c>
      <c r="I1308" s="1"/>
    </row>
    <row r="1309" spans="2:9">
      <c r="B1309" s="1" t="s">
        <v>5336</v>
      </c>
      <c r="C1309" s="1" t="s">
        <v>5366</v>
      </c>
      <c r="D1309" s="1" t="s">
        <v>641</v>
      </c>
      <c r="E1309" s="1" t="s">
        <v>662</v>
      </c>
      <c r="F1309" s="1" t="s">
        <v>1074</v>
      </c>
      <c r="G1309" s="1"/>
      <c r="H1309" s="66" t="s">
        <v>5294</v>
      </c>
      <c r="I1309" s="1"/>
    </row>
    <row r="1310" spans="2:9">
      <c r="B1310" s="1" t="s">
        <v>5336</v>
      </c>
      <c r="C1310" s="1" t="s">
        <v>958</v>
      </c>
      <c r="D1310" s="1" t="s">
        <v>656</v>
      </c>
      <c r="E1310" s="136" t="s">
        <v>657</v>
      </c>
      <c r="F1310" s="1" t="s">
        <v>581</v>
      </c>
      <c r="G1310" s="1"/>
      <c r="H1310" s="66" t="s">
        <v>5294</v>
      </c>
      <c r="I1310" s="1"/>
    </row>
    <row r="1311" spans="2:9">
      <c r="B1311" s="1" t="s">
        <v>5336</v>
      </c>
      <c r="C1311" s="1" t="s">
        <v>5582</v>
      </c>
      <c r="D1311" s="1" t="s">
        <v>1136</v>
      </c>
      <c r="E1311" s="136" t="s">
        <v>657</v>
      </c>
      <c r="F1311" s="1" t="s">
        <v>2608</v>
      </c>
      <c r="G1311" s="1"/>
      <c r="H1311" s="66" t="s">
        <v>5294</v>
      </c>
      <c r="I1311" s="1"/>
    </row>
    <row r="1312" spans="2:9">
      <c r="B1312" s="1" t="s">
        <v>5336</v>
      </c>
      <c r="C1312" s="1" t="s">
        <v>5583</v>
      </c>
      <c r="D1312" s="1" t="s">
        <v>790</v>
      </c>
      <c r="E1312" s="136" t="s">
        <v>657</v>
      </c>
      <c r="F1312" s="1" t="s">
        <v>2605</v>
      </c>
      <c r="G1312" s="1"/>
      <c r="H1312" s="66" t="s">
        <v>5294</v>
      </c>
      <c r="I1312" s="1"/>
    </row>
    <row r="1313" spans="2:9">
      <c r="B1313" s="1" t="s">
        <v>5336</v>
      </c>
      <c r="C1313" s="1" t="s">
        <v>5584</v>
      </c>
      <c r="D1313" s="1" t="s">
        <v>641</v>
      </c>
      <c r="E1313" s="1" t="s">
        <v>662</v>
      </c>
      <c r="F1313" s="1" t="s">
        <v>5585</v>
      </c>
      <c r="G1313" s="1"/>
      <c r="H1313" s="66" t="s">
        <v>5294</v>
      </c>
      <c r="I1313" s="1"/>
    </row>
    <row r="1314" spans="2:9">
      <c r="B1314" s="1" t="s">
        <v>5336</v>
      </c>
      <c r="C1314" s="1" t="s">
        <v>5586</v>
      </c>
      <c r="D1314" s="1" t="s">
        <v>5519</v>
      </c>
      <c r="E1314" s="136" t="s">
        <v>657</v>
      </c>
      <c r="F1314" s="1" t="s">
        <v>2603</v>
      </c>
      <c r="G1314" s="1"/>
      <c r="H1314" s="66" t="s">
        <v>5294</v>
      </c>
      <c r="I1314" s="1"/>
    </row>
    <row r="1315" spans="2:9">
      <c r="B1315" s="1" t="s">
        <v>5336</v>
      </c>
      <c r="C1315" s="1" t="s">
        <v>5587</v>
      </c>
      <c r="D1315" s="1" t="s">
        <v>641</v>
      </c>
      <c r="E1315" s="1" t="s">
        <v>662</v>
      </c>
      <c r="F1315" s="1" t="s">
        <v>5588</v>
      </c>
      <c r="G1315" s="1"/>
      <c r="H1315" s="66" t="s">
        <v>5294</v>
      </c>
      <c r="I1315" s="1"/>
    </row>
    <row r="1316" spans="2:9">
      <c r="B1316" s="1" t="s">
        <v>5336</v>
      </c>
      <c r="C1316" s="1" t="s">
        <v>5589</v>
      </c>
      <c r="D1316" s="1" t="s">
        <v>641</v>
      </c>
      <c r="E1316" s="1" t="s">
        <v>662</v>
      </c>
      <c r="F1316" s="1" t="s">
        <v>5590</v>
      </c>
      <c r="G1316" s="1"/>
      <c r="H1316" s="66" t="s">
        <v>5294</v>
      </c>
      <c r="I1316" s="1"/>
    </row>
    <row r="1317" spans="2:9">
      <c r="B1317" s="1" t="s">
        <v>5336</v>
      </c>
      <c r="C1317" s="1" t="s">
        <v>5591</v>
      </c>
      <c r="D1317" s="1" t="s">
        <v>778</v>
      </c>
      <c r="E1317" s="136" t="s">
        <v>657</v>
      </c>
      <c r="F1317" s="1" t="s">
        <v>2218</v>
      </c>
      <c r="G1317" s="1"/>
      <c r="H1317" s="66" t="s">
        <v>5294</v>
      </c>
      <c r="I1317" s="1"/>
    </row>
    <row r="1318" spans="2:9">
      <c r="B1318" s="1" t="s">
        <v>5336</v>
      </c>
      <c r="C1318" s="1" t="s">
        <v>5592</v>
      </c>
      <c r="D1318" s="1" t="s">
        <v>641</v>
      </c>
      <c r="E1318" s="1" t="s">
        <v>662</v>
      </c>
      <c r="F1318" s="1" t="s">
        <v>5593</v>
      </c>
      <c r="G1318" s="1"/>
      <c r="H1318" s="66" t="s">
        <v>5294</v>
      </c>
      <c r="I1318" s="1"/>
    </row>
    <row r="1319" spans="2:9" ht="15" customHeight="1">
      <c r="B1319" s="1" t="s">
        <v>5350</v>
      </c>
      <c r="C1319" s="136" t="s">
        <v>633</v>
      </c>
      <c r="D1319" s="136" t="s">
        <v>634</v>
      </c>
      <c r="E1319" s="84" t="s">
        <v>130</v>
      </c>
      <c r="F1319" s="136" t="s">
        <v>635</v>
      </c>
      <c r="G1319" s="136" t="s">
        <v>636</v>
      </c>
      <c r="H1319" s="66" t="s">
        <v>5294</v>
      </c>
      <c r="I1319" s="136"/>
    </row>
    <row r="1320" spans="2:9" ht="15" customHeight="1">
      <c r="B1320" s="1" t="s">
        <v>5350</v>
      </c>
      <c r="C1320" s="136" t="s">
        <v>637</v>
      </c>
      <c r="D1320" s="136" t="s">
        <v>634</v>
      </c>
      <c r="E1320" s="84" t="s">
        <v>130</v>
      </c>
      <c r="F1320" s="136" t="s">
        <v>638</v>
      </c>
      <c r="G1320" s="136" t="s">
        <v>639</v>
      </c>
      <c r="H1320" s="66" t="s">
        <v>5294</v>
      </c>
      <c r="I1320" s="136"/>
    </row>
    <row r="1321" spans="2:9" ht="15" customHeight="1">
      <c r="B1321" s="1" t="s">
        <v>5350</v>
      </c>
      <c r="C1321" s="136" t="s">
        <v>640</v>
      </c>
      <c r="D1321" s="136" t="s">
        <v>641</v>
      </c>
      <c r="E1321" s="84" t="s">
        <v>130</v>
      </c>
      <c r="F1321" s="136"/>
      <c r="G1321" s="136"/>
      <c r="H1321" s="66" t="s">
        <v>5294</v>
      </c>
      <c r="I1321" s="136"/>
    </row>
    <row r="1322" spans="2:9" ht="15" customHeight="1">
      <c r="B1322" s="1" t="s">
        <v>5350</v>
      </c>
      <c r="C1322" s="136" t="s">
        <v>642</v>
      </c>
      <c r="D1322" s="136" t="s">
        <v>641</v>
      </c>
      <c r="E1322" s="84" t="s">
        <v>130</v>
      </c>
      <c r="F1322" s="136"/>
      <c r="G1322" s="136"/>
      <c r="H1322" s="66" t="s">
        <v>5294</v>
      </c>
      <c r="I1322" s="136"/>
    </row>
    <row r="1323" spans="2:9" ht="15" customHeight="1">
      <c r="B1323" s="1" t="s">
        <v>5350</v>
      </c>
      <c r="C1323" s="136" t="s">
        <v>643</v>
      </c>
      <c r="D1323" s="136" t="s">
        <v>644</v>
      </c>
      <c r="E1323" s="84" t="s">
        <v>130</v>
      </c>
      <c r="F1323" s="136" t="s">
        <v>645</v>
      </c>
      <c r="G1323" s="136"/>
      <c r="H1323" s="66" t="s">
        <v>5294</v>
      </c>
      <c r="I1323" s="136"/>
    </row>
    <row r="1324" spans="2:9" ht="15" customHeight="1">
      <c r="B1324" s="1" t="s">
        <v>5350</v>
      </c>
      <c r="C1324" s="136" t="s">
        <v>646</v>
      </c>
      <c r="D1324" s="136" t="s">
        <v>644</v>
      </c>
      <c r="E1324" s="84" t="s">
        <v>130</v>
      </c>
      <c r="F1324" s="136" t="s">
        <v>647</v>
      </c>
      <c r="G1324" s="136"/>
      <c r="H1324" s="66" t="s">
        <v>5294</v>
      </c>
      <c r="I1324" s="136"/>
    </row>
    <row r="1325" spans="2:9" ht="15" customHeight="1">
      <c r="B1325" s="1" t="s">
        <v>5350</v>
      </c>
      <c r="C1325" s="136" t="s">
        <v>648</v>
      </c>
      <c r="D1325" s="136" t="s">
        <v>641</v>
      </c>
      <c r="E1325" s="84" t="s">
        <v>130</v>
      </c>
      <c r="F1325" s="136" t="s">
        <v>649</v>
      </c>
      <c r="G1325" s="136"/>
      <c r="H1325" s="66" t="s">
        <v>5294</v>
      </c>
      <c r="I1325" s="136"/>
    </row>
    <row r="1326" spans="2:9" ht="15" customHeight="1">
      <c r="B1326" s="1" t="s">
        <v>5350</v>
      </c>
      <c r="C1326" s="136" t="s">
        <v>650</v>
      </c>
      <c r="D1326" s="136" t="s">
        <v>641</v>
      </c>
      <c r="E1326" s="84" t="s">
        <v>130</v>
      </c>
      <c r="F1326" s="136" t="s">
        <v>651</v>
      </c>
      <c r="G1326" s="136"/>
      <c r="H1326" s="66" t="s">
        <v>5294</v>
      </c>
      <c r="I1326" s="136"/>
    </row>
    <row r="1327" spans="2:9" ht="15" customHeight="1">
      <c r="B1327" s="1" t="s">
        <v>5350</v>
      </c>
      <c r="C1327" s="136" t="s">
        <v>652</v>
      </c>
      <c r="D1327" s="136" t="s">
        <v>634</v>
      </c>
      <c r="E1327" s="84" t="s">
        <v>130</v>
      </c>
      <c r="F1327" s="136" t="s">
        <v>653</v>
      </c>
      <c r="G1327" s="136" t="s">
        <v>636</v>
      </c>
      <c r="H1327" s="66" t="s">
        <v>5294</v>
      </c>
      <c r="I1327" s="136"/>
    </row>
    <row r="1328" spans="2:9">
      <c r="B1328" s="1" t="s">
        <v>5350</v>
      </c>
      <c r="C1328" s="1" t="s">
        <v>126</v>
      </c>
      <c r="D1328" s="136" t="s">
        <v>641</v>
      </c>
      <c r="E1328" s="84" t="s">
        <v>4</v>
      </c>
      <c r="F1328" s="1" t="s">
        <v>2638</v>
      </c>
      <c r="G1328" s="1"/>
      <c r="H1328" s="66" t="s">
        <v>5294</v>
      </c>
      <c r="I1328" s="1"/>
    </row>
    <row r="1329" spans="2:9">
      <c r="B1329" s="1" t="s">
        <v>5350</v>
      </c>
      <c r="C1329" s="1" t="s">
        <v>5594</v>
      </c>
      <c r="D1329" s="1" t="s">
        <v>1179</v>
      </c>
      <c r="E1329" s="136" t="s">
        <v>657</v>
      </c>
      <c r="F1329" s="1" t="s">
        <v>2644</v>
      </c>
      <c r="G1329" s="1"/>
      <c r="H1329" s="66" t="s">
        <v>5294</v>
      </c>
      <c r="I1329" s="1"/>
    </row>
    <row r="1330" spans="2:9">
      <c r="B1330" s="1" t="s">
        <v>5350</v>
      </c>
      <c r="C1330" s="1" t="s">
        <v>5595</v>
      </c>
      <c r="D1330" s="1" t="s">
        <v>778</v>
      </c>
      <c r="E1330" s="136" t="s">
        <v>657</v>
      </c>
      <c r="F1330" s="1" t="s">
        <v>584</v>
      </c>
      <c r="G1330" s="1"/>
      <c r="H1330" s="66" t="s">
        <v>5294</v>
      </c>
      <c r="I1330" s="1"/>
    </row>
    <row r="1331" spans="2:9">
      <c r="B1331" s="1" t="s">
        <v>5350</v>
      </c>
      <c r="C1331" s="1" t="s">
        <v>5596</v>
      </c>
      <c r="D1331" s="1" t="s">
        <v>695</v>
      </c>
      <c r="E1331" s="136" t="s">
        <v>657</v>
      </c>
      <c r="F1331" s="1" t="s">
        <v>2646</v>
      </c>
      <c r="G1331" s="1"/>
      <c r="H1331" s="66" t="s">
        <v>5294</v>
      </c>
      <c r="I1331" s="1"/>
    </row>
    <row r="1332" spans="2:9">
      <c r="B1332" s="1" t="s">
        <v>5350</v>
      </c>
      <c r="C1332" s="1" t="s">
        <v>5597</v>
      </c>
      <c r="D1332" s="1" t="s">
        <v>641</v>
      </c>
      <c r="E1332" s="1" t="s">
        <v>662</v>
      </c>
      <c r="F1332" s="1" t="s">
        <v>2659</v>
      </c>
      <c r="G1332" s="1"/>
      <c r="H1332" s="66" t="s">
        <v>5294</v>
      </c>
      <c r="I1332" s="1"/>
    </row>
    <row r="1333" spans="2:9">
      <c r="B1333" s="1" t="s">
        <v>5350</v>
      </c>
      <c r="C1333" s="1" t="s">
        <v>720</v>
      </c>
      <c r="D1333" s="1" t="s">
        <v>641</v>
      </c>
      <c r="E1333" s="136" t="s">
        <v>657</v>
      </c>
      <c r="F1333" s="1" t="s">
        <v>2647</v>
      </c>
      <c r="G1333" s="1"/>
      <c r="H1333" s="66" t="s">
        <v>5294</v>
      </c>
      <c r="I1333" s="1"/>
    </row>
    <row r="1334" spans="2:9">
      <c r="B1334" s="1" t="s">
        <v>5350</v>
      </c>
      <c r="C1334" s="1" t="s">
        <v>5144</v>
      </c>
      <c r="D1334" s="1" t="s">
        <v>634</v>
      </c>
      <c r="E1334" s="136" t="s">
        <v>657</v>
      </c>
      <c r="F1334" s="1" t="s">
        <v>95</v>
      </c>
      <c r="G1334" s="1"/>
      <c r="H1334" s="66" t="s">
        <v>5294</v>
      </c>
      <c r="I1334" s="1"/>
    </row>
    <row r="1335" spans="2:9">
      <c r="B1335" s="1" t="s">
        <v>5350</v>
      </c>
      <c r="C1335" s="1" t="s">
        <v>4779</v>
      </c>
      <c r="D1335" s="1" t="s">
        <v>634</v>
      </c>
      <c r="E1335" s="136" t="s">
        <v>657</v>
      </c>
      <c r="F1335" s="1" t="s">
        <v>1826</v>
      </c>
      <c r="G1335" s="1"/>
      <c r="H1335" s="66" t="s">
        <v>5294</v>
      </c>
      <c r="I1335" s="1"/>
    </row>
    <row r="1336" spans="2:9">
      <c r="B1336" s="1" t="s">
        <v>5350</v>
      </c>
      <c r="C1336" s="1" t="s">
        <v>945</v>
      </c>
      <c r="D1336" s="136" t="s">
        <v>641</v>
      </c>
      <c r="E1336" s="84" t="s">
        <v>946</v>
      </c>
      <c r="F1336" s="136" t="s">
        <v>947</v>
      </c>
      <c r="G1336" s="1"/>
      <c r="H1336" s="66" t="s">
        <v>5294</v>
      </c>
      <c r="I1336" s="1"/>
    </row>
    <row r="1337" spans="2:9">
      <c r="B1337" s="1" t="s">
        <v>5350</v>
      </c>
      <c r="C1337" s="1" t="s">
        <v>948</v>
      </c>
      <c r="D1337" s="136" t="s">
        <v>641</v>
      </c>
      <c r="E1337" s="84" t="s">
        <v>946</v>
      </c>
      <c r="F1337" s="136" t="s">
        <v>947</v>
      </c>
      <c r="G1337" s="1"/>
      <c r="H1337" s="66" t="s">
        <v>5294</v>
      </c>
      <c r="I1337" s="1"/>
    </row>
    <row r="1338" spans="2:9">
      <c r="B1338" s="1" t="s">
        <v>5350</v>
      </c>
      <c r="C1338" s="1" t="s">
        <v>5598</v>
      </c>
      <c r="D1338" s="1" t="s">
        <v>790</v>
      </c>
      <c r="E1338" s="136" t="s">
        <v>657</v>
      </c>
      <c r="F1338" s="1" t="s">
        <v>2605</v>
      </c>
      <c r="G1338" s="1"/>
      <c r="H1338" s="66" t="s">
        <v>5294</v>
      </c>
      <c r="I1338" s="1"/>
    </row>
    <row r="1339" spans="2:9">
      <c r="B1339" s="1" t="s">
        <v>5350</v>
      </c>
      <c r="C1339" s="1" t="s">
        <v>5599</v>
      </c>
      <c r="D1339" s="1" t="s">
        <v>790</v>
      </c>
      <c r="E1339" s="136" t="s">
        <v>657</v>
      </c>
      <c r="F1339" s="1" t="s">
        <v>2649</v>
      </c>
      <c r="G1339" s="1"/>
      <c r="H1339" s="66" t="s">
        <v>5294</v>
      </c>
      <c r="I1339" s="1"/>
    </row>
    <row r="1340" spans="2:9">
      <c r="B1340" s="1" t="s">
        <v>5350</v>
      </c>
      <c r="C1340" s="1" t="s">
        <v>5600</v>
      </c>
      <c r="D1340" s="1" t="s">
        <v>790</v>
      </c>
      <c r="E1340" s="136" t="s">
        <v>657</v>
      </c>
      <c r="F1340" s="1" t="s">
        <v>2651</v>
      </c>
      <c r="G1340" s="1"/>
      <c r="H1340" s="66" t="s">
        <v>5294</v>
      </c>
      <c r="I1340" s="1"/>
    </row>
    <row r="1341" spans="2:9">
      <c r="B1341" s="1" t="s">
        <v>5350</v>
      </c>
      <c r="C1341" s="1" t="s">
        <v>5601</v>
      </c>
      <c r="D1341" s="1" t="s">
        <v>778</v>
      </c>
      <c r="E1341" s="136" t="s">
        <v>657</v>
      </c>
      <c r="F1341" s="1" t="s">
        <v>2653</v>
      </c>
      <c r="G1341" s="1"/>
      <c r="H1341" s="66" t="s">
        <v>5294</v>
      </c>
      <c r="I1341" s="1"/>
    </row>
    <row r="1342" spans="2:9">
      <c r="B1342" s="129" t="s">
        <v>5298</v>
      </c>
      <c r="C1342" s="114" t="s">
        <v>3576</v>
      </c>
      <c r="D1342" s="114" t="s">
        <v>1230</v>
      </c>
      <c r="E1342" s="22" t="s">
        <v>4</v>
      </c>
      <c r="F1342" s="218" t="s">
        <v>5297</v>
      </c>
      <c r="G1342" s="114"/>
      <c r="H1342" s="66" t="s">
        <v>5294</v>
      </c>
      <c r="I1342" s="114"/>
    </row>
    <row r="1343" spans="2:9">
      <c r="B1343" s="129" t="s">
        <v>5298</v>
      </c>
      <c r="C1343" s="90" t="s">
        <v>3933</v>
      </c>
      <c r="D1343" s="114" t="s">
        <v>1232</v>
      </c>
      <c r="E1343" s="22" t="s">
        <v>657</v>
      </c>
      <c r="F1343" s="90" t="s">
        <v>3934</v>
      </c>
      <c r="G1343" s="114"/>
      <c r="H1343" s="66" t="s">
        <v>5294</v>
      </c>
      <c r="I1343" s="114"/>
    </row>
    <row r="1344" spans="2:9">
      <c r="B1344" s="129" t="s">
        <v>5298</v>
      </c>
      <c r="C1344" s="114" t="s">
        <v>405</v>
      </c>
      <c r="D1344" s="114" t="s">
        <v>634</v>
      </c>
      <c r="E1344" s="22" t="s">
        <v>1070</v>
      </c>
      <c r="F1344" s="114" t="s">
        <v>406</v>
      </c>
      <c r="G1344" s="114"/>
      <c r="H1344" s="66" t="s">
        <v>5294</v>
      </c>
      <c r="I1344" s="114"/>
    </row>
    <row r="1345" spans="2:9">
      <c r="B1345" s="129" t="s">
        <v>5298</v>
      </c>
      <c r="C1345" s="114" t="s">
        <v>407</v>
      </c>
      <c r="D1345" s="114" t="s">
        <v>634</v>
      </c>
      <c r="E1345" s="22" t="s">
        <v>1070</v>
      </c>
      <c r="F1345" s="114" t="s">
        <v>408</v>
      </c>
      <c r="G1345" s="114"/>
      <c r="H1345" s="66" t="s">
        <v>5294</v>
      </c>
      <c r="I1345" s="114"/>
    </row>
    <row r="1346" spans="2:9">
      <c r="B1346" s="25" t="s">
        <v>5676</v>
      </c>
      <c r="C1346" s="25" t="s">
        <v>3367</v>
      </c>
      <c r="D1346" s="25" t="s">
        <v>1230</v>
      </c>
      <c r="E1346" s="51" t="s">
        <v>4</v>
      </c>
      <c r="F1346" s="51" t="s">
        <v>3904</v>
      </c>
      <c r="G1346" s="25"/>
      <c r="H1346" s="66" t="s">
        <v>5294</v>
      </c>
      <c r="I1346" s="25"/>
    </row>
    <row r="1347" spans="2:9">
      <c r="B1347" s="25" t="s">
        <v>5676</v>
      </c>
      <c r="C1347" s="25" t="s">
        <v>3905</v>
      </c>
      <c r="D1347" s="25" t="s">
        <v>1232</v>
      </c>
      <c r="E1347" s="51" t="s">
        <v>657</v>
      </c>
      <c r="F1347" s="51" t="s">
        <v>3906</v>
      </c>
      <c r="G1347" s="25"/>
      <c r="H1347" s="66" t="s">
        <v>5294</v>
      </c>
      <c r="I1347" s="25"/>
    </row>
    <row r="1348" spans="2:9">
      <c r="B1348" s="25" t="s">
        <v>5676</v>
      </c>
      <c r="C1348" s="25" t="s">
        <v>405</v>
      </c>
      <c r="D1348" s="25" t="s">
        <v>634</v>
      </c>
      <c r="E1348" s="51" t="s">
        <v>1070</v>
      </c>
      <c r="F1348" s="51" t="s">
        <v>406</v>
      </c>
      <c r="G1348" s="25"/>
      <c r="H1348" s="66" t="s">
        <v>5294</v>
      </c>
      <c r="I1348" s="25"/>
    </row>
    <row r="1349" spans="2:9">
      <c r="B1349" s="25" t="s">
        <v>5676</v>
      </c>
      <c r="C1349" s="25" t="s">
        <v>407</v>
      </c>
      <c r="D1349" s="25" t="s">
        <v>634</v>
      </c>
      <c r="E1349" s="51" t="s">
        <v>1070</v>
      </c>
      <c r="F1349" s="51" t="s">
        <v>408</v>
      </c>
      <c r="G1349" s="25"/>
      <c r="H1349" s="66" t="s">
        <v>5294</v>
      </c>
      <c r="I1349" s="25"/>
    </row>
    <row r="1350" spans="2:9">
      <c r="B1350" s="25" t="s">
        <v>5680</v>
      </c>
      <c r="C1350" s="25" t="s">
        <v>3373</v>
      </c>
      <c r="D1350" s="25" t="s">
        <v>1230</v>
      </c>
      <c r="E1350" s="51" t="s">
        <v>4</v>
      </c>
      <c r="F1350" s="51" t="s">
        <v>3375</v>
      </c>
      <c r="G1350" s="25"/>
      <c r="H1350" s="66" t="s">
        <v>5294</v>
      </c>
      <c r="I1350" s="25"/>
    </row>
    <row r="1351" spans="2:9">
      <c r="B1351" s="25" t="s">
        <v>5680</v>
      </c>
      <c r="C1351" s="25" t="s">
        <v>3908</v>
      </c>
      <c r="D1351" s="25" t="s">
        <v>1232</v>
      </c>
      <c r="E1351" s="51" t="s">
        <v>657</v>
      </c>
      <c r="F1351" s="51" t="s">
        <v>3909</v>
      </c>
      <c r="G1351" s="25"/>
      <c r="H1351" s="66" t="s">
        <v>5294</v>
      </c>
      <c r="I1351" s="25"/>
    </row>
    <row r="1352" spans="2:9">
      <c r="B1352" s="25" t="s">
        <v>5680</v>
      </c>
      <c r="C1352" s="25" t="s">
        <v>405</v>
      </c>
      <c r="D1352" s="25" t="s">
        <v>634</v>
      </c>
      <c r="E1352" s="51" t="s">
        <v>1070</v>
      </c>
      <c r="F1352" s="51" t="s">
        <v>406</v>
      </c>
      <c r="G1352" s="25"/>
      <c r="H1352" s="66" t="s">
        <v>5294</v>
      </c>
      <c r="I1352" s="25"/>
    </row>
    <row r="1353" spans="2:9">
      <c r="B1353" s="25" t="s">
        <v>5680</v>
      </c>
      <c r="C1353" s="25" t="s">
        <v>407</v>
      </c>
      <c r="D1353" s="25" t="s">
        <v>634</v>
      </c>
      <c r="E1353" s="51" t="s">
        <v>1070</v>
      </c>
      <c r="F1353" s="51" t="s">
        <v>408</v>
      </c>
      <c r="G1353" s="25"/>
      <c r="H1353" s="66" t="s">
        <v>5294</v>
      </c>
      <c r="I1353" s="25"/>
    </row>
    <row r="1354" spans="2:9">
      <c r="B1354" s="25" t="s">
        <v>5684</v>
      </c>
      <c r="C1354" s="25" t="s">
        <v>3382</v>
      </c>
      <c r="D1354" s="25" t="s">
        <v>1230</v>
      </c>
      <c r="E1354" s="51" t="s">
        <v>4</v>
      </c>
      <c r="F1354" s="51" t="s">
        <v>3912</v>
      </c>
      <c r="G1354" s="25"/>
      <c r="H1354" s="66" t="s">
        <v>5294</v>
      </c>
      <c r="I1354" s="25"/>
    </row>
    <row r="1355" spans="2:9">
      <c r="B1355" s="25" t="s">
        <v>5684</v>
      </c>
      <c r="C1355" s="25" t="s">
        <v>3913</v>
      </c>
      <c r="D1355" s="25" t="s">
        <v>1232</v>
      </c>
      <c r="E1355" s="51" t="s">
        <v>657</v>
      </c>
      <c r="F1355" s="51" t="s">
        <v>3914</v>
      </c>
      <c r="G1355" s="25"/>
      <c r="H1355" s="66" t="s">
        <v>5294</v>
      </c>
      <c r="I1355" s="25"/>
    </row>
    <row r="1356" spans="2:9">
      <c r="B1356" s="25" t="s">
        <v>5684</v>
      </c>
      <c r="C1356" s="25" t="s">
        <v>405</v>
      </c>
      <c r="D1356" s="25" t="s">
        <v>634</v>
      </c>
      <c r="E1356" s="51" t="s">
        <v>1070</v>
      </c>
      <c r="F1356" s="51" t="s">
        <v>406</v>
      </c>
      <c r="G1356" s="25"/>
      <c r="H1356" s="66" t="s">
        <v>5294</v>
      </c>
      <c r="I1356" s="25"/>
    </row>
    <row r="1357" spans="2:9">
      <c r="B1357" s="25" t="s">
        <v>5684</v>
      </c>
      <c r="C1357" s="25" t="s">
        <v>407</v>
      </c>
      <c r="D1357" s="25" t="s">
        <v>634</v>
      </c>
      <c r="E1357" s="51" t="s">
        <v>1070</v>
      </c>
      <c r="F1357" s="51" t="s">
        <v>408</v>
      </c>
      <c r="G1357" s="25"/>
      <c r="H1357" s="66" t="s">
        <v>5294</v>
      </c>
      <c r="I1357" s="25"/>
    </row>
    <row r="1358" spans="2:9">
      <c r="B1358" s="25" t="s">
        <v>5687</v>
      </c>
      <c r="C1358" s="25" t="s">
        <v>3394</v>
      </c>
      <c r="D1358" s="25" t="s">
        <v>1230</v>
      </c>
      <c r="E1358" s="51" t="s">
        <v>4</v>
      </c>
      <c r="F1358" s="51" t="s">
        <v>3922</v>
      </c>
      <c r="G1358" s="25"/>
      <c r="H1358" s="66" t="s">
        <v>5294</v>
      </c>
      <c r="I1358" s="25"/>
    </row>
    <row r="1359" spans="2:9">
      <c r="B1359" s="25" t="s">
        <v>5687</v>
      </c>
      <c r="C1359" s="25" t="s">
        <v>3923</v>
      </c>
      <c r="D1359" s="25" t="s">
        <v>1232</v>
      </c>
      <c r="E1359" s="51" t="s">
        <v>657</v>
      </c>
      <c r="F1359" s="51" t="s">
        <v>3924</v>
      </c>
      <c r="G1359" s="25"/>
      <c r="H1359" s="66" t="s">
        <v>5294</v>
      </c>
      <c r="I1359" s="25"/>
    </row>
    <row r="1360" spans="2:9">
      <c r="B1360" s="25" t="s">
        <v>5687</v>
      </c>
      <c r="C1360" s="25" t="s">
        <v>405</v>
      </c>
      <c r="D1360" s="25" t="s">
        <v>634</v>
      </c>
      <c r="E1360" s="51" t="s">
        <v>1070</v>
      </c>
      <c r="F1360" s="51" t="s">
        <v>406</v>
      </c>
      <c r="G1360" s="25"/>
      <c r="H1360" s="66" t="s">
        <v>5294</v>
      </c>
      <c r="I1360" s="25"/>
    </row>
    <row r="1361" spans="2:9">
      <c r="B1361" s="25" t="s">
        <v>5687</v>
      </c>
      <c r="C1361" s="25" t="s">
        <v>407</v>
      </c>
      <c r="D1361" s="25" t="s">
        <v>634</v>
      </c>
      <c r="E1361" s="51" t="s">
        <v>1070</v>
      </c>
      <c r="F1361" s="51" t="s">
        <v>408</v>
      </c>
      <c r="G1361" s="25"/>
      <c r="H1361" s="66" t="s">
        <v>5294</v>
      </c>
      <c r="I1361" s="25"/>
    </row>
    <row r="1362" spans="2:9">
      <c r="B1362" s="25" t="s">
        <v>5691</v>
      </c>
      <c r="C1362" s="25" t="s">
        <v>3927</v>
      </c>
      <c r="D1362" s="25" t="s">
        <v>1230</v>
      </c>
      <c r="E1362" s="51" t="s">
        <v>4</v>
      </c>
      <c r="F1362" s="51" t="s">
        <v>3928</v>
      </c>
      <c r="G1362" s="25"/>
      <c r="H1362" s="66" t="s">
        <v>5294</v>
      </c>
      <c r="I1362" s="25"/>
    </row>
    <row r="1363" spans="2:9">
      <c r="B1363" s="25" t="s">
        <v>5691</v>
      </c>
      <c r="C1363" s="25" t="s">
        <v>3929</v>
      </c>
      <c r="D1363" s="25" t="s">
        <v>1232</v>
      </c>
      <c r="E1363" s="51" t="s">
        <v>657</v>
      </c>
      <c r="F1363" s="51" t="s">
        <v>3930</v>
      </c>
      <c r="G1363" s="25"/>
      <c r="H1363" s="66" t="s">
        <v>5294</v>
      </c>
      <c r="I1363" s="25"/>
    </row>
    <row r="1364" spans="2:9">
      <c r="B1364" s="25" t="s">
        <v>5691</v>
      </c>
      <c r="C1364" s="25" t="s">
        <v>405</v>
      </c>
      <c r="D1364" s="25" t="s">
        <v>634</v>
      </c>
      <c r="E1364" s="51" t="s">
        <v>1070</v>
      </c>
      <c r="F1364" s="51" t="s">
        <v>406</v>
      </c>
      <c r="G1364" s="25"/>
      <c r="H1364" s="66" t="s">
        <v>5294</v>
      </c>
      <c r="I1364" s="25"/>
    </row>
    <row r="1365" spans="2:9">
      <c r="B1365" s="25" t="s">
        <v>5691</v>
      </c>
      <c r="C1365" s="25" t="s">
        <v>407</v>
      </c>
      <c r="D1365" s="25" t="s">
        <v>634</v>
      </c>
      <c r="E1365" s="51" t="s">
        <v>1070</v>
      </c>
      <c r="F1365" s="51" t="s">
        <v>408</v>
      </c>
      <c r="G1365" s="25"/>
      <c r="H1365" s="66" t="s">
        <v>5294</v>
      </c>
      <c r="I1365" s="25"/>
    </row>
    <row r="1366" spans="2:9">
      <c r="B1366" s="1" t="s">
        <v>5795</v>
      </c>
      <c r="C1366" s="90" t="s">
        <v>633</v>
      </c>
      <c r="D1366" s="180" t="s">
        <v>634</v>
      </c>
      <c r="E1366" s="141" t="s">
        <v>130</v>
      </c>
      <c r="F1366" s="90" t="s">
        <v>635</v>
      </c>
      <c r="G1366" s="90" t="s">
        <v>636</v>
      </c>
      <c r="H1366" s="330" t="s">
        <v>5294</v>
      </c>
      <c r="I1366" s="90"/>
    </row>
    <row r="1367" spans="2:9">
      <c r="B1367" s="1" t="s">
        <v>5795</v>
      </c>
      <c r="C1367" s="90" t="s">
        <v>637</v>
      </c>
      <c r="D1367" s="180" t="s">
        <v>634</v>
      </c>
      <c r="E1367" s="141" t="s">
        <v>130</v>
      </c>
      <c r="F1367" s="90" t="s">
        <v>638</v>
      </c>
      <c r="G1367" s="90" t="s">
        <v>639</v>
      </c>
      <c r="H1367" s="330" t="s">
        <v>5294</v>
      </c>
      <c r="I1367" s="90"/>
    </row>
    <row r="1368" spans="2:9">
      <c r="B1368" s="1" t="s">
        <v>5795</v>
      </c>
      <c r="C1368" s="90" t="s">
        <v>640</v>
      </c>
      <c r="D1368" s="180" t="s">
        <v>641</v>
      </c>
      <c r="E1368" s="141" t="s">
        <v>130</v>
      </c>
      <c r="F1368" s="1"/>
      <c r="G1368" s="90"/>
      <c r="H1368" s="330" t="s">
        <v>5294</v>
      </c>
      <c r="I1368" s="90"/>
    </row>
    <row r="1369" spans="2:9">
      <c r="B1369" s="1" t="s">
        <v>5795</v>
      </c>
      <c r="C1369" s="90" t="s">
        <v>642</v>
      </c>
      <c r="D1369" s="180" t="s">
        <v>641</v>
      </c>
      <c r="E1369" s="141" t="s">
        <v>130</v>
      </c>
      <c r="F1369" s="1"/>
      <c r="G1369" s="90"/>
      <c r="H1369" s="330" t="s">
        <v>5294</v>
      </c>
      <c r="I1369" s="90"/>
    </row>
    <row r="1370" spans="2:9">
      <c r="B1370" s="1" t="s">
        <v>5795</v>
      </c>
      <c r="C1370" s="90" t="s">
        <v>643</v>
      </c>
      <c r="D1370" s="180" t="s">
        <v>644</v>
      </c>
      <c r="E1370" s="141" t="s">
        <v>130</v>
      </c>
      <c r="F1370" s="1" t="s">
        <v>645</v>
      </c>
      <c r="G1370" s="90"/>
      <c r="H1370" s="330" t="s">
        <v>5294</v>
      </c>
      <c r="I1370" s="90"/>
    </row>
    <row r="1371" spans="2:9">
      <c r="B1371" s="1" t="s">
        <v>5795</v>
      </c>
      <c r="C1371" s="90" t="s">
        <v>646</v>
      </c>
      <c r="D1371" s="180" t="s">
        <v>644</v>
      </c>
      <c r="E1371" s="141" t="s">
        <v>130</v>
      </c>
      <c r="F1371" s="1" t="s">
        <v>647</v>
      </c>
      <c r="G1371" s="90"/>
      <c r="H1371" s="330" t="s">
        <v>5294</v>
      </c>
      <c r="I1371" s="90"/>
    </row>
    <row r="1372" spans="2:9">
      <c r="B1372" s="1" t="s">
        <v>5795</v>
      </c>
      <c r="C1372" s="90" t="s">
        <v>648</v>
      </c>
      <c r="D1372" s="180" t="s">
        <v>641</v>
      </c>
      <c r="E1372" s="141" t="s">
        <v>130</v>
      </c>
      <c r="F1372" s="1" t="s">
        <v>649</v>
      </c>
      <c r="G1372" s="90"/>
      <c r="H1372" s="330" t="s">
        <v>5294</v>
      </c>
      <c r="I1372" s="90"/>
    </row>
    <row r="1373" spans="2:9">
      <c r="B1373" s="1" t="s">
        <v>5795</v>
      </c>
      <c r="C1373" s="90" t="s">
        <v>650</v>
      </c>
      <c r="D1373" s="180" t="s">
        <v>641</v>
      </c>
      <c r="E1373" s="141" t="s">
        <v>130</v>
      </c>
      <c r="F1373" s="1" t="s">
        <v>651</v>
      </c>
      <c r="G1373" s="90"/>
      <c r="H1373" s="330" t="s">
        <v>5294</v>
      </c>
      <c r="I1373" s="90"/>
    </row>
    <row r="1374" spans="2:9">
      <c r="B1374" s="1" t="s">
        <v>5795</v>
      </c>
      <c r="C1374" s="90" t="s">
        <v>652</v>
      </c>
      <c r="D1374" s="180" t="s">
        <v>634</v>
      </c>
      <c r="E1374" s="141" t="s">
        <v>130</v>
      </c>
      <c r="F1374" s="1" t="s">
        <v>653</v>
      </c>
      <c r="G1374" s="90" t="s">
        <v>636</v>
      </c>
      <c r="H1374" s="330" t="s">
        <v>5294</v>
      </c>
      <c r="I1374" s="90"/>
    </row>
    <row r="1375" spans="2:9">
      <c r="B1375" s="1" t="s">
        <v>5795</v>
      </c>
      <c r="C1375" s="12" t="s">
        <v>126</v>
      </c>
      <c r="D1375" s="331" t="s">
        <v>641</v>
      </c>
      <c r="E1375" s="141" t="s">
        <v>4</v>
      </c>
      <c r="F1375" s="1" t="s">
        <v>4411</v>
      </c>
      <c r="G1375" s="12"/>
      <c r="H1375" s="330" t="s">
        <v>5294</v>
      </c>
      <c r="I1375" s="90"/>
    </row>
    <row r="1376" spans="2:9">
      <c r="B1376" s="1" t="s">
        <v>5795</v>
      </c>
      <c r="C1376" s="1" t="s">
        <v>977</v>
      </c>
      <c r="D1376" s="14" t="s">
        <v>641</v>
      </c>
      <c r="E1376" s="1" t="s">
        <v>657</v>
      </c>
      <c r="F1376" s="1" t="s">
        <v>978</v>
      </c>
      <c r="G1376" s="12"/>
      <c r="H1376" s="330" t="s">
        <v>5294</v>
      </c>
      <c r="I1376" s="90"/>
    </row>
    <row r="1377" spans="2:9">
      <c r="B1377" s="1" t="s">
        <v>5795</v>
      </c>
      <c r="C1377" s="1" t="s">
        <v>5807</v>
      </c>
      <c r="D1377" s="14" t="s">
        <v>641</v>
      </c>
      <c r="E1377" s="1" t="s">
        <v>662</v>
      </c>
      <c r="F1377" s="1" t="s">
        <v>5808</v>
      </c>
      <c r="G1377" s="12"/>
      <c r="H1377" s="330" t="s">
        <v>5294</v>
      </c>
      <c r="I1377" s="90"/>
    </row>
    <row r="1378" spans="2:9">
      <c r="B1378" s="1" t="s">
        <v>5795</v>
      </c>
      <c r="C1378" s="1" t="s">
        <v>5809</v>
      </c>
      <c r="D1378" s="14" t="s">
        <v>656</v>
      </c>
      <c r="E1378" s="1" t="s">
        <v>657</v>
      </c>
      <c r="F1378" s="1" t="s">
        <v>1558</v>
      </c>
      <c r="G1378" s="12"/>
      <c r="H1378" s="330" t="s">
        <v>5294</v>
      </c>
      <c r="I1378" s="90"/>
    </row>
    <row r="1379" spans="2:9">
      <c r="B1379" s="1" t="s">
        <v>5795</v>
      </c>
      <c r="C1379" s="1" t="s">
        <v>5810</v>
      </c>
      <c r="D1379" s="14" t="s">
        <v>656</v>
      </c>
      <c r="E1379" s="1" t="s">
        <v>657</v>
      </c>
      <c r="F1379" s="1" t="s">
        <v>1556</v>
      </c>
      <c r="G1379" s="12"/>
      <c r="H1379" s="330" t="s">
        <v>5294</v>
      </c>
      <c r="I1379" s="90"/>
    </row>
    <row r="1380" spans="2:9">
      <c r="B1380" s="1" t="s">
        <v>5795</v>
      </c>
      <c r="C1380" s="1" t="s">
        <v>5811</v>
      </c>
      <c r="D1380" s="14" t="s">
        <v>641</v>
      </c>
      <c r="E1380" s="1" t="s">
        <v>662</v>
      </c>
      <c r="F1380" s="1" t="s">
        <v>5812</v>
      </c>
      <c r="G1380" s="12"/>
      <c r="H1380" s="330" t="s">
        <v>5294</v>
      </c>
      <c r="I1380" s="90"/>
    </row>
    <row r="1381" spans="2:9">
      <c r="B1381" s="1" t="s">
        <v>5795</v>
      </c>
      <c r="C1381" s="1" t="s">
        <v>945</v>
      </c>
      <c r="D1381" s="1" t="s">
        <v>641</v>
      </c>
      <c r="E1381" s="1"/>
      <c r="F1381" s="1" t="s">
        <v>947</v>
      </c>
      <c r="G1381" s="12"/>
      <c r="H1381" s="330" t="s">
        <v>5294</v>
      </c>
      <c r="I1381" s="90"/>
    </row>
    <row r="1382" spans="2:9">
      <c r="B1382" s="1" t="s">
        <v>5795</v>
      </c>
      <c r="C1382" s="1" t="s">
        <v>948</v>
      </c>
      <c r="D1382" s="1" t="s">
        <v>641</v>
      </c>
      <c r="E1382" s="1"/>
      <c r="F1382" s="1" t="s">
        <v>947</v>
      </c>
      <c r="G1382" s="1"/>
      <c r="H1382" s="330" t="s">
        <v>5294</v>
      </c>
      <c r="I1382" s="90"/>
    </row>
    <row r="1383" spans="2:9" s="97" customFormat="1">
      <c r="B1383" s="112" t="s">
        <v>6079</v>
      </c>
      <c r="C1383" s="12" t="s">
        <v>633</v>
      </c>
      <c r="D1383" s="12" t="s">
        <v>634</v>
      </c>
      <c r="E1383" s="13" t="s">
        <v>130</v>
      </c>
      <c r="F1383" s="13" t="s">
        <v>635</v>
      </c>
      <c r="G1383" s="13" t="s">
        <v>636</v>
      </c>
      <c r="H1383" s="330" t="s">
        <v>5294</v>
      </c>
      <c r="I1383" s="12"/>
    </row>
    <row r="1384" spans="2:9" s="97" customFormat="1" ht="31.5" customHeight="1">
      <c r="B1384" s="112" t="s">
        <v>6079</v>
      </c>
      <c r="C1384" s="12" t="s">
        <v>637</v>
      </c>
      <c r="D1384" s="12" t="s">
        <v>634</v>
      </c>
      <c r="E1384" s="13" t="s">
        <v>130</v>
      </c>
      <c r="F1384" s="13" t="s">
        <v>638</v>
      </c>
      <c r="G1384" s="13" t="s">
        <v>639</v>
      </c>
      <c r="H1384" s="330" t="s">
        <v>5294</v>
      </c>
      <c r="I1384" s="12"/>
    </row>
    <row r="1385" spans="2:9" s="97" customFormat="1">
      <c r="B1385" s="112" t="s">
        <v>6079</v>
      </c>
      <c r="C1385" s="12" t="s">
        <v>640</v>
      </c>
      <c r="D1385" s="12" t="s">
        <v>641</v>
      </c>
      <c r="E1385" s="13" t="s">
        <v>130</v>
      </c>
      <c r="F1385" s="13"/>
      <c r="G1385" s="12"/>
      <c r="H1385" s="330" t="s">
        <v>5294</v>
      </c>
      <c r="I1385" s="12"/>
    </row>
    <row r="1386" spans="2:9" s="97" customFormat="1">
      <c r="B1386" s="112" t="s">
        <v>6079</v>
      </c>
      <c r="C1386" s="12" t="s">
        <v>642</v>
      </c>
      <c r="D1386" s="12" t="s">
        <v>641</v>
      </c>
      <c r="E1386" s="13" t="s">
        <v>130</v>
      </c>
      <c r="F1386" s="13"/>
      <c r="G1386" s="12"/>
      <c r="H1386" s="330" t="s">
        <v>5294</v>
      </c>
      <c r="I1386" s="12"/>
    </row>
    <row r="1387" spans="2:9" s="97" customFormat="1">
      <c r="B1387" s="112" t="s">
        <v>6079</v>
      </c>
      <c r="C1387" s="12" t="s">
        <v>643</v>
      </c>
      <c r="D1387" s="12" t="s">
        <v>644</v>
      </c>
      <c r="E1387" s="13" t="s">
        <v>130</v>
      </c>
      <c r="F1387" s="13" t="s">
        <v>645</v>
      </c>
      <c r="G1387" s="12"/>
      <c r="H1387" s="330" t="s">
        <v>5294</v>
      </c>
      <c r="I1387" s="12"/>
    </row>
    <row r="1388" spans="2:9" s="97" customFormat="1">
      <c r="B1388" s="112" t="s">
        <v>6079</v>
      </c>
      <c r="C1388" s="12" t="s">
        <v>646</v>
      </c>
      <c r="D1388" s="12" t="s">
        <v>644</v>
      </c>
      <c r="E1388" s="13" t="s">
        <v>130</v>
      </c>
      <c r="F1388" s="13" t="s">
        <v>647</v>
      </c>
      <c r="G1388" s="12"/>
      <c r="H1388" s="330" t="s">
        <v>5294</v>
      </c>
      <c r="I1388" s="12"/>
    </row>
    <row r="1389" spans="2:9" s="97" customFormat="1">
      <c r="B1389" s="112" t="s">
        <v>6079</v>
      </c>
      <c r="C1389" s="12" t="s">
        <v>648</v>
      </c>
      <c r="D1389" s="12" t="s">
        <v>641</v>
      </c>
      <c r="E1389" s="13" t="s">
        <v>130</v>
      </c>
      <c r="F1389" s="13" t="s">
        <v>649</v>
      </c>
      <c r="G1389" s="12"/>
      <c r="H1389" s="330" t="s">
        <v>5294</v>
      </c>
      <c r="I1389" s="12"/>
    </row>
    <row r="1390" spans="2:9" s="97" customFormat="1">
      <c r="B1390" s="112" t="s">
        <v>6079</v>
      </c>
      <c r="C1390" s="12" t="s">
        <v>650</v>
      </c>
      <c r="D1390" s="12" t="s">
        <v>641</v>
      </c>
      <c r="E1390" s="13" t="s">
        <v>130</v>
      </c>
      <c r="F1390" s="13" t="s">
        <v>651</v>
      </c>
      <c r="G1390" s="12"/>
      <c r="H1390" s="330" t="s">
        <v>5294</v>
      </c>
      <c r="I1390" s="12"/>
    </row>
    <row r="1391" spans="2:9" s="97" customFormat="1">
      <c r="B1391" s="112" t="s">
        <v>6079</v>
      </c>
      <c r="C1391" s="12" t="s">
        <v>652</v>
      </c>
      <c r="D1391" s="12" t="s">
        <v>634</v>
      </c>
      <c r="E1391" s="13" t="s">
        <v>130</v>
      </c>
      <c r="F1391" s="13" t="s">
        <v>653</v>
      </c>
      <c r="G1391" s="13" t="s">
        <v>636</v>
      </c>
      <c r="H1391" s="330" t="s">
        <v>5294</v>
      </c>
      <c r="I1391" s="12"/>
    </row>
    <row r="1392" spans="2:9" s="97" customFormat="1">
      <c r="B1392" s="112" t="s">
        <v>6079</v>
      </c>
      <c r="C1392" s="12" t="s">
        <v>126</v>
      </c>
      <c r="D1392" s="12" t="s">
        <v>641</v>
      </c>
      <c r="E1392" s="13" t="s">
        <v>4</v>
      </c>
      <c r="F1392" s="51" t="s">
        <v>6095</v>
      </c>
      <c r="G1392" s="12"/>
      <c r="H1392" s="330" t="s">
        <v>5294</v>
      </c>
      <c r="I1392" s="12"/>
    </row>
    <row r="1393" spans="2:9" s="97" customFormat="1">
      <c r="B1393" s="112" t="s">
        <v>6079</v>
      </c>
      <c r="C1393" s="12" t="s">
        <v>945</v>
      </c>
      <c r="D1393" s="12" t="s">
        <v>641</v>
      </c>
      <c r="E1393" s="13" t="s">
        <v>946</v>
      </c>
      <c r="F1393" s="262" t="s">
        <v>947</v>
      </c>
      <c r="G1393" s="12"/>
      <c r="H1393" s="330" t="s">
        <v>5294</v>
      </c>
      <c r="I1393" s="12"/>
    </row>
    <row r="1394" spans="2:9" s="97" customFormat="1">
      <c r="B1394" s="112" t="s">
        <v>6079</v>
      </c>
      <c r="C1394" s="12" t="s">
        <v>948</v>
      </c>
      <c r="D1394" s="12" t="s">
        <v>641</v>
      </c>
      <c r="E1394" s="13" t="s">
        <v>946</v>
      </c>
      <c r="F1394" s="262" t="s">
        <v>947</v>
      </c>
      <c r="G1394" s="12"/>
      <c r="H1394" s="330" t="s">
        <v>5294</v>
      </c>
      <c r="I1394" s="12"/>
    </row>
    <row r="1395" spans="2:9" s="97" customFormat="1">
      <c r="B1395" s="112" t="s">
        <v>6079</v>
      </c>
      <c r="C1395" s="12" t="s">
        <v>6096</v>
      </c>
      <c r="D1395" s="12" t="s">
        <v>634</v>
      </c>
      <c r="E1395" s="90" t="s">
        <v>657</v>
      </c>
      <c r="F1395" s="12" t="s">
        <v>2913</v>
      </c>
      <c r="G1395" s="12"/>
      <c r="H1395" s="330" t="s">
        <v>5294</v>
      </c>
      <c r="I1395" s="12"/>
    </row>
    <row r="1396" spans="2:9" s="97" customFormat="1">
      <c r="B1396" s="112" t="s">
        <v>6079</v>
      </c>
      <c r="C1396" s="12" t="s">
        <v>6097</v>
      </c>
      <c r="D1396" s="12" t="s">
        <v>5062</v>
      </c>
      <c r="E1396" s="90" t="s">
        <v>657</v>
      </c>
      <c r="F1396" s="12" t="s">
        <v>2915</v>
      </c>
      <c r="G1396" s="12"/>
      <c r="H1396" s="330" t="s">
        <v>5294</v>
      </c>
      <c r="I1396" s="12"/>
    </row>
    <row r="1397" spans="2:9" s="97" customFormat="1">
      <c r="B1397" s="112" t="s">
        <v>6079</v>
      </c>
      <c r="C1397" s="12" t="s">
        <v>6098</v>
      </c>
      <c r="D1397" s="12" t="s">
        <v>718</v>
      </c>
      <c r="E1397" s="90" t="s">
        <v>657</v>
      </c>
      <c r="F1397" s="12" t="s">
        <v>2917</v>
      </c>
      <c r="G1397" s="12"/>
      <c r="H1397" s="330" t="s">
        <v>5294</v>
      </c>
      <c r="I1397" s="12"/>
    </row>
    <row r="1398" spans="2:9" s="97" customFormat="1">
      <c r="B1398" s="112" t="s">
        <v>6079</v>
      </c>
      <c r="C1398" s="12" t="s">
        <v>6099</v>
      </c>
      <c r="D1398" s="12" t="s">
        <v>641</v>
      </c>
      <c r="E1398" s="12" t="s">
        <v>662</v>
      </c>
      <c r="F1398" s="12" t="s">
        <v>6100</v>
      </c>
      <c r="G1398" s="12"/>
      <c r="H1398" s="330" t="s">
        <v>5294</v>
      </c>
      <c r="I1398" s="12"/>
    </row>
    <row r="1399" spans="2:9" s="97" customFormat="1">
      <c r="B1399" s="112" t="s">
        <v>6079</v>
      </c>
      <c r="C1399" s="12" t="s">
        <v>6101</v>
      </c>
      <c r="D1399" s="12" t="s">
        <v>1090</v>
      </c>
      <c r="E1399" s="90" t="s">
        <v>657</v>
      </c>
      <c r="F1399" s="12" t="s">
        <v>2919</v>
      </c>
      <c r="G1399" s="12"/>
      <c r="H1399" s="330" t="s">
        <v>5294</v>
      </c>
      <c r="I1399" s="12"/>
    </row>
    <row r="1400" spans="2:9" s="97" customFormat="1">
      <c r="B1400" s="112" t="s">
        <v>6079</v>
      </c>
      <c r="C1400" s="12" t="s">
        <v>6102</v>
      </c>
      <c r="D1400" s="12" t="s">
        <v>4905</v>
      </c>
      <c r="E1400" s="90" t="s">
        <v>657</v>
      </c>
      <c r="F1400" s="12" t="s">
        <v>2922</v>
      </c>
      <c r="G1400" s="12"/>
      <c r="H1400" s="330" t="s">
        <v>5294</v>
      </c>
      <c r="I1400" s="12"/>
    </row>
    <row r="1401" spans="2:9" s="97" customFormat="1">
      <c r="B1401" s="112" t="s">
        <v>6079</v>
      </c>
      <c r="C1401" s="12" t="s">
        <v>6103</v>
      </c>
      <c r="D1401" s="12" t="s">
        <v>641</v>
      </c>
      <c r="E1401" s="12" t="s">
        <v>662</v>
      </c>
      <c r="F1401" s="12" t="s">
        <v>6104</v>
      </c>
      <c r="G1401" s="12"/>
      <c r="H1401" s="330" t="s">
        <v>5294</v>
      </c>
      <c r="I1401" s="12"/>
    </row>
    <row r="1402" spans="2:9" s="97" customFormat="1">
      <c r="B1402" s="112" t="s">
        <v>6079</v>
      </c>
      <c r="C1402" s="12" t="s">
        <v>6105</v>
      </c>
      <c r="D1402" s="12" t="s">
        <v>695</v>
      </c>
      <c r="E1402" s="90" t="s">
        <v>657</v>
      </c>
      <c r="F1402" s="12" t="s">
        <v>2924</v>
      </c>
      <c r="G1402" s="12"/>
      <c r="H1402" s="330" t="s">
        <v>5294</v>
      </c>
      <c r="I1402" s="12"/>
    </row>
    <row r="1403" spans="2:9" s="97" customFormat="1">
      <c r="B1403" s="112" t="s">
        <v>6079</v>
      </c>
      <c r="C1403" s="12" t="s">
        <v>6106</v>
      </c>
      <c r="D1403" s="12" t="s">
        <v>634</v>
      </c>
      <c r="E1403" s="90" t="s">
        <v>657</v>
      </c>
      <c r="F1403" s="12" t="s">
        <v>2926</v>
      </c>
      <c r="G1403" s="12"/>
      <c r="H1403" s="330" t="s">
        <v>5294</v>
      </c>
      <c r="I1403" s="12"/>
    </row>
    <row r="1404" spans="2:9" s="97" customFormat="1">
      <c r="B1404" s="112" t="s">
        <v>6079</v>
      </c>
      <c r="C1404" s="12" t="s">
        <v>6107</v>
      </c>
      <c r="D1404" s="12" t="s">
        <v>641</v>
      </c>
      <c r="E1404" s="12" t="s">
        <v>662</v>
      </c>
      <c r="F1404" s="12" t="s">
        <v>6108</v>
      </c>
      <c r="G1404" s="12"/>
      <c r="H1404" s="330" t="s">
        <v>5294</v>
      </c>
      <c r="I1404" s="12"/>
    </row>
    <row r="1405" spans="2:9" s="97" customFormat="1">
      <c r="B1405" s="112" t="s">
        <v>6079</v>
      </c>
      <c r="C1405" s="12" t="s">
        <v>6109</v>
      </c>
      <c r="D1405" s="12" t="s">
        <v>718</v>
      </c>
      <c r="E1405" s="90" t="s">
        <v>657</v>
      </c>
      <c r="F1405" s="12" t="s">
        <v>2928</v>
      </c>
      <c r="G1405" s="12"/>
      <c r="H1405" s="330" t="s">
        <v>5294</v>
      </c>
      <c r="I1405" s="12"/>
    </row>
    <row r="1406" spans="2:9" s="97" customFormat="1">
      <c r="B1406" s="112" t="s">
        <v>6079</v>
      </c>
      <c r="C1406" s="12" t="s">
        <v>6110</v>
      </c>
      <c r="D1406" s="12" t="s">
        <v>718</v>
      </c>
      <c r="E1406" s="90" t="s">
        <v>657</v>
      </c>
      <c r="F1406" s="12" t="s">
        <v>2930</v>
      </c>
      <c r="G1406" s="12"/>
      <c r="H1406" s="330" t="s">
        <v>5294</v>
      </c>
      <c r="I1406" s="12"/>
    </row>
    <row r="1407" spans="2:9" s="97" customFormat="1">
      <c r="B1407" s="112" t="s">
        <v>6079</v>
      </c>
      <c r="C1407" s="12" t="s">
        <v>4557</v>
      </c>
      <c r="D1407" s="12" t="s">
        <v>641</v>
      </c>
      <c r="E1407" s="12" t="s">
        <v>662</v>
      </c>
      <c r="F1407" s="12" t="s">
        <v>1775</v>
      </c>
      <c r="G1407" s="12"/>
      <c r="H1407" s="330" t="s">
        <v>5294</v>
      </c>
      <c r="I1407" s="12"/>
    </row>
    <row r="1408" spans="2:9" s="97" customFormat="1">
      <c r="B1408" s="112" t="s">
        <v>6079</v>
      </c>
      <c r="C1408" s="12" t="s">
        <v>5134</v>
      </c>
      <c r="D1408" s="12" t="s">
        <v>641</v>
      </c>
      <c r="E1408" s="12" t="s">
        <v>662</v>
      </c>
      <c r="F1408" s="12" t="s">
        <v>602</v>
      </c>
      <c r="G1408" s="12"/>
      <c r="H1408" s="330" t="s">
        <v>5294</v>
      </c>
      <c r="I1408" s="12"/>
    </row>
    <row r="1409" spans="2:9" s="97" customFormat="1">
      <c r="B1409" s="112" t="s">
        <v>6079</v>
      </c>
      <c r="C1409" s="12" t="s">
        <v>6111</v>
      </c>
      <c r="D1409" s="12" t="s">
        <v>641</v>
      </c>
      <c r="E1409" s="12" t="s">
        <v>662</v>
      </c>
      <c r="F1409" s="12" t="s">
        <v>6112</v>
      </c>
      <c r="G1409" s="12"/>
      <c r="H1409" s="330" t="s">
        <v>5294</v>
      </c>
      <c r="I1409" s="12"/>
    </row>
    <row r="1410" spans="2:9" s="97" customFormat="1">
      <c r="B1410" s="112" t="s">
        <v>6079</v>
      </c>
      <c r="C1410" s="12" t="s">
        <v>6113</v>
      </c>
      <c r="D1410" s="12" t="s">
        <v>634</v>
      </c>
      <c r="E1410" s="90" t="s">
        <v>657</v>
      </c>
      <c r="F1410" s="12" t="s">
        <v>2932</v>
      </c>
      <c r="G1410" s="12"/>
      <c r="H1410" s="330" t="s">
        <v>5294</v>
      </c>
      <c r="I1410" s="12"/>
    </row>
    <row r="1411" spans="2:9" s="97" customFormat="1">
      <c r="B1411" s="112" t="s">
        <v>6079</v>
      </c>
      <c r="C1411" s="12" t="s">
        <v>6114</v>
      </c>
      <c r="D1411" s="12" t="s">
        <v>790</v>
      </c>
      <c r="E1411" s="90" t="s">
        <v>657</v>
      </c>
      <c r="F1411" s="12" t="s">
        <v>2934</v>
      </c>
      <c r="G1411" s="12"/>
      <c r="H1411" s="330" t="s">
        <v>5294</v>
      </c>
      <c r="I1411" s="12"/>
    </row>
    <row r="1412" spans="2:9" s="97" customFormat="1">
      <c r="B1412" s="112" t="s">
        <v>6079</v>
      </c>
      <c r="C1412" s="12" t="s">
        <v>6115</v>
      </c>
      <c r="D1412" s="12" t="s">
        <v>634</v>
      </c>
      <c r="E1412" s="90" t="s">
        <v>657</v>
      </c>
      <c r="F1412" s="12" t="s">
        <v>2936</v>
      </c>
      <c r="G1412" s="12"/>
      <c r="H1412" s="330" t="s">
        <v>5294</v>
      </c>
      <c r="I1412" s="12"/>
    </row>
    <row r="1413" spans="2:9" s="97" customFormat="1">
      <c r="B1413" s="112" t="s">
        <v>6079</v>
      </c>
      <c r="C1413" s="12" t="s">
        <v>6116</v>
      </c>
      <c r="D1413" s="12" t="s">
        <v>790</v>
      </c>
      <c r="E1413" s="90" t="s">
        <v>657</v>
      </c>
      <c r="F1413" s="12" t="s">
        <v>2938</v>
      </c>
      <c r="G1413" s="12"/>
      <c r="H1413" s="330" t="s">
        <v>5294</v>
      </c>
      <c r="I1413" s="12"/>
    </row>
    <row r="1414" spans="2:9" s="97" customFormat="1">
      <c r="B1414" s="112" t="s">
        <v>6079</v>
      </c>
      <c r="C1414" s="12" t="s">
        <v>6117</v>
      </c>
      <c r="D1414" s="12" t="s">
        <v>641</v>
      </c>
      <c r="E1414" s="12" t="s">
        <v>662</v>
      </c>
      <c r="F1414" s="12" t="s">
        <v>6118</v>
      </c>
      <c r="G1414" s="12"/>
      <c r="H1414" s="330" t="s">
        <v>5294</v>
      </c>
      <c r="I1414" s="12"/>
    </row>
    <row r="1415" spans="2:9" s="97" customFormat="1">
      <c r="B1415" s="112" t="s">
        <v>6079</v>
      </c>
      <c r="C1415" s="12" t="s">
        <v>6119</v>
      </c>
      <c r="D1415" s="12" t="s">
        <v>641</v>
      </c>
      <c r="E1415" s="12" t="s">
        <v>662</v>
      </c>
      <c r="F1415" s="12" t="s">
        <v>6094</v>
      </c>
      <c r="G1415" s="12"/>
      <c r="H1415" s="330" t="s">
        <v>5294</v>
      </c>
      <c r="I1415" s="12"/>
    </row>
    <row r="1416" spans="2:9" s="97" customFormat="1">
      <c r="B1416" s="112" t="s">
        <v>6079</v>
      </c>
      <c r="C1416" s="12" t="s">
        <v>6120</v>
      </c>
      <c r="D1416" s="12" t="s">
        <v>641</v>
      </c>
      <c r="E1416" s="12" t="s">
        <v>662</v>
      </c>
      <c r="F1416" s="12" t="s">
        <v>6121</v>
      </c>
      <c r="G1416" s="12"/>
      <c r="H1416" s="330" t="s">
        <v>5294</v>
      </c>
      <c r="I1416" s="12"/>
    </row>
    <row r="1417" spans="2:9" s="97" customFormat="1">
      <c r="B1417" s="112" t="s">
        <v>6079</v>
      </c>
      <c r="C1417" s="12" t="s">
        <v>6122</v>
      </c>
      <c r="D1417" s="12" t="s">
        <v>6123</v>
      </c>
      <c r="E1417" s="90" t="s">
        <v>657</v>
      </c>
      <c r="F1417" s="12" t="s">
        <v>2940</v>
      </c>
      <c r="G1417" s="12"/>
      <c r="H1417" s="330" t="s">
        <v>5294</v>
      </c>
      <c r="I1417" s="12"/>
    </row>
    <row r="1418" spans="2:9" s="97" customFormat="1">
      <c r="B1418" s="112" t="s">
        <v>6079</v>
      </c>
      <c r="C1418" s="12" t="s">
        <v>6124</v>
      </c>
      <c r="D1418" s="12" t="s">
        <v>6125</v>
      </c>
      <c r="E1418" s="90" t="s">
        <v>657</v>
      </c>
      <c r="F1418" s="12" t="s">
        <v>2943</v>
      </c>
      <c r="G1418" s="12"/>
      <c r="H1418" s="330" t="s">
        <v>5294</v>
      </c>
      <c r="I1418" s="12"/>
    </row>
    <row r="1419" spans="2:9" s="97" customFormat="1">
      <c r="B1419" s="112" t="s">
        <v>6070</v>
      </c>
      <c r="C1419" s="12" t="s">
        <v>633</v>
      </c>
      <c r="D1419" s="12" t="s">
        <v>634</v>
      </c>
      <c r="E1419" s="13" t="s">
        <v>130</v>
      </c>
      <c r="F1419" s="13" t="s">
        <v>635</v>
      </c>
      <c r="G1419" s="13" t="s">
        <v>636</v>
      </c>
      <c r="H1419" s="330" t="s">
        <v>5294</v>
      </c>
      <c r="I1419" s="12"/>
    </row>
    <row r="1420" spans="2:9" s="97" customFormat="1" ht="31.5" customHeight="1">
      <c r="B1420" s="112" t="s">
        <v>6070</v>
      </c>
      <c r="C1420" s="12" t="s">
        <v>637</v>
      </c>
      <c r="D1420" s="12" t="s">
        <v>634</v>
      </c>
      <c r="E1420" s="13" t="s">
        <v>130</v>
      </c>
      <c r="F1420" s="13" t="s">
        <v>638</v>
      </c>
      <c r="G1420" s="13" t="s">
        <v>639</v>
      </c>
      <c r="H1420" s="330" t="s">
        <v>5294</v>
      </c>
      <c r="I1420" s="12"/>
    </row>
    <row r="1421" spans="2:9" s="97" customFormat="1">
      <c r="B1421" s="112" t="s">
        <v>6070</v>
      </c>
      <c r="C1421" s="12" t="s">
        <v>640</v>
      </c>
      <c r="D1421" s="12" t="s">
        <v>641</v>
      </c>
      <c r="E1421" s="13" t="s">
        <v>130</v>
      </c>
      <c r="F1421" s="13"/>
      <c r="G1421" s="12"/>
      <c r="H1421" s="330" t="s">
        <v>5294</v>
      </c>
      <c r="I1421" s="12"/>
    </row>
    <row r="1422" spans="2:9" s="97" customFormat="1">
      <c r="B1422" s="112" t="s">
        <v>6070</v>
      </c>
      <c r="C1422" s="12" t="s">
        <v>642</v>
      </c>
      <c r="D1422" s="12" t="s">
        <v>641</v>
      </c>
      <c r="E1422" s="13" t="s">
        <v>130</v>
      </c>
      <c r="F1422" s="13"/>
      <c r="G1422" s="12"/>
      <c r="H1422" s="330" t="s">
        <v>5294</v>
      </c>
      <c r="I1422" s="12"/>
    </row>
    <row r="1423" spans="2:9" s="97" customFormat="1">
      <c r="B1423" s="112" t="s">
        <v>6070</v>
      </c>
      <c r="C1423" s="12" t="s">
        <v>643</v>
      </c>
      <c r="D1423" s="12" t="s">
        <v>644</v>
      </c>
      <c r="E1423" s="13" t="s">
        <v>130</v>
      </c>
      <c r="F1423" s="13" t="s">
        <v>645</v>
      </c>
      <c r="G1423" s="12"/>
      <c r="H1423" s="330" t="s">
        <v>5294</v>
      </c>
      <c r="I1423" s="12"/>
    </row>
    <row r="1424" spans="2:9" s="97" customFormat="1">
      <c r="B1424" s="112" t="s">
        <v>6070</v>
      </c>
      <c r="C1424" s="12" t="s">
        <v>646</v>
      </c>
      <c r="D1424" s="12" t="s">
        <v>644</v>
      </c>
      <c r="E1424" s="13" t="s">
        <v>130</v>
      </c>
      <c r="F1424" s="13" t="s">
        <v>647</v>
      </c>
      <c r="G1424" s="12"/>
      <c r="H1424" s="330" t="s">
        <v>5294</v>
      </c>
      <c r="I1424" s="12"/>
    </row>
    <row r="1425" spans="2:9" s="97" customFormat="1">
      <c r="B1425" s="112" t="s">
        <v>6070</v>
      </c>
      <c r="C1425" s="12" t="s">
        <v>648</v>
      </c>
      <c r="D1425" s="12" t="s">
        <v>641</v>
      </c>
      <c r="E1425" s="13" t="s">
        <v>130</v>
      </c>
      <c r="F1425" s="13" t="s">
        <v>649</v>
      </c>
      <c r="G1425" s="12"/>
      <c r="H1425" s="330" t="s">
        <v>5294</v>
      </c>
      <c r="I1425" s="12"/>
    </row>
    <row r="1426" spans="2:9" s="97" customFormat="1">
      <c r="B1426" s="112" t="s">
        <v>6070</v>
      </c>
      <c r="C1426" s="12" t="s">
        <v>650</v>
      </c>
      <c r="D1426" s="12" t="s">
        <v>641</v>
      </c>
      <c r="E1426" s="13" t="s">
        <v>130</v>
      </c>
      <c r="F1426" s="13" t="s">
        <v>651</v>
      </c>
      <c r="G1426" s="12"/>
      <c r="H1426" s="330" t="s">
        <v>5294</v>
      </c>
      <c r="I1426" s="12"/>
    </row>
    <row r="1427" spans="2:9" s="97" customFormat="1">
      <c r="B1427" s="112" t="s">
        <v>6070</v>
      </c>
      <c r="C1427" s="12" t="s">
        <v>652</v>
      </c>
      <c r="D1427" s="12" t="s">
        <v>634</v>
      </c>
      <c r="E1427" s="13" t="s">
        <v>130</v>
      </c>
      <c r="F1427" s="13" t="s">
        <v>653</v>
      </c>
      <c r="G1427" s="13" t="s">
        <v>636</v>
      </c>
      <c r="H1427" s="330" t="s">
        <v>5294</v>
      </c>
      <c r="I1427" s="12"/>
    </row>
    <row r="1428" spans="2:9" s="97" customFormat="1">
      <c r="B1428" s="112" t="s">
        <v>6070</v>
      </c>
      <c r="C1428" s="12" t="s">
        <v>126</v>
      </c>
      <c r="D1428" s="12" t="s">
        <v>641</v>
      </c>
      <c r="E1428" s="13" t="s">
        <v>4</v>
      </c>
      <c r="F1428" s="51" t="s">
        <v>6126</v>
      </c>
      <c r="G1428" s="12"/>
      <c r="H1428" s="330" t="s">
        <v>5294</v>
      </c>
      <c r="I1428" s="12"/>
    </row>
    <row r="1429" spans="2:9" s="97" customFormat="1">
      <c r="B1429" s="112" t="s">
        <v>6070</v>
      </c>
      <c r="C1429" s="12" t="s">
        <v>977</v>
      </c>
      <c r="D1429" s="12" t="s">
        <v>641</v>
      </c>
      <c r="E1429" s="90" t="s">
        <v>657</v>
      </c>
      <c r="F1429" s="12" t="s">
        <v>978</v>
      </c>
      <c r="G1429" s="12"/>
      <c r="H1429" s="330" t="s">
        <v>5294</v>
      </c>
      <c r="I1429" s="12"/>
    </row>
    <row r="1430" spans="2:9" s="97" customFormat="1">
      <c r="B1430" s="112" t="s">
        <v>6070</v>
      </c>
      <c r="C1430" s="12" t="s">
        <v>6127</v>
      </c>
      <c r="D1430" s="12" t="s">
        <v>634</v>
      </c>
      <c r="E1430" s="90" t="s">
        <v>657</v>
      </c>
      <c r="F1430" s="12" t="s">
        <v>6128</v>
      </c>
      <c r="G1430" s="12"/>
      <c r="H1430" s="330" t="s">
        <v>5294</v>
      </c>
      <c r="I1430" s="12"/>
    </row>
    <row r="1431" spans="2:9" s="97" customFormat="1">
      <c r="B1431" s="112" t="s">
        <v>6070</v>
      </c>
      <c r="C1431" s="12" t="s">
        <v>6129</v>
      </c>
      <c r="D1431" s="12" t="s">
        <v>718</v>
      </c>
      <c r="E1431" s="90" t="s">
        <v>657</v>
      </c>
      <c r="F1431" s="12" t="s">
        <v>6130</v>
      </c>
      <c r="G1431" s="12"/>
      <c r="H1431" s="330" t="s">
        <v>5294</v>
      </c>
      <c r="I1431" s="12"/>
    </row>
    <row r="1432" spans="2:9" s="97" customFormat="1">
      <c r="B1432" s="112" t="s">
        <v>6070</v>
      </c>
      <c r="C1432" s="12" t="s">
        <v>6131</v>
      </c>
      <c r="D1432" s="12" t="s">
        <v>5062</v>
      </c>
      <c r="E1432" s="90" t="s">
        <v>657</v>
      </c>
      <c r="F1432" s="12" t="s">
        <v>6132</v>
      </c>
      <c r="G1432" s="12"/>
      <c r="H1432" s="330" t="s">
        <v>5294</v>
      </c>
      <c r="I1432" s="12"/>
    </row>
    <row r="1433" spans="2:9" s="97" customFormat="1">
      <c r="B1433" s="112" t="s">
        <v>6070</v>
      </c>
      <c r="C1433" s="12" t="s">
        <v>945</v>
      </c>
      <c r="D1433" s="12" t="s">
        <v>641</v>
      </c>
      <c r="E1433" s="13" t="s">
        <v>946</v>
      </c>
      <c r="F1433" s="262" t="s">
        <v>947</v>
      </c>
      <c r="G1433" s="12"/>
      <c r="H1433" s="330" t="s">
        <v>5294</v>
      </c>
      <c r="I1433" s="12"/>
    </row>
    <row r="1434" spans="2:9" s="97" customFormat="1">
      <c r="B1434" s="112" t="s">
        <v>6070</v>
      </c>
      <c r="C1434" s="12" t="s">
        <v>948</v>
      </c>
      <c r="D1434" s="12" t="s">
        <v>641</v>
      </c>
      <c r="E1434" s="13" t="s">
        <v>946</v>
      </c>
      <c r="F1434" s="262" t="s">
        <v>947</v>
      </c>
      <c r="G1434" s="12"/>
      <c r="H1434" s="330" t="s">
        <v>5294</v>
      </c>
      <c r="I1434" s="12"/>
    </row>
    <row r="1435" spans="2:9" s="97" customFormat="1">
      <c r="B1435" s="112" t="s">
        <v>6070</v>
      </c>
      <c r="C1435" s="12" t="s">
        <v>6133</v>
      </c>
      <c r="D1435" s="12" t="s">
        <v>641</v>
      </c>
      <c r="E1435" s="12" t="s">
        <v>662</v>
      </c>
      <c r="F1435" s="12" t="s">
        <v>3019</v>
      </c>
      <c r="G1435" s="12"/>
      <c r="H1435" s="330" t="s">
        <v>5294</v>
      </c>
      <c r="I1435" s="12"/>
    </row>
    <row r="1436" spans="2:9" s="97" customFormat="1">
      <c r="B1436" s="112" t="s">
        <v>6177</v>
      </c>
      <c r="C1436" s="12" t="s">
        <v>633</v>
      </c>
      <c r="D1436" s="12" t="s">
        <v>634</v>
      </c>
      <c r="E1436" s="13" t="s">
        <v>130</v>
      </c>
      <c r="F1436" s="13" t="s">
        <v>635</v>
      </c>
      <c r="G1436" s="13" t="s">
        <v>636</v>
      </c>
      <c r="H1436" s="330" t="s">
        <v>5294</v>
      </c>
      <c r="I1436" s="12"/>
    </row>
    <row r="1437" spans="2:9" s="97" customFormat="1" ht="31.5" customHeight="1">
      <c r="B1437" s="112" t="s">
        <v>6177</v>
      </c>
      <c r="C1437" s="12" t="s">
        <v>637</v>
      </c>
      <c r="D1437" s="12" t="s">
        <v>634</v>
      </c>
      <c r="E1437" s="13" t="s">
        <v>130</v>
      </c>
      <c r="F1437" s="13" t="s">
        <v>638</v>
      </c>
      <c r="G1437" s="13" t="s">
        <v>639</v>
      </c>
      <c r="H1437" s="330" t="s">
        <v>5294</v>
      </c>
      <c r="I1437" s="12"/>
    </row>
    <row r="1438" spans="2:9" s="97" customFormat="1">
      <c r="B1438" s="112" t="s">
        <v>6177</v>
      </c>
      <c r="C1438" s="12" t="s">
        <v>640</v>
      </c>
      <c r="D1438" s="12" t="s">
        <v>641</v>
      </c>
      <c r="E1438" s="13" t="s">
        <v>130</v>
      </c>
      <c r="F1438" s="13"/>
      <c r="G1438" s="12"/>
      <c r="H1438" s="330" t="s">
        <v>5294</v>
      </c>
      <c r="I1438" s="12"/>
    </row>
    <row r="1439" spans="2:9" s="97" customFormat="1">
      <c r="B1439" s="112" t="s">
        <v>6177</v>
      </c>
      <c r="C1439" s="12" t="s">
        <v>642</v>
      </c>
      <c r="D1439" s="12" t="s">
        <v>641</v>
      </c>
      <c r="E1439" s="13" t="s">
        <v>130</v>
      </c>
      <c r="F1439" s="13"/>
      <c r="G1439" s="12"/>
      <c r="H1439" s="330" t="s">
        <v>5294</v>
      </c>
      <c r="I1439" s="12"/>
    </row>
    <row r="1440" spans="2:9" s="97" customFormat="1">
      <c r="B1440" s="112" t="s">
        <v>6177</v>
      </c>
      <c r="C1440" s="12" t="s">
        <v>643</v>
      </c>
      <c r="D1440" s="12" t="s">
        <v>644</v>
      </c>
      <c r="E1440" s="13" t="s">
        <v>130</v>
      </c>
      <c r="F1440" s="13" t="s">
        <v>645</v>
      </c>
      <c r="G1440" s="12"/>
      <c r="H1440" s="330" t="s">
        <v>5294</v>
      </c>
      <c r="I1440" s="12"/>
    </row>
    <row r="1441" spans="2:9" s="97" customFormat="1">
      <c r="B1441" s="112" t="s">
        <v>6177</v>
      </c>
      <c r="C1441" s="12" t="s">
        <v>646</v>
      </c>
      <c r="D1441" s="12" t="s">
        <v>644</v>
      </c>
      <c r="E1441" s="13" t="s">
        <v>130</v>
      </c>
      <c r="F1441" s="13" t="s">
        <v>647</v>
      </c>
      <c r="G1441" s="12"/>
      <c r="H1441" s="330" t="s">
        <v>5294</v>
      </c>
      <c r="I1441" s="12"/>
    </row>
    <row r="1442" spans="2:9" s="97" customFormat="1">
      <c r="B1442" s="112" t="s">
        <v>6177</v>
      </c>
      <c r="C1442" s="12" t="s">
        <v>648</v>
      </c>
      <c r="D1442" s="12" t="s">
        <v>641</v>
      </c>
      <c r="E1442" s="13" t="s">
        <v>130</v>
      </c>
      <c r="F1442" s="13" t="s">
        <v>649</v>
      </c>
      <c r="G1442" s="12"/>
      <c r="H1442" s="330" t="s">
        <v>5294</v>
      </c>
      <c r="I1442" s="12"/>
    </row>
    <row r="1443" spans="2:9" s="97" customFormat="1">
      <c r="B1443" s="112" t="s">
        <v>6177</v>
      </c>
      <c r="C1443" s="12" t="s">
        <v>650</v>
      </c>
      <c r="D1443" s="12" t="s">
        <v>641</v>
      </c>
      <c r="E1443" s="13" t="s">
        <v>130</v>
      </c>
      <c r="F1443" s="13" t="s">
        <v>651</v>
      </c>
      <c r="G1443" s="12"/>
      <c r="H1443" s="330" t="s">
        <v>5294</v>
      </c>
      <c r="I1443" s="12"/>
    </row>
    <row r="1444" spans="2:9" s="97" customFormat="1">
      <c r="B1444" s="112" t="s">
        <v>6177</v>
      </c>
      <c r="C1444" s="12" t="s">
        <v>652</v>
      </c>
      <c r="D1444" s="12" t="s">
        <v>634</v>
      </c>
      <c r="E1444" s="13" t="s">
        <v>130</v>
      </c>
      <c r="F1444" s="13" t="s">
        <v>653</v>
      </c>
      <c r="G1444" s="13" t="s">
        <v>636</v>
      </c>
      <c r="H1444" s="330" t="s">
        <v>5294</v>
      </c>
      <c r="I1444" s="12"/>
    </row>
    <row r="1445" spans="2:9">
      <c r="B1445" s="112" t="s">
        <v>6177</v>
      </c>
      <c r="C1445" s="1" t="s">
        <v>126</v>
      </c>
      <c r="D1445" s="1" t="s">
        <v>641</v>
      </c>
      <c r="E1445" s="343" t="s">
        <v>4</v>
      </c>
      <c r="F1445" s="141" t="s">
        <v>6690</v>
      </c>
      <c r="G1445" s="1"/>
      <c r="H1445" s="330" t="s">
        <v>5294</v>
      </c>
      <c r="I1445" s="12"/>
    </row>
    <row r="1446" spans="2:9">
      <c r="B1446" s="112" t="s">
        <v>6177</v>
      </c>
      <c r="C1446" s="1" t="s">
        <v>977</v>
      </c>
      <c r="D1446" s="1" t="s">
        <v>641</v>
      </c>
      <c r="E1446" s="199" t="s">
        <v>657</v>
      </c>
      <c r="F1446" s="1" t="s">
        <v>1020</v>
      </c>
      <c r="G1446" s="1"/>
      <c r="H1446" s="330" t="s">
        <v>5294</v>
      </c>
      <c r="I1446" s="12"/>
    </row>
    <row r="1447" spans="2:9">
      <c r="B1447" s="112" t="s">
        <v>6177</v>
      </c>
      <c r="C1447" s="1" t="s">
        <v>6672</v>
      </c>
      <c r="D1447" s="1" t="s">
        <v>641</v>
      </c>
      <c r="E1447" s="269" t="s">
        <v>662</v>
      </c>
      <c r="F1447" s="1" t="s">
        <v>6673</v>
      </c>
      <c r="G1447" s="1"/>
      <c r="H1447" s="330" t="s">
        <v>5294</v>
      </c>
      <c r="I1447" s="12"/>
    </row>
    <row r="1448" spans="2:9">
      <c r="B1448" s="112" t="s">
        <v>6177</v>
      </c>
      <c r="C1448" s="1" t="s">
        <v>6674</v>
      </c>
      <c r="D1448" s="1" t="s">
        <v>641</v>
      </c>
      <c r="E1448" s="199" t="s">
        <v>657</v>
      </c>
      <c r="F1448" s="141" t="s">
        <v>6691</v>
      </c>
      <c r="G1448" s="1"/>
      <c r="H1448" s="330" t="s">
        <v>5294</v>
      </c>
      <c r="I1448" s="12"/>
    </row>
    <row r="1449" spans="2:9">
      <c r="B1449" s="112" t="s">
        <v>6177</v>
      </c>
      <c r="C1449" s="1" t="s">
        <v>6675</v>
      </c>
      <c r="D1449" s="1" t="s">
        <v>641</v>
      </c>
      <c r="E1449" s="269" t="s">
        <v>662</v>
      </c>
      <c r="F1449" s="141" t="s">
        <v>6692</v>
      </c>
      <c r="G1449" s="1"/>
      <c r="H1449" s="330" t="s">
        <v>5294</v>
      </c>
      <c r="I1449" s="12"/>
    </row>
    <row r="1450" spans="2:9">
      <c r="B1450" s="112" t="s">
        <v>6177</v>
      </c>
      <c r="C1450" s="1" t="s">
        <v>6676</v>
      </c>
      <c r="D1450" s="1" t="s">
        <v>641</v>
      </c>
      <c r="E1450" s="269" t="s">
        <v>662</v>
      </c>
      <c r="F1450" s="141" t="s">
        <v>6693</v>
      </c>
      <c r="G1450" s="1"/>
      <c r="H1450" s="330" t="s">
        <v>5294</v>
      </c>
      <c r="I1450" s="12"/>
    </row>
    <row r="1451" spans="2:9">
      <c r="B1451" s="112" t="s">
        <v>6177</v>
      </c>
      <c r="C1451" s="1" t="s">
        <v>6677</v>
      </c>
      <c r="D1451" s="1" t="s">
        <v>681</v>
      </c>
      <c r="E1451" s="199" t="s">
        <v>657</v>
      </c>
      <c r="F1451" s="141" t="s">
        <v>6694</v>
      </c>
      <c r="G1451" s="1"/>
      <c r="H1451" s="330" t="s">
        <v>5294</v>
      </c>
      <c r="I1451" s="12"/>
    </row>
    <row r="1452" spans="2:9">
      <c r="B1452" s="112" t="s">
        <v>6177</v>
      </c>
      <c r="C1452" s="1" t="s">
        <v>6678</v>
      </c>
      <c r="D1452" s="1" t="s">
        <v>656</v>
      </c>
      <c r="E1452" s="199" t="s">
        <v>657</v>
      </c>
      <c r="F1452" s="141" t="s">
        <v>6695</v>
      </c>
      <c r="G1452" s="1"/>
      <c r="H1452" s="330" t="s">
        <v>5294</v>
      </c>
      <c r="I1452" s="12"/>
    </row>
    <row r="1453" spans="2:9">
      <c r="B1453" s="112" t="s">
        <v>6177</v>
      </c>
      <c r="C1453" s="1" t="s">
        <v>6679</v>
      </c>
      <c r="D1453" s="1" t="s">
        <v>686</v>
      </c>
      <c r="E1453" s="199" t="s">
        <v>657</v>
      </c>
      <c r="F1453" s="141" t="s">
        <v>6699</v>
      </c>
      <c r="G1453" s="1"/>
      <c r="H1453" s="330" t="s">
        <v>5294</v>
      </c>
      <c r="I1453" s="12"/>
    </row>
    <row r="1454" spans="2:9">
      <c r="B1454" s="112" t="s">
        <v>6177</v>
      </c>
      <c r="C1454" s="1" t="s">
        <v>6680</v>
      </c>
      <c r="D1454" s="1" t="s">
        <v>641</v>
      </c>
      <c r="E1454" s="269" t="s">
        <v>662</v>
      </c>
      <c r="F1454" s="141" t="s">
        <v>6700</v>
      </c>
      <c r="G1454" s="1"/>
      <c r="H1454" s="330" t="s">
        <v>5294</v>
      </c>
      <c r="I1454" s="12"/>
    </row>
    <row r="1455" spans="2:9">
      <c r="B1455" s="112" t="s">
        <v>6177</v>
      </c>
      <c r="C1455" s="1" t="s">
        <v>6681</v>
      </c>
      <c r="D1455" s="1" t="s">
        <v>641</v>
      </c>
      <c r="E1455" s="269" t="s">
        <v>662</v>
      </c>
      <c r="F1455" s="141" t="s">
        <v>6698</v>
      </c>
      <c r="G1455" s="1"/>
      <c r="H1455" s="330" t="s">
        <v>5294</v>
      </c>
      <c r="I1455" s="12"/>
    </row>
    <row r="1456" spans="2:9">
      <c r="B1456" s="112" t="s">
        <v>6177</v>
      </c>
      <c r="C1456" s="1" t="s">
        <v>6682</v>
      </c>
      <c r="D1456" s="1" t="s">
        <v>641</v>
      </c>
      <c r="E1456" s="269" t="s">
        <v>662</v>
      </c>
      <c r="F1456" s="136" t="s">
        <v>6697</v>
      </c>
      <c r="G1456" s="1"/>
      <c r="H1456" s="330" t="s">
        <v>5294</v>
      </c>
      <c r="I1456" s="12"/>
    </row>
    <row r="1457" spans="2:9">
      <c r="B1457" s="112" t="s">
        <v>6177</v>
      </c>
      <c r="C1457" s="1" t="s">
        <v>6683</v>
      </c>
      <c r="D1457" s="1" t="s">
        <v>695</v>
      </c>
      <c r="E1457" s="199" t="s">
        <v>657</v>
      </c>
      <c r="F1457" s="136" t="s">
        <v>6696</v>
      </c>
      <c r="G1457" s="1"/>
      <c r="H1457" s="330" t="s">
        <v>5294</v>
      </c>
      <c r="I1457" s="12"/>
    </row>
    <row r="1458" spans="2:9">
      <c r="B1458" s="112" t="s">
        <v>6177</v>
      </c>
      <c r="C1458" s="1" t="s">
        <v>6684</v>
      </c>
      <c r="D1458" s="1" t="s">
        <v>641</v>
      </c>
      <c r="E1458" s="269" t="s">
        <v>662</v>
      </c>
      <c r="F1458" s="1" t="s">
        <v>6685</v>
      </c>
      <c r="G1458" s="1"/>
      <c r="H1458" s="330" t="s">
        <v>5294</v>
      </c>
      <c r="I1458" s="12"/>
    </row>
    <row r="1459" spans="2:9">
      <c r="B1459" s="112" t="s">
        <v>6177</v>
      </c>
      <c r="C1459" s="1" t="s">
        <v>6686</v>
      </c>
      <c r="D1459" s="1" t="s">
        <v>641</v>
      </c>
      <c r="E1459" s="269" t="s">
        <v>662</v>
      </c>
      <c r="F1459" s="1" t="s">
        <v>6687</v>
      </c>
      <c r="G1459" s="1"/>
      <c r="H1459" s="330" t="s">
        <v>5294</v>
      </c>
      <c r="I1459" s="12"/>
    </row>
    <row r="1460" spans="2:9">
      <c r="B1460" s="112" t="s">
        <v>6177</v>
      </c>
      <c r="C1460" s="1" t="s">
        <v>6688</v>
      </c>
      <c r="D1460" s="1" t="s">
        <v>641</v>
      </c>
      <c r="E1460" s="269" t="s">
        <v>662</v>
      </c>
      <c r="F1460" s="1" t="s">
        <v>6689</v>
      </c>
      <c r="G1460" s="1"/>
      <c r="H1460" s="330" t="s">
        <v>5294</v>
      </c>
      <c r="I1460" s="12"/>
    </row>
    <row r="1461" spans="2:9">
      <c r="B1461" s="112" t="s">
        <v>6177</v>
      </c>
      <c r="C1461" s="1" t="s">
        <v>5144</v>
      </c>
      <c r="D1461" s="1" t="s">
        <v>634</v>
      </c>
      <c r="E1461" s="199" t="s">
        <v>657</v>
      </c>
      <c r="F1461" s="1" t="s">
        <v>95</v>
      </c>
      <c r="G1461" s="13" t="s">
        <v>636</v>
      </c>
      <c r="H1461" s="330" t="s">
        <v>5294</v>
      </c>
      <c r="I1461" s="12"/>
    </row>
    <row r="1462" spans="2:9">
      <c r="B1462" s="112" t="s">
        <v>6177</v>
      </c>
      <c r="C1462" s="1" t="s">
        <v>945</v>
      </c>
      <c r="D1462" s="1" t="s">
        <v>641</v>
      </c>
      <c r="E1462" s="343" t="s">
        <v>946</v>
      </c>
      <c r="F1462" s="262" t="s">
        <v>947</v>
      </c>
      <c r="G1462" s="1"/>
      <c r="H1462" s="330" t="s">
        <v>5294</v>
      </c>
      <c r="I1462" s="12"/>
    </row>
    <row r="1463" spans="2:9">
      <c r="B1463" s="112" t="s">
        <v>6177</v>
      </c>
      <c r="C1463" s="1" t="s">
        <v>948</v>
      </c>
      <c r="D1463" s="1" t="s">
        <v>641</v>
      </c>
      <c r="E1463" s="343" t="s">
        <v>946</v>
      </c>
      <c r="F1463" s="262" t="s">
        <v>947</v>
      </c>
      <c r="G1463" s="1"/>
      <c r="H1463" s="330" t="s">
        <v>5294</v>
      </c>
      <c r="I1463" s="12"/>
    </row>
    <row r="1464" spans="2:9" s="97" customFormat="1">
      <c r="B1464" s="112" t="s">
        <v>6193</v>
      </c>
      <c r="C1464" s="12" t="s">
        <v>633</v>
      </c>
      <c r="D1464" s="12" t="s">
        <v>634</v>
      </c>
      <c r="E1464" s="13" t="s">
        <v>130</v>
      </c>
      <c r="F1464" s="13" t="s">
        <v>635</v>
      </c>
      <c r="G1464" s="13" t="s">
        <v>636</v>
      </c>
      <c r="H1464" s="330" t="s">
        <v>5294</v>
      </c>
      <c r="I1464" s="12"/>
    </row>
    <row r="1465" spans="2:9" s="97" customFormat="1" ht="31.5" customHeight="1">
      <c r="B1465" s="112" t="s">
        <v>6193</v>
      </c>
      <c r="C1465" s="12" t="s">
        <v>637</v>
      </c>
      <c r="D1465" s="12" t="s">
        <v>634</v>
      </c>
      <c r="E1465" s="13" t="s">
        <v>130</v>
      </c>
      <c r="F1465" s="13" t="s">
        <v>638</v>
      </c>
      <c r="G1465" s="13" t="s">
        <v>639</v>
      </c>
      <c r="H1465" s="330" t="s">
        <v>5294</v>
      </c>
      <c r="I1465" s="12"/>
    </row>
    <row r="1466" spans="2:9" s="97" customFormat="1">
      <c r="B1466" s="112" t="s">
        <v>6193</v>
      </c>
      <c r="C1466" s="12" t="s">
        <v>640</v>
      </c>
      <c r="D1466" s="12" t="s">
        <v>641</v>
      </c>
      <c r="E1466" s="13" t="s">
        <v>130</v>
      </c>
      <c r="F1466" s="13"/>
      <c r="G1466" s="12"/>
      <c r="H1466" s="330" t="s">
        <v>5294</v>
      </c>
      <c r="I1466" s="12"/>
    </row>
    <row r="1467" spans="2:9" s="97" customFormat="1">
      <c r="B1467" s="112" t="s">
        <v>6193</v>
      </c>
      <c r="C1467" s="12" t="s">
        <v>642</v>
      </c>
      <c r="D1467" s="12" t="s">
        <v>641</v>
      </c>
      <c r="E1467" s="13" t="s">
        <v>130</v>
      </c>
      <c r="F1467" s="13"/>
      <c r="G1467" s="12"/>
      <c r="H1467" s="330" t="s">
        <v>5294</v>
      </c>
      <c r="I1467" s="12"/>
    </row>
    <row r="1468" spans="2:9" s="97" customFormat="1">
      <c r="B1468" s="112" t="s">
        <v>6193</v>
      </c>
      <c r="C1468" s="12" t="s">
        <v>643</v>
      </c>
      <c r="D1468" s="12" t="s">
        <v>644</v>
      </c>
      <c r="E1468" s="13" t="s">
        <v>130</v>
      </c>
      <c r="F1468" s="13" t="s">
        <v>645</v>
      </c>
      <c r="G1468" s="12"/>
      <c r="H1468" s="330" t="s">
        <v>5294</v>
      </c>
      <c r="I1468" s="12"/>
    </row>
    <row r="1469" spans="2:9" s="97" customFormat="1">
      <c r="B1469" s="112" t="s">
        <v>6193</v>
      </c>
      <c r="C1469" s="12" t="s">
        <v>646</v>
      </c>
      <c r="D1469" s="12" t="s">
        <v>644</v>
      </c>
      <c r="E1469" s="13" t="s">
        <v>130</v>
      </c>
      <c r="F1469" s="13" t="s">
        <v>647</v>
      </c>
      <c r="G1469" s="12"/>
      <c r="H1469" s="330" t="s">
        <v>5294</v>
      </c>
      <c r="I1469" s="12"/>
    </row>
    <row r="1470" spans="2:9" s="97" customFormat="1">
      <c r="B1470" s="112" t="s">
        <v>6193</v>
      </c>
      <c r="C1470" s="12" t="s">
        <v>648</v>
      </c>
      <c r="D1470" s="12" t="s">
        <v>641</v>
      </c>
      <c r="E1470" s="13" t="s">
        <v>130</v>
      </c>
      <c r="F1470" s="13" t="s">
        <v>649</v>
      </c>
      <c r="G1470" s="12"/>
      <c r="H1470" s="330" t="s">
        <v>5294</v>
      </c>
      <c r="I1470" s="12"/>
    </row>
    <row r="1471" spans="2:9" s="97" customFormat="1">
      <c r="B1471" s="112" t="s">
        <v>6193</v>
      </c>
      <c r="C1471" s="12" t="s">
        <v>650</v>
      </c>
      <c r="D1471" s="12" t="s">
        <v>641</v>
      </c>
      <c r="E1471" s="13" t="s">
        <v>130</v>
      </c>
      <c r="F1471" s="13" t="s">
        <v>651</v>
      </c>
      <c r="G1471" s="12"/>
      <c r="H1471" s="330" t="s">
        <v>5294</v>
      </c>
      <c r="I1471" s="12"/>
    </row>
    <row r="1472" spans="2:9" s="97" customFormat="1">
      <c r="B1472" s="112" t="s">
        <v>6193</v>
      </c>
      <c r="C1472" s="12" t="s">
        <v>652</v>
      </c>
      <c r="D1472" s="12" t="s">
        <v>634</v>
      </c>
      <c r="E1472" s="13" t="s">
        <v>130</v>
      </c>
      <c r="F1472" s="13" t="s">
        <v>653</v>
      </c>
      <c r="G1472" s="13" t="s">
        <v>636</v>
      </c>
      <c r="H1472" s="330" t="s">
        <v>5294</v>
      </c>
      <c r="I1472" s="12"/>
    </row>
    <row r="1473" spans="2:9">
      <c r="B1473" s="112" t="s">
        <v>6193</v>
      </c>
      <c r="C1473" s="1" t="s">
        <v>126</v>
      </c>
      <c r="D1473" s="1" t="s">
        <v>641</v>
      </c>
      <c r="E1473" s="13" t="s">
        <v>4</v>
      </c>
      <c r="F1473" s="141" t="s">
        <v>6704</v>
      </c>
      <c r="G1473" s="1"/>
      <c r="H1473" s="330" t="s">
        <v>5294</v>
      </c>
      <c r="I1473" s="12"/>
    </row>
    <row r="1474" spans="2:9">
      <c r="B1474" s="112" t="s">
        <v>6193</v>
      </c>
      <c r="C1474" s="1" t="s">
        <v>6702</v>
      </c>
      <c r="D1474" s="1" t="s">
        <v>641</v>
      </c>
      <c r="E1474" s="12" t="s">
        <v>662</v>
      </c>
      <c r="F1474" s="1" t="s">
        <v>3590</v>
      </c>
      <c r="G1474" s="1"/>
      <c r="H1474" s="330" t="s">
        <v>5294</v>
      </c>
      <c r="I1474" s="12"/>
    </row>
    <row r="1475" spans="2:9">
      <c r="B1475" s="112" t="s">
        <v>6193</v>
      </c>
      <c r="C1475" s="1" t="s">
        <v>1050</v>
      </c>
      <c r="D1475" s="1" t="s">
        <v>641</v>
      </c>
      <c r="E1475" s="12" t="s">
        <v>662</v>
      </c>
      <c r="F1475" s="1" t="s">
        <v>3592</v>
      </c>
      <c r="G1475" s="1"/>
      <c r="H1475" s="330" t="s">
        <v>5294</v>
      </c>
      <c r="I1475" s="12"/>
    </row>
    <row r="1476" spans="2:9">
      <c r="B1476" s="112" t="s">
        <v>6193</v>
      </c>
      <c r="C1476" s="1" t="s">
        <v>945</v>
      </c>
      <c r="D1476" s="1" t="s">
        <v>641</v>
      </c>
      <c r="E1476" s="13" t="s">
        <v>946</v>
      </c>
      <c r="F1476" s="262" t="s">
        <v>947</v>
      </c>
      <c r="G1476" s="1"/>
      <c r="H1476" s="330" t="s">
        <v>5294</v>
      </c>
      <c r="I1476" s="12"/>
    </row>
    <row r="1477" spans="2:9">
      <c r="B1477" s="112" t="s">
        <v>6193</v>
      </c>
      <c r="C1477" s="1" t="s">
        <v>948</v>
      </c>
      <c r="D1477" s="1" t="s">
        <v>641</v>
      </c>
      <c r="E1477" s="13" t="s">
        <v>946</v>
      </c>
      <c r="F1477" s="262" t="s">
        <v>947</v>
      </c>
      <c r="G1477" s="1"/>
      <c r="H1477" s="330" t="s">
        <v>5294</v>
      </c>
      <c r="I1477" s="12"/>
    </row>
    <row r="1478" spans="2:9">
      <c r="B1478" s="112" t="s">
        <v>6193</v>
      </c>
      <c r="C1478" s="1" t="s">
        <v>6703</v>
      </c>
      <c r="D1478" s="1" t="s">
        <v>790</v>
      </c>
      <c r="E1478" s="90" t="s">
        <v>657</v>
      </c>
      <c r="F1478" s="1" t="s">
        <v>3597</v>
      </c>
      <c r="G1478" s="1"/>
      <c r="H1478" s="330" t="s">
        <v>5294</v>
      </c>
      <c r="I1478" s="12"/>
    </row>
    <row r="1479" spans="2:9">
      <c r="B1479" s="1" t="s">
        <v>6199</v>
      </c>
      <c r="C1479" s="25" t="s">
        <v>1662</v>
      </c>
      <c r="D1479" s="25" t="s">
        <v>1230</v>
      </c>
      <c r="E1479" s="51" t="s">
        <v>4</v>
      </c>
      <c r="F1479" s="51" t="s">
        <v>6705</v>
      </c>
      <c r="G1479" s="25"/>
      <c r="H1479" s="66" t="s">
        <v>5294</v>
      </c>
      <c r="I1479" s="25"/>
    </row>
    <row r="1480" spans="2:9">
      <c r="B1480" s="1" t="s">
        <v>6199</v>
      </c>
      <c r="C1480" s="25" t="s">
        <v>3846</v>
      </c>
      <c r="D1480" s="25" t="s">
        <v>1232</v>
      </c>
      <c r="E1480" s="51" t="s">
        <v>657</v>
      </c>
      <c r="F1480" s="51" t="s">
        <v>6706</v>
      </c>
      <c r="G1480" s="25"/>
      <c r="H1480" s="66" t="s">
        <v>5294</v>
      </c>
      <c r="I1480" s="25"/>
    </row>
    <row r="1481" spans="2:9">
      <c r="B1481" s="1" t="s">
        <v>6199</v>
      </c>
      <c r="C1481" s="25" t="s">
        <v>405</v>
      </c>
      <c r="D1481" s="25" t="s">
        <v>634</v>
      </c>
      <c r="E1481" s="51" t="s">
        <v>1070</v>
      </c>
      <c r="F1481" s="51" t="s">
        <v>406</v>
      </c>
      <c r="G1481" s="25"/>
      <c r="H1481" s="66" t="s">
        <v>5294</v>
      </c>
      <c r="I1481" s="25"/>
    </row>
    <row r="1482" spans="2:9">
      <c r="B1482" s="1" t="s">
        <v>6199</v>
      </c>
      <c r="C1482" s="25" t="s">
        <v>407</v>
      </c>
      <c r="D1482" s="25" t="s">
        <v>634</v>
      </c>
      <c r="E1482" s="51" t="s">
        <v>1070</v>
      </c>
      <c r="F1482" s="51" t="s">
        <v>408</v>
      </c>
      <c r="G1482" s="25"/>
      <c r="H1482" s="66" t="s">
        <v>5294</v>
      </c>
      <c r="I1482" s="25"/>
    </row>
    <row r="1483" spans="2:9" s="97" customFormat="1">
      <c r="B1483" s="112" t="s">
        <v>6202</v>
      </c>
      <c r="C1483" s="12" t="s">
        <v>633</v>
      </c>
      <c r="D1483" s="12" t="s">
        <v>634</v>
      </c>
      <c r="E1483" s="13" t="s">
        <v>130</v>
      </c>
      <c r="F1483" s="13" t="s">
        <v>635</v>
      </c>
      <c r="G1483" s="13" t="s">
        <v>636</v>
      </c>
      <c r="H1483" s="330" t="s">
        <v>5294</v>
      </c>
      <c r="I1483" s="12"/>
    </row>
    <row r="1484" spans="2:9" s="97" customFormat="1" ht="31.5" customHeight="1">
      <c r="B1484" s="112" t="s">
        <v>6202</v>
      </c>
      <c r="C1484" s="12" t="s">
        <v>637</v>
      </c>
      <c r="D1484" s="12" t="s">
        <v>634</v>
      </c>
      <c r="E1484" s="13" t="s">
        <v>130</v>
      </c>
      <c r="F1484" s="13" t="s">
        <v>638</v>
      </c>
      <c r="G1484" s="13" t="s">
        <v>639</v>
      </c>
      <c r="H1484" s="330" t="s">
        <v>5294</v>
      </c>
      <c r="I1484" s="12"/>
    </row>
    <row r="1485" spans="2:9" s="97" customFormat="1">
      <c r="B1485" s="112" t="s">
        <v>6202</v>
      </c>
      <c r="C1485" s="12" t="s">
        <v>640</v>
      </c>
      <c r="D1485" s="12" t="s">
        <v>641</v>
      </c>
      <c r="E1485" s="13" t="s">
        <v>130</v>
      </c>
      <c r="F1485" s="13"/>
      <c r="G1485" s="12"/>
      <c r="H1485" s="330" t="s">
        <v>5294</v>
      </c>
      <c r="I1485" s="12"/>
    </row>
    <row r="1486" spans="2:9" s="97" customFormat="1">
      <c r="B1486" s="112" t="s">
        <v>6202</v>
      </c>
      <c r="C1486" s="12" t="s">
        <v>642</v>
      </c>
      <c r="D1486" s="12" t="s">
        <v>641</v>
      </c>
      <c r="E1486" s="13" t="s">
        <v>130</v>
      </c>
      <c r="F1486" s="13"/>
      <c r="G1486" s="12"/>
      <c r="H1486" s="330" t="s">
        <v>5294</v>
      </c>
      <c r="I1486" s="12"/>
    </row>
    <row r="1487" spans="2:9" s="97" customFormat="1">
      <c r="B1487" s="112" t="s">
        <v>6202</v>
      </c>
      <c r="C1487" s="12" t="s">
        <v>643</v>
      </c>
      <c r="D1487" s="12" t="s">
        <v>644</v>
      </c>
      <c r="E1487" s="13" t="s">
        <v>130</v>
      </c>
      <c r="F1487" s="13" t="s">
        <v>645</v>
      </c>
      <c r="G1487" s="12"/>
      <c r="H1487" s="330" t="s">
        <v>5294</v>
      </c>
      <c r="I1487" s="12"/>
    </row>
    <row r="1488" spans="2:9" s="97" customFormat="1">
      <c r="B1488" s="112" t="s">
        <v>6202</v>
      </c>
      <c r="C1488" s="12" t="s">
        <v>646</v>
      </c>
      <c r="D1488" s="12" t="s">
        <v>644</v>
      </c>
      <c r="E1488" s="13" t="s">
        <v>130</v>
      </c>
      <c r="F1488" s="13" t="s">
        <v>647</v>
      </c>
      <c r="G1488" s="12"/>
      <c r="H1488" s="330" t="s">
        <v>5294</v>
      </c>
      <c r="I1488" s="12"/>
    </row>
    <row r="1489" spans="2:9" s="97" customFormat="1">
      <c r="B1489" s="112" t="s">
        <v>6202</v>
      </c>
      <c r="C1489" s="12" t="s">
        <v>648</v>
      </c>
      <c r="D1489" s="12" t="s">
        <v>641</v>
      </c>
      <c r="E1489" s="13" t="s">
        <v>130</v>
      </c>
      <c r="F1489" s="13" t="s">
        <v>649</v>
      </c>
      <c r="G1489" s="12"/>
      <c r="H1489" s="330" t="s">
        <v>5294</v>
      </c>
      <c r="I1489" s="12"/>
    </row>
    <row r="1490" spans="2:9" s="97" customFormat="1">
      <c r="B1490" s="112" t="s">
        <v>6202</v>
      </c>
      <c r="C1490" s="12" t="s">
        <v>650</v>
      </c>
      <c r="D1490" s="12" t="s">
        <v>641</v>
      </c>
      <c r="E1490" s="13" t="s">
        <v>130</v>
      </c>
      <c r="F1490" s="13" t="s">
        <v>651</v>
      </c>
      <c r="G1490" s="12"/>
      <c r="H1490" s="330" t="s">
        <v>5294</v>
      </c>
      <c r="I1490" s="12"/>
    </row>
    <row r="1491" spans="2:9" s="97" customFormat="1">
      <c r="B1491" s="112" t="s">
        <v>6202</v>
      </c>
      <c r="C1491" s="12" t="s">
        <v>652</v>
      </c>
      <c r="D1491" s="12" t="s">
        <v>634</v>
      </c>
      <c r="E1491" s="13" t="s">
        <v>130</v>
      </c>
      <c r="F1491" s="13" t="s">
        <v>653</v>
      </c>
      <c r="G1491" s="13" t="s">
        <v>636</v>
      </c>
      <c r="H1491" s="330" t="s">
        <v>5294</v>
      </c>
      <c r="I1491" s="12"/>
    </row>
    <row r="1492" spans="2:9">
      <c r="B1492" s="112" t="s">
        <v>6202</v>
      </c>
      <c r="C1492" s="1" t="s">
        <v>126</v>
      </c>
      <c r="D1492" s="1" t="s">
        <v>641</v>
      </c>
      <c r="E1492" s="13" t="s">
        <v>4</v>
      </c>
      <c r="F1492" s="141" t="s">
        <v>6709</v>
      </c>
      <c r="G1492" s="1"/>
      <c r="H1492" s="344" t="s">
        <v>5294</v>
      </c>
      <c r="I1492" s="12"/>
    </row>
    <row r="1493" spans="2:9">
      <c r="B1493" s="112" t="s">
        <v>6202</v>
      </c>
      <c r="C1493" s="1" t="s">
        <v>945</v>
      </c>
      <c r="D1493" s="1" t="s">
        <v>641</v>
      </c>
      <c r="E1493" s="13" t="s">
        <v>946</v>
      </c>
      <c r="F1493" s="262" t="s">
        <v>947</v>
      </c>
      <c r="G1493" s="1"/>
      <c r="H1493" s="344" t="s">
        <v>5294</v>
      </c>
      <c r="I1493" s="12"/>
    </row>
    <row r="1494" spans="2:9">
      <c r="B1494" s="112" t="s">
        <v>6202</v>
      </c>
      <c r="C1494" s="1" t="s">
        <v>948</v>
      </c>
      <c r="D1494" s="1" t="s">
        <v>641</v>
      </c>
      <c r="E1494" s="13" t="s">
        <v>946</v>
      </c>
      <c r="F1494" s="262" t="s">
        <v>947</v>
      </c>
      <c r="G1494" s="1"/>
      <c r="H1494" s="344" t="s">
        <v>5294</v>
      </c>
      <c r="I1494" s="12"/>
    </row>
    <row r="1495" spans="2:9">
      <c r="B1495" s="112" t="s">
        <v>6202</v>
      </c>
      <c r="C1495" s="1" t="s">
        <v>958</v>
      </c>
      <c r="D1495" s="1" t="s">
        <v>656</v>
      </c>
      <c r="E1495" s="51" t="s">
        <v>657</v>
      </c>
      <c r="F1495" s="1" t="s">
        <v>581</v>
      </c>
      <c r="G1495" s="1"/>
      <c r="H1495" s="344" t="s">
        <v>5294</v>
      </c>
      <c r="I1495" s="12"/>
    </row>
    <row r="1496" spans="2:9">
      <c r="B1496" s="112" t="s">
        <v>6202</v>
      </c>
      <c r="C1496" s="1" t="s">
        <v>1023</v>
      </c>
      <c r="D1496" s="1" t="s">
        <v>1127</v>
      </c>
      <c r="E1496" s="51" t="s">
        <v>657</v>
      </c>
      <c r="F1496" s="1" t="s">
        <v>584</v>
      </c>
      <c r="G1496" s="1"/>
      <c r="H1496" s="344" t="s">
        <v>5294</v>
      </c>
      <c r="I1496" s="12"/>
    </row>
    <row r="1497" spans="2:9">
      <c r="B1497" s="112" t="s">
        <v>6202</v>
      </c>
      <c r="C1497" s="1" t="s">
        <v>1159</v>
      </c>
      <c r="D1497" s="1" t="s">
        <v>641</v>
      </c>
      <c r="E1497" s="51" t="s">
        <v>657</v>
      </c>
      <c r="F1497" s="1" t="s">
        <v>1446</v>
      </c>
      <c r="G1497" s="1"/>
      <c r="H1497" s="344" t="s">
        <v>5294</v>
      </c>
      <c r="I1497" s="12"/>
    </row>
    <row r="1498" spans="2:9" s="97" customFormat="1">
      <c r="B1498" s="112" t="s">
        <v>6205</v>
      </c>
      <c r="C1498" s="12" t="s">
        <v>633</v>
      </c>
      <c r="D1498" s="12" t="s">
        <v>634</v>
      </c>
      <c r="E1498" s="13" t="s">
        <v>130</v>
      </c>
      <c r="F1498" s="13" t="s">
        <v>635</v>
      </c>
      <c r="G1498" s="13" t="s">
        <v>636</v>
      </c>
      <c r="H1498" s="330" t="s">
        <v>5294</v>
      </c>
      <c r="I1498" s="12"/>
    </row>
    <row r="1499" spans="2:9" s="97" customFormat="1" ht="31.5" customHeight="1">
      <c r="B1499" s="112" t="s">
        <v>6205</v>
      </c>
      <c r="C1499" s="12" t="s">
        <v>637</v>
      </c>
      <c r="D1499" s="12" t="s">
        <v>634</v>
      </c>
      <c r="E1499" s="13" t="s">
        <v>130</v>
      </c>
      <c r="F1499" s="13" t="s">
        <v>638</v>
      </c>
      <c r="G1499" s="13" t="s">
        <v>639</v>
      </c>
      <c r="H1499" s="330" t="s">
        <v>5294</v>
      </c>
      <c r="I1499" s="12"/>
    </row>
    <row r="1500" spans="2:9" s="97" customFormat="1">
      <c r="B1500" s="112" t="s">
        <v>6205</v>
      </c>
      <c r="C1500" s="12" t="s">
        <v>640</v>
      </c>
      <c r="D1500" s="12" t="s">
        <v>641</v>
      </c>
      <c r="E1500" s="13" t="s">
        <v>130</v>
      </c>
      <c r="F1500" s="13"/>
      <c r="G1500" s="12"/>
      <c r="H1500" s="330" t="s">
        <v>5294</v>
      </c>
      <c r="I1500" s="12"/>
    </row>
    <row r="1501" spans="2:9" s="97" customFormat="1">
      <c r="B1501" s="112" t="s">
        <v>6205</v>
      </c>
      <c r="C1501" s="12" t="s">
        <v>642</v>
      </c>
      <c r="D1501" s="12" t="s">
        <v>641</v>
      </c>
      <c r="E1501" s="13" t="s">
        <v>130</v>
      </c>
      <c r="F1501" s="13"/>
      <c r="G1501" s="12"/>
      <c r="H1501" s="330" t="s">
        <v>5294</v>
      </c>
      <c r="I1501" s="12"/>
    </row>
    <row r="1502" spans="2:9" s="97" customFormat="1">
      <c r="B1502" s="112" t="s">
        <v>6205</v>
      </c>
      <c r="C1502" s="12" t="s">
        <v>643</v>
      </c>
      <c r="D1502" s="12" t="s">
        <v>644</v>
      </c>
      <c r="E1502" s="13" t="s">
        <v>130</v>
      </c>
      <c r="F1502" s="13" t="s">
        <v>645</v>
      </c>
      <c r="G1502" s="12"/>
      <c r="H1502" s="330" t="s">
        <v>5294</v>
      </c>
      <c r="I1502" s="12"/>
    </row>
    <row r="1503" spans="2:9" s="97" customFormat="1">
      <c r="B1503" s="112" t="s">
        <v>6205</v>
      </c>
      <c r="C1503" s="12" t="s">
        <v>646</v>
      </c>
      <c r="D1503" s="12" t="s">
        <v>644</v>
      </c>
      <c r="E1503" s="13" t="s">
        <v>130</v>
      </c>
      <c r="F1503" s="13" t="s">
        <v>647</v>
      </c>
      <c r="G1503" s="12"/>
      <c r="H1503" s="330" t="s">
        <v>5294</v>
      </c>
      <c r="I1503" s="12"/>
    </row>
    <row r="1504" spans="2:9" s="97" customFormat="1">
      <c r="B1504" s="112" t="s">
        <v>6205</v>
      </c>
      <c r="C1504" s="12" t="s">
        <v>648</v>
      </c>
      <c r="D1504" s="12" t="s">
        <v>641</v>
      </c>
      <c r="E1504" s="13" t="s">
        <v>130</v>
      </c>
      <c r="F1504" s="13" t="s">
        <v>649</v>
      </c>
      <c r="G1504" s="12"/>
      <c r="H1504" s="330" t="s">
        <v>5294</v>
      </c>
      <c r="I1504" s="12"/>
    </row>
    <row r="1505" spans="2:9" s="97" customFormat="1">
      <c r="B1505" s="112" t="s">
        <v>6205</v>
      </c>
      <c r="C1505" s="12" t="s">
        <v>650</v>
      </c>
      <c r="D1505" s="12" t="s">
        <v>641</v>
      </c>
      <c r="E1505" s="13" t="s">
        <v>130</v>
      </c>
      <c r="F1505" s="13" t="s">
        <v>651</v>
      </c>
      <c r="G1505" s="12"/>
      <c r="H1505" s="330" t="s">
        <v>5294</v>
      </c>
      <c r="I1505" s="12"/>
    </row>
    <row r="1506" spans="2:9" s="97" customFormat="1">
      <c r="B1506" s="112" t="s">
        <v>6205</v>
      </c>
      <c r="C1506" s="12" t="s">
        <v>652</v>
      </c>
      <c r="D1506" s="12" t="s">
        <v>634</v>
      </c>
      <c r="E1506" s="13" t="s">
        <v>130</v>
      </c>
      <c r="F1506" s="13" t="s">
        <v>653</v>
      </c>
      <c r="G1506" s="13" t="s">
        <v>636</v>
      </c>
      <c r="H1506" s="330" t="s">
        <v>5294</v>
      </c>
      <c r="I1506" s="12"/>
    </row>
    <row r="1507" spans="2:9">
      <c r="B1507" s="112" t="s">
        <v>6205</v>
      </c>
      <c r="C1507" s="1" t="s">
        <v>126</v>
      </c>
      <c r="D1507" s="1" t="s">
        <v>641</v>
      </c>
      <c r="E1507" s="13" t="s">
        <v>4</v>
      </c>
      <c r="F1507" s="141" t="s">
        <v>6711</v>
      </c>
      <c r="G1507" s="1"/>
      <c r="H1507" s="330" t="s">
        <v>5294</v>
      </c>
      <c r="I1507" s="12"/>
    </row>
    <row r="1508" spans="2:9">
      <c r="B1508" s="112" t="s">
        <v>6205</v>
      </c>
      <c r="C1508" s="1" t="s">
        <v>4444</v>
      </c>
      <c r="D1508" s="1" t="s">
        <v>656</v>
      </c>
      <c r="E1508" s="51" t="s">
        <v>657</v>
      </c>
      <c r="F1508" s="1" t="s">
        <v>1463</v>
      </c>
      <c r="G1508" s="1"/>
      <c r="H1508" s="330" t="s">
        <v>5294</v>
      </c>
      <c r="I1508" s="12"/>
    </row>
    <row r="1509" spans="2:9">
      <c r="B1509" s="112" t="s">
        <v>6205</v>
      </c>
      <c r="C1509" s="1" t="s">
        <v>958</v>
      </c>
      <c r="D1509" s="1" t="s">
        <v>656</v>
      </c>
      <c r="E1509" s="51" t="s">
        <v>657</v>
      </c>
      <c r="F1509" s="1" t="s">
        <v>581</v>
      </c>
      <c r="G1509" s="1"/>
      <c r="H1509" s="330" t="s">
        <v>5294</v>
      </c>
      <c r="I1509" s="12"/>
    </row>
    <row r="1510" spans="2:9">
      <c r="B1510" s="112" t="s">
        <v>6205</v>
      </c>
      <c r="C1510" s="1" t="s">
        <v>945</v>
      </c>
      <c r="D1510" s="1" t="s">
        <v>641</v>
      </c>
      <c r="E1510" s="13" t="s">
        <v>946</v>
      </c>
      <c r="F1510" s="262" t="s">
        <v>947</v>
      </c>
      <c r="G1510" s="1"/>
      <c r="H1510" s="330" t="s">
        <v>5294</v>
      </c>
      <c r="I1510" s="12"/>
    </row>
    <row r="1511" spans="2:9">
      <c r="B1511" s="112" t="s">
        <v>6205</v>
      </c>
      <c r="C1511" s="1" t="s">
        <v>948</v>
      </c>
      <c r="D1511" s="1" t="s">
        <v>641</v>
      </c>
      <c r="E1511" s="13" t="s">
        <v>946</v>
      </c>
      <c r="F1511" s="262" t="s">
        <v>947</v>
      </c>
      <c r="G1511" s="1"/>
      <c r="H1511" s="330" t="s">
        <v>5294</v>
      </c>
      <c r="I1511" s="12"/>
    </row>
    <row r="1512" spans="2:9" s="97" customFormat="1">
      <c r="B1512" s="112" t="s">
        <v>6208</v>
      </c>
      <c r="C1512" s="12" t="s">
        <v>633</v>
      </c>
      <c r="D1512" s="12" t="s">
        <v>634</v>
      </c>
      <c r="E1512" s="13" t="s">
        <v>130</v>
      </c>
      <c r="F1512" s="13" t="s">
        <v>635</v>
      </c>
      <c r="G1512" s="13" t="s">
        <v>636</v>
      </c>
      <c r="H1512" s="330" t="s">
        <v>5294</v>
      </c>
      <c r="I1512" s="12"/>
    </row>
    <row r="1513" spans="2:9" s="97" customFormat="1" ht="31.5" customHeight="1">
      <c r="B1513" s="112" t="s">
        <v>6208</v>
      </c>
      <c r="C1513" s="12" t="s">
        <v>637</v>
      </c>
      <c r="D1513" s="12" t="s">
        <v>634</v>
      </c>
      <c r="E1513" s="13" t="s">
        <v>130</v>
      </c>
      <c r="F1513" s="13" t="s">
        <v>638</v>
      </c>
      <c r="G1513" s="13" t="s">
        <v>639</v>
      </c>
      <c r="H1513" s="330" t="s">
        <v>5294</v>
      </c>
      <c r="I1513" s="12"/>
    </row>
    <row r="1514" spans="2:9" s="97" customFormat="1">
      <c r="B1514" s="112" t="s">
        <v>6208</v>
      </c>
      <c r="C1514" s="12" t="s">
        <v>640</v>
      </c>
      <c r="D1514" s="12" t="s">
        <v>641</v>
      </c>
      <c r="E1514" s="13" t="s">
        <v>130</v>
      </c>
      <c r="F1514" s="13"/>
      <c r="G1514" s="12"/>
      <c r="H1514" s="330" t="s">
        <v>5294</v>
      </c>
      <c r="I1514" s="12"/>
    </row>
    <row r="1515" spans="2:9" s="97" customFormat="1">
      <c r="B1515" s="112" t="s">
        <v>6208</v>
      </c>
      <c r="C1515" s="12" t="s">
        <v>642</v>
      </c>
      <c r="D1515" s="12" t="s">
        <v>641</v>
      </c>
      <c r="E1515" s="13" t="s">
        <v>130</v>
      </c>
      <c r="F1515" s="13"/>
      <c r="G1515" s="12"/>
      <c r="H1515" s="330" t="s">
        <v>5294</v>
      </c>
      <c r="I1515" s="12"/>
    </row>
    <row r="1516" spans="2:9" s="97" customFormat="1">
      <c r="B1516" s="112" t="s">
        <v>6208</v>
      </c>
      <c r="C1516" s="12" t="s">
        <v>643</v>
      </c>
      <c r="D1516" s="12" t="s">
        <v>644</v>
      </c>
      <c r="E1516" s="13" t="s">
        <v>130</v>
      </c>
      <c r="F1516" s="13" t="s">
        <v>645</v>
      </c>
      <c r="G1516" s="12"/>
      <c r="H1516" s="330" t="s">
        <v>5294</v>
      </c>
      <c r="I1516" s="12"/>
    </row>
    <row r="1517" spans="2:9" s="97" customFormat="1">
      <c r="B1517" s="112" t="s">
        <v>6208</v>
      </c>
      <c r="C1517" s="12" t="s">
        <v>646</v>
      </c>
      <c r="D1517" s="12" t="s">
        <v>644</v>
      </c>
      <c r="E1517" s="13" t="s">
        <v>130</v>
      </c>
      <c r="F1517" s="13" t="s">
        <v>647</v>
      </c>
      <c r="G1517" s="12"/>
      <c r="H1517" s="330" t="s">
        <v>5294</v>
      </c>
      <c r="I1517" s="12"/>
    </row>
    <row r="1518" spans="2:9" s="97" customFormat="1">
      <c r="B1518" s="112" t="s">
        <v>6208</v>
      </c>
      <c r="C1518" s="12" t="s">
        <v>648</v>
      </c>
      <c r="D1518" s="12" t="s">
        <v>641</v>
      </c>
      <c r="E1518" s="13" t="s">
        <v>130</v>
      </c>
      <c r="F1518" s="13" t="s">
        <v>649</v>
      </c>
      <c r="G1518" s="12"/>
      <c r="H1518" s="330" t="s">
        <v>5294</v>
      </c>
      <c r="I1518" s="12"/>
    </row>
    <row r="1519" spans="2:9" s="97" customFormat="1">
      <c r="B1519" s="112" t="s">
        <v>6208</v>
      </c>
      <c r="C1519" s="12" t="s">
        <v>650</v>
      </c>
      <c r="D1519" s="12" t="s">
        <v>641</v>
      </c>
      <c r="E1519" s="13" t="s">
        <v>130</v>
      </c>
      <c r="F1519" s="13" t="s">
        <v>651</v>
      </c>
      <c r="G1519" s="12"/>
      <c r="H1519" s="330" t="s">
        <v>5294</v>
      </c>
      <c r="I1519" s="12"/>
    </row>
    <row r="1520" spans="2:9" s="97" customFormat="1">
      <c r="B1520" s="112" t="s">
        <v>6208</v>
      </c>
      <c r="C1520" s="12" t="s">
        <v>652</v>
      </c>
      <c r="D1520" s="12" t="s">
        <v>634</v>
      </c>
      <c r="E1520" s="13" t="s">
        <v>130</v>
      </c>
      <c r="F1520" s="13" t="s">
        <v>653</v>
      </c>
      <c r="G1520" s="13" t="s">
        <v>636</v>
      </c>
      <c r="H1520" s="330" t="s">
        <v>5294</v>
      </c>
      <c r="I1520" s="12"/>
    </row>
    <row r="1521" spans="2:9">
      <c r="B1521" s="112" t="s">
        <v>6208</v>
      </c>
      <c r="C1521" s="1" t="s">
        <v>126</v>
      </c>
      <c r="D1521" s="1" t="s">
        <v>641</v>
      </c>
      <c r="E1521" s="13" t="s">
        <v>4</v>
      </c>
      <c r="F1521" s="141" t="s">
        <v>1512</v>
      </c>
      <c r="G1521" s="1"/>
      <c r="H1521" s="330" t="s">
        <v>5294</v>
      </c>
      <c r="I1521" s="12"/>
    </row>
    <row r="1522" spans="2:9">
      <c r="B1522" s="112" t="s">
        <v>6208</v>
      </c>
      <c r="C1522" s="1" t="s">
        <v>1023</v>
      </c>
      <c r="D1522" s="1" t="s">
        <v>1090</v>
      </c>
      <c r="E1522" s="51" t="s">
        <v>657</v>
      </c>
      <c r="F1522" s="1" t="s">
        <v>584</v>
      </c>
      <c r="G1522" s="1"/>
      <c r="H1522" s="330" t="s">
        <v>5294</v>
      </c>
      <c r="I1522" s="12"/>
    </row>
    <row r="1523" spans="2:9">
      <c r="B1523" s="112" t="s">
        <v>6208</v>
      </c>
      <c r="C1523" s="1" t="s">
        <v>958</v>
      </c>
      <c r="D1523" s="1" t="s">
        <v>887</v>
      </c>
      <c r="E1523" s="51" t="s">
        <v>657</v>
      </c>
      <c r="F1523" s="1" t="s">
        <v>581</v>
      </c>
      <c r="G1523" s="1"/>
      <c r="H1523" s="330" t="s">
        <v>5294</v>
      </c>
      <c r="I1523" s="12"/>
    </row>
    <row r="1524" spans="2:9">
      <c r="B1524" s="112" t="s">
        <v>6208</v>
      </c>
      <c r="C1524" s="1" t="s">
        <v>945</v>
      </c>
      <c r="D1524" s="1" t="s">
        <v>641</v>
      </c>
      <c r="E1524" s="13" t="s">
        <v>946</v>
      </c>
      <c r="F1524" s="262" t="s">
        <v>947</v>
      </c>
      <c r="G1524" s="1"/>
      <c r="H1524" s="330" t="s">
        <v>5294</v>
      </c>
      <c r="I1524" s="12"/>
    </row>
    <row r="1525" spans="2:9">
      <c r="B1525" s="112" t="s">
        <v>6208</v>
      </c>
      <c r="C1525" s="1" t="s">
        <v>948</v>
      </c>
      <c r="D1525" s="1" t="s">
        <v>641</v>
      </c>
      <c r="E1525" s="13" t="s">
        <v>946</v>
      </c>
      <c r="F1525" s="262" t="s">
        <v>947</v>
      </c>
      <c r="G1525" s="1"/>
      <c r="H1525" s="330" t="s">
        <v>5294</v>
      </c>
      <c r="I1525" s="12"/>
    </row>
    <row r="1526" spans="2:9" s="97" customFormat="1">
      <c r="B1526" s="112" t="s">
        <v>6211</v>
      </c>
      <c r="C1526" s="12" t="s">
        <v>633</v>
      </c>
      <c r="D1526" s="12" t="s">
        <v>634</v>
      </c>
      <c r="E1526" s="13" t="s">
        <v>130</v>
      </c>
      <c r="F1526" s="13" t="s">
        <v>635</v>
      </c>
      <c r="G1526" s="13" t="s">
        <v>636</v>
      </c>
      <c r="H1526" s="330" t="s">
        <v>5294</v>
      </c>
      <c r="I1526" s="12"/>
    </row>
    <row r="1527" spans="2:9" s="97" customFormat="1" ht="31.5" customHeight="1">
      <c r="B1527" s="112" t="s">
        <v>6211</v>
      </c>
      <c r="C1527" s="12" t="s">
        <v>637</v>
      </c>
      <c r="D1527" s="12" t="s">
        <v>634</v>
      </c>
      <c r="E1527" s="13" t="s">
        <v>130</v>
      </c>
      <c r="F1527" s="13" t="s">
        <v>638</v>
      </c>
      <c r="G1527" s="13" t="s">
        <v>639</v>
      </c>
      <c r="H1527" s="330" t="s">
        <v>5294</v>
      </c>
      <c r="I1527" s="12"/>
    </row>
    <row r="1528" spans="2:9" s="97" customFormat="1">
      <c r="B1528" s="112" t="s">
        <v>6211</v>
      </c>
      <c r="C1528" s="12" t="s">
        <v>640</v>
      </c>
      <c r="D1528" s="12" t="s">
        <v>641</v>
      </c>
      <c r="E1528" s="13" t="s">
        <v>130</v>
      </c>
      <c r="F1528" s="13"/>
      <c r="G1528" s="12"/>
      <c r="H1528" s="330" t="s">
        <v>5294</v>
      </c>
      <c r="I1528" s="12"/>
    </row>
    <row r="1529" spans="2:9" s="97" customFormat="1">
      <c r="B1529" s="112" t="s">
        <v>6211</v>
      </c>
      <c r="C1529" s="12" t="s">
        <v>642</v>
      </c>
      <c r="D1529" s="12" t="s">
        <v>641</v>
      </c>
      <c r="E1529" s="13" t="s">
        <v>130</v>
      </c>
      <c r="F1529" s="13"/>
      <c r="G1529" s="12"/>
      <c r="H1529" s="330" t="s">
        <v>5294</v>
      </c>
      <c r="I1529" s="12"/>
    </row>
    <row r="1530" spans="2:9" s="97" customFormat="1">
      <c r="B1530" s="112" t="s">
        <v>6211</v>
      </c>
      <c r="C1530" s="12" t="s">
        <v>643</v>
      </c>
      <c r="D1530" s="12" t="s">
        <v>644</v>
      </c>
      <c r="E1530" s="13" t="s">
        <v>130</v>
      </c>
      <c r="F1530" s="13" t="s">
        <v>645</v>
      </c>
      <c r="G1530" s="12"/>
      <c r="H1530" s="330" t="s">
        <v>5294</v>
      </c>
      <c r="I1530" s="12"/>
    </row>
    <row r="1531" spans="2:9" s="97" customFormat="1">
      <c r="B1531" s="112" t="s">
        <v>6211</v>
      </c>
      <c r="C1531" s="12" t="s">
        <v>646</v>
      </c>
      <c r="D1531" s="12" t="s">
        <v>644</v>
      </c>
      <c r="E1531" s="13" t="s">
        <v>130</v>
      </c>
      <c r="F1531" s="13" t="s">
        <v>647</v>
      </c>
      <c r="G1531" s="12"/>
      <c r="H1531" s="330" t="s">
        <v>5294</v>
      </c>
      <c r="I1531" s="12"/>
    </row>
    <row r="1532" spans="2:9" s="97" customFormat="1">
      <c r="B1532" s="112" t="s">
        <v>6211</v>
      </c>
      <c r="C1532" s="12" t="s">
        <v>648</v>
      </c>
      <c r="D1532" s="12" t="s">
        <v>641</v>
      </c>
      <c r="E1532" s="13" t="s">
        <v>130</v>
      </c>
      <c r="F1532" s="13" t="s">
        <v>649</v>
      </c>
      <c r="G1532" s="12"/>
      <c r="H1532" s="330" t="s">
        <v>5294</v>
      </c>
      <c r="I1532" s="12"/>
    </row>
    <row r="1533" spans="2:9" s="97" customFormat="1">
      <c r="B1533" s="112" t="s">
        <v>6211</v>
      </c>
      <c r="C1533" s="12" t="s">
        <v>650</v>
      </c>
      <c r="D1533" s="12" t="s">
        <v>641</v>
      </c>
      <c r="E1533" s="13" t="s">
        <v>130</v>
      </c>
      <c r="F1533" s="13" t="s">
        <v>651</v>
      </c>
      <c r="G1533" s="12"/>
      <c r="H1533" s="330" t="s">
        <v>5294</v>
      </c>
      <c r="I1533" s="12"/>
    </row>
    <row r="1534" spans="2:9" s="97" customFormat="1">
      <c r="B1534" s="112" t="s">
        <v>6211</v>
      </c>
      <c r="C1534" s="12" t="s">
        <v>652</v>
      </c>
      <c r="D1534" s="12" t="s">
        <v>634</v>
      </c>
      <c r="E1534" s="13" t="s">
        <v>130</v>
      </c>
      <c r="F1534" s="13" t="s">
        <v>653</v>
      </c>
      <c r="G1534" s="13" t="s">
        <v>636</v>
      </c>
      <c r="H1534" s="330" t="s">
        <v>5294</v>
      </c>
      <c r="I1534" s="12"/>
    </row>
    <row r="1535" spans="2:9">
      <c r="B1535" s="112" t="s">
        <v>6211</v>
      </c>
      <c r="C1535" s="1" t="s">
        <v>126</v>
      </c>
      <c r="D1535" s="1" t="s">
        <v>641</v>
      </c>
      <c r="E1535" s="13" t="s">
        <v>4</v>
      </c>
      <c r="F1535" s="141" t="s">
        <v>1517</v>
      </c>
      <c r="G1535" s="1"/>
      <c r="H1535" s="330" t="s">
        <v>5294</v>
      </c>
      <c r="I1535" s="12"/>
    </row>
    <row r="1536" spans="2:9">
      <c r="B1536" s="112" t="s">
        <v>6211</v>
      </c>
      <c r="C1536" s="1" t="s">
        <v>958</v>
      </c>
      <c r="D1536" s="1" t="s">
        <v>656</v>
      </c>
      <c r="E1536" s="51" t="s">
        <v>657</v>
      </c>
      <c r="F1536" s="1" t="s">
        <v>1519</v>
      </c>
      <c r="G1536" s="1"/>
      <c r="H1536" s="330" t="s">
        <v>5294</v>
      </c>
      <c r="I1536" s="12"/>
    </row>
    <row r="1537" spans="2:9">
      <c r="B1537" s="112" t="s">
        <v>6211</v>
      </c>
      <c r="C1537" s="1" t="s">
        <v>6713</v>
      </c>
      <c r="D1537" s="1" t="s">
        <v>656</v>
      </c>
      <c r="E1537" s="51" t="s">
        <v>657</v>
      </c>
      <c r="F1537" s="1" t="s">
        <v>1521</v>
      </c>
      <c r="G1537" s="1"/>
      <c r="H1537" s="330" t="s">
        <v>5294</v>
      </c>
      <c r="I1537" s="12"/>
    </row>
    <row r="1538" spans="2:9">
      <c r="B1538" s="112" t="s">
        <v>6211</v>
      </c>
      <c r="C1538" s="1" t="s">
        <v>1023</v>
      </c>
      <c r="D1538" s="1" t="s">
        <v>4786</v>
      </c>
      <c r="E1538" s="51" t="s">
        <v>657</v>
      </c>
      <c r="F1538" s="1" t="s">
        <v>1523</v>
      </c>
      <c r="G1538" s="1"/>
      <c r="H1538" s="330" t="s">
        <v>5294</v>
      </c>
      <c r="I1538" s="12"/>
    </row>
    <row r="1539" spans="2:9">
      <c r="B1539" s="112" t="s">
        <v>6211</v>
      </c>
      <c r="C1539" s="1" t="s">
        <v>945</v>
      </c>
      <c r="D1539" s="1" t="s">
        <v>641</v>
      </c>
      <c r="E1539" s="13" t="s">
        <v>946</v>
      </c>
      <c r="F1539" s="262" t="s">
        <v>947</v>
      </c>
      <c r="G1539" s="1"/>
      <c r="H1539" s="330" t="s">
        <v>5294</v>
      </c>
      <c r="I1539" s="12"/>
    </row>
    <row r="1540" spans="2:9">
      <c r="B1540" s="112" t="s">
        <v>6211</v>
      </c>
      <c r="C1540" s="1" t="s">
        <v>948</v>
      </c>
      <c r="D1540" s="1" t="s">
        <v>641</v>
      </c>
      <c r="E1540" s="13" t="s">
        <v>946</v>
      </c>
      <c r="F1540" s="262" t="s">
        <v>947</v>
      </c>
      <c r="G1540" s="1"/>
      <c r="H1540" s="330" t="s">
        <v>5294</v>
      </c>
      <c r="I1540" s="12"/>
    </row>
    <row r="1541" spans="2:9" s="97" customFormat="1">
      <c r="B1541" s="112" t="s">
        <v>6214</v>
      </c>
      <c r="C1541" s="12" t="s">
        <v>633</v>
      </c>
      <c r="D1541" s="12" t="s">
        <v>634</v>
      </c>
      <c r="E1541" s="13" t="s">
        <v>130</v>
      </c>
      <c r="F1541" s="13" t="s">
        <v>635</v>
      </c>
      <c r="G1541" s="13" t="s">
        <v>636</v>
      </c>
      <c r="H1541" s="330" t="s">
        <v>5294</v>
      </c>
      <c r="I1541" s="12"/>
    </row>
    <row r="1542" spans="2:9" s="97" customFormat="1" ht="31.5" customHeight="1">
      <c r="B1542" s="112" t="s">
        <v>6214</v>
      </c>
      <c r="C1542" s="12" t="s">
        <v>637</v>
      </c>
      <c r="D1542" s="12" t="s">
        <v>634</v>
      </c>
      <c r="E1542" s="13" t="s">
        <v>130</v>
      </c>
      <c r="F1542" s="13" t="s">
        <v>638</v>
      </c>
      <c r="G1542" s="13" t="s">
        <v>639</v>
      </c>
      <c r="H1542" s="330" t="s">
        <v>5294</v>
      </c>
      <c r="I1542" s="12"/>
    </row>
    <row r="1543" spans="2:9" s="97" customFormat="1">
      <c r="B1543" s="112" t="s">
        <v>6214</v>
      </c>
      <c r="C1543" s="12" t="s">
        <v>640</v>
      </c>
      <c r="D1543" s="12" t="s">
        <v>641</v>
      </c>
      <c r="E1543" s="13" t="s">
        <v>130</v>
      </c>
      <c r="F1543" s="13"/>
      <c r="G1543" s="12"/>
      <c r="H1543" s="330" t="s">
        <v>5294</v>
      </c>
      <c r="I1543" s="12"/>
    </row>
    <row r="1544" spans="2:9" s="97" customFormat="1">
      <c r="B1544" s="112" t="s">
        <v>6214</v>
      </c>
      <c r="C1544" s="12" t="s">
        <v>642</v>
      </c>
      <c r="D1544" s="12" t="s">
        <v>641</v>
      </c>
      <c r="E1544" s="13" t="s">
        <v>130</v>
      </c>
      <c r="F1544" s="13"/>
      <c r="G1544" s="12"/>
      <c r="H1544" s="330" t="s">
        <v>5294</v>
      </c>
      <c r="I1544" s="12"/>
    </row>
    <row r="1545" spans="2:9" s="97" customFormat="1">
      <c r="B1545" s="112" t="s">
        <v>6214</v>
      </c>
      <c r="C1545" s="12" t="s">
        <v>643</v>
      </c>
      <c r="D1545" s="12" t="s">
        <v>644</v>
      </c>
      <c r="E1545" s="13" t="s">
        <v>130</v>
      </c>
      <c r="F1545" s="13" t="s">
        <v>645</v>
      </c>
      <c r="G1545" s="12"/>
      <c r="H1545" s="330" t="s">
        <v>5294</v>
      </c>
      <c r="I1545" s="12"/>
    </row>
    <row r="1546" spans="2:9" s="97" customFormat="1">
      <c r="B1546" s="112" t="s">
        <v>6214</v>
      </c>
      <c r="C1546" s="12" t="s">
        <v>646</v>
      </c>
      <c r="D1546" s="12" t="s">
        <v>644</v>
      </c>
      <c r="E1546" s="13" t="s">
        <v>130</v>
      </c>
      <c r="F1546" s="13" t="s">
        <v>647</v>
      </c>
      <c r="G1546" s="12"/>
      <c r="H1546" s="330" t="s">
        <v>5294</v>
      </c>
      <c r="I1546" s="12"/>
    </row>
    <row r="1547" spans="2:9" s="97" customFormat="1">
      <c r="B1547" s="112" t="s">
        <v>6214</v>
      </c>
      <c r="C1547" s="12" t="s">
        <v>648</v>
      </c>
      <c r="D1547" s="12" t="s">
        <v>641</v>
      </c>
      <c r="E1547" s="13" t="s">
        <v>130</v>
      </c>
      <c r="F1547" s="13" t="s">
        <v>649</v>
      </c>
      <c r="G1547" s="12"/>
      <c r="H1547" s="330" t="s">
        <v>5294</v>
      </c>
      <c r="I1547" s="12"/>
    </row>
    <row r="1548" spans="2:9" s="97" customFormat="1">
      <c r="B1548" s="112" t="s">
        <v>6214</v>
      </c>
      <c r="C1548" s="12" t="s">
        <v>650</v>
      </c>
      <c r="D1548" s="12" t="s">
        <v>641</v>
      </c>
      <c r="E1548" s="13" t="s">
        <v>130</v>
      </c>
      <c r="F1548" s="13" t="s">
        <v>651</v>
      </c>
      <c r="G1548" s="12"/>
      <c r="H1548" s="330" t="s">
        <v>5294</v>
      </c>
      <c r="I1548" s="12"/>
    </row>
    <row r="1549" spans="2:9" s="97" customFormat="1">
      <c r="B1549" s="112" t="s">
        <v>6214</v>
      </c>
      <c r="C1549" s="12" t="s">
        <v>652</v>
      </c>
      <c r="D1549" s="12" t="s">
        <v>634</v>
      </c>
      <c r="E1549" s="13" t="s">
        <v>130</v>
      </c>
      <c r="F1549" s="13" t="s">
        <v>653</v>
      </c>
      <c r="G1549" s="13" t="s">
        <v>636</v>
      </c>
      <c r="H1549" s="330" t="s">
        <v>5294</v>
      </c>
      <c r="I1549" s="12"/>
    </row>
    <row r="1550" spans="2:9">
      <c r="B1550" s="112" t="s">
        <v>6214</v>
      </c>
      <c r="C1550" s="1" t="s">
        <v>126</v>
      </c>
      <c r="D1550" s="1" t="s">
        <v>641</v>
      </c>
      <c r="E1550" s="13" t="s">
        <v>4</v>
      </c>
      <c r="F1550" s="141" t="s">
        <v>6718</v>
      </c>
      <c r="G1550" s="1"/>
      <c r="H1550" s="330" t="s">
        <v>5294</v>
      </c>
      <c r="I1550" s="12"/>
    </row>
    <row r="1551" spans="2:9">
      <c r="B1551" s="112" t="s">
        <v>6214</v>
      </c>
      <c r="C1551" s="1" t="s">
        <v>958</v>
      </c>
      <c r="D1551" s="1" t="s">
        <v>656</v>
      </c>
      <c r="E1551" s="51" t="s">
        <v>657</v>
      </c>
      <c r="F1551" s="1" t="s">
        <v>581</v>
      </c>
      <c r="G1551" s="1"/>
      <c r="H1551" s="330" t="s">
        <v>5294</v>
      </c>
      <c r="I1551" s="12"/>
    </row>
    <row r="1552" spans="2:9">
      <c r="B1552" s="112" t="s">
        <v>6214</v>
      </c>
      <c r="C1552" s="1" t="s">
        <v>1023</v>
      </c>
      <c r="D1552" s="1" t="s">
        <v>1127</v>
      </c>
      <c r="E1552" s="51" t="s">
        <v>657</v>
      </c>
      <c r="F1552" s="1" t="s">
        <v>584</v>
      </c>
      <c r="G1552" s="1"/>
      <c r="H1552" s="330" t="s">
        <v>5294</v>
      </c>
      <c r="I1552" s="12"/>
    </row>
    <row r="1553" spans="2:9">
      <c r="B1553" s="112" t="s">
        <v>6214</v>
      </c>
      <c r="C1553" s="1" t="s">
        <v>6715</v>
      </c>
      <c r="D1553" s="1" t="s">
        <v>4578</v>
      </c>
      <c r="E1553" s="51" t="s">
        <v>657</v>
      </c>
      <c r="F1553" s="1" t="s">
        <v>1533</v>
      </c>
      <c r="G1553" s="1"/>
      <c r="H1553" s="330" t="s">
        <v>5294</v>
      </c>
      <c r="I1553" s="12"/>
    </row>
    <row r="1554" spans="2:9">
      <c r="B1554" s="112" t="s">
        <v>6214</v>
      </c>
      <c r="C1554" s="1" t="s">
        <v>6716</v>
      </c>
      <c r="D1554" s="1" t="s">
        <v>6717</v>
      </c>
      <c r="E1554" s="51" t="s">
        <v>657</v>
      </c>
      <c r="F1554" s="1" t="s">
        <v>1530</v>
      </c>
      <c r="G1554" s="1"/>
      <c r="H1554" s="330" t="s">
        <v>5294</v>
      </c>
      <c r="I1554" s="12"/>
    </row>
    <row r="1555" spans="2:9">
      <c r="B1555" s="112" t="s">
        <v>6214</v>
      </c>
      <c r="C1555" s="1" t="s">
        <v>945</v>
      </c>
      <c r="D1555" s="1" t="s">
        <v>641</v>
      </c>
      <c r="E1555" s="13" t="s">
        <v>946</v>
      </c>
      <c r="F1555" s="262" t="s">
        <v>947</v>
      </c>
      <c r="G1555" s="1"/>
      <c r="H1555" s="330" t="s">
        <v>5294</v>
      </c>
      <c r="I1555" s="12"/>
    </row>
    <row r="1556" spans="2:9">
      <c r="B1556" s="112" t="s">
        <v>6214</v>
      </c>
      <c r="C1556" s="1" t="s">
        <v>948</v>
      </c>
      <c r="D1556" s="1" t="s">
        <v>641</v>
      </c>
      <c r="E1556" s="13" t="s">
        <v>946</v>
      </c>
      <c r="F1556" s="262" t="s">
        <v>947</v>
      </c>
      <c r="G1556" s="1"/>
      <c r="H1556" s="330" t="s">
        <v>5294</v>
      </c>
      <c r="I1556" s="12"/>
    </row>
    <row r="1557" spans="2:9" s="97" customFormat="1">
      <c r="B1557" s="112" t="s">
        <v>6217</v>
      </c>
      <c r="C1557" s="12" t="s">
        <v>633</v>
      </c>
      <c r="D1557" s="12" t="s">
        <v>634</v>
      </c>
      <c r="E1557" s="13" t="s">
        <v>130</v>
      </c>
      <c r="F1557" s="13" t="s">
        <v>635</v>
      </c>
      <c r="G1557" s="13" t="s">
        <v>636</v>
      </c>
      <c r="H1557" s="330" t="s">
        <v>5294</v>
      </c>
      <c r="I1557" s="12"/>
    </row>
    <row r="1558" spans="2:9" s="97" customFormat="1" ht="31.5" customHeight="1">
      <c r="B1558" s="112" t="s">
        <v>6217</v>
      </c>
      <c r="C1558" s="12" t="s">
        <v>637</v>
      </c>
      <c r="D1558" s="12" t="s">
        <v>634</v>
      </c>
      <c r="E1558" s="13" t="s">
        <v>130</v>
      </c>
      <c r="F1558" s="13" t="s">
        <v>638</v>
      </c>
      <c r="G1558" s="13" t="s">
        <v>639</v>
      </c>
      <c r="H1558" s="330" t="s">
        <v>5294</v>
      </c>
      <c r="I1558" s="12"/>
    </row>
    <row r="1559" spans="2:9" s="97" customFormat="1">
      <c r="B1559" s="112" t="s">
        <v>6217</v>
      </c>
      <c r="C1559" s="12" t="s">
        <v>640</v>
      </c>
      <c r="D1559" s="12" t="s">
        <v>641</v>
      </c>
      <c r="E1559" s="13" t="s">
        <v>130</v>
      </c>
      <c r="F1559" s="13"/>
      <c r="G1559" s="12"/>
      <c r="H1559" s="330" t="s">
        <v>5294</v>
      </c>
      <c r="I1559" s="12"/>
    </row>
    <row r="1560" spans="2:9" s="97" customFormat="1">
      <c r="B1560" s="112" t="s">
        <v>6217</v>
      </c>
      <c r="C1560" s="12" t="s">
        <v>642</v>
      </c>
      <c r="D1560" s="12" t="s">
        <v>641</v>
      </c>
      <c r="E1560" s="13" t="s">
        <v>130</v>
      </c>
      <c r="F1560" s="13"/>
      <c r="G1560" s="12"/>
      <c r="H1560" s="330" t="s">
        <v>5294</v>
      </c>
      <c r="I1560" s="12"/>
    </row>
    <row r="1561" spans="2:9" s="97" customFormat="1">
      <c r="B1561" s="112" t="s">
        <v>6217</v>
      </c>
      <c r="C1561" s="12" t="s">
        <v>643</v>
      </c>
      <c r="D1561" s="12" t="s">
        <v>644</v>
      </c>
      <c r="E1561" s="13" t="s">
        <v>130</v>
      </c>
      <c r="F1561" s="13" t="s">
        <v>645</v>
      </c>
      <c r="G1561" s="12"/>
      <c r="H1561" s="330" t="s">
        <v>5294</v>
      </c>
      <c r="I1561" s="12"/>
    </row>
    <row r="1562" spans="2:9" s="97" customFormat="1">
      <c r="B1562" s="112" t="s">
        <v>6217</v>
      </c>
      <c r="C1562" s="12" t="s">
        <v>646</v>
      </c>
      <c r="D1562" s="12" t="s">
        <v>644</v>
      </c>
      <c r="E1562" s="13" t="s">
        <v>130</v>
      </c>
      <c r="F1562" s="13" t="s">
        <v>647</v>
      </c>
      <c r="G1562" s="12"/>
      <c r="H1562" s="330" t="s">
        <v>5294</v>
      </c>
      <c r="I1562" s="12"/>
    </row>
    <row r="1563" spans="2:9" s="97" customFormat="1">
      <c r="B1563" s="112" t="s">
        <v>6217</v>
      </c>
      <c r="C1563" s="12" t="s">
        <v>648</v>
      </c>
      <c r="D1563" s="12" t="s">
        <v>641</v>
      </c>
      <c r="E1563" s="13" t="s">
        <v>130</v>
      </c>
      <c r="F1563" s="13" t="s">
        <v>649</v>
      </c>
      <c r="G1563" s="12"/>
      <c r="H1563" s="330" t="s">
        <v>5294</v>
      </c>
      <c r="I1563" s="12"/>
    </row>
    <row r="1564" spans="2:9" s="97" customFormat="1">
      <c r="B1564" s="112" t="s">
        <v>6217</v>
      </c>
      <c r="C1564" s="12" t="s">
        <v>650</v>
      </c>
      <c r="D1564" s="12" t="s">
        <v>641</v>
      </c>
      <c r="E1564" s="13" t="s">
        <v>130</v>
      </c>
      <c r="F1564" s="13" t="s">
        <v>651</v>
      </c>
      <c r="G1564" s="12"/>
      <c r="H1564" s="330" t="s">
        <v>5294</v>
      </c>
      <c r="I1564" s="12"/>
    </row>
    <row r="1565" spans="2:9" s="97" customFormat="1">
      <c r="B1565" s="112" t="s">
        <v>6217</v>
      </c>
      <c r="C1565" s="12" t="s">
        <v>652</v>
      </c>
      <c r="D1565" s="12" t="s">
        <v>634</v>
      </c>
      <c r="E1565" s="13" t="s">
        <v>130</v>
      </c>
      <c r="F1565" s="13" t="s">
        <v>653</v>
      </c>
      <c r="G1565" s="13" t="s">
        <v>636</v>
      </c>
      <c r="H1565" s="330" t="s">
        <v>5294</v>
      </c>
      <c r="I1565" s="12"/>
    </row>
    <row r="1566" spans="2:9">
      <c r="B1566" s="112" t="s">
        <v>6217</v>
      </c>
      <c r="C1566" s="1" t="s">
        <v>126</v>
      </c>
      <c r="D1566" s="1" t="s">
        <v>641</v>
      </c>
      <c r="E1566" s="13" t="s">
        <v>4</v>
      </c>
      <c r="F1566" s="13" t="s">
        <v>6721</v>
      </c>
      <c r="G1566" s="1"/>
      <c r="H1566" s="330" t="s">
        <v>5294</v>
      </c>
      <c r="I1566" s="12"/>
    </row>
    <row r="1567" spans="2:9">
      <c r="B1567" s="112" t="s">
        <v>6217</v>
      </c>
      <c r="C1567" s="1" t="s">
        <v>945</v>
      </c>
      <c r="D1567" s="1" t="s">
        <v>641</v>
      </c>
      <c r="E1567" s="13" t="s">
        <v>946</v>
      </c>
      <c r="F1567" s="262" t="s">
        <v>947</v>
      </c>
      <c r="G1567" s="1"/>
      <c r="H1567" s="330" t="s">
        <v>5294</v>
      </c>
      <c r="I1567" s="12"/>
    </row>
    <row r="1568" spans="2:9">
      <c r="B1568" s="112" t="s">
        <v>6217</v>
      </c>
      <c r="C1568" s="1" t="s">
        <v>948</v>
      </c>
      <c r="D1568" s="1" t="s">
        <v>641</v>
      </c>
      <c r="E1568" s="13" t="s">
        <v>946</v>
      </c>
      <c r="F1568" s="262" t="s">
        <v>947</v>
      </c>
      <c r="G1568" s="1"/>
      <c r="H1568" s="330" t="s">
        <v>5294</v>
      </c>
      <c r="I1568" s="12"/>
    </row>
    <row r="1569" spans="2:9">
      <c r="B1569" s="112" t="s">
        <v>6217</v>
      </c>
      <c r="C1569" s="1" t="s">
        <v>958</v>
      </c>
      <c r="D1569" s="1" t="s">
        <v>656</v>
      </c>
      <c r="E1569" s="51" t="s">
        <v>657</v>
      </c>
      <c r="F1569" s="1" t="s">
        <v>581</v>
      </c>
      <c r="G1569" s="1"/>
      <c r="H1569" s="330" t="s">
        <v>5294</v>
      </c>
      <c r="I1569" s="12"/>
    </row>
    <row r="1570" spans="2:9">
      <c r="B1570" s="112" t="s">
        <v>6217</v>
      </c>
      <c r="C1570" s="1" t="s">
        <v>1023</v>
      </c>
      <c r="D1570" s="1" t="s">
        <v>681</v>
      </c>
      <c r="E1570" s="51" t="s">
        <v>657</v>
      </c>
      <c r="F1570" s="1" t="s">
        <v>584</v>
      </c>
      <c r="G1570" s="1"/>
      <c r="H1570" s="330" t="s">
        <v>5294</v>
      </c>
      <c r="I1570" s="12"/>
    </row>
    <row r="1571" spans="2:9">
      <c r="B1571" s="112" t="s">
        <v>6217</v>
      </c>
      <c r="C1571" s="1" t="s">
        <v>6720</v>
      </c>
      <c r="D1571" s="1" t="s">
        <v>778</v>
      </c>
      <c r="E1571" s="51" t="s">
        <v>657</v>
      </c>
      <c r="F1571" s="1" t="s">
        <v>1753</v>
      </c>
      <c r="G1571" s="1"/>
      <c r="H1571" s="330" t="s">
        <v>5294</v>
      </c>
      <c r="I1571" s="12"/>
    </row>
    <row r="1572" spans="2:9" s="97" customFormat="1">
      <c r="B1572" s="112" t="s">
        <v>6220</v>
      </c>
      <c r="C1572" s="12" t="s">
        <v>633</v>
      </c>
      <c r="D1572" s="12" t="s">
        <v>634</v>
      </c>
      <c r="E1572" s="13" t="s">
        <v>130</v>
      </c>
      <c r="F1572" s="13" t="s">
        <v>635</v>
      </c>
      <c r="G1572" s="13" t="s">
        <v>636</v>
      </c>
      <c r="H1572" s="330" t="s">
        <v>5294</v>
      </c>
      <c r="I1572" s="12"/>
    </row>
    <row r="1573" spans="2:9" s="97" customFormat="1" ht="31.5" customHeight="1">
      <c r="B1573" s="112" t="s">
        <v>6220</v>
      </c>
      <c r="C1573" s="12" t="s">
        <v>637</v>
      </c>
      <c r="D1573" s="12" t="s">
        <v>634</v>
      </c>
      <c r="E1573" s="13" t="s">
        <v>130</v>
      </c>
      <c r="F1573" s="13" t="s">
        <v>638</v>
      </c>
      <c r="G1573" s="13" t="s">
        <v>639</v>
      </c>
      <c r="H1573" s="330" t="s">
        <v>5294</v>
      </c>
      <c r="I1573" s="12"/>
    </row>
    <row r="1574" spans="2:9" s="97" customFormat="1">
      <c r="B1574" s="112" t="s">
        <v>6220</v>
      </c>
      <c r="C1574" s="12" t="s">
        <v>640</v>
      </c>
      <c r="D1574" s="12" t="s">
        <v>641</v>
      </c>
      <c r="E1574" s="13" t="s">
        <v>130</v>
      </c>
      <c r="F1574" s="13"/>
      <c r="G1574" s="12"/>
      <c r="H1574" s="330" t="s">
        <v>5294</v>
      </c>
      <c r="I1574" s="12"/>
    </row>
    <row r="1575" spans="2:9" s="97" customFormat="1">
      <c r="B1575" s="112" t="s">
        <v>6220</v>
      </c>
      <c r="C1575" s="12" t="s">
        <v>642</v>
      </c>
      <c r="D1575" s="12" t="s">
        <v>641</v>
      </c>
      <c r="E1575" s="13" t="s">
        <v>130</v>
      </c>
      <c r="F1575" s="13"/>
      <c r="G1575" s="12"/>
      <c r="H1575" s="330" t="s">
        <v>5294</v>
      </c>
      <c r="I1575" s="12"/>
    </row>
    <row r="1576" spans="2:9" s="97" customFormat="1">
      <c r="B1576" s="112" t="s">
        <v>6220</v>
      </c>
      <c r="C1576" s="12" t="s">
        <v>643</v>
      </c>
      <c r="D1576" s="12" t="s">
        <v>644</v>
      </c>
      <c r="E1576" s="13" t="s">
        <v>130</v>
      </c>
      <c r="F1576" s="13" t="s">
        <v>645</v>
      </c>
      <c r="G1576" s="12"/>
      <c r="H1576" s="330" t="s">
        <v>5294</v>
      </c>
      <c r="I1576" s="12"/>
    </row>
    <row r="1577" spans="2:9" s="97" customFormat="1">
      <c r="B1577" s="112" t="s">
        <v>6220</v>
      </c>
      <c r="C1577" s="12" t="s">
        <v>646</v>
      </c>
      <c r="D1577" s="12" t="s">
        <v>644</v>
      </c>
      <c r="E1577" s="13" t="s">
        <v>130</v>
      </c>
      <c r="F1577" s="13" t="s">
        <v>647</v>
      </c>
      <c r="G1577" s="12"/>
      <c r="H1577" s="330" t="s">
        <v>5294</v>
      </c>
      <c r="I1577" s="12"/>
    </row>
    <row r="1578" spans="2:9" s="97" customFormat="1">
      <c r="B1578" s="112" t="s">
        <v>6220</v>
      </c>
      <c r="C1578" s="12" t="s">
        <v>648</v>
      </c>
      <c r="D1578" s="12" t="s">
        <v>641</v>
      </c>
      <c r="E1578" s="13" t="s">
        <v>130</v>
      </c>
      <c r="F1578" s="13" t="s">
        <v>649</v>
      </c>
      <c r="G1578" s="12"/>
      <c r="H1578" s="330" t="s">
        <v>5294</v>
      </c>
      <c r="I1578" s="12"/>
    </row>
    <row r="1579" spans="2:9" s="97" customFormat="1">
      <c r="B1579" s="112" t="s">
        <v>6220</v>
      </c>
      <c r="C1579" s="12" t="s">
        <v>650</v>
      </c>
      <c r="D1579" s="12" t="s">
        <v>641</v>
      </c>
      <c r="E1579" s="13" t="s">
        <v>130</v>
      </c>
      <c r="F1579" s="13" t="s">
        <v>651</v>
      </c>
      <c r="G1579" s="12"/>
      <c r="H1579" s="330" t="s">
        <v>5294</v>
      </c>
      <c r="I1579" s="12"/>
    </row>
    <row r="1580" spans="2:9" s="97" customFormat="1">
      <c r="B1580" s="112" t="s">
        <v>6220</v>
      </c>
      <c r="C1580" s="12" t="s">
        <v>652</v>
      </c>
      <c r="D1580" s="12" t="s">
        <v>634</v>
      </c>
      <c r="E1580" s="13" t="s">
        <v>130</v>
      </c>
      <c r="F1580" s="13" t="s">
        <v>653</v>
      </c>
      <c r="G1580" s="13" t="s">
        <v>636</v>
      </c>
      <c r="H1580" s="330" t="s">
        <v>5294</v>
      </c>
      <c r="I1580" s="12"/>
    </row>
    <row r="1581" spans="2:9">
      <c r="B1581" s="112" t="s">
        <v>6220</v>
      </c>
      <c r="C1581" s="1" t="s">
        <v>126</v>
      </c>
      <c r="D1581" s="1" t="s">
        <v>641</v>
      </c>
      <c r="E1581" s="13" t="s">
        <v>4</v>
      </c>
      <c r="F1581" s="13" t="s">
        <v>1758</v>
      </c>
      <c r="G1581" s="1"/>
      <c r="H1581" s="330" t="s">
        <v>5294</v>
      </c>
      <c r="I1581" s="12"/>
    </row>
    <row r="1582" spans="2:9">
      <c r="B1582" s="112" t="s">
        <v>6220</v>
      </c>
      <c r="C1582" s="1" t="s">
        <v>958</v>
      </c>
      <c r="D1582" s="1" t="s">
        <v>656</v>
      </c>
      <c r="E1582" s="51" t="s">
        <v>657</v>
      </c>
      <c r="F1582" s="1" t="s">
        <v>581</v>
      </c>
      <c r="G1582" s="1"/>
      <c r="H1582" s="330" t="s">
        <v>5294</v>
      </c>
      <c r="I1582" s="12"/>
    </row>
    <row r="1583" spans="2:9">
      <c r="B1583" s="112" t="s">
        <v>6220</v>
      </c>
      <c r="C1583" s="1" t="s">
        <v>1023</v>
      </c>
      <c r="D1583" s="1" t="s">
        <v>778</v>
      </c>
      <c r="E1583" s="51" t="s">
        <v>657</v>
      </c>
      <c r="F1583" s="1" t="s">
        <v>584</v>
      </c>
      <c r="G1583" s="1"/>
      <c r="H1583" s="330" t="s">
        <v>5294</v>
      </c>
      <c r="I1583" s="12"/>
    </row>
    <row r="1584" spans="2:9">
      <c r="B1584" s="112" t="s">
        <v>6220</v>
      </c>
      <c r="C1584" s="1" t="s">
        <v>6722</v>
      </c>
      <c r="D1584" s="1" t="s">
        <v>909</v>
      </c>
      <c r="E1584" s="51" t="s">
        <v>657</v>
      </c>
      <c r="F1584" s="1" t="s">
        <v>497</v>
      </c>
      <c r="G1584" s="1"/>
      <c r="H1584" s="330" t="s">
        <v>5294</v>
      </c>
      <c r="I1584" s="12"/>
    </row>
    <row r="1585" spans="2:9">
      <c r="B1585" s="112" t="s">
        <v>6220</v>
      </c>
      <c r="C1585" s="1" t="s">
        <v>945</v>
      </c>
      <c r="D1585" s="1" t="s">
        <v>641</v>
      </c>
      <c r="E1585" s="13" t="s">
        <v>946</v>
      </c>
      <c r="F1585" s="262" t="s">
        <v>947</v>
      </c>
      <c r="G1585" s="1"/>
      <c r="H1585" s="330" t="s">
        <v>5294</v>
      </c>
      <c r="I1585" s="12"/>
    </row>
    <row r="1586" spans="2:9">
      <c r="B1586" s="112" t="s">
        <v>6220</v>
      </c>
      <c r="C1586" s="1" t="s">
        <v>948</v>
      </c>
      <c r="D1586" s="1" t="s">
        <v>641</v>
      </c>
      <c r="E1586" s="13" t="s">
        <v>946</v>
      </c>
      <c r="F1586" s="262" t="s">
        <v>947</v>
      </c>
      <c r="G1586" s="1"/>
      <c r="H1586" s="330" t="s">
        <v>5294</v>
      </c>
      <c r="I1586" s="12"/>
    </row>
    <row r="1587" spans="2:9" s="97" customFormat="1">
      <c r="B1587" s="112" t="s">
        <v>6223</v>
      </c>
      <c r="C1587" s="12" t="s">
        <v>633</v>
      </c>
      <c r="D1587" s="12" t="s">
        <v>634</v>
      </c>
      <c r="E1587" s="13" t="s">
        <v>130</v>
      </c>
      <c r="F1587" s="13" t="s">
        <v>635</v>
      </c>
      <c r="G1587" s="13" t="s">
        <v>636</v>
      </c>
      <c r="H1587" s="330" t="s">
        <v>5294</v>
      </c>
      <c r="I1587" s="12"/>
    </row>
    <row r="1588" spans="2:9" s="97" customFormat="1" ht="31.5" customHeight="1">
      <c r="B1588" s="112" t="s">
        <v>6223</v>
      </c>
      <c r="C1588" s="12" t="s">
        <v>637</v>
      </c>
      <c r="D1588" s="12" t="s">
        <v>634</v>
      </c>
      <c r="E1588" s="13" t="s">
        <v>130</v>
      </c>
      <c r="F1588" s="13" t="s">
        <v>638</v>
      </c>
      <c r="G1588" s="13" t="s">
        <v>639</v>
      </c>
      <c r="H1588" s="330" t="s">
        <v>5294</v>
      </c>
      <c r="I1588" s="12"/>
    </row>
    <row r="1589" spans="2:9" s="97" customFormat="1">
      <c r="B1589" s="112" t="s">
        <v>6223</v>
      </c>
      <c r="C1589" s="12" t="s">
        <v>640</v>
      </c>
      <c r="D1589" s="12" t="s">
        <v>641</v>
      </c>
      <c r="E1589" s="13" t="s">
        <v>130</v>
      </c>
      <c r="F1589" s="13"/>
      <c r="G1589" s="12"/>
      <c r="H1589" s="330" t="s">
        <v>5294</v>
      </c>
      <c r="I1589" s="12"/>
    </row>
    <row r="1590" spans="2:9" s="97" customFormat="1">
      <c r="B1590" s="112" t="s">
        <v>6223</v>
      </c>
      <c r="C1590" s="12" t="s">
        <v>642</v>
      </c>
      <c r="D1590" s="12" t="s">
        <v>641</v>
      </c>
      <c r="E1590" s="13" t="s">
        <v>130</v>
      </c>
      <c r="F1590" s="13"/>
      <c r="G1590" s="12"/>
      <c r="H1590" s="330" t="s">
        <v>5294</v>
      </c>
      <c r="I1590" s="12"/>
    </row>
    <row r="1591" spans="2:9" s="97" customFormat="1">
      <c r="B1591" s="112" t="s">
        <v>6223</v>
      </c>
      <c r="C1591" s="12" t="s">
        <v>643</v>
      </c>
      <c r="D1591" s="12" t="s">
        <v>644</v>
      </c>
      <c r="E1591" s="13" t="s">
        <v>130</v>
      </c>
      <c r="F1591" s="13" t="s">
        <v>645</v>
      </c>
      <c r="G1591" s="12"/>
      <c r="H1591" s="330" t="s">
        <v>5294</v>
      </c>
      <c r="I1591" s="12"/>
    </row>
    <row r="1592" spans="2:9" s="97" customFormat="1">
      <c r="B1592" s="112" t="s">
        <v>6223</v>
      </c>
      <c r="C1592" s="12" t="s">
        <v>646</v>
      </c>
      <c r="D1592" s="12" t="s">
        <v>644</v>
      </c>
      <c r="E1592" s="13" t="s">
        <v>130</v>
      </c>
      <c r="F1592" s="13" t="s">
        <v>647</v>
      </c>
      <c r="G1592" s="12"/>
      <c r="H1592" s="330" t="s">
        <v>5294</v>
      </c>
      <c r="I1592" s="12"/>
    </row>
    <row r="1593" spans="2:9" s="97" customFormat="1">
      <c r="B1593" s="112" t="s">
        <v>6223</v>
      </c>
      <c r="C1593" s="12" t="s">
        <v>648</v>
      </c>
      <c r="D1593" s="12" t="s">
        <v>641</v>
      </c>
      <c r="E1593" s="13" t="s">
        <v>130</v>
      </c>
      <c r="F1593" s="13" t="s">
        <v>649</v>
      </c>
      <c r="G1593" s="12"/>
      <c r="H1593" s="330" t="s">
        <v>5294</v>
      </c>
      <c r="I1593" s="12"/>
    </row>
    <row r="1594" spans="2:9" s="97" customFormat="1">
      <c r="B1594" s="112" t="s">
        <v>6223</v>
      </c>
      <c r="C1594" s="12" t="s">
        <v>650</v>
      </c>
      <c r="D1594" s="12" t="s">
        <v>641</v>
      </c>
      <c r="E1594" s="13" t="s">
        <v>130</v>
      </c>
      <c r="F1594" s="13" t="s">
        <v>651</v>
      </c>
      <c r="G1594" s="12"/>
      <c r="H1594" s="330" t="s">
        <v>5294</v>
      </c>
      <c r="I1594" s="12"/>
    </row>
    <row r="1595" spans="2:9" s="97" customFormat="1">
      <c r="B1595" s="112" t="s">
        <v>6223</v>
      </c>
      <c r="C1595" s="12" t="s">
        <v>652</v>
      </c>
      <c r="D1595" s="12" t="s">
        <v>634</v>
      </c>
      <c r="E1595" s="13" t="s">
        <v>130</v>
      </c>
      <c r="F1595" s="13" t="s">
        <v>653</v>
      </c>
      <c r="G1595" s="13" t="s">
        <v>636</v>
      </c>
      <c r="H1595" s="330" t="s">
        <v>5294</v>
      </c>
      <c r="I1595" s="12"/>
    </row>
    <row r="1596" spans="2:9">
      <c r="B1596" s="112" t="s">
        <v>6223</v>
      </c>
      <c r="C1596" s="1" t="s">
        <v>126</v>
      </c>
      <c r="D1596" s="1" t="s">
        <v>641</v>
      </c>
      <c r="E1596" s="13" t="s">
        <v>4</v>
      </c>
      <c r="F1596" s="13" t="s">
        <v>6724</v>
      </c>
      <c r="G1596" s="1"/>
      <c r="H1596" s="330" t="s">
        <v>5294</v>
      </c>
      <c r="I1596" s="12"/>
    </row>
    <row r="1597" spans="2:9">
      <c r="B1597" s="112" t="s">
        <v>6223</v>
      </c>
      <c r="C1597" s="1" t="s">
        <v>4444</v>
      </c>
      <c r="D1597" s="1" t="s">
        <v>1087</v>
      </c>
      <c r="E1597" s="51" t="s">
        <v>657</v>
      </c>
      <c r="F1597" s="1" t="s">
        <v>1463</v>
      </c>
      <c r="G1597" s="1"/>
      <c r="H1597" s="330" t="s">
        <v>5294</v>
      </c>
      <c r="I1597" s="12"/>
    </row>
    <row r="1598" spans="2:9">
      <c r="B1598" s="112" t="s">
        <v>6223</v>
      </c>
      <c r="C1598" s="1" t="s">
        <v>958</v>
      </c>
      <c r="D1598" s="1" t="s">
        <v>695</v>
      </c>
      <c r="E1598" s="51" t="s">
        <v>657</v>
      </c>
      <c r="F1598" s="1" t="s">
        <v>581</v>
      </c>
      <c r="G1598" s="1"/>
      <c r="H1598" s="330" t="s">
        <v>5294</v>
      </c>
      <c r="I1598" s="12"/>
    </row>
    <row r="1599" spans="2:9">
      <c r="B1599" s="112" t="s">
        <v>6223</v>
      </c>
      <c r="C1599" s="1" t="s">
        <v>945</v>
      </c>
      <c r="D1599" s="1" t="s">
        <v>641</v>
      </c>
      <c r="E1599" s="13" t="s">
        <v>946</v>
      </c>
      <c r="F1599" s="262" t="s">
        <v>947</v>
      </c>
      <c r="G1599" s="1"/>
      <c r="H1599" s="330" t="s">
        <v>5294</v>
      </c>
      <c r="I1599" s="12"/>
    </row>
    <row r="1600" spans="2:9">
      <c r="B1600" s="112" t="s">
        <v>6223</v>
      </c>
      <c r="C1600" s="1" t="s">
        <v>948</v>
      </c>
      <c r="D1600" s="1" t="s">
        <v>641</v>
      </c>
      <c r="E1600" s="13" t="s">
        <v>946</v>
      </c>
      <c r="F1600" s="262" t="s">
        <v>947</v>
      </c>
      <c r="G1600" s="1"/>
      <c r="H1600" s="330" t="s">
        <v>5294</v>
      </c>
      <c r="I1600" s="12"/>
    </row>
    <row r="1601" spans="2:9" s="97" customFormat="1">
      <c r="B1601" s="112" t="s">
        <v>6226</v>
      </c>
      <c r="C1601" s="12" t="s">
        <v>633</v>
      </c>
      <c r="D1601" s="12" t="s">
        <v>634</v>
      </c>
      <c r="E1601" s="13" t="s">
        <v>130</v>
      </c>
      <c r="F1601" s="13" t="s">
        <v>635</v>
      </c>
      <c r="G1601" s="13" t="s">
        <v>636</v>
      </c>
      <c r="H1601" s="330" t="s">
        <v>5294</v>
      </c>
      <c r="I1601" s="12"/>
    </row>
    <row r="1602" spans="2:9" s="97" customFormat="1" ht="31.5" customHeight="1">
      <c r="B1602" s="112" t="s">
        <v>6226</v>
      </c>
      <c r="C1602" s="12" t="s">
        <v>637</v>
      </c>
      <c r="D1602" s="12" t="s">
        <v>634</v>
      </c>
      <c r="E1602" s="13" t="s">
        <v>130</v>
      </c>
      <c r="F1602" s="13" t="s">
        <v>638</v>
      </c>
      <c r="G1602" s="13" t="s">
        <v>639</v>
      </c>
      <c r="H1602" s="330" t="s">
        <v>5294</v>
      </c>
      <c r="I1602" s="12"/>
    </row>
    <row r="1603" spans="2:9" s="97" customFormat="1">
      <c r="B1603" s="112" t="s">
        <v>6226</v>
      </c>
      <c r="C1603" s="12" t="s">
        <v>640</v>
      </c>
      <c r="D1603" s="12" t="s">
        <v>641</v>
      </c>
      <c r="E1603" s="13" t="s">
        <v>130</v>
      </c>
      <c r="F1603" s="13"/>
      <c r="G1603" s="12"/>
      <c r="H1603" s="330" t="s">
        <v>5294</v>
      </c>
      <c r="I1603" s="12"/>
    </row>
    <row r="1604" spans="2:9" s="97" customFormat="1">
      <c r="B1604" s="112" t="s">
        <v>6226</v>
      </c>
      <c r="C1604" s="12" t="s">
        <v>642</v>
      </c>
      <c r="D1604" s="12" t="s">
        <v>641</v>
      </c>
      <c r="E1604" s="13" t="s">
        <v>130</v>
      </c>
      <c r="F1604" s="13"/>
      <c r="G1604" s="12"/>
      <c r="H1604" s="330" t="s">
        <v>5294</v>
      </c>
      <c r="I1604" s="12"/>
    </row>
    <row r="1605" spans="2:9" s="97" customFormat="1">
      <c r="B1605" s="112" t="s">
        <v>6226</v>
      </c>
      <c r="C1605" s="12" t="s">
        <v>643</v>
      </c>
      <c r="D1605" s="12" t="s">
        <v>644</v>
      </c>
      <c r="E1605" s="13" t="s">
        <v>130</v>
      </c>
      <c r="F1605" s="13" t="s">
        <v>645</v>
      </c>
      <c r="G1605" s="12"/>
      <c r="H1605" s="330" t="s">
        <v>5294</v>
      </c>
      <c r="I1605" s="12"/>
    </row>
    <row r="1606" spans="2:9" s="97" customFormat="1">
      <c r="B1606" s="112" t="s">
        <v>6226</v>
      </c>
      <c r="C1606" s="12" t="s">
        <v>646</v>
      </c>
      <c r="D1606" s="12" t="s">
        <v>644</v>
      </c>
      <c r="E1606" s="13" t="s">
        <v>130</v>
      </c>
      <c r="F1606" s="13" t="s">
        <v>647</v>
      </c>
      <c r="G1606" s="12"/>
      <c r="H1606" s="330" t="s">
        <v>5294</v>
      </c>
      <c r="I1606" s="12"/>
    </row>
    <row r="1607" spans="2:9" s="97" customFormat="1">
      <c r="B1607" s="112" t="s">
        <v>6226</v>
      </c>
      <c r="C1607" s="12" t="s">
        <v>648</v>
      </c>
      <c r="D1607" s="12" t="s">
        <v>641</v>
      </c>
      <c r="E1607" s="13" t="s">
        <v>130</v>
      </c>
      <c r="F1607" s="13" t="s">
        <v>649</v>
      </c>
      <c r="G1607" s="12"/>
      <c r="H1607" s="330" t="s">
        <v>5294</v>
      </c>
      <c r="I1607" s="12"/>
    </row>
    <row r="1608" spans="2:9" s="97" customFormat="1">
      <c r="B1608" s="112" t="s">
        <v>6226</v>
      </c>
      <c r="C1608" s="12" t="s">
        <v>650</v>
      </c>
      <c r="D1608" s="12" t="s">
        <v>641</v>
      </c>
      <c r="E1608" s="13" t="s">
        <v>130</v>
      </c>
      <c r="F1608" s="13" t="s">
        <v>651</v>
      </c>
      <c r="G1608" s="12"/>
      <c r="H1608" s="330" t="s">
        <v>5294</v>
      </c>
      <c r="I1608" s="12"/>
    </row>
    <row r="1609" spans="2:9" s="97" customFormat="1">
      <c r="B1609" s="112" t="s">
        <v>6226</v>
      </c>
      <c r="C1609" s="12" t="s">
        <v>652</v>
      </c>
      <c r="D1609" s="12" t="s">
        <v>634</v>
      </c>
      <c r="E1609" s="13" t="s">
        <v>130</v>
      </c>
      <c r="F1609" s="13" t="s">
        <v>653</v>
      </c>
      <c r="G1609" s="13" t="s">
        <v>636</v>
      </c>
      <c r="H1609" s="330" t="s">
        <v>5294</v>
      </c>
      <c r="I1609" s="12"/>
    </row>
    <row r="1610" spans="2:9">
      <c r="B1610" s="112" t="s">
        <v>6226</v>
      </c>
      <c r="C1610" s="1" t="s">
        <v>126</v>
      </c>
      <c r="D1610" s="1" t="s">
        <v>641</v>
      </c>
      <c r="E1610" s="13" t="s">
        <v>4</v>
      </c>
      <c r="F1610" s="13" t="s">
        <v>6726</v>
      </c>
      <c r="G1610" s="1"/>
      <c r="H1610" s="330" t="s">
        <v>5294</v>
      </c>
      <c r="I1610" s="12"/>
    </row>
    <row r="1611" spans="2:9">
      <c r="B1611" s="112" t="s">
        <v>6226</v>
      </c>
      <c r="C1611" s="1" t="s">
        <v>945</v>
      </c>
      <c r="D1611" s="1" t="s">
        <v>641</v>
      </c>
      <c r="E1611" s="13" t="s">
        <v>946</v>
      </c>
      <c r="F1611" s="262" t="s">
        <v>947</v>
      </c>
      <c r="G1611" s="1"/>
      <c r="H1611" s="330" t="s">
        <v>5294</v>
      </c>
      <c r="I1611" s="12"/>
    </row>
    <row r="1612" spans="2:9">
      <c r="B1612" s="112" t="s">
        <v>6226</v>
      </c>
      <c r="C1612" s="1" t="s">
        <v>948</v>
      </c>
      <c r="D1612" s="1" t="s">
        <v>641</v>
      </c>
      <c r="E1612" s="13" t="s">
        <v>946</v>
      </c>
      <c r="F1612" s="262" t="s">
        <v>947</v>
      </c>
      <c r="G1612" s="1"/>
      <c r="H1612" s="330" t="s">
        <v>5294</v>
      </c>
      <c r="I1612" s="12"/>
    </row>
    <row r="1613" spans="2:9">
      <c r="B1613" s="112" t="s">
        <v>6226</v>
      </c>
      <c r="C1613" s="1" t="s">
        <v>958</v>
      </c>
      <c r="D1613" s="1" t="s">
        <v>1090</v>
      </c>
      <c r="E1613" s="51" t="s">
        <v>657</v>
      </c>
      <c r="F1613" s="1" t="s">
        <v>581</v>
      </c>
      <c r="G1613" s="1"/>
      <c r="H1613" s="330" t="s">
        <v>5294</v>
      </c>
      <c r="I1613" s="12"/>
    </row>
    <row r="1614" spans="2:9">
      <c r="B1614" s="112" t="s">
        <v>6226</v>
      </c>
      <c r="C1614" s="1" t="s">
        <v>1023</v>
      </c>
      <c r="D1614" s="1" t="s">
        <v>1127</v>
      </c>
      <c r="E1614" s="51" t="s">
        <v>657</v>
      </c>
      <c r="F1614" s="1" t="s">
        <v>584</v>
      </c>
      <c r="G1614" s="1"/>
      <c r="H1614" s="330" t="s">
        <v>5294</v>
      </c>
      <c r="I1614" s="12"/>
    </row>
    <row r="1615" spans="2:9" s="97" customFormat="1">
      <c r="B1615" s="112" t="s">
        <v>6229</v>
      </c>
      <c r="C1615" s="12" t="s">
        <v>633</v>
      </c>
      <c r="D1615" s="12" t="s">
        <v>634</v>
      </c>
      <c r="E1615" s="13" t="s">
        <v>130</v>
      </c>
      <c r="F1615" s="13" t="s">
        <v>635</v>
      </c>
      <c r="G1615" s="13" t="s">
        <v>636</v>
      </c>
      <c r="H1615" s="330" t="s">
        <v>5294</v>
      </c>
      <c r="I1615" s="12"/>
    </row>
    <row r="1616" spans="2:9" s="97" customFormat="1" ht="31.5" customHeight="1">
      <c r="B1616" s="112" t="s">
        <v>6229</v>
      </c>
      <c r="C1616" s="12" t="s">
        <v>637</v>
      </c>
      <c r="D1616" s="12" t="s">
        <v>634</v>
      </c>
      <c r="E1616" s="13" t="s">
        <v>130</v>
      </c>
      <c r="F1616" s="13" t="s">
        <v>638</v>
      </c>
      <c r="G1616" s="13" t="s">
        <v>639</v>
      </c>
      <c r="H1616" s="330" t="s">
        <v>5294</v>
      </c>
      <c r="I1616" s="12"/>
    </row>
    <row r="1617" spans="2:9" s="97" customFormat="1">
      <c r="B1617" s="112" t="s">
        <v>6229</v>
      </c>
      <c r="C1617" s="12" t="s">
        <v>640</v>
      </c>
      <c r="D1617" s="12" t="s">
        <v>641</v>
      </c>
      <c r="E1617" s="13" t="s">
        <v>130</v>
      </c>
      <c r="F1617" s="13"/>
      <c r="G1617" s="12"/>
      <c r="H1617" s="330" t="s">
        <v>5294</v>
      </c>
      <c r="I1617" s="12"/>
    </row>
    <row r="1618" spans="2:9" s="97" customFormat="1">
      <c r="B1618" s="112" t="s">
        <v>6229</v>
      </c>
      <c r="C1618" s="12" t="s">
        <v>642</v>
      </c>
      <c r="D1618" s="12" t="s">
        <v>641</v>
      </c>
      <c r="E1618" s="13" t="s">
        <v>130</v>
      </c>
      <c r="F1618" s="13"/>
      <c r="G1618" s="12"/>
      <c r="H1618" s="330" t="s">
        <v>5294</v>
      </c>
      <c r="I1618" s="12"/>
    </row>
    <row r="1619" spans="2:9" s="97" customFormat="1">
      <c r="B1619" s="112" t="s">
        <v>6229</v>
      </c>
      <c r="C1619" s="12" t="s">
        <v>643</v>
      </c>
      <c r="D1619" s="12" t="s">
        <v>644</v>
      </c>
      <c r="E1619" s="13" t="s">
        <v>130</v>
      </c>
      <c r="F1619" s="13" t="s">
        <v>645</v>
      </c>
      <c r="G1619" s="12"/>
      <c r="H1619" s="330" t="s">
        <v>5294</v>
      </c>
      <c r="I1619" s="12"/>
    </row>
    <row r="1620" spans="2:9" s="97" customFormat="1">
      <c r="B1620" s="112" t="s">
        <v>6229</v>
      </c>
      <c r="C1620" s="12" t="s">
        <v>646</v>
      </c>
      <c r="D1620" s="12" t="s">
        <v>644</v>
      </c>
      <c r="E1620" s="13" t="s">
        <v>130</v>
      </c>
      <c r="F1620" s="13" t="s">
        <v>647</v>
      </c>
      <c r="G1620" s="12"/>
      <c r="H1620" s="330" t="s">
        <v>5294</v>
      </c>
      <c r="I1620" s="12"/>
    </row>
    <row r="1621" spans="2:9" s="97" customFormat="1">
      <c r="B1621" s="112" t="s">
        <v>6229</v>
      </c>
      <c r="C1621" s="12" t="s">
        <v>648</v>
      </c>
      <c r="D1621" s="12" t="s">
        <v>641</v>
      </c>
      <c r="E1621" s="13" t="s">
        <v>130</v>
      </c>
      <c r="F1621" s="13" t="s">
        <v>649</v>
      </c>
      <c r="G1621" s="12"/>
      <c r="H1621" s="330" t="s">
        <v>5294</v>
      </c>
      <c r="I1621" s="12"/>
    </row>
    <row r="1622" spans="2:9" s="97" customFormat="1">
      <c r="B1622" s="112" t="s">
        <v>6229</v>
      </c>
      <c r="C1622" s="12" t="s">
        <v>650</v>
      </c>
      <c r="D1622" s="12" t="s">
        <v>641</v>
      </c>
      <c r="E1622" s="13" t="s">
        <v>130</v>
      </c>
      <c r="F1622" s="13" t="s">
        <v>651</v>
      </c>
      <c r="G1622" s="12"/>
      <c r="H1622" s="330" t="s">
        <v>5294</v>
      </c>
      <c r="I1622" s="12"/>
    </row>
    <row r="1623" spans="2:9" s="97" customFormat="1">
      <c r="B1623" s="112" t="s">
        <v>6229</v>
      </c>
      <c r="C1623" s="12" t="s">
        <v>652</v>
      </c>
      <c r="D1623" s="12" t="s">
        <v>634</v>
      </c>
      <c r="E1623" s="13" t="s">
        <v>130</v>
      </c>
      <c r="F1623" s="13" t="s">
        <v>653</v>
      </c>
      <c r="G1623" s="13" t="s">
        <v>636</v>
      </c>
      <c r="H1623" s="330" t="s">
        <v>5294</v>
      </c>
      <c r="I1623" s="12"/>
    </row>
    <row r="1624" spans="2:9">
      <c r="B1624" s="112" t="s">
        <v>6229</v>
      </c>
      <c r="C1624" s="1" t="s">
        <v>126</v>
      </c>
      <c r="D1624" s="1" t="s">
        <v>641</v>
      </c>
      <c r="E1624" s="13" t="s">
        <v>4</v>
      </c>
      <c r="F1624" s="13" t="s">
        <v>1765</v>
      </c>
      <c r="G1624" s="1"/>
      <c r="H1624" s="330" t="s">
        <v>5294</v>
      </c>
      <c r="I1624" s="12"/>
    </row>
    <row r="1625" spans="2:9">
      <c r="B1625" s="112" t="s">
        <v>6229</v>
      </c>
      <c r="C1625" s="1" t="s">
        <v>958</v>
      </c>
      <c r="D1625" s="1" t="s">
        <v>656</v>
      </c>
      <c r="E1625" s="51" t="s">
        <v>657</v>
      </c>
      <c r="F1625" s="1" t="s">
        <v>581</v>
      </c>
      <c r="G1625" s="1"/>
      <c r="H1625" s="330" t="s">
        <v>5294</v>
      </c>
      <c r="I1625" s="12"/>
    </row>
    <row r="1626" spans="2:9">
      <c r="B1626" s="112" t="s">
        <v>6229</v>
      </c>
      <c r="C1626" s="1" t="s">
        <v>1023</v>
      </c>
      <c r="D1626" s="1" t="s">
        <v>1127</v>
      </c>
      <c r="E1626" s="51" t="s">
        <v>657</v>
      </c>
      <c r="F1626" s="1" t="s">
        <v>584</v>
      </c>
      <c r="G1626" s="1"/>
      <c r="H1626" s="330" t="s">
        <v>5294</v>
      </c>
      <c r="I1626" s="12"/>
    </row>
    <row r="1627" spans="2:9">
      <c r="B1627" s="112" t="s">
        <v>6229</v>
      </c>
      <c r="C1627" s="1" t="s">
        <v>945</v>
      </c>
      <c r="D1627" s="1" t="s">
        <v>641</v>
      </c>
      <c r="E1627" s="13" t="s">
        <v>946</v>
      </c>
      <c r="F1627" s="262" t="s">
        <v>947</v>
      </c>
      <c r="G1627" s="1"/>
      <c r="H1627" s="330" t="s">
        <v>5294</v>
      </c>
      <c r="I1627" s="12"/>
    </row>
    <row r="1628" spans="2:9">
      <c r="B1628" s="112" t="s">
        <v>6229</v>
      </c>
      <c r="C1628" s="1" t="s">
        <v>948</v>
      </c>
      <c r="D1628" s="1" t="s">
        <v>641</v>
      </c>
      <c r="E1628" s="13" t="s">
        <v>946</v>
      </c>
      <c r="F1628" s="262" t="s">
        <v>947</v>
      </c>
      <c r="G1628" s="1"/>
      <c r="H1628" s="330" t="s">
        <v>5294</v>
      </c>
      <c r="I1628" s="12"/>
    </row>
    <row r="1629" spans="2:9" s="97" customFormat="1">
      <c r="B1629" s="112" t="s">
        <v>6232</v>
      </c>
      <c r="C1629" s="12" t="s">
        <v>633</v>
      </c>
      <c r="D1629" s="12" t="s">
        <v>634</v>
      </c>
      <c r="E1629" s="13" t="s">
        <v>130</v>
      </c>
      <c r="F1629" s="13" t="s">
        <v>635</v>
      </c>
      <c r="G1629" s="13" t="s">
        <v>636</v>
      </c>
      <c r="H1629" s="330" t="s">
        <v>5294</v>
      </c>
      <c r="I1629" s="12"/>
    </row>
    <row r="1630" spans="2:9" s="97" customFormat="1" ht="31.5" customHeight="1">
      <c r="B1630" s="112" t="s">
        <v>6232</v>
      </c>
      <c r="C1630" s="12" t="s">
        <v>637</v>
      </c>
      <c r="D1630" s="12" t="s">
        <v>634</v>
      </c>
      <c r="E1630" s="13" t="s">
        <v>130</v>
      </c>
      <c r="F1630" s="13" t="s">
        <v>638</v>
      </c>
      <c r="G1630" s="13" t="s">
        <v>639</v>
      </c>
      <c r="H1630" s="330" t="s">
        <v>5294</v>
      </c>
      <c r="I1630" s="12"/>
    </row>
    <row r="1631" spans="2:9" s="97" customFormat="1">
      <c r="B1631" s="112" t="s">
        <v>6232</v>
      </c>
      <c r="C1631" s="12" t="s">
        <v>640</v>
      </c>
      <c r="D1631" s="12" t="s">
        <v>641</v>
      </c>
      <c r="E1631" s="13" t="s">
        <v>130</v>
      </c>
      <c r="F1631" s="13"/>
      <c r="G1631" s="12"/>
      <c r="H1631" s="330" t="s">
        <v>5294</v>
      </c>
      <c r="I1631" s="12"/>
    </row>
    <row r="1632" spans="2:9" s="97" customFormat="1">
      <c r="B1632" s="112" t="s">
        <v>6232</v>
      </c>
      <c r="C1632" s="12" t="s">
        <v>642</v>
      </c>
      <c r="D1632" s="12" t="s">
        <v>641</v>
      </c>
      <c r="E1632" s="13" t="s">
        <v>130</v>
      </c>
      <c r="F1632" s="13"/>
      <c r="G1632" s="12"/>
      <c r="H1632" s="330" t="s">
        <v>5294</v>
      </c>
      <c r="I1632" s="12"/>
    </row>
    <row r="1633" spans="2:9" s="97" customFormat="1">
      <c r="B1633" s="112" t="s">
        <v>6232</v>
      </c>
      <c r="C1633" s="12" t="s">
        <v>643</v>
      </c>
      <c r="D1633" s="12" t="s">
        <v>644</v>
      </c>
      <c r="E1633" s="13" t="s">
        <v>130</v>
      </c>
      <c r="F1633" s="13" t="s">
        <v>645</v>
      </c>
      <c r="G1633" s="12"/>
      <c r="H1633" s="330" t="s">
        <v>5294</v>
      </c>
      <c r="I1633" s="12"/>
    </row>
    <row r="1634" spans="2:9" s="97" customFormat="1">
      <c r="B1634" s="112" t="s">
        <v>6232</v>
      </c>
      <c r="C1634" s="12" t="s">
        <v>646</v>
      </c>
      <c r="D1634" s="12" t="s">
        <v>644</v>
      </c>
      <c r="E1634" s="13" t="s">
        <v>130</v>
      </c>
      <c r="F1634" s="13" t="s">
        <v>647</v>
      </c>
      <c r="G1634" s="12"/>
      <c r="H1634" s="330" t="s">
        <v>5294</v>
      </c>
      <c r="I1634" s="12"/>
    </row>
    <row r="1635" spans="2:9" s="97" customFormat="1">
      <c r="B1635" s="112" t="s">
        <v>6232</v>
      </c>
      <c r="C1635" s="12" t="s">
        <v>648</v>
      </c>
      <c r="D1635" s="12" t="s">
        <v>641</v>
      </c>
      <c r="E1635" s="13" t="s">
        <v>130</v>
      </c>
      <c r="F1635" s="13" t="s">
        <v>649</v>
      </c>
      <c r="G1635" s="12"/>
      <c r="H1635" s="330" t="s">
        <v>5294</v>
      </c>
      <c r="I1635" s="12"/>
    </row>
    <row r="1636" spans="2:9" s="97" customFormat="1">
      <c r="B1636" s="112" t="s">
        <v>6232</v>
      </c>
      <c r="C1636" s="12" t="s">
        <v>650</v>
      </c>
      <c r="D1636" s="12" t="s">
        <v>641</v>
      </c>
      <c r="E1636" s="13" t="s">
        <v>130</v>
      </c>
      <c r="F1636" s="13" t="s">
        <v>651</v>
      </c>
      <c r="G1636" s="12"/>
      <c r="H1636" s="330" t="s">
        <v>5294</v>
      </c>
      <c r="I1636" s="12"/>
    </row>
    <row r="1637" spans="2:9" s="97" customFormat="1">
      <c r="B1637" s="112" t="s">
        <v>6232</v>
      </c>
      <c r="C1637" s="12" t="s">
        <v>652</v>
      </c>
      <c r="D1637" s="12" t="s">
        <v>634</v>
      </c>
      <c r="E1637" s="13" t="s">
        <v>130</v>
      </c>
      <c r="F1637" s="13" t="s">
        <v>653</v>
      </c>
      <c r="G1637" s="13" t="s">
        <v>636</v>
      </c>
      <c r="H1637" s="330" t="s">
        <v>5294</v>
      </c>
      <c r="I1637" s="12"/>
    </row>
    <row r="1638" spans="2:9">
      <c r="B1638" s="112" t="s">
        <v>6232</v>
      </c>
      <c r="C1638" s="1" t="s">
        <v>126</v>
      </c>
      <c r="D1638" s="1" t="s">
        <v>641</v>
      </c>
      <c r="E1638" s="13" t="s">
        <v>4</v>
      </c>
      <c r="F1638" s="13" t="s">
        <v>6736</v>
      </c>
      <c r="G1638" s="1"/>
      <c r="H1638" s="330" t="s">
        <v>5294</v>
      </c>
      <c r="I1638" s="12"/>
    </row>
    <row r="1639" spans="2:9">
      <c r="B1639" s="112" t="s">
        <v>6232</v>
      </c>
      <c r="C1639" s="1" t="s">
        <v>945</v>
      </c>
      <c r="D1639" s="1" t="s">
        <v>641</v>
      </c>
      <c r="E1639" s="13" t="s">
        <v>946</v>
      </c>
      <c r="F1639" s="262" t="s">
        <v>947</v>
      </c>
      <c r="G1639" s="1"/>
      <c r="H1639" s="330" t="s">
        <v>5294</v>
      </c>
      <c r="I1639" s="12"/>
    </row>
    <row r="1640" spans="2:9">
      <c r="B1640" s="112" t="s">
        <v>6232</v>
      </c>
      <c r="C1640" s="1" t="s">
        <v>948</v>
      </c>
      <c r="D1640" s="1" t="s">
        <v>641</v>
      </c>
      <c r="E1640" s="13" t="s">
        <v>946</v>
      </c>
      <c r="F1640" s="262" t="s">
        <v>947</v>
      </c>
      <c r="G1640" s="1"/>
      <c r="H1640" s="330" t="s">
        <v>5294</v>
      </c>
      <c r="I1640" s="12"/>
    </row>
    <row r="1641" spans="2:9">
      <c r="B1641" s="112" t="s">
        <v>6232</v>
      </c>
      <c r="C1641" s="1" t="s">
        <v>958</v>
      </c>
      <c r="D1641" s="1" t="s">
        <v>803</v>
      </c>
      <c r="E1641" s="51" t="s">
        <v>657</v>
      </c>
      <c r="F1641" s="1" t="s">
        <v>581</v>
      </c>
      <c r="G1641" s="1"/>
      <c r="H1641" s="330" t="s">
        <v>5294</v>
      </c>
      <c r="I1641" s="12"/>
    </row>
    <row r="1642" spans="2:9">
      <c r="B1642" s="112" t="s">
        <v>6232</v>
      </c>
      <c r="C1642" s="1" t="s">
        <v>1023</v>
      </c>
      <c r="D1642" s="1" t="s">
        <v>1127</v>
      </c>
      <c r="E1642" s="51" t="s">
        <v>657</v>
      </c>
      <c r="F1642" s="1" t="s">
        <v>584</v>
      </c>
      <c r="G1642" s="1"/>
      <c r="H1642" s="330" t="s">
        <v>5294</v>
      </c>
      <c r="I1642" s="12"/>
    </row>
    <row r="1643" spans="2:9">
      <c r="B1643" s="112" t="s">
        <v>6232</v>
      </c>
      <c r="C1643" s="1" t="s">
        <v>6729</v>
      </c>
      <c r="D1643" s="1" t="s">
        <v>790</v>
      </c>
      <c r="E1643" s="51" t="s">
        <v>657</v>
      </c>
      <c r="F1643" s="1" t="s">
        <v>6730</v>
      </c>
      <c r="G1643" s="1"/>
      <c r="H1643" s="330" t="s">
        <v>5294</v>
      </c>
      <c r="I1643" s="12"/>
    </row>
    <row r="1644" spans="2:9">
      <c r="B1644" s="112" t="s">
        <v>6232</v>
      </c>
      <c r="C1644" s="1" t="s">
        <v>1034</v>
      </c>
      <c r="D1644" s="1" t="s">
        <v>718</v>
      </c>
      <c r="E1644" s="51" t="s">
        <v>657</v>
      </c>
      <c r="F1644" s="1" t="s">
        <v>6731</v>
      </c>
      <c r="G1644" s="1"/>
      <c r="H1644" s="330" t="s">
        <v>5294</v>
      </c>
      <c r="I1644" s="12"/>
    </row>
    <row r="1645" spans="2:9">
      <c r="B1645" s="112" t="s">
        <v>6232</v>
      </c>
      <c r="C1645" s="1" t="s">
        <v>6732</v>
      </c>
      <c r="D1645" s="1" t="s">
        <v>790</v>
      </c>
      <c r="E1645" s="51" t="s">
        <v>657</v>
      </c>
      <c r="F1645" s="1" t="s">
        <v>6733</v>
      </c>
      <c r="G1645" s="1"/>
      <c r="H1645" s="330" t="s">
        <v>5294</v>
      </c>
      <c r="I1645" s="12"/>
    </row>
    <row r="1646" spans="2:9">
      <c r="B1646" s="112" t="s">
        <v>6232</v>
      </c>
      <c r="C1646" s="1" t="s">
        <v>6734</v>
      </c>
      <c r="D1646" s="1" t="s">
        <v>790</v>
      </c>
      <c r="E1646" s="51" t="s">
        <v>657</v>
      </c>
      <c r="F1646" s="1" t="s">
        <v>6735</v>
      </c>
      <c r="G1646" s="1"/>
      <c r="H1646" s="330" t="s">
        <v>5294</v>
      </c>
      <c r="I1646" s="12"/>
    </row>
    <row r="1647" spans="2:9" s="97" customFormat="1">
      <c r="B1647" s="112" t="s">
        <v>6235</v>
      </c>
      <c r="C1647" s="12" t="s">
        <v>633</v>
      </c>
      <c r="D1647" s="12" t="s">
        <v>634</v>
      </c>
      <c r="E1647" s="13" t="s">
        <v>130</v>
      </c>
      <c r="F1647" s="13" t="s">
        <v>635</v>
      </c>
      <c r="G1647" s="13" t="s">
        <v>636</v>
      </c>
      <c r="H1647" s="330" t="s">
        <v>5294</v>
      </c>
      <c r="I1647" s="12"/>
    </row>
    <row r="1648" spans="2:9" s="97" customFormat="1" ht="31.5" customHeight="1">
      <c r="B1648" s="112" t="s">
        <v>6235</v>
      </c>
      <c r="C1648" s="12" t="s">
        <v>637</v>
      </c>
      <c r="D1648" s="12" t="s">
        <v>634</v>
      </c>
      <c r="E1648" s="13" t="s">
        <v>130</v>
      </c>
      <c r="F1648" s="13" t="s">
        <v>638</v>
      </c>
      <c r="G1648" s="13" t="s">
        <v>639</v>
      </c>
      <c r="H1648" s="330" t="s">
        <v>5294</v>
      </c>
      <c r="I1648" s="12"/>
    </row>
    <row r="1649" spans="2:9" s="97" customFormat="1">
      <c r="B1649" s="112" t="s">
        <v>6235</v>
      </c>
      <c r="C1649" s="12" t="s">
        <v>640</v>
      </c>
      <c r="D1649" s="12" t="s">
        <v>641</v>
      </c>
      <c r="E1649" s="13" t="s">
        <v>130</v>
      </c>
      <c r="F1649" s="13"/>
      <c r="G1649" s="12"/>
      <c r="H1649" s="330" t="s">
        <v>5294</v>
      </c>
      <c r="I1649" s="12"/>
    </row>
    <row r="1650" spans="2:9" s="97" customFormat="1">
      <c r="B1650" s="112" t="s">
        <v>6235</v>
      </c>
      <c r="C1650" s="12" t="s">
        <v>642</v>
      </c>
      <c r="D1650" s="12" t="s">
        <v>641</v>
      </c>
      <c r="E1650" s="13" t="s">
        <v>130</v>
      </c>
      <c r="F1650" s="13"/>
      <c r="G1650" s="12"/>
      <c r="H1650" s="330" t="s">
        <v>5294</v>
      </c>
      <c r="I1650" s="12"/>
    </row>
    <row r="1651" spans="2:9" s="97" customFormat="1">
      <c r="B1651" s="112" t="s">
        <v>6235</v>
      </c>
      <c r="C1651" s="12" t="s">
        <v>643</v>
      </c>
      <c r="D1651" s="12" t="s">
        <v>644</v>
      </c>
      <c r="E1651" s="13" t="s">
        <v>130</v>
      </c>
      <c r="F1651" s="13" t="s">
        <v>645</v>
      </c>
      <c r="G1651" s="12"/>
      <c r="H1651" s="330" t="s">
        <v>5294</v>
      </c>
      <c r="I1651" s="12"/>
    </row>
    <row r="1652" spans="2:9" s="97" customFormat="1">
      <c r="B1652" s="112" t="s">
        <v>6235</v>
      </c>
      <c r="C1652" s="12" t="s">
        <v>646</v>
      </c>
      <c r="D1652" s="12" t="s">
        <v>644</v>
      </c>
      <c r="E1652" s="13" t="s">
        <v>130</v>
      </c>
      <c r="F1652" s="13" t="s">
        <v>647</v>
      </c>
      <c r="G1652" s="12"/>
      <c r="H1652" s="330" t="s">
        <v>5294</v>
      </c>
      <c r="I1652" s="12"/>
    </row>
    <row r="1653" spans="2:9" s="97" customFormat="1">
      <c r="B1653" s="112" t="s">
        <v>6235</v>
      </c>
      <c r="C1653" s="12" t="s">
        <v>648</v>
      </c>
      <c r="D1653" s="12" t="s">
        <v>641</v>
      </c>
      <c r="E1653" s="13" t="s">
        <v>130</v>
      </c>
      <c r="F1653" s="13" t="s">
        <v>649</v>
      </c>
      <c r="G1653" s="12"/>
      <c r="H1653" s="330" t="s">
        <v>5294</v>
      </c>
      <c r="I1653" s="12"/>
    </row>
    <row r="1654" spans="2:9" s="97" customFormat="1">
      <c r="B1654" s="112" t="s">
        <v>6235</v>
      </c>
      <c r="C1654" s="12" t="s">
        <v>650</v>
      </c>
      <c r="D1654" s="12" t="s">
        <v>641</v>
      </c>
      <c r="E1654" s="13" t="s">
        <v>130</v>
      </c>
      <c r="F1654" s="13" t="s">
        <v>651</v>
      </c>
      <c r="G1654" s="12"/>
      <c r="H1654" s="330" t="s">
        <v>5294</v>
      </c>
      <c r="I1654" s="12"/>
    </row>
    <row r="1655" spans="2:9" s="97" customFormat="1">
      <c r="B1655" s="112" t="s">
        <v>6235</v>
      </c>
      <c r="C1655" s="12" t="s">
        <v>652</v>
      </c>
      <c r="D1655" s="12" t="s">
        <v>634</v>
      </c>
      <c r="E1655" s="13" t="s">
        <v>130</v>
      </c>
      <c r="F1655" s="13" t="s">
        <v>653</v>
      </c>
      <c r="G1655" s="13" t="s">
        <v>636</v>
      </c>
      <c r="H1655" s="330" t="s">
        <v>5294</v>
      </c>
      <c r="I1655" s="12"/>
    </row>
    <row r="1656" spans="2:9">
      <c r="B1656" s="112" t="s">
        <v>6235</v>
      </c>
      <c r="C1656" s="1" t="s">
        <v>126</v>
      </c>
      <c r="D1656" s="1" t="s">
        <v>641</v>
      </c>
      <c r="E1656" s="13" t="s">
        <v>4</v>
      </c>
      <c r="F1656" s="13" t="s">
        <v>6738</v>
      </c>
      <c r="G1656" s="1"/>
      <c r="H1656" s="330" t="s">
        <v>5294</v>
      </c>
      <c r="I1656" s="12"/>
    </row>
    <row r="1657" spans="2:9">
      <c r="B1657" s="112" t="s">
        <v>6235</v>
      </c>
      <c r="C1657" s="1" t="s">
        <v>945</v>
      </c>
      <c r="D1657" s="1" t="s">
        <v>641</v>
      </c>
      <c r="E1657" s="13" t="s">
        <v>946</v>
      </c>
      <c r="F1657" s="262" t="s">
        <v>947</v>
      </c>
      <c r="G1657" s="1"/>
      <c r="H1657" s="330" t="s">
        <v>5294</v>
      </c>
      <c r="I1657" s="12"/>
    </row>
    <row r="1658" spans="2:9">
      <c r="B1658" s="112" t="s">
        <v>6235</v>
      </c>
      <c r="C1658" s="1" t="s">
        <v>948</v>
      </c>
      <c r="D1658" s="1" t="s">
        <v>641</v>
      </c>
      <c r="E1658" s="13" t="s">
        <v>946</v>
      </c>
      <c r="F1658" s="262" t="s">
        <v>947</v>
      </c>
      <c r="G1658" s="1"/>
      <c r="H1658" s="330" t="s">
        <v>5294</v>
      </c>
      <c r="I1658" s="12"/>
    </row>
    <row r="1659" spans="2:9">
      <c r="B1659" s="112" t="s">
        <v>6235</v>
      </c>
      <c r="C1659" s="1" t="s">
        <v>958</v>
      </c>
      <c r="D1659" s="1" t="s">
        <v>656</v>
      </c>
      <c r="E1659" s="51" t="s">
        <v>657</v>
      </c>
      <c r="F1659" s="1" t="s">
        <v>581</v>
      </c>
      <c r="G1659" s="1"/>
      <c r="H1659" s="330" t="s">
        <v>5294</v>
      </c>
      <c r="I1659" s="12"/>
    </row>
    <row r="1660" spans="2:9">
      <c r="B1660" s="112" t="s">
        <v>6235</v>
      </c>
      <c r="C1660" s="1" t="s">
        <v>1023</v>
      </c>
      <c r="D1660" s="1" t="s">
        <v>1127</v>
      </c>
      <c r="E1660" s="51" t="s">
        <v>657</v>
      </c>
      <c r="F1660" s="1" t="s">
        <v>584</v>
      </c>
      <c r="G1660" s="1"/>
      <c r="H1660" s="330" t="s">
        <v>5294</v>
      </c>
      <c r="I1660" s="12"/>
    </row>
    <row r="1661" spans="2:9" s="97" customFormat="1">
      <c r="B1661" s="112" t="s">
        <v>6238</v>
      </c>
      <c r="C1661" s="12" t="s">
        <v>633</v>
      </c>
      <c r="D1661" s="12" t="s">
        <v>634</v>
      </c>
      <c r="E1661" s="13" t="s">
        <v>130</v>
      </c>
      <c r="F1661" s="13" t="s">
        <v>635</v>
      </c>
      <c r="G1661" s="13" t="s">
        <v>636</v>
      </c>
      <c r="H1661" s="330" t="s">
        <v>5294</v>
      </c>
      <c r="I1661" s="12"/>
    </row>
    <row r="1662" spans="2:9" s="97" customFormat="1" ht="31.5" customHeight="1">
      <c r="B1662" s="112" t="s">
        <v>6238</v>
      </c>
      <c r="C1662" s="12" t="s">
        <v>637</v>
      </c>
      <c r="D1662" s="12" t="s">
        <v>634</v>
      </c>
      <c r="E1662" s="13" t="s">
        <v>130</v>
      </c>
      <c r="F1662" s="13" t="s">
        <v>638</v>
      </c>
      <c r="G1662" s="13" t="s">
        <v>639</v>
      </c>
      <c r="H1662" s="330" t="s">
        <v>5294</v>
      </c>
      <c r="I1662" s="12"/>
    </row>
    <row r="1663" spans="2:9" s="97" customFormat="1">
      <c r="B1663" s="112" t="s">
        <v>6238</v>
      </c>
      <c r="C1663" s="12" t="s">
        <v>640</v>
      </c>
      <c r="D1663" s="12" t="s">
        <v>641</v>
      </c>
      <c r="E1663" s="13" t="s">
        <v>130</v>
      </c>
      <c r="F1663" s="13"/>
      <c r="G1663" s="12"/>
      <c r="H1663" s="330" t="s">
        <v>5294</v>
      </c>
      <c r="I1663" s="12"/>
    </row>
    <row r="1664" spans="2:9" s="97" customFormat="1">
      <c r="B1664" s="112" t="s">
        <v>6238</v>
      </c>
      <c r="C1664" s="12" t="s">
        <v>642</v>
      </c>
      <c r="D1664" s="12" t="s">
        <v>641</v>
      </c>
      <c r="E1664" s="13" t="s">
        <v>130</v>
      </c>
      <c r="F1664" s="13"/>
      <c r="G1664" s="12"/>
      <c r="H1664" s="330" t="s">
        <v>5294</v>
      </c>
      <c r="I1664" s="12"/>
    </row>
    <row r="1665" spans="2:9" s="97" customFormat="1">
      <c r="B1665" s="112" t="s">
        <v>6238</v>
      </c>
      <c r="C1665" s="12" t="s">
        <v>643</v>
      </c>
      <c r="D1665" s="12" t="s">
        <v>644</v>
      </c>
      <c r="E1665" s="13" t="s">
        <v>130</v>
      </c>
      <c r="F1665" s="13" t="s">
        <v>645</v>
      </c>
      <c r="G1665" s="12"/>
      <c r="H1665" s="330" t="s">
        <v>5294</v>
      </c>
      <c r="I1665" s="12"/>
    </row>
    <row r="1666" spans="2:9" s="97" customFormat="1">
      <c r="B1666" s="112" t="s">
        <v>6238</v>
      </c>
      <c r="C1666" s="12" t="s">
        <v>646</v>
      </c>
      <c r="D1666" s="12" t="s">
        <v>644</v>
      </c>
      <c r="E1666" s="13" t="s">
        <v>130</v>
      </c>
      <c r="F1666" s="13" t="s">
        <v>647</v>
      </c>
      <c r="G1666" s="12"/>
      <c r="H1666" s="330" t="s">
        <v>5294</v>
      </c>
      <c r="I1666" s="12"/>
    </row>
    <row r="1667" spans="2:9" s="97" customFormat="1">
      <c r="B1667" s="112" t="s">
        <v>6238</v>
      </c>
      <c r="C1667" s="12" t="s">
        <v>648</v>
      </c>
      <c r="D1667" s="12" t="s">
        <v>641</v>
      </c>
      <c r="E1667" s="13" t="s">
        <v>130</v>
      </c>
      <c r="F1667" s="13" t="s">
        <v>649</v>
      </c>
      <c r="G1667" s="12"/>
      <c r="H1667" s="330" t="s">
        <v>5294</v>
      </c>
      <c r="I1667" s="12"/>
    </row>
    <row r="1668" spans="2:9" s="97" customFormat="1">
      <c r="B1668" s="112" t="s">
        <v>6238</v>
      </c>
      <c r="C1668" s="12" t="s">
        <v>650</v>
      </c>
      <c r="D1668" s="12" t="s">
        <v>641</v>
      </c>
      <c r="E1668" s="13" t="s">
        <v>130</v>
      </c>
      <c r="F1668" s="13" t="s">
        <v>651</v>
      </c>
      <c r="G1668" s="12"/>
      <c r="H1668" s="330" t="s">
        <v>5294</v>
      </c>
      <c r="I1668" s="12"/>
    </row>
    <row r="1669" spans="2:9" s="97" customFormat="1">
      <c r="B1669" s="112" t="s">
        <v>6238</v>
      </c>
      <c r="C1669" s="12" t="s">
        <v>652</v>
      </c>
      <c r="D1669" s="12" t="s">
        <v>634</v>
      </c>
      <c r="E1669" s="13" t="s">
        <v>130</v>
      </c>
      <c r="F1669" s="13" t="s">
        <v>653</v>
      </c>
      <c r="G1669" s="13" t="s">
        <v>636</v>
      </c>
      <c r="H1669" s="330" t="s">
        <v>5294</v>
      </c>
      <c r="I1669" s="12"/>
    </row>
    <row r="1670" spans="2:9">
      <c r="B1670" s="112" t="s">
        <v>6238</v>
      </c>
      <c r="C1670" s="1" t="s">
        <v>126</v>
      </c>
      <c r="D1670" s="1" t="s">
        <v>641</v>
      </c>
      <c r="E1670" s="13" t="s">
        <v>4</v>
      </c>
      <c r="F1670" s="13" t="s">
        <v>6741</v>
      </c>
      <c r="G1670" s="1"/>
      <c r="H1670" s="330" t="s">
        <v>5294</v>
      </c>
      <c r="I1670" s="12"/>
    </row>
    <row r="1671" spans="2:9">
      <c r="B1671" s="112" t="s">
        <v>6238</v>
      </c>
      <c r="C1671" s="1" t="s">
        <v>945</v>
      </c>
      <c r="D1671" s="1" t="s">
        <v>641</v>
      </c>
      <c r="E1671" s="13" t="s">
        <v>946</v>
      </c>
      <c r="F1671" s="262" t="s">
        <v>947</v>
      </c>
      <c r="G1671" s="1"/>
      <c r="H1671" s="330" t="s">
        <v>5294</v>
      </c>
      <c r="I1671" s="12"/>
    </row>
    <row r="1672" spans="2:9">
      <c r="B1672" s="112" t="s">
        <v>6238</v>
      </c>
      <c r="C1672" s="1" t="s">
        <v>948</v>
      </c>
      <c r="D1672" s="1" t="s">
        <v>641</v>
      </c>
      <c r="E1672" s="13" t="s">
        <v>946</v>
      </c>
      <c r="F1672" s="262" t="s">
        <v>947</v>
      </c>
      <c r="G1672" s="1"/>
      <c r="H1672" s="330" t="s">
        <v>5294</v>
      </c>
      <c r="I1672" s="12"/>
    </row>
    <row r="1673" spans="2:9">
      <c r="B1673" s="112" t="s">
        <v>6238</v>
      </c>
      <c r="C1673" s="1" t="s">
        <v>958</v>
      </c>
      <c r="D1673" s="1" t="s">
        <v>1179</v>
      </c>
      <c r="E1673" s="51" t="s">
        <v>657</v>
      </c>
      <c r="F1673" s="1" t="s">
        <v>6739</v>
      </c>
      <c r="G1673" s="1"/>
      <c r="H1673" s="330" t="s">
        <v>5294</v>
      </c>
      <c r="I1673" s="12"/>
    </row>
    <row r="1674" spans="2:9">
      <c r="B1674" s="112" t="s">
        <v>6238</v>
      </c>
      <c r="C1674" s="1" t="s">
        <v>6740</v>
      </c>
      <c r="D1674" s="1" t="s">
        <v>718</v>
      </c>
      <c r="E1674" s="51" t="s">
        <v>657</v>
      </c>
      <c r="F1674" s="1" t="s">
        <v>1907</v>
      </c>
      <c r="G1674" s="1"/>
      <c r="H1674" s="330" t="s">
        <v>5294</v>
      </c>
      <c r="I1674" s="12"/>
    </row>
    <row r="1675" spans="2:9" s="97" customFormat="1">
      <c r="B1675" s="112" t="s">
        <v>6241</v>
      </c>
      <c r="C1675" s="12" t="s">
        <v>633</v>
      </c>
      <c r="D1675" s="12" t="s">
        <v>634</v>
      </c>
      <c r="E1675" s="13" t="s">
        <v>130</v>
      </c>
      <c r="F1675" s="13" t="s">
        <v>635</v>
      </c>
      <c r="G1675" s="13" t="s">
        <v>636</v>
      </c>
      <c r="H1675" s="330" t="s">
        <v>5294</v>
      </c>
      <c r="I1675" s="12"/>
    </row>
    <row r="1676" spans="2:9" s="97" customFormat="1" ht="31.5" customHeight="1">
      <c r="B1676" s="112" t="s">
        <v>6241</v>
      </c>
      <c r="C1676" s="12" t="s">
        <v>637</v>
      </c>
      <c r="D1676" s="12" t="s">
        <v>634</v>
      </c>
      <c r="E1676" s="13" t="s">
        <v>130</v>
      </c>
      <c r="F1676" s="13" t="s">
        <v>638</v>
      </c>
      <c r="G1676" s="13" t="s">
        <v>639</v>
      </c>
      <c r="H1676" s="330" t="s">
        <v>5294</v>
      </c>
      <c r="I1676" s="12"/>
    </row>
    <row r="1677" spans="2:9" s="97" customFormat="1">
      <c r="B1677" s="112" t="s">
        <v>6241</v>
      </c>
      <c r="C1677" s="12" t="s">
        <v>640</v>
      </c>
      <c r="D1677" s="12" t="s">
        <v>641</v>
      </c>
      <c r="E1677" s="13" t="s">
        <v>130</v>
      </c>
      <c r="F1677" s="13"/>
      <c r="G1677" s="12"/>
      <c r="H1677" s="330" t="s">
        <v>5294</v>
      </c>
      <c r="I1677" s="12"/>
    </row>
    <row r="1678" spans="2:9" s="97" customFormat="1">
      <c r="B1678" s="112" t="s">
        <v>6241</v>
      </c>
      <c r="C1678" s="12" t="s">
        <v>642</v>
      </c>
      <c r="D1678" s="12" t="s">
        <v>641</v>
      </c>
      <c r="E1678" s="13" t="s">
        <v>130</v>
      </c>
      <c r="F1678" s="13"/>
      <c r="G1678" s="12"/>
      <c r="H1678" s="330" t="s">
        <v>5294</v>
      </c>
      <c r="I1678" s="12"/>
    </row>
    <row r="1679" spans="2:9" s="97" customFormat="1">
      <c r="B1679" s="112" t="s">
        <v>6241</v>
      </c>
      <c r="C1679" s="12" t="s">
        <v>643</v>
      </c>
      <c r="D1679" s="12" t="s">
        <v>644</v>
      </c>
      <c r="E1679" s="13" t="s">
        <v>130</v>
      </c>
      <c r="F1679" s="13" t="s">
        <v>645</v>
      </c>
      <c r="G1679" s="12"/>
      <c r="H1679" s="330" t="s">
        <v>5294</v>
      </c>
      <c r="I1679" s="12"/>
    </row>
    <row r="1680" spans="2:9" s="97" customFormat="1">
      <c r="B1680" s="112" t="s">
        <v>6241</v>
      </c>
      <c r="C1680" s="12" t="s">
        <v>646</v>
      </c>
      <c r="D1680" s="12" t="s">
        <v>644</v>
      </c>
      <c r="E1680" s="13" t="s">
        <v>130</v>
      </c>
      <c r="F1680" s="13" t="s">
        <v>647</v>
      </c>
      <c r="G1680" s="12"/>
      <c r="H1680" s="330" t="s">
        <v>5294</v>
      </c>
      <c r="I1680" s="12"/>
    </row>
    <row r="1681" spans="2:9" s="97" customFormat="1">
      <c r="B1681" s="112" t="s">
        <v>6241</v>
      </c>
      <c r="C1681" s="12" t="s">
        <v>648</v>
      </c>
      <c r="D1681" s="12" t="s">
        <v>641</v>
      </c>
      <c r="E1681" s="13" t="s">
        <v>130</v>
      </c>
      <c r="F1681" s="13" t="s">
        <v>649</v>
      </c>
      <c r="G1681" s="12"/>
      <c r="H1681" s="330" t="s">
        <v>5294</v>
      </c>
      <c r="I1681" s="12"/>
    </row>
    <row r="1682" spans="2:9" s="97" customFormat="1">
      <c r="B1682" s="112" t="s">
        <v>6241</v>
      </c>
      <c r="C1682" s="12" t="s">
        <v>650</v>
      </c>
      <c r="D1682" s="12" t="s">
        <v>641</v>
      </c>
      <c r="E1682" s="13" t="s">
        <v>130</v>
      </c>
      <c r="F1682" s="13" t="s">
        <v>651</v>
      </c>
      <c r="G1682" s="12"/>
      <c r="H1682" s="330" t="s">
        <v>5294</v>
      </c>
      <c r="I1682" s="12"/>
    </row>
    <row r="1683" spans="2:9" s="97" customFormat="1">
      <c r="B1683" s="112" t="s">
        <v>6241</v>
      </c>
      <c r="C1683" s="12" t="s">
        <v>652</v>
      </c>
      <c r="D1683" s="12" t="s">
        <v>634</v>
      </c>
      <c r="E1683" s="13" t="s">
        <v>130</v>
      </c>
      <c r="F1683" s="13" t="s">
        <v>653</v>
      </c>
      <c r="G1683" s="13" t="s">
        <v>636</v>
      </c>
      <c r="H1683" s="330" t="s">
        <v>5294</v>
      </c>
      <c r="I1683" s="12"/>
    </row>
    <row r="1684" spans="2:9">
      <c r="B1684" s="112" t="s">
        <v>6241</v>
      </c>
      <c r="C1684" s="1" t="s">
        <v>126</v>
      </c>
      <c r="D1684" s="1" t="s">
        <v>641</v>
      </c>
      <c r="E1684" s="13" t="s">
        <v>4</v>
      </c>
      <c r="F1684" s="13" t="s">
        <v>6743</v>
      </c>
      <c r="G1684" s="1"/>
      <c r="H1684" s="330" t="s">
        <v>5294</v>
      </c>
      <c r="I1684" s="12"/>
    </row>
    <row r="1685" spans="2:9">
      <c r="B1685" s="112" t="s">
        <v>6241</v>
      </c>
      <c r="C1685" s="1" t="s">
        <v>945</v>
      </c>
      <c r="D1685" s="1" t="s">
        <v>641</v>
      </c>
      <c r="E1685" s="13" t="s">
        <v>946</v>
      </c>
      <c r="F1685" s="262" t="s">
        <v>947</v>
      </c>
      <c r="G1685" s="1"/>
      <c r="H1685" s="330" t="s">
        <v>5294</v>
      </c>
      <c r="I1685" s="12"/>
    </row>
    <row r="1686" spans="2:9">
      <c r="B1686" s="112" t="s">
        <v>6241</v>
      </c>
      <c r="C1686" s="1" t="s">
        <v>948</v>
      </c>
      <c r="D1686" s="1" t="s">
        <v>641</v>
      </c>
      <c r="E1686" s="13" t="s">
        <v>946</v>
      </c>
      <c r="F1686" s="262" t="s">
        <v>947</v>
      </c>
      <c r="G1686" s="1"/>
      <c r="H1686" s="330" t="s">
        <v>5294</v>
      </c>
      <c r="I1686" s="12"/>
    </row>
    <row r="1687" spans="2:9">
      <c r="B1687" s="112" t="s">
        <v>6241</v>
      </c>
      <c r="C1687" s="1" t="s">
        <v>958</v>
      </c>
      <c r="D1687" s="1" t="s">
        <v>1179</v>
      </c>
      <c r="E1687" s="51" t="s">
        <v>657</v>
      </c>
      <c r="F1687" s="1" t="s">
        <v>6742</v>
      </c>
      <c r="G1687" s="1"/>
      <c r="H1687" s="330" t="s">
        <v>5294</v>
      </c>
      <c r="I1687" s="12"/>
    </row>
    <row r="1688" spans="2:9">
      <c r="B1688" s="112" t="s">
        <v>6241</v>
      </c>
      <c r="C1688" s="1" t="s">
        <v>6740</v>
      </c>
      <c r="D1688" s="1" t="s">
        <v>718</v>
      </c>
      <c r="E1688" s="51" t="s">
        <v>657</v>
      </c>
      <c r="F1688" s="1" t="s">
        <v>1914</v>
      </c>
      <c r="G1688" s="1"/>
      <c r="H1688" s="330" t="s">
        <v>5294</v>
      </c>
      <c r="I1688" s="12"/>
    </row>
    <row r="1689" spans="2:9" s="97" customFormat="1">
      <c r="B1689" s="112" t="s">
        <v>6244</v>
      </c>
      <c r="C1689" s="12" t="s">
        <v>633</v>
      </c>
      <c r="D1689" s="12" t="s">
        <v>634</v>
      </c>
      <c r="E1689" s="13" t="s">
        <v>130</v>
      </c>
      <c r="F1689" s="13" t="s">
        <v>635</v>
      </c>
      <c r="G1689" s="13" t="s">
        <v>636</v>
      </c>
      <c r="H1689" s="330" t="s">
        <v>5294</v>
      </c>
      <c r="I1689" s="12"/>
    </row>
    <row r="1690" spans="2:9" s="97" customFormat="1" ht="31.5" customHeight="1">
      <c r="B1690" s="112" t="s">
        <v>6244</v>
      </c>
      <c r="C1690" s="12" t="s">
        <v>637</v>
      </c>
      <c r="D1690" s="12" t="s">
        <v>634</v>
      </c>
      <c r="E1690" s="13" t="s">
        <v>130</v>
      </c>
      <c r="F1690" s="13" t="s">
        <v>638</v>
      </c>
      <c r="G1690" s="13" t="s">
        <v>639</v>
      </c>
      <c r="H1690" s="330" t="s">
        <v>5294</v>
      </c>
      <c r="I1690" s="12"/>
    </row>
    <row r="1691" spans="2:9" s="97" customFormat="1">
      <c r="B1691" s="112" t="s">
        <v>6244</v>
      </c>
      <c r="C1691" s="12" t="s">
        <v>640</v>
      </c>
      <c r="D1691" s="12" t="s">
        <v>641</v>
      </c>
      <c r="E1691" s="13" t="s">
        <v>130</v>
      </c>
      <c r="F1691" s="13"/>
      <c r="G1691" s="12"/>
      <c r="H1691" s="330" t="s">
        <v>5294</v>
      </c>
      <c r="I1691" s="12"/>
    </row>
    <row r="1692" spans="2:9" s="97" customFormat="1">
      <c r="B1692" s="112" t="s">
        <v>6244</v>
      </c>
      <c r="C1692" s="12" t="s">
        <v>642</v>
      </c>
      <c r="D1692" s="12" t="s">
        <v>641</v>
      </c>
      <c r="E1692" s="13" t="s">
        <v>130</v>
      </c>
      <c r="F1692" s="13"/>
      <c r="G1692" s="12"/>
      <c r="H1692" s="330" t="s">
        <v>5294</v>
      </c>
      <c r="I1692" s="12"/>
    </row>
    <row r="1693" spans="2:9" s="97" customFormat="1">
      <c r="B1693" s="112" t="s">
        <v>6244</v>
      </c>
      <c r="C1693" s="12" t="s">
        <v>643</v>
      </c>
      <c r="D1693" s="12" t="s">
        <v>644</v>
      </c>
      <c r="E1693" s="13" t="s">
        <v>130</v>
      </c>
      <c r="F1693" s="13" t="s">
        <v>645</v>
      </c>
      <c r="G1693" s="12"/>
      <c r="H1693" s="330" t="s">
        <v>5294</v>
      </c>
      <c r="I1693" s="12"/>
    </row>
    <row r="1694" spans="2:9" s="97" customFormat="1">
      <c r="B1694" s="112" t="s">
        <v>6244</v>
      </c>
      <c r="C1694" s="12" t="s">
        <v>646</v>
      </c>
      <c r="D1694" s="12" t="s">
        <v>644</v>
      </c>
      <c r="E1694" s="13" t="s">
        <v>130</v>
      </c>
      <c r="F1694" s="13" t="s">
        <v>647</v>
      </c>
      <c r="G1694" s="12"/>
      <c r="H1694" s="330" t="s">
        <v>5294</v>
      </c>
      <c r="I1694" s="12"/>
    </row>
    <row r="1695" spans="2:9" s="97" customFormat="1">
      <c r="B1695" s="112" t="s">
        <v>6244</v>
      </c>
      <c r="C1695" s="12" t="s">
        <v>648</v>
      </c>
      <c r="D1695" s="12" t="s">
        <v>641</v>
      </c>
      <c r="E1695" s="13" t="s">
        <v>130</v>
      </c>
      <c r="F1695" s="13" t="s">
        <v>649</v>
      </c>
      <c r="G1695" s="12"/>
      <c r="H1695" s="330" t="s">
        <v>5294</v>
      </c>
      <c r="I1695" s="12"/>
    </row>
    <row r="1696" spans="2:9" s="97" customFormat="1">
      <c r="B1696" s="112" t="s">
        <v>6244</v>
      </c>
      <c r="C1696" s="12" t="s">
        <v>650</v>
      </c>
      <c r="D1696" s="12" t="s">
        <v>641</v>
      </c>
      <c r="E1696" s="13" t="s">
        <v>130</v>
      </c>
      <c r="F1696" s="13" t="s">
        <v>651</v>
      </c>
      <c r="G1696" s="12"/>
      <c r="H1696" s="330" t="s">
        <v>5294</v>
      </c>
      <c r="I1696" s="12"/>
    </row>
    <row r="1697" spans="2:9" s="97" customFormat="1">
      <c r="B1697" s="112" t="s">
        <v>6244</v>
      </c>
      <c r="C1697" s="12" t="s">
        <v>652</v>
      </c>
      <c r="D1697" s="12" t="s">
        <v>634</v>
      </c>
      <c r="E1697" s="13" t="s">
        <v>130</v>
      </c>
      <c r="F1697" s="13" t="s">
        <v>653</v>
      </c>
      <c r="G1697" s="13" t="s">
        <v>636</v>
      </c>
      <c r="H1697" s="330" t="s">
        <v>5294</v>
      </c>
      <c r="I1697" s="12"/>
    </row>
    <row r="1698" spans="2:9">
      <c r="B1698" s="112" t="s">
        <v>6244</v>
      </c>
      <c r="C1698" s="1" t="s">
        <v>126</v>
      </c>
      <c r="D1698" s="1" t="s">
        <v>641</v>
      </c>
      <c r="E1698" s="13" t="s">
        <v>4</v>
      </c>
      <c r="F1698" s="13" t="s">
        <v>6755</v>
      </c>
      <c r="G1698" s="1"/>
      <c r="H1698" s="330" t="s">
        <v>5294</v>
      </c>
      <c r="I1698" s="12"/>
    </row>
    <row r="1699" spans="2:9">
      <c r="B1699" s="112" t="s">
        <v>6244</v>
      </c>
      <c r="C1699" s="1" t="s">
        <v>945</v>
      </c>
      <c r="D1699" s="1" t="s">
        <v>641</v>
      </c>
      <c r="E1699" s="13" t="s">
        <v>946</v>
      </c>
      <c r="F1699" s="262" t="s">
        <v>947</v>
      </c>
      <c r="G1699" s="1"/>
      <c r="H1699" s="330" t="s">
        <v>5294</v>
      </c>
      <c r="I1699" s="12"/>
    </row>
    <row r="1700" spans="2:9">
      <c r="B1700" s="112" t="s">
        <v>6244</v>
      </c>
      <c r="C1700" s="1" t="s">
        <v>948</v>
      </c>
      <c r="D1700" s="1" t="s">
        <v>641</v>
      </c>
      <c r="E1700" s="13" t="s">
        <v>946</v>
      </c>
      <c r="F1700" s="262" t="s">
        <v>947</v>
      </c>
      <c r="G1700" s="1"/>
      <c r="H1700" s="330" t="s">
        <v>5294</v>
      </c>
      <c r="I1700" s="12"/>
    </row>
    <row r="1701" spans="2:9">
      <c r="B1701" s="112" t="s">
        <v>6244</v>
      </c>
      <c r="C1701" s="1" t="s">
        <v>977</v>
      </c>
      <c r="D1701" s="1" t="s">
        <v>641</v>
      </c>
      <c r="E1701" s="51" t="s">
        <v>657</v>
      </c>
      <c r="F1701" s="1" t="s">
        <v>1020</v>
      </c>
      <c r="G1701" s="1"/>
      <c r="H1701" s="330" t="s">
        <v>5294</v>
      </c>
      <c r="I1701" s="12"/>
    </row>
    <row r="1702" spans="2:9">
      <c r="B1702" s="112" t="s">
        <v>6244</v>
      </c>
      <c r="C1702" s="1" t="s">
        <v>4412</v>
      </c>
      <c r="D1702" s="1" t="s">
        <v>909</v>
      </c>
      <c r="E1702" s="51" t="s">
        <v>657</v>
      </c>
      <c r="F1702" s="1" t="s">
        <v>458</v>
      </c>
      <c r="G1702" s="1"/>
      <c r="H1702" s="330" t="s">
        <v>5294</v>
      </c>
      <c r="I1702" s="12"/>
    </row>
    <row r="1703" spans="2:9">
      <c r="B1703" s="112" t="s">
        <v>6244</v>
      </c>
      <c r="C1703" s="1" t="s">
        <v>1049</v>
      </c>
      <c r="D1703" s="1" t="s">
        <v>634</v>
      </c>
      <c r="E1703" s="51" t="s">
        <v>657</v>
      </c>
      <c r="F1703" s="1" t="s">
        <v>55</v>
      </c>
      <c r="G1703" s="13" t="s">
        <v>636</v>
      </c>
      <c r="H1703" s="330" t="s">
        <v>5294</v>
      </c>
      <c r="I1703" s="12"/>
    </row>
    <row r="1704" spans="2:9">
      <c r="B1704" s="112" t="s">
        <v>6244</v>
      </c>
      <c r="C1704" s="1" t="s">
        <v>1055</v>
      </c>
      <c r="D1704" s="1" t="s">
        <v>723</v>
      </c>
      <c r="E1704" s="51" t="s">
        <v>657</v>
      </c>
      <c r="F1704" s="1" t="s">
        <v>1984</v>
      </c>
      <c r="G1704" s="1"/>
      <c r="H1704" s="330" t="s">
        <v>5294</v>
      </c>
      <c r="I1704" s="12"/>
    </row>
    <row r="1705" spans="2:9">
      <c r="B1705" s="112" t="s">
        <v>6244</v>
      </c>
      <c r="C1705" s="1" t="s">
        <v>6745</v>
      </c>
      <c r="D1705" s="1" t="s">
        <v>723</v>
      </c>
      <c r="E1705" s="51" t="s">
        <v>657</v>
      </c>
      <c r="F1705" s="1" t="s">
        <v>6746</v>
      </c>
      <c r="G1705" s="1"/>
      <c r="H1705" s="330" t="s">
        <v>5294</v>
      </c>
      <c r="I1705" s="12"/>
    </row>
    <row r="1706" spans="2:9">
      <c r="B1706" s="112" t="s">
        <v>6244</v>
      </c>
      <c r="C1706" s="1" t="s">
        <v>6747</v>
      </c>
      <c r="D1706" s="1" t="s">
        <v>6748</v>
      </c>
      <c r="E1706" s="51" t="s">
        <v>657</v>
      </c>
      <c r="F1706" s="1" t="s">
        <v>1988</v>
      </c>
      <c r="G1706" s="1"/>
      <c r="H1706" s="330" t="s">
        <v>5294</v>
      </c>
      <c r="I1706" s="12"/>
    </row>
    <row r="1707" spans="2:9">
      <c r="B1707" s="112" t="s">
        <v>6244</v>
      </c>
      <c r="C1707" s="1" t="s">
        <v>6749</v>
      </c>
      <c r="D1707" s="1" t="s">
        <v>641</v>
      </c>
      <c r="E1707" s="12" t="s">
        <v>662</v>
      </c>
      <c r="F1707" s="1" t="s">
        <v>6750</v>
      </c>
      <c r="G1707" s="1"/>
      <c r="H1707" s="330" t="s">
        <v>5294</v>
      </c>
      <c r="I1707" s="12"/>
    </row>
    <row r="1708" spans="2:9">
      <c r="B1708" s="112" t="s">
        <v>6244</v>
      </c>
      <c r="C1708" s="1" t="s">
        <v>6751</v>
      </c>
      <c r="D1708" s="1" t="s">
        <v>641</v>
      </c>
      <c r="E1708" s="12" t="s">
        <v>662</v>
      </c>
      <c r="F1708" s="1" t="s">
        <v>6752</v>
      </c>
      <c r="G1708" s="1"/>
      <c r="H1708" s="330" t="s">
        <v>5294</v>
      </c>
      <c r="I1708" s="12"/>
    </row>
    <row r="1709" spans="2:9">
      <c r="B1709" s="112" t="s">
        <v>6244</v>
      </c>
      <c r="C1709" s="1" t="s">
        <v>6753</v>
      </c>
      <c r="D1709" s="1" t="s">
        <v>641</v>
      </c>
      <c r="E1709" s="12" t="s">
        <v>662</v>
      </c>
      <c r="F1709" s="1" t="s">
        <v>6754</v>
      </c>
      <c r="G1709" s="1"/>
      <c r="H1709" s="330" t="s">
        <v>5294</v>
      </c>
      <c r="I1709" s="12"/>
    </row>
    <row r="1710" spans="2:9">
      <c r="B1710" s="112" t="s">
        <v>6256</v>
      </c>
      <c r="C1710" s="25" t="s">
        <v>1996</v>
      </c>
      <c r="D1710" s="25" t="s">
        <v>1230</v>
      </c>
      <c r="E1710" s="51" t="s">
        <v>4</v>
      </c>
      <c r="F1710" s="51" t="s">
        <v>6757</v>
      </c>
      <c r="G1710" s="25"/>
      <c r="H1710" s="66" t="s">
        <v>5294</v>
      </c>
      <c r="I1710" s="25"/>
    </row>
    <row r="1711" spans="2:9">
      <c r="B1711" s="112" t="s">
        <v>6256</v>
      </c>
      <c r="C1711" s="25" t="s">
        <v>3840</v>
      </c>
      <c r="D1711" s="25" t="s">
        <v>1232</v>
      </c>
      <c r="E1711" s="51" t="s">
        <v>657</v>
      </c>
      <c r="F1711" s="51" t="s">
        <v>6758</v>
      </c>
      <c r="G1711" s="25"/>
      <c r="H1711" s="66" t="s">
        <v>5294</v>
      </c>
      <c r="I1711" s="25"/>
    </row>
    <row r="1712" spans="2:9">
      <c r="B1712" s="112" t="s">
        <v>6256</v>
      </c>
      <c r="C1712" s="25" t="s">
        <v>405</v>
      </c>
      <c r="D1712" s="25" t="s">
        <v>634</v>
      </c>
      <c r="E1712" s="51" t="s">
        <v>1070</v>
      </c>
      <c r="F1712" s="51" t="s">
        <v>406</v>
      </c>
      <c r="G1712" s="25"/>
      <c r="H1712" s="66" t="s">
        <v>5294</v>
      </c>
      <c r="I1712" s="25"/>
    </row>
    <row r="1713" spans="2:9">
      <c r="B1713" s="112" t="s">
        <v>6256</v>
      </c>
      <c r="C1713" s="25" t="s">
        <v>407</v>
      </c>
      <c r="D1713" s="25" t="s">
        <v>634</v>
      </c>
      <c r="E1713" s="51" t="s">
        <v>1070</v>
      </c>
      <c r="F1713" s="51" t="s">
        <v>408</v>
      </c>
      <c r="G1713" s="25"/>
      <c r="H1713" s="66" t="s">
        <v>5294</v>
      </c>
      <c r="I1713" s="25"/>
    </row>
    <row r="1714" spans="2:9">
      <c r="B1714" s="112" t="s">
        <v>6273</v>
      </c>
      <c r="C1714" s="25" t="s">
        <v>1962</v>
      </c>
      <c r="D1714" s="25" t="s">
        <v>1230</v>
      </c>
      <c r="E1714" s="51" t="s">
        <v>4</v>
      </c>
      <c r="F1714" s="51" t="s">
        <v>6760</v>
      </c>
      <c r="G1714" s="25"/>
      <c r="H1714" s="66" t="s">
        <v>5294</v>
      </c>
      <c r="I1714" s="25"/>
    </row>
    <row r="1715" spans="2:9">
      <c r="B1715" s="112" t="s">
        <v>6273</v>
      </c>
      <c r="C1715" s="25" t="s">
        <v>3958</v>
      </c>
      <c r="D1715" s="25" t="s">
        <v>1232</v>
      </c>
      <c r="E1715" s="51" t="s">
        <v>657</v>
      </c>
      <c r="F1715" s="51" t="s">
        <v>6761</v>
      </c>
      <c r="G1715" s="25"/>
      <c r="H1715" s="66" t="s">
        <v>5294</v>
      </c>
      <c r="I1715" s="25"/>
    </row>
    <row r="1716" spans="2:9">
      <c r="B1716" s="112" t="s">
        <v>6273</v>
      </c>
      <c r="C1716" s="25" t="s">
        <v>405</v>
      </c>
      <c r="D1716" s="25" t="s">
        <v>634</v>
      </c>
      <c r="E1716" s="51" t="s">
        <v>1070</v>
      </c>
      <c r="F1716" s="51" t="s">
        <v>406</v>
      </c>
      <c r="G1716" s="25"/>
      <c r="H1716" s="66" t="s">
        <v>5294</v>
      </c>
      <c r="I1716" s="25"/>
    </row>
    <row r="1717" spans="2:9">
      <c r="B1717" s="112" t="s">
        <v>6273</v>
      </c>
      <c r="C1717" s="25" t="s">
        <v>407</v>
      </c>
      <c r="D1717" s="25" t="s">
        <v>634</v>
      </c>
      <c r="E1717" s="51" t="s">
        <v>1070</v>
      </c>
      <c r="F1717" s="51" t="s">
        <v>408</v>
      </c>
      <c r="G1717" s="25"/>
      <c r="H1717" s="66" t="s">
        <v>5294</v>
      </c>
      <c r="I1717" s="25"/>
    </row>
    <row r="1718" spans="2:9">
      <c r="B1718" s="112" t="s">
        <v>6294</v>
      </c>
      <c r="C1718" s="25" t="s">
        <v>2189</v>
      </c>
      <c r="D1718" s="25" t="s">
        <v>1230</v>
      </c>
      <c r="E1718" s="51" t="s">
        <v>4</v>
      </c>
      <c r="F1718" s="51" t="s">
        <v>6763</v>
      </c>
      <c r="G1718" s="25"/>
      <c r="H1718" s="66" t="s">
        <v>5294</v>
      </c>
      <c r="I1718" s="25"/>
    </row>
    <row r="1719" spans="2:9">
      <c r="B1719" s="112" t="s">
        <v>6294</v>
      </c>
      <c r="C1719" s="25" t="s">
        <v>3853</v>
      </c>
      <c r="D1719" s="25" t="s">
        <v>1232</v>
      </c>
      <c r="E1719" s="51" t="s">
        <v>657</v>
      </c>
      <c r="F1719" s="51" t="s">
        <v>6764</v>
      </c>
      <c r="G1719" s="25"/>
      <c r="H1719" s="66" t="s">
        <v>5294</v>
      </c>
      <c r="I1719" s="25"/>
    </row>
    <row r="1720" spans="2:9">
      <c r="B1720" s="112" t="s">
        <v>6294</v>
      </c>
      <c r="C1720" s="25" t="s">
        <v>405</v>
      </c>
      <c r="D1720" s="25" t="s">
        <v>634</v>
      </c>
      <c r="E1720" s="51" t="s">
        <v>1070</v>
      </c>
      <c r="F1720" s="51" t="s">
        <v>406</v>
      </c>
      <c r="G1720" s="25"/>
      <c r="H1720" s="66" t="s">
        <v>5294</v>
      </c>
      <c r="I1720" s="25"/>
    </row>
    <row r="1721" spans="2:9">
      <c r="B1721" s="112" t="s">
        <v>6294</v>
      </c>
      <c r="C1721" s="25" t="s">
        <v>407</v>
      </c>
      <c r="D1721" s="25" t="s">
        <v>634</v>
      </c>
      <c r="E1721" s="51" t="s">
        <v>1070</v>
      </c>
      <c r="F1721" s="51" t="s">
        <v>408</v>
      </c>
      <c r="G1721" s="25"/>
      <c r="H1721" s="66" t="s">
        <v>5294</v>
      </c>
      <c r="I1721" s="25"/>
    </row>
    <row r="1722" spans="2:9" s="97" customFormat="1">
      <c r="B1722" s="112" t="s">
        <v>6282</v>
      </c>
      <c r="C1722" s="12" t="s">
        <v>633</v>
      </c>
      <c r="D1722" s="12" t="s">
        <v>634</v>
      </c>
      <c r="E1722" s="13" t="s">
        <v>130</v>
      </c>
      <c r="F1722" s="13" t="s">
        <v>635</v>
      </c>
      <c r="G1722" s="13" t="s">
        <v>636</v>
      </c>
      <c r="H1722" s="330" t="s">
        <v>5294</v>
      </c>
      <c r="I1722" s="12"/>
    </row>
    <row r="1723" spans="2:9" s="97" customFormat="1" ht="31.5" customHeight="1">
      <c r="B1723" s="112" t="s">
        <v>6282</v>
      </c>
      <c r="C1723" s="12" t="s">
        <v>637</v>
      </c>
      <c r="D1723" s="12" t="s">
        <v>634</v>
      </c>
      <c r="E1723" s="13" t="s">
        <v>130</v>
      </c>
      <c r="F1723" s="13" t="s">
        <v>638</v>
      </c>
      <c r="G1723" s="13" t="s">
        <v>639</v>
      </c>
      <c r="H1723" s="330" t="s">
        <v>5294</v>
      </c>
      <c r="I1723" s="12"/>
    </row>
    <row r="1724" spans="2:9" s="97" customFormat="1">
      <c r="B1724" s="112" t="s">
        <v>6282</v>
      </c>
      <c r="C1724" s="12" t="s">
        <v>640</v>
      </c>
      <c r="D1724" s="12" t="s">
        <v>641</v>
      </c>
      <c r="E1724" s="13" t="s">
        <v>130</v>
      </c>
      <c r="F1724" s="13"/>
      <c r="G1724" s="12"/>
      <c r="H1724" s="330" t="s">
        <v>5294</v>
      </c>
      <c r="I1724" s="12"/>
    </row>
    <row r="1725" spans="2:9" s="97" customFormat="1">
      <c r="B1725" s="112" t="s">
        <v>6282</v>
      </c>
      <c r="C1725" s="12" t="s">
        <v>642</v>
      </c>
      <c r="D1725" s="12" t="s">
        <v>641</v>
      </c>
      <c r="E1725" s="13" t="s">
        <v>130</v>
      </c>
      <c r="F1725" s="13"/>
      <c r="G1725" s="12"/>
      <c r="H1725" s="330" t="s">
        <v>5294</v>
      </c>
      <c r="I1725" s="12"/>
    </row>
    <row r="1726" spans="2:9" s="97" customFormat="1">
      <c r="B1726" s="112" t="s">
        <v>6282</v>
      </c>
      <c r="C1726" s="12" t="s">
        <v>643</v>
      </c>
      <c r="D1726" s="12" t="s">
        <v>644</v>
      </c>
      <c r="E1726" s="13" t="s">
        <v>130</v>
      </c>
      <c r="F1726" s="13" t="s">
        <v>645</v>
      </c>
      <c r="G1726" s="12"/>
      <c r="H1726" s="330" t="s">
        <v>5294</v>
      </c>
      <c r="I1726" s="12"/>
    </row>
    <row r="1727" spans="2:9" s="97" customFormat="1">
      <c r="B1727" s="112" t="s">
        <v>6282</v>
      </c>
      <c r="C1727" s="12" t="s">
        <v>646</v>
      </c>
      <c r="D1727" s="12" t="s">
        <v>644</v>
      </c>
      <c r="E1727" s="13" t="s">
        <v>130</v>
      </c>
      <c r="F1727" s="13" t="s">
        <v>647</v>
      </c>
      <c r="G1727" s="12"/>
      <c r="H1727" s="330" t="s">
        <v>5294</v>
      </c>
      <c r="I1727" s="12"/>
    </row>
    <row r="1728" spans="2:9" s="97" customFormat="1">
      <c r="B1728" s="112" t="s">
        <v>6282</v>
      </c>
      <c r="C1728" s="12" t="s">
        <v>648</v>
      </c>
      <c r="D1728" s="12" t="s">
        <v>641</v>
      </c>
      <c r="E1728" s="13" t="s">
        <v>130</v>
      </c>
      <c r="F1728" s="13" t="s">
        <v>649</v>
      </c>
      <c r="G1728" s="12"/>
      <c r="H1728" s="330" t="s">
        <v>5294</v>
      </c>
      <c r="I1728" s="12"/>
    </row>
    <row r="1729" spans="2:9" s="97" customFormat="1">
      <c r="B1729" s="112" t="s">
        <v>6282</v>
      </c>
      <c r="C1729" s="12" t="s">
        <v>650</v>
      </c>
      <c r="D1729" s="12" t="s">
        <v>641</v>
      </c>
      <c r="E1729" s="13" t="s">
        <v>130</v>
      </c>
      <c r="F1729" s="13" t="s">
        <v>651</v>
      </c>
      <c r="G1729" s="12"/>
      <c r="H1729" s="330" t="s">
        <v>5294</v>
      </c>
      <c r="I1729" s="12"/>
    </row>
    <row r="1730" spans="2:9" s="97" customFormat="1">
      <c r="B1730" s="112" t="s">
        <v>6282</v>
      </c>
      <c r="C1730" s="12" t="s">
        <v>652</v>
      </c>
      <c r="D1730" s="12" t="s">
        <v>634</v>
      </c>
      <c r="E1730" s="13" t="s">
        <v>130</v>
      </c>
      <c r="F1730" s="13" t="s">
        <v>653</v>
      </c>
      <c r="G1730" s="13" t="s">
        <v>636</v>
      </c>
      <c r="H1730" s="330" t="s">
        <v>5294</v>
      </c>
      <c r="I1730" s="12"/>
    </row>
    <row r="1731" spans="2:9">
      <c r="B1731" s="112" t="s">
        <v>6282</v>
      </c>
      <c r="C1731" s="1" t="s">
        <v>126</v>
      </c>
      <c r="D1731" s="1" t="s">
        <v>641</v>
      </c>
      <c r="E1731" s="51" t="s">
        <v>4</v>
      </c>
      <c r="F1731" s="1" t="s">
        <v>6771</v>
      </c>
      <c r="G1731" s="1"/>
      <c r="H1731" s="330" t="s">
        <v>5294</v>
      </c>
      <c r="I1731" s="12"/>
    </row>
    <row r="1732" spans="2:9">
      <c r="B1732" s="112" t="s">
        <v>6282</v>
      </c>
      <c r="C1732" s="1" t="s">
        <v>1023</v>
      </c>
      <c r="D1732" s="1" t="s">
        <v>1087</v>
      </c>
      <c r="E1732" s="51" t="s">
        <v>657</v>
      </c>
      <c r="F1732" s="1" t="s">
        <v>584</v>
      </c>
      <c r="G1732" s="1"/>
      <c r="H1732" s="330" t="s">
        <v>5294</v>
      </c>
      <c r="I1732" s="12"/>
    </row>
    <row r="1733" spans="2:9">
      <c r="B1733" s="112" t="s">
        <v>6282</v>
      </c>
      <c r="C1733" s="1" t="s">
        <v>958</v>
      </c>
      <c r="D1733" s="1" t="s">
        <v>1179</v>
      </c>
      <c r="E1733" s="51" t="s">
        <v>657</v>
      </c>
      <c r="F1733" s="1" t="s">
        <v>581</v>
      </c>
      <c r="G1733" s="1"/>
      <c r="H1733" s="330" t="s">
        <v>5294</v>
      </c>
      <c r="I1733" s="12"/>
    </row>
    <row r="1734" spans="2:9">
      <c r="B1734" s="112" t="s">
        <v>6282</v>
      </c>
      <c r="C1734" s="1" t="s">
        <v>6766</v>
      </c>
      <c r="D1734" s="1" t="s">
        <v>890</v>
      </c>
      <c r="E1734" s="51" t="s">
        <v>657</v>
      </c>
      <c r="F1734" s="1" t="s">
        <v>2013</v>
      </c>
      <c r="G1734" s="1"/>
      <c r="H1734" s="330" t="s">
        <v>5294</v>
      </c>
      <c r="I1734" s="12"/>
    </row>
    <row r="1735" spans="2:9">
      <c r="B1735" s="112" t="s">
        <v>6282</v>
      </c>
      <c r="C1735" s="1" t="s">
        <v>6767</v>
      </c>
      <c r="D1735" s="1" t="s">
        <v>1087</v>
      </c>
      <c r="E1735" s="51" t="s">
        <v>657</v>
      </c>
      <c r="F1735" s="1" t="s">
        <v>2017</v>
      </c>
      <c r="G1735" s="1"/>
      <c r="H1735" s="330" t="s">
        <v>5294</v>
      </c>
      <c r="I1735" s="12"/>
    </row>
    <row r="1736" spans="2:9">
      <c r="B1736" s="112" t="s">
        <v>6282</v>
      </c>
      <c r="C1736" s="1" t="s">
        <v>6768</v>
      </c>
      <c r="D1736" s="1" t="s">
        <v>1087</v>
      </c>
      <c r="E1736" s="51" t="s">
        <v>657</v>
      </c>
      <c r="F1736" s="1" t="s">
        <v>2019</v>
      </c>
      <c r="G1736" s="1"/>
      <c r="H1736" s="330" t="s">
        <v>5294</v>
      </c>
      <c r="I1736" s="12"/>
    </row>
    <row r="1737" spans="2:9">
      <c r="B1737" s="112" t="s">
        <v>6282</v>
      </c>
      <c r="C1737" s="1" t="s">
        <v>6769</v>
      </c>
      <c r="D1737" s="1" t="s">
        <v>1087</v>
      </c>
      <c r="E1737" s="51" t="s">
        <v>657</v>
      </c>
      <c r="F1737" s="1" t="s">
        <v>2021</v>
      </c>
      <c r="G1737" s="1"/>
      <c r="H1737" s="330" t="s">
        <v>5294</v>
      </c>
      <c r="I1737" s="12"/>
    </row>
    <row r="1738" spans="2:9">
      <c r="B1738" s="112" t="s">
        <v>6282</v>
      </c>
      <c r="C1738" s="1" t="s">
        <v>945</v>
      </c>
      <c r="D1738" s="1" t="s">
        <v>641</v>
      </c>
      <c r="E1738" s="13" t="s">
        <v>946</v>
      </c>
      <c r="F1738" s="262" t="s">
        <v>947</v>
      </c>
      <c r="G1738" s="1"/>
      <c r="H1738" s="330" t="s">
        <v>5294</v>
      </c>
      <c r="I1738" s="12"/>
    </row>
    <row r="1739" spans="2:9">
      <c r="B1739" s="112" t="s">
        <v>6282</v>
      </c>
      <c r="C1739" s="1" t="s">
        <v>948</v>
      </c>
      <c r="D1739" s="1" t="s">
        <v>641</v>
      </c>
      <c r="E1739" s="13" t="s">
        <v>946</v>
      </c>
      <c r="F1739" s="262" t="s">
        <v>947</v>
      </c>
      <c r="G1739" s="1"/>
      <c r="H1739" s="330" t="s">
        <v>5294</v>
      </c>
      <c r="I1739" s="12"/>
    </row>
    <row r="1740" spans="2:9">
      <c r="B1740" s="112" t="s">
        <v>6282</v>
      </c>
      <c r="C1740" s="1" t="s">
        <v>6770</v>
      </c>
      <c r="D1740" s="1" t="s">
        <v>1087</v>
      </c>
      <c r="E1740" s="51" t="s">
        <v>657</v>
      </c>
      <c r="F1740" s="1" t="s">
        <v>2015</v>
      </c>
      <c r="G1740" s="1"/>
      <c r="H1740" s="330" t="s">
        <v>5294</v>
      </c>
      <c r="I1740" s="12"/>
    </row>
    <row r="1741" spans="2:9" s="97" customFormat="1">
      <c r="B1741" s="112" t="s">
        <v>6259</v>
      </c>
      <c r="C1741" s="12" t="s">
        <v>633</v>
      </c>
      <c r="D1741" s="12" t="s">
        <v>634</v>
      </c>
      <c r="E1741" s="13" t="s">
        <v>130</v>
      </c>
      <c r="F1741" s="13" t="s">
        <v>635</v>
      </c>
      <c r="G1741" s="13" t="s">
        <v>636</v>
      </c>
      <c r="H1741" s="330" t="s">
        <v>5294</v>
      </c>
      <c r="I1741" s="12"/>
    </row>
    <row r="1742" spans="2:9" s="97" customFormat="1" ht="31.5" customHeight="1">
      <c r="B1742" s="112" t="s">
        <v>6259</v>
      </c>
      <c r="C1742" s="12" t="s">
        <v>637</v>
      </c>
      <c r="D1742" s="12" t="s">
        <v>634</v>
      </c>
      <c r="E1742" s="13" t="s">
        <v>130</v>
      </c>
      <c r="F1742" s="13" t="s">
        <v>638</v>
      </c>
      <c r="G1742" s="13" t="s">
        <v>639</v>
      </c>
      <c r="H1742" s="330" t="s">
        <v>5294</v>
      </c>
      <c r="I1742" s="12"/>
    </row>
    <row r="1743" spans="2:9" s="97" customFormat="1">
      <c r="B1743" s="112" t="s">
        <v>6259</v>
      </c>
      <c r="C1743" s="12" t="s">
        <v>640</v>
      </c>
      <c r="D1743" s="12" t="s">
        <v>641</v>
      </c>
      <c r="E1743" s="13" t="s">
        <v>130</v>
      </c>
      <c r="F1743" s="13"/>
      <c r="G1743" s="12"/>
      <c r="H1743" s="330" t="s">
        <v>5294</v>
      </c>
      <c r="I1743" s="12"/>
    </row>
    <row r="1744" spans="2:9" s="97" customFormat="1">
      <c r="B1744" s="112" t="s">
        <v>6259</v>
      </c>
      <c r="C1744" s="12" t="s">
        <v>642</v>
      </c>
      <c r="D1744" s="12" t="s">
        <v>641</v>
      </c>
      <c r="E1744" s="13" t="s">
        <v>130</v>
      </c>
      <c r="F1744" s="13"/>
      <c r="G1744" s="12"/>
      <c r="H1744" s="330" t="s">
        <v>5294</v>
      </c>
      <c r="I1744" s="12"/>
    </row>
    <row r="1745" spans="2:9" s="97" customFormat="1">
      <c r="B1745" s="112" t="s">
        <v>6259</v>
      </c>
      <c r="C1745" s="12" t="s">
        <v>643</v>
      </c>
      <c r="D1745" s="12" t="s">
        <v>644</v>
      </c>
      <c r="E1745" s="13" t="s">
        <v>130</v>
      </c>
      <c r="F1745" s="13" t="s">
        <v>645</v>
      </c>
      <c r="G1745" s="12"/>
      <c r="H1745" s="330" t="s">
        <v>5294</v>
      </c>
      <c r="I1745" s="12"/>
    </row>
    <row r="1746" spans="2:9" s="97" customFormat="1">
      <c r="B1746" s="112" t="s">
        <v>6259</v>
      </c>
      <c r="C1746" s="12" t="s">
        <v>646</v>
      </c>
      <c r="D1746" s="12" t="s">
        <v>644</v>
      </c>
      <c r="E1746" s="13" t="s">
        <v>130</v>
      </c>
      <c r="F1746" s="13" t="s">
        <v>647</v>
      </c>
      <c r="G1746" s="12"/>
      <c r="H1746" s="330" t="s">
        <v>5294</v>
      </c>
      <c r="I1746" s="12"/>
    </row>
    <row r="1747" spans="2:9" s="97" customFormat="1">
      <c r="B1747" s="112" t="s">
        <v>6259</v>
      </c>
      <c r="C1747" s="12" t="s">
        <v>648</v>
      </c>
      <c r="D1747" s="12" t="s">
        <v>641</v>
      </c>
      <c r="E1747" s="13" t="s">
        <v>130</v>
      </c>
      <c r="F1747" s="13" t="s">
        <v>649</v>
      </c>
      <c r="G1747" s="12"/>
      <c r="H1747" s="330" t="s">
        <v>5294</v>
      </c>
      <c r="I1747" s="12"/>
    </row>
    <row r="1748" spans="2:9" s="97" customFormat="1">
      <c r="B1748" s="112" t="s">
        <v>6259</v>
      </c>
      <c r="C1748" s="12" t="s">
        <v>650</v>
      </c>
      <c r="D1748" s="12" t="s">
        <v>641</v>
      </c>
      <c r="E1748" s="13" t="s">
        <v>130</v>
      </c>
      <c r="F1748" s="13" t="s">
        <v>651</v>
      </c>
      <c r="G1748" s="12"/>
      <c r="H1748" s="330" t="s">
        <v>5294</v>
      </c>
      <c r="I1748" s="12"/>
    </row>
    <row r="1749" spans="2:9" s="97" customFormat="1">
      <c r="B1749" s="112" t="s">
        <v>6259</v>
      </c>
      <c r="C1749" s="12" t="s">
        <v>652</v>
      </c>
      <c r="D1749" s="12" t="s">
        <v>634</v>
      </c>
      <c r="E1749" s="13" t="s">
        <v>130</v>
      </c>
      <c r="F1749" s="13" t="s">
        <v>653</v>
      </c>
      <c r="G1749" s="13" t="s">
        <v>636</v>
      </c>
      <c r="H1749" s="330" t="s">
        <v>5294</v>
      </c>
      <c r="I1749" s="12"/>
    </row>
    <row r="1750" spans="2:9">
      <c r="B1750" s="112" t="s">
        <v>6259</v>
      </c>
      <c r="C1750" s="1" t="s">
        <v>126</v>
      </c>
      <c r="D1750" s="1" t="s">
        <v>641</v>
      </c>
      <c r="E1750" s="51" t="s">
        <v>4</v>
      </c>
      <c r="F1750" s="1" t="s">
        <v>6774</v>
      </c>
      <c r="G1750" s="1"/>
      <c r="H1750" s="330" t="s">
        <v>5294</v>
      </c>
      <c r="I1750" s="12"/>
    </row>
    <row r="1751" spans="2:9">
      <c r="B1751" s="112" t="s">
        <v>6259</v>
      </c>
      <c r="C1751" s="1" t="s">
        <v>945</v>
      </c>
      <c r="D1751" s="1" t="s">
        <v>641</v>
      </c>
      <c r="E1751" s="13" t="s">
        <v>946</v>
      </c>
      <c r="F1751" s="262" t="s">
        <v>947</v>
      </c>
      <c r="G1751" s="1"/>
      <c r="H1751" s="330" t="s">
        <v>5294</v>
      </c>
      <c r="I1751" s="12"/>
    </row>
    <row r="1752" spans="2:9">
      <c r="B1752" s="112" t="s">
        <v>6259</v>
      </c>
      <c r="C1752" s="1" t="s">
        <v>948</v>
      </c>
      <c r="D1752" s="1" t="s">
        <v>641</v>
      </c>
      <c r="E1752" s="13" t="s">
        <v>946</v>
      </c>
      <c r="F1752" s="262" t="s">
        <v>947</v>
      </c>
      <c r="G1752" s="1"/>
      <c r="H1752" s="330" t="s">
        <v>5294</v>
      </c>
      <c r="I1752" s="12"/>
    </row>
    <row r="1753" spans="2:9">
      <c r="B1753" s="112" t="s">
        <v>6259</v>
      </c>
      <c r="C1753" s="1" t="s">
        <v>6773</v>
      </c>
      <c r="D1753" s="1" t="s">
        <v>6123</v>
      </c>
      <c r="E1753" s="51" t="s">
        <v>657</v>
      </c>
      <c r="F1753" s="1" t="s">
        <v>1939</v>
      </c>
      <c r="G1753" s="1"/>
      <c r="H1753" s="330" t="s">
        <v>5294</v>
      </c>
      <c r="I1753" s="12"/>
    </row>
    <row r="1754" spans="2:9" s="97" customFormat="1">
      <c r="B1754" s="112" t="s">
        <v>6285</v>
      </c>
      <c r="C1754" s="12" t="s">
        <v>633</v>
      </c>
      <c r="D1754" s="12" t="s">
        <v>634</v>
      </c>
      <c r="E1754" s="13" t="s">
        <v>130</v>
      </c>
      <c r="F1754" s="13" t="s">
        <v>635</v>
      </c>
      <c r="G1754" s="13" t="s">
        <v>636</v>
      </c>
      <c r="H1754" s="330" t="s">
        <v>5294</v>
      </c>
      <c r="I1754" s="12"/>
    </row>
    <row r="1755" spans="2:9" s="97" customFormat="1" ht="31.5" customHeight="1">
      <c r="B1755" s="112" t="s">
        <v>6285</v>
      </c>
      <c r="C1755" s="12" t="s">
        <v>637</v>
      </c>
      <c r="D1755" s="12" t="s">
        <v>634</v>
      </c>
      <c r="E1755" s="13" t="s">
        <v>130</v>
      </c>
      <c r="F1755" s="13" t="s">
        <v>638</v>
      </c>
      <c r="G1755" s="13" t="s">
        <v>639</v>
      </c>
      <c r="H1755" s="330" t="s">
        <v>5294</v>
      </c>
      <c r="I1755" s="12"/>
    </row>
    <row r="1756" spans="2:9" s="97" customFormat="1">
      <c r="B1756" s="112" t="s">
        <v>6285</v>
      </c>
      <c r="C1756" s="12" t="s">
        <v>640</v>
      </c>
      <c r="D1756" s="12" t="s">
        <v>641</v>
      </c>
      <c r="E1756" s="13" t="s">
        <v>130</v>
      </c>
      <c r="F1756" s="13"/>
      <c r="G1756" s="12"/>
      <c r="H1756" s="330" t="s">
        <v>5294</v>
      </c>
      <c r="I1756" s="12"/>
    </row>
    <row r="1757" spans="2:9" s="97" customFormat="1">
      <c r="B1757" s="112" t="s">
        <v>6285</v>
      </c>
      <c r="C1757" s="12" t="s">
        <v>642</v>
      </c>
      <c r="D1757" s="12" t="s">
        <v>641</v>
      </c>
      <c r="E1757" s="13" t="s">
        <v>130</v>
      </c>
      <c r="F1757" s="13"/>
      <c r="G1757" s="12"/>
      <c r="H1757" s="330" t="s">
        <v>5294</v>
      </c>
      <c r="I1757" s="12"/>
    </row>
    <row r="1758" spans="2:9" s="97" customFormat="1">
      <c r="B1758" s="112" t="s">
        <v>6285</v>
      </c>
      <c r="C1758" s="12" t="s">
        <v>643</v>
      </c>
      <c r="D1758" s="12" t="s">
        <v>644</v>
      </c>
      <c r="E1758" s="13" t="s">
        <v>130</v>
      </c>
      <c r="F1758" s="13" t="s">
        <v>645</v>
      </c>
      <c r="G1758" s="12"/>
      <c r="H1758" s="330" t="s">
        <v>5294</v>
      </c>
      <c r="I1758" s="12"/>
    </row>
    <row r="1759" spans="2:9" s="97" customFormat="1">
      <c r="B1759" s="112" t="s">
        <v>6285</v>
      </c>
      <c r="C1759" s="12" t="s">
        <v>646</v>
      </c>
      <c r="D1759" s="12" t="s">
        <v>644</v>
      </c>
      <c r="E1759" s="13" t="s">
        <v>130</v>
      </c>
      <c r="F1759" s="13" t="s">
        <v>647</v>
      </c>
      <c r="G1759" s="12"/>
      <c r="H1759" s="330" t="s">
        <v>5294</v>
      </c>
      <c r="I1759" s="12"/>
    </row>
    <row r="1760" spans="2:9" s="97" customFormat="1">
      <c r="B1760" s="112" t="s">
        <v>6285</v>
      </c>
      <c r="C1760" s="12" t="s">
        <v>648</v>
      </c>
      <c r="D1760" s="12" t="s">
        <v>641</v>
      </c>
      <c r="E1760" s="13" t="s">
        <v>130</v>
      </c>
      <c r="F1760" s="13" t="s">
        <v>649</v>
      </c>
      <c r="G1760" s="12"/>
      <c r="H1760" s="330" t="s">
        <v>5294</v>
      </c>
      <c r="I1760" s="12"/>
    </row>
    <row r="1761" spans="2:9" s="97" customFormat="1">
      <c r="B1761" s="112" t="s">
        <v>6285</v>
      </c>
      <c r="C1761" s="12" t="s">
        <v>650</v>
      </c>
      <c r="D1761" s="12" t="s">
        <v>641</v>
      </c>
      <c r="E1761" s="13" t="s">
        <v>130</v>
      </c>
      <c r="F1761" s="13" t="s">
        <v>651</v>
      </c>
      <c r="G1761" s="12"/>
      <c r="H1761" s="330" t="s">
        <v>5294</v>
      </c>
      <c r="I1761" s="12"/>
    </row>
    <row r="1762" spans="2:9" s="97" customFormat="1">
      <c r="B1762" s="112" t="s">
        <v>6285</v>
      </c>
      <c r="C1762" s="12" t="s">
        <v>652</v>
      </c>
      <c r="D1762" s="12" t="s">
        <v>634</v>
      </c>
      <c r="E1762" s="13" t="s">
        <v>130</v>
      </c>
      <c r="F1762" s="13" t="s">
        <v>653</v>
      </c>
      <c r="G1762" s="13" t="s">
        <v>636</v>
      </c>
      <c r="H1762" s="330" t="s">
        <v>5294</v>
      </c>
      <c r="I1762" s="12"/>
    </row>
    <row r="1763" spans="2:9">
      <c r="B1763" s="112" t="s">
        <v>6285</v>
      </c>
      <c r="C1763" s="1" t="s">
        <v>126</v>
      </c>
      <c r="D1763" s="1" t="s">
        <v>641</v>
      </c>
      <c r="E1763" s="51" t="s">
        <v>4</v>
      </c>
      <c r="F1763" s="1" t="s">
        <v>6784</v>
      </c>
      <c r="G1763" s="1"/>
      <c r="H1763" s="330" t="s">
        <v>5294</v>
      </c>
      <c r="I1763" s="12"/>
    </row>
    <row r="1764" spans="2:9">
      <c r="B1764" s="112" t="s">
        <v>6285</v>
      </c>
      <c r="C1764" s="1" t="s">
        <v>6775</v>
      </c>
      <c r="D1764" s="1" t="s">
        <v>6776</v>
      </c>
      <c r="E1764" s="51" t="s">
        <v>657</v>
      </c>
      <c r="F1764" s="1" t="s">
        <v>2080</v>
      </c>
      <c r="G1764" s="1"/>
      <c r="H1764" s="330" t="s">
        <v>5294</v>
      </c>
      <c r="I1764" s="12"/>
    </row>
    <row r="1765" spans="2:9">
      <c r="B1765" s="112" t="s">
        <v>6285</v>
      </c>
      <c r="C1765" s="1" t="s">
        <v>4550</v>
      </c>
      <c r="D1765" s="1" t="s">
        <v>6776</v>
      </c>
      <c r="E1765" s="51" t="s">
        <v>657</v>
      </c>
      <c r="F1765" s="1" t="s">
        <v>2090</v>
      </c>
      <c r="G1765" s="1"/>
      <c r="H1765" s="330" t="s">
        <v>5294</v>
      </c>
      <c r="I1765" s="12"/>
    </row>
    <row r="1766" spans="2:9">
      <c r="B1766" s="112" t="s">
        <v>6285</v>
      </c>
      <c r="C1766" s="1" t="s">
        <v>6777</v>
      </c>
      <c r="D1766" s="1" t="s">
        <v>6776</v>
      </c>
      <c r="E1766" s="51" t="s">
        <v>657</v>
      </c>
      <c r="F1766" s="1" t="s">
        <v>2094</v>
      </c>
      <c r="G1766" s="1"/>
      <c r="H1766" s="330" t="s">
        <v>5294</v>
      </c>
      <c r="I1766" s="12"/>
    </row>
    <row r="1767" spans="2:9">
      <c r="B1767" s="112" t="s">
        <v>6285</v>
      </c>
      <c r="C1767" s="1" t="s">
        <v>5581</v>
      </c>
      <c r="D1767" s="1" t="s">
        <v>1087</v>
      </c>
      <c r="E1767" s="51" t="s">
        <v>657</v>
      </c>
      <c r="F1767" s="1" t="s">
        <v>2092</v>
      </c>
      <c r="G1767" s="1"/>
      <c r="H1767" s="330" t="s">
        <v>5294</v>
      </c>
      <c r="I1767" s="12"/>
    </row>
    <row r="1768" spans="2:9">
      <c r="B1768" s="112" t="s">
        <v>6285</v>
      </c>
      <c r="C1768" s="1" t="s">
        <v>6778</v>
      </c>
      <c r="D1768" s="1" t="s">
        <v>656</v>
      </c>
      <c r="E1768" s="51" t="s">
        <v>657</v>
      </c>
      <c r="F1768" s="1" t="s">
        <v>2086</v>
      </c>
      <c r="G1768" s="1"/>
      <c r="H1768" s="330" t="s">
        <v>5294</v>
      </c>
      <c r="I1768" s="12"/>
    </row>
    <row r="1769" spans="2:9">
      <c r="B1769" s="112" t="s">
        <v>6285</v>
      </c>
      <c r="C1769" s="1" t="s">
        <v>6779</v>
      </c>
      <c r="D1769" s="1" t="s">
        <v>4587</v>
      </c>
      <c r="E1769" s="51" t="s">
        <v>657</v>
      </c>
      <c r="F1769" s="1" t="s">
        <v>2082</v>
      </c>
      <c r="G1769" s="1"/>
      <c r="H1769" s="330" t="s">
        <v>5294</v>
      </c>
      <c r="I1769" s="12"/>
    </row>
    <row r="1770" spans="2:9">
      <c r="B1770" s="112" t="s">
        <v>6285</v>
      </c>
      <c r="C1770" s="1" t="s">
        <v>6780</v>
      </c>
      <c r="D1770" s="1" t="s">
        <v>641</v>
      </c>
      <c r="E1770" s="51" t="s">
        <v>657</v>
      </c>
      <c r="F1770" s="1" t="s">
        <v>2095</v>
      </c>
      <c r="G1770" s="1"/>
      <c r="H1770" s="330" t="s">
        <v>5294</v>
      </c>
      <c r="I1770" s="12"/>
    </row>
    <row r="1771" spans="2:9">
      <c r="B1771" s="112" t="s">
        <v>6285</v>
      </c>
      <c r="C1771" s="1" t="s">
        <v>6781</v>
      </c>
      <c r="D1771" s="1" t="s">
        <v>4587</v>
      </c>
      <c r="E1771" s="51" t="s">
        <v>657</v>
      </c>
      <c r="F1771" s="1" t="s">
        <v>2084</v>
      </c>
      <c r="G1771" s="1"/>
      <c r="H1771" s="330" t="s">
        <v>5294</v>
      </c>
      <c r="I1771" s="12"/>
    </row>
    <row r="1772" spans="2:9">
      <c r="B1772" s="112" t="s">
        <v>6285</v>
      </c>
      <c r="C1772" s="1" t="s">
        <v>6782</v>
      </c>
      <c r="D1772" s="1" t="s">
        <v>790</v>
      </c>
      <c r="E1772" s="51" t="s">
        <v>657</v>
      </c>
      <c r="F1772" s="1" t="s">
        <v>2088</v>
      </c>
      <c r="G1772" s="1"/>
      <c r="H1772" s="330" t="s">
        <v>5294</v>
      </c>
      <c r="I1772" s="12"/>
    </row>
    <row r="1773" spans="2:9">
      <c r="B1773" s="112" t="s">
        <v>6285</v>
      </c>
      <c r="C1773" s="1" t="s">
        <v>6783</v>
      </c>
      <c r="D1773" s="1" t="s">
        <v>641</v>
      </c>
      <c r="E1773" s="51" t="s">
        <v>657</v>
      </c>
      <c r="F1773" s="1" t="s">
        <v>2097</v>
      </c>
      <c r="G1773" s="1"/>
      <c r="H1773" s="330" t="s">
        <v>5294</v>
      </c>
      <c r="I1773" s="12"/>
    </row>
    <row r="1774" spans="2:9">
      <c r="B1774" s="112" t="s">
        <v>6285</v>
      </c>
      <c r="C1774" s="1" t="s">
        <v>945</v>
      </c>
      <c r="D1774" s="1" t="s">
        <v>641</v>
      </c>
      <c r="E1774" s="13" t="s">
        <v>946</v>
      </c>
      <c r="F1774" s="262" t="s">
        <v>947</v>
      </c>
      <c r="G1774" s="1"/>
      <c r="H1774" s="330" t="s">
        <v>5294</v>
      </c>
      <c r="I1774" s="12"/>
    </row>
    <row r="1775" spans="2:9">
      <c r="B1775" s="112" t="s">
        <v>6285</v>
      </c>
      <c r="C1775" s="1" t="s">
        <v>948</v>
      </c>
      <c r="D1775" s="1" t="s">
        <v>641</v>
      </c>
      <c r="E1775" s="13" t="s">
        <v>946</v>
      </c>
      <c r="F1775" s="262" t="s">
        <v>947</v>
      </c>
      <c r="G1775" s="1"/>
      <c r="H1775" s="330" t="s">
        <v>5294</v>
      </c>
      <c r="I1775" s="12"/>
    </row>
    <row r="1776" spans="2:9" s="97" customFormat="1">
      <c r="B1776" s="112" t="s">
        <v>6297</v>
      </c>
      <c r="C1776" s="12" t="s">
        <v>633</v>
      </c>
      <c r="D1776" s="12" t="s">
        <v>634</v>
      </c>
      <c r="E1776" s="13" t="s">
        <v>130</v>
      </c>
      <c r="F1776" s="13" t="s">
        <v>635</v>
      </c>
      <c r="G1776" s="13" t="s">
        <v>636</v>
      </c>
      <c r="H1776" s="330" t="s">
        <v>5294</v>
      </c>
      <c r="I1776" s="12"/>
    </row>
    <row r="1777" spans="2:9" s="97" customFormat="1" ht="31.5" customHeight="1">
      <c r="B1777" s="112" t="s">
        <v>6297</v>
      </c>
      <c r="C1777" s="12" t="s">
        <v>637</v>
      </c>
      <c r="D1777" s="12" t="s">
        <v>634</v>
      </c>
      <c r="E1777" s="13" t="s">
        <v>130</v>
      </c>
      <c r="F1777" s="13" t="s">
        <v>638</v>
      </c>
      <c r="G1777" s="13" t="s">
        <v>639</v>
      </c>
      <c r="H1777" s="330" t="s">
        <v>5294</v>
      </c>
      <c r="I1777" s="12"/>
    </row>
    <row r="1778" spans="2:9" s="97" customFormat="1">
      <c r="B1778" s="112" t="s">
        <v>6297</v>
      </c>
      <c r="C1778" s="12" t="s">
        <v>640</v>
      </c>
      <c r="D1778" s="12" t="s">
        <v>641</v>
      </c>
      <c r="E1778" s="13" t="s">
        <v>130</v>
      </c>
      <c r="F1778" s="13"/>
      <c r="G1778" s="12"/>
      <c r="H1778" s="330" t="s">
        <v>5294</v>
      </c>
      <c r="I1778" s="12"/>
    </row>
    <row r="1779" spans="2:9" s="97" customFormat="1">
      <c r="B1779" s="112" t="s">
        <v>6297</v>
      </c>
      <c r="C1779" s="12" t="s">
        <v>642</v>
      </c>
      <c r="D1779" s="12" t="s">
        <v>641</v>
      </c>
      <c r="E1779" s="13" t="s">
        <v>130</v>
      </c>
      <c r="F1779" s="13"/>
      <c r="G1779" s="12"/>
      <c r="H1779" s="330" t="s">
        <v>5294</v>
      </c>
      <c r="I1779" s="12"/>
    </row>
    <row r="1780" spans="2:9" s="97" customFormat="1">
      <c r="B1780" s="112" t="s">
        <v>6297</v>
      </c>
      <c r="C1780" s="12" t="s">
        <v>643</v>
      </c>
      <c r="D1780" s="12" t="s">
        <v>644</v>
      </c>
      <c r="E1780" s="13" t="s">
        <v>130</v>
      </c>
      <c r="F1780" s="13" t="s">
        <v>645</v>
      </c>
      <c r="G1780" s="12"/>
      <c r="H1780" s="330" t="s">
        <v>5294</v>
      </c>
      <c r="I1780" s="12"/>
    </row>
    <row r="1781" spans="2:9" s="97" customFormat="1">
      <c r="B1781" s="112" t="s">
        <v>6297</v>
      </c>
      <c r="C1781" s="12" t="s">
        <v>646</v>
      </c>
      <c r="D1781" s="12" t="s">
        <v>644</v>
      </c>
      <c r="E1781" s="13" t="s">
        <v>130</v>
      </c>
      <c r="F1781" s="13" t="s">
        <v>647</v>
      </c>
      <c r="G1781" s="12"/>
      <c r="H1781" s="330" t="s">
        <v>5294</v>
      </c>
      <c r="I1781" s="12"/>
    </row>
    <row r="1782" spans="2:9" s="97" customFormat="1">
      <c r="B1782" s="112" t="s">
        <v>6297</v>
      </c>
      <c r="C1782" s="12" t="s">
        <v>648</v>
      </c>
      <c r="D1782" s="12" t="s">
        <v>641</v>
      </c>
      <c r="E1782" s="13" t="s">
        <v>130</v>
      </c>
      <c r="F1782" s="13" t="s">
        <v>649</v>
      </c>
      <c r="G1782" s="12"/>
      <c r="H1782" s="330" t="s">
        <v>5294</v>
      </c>
      <c r="I1782" s="12"/>
    </row>
    <row r="1783" spans="2:9" s="97" customFormat="1">
      <c r="B1783" s="112" t="s">
        <v>6297</v>
      </c>
      <c r="C1783" s="12" t="s">
        <v>650</v>
      </c>
      <c r="D1783" s="12" t="s">
        <v>641</v>
      </c>
      <c r="E1783" s="13" t="s">
        <v>130</v>
      </c>
      <c r="F1783" s="13" t="s">
        <v>651</v>
      </c>
      <c r="G1783" s="12"/>
      <c r="H1783" s="330" t="s">
        <v>5294</v>
      </c>
      <c r="I1783" s="12"/>
    </row>
    <row r="1784" spans="2:9" s="97" customFormat="1">
      <c r="B1784" s="112" t="s">
        <v>6297</v>
      </c>
      <c r="C1784" s="12" t="s">
        <v>652</v>
      </c>
      <c r="D1784" s="12" t="s">
        <v>634</v>
      </c>
      <c r="E1784" s="13" t="s">
        <v>130</v>
      </c>
      <c r="F1784" s="13" t="s">
        <v>653</v>
      </c>
      <c r="G1784" s="13" t="s">
        <v>636</v>
      </c>
      <c r="H1784" s="330" t="s">
        <v>5294</v>
      </c>
      <c r="I1784" s="12"/>
    </row>
    <row r="1785" spans="2:9">
      <c r="B1785" s="112" t="s">
        <v>6297</v>
      </c>
      <c r="C1785" s="1" t="s">
        <v>126</v>
      </c>
      <c r="D1785" s="1" t="s">
        <v>641</v>
      </c>
      <c r="E1785" s="51" t="s">
        <v>4</v>
      </c>
      <c r="F1785" s="1" t="s">
        <v>6788</v>
      </c>
      <c r="G1785" s="1"/>
      <c r="H1785" s="330" t="s">
        <v>5294</v>
      </c>
      <c r="I1785" s="12"/>
    </row>
    <row r="1786" spans="2:9">
      <c r="B1786" s="112" t="s">
        <v>6297</v>
      </c>
      <c r="C1786" s="1" t="s">
        <v>977</v>
      </c>
      <c r="D1786" s="1" t="s">
        <v>641</v>
      </c>
      <c r="E1786" s="51" t="s">
        <v>657</v>
      </c>
      <c r="F1786" s="1" t="s">
        <v>978</v>
      </c>
      <c r="G1786" s="1"/>
      <c r="H1786" s="330" t="s">
        <v>5294</v>
      </c>
      <c r="I1786" s="12"/>
    </row>
    <row r="1787" spans="2:9">
      <c r="B1787" s="112" t="s">
        <v>6297</v>
      </c>
      <c r="C1787" s="1" t="s">
        <v>6786</v>
      </c>
      <c r="D1787" s="1" t="s">
        <v>656</v>
      </c>
      <c r="E1787" s="51" t="s">
        <v>657</v>
      </c>
      <c r="F1787" s="1" t="s">
        <v>1323</v>
      </c>
      <c r="G1787" s="1"/>
      <c r="H1787" s="330" t="s">
        <v>5294</v>
      </c>
      <c r="I1787" s="12"/>
    </row>
    <row r="1788" spans="2:9">
      <c r="B1788" s="112" t="s">
        <v>6297</v>
      </c>
      <c r="C1788" s="1" t="s">
        <v>5591</v>
      </c>
      <c r="D1788" s="1" t="s">
        <v>718</v>
      </c>
      <c r="E1788" s="51" t="s">
        <v>657</v>
      </c>
      <c r="F1788" s="1" t="s">
        <v>2218</v>
      </c>
      <c r="G1788" s="1"/>
      <c r="H1788" s="330" t="s">
        <v>5294</v>
      </c>
      <c r="I1788" s="12"/>
    </row>
    <row r="1789" spans="2:9">
      <c r="B1789" s="112" t="s">
        <v>6297</v>
      </c>
      <c r="C1789" s="1" t="s">
        <v>6787</v>
      </c>
      <c r="D1789" s="1" t="s">
        <v>641</v>
      </c>
      <c r="E1789" s="1" t="s">
        <v>662</v>
      </c>
      <c r="F1789" s="1" t="s">
        <v>1009</v>
      </c>
      <c r="G1789" s="1"/>
      <c r="H1789" s="330" t="s">
        <v>5294</v>
      </c>
      <c r="I1789" s="12"/>
    </row>
    <row r="1790" spans="2:9">
      <c r="B1790" s="112" t="s">
        <v>6297</v>
      </c>
      <c r="C1790" s="1" t="s">
        <v>1049</v>
      </c>
      <c r="D1790" s="1" t="s">
        <v>634</v>
      </c>
      <c r="E1790" s="51" t="s">
        <v>657</v>
      </c>
      <c r="F1790" s="1" t="s">
        <v>55</v>
      </c>
      <c r="G1790" s="13" t="s">
        <v>636</v>
      </c>
      <c r="H1790" s="330" t="s">
        <v>5294</v>
      </c>
      <c r="I1790" s="12"/>
    </row>
    <row r="1791" spans="2:9">
      <c r="B1791" s="112" t="s">
        <v>6297</v>
      </c>
      <c r="C1791" s="1" t="s">
        <v>945</v>
      </c>
      <c r="D1791" s="1" t="s">
        <v>641</v>
      </c>
      <c r="E1791" s="13" t="s">
        <v>946</v>
      </c>
      <c r="F1791" s="262" t="s">
        <v>947</v>
      </c>
      <c r="G1791" s="1"/>
      <c r="H1791" s="330" t="s">
        <v>5294</v>
      </c>
      <c r="I1791" s="12"/>
    </row>
    <row r="1792" spans="2:9">
      <c r="B1792" s="112" t="s">
        <v>6297</v>
      </c>
      <c r="C1792" s="1" t="s">
        <v>948</v>
      </c>
      <c r="D1792" s="1" t="s">
        <v>641</v>
      </c>
      <c r="E1792" s="13" t="s">
        <v>946</v>
      </c>
      <c r="F1792" s="262" t="s">
        <v>947</v>
      </c>
      <c r="G1792" s="1"/>
      <c r="H1792" s="330" t="s">
        <v>5294</v>
      </c>
      <c r="I1792" s="12"/>
    </row>
    <row r="1793" spans="2:9" s="97" customFormat="1">
      <c r="B1793" s="112" t="s">
        <v>6305</v>
      </c>
      <c r="C1793" s="12" t="s">
        <v>633</v>
      </c>
      <c r="D1793" s="12" t="s">
        <v>634</v>
      </c>
      <c r="E1793" s="13" t="s">
        <v>130</v>
      </c>
      <c r="F1793" s="13" t="s">
        <v>635</v>
      </c>
      <c r="G1793" s="13" t="s">
        <v>636</v>
      </c>
      <c r="H1793" s="330" t="s">
        <v>5294</v>
      </c>
      <c r="I1793" s="12"/>
    </row>
    <row r="1794" spans="2:9" s="97" customFormat="1" ht="31.5" customHeight="1">
      <c r="B1794" s="112" t="s">
        <v>6305</v>
      </c>
      <c r="C1794" s="12" t="s">
        <v>637</v>
      </c>
      <c r="D1794" s="12" t="s">
        <v>634</v>
      </c>
      <c r="E1794" s="13" t="s">
        <v>130</v>
      </c>
      <c r="F1794" s="13" t="s">
        <v>638</v>
      </c>
      <c r="G1794" s="13" t="s">
        <v>639</v>
      </c>
      <c r="H1794" s="330" t="s">
        <v>5294</v>
      </c>
      <c r="I1794" s="12"/>
    </row>
    <row r="1795" spans="2:9" s="97" customFormat="1">
      <c r="B1795" s="112" t="s">
        <v>6305</v>
      </c>
      <c r="C1795" s="12" t="s">
        <v>640</v>
      </c>
      <c r="D1795" s="12" t="s">
        <v>641</v>
      </c>
      <c r="E1795" s="13" t="s">
        <v>130</v>
      </c>
      <c r="F1795" s="13"/>
      <c r="G1795" s="12"/>
      <c r="H1795" s="330" t="s">
        <v>5294</v>
      </c>
      <c r="I1795" s="12"/>
    </row>
    <row r="1796" spans="2:9" s="97" customFormat="1">
      <c r="B1796" s="112" t="s">
        <v>6305</v>
      </c>
      <c r="C1796" s="12" t="s">
        <v>642</v>
      </c>
      <c r="D1796" s="12" t="s">
        <v>641</v>
      </c>
      <c r="E1796" s="13" t="s">
        <v>130</v>
      </c>
      <c r="F1796" s="13"/>
      <c r="G1796" s="12"/>
      <c r="H1796" s="330" t="s">
        <v>5294</v>
      </c>
      <c r="I1796" s="12"/>
    </row>
    <row r="1797" spans="2:9" s="97" customFormat="1">
      <c r="B1797" s="112" t="s">
        <v>6305</v>
      </c>
      <c r="C1797" s="12" t="s">
        <v>643</v>
      </c>
      <c r="D1797" s="12" t="s">
        <v>644</v>
      </c>
      <c r="E1797" s="13" t="s">
        <v>130</v>
      </c>
      <c r="F1797" s="13" t="s">
        <v>645</v>
      </c>
      <c r="G1797" s="12"/>
      <c r="H1797" s="330" t="s">
        <v>5294</v>
      </c>
      <c r="I1797" s="12"/>
    </row>
    <row r="1798" spans="2:9" s="97" customFormat="1">
      <c r="B1798" s="112" t="s">
        <v>6305</v>
      </c>
      <c r="C1798" s="12" t="s">
        <v>646</v>
      </c>
      <c r="D1798" s="12" t="s">
        <v>644</v>
      </c>
      <c r="E1798" s="13" t="s">
        <v>130</v>
      </c>
      <c r="F1798" s="13" t="s">
        <v>647</v>
      </c>
      <c r="G1798" s="12"/>
      <c r="H1798" s="330" t="s">
        <v>5294</v>
      </c>
      <c r="I1798" s="12"/>
    </row>
    <row r="1799" spans="2:9" s="97" customFormat="1">
      <c r="B1799" s="112" t="s">
        <v>6305</v>
      </c>
      <c r="C1799" s="12" t="s">
        <v>648</v>
      </c>
      <c r="D1799" s="12" t="s">
        <v>641</v>
      </c>
      <c r="E1799" s="13" t="s">
        <v>130</v>
      </c>
      <c r="F1799" s="13" t="s">
        <v>649</v>
      </c>
      <c r="G1799" s="12"/>
      <c r="H1799" s="330" t="s">
        <v>5294</v>
      </c>
      <c r="I1799" s="12"/>
    </row>
    <row r="1800" spans="2:9" s="97" customFormat="1">
      <c r="B1800" s="112" t="s">
        <v>6305</v>
      </c>
      <c r="C1800" s="12" t="s">
        <v>650</v>
      </c>
      <c r="D1800" s="12" t="s">
        <v>641</v>
      </c>
      <c r="E1800" s="13" t="s">
        <v>130</v>
      </c>
      <c r="F1800" s="13" t="s">
        <v>651</v>
      </c>
      <c r="G1800" s="12"/>
      <c r="H1800" s="330" t="s">
        <v>5294</v>
      </c>
      <c r="I1800" s="12"/>
    </row>
    <row r="1801" spans="2:9" s="97" customFormat="1">
      <c r="B1801" s="112" t="s">
        <v>6305</v>
      </c>
      <c r="C1801" s="12" t="s">
        <v>652</v>
      </c>
      <c r="D1801" s="12" t="s">
        <v>634</v>
      </c>
      <c r="E1801" s="13" t="s">
        <v>130</v>
      </c>
      <c r="F1801" s="13" t="s">
        <v>653</v>
      </c>
      <c r="G1801" s="13" t="s">
        <v>636</v>
      </c>
      <c r="H1801" s="330" t="s">
        <v>5294</v>
      </c>
      <c r="I1801" s="12"/>
    </row>
    <row r="1802" spans="2:9">
      <c r="B1802" s="112" t="s">
        <v>6305</v>
      </c>
      <c r="C1802" s="1" t="s">
        <v>126</v>
      </c>
      <c r="D1802" s="1" t="s">
        <v>641</v>
      </c>
      <c r="E1802" s="51" t="s">
        <v>4</v>
      </c>
      <c r="F1802" s="1" t="s">
        <v>2228</v>
      </c>
      <c r="G1802" s="1"/>
      <c r="H1802" s="330" t="s">
        <v>5294</v>
      </c>
      <c r="I1802" s="12"/>
    </row>
    <row r="1803" spans="2:9">
      <c r="B1803" s="112" t="s">
        <v>6305</v>
      </c>
      <c r="C1803" s="1" t="s">
        <v>958</v>
      </c>
      <c r="D1803" s="1" t="s">
        <v>695</v>
      </c>
      <c r="E1803" s="1" t="s">
        <v>2231</v>
      </c>
      <c r="F1803" s="1" t="s">
        <v>2231</v>
      </c>
      <c r="G1803" s="1"/>
      <c r="H1803" s="330" t="s">
        <v>5294</v>
      </c>
      <c r="I1803" s="12"/>
    </row>
    <row r="1804" spans="2:9">
      <c r="B1804" s="112" t="s">
        <v>6305</v>
      </c>
      <c r="C1804" s="1" t="s">
        <v>1023</v>
      </c>
      <c r="D1804" s="1" t="s">
        <v>1087</v>
      </c>
      <c r="E1804" s="1" t="s">
        <v>2232</v>
      </c>
      <c r="F1804" s="1" t="s">
        <v>2232</v>
      </c>
      <c r="G1804" s="1"/>
      <c r="H1804" s="330" t="s">
        <v>5294</v>
      </c>
      <c r="I1804" s="12"/>
    </row>
    <row r="1805" spans="2:9">
      <c r="B1805" s="112" t="s">
        <v>6305</v>
      </c>
      <c r="C1805" s="1" t="s">
        <v>945</v>
      </c>
      <c r="D1805" s="1" t="s">
        <v>641</v>
      </c>
      <c r="E1805" s="13" t="s">
        <v>946</v>
      </c>
      <c r="F1805" s="262" t="s">
        <v>947</v>
      </c>
      <c r="G1805" s="1"/>
      <c r="H1805" s="330" t="s">
        <v>5294</v>
      </c>
      <c r="I1805" s="12"/>
    </row>
    <row r="1806" spans="2:9">
      <c r="B1806" s="112" t="s">
        <v>6305</v>
      </c>
      <c r="C1806" s="1" t="s">
        <v>948</v>
      </c>
      <c r="D1806" s="1" t="s">
        <v>641</v>
      </c>
      <c r="E1806" s="13" t="s">
        <v>946</v>
      </c>
      <c r="F1806" s="262" t="s">
        <v>947</v>
      </c>
      <c r="G1806" s="1"/>
      <c r="H1806" s="330" t="s">
        <v>5294</v>
      </c>
      <c r="I1806" s="12"/>
    </row>
    <row r="1807" spans="2:9">
      <c r="B1807" s="129" t="s">
        <v>6807</v>
      </c>
      <c r="C1807" s="114" t="s">
        <v>2951</v>
      </c>
      <c r="D1807" s="114" t="s">
        <v>1230</v>
      </c>
      <c r="E1807" s="22" t="s">
        <v>4</v>
      </c>
      <c r="F1807" s="22" t="s">
        <v>6830</v>
      </c>
      <c r="G1807" s="114"/>
      <c r="H1807" s="66" t="s">
        <v>5294</v>
      </c>
      <c r="I1807" s="114"/>
    </row>
    <row r="1808" spans="2:9">
      <c r="B1808" s="129" t="s">
        <v>6807</v>
      </c>
      <c r="C1808" s="90" t="s">
        <v>3893</v>
      </c>
      <c r="D1808" s="114" t="s">
        <v>1232</v>
      </c>
      <c r="E1808" s="22" t="s">
        <v>657</v>
      </c>
      <c r="F1808" s="53" t="s">
        <v>3894</v>
      </c>
      <c r="G1808" s="114"/>
      <c r="H1808" s="66" t="s">
        <v>5294</v>
      </c>
      <c r="I1808" s="114"/>
    </row>
    <row r="1809" spans="2:9">
      <c r="B1809" s="129" t="s">
        <v>6807</v>
      </c>
      <c r="C1809" s="114" t="s">
        <v>405</v>
      </c>
      <c r="D1809" s="114" t="s">
        <v>634</v>
      </c>
      <c r="E1809" s="22" t="s">
        <v>1070</v>
      </c>
      <c r="F1809" s="114" t="s">
        <v>406</v>
      </c>
      <c r="G1809" s="114"/>
      <c r="H1809" s="66" t="s">
        <v>5294</v>
      </c>
      <c r="I1809" s="114"/>
    </row>
    <row r="1810" spans="2:9">
      <c r="B1810" s="129" t="s">
        <v>6807</v>
      </c>
      <c r="C1810" s="114" t="s">
        <v>407</v>
      </c>
      <c r="D1810" s="114" t="s">
        <v>634</v>
      </c>
      <c r="E1810" s="22" t="s">
        <v>1070</v>
      </c>
      <c r="F1810" s="114" t="s">
        <v>408</v>
      </c>
      <c r="G1810" s="114"/>
      <c r="H1810" s="66" t="s">
        <v>5294</v>
      </c>
      <c r="I1810" s="114"/>
    </row>
    <row r="1811" spans="2:9">
      <c r="B1811" s="96" t="s">
        <v>6856</v>
      </c>
      <c r="C1811" s="90" t="s">
        <v>633</v>
      </c>
      <c r="D1811" s="90" t="s">
        <v>634</v>
      </c>
      <c r="E1811" s="141" t="s">
        <v>130</v>
      </c>
      <c r="F1811" s="90" t="s">
        <v>635</v>
      </c>
      <c r="G1811" s="90" t="s">
        <v>636</v>
      </c>
      <c r="H1811" s="66" t="s">
        <v>5294</v>
      </c>
      <c r="I1811" s="12"/>
    </row>
    <row r="1812" spans="2:9">
      <c r="B1812" s="96" t="s">
        <v>6856</v>
      </c>
      <c r="C1812" s="90" t="s">
        <v>637</v>
      </c>
      <c r="D1812" s="90" t="s">
        <v>634</v>
      </c>
      <c r="E1812" s="141" t="s">
        <v>130</v>
      </c>
      <c r="F1812" s="90" t="s">
        <v>638</v>
      </c>
      <c r="G1812" s="90" t="s">
        <v>639</v>
      </c>
      <c r="H1812" s="66" t="s">
        <v>5294</v>
      </c>
      <c r="I1812" s="12"/>
    </row>
    <row r="1813" spans="2:9">
      <c r="B1813" s="96" t="s">
        <v>6856</v>
      </c>
      <c r="C1813" s="90" t="s">
        <v>640</v>
      </c>
      <c r="D1813" s="90" t="s">
        <v>641</v>
      </c>
      <c r="E1813" s="141" t="s">
        <v>130</v>
      </c>
      <c r="F1813" s="90"/>
      <c r="G1813" s="90"/>
      <c r="H1813" s="66" t="s">
        <v>5294</v>
      </c>
      <c r="I1813" s="12"/>
    </row>
    <row r="1814" spans="2:9">
      <c r="B1814" s="96" t="s">
        <v>6856</v>
      </c>
      <c r="C1814" s="90" t="s">
        <v>642</v>
      </c>
      <c r="D1814" s="90" t="s">
        <v>641</v>
      </c>
      <c r="E1814" s="141" t="s">
        <v>130</v>
      </c>
      <c r="F1814" s="90"/>
      <c r="G1814" s="90"/>
      <c r="H1814" s="66" t="s">
        <v>5294</v>
      </c>
      <c r="I1814" s="12"/>
    </row>
    <row r="1815" spans="2:9">
      <c r="B1815" s="96" t="s">
        <v>6856</v>
      </c>
      <c r="C1815" s="90" t="s">
        <v>643</v>
      </c>
      <c r="D1815" s="90" t="s">
        <v>644</v>
      </c>
      <c r="E1815" s="141" t="s">
        <v>130</v>
      </c>
      <c r="F1815" s="90" t="s">
        <v>645</v>
      </c>
      <c r="G1815" s="90"/>
      <c r="H1815" s="66" t="s">
        <v>5294</v>
      </c>
      <c r="I1815" s="12"/>
    </row>
    <row r="1816" spans="2:9">
      <c r="B1816" s="96" t="s">
        <v>6856</v>
      </c>
      <c r="C1816" s="90" t="s">
        <v>646</v>
      </c>
      <c r="D1816" s="90" t="s">
        <v>644</v>
      </c>
      <c r="E1816" s="141" t="s">
        <v>130</v>
      </c>
      <c r="F1816" s="90" t="s">
        <v>647</v>
      </c>
      <c r="G1816" s="90"/>
      <c r="H1816" s="66" t="s">
        <v>5294</v>
      </c>
      <c r="I1816" s="12"/>
    </row>
    <row r="1817" spans="2:9">
      <c r="B1817" s="96" t="s">
        <v>6856</v>
      </c>
      <c r="C1817" s="90" t="s">
        <v>648</v>
      </c>
      <c r="D1817" s="90" t="s">
        <v>641</v>
      </c>
      <c r="E1817" s="141" t="s">
        <v>130</v>
      </c>
      <c r="F1817" s="90" t="s">
        <v>649</v>
      </c>
      <c r="G1817" s="90"/>
      <c r="H1817" s="66" t="s">
        <v>5294</v>
      </c>
      <c r="I1817" s="12"/>
    </row>
    <row r="1818" spans="2:9">
      <c r="B1818" s="96" t="s">
        <v>6856</v>
      </c>
      <c r="C1818" s="90" t="s">
        <v>650</v>
      </c>
      <c r="D1818" s="90" t="s">
        <v>641</v>
      </c>
      <c r="E1818" s="141" t="s">
        <v>130</v>
      </c>
      <c r="F1818" s="90" t="s">
        <v>651</v>
      </c>
      <c r="G1818" s="90"/>
      <c r="H1818" s="66" t="s">
        <v>5294</v>
      </c>
      <c r="I1818" s="12"/>
    </row>
    <row r="1819" spans="2:9">
      <c r="B1819" s="96" t="s">
        <v>6856</v>
      </c>
      <c r="C1819" s="90" t="s">
        <v>652</v>
      </c>
      <c r="D1819" s="90" t="s">
        <v>634</v>
      </c>
      <c r="E1819" s="141" t="s">
        <v>130</v>
      </c>
      <c r="F1819" s="90" t="s">
        <v>653</v>
      </c>
      <c r="G1819" s="90" t="s">
        <v>636</v>
      </c>
      <c r="H1819" s="66" t="s">
        <v>5294</v>
      </c>
      <c r="I1819" s="12"/>
    </row>
    <row r="1820" spans="2:9" s="97" customFormat="1">
      <c r="B1820" s="96" t="s">
        <v>6856</v>
      </c>
      <c r="C1820" s="1" t="s">
        <v>126</v>
      </c>
      <c r="D1820" s="90" t="s">
        <v>641</v>
      </c>
      <c r="E1820" s="141" t="s">
        <v>4</v>
      </c>
      <c r="F1820" s="90" t="s">
        <v>6912</v>
      </c>
      <c r="G1820" s="12"/>
      <c r="H1820" s="66" t="s">
        <v>5294</v>
      </c>
      <c r="I1820" s="12"/>
    </row>
    <row r="1821" spans="2:9" s="97" customFormat="1">
      <c r="B1821" s="96" t="s">
        <v>6856</v>
      </c>
      <c r="C1821" s="1" t="s">
        <v>958</v>
      </c>
      <c r="D1821" s="1" t="s">
        <v>656</v>
      </c>
      <c r="E1821" s="1" t="s">
        <v>657</v>
      </c>
      <c r="F1821" s="1" t="s">
        <v>581</v>
      </c>
      <c r="G1821" s="12"/>
      <c r="H1821" s="66" t="s">
        <v>5294</v>
      </c>
      <c r="I1821" s="12"/>
    </row>
    <row r="1822" spans="2:9" s="97" customFormat="1">
      <c r="B1822" s="96" t="s">
        <v>6856</v>
      </c>
      <c r="C1822" s="1" t="s">
        <v>1023</v>
      </c>
      <c r="D1822" s="1" t="s">
        <v>778</v>
      </c>
      <c r="E1822" s="1" t="s">
        <v>657</v>
      </c>
      <c r="F1822" s="1" t="s">
        <v>584</v>
      </c>
      <c r="G1822" s="12"/>
      <c r="H1822" s="66" t="s">
        <v>5294</v>
      </c>
      <c r="I1822" s="12"/>
    </row>
    <row r="1823" spans="2:9" s="97" customFormat="1">
      <c r="B1823" s="96" t="s">
        <v>6856</v>
      </c>
      <c r="C1823" s="1" t="s">
        <v>6913</v>
      </c>
      <c r="D1823" s="1" t="s">
        <v>790</v>
      </c>
      <c r="E1823" s="1" t="s">
        <v>657</v>
      </c>
      <c r="F1823" s="1" t="s">
        <v>2827</v>
      </c>
      <c r="G1823" s="12"/>
      <c r="H1823" s="66" t="s">
        <v>5294</v>
      </c>
      <c r="I1823" s="12"/>
    </row>
    <row r="1824" spans="2:9" s="97" customFormat="1">
      <c r="B1824" s="96" t="s">
        <v>6856</v>
      </c>
      <c r="C1824" s="1" t="s">
        <v>945</v>
      </c>
      <c r="D1824" s="90" t="s">
        <v>641</v>
      </c>
      <c r="E1824" s="141" t="s">
        <v>946</v>
      </c>
      <c r="F1824" s="90" t="s">
        <v>947</v>
      </c>
      <c r="G1824" s="12"/>
      <c r="H1824" s="66" t="s">
        <v>5294</v>
      </c>
      <c r="I1824" s="12"/>
    </row>
    <row r="1825" spans="2:9" s="97" customFormat="1">
      <c r="B1825" s="96" t="s">
        <v>6856</v>
      </c>
      <c r="C1825" s="1" t="s">
        <v>948</v>
      </c>
      <c r="D1825" s="90" t="s">
        <v>641</v>
      </c>
      <c r="E1825" s="141" t="s">
        <v>946</v>
      </c>
      <c r="F1825" s="90" t="s">
        <v>947</v>
      </c>
      <c r="G1825" s="12"/>
      <c r="H1825" s="66" t="s">
        <v>5294</v>
      </c>
      <c r="I1825" s="12"/>
    </row>
    <row r="1826" spans="2:9" s="97" customFormat="1">
      <c r="B1826" s="96" t="s">
        <v>6856</v>
      </c>
      <c r="C1826" s="1" t="s">
        <v>6914</v>
      </c>
      <c r="D1826" s="1" t="s">
        <v>641</v>
      </c>
      <c r="E1826" s="1" t="s">
        <v>657</v>
      </c>
      <c r="F1826" s="1" t="s">
        <v>2829</v>
      </c>
      <c r="G1826" s="12"/>
      <c r="H1826" s="66" t="s">
        <v>5294</v>
      </c>
      <c r="I1826" s="12"/>
    </row>
    <row r="1827" spans="2:9">
      <c r="B1827" s="1" t="s">
        <v>6864</v>
      </c>
      <c r="C1827" s="90" t="s">
        <v>633</v>
      </c>
      <c r="D1827" s="90" t="s">
        <v>634</v>
      </c>
      <c r="E1827" s="141" t="s">
        <v>130</v>
      </c>
      <c r="F1827" s="90" t="s">
        <v>635</v>
      </c>
      <c r="G1827" s="90" t="s">
        <v>636</v>
      </c>
      <c r="H1827" s="66" t="s">
        <v>5294</v>
      </c>
      <c r="I1827" s="12"/>
    </row>
    <row r="1828" spans="2:9">
      <c r="B1828" s="1" t="s">
        <v>6864</v>
      </c>
      <c r="C1828" s="90" t="s">
        <v>637</v>
      </c>
      <c r="D1828" s="90" t="s">
        <v>634</v>
      </c>
      <c r="E1828" s="141" t="s">
        <v>130</v>
      </c>
      <c r="F1828" s="90" t="s">
        <v>638</v>
      </c>
      <c r="G1828" s="90" t="s">
        <v>639</v>
      </c>
      <c r="H1828" s="66" t="s">
        <v>5294</v>
      </c>
      <c r="I1828" s="12"/>
    </row>
    <row r="1829" spans="2:9">
      <c r="B1829" s="1" t="s">
        <v>6864</v>
      </c>
      <c r="C1829" s="90" t="s">
        <v>640</v>
      </c>
      <c r="D1829" s="90" t="s">
        <v>641</v>
      </c>
      <c r="E1829" s="141" t="s">
        <v>130</v>
      </c>
      <c r="F1829" s="90"/>
      <c r="G1829" s="90"/>
      <c r="H1829" s="66" t="s">
        <v>5294</v>
      </c>
      <c r="I1829" s="12"/>
    </row>
    <row r="1830" spans="2:9">
      <c r="B1830" s="1" t="s">
        <v>6864</v>
      </c>
      <c r="C1830" s="90" t="s">
        <v>642</v>
      </c>
      <c r="D1830" s="90" t="s">
        <v>641</v>
      </c>
      <c r="E1830" s="141" t="s">
        <v>130</v>
      </c>
      <c r="F1830" s="90"/>
      <c r="G1830" s="90"/>
      <c r="H1830" s="66" t="s">
        <v>5294</v>
      </c>
      <c r="I1830" s="12"/>
    </row>
    <row r="1831" spans="2:9">
      <c r="B1831" s="1" t="s">
        <v>6864</v>
      </c>
      <c r="C1831" s="90" t="s">
        <v>643</v>
      </c>
      <c r="D1831" s="90" t="s">
        <v>644</v>
      </c>
      <c r="E1831" s="141" t="s">
        <v>130</v>
      </c>
      <c r="F1831" s="90" t="s">
        <v>645</v>
      </c>
      <c r="G1831" s="90"/>
      <c r="H1831" s="66" t="s">
        <v>5294</v>
      </c>
      <c r="I1831" s="12"/>
    </row>
    <row r="1832" spans="2:9">
      <c r="B1832" s="1" t="s">
        <v>6864</v>
      </c>
      <c r="C1832" s="90" t="s">
        <v>646</v>
      </c>
      <c r="D1832" s="90" t="s">
        <v>644</v>
      </c>
      <c r="E1832" s="141" t="s">
        <v>130</v>
      </c>
      <c r="F1832" s="90" t="s">
        <v>647</v>
      </c>
      <c r="G1832" s="90"/>
      <c r="H1832" s="66" t="s">
        <v>5294</v>
      </c>
      <c r="I1832" s="12"/>
    </row>
    <row r="1833" spans="2:9">
      <c r="B1833" s="1" t="s">
        <v>6864</v>
      </c>
      <c r="C1833" s="90" t="s">
        <v>648</v>
      </c>
      <c r="D1833" s="90" t="s">
        <v>641</v>
      </c>
      <c r="E1833" s="141" t="s">
        <v>130</v>
      </c>
      <c r="F1833" s="90" t="s">
        <v>649</v>
      </c>
      <c r="G1833" s="90"/>
      <c r="H1833" s="66" t="s">
        <v>5294</v>
      </c>
      <c r="I1833" s="12"/>
    </row>
    <row r="1834" spans="2:9">
      <c r="B1834" s="1" t="s">
        <v>6864</v>
      </c>
      <c r="C1834" s="90" t="s">
        <v>650</v>
      </c>
      <c r="D1834" s="90" t="s">
        <v>641</v>
      </c>
      <c r="E1834" s="141" t="s">
        <v>130</v>
      </c>
      <c r="F1834" s="90" t="s">
        <v>651</v>
      </c>
      <c r="G1834" s="90"/>
      <c r="H1834" s="66" t="s">
        <v>5294</v>
      </c>
      <c r="I1834" s="12"/>
    </row>
    <row r="1835" spans="2:9">
      <c r="B1835" s="1" t="s">
        <v>6864</v>
      </c>
      <c r="C1835" s="90" t="s">
        <v>652</v>
      </c>
      <c r="D1835" s="90" t="s">
        <v>634</v>
      </c>
      <c r="E1835" s="141" t="s">
        <v>130</v>
      </c>
      <c r="F1835" s="90" t="s">
        <v>653</v>
      </c>
      <c r="G1835" s="90" t="s">
        <v>636</v>
      </c>
      <c r="H1835" s="66" t="s">
        <v>5294</v>
      </c>
      <c r="I1835" s="12"/>
    </row>
    <row r="1836" spans="2:9" s="97" customFormat="1">
      <c r="B1836" s="1" t="s">
        <v>6864</v>
      </c>
      <c r="C1836" s="1" t="s">
        <v>126</v>
      </c>
      <c r="D1836" s="90" t="s">
        <v>641</v>
      </c>
      <c r="E1836" s="141" t="s">
        <v>4</v>
      </c>
      <c r="F1836" s="90" t="s">
        <v>6915</v>
      </c>
      <c r="G1836" s="12"/>
      <c r="H1836" s="66" t="s">
        <v>5294</v>
      </c>
      <c r="I1836" s="12"/>
    </row>
    <row r="1837" spans="2:9" s="97" customFormat="1">
      <c r="B1837" s="1" t="s">
        <v>6864</v>
      </c>
      <c r="C1837" s="1" t="s">
        <v>958</v>
      </c>
      <c r="D1837" s="1" t="s">
        <v>4587</v>
      </c>
      <c r="E1837" s="1" t="s">
        <v>657</v>
      </c>
      <c r="F1837" s="1" t="s">
        <v>581</v>
      </c>
      <c r="G1837" s="12"/>
      <c r="H1837" s="66" t="s">
        <v>5294</v>
      </c>
      <c r="I1837" s="12"/>
    </row>
    <row r="1838" spans="2:9" s="97" customFormat="1">
      <c r="B1838" s="1" t="s">
        <v>6864</v>
      </c>
      <c r="C1838" s="1" t="s">
        <v>1023</v>
      </c>
      <c r="D1838" s="1" t="s">
        <v>778</v>
      </c>
      <c r="E1838" s="1" t="s">
        <v>657</v>
      </c>
      <c r="F1838" s="1" t="s">
        <v>584</v>
      </c>
      <c r="G1838" s="12"/>
      <c r="H1838" s="66" t="s">
        <v>5294</v>
      </c>
      <c r="I1838" s="12"/>
    </row>
    <row r="1839" spans="2:9" s="97" customFormat="1">
      <c r="B1839" s="1" t="s">
        <v>6864</v>
      </c>
      <c r="C1839" s="1" t="s">
        <v>6916</v>
      </c>
      <c r="D1839" s="1" t="s">
        <v>887</v>
      </c>
      <c r="E1839" s="1" t="s">
        <v>657</v>
      </c>
      <c r="F1839" s="1" t="s">
        <v>2901</v>
      </c>
      <c r="G1839" s="12"/>
      <c r="H1839" s="66" t="s">
        <v>5294</v>
      </c>
      <c r="I1839" s="12"/>
    </row>
    <row r="1840" spans="2:9" s="97" customFormat="1">
      <c r="B1840" s="1" t="s">
        <v>6864</v>
      </c>
      <c r="C1840" s="1" t="s">
        <v>6917</v>
      </c>
      <c r="D1840" s="1" t="s">
        <v>790</v>
      </c>
      <c r="E1840" s="1" t="s">
        <v>657</v>
      </c>
      <c r="F1840" s="1" t="s">
        <v>2899</v>
      </c>
      <c r="G1840" s="12"/>
      <c r="H1840" s="66" t="s">
        <v>5294</v>
      </c>
      <c r="I1840" s="12"/>
    </row>
    <row r="1841" spans="2:9" s="97" customFormat="1">
      <c r="B1841" s="1" t="s">
        <v>6864</v>
      </c>
      <c r="C1841" s="1" t="s">
        <v>945</v>
      </c>
      <c r="D1841" s="90" t="s">
        <v>641</v>
      </c>
      <c r="E1841" s="141" t="s">
        <v>946</v>
      </c>
      <c r="F1841" s="90" t="s">
        <v>947</v>
      </c>
      <c r="G1841" s="12"/>
      <c r="H1841" s="66" t="s">
        <v>5294</v>
      </c>
      <c r="I1841" s="12"/>
    </row>
    <row r="1842" spans="2:9" s="97" customFormat="1">
      <c r="B1842" s="1" t="s">
        <v>6864</v>
      </c>
      <c r="C1842" s="1" t="s">
        <v>948</v>
      </c>
      <c r="D1842" s="90" t="s">
        <v>641</v>
      </c>
      <c r="E1842" s="141" t="s">
        <v>946</v>
      </c>
      <c r="F1842" s="90" t="s">
        <v>947</v>
      </c>
      <c r="G1842" s="12"/>
      <c r="H1842" s="66" t="s">
        <v>5294</v>
      </c>
      <c r="I1842" s="12"/>
    </row>
    <row r="1843" spans="2:9" s="97" customFormat="1">
      <c r="B1843" s="1" t="s">
        <v>6864</v>
      </c>
      <c r="C1843" s="1" t="s">
        <v>6918</v>
      </c>
      <c r="D1843" s="1" t="s">
        <v>790</v>
      </c>
      <c r="E1843" s="1" t="s">
        <v>657</v>
      </c>
      <c r="F1843" s="1" t="s">
        <v>6919</v>
      </c>
      <c r="G1843" s="12"/>
      <c r="H1843" s="66" t="s">
        <v>5294</v>
      </c>
      <c r="I1843" s="12"/>
    </row>
    <row r="1844" spans="2:9" s="97" customFormat="1">
      <c r="B1844" s="1" t="s">
        <v>6864</v>
      </c>
      <c r="C1844" s="1" t="s">
        <v>6920</v>
      </c>
      <c r="D1844" s="1" t="s">
        <v>790</v>
      </c>
      <c r="E1844" s="1" t="s">
        <v>657</v>
      </c>
      <c r="F1844" s="1" t="s">
        <v>2895</v>
      </c>
      <c r="G1844" s="12"/>
      <c r="H1844" s="66" t="s">
        <v>5294</v>
      </c>
      <c r="I1844" s="12"/>
    </row>
    <row r="1845" spans="2:9">
      <c r="B1845" s="96" t="s">
        <v>6852</v>
      </c>
      <c r="C1845" s="90" t="s">
        <v>633</v>
      </c>
      <c r="D1845" s="90" t="s">
        <v>634</v>
      </c>
      <c r="E1845" s="141" t="s">
        <v>130</v>
      </c>
      <c r="F1845" s="90" t="s">
        <v>635</v>
      </c>
      <c r="G1845" s="90" t="s">
        <v>636</v>
      </c>
      <c r="H1845" s="66" t="s">
        <v>5294</v>
      </c>
      <c r="I1845" s="12"/>
    </row>
    <row r="1846" spans="2:9">
      <c r="B1846" s="96" t="s">
        <v>6852</v>
      </c>
      <c r="C1846" s="90" t="s">
        <v>637</v>
      </c>
      <c r="D1846" s="90" t="s">
        <v>634</v>
      </c>
      <c r="E1846" s="141" t="s">
        <v>130</v>
      </c>
      <c r="F1846" s="90" t="s">
        <v>638</v>
      </c>
      <c r="G1846" s="90" t="s">
        <v>639</v>
      </c>
      <c r="H1846" s="66" t="s">
        <v>5294</v>
      </c>
      <c r="I1846" s="12"/>
    </row>
    <row r="1847" spans="2:9">
      <c r="B1847" s="96" t="s">
        <v>6852</v>
      </c>
      <c r="C1847" s="90" t="s">
        <v>640</v>
      </c>
      <c r="D1847" s="90" t="s">
        <v>641</v>
      </c>
      <c r="E1847" s="141" t="s">
        <v>130</v>
      </c>
      <c r="F1847" s="90"/>
      <c r="G1847" s="90"/>
      <c r="H1847" s="66" t="s">
        <v>5294</v>
      </c>
      <c r="I1847" s="12"/>
    </row>
    <row r="1848" spans="2:9">
      <c r="B1848" s="96" t="s">
        <v>6852</v>
      </c>
      <c r="C1848" s="90" t="s">
        <v>642</v>
      </c>
      <c r="D1848" s="90" t="s">
        <v>641</v>
      </c>
      <c r="E1848" s="141" t="s">
        <v>130</v>
      </c>
      <c r="F1848" s="90"/>
      <c r="G1848" s="90"/>
      <c r="H1848" s="66" t="s">
        <v>5294</v>
      </c>
      <c r="I1848" s="12"/>
    </row>
    <row r="1849" spans="2:9">
      <c r="B1849" s="96" t="s">
        <v>6852</v>
      </c>
      <c r="C1849" s="90" t="s">
        <v>643</v>
      </c>
      <c r="D1849" s="90" t="s">
        <v>644</v>
      </c>
      <c r="E1849" s="141" t="s">
        <v>130</v>
      </c>
      <c r="F1849" s="90" t="s">
        <v>645</v>
      </c>
      <c r="G1849" s="90"/>
      <c r="H1849" s="66" t="s">
        <v>5294</v>
      </c>
      <c r="I1849" s="12"/>
    </row>
    <row r="1850" spans="2:9">
      <c r="B1850" s="96" t="s">
        <v>6852</v>
      </c>
      <c r="C1850" s="90" t="s">
        <v>646</v>
      </c>
      <c r="D1850" s="90" t="s">
        <v>644</v>
      </c>
      <c r="E1850" s="141" t="s">
        <v>130</v>
      </c>
      <c r="F1850" s="90" t="s">
        <v>647</v>
      </c>
      <c r="G1850" s="90"/>
      <c r="H1850" s="66" t="s">
        <v>5294</v>
      </c>
      <c r="I1850" s="12"/>
    </row>
    <row r="1851" spans="2:9">
      <c r="B1851" s="96" t="s">
        <v>6852</v>
      </c>
      <c r="C1851" s="90" t="s">
        <v>648</v>
      </c>
      <c r="D1851" s="90" t="s">
        <v>641</v>
      </c>
      <c r="E1851" s="141" t="s">
        <v>130</v>
      </c>
      <c r="F1851" s="90" t="s">
        <v>649</v>
      </c>
      <c r="G1851" s="90"/>
      <c r="H1851" s="66" t="s">
        <v>5294</v>
      </c>
      <c r="I1851" s="12"/>
    </row>
    <row r="1852" spans="2:9">
      <c r="B1852" s="96" t="s">
        <v>6852</v>
      </c>
      <c r="C1852" s="90" t="s">
        <v>650</v>
      </c>
      <c r="D1852" s="90" t="s">
        <v>641</v>
      </c>
      <c r="E1852" s="141" t="s">
        <v>130</v>
      </c>
      <c r="F1852" s="90" t="s">
        <v>651</v>
      </c>
      <c r="G1852" s="90"/>
      <c r="H1852" s="66" t="s">
        <v>5294</v>
      </c>
      <c r="I1852" s="12"/>
    </row>
    <row r="1853" spans="2:9">
      <c r="B1853" s="96" t="s">
        <v>6852</v>
      </c>
      <c r="C1853" s="90" t="s">
        <v>652</v>
      </c>
      <c r="D1853" s="90" t="s">
        <v>634</v>
      </c>
      <c r="E1853" s="141" t="s">
        <v>130</v>
      </c>
      <c r="F1853" s="90" t="s">
        <v>653</v>
      </c>
      <c r="G1853" s="90" t="s">
        <v>636</v>
      </c>
      <c r="H1853" s="66" t="s">
        <v>5294</v>
      </c>
      <c r="I1853" s="12"/>
    </row>
    <row r="1854" spans="2:9" s="97" customFormat="1">
      <c r="B1854" s="96" t="s">
        <v>6852</v>
      </c>
      <c r="C1854" s="1" t="s">
        <v>126</v>
      </c>
      <c r="D1854" s="90" t="s">
        <v>641</v>
      </c>
      <c r="E1854" s="141" t="s">
        <v>4</v>
      </c>
      <c r="F1854" s="90" t="s">
        <v>6921</v>
      </c>
      <c r="G1854" s="12"/>
      <c r="H1854" s="66" t="s">
        <v>5294</v>
      </c>
      <c r="I1854" s="12"/>
    </row>
    <row r="1855" spans="2:9" s="97" customFormat="1">
      <c r="B1855" s="96" t="s">
        <v>6852</v>
      </c>
      <c r="C1855" s="1" t="s">
        <v>958</v>
      </c>
      <c r="D1855" s="1" t="s">
        <v>656</v>
      </c>
      <c r="E1855" s="1" t="s">
        <v>657</v>
      </c>
      <c r="F1855" s="1" t="s">
        <v>581</v>
      </c>
      <c r="G1855" s="12"/>
      <c r="H1855" s="66" t="s">
        <v>5294</v>
      </c>
      <c r="I1855" s="12"/>
    </row>
    <row r="1856" spans="2:9" s="97" customFormat="1">
      <c r="B1856" s="96" t="s">
        <v>6852</v>
      </c>
      <c r="C1856" s="1" t="s">
        <v>1023</v>
      </c>
      <c r="D1856" s="1" t="s">
        <v>6748</v>
      </c>
      <c r="E1856" s="1" t="s">
        <v>657</v>
      </c>
      <c r="F1856" s="1" t="s">
        <v>584</v>
      </c>
      <c r="G1856" s="12"/>
      <c r="H1856" s="66" t="s">
        <v>5294</v>
      </c>
      <c r="I1856" s="12"/>
    </row>
    <row r="1857" spans="2:9" s="97" customFormat="1">
      <c r="B1857" s="96" t="s">
        <v>6852</v>
      </c>
      <c r="C1857" s="1" t="s">
        <v>945</v>
      </c>
      <c r="D1857" s="90" t="s">
        <v>641</v>
      </c>
      <c r="E1857" s="141" t="s">
        <v>946</v>
      </c>
      <c r="F1857" s="90" t="s">
        <v>947</v>
      </c>
      <c r="G1857" s="12"/>
      <c r="H1857" s="66" t="s">
        <v>5294</v>
      </c>
      <c r="I1857" s="12"/>
    </row>
    <row r="1858" spans="2:9" s="97" customFormat="1">
      <c r="B1858" s="96" t="s">
        <v>6852</v>
      </c>
      <c r="C1858" s="1" t="s">
        <v>948</v>
      </c>
      <c r="D1858" s="90" t="s">
        <v>641</v>
      </c>
      <c r="E1858" s="141" t="s">
        <v>946</v>
      </c>
      <c r="F1858" s="90" t="s">
        <v>947</v>
      </c>
      <c r="G1858" s="12"/>
      <c r="H1858" s="66" t="s">
        <v>5294</v>
      </c>
      <c r="I1858" s="12"/>
    </row>
    <row r="1859" spans="2:9">
      <c r="B1859" s="96" t="s">
        <v>6860</v>
      </c>
      <c r="C1859" s="90" t="s">
        <v>633</v>
      </c>
      <c r="D1859" s="90" t="s">
        <v>634</v>
      </c>
      <c r="E1859" s="141" t="s">
        <v>130</v>
      </c>
      <c r="F1859" s="90" t="s">
        <v>635</v>
      </c>
      <c r="G1859" s="90" t="s">
        <v>636</v>
      </c>
      <c r="H1859" s="66" t="s">
        <v>5294</v>
      </c>
      <c r="I1859" s="12"/>
    </row>
    <row r="1860" spans="2:9">
      <c r="B1860" s="96" t="s">
        <v>6860</v>
      </c>
      <c r="C1860" s="90" t="s">
        <v>637</v>
      </c>
      <c r="D1860" s="90" t="s">
        <v>634</v>
      </c>
      <c r="E1860" s="141" t="s">
        <v>130</v>
      </c>
      <c r="F1860" s="90" t="s">
        <v>638</v>
      </c>
      <c r="G1860" s="90" t="s">
        <v>639</v>
      </c>
      <c r="H1860" s="66" t="s">
        <v>5294</v>
      </c>
      <c r="I1860" s="12"/>
    </row>
    <row r="1861" spans="2:9">
      <c r="B1861" s="96" t="s">
        <v>6860</v>
      </c>
      <c r="C1861" s="90" t="s">
        <v>640</v>
      </c>
      <c r="D1861" s="90" t="s">
        <v>641</v>
      </c>
      <c r="E1861" s="141" t="s">
        <v>130</v>
      </c>
      <c r="F1861" s="90"/>
      <c r="G1861" s="90"/>
      <c r="H1861" s="66" t="s">
        <v>5294</v>
      </c>
      <c r="I1861" s="12"/>
    </row>
    <row r="1862" spans="2:9">
      <c r="B1862" s="96" t="s">
        <v>6860</v>
      </c>
      <c r="C1862" s="90" t="s">
        <v>642</v>
      </c>
      <c r="D1862" s="90" t="s">
        <v>641</v>
      </c>
      <c r="E1862" s="141" t="s">
        <v>130</v>
      </c>
      <c r="F1862" s="90"/>
      <c r="G1862" s="90"/>
      <c r="H1862" s="66" t="s">
        <v>5294</v>
      </c>
      <c r="I1862" s="12"/>
    </row>
    <row r="1863" spans="2:9">
      <c r="B1863" s="96" t="s">
        <v>6860</v>
      </c>
      <c r="C1863" s="90" t="s">
        <v>643</v>
      </c>
      <c r="D1863" s="90" t="s">
        <v>644</v>
      </c>
      <c r="E1863" s="141" t="s">
        <v>130</v>
      </c>
      <c r="F1863" s="90" t="s">
        <v>645</v>
      </c>
      <c r="G1863" s="90"/>
      <c r="H1863" s="66" t="s">
        <v>5294</v>
      </c>
      <c r="I1863" s="12"/>
    </row>
    <row r="1864" spans="2:9">
      <c r="B1864" s="96" t="s">
        <v>6860</v>
      </c>
      <c r="C1864" s="90" t="s">
        <v>646</v>
      </c>
      <c r="D1864" s="90" t="s">
        <v>644</v>
      </c>
      <c r="E1864" s="141" t="s">
        <v>130</v>
      </c>
      <c r="F1864" s="90" t="s">
        <v>647</v>
      </c>
      <c r="G1864" s="90"/>
      <c r="H1864" s="66" t="s">
        <v>5294</v>
      </c>
      <c r="I1864" s="12"/>
    </row>
    <row r="1865" spans="2:9">
      <c r="B1865" s="96" t="s">
        <v>6860</v>
      </c>
      <c r="C1865" s="90" t="s">
        <v>648</v>
      </c>
      <c r="D1865" s="90" t="s">
        <v>641</v>
      </c>
      <c r="E1865" s="141" t="s">
        <v>130</v>
      </c>
      <c r="F1865" s="90" t="s">
        <v>649</v>
      </c>
      <c r="G1865" s="90"/>
      <c r="H1865" s="66" t="s">
        <v>5294</v>
      </c>
      <c r="I1865" s="12"/>
    </row>
    <row r="1866" spans="2:9">
      <c r="B1866" s="96" t="s">
        <v>6860</v>
      </c>
      <c r="C1866" s="90" t="s">
        <v>650</v>
      </c>
      <c r="D1866" s="90" t="s">
        <v>641</v>
      </c>
      <c r="E1866" s="141" t="s">
        <v>130</v>
      </c>
      <c r="F1866" s="90" t="s">
        <v>651</v>
      </c>
      <c r="G1866" s="90"/>
      <c r="H1866" s="66" t="s">
        <v>5294</v>
      </c>
      <c r="I1866" s="12"/>
    </row>
    <row r="1867" spans="2:9">
      <c r="B1867" s="96" t="s">
        <v>6860</v>
      </c>
      <c r="C1867" s="90" t="s">
        <v>652</v>
      </c>
      <c r="D1867" s="90" t="s">
        <v>634</v>
      </c>
      <c r="E1867" s="141" t="s">
        <v>130</v>
      </c>
      <c r="F1867" s="90" t="s">
        <v>653</v>
      </c>
      <c r="G1867" s="90" t="s">
        <v>636</v>
      </c>
      <c r="H1867" s="66" t="s">
        <v>5294</v>
      </c>
      <c r="I1867" s="12"/>
    </row>
    <row r="1868" spans="2:9" s="97" customFormat="1">
      <c r="B1868" s="96" t="s">
        <v>6860</v>
      </c>
      <c r="C1868" s="1" t="s">
        <v>126</v>
      </c>
      <c r="D1868" s="90" t="s">
        <v>641</v>
      </c>
      <c r="E1868" s="141" t="s">
        <v>4</v>
      </c>
      <c r="F1868" s="90" t="s">
        <v>6922</v>
      </c>
      <c r="G1868" s="12"/>
      <c r="H1868" s="66" t="s">
        <v>5294</v>
      </c>
      <c r="I1868" s="12"/>
    </row>
    <row r="1869" spans="2:9" s="97" customFormat="1">
      <c r="B1869" s="96" t="s">
        <v>6860</v>
      </c>
      <c r="C1869" s="1" t="s">
        <v>1023</v>
      </c>
      <c r="D1869" s="1" t="s">
        <v>1127</v>
      </c>
      <c r="E1869" s="1" t="s">
        <v>657</v>
      </c>
      <c r="F1869" s="1" t="s">
        <v>584</v>
      </c>
      <c r="G1869" s="12"/>
      <c r="H1869" s="66" t="s">
        <v>5294</v>
      </c>
      <c r="I1869" s="12"/>
    </row>
    <row r="1870" spans="2:9" s="97" customFormat="1">
      <c r="B1870" s="96" t="s">
        <v>6860</v>
      </c>
      <c r="C1870" s="1" t="s">
        <v>958</v>
      </c>
      <c r="D1870" s="1" t="s">
        <v>656</v>
      </c>
      <c r="E1870" s="1" t="s">
        <v>657</v>
      </c>
      <c r="F1870" s="1" t="s">
        <v>581</v>
      </c>
      <c r="G1870" s="12"/>
      <c r="H1870" s="66" t="s">
        <v>5294</v>
      </c>
      <c r="I1870" s="12"/>
    </row>
    <row r="1871" spans="2:9" s="97" customFormat="1" ht="31.5" customHeight="1">
      <c r="B1871" s="96" t="s">
        <v>6860</v>
      </c>
      <c r="C1871" s="1" t="s">
        <v>945</v>
      </c>
      <c r="D1871" s="90" t="s">
        <v>641</v>
      </c>
      <c r="E1871" s="141" t="s">
        <v>946</v>
      </c>
      <c r="F1871" s="90" t="s">
        <v>947</v>
      </c>
      <c r="G1871" s="12"/>
      <c r="H1871" s="66" t="s">
        <v>5294</v>
      </c>
      <c r="I1871" s="12"/>
    </row>
    <row r="1872" spans="2:9" s="97" customFormat="1">
      <c r="B1872" s="96" t="s">
        <v>6860</v>
      </c>
      <c r="C1872" s="1" t="s">
        <v>948</v>
      </c>
      <c r="D1872" s="90" t="s">
        <v>641</v>
      </c>
      <c r="E1872" s="141" t="s">
        <v>946</v>
      </c>
      <c r="F1872" s="90" t="s">
        <v>947</v>
      </c>
      <c r="G1872" s="12"/>
      <c r="H1872" s="66" t="s">
        <v>5294</v>
      </c>
      <c r="I1872" s="12"/>
    </row>
    <row r="1873" spans="2:9">
      <c r="B1873" s="96" t="s">
        <v>6868</v>
      </c>
      <c r="C1873" s="90" t="s">
        <v>633</v>
      </c>
      <c r="D1873" s="90" t="s">
        <v>634</v>
      </c>
      <c r="E1873" s="141" t="s">
        <v>130</v>
      </c>
      <c r="F1873" s="90" t="s">
        <v>635</v>
      </c>
      <c r="G1873" s="90" t="s">
        <v>636</v>
      </c>
      <c r="H1873" s="66" t="s">
        <v>5294</v>
      </c>
      <c r="I1873" s="12"/>
    </row>
    <row r="1874" spans="2:9">
      <c r="B1874" s="96" t="s">
        <v>6868</v>
      </c>
      <c r="C1874" s="90" t="s">
        <v>637</v>
      </c>
      <c r="D1874" s="90" t="s">
        <v>634</v>
      </c>
      <c r="E1874" s="141" t="s">
        <v>130</v>
      </c>
      <c r="F1874" s="90" t="s">
        <v>638</v>
      </c>
      <c r="G1874" s="90" t="s">
        <v>639</v>
      </c>
      <c r="H1874" s="66" t="s">
        <v>5294</v>
      </c>
      <c r="I1874" s="12"/>
    </row>
    <row r="1875" spans="2:9">
      <c r="B1875" s="96" t="s">
        <v>6868</v>
      </c>
      <c r="C1875" s="90" t="s">
        <v>640</v>
      </c>
      <c r="D1875" s="90" t="s">
        <v>641</v>
      </c>
      <c r="E1875" s="141" t="s">
        <v>130</v>
      </c>
      <c r="F1875" s="90"/>
      <c r="G1875" s="90"/>
      <c r="H1875" s="66" t="s">
        <v>5294</v>
      </c>
      <c r="I1875" s="12"/>
    </row>
    <row r="1876" spans="2:9">
      <c r="B1876" s="96" t="s">
        <v>6868</v>
      </c>
      <c r="C1876" s="90" t="s">
        <v>642</v>
      </c>
      <c r="D1876" s="90" t="s">
        <v>641</v>
      </c>
      <c r="E1876" s="141" t="s">
        <v>130</v>
      </c>
      <c r="F1876" s="90"/>
      <c r="G1876" s="90"/>
      <c r="H1876" s="66" t="s">
        <v>5294</v>
      </c>
      <c r="I1876" s="12"/>
    </row>
    <row r="1877" spans="2:9">
      <c r="B1877" s="96" t="s">
        <v>6868</v>
      </c>
      <c r="C1877" s="90" t="s">
        <v>643</v>
      </c>
      <c r="D1877" s="90" t="s">
        <v>644</v>
      </c>
      <c r="E1877" s="141" t="s">
        <v>130</v>
      </c>
      <c r="F1877" s="90" t="s">
        <v>645</v>
      </c>
      <c r="G1877" s="90"/>
      <c r="H1877" s="66" t="s">
        <v>5294</v>
      </c>
      <c r="I1877" s="12"/>
    </row>
    <row r="1878" spans="2:9">
      <c r="B1878" s="96" t="s">
        <v>6868</v>
      </c>
      <c r="C1878" s="90" t="s">
        <v>646</v>
      </c>
      <c r="D1878" s="90" t="s">
        <v>644</v>
      </c>
      <c r="E1878" s="141" t="s">
        <v>130</v>
      </c>
      <c r="F1878" s="90" t="s">
        <v>647</v>
      </c>
      <c r="G1878" s="90"/>
      <c r="H1878" s="66" t="s">
        <v>5294</v>
      </c>
      <c r="I1878" s="12"/>
    </row>
    <row r="1879" spans="2:9">
      <c r="B1879" s="96" t="s">
        <v>6868</v>
      </c>
      <c r="C1879" s="90" t="s">
        <v>648</v>
      </c>
      <c r="D1879" s="90" t="s">
        <v>641</v>
      </c>
      <c r="E1879" s="141" t="s">
        <v>130</v>
      </c>
      <c r="F1879" s="90" t="s">
        <v>649</v>
      </c>
      <c r="G1879" s="90"/>
      <c r="H1879" s="66" t="s">
        <v>5294</v>
      </c>
      <c r="I1879" s="12"/>
    </row>
    <row r="1880" spans="2:9">
      <c r="B1880" s="96" t="s">
        <v>6868</v>
      </c>
      <c r="C1880" s="90" t="s">
        <v>650</v>
      </c>
      <c r="D1880" s="90" t="s">
        <v>641</v>
      </c>
      <c r="E1880" s="141" t="s">
        <v>130</v>
      </c>
      <c r="F1880" s="90" t="s">
        <v>651</v>
      </c>
      <c r="G1880" s="90"/>
      <c r="H1880" s="66" t="s">
        <v>5294</v>
      </c>
      <c r="I1880" s="12"/>
    </row>
    <row r="1881" spans="2:9">
      <c r="B1881" s="96" t="s">
        <v>6868</v>
      </c>
      <c r="C1881" s="90" t="s">
        <v>652</v>
      </c>
      <c r="D1881" s="90" t="s">
        <v>634</v>
      </c>
      <c r="E1881" s="141" t="s">
        <v>130</v>
      </c>
      <c r="F1881" s="90" t="s">
        <v>653</v>
      </c>
      <c r="G1881" s="90" t="s">
        <v>636</v>
      </c>
      <c r="H1881" s="66" t="s">
        <v>5294</v>
      </c>
      <c r="I1881" s="12"/>
    </row>
    <row r="1882" spans="2:9" s="97" customFormat="1">
      <c r="B1882" s="96" t="s">
        <v>6868</v>
      </c>
      <c r="C1882" s="1" t="s">
        <v>126</v>
      </c>
      <c r="D1882" s="90" t="s">
        <v>641</v>
      </c>
      <c r="E1882" s="141" t="s">
        <v>4</v>
      </c>
      <c r="F1882" s="90" t="s">
        <v>6923</v>
      </c>
      <c r="G1882" s="12"/>
      <c r="H1882" s="66" t="s">
        <v>5294</v>
      </c>
      <c r="I1882" s="12"/>
    </row>
    <row r="1883" spans="2:9" s="97" customFormat="1">
      <c r="B1883" s="96" t="s">
        <v>6868</v>
      </c>
      <c r="C1883" s="1" t="s">
        <v>6924</v>
      </c>
      <c r="D1883" s="1" t="s">
        <v>641</v>
      </c>
      <c r="E1883" s="1" t="s">
        <v>662</v>
      </c>
      <c r="F1883" s="1" t="s">
        <v>6925</v>
      </c>
      <c r="G1883" s="12"/>
      <c r="H1883" s="66" t="s">
        <v>5294</v>
      </c>
      <c r="I1883" s="12"/>
    </row>
    <row r="1884" spans="2:9" s="97" customFormat="1">
      <c r="B1884" s="96" t="s">
        <v>6868</v>
      </c>
      <c r="C1884" s="1" t="s">
        <v>6926</v>
      </c>
      <c r="D1884" s="1" t="s">
        <v>887</v>
      </c>
      <c r="E1884" s="1" t="s">
        <v>657</v>
      </c>
      <c r="F1884" s="1" t="s">
        <v>2841</v>
      </c>
      <c r="G1884" s="12"/>
      <c r="H1884" s="66" t="s">
        <v>5294</v>
      </c>
      <c r="I1884" s="12"/>
    </row>
    <row r="1885" spans="2:9" s="97" customFormat="1">
      <c r="B1885" s="96" t="s">
        <v>6868</v>
      </c>
      <c r="C1885" s="1" t="s">
        <v>6927</v>
      </c>
      <c r="D1885" s="1" t="s">
        <v>634</v>
      </c>
      <c r="E1885" s="1" t="s">
        <v>657</v>
      </c>
      <c r="F1885" s="1" t="s">
        <v>2843</v>
      </c>
      <c r="G1885" s="12"/>
      <c r="H1885" s="66" t="s">
        <v>5294</v>
      </c>
      <c r="I1885" s="12"/>
    </row>
    <row r="1886" spans="2:9" s="97" customFormat="1">
      <c r="B1886" s="96" t="s">
        <v>6868</v>
      </c>
      <c r="C1886" s="1" t="s">
        <v>6928</v>
      </c>
      <c r="D1886" s="1" t="s">
        <v>641</v>
      </c>
      <c r="E1886" s="1" t="s">
        <v>662</v>
      </c>
      <c r="F1886" s="1" t="s">
        <v>979</v>
      </c>
      <c r="G1886" s="12"/>
      <c r="H1886" s="66" t="s">
        <v>5294</v>
      </c>
      <c r="I1886" s="12"/>
    </row>
    <row r="1887" spans="2:9" s="97" customFormat="1">
      <c r="B1887" s="96" t="s">
        <v>6868</v>
      </c>
      <c r="C1887" s="1" t="s">
        <v>6929</v>
      </c>
      <c r="D1887" s="1" t="s">
        <v>634</v>
      </c>
      <c r="E1887" s="1" t="s">
        <v>657</v>
      </c>
      <c r="F1887" s="1" t="s">
        <v>462</v>
      </c>
      <c r="G1887" s="12"/>
      <c r="H1887" s="66" t="s">
        <v>5294</v>
      </c>
      <c r="I1887" s="12"/>
    </row>
    <row r="1888" spans="2:9" s="97" customFormat="1">
      <c r="B1888" s="96" t="s">
        <v>6868</v>
      </c>
      <c r="C1888" s="1" t="s">
        <v>6930</v>
      </c>
      <c r="D1888" s="1" t="s">
        <v>790</v>
      </c>
      <c r="E1888" s="1" t="s">
        <v>657</v>
      </c>
      <c r="F1888" s="1" t="s">
        <v>2846</v>
      </c>
      <c r="G1888" s="12"/>
      <c r="H1888" s="66" t="s">
        <v>5294</v>
      </c>
      <c r="I1888" s="12"/>
    </row>
    <row r="1889" spans="2:9" s="97" customFormat="1">
      <c r="B1889" s="96" t="s">
        <v>6868</v>
      </c>
      <c r="C1889" s="1" t="s">
        <v>6931</v>
      </c>
      <c r="D1889" s="1" t="s">
        <v>841</v>
      </c>
      <c r="E1889" s="1" t="s">
        <v>657</v>
      </c>
      <c r="F1889" s="1" t="s">
        <v>2543</v>
      </c>
      <c r="G1889" s="12"/>
      <c r="H1889" s="66" t="s">
        <v>5294</v>
      </c>
      <c r="I1889" s="12"/>
    </row>
    <row r="1890" spans="2:9" s="97" customFormat="1">
      <c r="B1890" s="96" t="s">
        <v>6868</v>
      </c>
      <c r="C1890" s="1" t="s">
        <v>941</v>
      </c>
      <c r="D1890" s="1" t="s">
        <v>641</v>
      </c>
      <c r="E1890" s="1" t="s">
        <v>662</v>
      </c>
      <c r="F1890" s="1" t="s">
        <v>998</v>
      </c>
      <c r="G1890" s="12"/>
      <c r="H1890" s="66" t="s">
        <v>5294</v>
      </c>
      <c r="I1890" s="12"/>
    </row>
    <row r="1891" spans="2:9" s="97" customFormat="1">
      <c r="B1891" s="96" t="s">
        <v>6868</v>
      </c>
      <c r="C1891" s="1" t="s">
        <v>6932</v>
      </c>
      <c r="D1891" s="1" t="s">
        <v>634</v>
      </c>
      <c r="E1891" s="1" t="s">
        <v>657</v>
      </c>
      <c r="F1891" s="1" t="s">
        <v>2849</v>
      </c>
      <c r="G1891" s="12"/>
      <c r="H1891" s="66" t="s">
        <v>5294</v>
      </c>
      <c r="I1891" s="12"/>
    </row>
    <row r="1892" spans="2:9" s="97" customFormat="1">
      <c r="B1892" s="96" t="s">
        <v>6868</v>
      </c>
      <c r="C1892" s="1" t="s">
        <v>4412</v>
      </c>
      <c r="D1892" s="1" t="s">
        <v>681</v>
      </c>
      <c r="E1892" s="1" t="s">
        <v>657</v>
      </c>
      <c r="F1892" s="1" t="s">
        <v>2850</v>
      </c>
      <c r="G1892" s="12"/>
      <c r="H1892" s="66" t="s">
        <v>5294</v>
      </c>
      <c r="I1892" s="12"/>
    </row>
    <row r="1893" spans="2:9" s="97" customFormat="1">
      <c r="B1893" s="96" t="s">
        <v>6868</v>
      </c>
      <c r="C1893" s="1" t="s">
        <v>6933</v>
      </c>
      <c r="D1893" s="1" t="s">
        <v>1179</v>
      </c>
      <c r="E1893" s="1" t="s">
        <v>657</v>
      </c>
      <c r="F1893" s="1" t="s">
        <v>2852</v>
      </c>
      <c r="G1893" s="12"/>
      <c r="H1893" s="66" t="s">
        <v>5294</v>
      </c>
      <c r="I1893" s="12"/>
    </row>
    <row r="1894" spans="2:9" s="97" customFormat="1">
      <c r="B1894" s="96" t="s">
        <v>6868</v>
      </c>
      <c r="C1894" s="1" t="s">
        <v>6934</v>
      </c>
      <c r="D1894" s="1" t="s">
        <v>641</v>
      </c>
      <c r="E1894" s="1" t="s">
        <v>657</v>
      </c>
      <c r="F1894" s="90" t="s">
        <v>2854</v>
      </c>
      <c r="G1894" s="12"/>
      <c r="H1894" s="66" t="s">
        <v>5294</v>
      </c>
      <c r="I1894" s="12"/>
    </row>
    <row r="1895" spans="2:9" s="97" customFormat="1">
      <c r="B1895" s="96" t="s">
        <v>6868</v>
      </c>
      <c r="C1895" s="1" t="s">
        <v>945</v>
      </c>
      <c r="D1895" s="90" t="s">
        <v>641</v>
      </c>
      <c r="E1895" s="141" t="s">
        <v>946</v>
      </c>
      <c r="F1895" s="90" t="s">
        <v>947</v>
      </c>
      <c r="G1895" s="12"/>
      <c r="H1895" s="66" t="s">
        <v>5294</v>
      </c>
      <c r="I1895" s="12"/>
    </row>
    <row r="1896" spans="2:9" s="97" customFormat="1">
      <c r="B1896" s="96" t="s">
        <v>6868</v>
      </c>
      <c r="C1896" s="1" t="s">
        <v>948</v>
      </c>
      <c r="D1896" s="90" t="s">
        <v>641</v>
      </c>
      <c r="E1896" s="141" t="s">
        <v>946</v>
      </c>
      <c r="F1896" s="90" t="s">
        <v>947</v>
      </c>
      <c r="G1896" s="12"/>
      <c r="H1896" s="66" t="s">
        <v>5294</v>
      </c>
      <c r="I1896" s="12"/>
    </row>
    <row r="1897" spans="2:9" s="97" customFormat="1">
      <c r="B1897" s="96" t="s">
        <v>6868</v>
      </c>
      <c r="C1897" s="1" t="s">
        <v>6935</v>
      </c>
      <c r="D1897" s="1" t="s">
        <v>641</v>
      </c>
      <c r="E1897" s="1" t="s">
        <v>662</v>
      </c>
      <c r="F1897" s="1" t="s">
        <v>2857</v>
      </c>
      <c r="G1897" s="12"/>
      <c r="H1897" s="66" t="s">
        <v>5294</v>
      </c>
      <c r="I1897" s="12"/>
    </row>
    <row r="1898" spans="2:9" s="97" customFormat="1">
      <c r="B1898" s="96" t="s">
        <v>6868</v>
      </c>
      <c r="C1898" s="1" t="s">
        <v>6936</v>
      </c>
      <c r="D1898" s="1" t="s">
        <v>641</v>
      </c>
      <c r="E1898" s="1" t="s">
        <v>657</v>
      </c>
      <c r="F1898" s="90" t="s">
        <v>2859</v>
      </c>
      <c r="G1898" s="12"/>
      <c r="H1898" s="66" t="s">
        <v>5294</v>
      </c>
      <c r="I1898" s="12"/>
    </row>
    <row r="1899" spans="2:9" s="97" customFormat="1">
      <c r="B1899" s="96" t="s">
        <v>6868</v>
      </c>
      <c r="C1899" s="1" t="s">
        <v>6937</v>
      </c>
      <c r="D1899" s="1" t="s">
        <v>641</v>
      </c>
      <c r="E1899" s="1" t="s">
        <v>662</v>
      </c>
      <c r="F1899" s="1" t="s">
        <v>2862</v>
      </c>
      <c r="G1899" s="12"/>
      <c r="H1899" s="66" t="s">
        <v>5294</v>
      </c>
      <c r="I1899" s="12"/>
    </row>
    <row r="1900" spans="2:9" s="97" customFormat="1">
      <c r="B1900" s="96" t="s">
        <v>6868</v>
      </c>
      <c r="C1900" s="1" t="s">
        <v>5149</v>
      </c>
      <c r="D1900" s="1" t="s">
        <v>641</v>
      </c>
      <c r="E1900" s="1" t="s">
        <v>662</v>
      </c>
      <c r="F1900" s="1" t="s">
        <v>997</v>
      </c>
      <c r="G1900" s="12"/>
      <c r="H1900" s="66" t="s">
        <v>5294</v>
      </c>
      <c r="I1900" s="12"/>
    </row>
    <row r="1901" spans="2:9" s="97" customFormat="1">
      <c r="B1901" s="96" t="s">
        <v>6868</v>
      </c>
      <c r="C1901" s="1" t="s">
        <v>6938</v>
      </c>
      <c r="D1901" s="1" t="s">
        <v>641</v>
      </c>
      <c r="E1901" s="1" t="s">
        <v>657</v>
      </c>
      <c r="F1901" s="90" t="s">
        <v>2864</v>
      </c>
      <c r="G1901" s="12"/>
      <c r="H1901" s="66" t="s">
        <v>5294</v>
      </c>
      <c r="I1901" s="12"/>
    </row>
    <row r="1902" spans="2:9" s="97" customFormat="1">
      <c r="B1902" s="96" t="s">
        <v>6868</v>
      </c>
      <c r="C1902" s="1" t="s">
        <v>6939</v>
      </c>
      <c r="D1902" s="1" t="s">
        <v>641</v>
      </c>
      <c r="E1902" s="1" t="s">
        <v>657</v>
      </c>
      <c r="F1902" s="90" t="s">
        <v>846</v>
      </c>
      <c r="G1902" s="12"/>
      <c r="H1902" s="66" t="s">
        <v>5294</v>
      </c>
      <c r="I1902" s="12"/>
    </row>
    <row r="1903" spans="2:9" s="97" customFormat="1">
      <c r="B1903" s="96" t="s">
        <v>6868</v>
      </c>
      <c r="C1903" s="1" t="s">
        <v>6940</v>
      </c>
      <c r="D1903" s="1" t="s">
        <v>641</v>
      </c>
      <c r="E1903" s="1" t="s">
        <v>662</v>
      </c>
      <c r="F1903" s="1" t="s">
        <v>2867</v>
      </c>
      <c r="G1903" s="12"/>
      <c r="H1903" s="66" t="s">
        <v>5294</v>
      </c>
      <c r="I1903" s="12"/>
    </row>
    <row r="1904" spans="2:9" s="97" customFormat="1">
      <c r="B1904" s="96" t="s">
        <v>6868</v>
      </c>
      <c r="C1904" s="1" t="s">
        <v>6941</v>
      </c>
      <c r="D1904" s="1" t="s">
        <v>790</v>
      </c>
      <c r="E1904" s="1" t="s">
        <v>657</v>
      </c>
      <c r="F1904" s="1" t="s">
        <v>2869</v>
      </c>
      <c r="G1904" s="12"/>
      <c r="H1904" s="66" t="s">
        <v>5294</v>
      </c>
      <c r="I1904" s="12"/>
    </row>
    <row r="1905" spans="2:9" s="97" customFormat="1">
      <c r="B1905" s="96" t="s">
        <v>6868</v>
      </c>
      <c r="C1905" s="1" t="s">
        <v>6942</v>
      </c>
      <c r="D1905" s="1" t="s">
        <v>634</v>
      </c>
      <c r="E1905" s="1" t="s">
        <v>657</v>
      </c>
      <c r="F1905" s="1" t="s">
        <v>2871</v>
      </c>
      <c r="G1905" s="12"/>
      <c r="H1905" s="66" t="s">
        <v>5294</v>
      </c>
      <c r="I1905" s="12"/>
    </row>
    <row r="1906" spans="2:9">
      <c r="B1906" s="129" t="s">
        <v>6970</v>
      </c>
      <c r="C1906" s="114" t="s">
        <v>2681</v>
      </c>
      <c r="D1906" s="114" t="s">
        <v>1230</v>
      </c>
      <c r="E1906" s="22" t="s">
        <v>4</v>
      </c>
      <c r="F1906" s="136" t="s">
        <v>2683</v>
      </c>
      <c r="G1906" s="114"/>
      <c r="H1906" s="66" t="s">
        <v>5294</v>
      </c>
      <c r="I1906" s="114"/>
    </row>
    <row r="1907" spans="2:9">
      <c r="B1907" s="129" t="s">
        <v>6970</v>
      </c>
      <c r="C1907" s="90" t="s">
        <v>3948</v>
      </c>
      <c r="D1907" s="114" t="s">
        <v>1232</v>
      </c>
      <c r="E1907" s="22" t="s">
        <v>657</v>
      </c>
      <c r="F1907" s="136" t="s">
        <v>3949</v>
      </c>
      <c r="G1907" s="114"/>
      <c r="H1907" s="66" t="s">
        <v>5294</v>
      </c>
      <c r="I1907" s="114"/>
    </row>
    <row r="1908" spans="2:9">
      <c r="B1908" s="129" t="s">
        <v>6970</v>
      </c>
      <c r="C1908" s="114" t="s">
        <v>405</v>
      </c>
      <c r="D1908" s="114" t="s">
        <v>634</v>
      </c>
      <c r="E1908" s="22" t="s">
        <v>1070</v>
      </c>
      <c r="F1908" s="114" t="s">
        <v>406</v>
      </c>
      <c r="G1908" s="114"/>
      <c r="H1908" s="66" t="s">
        <v>5294</v>
      </c>
      <c r="I1908" s="114"/>
    </row>
    <row r="1909" spans="2:9">
      <c r="B1909" s="129" t="s">
        <v>6970</v>
      </c>
      <c r="C1909" s="114" t="s">
        <v>407</v>
      </c>
      <c r="D1909" s="114" t="s">
        <v>634</v>
      </c>
      <c r="E1909" s="22" t="s">
        <v>1070</v>
      </c>
      <c r="F1909" s="114" t="s">
        <v>408</v>
      </c>
      <c r="G1909" s="114"/>
      <c r="H1909" s="66" t="s">
        <v>5294</v>
      </c>
      <c r="I1909" s="114"/>
    </row>
    <row r="1910" spans="2:9">
      <c r="B1910" s="1" t="s">
        <v>6974</v>
      </c>
      <c r="C1910" s="90" t="s">
        <v>633</v>
      </c>
      <c r="D1910" s="90" t="s">
        <v>634</v>
      </c>
      <c r="E1910" s="141" t="s">
        <v>130</v>
      </c>
      <c r="F1910" s="90" t="s">
        <v>635</v>
      </c>
      <c r="G1910" s="90" t="s">
        <v>636</v>
      </c>
      <c r="H1910" s="66" t="s">
        <v>5294</v>
      </c>
      <c r="I1910" s="12"/>
    </row>
    <row r="1911" spans="2:9">
      <c r="B1911" s="1" t="s">
        <v>6974</v>
      </c>
      <c r="C1911" s="90" t="s">
        <v>637</v>
      </c>
      <c r="D1911" s="90" t="s">
        <v>634</v>
      </c>
      <c r="E1911" s="141" t="s">
        <v>130</v>
      </c>
      <c r="F1911" s="90" t="s">
        <v>638</v>
      </c>
      <c r="G1911" s="90" t="s">
        <v>639</v>
      </c>
      <c r="H1911" s="66" t="s">
        <v>5294</v>
      </c>
      <c r="I1911" s="12"/>
    </row>
    <row r="1912" spans="2:9">
      <c r="B1912" s="1" t="s">
        <v>6974</v>
      </c>
      <c r="C1912" s="90" t="s">
        <v>640</v>
      </c>
      <c r="D1912" s="90" t="s">
        <v>641</v>
      </c>
      <c r="E1912" s="141" t="s">
        <v>130</v>
      </c>
      <c r="F1912" s="90"/>
      <c r="G1912" s="90"/>
      <c r="H1912" s="66" t="s">
        <v>5294</v>
      </c>
      <c r="I1912" s="12"/>
    </row>
    <row r="1913" spans="2:9">
      <c r="B1913" s="1" t="s">
        <v>6974</v>
      </c>
      <c r="C1913" s="90" t="s">
        <v>642</v>
      </c>
      <c r="D1913" s="90" t="s">
        <v>641</v>
      </c>
      <c r="E1913" s="141" t="s">
        <v>130</v>
      </c>
      <c r="F1913" s="90"/>
      <c r="G1913" s="90"/>
      <c r="H1913" s="66" t="s">
        <v>5294</v>
      </c>
      <c r="I1913" s="12"/>
    </row>
    <row r="1914" spans="2:9">
      <c r="B1914" s="1" t="s">
        <v>6974</v>
      </c>
      <c r="C1914" s="90" t="s">
        <v>643</v>
      </c>
      <c r="D1914" s="90" t="s">
        <v>644</v>
      </c>
      <c r="E1914" s="141" t="s">
        <v>130</v>
      </c>
      <c r="F1914" s="90" t="s">
        <v>645</v>
      </c>
      <c r="G1914" s="90"/>
      <c r="H1914" s="66" t="s">
        <v>5294</v>
      </c>
      <c r="I1914" s="12"/>
    </row>
    <row r="1915" spans="2:9" s="97" customFormat="1">
      <c r="B1915" s="1" t="s">
        <v>6974</v>
      </c>
      <c r="C1915" s="90" t="s">
        <v>646</v>
      </c>
      <c r="D1915" s="90" t="s">
        <v>644</v>
      </c>
      <c r="E1915" s="141" t="s">
        <v>130</v>
      </c>
      <c r="F1915" s="90" t="s">
        <v>647</v>
      </c>
      <c r="G1915" s="90"/>
      <c r="H1915" s="66" t="s">
        <v>5294</v>
      </c>
      <c r="I1915" s="12"/>
    </row>
    <row r="1916" spans="2:9" s="97" customFormat="1">
      <c r="B1916" s="1" t="s">
        <v>6974</v>
      </c>
      <c r="C1916" s="90" t="s">
        <v>648</v>
      </c>
      <c r="D1916" s="90" t="s">
        <v>641</v>
      </c>
      <c r="E1916" s="141" t="s">
        <v>130</v>
      </c>
      <c r="F1916" s="90" t="s">
        <v>649</v>
      </c>
      <c r="G1916" s="90"/>
      <c r="H1916" s="66" t="s">
        <v>5294</v>
      </c>
      <c r="I1916" s="12"/>
    </row>
    <row r="1917" spans="2:9" s="97" customFormat="1">
      <c r="B1917" s="1" t="s">
        <v>6974</v>
      </c>
      <c r="C1917" s="90" t="s">
        <v>650</v>
      </c>
      <c r="D1917" s="90" t="s">
        <v>641</v>
      </c>
      <c r="E1917" s="141" t="s">
        <v>130</v>
      </c>
      <c r="F1917" s="90" t="s">
        <v>651</v>
      </c>
      <c r="G1917" s="90"/>
      <c r="H1917" s="66" t="s">
        <v>5294</v>
      </c>
      <c r="I1917" s="12"/>
    </row>
    <row r="1918" spans="2:9" s="97" customFormat="1">
      <c r="B1918" s="1" t="s">
        <v>6974</v>
      </c>
      <c r="C1918" s="90" t="s">
        <v>652</v>
      </c>
      <c r="D1918" s="90" t="s">
        <v>634</v>
      </c>
      <c r="E1918" s="141" t="s">
        <v>130</v>
      </c>
      <c r="F1918" s="90" t="s">
        <v>653</v>
      </c>
      <c r="G1918" s="90" t="s">
        <v>636</v>
      </c>
      <c r="H1918" s="66" t="s">
        <v>5294</v>
      </c>
      <c r="I1918" s="12"/>
    </row>
    <row r="1919" spans="2:9" s="97" customFormat="1">
      <c r="B1919" s="1" t="s">
        <v>6974</v>
      </c>
      <c r="C1919" s="1" t="s">
        <v>126</v>
      </c>
      <c r="D1919" s="1" t="s">
        <v>641</v>
      </c>
      <c r="E1919" s="53" t="s">
        <v>4</v>
      </c>
      <c r="F1919" s="85" t="s">
        <v>7044</v>
      </c>
      <c r="G1919" s="12"/>
      <c r="H1919" s="66" t="s">
        <v>5294</v>
      </c>
      <c r="I1919" s="12"/>
    </row>
    <row r="1920" spans="2:9" s="97" customFormat="1">
      <c r="B1920" s="1" t="s">
        <v>6974</v>
      </c>
      <c r="C1920" s="1" t="s">
        <v>1061</v>
      </c>
      <c r="D1920" s="1" t="s">
        <v>641</v>
      </c>
      <c r="E1920" s="1" t="s">
        <v>662</v>
      </c>
      <c r="F1920" s="1" t="s">
        <v>1238</v>
      </c>
      <c r="G1920" s="12"/>
      <c r="H1920" s="66" t="s">
        <v>5294</v>
      </c>
      <c r="I1920" s="12"/>
    </row>
    <row r="1921" spans="1:9" s="97" customFormat="1">
      <c r="B1921" s="1" t="s">
        <v>6974</v>
      </c>
      <c r="C1921" s="1" t="s">
        <v>7045</v>
      </c>
      <c r="D1921" s="1" t="s">
        <v>1127</v>
      </c>
      <c r="E1921" s="1" t="s">
        <v>657</v>
      </c>
      <c r="F1921" s="1" t="s">
        <v>2757</v>
      </c>
      <c r="G1921" s="12"/>
      <c r="H1921" s="66" t="s">
        <v>5294</v>
      </c>
      <c r="I1921" s="12"/>
    </row>
    <row r="1922" spans="1:9">
      <c r="A1922" s="97"/>
      <c r="B1922" s="1" t="s">
        <v>6974</v>
      </c>
      <c r="C1922" s="1" t="s">
        <v>7046</v>
      </c>
      <c r="D1922" s="1" t="s">
        <v>723</v>
      </c>
      <c r="E1922" s="1" t="s">
        <v>657</v>
      </c>
      <c r="F1922" s="1" t="s">
        <v>2759</v>
      </c>
      <c r="G1922" s="1"/>
      <c r="H1922" s="66" t="s">
        <v>5294</v>
      </c>
      <c r="I1922" s="1"/>
    </row>
    <row r="1923" spans="1:9">
      <c r="A1923" s="97"/>
      <c r="B1923" s="1" t="s">
        <v>6974</v>
      </c>
      <c r="C1923" s="1" t="s">
        <v>945</v>
      </c>
      <c r="D1923" s="1" t="s">
        <v>641</v>
      </c>
      <c r="E1923" s="53" t="s">
        <v>946</v>
      </c>
      <c r="F1923" s="137" t="s">
        <v>947</v>
      </c>
      <c r="G1923" s="1"/>
      <c r="H1923" s="66" t="s">
        <v>5294</v>
      </c>
      <c r="I1923" s="1"/>
    </row>
    <row r="1924" spans="1:9">
      <c r="A1924" s="97"/>
      <c r="B1924" s="1" t="s">
        <v>6974</v>
      </c>
      <c r="C1924" s="1" t="s">
        <v>948</v>
      </c>
      <c r="D1924" s="1" t="s">
        <v>641</v>
      </c>
      <c r="E1924" s="53" t="s">
        <v>946</v>
      </c>
      <c r="F1924" s="137" t="s">
        <v>947</v>
      </c>
      <c r="G1924" s="1"/>
      <c r="H1924" s="66" t="s">
        <v>5294</v>
      </c>
      <c r="I1924" s="1"/>
    </row>
    <row r="1925" spans="1:9">
      <c r="A1925" s="97"/>
      <c r="B1925" s="1" t="s">
        <v>6974</v>
      </c>
      <c r="C1925" s="1" t="s">
        <v>670</v>
      </c>
      <c r="D1925" s="1" t="s">
        <v>634</v>
      </c>
      <c r="E1925" s="1" t="s">
        <v>657</v>
      </c>
      <c r="F1925" s="1" t="s">
        <v>671</v>
      </c>
      <c r="G1925" s="1"/>
      <c r="H1925" s="66" t="s">
        <v>5294</v>
      </c>
      <c r="I1925" s="1"/>
    </row>
    <row r="1926" spans="1:9">
      <c r="B1926" s="1" t="s">
        <v>6988</v>
      </c>
      <c r="C1926" s="90" t="s">
        <v>633</v>
      </c>
      <c r="D1926" s="90" t="s">
        <v>634</v>
      </c>
      <c r="E1926" s="141" t="s">
        <v>130</v>
      </c>
      <c r="F1926" s="90" t="s">
        <v>635</v>
      </c>
      <c r="G1926" s="90" t="s">
        <v>636</v>
      </c>
      <c r="H1926" s="66" t="s">
        <v>5294</v>
      </c>
      <c r="I1926" s="12"/>
    </row>
    <row r="1927" spans="1:9">
      <c r="B1927" s="1" t="s">
        <v>6988</v>
      </c>
      <c r="C1927" s="90" t="s">
        <v>637</v>
      </c>
      <c r="D1927" s="90" t="s">
        <v>634</v>
      </c>
      <c r="E1927" s="141" t="s">
        <v>130</v>
      </c>
      <c r="F1927" s="90" t="s">
        <v>638</v>
      </c>
      <c r="G1927" s="90" t="s">
        <v>639</v>
      </c>
      <c r="H1927" s="66" t="s">
        <v>5294</v>
      </c>
      <c r="I1927" s="12"/>
    </row>
    <row r="1928" spans="1:9">
      <c r="B1928" s="1" t="s">
        <v>6988</v>
      </c>
      <c r="C1928" s="90" t="s">
        <v>640</v>
      </c>
      <c r="D1928" s="90" t="s">
        <v>641</v>
      </c>
      <c r="E1928" s="141" t="s">
        <v>130</v>
      </c>
      <c r="F1928" s="90"/>
      <c r="G1928" s="90"/>
      <c r="H1928" s="66" t="s">
        <v>5294</v>
      </c>
      <c r="I1928" s="12"/>
    </row>
    <row r="1929" spans="1:9">
      <c r="B1929" s="1" t="s">
        <v>6988</v>
      </c>
      <c r="C1929" s="90" t="s">
        <v>642</v>
      </c>
      <c r="D1929" s="90" t="s">
        <v>641</v>
      </c>
      <c r="E1929" s="141" t="s">
        <v>130</v>
      </c>
      <c r="F1929" s="90"/>
      <c r="G1929" s="90"/>
      <c r="H1929" s="66" t="s">
        <v>5294</v>
      </c>
      <c r="I1929" s="12"/>
    </row>
    <row r="1930" spans="1:9">
      <c r="B1930" s="1" t="s">
        <v>6988</v>
      </c>
      <c r="C1930" s="90" t="s">
        <v>643</v>
      </c>
      <c r="D1930" s="90" t="s">
        <v>644</v>
      </c>
      <c r="E1930" s="141" t="s">
        <v>130</v>
      </c>
      <c r="F1930" s="90" t="s">
        <v>645</v>
      </c>
      <c r="G1930" s="90"/>
      <c r="H1930" s="66" t="s">
        <v>5294</v>
      </c>
      <c r="I1930" s="12"/>
    </row>
    <row r="1931" spans="1:9" s="97" customFormat="1">
      <c r="B1931" s="1" t="s">
        <v>6988</v>
      </c>
      <c r="C1931" s="90" t="s">
        <v>646</v>
      </c>
      <c r="D1931" s="90" t="s">
        <v>644</v>
      </c>
      <c r="E1931" s="141" t="s">
        <v>130</v>
      </c>
      <c r="F1931" s="90" t="s">
        <v>647</v>
      </c>
      <c r="G1931" s="90"/>
      <c r="H1931" s="66" t="s">
        <v>5294</v>
      </c>
      <c r="I1931" s="12"/>
    </row>
    <row r="1932" spans="1:9" s="97" customFormat="1">
      <c r="B1932" s="1" t="s">
        <v>6988</v>
      </c>
      <c r="C1932" s="90" t="s">
        <v>648</v>
      </c>
      <c r="D1932" s="90" t="s">
        <v>641</v>
      </c>
      <c r="E1932" s="141" t="s">
        <v>130</v>
      </c>
      <c r="F1932" s="90" t="s">
        <v>649</v>
      </c>
      <c r="G1932" s="90"/>
      <c r="H1932" s="66" t="s">
        <v>5294</v>
      </c>
      <c r="I1932" s="12"/>
    </row>
    <row r="1933" spans="1:9" s="97" customFormat="1">
      <c r="B1933" s="1" t="s">
        <v>6988</v>
      </c>
      <c r="C1933" s="90" t="s">
        <v>650</v>
      </c>
      <c r="D1933" s="90" t="s">
        <v>641</v>
      </c>
      <c r="E1933" s="141" t="s">
        <v>130</v>
      </c>
      <c r="F1933" s="90" t="s">
        <v>651</v>
      </c>
      <c r="G1933" s="90"/>
      <c r="H1933" s="66" t="s">
        <v>5294</v>
      </c>
      <c r="I1933" s="12"/>
    </row>
    <row r="1934" spans="1:9" s="97" customFormat="1">
      <c r="B1934" s="1" t="s">
        <v>6988</v>
      </c>
      <c r="C1934" s="90" t="s">
        <v>652</v>
      </c>
      <c r="D1934" s="90" t="s">
        <v>634</v>
      </c>
      <c r="E1934" s="141" t="s">
        <v>130</v>
      </c>
      <c r="F1934" s="90" t="s">
        <v>653</v>
      </c>
      <c r="G1934" s="90" t="s">
        <v>636</v>
      </c>
      <c r="H1934" s="66" t="s">
        <v>5294</v>
      </c>
      <c r="I1934" s="12"/>
    </row>
    <row r="1935" spans="1:9">
      <c r="A1935" s="97"/>
      <c r="B1935" s="1" t="s">
        <v>6988</v>
      </c>
      <c r="C1935" s="1" t="s">
        <v>126</v>
      </c>
      <c r="D1935" s="1" t="s">
        <v>641</v>
      </c>
      <c r="E1935" s="53" t="s">
        <v>4</v>
      </c>
      <c r="F1935" s="85" t="s">
        <v>7044</v>
      </c>
      <c r="G1935" s="1"/>
      <c r="H1935" s="66" t="s">
        <v>5294</v>
      </c>
      <c r="I1935" s="1"/>
    </row>
    <row r="1936" spans="1:9">
      <c r="A1936" s="97"/>
      <c r="B1936" s="1" t="s">
        <v>6988</v>
      </c>
      <c r="C1936" s="1" t="s">
        <v>7047</v>
      </c>
      <c r="D1936" s="1" t="s">
        <v>641</v>
      </c>
      <c r="E1936" s="1" t="s">
        <v>662</v>
      </c>
      <c r="F1936" s="1" t="s">
        <v>2644</v>
      </c>
      <c r="G1936" s="1"/>
      <c r="H1936" s="66" t="s">
        <v>5294</v>
      </c>
      <c r="I1936" s="1"/>
    </row>
    <row r="1937" spans="1:9">
      <c r="A1937" s="97"/>
      <c r="B1937" s="1" t="s">
        <v>6988</v>
      </c>
      <c r="C1937" s="1" t="s">
        <v>7048</v>
      </c>
      <c r="D1937" s="1" t="s">
        <v>1136</v>
      </c>
      <c r="E1937" s="1" t="s">
        <v>657</v>
      </c>
      <c r="F1937" s="1" t="s">
        <v>2671</v>
      </c>
      <c r="G1937" s="1"/>
      <c r="H1937" s="66" t="s">
        <v>5294</v>
      </c>
      <c r="I1937" s="1"/>
    </row>
    <row r="1938" spans="1:9">
      <c r="A1938" s="97"/>
      <c r="B1938" s="1" t="s">
        <v>6988</v>
      </c>
      <c r="C1938" s="1" t="s">
        <v>1023</v>
      </c>
      <c r="D1938" s="1" t="s">
        <v>778</v>
      </c>
      <c r="E1938" s="1" t="s">
        <v>657</v>
      </c>
      <c r="F1938" s="1" t="s">
        <v>2672</v>
      </c>
      <c r="G1938" s="1"/>
      <c r="H1938" s="66" t="s">
        <v>5294</v>
      </c>
      <c r="I1938" s="1"/>
    </row>
    <row r="1939" spans="1:9">
      <c r="A1939" s="97"/>
      <c r="B1939" s="1" t="s">
        <v>6988</v>
      </c>
      <c r="C1939" s="1" t="s">
        <v>945</v>
      </c>
      <c r="D1939" s="1" t="s">
        <v>641</v>
      </c>
      <c r="E1939" s="53" t="s">
        <v>946</v>
      </c>
      <c r="F1939" s="137" t="s">
        <v>947</v>
      </c>
      <c r="G1939" s="1"/>
      <c r="H1939" s="66" t="s">
        <v>5294</v>
      </c>
      <c r="I1939" s="1"/>
    </row>
    <row r="1940" spans="1:9" s="97" customFormat="1">
      <c r="B1940" s="1" t="s">
        <v>6988</v>
      </c>
      <c r="C1940" s="1" t="s">
        <v>948</v>
      </c>
      <c r="D1940" s="1" t="s">
        <v>641</v>
      </c>
      <c r="E1940" s="53" t="s">
        <v>946</v>
      </c>
      <c r="F1940" s="137" t="s">
        <v>947</v>
      </c>
      <c r="G1940" s="12"/>
      <c r="H1940" s="66" t="s">
        <v>5294</v>
      </c>
      <c r="I1940" s="12"/>
    </row>
    <row r="1941" spans="1:9" s="97" customFormat="1">
      <c r="B1941" s="1" t="s">
        <v>6988</v>
      </c>
      <c r="C1941" s="1" t="s">
        <v>720</v>
      </c>
      <c r="D1941" s="1" t="s">
        <v>641</v>
      </c>
      <c r="E1941" s="1" t="s">
        <v>657</v>
      </c>
      <c r="F1941" s="1" t="s">
        <v>721</v>
      </c>
      <c r="G1941" s="12"/>
      <c r="H1941" s="66" t="s">
        <v>5294</v>
      </c>
      <c r="I1941" s="12"/>
    </row>
    <row r="1942" spans="1:9" s="97" customFormat="1">
      <c r="B1942" s="1" t="s">
        <v>6988</v>
      </c>
      <c r="C1942" s="1" t="s">
        <v>5601</v>
      </c>
      <c r="D1942" s="1" t="s">
        <v>778</v>
      </c>
      <c r="E1942" s="1" t="s">
        <v>657</v>
      </c>
      <c r="F1942" s="1" t="s">
        <v>2673</v>
      </c>
      <c r="G1942" s="12"/>
      <c r="H1942" s="66" t="s">
        <v>5294</v>
      </c>
      <c r="I1942" s="12"/>
    </row>
    <row r="1943" spans="1:9">
      <c r="B1943" s="1" t="s">
        <v>6978</v>
      </c>
      <c r="C1943" s="90" t="s">
        <v>633</v>
      </c>
      <c r="D1943" s="90" t="s">
        <v>634</v>
      </c>
      <c r="E1943" s="141" t="s">
        <v>130</v>
      </c>
      <c r="F1943" s="90" t="s">
        <v>635</v>
      </c>
      <c r="G1943" s="90" t="s">
        <v>636</v>
      </c>
      <c r="H1943" s="66" t="s">
        <v>5294</v>
      </c>
      <c r="I1943" s="12"/>
    </row>
    <row r="1944" spans="1:9">
      <c r="B1944" s="1" t="s">
        <v>6978</v>
      </c>
      <c r="C1944" s="90" t="s">
        <v>637</v>
      </c>
      <c r="D1944" s="90" t="s">
        <v>634</v>
      </c>
      <c r="E1944" s="141" t="s">
        <v>130</v>
      </c>
      <c r="F1944" s="90" t="s">
        <v>638</v>
      </c>
      <c r="G1944" s="90" t="s">
        <v>639</v>
      </c>
      <c r="H1944" s="66" t="s">
        <v>5294</v>
      </c>
      <c r="I1944" s="12"/>
    </row>
    <row r="1945" spans="1:9">
      <c r="B1945" s="1" t="s">
        <v>6978</v>
      </c>
      <c r="C1945" s="90" t="s">
        <v>640</v>
      </c>
      <c r="D1945" s="90" t="s">
        <v>641</v>
      </c>
      <c r="E1945" s="141" t="s">
        <v>130</v>
      </c>
      <c r="F1945" s="90"/>
      <c r="G1945" s="90"/>
      <c r="H1945" s="66" t="s">
        <v>5294</v>
      </c>
      <c r="I1945" s="12"/>
    </row>
    <row r="1946" spans="1:9">
      <c r="B1946" s="1" t="s">
        <v>6978</v>
      </c>
      <c r="C1946" s="90" t="s">
        <v>642</v>
      </c>
      <c r="D1946" s="90" t="s">
        <v>641</v>
      </c>
      <c r="E1946" s="141" t="s">
        <v>130</v>
      </c>
      <c r="F1946" s="90"/>
      <c r="G1946" s="90"/>
      <c r="H1946" s="66" t="s">
        <v>5294</v>
      </c>
      <c r="I1946" s="12"/>
    </row>
    <row r="1947" spans="1:9">
      <c r="B1947" s="1" t="s">
        <v>6978</v>
      </c>
      <c r="C1947" s="90" t="s">
        <v>643</v>
      </c>
      <c r="D1947" s="90" t="s">
        <v>644</v>
      </c>
      <c r="E1947" s="141" t="s">
        <v>130</v>
      </c>
      <c r="F1947" s="90" t="s">
        <v>645</v>
      </c>
      <c r="G1947" s="90"/>
      <c r="H1947" s="66" t="s">
        <v>5294</v>
      </c>
      <c r="I1947" s="12"/>
    </row>
    <row r="1948" spans="1:9" s="97" customFormat="1">
      <c r="B1948" s="1" t="s">
        <v>6978</v>
      </c>
      <c r="C1948" s="90" t="s">
        <v>646</v>
      </c>
      <c r="D1948" s="90" t="s">
        <v>644</v>
      </c>
      <c r="E1948" s="141" t="s">
        <v>130</v>
      </c>
      <c r="F1948" s="90" t="s">
        <v>647</v>
      </c>
      <c r="G1948" s="90"/>
      <c r="H1948" s="66" t="s">
        <v>5294</v>
      </c>
      <c r="I1948" s="12"/>
    </row>
    <row r="1949" spans="1:9" s="97" customFormat="1">
      <c r="B1949" s="1" t="s">
        <v>6978</v>
      </c>
      <c r="C1949" s="90" t="s">
        <v>648</v>
      </c>
      <c r="D1949" s="90" t="s">
        <v>641</v>
      </c>
      <c r="E1949" s="141" t="s">
        <v>130</v>
      </c>
      <c r="F1949" s="90" t="s">
        <v>649</v>
      </c>
      <c r="G1949" s="90"/>
      <c r="H1949" s="66" t="s">
        <v>5294</v>
      </c>
      <c r="I1949" s="12"/>
    </row>
    <row r="1950" spans="1:9" s="97" customFormat="1">
      <c r="B1950" s="1" t="s">
        <v>6978</v>
      </c>
      <c r="C1950" s="90" t="s">
        <v>650</v>
      </c>
      <c r="D1950" s="90" t="s">
        <v>641</v>
      </c>
      <c r="E1950" s="141" t="s">
        <v>130</v>
      </c>
      <c r="F1950" s="90" t="s">
        <v>651</v>
      </c>
      <c r="G1950" s="90"/>
      <c r="H1950" s="66" t="s">
        <v>5294</v>
      </c>
      <c r="I1950" s="12"/>
    </row>
    <row r="1951" spans="1:9" s="97" customFormat="1">
      <c r="B1951" s="1" t="s">
        <v>6978</v>
      </c>
      <c r="C1951" s="90" t="s">
        <v>652</v>
      </c>
      <c r="D1951" s="90" t="s">
        <v>634</v>
      </c>
      <c r="E1951" s="141" t="s">
        <v>130</v>
      </c>
      <c r="F1951" s="90" t="s">
        <v>653</v>
      </c>
      <c r="G1951" s="90" t="s">
        <v>636</v>
      </c>
      <c r="H1951" s="66" t="s">
        <v>5294</v>
      </c>
      <c r="I1951" s="12"/>
    </row>
    <row r="1952" spans="1:9" s="97" customFormat="1">
      <c r="B1952" s="1" t="s">
        <v>6978</v>
      </c>
      <c r="C1952" s="1" t="s">
        <v>126</v>
      </c>
      <c r="D1952" s="1" t="s">
        <v>641</v>
      </c>
      <c r="E1952" s="53" t="s">
        <v>4</v>
      </c>
      <c r="F1952" s="85" t="s">
        <v>7044</v>
      </c>
      <c r="G1952" s="12"/>
      <c r="H1952" s="66" t="s">
        <v>5294</v>
      </c>
      <c r="I1952" s="12"/>
    </row>
    <row r="1953" spans="1:9" s="97" customFormat="1">
      <c r="B1953" s="1" t="s">
        <v>6978</v>
      </c>
      <c r="C1953" s="1" t="s">
        <v>977</v>
      </c>
      <c r="D1953" s="1" t="s">
        <v>641</v>
      </c>
      <c r="E1953" s="1" t="s">
        <v>657</v>
      </c>
      <c r="F1953" s="1" t="s">
        <v>978</v>
      </c>
      <c r="G1953" s="12"/>
      <c r="H1953" s="66" t="s">
        <v>5294</v>
      </c>
      <c r="I1953" s="12"/>
    </row>
    <row r="1954" spans="1:9" s="97" customFormat="1">
      <c r="B1954" s="1" t="s">
        <v>6978</v>
      </c>
      <c r="C1954" s="1" t="s">
        <v>5594</v>
      </c>
      <c r="D1954" s="1" t="s">
        <v>641</v>
      </c>
      <c r="E1954" s="1" t="s">
        <v>662</v>
      </c>
      <c r="F1954" s="1" t="s">
        <v>2644</v>
      </c>
      <c r="G1954" s="12"/>
      <c r="H1954" s="66" t="s">
        <v>5294</v>
      </c>
      <c r="I1954" s="12"/>
    </row>
    <row r="1955" spans="1:9" s="97" customFormat="1">
      <c r="B1955" s="1" t="s">
        <v>6978</v>
      </c>
      <c r="C1955" s="1" t="s">
        <v>5595</v>
      </c>
      <c r="D1955" s="1" t="s">
        <v>723</v>
      </c>
      <c r="E1955" s="1" t="s">
        <v>657</v>
      </c>
      <c r="F1955" s="1" t="s">
        <v>1591</v>
      </c>
      <c r="G1955" s="12"/>
      <c r="H1955" s="66" t="s">
        <v>5294</v>
      </c>
      <c r="I1955" s="12"/>
    </row>
    <row r="1956" spans="1:9" s="97" customFormat="1">
      <c r="B1956" s="1" t="s">
        <v>6978</v>
      </c>
      <c r="C1956" s="1" t="s">
        <v>5598</v>
      </c>
      <c r="D1956" s="1" t="s">
        <v>790</v>
      </c>
      <c r="E1956" s="1" t="s">
        <v>657</v>
      </c>
      <c r="F1956" s="1" t="s">
        <v>2605</v>
      </c>
      <c r="G1956" s="12"/>
      <c r="H1956" s="66" t="s">
        <v>5294</v>
      </c>
      <c r="I1956" s="12"/>
    </row>
    <row r="1957" spans="1:9" s="97" customFormat="1">
      <c r="B1957" s="1" t="s">
        <v>6978</v>
      </c>
      <c r="C1957" s="1" t="s">
        <v>7048</v>
      </c>
      <c r="D1957" s="1" t="s">
        <v>641</v>
      </c>
      <c r="E1957" s="1" t="s">
        <v>662</v>
      </c>
      <c r="F1957" s="1" t="s">
        <v>7049</v>
      </c>
      <c r="G1957" s="12"/>
      <c r="H1957" s="66" t="s">
        <v>5294</v>
      </c>
      <c r="I1957" s="12"/>
    </row>
    <row r="1958" spans="1:9">
      <c r="A1958" s="97"/>
      <c r="B1958" s="1" t="s">
        <v>6978</v>
      </c>
      <c r="C1958" s="1" t="s">
        <v>4979</v>
      </c>
      <c r="D1958" s="1" t="s">
        <v>718</v>
      </c>
      <c r="E1958" s="1" t="s">
        <v>657</v>
      </c>
      <c r="F1958" s="1" t="s">
        <v>2630</v>
      </c>
      <c r="G1958" s="1"/>
      <c r="H1958" s="66" t="s">
        <v>5294</v>
      </c>
      <c r="I1958" s="12"/>
    </row>
    <row r="1959" spans="1:9">
      <c r="A1959" s="97"/>
      <c r="B1959" s="1" t="s">
        <v>6978</v>
      </c>
      <c r="C1959" s="1" t="s">
        <v>7050</v>
      </c>
      <c r="D1959" s="1" t="s">
        <v>641</v>
      </c>
      <c r="E1959" s="1" t="s">
        <v>662</v>
      </c>
      <c r="F1959" s="1" t="s">
        <v>7051</v>
      </c>
      <c r="G1959" s="1"/>
      <c r="H1959" s="66" t="s">
        <v>5294</v>
      </c>
      <c r="I1959" s="12"/>
    </row>
    <row r="1960" spans="1:9">
      <c r="A1960" s="97"/>
      <c r="B1960" s="1" t="s">
        <v>6978</v>
      </c>
      <c r="C1960" s="1" t="s">
        <v>945</v>
      </c>
      <c r="D1960" s="1" t="s">
        <v>641</v>
      </c>
      <c r="E1960" s="53" t="s">
        <v>946</v>
      </c>
      <c r="F1960" s="137" t="s">
        <v>947</v>
      </c>
      <c r="G1960" s="90"/>
      <c r="H1960" s="66" t="s">
        <v>5294</v>
      </c>
      <c r="I1960" s="12"/>
    </row>
    <row r="1961" spans="1:9">
      <c r="A1961" s="97"/>
      <c r="B1961" s="1" t="s">
        <v>6978</v>
      </c>
      <c r="C1961" s="1" t="s">
        <v>948</v>
      </c>
      <c r="D1961" s="1" t="s">
        <v>641</v>
      </c>
      <c r="E1961" s="53" t="s">
        <v>946</v>
      </c>
      <c r="F1961" s="137" t="s">
        <v>947</v>
      </c>
      <c r="G1961" s="90"/>
      <c r="H1961" s="66" t="s">
        <v>5294</v>
      </c>
      <c r="I1961" s="12"/>
    </row>
    <row r="1962" spans="1:9">
      <c r="B1962" s="129" t="s">
        <v>7079</v>
      </c>
      <c r="C1962" s="114" t="s">
        <v>3000</v>
      </c>
      <c r="D1962" s="114" t="s">
        <v>1230</v>
      </c>
      <c r="E1962" s="22" t="s">
        <v>4</v>
      </c>
      <c r="F1962" s="84" t="s">
        <v>3002</v>
      </c>
      <c r="G1962" s="114"/>
      <c r="H1962" s="66" t="s">
        <v>5294</v>
      </c>
      <c r="I1962" s="114"/>
    </row>
    <row r="1963" spans="1:9">
      <c r="B1963" s="129" t="s">
        <v>7079</v>
      </c>
      <c r="C1963" s="90" t="s">
        <v>3896</v>
      </c>
      <c r="D1963" s="114" t="s">
        <v>1232</v>
      </c>
      <c r="E1963" s="22" t="s">
        <v>657</v>
      </c>
      <c r="F1963" s="84" t="s">
        <v>3897</v>
      </c>
      <c r="G1963" s="114"/>
      <c r="H1963" s="66" t="s">
        <v>5294</v>
      </c>
      <c r="I1963" s="114"/>
    </row>
    <row r="1964" spans="1:9">
      <c r="B1964" s="129" t="s">
        <v>7079</v>
      </c>
      <c r="C1964" s="114" t="s">
        <v>405</v>
      </c>
      <c r="D1964" s="114" t="s">
        <v>634</v>
      </c>
      <c r="E1964" s="22" t="s">
        <v>1070</v>
      </c>
      <c r="F1964" s="114" t="s">
        <v>406</v>
      </c>
      <c r="G1964" s="114"/>
      <c r="H1964" s="66" t="s">
        <v>5294</v>
      </c>
      <c r="I1964" s="114"/>
    </row>
    <row r="1965" spans="1:9">
      <c r="B1965" s="129" t="s">
        <v>7079</v>
      </c>
      <c r="C1965" s="114" t="s">
        <v>407</v>
      </c>
      <c r="D1965" s="114" t="s">
        <v>634</v>
      </c>
      <c r="E1965" s="22" t="s">
        <v>1070</v>
      </c>
      <c r="F1965" s="114" t="s">
        <v>408</v>
      </c>
      <c r="G1965" s="114"/>
      <c r="H1965" s="66" t="s">
        <v>5294</v>
      </c>
      <c r="I1965" s="114"/>
    </row>
    <row r="1966" spans="1:9">
      <c r="A1966" s="168"/>
      <c r="B1966" s="1" t="s">
        <v>7083</v>
      </c>
      <c r="C1966" s="90" t="s">
        <v>633</v>
      </c>
      <c r="D1966" s="90" t="s">
        <v>634</v>
      </c>
      <c r="E1966" s="141" t="s">
        <v>130</v>
      </c>
      <c r="F1966" s="90" t="s">
        <v>635</v>
      </c>
      <c r="G1966" s="90" t="s">
        <v>636</v>
      </c>
      <c r="H1966" s="66" t="s">
        <v>5294</v>
      </c>
      <c r="I1966" s="12"/>
    </row>
    <row r="1967" spans="1:9">
      <c r="A1967" s="168"/>
      <c r="B1967" s="1" t="s">
        <v>7083</v>
      </c>
      <c r="C1967" s="90" t="s">
        <v>637</v>
      </c>
      <c r="D1967" s="90" t="s">
        <v>634</v>
      </c>
      <c r="E1967" s="141" t="s">
        <v>130</v>
      </c>
      <c r="F1967" s="90" t="s">
        <v>638</v>
      </c>
      <c r="G1967" s="90" t="s">
        <v>639</v>
      </c>
      <c r="H1967" s="66" t="s">
        <v>5294</v>
      </c>
      <c r="I1967" s="12"/>
    </row>
    <row r="1968" spans="1:9">
      <c r="B1968" s="1" t="s">
        <v>7083</v>
      </c>
      <c r="C1968" s="90" t="s">
        <v>640</v>
      </c>
      <c r="D1968" s="90" t="s">
        <v>641</v>
      </c>
      <c r="E1968" s="141" t="s">
        <v>130</v>
      </c>
      <c r="F1968" s="90"/>
      <c r="G1968" s="90"/>
      <c r="H1968" s="66" t="s">
        <v>5294</v>
      </c>
      <c r="I1968" s="12"/>
    </row>
    <row r="1969" spans="1:9">
      <c r="B1969" s="1" t="s">
        <v>7083</v>
      </c>
      <c r="C1969" s="90" t="s">
        <v>642</v>
      </c>
      <c r="D1969" s="90" t="s">
        <v>641</v>
      </c>
      <c r="E1969" s="141" t="s">
        <v>130</v>
      </c>
      <c r="F1969" s="90"/>
      <c r="G1969" s="90"/>
      <c r="H1969" s="66" t="s">
        <v>5294</v>
      </c>
      <c r="I1969" s="12"/>
    </row>
    <row r="1970" spans="1:9">
      <c r="B1970" s="1" t="s">
        <v>7083</v>
      </c>
      <c r="C1970" s="90" t="s">
        <v>643</v>
      </c>
      <c r="D1970" s="90" t="s">
        <v>644</v>
      </c>
      <c r="E1970" s="141" t="s">
        <v>130</v>
      </c>
      <c r="F1970" s="90" t="s">
        <v>645</v>
      </c>
      <c r="G1970" s="90"/>
      <c r="H1970" s="66" t="s">
        <v>5294</v>
      </c>
      <c r="I1970" s="12"/>
    </row>
    <row r="1971" spans="1:9" s="97" customFormat="1">
      <c r="B1971" s="1" t="s">
        <v>7083</v>
      </c>
      <c r="C1971" s="90" t="s">
        <v>646</v>
      </c>
      <c r="D1971" s="90" t="s">
        <v>644</v>
      </c>
      <c r="E1971" s="141" t="s">
        <v>130</v>
      </c>
      <c r="F1971" s="90" t="s">
        <v>647</v>
      </c>
      <c r="G1971" s="90"/>
      <c r="H1971" s="66" t="s">
        <v>5294</v>
      </c>
      <c r="I1971" s="12"/>
    </row>
    <row r="1972" spans="1:9" s="97" customFormat="1">
      <c r="B1972" s="1" t="s">
        <v>7083</v>
      </c>
      <c r="C1972" s="90" t="s">
        <v>648</v>
      </c>
      <c r="D1972" s="90" t="s">
        <v>641</v>
      </c>
      <c r="E1972" s="141" t="s">
        <v>130</v>
      </c>
      <c r="F1972" s="90" t="s">
        <v>649</v>
      </c>
      <c r="G1972" s="90"/>
      <c r="H1972" s="66" t="s">
        <v>5294</v>
      </c>
      <c r="I1972" s="12"/>
    </row>
    <row r="1973" spans="1:9" s="97" customFormat="1">
      <c r="B1973" s="1" t="s">
        <v>7083</v>
      </c>
      <c r="C1973" s="90" t="s">
        <v>650</v>
      </c>
      <c r="D1973" s="90" t="s">
        <v>641</v>
      </c>
      <c r="E1973" s="141" t="s">
        <v>130</v>
      </c>
      <c r="F1973" s="90" t="s">
        <v>651</v>
      </c>
      <c r="G1973" s="90"/>
      <c r="H1973" s="66" t="s">
        <v>5294</v>
      </c>
      <c r="I1973" s="12"/>
    </row>
    <row r="1974" spans="1:9" s="97" customFormat="1">
      <c r="B1974" s="1" t="s">
        <v>7083</v>
      </c>
      <c r="C1974" s="90" t="s">
        <v>652</v>
      </c>
      <c r="D1974" s="90" t="s">
        <v>634</v>
      </c>
      <c r="E1974" s="141" t="s">
        <v>130</v>
      </c>
      <c r="F1974" s="90" t="s">
        <v>653</v>
      </c>
      <c r="G1974" s="90" t="s">
        <v>636</v>
      </c>
      <c r="H1974" s="66" t="s">
        <v>5294</v>
      </c>
      <c r="I1974" s="12"/>
    </row>
    <row r="1975" spans="1:9" s="97" customFormat="1">
      <c r="B1975" s="1" t="s">
        <v>7083</v>
      </c>
      <c r="C1975" s="1" t="s">
        <v>126</v>
      </c>
      <c r="D1975" s="90" t="s">
        <v>641</v>
      </c>
      <c r="E1975" s="141" t="s">
        <v>4</v>
      </c>
      <c r="F1975" s="90" t="s">
        <v>7116</v>
      </c>
      <c r="G1975" s="12"/>
      <c r="H1975" s="66" t="s">
        <v>5294</v>
      </c>
      <c r="I1975" s="12"/>
    </row>
    <row r="1976" spans="1:9" s="97" customFormat="1">
      <c r="B1976" s="1" t="s">
        <v>7083</v>
      </c>
      <c r="C1976" s="1" t="s">
        <v>7117</v>
      </c>
      <c r="D1976" s="1" t="s">
        <v>695</v>
      </c>
      <c r="E1976" s="1"/>
      <c r="F1976" s="1" t="s">
        <v>2971</v>
      </c>
      <c r="G1976" s="12"/>
      <c r="H1976" s="66" t="s">
        <v>5294</v>
      </c>
      <c r="I1976" s="12"/>
    </row>
    <row r="1977" spans="1:9" s="97" customFormat="1">
      <c r="B1977" s="1" t="s">
        <v>7083</v>
      </c>
      <c r="C1977" s="1" t="s">
        <v>7118</v>
      </c>
      <c r="D1977" s="1" t="s">
        <v>4578</v>
      </c>
      <c r="E1977" s="1"/>
      <c r="F1977" s="1" t="s">
        <v>2973</v>
      </c>
      <c r="G1977" s="12"/>
      <c r="H1977" s="66" t="s">
        <v>5294</v>
      </c>
      <c r="I1977" s="12"/>
    </row>
    <row r="1978" spans="1:9" s="97" customFormat="1">
      <c r="B1978" s="1" t="s">
        <v>7083</v>
      </c>
      <c r="C1978" s="1" t="s">
        <v>7119</v>
      </c>
      <c r="D1978" s="1" t="s">
        <v>803</v>
      </c>
      <c r="E1978" s="1"/>
      <c r="F1978" s="1" t="s">
        <v>2975</v>
      </c>
      <c r="G1978" s="12"/>
      <c r="H1978" s="66" t="s">
        <v>5294</v>
      </c>
      <c r="I1978" s="12"/>
    </row>
    <row r="1979" spans="1:9" s="97" customFormat="1">
      <c r="B1979" s="1" t="s">
        <v>7083</v>
      </c>
      <c r="C1979" s="1" t="s">
        <v>7120</v>
      </c>
      <c r="D1979" s="1" t="s">
        <v>1090</v>
      </c>
      <c r="E1979" s="1"/>
      <c r="F1979" s="1" t="s">
        <v>975</v>
      </c>
      <c r="G1979" s="12"/>
      <c r="H1979" s="66" t="s">
        <v>5294</v>
      </c>
      <c r="I1979" s="12"/>
    </row>
    <row r="1980" spans="1:9" s="97" customFormat="1">
      <c r="B1980" s="1" t="s">
        <v>7083</v>
      </c>
      <c r="C1980" s="1" t="s">
        <v>7121</v>
      </c>
      <c r="D1980" s="1" t="s">
        <v>4578</v>
      </c>
      <c r="E1980" s="1"/>
      <c r="F1980" s="1" t="s">
        <v>2978</v>
      </c>
      <c r="G1980" s="12"/>
      <c r="H1980" s="66" t="s">
        <v>5294</v>
      </c>
      <c r="I1980" s="12"/>
    </row>
    <row r="1981" spans="1:9">
      <c r="A1981" s="97"/>
      <c r="B1981" s="1" t="s">
        <v>7083</v>
      </c>
      <c r="C1981" s="1" t="s">
        <v>7122</v>
      </c>
      <c r="D1981" s="1" t="s">
        <v>971</v>
      </c>
      <c r="E1981" s="1"/>
      <c r="F1981" s="1" t="s">
        <v>2980</v>
      </c>
      <c r="G1981" s="1"/>
      <c r="H1981" s="66" t="s">
        <v>5294</v>
      </c>
      <c r="I1981" s="12"/>
    </row>
    <row r="1982" spans="1:9">
      <c r="A1982" s="97"/>
      <c r="B1982" s="1" t="s">
        <v>7083</v>
      </c>
      <c r="C1982" s="1" t="s">
        <v>7123</v>
      </c>
      <c r="D1982" s="1" t="s">
        <v>803</v>
      </c>
      <c r="E1982" s="1"/>
      <c r="F1982" s="1" t="s">
        <v>2982</v>
      </c>
      <c r="G1982" s="1"/>
      <c r="H1982" s="66" t="s">
        <v>5294</v>
      </c>
      <c r="I1982" s="12"/>
    </row>
    <row r="1983" spans="1:9">
      <c r="A1983" s="97"/>
      <c r="B1983" s="1" t="s">
        <v>7083</v>
      </c>
      <c r="C1983" s="1" t="s">
        <v>7124</v>
      </c>
      <c r="D1983" s="1" t="s">
        <v>634</v>
      </c>
      <c r="E1983" s="1"/>
      <c r="F1983" s="1" t="s">
        <v>2984</v>
      </c>
      <c r="G1983" s="1"/>
      <c r="H1983" s="66" t="s">
        <v>5294</v>
      </c>
      <c r="I1983" s="12"/>
    </row>
    <row r="1984" spans="1:9">
      <c r="A1984" s="97"/>
      <c r="B1984" s="1" t="s">
        <v>7083</v>
      </c>
      <c r="C1984" s="1" t="s">
        <v>5225</v>
      </c>
      <c r="D1984" s="1" t="s">
        <v>641</v>
      </c>
      <c r="E1984" s="1" t="s">
        <v>662</v>
      </c>
      <c r="F1984" s="1" t="s">
        <v>7125</v>
      </c>
      <c r="G1984" s="1"/>
      <c r="H1984" s="66" t="s">
        <v>5294</v>
      </c>
      <c r="I1984" s="12"/>
    </row>
    <row r="1985" spans="1:9" s="97" customFormat="1">
      <c r="B1985" s="1" t="s">
        <v>7083</v>
      </c>
      <c r="C1985" s="1" t="s">
        <v>7126</v>
      </c>
      <c r="D1985" s="1" t="s">
        <v>641</v>
      </c>
      <c r="E1985" s="1" t="s">
        <v>662</v>
      </c>
      <c r="F1985" s="1" t="s">
        <v>7127</v>
      </c>
      <c r="G1985" s="12"/>
      <c r="H1985" s="66" t="s">
        <v>5294</v>
      </c>
      <c r="I1985" s="12"/>
    </row>
    <row r="1986" spans="1:9" s="97" customFormat="1">
      <c r="B1986" s="1" t="s">
        <v>7083</v>
      </c>
      <c r="C1986" s="1" t="s">
        <v>7128</v>
      </c>
      <c r="D1986" s="1" t="s">
        <v>641</v>
      </c>
      <c r="E1986" s="1" t="s">
        <v>662</v>
      </c>
      <c r="F1986" s="1" t="s">
        <v>7129</v>
      </c>
      <c r="G1986" s="12"/>
      <c r="H1986" s="66" t="s">
        <v>5294</v>
      </c>
      <c r="I1986" s="12"/>
    </row>
    <row r="1987" spans="1:9" s="97" customFormat="1">
      <c r="B1987" s="1" t="s">
        <v>7083</v>
      </c>
      <c r="C1987" s="1" t="s">
        <v>945</v>
      </c>
      <c r="D1987" s="90" t="s">
        <v>641</v>
      </c>
      <c r="E1987" s="141" t="s">
        <v>946</v>
      </c>
      <c r="F1987" s="90" t="s">
        <v>947</v>
      </c>
      <c r="G1987" s="12"/>
      <c r="H1987" s="66" t="s">
        <v>5294</v>
      </c>
      <c r="I1987" s="12"/>
    </row>
    <row r="1988" spans="1:9" s="97" customFormat="1">
      <c r="B1988" s="1" t="s">
        <v>7083</v>
      </c>
      <c r="C1988" s="1" t="s">
        <v>948</v>
      </c>
      <c r="D1988" s="90" t="s">
        <v>641</v>
      </c>
      <c r="E1988" s="141" t="s">
        <v>946</v>
      </c>
      <c r="F1988" s="90" t="s">
        <v>947</v>
      </c>
      <c r="G1988" s="12"/>
      <c r="H1988" s="66" t="s">
        <v>5294</v>
      </c>
      <c r="I1988" s="12"/>
    </row>
    <row r="1989" spans="1:9" s="97" customFormat="1">
      <c r="B1989" s="1" t="s">
        <v>7083</v>
      </c>
      <c r="C1989" s="1" t="s">
        <v>7130</v>
      </c>
      <c r="D1989" s="1" t="s">
        <v>695</v>
      </c>
      <c r="E1989" s="1"/>
      <c r="F1989" s="1" t="s">
        <v>2986</v>
      </c>
      <c r="G1989" s="12"/>
      <c r="H1989" s="66" t="s">
        <v>5294</v>
      </c>
      <c r="I1989" s="12"/>
    </row>
    <row r="1990" spans="1:9">
      <c r="A1990" s="168"/>
      <c r="B1990" s="1" t="s">
        <v>7115</v>
      </c>
      <c r="C1990" s="90" t="s">
        <v>633</v>
      </c>
      <c r="D1990" s="90" t="s">
        <v>634</v>
      </c>
      <c r="E1990" s="141" t="s">
        <v>130</v>
      </c>
      <c r="F1990" s="90" t="s">
        <v>635</v>
      </c>
      <c r="G1990" s="90" t="s">
        <v>636</v>
      </c>
      <c r="H1990" s="66" t="s">
        <v>5294</v>
      </c>
      <c r="I1990" s="12"/>
    </row>
    <row r="1991" spans="1:9">
      <c r="A1991" s="168"/>
      <c r="B1991" s="1" t="s">
        <v>7115</v>
      </c>
      <c r="C1991" s="90" t="s">
        <v>637</v>
      </c>
      <c r="D1991" s="90" t="s">
        <v>634</v>
      </c>
      <c r="E1991" s="141" t="s">
        <v>130</v>
      </c>
      <c r="F1991" s="90" t="s">
        <v>638</v>
      </c>
      <c r="G1991" s="90" t="s">
        <v>639</v>
      </c>
      <c r="H1991" s="66" t="s">
        <v>5294</v>
      </c>
      <c r="I1991" s="12"/>
    </row>
    <row r="1992" spans="1:9">
      <c r="B1992" s="1" t="s">
        <v>7115</v>
      </c>
      <c r="C1992" s="90" t="s">
        <v>640</v>
      </c>
      <c r="D1992" s="90" t="s">
        <v>641</v>
      </c>
      <c r="E1992" s="141" t="s">
        <v>130</v>
      </c>
      <c r="F1992" s="90"/>
      <c r="G1992" s="90"/>
      <c r="H1992" s="66" t="s">
        <v>5294</v>
      </c>
      <c r="I1992" s="12"/>
    </row>
    <row r="1993" spans="1:9">
      <c r="B1993" s="1" t="s">
        <v>7115</v>
      </c>
      <c r="C1993" s="90" t="s">
        <v>642</v>
      </c>
      <c r="D1993" s="90" t="s">
        <v>641</v>
      </c>
      <c r="E1993" s="141" t="s">
        <v>130</v>
      </c>
      <c r="F1993" s="90"/>
      <c r="G1993" s="90"/>
      <c r="H1993" s="66" t="s">
        <v>5294</v>
      </c>
      <c r="I1993" s="12"/>
    </row>
    <row r="1994" spans="1:9">
      <c r="B1994" s="1" t="s">
        <v>7115</v>
      </c>
      <c r="C1994" s="90" t="s">
        <v>643</v>
      </c>
      <c r="D1994" s="90" t="s">
        <v>644</v>
      </c>
      <c r="E1994" s="141" t="s">
        <v>130</v>
      </c>
      <c r="F1994" s="90" t="s">
        <v>645</v>
      </c>
      <c r="G1994" s="90"/>
      <c r="H1994" s="66" t="s">
        <v>5294</v>
      </c>
      <c r="I1994" s="12"/>
    </row>
    <row r="1995" spans="1:9" s="97" customFormat="1">
      <c r="B1995" s="1" t="s">
        <v>7115</v>
      </c>
      <c r="C1995" s="90" t="s">
        <v>646</v>
      </c>
      <c r="D1995" s="90" t="s">
        <v>644</v>
      </c>
      <c r="E1995" s="141" t="s">
        <v>130</v>
      </c>
      <c r="F1995" s="90" t="s">
        <v>647</v>
      </c>
      <c r="G1995" s="90"/>
      <c r="H1995" s="66" t="s">
        <v>5294</v>
      </c>
      <c r="I1995" s="12"/>
    </row>
    <row r="1996" spans="1:9" s="97" customFormat="1">
      <c r="B1996" s="1" t="s">
        <v>7115</v>
      </c>
      <c r="C1996" s="90" t="s">
        <v>648</v>
      </c>
      <c r="D1996" s="90" t="s">
        <v>641</v>
      </c>
      <c r="E1996" s="141" t="s">
        <v>130</v>
      </c>
      <c r="F1996" s="90" t="s">
        <v>649</v>
      </c>
      <c r="G1996" s="90"/>
      <c r="H1996" s="66" t="s">
        <v>5294</v>
      </c>
      <c r="I1996" s="12"/>
    </row>
    <row r="1997" spans="1:9" s="97" customFormat="1">
      <c r="B1997" s="1" t="s">
        <v>7115</v>
      </c>
      <c r="C1997" s="90" t="s">
        <v>650</v>
      </c>
      <c r="D1997" s="90" t="s">
        <v>641</v>
      </c>
      <c r="E1997" s="141" t="s">
        <v>130</v>
      </c>
      <c r="F1997" s="90" t="s">
        <v>651</v>
      </c>
      <c r="G1997" s="90"/>
      <c r="H1997" s="66" t="s">
        <v>5294</v>
      </c>
      <c r="I1997" s="12"/>
    </row>
    <row r="1998" spans="1:9" s="97" customFormat="1">
      <c r="B1998" s="1" t="s">
        <v>7115</v>
      </c>
      <c r="C1998" s="90" t="s">
        <v>652</v>
      </c>
      <c r="D1998" s="90" t="s">
        <v>634</v>
      </c>
      <c r="E1998" s="141" t="s">
        <v>130</v>
      </c>
      <c r="F1998" s="90" t="s">
        <v>653</v>
      </c>
      <c r="G1998" s="90" t="s">
        <v>636</v>
      </c>
      <c r="H1998" s="66" t="s">
        <v>5294</v>
      </c>
      <c r="I1998" s="12"/>
    </row>
    <row r="1999" spans="1:9" s="97" customFormat="1">
      <c r="B1999" s="1" t="s">
        <v>7115</v>
      </c>
      <c r="C1999" s="1" t="s">
        <v>126</v>
      </c>
      <c r="D1999" s="90" t="s">
        <v>641</v>
      </c>
      <c r="E1999" s="141" t="s">
        <v>4</v>
      </c>
      <c r="F1999" s="90" t="s">
        <v>7131</v>
      </c>
      <c r="G1999" s="12"/>
      <c r="H1999" s="66" t="s">
        <v>5294</v>
      </c>
      <c r="I1999" s="12"/>
    </row>
    <row r="2000" spans="1:9" s="97" customFormat="1">
      <c r="B2000" s="1" t="s">
        <v>7115</v>
      </c>
      <c r="C2000" s="1" t="s">
        <v>945</v>
      </c>
      <c r="D2000" s="90" t="s">
        <v>641</v>
      </c>
      <c r="E2000" s="141" t="s">
        <v>946</v>
      </c>
      <c r="F2000" s="90" t="s">
        <v>947</v>
      </c>
      <c r="G2000" s="12"/>
      <c r="H2000" s="66" t="s">
        <v>5294</v>
      </c>
      <c r="I2000" s="12"/>
    </row>
    <row r="2001" spans="1:9" s="97" customFormat="1">
      <c r="B2001" s="1" t="s">
        <v>7115</v>
      </c>
      <c r="C2001" s="1" t="s">
        <v>948</v>
      </c>
      <c r="D2001" s="90" t="s">
        <v>641</v>
      </c>
      <c r="E2001" s="141" t="s">
        <v>946</v>
      </c>
      <c r="F2001" s="90" t="s">
        <v>947</v>
      </c>
      <c r="G2001" s="12"/>
      <c r="H2001" s="66" t="s">
        <v>5294</v>
      </c>
      <c r="I2001" s="12"/>
    </row>
    <row r="2002" spans="1:9" s="97" customFormat="1">
      <c r="B2002" s="1" t="s">
        <v>7115</v>
      </c>
      <c r="C2002" s="1" t="s">
        <v>1023</v>
      </c>
      <c r="D2002" s="1" t="s">
        <v>641</v>
      </c>
      <c r="E2002" s="1" t="s">
        <v>662</v>
      </c>
      <c r="F2002" s="1" t="s">
        <v>584</v>
      </c>
      <c r="G2002" s="12"/>
      <c r="H2002" s="66" t="s">
        <v>5294</v>
      </c>
      <c r="I2002" s="12"/>
    </row>
    <row r="2003" spans="1:9" s="97" customFormat="1">
      <c r="B2003" s="1" t="s">
        <v>7115</v>
      </c>
      <c r="C2003" s="1" t="s">
        <v>7132</v>
      </c>
      <c r="D2003" s="1" t="s">
        <v>641</v>
      </c>
      <c r="E2003" s="1" t="s">
        <v>662</v>
      </c>
      <c r="F2003" s="1" t="s">
        <v>7133</v>
      </c>
      <c r="G2003" s="12"/>
      <c r="H2003" s="66" t="s">
        <v>5294</v>
      </c>
      <c r="I2003" s="12"/>
    </row>
    <row r="2004" spans="1:9" s="97" customFormat="1">
      <c r="B2004" s="1" t="s">
        <v>7115</v>
      </c>
      <c r="C2004" s="1" t="s">
        <v>7134</v>
      </c>
      <c r="D2004" s="1" t="s">
        <v>641</v>
      </c>
      <c r="E2004" s="1" t="s">
        <v>662</v>
      </c>
      <c r="F2004" s="1" t="s">
        <v>7135</v>
      </c>
      <c r="G2004" s="12"/>
      <c r="H2004" s="66" t="s">
        <v>5294</v>
      </c>
      <c r="I2004" s="12"/>
    </row>
    <row r="2005" spans="1:9" s="97" customFormat="1">
      <c r="B2005" s="1" t="s">
        <v>7115</v>
      </c>
      <c r="C2005" s="1" t="s">
        <v>4412</v>
      </c>
      <c r="D2005" s="1" t="s">
        <v>887</v>
      </c>
      <c r="E2005" s="1"/>
      <c r="F2005" s="1" t="s">
        <v>7136</v>
      </c>
      <c r="G2005" s="12"/>
      <c r="H2005" s="66" t="s">
        <v>5294</v>
      </c>
      <c r="I2005" s="12"/>
    </row>
    <row r="2006" spans="1:9" s="97" customFormat="1">
      <c r="B2006" s="1" t="s">
        <v>7115</v>
      </c>
      <c r="C2006" s="1" t="s">
        <v>7137</v>
      </c>
      <c r="D2006" s="1" t="s">
        <v>887</v>
      </c>
      <c r="E2006" s="1"/>
      <c r="F2006" s="1" t="s">
        <v>7138</v>
      </c>
      <c r="G2006" s="12"/>
      <c r="H2006" s="66" t="s">
        <v>5294</v>
      </c>
      <c r="I2006" s="12"/>
    </row>
    <row r="2007" spans="1:9" s="97" customFormat="1">
      <c r="B2007" s="1" t="s">
        <v>7115</v>
      </c>
      <c r="C2007" s="1" t="s">
        <v>7139</v>
      </c>
      <c r="D2007" s="1" t="s">
        <v>641</v>
      </c>
      <c r="E2007" s="1" t="s">
        <v>662</v>
      </c>
      <c r="F2007" s="1" t="s">
        <v>494</v>
      </c>
      <c r="G2007" s="12"/>
      <c r="H2007" s="66" t="s">
        <v>5294</v>
      </c>
      <c r="I2007" s="12"/>
    </row>
    <row r="2008" spans="1:9" s="97" customFormat="1">
      <c r="B2008" s="1" t="s">
        <v>7115</v>
      </c>
      <c r="C2008" s="1" t="s">
        <v>7140</v>
      </c>
      <c r="D2008" s="1" t="s">
        <v>887</v>
      </c>
      <c r="E2008" s="1"/>
      <c r="F2008" s="1" t="s">
        <v>7141</v>
      </c>
      <c r="G2008" s="12"/>
      <c r="H2008" s="66" t="s">
        <v>5294</v>
      </c>
      <c r="I2008" s="12"/>
    </row>
    <row r="2009" spans="1:9" s="97" customFormat="1">
      <c r="B2009" s="1" t="s">
        <v>7115</v>
      </c>
      <c r="C2009" s="1" t="s">
        <v>7142</v>
      </c>
      <c r="D2009" s="1" t="s">
        <v>7143</v>
      </c>
      <c r="E2009" s="1"/>
      <c r="F2009" s="1" t="s">
        <v>7144</v>
      </c>
      <c r="G2009" s="12"/>
      <c r="H2009" s="66" t="s">
        <v>5294</v>
      </c>
      <c r="I2009" s="12"/>
    </row>
    <row r="2010" spans="1:9">
      <c r="A2010" s="168"/>
      <c r="B2010" s="1" t="s">
        <v>7172</v>
      </c>
      <c r="C2010" s="90" t="s">
        <v>633</v>
      </c>
      <c r="D2010" s="90" t="s">
        <v>634</v>
      </c>
      <c r="E2010" s="141" t="s">
        <v>130</v>
      </c>
      <c r="F2010" s="90" t="s">
        <v>635</v>
      </c>
      <c r="G2010" s="90" t="s">
        <v>636</v>
      </c>
      <c r="H2010" s="66" t="s">
        <v>5294</v>
      </c>
      <c r="I2010" s="12"/>
    </row>
    <row r="2011" spans="1:9">
      <c r="A2011" s="168"/>
      <c r="B2011" s="1" t="s">
        <v>7172</v>
      </c>
      <c r="C2011" s="90" t="s">
        <v>637</v>
      </c>
      <c r="D2011" s="90" t="s">
        <v>634</v>
      </c>
      <c r="E2011" s="141" t="s">
        <v>130</v>
      </c>
      <c r="F2011" s="90" t="s">
        <v>638</v>
      </c>
      <c r="G2011" s="90" t="s">
        <v>639</v>
      </c>
      <c r="H2011" s="66" t="s">
        <v>5294</v>
      </c>
      <c r="I2011" s="12"/>
    </row>
    <row r="2012" spans="1:9">
      <c r="B2012" s="1" t="s">
        <v>7172</v>
      </c>
      <c r="C2012" s="90" t="s">
        <v>640</v>
      </c>
      <c r="D2012" s="90" t="s">
        <v>641</v>
      </c>
      <c r="E2012" s="141" t="s">
        <v>130</v>
      </c>
      <c r="F2012" s="90"/>
      <c r="G2012" s="90"/>
      <c r="H2012" s="66" t="s">
        <v>5294</v>
      </c>
      <c r="I2012" s="12"/>
    </row>
    <row r="2013" spans="1:9">
      <c r="B2013" s="1" t="s">
        <v>7172</v>
      </c>
      <c r="C2013" s="90" t="s">
        <v>642</v>
      </c>
      <c r="D2013" s="90" t="s">
        <v>641</v>
      </c>
      <c r="E2013" s="141" t="s">
        <v>130</v>
      </c>
      <c r="F2013" s="90"/>
      <c r="G2013" s="90"/>
      <c r="H2013" s="66" t="s">
        <v>5294</v>
      </c>
      <c r="I2013" s="12"/>
    </row>
    <row r="2014" spans="1:9">
      <c r="B2014" s="1" t="s">
        <v>7172</v>
      </c>
      <c r="C2014" s="90" t="s">
        <v>643</v>
      </c>
      <c r="D2014" s="90" t="s">
        <v>644</v>
      </c>
      <c r="E2014" s="141" t="s">
        <v>130</v>
      </c>
      <c r="F2014" s="90" t="s">
        <v>645</v>
      </c>
      <c r="G2014" s="90"/>
      <c r="H2014" s="66" t="s">
        <v>5294</v>
      </c>
      <c r="I2014" s="12"/>
    </row>
    <row r="2015" spans="1:9" s="97" customFormat="1">
      <c r="B2015" s="1" t="s">
        <v>7172</v>
      </c>
      <c r="C2015" s="90" t="s">
        <v>646</v>
      </c>
      <c r="D2015" s="90" t="s">
        <v>644</v>
      </c>
      <c r="E2015" s="141" t="s">
        <v>130</v>
      </c>
      <c r="F2015" s="90" t="s">
        <v>647</v>
      </c>
      <c r="G2015" s="90"/>
      <c r="H2015" s="66" t="s">
        <v>5294</v>
      </c>
      <c r="I2015" s="12"/>
    </row>
    <row r="2016" spans="1:9" s="97" customFormat="1">
      <c r="B2016" s="1" t="s">
        <v>7172</v>
      </c>
      <c r="C2016" s="90" t="s">
        <v>648</v>
      </c>
      <c r="D2016" s="90" t="s">
        <v>641</v>
      </c>
      <c r="E2016" s="141" t="s">
        <v>130</v>
      </c>
      <c r="F2016" s="90" t="s">
        <v>649</v>
      </c>
      <c r="G2016" s="90"/>
      <c r="H2016" s="66" t="s">
        <v>5294</v>
      </c>
      <c r="I2016" s="12"/>
    </row>
    <row r="2017" spans="2:9" s="97" customFormat="1">
      <c r="B2017" s="1" t="s">
        <v>7172</v>
      </c>
      <c r="C2017" s="90" t="s">
        <v>650</v>
      </c>
      <c r="D2017" s="90" t="s">
        <v>641</v>
      </c>
      <c r="E2017" s="141" t="s">
        <v>130</v>
      </c>
      <c r="F2017" s="90" t="s">
        <v>651</v>
      </c>
      <c r="G2017" s="90"/>
      <c r="H2017" s="66" t="s">
        <v>5294</v>
      </c>
      <c r="I2017" s="12"/>
    </row>
    <row r="2018" spans="2:9" s="97" customFormat="1">
      <c r="B2018" s="1" t="s">
        <v>7172</v>
      </c>
      <c r="C2018" s="90" t="s">
        <v>652</v>
      </c>
      <c r="D2018" s="90" t="s">
        <v>634</v>
      </c>
      <c r="E2018" s="141" t="s">
        <v>130</v>
      </c>
      <c r="F2018" s="90" t="s">
        <v>653</v>
      </c>
      <c r="G2018" s="90" t="s">
        <v>636</v>
      </c>
      <c r="H2018" s="66" t="s">
        <v>5294</v>
      </c>
      <c r="I2018" s="12"/>
    </row>
    <row r="2019" spans="2:9" s="97" customFormat="1">
      <c r="B2019" s="1" t="s">
        <v>7172</v>
      </c>
      <c r="C2019" s="1" t="s">
        <v>126</v>
      </c>
      <c r="D2019" s="90" t="s">
        <v>641</v>
      </c>
      <c r="E2019" s="141" t="s">
        <v>4</v>
      </c>
      <c r="F2019" s="141" t="s">
        <v>7199</v>
      </c>
      <c r="G2019" s="1"/>
      <c r="H2019" s="66" t="s">
        <v>5294</v>
      </c>
      <c r="I2019" s="12"/>
    </row>
    <row r="2020" spans="2:9" s="97" customFormat="1">
      <c r="B2020" s="1" t="s">
        <v>7172</v>
      </c>
      <c r="C2020" s="1" t="s">
        <v>977</v>
      </c>
      <c r="D2020" s="1" t="s">
        <v>641</v>
      </c>
      <c r="E2020" s="141" t="s">
        <v>657</v>
      </c>
      <c r="F2020" s="1" t="s">
        <v>4554</v>
      </c>
      <c r="G2020" s="1"/>
      <c r="H2020" s="66" t="s">
        <v>5294</v>
      </c>
      <c r="I2020" s="12"/>
    </row>
    <row r="2021" spans="2:9" s="97" customFormat="1">
      <c r="B2021" s="1" t="s">
        <v>7172</v>
      </c>
      <c r="C2021" s="1" t="s">
        <v>4444</v>
      </c>
      <c r="D2021" s="1" t="s">
        <v>641</v>
      </c>
      <c r="E2021" s="141" t="s">
        <v>662</v>
      </c>
      <c r="F2021" s="1"/>
      <c r="G2021" s="1"/>
      <c r="H2021" s="66" t="s">
        <v>5294</v>
      </c>
      <c r="I2021" s="12"/>
    </row>
    <row r="2022" spans="2:9" s="97" customFormat="1">
      <c r="B2022" s="1" t="s">
        <v>7172</v>
      </c>
      <c r="C2022" s="90" t="s">
        <v>945</v>
      </c>
      <c r="D2022" s="90" t="s">
        <v>641</v>
      </c>
      <c r="E2022" s="141" t="s">
        <v>946</v>
      </c>
      <c r="F2022" s="90" t="s">
        <v>947</v>
      </c>
      <c r="G2022" s="1"/>
      <c r="H2022" s="66" t="s">
        <v>5294</v>
      </c>
      <c r="I2022" s="12"/>
    </row>
    <row r="2023" spans="2:9" s="97" customFormat="1">
      <c r="B2023" s="1" t="s">
        <v>7172</v>
      </c>
      <c r="C2023" s="90" t="s">
        <v>948</v>
      </c>
      <c r="D2023" s="90" t="s">
        <v>641</v>
      </c>
      <c r="E2023" s="141" t="s">
        <v>946</v>
      </c>
      <c r="F2023" s="90" t="s">
        <v>947</v>
      </c>
      <c r="G2023" s="1"/>
      <c r="H2023" s="66" t="s">
        <v>5294</v>
      </c>
      <c r="I2023" s="12"/>
    </row>
    <row r="2024" spans="2:9">
      <c r="B2024" s="1" t="s">
        <v>7709</v>
      </c>
      <c r="C2024" s="90" t="s">
        <v>633</v>
      </c>
      <c r="D2024" s="90" t="s">
        <v>634</v>
      </c>
      <c r="E2024" s="141" t="s">
        <v>130</v>
      </c>
      <c r="F2024" s="90" t="s">
        <v>635</v>
      </c>
      <c r="G2024" s="90" t="s">
        <v>636</v>
      </c>
      <c r="H2024" s="66" t="s">
        <v>9015</v>
      </c>
      <c r="I2024" s="12"/>
    </row>
    <row r="2025" spans="2:9">
      <c r="B2025" s="1" t="s">
        <v>7709</v>
      </c>
      <c r="C2025" s="90" t="s">
        <v>637</v>
      </c>
      <c r="D2025" s="90" t="s">
        <v>634</v>
      </c>
      <c r="E2025" s="141" t="s">
        <v>130</v>
      </c>
      <c r="F2025" s="90" t="s">
        <v>638</v>
      </c>
      <c r="G2025" s="90" t="s">
        <v>639</v>
      </c>
      <c r="H2025" s="66" t="s">
        <v>9015</v>
      </c>
      <c r="I2025" s="12"/>
    </row>
    <row r="2026" spans="2:9">
      <c r="B2026" s="1" t="s">
        <v>7709</v>
      </c>
      <c r="C2026" s="90" t="s">
        <v>640</v>
      </c>
      <c r="D2026" s="90" t="s">
        <v>641</v>
      </c>
      <c r="E2026" s="141" t="s">
        <v>130</v>
      </c>
      <c r="F2026" s="90"/>
      <c r="G2026" s="90"/>
      <c r="H2026" s="66" t="s">
        <v>9015</v>
      </c>
      <c r="I2026" s="12"/>
    </row>
    <row r="2027" spans="2:9">
      <c r="B2027" s="1" t="s">
        <v>7709</v>
      </c>
      <c r="C2027" s="90" t="s">
        <v>642</v>
      </c>
      <c r="D2027" s="90" t="s">
        <v>641</v>
      </c>
      <c r="E2027" s="141" t="s">
        <v>130</v>
      </c>
      <c r="F2027" s="90"/>
      <c r="G2027" s="90"/>
      <c r="H2027" s="66" t="s">
        <v>9015</v>
      </c>
      <c r="I2027" s="12"/>
    </row>
    <row r="2028" spans="2:9">
      <c r="B2028" s="1" t="s">
        <v>7709</v>
      </c>
      <c r="C2028" s="90" t="s">
        <v>643</v>
      </c>
      <c r="D2028" s="90" t="s">
        <v>644</v>
      </c>
      <c r="E2028" s="141" t="s">
        <v>130</v>
      </c>
      <c r="F2028" s="90" t="s">
        <v>645</v>
      </c>
      <c r="G2028" s="90"/>
      <c r="H2028" s="66" t="s">
        <v>9015</v>
      </c>
      <c r="I2028" s="12"/>
    </row>
    <row r="2029" spans="2:9">
      <c r="B2029" s="1" t="s">
        <v>7709</v>
      </c>
      <c r="C2029" s="90" t="s">
        <v>646</v>
      </c>
      <c r="D2029" s="90" t="s">
        <v>644</v>
      </c>
      <c r="E2029" s="141" t="s">
        <v>130</v>
      </c>
      <c r="F2029" s="90" t="s">
        <v>647</v>
      </c>
      <c r="G2029" s="90"/>
      <c r="H2029" s="66" t="s">
        <v>9015</v>
      </c>
      <c r="I2029" s="12"/>
    </row>
    <row r="2030" spans="2:9">
      <c r="B2030" s="1" t="s">
        <v>7709</v>
      </c>
      <c r="C2030" s="90" t="s">
        <v>648</v>
      </c>
      <c r="D2030" s="90" t="s">
        <v>641</v>
      </c>
      <c r="E2030" s="141" t="s">
        <v>130</v>
      </c>
      <c r="F2030" s="90" t="s">
        <v>649</v>
      </c>
      <c r="G2030" s="90"/>
      <c r="H2030" s="66" t="s">
        <v>9015</v>
      </c>
      <c r="I2030" s="12"/>
    </row>
    <row r="2031" spans="2:9">
      <c r="B2031" s="1" t="s">
        <v>7709</v>
      </c>
      <c r="C2031" s="90" t="s">
        <v>650</v>
      </c>
      <c r="D2031" s="90" t="s">
        <v>641</v>
      </c>
      <c r="E2031" s="141" t="s">
        <v>130</v>
      </c>
      <c r="F2031" s="90" t="s">
        <v>651</v>
      </c>
      <c r="G2031" s="90"/>
      <c r="H2031" s="66" t="s">
        <v>9015</v>
      </c>
      <c r="I2031" s="12"/>
    </row>
    <row r="2032" spans="2:9">
      <c r="B2032" s="1" t="s">
        <v>7709</v>
      </c>
      <c r="C2032" s="90" t="s">
        <v>652</v>
      </c>
      <c r="D2032" s="90" t="s">
        <v>634</v>
      </c>
      <c r="E2032" s="141" t="s">
        <v>130</v>
      </c>
      <c r="F2032" s="90" t="s">
        <v>653</v>
      </c>
      <c r="G2032" s="90" t="s">
        <v>636</v>
      </c>
      <c r="H2032" s="66" t="s">
        <v>9015</v>
      </c>
      <c r="I2032" s="12"/>
    </row>
    <row r="2033" spans="2:9">
      <c r="B2033" s="1" t="s">
        <v>7709</v>
      </c>
      <c r="C2033" s="1" t="s">
        <v>126</v>
      </c>
      <c r="D2033" s="90" t="s">
        <v>641</v>
      </c>
      <c r="E2033" s="141" t="s">
        <v>4</v>
      </c>
      <c r="F2033" s="90" t="s">
        <v>2560</v>
      </c>
      <c r="G2033" s="12"/>
      <c r="H2033" s="66" t="s">
        <v>9015</v>
      </c>
      <c r="I2033" s="12"/>
    </row>
    <row r="2034" spans="2:9">
      <c r="B2034" s="1" t="s">
        <v>7709</v>
      </c>
      <c r="C2034" s="1" t="s">
        <v>945</v>
      </c>
      <c r="D2034" s="90" t="s">
        <v>641</v>
      </c>
      <c r="E2034" s="141" t="s">
        <v>946</v>
      </c>
      <c r="F2034" s="90" t="s">
        <v>947</v>
      </c>
      <c r="G2034" s="12"/>
      <c r="H2034" s="66" t="s">
        <v>9015</v>
      </c>
      <c r="I2034" s="12"/>
    </row>
    <row r="2035" spans="2:9">
      <c r="B2035" s="1" t="s">
        <v>7709</v>
      </c>
      <c r="C2035" s="1" t="s">
        <v>948</v>
      </c>
      <c r="D2035" s="90" t="s">
        <v>641</v>
      </c>
      <c r="E2035" s="141" t="s">
        <v>946</v>
      </c>
      <c r="F2035" s="90" t="s">
        <v>947</v>
      </c>
      <c r="G2035" s="12"/>
      <c r="H2035" s="66" t="s">
        <v>9015</v>
      </c>
      <c r="I2035" s="12"/>
    </row>
    <row r="2036" spans="2:9">
      <c r="B2036" s="1" t="s">
        <v>7709</v>
      </c>
      <c r="C2036" s="1" t="s">
        <v>1023</v>
      </c>
      <c r="D2036" s="1" t="s">
        <v>1127</v>
      </c>
      <c r="E2036" s="1" t="s">
        <v>657</v>
      </c>
      <c r="F2036" s="1" t="s">
        <v>584</v>
      </c>
      <c r="G2036" s="1"/>
      <c r="H2036" s="66" t="s">
        <v>9015</v>
      </c>
      <c r="I2036" s="1"/>
    </row>
    <row r="2037" spans="2:9">
      <c r="B2037" s="1" t="s">
        <v>7709</v>
      </c>
      <c r="C2037" s="1" t="s">
        <v>958</v>
      </c>
      <c r="D2037" s="1" t="s">
        <v>656</v>
      </c>
      <c r="E2037" s="1" t="s">
        <v>657</v>
      </c>
      <c r="F2037" s="1" t="s">
        <v>581</v>
      </c>
      <c r="G2037" s="1"/>
      <c r="H2037" s="66" t="s">
        <v>9015</v>
      </c>
      <c r="I2037" s="1"/>
    </row>
    <row r="2038" spans="2:9">
      <c r="B2038" s="1" t="s">
        <v>7709</v>
      </c>
      <c r="C2038" s="1" t="s">
        <v>8198</v>
      </c>
      <c r="D2038" s="1" t="s">
        <v>641</v>
      </c>
      <c r="E2038" s="1" t="s">
        <v>657</v>
      </c>
      <c r="F2038" s="1" t="s">
        <v>1700</v>
      </c>
      <c r="G2038" s="1"/>
      <c r="H2038" s="66" t="s">
        <v>9015</v>
      </c>
      <c r="I2038" s="1"/>
    </row>
    <row r="2039" spans="2:9">
      <c r="B2039" s="1" t="s">
        <v>7709</v>
      </c>
      <c r="C2039" s="1" t="s">
        <v>8199</v>
      </c>
      <c r="D2039" s="1" t="s">
        <v>641</v>
      </c>
      <c r="E2039" s="1" t="s">
        <v>662</v>
      </c>
      <c r="F2039" s="1" t="s">
        <v>1703</v>
      </c>
      <c r="G2039" s="1"/>
      <c r="H2039" s="66" t="s">
        <v>9015</v>
      </c>
      <c r="I2039" s="1"/>
    </row>
    <row r="2040" spans="2:9">
      <c r="B2040" s="1" t="s">
        <v>7709</v>
      </c>
      <c r="C2040" s="1" t="s">
        <v>8200</v>
      </c>
      <c r="D2040" s="1" t="s">
        <v>790</v>
      </c>
      <c r="E2040" s="1" t="s">
        <v>657</v>
      </c>
      <c r="F2040" s="1" t="s">
        <v>1682</v>
      </c>
      <c r="G2040" s="1"/>
      <c r="H2040" s="66" t="s">
        <v>9015</v>
      </c>
      <c r="I2040" s="1"/>
    </row>
    <row r="2041" spans="2:9">
      <c r="B2041" s="1" t="s">
        <v>7709</v>
      </c>
      <c r="C2041" s="1" t="s">
        <v>8201</v>
      </c>
      <c r="D2041" s="1" t="s">
        <v>681</v>
      </c>
      <c r="E2041" s="1" t="s">
        <v>657</v>
      </c>
      <c r="F2041" s="1" t="s">
        <v>1686</v>
      </c>
      <c r="G2041" s="1"/>
      <c r="H2041" s="66" t="s">
        <v>9015</v>
      </c>
      <c r="I2041" s="1"/>
    </row>
    <row r="2042" spans="2:9">
      <c r="B2042" s="1" t="s">
        <v>7709</v>
      </c>
      <c r="C2042" s="1" t="s">
        <v>8202</v>
      </c>
      <c r="D2042" s="1" t="s">
        <v>641</v>
      </c>
      <c r="E2042" s="1" t="s">
        <v>657</v>
      </c>
      <c r="F2042" s="1" t="s">
        <v>1688</v>
      </c>
      <c r="G2042" s="1"/>
      <c r="H2042" s="66" t="s">
        <v>9015</v>
      </c>
      <c r="I2042" s="1"/>
    </row>
    <row r="2043" spans="2:9">
      <c r="B2043" s="1" t="s">
        <v>7709</v>
      </c>
      <c r="C2043" s="1" t="s">
        <v>8203</v>
      </c>
      <c r="D2043" s="1" t="s">
        <v>656</v>
      </c>
      <c r="E2043" s="1" t="s">
        <v>657</v>
      </c>
      <c r="F2043" s="1" t="s">
        <v>1690</v>
      </c>
      <c r="G2043" s="1"/>
      <c r="H2043" s="66" t="s">
        <v>9015</v>
      </c>
      <c r="I2043" s="1"/>
    </row>
    <row r="2044" spans="2:9">
      <c r="B2044" s="1" t="s">
        <v>7709</v>
      </c>
      <c r="C2044" s="1" t="s">
        <v>8204</v>
      </c>
      <c r="D2044" s="1" t="s">
        <v>656</v>
      </c>
      <c r="E2044" s="1" t="s">
        <v>657</v>
      </c>
      <c r="F2044" s="1" t="s">
        <v>1694</v>
      </c>
      <c r="G2044" s="1"/>
      <c r="H2044" s="66" t="s">
        <v>9015</v>
      </c>
      <c r="I2044" s="1"/>
    </row>
    <row r="2045" spans="2:9">
      <c r="B2045" s="1" t="s">
        <v>7709</v>
      </c>
      <c r="C2045" s="1" t="s">
        <v>8205</v>
      </c>
      <c r="D2045" s="1" t="s">
        <v>778</v>
      </c>
      <c r="E2045" s="1" t="s">
        <v>657</v>
      </c>
      <c r="F2045" s="1" t="s">
        <v>1692</v>
      </c>
      <c r="G2045" s="1"/>
      <c r="H2045" s="66" t="s">
        <v>9015</v>
      </c>
      <c r="I2045" s="1"/>
    </row>
    <row r="2046" spans="2:9">
      <c r="B2046" s="1" t="s">
        <v>7709</v>
      </c>
      <c r="C2046" s="1" t="s">
        <v>8206</v>
      </c>
      <c r="D2046" s="1" t="s">
        <v>641</v>
      </c>
      <c r="E2046" s="1" t="s">
        <v>657</v>
      </c>
      <c r="F2046" s="90" t="s">
        <v>1705</v>
      </c>
      <c r="G2046" s="1"/>
      <c r="H2046" s="66" t="s">
        <v>9015</v>
      </c>
      <c r="I2046" s="1"/>
    </row>
    <row r="2047" spans="2:9">
      <c r="B2047" s="1" t="s">
        <v>7709</v>
      </c>
      <c r="C2047" s="1" t="s">
        <v>8207</v>
      </c>
      <c r="D2047" s="1" t="s">
        <v>641</v>
      </c>
      <c r="E2047" s="1" t="s">
        <v>657</v>
      </c>
      <c r="F2047" s="90" t="s">
        <v>1696</v>
      </c>
      <c r="G2047" s="1"/>
      <c r="H2047" s="66" t="s">
        <v>9015</v>
      </c>
      <c r="I2047" s="1"/>
    </row>
    <row r="2048" spans="2:9">
      <c r="B2048" s="1" t="s">
        <v>7709</v>
      </c>
      <c r="C2048" s="1" t="s">
        <v>8208</v>
      </c>
      <c r="D2048" s="1" t="s">
        <v>681</v>
      </c>
      <c r="E2048" s="1" t="s">
        <v>657</v>
      </c>
      <c r="F2048" s="1" t="s">
        <v>1684</v>
      </c>
      <c r="G2048" s="1"/>
      <c r="H2048" s="66" t="s">
        <v>9015</v>
      </c>
      <c r="I2048" s="1"/>
    </row>
    <row r="2049" spans="2:9">
      <c r="B2049" s="1" t="s">
        <v>7709</v>
      </c>
      <c r="C2049" s="1" t="s">
        <v>8209</v>
      </c>
      <c r="D2049" s="1" t="s">
        <v>641</v>
      </c>
      <c r="E2049" s="1" t="s">
        <v>662</v>
      </c>
      <c r="F2049" s="1" t="s">
        <v>8210</v>
      </c>
      <c r="G2049" s="1"/>
      <c r="H2049" s="66" t="s">
        <v>9015</v>
      </c>
      <c r="I2049" s="1"/>
    </row>
    <row r="2050" spans="2:9">
      <c r="B2050" s="1" t="s">
        <v>7709</v>
      </c>
      <c r="C2050" s="1" t="s">
        <v>8211</v>
      </c>
      <c r="D2050" s="1" t="s">
        <v>790</v>
      </c>
      <c r="E2050" s="1" t="s">
        <v>657</v>
      </c>
      <c r="F2050" s="1" t="s">
        <v>1698</v>
      </c>
      <c r="G2050" s="1"/>
      <c r="H2050" s="66" t="s">
        <v>9015</v>
      </c>
      <c r="I2050" s="1"/>
    </row>
    <row r="2051" spans="2:9">
      <c r="B2051" s="1" t="s">
        <v>7764</v>
      </c>
      <c r="C2051" s="90" t="s">
        <v>633</v>
      </c>
      <c r="D2051" s="90" t="s">
        <v>634</v>
      </c>
      <c r="E2051" s="141" t="s">
        <v>130</v>
      </c>
      <c r="F2051" s="90" t="s">
        <v>635</v>
      </c>
      <c r="G2051" s="90" t="s">
        <v>636</v>
      </c>
      <c r="H2051" s="66" t="s">
        <v>9015</v>
      </c>
      <c r="I2051" s="12"/>
    </row>
    <row r="2052" spans="2:9">
      <c r="B2052" s="1" t="s">
        <v>7764</v>
      </c>
      <c r="C2052" s="90" t="s">
        <v>637</v>
      </c>
      <c r="D2052" s="90" t="s">
        <v>634</v>
      </c>
      <c r="E2052" s="141" t="s">
        <v>130</v>
      </c>
      <c r="F2052" s="90" t="s">
        <v>638</v>
      </c>
      <c r="G2052" s="90" t="s">
        <v>639</v>
      </c>
      <c r="H2052" s="66" t="s">
        <v>9015</v>
      </c>
      <c r="I2052" s="12"/>
    </row>
    <row r="2053" spans="2:9">
      <c r="B2053" s="1" t="s">
        <v>7764</v>
      </c>
      <c r="C2053" s="90" t="s">
        <v>640</v>
      </c>
      <c r="D2053" s="90" t="s">
        <v>641</v>
      </c>
      <c r="E2053" s="141" t="s">
        <v>130</v>
      </c>
      <c r="F2053" s="90"/>
      <c r="G2053" s="90"/>
      <c r="H2053" s="66" t="s">
        <v>9015</v>
      </c>
      <c r="I2053" s="12"/>
    </row>
    <row r="2054" spans="2:9">
      <c r="B2054" s="1" t="s">
        <v>7764</v>
      </c>
      <c r="C2054" s="90" t="s">
        <v>642</v>
      </c>
      <c r="D2054" s="90" t="s">
        <v>641</v>
      </c>
      <c r="E2054" s="141" t="s">
        <v>130</v>
      </c>
      <c r="F2054" s="90"/>
      <c r="G2054" s="90"/>
      <c r="H2054" s="66" t="s">
        <v>9015</v>
      </c>
      <c r="I2054" s="12"/>
    </row>
    <row r="2055" spans="2:9">
      <c r="B2055" s="1" t="s">
        <v>7764</v>
      </c>
      <c r="C2055" s="90" t="s">
        <v>643</v>
      </c>
      <c r="D2055" s="90" t="s">
        <v>644</v>
      </c>
      <c r="E2055" s="141" t="s">
        <v>130</v>
      </c>
      <c r="F2055" s="90" t="s">
        <v>645</v>
      </c>
      <c r="G2055" s="90"/>
      <c r="H2055" s="66" t="s">
        <v>9015</v>
      </c>
      <c r="I2055" s="12"/>
    </row>
    <row r="2056" spans="2:9">
      <c r="B2056" s="1" t="s">
        <v>7764</v>
      </c>
      <c r="C2056" s="90" t="s">
        <v>646</v>
      </c>
      <c r="D2056" s="90" t="s">
        <v>644</v>
      </c>
      <c r="E2056" s="141" t="s">
        <v>130</v>
      </c>
      <c r="F2056" s="90" t="s">
        <v>647</v>
      </c>
      <c r="G2056" s="90"/>
      <c r="H2056" s="66" t="s">
        <v>9015</v>
      </c>
      <c r="I2056" s="12"/>
    </row>
    <row r="2057" spans="2:9">
      <c r="B2057" s="1" t="s">
        <v>7764</v>
      </c>
      <c r="C2057" s="90" t="s">
        <v>648</v>
      </c>
      <c r="D2057" s="90" t="s">
        <v>641</v>
      </c>
      <c r="E2057" s="141" t="s">
        <v>130</v>
      </c>
      <c r="F2057" s="90" t="s">
        <v>649</v>
      </c>
      <c r="G2057" s="90"/>
      <c r="H2057" s="66" t="s">
        <v>9015</v>
      </c>
      <c r="I2057" s="12"/>
    </row>
    <row r="2058" spans="2:9">
      <c r="B2058" s="1" t="s">
        <v>7764</v>
      </c>
      <c r="C2058" s="90" t="s">
        <v>650</v>
      </c>
      <c r="D2058" s="90" t="s">
        <v>641</v>
      </c>
      <c r="E2058" s="141" t="s">
        <v>130</v>
      </c>
      <c r="F2058" s="90" t="s">
        <v>651</v>
      </c>
      <c r="G2058" s="90"/>
      <c r="H2058" s="66" t="s">
        <v>9015</v>
      </c>
      <c r="I2058" s="12"/>
    </row>
    <row r="2059" spans="2:9">
      <c r="B2059" s="1" t="s">
        <v>7764</v>
      </c>
      <c r="C2059" s="90" t="s">
        <v>652</v>
      </c>
      <c r="D2059" s="90" t="s">
        <v>634</v>
      </c>
      <c r="E2059" s="141" t="s">
        <v>130</v>
      </c>
      <c r="F2059" s="90" t="s">
        <v>653</v>
      </c>
      <c r="G2059" s="90" t="s">
        <v>636</v>
      </c>
      <c r="H2059" s="66" t="s">
        <v>9015</v>
      </c>
      <c r="I2059" s="12"/>
    </row>
    <row r="2060" spans="2:9">
      <c r="B2060" s="1" t="s">
        <v>7764</v>
      </c>
      <c r="C2060" s="1" t="s">
        <v>126</v>
      </c>
      <c r="D2060" s="90" t="s">
        <v>641</v>
      </c>
      <c r="E2060" s="141" t="s">
        <v>4</v>
      </c>
      <c r="F2060" s="90" t="s">
        <v>2560</v>
      </c>
      <c r="G2060" s="12"/>
      <c r="H2060" s="66" t="s">
        <v>9015</v>
      </c>
      <c r="I2060" s="12"/>
    </row>
    <row r="2061" spans="2:9">
      <c r="B2061" s="1" t="s">
        <v>7764</v>
      </c>
      <c r="C2061" s="1" t="s">
        <v>945</v>
      </c>
      <c r="D2061" s="90" t="s">
        <v>641</v>
      </c>
      <c r="E2061" s="141" t="s">
        <v>946</v>
      </c>
      <c r="F2061" s="90" t="s">
        <v>947</v>
      </c>
      <c r="G2061" s="12"/>
      <c r="H2061" s="66" t="s">
        <v>9015</v>
      </c>
      <c r="I2061" s="12"/>
    </row>
    <row r="2062" spans="2:9">
      <c r="B2062" s="1" t="s">
        <v>7764</v>
      </c>
      <c r="C2062" s="1" t="s">
        <v>948</v>
      </c>
      <c r="D2062" s="90" t="s">
        <v>641</v>
      </c>
      <c r="E2062" s="141" t="s">
        <v>946</v>
      </c>
      <c r="F2062" s="90" t="s">
        <v>947</v>
      </c>
      <c r="G2062" s="12"/>
      <c r="H2062" s="66" t="s">
        <v>9015</v>
      </c>
      <c r="I2062" s="12"/>
    </row>
    <row r="2063" spans="2:9">
      <c r="B2063" s="1" t="s">
        <v>7764</v>
      </c>
      <c r="C2063" s="1" t="s">
        <v>977</v>
      </c>
      <c r="D2063" s="1" t="s">
        <v>641</v>
      </c>
      <c r="E2063" s="1" t="s">
        <v>657</v>
      </c>
      <c r="F2063" s="1" t="s">
        <v>978</v>
      </c>
      <c r="G2063" s="12"/>
      <c r="H2063" s="66" t="s">
        <v>9015</v>
      </c>
      <c r="I2063" s="12"/>
    </row>
    <row r="2064" spans="2:9">
      <c r="B2064" s="1" t="s">
        <v>7764</v>
      </c>
      <c r="C2064" s="1" t="s">
        <v>4412</v>
      </c>
      <c r="D2064" s="1" t="s">
        <v>641</v>
      </c>
      <c r="E2064" s="1" t="s">
        <v>657</v>
      </c>
      <c r="F2064" s="1" t="s">
        <v>458</v>
      </c>
      <c r="G2064" s="12"/>
      <c r="H2064" s="66" t="s">
        <v>9015</v>
      </c>
      <c r="I2064" s="12"/>
    </row>
    <row r="2065" spans="2:9">
      <c r="B2065" s="1" t="s">
        <v>7764</v>
      </c>
      <c r="C2065" s="1" t="s">
        <v>8212</v>
      </c>
      <c r="D2065" s="1" t="s">
        <v>641</v>
      </c>
      <c r="E2065" s="1" t="s">
        <v>662</v>
      </c>
      <c r="F2065" s="1" t="s">
        <v>8213</v>
      </c>
      <c r="G2065" s="12"/>
      <c r="H2065" s="66" t="s">
        <v>9015</v>
      </c>
      <c r="I2065" s="12"/>
    </row>
    <row r="2066" spans="2:9">
      <c r="B2066" s="1" t="s">
        <v>7764</v>
      </c>
      <c r="C2066" s="1" t="s">
        <v>1023</v>
      </c>
      <c r="D2066" s="1" t="s">
        <v>778</v>
      </c>
      <c r="E2066" s="1" t="s">
        <v>657</v>
      </c>
      <c r="F2066" s="1" t="s">
        <v>584</v>
      </c>
      <c r="G2066" s="12"/>
      <c r="H2066" s="66" t="s">
        <v>9015</v>
      </c>
      <c r="I2066" s="12"/>
    </row>
    <row r="2067" spans="2:9">
      <c r="B2067" s="1" t="s">
        <v>7764</v>
      </c>
      <c r="C2067" s="1" t="s">
        <v>8214</v>
      </c>
      <c r="D2067" s="1" t="s">
        <v>723</v>
      </c>
      <c r="E2067" s="1" t="s">
        <v>657</v>
      </c>
      <c r="F2067" s="1" t="s">
        <v>2535</v>
      </c>
      <c r="G2067" s="12"/>
      <c r="H2067" s="66" t="s">
        <v>9015</v>
      </c>
      <c r="I2067" s="12"/>
    </row>
    <row r="2068" spans="2:9">
      <c r="B2068" s="1" t="s">
        <v>7764</v>
      </c>
      <c r="C2068" s="1" t="s">
        <v>8215</v>
      </c>
      <c r="D2068" s="1" t="s">
        <v>641</v>
      </c>
      <c r="E2068" s="1" t="s">
        <v>657</v>
      </c>
      <c r="F2068" s="1" t="s">
        <v>2537</v>
      </c>
      <c r="G2068" s="12"/>
      <c r="H2068" s="66" t="s">
        <v>9015</v>
      </c>
      <c r="I2068" s="12"/>
    </row>
    <row r="2069" spans="2:9">
      <c r="B2069" s="1" t="s">
        <v>7764</v>
      </c>
      <c r="C2069" s="1" t="s">
        <v>8216</v>
      </c>
      <c r="D2069" s="1" t="s">
        <v>641</v>
      </c>
      <c r="E2069" s="1" t="s">
        <v>662</v>
      </c>
      <c r="F2069" s="1" t="s">
        <v>8217</v>
      </c>
      <c r="G2069" s="12"/>
      <c r="H2069" s="66" t="s">
        <v>9015</v>
      </c>
      <c r="I2069" s="12"/>
    </row>
    <row r="2070" spans="2:9">
      <c r="B2070" s="1" t="s">
        <v>7764</v>
      </c>
      <c r="C2070" s="1" t="s">
        <v>8218</v>
      </c>
      <c r="D2070" s="1" t="s">
        <v>634</v>
      </c>
      <c r="E2070" s="1" t="s">
        <v>657</v>
      </c>
      <c r="F2070" s="1" t="s">
        <v>2539</v>
      </c>
      <c r="G2070" s="12"/>
      <c r="H2070" s="66" t="s">
        <v>9015</v>
      </c>
      <c r="I2070" s="12"/>
    </row>
    <row r="2071" spans="2:9">
      <c r="B2071" s="1" t="s">
        <v>7764</v>
      </c>
      <c r="C2071" s="1" t="s">
        <v>8219</v>
      </c>
      <c r="D2071" s="1" t="s">
        <v>803</v>
      </c>
      <c r="E2071" s="1" t="s">
        <v>657</v>
      </c>
      <c r="F2071" s="1" t="s">
        <v>2541</v>
      </c>
      <c r="G2071" s="12"/>
      <c r="H2071" s="66" t="s">
        <v>9015</v>
      </c>
      <c r="I2071" s="12"/>
    </row>
    <row r="2072" spans="2:9">
      <c r="B2072" s="1" t="s">
        <v>7764</v>
      </c>
      <c r="C2072" s="1" t="s">
        <v>8220</v>
      </c>
      <c r="D2072" s="1" t="s">
        <v>803</v>
      </c>
      <c r="E2072" s="1" t="s">
        <v>657</v>
      </c>
      <c r="F2072" s="1" t="s">
        <v>2543</v>
      </c>
      <c r="G2072" s="12"/>
      <c r="H2072" s="66" t="s">
        <v>9015</v>
      </c>
      <c r="I2072" s="12"/>
    </row>
    <row r="2073" spans="2:9">
      <c r="B2073" s="1" t="s">
        <v>7764</v>
      </c>
      <c r="C2073" s="1" t="s">
        <v>999</v>
      </c>
      <c r="D2073" s="1" t="s">
        <v>1127</v>
      </c>
      <c r="E2073" s="1" t="s">
        <v>657</v>
      </c>
      <c r="F2073" s="1" t="s">
        <v>151</v>
      </c>
      <c r="G2073" s="12"/>
      <c r="H2073" s="66" t="s">
        <v>9015</v>
      </c>
      <c r="I2073" s="12"/>
    </row>
    <row r="2074" spans="2:9">
      <c r="B2074" s="1" t="s">
        <v>7764</v>
      </c>
      <c r="C2074" s="1" t="s">
        <v>8221</v>
      </c>
      <c r="D2074" s="1" t="s">
        <v>803</v>
      </c>
      <c r="E2074" s="1" t="s">
        <v>657</v>
      </c>
      <c r="F2074" s="1" t="s">
        <v>2545</v>
      </c>
      <c r="G2074" s="12"/>
      <c r="H2074" s="66" t="s">
        <v>9015</v>
      </c>
      <c r="I2074" s="12"/>
    </row>
    <row r="2075" spans="2:9">
      <c r="B2075" s="1" t="s">
        <v>7784</v>
      </c>
      <c r="C2075" s="90" t="s">
        <v>633</v>
      </c>
      <c r="D2075" s="90" t="s">
        <v>634</v>
      </c>
      <c r="E2075" s="141" t="s">
        <v>130</v>
      </c>
      <c r="F2075" s="90" t="s">
        <v>635</v>
      </c>
      <c r="G2075" s="90" t="s">
        <v>636</v>
      </c>
      <c r="H2075" s="66" t="s">
        <v>9015</v>
      </c>
      <c r="I2075" s="12"/>
    </row>
    <row r="2076" spans="2:9">
      <c r="B2076" s="1" t="s">
        <v>7784</v>
      </c>
      <c r="C2076" s="90" t="s">
        <v>637</v>
      </c>
      <c r="D2076" s="90" t="s">
        <v>634</v>
      </c>
      <c r="E2076" s="141" t="s">
        <v>130</v>
      </c>
      <c r="F2076" s="90" t="s">
        <v>638</v>
      </c>
      <c r="G2076" s="90" t="s">
        <v>639</v>
      </c>
      <c r="H2076" s="66" t="s">
        <v>9015</v>
      </c>
      <c r="I2076" s="12"/>
    </row>
    <row r="2077" spans="2:9">
      <c r="B2077" s="1" t="s">
        <v>7784</v>
      </c>
      <c r="C2077" s="90" t="s">
        <v>640</v>
      </c>
      <c r="D2077" s="90" t="s">
        <v>641</v>
      </c>
      <c r="E2077" s="141" t="s">
        <v>130</v>
      </c>
      <c r="F2077" s="90"/>
      <c r="G2077" s="90"/>
      <c r="H2077" s="66" t="s">
        <v>9015</v>
      </c>
      <c r="I2077" s="12"/>
    </row>
    <row r="2078" spans="2:9">
      <c r="B2078" s="1" t="s">
        <v>7784</v>
      </c>
      <c r="C2078" s="90" t="s">
        <v>642</v>
      </c>
      <c r="D2078" s="90" t="s">
        <v>641</v>
      </c>
      <c r="E2078" s="141" t="s">
        <v>130</v>
      </c>
      <c r="F2078" s="90"/>
      <c r="G2078" s="90"/>
      <c r="H2078" s="66" t="s">
        <v>9015</v>
      </c>
      <c r="I2078" s="12"/>
    </row>
    <row r="2079" spans="2:9">
      <c r="B2079" s="1" t="s">
        <v>7784</v>
      </c>
      <c r="C2079" s="90" t="s">
        <v>643</v>
      </c>
      <c r="D2079" s="90" t="s">
        <v>644</v>
      </c>
      <c r="E2079" s="141" t="s">
        <v>130</v>
      </c>
      <c r="F2079" s="90" t="s">
        <v>645</v>
      </c>
      <c r="G2079" s="90"/>
      <c r="H2079" s="66" t="s">
        <v>9015</v>
      </c>
      <c r="I2079" s="12"/>
    </row>
    <row r="2080" spans="2:9">
      <c r="B2080" s="1" t="s">
        <v>7784</v>
      </c>
      <c r="C2080" s="90" t="s">
        <v>646</v>
      </c>
      <c r="D2080" s="90" t="s">
        <v>644</v>
      </c>
      <c r="E2080" s="141" t="s">
        <v>130</v>
      </c>
      <c r="F2080" s="90" t="s">
        <v>647</v>
      </c>
      <c r="G2080" s="90"/>
      <c r="H2080" s="66" t="s">
        <v>9015</v>
      </c>
      <c r="I2080" s="12"/>
    </row>
    <row r="2081" spans="2:9">
      <c r="B2081" s="1" t="s">
        <v>7784</v>
      </c>
      <c r="C2081" s="90" t="s">
        <v>648</v>
      </c>
      <c r="D2081" s="90" t="s">
        <v>641</v>
      </c>
      <c r="E2081" s="141" t="s">
        <v>130</v>
      </c>
      <c r="F2081" s="90" t="s">
        <v>649</v>
      </c>
      <c r="G2081" s="90"/>
      <c r="H2081" s="66" t="s">
        <v>9015</v>
      </c>
      <c r="I2081" s="12"/>
    </row>
    <row r="2082" spans="2:9">
      <c r="B2082" s="1" t="s">
        <v>7784</v>
      </c>
      <c r="C2082" s="90" t="s">
        <v>650</v>
      </c>
      <c r="D2082" s="90" t="s">
        <v>641</v>
      </c>
      <c r="E2082" s="141" t="s">
        <v>130</v>
      </c>
      <c r="F2082" s="90" t="s">
        <v>651</v>
      </c>
      <c r="G2082" s="90"/>
      <c r="H2082" s="66" t="s">
        <v>9015</v>
      </c>
      <c r="I2082" s="12"/>
    </row>
    <row r="2083" spans="2:9">
      <c r="B2083" s="1" t="s">
        <v>7784</v>
      </c>
      <c r="C2083" s="90" t="s">
        <v>652</v>
      </c>
      <c r="D2083" s="90" t="s">
        <v>634</v>
      </c>
      <c r="E2083" s="141" t="s">
        <v>130</v>
      </c>
      <c r="F2083" s="90" t="s">
        <v>653</v>
      </c>
      <c r="G2083" s="90" t="s">
        <v>636</v>
      </c>
      <c r="H2083" s="66" t="s">
        <v>9015</v>
      </c>
      <c r="I2083" s="12"/>
    </row>
    <row r="2084" spans="2:9">
      <c r="B2084" s="1" t="s">
        <v>7784</v>
      </c>
      <c r="C2084" s="1" t="s">
        <v>126</v>
      </c>
      <c r="D2084" s="90" t="s">
        <v>641</v>
      </c>
      <c r="E2084" s="141" t="s">
        <v>4</v>
      </c>
      <c r="F2084" s="90" t="s">
        <v>2560</v>
      </c>
      <c r="G2084" s="12"/>
      <c r="H2084" s="66" t="s">
        <v>9015</v>
      </c>
      <c r="I2084" s="12"/>
    </row>
    <row r="2085" spans="2:9">
      <c r="B2085" s="1" t="s">
        <v>7784</v>
      </c>
      <c r="C2085" s="1" t="s">
        <v>945</v>
      </c>
      <c r="D2085" s="90" t="s">
        <v>641</v>
      </c>
      <c r="E2085" s="141" t="s">
        <v>946</v>
      </c>
      <c r="F2085" s="90" t="s">
        <v>947</v>
      </c>
      <c r="G2085" s="12"/>
      <c r="H2085" s="66" t="s">
        <v>9015</v>
      </c>
      <c r="I2085" s="12"/>
    </row>
    <row r="2086" spans="2:9">
      <c r="B2086" s="1" t="s">
        <v>7784</v>
      </c>
      <c r="C2086" s="1" t="s">
        <v>948</v>
      </c>
      <c r="D2086" s="90" t="s">
        <v>641</v>
      </c>
      <c r="E2086" s="141" t="s">
        <v>946</v>
      </c>
      <c r="F2086" s="90" t="s">
        <v>947</v>
      </c>
      <c r="G2086" s="12"/>
      <c r="H2086" s="66" t="s">
        <v>9015</v>
      </c>
      <c r="I2086" s="12"/>
    </row>
    <row r="2087" spans="2:9">
      <c r="B2087" s="1" t="s">
        <v>7784</v>
      </c>
      <c r="C2087" s="1" t="s">
        <v>977</v>
      </c>
      <c r="D2087" s="1" t="s">
        <v>641</v>
      </c>
      <c r="E2087" s="1" t="s">
        <v>657</v>
      </c>
      <c r="F2087" s="1" t="s">
        <v>978</v>
      </c>
      <c r="G2087" s="1"/>
      <c r="H2087" s="66" t="s">
        <v>9015</v>
      </c>
      <c r="I2087" s="1"/>
    </row>
    <row r="2088" spans="2:9">
      <c r="B2088" s="1" t="s">
        <v>7784</v>
      </c>
      <c r="C2088" s="1" t="s">
        <v>5133</v>
      </c>
      <c r="D2088" s="1" t="s">
        <v>641</v>
      </c>
      <c r="E2088" s="1" t="s">
        <v>662</v>
      </c>
      <c r="F2088" s="1" t="s">
        <v>8222</v>
      </c>
      <c r="G2088" s="1"/>
      <c r="H2088" s="66" t="s">
        <v>9015</v>
      </c>
      <c r="I2088" s="1"/>
    </row>
    <row r="2089" spans="2:9">
      <c r="B2089" s="1" t="s">
        <v>7784</v>
      </c>
      <c r="C2089" s="1" t="s">
        <v>8223</v>
      </c>
      <c r="D2089" s="1" t="s">
        <v>723</v>
      </c>
      <c r="E2089" s="1" t="s">
        <v>657</v>
      </c>
      <c r="F2089" s="1" t="s">
        <v>2703</v>
      </c>
      <c r="G2089" s="1"/>
      <c r="H2089" s="66" t="s">
        <v>9015</v>
      </c>
      <c r="I2089" s="1"/>
    </row>
    <row r="2090" spans="2:9">
      <c r="B2090" s="1" t="s">
        <v>7784</v>
      </c>
      <c r="C2090" s="1" t="s">
        <v>8224</v>
      </c>
      <c r="D2090" s="1" t="s">
        <v>634</v>
      </c>
      <c r="E2090" s="1" t="s">
        <v>657</v>
      </c>
      <c r="F2090" s="1" t="s">
        <v>2705</v>
      </c>
      <c r="G2090" s="1"/>
      <c r="H2090" s="66" t="s">
        <v>9015</v>
      </c>
      <c r="I2090" s="1"/>
    </row>
    <row r="2091" spans="2:9">
      <c r="B2091" s="1" t="s">
        <v>7784</v>
      </c>
      <c r="C2091" s="1" t="s">
        <v>8225</v>
      </c>
      <c r="D2091" s="1" t="s">
        <v>634</v>
      </c>
      <c r="E2091" s="1" t="s">
        <v>657</v>
      </c>
      <c r="F2091" s="1" t="s">
        <v>2707</v>
      </c>
      <c r="G2091" s="1"/>
      <c r="H2091" s="66" t="s">
        <v>9015</v>
      </c>
      <c r="I2091" s="1"/>
    </row>
    <row r="2092" spans="2:9">
      <c r="B2092" s="1" t="s">
        <v>7784</v>
      </c>
      <c r="C2092" s="1" t="s">
        <v>8226</v>
      </c>
      <c r="D2092" s="1" t="s">
        <v>723</v>
      </c>
      <c r="E2092" s="1" t="s">
        <v>657</v>
      </c>
      <c r="F2092" s="1" t="s">
        <v>2709</v>
      </c>
      <c r="G2092" s="1"/>
      <c r="H2092" s="66" t="s">
        <v>9015</v>
      </c>
      <c r="I2092" s="1"/>
    </row>
    <row r="2093" spans="2:9">
      <c r="B2093" s="1" t="s">
        <v>7812</v>
      </c>
      <c r="C2093" s="90" t="s">
        <v>633</v>
      </c>
      <c r="D2093" s="90" t="s">
        <v>634</v>
      </c>
      <c r="E2093" s="141" t="s">
        <v>130</v>
      </c>
      <c r="F2093" s="90" t="s">
        <v>635</v>
      </c>
      <c r="G2093" s="90" t="s">
        <v>636</v>
      </c>
      <c r="H2093" s="66" t="s">
        <v>9015</v>
      </c>
      <c r="I2093" s="12"/>
    </row>
    <row r="2094" spans="2:9">
      <c r="B2094" s="1" t="s">
        <v>7812</v>
      </c>
      <c r="C2094" s="90" t="s">
        <v>637</v>
      </c>
      <c r="D2094" s="90" t="s">
        <v>634</v>
      </c>
      <c r="E2094" s="141" t="s">
        <v>130</v>
      </c>
      <c r="F2094" s="90" t="s">
        <v>638</v>
      </c>
      <c r="G2094" s="90" t="s">
        <v>639</v>
      </c>
      <c r="H2094" s="66" t="s">
        <v>9015</v>
      </c>
      <c r="I2094" s="12"/>
    </row>
    <row r="2095" spans="2:9">
      <c r="B2095" s="1" t="s">
        <v>7812</v>
      </c>
      <c r="C2095" s="90" t="s">
        <v>640</v>
      </c>
      <c r="D2095" s="90" t="s">
        <v>641</v>
      </c>
      <c r="E2095" s="141" t="s">
        <v>130</v>
      </c>
      <c r="F2095" s="90"/>
      <c r="G2095" s="90"/>
      <c r="H2095" s="66" t="s">
        <v>9015</v>
      </c>
      <c r="I2095" s="12"/>
    </row>
    <row r="2096" spans="2:9">
      <c r="B2096" s="1" t="s">
        <v>7812</v>
      </c>
      <c r="C2096" s="90" t="s">
        <v>642</v>
      </c>
      <c r="D2096" s="90" t="s">
        <v>641</v>
      </c>
      <c r="E2096" s="141" t="s">
        <v>130</v>
      </c>
      <c r="F2096" s="90"/>
      <c r="G2096" s="90"/>
      <c r="H2096" s="66" t="s">
        <v>9015</v>
      </c>
      <c r="I2096" s="12"/>
    </row>
    <row r="2097" spans="2:9">
      <c r="B2097" s="1" t="s">
        <v>7812</v>
      </c>
      <c r="C2097" s="90" t="s">
        <v>643</v>
      </c>
      <c r="D2097" s="90" t="s">
        <v>644</v>
      </c>
      <c r="E2097" s="141" t="s">
        <v>130</v>
      </c>
      <c r="F2097" s="90" t="s">
        <v>645</v>
      </c>
      <c r="G2097" s="90"/>
      <c r="H2097" s="66" t="s">
        <v>9015</v>
      </c>
      <c r="I2097" s="12"/>
    </row>
    <row r="2098" spans="2:9">
      <c r="B2098" s="1" t="s">
        <v>7812</v>
      </c>
      <c r="C2098" s="90" t="s">
        <v>646</v>
      </c>
      <c r="D2098" s="90" t="s">
        <v>644</v>
      </c>
      <c r="E2098" s="141" t="s">
        <v>130</v>
      </c>
      <c r="F2098" s="90" t="s">
        <v>647</v>
      </c>
      <c r="G2098" s="90"/>
      <c r="H2098" s="66" t="s">
        <v>9015</v>
      </c>
      <c r="I2098" s="12"/>
    </row>
    <row r="2099" spans="2:9">
      <c r="B2099" s="1" t="s">
        <v>7812</v>
      </c>
      <c r="C2099" s="90" t="s">
        <v>648</v>
      </c>
      <c r="D2099" s="90" t="s">
        <v>641</v>
      </c>
      <c r="E2099" s="141" t="s">
        <v>130</v>
      </c>
      <c r="F2099" s="90" t="s">
        <v>649</v>
      </c>
      <c r="G2099" s="90"/>
      <c r="H2099" s="66" t="s">
        <v>9015</v>
      </c>
      <c r="I2099" s="12"/>
    </row>
    <row r="2100" spans="2:9">
      <c r="B2100" s="1" t="s">
        <v>7812</v>
      </c>
      <c r="C2100" s="90" t="s">
        <v>650</v>
      </c>
      <c r="D2100" s="90" t="s">
        <v>641</v>
      </c>
      <c r="E2100" s="141" t="s">
        <v>130</v>
      </c>
      <c r="F2100" s="90" t="s">
        <v>651</v>
      </c>
      <c r="G2100" s="90"/>
      <c r="H2100" s="66" t="s">
        <v>9015</v>
      </c>
      <c r="I2100" s="12"/>
    </row>
    <row r="2101" spans="2:9">
      <c r="B2101" s="1" t="s">
        <v>7812</v>
      </c>
      <c r="C2101" s="90" t="s">
        <v>652</v>
      </c>
      <c r="D2101" s="90" t="s">
        <v>634</v>
      </c>
      <c r="E2101" s="141" t="s">
        <v>130</v>
      </c>
      <c r="F2101" s="90" t="s">
        <v>653</v>
      </c>
      <c r="G2101" s="90" t="s">
        <v>636</v>
      </c>
      <c r="H2101" s="66" t="s">
        <v>9015</v>
      </c>
      <c r="I2101" s="12"/>
    </row>
    <row r="2102" spans="2:9">
      <c r="B2102" s="1" t="s">
        <v>7812</v>
      </c>
      <c r="C2102" s="1" t="s">
        <v>126</v>
      </c>
      <c r="D2102" s="90" t="s">
        <v>641</v>
      </c>
      <c r="E2102" s="141" t="s">
        <v>4</v>
      </c>
      <c r="F2102" s="90" t="s">
        <v>2560</v>
      </c>
      <c r="G2102" s="12"/>
      <c r="H2102" s="66" t="s">
        <v>9015</v>
      </c>
      <c r="I2102" s="12"/>
    </row>
    <row r="2103" spans="2:9">
      <c r="B2103" s="1" t="s">
        <v>7812</v>
      </c>
      <c r="C2103" s="1" t="s">
        <v>945</v>
      </c>
      <c r="D2103" s="90" t="s">
        <v>641</v>
      </c>
      <c r="E2103" s="141" t="s">
        <v>946</v>
      </c>
      <c r="F2103" s="90" t="s">
        <v>947</v>
      </c>
      <c r="G2103" s="12"/>
      <c r="H2103" s="66" t="s">
        <v>9015</v>
      </c>
      <c r="I2103" s="12"/>
    </row>
    <row r="2104" spans="2:9">
      <c r="B2104" s="1" t="s">
        <v>7812</v>
      </c>
      <c r="C2104" s="1" t="s">
        <v>948</v>
      </c>
      <c r="D2104" s="90" t="s">
        <v>641</v>
      </c>
      <c r="E2104" s="141" t="s">
        <v>946</v>
      </c>
      <c r="F2104" s="90" t="s">
        <v>947</v>
      </c>
      <c r="G2104" s="12"/>
      <c r="H2104" s="66" t="s">
        <v>9015</v>
      </c>
      <c r="I2104" s="12"/>
    </row>
    <row r="2105" spans="2:9">
      <c r="B2105" s="1" t="s">
        <v>7812</v>
      </c>
      <c r="C2105" s="1" t="s">
        <v>977</v>
      </c>
      <c r="D2105" s="1" t="s">
        <v>641</v>
      </c>
      <c r="E2105" s="1" t="s">
        <v>657</v>
      </c>
      <c r="F2105" s="1" t="s">
        <v>978</v>
      </c>
      <c r="G2105" s="12"/>
      <c r="H2105" s="66" t="s">
        <v>9015</v>
      </c>
      <c r="I2105" s="12"/>
    </row>
    <row r="2106" spans="2:9">
      <c r="B2106" s="1" t="s">
        <v>7812</v>
      </c>
      <c r="C2106" s="1" t="s">
        <v>941</v>
      </c>
      <c r="D2106" s="1" t="s">
        <v>641</v>
      </c>
      <c r="E2106" s="1" t="s">
        <v>662</v>
      </c>
      <c r="F2106" s="1" t="s">
        <v>998</v>
      </c>
      <c r="G2106" s="12"/>
      <c r="H2106" s="66" t="s">
        <v>9015</v>
      </c>
      <c r="I2106" s="12"/>
    </row>
    <row r="2107" spans="2:9">
      <c r="B2107" s="1" t="s">
        <v>7812</v>
      </c>
      <c r="C2107" s="1" t="s">
        <v>5584</v>
      </c>
      <c r="D2107" s="1" t="s">
        <v>641</v>
      </c>
      <c r="E2107" s="1" t="s">
        <v>662</v>
      </c>
      <c r="F2107" s="1" t="s">
        <v>8227</v>
      </c>
      <c r="G2107" s="12"/>
      <c r="H2107" s="66" t="s">
        <v>9015</v>
      </c>
      <c r="I2107" s="12"/>
    </row>
    <row r="2108" spans="2:9">
      <c r="B2108" s="1" t="s">
        <v>7812</v>
      </c>
      <c r="C2108" s="1" t="s">
        <v>8228</v>
      </c>
      <c r="D2108" s="1" t="s">
        <v>641</v>
      </c>
      <c r="E2108" s="1" t="s">
        <v>662</v>
      </c>
      <c r="F2108" s="1" t="s">
        <v>8229</v>
      </c>
      <c r="G2108" s="12"/>
      <c r="H2108" s="66" t="s">
        <v>9015</v>
      </c>
      <c r="I2108" s="12"/>
    </row>
    <row r="2109" spans="2:9">
      <c r="B2109" s="1" t="s">
        <v>7834</v>
      </c>
      <c r="C2109" s="90" t="s">
        <v>633</v>
      </c>
      <c r="D2109" s="90" t="s">
        <v>634</v>
      </c>
      <c r="E2109" s="141" t="s">
        <v>130</v>
      </c>
      <c r="F2109" s="90" t="s">
        <v>635</v>
      </c>
      <c r="G2109" s="90" t="s">
        <v>636</v>
      </c>
      <c r="H2109" s="66" t="s">
        <v>9015</v>
      </c>
      <c r="I2109" s="12"/>
    </row>
    <row r="2110" spans="2:9">
      <c r="B2110" s="1" t="s">
        <v>7834</v>
      </c>
      <c r="C2110" s="90" t="s">
        <v>637</v>
      </c>
      <c r="D2110" s="90" t="s">
        <v>634</v>
      </c>
      <c r="E2110" s="141" t="s">
        <v>130</v>
      </c>
      <c r="F2110" s="90" t="s">
        <v>638</v>
      </c>
      <c r="G2110" s="90" t="s">
        <v>639</v>
      </c>
      <c r="H2110" s="66" t="s">
        <v>9015</v>
      </c>
      <c r="I2110" s="12"/>
    </row>
    <row r="2111" spans="2:9">
      <c r="B2111" s="1" t="s">
        <v>7834</v>
      </c>
      <c r="C2111" s="90" t="s">
        <v>640</v>
      </c>
      <c r="D2111" s="90" t="s">
        <v>641</v>
      </c>
      <c r="E2111" s="141" t="s">
        <v>130</v>
      </c>
      <c r="F2111" s="90"/>
      <c r="G2111" s="90"/>
      <c r="H2111" s="66" t="s">
        <v>9015</v>
      </c>
      <c r="I2111" s="12"/>
    </row>
    <row r="2112" spans="2:9">
      <c r="B2112" s="1" t="s">
        <v>7834</v>
      </c>
      <c r="C2112" s="90" t="s">
        <v>642</v>
      </c>
      <c r="D2112" s="90" t="s">
        <v>641</v>
      </c>
      <c r="E2112" s="141" t="s">
        <v>130</v>
      </c>
      <c r="F2112" s="90"/>
      <c r="G2112" s="90"/>
      <c r="H2112" s="66" t="s">
        <v>9015</v>
      </c>
      <c r="I2112" s="12"/>
    </row>
    <row r="2113" spans="2:9">
      <c r="B2113" s="1" t="s">
        <v>7834</v>
      </c>
      <c r="C2113" s="90" t="s">
        <v>643</v>
      </c>
      <c r="D2113" s="90" t="s">
        <v>644</v>
      </c>
      <c r="E2113" s="141" t="s">
        <v>130</v>
      </c>
      <c r="F2113" s="90" t="s">
        <v>645</v>
      </c>
      <c r="G2113" s="90"/>
      <c r="H2113" s="66" t="s">
        <v>9015</v>
      </c>
      <c r="I2113" s="12"/>
    </row>
    <row r="2114" spans="2:9">
      <c r="B2114" s="1" t="s">
        <v>7834</v>
      </c>
      <c r="C2114" s="90" t="s">
        <v>646</v>
      </c>
      <c r="D2114" s="90" t="s">
        <v>644</v>
      </c>
      <c r="E2114" s="141" t="s">
        <v>130</v>
      </c>
      <c r="F2114" s="90" t="s">
        <v>647</v>
      </c>
      <c r="G2114" s="90"/>
      <c r="H2114" s="66" t="s">
        <v>9015</v>
      </c>
      <c r="I2114" s="12"/>
    </row>
    <row r="2115" spans="2:9">
      <c r="B2115" s="1" t="s">
        <v>7834</v>
      </c>
      <c r="C2115" s="90" t="s">
        <v>648</v>
      </c>
      <c r="D2115" s="90" t="s">
        <v>641</v>
      </c>
      <c r="E2115" s="141" t="s">
        <v>130</v>
      </c>
      <c r="F2115" s="90" t="s">
        <v>649</v>
      </c>
      <c r="G2115" s="90"/>
      <c r="H2115" s="66" t="s">
        <v>9015</v>
      </c>
      <c r="I2115" s="12"/>
    </row>
    <row r="2116" spans="2:9">
      <c r="B2116" s="1" t="s">
        <v>7834</v>
      </c>
      <c r="C2116" s="90" t="s">
        <v>650</v>
      </c>
      <c r="D2116" s="90" t="s">
        <v>641</v>
      </c>
      <c r="E2116" s="141" t="s">
        <v>130</v>
      </c>
      <c r="F2116" s="90" t="s">
        <v>651</v>
      </c>
      <c r="G2116" s="90"/>
      <c r="H2116" s="66" t="s">
        <v>9015</v>
      </c>
      <c r="I2116" s="12"/>
    </row>
    <row r="2117" spans="2:9">
      <c r="B2117" s="1" t="s">
        <v>7834</v>
      </c>
      <c r="C2117" s="90" t="s">
        <v>652</v>
      </c>
      <c r="D2117" s="90" t="s">
        <v>634</v>
      </c>
      <c r="E2117" s="141" t="s">
        <v>130</v>
      </c>
      <c r="F2117" s="90" t="s">
        <v>653</v>
      </c>
      <c r="G2117" s="90" t="s">
        <v>636</v>
      </c>
      <c r="H2117" s="66" t="s">
        <v>9015</v>
      </c>
      <c r="I2117" s="12"/>
    </row>
    <row r="2118" spans="2:9">
      <c r="B2118" s="1" t="s">
        <v>7834</v>
      </c>
      <c r="C2118" s="1" t="s">
        <v>126</v>
      </c>
      <c r="D2118" s="90" t="s">
        <v>641</v>
      </c>
      <c r="E2118" s="141" t="s">
        <v>4</v>
      </c>
      <c r="F2118" s="90" t="s">
        <v>2560</v>
      </c>
      <c r="G2118" s="12"/>
      <c r="H2118" s="66" t="s">
        <v>9015</v>
      </c>
      <c r="I2118" s="12"/>
    </row>
    <row r="2119" spans="2:9">
      <c r="B2119" s="1" t="s">
        <v>7834</v>
      </c>
      <c r="C2119" s="1" t="s">
        <v>945</v>
      </c>
      <c r="D2119" s="90" t="s">
        <v>641</v>
      </c>
      <c r="E2119" s="141" t="s">
        <v>946</v>
      </c>
      <c r="F2119" s="90" t="s">
        <v>947</v>
      </c>
      <c r="G2119" s="12"/>
      <c r="H2119" s="66" t="s">
        <v>9015</v>
      </c>
      <c r="I2119" s="12"/>
    </row>
    <row r="2120" spans="2:9">
      <c r="B2120" s="1" t="s">
        <v>7834</v>
      </c>
      <c r="C2120" s="1" t="s">
        <v>948</v>
      </c>
      <c r="D2120" s="90" t="s">
        <v>641</v>
      </c>
      <c r="E2120" s="141" t="s">
        <v>946</v>
      </c>
      <c r="F2120" s="90" t="s">
        <v>947</v>
      </c>
      <c r="G2120" s="12"/>
      <c r="H2120" s="66" t="s">
        <v>9015</v>
      </c>
      <c r="I2120" s="12"/>
    </row>
    <row r="2121" spans="2:9">
      <c r="B2121" s="1" t="s">
        <v>7834</v>
      </c>
      <c r="C2121" s="1" t="s">
        <v>958</v>
      </c>
      <c r="D2121" s="1" t="s">
        <v>841</v>
      </c>
      <c r="E2121" s="1" t="s">
        <v>657</v>
      </c>
      <c r="F2121" s="1" t="s">
        <v>581</v>
      </c>
      <c r="G2121" s="12"/>
      <c r="H2121" s="66" t="s">
        <v>9015</v>
      </c>
      <c r="I2121" s="12"/>
    </row>
    <row r="2122" spans="2:9">
      <c r="B2122" s="1" t="s">
        <v>7834</v>
      </c>
      <c r="C2122" s="1" t="s">
        <v>8230</v>
      </c>
      <c r="D2122" s="1" t="s">
        <v>1179</v>
      </c>
      <c r="E2122" s="1" t="s">
        <v>657</v>
      </c>
      <c r="F2122" s="1" t="s">
        <v>3348</v>
      </c>
      <c r="G2122" s="12"/>
      <c r="H2122" s="66" t="s">
        <v>9015</v>
      </c>
      <c r="I2122" s="12"/>
    </row>
    <row r="2123" spans="2:9">
      <c r="B2123" s="1" t="s">
        <v>7834</v>
      </c>
      <c r="C2123" s="1" t="s">
        <v>8231</v>
      </c>
      <c r="D2123" s="1" t="s">
        <v>1179</v>
      </c>
      <c r="E2123" s="1" t="s">
        <v>657</v>
      </c>
      <c r="F2123" s="1" t="s">
        <v>3350</v>
      </c>
      <c r="G2123" s="12"/>
      <c r="H2123" s="66" t="s">
        <v>9015</v>
      </c>
      <c r="I2123" s="12"/>
    </row>
    <row r="2124" spans="2:9">
      <c r="B2124" s="1" t="s">
        <v>7834</v>
      </c>
      <c r="C2124" s="1" t="s">
        <v>720</v>
      </c>
      <c r="D2124" s="1" t="s">
        <v>1160</v>
      </c>
      <c r="E2124" s="1" t="s">
        <v>657</v>
      </c>
      <c r="F2124" s="1" t="s">
        <v>1161</v>
      </c>
      <c r="G2124" s="12"/>
      <c r="H2124" s="66" t="s">
        <v>9015</v>
      </c>
      <c r="I2124" s="12"/>
    </row>
    <row r="2125" spans="2:9">
      <c r="B2125" s="1" t="s">
        <v>7834</v>
      </c>
      <c r="C2125" s="1" t="s">
        <v>727</v>
      </c>
      <c r="D2125" s="1" t="s">
        <v>641</v>
      </c>
      <c r="E2125" s="1" t="s">
        <v>662</v>
      </c>
      <c r="F2125" s="1" t="s">
        <v>728</v>
      </c>
      <c r="G2125" s="12"/>
      <c r="H2125" s="66" t="s">
        <v>9015</v>
      </c>
      <c r="I2125" s="12"/>
    </row>
    <row r="2126" spans="2:9">
      <c r="B2126" s="1" t="s">
        <v>7834</v>
      </c>
      <c r="C2126" s="1" t="s">
        <v>1023</v>
      </c>
      <c r="D2126" s="1" t="s">
        <v>1127</v>
      </c>
      <c r="E2126" s="1" t="s">
        <v>657</v>
      </c>
      <c r="F2126" s="1" t="s">
        <v>584</v>
      </c>
      <c r="G2126" s="12"/>
      <c r="H2126" s="66" t="s">
        <v>9015</v>
      </c>
      <c r="I2126" s="12"/>
    </row>
    <row r="2127" spans="2:9">
      <c r="B2127" s="1" t="s">
        <v>7834</v>
      </c>
      <c r="C2127" s="1" t="s">
        <v>8232</v>
      </c>
      <c r="D2127" s="1" t="s">
        <v>790</v>
      </c>
      <c r="E2127" s="1" t="s">
        <v>657</v>
      </c>
      <c r="F2127" s="1" t="s">
        <v>3352</v>
      </c>
      <c r="G2127" s="12"/>
      <c r="H2127" s="66" t="s">
        <v>9015</v>
      </c>
      <c r="I2127" s="12"/>
    </row>
    <row r="2128" spans="2:9">
      <c r="B2128" s="1" t="s">
        <v>7834</v>
      </c>
      <c r="C2128" s="1" t="s">
        <v>8233</v>
      </c>
      <c r="D2128" s="1" t="s">
        <v>790</v>
      </c>
      <c r="E2128" s="1" t="s">
        <v>657</v>
      </c>
      <c r="F2128" s="1" t="s">
        <v>3354</v>
      </c>
      <c r="G2128" s="12"/>
      <c r="H2128" s="66" t="s">
        <v>9015</v>
      </c>
      <c r="I2128" s="12"/>
    </row>
    <row r="2129" spans="2:9">
      <c r="B2129" s="1" t="s">
        <v>7834</v>
      </c>
      <c r="C2129" s="1" t="s">
        <v>8234</v>
      </c>
      <c r="D2129" s="1" t="s">
        <v>841</v>
      </c>
      <c r="E2129" s="1" t="s">
        <v>657</v>
      </c>
      <c r="F2129" s="1" t="s">
        <v>3356</v>
      </c>
      <c r="G2129" s="12"/>
      <c r="H2129" s="66" t="s">
        <v>9015</v>
      </c>
      <c r="I2129" s="12"/>
    </row>
    <row r="2130" spans="2:9">
      <c r="B2130" s="1" t="s">
        <v>7834</v>
      </c>
      <c r="C2130" s="1" t="s">
        <v>8235</v>
      </c>
      <c r="D2130" s="1" t="s">
        <v>790</v>
      </c>
      <c r="E2130" s="1" t="s">
        <v>657</v>
      </c>
      <c r="F2130" s="1" t="s">
        <v>3358</v>
      </c>
      <c r="G2130" s="12"/>
      <c r="H2130" s="66" t="s">
        <v>9015</v>
      </c>
      <c r="I2130" s="12"/>
    </row>
    <row r="2131" spans="2:9">
      <c r="B2131" s="1" t="s">
        <v>7834</v>
      </c>
      <c r="C2131" s="1" t="s">
        <v>5136</v>
      </c>
      <c r="D2131" s="1" t="s">
        <v>718</v>
      </c>
      <c r="E2131" s="1" t="s">
        <v>657</v>
      </c>
      <c r="F2131" s="1" t="s">
        <v>0</v>
      </c>
      <c r="G2131" s="12"/>
      <c r="H2131" s="66" t="s">
        <v>9015</v>
      </c>
      <c r="I2131" s="12"/>
    </row>
    <row r="2132" spans="2:9">
      <c r="B2132" s="1" t="s">
        <v>7853</v>
      </c>
      <c r="C2132" s="90" t="s">
        <v>633</v>
      </c>
      <c r="D2132" s="90" t="s">
        <v>634</v>
      </c>
      <c r="E2132" s="141" t="s">
        <v>130</v>
      </c>
      <c r="F2132" s="90" t="s">
        <v>635</v>
      </c>
      <c r="G2132" s="90" t="s">
        <v>636</v>
      </c>
      <c r="H2132" s="66" t="s">
        <v>9015</v>
      </c>
      <c r="I2132" s="12"/>
    </row>
    <row r="2133" spans="2:9">
      <c r="B2133" s="1" t="s">
        <v>7853</v>
      </c>
      <c r="C2133" s="90" t="s">
        <v>637</v>
      </c>
      <c r="D2133" s="90" t="s">
        <v>634</v>
      </c>
      <c r="E2133" s="141" t="s">
        <v>130</v>
      </c>
      <c r="F2133" s="90" t="s">
        <v>638</v>
      </c>
      <c r="G2133" s="90" t="s">
        <v>639</v>
      </c>
      <c r="H2133" s="66" t="s">
        <v>9015</v>
      </c>
      <c r="I2133" s="12"/>
    </row>
    <row r="2134" spans="2:9">
      <c r="B2134" s="1" t="s">
        <v>7853</v>
      </c>
      <c r="C2134" s="90" t="s">
        <v>640</v>
      </c>
      <c r="D2134" s="90" t="s">
        <v>641</v>
      </c>
      <c r="E2134" s="141" t="s">
        <v>130</v>
      </c>
      <c r="F2134" s="90"/>
      <c r="G2134" s="90"/>
      <c r="H2134" s="66" t="s">
        <v>9015</v>
      </c>
      <c r="I2134" s="12"/>
    </row>
    <row r="2135" spans="2:9">
      <c r="B2135" s="1" t="s">
        <v>7853</v>
      </c>
      <c r="C2135" s="90" t="s">
        <v>642</v>
      </c>
      <c r="D2135" s="90" t="s">
        <v>641</v>
      </c>
      <c r="E2135" s="141" t="s">
        <v>130</v>
      </c>
      <c r="F2135" s="90"/>
      <c r="G2135" s="90"/>
      <c r="H2135" s="66" t="s">
        <v>9015</v>
      </c>
      <c r="I2135" s="12"/>
    </row>
    <row r="2136" spans="2:9">
      <c r="B2136" s="1" t="s">
        <v>7853</v>
      </c>
      <c r="C2136" s="90" t="s">
        <v>643</v>
      </c>
      <c r="D2136" s="90" t="s">
        <v>644</v>
      </c>
      <c r="E2136" s="141" t="s">
        <v>130</v>
      </c>
      <c r="F2136" s="90" t="s">
        <v>645</v>
      </c>
      <c r="G2136" s="90"/>
      <c r="H2136" s="66" t="s">
        <v>9015</v>
      </c>
      <c r="I2136" s="12"/>
    </row>
    <row r="2137" spans="2:9">
      <c r="B2137" s="1" t="s">
        <v>7853</v>
      </c>
      <c r="C2137" s="90" t="s">
        <v>646</v>
      </c>
      <c r="D2137" s="90" t="s">
        <v>644</v>
      </c>
      <c r="E2137" s="141" t="s">
        <v>130</v>
      </c>
      <c r="F2137" s="90" t="s">
        <v>647</v>
      </c>
      <c r="G2137" s="90"/>
      <c r="H2137" s="66" t="s">
        <v>9015</v>
      </c>
      <c r="I2137" s="12"/>
    </row>
    <row r="2138" spans="2:9">
      <c r="B2138" s="1" t="s">
        <v>7853</v>
      </c>
      <c r="C2138" s="90" t="s">
        <v>648</v>
      </c>
      <c r="D2138" s="90" t="s">
        <v>641</v>
      </c>
      <c r="E2138" s="141" t="s">
        <v>130</v>
      </c>
      <c r="F2138" s="90" t="s">
        <v>649</v>
      </c>
      <c r="G2138" s="90"/>
      <c r="H2138" s="66" t="s">
        <v>9015</v>
      </c>
      <c r="I2138" s="12"/>
    </row>
    <row r="2139" spans="2:9">
      <c r="B2139" s="1" t="s">
        <v>7853</v>
      </c>
      <c r="C2139" s="90" t="s">
        <v>650</v>
      </c>
      <c r="D2139" s="90" t="s">
        <v>641</v>
      </c>
      <c r="E2139" s="141" t="s">
        <v>130</v>
      </c>
      <c r="F2139" s="90" t="s">
        <v>651</v>
      </c>
      <c r="G2139" s="90"/>
      <c r="H2139" s="66" t="s">
        <v>9015</v>
      </c>
      <c r="I2139" s="12"/>
    </row>
    <row r="2140" spans="2:9">
      <c r="B2140" s="1" t="s">
        <v>7853</v>
      </c>
      <c r="C2140" s="90" t="s">
        <v>652</v>
      </c>
      <c r="D2140" s="90" t="s">
        <v>634</v>
      </c>
      <c r="E2140" s="141" t="s">
        <v>130</v>
      </c>
      <c r="F2140" s="90" t="s">
        <v>653</v>
      </c>
      <c r="G2140" s="90" t="s">
        <v>636</v>
      </c>
      <c r="H2140" s="66" t="s">
        <v>9015</v>
      </c>
      <c r="I2140" s="12"/>
    </row>
    <row r="2141" spans="2:9">
      <c r="B2141" s="1" t="s">
        <v>7853</v>
      </c>
      <c r="C2141" s="1" t="s">
        <v>126</v>
      </c>
      <c r="D2141" s="90" t="s">
        <v>641</v>
      </c>
      <c r="E2141" s="141" t="s">
        <v>4</v>
      </c>
      <c r="F2141" s="90" t="s">
        <v>2560</v>
      </c>
      <c r="G2141" s="12"/>
      <c r="H2141" s="66" t="s">
        <v>9015</v>
      </c>
      <c r="I2141" s="12"/>
    </row>
    <row r="2142" spans="2:9">
      <c r="B2142" s="1" t="s">
        <v>7853</v>
      </c>
      <c r="C2142" s="1" t="s">
        <v>945</v>
      </c>
      <c r="D2142" s="90" t="s">
        <v>641</v>
      </c>
      <c r="E2142" s="141" t="s">
        <v>946</v>
      </c>
      <c r="F2142" s="90" t="s">
        <v>947</v>
      </c>
      <c r="G2142" s="12"/>
      <c r="H2142" s="66" t="s">
        <v>9015</v>
      </c>
      <c r="I2142" s="12"/>
    </row>
    <row r="2143" spans="2:9">
      <c r="B2143" s="1" t="s">
        <v>7853</v>
      </c>
      <c r="C2143" s="1" t="s">
        <v>948</v>
      </c>
      <c r="D2143" s="90" t="s">
        <v>641</v>
      </c>
      <c r="E2143" s="141" t="s">
        <v>946</v>
      </c>
      <c r="F2143" s="90" t="s">
        <v>947</v>
      </c>
      <c r="G2143" s="12"/>
      <c r="H2143" s="66" t="s">
        <v>9015</v>
      </c>
      <c r="I2143" s="12"/>
    </row>
    <row r="2144" spans="2:9">
      <c r="B2144" s="1" t="s">
        <v>7853</v>
      </c>
      <c r="C2144" s="1" t="s">
        <v>977</v>
      </c>
      <c r="D2144" s="1" t="s">
        <v>641</v>
      </c>
      <c r="E2144" s="1" t="s">
        <v>657</v>
      </c>
      <c r="F2144" s="1" t="s">
        <v>978</v>
      </c>
      <c r="G2144" s="1"/>
      <c r="H2144" s="66" t="s">
        <v>9015</v>
      </c>
      <c r="I2144" s="1"/>
    </row>
    <row r="2145" spans="2:9">
      <c r="B2145" s="1" t="s">
        <v>7853</v>
      </c>
      <c r="C2145" s="1" t="s">
        <v>8236</v>
      </c>
      <c r="D2145" s="1" t="s">
        <v>656</v>
      </c>
      <c r="E2145" s="1" t="s">
        <v>657</v>
      </c>
      <c r="F2145" s="1" t="s">
        <v>3435</v>
      </c>
      <c r="G2145" s="1"/>
      <c r="H2145" s="66" t="s">
        <v>9015</v>
      </c>
      <c r="I2145" s="1"/>
    </row>
    <row r="2146" spans="2:9">
      <c r="B2146" s="1" t="s">
        <v>7853</v>
      </c>
      <c r="C2146" s="1" t="s">
        <v>8237</v>
      </c>
      <c r="D2146" s="1" t="s">
        <v>656</v>
      </c>
      <c r="E2146" s="1" t="s">
        <v>657</v>
      </c>
      <c r="F2146" s="1" t="s">
        <v>3437</v>
      </c>
      <c r="G2146" s="1"/>
      <c r="H2146" s="66" t="s">
        <v>9015</v>
      </c>
      <c r="I2146" s="1"/>
    </row>
    <row r="2147" spans="2:9">
      <c r="B2147" s="1" t="s">
        <v>7853</v>
      </c>
      <c r="C2147" s="1" t="s">
        <v>8238</v>
      </c>
      <c r="D2147" s="1" t="s">
        <v>790</v>
      </c>
      <c r="E2147" s="1" t="s">
        <v>657</v>
      </c>
      <c r="F2147" s="1" t="s">
        <v>3439</v>
      </c>
      <c r="G2147" s="1"/>
      <c r="H2147" s="66" t="s">
        <v>9015</v>
      </c>
      <c r="I2147" s="1"/>
    </row>
    <row r="2148" spans="2:9">
      <c r="B2148" s="1" t="s">
        <v>7853</v>
      </c>
      <c r="C2148" s="1" t="s">
        <v>8239</v>
      </c>
      <c r="D2148" s="1" t="s">
        <v>634</v>
      </c>
      <c r="E2148" s="1" t="s">
        <v>657</v>
      </c>
      <c r="F2148" s="1" t="s">
        <v>3441</v>
      </c>
      <c r="G2148" s="1"/>
      <c r="H2148" s="66" t="s">
        <v>9015</v>
      </c>
      <c r="I2148" s="1"/>
    </row>
    <row r="2149" spans="2:9">
      <c r="B2149" s="1" t="s">
        <v>7853</v>
      </c>
      <c r="C2149" s="1" t="s">
        <v>8240</v>
      </c>
      <c r="D2149" s="1" t="s">
        <v>634</v>
      </c>
      <c r="E2149" s="1" t="s">
        <v>657</v>
      </c>
      <c r="F2149" s="1" t="s">
        <v>3443</v>
      </c>
      <c r="G2149" s="1"/>
      <c r="H2149" s="66" t="s">
        <v>9015</v>
      </c>
      <c r="I2149" s="1"/>
    </row>
    <row r="2150" spans="2:9">
      <c r="B2150" s="1" t="s">
        <v>7853</v>
      </c>
      <c r="C2150" s="1" t="s">
        <v>8228</v>
      </c>
      <c r="D2150" s="1" t="s">
        <v>641</v>
      </c>
      <c r="E2150" s="1" t="s">
        <v>662</v>
      </c>
      <c r="F2150" s="1" t="s">
        <v>8241</v>
      </c>
      <c r="G2150" s="1"/>
      <c r="H2150" s="66" t="s">
        <v>9015</v>
      </c>
      <c r="I2150" s="1"/>
    </row>
    <row r="2151" spans="2:9">
      <c r="B2151" s="1" t="s">
        <v>7853</v>
      </c>
      <c r="C2151" s="1" t="s">
        <v>8242</v>
      </c>
      <c r="D2151" s="1" t="s">
        <v>778</v>
      </c>
      <c r="E2151" s="1" t="s">
        <v>657</v>
      </c>
      <c r="F2151" s="1" t="s">
        <v>151</v>
      </c>
      <c r="G2151" s="1"/>
      <c r="H2151" s="66" t="s">
        <v>9015</v>
      </c>
      <c r="I2151" s="1"/>
    </row>
    <row r="2152" spans="2:9">
      <c r="B2152" s="1" t="s">
        <v>7863</v>
      </c>
      <c r="C2152" s="90" t="s">
        <v>633</v>
      </c>
      <c r="D2152" s="90" t="s">
        <v>634</v>
      </c>
      <c r="E2152" s="141" t="s">
        <v>130</v>
      </c>
      <c r="F2152" s="90" t="s">
        <v>635</v>
      </c>
      <c r="G2152" s="90" t="s">
        <v>636</v>
      </c>
      <c r="H2152" s="66" t="s">
        <v>9015</v>
      </c>
      <c r="I2152" s="12"/>
    </row>
    <row r="2153" spans="2:9">
      <c r="B2153" s="1" t="s">
        <v>7863</v>
      </c>
      <c r="C2153" s="90" t="s">
        <v>637</v>
      </c>
      <c r="D2153" s="90" t="s">
        <v>634</v>
      </c>
      <c r="E2153" s="141" t="s">
        <v>130</v>
      </c>
      <c r="F2153" s="90" t="s">
        <v>638</v>
      </c>
      <c r="G2153" s="90" t="s">
        <v>639</v>
      </c>
      <c r="H2153" s="66" t="s">
        <v>9015</v>
      </c>
      <c r="I2153" s="12"/>
    </row>
    <row r="2154" spans="2:9">
      <c r="B2154" s="1" t="s">
        <v>7863</v>
      </c>
      <c r="C2154" s="90" t="s">
        <v>640</v>
      </c>
      <c r="D2154" s="90" t="s">
        <v>641</v>
      </c>
      <c r="E2154" s="141" t="s">
        <v>130</v>
      </c>
      <c r="F2154" s="90"/>
      <c r="G2154" s="90"/>
      <c r="H2154" s="66" t="s">
        <v>9015</v>
      </c>
      <c r="I2154" s="12"/>
    </row>
    <row r="2155" spans="2:9">
      <c r="B2155" s="1" t="s">
        <v>7863</v>
      </c>
      <c r="C2155" s="90" t="s">
        <v>642</v>
      </c>
      <c r="D2155" s="90" t="s">
        <v>641</v>
      </c>
      <c r="E2155" s="141" t="s">
        <v>130</v>
      </c>
      <c r="F2155" s="90"/>
      <c r="G2155" s="90"/>
      <c r="H2155" s="66" t="s">
        <v>9015</v>
      </c>
      <c r="I2155" s="12"/>
    </row>
    <row r="2156" spans="2:9">
      <c r="B2156" s="1" t="s">
        <v>7863</v>
      </c>
      <c r="C2156" s="90" t="s">
        <v>643</v>
      </c>
      <c r="D2156" s="90" t="s">
        <v>644</v>
      </c>
      <c r="E2156" s="141" t="s">
        <v>130</v>
      </c>
      <c r="F2156" s="90" t="s">
        <v>645</v>
      </c>
      <c r="G2156" s="90"/>
      <c r="H2156" s="66" t="s">
        <v>9015</v>
      </c>
      <c r="I2156" s="12"/>
    </row>
    <row r="2157" spans="2:9">
      <c r="B2157" s="1" t="s">
        <v>7863</v>
      </c>
      <c r="C2157" s="90" t="s">
        <v>646</v>
      </c>
      <c r="D2157" s="90" t="s">
        <v>644</v>
      </c>
      <c r="E2157" s="141" t="s">
        <v>130</v>
      </c>
      <c r="F2157" s="90" t="s">
        <v>647</v>
      </c>
      <c r="G2157" s="90"/>
      <c r="H2157" s="66" t="s">
        <v>9015</v>
      </c>
      <c r="I2157" s="12"/>
    </row>
    <row r="2158" spans="2:9">
      <c r="B2158" s="1" t="s">
        <v>7863</v>
      </c>
      <c r="C2158" s="90" t="s">
        <v>648</v>
      </c>
      <c r="D2158" s="90" t="s">
        <v>641</v>
      </c>
      <c r="E2158" s="141" t="s">
        <v>130</v>
      </c>
      <c r="F2158" s="90" t="s">
        <v>649</v>
      </c>
      <c r="G2158" s="90"/>
      <c r="H2158" s="66" t="s">
        <v>9015</v>
      </c>
      <c r="I2158" s="12"/>
    </row>
    <row r="2159" spans="2:9">
      <c r="B2159" s="1" t="s">
        <v>7863</v>
      </c>
      <c r="C2159" s="90" t="s">
        <v>650</v>
      </c>
      <c r="D2159" s="90" t="s">
        <v>641</v>
      </c>
      <c r="E2159" s="141" t="s">
        <v>130</v>
      </c>
      <c r="F2159" s="90" t="s">
        <v>651</v>
      </c>
      <c r="G2159" s="90"/>
      <c r="H2159" s="66" t="s">
        <v>9015</v>
      </c>
      <c r="I2159" s="12"/>
    </row>
    <row r="2160" spans="2:9">
      <c r="B2160" s="1" t="s">
        <v>7863</v>
      </c>
      <c r="C2160" s="90" t="s">
        <v>652</v>
      </c>
      <c r="D2160" s="90" t="s">
        <v>634</v>
      </c>
      <c r="E2160" s="141" t="s">
        <v>130</v>
      </c>
      <c r="F2160" s="90" t="s">
        <v>653</v>
      </c>
      <c r="G2160" s="90" t="s">
        <v>636</v>
      </c>
      <c r="H2160" s="66" t="s">
        <v>9015</v>
      </c>
      <c r="I2160" s="12"/>
    </row>
    <row r="2161" spans="2:9">
      <c r="B2161" s="1" t="s">
        <v>7863</v>
      </c>
      <c r="C2161" s="1" t="s">
        <v>126</v>
      </c>
      <c r="D2161" s="90" t="s">
        <v>641</v>
      </c>
      <c r="E2161" s="141" t="s">
        <v>4</v>
      </c>
      <c r="F2161" s="90" t="s">
        <v>2560</v>
      </c>
      <c r="G2161" s="12"/>
      <c r="H2161" s="66" t="s">
        <v>9015</v>
      </c>
      <c r="I2161" s="12"/>
    </row>
    <row r="2162" spans="2:9">
      <c r="B2162" s="1" t="s">
        <v>7863</v>
      </c>
      <c r="C2162" s="1" t="s">
        <v>945</v>
      </c>
      <c r="D2162" s="90" t="s">
        <v>641</v>
      </c>
      <c r="E2162" s="141" t="s">
        <v>946</v>
      </c>
      <c r="F2162" s="90" t="s">
        <v>947</v>
      </c>
      <c r="G2162" s="12"/>
      <c r="H2162" s="66" t="s">
        <v>9015</v>
      </c>
      <c r="I2162" s="12"/>
    </row>
    <row r="2163" spans="2:9">
      <c r="B2163" s="1" t="s">
        <v>7863</v>
      </c>
      <c r="C2163" s="1" t="s">
        <v>948</v>
      </c>
      <c r="D2163" s="90" t="s">
        <v>641</v>
      </c>
      <c r="E2163" s="141" t="s">
        <v>946</v>
      </c>
      <c r="F2163" s="90" t="s">
        <v>947</v>
      </c>
      <c r="G2163" s="12"/>
      <c r="H2163" s="66" t="s">
        <v>9015</v>
      </c>
      <c r="I2163" s="12"/>
    </row>
    <row r="2164" spans="2:9">
      <c r="B2164" s="1" t="s">
        <v>7863</v>
      </c>
      <c r="C2164" s="1" t="s">
        <v>977</v>
      </c>
      <c r="D2164" s="1" t="s">
        <v>641</v>
      </c>
      <c r="E2164" s="1" t="s">
        <v>657</v>
      </c>
      <c r="F2164" s="1" t="s">
        <v>978</v>
      </c>
      <c r="G2164" s="1"/>
      <c r="H2164" s="66" t="s">
        <v>9015</v>
      </c>
      <c r="I2164" s="1"/>
    </row>
    <row r="2165" spans="2:9">
      <c r="B2165" s="1" t="s">
        <v>7863</v>
      </c>
      <c r="C2165" s="1" t="s">
        <v>8243</v>
      </c>
      <c r="D2165" s="1" t="s">
        <v>1160</v>
      </c>
      <c r="E2165" s="1" t="s">
        <v>657</v>
      </c>
      <c r="F2165" s="1" t="s">
        <v>458</v>
      </c>
      <c r="G2165" s="1"/>
      <c r="H2165" s="66" t="s">
        <v>9015</v>
      </c>
      <c r="I2165" s="1"/>
    </row>
    <row r="2166" spans="2:9">
      <c r="B2166" s="1" t="s">
        <v>7863</v>
      </c>
      <c r="C2166" s="1" t="s">
        <v>8244</v>
      </c>
      <c r="D2166" s="1" t="s">
        <v>1090</v>
      </c>
      <c r="E2166" s="1" t="s">
        <v>657</v>
      </c>
      <c r="F2166" s="90" t="s">
        <v>3462</v>
      </c>
      <c r="G2166" s="1"/>
      <c r="H2166" s="66" t="s">
        <v>9015</v>
      </c>
      <c r="I2166" s="1"/>
    </row>
    <row r="2167" spans="2:9">
      <c r="B2167" s="1" t="s">
        <v>7863</v>
      </c>
      <c r="C2167" s="1" t="s">
        <v>8245</v>
      </c>
      <c r="D2167" s="1" t="s">
        <v>641</v>
      </c>
      <c r="E2167" s="1" t="s">
        <v>662</v>
      </c>
      <c r="F2167" s="90" t="s">
        <v>3362</v>
      </c>
      <c r="G2167" s="1"/>
      <c r="H2167" s="66" t="s">
        <v>9015</v>
      </c>
      <c r="I2167" s="1"/>
    </row>
    <row r="2168" spans="2:9">
      <c r="B2168" s="1" t="s">
        <v>7863</v>
      </c>
      <c r="C2168" s="1" t="s">
        <v>8246</v>
      </c>
      <c r="D2168" s="1" t="s">
        <v>634</v>
      </c>
      <c r="E2168" s="1" t="s">
        <v>657</v>
      </c>
      <c r="F2168" s="90" t="s">
        <v>3464</v>
      </c>
      <c r="G2168" s="1"/>
      <c r="H2168" s="66" t="s">
        <v>9015</v>
      </c>
      <c r="I2168" s="1"/>
    </row>
    <row r="2169" spans="2:9">
      <c r="B2169" s="1" t="s">
        <v>7863</v>
      </c>
      <c r="C2169" s="1" t="s">
        <v>8247</v>
      </c>
      <c r="D2169" s="1" t="s">
        <v>790</v>
      </c>
      <c r="E2169" s="1" t="s">
        <v>657</v>
      </c>
      <c r="F2169" s="90" t="s">
        <v>3466</v>
      </c>
      <c r="G2169" s="1"/>
      <c r="H2169" s="66" t="s">
        <v>9015</v>
      </c>
      <c r="I2169" s="1"/>
    </row>
    <row r="2170" spans="2:9">
      <c r="B2170" s="1" t="s">
        <v>7863</v>
      </c>
      <c r="C2170" s="1" t="s">
        <v>8248</v>
      </c>
      <c r="D2170" s="1" t="s">
        <v>909</v>
      </c>
      <c r="E2170" s="1" t="s">
        <v>657</v>
      </c>
      <c r="F2170" s="90" t="s">
        <v>3468</v>
      </c>
      <c r="G2170" s="1"/>
      <c r="H2170" s="66" t="s">
        <v>9015</v>
      </c>
      <c r="I2170" s="1"/>
    </row>
    <row r="2171" spans="2:9">
      <c r="B2171" s="1" t="s">
        <v>7863</v>
      </c>
      <c r="C2171" s="1" t="s">
        <v>8249</v>
      </c>
      <c r="D2171" s="1" t="s">
        <v>5428</v>
      </c>
      <c r="E2171" s="1" t="s">
        <v>657</v>
      </c>
      <c r="F2171" s="90" t="s">
        <v>3470</v>
      </c>
      <c r="G2171" s="1"/>
      <c r="H2171" s="66" t="s">
        <v>9015</v>
      </c>
      <c r="I2171" s="1"/>
    </row>
    <row r="2172" spans="2:9">
      <c r="B2172" s="1" t="s">
        <v>7873</v>
      </c>
      <c r="C2172" s="90" t="s">
        <v>633</v>
      </c>
      <c r="D2172" s="90" t="s">
        <v>634</v>
      </c>
      <c r="E2172" s="141" t="s">
        <v>130</v>
      </c>
      <c r="F2172" s="90" t="s">
        <v>635</v>
      </c>
      <c r="G2172" s="90" t="s">
        <v>636</v>
      </c>
      <c r="H2172" s="66" t="s">
        <v>9015</v>
      </c>
      <c r="I2172" s="12"/>
    </row>
    <row r="2173" spans="2:9">
      <c r="B2173" s="1" t="s">
        <v>7873</v>
      </c>
      <c r="C2173" s="90" t="s">
        <v>637</v>
      </c>
      <c r="D2173" s="90" t="s">
        <v>634</v>
      </c>
      <c r="E2173" s="141" t="s">
        <v>130</v>
      </c>
      <c r="F2173" s="90" t="s">
        <v>638</v>
      </c>
      <c r="G2173" s="90" t="s">
        <v>639</v>
      </c>
      <c r="H2173" s="66" t="s">
        <v>9015</v>
      </c>
      <c r="I2173" s="12"/>
    </row>
    <row r="2174" spans="2:9">
      <c r="B2174" s="1" t="s">
        <v>7873</v>
      </c>
      <c r="C2174" s="90" t="s">
        <v>640</v>
      </c>
      <c r="D2174" s="90" t="s">
        <v>641</v>
      </c>
      <c r="E2174" s="141" t="s">
        <v>130</v>
      </c>
      <c r="F2174" s="90"/>
      <c r="G2174" s="90"/>
      <c r="H2174" s="66" t="s">
        <v>9015</v>
      </c>
      <c r="I2174" s="12"/>
    </row>
    <row r="2175" spans="2:9">
      <c r="B2175" s="1" t="s">
        <v>7873</v>
      </c>
      <c r="C2175" s="90" t="s">
        <v>642</v>
      </c>
      <c r="D2175" s="90" t="s">
        <v>641</v>
      </c>
      <c r="E2175" s="141" t="s">
        <v>130</v>
      </c>
      <c r="F2175" s="90"/>
      <c r="G2175" s="90"/>
      <c r="H2175" s="66" t="s">
        <v>9015</v>
      </c>
      <c r="I2175" s="12"/>
    </row>
    <row r="2176" spans="2:9">
      <c r="B2176" s="1" t="s">
        <v>7873</v>
      </c>
      <c r="C2176" s="90" t="s">
        <v>643</v>
      </c>
      <c r="D2176" s="90" t="s">
        <v>644</v>
      </c>
      <c r="E2176" s="141" t="s">
        <v>130</v>
      </c>
      <c r="F2176" s="90" t="s">
        <v>645</v>
      </c>
      <c r="G2176" s="90"/>
      <c r="H2176" s="66" t="s">
        <v>9015</v>
      </c>
      <c r="I2176" s="12"/>
    </row>
    <row r="2177" spans="2:9">
      <c r="B2177" s="1" t="s">
        <v>7873</v>
      </c>
      <c r="C2177" s="90" t="s">
        <v>646</v>
      </c>
      <c r="D2177" s="90" t="s">
        <v>644</v>
      </c>
      <c r="E2177" s="141" t="s">
        <v>130</v>
      </c>
      <c r="F2177" s="90" t="s">
        <v>647</v>
      </c>
      <c r="G2177" s="90"/>
      <c r="H2177" s="66" t="s">
        <v>9015</v>
      </c>
      <c r="I2177" s="12"/>
    </row>
    <row r="2178" spans="2:9">
      <c r="B2178" s="1" t="s">
        <v>7873</v>
      </c>
      <c r="C2178" s="90" t="s">
        <v>648</v>
      </c>
      <c r="D2178" s="90" t="s">
        <v>641</v>
      </c>
      <c r="E2178" s="141" t="s">
        <v>130</v>
      </c>
      <c r="F2178" s="90" t="s">
        <v>649</v>
      </c>
      <c r="G2178" s="90"/>
      <c r="H2178" s="66" t="s">
        <v>9015</v>
      </c>
      <c r="I2178" s="12"/>
    </row>
    <row r="2179" spans="2:9">
      <c r="B2179" s="1" t="s">
        <v>7873</v>
      </c>
      <c r="C2179" s="90" t="s">
        <v>650</v>
      </c>
      <c r="D2179" s="90" t="s">
        <v>641</v>
      </c>
      <c r="E2179" s="141" t="s">
        <v>130</v>
      </c>
      <c r="F2179" s="90" t="s">
        <v>651</v>
      </c>
      <c r="G2179" s="90"/>
      <c r="H2179" s="66" t="s">
        <v>9015</v>
      </c>
      <c r="I2179" s="12"/>
    </row>
    <row r="2180" spans="2:9">
      <c r="B2180" s="1" t="s">
        <v>7873</v>
      </c>
      <c r="C2180" s="90" t="s">
        <v>652</v>
      </c>
      <c r="D2180" s="90" t="s">
        <v>634</v>
      </c>
      <c r="E2180" s="141" t="s">
        <v>130</v>
      </c>
      <c r="F2180" s="90" t="s">
        <v>653</v>
      </c>
      <c r="G2180" s="90" t="s">
        <v>636</v>
      </c>
      <c r="H2180" s="66" t="s">
        <v>9015</v>
      </c>
      <c r="I2180" s="12"/>
    </row>
    <row r="2181" spans="2:9">
      <c r="B2181" s="1" t="s">
        <v>7873</v>
      </c>
      <c r="C2181" s="1" t="s">
        <v>126</v>
      </c>
      <c r="D2181" s="90" t="s">
        <v>641</v>
      </c>
      <c r="E2181" s="141" t="s">
        <v>4</v>
      </c>
      <c r="F2181" s="90" t="s">
        <v>2560</v>
      </c>
      <c r="G2181" s="12"/>
      <c r="H2181" s="66" t="s">
        <v>9015</v>
      </c>
      <c r="I2181" s="12"/>
    </row>
    <row r="2182" spans="2:9">
      <c r="B2182" s="1" t="s">
        <v>7873</v>
      </c>
      <c r="C2182" s="1" t="s">
        <v>945</v>
      </c>
      <c r="D2182" s="90" t="s">
        <v>641</v>
      </c>
      <c r="E2182" s="141" t="s">
        <v>946</v>
      </c>
      <c r="F2182" s="90" t="s">
        <v>947</v>
      </c>
      <c r="G2182" s="12"/>
      <c r="H2182" s="66" t="s">
        <v>9015</v>
      </c>
      <c r="I2182" s="12"/>
    </row>
    <row r="2183" spans="2:9">
      <c r="B2183" s="1" t="s">
        <v>7873</v>
      </c>
      <c r="C2183" s="1" t="s">
        <v>948</v>
      </c>
      <c r="D2183" s="90" t="s">
        <v>641</v>
      </c>
      <c r="E2183" s="141" t="s">
        <v>946</v>
      </c>
      <c r="F2183" s="90" t="s">
        <v>947</v>
      </c>
      <c r="G2183" s="12"/>
      <c r="H2183" s="66" t="s">
        <v>9015</v>
      </c>
      <c r="I2183" s="12"/>
    </row>
    <row r="2184" spans="2:9">
      <c r="B2184" s="1" t="s">
        <v>7873</v>
      </c>
      <c r="C2184" s="1" t="s">
        <v>977</v>
      </c>
      <c r="D2184" s="1" t="s">
        <v>641</v>
      </c>
      <c r="E2184" s="1" t="s">
        <v>657</v>
      </c>
      <c r="F2184" s="1" t="s">
        <v>978</v>
      </c>
      <c r="G2184" s="12"/>
      <c r="H2184" s="66" t="s">
        <v>9015</v>
      </c>
      <c r="I2184" s="12"/>
    </row>
    <row r="2185" spans="2:9">
      <c r="B2185" s="1" t="s">
        <v>7873</v>
      </c>
      <c r="C2185" s="1" t="s">
        <v>8243</v>
      </c>
      <c r="D2185" s="1" t="s">
        <v>6717</v>
      </c>
      <c r="E2185" s="1" t="s">
        <v>657</v>
      </c>
      <c r="F2185" s="1" t="s">
        <v>458</v>
      </c>
      <c r="G2185" s="12"/>
      <c r="H2185" s="66" t="s">
        <v>9015</v>
      </c>
      <c r="I2185" s="12"/>
    </row>
    <row r="2186" spans="2:9">
      <c r="B2186" s="1" t="s">
        <v>7873</v>
      </c>
      <c r="C2186" s="1" t="s">
        <v>8250</v>
      </c>
      <c r="D2186" s="1" t="s">
        <v>641</v>
      </c>
      <c r="E2186" s="1" t="s">
        <v>662</v>
      </c>
      <c r="F2186" s="90" t="s">
        <v>3362</v>
      </c>
      <c r="G2186" s="12"/>
      <c r="H2186" s="66" t="s">
        <v>9015</v>
      </c>
      <c r="I2186" s="12"/>
    </row>
    <row r="2187" spans="2:9">
      <c r="B2187" s="1" t="s">
        <v>7873</v>
      </c>
      <c r="C2187" s="1" t="s">
        <v>8251</v>
      </c>
      <c r="D2187" s="1" t="s">
        <v>634</v>
      </c>
      <c r="E2187" s="1" t="s">
        <v>657</v>
      </c>
      <c r="F2187" s="90" t="s">
        <v>3487</v>
      </c>
      <c r="G2187" s="12"/>
      <c r="H2187" s="66" t="s">
        <v>9015</v>
      </c>
      <c r="I2187" s="12"/>
    </row>
    <row r="2188" spans="2:9">
      <c r="B2188" s="1" t="s">
        <v>7873</v>
      </c>
      <c r="C2188" s="1" t="s">
        <v>8252</v>
      </c>
      <c r="D2188" s="1" t="s">
        <v>634</v>
      </c>
      <c r="E2188" s="1" t="s">
        <v>657</v>
      </c>
      <c r="F2188" s="90" t="s">
        <v>3489</v>
      </c>
      <c r="G2188" s="12"/>
      <c r="H2188" s="66" t="s">
        <v>9015</v>
      </c>
      <c r="I2188" s="12"/>
    </row>
    <row r="2189" spans="2:9">
      <c r="B2189" s="1" t="s">
        <v>7873</v>
      </c>
      <c r="C2189" s="1" t="s">
        <v>8253</v>
      </c>
      <c r="D2189" s="1" t="s">
        <v>641</v>
      </c>
      <c r="E2189" s="1" t="s">
        <v>662</v>
      </c>
      <c r="F2189" s="90" t="s">
        <v>1502</v>
      </c>
      <c r="G2189" s="12"/>
      <c r="H2189" s="66" t="s">
        <v>9015</v>
      </c>
      <c r="I2189" s="12"/>
    </row>
    <row r="2190" spans="2:9">
      <c r="B2190" s="1" t="s">
        <v>7873</v>
      </c>
      <c r="C2190" s="1" t="s">
        <v>8254</v>
      </c>
      <c r="D2190" s="1" t="s">
        <v>909</v>
      </c>
      <c r="E2190" s="1" t="s">
        <v>657</v>
      </c>
      <c r="F2190" s="90" t="s">
        <v>3491</v>
      </c>
      <c r="G2190" s="12"/>
      <c r="H2190" s="66" t="s">
        <v>9015</v>
      </c>
      <c r="I2190" s="12"/>
    </row>
    <row r="2191" spans="2:9">
      <c r="B2191" s="1" t="s">
        <v>7873</v>
      </c>
      <c r="C2191" s="1" t="s">
        <v>8255</v>
      </c>
      <c r="D2191" s="1" t="s">
        <v>790</v>
      </c>
      <c r="E2191" s="1" t="s">
        <v>657</v>
      </c>
      <c r="F2191" s="90" t="s">
        <v>3493</v>
      </c>
      <c r="G2191" s="12"/>
      <c r="H2191" s="66" t="s">
        <v>9015</v>
      </c>
      <c r="I2191" s="12"/>
    </row>
    <row r="2192" spans="2:9">
      <c r="B2192" s="1" t="s">
        <v>7873</v>
      </c>
      <c r="C2192" s="1" t="s">
        <v>8256</v>
      </c>
      <c r="D2192" s="1" t="s">
        <v>909</v>
      </c>
      <c r="E2192" s="1" t="s">
        <v>657</v>
      </c>
      <c r="F2192" s="90" t="s">
        <v>3468</v>
      </c>
      <c r="G2192" s="12"/>
      <c r="H2192" s="66" t="s">
        <v>9015</v>
      </c>
      <c r="I2192" s="12"/>
    </row>
    <row r="2193" spans="1:9">
      <c r="B2193" s="1" t="s">
        <v>7873</v>
      </c>
      <c r="C2193" s="1" t="s">
        <v>8257</v>
      </c>
      <c r="D2193" s="1" t="s">
        <v>790</v>
      </c>
      <c r="E2193" s="1" t="s">
        <v>657</v>
      </c>
      <c r="F2193" s="90" t="s">
        <v>3496</v>
      </c>
      <c r="G2193" s="12"/>
      <c r="H2193" s="66" t="s">
        <v>9015</v>
      </c>
      <c r="I2193" s="12"/>
    </row>
    <row r="2194" spans="1:9">
      <c r="B2194" s="1" t="s">
        <v>7873</v>
      </c>
      <c r="C2194" s="1" t="s">
        <v>8258</v>
      </c>
      <c r="D2194" s="1" t="s">
        <v>5428</v>
      </c>
      <c r="E2194" s="1" t="s">
        <v>657</v>
      </c>
      <c r="F2194" s="90" t="s">
        <v>3470</v>
      </c>
      <c r="G2194" s="12"/>
      <c r="H2194" s="66" t="s">
        <v>9015</v>
      </c>
      <c r="I2194" s="12"/>
    </row>
    <row r="2195" spans="1:9">
      <c r="B2195" s="1" t="s">
        <v>7873</v>
      </c>
      <c r="C2195" s="1" t="s">
        <v>8259</v>
      </c>
      <c r="D2195" s="1" t="s">
        <v>634</v>
      </c>
      <c r="E2195" s="1" t="s">
        <v>657</v>
      </c>
      <c r="F2195" s="90" t="s">
        <v>3246</v>
      </c>
      <c r="G2195" s="12"/>
      <c r="H2195" s="66" t="s">
        <v>9015</v>
      </c>
      <c r="I2195" s="12"/>
    </row>
    <row r="2196" spans="1:9">
      <c r="B2196" s="1" t="s">
        <v>7873</v>
      </c>
      <c r="C2196" s="1" t="s">
        <v>8260</v>
      </c>
      <c r="D2196" s="1" t="s">
        <v>634</v>
      </c>
      <c r="E2196" s="1" t="s">
        <v>657</v>
      </c>
      <c r="F2196" s="90" t="s">
        <v>3248</v>
      </c>
      <c r="G2196" s="12"/>
      <c r="H2196" s="66" t="s">
        <v>9015</v>
      </c>
      <c r="I2196" s="12"/>
    </row>
    <row r="2197" spans="1:9">
      <c r="B2197" s="1" t="s">
        <v>7873</v>
      </c>
      <c r="C2197" s="1" t="s">
        <v>8261</v>
      </c>
      <c r="D2197" s="1" t="s">
        <v>790</v>
      </c>
      <c r="E2197" s="1" t="s">
        <v>657</v>
      </c>
      <c r="F2197" s="90" t="s">
        <v>3501</v>
      </c>
      <c r="G2197" s="12"/>
      <c r="H2197" s="66" t="s">
        <v>9015</v>
      </c>
      <c r="I2197" s="12"/>
    </row>
    <row r="2198" spans="1:9">
      <c r="B2198" s="1" t="s">
        <v>7873</v>
      </c>
      <c r="C2198" s="1" t="s">
        <v>8262</v>
      </c>
      <c r="D2198" s="1" t="s">
        <v>4578</v>
      </c>
      <c r="E2198" s="1" t="s">
        <v>657</v>
      </c>
      <c r="F2198" s="90" t="s">
        <v>3503</v>
      </c>
      <c r="G2198" s="12"/>
      <c r="H2198" s="66" t="s">
        <v>9015</v>
      </c>
      <c r="I2198" s="12"/>
    </row>
    <row r="2199" spans="1:9">
      <c r="B2199" s="1" t="s">
        <v>7873</v>
      </c>
      <c r="C2199" s="1" t="s">
        <v>8263</v>
      </c>
      <c r="D2199" s="1" t="s">
        <v>634</v>
      </c>
      <c r="E2199" s="1" t="s">
        <v>657</v>
      </c>
      <c r="F2199" s="90" t="s">
        <v>3505</v>
      </c>
      <c r="G2199" s="12"/>
      <c r="H2199" s="66" t="s">
        <v>9015</v>
      </c>
      <c r="I2199" s="12"/>
    </row>
    <row r="2200" spans="1:9">
      <c r="B2200" s="1" t="s">
        <v>7873</v>
      </c>
      <c r="C2200" s="1" t="s">
        <v>8264</v>
      </c>
      <c r="D2200" s="1" t="s">
        <v>4578</v>
      </c>
      <c r="E2200" s="1" t="s">
        <v>657</v>
      </c>
      <c r="F2200" s="90" t="s">
        <v>3507</v>
      </c>
      <c r="G2200" s="12"/>
      <c r="H2200" s="66" t="s">
        <v>9015</v>
      </c>
      <c r="I2200" s="12"/>
    </row>
    <row r="2201" spans="1:9">
      <c r="A2201" s="168"/>
      <c r="B2201" s="1" t="s">
        <v>8757</v>
      </c>
      <c r="C2201" s="90" t="s">
        <v>633</v>
      </c>
      <c r="D2201" s="90" t="s">
        <v>634</v>
      </c>
      <c r="E2201" s="141" t="s">
        <v>130</v>
      </c>
      <c r="F2201" s="90" t="s">
        <v>635</v>
      </c>
      <c r="G2201" s="90" t="s">
        <v>636</v>
      </c>
      <c r="H2201" s="66" t="s">
        <v>9015</v>
      </c>
      <c r="I2201" s="12"/>
    </row>
    <row r="2202" spans="1:9">
      <c r="A2202" s="168"/>
      <c r="B2202" s="1" t="s">
        <v>8757</v>
      </c>
      <c r="C2202" s="90" t="s">
        <v>637</v>
      </c>
      <c r="D2202" s="90" t="s">
        <v>634</v>
      </c>
      <c r="E2202" s="141" t="s">
        <v>130</v>
      </c>
      <c r="F2202" s="90" t="s">
        <v>638</v>
      </c>
      <c r="G2202" s="90" t="s">
        <v>639</v>
      </c>
      <c r="H2202" s="66" t="s">
        <v>9015</v>
      </c>
      <c r="I2202" s="12"/>
    </row>
    <row r="2203" spans="1:9">
      <c r="B2203" s="1" t="s">
        <v>8757</v>
      </c>
      <c r="C2203" s="90" t="s">
        <v>640</v>
      </c>
      <c r="D2203" s="90" t="s">
        <v>641</v>
      </c>
      <c r="E2203" s="141" t="s">
        <v>130</v>
      </c>
      <c r="F2203" s="90"/>
      <c r="G2203" s="90"/>
      <c r="H2203" s="66" t="s">
        <v>9015</v>
      </c>
      <c r="I2203" s="12"/>
    </row>
    <row r="2204" spans="1:9">
      <c r="B2204" s="1" t="s">
        <v>8757</v>
      </c>
      <c r="C2204" s="90" t="s">
        <v>642</v>
      </c>
      <c r="D2204" s="90" t="s">
        <v>641</v>
      </c>
      <c r="E2204" s="141" t="s">
        <v>130</v>
      </c>
      <c r="F2204" s="90"/>
      <c r="G2204" s="90"/>
      <c r="H2204" s="66" t="s">
        <v>9015</v>
      </c>
      <c r="I2204" s="12"/>
    </row>
    <row r="2205" spans="1:9">
      <c r="B2205" s="1" t="s">
        <v>8757</v>
      </c>
      <c r="C2205" s="90" t="s">
        <v>643</v>
      </c>
      <c r="D2205" s="90" t="s">
        <v>644</v>
      </c>
      <c r="E2205" s="141" t="s">
        <v>130</v>
      </c>
      <c r="F2205" s="90" t="s">
        <v>645</v>
      </c>
      <c r="G2205" s="90"/>
      <c r="H2205" s="66" t="s">
        <v>9015</v>
      </c>
      <c r="I2205" s="12"/>
    </row>
    <row r="2206" spans="1:9" s="97" customFormat="1">
      <c r="B2206" s="1" t="s">
        <v>8757</v>
      </c>
      <c r="C2206" s="90" t="s">
        <v>646</v>
      </c>
      <c r="D2206" s="90" t="s">
        <v>644</v>
      </c>
      <c r="E2206" s="141" t="s">
        <v>130</v>
      </c>
      <c r="F2206" s="90" t="s">
        <v>647</v>
      </c>
      <c r="G2206" s="90"/>
      <c r="H2206" s="66" t="s">
        <v>9015</v>
      </c>
      <c r="I2206" s="12"/>
    </row>
    <row r="2207" spans="1:9" s="97" customFormat="1">
      <c r="B2207" s="1" t="s">
        <v>8757</v>
      </c>
      <c r="C2207" s="90" t="s">
        <v>648</v>
      </c>
      <c r="D2207" s="90" t="s">
        <v>641</v>
      </c>
      <c r="E2207" s="141" t="s">
        <v>130</v>
      </c>
      <c r="F2207" s="90" t="s">
        <v>649</v>
      </c>
      <c r="G2207" s="90"/>
      <c r="H2207" s="66" t="s">
        <v>9015</v>
      </c>
      <c r="I2207" s="12"/>
    </row>
    <row r="2208" spans="1:9" s="97" customFormat="1">
      <c r="B2208" s="1" t="s">
        <v>8757</v>
      </c>
      <c r="C2208" s="90" t="s">
        <v>650</v>
      </c>
      <c r="D2208" s="90" t="s">
        <v>641</v>
      </c>
      <c r="E2208" s="141" t="s">
        <v>130</v>
      </c>
      <c r="F2208" s="90" t="s">
        <v>651</v>
      </c>
      <c r="G2208" s="90"/>
      <c r="H2208" s="66" t="s">
        <v>9015</v>
      </c>
      <c r="I2208" s="12"/>
    </row>
    <row r="2209" spans="1:9" s="97" customFormat="1">
      <c r="B2209" s="1" t="s">
        <v>8757</v>
      </c>
      <c r="C2209" s="90" t="s">
        <v>652</v>
      </c>
      <c r="D2209" s="90" t="s">
        <v>634</v>
      </c>
      <c r="E2209" s="141" t="s">
        <v>130</v>
      </c>
      <c r="F2209" s="90" t="s">
        <v>653</v>
      </c>
      <c r="G2209" s="90" t="s">
        <v>636</v>
      </c>
      <c r="H2209" s="66" t="s">
        <v>9015</v>
      </c>
      <c r="I2209" s="12"/>
    </row>
    <row r="2210" spans="1:9" s="97" customFormat="1">
      <c r="A2210" s="14"/>
      <c r="B2210" s="1" t="s">
        <v>8757</v>
      </c>
      <c r="C2210" s="1" t="s">
        <v>126</v>
      </c>
      <c r="D2210" s="90" t="s">
        <v>641</v>
      </c>
      <c r="E2210" s="141" t="s">
        <v>4</v>
      </c>
      <c r="F2210" s="141" t="s">
        <v>7199</v>
      </c>
      <c r="G2210" s="12"/>
      <c r="H2210" s="66" t="s">
        <v>9015</v>
      </c>
      <c r="I2210" s="12"/>
    </row>
    <row r="2211" spans="1:9" s="97" customFormat="1">
      <c r="A2211" s="14"/>
      <c r="B2211" s="1" t="s">
        <v>8757</v>
      </c>
      <c r="C2211" s="1" t="s">
        <v>977</v>
      </c>
      <c r="D2211" s="1" t="s">
        <v>641</v>
      </c>
      <c r="E2211" s="1" t="s">
        <v>657</v>
      </c>
      <c r="F2211" s="1" t="s">
        <v>978</v>
      </c>
      <c r="G2211" s="12"/>
      <c r="H2211" s="66" t="s">
        <v>9015</v>
      </c>
      <c r="I2211" s="12"/>
    </row>
    <row r="2212" spans="1:9" s="97" customFormat="1">
      <c r="A2212" s="14"/>
      <c r="B2212" s="1" t="s">
        <v>8757</v>
      </c>
      <c r="C2212" s="1" t="s">
        <v>4444</v>
      </c>
      <c r="D2212" s="1" t="s">
        <v>641</v>
      </c>
      <c r="E2212" s="1" t="s">
        <v>662</v>
      </c>
      <c r="F2212" s="1"/>
      <c r="G2212" s="12"/>
      <c r="H2212" s="66" t="s">
        <v>9015</v>
      </c>
      <c r="I2212" s="12"/>
    </row>
    <row r="2213" spans="1:9" s="97" customFormat="1">
      <c r="A2213" s="14"/>
      <c r="B2213" s="1" t="s">
        <v>8757</v>
      </c>
      <c r="C2213" s="1" t="s">
        <v>945</v>
      </c>
      <c r="D2213" s="90" t="s">
        <v>641</v>
      </c>
      <c r="E2213" s="141" t="s">
        <v>946</v>
      </c>
      <c r="F2213" s="90" t="s">
        <v>947</v>
      </c>
      <c r="G2213" s="12"/>
      <c r="H2213" s="66" t="s">
        <v>9015</v>
      </c>
      <c r="I2213" s="12"/>
    </row>
    <row r="2214" spans="1:9" s="97" customFormat="1">
      <c r="A2214" s="14"/>
      <c r="B2214" s="1" t="s">
        <v>8757</v>
      </c>
      <c r="C2214" s="1" t="s">
        <v>948</v>
      </c>
      <c r="D2214" s="90" t="s">
        <v>641</v>
      </c>
      <c r="E2214" s="141" t="s">
        <v>946</v>
      </c>
      <c r="F2214" s="90" t="s">
        <v>947</v>
      </c>
      <c r="G2214" s="12"/>
      <c r="H2214" s="66" t="s">
        <v>9015</v>
      </c>
      <c r="I2214" s="12"/>
    </row>
    <row r="2215" spans="1:9">
      <c r="A2215" s="168"/>
      <c r="B2215" s="1" t="s">
        <v>8758</v>
      </c>
      <c r="C2215" s="90" t="s">
        <v>633</v>
      </c>
      <c r="D2215" s="90" t="s">
        <v>634</v>
      </c>
      <c r="E2215" s="141" t="s">
        <v>130</v>
      </c>
      <c r="F2215" s="90" t="s">
        <v>635</v>
      </c>
      <c r="G2215" s="90" t="s">
        <v>636</v>
      </c>
      <c r="H2215" s="66" t="s">
        <v>9015</v>
      </c>
      <c r="I2215" s="12"/>
    </row>
    <row r="2216" spans="1:9">
      <c r="A2216" s="168"/>
      <c r="B2216" s="1" t="s">
        <v>8758</v>
      </c>
      <c r="C2216" s="90" t="s">
        <v>637</v>
      </c>
      <c r="D2216" s="90" t="s">
        <v>634</v>
      </c>
      <c r="E2216" s="141" t="s">
        <v>130</v>
      </c>
      <c r="F2216" s="90" t="s">
        <v>638</v>
      </c>
      <c r="G2216" s="90" t="s">
        <v>639</v>
      </c>
      <c r="H2216" s="66" t="s">
        <v>9015</v>
      </c>
      <c r="I2216" s="12"/>
    </row>
    <row r="2217" spans="1:9">
      <c r="B2217" s="1" t="s">
        <v>8758</v>
      </c>
      <c r="C2217" s="90" t="s">
        <v>640</v>
      </c>
      <c r="D2217" s="90" t="s">
        <v>641</v>
      </c>
      <c r="E2217" s="141" t="s">
        <v>130</v>
      </c>
      <c r="F2217" s="90"/>
      <c r="G2217" s="90"/>
      <c r="H2217" s="66" t="s">
        <v>9015</v>
      </c>
      <c r="I2217" s="12"/>
    </row>
    <row r="2218" spans="1:9">
      <c r="B2218" s="1" t="s">
        <v>8758</v>
      </c>
      <c r="C2218" s="90" t="s">
        <v>642</v>
      </c>
      <c r="D2218" s="90" t="s">
        <v>641</v>
      </c>
      <c r="E2218" s="141" t="s">
        <v>130</v>
      </c>
      <c r="F2218" s="90"/>
      <c r="G2218" s="90"/>
      <c r="H2218" s="66" t="s">
        <v>9015</v>
      </c>
      <c r="I2218" s="12"/>
    </row>
    <row r="2219" spans="1:9">
      <c r="B2219" s="1" t="s">
        <v>8758</v>
      </c>
      <c r="C2219" s="90" t="s">
        <v>643</v>
      </c>
      <c r="D2219" s="90" t="s">
        <v>644</v>
      </c>
      <c r="E2219" s="141" t="s">
        <v>130</v>
      </c>
      <c r="F2219" s="90" t="s">
        <v>645</v>
      </c>
      <c r="G2219" s="90"/>
      <c r="H2219" s="66" t="s">
        <v>9015</v>
      </c>
      <c r="I2219" s="12"/>
    </row>
    <row r="2220" spans="1:9" s="97" customFormat="1">
      <c r="B2220" s="1" t="s">
        <v>8758</v>
      </c>
      <c r="C2220" s="90" t="s">
        <v>646</v>
      </c>
      <c r="D2220" s="90" t="s">
        <v>644</v>
      </c>
      <c r="E2220" s="141" t="s">
        <v>130</v>
      </c>
      <c r="F2220" s="90" t="s">
        <v>647</v>
      </c>
      <c r="G2220" s="90"/>
      <c r="H2220" s="66" t="s">
        <v>9015</v>
      </c>
      <c r="I2220" s="12"/>
    </row>
    <row r="2221" spans="1:9" s="97" customFormat="1">
      <c r="B2221" s="1" t="s">
        <v>8758</v>
      </c>
      <c r="C2221" s="90" t="s">
        <v>648</v>
      </c>
      <c r="D2221" s="90" t="s">
        <v>641</v>
      </c>
      <c r="E2221" s="141" t="s">
        <v>130</v>
      </c>
      <c r="F2221" s="90" t="s">
        <v>649</v>
      </c>
      <c r="G2221" s="90"/>
      <c r="H2221" s="66" t="s">
        <v>9015</v>
      </c>
      <c r="I2221" s="12"/>
    </row>
    <row r="2222" spans="1:9" s="97" customFormat="1">
      <c r="B2222" s="1" t="s">
        <v>8758</v>
      </c>
      <c r="C2222" s="90" t="s">
        <v>650</v>
      </c>
      <c r="D2222" s="90" t="s">
        <v>641</v>
      </c>
      <c r="E2222" s="141" t="s">
        <v>130</v>
      </c>
      <c r="F2222" s="90" t="s">
        <v>651</v>
      </c>
      <c r="G2222" s="90"/>
      <c r="H2222" s="66" t="s">
        <v>9015</v>
      </c>
      <c r="I2222" s="12"/>
    </row>
    <row r="2223" spans="1:9" s="97" customFormat="1">
      <c r="B2223" s="1" t="s">
        <v>8758</v>
      </c>
      <c r="C2223" s="90" t="s">
        <v>652</v>
      </c>
      <c r="D2223" s="90" t="s">
        <v>634</v>
      </c>
      <c r="E2223" s="141" t="s">
        <v>130</v>
      </c>
      <c r="F2223" s="90" t="s">
        <v>653</v>
      </c>
      <c r="G2223" s="90" t="s">
        <v>636</v>
      </c>
      <c r="H2223" s="66" t="s">
        <v>9015</v>
      </c>
      <c r="I2223" s="12"/>
    </row>
    <row r="2224" spans="1:9" s="97" customFormat="1">
      <c r="A2224" s="14"/>
      <c r="B2224" s="1" t="s">
        <v>8758</v>
      </c>
      <c r="C2224" s="1" t="s">
        <v>126</v>
      </c>
      <c r="D2224" s="90" t="s">
        <v>641</v>
      </c>
      <c r="E2224" s="141" t="s">
        <v>4</v>
      </c>
      <c r="F2224" s="141" t="s">
        <v>7199</v>
      </c>
      <c r="G2224" s="12"/>
      <c r="H2224" s="66" t="s">
        <v>9015</v>
      </c>
      <c r="I2224" s="12"/>
    </row>
    <row r="2225" spans="1:9" s="97" customFormat="1">
      <c r="A2225" s="14"/>
      <c r="B2225" s="1" t="s">
        <v>8758</v>
      </c>
      <c r="C2225" s="1" t="s">
        <v>977</v>
      </c>
      <c r="D2225" s="1" t="s">
        <v>641</v>
      </c>
      <c r="E2225" s="1" t="s">
        <v>657</v>
      </c>
      <c r="F2225" s="1" t="s">
        <v>978</v>
      </c>
      <c r="G2225" s="12"/>
      <c r="H2225" s="66" t="s">
        <v>9015</v>
      </c>
      <c r="I2225" s="12"/>
    </row>
    <row r="2226" spans="1:9" s="97" customFormat="1">
      <c r="A2226" s="14"/>
      <c r="B2226" s="1" t="s">
        <v>8758</v>
      </c>
      <c r="C2226" s="1" t="s">
        <v>8759</v>
      </c>
      <c r="D2226" s="1" t="s">
        <v>641</v>
      </c>
      <c r="E2226" s="1" t="s">
        <v>662</v>
      </c>
      <c r="F2226" s="1" t="s">
        <v>1062</v>
      </c>
      <c r="G2226" s="12"/>
      <c r="H2226" s="66" t="s">
        <v>9015</v>
      </c>
      <c r="I2226" s="12"/>
    </row>
    <row r="2227" spans="1:9" s="97" customFormat="1">
      <c r="A2227" s="14"/>
      <c r="B2227" s="1" t="s">
        <v>8758</v>
      </c>
      <c r="C2227" s="1" t="s">
        <v>4412</v>
      </c>
      <c r="D2227" s="1" t="s">
        <v>641</v>
      </c>
      <c r="E2227" s="1" t="s">
        <v>657</v>
      </c>
      <c r="F2227" s="1" t="s">
        <v>2179</v>
      </c>
      <c r="G2227" s="12"/>
      <c r="H2227" s="66" t="s">
        <v>9015</v>
      </c>
      <c r="I2227" s="12"/>
    </row>
    <row r="2228" spans="1:9" s="97" customFormat="1">
      <c r="A2228" s="14"/>
      <c r="B2228" s="1" t="s">
        <v>8758</v>
      </c>
      <c r="C2228" s="1" t="s">
        <v>8760</v>
      </c>
      <c r="D2228" s="1" t="s">
        <v>641</v>
      </c>
      <c r="E2228" s="1" t="s">
        <v>662</v>
      </c>
      <c r="F2228" s="1" t="s">
        <v>8761</v>
      </c>
      <c r="G2228" s="12"/>
      <c r="H2228" s="66" t="s">
        <v>9015</v>
      </c>
      <c r="I2228" s="12"/>
    </row>
    <row r="2229" spans="1:9" s="97" customFormat="1">
      <c r="A2229" s="14"/>
      <c r="B2229" s="1" t="s">
        <v>8758</v>
      </c>
      <c r="C2229" s="1" t="s">
        <v>945</v>
      </c>
      <c r="D2229" s="90" t="s">
        <v>641</v>
      </c>
      <c r="E2229" s="141" t="s">
        <v>946</v>
      </c>
      <c r="F2229" s="90" t="s">
        <v>947</v>
      </c>
      <c r="G2229" s="12"/>
      <c r="H2229" s="66" t="s">
        <v>9015</v>
      </c>
      <c r="I2229" s="12"/>
    </row>
    <row r="2230" spans="1:9" s="97" customFormat="1">
      <c r="A2230" s="14"/>
      <c r="B2230" s="1" t="s">
        <v>8758</v>
      </c>
      <c r="C2230" s="1" t="s">
        <v>948</v>
      </c>
      <c r="D2230" s="90" t="s">
        <v>641</v>
      </c>
      <c r="E2230" s="141" t="s">
        <v>946</v>
      </c>
      <c r="F2230" s="90" t="s">
        <v>947</v>
      </c>
      <c r="G2230" s="12"/>
      <c r="H2230" s="66" t="s">
        <v>9015</v>
      </c>
      <c r="I2230" s="12"/>
    </row>
    <row r="2231" spans="1:9">
      <c r="A2231" s="168"/>
      <c r="B2231" s="1" t="s">
        <v>8762</v>
      </c>
      <c r="C2231" s="90" t="s">
        <v>633</v>
      </c>
      <c r="D2231" s="90" t="s">
        <v>634</v>
      </c>
      <c r="E2231" s="141" t="s">
        <v>130</v>
      </c>
      <c r="F2231" s="90" t="s">
        <v>635</v>
      </c>
      <c r="G2231" s="90" t="s">
        <v>636</v>
      </c>
      <c r="H2231" s="66" t="s">
        <v>9015</v>
      </c>
      <c r="I2231" s="12"/>
    </row>
    <row r="2232" spans="1:9">
      <c r="A2232" s="168"/>
      <c r="B2232" s="1" t="s">
        <v>8762</v>
      </c>
      <c r="C2232" s="90" t="s">
        <v>637</v>
      </c>
      <c r="D2232" s="90" t="s">
        <v>634</v>
      </c>
      <c r="E2232" s="141" t="s">
        <v>130</v>
      </c>
      <c r="F2232" s="90" t="s">
        <v>638</v>
      </c>
      <c r="G2232" s="90" t="s">
        <v>639</v>
      </c>
      <c r="H2232" s="66" t="s">
        <v>9015</v>
      </c>
      <c r="I2232" s="12"/>
    </row>
    <row r="2233" spans="1:9">
      <c r="B2233" s="1" t="s">
        <v>8762</v>
      </c>
      <c r="C2233" s="90" t="s">
        <v>640</v>
      </c>
      <c r="D2233" s="90" t="s">
        <v>641</v>
      </c>
      <c r="E2233" s="141" t="s">
        <v>130</v>
      </c>
      <c r="F2233" s="90"/>
      <c r="G2233" s="90"/>
      <c r="H2233" s="66" t="s">
        <v>9015</v>
      </c>
      <c r="I2233" s="12"/>
    </row>
    <row r="2234" spans="1:9">
      <c r="B2234" s="1" t="s">
        <v>8762</v>
      </c>
      <c r="C2234" s="90" t="s">
        <v>642</v>
      </c>
      <c r="D2234" s="90" t="s">
        <v>641</v>
      </c>
      <c r="E2234" s="141" t="s">
        <v>130</v>
      </c>
      <c r="F2234" s="90"/>
      <c r="G2234" s="90"/>
      <c r="H2234" s="66" t="s">
        <v>9015</v>
      </c>
      <c r="I2234" s="12"/>
    </row>
    <row r="2235" spans="1:9">
      <c r="B2235" s="1" t="s">
        <v>8762</v>
      </c>
      <c r="C2235" s="90" t="s">
        <v>643</v>
      </c>
      <c r="D2235" s="90" t="s">
        <v>644</v>
      </c>
      <c r="E2235" s="141" t="s">
        <v>130</v>
      </c>
      <c r="F2235" s="90" t="s">
        <v>645</v>
      </c>
      <c r="G2235" s="90"/>
      <c r="H2235" s="66" t="s">
        <v>9015</v>
      </c>
      <c r="I2235" s="12"/>
    </row>
    <row r="2236" spans="1:9" s="97" customFormat="1">
      <c r="B2236" s="1" t="s">
        <v>8762</v>
      </c>
      <c r="C2236" s="90" t="s">
        <v>646</v>
      </c>
      <c r="D2236" s="90" t="s">
        <v>644</v>
      </c>
      <c r="E2236" s="141" t="s">
        <v>130</v>
      </c>
      <c r="F2236" s="90" t="s">
        <v>647</v>
      </c>
      <c r="G2236" s="90"/>
      <c r="H2236" s="66" t="s">
        <v>9015</v>
      </c>
      <c r="I2236" s="12"/>
    </row>
    <row r="2237" spans="1:9" s="97" customFormat="1">
      <c r="B2237" s="1" t="s">
        <v>8762</v>
      </c>
      <c r="C2237" s="90" t="s">
        <v>648</v>
      </c>
      <c r="D2237" s="90" t="s">
        <v>641</v>
      </c>
      <c r="E2237" s="141" t="s">
        <v>130</v>
      </c>
      <c r="F2237" s="90" t="s">
        <v>649</v>
      </c>
      <c r="G2237" s="90"/>
      <c r="H2237" s="66" t="s">
        <v>9015</v>
      </c>
      <c r="I2237" s="12"/>
    </row>
    <row r="2238" spans="1:9" s="97" customFormat="1">
      <c r="B2238" s="1" t="s">
        <v>8762</v>
      </c>
      <c r="C2238" s="90" t="s">
        <v>650</v>
      </c>
      <c r="D2238" s="90" t="s">
        <v>641</v>
      </c>
      <c r="E2238" s="141" t="s">
        <v>130</v>
      </c>
      <c r="F2238" s="90" t="s">
        <v>651</v>
      </c>
      <c r="G2238" s="90"/>
      <c r="H2238" s="66" t="s">
        <v>9015</v>
      </c>
      <c r="I2238" s="12"/>
    </row>
    <row r="2239" spans="1:9" s="97" customFormat="1">
      <c r="B2239" s="1" t="s">
        <v>8762</v>
      </c>
      <c r="C2239" s="90" t="s">
        <v>652</v>
      </c>
      <c r="D2239" s="90" t="s">
        <v>634</v>
      </c>
      <c r="E2239" s="141" t="s">
        <v>130</v>
      </c>
      <c r="F2239" s="90" t="s">
        <v>653</v>
      </c>
      <c r="G2239" s="90" t="s">
        <v>636</v>
      </c>
      <c r="H2239" s="66" t="s">
        <v>9015</v>
      </c>
      <c r="I2239" s="12"/>
    </row>
    <row r="2240" spans="1:9" s="97" customFormat="1">
      <c r="A2240" s="14"/>
      <c r="B2240" s="1" t="s">
        <v>8762</v>
      </c>
      <c r="C2240" s="1" t="s">
        <v>126</v>
      </c>
      <c r="D2240" s="90" t="s">
        <v>641</v>
      </c>
      <c r="E2240" s="141" t="s">
        <v>4</v>
      </c>
      <c r="F2240" s="141" t="s">
        <v>7199</v>
      </c>
      <c r="G2240" s="12"/>
      <c r="H2240" s="66" t="s">
        <v>9015</v>
      </c>
      <c r="I2240" s="12"/>
    </row>
    <row r="2241" spans="1:9" s="97" customFormat="1">
      <c r="A2241" s="14"/>
      <c r="B2241" s="1" t="s">
        <v>8762</v>
      </c>
      <c r="C2241" s="1" t="s">
        <v>655</v>
      </c>
      <c r="D2241" s="1" t="s">
        <v>656</v>
      </c>
      <c r="E2241" s="1" t="s">
        <v>657</v>
      </c>
      <c r="F2241" s="1" t="s">
        <v>5365</v>
      </c>
      <c r="G2241" s="12"/>
      <c r="H2241" s="66" t="s">
        <v>9015</v>
      </c>
      <c r="I2241" s="12"/>
    </row>
    <row r="2242" spans="1:9" s="97" customFormat="1">
      <c r="A2242" s="14"/>
      <c r="B2242" s="1" t="s">
        <v>8762</v>
      </c>
      <c r="C2242" s="1" t="s">
        <v>977</v>
      </c>
      <c r="D2242" s="1" t="s">
        <v>641</v>
      </c>
      <c r="E2242" s="1" t="s">
        <v>657</v>
      </c>
      <c r="F2242" s="1" t="s">
        <v>978</v>
      </c>
      <c r="G2242" s="12"/>
      <c r="H2242" s="66" t="s">
        <v>9015</v>
      </c>
      <c r="I2242" s="12"/>
    </row>
    <row r="2243" spans="1:9" s="97" customFormat="1">
      <c r="A2243" s="14"/>
      <c r="B2243" s="1" t="s">
        <v>8762</v>
      </c>
      <c r="C2243" s="1" t="s">
        <v>4412</v>
      </c>
      <c r="D2243" s="1" t="s">
        <v>925</v>
      </c>
      <c r="E2243" s="1" t="s">
        <v>657</v>
      </c>
      <c r="F2243" s="1" t="s">
        <v>8763</v>
      </c>
      <c r="G2243" s="12"/>
      <c r="H2243" s="66" t="s">
        <v>9015</v>
      </c>
      <c r="I2243" s="12"/>
    </row>
    <row r="2244" spans="1:9" s="97" customFormat="1">
      <c r="A2244" s="14"/>
      <c r="B2244" s="1" t="s">
        <v>8762</v>
      </c>
      <c r="C2244" s="1" t="s">
        <v>5136</v>
      </c>
      <c r="D2244" s="1" t="s">
        <v>1127</v>
      </c>
      <c r="E2244" s="1" t="s">
        <v>657</v>
      </c>
      <c r="F2244" s="1" t="s">
        <v>151</v>
      </c>
      <c r="G2244" s="12"/>
      <c r="H2244" s="66" t="s">
        <v>9015</v>
      </c>
      <c r="I2244" s="12"/>
    </row>
    <row r="2245" spans="1:9" s="97" customFormat="1">
      <c r="A2245" s="14"/>
      <c r="B2245" s="1" t="s">
        <v>8762</v>
      </c>
      <c r="C2245" s="1" t="s">
        <v>958</v>
      </c>
      <c r="D2245" s="1" t="s">
        <v>1127</v>
      </c>
      <c r="E2245" s="1" t="s">
        <v>657</v>
      </c>
      <c r="F2245" s="1" t="s">
        <v>581</v>
      </c>
      <c r="G2245" s="12"/>
      <c r="H2245" s="66" t="s">
        <v>9015</v>
      </c>
      <c r="I2245" s="12"/>
    </row>
    <row r="2246" spans="1:9" s="97" customFormat="1">
      <c r="A2246" s="14"/>
      <c r="B2246" s="1" t="s">
        <v>8762</v>
      </c>
      <c r="C2246" s="1" t="s">
        <v>8764</v>
      </c>
      <c r="D2246" s="1" t="s">
        <v>641</v>
      </c>
      <c r="E2246" s="1" t="s">
        <v>662</v>
      </c>
      <c r="F2246" s="1"/>
      <c r="G2246" s="12"/>
      <c r="H2246" s="66" t="s">
        <v>9015</v>
      </c>
      <c r="I2246" s="12"/>
    </row>
    <row r="2247" spans="1:9" s="97" customFormat="1">
      <c r="A2247" s="14"/>
      <c r="B2247" s="1" t="s">
        <v>8762</v>
      </c>
      <c r="C2247" s="1" t="s">
        <v>8765</v>
      </c>
      <c r="D2247" s="1" t="s">
        <v>641</v>
      </c>
      <c r="E2247" s="1" t="s">
        <v>657</v>
      </c>
      <c r="F2247" s="1"/>
      <c r="G2247" s="12"/>
      <c r="H2247" s="66" t="s">
        <v>9015</v>
      </c>
      <c r="I2247" s="12"/>
    </row>
    <row r="2248" spans="1:9" s="97" customFormat="1">
      <c r="A2248" s="14"/>
      <c r="B2248" s="1" t="s">
        <v>8762</v>
      </c>
      <c r="C2248" s="1" t="s">
        <v>8766</v>
      </c>
      <c r="D2248" s="1" t="s">
        <v>641</v>
      </c>
      <c r="E2248" s="1" t="s">
        <v>662</v>
      </c>
      <c r="F2248" s="1"/>
      <c r="G2248" s="12"/>
      <c r="H2248" s="66" t="s">
        <v>9015</v>
      </c>
      <c r="I2248" s="12"/>
    </row>
    <row r="2249" spans="1:9" s="97" customFormat="1">
      <c r="A2249" s="14"/>
      <c r="B2249" s="1" t="s">
        <v>8762</v>
      </c>
      <c r="C2249" s="1" t="s">
        <v>8767</v>
      </c>
      <c r="D2249" s="1" t="s">
        <v>790</v>
      </c>
      <c r="E2249" s="1" t="s">
        <v>657</v>
      </c>
      <c r="F2249" s="1"/>
      <c r="G2249" s="12"/>
      <c r="H2249" s="66" t="s">
        <v>9015</v>
      </c>
      <c r="I2249" s="12"/>
    </row>
    <row r="2250" spans="1:9" s="97" customFormat="1">
      <c r="A2250" s="14"/>
      <c r="B2250" s="1" t="s">
        <v>8762</v>
      </c>
      <c r="C2250" s="1" t="s">
        <v>8768</v>
      </c>
      <c r="D2250" s="1" t="s">
        <v>790</v>
      </c>
      <c r="E2250" s="1" t="s">
        <v>657</v>
      </c>
      <c r="F2250" s="1" t="s">
        <v>8769</v>
      </c>
      <c r="G2250" s="12"/>
      <c r="H2250" s="66" t="s">
        <v>9015</v>
      </c>
      <c r="I2250" s="12"/>
    </row>
    <row r="2251" spans="1:9" s="97" customFormat="1">
      <c r="A2251" s="14"/>
      <c r="B2251" s="1" t="s">
        <v>8762</v>
      </c>
      <c r="C2251" s="1" t="s">
        <v>8770</v>
      </c>
      <c r="D2251" s="1" t="s">
        <v>718</v>
      </c>
      <c r="E2251" s="1" t="s">
        <v>657</v>
      </c>
      <c r="F2251" s="1" t="s">
        <v>719</v>
      </c>
      <c r="G2251" s="12"/>
      <c r="H2251" s="66" t="s">
        <v>9015</v>
      </c>
      <c r="I2251" s="12"/>
    </row>
    <row r="2252" spans="1:9" s="97" customFormat="1">
      <c r="A2252" s="14"/>
      <c r="B2252" s="1" t="s">
        <v>8762</v>
      </c>
      <c r="C2252" s="1" t="s">
        <v>8771</v>
      </c>
      <c r="D2252" s="1" t="s">
        <v>641</v>
      </c>
      <c r="E2252" s="1" t="s">
        <v>662</v>
      </c>
      <c r="F2252" s="1" t="s">
        <v>8772</v>
      </c>
      <c r="G2252" s="12"/>
      <c r="H2252" s="66" t="s">
        <v>9015</v>
      </c>
      <c r="I2252" s="12"/>
    </row>
    <row r="2253" spans="1:9" s="97" customFormat="1">
      <c r="A2253" s="14"/>
      <c r="B2253" s="1" t="s">
        <v>8762</v>
      </c>
      <c r="C2253" s="1" t="s">
        <v>8773</v>
      </c>
      <c r="D2253" s="1" t="s">
        <v>641</v>
      </c>
      <c r="E2253" s="1" t="s">
        <v>657</v>
      </c>
      <c r="F2253" s="1"/>
      <c r="G2253" s="12"/>
      <c r="H2253" s="66" t="s">
        <v>9015</v>
      </c>
      <c r="I2253" s="12"/>
    </row>
    <row r="2254" spans="1:9" s="97" customFormat="1">
      <c r="A2254" s="14"/>
      <c r="B2254" s="1" t="s">
        <v>8762</v>
      </c>
      <c r="C2254" s="1" t="s">
        <v>8774</v>
      </c>
      <c r="D2254" s="1" t="s">
        <v>778</v>
      </c>
      <c r="E2254" s="1" t="s">
        <v>657</v>
      </c>
      <c r="F2254" s="1"/>
      <c r="G2254" s="12"/>
      <c r="H2254" s="66" t="s">
        <v>9015</v>
      </c>
      <c r="I2254" s="12"/>
    </row>
    <row r="2255" spans="1:9" s="97" customFormat="1">
      <c r="A2255" s="14"/>
      <c r="B2255" s="1" t="s">
        <v>8762</v>
      </c>
      <c r="C2255" s="1" t="s">
        <v>8775</v>
      </c>
      <c r="D2255" s="1" t="s">
        <v>778</v>
      </c>
      <c r="E2255" s="1" t="s">
        <v>657</v>
      </c>
      <c r="F2255" s="1"/>
      <c r="G2255" s="12"/>
      <c r="H2255" s="66" t="s">
        <v>9015</v>
      </c>
      <c r="I2255" s="12"/>
    </row>
    <row r="2256" spans="1:9" s="97" customFormat="1">
      <c r="A2256" s="14"/>
      <c r="B2256" s="1" t="s">
        <v>8762</v>
      </c>
      <c r="C2256" s="1" t="s">
        <v>8776</v>
      </c>
      <c r="D2256" s="1" t="s">
        <v>778</v>
      </c>
      <c r="E2256" s="1" t="s">
        <v>657</v>
      </c>
      <c r="F2256" s="1"/>
      <c r="G2256" s="12"/>
      <c r="H2256" s="66" t="s">
        <v>9015</v>
      </c>
      <c r="I2256" s="12"/>
    </row>
    <row r="2257" spans="1:9" s="97" customFormat="1">
      <c r="A2257" s="14"/>
      <c r="B2257" s="1" t="s">
        <v>8762</v>
      </c>
      <c r="C2257" s="1" t="s">
        <v>8777</v>
      </c>
      <c r="D2257" s="1" t="s">
        <v>641</v>
      </c>
      <c r="E2257" s="1" t="s">
        <v>662</v>
      </c>
      <c r="F2257" s="1"/>
      <c r="G2257" s="12"/>
      <c r="H2257" s="66" t="s">
        <v>9015</v>
      </c>
      <c r="I2257" s="12"/>
    </row>
    <row r="2258" spans="1:9" s="97" customFormat="1">
      <c r="A2258" s="14"/>
      <c r="B2258" s="1" t="s">
        <v>8762</v>
      </c>
      <c r="C2258" s="1" t="s">
        <v>8778</v>
      </c>
      <c r="D2258" s="1" t="s">
        <v>641</v>
      </c>
      <c r="E2258" s="1" t="s">
        <v>662</v>
      </c>
      <c r="F2258" s="1"/>
      <c r="G2258" s="12"/>
      <c r="H2258" s="66" t="s">
        <v>9015</v>
      </c>
      <c r="I2258" s="12"/>
    </row>
    <row r="2259" spans="1:9" s="97" customFormat="1">
      <c r="A2259" s="14"/>
      <c r="B2259" s="1" t="s">
        <v>8762</v>
      </c>
      <c r="C2259" s="1" t="s">
        <v>8779</v>
      </c>
      <c r="D2259" s="1" t="s">
        <v>641</v>
      </c>
      <c r="E2259" s="1" t="s">
        <v>662</v>
      </c>
      <c r="F2259" s="1"/>
      <c r="G2259" s="12"/>
      <c r="H2259" s="66" t="s">
        <v>9015</v>
      </c>
      <c r="I2259" s="12"/>
    </row>
    <row r="2260" spans="1:9" s="97" customFormat="1">
      <c r="A2260" s="14"/>
      <c r="B2260" s="1" t="s">
        <v>8762</v>
      </c>
      <c r="C2260" s="1" t="s">
        <v>8780</v>
      </c>
      <c r="D2260" s="1" t="s">
        <v>641</v>
      </c>
      <c r="E2260" s="1" t="s">
        <v>662</v>
      </c>
      <c r="F2260" s="1"/>
      <c r="G2260" s="12"/>
      <c r="H2260" s="66" t="s">
        <v>9015</v>
      </c>
      <c r="I2260" s="12"/>
    </row>
    <row r="2261" spans="1:9" s="97" customFormat="1">
      <c r="A2261" s="14"/>
      <c r="B2261" s="1" t="s">
        <v>8762</v>
      </c>
      <c r="C2261" s="1" t="s">
        <v>8781</v>
      </c>
      <c r="D2261" s="1" t="s">
        <v>641</v>
      </c>
      <c r="E2261" s="1" t="s">
        <v>662</v>
      </c>
      <c r="F2261" s="1"/>
      <c r="G2261" s="12"/>
      <c r="H2261" s="66" t="s">
        <v>9015</v>
      </c>
      <c r="I2261" s="12"/>
    </row>
    <row r="2262" spans="1:9" s="97" customFormat="1">
      <c r="A2262" s="14"/>
      <c r="B2262" s="1" t="s">
        <v>8762</v>
      </c>
      <c r="C2262" s="1" t="s">
        <v>8782</v>
      </c>
      <c r="D2262" s="1" t="s">
        <v>641</v>
      </c>
      <c r="E2262" s="1" t="s">
        <v>662</v>
      </c>
      <c r="F2262" s="1"/>
      <c r="G2262" s="12"/>
      <c r="H2262" s="66" t="s">
        <v>9015</v>
      </c>
      <c r="I2262" s="12"/>
    </row>
    <row r="2263" spans="1:9" s="97" customFormat="1">
      <c r="A2263" s="14"/>
      <c r="B2263" s="1" t="s">
        <v>8762</v>
      </c>
      <c r="C2263" s="1" t="s">
        <v>8783</v>
      </c>
      <c r="D2263" s="1" t="s">
        <v>641</v>
      </c>
      <c r="E2263" s="1" t="s">
        <v>662</v>
      </c>
      <c r="F2263" s="1"/>
      <c r="G2263" s="12"/>
      <c r="H2263" s="66" t="s">
        <v>9015</v>
      </c>
      <c r="I2263" s="12"/>
    </row>
    <row r="2264" spans="1:9" s="97" customFormat="1">
      <c r="A2264" s="14"/>
      <c r="B2264" s="1" t="s">
        <v>8762</v>
      </c>
      <c r="C2264" s="1" t="s">
        <v>8784</v>
      </c>
      <c r="D2264" s="1" t="s">
        <v>8785</v>
      </c>
      <c r="E2264" s="1" t="s">
        <v>657</v>
      </c>
      <c r="F2264" s="1"/>
      <c r="G2264" s="12"/>
      <c r="H2264" s="66" t="s">
        <v>9015</v>
      </c>
      <c r="I2264" s="12"/>
    </row>
    <row r="2265" spans="1:9" s="97" customFormat="1">
      <c r="A2265" s="14"/>
      <c r="B2265" s="1" t="s">
        <v>8762</v>
      </c>
      <c r="C2265" s="1" t="s">
        <v>8786</v>
      </c>
      <c r="D2265" s="1" t="s">
        <v>681</v>
      </c>
      <c r="E2265" s="1" t="s">
        <v>657</v>
      </c>
      <c r="F2265" s="1"/>
      <c r="G2265" s="12"/>
      <c r="H2265" s="66" t="s">
        <v>9015</v>
      </c>
      <c r="I2265" s="12"/>
    </row>
    <row r="2266" spans="1:9" s="97" customFormat="1">
      <c r="A2266" s="14"/>
      <c r="B2266" s="1" t="s">
        <v>8762</v>
      </c>
      <c r="C2266" s="1" t="s">
        <v>8787</v>
      </c>
      <c r="D2266" s="1" t="s">
        <v>681</v>
      </c>
      <c r="E2266" s="1" t="s">
        <v>657</v>
      </c>
      <c r="F2266" s="1"/>
      <c r="G2266" s="12"/>
      <c r="H2266" s="66" t="s">
        <v>9015</v>
      </c>
      <c r="I2266" s="12"/>
    </row>
    <row r="2267" spans="1:9" s="97" customFormat="1">
      <c r="A2267" s="14"/>
      <c r="B2267" s="1" t="s">
        <v>8762</v>
      </c>
      <c r="C2267" s="1" t="s">
        <v>8788</v>
      </c>
      <c r="D2267" s="1" t="s">
        <v>641</v>
      </c>
      <c r="E2267" s="1" t="s">
        <v>662</v>
      </c>
      <c r="F2267" s="1"/>
      <c r="G2267" s="12"/>
      <c r="H2267" s="66" t="s">
        <v>9015</v>
      </c>
      <c r="I2267" s="12"/>
    </row>
    <row r="2268" spans="1:9" s="97" customFormat="1">
      <c r="A2268" s="14"/>
      <c r="B2268" s="1" t="s">
        <v>8762</v>
      </c>
      <c r="C2268" s="1" t="s">
        <v>8789</v>
      </c>
      <c r="D2268" s="1" t="s">
        <v>718</v>
      </c>
      <c r="E2268" s="1" t="s">
        <v>657</v>
      </c>
      <c r="F2268" s="1" t="s">
        <v>8790</v>
      </c>
      <c r="G2268" s="12"/>
      <c r="H2268" s="66" t="s">
        <v>9015</v>
      </c>
      <c r="I2268" s="12"/>
    </row>
    <row r="2269" spans="1:9" s="97" customFormat="1">
      <c r="A2269" s="14"/>
      <c r="B2269" s="1" t="s">
        <v>8762</v>
      </c>
      <c r="C2269" s="1" t="s">
        <v>6099</v>
      </c>
      <c r="D2269" s="1" t="s">
        <v>909</v>
      </c>
      <c r="E2269" s="1" t="s">
        <v>657</v>
      </c>
      <c r="F2269" s="1" t="s">
        <v>979</v>
      </c>
      <c r="G2269" s="12"/>
      <c r="H2269" s="66" t="s">
        <v>9015</v>
      </c>
      <c r="I2269" s="12"/>
    </row>
    <row r="2270" spans="1:9" s="97" customFormat="1">
      <c r="A2270" s="14"/>
      <c r="B2270" s="1" t="s">
        <v>8762</v>
      </c>
      <c r="C2270" s="1" t="s">
        <v>751</v>
      </c>
      <c r="D2270" s="1" t="s">
        <v>641</v>
      </c>
      <c r="E2270" s="1" t="s">
        <v>662</v>
      </c>
      <c r="F2270" s="1"/>
      <c r="G2270" s="12"/>
      <c r="H2270" s="66" t="s">
        <v>9015</v>
      </c>
      <c r="I2270" s="12"/>
    </row>
    <row r="2271" spans="1:9" s="97" customFormat="1">
      <c r="A2271" s="14"/>
      <c r="B2271" s="1" t="s">
        <v>8762</v>
      </c>
      <c r="C2271" s="1" t="s">
        <v>753</v>
      </c>
      <c r="D2271" s="1" t="s">
        <v>641</v>
      </c>
      <c r="E2271" s="1" t="s">
        <v>662</v>
      </c>
      <c r="F2271" s="1"/>
      <c r="G2271" s="12"/>
      <c r="H2271" s="66" t="s">
        <v>9015</v>
      </c>
      <c r="I2271" s="12"/>
    </row>
    <row r="2272" spans="1:9" s="97" customFormat="1">
      <c r="A2272" s="14"/>
      <c r="B2272" s="1" t="s">
        <v>8762</v>
      </c>
      <c r="C2272" s="1" t="s">
        <v>755</v>
      </c>
      <c r="D2272" s="1" t="s">
        <v>641</v>
      </c>
      <c r="E2272" s="1" t="s">
        <v>662</v>
      </c>
      <c r="F2272" s="1"/>
      <c r="G2272" s="12"/>
      <c r="H2272" s="66" t="s">
        <v>9015</v>
      </c>
      <c r="I2272" s="12"/>
    </row>
    <row r="2273" spans="1:9" s="97" customFormat="1">
      <c r="A2273" s="14"/>
      <c r="B2273" s="1" t="s">
        <v>8762</v>
      </c>
      <c r="C2273" s="1" t="s">
        <v>757</v>
      </c>
      <c r="D2273" s="1" t="s">
        <v>723</v>
      </c>
      <c r="E2273" s="1" t="s">
        <v>657</v>
      </c>
      <c r="F2273" s="1"/>
      <c r="G2273" s="12"/>
      <c r="H2273" s="66" t="s">
        <v>9015</v>
      </c>
      <c r="I2273" s="12"/>
    </row>
    <row r="2274" spans="1:9" s="97" customFormat="1">
      <c r="A2274" s="14"/>
      <c r="B2274" s="1" t="s">
        <v>8762</v>
      </c>
      <c r="C2274" s="1" t="s">
        <v>759</v>
      </c>
      <c r="D2274" s="1" t="s">
        <v>641</v>
      </c>
      <c r="E2274" s="1" t="s">
        <v>662</v>
      </c>
      <c r="F2274" s="1"/>
      <c r="G2274" s="12"/>
      <c r="H2274" s="66" t="s">
        <v>9015</v>
      </c>
      <c r="I2274" s="12"/>
    </row>
    <row r="2275" spans="1:9" s="97" customFormat="1">
      <c r="A2275" s="14"/>
      <c r="B2275" s="1" t="s">
        <v>8762</v>
      </c>
      <c r="C2275" s="1" t="s">
        <v>8791</v>
      </c>
      <c r="D2275" s="1" t="s">
        <v>790</v>
      </c>
      <c r="E2275" s="1" t="s">
        <v>657</v>
      </c>
      <c r="F2275" s="1" t="s">
        <v>8792</v>
      </c>
      <c r="G2275" s="12"/>
      <c r="H2275" s="66" t="s">
        <v>9015</v>
      </c>
      <c r="I2275" s="12"/>
    </row>
    <row r="2276" spans="1:9" s="97" customFormat="1">
      <c r="A2276" s="14"/>
      <c r="B2276" s="1" t="s">
        <v>8762</v>
      </c>
      <c r="C2276" s="1" t="s">
        <v>763</v>
      </c>
      <c r="D2276" s="1" t="s">
        <v>641</v>
      </c>
      <c r="E2276" s="1" t="s">
        <v>662</v>
      </c>
      <c r="F2276" s="1"/>
      <c r="G2276" s="12"/>
      <c r="H2276" s="66" t="s">
        <v>9015</v>
      </c>
      <c r="I2276" s="12"/>
    </row>
    <row r="2277" spans="1:9" s="97" customFormat="1">
      <c r="A2277" s="14"/>
      <c r="B2277" s="1" t="s">
        <v>8762</v>
      </c>
      <c r="C2277" s="1" t="s">
        <v>765</v>
      </c>
      <c r="D2277" s="1" t="s">
        <v>641</v>
      </c>
      <c r="E2277" s="1" t="s">
        <v>662</v>
      </c>
      <c r="F2277" s="1"/>
      <c r="G2277" s="12"/>
      <c r="H2277" s="66" t="s">
        <v>9015</v>
      </c>
      <c r="I2277" s="12"/>
    </row>
    <row r="2278" spans="1:9" s="97" customFormat="1">
      <c r="A2278" s="14"/>
      <c r="B2278" s="1" t="s">
        <v>8762</v>
      </c>
      <c r="C2278" s="1" t="s">
        <v>767</v>
      </c>
      <c r="D2278" s="1" t="s">
        <v>641</v>
      </c>
      <c r="E2278" s="1" t="s">
        <v>662</v>
      </c>
      <c r="F2278" s="1"/>
      <c r="G2278" s="12"/>
      <c r="H2278" s="66" t="s">
        <v>9015</v>
      </c>
      <c r="I2278" s="12"/>
    </row>
    <row r="2279" spans="1:9" s="97" customFormat="1">
      <c r="A2279" s="14"/>
      <c r="B2279" s="1" t="s">
        <v>8762</v>
      </c>
      <c r="C2279" s="1" t="s">
        <v>769</v>
      </c>
      <c r="D2279" s="1" t="s">
        <v>723</v>
      </c>
      <c r="E2279" s="1" t="s">
        <v>657</v>
      </c>
      <c r="F2279" s="1"/>
      <c r="G2279" s="12"/>
      <c r="H2279" s="66" t="s">
        <v>9015</v>
      </c>
      <c r="I2279" s="12"/>
    </row>
    <row r="2280" spans="1:9" s="97" customFormat="1">
      <c r="A2280" s="14"/>
      <c r="B2280" s="1" t="s">
        <v>8762</v>
      </c>
      <c r="C2280" s="1" t="s">
        <v>771</v>
      </c>
      <c r="D2280" s="1" t="s">
        <v>641</v>
      </c>
      <c r="E2280" s="1" t="s">
        <v>662</v>
      </c>
      <c r="F2280" s="1"/>
      <c r="G2280" s="12"/>
      <c r="H2280" s="66" t="s">
        <v>9015</v>
      </c>
      <c r="I2280" s="12"/>
    </row>
    <row r="2281" spans="1:9" s="97" customFormat="1">
      <c r="A2281" s="14"/>
      <c r="B2281" s="1" t="s">
        <v>8762</v>
      </c>
      <c r="C2281" s="1" t="s">
        <v>8793</v>
      </c>
      <c r="D2281" s="1" t="s">
        <v>778</v>
      </c>
      <c r="E2281" s="1" t="s">
        <v>657</v>
      </c>
      <c r="F2281" s="1" t="s">
        <v>8794</v>
      </c>
      <c r="G2281" s="12"/>
      <c r="H2281" s="66" t="s">
        <v>9015</v>
      </c>
      <c r="I2281" s="12"/>
    </row>
    <row r="2282" spans="1:9" s="97" customFormat="1">
      <c r="A2282" s="14"/>
      <c r="B2282" s="1" t="s">
        <v>8762</v>
      </c>
      <c r="C2282" s="1" t="s">
        <v>8795</v>
      </c>
      <c r="D2282" s="1" t="s">
        <v>790</v>
      </c>
      <c r="E2282" s="1" t="s">
        <v>657</v>
      </c>
      <c r="F2282" s="1" t="s">
        <v>8796</v>
      </c>
      <c r="G2282" s="12"/>
      <c r="H2282" s="66" t="s">
        <v>9015</v>
      </c>
      <c r="I2282" s="12"/>
    </row>
    <row r="2283" spans="1:9" s="97" customFormat="1">
      <c r="A2283" s="14"/>
      <c r="B2283" s="1" t="s">
        <v>8762</v>
      </c>
      <c r="C2283" s="1" t="s">
        <v>8797</v>
      </c>
      <c r="D2283" s="1" t="s">
        <v>641</v>
      </c>
      <c r="E2283" s="1" t="s">
        <v>657</v>
      </c>
      <c r="F2283" s="1"/>
      <c r="G2283" s="12"/>
      <c r="H2283" s="66" t="s">
        <v>9015</v>
      </c>
      <c r="I2283" s="12"/>
    </row>
    <row r="2284" spans="1:9" s="97" customFormat="1">
      <c r="A2284" s="14"/>
      <c r="B2284" s="1" t="s">
        <v>8762</v>
      </c>
      <c r="C2284" s="1" t="s">
        <v>8798</v>
      </c>
      <c r="D2284" s="1" t="s">
        <v>778</v>
      </c>
      <c r="E2284" s="1" t="s">
        <v>657</v>
      </c>
      <c r="F2284" s="1"/>
      <c r="G2284" s="12"/>
      <c r="H2284" s="66" t="s">
        <v>9015</v>
      </c>
      <c r="I2284" s="12"/>
    </row>
    <row r="2285" spans="1:9" s="97" customFormat="1">
      <c r="A2285" s="14"/>
      <c r="B2285" s="1" t="s">
        <v>8762</v>
      </c>
      <c r="C2285" s="1" t="s">
        <v>8799</v>
      </c>
      <c r="D2285" s="1" t="s">
        <v>778</v>
      </c>
      <c r="E2285" s="1" t="s">
        <v>657</v>
      </c>
      <c r="F2285" s="1"/>
      <c r="G2285" s="12"/>
      <c r="H2285" s="66" t="s">
        <v>9015</v>
      </c>
      <c r="I2285" s="12"/>
    </row>
    <row r="2286" spans="1:9" s="97" customFormat="1">
      <c r="A2286" s="14"/>
      <c r="B2286" s="1" t="s">
        <v>8762</v>
      </c>
      <c r="C2286" s="1" t="s">
        <v>8800</v>
      </c>
      <c r="D2286" s="1" t="s">
        <v>641</v>
      </c>
      <c r="E2286" s="1" t="s">
        <v>662</v>
      </c>
      <c r="F2286" s="1"/>
      <c r="G2286" s="12"/>
      <c r="H2286" s="66" t="s">
        <v>9015</v>
      </c>
      <c r="I2286" s="12"/>
    </row>
    <row r="2287" spans="1:9" s="97" customFormat="1">
      <c r="A2287" s="14"/>
      <c r="B2287" s="1" t="s">
        <v>8762</v>
      </c>
      <c r="C2287" s="1" t="s">
        <v>8801</v>
      </c>
      <c r="D2287" s="1" t="s">
        <v>641</v>
      </c>
      <c r="E2287" s="1" t="s">
        <v>662</v>
      </c>
      <c r="F2287" s="1"/>
      <c r="G2287" s="12"/>
      <c r="H2287" s="66" t="s">
        <v>9015</v>
      </c>
      <c r="I2287" s="12"/>
    </row>
    <row r="2288" spans="1:9" s="97" customFormat="1">
      <c r="A2288" s="14"/>
      <c r="B2288" s="1" t="s">
        <v>8762</v>
      </c>
      <c r="C2288" s="1" t="s">
        <v>855</v>
      </c>
      <c r="D2288" s="1" t="s">
        <v>718</v>
      </c>
      <c r="E2288" s="1" t="s">
        <v>657</v>
      </c>
      <c r="F2288" s="1" t="s">
        <v>8802</v>
      </c>
      <c r="G2288" s="12"/>
      <c r="H2288" s="66" t="s">
        <v>9015</v>
      </c>
      <c r="I2288" s="12"/>
    </row>
    <row r="2289" spans="1:9" s="97" customFormat="1">
      <c r="A2289" s="14"/>
      <c r="B2289" s="1" t="s">
        <v>8762</v>
      </c>
      <c r="C2289" s="1" t="s">
        <v>878</v>
      </c>
      <c r="D2289" s="1" t="s">
        <v>790</v>
      </c>
      <c r="E2289" s="1" t="s">
        <v>657</v>
      </c>
      <c r="F2289" s="1" t="s">
        <v>879</v>
      </c>
      <c r="G2289" s="12"/>
      <c r="H2289" s="66" t="s">
        <v>9015</v>
      </c>
      <c r="I2289" s="12"/>
    </row>
    <row r="2290" spans="1:9" s="97" customFormat="1">
      <c r="A2290" s="14"/>
      <c r="B2290" s="1" t="s">
        <v>8762</v>
      </c>
      <c r="C2290" s="1" t="s">
        <v>8803</v>
      </c>
      <c r="D2290" s="1" t="s">
        <v>641</v>
      </c>
      <c r="E2290" s="1" t="s">
        <v>662</v>
      </c>
      <c r="F2290" s="1" t="s">
        <v>8804</v>
      </c>
      <c r="G2290" s="12"/>
      <c r="H2290" s="66" t="s">
        <v>9015</v>
      </c>
      <c r="I2290" s="12"/>
    </row>
    <row r="2291" spans="1:9" s="97" customFormat="1">
      <c r="A2291" s="14"/>
      <c r="B2291" s="1" t="s">
        <v>8762</v>
      </c>
      <c r="C2291" s="1" t="s">
        <v>8805</v>
      </c>
      <c r="D2291" s="1" t="s">
        <v>641</v>
      </c>
      <c r="E2291" s="1" t="s">
        <v>657</v>
      </c>
      <c r="F2291" s="1"/>
      <c r="G2291" s="12"/>
      <c r="H2291" s="66" t="s">
        <v>9015</v>
      </c>
      <c r="I2291" s="12"/>
    </row>
    <row r="2292" spans="1:9" s="97" customFormat="1">
      <c r="A2292" s="14"/>
      <c r="B2292" s="1" t="s">
        <v>8762</v>
      </c>
      <c r="C2292" s="1" t="s">
        <v>8806</v>
      </c>
      <c r="D2292" s="1" t="s">
        <v>790</v>
      </c>
      <c r="E2292" s="1" t="s">
        <v>657</v>
      </c>
      <c r="F2292" s="1" t="s">
        <v>8807</v>
      </c>
      <c r="G2292" s="12"/>
      <c r="H2292" s="66" t="s">
        <v>9015</v>
      </c>
      <c r="I2292" s="12"/>
    </row>
    <row r="2293" spans="1:9" s="97" customFormat="1">
      <c r="A2293" s="14"/>
      <c r="B2293" s="1" t="s">
        <v>8762</v>
      </c>
      <c r="C2293" s="1" t="s">
        <v>8808</v>
      </c>
      <c r="D2293" s="1" t="s">
        <v>641</v>
      </c>
      <c r="E2293" s="1" t="s">
        <v>662</v>
      </c>
      <c r="F2293" s="1"/>
      <c r="G2293" s="12"/>
      <c r="H2293" s="66" t="s">
        <v>9015</v>
      </c>
      <c r="I2293" s="12"/>
    </row>
    <row r="2294" spans="1:9" s="97" customFormat="1">
      <c r="A2294" s="14"/>
      <c r="B2294" s="1" t="s">
        <v>8762</v>
      </c>
      <c r="C2294" s="1" t="s">
        <v>8809</v>
      </c>
      <c r="D2294" s="1" t="s">
        <v>641</v>
      </c>
      <c r="E2294" s="1" t="s">
        <v>662</v>
      </c>
      <c r="F2294" s="1"/>
      <c r="G2294" s="12"/>
      <c r="H2294" s="66" t="s">
        <v>9015</v>
      </c>
      <c r="I2294" s="12"/>
    </row>
    <row r="2295" spans="1:9" s="97" customFormat="1">
      <c r="A2295" s="14"/>
      <c r="B2295" s="1" t="s">
        <v>8762</v>
      </c>
      <c r="C2295" s="1" t="s">
        <v>8810</v>
      </c>
      <c r="D2295" s="1" t="s">
        <v>641</v>
      </c>
      <c r="E2295" s="1" t="s">
        <v>662</v>
      </c>
      <c r="F2295" s="1" t="s">
        <v>8811</v>
      </c>
      <c r="G2295" s="12"/>
      <c r="H2295" s="66" t="s">
        <v>9015</v>
      </c>
      <c r="I2295" s="12"/>
    </row>
    <row r="2296" spans="1:9" s="97" customFormat="1">
      <c r="A2296" s="14"/>
      <c r="B2296" s="1" t="s">
        <v>8762</v>
      </c>
      <c r="C2296" s="1" t="s">
        <v>8812</v>
      </c>
      <c r="D2296" s="1" t="s">
        <v>790</v>
      </c>
      <c r="E2296" s="1" t="s">
        <v>657</v>
      </c>
      <c r="F2296" s="1" t="s">
        <v>8813</v>
      </c>
      <c r="G2296" s="12"/>
      <c r="H2296" s="66" t="s">
        <v>9015</v>
      </c>
      <c r="I2296" s="12"/>
    </row>
    <row r="2297" spans="1:9" s="97" customFormat="1">
      <c r="A2297" s="14"/>
      <c r="B2297" s="1" t="s">
        <v>8762</v>
      </c>
      <c r="C2297" s="1" t="s">
        <v>7139</v>
      </c>
      <c r="D2297" s="1" t="s">
        <v>887</v>
      </c>
      <c r="E2297" s="1" t="s">
        <v>657</v>
      </c>
      <c r="F2297" s="1" t="s">
        <v>494</v>
      </c>
      <c r="G2297" s="12"/>
      <c r="H2297" s="66" t="s">
        <v>9015</v>
      </c>
      <c r="I2297" s="12"/>
    </row>
    <row r="2298" spans="1:9" s="97" customFormat="1">
      <c r="A2298" s="14"/>
      <c r="B2298" s="1" t="s">
        <v>8762</v>
      </c>
      <c r="C2298" s="1" t="s">
        <v>8814</v>
      </c>
      <c r="D2298" s="1" t="s">
        <v>641</v>
      </c>
      <c r="E2298" s="1" t="s">
        <v>662</v>
      </c>
      <c r="F2298" s="1"/>
      <c r="G2298" s="12"/>
      <c r="H2298" s="66" t="s">
        <v>9015</v>
      </c>
      <c r="I2298" s="12"/>
    </row>
    <row r="2299" spans="1:9" s="97" customFormat="1">
      <c r="A2299" s="14"/>
      <c r="B2299" s="1" t="s">
        <v>8762</v>
      </c>
      <c r="C2299" s="1" t="s">
        <v>8815</v>
      </c>
      <c r="D2299" s="1" t="s">
        <v>1127</v>
      </c>
      <c r="E2299" s="1" t="s">
        <v>657</v>
      </c>
      <c r="F2299" s="1"/>
      <c r="G2299" s="12"/>
      <c r="H2299" s="66" t="s">
        <v>9015</v>
      </c>
      <c r="I2299" s="12"/>
    </row>
    <row r="2300" spans="1:9" s="97" customFormat="1">
      <c r="A2300" s="14"/>
      <c r="B2300" s="1" t="s">
        <v>8762</v>
      </c>
      <c r="C2300" s="1" t="s">
        <v>8816</v>
      </c>
      <c r="D2300" s="1" t="s">
        <v>641</v>
      </c>
      <c r="E2300" s="1" t="s">
        <v>657</v>
      </c>
      <c r="F2300" s="1" t="s">
        <v>8817</v>
      </c>
      <c r="G2300" s="12"/>
      <c r="H2300" s="66" t="s">
        <v>9015</v>
      </c>
      <c r="I2300" s="12"/>
    </row>
    <row r="2301" spans="1:9" s="97" customFormat="1">
      <c r="A2301" s="14"/>
      <c r="B2301" s="1" t="s">
        <v>8762</v>
      </c>
      <c r="C2301" s="1" t="s">
        <v>8818</v>
      </c>
      <c r="D2301" s="1" t="s">
        <v>641</v>
      </c>
      <c r="E2301" s="1" t="s">
        <v>657</v>
      </c>
      <c r="F2301" s="1" t="s">
        <v>8819</v>
      </c>
      <c r="G2301" s="12"/>
      <c r="H2301" s="66" t="s">
        <v>9015</v>
      </c>
      <c r="I2301" s="12"/>
    </row>
    <row r="2302" spans="1:9" s="97" customFormat="1">
      <c r="A2302" s="14"/>
      <c r="B2302" s="1" t="s">
        <v>8762</v>
      </c>
      <c r="C2302" s="1" t="s">
        <v>8820</v>
      </c>
      <c r="D2302" s="1" t="s">
        <v>790</v>
      </c>
      <c r="E2302" s="1" t="s">
        <v>657</v>
      </c>
      <c r="F2302" s="1" t="s">
        <v>8821</v>
      </c>
      <c r="G2302" s="12"/>
      <c r="H2302" s="66" t="s">
        <v>9015</v>
      </c>
      <c r="I2302" s="12"/>
    </row>
    <row r="2303" spans="1:9" s="97" customFormat="1">
      <c r="A2303" s="14"/>
      <c r="B2303" s="1" t="s">
        <v>8762</v>
      </c>
      <c r="C2303" s="1" t="s">
        <v>937</v>
      </c>
      <c r="D2303" s="1" t="s">
        <v>841</v>
      </c>
      <c r="E2303" s="1" t="s">
        <v>657</v>
      </c>
      <c r="F2303" s="1" t="s">
        <v>8822</v>
      </c>
      <c r="G2303" s="12"/>
      <c r="H2303" s="66" t="s">
        <v>9015</v>
      </c>
      <c r="I2303" s="12"/>
    </row>
    <row r="2304" spans="1:9" s="97" customFormat="1">
      <c r="A2304" s="14"/>
      <c r="B2304" s="1" t="s">
        <v>8762</v>
      </c>
      <c r="C2304" s="1" t="s">
        <v>945</v>
      </c>
      <c r="D2304" s="90" t="s">
        <v>641</v>
      </c>
      <c r="E2304" s="141" t="s">
        <v>946</v>
      </c>
      <c r="F2304" s="90" t="s">
        <v>947</v>
      </c>
      <c r="G2304" s="12"/>
      <c r="H2304" s="66" t="s">
        <v>9015</v>
      </c>
      <c r="I2304" s="12"/>
    </row>
    <row r="2305" spans="1:9" s="97" customFormat="1">
      <c r="A2305" s="14"/>
      <c r="B2305" s="1" t="s">
        <v>8762</v>
      </c>
      <c r="C2305" s="1" t="s">
        <v>948</v>
      </c>
      <c r="D2305" s="90" t="s">
        <v>641</v>
      </c>
      <c r="E2305" s="141" t="s">
        <v>946</v>
      </c>
      <c r="F2305" s="90" t="s">
        <v>947</v>
      </c>
      <c r="G2305" s="12"/>
      <c r="H2305" s="66" t="s">
        <v>9015</v>
      </c>
      <c r="I2305" s="12"/>
    </row>
    <row r="2306" spans="1:9" s="97" customFormat="1">
      <c r="A2306" s="14"/>
      <c r="B2306" s="1" t="s">
        <v>8762</v>
      </c>
      <c r="C2306" s="1" t="s">
        <v>8823</v>
      </c>
      <c r="D2306" s="1" t="s">
        <v>1127</v>
      </c>
      <c r="E2306" s="1" t="s">
        <v>657</v>
      </c>
      <c r="F2306" s="1" t="s">
        <v>8824</v>
      </c>
      <c r="G2306" s="12"/>
      <c r="H2306" s="66" t="s">
        <v>9015</v>
      </c>
      <c r="I2306" s="12"/>
    </row>
    <row r="2307" spans="1:9" s="97" customFormat="1">
      <c r="A2307" s="14"/>
      <c r="B2307" s="1" t="s">
        <v>8762</v>
      </c>
      <c r="C2307" s="1" t="s">
        <v>8825</v>
      </c>
      <c r="D2307" s="1" t="s">
        <v>641</v>
      </c>
      <c r="E2307" s="1" t="s">
        <v>662</v>
      </c>
      <c r="F2307" s="1"/>
      <c r="G2307" s="12"/>
      <c r="H2307" s="66" t="s">
        <v>9015</v>
      </c>
      <c r="I2307" s="12"/>
    </row>
    <row r="2308" spans="1:9" s="97" customFormat="1">
      <c r="A2308" s="14"/>
      <c r="B2308" s="1" t="s">
        <v>8762</v>
      </c>
      <c r="C2308" s="1" t="s">
        <v>8826</v>
      </c>
      <c r="D2308" s="1" t="s">
        <v>641</v>
      </c>
      <c r="E2308" s="1" t="s">
        <v>662</v>
      </c>
      <c r="F2308" s="1"/>
      <c r="G2308" s="12"/>
      <c r="H2308" s="66" t="s">
        <v>9015</v>
      </c>
      <c r="I2308" s="12"/>
    </row>
    <row r="2309" spans="1:9" s="97" customFormat="1">
      <c r="A2309" s="14"/>
      <c r="B2309" s="1" t="s">
        <v>8762</v>
      </c>
      <c r="C2309" s="1" t="s">
        <v>8827</v>
      </c>
      <c r="D2309" s="1" t="s">
        <v>778</v>
      </c>
      <c r="E2309" s="1" t="s">
        <v>657</v>
      </c>
      <c r="F2309" s="1"/>
      <c r="G2309" s="12"/>
      <c r="H2309" s="66" t="s">
        <v>9015</v>
      </c>
      <c r="I2309" s="12"/>
    </row>
    <row r="2310" spans="1:9" s="97" customFormat="1">
      <c r="A2310" s="14"/>
      <c r="B2310" s="1" t="s">
        <v>8762</v>
      </c>
      <c r="C2310" s="1" t="s">
        <v>8828</v>
      </c>
      <c r="D2310" s="1" t="s">
        <v>641</v>
      </c>
      <c r="E2310" s="1" t="s">
        <v>657</v>
      </c>
      <c r="F2310" s="1"/>
      <c r="G2310" s="12"/>
      <c r="H2310" s="66" t="s">
        <v>9015</v>
      </c>
      <c r="I2310" s="12"/>
    </row>
    <row r="2311" spans="1:9" s="97" customFormat="1">
      <c r="A2311" s="14"/>
      <c r="B2311" s="1" t="s">
        <v>8762</v>
      </c>
      <c r="C2311" s="1" t="s">
        <v>8829</v>
      </c>
      <c r="D2311" s="1" t="s">
        <v>790</v>
      </c>
      <c r="E2311" s="1" t="s">
        <v>657</v>
      </c>
      <c r="F2311" s="1" t="s">
        <v>8830</v>
      </c>
      <c r="G2311" s="12"/>
      <c r="H2311" s="66" t="s">
        <v>9015</v>
      </c>
      <c r="I2311" s="12"/>
    </row>
    <row r="2312" spans="1:9" s="97" customFormat="1">
      <c r="A2312" s="14"/>
      <c r="B2312" s="1" t="s">
        <v>8762</v>
      </c>
      <c r="C2312" s="1" t="s">
        <v>8831</v>
      </c>
      <c r="D2312" s="1" t="s">
        <v>790</v>
      </c>
      <c r="E2312" s="1" t="s">
        <v>657</v>
      </c>
      <c r="F2312" s="1" t="s">
        <v>8832</v>
      </c>
      <c r="G2312" s="12"/>
      <c r="H2312" s="66" t="s">
        <v>9015</v>
      </c>
      <c r="I2312" s="12"/>
    </row>
    <row r="2313" spans="1:9" s="97" customFormat="1">
      <c r="A2313" s="14"/>
      <c r="B2313" s="1" t="s">
        <v>8762</v>
      </c>
      <c r="C2313" s="1" t="s">
        <v>8833</v>
      </c>
      <c r="D2313" s="1" t="s">
        <v>790</v>
      </c>
      <c r="E2313" s="1" t="s">
        <v>657</v>
      </c>
      <c r="F2313" s="1" t="s">
        <v>8834</v>
      </c>
      <c r="G2313" s="12"/>
      <c r="H2313" s="66" t="s">
        <v>9015</v>
      </c>
      <c r="I2313" s="12"/>
    </row>
    <row r="2314" spans="1:9" s="97" customFormat="1">
      <c r="A2314" s="14"/>
      <c r="B2314" s="1" t="s">
        <v>8762</v>
      </c>
      <c r="C2314" s="1" t="s">
        <v>1016</v>
      </c>
      <c r="D2314" s="1" t="s">
        <v>790</v>
      </c>
      <c r="E2314" s="1" t="s">
        <v>657</v>
      </c>
      <c r="F2314" s="1" t="s">
        <v>503</v>
      </c>
      <c r="G2314" s="12"/>
      <c r="H2314" s="66" t="s">
        <v>9015</v>
      </c>
      <c r="I2314" s="12"/>
    </row>
    <row r="2315" spans="1:9" s="97" customFormat="1">
      <c r="A2315" s="14"/>
      <c r="B2315" s="1" t="s">
        <v>8762</v>
      </c>
      <c r="C2315" s="1" t="s">
        <v>8835</v>
      </c>
      <c r="D2315" s="1" t="s">
        <v>790</v>
      </c>
      <c r="E2315" s="1" t="s">
        <v>657</v>
      </c>
      <c r="F2315" s="1" t="s">
        <v>8836</v>
      </c>
      <c r="G2315" s="12"/>
      <c r="H2315" s="66" t="s">
        <v>9015</v>
      </c>
      <c r="I2315" s="12"/>
    </row>
    <row r="2316" spans="1:9" s="97" customFormat="1">
      <c r="A2316" s="14"/>
      <c r="B2316" s="1" t="s">
        <v>8762</v>
      </c>
      <c r="C2316" s="1" t="s">
        <v>8837</v>
      </c>
      <c r="D2316" s="1" t="s">
        <v>790</v>
      </c>
      <c r="E2316" s="1" t="s">
        <v>657</v>
      </c>
      <c r="F2316" s="1" t="s">
        <v>8838</v>
      </c>
      <c r="G2316" s="12"/>
      <c r="H2316" s="66" t="s">
        <v>9015</v>
      </c>
      <c r="I2316" s="12"/>
    </row>
    <row r="2317" spans="1:9" s="97" customFormat="1">
      <c r="A2317" s="14"/>
      <c r="B2317" s="1" t="s">
        <v>8762</v>
      </c>
      <c r="C2317" s="1" t="s">
        <v>8839</v>
      </c>
      <c r="D2317" s="1" t="s">
        <v>790</v>
      </c>
      <c r="E2317" s="1" t="s">
        <v>657</v>
      </c>
      <c r="F2317" s="1" t="s">
        <v>8840</v>
      </c>
      <c r="G2317" s="12"/>
      <c r="H2317" s="66" t="s">
        <v>9015</v>
      </c>
      <c r="I2317" s="12"/>
    </row>
    <row r="2318" spans="1:9" s="97" customFormat="1">
      <c r="A2318" s="14"/>
      <c r="B2318" s="1" t="s">
        <v>8762</v>
      </c>
      <c r="C2318" s="1" t="s">
        <v>8841</v>
      </c>
      <c r="D2318" s="1" t="s">
        <v>790</v>
      </c>
      <c r="E2318" s="1" t="s">
        <v>657</v>
      </c>
      <c r="F2318" s="1" t="s">
        <v>8842</v>
      </c>
      <c r="G2318" s="12"/>
      <c r="H2318" s="66" t="s">
        <v>9015</v>
      </c>
      <c r="I2318" s="12"/>
    </row>
    <row r="2319" spans="1:9" s="97" customFormat="1">
      <c r="A2319" s="14"/>
      <c r="B2319" s="1" t="s">
        <v>8762</v>
      </c>
      <c r="C2319" s="1" t="s">
        <v>8843</v>
      </c>
      <c r="D2319" s="1" t="s">
        <v>641</v>
      </c>
      <c r="E2319" s="1" t="s">
        <v>662</v>
      </c>
      <c r="F2319" s="1" t="s">
        <v>8844</v>
      </c>
      <c r="G2319" s="12"/>
      <c r="H2319" s="66" t="s">
        <v>9015</v>
      </c>
      <c r="I2319" s="12"/>
    </row>
    <row r="2320" spans="1:9">
      <c r="A2320" s="168"/>
      <c r="B2320" s="1" t="s">
        <v>8845</v>
      </c>
      <c r="C2320" s="90" t="s">
        <v>633</v>
      </c>
      <c r="D2320" s="90" t="s">
        <v>634</v>
      </c>
      <c r="E2320" s="141" t="s">
        <v>130</v>
      </c>
      <c r="F2320" s="90" t="s">
        <v>635</v>
      </c>
      <c r="G2320" s="90" t="s">
        <v>636</v>
      </c>
      <c r="H2320" s="66" t="s">
        <v>9015</v>
      </c>
      <c r="I2320" s="12"/>
    </row>
    <row r="2321" spans="1:9">
      <c r="A2321" s="168"/>
      <c r="B2321" s="1" t="s">
        <v>8845</v>
      </c>
      <c r="C2321" s="90" t="s">
        <v>637</v>
      </c>
      <c r="D2321" s="90" t="s">
        <v>634</v>
      </c>
      <c r="E2321" s="141" t="s">
        <v>130</v>
      </c>
      <c r="F2321" s="90" t="s">
        <v>638</v>
      </c>
      <c r="G2321" s="90" t="s">
        <v>639</v>
      </c>
      <c r="H2321" s="66" t="s">
        <v>9015</v>
      </c>
      <c r="I2321" s="12"/>
    </row>
    <row r="2322" spans="1:9">
      <c r="B2322" s="1" t="s">
        <v>8845</v>
      </c>
      <c r="C2322" s="90" t="s">
        <v>640</v>
      </c>
      <c r="D2322" s="90" t="s">
        <v>641</v>
      </c>
      <c r="E2322" s="141" t="s">
        <v>130</v>
      </c>
      <c r="F2322" s="90"/>
      <c r="G2322" s="90"/>
      <c r="H2322" s="66" t="s">
        <v>9015</v>
      </c>
      <c r="I2322" s="12"/>
    </row>
    <row r="2323" spans="1:9">
      <c r="B2323" s="1" t="s">
        <v>8845</v>
      </c>
      <c r="C2323" s="90" t="s">
        <v>642</v>
      </c>
      <c r="D2323" s="90" t="s">
        <v>641</v>
      </c>
      <c r="E2323" s="141" t="s">
        <v>130</v>
      </c>
      <c r="F2323" s="90"/>
      <c r="G2323" s="90"/>
      <c r="H2323" s="66" t="s">
        <v>9015</v>
      </c>
      <c r="I2323" s="12"/>
    </row>
    <row r="2324" spans="1:9">
      <c r="B2324" s="1" t="s">
        <v>8845</v>
      </c>
      <c r="C2324" s="90" t="s">
        <v>643</v>
      </c>
      <c r="D2324" s="90" t="s">
        <v>644</v>
      </c>
      <c r="E2324" s="141" t="s">
        <v>130</v>
      </c>
      <c r="F2324" s="90" t="s">
        <v>645</v>
      </c>
      <c r="G2324" s="90"/>
      <c r="H2324" s="66" t="s">
        <v>9015</v>
      </c>
      <c r="I2324" s="12"/>
    </row>
    <row r="2325" spans="1:9" s="97" customFormat="1">
      <c r="B2325" s="1" t="s">
        <v>8845</v>
      </c>
      <c r="C2325" s="90" t="s">
        <v>646</v>
      </c>
      <c r="D2325" s="90" t="s">
        <v>644</v>
      </c>
      <c r="E2325" s="141" t="s">
        <v>130</v>
      </c>
      <c r="F2325" s="90" t="s">
        <v>647</v>
      </c>
      <c r="G2325" s="90"/>
      <c r="H2325" s="66" t="s">
        <v>9015</v>
      </c>
      <c r="I2325" s="12"/>
    </row>
    <row r="2326" spans="1:9" s="97" customFormat="1">
      <c r="B2326" s="1" t="s">
        <v>8845</v>
      </c>
      <c r="C2326" s="90" t="s">
        <v>648</v>
      </c>
      <c r="D2326" s="90" t="s">
        <v>641</v>
      </c>
      <c r="E2326" s="141" t="s">
        <v>130</v>
      </c>
      <c r="F2326" s="90" t="s">
        <v>649</v>
      </c>
      <c r="G2326" s="90"/>
      <c r="H2326" s="66" t="s">
        <v>9015</v>
      </c>
      <c r="I2326" s="12"/>
    </row>
    <row r="2327" spans="1:9" s="97" customFormat="1">
      <c r="B2327" s="1" t="s">
        <v>8845</v>
      </c>
      <c r="C2327" s="90" t="s">
        <v>650</v>
      </c>
      <c r="D2327" s="90" t="s">
        <v>641</v>
      </c>
      <c r="E2327" s="141" t="s">
        <v>130</v>
      </c>
      <c r="F2327" s="90" t="s">
        <v>651</v>
      </c>
      <c r="G2327" s="90"/>
      <c r="H2327" s="66" t="s">
        <v>9015</v>
      </c>
      <c r="I2327" s="12"/>
    </row>
    <row r="2328" spans="1:9" s="97" customFormat="1">
      <c r="B2328" s="1" t="s">
        <v>8845</v>
      </c>
      <c r="C2328" s="90" t="s">
        <v>652</v>
      </c>
      <c r="D2328" s="90" t="s">
        <v>634</v>
      </c>
      <c r="E2328" s="141" t="s">
        <v>130</v>
      </c>
      <c r="F2328" s="90" t="s">
        <v>653</v>
      </c>
      <c r="G2328" s="90" t="s">
        <v>636</v>
      </c>
      <c r="H2328" s="66" t="s">
        <v>9015</v>
      </c>
      <c r="I2328" s="12"/>
    </row>
    <row r="2329" spans="1:9" s="97" customFormat="1">
      <c r="A2329" s="14"/>
      <c r="B2329" s="1" t="s">
        <v>8845</v>
      </c>
      <c r="C2329" s="1" t="s">
        <v>126</v>
      </c>
      <c r="D2329" s="90" t="s">
        <v>641</v>
      </c>
      <c r="E2329" s="141" t="s">
        <v>4</v>
      </c>
      <c r="F2329" s="141" t="s">
        <v>7199</v>
      </c>
      <c r="G2329" s="12"/>
      <c r="H2329" s="66" t="s">
        <v>9015</v>
      </c>
      <c r="I2329" s="12"/>
    </row>
    <row r="2330" spans="1:9" s="97" customFormat="1">
      <c r="A2330" s="14"/>
      <c r="B2330" s="1" t="s">
        <v>8845</v>
      </c>
      <c r="C2330" s="1" t="s">
        <v>977</v>
      </c>
      <c r="D2330" s="1" t="s">
        <v>641</v>
      </c>
      <c r="E2330" s="1" t="s">
        <v>657</v>
      </c>
      <c r="F2330" s="1" t="s">
        <v>978</v>
      </c>
      <c r="G2330" s="12"/>
      <c r="H2330" s="66" t="s">
        <v>9015</v>
      </c>
      <c r="I2330" s="12"/>
    </row>
    <row r="2331" spans="1:9" s="97" customFormat="1">
      <c r="A2331" s="14"/>
      <c r="B2331" s="1" t="s">
        <v>8845</v>
      </c>
      <c r="C2331" s="1" t="s">
        <v>1023</v>
      </c>
      <c r="D2331" s="1" t="s">
        <v>641</v>
      </c>
      <c r="E2331" s="1" t="s">
        <v>662</v>
      </c>
      <c r="F2331" s="1" t="s">
        <v>8846</v>
      </c>
      <c r="G2331" s="12"/>
      <c r="H2331" s="66" t="s">
        <v>9015</v>
      </c>
      <c r="I2331" s="12"/>
    </row>
    <row r="2332" spans="1:9" s="97" customFormat="1">
      <c r="A2332" s="14"/>
      <c r="B2332" s="1" t="s">
        <v>8845</v>
      </c>
      <c r="C2332" s="1" t="s">
        <v>722</v>
      </c>
      <c r="D2332" s="1" t="s">
        <v>641</v>
      </c>
      <c r="E2332" s="1" t="s">
        <v>657</v>
      </c>
      <c r="F2332" s="1" t="s">
        <v>1591</v>
      </c>
      <c r="G2332" s="12"/>
      <c r="H2332" s="66" t="s">
        <v>9015</v>
      </c>
      <c r="I2332" s="12"/>
    </row>
    <row r="2333" spans="1:9" s="97" customFormat="1">
      <c r="A2333" s="14"/>
      <c r="B2333" s="1" t="s">
        <v>8845</v>
      </c>
      <c r="C2333" s="1" t="s">
        <v>8847</v>
      </c>
      <c r="D2333" s="1" t="s">
        <v>803</v>
      </c>
      <c r="E2333" s="1" t="s">
        <v>657</v>
      </c>
      <c r="F2333" s="1" t="s">
        <v>8848</v>
      </c>
      <c r="G2333" s="12"/>
      <c r="H2333" s="66" t="s">
        <v>9015</v>
      </c>
      <c r="I2333" s="12"/>
    </row>
    <row r="2334" spans="1:9" s="97" customFormat="1">
      <c r="A2334" s="14"/>
      <c r="B2334" s="1" t="s">
        <v>8845</v>
      </c>
      <c r="C2334" s="1" t="s">
        <v>945</v>
      </c>
      <c r="D2334" s="90" t="s">
        <v>641</v>
      </c>
      <c r="E2334" s="141" t="s">
        <v>946</v>
      </c>
      <c r="F2334" s="90" t="s">
        <v>947</v>
      </c>
      <c r="G2334" s="12"/>
      <c r="H2334" s="66" t="s">
        <v>9015</v>
      </c>
      <c r="I2334" s="12"/>
    </row>
    <row r="2335" spans="1:9" s="97" customFormat="1">
      <c r="A2335" s="14"/>
      <c r="B2335" s="1" t="s">
        <v>8845</v>
      </c>
      <c r="C2335" s="1" t="s">
        <v>948</v>
      </c>
      <c r="D2335" s="90" t="s">
        <v>641</v>
      </c>
      <c r="E2335" s="141" t="s">
        <v>946</v>
      </c>
      <c r="F2335" s="90" t="s">
        <v>947</v>
      </c>
      <c r="G2335" s="12"/>
      <c r="H2335" s="66" t="s">
        <v>9015</v>
      </c>
      <c r="I2335" s="12"/>
    </row>
    <row r="2336" spans="1:9">
      <c r="A2336" s="168"/>
      <c r="B2336" s="1" t="s">
        <v>8849</v>
      </c>
      <c r="C2336" s="90" t="s">
        <v>633</v>
      </c>
      <c r="D2336" s="90" t="s">
        <v>634</v>
      </c>
      <c r="E2336" s="141" t="s">
        <v>130</v>
      </c>
      <c r="F2336" s="90" t="s">
        <v>635</v>
      </c>
      <c r="G2336" s="90" t="s">
        <v>636</v>
      </c>
      <c r="H2336" s="66" t="s">
        <v>9015</v>
      </c>
      <c r="I2336" s="12"/>
    </row>
    <row r="2337" spans="1:9">
      <c r="A2337" s="168"/>
      <c r="B2337" s="1" t="s">
        <v>8849</v>
      </c>
      <c r="C2337" s="90" t="s">
        <v>637</v>
      </c>
      <c r="D2337" s="90" t="s">
        <v>634</v>
      </c>
      <c r="E2337" s="141" t="s">
        <v>130</v>
      </c>
      <c r="F2337" s="90" t="s">
        <v>638</v>
      </c>
      <c r="G2337" s="90" t="s">
        <v>639</v>
      </c>
      <c r="H2337" s="66" t="s">
        <v>9015</v>
      </c>
      <c r="I2337" s="12"/>
    </row>
    <row r="2338" spans="1:9">
      <c r="B2338" s="1" t="s">
        <v>8849</v>
      </c>
      <c r="C2338" s="90" t="s">
        <v>640</v>
      </c>
      <c r="D2338" s="90" t="s">
        <v>641</v>
      </c>
      <c r="E2338" s="141" t="s">
        <v>130</v>
      </c>
      <c r="F2338" s="90"/>
      <c r="G2338" s="90"/>
      <c r="H2338" s="66" t="s">
        <v>9015</v>
      </c>
      <c r="I2338" s="12"/>
    </row>
    <row r="2339" spans="1:9">
      <c r="B2339" s="1" t="s">
        <v>8849</v>
      </c>
      <c r="C2339" s="90" t="s">
        <v>642</v>
      </c>
      <c r="D2339" s="90" t="s">
        <v>641</v>
      </c>
      <c r="E2339" s="141" t="s">
        <v>130</v>
      </c>
      <c r="F2339" s="90"/>
      <c r="G2339" s="90"/>
      <c r="H2339" s="66" t="s">
        <v>9015</v>
      </c>
      <c r="I2339" s="12"/>
    </row>
    <row r="2340" spans="1:9">
      <c r="B2340" s="1" t="s">
        <v>8849</v>
      </c>
      <c r="C2340" s="90" t="s">
        <v>643</v>
      </c>
      <c r="D2340" s="90" t="s">
        <v>644</v>
      </c>
      <c r="E2340" s="141" t="s">
        <v>130</v>
      </c>
      <c r="F2340" s="90" t="s">
        <v>645</v>
      </c>
      <c r="G2340" s="90"/>
      <c r="H2340" s="66" t="s">
        <v>9015</v>
      </c>
      <c r="I2340" s="12"/>
    </row>
    <row r="2341" spans="1:9" s="97" customFormat="1">
      <c r="B2341" s="1" t="s">
        <v>8849</v>
      </c>
      <c r="C2341" s="90" t="s">
        <v>646</v>
      </c>
      <c r="D2341" s="90" t="s">
        <v>644</v>
      </c>
      <c r="E2341" s="141" t="s">
        <v>130</v>
      </c>
      <c r="F2341" s="90" t="s">
        <v>647</v>
      </c>
      <c r="G2341" s="90"/>
      <c r="H2341" s="66" t="s">
        <v>9015</v>
      </c>
      <c r="I2341" s="12"/>
    </row>
    <row r="2342" spans="1:9" s="97" customFormat="1">
      <c r="B2342" s="1" t="s">
        <v>8849</v>
      </c>
      <c r="C2342" s="90" t="s">
        <v>648</v>
      </c>
      <c r="D2342" s="90" t="s">
        <v>641</v>
      </c>
      <c r="E2342" s="141" t="s">
        <v>130</v>
      </c>
      <c r="F2342" s="90" t="s">
        <v>649</v>
      </c>
      <c r="G2342" s="90"/>
      <c r="H2342" s="66" t="s">
        <v>9015</v>
      </c>
      <c r="I2342" s="12"/>
    </row>
    <row r="2343" spans="1:9" s="97" customFormat="1">
      <c r="B2343" s="1" t="s">
        <v>8849</v>
      </c>
      <c r="C2343" s="90" t="s">
        <v>650</v>
      </c>
      <c r="D2343" s="90" t="s">
        <v>641</v>
      </c>
      <c r="E2343" s="141" t="s">
        <v>130</v>
      </c>
      <c r="F2343" s="90" t="s">
        <v>651</v>
      </c>
      <c r="G2343" s="90"/>
      <c r="H2343" s="66" t="s">
        <v>9015</v>
      </c>
      <c r="I2343" s="12"/>
    </row>
    <row r="2344" spans="1:9" s="97" customFormat="1">
      <c r="B2344" s="1" t="s">
        <v>8849</v>
      </c>
      <c r="C2344" s="90" t="s">
        <v>652</v>
      </c>
      <c r="D2344" s="90" t="s">
        <v>634</v>
      </c>
      <c r="E2344" s="141" t="s">
        <v>130</v>
      </c>
      <c r="F2344" s="90" t="s">
        <v>653</v>
      </c>
      <c r="G2344" s="90" t="s">
        <v>636</v>
      </c>
      <c r="H2344" s="66" t="s">
        <v>9015</v>
      </c>
      <c r="I2344" s="12"/>
    </row>
    <row r="2345" spans="1:9" s="97" customFormat="1" ht="30">
      <c r="B2345" s="1" t="s">
        <v>8849</v>
      </c>
      <c r="C2345" s="1" t="s">
        <v>126</v>
      </c>
      <c r="D2345" s="90" t="s">
        <v>641</v>
      </c>
      <c r="E2345" s="141" t="s">
        <v>4</v>
      </c>
      <c r="F2345" s="141" t="s">
        <v>8850</v>
      </c>
      <c r="G2345" s="12"/>
      <c r="H2345" s="66" t="s">
        <v>9015</v>
      </c>
      <c r="I2345" s="12"/>
    </row>
    <row r="2346" spans="1:9" s="97" customFormat="1">
      <c r="B2346" s="1" t="s">
        <v>8849</v>
      </c>
      <c r="C2346" s="1" t="s">
        <v>958</v>
      </c>
      <c r="D2346" s="1" t="s">
        <v>656</v>
      </c>
      <c r="E2346" s="13" t="s">
        <v>657</v>
      </c>
      <c r="F2346" s="1" t="s">
        <v>581</v>
      </c>
      <c r="G2346" s="12"/>
      <c r="H2346" s="12"/>
      <c r="I2346" s="12"/>
    </row>
    <row r="2347" spans="1:9" s="97" customFormat="1">
      <c r="B2347" s="1" t="s">
        <v>8849</v>
      </c>
      <c r="C2347" s="1" t="s">
        <v>1023</v>
      </c>
      <c r="D2347" s="1" t="s">
        <v>8851</v>
      </c>
      <c r="E2347" s="13" t="s">
        <v>657</v>
      </c>
      <c r="F2347" s="1" t="s">
        <v>2451</v>
      </c>
      <c r="G2347" s="12"/>
      <c r="H2347" s="12"/>
      <c r="I2347" s="12"/>
    </row>
    <row r="2348" spans="1:9" s="97" customFormat="1">
      <c r="B2348" s="1" t="s">
        <v>8849</v>
      </c>
      <c r="C2348" s="1" t="s">
        <v>945</v>
      </c>
      <c r="D2348" s="90" t="s">
        <v>641</v>
      </c>
      <c r="E2348" s="141" t="s">
        <v>946</v>
      </c>
      <c r="F2348" s="90" t="s">
        <v>947</v>
      </c>
      <c r="G2348" s="12"/>
      <c r="H2348" s="66" t="s">
        <v>9015</v>
      </c>
      <c r="I2348" s="12"/>
    </row>
    <row r="2349" spans="1:9" s="97" customFormat="1">
      <c r="B2349" s="1" t="s">
        <v>8849</v>
      </c>
      <c r="C2349" s="1" t="s">
        <v>948</v>
      </c>
      <c r="D2349" s="90" t="s">
        <v>641</v>
      </c>
      <c r="E2349" s="141" t="s">
        <v>946</v>
      </c>
      <c r="F2349" s="90" t="s">
        <v>947</v>
      </c>
      <c r="G2349" s="12"/>
      <c r="H2349" s="66" t="s">
        <v>9015</v>
      </c>
      <c r="I2349" s="12"/>
    </row>
    <row r="2350" spans="1:9">
      <c r="A2350" s="168"/>
      <c r="B2350" s="1" t="s">
        <v>8852</v>
      </c>
      <c r="C2350" s="90" t="s">
        <v>633</v>
      </c>
      <c r="D2350" s="90" t="s">
        <v>634</v>
      </c>
      <c r="E2350" s="141" t="s">
        <v>130</v>
      </c>
      <c r="F2350" s="90" t="s">
        <v>635</v>
      </c>
      <c r="G2350" s="90" t="s">
        <v>636</v>
      </c>
      <c r="H2350" s="66" t="s">
        <v>9015</v>
      </c>
      <c r="I2350" s="12"/>
    </row>
    <row r="2351" spans="1:9">
      <c r="A2351" s="168"/>
      <c r="B2351" s="1" t="s">
        <v>8852</v>
      </c>
      <c r="C2351" s="90" t="s">
        <v>637</v>
      </c>
      <c r="D2351" s="90" t="s">
        <v>634</v>
      </c>
      <c r="E2351" s="141" t="s">
        <v>130</v>
      </c>
      <c r="F2351" s="90" t="s">
        <v>638</v>
      </c>
      <c r="G2351" s="90" t="s">
        <v>639</v>
      </c>
      <c r="H2351" s="66" t="s">
        <v>9015</v>
      </c>
      <c r="I2351" s="12"/>
    </row>
    <row r="2352" spans="1:9">
      <c r="B2352" s="1" t="s">
        <v>8852</v>
      </c>
      <c r="C2352" s="90" t="s">
        <v>640</v>
      </c>
      <c r="D2352" s="90" t="s">
        <v>641</v>
      </c>
      <c r="E2352" s="141" t="s">
        <v>130</v>
      </c>
      <c r="F2352" s="90"/>
      <c r="G2352" s="90"/>
      <c r="H2352" s="66" t="s">
        <v>9015</v>
      </c>
      <c r="I2352" s="12"/>
    </row>
    <row r="2353" spans="1:9">
      <c r="B2353" s="1" t="s">
        <v>8852</v>
      </c>
      <c r="C2353" s="90" t="s">
        <v>642</v>
      </c>
      <c r="D2353" s="90" t="s">
        <v>641</v>
      </c>
      <c r="E2353" s="141" t="s">
        <v>130</v>
      </c>
      <c r="F2353" s="90"/>
      <c r="G2353" s="90"/>
      <c r="H2353" s="66" t="s">
        <v>9015</v>
      </c>
      <c r="I2353" s="12"/>
    </row>
    <row r="2354" spans="1:9">
      <c r="B2354" s="1" t="s">
        <v>8852</v>
      </c>
      <c r="C2354" s="90" t="s">
        <v>643</v>
      </c>
      <c r="D2354" s="90" t="s">
        <v>644</v>
      </c>
      <c r="E2354" s="141" t="s">
        <v>130</v>
      </c>
      <c r="F2354" s="90" t="s">
        <v>645</v>
      </c>
      <c r="G2354" s="90"/>
      <c r="H2354" s="66" t="s">
        <v>9015</v>
      </c>
      <c r="I2354" s="12"/>
    </row>
    <row r="2355" spans="1:9" s="97" customFormat="1">
      <c r="B2355" s="1" t="s">
        <v>8852</v>
      </c>
      <c r="C2355" s="90" t="s">
        <v>646</v>
      </c>
      <c r="D2355" s="90" t="s">
        <v>644</v>
      </c>
      <c r="E2355" s="141" t="s">
        <v>130</v>
      </c>
      <c r="F2355" s="90" t="s">
        <v>647</v>
      </c>
      <c r="G2355" s="90"/>
      <c r="H2355" s="66" t="s">
        <v>9015</v>
      </c>
      <c r="I2355" s="12"/>
    </row>
    <row r="2356" spans="1:9" s="97" customFormat="1">
      <c r="B2356" s="1" t="s">
        <v>8852</v>
      </c>
      <c r="C2356" s="90" t="s">
        <v>648</v>
      </c>
      <c r="D2356" s="90" t="s">
        <v>641</v>
      </c>
      <c r="E2356" s="141" t="s">
        <v>130</v>
      </c>
      <c r="F2356" s="90" t="s">
        <v>649</v>
      </c>
      <c r="G2356" s="90"/>
      <c r="H2356" s="66" t="s">
        <v>9015</v>
      </c>
      <c r="I2356" s="12"/>
    </row>
    <row r="2357" spans="1:9" s="97" customFormat="1">
      <c r="B2357" s="1" t="s">
        <v>8852</v>
      </c>
      <c r="C2357" s="90" t="s">
        <v>650</v>
      </c>
      <c r="D2357" s="90" t="s">
        <v>641</v>
      </c>
      <c r="E2357" s="141" t="s">
        <v>130</v>
      </c>
      <c r="F2357" s="90" t="s">
        <v>651</v>
      </c>
      <c r="G2357" s="90"/>
      <c r="H2357" s="66" t="s">
        <v>9015</v>
      </c>
      <c r="I2357" s="12"/>
    </row>
    <row r="2358" spans="1:9" s="97" customFormat="1">
      <c r="B2358" s="1" t="s">
        <v>8852</v>
      </c>
      <c r="C2358" s="90" t="s">
        <v>652</v>
      </c>
      <c r="D2358" s="90" t="s">
        <v>634</v>
      </c>
      <c r="E2358" s="141" t="s">
        <v>130</v>
      </c>
      <c r="F2358" s="90" t="s">
        <v>653</v>
      </c>
      <c r="G2358" s="90" t="s">
        <v>636</v>
      </c>
      <c r="H2358" s="66" t="s">
        <v>9015</v>
      </c>
      <c r="I2358" s="12"/>
    </row>
    <row r="2359" spans="1:9" s="97" customFormat="1">
      <c r="B2359" s="1" t="s">
        <v>8852</v>
      </c>
      <c r="C2359" s="1" t="s">
        <v>126</v>
      </c>
      <c r="D2359" s="90" t="s">
        <v>641</v>
      </c>
      <c r="E2359" s="141" t="s">
        <v>4</v>
      </c>
      <c r="F2359" s="141" t="s">
        <v>8853</v>
      </c>
      <c r="G2359" s="12"/>
      <c r="H2359" s="66" t="s">
        <v>9015</v>
      </c>
      <c r="I2359" s="12"/>
    </row>
    <row r="2360" spans="1:9" s="97" customFormat="1">
      <c r="B2360" s="1" t="s">
        <v>8852</v>
      </c>
      <c r="C2360" s="1" t="s">
        <v>945</v>
      </c>
      <c r="D2360" s="90" t="s">
        <v>641</v>
      </c>
      <c r="E2360" s="141" t="s">
        <v>946</v>
      </c>
      <c r="F2360" s="90" t="s">
        <v>947</v>
      </c>
      <c r="G2360" s="12"/>
      <c r="H2360" s="66" t="s">
        <v>9015</v>
      </c>
      <c r="I2360" s="12"/>
    </row>
    <row r="2361" spans="1:9" s="97" customFormat="1">
      <c r="B2361" s="1" t="s">
        <v>8852</v>
      </c>
      <c r="C2361" s="1" t="s">
        <v>948</v>
      </c>
      <c r="D2361" s="90" t="s">
        <v>641</v>
      </c>
      <c r="E2361" s="141" t="s">
        <v>946</v>
      </c>
      <c r="F2361" s="90" t="s">
        <v>947</v>
      </c>
      <c r="G2361" s="12"/>
      <c r="H2361" s="66" t="s">
        <v>9015</v>
      </c>
      <c r="I2361" s="12"/>
    </row>
    <row r="2362" spans="1:9" s="97" customFormat="1">
      <c r="B2362" s="1" t="s">
        <v>8852</v>
      </c>
      <c r="C2362" s="1" t="s">
        <v>1023</v>
      </c>
      <c r="D2362" s="1" t="s">
        <v>778</v>
      </c>
      <c r="E2362" s="13" t="s">
        <v>657</v>
      </c>
      <c r="F2362" s="1" t="s">
        <v>584</v>
      </c>
      <c r="G2362" s="12"/>
      <c r="H2362" s="12"/>
      <c r="I2362" s="12"/>
    </row>
    <row r="2363" spans="1:9">
      <c r="A2363" s="168"/>
      <c r="B2363" s="1" t="s">
        <v>8854</v>
      </c>
      <c r="C2363" s="90" t="s">
        <v>633</v>
      </c>
      <c r="D2363" s="90" t="s">
        <v>634</v>
      </c>
      <c r="E2363" s="141" t="s">
        <v>130</v>
      </c>
      <c r="F2363" s="90" t="s">
        <v>635</v>
      </c>
      <c r="G2363" s="90" t="s">
        <v>636</v>
      </c>
      <c r="H2363" s="66" t="s">
        <v>9015</v>
      </c>
      <c r="I2363" s="12"/>
    </row>
    <row r="2364" spans="1:9">
      <c r="A2364" s="168"/>
      <c r="B2364" s="1" t="s">
        <v>8854</v>
      </c>
      <c r="C2364" s="90" t="s">
        <v>637</v>
      </c>
      <c r="D2364" s="90" t="s">
        <v>634</v>
      </c>
      <c r="E2364" s="141" t="s">
        <v>130</v>
      </c>
      <c r="F2364" s="90" t="s">
        <v>638</v>
      </c>
      <c r="G2364" s="90" t="s">
        <v>639</v>
      </c>
      <c r="H2364" s="66" t="s">
        <v>9015</v>
      </c>
      <c r="I2364" s="12"/>
    </row>
    <row r="2365" spans="1:9">
      <c r="B2365" s="1" t="s">
        <v>8854</v>
      </c>
      <c r="C2365" s="90" t="s">
        <v>640</v>
      </c>
      <c r="D2365" s="90" t="s">
        <v>641</v>
      </c>
      <c r="E2365" s="141" t="s">
        <v>130</v>
      </c>
      <c r="F2365" s="90"/>
      <c r="G2365" s="90"/>
      <c r="H2365" s="66" t="s">
        <v>9015</v>
      </c>
      <c r="I2365" s="12"/>
    </row>
    <row r="2366" spans="1:9">
      <c r="B2366" s="1" t="s">
        <v>8854</v>
      </c>
      <c r="C2366" s="90" t="s">
        <v>642</v>
      </c>
      <c r="D2366" s="90" t="s">
        <v>641</v>
      </c>
      <c r="E2366" s="141" t="s">
        <v>130</v>
      </c>
      <c r="F2366" s="90"/>
      <c r="G2366" s="90"/>
      <c r="H2366" s="66" t="s">
        <v>9015</v>
      </c>
      <c r="I2366" s="12"/>
    </row>
    <row r="2367" spans="1:9">
      <c r="B2367" s="1" t="s">
        <v>8854</v>
      </c>
      <c r="C2367" s="90" t="s">
        <v>643</v>
      </c>
      <c r="D2367" s="90" t="s">
        <v>644</v>
      </c>
      <c r="E2367" s="141" t="s">
        <v>130</v>
      </c>
      <c r="F2367" s="90" t="s">
        <v>645</v>
      </c>
      <c r="G2367" s="90"/>
      <c r="H2367" s="66" t="s">
        <v>9015</v>
      </c>
      <c r="I2367" s="12"/>
    </row>
    <row r="2368" spans="1:9" s="97" customFormat="1">
      <c r="B2368" s="1" t="s">
        <v>8854</v>
      </c>
      <c r="C2368" s="90" t="s">
        <v>646</v>
      </c>
      <c r="D2368" s="90" t="s">
        <v>644</v>
      </c>
      <c r="E2368" s="141" t="s">
        <v>130</v>
      </c>
      <c r="F2368" s="90" t="s">
        <v>647</v>
      </c>
      <c r="G2368" s="90"/>
      <c r="H2368" s="66" t="s">
        <v>9015</v>
      </c>
      <c r="I2368" s="12"/>
    </row>
    <row r="2369" spans="1:9" s="97" customFormat="1">
      <c r="B2369" s="1" t="s">
        <v>8854</v>
      </c>
      <c r="C2369" s="90" t="s">
        <v>648</v>
      </c>
      <c r="D2369" s="90" t="s">
        <v>641</v>
      </c>
      <c r="E2369" s="141" t="s">
        <v>130</v>
      </c>
      <c r="F2369" s="90" t="s">
        <v>649</v>
      </c>
      <c r="G2369" s="90"/>
      <c r="H2369" s="66" t="s">
        <v>9015</v>
      </c>
      <c r="I2369" s="12"/>
    </row>
    <row r="2370" spans="1:9" s="97" customFormat="1">
      <c r="B2370" s="1" t="s">
        <v>8854</v>
      </c>
      <c r="C2370" s="90" t="s">
        <v>650</v>
      </c>
      <c r="D2370" s="90" t="s">
        <v>641</v>
      </c>
      <c r="E2370" s="141" t="s">
        <v>130</v>
      </c>
      <c r="F2370" s="90" t="s">
        <v>651</v>
      </c>
      <c r="G2370" s="90"/>
      <c r="H2370" s="66" t="s">
        <v>9015</v>
      </c>
      <c r="I2370" s="12"/>
    </row>
    <row r="2371" spans="1:9" s="97" customFormat="1">
      <c r="B2371" s="1" t="s">
        <v>8854</v>
      </c>
      <c r="C2371" s="90" t="s">
        <v>652</v>
      </c>
      <c r="D2371" s="90" t="s">
        <v>634</v>
      </c>
      <c r="E2371" s="141" t="s">
        <v>130</v>
      </c>
      <c r="F2371" s="90" t="s">
        <v>653</v>
      </c>
      <c r="G2371" s="90" t="s">
        <v>636</v>
      </c>
      <c r="H2371" s="66" t="s">
        <v>9015</v>
      </c>
      <c r="I2371" s="12"/>
    </row>
    <row r="2372" spans="1:9" s="97" customFormat="1">
      <c r="B2372" s="1" t="s">
        <v>8854</v>
      </c>
      <c r="C2372" s="1" t="s">
        <v>126</v>
      </c>
      <c r="D2372" s="90" t="s">
        <v>641</v>
      </c>
      <c r="E2372" s="141" t="s">
        <v>4</v>
      </c>
      <c r="F2372" s="141" t="s">
        <v>8855</v>
      </c>
      <c r="G2372" s="12"/>
      <c r="H2372" s="66" t="s">
        <v>9015</v>
      </c>
      <c r="I2372" s="12"/>
    </row>
    <row r="2373" spans="1:9" s="97" customFormat="1">
      <c r="B2373" s="1" t="s">
        <v>8854</v>
      </c>
      <c r="C2373" s="1" t="s">
        <v>958</v>
      </c>
      <c r="D2373" s="1" t="s">
        <v>5543</v>
      </c>
      <c r="E2373" s="13" t="s">
        <v>657</v>
      </c>
      <c r="F2373" s="1" t="s">
        <v>8856</v>
      </c>
      <c r="G2373" s="12"/>
      <c r="H2373" s="12"/>
      <c r="I2373" s="12"/>
    </row>
    <row r="2374" spans="1:9" s="97" customFormat="1">
      <c r="B2374" s="1" t="s">
        <v>8854</v>
      </c>
      <c r="C2374" s="1" t="s">
        <v>1023</v>
      </c>
      <c r="D2374" s="1" t="s">
        <v>6748</v>
      </c>
      <c r="E2374" s="13" t="s">
        <v>657</v>
      </c>
      <c r="F2374" s="1" t="s">
        <v>584</v>
      </c>
      <c r="G2374" s="12"/>
      <c r="H2374" s="12"/>
      <c r="I2374" s="12"/>
    </row>
    <row r="2375" spans="1:9" s="97" customFormat="1">
      <c r="B2375" s="1" t="s">
        <v>8854</v>
      </c>
      <c r="C2375" s="1" t="s">
        <v>8857</v>
      </c>
      <c r="D2375" s="1" t="s">
        <v>1179</v>
      </c>
      <c r="E2375" s="13" t="s">
        <v>657</v>
      </c>
      <c r="F2375" s="1" t="s">
        <v>2356</v>
      </c>
      <c r="G2375" s="12"/>
      <c r="H2375" s="12"/>
      <c r="I2375" s="12"/>
    </row>
    <row r="2376" spans="1:9" s="97" customFormat="1">
      <c r="B2376" s="1" t="s">
        <v>8854</v>
      </c>
      <c r="C2376" s="1" t="s">
        <v>8858</v>
      </c>
      <c r="D2376" s="1" t="s">
        <v>1179</v>
      </c>
      <c r="E2376" s="13" t="s">
        <v>657</v>
      </c>
      <c r="F2376" s="1" t="s">
        <v>2354</v>
      </c>
      <c r="G2376" s="12"/>
      <c r="H2376" s="12"/>
      <c r="I2376" s="12"/>
    </row>
    <row r="2377" spans="1:9" s="97" customFormat="1">
      <c r="B2377" s="1" t="s">
        <v>8854</v>
      </c>
      <c r="C2377" s="1" t="s">
        <v>8859</v>
      </c>
      <c r="D2377" s="1" t="s">
        <v>790</v>
      </c>
      <c r="E2377" s="13" t="s">
        <v>657</v>
      </c>
      <c r="F2377" s="1" t="s">
        <v>2352</v>
      </c>
      <c r="G2377" s="12"/>
      <c r="H2377" s="12"/>
      <c r="I2377" s="12"/>
    </row>
    <row r="2378" spans="1:9" s="97" customFormat="1">
      <c r="B2378" s="1" t="s">
        <v>8854</v>
      </c>
      <c r="C2378" s="1" t="s">
        <v>945</v>
      </c>
      <c r="D2378" s="90" t="s">
        <v>641</v>
      </c>
      <c r="E2378" s="141" t="s">
        <v>946</v>
      </c>
      <c r="F2378" s="90" t="s">
        <v>947</v>
      </c>
      <c r="G2378" s="12"/>
      <c r="H2378" s="66" t="s">
        <v>9015</v>
      </c>
      <c r="I2378" s="12"/>
    </row>
    <row r="2379" spans="1:9" s="97" customFormat="1">
      <c r="B2379" s="1" t="s">
        <v>8854</v>
      </c>
      <c r="C2379" s="1" t="s">
        <v>948</v>
      </c>
      <c r="D2379" s="90" t="s">
        <v>641</v>
      </c>
      <c r="E2379" s="141" t="s">
        <v>946</v>
      </c>
      <c r="F2379" s="90" t="s">
        <v>947</v>
      </c>
      <c r="G2379" s="12"/>
      <c r="H2379" s="66" t="s">
        <v>9015</v>
      </c>
      <c r="I2379" s="12"/>
    </row>
    <row r="2380" spans="1:9">
      <c r="A2380" s="168"/>
      <c r="B2380" s="1" t="s">
        <v>8860</v>
      </c>
      <c r="C2380" s="90" t="s">
        <v>633</v>
      </c>
      <c r="D2380" s="90" t="s">
        <v>634</v>
      </c>
      <c r="E2380" s="141" t="s">
        <v>130</v>
      </c>
      <c r="F2380" s="90" t="s">
        <v>635</v>
      </c>
      <c r="G2380" s="90" t="s">
        <v>636</v>
      </c>
      <c r="H2380" s="66" t="s">
        <v>9015</v>
      </c>
      <c r="I2380" s="12"/>
    </row>
    <row r="2381" spans="1:9">
      <c r="A2381" s="168"/>
      <c r="B2381" s="1" t="s">
        <v>8860</v>
      </c>
      <c r="C2381" s="90" t="s">
        <v>637</v>
      </c>
      <c r="D2381" s="90" t="s">
        <v>634</v>
      </c>
      <c r="E2381" s="141" t="s">
        <v>130</v>
      </c>
      <c r="F2381" s="90" t="s">
        <v>638</v>
      </c>
      <c r="G2381" s="90" t="s">
        <v>639</v>
      </c>
      <c r="H2381" s="66" t="s">
        <v>9015</v>
      </c>
      <c r="I2381" s="12"/>
    </row>
    <row r="2382" spans="1:9">
      <c r="B2382" s="1" t="s">
        <v>8860</v>
      </c>
      <c r="C2382" s="90" t="s">
        <v>640</v>
      </c>
      <c r="D2382" s="90" t="s">
        <v>641</v>
      </c>
      <c r="E2382" s="141" t="s">
        <v>130</v>
      </c>
      <c r="F2382" s="90"/>
      <c r="G2382" s="90"/>
      <c r="H2382" s="66" t="s">
        <v>9015</v>
      </c>
      <c r="I2382" s="12"/>
    </row>
    <row r="2383" spans="1:9">
      <c r="B2383" s="1" t="s">
        <v>8860</v>
      </c>
      <c r="C2383" s="90" t="s">
        <v>642</v>
      </c>
      <c r="D2383" s="90" t="s">
        <v>641</v>
      </c>
      <c r="E2383" s="141" t="s">
        <v>130</v>
      </c>
      <c r="F2383" s="90"/>
      <c r="G2383" s="90"/>
      <c r="H2383" s="66" t="s">
        <v>9015</v>
      </c>
      <c r="I2383" s="12"/>
    </row>
    <row r="2384" spans="1:9">
      <c r="B2384" s="1" t="s">
        <v>8860</v>
      </c>
      <c r="C2384" s="90" t="s">
        <v>643</v>
      </c>
      <c r="D2384" s="90" t="s">
        <v>644</v>
      </c>
      <c r="E2384" s="141" t="s">
        <v>130</v>
      </c>
      <c r="F2384" s="90" t="s">
        <v>645</v>
      </c>
      <c r="G2384" s="90"/>
      <c r="H2384" s="66" t="s">
        <v>9015</v>
      </c>
      <c r="I2384" s="12"/>
    </row>
    <row r="2385" spans="2:9" s="97" customFormat="1">
      <c r="B2385" s="1" t="s">
        <v>8860</v>
      </c>
      <c r="C2385" s="90" t="s">
        <v>646</v>
      </c>
      <c r="D2385" s="90" t="s">
        <v>644</v>
      </c>
      <c r="E2385" s="141" t="s">
        <v>130</v>
      </c>
      <c r="F2385" s="90" t="s">
        <v>647</v>
      </c>
      <c r="G2385" s="90"/>
      <c r="H2385" s="66" t="s">
        <v>9015</v>
      </c>
      <c r="I2385" s="12"/>
    </row>
    <row r="2386" spans="2:9" s="97" customFormat="1">
      <c r="B2386" s="1" t="s">
        <v>8860</v>
      </c>
      <c r="C2386" s="90" t="s">
        <v>648</v>
      </c>
      <c r="D2386" s="90" t="s">
        <v>641</v>
      </c>
      <c r="E2386" s="141" t="s">
        <v>130</v>
      </c>
      <c r="F2386" s="90" t="s">
        <v>649</v>
      </c>
      <c r="G2386" s="90"/>
      <c r="H2386" s="66" t="s">
        <v>9015</v>
      </c>
      <c r="I2386" s="12"/>
    </row>
    <row r="2387" spans="2:9" s="97" customFormat="1">
      <c r="B2387" s="1" t="s">
        <v>8860</v>
      </c>
      <c r="C2387" s="90" t="s">
        <v>650</v>
      </c>
      <c r="D2387" s="90" t="s">
        <v>641</v>
      </c>
      <c r="E2387" s="141" t="s">
        <v>130</v>
      </c>
      <c r="F2387" s="90" t="s">
        <v>651</v>
      </c>
      <c r="G2387" s="90"/>
      <c r="H2387" s="66" t="s">
        <v>9015</v>
      </c>
      <c r="I2387" s="12"/>
    </row>
    <row r="2388" spans="2:9" s="97" customFormat="1">
      <c r="B2388" s="1" t="s">
        <v>8860</v>
      </c>
      <c r="C2388" s="90" t="s">
        <v>652</v>
      </c>
      <c r="D2388" s="90" t="s">
        <v>634</v>
      </c>
      <c r="E2388" s="141" t="s">
        <v>130</v>
      </c>
      <c r="F2388" s="90" t="s">
        <v>653</v>
      </c>
      <c r="G2388" s="90" t="s">
        <v>636</v>
      </c>
      <c r="H2388" s="66" t="s">
        <v>9015</v>
      </c>
      <c r="I2388" s="12"/>
    </row>
    <row r="2389" spans="2:9" s="97" customFormat="1">
      <c r="B2389" s="1" t="s">
        <v>8860</v>
      </c>
      <c r="C2389" s="1" t="s">
        <v>126</v>
      </c>
      <c r="D2389" s="90" t="s">
        <v>641</v>
      </c>
      <c r="E2389" s="141" t="s">
        <v>4</v>
      </c>
      <c r="F2389" s="141" t="s">
        <v>8861</v>
      </c>
      <c r="G2389" s="12"/>
      <c r="H2389" s="66" t="s">
        <v>9015</v>
      </c>
      <c r="I2389" s="12"/>
    </row>
    <row r="2390" spans="2:9" s="97" customFormat="1">
      <c r="B2390" s="1" t="s">
        <v>8860</v>
      </c>
      <c r="C2390" s="1" t="s">
        <v>958</v>
      </c>
      <c r="D2390" s="1" t="s">
        <v>1179</v>
      </c>
      <c r="E2390" s="13" t="s">
        <v>657</v>
      </c>
      <c r="F2390" s="1" t="s">
        <v>581</v>
      </c>
      <c r="G2390" s="12"/>
      <c r="H2390" s="12"/>
      <c r="I2390" s="12"/>
    </row>
    <row r="2391" spans="2:9" s="97" customFormat="1">
      <c r="B2391" s="1" t="s">
        <v>8860</v>
      </c>
      <c r="C2391" s="1" t="s">
        <v>1023</v>
      </c>
      <c r="D2391" s="1" t="s">
        <v>1127</v>
      </c>
      <c r="E2391" s="13" t="s">
        <v>657</v>
      </c>
      <c r="F2391" s="1" t="s">
        <v>584</v>
      </c>
      <c r="G2391" s="12"/>
      <c r="H2391" s="12"/>
      <c r="I2391" s="12"/>
    </row>
    <row r="2392" spans="2:9" s="97" customFormat="1">
      <c r="B2392" s="1" t="s">
        <v>8860</v>
      </c>
      <c r="C2392" s="1" t="s">
        <v>8862</v>
      </c>
      <c r="D2392" s="1" t="s">
        <v>790</v>
      </c>
      <c r="E2392" s="13" t="s">
        <v>657</v>
      </c>
      <c r="F2392" s="1" t="s">
        <v>2582</v>
      </c>
      <c r="G2392" s="12"/>
      <c r="H2392" s="12"/>
      <c r="I2392" s="12"/>
    </row>
    <row r="2393" spans="2:9" s="97" customFormat="1">
      <c r="B2393" s="1" t="s">
        <v>8860</v>
      </c>
      <c r="C2393" s="1" t="s">
        <v>720</v>
      </c>
      <c r="D2393" s="1" t="s">
        <v>641</v>
      </c>
      <c r="E2393" s="13" t="s">
        <v>657</v>
      </c>
      <c r="F2393" s="1" t="s">
        <v>2572</v>
      </c>
      <c r="G2393" s="12"/>
      <c r="H2393" s="12"/>
      <c r="I2393" s="12"/>
    </row>
    <row r="2394" spans="2:9" s="97" customFormat="1">
      <c r="B2394" s="1" t="s">
        <v>8860</v>
      </c>
      <c r="C2394" s="1" t="s">
        <v>8863</v>
      </c>
      <c r="D2394" s="1" t="s">
        <v>790</v>
      </c>
      <c r="E2394" s="13" t="s">
        <v>657</v>
      </c>
      <c r="F2394" s="1" t="s">
        <v>2580</v>
      </c>
      <c r="G2394" s="12"/>
      <c r="H2394" s="12"/>
      <c r="I2394" s="12"/>
    </row>
    <row r="2395" spans="2:9" s="97" customFormat="1">
      <c r="B2395" s="1" t="s">
        <v>8860</v>
      </c>
      <c r="C2395" s="1" t="s">
        <v>8864</v>
      </c>
      <c r="D2395" s="1" t="s">
        <v>641</v>
      </c>
      <c r="E2395" s="13" t="s">
        <v>662</v>
      </c>
      <c r="F2395" s="1" t="s">
        <v>2578</v>
      </c>
      <c r="G2395" s="12"/>
      <c r="H2395" s="12"/>
      <c r="I2395" s="12"/>
    </row>
    <row r="2396" spans="2:9" s="97" customFormat="1">
      <c r="B2396" s="1" t="s">
        <v>8860</v>
      </c>
      <c r="C2396" s="1" t="s">
        <v>1028</v>
      </c>
      <c r="D2396" s="1" t="s">
        <v>634</v>
      </c>
      <c r="E2396" s="13" t="s">
        <v>657</v>
      </c>
      <c r="F2396" s="1" t="s">
        <v>1029</v>
      </c>
      <c r="G2396" s="12"/>
      <c r="H2396" s="12"/>
      <c r="I2396" s="12"/>
    </row>
    <row r="2397" spans="2:9" s="97" customFormat="1">
      <c r="B2397" s="1" t="s">
        <v>8860</v>
      </c>
      <c r="C2397" s="1" t="s">
        <v>8865</v>
      </c>
      <c r="D2397" s="1" t="s">
        <v>634</v>
      </c>
      <c r="E2397" s="13" t="s">
        <v>657</v>
      </c>
      <c r="F2397" s="1" t="s">
        <v>1031</v>
      </c>
      <c r="G2397" s="12"/>
      <c r="H2397" s="12"/>
      <c r="I2397" s="12"/>
    </row>
    <row r="2398" spans="2:9" s="97" customFormat="1">
      <c r="B2398" s="1" t="s">
        <v>8860</v>
      </c>
      <c r="C2398" s="1" t="s">
        <v>8866</v>
      </c>
      <c r="D2398" s="1" t="s">
        <v>1217</v>
      </c>
      <c r="E2398" s="13" t="s">
        <v>657</v>
      </c>
      <c r="F2398" s="1" t="s">
        <v>2585</v>
      </c>
      <c r="G2398" s="12"/>
      <c r="H2398" s="12"/>
      <c r="I2398" s="12"/>
    </row>
    <row r="2399" spans="2:9" s="97" customFormat="1">
      <c r="B2399" s="1" t="s">
        <v>8860</v>
      </c>
      <c r="C2399" s="1" t="s">
        <v>8867</v>
      </c>
      <c r="D2399" s="1" t="s">
        <v>790</v>
      </c>
      <c r="E2399" s="13" t="s">
        <v>657</v>
      </c>
      <c r="F2399" s="1" t="s">
        <v>2575</v>
      </c>
      <c r="G2399" s="12"/>
      <c r="H2399" s="12"/>
      <c r="I2399" s="12"/>
    </row>
    <row r="2400" spans="2:9" s="97" customFormat="1">
      <c r="B2400" s="1" t="s">
        <v>8860</v>
      </c>
      <c r="C2400" s="1" t="s">
        <v>945</v>
      </c>
      <c r="D2400" s="90" t="s">
        <v>641</v>
      </c>
      <c r="E2400" s="141" t="s">
        <v>946</v>
      </c>
      <c r="F2400" s="90" t="s">
        <v>947</v>
      </c>
      <c r="G2400" s="12"/>
      <c r="H2400" s="66" t="s">
        <v>9015</v>
      </c>
      <c r="I2400" s="12"/>
    </row>
    <row r="2401" spans="1:9" s="97" customFormat="1">
      <c r="B2401" s="1" t="s">
        <v>8860</v>
      </c>
      <c r="C2401" s="1" t="s">
        <v>948</v>
      </c>
      <c r="D2401" s="90" t="s">
        <v>641</v>
      </c>
      <c r="E2401" s="141" t="s">
        <v>946</v>
      </c>
      <c r="F2401" s="90" t="s">
        <v>947</v>
      </c>
      <c r="G2401" s="12"/>
      <c r="H2401" s="66" t="s">
        <v>9015</v>
      </c>
      <c r="I2401" s="12"/>
    </row>
    <row r="2402" spans="1:9">
      <c r="A2402" s="168"/>
      <c r="B2402" s="1" t="s">
        <v>8868</v>
      </c>
      <c r="C2402" s="90" t="s">
        <v>633</v>
      </c>
      <c r="D2402" s="90" t="s">
        <v>634</v>
      </c>
      <c r="E2402" s="141" t="s">
        <v>130</v>
      </c>
      <c r="F2402" s="90" t="s">
        <v>635</v>
      </c>
      <c r="G2402" s="90" t="s">
        <v>636</v>
      </c>
      <c r="H2402" s="66" t="s">
        <v>9015</v>
      </c>
      <c r="I2402" s="12"/>
    </row>
    <row r="2403" spans="1:9">
      <c r="A2403" s="168"/>
      <c r="B2403" s="1" t="s">
        <v>8868</v>
      </c>
      <c r="C2403" s="90" t="s">
        <v>637</v>
      </c>
      <c r="D2403" s="90" t="s">
        <v>634</v>
      </c>
      <c r="E2403" s="141" t="s">
        <v>130</v>
      </c>
      <c r="F2403" s="90" t="s">
        <v>638</v>
      </c>
      <c r="G2403" s="90" t="s">
        <v>639</v>
      </c>
      <c r="H2403" s="66" t="s">
        <v>9015</v>
      </c>
      <c r="I2403" s="12"/>
    </row>
    <row r="2404" spans="1:9">
      <c r="B2404" s="1" t="s">
        <v>8868</v>
      </c>
      <c r="C2404" s="90" t="s">
        <v>640</v>
      </c>
      <c r="D2404" s="90" t="s">
        <v>641</v>
      </c>
      <c r="E2404" s="141" t="s">
        <v>130</v>
      </c>
      <c r="F2404" s="90"/>
      <c r="G2404" s="90"/>
      <c r="H2404" s="66" t="s">
        <v>9015</v>
      </c>
      <c r="I2404" s="12"/>
    </row>
    <row r="2405" spans="1:9">
      <c r="B2405" s="1" t="s">
        <v>8868</v>
      </c>
      <c r="C2405" s="90" t="s">
        <v>642</v>
      </c>
      <c r="D2405" s="90" t="s">
        <v>641</v>
      </c>
      <c r="E2405" s="141" t="s">
        <v>130</v>
      </c>
      <c r="F2405" s="90"/>
      <c r="G2405" s="90"/>
      <c r="H2405" s="66" t="s">
        <v>9015</v>
      </c>
      <c r="I2405" s="12"/>
    </row>
    <row r="2406" spans="1:9">
      <c r="B2406" s="1" t="s">
        <v>8868</v>
      </c>
      <c r="C2406" s="90" t="s">
        <v>643</v>
      </c>
      <c r="D2406" s="90" t="s">
        <v>644</v>
      </c>
      <c r="E2406" s="141" t="s">
        <v>130</v>
      </c>
      <c r="F2406" s="90" t="s">
        <v>645</v>
      </c>
      <c r="G2406" s="90"/>
      <c r="H2406" s="66" t="s">
        <v>9015</v>
      </c>
      <c r="I2406" s="12"/>
    </row>
    <row r="2407" spans="1:9" s="97" customFormat="1">
      <c r="B2407" s="1" t="s">
        <v>8868</v>
      </c>
      <c r="C2407" s="90" t="s">
        <v>646</v>
      </c>
      <c r="D2407" s="90" t="s">
        <v>644</v>
      </c>
      <c r="E2407" s="141" t="s">
        <v>130</v>
      </c>
      <c r="F2407" s="90" t="s">
        <v>647</v>
      </c>
      <c r="G2407" s="90"/>
      <c r="H2407" s="66" t="s">
        <v>9015</v>
      </c>
      <c r="I2407" s="12"/>
    </row>
    <row r="2408" spans="1:9" s="97" customFormat="1">
      <c r="B2408" s="1" t="s">
        <v>8868</v>
      </c>
      <c r="C2408" s="90" t="s">
        <v>648</v>
      </c>
      <c r="D2408" s="90" t="s">
        <v>641</v>
      </c>
      <c r="E2408" s="141" t="s">
        <v>130</v>
      </c>
      <c r="F2408" s="90" t="s">
        <v>649</v>
      </c>
      <c r="G2408" s="90"/>
      <c r="H2408" s="66" t="s">
        <v>9015</v>
      </c>
      <c r="I2408" s="12"/>
    </row>
    <row r="2409" spans="1:9" s="97" customFormat="1">
      <c r="B2409" s="1" t="s">
        <v>8868</v>
      </c>
      <c r="C2409" s="90" t="s">
        <v>650</v>
      </c>
      <c r="D2409" s="90" t="s">
        <v>641</v>
      </c>
      <c r="E2409" s="141" t="s">
        <v>130</v>
      </c>
      <c r="F2409" s="90" t="s">
        <v>651</v>
      </c>
      <c r="G2409" s="90"/>
      <c r="H2409" s="66" t="s">
        <v>9015</v>
      </c>
      <c r="I2409" s="12"/>
    </row>
    <row r="2410" spans="1:9" s="97" customFormat="1">
      <c r="B2410" s="1" t="s">
        <v>8868</v>
      </c>
      <c r="C2410" s="90" t="s">
        <v>652</v>
      </c>
      <c r="D2410" s="90" t="s">
        <v>634</v>
      </c>
      <c r="E2410" s="141" t="s">
        <v>130</v>
      </c>
      <c r="F2410" s="90" t="s">
        <v>653</v>
      </c>
      <c r="G2410" s="90" t="s">
        <v>636</v>
      </c>
      <c r="H2410" s="66" t="s">
        <v>9015</v>
      </c>
      <c r="I2410" s="12"/>
    </row>
    <row r="2411" spans="1:9" s="97" customFormat="1">
      <c r="B2411" s="1" t="s">
        <v>8868</v>
      </c>
      <c r="C2411" s="1" t="s">
        <v>126</v>
      </c>
      <c r="D2411" s="90" t="s">
        <v>641</v>
      </c>
      <c r="E2411" s="141" t="s">
        <v>4</v>
      </c>
      <c r="F2411" s="141" t="s">
        <v>8869</v>
      </c>
      <c r="G2411" s="12"/>
      <c r="H2411" s="66" t="s">
        <v>9015</v>
      </c>
      <c r="I2411" s="12"/>
    </row>
    <row r="2412" spans="1:9" s="97" customFormat="1">
      <c r="B2412" s="1" t="s">
        <v>8868</v>
      </c>
      <c r="C2412" s="1" t="s">
        <v>1023</v>
      </c>
      <c r="D2412" s="1" t="s">
        <v>1127</v>
      </c>
      <c r="E2412" s="13" t="s">
        <v>657</v>
      </c>
      <c r="F2412" s="1" t="s">
        <v>2559</v>
      </c>
      <c r="G2412" s="12"/>
      <c r="H2412" s="12"/>
      <c r="I2412" s="12"/>
    </row>
    <row r="2413" spans="1:9" s="97" customFormat="1">
      <c r="B2413" s="1" t="s">
        <v>8868</v>
      </c>
      <c r="C2413" s="1" t="s">
        <v>5581</v>
      </c>
      <c r="D2413" s="1" t="s">
        <v>803</v>
      </c>
      <c r="E2413" s="13" t="s">
        <v>657</v>
      </c>
      <c r="F2413" s="1" t="s">
        <v>2560</v>
      </c>
      <c r="G2413" s="12"/>
      <c r="H2413" s="12"/>
      <c r="I2413" s="12"/>
    </row>
    <row r="2414" spans="1:9" s="97" customFormat="1">
      <c r="B2414" s="1" t="s">
        <v>8868</v>
      </c>
      <c r="C2414" s="1" t="s">
        <v>945</v>
      </c>
      <c r="D2414" s="90" t="s">
        <v>641</v>
      </c>
      <c r="E2414" s="141" t="s">
        <v>946</v>
      </c>
      <c r="F2414" s="90" t="s">
        <v>947</v>
      </c>
      <c r="G2414" s="12"/>
      <c r="H2414" s="66" t="s">
        <v>9015</v>
      </c>
      <c r="I2414" s="12"/>
    </row>
    <row r="2415" spans="1:9" s="97" customFormat="1">
      <c r="B2415" s="1" t="s">
        <v>8868</v>
      </c>
      <c r="C2415" s="1" t="s">
        <v>948</v>
      </c>
      <c r="D2415" s="90" t="s">
        <v>641</v>
      </c>
      <c r="E2415" s="141" t="s">
        <v>946</v>
      </c>
      <c r="F2415" s="90" t="s">
        <v>947</v>
      </c>
      <c r="G2415" s="12"/>
      <c r="H2415" s="66" t="s">
        <v>9015</v>
      </c>
      <c r="I2415" s="12"/>
    </row>
    <row r="2416" spans="1:9">
      <c r="A2416" s="168"/>
      <c r="B2416" s="1" t="s">
        <v>8870</v>
      </c>
      <c r="C2416" s="90" t="s">
        <v>633</v>
      </c>
      <c r="D2416" s="90" t="s">
        <v>634</v>
      </c>
      <c r="E2416" s="141" t="s">
        <v>130</v>
      </c>
      <c r="F2416" s="90" t="s">
        <v>635</v>
      </c>
      <c r="G2416" s="90" t="s">
        <v>636</v>
      </c>
      <c r="H2416" s="66" t="s">
        <v>9015</v>
      </c>
      <c r="I2416" s="12"/>
    </row>
    <row r="2417" spans="1:9">
      <c r="A2417" s="168"/>
      <c r="B2417" s="1" t="s">
        <v>8870</v>
      </c>
      <c r="C2417" s="90" t="s">
        <v>637</v>
      </c>
      <c r="D2417" s="90" t="s">
        <v>634</v>
      </c>
      <c r="E2417" s="141" t="s">
        <v>130</v>
      </c>
      <c r="F2417" s="90" t="s">
        <v>638</v>
      </c>
      <c r="G2417" s="90" t="s">
        <v>639</v>
      </c>
      <c r="H2417" s="66" t="s">
        <v>9015</v>
      </c>
      <c r="I2417" s="12"/>
    </row>
    <row r="2418" spans="1:9">
      <c r="B2418" s="1" t="s">
        <v>8870</v>
      </c>
      <c r="C2418" s="90" t="s">
        <v>640</v>
      </c>
      <c r="D2418" s="90" t="s">
        <v>641</v>
      </c>
      <c r="E2418" s="141" t="s">
        <v>130</v>
      </c>
      <c r="F2418" s="90"/>
      <c r="G2418" s="90"/>
      <c r="H2418" s="66" t="s">
        <v>9015</v>
      </c>
      <c r="I2418" s="12"/>
    </row>
    <row r="2419" spans="1:9">
      <c r="B2419" s="1" t="s">
        <v>8870</v>
      </c>
      <c r="C2419" s="90" t="s">
        <v>642</v>
      </c>
      <c r="D2419" s="90" t="s">
        <v>641</v>
      </c>
      <c r="E2419" s="141" t="s">
        <v>130</v>
      </c>
      <c r="F2419" s="90"/>
      <c r="G2419" s="90"/>
      <c r="H2419" s="66" t="s">
        <v>9015</v>
      </c>
      <c r="I2419" s="12"/>
    </row>
    <row r="2420" spans="1:9">
      <c r="B2420" s="1" t="s">
        <v>8870</v>
      </c>
      <c r="C2420" s="90" t="s">
        <v>643</v>
      </c>
      <c r="D2420" s="90" t="s">
        <v>644</v>
      </c>
      <c r="E2420" s="141" t="s">
        <v>130</v>
      </c>
      <c r="F2420" s="90" t="s">
        <v>645</v>
      </c>
      <c r="G2420" s="90"/>
      <c r="H2420" s="66" t="s">
        <v>9015</v>
      </c>
      <c r="I2420" s="12"/>
    </row>
    <row r="2421" spans="1:9" s="97" customFormat="1">
      <c r="B2421" s="1" t="s">
        <v>8870</v>
      </c>
      <c r="C2421" s="90" t="s">
        <v>646</v>
      </c>
      <c r="D2421" s="90" t="s">
        <v>644</v>
      </c>
      <c r="E2421" s="141" t="s">
        <v>130</v>
      </c>
      <c r="F2421" s="90" t="s">
        <v>647</v>
      </c>
      <c r="G2421" s="90"/>
      <c r="H2421" s="66" t="s">
        <v>9015</v>
      </c>
      <c r="I2421" s="12"/>
    </row>
    <row r="2422" spans="1:9" s="97" customFormat="1">
      <c r="B2422" s="1" t="s">
        <v>8870</v>
      </c>
      <c r="C2422" s="90" t="s">
        <v>648</v>
      </c>
      <c r="D2422" s="90" t="s">
        <v>641</v>
      </c>
      <c r="E2422" s="141" t="s">
        <v>130</v>
      </c>
      <c r="F2422" s="90" t="s">
        <v>649</v>
      </c>
      <c r="G2422" s="90"/>
      <c r="H2422" s="66" t="s">
        <v>9015</v>
      </c>
      <c r="I2422" s="12"/>
    </row>
    <row r="2423" spans="1:9" s="97" customFormat="1">
      <c r="B2423" s="1" t="s">
        <v>8870</v>
      </c>
      <c r="C2423" s="90" t="s">
        <v>650</v>
      </c>
      <c r="D2423" s="90" t="s">
        <v>641</v>
      </c>
      <c r="E2423" s="141" t="s">
        <v>130</v>
      </c>
      <c r="F2423" s="90" t="s">
        <v>651</v>
      </c>
      <c r="G2423" s="90"/>
      <c r="H2423" s="66" t="s">
        <v>9015</v>
      </c>
      <c r="I2423" s="12"/>
    </row>
    <row r="2424" spans="1:9" s="97" customFormat="1">
      <c r="B2424" s="1" t="s">
        <v>8870</v>
      </c>
      <c r="C2424" s="90" t="s">
        <v>652</v>
      </c>
      <c r="D2424" s="90" t="s">
        <v>634</v>
      </c>
      <c r="E2424" s="141" t="s">
        <v>130</v>
      </c>
      <c r="F2424" s="90" t="s">
        <v>653</v>
      </c>
      <c r="G2424" s="90" t="s">
        <v>636</v>
      </c>
      <c r="H2424" s="66" t="s">
        <v>9015</v>
      </c>
      <c r="I2424" s="12"/>
    </row>
    <row r="2425" spans="1:9" s="97" customFormat="1">
      <c r="B2425" s="1" t="s">
        <v>8870</v>
      </c>
      <c r="C2425" s="1" t="s">
        <v>126</v>
      </c>
      <c r="D2425" s="90" t="s">
        <v>641</v>
      </c>
      <c r="E2425" s="141" t="s">
        <v>4</v>
      </c>
      <c r="F2425" s="141" t="s">
        <v>8871</v>
      </c>
      <c r="G2425" s="12"/>
      <c r="H2425" s="66" t="s">
        <v>9015</v>
      </c>
      <c r="I2425" s="12"/>
    </row>
    <row r="2426" spans="1:9" s="97" customFormat="1">
      <c r="B2426" s="1" t="s">
        <v>8870</v>
      </c>
      <c r="C2426" s="1" t="s">
        <v>1023</v>
      </c>
      <c r="D2426" s="1" t="s">
        <v>1090</v>
      </c>
      <c r="E2426" s="13" t="s">
        <v>657</v>
      </c>
      <c r="F2426" s="1" t="s">
        <v>584</v>
      </c>
      <c r="G2426" s="12"/>
      <c r="H2426" s="12"/>
      <c r="I2426" s="12"/>
    </row>
    <row r="2427" spans="1:9" s="97" customFormat="1">
      <c r="B2427" s="1" t="s">
        <v>8870</v>
      </c>
      <c r="C2427" s="1" t="s">
        <v>5581</v>
      </c>
      <c r="D2427" s="1" t="s">
        <v>695</v>
      </c>
      <c r="E2427" s="13" t="s">
        <v>657</v>
      </c>
      <c r="F2427" s="1" t="s">
        <v>2609</v>
      </c>
      <c r="G2427" s="12"/>
      <c r="H2427" s="12"/>
      <c r="I2427" s="12"/>
    </row>
    <row r="2428" spans="1:9" s="97" customFormat="1">
      <c r="B2428" s="1" t="s">
        <v>8870</v>
      </c>
      <c r="C2428" s="1" t="s">
        <v>945</v>
      </c>
      <c r="D2428" s="90" t="s">
        <v>641</v>
      </c>
      <c r="E2428" s="141" t="s">
        <v>946</v>
      </c>
      <c r="F2428" s="90" t="s">
        <v>947</v>
      </c>
      <c r="G2428" s="12"/>
      <c r="H2428" s="66" t="s">
        <v>9015</v>
      </c>
      <c r="I2428" s="12"/>
    </row>
    <row r="2429" spans="1:9" s="97" customFormat="1">
      <c r="B2429" s="1" t="s">
        <v>8870</v>
      </c>
      <c r="C2429" s="1" t="s">
        <v>948</v>
      </c>
      <c r="D2429" s="90" t="s">
        <v>641</v>
      </c>
      <c r="E2429" s="141" t="s">
        <v>946</v>
      </c>
      <c r="F2429" s="90" t="s">
        <v>947</v>
      </c>
      <c r="G2429" s="12"/>
      <c r="H2429" s="66" t="s">
        <v>9015</v>
      </c>
      <c r="I2429" s="12"/>
    </row>
    <row r="2430" spans="1:9">
      <c r="A2430" s="168"/>
      <c r="B2430" s="1" t="s">
        <v>8872</v>
      </c>
      <c r="C2430" s="90" t="s">
        <v>633</v>
      </c>
      <c r="D2430" s="90" t="s">
        <v>634</v>
      </c>
      <c r="E2430" s="141" t="s">
        <v>130</v>
      </c>
      <c r="F2430" s="90" t="s">
        <v>635</v>
      </c>
      <c r="G2430" s="90" t="s">
        <v>636</v>
      </c>
      <c r="H2430" s="66" t="s">
        <v>9015</v>
      </c>
      <c r="I2430" s="12"/>
    </row>
    <row r="2431" spans="1:9">
      <c r="A2431" s="168"/>
      <c r="B2431" s="1" t="s">
        <v>8872</v>
      </c>
      <c r="C2431" s="90" t="s">
        <v>637</v>
      </c>
      <c r="D2431" s="90" t="s">
        <v>634</v>
      </c>
      <c r="E2431" s="141" t="s">
        <v>130</v>
      </c>
      <c r="F2431" s="90" t="s">
        <v>638</v>
      </c>
      <c r="G2431" s="90" t="s">
        <v>639</v>
      </c>
      <c r="H2431" s="66" t="s">
        <v>9015</v>
      </c>
      <c r="I2431" s="12"/>
    </row>
    <row r="2432" spans="1:9">
      <c r="B2432" s="1" t="s">
        <v>8872</v>
      </c>
      <c r="C2432" s="90" t="s">
        <v>640</v>
      </c>
      <c r="D2432" s="90" t="s">
        <v>641</v>
      </c>
      <c r="E2432" s="141" t="s">
        <v>130</v>
      </c>
      <c r="F2432" s="90"/>
      <c r="G2432" s="90"/>
      <c r="H2432" s="66" t="s">
        <v>9015</v>
      </c>
      <c r="I2432" s="12"/>
    </row>
    <row r="2433" spans="1:9">
      <c r="B2433" s="1" t="s">
        <v>8872</v>
      </c>
      <c r="C2433" s="90" t="s">
        <v>642</v>
      </c>
      <c r="D2433" s="90" t="s">
        <v>641</v>
      </c>
      <c r="E2433" s="141" t="s">
        <v>130</v>
      </c>
      <c r="F2433" s="90"/>
      <c r="G2433" s="90"/>
      <c r="H2433" s="66" t="s">
        <v>9015</v>
      </c>
      <c r="I2433" s="12"/>
    </row>
    <row r="2434" spans="1:9">
      <c r="B2434" s="1" t="s">
        <v>8872</v>
      </c>
      <c r="C2434" s="90" t="s">
        <v>643</v>
      </c>
      <c r="D2434" s="90" t="s">
        <v>644</v>
      </c>
      <c r="E2434" s="141" t="s">
        <v>130</v>
      </c>
      <c r="F2434" s="90" t="s">
        <v>645</v>
      </c>
      <c r="G2434" s="90"/>
      <c r="H2434" s="66" t="s">
        <v>9015</v>
      </c>
      <c r="I2434" s="12"/>
    </row>
    <row r="2435" spans="1:9" s="97" customFormat="1">
      <c r="B2435" s="1" t="s">
        <v>8872</v>
      </c>
      <c r="C2435" s="90" t="s">
        <v>646</v>
      </c>
      <c r="D2435" s="90" t="s">
        <v>644</v>
      </c>
      <c r="E2435" s="141" t="s">
        <v>130</v>
      </c>
      <c r="F2435" s="90" t="s">
        <v>647</v>
      </c>
      <c r="G2435" s="90"/>
      <c r="H2435" s="66" t="s">
        <v>9015</v>
      </c>
      <c r="I2435" s="12"/>
    </row>
    <row r="2436" spans="1:9" s="97" customFormat="1">
      <c r="B2436" s="1" t="s">
        <v>8872</v>
      </c>
      <c r="C2436" s="90" t="s">
        <v>648</v>
      </c>
      <c r="D2436" s="90" t="s">
        <v>641</v>
      </c>
      <c r="E2436" s="141" t="s">
        <v>130</v>
      </c>
      <c r="F2436" s="90" t="s">
        <v>649</v>
      </c>
      <c r="G2436" s="90"/>
      <c r="H2436" s="66" t="s">
        <v>9015</v>
      </c>
      <c r="I2436" s="12"/>
    </row>
    <row r="2437" spans="1:9" s="97" customFormat="1">
      <c r="B2437" s="1" t="s">
        <v>8872</v>
      </c>
      <c r="C2437" s="90" t="s">
        <v>650</v>
      </c>
      <c r="D2437" s="90" t="s">
        <v>641</v>
      </c>
      <c r="E2437" s="141" t="s">
        <v>130</v>
      </c>
      <c r="F2437" s="90" t="s">
        <v>651</v>
      </c>
      <c r="G2437" s="90"/>
      <c r="H2437" s="66" t="s">
        <v>9015</v>
      </c>
      <c r="I2437" s="12"/>
    </row>
    <row r="2438" spans="1:9" s="97" customFormat="1">
      <c r="B2438" s="1" t="s">
        <v>8872</v>
      </c>
      <c r="C2438" s="90" t="s">
        <v>652</v>
      </c>
      <c r="D2438" s="90" t="s">
        <v>634</v>
      </c>
      <c r="E2438" s="141" t="s">
        <v>130</v>
      </c>
      <c r="F2438" s="90" t="s">
        <v>653</v>
      </c>
      <c r="G2438" s="90" t="s">
        <v>636</v>
      </c>
      <c r="H2438" s="66" t="s">
        <v>9015</v>
      </c>
      <c r="I2438" s="12"/>
    </row>
    <row r="2439" spans="1:9" s="97" customFormat="1">
      <c r="B2439" s="1" t="s">
        <v>8872</v>
      </c>
      <c r="C2439" s="1" t="s">
        <v>126</v>
      </c>
      <c r="D2439" s="90" t="s">
        <v>641</v>
      </c>
      <c r="E2439" s="141" t="s">
        <v>4</v>
      </c>
      <c r="F2439" s="141" t="s">
        <v>8873</v>
      </c>
      <c r="G2439" s="12"/>
      <c r="H2439" s="66" t="s">
        <v>9015</v>
      </c>
      <c r="I2439" s="12"/>
    </row>
    <row r="2440" spans="1:9" s="97" customFormat="1">
      <c r="B2440" s="1" t="s">
        <v>8872</v>
      </c>
      <c r="C2440" s="1" t="s">
        <v>8874</v>
      </c>
      <c r="D2440" s="1" t="s">
        <v>803</v>
      </c>
      <c r="E2440" s="13" t="s">
        <v>657</v>
      </c>
      <c r="F2440" s="1" t="s">
        <v>2502</v>
      </c>
      <c r="G2440" s="12"/>
      <c r="H2440" s="12"/>
      <c r="I2440" s="12"/>
    </row>
    <row r="2441" spans="1:9" s="97" customFormat="1">
      <c r="B2441" s="1" t="s">
        <v>8872</v>
      </c>
      <c r="C2441" s="1" t="s">
        <v>8875</v>
      </c>
      <c r="D2441" s="1" t="s">
        <v>790</v>
      </c>
      <c r="E2441" s="13" t="s">
        <v>657</v>
      </c>
      <c r="F2441" s="1" t="s">
        <v>581</v>
      </c>
      <c r="G2441" s="12"/>
      <c r="H2441" s="12"/>
      <c r="I2441" s="12"/>
    </row>
    <row r="2442" spans="1:9" s="97" customFormat="1">
      <c r="B2442" s="1" t="s">
        <v>8872</v>
      </c>
      <c r="C2442" s="1" t="s">
        <v>945</v>
      </c>
      <c r="D2442" s="90" t="s">
        <v>641</v>
      </c>
      <c r="E2442" s="141" t="s">
        <v>946</v>
      </c>
      <c r="F2442" s="90" t="s">
        <v>947</v>
      </c>
      <c r="G2442" s="12"/>
      <c r="H2442" s="66" t="s">
        <v>9015</v>
      </c>
      <c r="I2442" s="12"/>
    </row>
    <row r="2443" spans="1:9" s="97" customFormat="1">
      <c r="B2443" s="1" t="s">
        <v>8872</v>
      </c>
      <c r="C2443" s="1" t="s">
        <v>948</v>
      </c>
      <c r="D2443" s="90" t="s">
        <v>641</v>
      </c>
      <c r="E2443" s="141" t="s">
        <v>946</v>
      </c>
      <c r="F2443" s="90" t="s">
        <v>947</v>
      </c>
      <c r="G2443" s="12"/>
      <c r="H2443" s="66" t="s">
        <v>9015</v>
      </c>
      <c r="I2443" s="12"/>
    </row>
    <row r="2444" spans="1:9">
      <c r="A2444" s="168"/>
      <c r="B2444" s="1" t="s">
        <v>8876</v>
      </c>
      <c r="C2444" s="90" t="s">
        <v>633</v>
      </c>
      <c r="D2444" s="90" t="s">
        <v>634</v>
      </c>
      <c r="E2444" s="141" t="s">
        <v>130</v>
      </c>
      <c r="F2444" s="90" t="s">
        <v>635</v>
      </c>
      <c r="G2444" s="90" t="s">
        <v>636</v>
      </c>
      <c r="H2444" s="66" t="s">
        <v>9015</v>
      </c>
      <c r="I2444" s="12"/>
    </row>
    <row r="2445" spans="1:9">
      <c r="A2445" s="168"/>
      <c r="B2445" s="1" t="s">
        <v>8876</v>
      </c>
      <c r="C2445" s="90" t="s">
        <v>637</v>
      </c>
      <c r="D2445" s="90" t="s">
        <v>634</v>
      </c>
      <c r="E2445" s="141" t="s">
        <v>130</v>
      </c>
      <c r="F2445" s="90" t="s">
        <v>638</v>
      </c>
      <c r="G2445" s="90" t="s">
        <v>639</v>
      </c>
      <c r="H2445" s="66" t="s">
        <v>9015</v>
      </c>
      <c r="I2445" s="12"/>
    </row>
    <row r="2446" spans="1:9">
      <c r="B2446" s="1" t="s">
        <v>8876</v>
      </c>
      <c r="C2446" s="90" t="s">
        <v>640</v>
      </c>
      <c r="D2446" s="90" t="s">
        <v>641</v>
      </c>
      <c r="E2446" s="141" t="s">
        <v>130</v>
      </c>
      <c r="F2446" s="90"/>
      <c r="G2446" s="90"/>
      <c r="H2446" s="66" t="s">
        <v>9015</v>
      </c>
      <c r="I2446" s="12"/>
    </row>
    <row r="2447" spans="1:9">
      <c r="B2447" s="1" t="s">
        <v>8876</v>
      </c>
      <c r="C2447" s="90" t="s">
        <v>642</v>
      </c>
      <c r="D2447" s="90" t="s">
        <v>641</v>
      </c>
      <c r="E2447" s="141" t="s">
        <v>130</v>
      </c>
      <c r="F2447" s="90"/>
      <c r="G2447" s="90"/>
      <c r="H2447" s="66" t="s">
        <v>9015</v>
      </c>
      <c r="I2447" s="12"/>
    </row>
    <row r="2448" spans="1:9">
      <c r="B2448" s="1" t="s">
        <v>8876</v>
      </c>
      <c r="C2448" s="90" t="s">
        <v>643</v>
      </c>
      <c r="D2448" s="90" t="s">
        <v>644</v>
      </c>
      <c r="E2448" s="141" t="s">
        <v>130</v>
      </c>
      <c r="F2448" s="90" t="s">
        <v>645</v>
      </c>
      <c r="G2448" s="90"/>
      <c r="H2448" s="66" t="s">
        <v>9015</v>
      </c>
      <c r="I2448" s="12"/>
    </row>
    <row r="2449" spans="1:9" s="97" customFormat="1">
      <c r="B2449" s="1" t="s">
        <v>8876</v>
      </c>
      <c r="C2449" s="90" t="s">
        <v>646</v>
      </c>
      <c r="D2449" s="90" t="s">
        <v>644</v>
      </c>
      <c r="E2449" s="141" t="s">
        <v>130</v>
      </c>
      <c r="F2449" s="90" t="s">
        <v>647</v>
      </c>
      <c r="G2449" s="90"/>
      <c r="H2449" s="66" t="s">
        <v>9015</v>
      </c>
      <c r="I2449" s="12"/>
    </row>
    <row r="2450" spans="1:9" s="97" customFormat="1">
      <c r="B2450" s="1" t="s">
        <v>8876</v>
      </c>
      <c r="C2450" s="90" t="s">
        <v>648</v>
      </c>
      <c r="D2450" s="90" t="s">
        <v>641</v>
      </c>
      <c r="E2450" s="141" t="s">
        <v>130</v>
      </c>
      <c r="F2450" s="90" t="s">
        <v>649</v>
      </c>
      <c r="G2450" s="90"/>
      <c r="H2450" s="66" t="s">
        <v>9015</v>
      </c>
      <c r="I2450" s="12"/>
    </row>
    <row r="2451" spans="1:9" s="97" customFormat="1">
      <c r="B2451" s="1" t="s">
        <v>8876</v>
      </c>
      <c r="C2451" s="90" t="s">
        <v>650</v>
      </c>
      <c r="D2451" s="90" t="s">
        <v>641</v>
      </c>
      <c r="E2451" s="141" t="s">
        <v>130</v>
      </c>
      <c r="F2451" s="90" t="s">
        <v>651</v>
      </c>
      <c r="G2451" s="90"/>
      <c r="H2451" s="66" t="s">
        <v>9015</v>
      </c>
      <c r="I2451" s="12"/>
    </row>
    <row r="2452" spans="1:9" s="97" customFormat="1">
      <c r="B2452" s="1" t="s">
        <v>8876</v>
      </c>
      <c r="C2452" s="90" t="s">
        <v>652</v>
      </c>
      <c r="D2452" s="90" t="s">
        <v>634</v>
      </c>
      <c r="E2452" s="141" t="s">
        <v>130</v>
      </c>
      <c r="F2452" s="90" t="s">
        <v>653</v>
      </c>
      <c r="G2452" s="90" t="s">
        <v>636</v>
      </c>
      <c r="H2452" s="66" t="s">
        <v>9015</v>
      </c>
      <c r="I2452" s="12"/>
    </row>
    <row r="2453" spans="1:9" s="97" customFormat="1">
      <c r="B2453" s="1" t="s">
        <v>8876</v>
      </c>
      <c r="C2453" s="1" t="s">
        <v>126</v>
      </c>
      <c r="D2453" s="90" t="s">
        <v>641</v>
      </c>
      <c r="E2453" s="141" t="s">
        <v>4</v>
      </c>
      <c r="F2453" s="141" t="s">
        <v>8877</v>
      </c>
      <c r="G2453" s="12"/>
      <c r="H2453" s="66" t="s">
        <v>9015</v>
      </c>
      <c r="I2453" s="12"/>
    </row>
    <row r="2454" spans="1:9" s="97" customFormat="1">
      <c r="B2454" s="1" t="s">
        <v>8876</v>
      </c>
      <c r="C2454" s="1" t="s">
        <v>958</v>
      </c>
      <c r="D2454" s="1" t="s">
        <v>790</v>
      </c>
      <c r="E2454" s="13" t="s">
        <v>657</v>
      </c>
      <c r="F2454" s="1" t="s">
        <v>581</v>
      </c>
      <c r="G2454" s="12"/>
      <c r="H2454" s="12"/>
      <c r="I2454" s="12"/>
    </row>
    <row r="2455" spans="1:9" s="97" customFormat="1">
      <c r="B2455" s="1" t="s">
        <v>8876</v>
      </c>
      <c r="C2455" s="1" t="s">
        <v>1023</v>
      </c>
      <c r="D2455" s="1" t="s">
        <v>1127</v>
      </c>
      <c r="E2455" s="13" t="s">
        <v>657</v>
      </c>
      <c r="F2455" s="1" t="s">
        <v>584</v>
      </c>
      <c r="G2455" s="12"/>
      <c r="H2455" s="12"/>
      <c r="I2455" s="12"/>
    </row>
    <row r="2456" spans="1:9" s="97" customFormat="1">
      <c r="B2456" s="1" t="s">
        <v>8876</v>
      </c>
      <c r="C2456" s="1" t="s">
        <v>945</v>
      </c>
      <c r="D2456" s="90" t="s">
        <v>641</v>
      </c>
      <c r="E2456" s="141" t="s">
        <v>946</v>
      </c>
      <c r="F2456" s="90" t="s">
        <v>947</v>
      </c>
      <c r="G2456" s="12"/>
      <c r="H2456" s="66" t="s">
        <v>9015</v>
      </c>
      <c r="I2456" s="12"/>
    </row>
    <row r="2457" spans="1:9" s="97" customFormat="1">
      <c r="B2457" s="1" t="s">
        <v>8876</v>
      </c>
      <c r="C2457" s="1" t="s">
        <v>948</v>
      </c>
      <c r="D2457" s="90" t="s">
        <v>641</v>
      </c>
      <c r="E2457" s="141" t="s">
        <v>946</v>
      </c>
      <c r="F2457" s="90" t="s">
        <v>947</v>
      </c>
      <c r="G2457" s="12"/>
      <c r="H2457" s="66" t="s">
        <v>9015</v>
      </c>
      <c r="I2457" s="12"/>
    </row>
    <row r="2458" spans="1:9">
      <c r="A2458" s="168"/>
      <c r="B2458" s="1" t="s">
        <v>8878</v>
      </c>
      <c r="C2458" s="90" t="s">
        <v>633</v>
      </c>
      <c r="D2458" s="90" t="s">
        <v>634</v>
      </c>
      <c r="E2458" s="141" t="s">
        <v>130</v>
      </c>
      <c r="F2458" s="90" t="s">
        <v>635</v>
      </c>
      <c r="G2458" s="90" t="s">
        <v>636</v>
      </c>
      <c r="H2458" s="66" t="s">
        <v>9015</v>
      </c>
      <c r="I2458" s="12"/>
    </row>
    <row r="2459" spans="1:9">
      <c r="A2459" s="168"/>
      <c r="B2459" s="1" t="s">
        <v>8878</v>
      </c>
      <c r="C2459" s="90" t="s">
        <v>637</v>
      </c>
      <c r="D2459" s="90" t="s">
        <v>634</v>
      </c>
      <c r="E2459" s="141" t="s">
        <v>130</v>
      </c>
      <c r="F2459" s="90" t="s">
        <v>638</v>
      </c>
      <c r="G2459" s="90" t="s">
        <v>639</v>
      </c>
      <c r="H2459" s="66" t="s">
        <v>9015</v>
      </c>
      <c r="I2459" s="12"/>
    </row>
    <row r="2460" spans="1:9">
      <c r="B2460" s="1" t="s">
        <v>8878</v>
      </c>
      <c r="C2460" s="90" t="s">
        <v>640</v>
      </c>
      <c r="D2460" s="90" t="s">
        <v>641</v>
      </c>
      <c r="E2460" s="141" t="s">
        <v>130</v>
      </c>
      <c r="F2460" s="90"/>
      <c r="G2460" s="90"/>
      <c r="H2460" s="66" t="s">
        <v>9015</v>
      </c>
      <c r="I2460" s="12"/>
    </row>
    <row r="2461" spans="1:9">
      <c r="B2461" s="1" t="s">
        <v>8878</v>
      </c>
      <c r="C2461" s="90" t="s">
        <v>642</v>
      </c>
      <c r="D2461" s="90" t="s">
        <v>641</v>
      </c>
      <c r="E2461" s="141" t="s">
        <v>130</v>
      </c>
      <c r="F2461" s="90"/>
      <c r="G2461" s="90"/>
      <c r="H2461" s="66" t="s">
        <v>9015</v>
      </c>
      <c r="I2461" s="12"/>
    </row>
    <row r="2462" spans="1:9">
      <c r="B2462" s="1" t="s">
        <v>8878</v>
      </c>
      <c r="C2462" s="90" t="s">
        <v>643</v>
      </c>
      <c r="D2462" s="90" t="s">
        <v>644</v>
      </c>
      <c r="E2462" s="141" t="s">
        <v>130</v>
      </c>
      <c r="F2462" s="90" t="s">
        <v>645</v>
      </c>
      <c r="G2462" s="90"/>
      <c r="H2462" s="66" t="s">
        <v>9015</v>
      </c>
      <c r="I2462" s="12"/>
    </row>
    <row r="2463" spans="1:9" s="97" customFormat="1">
      <c r="B2463" s="1" t="s">
        <v>8878</v>
      </c>
      <c r="C2463" s="90" t="s">
        <v>646</v>
      </c>
      <c r="D2463" s="90" t="s">
        <v>644</v>
      </c>
      <c r="E2463" s="141" t="s">
        <v>130</v>
      </c>
      <c r="F2463" s="90" t="s">
        <v>647</v>
      </c>
      <c r="G2463" s="90"/>
      <c r="H2463" s="66" t="s">
        <v>9015</v>
      </c>
      <c r="I2463" s="12"/>
    </row>
    <row r="2464" spans="1:9" s="97" customFormat="1">
      <c r="B2464" s="1" t="s">
        <v>8878</v>
      </c>
      <c r="C2464" s="90" t="s">
        <v>648</v>
      </c>
      <c r="D2464" s="90" t="s">
        <v>641</v>
      </c>
      <c r="E2464" s="141" t="s">
        <v>130</v>
      </c>
      <c r="F2464" s="90" t="s">
        <v>649</v>
      </c>
      <c r="G2464" s="90"/>
      <c r="H2464" s="66" t="s">
        <v>9015</v>
      </c>
      <c r="I2464" s="12"/>
    </row>
    <row r="2465" spans="2:9" s="97" customFormat="1">
      <c r="B2465" s="1" t="s">
        <v>8878</v>
      </c>
      <c r="C2465" s="90" t="s">
        <v>650</v>
      </c>
      <c r="D2465" s="90" t="s">
        <v>641</v>
      </c>
      <c r="E2465" s="141" t="s">
        <v>130</v>
      </c>
      <c r="F2465" s="90" t="s">
        <v>651</v>
      </c>
      <c r="G2465" s="90"/>
      <c r="H2465" s="66" t="s">
        <v>9015</v>
      </c>
      <c r="I2465" s="12"/>
    </row>
    <row r="2466" spans="2:9" s="97" customFormat="1">
      <c r="B2466" s="1" t="s">
        <v>8878</v>
      </c>
      <c r="C2466" s="90" t="s">
        <v>652</v>
      </c>
      <c r="D2466" s="90" t="s">
        <v>634</v>
      </c>
      <c r="E2466" s="141" t="s">
        <v>130</v>
      </c>
      <c r="F2466" s="90" t="s">
        <v>653</v>
      </c>
      <c r="G2466" s="90" t="s">
        <v>636</v>
      </c>
      <c r="H2466" s="66" t="s">
        <v>9015</v>
      </c>
      <c r="I2466" s="12"/>
    </row>
    <row r="2467" spans="2:9" s="97" customFormat="1">
      <c r="B2467" s="1" t="s">
        <v>8878</v>
      </c>
      <c r="C2467" s="1" t="s">
        <v>126</v>
      </c>
      <c r="D2467" s="90" t="s">
        <v>641</v>
      </c>
      <c r="E2467" s="141" t="s">
        <v>4</v>
      </c>
      <c r="F2467" s="141" t="s">
        <v>8869</v>
      </c>
      <c r="G2467" s="12"/>
      <c r="H2467" s="66" t="s">
        <v>9015</v>
      </c>
      <c r="I2467" s="12"/>
    </row>
    <row r="2468" spans="2:9" s="97" customFormat="1">
      <c r="B2468" s="1" t="s">
        <v>8878</v>
      </c>
      <c r="C2468" s="1" t="s">
        <v>1023</v>
      </c>
      <c r="D2468" s="1" t="s">
        <v>1127</v>
      </c>
      <c r="E2468" s="13" t="s">
        <v>657</v>
      </c>
      <c r="F2468" s="1" t="s">
        <v>584</v>
      </c>
      <c r="G2468" s="12"/>
      <c r="H2468" s="12"/>
      <c r="I2468" s="12"/>
    </row>
    <row r="2469" spans="2:9" s="97" customFormat="1">
      <c r="B2469" s="1" t="s">
        <v>8878</v>
      </c>
      <c r="C2469" s="1" t="s">
        <v>958</v>
      </c>
      <c r="D2469" s="1" t="s">
        <v>656</v>
      </c>
      <c r="E2469" s="13" t="s">
        <v>657</v>
      </c>
      <c r="F2469" s="1" t="s">
        <v>581</v>
      </c>
      <c r="G2469" s="12"/>
      <c r="H2469" s="12"/>
      <c r="I2469" s="12"/>
    </row>
    <row r="2470" spans="2:9" s="97" customFormat="1">
      <c r="B2470" s="1" t="s">
        <v>8878</v>
      </c>
      <c r="C2470" s="1" t="s">
        <v>945</v>
      </c>
      <c r="D2470" s="90" t="s">
        <v>641</v>
      </c>
      <c r="E2470" s="141" t="s">
        <v>946</v>
      </c>
      <c r="F2470" s="90" t="s">
        <v>947</v>
      </c>
      <c r="G2470" s="12"/>
      <c r="H2470" s="66" t="s">
        <v>9015</v>
      </c>
      <c r="I2470" s="12"/>
    </row>
    <row r="2471" spans="2:9" s="97" customFormat="1">
      <c r="B2471" s="1" t="s">
        <v>8878</v>
      </c>
      <c r="C2471" s="1" t="s">
        <v>948</v>
      </c>
      <c r="D2471" s="90" t="s">
        <v>641</v>
      </c>
      <c r="E2471" s="141" t="s">
        <v>946</v>
      </c>
      <c r="F2471" s="90" t="s">
        <v>947</v>
      </c>
      <c r="G2471" s="12"/>
      <c r="H2471" s="66" t="s">
        <v>9015</v>
      </c>
      <c r="I2471" s="12"/>
    </row>
    <row r="2472" spans="2:9" s="97" customFormat="1">
      <c r="B2472" s="12" t="s">
        <v>8547</v>
      </c>
      <c r="C2472" s="281" t="s">
        <v>3976</v>
      </c>
      <c r="D2472" s="281" t="s">
        <v>77</v>
      </c>
      <c r="E2472" s="84" t="s">
        <v>4</v>
      </c>
      <c r="F2472" s="351" t="s">
        <v>3977</v>
      </c>
      <c r="G2472" s="1"/>
      <c r="H2472" s="66" t="s">
        <v>9015</v>
      </c>
      <c r="I2472" s="1"/>
    </row>
    <row r="2473" spans="2:9" s="97" customFormat="1">
      <c r="B2473" s="12" t="s">
        <v>8547</v>
      </c>
      <c r="C2473" s="253" t="s">
        <v>3978</v>
      </c>
      <c r="D2473" s="281" t="s">
        <v>417</v>
      </c>
      <c r="E2473" s="84" t="s">
        <v>657</v>
      </c>
      <c r="F2473" s="281" t="s">
        <v>416</v>
      </c>
      <c r="G2473" s="1"/>
      <c r="H2473" s="66" t="s">
        <v>9015</v>
      </c>
      <c r="I2473" s="1"/>
    </row>
    <row r="2474" spans="2:9" s="97" customFormat="1">
      <c r="B2474" s="12" t="s">
        <v>8547</v>
      </c>
      <c r="C2474" s="253" t="s">
        <v>3979</v>
      </c>
      <c r="D2474" s="281" t="s">
        <v>417</v>
      </c>
      <c r="E2474" s="84" t="s">
        <v>657</v>
      </c>
      <c r="F2474" s="281" t="s">
        <v>419</v>
      </c>
      <c r="G2474" s="1"/>
      <c r="H2474" s="66" t="s">
        <v>9015</v>
      </c>
      <c r="I2474" s="1"/>
    </row>
    <row r="2475" spans="2:9" s="97" customFormat="1">
      <c r="B2475" s="12" t="s">
        <v>8547</v>
      </c>
      <c r="C2475" s="281" t="s">
        <v>405</v>
      </c>
      <c r="D2475" s="421" t="s">
        <v>65</v>
      </c>
      <c r="E2475" s="84" t="s">
        <v>1070</v>
      </c>
      <c r="F2475" s="281" t="s">
        <v>406</v>
      </c>
      <c r="G2475" s="1"/>
      <c r="H2475" s="66" t="s">
        <v>9015</v>
      </c>
      <c r="I2475" s="1"/>
    </row>
    <row r="2476" spans="2:9" s="97" customFormat="1">
      <c r="B2476" s="12" t="s">
        <v>8547</v>
      </c>
      <c r="C2476" s="281" t="s">
        <v>407</v>
      </c>
      <c r="D2476" s="421" t="s">
        <v>65</v>
      </c>
      <c r="E2476" s="84" t="s">
        <v>1070</v>
      </c>
      <c r="F2476" s="281" t="s">
        <v>408</v>
      </c>
      <c r="G2476" s="1"/>
      <c r="H2476" s="66" t="s">
        <v>9015</v>
      </c>
      <c r="I2476" s="1"/>
    </row>
    <row r="2477" spans="2:9" s="97" customFormat="1">
      <c r="B2477" s="12" t="s">
        <v>8551</v>
      </c>
      <c r="C2477" s="281" t="s">
        <v>3976</v>
      </c>
      <c r="D2477" s="281" t="s">
        <v>77</v>
      </c>
      <c r="E2477" s="84" t="s">
        <v>4</v>
      </c>
      <c r="F2477" s="351" t="s">
        <v>3977</v>
      </c>
      <c r="G2477" s="1"/>
      <c r="H2477" s="66" t="s">
        <v>9015</v>
      </c>
      <c r="I2477" s="1"/>
    </row>
    <row r="2478" spans="2:9" s="97" customFormat="1">
      <c r="B2478" s="12" t="s">
        <v>8551</v>
      </c>
      <c r="C2478" s="281" t="s">
        <v>3982</v>
      </c>
      <c r="D2478" s="281" t="s">
        <v>417</v>
      </c>
      <c r="E2478" s="84" t="s">
        <v>657</v>
      </c>
      <c r="F2478" s="218" t="s">
        <v>3983</v>
      </c>
      <c r="G2478" s="1"/>
      <c r="H2478" s="66" t="s">
        <v>9015</v>
      </c>
      <c r="I2478" s="1"/>
    </row>
    <row r="2479" spans="2:9" s="97" customFormat="1">
      <c r="B2479" s="12" t="s">
        <v>8551</v>
      </c>
      <c r="C2479" s="421" t="s">
        <v>3984</v>
      </c>
      <c r="D2479" s="281" t="s">
        <v>417</v>
      </c>
      <c r="E2479" s="84" t="s">
        <v>657</v>
      </c>
      <c r="F2479" s="218" t="s">
        <v>3985</v>
      </c>
      <c r="G2479" s="1"/>
      <c r="H2479" s="66" t="s">
        <v>9015</v>
      </c>
      <c r="I2479" s="1"/>
    </row>
    <row r="2480" spans="2:9" s="97" customFormat="1">
      <c r="B2480" s="12" t="s">
        <v>8551</v>
      </c>
      <c r="C2480" s="281" t="s">
        <v>405</v>
      </c>
      <c r="D2480" s="421" t="s">
        <v>65</v>
      </c>
      <c r="E2480" s="84" t="s">
        <v>1070</v>
      </c>
      <c r="F2480" s="281" t="s">
        <v>406</v>
      </c>
      <c r="G2480" s="1"/>
      <c r="H2480" s="66" t="s">
        <v>9015</v>
      </c>
      <c r="I2480" s="1"/>
    </row>
    <row r="2481" spans="2:9" s="97" customFormat="1">
      <c r="B2481" s="12" t="s">
        <v>8551</v>
      </c>
      <c r="C2481" s="422" t="s">
        <v>407</v>
      </c>
      <c r="D2481" s="423" t="s">
        <v>65</v>
      </c>
      <c r="E2481" s="84" t="s">
        <v>1070</v>
      </c>
      <c r="F2481" s="422" t="s">
        <v>408</v>
      </c>
      <c r="G2481" s="1"/>
      <c r="H2481" s="66" t="s">
        <v>9015</v>
      </c>
      <c r="I2481" s="1"/>
    </row>
    <row r="2482" spans="2:9" s="403" customFormat="1">
      <c r="B2482" s="218" t="s">
        <v>8555</v>
      </c>
      <c r="C2482" s="281" t="s">
        <v>3988</v>
      </c>
      <c r="D2482" s="281" t="s">
        <v>77</v>
      </c>
      <c r="E2482" s="84" t="s">
        <v>4</v>
      </c>
      <c r="F2482" s="351" t="s">
        <v>3989</v>
      </c>
      <c r="G2482" s="351"/>
      <c r="H2482" s="424" t="s">
        <v>9015</v>
      </c>
      <c r="I2482" s="351"/>
    </row>
    <row r="2483" spans="2:9" s="97" customFormat="1">
      <c r="B2483" s="218" t="s">
        <v>8555</v>
      </c>
      <c r="C2483" s="281" t="s">
        <v>3990</v>
      </c>
      <c r="D2483" s="281" t="s">
        <v>417</v>
      </c>
      <c r="E2483" s="84" t="s">
        <v>657</v>
      </c>
      <c r="F2483" s="281" t="s">
        <v>416</v>
      </c>
      <c r="G2483" s="1"/>
      <c r="H2483" s="66" t="s">
        <v>9015</v>
      </c>
      <c r="I2483" s="1"/>
    </row>
    <row r="2484" spans="2:9" s="97" customFormat="1">
      <c r="B2484" s="218" t="s">
        <v>8555</v>
      </c>
      <c r="C2484" s="281" t="s">
        <v>3991</v>
      </c>
      <c r="D2484" s="281" t="s">
        <v>417</v>
      </c>
      <c r="E2484" s="84" t="s">
        <v>657</v>
      </c>
      <c r="F2484" s="281" t="s">
        <v>419</v>
      </c>
      <c r="G2484" s="1"/>
      <c r="H2484" s="66" t="s">
        <v>9015</v>
      </c>
      <c r="I2484" s="1"/>
    </row>
    <row r="2485" spans="2:9" s="97" customFormat="1">
      <c r="B2485" s="218" t="s">
        <v>8555</v>
      </c>
      <c r="C2485" s="281" t="s">
        <v>405</v>
      </c>
      <c r="D2485" s="421" t="s">
        <v>65</v>
      </c>
      <c r="E2485" s="84" t="s">
        <v>1070</v>
      </c>
      <c r="F2485" s="281" t="s">
        <v>406</v>
      </c>
      <c r="G2485" s="1"/>
      <c r="H2485" s="66" t="s">
        <v>9015</v>
      </c>
      <c r="I2485" s="1"/>
    </row>
    <row r="2486" spans="2:9" s="97" customFormat="1">
      <c r="B2486" s="218" t="s">
        <v>8555</v>
      </c>
      <c r="C2486" s="281" t="s">
        <v>407</v>
      </c>
      <c r="D2486" s="421" t="s">
        <v>65</v>
      </c>
      <c r="E2486" s="84" t="s">
        <v>1070</v>
      </c>
      <c r="F2486" s="281" t="s">
        <v>408</v>
      </c>
      <c r="G2486" s="1"/>
      <c r="H2486" s="66" t="s">
        <v>9015</v>
      </c>
      <c r="I2486" s="1"/>
    </row>
    <row r="2487" spans="2:9" s="97" customFormat="1">
      <c r="B2487" s="12" t="s">
        <v>8559</v>
      </c>
      <c r="C2487" s="281" t="s">
        <v>3988</v>
      </c>
      <c r="D2487" s="281" t="s">
        <v>77</v>
      </c>
      <c r="E2487" s="84" t="s">
        <v>4</v>
      </c>
      <c r="F2487" s="351" t="s">
        <v>3989</v>
      </c>
      <c r="G2487" s="1"/>
      <c r="H2487" s="66" t="s">
        <v>9015</v>
      </c>
      <c r="I2487" s="1"/>
    </row>
    <row r="2488" spans="2:9" s="97" customFormat="1">
      <c r="B2488" s="12" t="s">
        <v>8559</v>
      </c>
      <c r="C2488" s="281" t="s">
        <v>3994</v>
      </c>
      <c r="D2488" s="281" t="s">
        <v>417</v>
      </c>
      <c r="E2488" s="84" t="s">
        <v>657</v>
      </c>
      <c r="F2488" s="218" t="s">
        <v>3995</v>
      </c>
      <c r="G2488" s="1"/>
      <c r="H2488" s="66" t="s">
        <v>9015</v>
      </c>
      <c r="I2488" s="1"/>
    </row>
    <row r="2489" spans="2:9" s="97" customFormat="1">
      <c r="B2489" s="12" t="s">
        <v>8559</v>
      </c>
      <c r="C2489" s="281" t="s">
        <v>3996</v>
      </c>
      <c r="D2489" s="281" t="s">
        <v>417</v>
      </c>
      <c r="E2489" s="84" t="s">
        <v>657</v>
      </c>
      <c r="F2489" s="218" t="s">
        <v>3997</v>
      </c>
      <c r="G2489" s="1"/>
      <c r="H2489" s="66" t="s">
        <v>9015</v>
      </c>
      <c r="I2489" s="1"/>
    </row>
    <row r="2490" spans="2:9" s="97" customFormat="1">
      <c r="B2490" s="12" t="s">
        <v>8559</v>
      </c>
      <c r="C2490" s="281" t="s">
        <v>405</v>
      </c>
      <c r="D2490" s="421" t="s">
        <v>65</v>
      </c>
      <c r="E2490" s="84" t="s">
        <v>1070</v>
      </c>
      <c r="F2490" s="281" t="s">
        <v>406</v>
      </c>
      <c r="G2490" s="1"/>
      <c r="H2490" s="66" t="s">
        <v>9015</v>
      </c>
      <c r="I2490" s="1"/>
    </row>
    <row r="2491" spans="2:9" s="97" customFormat="1">
      <c r="B2491" s="12" t="s">
        <v>8559</v>
      </c>
      <c r="C2491" s="422" t="s">
        <v>407</v>
      </c>
      <c r="D2491" s="423" t="s">
        <v>65</v>
      </c>
      <c r="E2491" s="84" t="s">
        <v>1070</v>
      </c>
      <c r="F2491" s="422" t="s">
        <v>408</v>
      </c>
      <c r="G2491" s="1"/>
      <c r="H2491" s="66" t="s">
        <v>9015</v>
      </c>
      <c r="I2491" s="1"/>
    </row>
    <row r="2492" spans="2:9" s="97" customFormat="1">
      <c r="B2492" s="12" t="s">
        <v>8563</v>
      </c>
      <c r="C2492" s="281" t="s">
        <v>4056</v>
      </c>
      <c r="D2492" s="281" t="s">
        <v>77</v>
      </c>
      <c r="E2492" s="84" t="s">
        <v>4</v>
      </c>
      <c r="F2492" s="351" t="s">
        <v>4057</v>
      </c>
      <c r="G2492" s="1"/>
      <c r="H2492" s="66" t="s">
        <v>9015</v>
      </c>
      <c r="I2492" s="1"/>
    </row>
    <row r="2493" spans="2:9" s="97" customFormat="1">
      <c r="B2493" s="12" t="s">
        <v>8563</v>
      </c>
      <c r="C2493" s="281" t="s">
        <v>4058</v>
      </c>
      <c r="D2493" s="281" t="s">
        <v>417</v>
      </c>
      <c r="E2493" s="84" t="s">
        <v>657</v>
      </c>
      <c r="F2493" s="281" t="s">
        <v>416</v>
      </c>
      <c r="G2493" s="1"/>
      <c r="H2493" s="66" t="s">
        <v>9015</v>
      </c>
      <c r="I2493" s="1"/>
    </row>
    <row r="2494" spans="2:9" s="97" customFormat="1">
      <c r="B2494" s="12" t="s">
        <v>8563</v>
      </c>
      <c r="C2494" s="281" t="s">
        <v>4059</v>
      </c>
      <c r="D2494" s="281" t="s">
        <v>417</v>
      </c>
      <c r="E2494" s="84" t="s">
        <v>657</v>
      </c>
      <c r="F2494" s="281" t="s">
        <v>419</v>
      </c>
      <c r="G2494" s="1"/>
      <c r="H2494" s="66" t="s">
        <v>9015</v>
      </c>
      <c r="I2494" s="1"/>
    </row>
    <row r="2495" spans="2:9" s="97" customFormat="1">
      <c r="B2495" s="12" t="s">
        <v>8563</v>
      </c>
      <c r="C2495" s="281" t="s">
        <v>405</v>
      </c>
      <c r="D2495" s="421" t="s">
        <v>65</v>
      </c>
      <c r="E2495" s="84" t="s">
        <v>1070</v>
      </c>
      <c r="F2495" s="281" t="s">
        <v>406</v>
      </c>
      <c r="G2495" s="1"/>
      <c r="H2495" s="66" t="s">
        <v>9015</v>
      </c>
      <c r="I2495" s="1"/>
    </row>
    <row r="2496" spans="2:9" s="97" customFormat="1">
      <c r="B2496" s="12" t="s">
        <v>8563</v>
      </c>
      <c r="C2496" s="281" t="s">
        <v>407</v>
      </c>
      <c r="D2496" s="421" t="s">
        <v>65</v>
      </c>
      <c r="E2496" s="84" t="s">
        <v>1070</v>
      </c>
      <c r="F2496" s="281" t="s">
        <v>408</v>
      </c>
      <c r="G2496" s="1"/>
      <c r="H2496" s="66" t="s">
        <v>9015</v>
      </c>
      <c r="I2496" s="1"/>
    </row>
    <row r="2497" spans="2:9" s="97" customFormat="1">
      <c r="B2497" s="12" t="s">
        <v>8567</v>
      </c>
      <c r="C2497" s="281" t="s">
        <v>4056</v>
      </c>
      <c r="D2497" s="281" t="s">
        <v>77</v>
      </c>
      <c r="E2497" s="84" t="s">
        <v>4</v>
      </c>
      <c r="F2497" s="351" t="s">
        <v>4057</v>
      </c>
      <c r="G2497" s="1"/>
      <c r="H2497" s="66" t="s">
        <v>9015</v>
      </c>
      <c r="I2497" s="1"/>
    </row>
    <row r="2498" spans="2:9" s="97" customFormat="1">
      <c r="B2498" s="12" t="s">
        <v>8567</v>
      </c>
      <c r="C2498" s="281" t="s">
        <v>4063</v>
      </c>
      <c r="D2498" s="281" t="s">
        <v>417</v>
      </c>
      <c r="E2498" s="84" t="s">
        <v>657</v>
      </c>
      <c r="F2498" s="218" t="s">
        <v>4064</v>
      </c>
      <c r="G2498" s="1"/>
      <c r="H2498" s="66" t="s">
        <v>9015</v>
      </c>
      <c r="I2498" s="1"/>
    </row>
    <row r="2499" spans="2:9" s="97" customFormat="1">
      <c r="B2499" s="12" t="s">
        <v>8567</v>
      </c>
      <c r="C2499" s="281" t="s">
        <v>4065</v>
      </c>
      <c r="D2499" s="281" t="s">
        <v>417</v>
      </c>
      <c r="E2499" s="84" t="s">
        <v>657</v>
      </c>
      <c r="F2499" s="218" t="s">
        <v>4066</v>
      </c>
      <c r="G2499" s="1"/>
      <c r="H2499" s="66" t="s">
        <v>9015</v>
      </c>
      <c r="I2499" s="1"/>
    </row>
    <row r="2500" spans="2:9" s="97" customFormat="1">
      <c r="B2500" s="12" t="s">
        <v>8567</v>
      </c>
      <c r="C2500" s="281" t="s">
        <v>405</v>
      </c>
      <c r="D2500" s="421" t="s">
        <v>65</v>
      </c>
      <c r="E2500" s="84" t="s">
        <v>1070</v>
      </c>
      <c r="F2500" s="281" t="s">
        <v>406</v>
      </c>
      <c r="G2500" s="1"/>
      <c r="H2500" s="66" t="s">
        <v>9015</v>
      </c>
      <c r="I2500" s="1"/>
    </row>
    <row r="2501" spans="2:9" s="97" customFormat="1">
      <c r="B2501" s="12" t="s">
        <v>8567</v>
      </c>
      <c r="C2501" s="422" t="s">
        <v>407</v>
      </c>
      <c r="D2501" s="423" t="s">
        <v>65</v>
      </c>
      <c r="E2501" s="84" t="s">
        <v>1070</v>
      </c>
      <c r="F2501" s="422" t="s">
        <v>408</v>
      </c>
      <c r="G2501" s="1"/>
      <c r="H2501" s="66" t="s">
        <v>9015</v>
      </c>
      <c r="I2501" s="1"/>
    </row>
    <row r="2502" spans="2:9" s="97" customFormat="1">
      <c r="B2502" s="12" t="s">
        <v>8571</v>
      </c>
      <c r="C2502" s="281" t="s">
        <v>4036</v>
      </c>
      <c r="D2502" s="281" t="s">
        <v>77</v>
      </c>
      <c r="E2502" s="84" t="s">
        <v>4</v>
      </c>
      <c r="F2502" s="351" t="s">
        <v>4037</v>
      </c>
      <c r="G2502" s="1"/>
      <c r="H2502" s="66" t="s">
        <v>9015</v>
      </c>
      <c r="I2502" s="1"/>
    </row>
    <row r="2503" spans="2:9" s="97" customFormat="1">
      <c r="B2503" s="12" t="s">
        <v>8571</v>
      </c>
      <c r="C2503" s="281" t="s">
        <v>4038</v>
      </c>
      <c r="D2503" s="281" t="s">
        <v>417</v>
      </c>
      <c r="E2503" s="84" t="s">
        <v>657</v>
      </c>
      <c r="F2503" s="281" t="s">
        <v>416</v>
      </c>
      <c r="G2503" s="1"/>
      <c r="H2503" s="66" t="s">
        <v>9015</v>
      </c>
      <c r="I2503" s="1"/>
    </row>
    <row r="2504" spans="2:9" s="97" customFormat="1">
      <c r="B2504" s="12" t="s">
        <v>8571</v>
      </c>
      <c r="C2504" s="281" t="s">
        <v>4039</v>
      </c>
      <c r="D2504" s="281" t="s">
        <v>417</v>
      </c>
      <c r="E2504" s="84" t="s">
        <v>657</v>
      </c>
      <c r="F2504" s="281" t="s">
        <v>419</v>
      </c>
      <c r="G2504" s="1"/>
      <c r="H2504" s="66" t="s">
        <v>9015</v>
      </c>
      <c r="I2504" s="1"/>
    </row>
    <row r="2505" spans="2:9" s="97" customFormat="1">
      <c r="B2505" s="12" t="s">
        <v>8571</v>
      </c>
      <c r="C2505" s="281" t="s">
        <v>405</v>
      </c>
      <c r="D2505" s="421" t="s">
        <v>65</v>
      </c>
      <c r="E2505" s="84" t="s">
        <v>1070</v>
      </c>
      <c r="F2505" s="281" t="s">
        <v>406</v>
      </c>
      <c r="G2505" s="1"/>
      <c r="H2505" s="66" t="s">
        <v>9015</v>
      </c>
      <c r="I2505" s="1"/>
    </row>
    <row r="2506" spans="2:9" s="97" customFormat="1">
      <c r="B2506" s="12" t="s">
        <v>8571</v>
      </c>
      <c r="C2506" s="281" t="s">
        <v>407</v>
      </c>
      <c r="D2506" s="421" t="s">
        <v>65</v>
      </c>
      <c r="E2506" s="84" t="s">
        <v>1070</v>
      </c>
      <c r="F2506" s="281" t="s">
        <v>408</v>
      </c>
      <c r="G2506" s="1"/>
      <c r="H2506" s="66" t="s">
        <v>9015</v>
      </c>
      <c r="I2506" s="1"/>
    </row>
    <row r="2507" spans="2:9" s="97" customFormat="1">
      <c r="B2507" s="12" t="s">
        <v>8575</v>
      </c>
      <c r="C2507" s="281" t="s">
        <v>4036</v>
      </c>
      <c r="D2507" s="281" t="s">
        <v>77</v>
      </c>
      <c r="E2507" s="84" t="s">
        <v>4</v>
      </c>
      <c r="F2507" s="351" t="s">
        <v>4037</v>
      </c>
      <c r="G2507" s="1"/>
      <c r="H2507" s="66" t="s">
        <v>9015</v>
      </c>
      <c r="I2507" s="1"/>
    </row>
    <row r="2508" spans="2:9" s="97" customFormat="1">
      <c r="B2508" s="12" t="s">
        <v>8575</v>
      </c>
      <c r="C2508" s="281" t="s">
        <v>4042</v>
      </c>
      <c r="D2508" s="281" t="s">
        <v>417</v>
      </c>
      <c r="E2508" s="84" t="s">
        <v>657</v>
      </c>
      <c r="F2508" s="218" t="s">
        <v>4043</v>
      </c>
      <c r="G2508" s="1"/>
      <c r="H2508" s="66" t="s">
        <v>9015</v>
      </c>
      <c r="I2508" s="1"/>
    </row>
    <row r="2509" spans="2:9" s="97" customFormat="1">
      <c r="B2509" s="12" t="s">
        <v>8575</v>
      </c>
      <c r="C2509" s="281" t="s">
        <v>4044</v>
      </c>
      <c r="D2509" s="281" t="s">
        <v>417</v>
      </c>
      <c r="E2509" s="84" t="s">
        <v>657</v>
      </c>
      <c r="F2509" s="218" t="s">
        <v>4045</v>
      </c>
      <c r="G2509" s="1"/>
      <c r="H2509" s="66" t="s">
        <v>9015</v>
      </c>
      <c r="I2509" s="1"/>
    </row>
    <row r="2510" spans="2:9" s="97" customFormat="1">
      <c r="B2510" s="12" t="s">
        <v>8575</v>
      </c>
      <c r="C2510" s="281" t="s">
        <v>405</v>
      </c>
      <c r="D2510" s="421" t="s">
        <v>65</v>
      </c>
      <c r="E2510" s="84" t="s">
        <v>1070</v>
      </c>
      <c r="F2510" s="281" t="s">
        <v>406</v>
      </c>
      <c r="G2510" s="1"/>
      <c r="H2510" s="66" t="s">
        <v>9015</v>
      </c>
      <c r="I2510" s="1"/>
    </row>
    <row r="2511" spans="2:9" s="97" customFormat="1">
      <c r="B2511" s="12" t="s">
        <v>8575</v>
      </c>
      <c r="C2511" s="422" t="s">
        <v>407</v>
      </c>
      <c r="D2511" s="423" t="s">
        <v>65</v>
      </c>
      <c r="E2511" s="84" t="s">
        <v>1070</v>
      </c>
      <c r="F2511" s="422" t="s">
        <v>408</v>
      </c>
      <c r="G2511" s="1"/>
      <c r="H2511" s="66" t="s">
        <v>9015</v>
      </c>
      <c r="I2511" s="1"/>
    </row>
    <row r="2512" spans="2:9" s="97" customFormat="1">
      <c r="B2512" s="12" t="s">
        <v>8579</v>
      </c>
      <c r="C2512" s="281" t="s">
        <v>3963</v>
      </c>
      <c r="D2512" s="281" t="s">
        <v>77</v>
      </c>
      <c r="E2512" s="84" t="s">
        <v>4</v>
      </c>
      <c r="F2512" s="351" t="s">
        <v>3964</v>
      </c>
      <c r="G2512" s="1"/>
      <c r="H2512" s="66" t="s">
        <v>9015</v>
      </c>
      <c r="I2512" s="1"/>
    </row>
    <row r="2513" spans="2:9" s="97" customFormat="1">
      <c r="B2513" s="12" t="s">
        <v>8579</v>
      </c>
      <c r="C2513" s="281" t="s">
        <v>3966</v>
      </c>
      <c r="D2513" s="281" t="s">
        <v>417</v>
      </c>
      <c r="E2513" s="84" t="s">
        <v>657</v>
      </c>
      <c r="F2513" s="281" t="s">
        <v>416</v>
      </c>
      <c r="G2513" s="1"/>
      <c r="H2513" s="66" t="s">
        <v>9015</v>
      </c>
      <c r="I2513" s="1"/>
    </row>
    <row r="2514" spans="2:9" s="97" customFormat="1">
      <c r="B2514" s="12" t="s">
        <v>8579</v>
      </c>
      <c r="C2514" s="253" t="s">
        <v>3967</v>
      </c>
      <c r="D2514" s="281" t="s">
        <v>417</v>
      </c>
      <c r="E2514" s="84" t="s">
        <v>657</v>
      </c>
      <c r="F2514" s="281" t="s">
        <v>419</v>
      </c>
      <c r="G2514" s="1"/>
      <c r="H2514" s="66" t="s">
        <v>9015</v>
      </c>
      <c r="I2514" s="1"/>
    </row>
    <row r="2515" spans="2:9" s="97" customFormat="1">
      <c r="B2515" s="12" t="s">
        <v>8579</v>
      </c>
      <c r="C2515" s="281" t="s">
        <v>405</v>
      </c>
      <c r="D2515" s="421" t="s">
        <v>65</v>
      </c>
      <c r="E2515" s="84" t="s">
        <v>1070</v>
      </c>
      <c r="F2515" s="281" t="s">
        <v>406</v>
      </c>
      <c r="G2515" s="1"/>
      <c r="H2515" s="66" t="s">
        <v>9015</v>
      </c>
      <c r="I2515" s="1"/>
    </row>
    <row r="2516" spans="2:9" s="97" customFormat="1">
      <c r="B2516" s="12" t="s">
        <v>8579</v>
      </c>
      <c r="C2516" s="281" t="s">
        <v>407</v>
      </c>
      <c r="D2516" s="421" t="s">
        <v>65</v>
      </c>
      <c r="E2516" s="84" t="s">
        <v>1070</v>
      </c>
      <c r="F2516" s="281" t="s">
        <v>408</v>
      </c>
      <c r="G2516" s="1"/>
      <c r="H2516" s="66" t="s">
        <v>9015</v>
      </c>
      <c r="I2516" s="1"/>
    </row>
    <row r="2517" spans="2:9" s="97" customFormat="1">
      <c r="B2517" s="12" t="s">
        <v>8583</v>
      </c>
      <c r="C2517" s="281" t="s">
        <v>3963</v>
      </c>
      <c r="D2517" s="281" t="s">
        <v>77</v>
      </c>
      <c r="E2517" s="84" t="s">
        <v>4</v>
      </c>
      <c r="F2517" s="351" t="s">
        <v>3964</v>
      </c>
      <c r="G2517" s="1"/>
      <c r="H2517" s="66" t="s">
        <v>9015</v>
      </c>
      <c r="I2517" s="1"/>
    </row>
    <row r="2518" spans="2:9" s="97" customFormat="1">
      <c r="B2518" s="12" t="s">
        <v>8583</v>
      </c>
      <c r="C2518" s="281" t="s">
        <v>3970</v>
      </c>
      <c r="D2518" s="281" t="s">
        <v>417</v>
      </c>
      <c r="E2518" s="84" t="s">
        <v>657</v>
      </c>
      <c r="F2518" s="218" t="s">
        <v>3971</v>
      </c>
      <c r="G2518" s="1"/>
      <c r="H2518" s="66" t="s">
        <v>9015</v>
      </c>
      <c r="I2518" s="1"/>
    </row>
    <row r="2519" spans="2:9" s="97" customFormat="1">
      <c r="B2519" s="12" t="s">
        <v>8583</v>
      </c>
      <c r="C2519" s="281" t="s">
        <v>3972</v>
      </c>
      <c r="D2519" s="281" t="s">
        <v>417</v>
      </c>
      <c r="E2519" s="84" t="s">
        <v>657</v>
      </c>
      <c r="F2519" s="218" t="s">
        <v>3973</v>
      </c>
      <c r="G2519" s="1"/>
      <c r="H2519" s="66" t="s">
        <v>9015</v>
      </c>
      <c r="I2519" s="1"/>
    </row>
    <row r="2520" spans="2:9" s="97" customFormat="1">
      <c r="B2520" s="12" t="s">
        <v>8583</v>
      </c>
      <c r="C2520" s="281" t="s">
        <v>405</v>
      </c>
      <c r="D2520" s="421" t="s">
        <v>65</v>
      </c>
      <c r="E2520" s="84" t="s">
        <v>1070</v>
      </c>
      <c r="F2520" s="281" t="s">
        <v>406</v>
      </c>
      <c r="G2520" s="1"/>
      <c r="H2520" s="66" t="s">
        <v>9015</v>
      </c>
      <c r="I2520" s="1"/>
    </row>
    <row r="2521" spans="2:9" s="97" customFormat="1">
      <c r="B2521" s="12" t="s">
        <v>8583</v>
      </c>
      <c r="C2521" s="422" t="s">
        <v>407</v>
      </c>
      <c r="D2521" s="423" t="s">
        <v>65</v>
      </c>
      <c r="E2521" s="84" t="s">
        <v>1070</v>
      </c>
      <c r="F2521" s="422" t="s">
        <v>408</v>
      </c>
      <c r="G2521" s="1"/>
      <c r="H2521" s="66" t="s">
        <v>9015</v>
      </c>
      <c r="I2521" s="1"/>
    </row>
    <row r="2522" spans="2:9" s="97" customFormat="1">
      <c r="B2522" s="12" t="s">
        <v>8587</v>
      </c>
      <c r="C2522" s="281" t="s">
        <v>4069</v>
      </c>
      <c r="D2522" s="281" t="s">
        <v>77</v>
      </c>
      <c r="E2522" s="84" t="s">
        <v>4</v>
      </c>
      <c r="F2522" s="351" t="s">
        <v>4070</v>
      </c>
      <c r="G2522" s="1"/>
      <c r="H2522" s="66" t="s">
        <v>9015</v>
      </c>
      <c r="I2522" s="1"/>
    </row>
    <row r="2523" spans="2:9" s="97" customFormat="1">
      <c r="B2523" s="12" t="s">
        <v>8587</v>
      </c>
      <c r="C2523" s="281" t="s">
        <v>4071</v>
      </c>
      <c r="D2523" s="281" t="s">
        <v>417</v>
      </c>
      <c r="E2523" s="84" t="s">
        <v>657</v>
      </c>
      <c r="F2523" s="281" t="s">
        <v>416</v>
      </c>
      <c r="G2523" s="1"/>
      <c r="H2523" s="66" t="s">
        <v>9015</v>
      </c>
      <c r="I2523" s="1"/>
    </row>
    <row r="2524" spans="2:9" s="97" customFormat="1">
      <c r="B2524" s="12" t="s">
        <v>8587</v>
      </c>
      <c r="C2524" s="281" t="s">
        <v>4072</v>
      </c>
      <c r="D2524" s="281" t="s">
        <v>417</v>
      </c>
      <c r="E2524" s="84" t="s">
        <v>657</v>
      </c>
      <c r="F2524" s="281" t="s">
        <v>419</v>
      </c>
      <c r="G2524" s="1"/>
      <c r="H2524" s="66" t="s">
        <v>9015</v>
      </c>
      <c r="I2524" s="1"/>
    </row>
    <row r="2525" spans="2:9" s="97" customFormat="1">
      <c r="B2525" s="12" t="s">
        <v>8587</v>
      </c>
      <c r="C2525" s="281" t="s">
        <v>405</v>
      </c>
      <c r="D2525" s="421" t="s">
        <v>65</v>
      </c>
      <c r="E2525" s="84" t="s">
        <v>1070</v>
      </c>
      <c r="F2525" s="281" t="s">
        <v>406</v>
      </c>
      <c r="G2525" s="1"/>
      <c r="H2525" s="66" t="s">
        <v>9015</v>
      </c>
      <c r="I2525" s="1"/>
    </row>
    <row r="2526" spans="2:9" s="97" customFormat="1">
      <c r="B2526" s="12" t="s">
        <v>8587</v>
      </c>
      <c r="C2526" s="281" t="s">
        <v>407</v>
      </c>
      <c r="D2526" s="421" t="s">
        <v>65</v>
      </c>
      <c r="E2526" s="84" t="s">
        <v>1070</v>
      </c>
      <c r="F2526" s="281" t="s">
        <v>408</v>
      </c>
      <c r="G2526" s="1"/>
      <c r="H2526" s="66" t="s">
        <v>9015</v>
      </c>
      <c r="I2526" s="1"/>
    </row>
    <row r="2527" spans="2:9" s="97" customFormat="1">
      <c r="B2527" s="12" t="s">
        <v>8591</v>
      </c>
      <c r="C2527" s="281" t="s">
        <v>4069</v>
      </c>
      <c r="D2527" s="281" t="s">
        <v>77</v>
      </c>
      <c r="E2527" s="84" t="s">
        <v>4</v>
      </c>
      <c r="F2527" s="351" t="s">
        <v>4070</v>
      </c>
      <c r="G2527" s="1"/>
      <c r="H2527" s="66" t="s">
        <v>9015</v>
      </c>
      <c r="I2527" s="1"/>
    </row>
    <row r="2528" spans="2:9" s="97" customFormat="1">
      <c r="B2528" s="12" t="s">
        <v>8591</v>
      </c>
      <c r="C2528" s="281" t="s">
        <v>4075</v>
      </c>
      <c r="D2528" s="281" t="s">
        <v>417</v>
      </c>
      <c r="E2528" s="84" t="s">
        <v>657</v>
      </c>
      <c r="F2528" s="218" t="s">
        <v>4076</v>
      </c>
      <c r="G2528" s="1"/>
      <c r="H2528" s="66" t="s">
        <v>9015</v>
      </c>
      <c r="I2528" s="1"/>
    </row>
    <row r="2529" spans="2:9" s="97" customFormat="1">
      <c r="B2529" s="12" t="s">
        <v>8591</v>
      </c>
      <c r="C2529" s="281" t="s">
        <v>4077</v>
      </c>
      <c r="D2529" s="281" t="s">
        <v>417</v>
      </c>
      <c r="E2529" s="84" t="s">
        <v>657</v>
      </c>
      <c r="F2529" s="218" t="s">
        <v>4078</v>
      </c>
      <c r="G2529" s="1"/>
      <c r="H2529" s="66" t="s">
        <v>9015</v>
      </c>
      <c r="I2529" s="1"/>
    </row>
    <row r="2530" spans="2:9" s="97" customFormat="1">
      <c r="B2530" s="12" t="s">
        <v>8591</v>
      </c>
      <c r="C2530" s="281" t="s">
        <v>405</v>
      </c>
      <c r="D2530" s="421" t="s">
        <v>65</v>
      </c>
      <c r="E2530" s="84" t="s">
        <v>1070</v>
      </c>
      <c r="F2530" s="281" t="s">
        <v>406</v>
      </c>
      <c r="G2530" s="1"/>
      <c r="H2530" s="66" t="s">
        <v>9015</v>
      </c>
      <c r="I2530" s="1"/>
    </row>
    <row r="2531" spans="2:9" s="97" customFormat="1">
      <c r="B2531" s="12" t="s">
        <v>8591</v>
      </c>
      <c r="C2531" s="422" t="s">
        <v>407</v>
      </c>
      <c r="D2531" s="423" t="s">
        <v>65</v>
      </c>
      <c r="E2531" s="84" t="s">
        <v>1070</v>
      </c>
      <c r="F2531" s="422" t="s">
        <v>408</v>
      </c>
      <c r="G2531" s="1"/>
      <c r="H2531" s="66" t="s">
        <v>9015</v>
      </c>
      <c r="I2531" s="1"/>
    </row>
    <row r="2532" spans="2:9" s="97" customFormat="1">
      <c r="B2532" s="12" t="s">
        <v>8595</v>
      </c>
      <c r="C2532" s="281" t="s">
        <v>4081</v>
      </c>
      <c r="D2532" s="281" t="s">
        <v>77</v>
      </c>
      <c r="E2532" s="84" t="s">
        <v>4</v>
      </c>
      <c r="F2532" s="351" t="s">
        <v>4082</v>
      </c>
      <c r="G2532" s="1"/>
      <c r="H2532" s="66" t="s">
        <v>9015</v>
      </c>
      <c r="I2532" s="1"/>
    </row>
    <row r="2533" spans="2:9" s="97" customFormat="1">
      <c r="B2533" s="12" t="s">
        <v>8595</v>
      </c>
      <c r="C2533" s="281" t="s">
        <v>4083</v>
      </c>
      <c r="D2533" s="281" t="s">
        <v>417</v>
      </c>
      <c r="E2533" s="84" t="s">
        <v>657</v>
      </c>
      <c r="F2533" s="281" t="s">
        <v>416</v>
      </c>
      <c r="G2533" s="1"/>
      <c r="H2533" s="66" t="s">
        <v>9015</v>
      </c>
      <c r="I2533" s="1"/>
    </row>
    <row r="2534" spans="2:9" s="97" customFormat="1">
      <c r="B2534" s="12" t="s">
        <v>8595</v>
      </c>
      <c r="C2534" s="281" t="s">
        <v>4084</v>
      </c>
      <c r="D2534" s="281" t="s">
        <v>417</v>
      </c>
      <c r="E2534" s="84" t="s">
        <v>657</v>
      </c>
      <c r="F2534" s="281" t="s">
        <v>419</v>
      </c>
      <c r="G2534" s="1"/>
      <c r="H2534" s="66" t="s">
        <v>9015</v>
      </c>
      <c r="I2534" s="1"/>
    </row>
    <row r="2535" spans="2:9" s="97" customFormat="1">
      <c r="B2535" s="12" t="s">
        <v>8595</v>
      </c>
      <c r="C2535" s="281" t="s">
        <v>405</v>
      </c>
      <c r="D2535" s="421" t="s">
        <v>65</v>
      </c>
      <c r="E2535" s="84" t="s">
        <v>1070</v>
      </c>
      <c r="F2535" s="281" t="s">
        <v>406</v>
      </c>
      <c r="G2535" s="1"/>
      <c r="H2535" s="66" t="s">
        <v>9015</v>
      </c>
      <c r="I2535" s="1"/>
    </row>
    <row r="2536" spans="2:9" s="97" customFormat="1">
      <c r="B2536" s="12" t="s">
        <v>8595</v>
      </c>
      <c r="C2536" s="281" t="s">
        <v>407</v>
      </c>
      <c r="D2536" s="421" t="s">
        <v>65</v>
      </c>
      <c r="E2536" s="84" t="s">
        <v>1070</v>
      </c>
      <c r="F2536" s="281" t="s">
        <v>408</v>
      </c>
      <c r="G2536" s="1"/>
      <c r="H2536" s="66" t="s">
        <v>9015</v>
      </c>
      <c r="I2536" s="1"/>
    </row>
    <row r="2537" spans="2:9" s="97" customFormat="1">
      <c r="B2537" s="12" t="s">
        <v>8599</v>
      </c>
      <c r="C2537" s="281" t="s">
        <v>4081</v>
      </c>
      <c r="D2537" s="281" t="s">
        <v>77</v>
      </c>
      <c r="E2537" s="84" t="s">
        <v>4</v>
      </c>
      <c r="F2537" s="351" t="s">
        <v>4082</v>
      </c>
      <c r="G2537" s="1"/>
      <c r="H2537" s="66" t="s">
        <v>9015</v>
      </c>
      <c r="I2537" s="1"/>
    </row>
    <row r="2538" spans="2:9" s="97" customFormat="1">
      <c r="B2538" s="12" t="s">
        <v>8599</v>
      </c>
      <c r="C2538" s="281" t="s">
        <v>4087</v>
      </c>
      <c r="D2538" s="281" t="s">
        <v>417</v>
      </c>
      <c r="E2538" s="84" t="s">
        <v>657</v>
      </c>
      <c r="F2538" s="218" t="s">
        <v>4088</v>
      </c>
      <c r="G2538" s="1"/>
      <c r="H2538" s="66" t="s">
        <v>9015</v>
      </c>
      <c r="I2538" s="1"/>
    </row>
    <row r="2539" spans="2:9" s="97" customFormat="1">
      <c r="B2539" s="12" t="s">
        <v>8599</v>
      </c>
      <c r="C2539" s="281" t="s">
        <v>4089</v>
      </c>
      <c r="D2539" s="281" t="s">
        <v>417</v>
      </c>
      <c r="E2539" s="84" t="s">
        <v>657</v>
      </c>
      <c r="F2539" s="218" t="s">
        <v>4090</v>
      </c>
      <c r="G2539" s="1"/>
      <c r="H2539" s="66" t="s">
        <v>9015</v>
      </c>
      <c r="I2539" s="1"/>
    </row>
    <row r="2540" spans="2:9" s="97" customFormat="1">
      <c r="B2540" s="12" t="s">
        <v>8599</v>
      </c>
      <c r="C2540" s="281" t="s">
        <v>405</v>
      </c>
      <c r="D2540" s="421" t="s">
        <v>65</v>
      </c>
      <c r="E2540" s="84" t="s">
        <v>1070</v>
      </c>
      <c r="F2540" s="281" t="s">
        <v>406</v>
      </c>
      <c r="G2540" s="1"/>
      <c r="H2540" s="66" t="s">
        <v>9015</v>
      </c>
      <c r="I2540" s="1"/>
    </row>
    <row r="2541" spans="2:9" s="97" customFormat="1">
      <c r="B2541" s="12" t="s">
        <v>8599</v>
      </c>
      <c r="C2541" s="422" t="s">
        <v>407</v>
      </c>
      <c r="D2541" s="423" t="s">
        <v>65</v>
      </c>
      <c r="E2541" s="84" t="s">
        <v>1070</v>
      </c>
      <c r="F2541" s="422" t="s">
        <v>408</v>
      </c>
      <c r="G2541" s="1"/>
      <c r="H2541" s="66" t="s">
        <v>9015</v>
      </c>
      <c r="I2541" s="1"/>
    </row>
    <row r="2542" spans="2:9" s="97" customFormat="1">
      <c r="B2542" s="12" t="s">
        <v>8603</v>
      </c>
      <c r="C2542" s="281" t="s">
        <v>4105</v>
      </c>
      <c r="D2542" s="281" t="s">
        <v>77</v>
      </c>
      <c r="E2542" s="84" t="s">
        <v>4</v>
      </c>
      <c r="F2542" s="351" t="s">
        <v>4106</v>
      </c>
      <c r="G2542" s="1"/>
      <c r="H2542" s="66" t="s">
        <v>9015</v>
      </c>
      <c r="I2542" s="1"/>
    </row>
    <row r="2543" spans="2:9" s="97" customFormat="1">
      <c r="B2543" s="12" t="s">
        <v>8603</v>
      </c>
      <c r="C2543" s="281" t="s">
        <v>4107</v>
      </c>
      <c r="D2543" s="281" t="s">
        <v>417</v>
      </c>
      <c r="E2543" s="84" t="s">
        <v>657</v>
      </c>
      <c r="F2543" s="281" t="s">
        <v>416</v>
      </c>
      <c r="G2543" s="1"/>
      <c r="H2543" s="66" t="s">
        <v>9015</v>
      </c>
      <c r="I2543" s="1"/>
    </row>
    <row r="2544" spans="2:9" s="97" customFormat="1">
      <c r="B2544" s="12" t="s">
        <v>8603</v>
      </c>
      <c r="C2544" s="253" t="s">
        <v>4108</v>
      </c>
      <c r="D2544" s="281" t="s">
        <v>417</v>
      </c>
      <c r="E2544" s="84" t="s">
        <v>657</v>
      </c>
      <c r="F2544" s="281" t="s">
        <v>419</v>
      </c>
      <c r="G2544" s="1"/>
      <c r="H2544" s="66" t="s">
        <v>9015</v>
      </c>
      <c r="I2544" s="1"/>
    </row>
    <row r="2545" spans="2:9" s="97" customFormat="1">
      <c r="B2545" s="12" t="s">
        <v>8603</v>
      </c>
      <c r="C2545" s="281" t="s">
        <v>405</v>
      </c>
      <c r="D2545" s="421" t="s">
        <v>65</v>
      </c>
      <c r="E2545" s="84" t="s">
        <v>1070</v>
      </c>
      <c r="F2545" s="281" t="s">
        <v>406</v>
      </c>
      <c r="G2545" s="1"/>
      <c r="H2545" s="66" t="s">
        <v>9015</v>
      </c>
      <c r="I2545" s="1"/>
    </row>
    <row r="2546" spans="2:9" s="97" customFormat="1">
      <c r="B2546" s="12" t="s">
        <v>8603</v>
      </c>
      <c r="C2546" s="281" t="s">
        <v>407</v>
      </c>
      <c r="D2546" s="421" t="s">
        <v>65</v>
      </c>
      <c r="E2546" s="84" t="s">
        <v>1070</v>
      </c>
      <c r="F2546" s="281" t="s">
        <v>408</v>
      </c>
      <c r="G2546" s="1"/>
      <c r="H2546" s="66" t="s">
        <v>9015</v>
      </c>
      <c r="I2546" s="1"/>
    </row>
    <row r="2547" spans="2:9" s="97" customFormat="1">
      <c r="B2547" s="12" t="s">
        <v>8607</v>
      </c>
      <c r="C2547" s="281" t="s">
        <v>4105</v>
      </c>
      <c r="D2547" s="281" t="s">
        <v>77</v>
      </c>
      <c r="E2547" s="84" t="s">
        <v>4</v>
      </c>
      <c r="F2547" s="351" t="s">
        <v>4106</v>
      </c>
      <c r="G2547" s="1"/>
      <c r="H2547" s="66" t="s">
        <v>9015</v>
      </c>
      <c r="I2547" s="1"/>
    </row>
    <row r="2548" spans="2:9" s="97" customFormat="1">
      <c r="B2548" s="12" t="s">
        <v>8607</v>
      </c>
      <c r="C2548" s="281" t="s">
        <v>4111</v>
      </c>
      <c r="D2548" s="281" t="s">
        <v>417</v>
      </c>
      <c r="E2548" s="84" t="s">
        <v>657</v>
      </c>
      <c r="F2548" s="218" t="s">
        <v>4112</v>
      </c>
      <c r="G2548" s="1"/>
      <c r="H2548" s="66" t="s">
        <v>9015</v>
      </c>
      <c r="I2548" s="1"/>
    </row>
    <row r="2549" spans="2:9" s="97" customFormat="1">
      <c r="B2549" s="12" t="s">
        <v>8607</v>
      </c>
      <c r="C2549" s="281" t="s">
        <v>4113</v>
      </c>
      <c r="D2549" s="281" t="s">
        <v>417</v>
      </c>
      <c r="E2549" s="84" t="s">
        <v>657</v>
      </c>
      <c r="F2549" s="218" t="s">
        <v>4114</v>
      </c>
      <c r="G2549" s="1"/>
      <c r="H2549" s="66" t="s">
        <v>9015</v>
      </c>
      <c r="I2549" s="1"/>
    </row>
    <row r="2550" spans="2:9" s="97" customFormat="1">
      <c r="B2550" s="12" t="s">
        <v>8607</v>
      </c>
      <c r="C2550" s="281" t="s">
        <v>405</v>
      </c>
      <c r="D2550" s="421" t="s">
        <v>65</v>
      </c>
      <c r="E2550" s="84" t="s">
        <v>1070</v>
      </c>
      <c r="F2550" s="281" t="s">
        <v>406</v>
      </c>
      <c r="G2550" s="1"/>
      <c r="H2550" s="66" t="s">
        <v>9015</v>
      </c>
      <c r="I2550" s="1"/>
    </row>
    <row r="2551" spans="2:9" s="97" customFormat="1">
      <c r="B2551" s="12" t="s">
        <v>8607</v>
      </c>
      <c r="C2551" s="422" t="s">
        <v>407</v>
      </c>
      <c r="D2551" s="423" t="s">
        <v>65</v>
      </c>
      <c r="E2551" s="84" t="s">
        <v>1070</v>
      </c>
      <c r="F2551" s="422" t="s">
        <v>408</v>
      </c>
      <c r="G2551" s="1"/>
      <c r="H2551" s="66" t="s">
        <v>9015</v>
      </c>
      <c r="I2551" s="1"/>
    </row>
    <row r="2552" spans="2:9" s="97" customFormat="1">
      <c r="B2552" s="12" t="s">
        <v>8611</v>
      </c>
      <c r="C2552" s="351" t="s">
        <v>4048</v>
      </c>
      <c r="D2552" s="281" t="s">
        <v>77</v>
      </c>
      <c r="E2552" s="84" t="s">
        <v>4</v>
      </c>
      <c r="F2552" s="281" t="s">
        <v>8696</v>
      </c>
      <c r="G2552" s="1"/>
      <c r="H2552" s="66" t="s">
        <v>9015</v>
      </c>
      <c r="I2552" s="1"/>
    </row>
    <row r="2553" spans="2:9" s="97" customFormat="1">
      <c r="B2553" s="12" t="s">
        <v>8611</v>
      </c>
      <c r="C2553" s="281" t="s">
        <v>4050</v>
      </c>
      <c r="D2553" s="281" t="s">
        <v>417</v>
      </c>
      <c r="E2553" s="84" t="s">
        <v>657</v>
      </c>
      <c r="F2553" s="281" t="s">
        <v>8697</v>
      </c>
      <c r="G2553" s="1"/>
      <c r="H2553" s="66" t="s">
        <v>9015</v>
      </c>
      <c r="I2553" s="1"/>
    </row>
    <row r="2554" spans="2:9" s="97" customFormat="1">
      <c r="B2554" s="12" t="s">
        <v>8611</v>
      </c>
      <c r="C2554" s="281" t="s">
        <v>4052</v>
      </c>
      <c r="D2554" s="281" t="s">
        <v>417</v>
      </c>
      <c r="E2554" s="84" t="s">
        <v>657</v>
      </c>
      <c r="F2554" s="281" t="s">
        <v>8698</v>
      </c>
      <c r="G2554" s="1"/>
      <c r="H2554" s="66" t="s">
        <v>9015</v>
      </c>
      <c r="I2554" s="1"/>
    </row>
    <row r="2555" spans="2:9" s="97" customFormat="1">
      <c r="B2555" s="12" t="s">
        <v>8611</v>
      </c>
      <c r="C2555" s="281" t="s">
        <v>405</v>
      </c>
      <c r="D2555" s="421" t="s">
        <v>65</v>
      </c>
      <c r="E2555" s="84" t="s">
        <v>1070</v>
      </c>
      <c r="F2555" s="281" t="s">
        <v>406</v>
      </c>
      <c r="G2555" s="1"/>
      <c r="H2555" s="66" t="s">
        <v>9015</v>
      </c>
      <c r="I2555" s="1"/>
    </row>
    <row r="2556" spans="2:9" s="97" customFormat="1">
      <c r="B2556" s="12" t="s">
        <v>8611</v>
      </c>
      <c r="C2556" s="422" t="s">
        <v>407</v>
      </c>
      <c r="D2556" s="423" t="s">
        <v>65</v>
      </c>
      <c r="E2556" s="84" t="s">
        <v>1070</v>
      </c>
      <c r="F2556" s="422" t="s">
        <v>408</v>
      </c>
      <c r="G2556" s="1"/>
      <c r="H2556" s="66" t="s">
        <v>9015</v>
      </c>
      <c r="I2556" s="1"/>
    </row>
    <row r="2557" spans="2:9" s="97" customFormat="1">
      <c r="B2557" s="12" t="s">
        <v>8615</v>
      </c>
      <c r="C2557" s="281" t="s">
        <v>4117</v>
      </c>
      <c r="D2557" s="281" t="s">
        <v>77</v>
      </c>
      <c r="E2557" s="84" t="s">
        <v>4</v>
      </c>
      <c r="F2557" s="351" t="s">
        <v>4118</v>
      </c>
      <c r="G2557" s="1"/>
      <c r="H2557" s="66" t="s">
        <v>9015</v>
      </c>
      <c r="I2557" s="1"/>
    </row>
    <row r="2558" spans="2:9" s="97" customFormat="1">
      <c r="B2558" s="12" t="s">
        <v>8615</v>
      </c>
      <c r="C2558" s="281" t="s">
        <v>4119</v>
      </c>
      <c r="D2558" s="281" t="s">
        <v>417</v>
      </c>
      <c r="E2558" s="84" t="s">
        <v>657</v>
      </c>
      <c r="F2558" s="218" t="s">
        <v>4120</v>
      </c>
      <c r="G2558" s="1"/>
      <c r="H2558" s="66" t="s">
        <v>9015</v>
      </c>
      <c r="I2558" s="1"/>
    </row>
    <row r="2559" spans="2:9" s="97" customFormat="1">
      <c r="B2559" s="12" t="s">
        <v>8615</v>
      </c>
      <c r="C2559" s="281" t="s">
        <v>4121</v>
      </c>
      <c r="D2559" s="281" t="s">
        <v>417</v>
      </c>
      <c r="E2559" s="84" t="s">
        <v>657</v>
      </c>
      <c r="F2559" s="218" t="s">
        <v>4122</v>
      </c>
      <c r="G2559" s="1"/>
      <c r="H2559" s="66" t="s">
        <v>9015</v>
      </c>
      <c r="I2559" s="1"/>
    </row>
    <row r="2560" spans="2:9" s="97" customFormat="1">
      <c r="B2560" s="12" t="s">
        <v>8615</v>
      </c>
      <c r="C2560" s="281" t="s">
        <v>405</v>
      </c>
      <c r="D2560" s="421" t="s">
        <v>65</v>
      </c>
      <c r="E2560" s="84" t="s">
        <v>1070</v>
      </c>
      <c r="F2560" s="281" t="s">
        <v>406</v>
      </c>
      <c r="G2560" s="1"/>
      <c r="H2560" s="66" t="s">
        <v>9015</v>
      </c>
      <c r="I2560" s="1"/>
    </row>
    <row r="2561" spans="2:9" s="97" customFormat="1">
      <c r="B2561" s="12" t="s">
        <v>8615</v>
      </c>
      <c r="C2561" s="422" t="s">
        <v>407</v>
      </c>
      <c r="D2561" s="423" t="s">
        <v>65</v>
      </c>
      <c r="E2561" s="84" t="s">
        <v>1070</v>
      </c>
      <c r="F2561" s="422" t="s">
        <v>408</v>
      </c>
      <c r="G2561" s="1"/>
      <c r="H2561" s="66" t="s">
        <v>9015</v>
      </c>
      <c r="I2561" s="1"/>
    </row>
    <row r="2562" spans="2:9" s="97" customFormat="1">
      <c r="B2562" s="12" t="s">
        <v>8619</v>
      </c>
      <c r="C2562" s="281" t="s">
        <v>4125</v>
      </c>
      <c r="D2562" s="281" t="s">
        <v>77</v>
      </c>
      <c r="E2562" s="84" t="s">
        <v>4</v>
      </c>
      <c r="F2562" s="351" t="s">
        <v>4126</v>
      </c>
      <c r="G2562" s="1"/>
      <c r="H2562" s="66" t="s">
        <v>9015</v>
      </c>
      <c r="I2562" s="1"/>
    </row>
    <row r="2563" spans="2:9" s="97" customFormat="1">
      <c r="B2563" s="12" t="s">
        <v>8619</v>
      </c>
      <c r="C2563" s="281" t="s">
        <v>4127</v>
      </c>
      <c r="D2563" s="281" t="s">
        <v>417</v>
      </c>
      <c r="E2563" s="84" t="s">
        <v>657</v>
      </c>
      <c r="F2563" s="218" t="s">
        <v>4128</v>
      </c>
      <c r="G2563" s="1"/>
      <c r="H2563" s="66" t="s">
        <v>9015</v>
      </c>
      <c r="I2563" s="1"/>
    </row>
    <row r="2564" spans="2:9" s="97" customFormat="1">
      <c r="B2564" s="12" t="s">
        <v>8619</v>
      </c>
      <c r="C2564" s="281" t="s">
        <v>4129</v>
      </c>
      <c r="D2564" s="281" t="s">
        <v>417</v>
      </c>
      <c r="E2564" s="84" t="s">
        <v>657</v>
      </c>
      <c r="F2564" s="218" t="s">
        <v>4130</v>
      </c>
      <c r="G2564" s="1"/>
      <c r="H2564" s="66" t="s">
        <v>9015</v>
      </c>
      <c r="I2564" s="1"/>
    </row>
    <row r="2565" spans="2:9" s="97" customFormat="1">
      <c r="B2565" s="12" t="s">
        <v>8619</v>
      </c>
      <c r="C2565" s="281" t="s">
        <v>405</v>
      </c>
      <c r="D2565" s="421" t="s">
        <v>65</v>
      </c>
      <c r="E2565" s="84" t="s">
        <v>1070</v>
      </c>
      <c r="F2565" s="281" t="s">
        <v>406</v>
      </c>
      <c r="G2565" s="1"/>
      <c r="H2565" s="66" t="s">
        <v>9015</v>
      </c>
      <c r="I2565" s="1"/>
    </row>
    <row r="2566" spans="2:9" s="97" customFormat="1">
      <c r="B2566" s="12" t="s">
        <v>8619</v>
      </c>
      <c r="C2566" s="422" t="s">
        <v>407</v>
      </c>
      <c r="D2566" s="423" t="s">
        <v>65</v>
      </c>
      <c r="E2566" s="84" t="s">
        <v>1070</v>
      </c>
      <c r="F2566" s="422" t="s">
        <v>408</v>
      </c>
      <c r="G2566" s="1"/>
      <c r="H2566" s="66" t="s">
        <v>9015</v>
      </c>
      <c r="I2566" s="1"/>
    </row>
    <row r="2567" spans="2:9" s="97" customFormat="1">
      <c r="B2567" s="12" t="s">
        <v>8623</v>
      </c>
      <c r="C2567" s="281" t="s">
        <v>4133</v>
      </c>
      <c r="D2567" s="281" t="s">
        <v>77</v>
      </c>
      <c r="E2567" s="84" t="s">
        <v>4</v>
      </c>
      <c r="F2567" s="351" t="s">
        <v>4134</v>
      </c>
      <c r="G2567" s="1"/>
      <c r="H2567" s="66" t="s">
        <v>9015</v>
      </c>
      <c r="I2567" s="1"/>
    </row>
    <row r="2568" spans="2:9" s="97" customFormat="1">
      <c r="B2568" s="12" t="s">
        <v>8623</v>
      </c>
      <c r="C2568" s="281" t="s">
        <v>4135</v>
      </c>
      <c r="D2568" s="281" t="s">
        <v>417</v>
      </c>
      <c r="E2568" s="84" t="s">
        <v>657</v>
      </c>
      <c r="F2568" s="218" t="s">
        <v>4136</v>
      </c>
      <c r="G2568" s="1"/>
      <c r="H2568" s="66" t="s">
        <v>9015</v>
      </c>
      <c r="I2568" s="1"/>
    </row>
    <row r="2569" spans="2:9" s="97" customFormat="1">
      <c r="B2569" s="12" t="s">
        <v>8623</v>
      </c>
      <c r="C2569" s="281" t="s">
        <v>4137</v>
      </c>
      <c r="D2569" s="281" t="s">
        <v>417</v>
      </c>
      <c r="E2569" s="84" t="s">
        <v>657</v>
      </c>
      <c r="F2569" s="218" t="s">
        <v>4138</v>
      </c>
      <c r="G2569" s="1"/>
      <c r="H2569" s="66" t="s">
        <v>9015</v>
      </c>
      <c r="I2569" s="1"/>
    </row>
    <row r="2570" spans="2:9" s="97" customFormat="1">
      <c r="B2570" s="12" t="s">
        <v>8623</v>
      </c>
      <c r="C2570" s="281" t="s">
        <v>405</v>
      </c>
      <c r="D2570" s="421" t="s">
        <v>65</v>
      </c>
      <c r="E2570" s="84" t="s">
        <v>1070</v>
      </c>
      <c r="F2570" s="281" t="s">
        <v>406</v>
      </c>
      <c r="G2570" s="1"/>
      <c r="H2570" s="66" t="s">
        <v>9015</v>
      </c>
      <c r="I2570" s="1"/>
    </row>
    <row r="2571" spans="2:9" s="97" customFormat="1">
      <c r="B2571" s="12" t="s">
        <v>8623</v>
      </c>
      <c r="C2571" s="422" t="s">
        <v>407</v>
      </c>
      <c r="D2571" s="423" t="s">
        <v>65</v>
      </c>
      <c r="E2571" s="84" t="s">
        <v>1070</v>
      </c>
      <c r="F2571" s="422" t="s">
        <v>408</v>
      </c>
      <c r="G2571" s="1"/>
      <c r="H2571" s="66" t="s">
        <v>9015</v>
      </c>
      <c r="I2571" s="1"/>
    </row>
    <row r="2572" spans="2:9" s="97" customFormat="1">
      <c r="B2572" s="12" t="s">
        <v>8627</v>
      </c>
      <c r="C2572" s="281" t="s">
        <v>4000</v>
      </c>
      <c r="D2572" s="281" t="s">
        <v>77</v>
      </c>
      <c r="E2572" s="84" t="s">
        <v>4</v>
      </c>
      <c r="F2572" s="351" t="s">
        <v>4001</v>
      </c>
      <c r="G2572" s="1"/>
      <c r="H2572" s="66" t="s">
        <v>9015</v>
      </c>
      <c r="I2572" s="1"/>
    </row>
    <row r="2573" spans="2:9" s="97" customFormat="1">
      <c r="B2573" s="12" t="s">
        <v>8627</v>
      </c>
      <c r="C2573" s="281" t="s">
        <v>4002</v>
      </c>
      <c r="D2573" s="281" t="s">
        <v>417</v>
      </c>
      <c r="E2573" s="84" t="s">
        <v>657</v>
      </c>
      <c r="F2573" s="281" t="s">
        <v>416</v>
      </c>
      <c r="G2573" s="1"/>
      <c r="H2573" s="66" t="s">
        <v>9015</v>
      </c>
      <c r="I2573" s="1"/>
    </row>
    <row r="2574" spans="2:9" s="97" customFormat="1">
      <c r="B2574" s="12" t="s">
        <v>8627</v>
      </c>
      <c r="C2574" s="281" t="s">
        <v>4003</v>
      </c>
      <c r="D2574" s="281" t="s">
        <v>417</v>
      </c>
      <c r="E2574" s="84" t="s">
        <v>657</v>
      </c>
      <c r="F2574" s="281" t="s">
        <v>419</v>
      </c>
      <c r="G2574" s="1"/>
      <c r="H2574" s="66" t="s">
        <v>9015</v>
      </c>
      <c r="I2574" s="1"/>
    </row>
    <row r="2575" spans="2:9" s="97" customFormat="1">
      <c r="B2575" s="12" t="s">
        <v>8627</v>
      </c>
      <c r="C2575" s="281" t="s">
        <v>405</v>
      </c>
      <c r="D2575" s="421" t="s">
        <v>65</v>
      </c>
      <c r="E2575" s="84" t="s">
        <v>1070</v>
      </c>
      <c r="F2575" s="281" t="s">
        <v>406</v>
      </c>
      <c r="G2575" s="1"/>
      <c r="H2575" s="66" t="s">
        <v>9015</v>
      </c>
      <c r="I2575" s="1"/>
    </row>
    <row r="2576" spans="2:9" s="97" customFormat="1">
      <c r="B2576" s="12" t="s">
        <v>8627</v>
      </c>
      <c r="C2576" s="281" t="s">
        <v>407</v>
      </c>
      <c r="D2576" s="421" t="s">
        <v>65</v>
      </c>
      <c r="E2576" s="84" t="s">
        <v>1070</v>
      </c>
      <c r="F2576" s="281" t="s">
        <v>408</v>
      </c>
      <c r="G2576" s="1"/>
      <c r="H2576" s="66" t="s">
        <v>9015</v>
      </c>
      <c r="I2576" s="1"/>
    </row>
    <row r="2577" spans="2:9" s="97" customFormat="1">
      <c r="B2577" s="12" t="s">
        <v>8631</v>
      </c>
      <c r="C2577" s="281" t="s">
        <v>4000</v>
      </c>
      <c r="D2577" s="281" t="s">
        <v>77</v>
      </c>
      <c r="E2577" s="84" t="s">
        <v>4</v>
      </c>
      <c r="F2577" s="351" t="s">
        <v>4001</v>
      </c>
      <c r="G2577" s="1"/>
      <c r="H2577" s="66" t="s">
        <v>9015</v>
      </c>
      <c r="I2577" s="1"/>
    </row>
    <row r="2578" spans="2:9" s="97" customFormat="1">
      <c r="B2578" s="12" t="s">
        <v>8631</v>
      </c>
      <c r="C2578" s="281" t="s">
        <v>4006</v>
      </c>
      <c r="D2578" s="281" t="s">
        <v>417</v>
      </c>
      <c r="E2578" s="84" t="s">
        <v>657</v>
      </c>
      <c r="F2578" s="218" t="s">
        <v>4007</v>
      </c>
      <c r="G2578" s="1"/>
      <c r="H2578" s="66" t="s">
        <v>9015</v>
      </c>
      <c r="I2578" s="1"/>
    </row>
    <row r="2579" spans="2:9" s="97" customFormat="1">
      <c r="B2579" s="12" t="s">
        <v>8631</v>
      </c>
      <c r="C2579" s="281" t="s">
        <v>4008</v>
      </c>
      <c r="D2579" s="281" t="s">
        <v>417</v>
      </c>
      <c r="E2579" s="84" t="s">
        <v>657</v>
      </c>
      <c r="F2579" s="218" t="s">
        <v>4009</v>
      </c>
      <c r="G2579" s="1"/>
      <c r="H2579" s="66" t="s">
        <v>9015</v>
      </c>
      <c r="I2579" s="1"/>
    </row>
    <row r="2580" spans="2:9" s="97" customFormat="1">
      <c r="B2580" s="12" t="s">
        <v>8631</v>
      </c>
      <c r="C2580" s="281" t="s">
        <v>405</v>
      </c>
      <c r="D2580" s="421" t="s">
        <v>65</v>
      </c>
      <c r="E2580" s="84" t="s">
        <v>1070</v>
      </c>
      <c r="F2580" s="281" t="s">
        <v>406</v>
      </c>
      <c r="G2580" s="1"/>
      <c r="H2580" s="66" t="s">
        <v>9015</v>
      </c>
      <c r="I2580" s="1"/>
    </row>
    <row r="2581" spans="2:9" s="97" customFormat="1">
      <c r="B2581" s="12" t="s">
        <v>8631</v>
      </c>
      <c r="C2581" s="422" t="s">
        <v>407</v>
      </c>
      <c r="D2581" s="423" t="s">
        <v>65</v>
      </c>
      <c r="E2581" s="84" t="s">
        <v>1070</v>
      </c>
      <c r="F2581" s="422" t="s">
        <v>408</v>
      </c>
      <c r="G2581" s="1"/>
      <c r="H2581" s="66" t="s">
        <v>9015</v>
      </c>
      <c r="I2581" s="1"/>
    </row>
    <row r="2582" spans="2:9" s="97" customFormat="1">
      <c r="B2582" s="12" t="s">
        <v>8635</v>
      </c>
      <c r="C2582" s="281" t="s">
        <v>4024</v>
      </c>
      <c r="D2582" s="281" t="s">
        <v>77</v>
      </c>
      <c r="E2582" s="84" t="s">
        <v>4</v>
      </c>
      <c r="F2582" s="351" t="s">
        <v>4025</v>
      </c>
      <c r="G2582" s="1"/>
      <c r="H2582" s="66" t="s">
        <v>9015</v>
      </c>
      <c r="I2582" s="1"/>
    </row>
    <row r="2583" spans="2:9" s="97" customFormat="1">
      <c r="B2583" s="12" t="s">
        <v>8635</v>
      </c>
      <c r="C2583" s="281" t="s">
        <v>4026</v>
      </c>
      <c r="D2583" s="281" t="s">
        <v>417</v>
      </c>
      <c r="E2583" s="84" t="s">
        <v>657</v>
      </c>
      <c r="F2583" s="281" t="s">
        <v>416</v>
      </c>
      <c r="G2583" s="1"/>
      <c r="H2583" s="66" t="s">
        <v>9015</v>
      </c>
      <c r="I2583" s="1"/>
    </row>
    <row r="2584" spans="2:9" s="97" customFormat="1">
      <c r="B2584" s="12" t="s">
        <v>8635</v>
      </c>
      <c r="C2584" s="253" t="s">
        <v>4027</v>
      </c>
      <c r="D2584" s="281" t="s">
        <v>417</v>
      </c>
      <c r="E2584" s="84" t="s">
        <v>657</v>
      </c>
      <c r="F2584" s="281" t="s">
        <v>419</v>
      </c>
      <c r="G2584" s="1"/>
      <c r="H2584" s="66" t="s">
        <v>9015</v>
      </c>
      <c r="I2584" s="1"/>
    </row>
    <row r="2585" spans="2:9" s="97" customFormat="1">
      <c r="B2585" s="12" t="s">
        <v>8635</v>
      </c>
      <c r="C2585" s="281" t="s">
        <v>405</v>
      </c>
      <c r="D2585" s="421" t="s">
        <v>65</v>
      </c>
      <c r="E2585" s="84" t="s">
        <v>1070</v>
      </c>
      <c r="F2585" s="281" t="s">
        <v>406</v>
      </c>
      <c r="G2585" s="1"/>
      <c r="H2585" s="66" t="s">
        <v>9015</v>
      </c>
      <c r="I2585" s="1"/>
    </row>
    <row r="2586" spans="2:9" s="97" customFormat="1">
      <c r="B2586" s="12" t="s">
        <v>8635</v>
      </c>
      <c r="C2586" s="281" t="s">
        <v>407</v>
      </c>
      <c r="D2586" s="421" t="s">
        <v>65</v>
      </c>
      <c r="E2586" s="84" t="s">
        <v>1070</v>
      </c>
      <c r="F2586" s="281" t="s">
        <v>408</v>
      </c>
      <c r="G2586" s="1"/>
      <c r="H2586" s="66" t="s">
        <v>9015</v>
      </c>
      <c r="I2586" s="1"/>
    </row>
    <row r="2587" spans="2:9" s="97" customFormat="1">
      <c r="B2587" s="12" t="s">
        <v>8639</v>
      </c>
      <c r="C2587" s="281" t="s">
        <v>4024</v>
      </c>
      <c r="D2587" s="281" t="s">
        <v>77</v>
      </c>
      <c r="E2587" s="84" t="s">
        <v>4</v>
      </c>
      <c r="F2587" s="351" t="s">
        <v>4025</v>
      </c>
      <c r="G2587" s="1"/>
      <c r="H2587" s="66" t="s">
        <v>9015</v>
      </c>
      <c r="I2587" s="1"/>
    </row>
    <row r="2588" spans="2:9" s="97" customFormat="1">
      <c r="B2588" s="12" t="s">
        <v>8639</v>
      </c>
      <c r="C2588" s="281" t="s">
        <v>4030</v>
      </c>
      <c r="D2588" s="281" t="s">
        <v>417</v>
      </c>
      <c r="E2588" s="84" t="s">
        <v>657</v>
      </c>
      <c r="F2588" s="218" t="s">
        <v>4031</v>
      </c>
      <c r="G2588" s="1"/>
      <c r="H2588" s="66" t="s">
        <v>9015</v>
      </c>
      <c r="I2588" s="1"/>
    </row>
    <row r="2589" spans="2:9" s="97" customFormat="1">
      <c r="B2589" s="12" t="s">
        <v>8639</v>
      </c>
      <c r="C2589" s="281" t="s">
        <v>4032</v>
      </c>
      <c r="D2589" s="281" t="s">
        <v>417</v>
      </c>
      <c r="E2589" s="84" t="s">
        <v>657</v>
      </c>
      <c r="F2589" s="218" t="s">
        <v>4033</v>
      </c>
      <c r="G2589" s="1"/>
      <c r="H2589" s="66" t="s">
        <v>9015</v>
      </c>
      <c r="I2589" s="1"/>
    </row>
    <row r="2590" spans="2:9" s="97" customFormat="1">
      <c r="B2590" s="12" t="s">
        <v>8639</v>
      </c>
      <c r="C2590" s="281" t="s">
        <v>405</v>
      </c>
      <c r="D2590" s="421" t="s">
        <v>65</v>
      </c>
      <c r="E2590" s="84" t="s">
        <v>1070</v>
      </c>
      <c r="F2590" s="281" t="s">
        <v>406</v>
      </c>
      <c r="G2590" s="1"/>
      <c r="H2590" s="66" t="s">
        <v>9015</v>
      </c>
      <c r="I2590" s="1"/>
    </row>
    <row r="2591" spans="2:9" s="97" customFormat="1">
      <c r="B2591" s="12" t="s">
        <v>8639</v>
      </c>
      <c r="C2591" s="422" t="s">
        <v>407</v>
      </c>
      <c r="D2591" s="423" t="s">
        <v>65</v>
      </c>
      <c r="E2591" s="84" t="s">
        <v>1070</v>
      </c>
      <c r="F2591" s="422" t="s">
        <v>408</v>
      </c>
      <c r="G2591" s="1"/>
      <c r="H2591" s="66" t="s">
        <v>9015</v>
      </c>
      <c r="I2591" s="1"/>
    </row>
    <row r="2592" spans="2:9" s="97" customFormat="1">
      <c r="B2592" s="12" t="s">
        <v>8643</v>
      </c>
      <c r="C2592" s="281" t="s">
        <v>4012</v>
      </c>
      <c r="D2592" s="281" t="s">
        <v>77</v>
      </c>
      <c r="E2592" s="84" t="s">
        <v>4</v>
      </c>
      <c r="F2592" s="351" t="s">
        <v>4013</v>
      </c>
      <c r="G2592" s="1"/>
      <c r="H2592" s="66" t="s">
        <v>9015</v>
      </c>
      <c r="I2592" s="1"/>
    </row>
    <row r="2593" spans="2:9" s="97" customFormat="1">
      <c r="B2593" s="12" t="s">
        <v>8643</v>
      </c>
      <c r="C2593" s="281" t="s">
        <v>4014</v>
      </c>
      <c r="D2593" s="281" t="s">
        <v>417</v>
      </c>
      <c r="E2593" s="84" t="s">
        <v>657</v>
      </c>
      <c r="F2593" s="281" t="s">
        <v>416</v>
      </c>
      <c r="G2593" s="1"/>
      <c r="H2593" s="66" t="s">
        <v>9015</v>
      </c>
      <c r="I2593" s="1"/>
    </row>
    <row r="2594" spans="2:9" s="97" customFormat="1">
      <c r="B2594" s="12" t="s">
        <v>8643</v>
      </c>
      <c r="C2594" s="281" t="s">
        <v>4015</v>
      </c>
      <c r="D2594" s="281" t="s">
        <v>417</v>
      </c>
      <c r="E2594" s="84" t="s">
        <v>657</v>
      </c>
      <c r="F2594" s="281" t="s">
        <v>419</v>
      </c>
      <c r="G2594" s="1"/>
      <c r="H2594" s="66" t="s">
        <v>9015</v>
      </c>
      <c r="I2594" s="1"/>
    </row>
    <row r="2595" spans="2:9" s="97" customFormat="1">
      <c r="B2595" s="12" t="s">
        <v>8643</v>
      </c>
      <c r="C2595" s="281" t="s">
        <v>405</v>
      </c>
      <c r="D2595" s="421" t="s">
        <v>65</v>
      </c>
      <c r="E2595" s="84" t="s">
        <v>1070</v>
      </c>
      <c r="F2595" s="281" t="s">
        <v>406</v>
      </c>
      <c r="G2595" s="1"/>
      <c r="H2595" s="66" t="s">
        <v>9015</v>
      </c>
      <c r="I2595" s="1"/>
    </row>
    <row r="2596" spans="2:9" s="97" customFormat="1">
      <c r="B2596" s="12" t="s">
        <v>8643</v>
      </c>
      <c r="C2596" s="281" t="s">
        <v>407</v>
      </c>
      <c r="D2596" s="421" t="s">
        <v>65</v>
      </c>
      <c r="E2596" s="84" t="s">
        <v>1070</v>
      </c>
      <c r="F2596" s="281" t="s">
        <v>408</v>
      </c>
      <c r="G2596" s="1"/>
      <c r="H2596" s="66" t="s">
        <v>9015</v>
      </c>
      <c r="I2596" s="1"/>
    </row>
    <row r="2597" spans="2:9" s="97" customFormat="1">
      <c r="B2597" s="12" t="s">
        <v>8647</v>
      </c>
      <c r="C2597" s="281" t="s">
        <v>4012</v>
      </c>
      <c r="D2597" s="281" t="s">
        <v>77</v>
      </c>
      <c r="E2597" s="84" t="s">
        <v>4</v>
      </c>
      <c r="F2597" s="351" t="s">
        <v>4013</v>
      </c>
      <c r="G2597" s="1"/>
      <c r="H2597" s="66" t="s">
        <v>9015</v>
      </c>
      <c r="I2597" s="1"/>
    </row>
    <row r="2598" spans="2:9" s="97" customFormat="1">
      <c r="B2598" s="12" t="s">
        <v>8647</v>
      </c>
      <c r="C2598" s="281" t="s">
        <v>4018</v>
      </c>
      <c r="D2598" s="281" t="s">
        <v>417</v>
      </c>
      <c r="E2598" s="84" t="s">
        <v>657</v>
      </c>
      <c r="F2598" s="218" t="s">
        <v>4019</v>
      </c>
      <c r="G2598" s="1"/>
      <c r="H2598" s="66" t="s">
        <v>9015</v>
      </c>
      <c r="I2598" s="1"/>
    </row>
    <row r="2599" spans="2:9" s="97" customFormat="1">
      <c r="B2599" s="12" t="s">
        <v>8647</v>
      </c>
      <c r="C2599" s="281" t="s">
        <v>4020</v>
      </c>
      <c r="D2599" s="281" t="s">
        <v>417</v>
      </c>
      <c r="E2599" s="84" t="s">
        <v>657</v>
      </c>
      <c r="F2599" s="218" t="s">
        <v>4021</v>
      </c>
      <c r="G2599" s="1"/>
      <c r="H2599" s="66" t="s">
        <v>9015</v>
      </c>
      <c r="I2599" s="1"/>
    </row>
    <row r="2600" spans="2:9" s="97" customFormat="1">
      <c r="B2600" s="12" t="s">
        <v>8647</v>
      </c>
      <c r="C2600" s="281" t="s">
        <v>405</v>
      </c>
      <c r="D2600" s="421" t="s">
        <v>65</v>
      </c>
      <c r="E2600" s="84" t="s">
        <v>1070</v>
      </c>
      <c r="F2600" s="281" t="s">
        <v>406</v>
      </c>
      <c r="G2600" s="1"/>
      <c r="H2600" s="66" t="s">
        <v>9015</v>
      </c>
      <c r="I2600" s="1"/>
    </row>
    <row r="2601" spans="2:9" s="97" customFormat="1">
      <c r="B2601" s="12" t="s">
        <v>8647</v>
      </c>
      <c r="C2601" s="422" t="s">
        <v>407</v>
      </c>
      <c r="D2601" s="423" t="s">
        <v>65</v>
      </c>
      <c r="E2601" s="84" t="s">
        <v>1070</v>
      </c>
      <c r="F2601" s="422" t="s">
        <v>408</v>
      </c>
      <c r="G2601" s="1"/>
      <c r="H2601" s="66" t="s">
        <v>9015</v>
      </c>
      <c r="I2601" s="1"/>
    </row>
    <row r="2602" spans="2:9" s="97" customFormat="1">
      <c r="B2602" s="12" t="s">
        <v>8651</v>
      </c>
      <c r="C2602" s="281" t="s">
        <v>4093</v>
      </c>
      <c r="D2602" s="281" t="s">
        <v>77</v>
      </c>
      <c r="E2602" s="84" t="s">
        <v>4</v>
      </c>
      <c r="F2602" s="351" t="s">
        <v>4094</v>
      </c>
      <c r="G2602" s="1"/>
      <c r="H2602" s="66" t="s">
        <v>9015</v>
      </c>
      <c r="I2602" s="1"/>
    </row>
    <row r="2603" spans="2:9" s="97" customFormat="1">
      <c r="B2603" s="12" t="s">
        <v>8651</v>
      </c>
      <c r="C2603" s="281" t="s">
        <v>4095</v>
      </c>
      <c r="D2603" s="281" t="s">
        <v>417</v>
      </c>
      <c r="E2603" s="84" t="s">
        <v>657</v>
      </c>
      <c r="F2603" s="281" t="s">
        <v>416</v>
      </c>
      <c r="G2603" s="1"/>
      <c r="H2603" s="66" t="s">
        <v>9015</v>
      </c>
      <c r="I2603" s="1"/>
    </row>
    <row r="2604" spans="2:9" s="97" customFormat="1">
      <c r="B2604" s="12" t="s">
        <v>8651</v>
      </c>
      <c r="C2604" s="253" t="s">
        <v>4096</v>
      </c>
      <c r="D2604" s="281" t="s">
        <v>417</v>
      </c>
      <c r="E2604" s="84" t="s">
        <v>657</v>
      </c>
      <c r="F2604" s="281" t="s">
        <v>419</v>
      </c>
      <c r="G2604" s="1"/>
      <c r="H2604" s="66" t="s">
        <v>9015</v>
      </c>
      <c r="I2604" s="1"/>
    </row>
    <row r="2605" spans="2:9" s="97" customFormat="1">
      <c r="B2605" s="12" t="s">
        <v>8651</v>
      </c>
      <c r="C2605" s="281" t="s">
        <v>405</v>
      </c>
      <c r="D2605" s="421" t="s">
        <v>65</v>
      </c>
      <c r="E2605" s="84" t="s">
        <v>1070</v>
      </c>
      <c r="F2605" s="281" t="s">
        <v>406</v>
      </c>
      <c r="G2605" s="1"/>
      <c r="H2605" s="66" t="s">
        <v>9015</v>
      </c>
      <c r="I2605" s="1"/>
    </row>
    <row r="2606" spans="2:9" s="97" customFormat="1">
      <c r="B2606" s="12" t="s">
        <v>8651</v>
      </c>
      <c r="C2606" s="281" t="s">
        <v>407</v>
      </c>
      <c r="D2606" s="421" t="s">
        <v>65</v>
      </c>
      <c r="E2606" s="84" t="s">
        <v>1070</v>
      </c>
      <c r="F2606" s="281" t="s">
        <v>408</v>
      </c>
      <c r="G2606" s="1"/>
      <c r="H2606" s="66" t="s">
        <v>9015</v>
      </c>
      <c r="I2606" s="1"/>
    </row>
    <row r="2607" spans="2:9" s="97" customFormat="1">
      <c r="B2607" s="12" t="s">
        <v>8655</v>
      </c>
      <c r="C2607" s="281" t="s">
        <v>4093</v>
      </c>
      <c r="D2607" s="281" t="s">
        <v>77</v>
      </c>
      <c r="E2607" s="84" t="s">
        <v>4</v>
      </c>
      <c r="F2607" s="351" t="s">
        <v>4094</v>
      </c>
      <c r="G2607" s="1"/>
      <c r="H2607" s="66" t="s">
        <v>9015</v>
      </c>
      <c r="I2607" s="1"/>
    </row>
    <row r="2608" spans="2:9" s="97" customFormat="1">
      <c r="B2608" s="12" t="s">
        <v>8655</v>
      </c>
      <c r="C2608" s="281" t="s">
        <v>4099</v>
      </c>
      <c r="D2608" s="281" t="s">
        <v>417</v>
      </c>
      <c r="E2608" s="84" t="s">
        <v>657</v>
      </c>
      <c r="F2608" s="218" t="s">
        <v>4100</v>
      </c>
      <c r="G2608" s="1"/>
      <c r="H2608" s="66" t="s">
        <v>9015</v>
      </c>
      <c r="I2608" s="1"/>
    </row>
    <row r="2609" spans="2:9" s="97" customFormat="1">
      <c r="B2609" s="12" t="s">
        <v>8655</v>
      </c>
      <c r="C2609" s="281" t="s">
        <v>4101</v>
      </c>
      <c r="D2609" s="281" t="s">
        <v>417</v>
      </c>
      <c r="E2609" s="84" t="s">
        <v>657</v>
      </c>
      <c r="F2609" s="218" t="s">
        <v>4102</v>
      </c>
      <c r="G2609" s="1"/>
      <c r="H2609" s="66" t="s">
        <v>9015</v>
      </c>
      <c r="I2609" s="1"/>
    </row>
    <row r="2610" spans="2:9" s="97" customFormat="1">
      <c r="B2610" s="12" t="s">
        <v>8655</v>
      </c>
      <c r="C2610" s="281" t="s">
        <v>405</v>
      </c>
      <c r="D2610" s="421" t="s">
        <v>65</v>
      </c>
      <c r="E2610" s="84" t="s">
        <v>1070</v>
      </c>
      <c r="F2610" s="281" t="s">
        <v>406</v>
      </c>
      <c r="G2610" s="1"/>
      <c r="H2610" s="66" t="s">
        <v>9015</v>
      </c>
      <c r="I2610" s="1"/>
    </row>
    <row r="2611" spans="2:9" s="97" customFormat="1">
      <c r="B2611" s="12" t="s">
        <v>8655</v>
      </c>
      <c r="C2611" s="422" t="s">
        <v>407</v>
      </c>
      <c r="D2611" s="423" t="s">
        <v>65</v>
      </c>
      <c r="E2611" s="84" t="s">
        <v>1070</v>
      </c>
      <c r="F2611" s="422" t="s">
        <v>408</v>
      </c>
      <c r="G2611" s="1"/>
      <c r="H2611" s="66" t="s">
        <v>9015</v>
      </c>
      <c r="I2611" s="1"/>
    </row>
    <row r="2612" spans="2:9" s="97" customFormat="1">
      <c r="B2612" s="12" t="s">
        <v>8659</v>
      </c>
      <c r="C2612" s="253" t="s">
        <v>4141</v>
      </c>
      <c r="D2612" s="281" t="s">
        <v>77</v>
      </c>
      <c r="E2612" s="84" t="s">
        <v>4</v>
      </c>
      <c r="F2612" s="351" t="s">
        <v>4142</v>
      </c>
      <c r="G2612" s="1"/>
      <c r="H2612" s="66" t="s">
        <v>9015</v>
      </c>
      <c r="I2612" s="1"/>
    </row>
    <row r="2613" spans="2:9" s="97" customFormat="1">
      <c r="B2613" s="12" t="s">
        <v>8659</v>
      </c>
      <c r="C2613" s="253" t="s">
        <v>4143</v>
      </c>
      <c r="D2613" s="281" t="s">
        <v>417</v>
      </c>
      <c r="E2613" s="84" t="s">
        <v>657</v>
      </c>
      <c r="F2613" s="281" t="s">
        <v>416</v>
      </c>
      <c r="G2613" s="1"/>
      <c r="H2613" s="66" t="s">
        <v>9015</v>
      </c>
      <c r="I2613" s="1"/>
    </row>
    <row r="2614" spans="2:9" s="97" customFormat="1">
      <c r="B2614" s="12" t="s">
        <v>8659</v>
      </c>
      <c r="C2614" s="253" t="s">
        <v>4144</v>
      </c>
      <c r="D2614" s="281" t="s">
        <v>417</v>
      </c>
      <c r="E2614" s="84" t="s">
        <v>657</v>
      </c>
      <c r="F2614" s="281" t="s">
        <v>419</v>
      </c>
      <c r="G2614" s="1"/>
      <c r="H2614" s="66" t="s">
        <v>9015</v>
      </c>
      <c r="I2614" s="1"/>
    </row>
    <row r="2615" spans="2:9" s="97" customFormat="1">
      <c r="B2615" s="12" t="s">
        <v>8659</v>
      </c>
      <c r="C2615" s="281" t="s">
        <v>405</v>
      </c>
      <c r="D2615" s="421" t="s">
        <v>65</v>
      </c>
      <c r="E2615" s="84" t="s">
        <v>1070</v>
      </c>
      <c r="F2615" s="281" t="s">
        <v>406</v>
      </c>
      <c r="G2615" s="1"/>
      <c r="H2615" s="66" t="s">
        <v>9015</v>
      </c>
      <c r="I2615" s="1"/>
    </row>
    <row r="2616" spans="2:9" s="97" customFormat="1">
      <c r="B2616" s="12" t="s">
        <v>8659</v>
      </c>
      <c r="C2616" s="281" t="s">
        <v>407</v>
      </c>
      <c r="D2616" s="421" t="s">
        <v>65</v>
      </c>
      <c r="E2616" s="84" t="s">
        <v>1070</v>
      </c>
      <c r="F2616" s="281" t="s">
        <v>408</v>
      </c>
      <c r="G2616" s="1"/>
      <c r="H2616" s="66" t="s">
        <v>9015</v>
      </c>
      <c r="I2616" s="1"/>
    </row>
    <row r="2617" spans="2:9" s="97" customFormat="1">
      <c r="B2617" s="12" t="s">
        <v>8663</v>
      </c>
      <c r="C2617" s="253" t="s">
        <v>4141</v>
      </c>
      <c r="D2617" s="281" t="s">
        <v>77</v>
      </c>
      <c r="E2617" s="84" t="s">
        <v>4</v>
      </c>
      <c r="F2617" s="351" t="s">
        <v>4142</v>
      </c>
      <c r="G2617" s="1"/>
      <c r="H2617" s="66" t="s">
        <v>9015</v>
      </c>
      <c r="I2617" s="1"/>
    </row>
    <row r="2618" spans="2:9" s="97" customFormat="1">
      <c r="B2618" s="12" t="s">
        <v>8663</v>
      </c>
      <c r="C2618" s="281" t="s">
        <v>4147</v>
      </c>
      <c r="D2618" s="281" t="s">
        <v>417</v>
      </c>
      <c r="E2618" s="84" t="s">
        <v>657</v>
      </c>
      <c r="F2618" s="218" t="s">
        <v>4148</v>
      </c>
      <c r="G2618" s="1"/>
      <c r="H2618" s="66" t="s">
        <v>9015</v>
      </c>
      <c r="I2618" s="1"/>
    </row>
    <row r="2619" spans="2:9" s="97" customFormat="1">
      <c r="B2619" s="12" t="s">
        <v>8663</v>
      </c>
      <c r="C2619" s="281" t="s">
        <v>4149</v>
      </c>
      <c r="D2619" s="281" t="s">
        <v>417</v>
      </c>
      <c r="E2619" s="84" t="s">
        <v>657</v>
      </c>
      <c r="F2619" s="218" t="s">
        <v>4150</v>
      </c>
      <c r="G2619" s="1"/>
      <c r="H2619" s="66" t="s">
        <v>9015</v>
      </c>
      <c r="I2619" s="1"/>
    </row>
    <row r="2620" spans="2:9" s="97" customFormat="1">
      <c r="B2620" s="12" t="s">
        <v>8663</v>
      </c>
      <c r="C2620" s="281" t="s">
        <v>405</v>
      </c>
      <c r="D2620" s="421" t="s">
        <v>65</v>
      </c>
      <c r="E2620" s="84" t="s">
        <v>1070</v>
      </c>
      <c r="F2620" s="281" t="s">
        <v>406</v>
      </c>
      <c r="G2620" s="1"/>
      <c r="H2620" s="66" t="s">
        <v>9015</v>
      </c>
      <c r="I2620" s="1"/>
    </row>
    <row r="2621" spans="2:9" s="97" customFormat="1">
      <c r="B2621" s="12" t="s">
        <v>8663</v>
      </c>
      <c r="C2621" s="422" t="s">
        <v>407</v>
      </c>
      <c r="D2621" s="423" t="s">
        <v>65</v>
      </c>
      <c r="E2621" s="84" t="s">
        <v>1070</v>
      </c>
      <c r="F2621" s="422" t="s">
        <v>408</v>
      </c>
      <c r="G2621" s="1"/>
      <c r="H2621" s="66" t="s">
        <v>9015</v>
      </c>
      <c r="I2621" s="1"/>
    </row>
    <row r="2622" spans="2:9" s="97" customFormat="1">
      <c r="B2622" s="12" t="s">
        <v>8667</v>
      </c>
      <c r="C2622" s="425" t="s">
        <v>4153</v>
      </c>
      <c r="D2622" s="281" t="s">
        <v>77</v>
      </c>
      <c r="E2622" s="84" t="s">
        <v>4</v>
      </c>
      <c r="F2622" s="351" t="s">
        <v>4159</v>
      </c>
      <c r="G2622" s="1"/>
      <c r="H2622" s="66" t="s">
        <v>9015</v>
      </c>
      <c r="I2622" s="1"/>
    </row>
    <row r="2623" spans="2:9" s="97" customFormat="1">
      <c r="B2623" s="12" t="s">
        <v>8667</v>
      </c>
      <c r="C2623" s="253" t="s">
        <v>4155</v>
      </c>
      <c r="D2623" s="281" t="s">
        <v>417</v>
      </c>
      <c r="E2623" s="84" t="s">
        <v>657</v>
      </c>
      <c r="F2623" s="281" t="s">
        <v>416</v>
      </c>
      <c r="G2623" s="1"/>
      <c r="H2623" s="66" t="s">
        <v>9015</v>
      </c>
      <c r="I2623" s="1"/>
    </row>
    <row r="2624" spans="2:9" s="97" customFormat="1">
      <c r="B2624" s="12" t="s">
        <v>8667</v>
      </c>
      <c r="C2624" s="253" t="s">
        <v>4156</v>
      </c>
      <c r="D2624" s="281" t="s">
        <v>417</v>
      </c>
      <c r="E2624" s="84" t="s">
        <v>657</v>
      </c>
      <c r="F2624" s="281" t="s">
        <v>419</v>
      </c>
      <c r="G2624" s="1"/>
      <c r="H2624" s="66" t="s">
        <v>9015</v>
      </c>
      <c r="I2624" s="1"/>
    </row>
    <row r="2625" spans="2:9" s="97" customFormat="1">
      <c r="B2625" s="12" t="s">
        <v>8667</v>
      </c>
      <c r="C2625" s="281" t="s">
        <v>405</v>
      </c>
      <c r="D2625" s="421" t="s">
        <v>65</v>
      </c>
      <c r="E2625" s="84" t="s">
        <v>1070</v>
      </c>
      <c r="F2625" s="281" t="s">
        <v>406</v>
      </c>
      <c r="G2625" s="1"/>
      <c r="H2625" s="66" t="s">
        <v>9015</v>
      </c>
      <c r="I2625" s="1"/>
    </row>
    <row r="2626" spans="2:9" s="97" customFormat="1">
      <c r="B2626" s="12" t="s">
        <v>8667</v>
      </c>
      <c r="C2626" s="281" t="s">
        <v>407</v>
      </c>
      <c r="D2626" s="421" t="s">
        <v>65</v>
      </c>
      <c r="E2626" s="84" t="s">
        <v>1070</v>
      </c>
      <c r="F2626" s="281" t="s">
        <v>408</v>
      </c>
      <c r="G2626" s="1"/>
      <c r="H2626" s="66" t="s">
        <v>9015</v>
      </c>
      <c r="I2626" s="1"/>
    </row>
    <row r="2627" spans="2:9" s="97" customFormat="1">
      <c r="B2627" s="12" t="s">
        <v>8671</v>
      </c>
      <c r="C2627" s="425" t="s">
        <v>4153</v>
      </c>
      <c r="D2627" s="281" t="s">
        <v>77</v>
      </c>
      <c r="E2627" s="84" t="s">
        <v>4</v>
      </c>
      <c r="F2627" s="351" t="s">
        <v>4159</v>
      </c>
      <c r="G2627" s="1"/>
      <c r="H2627" s="66" t="s">
        <v>9015</v>
      </c>
      <c r="I2627" s="1"/>
    </row>
    <row r="2628" spans="2:9" s="97" customFormat="1">
      <c r="B2628" s="12" t="s">
        <v>8671</v>
      </c>
      <c r="C2628" s="281" t="s">
        <v>4160</v>
      </c>
      <c r="D2628" s="281" t="s">
        <v>417</v>
      </c>
      <c r="E2628" s="84" t="s">
        <v>657</v>
      </c>
      <c r="F2628" s="218" t="s">
        <v>4161</v>
      </c>
      <c r="G2628" s="1"/>
      <c r="H2628" s="66" t="s">
        <v>9015</v>
      </c>
      <c r="I2628" s="1"/>
    </row>
    <row r="2629" spans="2:9" s="97" customFormat="1">
      <c r="B2629" s="12" t="s">
        <v>8671</v>
      </c>
      <c r="C2629" s="281" t="s">
        <v>4162</v>
      </c>
      <c r="D2629" s="281" t="s">
        <v>417</v>
      </c>
      <c r="E2629" s="84" t="s">
        <v>657</v>
      </c>
      <c r="F2629" s="218" t="s">
        <v>4163</v>
      </c>
      <c r="G2629" s="1"/>
      <c r="H2629" s="66" t="s">
        <v>9015</v>
      </c>
      <c r="I2629" s="1"/>
    </row>
    <row r="2630" spans="2:9" s="97" customFormat="1">
      <c r="B2630" s="12" t="s">
        <v>8671</v>
      </c>
      <c r="C2630" s="281" t="s">
        <v>405</v>
      </c>
      <c r="D2630" s="421" t="s">
        <v>65</v>
      </c>
      <c r="E2630" s="84" t="s">
        <v>1070</v>
      </c>
      <c r="F2630" s="281" t="s">
        <v>406</v>
      </c>
      <c r="G2630" s="1"/>
      <c r="H2630" s="66" t="s">
        <v>9015</v>
      </c>
      <c r="I2630" s="1"/>
    </row>
    <row r="2631" spans="2:9" s="97" customFormat="1">
      <c r="B2631" s="12" t="s">
        <v>8671</v>
      </c>
      <c r="C2631" s="281" t="s">
        <v>407</v>
      </c>
      <c r="D2631" s="421" t="s">
        <v>65</v>
      </c>
      <c r="E2631" s="84" t="s">
        <v>1070</v>
      </c>
      <c r="F2631" s="281" t="s">
        <v>408</v>
      </c>
      <c r="G2631" s="1"/>
      <c r="H2631" s="66" t="s">
        <v>9015</v>
      </c>
      <c r="I2631" s="1"/>
    </row>
    <row r="2632" spans="2:9">
      <c r="B2632" s="129" t="s">
        <v>7945</v>
      </c>
      <c r="C2632" s="114" t="s">
        <v>2384</v>
      </c>
      <c r="D2632" s="114" t="s">
        <v>1230</v>
      </c>
      <c r="E2632" s="22" t="s">
        <v>4</v>
      </c>
      <c r="F2632" s="136" t="s">
        <v>9008</v>
      </c>
      <c r="G2632" s="114"/>
      <c r="H2632" s="66" t="s">
        <v>9015</v>
      </c>
      <c r="I2632" s="114"/>
    </row>
    <row r="2633" spans="2:9">
      <c r="B2633" s="129" t="s">
        <v>7945</v>
      </c>
      <c r="C2633" s="90" t="s">
        <v>3882</v>
      </c>
      <c r="D2633" s="114" t="s">
        <v>1232</v>
      </c>
      <c r="E2633" s="22" t="s">
        <v>657</v>
      </c>
      <c r="F2633" s="136" t="s">
        <v>3883</v>
      </c>
      <c r="G2633" s="114"/>
      <c r="H2633" s="66" t="s">
        <v>9015</v>
      </c>
      <c r="I2633" s="114"/>
    </row>
    <row r="2634" spans="2:9">
      <c r="B2634" s="129" t="s">
        <v>7945</v>
      </c>
      <c r="C2634" s="114" t="s">
        <v>405</v>
      </c>
      <c r="D2634" s="114" t="s">
        <v>634</v>
      </c>
      <c r="E2634" s="22" t="s">
        <v>1070</v>
      </c>
      <c r="F2634" s="114" t="s">
        <v>406</v>
      </c>
      <c r="G2634" s="114"/>
      <c r="H2634" s="66" t="s">
        <v>9015</v>
      </c>
      <c r="I2634" s="114"/>
    </row>
    <row r="2635" spans="2:9">
      <c r="B2635" s="129" t="s">
        <v>7945</v>
      </c>
      <c r="C2635" s="114" t="s">
        <v>407</v>
      </c>
      <c r="D2635" s="114" t="s">
        <v>634</v>
      </c>
      <c r="E2635" s="22" t="s">
        <v>1070</v>
      </c>
      <c r="F2635" s="114" t="s">
        <v>408</v>
      </c>
      <c r="G2635" s="114"/>
      <c r="H2635" s="66" t="s">
        <v>9015</v>
      </c>
      <c r="I2635" s="114"/>
    </row>
    <row r="2636" spans="2:9">
      <c r="B2636" s="129" t="s">
        <v>7744</v>
      </c>
      <c r="C2636" s="114" t="s">
        <v>2390</v>
      </c>
      <c r="D2636" s="114" t="s">
        <v>1230</v>
      </c>
      <c r="E2636" s="22" t="s">
        <v>4</v>
      </c>
      <c r="F2636" s="136" t="s">
        <v>9009</v>
      </c>
      <c r="G2636" s="114"/>
      <c r="H2636" s="66" t="s">
        <v>9015</v>
      </c>
      <c r="I2636" s="114"/>
    </row>
    <row r="2637" spans="2:9">
      <c r="B2637" s="129" t="s">
        <v>7744</v>
      </c>
      <c r="C2637" s="90" t="s">
        <v>3859</v>
      </c>
      <c r="D2637" s="114" t="s">
        <v>1232</v>
      </c>
      <c r="E2637" s="22" t="s">
        <v>657</v>
      </c>
      <c r="F2637" s="136" t="s">
        <v>3860</v>
      </c>
      <c r="G2637" s="114"/>
      <c r="H2637" s="66" t="s">
        <v>9015</v>
      </c>
      <c r="I2637" s="114"/>
    </row>
    <row r="2638" spans="2:9">
      <c r="B2638" s="129" t="s">
        <v>7744</v>
      </c>
      <c r="C2638" s="114" t="s">
        <v>405</v>
      </c>
      <c r="D2638" s="114" t="s">
        <v>634</v>
      </c>
      <c r="E2638" s="22" t="s">
        <v>1070</v>
      </c>
      <c r="F2638" s="114" t="s">
        <v>406</v>
      </c>
      <c r="G2638" s="114"/>
      <c r="H2638" s="66" t="s">
        <v>9015</v>
      </c>
      <c r="I2638" s="114"/>
    </row>
    <row r="2639" spans="2:9">
      <c r="B2639" s="129" t="s">
        <v>7744</v>
      </c>
      <c r="C2639" s="114" t="s">
        <v>407</v>
      </c>
      <c r="D2639" s="114" t="s">
        <v>634</v>
      </c>
      <c r="E2639" s="22" t="s">
        <v>1070</v>
      </c>
      <c r="F2639" s="114" t="s">
        <v>408</v>
      </c>
      <c r="G2639" s="114"/>
      <c r="H2639" s="66" t="s">
        <v>9015</v>
      </c>
      <c r="I2639" s="114"/>
    </row>
    <row r="2640" spans="2:9">
      <c r="B2640" s="129" t="s">
        <v>7748</v>
      </c>
      <c r="C2640" s="114" t="s">
        <v>2415</v>
      </c>
      <c r="D2640" s="114" t="s">
        <v>1230</v>
      </c>
      <c r="E2640" s="22" t="s">
        <v>4</v>
      </c>
      <c r="F2640" s="136" t="s">
        <v>9010</v>
      </c>
      <c r="G2640" s="114"/>
      <c r="H2640" s="66" t="s">
        <v>9015</v>
      </c>
      <c r="I2640" s="114"/>
    </row>
    <row r="2641" spans="2:9">
      <c r="B2641" s="129" t="s">
        <v>7748</v>
      </c>
      <c r="C2641" s="90" t="s">
        <v>3868</v>
      </c>
      <c r="D2641" s="114" t="s">
        <v>1232</v>
      </c>
      <c r="E2641" s="22" t="s">
        <v>657</v>
      </c>
      <c r="F2641" s="136" t="s">
        <v>7946</v>
      </c>
      <c r="G2641" s="114"/>
      <c r="H2641" s="66" t="s">
        <v>9015</v>
      </c>
      <c r="I2641" s="114"/>
    </row>
    <row r="2642" spans="2:9">
      <c r="B2642" s="129" t="s">
        <v>7748</v>
      </c>
      <c r="C2642" s="114" t="s">
        <v>405</v>
      </c>
      <c r="D2642" s="114" t="s">
        <v>634</v>
      </c>
      <c r="E2642" s="22" t="s">
        <v>1070</v>
      </c>
      <c r="F2642" s="114" t="s">
        <v>406</v>
      </c>
      <c r="G2642" s="114"/>
      <c r="H2642" s="66" t="s">
        <v>9015</v>
      </c>
      <c r="I2642" s="114"/>
    </row>
    <row r="2643" spans="2:9">
      <c r="B2643" s="129" t="s">
        <v>7748</v>
      </c>
      <c r="C2643" s="114" t="s">
        <v>407</v>
      </c>
      <c r="D2643" s="114" t="s">
        <v>634</v>
      </c>
      <c r="E2643" s="22" t="s">
        <v>1070</v>
      </c>
      <c r="F2643" s="114" t="s">
        <v>408</v>
      </c>
      <c r="G2643" s="114"/>
      <c r="H2643" s="66" t="s">
        <v>9015</v>
      </c>
      <c r="I2643" s="114"/>
    </row>
    <row r="2644" spans="2:9">
      <c r="B2644" s="129" t="s">
        <v>7752</v>
      </c>
      <c r="C2644" s="114" t="s">
        <v>2424</v>
      </c>
      <c r="D2644" s="114" t="s">
        <v>1230</v>
      </c>
      <c r="E2644" s="22" t="s">
        <v>4</v>
      </c>
      <c r="F2644" s="136" t="s">
        <v>9011</v>
      </c>
      <c r="G2644" s="114"/>
      <c r="H2644" s="66" t="s">
        <v>9015</v>
      </c>
      <c r="I2644" s="114"/>
    </row>
    <row r="2645" spans="2:9">
      <c r="B2645" s="129" t="s">
        <v>7752</v>
      </c>
      <c r="C2645" s="90" t="s">
        <v>3863</v>
      </c>
      <c r="D2645" s="114" t="s">
        <v>1232</v>
      </c>
      <c r="E2645" s="22" t="s">
        <v>657</v>
      </c>
      <c r="F2645" s="136" t="s">
        <v>3864</v>
      </c>
      <c r="G2645" s="114"/>
      <c r="H2645" s="66" t="s">
        <v>9015</v>
      </c>
      <c r="I2645" s="114"/>
    </row>
    <row r="2646" spans="2:9">
      <c r="B2646" s="129" t="s">
        <v>7752</v>
      </c>
      <c r="C2646" s="114" t="s">
        <v>405</v>
      </c>
      <c r="D2646" s="114" t="s">
        <v>634</v>
      </c>
      <c r="E2646" s="22" t="s">
        <v>1070</v>
      </c>
      <c r="F2646" s="114" t="s">
        <v>406</v>
      </c>
      <c r="G2646" s="114"/>
      <c r="H2646" s="66" t="s">
        <v>9015</v>
      </c>
      <c r="I2646" s="114"/>
    </row>
    <row r="2647" spans="2:9">
      <c r="B2647" s="129" t="s">
        <v>7752</v>
      </c>
      <c r="C2647" s="114" t="s">
        <v>407</v>
      </c>
      <c r="D2647" s="114" t="s">
        <v>634</v>
      </c>
      <c r="E2647" s="22" t="s">
        <v>1070</v>
      </c>
      <c r="F2647" s="114" t="s">
        <v>408</v>
      </c>
      <c r="G2647" s="114"/>
      <c r="H2647" s="66" t="s">
        <v>9015</v>
      </c>
      <c r="I2647" s="114"/>
    </row>
    <row r="2648" spans="2:9">
      <c r="B2648" s="129" t="s">
        <v>7756</v>
      </c>
      <c r="C2648" s="114" t="s">
        <v>2433</v>
      </c>
      <c r="D2648" s="114" t="s">
        <v>1230</v>
      </c>
      <c r="E2648" s="22" t="s">
        <v>4</v>
      </c>
      <c r="F2648" s="136" t="s">
        <v>9012</v>
      </c>
      <c r="G2648" s="114"/>
      <c r="H2648" s="66" t="s">
        <v>9015</v>
      </c>
      <c r="I2648" s="114"/>
    </row>
    <row r="2649" spans="2:9">
      <c r="B2649" s="129" t="s">
        <v>7756</v>
      </c>
      <c r="C2649" s="90" t="s">
        <v>3885</v>
      </c>
      <c r="D2649" s="114" t="s">
        <v>1232</v>
      </c>
      <c r="E2649" s="22" t="s">
        <v>657</v>
      </c>
      <c r="F2649" s="136" t="s">
        <v>9013</v>
      </c>
      <c r="G2649" s="114"/>
      <c r="H2649" s="66" t="s">
        <v>9015</v>
      </c>
      <c r="I2649" s="114"/>
    </row>
    <row r="2650" spans="2:9">
      <c r="B2650" s="129" t="s">
        <v>7756</v>
      </c>
      <c r="C2650" s="114" t="s">
        <v>405</v>
      </c>
      <c r="D2650" s="114" t="s">
        <v>634</v>
      </c>
      <c r="E2650" s="22" t="s">
        <v>1070</v>
      </c>
      <c r="F2650" s="114" t="s">
        <v>406</v>
      </c>
      <c r="G2650" s="114"/>
      <c r="H2650" s="66" t="s">
        <v>9015</v>
      </c>
      <c r="I2650" s="114"/>
    </row>
    <row r="2651" spans="2:9">
      <c r="B2651" s="129" t="s">
        <v>7756</v>
      </c>
      <c r="C2651" s="114" t="s">
        <v>407</v>
      </c>
      <c r="D2651" s="114" t="s">
        <v>634</v>
      </c>
      <c r="E2651" s="22" t="s">
        <v>1070</v>
      </c>
      <c r="F2651" s="114" t="s">
        <v>408</v>
      </c>
      <c r="G2651" s="114"/>
      <c r="H2651" s="66" t="s">
        <v>9015</v>
      </c>
      <c r="I2651" s="114"/>
    </row>
    <row r="2652" spans="2:9">
      <c r="B2652" s="129" t="s">
        <v>7760</v>
      </c>
      <c r="C2652" s="114" t="s">
        <v>2442</v>
      </c>
      <c r="D2652" s="114" t="s">
        <v>1230</v>
      </c>
      <c r="E2652" s="22" t="s">
        <v>4</v>
      </c>
      <c r="F2652" s="136" t="s">
        <v>9014</v>
      </c>
      <c r="G2652" s="114"/>
      <c r="H2652" s="66" t="s">
        <v>9015</v>
      </c>
      <c r="I2652" s="114"/>
    </row>
    <row r="2653" spans="2:9">
      <c r="B2653" s="129" t="s">
        <v>7760</v>
      </c>
      <c r="C2653" s="90" t="s">
        <v>3890</v>
      </c>
      <c r="D2653" s="114" t="s">
        <v>1232</v>
      </c>
      <c r="E2653" s="22" t="s">
        <v>657</v>
      </c>
      <c r="F2653" s="136" t="s">
        <v>3891</v>
      </c>
      <c r="G2653" s="114"/>
      <c r="H2653" s="66" t="s">
        <v>9015</v>
      </c>
      <c r="I2653" s="114"/>
    </row>
    <row r="2654" spans="2:9">
      <c r="B2654" s="129" t="s">
        <v>7760</v>
      </c>
      <c r="C2654" s="114" t="s">
        <v>405</v>
      </c>
      <c r="D2654" s="114" t="s">
        <v>634</v>
      </c>
      <c r="E2654" s="22" t="s">
        <v>1070</v>
      </c>
      <c r="F2654" s="114" t="s">
        <v>406</v>
      </c>
      <c r="G2654" s="114"/>
      <c r="H2654" s="66" t="s">
        <v>9015</v>
      </c>
      <c r="I2654" s="114"/>
    </row>
    <row r="2655" spans="2:9">
      <c r="B2655" s="129" t="s">
        <v>7760</v>
      </c>
      <c r="C2655" s="114" t="s">
        <v>407</v>
      </c>
      <c r="D2655" s="114" t="s">
        <v>634</v>
      </c>
      <c r="E2655" s="22" t="s">
        <v>1070</v>
      </c>
      <c r="F2655" s="114" t="s">
        <v>408</v>
      </c>
      <c r="G2655" s="114"/>
      <c r="H2655" s="66" t="s">
        <v>9015</v>
      </c>
      <c r="I2655" s="114"/>
    </row>
    <row r="2656" spans="2:9">
      <c r="B2656" s="129" t="s">
        <v>7780</v>
      </c>
      <c r="C2656" s="114" t="s">
        <v>2550</v>
      </c>
      <c r="D2656" s="114" t="s">
        <v>1230</v>
      </c>
      <c r="E2656" s="22" t="s">
        <v>4</v>
      </c>
      <c r="F2656" s="136" t="s">
        <v>3952</v>
      </c>
      <c r="G2656" s="114"/>
      <c r="H2656" s="66" t="s">
        <v>9015</v>
      </c>
      <c r="I2656" s="114"/>
    </row>
    <row r="2657" spans="2:9">
      <c r="B2657" s="129" t="s">
        <v>7780</v>
      </c>
      <c r="C2657" s="90" t="s">
        <v>3953</v>
      </c>
      <c r="D2657" s="114" t="s">
        <v>1232</v>
      </c>
      <c r="E2657" s="22" t="s">
        <v>657</v>
      </c>
      <c r="F2657" s="136" t="s">
        <v>3954</v>
      </c>
      <c r="G2657" s="114"/>
      <c r="H2657" s="66" t="s">
        <v>9015</v>
      </c>
      <c r="I2657" s="114"/>
    </row>
    <row r="2658" spans="2:9">
      <c r="B2658" s="129" t="s">
        <v>7780</v>
      </c>
      <c r="C2658" s="114" t="s">
        <v>405</v>
      </c>
      <c r="D2658" s="114" t="s">
        <v>634</v>
      </c>
      <c r="E2658" s="22" t="s">
        <v>1070</v>
      </c>
      <c r="F2658" s="114" t="s">
        <v>406</v>
      </c>
      <c r="G2658" s="114"/>
      <c r="H2658" s="66" t="s">
        <v>9015</v>
      </c>
      <c r="I2658" s="114"/>
    </row>
    <row r="2659" spans="2:9">
      <c r="B2659" s="129" t="s">
        <v>7780</v>
      </c>
      <c r="C2659" s="114" t="s">
        <v>407</v>
      </c>
      <c r="D2659" s="114" t="s">
        <v>634</v>
      </c>
      <c r="E2659" s="22" t="s">
        <v>1070</v>
      </c>
      <c r="F2659" s="114" t="s">
        <v>408</v>
      </c>
      <c r="G2659" s="114"/>
      <c r="H2659" s="66" t="s">
        <v>9015</v>
      </c>
      <c r="I2659" s="114"/>
    </row>
    <row r="2660" spans="2:9">
      <c r="B2660" s="1" t="s">
        <v>10086</v>
      </c>
      <c r="C2660" s="90" t="s">
        <v>633</v>
      </c>
      <c r="D2660" s="90" t="s">
        <v>634</v>
      </c>
      <c r="E2660" s="141" t="s">
        <v>130</v>
      </c>
      <c r="F2660" s="90" t="s">
        <v>635</v>
      </c>
      <c r="G2660" s="90" t="s">
        <v>636</v>
      </c>
      <c r="H2660" s="66" t="s">
        <v>9673</v>
      </c>
      <c r="I2660" s="12"/>
    </row>
    <row r="2661" spans="2:9">
      <c r="B2661" s="1" t="s">
        <v>10086</v>
      </c>
      <c r="C2661" s="90" t="s">
        <v>637</v>
      </c>
      <c r="D2661" s="90" t="s">
        <v>634</v>
      </c>
      <c r="E2661" s="141" t="s">
        <v>130</v>
      </c>
      <c r="F2661" s="90" t="s">
        <v>638</v>
      </c>
      <c r="G2661" s="90" t="s">
        <v>639</v>
      </c>
      <c r="H2661" s="66" t="s">
        <v>9673</v>
      </c>
      <c r="I2661" s="12"/>
    </row>
    <row r="2662" spans="2:9">
      <c r="B2662" s="1" t="s">
        <v>10086</v>
      </c>
      <c r="C2662" s="90" t="s">
        <v>640</v>
      </c>
      <c r="D2662" s="90" t="s">
        <v>641</v>
      </c>
      <c r="E2662" s="141" t="s">
        <v>130</v>
      </c>
      <c r="F2662" s="90"/>
      <c r="G2662" s="90"/>
      <c r="H2662" s="66" t="s">
        <v>9673</v>
      </c>
      <c r="I2662" s="12"/>
    </row>
    <row r="2663" spans="2:9">
      <c r="B2663" s="1" t="s">
        <v>10086</v>
      </c>
      <c r="C2663" s="90" t="s">
        <v>642</v>
      </c>
      <c r="D2663" s="90" t="s">
        <v>641</v>
      </c>
      <c r="E2663" s="141" t="s">
        <v>130</v>
      </c>
      <c r="F2663" s="90"/>
      <c r="G2663" s="90"/>
      <c r="H2663" s="66" t="s">
        <v>9673</v>
      </c>
      <c r="I2663" s="12"/>
    </row>
    <row r="2664" spans="2:9">
      <c r="B2664" s="1" t="s">
        <v>10086</v>
      </c>
      <c r="C2664" s="90" t="s">
        <v>643</v>
      </c>
      <c r="D2664" s="90" t="s">
        <v>644</v>
      </c>
      <c r="E2664" s="141" t="s">
        <v>130</v>
      </c>
      <c r="F2664" s="90" t="s">
        <v>645</v>
      </c>
      <c r="G2664" s="90"/>
      <c r="H2664" s="66" t="s">
        <v>9673</v>
      </c>
      <c r="I2664" s="12"/>
    </row>
    <row r="2665" spans="2:9">
      <c r="B2665" s="1" t="s">
        <v>10086</v>
      </c>
      <c r="C2665" s="90" t="s">
        <v>646</v>
      </c>
      <c r="D2665" s="90" t="s">
        <v>644</v>
      </c>
      <c r="E2665" s="141" t="s">
        <v>130</v>
      </c>
      <c r="F2665" s="90" t="s">
        <v>647</v>
      </c>
      <c r="G2665" s="90"/>
      <c r="H2665" s="66" t="s">
        <v>9673</v>
      </c>
      <c r="I2665" s="12"/>
    </row>
    <row r="2666" spans="2:9">
      <c r="B2666" s="1" t="s">
        <v>10086</v>
      </c>
      <c r="C2666" s="90" t="s">
        <v>648</v>
      </c>
      <c r="D2666" s="90" t="s">
        <v>641</v>
      </c>
      <c r="E2666" s="141" t="s">
        <v>130</v>
      </c>
      <c r="F2666" s="90" t="s">
        <v>649</v>
      </c>
      <c r="G2666" s="90"/>
      <c r="H2666" s="66" t="s">
        <v>9673</v>
      </c>
      <c r="I2666" s="12"/>
    </row>
    <row r="2667" spans="2:9">
      <c r="B2667" s="1" t="s">
        <v>10086</v>
      </c>
      <c r="C2667" s="90" t="s">
        <v>650</v>
      </c>
      <c r="D2667" s="90" t="s">
        <v>641</v>
      </c>
      <c r="E2667" s="141" t="s">
        <v>130</v>
      </c>
      <c r="F2667" s="90" t="s">
        <v>651</v>
      </c>
      <c r="G2667" s="90"/>
      <c r="H2667" s="66" t="s">
        <v>9673</v>
      </c>
      <c r="I2667" s="12"/>
    </row>
    <row r="2668" spans="2:9">
      <c r="B2668" s="1" t="s">
        <v>10086</v>
      </c>
      <c r="C2668" s="90" t="s">
        <v>652</v>
      </c>
      <c r="D2668" s="90" t="s">
        <v>634</v>
      </c>
      <c r="E2668" s="141" t="s">
        <v>130</v>
      </c>
      <c r="F2668" s="90" t="s">
        <v>653</v>
      </c>
      <c r="G2668" s="90" t="s">
        <v>636</v>
      </c>
      <c r="H2668" s="66" t="s">
        <v>9673</v>
      </c>
      <c r="I2668" s="12"/>
    </row>
    <row r="2669" spans="2:9">
      <c r="B2669" s="1" t="s">
        <v>10086</v>
      </c>
      <c r="C2669" s="1" t="s">
        <v>126</v>
      </c>
      <c r="D2669" s="90" t="s">
        <v>641</v>
      </c>
      <c r="E2669" s="141" t="s">
        <v>4</v>
      </c>
      <c r="F2669" s="141" t="s">
        <v>8869</v>
      </c>
      <c r="G2669" s="12"/>
      <c r="H2669" s="66" t="s">
        <v>9673</v>
      </c>
      <c r="I2669" s="12"/>
    </row>
    <row r="2670" spans="2:9">
      <c r="B2670" s="1" t="s">
        <v>10086</v>
      </c>
      <c r="C2670" s="1" t="s">
        <v>945</v>
      </c>
      <c r="D2670" s="90" t="s">
        <v>641</v>
      </c>
      <c r="E2670" s="141" t="s">
        <v>946</v>
      </c>
      <c r="F2670" s="90" t="s">
        <v>947</v>
      </c>
      <c r="G2670" s="12"/>
      <c r="H2670" s="66" t="s">
        <v>9673</v>
      </c>
      <c r="I2670" s="12"/>
    </row>
    <row r="2671" spans="2:9">
      <c r="B2671" s="1" t="s">
        <v>10086</v>
      </c>
      <c r="C2671" s="1" t="s">
        <v>948</v>
      </c>
      <c r="D2671" s="90" t="s">
        <v>641</v>
      </c>
      <c r="E2671" s="141" t="s">
        <v>946</v>
      </c>
      <c r="F2671" s="90" t="s">
        <v>947</v>
      </c>
      <c r="G2671" s="12"/>
      <c r="H2671" s="66" t="s">
        <v>9673</v>
      </c>
      <c r="I2671" s="12"/>
    </row>
    <row r="2672" spans="2:9">
      <c r="B2672" s="1" t="s">
        <v>10086</v>
      </c>
      <c r="C2672" s="1" t="s">
        <v>10087</v>
      </c>
      <c r="D2672" s="1" t="s">
        <v>641</v>
      </c>
      <c r="E2672" s="13" t="s">
        <v>662</v>
      </c>
      <c r="F2672" s="1" t="s">
        <v>10088</v>
      </c>
      <c r="G2672" s="12"/>
      <c r="H2672" s="66" t="s">
        <v>9673</v>
      </c>
      <c r="I2672" s="12"/>
    </row>
    <row r="2673" spans="2:9">
      <c r="B2673" s="1" t="s">
        <v>10086</v>
      </c>
      <c r="C2673" s="1" t="s">
        <v>10089</v>
      </c>
      <c r="D2673" s="1" t="s">
        <v>641</v>
      </c>
      <c r="E2673" s="13" t="s">
        <v>662</v>
      </c>
      <c r="F2673" s="1" t="s">
        <v>1064</v>
      </c>
      <c r="G2673" s="12"/>
      <c r="H2673" s="66" t="s">
        <v>9673</v>
      </c>
      <c r="I2673" s="12"/>
    </row>
    <row r="2674" spans="2:9">
      <c r="B2674" s="1" t="s">
        <v>10086</v>
      </c>
      <c r="C2674" s="1" t="s">
        <v>10090</v>
      </c>
      <c r="D2674" s="1" t="s">
        <v>790</v>
      </c>
      <c r="E2674" s="13" t="s">
        <v>657</v>
      </c>
      <c r="F2674" s="1" t="s">
        <v>3062</v>
      </c>
      <c r="G2674" s="1"/>
      <c r="H2674" s="66" t="s">
        <v>9673</v>
      </c>
      <c r="I2674" s="1"/>
    </row>
    <row r="2675" spans="2:9">
      <c r="B2675" s="1" t="s">
        <v>10086</v>
      </c>
      <c r="C2675" s="1" t="s">
        <v>10091</v>
      </c>
      <c r="D2675" s="1" t="s">
        <v>909</v>
      </c>
      <c r="E2675" s="13" t="s">
        <v>662</v>
      </c>
      <c r="F2675" s="1" t="s">
        <v>10092</v>
      </c>
      <c r="G2675" s="1"/>
      <c r="H2675" s="66" t="s">
        <v>9673</v>
      </c>
      <c r="I2675" s="1"/>
    </row>
    <row r="2676" spans="2:9">
      <c r="B2676" s="1" t="s">
        <v>10086</v>
      </c>
      <c r="C2676" s="1" t="s">
        <v>10093</v>
      </c>
      <c r="D2676" s="1" t="s">
        <v>641</v>
      </c>
      <c r="E2676" s="13" t="s">
        <v>662</v>
      </c>
      <c r="F2676" s="1" t="s">
        <v>3060</v>
      </c>
      <c r="G2676" s="1"/>
      <c r="H2676" s="66" t="s">
        <v>9673</v>
      </c>
      <c r="I2676" s="1"/>
    </row>
    <row r="2677" spans="2:9">
      <c r="B2677" s="1" t="s">
        <v>10086</v>
      </c>
      <c r="C2677" s="1" t="s">
        <v>10094</v>
      </c>
      <c r="D2677" s="1" t="s">
        <v>634</v>
      </c>
      <c r="E2677" s="13" t="s">
        <v>657</v>
      </c>
      <c r="F2677" s="1" t="s">
        <v>3064</v>
      </c>
      <c r="G2677" s="90" t="s">
        <v>636</v>
      </c>
      <c r="H2677" s="66" t="s">
        <v>9673</v>
      </c>
      <c r="I2677" s="1"/>
    </row>
    <row r="2678" spans="2:9">
      <c r="B2678" s="1" t="s">
        <v>10086</v>
      </c>
      <c r="C2678" s="1" t="s">
        <v>10095</v>
      </c>
      <c r="D2678" s="1" t="s">
        <v>641</v>
      </c>
      <c r="E2678" s="13" t="s">
        <v>662</v>
      </c>
      <c r="F2678" s="1" t="s">
        <v>10096</v>
      </c>
      <c r="G2678" s="1"/>
      <c r="H2678" s="66" t="s">
        <v>9673</v>
      </c>
      <c r="I2678" s="1"/>
    </row>
    <row r="2679" spans="2:9">
      <c r="B2679" s="1" t="s">
        <v>10086</v>
      </c>
      <c r="C2679" s="1" t="s">
        <v>6099</v>
      </c>
      <c r="D2679" s="1" t="s">
        <v>641</v>
      </c>
      <c r="E2679" s="13" t="s">
        <v>662</v>
      </c>
      <c r="F2679" s="1" t="s">
        <v>10097</v>
      </c>
      <c r="G2679" s="1"/>
      <c r="H2679" s="66" t="s">
        <v>9673</v>
      </c>
      <c r="I2679" s="1"/>
    </row>
    <row r="2680" spans="2:9">
      <c r="B2680" s="1" t="s">
        <v>10086</v>
      </c>
      <c r="C2680" s="1" t="s">
        <v>1159</v>
      </c>
      <c r="D2680" s="1" t="s">
        <v>1160</v>
      </c>
      <c r="E2680" s="13" t="s">
        <v>657</v>
      </c>
      <c r="F2680" s="1" t="s">
        <v>1161</v>
      </c>
      <c r="G2680" s="1"/>
      <c r="H2680" s="66" t="s">
        <v>9673</v>
      </c>
      <c r="I2680" s="1"/>
    </row>
    <row r="2681" spans="2:9">
      <c r="B2681" s="1" t="s">
        <v>10086</v>
      </c>
      <c r="C2681" s="1" t="s">
        <v>10098</v>
      </c>
      <c r="D2681" s="1" t="s">
        <v>790</v>
      </c>
      <c r="E2681" s="13" t="s">
        <v>657</v>
      </c>
      <c r="F2681" s="1" t="s">
        <v>3066</v>
      </c>
      <c r="G2681" s="1"/>
      <c r="H2681" s="66" t="s">
        <v>9673</v>
      </c>
      <c r="I2681" s="1"/>
    </row>
    <row r="2682" spans="2:9">
      <c r="B2682" s="1" t="s">
        <v>10086</v>
      </c>
      <c r="C2682" s="1" t="s">
        <v>10099</v>
      </c>
      <c r="D2682" s="1" t="s">
        <v>634</v>
      </c>
      <c r="E2682" s="13" t="s">
        <v>657</v>
      </c>
      <c r="F2682" s="1" t="s">
        <v>462</v>
      </c>
      <c r="G2682" s="90" t="s">
        <v>636</v>
      </c>
      <c r="H2682" s="66" t="s">
        <v>9673</v>
      </c>
      <c r="I2682" s="1"/>
    </row>
    <row r="2683" spans="2:9">
      <c r="B2683" s="129" t="s">
        <v>9868</v>
      </c>
      <c r="C2683" s="90" t="s">
        <v>633</v>
      </c>
      <c r="D2683" s="90" t="s">
        <v>634</v>
      </c>
      <c r="E2683" s="141" t="s">
        <v>130</v>
      </c>
      <c r="F2683" s="90" t="s">
        <v>635</v>
      </c>
      <c r="G2683" s="90" t="s">
        <v>636</v>
      </c>
      <c r="H2683" s="66" t="s">
        <v>9673</v>
      </c>
      <c r="I2683" s="90"/>
    </row>
    <row r="2684" spans="2:9">
      <c r="B2684" s="129" t="s">
        <v>9868</v>
      </c>
      <c r="C2684" s="90" t="s">
        <v>637</v>
      </c>
      <c r="D2684" s="90" t="s">
        <v>634</v>
      </c>
      <c r="E2684" s="141" t="s">
        <v>130</v>
      </c>
      <c r="F2684" s="90" t="s">
        <v>638</v>
      </c>
      <c r="G2684" s="90" t="s">
        <v>639</v>
      </c>
      <c r="H2684" s="66" t="s">
        <v>9673</v>
      </c>
      <c r="I2684" s="90"/>
    </row>
    <row r="2685" spans="2:9">
      <c r="B2685" s="129" t="s">
        <v>9868</v>
      </c>
      <c r="C2685" s="90" t="s">
        <v>640</v>
      </c>
      <c r="D2685" s="90" t="s">
        <v>641</v>
      </c>
      <c r="E2685" s="141" t="s">
        <v>130</v>
      </c>
      <c r="F2685" s="90"/>
      <c r="G2685" s="90"/>
      <c r="H2685" s="66" t="s">
        <v>9673</v>
      </c>
      <c r="I2685" s="90"/>
    </row>
    <row r="2686" spans="2:9">
      <c r="B2686" s="129" t="s">
        <v>9868</v>
      </c>
      <c r="C2686" s="90" t="s">
        <v>642</v>
      </c>
      <c r="D2686" s="90" t="s">
        <v>641</v>
      </c>
      <c r="E2686" s="141" t="s">
        <v>130</v>
      </c>
      <c r="F2686" s="90"/>
      <c r="G2686" s="90"/>
      <c r="H2686" s="66" t="s">
        <v>9673</v>
      </c>
      <c r="I2686" s="90"/>
    </row>
    <row r="2687" spans="2:9">
      <c r="B2687" s="129" t="s">
        <v>9868</v>
      </c>
      <c r="C2687" s="90" t="s">
        <v>643</v>
      </c>
      <c r="D2687" s="90" t="s">
        <v>644</v>
      </c>
      <c r="E2687" s="141" t="s">
        <v>130</v>
      </c>
      <c r="F2687" s="90" t="s">
        <v>645</v>
      </c>
      <c r="G2687" s="90"/>
      <c r="H2687" s="66" t="s">
        <v>9673</v>
      </c>
      <c r="I2687" s="90"/>
    </row>
    <row r="2688" spans="2:9">
      <c r="B2688" s="129" t="s">
        <v>9868</v>
      </c>
      <c r="C2688" s="90" t="s">
        <v>646</v>
      </c>
      <c r="D2688" s="90" t="s">
        <v>644</v>
      </c>
      <c r="E2688" s="141" t="s">
        <v>130</v>
      </c>
      <c r="F2688" s="90" t="s">
        <v>647</v>
      </c>
      <c r="G2688" s="90"/>
      <c r="H2688" s="66" t="s">
        <v>9673</v>
      </c>
      <c r="I2688" s="90"/>
    </row>
    <row r="2689" spans="2:9">
      <c r="B2689" s="129" t="s">
        <v>9868</v>
      </c>
      <c r="C2689" s="90" t="s">
        <v>648</v>
      </c>
      <c r="D2689" s="90" t="s">
        <v>641</v>
      </c>
      <c r="E2689" s="141" t="s">
        <v>130</v>
      </c>
      <c r="F2689" s="90" t="s">
        <v>649</v>
      </c>
      <c r="G2689" s="90"/>
      <c r="H2689" s="66" t="s">
        <v>9673</v>
      </c>
      <c r="I2689" s="90"/>
    </row>
    <row r="2690" spans="2:9">
      <c r="B2690" s="129" t="s">
        <v>9868</v>
      </c>
      <c r="C2690" s="90" t="s">
        <v>650</v>
      </c>
      <c r="D2690" s="90" t="s">
        <v>641</v>
      </c>
      <c r="E2690" s="141" t="s">
        <v>130</v>
      </c>
      <c r="F2690" s="90" t="s">
        <v>651</v>
      </c>
      <c r="G2690" s="90"/>
      <c r="H2690" s="66" t="s">
        <v>9673</v>
      </c>
      <c r="I2690" s="90"/>
    </row>
    <row r="2691" spans="2:9">
      <c r="B2691" s="129" t="s">
        <v>9868</v>
      </c>
      <c r="C2691" s="90" t="s">
        <v>652</v>
      </c>
      <c r="D2691" s="90" t="s">
        <v>634</v>
      </c>
      <c r="E2691" s="141" t="s">
        <v>130</v>
      </c>
      <c r="F2691" s="90" t="s">
        <v>653</v>
      </c>
      <c r="G2691" s="90" t="s">
        <v>636</v>
      </c>
      <c r="H2691" s="66" t="s">
        <v>9673</v>
      </c>
      <c r="I2691" s="90"/>
    </row>
    <row r="2692" spans="2:9">
      <c r="B2692" s="129" t="s">
        <v>9868</v>
      </c>
      <c r="C2692" s="1" t="s">
        <v>126</v>
      </c>
      <c r="D2692" s="90" t="s">
        <v>641</v>
      </c>
      <c r="E2692" s="141" t="s">
        <v>4</v>
      </c>
      <c r="F2692" s="90" t="s">
        <v>4449</v>
      </c>
      <c r="G2692" s="12"/>
      <c r="H2692" s="66" t="s">
        <v>9673</v>
      </c>
      <c r="I2692" s="12"/>
    </row>
    <row r="2693" spans="2:9">
      <c r="B2693" s="129" t="s">
        <v>9868</v>
      </c>
      <c r="C2693" s="1" t="s">
        <v>977</v>
      </c>
      <c r="D2693" s="1" t="s">
        <v>641</v>
      </c>
      <c r="E2693" s="141" t="s">
        <v>657</v>
      </c>
      <c r="F2693" s="12" t="s">
        <v>978</v>
      </c>
      <c r="G2693" s="12"/>
      <c r="H2693" s="66" t="s">
        <v>9673</v>
      </c>
      <c r="I2693" s="12"/>
    </row>
    <row r="2694" spans="2:9">
      <c r="B2694" s="129" t="s">
        <v>9868</v>
      </c>
      <c r="C2694" s="1" t="s">
        <v>4444</v>
      </c>
      <c r="D2694" s="1" t="s">
        <v>641</v>
      </c>
      <c r="E2694" s="141" t="s">
        <v>662</v>
      </c>
      <c r="F2694" s="1" t="s">
        <v>1463</v>
      </c>
      <c r="G2694" s="12"/>
      <c r="H2694" s="66" t="s">
        <v>9673</v>
      </c>
      <c r="I2694" s="12"/>
    </row>
    <row r="2695" spans="2:9">
      <c r="B2695" s="129" t="s">
        <v>9868</v>
      </c>
      <c r="C2695" s="12" t="s">
        <v>945</v>
      </c>
      <c r="D2695" s="12" t="s">
        <v>641</v>
      </c>
      <c r="E2695" s="141" t="s">
        <v>946</v>
      </c>
      <c r="F2695" s="90" t="s">
        <v>947</v>
      </c>
      <c r="G2695" s="12"/>
      <c r="H2695" s="66" t="s">
        <v>9673</v>
      </c>
      <c r="I2695" s="12"/>
    </row>
    <row r="2696" spans="2:9">
      <c r="B2696" s="129" t="s">
        <v>9868</v>
      </c>
      <c r="C2696" s="12" t="s">
        <v>948</v>
      </c>
      <c r="D2696" s="12" t="s">
        <v>641</v>
      </c>
      <c r="E2696" s="141" t="s">
        <v>946</v>
      </c>
      <c r="F2696" s="90" t="s">
        <v>947</v>
      </c>
      <c r="G2696" s="12"/>
      <c r="H2696" s="66" t="s">
        <v>9673</v>
      </c>
      <c r="I2696" s="12"/>
    </row>
    <row r="2697" spans="2:9">
      <c r="B2697" s="129" t="s">
        <v>9830</v>
      </c>
      <c r="C2697" s="90" t="s">
        <v>633</v>
      </c>
      <c r="D2697" s="90" t="s">
        <v>634</v>
      </c>
      <c r="E2697" s="141" t="s">
        <v>130</v>
      </c>
      <c r="F2697" s="90" t="s">
        <v>635</v>
      </c>
      <c r="G2697" s="90" t="s">
        <v>636</v>
      </c>
      <c r="H2697" s="66" t="s">
        <v>9673</v>
      </c>
      <c r="I2697" s="90"/>
    </row>
    <row r="2698" spans="2:9">
      <c r="B2698" s="129" t="s">
        <v>9830</v>
      </c>
      <c r="C2698" s="90" t="s">
        <v>637</v>
      </c>
      <c r="D2698" s="90" t="s">
        <v>634</v>
      </c>
      <c r="E2698" s="141" t="s">
        <v>130</v>
      </c>
      <c r="F2698" s="90" t="s">
        <v>638</v>
      </c>
      <c r="G2698" s="90" t="s">
        <v>639</v>
      </c>
      <c r="H2698" s="66" t="s">
        <v>9673</v>
      </c>
      <c r="I2698" s="90"/>
    </row>
    <row r="2699" spans="2:9">
      <c r="B2699" s="129" t="s">
        <v>9830</v>
      </c>
      <c r="C2699" s="90" t="s">
        <v>640</v>
      </c>
      <c r="D2699" s="90" t="s">
        <v>641</v>
      </c>
      <c r="E2699" s="141" t="s">
        <v>130</v>
      </c>
      <c r="F2699" s="90"/>
      <c r="G2699" s="90"/>
      <c r="H2699" s="66" t="s">
        <v>9673</v>
      </c>
      <c r="I2699" s="90"/>
    </row>
    <row r="2700" spans="2:9">
      <c r="B2700" s="129" t="s">
        <v>9830</v>
      </c>
      <c r="C2700" s="90" t="s">
        <v>642</v>
      </c>
      <c r="D2700" s="90" t="s">
        <v>641</v>
      </c>
      <c r="E2700" s="141" t="s">
        <v>130</v>
      </c>
      <c r="F2700" s="90"/>
      <c r="G2700" s="90"/>
      <c r="H2700" s="66" t="s">
        <v>9673</v>
      </c>
      <c r="I2700" s="90"/>
    </row>
    <row r="2701" spans="2:9">
      <c r="B2701" s="129" t="s">
        <v>9830</v>
      </c>
      <c r="C2701" s="90" t="s">
        <v>643</v>
      </c>
      <c r="D2701" s="90" t="s">
        <v>644</v>
      </c>
      <c r="E2701" s="141" t="s">
        <v>130</v>
      </c>
      <c r="F2701" s="90" t="s">
        <v>645</v>
      </c>
      <c r="G2701" s="90"/>
      <c r="H2701" s="66" t="s">
        <v>9673</v>
      </c>
      <c r="I2701" s="90"/>
    </row>
    <row r="2702" spans="2:9">
      <c r="B2702" s="129" t="s">
        <v>9830</v>
      </c>
      <c r="C2702" s="90" t="s">
        <v>646</v>
      </c>
      <c r="D2702" s="90" t="s">
        <v>644</v>
      </c>
      <c r="E2702" s="141" t="s">
        <v>130</v>
      </c>
      <c r="F2702" s="90" t="s">
        <v>647</v>
      </c>
      <c r="G2702" s="90"/>
      <c r="H2702" s="66" t="s">
        <v>9673</v>
      </c>
      <c r="I2702" s="90"/>
    </row>
    <row r="2703" spans="2:9">
      <c r="B2703" s="129" t="s">
        <v>9830</v>
      </c>
      <c r="C2703" s="90" t="s">
        <v>648</v>
      </c>
      <c r="D2703" s="90" t="s">
        <v>641</v>
      </c>
      <c r="E2703" s="141" t="s">
        <v>130</v>
      </c>
      <c r="F2703" s="90" t="s">
        <v>649</v>
      </c>
      <c r="G2703" s="90"/>
      <c r="H2703" s="66" t="s">
        <v>9673</v>
      </c>
      <c r="I2703" s="90"/>
    </row>
    <row r="2704" spans="2:9">
      <c r="B2704" s="129" t="s">
        <v>9830</v>
      </c>
      <c r="C2704" s="90" t="s">
        <v>650</v>
      </c>
      <c r="D2704" s="90" t="s">
        <v>641</v>
      </c>
      <c r="E2704" s="141" t="s">
        <v>130</v>
      </c>
      <c r="F2704" s="90" t="s">
        <v>651</v>
      </c>
      <c r="G2704" s="90"/>
      <c r="H2704" s="66" t="s">
        <v>9673</v>
      </c>
      <c r="I2704" s="90"/>
    </row>
    <row r="2705" spans="2:9">
      <c r="B2705" s="129" t="s">
        <v>9830</v>
      </c>
      <c r="C2705" s="90" t="s">
        <v>652</v>
      </c>
      <c r="D2705" s="90" t="s">
        <v>634</v>
      </c>
      <c r="E2705" s="141" t="s">
        <v>130</v>
      </c>
      <c r="F2705" s="90" t="s">
        <v>653</v>
      </c>
      <c r="G2705" s="90" t="s">
        <v>636</v>
      </c>
      <c r="H2705" s="66" t="s">
        <v>9673</v>
      </c>
      <c r="I2705" s="90"/>
    </row>
    <row r="2706" spans="2:9">
      <c r="B2706" s="129" t="s">
        <v>9830</v>
      </c>
      <c r="C2706" s="1" t="s">
        <v>126</v>
      </c>
      <c r="D2706" s="90" t="s">
        <v>641</v>
      </c>
      <c r="E2706" s="141" t="s">
        <v>4</v>
      </c>
      <c r="F2706" s="90" t="s">
        <v>4449</v>
      </c>
      <c r="G2706" s="12"/>
      <c r="H2706" s="66" t="s">
        <v>9673</v>
      </c>
      <c r="I2706" s="12"/>
    </row>
    <row r="2707" spans="2:9">
      <c r="B2707" s="129" t="s">
        <v>9830</v>
      </c>
      <c r="C2707" s="1" t="s">
        <v>977</v>
      </c>
      <c r="D2707" s="1" t="s">
        <v>641</v>
      </c>
      <c r="E2707" s="141" t="s">
        <v>657</v>
      </c>
      <c r="F2707" s="12" t="s">
        <v>978</v>
      </c>
      <c r="G2707" s="12"/>
      <c r="H2707" s="66" t="s">
        <v>9673</v>
      </c>
      <c r="I2707" s="12"/>
    </row>
    <row r="2708" spans="2:9">
      <c r="B2708" s="129" t="s">
        <v>9830</v>
      </c>
      <c r="C2708" s="1" t="s">
        <v>4444</v>
      </c>
      <c r="D2708" s="1" t="s">
        <v>641</v>
      </c>
      <c r="E2708" s="141" t="s">
        <v>662</v>
      </c>
      <c r="F2708" s="1" t="s">
        <v>1463</v>
      </c>
      <c r="G2708" s="12"/>
      <c r="H2708" s="66" t="s">
        <v>9673</v>
      </c>
      <c r="I2708" s="12"/>
    </row>
    <row r="2709" spans="2:9">
      <c r="B2709" s="129" t="s">
        <v>9830</v>
      </c>
      <c r="C2709" s="12" t="s">
        <v>945</v>
      </c>
      <c r="D2709" s="12" t="s">
        <v>641</v>
      </c>
      <c r="E2709" s="141" t="s">
        <v>946</v>
      </c>
      <c r="F2709" s="90" t="s">
        <v>947</v>
      </c>
      <c r="G2709" s="12"/>
      <c r="H2709" s="66" t="s">
        <v>9673</v>
      </c>
      <c r="I2709" s="12"/>
    </row>
    <row r="2710" spans="2:9">
      <c r="B2710" s="129" t="s">
        <v>9830</v>
      </c>
      <c r="C2710" s="12" t="s">
        <v>948</v>
      </c>
      <c r="D2710" s="12" t="s">
        <v>641</v>
      </c>
      <c r="E2710" s="141" t="s">
        <v>946</v>
      </c>
      <c r="F2710" s="90" t="s">
        <v>947</v>
      </c>
      <c r="G2710" s="12"/>
      <c r="H2710" s="66" t="s">
        <v>9673</v>
      </c>
      <c r="I2710" s="12"/>
    </row>
    <row r="2711" spans="2:9">
      <c r="B2711" s="1" t="s">
        <v>11454</v>
      </c>
      <c r="C2711" s="1" t="s">
        <v>11404</v>
      </c>
      <c r="D2711" s="53" t="s">
        <v>686</v>
      </c>
      <c r="E2711" s="22" t="s">
        <v>4</v>
      </c>
      <c r="F2711" s="136" t="s">
        <v>1021</v>
      </c>
      <c r="G2711" s="1"/>
      <c r="H2711" s="494" t="s">
        <v>11499</v>
      </c>
      <c r="I2711" s="1"/>
    </row>
    <row r="2712" spans="2:9">
      <c r="B2712" s="1" t="s">
        <v>11454</v>
      </c>
      <c r="C2712" s="1" t="s">
        <v>11405</v>
      </c>
      <c r="D2712" s="53" t="s">
        <v>686</v>
      </c>
      <c r="E2712" s="141" t="s">
        <v>662</v>
      </c>
      <c r="F2712" s="136" t="s">
        <v>11456</v>
      </c>
      <c r="G2712" s="1"/>
      <c r="H2712" s="494" t="s">
        <v>11499</v>
      </c>
      <c r="I2712" s="1"/>
    </row>
    <row r="2713" spans="2:9">
      <c r="B2713" s="1" t="s">
        <v>11454</v>
      </c>
      <c r="C2713" s="1" t="s">
        <v>11406</v>
      </c>
      <c r="D2713" s="53" t="s">
        <v>5054</v>
      </c>
      <c r="E2713" s="141" t="s">
        <v>657</v>
      </c>
      <c r="F2713" s="136" t="s">
        <v>11457</v>
      </c>
      <c r="G2713" s="1"/>
      <c r="H2713" s="494" t="s">
        <v>11499</v>
      </c>
      <c r="I2713" s="1"/>
    </row>
    <row r="2714" spans="2:9">
      <c r="B2714" s="1" t="s">
        <v>11454</v>
      </c>
      <c r="C2714" s="1" t="s">
        <v>11407</v>
      </c>
      <c r="D2714" s="53" t="s">
        <v>686</v>
      </c>
      <c r="E2714" s="141" t="s">
        <v>657</v>
      </c>
      <c r="F2714" s="136" t="s">
        <v>11458</v>
      </c>
      <c r="G2714" s="1"/>
      <c r="H2714" s="494" t="s">
        <v>11499</v>
      </c>
      <c r="I2714" s="1"/>
    </row>
    <row r="2715" spans="2:9">
      <c r="B2715" s="1" t="s">
        <v>11454</v>
      </c>
      <c r="C2715" s="1" t="s">
        <v>11408</v>
      </c>
      <c r="D2715" s="53" t="s">
        <v>8851</v>
      </c>
      <c r="E2715" s="141" t="s">
        <v>657</v>
      </c>
      <c r="F2715" s="136" t="s">
        <v>5170</v>
      </c>
      <c r="G2715" s="1"/>
      <c r="H2715" s="494" t="s">
        <v>11499</v>
      </c>
      <c r="I2715" s="1"/>
    </row>
    <row r="2716" spans="2:9">
      <c r="B2716" s="1" t="s">
        <v>11454</v>
      </c>
      <c r="C2716" s="1" t="s">
        <v>11409</v>
      </c>
      <c r="D2716" s="53" t="s">
        <v>8851</v>
      </c>
      <c r="E2716" s="141" t="s">
        <v>657</v>
      </c>
      <c r="F2716" s="136" t="s">
        <v>6651</v>
      </c>
      <c r="G2716" s="1"/>
      <c r="H2716" s="494" t="s">
        <v>11499</v>
      </c>
      <c r="I2716" s="1"/>
    </row>
    <row r="2717" spans="2:9">
      <c r="B2717" s="1" t="s">
        <v>11454</v>
      </c>
      <c r="C2717" s="1" t="s">
        <v>11410</v>
      </c>
      <c r="D2717" s="53" t="s">
        <v>4578</v>
      </c>
      <c r="E2717" s="141" t="s">
        <v>657</v>
      </c>
      <c r="F2717" s="136" t="s">
        <v>11459</v>
      </c>
      <c r="G2717" s="1"/>
      <c r="H2717" s="494" t="s">
        <v>11499</v>
      </c>
      <c r="I2717" s="1"/>
    </row>
    <row r="2718" spans="2:9">
      <c r="B2718" s="1" t="s">
        <v>11454</v>
      </c>
      <c r="C2718" s="1" t="s">
        <v>11411</v>
      </c>
      <c r="D2718" s="53" t="s">
        <v>8851</v>
      </c>
      <c r="E2718" s="141" t="s">
        <v>657</v>
      </c>
      <c r="F2718" s="136" t="s">
        <v>2111</v>
      </c>
      <c r="G2718" s="1"/>
      <c r="H2718" s="494" t="s">
        <v>11499</v>
      </c>
      <c r="I2718" s="1"/>
    </row>
    <row r="2719" spans="2:9">
      <c r="B2719" s="1" t="s">
        <v>11454</v>
      </c>
      <c r="C2719" s="1" t="s">
        <v>11412</v>
      </c>
      <c r="D2719" s="90" t="s">
        <v>634</v>
      </c>
      <c r="E2719" s="141" t="s">
        <v>657</v>
      </c>
      <c r="F2719" s="136" t="s">
        <v>11460</v>
      </c>
      <c r="G2719" s="90" t="s">
        <v>636</v>
      </c>
      <c r="H2719" s="494" t="s">
        <v>11499</v>
      </c>
      <c r="I2719" s="1"/>
    </row>
    <row r="2720" spans="2:9">
      <c r="B2720" s="1" t="s">
        <v>11454</v>
      </c>
      <c r="C2720" s="1" t="s">
        <v>11413</v>
      </c>
      <c r="D2720" s="90" t="s">
        <v>634</v>
      </c>
      <c r="E2720" s="141" t="s">
        <v>657</v>
      </c>
      <c r="F2720" s="136" t="s">
        <v>11461</v>
      </c>
      <c r="G2720" s="90" t="s">
        <v>636</v>
      </c>
      <c r="H2720" s="494" t="s">
        <v>11499</v>
      </c>
      <c r="I2720" s="1"/>
    </row>
    <row r="2721" spans="2:9">
      <c r="B2721" s="1" t="s">
        <v>11454</v>
      </c>
      <c r="C2721" s="1" t="s">
        <v>11414</v>
      </c>
      <c r="D2721" s="90" t="s">
        <v>634</v>
      </c>
      <c r="E2721" s="141" t="s">
        <v>657</v>
      </c>
      <c r="F2721" s="136" t="s">
        <v>11462</v>
      </c>
      <c r="G2721" s="90" t="s">
        <v>636</v>
      </c>
      <c r="H2721" s="494" t="s">
        <v>11499</v>
      </c>
      <c r="I2721" s="1"/>
    </row>
    <row r="2722" spans="2:9">
      <c r="B2722" s="1" t="s">
        <v>11454</v>
      </c>
      <c r="C2722" s="1" t="s">
        <v>11415</v>
      </c>
      <c r="D2722" s="90" t="s">
        <v>634</v>
      </c>
      <c r="E2722" s="141" t="s">
        <v>657</v>
      </c>
      <c r="F2722" s="136" t="s">
        <v>11463</v>
      </c>
      <c r="G2722" s="90" t="s">
        <v>636</v>
      </c>
      <c r="H2722" s="494" t="s">
        <v>11499</v>
      </c>
      <c r="I2722" s="1"/>
    </row>
    <row r="2723" spans="2:9">
      <c r="B2723" s="1" t="s">
        <v>11454</v>
      </c>
      <c r="C2723" s="1" t="s">
        <v>11416</v>
      </c>
      <c r="D2723" s="53" t="s">
        <v>686</v>
      </c>
      <c r="E2723" s="141" t="s">
        <v>657</v>
      </c>
      <c r="F2723" s="136" t="s">
        <v>1022</v>
      </c>
      <c r="G2723" s="1"/>
      <c r="H2723" s="494" t="s">
        <v>11499</v>
      </c>
      <c r="I2723" s="1"/>
    </row>
    <row r="2724" spans="2:9">
      <c r="B2724" s="1" t="s">
        <v>11454</v>
      </c>
      <c r="C2724" s="1" t="s">
        <v>11417</v>
      </c>
      <c r="D2724" s="53" t="s">
        <v>11455</v>
      </c>
      <c r="E2724" s="141" t="s">
        <v>657</v>
      </c>
      <c r="F2724" s="136" t="s">
        <v>11464</v>
      </c>
      <c r="G2724" s="1"/>
      <c r="H2724" s="494" t="s">
        <v>11499</v>
      </c>
      <c r="I2724" s="1"/>
    </row>
    <row r="2725" spans="2:9">
      <c r="B2725" s="1" t="s">
        <v>11454</v>
      </c>
      <c r="C2725" s="1" t="s">
        <v>11418</v>
      </c>
      <c r="D2725" s="53" t="s">
        <v>803</v>
      </c>
      <c r="E2725" s="141" t="s">
        <v>657</v>
      </c>
      <c r="F2725" s="136" t="s">
        <v>11465</v>
      </c>
      <c r="G2725" s="1"/>
      <c r="H2725" s="494" t="s">
        <v>11499</v>
      </c>
      <c r="I2725" s="1"/>
    </row>
    <row r="2726" spans="2:9">
      <c r="B2726" s="1" t="s">
        <v>11454</v>
      </c>
      <c r="C2726" s="1" t="s">
        <v>11419</v>
      </c>
      <c r="D2726" s="53" t="s">
        <v>4578</v>
      </c>
      <c r="E2726" s="141" t="s">
        <v>657</v>
      </c>
      <c r="F2726" s="136" t="s">
        <v>11466</v>
      </c>
      <c r="G2726" s="1"/>
      <c r="H2726" s="494" t="s">
        <v>11499</v>
      </c>
      <c r="I2726" s="1"/>
    </row>
    <row r="2727" spans="2:9">
      <c r="B2727" s="1" t="s">
        <v>11454</v>
      </c>
      <c r="C2727" s="1" t="s">
        <v>11420</v>
      </c>
      <c r="D2727" s="53" t="s">
        <v>5428</v>
      </c>
      <c r="E2727" s="141" t="s">
        <v>657</v>
      </c>
      <c r="F2727" s="136" t="s">
        <v>11467</v>
      </c>
      <c r="G2727" s="1"/>
      <c r="H2727" s="494" t="s">
        <v>11499</v>
      </c>
      <c r="I2727" s="1"/>
    </row>
    <row r="2728" spans="2:9">
      <c r="B2728" s="1" t="s">
        <v>11454</v>
      </c>
      <c r="C2728" s="1" t="s">
        <v>11421</v>
      </c>
      <c r="D2728" s="53" t="s">
        <v>8851</v>
      </c>
      <c r="E2728" s="141" t="s">
        <v>657</v>
      </c>
      <c r="F2728" s="136" t="s">
        <v>11468</v>
      </c>
      <c r="G2728" s="1"/>
      <c r="H2728" s="494" t="s">
        <v>11499</v>
      </c>
      <c r="I2728" s="1"/>
    </row>
    <row r="2729" spans="2:9">
      <c r="B2729" s="1" t="s">
        <v>11454</v>
      </c>
      <c r="C2729" s="1" t="s">
        <v>11422</v>
      </c>
      <c r="D2729" s="53" t="s">
        <v>11455</v>
      </c>
      <c r="E2729" s="141" t="s">
        <v>657</v>
      </c>
      <c r="F2729" s="136" t="s">
        <v>11469</v>
      </c>
      <c r="G2729" s="1"/>
      <c r="H2729" s="494" t="s">
        <v>11499</v>
      </c>
      <c r="I2729" s="1"/>
    </row>
    <row r="2730" spans="2:9">
      <c r="B2730" s="1" t="s">
        <v>11454</v>
      </c>
      <c r="C2730" s="1" t="s">
        <v>11423</v>
      </c>
      <c r="D2730" s="53" t="s">
        <v>686</v>
      </c>
      <c r="E2730" s="141" t="s">
        <v>662</v>
      </c>
      <c r="F2730" s="136" t="s">
        <v>11470</v>
      </c>
      <c r="G2730" s="1"/>
      <c r="H2730" s="494" t="s">
        <v>11499</v>
      </c>
      <c r="I2730" s="1"/>
    </row>
    <row r="2731" spans="2:9">
      <c r="B2731" s="1" t="s">
        <v>11454</v>
      </c>
      <c r="C2731" s="1" t="s">
        <v>11424</v>
      </c>
      <c r="D2731" s="53" t="s">
        <v>686</v>
      </c>
      <c r="E2731" s="141" t="s">
        <v>662</v>
      </c>
      <c r="F2731" s="136" t="s">
        <v>11471</v>
      </c>
      <c r="G2731" s="1"/>
      <c r="H2731" s="494" t="s">
        <v>11499</v>
      </c>
      <c r="I2731" s="1"/>
    </row>
    <row r="2732" spans="2:9">
      <c r="B2732" s="1" t="s">
        <v>11454</v>
      </c>
      <c r="C2732" s="1" t="s">
        <v>11425</v>
      </c>
      <c r="D2732" s="53" t="s">
        <v>5428</v>
      </c>
      <c r="E2732" s="141" t="s">
        <v>662</v>
      </c>
      <c r="F2732" s="136" t="s">
        <v>11472</v>
      </c>
      <c r="G2732" s="1"/>
      <c r="H2732" s="494" t="s">
        <v>11499</v>
      </c>
      <c r="I2732" s="1"/>
    </row>
    <row r="2733" spans="2:9">
      <c r="B2733" s="1" t="s">
        <v>11454</v>
      </c>
      <c r="C2733" s="1" t="s">
        <v>11426</v>
      </c>
      <c r="D2733" s="53" t="s">
        <v>4578</v>
      </c>
      <c r="E2733" s="141" t="s">
        <v>657</v>
      </c>
      <c r="F2733" s="136" t="s">
        <v>11473</v>
      </c>
      <c r="G2733" s="1"/>
      <c r="H2733" s="494" t="s">
        <v>11499</v>
      </c>
      <c r="I2733" s="1"/>
    </row>
    <row r="2734" spans="2:9">
      <c r="B2734" s="1" t="s">
        <v>11454</v>
      </c>
      <c r="C2734" s="1" t="s">
        <v>11427</v>
      </c>
      <c r="D2734" s="53" t="s">
        <v>1217</v>
      </c>
      <c r="E2734" s="141" t="s">
        <v>657</v>
      </c>
      <c r="F2734" s="136" t="s">
        <v>11474</v>
      </c>
      <c r="G2734" s="1"/>
      <c r="H2734" s="494" t="s">
        <v>11499</v>
      </c>
      <c r="I2734" s="1"/>
    </row>
    <row r="2735" spans="2:9">
      <c r="B2735" s="1" t="s">
        <v>11454</v>
      </c>
      <c r="C2735" s="1" t="s">
        <v>11428</v>
      </c>
      <c r="D2735" s="53" t="s">
        <v>4578</v>
      </c>
      <c r="E2735" s="141" t="s">
        <v>657</v>
      </c>
      <c r="F2735" s="136" t="s">
        <v>11475</v>
      </c>
      <c r="G2735" s="1"/>
      <c r="H2735" s="494" t="s">
        <v>11499</v>
      </c>
      <c r="I2735" s="1"/>
    </row>
    <row r="2736" spans="2:9">
      <c r="B2736" s="1" t="s">
        <v>11454</v>
      </c>
      <c r="C2736" s="1" t="s">
        <v>11429</v>
      </c>
      <c r="D2736" s="53" t="s">
        <v>4578</v>
      </c>
      <c r="E2736" s="141" t="s">
        <v>657</v>
      </c>
      <c r="F2736" s="136" t="s">
        <v>11476</v>
      </c>
      <c r="G2736" s="1"/>
      <c r="H2736" s="494" t="s">
        <v>11499</v>
      </c>
      <c r="I2736" s="1"/>
    </row>
    <row r="2737" spans="2:9">
      <c r="B2737" s="1" t="s">
        <v>11454</v>
      </c>
      <c r="C2737" s="1" t="s">
        <v>11430</v>
      </c>
      <c r="D2737" s="53" t="s">
        <v>4578</v>
      </c>
      <c r="E2737" s="141" t="s">
        <v>657</v>
      </c>
      <c r="F2737" s="136" t="s">
        <v>11477</v>
      </c>
      <c r="G2737" s="1"/>
      <c r="H2737" s="494" t="s">
        <v>11499</v>
      </c>
      <c r="I2737" s="1"/>
    </row>
    <row r="2738" spans="2:9">
      <c r="B2738" s="1" t="s">
        <v>11454</v>
      </c>
      <c r="C2738" s="1" t="s">
        <v>11431</v>
      </c>
      <c r="D2738" s="53" t="s">
        <v>5054</v>
      </c>
      <c r="E2738" s="141" t="s">
        <v>657</v>
      </c>
      <c r="F2738" s="136" t="s">
        <v>11478</v>
      </c>
      <c r="G2738" s="1"/>
      <c r="H2738" s="494" t="s">
        <v>11499</v>
      </c>
      <c r="I2738" s="1"/>
    </row>
    <row r="2739" spans="2:9">
      <c r="B2739" s="1" t="s">
        <v>11454</v>
      </c>
      <c r="C2739" s="1" t="s">
        <v>11432</v>
      </c>
      <c r="D2739" s="53" t="s">
        <v>686</v>
      </c>
      <c r="E2739" s="141" t="s">
        <v>657</v>
      </c>
      <c r="F2739" s="136" t="s">
        <v>9342</v>
      </c>
      <c r="G2739" s="1"/>
      <c r="H2739" s="494" t="s">
        <v>11499</v>
      </c>
      <c r="I2739" s="1"/>
    </row>
    <row r="2740" spans="2:9">
      <c r="B2740" s="1" t="s">
        <v>11454</v>
      </c>
      <c r="C2740" s="1" t="s">
        <v>11433</v>
      </c>
      <c r="D2740" s="53" t="s">
        <v>4578</v>
      </c>
      <c r="E2740" s="141" t="s">
        <v>657</v>
      </c>
      <c r="F2740" s="136" t="s">
        <v>11479</v>
      </c>
      <c r="G2740" s="1"/>
      <c r="H2740" s="494" t="s">
        <v>11499</v>
      </c>
      <c r="I2740" s="1"/>
    </row>
    <row r="2741" spans="2:9">
      <c r="B2741" s="1" t="s">
        <v>11454</v>
      </c>
      <c r="C2741" s="1" t="s">
        <v>11434</v>
      </c>
      <c r="D2741" s="90" t="s">
        <v>634</v>
      </c>
      <c r="E2741" s="141" t="s">
        <v>657</v>
      </c>
      <c r="F2741" s="136" t="s">
        <v>11480</v>
      </c>
      <c r="G2741" s="90" t="s">
        <v>636</v>
      </c>
      <c r="H2741" s="494" t="s">
        <v>11499</v>
      </c>
      <c r="I2741" s="1"/>
    </row>
    <row r="2742" spans="2:9">
      <c r="B2742" s="1" t="s">
        <v>11454</v>
      </c>
      <c r="C2742" s="1" t="s">
        <v>11435</v>
      </c>
      <c r="D2742" s="90" t="s">
        <v>634</v>
      </c>
      <c r="E2742" s="141" t="s">
        <v>657</v>
      </c>
      <c r="F2742" s="136" t="s">
        <v>11481</v>
      </c>
      <c r="G2742" s="90" t="s">
        <v>636</v>
      </c>
      <c r="H2742" s="494" t="s">
        <v>11499</v>
      </c>
      <c r="I2742" s="1"/>
    </row>
    <row r="2743" spans="2:9">
      <c r="B2743" s="1" t="s">
        <v>11454</v>
      </c>
      <c r="C2743" s="1" t="s">
        <v>11436</v>
      </c>
      <c r="D2743" s="53" t="s">
        <v>686</v>
      </c>
      <c r="E2743" s="141" t="s">
        <v>662</v>
      </c>
      <c r="F2743" s="136" t="s">
        <v>11482</v>
      </c>
      <c r="G2743" s="1"/>
      <c r="H2743" s="494" t="s">
        <v>11499</v>
      </c>
      <c r="I2743" s="1"/>
    </row>
    <row r="2744" spans="2:9">
      <c r="B2744" s="1" t="s">
        <v>11454</v>
      </c>
      <c r="C2744" s="1" t="s">
        <v>11437</v>
      </c>
      <c r="D2744" s="53" t="s">
        <v>4578</v>
      </c>
      <c r="E2744" s="141" t="s">
        <v>657</v>
      </c>
      <c r="F2744" s="136" t="s">
        <v>2791</v>
      </c>
      <c r="G2744" s="1"/>
      <c r="H2744" s="494" t="s">
        <v>11499</v>
      </c>
      <c r="I2744" s="1"/>
    </row>
    <row r="2745" spans="2:9">
      <c r="B2745" s="1" t="s">
        <v>11454</v>
      </c>
      <c r="C2745" s="1" t="s">
        <v>11438</v>
      </c>
      <c r="D2745" s="53" t="s">
        <v>4578</v>
      </c>
      <c r="E2745" s="141" t="s">
        <v>657</v>
      </c>
      <c r="F2745" s="136" t="s">
        <v>11483</v>
      </c>
      <c r="G2745" s="1"/>
      <c r="H2745" s="494" t="s">
        <v>11499</v>
      </c>
      <c r="I2745" s="1"/>
    </row>
    <row r="2746" spans="2:9">
      <c r="B2746" s="1" t="s">
        <v>11454</v>
      </c>
      <c r="C2746" s="1" t="s">
        <v>11439</v>
      </c>
      <c r="D2746" s="53" t="s">
        <v>4578</v>
      </c>
      <c r="E2746" s="141" t="s">
        <v>657</v>
      </c>
      <c r="F2746" s="136" t="s">
        <v>11484</v>
      </c>
      <c r="G2746" s="1"/>
      <c r="H2746" s="494" t="s">
        <v>11499</v>
      </c>
      <c r="I2746" s="1"/>
    </row>
    <row r="2747" spans="2:9">
      <c r="B2747" s="1" t="s">
        <v>11454</v>
      </c>
      <c r="C2747" s="1" t="s">
        <v>11440</v>
      </c>
      <c r="D2747" s="90" t="s">
        <v>634</v>
      </c>
      <c r="E2747" s="141" t="s">
        <v>657</v>
      </c>
      <c r="F2747" s="136" t="s">
        <v>11485</v>
      </c>
      <c r="G2747" s="90" t="s">
        <v>636</v>
      </c>
      <c r="H2747" s="494" t="s">
        <v>11499</v>
      </c>
      <c r="I2747" s="1"/>
    </row>
    <row r="2748" spans="2:9">
      <c r="B2748" s="1" t="s">
        <v>11454</v>
      </c>
      <c r="C2748" s="1" t="s">
        <v>11441</v>
      </c>
      <c r="D2748" s="90" t="s">
        <v>634</v>
      </c>
      <c r="E2748" s="141" t="s">
        <v>657</v>
      </c>
      <c r="F2748" s="136" t="s">
        <v>11486</v>
      </c>
      <c r="G2748" s="90" t="s">
        <v>636</v>
      </c>
      <c r="H2748" s="494" t="s">
        <v>11499</v>
      </c>
      <c r="I2748" s="1"/>
    </row>
    <row r="2749" spans="2:9">
      <c r="B2749" s="1" t="s">
        <v>11454</v>
      </c>
      <c r="C2749" s="1" t="s">
        <v>11442</v>
      </c>
      <c r="D2749" s="53" t="s">
        <v>686</v>
      </c>
      <c r="E2749" s="141" t="s">
        <v>662</v>
      </c>
      <c r="F2749" s="136" t="s">
        <v>11487</v>
      </c>
      <c r="G2749" s="1"/>
      <c r="H2749" s="494" t="s">
        <v>11499</v>
      </c>
      <c r="I2749" s="1"/>
    </row>
    <row r="2750" spans="2:9">
      <c r="B2750" s="1" t="s">
        <v>11454</v>
      </c>
      <c r="C2750" s="1" t="s">
        <v>11443</v>
      </c>
      <c r="D2750" s="53" t="s">
        <v>8785</v>
      </c>
      <c r="E2750" s="141" t="s">
        <v>657</v>
      </c>
      <c r="F2750" s="136" t="s">
        <v>11488</v>
      </c>
      <c r="G2750" s="1"/>
      <c r="H2750" s="494" t="s">
        <v>11499</v>
      </c>
      <c r="I2750" s="1"/>
    </row>
    <row r="2751" spans="2:9">
      <c r="B2751" s="1" t="s">
        <v>11454</v>
      </c>
      <c r="C2751" s="1" t="s">
        <v>11444</v>
      </c>
      <c r="D2751" s="53" t="s">
        <v>8851</v>
      </c>
      <c r="E2751" s="141" t="s">
        <v>657</v>
      </c>
      <c r="F2751" s="136" t="s">
        <v>11489</v>
      </c>
      <c r="G2751" s="1"/>
      <c r="H2751" s="494" t="s">
        <v>11499</v>
      </c>
      <c r="I2751" s="1"/>
    </row>
    <row r="2752" spans="2:9">
      <c r="B2752" s="1" t="s">
        <v>11454</v>
      </c>
      <c r="C2752" s="1" t="s">
        <v>11445</v>
      </c>
      <c r="D2752" s="53" t="s">
        <v>8851</v>
      </c>
      <c r="E2752" s="141" t="s">
        <v>657</v>
      </c>
      <c r="F2752" s="136" t="s">
        <v>11490</v>
      </c>
      <c r="G2752" s="1"/>
      <c r="H2752" s="494" t="s">
        <v>11499</v>
      </c>
      <c r="I2752" s="1"/>
    </row>
    <row r="2753" spans="2:9">
      <c r="B2753" s="1" t="s">
        <v>11454</v>
      </c>
      <c r="C2753" s="1" t="s">
        <v>11446</v>
      </c>
      <c r="D2753" s="53" t="s">
        <v>4578</v>
      </c>
      <c r="E2753" s="141" t="s">
        <v>657</v>
      </c>
      <c r="F2753" s="136" t="s">
        <v>11491</v>
      </c>
      <c r="G2753" s="1"/>
      <c r="H2753" s="494" t="s">
        <v>11499</v>
      </c>
      <c r="I2753" s="1"/>
    </row>
    <row r="2754" spans="2:9">
      <c r="B2754" s="1" t="s">
        <v>11454</v>
      </c>
      <c r="C2754" s="1" t="s">
        <v>11447</v>
      </c>
      <c r="D2754" s="53" t="s">
        <v>8851</v>
      </c>
      <c r="E2754" s="141" t="s">
        <v>657</v>
      </c>
      <c r="F2754" s="136" t="s">
        <v>11492</v>
      </c>
      <c r="G2754" s="1"/>
      <c r="H2754" s="494" t="s">
        <v>11499</v>
      </c>
      <c r="I2754" s="1"/>
    </row>
    <row r="2755" spans="2:9">
      <c r="B2755" s="1" t="s">
        <v>11454</v>
      </c>
      <c r="C2755" s="1" t="s">
        <v>11448</v>
      </c>
      <c r="D2755" s="53" t="s">
        <v>686</v>
      </c>
      <c r="E2755" s="141" t="s">
        <v>657</v>
      </c>
      <c r="F2755" s="136" t="s">
        <v>11493</v>
      </c>
      <c r="G2755" s="1"/>
      <c r="H2755" s="494" t="s">
        <v>11499</v>
      </c>
      <c r="I2755" s="1"/>
    </row>
    <row r="2756" spans="2:9">
      <c r="B2756" s="1" t="s">
        <v>11454</v>
      </c>
      <c r="C2756" s="1" t="s">
        <v>11449</v>
      </c>
      <c r="D2756" s="53" t="s">
        <v>686</v>
      </c>
      <c r="E2756" s="141" t="s">
        <v>662</v>
      </c>
      <c r="F2756" s="136" t="s">
        <v>11494</v>
      </c>
      <c r="G2756" s="1"/>
      <c r="H2756" s="494" t="s">
        <v>11499</v>
      </c>
      <c r="I2756" s="1"/>
    </row>
    <row r="2757" spans="2:9">
      <c r="B2757" s="1" t="s">
        <v>11454</v>
      </c>
      <c r="C2757" s="1" t="s">
        <v>11450</v>
      </c>
      <c r="D2757" s="53" t="s">
        <v>11455</v>
      </c>
      <c r="E2757" s="141" t="s">
        <v>657</v>
      </c>
      <c r="F2757" s="136" t="s">
        <v>11495</v>
      </c>
      <c r="G2757" s="1"/>
      <c r="H2757" s="494" t="s">
        <v>11499</v>
      </c>
      <c r="I2757" s="1"/>
    </row>
    <row r="2758" spans="2:9">
      <c r="B2758" s="1" t="s">
        <v>11454</v>
      </c>
      <c r="C2758" s="1" t="s">
        <v>11451</v>
      </c>
      <c r="D2758" s="53" t="s">
        <v>11455</v>
      </c>
      <c r="E2758" s="141" t="s">
        <v>657</v>
      </c>
      <c r="F2758" s="136" t="s">
        <v>11496</v>
      </c>
      <c r="G2758" s="1"/>
      <c r="H2758" s="494" t="s">
        <v>11499</v>
      </c>
      <c r="I2758" s="1"/>
    </row>
    <row r="2759" spans="2:9">
      <c r="B2759" s="1" t="s">
        <v>11454</v>
      </c>
      <c r="C2759" s="1" t="s">
        <v>11452</v>
      </c>
      <c r="D2759" s="53" t="s">
        <v>8785</v>
      </c>
      <c r="E2759" s="141" t="s">
        <v>657</v>
      </c>
      <c r="F2759" s="136" t="s">
        <v>11497</v>
      </c>
      <c r="G2759" s="1"/>
      <c r="H2759" s="494" t="s">
        <v>11499</v>
      </c>
      <c r="I2759" s="1"/>
    </row>
    <row r="2760" spans="2:9">
      <c r="B2760" s="1" t="s">
        <v>11454</v>
      </c>
      <c r="C2760" s="1" t="s">
        <v>11453</v>
      </c>
      <c r="D2760" s="53" t="s">
        <v>4578</v>
      </c>
      <c r="E2760" s="141" t="s">
        <v>657</v>
      </c>
      <c r="F2760" s="136" t="s">
        <v>11498</v>
      </c>
      <c r="G2760" s="1"/>
      <c r="H2760" s="494" t="s">
        <v>11499</v>
      </c>
      <c r="I2760" s="1"/>
    </row>
    <row r="2761" spans="2:9">
      <c r="B2761" s="1" t="s">
        <v>11454</v>
      </c>
      <c r="C2761" s="1" t="s">
        <v>652</v>
      </c>
      <c r="D2761" s="90" t="s">
        <v>634</v>
      </c>
      <c r="E2761" s="141" t="s">
        <v>657</v>
      </c>
      <c r="F2761" s="136" t="s">
        <v>653</v>
      </c>
      <c r="G2761" s="90" t="s">
        <v>636</v>
      </c>
      <c r="H2761" s="494" t="s">
        <v>11499</v>
      </c>
      <c r="I2761" s="1"/>
    </row>
    <row r="2762" spans="2:9">
      <c r="B2762" s="1" t="s">
        <v>11503</v>
      </c>
      <c r="C2762" s="1" t="s">
        <v>11500</v>
      </c>
      <c r="D2762" s="53" t="s">
        <v>641</v>
      </c>
      <c r="E2762" s="22" t="s">
        <v>4</v>
      </c>
      <c r="F2762" s="495" t="s">
        <v>11504</v>
      </c>
      <c r="G2762" s="1"/>
      <c r="H2762" s="494" t="s">
        <v>11499</v>
      </c>
      <c r="I2762" s="1"/>
    </row>
    <row r="2763" spans="2:9">
      <c r="B2763" s="1" t="s">
        <v>11503</v>
      </c>
      <c r="C2763" s="1" t="s">
        <v>11501</v>
      </c>
      <c r="D2763" s="53" t="s">
        <v>5054</v>
      </c>
      <c r="E2763" s="141" t="s">
        <v>657</v>
      </c>
      <c r="F2763" s="495" t="s">
        <v>11505</v>
      </c>
      <c r="G2763" s="1"/>
      <c r="H2763" s="494" t="s">
        <v>11499</v>
      </c>
      <c r="I2763" s="1"/>
    </row>
    <row r="2764" spans="2:9">
      <c r="B2764" s="1" t="s">
        <v>11503</v>
      </c>
      <c r="C2764" s="1" t="s">
        <v>10830</v>
      </c>
      <c r="D2764" s="53" t="s">
        <v>634</v>
      </c>
      <c r="E2764" s="22" t="s">
        <v>4</v>
      </c>
      <c r="F2764" s="495" t="s">
        <v>11506</v>
      </c>
      <c r="G2764" s="90" t="s">
        <v>11522</v>
      </c>
      <c r="H2764" s="494" t="s">
        <v>11499</v>
      </c>
      <c r="I2764" s="1"/>
    </row>
    <row r="2765" spans="2:9">
      <c r="B2765" s="1" t="s">
        <v>11503</v>
      </c>
      <c r="C2765" s="1" t="s">
        <v>10866</v>
      </c>
      <c r="D2765" s="53" t="s">
        <v>641</v>
      </c>
      <c r="E2765" s="141" t="s">
        <v>657</v>
      </c>
      <c r="F2765" s="495" t="s">
        <v>11507</v>
      </c>
      <c r="G2765" s="1"/>
      <c r="H2765" s="494" t="s">
        <v>11499</v>
      </c>
      <c r="I2765" s="1"/>
    </row>
    <row r="2766" spans="2:9">
      <c r="B2766" s="1" t="s">
        <v>11503</v>
      </c>
      <c r="C2766" s="1" t="s">
        <v>10872</v>
      </c>
      <c r="D2766" s="53" t="s">
        <v>641</v>
      </c>
      <c r="E2766" s="141" t="s">
        <v>657</v>
      </c>
      <c r="F2766" s="495" t="s">
        <v>11508</v>
      </c>
      <c r="G2766" s="1"/>
      <c r="H2766" s="494" t="s">
        <v>11499</v>
      </c>
      <c r="I2766" s="1"/>
    </row>
    <row r="2767" spans="2:9">
      <c r="B2767" s="1" t="s">
        <v>11503</v>
      </c>
      <c r="C2767" s="1" t="s">
        <v>10854</v>
      </c>
      <c r="D2767" s="53" t="s">
        <v>641</v>
      </c>
      <c r="E2767" s="141" t="s">
        <v>657</v>
      </c>
      <c r="F2767" s="495" t="s">
        <v>11509</v>
      </c>
      <c r="G2767" s="1"/>
      <c r="H2767" s="494" t="s">
        <v>11499</v>
      </c>
      <c r="I2767" s="1"/>
    </row>
    <row r="2768" spans="2:9">
      <c r="B2768" s="1" t="s">
        <v>11503</v>
      </c>
      <c r="C2768" s="1" t="s">
        <v>10860</v>
      </c>
      <c r="D2768" s="53" t="s">
        <v>641</v>
      </c>
      <c r="E2768" s="141" t="s">
        <v>657</v>
      </c>
      <c r="F2768" s="495" t="s">
        <v>11510</v>
      </c>
      <c r="G2768" s="1"/>
      <c r="H2768" s="494" t="s">
        <v>11499</v>
      </c>
      <c r="I2768" s="1"/>
    </row>
    <row r="2769" spans="2:9">
      <c r="B2769" s="1" t="s">
        <v>11503</v>
      </c>
      <c r="C2769" s="1" t="s">
        <v>10839</v>
      </c>
      <c r="D2769" s="53" t="s">
        <v>641</v>
      </c>
      <c r="E2769" s="141" t="s">
        <v>657</v>
      </c>
      <c r="F2769" s="495" t="s">
        <v>11511</v>
      </c>
      <c r="G2769" s="1"/>
      <c r="H2769" s="494" t="s">
        <v>11499</v>
      </c>
      <c r="I2769" s="1"/>
    </row>
    <row r="2770" spans="2:9">
      <c r="B2770" s="1" t="s">
        <v>11503</v>
      </c>
      <c r="C2770" s="1" t="s">
        <v>10845</v>
      </c>
      <c r="D2770" s="53" t="s">
        <v>641</v>
      </c>
      <c r="E2770" s="141" t="s">
        <v>657</v>
      </c>
      <c r="F2770" s="495" t="s">
        <v>11512</v>
      </c>
      <c r="G2770" s="1"/>
      <c r="H2770" s="494" t="s">
        <v>11499</v>
      </c>
      <c r="I2770" s="1"/>
    </row>
    <row r="2771" spans="2:9">
      <c r="B2771" s="1" t="s">
        <v>11503</v>
      </c>
      <c r="C2771" s="1" t="s">
        <v>10881</v>
      </c>
      <c r="D2771" s="53" t="s">
        <v>641</v>
      </c>
      <c r="E2771" s="141" t="s">
        <v>657</v>
      </c>
      <c r="F2771" s="495" t="s">
        <v>11513</v>
      </c>
      <c r="G2771" s="1"/>
      <c r="H2771" s="494" t="s">
        <v>11499</v>
      </c>
      <c r="I2771" s="1"/>
    </row>
    <row r="2772" spans="2:9">
      <c r="B2772" s="1" t="s">
        <v>11503</v>
      </c>
      <c r="C2772" s="1" t="s">
        <v>10887</v>
      </c>
      <c r="D2772" s="53" t="s">
        <v>641</v>
      </c>
      <c r="E2772" s="141" t="s">
        <v>657</v>
      </c>
      <c r="F2772" s="495" t="s">
        <v>11514</v>
      </c>
      <c r="G2772" s="1"/>
      <c r="H2772" s="494" t="s">
        <v>11499</v>
      </c>
      <c r="I2772" s="1"/>
    </row>
    <row r="2773" spans="2:9">
      <c r="B2773" s="1" t="s">
        <v>11503</v>
      </c>
      <c r="C2773" s="1" t="s">
        <v>10875</v>
      </c>
      <c r="D2773" s="53" t="s">
        <v>4578</v>
      </c>
      <c r="E2773" s="141" t="s">
        <v>657</v>
      </c>
      <c r="F2773" s="495" t="s">
        <v>11515</v>
      </c>
      <c r="G2773" s="1"/>
      <c r="H2773" s="494" t="s">
        <v>11499</v>
      </c>
      <c r="I2773" s="1"/>
    </row>
    <row r="2774" spans="2:9">
      <c r="B2774" s="1" t="s">
        <v>11503</v>
      </c>
      <c r="C2774" s="1" t="s">
        <v>11502</v>
      </c>
      <c r="D2774" s="53" t="s">
        <v>5428</v>
      </c>
      <c r="E2774" s="141" t="s">
        <v>662</v>
      </c>
      <c r="F2774" s="495" t="s">
        <v>11516</v>
      </c>
      <c r="G2774" s="1"/>
      <c r="H2774" s="494" t="s">
        <v>11499</v>
      </c>
      <c r="I2774" s="1"/>
    </row>
    <row r="2775" spans="2:9">
      <c r="B2775" s="1" t="s">
        <v>11503</v>
      </c>
      <c r="C2775" s="1" t="s">
        <v>10890</v>
      </c>
      <c r="D2775" s="53" t="s">
        <v>634</v>
      </c>
      <c r="E2775" s="141" t="s">
        <v>657</v>
      </c>
      <c r="F2775" s="495" t="s">
        <v>11517</v>
      </c>
      <c r="G2775" s="90" t="s">
        <v>11522</v>
      </c>
      <c r="H2775" s="494" t="s">
        <v>11499</v>
      </c>
      <c r="I2775" s="1"/>
    </row>
    <row r="2776" spans="2:9">
      <c r="B2776" s="1" t="s">
        <v>11503</v>
      </c>
      <c r="C2776" s="1" t="s">
        <v>10878</v>
      </c>
      <c r="D2776" s="53" t="s">
        <v>634</v>
      </c>
      <c r="E2776" s="141" t="s">
        <v>657</v>
      </c>
      <c r="F2776" s="495" t="s">
        <v>11518</v>
      </c>
      <c r="G2776" s="90" t="s">
        <v>11522</v>
      </c>
      <c r="H2776" s="494" t="s">
        <v>11499</v>
      </c>
      <c r="I2776" s="1"/>
    </row>
    <row r="2777" spans="2:9">
      <c r="B2777" s="1" t="s">
        <v>11503</v>
      </c>
      <c r="C2777" s="1" t="s">
        <v>10848</v>
      </c>
      <c r="D2777" s="53" t="s">
        <v>634</v>
      </c>
      <c r="E2777" s="141" t="s">
        <v>657</v>
      </c>
      <c r="F2777" s="495" t="s">
        <v>11519</v>
      </c>
      <c r="G2777" s="90" t="s">
        <v>11522</v>
      </c>
      <c r="H2777" s="494" t="s">
        <v>11499</v>
      </c>
      <c r="I2777" s="1"/>
    </row>
    <row r="2778" spans="2:9">
      <c r="B2778" s="1" t="s">
        <v>11503</v>
      </c>
      <c r="C2778" s="1" t="s">
        <v>10833</v>
      </c>
      <c r="D2778" s="53" t="s">
        <v>634</v>
      </c>
      <c r="E2778" s="141" t="s">
        <v>657</v>
      </c>
      <c r="F2778" s="495" t="s">
        <v>11520</v>
      </c>
      <c r="G2778" s="90" t="s">
        <v>11522</v>
      </c>
      <c r="H2778" s="494" t="s">
        <v>11499</v>
      </c>
      <c r="I2778" s="1"/>
    </row>
    <row r="2779" spans="2:9">
      <c r="B2779" s="1" t="s">
        <v>11503</v>
      </c>
      <c r="C2779" s="1" t="s">
        <v>10898</v>
      </c>
      <c r="D2779" s="53" t="s">
        <v>634</v>
      </c>
      <c r="E2779" s="141" t="s">
        <v>657</v>
      </c>
      <c r="F2779" s="495" t="s">
        <v>11521</v>
      </c>
      <c r="G2779" s="90" t="s">
        <v>11522</v>
      </c>
      <c r="H2779" s="494" t="s">
        <v>11499</v>
      </c>
      <c r="I2779" s="1"/>
    </row>
    <row r="2780" spans="2:9">
      <c r="B2780" s="1" t="s">
        <v>11503</v>
      </c>
      <c r="C2780" s="1" t="s">
        <v>11452</v>
      </c>
      <c r="D2780" s="53" t="s">
        <v>641</v>
      </c>
      <c r="E2780" s="141" t="s">
        <v>657</v>
      </c>
      <c r="F2780" s="495" t="s">
        <v>11497</v>
      </c>
      <c r="G2780" s="1"/>
      <c r="H2780" s="494" t="s">
        <v>11499</v>
      </c>
      <c r="I2780" s="1"/>
    </row>
    <row r="2781" spans="2:9">
      <c r="B2781" s="1" t="s">
        <v>11503</v>
      </c>
      <c r="C2781" s="1" t="s">
        <v>11453</v>
      </c>
      <c r="D2781" s="53" t="s">
        <v>4578</v>
      </c>
      <c r="E2781" s="141" t="s">
        <v>657</v>
      </c>
      <c r="F2781" s="495" t="s">
        <v>11498</v>
      </c>
      <c r="G2781" s="1"/>
      <c r="H2781" s="494" t="s">
        <v>11499</v>
      </c>
      <c r="I2781" s="1"/>
    </row>
    <row r="2782" spans="2:9">
      <c r="B2782" s="1" t="s">
        <v>11503</v>
      </c>
      <c r="C2782" s="1" t="s">
        <v>652</v>
      </c>
      <c r="D2782" s="53" t="s">
        <v>634</v>
      </c>
      <c r="E2782" s="141" t="s">
        <v>657</v>
      </c>
      <c r="F2782" s="495" t="s">
        <v>653</v>
      </c>
      <c r="G2782" s="90" t="s">
        <v>636</v>
      </c>
      <c r="H2782" s="494" t="s">
        <v>11499</v>
      </c>
      <c r="I2782" s="1"/>
    </row>
    <row r="2783" spans="2:9">
      <c r="B2783" s="25" t="s">
        <v>11741</v>
      </c>
      <c r="C2783" s="90" t="s">
        <v>633</v>
      </c>
      <c r="D2783" s="90" t="s">
        <v>634</v>
      </c>
      <c r="E2783" s="141" t="s">
        <v>130</v>
      </c>
      <c r="F2783" s="90" t="s">
        <v>635</v>
      </c>
      <c r="G2783" s="90" t="s">
        <v>636</v>
      </c>
      <c r="H2783" s="494" t="s">
        <v>11499</v>
      </c>
      <c r="I2783" s="12"/>
    </row>
    <row r="2784" spans="2:9">
      <c r="B2784" s="25" t="s">
        <v>11741</v>
      </c>
      <c r="C2784" s="90" t="s">
        <v>637</v>
      </c>
      <c r="D2784" s="90" t="s">
        <v>634</v>
      </c>
      <c r="E2784" s="141" t="s">
        <v>130</v>
      </c>
      <c r="F2784" s="90" t="s">
        <v>638</v>
      </c>
      <c r="G2784" s="90" t="s">
        <v>639</v>
      </c>
      <c r="H2784" s="494" t="s">
        <v>11499</v>
      </c>
      <c r="I2784" s="12"/>
    </row>
    <row r="2785" spans="2:9">
      <c r="B2785" s="25" t="s">
        <v>11622</v>
      </c>
      <c r="C2785" s="90" t="s">
        <v>640</v>
      </c>
      <c r="D2785" s="90" t="s">
        <v>641</v>
      </c>
      <c r="E2785" s="141" t="s">
        <v>130</v>
      </c>
      <c r="F2785" s="90"/>
      <c r="G2785" s="90"/>
      <c r="H2785" s="494" t="s">
        <v>11499</v>
      </c>
      <c r="I2785" s="12"/>
    </row>
    <row r="2786" spans="2:9">
      <c r="B2786" s="25" t="s">
        <v>11622</v>
      </c>
      <c r="C2786" s="90" t="s">
        <v>642</v>
      </c>
      <c r="D2786" s="90" t="s">
        <v>641</v>
      </c>
      <c r="E2786" s="141" t="s">
        <v>130</v>
      </c>
      <c r="F2786" s="90"/>
      <c r="G2786" s="90"/>
      <c r="H2786" s="494" t="s">
        <v>11499</v>
      </c>
      <c r="I2786" s="12"/>
    </row>
    <row r="2787" spans="2:9">
      <c r="B2787" s="25" t="s">
        <v>11622</v>
      </c>
      <c r="C2787" s="90" t="s">
        <v>643</v>
      </c>
      <c r="D2787" s="90" t="s">
        <v>644</v>
      </c>
      <c r="E2787" s="141" t="s">
        <v>130</v>
      </c>
      <c r="F2787" s="90" t="s">
        <v>645</v>
      </c>
      <c r="G2787" s="90"/>
      <c r="H2787" s="494" t="s">
        <v>11499</v>
      </c>
      <c r="I2787" s="12"/>
    </row>
    <row r="2788" spans="2:9">
      <c r="B2788" s="25" t="s">
        <v>11622</v>
      </c>
      <c r="C2788" s="90" t="s">
        <v>646</v>
      </c>
      <c r="D2788" s="90" t="s">
        <v>644</v>
      </c>
      <c r="E2788" s="141" t="s">
        <v>130</v>
      </c>
      <c r="F2788" s="90" t="s">
        <v>647</v>
      </c>
      <c r="G2788" s="90"/>
      <c r="H2788" s="494" t="s">
        <v>11499</v>
      </c>
      <c r="I2788" s="12"/>
    </row>
    <row r="2789" spans="2:9">
      <c r="B2789" s="25" t="s">
        <v>11622</v>
      </c>
      <c r="C2789" s="90" t="s">
        <v>648</v>
      </c>
      <c r="D2789" s="90" t="s">
        <v>641</v>
      </c>
      <c r="E2789" s="141" t="s">
        <v>130</v>
      </c>
      <c r="F2789" s="90" t="s">
        <v>649</v>
      </c>
      <c r="G2789" s="90"/>
      <c r="H2789" s="494" t="s">
        <v>11499</v>
      </c>
      <c r="I2789" s="12"/>
    </row>
    <row r="2790" spans="2:9">
      <c r="B2790" s="25" t="s">
        <v>11622</v>
      </c>
      <c r="C2790" s="90" t="s">
        <v>650</v>
      </c>
      <c r="D2790" s="90" t="s">
        <v>641</v>
      </c>
      <c r="E2790" s="141" t="s">
        <v>130</v>
      </c>
      <c r="F2790" s="90" t="s">
        <v>651</v>
      </c>
      <c r="G2790" s="90"/>
      <c r="H2790" s="494" t="s">
        <v>11499</v>
      </c>
      <c r="I2790" s="12"/>
    </row>
    <row r="2791" spans="2:9">
      <c r="B2791" s="25" t="s">
        <v>11622</v>
      </c>
      <c r="C2791" s="90" t="s">
        <v>652</v>
      </c>
      <c r="D2791" s="90" t="s">
        <v>634</v>
      </c>
      <c r="E2791" s="141" t="s">
        <v>130</v>
      </c>
      <c r="F2791" s="90" t="s">
        <v>653</v>
      </c>
      <c r="G2791" s="90" t="s">
        <v>636</v>
      </c>
      <c r="H2791" s="494" t="s">
        <v>11499</v>
      </c>
      <c r="I2791" s="12"/>
    </row>
    <row r="2792" spans="2:9">
      <c r="B2792" s="25" t="s">
        <v>11622</v>
      </c>
      <c r="C2792" s="136" t="s">
        <v>11742</v>
      </c>
      <c r="D2792" s="136" t="s">
        <v>1232</v>
      </c>
      <c r="E2792" s="513" t="s">
        <v>4</v>
      </c>
      <c r="F2792" s="136" t="s">
        <v>11672</v>
      </c>
      <c r="G2792" s="114"/>
      <c r="H2792" s="494" t="s">
        <v>11499</v>
      </c>
      <c r="I2792" s="12"/>
    </row>
    <row r="2793" spans="2:9">
      <c r="B2793" s="25" t="s">
        <v>11622</v>
      </c>
      <c r="C2793" s="136" t="s">
        <v>11743</v>
      </c>
      <c r="D2793" s="136" t="s">
        <v>1232</v>
      </c>
      <c r="E2793" s="141" t="s">
        <v>657</v>
      </c>
      <c r="F2793" s="90" t="s">
        <v>3971</v>
      </c>
      <c r="G2793" s="114"/>
      <c r="H2793" s="494" t="s">
        <v>11499</v>
      </c>
      <c r="I2793" s="12"/>
    </row>
    <row r="2794" spans="2:9">
      <c r="B2794" s="25" t="s">
        <v>11622</v>
      </c>
      <c r="C2794" s="136" t="s">
        <v>11744</v>
      </c>
      <c r="D2794" s="136" t="s">
        <v>11745</v>
      </c>
      <c r="E2794" s="141" t="s">
        <v>657</v>
      </c>
      <c r="F2794" s="90" t="s">
        <v>3973</v>
      </c>
      <c r="G2794" s="114"/>
      <c r="H2794" s="494" t="s">
        <v>11499</v>
      </c>
      <c r="I2794" s="12"/>
    </row>
    <row r="2795" spans="2:9">
      <c r="B2795" s="25" t="s">
        <v>11622</v>
      </c>
      <c r="C2795" s="136" t="s">
        <v>10686</v>
      </c>
      <c r="D2795" s="136" t="s">
        <v>634</v>
      </c>
      <c r="E2795" s="513" t="s">
        <v>657</v>
      </c>
      <c r="F2795" s="102" t="s">
        <v>406</v>
      </c>
      <c r="G2795" s="514"/>
      <c r="H2795" s="494" t="s">
        <v>11499</v>
      </c>
    </row>
    <row r="2796" spans="2:9">
      <c r="B2796" s="25" t="s">
        <v>11622</v>
      </c>
      <c r="C2796" s="136" t="s">
        <v>10687</v>
      </c>
      <c r="D2796" s="136" t="s">
        <v>634</v>
      </c>
      <c r="E2796" s="141" t="s">
        <v>657</v>
      </c>
      <c r="F2796" s="90" t="s">
        <v>408</v>
      </c>
      <c r="G2796" s="442"/>
      <c r="H2796" s="494" t="s">
        <v>11499</v>
      </c>
      <c r="I2796" s="1"/>
    </row>
    <row r="2797" spans="2:9">
      <c r="B2797" s="135" t="s">
        <v>11631</v>
      </c>
      <c r="C2797" s="90" t="s">
        <v>633</v>
      </c>
      <c r="D2797" s="90" t="s">
        <v>634</v>
      </c>
      <c r="E2797" s="141" t="s">
        <v>130</v>
      </c>
      <c r="F2797" s="90" t="s">
        <v>635</v>
      </c>
      <c r="G2797" s="90" t="s">
        <v>636</v>
      </c>
      <c r="H2797" s="494" t="s">
        <v>11499</v>
      </c>
      <c r="I2797" s="12"/>
    </row>
    <row r="2798" spans="2:9">
      <c r="B2798" s="135" t="s">
        <v>11631</v>
      </c>
      <c r="C2798" s="90" t="s">
        <v>637</v>
      </c>
      <c r="D2798" s="90" t="s">
        <v>634</v>
      </c>
      <c r="E2798" s="141" t="s">
        <v>130</v>
      </c>
      <c r="F2798" s="90" t="s">
        <v>638</v>
      </c>
      <c r="G2798" s="90" t="s">
        <v>639</v>
      </c>
      <c r="H2798" s="494" t="s">
        <v>11499</v>
      </c>
      <c r="I2798" s="12"/>
    </row>
    <row r="2799" spans="2:9">
      <c r="B2799" s="135" t="s">
        <v>11631</v>
      </c>
      <c r="C2799" s="90" t="s">
        <v>640</v>
      </c>
      <c r="D2799" s="90" t="s">
        <v>641</v>
      </c>
      <c r="E2799" s="141" t="s">
        <v>130</v>
      </c>
      <c r="F2799" s="90"/>
      <c r="G2799" s="90"/>
      <c r="H2799" s="494" t="s">
        <v>11499</v>
      </c>
      <c r="I2799" s="12"/>
    </row>
    <row r="2800" spans="2:9">
      <c r="B2800" s="135" t="s">
        <v>11631</v>
      </c>
      <c r="C2800" s="90" t="s">
        <v>642</v>
      </c>
      <c r="D2800" s="90" t="s">
        <v>641</v>
      </c>
      <c r="E2800" s="141" t="s">
        <v>130</v>
      </c>
      <c r="F2800" s="90"/>
      <c r="G2800" s="90"/>
      <c r="H2800" s="494" t="s">
        <v>11499</v>
      </c>
      <c r="I2800" s="12"/>
    </row>
    <row r="2801" spans="2:9">
      <c r="B2801" s="135" t="s">
        <v>11631</v>
      </c>
      <c r="C2801" s="90" t="s">
        <v>643</v>
      </c>
      <c r="D2801" s="90" t="s">
        <v>644</v>
      </c>
      <c r="E2801" s="141" t="s">
        <v>130</v>
      </c>
      <c r="F2801" s="90" t="s">
        <v>645</v>
      </c>
      <c r="G2801" s="90"/>
      <c r="H2801" s="494" t="s">
        <v>11499</v>
      </c>
      <c r="I2801" s="12"/>
    </row>
    <row r="2802" spans="2:9">
      <c r="B2802" s="135" t="s">
        <v>11631</v>
      </c>
      <c r="C2802" s="90" t="s">
        <v>646</v>
      </c>
      <c r="D2802" s="90" t="s">
        <v>644</v>
      </c>
      <c r="E2802" s="141" t="s">
        <v>130</v>
      </c>
      <c r="F2802" s="90" t="s">
        <v>647</v>
      </c>
      <c r="G2802" s="90"/>
      <c r="H2802" s="494" t="s">
        <v>11499</v>
      </c>
      <c r="I2802" s="12"/>
    </row>
    <row r="2803" spans="2:9">
      <c r="B2803" s="135" t="s">
        <v>11631</v>
      </c>
      <c r="C2803" s="90" t="s">
        <v>648</v>
      </c>
      <c r="D2803" s="90" t="s">
        <v>641</v>
      </c>
      <c r="E2803" s="141" t="s">
        <v>130</v>
      </c>
      <c r="F2803" s="90" t="s">
        <v>649</v>
      </c>
      <c r="G2803" s="90"/>
      <c r="H2803" s="494" t="s">
        <v>11499</v>
      </c>
      <c r="I2803" s="12"/>
    </row>
    <row r="2804" spans="2:9">
      <c r="B2804" s="135" t="s">
        <v>11631</v>
      </c>
      <c r="C2804" s="90" t="s">
        <v>650</v>
      </c>
      <c r="D2804" s="90" t="s">
        <v>641</v>
      </c>
      <c r="E2804" s="141" t="s">
        <v>130</v>
      </c>
      <c r="F2804" s="90" t="s">
        <v>651</v>
      </c>
      <c r="G2804" s="90"/>
      <c r="H2804" s="494" t="s">
        <v>11499</v>
      </c>
      <c r="I2804" s="12"/>
    </row>
    <row r="2805" spans="2:9">
      <c r="B2805" s="135" t="s">
        <v>11631</v>
      </c>
      <c r="C2805" s="90" t="s">
        <v>652</v>
      </c>
      <c r="D2805" s="90" t="s">
        <v>634</v>
      </c>
      <c r="E2805" s="141" t="s">
        <v>130</v>
      </c>
      <c r="F2805" s="90" t="s">
        <v>653</v>
      </c>
      <c r="G2805" s="90" t="s">
        <v>636</v>
      </c>
      <c r="H2805" s="494" t="s">
        <v>11499</v>
      </c>
      <c r="I2805" s="12"/>
    </row>
    <row r="2806" spans="2:9">
      <c r="B2806" s="135" t="s">
        <v>11631</v>
      </c>
      <c r="C2806" s="136" t="s">
        <v>11746</v>
      </c>
      <c r="D2806" s="136" t="s">
        <v>1232</v>
      </c>
      <c r="E2806" s="141" t="s">
        <v>4</v>
      </c>
      <c r="F2806" s="136" t="s">
        <v>11687</v>
      </c>
      <c r="G2806" s="114"/>
      <c r="H2806" s="494" t="s">
        <v>11499</v>
      </c>
      <c r="I2806" s="1"/>
    </row>
    <row r="2807" spans="2:9">
      <c r="B2807" s="135" t="s">
        <v>11631</v>
      </c>
      <c r="C2807" s="136" t="s">
        <v>11747</v>
      </c>
      <c r="D2807" s="136" t="s">
        <v>1232</v>
      </c>
      <c r="E2807" s="141" t="s">
        <v>657</v>
      </c>
      <c r="F2807" s="90" t="s">
        <v>3995</v>
      </c>
      <c r="G2807" s="114"/>
      <c r="H2807" s="494" t="s">
        <v>11499</v>
      </c>
      <c r="I2807" s="1"/>
    </row>
    <row r="2808" spans="2:9">
      <c r="B2808" s="135" t="s">
        <v>11631</v>
      </c>
      <c r="C2808" s="136" t="s">
        <v>11748</v>
      </c>
      <c r="D2808" s="136" t="s">
        <v>11745</v>
      </c>
      <c r="E2808" s="141" t="s">
        <v>657</v>
      </c>
      <c r="F2808" s="90" t="s">
        <v>3997</v>
      </c>
      <c r="G2808" s="114"/>
      <c r="H2808" s="494" t="s">
        <v>11499</v>
      </c>
      <c r="I2808" s="1"/>
    </row>
    <row r="2809" spans="2:9">
      <c r="B2809" s="135" t="s">
        <v>11631</v>
      </c>
      <c r="C2809" s="136" t="s">
        <v>10686</v>
      </c>
      <c r="D2809" s="136" t="s">
        <v>634</v>
      </c>
      <c r="E2809" s="141" t="s">
        <v>657</v>
      </c>
      <c r="F2809" s="90" t="s">
        <v>406</v>
      </c>
      <c r="G2809" s="442"/>
      <c r="H2809" s="494" t="s">
        <v>11499</v>
      </c>
      <c r="I2809" s="1"/>
    </row>
    <row r="2810" spans="2:9">
      <c r="B2810" s="135" t="s">
        <v>11631</v>
      </c>
      <c r="C2810" s="136" t="s">
        <v>10687</v>
      </c>
      <c r="D2810" s="136" t="s">
        <v>634</v>
      </c>
      <c r="E2810" s="141" t="s">
        <v>657</v>
      </c>
      <c r="F2810" s="90" t="s">
        <v>408</v>
      </c>
      <c r="G2810" s="442"/>
      <c r="H2810" s="494" t="s">
        <v>11499</v>
      </c>
      <c r="I2810" s="1"/>
    </row>
    <row r="2811" spans="2:9">
      <c r="B2811" s="135" t="s">
        <v>11639</v>
      </c>
      <c r="C2811" s="90" t="s">
        <v>633</v>
      </c>
      <c r="D2811" s="90" t="s">
        <v>634</v>
      </c>
      <c r="E2811" s="141" t="s">
        <v>130</v>
      </c>
      <c r="F2811" s="90" t="s">
        <v>635</v>
      </c>
      <c r="G2811" s="90" t="s">
        <v>636</v>
      </c>
      <c r="H2811" s="494" t="s">
        <v>11499</v>
      </c>
      <c r="I2811" s="12"/>
    </row>
    <row r="2812" spans="2:9">
      <c r="B2812" s="135" t="s">
        <v>11639</v>
      </c>
      <c r="C2812" s="90" t="s">
        <v>637</v>
      </c>
      <c r="D2812" s="90" t="s">
        <v>634</v>
      </c>
      <c r="E2812" s="141" t="s">
        <v>130</v>
      </c>
      <c r="F2812" s="90" t="s">
        <v>638</v>
      </c>
      <c r="G2812" s="90" t="s">
        <v>639</v>
      </c>
      <c r="H2812" s="494" t="s">
        <v>11499</v>
      </c>
      <c r="I2812" s="12"/>
    </row>
    <row r="2813" spans="2:9">
      <c r="B2813" s="135" t="s">
        <v>11639</v>
      </c>
      <c r="C2813" s="90" t="s">
        <v>640</v>
      </c>
      <c r="D2813" s="90" t="s">
        <v>641</v>
      </c>
      <c r="E2813" s="141" t="s">
        <v>130</v>
      </c>
      <c r="F2813" s="90"/>
      <c r="G2813" s="90"/>
      <c r="H2813" s="494" t="s">
        <v>11499</v>
      </c>
      <c r="I2813" s="12"/>
    </row>
    <row r="2814" spans="2:9">
      <c r="B2814" s="135" t="s">
        <v>11639</v>
      </c>
      <c r="C2814" s="90" t="s">
        <v>642</v>
      </c>
      <c r="D2814" s="90" t="s">
        <v>641</v>
      </c>
      <c r="E2814" s="141" t="s">
        <v>130</v>
      </c>
      <c r="F2814" s="90"/>
      <c r="G2814" s="90"/>
      <c r="H2814" s="494" t="s">
        <v>11499</v>
      </c>
      <c r="I2814" s="12"/>
    </row>
    <row r="2815" spans="2:9">
      <c r="B2815" s="135" t="s">
        <v>11639</v>
      </c>
      <c r="C2815" s="90" t="s">
        <v>643</v>
      </c>
      <c r="D2815" s="90" t="s">
        <v>644</v>
      </c>
      <c r="E2815" s="141" t="s">
        <v>130</v>
      </c>
      <c r="F2815" s="90" t="s">
        <v>645</v>
      </c>
      <c r="G2815" s="90"/>
      <c r="H2815" s="494" t="s">
        <v>11499</v>
      </c>
      <c r="I2815" s="12"/>
    </row>
    <row r="2816" spans="2:9">
      <c r="B2816" s="135" t="s">
        <v>11639</v>
      </c>
      <c r="C2816" s="90" t="s">
        <v>646</v>
      </c>
      <c r="D2816" s="90" t="s">
        <v>644</v>
      </c>
      <c r="E2816" s="141" t="s">
        <v>130</v>
      </c>
      <c r="F2816" s="90" t="s">
        <v>647</v>
      </c>
      <c r="G2816" s="90"/>
      <c r="H2816" s="494" t="s">
        <v>11499</v>
      </c>
      <c r="I2816" s="12"/>
    </row>
    <row r="2817" spans="2:9">
      <c r="B2817" s="135" t="s">
        <v>11639</v>
      </c>
      <c r="C2817" s="90" t="s">
        <v>648</v>
      </c>
      <c r="D2817" s="90" t="s">
        <v>641</v>
      </c>
      <c r="E2817" s="141" t="s">
        <v>130</v>
      </c>
      <c r="F2817" s="90" t="s">
        <v>649</v>
      </c>
      <c r="G2817" s="90"/>
      <c r="H2817" s="494" t="s">
        <v>11499</v>
      </c>
      <c r="I2817" s="12"/>
    </row>
    <row r="2818" spans="2:9">
      <c r="B2818" s="135" t="s">
        <v>11639</v>
      </c>
      <c r="C2818" s="90" t="s">
        <v>650</v>
      </c>
      <c r="D2818" s="90" t="s">
        <v>641</v>
      </c>
      <c r="E2818" s="141" t="s">
        <v>130</v>
      </c>
      <c r="F2818" s="90" t="s">
        <v>651</v>
      </c>
      <c r="G2818" s="90"/>
      <c r="H2818" s="494" t="s">
        <v>11499</v>
      </c>
      <c r="I2818" s="12"/>
    </row>
    <row r="2819" spans="2:9">
      <c r="B2819" s="135" t="s">
        <v>11639</v>
      </c>
      <c r="C2819" s="90" t="s">
        <v>652</v>
      </c>
      <c r="D2819" s="90" t="s">
        <v>634</v>
      </c>
      <c r="E2819" s="141" t="s">
        <v>130</v>
      </c>
      <c r="F2819" s="90" t="s">
        <v>653</v>
      </c>
      <c r="G2819" s="90" t="s">
        <v>636</v>
      </c>
      <c r="H2819" s="494" t="s">
        <v>11499</v>
      </c>
      <c r="I2819" s="12"/>
    </row>
    <row r="2820" spans="2:9">
      <c r="B2820" s="135" t="s">
        <v>11639</v>
      </c>
      <c r="C2820" s="136" t="s">
        <v>11749</v>
      </c>
      <c r="D2820" s="136" t="s">
        <v>3938</v>
      </c>
      <c r="E2820" s="141" t="s">
        <v>4</v>
      </c>
      <c r="F2820" s="136" t="s">
        <v>11695</v>
      </c>
      <c r="G2820" s="114"/>
      <c r="H2820" s="494" t="s">
        <v>11499</v>
      </c>
      <c r="I2820" s="1"/>
    </row>
    <row r="2821" spans="2:9">
      <c r="B2821" s="135" t="s">
        <v>11639</v>
      </c>
      <c r="C2821" s="136" t="s">
        <v>11750</v>
      </c>
      <c r="D2821" s="136" t="s">
        <v>3938</v>
      </c>
      <c r="E2821" s="141" t="s">
        <v>657</v>
      </c>
      <c r="F2821" s="90" t="s">
        <v>4064</v>
      </c>
      <c r="G2821" s="114"/>
      <c r="H2821" s="494" t="s">
        <v>11499</v>
      </c>
      <c r="I2821" s="1"/>
    </row>
    <row r="2822" spans="2:9">
      <c r="B2822" s="135" t="s">
        <v>11639</v>
      </c>
      <c r="C2822" s="136" t="s">
        <v>11751</v>
      </c>
      <c r="D2822" s="136" t="s">
        <v>11752</v>
      </c>
      <c r="E2822" s="141" t="s">
        <v>657</v>
      </c>
      <c r="F2822" s="90" t="s">
        <v>4066</v>
      </c>
      <c r="G2822" s="114"/>
      <c r="H2822" s="494" t="s">
        <v>11499</v>
      </c>
      <c r="I2822" s="1"/>
    </row>
    <row r="2823" spans="2:9">
      <c r="B2823" s="135" t="s">
        <v>11639</v>
      </c>
      <c r="C2823" s="136" t="s">
        <v>10686</v>
      </c>
      <c r="D2823" s="136" t="s">
        <v>634</v>
      </c>
      <c r="E2823" s="141" t="s">
        <v>657</v>
      </c>
      <c r="F2823" s="90" t="s">
        <v>406</v>
      </c>
      <c r="G2823" s="442"/>
      <c r="H2823" s="494" t="s">
        <v>11499</v>
      </c>
      <c r="I2823" s="1"/>
    </row>
    <row r="2824" spans="2:9">
      <c r="B2824" s="135" t="s">
        <v>11639</v>
      </c>
      <c r="C2824" s="136" t="s">
        <v>10687</v>
      </c>
      <c r="D2824" s="136" t="s">
        <v>634</v>
      </c>
      <c r="E2824" s="141" t="s">
        <v>657</v>
      </c>
      <c r="F2824" s="90" t="s">
        <v>408</v>
      </c>
      <c r="G2824" s="442"/>
      <c r="H2824" s="494" t="s">
        <v>11499</v>
      </c>
      <c r="I2824" s="1"/>
    </row>
    <row r="2825" spans="2:9">
      <c r="B2825" s="135" t="s">
        <v>11647</v>
      </c>
      <c r="C2825" s="90" t="s">
        <v>633</v>
      </c>
      <c r="D2825" s="90" t="s">
        <v>634</v>
      </c>
      <c r="E2825" s="141" t="s">
        <v>130</v>
      </c>
      <c r="F2825" s="90" t="s">
        <v>635</v>
      </c>
      <c r="G2825" s="90" t="s">
        <v>636</v>
      </c>
      <c r="H2825" s="494" t="s">
        <v>11499</v>
      </c>
      <c r="I2825" s="12"/>
    </row>
    <row r="2826" spans="2:9">
      <c r="B2826" s="135" t="s">
        <v>11647</v>
      </c>
      <c r="C2826" s="90" t="s">
        <v>637</v>
      </c>
      <c r="D2826" s="90" t="s">
        <v>634</v>
      </c>
      <c r="E2826" s="141" t="s">
        <v>130</v>
      </c>
      <c r="F2826" s="90" t="s">
        <v>638</v>
      </c>
      <c r="G2826" s="90" t="s">
        <v>639</v>
      </c>
      <c r="H2826" s="494" t="s">
        <v>11499</v>
      </c>
      <c r="I2826" s="12"/>
    </row>
    <row r="2827" spans="2:9">
      <c r="B2827" s="135" t="s">
        <v>11647</v>
      </c>
      <c r="C2827" s="90" t="s">
        <v>640</v>
      </c>
      <c r="D2827" s="90" t="s">
        <v>641</v>
      </c>
      <c r="E2827" s="141" t="s">
        <v>130</v>
      </c>
      <c r="F2827" s="90"/>
      <c r="G2827" s="90"/>
      <c r="H2827" s="494" t="s">
        <v>11499</v>
      </c>
      <c r="I2827" s="12"/>
    </row>
    <row r="2828" spans="2:9">
      <c r="B2828" s="135" t="s">
        <v>11647</v>
      </c>
      <c r="C2828" s="90" t="s">
        <v>642</v>
      </c>
      <c r="D2828" s="90" t="s">
        <v>641</v>
      </c>
      <c r="E2828" s="141" t="s">
        <v>130</v>
      </c>
      <c r="F2828" s="90"/>
      <c r="G2828" s="90"/>
      <c r="H2828" s="494" t="s">
        <v>11499</v>
      </c>
      <c r="I2828" s="12"/>
    </row>
    <row r="2829" spans="2:9">
      <c r="B2829" s="135" t="s">
        <v>11647</v>
      </c>
      <c r="C2829" s="90" t="s">
        <v>643</v>
      </c>
      <c r="D2829" s="90" t="s">
        <v>644</v>
      </c>
      <c r="E2829" s="141" t="s">
        <v>130</v>
      </c>
      <c r="F2829" s="90" t="s">
        <v>645</v>
      </c>
      <c r="G2829" s="90"/>
      <c r="H2829" s="494" t="s">
        <v>11499</v>
      </c>
      <c r="I2829" s="12"/>
    </row>
    <row r="2830" spans="2:9">
      <c r="B2830" s="135" t="s">
        <v>11647</v>
      </c>
      <c r="C2830" s="90" t="s">
        <v>646</v>
      </c>
      <c r="D2830" s="90" t="s">
        <v>644</v>
      </c>
      <c r="E2830" s="141" t="s">
        <v>130</v>
      </c>
      <c r="F2830" s="90" t="s">
        <v>647</v>
      </c>
      <c r="G2830" s="90"/>
      <c r="H2830" s="494" t="s">
        <v>11499</v>
      </c>
      <c r="I2830" s="12"/>
    </row>
    <row r="2831" spans="2:9">
      <c r="B2831" s="135" t="s">
        <v>11647</v>
      </c>
      <c r="C2831" s="90" t="s">
        <v>648</v>
      </c>
      <c r="D2831" s="90" t="s">
        <v>641</v>
      </c>
      <c r="E2831" s="141" t="s">
        <v>130</v>
      </c>
      <c r="F2831" s="90" t="s">
        <v>649</v>
      </c>
      <c r="G2831" s="90"/>
      <c r="H2831" s="494" t="s">
        <v>11499</v>
      </c>
      <c r="I2831" s="12"/>
    </row>
    <row r="2832" spans="2:9">
      <c r="B2832" s="135" t="s">
        <v>11647</v>
      </c>
      <c r="C2832" s="90" t="s">
        <v>650</v>
      </c>
      <c r="D2832" s="90" t="s">
        <v>641</v>
      </c>
      <c r="E2832" s="141" t="s">
        <v>130</v>
      </c>
      <c r="F2832" s="90" t="s">
        <v>651</v>
      </c>
      <c r="G2832" s="90"/>
      <c r="H2832" s="494" t="s">
        <v>11499</v>
      </c>
      <c r="I2832" s="12"/>
    </row>
    <row r="2833" spans="2:9">
      <c r="B2833" s="135" t="s">
        <v>11647</v>
      </c>
      <c r="C2833" s="90" t="s">
        <v>652</v>
      </c>
      <c r="D2833" s="90" t="s">
        <v>634</v>
      </c>
      <c r="E2833" s="141" t="s">
        <v>130</v>
      </c>
      <c r="F2833" s="90" t="s">
        <v>653</v>
      </c>
      <c r="G2833" s="90" t="s">
        <v>636</v>
      </c>
      <c r="H2833" s="494" t="s">
        <v>11499</v>
      </c>
      <c r="I2833" s="12"/>
    </row>
    <row r="2834" spans="2:9">
      <c r="B2834" s="135" t="s">
        <v>11647</v>
      </c>
      <c r="C2834" s="136" t="s">
        <v>11753</v>
      </c>
      <c r="D2834" s="136" t="s">
        <v>1232</v>
      </c>
      <c r="E2834" s="141" t="s">
        <v>4</v>
      </c>
      <c r="F2834" s="136" t="s">
        <v>11708</v>
      </c>
      <c r="G2834" s="114"/>
      <c r="H2834" s="494" t="s">
        <v>11499</v>
      </c>
      <c r="I2834" s="1"/>
    </row>
    <row r="2835" spans="2:9">
      <c r="B2835" s="135" t="s">
        <v>11647</v>
      </c>
      <c r="C2835" s="136" t="s">
        <v>11754</v>
      </c>
      <c r="D2835" s="136" t="s">
        <v>1232</v>
      </c>
      <c r="E2835" s="141" t="s">
        <v>657</v>
      </c>
      <c r="F2835" s="90" t="s">
        <v>4076</v>
      </c>
      <c r="G2835" s="114"/>
      <c r="H2835" s="494" t="s">
        <v>11499</v>
      </c>
      <c r="I2835" s="1"/>
    </row>
    <row r="2836" spans="2:9">
      <c r="B2836" s="135" t="s">
        <v>11647</v>
      </c>
      <c r="C2836" s="136" t="s">
        <v>11755</v>
      </c>
      <c r="D2836" s="136" t="s">
        <v>11745</v>
      </c>
      <c r="E2836" s="141" t="s">
        <v>657</v>
      </c>
      <c r="F2836" s="90" t="s">
        <v>4078</v>
      </c>
      <c r="G2836" s="114"/>
      <c r="H2836" s="494" t="s">
        <v>11499</v>
      </c>
      <c r="I2836" s="1"/>
    </row>
    <row r="2837" spans="2:9">
      <c r="B2837" s="135" t="s">
        <v>11647</v>
      </c>
      <c r="C2837" s="136" t="s">
        <v>10686</v>
      </c>
      <c r="D2837" s="136" t="s">
        <v>634</v>
      </c>
      <c r="E2837" s="141" t="s">
        <v>657</v>
      </c>
      <c r="F2837" s="90" t="s">
        <v>406</v>
      </c>
      <c r="G2837" s="442"/>
      <c r="H2837" s="494" t="s">
        <v>11499</v>
      </c>
      <c r="I2837" s="1"/>
    </row>
    <row r="2838" spans="2:9">
      <c r="B2838" s="135" t="s">
        <v>11647</v>
      </c>
      <c r="C2838" s="136" t="s">
        <v>10687</v>
      </c>
      <c r="D2838" s="136" t="s">
        <v>634</v>
      </c>
      <c r="E2838" s="141" t="s">
        <v>657</v>
      </c>
      <c r="F2838" s="90" t="s">
        <v>408</v>
      </c>
      <c r="G2838" s="442"/>
      <c r="H2838" s="494" t="s">
        <v>11499</v>
      </c>
      <c r="I2838" s="1"/>
    </row>
    <row r="2839" spans="2:9">
      <c r="B2839" s="135" t="s">
        <v>11655</v>
      </c>
      <c r="C2839" s="90" t="s">
        <v>633</v>
      </c>
      <c r="D2839" s="90" t="s">
        <v>634</v>
      </c>
      <c r="E2839" s="141" t="s">
        <v>130</v>
      </c>
      <c r="F2839" s="90" t="s">
        <v>635</v>
      </c>
      <c r="G2839" s="90" t="s">
        <v>636</v>
      </c>
      <c r="H2839" s="494" t="s">
        <v>11499</v>
      </c>
      <c r="I2839" s="12"/>
    </row>
    <row r="2840" spans="2:9">
      <c r="B2840" s="135" t="s">
        <v>11655</v>
      </c>
      <c r="C2840" s="90" t="s">
        <v>637</v>
      </c>
      <c r="D2840" s="90" t="s">
        <v>634</v>
      </c>
      <c r="E2840" s="141" t="s">
        <v>130</v>
      </c>
      <c r="F2840" s="90" t="s">
        <v>638</v>
      </c>
      <c r="G2840" s="90" t="s">
        <v>639</v>
      </c>
      <c r="H2840" s="494" t="s">
        <v>11499</v>
      </c>
      <c r="I2840" s="12"/>
    </row>
    <row r="2841" spans="2:9">
      <c r="B2841" s="135" t="s">
        <v>11655</v>
      </c>
      <c r="C2841" s="90" t="s">
        <v>640</v>
      </c>
      <c r="D2841" s="90" t="s">
        <v>641</v>
      </c>
      <c r="E2841" s="141" t="s">
        <v>130</v>
      </c>
      <c r="F2841" s="90"/>
      <c r="G2841" s="90"/>
      <c r="H2841" s="494" t="s">
        <v>11499</v>
      </c>
      <c r="I2841" s="12"/>
    </row>
    <row r="2842" spans="2:9">
      <c r="B2842" s="135" t="s">
        <v>11655</v>
      </c>
      <c r="C2842" s="90" t="s">
        <v>642</v>
      </c>
      <c r="D2842" s="90" t="s">
        <v>641</v>
      </c>
      <c r="E2842" s="141" t="s">
        <v>130</v>
      </c>
      <c r="F2842" s="90"/>
      <c r="G2842" s="90"/>
      <c r="H2842" s="494" t="s">
        <v>11499</v>
      </c>
      <c r="I2842" s="12"/>
    </row>
    <row r="2843" spans="2:9">
      <c r="B2843" s="135" t="s">
        <v>11655</v>
      </c>
      <c r="C2843" s="90" t="s">
        <v>643</v>
      </c>
      <c r="D2843" s="90" t="s">
        <v>644</v>
      </c>
      <c r="E2843" s="141" t="s">
        <v>130</v>
      </c>
      <c r="F2843" s="90" t="s">
        <v>645</v>
      </c>
      <c r="G2843" s="90"/>
      <c r="H2843" s="494" t="s">
        <v>11499</v>
      </c>
      <c r="I2843" s="12"/>
    </row>
    <row r="2844" spans="2:9">
      <c r="B2844" s="135" t="s">
        <v>11655</v>
      </c>
      <c r="C2844" s="90" t="s">
        <v>646</v>
      </c>
      <c r="D2844" s="90" t="s">
        <v>644</v>
      </c>
      <c r="E2844" s="141" t="s">
        <v>130</v>
      </c>
      <c r="F2844" s="90" t="s">
        <v>647</v>
      </c>
      <c r="G2844" s="90"/>
      <c r="H2844" s="494" t="s">
        <v>11499</v>
      </c>
      <c r="I2844" s="12"/>
    </row>
    <row r="2845" spans="2:9">
      <c r="B2845" s="135" t="s">
        <v>11655</v>
      </c>
      <c r="C2845" s="90" t="s">
        <v>648</v>
      </c>
      <c r="D2845" s="90" t="s">
        <v>641</v>
      </c>
      <c r="E2845" s="141" t="s">
        <v>130</v>
      </c>
      <c r="F2845" s="90" t="s">
        <v>649</v>
      </c>
      <c r="G2845" s="90"/>
      <c r="H2845" s="494" t="s">
        <v>11499</v>
      </c>
      <c r="I2845" s="12"/>
    </row>
    <row r="2846" spans="2:9">
      <c r="B2846" s="135" t="s">
        <v>11655</v>
      </c>
      <c r="C2846" s="90" t="s">
        <v>650</v>
      </c>
      <c r="D2846" s="90" t="s">
        <v>641</v>
      </c>
      <c r="E2846" s="141" t="s">
        <v>130</v>
      </c>
      <c r="F2846" s="90" t="s">
        <v>651</v>
      </c>
      <c r="G2846" s="90"/>
      <c r="H2846" s="494" t="s">
        <v>11499</v>
      </c>
      <c r="I2846" s="12"/>
    </row>
    <row r="2847" spans="2:9">
      <c r="B2847" s="135" t="s">
        <v>11655</v>
      </c>
      <c r="C2847" s="90" t="s">
        <v>652</v>
      </c>
      <c r="D2847" s="90" t="s">
        <v>634</v>
      </c>
      <c r="E2847" s="141" t="s">
        <v>130</v>
      </c>
      <c r="F2847" s="90" t="s">
        <v>653</v>
      </c>
      <c r="G2847" s="90" t="s">
        <v>636</v>
      </c>
      <c r="H2847" s="494" t="s">
        <v>11499</v>
      </c>
      <c r="I2847" s="12"/>
    </row>
    <row r="2848" spans="2:9">
      <c r="B2848" s="135" t="s">
        <v>11655</v>
      </c>
      <c r="C2848" s="136" t="s">
        <v>11756</v>
      </c>
      <c r="D2848" s="136" t="s">
        <v>1232</v>
      </c>
      <c r="E2848" s="141" t="s">
        <v>4</v>
      </c>
      <c r="F2848" s="136" t="s">
        <v>4304</v>
      </c>
      <c r="G2848" s="114"/>
      <c r="H2848" s="494" t="s">
        <v>11499</v>
      </c>
      <c r="I2848" s="1"/>
    </row>
    <row r="2849" spans="2:9">
      <c r="B2849" s="135" t="s">
        <v>11655</v>
      </c>
      <c r="C2849" s="136" t="s">
        <v>11757</v>
      </c>
      <c r="D2849" s="136" t="s">
        <v>1232</v>
      </c>
      <c r="E2849" s="141" t="s">
        <v>657</v>
      </c>
      <c r="F2849" s="90" t="s">
        <v>4088</v>
      </c>
      <c r="G2849" s="114"/>
      <c r="H2849" s="494" t="s">
        <v>11499</v>
      </c>
      <c r="I2849" s="1"/>
    </row>
    <row r="2850" spans="2:9">
      <c r="B2850" s="135" t="s">
        <v>11655</v>
      </c>
      <c r="C2850" s="136" t="s">
        <v>11758</v>
      </c>
      <c r="D2850" s="136" t="s">
        <v>11745</v>
      </c>
      <c r="E2850" s="141" t="s">
        <v>657</v>
      </c>
      <c r="F2850" s="90" t="s">
        <v>4090</v>
      </c>
      <c r="G2850" s="114"/>
      <c r="H2850" s="494" t="s">
        <v>11499</v>
      </c>
      <c r="I2850" s="1"/>
    </row>
    <row r="2851" spans="2:9">
      <c r="B2851" s="135" t="s">
        <v>11655</v>
      </c>
      <c r="C2851" s="136" t="s">
        <v>10686</v>
      </c>
      <c r="D2851" s="136" t="s">
        <v>634</v>
      </c>
      <c r="E2851" s="141" t="s">
        <v>657</v>
      </c>
      <c r="F2851" s="90" t="s">
        <v>406</v>
      </c>
      <c r="G2851" s="442"/>
      <c r="H2851" s="494" t="s">
        <v>11499</v>
      </c>
      <c r="I2851" s="1"/>
    </row>
    <row r="2852" spans="2:9">
      <c r="B2852" s="135" t="s">
        <v>11655</v>
      </c>
      <c r="C2852" s="136" t="s">
        <v>10687</v>
      </c>
      <c r="D2852" s="136" t="s">
        <v>634</v>
      </c>
      <c r="E2852" s="141" t="s">
        <v>657</v>
      </c>
      <c r="F2852" s="90" t="s">
        <v>408</v>
      </c>
      <c r="G2852" s="442"/>
      <c r="H2852" s="494" t="s">
        <v>11499</v>
      </c>
      <c r="I2852" s="1"/>
    </row>
    <row r="2853" spans="2:9">
      <c r="B2853" s="135" t="s">
        <v>11663</v>
      </c>
      <c r="C2853" s="90" t="s">
        <v>633</v>
      </c>
      <c r="D2853" s="90" t="s">
        <v>634</v>
      </c>
      <c r="E2853" s="141" t="s">
        <v>130</v>
      </c>
      <c r="F2853" s="90" t="s">
        <v>635</v>
      </c>
      <c r="G2853" s="90" t="s">
        <v>636</v>
      </c>
      <c r="H2853" s="494" t="s">
        <v>11499</v>
      </c>
      <c r="I2853" s="12"/>
    </row>
    <row r="2854" spans="2:9">
      <c r="B2854" s="135" t="s">
        <v>11663</v>
      </c>
      <c r="C2854" s="90" t="s">
        <v>637</v>
      </c>
      <c r="D2854" s="90" t="s">
        <v>634</v>
      </c>
      <c r="E2854" s="141" t="s">
        <v>130</v>
      </c>
      <c r="F2854" s="90" t="s">
        <v>638</v>
      </c>
      <c r="G2854" s="90" t="s">
        <v>639</v>
      </c>
      <c r="H2854" s="494" t="s">
        <v>11499</v>
      </c>
      <c r="I2854" s="12"/>
    </row>
    <row r="2855" spans="2:9">
      <c r="B2855" s="135" t="s">
        <v>11663</v>
      </c>
      <c r="C2855" s="90" t="s">
        <v>640</v>
      </c>
      <c r="D2855" s="90" t="s">
        <v>641</v>
      </c>
      <c r="E2855" s="141" t="s">
        <v>130</v>
      </c>
      <c r="F2855" s="90"/>
      <c r="G2855" s="90"/>
      <c r="H2855" s="494" t="s">
        <v>11499</v>
      </c>
      <c r="I2855" s="12"/>
    </row>
    <row r="2856" spans="2:9">
      <c r="B2856" s="135" t="s">
        <v>11663</v>
      </c>
      <c r="C2856" s="90" t="s">
        <v>642</v>
      </c>
      <c r="D2856" s="90" t="s">
        <v>641</v>
      </c>
      <c r="E2856" s="141" t="s">
        <v>130</v>
      </c>
      <c r="F2856" s="90"/>
      <c r="G2856" s="90"/>
      <c r="H2856" s="494" t="s">
        <v>11499</v>
      </c>
      <c r="I2856" s="12"/>
    </row>
    <row r="2857" spans="2:9">
      <c r="B2857" s="135" t="s">
        <v>11663</v>
      </c>
      <c r="C2857" s="90" t="s">
        <v>643</v>
      </c>
      <c r="D2857" s="90" t="s">
        <v>644</v>
      </c>
      <c r="E2857" s="141" t="s">
        <v>130</v>
      </c>
      <c r="F2857" s="90" t="s">
        <v>645</v>
      </c>
      <c r="G2857" s="90"/>
      <c r="H2857" s="494" t="s">
        <v>11499</v>
      </c>
      <c r="I2857" s="12"/>
    </row>
    <row r="2858" spans="2:9">
      <c r="B2858" s="135" t="s">
        <v>11663</v>
      </c>
      <c r="C2858" s="90" t="s">
        <v>646</v>
      </c>
      <c r="D2858" s="90" t="s">
        <v>644</v>
      </c>
      <c r="E2858" s="141" t="s">
        <v>130</v>
      </c>
      <c r="F2858" s="90" t="s">
        <v>647</v>
      </c>
      <c r="G2858" s="90"/>
      <c r="H2858" s="494" t="s">
        <v>11499</v>
      </c>
      <c r="I2858" s="12"/>
    </row>
    <row r="2859" spans="2:9">
      <c r="B2859" s="135" t="s">
        <v>11663</v>
      </c>
      <c r="C2859" s="90" t="s">
        <v>648</v>
      </c>
      <c r="D2859" s="90" t="s">
        <v>641</v>
      </c>
      <c r="E2859" s="141" t="s">
        <v>130</v>
      </c>
      <c r="F2859" s="90" t="s">
        <v>649</v>
      </c>
      <c r="G2859" s="90"/>
      <c r="H2859" s="494" t="s">
        <v>11499</v>
      </c>
      <c r="I2859" s="12"/>
    </row>
    <row r="2860" spans="2:9">
      <c r="B2860" s="135" t="s">
        <v>11663</v>
      </c>
      <c r="C2860" s="90" t="s">
        <v>650</v>
      </c>
      <c r="D2860" s="90" t="s">
        <v>641</v>
      </c>
      <c r="E2860" s="141" t="s">
        <v>130</v>
      </c>
      <c r="F2860" s="90" t="s">
        <v>651</v>
      </c>
      <c r="G2860" s="90"/>
      <c r="H2860" s="494" t="s">
        <v>11499</v>
      </c>
      <c r="I2860" s="12"/>
    </row>
    <row r="2861" spans="2:9">
      <c r="B2861" s="135" t="s">
        <v>11663</v>
      </c>
      <c r="C2861" s="90" t="s">
        <v>652</v>
      </c>
      <c r="D2861" s="90" t="s">
        <v>634</v>
      </c>
      <c r="E2861" s="141" t="s">
        <v>130</v>
      </c>
      <c r="F2861" s="90" t="s">
        <v>653</v>
      </c>
      <c r="G2861" s="90" t="s">
        <v>636</v>
      </c>
      <c r="H2861" s="494" t="s">
        <v>11499</v>
      </c>
      <c r="I2861" s="12"/>
    </row>
    <row r="2862" spans="2:9">
      <c r="B2862" s="135" t="s">
        <v>11663</v>
      </c>
      <c r="C2862" s="135" t="s">
        <v>11759</v>
      </c>
      <c r="D2862" s="136" t="s">
        <v>3938</v>
      </c>
      <c r="E2862" s="141" t="s">
        <v>4</v>
      </c>
      <c r="F2862" s="136" t="s">
        <v>11726</v>
      </c>
      <c r="G2862" s="114"/>
      <c r="H2862" s="494" t="s">
        <v>11499</v>
      </c>
      <c r="I2862" s="1"/>
    </row>
    <row r="2863" spans="2:9">
      <c r="B2863" s="135" t="s">
        <v>11663</v>
      </c>
      <c r="C2863" s="135" t="s">
        <v>11760</v>
      </c>
      <c r="D2863" s="136" t="s">
        <v>11761</v>
      </c>
      <c r="E2863" s="141" t="s">
        <v>657</v>
      </c>
      <c r="F2863" s="90" t="s">
        <v>4007</v>
      </c>
      <c r="G2863" s="114"/>
      <c r="H2863" s="494" t="s">
        <v>11499</v>
      </c>
      <c r="I2863" s="1"/>
    </row>
    <row r="2864" spans="2:9">
      <c r="B2864" s="135" t="s">
        <v>11663</v>
      </c>
      <c r="C2864" s="135" t="s">
        <v>11762</v>
      </c>
      <c r="D2864" s="136" t="s">
        <v>11745</v>
      </c>
      <c r="E2864" s="141" t="s">
        <v>657</v>
      </c>
      <c r="F2864" s="90" t="s">
        <v>4009</v>
      </c>
      <c r="G2864" s="114"/>
      <c r="H2864" s="494" t="s">
        <v>11499</v>
      </c>
      <c r="I2864" s="1"/>
    </row>
    <row r="2865" spans="2:9">
      <c r="B2865" s="135" t="s">
        <v>11663</v>
      </c>
      <c r="C2865" s="135" t="s">
        <v>10686</v>
      </c>
      <c r="D2865" s="136" t="s">
        <v>634</v>
      </c>
      <c r="E2865" s="141" t="s">
        <v>657</v>
      </c>
      <c r="F2865" s="90" t="s">
        <v>406</v>
      </c>
      <c r="G2865" s="442"/>
      <c r="H2865" s="494" t="s">
        <v>11499</v>
      </c>
      <c r="I2865" s="1"/>
    </row>
    <row r="2866" spans="2:9">
      <c r="B2866" s="135" t="s">
        <v>11663</v>
      </c>
      <c r="C2866" s="135" t="s">
        <v>10687</v>
      </c>
      <c r="D2866" s="136" t="s">
        <v>634</v>
      </c>
      <c r="E2866" s="141" t="s">
        <v>657</v>
      </c>
      <c r="F2866" s="90" t="s">
        <v>408</v>
      </c>
      <c r="G2866" s="442"/>
      <c r="H2866" s="494" t="s">
        <v>11499</v>
      </c>
      <c r="I2866" s="1"/>
    </row>
    <row r="2867" spans="2:9">
      <c r="B2867" s="112" t="s">
        <v>11627</v>
      </c>
      <c r="C2867" s="90" t="s">
        <v>633</v>
      </c>
      <c r="D2867" s="90" t="s">
        <v>634</v>
      </c>
      <c r="E2867" s="141" t="s">
        <v>130</v>
      </c>
      <c r="F2867" s="90" t="s">
        <v>635</v>
      </c>
      <c r="G2867" s="90" t="s">
        <v>636</v>
      </c>
      <c r="H2867" s="494" t="s">
        <v>11499</v>
      </c>
      <c r="I2867" s="12"/>
    </row>
    <row r="2868" spans="2:9">
      <c r="B2868" s="112" t="s">
        <v>11627</v>
      </c>
      <c r="C2868" s="90" t="s">
        <v>637</v>
      </c>
      <c r="D2868" s="90" t="s">
        <v>634</v>
      </c>
      <c r="E2868" s="141" t="s">
        <v>130</v>
      </c>
      <c r="F2868" s="90" t="s">
        <v>638</v>
      </c>
      <c r="G2868" s="90" t="s">
        <v>639</v>
      </c>
      <c r="H2868" s="494" t="s">
        <v>11499</v>
      </c>
      <c r="I2868" s="12"/>
    </row>
    <row r="2869" spans="2:9">
      <c r="B2869" s="112" t="s">
        <v>11627</v>
      </c>
      <c r="C2869" s="90" t="s">
        <v>640</v>
      </c>
      <c r="D2869" s="90" t="s">
        <v>641</v>
      </c>
      <c r="E2869" s="141" t="s">
        <v>130</v>
      </c>
      <c r="F2869" s="90"/>
      <c r="G2869" s="90"/>
      <c r="H2869" s="494" t="s">
        <v>11499</v>
      </c>
      <c r="I2869" s="12"/>
    </row>
    <row r="2870" spans="2:9">
      <c r="B2870" s="112" t="s">
        <v>11627</v>
      </c>
      <c r="C2870" s="90" t="s">
        <v>642</v>
      </c>
      <c r="D2870" s="90" t="s">
        <v>641</v>
      </c>
      <c r="E2870" s="141" t="s">
        <v>130</v>
      </c>
      <c r="F2870" s="90"/>
      <c r="G2870" s="90"/>
      <c r="H2870" s="494" t="s">
        <v>11499</v>
      </c>
      <c r="I2870" s="12"/>
    </row>
    <row r="2871" spans="2:9">
      <c r="B2871" s="112" t="s">
        <v>11627</v>
      </c>
      <c r="C2871" s="90" t="s">
        <v>643</v>
      </c>
      <c r="D2871" s="90" t="s">
        <v>644</v>
      </c>
      <c r="E2871" s="141" t="s">
        <v>130</v>
      </c>
      <c r="F2871" s="90" t="s">
        <v>645</v>
      </c>
      <c r="G2871" s="90"/>
      <c r="H2871" s="494" t="s">
        <v>11499</v>
      </c>
      <c r="I2871" s="12"/>
    </row>
    <row r="2872" spans="2:9">
      <c r="B2872" s="112" t="s">
        <v>11627</v>
      </c>
      <c r="C2872" s="90" t="s">
        <v>646</v>
      </c>
      <c r="D2872" s="90" t="s">
        <v>644</v>
      </c>
      <c r="E2872" s="141" t="s">
        <v>130</v>
      </c>
      <c r="F2872" s="90" t="s">
        <v>647</v>
      </c>
      <c r="G2872" s="90"/>
      <c r="H2872" s="494" t="s">
        <v>11499</v>
      </c>
      <c r="I2872" s="12"/>
    </row>
    <row r="2873" spans="2:9">
      <c r="B2873" s="112" t="s">
        <v>11627</v>
      </c>
      <c r="C2873" s="90" t="s">
        <v>648</v>
      </c>
      <c r="D2873" s="90" t="s">
        <v>641</v>
      </c>
      <c r="E2873" s="141" t="s">
        <v>130</v>
      </c>
      <c r="F2873" s="90" t="s">
        <v>649</v>
      </c>
      <c r="G2873" s="90"/>
      <c r="H2873" s="494" t="s">
        <v>11499</v>
      </c>
      <c r="I2873" s="12"/>
    </row>
    <row r="2874" spans="2:9">
      <c r="B2874" s="112" t="s">
        <v>11627</v>
      </c>
      <c r="C2874" s="90" t="s">
        <v>650</v>
      </c>
      <c r="D2874" s="90" t="s">
        <v>641</v>
      </c>
      <c r="E2874" s="141" t="s">
        <v>130</v>
      </c>
      <c r="F2874" s="90" t="s">
        <v>651</v>
      </c>
      <c r="G2874" s="90"/>
      <c r="H2874" s="494" t="s">
        <v>11499</v>
      </c>
      <c r="I2874" s="12"/>
    </row>
    <row r="2875" spans="2:9">
      <c r="B2875" s="112" t="s">
        <v>11627</v>
      </c>
      <c r="C2875" s="90" t="s">
        <v>652</v>
      </c>
      <c r="D2875" s="90" t="s">
        <v>634</v>
      </c>
      <c r="E2875" s="141" t="s">
        <v>130</v>
      </c>
      <c r="F2875" s="90" t="s">
        <v>653</v>
      </c>
      <c r="G2875" s="90" t="s">
        <v>636</v>
      </c>
      <c r="H2875" s="494" t="s">
        <v>11499</v>
      </c>
      <c r="I2875" s="12"/>
    </row>
    <row r="2876" spans="2:9">
      <c r="B2876" s="112" t="s">
        <v>11627</v>
      </c>
      <c r="C2876" s="136" t="s">
        <v>11763</v>
      </c>
      <c r="D2876" s="136" t="s">
        <v>1186</v>
      </c>
      <c r="E2876" s="141" t="s">
        <v>4</v>
      </c>
      <c r="F2876" s="136" t="s">
        <v>11678</v>
      </c>
      <c r="G2876" s="136"/>
      <c r="H2876" s="494" t="s">
        <v>11499</v>
      </c>
      <c r="I2876" s="1"/>
    </row>
    <row r="2877" spans="2:9">
      <c r="B2877" s="112" t="s">
        <v>11627</v>
      </c>
      <c r="C2877" s="136" t="s">
        <v>11764</v>
      </c>
      <c r="D2877" s="136" t="s">
        <v>1186</v>
      </c>
      <c r="E2877" s="141" t="s">
        <v>4</v>
      </c>
      <c r="F2877" s="136" t="s">
        <v>416</v>
      </c>
      <c r="G2877" s="136"/>
      <c r="H2877" s="494" t="s">
        <v>11499</v>
      </c>
      <c r="I2877" s="1"/>
    </row>
    <row r="2878" spans="2:9">
      <c r="B2878" s="112" t="s">
        <v>11627</v>
      </c>
      <c r="C2878" s="136" t="s">
        <v>11765</v>
      </c>
      <c r="D2878" s="136" t="s">
        <v>5062</v>
      </c>
      <c r="E2878" s="141" t="s">
        <v>657</v>
      </c>
      <c r="F2878" s="90" t="s">
        <v>11682</v>
      </c>
      <c r="G2878" s="136"/>
      <c r="H2878" s="494" t="s">
        <v>11499</v>
      </c>
      <c r="I2878" s="1"/>
    </row>
    <row r="2879" spans="2:9">
      <c r="B2879" s="112" t="s">
        <v>11627</v>
      </c>
      <c r="C2879" s="136" t="s">
        <v>11742</v>
      </c>
      <c r="D2879" s="136" t="s">
        <v>1186</v>
      </c>
      <c r="E2879" s="141" t="s">
        <v>657</v>
      </c>
      <c r="F2879" s="136" t="s">
        <v>11672</v>
      </c>
      <c r="G2879" s="136"/>
      <c r="H2879" s="494" t="s">
        <v>11499</v>
      </c>
      <c r="I2879" s="1"/>
    </row>
    <row r="2880" spans="2:9">
      <c r="B2880" s="112" t="s">
        <v>11627</v>
      </c>
      <c r="C2880" s="136" t="s">
        <v>11766</v>
      </c>
      <c r="D2880" s="136" t="s">
        <v>5062</v>
      </c>
      <c r="E2880" s="141" t="s">
        <v>657</v>
      </c>
      <c r="F2880" s="136" t="s">
        <v>11684</v>
      </c>
      <c r="G2880" s="136"/>
      <c r="H2880" s="494" t="s">
        <v>11499</v>
      </c>
      <c r="I2880" s="1"/>
    </row>
    <row r="2881" spans="2:9">
      <c r="B2881" s="112" t="s">
        <v>11627</v>
      </c>
      <c r="C2881" s="136" t="s">
        <v>11744</v>
      </c>
      <c r="D2881" s="136" t="s">
        <v>5062</v>
      </c>
      <c r="E2881" s="141" t="s">
        <v>657</v>
      </c>
      <c r="F2881" s="90" t="s">
        <v>11686</v>
      </c>
      <c r="G2881" s="136"/>
      <c r="H2881" s="494" t="s">
        <v>11499</v>
      </c>
      <c r="I2881" s="1"/>
    </row>
    <row r="2882" spans="2:9">
      <c r="B2882" s="112" t="s">
        <v>11627</v>
      </c>
      <c r="C2882" s="136" t="s">
        <v>10686</v>
      </c>
      <c r="D2882" s="136" t="s">
        <v>634</v>
      </c>
      <c r="E2882" s="141" t="s">
        <v>657</v>
      </c>
      <c r="F2882" s="90" t="s">
        <v>406</v>
      </c>
      <c r="G2882" s="136"/>
      <c r="H2882" s="494" t="s">
        <v>11499</v>
      </c>
      <c r="I2882" s="1"/>
    </row>
    <row r="2883" spans="2:9">
      <c r="B2883" s="112" t="s">
        <v>11627</v>
      </c>
      <c r="C2883" s="136" t="s">
        <v>10687</v>
      </c>
      <c r="D2883" s="136" t="s">
        <v>634</v>
      </c>
      <c r="E2883" s="141" t="s">
        <v>657</v>
      </c>
      <c r="F2883" s="90" t="s">
        <v>408</v>
      </c>
      <c r="G2883" s="136"/>
      <c r="H2883" s="494" t="s">
        <v>11499</v>
      </c>
      <c r="I2883" s="1"/>
    </row>
    <row r="2884" spans="2:9">
      <c r="B2884" s="112" t="s">
        <v>11635</v>
      </c>
      <c r="C2884" s="90" t="s">
        <v>633</v>
      </c>
      <c r="D2884" s="90" t="s">
        <v>634</v>
      </c>
      <c r="E2884" s="141" t="s">
        <v>130</v>
      </c>
      <c r="F2884" s="90" t="s">
        <v>635</v>
      </c>
      <c r="G2884" s="90" t="s">
        <v>636</v>
      </c>
      <c r="H2884" s="494" t="s">
        <v>11499</v>
      </c>
      <c r="I2884" s="12"/>
    </row>
    <row r="2885" spans="2:9">
      <c r="B2885" s="112" t="s">
        <v>11635</v>
      </c>
      <c r="C2885" s="90" t="s">
        <v>637</v>
      </c>
      <c r="D2885" s="90" t="s">
        <v>634</v>
      </c>
      <c r="E2885" s="141" t="s">
        <v>130</v>
      </c>
      <c r="F2885" s="90" t="s">
        <v>638</v>
      </c>
      <c r="G2885" s="90" t="s">
        <v>639</v>
      </c>
      <c r="H2885" s="494" t="s">
        <v>11499</v>
      </c>
      <c r="I2885" s="12"/>
    </row>
    <row r="2886" spans="2:9">
      <c r="B2886" s="112" t="s">
        <v>11635</v>
      </c>
      <c r="C2886" s="90" t="s">
        <v>640</v>
      </c>
      <c r="D2886" s="90" t="s">
        <v>641</v>
      </c>
      <c r="E2886" s="141" t="s">
        <v>130</v>
      </c>
      <c r="F2886" s="90"/>
      <c r="G2886" s="90"/>
      <c r="H2886" s="494" t="s">
        <v>11499</v>
      </c>
      <c r="I2886" s="12"/>
    </row>
    <row r="2887" spans="2:9">
      <c r="B2887" s="112" t="s">
        <v>11635</v>
      </c>
      <c r="C2887" s="90" t="s">
        <v>642</v>
      </c>
      <c r="D2887" s="90" t="s">
        <v>641</v>
      </c>
      <c r="E2887" s="141" t="s">
        <v>130</v>
      </c>
      <c r="F2887" s="90"/>
      <c r="G2887" s="90"/>
      <c r="H2887" s="494" t="s">
        <v>11499</v>
      </c>
      <c r="I2887" s="12"/>
    </row>
    <row r="2888" spans="2:9">
      <c r="B2888" s="112" t="s">
        <v>11635</v>
      </c>
      <c r="C2888" s="90" t="s">
        <v>643</v>
      </c>
      <c r="D2888" s="90" t="s">
        <v>644</v>
      </c>
      <c r="E2888" s="141" t="s">
        <v>130</v>
      </c>
      <c r="F2888" s="90" t="s">
        <v>645</v>
      </c>
      <c r="G2888" s="90"/>
      <c r="H2888" s="494" t="s">
        <v>11499</v>
      </c>
      <c r="I2888" s="12"/>
    </row>
    <row r="2889" spans="2:9">
      <c r="B2889" s="112" t="s">
        <v>11635</v>
      </c>
      <c r="C2889" s="90" t="s">
        <v>646</v>
      </c>
      <c r="D2889" s="90" t="s">
        <v>644</v>
      </c>
      <c r="E2889" s="141" t="s">
        <v>130</v>
      </c>
      <c r="F2889" s="90" t="s">
        <v>647</v>
      </c>
      <c r="G2889" s="90"/>
      <c r="H2889" s="494" t="s">
        <v>11499</v>
      </c>
      <c r="I2889" s="12"/>
    </row>
    <row r="2890" spans="2:9">
      <c r="B2890" s="112" t="s">
        <v>11635</v>
      </c>
      <c r="C2890" s="90" t="s">
        <v>648</v>
      </c>
      <c r="D2890" s="90" t="s">
        <v>641</v>
      </c>
      <c r="E2890" s="141" t="s">
        <v>130</v>
      </c>
      <c r="F2890" s="90" t="s">
        <v>649</v>
      </c>
      <c r="G2890" s="90"/>
      <c r="H2890" s="494" t="s">
        <v>11499</v>
      </c>
      <c r="I2890" s="12"/>
    </row>
    <row r="2891" spans="2:9">
      <c r="B2891" s="112" t="s">
        <v>11635</v>
      </c>
      <c r="C2891" s="90" t="s">
        <v>650</v>
      </c>
      <c r="D2891" s="90" t="s">
        <v>641</v>
      </c>
      <c r="E2891" s="141" t="s">
        <v>130</v>
      </c>
      <c r="F2891" s="90" t="s">
        <v>651</v>
      </c>
      <c r="G2891" s="90"/>
      <c r="H2891" s="494" t="s">
        <v>11499</v>
      </c>
      <c r="I2891" s="12"/>
    </row>
    <row r="2892" spans="2:9">
      <c r="B2892" s="112" t="s">
        <v>11635</v>
      </c>
      <c r="C2892" s="90" t="s">
        <v>652</v>
      </c>
      <c r="D2892" s="90" t="s">
        <v>634</v>
      </c>
      <c r="E2892" s="141" t="s">
        <v>130</v>
      </c>
      <c r="F2892" s="90" t="s">
        <v>653</v>
      </c>
      <c r="G2892" s="90" t="s">
        <v>636</v>
      </c>
      <c r="H2892" s="494" t="s">
        <v>11499</v>
      </c>
      <c r="I2892" s="12"/>
    </row>
    <row r="2893" spans="2:9">
      <c r="B2893" s="112" t="s">
        <v>11635</v>
      </c>
      <c r="C2893" s="136" t="s">
        <v>11767</v>
      </c>
      <c r="D2893" s="136" t="s">
        <v>1186</v>
      </c>
      <c r="E2893" s="141" t="s">
        <v>4</v>
      </c>
      <c r="F2893" s="136" t="s">
        <v>11689</v>
      </c>
      <c r="G2893" s="136"/>
      <c r="H2893" s="494" t="s">
        <v>11499</v>
      </c>
      <c r="I2893" s="1"/>
    </row>
    <row r="2894" spans="2:9">
      <c r="B2894" s="112" t="s">
        <v>11635</v>
      </c>
      <c r="C2894" s="136" t="s">
        <v>11764</v>
      </c>
      <c r="D2894" s="136" t="s">
        <v>1186</v>
      </c>
      <c r="E2894" s="141" t="s">
        <v>4</v>
      </c>
      <c r="F2894" s="136" t="s">
        <v>416</v>
      </c>
      <c r="G2894" s="136"/>
      <c r="H2894" s="494" t="s">
        <v>11499</v>
      </c>
      <c r="I2894" s="1"/>
    </row>
    <row r="2895" spans="2:9">
      <c r="B2895" s="112" t="s">
        <v>11635</v>
      </c>
      <c r="C2895" s="136" t="s">
        <v>11768</v>
      </c>
      <c r="D2895" s="136" t="s">
        <v>5062</v>
      </c>
      <c r="E2895" s="141" t="s">
        <v>657</v>
      </c>
      <c r="F2895" s="90" t="s">
        <v>11692</v>
      </c>
      <c r="G2895" s="136"/>
      <c r="H2895" s="494" t="s">
        <v>11499</v>
      </c>
      <c r="I2895" s="1"/>
    </row>
    <row r="2896" spans="2:9">
      <c r="B2896" s="112" t="s">
        <v>11635</v>
      </c>
      <c r="C2896" s="136" t="s">
        <v>11746</v>
      </c>
      <c r="D2896" s="136" t="s">
        <v>1186</v>
      </c>
      <c r="E2896" s="141" t="s">
        <v>657</v>
      </c>
      <c r="F2896" s="136" t="s">
        <v>11687</v>
      </c>
      <c r="G2896" s="136"/>
      <c r="H2896" s="494" t="s">
        <v>11499</v>
      </c>
      <c r="I2896" s="1"/>
    </row>
    <row r="2897" spans="2:9">
      <c r="B2897" s="112" t="s">
        <v>11635</v>
      </c>
      <c r="C2897" s="136" t="s">
        <v>11747</v>
      </c>
      <c r="D2897" s="136" t="s">
        <v>1186</v>
      </c>
      <c r="E2897" s="141" t="s">
        <v>657</v>
      </c>
      <c r="F2897" s="136" t="s">
        <v>11684</v>
      </c>
      <c r="G2897" s="136"/>
      <c r="H2897" s="494" t="s">
        <v>11499</v>
      </c>
      <c r="I2897" s="1"/>
    </row>
    <row r="2898" spans="2:9">
      <c r="B2898" s="112" t="s">
        <v>11635</v>
      </c>
      <c r="C2898" s="136" t="s">
        <v>11748</v>
      </c>
      <c r="D2898" s="136" t="s">
        <v>5062</v>
      </c>
      <c r="E2898" s="141" t="s">
        <v>657</v>
      </c>
      <c r="F2898" s="90" t="s">
        <v>11694</v>
      </c>
      <c r="G2898" s="136"/>
      <c r="H2898" s="494" t="s">
        <v>11499</v>
      </c>
      <c r="I2898" s="1"/>
    </row>
    <row r="2899" spans="2:9">
      <c r="B2899" s="112" t="s">
        <v>11635</v>
      </c>
      <c r="C2899" s="136" t="s">
        <v>10686</v>
      </c>
      <c r="D2899" s="136" t="s">
        <v>634</v>
      </c>
      <c r="E2899" s="141" t="s">
        <v>657</v>
      </c>
      <c r="F2899" s="90" t="s">
        <v>406</v>
      </c>
      <c r="G2899" s="136"/>
      <c r="H2899" s="494" t="s">
        <v>11499</v>
      </c>
      <c r="I2899" s="1"/>
    </row>
    <row r="2900" spans="2:9">
      <c r="B2900" s="112" t="s">
        <v>11635</v>
      </c>
      <c r="C2900" s="136" t="s">
        <v>10687</v>
      </c>
      <c r="D2900" s="136" t="s">
        <v>634</v>
      </c>
      <c r="E2900" s="141" t="s">
        <v>657</v>
      </c>
      <c r="F2900" s="90" t="s">
        <v>408</v>
      </c>
      <c r="G2900" s="136"/>
      <c r="H2900" s="494" t="s">
        <v>11499</v>
      </c>
      <c r="I2900" s="1"/>
    </row>
    <row r="2901" spans="2:9">
      <c r="B2901" s="112" t="s">
        <v>11643</v>
      </c>
      <c r="C2901" s="90" t="s">
        <v>633</v>
      </c>
      <c r="D2901" s="90" t="s">
        <v>634</v>
      </c>
      <c r="E2901" s="141" t="s">
        <v>130</v>
      </c>
      <c r="F2901" s="90" t="s">
        <v>635</v>
      </c>
      <c r="G2901" s="90" t="s">
        <v>636</v>
      </c>
      <c r="H2901" s="494" t="s">
        <v>11499</v>
      </c>
      <c r="I2901" s="12"/>
    </row>
    <row r="2902" spans="2:9">
      <c r="B2902" s="112" t="s">
        <v>11643</v>
      </c>
      <c r="C2902" s="90" t="s">
        <v>637</v>
      </c>
      <c r="D2902" s="90" t="s">
        <v>634</v>
      </c>
      <c r="E2902" s="141" t="s">
        <v>130</v>
      </c>
      <c r="F2902" s="90" t="s">
        <v>638</v>
      </c>
      <c r="G2902" s="90" t="s">
        <v>639</v>
      </c>
      <c r="H2902" s="494" t="s">
        <v>11499</v>
      </c>
      <c r="I2902" s="12"/>
    </row>
    <row r="2903" spans="2:9">
      <c r="B2903" s="112" t="s">
        <v>11643</v>
      </c>
      <c r="C2903" s="90" t="s">
        <v>640</v>
      </c>
      <c r="D2903" s="90" t="s">
        <v>641</v>
      </c>
      <c r="E2903" s="141" t="s">
        <v>130</v>
      </c>
      <c r="F2903" s="90"/>
      <c r="G2903" s="90"/>
      <c r="H2903" s="494" t="s">
        <v>11499</v>
      </c>
      <c r="I2903" s="12"/>
    </row>
    <row r="2904" spans="2:9">
      <c r="B2904" s="112" t="s">
        <v>11643</v>
      </c>
      <c r="C2904" s="90" t="s">
        <v>642</v>
      </c>
      <c r="D2904" s="90" t="s">
        <v>641</v>
      </c>
      <c r="E2904" s="141" t="s">
        <v>130</v>
      </c>
      <c r="F2904" s="90"/>
      <c r="G2904" s="90"/>
      <c r="H2904" s="494" t="s">
        <v>11499</v>
      </c>
      <c r="I2904" s="12"/>
    </row>
    <row r="2905" spans="2:9">
      <c r="B2905" s="112" t="s">
        <v>11643</v>
      </c>
      <c r="C2905" s="90" t="s">
        <v>643</v>
      </c>
      <c r="D2905" s="90" t="s">
        <v>644</v>
      </c>
      <c r="E2905" s="141" t="s">
        <v>130</v>
      </c>
      <c r="F2905" s="90" t="s">
        <v>645</v>
      </c>
      <c r="G2905" s="90"/>
      <c r="H2905" s="494" t="s">
        <v>11499</v>
      </c>
      <c r="I2905" s="12"/>
    </row>
    <row r="2906" spans="2:9">
      <c r="B2906" s="112" t="s">
        <v>11643</v>
      </c>
      <c r="C2906" s="90" t="s">
        <v>646</v>
      </c>
      <c r="D2906" s="90" t="s">
        <v>644</v>
      </c>
      <c r="E2906" s="141" t="s">
        <v>130</v>
      </c>
      <c r="F2906" s="90" t="s">
        <v>647</v>
      </c>
      <c r="G2906" s="90"/>
      <c r="H2906" s="494" t="s">
        <v>11499</v>
      </c>
      <c r="I2906" s="12"/>
    </row>
    <row r="2907" spans="2:9">
      <c r="B2907" s="112" t="s">
        <v>11643</v>
      </c>
      <c r="C2907" s="90" t="s">
        <v>648</v>
      </c>
      <c r="D2907" s="90" t="s">
        <v>641</v>
      </c>
      <c r="E2907" s="141" t="s">
        <v>130</v>
      </c>
      <c r="F2907" s="90" t="s">
        <v>649</v>
      </c>
      <c r="G2907" s="90"/>
      <c r="H2907" s="494" t="s">
        <v>11499</v>
      </c>
      <c r="I2907" s="12"/>
    </row>
    <row r="2908" spans="2:9">
      <c r="B2908" s="112" t="s">
        <v>11643</v>
      </c>
      <c r="C2908" s="90" t="s">
        <v>650</v>
      </c>
      <c r="D2908" s="90" t="s">
        <v>641</v>
      </c>
      <c r="E2908" s="141" t="s">
        <v>130</v>
      </c>
      <c r="F2908" s="90" t="s">
        <v>651</v>
      </c>
      <c r="G2908" s="90"/>
      <c r="H2908" s="494" t="s">
        <v>11499</v>
      </c>
      <c r="I2908" s="12"/>
    </row>
    <row r="2909" spans="2:9">
      <c r="B2909" s="112" t="s">
        <v>11643</v>
      </c>
      <c r="C2909" s="90" t="s">
        <v>652</v>
      </c>
      <c r="D2909" s="90" t="s">
        <v>634</v>
      </c>
      <c r="E2909" s="141" t="s">
        <v>130</v>
      </c>
      <c r="F2909" s="90" t="s">
        <v>653</v>
      </c>
      <c r="G2909" s="90" t="s">
        <v>636</v>
      </c>
      <c r="H2909" s="494" t="s">
        <v>11499</v>
      </c>
      <c r="I2909" s="12"/>
    </row>
    <row r="2910" spans="2:9">
      <c r="B2910" s="112" t="s">
        <v>11643</v>
      </c>
      <c r="C2910" s="136" t="s">
        <v>11769</v>
      </c>
      <c r="D2910" s="136" t="s">
        <v>1090</v>
      </c>
      <c r="E2910" s="141" t="s">
        <v>4</v>
      </c>
      <c r="F2910" s="136" t="s">
        <v>11701</v>
      </c>
      <c r="G2910" s="136"/>
      <c r="H2910" s="494" t="s">
        <v>11499</v>
      </c>
      <c r="I2910" s="1"/>
    </row>
    <row r="2911" spans="2:9">
      <c r="B2911" s="112" t="s">
        <v>11643</v>
      </c>
      <c r="C2911" s="136" t="s">
        <v>11770</v>
      </c>
      <c r="D2911" s="136" t="s">
        <v>1090</v>
      </c>
      <c r="E2911" s="141" t="s">
        <v>4</v>
      </c>
      <c r="F2911" s="136" t="s">
        <v>416</v>
      </c>
      <c r="G2911" s="136"/>
      <c r="H2911" s="494" t="s">
        <v>11499</v>
      </c>
      <c r="I2911" s="1"/>
    </row>
    <row r="2912" spans="2:9">
      <c r="B2912" s="112" t="s">
        <v>11643</v>
      </c>
      <c r="C2912" s="136" t="s">
        <v>11771</v>
      </c>
      <c r="D2912" s="136" t="s">
        <v>11772</v>
      </c>
      <c r="E2912" s="141" t="s">
        <v>657</v>
      </c>
      <c r="F2912" s="90" t="s">
        <v>11703</v>
      </c>
      <c r="G2912" s="136"/>
      <c r="H2912" s="494" t="s">
        <v>11499</v>
      </c>
      <c r="I2912" s="1"/>
    </row>
    <row r="2913" spans="2:9">
      <c r="B2913" s="112" t="s">
        <v>11643</v>
      </c>
      <c r="C2913" s="136" t="s">
        <v>11749</v>
      </c>
      <c r="D2913" s="136" t="s">
        <v>1090</v>
      </c>
      <c r="E2913" s="141" t="s">
        <v>657</v>
      </c>
      <c r="F2913" s="136" t="s">
        <v>11695</v>
      </c>
      <c r="G2913" s="136"/>
      <c r="H2913" s="494" t="s">
        <v>11499</v>
      </c>
      <c r="I2913" s="1"/>
    </row>
    <row r="2914" spans="2:9">
      <c r="B2914" s="112" t="s">
        <v>11643</v>
      </c>
      <c r="C2914" s="136" t="s">
        <v>11751</v>
      </c>
      <c r="D2914" s="136" t="s">
        <v>11772</v>
      </c>
      <c r="E2914" s="141" t="s">
        <v>657</v>
      </c>
      <c r="F2914" s="90" t="s">
        <v>11705</v>
      </c>
      <c r="G2914" s="136"/>
      <c r="H2914" s="494" t="s">
        <v>11499</v>
      </c>
      <c r="I2914" s="1"/>
    </row>
    <row r="2915" spans="2:9">
      <c r="B2915" s="112" t="s">
        <v>11643</v>
      </c>
      <c r="C2915" s="136" t="s">
        <v>11773</v>
      </c>
      <c r="D2915" s="136" t="s">
        <v>634</v>
      </c>
      <c r="E2915" s="141" t="s">
        <v>657</v>
      </c>
      <c r="F2915" s="90" t="s">
        <v>406</v>
      </c>
      <c r="G2915" s="136"/>
      <c r="H2915" s="494" t="s">
        <v>11499</v>
      </c>
      <c r="I2915" s="1"/>
    </row>
    <row r="2916" spans="2:9">
      <c r="B2916" s="112" t="s">
        <v>11643</v>
      </c>
      <c r="C2916" s="136" t="s">
        <v>11774</v>
      </c>
      <c r="D2916" s="136" t="s">
        <v>634</v>
      </c>
      <c r="E2916" s="141" t="s">
        <v>657</v>
      </c>
      <c r="F2916" s="90" t="s">
        <v>408</v>
      </c>
      <c r="G2916" s="136"/>
      <c r="H2916" s="494" t="s">
        <v>11499</v>
      </c>
      <c r="I2916" s="1"/>
    </row>
    <row r="2917" spans="2:9">
      <c r="B2917" s="112" t="s">
        <v>11651</v>
      </c>
      <c r="C2917" s="90" t="s">
        <v>633</v>
      </c>
      <c r="D2917" s="90" t="s">
        <v>634</v>
      </c>
      <c r="E2917" s="141" t="s">
        <v>130</v>
      </c>
      <c r="F2917" s="90" t="s">
        <v>635</v>
      </c>
      <c r="G2917" s="90" t="s">
        <v>636</v>
      </c>
      <c r="H2917" s="494" t="s">
        <v>11499</v>
      </c>
      <c r="I2917" s="12"/>
    </row>
    <row r="2918" spans="2:9">
      <c r="B2918" s="112" t="s">
        <v>11651</v>
      </c>
      <c r="C2918" s="90" t="s">
        <v>637</v>
      </c>
      <c r="D2918" s="90" t="s">
        <v>634</v>
      </c>
      <c r="E2918" s="141" t="s">
        <v>130</v>
      </c>
      <c r="F2918" s="90" t="s">
        <v>638</v>
      </c>
      <c r="G2918" s="90" t="s">
        <v>639</v>
      </c>
      <c r="H2918" s="494" t="s">
        <v>11499</v>
      </c>
      <c r="I2918" s="12"/>
    </row>
    <row r="2919" spans="2:9">
      <c r="B2919" s="112" t="s">
        <v>11651</v>
      </c>
      <c r="C2919" s="90" t="s">
        <v>640</v>
      </c>
      <c r="D2919" s="90" t="s">
        <v>641</v>
      </c>
      <c r="E2919" s="141" t="s">
        <v>130</v>
      </c>
      <c r="F2919" s="90"/>
      <c r="G2919" s="90"/>
      <c r="H2919" s="494" t="s">
        <v>11499</v>
      </c>
      <c r="I2919" s="12"/>
    </row>
    <row r="2920" spans="2:9">
      <c r="B2920" s="112" t="s">
        <v>11651</v>
      </c>
      <c r="C2920" s="90" t="s">
        <v>642</v>
      </c>
      <c r="D2920" s="90" t="s">
        <v>641</v>
      </c>
      <c r="E2920" s="141" t="s">
        <v>130</v>
      </c>
      <c r="F2920" s="90"/>
      <c r="G2920" s="90"/>
      <c r="H2920" s="494" t="s">
        <v>11499</v>
      </c>
      <c r="I2920" s="12"/>
    </row>
    <row r="2921" spans="2:9">
      <c r="B2921" s="112" t="s">
        <v>11651</v>
      </c>
      <c r="C2921" s="90" t="s">
        <v>643</v>
      </c>
      <c r="D2921" s="90" t="s">
        <v>644</v>
      </c>
      <c r="E2921" s="141" t="s">
        <v>130</v>
      </c>
      <c r="F2921" s="90" t="s">
        <v>645</v>
      </c>
      <c r="G2921" s="90"/>
      <c r="H2921" s="494" t="s">
        <v>11499</v>
      </c>
      <c r="I2921" s="12"/>
    </row>
    <row r="2922" spans="2:9">
      <c r="B2922" s="112" t="s">
        <v>11651</v>
      </c>
      <c r="C2922" s="90" t="s">
        <v>646</v>
      </c>
      <c r="D2922" s="90" t="s">
        <v>644</v>
      </c>
      <c r="E2922" s="141" t="s">
        <v>130</v>
      </c>
      <c r="F2922" s="90" t="s">
        <v>647</v>
      </c>
      <c r="G2922" s="90"/>
      <c r="H2922" s="494" t="s">
        <v>11499</v>
      </c>
      <c r="I2922" s="12"/>
    </row>
    <row r="2923" spans="2:9">
      <c r="B2923" s="112" t="s">
        <v>11651</v>
      </c>
      <c r="C2923" s="90" t="s">
        <v>648</v>
      </c>
      <c r="D2923" s="90" t="s">
        <v>641</v>
      </c>
      <c r="E2923" s="141" t="s">
        <v>130</v>
      </c>
      <c r="F2923" s="90" t="s">
        <v>649</v>
      </c>
      <c r="G2923" s="90"/>
      <c r="H2923" s="494" t="s">
        <v>11499</v>
      </c>
      <c r="I2923" s="12"/>
    </row>
    <row r="2924" spans="2:9">
      <c r="B2924" s="112" t="s">
        <v>11651</v>
      </c>
      <c r="C2924" s="90" t="s">
        <v>650</v>
      </c>
      <c r="D2924" s="90" t="s">
        <v>641</v>
      </c>
      <c r="E2924" s="141" t="s">
        <v>130</v>
      </c>
      <c r="F2924" s="90" t="s">
        <v>651</v>
      </c>
      <c r="G2924" s="90"/>
      <c r="H2924" s="494" t="s">
        <v>11499</v>
      </c>
      <c r="I2924" s="12"/>
    </row>
    <row r="2925" spans="2:9">
      <c r="B2925" s="112" t="s">
        <v>11651</v>
      </c>
      <c r="C2925" s="90" t="s">
        <v>652</v>
      </c>
      <c r="D2925" s="90" t="s">
        <v>634</v>
      </c>
      <c r="E2925" s="141" t="s">
        <v>130</v>
      </c>
      <c r="F2925" s="90" t="s">
        <v>653</v>
      </c>
      <c r="G2925" s="90" t="s">
        <v>636</v>
      </c>
      <c r="H2925" s="494" t="s">
        <v>11499</v>
      </c>
      <c r="I2925" s="12"/>
    </row>
    <row r="2926" spans="2:9">
      <c r="B2926" s="112" t="s">
        <v>11651</v>
      </c>
      <c r="C2926" s="136" t="s">
        <v>11775</v>
      </c>
      <c r="D2926" s="136" t="s">
        <v>1186</v>
      </c>
      <c r="E2926" s="141" t="s">
        <v>4</v>
      </c>
      <c r="F2926" s="136" t="s">
        <v>11710</v>
      </c>
      <c r="G2926" s="136"/>
      <c r="H2926" s="494" t="s">
        <v>11499</v>
      </c>
      <c r="I2926" s="1"/>
    </row>
    <row r="2927" spans="2:9">
      <c r="B2927" s="112" t="s">
        <v>11651</v>
      </c>
      <c r="C2927" s="136" t="s">
        <v>11764</v>
      </c>
      <c r="D2927" s="136" t="s">
        <v>1186</v>
      </c>
      <c r="E2927" s="141" t="s">
        <v>4</v>
      </c>
      <c r="F2927" s="136" t="s">
        <v>416</v>
      </c>
      <c r="G2927" s="136"/>
      <c r="H2927" s="494" t="s">
        <v>11499</v>
      </c>
      <c r="I2927" s="1"/>
    </row>
    <row r="2928" spans="2:9">
      <c r="B2928" s="112" t="s">
        <v>11651</v>
      </c>
      <c r="C2928" s="136" t="s">
        <v>11776</v>
      </c>
      <c r="D2928" s="136" t="s">
        <v>5062</v>
      </c>
      <c r="E2928" s="141" t="s">
        <v>657</v>
      </c>
      <c r="F2928" s="90" t="s">
        <v>11713</v>
      </c>
      <c r="G2928" s="136"/>
      <c r="H2928" s="494" t="s">
        <v>11499</v>
      </c>
      <c r="I2928" s="1"/>
    </row>
    <row r="2929" spans="2:9">
      <c r="B2929" s="112" t="s">
        <v>11651</v>
      </c>
      <c r="C2929" s="136" t="s">
        <v>11777</v>
      </c>
      <c r="D2929" s="136" t="s">
        <v>1186</v>
      </c>
      <c r="E2929" s="141" t="s">
        <v>657</v>
      </c>
      <c r="F2929" s="136" t="s">
        <v>11708</v>
      </c>
      <c r="G2929" s="136"/>
      <c r="H2929" s="494" t="s">
        <v>11499</v>
      </c>
      <c r="I2929" s="1"/>
    </row>
    <row r="2930" spans="2:9">
      <c r="B2930" s="112" t="s">
        <v>11651</v>
      </c>
      <c r="C2930" s="136" t="s">
        <v>11778</v>
      </c>
      <c r="D2930" s="136" t="s">
        <v>1186</v>
      </c>
      <c r="E2930" s="141" t="s">
        <v>657</v>
      </c>
      <c r="F2930" s="136" t="s">
        <v>11684</v>
      </c>
      <c r="G2930" s="136"/>
      <c r="H2930" s="494" t="s">
        <v>11499</v>
      </c>
      <c r="I2930" s="1"/>
    </row>
    <row r="2931" spans="2:9">
      <c r="B2931" s="112" t="s">
        <v>11651</v>
      </c>
      <c r="C2931" s="136" t="s">
        <v>11779</v>
      </c>
      <c r="D2931" s="136" t="s">
        <v>5062</v>
      </c>
      <c r="E2931" s="141" t="s">
        <v>657</v>
      </c>
      <c r="F2931" s="90" t="s">
        <v>11717</v>
      </c>
      <c r="G2931" s="136"/>
      <c r="H2931" s="494" t="s">
        <v>11499</v>
      </c>
      <c r="I2931" s="1"/>
    </row>
    <row r="2932" spans="2:9">
      <c r="B2932" s="112" t="s">
        <v>11651</v>
      </c>
      <c r="C2932" s="136" t="s">
        <v>10686</v>
      </c>
      <c r="D2932" s="136" t="s">
        <v>634</v>
      </c>
      <c r="E2932" s="141" t="s">
        <v>657</v>
      </c>
      <c r="F2932" s="90" t="s">
        <v>406</v>
      </c>
      <c r="G2932" s="136"/>
      <c r="H2932" s="494" t="s">
        <v>11499</v>
      </c>
      <c r="I2932" s="1"/>
    </row>
    <row r="2933" spans="2:9">
      <c r="B2933" s="112" t="s">
        <v>11651</v>
      </c>
      <c r="C2933" s="136" t="s">
        <v>10687</v>
      </c>
      <c r="D2933" s="136" t="s">
        <v>634</v>
      </c>
      <c r="E2933" s="141" t="s">
        <v>657</v>
      </c>
      <c r="F2933" s="90" t="s">
        <v>408</v>
      </c>
      <c r="G2933" s="136"/>
      <c r="H2933" s="494" t="s">
        <v>11499</v>
      </c>
      <c r="I2933" s="1"/>
    </row>
    <row r="2934" spans="2:9">
      <c r="B2934" s="112" t="s">
        <v>11659</v>
      </c>
      <c r="C2934" s="90" t="s">
        <v>633</v>
      </c>
      <c r="D2934" s="90" t="s">
        <v>634</v>
      </c>
      <c r="E2934" s="141" t="s">
        <v>130</v>
      </c>
      <c r="F2934" s="90" t="s">
        <v>635</v>
      </c>
      <c r="G2934" s="90" t="s">
        <v>636</v>
      </c>
      <c r="H2934" s="494" t="s">
        <v>11499</v>
      </c>
      <c r="I2934" s="12"/>
    </row>
    <row r="2935" spans="2:9">
      <c r="B2935" s="112" t="s">
        <v>11659</v>
      </c>
      <c r="C2935" s="90" t="s">
        <v>637</v>
      </c>
      <c r="D2935" s="90" t="s">
        <v>634</v>
      </c>
      <c r="E2935" s="141" t="s">
        <v>130</v>
      </c>
      <c r="F2935" s="90" t="s">
        <v>638</v>
      </c>
      <c r="G2935" s="90" t="s">
        <v>639</v>
      </c>
      <c r="H2935" s="494" t="s">
        <v>11499</v>
      </c>
      <c r="I2935" s="12"/>
    </row>
    <row r="2936" spans="2:9">
      <c r="B2936" s="112" t="s">
        <v>11659</v>
      </c>
      <c r="C2936" s="90" t="s">
        <v>640</v>
      </c>
      <c r="D2936" s="90" t="s">
        <v>641</v>
      </c>
      <c r="E2936" s="141" t="s">
        <v>130</v>
      </c>
      <c r="F2936" s="90"/>
      <c r="G2936" s="90"/>
      <c r="H2936" s="494" t="s">
        <v>11499</v>
      </c>
      <c r="I2936" s="12"/>
    </row>
    <row r="2937" spans="2:9">
      <c r="B2937" s="112" t="s">
        <v>11659</v>
      </c>
      <c r="C2937" s="90" t="s">
        <v>642</v>
      </c>
      <c r="D2937" s="90" t="s">
        <v>641</v>
      </c>
      <c r="E2937" s="141" t="s">
        <v>130</v>
      </c>
      <c r="F2937" s="90"/>
      <c r="G2937" s="90"/>
      <c r="H2937" s="494" t="s">
        <v>11499</v>
      </c>
      <c r="I2937" s="12"/>
    </row>
    <row r="2938" spans="2:9">
      <c r="B2938" s="112" t="s">
        <v>11659</v>
      </c>
      <c r="C2938" s="90" t="s">
        <v>643</v>
      </c>
      <c r="D2938" s="90" t="s">
        <v>644</v>
      </c>
      <c r="E2938" s="141" t="s">
        <v>130</v>
      </c>
      <c r="F2938" s="90" t="s">
        <v>645</v>
      </c>
      <c r="G2938" s="90"/>
      <c r="H2938" s="494" t="s">
        <v>11499</v>
      </c>
      <c r="I2938" s="12"/>
    </row>
    <row r="2939" spans="2:9">
      <c r="B2939" s="112" t="s">
        <v>11659</v>
      </c>
      <c r="C2939" s="90" t="s">
        <v>646</v>
      </c>
      <c r="D2939" s="90" t="s">
        <v>644</v>
      </c>
      <c r="E2939" s="141" t="s">
        <v>130</v>
      </c>
      <c r="F2939" s="90" t="s">
        <v>647</v>
      </c>
      <c r="G2939" s="90"/>
      <c r="H2939" s="494" t="s">
        <v>11499</v>
      </c>
      <c r="I2939" s="12"/>
    </row>
    <row r="2940" spans="2:9">
      <c r="B2940" s="112" t="s">
        <v>11659</v>
      </c>
      <c r="C2940" s="90" t="s">
        <v>648</v>
      </c>
      <c r="D2940" s="90" t="s">
        <v>641</v>
      </c>
      <c r="E2940" s="141" t="s">
        <v>130</v>
      </c>
      <c r="F2940" s="90" t="s">
        <v>649</v>
      </c>
      <c r="G2940" s="90"/>
      <c r="H2940" s="494" t="s">
        <v>11499</v>
      </c>
      <c r="I2940" s="12"/>
    </row>
    <row r="2941" spans="2:9">
      <c r="B2941" s="112" t="s">
        <v>11659</v>
      </c>
      <c r="C2941" s="90" t="s">
        <v>650</v>
      </c>
      <c r="D2941" s="90" t="s">
        <v>641</v>
      </c>
      <c r="E2941" s="141" t="s">
        <v>130</v>
      </c>
      <c r="F2941" s="90" t="s">
        <v>651</v>
      </c>
      <c r="G2941" s="90"/>
      <c r="H2941" s="494" t="s">
        <v>11499</v>
      </c>
      <c r="I2941" s="12"/>
    </row>
    <row r="2942" spans="2:9">
      <c r="B2942" s="112" t="s">
        <v>11659</v>
      </c>
      <c r="C2942" s="90" t="s">
        <v>652</v>
      </c>
      <c r="D2942" s="90" t="s">
        <v>634</v>
      </c>
      <c r="E2942" s="141" t="s">
        <v>130</v>
      </c>
      <c r="F2942" s="90" t="s">
        <v>653</v>
      </c>
      <c r="G2942" s="90" t="s">
        <v>636</v>
      </c>
      <c r="H2942" s="494" t="s">
        <v>11499</v>
      </c>
      <c r="I2942" s="12"/>
    </row>
    <row r="2943" spans="2:9">
      <c r="B2943" s="112" t="s">
        <v>11659</v>
      </c>
      <c r="C2943" s="136" t="s">
        <v>11780</v>
      </c>
      <c r="D2943" s="136" t="s">
        <v>1186</v>
      </c>
      <c r="E2943" s="141" t="s">
        <v>4</v>
      </c>
      <c r="F2943" s="136" t="s">
        <v>11720</v>
      </c>
      <c r="G2943" s="136"/>
      <c r="H2943" s="494" t="s">
        <v>11499</v>
      </c>
      <c r="I2943" s="1"/>
    </row>
    <row r="2944" spans="2:9">
      <c r="B2944" s="112" t="s">
        <v>11659</v>
      </c>
      <c r="C2944" s="136" t="s">
        <v>11764</v>
      </c>
      <c r="D2944" s="136" t="s">
        <v>1186</v>
      </c>
      <c r="E2944" s="141" t="s">
        <v>4</v>
      </c>
      <c r="F2944" s="136" t="s">
        <v>416</v>
      </c>
      <c r="G2944" s="136"/>
      <c r="H2944" s="494" t="s">
        <v>11499</v>
      </c>
      <c r="I2944" s="1"/>
    </row>
    <row r="2945" spans="2:9">
      <c r="B2945" s="112" t="s">
        <v>11659</v>
      </c>
      <c r="C2945" s="136" t="s">
        <v>11781</v>
      </c>
      <c r="D2945" s="136" t="s">
        <v>5062</v>
      </c>
      <c r="E2945" s="141" t="s">
        <v>657</v>
      </c>
      <c r="F2945" s="90" t="s">
        <v>11723</v>
      </c>
      <c r="G2945" s="136"/>
      <c r="H2945" s="494" t="s">
        <v>11499</v>
      </c>
      <c r="I2945" s="1"/>
    </row>
    <row r="2946" spans="2:9">
      <c r="B2946" s="112" t="s">
        <v>11659</v>
      </c>
      <c r="C2946" s="136" t="s">
        <v>11756</v>
      </c>
      <c r="D2946" s="136" t="s">
        <v>1186</v>
      </c>
      <c r="E2946" s="141" t="s">
        <v>657</v>
      </c>
      <c r="F2946" s="136" t="s">
        <v>4304</v>
      </c>
      <c r="G2946" s="136"/>
      <c r="H2946" s="494" t="s">
        <v>11499</v>
      </c>
      <c r="I2946" s="1"/>
    </row>
    <row r="2947" spans="2:9">
      <c r="B2947" s="112" t="s">
        <v>11659</v>
      </c>
      <c r="C2947" s="136" t="s">
        <v>11757</v>
      </c>
      <c r="D2947" s="136" t="s">
        <v>5062</v>
      </c>
      <c r="E2947" s="141" t="s">
        <v>657</v>
      </c>
      <c r="F2947" s="136" t="s">
        <v>11684</v>
      </c>
      <c r="G2947" s="136"/>
      <c r="H2947" s="494" t="s">
        <v>11499</v>
      </c>
      <c r="I2947" s="1"/>
    </row>
    <row r="2948" spans="2:9">
      <c r="B2948" s="112" t="s">
        <v>11659</v>
      </c>
      <c r="C2948" s="136" t="s">
        <v>11758</v>
      </c>
      <c r="D2948" s="136" t="s">
        <v>5062</v>
      </c>
      <c r="E2948" s="141" t="s">
        <v>657</v>
      </c>
      <c r="F2948" s="90" t="s">
        <v>11725</v>
      </c>
      <c r="G2948" s="136"/>
      <c r="H2948" s="494" t="s">
        <v>11499</v>
      </c>
      <c r="I2948" s="1"/>
    </row>
    <row r="2949" spans="2:9">
      <c r="B2949" s="112" t="s">
        <v>11659</v>
      </c>
      <c r="C2949" s="136" t="s">
        <v>10686</v>
      </c>
      <c r="D2949" s="136" t="s">
        <v>634</v>
      </c>
      <c r="E2949" s="141" t="s">
        <v>657</v>
      </c>
      <c r="F2949" s="90" t="s">
        <v>406</v>
      </c>
      <c r="G2949" s="136"/>
      <c r="H2949" s="494" t="s">
        <v>11499</v>
      </c>
      <c r="I2949" s="1"/>
    </row>
    <row r="2950" spans="2:9">
      <c r="B2950" s="112" t="s">
        <v>11659</v>
      </c>
      <c r="C2950" s="136" t="s">
        <v>10687</v>
      </c>
      <c r="D2950" s="136" t="s">
        <v>634</v>
      </c>
      <c r="E2950" s="141" t="s">
        <v>657</v>
      </c>
      <c r="F2950" s="90" t="s">
        <v>408</v>
      </c>
      <c r="G2950" s="136"/>
      <c r="H2950" s="494" t="s">
        <v>11499</v>
      </c>
      <c r="I2950" s="1"/>
    </row>
    <row r="2951" spans="2:9">
      <c r="B2951" s="112" t="s">
        <v>11667</v>
      </c>
      <c r="C2951" s="90" t="s">
        <v>633</v>
      </c>
      <c r="D2951" s="90" t="s">
        <v>634</v>
      </c>
      <c r="E2951" s="141" t="s">
        <v>130</v>
      </c>
      <c r="F2951" s="90" t="s">
        <v>635</v>
      </c>
      <c r="G2951" s="90" t="s">
        <v>636</v>
      </c>
      <c r="H2951" s="494" t="s">
        <v>11499</v>
      </c>
      <c r="I2951" s="12"/>
    </row>
    <row r="2952" spans="2:9">
      <c r="B2952" s="112" t="s">
        <v>11667</v>
      </c>
      <c r="C2952" s="90" t="s">
        <v>637</v>
      </c>
      <c r="D2952" s="90" t="s">
        <v>634</v>
      </c>
      <c r="E2952" s="141" t="s">
        <v>130</v>
      </c>
      <c r="F2952" s="90" t="s">
        <v>638</v>
      </c>
      <c r="G2952" s="90" t="s">
        <v>639</v>
      </c>
      <c r="H2952" s="494" t="s">
        <v>11499</v>
      </c>
      <c r="I2952" s="12"/>
    </row>
    <row r="2953" spans="2:9">
      <c r="B2953" s="112" t="s">
        <v>11667</v>
      </c>
      <c r="C2953" s="90" t="s">
        <v>640</v>
      </c>
      <c r="D2953" s="90" t="s">
        <v>641</v>
      </c>
      <c r="E2953" s="141" t="s">
        <v>130</v>
      </c>
      <c r="F2953" s="90"/>
      <c r="G2953" s="90"/>
      <c r="H2953" s="494" t="s">
        <v>11499</v>
      </c>
      <c r="I2953" s="12"/>
    </row>
    <row r="2954" spans="2:9">
      <c r="B2954" s="112" t="s">
        <v>11667</v>
      </c>
      <c r="C2954" s="90" t="s">
        <v>642</v>
      </c>
      <c r="D2954" s="90" t="s">
        <v>641</v>
      </c>
      <c r="E2954" s="141" t="s">
        <v>130</v>
      </c>
      <c r="F2954" s="90"/>
      <c r="G2954" s="90"/>
      <c r="H2954" s="494" t="s">
        <v>11499</v>
      </c>
      <c r="I2954" s="12"/>
    </row>
    <row r="2955" spans="2:9">
      <c r="B2955" s="112" t="s">
        <v>11667</v>
      </c>
      <c r="C2955" s="90" t="s">
        <v>643</v>
      </c>
      <c r="D2955" s="90" t="s">
        <v>644</v>
      </c>
      <c r="E2955" s="141" t="s">
        <v>130</v>
      </c>
      <c r="F2955" s="90" t="s">
        <v>645</v>
      </c>
      <c r="G2955" s="90"/>
      <c r="H2955" s="494" t="s">
        <v>11499</v>
      </c>
      <c r="I2955" s="12"/>
    </row>
    <row r="2956" spans="2:9">
      <c r="B2956" s="112" t="s">
        <v>11667</v>
      </c>
      <c r="C2956" s="90" t="s">
        <v>646</v>
      </c>
      <c r="D2956" s="90" t="s">
        <v>644</v>
      </c>
      <c r="E2956" s="141" t="s">
        <v>130</v>
      </c>
      <c r="F2956" s="90" t="s">
        <v>647</v>
      </c>
      <c r="G2956" s="90"/>
      <c r="H2956" s="494" t="s">
        <v>11499</v>
      </c>
      <c r="I2956" s="12"/>
    </row>
    <row r="2957" spans="2:9">
      <c r="B2957" s="112" t="s">
        <v>11667</v>
      </c>
      <c r="C2957" s="90" t="s">
        <v>648</v>
      </c>
      <c r="D2957" s="90" t="s">
        <v>641</v>
      </c>
      <c r="E2957" s="141" t="s">
        <v>130</v>
      </c>
      <c r="F2957" s="90" t="s">
        <v>649</v>
      </c>
      <c r="G2957" s="90"/>
      <c r="H2957" s="494" t="s">
        <v>11499</v>
      </c>
      <c r="I2957" s="12"/>
    </row>
    <row r="2958" spans="2:9">
      <c r="B2958" s="112" t="s">
        <v>11667</v>
      </c>
      <c r="C2958" s="90" t="s">
        <v>650</v>
      </c>
      <c r="D2958" s="90" t="s">
        <v>641</v>
      </c>
      <c r="E2958" s="141" t="s">
        <v>130</v>
      </c>
      <c r="F2958" s="90" t="s">
        <v>651</v>
      </c>
      <c r="G2958" s="90"/>
      <c r="H2958" s="494" t="s">
        <v>11499</v>
      </c>
      <c r="I2958" s="12"/>
    </row>
    <row r="2959" spans="2:9">
      <c r="B2959" s="112" t="s">
        <v>11667</v>
      </c>
      <c r="C2959" s="90" t="s">
        <v>652</v>
      </c>
      <c r="D2959" s="90" t="s">
        <v>634</v>
      </c>
      <c r="E2959" s="141" t="s">
        <v>130</v>
      </c>
      <c r="F2959" s="90" t="s">
        <v>653</v>
      </c>
      <c r="G2959" s="90" t="s">
        <v>636</v>
      </c>
      <c r="H2959" s="494" t="s">
        <v>11499</v>
      </c>
      <c r="I2959" s="12"/>
    </row>
    <row r="2960" spans="2:9">
      <c r="B2960" s="112" t="s">
        <v>11667</v>
      </c>
      <c r="C2960" s="136" t="s">
        <v>11782</v>
      </c>
      <c r="D2960" s="136" t="s">
        <v>1127</v>
      </c>
      <c r="E2960" s="141" t="s">
        <v>4</v>
      </c>
      <c r="F2960" s="136" t="s">
        <v>11783</v>
      </c>
      <c r="G2960" s="136"/>
      <c r="H2960" s="494" t="s">
        <v>11499</v>
      </c>
      <c r="I2960" s="1"/>
    </row>
    <row r="2961" spans="2:9">
      <c r="B2961" s="112" t="s">
        <v>11667</v>
      </c>
      <c r="C2961" s="136" t="s">
        <v>11784</v>
      </c>
      <c r="D2961" s="136" t="s">
        <v>5062</v>
      </c>
      <c r="E2961" s="141" t="s">
        <v>4</v>
      </c>
      <c r="F2961" s="136" t="s">
        <v>416</v>
      </c>
      <c r="G2961" s="136"/>
      <c r="H2961" s="494" t="s">
        <v>11499</v>
      </c>
      <c r="I2961" s="1"/>
    </row>
    <row r="2962" spans="2:9">
      <c r="B2962" s="112" t="s">
        <v>11667</v>
      </c>
      <c r="C2962" s="136" t="s">
        <v>11785</v>
      </c>
      <c r="D2962" s="136" t="s">
        <v>5062</v>
      </c>
      <c r="E2962" s="141" t="s">
        <v>657</v>
      </c>
      <c r="F2962" s="90" t="s">
        <v>11731</v>
      </c>
      <c r="G2962" s="136"/>
      <c r="H2962" s="494" t="s">
        <v>11499</v>
      </c>
      <c r="I2962" s="1"/>
    </row>
    <row r="2963" spans="2:9">
      <c r="B2963" s="112" t="s">
        <v>11667</v>
      </c>
      <c r="C2963" s="136" t="s">
        <v>11759</v>
      </c>
      <c r="D2963" s="136" t="s">
        <v>1186</v>
      </c>
      <c r="E2963" s="141" t="s">
        <v>657</v>
      </c>
      <c r="F2963" s="136" t="s">
        <v>11726</v>
      </c>
      <c r="G2963" s="136"/>
      <c r="H2963" s="494" t="s">
        <v>11499</v>
      </c>
      <c r="I2963" s="1"/>
    </row>
    <row r="2964" spans="2:9">
      <c r="B2964" s="112" t="s">
        <v>11667</v>
      </c>
      <c r="C2964" s="136" t="s">
        <v>11760</v>
      </c>
      <c r="D2964" s="136" t="s">
        <v>5062</v>
      </c>
      <c r="E2964" s="141" t="s">
        <v>657</v>
      </c>
      <c r="F2964" s="136" t="s">
        <v>11684</v>
      </c>
      <c r="G2964" s="136"/>
      <c r="H2964" s="494" t="s">
        <v>11499</v>
      </c>
      <c r="I2964" s="1"/>
    </row>
    <row r="2965" spans="2:9">
      <c r="B2965" s="112" t="s">
        <v>11667</v>
      </c>
      <c r="C2965" s="136" t="s">
        <v>11762</v>
      </c>
      <c r="D2965" s="136" t="s">
        <v>5062</v>
      </c>
      <c r="E2965" s="141" t="s">
        <v>657</v>
      </c>
      <c r="F2965" s="90" t="s">
        <v>11732</v>
      </c>
      <c r="G2965" s="136"/>
      <c r="H2965" s="494" t="s">
        <v>11499</v>
      </c>
      <c r="I2965" s="1"/>
    </row>
    <row r="2966" spans="2:9">
      <c r="B2966" s="112" t="s">
        <v>11667</v>
      </c>
      <c r="C2966" s="136" t="s">
        <v>10686</v>
      </c>
      <c r="D2966" s="136" t="s">
        <v>634</v>
      </c>
      <c r="E2966" s="141" t="s">
        <v>657</v>
      </c>
      <c r="F2966" s="90" t="s">
        <v>406</v>
      </c>
      <c r="G2966" s="136"/>
      <c r="H2966" s="494" t="s">
        <v>11499</v>
      </c>
      <c r="I2966" s="1"/>
    </row>
    <row r="2967" spans="2:9">
      <c r="B2967" s="112" t="s">
        <v>11667</v>
      </c>
      <c r="C2967" s="136" t="s">
        <v>10687</v>
      </c>
      <c r="D2967" s="136" t="s">
        <v>634</v>
      </c>
      <c r="E2967" s="141" t="s">
        <v>657</v>
      </c>
      <c r="F2967" s="90" t="s">
        <v>408</v>
      </c>
      <c r="G2967" s="136"/>
      <c r="H2967" s="494" t="s">
        <v>11499</v>
      </c>
      <c r="I2967" s="1"/>
    </row>
  </sheetData>
  <autoFilter ref="B2:I1039" xr:uid="{00000000-0009-0000-0000-000007000000}"/>
  <conditionalFormatting sqref="B1366">
    <cfRule type="duplicateValues" dxfId="609" priority="51"/>
    <cfRule type="duplicateValues" dxfId="608" priority="52"/>
    <cfRule type="duplicateValues" dxfId="607" priority="53"/>
    <cfRule type="duplicateValues" dxfId="606" priority="54"/>
  </conditionalFormatting>
  <conditionalFormatting sqref="B1366">
    <cfRule type="duplicateValues" dxfId="605" priority="50"/>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N846"/>
  <sheetViews>
    <sheetView zoomScale="80" zoomScaleNormal="80" workbookViewId="0">
      <pane ySplit="2" topLeftCell="A526" activePane="bottomLeft" state="frozenSplit"/>
      <selection activeCell="D1" sqref="D1"/>
      <selection pane="bottomLeft" activeCell="E523" sqref="E523"/>
    </sheetView>
  </sheetViews>
  <sheetFormatPr defaultColWidth="8.85546875" defaultRowHeight="15"/>
  <cols>
    <col min="1" max="1" width="3.85546875" style="14" customWidth="1"/>
    <col min="2" max="2" width="50.7109375" style="14" customWidth="1"/>
    <col min="3" max="3" width="25.7109375" style="14" customWidth="1"/>
    <col min="4" max="4" width="19.42578125" style="14" customWidth="1"/>
    <col min="5" max="5" width="38.7109375" style="14" customWidth="1"/>
    <col min="6" max="6" width="52.28515625" style="14" customWidth="1"/>
    <col min="7" max="7" width="35.28515625" style="19" customWidth="1"/>
    <col min="8" max="8" width="24.42578125" style="19" customWidth="1"/>
    <col min="9" max="9" width="40.7109375" style="19" customWidth="1"/>
    <col min="10" max="10" width="21.5703125" style="14" customWidth="1"/>
    <col min="11" max="12" width="12" style="14" customWidth="1"/>
    <col min="13" max="16384" width="8.85546875" style="14"/>
  </cols>
  <sheetData>
    <row r="1" spans="2:14">
      <c r="E1" s="20" t="s">
        <v>118</v>
      </c>
    </row>
    <row r="2" spans="2:14" ht="30">
      <c r="B2" s="72" t="s">
        <v>106</v>
      </c>
      <c r="C2" s="72" t="s">
        <v>121</v>
      </c>
      <c r="D2" s="72" t="s">
        <v>107</v>
      </c>
      <c r="E2" s="72" t="s">
        <v>116</v>
      </c>
      <c r="F2" s="72" t="s">
        <v>117</v>
      </c>
      <c r="G2" s="72" t="s">
        <v>1</v>
      </c>
      <c r="H2" s="72" t="s">
        <v>123</v>
      </c>
      <c r="I2" s="72" t="s">
        <v>124</v>
      </c>
      <c r="J2" s="73" t="s">
        <v>103</v>
      </c>
      <c r="K2" s="139" t="s">
        <v>119</v>
      </c>
      <c r="L2" s="139" t="s">
        <v>120</v>
      </c>
      <c r="M2" s="21"/>
      <c r="N2" s="21"/>
    </row>
    <row r="3" spans="2:14">
      <c r="B3" s="141" t="s">
        <v>595</v>
      </c>
      <c r="C3" s="13" t="s">
        <v>286</v>
      </c>
      <c r="D3" s="13" t="s">
        <v>72</v>
      </c>
      <c r="E3" s="13" t="s">
        <v>1240</v>
      </c>
      <c r="F3" s="13"/>
      <c r="G3" s="13" t="s">
        <v>1241</v>
      </c>
      <c r="H3" s="141" t="s">
        <v>1237</v>
      </c>
      <c r="I3" s="141" t="s">
        <v>1238</v>
      </c>
      <c r="J3" s="13"/>
      <c r="K3" s="141" t="s">
        <v>1239</v>
      </c>
      <c r="L3" s="13"/>
    </row>
    <row r="4" spans="2:14">
      <c r="B4" s="141" t="s">
        <v>309</v>
      </c>
      <c r="C4" s="13" t="s">
        <v>286</v>
      </c>
      <c r="D4" s="13" t="s">
        <v>113</v>
      </c>
      <c r="E4" s="13" t="s">
        <v>1242</v>
      </c>
      <c r="F4" s="13" t="s">
        <v>1240</v>
      </c>
      <c r="G4" s="13" t="s">
        <v>1243</v>
      </c>
      <c r="H4" s="141" t="s">
        <v>1237</v>
      </c>
      <c r="I4" s="141" t="s">
        <v>1238</v>
      </c>
      <c r="J4" s="13"/>
      <c r="K4" s="141" t="s">
        <v>1239</v>
      </c>
      <c r="L4" s="13"/>
    </row>
    <row r="5" spans="2:14">
      <c r="B5" s="141" t="s">
        <v>310</v>
      </c>
      <c r="C5" s="13" t="s">
        <v>286</v>
      </c>
      <c r="D5" s="13" t="s">
        <v>113</v>
      </c>
      <c r="E5" s="13" t="s">
        <v>1244</v>
      </c>
      <c r="F5" s="13" t="s">
        <v>1240</v>
      </c>
      <c r="G5" s="13" t="s">
        <v>1245</v>
      </c>
      <c r="H5" s="141" t="s">
        <v>1237</v>
      </c>
      <c r="I5" s="141" t="s">
        <v>1246</v>
      </c>
      <c r="J5" s="13"/>
      <c r="K5" s="141" t="s">
        <v>1239</v>
      </c>
      <c r="L5" s="13"/>
    </row>
    <row r="6" spans="2:14">
      <c r="B6" s="141" t="s">
        <v>1247</v>
      </c>
      <c r="C6" s="13" t="s">
        <v>286</v>
      </c>
      <c r="D6" s="13" t="s">
        <v>72</v>
      </c>
      <c r="E6" s="13" t="s">
        <v>1248</v>
      </c>
      <c r="F6" s="13"/>
      <c r="G6" s="13" t="s">
        <v>1249</v>
      </c>
      <c r="H6" s="141" t="s">
        <v>600</v>
      </c>
      <c r="I6" s="141" t="s">
        <v>600</v>
      </c>
      <c r="J6" s="13"/>
      <c r="K6" s="141" t="s">
        <v>1239</v>
      </c>
      <c r="L6" s="13"/>
    </row>
    <row r="7" spans="2:14">
      <c r="B7" s="141" t="s">
        <v>4920</v>
      </c>
      <c r="C7" s="13" t="s">
        <v>286</v>
      </c>
      <c r="D7" s="13" t="s">
        <v>113</v>
      </c>
      <c r="E7" s="13" t="s">
        <v>8939</v>
      </c>
      <c r="F7" s="13" t="s">
        <v>1248</v>
      </c>
      <c r="G7" s="13" t="s">
        <v>8940</v>
      </c>
      <c r="H7" s="141" t="s">
        <v>600</v>
      </c>
      <c r="I7" s="141" t="s">
        <v>600</v>
      </c>
      <c r="J7" s="13"/>
      <c r="K7" s="141" t="s">
        <v>1239</v>
      </c>
      <c r="L7" s="13"/>
    </row>
    <row r="8" spans="2:14" ht="30">
      <c r="B8" s="13" t="s">
        <v>302</v>
      </c>
      <c r="C8" s="13" t="s">
        <v>286</v>
      </c>
      <c r="D8" s="141" t="s">
        <v>1253</v>
      </c>
      <c r="E8" s="13" t="s">
        <v>1254</v>
      </c>
      <c r="F8" s="13"/>
      <c r="G8" s="13" t="s">
        <v>1255</v>
      </c>
      <c r="H8" s="141" t="s">
        <v>1237</v>
      </c>
      <c r="I8" s="13" t="s">
        <v>1255</v>
      </c>
      <c r="J8" s="13"/>
      <c r="K8" s="151" t="s">
        <v>1239</v>
      </c>
      <c r="L8" s="152"/>
    </row>
    <row r="9" spans="2:14" ht="30">
      <c r="B9" s="22" t="s">
        <v>303</v>
      </c>
      <c r="C9" s="13" t="s">
        <v>286</v>
      </c>
      <c r="D9" s="141" t="s">
        <v>1256</v>
      </c>
      <c r="E9" s="13" t="s">
        <v>411</v>
      </c>
      <c r="F9" s="13"/>
      <c r="G9" s="51" t="s">
        <v>1257</v>
      </c>
      <c r="H9" s="141" t="s">
        <v>600</v>
      </c>
      <c r="I9" s="51" t="s">
        <v>1257</v>
      </c>
      <c r="J9" s="13"/>
      <c r="K9" s="153" t="s">
        <v>156</v>
      </c>
      <c r="L9" s="152"/>
    </row>
    <row r="10" spans="2:14" ht="30">
      <c r="B10" s="22" t="s">
        <v>304</v>
      </c>
      <c r="C10" s="13" t="s">
        <v>286</v>
      </c>
      <c r="D10" s="141" t="s">
        <v>1253</v>
      </c>
      <c r="E10" s="13" t="s">
        <v>1258</v>
      </c>
      <c r="F10" s="13"/>
      <c r="G10" s="51" t="s">
        <v>1259</v>
      </c>
      <c r="H10" s="141" t="s">
        <v>600</v>
      </c>
      <c r="I10" s="51" t="s">
        <v>1259</v>
      </c>
      <c r="J10" s="13"/>
      <c r="K10" s="153" t="s">
        <v>156</v>
      </c>
      <c r="L10" s="152"/>
    </row>
    <row r="11" spans="2:14" ht="30">
      <c r="B11" s="22" t="s">
        <v>305</v>
      </c>
      <c r="C11" s="13" t="s">
        <v>286</v>
      </c>
      <c r="D11" s="141" t="s">
        <v>1256</v>
      </c>
      <c r="E11" s="13" t="s">
        <v>428</v>
      </c>
      <c r="F11" s="13"/>
      <c r="G11" s="51" t="s">
        <v>1260</v>
      </c>
      <c r="H11" s="141" t="s">
        <v>600</v>
      </c>
      <c r="I11" s="51" t="s">
        <v>1260</v>
      </c>
      <c r="J11" s="13"/>
      <c r="K11" s="153" t="s">
        <v>156</v>
      </c>
      <c r="L11" s="152"/>
    </row>
    <row r="12" spans="2:14" ht="30">
      <c r="B12" s="22" t="s">
        <v>306</v>
      </c>
      <c r="C12" s="13" t="s">
        <v>286</v>
      </c>
      <c r="D12" s="141" t="s">
        <v>1253</v>
      </c>
      <c r="E12" s="13" t="s">
        <v>428</v>
      </c>
      <c r="F12" s="13"/>
      <c r="G12" s="121" t="s">
        <v>1261</v>
      </c>
      <c r="H12" s="141" t="s">
        <v>600</v>
      </c>
      <c r="I12" s="121" t="s">
        <v>1261</v>
      </c>
      <c r="J12" s="13"/>
      <c r="K12" s="153" t="s">
        <v>156</v>
      </c>
      <c r="L12" s="152"/>
    </row>
    <row r="13" spans="2:14">
      <c r="B13" s="141" t="s">
        <v>1262</v>
      </c>
      <c r="C13" s="13" t="s">
        <v>286</v>
      </c>
      <c r="D13" s="13" t="s">
        <v>1233</v>
      </c>
      <c r="E13" s="13" t="s">
        <v>1263</v>
      </c>
      <c r="F13" s="141" t="s">
        <v>7618</v>
      </c>
      <c r="G13" s="13" t="s">
        <v>1264</v>
      </c>
      <c r="H13" s="141" t="s">
        <v>1237</v>
      </c>
      <c r="I13" s="141" t="s">
        <v>1238</v>
      </c>
      <c r="J13" s="13"/>
      <c r="K13" s="154" t="s">
        <v>133</v>
      </c>
      <c r="L13" s="13"/>
    </row>
    <row r="14" spans="2:14" ht="30">
      <c r="B14" s="141" t="s">
        <v>311</v>
      </c>
      <c r="C14" s="13" t="s">
        <v>286</v>
      </c>
      <c r="D14" s="13" t="s">
        <v>1265</v>
      </c>
      <c r="E14" s="13" t="s">
        <v>1266</v>
      </c>
      <c r="F14" s="141" t="s">
        <v>7618</v>
      </c>
      <c r="G14" s="13" t="s">
        <v>1267</v>
      </c>
      <c r="H14" s="141" t="s">
        <v>1237</v>
      </c>
      <c r="I14" s="141" t="s">
        <v>1238</v>
      </c>
      <c r="J14" s="13"/>
      <c r="K14" s="154" t="s">
        <v>133</v>
      </c>
      <c r="L14" s="13"/>
    </row>
    <row r="15" spans="2:14">
      <c r="B15" s="141" t="s">
        <v>596</v>
      </c>
      <c r="C15" s="13" t="s">
        <v>286</v>
      </c>
      <c r="D15" s="13" t="s">
        <v>72</v>
      </c>
      <c r="E15" s="13" t="s">
        <v>1270</v>
      </c>
      <c r="F15" s="141"/>
      <c r="G15" s="13" t="s">
        <v>1271</v>
      </c>
      <c r="H15" s="141" t="s">
        <v>96</v>
      </c>
      <c r="I15" s="141" t="s">
        <v>1272</v>
      </c>
      <c r="J15" s="13"/>
      <c r="K15" s="141" t="s">
        <v>1239</v>
      </c>
      <c r="L15" s="13"/>
    </row>
    <row r="16" spans="2:14" ht="30">
      <c r="B16" s="141" t="s">
        <v>313</v>
      </c>
      <c r="C16" s="13" t="s">
        <v>286</v>
      </c>
      <c r="D16" s="13" t="s">
        <v>1273</v>
      </c>
      <c r="E16" s="13" t="s">
        <v>1274</v>
      </c>
      <c r="F16" s="141"/>
      <c r="G16" s="13" t="s">
        <v>1275</v>
      </c>
      <c r="H16" s="141" t="s">
        <v>1237</v>
      </c>
      <c r="I16" s="141" t="s">
        <v>1275</v>
      </c>
      <c r="J16" s="13"/>
      <c r="K16" s="155" t="s">
        <v>132</v>
      </c>
      <c r="L16" s="13"/>
    </row>
    <row r="17" spans="2:12" ht="30">
      <c r="B17" s="141" t="s">
        <v>314</v>
      </c>
      <c r="C17" s="13" t="s">
        <v>286</v>
      </c>
      <c r="D17" s="13" t="s">
        <v>1253</v>
      </c>
      <c r="E17" s="13" t="s">
        <v>1276</v>
      </c>
      <c r="F17" s="141"/>
      <c r="G17" s="13" t="s">
        <v>632</v>
      </c>
      <c r="H17" s="141" t="s">
        <v>1237</v>
      </c>
      <c r="I17" s="13" t="s">
        <v>632</v>
      </c>
      <c r="J17" s="13"/>
      <c r="K17" s="141" t="s">
        <v>1239</v>
      </c>
      <c r="L17" s="13"/>
    </row>
    <row r="18" spans="2:12">
      <c r="B18" s="141" t="s">
        <v>4863</v>
      </c>
      <c r="C18" s="263" t="s">
        <v>122</v>
      </c>
      <c r="D18" s="91" t="s">
        <v>72</v>
      </c>
      <c r="E18" s="86" t="s">
        <v>1277</v>
      </c>
      <c r="F18" s="86"/>
      <c r="G18" s="91" t="s">
        <v>1278</v>
      </c>
      <c r="H18" s="91" t="s">
        <v>1279</v>
      </c>
      <c r="I18" s="91" t="s">
        <v>170</v>
      </c>
      <c r="J18" s="86"/>
      <c r="K18" s="87" t="s">
        <v>1280</v>
      </c>
      <c r="L18" s="86"/>
    </row>
    <row r="19" spans="2:12" ht="30">
      <c r="B19" s="141" t="s">
        <v>4455</v>
      </c>
      <c r="C19" s="13" t="s">
        <v>286</v>
      </c>
      <c r="D19" s="13" t="s">
        <v>1233</v>
      </c>
      <c r="E19" s="141" t="s">
        <v>4456</v>
      </c>
      <c r="F19" s="12" t="s">
        <v>4457</v>
      </c>
      <c r="G19" s="13" t="s">
        <v>4458</v>
      </c>
      <c r="H19" s="141" t="s">
        <v>4403</v>
      </c>
      <c r="I19" s="141" t="s">
        <v>4408</v>
      </c>
      <c r="J19" s="12"/>
      <c r="K19" s="154" t="s">
        <v>1464</v>
      </c>
      <c r="L19" s="12"/>
    </row>
    <row r="20" spans="2:12">
      <c r="B20" s="141" t="s">
        <v>4406</v>
      </c>
      <c r="C20" s="13" t="s">
        <v>286</v>
      </c>
      <c r="D20" s="13" t="s">
        <v>72</v>
      </c>
      <c r="E20" s="141" t="s">
        <v>4471</v>
      </c>
      <c r="F20" s="12"/>
      <c r="G20" s="12" t="s">
        <v>2053</v>
      </c>
      <c r="H20" s="141" t="s">
        <v>4405</v>
      </c>
      <c r="I20" s="141" t="s">
        <v>4409</v>
      </c>
      <c r="J20" s="12"/>
      <c r="K20" s="154" t="s">
        <v>185</v>
      </c>
      <c r="L20" s="12"/>
    </row>
    <row r="21" spans="2:12">
      <c r="B21" s="141" t="s">
        <v>4377</v>
      </c>
      <c r="C21" s="13" t="s">
        <v>286</v>
      </c>
      <c r="D21" s="13" t="s">
        <v>113</v>
      </c>
      <c r="E21" s="141" t="s">
        <v>4472</v>
      </c>
      <c r="F21" s="12" t="s">
        <v>4471</v>
      </c>
      <c r="G21" s="13" t="s">
        <v>4473</v>
      </c>
      <c r="H21" s="141" t="s">
        <v>4405</v>
      </c>
      <c r="I21" s="141" t="s">
        <v>4409</v>
      </c>
      <c r="J21" s="12"/>
      <c r="K21" s="154" t="s">
        <v>185</v>
      </c>
      <c r="L21" s="12"/>
    </row>
    <row r="22" spans="2:12">
      <c r="B22" s="141" t="s">
        <v>4479</v>
      </c>
      <c r="C22" s="263" t="s">
        <v>4480</v>
      </c>
      <c r="D22" s="13" t="s">
        <v>72</v>
      </c>
      <c r="E22" s="141" t="s">
        <v>4481</v>
      </c>
      <c r="F22" s="12"/>
      <c r="G22" s="13" t="s">
        <v>4351</v>
      </c>
      <c r="H22" s="141" t="s">
        <v>4482</v>
      </c>
      <c r="I22" s="141" t="s">
        <v>4482</v>
      </c>
      <c r="J22" s="12"/>
      <c r="K22" s="292" t="s">
        <v>7214</v>
      </c>
      <c r="L22" s="12"/>
    </row>
    <row r="23" spans="2:12">
      <c r="B23" s="141" t="s">
        <v>4407</v>
      </c>
      <c r="C23" s="13" t="s">
        <v>286</v>
      </c>
      <c r="D23" s="13" t="s">
        <v>72</v>
      </c>
      <c r="E23" s="141" t="s">
        <v>4483</v>
      </c>
      <c r="F23" s="12"/>
      <c r="G23" s="13" t="s">
        <v>2032</v>
      </c>
      <c r="H23" s="141" t="s">
        <v>4405</v>
      </c>
      <c r="I23" s="141" t="s">
        <v>4410</v>
      </c>
      <c r="J23" s="12"/>
      <c r="K23" s="154" t="s">
        <v>1464</v>
      </c>
      <c r="L23" s="12"/>
    </row>
    <row r="24" spans="2:12">
      <c r="B24" s="141" t="s">
        <v>4381</v>
      </c>
      <c r="C24" s="13" t="s">
        <v>286</v>
      </c>
      <c r="D24" s="13" t="s">
        <v>113</v>
      </c>
      <c r="E24" s="141" t="s">
        <v>7604</v>
      </c>
      <c r="F24" s="12" t="s">
        <v>4483</v>
      </c>
      <c r="G24" s="13" t="s">
        <v>2039</v>
      </c>
      <c r="H24" s="141" t="s">
        <v>4405</v>
      </c>
      <c r="I24" s="141" t="s">
        <v>4410</v>
      </c>
      <c r="J24" s="12"/>
      <c r="K24" s="154" t="s">
        <v>1464</v>
      </c>
      <c r="L24" s="12"/>
    </row>
    <row r="25" spans="2:12" ht="30">
      <c r="B25" s="90" t="s">
        <v>4536</v>
      </c>
      <c r="C25" s="13" t="s">
        <v>286</v>
      </c>
      <c r="D25" s="13" t="s">
        <v>72</v>
      </c>
      <c r="E25" s="90" t="s">
        <v>4603</v>
      </c>
      <c r="F25" s="13"/>
      <c r="G25" s="13" t="s">
        <v>1582</v>
      </c>
      <c r="H25" s="141" t="s">
        <v>600</v>
      </c>
      <c r="I25" s="141" t="s">
        <v>600</v>
      </c>
      <c r="J25" s="12"/>
      <c r="K25" s="150" t="s">
        <v>185</v>
      </c>
      <c r="L25" s="12"/>
    </row>
    <row r="26" spans="2:12" ht="30">
      <c r="B26" s="90" t="s">
        <v>4490</v>
      </c>
      <c r="C26" s="13" t="s">
        <v>286</v>
      </c>
      <c r="D26" s="13" t="s">
        <v>113</v>
      </c>
      <c r="E26" s="90" t="s">
        <v>4604</v>
      </c>
      <c r="F26" s="13" t="s">
        <v>4603</v>
      </c>
      <c r="G26" s="13" t="s">
        <v>1589</v>
      </c>
      <c r="H26" s="141" t="s">
        <v>600</v>
      </c>
      <c r="I26" s="141" t="s">
        <v>600</v>
      </c>
      <c r="J26" s="12"/>
      <c r="K26" s="150" t="s">
        <v>185</v>
      </c>
      <c r="L26" s="12"/>
    </row>
    <row r="27" spans="2:12" ht="30">
      <c r="B27" s="90" t="s">
        <v>4608</v>
      </c>
      <c r="C27" s="13" t="s">
        <v>286</v>
      </c>
      <c r="D27" s="13" t="s">
        <v>1233</v>
      </c>
      <c r="E27" s="90" t="s">
        <v>4609</v>
      </c>
      <c r="F27" s="13" t="s">
        <v>4610</v>
      </c>
      <c r="G27" s="13" t="s">
        <v>4611</v>
      </c>
      <c r="H27" s="141" t="s">
        <v>600</v>
      </c>
      <c r="I27" s="141" t="s">
        <v>600</v>
      </c>
      <c r="J27" s="12"/>
      <c r="K27" s="150" t="s">
        <v>185</v>
      </c>
      <c r="L27" s="12"/>
    </row>
    <row r="28" spans="2:12" ht="45">
      <c r="B28" s="90" t="s">
        <v>4494</v>
      </c>
      <c r="C28" s="13" t="s">
        <v>286</v>
      </c>
      <c r="D28" s="13" t="s">
        <v>1265</v>
      </c>
      <c r="E28" s="90" t="s">
        <v>4612</v>
      </c>
      <c r="F28" s="13" t="s">
        <v>4610</v>
      </c>
      <c r="G28" s="13" t="s">
        <v>4613</v>
      </c>
      <c r="H28" s="141" t="s">
        <v>600</v>
      </c>
      <c r="I28" s="141" t="s">
        <v>600</v>
      </c>
      <c r="J28" s="12"/>
      <c r="K28" s="150" t="s">
        <v>185</v>
      </c>
      <c r="L28" s="12"/>
    </row>
    <row r="29" spans="2:12" ht="30">
      <c r="B29" s="90" t="s">
        <v>4477</v>
      </c>
      <c r="C29" s="263" t="s">
        <v>193</v>
      </c>
      <c r="D29" s="13" t="s">
        <v>72</v>
      </c>
      <c r="E29" s="90" t="s">
        <v>4478</v>
      </c>
      <c r="F29" s="13"/>
      <c r="G29" s="13" t="s">
        <v>4616</v>
      </c>
      <c r="H29" s="141" t="s">
        <v>4617</v>
      </c>
      <c r="I29" s="141" t="s">
        <v>997</v>
      </c>
      <c r="J29" s="12"/>
      <c r="K29" s="90" t="s">
        <v>4618</v>
      </c>
      <c r="L29" s="12"/>
    </row>
    <row r="30" spans="2:12">
      <c r="B30" s="90" t="s">
        <v>4619</v>
      </c>
      <c r="C30" s="13" t="s">
        <v>286</v>
      </c>
      <c r="D30" s="13" t="s">
        <v>72</v>
      </c>
      <c r="E30" s="90" t="s">
        <v>4620</v>
      </c>
      <c r="F30" s="13"/>
      <c r="G30" s="13" t="s">
        <v>2102</v>
      </c>
      <c r="H30" s="141" t="s">
        <v>4405</v>
      </c>
      <c r="I30" s="141" t="s">
        <v>4405</v>
      </c>
      <c r="J30" s="12"/>
      <c r="K30" s="141" t="s">
        <v>1239</v>
      </c>
      <c r="L30" s="12"/>
    </row>
    <row r="31" spans="2:12">
      <c r="B31" s="90" t="s">
        <v>4498</v>
      </c>
      <c r="C31" s="13" t="s">
        <v>286</v>
      </c>
      <c r="D31" s="13" t="s">
        <v>1273</v>
      </c>
      <c r="E31" s="90" t="s">
        <v>4621</v>
      </c>
      <c r="F31" s="13"/>
      <c r="G31" s="13" t="s">
        <v>1448</v>
      </c>
      <c r="H31" s="141" t="s">
        <v>286</v>
      </c>
      <c r="I31" s="13" t="s">
        <v>1448</v>
      </c>
      <c r="J31" s="12"/>
      <c r="K31" s="141" t="s">
        <v>1239</v>
      </c>
      <c r="L31" s="12"/>
    </row>
    <row r="32" spans="2:12" ht="45">
      <c r="B32" s="90" t="s">
        <v>4502</v>
      </c>
      <c r="C32" s="13" t="s">
        <v>286</v>
      </c>
      <c r="D32" s="13" t="s">
        <v>1253</v>
      </c>
      <c r="E32" s="90" t="s">
        <v>4622</v>
      </c>
      <c r="F32" s="13"/>
      <c r="G32" s="13" t="s">
        <v>4544</v>
      </c>
      <c r="H32" s="141" t="s">
        <v>600</v>
      </c>
      <c r="I32" s="141" t="s">
        <v>2134</v>
      </c>
      <c r="J32" s="12"/>
      <c r="K32" s="141" t="s">
        <v>1239</v>
      </c>
      <c r="L32" s="12"/>
    </row>
    <row r="33" spans="2:12" ht="30">
      <c r="B33" s="90" t="s">
        <v>4624</v>
      </c>
      <c r="C33" s="13" t="s">
        <v>286</v>
      </c>
      <c r="D33" s="13" t="s">
        <v>113</v>
      </c>
      <c r="E33" s="90" t="s">
        <v>4789</v>
      </c>
      <c r="F33" s="53" t="s">
        <v>1240</v>
      </c>
      <c r="G33" s="53" t="s">
        <v>2240</v>
      </c>
      <c r="H33" s="141" t="s">
        <v>1238</v>
      </c>
      <c r="I33" s="141" t="s">
        <v>1238</v>
      </c>
      <c r="J33" s="1"/>
      <c r="K33" s="141" t="s">
        <v>1464</v>
      </c>
      <c r="L33" s="1"/>
    </row>
    <row r="34" spans="2:12" ht="30">
      <c r="B34" s="90" t="s">
        <v>4626</v>
      </c>
      <c r="C34" s="13" t="s">
        <v>286</v>
      </c>
      <c r="D34" s="13" t="s">
        <v>113</v>
      </c>
      <c r="E34" s="90" t="s">
        <v>4790</v>
      </c>
      <c r="F34" s="53" t="s">
        <v>1240</v>
      </c>
      <c r="G34" s="53" t="s">
        <v>4791</v>
      </c>
      <c r="H34" s="141" t="s">
        <v>1238</v>
      </c>
      <c r="I34" s="141" t="s">
        <v>1238</v>
      </c>
      <c r="J34" s="1"/>
      <c r="K34" s="141" t="s">
        <v>133</v>
      </c>
      <c r="L34" s="1"/>
    </row>
    <row r="35" spans="2:12" ht="30">
      <c r="B35" s="90" t="s">
        <v>4864</v>
      </c>
      <c r="C35" s="13" t="s">
        <v>286</v>
      </c>
      <c r="D35" s="13" t="s">
        <v>1233</v>
      </c>
      <c r="E35" s="90" t="s">
        <v>4792</v>
      </c>
      <c r="F35" s="53" t="s">
        <v>7629</v>
      </c>
      <c r="G35" s="53" t="s">
        <v>4793</v>
      </c>
      <c r="H35" s="141" t="s">
        <v>1238</v>
      </c>
      <c r="I35" s="141" t="s">
        <v>1238</v>
      </c>
      <c r="J35" s="1"/>
      <c r="K35" s="141" t="s">
        <v>288</v>
      </c>
      <c r="L35" s="1"/>
    </row>
    <row r="36" spans="2:12" ht="30">
      <c r="B36" s="90" t="s">
        <v>4629</v>
      </c>
      <c r="C36" s="13" t="s">
        <v>286</v>
      </c>
      <c r="D36" s="13" t="s">
        <v>1265</v>
      </c>
      <c r="E36" s="90" t="s">
        <v>4794</v>
      </c>
      <c r="F36" s="53" t="s">
        <v>7629</v>
      </c>
      <c r="G36" s="53" t="s">
        <v>4795</v>
      </c>
      <c r="H36" s="141" t="s">
        <v>1238</v>
      </c>
      <c r="I36" s="141" t="s">
        <v>1238</v>
      </c>
      <c r="J36" s="1"/>
      <c r="K36" s="141" t="s">
        <v>288</v>
      </c>
      <c r="L36" s="1"/>
    </row>
    <row r="37" spans="2:12">
      <c r="B37" s="90" t="s">
        <v>4764</v>
      </c>
      <c r="C37" s="13" t="s">
        <v>286</v>
      </c>
      <c r="D37" s="13" t="s">
        <v>72</v>
      </c>
      <c r="E37" s="90" t="s">
        <v>4807</v>
      </c>
      <c r="F37" s="53"/>
      <c r="G37" s="53" t="s">
        <v>2454</v>
      </c>
      <c r="H37" s="141" t="s">
        <v>4874</v>
      </c>
      <c r="I37" s="141" t="s">
        <v>4874</v>
      </c>
      <c r="J37" s="1"/>
      <c r="K37" s="141" t="s">
        <v>2452</v>
      </c>
      <c r="L37" s="1"/>
    </row>
    <row r="38" spans="2:12">
      <c r="B38" s="90" t="s">
        <v>4633</v>
      </c>
      <c r="C38" s="13" t="s">
        <v>286</v>
      </c>
      <c r="D38" s="13" t="s">
        <v>113</v>
      </c>
      <c r="E38" s="90" t="s">
        <v>4808</v>
      </c>
      <c r="F38" s="53" t="s">
        <v>4807</v>
      </c>
      <c r="G38" s="53" t="s">
        <v>4809</v>
      </c>
      <c r="H38" s="141" t="s">
        <v>4874</v>
      </c>
      <c r="I38" s="141" t="s">
        <v>4874</v>
      </c>
      <c r="J38" s="1"/>
      <c r="K38" s="141" t="s">
        <v>1464</v>
      </c>
      <c r="L38" s="1"/>
    </row>
    <row r="39" spans="2:12">
      <c r="B39" s="90" t="s">
        <v>4765</v>
      </c>
      <c r="C39" s="13" t="s">
        <v>286</v>
      </c>
      <c r="D39" s="13" t="s">
        <v>72</v>
      </c>
      <c r="E39" s="90" t="s">
        <v>4815</v>
      </c>
      <c r="F39" s="53"/>
      <c r="G39" s="53" t="s">
        <v>4816</v>
      </c>
      <c r="H39" s="141" t="s">
        <v>719</v>
      </c>
      <c r="I39" s="141" t="s">
        <v>719</v>
      </c>
      <c r="J39" s="1"/>
      <c r="K39" s="141" t="s">
        <v>1464</v>
      </c>
      <c r="L39" s="1"/>
    </row>
    <row r="40" spans="2:12">
      <c r="B40" s="90" t="s">
        <v>4637</v>
      </c>
      <c r="C40" s="13" t="s">
        <v>286</v>
      </c>
      <c r="D40" s="13" t="s">
        <v>113</v>
      </c>
      <c r="E40" s="90" t="s">
        <v>4817</v>
      </c>
      <c r="F40" s="53" t="s">
        <v>4815</v>
      </c>
      <c r="G40" s="53" t="s">
        <v>4818</v>
      </c>
      <c r="H40" s="141" t="s">
        <v>719</v>
      </c>
      <c r="I40" s="141" t="s">
        <v>719</v>
      </c>
      <c r="J40" s="1"/>
      <c r="K40" s="141" t="s">
        <v>1464</v>
      </c>
      <c r="L40" s="1"/>
    </row>
    <row r="41" spans="2:12">
      <c r="B41" s="90" t="s">
        <v>4763</v>
      </c>
      <c r="C41" s="286" t="s">
        <v>4623</v>
      </c>
      <c r="D41" s="13" t="s">
        <v>72</v>
      </c>
      <c r="E41" s="90" t="s">
        <v>4824</v>
      </c>
      <c r="F41" s="53"/>
      <c r="G41" s="53" t="s">
        <v>4825</v>
      </c>
      <c r="H41" s="141" t="s">
        <v>4762</v>
      </c>
      <c r="I41" s="141" t="s">
        <v>4762</v>
      </c>
      <c r="J41" s="1"/>
      <c r="K41" s="90" t="s">
        <v>4827</v>
      </c>
      <c r="L41" s="1"/>
    </row>
    <row r="42" spans="2:12" ht="30">
      <c r="B42" s="90" t="s">
        <v>4641</v>
      </c>
      <c r="C42" s="13" t="s">
        <v>286</v>
      </c>
      <c r="D42" s="13" t="s">
        <v>1253</v>
      </c>
      <c r="E42" s="90" t="s">
        <v>4826</v>
      </c>
      <c r="F42" s="53"/>
      <c r="G42" s="53" t="s">
        <v>3876</v>
      </c>
      <c r="H42" s="141" t="s">
        <v>1238</v>
      </c>
      <c r="I42" s="141" t="s">
        <v>1238</v>
      </c>
      <c r="J42" s="1"/>
      <c r="K42" s="141" t="s">
        <v>288</v>
      </c>
      <c r="L42" s="1"/>
    </row>
    <row r="43" spans="2:12" ht="30">
      <c r="B43" s="136" t="s">
        <v>4828</v>
      </c>
      <c r="C43" s="141" t="s">
        <v>286</v>
      </c>
      <c r="D43" s="13" t="s">
        <v>113</v>
      </c>
      <c r="E43" s="136" t="s">
        <v>4849</v>
      </c>
      <c r="F43" s="136" t="s">
        <v>4620</v>
      </c>
      <c r="G43" s="141" t="s">
        <v>2109</v>
      </c>
      <c r="H43" s="141" t="s">
        <v>4405</v>
      </c>
      <c r="I43" s="141" t="s">
        <v>4405</v>
      </c>
      <c r="J43" s="1"/>
      <c r="K43" s="270" t="s">
        <v>115</v>
      </c>
      <c r="L43" s="1"/>
    </row>
    <row r="44" spans="2:12">
      <c r="B44" s="90" t="s">
        <v>4844</v>
      </c>
      <c r="C44" s="141" t="s">
        <v>286</v>
      </c>
      <c r="D44" s="93" t="s">
        <v>72</v>
      </c>
      <c r="E44" s="90" t="s">
        <v>4854</v>
      </c>
      <c r="F44" s="90"/>
      <c r="G44" s="141" t="s">
        <v>2121</v>
      </c>
      <c r="H44" s="141" t="s">
        <v>4405</v>
      </c>
      <c r="I44" s="141" t="s">
        <v>4405</v>
      </c>
      <c r="J44" s="12"/>
      <c r="K44" s="297" t="s">
        <v>185</v>
      </c>
      <c r="L44" s="12"/>
    </row>
    <row r="45" spans="2:12">
      <c r="B45" s="90" t="s">
        <v>4831</v>
      </c>
      <c r="C45" s="141" t="s">
        <v>286</v>
      </c>
      <c r="D45" s="13" t="s">
        <v>113</v>
      </c>
      <c r="E45" s="90" t="s">
        <v>4855</v>
      </c>
      <c r="F45" s="90" t="s">
        <v>4854</v>
      </c>
      <c r="G45" s="141" t="s">
        <v>2128</v>
      </c>
      <c r="H45" s="141" t="s">
        <v>4405</v>
      </c>
      <c r="I45" s="141" t="s">
        <v>4405</v>
      </c>
      <c r="J45" s="12"/>
      <c r="K45" s="297" t="s">
        <v>115</v>
      </c>
      <c r="L45" s="12"/>
    </row>
    <row r="46" spans="2:12">
      <c r="B46" s="90" t="s">
        <v>4835</v>
      </c>
      <c r="C46" s="141" t="s">
        <v>286</v>
      </c>
      <c r="D46" s="141" t="s">
        <v>1273</v>
      </c>
      <c r="E46" s="90" t="s">
        <v>4859</v>
      </c>
      <c r="F46" s="90"/>
      <c r="G46" s="51" t="s">
        <v>2143</v>
      </c>
      <c r="H46" s="141" t="s">
        <v>4405</v>
      </c>
      <c r="I46" s="141" t="s">
        <v>4405</v>
      </c>
      <c r="J46" s="12"/>
      <c r="K46" s="271" t="s">
        <v>185</v>
      </c>
      <c r="L46" s="12"/>
    </row>
    <row r="47" spans="2:12" ht="30">
      <c r="B47" s="25" t="s">
        <v>4897</v>
      </c>
      <c r="C47" s="13" t="s">
        <v>286</v>
      </c>
      <c r="D47" s="13" t="s">
        <v>72</v>
      </c>
      <c r="E47" s="12" t="s">
        <v>4909</v>
      </c>
      <c r="F47" s="12"/>
      <c r="G47" s="141" t="s">
        <v>3690</v>
      </c>
      <c r="H47" s="141" t="s">
        <v>4919</v>
      </c>
      <c r="I47" s="141" t="s">
        <v>4919</v>
      </c>
      <c r="J47" s="12"/>
      <c r="K47" s="271" t="s">
        <v>133</v>
      </c>
      <c r="L47" s="12"/>
    </row>
    <row r="48" spans="2:12" ht="30">
      <c r="B48" s="25" t="s">
        <v>4888</v>
      </c>
      <c r="C48" s="13" t="s">
        <v>286</v>
      </c>
      <c r="D48" s="13" t="s">
        <v>113</v>
      </c>
      <c r="E48" s="12" t="s">
        <v>4910</v>
      </c>
      <c r="F48" s="12" t="s">
        <v>4909</v>
      </c>
      <c r="G48" s="141" t="s">
        <v>4911</v>
      </c>
      <c r="H48" s="141" t="s">
        <v>4919</v>
      </c>
      <c r="I48" s="141" t="s">
        <v>4919</v>
      </c>
      <c r="J48" s="12"/>
      <c r="K48" s="271" t="s">
        <v>133</v>
      </c>
      <c r="L48" s="12"/>
    </row>
    <row r="49" spans="2:12">
      <c r="B49" s="90" t="s">
        <v>5007</v>
      </c>
      <c r="C49" s="131" t="s">
        <v>286</v>
      </c>
      <c r="D49" s="13" t="s">
        <v>1233</v>
      </c>
      <c r="E49" s="90" t="s">
        <v>4991</v>
      </c>
      <c r="F49" s="90" t="s">
        <v>4992</v>
      </c>
      <c r="G49" s="13" t="s">
        <v>4993</v>
      </c>
      <c r="H49" s="141" t="s">
        <v>600</v>
      </c>
      <c r="I49" s="141" t="s">
        <v>600</v>
      </c>
      <c r="J49" s="12"/>
      <c r="K49" s="165" t="s">
        <v>1427</v>
      </c>
      <c r="L49" s="12"/>
    </row>
    <row r="50" spans="2:12">
      <c r="B50" s="90" t="s">
        <v>5008</v>
      </c>
      <c r="C50" s="131" t="s">
        <v>286</v>
      </c>
      <c r="D50" s="13" t="s">
        <v>1265</v>
      </c>
      <c r="E50" s="90" t="s">
        <v>4994</v>
      </c>
      <c r="F50" s="90" t="s">
        <v>4992</v>
      </c>
      <c r="G50" s="13" t="s">
        <v>4995</v>
      </c>
      <c r="H50" s="141" t="s">
        <v>600</v>
      </c>
      <c r="I50" s="141" t="s">
        <v>600</v>
      </c>
      <c r="J50" s="12"/>
      <c r="K50" s="165" t="s">
        <v>1427</v>
      </c>
      <c r="L50" s="12"/>
    </row>
    <row r="51" spans="2:12">
      <c r="B51" s="90" t="s">
        <v>5009</v>
      </c>
      <c r="C51" s="131" t="s">
        <v>286</v>
      </c>
      <c r="D51" s="13" t="s">
        <v>1233</v>
      </c>
      <c r="E51" s="90" t="s">
        <v>4996</v>
      </c>
      <c r="F51" s="12" t="s">
        <v>4997</v>
      </c>
      <c r="G51" s="13" t="s">
        <v>4998</v>
      </c>
      <c r="H51" s="141" t="s">
        <v>600</v>
      </c>
      <c r="I51" s="141" t="s">
        <v>600</v>
      </c>
      <c r="J51" s="12"/>
      <c r="K51" s="165" t="s">
        <v>1427</v>
      </c>
      <c r="L51" s="12"/>
    </row>
    <row r="52" spans="2:12">
      <c r="B52" s="90" t="s">
        <v>5010</v>
      </c>
      <c r="C52" s="131" t="s">
        <v>286</v>
      </c>
      <c r="D52" s="13" t="s">
        <v>1265</v>
      </c>
      <c r="E52" s="90" t="s">
        <v>4999</v>
      </c>
      <c r="F52" s="12" t="s">
        <v>4997</v>
      </c>
      <c r="G52" s="13" t="s">
        <v>5000</v>
      </c>
      <c r="H52" s="141" t="s">
        <v>600</v>
      </c>
      <c r="I52" s="141" t="s">
        <v>600</v>
      </c>
      <c r="J52" s="12"/>
      <c r="K52" s="165" t="s">
        <v>1427</v>
      </c>
      <c r="L52" s="12"/>
    </row>
    <row r="53" spans="2:12" ht="30">
      <c r="B53" s="90" t="s">
        <v>4975</v>
      </c>
      <c r="C53" s="131" t="s">
        <v>286</v>
      </c>
      <c r="D53" s="13" t="s">
        <v>72</v>
      </c>
      <c r="E53" s="90" t="s">
        <v>5001</v>
      </c>
      <c r="F53" s="12"/>
      <c r="G53" s="13" t="s">
        <v>1713</v>
      </c>
      <c r="H53" s="141" t="s">
        <v>600</v>
      </c>
      <c r="I53" s="141" t="s">
        <v>600</v>
      </c>
      <c r="J53" s="12"/>
      <c r="K53" s="25" t="s">
        <v>1239</v>
      </c>
      <c r="L53" s="12"/>
    </row>
    <row r="54" spans="2:12" ht="30">
      <c r="B54" s="90" t="s">
        <v>5011</v>
      </c>
      <c r="C54" s="131" t="s">
        <v>286</v>
      </c>
      <c r="D54" s="13" t="s">
        <v>113</v>
      </c>
      <c r="E54" s="90" t="s">
        <v>5002</v>
      </c>
      <c r="F54" s="90" t="s">
        <v>5001</v>
      </c>
      <c r="G54" s="13" t="s">
        <v>5003</v>
      </c>
      <c r="H54" s="141" t="s">
        <v>600</v>
      </c>
      <c r="I54" s="141" t="s">
        <v>600</v>
      </c>
      <c r="J54" s="12"/>
      <c r="K54" s="25" t="s">
        <v>1239</v>
      </c>
      <c r="L54" s="12"/>
    </row>
    <row r="55" spans="2:12">
      <c r="B55" s="90" t="s">
        <v>4973</v>
      </c>
      <c r="C55" s="263" t="s">
        <v>4968</v>
      </c>
      <c r="D55" s="13" t="s">
        <v>72</v>
      </c>
      <c r="E55" s="90" t="s">
        <v>5004</v>
      </c>
      <c r="F55" s="12"/>
      <c r="G55" s="13" t="s">
        <v>5005</v>
      </c>
      <c r="H55" s="13" t="s">
        <v>5013</v>
      </c>
      <c r="I55" s="13" t="s">
        <v>5013</v>
      </c>
      <c r="J55" s="12"/>
      <c r="K55" s="165" t="s">
        <v>1427</v>
      </c>
      <c r="L55" s="12"/>
    </row>
    <row r="56" spans="2:12" ht="30">
      <c r="B56" s="90" t="s">
        <v>5012</v>
      </c>
      <c r="C56" s="131" t="s">
        <v>286</v>
      </c>
      <c r="D56" s="13" t="s">
        <v>1253</v>
      </c>
      <c r="E56" s="90" t="s">
        <v>5006</v>
      </c>
      <c r="F56" s="12"/>
      <c r="G56" s="51" t="s">
        <v>3825</v>
      </c>
      <c r="H56" s="141" t="s">
        <v>600</v>
      </c>
      <c r="I56" s="141" t="s">
        <v>600</v>
      </c>
      <c r="J56" s="12"/>
      <c r="K56" s="114" t="s">
        <v>1239</v>
      </c>
      <c r="L56" s="12"/>
    </row>
    <row r="57" spans="2:12">
      <c r="B57" s="90" t="s">
        <v>5014</v>
      </c>
      <c r="C57" s="13" t="s">
        <v>286</v>
      </c>
      <c r="D57" s="13" t="s">
        <v>1253</v>
      </c>
      <c r="E57" s="90" t="s">
        <v>5020</v>
      </c>
      <c r="F57" s="53"/>
      <c r="G57" s="123" t="s">
        <v>3829</v>
      </c>
      <c r="H57" s="141" t="s">
        <v>600</v>
      </c>
      <c r="I57" s="141" t="s">
        <v>600</v>
      </c>
      <c r="J57" s="1"/>
      <c r="K57" s="150" t="s">
        <v>185</v>
      </c>
      <c r="L57" s="150" t="s">
        <v>3823</v>
      </c>
    </row>
    <row r="58" spans="2:12" ht="30">
      <c r="B58" s="1" t="s">
        <v>5021</v>
      </c>
      <c r="C58" s="1" t="s">
        <v>286</v>
      </c>
      <c r="D58" s="13" t="s">
        <v>113</v>
      </c>
      <c r="E58" s="1" t="s">
        <v>5076</v>
      </c>
      <c r="F58" s="1" t="s">
        <v>5077</v>
      </c>
      <c r="G58" s="53" t="s">
        <v>5078</v>
      </c>
      <c r="H58" s="84" t="s">
        <v>5081</v>
      </c>
      <c r="I58" s="84" t="s">
        <v>5081</v>
      </c>
      <c r="J58" s="1"/>
      <c r="K58" s="141" t="s">
        <v>1610</v>
      </c>
      <c r="L58" s="1"/>
    </row>
    <row r="59" spans="2:12" ht="30">
      <c r="B59" s="1" t="s">
        <v>5023</v>
      </c>
      <c r="C59" s="1" t="s">
        <v>286</v>
      </c>
      <c r="D59" s="13" t="s">
        <v>113</v>
      </c>
      <c r="E59" s="1" t="s">
        <v>5079</v>
      </c>
      <c r="F59" s="1" t="s">
        <v>5077</v>
      </c>
      <c r="G59" s="53" t="s">
        <v>1946</v>
      </c>
      <c r="H59" s="84" t="s">
        <v>5081</v>
      </c>
      <c r="I59" s="84" t="s">
        <v>5081</v>
      </c>
      <c r="J59" s="1"/>
      <c r="K59" s="141" t="s">
        <v>1610</v>
      </c>
      <c r="L59" s="1"/>
    </row>
    <row r="60" spans="2:12" ht="30">
      <c r="B60" s="1" t="s">
        <v>5026</v>
      </c>
      <c r="C60" s="1" t="s">
        <v>286</v>
      </c>
      <c r="D60" s="13" t="s">
        <v>1253</v>
      </c>
      <c r="E60" s="1" t="s">
        <v>5080</v>
      </c>
      <c r="F60" s="1"/>
      <c r="G60" s="53" t="s">
        <v>3832</v>
      </c>
      <c r="H60" s="84" t="s">
        <v>5081</v>
      </c>
      <c r="I60" s="84" t="s">
        <v>5081</v>
      </c>
      <c r="J60" s="1"/>
      <c r="K60" s="141" t="s">
        <v>1610</v>
      </c>
      <c r="L60" s="1"/>
    </row>
    <row r="61" spans="2:12">
      <c r="B61" s="53" t="s">
        <v>4887</v>
      </c>
      <c r="C61" s="1" t="s">
        <v>286</v>
      </c>
      <c r="D61" s="1" t="s">
        <v>72</v>
      </c>
      <c r="E61" s="1" t="s">
        <v>5077</v>
      </c>
      <c r="F61" s="1"/>
      <c r="G61" s="53" t="s">
        <v>5081</v>
      </c>
      <c r="H61" s="84" t="s">
        <v>5081</v>
      </c>
      <c r="I61" s="84" t="s">
        <v>5081</v>
      </c>
      <c r="J61" s="1"/>
      <c r="K61" s="141" t="s">
        <v>1610</v>
      </c>
      <c r="L61" s="1"/>
    </row>
    <row r="62" spans="2:12">
      <c r="B62" s="1" t="s">
        <v>5120</v>
      </c>
      <c r="C62" s="263" t="s">
        <v>5195</v>
      </c>
      <c r="D62" s="1" t="s">
        <v>72</v>
      </c>
      <c r="E62" s="1" t="s">
        <v>5196</v>
      </c>
      <c r="F62" s="1"/>
      <c r="G62" s="53" t="s">
        <v>4219</v>
      </c>
      <c r="H62" s="53" t="s">
        <v>5089</v>
      </c>
      <c r="I62" s="22" t="s">
        <v>1272</v>
      </c>
      <c r="J62" s="1"/>
      <c r="K62" s="359" t="s">
        <v>185</v>
      </c>
      <c r="L62" s="1"/>
    </row>
    <row r="63" spans="2:12">
      <c r="B63" s="90" t="s">
        <v>5121</v>
      </c>
      <c r="C63" s="263" t="s">
        <v>5195</v>
      </c>
      <c r="D63" s="1" t="s">
        <v>72</v>
      </c>
      <c r="E63" s="1" t="s">
        <v>5197</v>
      </c>
      <c r="F63" s="1"/>
      <c r="G63" s="53" t="s">
        <v>4225</v>
      </c>
      <c r="H63" s="53" t="s">
        <v>5089</v>
      </c>
      <c r="I63" s="22" t="s">
        <v>1272</v>
      </c>
      <c r="J63" s="1"/>
      <c r="K63" s="359" t="s">
        <v>185</v>
      </c>
      <c r="L63" s="1"/>
    </row>
    <row r="64" spans="2:12" s="97" customFormat="1" ht="30">
      <c r="B64" s="90" t="s">
        <v>5095</v>
      </c>
      <c r="C64" s="141" t="s">
        <v>286</v>
      </c>
      <c r="D64" s="13" t="s">
        <v>1273</v>
      </c>
      <c r="E64" s="90" t="s">
        <v>5198</v>
      </c>
      <c r="F64" s="13"/>
      <c r="G64" s="13" t="s">
        <v>2735</v>
      </c>
      <c r="H64" s="141" t="s">
        <v>600</v>
      </c>
      <c r="I64" s="13" t="s">
        <v>2735</v>
      </c>
      <c r="J64" s="12"/>
      <c r="K64" s="271" t="s">
        <v>115</v>
      </c>
      <c r="L64" s="12"/>
    </row>
    <row r="65" spans="2:12" s="97" customFormat="1" ht="30">
      <c r="B65" s="90" t="s">
        <v>5207</v>
      </c>
      <c r="C65" s="141" t="s">
        <v>286</v>
      </c>
      <c r="D65" s="13" t="s">
        <v>1273</v>
      </c>
      <c r="E65" s="12" t="s">
        <v>5199</v>
      </c>
      <c r="F65" s="12"/>
      <c r="G65" s="13" t="s">
        <v>2741</v>
      </c>
      <c r="H65" s="141" t="s">
        <v>600</v>
      </c>
      <c r="I65" s="13" t="s">
        <v>2741</v>
      </c>
      <c r="J65" s="12"/>
      <c r="K65" s="12" t="s">
        <v>2148</v>
      </c>
      <c r="L65" s="12"/>
    </row>
    <row r="66" spans="2:12" s="97" customFormat="1" ht="60">
      <c r="B66" s="90" t="s">
        <v>5208</v>
      </c>
      <c r="C66" s="141" t="s">
        <v>286</v>
      </c>
      <c r="D66" s="13" t="s">
        <v>1233</v>
      </c>
      <c r="E66" s="90" t="s">
        <v>5200</v>
      </c>
      <c r="F66" s="13" t="s">
        <v>5201</v>
      </c>
      <c r="G66" s="13" t="s">
        <v>5202</v>
      </c>
      <c r="H66" s="141" t="s">
        <v>600</v>
      </c>
      <c r="I66" s="141" t="s">
        <v>600</v>
      </c>
      <c r="J66" s="12"/>
      <c r="K66" s="150" t="s">
        <v>185</v>
      </c>
      <c r="L66" s="12"/>
    </row>
    <row r="67" spans="2:12" s="97" customFormat="1" ht="60">
      <c r="B67" s="90" t="s">
        <v>5209</v>
      </c>
      <c r="C67" s="141" t="s">
        <v>286</v>
      </c>
      <c r="D67" s="13" t="s">
        <v>1265</v>
      </c>
      <c r="E67" s="90" t="s">
        <v>5203</v>
      </c>
      <c r="F67" s="13" t="s">
        <v>5201</v>
      </c>
      <c r="G67" s="13" t="s">
        <v>2774</v>
      </c>
      <c r="H67" s="141" t="s">
        <v>600</v>
      </c>
      <c r="I67" s="141" t="s">
        <v>600</v>
      </c>
      <c r="J67" s="12"/>
      <c r="K67" s="150" t="s">
        <v>185</v>
      </c>
      <c r="L67" s="12"/>
    </row>
    <row r="68" spans="2:12" s="97" customFormat="1" ht="45">
      <c r="B68" s="90" t="s">
        <v>5210</v>
      </c>
      <c r="C68" s="141" t="s">
        <v>286</v>
      </c>
      <c r="D68" s="13" t="s">
        <v>1233</v>
      </c>
      <c r="E68" s="12" t="s">
        <v>5204</v>
      </c>
      <c r="F68" s="13" t="s">
        <v>7621</v>
      </c>
      <c r="G68" s="13" t="s">
        <v>5205</v>
      </c>
      <c r="H68" s="141" t="s">
        <v>600</v>
      </c>
      <c r="I68" s="141" t="s">
        <v>600</v>
      </c>
      <c r="J68" s="12"/>
      <c r="K68" s="12" t="s">
        <v>2148</v>
      </c>
      <c r="L68" s="12"/>
    </row>
    <row r="69" spans="2:12" s="97" customFormat="1" ht="60">
      <c r="B69" s="90" t="s">
        <v>5211</v>
      </c>
      <c r="C69" s="141" t="s">
        <v>286</v>
      </c>
      <c r="D69" s="13" t="s">
        <v>1265</v>
      </c>
      <c r="E69" s="12" t="s">
        <v>5206</v>
      </c>
      <c r="F69" s="13" t="s">
        <v>7621</v>
      </c>
      <c r="G69" s="13" t="s">
        <v>2808</v>
      </c>
      <c r="H69" s="141" t="s">
        <v>600</v>
      </c>
      <c r="I69" s="141" t="s">
        <v>600</v>
      </c>
      <c r="J69" s="12"/>
      <c r="K69" s="12" t="s">
        <v>2148</v>
      </c>
      <c r="L69" s="12"/>
    </row>
    <row r="70" spans="2:12" s="97" customFormat="1" ht="45">
      <c r="B70" s="12" t="s">
        <v>5296</v>
      </c>
      <c r="C70" s="141" t="s">
        <v>286</v>
      </c>
      <c r="D70" s="12" t="s">
        <v>1253</v>
      </c>
      <c r="E70" s="25" t="s">
        <v>5602</v>
      </c>
      <c r="F70" s="12"/>
      <c r="G70" s="13" t="s">
        <v>3931</v>
      </c>
      <c r="H70" s="13" t="s">
        <v>1237</v>
      </c>
      <c r="I70" s="13" t="s">
        <v>3931</v>
      </c>
      <c r="J70" s="12"/>
      <c r="K70" s="187" t="s">
        <v>132</v>
      </c>
      <c r="L70" s="187" t="s">
        <v>3823</v>
      </c>
    </row>
    <row r="71" spans="2:12" s="97" customFormat="1" ht="30">
      <c r="B71" s="12" t="s">
        <v>5332</v>
      </c>
      <c r="C71" s="141" t="s">
        <v>286</v>
      </c>
      <c r="D71" s="12" t="s">
        <v>72</v>
      </c>
      <c r="E71" s="25" t="s">
        <v>5603</v>
      </c>
      <c r="F71" s="12"/>
      <c r="G71" s="93" t="s">
        <v>3518</v>
      </c>
      <c r="H71" s="13" t="s">
        <v>1237</v>
      </c>
      <c r="I71" s="13" t="s">
        <v>5331</v>
      </c>
      <c r="J71" s="12"/>
      <c r="K71" s="187" t="s">
        <v>132</v>
      </c>
      <c r="L71" s="12"/>
    </row>
    <row r="72" spans="2:12" s="97" customFormat="1" ht="30">
      <c r="B72" s="12" t="s">
        <v>5308</v>
      </c>
      <c r="C72" s="141" t="s">
        <v>286</v>
      </c>
      <c r="D72" s="13" t="s">
        <v>113</v>
      </c>
      <c r="E72" s="25" t="s">
        <v>5604</v>
      </c>
      <c r="F72" s="25" t="s">
        <v>5603</v>
      </c>
      <c r="G72" s="93" t="s">
        <v>3525</v>
      </c>
      <c r="H72" s="13" t="s">
        <v>1237</v>
      </c>
      <c r="I72" s="13" t="s">
        <v>5331</v>
      </c>
      <c r="J72" s="12"/>
      <c r="K72" s="187" t="s">
        <v>132</v>
      </c>
      <c r="L72" s="12"/>
    </row>
    <row r="73" spans="2:12" s="97" customFormat="1" ht="30">
      <c r="B73" s="12" t="s">
        <v>5303</v>
      </c>
      <c r="C73" s="141" t="s">
        <v>286</v>
      </c>
      <c r="D73" s="12" t="s">
        <v>72</v>
      </c>
      <c r="E73" s="25" t="s">
        <v>5605</v>
      </c>
      <c r="F73" s="12"/>
      <c r="G73" s="13" t="s">
        <v>3538</v>
      </c>
      <c r="H73" s="13" t="s">
        <v>1237</v>
      </c>
      <c r="I73" s="13" t="s">
        <v>5327</v>
      </c>
      <c r="J73" s="12"/>
      <c r="K73" s="187" t="s">
        <v>132</v>
      </c>
      <c r="L73" s="12"/>
    </row>
    <row r="74" spans="2:12" s="97" customFormat="1" ht="30">
      <c r="B74" s="90" t="s">
        <v>5300</v>
      </c>
      <c r="C74" s="141" t="s">
        <v>286</v>
      </c>
      <c r="D74" s="13" t="s">
        <v>113</v>
      </c>
      <c r="E74" s="12" t="s">
        <v>5606</v>
      </c>
      <c r="F74" s="12" t="s">
        <v>5605</v>
      </c>
      <c r="G74" s="93" t="s">
        <v>3545</v>
      </c>
      <c r="H74" s="13" t="s">
        <v>1237</v>
      </c>
      <c r="I74" s="13" t="s">
        <v>5327</v>
      </c>
      <c r="J74" s="12"/>
      <c r="K74" s="187" t="s">
        <v>132</v>
      </c>
      <c r="L74" s="12"/>
    </row>
    <row r="75" spans="2:12" s="97" customFormat="1" ht="30">
      <c r="B75" s="12" t="s">
        <v>5607</v>
      </c>
      <c r="C75" s="141" t="s">
        <v>286</v>
      </c>
      <c r="D75" s="13" t="s">
        <v>1233</v>
      </c>
      <c r="E75" s="281" t="s">
        <v>5608</v>
      </c>
      <c r="F75" s="12" t="s">
        <v>5609</v>
      </c>
      <c r="G75" s="141" t="s">
        <v>5610</v>
      </c>
      <c r="H75" s="13" t="s">
        <v>1237</v>
      </c>
      <c r="I75" s="13" t="s">
        <v>5327</v>
      </c>
      <c r="J75" s="12"/>
      <c r="K75" s="187" t="s">
        <v>288</v>
      </c>
      <c r="L75" s="12"/>
    </row>
    <row r="76" spans="2:12" s="97" customFormat="1" ht="45">
      <c r="B76" s="12" t="s">
        <v>5312</v>
      </c>
      <c r="C76" s="141" t="s">
        <v>286</v>
      </c>
      <c r="D76" s="13" t="s">
        <v>1265</v>
      </c>
      <c r="E76" s="281" t="s">
        <v>5611</v>
      </c>
      <c r="F76" s="12" t="s">
        <v>5609</v>
      </c>
      <c r="G76" s="141" t="s">
        <v>3568</v>
      </c>
      <c r="H76" s="13" t="s">
        <v>1237</v>
      </c>
      <c r="I76" s="13" t="s">
        <v>5327</v>
      </c>
      <c r="J76" s="12"/>
      <c r="K76" s="187" t="s">
        <v>288</v>
      </c>
      <c r="L76" s="12"/>
    </row>
    <row r="77" spans="2:12" s="97" customFormat="1" ht="30">
      <c r="B77" s="12" t="s">
        <v>5612</v>
      </c>
      <c r="C77" s="141" t="s">
        <v>286</v>
      </c>
      <c r="D77" s="13" t="s">
        <v>1233</v>
      </c>
      <c r="E77" s="25" t="s">
        <v>5613</v>
      </c>
      <c r="F77" s="12" t="s">
        <v>5614</v>
      </c>
      <c r="G77" s="141" t="s">
        <v>5615</v>
      </c>
      <c r="H77" s="13" t="s">
        <v>1237</v>
      </c>
      <c r="I77" s="13" t="s">
        <v>5327</v>
      </c>
      <c r="J77" s="12"/>
      <c r="K77" s="187" t="s">
        <v>1427</v>
      </c>
      <c r="L77" s="12"/>
    </row>
    <row r="78" spans="2:12" s="97" customFormat="1" ht="45">
      <c r="B78" s="12" t="s">
        <v>5319</v>
      </c>
      <c r="C78" s="141" t="s">
        <v>286</v>
      </c>
      <c r="D78" s="13" t="s">
        <v>1265</v>
      </c>
      <c r="E78" s="25" t="s">
        <v>5616</v>
      </c>
      <c r="F78" s="12" t="s">
        <v>5614</v>
      </c>
      <c r="G78" s="141" t="s">
        <v>3817</v>
      </c>
      <c r="H78" s="13" t="s">
        <v>1237</v>
      </c>
      <c r="I78" s="13" t="s">
        <v>5327</v>
      </c>
      <c r="J78" s="12"/>
      <c r="K78" s="187" t="s">
        <v>1427</v>
      </c>
      <c r="L78" s="12"/>
    </row>
    <row r="79" spans="2:12" s="97" customFormat="1">
      <c r="B79" s="12" t="s">
        <v>5617</v>
      </c>
      <c r="C79" s="141" t="s">
        <v>286</v>
      </c>
      <c r="D79" s="12" t="s">
        <v>72</v>
      </c>
      <c r="E79" s="25" t="s">
        <v>5618</v>
      </c>
      <c r="F79" s="12"/>
      <c r="G79" s="87" t="s">
        <v>5619</v>
      </c>
      <c r="H79" s="13" t="s">
        <v>1237</v>
      </c>
      <c r="I79" s="13" t="s">
        <v>5642</v>
      </c>
      <c r="J79" s="12"/>
      <c r="K79" s="187" t="s">
        <v>2452</v>
      </c>
      <c r="L79" s="12"/>
    </row>
    <row r="80" spans="2:12" s="97" customFormat="1">
      <c r="B80" s="12" t="s">
        <v>5324</v>
      </c>
      <c r="C80" s="141" t="s">
        <v>286</v>
      </c>
      <c r="D80" s="12" t="s">
        <v>72</v>
      </c>
      <c r="E80" s="25" t="s">
        <v>5620</v>
      </c>
      <c r="F80" s="12"/>
      <c r="G80" s="13" t="s">
        <v>3768</v>
      </c>
      <c r="H80" s="13" t="s">
        <v>5644</v>
      </c>
      <c r="I80" s="13" t="s">
        <v>5643</v>
      </c>
      <c r="J80" s="12"/>
      <c r="K80" s="187" t="s">
        <v>1427</v>
      </c>
      <c r="L80" s="12"/>
    </row>
    <row r="81" spans="2:12" s="97" customFormat="1" ht="45">
      <c r="B81" s="12" t="s">
        <v>5621</v>
      </c>
      <c r="C81" s="141" t="s">
        <v>286</v>
      </c>
      <c r="D81" s="13" t="s">
        <v>1233</v>
      </c>
      <c r="E81" s="12" t="s">
        <v>5622</v>
      </c>
      <c r="F81" s="90" t="s">
        <v>5623</v>
      </c>
      <c r="G81" s="141" t="s">
        <v>5624</v>
      </c>
      <c r="H81" s="13" t="s">
        <v>1237</v>
      </c>
      <c r="I81" s="13" t="s">
        <v>5327</v>
      </c>
      <c r="J81" s="12"/>
      <c r="K81" s="187" t="s">
        <v>132</v>
      </c>
      <c r="L81" s="187"/>
    </row>
    <row r="82" spans="2:12" s="97" customFormat="1" ht="45">
      <c r="B82" s="12" t="s">
        <v>5625</v>
      </c>
      <c r="C82" s="141" t="s">
        <v>286</v>
      </c>
      <c r="D82" s="13" t="s">
        <v>1265</v>
      </c>
      <c r="E82" s="12" t="s">
        <v>5626</v>
      </c>
      <c r="F82" s="90" t="s">
        <v>5623</v>
      </c>
      <c r="G82" s="141" t="s">
        <v>5627</v>
      </c>
      <c r="H82" s="13" t="s">
        <v>1237</v>
      </c>
      <c r="I82" s="13" t="s">
        <v>5327</v>
      </c>
      <c r="J82" s="12"/>
      <c r="K82" s="187" t="s">
        <v>5352</v>
      </c>
      <c r="L82" s="187"/>
    </row>
    <row r="83" spans="2:12" s="97" customFormat="1" ht="45">
      <c r="B83" s="12" t="s">
        <v>5628</v>
      </c>
      <c r="C83" s="141" t="s">
        <v>286</v>
      </c>
      <c r="D83" s="13" t="s">
        <v>1233</v>
      </c>
      <c r="E83" s="12" t="s">
        <v>5629</v>
      </c>
      <c r="F83" s="90" t="s">
        <v>5630</v>
      </c>
      <c r="G83" s="13" t="s">
        <v>5631</v>
      </c>
      <c r="H83" s="13" t="s">
        <v>1237</v>
      </c>
      <c r="I83" s="13" t="s">
        <v>5327</v>
      </c>
      <c r="J83" s="12"/>
      <c r="K83" s="187" t="s">
        <v>132</v>
      </c>
      <c r="L83" s="187"/>
    </row>
    <row r="84" spans="2:12" s="97" customFormat="1" ht="60">
      <c r="B84" s="12" t="s">
        <v>5632</v>
      </c>
      <c r="C84" s="141" t="s">
        <v>286</v>
      </c>
      <c r="D84" s="13" t="s">
        <v>1265</v>
      </c>
      <c r="E84" s="12" t="s">
        <v>5633</v>
      </c>
      <c r="F84" s="90" t="s">
        <v>5630</v>
      </c>
      <c r="G84" s="13" t="s">
        <v>5634</v>
      </c>
      <c r="H84" s="13" t="s">
        <v>1237</v>
      </c>
      <c r="I84" s="13" t="s">
        <v>5327</v>
      </c>
      <c r="J84" s="12"/>
      <c r="K84" s="187" t="s">
        <v>5352</v>
      </c>
      <c r="L84" s="187"/>
    </row>
    <row r="85" spans="2:12" s="97" customFormat="1" ht="30">
      <c r="B85" s="12" t="s">
        <v>5635</v>
      </c>
      <c r="C85" s="141" t="s">
        <v>286</v>
      </c>
      <c r="D85" s="13" t="s">
        <v>1233</v>
      </c>
      <c r="E85" s="12" t="s">
        <v>5636</v>
      </c>
      <c r="F85" s="90" t="s">
        <v>7630</v>
      </c>
      <c r="G85" s="141" t="s">
        <v>5638</v>
      </c>
      <c r="H85" s="13" t="s">
        <v>1237</v>
      </c>
      <c r="I85" s="13" t="s">
        <v>5327</v>
      </c>
      <c r="J85" s="12"/>
      <c r="K85" s="187" t="s">
        <v>132</v>
      </c>
      <c r="L85" s="187"/>
    </row>
    <row r="86" spans="2:12" s="97" customFormat="1" ht="45">
      <c r="B86" s="12" t="s">
        <v>5639</v>
      </c>
      <c r="C86" s="141" t="s">
        <v>286</v>
      </c>
      <c r="D86" s="13" t="s">
        <v>1265</v>
      </c>
      <c r="E86" s="12" t="s">
        <v>5640</v>
      </c>
      <c r="F86" s="90" t="s">
        <v>5637</v>
      </c>
      <c r="G86" s="141" t="s">
        <v>5641</v>
      </c>
      <c r="H86" s="13" t="s">
        <v>1237</v>
      </c>
      <c r="I86" s="13" t="s">
        <v>5327</v>
      </c>
      <c r="J86" s="12"/>
      <c r="K86" s="187" t="s">
        <v>5352</v>
      </c>
      <c r="L86" s="187"/>
    </row>
    <row r="87" spans="2:12">
      <c r="B87" s="51" t="s">
        <v>7607</v>
      </c>
      <c r="C87" s="49" t="s">
        <v>286</v>
      </c>
      <c r="D87" s="49" t="s">
        <v>1233</v>
      </c>
      <c r="E87" s="51" t="s">
        <v>5741</v>
      </c>
      <c r="F87" s="49" t="s">
        <v>5742</v>
      </c>
      <c r="G87" s="49" t="s">
        <v>5743</v>
      </c>
      <c r="H87" s="13" t="s">
        <v>1237</v>
      </c>
      <c r="I87" s="49" t="s">
        <v>3414</v>
      </c>
      <c r="J87" s="49"/>
      <c r="K87" s="49" t="s">
        <v>288</v>
      </c>
      <c r="L87" s="49"/>
    </row>
    <row r="88" spans="2:12" ht="30">
      <c r="B88" s="51" t="s">
        <v>5646</v>
      </c>
      <c r="C88" s="49" t="s">
        <v>286</v>
      </c>
      <c r="D88" s="13" t="s">
        <v>1265</v>
      </c>
      <c r="E88" s="51" t="s">
        <v>5744</v>
      </c>
      <c r="F88" s="49" t="s">
        <v>5742</v>
      </c>
      <c r="G88" s="51" t="s">
        <v>3397</v>
      </c>
      <c r="H88" s="13" t="s">
        <v>1237</v>
      </c>
      <c r="I88" s="49" t="s">
        <v>3414</v>
      </c>
      <c r="J88" s="49"/>
      <c r="K88" s="49" t="s">
        <v>288</v>
      </c>
      <c r="L88" s="49"/>
    </row>
    <row r="89" spans="2:12">
      <c r="B89" s="51" t="s">
        <v>5651</v>
      </c>
      <c r="C89" s="49" t="s">
        <v>286</v>
      </c>
      <c r="D89" s="49" t="s">
        <v>72</v>
      </c>
      <c r="E89" s="51" t="s">
        <v>5745</v>
      </c>
      <c r="F89" s="49"/>
      <c r="G89" s="121" t="s">
        <v>3069</v>
      </c>
      <c r="H89" s="13" t="s">
        <v>1237</v>
      </c>
      <c r="I89" s="49" t="s">
        <v>3414</v>
      </c>
      <c r="J89" s="49"/>
      <c r="K89" s="326" t="s">
        <v>185</v>
      </c>
      <c r="L89" s="49"/>
    </row>
    <row r="90" spans="2:12" ht="45">
      <c r="B90" s="51" t="s">
        <v>5674</v>
      </c>
      <c r="C90" s="49" t="s">
        <v>286</v>
      </c>
      <c r="D90" s="49" t="s">
        <v>1253</v>
      </c>
      <c r="E90" s="51" t="s">
        <v>5746</v>
      </c>
      <c r="F90" s="49"/>
      <c r="G90" s="49" t="s">
        <v>3903</v>
      </c>
      <c r="H90" s="13" t="s">
        <v>1237</v>
      </c>
      <c r="I90" s="49" t="s">
        <v>3414</v>
      </c>
      <c r="J90" s="49"/>
      <c r="K90" s="326" t="s">
        <v>185</v>
      </c>
      <c r="L90" s="49"/>
    </row>
    <row r="91" spans="2:12" ht="30">
      <c r="B91" s="51" t="s">
        <v>5678</v>
      </c>
      <c r="C91" s="49" t="s">
        <v>286</v>
      </c>
      <c r="D91" s="49" t="s">
        <v>1253</v>
      </c>
      <c r="E91" s="51" t="s">
        <v>5747</v>
      </c>
      <c r="F91" s="49"/>
      <c r="G91" s="51" t="s">
        <v>3907</v>
      </c>
      <c r="H91" s="13" t="s">
        <v>1237</v>
      </c>
      <c r="I91" s="49" t="s">
        <v>3414</v>
      </c>
      <c r="J91" s="49"/>
      <c r="K91" s="326" t="s">
        <v>185</v>
      </c>
      <c r="L91" s="49"/>
    </row>
    <row r="92" spans="2:12" ht="30">
      <c r="B92" s="51" t="s">
        <v>5682</v>
      </c>
      <c r="C92" s="49" t="s">
        <v>286</v>
      </c>
      <c r="D92" s="49" t="s">
        <v>1253</v>
      </c>
      <c r="E92" s="51" t="s">
        <v>5748</v>
      </c>
      <c r="F92" s="49"/>
      <c r="G92" s="51" t="s">
        <v>3911</v>
      </c>
      <c r="H92" s="13" t="s">
        <v>1237</v>
      </c>
      <c r="I92" s="49" t="s">
        <v>3414</v>
      </c>
      <c r="J92" s="49"/>
      <c r="K92" s="326" t="s">
        <v>185</v>
      </c>
      <c r="L92" s="49"/>
    </row>
    <row r="93" spans="2:12" ht="30">
      <c r="B93" s="51" t="s">
        <v>5655</v>
      </c>
      <c r="C93" s="49" t="s">
        <v>286</v>
      </c>
      <c r="D93" s="49" t="s">
        <v>1253</v>
      </c>
      <c r="E93" s="51" t="s">
        <v>5749</v>
      </c>
      <c r="F93" s="49"/>
      <c r="G93" s="51" t="s">
        <v>3921</v>
      </c>
      <c r="H93" s="13" t="s">
        <v>1237</v>
      </c>
      <c r="I93" s="49" t="s">
        <v>3414</v>
      </c>
      <c r="J93" s="49"/>
      <c r="K93" s="49" t="s">
        <v>288</v>
      </c>
      <c r="L93" s="49"/>
    </row>
    <row r="94" spans="2:12" ht="30">
      <c r="B94" s="51" t="s">
        <v>5689</v>
      </c>
      <c r="C94" s="49" t="s">
        <v>286</v>
      </c>
      <c r="D94" s="49" t="s">
        <v>1253</v>
      </c>
      <c r="E94" s="51" t="s">
        <v>5750</v>
      </c>
      <c r="F94" s="49"/>
      <c r="G94" s="51" t="s">
        <v>3926</v>
      </c>
      <c r="H94" s="13" t="s">
        <v>1237</v>
      </c>
      <c r="I94" s="49" t="s">
        <v>3414</v>
      </c>
      <c r="J94" s="49"/>
      <c r="K94" s="49" t="s">
        <v>185</v>
      </c>
      <c r="L94" s="49"/>
    </row>
    <row r="95" spans="2:12">
      <c r="B95" s="51" t="s">
        <v>7608</v>
      </c>
      <c r="C95" s="49" t="s">
        <v>286</v>
      </c>
      <c r="D95" s="49" t="s">
        <v>1233</v>
      </c>
      <c r="E95" s="51" t="s">
        <v>5751</v>
      </c>
      <c r="F95" s="49" t="s">
        <v>5752</v>
      </c>
      <c r="G95" s="51" t="s">
        <v>5753</v>
      </c>
      <c r="H95" s="13" t="s">
        <v>1237</v>
      </c>
      <c r="I95" s="49" t="s">
        <v>3414</v>
      </c>
      <c r="J95" s="49"/>
      <c r="K95" s="49" t="s">
        <v>185</v>
      </c>
      <c r="L95" s="49"/>
    </row>
    <row r="96" spans="2:12" ht="30">
      <c r="B96" s="51" t="s">
        <v>5822</v>
      </c>
      <c r="C96" s="49" t="s">
        <v>286</v>
      </c>
      <c r="D96" s="13" t="s">
        <v>1265</v>
      </c>
      <c r="E96" s="51" t="s">
        <v>5755</v>
      </c>
      <c r="F96" s="49" t="s">
        <v>5752</v>
      </c>
      <c r="G96" s="51" t="s">
        <v>5756</v>
      </c>
      <c r="H96" s="13" t="s">
        <v>1237</v>
      </c>
      <c r="I96" s="49" t="s">
        <v>3414</v>
      </c>
      <c r="J96" s="49"/>
      <c r="K96" s="49" t="s">
        <v>5352</v>
      </c>
      <c r="L96" s="49"/>
    </row>
    <row r="97" spans="2:12">
      <c r="B97" s="51" t="s">
        <v>7606</v>
      </c>
      <c r="C97" s="49" t="s">
        <v>286</v>
      </c>
      <c r="D97" s="49" t="s">
        <v>1233</v>
      </c>
      <c r="E97" s="51" t="s">
        <v>5757</v>
      </c>
      <c r="F97" s="49" t="s">
        <v>5758</v>
      </c>
      <c r="G97" s="51" t="s">
        <v>5759</v>
      </c>
      <c r="H97" s="13" t="s">
        <v>1237</v>
      </c>
      <c r="I97" s="49" t="s">
        <v>3414</v>
      </c>
      <c r="J97" s="49"/>
      <c r="K97" s="49" t="s">
        <v>185</v>
      </c>
      <c r="L97" s="49"/>
    </row>
    <row r="98" spans="2:12" ht="30">
      <c r="B98" s="51" t="s">
        <v>5835</v>
      </c>
      <c r="C98" s="49" t="s">
        <v>286</v>
      </c>
      <c r="D98" s="13" t="s">
        <v>1265</v>
      </c>
      <c r="E98" s="51" t="s">
        <v>5761</v>
      </c>
      <c r="F98" s="49" t="s">
        <v>5758</v>
      </c>
      <c r="G98" s="51" t="s">
        <v>5762</v>
      </c>
      <c r="H98" s="13" t="s">
        <v>1237</v>
      </c>
      <c r="I98" s="49" t="s">
        <v>3414</v>
      </c>
      <c r="J98" s="49"/>
      <c r="K98" s="49" t="s">
        <v>5352</v>
      </c>
      <c r="L98" s="49"/>
    </row>
    <row r="99" spans="2:12">
      <c r="B99" s="51" t="s">
        <v>7609</v>
      </c>
      <c r="C99" s="49" t="s">
        <v>286</v>
      </c>
      <c r="D99" s="49" t="s">
        <v>1233</v>
      </c>
      <c r="E99" s="51" t="s">
        <v>5763</v>
      </c>
      <c r="F99" s="49" t="s">
        <v>5764</v>
      </c>
      <c r="G99" s="51" t="s">
        <v>5765</v>
      </c>
      <c r="H99" s="13" t="s">
        <v>1237</v>
      </c>
      <c r="I99" s="49" t="s">
        <v>3414</v>
      </c>
      <c r="J99" s="49"/>
      <c r="K99" s="49" t="s">
        <v>185</v>
      </c>
      <c r="L99" s="49"/>
    </row>
    <row r="100" spans="2:12" ht="30">
      <c r="B100" s="51" t="s">
        <v>5839</v>
      </c>
      <c r="C100" s="49" t="s">
        <v>286</v>
      </c>
      <c r="D100" s="13" t="s">
        <v>1265</v>
      </c>
      <c r="E100" s="51" t="s">
        <v>5767</v>
      </c>
      <c r="F100" s="49" t="s">
        <v>5764</v>
      </c>
      <c r="G100" s="51" t="s">
        <v>5768</v>
      </c>
      <c r="H100" s="13" t="s">
        <v>1237</v>
      </c>
      <c r="I100" s="49" t="s">
        <v>3414</v>
      </c>
      <c r="J100" s="49"/>
      <c r="K100" s="49" t="s">
        <v>5352</v>
      </c>
      <c r="L100" s="49"/>
    </row>
    <row r="101" spans="2:12" ht="30">
      <c r="B101" s="51" t="s">
        <v>7610</v>
      </c>
      <c r="C101" s="49" t="s">
        <v>286</v>
      </c>
      <c r="D101" s="49" t="s">
        <v>1233</v>
      </c>
      <c r="E101" s="51" t="s">
        <v>5769</v>
      </c>
      <c r="F101" s="49" t="s">
        <v>5770</v>
      </c>
      <c r="G101" s="51" t="s">
        <v>5771</v>
      </c>
      <c r="H101" s="13" t="s">
        <v>1237</v>
      </c>
      <c r="I101" s="49" t="s">
        <v>3414</v>
      </c>
      <c r="J101" s="49"/>
      <c r="K101" s="49" t="s">
        <v>185</v>
      </c>
      <c r="L101" s="49"/>
    </row>
    <row r="102" spans="2:12" ht="30">
      <c r="B102" s="51" t="s">
        <v>5846</v>
      </c>
      <c r="C102" s="49" t="s">
        <v>286</v>
      </c>
      <c r="D102" s="13" t="s">
        <v>1265</v>
      </c>
      <c r="E102" s="51" t="s">
        <v>5773</v>
      </c>
      <c r="F102" s="49" t="s">
        <v>5770</v>
      </c>
      <c r="G102" s="51" t="s">
        <v>5774</v>
      </c>
      <c r="H102" s="13" t="s">
        <v>1237</v>
      </c>
      <c r="I102" s="49" t="s">
        <v>3414</v>
      </c>
      <c r="J102" s="49"/>
      <c r="K102" s="49" t="s">
        <v>5352</v>
      </c>
      <c r="L102" s="49"/>
    </row>
    <row r="103" spans="2:12" ht="30">
      <c r="B103" s="51" t="s">
        <v>5883</v>
      </c>
      <c r="C103" s="49" t="s">
        <v>286</v>
      </c>
      <c r="D103" s="49" t="s">
        <v>72</v>
      </c>
      <c r="E103" s="51" t="s">
        <v>5775</v>
      </c>
      <c r="F103" s="49"/>
      <c r="G103" s="51" t="s">
        <v>3338</v>
      </c>
      <c r="H103" s="13" t="s">
        <v>1237</v>
      </c>
      <c r="I103" s="49" t="s">
        <v>5791</v>
      </c>
      <c r="J103" s="49"/>
      <c r="K103" s="49" t="s">
        <v>114</v>
      </c>
      <c r="L103" s="49"/>
    </row>
    <row r="104" spans="2:12" ht="30">
      <c r="B104" s="51" t="s">
        <v>7612</v>
      </c>
      <c r="C104" s="49" t="s">
        <v>286</v>
      </c>
      <c r="D104" s="13" t="s">
        <v>4485</v>
      </c>
      <c r="E104" s="51" t="s">
        <v>5776</v>
      </c>
      <c r="F104" s="49" t="s">
        <v>5716</v>
      </c>
      <c r="G104" s="51" t="s">
        <v>5777</v>
      </c>
      <c r="H104" s="141" t="s">
        <v>600</v>
      </c>
      <c r="I104" s="51" t="s">
        <v>5792</v>
      </c>
      <c r="J104" s="49"/>
      <c r="K104" s="49" t="s">
        <v>1406</v>
      </c>
      <c r="L104" s="49"/>
    </row>
    <row r="105" spans="2:12" ht="30">
      <c r="B105" s="51" t="s">
        <v>5948</v>
      </c>
      <c r="C105" s="49" t="s">
        <v>286</v>
      </c>
      <c r="D105" s="49" t="s">
        <v>5714</v>
      </c>
      <c r="E105" s="51" t="s">
        <v>5779</v>
      </c>
      <c r="F105" s="49" t="s">
        <v>5716</v>
      </c>
      <c r="G105" s="51" t="s">
        <v>5780</v>
      </c>
      <c r="H105" s="141" t="s">
        <v>600</v>
      </c>
      <c r="I105" s="51" t="s">
        <v>5792</v>
      </c>
      <c r="J105" s="49"/>
      <c r="K105" s="49" t="s">
        <v>5352</v>
      </c>
      <c r="L105" s="49"/>
    </row>
    <row r="106" spans="2:12" ht="30">
      <c r="B106" s="51" t="s">
        <v>7613</v>
      </c>
      <c r="C106" s="49" t="s">
        <v>286</v>
      </c>
      <c r="D106" s="13" t="s">
        <v>4485</v>
      </c>
      <c r="E106" s="51" t="s">
        <v>5781</v>
      </c>
      <c r="F106" s="49" t="s">
        <v>5716</v>
      </c>
      <c r="G106" s="51" t="s">
        <v>5782</v>
      </c>
      <c r="H106" s="141" t="s">
        <v>600</v>
      </c>
      <c r="I106" s="51" t="s">
        <v>5792</v>
      </c>
      <c r="J106" s="49"/>
      <c r="K106" s="49" t="s">
        <v>1406</v>
      </c>
      <c r="L106" s="49"/>
    </row>
    <row r="107" spans="2:12" ht="30">
      <c r="B107" s="51" t="s">
        <v>5952</v>
      </c>
      <c r="C107" s="49" t="s">
        <v>286</v>
      </c>
      <c r="D107" s="49" t="s">
        <v>5714</v>
      </c>
      <c r="E107" s="51" t="s">
        <v>5784</v>
      </c>
      <c r="F107" s="49" t="s">
        <v>5716</v>
      </c>
      <c r="G107" s="51" t="s">
        <v>5785</v>
      </c>
      <c r="H107" s="141" t="s">
        <v>600</v>
      </c>
      <c r="I107" s="51" t="s">
        <v>5792</v>
      </c>
      <c r="J107" s="49"/>
      <c r="K107" s="49" t="s">
        <v>5352</v>
      </c>
      <c r="L107" s="49"/>
    </row>
    <row r="108" spans="2:12">
      <c r="B108" s="51" t="s">
        <v>7614</v>
      </c>
      <c r="C108" s="49" t="s">
        <v>286</v>
      </c>
      <c r="D108" s="13" t="s">
        <v>4485</v>
      </c>
      <c r="E108" s="51" t="s">
        <v>5786</v>
      </c>
      <c r="F108" s="49" t="s">
        <v>5716</v>
      </c>
      <c r="G108" s="51" t="s">
        <v>5787</v>
      </c>
      <c r="H108" s="141" t="s">
        <v>600</v>
      </c>
      <c r="I108" s="51" t="s">
        <v>5792</v>
      </c>
      <c r="J108" s="49"/>
      <c r="K108" s="49" t="s">
        <v>1406</v>
      </c>
      <c r="L108" s="49"/>
    </row>
    <row r="109" spans="2:12" ht="30">
      <c r="B109" s="51" t="s">
        <v>5955</v>
      </c>
      <c r="C109" s="49" t="s">
        <v>286</v>
      </c>
      <c r="D109" s="49" t="s">
        <v>5714</v>
      </c>
      <c r="E109" s="51" t="s">
        <v>5789</v>
      </c>
      <c r="F109" s="49" t="s">
        <v>5716</v>
      </c>
      <c r="G109" s="51" t="s">
        <v>5790</v>
      </c>
      <c r="H109" s="141" t="s">
        <v>600</v>
      </c>
      <c r="I109" s="51" t="s">
        <v>5792</v>
      </c>
      <c r="J109" s="49"/>
      <c r="K109" s="49" t="s">
        <v>5352</v>
      </c>
      <c r="L109" s="49"/>
    </row>
    <row r="110" spans="2:12" s="97" customFormat="1" ht="30">
      <c r="B110" s="51" t="s">
        <v>7615</v>
      </c>
      <c r="C110" s="49" t="s">
        <v>286</v>
      </c>
      <c r="D110" s="13" t="s">
        <v>4485</v>
      </c>
      <c r="E110" s="51" t="s">
        <v>5739</v>
      </c>
      <c r="F110" s="49" t="s">
        <v>5716</v>
      </c>
      <c r="G110" s="51" t="s">
        <v>5740</v>
      </c>
      <c r="H110" s="141" t="s">
        <v>600</v>
      </c>
      <c r="I110" s="51" t="s">
        <v>5792</v>
      </c>
      <c r="J110" s="12"/>
      <c r="K110" s="49" t="s">
        <v>1406</v>
      </c>
      <c r="L110" s="187"/>
    </row>
    <row r="111" spans="2:12" ht="30">
      <c r="B111" s="51" t="s">
        <v>5958</v>
      </c>
      <c r="C111" s="49" t="s">
        <v>286</v>
      </c>
      <c r="D111" s="49" t="s">
        <v>5714</v>
      </c>
      <c r="E111" s="51" t="s">
        <v>5715</v>
      </c>
      <c r="F111" s="49" t="s">
        <v>5716</v>
      </c>
      <c r="G111" s="51" t="s">
        <v>5717</v>
      </c>
      <c r="H111" s="141" t="s">
        <v>600</v>
      </c>
      <c r="I111" s="51" t="s">
        <v>5792</v>
      </c>
      <c r="J111" s="49"/>
      <c r="K111" s="49" t="s">
        <v>5352</v>
      </c>
      <c r="L111" s="49"/>
    </row>
    <row r="112" spans="2:12" ht="30">
      <c r="B112" s="51" t="s">
        <v>7616</v>
      </c>
      <c r="C112" s="49" t="s">
        <v>286</v>
      </c>
      <c r="D112" s="13" t="s">
        <v>4485</v>
      </c>
      <c r="E112" s="51" t="s">
        <v>5718</v>
      </c>
      <c r="F112" s="49" t="s">
        <v>5716</v>
      </c>
      <c r="G112" s="51" t="s">
        <v>5719</v>
      </c>
      <c r="H112" s="141" t="s">
        <v>600</v>
      </c>
      <c r="I112" s="51" t="s">
        <v>5792</v>
      </c>
      <c r="J112" s="49"/>
      <c r="K112" s="49" t="s">
        <v>1406</v>
      </c>
      <c r="L112" s="49"/>
    </row>
    <row r="113" spans="2:12" ht="45">
      <c r="B113" s="51" t="s">
        <v>5961</v>
      </c>
      <c r="C113" s="49" t="s">
        <v>286</v>
      </c>
      <c r="D113" s="49" t="s">
        <v>5714</v>
      </c>
      <c r="E113" s="51" t="s">
        <v>5721</v>
      </c>
      <c r="F113" s="49" t="s">
        <v>5716</v>
      </c>
      <c r="G113" s="51" t="s">
        <v>5722</v>
      </c>
      <c r="H113" s="141" t="s">
        <v>600</v>
      </c>
      <c r="I113" s="51" t="s">
        <v>5792</v>
      </c>
      <c r="J113" s="49"/>
      <c r="K113" s="49" t="s">
        <v>5352</v>
      </c>
      <c r="L113" s="49"/>
    </row>
    <row r="114" spans="2:12" ht="30">
      <c r="B114" s="51" t="s">
        <v>7617</v>
      </c>
      <c r="C114" s="49" t="s">
        <v>286</v>
      </c>
      <c r="D114" s="13" t="s">
        <v>4485</v>
      </c>
      <c r="E114" s="51" t="s">
        <v>5723</v>
      </c>
      <c r="F114" s="49" t="s">
        <v>5724</v>
      </c>
      <c r="G114" s="51" t="s">
        <v>5725</v>
      </c>
      <c r="H114" s="141" t="s">
        <v>600</v>
      </c>
      <c r="I114" s="51" t="s">
        <v>5725</v>
      </c>
      <c r="J114" s="49"/>
      <c r="K114" s="49" t="s">
        <v>1239</v>
      </c>
      <c r="L114" s="49"/>
    </row>
    <row r="115" spans="2:12" ht="45">
      <c r="B115" s="51" t="s">
        <v>5964</v>
      </c>
      <c r="C115" s="49" t="s">
        <v>286</v>
      </c>
      <c r="D115" s="49" t="s">
        <v>5714</v>
      </c>
      <c r="E115" s="51" t="s">
        <v>5727</v>
      </c>
      <c r="F115" s="49" t="s">
        <v>5724</v>
      </c>
      <c r="G115" s="51" t="s">
        <v>5728</v>
      </c>
      <c r="H115" s="141" t="s">
        <v>600</v>
      </c>
      <c r="I115" s="51" t="s">
        <v>5725</v>
      </c>
      <c r="J115" s="49"/>
      <c r="K115" s="49" t="s">
        <v>5352</v>
      </c>
      <c r="L115" s="49"/>
    </row>
    <row r="116" spans="2:12">
      <c r="B116" s="51" t="s">
        <v>7611</v>
      </c>
      <c r="C116" s="49" t="s">
        <v>286</v>
      </c>
      <c r="D116" s="49" t="s">
        <v>1233</v>
      </c>
      <c r="E116" s="51" t="s">
        <v>5729</v>
      </c>
      <c r="F116" s="49" t="s">
        <v>5730</v>
      </c>
      <c r="G116" s="51" t="s">
        <v>5731</v>
      </c>
      <c r="H116" s="141" t="s">
        <v>600</v>
      </c>
      <c r="I116" s="51" t="s">
        <v>5731</v>
      </c>
      <c r="J116" s="49"/>
      <c r="K116" s="49" t="s">
        <v>1239</v>
      </c>
      <c r="L116" s="49"/>
    </row>
    <row r="117" spans="2:12" ht="30">
      <c r="B117" s="51" t="s">
        <v>5967</v>
      </c>
      <c r="C117" s="49" t="s">
        <v>286</v>
      </c>
      <c r="D117" s="13" t="s">
        <v>1265</v>
      </c>
      <c r="E117" s="51" t="s">
        <v>5733</v>
      </c>
      <c r="F117" s="49" t="s">
        <v>5730</v>
      </c>
      <c r="G117" s="51" t="s">
        <v>5734</v>
      </c>
      <c r="H117" s="141" t="s">
        <v>600</v>
      </c>
      <c r="I117" s="51" t="s">
        <v>5731</v>
      </c>
      <c r="J117" s="49"/>
      <c r="K117" s="49" t="s">
        <v>5352</v>
      </c>
      <c r="L117" s="49"/>
    </row>
    <row r="118" spans="2:12" ht="30">
      <c r="B118" s="51" t="s">
        <v>307</v>
      </c>
      <c r="C118" s="49" t="s">
        <v>286</v>
      </c>
      <c r="D118" s="49" t="s">
        <v>1233</v>
      </c>
      <c r="E118" s="51" t="s">
        <v>1250</v>
      </c>
      <c r="F118" s="49" t="s">
        <v>1251</v>
      </c>
      <c r="G118" s="51" t="s">
        <v>5735</v>
      </c>
      <c r="H118" s="49" t="s">
        <v>604</v>
      </c>
      <c r="I118" s="51" t="s">
        <v>5735</v>
      </c>
      <c r="J118" s="49"/>
      <c r="K118" s="49" t="s">
        <v>1252</v>
      </c>
      <c r="L118" s="49"/>
    </row>
    <row r="119" spans="2:12" ht="30">
      <c r="B119" s="51" t="s">
        <v>5970</v>
      </c>
      <c r="C119" s="49" t="s">
        <v>286</v>
      </c>
      <c r="D119" s="13" t="s">
        <v>1265</v>
      </c>
      <c r="E119" s="51" t="s">
        <v>5737</v>
      </c>
      <c r="F119" s="49" t="s">
        <v>1251</v>
      </c>
      <c r="G119" s="51" t="s">
        <v>5738</v>
      </c>
      <c r="H119" s="49" t="s">
        <v>604</v>
      </c>
      <c r="I119" s="51" t="s">
        <v>5735</v>
      </c>
      <c r="J119" s="49"/>
      <c r="K119" s="49" t="s">
        <v>5352</v>
      </c>
      <c r="L119" s="49"/>
    </row>
    <row r="120" spans="2:12">
      <c r="B120" s="90" t="s">
        <v>5801</v>
      </c>
      <c r="C120" s="141" t="s">
        <v>286</v>
      </c>
      <c r="D120" s="13" t="s">
        <v>72</v>
      </c>
      <c r="E120" s="90" t="s">
        <v>5813</v>
      </c>
      <c r="F120" s="1"/>
      <c r="G120" s="13" t="s">
        <v>5820</v>
      </c>
      <c r="H120" s="141" t="s">
        <v>600</v>
      </c>
      <c r="I120" s="51" t="s">
        <v>1035</v>
      </c>
      <c r="J120" s="12"/>
      <c r="K120" s="271" t="s">
        <v>132</v>
      </c>
      <c r="L120" s="12"/>
    </row>
    <row r="121" spans="2:12">
      <c r="B121" s="90" t="s">
        <v>5794</v>
      </c>
      <c r="C121" s="141" t="s">
        <v>286</v>
      </c>
      <c r="D121" s="13" t="s">
        <v>113</v>
      </c>
      <c r="E121" s="90" t="s">
        <v>1552</v>
      </c>
      <c r="F121" s="1" t="s">
        <v>5813</v>
      </c>
      <c r="G121" s="13" t="s">
        <v>5814</v>
      </c>
      <c r="H121" s="141" t="s">
        <v>600</v>
      </c>
      <c r="I121" s="51" t="s">
        <v>1035</v>
      </c>
      <c r="J121" s="12"/>
      <c r="K121" s="271" t="s">
        <v>132</v>
      </c>
      <c r="L121" s="12"/>
    </row>
    <row r="122" spans="2:12">
      <c r="B122" s="90" t="s">
        <v>5817</v>
      </c>
      <c r="C122" s="141" t="s">
        <v>286</v>
      </c>
      <c r="D122" s="13" t="s">
        <v>1233</v>
      </c>
      <c r="E122" s="90" t="s">
        <v>5815</v>
      </c>
      <c r="F122" s="90" t="s">
        <v>5819</v>
      </c>
      <c r="G122" s="53" t="s">
        <v>5818</v>
      </c>
      <c r="H122" s="141" t="s">
        <v>600</v>
      </c>
      <c r="I122" s="51" t="s">
        <v>1035</v>
      </c>
      <c r="J122" s="12"/>
      <c r="K122" s="271" t="s">
        <v>288</v>
      </c>
      <c r="L122" s="12"/>
    </row>
    <row r="123" spans="2:12" ht="30">
      <c r="B123" s="90" t="s">
        <v>5798</v>
      </c>
      <c r="C123" s="141" t="s">
        <v>286</v>
      </c>
      <c r="D123" s="13" t="s">
        <v>1265</v>
      </c>
      <c r="E123" s="90" t="s">
        <v>7605</v>
      </c>
      <c r="F123" s="90" t="s">
        <v>5815</v>
      </c>
      <c r="G123" s="53" t="s">
        <v>5816</v>
      </c>
      <c r="H123" s="141" t="s">
        <v>600</v>
      </c>
      <c r="I123" s="51" t="s">
        <v>1035</v>
      </c>
      <c r="J123" s="12"/>
      <c r="K123" s="271" t="s">
        <v>288</v>
      </c>
      <c r="L123" s="12"/>
    </row>
    <row r="124" spans="2:12" s="97" customFormat="1" ht="30">
      <c r="B124" s="90" t="s">
        <v>5928</v>
      </c>
      <c r="C124" s="141" t="s">
        <v>286</v>
      </c>
      <c r="D124" s="13" t="s">
        <v>1233</v>
      </c>
      <c r="E124" s="12" t="s">
        <v>5929</v>
      </c>
      <c r="F124" s="141" t="s">
        <v>7631</v>
      </c>
      <c r="G124" s="13" t="s">
        <v>5930</v>
      </c>
      <c r="H124" s="141" t="s">
        <v>600</v>
      </c>
      <c r="I124" s="13" t="s">
        <v>5933</v>
      </c>
      <c r="J124" s="12"/>
      <c r="K124" s="187" t="s">
        <v>132</v>
      </c>
      <c r="L124" s="187"/>
    </row>
    <row r="125" spans="2:12" s="97" customFormat="1" ht="30">
      <c r="B125" s="90" t="s">
        <v>5918</v>
      </c>
      <c r="C125" s="141" t="s">
        <v>286</v>
      </c>
      <c r="D125" s="13" t="s">
        <v>1265</v>
      </c>
      <c r="E125" s="12" t="s">
        <v>5931</v>
      </c>
      <c r="F125" s="141" t="s">
        <v>5929</v>
      </c>
      <c r="G125" s="13" t="s">
        <v>5932</v>
      </c>
      <c r="H125" s="141" t="s">
        <v>600</v>
      </c>
      <c r="I125" s="13" t="s">
        <v>5933</v>
      </c>
      <c r="J125" s="12"/>
      <c r="K125" s="187" t="s">
        <v>5352</v>
      </c>
      <c r="L125" s="187"/>
    </row>
    <row r="126" spans="2:12">
      <c r="B126" s="25" t="s">
        <v>5941</v>
      </c>
      <c r="C126" s="141" t="s">
        <v>286</v>
      </c>
      <c r="D126" s="13" t="s">
        <v>1233</v>
      </c>
      <c r="E126" s="1" t="s">
        <v>5942</v>
      </c>
      <c r="F126" s="53" t="s">
        <v>5943</v>
      </c>
      <c r="G126" s="53" t="s">
        <v>5944</v>
      </c>
      <c r="H126" s="141" t="s">
        <v>600</v>
      </c>
      <c r="I126" s="141" t="s">
        <v>600</v>
      </c>
      <c r="J126" s="1"/>
      <c r="K126" s="1" t="s">
        <v>1239</v>
      </c>
      <c r="L126" s="1"/>
    </row>
    <row r="127" spans="2:12" ht="30">
      <c r="B127" s="25" t="s">
        <v>5935</v>
      </c>
      <c r="C127" s="141" t="s">
        <v>286</v>
      </c>
      <c r="D127" s="13" t="s">
        <v>1265</v>
      </c>
      <c r="E127" s="1" t="s">
        <v>5945</v>
      </c>
      <c r="F127" s="53" t="s">
        <v>5942</v>
      </c>
      <c r="G127" s="53" t="s">
        <v>5946</v>
      </c>
      <c r="H127" s="141" t="s">
        <v>600</v>
      </c>
      <c r="I127" s="141" t="s">
        <v>600</v>
      </c>
      <c r="J127" s="1"/>
      <c r="K127" s="1" t="s">
        <v>5352</v>
      </c>
      <c r="L127" s="1"/>
    </row>
    <row r="128" spans="2:12" ht="30">
      <c r="B128" s="90" t="s">
        <v>6053</v>
      </c>
      <c r="C128" s="141" t="s">
        <v>286</v>
      </c>
      <c r="D128" s="13" t="s">
        <v>1233</v>
      </c>
      <c r="E128" s="1" t="s">
        <v>4456</v>
      </c>
      <c r="F128" s="53" t="s">
        <v>4457</v>
      </c>
      <c r="G128" s="53" t="s">
        <v>4458</v>
      </c>
      <c r="H128" s="141" t="s">
        <v>4403</v>
      </c>
      <c r="I128" s="141" t="s">
        <v>4408</v>
      </c>
      <c r="J128" s="1"/>
      <c r="K128" s="12" t="s">
        <v>1239</v>
      </c>
      <c r="L128" s="1"/>
    </row>
    <row r="129" spans="2:12" ht="30">
      <c r="B129" s="90" t="s">
        <v>6004</v>
      </c>
      <c r="C129" s="141" t="s">
        <v>286</v>
      </c>
      <c r="D129" s="13" t="s">
        <v>1265</v>
      </c>
      <c r="E129" s="1" t="s">
        <v>6054</v>
      </c>
      <c r="F129" s="1" t="s">
        <v>4456</v>
      </c>
      <c r="G129" s="53" t="s">
        <v>6055</v>
      </c>
      <c r="H129" s="141" t="s">
        <v>4403</v>
      </c>
      <c r="I129" s="141" t="s">
        <v>4408</v>
      </c>
      <c r="J129" s="1"/>
      <c r="K129" s="173" t="s">
        <v>5352</v>
      </c>
      <c r="L129" s="1"/>
    </row>
    <row r="130" spans="2:12" ht="30">
      <c r="B130" s="141" t="s">
        <v>4459</v>
      </c>
      <c r="C130" s="13" t="s">
        <v>286</v>
      </c>
      <c r="D130" s="13" t="s">
        <v>1233</v>
      </c>
      <c r="E130" s="141" t="s">
        <v>4460</v>
      </c>
      <c r="F130" s="12" t="s">
        <v>4461</v>
      </c>
      <c r="G130" s="13" t="s">
        <v>4462</v>
      </c>
      <c r="H130" s="141" t="s">
        <v>4403</v>
      </c>
      <c r="I130" s="141" t="s">
        <v>4408</v>
      </c>
      <c r="J130" s="12"/>
      <c r="K130" s="154" t="s">
        <v>1464</v>
      </c>
      <c r="L130" s="12"/>
    </row>
    <row r="131" spans="2:12" s="97" customFormat="1" ht="30">
      <c r="B131" s="90" t="s">
        <v>6007</v>
      </c>
      <c r="C131" s="141" t="s">
        <v>286</v>
      </c>
      <c r="D131" s="13" t="s">
        <v>1265</v>
      </c>
      <c r="E131" s="12" t="s">
        <v>6056</v>
      </c>
      <c r="F131" s="141" t="s">
        <v>4460</v>
      </c>
      <c r="G131" s="13" t="s">
        <v>6057</v>
      </c>
      <c r="H131" s="141" t="s">
        <v>4403</v>
      </c>
      <c r="I131" s="141" t="s">
        <v>4408</v>
      </c>
      <c r="J131" s="12"/>
      <c r="K131" s="173" t="s">
        <v>5352</v>
      </c>
      <c r="L131" s="12"/>
    </row>
    <row r="132" spans="2:12" s="97" customFormat="1" ht="30">
      <c r="B132" s="141" t="s">
        <v>4484</v>
      </c>
      <c r="C132" s="13" t="s">
        <v>286</v>
      </c>
      <c r="D132" s="13" t="s">
        <v>4485</v>
      </c>
      <c r="E132" s="141" t="s">
        <v>4486</v>
      </c>
      <c r="F132" s="12" t="s">
        <v>4487</v>
      </c>
      <c r="G132" s="13" t="s">
        <v>4488</v>
      </c>
      <c r="H132" s="141" t="s">
        <v>4405</v>
      </c>
      <c r="I132" s="141" t="s">
        <v>4410</v>
      </c>
      <c r="J132" s="12"/>
      <c r="K132" s="154" t="s">
        <v>1464</v>
      </c>
      <c r="L132" s="12"/>
    </row>
    <row r="133" spans="2:12" s="97" customFormat="1" ht="30">
      <c r="B133" s="90" t="s">
        <v>6011</v>
      </c>
      <c r="C133" s="141" t="s">
        <v>286</v>
      </c>
      <c r="D133" s="13" t="s">
        <v>6058</v>
      </c>
      <c r="E133" s="12" t="s">
        <v>6059</v>
      </c>
      <c r="F133" s="141" t="s">
        <v>4486</v>
      </c>
      <c r="G133" s="13" t="s">
        <v>6060</v>
      </c>
      <c r="H133" s="141" t="s">
        <v>4405</v>
      </c>
      <c r="I133" s="141" t="s">
        <v>4410</v>
      </c>
      <c r="J133" s="12"/>
      <c r="K133" s="173" t="s">
        <v>5352</v>
      </c>
      <c r="L133" s="12"/>
    </row>
    <row r="134" spans="2:12" s="97" customFormat="1" ht="30">
      <c r="B134" s="141" t="s">
        <v>4467</v>
      </c>
      <c r="C134" s="13" t="s">
        <v>286</v>
      </c>
      <c r="D134" s="13" t="s">
        <v>1233</v>
      </c>
      <c r="E134" s="141" t="s">
        <v>4468</v>
      </c>
      <c r="F134" s="12" t="s">
        <v>4469</v>
      </c>
      <c r="G134" s="13" t="s">
        <v>4470</v>
      </c>
      <c r="H134" s="141" t="s">
        <v>4405</v>
      </c>
      <c r="I134" s="141" t="s">
        <v>4408</v>
      </c>
      <c r="J134" s="12"/>
      <c r="K134" s="154" t="s">
        <v>1464</v>
      </c>
      <c r="L134" s="12"/>
    </row>
    <row r="135" spans="2:12" s="97" customFormat="1" ht="30">
      <c r="B135" s="90" t="s">
        <v>6015</v>
      </c>
      <c r="C135" s="141" t="s">
        <v>286</v>
      </c>
      <c r="D135" s="13" t="s">
        <v>1265</v>
      </c>
      <c r="E135" s="12" t="s">
        <v>6061</v>
      </c>
      <c r="F135" s="141" t="s">
        <v>4468</v>
      </c>
      <c r="G135" s="13" t="s">
        <v>6062</v>
      </c>
      <c r="H135" s="141" t="s">
        <v>4405</v>
      </c>
      <c r="I135" s="141" t="s">
        <v>4408</v>
      </c>
      <c r="J135" s="12"/>
      <c r="K135" s="173" t="s">
        <v>5352</v>
      </c>
      <c r="L135" s="12"/>
    </row>
    <row r="136" spans="2:12" s="97" customFormat="1" ht="45">
      <c r="B136" s="141" t="s">
        <v>4474</v>
      </c>
      <c r="C136" s="13" t="s">
        <v>286</v>
      </c>
      <c r="D136" s="13" t="s">
        <v>1233</v>
      </c>
      <c r="E136" s="141" t="s">
        <v>4475</v>
      </c>
      <c r="F136" s="12" t="s">
        <v>7622</v>
      </c>
      <c r="G136" s="13" t="s">
        <v>4476</v>
      </c>
      <c r="H136" s="141" t="s">
        <v>4405</v>
      </c>
      <c r="I136" s="141" t="s">
        <v>4409</v>
      </c>
      <c r="J136" s="12"/>
      <c r="K136" s="154" t="s">
        <v>115</v>
      </c>
      <c r="L136" s="12"/>
    </row>
    <row r="137" spans="2:12" s="97" customFormat="1" ht="30">
      <c r="B137" s="90" t="s">
        <v>6018</v>
      </c>
      <c r="C137" s="141" t="s">
        <v>286</v>
      </c>
      <c r="D137" s="13" t="s">
        <v>1265</v>
      </c>
      <c r="E137" s="12" t="s">
        <v>6063</v>
      </c>
      <c r="F137" s="141" t="s">
        <v>4475</v>
      </c>
      <c r="G137" s="13" t="s">
        <v>6064</v>
      </c>
      <c r="H137" s="141" t="s">
        <v>4405</v>
      </c>
      <c r="I137" s="141" t="s">
        <v>4409</v>
      </c>
      <c r="J137" s="12"/>
      <c r="K137" s="173" t="s">
        <v>5352</v>
      </c>
      <c r="L137" s="12"/>
    </row>
    <row r="138" spans="2:12" s="97" customFormat="1" ht="30">
      <c r="B138" s="141" t="s">
        <v>4463</v>
      </c>
      <c r="C138" s="13" t="s">
        <v>286</v>
      </c>
      <c r="D138" s="13" t="s">
        <v>1233</v>
      </c>
      <c r="E138" s="141" t="s">
        <v>4464</v>
      </c>
      <c r="F138" s="12" t="s">
        <v>4465</v>
      </c>
      <c r="G138" s="13" t="s">
        <v>4466</v>
      </c>
      <c r="H138" s="141" t="s">
        <v>4403</v>
      </c>
      <c r="I138" s="141" t="s">
        <v>4408</v>
      </c>
      <c r="J138" s="12"/>
      <c r="K138" s="154" t="s">
        <v>115</v>
      </c>
      <c r="L138" s="12"/>
    </row>
    <row r="139" spans="2:12" s="97" customFormat="1" ht="30">
      <c r="B139" s="90" t="s">
        <v>6022</v>
      </c>
      <c r="C139" s="141" t="s">
        <v>286</v>
      </c>
      <c r="D139" s="13" t="s">
        <v>1265</v>
      </c>
      <c r="E139" s="12" t="s">
        <v>4464</v>
      </c>
      <c r="F139" s="141" t="s">
        <v>4464</v>
      </c>
      <c r="G139" s="13" t="s">
        <v>6065</v>
      </c>
      <c r="H139" s="141" t="s">
        <v>4403</v>
      </c>
      <c r="I139" s="141" t="s">
        <v>4408</v>
      </c>
      <c r="J139" s="12"/>
      <c r="K139" s="173" t="s">
        <v>5352</v>
      </c>
      <c r="L139" s="12"/>
    </row>
    <row r="140" spans="2:12" s="97" customFormat="1" ht="30">
      <c r="B140" s="281" t="s">
        <v>6134</v>
      </c>
      <c r="C140" s="141" t="s">
        <v>286</v>
      </c>
      <c r="D140" s="13" t="s">
        <v>1233</v>
      </c>
      <c r="E140" s="90" t="s">
        <v>6135</v>
      </c>
      <c r="F140" s="13" t="s">
        <v>7632</v>
      </c>
      <c r="G140" s="13" t="s">
        <v>6136</v>
      </c>
      <c r="H140" s="141" t="s">
        <v>600</v>
      </c>
      <c r="I140" s="13" t="s">
        <v>6150</v>
      </c>
      <c r="J140" s="12"/>
      <c r="K140" s="173" t="s">
        <v>2148</v>
      </c>
      <c r="L140" s="173"/>
    </row>
    <row r="141" spans="2:12" s="97" customFormat="1" ht="30">
      <c r="B141" s="281" t="s">
        <v>6137</v>
      </c>
      <c r="C141" s="141" t="s">
        <v>286</v>
      </c>
      <c r="D141" s="13" t="s">
        <v>1265</v>
      </c>
      <c r="E141" s="12" t="s">
        <v>6138</v>
      </c>
      <c r="F141" s="90" t="s">
        <v>6135</v>
      </c>
      <c r="G141" s="13" t="s">
        <v>6139</v>
      </c>
      <c r="H141" s="141" t="s">
        <v>600</v>
      </c>
      <c r="I141" s="13" t="s">
        <v>6150</v>
      </c>
      <c r="J141" s="12"/>
      <c r="K141" s="173" t="s">
        <v>5352</v>
      </c>
      <c r="L141" s="12"/>
    </row>
    <row r="142" spans="2:12" s="97" customFormat="1" ht="30">
      <c r="B142" s="281" t="s">
        <v>6140</v>
      </c>
      <c r="C142" s="141" t="s">
        <v>286</v>
      </c>
      <c r="D142" s="13" t="s">
        <v>1233</v>
      </c>
      <c r="E142" s="12" t="s">
        <v>6141</v>
      </c>
      <c r="F142" s="13" t="s">
        <v>7633</v>
      </c>
      <c r="G142" s="13" t="s">
        <v>6142</v>
      </c>
      <c r="H142" s="141" t="s">
        <v>600</v>
      </c>
      <c r="I142" s="13" t="s">
        <v>6150</v>
      </c>
      <c r="J142" s="12"/>
      <c r="K142" s="173" t="s">
        <v>2148</v>
      </c>
      <c r="L142" s="173"/>
    </row>
    <row r="143" spans="2:12" s="97" customFormat="1" ht="45">
      <c r="B143" s="281" t="s">
        <v>6143</v>
      </c>
      <c r="C143" s="141" t="s">
        <v>286</v>
      </c>
      <c r="D143" s="13" t="s">
        <v>1265</v>
      </c>
      <c r="E143" s="12" t="s">
        <v>6144</v>
      </c>
      <c r="F143" s="12" t="s">
        <v>6141</v>
      </c>
      <c r="G143" s="13" t="s">
        <v>6145</v>
      </c>
      <c r="H143" s="141" t="s">
        <v>600</v>
      </c>
      <c r="I143" s="13" t="s">
        <v>6150</v>
      </c>
      <c r="J143" s="12"/>
      <c r="K143" s="173" t="s">
        <v>5352</v>
      </c>
      <c r="L143" s="12"/>
    </row>
    <row r="144" spans="2:12" s="97" customFormat="1" ht="30">
      <c r="B144" s="281" t="s">
        <v>6068</v>
      </c>
      <c r="C144" s="13" t="s">
        <v>286</v>
      </c>
      <c r="D144" s="13" t="s">
        <v>72</v>
      </c>
      <c r="E144" s="13" t="s">
        <v>6146</v>
      </c>
      <c r="F144" s="13"/>
      <c r="G144" s="13" t="s">
        <v>3004</v>
      </c>
      <c r="H144" s="141" t="s">
        <v>600</v>
      </c>
      <c r="I144" s="13" t="s">
        <v>6150</v>
      </c>
      <c r="J144" s="13"/>
      <c r="K144" s="173" t="s">
        <v>2148</v>
      </c>
      <c r="L144" s="173"/>
    </row>
    <row r="145" spans="2:12" s="97" customFormat="1" ht="30">
      <c r="B145" s="281" t="s">
        <v>6084</v>
      </c>
      <c r="C145" s="13" t="s">
        <v>286</v>
      </c>
      <c r="D145" s="13" t="s">
        <v>113</v>
      </c>
      <c r="E145" s="13" t="s">
        <v>6147</v>
      </c>
      <c r="F145" s="13" t="s">
        <v>6146</v>
      </c>
      <c r="G145" s="13" t="s">
        <v>6148</v>
      </c>
      <c r="H145" s="141" t="s">
        <v>600</v>
      </c>
      <c r="I145" s="13" t="s">
        <v>6150</v>
      </c>
      <c r="J145" s="13"/>
      <c r="K145" s="173" t="s">
        <v>2148</v>
      </c>
      <c r="L145" s="173"/>
    </row>
    <row r="146" spans="2:12" ht="30">
      <c r="B146" s="25" t="s">
        <v>4912</v>
      </c>
      <c r="C146" s="13" t="s">
        <v>286</v>
      </c>
      <c r="D146" s="13" t="s">
        <v>1233</v>
      </c>
      <c r="E146" s="12" t="s">
        <v>4913</v>
      </c>
      <c r="F146" s="12" t="s">
        <v>7623</v>
      </c>
      <c r="G146" s="141" t="s">
        <v>4914</v>
      </c>
      <c r="H146" s="141" t="s">
        <v>4919</v>
      </c>
      <c r="I146" s="141" t="s">
        <v>4919</v>
      </c>
      <c r="J146" s="12"/>
      <c r="K146" s="271" t="s">
        <v>133</v>
      </c>
      <c r="L146" s="12"/>
    </row>
    <row r="147" spans="2:12" s="97" customFormat="1" ht="30">
      <c r="B147" s="25" t="s">
        <v>6321</v>
      </c>
      <c r="C147" s="141" t="s">
        <v>286</v>
      </c>
      <c r="D147" s="13" t="s">
        <v>1265</v>
      </c>
      <c r="E147" s="12" t="s">
        <v>6514</v>
      </c>
      <c r="F147" s="12" t="s">
        <v>4913</v>
      </c>
      <c r="G147" s="13" t="s">
        <v>6515</v>
      </c>
      <c r="H147" s="141" t="s">
        <v>4919</v>
      </c>
      <c r="I147" s="141" t="s">
        <v>4919</v>
      </c>
      <c r="J147" s="12"/>
      <c r="K147" s="173" t="s">
        <v>5352</v>
      </c>
      <c r="L147" s="12"/>
    </row>
    <row r="148" spans="2:12" ht="30">
      <c r="B148" s="215" t="s">
        <v>4860</v>
      </c>
      <c r="C148" s="141" t="s">
        <v>286</v>
      </c>
      <c r="D148" s="90" t="s">
        <v>4485</v>
      </c>
      <c r="E148" s="90" t="s">
        <v>4850</v>
      </c>
      <c r="F148" s="90" t="s">
        <v>6517</v>
      </c>
      <c r="G148" s="51" t="s">
        <v>6518</v>
      </c>
      <c r="H148" s="141" t="s">
        <v>4405</v>
      </c>
      <c r="I148" s="141" t="s">
        <v>4405</v>
      </c>
      <c r="J148" s="12"/>
      <c r="K148" s="297" t="s">
        <v>1239</v>
      </c>
      <c r="L148" s="12"/>
    </row>
    <row r="149" spans="2:12" s="97" customFormat="1" ht="30">
      <c r="B149" s="25" t="s">
        <v>6335</v>
      </c>
      <c r="C149" s="141" t="s">
        <v>286</v>
      </c>
      <c r="D149" s="13" t="s">
        <v>6058</v>
      </c>
      <c r="E149" s="12" t="s">
        <v>6516</v>
      </c>
      <c r="F149" s="90" t="s">
        <v>4850</v>
      </c>
      <c r="G149" s="13" t="s">
        <v>6519</v>
      </c>
      <c r="H149" s="141" t="s">
        <v>4405</v>
      </c>
      <c r="I149" s="141" t="s">
        <v>4405</v>
      </c>
      <c r="J149" s="12"/>
      <c r="K149" s="173" t="s">
        <v>5352</v>
      </c>
      <c r="L149" s="12"/>
    </row>
    <row r="150" spans="2:12" ht="30">
      <c r="B150" s="90" t="s">
        <v>4861</v>
      </c>
      <c r="C150" s="141" t="s">
        <v>286</v>
      </c>
      <c r="D150" s="141" t="s">
        <v>1233</v>
      </c>
      <c r="E150" s="90" t="s">
        <v>4851</v>
      </c>
      <c r="F150" s="90" t="s">
        <v>4852</v>
      </c>
      <c r="G150" s="51" t="s">
        <v>4853</v>
      </c>
      <c r="H150" s="141" t="s">
        <v>4405</v>
      </c>
      <c r="I150" s="141" t="s">
        <v>4405</v>
      </c>
      <c r="J150" s="12"/>
      <c r="K150" s="297" t="s">
        <v>1239</v>
      </c>
      <c r="L150" s="12"/>
    </row>
    <row r="151" spans="2:12" s="97" customFormat="1" ht="30">
      <c r="B151" s="24" t="s">
        <v>6338</v>
      </c>
      <c r="C151" s="141" t="s">
        <v>286</v>
      </c>
      <c r="D151" s="13" t="s">
        <v>1265</v>
      </c>
      <c r="E151" s="12" t="s">
        <v>6520</v>
      </c>
      <c r="F151" s="90" t="s">
        <v>4851</v>
      </c>
      <c r="G151" s="13" t="s">
        <v>6521</v>
      </c>
      <c r="H151" s="141" t="s">
        <v>4405</v>
      </c>
      <c r="I151" s="141" t="s">
        <v>4405</v>
      </c>
      <c r="J151" s="12"/>
      <c r="K151" s="173" t="s">
        <v>5352</v>
      </c>
      <c r="L151" s="12"/>
    </row>
    <row r="152" spans="2:12" ht="30">
      <c r="B152" s="90" t="s">
        <v>4862</v>
      </c>
      <c r="C152" s="141" t="s">
        <v>286</v>
      </c>
      <c r="D152" s="141" t="s">
        <v>1233</v>
      </c>
      <c r="E152" s="90" t="s">
        <v>4856</v>
      </c>
      <c r="F152" s="90" t="s">
        <v>4857</v>
      </c>
      <c r="G152" s="51" t="s">
        <v>4858</v>
      </c>
      <c r="H152" s="141" t="s">
        <v>4405</v>
      </c>
      <c r="I152" s="141" t="s">
        <v>4405</v>
      </c>
      <c r="J152" s="12"/>
      <c r="K152" s="297" t="s">
        <v>1239</v>
      </c>
      <c r="L152" s="12"/>
    </row>
    <row r="153" spans="2:12" s="97" customFormat="1" ht="30">
      <c r="B153" s="25" t="s">
        <v>6341</v>
      </c>
      <c r="C153" s="141" t="s">
        <v>286</v>
      </c>
      <c r="D153" s="13" t="s">
        <v>1265</v>
      </c>
      <c r="E153" s="12" t="s">
        <v>6522</v>
      </c>
      <c r="F153" s="90" t="s">
        <v>4856</v>
      </c>
      <c r="G153" s="13" t="s">
        <v>6523</v>
      </c>
      <c r="H153" s="141" t="s">
        <v>4405</v>
      </c>
      <c r="I153" s="141" t="s">
        <v>4405</v>
      </c>
      <c r="J153" s="12"/>
      <c r="K153" s="173" t="s">
        <v>5352</v>
      </c>
      <c r="L153" s="12"/>
    </row>
    <row r="154" spans="2:12">
      <c r="B154" s="183" t="s">
        <v>6524</v>
      </c>
      <c r="C154" s="141" t="s">
        <v>286</v>
      </c>
      <c r="D154" s="141" t="s">
        <v>1233</v>
      </c>
      <c r="E154" s="1" t="s">
        <v>6525</v>
      </c>
      <c r="F154" s="1" t="s">
        <v>7624</v>
      </c>
      <c r="G154" s="51" t="s">
        <v>6527</v>
      </c>
      <c r="H154" s="53" t="s">
        <v>5081</v>
      </c>
      <c r="I154" s="53" t="s">
        <v>5081</v>
      </c>
      <c r="J154" s="1"/>
      <c r="K154" s="271" t="s">
        <v>1464</v>
      </c>
      <c r="L154" s="1"/>
    </row>
    <row r="155" spans="2:12" ht="30">
      <c r="B155" s="25" t="s">
        <v>6344</v>
      </c>
      <c r="C155" s="141" t="s">
        <v>286</v>
      </c>
      <c r="D155" s="13" t="s">
        <v>1265</v>
      </c>
      <c r="E155" s="1" t="s">
        <v>6526</v>
      </c>
      <c r="F155" s="1" t="s">
        <v>6525</v>
      </c>
      <c r="G155" s="13" t="s">
        <v>6528</v>
      </c>
      <c r="H155" s="53" t="s">
        <v>5081</v>
      </c>
      <c r="I155" s="53" t="s">
        <v>5081</v>
      </c>
      <c r="J155" s="1"/>
      <c r="K155" s="173" t="s">
        <v>5352</v>
      </c>
      <c r="L155" s="12"/>
    </row>
    <row r="156" spans="2:12" s="97" customFormat="1" ht="30">
      <c r="B156" s="25" t="s">
        <v>6529</v>
      </c>
      <c r="C156" s="141" t="s">
        <v>286</v>
      </c>
      <c r="D156" s="141" t="s">
        <v>1233</v>
      </c>
      <c r="E156" s="12" t="s">
        <v>6530</v>
      </c>
      <c r="F156" s="12" t="s">
        <v>6531</v>
      </c>
      <c r="G156" s="51" t="s">
        <v>6533</v>
      </c>
      <c r="H156" s="141" t="s">
        <v>600</v>
      </c>
      <c r="I156" s="51" t="s">
        <v>1035</v>
      </c>
      <c r="J156" s="12"/>
      <c r="K156" s="271" t="s">
        <v>132</v>
      </c>
      <c r="L156" s="12"/>
    </row>
    <row r="157" spans="2:12" s="97" customFormat="1" ht="30">
      <c r="B157" s="25" t="s">
        <v>6351</v>
      </c>
      <c r="C157" s="141" t="s">
        <v>286</v>
      </c>
      <c r="D157" s="13" t="s">
        <v>1265</v>
      </c>
      <c r="E157" s="12" t="s">
        <v>6532</v>
      </c>
      <c r="F157" s="12" t="s">
        <v>6530</v>
      </c>
      <c r="G157" s="13" t="s">
        <v>6534</v>
      </c>
      <c r="H157" s="141" t="s">
        <v>600</v>
      </c>
      <c r="I157" s="51" t="s">
        <v>1035</v>
      </c>
      <c r="J157" s="12"/>
      <c r="K157" s="173" t="s">
        <v>5352</v>
      </c>
      <c r="L157" s="12"/>
    </row>
    <row r="158" spans="2:12" ht="30">
      <c r="B158" s="25" t="s">
        <v>6535</v>
      </c>
      <c r="C158" s="141" t="s">
        <v>286</v>
      </c>
      <c r="D158" s="141" t="s">
        <v>1233</v>
      </c>
      <c r="E158" s="1" t="s">
        <v>6536</v>
      </c>
      <c r="F158" s="1" t="s">
        <v>7625</v>
      </c>
      <c r="G158" s="51" t="s">
        <v>6538</v>
      </c>
      <c r="H158" s="141" t="s">
        <v>600</v>
      </c>
      <c r="I158" s="51" t="s">
        <v>1035</v>
      </c>
      <c r="J158" s="12"/>
      <c r="K158" s="271" t="s">
        <v>132</v>
      </c>
      <c r="L158" s="12"/>
    </row>
    <row r="159" spans="2:12" ht="30">
      <c r="B159" s="25" t="s">
        <v>6356</v>
      </c>
      <c r="C159" s="141" t="s">
        <v>286</v>
      </c>
      <c r="D159" s="13" t="s">
        <v>1265</v>
      </c>
      <c r="E159" s="1" t="s">
        <v>6537</v>
      </c>
      <c r="F159" s="1" t="s">
        <v>6536</v>
      </c>
      <c r="G159" s="13" t="s">
        <v>6539</v>
      </c>
      <c r="H159" s="141" t="s">
        <v>600</v>
      </c>
      <c r="I159" s="51" t="s">
        <v>1035</v>
      </c>
      <c r="J159" s="12"/>
      <c r="K159" s="173" t="s">
        <v>5352</v>
      </c>
      <c r="L159" s="12"/>
    </row>
    <row r="160" spans="2:12">
      <c r="B160" s="25" t="s">
        <v>6540</v>
      </c>
      <c r="C160" s="141" t="s">
        <v>286</v>
      </c>
      <c r="D160" s="141" t="s">
        <v>1233</v>
      </c>
      <c r="E160" s="12" t="s">
        <v>6541</v>
      </c>
      <c r="F160" s="13" t="s">
        <v>7626</v>
      </c>
      <c r="G160" s="51" t="s">
        <v>6543</v>
      </c>
      <c r="H160" s="141" t="s">
        <v>600</v>
      </c>
      <c r="I160" s="51" t="s">
        <v>6494</v>
      </c>
      <c r="J160" s="51"/>
      <c r="K160" s="271" t="s">
        <v>115</v>
      </c>
      <c r="L160" s="51"/>
    </row>
    <row r="161" spans="2:12" ht="30">
      <c r="B161" s="25" t="s">
        <v>6359</v>
      </c>
      <c r="C161" s="141" t="s">
        <v>286</v>
      </c>
      <c r="D161" s="13" t="s">
        <v>1265</v>
      </c>
      <c r="E161" s="12" t="s">
        <v>6542</v>
      </c>
      <c r="F161" s="12" t="s">
        <v>6541</v>
      </c>
      <c r="G161" s="13" t="s">
        <v>6544</v>
      </c>
      <c r="H161" s="141" t="s">
        <v>600</v>
      </c>
      <c r="I161" s="51" t="s">
        <v>6494</v>
      </c>
      <c r="J161" s="51"/>
      <c r="K161" s="173" t="s">
        <v>5352</v>
      </c>
      <c r="L161" s="51"/>
    </row>
    <row r="162" spans="2:12">
      <c r="B162" s="141" t="s">
        <v>4453</v>
      </c>
      <c r="C162" s="13" t="s">
        <v>286</v>
      </c>
      <c r="D162" s="13" t="s">
        <v>72</v>
      </c>
      <c r="E162" s="141" t="s">
        <v>4454</v>
      </c>
      <c r="F162" s="12"/>
      <c r="G162" s="13" t="s">
        <v>1612</v>
      </c>
      <c r="H162" s="141" t="s">
        <v>4403</v>
      </c>
      <c r="I162" s="141" t="s">
        <v>4408</v>
      </c>
      <c r="J162" s="12"/>
      <c r="K162" s="12" t="s">
        <v>1610</v>
      </c>
      <c r="L162" s="12"/>
    </row>
    <row r="163" spans="2:12">
      <c r="B163" s="25" t="s">
        <v>6367</v>
      </c>
      <c r="C163" s="13" t="s">
        <v>286</v>
      </c>
      <c r="D163" s="13" t="s">
        <v>1265</v>
      </c>
      <c r="E163" s="1" t="s">
        <v>6545</v>
      </c>
      <c r="F163" s="141" t="s">
        <v>4454</v>
      </c>
      <c r="G163" s="13" t="s">
        <v>6546</v>
      </c>
      <c r="H163" s="141" t="s">
        <v>4403</v>
      </c>
      <c r="I163" s="141" t="s">
        <v>4408</v>
      </c>
      <c r="J163" s="12"/>
      <c r="K163" s="12" t="s">
        <v>1610</v>
      </c>
      <c r="L163" s="12"/>
    </row>
    <row r="164" spans="2:12" ht="30">
      <c r="B164" s="25" t="s">
        <v>6547</v>
      </c>
      <c r="C164" s="141" t="s">
        <v>286</v>
      </c>
      <c r="D164" s="90" t="s">
        <v>4485</v>
      </c>
      <c r="E164" s="12" t="s">
        <v>6548</v>
      </c>
      <c r="F164" s="13" t="s">
        <v>6549</v>
      </c>
      <c r="G164" s="51" t="s">
        <v>6552</v>
      </c>
      <c r="H164" s="141" t="s">
        <v>4403</v>
      </c>
      <c r="I164" s="141" t="s">
        <v>4408</v>
      </c>
      <c r="J164" s="12"/>
      <c r="K164" s="12" t="s">
        <v>1610</v>
      </c>
      <c r="L164" s="12"/>
    </row>
    <row r="165" spans="2:12" ht="30">
      <c r="B165" s="25" t="s">
        <v>6372</v>
      </c>
      <c r="C165" s="141" t="s">
        <v>286</v>
      </c>
      <c r="D165" s="13" t="s">
        <v>6058</v>
      </c>
      <c r="E165" s="12" t="s">
        <v>6550</v>
      </c>
      <c r="F165" s="12" t="s">
        <v>6548</v>
      </c>
      <c r="G165" s="141" t="s">
        <v>6551</v>
      </c>
      <c r="H165" s="141" t="s">
        <v>4403</v>
      </c>
      <c r="I165" s="141" t="s">
        <v>4408</v>
      </c>
      <c r="J165" s="12"/>
      <c r="K165" s="173" t="s">
        <v>5352</v>
      </c>
      <c r="L165" s="51"/>
    </row>
    <row r="166" spans="2:12" ht="30">
      <c r="B166" s="90" t="s">
        <v>4614</v>
      </c>
      <c r="C166" s="13" t="s">
        <v>286</v>
      </c>
      <c r="D166" s="13" t="s">
        <v>72</v>
      </c>
      <c r="E166" s="90" t="s">
        <v>4615</v>
      </c>
      <c r="F166" s="13"/>
      <c r="G166" s="13" t="s">
        <v>1768</v>
      </c>
      <c r="H166" s="141" t="s">
        <v>4403</v>
      </c>
      <c r="I166" s="141" t="s">
        <v>4528</v>
      </c>
      <c r="J166" s="12"/>
      <c r="K166" s="150" t="s">
        <v>1610</v>
      </c>
      <c r="L166" s="12"/>
    </row>
    <row r="167" spans="2:12" ht="30">
      <c r="B167" s="25" t="s">
        <v>6376</v>
      </c>
      <c r="C167" s="13" t="s">
        <v>286</v>
      </c>
      <c r="D167" s="13" t="s">
        <v>113</v>
      </c>
      <c r="E167" s="12" t="s">
        <v>6553</v>
      </c>
      <c r="F167" s="90" t="s">
        <v>4615</v>
      </c>
      <c r="G167" s="13" t="s">
        <v>6554</v>
      </c>
      <c r="H167" s="141" t="s">
        <v>4403</v>
      </c>
      <c r="I167" s="141" t="s">
        <v>4528</v>
      </c>
      <c r="J167" s="12"/>
      <c r="K167" s="150" t="s">
        <v>1610</v>
      </c>
      <c r="L167" s="12"/>
    </row>
    <row r="168" spans="2:12" ht="30">
      <c r="B168" s="25" t="s">
        <v>6555</v>
      </c>
      <c r="C168" s="13" t="s">
        <v>286</v>
      </c>
      <c r="D168" s="13" t="s">
        <v>4485</v>
      </c>
      <c r="E168" s="12" t="s">
        <v>6556</v>
      </c>
      <c r="F168" s="13" t="s">
        <v>6557</v>
      </c>
      <c r="G168" s="51" t="s">
        <v>6560</v>
      </c>
      <c r="H168" s="141" t="s">
        <v>4403</v>
      </c>
      <c r="I168" s="141" t="s">
        <v>4528</v>
      </c>
      <c r="J168" s="12"/>
      <c r="K168" s="150" t="s">
        <v>1610</v>
      </c>
      <c r="L168" s="12"/>
    </row>
    <row r="169" spans="2:12" ht="45">
      <c r="B169" s="25" t="s">
        <v>6378</v>
      </c>
      <c r="C169" s="13" t="s">
        <v>286</v>
      </c>
      <c r="D169" s="13" t="s">
        <v>6058</v>
      </c>
      <c r="E169" s="12" t="s">
        <v>6558</v>
      </c>
      <c r="F169" s="12" t="s">
        <v>6556</v>
      </c>
      <c r="G169" s="141" t="s">
        <v>6559</v>
      </c>
      <c r="H169" s="141" t="s">
        <v>4403</v>
      </c>
      <c r="I169" s="141" t="s">
        <v>4528</v>
      </c>
      <c r="J169" s="12"/>
      <c r="K169" s="173" t="s">
        <v>5352</v>
      </c>
      <c r="L169" s="51"/>
    </row>
    <row r="170" spans="2:12" ht="30">
      <c r="B170" s="25" t="s">
        <v>6561</v>
      </c>
      <c r="C170" s="141" t="s">
        <v>286</v>
      </c>
      <c r="D170" s="141" t="s">
        <v>1233</v>
      </c>
      <c r="E170" s="12" t="s">
        <v>6562</v>
      </c>
      <c r="F170" s="13" t="s">
        <v>6563</v>
      </c>
      <c r="G170" s="51" t="s">
        <v>6566</v>
      </c>
      <c r="H170" s="141" t="s">
        <v>4403</v>
      </c>
      <c r="I170" s="141" t="s">
        <v>4403</v>
      </c>
      <c r="J170" s="12"/>
      <c r="K170" s="150" t="s">
        <v>1610</v>
      </c>
      <c r="L170" s="12"/>
    </row>
    <row r="171" spans="2:12" ht="45">
      <c r="B171" s="25" t="s">
        <v>6382</v>
      </c>
      <c r="C171" s="141" t="s">
        <v>286</v>
      </c>
      <c r="D171" s="13" t="s">
        <v>1265</v>
      </c>
      <c r="E171" s="12" t="s">
        <v>6564</v>
      </c>
      <c r="F171" s="12" t="s">
        <v>6562</v>
      </c>
      <c r="G171" s="141" t="s">
        <v>6565</v>
      </c>
      <c r="H171" s="141" t="s">
        <v>4403</v>
      </c>
      <c r="I171" s="141" t="s">
        <v>4403</v>
      </c>
      <c r="J171" s="12"/>
      <c r="K171" s="173" t="s">
        <v>5352</v>
      </c>
      <c r="L171" s="51"/>
    </row>
    <row r="172" spans="2:12" ht="30">
      <c r="B172" s="25" t="s">
        <v>6567</v>
      </c>
      <c r="C172" s="13" t="s">
        <v>286</v>
      </c>
      <c r="D172" s="13" t="s">
        <v>4485</v>
      </c>
      <c r="E172" s="12" t="s">
        <v>6568</v>
      </c>
      <c r="F172" s="13" t="s">
        <v>6557</v>
      </c>
      <c r="G172" s="51" t="s">
        <v>6570</v>
      </c>
      <c r="H172" s="141" t="s">
        <v>4403</v>
      </c>
      <c r="I172" s="141" t="s">
        <v>4528</v>
      </c>
      <c r="J172" s="12"/>
      <c r="K172" s="271" t="s">
        <v>133</v>
      </c>
      <c r="L172" s="12"/>
    </row>
    <row r="173" spans="2:12" ht="45">
      <c r="B173" s="25" t="s">
        <v>6384</v>
      </c>
      <c r="C173" s="13" t="s">
        <v>286</v>
      </c>
      <c r="D173" s="13" t="s">
        <v>6058</v>
      </c>
      <c r="E173" s="12" t="s">
        <v>6569</v>
      </c>
      <c r="F173" s="12" t="s">
        <v>6568</v>
      </c>
      <c r="G173" s="141" t="s">
        <v>3594</v>
      </c>
      <c r="H173" s="141" t="s">
        <v>4403</v>
      </c>
      <c r="I173" s="141" t="s">
        <v>4528</v>
      </c>
      <c r="J173" s="12"/>
      <c r="K173" s="271" t="s">
        <v>133</v>
      </c>
      <c r="L173" s="12"/>
    </row>
    <row r="174" spans="2:12" ht="30">
      <c r="B174" s="25" t="s">
        <v>6571</v>
      </c>
      <c r="C174" s="13" t="s">
        <v>286</v>
      </c>
      <c r="D174" s="141" t="s">
        <v>1233</v>
      </c>
      <c r="E174" s="12" t="s">
        <v>6572</v>
      </c>
      <c r="F174" s="12" t="s">
        <v>9661</v>
      </c>
      <c r="G174" s="51" t="s">
        <v>6575</v>
      </c>
      <c r="H174" s="141" t="s">
        <v>4403</v>
      </c>
      <c r="I174" s="141" t="s">
        <v>4528</v>
      </c>
      <c r="J174" s="12"/>
      <c r="K174" s="271" t="s">
        <v>1464</v>
      </c>
      <c r="L174" s="12"/>
    </row>
    <row r="175" spans="2:12" ht="30">
      <c r="B175" s="25" t="s">
        <v>6387</v>
      </c>
      <c r="C175" s="13" t="s">
        <v>286</v>
      </c>
      <c r="D175" s="13" t="s">
        <v>1265</v>
      </c>
      <c r="E175" s="12" t="s">
        <v>6573</v>
      </c>
      <c r="F175" s="12" t="s">
        <v>6572</v>
      </c>
      <c r="G175" s="141" t="s">
        <v>6574</v>
      </c>
      <c r="H175" s="141" t="s">
        <v>4403</v>
      </c>
      <c r="I175" s="141" t="s">
        <v>4528</v>
      </c>
      <c r="J175" s="12"/>
      <c r="K175" s="173" t="s">
        <v>5352</v>
      </c>
      <c r="L175" s="12"/>
    </row>
    <row r="176" spans="2:12" ht="30">
      <c r="B176" s="25" t="s">
        <v>6390</v>
      </c>
      <c r="C176" s="13" t="s">
        <v>286</v>
      </c>
      <c r="D176" s="49" t="s">
        <v>1253</v>
      </c>
      <c r="E176" s="12" t="s">
        <v>6576</v>
      </c>
      <c r="F176" s="12"/>
      <c r="G176" s="13" t="s">
        <v>3845</v>
      </c>
      <c r="H176" s="141" t="s">
        <v>4403</v>
      </c>
      <c r="I176" s="141" t="s">
        <v>4528</v>
      </c>
      <c r="J176" s="12"/>
      <c r="K176" s="150" t="s">
        <v>1610</v>
      </c>
      <c r="L176" s="12"/>
    </row>
    <row r="177" spans="2:12" s="97" customFormat="1" ht="30">
      <c r="B177" s="172" t="s">
        <v>6391</v>
      </c>
      <c r="C177" s="13" t="s">
        <v>286</v>
      </c>
      <c r="D177" s="13" t="s">
        <v>1273</v>
      </c>
      <c r="E177" s="12" t="s">
        <v>6577</v>
      </c>
      <c r="F177" s="51"/>
      <c r="G177" s="51" t="s">
        <v>1440</v>
      </c>
      <c r="H177" s="51" t="s">
        <v>1440</v>
      </c>
      <c r="I177" s="51" t="s">
        <v>1440</v>
      </c>
      <c r="J177" s="12"/>
      <c r="K177" s="150" t="s">
        <v>1239</v>
      </c>
      <c r="L177" s="12"/>
    </row>
    <row r="178" spans="2:12" s="97" customFormat="1" ht="30">
      <c r="B178" s="25" t="s">
        <v>6392</v>
      </c>
      <c r="C178" s="13" t="s">
        <v>286</v>
      </c>
      <c r="D178" s="13" t="s">
        <v>1273</v>
      </c>
      <c r="E178" s="12" t="s">
        <v>6578</v>
      </c>
      <c r="F178" s="51"/>
      <c r="G178" s="51" t="s">
        <v>1458</v>
      </c>
      <c r="H178" s="51" t="s">
        <v>1458</v>
      </c>
      <c r="I178" s="51" t="s">
        <v>1458</v>
      </c>
      <c r="J178" s="12"/>
      <c r="K178" s="150" t="s">
        <v>1239</v>
      </c>
      <c r="L178" s="12"/>
    </row>
    <row r="179" spans="2:12" s="97" customFormat="1" ht="30">
      <c r="B179" s="25" t="s">
        <v>6393</v>
      </c>
      <c r="C179" s="13" t="s">
        <v>286</v>
      </c>
      <c r="D179" s="13" t="s">
        <v>1273</v>
      </c>
      <c r="E179" s="12" t="s">
        <v>6579</v>
      </c>
      <c r="F179" s="51"/>
      <c r="G179" s="51" t="s">
        <v>1510</v>
      </c>
      <c r="H179" s="51" t="s">
        <v>1510</v>
      </c>
      <c r="I179" s="51" t="s">
        <v>1510</v>
      </c>
      <c r="J179" s="12"/>
      <c r="K179" s="150" t="s">
        <v>1239</v>
      </c>
      <c r="L179" s="12"/>
    </row>
    <row r="180" spans="2:12" s="97" customFormat="1" ht="30">
      <c r="B180" s="25" t="s">
        <v>6394</v>
      </c>
      <c r="C180" s="13" t="s">
        <v>286</v>
      </c>
      <c r="D180" s="13" t="s">
        <v>1273</v>
      </c>
      <c r="E180" s="12" t="s">
        <v>6580</v>
      </c>
      <c r="F180" s="51"/>
      <c r="G180" s="51" t="s">
        <v>1515</v>
      </c>
      <c r="H180" s="51" t="s">
        <v>1515</v>
      </c>
      <c r="I180" s="51" t="s">
        <v>1515</v>
      </c>
      <c r="J180" s="12"/>
      <c r="K180" s="150" t="s">
        <v>1239</v>
      </c>
      <c r="L180" s="12"/>
    </row>
    <row r="181" spans="2:12" s="97" customFormat="1" ht="30">
      <c r="B181" s="25" t="s">
        <v>6395</v>
      </c>
      <c r="C181" s="13" t="s">
        <v>286</v>
      </c>
      <c r="D181" s="13" t="s">
        <v>1273</v>
      </c>
      <c r="E181" s="12" t="s">
        <v>6581</v>
      </c>
      <c r="F181" s="51"/>
      <c r="G181" s="51" t="s">
        <v>1525</v>
      </c>
      <c r="H181" s="51" t="s">
        <v>1525</v>
      </c>
      <c r="I181" s="51" t="s">
        <v>1525</v>
      </c>
      <c r="J181" s="12"/>
      <c r="K181" s="150" t="s">
        <v>1239</v>
      </c>
      <c r="L181" s="12"/>
    </row>
    <row r="182" spans="2:12" s="97" customFormat="1" ht="30">
      <c r="B182" s="25" t="s">
        <v>6397</v>
      </c>
      <c r="C182" s="13" t="s">
        <v>286</v>
      </c>
      <c r="D182" s="13" t="s">
        <v>1273</v>
      </c>
      <c r="E182" s="12" t="s">
        <v>6582</v>
      </c>
      <c r="F182" s="51"/>
      <c r="G182" s="51" t="s">
        <v>1748</v>
      </c>
      <c r="H182" s="51" t="s">
        <v>1748</v>
      </c>
      <c r="I182" s="51" t="s">
        <v>1748</v>
      </c>
      <c r="J182" s="12"/>
      <c r="K182" s="150" t="s">
        <v>1239</v>
      </c>
      <c r="L182" s="12"/>
    </row>
    <row r="183" spans="2:12" s="97" customFormat="1" ht="30">
      <c r="B183" s="25" t="s">
        <v>5927</v>
      </c>
      <c r="C183" s="13" t="s">
        <v>286</v>
      </c>
      <c r="D183" s="13" t="s">
        <v>1273</v>
      </c>
      <c r="E183" s="12" t="s">
        <v>6583</v>
      </c>
      <c r="F183" s="51"/>
      <c r="G183" s="51" t="s">
        <v>1755</v>
      </c>
      <c r="H183" s="51" t="s">
        <v>1755</v>
      </c>
      <c r="I183" s="51" t="s">
        <v>1755</v>
      </c>
      <c r="J183" s="12"/>
      <c r="K183" s="150" t="s">
        <v>1239</v>
      </c>
      <c r="L183" s="12"/>
    </row>
    <row r="184" spans="2:12" s="97" customFormat="1" ht="30">
      <c r="B184" s="25" t="s">
        <v>6398</v>
      </c>
      <c r="C184" s="13" t="s">
        <v>286</v>
      </c>
      <c r="D184" s="13" t="s">
        <v>1273</v>
      </c>
      <c r="E184" s="12" t="s">
        <v>6584</v>
      </c>
      <c r="F184" s="51"/>
      <c r="G184" s="51" t="s">
        <v>1798</v>
      </c>
      <c r="H184" s="51" t="s">
        <v>1798</v>
      </c>
      <c r="I184" s="51" t="s">
        <v>1798</v>
      </c>
      <c r="J184" s="12"/>
      <c r="K184" s="150" t="s">
        <v>1252</v>
      </c>
      <c r="L184" s="12"/>
    </row>
    <row r="185" spans="2:12" s="97" customFormat="1" ht="30">
      <c r="B185" s="25" t="s">
        <v>6399</v>
      </c>
      <c r="C185" s="13" t="s">
        <v>286</v>
      </c>
      <c r="D185" s="13" t="s">
        <v>1273</v>
      </c>
      <c r="E185" s="12" t="s">
        <v>6585</v>
      </c>
      <c r="F185" s="51"/>
      <c r="G185" s="51" t="s">
        <v>3715</v>
      </c>
      <c r="H185" s="51" t="s">
        <v>3715</v>
      </c>
      <c r="I185" s="51" t="s">
        <v>3715</v>
      </c>
      <c r="J185" s="12"/>
      <c r="K185" s="150" t="s">
        <v>125</v>
      </c>
      <c r="L185" s="12"/>
    </row>
    <row r="186" spans="2:12" s="97" customFormat="1" ht="30">
      <c r="B186" s="25" t="s">
        <v>6400</v>
      </c>
      <c r="C186" s="13" t="s">
        <v>286</v>
      </c>
      <c r="D186" s="13" t="s">
        <v>1273</v>
      </c>
      <c r="E186" s="12" t="s">
        <v>6586</v>
      </c>
      <c r="F186" s="51"/>
      <c r="G186" s="51" t="s">
        <v>1762</v>
      </c>
      <c r="H186" s="51" t="s">
        <v>1762</v>
      </c>
      <c r="I186" s="51" t="s">
        <v>1762</v>
      </c>
      <c r="J186" s="12"/>
      <c r="K186" s="150" t="s">
        <v>1239</v>
      </c>
      <c r="L186" s="12"/>
    </row>
    <row r="187" spans="2:12" s="97" customFormat="1" ht="45">
      <c r="B187" s="25" t="s">
        <v>6401</v>
      </c>
      <c r="C187" s="13" t="s">
        <v>286</v>
      </c>
      <c r="D187" s="13" t="s">
        <v>1273</v>
      </c>
      <c r="E187" s="12" t="s">
        <v>6587</v>
      </c>
      <c r="F187" s="51"/>
      <c r="G187" s="51" t="s">
        <v>1879</v>
      </c>
      <c r="H187" s="51" t="s">
        <v>1879</v>
      </c>
      <c r="I187" s="51" t="s">
        <v>1879</v>
      </c>
      <c r="J187" s="12"/>
      <c r="K187" s="150" t="s">
        <v>1610</v>
      </c>
      <c r="L187" s="12"/>
    </row>
    <row r="188" spans="2:12" s="97" customFormat="1" ht="60">
      <c r="B188" s="25" t="s">
        <v>6402</v>
      </c>
      <c r="C188" s="13" t="s">
        <v>286</v>
      </c>
      <c r="D188" s="13" t="s">
        <v>1273</v>
      </c>
      <c r="E188" s="12" t="s">
        <v>6588</v>
      </c>
      <c r="F188" s="51"/>
      <c r="G188" s="51" t="s">
        <v>1894</v>
      </c>
      <c r="H188" s="51" t="s">
        <v>1894</v>
      </c>
      <c r="I188" s="51" t="s">
        <v>1894</v>
      </c>
      <c r="J188" s="12"/>
      <c r="K188" s="150" t="s">
        <v>1610</v>
      </c>
      <c r="L188" s="12"/>
    </row>
    <row r="189" spans="2:12" s="97" customFormat="1" ht="60">
      <c r="B189" s="25" t="s">
        <v>6403</v>
      </c>
      <c r="C189" s="13" t="s">
        <v>286</v>
      </c>
      <c r="D189" s="13" t="s">
        <v>1273</v>
      </c>
      <c r="E189" s="12" t="s">
        <v>6589</v>
      </c>
      <c r="F189" s="51"/>
      <c r="G189" s="51" t="s">
        <v>1901</v>
      </c>
      <c r="H189" s="51" t="s">
        <v>1901</v>
      </c>
      <c r="I189" s="51" t="s">
        <v>1901</v>
      </c>
      <c r="J189" s="12"/>
      <c r="K189" s="150" t="s">
        <v>1610</v>
      </c>
      <c r="L189" s="12"/>
    </row>
    <row r="190" spans="2:12" s="97" customFormat="1" ht="60">
      <c r="B190" s="25" t="s">
        <v>6404</v>
      </c>
      <c r="C190" s="13" t="s">
        <v>286</v>
      </c>
      <c r="D190" s="13" t="s">
        <v>1273</v>
      </c>
      <c r="E190" s="12" t="s">
        <v>6590</v>
      </c>
      <c r="F190" s="51"/>
      <c r="G190" s="51" t="s">
        <v>1909</v>
      </c>
      <c r="H190" s="51" t="s">
        <v>1909</v>
      </c>
      <c r="I190" s="51" t="s">
        <v>1909</v>
      </c>
      <c r="J190" s="12"/>
      <c r="K190" s="150" t="s">
        <v>1610</v>
      </c>
      <c r="L190" s="12"/>
    </row>
    <row r="191" spans="2:12" s="97" customFormat="1">
      <c r="B191" s="25" t="s">
        <v>6408</v>
      </c>
      <c r="C191" s="13" t="s">
        <v>286</v>
      </c>
      <c r="D191" s="13" t="s">
        <v>72</v>
      </c>
      <c r="E191" s="12" t="s">
        <v>6591</v>
      </c>
      <c r="F191" s="12"/>
      <c r="G191" s="141" t="s">
        <v>1975</v>
      </c>
      <c r="H191" s="13" t="s">
        <v>5081</v>
      </c>
      <c r="I191" s="13" t="s">
        <v>5081</v>
      </c>
      <c r="J191" s="12"/>
      <c r="K191" s="150" t="s">
        <v>1610</v>
      </c>
      <c r="L191" s="12"/>
    </row>
    <row r="192" spans="2:12" s="97" customFormat="1" ht="30">
      <c r="B192" s="25" t="s">
        <v>6405</v>
      </c>
      <c r="C192" s="13" t="s">
        <v>286</v>
      </c>
      <c r="D192" s="13" t="s">
        <v>113</v>
      </c>
      <c r="E192" s="12" t="s">
        <v>6592</v>
      </c>
      <c r="F192" s="12" t="s">
        <v>6591</v>
      </c>
      <c r="G192" s="141" t="s">
        <v>1982</v>
      </c>
      <c r="H192" s="13" t="s">
        <v>5081</v>
      </c>
      <c r="I192" s="13" t="s">
        <v>5081</v>
      </c>
      <c r="J192" s="12"/>
      <c r="K192" s="150" t="s">
        <v>1610</v>
      </c>
      <c r="L192" s="12"/>
    </row>
    <row r="193" spans="2:12" s="97" customFormat="1" ht="30">
      <c r="B193" s="25" t="s">
        <v>6593</v>
      </c>
      <c r="C193" s="141" t="s">
        <v>286</v>
      </c>
      <c r="D193" s="141" t="s">
        <v>1233</v>
      </c>
      <c r="E193" s="12" t="s">
        <v>6594</v>
      </c>
      <c r="F193" s="12" t="s">
        <v>6595</v>
      </c>
      <c r="G193" s="141" t="s">
        <v>6598</v>
      </c>
      <c r="H193" s="13" t="s">
        <v>5081</v>
      </c>
      <c r="I193" s="13" t="s">
        <v>5081</v>
      </c>
      <c r="J193" s="12"/>
      <c r="K193" s="150" t="s">
        <v>1610</v>
      </c>
      <c r="L193" s="12"/>
    </row>
    <row r="194" spans="2:12" s="97" customFormat="1" ht="30">
      <c r="B194" s="25" t="s">
        <v>6410</v>
      </c>
      <c r="C194" s="141" t="s">
        <v>286</v>
      </c>
      <c r="D194" s="13" t="s">
        <v>1265</v>
      </c>
      <c r="E194" s="12" t="s">
        <v>6596</v>
      </c>
      <c r="F194" s="12" t="s">
        <v>6594</v>
      </c>
      <c r="G194" s="141" t="s">
        <v>6597</v>
      </c>
      <c r="H194" s="13" t="s">
        <v>5081</v>
      </c>
      <c r="I194" s="13" t="s">
        <v>5081</v>
      </c>
      <c r="J194" s="12"/>
      <c r="K194" s="173" t="s">
        <v>5352</v>
      </c>
      <c r="L194" s="12"/>
    </row>
    <row r="195" spans="2:12" ht="30">
      <c r="B195" s="25" t="s">
        <v>6599</v>
      </c>
      <c r="C195" s="141" t="s">
        <v>286</v>
      </c>
      <c r="D195" s="141" t="s">
        <v>1233</v>
      </c>
      <c r="E195" s="12" t="s">
        <v>6600</v>
      </c>
      <c r="F195" s="12" t="s">
        <v>7640</v>
      </c>
      <c r="G195" s="141" t="s">
        <v>6603</v>
      </c>
      <c r="H195" s="13" t="s">
        <v>5081</v>
      </c>
      <c r="I195" s="13" t="s">
        <v>5081</v>
      </c>
      <c r="J195" s="12"/>
      <c r="K195" s="150" t="s">
        <v>1610</v>
      </c>
      <c r="L195" s="12"/>
    </row>
    <row r="196" spans="2:12" ht="30">
      <c r="B196" s="281" t="s">
        <v>6417</v>
      </c>
      <c r="C196" s="141" t="s">
        <v>286</v>
      </c>
      <c r="D196" s="13" t="s">
        <v>1265</v>
      </c>
      <c r="E196" s="12" t="s">
        <v>6601</v>
      </c>
      <c r="F196" s="13" t="s">
        <v>6600</v>
      </c>
      <c r="G196" s="141" t="s">
        <v>6602</v>
      </c>
      <c r="H196" s="13" t="s">
        <v>5081</v>
      </c>
      <c r="I196" s="13" t="s">
        <v>5081</v>
      </c>
      <c r="J196" s="12"/>
      <c r="K196" s="173" t="s">
        <v>5352</v>
      </c>
      <c r="L196" s="12"/>
    </row>
    <row r="197" spans="2:12" ht="30">
      <c r="B197" s="25" t="s">
        <v>6604</v>
      </c>
      <c r="C197" s="141" t="s">
        <v>286</v>
      </c>
      <c r="D197" s="141" t="s">
        <v>1233</v>
      </c>
      <c r="E197" s="12" t="s">
        <v>6605</v>
      </c>
      <c r="F197" s="13" t="s">
        <v>7627</v>
      </c>
      <c r="G197" s="141" t="s">
        <v>6606</v>
      </c>
      <c r="H197" s="13" t="s">
        <v>5081</v>
      </c>
      <c r="I197" s="13" t="s">
        <v>5081</v>
      </c>
      <c r="J197" s="12"/>
      <c r="K197" s="150" t="s">
        <v>1464</v>
      </c>
      <c r="L197" s="12"/>
    </row>
    <row r="198" spans="2:12" ht="30">
      <c r="B198" s="25" t="s">
        <v>6428</v>
      </c>
      <c r="C198" s="141" t="s">
        <v>286</v>
      </c>
      <c r="D198" s="13" t="s">
        <v>1265</v>
      </c>
      <c r="E198" s="12" t="s">
        <v>6608</v>
      </c>
      <c r="F198" s="12" t="s">
        <v>6605</v>
      </c>
      <c r="G198" s="141" t="s">
        <v>6607</v>
      </c>
      <c r="H198" s="13" t="s">
        <v>5081</v>
      </c>
      <c r="I198" s="13" t="s">
        <v>5081</v>
      </c>
      <c r="J198" s="12"/>
      <c r="K198" s="173" t="s">
        <v>5352</v>
      </c>
      <c r="L198" s="12"/>
    </row>
    <row r="199" spans="2:12" ht="30">
      <c r="B199" s="172" t="s">
        <v>6426</v>
      </c>
      <c r="C199" s="141" t="s">
        <v>286</v>
      </c>
      <c r="D199" s="49" t="s">
        <v>1253</v>
      </c>
      <c r="E199" s="12" t="s">
        <v>6609</v>
      </c>
      <c r="F199" s="12"/>
      <c r="G199" s="85" t="s">
        <v>3838</v>
      </c>
      <c r="H199" s="13" t="s">
        <v>5081</v>
      </c>
      <c r="I199" s="13" t="s">
        <v>5081</v>
      </c>
      <c r="J199" s="12"/>
      <c r="K199" s="150" t="s">
        <v>1610</v>
      </c>
      <c r="L199" s="12"/>
    </row>
    <row r="200" spans="2:12" ht="30">
      <c r="B200" s="25" t="s">
        <v>6434</v>
      </c>
      <c r="C200" s="13" t="s">
        <v>286</v>
      </c>
      <c r="D200" s="13" t="s">
        <v>72</v>
      </c>
      <c r="E200" s="12" t="s">
        <v>6610</v>
      </c>
      <c r="F200" s="12"/>
      <c r="G200" s="141" t="s">
        <v>1928</v>
      </c>
      <c r="H200" s="13" t="s">
        <v>5081</v>
      </c>
      <c r="I200" s="13" t="s">
        <v>5081</v>
      </c>
      <c r="J200" s="12"/>
      <c r="K200" s="150" t="s">
        <v>1610</v>
      </c>
      <c r="L200" s="12"/>
    </row>
    <row r="201" spans="2:12" ht="30">
      <c r="B201" s="25" t="s">
        <v>6431</v>
      </c>
      <c r="C201" s="13" t="s">
        <v>286</v>
      </c>
      <c r="D201" s="13" t="s">
        <v>113</v>
      </c>
      <c r="E201" s="12" t="s">
        <v>6611</v>
      </c>
      <c r="F201" s="12" t="s">
        <v>6610</v>
      </c>
      <c r="G201" s="141" t="s">
        <v>1935</v>
      </c>
      <c r="H201" s="13" t="s">
        <v>5081</v>
      </c>
      <c r="I201" s="13" t="s">
        <v>5081</v>
      </c>
      <c r="J201" s="12"/>
      <c r="K201" s="150" t="s">
        <v>1610</v>
      </c>
      <c r="L201" s="12"/>
    </row>
    <row r="202" spans="2:12" ht="30">
      <c r="B202" s="25" t="s">
        <v>6612</v>
      </c>
      <c r="C202" s="141" t="s">
        <v>286</v>
      </c>
      <c r="D202" s="141" t="s">
        <v>1233</v>
      </c>
      <c r="E202" s="12" t="s">
        <v>6613</v>
      </c>
      <c r="F202" s="12" t="s">
        <v>6614</v>
      </c>
      <c r="G202" s="141" t="s">
        <v>6617</v>
      </c>
      <c r="H202" s="13" t="s">
        <v>5081</v>
      </c>
      <c r="I202" s="13" t="s">
        <v>5081</v>
      </c>
      <c r="J202" s="12"/>
      <c r="K202" s="150" t="s">
        <v>1610</v>
      </c>
      <c r="L202" s="12"/>
    </row>
    <row r="203" spans="2:12" ht="45">
      <c r="B203" s="25" t="s">
        <v>6436</v>
      </c>
      <c r="C203" s="141" t="s">
        <v>286</v>
      </c>
      <c r="D203" s="13" t="s">
        <v>1265</v>
      </c>
      <c r="E203" s="12" t="s">
        <v>6615</v>
      </c>
      <c r="F203" s="12" t="s">
        <v>6613</v>
      </c>
      <c r="G203" s="141" t="s">
        <v>6616</v>
      </c>
      <c r="H203" s="13" t="s">
        <v>5081</v>
      </c>
      <c r="I203" s="13" t="s">
        <v>5081</v>
      </c>
      <c r="J203" s="12"/>
      <c r="K203" s="173" t="s">
        <v>5352</v>
      </c>
      <c r="L203" s="12"/>
    </row>
    <row r="204" spans="2:12" ht="30">
      <c r="B204" s="25" t="s">
        <v>6618</v>
      </c>
      <c r="C204" s="141" t="s">
        <v>286</v>
      </c>
      <c r="D204" s="141" t="s">
        <v>1233</v>
      </c>
      <c r="E204" s="12" t="s">
        <v>6619</v>
      </c>
      <c r="F204" s="12" t="s">
        <v>7641</v>
      </c>
      <c r="G204" s="141" t="s">
        <v>6622</v>
      </c>
      <c r="H204" s="13" t="s">
        <v>5081</v>
      </c>
      <c r="I204" s="13" t="s">
        <v>5081</v>
      </c>
      <c r="J204" s="12"/>
      <c r="K204" s="150" t="s">
        <v>1610</v>
      </c>
      <c r="L204" s="12"/>
    </row>
    <row r="205" spans="2:12" ht="30">
      <c r="B205" s="281" t="s">
        <v>6440</v>
      </c>
      <c r="C205" s="141" t="s">
        <v>286</v>
      </c>
      <c r="D205" s="13" t="s">
        <v>1265</v>
      </c>
      <c r="E205" s="12" t="s">
        <v>6620</v>
      </c>
      <c r="F205" s="12" t="s">
        <v>6619</v>
      </c>
      <c r="G205" s="141" t="s">
        <v>6621</v>
      </c>
      <c r="H205" s="13" t="s">
        <v>5081</v>
      </c>
      <c r="I205" s="13" t="s">
        <v>5081</v>
      </c>
      <c r="J205" s="12"/>
      <c r="K205" s="173" t="s">
        <v>5352</v>
      </c>
      <c r="L205" s="12"/>
    </row>
    <row r="206" spans="2:12" ht="30">
      <c r="B206" s="25" t="s">
        <v>6623</v>
      </c>
      <c r="C206" s="141" t="s">
        <v>286</v>
      </c>
      <c r="D206" s="141" t="s">
        <v>1233</v>
      </c>
      <c r="E206" s="12" t="s">
        <v>6624</v>
      </c>
      <c r="F206" s="12" t="s">
        <v>6625</v>
      </c>
      <c r="G206" s="141" t="s">
        <v>6628</v>
      </c>
      <c r="H206" s="13" t="s">
        <v>5081</v>
      </c>
      <c r="I206" s="13" t="s">
        <v>5081</v>
      </c>
      <c r="J206" s="12"/>
      <c r="K206" s="150" t="s">
        <v>125</v>
      </c>
      <c r="L206" s="12"/>
    </row>
    <row r="207" spans="2:12" ht="45">
      <c r="B207" s="25" t="s">
        <v>6446</v>
      </c>
      <c r="C207" s="141" t="s">
        <v>286</v>
      </c>
      <c r="D207" s="13" t="s">
        <v>1265</v>
      </c>
      <c r="E207" s="12" t="s">
        <v>6626</v>
      </c>
      <c r="F207" s="12" t="s">
        <v>6624</v>
      </c>
      <c r="G207" s="141" t="s">
        <v>6627</v>
      </c>
      <c r="H207" s="13" t="s">
        <v>5081</v>
      </c>
      <c r="I207" s="13" t="s">
        <v>5081</v>
      </c>
      <c r="J207" s="12"/>
      <c r="K207" s="173" t="s">
        <v>5352</v>
      </c>
      <c r="L207" s="12"/>
    </row>
    <row r="208" spans="2:12" ht="45">
      <c r="B208" s="25" t="s">
        <v>6629</v>
      </c>
      <c r="C208" s="141" t="s">
        <v>286</v>
      </c>
      <c r="D208" s="141" t="s">
        <v>1233</v>
      </c>
      <c r="E208" s="12" t="s">
        <v>6630</v>
      </c>
      <c r="F208" s="12" t="s">
        <v>6631</v>
      </c>
      <c r="G208" s="141" t="s">
        <v>6634</v>
      </c>
      <c r="H208" s="13" t="s">
        <v>5081</v>
      </c>
      <c r="I208" s="13" t="s">
        <v>5081</v>
      </c>
      <c r="J208" s="12"/>
      <c r="K208" s="150" t="s">
        <v>125</v>
      </c>
      <c r="L208" s="12"/>
    </row>
    <row r="209" spans="2:12" ht="45">
      <c r="B209" s="25" t="s">
        <v>6451</v>
      </c>
      <c r="C209" s="141" t="s">
        <v>286</v>
      </c>
      <c r="D209" s="13" t="s">
        <v>1265</v>
      </c>
      <c r="E209" s="12" t="s">
        <v>6632</v>
      </c>
      <c r="F209" s="12" t="s">
        <v>6630</v>
      </c>
      <c r="G209" s="141" t="s">
        <v>6633</v>
      </c>
      <c r="H209" s="13" t="s">
        <v>5081</v>
      </c>
      <c r="I209" s="13" t="s">
        <v>5081</v>
      </c>
      <c r="J209" s="12"/>
      <c r="K209" s="173" t="s">
        <v>5352</v>
      </c>
      <c r="L209" s="12"/>
    </row>
    <row r="210" spans="2:12" ht="30">
      <c r="B210" s="25" t="s">
        <v>6444</v>
      </c>
      <c r="C210" s="141" t="s">
        <v>286</v>
      </c>
      <c r="D210" s="49" t="s">
        <v>1253</v>
      </c>
      <c r="E210" s="12" t="s">
        <v>6635</v>
      </c>
      <c r="F210" s="12"/>
      <c r="G210" s="85" t="s">
        <v>3956</v>
      </c>
      <c r="H210" s="13" t="s">
        <v>5081</v>
      </c>
      <c r="I210" s="13" t="s">
        <v>5081</v>
      </c>
      <c r="J210" s="12"/>
      <c r="K210" s="150" t="s">
        <v>125</v>
      </c>
      <c r="L210" s="12"/>
    </row>
    <row r="211" spans="2:12" ht="30">
      <c r="B211" s="25" t="s">
        <v>6636</v>
      </c>
      <c r="C211" s="141" t="s">
        <v>286</v>
      </c>
      <c r="D211" s="141" t="s">
        <v>1233</v>
      </c>
      <c r="E211" s="12" t="s">
        <v>6637</v>
      </c>
      <c r="F211" s="12" t="s">
        <v>7642</v>
      </c>
      <c r="G211" s="141" t="s">
        <v>6640</v>
      </c>
      <c r="H211" s="13" t="s">
        <v>5081</v>
      </c>
      <c r="I211" s="13" t="s">
        <v>5081</v>
      </c>
      <c r="J211" s="12"/>
      <c r="K211" s="150" t="s">
        <v>1610</v>
      </c>
      <c r="L211" s="12"/>
    </row>
    <row r="212" spans="2:12" ht="30">
      <c r="B212" s="281" t="s">
        <v>6456</v>
      </c>
      <c r="C212" s="141" t="s">
        <v>286</v>
      </c>
      <c r="D212" s="13" t="s">
        <v>1265</v>
      </c>
      <c r="E212" s="12" t="s">
        <v>6638</v>
      </c>
      <c r="F212" s="12" t="s">
        <v>6637</v>
      </c>
      <c r="G212" s="141" t="s">
        <v>6639</v>
      </c>
      <c r="H212" s="13" t="s">
        <v>5081</v>
      </c>
      <c r="I212" s="13" t="s">
        <v>5081</v>
      </c>
      <c r="J212" s="12"/>
      <c r="K212" s="173" t="s">
        <v>5352</v>
      </c>
      <c r="L212" s="12"/>
    </row>
    <row r="213" spans="2:12" ht="30">
      <c r="B213" s="25" t="s">
        <v>6460</v>
      </c>
      <c r="C213" s="141" t="s">
        <v>286</v>
      </c>
      <c r="D213" s="49" t="s">
        <v>1253</v>
      </c>
      <c r="E213" s="12" t="s">
        <v>6641</v>
      </c>
      <c r="F213" s="12"/>
      <c r="G213" s="85" t="s">
        <v>3835</v>
      </c>
      <c r="H213" s="13" t="s">
        <v>5081</v>
      </c>
      <c r="I213" s="13" t="s">
        <v>5081</v>
      </c>
      <c r="J213" s="12"/>
      <c r="K213" s="150" t="s">
        <v>1610</v>
      </c>
      <c r="L213" s="12"/>
    </row>
    <row r="214" spans="2:12" s="97" customFormat="1" ht="45">
      <c r="B214" s="25" t="s">
        <v>6462</v>
      </c>
      <c r="C214" s="13" t="s">
        <v>286</v>
      </c>
      <c r="D214" s="13" t="s">
        <v>1273</v>
      </c>
      <c r="E214" s="12" t="s">
        <v>6642</v>
      </c>
      <c r="F214" s="12"/>
      <c r="G214" s="51" t="s">
        <v>2006</v>
      </c>
      <c r="H214" s="51" t="s">
        <v>2006</v>
      </c>
      <c r="I214" s="51" t="s">
        <v>2006</v>
      </c>
      <c r="J214" s="12"/>
      <c r="K214" s="150" t="s">
        <v>1610</v>
      </c>
      <c r="L214" s="12"/>
    </row>
    <row r="215" spans="2:12" s="97" customFormat="1" ht="45">
      <c r="B215" s="25" t="s">
        <v>6463</v>
      </c>
      <c r="C215" s="13" t="s">
        <v>286</v>
      </c>
      <c r="D215" s="13" t="s">
        <v>1273</v>
      </c>
      <c r="E215" s="12" t="s">
        <v>6643</v>
      </c>
      <c r="F215" s="12"/>
      <c r="G215" s="51" t="s">
        <v>2075</v>
      </c>
      <c r="H215" s="51" t="s">
        <v>2075</v>
      </c>
      <c r="I215" s="51" t="s">
        <v>2075</v>
      </c>
      <c r="J215" s="12"/>
      <c r="K215" s="150" t="s">
        <v>1610</v>
      </c>
      <c r="L215" s="12"/>
    </row>
    <row r="216" spans="2:12" ht="30">
      <c r="B216" s="25" t="s">
        <v>6645</v>
      </c>
      <c r="C216" s="141" t="s">
        <v>286</v>
      </c>
      <c r="D216" s="141" t="s">
        <v>1233</v>
      </c>
      <c r="E216" s="12" t="s">
        <v>6646</v>
      </c>
      <c r="F216" s="12" t="s">
        <v>6647</v>
      </c>
      <c r="G216" s="141" t="s">
        <v>6650</v>
      </c>
      <c r="H216" s="141" t="s">
        <v>600</v>
      </c>
      <c r="I216" s="13" t="s">
        <v>6651</v>
      </c>
      <c r="J216" s="12"/>
      <c r="K216" s="150" t="s">
        <v>1610</v>
      </c>
      <c r="L216" s="12"/>
    </row>
    <row r="217" spans="2:12" ht="30">
      <c r="B217" s="25" t="s">
        <v>6467</v>
      </c>
      <c r="C217" s="141" t="s">
        <v>286</v>
      </c>
      <c r="D217" s="13" t="s">
        <v>1265</v>
      </c>
      <c r="E217" s="12" t="s">
        <v>6648</v>
      </c>
      <c r="F217" s="12" t="s">
        <v>6646</v>
      </c>
      <c r="G217" s="141" t="s">
        <v>6649</v>
      </c>
      <c r="H217" s="141" t="s">
        <v>600</v>
      </c>
      <c r="I217" s="13" t="s">
        <v>6651</v>
      </c>
      <c r="J217" s="12"/>
      <c r="K217" s="173" t="s">
        <v>5352</v>
      </c>
      <c r="L217" s="12"/>
    </row>
    <row r="218" spans="2:12" ht="30">
      <c r="B218" s="25" t="s">
        <v>6652</v>
      </c>
      <c r="C218" s="141" t="s">
        <v>286</v>
      </c>
      <c r="D218" s="141" t="s">
        <v>1233</v>
      </c>
      <c r="E218" s="12" t="s">
        <v>6653</v>
      </c>
      <c r="F218" s="12" t="s">
        <v>6654</v>
      </c>
      <c r="G218" s="141" t="s">
        <v>6657</v>
      </c>
      <c r="H218" s="13" t="s">
        <v>1237</v>
      </c>
      <c r="I218" s="13" t="s">
        <v>1246</v>
      </c>
      <c r="J218" s="12"/>
      <c r="K218" s="150" t="s">
        <v>1610</v>
      </c>
      <c r="L218" s="12"/>
    </row>
    <row r="219" spans="2:12" ht="45">
      <c r="B219" s="25" t="s">
        <v>6474</v>
      </c>
      <c r="C219" s="141" t="s">
        <v>286</v>
      </c>
      <c r="D219" s="13" t="s">
        <v>1265</v>
      </c>
      <c r="E219" s="12" t="s">
        <v>6655</v>
      </c>
      <c r="F219" s="12" t="s">
        <v>6653</v>
      </c>
      <c r="G219" s="141" t="s">
        <v>6656</v>
      </c>
      <c r="H219" s="13" t="s">
        <v>1237</v>
      </c>
      <c r="I219" s="13" t="s">
        <v>1246</v>
      </c>
      <c r="J219" s="12"/>
      <c r="K219" s="173" t="s">
        <v>5352</v>
      </c>
      <c r="L219" s="12"/>
    </row>
    <row r="220" spans="2:12" ht="30">
      <c r="B220" s="25" t="s">
        <v>6480</v>
      </c>
      <c r="C220" s="141" t="s">
        <v>286</v>
      </c>
      <c r="D220" s="49" t="s">
        <v>1253</v>
      </c>
      <c r="E220" s="49" t="s">
        <v>6658</v>
      </c>
      <c r="F220" s="1"/>
      <c r="G220" s="85" t="s">
        <v>3848</v>
      </c>
      <c r="H220" s="13" t="s">
        <v>1237</v>
      </c>
      <c r="I220" s="91" t="s">
        <v>1238</v>
      </c>
      <c r="J220" s="12"/>
      <c r="K220" s="150" t="s">
        <v>1610</v>
      </c>
      <c r="L220" s="12"/>
    </row>
    <row r="221" spans="2:12">
      <c r="B221" s="25" t="s">
        <v>6484</v>
      </c>
      <c r="C221" s="13" t="s">
        <v>286</v>
      </c>
      <c r="D221" s="13" t="s">
        <v>72</v>
      </c>
      <c r="E221" s="86" t="s">
        <v>6659</v>
      </c>
      <c r="F221" s="86"/>
      <c r="G221" s="192" t="s">
        <v>2207</v>
      </c>
      <c r="H221" s="13" t="s">
        <v>1237</v>
      </c>
      <c r="I221" s="13" t="s">
        <v>1237</v>
      </c>
      <c r="J221" s="12"/>
      <c r="K221" s="150" t="s">
        <v>1610</v>
      </c>
      <c r="L221" s="12"/>
    </row>
    <row r="222" spans="2:12" ht="30">
      <c r="B222" s="25" t="s">
        <v>6481</v>
      </c>
      <c r="C222" s="13" t="s">
        <v>286</v>
      </c>
      <c r="D222" s="13" t="s">
        <v>113</v>
      </c>
      <c r="E222" s="86" t="s">
        <v>6660</v>
      </c>
      <c r="F222" s="86" t="s">
        <v>6659</v>
      </c>
      <c r="G222" s="141" t="s">
        <v>2214</v>
      </c>
      <c r="H222" s="13" t="s">
        <v>1237</v>
      </c>
      <c r="I222" s="13" t="s">
        <v>1237</v>
      </c>
      <c r="J222" s="12"/>
      <c r="K222" s="150" t="s">
        <v>1610</v>
      </c>
      <c r="L222" s="12"/>
    </row>
    <row r="223" spans="2:12" ht="30">
      <c r="B223" s="25" t="s">
        <v>6661</v>
      </c>
      <c r="C223" s="141" t="s">
        <v>286</v>
      </c>
      <c r="D223" s="141" t="s">
        <v>1233</v>
      </c>
      <c r="E223" s="12" t="s">
        <v>6663</v>
      </c>
      <c r="F223" s="12" t="s">
        <v>6664</v>
      </c>
      <c r="G223" s="141" t="s">
        <v>6667</v>
      </c>
      <c r="H223" s="13" t="s">
        <v>1237</v>
      </c>
      <c r="I223" s="13" t="s">
        <v>1237</v>
      </c>
      <c r="J223" s="12"/>
      <c r="K223" s="150" t="s">
        <v>1610</v>
      </c>
      <c r="L223" s="12"/>
    </row>
    <row r="224" spans="2:12" ht="30">
      <c r="B224" s="25" t="s">
        <v>6485</v>
      </c>
      <c r="C224" s="141" t="s">
        <v>286</v>
      </c>
      <c r="D224" s="13" t="s">
        <v>1265</v>
      </c>
      <c r="E224" s="12" t="s">
        <v>6665</v>
      </c>
      <c r="F224" s="12" t="s">
        <v>6663</v>
      </c>
      <c r="G224" s="141" t="s">
        <v>6666</v>
      </c>
      <c r="H224" s="13" t="s">
        <v>1237</v>
      </c>
      <c r="I224" s="13" t="s">
        <v>1237</v>
      </c>
      <c r="J224" s="12"/>
      <c r="K224" s="173" t="s">
        <v>5352</v>
      </c>
      <c r="L224" s="12"/>
    </row>
    <row r="225" spans="2:12" ht="30">
      <c r="B225" s="25" t="s">
        <v>6662</v>
      </c>
      <c r="C225" s="141" t="s">
        <v>286</v>
      </c>
      <c r="D225" s="141" t="s">
        <v>1233</v>
      </c>
      <c r="E225" s="12" t="s">
        <v>6668</v>
      </c>
      <c r="F225" s="12" t="s">
        <v>7634</v>
      </c>
      <c r="G225" s="141" t="s">
        <v>6671</v>
      </c>
      <c r="H225" s="13" t="s">
        <v>1237</v>
      </c>
      <c r="I225" s="13" t="s">
        <v>1237</v>
      </c>
      <c r="J225" s="12"/>
      <c r="K225" s="150" t="s">
        <v>1464</v>
      </c>
      <c r="L225" s="12"/>
    </row>
    <row r="226" spans="2:12" ht="30">
      <c r="B226" s="25" t="s">
        <v>6490</v>
      </c>
      <c r="C226" s="141" t="s">
        <v>286</v>
      </c>
      <c r="D226" s="13" t="s">
        <v>1265</v>
      </c>
      <c r="E226" s="12" t="s">
        <v>6669</v>
      </c>
      <c r="F226" s="12" t="s">
        <v>6668</v>
      </c>
      <c r="G226" s="141" t="s">
        <v>6670</v>
      </c>
      <c r="H226" s="13" t="s">
        <v>1237</v>
      </c>
      <c r="I226" s="13" t="s">
        <v>1237</v>
      </c>
      <c r="J226" s="12"/>
      <c r="K226" s="173" t="s">
        <v>5352</v>
      </c>
      <c r="L226" s="12"/>
    </row>
    <row r="227" spans="2:12" s="97" customFormat="1" ht="45">
      <c r="B227" s="25" t="s">
        <v>6493</v>
      </c>
      <c r="C227" s="13" t="s">
        <v>286</v>
      </c>
      <c r="D227" s="13" t="s">
        <v>1273</v>
      </c>
      <c r="E227" s="12" t="s">
        <v>6644</v>
      </c>
      <c r="F227" s="12"/>
      <c r="G227" s="51" t="s">
        <v>2225</v>
      </c>
      <c r="H227" s="51" t="s">
        <v>2225</v>
      </c>
      <c r="I227" s="51" t="s">
        <v>2225</v>
      </c>
      <c r="J227" s="12"/>
      <c r="K227" s="150" t="s">
        <v>1610</v>
      </c>
      <c r="L227" s="12"/>
    </row>
    <row r="228" spans="2:12" ht="30">
      <c r="B228" s="281" t="s">
        <v>6077</v>
      </c>
      <c r="C228" s="141" t="s">
        <v>286</v>
      </c>
      <c r="D228" s="13" t="s">
        <v>72</v>
      </c>
      <c r="E228" s="13" t="s">
        <v>6149</v>
      </c>
      <c r="F228" s="1"/>
      <c r="G228" s="53" t="s">
        <v>2903</v>
      </c>
      <c r="H228" s="141" t="s">
        <v>600</v>
      </c>
      <c r="I228" s="13" t="s">
        <v>6150</v>
      </c>
      <c r="J228" s="1"/>
      <c r="K228" s="173" t="s">
        <v>2148</v>
      </c>
      <c r="L228" s="173"/>
    </row>
    <row r="229" spans="2:12" s="97" customFormat="1" ht="30">
      <c r="B229" s="218" t="s">
        <v>6791</v>
      </c>
      <c r="C229" s="141" t="s">
        <v>286</v>
      </c>
      <c r="D229" s="13" t="s">
        <v>113</v>
      </c>
      <c r="E229" s="12" t="s">
        <v>6831</v>
      </c>
      <c r="F229" s="13" t="s">
        <v>6149</v>
      </c>
      <c r="G229" s="141" t="s">
        <v>6832</v>
      </c>
      <c r="H229" s="141" t="s">
        <v>600</v>
      </c>
      <c r="I229" s="13" t="s">
        <v>6150</v>
      </c>
      <c r="J229" s="12"/>
      <c r="K229" s="173" t="s">
        <v>2148</v>
      </c>
      <c r="L229" s="173"/>
    </row>
    <row r="230" spans="2:12" s="97" customFormat="1" ht="30">
      <c r="B230" s="162" t="s">
        <v>6833</v>
      </c>
      <c r="C230" s="429" t="s">
        <v>286</v>
      </c>
      <c r="D230" s="429" t="s">
        <v>1233</v>
      </c>
      <c r="E230" s="178" t="s">
        <v>6834</v>
      </c>
      <c r="F230" s="178" t="s">
        <v>6835</v>
      </c>
      <c r="G230" s="429" t="s">
        <v>6836</v>
      </c>
      <c r="H230" s="429" t="s">
        <v>600</v>
      </c>
      <c r="I230" s="429" t="s">
        <v>6150</v>
      </c>
      <c r="J230" s="178"/>
      <c r="K230" s="174" t="s">
        <v>2148</v>
      </c>
      <c r="L230" s="174" t="s">
        <v>8454</v>
      </c>
    </row>
    <row r="231" spans="2:12" s="403" customFormat="1" ht="30">
      <c r="B231" s="281" t="s">
        <v>8934</v>
      </c>
      <c r="C231" s="276" t="s">
        <v>286</v>
      </c>
      <c r="D231" s="276" t="s">
        <v>1233</v>
      </c>
      <c r="E231" s="218" t="s">
        <v>8935</v>
      </c>
      <c r="F231" s="218" t="s">
        <v>6835</v>
      </c>
      <c r="G231" s="276" t="s">
        <v>6836</v>
      </c>
      <c r="H231" s="276" t="s">
        <v>600</v>
      </c>
      <c r="I231" s="276" t="s">
        <v>6150</v>
      </c>
      <c r="J231" s="218"/>
      <c r="K231" s="428" t="s">
        <v>8454</v>
      </c>
      <c r="L231" s="428"/>
    </row>
    <row r="232" spans="2:12" s="97" customFormat="1" ht="45">
      <c r="B232" s="281" t="s">
        <v>6794</v>
      </c>
      <c r="C232" s="141" t="s">
        <v>286</v>
      </c>
      <c r="D232" s="13" t="s">
        <v>1265</v>
      </c>
      <c r="E232" s="12" t="s">
        <v>6837</v>
      </c>
      <c r="F232" s="12" t="s">
        <v>6834</v>
      </c>
      <c r="G232" s="13" t="s">
        <v>6838</v>
      </c>
      <c r="H232" s="141" t="s">
        <v>600</v>
      </c>
      <c r="I232" s="13" t="s">
        <v>6150</v>
      </c>
      <c r="J232" s="12"/>
      <c r="K232" s="173" t="s">
        <v>5352</v>
      </c>
      <c r="L232" s="12"/>
    </row>
    <row r="233" spans="2:12" s="97" customFormat="1" ht="30">
      <c r="B233" s="281" t="s">
        <v>6839</v>
      </c>
      <c r="C233" s="141" t="s">
        <v>286</v>
      </c>
      <c r="D233" s="13" t="s">
        <v>1233</v>
      </c>
      <c r="E233" s="12" t="s">
        <v>6840</v>
      </c>
      <c r="F233" s="12" t="s">
        <v>7638</v>
      </c>
      <c r="G233" s="13" t="s">
        <v>6841</v>
      </c>
      <c r="H233" s="141" t="s">
        <v>600</v>
      </c>
      <c r="I233" s="13" t="s">
        <v>6150</v>
      </c>
      <c r="J233" s="12"/>
      <c r="K233" s="173" t="s">
        <v>2148</v>
      </c>
      <c r="L233" s="173"/>
    </row>
    <row r="234" spans="2:12" s="97" customFormat="1" ht="45">
      <c r="B234" s="281" t="s">
        <v>6797</v>
      </c>
      <c r="C234" s="141" t="s">
        <v>286</v>
      </c>
      <c r="D234" s="13" t="s">
        <v>1265</v>
      </c>
      <c r="E234" s="12" t="s">
        <v>6840</v>
      </c>
      <c r="F234" s="12" t="s">
        <v>10177</v>
      </c>
      <c r="G234" s="13" t="s">
        <v>6842</v>
      </c>
      <c r="H234" s="141" t="s">
        <v>600</v>
      </c>
      <c r="I234" s="13" t="s">
        <v>6150</v>
      </c>
      <c r="J234" s="12"/>
      <c r="K234" s="173" t="s">
        <v>5352</v>
      </c>
      <c r="L234" s="173"/>
    </row>
    <row r="235" spans="2:12" s="97" customFormat="1" ht="45">
      <c r="B235" s="281" t="s">
        <v>6843</v>
      </c>
      <c r="C235" s="141" t="s">
        <v>286</v>
      </c>
      <c r="D235" s="13" t="s">
        <v>1233</v>
      </c>
      <c r="E235" s="12" t="s">
        <v>6844</v>
      </c>
      <c r="F235" s="12" t="s">
        <v>6845</v>
      </c>
      <c r="G235" s="13" t="s">
        <v>6846</v>
      </c>
      <c r="H235" s="141" t="s">
        <v>600</v>
      </c>
      <c r="I235" s="13" t="s">
        <v>6150</v>
      </c>
      <c r="J235" s="12"/>
      <c r="K235" s="173" t="s">
        <v>2148</v>
      </c>
      <c r="L235" s="173"/>
    </row>
    <row r="236" spans="2:12" s="97" customFormat="1" ht="45">
      <c r="B236" s="281" t="s">
        <v>6803</v>
      </c>
      <c r="C236" s="141" t="s">
        <v>286</v>
      </c>
      <c r="D236" s="13" t="s">
        <v>1265</v>
      </c>
      <c r="E236" s="12" t="s">
        <v>6847</v>
      </c>
      <c r="F236" s="12" t="s">
        <v>6844</v>
      </c>
      <c r="G236" s="13" t="s">
        <v>6848</v>
      </c>
      <c r="H236" s="141" t="s">
        <v>600</v>
      </c>
      <c r="I236" s="13" t="s">
        <v>6150</v>
      </c>
      <c r="J236" s="12"/>
      <c r="K236" s="173" t="s">
        <v>5352</v>
      </c>
      <c r="L236" s="173"/>
    </row>
    <row r="237" spans="2:12" s="97" customFormat="1" ht="45">
      <c r="B237" s="109" t="s">
        <v>6806</v>
      </c>
      <c r="C237" s="350" t="s">
        <v>286</v>
      </c>
      <c r="D237" s="350" t="s">
        <v>1253</v>
      </c>
      <c r="E237" s="109" t="s">
        <v>6849</v>
      </c>
      <c r="F237" s="350"/>
      <c r="G237" s="170" t="s">
        <v>3892</v>
      </c>
      <c r="H237" s="141" t="s">
        <v>600</v>
      </c>
      <c r="I237" s="13" t="s">
        <v>6150</v>
      </c>
      <c r="J237" s="12"/>
      <c r="K237" s="173" t="s">
        <v>185</v>
      </c>
      <c r="L237" s="173"/>
    </row>
    <row r="238" spans="2:12" s="97" customFormat="1" ht="30">
      <c r="B238" s="218" t="s">
        <v>6851</v>
      </c>
      <c r="C238" s="13" t="s">
        <v>286</v>
      </c>
      <c r="D238" s="13" t="s">
        <v>1273</v>
      </c>
      <c r="E238" s="90" t="s">
        <v>6943</v>
      </c>
      <c r="F238" s="13"/>
      <c r="G238" s="13" t="s">
        <v>2817</v>
      </c>
      <c r="H238" s="141" t="s">
        <v>1237</v>
      </c>
      <c r="I238" s="13" t="s">
        <v>2817</v>
      </c>
      <c r="J238" s="12"/>
      <c r="K238" s="154" t="s">
        <v>185</v>
      </c>
      <c r="L238" s="173"/>
    </row>
    <row r="239" spans="2:12" s="97" customFormat="1" ht="30">
      <c r="B239" s="218" t="s">
        <v>6855</v>
      </c>
      <c r="C239" s="13" t="s">
        <v>286</v>
      </c>
      <c r="D239" s="13" t="s">
        <v>1273</v>
      </c>
      <c r="E239" s="90" t="s">
        <v>6944</v>
      </c>
      <c r="F239" s="13"/>
      <c r="G239" s="13" t="s">
        <v>2823</v>
      </c>
      <c r="H239" s="141" t="s">
        <v>1237</v>
      </c>
      <c r="I239" s="13" t="s">
        <v>2823</v>
      </c>
      <c r="J239" s="12"/>
      <c r="K239" s="154" t="s">
        <v>185</v>
      </c>
      <c r="L239" s="173"/>
    </row>
    <row r="240" spans="2:12" s="97" customFormat="1" ht="30">
      <c r="B240" s="218" t="s">
        <v>6859</v>
      </c>
      <c r="C240" s="13" t="s">
        <v>286</v>
      </c>
      <c r="D240" s="13" t="s">
        <v>1273</v>
      </c>
      <c r="E240" s="90" t="s">
        <v>6945</v>
      </c>
      <c r="F240" s="13"/>
      <c r="G240" s="13" t="s">
        <v>6946</v>
      </c>
      <c r="H240" s="141" t="s">
        <v>1237</v>
      </c>
      <c r="I240" s="13" t="s">
        <v>6946</v>
      </c>
      <c r="J240" s="12"/>
      <c r="K240" s="154" t="s">
        <v>185</v>
      </c>
      <c r="L240" s="173"/>
    </row>
    <row r="241" spans="2:12" s="97" customFormat="1" ht="45">
      <c r="B241" s="218" t="s">
        <v>6863</v>
      </c>
      <c r="C241" s="13" t="s">
        <v>286</v>
      </c>
      <c r="D241" s="13" t="s">
        <v>1273</v>
      </c>
      <c r="E241" s="90" t="s">
        <v>6947</v>
      </c>
      <c r="F241" s="13"/>
      <c r="G241" s="13" t="s">
        <v>2891</v>
      </c>
      <c r="H241" s="141" t="s">
        <v>600</v>
      </c>
      <c r="I241" s="13" t="s">
        <v>6948</v>
      </c>
      <c r="J241" s="12"/>
      <c r="K241" s="154" t="s">
        <v>185</v>
      </c>
      <c r="L241" s="173"/>
    </row>
    <row r="242" spans="2:12" s="97" customFormat="1" ht="45">
      <c r="B242" s="218" t="s">
        <v>6885</v>
      </c>
      <c r="C242" s="13" t="s">
        <v>286</v>
      </c>
      <c r="D242" s="13" t="s">
        <v>72</v>
      </c>
      <c r="E242" s="13" t="s">
        <v>6882</v>
      </c>
      <c r="F242" s="13"/>
      <c r="G242" s="13" t="s">
        <v>6949</v>
      </c>
      <c r="H242" s="141" t="s">
        <v>600</v>
      </c>
      <c r="I242" s="141" t="s">
        <v>6967</v>
      </c>
      <c r="J242" s="13"/>
      <c r="K242" s="154" t="s">
        <v>185</v>
      </c>
      <c r="L242" s="173"/>
    </row>
    <row r="243" spans="2:12" s="97" customFormat="1" ht="45">
      <c r="B243" s="218" t="s">
        <v>6867</v>
      </c>
      <c r="C243" s="13" t="s">
        <v>286</v>
      </c>
      <c r="D243" s="13" t="s">
        <v>113</v>
      </c>
      <c r="E243" s="13" t="s">
        <v>2837</v>
      </c>
      <c r="F243" s="13" t="s">
        <v>6882</v>
      </c>
      <c r="G243" s="13" t="s">
        <v>2838</v>
      </c>
      <c r="H243" s="141" t="s">
        <v>600</v>
      </c>
      <c r="I243" s="141" t="s">
        <v>6967</v>
      </c>
      <c r="J243" s="13"/>
      <c r="K243" s="354" t="s">
        <v>114</v>
      </c>
      <c r="L243" s="173"/>
    </row>
    <row r="244" spans="2:12" s="97" customFormat="1" ht="45">
      <c r="B244" s="281" t="s">
        <v>6950</v>
      </c>
      <c r="C244" s="141" t="s">
        <v>286</v>
      </c>
      <c r="D244" s="13" t="s">
        <v>1233</v>
      </c>
      <c r="E244" s="90" t="s">
        <v>6951</v>
      </c>
      <c r="F244" s="90" t="s">
        <v>6951</v>
      </c>
      <c r="G244" s="13" t="s">
        <v>6952</v>
      </c>
      <c r="H244" s="141" t="s">
        <v>600</v>
      </c>
      <c r="I244" s="141" t="s">
        <v>6967</v>
      </c>
      <c r="J244" s="12"/>
      <c r="K244" s="354" t="s">
        <v>2148</v>
      </c>
      <c r="L244" s="173"/>
    </row>
    <row r="245" spans="2:12" s="97" customFormat="1" ht="45">
      <c r="B245" s="281" t="s">
        <v>6871</v>
      </c>
      <c r="C245" s="141" t="s">
        <v>286</v>
      </c>
      <c r="D245" s="13" t="s">
        <v>1265</v>
      </c>
      <c r="E245" s="12" t="s">
        <v>6953</v>
      </c>
      <c r="F245" s="90" t="s">
        <v>6951</v>
      </c>
      <c r="G245" s="13" t="s">
        <v>6954</v>
      </c>
      <c r="H245" s="141" t="s">
        <v>600</v>
      </c>
      <c r="I245" s="141" t="s">
        <v>6967</v>
      </c>
      <c r="J245" s="12"/>
      <c r="K245" s="354" t="s">
        <v>5352</v>
      </c>
      <c r="L245" s="173"/>
    </row>
    <row r="246" spans="2:12" s="97" customFormat="1" ht="45">
      <c r="B246" s="281" t="s">
        <v>6955</v>
      </c>
      <c r="C246" s="141" t="s">
        <v>286</v>
      </c>
      <c r="D246" s="13" t="s">
        <v>1233</v>
      </c>
      <c r="E246" s="90" t="s">
        <v>6956</v>
      </c>
      <c r="F246" s="13" t="s">
        <v>6959</v>
      </c>
      <c r="G246" s="13" t="s">
        <v>6957</v>
      </c>
      <c r="H246" s="141" t="s">
        <v>600</v>
      </c>
      <c r="I246" s="141" t="s">
        <v>6967</v>
      </c>
      <c r="J246" s="12"/>
      <c r="K246" s="354" t="s">
        <v>2148</v>
      </c>
      <c r="L246" s="173"/>
    </row>
    <row r="247" spans="2:12" s="97" customFormat="1" ht="45">
      <c r="B247" s="281" t="s">
        <v>6874</v>
      </c>
      <c r="C247" s="141" t="s">
        <v>286</v>
      </c>
      <c r="D247" s="13" t="s">
        <v>1265</v>
      </c>
      <c r="E247" s="12" t="s">
        <v>6958</v>
      </c>
      <c r="F247" s="90" t="s">
        <v>6956</v>
      </c>
      <c r="G247" s="13" t="s">
        <v>6960</v>
      </c>
      <c r="H247" s="141" t="s">
        <v>600</v>
      </c>
      <c r="I247" s="141" t="s">
        <v>6967</v>
      </c>
      <c r="J247" s="12"/>
      <c r="K247" s="354" t="s">
        <v>5352</v>
      </c>
      <c r="L247" s="173"/>
    </row>
    <row r="248" spans="2:12" s="97" customFormat="1" ht="45">
      <c r="B248" s="281" t="s">
        <v>6961</v>
      </c>
      <c r="C248" s="141" t="s">
        <v>286</v>
      </c>
      <c r="D248" s="13" t="s">
        <v>1233</v>
      </c>
      <c r="E248" s="90" t="s">
        <v>6962</v>
      </c>
      <c r="F248" s="13" t="s">
        <v>6965</v>
      </c>
      <c r="G248" s="13" t="s">
        <v>6963</v>
      </c>
      <c r="H248" s="141" t="s">
        <v>600</v>
      </c>
      <c r="I248" s="141" t="s">
        <v>6967</v>
      </c>
      <c r="J248" s="12"/>
      <c r="K248" s="354" t="s">
        <v>2148</v>
      </c>
      <c r="L248" s="173"/>
    </row>
    <row r="249" spans="2:12" s="97" customFormat="1" ht="45">
      <c r="B249" s="281" t="s">
        <v>6878</v>
      </c>
      <c r="C249" s="141" t="s">
        <v>286</v>
      </c>
      <c r="D249" s="13" t="s">
        <v>1265</v>
      </c>
      <c r="E249" s="12" t="s">
        <v>6964</v>
      </c>
      <c r="F249" s="90" t="s">
        <v>6962</v>
      </c>
      <c r="G249" s="13" t="s">
        <v>6966</v>
      </c>
      <c r="H249" s="141" t="s">
        <v>600</v>
      </c>
      <c r="I249" s="141" t="s">
        <v>6967</v>
      </c>
      <c r="J249" s="12"/>
      <c r="K249" s="354" t="s">
        <v>5352</v>
      </c>
      <c r="L249" s="173"/>
    </row>
    <row r="250" spans="2:12">
      <c r="B250" s="253" t="s">
        <v>6969</v>
      </c>
      <c r="C250" s="13" t="s">
        <v>286</v>
      </c>
      <c r="D250" s="13" t="s">
        <v>1253</v>
      </c>
      <c r="E250" s="90"/>
      <c r="F250" s="53"/>
      <c r="G250" s="123" t="s">
        <v>3946</v>
      </c>
      <c r="H250" s="141" t="s">
        <v>1237</v>
      </c>
      <c r="I250" s="141" t="s">
        <v>1238</v>
      </c>
      <c r="J250" s="1"/>
      <c r="K250" s="357" t="s">
        <v>1464</v>
      </c>
      <c r="L250" s="173"/>
    </row>
    <row r="251" spans="2:12">
      <c r="B251" s="218" t="s">
        <v>7000</v>
      </c>
      <c r="C251" s="13" t="s">
        <v>286</v>
      </c>
      <c r="D251" s="13" t="s">
        <v>72</v>
      </c>
      <c r="E251" s="13" t="s">
        <v>6996</v>
      </c>
      <c r="F251" s="13"/>
      <c r="G251" s="13" t="s">
        <v>2749</v>
      </c>
      <c r="H251" s="141" t="s">
        <v>1237</v>
      </c>
      <c r="I251" s="141" t="s">
        <v>1238</v>
      </c>
      <c r="J251" s="13"/>
      <c r="K251" s="358" t="s">
        <v>185</v>
      </c>
      <c r="L251" s="173"/>
    </row>
    <row r="252" spans="2:12" ht="30">
      <c r="B252" s="218" t="s">
        <v>6973</v>
      </c>
      <c r="C252" s="13" t="s">
        <v>286</v>
      </c>
      <c r="D252" s="13" t="s">
        <v>113</v>
      </c>
      <c r="E252" s="13" t="s">
        <v>7052</v>
      </c>
      <c r="F252" s="13" t="s">
        <v>6996</v>
      </c>
      <c r="G252" s="13" t="s">
        <v>7053</v>
      </c>
      <c r="H252" s="141" t="s">
        <v>1237</v>
      </c>
      <c r="I252" s="141" t="s">
        <v>1238</v>
      </c>
      <c r="J252" s="13"/>
      <c r="K252" s="358" t="s">
        <v>185</v>
      </c>
      <c r="L252" s="173"/>
    </row>
    <row r="253" spans="2:12">
      <c r="B253" s="218" t="s">
        <v>7006</v>
      </c>
      <c r="C253" s="13" t="s">
        <v>286</v>
      </c>
      <c r="D253" s="13" t="s">
        <v>72</v>
      </c>
      <c r="E253" s="13" t="s">
        <v>7002</v>
      </c>
      <c r="F253" s="13"/>
      <c r="G253" s="13" t="s">
        <v>7054</v>
      </c>
      <c r="H253" s="141" t="s">
        <v>1237</v>
      </c>
      <c r="I253" s="141" t="s">
        <v>1238</v>
      </c>
      <c r="J253" s="13"/>
      <c r="K253" s="358" t="s">
        <v>185</v>
      </c>
      <c r="L253" s="173"/>
    </row>
    <row r="254" spans="2:12" ht="30">
      <c r="B254" s="218" t="s">
        <v>6977</v>
      </c>
      <c r="C254" s="13" t="s">
        <v>286</v>
      </c>
      <c r="D254" s="13" t="s">
        <v>113</v>
      </c>
      <c r="E254" s="13" t="s">
        <v>7055</v>
      </c>
      <c r="F254" s="13" t="s">
        <v>7002</v>
      </c>
      <c r="G254" s="13" t="s">
        <v>2626</v>
      </c>
      <c r="H254" s="141" t="s">
        <v>1237</v>
      </c>
      <c r="I254" s="141" t="s">
        <v>1238</v>
      </c>
      <c r="J254" s="13"/>
      <c r="K254" s="357" t="s">
        <v>1464</v>
      </c>
      <c r="L254" s="173"/>
    </row>
    <row r="255" spans="2:12">
      <c r="B255" s="281" t="s">
        <v>7012</v>
      </c>
      <c r="C255" s="13" t="s">
        <v>286</v>
      </c>
      <c r="D255" s="13" t="s">
        <v>72</v>
      </c>
      <c r="E255" s="13" t="s">
        <v>7008</v>
      </c>
      <c r="F255" s="13"/>
      <c r="G255" s="13" t="s">
        <v>2619</v>
      </c>
      <c r="H255" s="141" t="s">
        <v>1237</v>
      </c>
      <c r="I255" s="141" t="s">
        <v>7076</v>
      </c>
      <c r="J255" s="13"/>
      <c r="K255" s="358" t="s">
        <v>185</v>
      </c>
      <c r="L255" s="173"/>
    </row>
    <row r="256" spans="2:12" ht="30">
      <c r="B256" s="281" t="s">
        <v>6981</v>
      </c>
      <c r="C256" s="13" t="s">
        <v>286</v>
      </c>
      <c r="D256" s="13" t="s">
        <v>113</v>
      </c>
      <c r="E256" s="13" t="s">
        <v>7056</v>
      </c>
      <c r="F256" s="13" t="s">
        <v>7008</v>
      </c>
      <c r="G256" s="13" t="s">
        <v>2626</v>
      </c>
      <c r="H256" s="141" t="s">
        <v>1237</v>
      </c>
      <c r="I256" s="141" t="s">
        <v>7076</v>
      </c>
      <c r="J256" s="13"/>
      <c r="K256" s="357" t="s">
        <v>1464</v>
      </c>
      <c r="L256" s="173"/>
    </row>
    <row r="257" spans="2:12" ht="30">
      <c r="B257" s="281" t="s">
        <v>7057</v>
      </c>
      <c r="C257" s="141" t="s">
        <v>286</v>
      </c>
      <c r="D257" s="13" t="s">
        <v>4485</v>
      </c>
      <c r="E257" s="90" t="s">
        <v>7058</v>
      </c>
      <c r="F257" s="90" t="s">
        <v>7061</v>
      </c>
      <c r="G257" s="13" t="s">
        <v>7059</v>
      </c>
      <c r="H257" s="141" t="s">
        <v>1237</v>
      </c>
      <c r="I257" s="141" t="s">
        <v>7076</v>
      </c>
      <c r="J257" s="12"/>
      <c r="K257" s="357" t="s">
        <v>1464</v>
      </c>
      <c r="L257" s="173"/>
    </row>
    <row r="258" spans="2:12" ht="30">
      <c r="B258" s="281" t="s">
        <v>6984</v>
      </c>
      <c r="C258" s="141" t="s">
        <v>286</v>
      </c>
      <c r="D258" s="13" t="s">
        <v>6058</v>
      </c>
      <c r="E258" s="12" t="s">
        <v>7060</v>
      </c>
      <c r="F258" s="90" t="s">
        <v>7058</v>
      </c>
      <c r="G258" s="13" t="s">
        <v>7062</v>
      </c>
      <c r="H258" s="141" t="s">
        <v>1237</v>
      </c>
      <c r="I258" s="141" t="s">
        <v>7076</v>
      </c>
      <c r="J258" s="12"/>
      <c r="K258" s="357" t="s">
        <v>5352</v>
      </c>
      <c r="L258" s="173"/>
    </row>
    <row r="259" spans="2:12">
      <c r="B259" s="281" t="s">
        <v>7024</v>
      </c>
      <c r="C259" s="13" t="s">
        <v>286</v>
      </c>
      <c r="D259" s="13" t="s">
        <v>72</v>
      </c>
      <c r="E259" s="13" t="s">
        <v>7020</v>
      </c>
      <c r="F259" s="13"/>
      <c r="G259" s="13" t="s">
        <v>2661</v>
      </c>
      <c r="H259" s="141" t="s">
        <v>1237</v>
      </c>
      <c r="I259" s="141" t="s">
        <v>7077</v>
      </c>
      <c r="J259" s="13"/>
      <c r="K259" s="358" t="s">
        <v>1464</v>
      </c>
      <c r="L259" s="173"/>
    </row>
    <row r="260" spans="2:12">
      <c r="B260" s="281" t="s">
        <v>6987</v>
      </c>
      <c r="C260" s="13" t="s">
        <v>286</v>
      </c>
      <c r="D260" s="13" t="s">
        <v>113</v>
      </c>
      <c r="E260" s="13" t="s">
        <v>7063</v>
      </c>
      <c r="F260" s="13" t="s">
        <v>7020</v>
      </c>
      <c r="G260" s="13" t="s">
        <v>2668</v>
      </c>
      <c r="H260" s="141" t="s">
        <v>1237</v>
      </c>
      <c r="I260" s="141" t="s">
        <v>7077</v>
      </c>
      <c r="J260" s="13"/>
      <c r="K260" s="357" t="s">
        <v>1464</v>
      </c>
      <c r="L260" s="173"/>
    </row>
    <row r="261" spans="2:12" ht="30">
      <c r="B261" s="281" t="s">
        <v>7064</v>
      </c>
      <c r="C261" s="141" t="s">
        <v>286</v>
      </c>
      <c r="D261" s="13" t="s">
        <v>1233</v>
      </c>
      <c r="E261" s="90" t="s">
        <v>7065</v>
      </c>
      <c r="F261" s="13" t="s">
        <v>7066</v>
      </c>
      <c r="G261" s="13" t="s">
        <v>7067</v>
      </c>
      <c r="H261" s="141" t="s">
        <v>1237</v>
      </c>
      <c r="I261" s="141" t="s">
        <v>7077</v>
      </c>
      <c r="J261" s="12"/>
      <c r="K261" s="357" t="s">
        <v>1464</v>
      </c>
      <c r="L261" s="173"/>
    </row>
    <row r="262" spans="2:12" ht="30">
      <c r="B262" s="281" t="s">
        <v>6991</v>
      </c>
      <c r="C262" s="141" t="s">
        <v>286</v>
      </c>
      <c r="D262" s="13" t="s">
        <v>1265</v>
      </c>
      <c r="E262" s="12" t="s">
        <v>7068</v>
      </c>
      <c r="F262" s="90" t="s">
        <v>7065</v>
      </c>
      <c r="G262" s="13" t="s">
        <v>7069</v>
      </c>
      <c r="H262" s="141" t="s">
        <v>1237</v>
      </c>
      <c r="I262" s="141" t="s">
        <v>7077</v>
      </c>
      <c r="J262" s="12"/>
      <c r="K262" s="357" t="s">
        <v>5352</v>
      </c>
      <c r="L262" s="173"/>
    </row>
    <row r="263" spans="2:12" ht="30">
      <c r="B263" s="281" t="s">
        <v>7070</v>
      </c>
      <c r="C263" s="141" t="s">
        <v>286</v>
      </c>
      <c r="D263" s="13" t="s">
        <v>1233</v>
      </c>
      <c r="E263" s="90" t="s">
        <v>7071</v>
      </c>
      <c r="F263" s="13" t="s">
        <v>7072</v>
      </c>
      <c r="G263" s="13" t="s">
        <v>7073</v>
      </c>
      <c r="H263" s="141" t="s">
        <v>1237</v>
      </c>
      <c r="I263" s="141" t="s">
        <v>1238</v>
      </c>
      <c r="J263" s="12"/>
      <c r="K263" s="357" t="s">
        <v>1464</v>
      </c>
      <c r="L263" s="173"/>
    </row>
    <row r="264" spans="2:12" ht="30">
      <c r="B264" s="281" t="s">
        <v>6994</v>
      </c>
      <c r="C264" s="141" t="s">
        <v>286</v>
      </c>
      <c r="D264" s="13" t="s">
        <v>1265</v>
      </c>
      <c r="E264" s="12" t="s">
        <v>7074</v>
      </c>
      <c r="F264" s="90" t="s">
        <v>7071</v>
      </c>
      <c r="G264" s="13" t="s">
        <v>7075</v>
      </c>
      <c r="H264" s="141" t="s">
        <v>1237</v>
      </c>
      <c r="I264" s="141" t="s">
        <v>1238</v>
      </c>
      <c r="J264" s="12"/>
      <c r="K264" s="357" t="s">
        <v>5352</v>
      </c>
      <c r="L264" s="173"/>
    </row>
    <row r="265" spans="2:12" ht="30">
      <c r="B265" s="25" t="s">
        <v>6827</v>
      </c>
      <c r="C265" s="141" t="s">
        <v>286</v>
      </c>
      <c r="D265" s="13" t="s">
        <v>72</v>
      </c>
      <c r="E265" s="13" t="s">
        <v>7095</v>
      </c>
      <c r="F265" s="13"/>
      <c r="G265" s="13" t="s">
        <v>2961</v>
      </c>
      <c r="H265" s="141" t="s">
        <v>600</v>
      </c>
      <c r="I265" s="25" t="s">
        <v>7158</v>
      </c>
      <c r="J265" s="13"/>
      <c r="K265" s="357" t="s">
        <v>2148</v>
      </c>
      <c r="L265" s="173"/>
    </row>
    <row r="266" spans="2:12" ht="30">
      <c r="B266" s="25" t="s">
        <v>7094</v>
      </c>
      <c r="C266" s="141" t="s">
        <v>286</v>
      </c>
      <c r="D266" s="13" t="s">
        <v>113</v>
      </c>
      <c r="E266" s="13" t="s">
        <v>7145</v>
      </c>
      <c r="F266" s="13" t="s">
        <v>7095</v>
      </c>
      <c r="G266" s="13" t="s">
        <v>2968</v>
      </c>
      <c r="H266" s="141" t="s">
        <v>600</v>
      </c>
      <c r="I266" s="25" t="s">
        <v>7158</v>
      </c>
      <c r="J266" s="13"/>
      <c r="K266" s="357" t="s">
        <v>5352</v>
      </c>
      <c r="L266" s="173"/>
    </row>
    <row r="267" spans="2:12" ht="30">
      <c r="B267" s="25" t="s">
        <v>7146</v>
      </c>
      <c r="C267" s="141" t="s">
        <v>286</v>
      </c>
      <c r="D267" s="13" t="s">
        <v>1233</v>
      </c>
      <c r="E267" s="90" t="s">
        <v>7147</v>
      </c>
      <c r="F267" s="13" t="s">
        <v>7148</v>
      </c>
      <c r="G267" s="13" t="s">
        <v>7149</v>
      </c>
      <c r="H267" s="141" t="s">
        <v>600</v>
      </c>
      <c r="I267" s="25" t="s">
        <v>7158</v>
      </c>
      <c r="J267" s="12"/>
      <c r="K267" s="357" t="s">
        <v>2148</v>
      </c>
      <c r="L267" s="173"/>
    </row>
    <row r="268" spans="2:12" ht="30">
      <c r="B268" s="25" t="s">
        <v>7098</v>
      </c>
      <c r="C268" s="141" t="s">
        <v>286</v>
      </c>
      <c r="D268" s="13" t="s">
        <v>1265</v>
      </c>
      <c r="E268" s="12" t="s">
        <v>7150</v>
      </c>
      <c r="F268" s="90" t="s">
        <v>7147</v>
      </c>
      <c r="G268" s="13" t="s">
        <v>7151</v>
      </c>
      <c r="H268" s="141" t="s">
        <v>600</v>
      </c>
      <c r="I268" s="25" t="s">
        <v>7158</v>
      </c>
      <c r="J268" s="12"/>
      <c r="K268" s="357" t="s">
        <v>5352</v>
      </c>
      <c r="L268" s="173"/>
    </row>
    <row r="269" spans="2:12">
      <c r="B269" s="25" t="s">
        <v>6450</v>
      </c>
      <c r="C269" s="263" t="s">
        <v>122</v>
      </c>
      <c r="D269" s="13" t="s">
        <v>72</v>
      </c>
      <c r="E269" s="13" t="s">
        <v>7152</v>
      </c>
      <c r="F269" s="13"/>
      <c r="G269" s="13" t="s">
        <v>4327</v>
      </c>
      <c r="H269" s="141" t="s">
        <v>600</v>
      </c>
      <c r="I269" s="25" t="s">
        <v>7158</v>
      </c>
      <c r="J269" s="13"/>
      <c r="K269" s="87" t="s">
        <v>7215</v>
      </c>
      <c r="L269" s="173"/>
    </row>
    <row r="270" spans="2:12" ht="30">
      <c r="B270" s="25" t="s">
        <v>7153</v>
      </c>
      <c r="C270" s="141" t="s">
        <v>286</v>
      </c>
      <c r="D270" s="13" t="s">
        <v>1233</v>
      </c>
      <c r="E270" s="90" t="s">
        <v>7154</v>
      </c>
      <c r="F270" s="13" t="s">
        <v>7639</v>
      </c>
      <c r="G270" s="13" t="s">
        <v>7155</v>
      </c>
      <c r="H270" s="141" t="s">
        <v>600</v>
      </c>
      <c r="I270" s="25" t="s">
        <v>7158</v>
      </c>
      <c r="J270" s="12"/>
      <c r="K270" s="357" t="s">
        <v>2148</v>
      </c>
      <c r="L270" s="173"/>
    </row>
    <row r="271" spans="2:12" ht="30">
      <c r="B271" s="25" t="s">
        <v>7101</v>
      </c>
      <c r="C271" s="141" t="s">
        <v>286</v>
      </c>
      <c r="D271" s="13" t="s">
        <v>1265</v>
      </c>
      <c r="E271" s="12" t="s">
        <v>7156</v>
      </c>
      <c r="F271" s="90" t="s">
        <v>7154</v>
      </c>
      <c r="G271" s="13" t="s">
        <v>7157</v>
      </c>
      <c r="H271" s="141" t="s">
        <v>600</v>
      </c>
      <c r="I271" s="25" t="s">
        <v>7158</v>
      </c>
      <c r="J271" s="12"/>
      <c r="K271" s="357" t="s">
        <v>5352</v>
      </c>
      <c r="L271" s="173"/>
    </row>
    <row r="272" spans="2:12" ht="30">
      <c r="B272" s="281" t="s">
        <v>7200</v>
      </c>
      <c r="C272" s="141" t="s">
        <v>286</v>
      </c>
      <c r="D272" s="13" t="s">
        <v>1233</v>
      </c>
      <c r="E272" s="90" t="s">
        <v>7201</v>
      </c>
      <c r="F272" s="13" t="s">
        <v>7635</v>
      </c>
      <c r="G272" s="13" t="s">
        <v>7202</v>
      </c>
      <c r="H272" s="141" t="s">
        <v>4403</v>
      </c>
      <c r="I272" s="141" t="s">
        <v>4408</v>
      </c>
      <c r="J272" s="12"/>
      <c r="K272" s="357" t="s">
        <v>114</v>
      </c>
      <c r="L272" s="173"/>
    </row>
    <row r="273" spans="2:12" ht="30">
      <c r="B273" s="281" t="s">
        <v>7175</v>
      </c>
      <c r="C273" s="141" t="s">
        <v>286</v>
      </c>
      <c r="D273" s="13" t="s">
        <v>1265</v>
      </c>
      <c r="E273" s="12" t="s">
        <v>7203</v>
      </c>
      <c r="F273" s="90" t="s">
        <v>7201</v>
      </c>
      <c r="G273" s="13" t="s">
        <v>1651</v>
      </c>
      <c r="H273" s="141" t="s">
        <v>4403</v>
      </c>
      <c r="I273" s="141" t="s">
        <v>4408</v>
      </c>
      <c r="J273" s="12"/>
      <c r="K273" s="357" t="s">
        <v>114</v>
      </c>
      <c r="L273" s="173"/>
    </row>
    <row r="274" spans="2:12" ht="30">
      <c r="B274" s="281" t="s">
        <v>7204</v>
      </c>
      <c r="C274" s="141" t="s">
        <v>286</v>
      </c>
      <c r="D274" s="13" t="s">
        <v>1233</v>
      </c>
      <c r="E274" s="90" t="s">
        <v>7205</v>
      </c>
      <c r="F274" s="13" t="s">
        <v>7636</v>
      </c>
      <c r="G274" s="13" t="s">
        <v>7206</v>
      </c>
      <c r="H274" s="141" t="s">
        <v>4403</v>
      </c>
      <c r="I274" s="141" t="s">
        <v>4528</v>
      </c>
      <c r="J274" s="12"/>
      <c r="K274" s="357" t="s">
        <v>114</v>
      </c>
      <c r="L274" s="173"/>
    </row>
    <row r="275" spans="2:12" ht="30">
      <c r="B275" s="281" t="s">
        <v>7185</v>
      </c>
      <c r="C275" s="141" t="s">
        <v>286</v>
      </c>
      <c r="D275" s="13" t="s">
        <v>1265</v>
      </c>
      <c r="E275" s="12" t="s">
        <v>7207</v>
      </c>
      <c r="F275" s="90" t="s">
        <v>7205</v>
      </c>
      <c r="G275" s="13" t="s">
        <v>7208</v>
      </c>
      <c r="H275" s="141" t="s">
        <v>4403</v>
      </c>
      <c r="I275" s="141" t="s">
        <v>4528</v>
      </c>
      <c r="J275" s="12"/>
      <c r="K275" s="357" t="s">
        <v>5352</v>
      </c>
      <c r="L275" s="173"/>
    </row>
    <row r="276" spans="2:12" ht="30">
      <c r="B276" s="281" t="s">
        <v>7209</v>
      </c>
      <c r="C276" s="141" t="s">
        <v>286</v>
      </c>
      <c r="D276" s="13" t="s">
        <v>1233</v>
      </c>
      <c r="E276" s="12" t="s">
        <v>7210</v>
      </c>
      <c r="F276" s="13" t="s">
        <v>7637</v>
      </c>
      <c r="G276" s="13" t="s">
        <v>7211</v>
      </c>
      <c r="H276" s="141" t="s">
        <v>600</v>
      </c>
      <c r="I276" s="13" t="s">
        <v>6651</v>
      </c>
      <c r="J276" s="12"/>
      <c r="K276" s="357" t="s">
        <v>114</v>
      </c>
      <c r="L276" s="173"/>
    </row>
    <row r="277" spans="2:12" ht="30">
      <c r="B277" s="281" t="s">
        <v>7194</v>
      </c>
      <c r="C277" s="141" t="s">
        <v>286</v>
      </c>
      <c r="D277" s="13" t="s">
        <v>1265</v>
      </c>
      <c r="E277" s="12" t="s">
        <v>7212</v>
      </c>
      <c r="F277" s="12" t="s">
        <v>7210</v>
      </c>
      <c r="G277" s="13" t="s">
        <v>7213</v>
      </c>
      <c r="H277" s="141" t="s">
        <v>600</v>
      </c>
      <c r="I277" s="13" t="s">
        <v>6651</v>
      </c>
      <c r="J277" s="12"/>
      <c r="K277" s="357" t="s">
        <v>5352</v>
      </c>
      <c r="L277" s="173"/>
    </row>
    <row r="278" spans="2:12" ht="30">
      <c r="B278" s="90" t="s">
        <v>4588</v>
      </c>
      <c r="C278" s="13" t="s">
        <v>286</v>
      </c>
      <c r="D278" s="13" t="s">
        <v>1233</v>
      </c>
      <c r="E278" s="90" t="s">
        <v>4589</v>
      </c>
      <c r="F278" s="13" t="s">
        <v>7619</v>
      </c>
      <c r="G278" s="13" t="s">
        <v>4590</v>
      </c>
      <c r="H278" s="141" t="s">
        <v>4403</v>
      </c>
      <c r="I278" s="141" t="s">
        <v>2134</v>
      </c>
      <c r="J278" s="12"/>
      <c r="K278" s="271" t="s">
        <v>132</v>
      </c>
      <c r="L278" s="12"/>
    </row>
    <row r="279" spans="2:12" ht="30">
      <c r="B279" s="25" t="s">
        <v>7652</v>
      </c>
      <c r="C279" s="13" t="s">
        <v>286</v>
      </c>
      <c r="D279" s="13" t="s">
        <v>1265</v>
      </c>
      <c r="E279" s="12" t="s">
        <v>7683</v>
      </c>
      <c r="F279" s="141" t="s">
        <v>4589</v>
      </c>
      <c r="G279" s="13" t="s">
        <v>7684</v>
      </c>
      <c r="H279" s="141" t="s">
        <v>4403</v>
      </c>
      <c r="I279" s="141" t="s">
        <v>2134</v>
      </c>
      <c r="J279" s="12"/>
      <c r="K279" s="141" t="s">
        <v>5352</v>
      </c>
      <c r="L279" s="12"/>
    </row>
    <row r="280" spans="2:12" ht="30">
      <c r="B280" s="90" t="s">
        <v>4591</v>
      </c>
      <c r="C280" s="13" t="s">
        <v>286</v>
      </c>
      <c r="D280" s="13" t="s">
        <v>1233</v>
      </c>
      <c r="E280" s="90" t="s">
        <v>4592</v>
      </c>
      <c r="F280" s="13" t="s">
        <v>4593</v>
      </c>
      <c r="G280" s="13" t="s">
        <v>4594</v>
      </c>
      <c r="H280" s="141" t="s">
        <v>4403</v>
      </c>
      <c r="I280" s="141" t="s">
        <v>4527</v>
      </c>
      <c r="J280" s="12"/>
      <c r="K280" s="141" t="s">
        <v>1239</v>
      </c>
      <c r="L280" s="12"/>
    </row>
    <row r="281" spans="2:12" ht="30">
      <c r="B281" s="25" t="s">
        <v>7656</v>
      </c>
      <c r="C281" s="13" t="s">
        <v>286</v>
      </c>
      <c r="D281" s="13" t="s">
        <v>1265</v>
      </c>
      <c r="E281" s="12" t="s">
        <v>7685</v>
      </c>
      <c r="F281" s="141" t="s">
        <v>4592</v>
      </c>
      <c r="G281" s="13" t="s">
        <v>7686</v>
      </c>
      <c r="H281" s="141" t="s">
        <v>4403</v>
      </c>
      <c r="I281" s="141" t="s">
        <v>4527</v>
      </c>
      <c r="J281" s="12"/>
      <c r="K281" s="141" t="s">
        <v>5352</v>
      </c>
      <c r="L281" s="12"/>
    </row>
    <row r="282" spans="2:12" ht="30">
      <c r="B282" s="90" t="s">
        <v>4595</v>
      </c>
      <c r="C282" s="13" t="s">
        <v>286</v>
      </c>
      <c r="D282" s="13" t="s">
        <v>1233</v>
      </c>
      <c r="E282" s="90" t="s">
        <v>4596</v>
      </c>
      <c r="F282" s="13" t="s">
        <v>4597</v>
      </c>
      <c r="G282" s="13" t="s">
        <v>4598</v>
      </c>
      <c r="H282" s="141" t="s">
        <v>4405</v>
      </c>
      <c r="I282" s="141" t="s">
        <v>4405</v>
      </c>
      <c r="J282" s="12"/>
      <c r="K282" s="141" t="s">
        <v>1239</v>
      </c>
      <c r="L282" s="12"/>
    </row>
    <row r="283" spans="2:12" ht="45">
      <c r="B283" s="25" t="s">
        <v>7659</v>
      </c>
      <c r="C283" s="13" t="s">
        <v>286</v>
      </c>
      <c r="D283" s="13" t="s">
        <v>1265</v>
      </c>
      <c r="E283" s="12" t="s">
        <v>7687</v>
      </c>
      <c r="F283" s="13" t="s">
        <v>4596</v>
      </c>
      <c r="G283" s="13" t="s">
        <v>7688</v>
      </c>
      <c r="H283" s="141" t="s">
        <v>4405</v>
      </c>
      <c r="I283" s="141" t="s">
        <v>4405</v>
      </c>
      <c r="J283" s="12"/>
      <c r="K283" s="141" t="s">
        <v>5352</v>
      </c>
      <c r="L283" s="12"/>
    </row>
    <row r="284" spans="2:12" ht="30">
      <c r="B284" s="90" t="s">
        <v>4599</v>
      </c>
      <c r="C284" s="13" t="s">
        <v>286</v>
      </c>
      <c r="D284" s="13" t="s">
        <v>1233</v>
      </c>
      <c r="E284" s="90" t="s">
        <v>4600</v>
      </c>
      <c r="F284" s="13" t="s">
        <v>4601</v>
      </c>
      <c r="G284" s="13" t="s">
        <v>4602</v>
      </c>
      <c r="H284" s="141" t="s">
        <v>4405</v>
      </c>
      <c r="I284" s="141" t="s">
        <v>4405</v>
      </c>
      <c r="J284" s="12"/>
      <c r="K284" s="141" t="s">
        <v>1239</v>
      </c>
      <c r="L284" s="12"/>
    </row>
    <row r="285" spans="2:12" ht="45">
      <c r="B285" s="25" t="s">
        <v>7662</v>
      </c>
      <c r="C285" s="13" t="s">
        <v>286</v>
      </c>
      <c r="D285" s="13" t="s">
        <v>1265</v>
      </c>
      <c r="E285" s="12" t="s">
        <v>7689</v>
      </c>
      <c r="F285" s="13" t="s">
        <v>7687</v>
      </c>
      <c r="G285" s="13" t="s">
        <v>7690</v>
      </c>
      <c r="H285" s="141" t="s">
        <v>4405</v>
      </c>
      <c r="I285" s="141" t="s">
        <v>4405</v>
      </c>
      <c r="J285" s="12"/>
      <c r="K285" s="141" t="s">
        <v>5352</v>
      </c>
      <c r="L285" s="12"/>
    </row>
    <row r="286" spans="2:12" ht="30">
      <c r="B286" s="90" t="s">
        <v>4605</v>
      </c>
      <c r="C286" s="13" t="s">
        <v>286</v>
      </c>
      <c r="D286" s="13" t="s">
        <v>1233</v>
      </c>
      <c r="E286" s="90" t="s">
        <v>4606</v>
      </c>
      <c r="F286" s="13" t="s">
        <v>7620</v>
      </c>
      <c r="G286" s="13" t="s">
        <v>4607</v>
      </c>
      <c r="H286" s="141" t="s">
        <v>600</v>
      </c>
      <c r="I286" s="141" t="s">
        <v>2134</v>
      </c>
      <c r="J286" s="12"/>
      <c r="K286" s="150" t="s">
        <v>185</v>
      </c>
      <c r="L286" s="12"/>
    </row>
    <row r="287" spans="2:12" ht="30">
      <c r="B287" s="25" t="s">
        <v>7665</v>
      </c>
      <c r="C287" s="13" t="s">
        <v>286</v>
      </c>
      <c r="D287" s="13" t="s">
        <v>1265</v>
      </c>
      <c r="E287" s="12" t="s">
        <v>7691</v>
      </c>
      <c r="F287" s="141" t="s">
        <v>4606</v>
      </c>
      <c r="G287" s="13" t="s">
        <v>7231</v>
      </c>
      <c r="H287" s="141" t="s">
        <v>600</v>
      </c>
      <c r="I287" s="141" t="s">
        <v>2134</v>
      </c>
      <c r="J287" s="12"/>
      <c r="K287" s="141" t="s">
        <v>5352</v>
      </c>
      <c r="L287" s="12"/>
    </row>
    <row r="288" spans="2:12" s="97" customFormat="1" ht="60">
      <c r="B288" s="90" t="s">
        <v>4869</v>
      </c>
      <c r="C288" s="13" t="s">
        <v>286</v>
      </c>
      <c r="D288" s="13" t="s">
        <v>4485</v>
      </c>
      <c r="E288" s="90" t="s">
        <v>4805</v>
      </c>
      <c r="F288" s="13" t="s">
        <v>4797</v>
      </c>
      <c r="G288" s="13" t="s">
        <v>4806</v>
      </c>
      <c r="H288" s="141" t="s">
        <v>1238</v>
      </c>
      <c r="I288" s="141" t="s">
        <v>1238</v>
      </c>
      <c r="J288" s="12"/>
      <c r="K288" s="141" t="s">
        <v>133</v>
      </c>
      <c r="L288" s="12"/>
    </row>
    <row r="289" spans="2:12" ht="60">
      <c r="B289" s="25" t="s">
        <v>7692</v>
      </c>
      <c r="C289" s="13" t="s">
        <v>286</v>
      </c>
      <c r="D289" s="13" t="s">
        <v>5714</v>
      </c>
      <c r="E289" s="12" t="s">
        <v>7693</v>
      </c>
      <c r="F289" s="13" t="s">
        <v>4805</v>
      </c>
      <c r="G289" s="13" t="s">
        <v>7435</v>
      </c>
      <c r="H289" s="141" t="s">
        <v>1238</v>
      </c>
      <c r="I289" s="141" t="s">
        <v>1238</v>
      </c>
      <c r="J289" s="12"/>
      <c r="K289" s="141" t="s">
        <v>5352</v>
      </c>
      <c r="L289" s="12"/>
    </row>
    <row r="290" spans="2:12" ht="45">
      <c r="B290" s="90" t="s">
        <v>4870</v>
      </c>
      <c r="C290" s="13" t="s">
        <v>286</v>
      </c>
      <c r="D290" s="13" t="s">
        <v>4485</v>
      </c>
      <c r="E290" s="90" t="s">
        <v>4810</v>
      </c>
      <c r="F290" s="53" t="s">
        <v>4797</v>
      </c>
      <c r="G290" s="53" t="s">
        <v>4811</v>
      </c>
      <c r="H290" s="141" t="s">
        <v>4874</v>
      </c>
      <c r="I290" s="141" t="s">
        <v>4874</v>
      </c>
      <c r="J290" s="1"/>
      <c r="K290" s="141" t="s">
        <v>1464</v>
      </c>
      <c r="L290" s="1"/>
    </row>
    <row r="291" spans="2:12" ht="45">
      <c r="B291" s="25" t="s">
        <v>7694</v>
      </c>
      <c r="C291" s="13" t="s">
        <v>286</v>
      </c>
      <c r="D291" s="13" t="s">
        <v>5714</v>
      </c>
      <c r="E291" s="12" t="s">
        <v>7695</v>
      </c>
      <c r="F291" s="13" t="s">
        <v>4810</v>
      </c>
      <c r="G291" s="13" t="s">
        <v>7314</v>
      </c>
      <c r="H291" s="141" t="s">
        <v>4874</v>
      </c>
      <c r="I291" s="141" t="s">
        <v>4874</v>
      </c>
      <c r="J291" s="12"/>
      <c r="K291" s="141" t="s">
        <v>5352</v>
      </c>
      <c r="L291" s="12"/>
    </row>
    <row r="292" spans="2:12" ht="30">
      <c r="B292" s="90" t="s">
        <v>4871</v>
      </c>
      <c r="C292" s="13" t="s">
        <v>286</v>
      </c>
      <c r="D292" s="13" t="s">
        <v>1233</v>
      </c>
      <c r="E292" s="90" t="s">
        <v>4812</v>
      </c>
      <c r="F292" s="53" t="s">
        <v>4813</v>
      </c>
      <c r="G292" s="53" t="s">
        <v>4814</v>
      </c>
      <c r="H292" s="141" t="s">
        <v>1238</v>
      </c>
      <c r="I292" s="141" t="s">
        <v>1238</v>
      </c>
      <c r="J292" s="1"/>
      <c r="K292" s="141" t="s">
        <v>1464</v>
      </c>
      <c r="L292" s="1"/>
    </row>
    <row r="293" spans="2:12" ht="45">
      <c r="B293" s="25" t="s">
        <v>7696</v>
      </c>
      <c r="C293" s="13" t="s">
        <v>286</v>
      </c>
      <c r="D293" s="13" t="s">
        <v>1265</v>
      </c>
      <c r="E293" s="12" t="s">
        <v>7697</v>
      </c>
      <c r="F293" s="13" t="s">
        <v>4812</v>
      </c>
      <c r="G293" s="13" t="s">
        <v>7698</v>
      </c>
      <c r="H293" s="141" t="s">
        <v>1238</v>
      </c>
      <c r="I293" s="141" t="s">
        <v>1238</v>
      </c>
      <c r="J293" s="12"/>
      <c r="K293" s="141" t="s">
        <v>5352</v>
      </c>
      <c r="L293" s="12"/>
    </row>
    <row r="294" spans="2:12" s="97" customFormat="1" ht="45">
      <c r="B294" s="90" t="s">
        <v>4872</v>
      </c>
      <c r="C294" s="13" t="s">
        <v>286</v>
      </c>
      <c r="D294" s="13" t="s">
        <v>4485</v>
      </c>
      <c r="E294" s="90" t="s">
        <v>4819</v>
      </c>
      <c r="F294" s="13" t="s">
        <v>4797</v>
      </c>
      <c r="G294" s="13" t="s">
        <v>4820</v>
      </c>
      <c r="H294" s="141" t="s">
        <v>719</v>
      </c>
      <c r="I294" s="141" t="s">
        <v>719</v>
      </c>
      <c r="J294" s="12"/>
      <c r="K294" s="141" t="s">
        <v>1464</v>
      </c>
      <c r="L294" s="12"/>
    </row>
    <row r="295" spans="2:12" ht="45">
      <c r="B295" s="25" t="s">
        <v>7699</v>
      </c>
      <c r="C295" s="13" t="s">
        <v>286</v>
      </c>
      <c r="D295" s="13" t="s">
        <v>5714</v>
      </c>
      <c r="E295" s="12" t="s">
        <v>7700</v>
      </c>
      <c r="F295" s="13" t="s">
        <v>4819</v>
      </c>
      <c r="G295" s="13" t="s">
        <v>7701</v>
      </c>
      <c r="H295" s="141" t="s">
        <v>719</v>
      </c>
      <c r="I295" s="141" t="s">
        <v>719</v>
      </c>
      <c r="J295" s="12"/>
      <c r="K295" s="141" t="s">
        <v>5352</v>
      </c>
      <c r="L295" s="12"/>
    </row>
    <row r="296" spans="2:12" s="97" customFormat="1" ht="30">
      <c r="B296" s="90" t="s">
        <v>4873</v>
      </c>
      <c r="C296" s="13" t="s">
        <v>286</v>
      </c>
      <c r="D296" s="13" t="s">
        <v>1233</v>
      </c>
      <c r="E296" s="90" t="s">
        <v>4821</v>
      </c>
      <c r="F296" s="13" t="s">
        <v>4822</v>
      </c>
      <c r="G296" s="13" t="s">
        <v>4823</v>
      </c>
      <c r="H296" s="141" t="s">
        <v>1238</v>
      </c>
      <c r="I296" s="141" t="s">
        <v>1238</v>
      </c>
      <c r="J296" s="12"/>
      <c r="K296" s="141" t="s">
        <v>1464</v>
      </c>
      <c r="L296" s="12"/>
    </row>
    <row r="297" spans="2:12" ht="30">
      <c r="B297" s="25" t="s">
        <v>7702</v>
      </c>
      <c r="C297" s="13" t="s">
        <v>286</v>
      </c>
      <c r="D297" s="13" t="s">
        <v>1265</v>
      </c>
      <c r="E297" s="12" t="s">
        <v>7703</v>
      </c>
      <c r="F297" s="13" t="s">
        <v>4821</v>
      </c>
      <c r="G297" s="13" t="s">
        <v>7323</v>
      </c>
      <c r="H297" s="141" t="s">
        <v>1238</v>
      </c>
      <c r="I297" s="141" t="s">
        <v>1238</v>
      </c>
      <c r="J297" s="12"/>
      <c r="K297" s="141" t="s">
        <v>5352</v>
      </c>
      <c r="L297" s="12"/>
    </row>
    <row r="298" spans="2:12" ht="29.25" customHeight="1">
      <c r="B298" s="381" t="s">
        <v>6000</v>
      </c>
      <c r="C298" s="382" t="s">
        <v>286</v>
      </c>
      <c r="D298" s="383" t="s">
        <v>72</v>
      </c>
      <c r="E298" s="381" t="s">
        <v>8265</v>
      </c>
      <c r="F298" s="383"/>
      <c r="G298" s="381" t="s">
        <v>1474</v>
      </c>
      <c r="H298" s="49" t="s">
        <v>604</v>
      </c>
      <c r="I298" s="24" t="s">
        <v>8490</v>
      </c>
      <c r="J298" s="383"/>
      <c r="K298" s="384" t="s">
        <v>1239</v>
      </c>
      <c r="L298" s="383"/>
    </row>
    <row r="299" spans="2:12" ht="30">
      <c r="B299" s="381" t="s">
        <v>7705</v>
      </c>
      <c r="C299" s="382" t="s">
        <v>286</v>
      </c>
      <c r="D299" s="383" t="s">
        <v>113</v>
      </c>
      <c r="E299" s="381" t="s">
        <v>8266</v>
      </c>
      <c r="F299" s="381" t="s">
        <v>8265</v>
      </c>
      <c r="G299" s="381" t="s">
        <v>1479</v>
      </c>
      <c r="H299" s="49" t="s">
        <v>604</v>
      </c>
      <c r="I299" s="24" t="s">
        <v>8490</v>
      </c>
      <c r="J299" s="383"/>
      <c r="K299" s="384" t="s">
        <v>1239</v>
      </c>
      <c r="L299" s="383"/>
    </row>
    <row r="300" spans="2:12">
      <c r="B300" s="381" t="s">
        <v>6471</v>
      </c>
      <c r="C300" s="382" t="s">
        <v>286</v>
      </c>
      <c r="D300" s="383" t="s">
        <v>72</v>
      </c>
      <c r="E300" s="381" t="s">
        <v>8267</v>
      </c>
      <c r="F300" s="383"/>
      <c r="G300" s="383" t="s">
        <v>1672</v>
      </c>
      <c r="H300" s="49" t="s">
        <v>600</v>
      </c>
      <c r="I300" s="24" t="s">
        <v>8491</v>
      </c>
      <c r="J300" s="383"/>
      <c r="K300" s="384" t="s">
        <v>1239</v>
      </c>
      <c r="L300" s="383"/>
    </row>
    <row r="301" spans="2:12" ht="30">
      <c r="B301" s="381" t="s">
        <v>7708</v>
      </c>
      <c r="C301" s="382" t="s">
        <v>286</v>
      </c>
      <c r="D301" s="383" t="s">
        <v>113</v>
      </c>
      <c r="E301" s="381" t="s">
        <v>8268</v>
      </c>
      <c r="F301" s="381" t="s">
        <v>8267</v>
      </c>
      <c r="G301" s="381" t="s">
        <v>1679</v>
      </c>
      <c r="H301" s="49" t="s">
        <v>600</v>
      </c>
      <c r="I301" s="24" t="s">
        <v>8491</v>
      </c>
      <c r="J301" s="383"/>
      <c r="K301" s="384" t="s">
        <v>1239</v>
      </c>
      <c r="L301" s="383"/>
    </row>
    <row r="302" spans="2:12" ht="23.25" customHeight="1">
      <c r="B302" s="381" t="s">
        <v>8269</v>
      </c>
      <c r="C302" s="382" t="s">
        <v>286</v>
      </c>
      <c r="D302" s="383" t="s">
        <v>1233</v>
      </c>
      <c r="E302" s="381" t="s">
        <v>8270</v>
      </c>
      <c r="F302" s="381" t="s">
        <v>8271</v>
      </c>
      <c r="G302" s="383" t="s">
        <v>8272</v>
      </c>
      <c r="H302" s="49" t="s">
        <v>600</v>
      </c>
      <c r="I302" s="24" t="s">
        <v>8491</v>
      </c>
      <c r="J302" s="383"/>
      <c r="K302" s="385" t="s">
        <v>185</v>
      </c>
      <c r="L302" s="383"/>
    </row>
    <row r="303" spans="2:12" ht="30">
      <c r="B303" s="381" t="s">
        <v>7910</v>
      </c>
      <c r="C303" s="382" t="s">
        <v>286</v>
      </c>
      <c r="D303" s="383" t="s">
        <v>1265</v>
      </c>
      <c r="E303" s="381" t="s">
        <v>8273</v>
      </c>
      <c r="F303" s="381" t="s">
        <v>8270</v>
      </c>
      <c r="G303" s="383" t="s">
        <v>8274</v>
      </c>
      <c r="H303" s="49" t="s">
        <v>600</v>
      </c>
      <c r="I303" s="24" t="s">
        <v>8491</v>
      </c>
      <c r="J303" s="383"/>
      <c r="K303" s="385" t="s">
        <v>5352</v>
      </c>
      <c r="L303" s="383"/>
    </row>
    <row r="304" spans="2:12" s="386" customFormat="1" ht="30">
      <c r="B304" s="381" t="s">
        <v>7715</v>
      </c>
      <c r="C304" s="382" t="s">
        <v>286</v>
      </c>
      <c r="D304" s="383" t="s">
        <v>1253</v>
      </c>
      <c r="E304" s="381" t="s">
        <v>8275</v>
      </c>
      <c r="F304" s="383"/>
      <c r="G304" s="381" t="s">
        <v>3820</v>
      </c>
      <c r="H304" s="49" t="s">
        <v>600</v>
      </c>
      <c r="I304" s="49" t="s">
        <v>600</v>
      </c>
      <c r="J304" s="383"/>
      <c r="K304" s="387" t="s">
        <v>1464</v>
      </c>
      <c r="L304" s="383"/>
    </row>
    <row r="305" spans="2:12" ht="30">
      <c r="B305" s="381" t="s">
        <v>8276</v>
      </c>
      <c r="C305" s="382" t="s">
        <v>286</v>
      </c>
      <c r="D305" s="383" t="s">
        <v>1233</v>
      </c>
      <c r="E305" s="381" t="s">
        <v>8277</v>
      </c>
      <c r="F305" s="383" t="s">
        <v>8278</v>
      </c>
      <c r="G305" s="383" t="s">
        <v>8279</v>
      </c>
      <c r="H305" s="49" t="s">
        <v>1237</v>
      </c>
      <c r="I305" s="24" t="s">
        <v>1237</v>
      </c>
      <c r="J305" s="383"/>
      <c r="K305" s="382" t="s">
        <v>1239</v>
      </c>
      <c r="L305" s="383"/>
    </row>
    <row r="306" spans="2:12" ht="30">
      <c r="B306" s="381" t="s">
        <v>7719</v>
      </c>
      <c r="C306" s="382" t="s">
        <v>286</v>
      </c>
      <c r="D306" s="383" t="s">
        <v>1265</v>
      </c>
      <c r="E306" s="381" t="s">
        <v>8280</v>
      </c>
      <c r="F306" s="381" t="s">
        <v>8277</v>
      </c>
      <c r="G306" s="383" t="s">
        <v>7302</v>
      </c>
      <c r="H306" s="49" t="s">
        <v>1237</v>
      </c>
      <c r="I306" s="24" t="s">
        <v>1237</v>
      </c>
      <c r="J306" s="383"/>
      <c r="K306" s="385" t="s">
        <v>5352</v>
      </c>
      <c r="L306" s="383"/>
    </row>
    <row r="307" spans="2:12" ht="30">
      <c r="B307" s="381" t="s">
        <v>8281</v>
      </c>
      <c r="C307" s="382" t="s">
        <v>286</v>
      </c>
      <c r="D307" s="383" t="s">
        <v>1233</v>
      </c>
      <c r="E307" s="381" t="s">
        <v>8282</v>
      </c>
      <c r="F307" s="383" t="s">
        <v>8283</v>
      </c>
      <c r="G307" s="383" t="s">
        <v>8284</v>
      </c>
      <c r="H307" s="49" t="s">
        <v>1237</v>
      </c>
      <c r="I307" s="24" t="s">
        <v>1237</v>
      </c>
      <c r="J307" s="383"/>
      <c r="K307" s="382" t="s">
        <v>1239</v>
      </c>
      <c r="L307" s="383"/>
    </row>
    <row r="308" spans="2:12" ht="30">
      <c r="B308" s="381" t="s">
        <v>7724</v>
      </c>
      <c r="C308" s="382" t="s">
        <v>286</v>
      </c>
      <c r="D308" s="383" t="s">
        <v>1265</v>
      </c>
      <c r="E308" s="381" t="s">
        <v>8285</v>
      </c>
      <c r="F308" s="381" t="s">
        <v>8282</v>
      </c>
      <c r="G308" s="383" t="s">
        <v>7305</v>
      </c>
      <c r="H308" s="49" t="s">
        <v>1237</v>
      </c>
      <c r="I308" s="24" t="s">
        <v>1237</v>
      </c>
      <c r="J308" s="383"/>
      <c r="K308" s="385" t="s">
        <v>5352</v>
      </c>
      <c r="L308" s="383"/>
    </row>
    <row r="309" spans="2:12" ht="30">
      <c r="B309" s="381" t="s">
        <v>8286</v>
      </c>
      <c r="C309" s="382" t="s">
        <v>286</v>
      </c>
      <c r="D309" s="383" t="s">
        <v>1233</v>
      </c>
      <c r="E309" s="381" t="s">
        <v>8287</v>
      </c>
      <c r="F309" s="383" t="s">
        <v>8288</v>
      </c>
      <c r="G309" s="383" t="s">
        <v>8289</v>
      </c>
      <c r="H309" s="49" t="s">
        <v>1237</v>
      </c>
      <c r="I309" s="24" t="s">
        <v>1237</v>
      </c>
      <c r="J309" s="383"/>
      <c r="K309" s="382" t="s">
        <v>1239</v>
      </c>
      <c r="L309" s="383"/>
    </row>
    <row r="310" spans="2:12" ht="30">
      <c r="B310" s="381" t="s">
        <v>7931</v>
      </c>
      <c r="C310" s="382" t="s">
        <v>286</v>
      </c>
      <c r="D310" s="383" t="s">
        <v>1265</v>
      </c>
      <c r="E310" s="381" t="s">
        <v>8290</v>
      </c>
      <c r="F310" s="381" t="s">
        <v>8287</v>
      </c>
      <c r="G310" s="383" t="s">
        <v>7308</v>
      </c>
      <c r="H310" s="49" t="s">
        <v>1237</v>
      </c>
      <c r="I310" s="24" t="s">
        <v>1237</v>
      </c>
      <c r="J310" s="383"/>
      <c r="K310" s="385" t="s">
        <v>5352</v>
      </c>
      <c r="L310" s="383"/>
    </row>
    <row r="311" spans="2:12" ht="30">
      <c r="B311" s="381" t="s">
        <v>8291</v>
      </c>
      <c r="C311" s="382" t="s">
        <v>286</v>
      </c>
      <c r="D311" s="383" t="s">
        <v>1233</v>
      </c>
      <c r="E311" s="381" t="s">
        <v>8292</v>
      </c>
      <c r="F311" s="383" t="s">
        <v>8293</v>
      </c>
      <c r="G311" s="383" t="s">
        <v>8294</v>
      </c>
      <c r="H311" s="49" t="s">
        <v>1237</v>
      </c>
      <c r="I311" s="24" t="s">
        <v>1237</v>
      </c>
      <c r="J311" s="383"/>
      <c r="K311" s="382" t="s">
        <v>1239</v>
      </c>
      <c r="L311" s="383"/>
    </row>
    <row r="312" spans="2:12" ht="45">
      <c r="B312" s="381" t="s">
        <v>7734</v>
      </c>
      <c r="C312" s="382" t="s">
        <v>286</v>
      </c>
      <c r="D312" s="383" t="s">
        <v>1265</v>
      </c>
      <c r="E312" s="381" t="s">
        <v>8295</v>
      </c>
      <c r="F312" s="381" t="s">
        <v>8292</v>
      </c>
      <c r="G312" s="383" t="s">
        <v>7311</v>
      </c>
      <c r="H312" s="49" t="s">
        <v>1237</v>
      </c>
      <c r="I312" s="24" t="s">
        <v>1237</v>
      </c>
      <c r="J312" s="383"/>
      <c r="K312" s="385" t="s">
        <v>5352</v>
      </c>
      <c r="L312" s="383"/>
    </row>
    <row r="313" spans="2:12">
      <c r="B313" s="51" t="s">
        <v>7918</v>
      </c>
      <c r="C313" s="388" t="s">
        <v>5195</v>
      </c>
      <c r="D313" s="383" t="s">
        <v>72</v>
      </c>
      <c r="E313" s="381" t="s">
        <v>8296</v>
      </c>
      <c r="F313" s="383"/>
      <c r="G313" s="389" t="s">
        <v>4201</v>
      </c>
      <c r="H313" s="383" t="s">
        <v>5089</v>
      </c>
      <c r="I313" s="390" t="s">
        <v>1272</v>
      </c>
      <c r="J313" s="383"/>
      <c r="K313" s="391" t="s">
        <v>185</v>
      </c>
      <c r="L313" s="383"/>
    </row>
    <row r="314" spans="2:12">
      <c r="B314" s="51" t="s">
        <v>7926</v>
      </c>
      <c r="C314" s="388" t="s">
        <v>5195</v>
      </c>
      <c r="D314" s="383" t="s">
        <v>72</v>
      </c>
      <c r="E314" s="381" t="s">
        <v>8297</v>
      </c>
      <c r="F314" s="383"/>
      <c r="G314" s="389" t="s">
        <v>4207</v>
      </c>
      <c r="H314" s="383" t="s">
        <v>5089</v>
      </c>
      <c r="I314" s="390" t="s">
        <v>1272</v>
      </c>
      <c r="J314" s="383"/>
      <c r="K314" s="391" t="s">
        <v>185</v>
      </c>
      <c r="L314" s="383"/>
    </row>
    <row r="315" spans="2:12">
      <c r="B315" s="51" t="s">
        <v>7935</v>
      </c>
      <c r="C315" s="388" t="s">
        <v>6314</v>
      </c>
      <c r="D315" s="383" t="s">
        <v>72</v>
      </c>
      <c r="E315" s="381" t="s">
        <v>8298</v>
      </c>
      <c r="F315" s="383"/>
      <c r="G315" s="389" t="s">
        <v>4302</v>
      </c>
      <c r="H315" s="49" t="s">
        <v>8492</v>
      </c>
      <c r="I315" s="49" t="s">
        <v>8492</v>
      </c>
      <c r="J315" s="383"/>
      <c r="K315" s="392" t="s">
        <v>8299</v>
      </c>
      <c r="L315" s="383"/>
    </row>
    <row r="316" spans="2:12" ht="30">
      <c r="B316" s="381" t="s">
        <v>7973</v>
      </c>
      <c r="C316" s="388" t="s">
        <v>6314</v>
      </c>
      <c r="D316" s="383" t="s">
        <v>72</v>
      </c>
      <c r="E316" s="381" t="s">
        <v>8300</v>
      </c>
      <c r="F316" s="383"/>
      <c r="G316" s="389" t="s">
        <v>4307</v>
      </c>
      <c r="H316" s="49" t="s">
        <v>8174</v>
      </c>
      <c r="I316" s="49" t="s">
        <v>8174</v>
      </c>
      <c r="J316" s="383"/>
      <c r="K316" s="392" t="s">
        <v>8299</v>
      </c>
      <c r="L316" s="383"/>
    </row>
    <row r="317" spans="2:12" s="386" customFormat="1" ht="30">
      <c r="B317" s="381" t="s">
        <v>7739</v>
      </c>
      <c r="C317" s="382" t="s">
        <v>286</v>
      </c>
      <c r="D317" s="383" t="s">
        <v>1253</v>
      </c>
      <c r="E317" s="381" t="s">
        <v>8301</v>
      </c>
      <c r="F317" s="383"/>
      <c r="G317" s="381" t="s">
        <v>3881</v>
      </c>
      <c r="H317" s="49" t="s">
        <v>1237</v>
      </c>
      <c r="I317" s="24" t="s">
        <v>1237</v>
      </c>
      <c r="J317" s="383"/>
      <c r="K317" s="382" t="s">
        <v>1239</v>
      </c>
      <c r="L317" s="383"/>
    </row>
    <row r="318" spans="2:12" s="386" customFormat="1" ht="45">
      <c r="B318" s="381" t="s">
        <v>7743</v>
      </c>
      <c r="C318" s="382" t="s">
        <v>286</v>
      </c>
      <c r="D318" s="383" t="s">
        <v>1253</v>
      </c>
      <c r="E318" s="381" t="s">
        <v>8302</v>
      </c>
      <c r="F318" s="383"/>
      <c r="G318" s="381" t="s">
        <v>3857</v>
      </c>
      <c r="H318" s="49" t="s">
        <v>1237</v>
      </c>
      <c r="I318" s="24" t="s">
        <v>1237</v>
      </c>
      <c r="J318" s="383"/>
      <c r="K318" s="387" t="s">
        <v>1464</v>
      </c>
      <c r="L318" s="383"/>
    </row>
    <row r="319" spans="2:12" s="386" customFormat="1" ht="30">
      <c r="B319" s="381" t="s">
        <v>7747</v>
      </c>
      <c r="C319" s="382" t="s">
        <v>286</v>
      </c>
      <c r="D319" s="383" t="s">
        <v>1253</v>
      </c>
      <c r="E319" s="381" t="s">
        <v>8303</v>
      </c>
      <c r="F319" s="383"/>
      <c r="G319" s="381" t="s">
        <v>3866</v>
      </c>
      <c r="H319" s="49" t="s">
        <v>1237</v>
      </c>
      <c r="I319" s="24" t="s">
        <v>1237</v>
      </c>
      <c r="J319" s="383"/>
      <c r="K319" s="382" t="s">
        <v>1239</v>
      </c>
      <c r="L319" s="383"/>
    </row>
    <row r="320" spans="2:12" s="386" customFormat="1" ht="30">
      <c r="B320" s="381" t="s">
        <v>7751</v>
      </c>
      <c r="C320" s="382" t="s">
        <v>286</v>
      </c>
      <c r="D320" s="383" t="s">
        <v>1253</v>
      </c>
      <c r="E320" s="381" t="s">
        <v>8304</v>
      </c>
      <c r="F320" s="383"/>
      <c r="G320" s="381" t="s">
        <v>3862</v>
      </c>
      <c r="H320" s="49" t="s">
        <v>1237</v>
      </c>
      <c r="I320" s="24" t="s">
        <v>1237</v>
      </c>
      <c r="J320" s="383"/>
      <c r="K320" s="382" t="s">
        <v>1239</v>
      </c>
      <c r="L320" s="383"/>
    </row>
    <row r="321" spans="2:12" s="386" customFormat="1" ht="30">
      <c r="B321" s="381" t="s">
        <v>7755</v>
      </c>
      <c r="C321" s="382" t="s">
        <v>286</v>
      </c>
      <c r="D321" s="383" t="s">
        <v>1253</v>
      </c>
      <c r="E321" s="381" t="s">
        <v>8305</v>
      </c>
      <c r="F321" s="383"/>
      <c r="G321" s="381" t="s">
        <v>3884</v>
      </c>
      <c r="H321" s="49" t="s">
        <v>1237</v>
      </c>
      <c r="I321" s="24" t="s">
        <v>1237</v>
      </c>
      <c r="J321" s="383"/>
      <c r="K321" s="382" t="s">
        <v>1239</v>
      </c>
      <c r="L321" s="383"/>
    </row>
    <row r="322" spans="2:12" s="386" customFormat="1" ht="45">
      <c r="B322" s="381" t="s">
        <v>7759</v>
      </c>
      <c r="C322" s="382" t="s">
        <v>286</v>
      </c>
      <c r="D322" s="383" t="s">
        <v>1253</v>
      </c>
      <c r="E322" s="381" t="s">
        <v>8306</v>
      </c>
      <c r="F322" s="383"/>
      <c r="G322" s="381" t="s">
        <v>3888</v>
      </c>
      <c r="H322" s="49" t="s">
        <v>1237</v>
      </c>
      <c r="I322" s="24" t="s">
        <v>1237</v>
      </c>
      <c r="J322" s="383"/>
      <c r="K322" s="382" t="s">
        <v>1239</v>
      </c>
      <c r="L322" s="383"/>
    </row>
    <row r="323" spans="2:12" ht="30">
      <c r="B323" s="381" t="s">
        <v>7763</v>
      </c>
      <c r="C323" s="382" t="s">
        <v>286</v>
      </c>
      <c r="D323" s="383" t="s">
        <v>113</v>
      </c>
      <c r="E323" s="381" t="s">
        <v>8307</v>
      </c>
      <c r="F323" s="383" t="s">
        <v>8308</v>
      </c>
      <c r="G323" s="381" t="s">
        <v>2532</v>
      </c>
      <c r="H323" s="49" t="s">
        <v>1237</v>
      </c>
      <c r="I323" s="24" t="s">
        <v>8493</v>
      </c>
      <c r="J323" s="383"/>
      <c r="K323" s="385" t="s">
        <v>133</v>
      </c>
      <c r="L323" s="383"/>
    </row>
    <row r="324" spans="2:12" ht="30">
      <c r="B324" s="381" t="s">
        <v>8309</v>
      </c>
      <c r="C324" s="382" t="s">
        <v>286</v>
      </c>
      <c r="D324" s="383" t="s">
        <v>1233</v>
      </c>
      <c r="E324" s="381" t="s">
        <v>8310</v>
      </c>
      <c r="F324" s="383" t="s">
        <v>8311</v>
      </c>
      <c r="G324" s="383" t="s">
        <v>8312</v>
      </c>
      <c r="H324" s="49" t="s">
        <v>1237</v>
      </c>
      <c r="I324" s="24" t="s">
        <v>1237</v>
      </c>
      <c r="J324" s="383"/>
      <c r="K324" s="382" t="s">
        <v>1239</v>
      </c>
      <c r="L324" s="383"/>
    </row>
    <row r="325" spans="2:12" ht="30">
      <c r="B325" s="381" t="s">
        <v>7767</v>
      </c>
      <c r="C325" s="382" t="s">
        <v>286</v>
      </c>
      <c r="D325" s="383" t="s">
        <v>1265</v>
      </c>
      <c r="E325" s="381" t="s">
        <v>8313</v>
      </c>
      <c r="F325" s="381" t="s">
        <v>8310</v>
      </c>
      <c r="G325" s="383" t="s">
        <v>7329</v>
      </c>
      <c r="H325" s="49" t="s">
        <v>1237</v>
      </c>
      <c r="I325" s="24" t="s">
        <v>1237</v>
      </c>
      <c r="J325" s="383"/>
      <c r="K325" s="385" t="s">
        <v>5352</v>
      </c>
      <c r="L325" s="383"/>
    </row>
    <row r="326" spans="2:12" ht="30">
      <c r="B326" s="381" t="s">
        <v>8314</v>
      </c>
      <c r="C326" s="382" t="s">
        <v>286</v>
      </c>
      <c r="D326" s="383" t="s">
        <v>1233</v>
      </c>
      <c r="E326" s="381" t="s">
        <v>8315</v>
      </c>
      <c r="F326" s="383" t="s">
        <v>8316</v>
      </c>
      <c r="G326" s="383" t="s">
        <v>8317</v>
      </c>
      <c r="H326" s="49" t="s">
        <v>1237</v>
      </c>
      <c r="I326" s="24" t="s">
        <v>1237</v>
      </c>
      <c r="J326" s="383"/>
      <c r="K326" s="387" t="s">
        <v>1427</v>
      </c>
      <c r="L326" s="383"/>
    </row>
    <row r="327" spans="2:12" ht="45">
      <c r="B327" s="381" t="s">
        <v>7771</v>
      </c>
      <c r="C327" s="382" t="s">
        <v>286</v>
      </c>
      <c r="D327" s="383" t="s">
        <v>1265</v>
      </c>
      <c r="E327" s="381" t="s">
        <v>8318</v>
      </c>
      <c r="F327" s="381" t="s">
        <v>8315</v>
      </c>
      <c r="G327" s="383" t="s">
        <v>8319</v>
      </c>
      <c r="H327" s="49" t="s">
        <v>1237</v>
      </c>
      <c r="I327" s="24" t="s">
        <v>1237</v>
      </c>
      <c r="J327" s="383"/>
      <c r="K327" s="387" t="s">
        <v>1427</v>
      </c>
      <c r="L327" s="383"/>
    </row>
    <row r="328" spans="2:12" ht="30">
      <c r="B328" s="381" t="s">
        <v>8320</v>
      </c>
      <c r="C328" s="382" t="s">
        <v>286</v>
      </c>
      <c r="D328" s="383" t="s">
        <v>1233</v>
      </c>
      <c r="E328" s="381" t="s">
        <v>8321</v>
      </c>
      <c r="F328" s="383" t="s">
        <v>8322</v>
      </c>
      <c r="G328" s="383" t="s">
        <v>8323</v>
      </c>
      <c r="H328" s="49" t="s">
        <v>1237</v>
      </c>
      <c r="I328" s="24" t="s">
        <v>1237</v>
      </c>
      <c r="J328" s="383"/>
      <c r="K328" s="385" t="s">
        <v>1464</v>
      </c>
      <c r="L328" s="383"/>
    </row>
    <row r="329" spans="2:12" ht="30">
      <c r="B329" s="381" t="s">
        <v>7774</v>
      </c>
      <c r="C329" s="382" t="s">
        <v>286</v>
      </c>
      <c r="D329" s="383" t="s">
        <v>1265</v>
      </c>
      <c r="E329" s="381" t="s">
        <v>8324</v>
      </c>
      <c r="F329" s="381" t="s">
        <v>8321</v>
      </c>
      <c r="G329" s="383" t="s">
        <v>7326</v>
      </c>
      <c r="H329" s="49" t="s">
        <v>1237</v>
      </c>
      <c r="I329" s="24" t="s">
        <v>1237</v>
      </c>
      <c r="J329" s="383"/>
      <c r="K329" s="385" t="s">
        <v>5352</v>
      </c>
      <c r="L329" s="383"/>
    </row>
    <row r="330" spans="2:12" s="386" customFormat="1" ht="30">
      <c r="B330" s="381" t="s">
        <v>7779</v>
      </c>
      <c r="C330" s="382" t="s">
        <v>286</v>
      </c>
      <c r="D330" s="383" t="s">
        <v>1253</v>
      </c>
      <c r="E330" s="381" t="s">
        <v>8325</v>
      </c>
      <c r="F330" s="383"/>
      <c r="G330" s="381" t="s">
        <v>3951</v>
      </c>
      <c r="H330" s="49" t="s">
        <v>1237</v>
      </c>
      <c r="I330" s="24" t="s">
        <v>1237</v>
      </c>
      <c r="J330" s="383"/>
      <c r="K330" s="187" t="s">
        <v>1464</v>
      </c>
      <c r="L330" s="383"/>
    </row>
    <row r="331" spans="2:12">
      <c r="B331" s="51" t="s">
        <v>7953</v>
      </c>
      <c r="C331" s="388" t="s">
        <v>122</v>
      </c>
      <c r="D331" s="383" t="s">
        <v>72</v>
      </c>
      <c r="E331" s="381" t="s">
        <v>8326</v>
      </c>
      <c r="F331" s="383"/>
      <c r="G331" s="389" t="s">
        <v>4314</v>
      </c>
      <c r="H331" s="49" t="s">
        <v>122</v>
      </c>
      <c r="I331" s="24" t="s">
        <v>8170</v>
      </c>
      <c r="J331" s="383"/>
      <c r="K331" s="387" t="s">
        <v>8327</v>
      </c>
      <c r="L331" s="383"/>
    </row>
    <row r="332" spans="2:12">
      <c r="B332" s="381" t="s">
        <v>7967</v>
      </c>
      <c r="C332" s="382" t="s">
        <v>286</v>
      </c>
      <c r="D332" s="383" t="s">
        <v>72</v>
      </c>
      <c r="E332" s="381" t="s">
        <v>8328</v>
      </c>
      <c r="F332" s="383"/>
      <c r="G332" s="389" t="s">
        <v>2693</v>
      </c>
      <c r="H332" s="49" t="s">
        <v>1237</v>
      </c>
      <c r="I332" s="24" t="s">
        <v>1237</v>
      </c>
      <c r="J332" s="383"/>
      <c r="K332" s="384" t="s">
        <v>1239</v>
      </c>
      <c r="L332" s="383"/>
    </row>
    <row r="333" spans="2:12" ht="30">
      <c r="B333" s="381" t="s">
        <v>7783</v>
      </c>
      <c r="C333" s="382" t="s">
        <v>286</v>
      </c>
      <c r="D333" s="383" t="s">
        <v>113</v>
      </c>
      <c r="E333" s="381" t="s">
        <v>8329</v>
      </c>
      <c r="F333" s="381" t="s">
        <v>8328</v>
      </c>
      <c r="G333" s="389" t="s">
        <v>2700</v>
      </c>
      <c r="H333" s="49" t="s">
        <v>1237</v>
      </c>
      <c r="I333" s="24" t="s">
        <v>1237</v>
      </c>
      <c r="J333" s="383"/>
      <c r="K333" s="384" t="s">
        <v>1239</v>
      </c>
      <c r="L333" s="383"/>
    </row>
    <row r="334" spans="2:12" ht="30">
      <c r="B334" s="381" t="s">
        <v>8330</v>
      </c>
      <c r="C334" s="382" t="s">
        <v>286</v>
      </c>
      <c r="D334" s="383" t="s">
        <v>1233</v>
      </c>
      <c r="E334" s="381" t="s">
        <v>8331</v>
      </c>
      <c r="F334" s="383" t="s">
        <v>8332</v>
      </c>
      <c r="G334" s="383" t="s">
        <v>8333</v>
      </c>
      <c r="H334" s="49" t="s">
        <v>1237</v>
      </c>
      <c r="I334" s="24" t="s">
        <v>1237</v>
      </c>
      <c r="J334" s="383"/>
      <c r="K334" s="382" t="s">
        <v>1239</v>
      </c>
      <c r="L334" s="383"/>
    </row>
    <row r="335" spans="2:12" ht="30">
      <c r="B335" s="381" t="s">
        <v>7787</v>
      </c>
      <c r="C335" s="382" t="s">
        <v>286</v>
      </c>
      <c r="D335" s="383" t="s">
        <v>1265</v>
      </c>
      <c r="E335" s="381" t="s">
        <v>8334</v>
      </c>
      <c r="F335" s="381" t="s">
        <v>8331</v>
      </c>
      <c r="G335" s="383" t="s">
        <v>7347</v>
      </c>
      <c r="H335" s="49" t="s">
        <v>1237</v>
      </c>
      <c r="I335" s="24" t="s">
        <v>1237</v>
      </c>
      <c r="J335" s="383"/>
      <c r="K335" s="385" t="s">
        <v>5352</v>
      </c>
      <c r="L335" s="383"/>
    </row>
    <row r="336" spans="2:12" ht="30">
      <c r="B336" s="381" t="s">
        <v>8335</v>
      </c>
      <c r="C336" s="382" t="s">
        <v>286</v>
      </c>
      <c r="D336" s="383" t="s">
        <v>1233</v>
      </c>
      <c r="E336" s="381" t="s">
        <v>8336</v>
      </c>
      <c r="F336" s="383" t="s">
        <v>8337</v>
      </c>
      <c r="G336" s="383" t="s">
        <v>8338</v>
      </c>
      <c r="H336" s="49" t="s">
        <v>1237</v>
      </c>
      <c r="I336" s="24" t="s">
        <v>1237</v>
      </c>
      <c r="J336" s="383"/>
      <c r="K336" s="387" t="s">
        <v>132</v>
      </c>
      <c r="L336" s="383"/>
    </row>
    <row r="337" spans="2:12" ht="30">
      <c r="B337" s="381" t="s">
        <v>7790</v>
      </c>
      <c r="C337" s="382" t="s">
        <v>286</v>
      </c>
      <c r="D337" s="383" t="s">
        <v>1265</v>
      </c>
      <c r="E337" s="381" t="s">
        <v>8339</v>
      </c>
      <c r="F337" s="381" t="s">
        <v>8336</v>
      </c>
      <c r="G337" s="383" t="s">
        <v>7343</v>
      </c>
      <c r="H337" s="49" t="s">
        <v>1237</v>
      </c>
      <c r="I337" s="24" t="s">
        <v>1237</v>
      </c>
      <c r="J337" s="383"/>
      <c r="K337" s="385" t="s">
        <v>5352</v>
      </c>
      <c r="L337" s="383"/>
    </row>
    <row r="338" spans="2:12" ht="30">
      <c r="B338" s="381" t="s">
        <v>7793</v>
      </c>
      <c r="C338" s="382" t="s">
        <v>286</v>
      </c>
      <c r="D338" s="383" t="s">
        <v>113</v>
      </c>
      <c r="E338" s="381" t="s">
        <v>8340</v>
      </c>
      <c r="F338" s="383" t="s">
        <v>5618</v>
      </c>
      <c r="G338" s="389" t="s">
        <v>2599</v>
      </c>
      <c r="H338" s="49" t="s">
        <v>1237</v>
      </c>
      <c r="I338" s="24" t="s">
        <v>1237</v>
      </c>
      <c r="J338" s="383"/>
      <c r="K338" s="384" t="s">
        <v>1239</v>
      </c>
      <c r="L338" s="383"/>
    </row>
    <row r="339" spans="2:12" ht="30">
      <c r="B339" s="381" t="s">
        <v>8341</v>
      </c>
      <c r="C339" s="382" t="s">
        <v>286</v>
      </c>
      <c r="D339" s="383" t="s">
        <v>1233</v>
      </c>
      <c r="E339" s="381" t="s">
        <v>8342</v>
      </c>
      <c r="F339" s="383" t="s">
        <v>8343</v>
      </c>
      <c r="G339" s="383" t="s">
        <v>8344</v>
      </c>
      <c r="H339" s="49" t="s">
        <v>1237</v>
      </c>
      <c r="I339" s="24" t="s">
        <v>1237</v>
      </c>
      <c r="J339" s="383"/>
      <c r="K339" s="382" t="s">
        <v>1239</v>
      </c>
      <c r="L339" s="383"/>
    </row>
    <row r="340" spans="2:12" ht="30">
      <c r="B340" s="381" t="s">
        <v>7796</v>
      </c>
      <c r="C340" s="382" t="s">
        <v>286</v>
      </c>
      <c r="D340" s="383" t="s">
        <v>1265</v>
      </c>
      <c r="E340" s="381" t="s">
        <v>8345</v>
      </c>
      <c r="F340" s="381" t="s">
        <v>8342</v>
      </c>
      <c r="G340" s="383" t="s">
        <v>7350</v>
      </c>
      <c r="H340" s="49" t="s">
        <v>1237</v>
      </c>
      <c r="I340" s="24" t="s">
        <v>1237</v>
      </c>
      <c r="J340" s="383"/>
      <c r="K340" s="385" t="s">
        <v>5352</v>
      </c>
      <c r="L340" s="383"/>
    </row>
    <row r="341" spans="2:12" ht="30">
      <c r="B341" s="381" t="s">
        <v>8346</v>
      </c>
      <c r="C341" s="382" t="s">
        <v>286</v>
      </c>
      <c r="D341" s="383" t="s">
        <v>1233</v>
      </c>
      <c r="E341" s="381" t="s">
        <v>8347</v>
      </c>
      <c r="F341" s="381" t="s">
        <v>8348</v>
      </c>
      <c r="G341" s="383" t="s">
        <v>8349</v>
      </c>
      <c r="H341" s="49" t="s">
        <v>1237</v>
      </c>
      <c r="I341" s="24" t="s">
        <v>1237</v>
      </c>
      <c r="J341" s="383"/>
      <c r="K341" s="387" t="s">
        <v>133</v>
      </c>
      <c r="L341" s="383"/>
    </row>
    <row r="342" spans="2:12" ht="45">
      <c r="B342" s="381" t="s">
        <v>7799</v>
      </c>
      <c r="C342" s="382" t="s">
        <v>286</v>
      </c>
      <c r="D342" s="383" t="s">
        <v>1265</v>
      </c>
      <c r="E342" s="381" t="s">
        <v>8350</v>
      </c>
      <c r="F342" s="381" t="s">
        <v>8347</v>
      </c>
      <c r="G342" s="383" t="s">
        <v>7332</v>
      </c>
      <c r="H342" s="49" t="s">
        <v>1237</v>
      </c>
      <c r="I342" s="24" t="s">
        <v>1237</v>
      </c>
      <c r="J342" s="383"/>
      <c r="K342" s="385" t="s">
        <v>5352</v>
      </c>
      <c r="L342" s="383"/>
    </row>
    <row r="343" spans="2:12" ht="30">
      <c r="B343" s="381" t="s">
        <v>7802</v>
      </c>
      <c r="C343" s="382" t="s">
        <v>286</v>
      </c>
      <c r="D343" s="383" t="s">
        <v>113</v>
      </c>
      <c r="E343" s="381" t="s">
        <v>8351</v>
      </c>
      <c r="F343" s="383" t="s">
        <v>5620</v>
      </c>
      <c r="G343" s="389" t="s">
        <v>3775</v>
      </c>
      <c r="H343" s="49" t="s">
        <v>5644</v>
      </c>
      <c r="I343" s="49" t="s">
        <v>5644</v>
      </c>
      <c r="J343" s="383"/>
      <c r="K343" s="387" t="s">
        <v>1427</v>
      </c>
      <c r="L343" s="383"/>
    </row>
    <row r="344" spans="2:12" ht="30">
      <c r="B344" s="381" t="s">
        <v>8352</v>
      </c>
      <c r="C344" s="382" t="s">
        <v>286</v>
      </c>
      <c r="D344" s="383" t="s">
        <v>1233</v>
      </c>
      <c r="E344" s="381" t="s">
        <v>8353</v>
      </c>
      <c r="F344" s="383" t="s">
        <v>8354</v>
      </c>
      <c r="G344" s="383" t="s">
        <v>8355</v>
      </c>
      <c r="H344" s="49" t="s">
        <v>5644</v>
      </c>
      <c r="I344" s="49" t="s">
        <v>5644</v>
      </c>
      <c r="J344" s="383"/>
      <c r="K344" s="387" t="s">
        <v>1427</v>
      </c>
      <c r="L344" s="383"/>
    </row>
    <row r="345" spans="2:12" ht="30">
      <c r="B345" s="381" t="s">
        <v>7805</v>
      </c>
      <c r="C345" s="382" t="s">
        <v>286</v>
      </c>
      <c r="D345" s="383" t="s">
        <v>1265</v>
      </c>
      <c r="E345" s="381" t="s">
        <v>8356</v>
      </c>
      <c r="F345" s="381" t="s">
        <v>8353</v>
      </c>
      <c r="G345" s="383" t="s">
        <v>8357</v>
      </c>
      <c r="H345" s="49" t="s">
        <v>5644</v>
      </c>
      <c r="I345" s="49" t="s">
        <v>5644</v>
      </c>
      <c r="J345" s="383"/>
      <c r="K345" s="387" t="s">
        <v>1427</v>
      </c>
      <c r="L345" s="383"/>
    </row>
    <row r="346" spans="2:12" ht="30">
      <c r="B346" s="381" t="s">
        <v>8358</v>
      </c>
      <c r="C346" s="382" t="s">
        <v>286</v>
      </c>
      <c r="D346" s="383" t="s">
        <v>1233</v>
      </c>
      <c r="E346" s="381" t="s">
        <v>8359</v>
      </c>
      <c r="F346" s="383" t="s">
        <v>8360</v>
      </c>
      <c r="G346" s="383" t="s">
        <v>8361</v>
      </c>
      <c r="H346" s="49" t="s">
        <v>5644</v>
      </c>
      <c r="I346" s="49" t="s">
        <v>5644</v>
      </c>
      <c r="J346" s="383"/>
      <c r="K346" s="387" t="s">
        <v>1427</v>
      </c>
      <c r="L346" s="383"/>
    </row>
    <row r="347" spans="2:12" ht="30">
      <c r="B347" s="381" t="s">
        <v>7808</v>
      </c>
      <c r="C347" s="382" t="s">
        <v>286</v>
      </c>
      <c r="D347" s="383" t="s">
        <v>1265</v>
      </c>
      <c r="E347" s="381" t="s">
        <v>8362</v>
      </c>
      <c r="F347" s="381" t="s">
        <v>8359</v>
      </c>
      <c r="G347" s="383" t="s">
        <v>3805</v>
      </c>
      <c r="H347" s="49" t="s">
        <v>5644</v>
      </c>
      <c r="I347" s="49" t="s">
        <v>5644</v>
      </c>
      <c r="J347" s="383"/>
      <c r="K347" s="387" t="s">
        <v>1427</v>
      </c>
      <c r="L347" s="383"/>
    </row>
    <row r="348" spans="2:12" ht="30">
      <c r="B348" s="381" t="s">
        <v>8363</v>
      </c>
      <c r="C348" s="382" t="s">
        <v>286</v>
      </c>
      <c r="D348" s="383" t="s">
        <v>1233</v>
      </c>
      <c r="E348" s="381" t="s">
        <v>8364</v>
      </c>
      <c r="F348" s="383" t="s">
        <v>8365</v>
      </c>
      <c r="G348" s="383" t="s">
        <v>8366</v>
      </c>
      <c r="H348" s="49" t="s">
        <v>5644</v>
      </c>
      <c r="I348" s="49" t="s">
        <v>5644</v>
      </c>
      <c r="J348" s="383"/>
      <c r="K348" s="187" t="s">
        <v>115</v>
      </c>
      <c r="L348" s="383"/>
    </row>
    <row r="349" spans="2:12" ht="30">
      <c r="B349" s="381" t="s">
        <v>7811</v>
      </c>
      <c r="C349" s="382" t="s">
        <v>286</v>
      </c>
      <c r="D349" s="383" t="s">
        <v>1265</v>
      </c>
      <c r="E349" s="381" t="s">
        <v>8367</v>
      </c>
      <c r="F349" s="381" t="s">
        <v>8364</v>
      </c>
      <c r="G349" s="383" t="s">
        <v>7356</v>
      </c>
      <c r="H349" s="49" t="s">
        <v>5644</v>
      </c>
      <c r="I349" s="49" t="s">
        <v>5644</v>
      </c>
      <c r="J349" s="383"/>
      <c r="K349" s="385" t="s">
        <v>5352</v>
      </c>
      <c r="L349" s="383"/>
    </row>
    <row r="350" spans="2:12">
      <c r="B350" s="381" t="s">
        <v>7645</v>
      </c>
      <c r="C350" s="393" t="s">
        <v>4375</v>
      </c>
      <c r="D350" s="383" t="s">
        <v>72</v>
      </c>
      <c r="E350" s="381" t="s">
        <v>8368</v>
      </c>
      <c r="F350" s="383"/>
      <c r="G350" s="381" t="s">
        <v>4271</v>
      </c>
      <c r="H350" s="49" t="s">
        <v>7647</v>
      </c>
      <c r="I350" s="49" t="s">
        <v>7647</v>
      </c>
      <c r="J350" s="383"/>
      <c r="K350" s="385" t="s">
        <v>8369</v>
      </c>
      <c r="L350" s="383"/>
    </row>
    <row r="351" spans="2:12" ht="30">
      <c r="B351" s="381" t="s">
        <v>7815</v>
      </c>
      <c r="C351" s="382" t="s">
        <v>286</v>
      </c>
      <c r="D351" s="383" t="s">
        <v>113</v>
      </c>
      <c r="E351" s="381" t="s">
        <v>8370</v>
      </c>
      <c r="F351" s="383" t="s">
        <v>5745</v>
      </c>
      <c r="G351" s="121" t="s">
        <v>3076</v>
      </c>
      <c r="H351" s="49" t="s">
        <v>5712</v>
      </c>
      <c r="I351" s="49" t="s">
        <v>5712</v>
      </c>
      <c r="J351" s="383"/>
      <c r="K351" s="384" t="s">
        <v>114</v>
      </c>
      <c r="L351" s="383"/>
    </row>
    <row r="352" spans="2:12" ht="30">
      <c r="B352" s="381" t="s">
        <v>7818</v>
      </c>
      <c r="C352" s="382" t="s">
        <v>286</v>
      </c>
      <c r="D352" s="383" t="s">
        <v>113</v>
      </c>
      <c r="E352" s="381" t="s">
        <v>8371</v>
      </c>
      <c r="F352" s="383" t="s">
        <v>5745</v>
      </c>
      <c r="G352" s="121" t="s">
        <v>3170</v>
      </c>
      <c r="H352" s="49" t="s">
        <v>5712</v>
      </c>
      <c r="I352" s="49" t="s">
        <v>5712</v>
      </c>
      <c r="J352" s="383"/>
      <c r="K352" s="384" t="s">
        <v>114</v>
      </c>
      <c r="L352" s="383"/>
    </row>
    <row r="353" spans="2:12" ht="30">
      <c r="B353" s="381" t="s">
        <v>7821</v>
      </c>
      <c r="C353" s="382" t="s">
        <v>286</v>
      </c>
      <c r="D353" s="383" t="s">
        <v>113</v>
      </c>
      <c r="E353" s="381" t="s">
        <v>8372</v>
      </c>
      <c r="F353" s="383" t="s">
        <v>5745</v>
      </c>
      <c r="G353" s="121" t="s">
        <v>3220</v>
      </c>
      <c r="H353" s="49" t="s">
        <v>5712</v>
      </c>
      <c r="I353" s="49" t="s">
        <v>5712</v>
      </c>
      <c r="J353" s="383"/>
      <c r="K353" s="384" t="s">
        <v>114</v>
      </c>
      <c r="L353" s="383"/>
    </row>
    <row r="354" spans="2:12" ht="45">
      <c r="B354" s="381" t="s">
        <v>7824</v>
      </c>
      <c r="C354" s="382" t="s">
        <v>286</v>
      </c>
      <c r="D354" s="383" t="s">
        <v>113</v>
      </c>
      <c r="E354" s="381" t="s">
        <v>8373</v>
      </c>
      <c r="F354" s="383" t="s">
        <v>5745</v>
      </c>
      <c r="G354" s="121" t="s">
        <v>3258</v>
      </c>
      <c r="H354" s="49" t="s">
        <v>5712</v>
      </c>
      <c r="I354" s="49" t="s">
        <v>5712</v>
      </c>
      <c r="J354" s="383"/>
      <c r="K354" s="384" t="s">
        <v>114</v>
      </c>
      <c r="L354" s="383"/>
    </row>
    <row r="355" spans="2:12" ht="30">
      <c r="B355" s="381" t="s">
        <v>7827</v>
      </c>
      <c r="C355" s="382" t="s">
        <v>286</v>
      </c>
      <c r="D355" s="383" t="s">
        <v>113</v>
      </c>
      <c r="E355" s="381" t="s">
        <v>8374</v>
      </c>
      <c r="F355" s="383" t="s">
        <v>5745</v>
      </c>
      <c r="G355" s="121" t="s">
        <v>3276</v>
      </c>
      <c r="H355" s="49" t="s">
        <v>5712</v>
      </c>
      <c r="I355" s="49" t="s">
        <v>5712</v>
      </c>
      <c r="J355" s="383"/>
      <c r="K355" s="384" t="s">
        <v>114</v>
      </c>
      <c r="L355" s="383"/>
    </row>
    <row r="356" spans="2:12" ht="45">
      <c r="B356" s="381" t="s">
        <v>7830</v>
      </c>
      <c r="C356" s="382" t="s">
        <v>286</v>
      </c>
      <c r="D356" s="383" t="s">
        <v>113</v>
      </c>
      <c r="E356" s="381" t="s">
        <v>8375</v>
      </c>
      <c r="F356" s="383" t="s">
        <v>5745</v>
      </c>
      <c r="G356" s="121" t="s">
        <v>3292</v>
      </c>
      <c r="H356" s="49" t="s">
        <v>5712</v>
      </c>
      <c r="I356" s="49" t="s">
        <v>5712</v>
      </c>
      <c r="J356" s="383"/>
      <c r="K356" s="384" t="s">
        <v>114</v>
      </c>
      <c r="L356" s="383"/>
    </row>
    <row r="357" spans="2:12" ht="30">
      <c r="B357" s="381" t="s">
        <v>7833</v>
      </c>
      <c r="C357" s="382" t="s">
        <v>286</v>
      </c>
      <c r="D357" s="383" t="s">
        <v>113</v>
      </c>
      <c r="E357" s="381" t="s">
        <v>8376</v>
      </c>
      <c r="F357" s="383" t="s">
        <v>5745</v>
      </c>
      <c r="G357" s="121" t="s">
        <v>3345</v>
      </c>
      <c r="H357" s="49" t="s">
        <v>5712</v>
      </c>
      <c r="I357" s="24" t="s">
        <v>5791</v>
      </c>
      <c r="J357" s="383"/>
      <c r="K357" s="384" t="s">
        <v>114</v>
      </c>
      <c r="L357" s="383"/>
    </row>
    <row r="358" spans="2:12" ht="30">
      <c r="B358" s="381" t="s">
        <v>8377</v>
      </c>
      <c r="C358" s="382" t="s">
        <v>286</v>
      </c>
      <c r="D358" s="383" t="s">
        <v>1233</v>
      </c>
      <c r="E358" s="381" t="s">
        <v>8378</v>
      </c>
      <c r="F358" s="383" t="s">
        <v>8379</v>
      </c>
      <c r="G358" s="383" t="s">
        <v>8380</v>
      </c>
      <c r="H358" s="49" t="s">
        <v>5712</v>
      </c>
      <c r="I358" s="24" t="s">
        <v>5791</v>
      </c>
      <c r="J358" s="383"/>
      <c r="K358" s="384" t="s">
        <v>114</v>
      </c>
      <c r="L358" s="383"/>
    </row>
    <row r="359" spans="2:12" ht="45">
      <c r="B359" s="381" t="s">
        <v>7837</v>
      </c>
      <c r="C359" s="382" t="s">
        <v>286</v>
      </c>
      <c r="D359" s="383" t="s">
        <v>1265</v>
      </c>
      <c r="E359" s="381" t="s">
        <v>8381</v>
      </c>
      <c r="F359" s="381" t="s">
        <v>8378</v>
      </c>
      <c r="G359" s="383" t="s">
        <v>7381</v>
      </c>
      <c r="H359" s="49" t="s">
        <v>5712</v>
      </c>
      <c r="I359" s="24" t="s">
        <v>5791</v>
      </c>
      <c r="J359" s="383"/>
      <c r="K359" s="385" t="s">
        <v>5352</v>
      </c>
      <c r="L359" s="383"/>
    </row>
    <row r="360" spans="2:12" ht="30">
      <c r="B360" s="381" t="s">
        <v>8382</v>
      </c>
      <c r="C360" s="382" t="s">
        <v>286</v>
      </c>
      <c r="D360" s="383" t="s">
        <v>1233</v>
      </c>
      <c r="E360" s="381" t="s">
        <v>8383</v>
      </c>
      <c r="F360" s="383" t="s">
        <v>8384</v>
      </c>
      <c r="G360" s="383" t="s">
        <v>8385</v>
      </c>
      <c r="H360" s="49" t="s">
        <v>5712</v>
      </c>
      <c r="I360" s="24" t="s">
        <v>5791</v>
      </c>
      <c r="J360" s="383"/>
      <c r="K360" s="387" t="s">
        <v>1427</v>
      </c>
      <c r="L360" s="383"/>
    </row>
    <row r="361" spans="2:12" ht="30">
      <c r="B361" s="381" t="s">
        <v>7840</v>
      </c>
      <c r="C361" s="382" t="s">
        <v>286</v>
      </c>
      <c r="D361" s="383" t="s">
        <v>1265</v>
      </c>
      <c r="E361" s="381" t="s">
        <v>8386</v>
      </c>
      <c r="F361" s="381" t="s">
        <v>8383</v>
      </c>
      <c r="G361" s="383" t="s">
        <v>3811</v>
      </c>
      <c r="H361" s="49" t="s">
        <v>5712</v>
      </c>
      <c r="I361" s="24" t="s">
        <v>5791</v>
      </c>
      <c r="J361" s="383"/>
      <c r="K361" s="387" t="s">
        <v>1427</v>
      </c>
      <c r="L361" s="383"/>
    </row>
    <row r="362" spans="2:12" ht="30">
      <c r="B362" s="381" t="s">
        <v>8387</v>
      </c>
      <c r="C362" s="382" t="s">
        <v>286</v>
      </c>
      <c r="D362" s="381" t="s">
        <v>4485</v>
      </c>
      <c r="E362" s="381" t="s">
        <v>8388</v>
      </c>
      <c r="F362" s="383" t="s">
        <v>8389</v>
      </c>
      <c r="G362" s="383" t="s">
        <v>8390</v>
      </c>
      <c r="H362" s="49" t="s">
        <v>5712</v>
      </c>
      <c r="I362" s="49" t="s">
        <v>5712</v>
      </c>
      <c r="J362" s="383"/>
      <c r="K362" s="387" t="s">
        <v>185</v>
      </c>
      <c r="L362" s="383"/>
    </row>
    <row r="363" spans="2:12" ht="45">
      <c r="B363" s="381" t="s">
        <v>7843</v>
      </c>
      <c r="C363" s="382" t="s">
        <v>286</v>
      </c>
      <c r="D363" s="383" t="s">
        <v>6058</v>
      </c>
      <c r="E363" s="381" t="s">
        <v>8391</v>
      </c>
      <c r="F363" s="381" t="s">
        <v>8388</v>
      </c>
      <c r="G363" s="383" t="s">
        <v>7392</v>
      </c>
      <c r="H363" s="49" t="s">
        <v>5712</v>
      </c>
      <c r="I363" s="49" t="s">
        <v>5712</v>
      </c>
      <c r="J363" s="383"/>
      <c r="K363" s="385" t="s">
        <v>5352</v>
      </c>
      <c r="L363" s="383"/>
    </row>
    <row r="364" spans="2:12" ht="30">
      <c r="B364" s="381" t="s">
        <v>8392</v>
      </c>
      <c r="C364" s="382" t="s">
        <v>286</v>
      </c>
      <c r="D364" s="381" t="s">
        <v>4485</v>
      </c>
      <c r="E364" s="381" t="s">
        <v>8393</v>
      </c>
      <c r="F364" s="383" t="s">
        <v>8389</v>
      </c>
      <c r="G364" s="383" t="s">
        <v>8394</v>
      </c>
      <c r="H364" s="49" t="s">
        <v>5712</v>
      </c>
      <c r="I364" s="49" t="s">
        <v>5712</v>
      </c>
      <c r="J364" s="383"/>
      <c r="K364" s="387" t="s">
        <v>185</v>
      </c>
      <c r="L364" s="383"/>
    </row>
    <row r="365" spans="2:12" ht="45">
      <c r="B365" s="381" t="s">
        <v>8090</v>
      </c>
      <c r="C365" s="382" t="s">
        <v>286</v>
      </c>
      <c r="D365" s="383" t="s">
        <v>6058</v>
      </c>
      <c r="E365" s="381" t="s">
        <v>8395</v>
      </c>
      <c r="F365" s="381" t="s">
        <v>8393</v>
      </c>
      <c r="G365" s="383" t="s">
        <v>7395</v>
      </c>
      <c r="H365" s="49" t="s">
        <v>5712</v>
      </c>
      <c r="I365" s="49" t="s">
        <v>5712</v>
      </c>
      <c r="J365" s="383"/>
      <c r="K365" s="385" t="s">
        <v>5352</v>
      </c>
      <c r="L365" s="383"/>
    </row>
    <row r="366" spans="2:12" ht="30">
      <c r="B366" s="381" t="s">
        <v>8396</v>
      </c>
      <c r="C366" s="382" t="s">
        <v>286</v>
      </c>
      <c r="D366" s="381" t="s">
        <v>4485</v>
      </c>
      <c r="E366" s="381" t="s">
        <v>8397</v>
      </c>
      <c r="F366" s="383" t="s">
        <v>8389</v>
      </c>
      <c r="G366" s="383" t="s">
        <v>8398</v>
      </c>
      <c r="H366" s="49" t="s">
        <v>5712</v>
      </c>
      <c r="I366" s="49" t="s">
        <v>5712</v>
      </c>
      <c r="J366" s="383"/>
      <c r="K366" s="387" t="s">
        <v>185</v>
      </c>
      <c r="L366" s="383"/>
    </row>
    <row r="367" spans="2:12" ht="45">
      <c r="B367" s="381" t="s">
        <v>7849</v>
      </c>
      <c r="C367" s="382" t="s">
        <v>286</v>
      </c>
      <c r="D367" s="383" t="s">
        <v>6058</v>
      </c>
      <c r="E367" s="381" t="s">
        <v>8399</v>
      </c>
      <c r="F367" s="381" t="s">
        <v>8397</v>
      </c>
      <c r="G367" s="383" t="s">
        <v>8400</v>
      </c>
      <c r="H367" s="49" t="s">
        <v>5712</v>
      </c>
      <c r="I367" s="49" t="s">
        <v>5712</v>
      </c>
      <c r="J367" s="383"/>
      <c r="K367" s="385" t="s">
        <v>5352</v>
      </c>
      <c r="L367" s="383"/>
    </row>
    <row r="368" spans="2:12" ht="30">
      <c r="B368" s="381" t="s">
        <v>8099</v>
      </c>
      <c r="C368" s="382" t="s">
        <v>286</v>
      </c>
      <c r="D368" s="383" t="s">
        <v>72</v>
      </c>
      <c r="E368" s="381" t="s">
        <v>8401</v>
      </c>
      <c r="F368" s="383"/>
      <c r="G368" s="389" t="s">
        <v>3425</v>
      </c>
      <c r="H368" s="49" t="s">
        <v>5712</v>
      </c>
      <c r="I368" s="49" t="s">
        <v>5712</v>
      </c>
      <c r="J368" s="383"/>
      <c r="K368" s="387" t="s">
        <v>185</v>
      </c>
      <c r="L368" s="383"/>
    </row>
    <row r="369" spans="2:12" ht="30">
      <c r="B369" s="381" t="s">
        <v>7852</v>
      </c>
      <c r="C369" s="382" t="s">
        <v>286</v>
      </c>
      <c r="D369" s="383" t="s">
        <v>113</v>
      </c>
      <c r="E369" s="381" t="s">
        <v>8402</v>
      </c>
      <c r="F369" s="381" t="s">
        <v>8401</v>
      </c>
      <c r="G369" s="389" t="s">
        <v>3432</v>
      </c>
      <c r="H369" s="49" t="s">
        <v>5712</v>
      </c>
      <c r="I369" s="49" t="s">
        <v>5712</v>
      </c>
      <c r="J369" s="383"/>
      <c r="K369" s="387" t="s">
        <v>185</v>
      </c>
      <c r="L369" s="383"/>
    </row>
    <row r="370" spans="2:12" ht="30">
      <c r="B370" s="381" t="s">
        <v>8403</v>
      </c>
      <c r="C370" s="382" t="s">
        <v>286</v>
      </c>
      <c r="D370" s="383" t="s">
        <v>1233</v>
      </c>
      <c r="E370" s="381" t="s">
        <v>8404</v>
      </c>
      <c r="F370" s="383" t="s">
        <v>8405</v>
      </c>
      <c r="G370" s="383" t="s">
        <v>8406</v>
      </c>
      <c r="H370" s="49" t="s">
        <v>5712</v>
      </c>
      <c r="I370" s="49" t="s">
        <v>5712</v>
      </c>
      <c r="J370" s="383"/>
      <c r="K370" s="387" t="s">
        <v>185</v>
      </c>
      <c r="L370" s="383"/>
    </row>
    <row r="371" spans="2:12" ht="30">
      <c r="B371" s="381" t="s">
        <v>7856</v>
      </c>
      <c r="C371" s="382" t="s">
        <v>286</v>
      </c>
      <c r="D371" s="383" t="s">
        <v>1265</v>
      </c>
      <c r="E371" s="381" t="s">
        <v>8407</v>
      </c>
      <c r="F371" s="381" t="s">
        <v>8404</v>
      </c>
      <c r="G371" s="383" t="s">
        <v>7401</v>
      </c>
      <c r="H371" s="49" t="s">
        <v>5712</v>
      </c>
      <c r="I371" s="49" t="s">
        <v>5712</v>
      </c>
      <c r="J371" s="383"/>
      <c r="K371" s="385" t="s">
        <v>5352</v>
      </c>
      <c r="L371" s="383"/>
    </row>
    <row r="372" spans="2:12" ht="30">
      <c r="B372" s="381" t="s">
        <v>8408</v>
      </c>
      <c r="C372" s="382" t="s">
        <v>286</v>
      </c>
      <c r="D372" s="383" t="s">
        <v>1233</v>
      </c>
      <c r="E372" s="381" t="s">
        <v>8409</v>
      </c>
      <c r="F372" s="381" t="s">
        <v>8410</v>
      </c>
      <c r="G372" s="383" t="s">
        <v>8411</v>
      </c>
      <c r="H372" s="49" t="s">
        <v>5712</v>
      </c>
      <c r="I372" s="49" t="s">
        <v>5712</v>
      </c>
      <c r="J372" s="383"/>
      <c r="K372" s="387" t="s">
        <v>185</v>
      </c>
      <c r="L372" s="383"/>
    </row>
    <row r="373" spans="2:12" ht="30">
      <c r="B373" s="381" t="s">
        <v>7859</v>
      </c>
      <c r="C373" s="382" t="s">
        <v>286</v>
      </c>
      <c r="D373" s="383" t="s">
        <v>1265</v>
      </c>
      <c r="E373" s="381" t="s">
        <v>8412</v>
      </c>
      <c r="F373" s="383" t="s">
        <v>8409</v>
      </c>
      <c r="G373" s="383" t="s">
        <v>7404</v>
      </c>
      <c r="H373" s="49" t="s">
        <v>5712</v>
      </c>
      <c r="I373" s="49" t="s">
        <v>5712</v>
      </c>
      <c r="J373" s="383"/>
      <c r="K373" s="385" t="s">
        <v>5352</v>
      </c>
      <c r="L373" s="383"/>
    </row>
    <row r="374" spans="2:12" ht="30">
      <c r="B374" s="381" t="s">
        <v>8105</v>
      </c>
      <c r="C374" s="382" t="s">
        <v>286</v>
      </c>
      <c r="D374" s="383" t="s">
        <v>72</v>
      </c>
      <c r="E374" s="381" t="s">
        <v>8413</v>
      </c>
      <c r="F374" s="383"/>
      <c r="G374" s="389" t="s">
        <v>3451</v>
      </c>
      <c r="H374" s="49" t="s">
        <v>5712</v>
      </c>
      <c r="I374" s="49" t="s">
        <v>5712</v>
      </c>
      <c r="J374" s="383"/>
      <c r="K374" s="387" t="s">
        <v>185</v>
      </c>
      <c r="L374" s="383"/>
    </row>
    <row r="375" spans="2:12" ht="30">
      <c r="B375" s="381" t="s">
        <v>7862</v>
      </c>
      <c r="C375" s="382" t="s">
        <v>286</v>
      </c>
      <c r="D375" s="383" t="s">
        <v>113</v>
      </c>
      <c r="E375" s="381" t="s">
        <v>8414</v>
      </c>
      <c r="F375" s="381" t="s">
        <v>8413</v>
      </c>
      <c r="G375" s="389" t="s">
        <v>3458</v>
      </c>
      <c r="H375" s="49" t="s">
        <v>5712</v>
      </c>
      <c r="I375" s="49" t="s">
        <v>5712</v>
      </c>
      <c r="J375" s="383"/>
      <c r="K375" s="387" t="s">
        <v>185</v>
      </c>
      <c r="L375" s="383"/>
    </row>
    <row r="376" spans="2:12" ht="45">
      <c r="B376" s="381" t="s">
        <v>8415</v>
      </c>
      <c r="C376" s="382" t="s">
        <v>286</v>
      </c>
      <c r="D376" s="383" t="s">
        <v>1233</v>
      </c>
      <c r="E376" s="381" t="s">
        <v>8416</v>
      </c>
      <c r="F376" s="383" t="s">
        <v>8417</v>
      </c>
      <c r="G376" s="383" t="s">
        <v>8418</v>
      </c>
      <c r="H376" s="49" t="s">
        <v>5712</v>
      </c>
      <c r="I376" s="49" t="s">
        <v>5712</v>
      </c>
      <c r="J376" s="383"/>
      <c r="K376" s="387" t="s">
        <v>185</v>
      </c>
      <c r="L376" s="383"/>
    </row>
    <row r="377" spans="2:12" ht="45">
      <c r="B377" s="381" t="s">
        <v>7866</v>
      </c>
      <c r="C377" s="382" t="s">
        <v>286</v>
      </c>
      <c r="D377" s="383" t="s">
        <v>1265</v>
      </c>
      <c r="E377" s="381" t="s">
        <v>8419</v>
      </c>
      <c r="F377" s="381" t="s">
        <v>8416</v>
      </c>
      <c r="G377" s="383" t="s">
        <v>7408</v>
      </c>
      <c r="H377" s="49" t="s">
        <v>5712</v>
      </c>
      <c r="I377" s="49" t="s">
        <v>5712</v>
      </c>
      <c r="J377" s="383"/>
      <c r="K377" s="385" t="s">
        <v>5352</v>
      </c>
      <c r="L377" s="383"/>
    </row>
    <row r="378" spans="2:12" ht="30">
      <c r="B378" s="381" t="s">
        <v>8420</v>
      </c>
      <c r="C378" s="382" t="s">
        <v>286</v>
      </c>
      <c r="D378" s="383" t="s">
        <v>1233</v>
      </c>
      <c r="E378" s="381" t="s">
        <v>8421</v>
      </c>
      <c r="F378" s="383" t="s">
        <v>8422</v>
      </c>
      <c r="G378" s="383" t="s">
        <v>8423</v>
      </c>
      <c r="H378" s="49" t="s">
        <v>5712</v>
      </c>
      <c r="I378" s="49" t="s">
        <v>5712</v>
      </c>
      <c r="J378" s="383"/>
      <c r="K378" s="387" t="s">
        <v>185</v>
      </c>
      <c r="L378" s="383"/>
    </row>
    <row r="379" spans="2:12" ht="45">
      <c r="B379" s="381" t="s">
        <v>7869</v>
      </c>
      <c r="C379" s="382" t="s">
        <v>286</v>
      </c>
      <c r="D379" s="383" t="s">
        <v>1265</v>
      </c>
      <c r="E379" s="381" t="s">
        <v>8424</v>
      </c>
      <c r="F379" s="381" t="s">
        <v>8421</v>
      </c>
      <c r="G379" s="383" t="s">
        <v>7411</v>
      </c>
      <c r="H379" s="49" t="s">
        <v>5712</v>
      </c>
      <c r="I379" s="49" t="s">
        <v>5712</v>
      </c>
      <c r="J379" s="383"/>
      <c r="K379" s="385" t="s">
        <v>5352</v>
      </c>
      <c r="L379" s="383"/>
    </row>
    <row r="380" spans="2:12">
      <c r="B380" s="381" t="s">
        <v>8117</v>
      </c>
      <c r="C380" s="382" t="s">
        <v>286</v>
      </c>
      <c r="D380" s="383" t="s">
        <v>72</v>
      </c>
      <c r="E380" s="381" t="s">
        <v>8425</v>
      </c>
      <c r="F380" s="383"/>
      <c r="G380" s="389" t="s">
        <v>3477</v>
      </c>
      <c r="H380" s="49" t="s">
        <v>5712</v>
      </c>
      <c r="I380" s="49" t="s">
        <v>5712</v>
      </c>
      <c r="J380" s="383"/>
      <c r="K380" s="387" t="s">
        <v>185</v>
      </c>
      <c r="L380" s="383"/>
    </row>
    <row r="381" spans="2:12" ht="30">
      <c r="B381" s="381" t="s">
        <v>7872</v>
      </c>
      <c r="C381" s="382" t="s">
        <v>286</v>
      </c>
      <c r="D381" s="383" t="s">
        <v>113</v>
      </c>
      <c r="E381" s="381" t="s">
        <v>8426</v>
      </c>
      <c r="F381" s="381" t="s">
        <v>8425</v>
      </c>
      <c r="G381" s="389" t="s">
        <v>3484</v>
      </c>
      <c r="H381" s="49" t="s">
        <v>5712</v>
      </c>
      <c r="I381" s="49" t="s">
        <v>5712</v>
      </c>
      <c r="J381" s="383"/>
      <c r="K381" s="387" t="s">
        <v>185</v>
      </c>
      <c r="L381" s="383"/>
    </row>
    <row r="382" spans="2:12" ht="30">
      <c r="B382" s="381" t="s">
        <v>8427</v>
      </c>
      <c r="C382" s="382" t="s">
        <v>286</v>
      </c>
      <c r="D382" s="383" t="s">
        <v>1233</v>
      </c>
      <c r="E382" s="381" t="s">
        <v>8428</v>
      </c>
      <c r="F382" s="383" t="s">
        <v>8429</v>
      </c>
      <c r="G382" s="383" t="s">
        <v>8430</v>
      </c>
      <c r="H382" s="49" t="s">
        <v>5712</v>
      </c>
      <c r="I382" s="49" t="s">
        <v>5712</v>
      </c>
      <c r="J382" s="383"/>
      <c r="K382" s="387" t="s">
        <v>185</v>
      </c>
      <c r="L382" s="383"/>
    </row>
    <row r="383" spans="2:12" ht="45">
      <c r="B383" s="381" t="s">
        <v>7876</v>
      </c>
      <c r="C383" s="382" t="s">
        <v>286</v>
      </c>
      <c r="D383" s="383" t="s">
        <v>1265</v>
      </c>
      <c r="E383" s="381" t="s">
        <v>8431</v>
      </c>
      <c r="F383" s="381" t="s">
        <v>8428</v>
      </c>
      <c r="G383" s="383" t="s">
        <v>7415</v>
      </c>
      <c r="H383" s="49" t="s">
        <v>5712</v>
      </c>
      <c r="I383" s="49" t="s">
        <v>5712</v>
      </c>
      <c r="J383" s="383"/>
      <c r="K383" s="385" t="s">
        <v>5352</v>
      </c>
      <c r="L383" s="383"/>
    </row>
    <row r="384" spans="2:12" ht="30">
      <c r="B384" s="381" t="s">
        <v>8432</v>
      </c>
      <c r="C384" s="382" t="s">
        <v>286</v>
      </c>
      <c r="D384" s="383" t="s">
        <v>1233</v>
      </c>
      <c r="E384" s="381" t="s">
        <v>8433</v>
      </c>
      <c r="F384" s="383" t="s">
        <v>8434</v>
      </c>
      <c r="G384" s="383" t="s">
        <v>8435</v>
      </c>
      <c r="H384" s="49" t="s">
        <v>5712</v>
      </c>
      <c r="I384" s="49" t="s">
        <v>5712</v>
      </c>
      <c r="J384" s="383"/>
      <c r="K384" s="387" t="s">
        <v>185</v>
      </c>
      <c r="L384" s="383"/>
    </row>
    <row r="385" spans="2:12" ht="30">
      <c r="B385" s="381" t="s">
        <v>7879</v>
      </c>
      <c r="C385" s="382" t="s">
        <v>286</v>
      </c>
      <c r="D385" s="383" t="s">
        <v>1265</v>
      </c>
      <c r="E385" s="381" t="s">
        <v>8436</v>
      </c>
      <c r="F385" s="381" t="s">
        <v>8433</v>
      </c>
      <c r="G385" s="383" t="s">
        <v>7418</v>
      </c>
      <c r="H385" s="49" t="s">
        <v>5712</v>
      </c>
      <c r="I385" s="49" t="s">
        <v>5712</v>
      </c>
      <c r="J385" s="383"/>
      <c r="K385" s="385" t="s">
        <v>5352</v>
      </c>
      <c r="L385" s="383"/>
    </row>
    <row r="386" spans="2:12" ht="30">
      <c r="B386" s="381" t="s">
        <v>8437</v>
      </c>
      <c r="C386" s="382" t="s">
        <v>286</v>
      </c>
      <c r="D386" s="383" t="s">
        <v>1233</v>
      </c>
      <c r="E386" s="381" t="s">
        <v>8438</v>
      </c>
      <c r="F386" s="383" t="s">
        <v>8439</v>
      </c>
      <c r="G386" s="383" t="s">
        <v>8440</v>
      </c>
      <c r="H386" s="49" t="s">
        <v>5712</v>
      </c>
      <c r="I386" s="49" t="s">
        <v>5712</v>
      </c>
      <c r="J386" s="383"/>
      <c r="K386" s="387" t="s">
        <v>185</v>
      </c>
      <c r="L386" s="383"/>
    </row>
    <row r="387" spans="2:12" ht="30">
      <c r="B387" s="381" t="s">
        <v>7882</v>
      </c>
      <c r="C387" s="382" t="s">
        <v>286</v>
      </c>
      <c r="D387" s="383" t="s">
        <v>1265</v>
      </c>
      <c r="E387" s="381" t="s">
        <v>8441</v>
      </c>
      <c r="F387" s="381" t="s">
        <v>8438</v>
      </c>
      <c r="G387" s="383" t="s">
        <v>7422</v>
      </c>
      <c r="H387" s="49" t="s">
        <v>5712</v>
      </c>
      <c r="I387" s="49" t="s">
        <v>5712</v>
      </c>
      <c r="J387" s="383"/>
      <c r="K387" s="385" t="s">
        <v>5352</v>
      </c>
      <c r="L387" s="383"/>
    </row>
    <row r="388" spans="2:12">
      <c r="B388" s="381" t="s">
        <v>8442</v>
      </c>
      <c r="C388" s="382" t="s">
        <v>286</v>
      </c>
      <c r="D388" s="383" t="s">
        <v>1233</v>
      </c>
      <c r="E388" s="381" t="s">
        <v>8443</v>
      </c>
      <c r="F388" s="381" t="s">
        <v>8444</v>
      </c>
      <c r="G388" s="383" t="s">
        <v>8445</v>
      </c>
      <c r="H388" s="49" t="s">
        <v>5712</v>
      </c>
      <c r="I388" s="49" t="s">
        <v>5712</v>
      </c>
      <c r="J388" s="383"/>
      <c r="K388" s="387" t="s">
        <v>185</v>
      </c>
      <c r="L388" s="383"/>
    </row>
    <row r="389" spans="2:12" ht="30">
      <c r="B389" s="381" t="s">
        <v>7885</v>
      </c>
      <c r="C389" s="382" t="s">
        <v>286</v>
      </c>
      <c r="D389" s="383" t="s">
        <v>1265</v>
      </c>
      <c r="E389" s="381" t="s">
        <v>8446</v>
      </c>
      <c r="F389" s="381" t="s">
        <v>8443</v>
      </c>
      <c r="G389" s="383" t="s">
        <v>7425</v>
      </c>
      <c r="H389" s="49" t="s">
        <v>5712</v>
      </c>
      <c r="I389" s="49" t="s">
        <v>5712</v>
      </c>
      <c r="J389" s="383"/>
      <c r="K389" s="385" t="s">
        <v>5352</v>
      </c>
      <c r="L389" s="383"/>
    </row>
    <row r="390" spans="2:12">
      <c r="B390" s="383" t="s">
        <v>8447</v>
      </c>
      <c r="C390" s="382" t="s">
        <v>286</v>
      </c>
      <c r="D390" s="383" t="s">
        <v>1233</v>
      </c>
      <c r="E390" s="383" t="s">
        <v>8448</v>
      </c>
      <c r="F390" s="383" t="s">
        <v>8449</v>
      </c>
      <c r="G390" s="383" t="s">
        <v>8450</v>
      </c>
      <c r="H390" s="49" t="s">
        <v>600</v>
      </c>
      <c r="I390" s="49" t="s">
        <v>600</v>
      </c>
      <c r="J390" s="383"/>
      <c r="K390" s="385" t="s">
        <v>1464</v>
      </c>
      <c r="L390" s="383"/>
    </row>
    <row r="391" spans="2:12" ht="30">
      <c r="B391" s="383" t="s">
        <v>8451</v>
      </c>
      <c r="C391" s="382" t="s">
        <v>286</v>
      </c>
      <c r="D391" s="383" t="s">
        <v>1265</v>
      </c>
      <c r="E391" s="383" t="s">
        <v>8452</v>
      </c>
      <c r="F391" s="383" t="s">
        <v>8448</v>
      </c>
      <c r="G391" s="383" t="s">
        <v>8453</v>
      </c>
      <c r="H391" s="49" t="s">
        <v>600</v>
      </c>
      <c r="I391" s="49" t="s">
        <v>600</v>
      </c>
      <c r="J391" s="383"/>
      <c r="K391" s="382" t="s">
        <v>8454</v>
      </c>
      <c r="L391" s="383"/>
    </row>
    <row r="392" spans="2:12" ht="30">
      <c r="B392" s="383" t="s">
        <v>8455</v>
      </c>
      <c r="C392" s="382" t="s">
        <v>286</v>
      </c>
      <c r="D392" s="383" t="s">
        <v>1233</v>
      </c>
      <c r="E392" s="383" t="s">
        <v>8456</v>
      </c>
      <c r="F392" s="383" t="s">
        <v>8457</v>
      </c>
      <c r="G392" s="383" t="s">
        <v>8458</v>
      </c>
      <c r="H392" s="49" t="s">
        <v>604</v>
      </c>
      <c r="I392" s="24" t="s">
        <v>8490</v>
      </c>
      <c r="J392" s="383"/>
      <c r="K392" s="384" t="s">
        <v>1239</v>
      </c>
      <c r="L392" s="383"/>
    </row>
    <row r="393" spans="2:12" ht="30">
      <c r="B393" s="383" t="s">
        <v>8459</v>
      </c>
      <c r="C393" s="382" t="s">
        <v>286</v>
      </c>
      <c r="D393" s="383" t="s">
        <v>1265</v>
      </c>
      <c r="E393" s="383" t="s">
        <v>8460</v>
      </c>
      <c r="F393" s="383" t="s">
        <v>8456</v>
      </c>
      <c r="G393" s="383" t="s">
        <v>8461</v>
      </c>
      <c r="H393" s="49" t="s">
        <v>604</v>
      </c>
      <c r="I393" s="24" t="s">
        <v>8490</v>
      </c>
      <c r="J393" s="383"/>
      <c r="K393" s="382" t="s">
        <v>8454</v>
      </c>
      <c r="L393" s="383"/>
    </row>
    <row r="394" spans="2:12" ht="30">
      <c r="B394" s="383" t="s">
        <v>8462</v>
      </c>
      <c r="C394" s="382" t="s">
        <v>286</v>
      </c>
      <c r="D394" s="383" t="s">
        <v>1233</v>
      </c>
      <c r="E394" s="383" t="s">
        <v>8463</v>
      </c>
      <c r="F394" s="383" t="s">
        <v>8464</v>
      </c>
      <c r="G394" s="383" t="s">
        <v>8465</v>
      </c>
      <c r="H394" s="49" t="s">
        <v>600</v>
      </c>
      <c r="I394" s="49" t="s">
        <v>600</v>
      </c>
      <c r="J394" s="383"/>
      <c r="K394" s="384" t="s">
        <v>1239</v>
      </c>
      <c r="L394" s="383"/>
    </row>
    <row r="395" spans="2:12" ht="30">
      <c r="B395" s="383" t="s">
        <v>8466</v>
      </c>
      <c r="C395" s="382" t="s">
        <v>286</v>
      </c>
      <c r="D395" s="383" t="s">
        <v>1265</v>
      </c>
      <c r="E395" s="383" t="s">
        <v>8467</v>
      </c>
      <c r="F395" s="383" t="s">
        <v>8463</v>
      </c>
      <c r="G395" s="383" t="s">
        <v>8468</v>
      </c>
      <c r="H395" s="49" t="s">
        <v>600</v>
      </c>
      <c r="I395" s="49" t="s">
        <v>600</v>
      </c>
      <c r="J395" s="383"/>
      <c r="K395" s="382" t="s">
        <v>8454</v>
      </c>
      <c r="L395" s="383"/>
    </row>
    <row r="396" spans="2:12">
      <c r="B396" s="383" t="s">
        <v>8469</v>
      </c>
      <c r="C396" s="382" t="s">
        <v>286</v>
      </c>
      <c r="D396" s="383" t="s">
        <v>1233</v>
      </c>
      <c r="E396" s="383" t="s">
        <v>8470</v>
      </c>
      <c r="F396" s="381" t="s">
        <v>8471</v>
      </c>
      <c r="G396" s="383" t="s">
        <v>8472</v>
      </c>
      <c r="H396" s="49" t="s">
        <v>5081</v>
      </c>
      <c r="I396" s="24" t="s">
        <v>5081</v>
      </c>
      <c r="J396" s="383"/>
      <c r="K396" s="384" t="s">
        <v>1610</v>
      </c>
      <c r="L396" s="383"/>
    </row>
    <row r="397" spans="2:12" ht="30">
      <c r="B397" s="383" t="s">
        <v>8473</v>
      </c>
      <c r="C397" s="382" t="s">
        <v>286</v>
      </c>
      <c r="D397" s="383" t="s">
        <v>1265</v>
      </c>
      <c r="E397" s="383" t="s">
        <v>8474</v>
      </c>
      <c r="F397" s="383" t="s">
        <v>8470</v>
      </c>
      <c r="G397" s="383" t="s">
        <v>8475</v>
      </c>
      <c r="H397" s="49" t="s">
        <v>5081</v>
      </c>
      <c r="I397" s="24" t="s">
        <v>5081</v>
      </c>
      <c r="J397" s="383"/>
      <c r="K397" s="382" t="s">
        <v>8454</v>
      </c>
      <c r="L397" s="383"/>
    </row>
    <row r="398" spans="2:12" ht="30">
      <c r="B398" s="383" t="s">
        <v>8476</v>
      </c>
      <c r="C398" s="382" t="s">
        <v>286</v>
      </c>
      <c r="D398" s="383" t="s">
        <v>1233</v>
      </c>
      <c r="E398" s="383" t="s">
        <v>8477</v>
      </c>
      <c r="F398" s="383" t="s">
        <v>8478</v>
      </c>
      <c r="G398" s="383" t="s">
        <v>8479</v>
      </c>
      <c r="H398" s="49" t="s">
        <v>5081</v>
      </c>
      <c r="I398" s="24" t="s">
        <v>5081</v>
      </c>
      <c r="J398" s="383"/>
      <c r="K398" s="385" t="s">
        <v>1464</v>
      </c>
      <c r="L398" s="383"/>
    </row>
    <row r="399" spans="2:12" ht="30">
      <c r="B399" s="383" t="s">
        <v>8480</v>
      </c>
      <c r="C399" s="382" t="s">
        <v>286</v>
      </c>
      <c r="D399" s="383" t="s">
        <v>1265</v>
      </c>
      <c r="E399" s="383" t="s">
        <v>8481</v>
      </c>
      <c r="F399" s="383" t="s">
        <v>8477</v>
      </c>
      <c r="G399" s="383" t="s">
        <v>8482</v>
      </c>
      <c r="H399" s="49" t="s">
        <v>5081</v>
      </c>
      <c r="I399" s="24" t="s">
        <v>5081</v>
      </c>
      <c r="J399" s="383"/>
      <c r="K399" s="382" t="s">
        <v>8454</v>
      </c>
      <c r="L399" s="383"/>
    </row>
    <row r="400" spans="2:12">
      <c r="B400" s="383" t="s">
        <v>8483</v>
      </c>
      <c r="C400" s="382" t="s">
        <v>286</v>
      </c>
      <c r="D400" s="383" t="s">
        <v>1233</v>
      </c>
      <c r="E400" s="383" t="s">
        <v>8484</v>
      </c>
      <c r="F400" s="383" t="s">
        <v>8485</v>
      </c>
      <c r="G400" s="383" t="s">
        <v>8486</v>
      </c>
      <c r="H400" s="49" t="s">
        <v>5081</v>
      </c>
      <c r="I400" s="24" t="s">
        <v>5081</v>
      </c>
      <c r="J400" s="383"/>
      <c r="K400" s="384" t="s">
        <v>1610</v>
      </c>
      <c r="L400" s="383"/>
    </row>
    <row r="401" spans="2:12">
      <c r="B401" s="383" t="s">
        <v>8487</v>
      </c>
      <c r="C401" s="382" t="s">
        <v>286</v>
      </c>
      <c r="D401" s="383" t="s">
        <v>1265</v>
      </c>
      <c r="E401" s="383" t="s">
        <v>8488</v>
      </c>
      <c r="F401" s="383" t="s">
        <v>8484</v>
      </c>
      <c r="G401" s="383" t="s">
        <v>8489</v>
      </c>
      <c r="H401" s="49" t="s">
        <v>5081</v>
      </c>
      <c r="I401" s="24" t="s">
        <v>5081</v>
      </c>
      <c r="J401" s="383"/>
      <c r="K401" s="382" t="s">
        <v>8454</v>
      </c>
      <c r="L401" s="383"/>
    </row>
    <row r="402" spans="2:12" s="97" customFormat="1">
      <c r="B402" s="218" t="s">
        <v>8681</v>
      </c>
      <c r="C402" s="263" t="s">
        <v>5195</v>
      </c>
      <c r="D402" s="13" t="s">
        <v>72</v>
      </c>
      <c r="E402" s="13" t="s">
        <v>8879</v>
      </c>
      <c r="F402" s="13"/>
      <c r="G402" s="13" t="s">
        <v>4175</v>
      </c>
      <c r="H402" s="53" t="s">
        <v>5089</v>
      </c>
      <c r="I402" s="22" t="s">
        <v>1272</v>
      </c>
      <c r="J402" s="1"/>
      <c r="K402" s="359" t="s">
        <v>185</v>
      </c>
      <c r="L402" s="173"/>
    </row>
    <row r="403" spans="2:12" s="97" customFormat="1">
      <c r="B403" s="218" t="s">
        <v>8880</v>
      </c>
      <c r="C403" s="263" t="s">
        <v>5195</v>
      </c>
      <c r="D403" s="13" t="s">
        <v>72</v>
      </c>
      <c r="E403" s="13" t="s">
        <v>8881</v>
      </c>
      <c r="F403" s="13"/>
      <c r="G403" s="13" t="s">
        <v>4187</v>
      </c>
      <c r="H403" s="53" t="s">
        <v>5089</v>
      </c>
      <c r="I403" s="22" t="s">
        <v>1272</v>
      </c>
      <c r="J403" s="1"/>
      <c r="K403" s="359" t="s">
        <v>185</v>
      </c>
      <c r="L403" s="173"/>
    </row>
    <row r="404" spans="2:12" s="97" customFormat="1" ht="30">
      <c r="B404" s="281" t="s">
        <v>8882</v>
      </c>
      <c r="C404" s="141" t="s">
        <v>286</v>
      </c>
      <c r="D404" s="13" t="s">
        <v>1233</v>
      </c>
      <c r="E404" s="90" t="s">
        <v>8883</v>
      </c>
      <c r="F404" s="90" t="s">
        <v>8884</v>
      </c>
      <c r="G404" s="13" t="s">
        <v>8885</v>
      </c>
      <c r="H404" s="141"/>
      <c r="I404" s="141"/>
      <c r="J404" s="12"/>
      <c r="K404" s="357" t="s">
        <v>115</v>
      </c>
      <c r="L404" s="173"/>
    </row>
    <row r="405" spans="2:12" ht="30">
      <c r="B405" s="25" t="s">
        <v>8496</v>
      </c>
      <c r="C405" s="13" t="s">
        <v>286</v>
      </c>
      <c r="D405" s="13" t="s">
        <v>8886</v>
      </c>
      <c r="E405" s="12" t="s">
        <v>8887</v>
      </c>
      <c r="F405" s="12" t="s">
        <v>8883</v>
      </c>
      <c r="G405" s="141" t="s">
        <v>8888</v>
      </c>
      <c r="H405" s="141"/>
      <c r="I405" s="141"/>
      <c r="J405" s="12"/>
      <c r="K405" s="426" t="s">
        <v>115</v>
      </c>
      <c r="L405" s="12"/>
    </row>
    <row r="406" spans="2:12" s="97" customFormat="1" ht="30">
      <c r="B406" s="281" t="s">
        <v>8889</v>
      </c>
      <c r="C406" s="141" t="s">
        <v>286</v>
      </c>
      <c r="D406" s="13" t="s">
        <v>1233</v>
      </c>
      <c r="E406" s="90" t="s">
        <v>8890</v>
      </c>
      <c r="F406" s="90" t="s">
        <v>8891</v>
      </c>
      <c r="G406" s="13" t="s">
        <v>8892</v>
      </c>
      <c r="H406" s="141"/>
      <c r="I406" s="141"/>
      <c r="J406" s="12"/>
      <c r="K406" s="426" t="s">
        <v>115</v>
      </c>
      <c r="L406" s="173"/>
    </row>
    <row r="407" spans="2:12" ht="30">
      <c r="B407" s="25" t="s">
        <v>8501</v>
      </c>
      <c r="C407" s="13" t="s">
        <v>286</v>
      </c>
      <c r="D407" s="13" t="s">
        <v>1265</v>
      </c>
      <c r="E407" s="12" t="s">
        <v>8893</v>
      </c>
      <c r="F407" s="90" t="s">
        <v>8890</v>
      </c>
      <c r="G407" s="141" t="s">
        <v>7353</v>
      </c>
      <c r="H407" s="141"/>
      <c r="I407" s="141"/>
      <c r="J407" s="12"/>
      <c r="K407" s="426" t="s">
        <v>5352</v>
      </c>
      <c r="L407" s="12"/>
    </row>
    <row r="408" spans="2:12" s="97" customFormat="1" ht="30">
      <c r="B408" s="281" t="s">
        <v>8894</v>
      </c>
      <c r="C408" s="141" t="s">
        <v>286</v>
      </c>
      <c r="D408" s="13" t="s">
        <v>1233</v>
      </c>
      <c r="E408" s="90" t="s">
        <v>8895</v>
      </c>
      <c r="F408" s="90" t="s">
        <v>8896</v>
      </c>
      <c r="G408" s="13" t="s">
        <v>8897</v>
      </c>
      <c r="H408" s="141"/>
      <c r="I408" s="141"/>
      <c r="J408" s="12"/>
      <c r="K408" s="426" t="s">
        <v>115</v>
      </c>
      <c r="L408" s="173"/>
    </row>
    <row r="409" spans="2:12" ht="30">
      <c r="B409" s="25" t="s">
        <v>8505</v>
      </c>
      <c r="C409" s="13" t="s">
        <v>286</v>
      </c>
      <c r="D409" s="13" t="s">
        <v>1265</v>
      </c>
      <c r="E409" s="12" t="s">
        <v>8898</v>
      </c>
      <c r="F409" s="12" t="s">
        <v>8895</v>
      </c>
      <c r="G409" s="141" t="s">
        <v>7296</v>
      </c>
      <c r="H409" s="141"/>
      <c r="I409" s="141"/>
      <c r="J409" s="12"/>
      <c r="K409" s="426" t="s">
        <v>5352</v>
      </c>
      <c r="L409" s="12"/>
    </row>
    <row r="410" spans="2:12" s="97" customFormat="1" ht="30">
      <c r="B410" s="1" t="s">
        <v>8689</v>
      </c>
      <c r="C410" s="13" t="s">
        <v>286</v>
      </c>
      <c r="D410" s="13" t="s">
        <v>1273</v>
      </c>
      <c r="E410" s="90" t="s">
        <v>8899</v>
      </c>
      <c r="F410" s="13"/>
      <c r="G410" s="13" t="s">
        <v>2342</v>
      </c>
      <c r="H410" s="141"/>
      <c r="I410" s="13" t="s">
        <v>2342</v>
      </c>
      <c r="J410" s="12"/>
      <c r="K410" s="358" t="s">
        <v>115</v>
      </c>
      <c r="L410" s="173"/>
    </row>
    <row r="411" spans="2:12" s="97" customFormat="1" ht="30">
      <c r="B411" s="1" t="s">
        <v>8514</v>
      </c>
      <c r="C411" s="13" t="s">
        <v>286</v>
      </c>
      <c r="D411" s="13" t="s">
        <v>1273</v>
      </c>
      <c r="E411" s="90" t="s">
        <v>8900</v>
      </c>
      <c r="F411" s="13"/>
      <c r="G411" s="13" t="s">
        <v>2347</v>
      </c>
      <c r="H411" s="141"/>
      <c r="I411" s="13" t="s">
        <v>8901</v>
      </c>
      <c r="J411" s="12"/>
      <c r="K411" s="358" t="s">
        <v>115</v>
      </c>
      <c r="L411" s="173"/>
    </row>
    <row r="412" spans="2:12" s="97" customFormat="1" ht="30">
      <c r="B412" s="1" t="s">
        <v>8518</v>
      </c>
      <c r="C412" s="13" t="s">
        <v>286</v>
      </c>
      <c r="D412" s="13" t="s">
        <v>1273</v>
      </c>
      <c r="E412" s="90" t="s">
        <v>8902</v>
      </c>
      <c r="F412" s="13"/>
      <c r="G412" s="13" t="s">
        <v>2446</v>
      </c>
      <c r="H412" s="141"/>
      <c r="I412" s="13" t="s">
        <v>2446</v>
      </c>
      <c r="J412" s="12"/>
      <c r="K412" s="358" t="s">
        <v>115</v>
      </c>
      <c r="L412" s="173"/>
    </row>
    <row r="413" spans="2:12" s="97" customFormat="1" ht="30">
      <c r="B413" s="1" t="s">
        <v>8522</v>
      </c>
      <c r="C413" s="13" t="s">
        <v>286</v>
      </c>
      <c r="D413" s="13" t="s">
        <v>1273</v>
      </c>
      <c r="E413" s="90" t="s">
        <v>8903</v>
      </c>
      <c r="F413" s="13"/>
      <c r="G413" s="13" t="s">
        <v>2496</v>
      </c>
      <c r="H413" s="141"/>
      <c r="I413" s="13" t="s">
        <v>2496</v>
      </c>
      <c r="J413" s="12"/>
      <c r="K413" s="358" t="s">
        <v>115</v>
      </c>
      <c r="L413" s="173"/>
    </row>
    <row r="414" spans="2:12" s="97" customFormat="1" ht="30">
      <c r="B414" s="1" t="s">
        <v>8526</v>
      </c>
      <c r="C414" s="13" t="s">
        <v>286</v>
      </c>
      <c r="D414" s="13" t="s">
        <v>1273</v>
      </c>
      <c r="E414" s="90" t="s">
        <v>8904</v>
      </c>
      <c r="F414" s="13"/>
      <c r="G414" s="13" t="s">
        <v>8905</v>
      </c>
      <c r="H414" s="141"/>
      <c r="I414" s="13" t="s">
        <v>8905</v>
      </c>
      <c r="J414" s="12"/>
      <c r="K414" s="358" t="s">
        <v>115</v>
      </c>
      <c r="L414" s="173"/>
    </row>
    <row r="415" spans="2:12" s="97" customFormat="1">
      <c r="B415" s="1" t="s">
        <v>8530</v>
      </c>
      <c r="C415" s="13" t="s">
        <v>286</v>
      </c>
      <c r="D415" s="13" t="s">
        <v>1273</v>
      </c>
      <c r="E415" s="90" t="s">
        <v>8906</v>
      </c>
      <c r="F415" s="13"/>
      <c r="G415" s="13" t="s">
        <v>2568</v>
      </c>
      <c r="H415" s="141"/>
      <c r="I415" s="13" t="s">
        <v>2568</v>
      </c>
      <c r="J415" s="12"/>
      <c r="K415" s="358" t="s">
        <v>115</v>
      </c>
      <c r="L415" s="173"/>
    </row>
    <row r="416" spans="2:12" s="97" customFormat="1">
      <c r="B416" s="1" t="s">
        <v>8534</v>
      </c>
      <c r="C416" s="13" t="s">
        <v>286</v>
      </c>
      <c r="D416" s="13" t="s">
        <v>1273</v>
      </c>
      <c r="E416" s="90" t="s">
        <v>8907</v>
      </c>
      <c r="F416" s="13"/>
      <c r="G416" s="13" t="s">
        <v>2587</v>
      </c>
      <c r="H416" s="141"/>
      <c r="I416" s="13" t="s">
        <v>2587</v>
      </c>
      <c r="J416" s="12"/>
      <c r="K416" s="358" t="s">
        <v>115</v>
      </c>
      <c r="L416" s="173"/>
    </row>
    <row r="417" spans="2:12" s="97" customFormat="1">
      <c r="B417" s="1" t="s">
        <v>8538</v>
      </c>
      <c r="C417" s="13" t="s">
        <v>286</v>
      </c>
      <c r="D417" s="13" t="s">
        <v>1273</v>
      </c>
      <c r="E417" s="90" t="s">
        <v>8908</v>
      </c>
      <c r="F417" s="13"/>
      <c r="G417" s="13" t="s">
        <v>2688</v>
      </c>
      <c r="H417" s="141"/>
      <c r="I417" s="13" t="s">
        <v>2688</v>
      </c>
      <c r="J417" s="12"/>
      <c r="K417" s="358" t="s">
        <v>115</v>
      </c>
      <c r="L417" s="173"/>
    </row>
    <row r="418" spans="2:12" s="97" customFormat="1" ht="30">
      <c r="B418" s="1" t="s">
        <v>8542</v>
      </c>
      <c r="C418" s="13" t="s">
        <v>286</v>
      </c>
      <c r="D418" s="13" t="s">
        <v>1273</v>
      </c>
      <c r="E418" s="90" t="s">
        <v>8909</v>
      </c>
      <c r="F418" s="13"/>
      <c r="G418" s="13" t="s">
        <v>2716</v>
      </c>
      <c r="H418" s="141"/>
      <c r="I418" s="13" t="s">
        <v>2716</v>
      </c>
      <c r="J418" s="12"/>
      <c r="K418" s="358" t="s">
        <v>115</v>
      </c>
      <c r="L418" s="173"/>
    </row>
    <row r="419" spans="2:12" ht="30">
      <c r="B419" s="12" t="s">
        <v>8546</v>
      </c>
      <c r="C419" s="13" t="s">
        <v>286</v>
      </c>
      <c r="D419" s="141" t="s">
        <v>1256</v>
      </c>
      <c r="E419" s="427" t="s">
        <v>8910</v>
      </c>
      <c r="F419" s="13"/>
      <c r="G419" s="51" t="s">
        <v>8729</v>
      </c>
      <c r="H419" s="141" t="s">
        <v>600</v>
      </c>
      <c r="I419" s="51" t="s">
        <v>8729</v>
      </c>
      <c r="J419" s="13"/>
      <c r="K419" s="153" t="s">
        <v>2452</v>
      </c>
      <c r="L419" s="152"/>
    </row>
    <row r="420" spans="2:12" ht="30">
      <c r="B420" s="12" t="s">
        <v>8550</v>
      </c>
      <c r="C420" s="13" t="s">
        <v>286</v>
      </c>
      <c r="D420" s="141" t="s">
        <v>1253</v>
      </c>
      <c r="E420" s="12" t="s">
        <v>8910</v>
      </c>
      <c r="F420" s="13"/>
      <c r="G420" s="51" t="s">
        <v>8730</v>
      </c>
      <c r="H420" s="141" t="s">
        <v>600</v>
      </c>
      <c r="I420" s="51" t="s">
        <v>8730</v>
      </c>
      <c r="J420" s="13"/>
      <c r="K420" s="153" t="s">
        <v>2452</v>
      </c>
      <c r="L420" s="152"/>
    </row>
    <row r="421" spans="2:12" ht="30">
      <c r="B421" s="12" t="s">
        <v>8554</v>
      </c>
      <c r="C421" s="13" t="s">
        <v>286</v>
      </c>
      <c r="D421" s="141" t="s">
        <v>1256</v>
      </c>
      <c r="E421" s="12" t="s">
        <v>8911</v>
      </c>
      <c r="F421" s="13"/>
      <c r="G421" s="51" t="s">
        <v>8731</v>
      </c>
      <c r="H421" s="141" t="s">
        <v>600</v>
      </c>
      <c r="I421" s="51" t="s">
        <v>8731</v>
      </c>
      <c r="J421" s="13"/>
      <c r="K421" s="153" t="s">
        <v>2452</v>
      </c>
      <c r="L421" s="152"/>
    </row>
    <row r="422" spans="2:12" ht="30">
      <c r="B422" s="12" t="s">
        <v>8558</v>
      </c>
      <c r="C422" s="13" t="s">
        <v>286</v>
      </c>
      <c r="D422" s="141" t="s">
        <v>1253</v>
      </c>
      <c r="E422" s="12" t="s">
        <v>8911</v>
      </c>
      <c r="F422" s="13"/>
      <c r="G422" s="51" t="s">
        <v>8732</v>
      </c>
      <c r="H422" s="141" t="s">
        <v>600</v>
      </c>
      <c r="I422" s="51" t="s">
        <v>8732</v>
      </c>
      <c r="J422" s="13"/>
      <c r="K422" s="153" t="s">
        <v>2452</v>
      </c>
      <c r="L422" s="152"/>
    </row>
    <row r="423" spans="2:12" ht="30">
      <c r="B423" s="12" t="s">
        <v>8562</v>
      </c>
      <c r="C423" s="13" t="s">
        <v>286</v>
      </c>
      <c r="D423" s="141" t="s">
        <v>1256</v>
      </c>
      <c r="E423" s="12" t="s">
        <v>8912</v>
      </c>
      <c r="F423" s="13"/>
      <c r="G423" s="51" t="s">
        <v>8733</v>
      </c>
      <c r="H423" s="141" t="s">
        <v>600</v>
      </c>
      <c r="I423" s="51" t="s">
        <v>8733</v>
      </c>
      <c r="J423" s="13"/>
      <c r="K423" s="153" t="s">
        <v>2452</v>
      </c>
      <c r="L423" s="152"/>
    </row>
    <row r="424" spans="2:12" ht="30">
      <c r="B424" s="12" t="s">
        <v>8566</v>
      </c>
      <c r="C424" s="13" t="s">
        <v>286</v>
      </c>
      <c r="D424" s="141" t="s">
        <v>1253</v>
      </c>
      <c r="E424" s="12" t="s">
        <v>8912</v>
      </c>
      <c r="F424" s="13"/>
      <c r="G424" s="51" t="s">
        <v>8734</v>
      </c>
      <c r="H424" s="141" t="s">
        <v>600</v>
      </c>
      <c r="I424" s="51" t="s">
        <v>8734</v>
      </c>
      <c r="J424" s="13"/>
      <c r="K424" s="153" t="s">
        <v>2452</v>
      </c>
      <c r="L424" s="152"/>
    </row>
    <row r="425" spans="2:12" ht="30">
      <c r="B425" s="12" t="s">
        <v>8570</v>
      </c>
      <c r="C425" s="13" t="s">
        <v>286</v>
      </c>
      <c r="D425" s="141" t="s">
        <v>1256</v>
      </c>
      <c r="E425" s="12" t="s">
        <v>8913</v>
      </c>
      <c r="F425" s="13"/>
      <c r="G425" s="51" t="s">
        <v>8735</v>
      </c>
      <c r="H425" s="141" t="s">
        <v>600</v>
      </c>
      <c r="I425" s="51" t="s">
        <v>8735</v>
      </c>
      <c r="J425" s="13"/>
      <c r="K425" s="153" t="s">
        <v>2452</v>
      </c>
      <c r="L425" s="152"/>
    </row>
    <row r="426" spans="2:12" ht="30">
      <c r="B426" s="12" t="s">
        <v>8574</v>
      </c>
      <c r="C426" s="13" t="s">
        <v>286</v>
      </c>
      <c r="D426" s="141" t="s">
        <v>1253</v>
      </c>
      <c r="E426" s="12" t="s">
        <v>8913</v>
      </c>
      <c r="F426" s="13"/>
      <c r="G426" s="51" t="s">
        <v>8736</v>
      </c>
      <c r="H426" s="141" t="s">
        <v>600</v>
      </c>
      <c r="I426" s="51" t="s">
        <v>8736</v>
      </c>
      <c r="J426" s="13"/>
      <c r="K426" s="153" t="s">
        <v>2452</v>
      </c>
      <c r="L426" s="152"/>
    </row>
    <row r="427" spans="2:12" ht="30">
      <c r="B427" s="12" t="s">
        <v>8578</v>
      </c>
      <c r="C427" s="13" t="s">
        <v>286</v>
      </c>
      <c r="D427" s="141" t="s">
        <v>1256</v>
      </c>
      <c r="E427" s="12" t="s">
        <v>8914</v>
      </c>
      <c r="G427" s="51" t="s">
        <v>8737</v>
      </c>
      <c r="H427" s="141" t="s">
        <v>600</v>
      </c>
      <c r="I427" s="51" t="s">
        <v>8737</v>
      </c>
      <c r="J427" s="13"/>
      <c r="K427" s="153" t="s">
        <v>2452</v>
      </c>
      <c r="L427" s="152"/>
    </row>
    <row r="428" spans="2:12" ht="30">
      <c r="B428" s="12" t="s">
        <v>8582</v>
      </c>
      <c r="C428" s="13" t="s">
        <v>286</v>
      </c>
      <c r="D428" s="141" t="s">
        <v>1253</v>
      </c>
      <c r="E428" s="12" t="s">
        <v>8914</v>
      </c>
      <c r="F428" s="13"/>
      <c r="G428" s="51" t="s">
        <v>8738</v>
      </c>
      <c r="H428" s="141" t="s">
        <v>600</v>
      </c>
      <c r="I428" s="51" t="s">
        <v>8738</v>
      </c>
      <c r="J428" s="13"/>
      <c r="K428" s="153" t="s">
        <v>2452</v>
      </c>
      <c r="L428" s="152"/>
    </row>
    <row r="429" spans="2:12" ht="30">
      <c r="B429" s="12" t="s">
        <v>8586</v>
      </c>
      <c r="C429" s="13" t="s">
        <v>286</v>
      </c>
      <c r="D429" s="141" t="s">
        <v>1256</v>
      </c>
      <c r="E429" s="12" t="s">
        <v>8915</v>
      </c>
      <c r="F429" s="13"/>
      <c r="G429" s="51" t="s">
        <v>8739</v>
      </c>
      <c r="H429" s="141" t="s">
        <v>600</v>
      </c>
      <c r="I429" s="51" t="s">
        <v>8739</v>
      </c>
      <c r="J429" s="13"/>
      <c r="K429" s="153" t="s">
        <v>2452</v>
      </c>
      <c r="L429" s="152"/>
    </row>
    <row r="430" spans="2:12" ht="30">
      <c r="B430" s="12" t="s">
        <v>8590</v>
      </c>
      <c r="C430" s="13" t="s">
        <v>286</v>
      </c>
      <c r="D430" s="141" t="s">
        <v>1253</v>
      </c>
      <c r="E430" s="12" t="s">
        <v>8915</v>
      </c>
      <c r="F430" s="13"/>
      <c r="G430" s="51" t="s">
        <v>8740</v>
      </c>
      <c r="H430" s="141" t="s">
        <v>600</v>
      </c>
      <c r="I430" s="51" t="s">
        <v>8740</v>
      </c>
      <c r="J430" s="13"/>
      <c r="K430" s="153" t="s">
        <v>2452</v>
      </c>
      <c r="L430" s="152"/>
    </row>
    <row r="431" spans="2:12" ht="30">
      <c r="B431" s="12" t="s">
        <v>8594</v>
      </c>
      <c r="C431" s="13" t="s">
        <v>286</v>
      </c>
      <c r="D431" s="141" t="s">
        <v>1256</v>
      </c>
      <c r="E431" s="12" t="s">
        <v>8298</v>
      </c>
      <c r="F431" s="13"/>
      <c r="G431" s="51" t="s">
        <v>8741</v>
      </c>
      <c r="H431" s="141" t="s">
        <v>600</v>
      </c>
      <c r="I431" s="51" t="s">
        <v>8741</v>
      </c>
      <c r="J431" s="13"/>
      <c r="K431" s="153" t="s">
        <v>2452</v>
      </c>
      <c r="L431" s="152"/>
    </row>
    <row r="432" spans="2:12">
      <c r="B432" s="12" t="s">
        <v>8598</v>
      </c>
      <c r="C432" s="13" t="s">
        <v>286</v>
      </c>
      <c r="D432" s="141" t="s">
        <v>1253</v>
      </c>
      <c r="E432" s="12" t="s">
        <v>8298</v>
      </c>
      <c r="F432" s="13"/>
      <c r="G432" s="51" t="s">
        <v>8742</v>
      </c>
      <c r="H432" s="141" t="s">
        <v>600</v>
      </c>
      <c r="I432" s="51" t="s">
        <v>8742</v>
      </c>
      <c r="J432" s="13"/>
      <c r="K432" s="153" t="s">
        <v>2452</v>
      </c>
      <c r="L432" s="152"/>
    </row>
    <row r="433" spans="2:12" ht="30">
      <c r="B433" s="12" t="s">
        <v>8602</v>
      </c>
      <c r="C433" s="13" t="s">
        <v>286</v>
      </c>
      <c r="D433" s="141" t="s">
        <v>1256</v>
      </c>
      <c r="E433" s="12" t="s">
        <v>8916</v>
      </c>
      <c r="F433" s="13"/>
      <c r="G433" s="51" t="s">
        <v>8743</v>
      </c>
      <c r="H433" s="141" t="s">
        <v>600</v>
      </c>
      <c r="I433" s="51" t="s">
        <v>8743</v>
      </c>
      <c r="J433" s="13"/>
      <c r="K433" s="153" t="s">
        <v>2452</v>
      </c>
      <c r="L433" s="152"/>
    </row>
    <row r="434" spans="2:12" ht="30">
      <c r="B434" s="12" t="s">
        <v>8606</v>
      </c>
      <c r="C434" s="13" t="s">
        <v>286</v>
      </c>
      <c r="D434" s="141" t="s">
        <v>1253</v>
      </c>
      <c r="E434" s="12" t="s">
        <v>8916</v>
      </c>
      <c r="F434" s="13"/>
      <c r="G434" s="51" t="s">
        <v>8744</v>
      </c>
      <c r="H434" s="141" t="s">
        <v>600</v>
      </c>
      <c r="I434" s="51" t="s">
        <v>8744</v>
      </c>
      <c r="J434" s="13"/>
      <c r="K434" s="153" t="s">
        <v>2452</v>
      </c>
      <c r="L434" s="152"/>
    </row>
    <row r="435" spans="2:12" ht="30">
      <c r="B435" s="12" t="s">
        <v>8610</v>
      </c>
      <c r="C435" s="13" t="s">
        <v>286</v>
      </c>
      <c r="D435" s="141" t="s">
        <v>1253</v>
      </c>
      <c r="E435" s="12" t="s">
        <v>8917</v>
      </c>
      <c r="F435" s="13"/>
      <c r="G435" s="51" t="s">
        <v>8612</v>
      </c>
      <c r="H435" s="141" t="s">
        <v>600</v>
      </c>
      <c r="I435" s="51" t="s">
        <v>8612</v>
      </c>
      <c r="J435" s="13"/>
      <c r="K435" s="153" t="s">
        <v>2452</v>
      </c>
      <c r="L435" s="152"/>
    </row>
    <row r="436" spans="2:12">
      <c r="B436" s="12" t="s">
        <v>8614</v>
      </c>
      <c r="C436" s="13" t="s">
        <v>286</v>
      </c>
      <c r="D436" s="141" t="s">
        <v>1253</v>
      </c>
      <c r="E436" s="12" t="s">
        <v>8918</v>
      </c>
      <c r="F436" s="13"/>
      <c r="G436" s="51" t="s">
        <v>8616</v>
      </c>
      <c r="H436" s="141" t="s">
        <v>600</v>
      </c>
      <c r="I436" s="51" t="s">
        <v>8616</v>
      </c>
      <c r="J436" s="13"/>
      <c r="K436" s="153" t="s">
        <v>2452</v>
      </c>
      <c r="L436" s="152"/>
    </row>
    <row r="437" spans="2:12">
      <c r="B437" s="12" t="s">
        <v>8618</v>
      </c>
      <c r="C437" s="13" t="s">
        <v>286</v>
      </c>
      <c r="D437" s="141" t="s">
        <v>1253</v>
      </c>
      <c r="E437" s="12" t="s">
        <v>8919</v>
      </c>
      <c r="F437" s="13"/>
      <c r="G437" s="51" t="s">
        <v>8620</v>
      </c>
      <c r="H437" s="141" t="s">
        <v>600</v>
      </c>
      <c r="I437" s="51" t="s">
        <v>8620</v>
      </c>
      <c r="J437" s="13"/>
      <c r="K437" s="153" t="s">
        <v>2452</v>
      </c>
      <c r="L437" s="152"/>
    </row>
    <row r="438" spans="2:12">
      <c r="B438" s="12" t="s">
        <v>8622</v>
      </c>
      <c r="C438" s="13" t="s">
        <v>286</v>
      </c>
      <c r="D438" s="141" t="s">
        <v>1253</v>
      </c>
      <c r="E438" s="12" t="s">
        <v>8920</v>
      </c>
      <c r="F438" s="13"/>
      <c r="G438" s="51" t="s">
        <v>8624</v>
      </c>
      <c r="H438" s="141" t="s">
        <v>600</v>
      </c>
      <c r="I438" s="51" t="s">
        <v>8624</v>
      </c>
      <c r="J438" s="13"/>
      <c r="K438" s="153" t="s">
        <v>2452</v>
      </c>
      <c r="L438" s="152"/>
    </row>
    <row r="439" spans="2:12" ht="30">
      <c r="B439" s="12" t="s">
        <v>8626</v>
      </c>
      <c r="C439" s="13" t="s">
        <v>286</v>
      </c>
      <c r="D439" s="141" t="s">
        <v>1256</v>
      </c>
      <c r="E439" s="12" t="s">
        <v>8921</v>
      </c>
      <c r="F439" s="13"/>
      <c r="G439" s="51" t="s">
        <v>8745</v>
      </c>
      <c r="H439" s="141" t="s">
        <v>1237</v>
      </c>
      <c r="I439" s="51" t="s">
        <v>8745</v>
      </c>
      <c r="J439" s="13"/>
      <c r="K439" s="153" t="s">
        <v>2452</v>
      </c>
      <c r="L439" s="152"/>
    </row>
    <row r="440" spans="2:12" ht="30">
      <c r="B440" s="12" t="s">
        <v>8630</v>
      </c>
      <c r="C440" s="13" t="s">
        <v>286</v>
      </c>
      <c r="D440" s="141" t="s">
        <v>1253</v>
      </c>
      <c r="E440" s="12" t="s">
        <v>8921</v>
      </c>
      <c r="F440" s="13"/>
      <c r="G440" s="51" t="s">
        <v>8746</v>
      </c>
      <c r="H440" s="141" t="s">
        <v>1237</v>
      </c>
      <c r="I440" s="51" t="s">
        <v>8746</v>
      </c>
      <c r="J440" s="13"/>
      <c r="K440" s="153" t="s">
        <v>2452</v>
      </c>
      <c r="L440" s="152"/>
    </row>
    <row r="441" spans="2:12" ht="30">
      <c r="B441" s="12" t="s">
        <v>8634</v>
      </c>
      <c r="C441" s="13" t="s">
        <v>286</v>
      </c>
      <c r="D441" s="141" t="s">
        <v>1256</v>
      </c>
      <c r="E441" s="12" t="s">
        <v>8922</v>
      </c>
      <c r="F441" s="13"/>
      <c r="G441" s="51" t="s">
        <v>8747</v>
      </c>
      <c r="H441" s="141" t="s">
        <v>1237</v>
      </c>
      <c r="I441" s="51" t="s">
        <v>8747</v>
      </c>
      <c r="J441" s="13"/>
      <c r="K441" s="153" t="s">
        <v>2452</v>
      </c>
      <c r="L441" s="152"/>
    </row>
    <row r="442" spans="2:12" ht="30">
      <c r="B442" s="12" t="s">
        <v>8638</v>
      </c>
      <c r="C442" s="13" t="s">
        <v>286</v>
      </c>
      <c r="D442" s="141" t="s">
        <v>1253</v>
      </c>
      <c r="E442" s="12" t="s">
        <v>8922</v>
      </c>
      <c r="F442" s="13"/>
      <c r="G442" s="51" t="s">
        <v>8748</v>
      </c>
      <c r="H442" s="141" t="s">
        <v>1237</v>
      </c>
      <c r="I442" s="51" t="s">
        <v>8748</v>
      </c>
      <c r="J442" s="13"/>
      <c r="K442" s="153" t="s">
        <v>2452</v>
      </c>
      <c r="L442" s="152"/>
    </row>
    <row r="443" spans="2:12" ht="45">
      <c r="B443" s="12" t="s">
        <v>8642</v>
      </c>
      <c r="C443" s="13" t="s">
        <v>286</v>
      </c>
      <c r="D443" s="141" t="s">
        <v>1256</v>
      </c>
      <c r="E443" s="12" t="s">
        <v>8923</v>
      </c>
      <c r="F443" s="13"/>
      <c r="G443" s="51" t="s">
        <v>8749</v>
      </c>
      <c r="H443" s="141" t="s">
        <v>1237</v>
      </c>
      <c r="I443" s="51" t="s">
        <v>8749</v>
      </c>
      <c r="J443" s="13"/>
      <c r="K443" s="153" t="s">
        <v>2452</v>
      </c>
      <c r="L443" s="152"/>
    </row>
    <row r="444" spans="2:12" ht="30">
      <c r="B444" s="12" t="s">
        <v>8646</v>
      </c>
      <c r="C444" s="13" t="s">
        <v>286</v>
      </c>
      <c r="D444" s="141" t="s">
        <v>1253</v>
      </c>
      <c r="E444" s="12" t="s">
        <v>8923</v>
      </c>
      <c r="F444" s="13"/>
      <c r="G444" s="51" t="s">
        <v>8750</v>
      </c>
      <c r="H444" s="141" t="s">
        <v>1237</v>
      </c>
      <c r="I444" s="51" t="s">
        <v>8750</v>
      </c>
      <c r="J444" s="13"/>
      <c r="K444" s="153" t="s">
        <v>2452</v>
      </c>
      <c r="L444" s="152"/>
    </row>
    <row r="445" spans="2:12" ht="30">
      <c r="B445" s="12" t="s">
        <v>8650</v>
      </c>
      <c r="C445" s="13" t="s">
        <v>286</v>
      </c>
      <c r="D445" s="141" t="s">
        <v>1256</v>
      </c>
      <c r="E445" s="12" t="s">
        <v>8924</v>
      </c>
      <c r="F445" s="13"/>
      <c r="G445" s="51" t="s">
        <v>8751</v>
      </c>
      <c r="H445" s="141" t="s">
        <v>1237</v>
      </c>
      <c r="I445" s="51" t="s">
        <v>8751</v>
      </c>
      <c r="J445" s="13"/>
      <c r="K445" s="153" t="s">
        <v>2452</v>
      </c>
      <c r="L445" s="152"/>
    </row>
    <row r="446" spans="2:12" ht="30">
      <c r="B446" s="12" t="s">
        <v>8654</v>
      </c>
      <c r="C446" s="13" t="s">
        <v>286</v>
      </c>
      <c r="D446" s="141" t="s">
        <v>1253</v>
      </c>
      <c r="E446" s="12" t="s">
        <v>8924</v>
      </c>
      <c r="F446" s="13"/>
      <c r="G446" s="51" t="s">
        <v>8752</v>
      </c>
      <c r="H446" s="141" t="s">
        <v>1237</v>
      </c>
      <c r="I446" s="51" t="s">
        <v>8752</v>
      </c>
      <c r="J446" s="13"/>
      <c r="K446" s="153" t="s">
        <v>2452</v>
      </c>
      <c r="L446" s="152"/>
    </row>
    <row r="447" spans="2:12" ht="30">
      <c r="B447" s="12" t="s">
        <v>8658</v>
      </c>
      <c r="C447" s="13" t="s">
        <v>286</v>
      </c>
      <c r="D447" s="141" t="s">
        <v>1256</v>
      </c>
      <c r="E447" s="90" t="s">
        <v>8925</v>
      </c>
      <c r="F447" s="13"/>
      <c r="G447" s="51" t="s">
        <v>8753</v>
      </c>
      <c r="H447" s="141" t="s">
        <v>600</v>
      </c>
      <c r="I447" s="51" t="s">
        <v>8753</v>
      </c>
      <c r="J447" s="13"/>
      <c r="K447" s="153" t="s">
        <v>3823</v>
      </c>
      <c r="L447" s="152"/>
    </row>
    <row r="448" spans="2:12" ht="30">
      <c r="B448" s="12" t="s">
        <v>8662</v>
      </c>
      <c r="C448" s="13" t="s">
        <v>286</v>
      </c>
      <c r="D448" s="141" t="s">
        <v>1253</v>
      </c>
      <c r="E448" s="90" t="s">
        <v>8925</v>
      </c>
      <c r="F448" s="13"/>
      <c r="G448" s="51" t="s">
        <v>8754</v>
      </c>
      <c r="H448" s="141" t="s">
        <v>600</v>
      </c>
      <c r="I448" s="51" t="s">
        <v>8754</v>
      </c>
      <c r="J448" s="13"/>
      <c r="K448" s="153" t="s">
        <v>3823</v>
      </c>
      <c r="L448" s="152"/>
    </row>
    <row r="449" spans="1:12" ht="30">
      <c r="B449" s="12" t="s">
        <v>8666</v>
      </c>
      <c r="C449" s="13" t="s">
        <v>286</v>
      </c>
      <c r="D449" s="141" t="s">
        <v>1256</v>
      </c>
      <c r="E449" s="90" t="s">
        <v>8926</v>
      </c>
      <c r="F449" s="13"/>
      <c r="G449" s="51" t="s">
        <v>8755</v>
      </c>
      <c r="H449" s="141" t="s">
        <v>1237</v>
      </c>
      <c r="I449" s="51" t="s">
        <v>8927</v>
      </c>
      <c r="J449" s="13"/>
      <c r="K449" s="153" t="s">
        <v>3823</v>
      </c>
      <c r="L449" s="152"/>
    </row>
    <row r="450" spans="1:12" ht="30">
      <c r="B450" s="12" t="s">
        <v>8670</v>
      </c>
      <c r="C450" s="13" t="s">
        <v>286</v>
      </c>
      <c r="D450" s="141" t="s">
        <v>1253</v>
      </c>
      <c r="E450" s="90" t="s">
        <v>8926</v>
      </c>
      <c r="F450" s="13"/>
      <c r="G450" s="51" t="s">
        <v>8756</v>
      </c>
      <c r="H450" s="141" t="s">
        <v>1237</v>
      </c>
      <c r="I450" s="51" t="s">
        <v>8756</v>
      </c>
      <c r="J450" s="13"/>
      <c r="K450" s="153" t="s">
        <v>3823</v>
      </c>
      <c r="L450" s="152"/>
    </row>
    <row r="451" spans="1:12" s="97" customFormat="1">
      <c r="B451" s="281" t="s">
        <v>8928</v>
      </c>
      <c r="C451" s="141" t="s">
        <v>286</v>
      </c>
      <c r="D451" s="13" t="s">
        <v>1233</v>
      </c>
      <c r="E451" s="90" t="s">
        <v>8929</v>
      </c>
      <c r="F451" s="25" t="s">
        <v>8930</v>
      </c>
      <c r="G451" s="13" t="s">
        <v>8931</v>
      </c>
      <c r="H451" s="141"/>
      <c r="I451" s="141"/>
      <c r="J451" s="12"/>
      <c r="K451" s="357" t="s">
        <v>1239</v>
      </c>
      <c r="L451" s="173"/>
    </row>
    <row r="452" spans="1:12" ht="30">
      <c r="B452" s="25" t="s">
        <v>8673</v>
      </c>
      <c r="C452" s="13" t="s">
        <v>286</v>
      </c>
      <c r="D452" s="13" t="s">
        <v>1265</v>
      </c>
      <c r="E452" s="12" t="s">
        <v>8932</v>
      </c>
      <c r="F452" s="12" t="s">
        <v>8929</v>
      </c>
      <c r="G452" s="141" t="s">
        <v>8933</v>
      </c>
      <c r="H452" s="141"/>
      <c r="I452" s="141"/>
      <c r="J452" s="12"/>
      <c r="K452" s="426" t="s">
        <v>8454</v>
      </c>
      <c r="L452" s="12"/>
    </row>
    <row r="453" spans="1:12">
      <c r="B453" s="90" t="s">
        <v>4922</v>
      </c>
      <c r="C453" s="131" t="s">
        <v>286</v>
      </c>
      <c r="D453" s="13" t="s">
        <v>113</v>
      </c>
      <c r="E453" s="90" t="s">
        <v>8936</v>
      </c>
      <c r="F453" s="90" t="s">
        <v>1248</v>
      </c>
      <c r="G453" s="13" t="s">
        <v>1333</v>
      </c>
      <c r="H453" s="141" t="s">
        <v>600</v>
      </c>
      <c r="I453" s="141" t="s">
        <v>600</v>
      </c>
      <c r="J453" s="12"/>
      <c r="K453" s="25" t="s">
        <v>1239</v>
      </c>
      <c r="L453" s="12"/>
    </row>
    <row r="454" spans="1:12">
      <c r="A454" s="403"/>
      <c r="B454" s="264" t="s">
        <v>8937</v>
      </c>
      <c r="C454" s="23" t="s">
        <v>286</v>
      </c>
      <c r="D454" s="515" t="s">
        <v>8941</v>
      </c>
      <c r="E454" s="264" t="s">
        <v>8936</v>
      </c>
      <c r="F454" s="264" t="s">
        <v>1248</v>
      </c>
      <c r="G454" s="515" t="s">
        <v>8938</v>
      </c>
      <c r="H454" s="515" t="s">
        <v>600</v>
      </c>
      <c r="I454" s="515" t="s">
        <v>600</v>
      </c>
      <c r="J454" s="264"/>
      <c r="K454" s="117" t="s">
        <v>8454</v>
      </c>
      <c r="L454" s="516" t="s">
        <v>11532</v>
      </c>
    </row>
    <row r="455" spans="1:12" s="97" customFormat="1">
      <c r="B455" s="25" t="s">
        <v>9742</v>
      </c>
      <c r="C455" s="141" t="s">
        <v>286</v>
      </c>
      <c r="D455" s="141" t="s">
        <v>1233</v>
      </c>
      <c r="E455" s="12" t="s">
        <v>9743</v>
      </c>
      <c r="F455" s="12" t="s">
        <v>9744</v>
      </c>
      <c r="G455" s="51" t="s">
        <v>9745</v>
      </c>
      <c r="H455" s="141" t="s">
        <v>122</v>
      </c>
      <c r="I455" s="141" t="s">
        <v>122</v>
      </c>
      <c r="J455" s="12"/>
      <c r="K455" s="271" t="s">
        <v>133</v>
      </c>
      <c r="L455" s="12"/>
    </row>
    <row r="456" spans="1:12" s="97" customFormat="1" ht="30">
      <c r="B456" s="25" t="s">
        <v>9746</v>
      </c>
      <c r="C456" s="141" t="s">
        <v>286</v>
      </c>
      <c r="D456" s="13" t="s">
        <v>1265</v>
      </c>
      <c r="E456" s="12" t="s">
        <v>9747</v>
      </c>
      <c r="F456" s="12" t="s">
        <v>9743</v>
      </c>
      <c r="G456" s="13" t="s">
        <v>9748</v>
      </c>
      <c r="H456" s="141" t="s">
        <v>122</v>
      </c>
      <c r="I456" s="141" t="s">
        <v>122</v>
      </c>
      <c r="J456" s="12"/>
      <c r="K456" s="173" t="s">
        <v>9674</v>
      </c>
      <c r="L456" s="12"/>
    </row>
    <row r="457" spans="1:12">
      <c r="B457" s="25" t="s">
        <v>9749</v>
      </c>
      <c r="C457" s="141" t="s">
        <v>286</v>
      </c>
      <c r="D457" s="141" t="s">
        <v>1233</v>
      </c>
      <c r="E457" s="1" t="s">
        <v>9750</v>
      </c>
      <c r="F457" s="1" t="s">
        <v>9751</v>
      </c>
      <c r="G457" s="51" t="s">
        <v>9752</v>
      </c>
      <c r="H457" s="141" t="s">
        <v>600</v>
      </c>
      <c r="I457" s="141" t="s">
        <v>600</v>
      </c>
      <c r="J457" s="12"/>
      <c r="K457" s="271" t="s">
        <v>115</v>
      </c>
      <c r="L457" s="12"/>
    </row>
    <row r="458" spans="1:12">
      <c r="B458" s="25" t="s">
        <v>9753</v>
      </c>
      <c r="C458" s="141" t="s">
        <v>286</v>
      </c>
      <c r="D458" s="13" t="s">
        <v>1265</v>
      </c>
      <c r="E458" s="1" t="s">
        <v>9754</v>
      </c>
      <c r="F458" s="1" t="s">
        <v>9750</v>
      </c>
      <c r="G458" s="13" t="s">
        <v>9755</v>
      </c>
      <c r="H458" s="141" t="s">
        <v>600</v>
      </c>
      <c r="I458" s="141" t="s">
        <v>600</v>
      </c>
      <c r="J458" s="12"/>
      <c r="K458" s="173" t="s">
        <v>9674</v>
      </c>
      <c r="L458" s="12"/>
    </row>
    <row r="459" spans="1:12">
      <c r="B459" s="141" t="s">
        <v>312</v>
      </c>
      <c r="C459" s="13" t="s">
        <v>286</v>
      </c>
      <c r="D459" s="13" t="s">
        <v>1233</v>
      </c>
      <c r="E459" s="13" t="s">
        <v>1268</v>
      </c>
      <c r="F459" s="141" t="s">
        <v>7628</v>
      </c>
      <c r="G459" s="13" t="s">
        <v>1269</v>
      </c>
      <c r="H459" s="141" t="s">
        <v>1237</v>
      </c>
      <c r="I459" s="141" t="s">
        <v>1238</v>
      </c>
      <c r="J459" s="13"/>
      <c r="K459" s="141" t="s">
        <v>1239</v>
      </c>
      <c r="L459" s="13"/>
    </row>
    <row r="460" spans="1:12" ht="30">
      <c r="B460" s="25" t="s">
        <v>9756</v>
      </c>
      <c r="C460" s="141" t="s">
        <v>286</v>
      </c>
      <c r="D460" s="13" t="s">
        <v>1265</v>
      </c>
      <c r="E460" s="1" t="s">
        <v>9757</v>
      </c>
      <c r="F460" s="1" t="s">
        <v>1268</v>
      </c>
      <c r="G460" s="13" t="s">
        <v>9758</v>
      </c>
      <c r="H460" s="49" t="s">
        <v>1237</v>
      </c>
      <c r="I460" s="24" t="s">
        <v>1237</v>
      </c>
      <c r="J460" s="12"/>
      <c r="K460" s="173" t="s">
        <v>9674</v>
      </c>
      <c r="L460" s="12"/>
    </row>
    <row r="461" spans="1:12" ht="30">
      <c r="B461" s="25" t="s">
        <v>9759</v>
      </c>
      <c r="C461" s="141" t="s">
        <v>286</v>
      </c>
      <c r="D461" s="141" t="s">
        <v>1233</v>
      </c>
      <c r="E461" s="1" t="s">
        <v>9760</v>
      </c>
      <c r="F461" s="1" t="s">
        <v>9761</v>
      </c>
      <c r="G461" s="51" t="s">
        <v>9762</v>
      </c>
      <c r="H461" s="49" t="s">
        <v>1237</v>
      </c>
      <c r="I461" s="24" t="s">
        <v>1237</v>
      </c>
      <c r="J461" s="12"/>
      <c r="K461" s="271" t="s">
        <v>115</v>
      </c>
      <c r="L461" s="12"/>
    </row>
    <row r="462" spans="1:12" ht="45">
      <c r="B462" s="25" t="s">
        <v>9763</v>
      </c>
      <c r="C462" s="141" t="s">
        <v>286</v>
      </c>
      <c r="D462" s="13" t="s">
        <v>1265</v>
      </c>
      <c r="E462" s="1" t="s">
        <v>9764</v>
      </c>
      <c r="F462" s="1" t="s">
        <v>9760</v>
      </c>
      <c r="G462" s="13" t="s">
        <v>9765</v>
      </c>
      <c r="H462" s="49" t="s">
        <v>1237</v>
      </c>
      <c r="I462" s="24" t="s">
        <v>1237</v>
      </c>
      <c r="J462" s="12"/>
      <c r="K462" s="173" t="s">
        <v>9674</v>
      </c>
      <c r="L462" s="12"/>
    </row>
    <row r="463" spans="1:12" ht="30">
      <c r="B463" s="25" t="s">
        <v>9766</v>
      </c>
      <c r="C463" s="141" t="s">
        <v>286</v>
      </c>
      <c r="D463" s="141" t="s">
        <v>1233</v>
      </c>
      <c r="E463" s="1" t="s">
        <v>9767</v>
      </c>
      <c r="F463" s="1" t="s">
        <v>9768</v>
      </c>
      <c r="G463" s="51" t="s">
        <v>9769</v>
      </c>
      <c r="H463" s="141" t="s">
        <v>1237</v>
      </c>
      <c r="I463" s="141" t="s">
        <v>1238</v>
      </c>
      <c r="J463" s="12"/>
      <c r="K463" s="271" t="s">
        <v>185</v>
      </c>
      <c r="L463" s="12"/>
    </row>
    <row r="464" spans="1:12" ht="30">
      <c r="B464" s="25" t="s">
        <v>9770</v>
      </c>
      <c r="C464" s="141" t="s">
        <v>286</v>
      </c>
      <c r="D464" s="13" t="s">
        <v>1265</v>
      </c>
      <c r="E464" s="1" t="s">
        <v>9771</v>
      </c>
      <c r="F464" s="1" t="s">
        <v>9767</v>
      </c>
      <c r="G464" s="13" t="s">
        <v>9772</v>
      </c>
      <c r="H464" s="141" t="s">
        <v>1237</v>
      </c>
      <c r="I464" s="141" t="s">
        <v>1238</v>
      </c>
      <c r="J464" s="12"/>
      <c r="K464" s="173" t="s">
        <v>9674</v>
      </c>
      <c r="L464" s="12"/>
    </row>
    <row r="465" spans="2:12" s="97" customFormat="1" ht="30">
      <c r="B465" s="281" t="s">
        <v>9773</v>
      </c>
      <c r="C465" s="141" t="s">
        <v>286</v>
      </c>
      <c r="D465" s="13" t="s">
        <v>1233</v>
      </c>
      <c r="E465" s="90" t="s">
        <v>9774</v>
      </c>
      <c r="F465" s="25" t="s">
        <v>9775</v>
      </c>
      <c r="G465" s="13" t="s">
        <v>9776</v>
      </c>
      <c r="H465" s="141" t="s">
        <v>1237</v>
      </c>
      <c r="I465" s="141" t="s">
        <v>1238</v>
      </c>
      <c r="J465" s="12"/>
      <c r="K465" s="271" t="s">
        <v>1464</v>
      </c>
      <c r="L465" s="173"/>
    </row>
    <row r="466" spans="2:12" ht="31.15" customHeight="1">
      <c r="B466" s="25" t="s">
        <v>9777</v>
      </c>
      <c r="C466" s="13" t="s">
        <v>286</v>
      </c>
      <c r="D466" s="13" t="s">
        <v>1265</v>
      </c>
      <c r="E466" s="12" t="s">
        <v>9778</v>
      </c>
      <c r="F466" s="12" t="s">
        <v>9774</v>
      </c>
      <c r="G466" s="141" t="s">
        <v>9779</v>
      </c>
      <c r="H466" s="141" t="s">
        <v>1237</v>
      </c>
      <c r="I466" s="141" t="s">
        <v>1238</v>
      </c>
      <c r="J466" s="12"/>
      <c r="K466" s="173" t="s">
        <v>9674</v>
      </c>
      <c r="L466" s="12"/>
    </row>
    <row r="467" spans="2:12" ht="30">
      <c r="B467" s="25" t="s">
        <v>9780</v>
      </c>
      <c r="C467" s="141" t="s">
        <v>286</v>
      </c>
      <c r="D467" s="141" t="s">
        <v>1233</v>
      </c>
      <c r="E467" s="1" t="s">
        <v>9781</v>
      </c>
      <c r="F467" s="1" t="s">
        <v>9782</v>
      </c>
      <c r="G467" s="51" t="s">
        <v>9783</v>
      </c>
      <c r="H467" s="141" t="s">
        <v>600</v>
      </c>
      <c r="I467" s="141" t="s">
        <v>6967</v>
      </c>
      <c r="J467" s="12"/>
      <c r="K467" s="354" t="s">
        <v>2148</v>
      </c>
      <c r="L467" s="12"/>
    </row>
    <row r="468" spans="2:12" ht="45">
      <c r="B468" s="25" t="s">
        <v>9784</v>
      </c>
      <c r="C468" s="141" t="s">
        <v>286</v>
      </c>
      <c r="D468" s="13" t="s">
        <v>1265</v>
      </c>
      <c r="E468" s="1" t="s">
        <v>9785</v>
      </c>
      <c r="F468" s="1" t="s">
        <v>9781</v>
      </c>
      <c r="G468" s="13" t="s">
        <v>9786</v>
      </c>
      <c r="H468" s="141" t="s">
        <v>600</v>
      </c>
      <c r="I468" s="141" t="s">
        <v>6967</v>
      </c>
      <c r="J468" s="12"/>
      <c r="K468" s="173" t="s">
        <v>9674</v>
      </c>
      <c r="L468" s="12"/>
    </row>
    <row r="469" spans="2:12" ht="45">
      <c r="B469" s="25" t="s">
        <v>9787</v>
      </c>
      <c r="C469" s="141" t="s">
        <v>286</v>
      </c>
      <c r="D469" s="141" t="s">
        <v>1233</v>
      </c>
      <c r="E469" s="1" t="s">
        <v>9788</v>
      </c>
      <c r="F469" s="1" t="s">
        <v>9789</v>
      </c>
      <c r="G469" s="51" t="s">
        <v>9790</v>
      </c>
      <c r="H469" s="141" t="s">
        <v>600</v>
      </c>
      <c r="I469" s="276" t="s">
        <v>6150</v>
      </c>
      <c r="J469" s="12"/>
      <c r="K469" s="354" t="s">
        <v>2148</v>
      </c>
      <c r="L469" s="12"/>
    </row>
    <row r="470" spans="2:12" ht="45">
      <c r="B470" s="25" t="s">
        <v>9791</v>
      </c>
      <c r="C470" s="141" t="s">
        <v>286</v>
      </c>
      <c r="D470" s="13" t="s">
        <v>1265</v>
      </c>
      <c r="E470" s="1" t="s">
        <v>9792</v>
      </c>
      <c r="F470" s="1" t="s">
        <v>9788</v>
      </c>
      <c r="G470" s="13" t="s">
        <v>9793</v>
      </c>
      <c r="H470" s="141" t="s">
        <v>600</v>
      </c>
      <c r="I470" s="276" t="s">
        <v>6150</v>
      </c>
      <c r="J470" s="12"/>
      <c r="K470" s="173" t="s">
        <v>9674</v>
      </c>
      <c r="L470" s="12"/>
    </row>
    <row r="471" spans="2:12" ht="60">
      <c r="B471" s="25" t="s">
        <v>9794</v>
      </c>
      <c r="C471" s="141" t="s">
        <v>286</v>
      </c>
      <c r="D471" s="141" t="s">
        <v>1233</v>
      </c>
      <c r="E471" s="1" t="s">
        <v>9795</v>
      </c>
      <c r="F471" s="1" t="s">
        <v>9796</v>
      </c>
      <c r="G471" s="51" t="s">
        <v>9797</v>
      </c>
      <c r="H471" s="141" t="s">
        <v>600</v>
      </c>
      <c r="I471" s="276" t="s">
        <v>6150</v>
      </c>
      <c r="J471" s="12"/>
      <c r="K471" s="354" t="s">
        <v>2148</v>
      </c>
      <c r="L471" s="12"/>
    </row>
    <row r="472" spans="2:12" ht="75">
      <c r="B472" s="25" t="s">
        <v>9798</v>
      </c>
      <c r="C472" s="141" t="s">
        <v>286</v>
      </c>
      <c r="D472" s="13" t="s">
        <v>1265</v>
      </c>
      <c r="E472" s="1" t="s">
        <v>9799</v>
      </c>
      <c r="F472" s="1" t="s">
        <v>9795</v>
      </c>
      <c r="G472" s="49" t="s">
        <v>9800</v>
      </c>
      <c r="H472" s="141" t="s">
        <v>600</v>
      </c>
      <c r="I472" s="276" t="s">
        <v>6150</v>
      </c>
      <c r="J472" s="12"/>
      <c r="K472" s="173" t="s">
        <v>9674</v>
      </c>
      <c r="L472" s="12"/>
    </row>
    <row r="473" spans="2:12" s="97" customFormat="1" ht="30">
      <c r="B473" s="281" t="s">
        <v>9801</v>
      </c>
      <c r="C473" s="141" t="s">
        <v>286</v>
      </c>
      <c r="D473" s="13" t="s">
        <v>1233</v>
      </c>
      <c r="E473" s="90" t="s">
        <v>9802</v>
      </c>
      <c r="F473" s="25" t="s">
        <v>9803</v>
      </c>
      <c r="G473" s="13" t="s">
        <v>9804</v>
      </c>
      <c r="H473" s="141" t="s">
        <v>1238</v>
      </c>
      <c r="I473" s="141" t="s">
        <v>1238</v>
      </c>
      <c r="J473" s="12"/>
      <c r="K473" s="271" t="s">
        <v>185</v>
      </c>
      <c r="L473" s="173"/>
    </row>
    <row r="474" spans="2:12" ht="31.15" customHeight="1">
      <c r="B474" s="25" t="s">
        <v>9805</v>
      </c>
      <c r="C474" s="13" t="s">
        <v>286</v>
      </c>
      <c r="D474" s="13" t="s">
        <v>1265</v>
      </c>
      <c r="E474" s="12" t="s">
        <v>9806</v>
      </c>
      <c r="F474" s="12" t="s">
        <v>9802</v>
      </c>
      <c r="G474" s="141" t="s">
        <v>9807</v>
      </c>
      <c r="H474" s="141" t="s">
        <v>1238</v>
      </c>
      <c r="I474" s="141" t="s">
        <v>1238</v>
      </c>
      <c r="J474" s="12"/>
      <c r="K474" s="173" t="s">
        <v>9674</v>
      </c>
      <c r="L474" s="12"/>
    </row>
    <row r="475" spans="2:12" s="97" customFormat="1" ht="30">
      <c r="B475" s="281" t="s">
        <v>9808</v>
      </c>
      <c r="C475" s="141" t="s">
        <v>286</v>
      </c>
      <c r="D475" s="13" t="s">
        <v>1233</v>
      </c>
      <c r="E475" s="90" t="s">
        <v>9809</v>
      </c>
      <c r="F475" s="25" t="s">
        <v>9810</v>
      </c>
      <c r="G475" s="13" t="s">
        <v>9811</v>
      </c>
      <c r="H475" s="49" t="s">
        <v>5712</v>
      </c>
      <c r="I475" s="49" t="s">
        <v>5712</v>
      </c>
      <c r="J475" s="12"/>
      <c r="K475" s="271" t="s">
        <v>185</v>
      </c>
      <c r="L475" s="173"/>
    </row>
    <row r="476" spans="2:12" ht="31.15" customHeight="1">
      <c r="B476" s="25" t="s">
        <v>9812</v>
      </c>
      <c r="C476" s="13" t="s">
        <v>286</v>
      </c>
      <c r="D476" s="13" t="s">
        <v>1265</v>
      </c>
      <c r="E476" s="12" t="s">
        <v>9813</v>
      </c>
      <c r="F476" s="12" t="s">
        <v>9809</v>
      </c>
      <c r="G476" s="141" t="s">
        <v>9814</v>
      </c>
      <c r="H476" s="49" t="s">
        <v>5712</v>
      </c>
      <c r="I476" s="49" t="s">
        <v>5712</v>
      </c>
      <c r="J476" s="12"/>
      <c r="K476" s="173" t="s">
        <v>9674</v>
      </c>
      <c r="L476" s="12"/>
    </row>
    <row r="477" spans="2:12" s="97" customFormat="1" ht="30">
      <c r="B477" s="281" t="s">
        <v>9815</v>
      </c>
      <c r="C477" s="141" t="s">
        <v>286</v>
      </c>
      <c r="D477" s="13" t="s">
        <v>1233</v>
      </c>
      <c r="E477" s="90" t="s">
        <v>9816</v>
      </c>
      <c r="F477" s="25" t="s">
        <v>9817</v>
      </c>
      <c r="G477" s="13" t="s">
        <v>9818</v>
      </c>
      <c r="H477" s="49" t="s">
        <v>5712</v>
      </c>
      <c r="I477" s="13" t="s">
        <v>5331</v>
      </c>
      <c r="J477" s="12"/>
      <c r="K477" s="271" t="s">
        <v>132</v>
      </c>
      <c r="L477" s="173"/>
    </row>
    <row r="478" spans="2:12" ht="31.15" customHeight="1">
      <c r="B478" s="25" t="s">
        <v>9819</v>
      </c>
      <c r="C478" s="13" t="s">
        <v>286</v>
      </c>
      <c r="D478" s="13" t="s">
        <v>1265</v>
      </c>
      <c r="E478" s="12" t="s">
        <v>9820</v>
      </c>
      <c r="F478" s="12" t="s">
        <v>9816</v>
      </c>
      <c r="G478" s="141" t="s">
        <v>9821</v>
      </c>
      <c r="H478" s="49" t="s">
        <v>5712</v>
      </c>
      <c r="I478" s="13" t="s">
        <v>5331</v>
      </c>
      <c r="J478" s="12"/>
      <c r="K478" s="173" t="s">
        <v>9674</v>
      </c>
      <c r="L478" s="12"/>
    </row>
    <row r="479" spans="2:12" s="97" customFormat="1" ht="45">
      <c r="B479" s="281" t="s">
        <v>9822</v>
      </c>
      <c r="C479" s="141" t="s">
        <v>286</v>
      </c>
      <c r="D479" s="13" t="s">
        <v>1233</v>
      </c>
      <c r="E479" s="90" t="s">
        <v>9823</v>
      </c>
      <c r="F479" s="25" t="s">
        <v>9824</v>
      </c>
      <c r="G479" s="13" t="s">
        <v>9825</v>
      </c>
      <c r="H479" s="141" t="s">
        <v>1238</v>
      </c>
      <c r="I479" s="141" t="s">
        <v>1238</v>
      </c>
      <c r="J479" s="12"/>
      <c r="K479" s="271" t="s">
        <v>132</v>
      </c>
      <c r="L479" s="173"/>
    </row>
    <row r="480" spans="2:12" ht="31.15" customHeight="1">
      <c r="B480" s="25" t="s">
        <v>9826</v>
      </c>
      <c r="C480" s="13" t="s">
        <v>286</v>
      </c>
      <c r="D480" s="13" t="s">
        <v>1265</v>
      </c>
      <c r="E480" s="12" t="s">
        <v>9827</v>
      </c>
      <c r="F480" s="12" t="s">
        <v>9823</v>
      </c>
      <c r="G480" s="141" t="s">
        <v>9828</v>
      </c>
      <c r="H480" s="141" t="s">
        <v>1238</v>
      </c>
      <c r="I480" s="141" t="s">
        <v>1238</v>
      </c>
      <c r="J480" s="12"/>
      <c r="K480" s="173" t="s">
        <v>9674</v>
      </c>
      <c r="L480" s="12"/>
    </row>
    <row r="481" spans="2:12" ht="30">
      <c r="B481" s="12" t="s">
        <v>4915</v>
      </c>
      <c r="C481" s="13" t="s">
        <v>286</v>
      </c>
      <c r="D481" s="13" t="s">
        <v>1233</v>
      </c>
      <c r="E481" s="12" t="s">
        <v>4916</v>
      </c>
      <c r="F481" s="12" t="s">
        <v>4917</v>
      </c>
      <c r="G481" s="141" t="s">
        <v>4918</v>
      </c>
      <c r="H481" s="141" t="s">
        <v>1238</v>
      </c>
      <c r="I481" s="141" t="s">
        <v>1238</v>
      </c>
      <c r="J481" s="12"/>
      <c r="K481" s="271" t="s">
        <v>133</v>
      </c>
      <c r="L481" s="12"/>
    </row>
    <row r="482" spans="2:12" ht="31.15" customHeight="1">
      <c r="B482" s="25" t="s">
        <v>9739</v>
      </c>
      <c r="C482" s="13" t="s">
        <v>286</v>
      </c>
      <c r="D482" s="13" t="s">
        <v>1265</v>
      </c>
      <c r="E482" s="12" t="s">
        <v>9740</v>
      </c>
      <c r="F482" s="12" t="s">
        <v>4916</v>
      </c>
      <c r="G482" s="141" t="s">
        <v>9741</v>
      </c>
      <c r="H482" s="141" t="s">
        <v>1238</v>
      </c>
      <c r="I482" s="141" t="s">
        <v>1238</v>
      </c>
      <c r="J482" s="12"/>
      <c r="K482" s="173" t="s">
        <v>9674</v>
      </c>
      <c r="L482" s="12"/>
    </row>
    <row r="483" spans="2:12" s="97" customFormat="1" ht="30">
      <c r="B483" s="12" t="s">
        <v>9678</v>
      </c>
      <c r="C483" s="131" t="s">
        <v>286</v>
      </c>
      <c r="D483" s="141" t="s">
        <v>8941</v>
      </c>
      <c r="E483" s="12" t="s">
        <v>6545</v>
      </c>
      <c r="F483" s="12" t="s">
        <v>4454</v>
      </c>
      <c r="G483" s="141" t="s">
        <v>10100</v>
      </c>
      <c r="H483" s="141" t="s">
        <v>4405</v>
      </c>
      <c r="I483" s="141" t="s">
        <v>4405</v>
      </c>
      <c r="J483" s="12"/>
      <c r="K483" s="426" t="s">
        <v>9674</v>
      </c>
      <c r="L483" s="12"/>
    </row>
    <row r="484" spans="2:12" s="97" customFormat="1" ht="30">
      <c r="B484" s="25" t="s">
        <v>9682</v>
      </c>
      <c r="C484" s="131" t="s">
        <v>286</v>
      </c>
      <c r="D484" s="141" t="s">
        <v>8941</v>
      </c>
      <c r="E484" s="25" t="s">
        <v>6553</v>
      </c>
      <c r="F484" s="12" t="s">
        <v>4615</v>
      </c>
      <c r="G484" s="141" t="s">
        <v>10101</v>
      </c>
      <c r="H484" s="141" t="s">
        <v>4405</v>
      </c>
      <c r="I484" s="141" t="s">
        <v>4405</v>
      </c>
      <c r="J484" s="12"/>
      <c r="K484" s="426" t="s">
        <v>9674</v>
      </c>
      <c r="L484" s="12"/>
    </row>
    <row r="485" spans="2:12" s="97" customFormat="1" ht="30">
      <c r="B485" s="24" t="s">
        <v>10102</v>
      </c>
      <c r="C485" s="131" t="s">
        <v>286</v>
      </c>
      <c r="D485" s="13" t="s">
        <v>1233</v>
      </c>
      <c r="E485" s="24" t="s">
        <v>10103</v>
      </c>
      <c r="F485" s="24" t="s">
        <v>10104</v>
      </c>
      <c r="G485" s="141" t="s">
        <v>10105</v>
      </c>
      <c r="H485" s="141" t="s">
        <v>600</v>
      </c>
      <c r="I485" s="141" t="s">
        <v>600</v>
      </c>
      <c r="J485" s="12"/>
      <c r="K485" s="357" t="s">
        <v>1239</v>
      </c>
      <c r="L485" s="12"/>
    </row>
    <row r="486" spans="2:12" s="97" customFormat="1" ht="30">
      <c r="B486" s="24" t="s">
        <v>9685</v>
      </c>
      <c r="C486" s="131" t="s">
        <v>286</v>
      </c>
      <c r="D486" s="13" t="s">
        <v>1265</v>
      </c>
      <c r="E486" s="24" t="s">
        <v>10106</v>
      </c>
      <c r="F486" s="24" t="s">
        <v>10103</v>
      </c>
      <c r="G486" s="141" t="s">
        <v>10107</v>
      </c>
      <c r="H486" s="141" t="s">
        <v>600</v>
      </c>
      <c r="I486" s="141" t="s">
        <v>600</v>
      </c>
      <c r="J486" s="12"/>
      <c r="K486" s="426" t="s">
        <v>9674</v>
      </c>
      <c r="L486" s="12"/>
    </row>
    <row r="487" spans="2:12">
      <c r="B487" s="141" t="s">
        <v>308</v>
      </c>
      <c r="C487" s="13" t="s">
        <v>286</v>
      </c>
      <c r="D487" s="13" t="s">
        <v>1233</v>
      </c>
      <c r="E487" s="13" t="s">
        <v>1234</v>
      </c>
      <c r="F487" s="141" t="s">
        <v>1235</v>
      </c>
      <c r="G487" s="13" t="s">
        <v>1236</v>
      </c>
      <c r="H487" s="141" t="s">
        <v>1237</v>
      </c>
      <c r="I487" s="141" t="s">
        <v>1238</v>
      </c>
      <c r="J487" s="13"/>
      <c r="K487" s="141" t="s">
        <v>1239</v>
      </c>
      <c r="L487" s="13"/>
    </row>
    <row r="488" spans="2:12" s="97" customFormat="1" ht="30">
      <c r="B488" s="24" t="s">
        <v>9694</v>
      </c>
      <c r="C488" s="131" t="s">
        <v>286</v>
      </c>
      <c r="D488" s="13" t="s">
        <v>1265</v>
      </c>
      <c r="E488" s="24" t="s">
        <v>10108</v>
      </c>
      <c r="F488" s="24" t="s">
        <v>1234</v>
      </c>
      <c r="G488" s="141" t="s">
        <v>10109</v>
      </c>
      <c r="H488" s="141" t="s">
        <v>1237</v>
      </c>
      <c r="I488" s="141" t="s">
        <v>1238</v>
      </c>
      <c r="J488" s="12"/>
      <c r="K488" s="426" t="s">
        <v>9674</v>
      </c>
      <c r="L488" s="12"/>
    </row>
    <row r="489" spans="2:12" s="97" customFormat="1" ht="30">
      <c r="B489" s="24" t="s">
        <v>10110</v>
      </c>
      <c r="C489" s="131" t="s">
        <v>286</v>
      </c>
      <c r="D489" s="13" t="s">
        <v>1233</v>
      </c>
      <c r="E489" s="24" t="s">
        <v>10111</v>
      </c>
      <c r="F489" s="24" t="s">
        <v>10112</v>
      </c>
      <c r="G489" s="141" t="s">
        <v>10113</v>
      </c>
      <c r="H489" s="141" t="s">
        <v>1237</v>
      </c>
      <c r="I489" s="141" t="s">
        <v>1238</v>
      </c>
      <c r="J489" s="12"/>
      <c r="K489" s="357" t="s">
        <v>1239</v>
      </c>
      <c r="L489" s="12"/>
    </row>
    <row r="490" spans="2:12" s="97" customFormat="1" ht="30">
      <c r="B490" s="24" t="s">
        <v>9839</v>
      </c>
      <c r="C490" s="131" t="s">
        <v>286</v>
      </c>
      <c r="D490" s="13" t="s">
        <v>1265</v>
      </c>
      <c r="E490" s="24" t="s">
        <v>10114</v>
      </c>
      <c r="F490" s="24" t="s">
        <v>10111</v>
      </c>
      <c r="G490" s="141" t="s">
        <v>10115</v>
      </c>
      <c r="H490" s="141" t="s">
        <v>1237</v>
      </c>
      <c r="I490" s="141" t="s">
        <v>1238</v>
      </c>
      <c r="J490" s="12"/>
      <c r="K490" s="426" t="s">
        <v>9674</v>
      </c>
      <c r="L490" s="12"/>
    </row>
    <row r="491" spans="2:12" s="97" customFormat="1" ht="30">
      <c r="B491" s="24" t="s">
        <v>10116</v>
      </c>
      <c r="C491" s="131" t="s">
        <v>286</v>
      </c>
      <c r="D491" s="13" t="s">
        <v>1233</v>
      </c>
      <c r="E491" s="24" t="s">
        <v>10117</v>
      </c>
      <c r="F491" s="24" t="s">
        <v>10118</v>
      </c>
      <c r="G491" s="141" t="s">
        <v>10119</v>
      </c>
      <c r="H491" s="141" t="s">
        <v>1237</v>
      </c>
      <c r="I491" s="141" t="s">
        <v>1238</v>
      </c>
      <c r="J491" s="12"/>
      <c r="K491" s="357" t="s">
        <v>1239</v>
      </c>
      <c r="L491" s="12"/>
    </row>
    <row r="492" spans="2:12" s="97" customFormat="1" ht="30">
      <c r="B492" s="24" t="s">
        <v>9957</v>
      </c>
      <c r="C492" s="131" t="s">
        <v>286</v>
      </c>
      <c r="D492" s="13" t="s">
        <v>1265</v>
      </c>
      <c r="E492" s="24" t="s">
        <v>10120</v>
      </c>
      <c r="F492" s="24" t="s">
        <v>10117</v>
      </c>
      <c r="G492" s="141" t="s">
        <v>10121</v>
      </c>
      <c r="H492" s="141" t="s">
        <v>1237</v>
      </c>
      <c r="I492" s="141" t="s">
        <v>1238</v>
      </c>
      <c r="J492" s="12"/>
      <c r="K492" s="426" t="s">
        <v>9674</v>
      </c>
      <c r="L492" s="12"/>
    </row>
    <row r="493" spans="2:12" s="97" customFormat="1" ht="30">
      <c r="B493" s="24" t="s">
        <v>10122</v>
      </c>
      <c r="C493" s="131" t="s">
        <v>286</v>
      </c>
      <c r="D493" s="13" t="s">
        <v>1233</v>
      </c>
      <c r="E493" s="24" t="s">
        <v>10123</v>
      </c>
      <c r="F493" s="24" t="s">
        <v>10124</v>
      </c>
      <c r="G493" s="141" t="s">
        <v>10125</v>
      </c>
      <c r="H493" s="141" t="s">
        <v>1237</v>
      </c>
      <c r="I493" s="141" t="s">
        <v>1238</v>
      </c>
      <c r="J493" s="12"/>
      <c r="K493" s="357" t="s">
        <v>1239</v>
      </c>
      <c r="L493" s="12"/>
    </row>
    <row r="494" spans="2:12" s="97" customFormat="1" ht="30">
      <c r="B494" s="24" t="s">
        <v>9961</v>
      </c>
      <c r="C494" s="131" t="s">
        <v>286</v>
      </c>
      <c r="D494" s="13" t="s">
        <v>1265</v>
      </c>
      <c r="E494" s="24" t="s">
        <v>10126</v>
      </c>
      <c r="F494" s="24" t="s">
        <v>10123</v>
      </c>
      <c r="G494" s="141" t="s">
        <v>10127</v>
      </c>
      <c r="H494" s="141" t="s">
        <v>1237</v>
      </c>
      <c r="I494" s="141" t="s">
        <v>1238</v>
      </c>
      <c r="J494" s="12"/>
      <c r="K494" s="426" t="s">
        <v>9674</v>
      </c>
      <c r="L494" s="12"/>
    </row>
    <row r="495" spans="2:12" s="97" customFormat="1" ht="45">
      <c r="B495" s="24" t="s">
        <v>10128</v>
      </c>
      <c r="C495" s="131" t="s">
        <v>286</v>
      </c>
      <c r="D495" s="381" t="s">
        <v>4485</v>
      </c>
      <c r="E495" s="24" t="s">
        <v>10129</v>
      </c>
      <c r="F495" s="24" t="s">
        <v>1240</v>
      </c>
      <c r="G495" s="141" t="s">
        <v>10130</v>
      </c>
      <c r="H495" s="141" t="s">
        <v>1237</v>
      </c>
      <c r="I495" s="141" t="s">
        <v>1238</v>
      </c>
      <c r="J495" s="12"/>
      <c r="K495" s="357" t="s">
        <v>1239</v>
      </c>
      <c r="L495" s="12"/>
    </row>
    <row r="496" spans="2:12" s="97" customFormat="1" ht="45">
      <c r="B496" s="24" t="s">
        <v>9964</v>
      </c>
      <c r="C496" s="131" t="s">
        <v>286</v>
      </c>
      <c r="D496" s="383" t="s">
        <v>6058</v>
      </c>
      <c r="E496" s="24" t="s">
        <v>10131</v>
      </c>
      <c r="F496" s="24" t="s">
        <v>10129</v>
      </c>
      <c r="G496" s="141" t="s">
        <v>10132</v>
      </c>
      <c r="H496" s="141" t="s">
        <v>1237</v>
      </c>
      <c r="I496" s="141" t="s">
        <v>1238</v>
      </c>
      <c r="J496" s="12"/>
      <c r="K496" s="426" t="s">
        <v>9674</v>
      </c>
      <c r="L496" s="12"/>
    </row>
    <row r="497" spans="2:12" s="97" customFormat="1" ht="45">
      <c r="B497" s="24" t="s">
        <v>10133</v>
      </c>
      <c r="C497" s="131" t="s">
        <v>286</v>
      </c>
      <c r="D497" s="381" t="s">
        <v>4485</v>
      </c>
      <c r="E497" s="24" t="s">
        <v>10134</v>
      </c>
      <c r="F497" s="12" t="s">
        <v>1240</v>
      </c>
      <c r="G497" s="141" t="s">
        <v>10135</v>
      </c>
      <c r="H497" s="141" t="s">
        <v>1237</v>
      </c>
      <c r="I497" s="141" t="s">
        <v>1238</v>
      </c>
      <c r="J497" s="12"/>
      <c r="K497" s="357" t="s">
        <v>1239</v>
      </c>
      <c r="L497" s="12"/>
    </row>
    <row r="498" spans="2:12" s="97" customFormat="1" ht="45">
      <c r="B498" s="24" t="s">
        <v>9967</v>
      </c>
      <c r="C498" s="131" t="s">
        <v>286</v>
      </c>
      <c r="D498" s="383" t="s">
        <v>6058</v>
      </c>
      <c r="E498" s="24" t="s">
        <v>10136</v>
      </c>
      <c r="F498" s="24" t="s">
        <v>10134</v>
      </c>
      <c r="G498" s="141" t="s">
        <v>10137</v>
      </c>
      <c r="H498" s="141" t="s">
        <v>1237</v>
      </c>
      <c r="I498" s="141" t="s">
        <v>1238</v>
      </c>
      <c r="J498" s="12"/>
      <c r="K498" s="426" t="s">
        <v>9674</v>
      </c>
      <c r="L498" s="12"/>
    </row>
    <row r="499" spans="2:12" s="97" customFormat="1" ht="30">
      <c r="B499" s="90" t="s">
        <v>4865</v>
      </c>
      <c r="C499" s="13" t="s">
        <v>286</v>
      </c>
      <c r="D499" s="13" t="s">
        <v>4485</v>
      </c>
      <c r="E499" s="90" t="s">
        <v>4796</v>
      </c>
      <c r="F499" s="13" t="s">
        <v>4797</v>
      </c>
      <c r="G499" s="13" t="s">
        <v>4798</v>
      </c>
      <c r="H499" s="141" t="s">
        <v>1237</v>
      </c>
      <c r="I499" s="141" t="s">
        <v>1238</v>
      </c>
      <c r="J499" s="12"/>
      <c r="K499" s="141" t="s">
        <v>1239</v>
      </c>
      <c r="L499" s="12"/>
    </row>
    <row r="500" spans="2:12" ht="45">
      <c r="B500" s="24" t="s">
        <v>9970</v>
      </c>
      <c r="C500" s="131" t="s">
        <v>286</v>
      </c>
      <c r="D500" s="383" t="s">
        <v>6058</v>
      </c>
      <c r="E500" s="24" t="s">
        <v>10138</v>
      </c>
      <c r="F500" s="24" t="s">
        <v>4796</v>
      </c>
      <c r="G500" s="141" t="s">
        <v>10139</v>
      </c>
      <c r="H500" s="141" t="s">
        <v>1237</v>
      </c>
      <c r="I500" s="141" t="s">
        <v>1238</v>
      </c>
      <c r="J500" s="12"/>
      <c r="K500" s="426" t="s">
        <v>9674</v>
      </c>
      <c r="L500" s="1"/>
    </row>
    <row r="501" spans="2:12" s="97" customFormat="1" ht="45">
      <c r="B501" s="90" t="s">
        <v>4866</v>
      </c>
      <c r="C501" s="13" t="s">
        <v>286</v>
      </c>
      <c r="D501" s="13" t="s">
        <v>4485</v>
      </c>
      <c r="E501" s="90" t="s">
        <v>4799</v>
      </c>
      <c r="F501" s="13" t="s">
        <v>4797</v>
      </c>
      <c r="G501" s="13" t="s">
        <v>4800</v>
      </c>
      <c r="H501" s="141" t="s">
        <v>1237</v>
      </c>
      <c r="I501" s="141" t="s">
        <v>1238</v>
      </c>
      <c r="J501" s="12"/>
      <c r="K501" s="141" t="s">
        <v>1239</v>
      </c>
      <c r="L501" s="12"/>
    </row>
    <row r="502" spans="2:12" ht="60">
      <c r="B502" s="24" t="s">
        <v>10018</v>
      </c>
      <c r="C502" s="131" t="s">
        <v>286</v>
      </c>
      <c r="D502" s="383" t="s">
        <v>6058</v>
      </c>
      <c r="E502" s="24" t="s">
        <v>10140</v>
      </c>
      <c r="F502" s="24" t="s">
        <v>4799</v>
      </c>
      <c r="G502" s="141" t="s">
        <v>10141</v>
      </c>
      <c r="H502" s="141" t="s">
        <v>1237</v>
      </c>
      <c r="I502" s="141" t="s">
        <v>1238</v>
      </c>
      <c r="J502" s="12"/>
      <c r="K502" s="426" t="s">
        <v>9674</v>
      </c>
      <c r="L502" s="1"/>
    </row>
    <row r="503" spans="2:12" s="97" customFormat="1" ht="45">
      <c r="B503" s="90" t="s">
        <v>4867</v>
      </c>
      <c r="C503" s="13" t="s">
        <v>286</v>
      </c>
      <c r="D503" s="13" t="s">
        <v>4485</v>
      </c>
      <c r="E503" s="90" t="s">
        <v>4801</v>
      </c>
      <c r="F503" s="13" t="s">
        <v>4797</v>
      </c>
      <c r="G503" s="13" t="s">
        <v>4802</v>
      </c>
      <c r="H503" s="141" t="s">
        <v>1237</v>
      </c>
      <c r="I503" s="141" t="s">
        <v>1238</v>
      </c>
      <c r="J503" s="12"/>
      <c r="K503" s="141" t="s">
        <v>1239</v>
      </c>
      <c r="L503" s="12"/>
    </row>
    <row r="504" spans="2:12" ht="60">
      <c r="B504" s="24" t="s">
        <v>10021</v>
      </c>
      <c r="C504" s="131" t="s">
        <v>286</v>
      </c>
      <c r="D504" s="383" t="s">
        <v>6058</v>
      </c>
      <c r="E504" s="24" t="s">
        <v>10142</v>
      </c>
      <c r="F504" s="24" t="s">
        <v>4801</v>
      </c>
      <c r="G504" s="141" t="s">
        <v>10143</v>
      </c>
      <c r="H504" s="141" t="s">
        <v>1237</v>
      </c>
      <c r="I504" s="141" t="s">
        <v>1238</v>
      </c>
      <c r="J504" s="12"/>
      <c r="K504" s="426" t="s">
        <v>9674</v>
      </c>
      <c r="L504" s="1"/>
    </row>
    <row r="505" spans="2:12" s="97" customFormat="1" ht="45">
      <c r="B505" s="90" t="s">
        <v>4868</v>
      </c>
      <c r="C505" s="13" t="s">
        <v>286</v>
      </c>
      <c r="D505" s="13" t="s">
        <v>4485</v>
      </c>
      <c r="E505" s="90" t="s">
        <v>4803</v>
      </c>
      <c r="F505" s="13" t="s">
        <v>4797</v>
      </c>
      <c r="G505" s="13" t="s">
        <v>4804</v>
      </c>
      <c r="H505" s="141" t="s">
        <v>1237</v>
      </c>
      <c r="I505" s="141" t="s">
        <v>1238</v>
      </c>
      <c r="J505" s="12"/>
      <c r="K505" s="141" t="s">
        <v>1239</v>
      </c>
      <c r="L505" s="12"/>
    </row>
    <row r="506" spans="2:12" ht="45">
      <c r="B506" s="24" t="s">
        <v>10024</v>
      </c>
      <c r="C506" s="131" t="s">
        <v>286</v>
      </c>
      <c r="D506" s="383" t="s">
        <v>6058</v>
      </c>
      <c r="E506" s="24" t="s">
        <v>10144</v>
      </c>
      <c r="F506" s="24" t="s">
        <v>4803</v>
      </c>
      <c r="G506" s="141" t="s">
        <v>10145</v>
      </c>
      <c r="H506" s="141" t="s">
        <v>1237</v>
      </c>
      <c r="I506" s="141" t="s">
        <v>1238</v>
      </c>
      <c r="J506" s="12"/>
      <c r="K506" s="426" t="s">
        <v>9674</v>
      </c>
      <c r="L506" s="1"/>
    </row>
    <row r="507" spans="2:12" ht="30">
      <c r="B507" s="24" t="s">
        <v>10146</v>
      </c>
      <c r="C507" s="131" t="s">
        <v>286</v>
      </c>
      <c r="D507" s="13" t="s">
        <v>1233</v>
      </c>
      <c r="E507" s="24" t="s">
        <v>10147</v>
      </c>
      <c r="F507" s="24" t="s">
        <v>10148</v>
      </c>
      <c r="G507" s="141" t="s">
        <v>10149</v>
      </c>
      <c r="H507" s="141" t="s">
        <v>1237</v>
      </c>
      <c r="I507" s="141" t="s">
        <v>1238</v>
      </c>
      <c r="J507" s="12"/>
      <c r="K507" s="357" t="s">
        <v>1239</v>
      </c>
      <c r="L507" s="1"/>
    </row>
    <row r="508" spans="2:12" ht="30">
      <c r="B508" s="24" t="s">
        <v>10027</v>
      </c>
      <c r="C508" s="131" t="s">
        <v>286</v>
      </c>
      <c r="D508" s="13" t="s">
        <v>1265</v>
      </c>
      <c r="E508" s="24" t="s">
        <v>10150</v>
      </c>
      <c r="F508" s="24" t="s">
        <v>10147</v>
      </c>
      <c r="G508" s="141" t="s">
        <v>10151</v>
      </c>
      <c r="H508" s="141" t="s">
        <v>1237</v>
      </c>
      <c r="I508" s="141" t="s">
        <v>1238</v>
      </c>
      <c r="J508" s="12"/>
      <c r="K508" s="426" t="s">
        <v>9674</v>
      </c>
      <c r="L508" s="1"/>
    </row>
    <row r="509" spans="2:12" ht="30">
      <c r="B509" s="24" t="s">
        <v>10152</v>
      </c>
      <c r="C509" s="131" t="s">
        <v>286</v>
      </c>
      <c r="D509" s="13" t="s">
        <v>1233</v>
      </c>
      <c r="E509" s="24" t="s">
        <v>10153</v>
      </c>
      <c r="F509" s="24" t="s">
        <v>10154</v>
      </c>
      <c r="G509" s="141" t="s">
        <v>10155</v>
      </c>
      <c r="H509" s="141" t="s">
        <v>1237</v>
      </c>
      <c r="I509" s="141" t="s">
        <v>1238</v>
      </c>
      <c r="J509" s="12"/>
      <c r="K509" s="357" t="s">
        <v>1239</v>
      </c>
      <c r="L509" s="1"/>
    </row>
    <row r="510" spans="2:12" ht="45">
      <c r="B510" s="24" t="s">
        <v>10033</v>
      </c>
      <c r="C510" s="131" t="s">
        <v>286</v>
      </c>
      <c r="D510" s="13" t="s">
        <v>1265</v>
      </c>
      <c r="E510" s="24" t="s">
        <v>10156</v>
      </c>
      <c r="F510" s="24" t="s">
        <v>10153</v>
      </c>
      <c r="G510" s="141" t="s">
        <v>10157</v>
      </c>
      <c r="H510" s="141" t="s">
        <v>1237</v>
      </c>
      <c r="I510" s="141" t="s">
        <v>1238</v>
      </c>
      <c r="J510" s="12"/>
      <c r="K510" s="426" t="s">
        <v>9674</v>
      </c>
      <c r="L510" s="1"/>
    </row>
    <row r="511" spans="2:12">
      <c r="B511" s="24" t="s">
        <v>10158</v>
      </c>
      <c r="C511" s="131" t="s">
        <v>286</v>
      </c>
      <c r="D511" s="13" t="s">
        <v>1233</v>
      </c>
      <c r="E511" s="24" t="s">
        <v>10159</v>
      </c>
      <c r="F511" s="24" t="s">
        <v>10160</v>
      </c>
      <c r="G511" s="141" t="s">
        <v>10161</v>
      </c>
      <c r="H511" s="141" t="s">
        <v>1237</v>
      </c>
      <c r="I511" s="141" t="s">
        <v>1238</v>
      </c>
      <c r="J511" s="12"/>
      <c r="K511" s="357" t="s">
        <v>1239</v>
      </c>
      <c r="L511" s="1"/>
    </row>
    <row r="512" spans="2:12" ht="30">
      <c r="B512" s="24" t="s">
        <v>10039</v>
      </c>
      <c r="C512" s="131" t="s">
        <v>286</v>
      </c>
      <c r="D512" s="13" t="s">
        <v>1265</v>
      </c>
      <c r="E512" s="24" t="s">
        <v>10162</v>
      </c>
      <c r="F512" s="24" t="s">
        <v>10159</v>
      </c>
      <c r="G512" s="141" t="s">
        <v>10163</v>
      </c>
      <c r="H512" s="141" t="s">
        <v>1237</v>
      </c>
      <c r="I512" s="141" t="s">
        <v>1238</v>
      </c>
      <c r="J512" s="12"/>
      <c r="K512" s="426" t="s">
        <v>9674</v>
      </c>
      <c r="L512" s="1"/>
    </row>
    <row r="513" spans="2:12" ht="30">
      <c r="B513" s="24" t="s">
        <v>10164</v>
      </c>
      <c r="C513" s="131" t="s">
        <v>286</v>
      </c>
      <c r="D513" s="13" t="s">
        <v>1233</v>
      </c>
      <c r="E513" s="24" t="s">
        <v>10165</v>
      </c>
      <c r="F513" s="24" t="s">
        <v>10166</v>
      </c>
      <c r="G513" s="141" t="s">
        <v>10167</v>
      </c>
      <c r="H513" s="141" t="s">
        <v>1237</v>
      </c>
      <c r="I513" s="141" t="s">
        <v>1238</v>
      </c>
      <c r="J513" s="12"/>
      <c r="K513" s="357" t="s">
        <v>1239</v>
      </c>
      <c r="L513" s="1"/>
    </row>
    <row r="514" spans="2:12" ht="30">
      <c r="B514" s="24" t="s">
        <v>10042</v>
      </c>
      <c r="C514" s="131" t="s">
        <v>286</v>
      </c>
      <c r="D514" s="13" t="s">
        <v>1265</v>
      </c>
      <c r="E514" s="24" t="s">
        <v>10168</v>
      </c>
      <c r="F514" s="24" t="s">
        <v>10165</v>
      </c>
      <c r="G514" s="141" t="s">
        <v>10169</v>
      </c>
      <c r="H514" s="141" t="s">
        <v>1237</v>
      </c>
      <c r="I514" s="141" t="s">
        <v>1238</v>
      </c>
      <c r="J514" s="12"/>
      <c r="K514" s="426" t="s">
        <v>9674</v>
      </c>
      <c r="L514" s="1"/>
    </row>
    <row r="515" spans="2:12" ht="45">
      <c r="B515" s="24" t="s">
        <v>10170</v>
      </c>
      <c r="C515" s="131" t="s">
        <v>286</v>
      </c>
      <c r="D515" s="13" t="s">
        <v>1233</v>
      </c>
      <c r="E515" s="24" t="s">
        <v>10171</v>
      </c>
      <c r="F515" s="24" t="s">
        <v>10172</v>
      </c>
      <c r="G515" s="141" t="s">
        <v>10173</v>
      </c>
      <c r="H515" s="141" t="s">
        <v>1237</v>
      </c>
      <c r="I515" s="141" t="s">
        <v>1238</v>
      </c>
      <c r="J515" s="12"/>
      <c r="K515" s="357" t="s">
        <v>132</v>
      </c>
      <c r="L515" s="1"/>
    </row>
    <row r="516" spans="2:12" ht="45">
      <c r="B516" s="24" t="s">
        <v>10045</v>
      </c>
      <c r="C516" s="131" t="s">
        <v>286</v>
      </c>
      <c r="D516" s="141" t="s">
        <v>10176</v>
      </c>
      <c r="E516" s="24" t="s">
        <v>10174</v>
      </c>
      <c r="F516" s="24" t="s">
        <v>10175</v>
      </c>
      <c r="G516" s="141" t="s">
        <v>3057</v>
      </c>
      <c r="H516" s="141" t="s">
        <v>1237</v>
      </c>
      <c r="I516" s="141" t="s">
        <v>1238</v>
      </c>
      <c r="J516" s="12"/>
      <c r="K516" s="357" t="s">
        <v>132</v>
      </c>
      <c r="L516" s="1"/>
    </row>
    <row r="517" spans="2:12">
      <c r="B517" s="90" t="s">
        <v>11533</v>
      </c>
      <c r="C517" s="131" t="s">
        <v>286</v>
      </c>
      <c r="D517" s="13" t="s">
        <v>8941</v>
      </c>
      <c r="E517" s="90" t="s">
        <v>8936</v>
      </c>
      <c r="F517" s="90" t="s">
        <v>1248</v>
      </c>
      <c r="G517" s="13" t="s">
        <v>8938</v>
      </c>
      <c r="H517" s="141" t="s">
        <v>600</v>
      </c>
      <c r="I517" s="141" t="s">
        <v>600</v>
      </c>
      <c r="J517" s="12"/>
      <c r="K517" s="271" t="s">
        <v>11532</v>
      </c>
      <c r="L517" s="12"/>
    </row>
    <row r="518" spans="2:12">
      <c r="B518" s="114" t="s">
        <v>11536</v>
      </c>
      <c r="C518" s="131" t="s">
        <v>286</v>
      </c>
      <c r="D518" s="13" t="s">
        <v>8941</v>
      </c>
      <c r="E518" s="90" t="s">
        <v>11786</v>
      </c>
      <c r="F518" s="90" t="s">
        <v>1248</v>
      </c>
      <c r="G518" s="90" t="s">
        <v>11788</v>
      </c>
      <c r="H518" s="141" t="s">
        <v>600</v>
      </c>
      <c r="I518" s="141" t="s">
        <v>600</v>
      </c>
      <c r="J518" s="12"/>
      <c r="K518" s="271" t="s">
        <v>11532</v>
      </c>
      <c r="L518" s="12"/>
    </row>
    <row r="519" spans="2:12">
      <c r="B519" s="114" t="s">
        <v>11537</v>
      </c>
      <c r="C519" s="131" t="s">
        <v>286</v>
      </c>
      <c r="D519" s="13" t="s">
        <v>8941</v>
      </c>
      <c r="E519" s="90" t="s">
        <v>11787</v>
      </c>
      <c r="F519" s="90" t="s">
        <v>1248</v>
      </c>
      <c r="G519" s="90" t="s">
        <v>11789</v>
      </c>
      <c r="H519" s="141" t="s">
        <v>600</v>
      </c>
      <c r="I519" s="141" t="s">
        <v>11790</v>
      </c>
      <c r="J519" s="12"/>
      <c r="K519" s="271" t="s">
        <v>11532</v>
      </c>
      <c r="L519" s="12"/>
    </row>
    <row r="520" spans="2:12" ht="30">
      <c r="B520" s="318" t="s">
        <v>11621</v>
      </c>
      <c r="C520" s="13" t="s">
        <v>286</v>
      </c>
      <c r="D520" s="141" t="s">
        <v>1273</v>
      </c>
      <c r="E520" s="12" t="s">
        <v>8914</v>
      </c>
      <c r="F520" s="13"/>
      <c r="G520" s="51" t="s">
        <v>8738</v>
      </c>
      <c r="H520" s="141" t="s">
        <v>600</v>
      </c>
      <c r="I520" s="51" t="s">
        <v>8738</v>
      </c>
      <c r="J520" s="13"/>
      <c r="K520" s="153" t="s">
        <v>11532</v>
      </c>
      <c r="L520" s="152"/>
    </row>
    <row r="521" spans="2:12" ht="30">
      <c r="B521" s="318" t="s">
        <v>11626</v>
      </c>
      <c r="C521" s="13" t="s">
        <v>286</v>
      </c>
      <c r="D521" s="141" t="s">
        <v>11791</v>
      </c>
      <c r="E521" s="12" t="s">
        <v>8914</v>
      </c>
      <c r="G521" s="51" t="s">
        <v>8737</v>
      </c>
      <c r="H521" s="141" t="s">
        <v>600</v>
      </c>
      <c r="I521" s="51" t="s">
        <v>8737</v>
      </c>
      <c r="J521" s="13"/>
      <c r="K521" s="153" t="s">
        <v>11532</v>
      </c>
      <c r="L521" s="152"/>
    </row>
    <row r="522" spans="2:12" ht="30">
      <c r="B522" s="318" t="s">
        <v>11630</v>
      </c>
      <c r="C522" s="13" t="s">
        <v>286</v>
      </c>
      <c r="D522" s="141" t="s">
        <v>1273</v>
      </c>
      <c r="E522" s="12" t="s">
        <v>8911</v>
      </c>
      <c r="F522" s="13"/>
      <c r="G522" s="51" t="s">
        <v>8732</v>
      </c>
      <c r="H522" s="141" t="s">
        <v>600</v>
      </c>
      <c r="I522" s="51" t="s">
        <v>8732</v>
      </c>
      <c r="J522" s="13"/>
      <c r="K522" s="153" t="s">
        <v>11532</v>
      </c>
      <c r="L522" s="152"/>
    </row>
    <row r="523" spans="2:12" ht="30">
      <c r="B523" s="318" t="s">
        <v>11634</v>
      </c>
      <c r="C523" s="13" t="s">
        <v>286</v>
      </c>
      <c r="D523" s="141" t="s">
        <v>11791</v>
      </c>
      <c r="E523" s="12" t="s">
        <v>8911</v>
      </c>
      <c r="F523" s="13"/>
      <c r="G523" s="51" t="s">
        <v>8731</v>
      </c>
      <c r="H523" s="141" t="s">
        <v>600</v>
      </c>
      <c r="I523" s="51" t="s">
        <v>8731</v>
      </c>
      <c r="J523" s="13"/>
      <c r="K523" s="153" t="s">
        <v>11532</v>
      </c>
      <c r="L523" s="152"/>
    </row>
    <row r="524" spans="2:12" ht="30">
      <c r="B524" s="318" t="s">
        <v>11638</v>
      </c>
      <c r="C524" s="13" t="s">
        <v>286</v>
      </c>
      <c r="D524" s="141" t="s">
        <v>1273</v>
      </c>
      <c r="E524" s="12" t="s">
        <v>8912</v>
      </c>
      <c r="F524" s="13"/>
      <c r="G524" s="51" t="s">
        <v>8734</v>
      </c>
      <c r="H524" s="141" t="s">
        <v>600</v>
      </c>
      <c r="I524" s="51" t="s">
        <v>8734</v>
      </c>
      <c r="J524" s="13"/>
      <c r="K524" s="153" t="s">
        <v>11532</v>
      </c>
      <c r="L524" s="152"/>
    </row>
    <row r="525" spans="2:12" ht="30">
      <c r="B525" s="318" t="s">
        <v>11642</v>
      </c>
      <c r="C525" s="13" t="s">
        <v>286</v>
      </c>
      <c r="D525" s="141" t="s">
        <v>11791</v>
      </c>
      <c r="E525" s="12" t="s">
        <v>8912</v>
      </c>
      <c r="F525" s="13"/>
      <c r="G525" s="51" t="s">
        <v>8733</v>
      </c>
      <c r="H525" s="141" t="s">
        <v>600</v>
      </c>
      <c r="I525" s="51" t="s">
        <v>8733</v>
      </c>
      <c r="J525" s="13"/>
      <c r="K525" s="153" t="s">
        <v>11532</v>
      </c>
      <c r="L525" s="152"/>
    </row>
    <row r="526" spans="2:12" ht="30">
      <c r="B526" s="318" t="s">
        <v>11646</v>
      </c>
      <c r="C526" s="13" t="s">
        <v>286</v>
      </c>
      <c r="D526" s="141" t="s">
        <v>1273</v>
      </c>
      <c r="E526" s="12" t="s">
        <v>8915</v>
      </c>
      <c r="F526" s="13"/>
      <c r="G526" s="51" t="s">
        <v>8740</v>
      </c>
      <c r="H526" s="141" t="s">
        <v>600</v>
      </c>
      <c r="I526" s="51" t="s">
        <v>8740</v>
      </c>
      <c r="J526" s="13"/>
      <c r="K526" s="153" t="s">
        <v>11532</v>
      </c>
      <c r="L526" s="152"/>
    </row>
    <row r="527" spans="2:12" ht="30">
      <c r="B527" s="318" t="s">
        <v>11650</v>
      </c>
      <c r="C527" s="13" t="s">
        <v>286</v>
      </c>
      <c r="D527" s="141" t="s">
        <v>11791</v>
      </c>
      <c r="E527" s="12" t="s">
        <v>8915</v>
      </c>
      <c r="F527" s="13"/>
      <c r="G527" s="51" t="s">
        <v>8739</v>
      </c>
      <c r="H527" s="141" t="s">
        <v>600</v>
      </c>
      <c r="I527" s="51" t="s">
        <v>8739</v>
      </c>
      <c r="J527" s="13"/>
      <c r="K527" s="153" t="s">
        <v>11532</v>
      </c>
      <c r="L527" s="152"/>
    </row>
    <row r="528" spans="2:12" ht="67.900000000000006" customHeight="1">
      <c r="B528" s="318" t="s">
        <v>11654</v>
      </c>
      <c r="C528" s="13" t="s">
        <v>286</v>
      </c>
      <c r="D528" s="141" t="s">
        <v>1273</v>
      </c>
      <c r="E528" s="12" t="s">
        <v>8298</v>
      </c>
      <c r="F528" s="13"/>
      <c r="G528" s="51" t="s">
        <v>8742</v>
      </c>
      <c r="H528" s="141" t="s">
        <v>600</v>
      </c>
      <c r="I528" s="51" t="s">
        <v>8742</v>
      </c>
      <c r="J528" s="13"/>
      <c r="K528" s="153" t="s">
        <v>11532</v>
      </c>
      <c r="L528" s="152"/>
    </row>
    <row r="529" spans="2:12" ht="30">
      <c r="B529" s="318" t="s">
        <v>11658</v>
      </c>
      <c r="C529" s="13" t="s">
        <v>286</v>
      </c>
      <c r="D529" s="141" t="s">
        <v>11791</v>
      </c>
      <c r="E529" s="12" t="s">
        <v>8298</v>
      </c>
      <c r="F529" s="13"/>
      <c r="G529" s="51" t="s">
        <v>8741</v>
      </c>
      <c r="H529" s="141" t="s">
        <v>600</v>
      </c>
      <c r="I529" s="51" t="s">
        <v>8741</v>
      </c>
      <c r="J529" s="13"/>
      <c r="K529" s="153" t="s">
        <v>11532</v>
      </c>
      <c r="L529" s="152"/>
    </row>
    <row r="530" spans="2:12" ht="30">
      <c r="B530" s="318" t="s">
        <v>11662</v>
      </c>
      <c r="C530" s="13" t="s">
        <v>286</v>
      </c>
      <c r="D530" s="141" t="s">
        <v>1273</v>
      </c>
      <c r="E530" s="12" t="s">
        <v>8921</v>
      </c>
      <c r="F530" s="13"/>
      <c r="G530" s="51" t="s">
        <v>8746</v>
      </c>
      <c r="H530" s="141" t="s">
        <v>1237</v>
      </c>
      <c r="I530" s="51" t="s">
        <v>8746</v>
      </c>
      <c r="J530" s="13"/>
      <c r="K530" s="153" t="s">
        <v>11532</v>
      </c>
      <c r="L530" s="152"/>
    </row>
    <row r="531" spans="2:12" ht="30">
      <c r="B531" s="318" t="s">
        <v>11666</v>
      </c>
      <c r="C531" s="13" t="s">
        <v>286</v>
      </c>
      <c r="D531" s="141" t="s">
        <v>11791</v>
      </c>
      <c r="E531" s="12" t="s">
        <v>8921</v>
      </c>
      <c r="F531" s="13"/>
      <c r="G531" s="51" t="s">
        <v>8745</v>
      </c>
      <c r="H531" s="141" t="s">
        <v>1237</v>
      </c>
      <c r="I531" s="51" t="s">
        <v>8745</v>
      </c>
      <c r="J531" s="13"/>
      <c r="K531" s="153" t="s">
        <v>11532</v>
      </c>
      <c r="L531" s="152"/>
    </row>
    <row r="532" spans="2:12">
      <c r="B532"/>
    </row>
    <row r="533" spans="2:12">
      <c r="B533"/>
    </row>
    <row r="534" spans="2:12">
      <c r="B534"/>
    </row>
    <row r="535" spans="2:12">
      <c r="B535"/>
    </row>
    <row r="536" spans="2:12">
      <c r="B536"/>
    </row>
    <row r="537" spans="2:12">
      <c r="B537"/>
    </row>
    <row r="538" spans="2:12">
      <c r="B538"/>
    </row>
    <row r="539" spans="2:12">
      <c r="B539"/>
    </row>
    <row r="540" spans="2:12">
      <c r="B540"/>
    </row>
    <row r="541" spans="2:12">
      <c r="B541"/>
    </row>
    <row r="542" spans="2:12">
      <c r="B542"/>
    </row>
    <row r="543" spans="2:12">
      <c r="B543"/>
    </row>
    <row r="544" spans="2:1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sheetData>
  <autoFilter ref="B2:L519" xr:uid="{00000000-0009-0000-0000-000008000000}"/>
  <conditionalFormatting sqref="B120:B123">
    <cfRule type="duplicateValues" dxfId="604" priority="637"/>
    <cfRule type="duplicateValues" dxfId="603" priority="638"/>
    <cfRule type="duplicateValues" dxfId="602" priority="639"/>
    <cfRule type="duplicateValues" dxfId="601" priority="640"/>
    <cfRule type="duplicateValues" dxfId="600" priority="641"/>
  </conditionalFormatting>
  <conditionalFormatting sqref="E120:E123">
    <cfRule type="duplicateValues" dxfId="599" priority="632"/>
    <cfRule type="duplicateValues" dxfId="598" priority="633"/>
    <cfRule type="duplicateValues" dxfId="597" priority="634"/>
    <cfRule type="duplicateValues" dxfId="596" priority="635"/>
    <cfRule type="duplicateValues" dxfId="595" priority="636"/>
  </conditionalFormatting>
  <conditionalFormatting sqref="F123">
    <cfRule type="duplicateValues" dxfId="594" priority="627"/>
    <cfRule type="duplicateValues" dxfId="593" priority="628"/>
    <cfRule type="duplicateValues" dxfId="592" priority="629"/>
    <cfRule type="duplicateValues" dxfId="591" priority="630"/>
    <cfRule type="duplicateValues" dxfId="590" priority="631"/>
  </conditionalFormatting>
  <conditionalFormatting sqref="F122">
    <cfRule type="duplicateValues" dxfId="589" priority="622"/>
    <cfRule type="duplicateValues" dxfId="588" priority="623"/>
    <cfRule type="duplicateValues" dxfId="587" priority="624"/>
    <cfRule type="duplicateValues" dxfId="586" priority="625"/>
    <cfRule type="duplicateValues" dxfId="585" priority="626"/>
  </conditionalFormatting>
  <conditionalFormatting sqref="B505 B847:B1048576 B296 B1:B6 B487 B288 B286 B294 B292 B290 B284 B282 B280 B278 B166 B162 B152 B150 B148 B144:B146 B228 B124:B139 B8:B119 B481 B503 B501 B499 B459">
    <cfRule type="duplicateValues" dxfId="584" priority="2854"/>
    <cfRule type="duplicateValues" dxfId="583" priority="2855"/>
    <cfRule type="duplicateValues" dxfId="582" priority="2856"/>
    <cfRule type="duplicateValues" dxfId="581" priority="2857"/>
    <cfRule type="duplicateValues" dxfId="580" priority="2858"/>
    <cfRule type="duplicateValues" dxfId="579" priority="2859"/>
    <cfRule type="duplicateValues" dxfId="578" priority="2860"/>
    <cfRule type="duplicateValues" dxfId="577" priority="2861"/>
  </conditionalFormatting>
  <conditionalFormatting sqref="B505 B847:B1048576 B296 B1:B6 B487 B288 B286 B294 B292 B290 B284 B282 B280 B278 B166 B162 B152 B150 B148 B144:B146 B228 B8:B139 B481 B503 B501 B499 B459">
    <cfRule type="duplicateValues" dxfId="576" priority="3014"/>
    <cfRule type="duplicateValues" dxfId="575" priority="3015"/>
    <cfRule type="duplicateValues" dxfId="574" priority="3016"/>
  </conditionalFormatting>
  <conditionalFormatting sqref="B505 B847:B1048576 B296 B1:B6 B487 B288 B286 B294 B292 B290 B284 B282 B280 B278 B228 B166 B162 B152 B150 B148 B8:B146 B481 B503 B501 B499 B459">
    <cfRule type="duplicateValues" dxfId="573" priority="3071"/>
  </conditionalFormatting>
  <conditionalFormatting sqref="B505 B532:B1048576 B1:B6 B487 B232:B297 B8:B230 B481 B503 B501 B499 B459">
    <cfRule type="duplicateValues" dxfId="572" priority="3072"/>
    <cfRule type="duplicateValues" dxfId="571" priority="3073"/>
    <cfRule type="duplicateValues" dxfId="570" priority="3074"/>
    <cfRule type="duplicateValues" dxfId="569" priority="3075"/>
    <cfRule type="duplicateValues" dxfId="568" priority="3076"/>
  </conditionalFormatting>
  <conditionalFormatting sqref="B298:B389">
    <cfRule type="duplicateValues" dxfId="567" priority="608"/>
    <cfRule type="duplicateValues" dxfId="566" priority="609"/>
    <cfRule type="duplicateValues" dxfId="565" priority="610"/>
    <cfRule type="duplicateValues" dxfId="564" priority="611"/>
    <cfRule type="duplicateValues" dxfId="563" priority="612"/>
  </conditionalFormatting>
  <conditionalFormatting sqref="B298:B389">
    <cfRule type="duplicateValues" dxfId="562" priority="606"/>
    <cfRule type="duplicateValues" dxfId="561" priority="607"/>
  </conditionalFormatting>
  <conditionalFormatting sqref="E298:E389">
    <cfRule type="duplicateValues" dxfId="560" priority="601"/>
    <cfRule type="duplicateValues" dxfId="559" priority="602"/>
    <cfRule type="duplicateValues" dxfId="558" priority="603"/>
    <cfRule type="duplicateValues" dxfId="557" priority="604"/>
    <cfRule type="duplicateValues" dxfId="556" priority="605"/>
  </conditionalFormatting>
  <conditionalFormatting sqref="E298:E389">
    <cfRule type="duplicateValues" dxfId="555" priority="599"/>
    <cfRule type="duplicateValues" dxfId="554" priority="600"/>
  </conditionalFormatting>
  <conditionalFormatting sqref="F299">
    <cfRule type="duplicateValues" dxfId="553" priority="594"/>
    <cfRule type="duplicateValues" dxfId="552" priority="595"/>
    <cfRule type="duplicateValues" dxfId="551" priority="596"/>
    <cfRule type="duplicateValues" dxfId="550" priority="597"/>
    <cfRule type="duplicateValues" dxfId="549" priority="598"/>
  </conditionalFormatting>
  <conditionalFormatting sqref="F299">
    <cfRule type="duplicateValues" dxfId="548" priority="592"/>
    <cfRule type="duplicateValues" dxfId="547" priority="593"/>
  </conditionalFormatting>
  <conditionalFormatting sqref="F301">
    <cfRule type="duplicateValues" dxfId="546" priority="587"/>
    <cfRule type="duplicateValues" dxfId="545" priority="588"/>
    <cfRule type="duplicateValues" dxfId="544" priority="589"/>
    <cfRule type="duplicateValues" dxfId="543" priority="590"/>
    <cfRule type="duplicateValues" dxfId="542" priority="591"/>
  </conditionalFormatting>
  <conditionalFormatting sqref="F301">
    <cfRule type="duplicateValues" dxfId="541" priority="585"/>
    <cfRule type="duplicateValues" dxfId="540" priority="586"/>
  </conditionalFormatting>
  <conditionalFormatting sqref="F333">
    <cfRule type="duplicateValues" dxfId="539" priority="580"/>
    <cfRule type="duplicateValues" dxfId="538" priority="581"/>
    <cfRule type="duplicateValues" dxfId="537" priority="582"/>
    <cfRule type="duplicateValues" dxfId="536" priority="583"/>
    <cfRule type="duplicateValues" dxfId="535" priority="584"/>
  </conditionalFormatting>
  <conditionalFormatting sqref="F333">
    <cfRule type="duplicateValues" dxfId="534" priority="578"/>
    <cfRule type="duplicateValues" dxfId="533" priority="579"/>
  </conditionalFormatting>
  <conditionalFormatting sqref="F369">
    <cfRule type="duplicateValues" dxfId="532" priority="573"/>
    <cfRule type="duplicateValues" dxfId="531" priority="574"/>
    <cfRule type="duplicateValues" dxfId="530" priority="575"/>
    <cfRule type="duplicateValues" dxfId="529" priority="576"/>
    <cfRule type="duplicateValues" dxfId="528" priority="577"/>
  </conditionalFormatting>
  <conditionalFormatting sqref="F369">
    <cfRule type="duplicateValues" dxfId="527" priority="571"/>
    <cfRule type="duplicateValues" dxfId="526" priority="572"/>
  </conditionalFormatting>
  <conditionalFormatting sqref="F375">
    <cfRule type="duplicateValues" dxfId="525" priority="566"/>
    <cfRule type="duplicateValues" dxfId="524" priority="567"/>
    <cfRule type="duplicateValues" dxfId="523" priority="568"/>
    <cfRule type="duplicateValues" dxfId="522" priority="569"/>
    <cfRule type="duplicateValues" dxfId="521" priority="570"/>
  </conditionalFormatting>
  <conditionalFormatting sqref="F375">
    <cfRule type="duplicateValues" dxfId="520" priority="564"/>
    <cfRule type="duplicateValues" dxfId="519" priority="565"/>
  </conditionalFormatting>
  <conditionalFormatting sqref="F381">
    <cfRule type="duplicateValues" dxfId="518" priority="559"/>
    <cfRule type="duplicateValues" dxfId="517" priority="560"/>
    <cfRule type="duplicateValues" dxfId="516" priority="561"/>
    <cfRule type="duplicateValues" dxfId="515" priority="562"/>
    <cfRule type="duplicateValues" dxfId="514" priority="563"/>
  </conditionalFormatting>
  <conditionalFormatting sqref="F381">
    <cfRule type="duplicateValues" dxfId="513" priority="557"/>
    <cfRule type="duplicateValues" dxfId="512" priority="558"/>
  </conditionalFormatting>
  <conditionalFormatting sqref="F302">
    <cfRule type="duplicateValues" dxfId="511" priority="552"/>
    <cfRule type="duplicateValues" dxfId="510" priority="553"/>
    <cfRule type="duplicateValues" dxfId="509" priority="554"/>
    <cfRule type="duplicateValues" dxfId="508" priority="555"/>
    <cfRule type="duplicateValues" dxfId="507" priority="556"/>
  </conditionalFormatting>
  <conditionalFormatting sqref="F302">
    <cfRule type="duplicateValues" dxfId="506" priority="550"/>
    <cfRule type="duplicateValues" dxfId="505" priority="551"/>
  </conditionalFormatting>
  <conditionalFormatting sqref="F303">
    <cfRule type="duplicateValues" dxfId="504" priority="545"/>
    <cfRule type="duplicateValues" dxfId="503" priority="546"/>
    <cfRule type="duplicateValues" dxfId="502" priority="547"/>
    <cfRule type="duplicateValues" dxfId="501" priority="548"/>
    <cfRule type="duplicateValues" dxfId="500" priority="549"/>
  </conditionalFormatting>
  <conditionalFormatting sqref="F303">
    <cfRule type="duplicateValues" dxfId="499" priority="543"/>
    <cfRule type="duplicateValues" dxfId="498" priority="544"/>
  </conditionalFormatting>
  <conditionalFormatting sqref="F306">
    <cfRule type="duplicateValues" dxfId="497" priority="538"/>
    <cfRule type="duplicateValues" dxfId="496" priority="539"/>
    <cfRule type="duplicateValues" dxfId="495" priority="540"/>
    <cfRule type="duplicateValues" dxfId="494" priority="541"/>
    <cfRule type="duplicateValues" dxfId="493" priority="542"/>
  </conditionalFormatting>
  <conditionalFormatting sqref="F306">
    <cfRule type="duplicateValues" dxfId="492" priority="536"/>
    <cfRule type="duplicateValues" dxfId="491" priority="537"/>
  </conditionalFormatting>
  <conditionalFormatting sqref="F308">
    <cfRule type="duplicateValues" dxfId="490" priority="531"/>
    <cfRule type="duplicateValues" dxfId="489" priority="532"/>
    <cfRule type="duplicateValues" dxfId="488" priority="533"/>
    <cfRule type="duplicateValues" dxfId="487" priority="534"/>
    <cfRule type="duplicateValues" dxfId="486" priority="535"/>
  </conditionalFormatting>
  <conditionalFormatting sqref="F308">
    <cfRule type="duplicateValues" dxfId="485" priority="529"/>
    <cfRule type="duplicateValues" dxfId="484" priority="530"/>
  </conditionalFormatting>
  <conditionalFormatting sqref="F310">
    <cfRule type="duplicateValues" dxfId="483" priority="524"/>
    <cfRule type="duplicateValues" dxfId="482" priority="525"/>
    <cfRule type="duplicateValues" dxfId="481" priority="526"/>
    <cfRule type="duplicateValues" dxfId="480" priority="527"/>
    <cfRule type="duplicateValues" dxfId="479" priority="528"/>
  </conditionalFormatting>
  <conditionalFormatting sqref="F310">
    <cfRule type="duplicateValues" dxfId="478" priority="522"/>
    <cfRule type="duplicateValues" dxfId="477" priority="523"/>
  </conditionalFormatting>
  <conditionalFormatting sqref="F312">
    <cfRule type="duplicateValues" dxfId="476" priority="517"/>
    <cfRule type="duplicateValues" dxfId="475" priority="518"/>
    <cfRule type="duplicateValues" dxfId="474" priority="519"/>
    <cfRule type="duplicateValues" dxfId="473" priority="520"/>
    <cfRule type="duplicateValues" dxfId="472" priority="521"/>
  </conditionalFormatting>
  <conditionalFormatting sqref="F312">
    <cfRule type="duplicateValues" dxfId="471" priority="515"/>
    <cfRule type="duplicateValues" dxfId="470" priority="516"/>
  </conditionalFormatting>
  <conditionalFormatting sqref="F325">
    <cfRule type="duplicateValues" dxfId="469" priority="510"/>
    <cfRule type="duplicateValues" dxfId="468" priority="511"/>
    <cfRule type="duplicateValues" dxfId="467" priority="512"/>
    <cfRule type="duplicateValues" dxfId="466" priority="513"/>
    <cfRule type="duplicateValues" dxfId="465" priority="514"/>
  </conditionalFormatting>
  <conditionalFormatting sqref="F325">
    <cfRule type="duplicateValues" dxfId="464" priority="508"/>
    <cfRule type="duplicateValues" dxfId="463" priority="509"/>
  </conditionalFormatting>
  <conditionalFormatting sqref="F327">
    <cfRule type="duplicateValues" dxfId="462" priority="503"/>
    <cfRule type="duplicateValues" dxfId="461" priority="504"/>
    <cfRule type="duplicateValues" dxfId="460" priority="505"/>
    <cfRule type="duplicateValues" dxfId="459" priority="506"/>
    <cfRule type="duplicateValues" dxfId="458" priority="507"/>
  </conditionalFormatting>
  <conditionalFormatting sqref="F327">
    <cfRule type="duplicateValues" dxfId="457" priority="501"/>
    <cfRule type="duplicateValues" dxfId="456" priority="502"/>
  </conditionalFormatting>
  <conditionalFormatting sqref="F329">
    <cfRule type="duplicateValues" dxfId="455" priority="496"/>
    <cfRule type="duplicateValues" dxfId="454" priority="497"/>
    <cfRule type="duplicateValues" dxfId="453" priority="498"/>
    <cfRule type="duplicateValues" dxfId="452" priority="499"/>
    <cfRule type="duplicateValues" dxfId="451" priority="500"/>
  </conditionalFormatting>
  <conditionalFormatting sqref="F329">
    <cfRule type="duplicateValues" dxfId="450" priority="494"/>
    <cfRule type="duplicateValues" dxfId="449" priority="495"/>
  </conditionalFormatting>
  <conditionalFormatting sqref="F335">
    <cfRule type="duplicateValues" dxfId="448" priority="489"/>
    <cfRule type="duplicateValues" dxfId="447" priority="490"/>
    <cfRule type="duplicateValues" dxfId="446" priority="491"/>
    <cfRule type="duplicateValues" dxfId="445" priority="492"/>
    <cfRule type="duplicateValues" dxfId="444" priority="493"/>
  </conditionalFormatting>
  <conditionalFormatting sqref="F335">
    <cfRule type="duplicateValues" dxfId="443" priority="487"/>
    <cfRule type="duplicateValues" dxfId="442" priority="488"/>
  </conditionalFormatting>
  <conditionalFormatting sqref="F337">
    <cfRule type="duplicateValues" dxfId="441" priority="482"/>
    <cfRule type="duplicateValues" dxfId="440" priority="483"/>
    <cfRule type="duplicateValues" dxfId="439" priority="484"/>
    <cfRule type="duplicateValues" dxfId="438" priority="485"/>
    <cfRule type="duplicateValues" dxfId="437" priority="486"/>
  </conditionalFormatting>
  <conditionalFormatting sqref="F337">
    <cfRule type="duplicateValues" dxfId="436" priority="480"/>
    <cfRule type="duplicateValues" dxfId="435" priority="481"/>
  </conditionalFormatting>
  <conditionalFormatting sqref="F340">
    <cfRule type="duplicateValues" dxfId="434" priority="475"/>
    <cfRule type="duplicateValues" dxfId="433" priority="476"/>
    <cfRule type="duplicateValues" dxfId="432" priority="477"/>
    <cfRule type="duplicateValues" dxfId="431" priority="478"/>
    <cfRule type="duplicateValues" dxfId="430" priority="479"/>
  </conditionalFormatting>
  <conditionalFormatting sqref="F340">
    <cfRule type="duplicateValues" dxfId="429" priority="473"/>
    <cfRule type="duplicateValues" dxfId="428" priority="474"/>
  </conditionalFormatting>
  <conditionalFormatting sqref="F341">
    <cfRule type="duplicateValues" dxfId="427" priority="468"/>
    <cfRule type="duplicateValues" dxfId="426" priority="469"/>
    <cfRule type="duplicateValues" dxfId="425" priority="470"/>
    <cfRule type="duplicateValues" dxfId="424" priority="471"/>
    <cfRule type="duplicateValues" dxfId="423" priority="472"/>
  </conditionalFormatting>
  <conditionalFormatting sqref="F341">
    <cfRule type="duplicateValues" dxfId="422" priority="466"/>
    <cfRule type="duplicateValues" dxfId="421" priority="467"/>
  </conditionalFormatting>
  <conditionalFormatting sqref="F342">
    <cfRule type="duplicateValues" dxfId="420" priority="461"/>
    <cfRule type="duplicateValues" dxfId="419" priority="462"/>
    <cfRule type="duplicateValues" dxfId="418" priority="463"/>
    <cfRule type="duplicateValues" dxfId="417" priority="464"/>
    <cfRule type="duplicateValues" dxfId="416" priority="465"/>
  </conditionalFormatting>
  <conditionalFormatting sqref="F342">
    <cfRule type="duplicateValues" dxfId="415" priority="459"/>
    <cfRule type="duplicateValues" dxfId="414" priority="460"/>
  </conditionalFormatting>
  <conditionalFormatting sqref="F345">
    <cfRule type="duplicateValues" dxfId="413" priority="454"/>
    <cfRule type="duplicateValues" dxfId="412" priority="455"/>
    <cfRule type="duplicateValues" dxfId="411" priority="456"/>
    <cfRule type="duplicateValues" dxfId="410" priority="457"/>
    <cfRule type="duplicateValues" dxfId="409" priority="458"/>
  </conditionalFormatting>
  <conditionalFormatting sqref="F345">
    <cfRule type="duplicateValues" dxfId="408" priority="452"/>
    <cfRule type="duplicateValues" dxfId="407" priority="453"/>
  </conditionalFormatting>
  <conditionalFormatting sqref="F347">
    <cfRule type="duplicateValues" dxfId="406" priority="447"/>
    <cfRule type="duplicateValues" dxfId="405" priority="448"/>
    <cfRule type="duplicateValues" dxfId="404" priority="449"/>
    <cfRule type="duplicateValues" dxfId="403" priority="450"/>
    <cfRule type="duplicateValues" dxfId="402" priority="451"/>
  </conditionalFormatting>
  <conditionalFormatting sqref="F347">
    <cfRule type="duplicateValues" dxfId="401" priority="445"/>
    <cfRule type="duplicateValues" dxfId="400" priority="446"/>
  </conditionalFormatting>
  <conditionalFormatting sqref="F349">
    <cfRule type="duplicateValues" dxfId="399" priority="440"/>
    <cfRule type="duplicateValues" dxfId="398" priority="441"/>
    <cfRule type="duplicateValues" dxfId="397" priority="442"/>
    <cfRule type="duplicateValues" dxfId="396" priority="443"/>
    <cfRule type="duplicateValues" dxfId="395" priority="444"/>
  </conditionalFormatting>
  <conditionalFormatting sqref="F349">
    <cfRule type="duplicateValues" dxfId="394" priority="438"/>
    <cfRule type="duplicateValues" dxfId="393" priority="439"/>
  </conditionalFormatting>
  <conditionalFormatting sqref="F359">
    <cfRule type="duplicateValues" dxfId="392" priority="433"/>
    <cfRule type="duplicateValues" dxfId="391" priority="434"/>
    <cfRule type="duplicateValues" dxfId="390" priority="435"/>
    <cfRule type="duplicateValues" dxfId="389" priority="436"/>
    <cfRule type="duplicateValues" dxfId="388" priority="437"/>
  </conditionalFormatting>
  <conditionalFormatting sqref="F359">
    <cfRule type="duplicateValues" dxfId="387" priority="431"/>
    <cfRule type="duplicateValues" dxfId="386" priority="432"/>
  </conditionalFormatting>
  <conditionalFormatting sqref="F361">
    <cfRule type="duplicateValues" dxfId="385" priority="426"/>
    <cfRule type="duplicateValues" dxfId="384" priority="427"/>
    <cfRule type="duplicateValues" dxfId="383" priority="428"/>
    <cfRule type="duplicateValues" dxfId="382" priority="429"/>
    <cfRule type="duplicateValues" dxfId="381" priority="430"/>
  </conditionalFormatting>
  <conditionalFormatting sqref="F361">
    <cfRule type="duplicateValues" dxfId="380" priority="424"/>
    <cfRule type="duplicateValues" dxfId="379" priority="425"/>
  </conditionalFormatting>
  <conditionalFormatting sqref="F363">
    <cfRule type="duplicateValues" dxfId="378" priority="419"/>
    <cfRule type="duplicateValues" dxfId="377" priority="420"/>
    <cfRule type="duplicateValues" dxfId="376" priority="421"/>
    <cfRule type="duplicateValues" dxfId="375" priority="422"/>
    <cfRule type="duplicateValues" dxfId="374" priority="423"/>
  </conditionalFormatting>
  <conditionalFormatting sqref="F363">
    <cfRule type="duplicateValues" dxfId="373" priority="417"/>
    <cfRule type="duplicateValues" dxfId="372" priority="418"/>
  </conditionalFormatting>
  <conditionalFormatting sqref="F365">
    <cfRule type="duplicateValues" dxfId="371" priority="412"/>
    <cfRule type="duplicateValues" dxfId="370" priority="413"/>
    <cfRule type="duplicateValues" dxfId="369" priority="414"/>
    <cfRule type="duplicateValues" dxfId="368" priority="415"/>
    <cfRule type="duplicateValues" dxfId="367" priority="416"/>
  </conditionalFormatting>
  <conditionalFormatting sqref="F365">
    <cfRule type="duplicateValues" dxfId="366" priority="410"/>
    <cfRule type="duplicateValues" dxfId="365" priority="411"/>
  </conditionalFormatting>
  <conditionalFormatting sqref="F367">
    <cfRule type="duplicateValues" dxfId="364" priority="405"/>
    <cfRule type="duplicateValues" dxfId="363" priority="406"/>
    <cfRule type="duplicateValues" dxfId="362" priority="407"/>
    <cfRule type="duplicateValues" dxfId="361" priority="408"/>
    <cfRule type="duplicateValues" dxfId="360" priority="409"/>
  </conditionalFormatting>
  <conditionalFormatting sqref="F367">
    <cfRule type="duplicateValues" dxfId="359" priority="403"/>
    <cfRule type="duplicateValues" dxfId="358" priority="404"/>
  </conditionalFormatting>
  <conditionalFormatting sqref="F371">
    <cfRule type="duplicateValues" dxfId="357" priority="398"/>
    <cfRule type="duplicateValues" dxfId="356" priority="399"/>
    <cfRule type="duplicateValues" dxfId="355" priority="400"/>
    <cfRule type="duplicateValues" dxfId="354" priority="401"/>
    <cfRule type="duplicateValues" dxfId="353" priority="402"/>
  </conditionalFormatting>
  <conditionalFormatting sqref="F371">
    <cfRule type="duplicateValues" dxfId="352" priority="396"/>
    <cfRule type="duplicateValues" dxfId="351" priority="397"/>
  </conditionalFormatting>
  <conditionalFormatting sqref="F372">
    <cfRule type="duplicateValues" dxfId="350" priority="391"/>
    <cfRule type="duplicateValues" dxfId="349" priority="392"/>
    <cfRule type="duplicateValues" dxfId="348" priority="393"/>
    <cfRule type="duplicateValues" dxfId="347" priority="394"/>
    <cfRule type="duplicateValues" dxfId="346" priority="395"/>
  </conditionalFormatting>
  <conditionalFormatting sqref="F372">
    <cfRule type="duplicateValues" dxfId="345" priority="389"/>
    <cfRule type="duplicateValues" dxfId="344" priority="390"/>
  </conditionalFormatting>
  <conditionalFormatting sqref="F377">
    <cfRule type="duplicateValues" dxfId="343" priority="384"/>
    <cfRule type="duplicateValues" dxfId="342" priority="385"/>
    <cfRule type="duplicateValues" dxfId="341" priority="386"/>
    <cfRule type="duplicateValues" dxfId="340" priority="387"/>
    <cfRule type="duplicateValues" dxfId="339" priority="388"/>
  </conditionalFormatting>
  <conditionalFormatting sqref="F377">
    <cfRule type="duplicateValues" dxfId="338" priority="382"/>
    <cfRule type="duplicateValues" dxfId="337" priority="383"/>
  </conditionalFormatting>
  <conditionalFormatting sqref="F379">
    <cfRule type="duplicateValues" dxfId="336" priority="377"/>
    <cfRule type="duplicateValues" dxfId="335" priority="378"/>
    <cfRule type="duplicateValues" dxfId="334" priority="379"/>
    <cfRule type="duplicateValues" dxfId="333" priority="380"/>
    <cfRule type="duplicateValues" dxfId="332" priority="381"/>
  </conditionalFormatting>
  <conditionalFormatting sqref="F379">
    <cfRule type="duplicateValues" dxfId="331" priority="375"/>
    <cfRule type="duplicateValues" dxfId="330" priority="376"/>
  </conditionalFormatting>
  <conditionalFormatting sqref="F383">
    <cfRule type="duplicateValues" dxfId="329" priority="370"/>
    <cfRule type="duplicateValues" dxfId="328" priority="371"/>
    <cfRule type="duplicateValues" dxfId="327" priority="372"/>
    <cfRule type="duplicateValues" dxfId="326" priority="373"/>
    <cfRule type="duplicateValues" dxfId="325" priority="374"/>
  </conditionalFormatting>
  <conditionalFormatting sqref="F383">
    <cfRule type="duplicateValues" dxfId="324" priority="368"/>
    <cfRule type="duplicateValues" dxfId="323" priority="369"/>
  </conditionalFormatting>
  <conditionalFormatting sqref="F385">
    <cfRule type="duplicateValues" dxfId="322" priority="363"/>
    <cfRule type="duplicateValues" dxfId="321" priority="364"/>
    <cfRule type="duplicateValues" dxfId="320" priority="365"/>
    <cfRule type="duplicateValues" dxfId="319" priority="366"/>
    <cfRule type="duplicateValues" dxfId="318" priority="367"/>
  </conditionalFormatting>
  <conditionalFormatting sqref="F385">
    <cfRule type="duplicateValues" dxfId="317" priority="361"/>
    <cfRule type="duplicateValues" dxfId="316" priority="362"/>
  </conditionalFormatting>
  <conditionalFormatting sqref="F387">
    <cfRule type="duplicateValues" dxfId="315" priority="356"/>
    <cfRule type="duplicateValues" dxfId="314" priority="357"/>
    <cfRule type="duplicateValues" dxfId="313" priority="358"/>
    <cfRule type="duplicateValues" dxfId="312" priority="359"/>
    <cfRule type="duplicateValues" dxfId="311" priority="360"/>
  </conditionalFormatting>
  <conditionalFormatting sqref="F387">
    <cfRule type="duplicateValues" dxfId="310" priority="354"/>
    <cfRule type="duplicateValues" dxfId="309" priority="355"/>
  </conditionalFormatting>
  <conditionalFormatting sqref="F388">
    <cfRule type="duplicateValues" dxfId="308" priority="349"/>
    <cfRule type="duplicateValues" dxfId="307" priority="350"/>
    <cfRule type="duplicateValues" dxfId="306" priority="351"/>
    <cfRule type="duplicateValues" dxfId="305" priority="352"/>
    <cfRule type="duplicateValues" dxfId="304" priority="353"/>
  </conditionalFormatting>
  <conditionalFormatting sqref="F388">
    <cfRule type="duplicateValues" dxfId="303" priority="347"/>
    <cfRule type="duplicateValues" dxfId="302" priority="348"/>
  </conditionalFormatting>
  <conditionalFormatting sqref="F389">
    <cfRule type="duplicateValues" dxfId="301" priority="342"/>
    <cfRule type="duplicateValues" dxfId="300" priority="343"/>
    <cfRule type="duplicateValues" dxfId="299" priority="344"/>
    <cfRule type="duplicateValues" dxfId="298" priority="345"/>
    <cfRule type="duplicateValues" dxfId="297" priority="346"/>
  </conditionalFormatting>
  <conditionalFormatting sqref="F389">
    <cfRule type="duplicateValues" dxfId="296" priority="340"/>
    <cfRule type="duplicateValues" dxfId="295" priority="341"/>
  </conditionalFormatting>
  <conditionalFormatting sqref="B505 B532:B1048576 B1:B6 B487 B232:B401 B8:B230 B481 B503 B501 B499 B459">
    <cfRule type="duplicateValues" dxfId="294" priority="339"/>
  </conditionalFormatting>
  <conditionalFormatting sqref="B403">
    <cfRule type="duplicateValues" dxfId="293" priority="329"/>
    <cfRule type="duplicateValues" dxfId="292" priority="330"/>
    <cfRule type="duplicateValues" dxfId="291" priority="331"/>
    <cfRule type="duplicateValues" dxfId="290" priority="332"/>
    <cfRule type="duplicateValues" dxfId="289" priority="333"/>
  </conditionalFormatting>
  <conditionalFormatting sqref="B404 B402">
    <cfRule type="duplicateValues" dxfId="288" priority="334"/>
    <cfRule type="duplicateValues" dxfId="287" priority="335"/>
    <cfRule type="duplicateValues" dxfId="286" priority="336"/>
    <cfRule type="duplicateValues" dxfId="285" priority="337"/>
    <cfRule type="duplicateValues" dxfId="284" priority="338"/>
  </conditionalFormatting>
  <conditionalFormatting sqref="B406">
    <cfRule type="duplicateValues" dxfId="283" priority="324"/>
    <cfRule type="duplicateValues" dxfId="282" priority="325"/>
    <cfRule type="duplicateValues" dxfId="281" priority="326"/>
    <cfRule type="duplicateValues" dxfId="280" priority="327"/>
    <cfRule type="duplicateValues" dxfId="279" priority="328"/>
  </conditionalFormatting>
  <conditionalFormatting sqref="B408">
    <cfRule type="duplicateValues" dxfId="278" priority="319"/>
    <cfRule type="duplicateValues" dxfId="277" priority="320"/>
    <cfRule type="duplicateValues" dxfId="276" priority="321"/>
    <cfRule type="duplicateValues" dxfId="275" priority="322"/>
    <cfRule type="duplicateValues" dxfId="274" priority="323"/>
  </conditionalFormatting>
  <conditionalFormatting sqref="B405">
    <cfRule type="duplicateValues" dxfId="273" priority="314"/>
    <cfRule type="duplicateValues" dxfId="272" priority="315"/>
    <cfRule type="duplicateValues" dxfId="271" priority="316"/>
    <cfRule type="duplicateValues" dxfId="270" priority="317"/>
    <cfRule type="duplicateValues" dxfId="269" priority="318"/>
  </conditionalFormatting>
  <conditionalFormatting sqref="B407">
    <cfRule type="duplicateValues" dxfId="268" priority="309"/>
    <cfRule type="duplicateValues" dxfId="267" priority="310"/>
    <cfRule type="duplicateValues" dxfId="266" priority="311"/>
    <cfRule type="duplicateValues" dxfId="265" priority="312"/>
    <cfRule type="duplicateValues" dxfId="264" priority="313"/>
  </conditionalFormatting>
  <conditionalFormatting sqref="B409">
    <cfRule type="duplicateValues" dxfId="263" priority="304"/>
    <cfRule type="duplicateValues" dxfId="262" priority="305"/>
    <cfRule type="duplicateValues" dxfId="261" priority="306"/>
    <cfRule type="duplicateValues" dxfId="260" priority="307"/>
    <cfRule type="duplicateValues" dxfId="259" priority="308"/>
  </conditionalFormatting>
  <conditionalFormatting sqref="B451">
    <cfRule type="duplicateValues" dxfId="258" priority="299"/>
    <cfRule type="duplicateValues" dxfId="257" priority="300"/>
    <cfRule type="duplicateValues" dxfId="256" priority="301"/>
    <cfRule type="duplicateValues" dxfId="255" priority="302"/>
    <cfRule type="duplicateValues" dxfId="254" priority="303"/>
  </conditionalFormatting>
  <conditionalFormatting sqref="B452">
    <cfRule type="duplicateValues" dxfId="253" priority="294"/>
    <cfRule type="duplicateValues" dxfId="252" priority="295"/>
    <cfRule type="duplicateValues" dxfId="251" priority="296"/>
    <cfRule type="duplicateValues" dxfId="250" priority="297"/>
    <cfRule type="duplicateValues" dxfId="249" priority="298"/>
  </conditionalFormatting>
  <conditionalFormatting sqref="B231">
    <cfRule type="duplicateValues" dxfId="248" priority="284"/>
    <cfRule type="duplicateValues" dxfId="247" priority="285"/>
    <cfRule type="duplicateValues" dxfId="246" priority="286"/>
    <cfRule type="duplicateValues" dxfId="245" priority="287"/>
    <cfRule type="duplicateValues" dxfId="244" priority="288"/>
  </conditionalFormatting>
  <conditionalFormatting sqref="B453">
    <cfRule type="duplicateValues" dxfId="243" priority="275"/>
    <cfRule type="duplicateValues" dxfId="242" priority="276"/>
    <cfRule type="duplicateValues" dxfId="241" priority="277"/>
    <cfRule type="duplicateValues" dxfId="240" priority="278"/>
    <cfRule type="duplicateValues" dxfId="239" priority="279"/>
    <cfRule type="duplicateValues" dxfId="238" priority="280"/>
    <cfRule type="duplicateValues" dxfId="237" priority="281"/>
    <cfRule type="duplicateValues" dxfId="236" priority="282"/>
  </conditionalFormatting>
  <conditionalFormatting sqref="B453">
    <cfRule type="duplicateValues" dxfId="235" priority="273"/>
    <cfRule type="duplicateValues" dxfId="234" priority="274"/>
    <cfRule type="duplicateValues" dxfId="233" priority="283"/>
  </conditionalFormatting>
  <conditionalFormatting sqref="B453">
    <cfRule type="duplicateValues" dxfId="232" priority="272"/>
  </conditionalFormatting>
  <conditionalFormatting sqref="B453">
    <cfRule type="duplicateValues" dxfId="231" priority="267"/>
    <cfRule type="duplicateValues" dxfId="230" priority="268"/>
    <cfRule type="duplicateValues" dxfId="229" priority="269"/>
    <cfRule type="duplicateValues" dxfId="228" priority="270"/>
    <cfRule type="duplicateValues" dxfId="227" priority="271"/>
  </conditionalFormatting>
  <conditionalFormatting sqref="B454">
    <cfRule type="duplicateValues" dxfId="226" priority="258"/>
    <cfRule type="duplicateValues" dxfId="225" priority="259"/>
    <cfRule type="duplicateValues" dxfId="224" priority="260"/>
    <cfRule type="duplicateValues" dxfId="223" priority="261"/>
    <cfRule type="duplicateValues" dxfId="222" priority="262"/>
    <cfRule type="duplicateValues" dxfId="221" priority="263"/>
    <cfRule type="duplicateValues" dxfId="220" priority="264"/>
    <cfRule type="duplicateValues" dxfId="219" priority="265"/>
  </conditionalFormatting>
  <conditionalFormatting sqref="B454">
    <cfRule type="duplicateValues" dxfId="218" priority="256"/>
    <cfRule type="duplicateValues" dxfId="217" priority="257"/>
    <cfRule type="duplicateValues" dxfId="216" priority="266"/>
  </conditionalFormatting>
  <conditionalFormatting sqref="B454">
    <cfRule type="duplicateValues" dxfId="215" priority="255"/>
  </conditionalFormatting>
  <conditionalFormatting sqref="B454">
    <cfRule type="duplicateValues" dxfId="214" priority="250"/>
    <cfRule type="duplicateValues" dxfId="213" priority="251"/>
    <cfRule type="duplicateValues" dxfId="212" priority="252"/>
    <cfRule type="duplicateValues" dxfId="211" priority="253"/>
    <cfRule type="duplicateValues" dxfId="210" priority="254"/>
  </conditionalFormatting>
  <conditionalFormatting sqref="B505 B532:B1048576 B487 B1:B6 B8:B454 B481 B503 B501 B499 B459">
    <cfRule type="duplicateValues" dxfId="209" priority="248"/>
    <cfRule type="duplicateValues" dxfId="208" priority="249"/>
  </conditionalFormatting>
  <conditionalFormatting sqref="B7">
    <cfRule type="duplicateValues" dxfId="207" priority="231"/>
    <cfRule type="duplicateValues" dxfId="206" priority="232"/>
    <cfRule type="duplicateValues" dxfId="205" priority="233"/>
    <cfRule type="duplicateValues" dxfId="204" priority="234"/>
    <cfRule type="duplicateValues" dxfId="203" priority="235"/>
    <cfRule type="duplicateValues" dxfId="202" priority="236"/>
    <cfRule type="duplicateValues" dxfId="201" priority="237"/>
    <cfRule type="duplicateValues" dxfId="200" priority="238"/>
  </conditionalFormatting>
  <conditionalFormatting sqref="B7">
    <cfRule type="duplicateValues" dxfId="199" priority="239"/>
    <cfRule type="duplicateValues" dxfId="198" priority="240"/>
    <cfRule type="duplicateValues" dxfId="197" priority="241"/>
  </conditionalFormatting>
  <conditionalFormatting sqref="B7">
    <cfRule type="duplicateValues" dxfId="196" priority="242"/>
  </conditionalFormatting>
  <conditionalFormatting sqref="B7">
    <cfRule type="duplicateValues" dxfId="195" priority="243"/>
    <cfRule type="duplicateValues" dxfId="194" priority="244"/>
    <cfRule type="duplicateValues" dxfId="193" priority="245"/>
    <cfRule type="duplicateValues" dxfId="192" priority="246"/>
    <cfRule type="duplicateValues" dxfId="191" priority="247"/>
  </conditionalFormatting>
  <conditionalFormatting sqref="B7">
    <cfRule type="duplicateValues" dxfId="190" priority="230"/>
  </conditionalFormatting>
  <conditionalFormatting sqref="B7">
    <cfRule type="duplicateValues" dxfId="189" priority="228"/>
    <cfRule type="duplicateValues" dxfId="188" priority="229"/>
  </conditionalFormatting>
  <conditionalFormatting sqref="B455:B456">
    <cfRule type="duplicateValues" dxfId="187" priority="223"/>
    <cfRule type="duplicateValues" dxfId="186" priority="224"/>
    <cfRule type="duplicateValues" dxfId="185" priority="225"/>
    <cfRule type="duplicateValues" dxfId="184" priority="226"/>
    <cfRule type="duplicateValues" dxfId="183" priority="227"/>
  </conditionalFormatting>
  <conditionalFormatting sqref="B455:B456">
    <cfRule type="duplicateValues" dxfId="182" priority="222"/>
  </conditionalFormatting>
  <conditionalFormatting sqref="B455:B456">
    <cfRule type="duplicateValues" dxfId="181" priority="220"/>
    <cfRule type="duplicateValues" dxfId="180" priority="221"/>
  </conditionalFormatting>
  <conditionalFormatting sqref="B457:B458">
    <cfRule type="duplicateValues" dxfId="179" priority="215"/>
    <cfRule type="duplicateValues" dxfId="178" priority="216"/>
    <cfRule type="duplicateValues" dxfId="177" priority="217"/>
    <cfRule type="duplicateValues" dxfId="176" priority="218"/>
    <cfRule type="duplicateValues" dxfId="175" priority="219"/>
  </conditionalFormatting>
  <conditionalFormatting sqref="B457:B458">
    <cfRule type="duplicateValues" dxfId="174" priority="214"/>
  </conditionalFormatting>
  <conditionalFormatting sqref="B457:B458">
    <cfRule type="duplicateValues" dxfId="173" priority="212"/>
    <cfRule type="duplicateValues" dxfId="172" priority="213"/>
  </conditionalFormatting>
  <conditionalFormatting sqref="B460">
    <cfRule type="duplicateValues" dxfId="171" priority="207"/>
    <cfRule type="duplicateValues" dxfId="170" priority="208"/>
    <cfRule type="duplicateValues" dxfId="169" priority="209"/>
    <cfRule type="duplicateValues" dxfId="168" priority="210"/>
    <cfRule type="duplicateValues" dxfId="167" priority="211"/>
  </conditionalFormatting>
  <conditionalFormatting sqref="B460">
    <cfRule type="duplicateValues" dxfId="166" priority="206"/>
  </conditionalFormatting>
  <conditionalFormatting sqref="B460">
    <cfRule type="duplicateValues" dxfId="165" priority="204"/>
    <cfRule type="duplicateValues" dxfId="164" priority="205"/>
  </conditionalFormatting>
  <conditionalFormatting sqref="B461:B462">
    <cfRule type="duplicateValues" dxfId="163" priority="199"/>
    <cfRule type="duplicateValues" dxfId="162" priority="200"/>
    <cfRule type="duplicateValues" dxfId="161" priority="201"/>
    <cfRule type="duplicateValues" dxfId="160" priority="202"/>
    <cfRule type="duplicateValues" dxfId="159" priority="203"/>
  </conditionalFormatting>
  <conditionalFormatting sqref="B461:B462">
    <cfRule type="duplicateValues" dxfId="158" priority="198"/>
  </conditionalFormatting>
  <conditionalFormatting sqref="B461:B462">
    <cfRule type="duplicateValues" dxfId="157" priority="196"/>
    <cfRule type="duplicateValues" dxfId="156" priority="197"/>
  </conditionalFormatting>
  <conditionalFormatting sqref="B463:B464">
    <cfRule type="duplicateValues" dxfId="155" priority="191"/>
    <cfRule type="duplicateValues" dxfId="154" priority="192"/>
    <cfRule type="duplicateValues" dxfId="153" priority="193"/>
    <cfRule type="duplicateValues" dxfId="152" priority="194"/>
    <cfRule type="duplicateValues" dxfId="151" priority="195"/>
  </conditionalFormatting>
  <conditionalFormatting sqref="B463:B464">
    <cfRule type="duplicateValues" dxfId="150" priority="190"/>
  </conditionalFormatting>
  <conditionalFormatting sqref="B463:B464">
    <cfRule type="duplicateValues" dxfId="149" priority="188"/>
    <cfRule type="duplicateValues" dxfId="148" priority="189"/>
  </conditionalFormatting>
  <conditionalFormatting sqref="B465">
    <cfRule type="duplicateValues" dxfId="147" priority="183"/>
    <cfRule type="duplicateValues" dxfId="146" priority="184"/>
    <cfRule type="duplicateValues" dxfId="145" priority="185"/>
    <cfRule type="duplicateValues" dxfId="144" priority="186"/>
    <cfRule type="duplicateValues" dxfId="143" priority="187"/>
  </conditionalFormatting>
  <conditionalFormatting sqref="B466">
    <cfRule type="duplicateValues" dxfId="142" priority="178"/>
    <cfRule type="duplicateValues" dxfId="141" priority="179"/>
    <cfRule type="duplicateValues" dxfId="140" priority="180"/>
    <cfRule type="duplicateValues" dxfId="139" priority="181"/>
    <cfRule type="duplicateValues" dxfId="138" priority="182"/>
  </conditionalFormatting>
  <conditionalFormatting sqref="B465:B466">
    <cfRule type="duplicateValues" dxfId="137" priority="176"/>
    <cfRule type="duplicateValues" dxfId="136" priority="177"/>
  </conditionalFormatting>
  <conditionalFormatting sqref="B467:B468">
    <cfRule type="duplicateValues" dxfId="135" priority="171"/>
    <cfRule type="duplicateValues" dxfId="134" priority="172"/>
    <cfRule type="duplicateValues" dxfId="133" priority="173"/>
    <cfRule type="duplicateValues" dxfId="132" priority="174"/>
    <cfRule type="duplicateValues" dxfId="131" priority="175"/>
  </conditionalFormatting>
  <conditionalFormatting sqref="B467:B468">
    <cfRule type="duplicateValues" dxfId="130" priority="170"/>
  </conditionalFormatting>
  <conditionalFormatting sqref="B467:B468">
    <cfRule type="duplicateValues" dxfId="129" priority="168"/>
    <cfRule type="duplicateValues" dxfId="128" priority="169"/>
  </conditionalFormatting>
  <conditionalFormatting sqref="B469:B470">
    <cfRule type="duplicateValues" dxfId="127" priority="163"/>
    <cfRule type="duplicateValues" dxfId="126" priority="164"/>
    <cfRule type="duplicateValues" dxfId="125" priority="165"/>
    <cfRule type="duplicateValues" dxfId="124" priority="166"/>
    <cfRule type="duplicateValues" dxfId="123" priority="167"/>
  </conditionalFormatting>
  <conditionalFormatting sqref="B469:B470">
    <cfRule type="duplicateValues" dxfId="122" priority="162"/>
  </conditionalFormatting>
  <conditionalFormatting sqref="B469:B470">
    <cfRule type="duplicateValues" dxfId="121" priority="160"/>
    <cfRule type="duplicateValues" dxfId="120" priority="161"/>
  </conditionalFormatting>
  <conditionalFormatting sqref="B471:B472">
    <cfRule type="duplicateValues" dxfId="119" priority="155"/>
    <cfRule type="duplicateValues" dxfId="118" priority="156"/>
    <cfRule type="duplicateValues" dxfId="117" priority="157"/>
    <cfRule type="duplicateValues" dxfId="116" priority="158"/>
    <cfRule type="duplicateValues" dxfId="115" priority="159"/>
  </conditionalFormatting>
  <conditionalFormatting sqref="B471:B472">
    <cfRule type="duplicateValues" dxfId="114" priority="154"/>
  </conditionalFormatting>
  <conditionalFormatting sqref="B471:B472">
    <cfRule type="duplicateValues" dxfId="113" priority="152"/>
    <cfRule type="duplicateValues" dxfId="112" priority="153"/>
  </conditionalFormatting>
  <conditionalFormatting sqref="B473">
    <cfRule type="duplicateValues" dxfId="111" priority="147"/>
    <cfRule type="duplicateValues" dxfId="110" priority="148"/>
    <cfRule type="duplicateValues" dxfId="109" priority="149"/>
    <cfRule type="duplicateValues" dxfId="108" priority="150"/>
    <cfRule type="duplicateValues" dxfId="107" priority="151"/>
  </conditionalFormatting>
  <conditionalFormatting sqref="B474">
    <cfRule type="duplicateValues" dxfId="106" priority="142"/>
    <cfRule type="duplicateValues" dxfId="105" priority="143"/>
    <cfRule type="duplicateValues" dxfId="104" priority="144"/>
    <cfRule type="duplicateValues" dxfId="103" priority="145"/>
    <cfRule type="duplicateValues" dxfId="102" priority="146"/>
  </conditionalFormatting>
  <conditionalFormatting sqref="B473:B474">
    <cfRule type="duplicateValues" dxfId="101" priority="140"/>
    <cfRule type="duplicateValues" dxfId="100" priority="141"/>
  </conditionalFormatting>
  <conditionalFormatting sqref="B475">
    <cfRule type="duplicateValues" dxfId="99" priority="135"/>
    <cfRule type="duplicateValues" dxfId="98" priority="136"/>
    <cfRule type="duplicateValues" dxfId="97" priority="137"/>
    <cfRule type="duplicateValues" dxfId="96" priority="138"/>
    <cfRule type="duplicateValues" dxfId="95" priority="139"/>
  </conditionalFormatting>
  <conditionalFormatting sqref="B476">
    <cfRule type="duplicateValues" dxfId="94" priority="130"/>
    <cfRule type="duplicateValues" dxfId="93" priority="131"/>
    <cfRule type="duplicateValues" dxfId="92" priority="132"/>
    <cfRule type="duplicateValues" dxfId="91" priority="133"/>
    <cfRule type="duplicateValues" dxfId="90" priority="134"/>
  </conditionalFormatting>
  <conditionalFormatting sqref="B475:B476">
    <cfRule type="duplicateValues" dxfId="89" priority="128"/>
    <cfRule type="duplicateValues" dxfId="88" priority="129"/>
  </conditionalFormatting>
  <conditionalFormatting sqref="B477">
    <cfRule type="duplicateValues" dxfId="87" priority="123"/>
    <cfRule type="duplicateValues" dxfId="86" priority="124"/>
    <cfRule type="duplicateValues" dxfId="85" priority="125"/>
    <cfRule type="duplicateValues" dxfId="84" priority="126"/>
    <cfRule type="duplicateValues" dxfId="83" priority="127"/>
  </conditionalFormatting>
  <conditionalFormatting sqref="B478">
    <cfRule type="duplicateValues" dxfId="82" priority="118"/>
    <cfRule type="duplicateValues" dxfId="81" priority="119"/>
    <cfRule type="duplicateValues" dxfId="80" priority="120"/>
    <cfRule type="duplicateValues" dxfId="79" priority="121"/>
    <cfRule type="duplicateValues" dxfId="78" priority="122"/>
  </conditionalFormatting>
  <conditionalFormatting sqref="B477:B478">
    <cfRule type="duplicateValues" dxfId="77" priority="116"/>
    <cfRule type="duplicateValues" dxfId="76" priority="117"/>
  </conditionalFormatting>
  <conditionalFormatting sqref="B479">
    <cfRule type="duplicateValues" dxfId="75" priority="111"/>
    <cfRule type="duplicateValues" dxfId="74" priority="112"/>
    <cfRule type="duplicateValues" dxfId="73" priority="113"/>
    <cfRule type="duplicateValues" dxfId="72" priority="114"/>
    <cfRule type="duplicateValues" dxfId="71" priority="115"/>
  </conditionalFormatting>
  <conditionalFormatting sqref="B480">
    <cfRule type="duplicateValues" dxfId="70" priority="106"/>
    <cfRule type="duplicateValues" dxfId="69" priority="107"/>
    <cfRule type="duplicateValues" dxfId="68" priority="108"/>
    <cfRule type="duplicateValues" dxfId="67" priority="109"/>
    <cfRule type="duplicateValues" dxfId="66" priority="110"/>
  </conditionalFormatting>
  <conditionalFormatting sqref="B479:B480">
    <cfRule type="duplicateValues" dxfId="65" priority="104"/>
    <cfRule type="duplicateValues" dxfId="64" priority="105"/>
  </conditionalFormatting>
  <conditionalFormatting sqref="B482">
    <cfRule type="duplicateValues" dxfId="63" priority="94"/>
    <cfRule type="duplicateValues" dxfId="62" priority="95"/>
    <cfRule type="duplicateValues" dxfId="61" priority="96"/>
    <cfRule type="duplicateValues" dxfId="60" priority="97"/>
    <cfRule type="duplicateValues" dxfId="59" priority="98"/>
  </conditionalFormatting>
  <conditionalFormatting sqref="B482">
    <cfRule type="duplicateValues" dxfId="58" priority="92"/>
    <cfRule type="duplicateValues" dxfId="57" priority="93"/>
  </conditionalFormatting>
  <conditionalFormatting sqref="B500 B483:B486 B488:B498 B502 B504 B506:B514">
    <cfRule type="duplicateValues" dxfId="56" priority="91"/>
  </conditionalFormatting>
  <conditionalFormatting sqref="E500 E483:E486 E488:E498 E502 E504 E506:E514">
    <cfRule type="duplicateValues" dxfId="55" priority="90"/>
  </conditionalFormatting>
  <conditionalFormatting sqref="F485">
    <cfRule type="duplicateValues" dxfId="54" priority="89"/>
  </conditionalFormatting>
  <conditionalFormatting sqref="F486">
    <cfRule type="duplicateValues" dxfId="53" priority="88"/>
  </conditionalFormatting>
  <conditionalFormatting sqref="F488">
    <cfRule type="duplicateValues" dxfId="52" priority="87"/>
  </conditionalFormatting>
  <conditionalFormatting sqref="F490">
    <cfRule type="duplicateValues" dxfId="51" priority="86"/>
  </conditionalFormatting>
  <conditionalFormatting sqref="F492">
    <cfRule type="duplicateValues" dxfId="50" priority="85"/>
  </conditionalFormatting>
  <conditionalFormatting sqref="F494">
    <cfRule type="duplicateValues" dxfId="49" priority="84"/>
  </conditionalFormatting>
  <conditionalFormatting sqref="F496">
    <cfRule type="duplicateValues" dxfId="48" priority="83"/>
  </conditionalFormatting>
  <conditionalFormatting sqref="F498">
    <cfRule type="duplicateValues" dxfId="47" priority="82"/>
  </conditionalFormatting>
  <conditionalFormatting sqref="F500">
    <cfRule type="duplicateValues" dxfId="46" priority="81"/>
  </conditionalFormatting>
  <conditionalFormatting sqref="F502">
    <cfRule type="duplicateValues" dxfId="45" priority="80"/>
  </conditionalFormatting>
  <conditionalFormatting sqref="F504">
    <cfRule type="duplicateValues" dxfId="44" priority="79"/>
  </conditionalFormatting>
  <conditionalFormatting sqref="F506">
    <cfRule type="duplicateValues" dxfId="43" priority="78"/>
  </conditionalFormatting>
  <conditionalFormatting sqref="F508">
    <cfRule type="duplicateValues" dxfId="42" priority="77"/>
  </conditionalFormatting>
  <conditionalFormatting sqref="F510">
    <cfRule type="duplicateValues" dxfId="41" priority="76"/>
  </conditionalFormatting>
  <conditionalFormatting sqref="F512">
    <cfRule type="duplicateValues" dxfId="40" priority="75"/>
  </conditionalFormatting>
  <conditionalFormatting sqref="F514">
    <cfRule type="duplicateValues" dxfId="39" priority="74"/>
  </conditionalFormatting>
  <conditionalFormatting sqref="F489">
    <cfRule type="duplicateValues" dxfId="38" priority="72"/>
  </conditionalFormatting>
  <conditionalFormatting sqref="F491">
    <cfRule type="duplicateValues" dxfId="37" priority="71"/>
  </conditionalFormatting>
  <conditionalFormatting sqref="F493">
    <cfRule type="duplicateValues" dxfId="36" priority="70"/>
  </conditionalFormatting>
  <conditionalFormatting sqref="F495">
    <cfRule type="duplicateValues" dxfId="35" priority="69"/>
  </conditionalFormatting>
  <conditionalFormatting sqref="F507">
    <cfRule type="duplicateValues" dxfId="34" priority="68"/>
  </conditionalFormatting>
  <conditionalFormatting sqref="F509">
    <cfRule type="duplicateValues" dxfId="33" priority="67"/>
  </conditionalFormatting>
  <conditionalFormatting sqref="F511">
    <cfRule type="duplicateValues" dxfId="32" priority="66"/>
  </conditionalFormatting>
  <conditionalFormatting sqref="F513">
    <cfRule type="duplicateValues" dxfId="31" priority="65"/>
  </conditionalFormatting>
  <conditionalFormatting sqref="E515:E516">
    <cfRule type="duplicateValues" dxfId="30" priority="64"/>
  </conditionalFormatting>
  <conditionalFormatting sqref="F515">
    <cfRule type="duplicateValues" dxfId="29" priority="63"/>
  </conditionalFormatting>
  <conditionalFormatting sqref="F516">
    <cfRule type="duplicateValues" dxfId="28" priority="62"/>
  </conditionalFormatting>
  <conditionalFormatting sqref="B1:B516 B532:B1048576">
    <cfRule type="duplicateValues" dxfId="27" priority="61"/>
  </conditionalFormatting>
  <conditionalFormatting sqref="B517">
    <cfRule type="duplicateValues" dxfId="26" priority="52"/>
    <cfRule type="duplicateValues" dxfId="25" priority="53"/>
    <cfRule type="duplicateValues" dxfId="24" priority="54"/>
    <cfRule type="duplicateValues" dxfId="23" priority="55"/>
    <cfRule type="duplicateValues" dxfId="22" priority="56"/>
    <cfRule type="duplicateValues" dxfId="21" priority="57"/>
    <cfRule type="duplicateValues" dxfId="20" priority="58"/>
    <cfRule type="duplicateValues" dxfId="19" priority="59"/>
  </conditionalFormatting>
  <conditionalFormatting sqref="B517">
    <cfRule type="duplicateValues" dxfId="18" priority="50"/>
    <cfRule type="duplicateValues" dxfId="17" priority="51"/>
    <cfRule type="duplicateValues" dxfId="16" priority="60"/>
  </conditionalFormatting>
  <conditionalFormatting sqref="B517">
    <cfRule type="duplicateValues" dxfId="15" priority="49"/>
  </conditionalFormatting>
  <conditionalFormatting sqref="B517">
    <cfRule type="duplicateValues" dxfId="14" priority="44"/>
    <cfRule type="duplicateValues" dxfId="13" priority="45"/>
    <cfRule type="duplicateValues" dxfId="12" priority="46"/>
    <cfRule type="duplicateValues" dxfId="11" priority="47"/>
    <cfRule type="duplicateValues" dxfId="10" priority="48"/>
  </conditionalFormatting>
  <conditionalFormatting sqref="B517">
    <cfRule type="duplicateValues" dxfId="9" priority="42"/>
    <cfRule type="duplicateValues" dxfId="8" priority="43"/>
  </conditionalFormatting>
  <conditionalFormatting sqref="B517">
    <cfRule type="duplicateValues" dxfId="7" priority="4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C00"/>
  </sheetPr>
  <dimension ref="A1:AY5682"/>
  <sheetViews>
    <sheetView topLeftCell="A5395" zoomScale="80" zoomScaleNormal="80" workbookViewId="0">
      <selection activeCell="I5414" sqref="I5414"/>
    </sheetView>
  </sheetViews>
  <sheetFormatPr defaultRowHeight="15"/>
  <cols>
    <col min="1" max="1" width="4" style="14" customWidth="1"/>
    <col min="2" max="4" width="7" style="97" customWidth="1"/>
    <col min="5" max="5" width="27.5703125" style="97" customWidth="1"/>
    <col min="6" max="6" width="8.7109375" style="97" customWidth="1"/>
    <col min="7" max="7" width="11" style="97" bestFit="1" customWidth="1"/>
    <col min="8" max="8" width="11" style="97" customWidth="1"/>
    <col min="9" max="9" width="39.85546875" style="97" bestFit="1" customWidth="1"/>
    <col min="10" max="10" width="45.5703125" style="97" customWidth="1"/>
    <col min="11" max="11" width="43" style="97" bestFit="1" customWidth="1"/>
    <col min="12" max="12" width="16.42578125" style="97" bestFit="1" customWidth="1"/>
    <col min="13" max="13" width="8.42578125" style="97" customWidth="1"/>
    <col min="14" max="14" width="9.42578125" style="97" customWidth="1"/>
    <col min="15" max="15" width="26.7109375" style="97" customWidth="1"/>
    <col min="16" max="17" width="6.7109375" style="97" customWidth="1"/>
    <col min="18" max="18" width="22.7109375" style="97" bestFit="1" customWidth="1"/>
    <col min="19" max="19" width="9.42578125" style="97" customWidth="1"/>
    <col min="20" max="20" width="34.85546875" style="97" bestFit="1" customWidth="1"/>
    <col min="21" max="21" width="16.42578125" style="97" bestFit="1" customWidth="1"/>
    <col min="22" max="22" width="46.42578125" style="97" customWidth="1"/>
    <col min="23" max="23" width="106.42578125" style="97" bestFit="1" customWidth="1"/>
    <col min="24" max="24" width="37.85546875" style="97" customWidth="1"/>
    <col min="25" max="16384" width="9.140625" style="14"/>
  </cols>
  <sheetData>
    <row r="1" spans="2:24" ht="14.25" customHeight="1">
      <c r="R1" s="156" t="s">
        <v>10179</v>
      </c>
      <c r="S1" s="156"/>
      <c r="T1" s="156"/>
      <c r="U1" s="156"/>
      <c r="V1" s="156"/>
      <c r="W1" s="156"/>
      <c r="X1" s="156"/>
    </row>
    <row r="2" spans="2:24">
      <c r="B2" s="157" t="s">
        <v>1281</v>
      </c>
      <c r="C2" s="157" t="s">
        <v>1282</v>
      </c>
      <c r="D2" s="157" t="s">
        <v>1283</v>
      </c>
      <c r="E2" s="157" t="s">
        <v>1284</v>
      </c>
      <c r="F2" s="157" t="s">
        <v>1285</v>
      </c>
      <c r="G2" s="157" t="s">
        <v>1286</v>
      </c>
      <c r="H2" s="157" t="s">
        <v>1287</v>
      </c>
      <c r="I2" s="157" t="s">
        <v>1288</v>
      </c>
      <c r="J2" s="157" t="s">
        <v>1289</v>
      </c>
      <c r="K2" s="157" t="s">
        <v>1290</v>
      </c>
      <c r="L2" s="157" t="s">
        <v>1291</v>
      </c>
      <c r="M2" s="157" t="s">
        <v>1292</v>
      </c>
      <c r="N2" s="157" t="s">
        <v>1293</v>
      </c>
      <c r="O2" s="157" t="s">
        <v>1294</v>
      </c>
      <c r="P2" s="157" t="s">
        <v>1295</v>
      </c>
      <c r="Q2" s="157" t="s">
        <v>1296</v>
      </c>
      <c r="R2" s="157" t="s">
        <v>10180</v>
      </c>
      <c r="S2" s="157" t="s">
        <v>10181</v>
      </c>
      <c r="T2" s="157" t="s">
        <v>10182</v>
      </c>
      <c r="U2" s="157" t="s">
        <v>10183</v>
      </c>
      <c r="V2" s="157" t="s">
        <v>210</v>
      </c>
      <c r="W2" s="157" t="s">
        <v>213</v>
      </c>
      <c r="X2" s="158" t="s">
        <v>1297</v>
      </c>
    </row>
    <row r="3" spans="2:24" s="142" customFormat="1">
      <c r="B3" s="159" t="s">
        <v>185</v>
      </c>
      <c r="C3" s="159"/>
      <c r="D3" s="159"/>
      <c r="E3" s="109"/>
      <c r="F3" s="109" t="s">
        <v>1298</v>
      </c>
      <c r="G3" s="90" t="s">
        <v>218</v>
      </c>
      <c r="H3" s="90" t="s">
        <v>51</v>
      </c>
      <c r="I3" s="160" t="s">
        <v>601</v>
      </c>
      <c r="J3" s="90" t="s">
        <v>1249</v>
      </c>
      <c r="K3" s="90" t="s">
        <v>450</v>
      </c>
      <c r="L3" s="90" t="s">
        <v>3</v>
      </c>
      <c r="M3" s="25" t="s">
        <v>1299</v>
      </c>
      <c r="N3" s="25" t="s">
        <v>4</v>
      </c>
      <c r="O3" s="25" t="s">
        <v>1300</v>
      </c>
      <c r="P3" s="90" t="s">
        <v>6</v>
      </c>
      <c r="Q3" s="90"/>
      <c r="R3" s="90"/>
      <c r="S3" s="90"/>
      <c r="T3" s="90"/>
      <c r="U3" s="90"/>
      <c r="V3" s="90" t="s">
        <v>59</v>
      </c>
      <c r="W3" s="90"/>
      <c r="X3" s="161" t="s">
        <v>1301</v>
      </c>
    </row>
    <row r="4" spans="2:24" s="142" customFormat="1">
      <c r="B4" s="109" t="s">
        <v>1239</v>
      </c>
      <c r="C4" s="109"/>
      <c r="D4" s="109"/>
      <c r="E4" s="109"/>
      <c r="F4" s="109" t="s">
        <v>1298</v>
      </c>
      <c r="G4" s="90" t="s">
        <v>218</v>
      </c>
      <c r="H4" s="90" t="s">
        <v>51</v>
      </c>
      <c r="I4" s="160" t="s">
        <v>601</v>
      </c>
      <c r="J4" s="90" t="s">
        <v>1249</v>
      </c>
      <c r="K4" s="90" t="s">
        <v>453</v>
      </c>
      <c r="L4" s="90" t="s">
        <v>75</v>
      </c>
      <c r="M4" s="25" t="s">
        <v>1299</v>
      </c>
      <c r="N4" s="25" t="s">
        <v>60</v>
      </c>
      <c r="O4" s="25" t="s">
        <v>1300</v>
      </c>
      <c r="P4" s="90"/>
      <c r="Q4" s="90"/>
      <c r="R4" s="90" t="s">
        <v>10184</v>
      </c>
      <c r="S4" s="90"/>
      <c r="T4" s="90" t="s">
        <v>126</v>
      </c>
      <c r="U4" s="90" t="s">
        <v>70</v>
      </c>
      <c r="V4" s="90" t="s">
        <v>1302</v>
      </c>
      <c r="W4" s="90" t="s">
        <v>1303</v>
      </c>
      <c r="X4" s="90"/>
    </row>
    <row r="5" spans="2:24" s="142" customFormat="1">
      <c r="B5" s="109" t="s">
        <v>1239</v>
      </c>
      <c r="C5" s="109"/>
      <c r="D5" s="109"/>
      <c r="E5" s="109"/>
      <c r="F5" s="109" t="s">
        <v>1298</v>
      </c>
      <c r="G5" s="90" t="s">
        <v>218</v>
      </c>
      <c r="H5" s="90" t="s">
        <v>51</v>
      </c>
      <c r="I5" s="160" t="s">
        <v>601</v>
      </c>
      <c r="J5" s="90" t="s">
        <v>1249</v>
      </c>
      <c r="K5" s="90" t="s">
        <v>8</v>
      </c>
      <c r="L5" s="90" t="s">
        <v>1304</v>
      </c>
      <c r="M5" s="25" t="s">
        <v>1299</v>
      </c>
      <c r="N5" s="162" t="s">
        <v>438</v>
      </c>
      <c r="O5" s="162" t="s">
        <v>1305</v>
      </c>
      <c r="P5" s="90"/>
      <c r="Q5" s="90"/>
      <c r="R5" s="90"/>
      <c r="S5" s="90"/>
      <c r="T5" s="90"/>
      <c r="U5" s="90"/>
      <c r="V5" s="90" t="s">
        <v>1306</v>
      </c>
      <c r="W5" s="90"/>
      <c r="X5" s="90"/>
    </row>
    <row r="6" spans="2:24" s="142" customFormat="1">
      <c r="B6" s="109" t="s">
        <v>1239</v>
      </c>
      <c r="C6" s="109"/>
      <c r="D6" s="109"/>
      <c r="E6" s="109"/>
      <c r="F6" s="109" t="s">
        <v>1298</v>
      </c>
      <c r="G6" s="90" t="s">
        <v>218</v>
      </c>
      <c r="H6" s="90" t="s">
        <v>51</v>
      </c>
      <c r="I6" s="160" t="s">
        <v>601</v>
      </c>
      <c r="J6" s="90" t="s">
        <v>1249</v>
      </c>
      <c r="K6" s="90" t="s">
        <v>61</v>
      </c>
      <c r="L6" s="90" t="s">
        <v>1304</v>
      </c>
      <c r="M6" s="25" t="s">
        <v>1299</v>
      </c>
      <c r="N6" s="25" t="s">
        <v>60</v>
      </c>
      <c r="O6" s="25" t="s">
        <v>1300</v>
      </c>
      <c r="P6" s="90"/>
      <c r="Q6" s="90"/>
      <c r="R6" s="90"/>
      <c r="S6" s="90"/>
      <c r="T6" s="90"/>
      <c r="U6" s="90"/>
      <c r="V6" s="90" t="s">
        <v>1307</v>
      </c>
      <c r="W6" s="90" t="s">
        <v>1308</v>
      </c>
      <c r="X6" s="90"/>
    </row>
    <row r="7" spans="2:24" s="142" customFormat="1">
      <c r="B7" s="109" t="s">
        <v>1239</v>
      </c>
      <c r="C7" s="109"/>
      <c r="D7" s="109"/>
      <c r="E7" s="109"/>
      <c r="F7" s="109" t="s">
        <v>1298</v>
      </c>
      <c r="G7" s="90" t="s">
        <v>218</v>
      </c>
      <c r="H7" s="90" t="s">
        <v>51</v>
      </c>
      <c r="I7" s="160" t="s">
        <v>601</v>
      </c>
      <c r="J7" s="90" t="s">
        <v>1249</v>
      </c>
      <c r="K7" s="90" t="s">
        <v>10</v>
      </c>
      <c r="L7" s="90" t="s">
        <v>3</v>
      </c>
      <c r="M7" s="25" t="s">
        <v>1299</v>
      </c>
      <c r="N7" s="25" t="s">
        <v>60</v>
      </c>
      <c r="O7" s="25" t="s">
        <v>1300</v>
      </c>
      <c r="P7" s="90"/>
      <c r="Q7" s="90"/>
      <c r="R7" s="90"/>
      <c r="S7" s="90"/>
      <c r="T7" s="90"/>
      <c r="U7" s="90"/>
      <c r="V7" s="90" t="s">
        <v>399</v>
      </c>
      <c r="W7" s="90"/>
      <c r="X7" s="90"/>
    </row>
    <row r="8" spans="2:24" s="142" customFormat="1">
      <c r="B8" s="109" t="s">
        <v>1239</v>
      </c>
      <c r="C8" s="109"/>
      <c r="D8" s="109"/>
      <c r="E8" s="109"/>
      <c r="F8" s="109" t="s">
        <v>1298</v>
      </c>
      <c r="G8" s="90" t="s">
        <v>218</v>
      </c>
      <c r="H8" s="90" t="s">
        <v>51</v>
      </c>
      <c r="I8" s="160" t="s">
        <v>601</v>
      </c>
      <c r="J8" s="90" t="s">
        <v>1249</v>
      </c>
      <c r="K8" s="90" t="s">
        <v>12</v>
      </c>
      <c r="L8" s="90" t="s">
        <v>3</v>
      </c>
      <c r="M8" s="25" t="s">
        <v>1299</v>
      </c>
      <c r="N8" s="25"/>
      <c r="O8" s="25" t="s">
        <v>1300</v>
      </c>
      <c r="P8" s="90"/>
      <c r="Q8" s="90"/>
      <c r="R8" s="90"/>
      <c r="S8" s="90"/>
      <c r="T8" s="90"/>
      <c r="U8" s="90"/>
      <c r="V8" s="90" t="s">
        <v>1309</v>
      </c>
      <c r="W8" s="90"/>
      <c r="X8" s="90"/>
    </row>
    <row r="9" spans="2:24" s="142" customFormat="1">
      <c r="B9" s="109" t="s">
        <v>1239</v>
      </c>
      <c r="C9" s="109"/>
      <c r="D9" s="109"/>
      <c r="E9" s="109"/>
      <c r="F9" s="109" t="s">
        <v>1298</v>
      </c>
      <c r="G9" s="90" t="s">
        <v>214</v>
      </c>
      <c r="H9" s="90" t="s">
        <v>51</v>
      </c>
      <c r="I9" s="160" t="s">
        <v>1310</v>
      </c>
      <c r="J9" s="90" t="s">
        <v>1311</v>
      </c>
      <c r="K9" s="90" t="s">
        <v>450</v>
      </c>
      <c r="L9" s="90" t="s">
        <v>3</v>
      </c>
      <c r="M9" s="25" t="s">
        <v>1299</v>
      </c>
      <c r="N9" s="25" t="s">
        <v>455</v>
      </c>
      <c r="O9" s="25" t="s">
        <v>1312</v>
      </c>
      <c r="P9" s="90" t="s">
        <v>6</v>
      </c>
      <c r="Q9" s="90"/>
      <c r="R9" s="90"/>
      <c r="S9" s="90"/>
      <c r="T9" s="90"/>
      <c r="U9" s="90"/>
      <c r="V9" s="90" t="s">
        <v>63</v>
      </c>
      <c r="W9" s="90"/>
      <c r="X9" s="90"/>
    </row>
    <row r="10" spans="2:24" s="142" customFormat="1">
      <c r="B10" s="109" t="s">
        <v>1239</v>
      </c>
      <c r="C10" s="109"/>
      <c r="D10" s="109"/>
      <c r="E10" s="109"/>
      <c r="F10" s="109" t="s">
        <v>1298</v>
      </c>
      <c r="G10" s="90" t="s">
        <v>214</v>
      </c>
      <c r="H10" s="90" t="s">
        <v>51</v>
      </c>
      <c r="I10" s="160" t="s">
        <v>1310</v>
      </c>
      <c r="J10" s="90" t="s">
        <v>1311</v>
      </c>
      <c r="K10" s="90" t="s">
        <v>14</v>
      </c>
      <c r="L10" s="90" t="s">
        <v>15</v>
      </c>
      <c r="M10" s="25" t="s">
        <v>1299</v>
      </c>
      <c r="N10" s="25"/>
      <c r="O10" s="25" t="s">
        <v>1300</v>
      </c>
      <c r="P10" s="90"/>
      <c r="Q10" s="90"/>
      <c r="R10" s="90"/>
      <c r="S10" s="90"/>
      <c r="T10" s="90"/>
      <c r="U10" s="90"/>
      <c r="V10" s="90" t="s">
        <v>13</v>
      </c>
      <c r="W10" s="90"/>
      <c r="X10" s="90"/>
    </row>
    <row r="11" spans="2:24" s="142" customFormat="1">
      <c r="B11" s="109" t="s">
        <v>1239</v>
      </c>
      <c r="C11" s="109"/>
      <c r="D11" s="109"/>
      <c r="E11" s="109"/>
      <c r="F11" s="109" t="s">
        <v>1298</v>
      </c>
      <c r="G11" s="90" t="s">
        <v>214</v>
      </c>
      <c r="H11" s="90" t="s">
        <v>51</v>
      </c>
      <c r="I11" s="160" t="s">
        <v>1310</v>
      </c>
      <c r="J11" s="90" t="s">
        <v>1311</v>
      </c>
      <c r="K11" s="90" t="s">
        <v>8</v>
      </c>
      <c r="L11" s="90" t="s">
        <v>1304</v>
      </c>
      <c r="M11" s="25" t="s">
        <v>1299</v>
      </c>
      <c r="N11" s="162" t="s">
        <v>398</v>
      </c>
      <c r="O11" s="162" t="s">
        <v>1305</v>
      </c>
      <c r="P11" s="90"/>
      <c r="Q11" s="90"/>
      <c r="R11" s="90"/>
      <c r="S11" s="90"/>
      <c r="T11" s="90"/>
      <c r="U11" s="90"/>
      <c r="V11" s="90" t="s">
        <v>1313</v>
      </c>
      <c r="W11" s="90"/>
      <c r="X11" s="90"/>
    </row>
    <row r="12" spans="2:24" s="142" customFormat="1">
      <c r="B12" s="109" t="s">
        <v>1239</v>
      </c>
      <c r="C12" s="109"/>
      <c r="D12" s="109"/>
      <c r="E12" s="109"/>
      <c r="F12" s="109" t="s">
        <v>1298</v>
      </c>
      <c r="G12" s="90" t="s">
        <v>214</v>
      </c>
      <c r="H12" s="90" t="s">
        <v>51</v>
      </c>
      <c r="I12" s="160" t="s">
        <v>1310</v>
      </c>
      <c r="J12" s="90" t="s">
        <v>1311</v>
      </c>
      <c r="K12" s="90" t="s">
        <v>12</v>
      </c>
      <c r="L12" s="90" t="s">
        <v>3</v>
      </c>
      <c r="M12" s="25" t="s">
        <v>1299</v>
      </c>
      <c r="N12" s="25" t="s">
        <v>4</v>
      </c>
      <c r="O12" s="25" t="s">
        <v>1300</v>
      </c>
      <c r="P12" s="90"/>
      <c r="Q12" s="90"/>
      <c r="R12" s="90"/>
      <c r="S12" s="90"/>
      <c r="T12" s="90"/>
      <c r="U12" s="90"/>
      <c r="V12" s="90" t="s">
        <v>1309</v>
      </c>
      <c r="W12" s="90"/>
      <c r="X12" s="90"/>
    </row>
    <row r="13" spans="2:24" s="142" customFormat="1">
      <c r="B13" s="109" t="s">
        <v>1239</v>
      </c>
      <c r="C13" s="109"/>
      <c r="D13" s="109"/>
      <c r="E13" s="109"/>
      <c r="F13" s="109" t="s">
        <v>1298</v>
      </c>
      <c r="G13" s="90" t="s">
        <v>214</v>
      </c>
      <c r="H13" s="90" t="s">
        <v>51</v>
      </c>
      <c r="I13" s="160" t="s">
        <v>1310</v>
      </c>
      <c r="J13" s="90" t="s">
        <v>1311</v>
      </c>
      <c r="K13" s="90" t="s">
        <v>18</v>
      </c>
      <c r="L13" s="90" t="s">
        <v>19</v>
      </c>
      <c r="M13" s="25" t="s">
        <v>1299</v>
      </c>
      <c r="N13" s="25"/>
      <c r="O13" s="25" t="s">
        <v>1300</v>
      </c>
      <c r="P13" s="90"/>
      <c r="Q13" s="90"/>
      <c r="R13" s="90"/>
      <c r="S13" s="90"/>
      <c r="T13" s="90"/>
      <c r="U13" s="90"/>
      <c r="V13" s="90" t="s">
        <v>17</v>
      </c>
      <c r="W13" s="90"/>
      <c r="X13" s="90"/>
    </row>
    <row r="14" spans="2:24" s="142" customFormat="1">
      <c r="B14" s="109" t="s">
        <v>1239</v>
      </c>
      <c r="C14" s="109"/>
      <c r="D14" s="109"/>
      <c r="E14" s="109"/>
      <c r="F14" s="109" t="s">
        <v>1298</v>
      </c>
      <c r="G14" s="90" t="s">
        <v>214</v>
      </c>
      <c r="H14" s="90" t="s">
        <v>51</v>
      </c>
      <c r="I14" s="160" t="s">
        <v>1310</v>
      </c>
      <c r="J14" s="90" t="s">
        <v>1311</v>
      </c>
      <c r="K14" s="90" t="s">
        <v>21</v>
      </c>
      <c r="L14" s="90" t="s">
        <v>19</v>
      </c>
      <c r="M14" s="25" t="s">
        <v>1299</v>
      </c>
      <c r="N14" s="25" t="s">
        <v>1314</v>
      </c>
      <c r="O14" s="25" t="s">
        <v>1300</v>
      </c>
      <c r="P14" s="90"/>
      <c r="Q14" s="90"/>
      <c r="R14" s="90"/>
      <c r="S14" s="90"/>
      <c r="T14" s="90"/>
      <c r="U14" s="90"/>
      <c r="V14" s="90" t="s">
        <v>20</v>
      </c>
      <c r="W14" s="90"/>
      <c r="X14" s="90"/>
    </row>
    <row r="15" spans="2:24" s="142" customFormat="1">
      <c r="B15" s="163" t="s">
        <v>115</v>
      </c>
      <c r="C15" s="163"/>
      <c r="D15" s="163"/>
      <c r="E15" s="164"/>
      <c r="F15" s="109" t="s">
        <v>1298</v>
      </c>
      <c r="G15" s="90" t="s">
        <v>214</v>
      </c>
      <c r="H15" s="90" t="s">
        <v>51</v>
      </c>
      <c r="I15" s="160" t="s">
        <v>1310</v>
      </c>
      <c r="J15" s="90" t="s">
        <v>1311</v>
      </c>
      <c r="K15" s="90" t="s">
        <v>93</v>
      </c>
      <c r="L15" s="123" t="s">
        <v>65</v>
      </c>
      <c r="M15" s="25" t="s">
        <v>1299</v>
      </c>
      <c r="N15" s="334" t="s">
        <v>4</v>
      </c>
      <c r="O15" s="25" t="s">
        <v>1300</v>
      </c>
      <c r="P15" s="123"/>
      <c r="Q15" s="123"/>
      <c r="R15" s="136" t="s">
        <v>616</v>
      </c>
      <c r="S15" s="123" t="s">
        <v>10185</v>
      </c>
      <c r="T15" s="1" t="s">
        <v>10186</v>
      </c>
      <c r="U15" s="123" t="s">
        <v>65</v>
      </c>
      <c r="V15" s="90" t="s">
        <v>457</v>
      </c>
      <c r="W15" s="123" t="s">
        <v>578</v>
      </c>
      <c r="X15" s="90"/>
    </row>
    <row r="16" spans="2:24" s="142" customFormat="1">
      <c r="B16" s="109" t="s">
        <v>1239</v>
      </c>
      <c r="C16" s="109"/>
      <c r="D16" s="109"/>
      <c r="E16" s="109"/>
      <c r="F16" s="109" t="s">
        <v>1298</v>
      </c>
      <c r="G16" s="90" t="s">
        <v>214</v>
      </c>
      <c r="H16" s="90" t="s">
        <v>51</v>
      </c>
      <c r="I16" s="160" t="s">
        <v>1310</v>
      </c>
      <c r="J16" s="90" t="s">
        <v>1311</v>
      </c>
      <c r="K16" s="90" t="s">
        <v>583</v>
      </c>
      <c r="L16" s="90" t="s">
        <v>1315</v>
      </c>
      <c r="M16" s="25" t="s">
        <v>1316</v>
      </c>
      <c r="N16" s="25"/>
      <c r="O16" s="25" t="s">
        <v>1300</v>
      </c>
      <c r="P16" s="90"/>
      <c r="Q16" s="90">
        <v>1</v>
      </c>
      <c r="R16" s="90" t="s">
        <v>10184</v>
      </c>
      <c r="S16" s="123" t="s">
        <v>10185</v>
      </c>
      <c r="T16" s="51" t="s">
        <v>1023</v>
      </c>
      <c r="U16" s="90" t="s">
        <v>4718</v>
      </c>
      <c r="V16" s="90" t="s">
        <v>584</v>
      </c>
      <c r="W16" s="90" t="s">
        <v>584</v>
      </c>
      <c r="X16" s="90"/>
    </row>
    <row r="17" spans="2:24" s="142" customFormat="1">
      <c r="B17" s="169" t="s">
        <v>11532</v>
      </c>
      <c r="C17" s="109"/>
      <c r="D17" s="109" t="s">
        <v>11792</v>
      </c>
      <c r="E17" s="109"/>
      <c r="F17" s="109" t="s">
        <v>1298</v>
      </c>
      <c r="G17" s="90" t="s">
        <v>214</v>
      </c>
      <c r="H17" s="90" t="s">
        <v>51</v>
      </c>
      <c r="I17" s="160" t="s">
        <v>1310</v>
      </c>
      <c r="J17" s="90" t="s">
        <v>1311</v>
      </c>
      <c r="K17" s="90" t="s">
        <v>1317</v>
      </c>
      <c r="L17" s="90" t="s">
        <v>463</v>
      </c>
      <c r="M17" s="25" t="s">
        <v>1316</v>
      </c>
      <c r="N17" s="25"/>
      <c r="O17" s="25" t="s">
        <v>1300</v>
      </c>
      <c r="P17" s="90"/>
      <c r="Q17" s="90">
        <v>2</v>
      </c>
      <c r="R17" s="90" t="s">
        <v>10184</v>
      </c>
      <c r="S17" s="123" t="s">
        <v>10185</v>
      </c>
      <c r="T17" s="51" t="s">
        <v>1028</v>
      </c>
      <c r="U17" s="90" t="s">
        <v>65</v>
      </c>
      <c r="V17" s="90" t="s">
        <v>1029</v>
      </c>
      <c r="W17" s="90" t="s">
        <v>1029</v>
      </c>
      <c r="X17" s="90"/>
    </row>
    <row r="18" spans="2:24" s="142" customFormat="1">
      <c r="B18" s="169" t="s">
        <v>11532</v>
      </c>
      <c r="C18" s="109"/>
      <c r="D18" s="109" t="s">
        <v>11792</v>
      </c>
      <c r="E18" s="109"/>
      <c r="F18" s="109" t="s">
        <v>1298</v>
      </c>
      <c r="G18" s="90" t="s">
        <v>214</v>
      </c>
      <c r="H18" s="90" t="s">
        <v>51</v>
      </c>
      <c r="I18" s="160" t="s">
        <v>1310</v>
      </c>
      <c r="J18" s="90" t="s">
        <v>1311</v>
      </c>
      <c r="K18" s="90" t="s">
        <v>1318</v>
      </c>
      <c r="L18" s="90" t="s">
        <v>463</v>
      </c>
      <c r="M18" s="25" t="s">
        <v>1316</v>
      </c>
      <c r="N18" s="25"/>
      <c r="O18" s="25" t="s">
        <v>1300</v>
      </c>
      <c r="P18" s="90"/>
      <c r="Q18" s="90">
        <v>3</v>
      </c>
      <c r="R18" s="90" t="s">
        <v>10184</v>
      </c>
      <c r="S18" s="123" t="s">
        <v>10185</v>
      </c>
      <c r="T18" s="51" t="s">
        <v>1030</v>
      </c>
      <c r="U18" s="90" t="s">
        <v>65</v>
      </c>
      <c r="V18" s="90" t="s">
        <v>1031</v>
      </c>
      <c r="W18" s="90" t="s">
        <v>1031</v>
      </c>
      <c r="X18" s="90"/>
    </row>
    <row r="19" spans="2:24" s="142" customFormat="1">
      <c r="B19" s="109" t="s">
        <v>1239</v>
      </c>
      <c r="C19" s="109"/>
      <c r="D19" s="109"/>
      <c r="E19" s="109"/>
      <c r="F19" s="109" t="s">
        <v>1298</v>
      </c>
      <c r="G19" s="90" t="s">
        <v>214</v>
      </c>
      <c r="H19" s="90" t="s">
        <v>51</v>
      </c>
      <c r="I19" s="160" t="s">
        <v>1310</v>
      </c>
      <c r="J19" s="90" t="s">
        <v>1311</v>
      </c>
      <c r="K19" s="90" t="s">
        <v>1319</v>
      </c>
      <c r="L19" s="90" t="s">
        <v>1320</v>
      </c>
      <c r="M19" s="25" t="s">
        <v>1316</v>
      </c>
      <c r="N19" s="25"/>
      <c r="O19" s="25" t="s">
        <v>1300</v>
      </c>
      <c r="P19" s="90"/>
      <c r="Q19" s="90">
        <v>4</v>
      </c>
      <c r="R19" s="90" t="s">
        <v>10184</v>
      </c>
      <c r="S19" s="123" t="s">
        <v>10185</v>
      </c>
      <c r="T19" s="51" t="s">
        <v>1036</v>
      </c>
      <c r="U19" s="90" t="s">
        <v>469</v>
      </c>
      <c r="V19" s="90" t="s">
        <v>1037</v>
      </c>
      <c r="W19" s="90" t="s">
        <v>1037</v>
      </c>
      <c r="X19" s="90"/>
    </row>
    <row r="20" spans="2:24" s="142" customFormat="1">
      <c r="B20" s="109" t="s">
        <v>1239</v>
      </c>
      <c r="C20" s="109"/>
      <c r="D20" s="109"/>
      <c r="E20" s="109"/>
      <c r="F20" s="109" t="s">
        <v>1298</v>
      </c>
      <c r="G20" s="90" t="s">
        <v>214</v>
      </c>
      <c r="H20" s="90" t="s">
        <v>51</v>
      </c>
      <c r="I20" s="160" t="s">
        <v>1310</v>
      </c>
      <c r="J20" s="90" t="s">
        <v>1311</v>
      </c>
      <c r="K20" s="90" t="s">
        <v>490</v>
      </c>
      <c r="L20" s="90" t="s">
        <v>75</v>
      </c>
      <c r="M20" s="25" t="s">
        <v>1316</v>
      </c>
      <c r="N20" s="51" t="s">
        <v>398</v>
      </c>
      <c r="O20" s="25" t="s">
        <v>1321</v>
      </c>
      <c r="P20" s="90"/>
      <c r="Q20" s="90">
        <v>5</v>
      </c>
      <c r="R20" s="90" t="s">
        <v>10184</v>
      </c>
      <c r="S20" s="123" t="s">
        <v>10185</v>
      </c>
      <c r="T20" s="51" t="s">
        <v>959</v>
      </c>
      <c r="U20" s="90" t="s">
        <v>75</v>
      </c>
      <c r="V20" s="90" t="s">
        <v>1322</v>
      </c>
      <c r="W20" s="90" t="s">
        <v>1322</v>
      </c>
      <c r="X20" s="90"/>
    </row>
    <row r="21" spans="2:24" s="142" customFormat="1">
      <c r="B21" s="109" t="s">
        <v>1239</v>
      </c>
      <c r="C21" s="25"/>
      <c r="D21" s="25"/>
      <c r="E21" s="25"/>
      <c r="F21" s="109" t="s">
        <v>1298</v>
      </c>
      <c r="G21" s="90" t="s">
        <v>214</v>
      </c>
      <c r="H21" s="90" t="s">
        <v>51</v>
      </c>
      <c r="I21" s="160" t="s">
        <v>1310</v>
      </c>
      <c r="J21" s="90" t="s">
        <v>1311</v>
      </c>
      <c r="K21" s="90" t="s">
        <v>493</v>
      </c>
      <c r="L21" s="90" t="s">
        <v>582</v>
      </c>
      <c r="M21" s="25" t="s">
        <v>1316</v>
      </c>
      <c r="N21" s="25"/>
      <c r="O21" s="25" t="s">
        <v>1300</v>
      </c>
      <c r="P21" s="90"/>
      <c r="Q21" s="90">
        <v>6</v>
      </c>
      <c r="R21" s="90" t="s">
        <v>10184</v>
      </c>
      <c r="S21" s="123" t="s">
        <v>10185</v>
      </c>
      <c r="T21" s="51" t="s">
        <v>659</v>
      </c>
      <c r="U21" s="90" t="s">
        <v>495</v>
      </c>
      <c r="V21" s="90" t="s">
        <v>1323</v>
      </c>
      <c r="W21" s="90" t="s">
        <v>1323</v>
      </c>
      <c r="X21" s="90"/>
    </row>
    <row r="22" spans="2:24" s="142" customFormat="1">
      <c r="B22" s="163" t="s">
        <v>115</v>
      </c>
      <c r="C22" s="163"/>
      <c r="D22" s="163"/>
      <c r="E22" s="164"/>
      <c r="F22" s="109" t="s">
        <v>1298</v>
      </c>
      <c r="G22" s="90" t="s">
        <v>214</v>
      </c>
      <c r="H22" s="90" t="s">
        <v>51</v>
      </c>
      <c r="I22" s="160" t="s">
        <v>1310</v>
      </c>
      <c r="J22" s="90" t="s">
        <v>1311</v>
      </c>
      <c r="K22" s="90" t="s">
        <v>496</v>
      </c>
      <c r="L22" s="90" t="s">
        <v>582</v>
      </c>
      <c r="M22" s="25" t="s">
        <v>1316</v>
      </c>
      <c r="N22" s="25"/>
      <c r="O22" s="25" t="s">
        <v>1300</v>
      </c>
      <c r="P22" s="90"/>
      <c r="Q22" s="90">
        <v>7</v>
      </c>
      <c r="R22" s="90" t="s">
        <v>10184</v>
      </c>
      <c r="S22" s="123" t="s">
        <v>10185</v>
      </c>
      <c r="T22" s="51" t="s">
        <v>655</v>
      </c>
      <c r="U22" s="90" t="s">
        <v>495</v>
      </c>
      <c r="V22" s="90" t="s">
        <v>1324</v>
      </c>
      <c r="W22" s="90" t="s">
        <v>1324</v>
      </c>
      <c r="X22" s="90"/>
    </row>
    <row r="23" spans="2:24" s="142" customFormat="1">
      <c r="B23" s="155" t="s">
        <v>115</v>
      </c>
      <c r="C23" s="155"/>
      <c r="D23" s="155"/>
      <c r="E23" s="25"/>
      <c r="F23" s="109" t="s">
        <v>1298</v>
      </c>
      <c r="G23" s="90" t="s">
        <v>215</v>
      </c>
      <c r="H23" s="90" t="s">
        <v>51</v>
      </c>
      <c r="I23" s="160" t="s">
        <v>1325</v>
      </c>
      <c r="J23" s="90" t="str">
        <f t="shared" ref="J23:J28" si="0">"Связь хаба hub_"&amp;MID(I23,5,FIND("_collection",I23)-5)&amp;" с коллекцией"</f>
        <v>Связь хаба hub_account с коллекцией</v>
      </c>
      <c r="K23" s="141" t="str">
        <f>MID(I23,5,FIND("_collection",I23)-5)&amp;"_collection_rk"</f>
        <v>account_collection_rk</v>
      </c>
      <c r="L23" s="90" t="s">
        <v>3</v>
      </c>
      <c r="M23" s="25" t="s">
        <v>1299</v>
      </c>
      <c r="N23" s="25" t="s">
        <v>4</v>
      </c>
      <c r="O23" s="25" t="s">
        <v>1300</v>
      </c>
      <c r="P23" s="141" t="s">
        <v>6</v>
      </c>
      <c r="Q23" s="141"/>
      <c r="R23" s="90"/>
      <c r="S23" s="90"/>
      <c r="T23" s="141"/>
      <c r="U23" s="90"/>
      <c r="V23" s="90" t="s">
        <v>59</v>
      </c>
      <c r="W23" s="141"/>
      <c r="X23" s="90"/>
    </row>
    <row r="24" spans="2:24" s="142" customFormat="1">
      <c r="B24" s="155" t="s">
        <v>115</v>
      </c>
      <c r="C24" s="155"/>
      <c r="D24" s="155"/>
      <c r="E24" s="25"/>
      <c r="F24" s="109" t="s">
        <v>1298</v>
      </c>
      <c r="G24" s="90" t="s">
        <v>215</v>
      </c>
      <c r="H24" s="90" t="s">
        <v>51</v>
      </c>
      <c r="I24" s="160" t="s">
        <v>1325</v>
      </c>
      <c r="J24" s="90" t="str">
        <f t="shared" si="0"/>
        <v>Связь хаба hub_account с коллекцией</v>
      </c>
      <c r="K24" s="141" t="str">
        <f>MID(I23,5,FIND("_collection",I23)-5)&amp;"_rk"</f>
        <v>account_rk</v>
      </c>
      <c r="L24" s="90" t="s">
        <v>3</v>
      </c>
      <c r="M24" s="25" t="s">
        <v>1299</v>
      </c>
      <c r="N24" s="25" t="s">
        <v>438</v>
      </c>
      <c r="O24" s="25" t="s">
        <v>1312</v>
      </c>
      <c r="P24" s="141"/>
      <c r="Q24" s="141"/>
      <c r="R24" s="90" t="s">
        <v>10187</v>
      </c>
      <c r="S24" s="90"/>
      <c r="T24" s="25" t="s">
        <v>10188</v>
      </c>
      <c r="U24" s="90" t="s">
        <v>70</v>
      </c>
      <c r="V24" s="90" t="s">
        <v>9016</v>
      </c>
      <c r="W24" s="90" t="s">
        <v>1326</v>
      </c>
      <c r="X24" s="90"/>
    </row>
    <row r="25" spans="2:24" s="142" customFormat="1">
      <c r="B25" s="155" t="s">
        <v>115</v>
      </c>
      <c r="C25" s="155"/>
      <c r="D25" s="155"/>
      <c r="E25" s="25"/>
      <c r="F25" s="109" t="s">
        <v>1298</v>
      </c>
      <c r="G25" s="90" t="s">
        <v>215</v>
      </c>
      <c r="H25" s="90" t="s">
        <v>51</v>
      </c>
      <c r="I25" s="160" t="s">
        <v>1325</v>
      </c>
      <c r="J25" s="90" t="str">
        <f t="shared" si="0"/>
        <v>Связь хаба hub_account с коллекцией</v>
      </c>
      <c r="K25" s="141" t="s">
        <v>161</v>
      </c>
      <c r="L25" s="90" t="s">
        <v>3</v>
      </c>
      <c r="M25" s="25" t="s">
        <v>1299</v>
      </c>
      <c r="N25" s="25" t="s">
        <v>438</v>
      </c>
      <c r="O25" s="25" t="s">
        <v>1327</v>
      </c>
      <c r="P25" s="141"/>
      <c r="Q25" s="141"/>
      <c r="R25" s="90" t="s">
        <v>10190</v>
      </c>
      <c r="S25" s="90"/>
      <c r="T25" s="25" t="s">
        <v>10191</v>
      </c>
      <c r="U25" s="90" t="s">
        <v>70</v>
      </c>
      <c r="V25" s="90" t="s">
        <v>9017</v>
      </c>
      <c r="W25" s="90" t="s">
        <v>1328</v>
      </c>
      <c r="X25" s="90"/>
    </row>
    <row r="26" spans="2:24" s="142" customFormat="1">
      <c r="B26" s="155" t="s">
        <v>115</v>
      </c>
      <c r="C26" s="155"/>
      <c r="D26" s="155"/>
      <c r="E26" s="25"/>
      <c r="F26" s="109" t="s">
        <v>1298</v>
      </c>
      <c r="G26" s="90" t="s">
        <v>215</v>
      </c>
      <c r="H26" s="90" t="s">
        <v>51</v>
      </c>
      <c r="I26" s="160" t="s">
        <v>1325</v>
      </c>
      <c r="J26" s="90" t="str">
        <f t="shared" si="0"/>
        <v>Связь хаба hub_account с коллекцией</v>
      </c>
      <c r="K26" s="141" t="s">
        <v>516</v>
      </c>
      <c r="L26" s="90" t="s">
        <v>585</v>
      </c>
      <c r="M26" s="25" t="s">
        <v>1299</v>
      </c>
      <c r="N26" s="51" t="s">
        <v>438</v>
      </c>
      <c r="O26" s="25" t="s">
        <v>1329</v>
      </c>
      <c r="P26" s="141"/>
      <c r="Q26" s="141"/>
      <c r="R26" s="90"/>
      <c r="S26" s="90"/>
      <c r="T26" s="90" t="s">
        <v>10192</v>
      </c>
      <c r="U26" s="90" t="s">
        <v>585</v>
      </c>
      <c r="V26" s="90" t="s">
        <v>1330</v>
      </c>
      <c r="W26" s="121" t="s">
        <v>1331</v>
      </c>
      <c r="X26" s="90"/>
    </row>
    <row r="27" spans="2:24" s="142" customFormat="1">
      <c r="B27" s="155" t="s">
        <v>115</v>
      </c>
      <c r="C27" s="155"/>
      <c r="D27" s="155"/>
      <c r="E27" s="25"/>
      <c r="F27" s="109" t="s">
        <v>1298</v>
      </c>
      <c r="G27" s="90" t="s">
        <v>215</v>
      </c>
      <c r="H27" s="90" t="s">
        <v>51</v>
      </c>
      <c r="I27" s="160" t="s">
        <v>1325</v>
      </c>
      <c r="J27" s="90" t="str">
        <f t="shared" si="0"/>
        <v>Связь хаба hub_account с коллекцией</v>
      </c>
      <c r="K27" s="141" t="s">
        <v>8</v>
      </c>
      <c r="L27" s="90" t="s">
        <v>1304</v>
      </c>
      <c r="M27" s="25" t="s">
        <v>1299</v>
      </c>
      <c r="N27" s="162" t="s">
        <v>438</v>
      </c>
      <c r="O27" s="162" t="s">
        <v>1305</v>
      </c>
      <c r="P27" s="141"/>
      <c r="Q27" s="141"/>
      <c r="R27" s="90"/>
      <c r="S27" s="90"/>
      <c r="T27" s="141"/>
      <c r="U27" s="90"/>
      <c r="V27" s="90" t="s">
        <v>67</v>
      </c>
      <c r="W27" s="141"/>
      <c r="X27" s="90"/>
    </row>
    <row r="28" spans="2:24" s="142" customFormat="1">
      <c r="B28" s="155" t="s">
        <v>115</v>
      </c>
      <c r="C28" s="155"/>
      <c r="D28" s="155"/>
      <c r="E28" s="25"/>
      <c r="F28" s="109" t="s">
        <v>1298</v>
      </c>
      <c r="G28" s="90" t="s">
        <v>215</v>
      </c>
      <c r="H28" s="90" t="s">
        <v>51</v>
      </c>
      <c r="I28" s="160" t="s">
        <v>1325</v>
      </c>
      <c r="J28" s="90" t="str">
        <f t="shared" si="0"/>
        <v>Связь хаба hub_account с коллекцией</v>
      </c>
      <c r="K28" s="141" t="s">
        <v>12</v>
      </c>
      <c r="L28" s="90" t="s">
        <v>3</v>
      </c>
      <c r="M28" s="25" t="s">
        <v>1299</v>
      </c>
      <c r="N28" s="25" t="s">
        <v>448</v>
      </c>
      <c r="O28" s="25" t="s">
        <v>1300</v>
      </c>
      <c r="P28" s="141"/>
      <c r="Q28" s="141"/>
      <c r="R28" s="90"/>
      <c r="S28" s="90"/>
      <c r="T28" s="141"/>
      <c r="U28" s="90"/>
      <c r="V28" s="90" t="s">
        <v>1309</v>
      </c>
      <c r="W28" s="141"/>
      <c r="X28" s="90"/>
    </row>
    <row r="29" spans="2:24" s="142" customFormat="1">
      <c r="B29" s="213" t="s">
        <v>115</v>
      </c>
      <c r="C29" s="466" t="s">
        <v>9674</v>
      </c>
      <c r="D29" s="241" t="s">
        <v>1561</v>
      </c>
      <c r="E29" s="175">
        <v>44608</v>
      </c>
      <c r="F29" s="109" t="s">
        <v>1298</v>
      </c>
      <c r="G29" s="90" t="s">
        <v>215</v>
      </c>
      <c r="H29" s="90" t="s">
        <v>51</v>
      </c>
      <c r="I29" s="160" t="s">
        <v>1325</v>
      </c>
      <c r="J29" s="90" t="str">
        <f>"Связь хаба hub_"&amp;MID(I29,5,FIND("_collection",I29)-5)&amp;" с коллекцией"</f>
        <v>Связь хаба hub_account с коллекцией</v>
      </c>
      <c r="K29" s="25" t="s">
        <v>18</v>
      </c>
      <c r="L29" s="90" t="s">
        <v>19</v>
      </c>
      <c r="M29" s="25" t="s">
        <v>1299</v>
      </c>
      <c r="N29" s="25"/>
      <c r="O29" s="25" t="s">
        <v>1300</v>
      </c>
      <c r="P29" s="25"/>
      <c r="Q29" s="25"/>
      <c r="R29" s="25"/>
      <c r="S29" s="25"/>
      <c r="T29" s="25"/>
      <c r="U29" s="90"/>
      <c r="V29" s="90" t="s">
        <v>17</v>
      </c>
      <c r="W29" s="25"/>
      <c r="X29" s="25"/>
    </row>
    <row r="30" spans="2:24" s="142" customFormat="1">
      <c r="B30" s="165" t="s">
        <v>9674</v>
      </c>
      <c r="C30" s="165"/>
      <c r="D30" s="25"/>
      <c r="E30" s="166">
        <v>44608</v>
      </c>
      <c r="F30" s="109" t="s">
        <v>1298</v>
      </c>
      <c r="G30" s="90" t="s">
        <v>219</v>
      </c>
      <c r="H30" s="90" t="s">
        <v>51</v>
      </c>
      <c r="I30" s="160" t="s">
        <v>10193</v>
      </c>
      <c r="J30" s="90" t="s">
        <v>10194</v>
      </c>
      <c r="K30" s="141" t="s">
        <v>9896</v>
      </c>
      <c r="L30" s="90" t="s">
        <v>3</v>
      </c>
      <c r="M30" s="25" t="s">
        <v>1299</v>
      </c>
      <c r="N30" s="25" t="s">
        <v>455</v>
      </c>
      <c r="O30" s="25" t="s">
        <v>10195</v>
      </c>
      <c r="P30" s="90" t="s">
        <v>6</v>
      </c>
      <c r="Q30" s="90"/>
      <c r="R30" s="90"/>
      <c r="S30" s="90"/>
      <c r="T30" s="90"/>
      <c r="U30" s="90"/>
      <c r="V30" s="90" t="s">
        <v>63</v>
      </c>
      <c r="W30" s="90"/>
      <c r="X30" s="90"/>
    </row>
    <row r="31" spans="2:24" s="142" customFormat="1">
      <c r="B31" s="165" t="s">
        <v>9674</v>
      </c>
      <c r="C31" s="165"/>
      <c r="D31" s="25"/>
      <c r="E31" s="166">
        <v>44608</v>
      </c>
      <c r="F31" s="109" t="s">
        <v>1298</v>
      </c>
      <c r="G31" s="90" t="s">
        <v>219</v>
      </c>
      <c r="H31" s="90" t="s">
        <v>51</v>
      </c>
      <c r="I31" s="160" t="s">
        <v>10193</v>
      </c>
      <c r="J31" s="90" t="s">
        <v>10194</v>
      </c>
      <c r="K31" s="90" t="s">
        <v>14</v>
      </c>
      <c r="L31" s="90" t="s">
        <v>15</v>
      </c>
      <c r="M31" s="25" t="s">
        <v>1299</v>
      </c>
      <c r="N31" s="25"/>
      <c r="O31" s="25" t="s">
        <v>1300</v>
      </c>
      <c r="P31" s="90"/>
      <c r="Q31" s="90"/>
      <c r="R31" s="90"/>
      <c r="S31" s="90"/>
      <c r="T31" s="90"/>
      <c r="U31" s="90"/>
      <c r="V31" s="90" t="s">
        <v>13</v>
      </c>
      <c r="W31" s="90"/>
      <c r="X31" s="90"/>
    </row>
    <row r="32" spans="2:24" s="142" customFormat="1">
      <c r="B32" s="165" t="s">
        <v>9674</v>
      </c>
      <c r="C32" s="165"/>
      <c r="D32" s="25"/>
      <c r="E32" s="166">
        <v>44608</v>
      </c>
      <c r="F32" s="109" t="s">
        <v>1298</v>
      </c>
      <c r="G32" s="90" t="s">
        <v>219</v>
      </c>
      <c r="H32" s="90" t="s">
        <v>51</v>
      </c>
      <c r="I32" s="160" t="s">
        <v>10193</v>
      </c>
      <c r="J32" s="90" t="s">
        <v>10194</v>
      </c>
      <c r="K32" s="90" t="s">
        <v>8</v>
      </c>
      <c r="L32" s="90" t="s">
        <v>1304</v>
      </c>
      <c r="M32" s="25" t="s">
        <v>1299</v>
      </c>
      <c r="N32" s="162" t="s">
        <v>398</v>
      </c>
      <c r="O32" s="162" t="s">
        <v>1305</v>
      </c>
      <c r="P32" s="90"/>
      <c r="Q32" s="90"/>
      <c r="R32" s="90"/>
      <c r="S32" s="90"/>
      <c r="T32" s="90"/>
      <c r="U32" s="90"/>
      <c r="V32" s="90" t="s">
        <v>1313</v>
      </c>
      <c r="W32" s="90"/>
      <c r="X32" s="90"/>
    </row>
    <row r="33" spans="2:24" s="142" customFormat="1">
      <c r="B33" s="165" t="s">
        <v>9674</v>
      </c>
      <c r="C33" s="165"/>
      <c r="D33" s="25"/>
      <c r="E33" s="166">
        <v>44608</v>
      </c>
      <c r="F33" s="109" t="s">
        <v>1298</v>
      </c>
      <c r="G33" s="90" t="s">
        <v>219</v>
      </c>
      <c r="H33" s="90" t="s">
        <v>51</v>
      </c>
      <c r="I33" s="160" t="s">
        <v>10193</v>
      </c>
      <c r="J33" s="90" t="s">
        <v>10194</v>
      </c>
      <c r="K33" s="90" t="s">
        <v>12</v>
      </c>
      <c r="L33" s="90" t="s">
        <v>3</v>
      </c>
      <c r="M33" s="25" t="s">
        <v>1299</v>
      </c>
      <c r="N33" s="25" t="s">
        <v>4</v>
      </c>
      <c r="O33" s="25" t="s">
        <v>1300</v>
      </c>
      <c r="P33" s="90"/>
      <c r="Q33" s="90"/>
      <c r="R33" s="90"/>
      <c r="S33" s="90"/>
      <c r="T33" s="90"/>
      <c r="U33" s="90"/>
      <c r="V33" s="90" t="s">
        <v>1309</v>
      </c>
      <c r="W33" s="90"/>
      <c r="X33" s="90"/>
    </row>
    <row r="34" spans="2:24" s="142" customFormat="1">
      <c r="B34" s="165" t="s">
        <v>9674</v>
      </c>
      <c r="C34" s="165"/>
      <c r="D34" s="25"/>
      <c r="E34" s="166">
        <v>44608</v>
      </c>
      <c r="F34" s="109" t="s">
        <v>1298</v>
      </c>
      <c r="G34" s="90" t="s">
        <v>219</v>
      </c>
      <c r="H34" s="90" t="s">
        <v>51</v>
      </c>
      <c r="I34" s="160" t="s">
        <v>10193</v>
      </c>
      <c r="J34" s="90" t="s">
        <v>10194</v>
      </c>
      <c r="K34" s="90" t="s">
        <v>18</v>
      </c>
      <c r="L34" s="90" t="s">
        <v>19</v>
      </c>
      <c r="M34" s="25" t="s">
        <v>1299</v>
      </c>
      <c r="N34" s="25"/>
      <c r="O34" s="25" t="s">
        <v>1300</v>
      </c>
      <c r="P34" s="90"/>
      <c r="Q34" s="90"/>
      <c r="R34" s="90"/>
      <c r="S34" s="90"/>
      <c r="T34" s="90"/>
      <c r="U34" s="90"/>
      <c r="V34" s="90" t="s">
        <v>17</v>
      </c>
      <c r="W34" s="90"/>
      <c r="X34" s="90"/>
    </row>
    <row r="35" spans="2:24" s="142" customFormat="1">
      <c r="B35" s="165" t="s">
        <v>9674</v>
      </c>
      <c r="C35" s="165"/>
      <c r="D35" s="25"/>
      <c r="E35" s="166">
        <v>44608</v>
      </c>
      <c r="F35" s="109" t="s">
        <v>1298</v>
      </c>
      <c r="G35" s="90" t="s">
        <v>219</v>
      </c>
      <c r="H35" s="90" t="s">
        <v>51</v>
      </c>
      <c r="I35" s="160" t="s">
        <v>10193</v>
      </c>
      <c r="J35" s="90" t="s">
        <v>10194</v>
      </c>
      <c r="K35" s="90" t="s">
        <v>21</v>
      </c>
      <c r="L35" s="90" t="s">
        <v>19</v>
      </c>
      <c r="M35" s="25" t="s">
        <v>1299</v>
      </c>
      <c r="N35" s="25" t="s">
        <v>1314</v>
      </c>
      <c r="O35" s="25" t="s">
        <v>1300</v>
      </c>
      <c r="P35" s="90"/>
      <c r="Q35" s="90"/>
      <c r="R35" s="90"/>
      <c r="S35" s="90"/>
      <c r="T35" s="90"/>
      <c r="U35" s="90"/>
      <c r="V35" s="90" t="s">
        <v>20</v>
      </c>
      <c r="W35" s="90"/>
      <c r="X35" s="90"/>
    </row>
    <row r="36" spans="2:24" s="142" customFormat="1">
      <c r="B36" s="165" t="s">
        <v>9674</v>
      </c>
      <c r="C36" s="165"/>
      <c r="D36" s="25"/>
      <c r="E36" s="166">
        <v>44608</v>
      </c>
      <c r="F36" s="109" t="s">
        <v>1298</v>
      </c>
      <c r="G36" s="90" t="s">
        <v>219</v>
      </c>
      <c r="H36" s="90" t="s">
        <v>51</v>
      </c>
      <c r="I36" s="160" t="s">
        <v>10193</v>
      </c>
      <c r="J36" s="90" t="s">
        <v>10194</v>
      </c>
      <c r="K36" s="25" t="s">
        <v>93</v>
      </c>
      <c r="L36" s="90" t="s">
        <v>65</v>
      </c>
      <c r="M36" s="25" t="s">
        <v>1299</v>
      </c>
      <c r="N36" s="25" t="s">
        <v>4</v>
      </c>
      <c r="O36" s="25"/>
      <c r="P36" s="25"/>
      <c r="Q36" s="25"/>
      <c r="R36" s="136" t="s">
        <v>616</v>
      </c>
      <c r="S36" s="123" t="s">
        <v>10185</v>
      </c>
      <c r="T36" s="1" t="s">
        <v>10186</v>
      </c>
      <c r="U36" s="90" t="s">
        <v>65</v>
      </c>
      <c r="V36" s="90" t="s">
        <v>457</v>
      </c>
      <c r="W36" s="123" t="s">
        <v>578</v>
      </c>
      <c r="X36" s="25"/>
    </row>
    <row r="37" spans="2:24" s="142" customFormat="1">
      <c r="B37" s="109" t="s">
        <v>1239</v>
      </c>
      <c r="C37" s="109"/>
      <c r="D37" s="109"/>
      <c r="E37" s="109"/>
      <c r="F37" s="109" t="s">
        <v>1298</v>
      </c>
      <c r="G37" s="90" t="s">
        <v>214</v>
      </c>
      <c r="H37" s="90" t="s">
        <v>51</v>
      </c>
      <c r="I37" s="160" t="s">
        <v>1332</v>
      </c>
      <c r="J37" s="90" t="s">
        <v>1333</v>
      </c>
      <c r="K37" s="90" t="s">
        <v>450</v>
      </c>
      <c r="L37" s="90" t="s">
        <v>3</v>
      </c>
      <c r="M37" s="25" t="s">
        <v>1299</v>
      </c>
      <c r="N37" s="25" t="s">
        <v>455</v>
      </c>
      <c r="O37" s="25" t="s">
        <v>1312</v>
      </c>
      <c r="P37" s="90" t="s">
        <v>6</v>
      </c>
      <c r="Q37" s="90"/>
      <c r="R37" s="90"/>
      <c r="S37" s="90"/>
      <c r="T37" s="90"/>
      <c r="U37" s="90"/>
      <c r="V37" s="90" t="s">
        <v>63</v>
      </c>
      <c r="W37" s="90"/>
      <c r="X37" s="90"/>
    </row>
    <row r="38" spans="2:24" s="142" customFormat="1">
      <c r="B38" s="109" t="s">
        <v>1239</v>
      </c>
      <c r="C38" s="109"/>
      <c r="D38" s="109"/>
      <c r="E38" s="109"/>
      <c r="F38" s="109" t="s">
        <v>1298</v>
      </c>
      <c r="G38" s="90" t="s">
        <v>214</v>
      </c>
      <c r="H38" s="90" t="s">
        <v>51</v>
      </c>
      <c r="I38" s="160" t="s">
        <v>1332</v>
      </c>
      <c r="J38" s="90" t="s">
        <v>1333</v>
      </c>
      <c r="K38" s="90" t="s">
        <v>14</v>
      </c>
      <c r="L38" s="90" t="s">
        <v>15</v>
      </c>
      <c r="M38" s="25" t="s">
        <v>1299</v>
      </c>
      <c r="N38" s="25"/>
      <c r="O38" s="25" t="s">
        <v>1300</v>
      </c>
      <c r="P38" s="25"/>
      <c r="Q38" s="25"/>
      <c r="R38" s="90"/>
      <c r="S38" s="90"/>
      <c r="T38" s="90"/>
      <c r="U38" s="90"/>
      <c r="V38" s="90" t="s">
        <v>13</v>
      </c>
      <c r="W38" s="90"/>
      <c r="X38" s="90"/>
    </row>
    <row r="39" spans="2:24" s="142" customFormat="1">
      <c r="B39" s="109" t="s">
        <v>1239</v>
      </c>
      <c r="C39" s="109"/>
      <c r="D39" s="109"/>
      <c r="E39" s="109"/>
      <c r="F39" s="109" t="s">
        <v>1298</v>
      </c>
      <c r="G39" s="90" t="s">
        <v>214</v>
      </c>
      <c r="H39" s="90" t="s">
        <v>51</v>
      </c>
      <c r="I39" s="160" t="s">
        <v>1332</v>
      </c>
      <c r="J39" s="90" t="s">
        <v>1333</v>
      </c>
      <c r="K39" s="90" t="s">
        <v>8</v>
      </c>
      <c r="L39" s="90" t="s">
        <v>1304</v>
      </c>
      <c r="M39" s="25" t="s">
        <v>1299</v>
      </c>
      <c r="N39" s="162" t="s">
        <v>398</v>
      </c>
      <c r="O39" s="162" t="s">
        <v>1305</v>
      </c>
      <c r="P39" s="90"/>
      <c r="Q39" s="90"/>
      <c r="R39" s="90"/>
      <c r="S39" s="90"/>
      <c r="T39" s="90"/>
      <c r="U39" s="90"/>
      <c r="V39" s="90" t="s">
        <v>1313</v>
      </c>
      <c r="W39" s="90"/>
      <c r="X39" s="90"/>
    </row>
    <row r="40" spans="2:24" s="142" customFormat="1">
      <c r="B40" s="109" t="s">
        <v>1239</v>
      </c>
      <c r="C40" s="109"/>
      <c r="D40" s="109"/>
      <c r="E40" s="109"/>
      <c r="F40" s="109" t="s">
        <v>1298</v>
      </c>
      <c r="G40" s="90" t="s">
        <v>214</v>
      </c>
      <c r="H40" s="90" t="s">
        <v>51</v>
      </c>
      <c r="I40" s="160" t="s">
        <v>1332</v>
      </c>
      <c r="J40" s="90" t="s">
        <v>1333</v>
      </c>
      <c r="K40" s="90" t="s">
        <v>12</v>
      </c>
      <c r="L40" s="90" t="s">
        <v>3</v>
      </c>
      <c r="M40" s="25" t="s">
        <v>1299</v>
      </c>
      <c r="N40" s="25" t="s">
        <v>4</v>
      </c>
      <c r="O40" s="25" t="s">
        <v>1300</v>
      </c>
      <c r="P40" s="90"/>
      <c r="Q40" s="90"/>
      <c r="R40" s="90"/>
      <c r="S40" s="90"/>
      <c r="T40" s="90"/>
      <c r="U40" s="90"/>
      <c r="V40" s="90" t="s">
        <v>1309</v>
      </c>
      <c r="W40" s="90"/>
      <c r="X40" s="90"/>
    </row>
    <row r="41" spans="2:24" s="142" customFormat="1">
      <c r="B41" s="109" t="s">
        <v>1239</v>
      </c>
      <c r="C41" s="109"/>
      <c r="D41" s="109"/>
      <c r="E41" s="109"/>
      <c r="F41" s="109" t="s">
        <v>1298</v>
      </c>
      <c r="G41" s="90" t="s">
        <v>214</v>
      </c>
      <c r="H41" s="90" t="s">
        <v>51</v>
      </c>
      <c r="I41" s="160" t="s">
        <v>1332</v>
      </c>
      <c r="J41" s="90" t="s">
        <v>1333</v>
      </c>
      <c r="K41" s="90" t="s">
        <v>18</v>
      </c>
      <c r="L41" s="90" t="s">
        <v>19</v>
      </c>
      <c r="M41" s="25" t="s">
        <v>1299</v>
      </c>
      <c r="N41" s="25"/>
      <c r="O41" s="25" t="s">
        <v>1300</v>
      </c>
      <c r="P41" s="90"/>
      <c r="Q41" s="90"/>
      <c r="R41" s="90"/>
      <c r="S41" s="90"/>
      <c r="T41" s="90"/>
      <c r="U41" s="90"/>
      <c r="V41" s="90" t="s">
        <v>17</v>
      </c>
      <c r="W41" s="90"/>
      <c r="X41" s="90"/>
    </row>
    <row r="42" spans="2:24" s="142" customFormat="1">
      <c r="B42" s="109" t="s">
        <v>1239</v>
      </c>
      <c r="C42" s="109"/>
      <c r="D42" s="109"/>
      <c r="E42" s="109"/>
      <c r="F42" s="109" t="s">
        <v>1298</v>
      </c>
      <c r="G42" s="90" t="s">
        <v>214</v>
      </c>
      <c r="H42" s="90" t="s">
        <v>51</v>
      </c>
      <c r="I42" s="160" t="s">
        <v>1332</v>
      </c>
      <c r="J42" s="90" t="s">
        <v>1333</v>
      </c>
      <c r="K42" s="90" t="s">
        <v>21</v>
      </c>
      <c r="L42" s="90" t="s">
        <v>19</v>
      </c>
      <c r="M42" s="25" t="s">
        <v>1299</v>
      </c>
      <c r="N42" s="25" t="s">
        <v>1314</v>
      </c>
      <c r="O42" s="25" t="s">
        <v>1300</v>
      </c>
      <c r="P42" s="90"/>
      <c r="Q42" s="90"/>
      <c r="R42" s="90"/>
      <c r="S42" s="90"/>
      <c r="T42" s="90"/>
      <c r="U42" s="90"/>
      <c r="V42" s="90" t="s">
        <v>20</v>
      </c>
      <c r="W42" s="90"/>
      <c r="X42" s="90"/>
    </row>
    <row r="43" spans="2:24" s="142" customFormat="1">
      <c r="B43" s="163" t="s">
        <v>115</v>
      </c>
      <c r="C43" s="163"/>
      <c r="D43" s="163"/>
      <c r="E43" s="164"/>
      <c r="F43" s="109" t="s">
        <v>1298</v>
      </c>
      <c r="G43" s="90" t="s">
        <v>214</v>
      </c>
      <c r="H43" s="90" t="s">
        <v>51</v>
      </c>
      <c r="I43" s="160" t="s">
        <v>1332</v>
      </c>
      <c r="J43" s="90" t="s">
        <v>1333</v>
      </c>
      <c r="K43" s="90" t="s">
        <v>93</v>
      </c>
      <c r="L43" s="123" t="s">
        <v>65</v>
      </c>
      <c r="M43" s="25" t="s">
        <v>1299</v>
      </c>
      <c r="N43" s="334" t="s">
        <v>4</v>
      </c>
      <c r="O43" s="25" t="s">
        <v>1300</v>
      </c>
      <c r="P43" s="123"/>
      <c r="Q43" s="123"/>
      <c r="R43" s="136" t="s">
        <v>4923</v>
      </c>
      <c r="S43" s="123" t="s">
        <v>10185</v>
      </c>
      <c r="T43" s="1" t="s">
        <v>10186</v>
      </c>
      <c r="U43" s="123" t="s">
        <v>65</v>
      </c>
      <c r="V43" s="90" t="s">
        <v>457</v>
      </c>
      <c r="W43" s="123" t="s">
        <v>578</v>
      </c>
      <c r="X43" s="90"/>
    </row>
    <row r="44" spans="2:24" s="142" customFormat="1">
      <c r="B44" s="109"/>
      <c r="C44" s="109"/>
      <c r="D44" s="109"/>
      <c r="E44" s="109"/>
      <c r="F44" s="109" t="s">
        <v>1298</v>
      </c>
      <c r="G44" s="90" t="s">
        <v>214</v>
      </c>
      <c r="H44" s="90" t="s">
        <v>51</v>
      </c>
      <c r="I44" s="160" t="s">
        <v>1332</v>
      </c>
      <c r="J44" s="90" t="s">
        <v>1333</v>
      </c>
      <c r="K44" s="90" t="s">
        <v>1334</v>
      </c>
      <c r="L44" s="90" t="s">
        <v>1320</v>
      </c>
      <c r="M44" s="25" t="s">
        <v>1316</v>
      </c>
      <c r="N44" s="25"/>
      <c r="O44" s="25" t="s">
        <v>1300</v>
      </c>
      <c r="P44" s="90"/>
      <c r="Q44" s="90">
        <v>1</v>
      </c>
      <c r="R44" s="90" t="s">
        <v>10196</v>
      </c>
      <c r="S44" s="123" t="s">
        <v>10185</v>
      </c>
      <c r="T44" s="90" t="s">
        <v>5181</v>
      </c>
      <c r="U44" s="90" t="s">
        <v>469</v>
      </c>
      <c r="V44" s="90" t="s">
        <v>1335</v>
      </c>
      <c r="W44" s="90" t="s">
        <v>1335</v>
      </c>
      <c r="X44" s="90"/>
    </row>
    <row r="45" spans="2:24" s="142" customFormat="1">
      <c r="B45" s="109" t="s">
        <v>1239</v>
      </c>
      <c r="C45" s="109"/>
      <c r="D45" s="109"/>
      <c r="E45" s="109"/>
      <c r="F45" s="109" t="s">
        <v>1298</v>
      </c>
      <c r="G45" s="90" t="s">
        <v>214</v>
      </c>
      <c r="H45" s="90" t="s">
        <v>51</v>
      </c>
      <c r="I45" s="160" t="s">
        <v>1332</v>
      </c>
      <c r="J45" s="90" t="s">
        <v>1333</v>
      </c>
      <c r="K45" s="90" t="s">
        <v>1336</v>
      </c>
      <c r="L45" s="90" t="s">
        <v>75</v>
      </c>
      <c r="M45" s="25" t="s">
        <v>1316</v>
      </c>
      <c r="N45" s="51" t="s">
        <v>398</v>
      </c>
      <c r="O45" s="25" t="s">
        <v>1337</v>
      </c>
      <c r="P45" s="90"/>
      <c r="Q45" s="90">
        <v>2</v>
      </c>
      <c r="R45" s="90" t="s">
        <v>10196</v>
      </c>
      <c r="S45" s="123" t="s">
        <v>10185</v>
      </c>
      <c r="T45" s="90" t="s">
        <v>5217</v>
      </c>
      <c r="U45" s="90" t="s">
        <v>75</v>
      </c>
      <c r="V45" s="90" t="s">
        <v>1338</v>
      </c>
      <c r="W45" s="90" t="s">
        <v>1338</v>
      </c>
      <c r="X45" s="90"/>
    </row>
    <row r="46" spans="2:24" s="142" customFormat="1">
      <c r="B46" s="241" t="s">
        <v>1239</v>
      </c>
      <c r="C46" s="241" t="s">
        <v>8454</v>
      </c>
      <c r="D46" s="241" t="s">
        <v>1561</v>
      </c>
      <c r="E46" s="434">
        <v>44538</v>
      </c>
      <c r="F46" s="109" t="s">
        <v>1298</v>
      </c>
      <c r="G46" s="90" t="s">
        <v>214</v>
      </c>
      <c r="H46" s="90" t="s">
        <v>51</v>
      </c>
      <c r="I46" s="160" t="s">
        <v>1332</v>
      </c>
      <c r="J46" s="90" t="s">
        <v>1333</v>
      </c>
      <c r="K46" s="90" t="s">
        <v>1339</v>
      </c>
      <c r="L46" s="90" t="s">
        <v>463</v>
      </c>
      <c r="M46" s="25" t="s">
        <v>1316</v>
      </c>
      <c r="N46" s="25"/>
      <c r="O46" s="25" t="s">
        <v>1300</v>
      </c>
      <c r="P46" s="90"/>
      <c r="Q46" s="90">
        <v>3</v>
      </c>
      <c r="R46" s="90" t="s">
        <v>10196</v>
      </c>
      <c r="S46" s="123" t="s">
        <v>10185</v>
      </c>
      <c r="T46" s="90" t="s">
        <v>5219</v>
      </c>
      <c r="U46" s="90" t="s">
        <v>65</v>
      </c>
      <c r="V46" s="90" t="s">
        <v>1340</v>
      </c>
      <c r="W46" s="90" t="s">
        <v>1340</v>
      </c>
      <c r="X46" s="90"/>
    </row>
    <row r="47" spans="2:24" s="142" customFormat="1">
      <c r="B47" s="241" t="s">
        <v>1239</v>
      </c>
      <c r="C47" s="241" t="s">
        <v>8454</v>
      </c>
      <c r="D47" s="241" t="s">
        <v>1561</v>
      </c>
      <c r="E47" s="434">
        <v>44538</v>
      </c>
      <c r="F47" s="109" t="s">
        <v>1298</v>
      </c>
      <c r="G47" s="90" t="s">
        <v>214</v>
      </c>
      <c r="H47" s="90" t="s">
        <v>51</v>
      </c>
      <c r="I47" s="160" t="s">
        <v>1332</v>
      </c>
      <c r="J47" s="90" t="s">
        <v>1333</v>
      </c>
      <c r="K47" s="90" t="s">
        <v>1341</v>
      </c>
      <c r="L47" s="90" t="s">
        <v>463</v>
      </c>
      <c r="M47" s="25" t="s">
        <v>1316</v>
      </c>
      <c r="N47" s="25"/>
      <c r="O47" s="25" t="s">
        <v>1300</v>
      </c>
      <c r="P47" s="90"/>
      <c r="Q47" s="90">
        <v>4</v>
      </c>
      <c r="R47" s="90" t="s">
        <v>10196</v>
      </c>
      <c r="S47" s="123" t="s">
        <v>10185</v>
      </c>
      <c r="T47" s="90" t="s">
        <v>5220</v>
      </c>
      <c r="U47" s="90" t="s">
        <v>65</v>
      </c>
      <c r="V47" s="90" t="s">
        <v>1342</v>
      </c>
      <c r="W47" s="90" t="s">
        <v>1342</v>
      </c>
      <c r="X47" s="90"/>
    </row>
    <row r="48" spans="2:24" s="142" customFormat="1" ht="15.75" customHeight="1">
      <c r="B48" s="241" t="s">
        <v>1239</v>
      </c>
      <c r="C48" s="241" t="s">
        <v>8454</v>
      </c>
      <c r="D48" s="241" t="s">
        <v>1561</v>
      </c>
      <c r="E48" s="434">
        <v>44538</v>
      </c>
      <c r="F48" s="109" t="s">
        <v>1298</v>
      </c>
      <c r="G48" s="90" t="s">
        <v>214</v>
      </c>
      <c r="H48" s="90" t="s">
        <v>51</v>
      </c>
      <c r="I48" s="160" t="s">
        <v>1332</v>
      </c>
      <c r="J48" s="90" t="s">
        <v>1333</v>
      </c>
      <c r="K48" s="90" t="s">
        <v>1343</v>
      </c>
      <c r="L48" s="90" t="s">
        <v>1344</v>
      </c>
      <c r="M48" s="25" t="s">
        <v>1316</v>
      </c>
      <c r="N48" s="25"/>
      <c r="O48" s="25" t="s">
        <v>1300</v>
      </c>
      <c r="P48" s="90"/>
      <c r="Q48" s="90">
        <v>5</v>
      </c>
      <c r="R48" s="90" t="s">
        <v>10196</v>
      </c>
      <c r="S48" s="123" t="s">
        <v>10185</v>
      </c>
      <c r="T48" s="90" t="s">
        <v>5221</v>
      </c>
      <c r="U48" s="90" t="s">
        <v>4509</v>
      </c>
      <c r="V48" s="90" t="s">
        <v>1345</v>
      </c>
      <c r="W48" s="90" t="s">
        <v>1345</v>
      </c>
      <c r="X48" s="90"/>
    </row>
    <row r="49" spans="2:24" s="142" customFormat="1">
      <c r="B49" s="241" t="s">
        <v>1239</v>
      </c>
      <c r="C49" s="241" t="s">
        <v>8454</v>
      </c>
      <c r="D49" s="241" t="s">
        <v>1561</v>
      </c>
      <c r="E49" s="434">
        <v>44538</v>
      </c>
      <c r="F49" s="109" t="s">
        <v>1298</v>
      </c>
      <c r="G49" s="90" t="s">
        <v>214</v>
      </c>
      <c r="H49" s="90" t="s">
        <v>51</v>
      </c>
      <c r="I49" s="160" t="s">
        <v>1332</v>
      </c>
      <c r="J49" s="90" t="s">
        <v>1333</v>
      </c>
      <c r="K49" s="90" t="s">
        <v>1346</v>
      </c>
      <c r="L49" s="90" t="s">
        <v>1344</v>
      </c>
      <c r="M49" s="25" t="s">
        <v>1316</v>
      </c>
      <c r="N49" s="25"/>
      <c r="O49" s="25" t="s">
        <v>1300</v>
      </c>
      <c r="P49" s="90"/>
      <c r="Q49" s="90">
        <v>6</v>
      </c>
      <c r="R49" s="90" t="s">
        <v>10196</v>
      </c>
      <c r="S49" s="123" t="s">
        <v>10185</v>
      </c>
      <c r="T49" s="90" t="s">
        <v>5222</v>
      </c>
      <c r="U49" s="90" t="s">
        <v>4509</v>
      </c>
      <c r="V49" s="90" t="s">
        <v>1347</v>
      </c>
      <c r="W49" s="90" t="s">
        <v>1347</v>
      </c>
      <c r="X49" s="90"/>
    </row>
    <row r="50" spans="2:24" s="142" customFormat="1">
      <c r="B50" s="109" t="s">
        <v>1239</v>
      </c>
      <c r="C50" s="109"/>
      <c r="D50" s="109"/>
      <c r="E50" s="109"/>
      <c r="F50" s="109" t="s">
        <v>1298</v>
      </c>
      <c r="G50" s="90" t="s">
        <v>214</v>
      </c>
      <c r="H50" s="90" t="s">
        <v>51</v>
      </c>
      <c r="I50" s="160" t="s">
        <v>1332</v>
      </c>
      <c r="J50" s="90" t="s">
        <v>1333</v>
      </c>
      <c r="K50" s="90" t="s">
        <v>1348</v>
      </c>
      <c r="L50" s="90" t="s">
        <v>75</v>
      </c>
      <c r="M50" s="25" t="s">
        <v>1316</v>
      </c>
      <c r="N50" s="51" t="s">
        <v>398</v>
      </c>
      <c r="O50" s="25" t="s">
        <v>1349</v>
      </c>
      <c r="P50" s="90"/>
      <c r="Q50" s="90">
        <v>7</v>
      </c>
      <c r="R50" s="90" t="s">
        <v>10196</v>
      </c>
      <c r="S50" s="123" t="s">
        <v>10185</v>
      </c>
      <c r="T50" s="90" t="s">
        <v>5133</v>
      </c>
      <c r="U50" s="90" t="s">
        <v>75</v>
      </c>
      <c r="V50" s="90" t="s">
        <v>1350</v>
      </c>
      <c r="W50" s="90" t="s">
        <v>1350</v>
      </c>
      <c r="X50" s="90"/>
    </row>
    <row r="51" spans="2:24" s="142" customFormat="1">
      <c r="B51" s="109" t="s">
        <v>1239</v>
      </c>
      <c r="C51" s="109"/>
      <c r="D51" s="109"/>
      <c r="E51" s="109"/>
      <c r="F51" s="109" t="s">
        <v>1298</v>
      </c>
      <c r="G51" s="90" t="s">
        <v>214</v>
      </c>
      <c r="H51" s="90" t="s">
        <v>51</v>
      </c>
      <c r="I51" s="160" t="s">
        <v>1332</v>
      </c>
      <c r="J51" s="90" t="s">
        <v>1333</v>
      </c>
      <c r="K51" s="90" t="s">
        <v>1351</v>
      </c>
      <c r="L51" s="90" t="s">
        <v>75</v>
      </c>
      <c r="M51" s="25" t="s">
        <v>1316</v>
      </c>
      <c r="N51" s="51" t="s">
        <v>398</v>
      </c>
      <c r="O51" s="25" t="s">
        <v>1352</v>
      </c>
      <c r="P51" s="90"/>
      <c r="Q51" s="90">
        <v>8</v>
      </c>
      <c r="R51" s="90" t="s">
        <v>10196</v>
      </c>
      <c r="S51" s="123" t="s">
        <v>10185</v>
      </c>
      <c r="T51" s="90" t="s">
        <v>5166</v>
      </c>
      <c r="U51" s="90" t="s">
        <v>75</v>
      </c>
      <c r="V51" s="90" t="s">
        <v>1353</v>
      </c>
      <c r="W51" s="90" t="s">
        <v>1353</v>
      </c>
      <c r="X51" s="90"/>
    </row>
    <row r="52" spans="2:24" s="142" customFormat="1">
      <c r="B52" s="109" t="s">
        <v>1239</v>
      </c>
      <c r="C52" s="109"/>
      <c r="D52" s="109"/>
      <c r="E52" s="109"/>
      <c r="F52" s="109" t="s">
        <v>1298</v>
      </c>
      <c r="G52" s="90" t="s">
        <v>214</v>
      </c>
      <c r="H52" s="90" t="s">
        <v>51</v>
      </c>
      <c r="I52" s="160" t="s">
        <v>1332</v>
      </c>
      <c r="J52" s="90" t="s">
        <v>1333</v>
      </c>
      <c r="K52" s="90" t="s">
        <v>1354</v>
      </c>
      <c r="L52" s="90" t="s">
        <v>75</v>
      </c>
      <c r="M52" s="25" t="s">
        <v>1316</v>
      </c>
      <c r="N52" s="51" t="s">
        <v>398</v>
      </c>
      <c r="O52" s="25" t="s">
        <v>1355</v>
      </c>
      <c r="P52" s="90"/>
      <c r="Q52" s="90">
        <v>9</v>
      </c>
      <c r="R52" s="90" t="s">
        <v>10196</v>
      </c>
      <c r="S52" s="123" t="s">
        <v>10185</v>
      </c>
      <c r="T52" s="90" t="s">
        <v>4557</v>
      </c>
      <c r="U52" s="90" t="s">
        <v>75</v>
      </c>
      <c r="V52" s="90" t="s">
        <v>1356</v>
      </c>
      <c r="W52" s="90" t="s">
        <v>1356</v>
      </c>
      <c r="X52" s="90"/>
    </row>
    <row r="53" spans="2:24" s="142" customFormat="1">
      <c r="B53" s="109" t="s">
        <v>1239</v>
      </c>
      <c r="C53" s="109"/>
      <c r="D53" s="109"/>
      <c r="E53" s="109"/>
      <c r="F53" s="109" t="s">
        <v>1298</v>
      </c>
      <c r="G53" s="90" t="s">
        <v>214</v>
      </c>
      <c r="H53" s="90" t="s">
        <v>51</v>
      </c>
      <c r="I53" s="160" t="s">
        <v>1332</v>
      </c>
      <c r="J53" s="90" t="s">
        <v>1333</v>
      </c>
      <c r="K53" s="90" t="s">
        <v>1357</v>
      </c>
      <c r="L53" s="90" t="s">
        <v>1358</v>
      </c>
      <c r="M53" s="25" t="s">
        <v>1316</v>
      </c>
      <c r="N53" s="25"/>
      <c r="O53" s="25" t="s">
        <v>1300</v>
      </c>
      <c r="P53" s="90"/>
      <c r="Q53" s="90">
        <v>10</v>
      </c>
      <c r="R53" s="90" t="s">
        <v>10196</v>
      </c>
      <c r="S53" s="123" t="s">
        <v>10185</v>
      </c>
      <c r="T53" s="90" t="s">
        <v>5227</v>
      </c>
      <c r="U53" s="90" t="s">
        <v>70</v>
      </c>
      <c r="V53" s="90" t="s">
        <v>1359</v>
      </c>
      <c r="W53" s="90" t="s">
        <v>1359</v>
      </c>
      <c r="X53" s="90"/>
    </row>
    <row r="54" spans="2:24" s="142" customFormat="1">
      <c r="B54" s="109" t="s">
        <v>1239</v>
      </c>
      <c r="C54" s="109"/>
      <c r="D54" s="109"/>
      <c r="E54" s="109"/>
      <c r="F54" s="109" t="s">
        <v>1298</v>
      </c>
      <c r="G54" s="90" t="s">
        <v>214</v>
      </c>
      <c r="H54" s="90" t="s">
        <v>51</v>
      </c>
      <c r="I54" s="160" t="s">
        <v>1332</v>
      </c>
      <c r="J54" s="90" t="s">
        <v>1333</v>
      </c>
      <c r="K54" s="90" t="s">
        <v>1360</v>
      </c>
      <c r="L54" s="90" t="s">
        <v>1361</v>
      </c>
      <c r="M54" s="25" t="s">
        <v>1316</v>
      </c>
      <c r="N54" s="25"/>
      <c r="O54" s="25" t="s">
        <v>1300</v>
      </c>
      <c r="P54" s="90"/>
      <c r="Q54" s="90">
        <v>11</v>
      </c>
      <c r="R54" s="90" t="s">
        <v>10196</v>
      </c>
      <c r="S54" s="123" t="s">
        <v>10185</v>
      </c>
      <c r="T54" s="90" t="s">
        <v>5228</v>
      </c>
      <c r="U54" s="90" t="s">
        <v>4671</v>
      </c>
      <c r="V54" s="90" t="s">
        <v>1362</v>
      </c>
      <c r="W54" s="90" t="s">
        <v>1362</v>
      </c>
      <c r="X54" s="90"/>
    </row>
    <row r="55" spans="2:24" s="142" customFormat="1">
      <c r="B55" s="109" t="s">
        <v>1239</v>
      </c>
      <c r="C55" s="109"/>
      <c r="D55" s="109"/>
      <c r="E55" s="109"/>
      <c r="F55" s="109" t="s">
        <v>1298</v>
      </c>
      <c r="G55" s="90" t="s">
        <v>214</v>
      </c>
      <c r="H55" s="90" t="s">
        <v>51</v>
      </c>
      <c r="I55" s="160" t="s">
        <v>1332</v>
      </c>
      <c r="J55" s="90" t="s">
        <v>1333</v>
      </c>
      <c r="K55" s="90" t="s">
        <v>1363</v>
      </c>
      <c r="L55" s="90" t="s">
        <v>76</v>
      </c>
      <c r="M55" s="25" t="s">
        <v>1316</v>
      </c>
      <c r="N55" s="25"/>
      <c r="O55" s="25" t="s">
        <v>1300</v>
      </c>
      <c r="P55" s="90"/>
      <c r="Q55" s="90">
        <v>12</v>
      </c>
      <c r="R55" s="90" t="s">
        <v>10196</v>
      </c>
      <c r="S55" s="123" t="s">
        <v>10185</v>
      </c>
      <c r="T55" s="90" t="s">
        <v>5231</v>
      </c>
      <c r="U55" s="90" t="s">
        <v>488</v>
      </c>
      <c r="V55" s="90" t="s">
        <v>1364</v>
      </c>
      <c r="W55" s="90" t="s">
        <v>1364</v>
      </c>
      <c r="X55" s="90"/>
    </row>
    <row r="56" spans="2:24" s="142" customFormat="1">
      <c r="B56" s="109" t="s">
        <v>1239</v>
      </c>
      <c r="C56" s="109"/>
      <c r="D56" s="109"/>
      <c r="E56" s="109"/>
      <c r="F56" s="109" t="s">
        <v>1298</v>
      </c>
      <c r="G56" s="90" t="s">
        <v>214</v>
      </c>
      <c r="H56" s="90" t="s">
        <v>51</v>
      </c>
      <c r="I56" s="160" t="s">
        <v>1332</v>
      </c>
      <c r="J56" s="90" t="s">
        <v>1333</v>
      </c>
      <c r="K56" s="90" t="s">
        <v>1365</v>
      </c>
      <c r="L56" s="90" t="s">
        <v>1361</v>
      </c>
      <c r="M56" s="25" t="s">
        <v>1316</v>
      </c>
      <c r="N56" s="25"/>
      <c r="O56" s="25" t="s">
        <v>1300</v>
      </c>
      <c r="P56" s="90"/>
      <c r="Q56" s="90">
        <v>13</v>
      </c>
      <c r="R56" s="90" t="s">
        <v>10196</v>
      </c>
      <c r="S56" s="123" t="s">
        <v>10185</v>
      </c>
      <c r="T56" s="90" t="s">
        <v>5232</v>
      </c>
      <c r="U56" s="90" t="s">
        <v>4671</v>
      </c>
      <c r="V56" s="90" t="s">
        <v>1366</v>
      </c>
      <c r="W56" s="90" t="s">
        <v>1366</v>
      </c>
      <c r="X56" s="90"/>
    </row>
    <row r="57" spans="2:24" s="142" customFormat="1">
      <c r="B57" s="241" t="s">
        <v>1239</v>
      </c>
      <c r="C57" s="241" t="s">
        <v>8454</v>
      </c>
      <c r="D57" s="241" t="s">
        <v>1561</v>
      </c>
      <c r="E57" s="434">
        <v>44538</v>
      </c>
      <c r="F57" s="109" t="s">
        <v>1298</v>
      </c>
      <c r="G57" s="90" t="s">
        <v>214</v>
      </c>
      <c r="H57" s="90" t="s">
        <v>51</v>
      </c>
      <c r="I57" s="160" t="s">
        <v>1332</v>
      </c>
      <c r="J57" s="90" t="s">
        <v>1333</v>
      </c>
      <c r="K57" s="90" t="s">
        <v>1367</v>
      </c>
      <c r="L57" s="90" t="s">
        <v>1344</v>
      </c>
      <c r="M57" s="25" t="s">
        <v>1316</v>
      </c>
      <c r="N57" s="25"/>
      <c r="O57" s="25" t="s">
        <v>1300</v>
      </c>
      <c r="P57" s="90"/>
      <c r="Q57" s="90">
        <v>14</v>
      </c>
      <c r="R57" s="90" t="s">
        <v>10196</v>
      </c>
      <c r="S57" s="123" t="s">
        <v>10185</v>
      </c>
      <c r="T57" s="90" t="s">
        <v>5234</v>
      </c>
      <c r="U57" s="90" t="s">
        <v>4509</v>
      </c>
      <c r="V57" s="90" t="s">
        <v>1368</v>
      </c>
      <c r="W57" s="90" t="s">
        <v>1368</v>
      </c>
      <c r="X57" s="90"/>
    </row>
    <row r="58" spans="2:24" s="142" customFormat="1">
      <c r="B58" s="241" t="s">
        <v>1239</v>
      </c>
      <c r="C58" s="241" t="s">
        <v>8454</v>
      </c>
      <c r="D58" s="241" t="s">
        <v>1561</v>
      </c>
      <c r="E58" s="434">
        <v>44538</v>
      </c>
      <c r="F58" s="109" t="s">
        <v>1298</v>
      </c>
      <c r="G58" s="90" t="s">
        <v>214</v>
      </c>
      <c r="H58" s="90" t="s">
        <v>51</v>
      </c>
      <c r="I58" s="160" t="s">
        <v>1332</v>
      </c>
      <c r="J58" s="90" t="s">
        <v>1333</v>
      </c>
      <c r="K58" s="90" t="s">
        <v>1369</v>
      </c>
      <c r="L58" s="90" t="s">
        <v>1344</v>
      </c>
      <c r="M58" s="25" t="s">
        <v>1316</v>
      </c>
      <c r="N58" s="25"/>
      <c r="O58" s="25" t="s">
        <v>1300</v>
      </c>
      <c r="P58" s="90"/>
      <c r="Q58" s="90">
        <v>15</v>
      </c>
      <c r="R58" s="90" t="s">
        <v>10196</v>
      </c>
      <c r="S58" s="123" t="s">
        <v>10185</v>
      </c>
      <c r="T58" s="90" t="s">
        <v>5235</v>
      </c>
      <c r="U58" s="90" t="s">
        <v>4509</v>
      </c>
      <c r="V58" s="90" t="s">
        <v>1370</v>
      </c>
      <c r="W58" s="90" t="s">
        <v>1370</v>
      </c>
      <c r="X58" s="90"/>
    </row>
    <row r="59" spans="2:24" s="142" customFormat="1">
      <c r="B59" s="241" t="s">
        <v>1239</v>
      </c>
      <c r="C59" s="241" t="s">
        <v>8454</v>
      </c>
      <c r="D59" s="241" t="s">
        <v>1561</v>
      </c>
      <c r="E59" s="434">
        <v>44538</v>
      </c>
      <c r="F59" s="109" t="s">
        <v>1298</v>
      </c>
      <c r="G59" s="90" t="s">
        <v>214</v>
      </c>
      <c r="H59" s="90" t="s">
        <v>51</v>
      </c>
      <c r="I59" s="160" t="s">
        <v>1332</v>
      </c>
      <c r="J59" s="90" t="s">
        <v>1333</v>
      </c>
      <c r="K59" s="90" t="s">
        <v>1371</v>
      </c>
      <c r="L59" s="90" t="s">
        <v>1344</v>
      </c>
      <c r="M59" s="25" t="s">
        <v>1316</v>
      </c>
      <c r="N59" s="25"/>
      <c r="O59" s="25" t="s">
        <v>1300</v>
      </c>
      <c r="P59" s="90"/>
      <c r="Q59" s="90">
        <v>16</v>
      </c>
      <c r="R59" s="90" t="s">
        <v>10196</v>
      </c>
      <c r="S59" s="123" t="s">
        <v>10185</v>
      </c>
      <c r="T59" s="90" t="s">
        <v>5236</v>
      </c>
      <c r="U59" s="90" t="s">
        <v>4509</v>
      </c>
      <c r="V59" s="90" t="s">
        <v>1372</v>
      </c>
      <c r="W59" s="90" t="s">
        <v>1372</v>
      </c>
      <c r="X59" s="90"/>
    </row>
    <row r="60" spans="2:24" s="142" customFormat="1">
      <c r="B60" s="241" t="s">
        <v>1239</v>
      </c>
      <c r="C60" s="241" t="s">
        <v>8454</v>
      </c>
      <c r="D60" s="241" t="s">
        <v>1561</v>
      </c>
      <c r="E60" s="434">
        <v>44538</v>
      </c>
      <c r="F60" s="109" t="s">
        <v>1298</v>
      </c>
      <c r="G60" s="90" t="s">
        <v>214</v>
      </c>
      <c r="H60" s="90" t="s">
        <v>51</v>
      </c>
      <c r="I60" s="160" t="s">
        <v>1332</v>
      </c>
      <c r="J60" s="90" t="s">
        <v>1333</v>
      </c>
      <c r="K60" s="90" t="s">
        <v>1373</v>
      </c>
      <c r="L60" s="90" t="s">
        <v>1344</v>
      </c>
      <c r="M60" s="25" t="s">
        <v>1316</v>
      </c>
      <c r="N60" s="25"/>
      <c r="O60" s="25" t="s">
        <v>1300</v>
      </c>
      <c r="P60" s="90"/>
      <c r="Q60" s="90">
        <v>17</v>
      </c>
      <c r="R60" s="90" t="s">
        <v>10196</v>
      </c>
      <c r="S60" s="123" t="s">
        <v>10185</v>
      </c>
      <c r="T60" s="90" t="s">
        <v>5237</v>
      </c>
      <c r="U60" s="90" t="s">
        <v>4509</v>
      </c>
      <c r="V60" s="90" t="s">
        <v>1374</v>
      </c>
      <c r="W60" s="90" t="s">
        <v>1374</v>
      </c>
      <c r="X60" s="90"/>
    </row>
    <row r="61" spans="2:24" s="142" customFormat="1">
      <c r="B61" s="169" t="s">
        <v>11532</v>
      </c>
      <c r="C61" s="109"/>
      <c r="D61" s="109" t="s">
        <v>11792</v>
      </c>
      <c r="E61" s="109"/>
      <c r="F61" s="109" t="s">
        <v>1298</v>
      </c>
      <c r="G61" s="90" t="s">
        <v>214</v>
      </c>
      <c r="H61" s="90" t="s">
        <v>51</v>
      </c>
      <c r="I61" s="160" t="s">
        <v>1332</v>
      </c>
      <c r="J61" s="90" t="s">
        <v>1333</v>
      </c>
      <c r="K61" s="90" t="s">
        <v>1375</v>
      </c>
      <c r="L61" s="90" t="s">
        <v>463</v>
      </c>
      <c r="M61" s="25" t="s">
        <v>1316</v>
      </c>
      <c r="N61" s="25"/>
      <c r="O61" s="25" t="s">
        <v>1300</v>
      </c>
      <c r="P61" s="90"/>
      <c r="Q61" s="90">
        <v>18</v>
      </c>
      <c r="R61" s="90" t="s">
        <v>10196</v>
      </c>
      <c r="S61" s="123" t="s">
        <v>10185</v>
      </c>
      <c r="T61" s="90" t="s">
        <v>5238</v>
      </c>
      <c r="U61" s="90" t="s">
        <v>65</v>
      </c>
      <c r="V61" s="90" t="s">
        <v>1376</v>
      </c>
      <c r="W61" s="90" t="s">
        <v>1376</v>
      </c>
      <c r="X61" s="90"/>
    </row>
    <row r="62" spans="2:24" s="142" customFormat="1">
      <c r="B62" s="109" t="s">
        <v>1239</v>
      </c>
      <c r="C62" s="109"/>
      <c r="D62" s="109"/>
      <c r="E62" s="109"/>
      <c r="F62" s="109" t="s">
        <v>1298</v>
      </c>
      <c r="G62" s="90" t="s">
        <v>214</v>
      </c>
      <c r="H62" s="90" t="s">
        <v>51</v>
      </c>
      <c r="I62" s="160" t="s">
        <v>1332</v>
      </c>
      <c r="J62" s="90" t="s">
        <v>1333</v>
      </c>
      <c r="K62" s="90" t="s">
        <v>1377</v>
      </c>
      <c r="L62" s="90" t="s">
        <v>75</v>
      </c>
      <c r="M62" s="25" t="s">
        <v>1316</v>
      </c>
      <c r="N62" s="51" t="s">
        <v>398</v>
      </c>
      <c r="O62" s="25" t="s">
        <v>1378</v>
      </c>
      <c r="P62" s="90"/>
      <c r="Q62" s="90">
        <v>19</v>
      </c>
      <c r="R62" s="90" t="s">
        <v>10196</v>
      </c>
      <c r="S62" s="123" t="s">
        <v>10185</v>
      </c>
      <c r="T62" s="90" t="s">
        <v>4987</v>
      </c>
      <c r="U62" s="90" t="s">
        <v>75</v>
      </c>
      <c r="V62" s="90" t="s">
        <v>1379</v>
      </c>
      <c r="W62" s="90" t="s">
        <v>1379</v>
      </c>
      <c r="X62" s="90"/>
    </row>
    <row r="63" spans="2:24" s="142" customFormat="1">
      <c r="B63" s="169" t="s">
        <v>11532</v>
      </c>
      <c r="C63" s="109"/>
      <c r="D63" s="109" t="s">
        <v>11792</v>
      </c>
      <c r="E63" s="109"/>
      <c r="F63" s="109" t="s">
        <v>1298</v>
      </c>
      <c r="G63" s="90" t="s">
        <v>214</v>
      </c>
      <c r="H63" s="90" t="s">
        <v>51</v>
      </c>
      <c r="I63" s="160" t="s">
        <v>1332</v>
      </c>
      <c r="J63" s="90" t="s">
        <v>1333</v>
      </c>
      <c r="K63" s="90" t="s">
        <v>1380</v>
      </c>
      <c r="L63" s="90" t="s">
        <v>463</v>
      </c>
      <c r="M63" s="25" t="s">
        <v>1316</v>
      </c>
      <c r="N63" s="25"/>
      <c r="O63" s="25" t="s">
        <v>1300</v>
      </c>
      <c r="P63" s="90"/>
      <c r="Q63" s="90">
        <v>20</v>
      </c>
      <c r="R63" s="90" t="s">
        <v>10196</v>
      </c>
      <c r="S63" s="123" t="s">
        <v>10185</v>
      </c>
      <c r="T63" s="90" t="s">
        <v>5239</v>
      </c>
      <c r="U63" s="90" t="s">
        <v>65</v>
      </c>
      <c r="V63" s="90" t="s">
        <v>1381</v>
      </c>
      <c r="W63" s="90" t="s">
        <v>1381</v>
      </c>
      <c r="X63" s="90"/>
    </row>
    <row r="64" spans="2:24" s="142" customFormat="1">
      <c r="B64" s="109" t="s">
        <v>1239</v>
      </c>
      <c r="C64" s="109"/>
      <c r="D64" s="109"/>
      <c r="E64" s="109"/>
      <c r="F64" s="109" t="s">
        <v>1298</v>
      </c>
      <c r="G64" s="90" t="s">
        <v>214</v>
      </c>
      <c r="H64" s="90" t="s">
        <v>51</v>
      </c>
      <c r="I64" s="160" t="s">
        <v>1332</v>
      </c>
      <c r="J64" s="90" t="s">
        <v>1333</v>
      </c>
      <c r="K64" s="90" t="s">
        <v>1382</v>
      </c>
      <c r="L64" s="90" t="s">
        <v>1383</v>
      </c>
      <c r="M64" s="25" t="s">
        <v>1316</v>
      </c>
      <c r="N64" s="25"/>
      <c r="O64" s="25" t="s">
        <v>1300</v>
      </c>
      <c r="P64" s="90"/>
      <c r="Q64" s="90">
        <v>21</v>
      </c>
      <c r="R64" s="90" t="s">
        <v>10196</v>
      </c>
      <c r="S64" s="123" t="s">
        <v>10185</v>
      </c>
      <c r="T64" s="90" t="s">
        <v>5136</v>
      </c>
      <c r="U64" s="90" t="s">
        <v>482</v>
      </c>
      <c r="V64" s="90" t="s">
        <v>1384</v>
      </c>
      <c r="W64" s="90" t="s">
        <v>1384</v>
      </c>
      <c r="X64" s="90"/>
    </row>
    <row r="65" spans="2:24" s="142" customFormat="1">
      <c r="B65" s="169" t="s">
        <v>11532</v>
      </c>
      <c r="C65" s="109"/>
      <c r="D65" s="109" t="s">
        <v>11792</v>
      </c>
      <c r="E65" s="109"/>
      <c r="F65" s="109" t="s">
        <v>1298</v>
      </c>
      <c r="G65" s="90" t="s">
        <v>214</v>
      </c>
      <c r="H65" s="90" t="s">
        <v>51</v>
      </c>
      <c r="I65" s="160" t="s">
        <v>1332</v>
      </c>
      <c r="J65" s="90" t="s">
        <v>1333</v>
      </c>
      <c r="K65" s="90" t="s">
        <v>1385</v>
      </c>
      <c r="L65" s="90" t="s">
        <v>463</v>
      </c>
      <c r="M65" s="25" t="s">
        <v>1316</v>
      </c>
      <c r="N65" s="25"/>
      <c r="O65" s="25" t="s">
        <v>1300</v>
      </c>
      <c r="P65" s="90"/>
      <c r="Q65" s="90">
        <v>22</v>
      </c>
      <c r="R65" s="90" t="s">
        <v>10196</v>
      </c>
      <c r="S65" s="123" t="s">
        <v>10185</v>
      </c>
      <c r="T65" s="90" t="s">
        <v>5241</v>
      </c>
      <c r="U65" s="90" t="s">
        <v>65</v>
      </c>
      <c r="V65" s="90" t="s">
        <v>1386</v>
      </c>
      <c r="W65" s="90" t="s">
        <v>1386</v>
      </c>
      <c r="X65" s="90"/>
    </row>
    <row r="66" spans="2:24" s="142" customFormat="1">
      <c r="B66" s="109" t="s">
        <v>1239</v>
      </c>
      <c r="C66" s="109"/>
      <c r="D66" s="109"/>
      <c r="E66" s="109"/>
      <c r="F66" s="109" t="s">
        <v>1298</v>
      </c>
      <c r="G66" s="90" t="s">
        <v>214</v>
      </c>
      <c r="H66" s="90" t="s">
        <v>51</v>
      </c>
      <c r="I66" s="160" t="s">
        <v>1332</v>
      </c>
      <c r="J66" s="90" t="s">
        <v>1333</v>
      </c>
      <c r="K66" s="90" t="s">
        <v>1387</v>
      </c>
      <c r="L66" s="90" t="s">
        <v>1383</v>
      </c>
      <c r="M66" s="25" t="s">
        <v>1316</v>
      </c>
      <c r="N66" s="25"/>
      <c r="O66" s="25" t="s">
        <v>1300</v>
      </c>
      <c r="P66" s="90"/>
      <c r="Q66" s="90">
        <v>23</v>
      </c>
      <c r="R66" s="90" t="s">
        <v>10196</v>
      </c>
      <c r="S66" s="123" t="s">
        <v>10185</v>
      </c>
      <c r="T66" s="90" t="s">
        <v>5242</v>
      </c>
      <c r="U66" s="90" t="s">
        <v>482</v>
      </c>
      <c r="V66" s="90" t="s">
        <v>1388</v>
      </c>
      <c r="W66" s="90" t="s">
        <v>1388</v>
      </c>
      <c r="X66" s="90"/>
    </row>
    <row r="67" spans="2:24" s="142" customFormat="1">
      <c r="B67" s="109" t="s">
        <v>1239</v>
      </c>
      <c r="C67" s="109"/>
      <c r="D67" s="109"/>
      <c r="E67" s="109"/>
      <c r="F67" s="109" t="s">
        <v>1298</v>
      </c>
      <c r="G67" s="90" t="s">
        <v>214</v>
      </c>
      <c r="H67" s="90" t="s">
        <v>51</v>
      </c>
      <c r="I67" s="160" t="s">
        <v>1332</v>
      </c>
      <c r="J67" s="90" t="s">
        <v>1333</v>
      </c>
      <c r="K67" s="90" t="s">
        <v>1389</v>
      </c>
      <c r="L67" s="90" t="s">
        <v>1383</v>
      </c>
      <c r="M67" s="25" t="s">
        <v>1316</v>
      </c>
      <c r="N67" s="25"/>
      <c r="O67" s="25" t="s">
        <v>1300</v>
      </c>
      <c r="P67" s="90"/>
      <c r="Q67" s="90">
        <v>24</v>
      </c>
      <c r="R67" s="90" t="s">
        <v>10196</v>
      </c>
      <c r="S67" s="123" t="s">
        <v>10185</v>
      </c>
      <c r="T67" s="90" t="s">
        <v>5243</v>
      </c>
      <c r="U67" s="90" t="s">
        <v>482</v>
      </c>
      <c r="V67" s="90" t="s">
        <v>1390</v>
      </c>
      <c r="W67" s="90" t="s">
        <v>1390</v>
      </c>
      <c r="X67" s="90"/>
    </row>
    <row r="68" spans="2:24" s="142" customFormat="1">
      <c r="B68" s="109" t="s">
        <v>1239</v>
      </c>
      <c r="C68" s="109"/>
      <c r="D68" s="109"/>
      <c r="E68" s="109"/>
      <c r="F68" s="109" t="s">
        <v>1298</v>
      </c>
      <c r="G68" s="90" t="s">
        <v>214</v>
      </c>
      <c r="H68" s="90" t="s">
        <v>51</v>
      </c>
      <c r="I68" s="160" t="s">
        <v>1332</v>
      </c>
      <c r="J68" s="90" t="s">
        <v>1333</v>
      </c>
      <c r="K68" s="90" t="s">
        <v>1391</v>
      </c>
      <c r="L68" s="90" t="s">
        <v>1344</v>
      </c>
      <c r="M68" s="25" t="s">
        <v>1316</v>
      </c>
      <c r="N68" s="25"/>
      <c r="O68" s="25" t="s">
        <v>1300</v>
      </c>
      <c r="P68" s="90"/>
      <c r="Q68" s="90">
        <v>25</v>
      </c>
      <c r="R68" s="90" t="s">
        <v>10196</v>
      </c>
      <c r="S68" s="123" t="s">
        <v>10185</v>
      </c>
      <c r="T68" s="90" t="s">
        <v>5244</v>
      </c>
      <c r="U68" s="90" t="s">
        <v>4509</v>
      </c>
      <c r="V68" s="90" t="s">
        <v>1392</v>
      </c>
      <c r="W68" s="90" t="s">
        <v>1392</v>
      </c>
      <c r="X68" s="90"/>
    </row>
    <row r="69" spans="2:24" s="142" customFormat="1">
      <c r="B69" s="109" t="s">
        <v>1239</v>
      </c>
      <c r="C69" s="109"/>
      <c r="D69" s="109"/>
      <c r="E69" s="109"/>
      <c r="F69" s="109" t="s">
        <v>1298</v>
      </c>
      <c r="G69" s="90" t="s">
        <v>214</v>
      </c>
      <c r="H69" s="90" t="s">
        <v>51</v>
      </c>
      <c r="I69" s="160" t="s">
        <v>1332</v>
      </c>
      <c r="J69" s="90" t="s">
        <v>1333</v>
      </c>
      <c r="K69" s="90" t="s">
        <v>1393</v>
      </c>
      <c r="L69" s="90" t="s">
        <v>1358</v>
      </c>
      <c r="M69" s="25" t="s">
        <v>1316</v>
      </c>
      <c r="N69" s="25"/>
      <c r="O69" s="25" t="s">
        <v>1300</v>
      </c>
      <c r="P69" s="90"/>
      <c r="Q69" s="90">
        <v>26</v>
      </c>
      <c r="R69" s="90" t="s">
        <v>10196</v>
      </c>
      <c r="S69" s="123" t="s">
        <v>10185</v>
      </c>
      <c r="T69" s="90" t="s">
        <v>864</v>
      </c>
      <c r="U69" s="90" t="s">
        <v>70</v>
      </c>
      <c r="V69" s="90" t="s">
        <v>1394</v>
      </c>
      <c r="W69" s="90" t="s">
        <v>1394</v>
      </c>
      <c r="X69" s="90"/>
    </row>
    <row r="70" spans="2:24" s="142" customFormat="1">
      <c r="B70" s="109" t="s">
        <v>1239</v>
      </c>
      <c r="C70" s="109"/>
      <c r="D70" s="109"/>
      <c r="E70" s="109"/>
      <c r="F70" s="109" t="s">
        <v>1298</v>
      </c>
      <c r="G70" s="90" t="s">
        <v>214</v>
      </c>
      <c r="H70" s="90" t="s">
        <v>51</v>
      </c>
      <c r="I70" s="160" t="s">
        <v>1332</v>
      </c>
      <c r="J70" s="90" t="s">
        <v>1333</v>
      </c>
      <c r="K70" s="90" t="s">
        <v>1395</v>
      </c>
      <c r="L70" s="90" t="s">
        <v>76</v>
      </c>
      <c r="M70" s="25" t="s">
        <v>1316</v>
      </c>
      <c r="N70" s="25"/>
      <c r="O70" s="25" t="s">
        <v>1300</v>
      </c>
      <c r="P70" s="90"/>
      <c r="Q70" s="90">
        <v>27</v>
      </c>
      <c r="R70" s="90" t="s">
        <v>10196</v>
      </c>
      <c r="S70" s="123" t="s">
        <v>10185</v>
      </c>
      <c r="T70" s="90" t="s">
        <v>5245</v>
      </c>
      <c r="U70" s="90" t="s">
        <v>488</v>
      </c>
      <c r="V70" s="90" t="s">
        <v>1396</v>
      </c>
      <c r="W70" s="90" t="s">
        <v>1396</v>
      </c>
      <c r="X70" s="90"/>
    </row>
    <row r="71" spans="2:24" s="142" customFormat="1">
      <c r="B71" s="169" t="s">
        <v>11532</v>
      </c>
      <c r="C71" s="109"/>
      <c r="D71" s="109" t="s">
        <v>11792</v>
      </c>
      <c r="E71" s="109"/>
      <c r="F71" s="109" t="s">
        <v>1298</v>
      </c>
      <c r="G71" s="90" t="s">
        <v>214</v>
      </c>
      <c r="H71" s="90" t="s">
        <v>51</v>
      </c>
      <c r="I71" s="160" t="s">
        <v>1332</v>
      </c>
      <c r="J71" s="90" t="s">
        <v>1333</v>
      </c>
      <c r="K71" s="90" t="s">
        <v>1318</v>
      </c>
      <c r="L71" s="90" t="s">
        <v>463</v>
      </c>
      <c r="M71" s="25" t="s">
        <v>1316</v>
      </c>
      <c r="N71" s="25"/>
      <c r="O71" s="25" t="s">
        <v>1300</v>
      </c>
      <c r="P71" s="90"/>
      <c r="Q71" s="90">
        <v>28</v>
      </c>
      <c r="R71" s="90" t="s">
        <v>10196</v>
      </c>
      <c r="S71" s="123" t="s">
        <v>10185</v>
      </c>
      <c r="T71" s="90" t="s">
        <v>1030</v>
      </c>
      <c r="U71" s="90" t="s">
        <v>65</v>
      </c>
      <c r="V71" s="90" t="s">
        <v>1031</v>
      </c>
      <c r="W71" s="90" t="s">
        <v>1031</v>
      </c>
      <c r="X71" s="90"/>
    </row>
    <row r="72" spans="2:24" s="142" customFormat="1">
      <c r="B72" s="109" t="s">
        <v>1239</v>
      </c>
      <c r="C72" s="109"/>
      <c r="D72" s="109"/>
      <c r="E72" s="109"/>
      <c r="F72" s="109" t="s">
        <v>1298</v>
      </c>
      <c r="G72" s="90" t="s">
        <v>214</v>
      </c>
      <c r="H72" s="90" t="s">
        <v>51</v>
      </c>
      <c r="I72" s="160" t="s">
        <v>1332</v>
      </c>
      <c r="J72" s="90" t="s">
        <v>1333</v>
      </c>
      <c r="K72" s="90" t="s">
        <v>1397</v>
      </c>
      <c r="L72" s="90" t="s">
        <v>78</v>
      </c>
      <c r="M72" s="25" t="s">
        <v>1316</v>
      </c>
      <c r="N72" s="25"/>
      <c r="O72" s="25" t="s">
        <v>1300</v>
      </c>
      <c r="P72" s="90"/>
      <c r="Q72" s="90">
        <v>29</v>
      </c>
      <c r="R72" s="90" t="s">
        <v>10196</v>
      </c>
      <c r="S72" s="123" t="s">
        <v>10185</v>
      </c>
      <c r="T72" s="90" t="s">
        <v>5251</v>
      </c>
      <c r="U72" s="90" t="s">
        <v>4667</v>
      </c>
      <c r="V72" s="90" t="s">
        <v>1398</v>
      </c>
      <c r="W72" s="90" t="s">
        <v>1398</v>
      </c>
      <c r="X72" s="90"/>
    </row>
    <row r="73" spans="2:24" s="142" customFormat="1">
      <c r="B73" s="109" t="s">
        <v>1239</v>
      </c>
      <c r="C73" s="109"/>
      <c r="D73" s="109"/>
      <c r="E73" s="109"/>
      <c r="F73" s="109" t="s">
        <v>1298</v>
      </c>
      <c r="G73" s="90" t="s">
        <v>214</v>
      </c>
      <c r="H73" s="90" t="s">
        <v>51</v>
      </c>
      <c r="I73" s="160" t="s">
        <v>1332</v>
      </c>
      <c r="J73" s="90" t="s">
        <v>1333</v>
      </c>
      <c r="K73" s="90" t="s">
        <v>1399</v>
      </c>
      <c r="L73" s="90" t="s">
        <v>75</v>
      </c>
      <c r="M73" s="25" t="s">
        <v>1316</v>
      </c>
      <c r="N73" s="51" t="s">
        <v>398</v>
      </c>
      <c r="O73" s="25" t="s">
        <v>1400</v>
      </c>
      <c r="P73" s="90"/>
      <c r="Q73" s="90">
        <v>30</v>
      </c>
      <c r="R73" s="90" t="s">
        <v>10196</v>
      </c>
      <c r="S73" s="123" t="s">
        <v>10185</v>
      </c>
      <c r="T73" s="90" t="s">
        <v>4990</v>
      </c>
      <c r="U73" s="90" t="s">
        <v>75</v>
      </c>
      <c r="V73" s="90" t="s">
        <v>1401</v>
      </c>
      <c r="W73" s="90" t="s">
        <v>1401</v>
      </c>
      <c r="X73" s="90"/>
    </row>
    <row r="74" spans="2:24" s="142" customFormat="1">
      <c r="B74" s="109" t="s">
        <v>1239</v>
      </c>
      <c r="C74" s="109"/>
      <c r="D74" s="109"/>
      <c r="E74" s="109"/>
      <c r="F74" s="109" t="s">
        <v>1298</v>
      </c>
      <c r="G74" s="90" t="s">
        <v>214</v>
      </c>
      <c r="H74" s="90" t="s">
        <v>51</v>
      </c>
      <c r="I74" s="160" t="s">
        <v>1332</v>
      </c>
      <c r="J74" s="90" t="s">
        <v>1333</v>
      </c>
      <c r="K74" s="90" t="s">
        <v>1402</v>
      </c>
      <c r="L74" s="90" t="s">
        <v>76</v>
      </c>
      <c r="M74" s="25" t="s">
        <v>1316</v>
      </c>
      <c r="N74" s="25"/>
      <c r="O74" s="25" t="s">
        <v>1300</v>
      </c>
      <c r="P74" s="90"/>
      <c r="Q74" s="90">
        <v>31</v>
      </c>
      <c r="R74" s="90" t="s">
        <v>10196</v>
      </c>
      <c r="S74" s="123" t="s">
        <v>10185</v>
      </c>
      <c r="T74" s="90" t="s">
        <v>5253</v>
      </c>
      <c r="U74" s="90" t="s">
        <v>488</v>
      </c>
      <c r="V74" s="90" t="s">
        <v>1403</v>
      </c>
      <c r="W74" s="90" t="s">
        <v>1403</v>
      </c>
      <c r="X74" s="90"/>
    </row>
    <row r="75" spans="2:24" s="142" customFormat="1">
      <c r="B75" s="109" t="s">
        <v>1239</v>
      </c>
      <c r="C75" s="109"/>
      <c r="D75" s="109"/>
      <c r="E75" s="109"/>
      <c r="F75" s="109" t="s">
        <v>1298</v>
      </c>
      <c r="G75" s="90" t="s">
        <v>214</v>
      </c>
      <c r="H75" s="90" t="s">
        <v>51</v>
      </c>
      <c r="I75" s="160" t="s">
        <v>1332</v>
      </c>
      <c r="J75" s="90" t="s">
        <v>1333</v>
      </c>
      <c r="K75" s="90" t="s">
        <v>490</v>
      </c>
      <c r="L75" s="90" t="s">
        <v>75</v>
      </c>
      <c r="M75" s="25" t="s">
        <v>1316</v>
      </c>
      <c r="N75" s="51" t="s">
        <v>398</v>
      </c>
      <c r="O75" s="25" t="s">
        <v>1321</v>
      </c>
      <c r="P75" s="90"/>
      <c r="Q75" s="90">
        <v>32</v>
      </c>
      <c r="R75" s="90" t="s">
        <v>10196</v>
      </c>
      <c r="S75" s="123" t="s">
        <v>10185</v>
      </c>
      <c r="T75" s="90" t="s">
        <v>959</v>
      </c>
      <c r="U75" s="90" t="s">
        <v>75</v>
      </c>
      <c r="V75" s="90" t="s">
        <v>1322</v>
      </c>
      <c r="W75" s="90" t="s">
        <v>1322</v>
      </c>
      <c r="X75" s="90"/>
    </row>
    <row r="76" spans="2:24" s="142" customFormat="1">
      <c r="B76" s="109" t="s">
        <v>1239</v>
      </c>
      <c r="C76" s="109"/>
      <c r="D76" s="109"/>
      <c r="E76" s="109"/>
      <c r="F76" s="109" t="s">
        <v>1298</v>
      </c>
      <c r="G76" s="90" t="s">
        <v>214</v>
      </c>
      <c r="H76" s="90" t="s">
        <v>51</v>
      </c>
      <c r="I76" s="160" t="s">
        <v>1332</v>
      </c>
      <c r="J76" s="90" t="s">
        <v>1333</v>
      </c>
      <c r="K76" s="90" t="s">
        <v>1404</v>
      </c>
      <c r="L76" s="90" t="s">
        <v>76</v>
      </c>
      <c r="M76" s="25" t="s">
        <v>1316</v>
      </c>
      <c r="N76" s="25"/>
      <c r="O76" s="25" t="s">
        <v>1300</v>
      </c>
      <c r="P76" s="90"/>
      <c r="Q76" s="90">
        <v>33</v>
      </c>
      <c r="R76" s="90" t="s">
        <v>10196</v>
      </c>
      <c r="S76" s="123" t="s">
        <v>10185</v>
      </c>
      <c r="T76" s="90" t="s">
        <v>5255</v>
      </c>
      <c r="U76" s="90" t="s">
        <v>488</v>
      </c>
      <c r="V76" s="90" t="s">
        <v>1405</v>
      </c>
      <c r="W76" s="90" t="s">
        <v>1405</v>
      </c>
      <c r="X76" s="90"/>
    </row>
    <row r="77" spans="2:24" s="142" customFormat="1">
      <c r="B77" s="241" t="s">
        <v>8454</v>
      </c>
      <c r="C77" s="244" t="s">
        <v>11532</v>
      </c>
      <c r="D77" s="241" t="s">
        <v>1561</v>
      </c>
      <c r="E77" s="434">
        <v>44622</v>
      </c>
      <c r="F77" s="109" t="s">
        <v>1298</v>
      </c>
      <c r="G77" s="90" t="s">
        <v>7442</v>
      </c>
      <c r="H77" s="90" t="s">
        <v>51</v>
      </c>
      <c r="I77" s="160" t="s">
        <v>9018</v>
      </c>
      <c r="J77" s="90" t="s">
        <v>8938</v>
      </c>
      <c r="K77" s="90" t="s">
        <v>450</v>
      </c>
      <c r="L77" s="90" t="s">
        <v>3</v>
      </c>
      <c r="M77" s="25" t="s">
        <v>1299</v>
      </c>
      <c r="N77" s="25" t="s">
        <v>455</v>
      </c>
      <c r="O77" s="25" t="s">
        <v>1312</v>
      </c>
      <c r="P77" s="90" t="s">
        <v>6</v>
      </c>
      <c r="Q77" s="90"/>
      <c r="R77" s="90"/>
      <c r="S77" s="90"/>
      <c r="T77" s="90"/>
      <c r="U77" s="90"/>
      <c r="V77" s="90" t="s">
        <v>63</v>
      </c>
      <c r="W77" s="90"/>
      <c r="X77" s="90"/>
    </row>
    <row r="78" spans="2:24" s="142" customFormat="1">
      <c r="B78" s="241" t="s">
        <v>8454</v>
      </c>
      <c r="C78" s="244" t="s">
        <v>11532</v>
      </c>
      <c r="D78" s="241" t="s">
        <v>1561</v>
      </c>
      <c r="E78" s="434">
        <v>44622</v>
      </c>
      <c r="F78" s="109" t="s">
        <v>1298</v>
      </c>
      <c r="G78" s="90" t="s">
        <v>7442</v>
      </c>
      <c r="H78" s="90" t="s">
        <v>51</v>
      </c>
      <c r="I78" s="160" t="s">
        <v>9018</v>
      </c>
      <c r="J78" s="90" t="s">
        <v>8938</v>
      </c>
      <c r="K78" s="90" t="s">
        <v>14</v>
      </c>
      <c r="L78" s="90" t="s">
        <v>15</v>
      </c>
      <c r="M78" s="25" t="s">
        <v>1299</v>
      </c>
      <c r="N78" s="25"/>
      <c r="O78" s="25" t="s">
        <v>1300</v>
      </c>
      <c r="P78" s="25"/>
      <c r="Q78" s="25"/>
      <c r="R78" s="90"/>
      <c r="S78" s="90"/>
      <c r="T78" s="90"/>
      <c r="U78" s="90"/>
      <c r="V78" s="90" t="s">
        <v>13</v>
      </c>
      <c r="W78" s="90"/>
      <c r="X78" s="90"/>
    </row>
    <row r="79" spans="2:24" s="142" customFormat="1">
      <c r="B79" s="241" t="s">
        <v>8454</v>
      </c>
      <c r="C79" s="244" t="s">
        <v>11532</v>
      </c>
      <c r="D79" s="241" t="s">
        <v>1561</v>
      </c>
      <c r="E79" s="434">
        <v>44622</v>
      </c>
      <c r="F79" s="109" t="s">
        <v>1298</v>
      </c>
      <c r="G79" s="90" t="s">
        <v>7442</v>
      </c>
      <c r="H79" s="90" t="s">
        <v>51</v>
      </c>
      <c r="I79" s="160" t="s">
        <v>9018</v>
      </c>
      <c r="J79" s="90" t="s">
        <v>8938</v>
      </c>
      <c r="K79" s="90" t="s">
        <v>8</v>
      </c>
      <c r="L79" s="90" t="s">
        <v>1304</v>
      </c>
      <c r="M79" s="25" t="s">
        <v>1299</v>
      </c>
      <c r="N79" s="162" t="s">
        <v>398</v>
      </c>
      <c r="O79" s="162" t="s">
        <v>1305</v>
      </c>
      <c r="P79" s="90"/>
      <c r="Q79" s="90"/>
      <c r="R79" s="90"/>
      <c r="S79" s="90"/>
      <c r="T79" s="90"/>
      <c r="U79" s="90"/>
      <c r="V79" s="90" t="s">
        <v>1313</v>
      </c>
      <c r="W79" s="90"/>
      <c r="X79" s="90"/>
    </row>
    <row r="80" spans="2:24" s="142" customFormat="1">
      <c r="B80" s="241" t="s">
        <v>8454</v>
      </c>
      <c r="C80" s="244" t="s">
        <v>11532</v>
      </c>
      <c r="D80" s="241" t="s">
        <v>1561</v>
      </c>
      <c r="E80" s="434">
        <v>44622</v>
      </c>
      <c r="F80" s="109" t="s">
        <v>1298</v>
      </c>
      <c r="G80" s="90" t="s">
        <v>7442</v>
      </c>
      <c r="H80" s="90" t="s">
        <v>51</v>
      </c>
      <c r="I80" s="160" t="s">
        <v>9018</v>
      </c>
      <c r="J80" s="90" t="s">
        <v>8938</v>
      </c>
      <c r="K80" s="90" t="s">
        <v>12</v>
      </c>
      <c r="L80" s="90" t="s">
        <v>3</v>
      </c>
      <c r="M80" s="25" t="s">
        <v>1299</v>
      </c>
      <c r="N80" s="25" t="s">
        <v>4</v>
      </c>
      <c r="O80" s="25" t="s">
        <v>1300</v>
      </c>
      <c r="P80" s="90"/>
      <c r="Q80" s="90"/>
      <c r="R80" s="90"/>
      <c r="S80" s="90"/>
      <c r="T80" s="90"/>
      <c r="U80" s="90"/>
      <c r="V80" s="90" t="s">
        <v>1309</v>
      </c>
      <c r="W80" s="90"/>
      <c r="X80" s="90"/>
    </row>
    <row r="81" spans="2:24" s="142" customFormat="1">
      <c r="B81" s="241" t="s">
        <v>8454</v>
      </c>
      <c r="C81" s="244" t="s">
        <v>11532</v>
      </c>
      <c r="D81" s="241" t="s">
        <v>1561</v>
      </c>
      <c r="E81" s="434">
        <v>44622</v>
      </c>
      <c r="F81" s="109" t="s">
        <v>1298</v>
      </c>
      <c r="G81" s="90" t="s">
        <v>7442</v>
      </c>
      <c r="H81" s="90" t="s">
        <v>51</v>
      </c>
      <c r="I81" s="160" t="s">
        <v>9018</v>
      </c>
      <c r="J81" s="90" t="s">
        <v>8938</v>
      </c>
      <c r="K81" s="90" t="s">
        <v>18</v>
      </c>
      <c r="L81" s="90" t="s">
        <v>19</v>
      </c>
      <c r="M81" s="25" t="s">
        <v>1299</v>
      </c>
      <c r="N81" s="25"/>
      <c r="O81" s="25" t="s">
        <v>1300</v>
      </c>
      <c r="P81" s="90"/>
      <c r="Q81" s="90"/>
      <c r="R81" s="90"/>
      <c r="S81" s="90"/>
      <c r="T81" s="90"/>
      <c r="U81" s="90"/>
      <c r="V81" s="90" t="s">
        <v>17</v>
      </c>
      <c r="W81" s="90"/>
      <c r="X81" s="90"/>
    </row>
    <row r="82" spans="2:24" s="142" customFormat="1">
      <c r="B82" s="241" t="s">
        <v>8454</v>
      </c>
      <c r="C82" s="244" t="s">
        <v>11532</v>
      </c>
      <c r="D82" s="241" t="s">
        <v>1561</v>
      </c>
      <c r="E82" s="434">
        <v>44622</v>
      </c>
      <c r="F82" s="109" t="s">
        <v>1298</v>
      </c>
      <c r="G82" s="90" t="s">
        <v>7442</v>
      </c>
      <c r="H82" s="90" t="s">
        <v>51</v>
      </c>
      <c r="I82" s="160" t="s">
        <v>9018</v>
      </c>
      <c r="J82" s="90" t="s">
        <v>8938</v>
      </c>
      <c r="K82" s="90" t="s">
        <v>21</v>
      </c>
      <c r="L82" s="90" t="s">
        <v>19</v>
      </c>
      <c r="M82" s="25" t="s">
        <v>1299</v>
      </c>
      <c r="N82" s="25" t="s">
        <v>1314</v>
      </c>
      <c r="O82" s="25" t="s">
        <v>1300</v>
      </c>
      <c r="P82" s="90"/>
      <c r="Q82" s="90"/>
      <c r="R82" s="90"/>
      <c r="S82" s="90"/>
      <c r="T82" s="90"/>
      <c r="U82" s="90"/>
      <c r="V82" s="90" t="s">
        <v>20</v>
      </c>
      <c r="W82" s="90"/>
      <c r="X82" s="90"/>
    </row>
    <row r="83" spans="2:24" s="142" customFormat="1">
      <c r="B83" s="241" t="s">
        <v>8454</v>
      </c>
      <c r="C83" s="244" t="s">
        <v>11532</v>
      </c>
      <c r="D83" s="241" t="s">
        <v>1561</v>
      </c>
      <c r="E83" s="434">
        <v>44622</v>
      </c>
      <c r="F83" s="109" t="s">
        <v>1298</v>
      </c>
      <c r="G83" s="90" t="s">
        <v>7442</v>
      </c>
      <c r="H83" s="90" t="s">
        <v>51</v>
      </c>
      <c r="I83" s="160" t="s">
        <v>9018</v>
      </c>
      <c r="J83" s="90" t="s">
        <v>8938</v>
      </c>
      <c r="K83" s="90" t="s">
        <v>93</v>
      </c>
      <c r="L83" s="123" t="s">
        <v>65</v>
      </c>
      <c r="M83" s="25" t="s">
        <v>1299</v>
      </c>
      <c r="N83" s="334" t="s">
        <v>4</v>
      </c>
      <c r="O83" s="25" t="s">
        <v>1300</v>
      </c>
      <c r="P83" s="123"/>
      <c r="Q83" s="123"/>
      <c r="R83" s="136" t="s">
        <v>4923</v>
      </c>
      <c r="S83" s="123" t="s">
        <v>10185</v>
      </c>
      <c r="T83" s="1" t="s">
        <v>10186</v>
      </c>
      <c r="U83" s="123" t="s">
        <v>65</v>
      </c>
      <c r="V83" s="90" t="s">
        <v>457</v>
      </c>
      <c r="W83" s="123" t="s">
        <v>578</v>
      </c>
      <c r="X83" s="90"/>
    </row>
    <row r="84" spans="2:24" s="142" customFormat="1">
      <c r="B84" s="241" t="s">
        <v>8454</v>
      </c>
      <c r="C84" s="244" t="s">
        <v>11532</v>
      </c>
      <c r="D84" s="241" t="s">
        <v>1561</v>
      </c>
      <c r="E84" s="434">
        <v>44622</v>
      </c>
      <c r="F84" s="109" t="s">
        <v>1298</v>
      </c>
      <c r="G84" s="90" t="s">
        <v>7442</v>
      </c>
      <c r="H84" s="90" t="s">
        <v>51</v>
      </c>
      <c r="I84" s="160" t="s">
        <v>9018</v>
      </c>
      <c r="J84" s="90" t="s">
        <v>8938</v>
      </c>
      <c r="K84" s="90" t="s">
        <v>1339</v>
      </c>
      <c r="L84" s="90" t="s">
        <v>463</v>
      </c>
      <c r="M84" s="25" t="s">
        <v>1316</v>
      </c>
      <c r="N84" s="25"/>
      <c r="O84" s="25" t="s">
        <v>1300</v>
      </c>
      <c r="P84" s="90"/>
      <c r="Q84" s="90">
        <v>1</v>
      </c>
      <c r="R84" s="90" t="s">
        <v>10196</v>
      </c>
      <c r="S84" s="123" t="s">
        <v>10185</v>
      </c>
      <c r="T84" s="90" t="s">
        <v>5219</v>
      </c>
      <c r="U84" s="90" t="s">
        <v>65</v>
      </c>
      <c r="V84" s="90" t="s">
        <v>1340</v>
      </c>
      <c r="W84" s="90" t="s">
        <v>1340</v>
      </c>
      <c r="X84" s="90"/>
    </row>
    <row r="85" spans="2:24" s="142" customFormat="1">
      <c r="B85" s="241" t="s">
        <v>8454</v>
      </c>
      <c r="C85" s="244" t="s">
        <v>11532</v>
      </c>
      <c r="D85" s="241" t="s">
        <v>1561</v>
      </c>
      <c r="E85" s="434">
        <v>44622</v>
      </c>
      <c r="F85" s="109" t="s">
        <v>1298</v>
      </c>
      <c r="G85" s="90" t="s">
        <v>7442</v>
      </c>
      <c r="H85" s="90" t="s">
        <v>51</v>
      </c>
      <c r="I85" s="160" t="s">
        <v>9018</v>
      </c>
      <c r="J85" s="90" t="s">
        <v>8938</v>
      </c>
      <c r="K85" s="90" t="s">
        <v>1341</v>
      </c>
      <c r="L85" s="90" t="s">
        <v>463</v>
      </c>
      <c r="M85" s="25" t="s">
        <v>1316</v>
      </c>
      <c r="N85" s="25"/>
      <c r="O85" s="25" t="s">
        <v>1300</v>
      </c>
      <c r="P85" s="90"/>
      <c r="Q85" s="90">
        <v>2</v>
      </c>
      <c r="R85" s="90" t="s">
        <v>10196</v>
      </c>
      <c r="S85" s="123" t="s">
        <v>10185</v>
      </c>
      <c r="T85" s="90" t="s">
        <v>5220</v>
      </c>
      <c r="U85" s="90" t="s">
        <v>65</v>
      </c>
      <c r="V85" s="90" t="s">
        <v>1342</v>
      </c>
      <c r="W85" s="90" t="s">
        <v>1342</v>
      </c>
      <c r="X85" s="90"/>
    </row>
    <row r="86" spans="2:24" s="142" customFormat="1">
      <c r="B86" s="241" t="s">
        <v>8454</v>
      </c>
      <c r="C86" s="244" t="s">
        <v>11532</v>
      </c>
      <c r="D86" s="241" t="s">
        <v>1561</v>
      </c>
      <c r="E86" s="434">
        <v>44622</v>
      </c>
      <c r="F86" s="109" t="s">
        <v>1298</v>
      </c>
      <c r="G86" s="90" t="s">
        <v>7442</v>
      </c>
      <c r="H86" s="90" t="s">
        <v>51</v>
      </c>
      <c r="I86" s="160" t="s">
        <v>9018</v>
      </c>
      <c r="J86" s="90" t="s">
        <v>8938</v>
      </c>
      <c r="K86" s="90" t="s">
        <v>1343</v>
      </c>
      <c r="L86" s="90" t="s">
        <v>1344</v>
      </c>
      <c r="M86" s="25" t="s">
        <v>1316</v>
      </c>
      <c r="N86" s="25"/>
      <c r="O86" s="25" t="s">
        <v>1300</v>
      </c>
      <c r="P86" s="90"/>
      <c r="Q86" s="90">
        <v>3</v>
      </c>
      <c r="R86" s="90" t="s">
        <v>10196</v>
      </c>
      <c r="S86" s="123" t="s">
        <v>10185</v>
      </c>
      <c r="T86" s="90" t="s">
        <v>5221</v>
      </c>
      <c r="U86" s="90" t="s">
        <v>4509</v>
      </c>
      <c r="V86" s="90" t="s">
        <v>1345</v>
      </c>
      <c r="W86" s="90" t="s">
        <v>1345</v>
      </c>
      <c r="X86" s="90"/>
    </row>
    <row r="87" spans="2:24" s="142" customFormat="1">
      <c r="B87" s="241" t="s">
        <v>8454</v>
      </c>
      <c r="C87" s="244" t="s">
        <v>11532</v>
      </c>
      <c r="D87" s="241" t="s">
        <v>1561</v>
      </c>
      <c r="E87" s="434">
        <v>44622</v>
      </c>
      <c r="F87" s="109" t="s">
        <v>1298</v>
      </c>
      <c r="G87" s="90" t="s">
        <v>7442</v>
      </c>
      <c r="H87" s="90" t="s">
        <v>51</v>
      </c>
      <c r="I87" s="160" t="s">
        <v>9018</v>
      </c>
      <c r="J87" s="90" t="s">
        <v>8938</v>
      </c>
      <c r="K87" s="90" t="s">
        <v>1346</v>
      </c>
      <c r="L87" s="90" t="s">
        <v>1344</v>
      </c>
      <c r="M87" s="25" t="s">
        <v>1316</v>
      </c>
      <c r="N87" s="25"/>
      <c r="O87" s="25" t="s">
        <v>1300</v>
      </c>
      <c r="P87" s="90"/>
      <c r="Q87" s="90">
        <v>4</v>
      </c>
      <c r="R87" s="90" t="s">
        <v>10196</v>
      </c>
      <c r="S87" s="123" t="s">
        <v>10185</v>
      </c>
      <c r="T87" s="90" t="s">
        <v>5222</v>
      </c>
      <c r="U87" s="90" t="s">
        <v>4509</v>
      </c>
      <c r="V87" s="90" t="s">
        <v>1347</v>
      </c>
      <c r="W87" s="90" t="s">
        <v>1347</v>
      </c>
      <c r="X87" s="90"/>
    </row>
    <row r="88" spans="2:24" s="142" customFormat="1">
      <c r="B88" s="241" t="s">
        <v>8454</v>
      </c>
      <c r="C88" s="244" t="s">
        <v>11532</v>
      </c>
      <c r="D88" s="241" t="s">
        <v>1561</v>
      </c>
      <c r="E88" s="434">
        <v>44622</v>
      </c>
      <c r="F88" s="109" t="s">
        <v>1298</v>
      </c>
      <c r="G88" s="90" t="s">
        <v>7442</v>
      </c>
      <c r="H88" s="90" t="s">
        <v>51</v>
      </c>
      <c r="I88" s="160" t="s">
        <v>9018</v>
      </c>
      <c r="J88" s="90" t="s">
        <v>8938</v>
      </c>
      <c r="K88" s="90" t="s">
        <v>1367</v>
      </c>
      <c r="L88" s="90" t="s">
        <v>1344</v>
      </c>
      <c r="M88" s="25" t="s">
        <v>1316</v>
      </c>
      <c r="N88" s="25"/>
      <c r="O88" s="25" t="s">
        <v>1300</v>
      </c>
      <c r="P88" s="90"/>
      <c r="Q88" s="90">
        <v>5</v>
      </c>
      <c r="R88" s="90" t="s">
        <v>10196</v>
      </c>
      <c r="S88" s="123" t="s">
        <v>10185</v>
      </c>
      <c r="T88" s="90" t="s">
        <v>5234</v>
      </c>
      <c r="U88" s="90" t="s">
        <v>4509</v>
      </c>
      <c r="V88" s="90" t="s">
        <v>1368</v>
      </c>
      <c r="W88" s="90" t="s">
        <v>1368</v>
      </c>
      <c r="X88" s="90"/>
    </row>
    <row r="89" spans="2:24" s="142" customFormat="1">
      <c r="B89" s="241" t="s">
        <v>8454</v>
      </c>
      <c r="C89" s="244" t="s">
        <v>11532</v>
      </c>
      <c r="D89" s="241" t="s">
        <v>1561</v>
      </c>
      <c r="E89" s="434">
        <v>44622</v>
      </c>
      <c r="F89" s="109" t="s">
        <v>1298</v>
      </c>
      <c r="G89" s="90" t="s">
        <v>7442</v>
      </c>
      <c r="H89" s="90" t="s">
        <v>51</v>
      </c>
      <c r="I89" s="160" t="s">
        <v>9018</v>
      </c>
      <c r="J89" s="90" t="s">
        <v>8938</v>
      </c>
      <c r="K89" s="90" t="s">
        <v>1369</v>
      </c>
      <c r="L89" s="90" t="s">
        <v>1344</v>
      </c>
      <c r="M89" s="25" t="s">
        <v>1316</v>
      </c>
      <c r="N89" s="25"/>
      <c r="O89" s="25" t="s">
        <v>1300</v>
      </c>
      <c r="P89" s="90"/>
      <c r="Q89" s="90">
        <v>6</v>
      </c>
      <c r="R89" s="90" t="s">
        <v>10196</v>
      </c>
      <c r="S89" s="123" t="s">
        <v>10185</v>
      </c>
      <c r="T89" s="90" t="s">
        <v>5235</v>
      </c>
      <c r="U89" s="90" t="s">
        <v>4509</v>
      </c>
      <c r="V89" s="90" t="s">
        <v>1370</v>
      </c>
      <c r="W89" s="90" t="s">
        <v>1370</v>
      </c>
      <c r="X89" s="90"/>
    </row>
    <row r="90" spans="2:24" s="142" customFormat="1">
      <c r="B90" s="241" t="s">
        <v>8454</v>
      </c>
      <c r="C90" s="244" t="s">
        <v>11532</v>
      </c>
      <c r="D90" s="241" t="s">
        <v>1561</v>
      </c>
      <c r="E90" s="434">
        <v>44622</v>
      </c>
      <c r="F90" s="109" t="s">
        <v>1298</v>
      </c>
      <c r="G90" s="90" t="s">
        <v>7442</v>
      </c>
      <c r="H90" s="90" t="s">
        <v>51</v>
      </c>
      <c r="I90" s="160" t="s">
        <v>9018</v>
      </c>
      <c r="J90" s="90" t="s">
        <v>8938</v>
      </c>
      <c r="K90" s="90" t="s">
        <v>1371</v>
      </c>
      <c r="L90" s="90" t="s">
        <v>1344</v>
      </c>
      <c r="M90" s="25" t="s">
        <v>1316</v>
      </c>
      <c r="N90" s="25"/>
      <c r="O90" s="25" t="s">
        <v>1300</v>
      </c>
      <c r="P90" s="90"/>
      <c r="Q90" s="90">
        <v>7</v>
      </c>
      <c r="R90" s="90" t="s">
        <v>10196</v>
      </c>
      <c r="S90" s="123" t="s">
        <v>10185</v>
      </c>
      <c r="T90" s="90" t="s">
        <v>5236</v>
      </c>
      <c r="U90" s="90" t="s">
        <v>4509</v>
      </c>
      <c r="V90" s="90" t="s">
        <v>1372</v>
      </c>
      <c r="W90" s="90" t="s">
        <v>1372</v>
      </c>
      <c r="X90" s="90"/>
    </row>
    <row r="91" spans="2:24" s="142" customFormat="1">
      <c r="B91" s="241" t="s">
        <v>8454</v>
      </c>
      <c r="C91" s="244" t="s">
        <v>11532</v>
      </c>
      <c r="D91" s="241" t="s">
        <v>1561</v>
      </c>
      <c r="E91" s="434">
        <v>44622</v>
      </c>
      <c r="F91" s="109" t="s">
        <v>1298</v>
      </c>
      <c r="G91" s="90" t="s">
        <v>7442</v>
      </c>
      <c r="H91" s="90" t="s">
        <v>51</v>
      </c>
      <c r="I91" s="160" t="s">
        <v>9018</v>
      </c>
      <c r="J91" s="90" t="s">
        <v>8938</v>
      </c>
      <c r="K91" s="90" t="s">
        <v>1373</v>
      </c>
      <c r="L91" s="90" t="s">
        <v>1344</v>
      </c>
      <c r="M91" s="25" t="s">
        <v>1316</v>
      </c>
      <c r="N91" s="25"/>
      <c r="O91" s="25" t="s">
        <v>1300</v>
      </c>
      <c r="P91" s="90"/>
      <c r="Q91" s="90">
        <v>8</v>
      </c>
      <c r="R91" s="90" t="s">
        <v>10196</v>
      </c>
      <c r="S91" s="123" t="s">
        <v>10185</v>
      </c>
      <c r="T91" s="90" t="s">
        <v>5237</v>
      </c>
      <c r="U91" s="90" t="s">
        <v>4509</v>
      </c>
      <c r="V91" s="90" t="s">
        <v>1374</v>
      </c>
      <c r="W91" s="90" t="s">
        <v>1374</v>
      </c>
      <c r="X91" s="90"/>
    </row>
    <row r="92" spans="2:24" s="142" customFormat="1">
      <c r="B92" s="25" t="s">
        <v>1406</v>
      </c>
      <c r="C92" s="25"/>
      <c r="D92" s="25"/>
      <c r="E92" s="25"/>
      <c r="F92" s="109" t="s">
        <v>1298</v>
      </c>
      <c r="G92" s="25" t="s">
        <v>221</v>
      </c>
      <c r="H92" s="90" t="s">
        <v>51</v>
      </c>
      <c r="I92" s="160" t="s">
        <v>1407</v>
      </c>
      <c r="J92" s="25" t="s">
        <v>1408</v>
      </c>
      <c r="K92" s="25" t="s">
        <v>1409</v>
      </c>
      <c r="L92" s="90" t="s">
        <v>3</v>
      </c>
      <c r="M92" s="25" t="s">
        <v>1299</v>
      </c>
      <c r="N92" s="25" t="s">
        <v>4</v>
      </c>
      <c r="O92" s="25" t="s">
        <v>1300</v>
      </c>
      <c r="P92" s="25" t="s">
        <v>6</v>
      </c>
      <c r="Q92" s="25"/>
      <c r="R92" s="25"/>
      <c r="S92" s="25"/>
      <c r="T92" s="25"/>
      <c r="U92" s="90"/>
      <c r="V92" s="90" t="s">
        <v>59</v>
      </c>
      <c r="W92" s="25"/>
      <c r="X92" s="25"/>
    </row>
    <row r="93" spans="2:24" s="142" customFormat="1">
      <c r="B93" s="25" t="s">
        <v>1406</v>
      </c>
      <c r="C93" s="25"/>
      <c r="D93" s="25"/>
      <c r="E93" s="25"/>
      <c r="F93" s="109" t="s">
        <v>1298</v>
      </c>
      <c r="G93" s="25" t="s">
        <v>221</v>
      </c>
      <c r="H93" s="90" t="s">
        <v>51</v>
      </c>
      <c r="I93" s="160" t="s">
        <v>1407</v>
      </c>
      <c r="J93" s="25" t="s">
        <v>1408</v>
      </c>
      <c r="K93" s="90" t="s">
        <v>450</v>
      </c>
      <c r="L93" s="90" t="s">
        <v>3</v>
      </c>
      <c r="M93" s="25" t="s">
        <v>1299</v>
      </c>
      <c r="N93" s="25" t="s">
        <v>438</v>
      </c>
      <c r="O93" s="25" t="s">
        <v>1312</v>
      </c>
      <c r="P93" s="25"/>
      <c r="Q93" s="25"/>
      <c r="R93" s="25" t="s">
        <v>10189</v>
      </c>
      <c r="S93" s="25"/>
      <c r="T93" s="25" t="s">
        <v>10188</v>
      </c>
      <c r="U93" s="90" t="s">
        <v>3</v>
      </c>
      <c r="V93" s="437" t="s">
        <v>9019</v>
      </c>
      <c r="W93" s="90" t="s">
        <v>1326</v>
      </c>
      <c r="X93" s="25"/>
    </row>
    <row r="94" spans="2:24" s="142" customFormat="1">
      <c r="B94" s="25" t="s">
        <v>1406</v>
      </c>
      <c r="C94" s="25"/>
      <c r="D94" s="25"/>
      <c r="E94" s="25"/>
      <c r="F94" s="109" t="s">
        <v>1298</v>
      </c>
      <c r="G94" s="25" t="s">
        <v>221</v>
      </c>
      <c r="H94" s="90" t="s">
        <v>51</v>
      </c>
      <c r="I94" s="160" t="s">
        <v>1407</v>
      </c>
      <c r="J94" s="25" t="s">
        <v>1408</v>
      </c>
      <c r="K94" s="90" t="s">
        <v>1410</v>
      </c>
      <c r="L94" s="90" t="s">
        <v>3</v>
      </c>
      <c r="M94" s="25" t="s">
        <v>1299</v>
      </c>
      <c r="N94" s="25" t="s">
        <v>438</v>
      </c>
      <c r="O94" s="25" t="s">
        <v>1312</v>
      </c>
      <c r="P94" s="25"/>
      <c r="Q94" s="25"/>
      <c r="R94" s="25" t="s">
        <v>10197</v>
      </c>
      <c r="S94" s="25"/>
      <c r="T94" s="25" t="s">
        <v>10188</v>
      </c>
      <c r="U94" s="90" t="s">
        <v>3</v>
      </c>
      <c r="V94" s="90" t="s">
        <v>9020</v>
      </c>
      <c r="W94" s="90" t="s">
        <v>1326</v>
      </c>
      <c r="X94" s="25"/>
    </row>
    <row r="95" spans="2:24" s="142" customFormat="1">
      <c r="B95" s="25" t="s">
        <v>1406</v>
      </c>
      <c r="C95" s="25"/>
      <c r="D95" s="25"/>
      <c r="E95" s="25"/>
      <c r="F95" s="109" t="s">
        <v>1298</v>
      </c>
      <c r="G95" s="25" t="s">
        <v>221</v>
      </c>
      <c r="H95" s="90" t="s">
        <v>51</v>
      </c>
      <c r="I95" s="160" t="s">
        <v>1407</v>
      </c>
      <c r="J95" s="25" t="s">
        <v>1408</v>
      </c>
      <c r="K95" s="25" t="s">
        <v>8</v>
      </c>
      <c r="L95" s="90" t="s">
        <v>1304</v>
      </c>
      <c r="M95" s="25" t="s">
        <v>1299</v>
      </c>
      <c r="N95" s="162" t="s">
        <v>438</v>
      </c>
      <c r="O95" s="162" t="s">
        <v>1305</v>
      </c>
      <c r="P95" s="25"/>
      <c r="Q95" s="25"/>
      <c r="R95" s="25"/>
      <c r="S95" s="25"/>
      <c r="T95" s="25"/>
      <c r="U95" s="90"/>
      <c r="V95" s="90" t="s">
        <v>67</v>
      </c>
      <c r="X95" s="25"/>
    </row>
    <row r="96" spans="2:24" s="142" customFormat="1">
      <c r="B96" s="25" t="s">
        <v>1406</v>
      </c>
      <c r="C96" s="25"/>
      <c r="D96" s="25"/>
      <c r="E96" s="25"/>
      <c r="F96" s="109" t="s">
        <v>1298</v>
      </c>
      <c r="G96" s="25" t="s">
        <v>221</v>
      </c>
      <c r="H96" s="90" t="s">
        <v>51</v>
      </c>
      <c r="I96" s="160" t="s">
        <v>1407</v>
      </c>
      <c r="J96" s="25" t="s">
        <v>1408</v>
      </c>
      <c r="K96" s="25" t="s">
        <v>12</v>
      </c>
      <c r="L96" s="90" t="s">
        <v>3</v>
      </c>
      <c r="M96" s="25" t="s">
        <v>1299</v>
      </c>
      <c r="N96" s="25" t="s">
        <v>448</v>
      </c>
      <c r="O96" s="25" t="s">
        <v>1300</v>
      </c>
      <c r="P96" s="25"/>
      <c r="Q96" s="25"/>
      <c r="R96" s="25"/>
      <c r="S96" s="25"/>
      <c r="T96" s="25"/>
      <c r="U96" s="90"/>
      <c r="V96" s="90" t="s">
        <v>1309</v>
      </c>
      <c r="W96" s="25"/>
      <c r="X96" s="25"/>
    </row>
    <row r="97" spans="2:24" s="142" customFormat="1">
      <c r="B97" s="174" t="s">
        <v>1406</v>
      </c>
      <c r="C97" s="174" t="s">
        <v>5352</v>
      </c>
      <c r="D97" s="174" t="s">
        <v>1561</v>
      </c>
      <c r="E97" s="175">
        <v>44525</v>
      </c>
      <c r="F97" s="109" t="s">
        <v>1298</v>
      </c>
      <c r="G97" s="25" t="s">
        <v>221</v>
      </c>
      <c r="H97" s="90" t="s">
        <v>51</v>
      </c>
      <c r="I97" s="160" t="s">
        <v>1407</v>
      </c>
      <c r="J97" s="25" t="s">
        <v>1408</v>
      </c>
      <c r="K97" s="25" t="s">
        <v>18</v>
      </c>
      <c r="L97" s="90" t="s">
        <v>19</v>
      </c>
      <c r="M97" s="25" t="s">
        <v>1299</v>
      </c>
      <c r="N97" s="25"/>
      <c r="O97" s="25" t="s">
        <v>1300</v>
      </c>
      <c r="P97" s="25"/>
      <c r="Q97" s="25"/>
      <c r="R97" s="25"/>
      <c r="S97" s="25"/>
      <c r="T97" s="25"/>
      <c r="U97" s="90"/>
      <c r="V97" s="90" t="s">
        <v>17</v>
      </c>
      <c r="W97" s="25"/>
      <c r="X97" s="25"/>
    </row>
    <row r="98" spans="2:24" s="142" customFormat="1">
      <c r="B98" s="173" t="s">
        <v>5352</v>
      </c>
      <c r="C98" s="173"/>
      <c r="D98" s="173"/>
      <c r="E98" s="166">
        <v>44525</v>
      </c>
      <c r="F98" s="109" t="s">
        <v>1298</v>
      </c>
      <c r="G98" s="90" t="s">
        <v>223</v>
      </c>
      <c r="H98" s="90" t="s">
        <v>51</v>
      </c>
      <c r="I98" s="160" t="s">
        <v>5778</v>
      </c>
      <c r="J98" s="90" t="s">
        <v>7216</v>
      </c>
      <c r="K98" s="25" t="s">
        <v>1409</v>
      </c>
      <c r="L98" s="90" t="s">
        <v>3</v>
      </c>
      <c r="M98" s="25" t="s">
        <v>1299</v>
      </c>
      <c r="N98" s="25" t="s">
        <v>455</v>
      </c>
      <c r="O98" s="25" t="s">
        <v>7217</v>
      </c>
      <c r="P98" s="90" t="s">
        <v>6</v>
      </c>
      <c r="Q98" s="90"/>
      <c r="R98" s="90"/>
      <c r="S98" s="90"/>
      <c r="T98" s="90"/>
      <c r="U98" s="90"/>
      <c r="V98" s="90" t="s">
        <v>63</v>
      </c>
      <c r="W98" s="90"/>
      <c r="X98" s="90"/>
    </row>
    <row r="99" spans="2:24" s="142" customFormat="1">
      <c r="B99" s="173" t="s">
        <v>5352</v>
      </c>
      <c r="C99" s="173"/>
      <c r="D99" s="173"/>
      <c r="E99" s="166">
        <v>44525</v>
      </c>
      <c r="F99" s="109" t="s">
        <v>1298</v>
      </c>
      <c r="G99" s="90" t="s">
        <v>223</v>
      </c>
      <c r="H99" s="90" t="s">
        <v>51</v>
      </c>
      <c r="I99" s="160" t="s">
        <v>5778</v>
      </c>
      <c r="J99" s="90" t="s">
        <v>7216</v>
      </c>
      <c r="K99" s="90" t="s">
        <v>14</v>
      </c>
      <c r="L99" s="90" t="s">
        <v>15</v>
      </c>
      <c r="M99" s="25" t="s">
        <v>1299</v>
      </c>
      <c r="N99" s="25"/>
      <c r="O99" s="25" t="s">
        <v>1300</v>
      </c>
      <c r="P99" s="90"/>
      <c r="Q99" s="90"/>
      <c r="R99" s="90"/>
      <c r="S99" s="90"/>
      <c r="T99" s="90"/>
      <c r="U99" s="90"/>
      <c r="V99" s="90" t="s">
        <v>13</v>
      </c>
      <c r="W99" s="90"/>
      <c r="X99" s="90"/>
    </row>
    <row r="100" spans="2:24" s="142" customFormat="1">
      <c r="B100" s="173" t="s">
        <v>5352</v>
      </c>
      <c r="C100" s="173"/>
      <c r="D100" s="173"/>
      <c r="E100" s="166">
        <v>44525</v>
      </c>
      <c r="F100" s="109" t="s">
        <v>1298</v>
      </c>
      <c r="G100" s="90" t="s">
        <v>223</v>
      </c>
      <c r="H100" s="90" t="s">
        <v>51</v>
      </c>
      <c r="I100" s="160" t="s">
        <v>5778</v>
      </c>
      <c r="J100" s="90" t="s">
        <v>7216</v>
      </c>
      <c r="K100" s="90" t="s">
        <v>8</v>
      </c>
      <c r="L100" s="90" t="s">
        <v>1304</v>
      </c>
      <c r="M100" s="25" t="s">
        <v>1299</v>
      </c>
      <c r="N100" s="162" t="s">
        <v>398</v>
      </c>
      <c r="O100" s="162" t="s">
        <v>1305</v>
      </c>
      <c r="P100" s="90"/>
      <c r="Q100" s="90"/>
      <c r="R100" s="90"/>
      <c r="S100" s="90"/>
      <c r="T100" s="90"/>
      <c r="U100" s="90"/>
      <c r="V100" s="90" t="s">
        <v>1313</v>
      </c>
      <c r="W100" s="90"/>
      <c r="X100" s="90"/>
    </row>
    <row r="101" spans="2:24" s="142" customFormat="1">
      <c r="B101" s="173" t="s">
        <v>5352</v>
      </c>
      <c r="C101" s="173"/>
      <c r="D101" s="173"/>
      <c r="E101" s="166">
        <v>44525</v>
      </c>
      <c r="F101" s="109" t="s">
        <v>1298</v>
      </c>
      <c r="G101" s="90" t="s">
        <v>223</v>
      </c>
      <c r="H101" s="90" t="s">
        <v>51</v>
      </c>
      <c r="I101" s="160" t="s">
        <v>5778</v>
      </c>
      <c r="J101" s="90" t="s">
        <v>7216</v>
      </c>
      <c r="K101" s="90" t="s">
        <v>12</v>
      </c>
      <c r="L101" s="90" t="s">
        <v>3</v>
      </c>
      <c r="M101" s="25" t="s">
        <v>1299</v>
      </c>
      <c r="N101" s="25" t="s">
        <v>4</v>
      </c>
      <c r="O101" s="25" t="s">
        <v>1300</v>
      </c>
      <c r="P101" s="90"/>
      <c r="Q101" s="90"/>
      <c r="R101" s="90"/>
      <c r="S101" s="90"/>
      <c r="T101" s="90"/>
      <c r="U101" s="90"/>
      <c r="V101" s="90" t="s">
        <v>1309</v>
      </c>
      <c r="W101" s="90"/>
      <c r="X101" s="90"/>
    </row>
    <row r="102" spans="2:24" s="142" customFormat="1">
      <c r="B102" s="173" t="s">
        <v>5352</v>
      </c>
      <c r="C102" s="173"/>
      <c r="D102" s="173"/>
      <c r="E102" s="166">
        <v>44525</v>
      </c>
      <c r="F102" s="109" t="s">
        <v>1298</v>
      </c>
      <c r="G102" s="90" t="s">
        <v>223</v>
      </c>
      <c r="H102" s="90" t="s">
        <v>51</v>
      </c>
      <c r="I102" s="160" t="s">
        <v>5778</v>
      </c>
      <c r="J102" s="90" t="s">
        <v>7216</v>
      </c>
      <c r="K102" s="90" t="s">
        <v>18</v>
      </c>
      <c r="L102" s="90" t="s">
        <v>19</v>
      </c>
      <c r="M102" s="25" t="s">
        <v>1299</v>
      </c>
      <c r="N102" s="25"/>
      <c r="O102" s="25" t="s">
        <v>1300</v>
      </c>
      <c r="P102" s="90"/>
      <c r="Q102" s="90"/>
      <c r="R102" s="90"/>
      <c r="S102" s="90"/>
      <c r="T102" s="90"/>
      <c r="U102" s="90"/>
      <c r="V102" s="90" t="s">
        <v>17</v>
      </c>
      <c r="W102" s="90"/>
      <c r="X102" s="90"/>
    </row>
    <row r="103" spans="2:24" s="142" customFormat="1">
      <c r="B103" s="173" t="s">
        <v>5352</v>
      </c>
      <c r="C103" s="173"/>
      <c r="D103" s="173"/>
      <c r="E103" s="166">
        <v>44525</v>
      </c>
      <c r="F103" s="109" t="s">
        <v>1298</v>
      </c>
      <c r="G103" s="90" t="s">
        <v>223</v>
      </c>
      <c r="H103" s="90" t="s">
        <v>51</v>
      </c>
      <c r="I103" s="160" t="s">
        <v>5778</v>
      </c>
      <c r="J103" s="90" t="s">
        <v>7216</v>
      </c>
      <c r="K103" s="90" t="s">
        <v>21</v>
      </c>
      <c r="L103" s="90" t="s">
        <v>19</v>
      </c>
      <c r="M103" s="25" t="s">
        <v>1299</v>
      </c>
      <c r="N103" s="25" t="s">
        <v>1314</v>
      </c>
      <c r="O103" s="25" t="s">
        <v>1300</v>
      </c>
      <c r="P103" s="90"/>
      <c r="Q103" s="90"/>
      <c r="R103" s="90"/>
      <c r="S103" s="90"/>
      <c r="T103" s="90"/>
      <c r="U103" s="90"/>
      <c r="V103" s="90" t="s">
        <v>20</v>
      </c>
      <c r="W103" s="90"/>
      <c r="X103" s="90"/>
    </row>
    <row r="104" spans="2:24" s="142" customFormat="1">
      <c r="B104" s="173" t="s">
        <v>5352</v>
      </c>
      <c r="C104" s="173"/>
      <c r="D104" s="173"/>
      <c r="E104" s="166">
        <v>44525</v>
      </c>
      <c r="F104" s="109" t="s">
        <v>1298</v>
      </c>
      <c r="G104" s="90" t="s">
        <v>223</v>
      </c>
      <c r="H104" s="90" t="s">
        <v>51</v>
      </c>
      <c r="I104" s="160" t="s">
        <v>5778</v>
      </c>
      <c r="J104" s="90" t="s">
        <v>7216</v>
      </c>
      <c r="K104" s="25" t="s">
        <v>93</v>
      </c>
      <c r="L104" s="90" t="s">
        <v>65</v>
      </c>
      <c r="M104" s="25" t="s">
        <v>1299</v>
      </c>
      <c r="N104" s="25" t="s">
        <v>4</v>
      </c>
      <c r="O104" s="25"/>
      <c r="P104" s="25"/>
      <c r="Q104" s="25"/>
      <c r="R104" s="136" t="s">
        <v>4923</v>
      </c>
      <c r="S104" s="123" t="s">
        <v>10185</v>
      </c>
      <c r="T104" s="1" t="s">
        <v>10186</v>
      </c>
      <c r="U104" s="90" t="s">
        <v>65</v>
      </c>
      <c r="V104" s="90" t="s">
        <v>457</v>
      </c>
      <c r="W104" s="123" t="s">
        <v>578</v>
      </c>
      <c r="X104" s="25"/>
    </row>
    <row r="105" spans="2:24" s="142" customFormat="1">
      <c r="B105" s="25" t="s">
        <v>1406</v>
      </c>
      <c r="C105" s="25"/>
      <c r="D105" s="25"/>
      <c r="E105" s="25"/>
      <c r="F105" s="109" t="s">
        <v>1298</v>
      </c>
      <c r="G105" s="25" t="s">
        <v>221</v>
      </c>
      <c r="H105" s="90" t="s">
        <v>51</v>
      </c>
      <c r="I105" s="160" t="s">
        <v>1411</v>
      </c>
      <c r="J105" s="25" t="s">
        <v>1412</v>
      </c>
      <c r="K105" s="25" t="s">
        <v>1413</v>
      </c>
      <c r="L105" s="90" t="s">
        <v>3</v>
      </c>
      <c r="M105" s="25" t="s">
        <v>1299</v>
      </c>
      <c r="N105" s="25" t="s">
        <v>4</v>
      </c>
      <c r="O105" s="25" t="s">
        <v>1300</v>
      </c>
      <c r="P105" s="25" t="s">
        <v>6</v>
      </c>
      <c r="Q105" s="25"/>
      <c r="R105" s="25"/>
      <c r="S105" s="25"/>
      <c r="T105" s="25"/>
      <c r="U105" s="90"/>
      <c r="V105" s="90" t="s">
        <v>59</v>
      </c>
      <c r="W105" s="25"/>
      <c r="X105" s="25"/>
    </row>
    <row r="106" spans="2:24" s="142" customFormat="1">
      <c r="B106" s="25" t="s">
        <v>1406</v>
      </c>
      <c r="C106" s="25"/>
      <c r="D106" s="25"/>
      <c r="E106" s="25"/>
      <c r="F106" s="109" t="s">
        <v>1298</v>
      </c>
      <c r="G106" s="25" t="s">
        <v>221</v>
      </c>
      <c r="H106" s="90" t="s">
        <v>51</v>
      </c>
      <c r="I106" s="160" t="s">
        <v>1411</v>
      </c>
      <c r="J106" s="25" t="s">
        <v>1412</v>
      </c>
      <c r="K106" s="90" t="s">
        <v>450</v>
      </c>
      <c r="L106" s="90" t="s">
        <v>3</v>
      </c>
      <c r="M106" s="25" t="s">
        <v>1299</v>
      </c>
      <c r="N106" s="25" t="s">
        <v>438</v>
      </c>
      <c r="O106" s="25" t="s">
        <v>1312</v>
      </c>
      <c r="P106" s="25"/>
      <c r="Q106" s="25"/>
      <c r="R106" s="25" t="s">
        <v>10189</v>
      </c>
      <c r="S106" s="25"/>
      <c r="T106" s="25" t="s">
        <v>10188</v>
      </c>
      <c r="U106" s="90" t="s">
        <v>3</v>
      </c>
      <c r="V106" s="437" t="s">
        <v>9019</v>
      </c>
      <c r="W106" s="90" t="s">
        <v>1326</v>
      </c>
      <c r="X106" s="25"/>
    </row>
    <row r="107" spans="2:24" s="142" customFormat="1">
      <c r="B107" s="25" t="s">
        <v>1406</v>
      </c>
      <c r="C107" s="25"/>
      <c r="D107" s="25"/>
      <c r="E107" s="25"/>
      <c r="F107" s="109" t="s">
        <v>1298</v>
      </c>
      <c r="G107" s="25" t="s">
        <v>221</v>
      </c>
      <c r="H107" s="90" t="s">
        <v>51</v>
      </c>
      <c r="I107" s="160" t="s">
        <v>1411</v>
      </c>
      <c r="J107" s="25" t="s">
        <v>1412</v>
      </c>
      <c r="K107" s="90" t="s">
        <v>1414</v>
      </c>
      <c r="L107" s="90" t="s">
        <v>3</v>
      </c>
      <c r="M107" s="25" t="s">
        <v>1299</v>
      </c>
      <c r="N107" s="25" t="s">
        <v>438</v>
      </c>
      <c r="O107" s="25" t="s">
        <v>1312</v>
      </c>
      <c r="P107" s="25"/>
      <c r="Q107" s="25"/>
      <c r="R107" s="25" t="s">
        <v>10198</v>
      </c>
      <c r="S107" s="25"/>
      <c r="T107" s="25" t="s">
        <v>10188</v>
      </c>
      <c r="U107" s="90" t="s">
        <v>3</v>
      </c>
      <c r="V107" s="90" t="s">
        <v>9021</v>
      </c>
      <c r="W107" s="90" t="s">
        <v>1326</v>
      </c>
      <c r="X107" s="25"/>
    </row>
    <row r="108" spans="2:24" s="142" customFormat="1">
      <c r="B108" s="25" t="s">
        <v>1406</v>
      </c>
      <c r="C108" s="25"/>
      <c r="D108" s="25"/>
      <c r="E108" s="25"/>
      <c r="F108" s="109" t="s">
        <v>1298</v>
      </c>
      <c r="G108" s="25" t="s">
        <v>221</v>
      </c>
      <c r="H108" s="90" t="s">
        <v>51</v>
      </c>
      <c r="I108" s="160" t="s">
        <v>1411</v>
      </c>
      <c r="J108" s="25" t="s">
        <v>1412</v>
      </c>
      <c r="K108" s="25" t="s">
        <v>8</v>
      </c>
      <c r="L108" s="90" t="s">
        <v>1304</v>
      </c>
      <c r="M108" s="25" t="s">
        <v>1299</v>
      </c>
      <c r="N108" s="162" t="s">
        <v>438</v>
      </c>
      <c r="O108" s="162" t="s">
        <v>1305</v>
      </c>
      <c r="P108" s="25"/>
      <c r="Q108" s="25"/>
      <c r="R108" s="25"/>
      <c r="S108" s="25"/>
      <c r="T108" s="25"/>
      <c r="U108" s="90"/>
      <c r="V108" s="90" t="s">
        <v>67</v>
      </c>
      <c r="W108" s="25"/>
      <c r="X108" s="25"/>
    </row>
    <row r="109" spans="2:24" s="142" customFormat="1">
      <c r="B109" s="25" t="s">
        <v>1406</v>
      </c>
      <c r="C109" s="25"/>
      <c r="D109" s="25"/>
      <c r="E109" s="25"/>
      <c r="F109" s="109" t="s">
        <v>1298</v>
      </c>
      <c r="G109" s="25" t="s">
        <v>221</v>
      </c>
      <c r="H109" s="90" t="s">
        <v>51</v>
      </c>
      <c r="I109" s="160" t="s">
        <v>1411</v>
      </c>
      <c r="J109" s="25" t="s">
        <v>1412</v>
      </c>
      <c r="K109" s="25" t="s">
        <v>12</v>
      </c>
      <c r="L109" s="90" t="s">
        <v>3</v>
      </c>
      <c r="M109" s="25" t="s">
        <v>1299</v>
      </c>
      <c r="N109" s="25" t="s">
        <v>448</v>
      </c>
      <c r="O109" s="25" t="s">
        <v>1300</v>
      </c>
      <c r="P109" s="25"/>
      <c r="Q109" s="25"/>
      <c r="R109" s="25"/>
      <c r="S109" s="25"/>
      <c r="T109" s="25"/>
      <c r="U109" s="90"/>
      <c r="V109" s="90" t="s">
        <v>1309</v>
      </c>
      <c r="W109" s="25"/>
      <c r="X109" s="25"/>
    </row>
    <row r="110" spans="2:24" s="142" customFormat="1">
      <c r="B110" s="174" t="s">
        <v>1406</v>
      </c>
      <c r="C110" s="174" t="s">
        <v>5352</v>
      </c>
      <c r="D110" s="174" t="s">
        <v>1561</v>
      </c>
      <c r="E110" s="175">
        <v>44525</v>
      </c>
      <c r="F110" s="109" t="s">
        <v>1298</v>
      </c>
      <c r="G110" s="25" t="s">
        <v>221</v>
      </c>
      <c r="H110" s="90" t="s">
        <v>51</v>
      </c>
      <c r="I110" s="160" t="s">
        <v>1411</v>
      </c>
      <c r="J110" s="25" t="s">
        <v>1412</v>
      </c>
      <c r="K110" s="25" t="s">
        <v>18</v>
      </c>
      <c r="L110" s="90" t="s">
        <v>19</v>
      </c>
      <c r="M110" s="25" t="s">
        <v>1299</v>
      </c>
      <c r="N110" s="25"/>
      <c r="O110" s="25" t="s">
        <v>1300</v>
      </c>
      <c r="P110" s="25"/>
      <c r="Q110" s="25"/>
      <c r="R110" s="25"/>
      <c r="S110" s="25"/>
      <c r="T110" s="25"/>
      <c r="U110" s="90"/>
      <c r="V110" s="90" t="s">
        <v>17</v>
      </c>
      <c r="W110" s="25"/>
      <c r="X110" s="25"/>
    </row>
    <row r="111" spans="2:24" s="142" customFormat="1">
      <c r="B111" s="173" t="s">
        <v>5352</v>
      </c>
      <c r="C111" s="173"/>
      <c r="D111" s="173"/>
      <c r="E111" s="166">
        <v>44525</v>
      </c>
      <c r="F111" s="109" t="s">
        <v>1298</v>
      </c>
      <c r="G111" s="90" t="s">
        <v>223</v>
      </c>
      <c r="H111" s="90" t="s">
        <v>51</v>
      </c>
      <c r="I111" s="160" t="s">
        <v>5783</v>
      </c>
      <c r="J111" s="90" t="s">
        <v>7218</v>
      </c>
      <c r="K111" s="25" t="s">
        <v>1413</v>
      </c>
      <c r="L111" s="90" t="s">
        <v>3</v>
      </c>
      <c r="M111" s="25" t="s">
        <v>1299</v>
      </c>
      <c r="N111" s="25" t="s">
        <v>455</v>
      </c>
      <c r="O111" s="25" t="s">
        <v>7219</v>
      </c>
      <c r="P111" s="90" t="s">
        <v>6</v>
      </c>
      <c r="Q111" s="90"/>
      <c r="R111" s="90"/>
      <c r="S111" s="90"/>
      <c r="T111" s="90"/>
      <c r="U111" s="90"/>
      <c r="V111" s="90" t="s">
        <v>63</v>
      </c>
      <c r="W111" s="90"/>
      <c r="X111" s="90"/>
    </row>
    <row r="112" spans="2:24" s="142" customFormat="1">
      <c r="B112" s="173" t="s">
        <v>5352</v>
      </c>
      <c r="C112" s="173"/>
      <c r="D112" s="173"/>
      <c r="E112" s="166">
        <v>44525</v>
      </c>
      <c r="F112" s="109" t="s">
        <v>1298</v>
      </c>
      <c r="G112" s="90" t="s">
        <v>223</v>
      </c>
      <c r="H112" s="90" t="s">
        <v>51</v>
      </c>
      <c r="I112" s="160" t="s">
        <v>5783</v>
      </c>
      <c r="J112" s="90" t="s">
        <v>7218</v>
      </c>
      <c r="K112" s="90" t="s">
        <v>14</v>
      </c>
      <c r="L112" s="90" t="s">
        <v>15</v>
      </c>
      <c r="M112" s="25" t="s">
        <v>1299</v>
      </c>
      <c r="N112" s="25"/>
      <c r="O112" s="25" t="s">
        <v>1300</v>
      </c>
      <c r="P112" s="90"/>
      <c r="Q112" s="90"/>
      <c r="R112" s="90"/>
      <c r="S112" s="90"/>
      <c r="T112" s="90"/>
      <c r="U112" s="90"/>
      <c r="V112" s="90" t="s">
        <v>13</v>
      </c>
      <c r="W112" s="90"/>
      <c r="X112" s="90"/>
    </row>
    <row r="113" spans="2:24" s="142" customFormat="1">
      <c r="B113" s="173" t="s">
        <v>5352</v>
      </c>
      <c r="C113" s="173"/>
      <c r="D113" s="173"/>
      <c r="E113" s="166">
        <v>44525</v>
      </c>
      <c r="F113" s="109" t="s">
        <v>1298</v>
      </c>
      <c r="G113" s="90" t="s">
        <v>223</v>
      </c>
      <c r="H113" s="90" t="s">
        <v>51</v>
      </c>
      <c r="I113" s="160" t="s">
        <v>5783</v>
      </c>
      <c r="J113" s="90" t="s">
        <v>7218</v>
      </c>
      <c r="K113" s="90" t="s">
        <v>8</v>
      </c>
      <c r="L113" s="90" t="s">
        <v>1304</v>
      </c>
      <c r="M113" s="25" t="s">
        <v>1299</v>
      </c>
      <c r="N113" s="162" t="s">
        <v>398</v>
      </c>
      <c r="O113" s="162" t="s">
        <v>1305</v>
      </c>
      <c r="P113" s="90"/>
      <c r="Q113" s="90"/>
      <c r="R113" s="90"/>
      <c r="S113" s="90"/>
      <c r="T113" s="90"/>
      <c r="U113" s="90"/>
      <c r="V113" s="90" t="s">
        <v>1313</v>
      </c>
      <c r="W113" s="90"/>
      <c r="X113" s="90"/>
    </row>
    <row r="114" spans="2:24" s="142" customFormat="1">
      <c r="B114" s="173" t="s">
        <v>5352</v>
      </c>
      <c r="C114" s="173"/>
      <c r="D114" s="173"/>
      <c r="E114" s="166">
        <v>44525</v>
      </c>
      <c r="F114" s="109" t="s">
        <v>1298</v>
      </c>
      <c r="G114" s="90" t="s">
        <v>223</v>
      </c>
      <c r="H114" s="90" t="s">
        <v>51</v>
      </c>
      <c r="I114" s="160" t="s">
        <v>5783</v>
      </c>
      <c r="J114" s="90" t="s">
        <v>7218</v>
      </c>
      <c r="K114" s="90" t="s">
        <v>12</v>
      </c>
      <c r="L114" s="90" t="s">
        <v>3</v>
      </c>
      <c r="M114" s="25" t="s">
        <v>1299</v>
      </c>
      <c r="N114" s="25" t="s">
        <v>4</v>
      </c>
      <c r="O114" s="25" t="s">
        <v>1300</v>
      </c>
      <c r="P114" s="90"/>
      <c r="Q114" s="90"/>
      <c r="R114" s="90"/>
      <c r="S114" s="90"/>
      <c r="T114" s="90"/>
      <c r="U114" s="90"/>
      <c r="V114" s="90" t="s">
        <v>1309</v>
      </c>
      <c r="W114" s="90"/>
      <c r="X114" s="90"/>
    </row>
    <row r="115" spans="2:24" s="142" customFormat="1">
      <c r="B115" s="173" t="s">
        <v>5352</v>
      </c>
      <c r="C115" s="173"/>
      <c r="D115" s="173"/>
      <c r="E115" s="166">
        <v>44525</v>
      </c>
      <c r="F115" s="109" t="s">
        <v>1298</v>
      </c>
      <c r="G115" s="90" t="s">
        <v>223</v>
      </c>
      <c r="H115" s="90" t="s">
        <v>51</v>
      </c>
      <c r="I115" s="160" t="s">
        <v>5783</v>
      </c>
      <c r="J115" s="90" t="s">
        <v>7218</v>
      </c>
      <c r="K115" s="90" t="s">
        <v>18</v>
      </c>
      <c r="L115" s="90" t="s">
        <v>19</v>
      </c>
      <c r="M115" s="25" t="s">
        <v>1299</v>
      </c>
      <c r="N115" s="25"/>
      <c r="O115" s="25" t="s">
        <v>1300</v>
      </c>
      <c r="P115" s="90"/>
      <c r="Q115" s="90"/>
      <c r="R115" s="90"/>
      <c r="S115" s="90"/>
      <c r="T115" s="90"/>
      <c r="U115" s="90"/>
      <c r="V115" s="90" t="s">
        <v>17</v>
      </c>
      <c r="W115" s="90"/>
      <c r="X115" s="90"/>
    </row>
    <row r="116" spans="2:24" s="142" customFormat="1">
      <c r="B116" s="173" t="s">
        <v>5352</v>
      </c>
      <c r="C116" s="173"/>
      <c r="D116" s="173"/>
      <c r="E116" s="166">
        <v>44525</v>
      </c>
      <c r="F116" s="109" t="s">
        <v>1298</v>
      </c>
      <c r="G116" s="90" t="s">
        <v>223</v>
      </c>
      <c r="H116" s="90" t="s">
        <v>51</v>
      </c>
      <c r="I116" s="160" t="s">
        <v>5783</v>
      </c>
      <c r="J116" s="90" t="s">
        <v>7218</v>
      </c>
      <c r="K116" s="90" t="s">
        <v>21</v>
      </c>
      <c r="L116" s="90" t="s">
        <v>19</v>
      </c>
      <c r="M116" s="25" t="s">
        <v>1299</v>
      </c>
      <c r="N116" s="25" t="s">
        <v>1314</v>
      </c>
      <c r="O116" s="25" t="s">
        <v>1300</v>
      </c>
      <c r="P116" s="90"/>
      <c r="Q116" s="90"/>
      <c r="R116" s="90"/>
      <c r="S116" s="90"/>
      <c r="T116" s="90"/>
      <c r="U116" s="90"/>
      <c r="V116" s="90" t="s">
        <v>20</v>
      </c>
      <c r="W116" s="90"/>
      <c r="X116" s="90"/>
    </row>
    <row r="117" spans="2:24" s="142" customFormat="1">
      <c r="B117" s="173" t="s">
        <v>5352</v>
      </c>
      <c r="C117" s="173"/>
      <c r="D117" s="173"/>
      <c r="E117" s="166">
        <v>44525</v>
      </c>
      <c r="F117" s="109" t="s">
        <v>1298</v>
      </c>
      <c r="G117" s="90" t="s">
        <v>223</v>
      </c>
      <c r="H117" s="90" t="s">
        <v>51</v>
      </c>
      <c r="I117" s="160" t="s">
        <v>5783</v>
      </c>
      <c r="J117" s="90" t="s">
        <v>7218</v>
      </c>
      <c r="K117" s="25" t="s">
        <v>93</v>
      </c>
      <c r="L117" s="90" t="s">
        <v>65</v>
      </c>
      <c r="M117" s="25" t="s">
        <v>1299</v>
      </c>
      <c r="N117" s="25" t="s">
        <v>4</v>
      </c>
      <c r="O117" s="25"/>
      <c r="P117" s="25"/>
      <c r="Q117" s="25"/>
      <c r="R117" s="136" t="s">
        <v>4923</v>
      </c>
      <c r="S117" s="123" t="s">
        <v>10185</v>
      </c>
      <c r="T117" s="1" t="s">
        <v>10186</v>
      </c>
      <c r="U117" s="90" t="s">
        <v>65</v>
      </c>
      <c r="V117" s="90" t="s">
        <v>457</v>
      </c>
      <c r="W117" s="123" t="s">
        <v>578</v>
      </c>
      <c r="X117" s="25"/>
    </row>
    <row r="118" spans="2:24" s="142" customFormat="1">
      <c r="B118" s="25" t="s">
        <v>1406</v>
      </c>
      <c r="C118" s="25"/>
      <c r="D118" s="25"/>
      <c r="E118" s="25"/>
      <c r="F118" s="109" t="s">
        <v>1298</v>
      </c>
      <c r="G118" s="25" t="s">
        <v>221</v>
      </c>
      <c r="H118" s="90" t="s">
        <v>51</v>
      </c>
      <c r="I118" s="160" t="s">
        <v>1415</v>
      </c>
      <c r="J118" s="25" t="s">
        <v>1416</v>
      </c>
      <c r="K118" s="90" t="s">
        <v>1417</v>
      </c>
      <c r="L118" s="90" t="s">
        <v>3</v>
      </c>
      <c r="M118" s="25" t="s">
        <v>1299</v>
      </c>
      <c r="N118" s="25" t="s">
        <v>4</v>
      </c>
      <c r="O118" s="25" t="s">
        <v>1300</v>
      </c>
      <c r="P118" s="25" t="s">
        <v>6</v>
      </c>
      <c r="Q118" s="25"/>
      <c r="R118" s="25"/>
      <c r="S118" s="25"/>
      <c r="T118" s="25"/>
      <c r="U118" s="90"/>
      <c r="V118" s="90" t="s">
        <v>59</v>
      </c>
      <c r="W118" s="25"/>
      <c r="X118" s="25"/>
    </row>
    <row r="119" spans="2:24" s="142" customFormat="1">
      <c r="B119" s="25" t="s">
        <v>1406</v>
      </c>
      <c r="C119" s="25"/>
      <c r="D119" s="25"/>
      <c r="E119" s="25"/>
      <c r="F119" s="109" t="s">
        <v>1298</v>
      </c>
      <c r="G119" s="25" t="s">
        <v>221</v>
      </c>
      <c r="H119" s="90" t="s">
        <v>51</v>
      </c>
      <c r="I119" s="160" t="s">
        <v>1415</v>
      </c>
      <c r="J119" s="25" t="s">
        <v>1416</v>
      </c>
      <c r="K119" s="90" t="s">
        <v>450</v>
      </c>
      <c r="L119" s="90" t="s">
        <v>3</v>
      </c>
      <c r="M119" s="25" t="s">
        <v>1299</v>
      </c>
      <c r="N119" s="25" t="s">
        <v>438</v>
      </c>
      <c r="O119" s="25" t="s">
        <v>1312</v>
      </c>
      <c r="P119" s="25"/>
      <c r="Q119" s="25"/>
      <c r="R119" s="25" t="s">
        <v>10189</v>
      </c>
      <c r="S119" s="25"/>
      <c r="T119" s="25" t="s">
        <v>10188</v>
      </c>
      <c r="U119" s="90" t="s">
        <v>3</v>
      </c>
      <c r="V119" s="437" t="s">
        <v>9019</v>
      </c>
      <c r="W119" s="90" t="s">
        <v>1326</v>
      </c>
      <c r="X119" s="25"/>
    </row>
    <row r="120" spans="2:24" s="142" customFormat="1">
      <c r="B120" s="25" t="s">
        <v>1406</v>
      </c>
      <c r="C120" s="25"/>
      <c r="D120" s="25"/>
      <c r="E120" s="25"/>
      <c r="F120" s="109" t="s">
        <v>1298</v>
      </c>
      <c r="G120" s="25" t="s">
        <v>221</v>
      </c>
      <c r="H120" s="90" t="s">
        <v>51</v>
      </c>
      <c r="I120" s="160" t="s">
        <v>1415</v>
      </c>
      <c r="J120" s="25" t="s">
        <v>1416</v>
      </c>
      <c r="K120" s="90" t="s">
        <v>1418</v>
      </c>
      <c r="L120" s="90" t="s">
        <v>3</v>
      </c>
      <c r="M120" s="25" t="s">
        <v>1299</v>
      </c>
      <c r="N120" s="25" t="s">
        <v>438</v>
      </c>
      <c r="O120" s="25" t="s">
        <v>1312</v>
      </c>
      <c r="P120" s="25"/>
      <c r="Q120" s="25"/>
      <c r="R120" s="25" t="s">
        <v>10199</v>
      </c>
      <c r="S120" s="25"/>
      <c r="T120" s="25" t="s">
        <v>10188</v>
      </c>
      <c r="U120" s="90" t="s">
        <v>3</v>
      </c>
      <c r="V120" s="90" t="s">
        <v>9022</v>
      </c>
      <c r="W120" s="90" t="s">
        <v>1326</v>
      </c>
      <c r="X120" s="25"/>
    </row>
    <row r="121" spans="2:24" s="142" customFormat="1">
      <c r="B121" s="25" t="s">
        <v>1406</v>
      </c>
      <c r="C121" s="25"/>
      <c r="D121" s="25"/>
      <c r="E121" s="25"/>
      <c r="F121" s="109" t="s">
        <v>1298</v>
      </c>
      <c r="G121" s="25" t="s">
        <v>221</v>
      </c>
      <c r="H121" s="90" t="s">
        <v>51</v>
      </c>
      <c r="I121" s="160" t="s">
        <v>1415</v>
      </c>
      <c r="J121" s="25" t="s">
        <v>1416</v>
      </c>
      <c r="K121" s="25" t="s">
        <v>8</v>
      </c>
      <c r="L121" s="90" t="s">
        <v>1304</v>
      </c>
      <c r="M121" s="25" t="s">
        <v>1299</v>
      </c>
      <c r="N121" s="162" t="s">
        <v>438</v>
      </c>
      <c r="O121" s="162" t="s">
        <v>1305</v>
      </c>
      <c r="P121" s="25"/>
      <c r="Q121" s="25"/>
      <c r="R121" s="25"/>
      <c r="S121" s="25"/>
      <c r="T121" s="25"/>
      <c r="U121" s="90"/>
      <c r="V121" s="90" t="s">
        <v>67</v>
      </c>
      <c r="W121" s="25"/>
      <c r="X121" s="25"/>
    </row>
    <row r="122" spans="2:24" s="142" customFormat="1">
      <c r="B122" s="25" t="s">
        <v>1406</v>
      </c>
      <c r="C122" s="25"/>
      <c r="D122" s="25"/>
      <c r="E122" s="25"/>
      <c r="F122" s="109" t="s">
        <v>1298</v>
      </c>
      <c r="G122" s="25" t="s">
        <v>221</v>
      </c>
      <c r="H122" s="90" t="s">
        <v>51</v>
      </c>
      <c r="I122" s="160" t="s">
        <v>1415</v>
      </c>
      <c r="J122" s="25" t="s">
        <v>1416</v>
      </c>
      <c r="K122" s="25" t="s">
        <v>12</v>
      </c>
      <c r="L122" s="90" t="s">
        <v>3</v>
      </c>
      <c r="M122" s="25" t="s">
        <v>1299</v>
      </c>
      <c r="N122" s="25" t="s">
        <v>448</v>
      </c>
      <c r="O122" s="25" t="s">
        <v>1300</v>
      </c>
      <c r="P122" s="25"/>
      <c r="Q122" s="25"/>
      <c r="R122" s="25"/>
      <c r="S122" s="25"/>
      <c r="T122" s="25"/>
      <c r="U122" s="90"/>
      <c r="V122" s="90" t="s">
        <v>1309</v>
      </c>
      <c r="W122" s="25"/>
      <c r="X122" s="25"/>
    </row>
    <row r="123" spans="2:24" s="142" customFormat="1">
      <c r="B123" s="174" t="s">
        <v>1406</v>
      </c>
      <c r="C123" s="174" t="s">
        <v>5352</v>
      </c>
      <c r="D123" s="174" t="s">
        <v>1561</v>
      </c>
      <c r="E123" s="175">
        <v>44525</v>
      </c>
      <c r="F123" s="109" t="s">
        <v>1298</v>
      </c>
      <c r="G123" s="25" t="s">
        <v>221</v>
      </c>
      <c r="H123" s="90" t="s">
        <v>51</v>
      </c>
      <c r="I123" s="160" t="s">
        <v>1415</v>
      </c>
      <c r="J123" s="25" t="s">
        <v>1416</v>
      </c>
      <c r="K123" s="25" t="s">
        <v>18</v>
      </c>
      <c r="L123" s="90" t="s">
        <v>19</v>
      </c>
      <c r="M123" s="25" t="s">
        <v>1299</v>
      </c>
      <c r="N123" s="25"/>
      <c r="O123" s="25" t="s">
        <v>1300</v>
      </c>
      <c r="P123" s="25"/>
      <c r="Q123" s="25"/>
      <c r="R123" s="25"/>
      <c r="S123" s="25"/>
      <c r="T123" s="25"/>
      <c r="U123" s="90"/>
      <c r="V123" s="90" t="s">
        <v>17</v>
      </c>
      <c r="W123" s="25"/>
      <c r="X123" s="25"/>
    </row>
    <row r="124" spans="2:24" s="142" customFormat="1">
      <c r="B124" s="173" t="s">
        <v>5352</v>
      </c>
      <c r="C124" s="173"/>
      <c r="D124" s="173"/>
      <c r="E124" s="166">
        <v>44525</v>
      </c>
      <c r="F124" s="109" t="s">
        <v>1298</v>
      </c>
      <c r="G124" s="90" t="s">
        <v>223</v>
      </c>
      <c r="H124" s="90" t="s">
        <v>51</v>
      </c>
      <c r="I124" s="160" t="s">
        <v>5788</v>
      </c>
      <c r="J124" s="90" t="s">
        <v>7220</v>
      </c>
      <c r="K124" s="90" t="s">
        <v>1417</v>
      </c>
      <c r="L124" s="90" t="s">
        <v>3</v>
      </c>
      <c r="M124" s="25" t="s">
        <v>1299</v>
      </c>
      <c r="N124" s="25" t="s">
        <v>455</v>
      </c>
      <c r="O124" s="25" t="s">
        <v>7221</v>
      </c>
      <c r="P124" s="90" t="s">
        <v>6</v>
      </c>
      <c r="Q124" s="90"/>
      <c r="R124" s="90"/>
      <c r="S124" s="90"/>
      <c r="T124" s="90"/>
      <c r="U124" s="90"/>
      <c r="V124" s="90" t="s">
        <v>63</v>
      </c>
      <c r="W124" s="90"/>
      <c r="X124" s="90"/>
    </row>
    <row r="125" spans="2:24" s="142" customFormat="1">
      <c r="B125" s="173" t="s">
        <v>5352</v>
      </c>
      <c r="C125" s="173"/>
      <c r="D125" s="173"/>
      <c r="E125" s="166">
        <v>44525</v>
      </c>
      <c r="F125" s="109" t="s">
        <v>1298</v>
      </c>
      <c r="G125" s="90" t="s">
        <v>223</v>
      </c>
      <c r="H125" s="90" t="s">
        <v>51</v>
      </c>
      <c r="I125" s="160" t="s">
        <v>5788</v>
      </c>
      <c r="J125" s="90" t="s">
        <v>7220</v>
      </c>
      <c r="K125" s="90" t="s">
        <v>14</v>
      </c>
      <c r="L125" s="90" t="s">
        <v>15</v>
      </c>
      <c r="M125" s="25" t="s">
        <v>1299</v>
      </c>
      <c r="N125" s="25"/>
      <c r="O125" s="25" t="s">
        <v>1300</v>
      </c>
      <c r="P125" s="90"/>
      <c r="Q125" s="90"/>
      <c r="R125" s="90"/>
      <c r="S125" s="90"/>
      <c r="T125" s="90"/>
      <c r="U125" s="90"/>
      <c r="V125" s="90" t="s">
        <v>13</v>
      </c>
      <c r="W125" s="90"/>
      <c r="X125" s="90"/>
    </row>
    <row r="126" spans="2:24" s="142" customFormat="1">
      <c r="B126" s="173" t="s">
        <v>5352</v>
      </c>
      <c r="C126" s="173"/>
      <c r="D126" s="173"/>
      <c r="E126" s="166">
        <v>44525</v>
      </c>
      <c r="F126" s="109" t="s">
        <v>1298</v>
      </c>
      <c r="G126" s="90" t="s">
        <v>223</v>
      </c>
      <c r="H126" s="90" t="s">
        <v>51</v>
      </c>
      <c r="I126" s="160" t="s">
        <v>5788</v>
      </c>
      <c r="J126" s="90" t="s">
        <v>7220</v>
      </c>
      <c r="K126" s="90" t="s">
        <v>8</v>
      </c>
      <c r="L126" s="90" t="s">
        <v>1304</v>
      </c>
      <c r="M126" s="25" t="s">
        <v>1299</v>
      </c>
      <c r="N126" s="162" t="s">
        <v>398</v>
      </c>
      <c r="O126" s="162" t="s">
        <v>1305</v>
      </c>
      <c r="P126" s="90"/>
      <c r="Q126" s="90"/>
      <c r="R126" s="90"/>
      <c r="S126" s="90"/>
      <c r="T126" s="90"/>
      <c r="U126" s="90"/>
      <c r="V126" s="90" t="s">
        <v>1313</v>
      </c>
      <c r="W126" s="90"/>
      <c r="X126" s="90"/>
    </row>
    <row r="127" spans="2:24" s="142" customFormat="1">
      <c r="B127" s="173" t="s">
        <v>5352</v>
      </c>
      <c r="C127" s="173"/>
      <c r="D127" s="173"/>
      <c r="E127" s="166">
        <v>44525</v>
      </c>
      <c r="F127" s="109" t="s">
        <v>1298</v>
      </c>
      <c r="G127" s="90" t="s">
        <v>223</v>
      </c>
      <c r="H127" s="90" t="s">
        <v>51</v>
      </c>
      <c r="I127" s="160" t="s">
        <v>5788</v>
      </c>
      <c r="J127" s="90" t="s">
        <v>7220</v>
      </c>
      <c r="K127" s="90" t="s">
        <v>12</v>
      </c>
      <c r="L127" s="90" t="s">
        <v>3</v>
      </c>
      <c r="M127" s="25" t="s">
        <v>1299</v>
      </c>
      <c r="N127" s="25" t="s">
        <v>4</v>
      </c>
      <c r="O127" s="25" t="s">
        <v>1300</v>
      </c>
      <c r="P127" s="90"/>
      <c r="Q127" s="90"/>
      <c r="R127" s="90"/>
      <c r="S127" s="90"/>
      <c r="T127" s="90"/>
      <c r="U127" s="90"/>
      <c r="V127" s="90" t="s">
        <v>1309</v>
      </c>
      <c r="W127" s="90"/>
      <c r="X127" s="90"/>
    </row>
    <row r="128" spans="2:24" s="142" customFormat="1">
      <c r="B128" s="173" t="s">
        <v>5352</v>
      </c>
      <c r="C128" s="173"/>
      <c r="D128" s="173"/>
      <c r="E128" s="166">
        <v>44525</v>
      </c>
      <c r="F128" s="109" t="s">
        <v>1298</v>
      </c>
      <c r="G128" s="90" t="s">
        <v>223</v>
      </c>
      <c r="H128" s="90" t="s">
        <v>51</v>
      </c>
      <c r="I128" s="160" t="s">
        <v>5788</v>
      </c>
      <c r="J128" s="90" t="s">
        <v>7220</v>
      </c>
      <c r="K128" s="90" t="s">
        <v>18</v>
      </c>
      <c r="L128" s="90" t="s">
        <v>19</v>
      </c>
      <c r="M128" s="25" t="s">
        <v>1299</v>
      </c>
      <c r="N128" s="25"/>
      <c r="O128" s="25" t="s">
        <v>1300</v>
      </c>
      <c r="P128" s="90"/>
      <c r="Q128" s="90"/>
      <c r="R128" s="90"/>
      <c r="S128" s="90"/>
      <c r="T128" s="90"/>
      <c r="U128" s="90"/>
      <c r="V128" s="90" t="s">
        <v>17</v>
      </c>
      <c r="W128" s="90"/>
      <c r="X128" s="90"/>
    </row>
    <row r="129" spans="2:24" s="142" customFormat="1">
      <c r="B129" s="173" t="s">
        <v>5352</v>
      </c>
      <c r="C129" s="173"/>
      <c r="D129" s="173"/>
      <c r="E129" s="166">
        <v>44525</v>
      </c>
      <c r="F129" s="109" t="s">
        <v>1298</v>
      </c>
      <c r="G129" s="90" t="s">
        <v>223</v>
      </c>
      <c r="H129" s="90" t="s">
        <v>51</v>
      </c>
      <c r="I129" s="160" t="s">
        <v>5788</v>
      </c>
      <c r="J129" s="90" t="s">
        <v>7220</v>
      </c>
      <c r="K129" s="90" t="s">
        <v>21</v>
      </c>
      <c r="L129" s="90" t="s">
        <v>19</v>
      </c>
      <c r="M129" s="25" t="s">
        <v>1299</v>
      </c>
      <c r="N129" s="25" t="s">
        <v>1314</v>
      </c>
      <c r="O129" s="25" t="s">
        <v>1300</v>
      </c>
      <c r="P129" s="90"/>
      <c r="Q129" s="90"/>
      <c r="R129" s="90"/>
      <c r="S129" s="90"/>
      <c r="T129" s="90"/>
      <c r="U129" s="90"/>
      <c r="V129" s="90" t="s">
        <v>20</v>
      </c>
      <c r="W129" s="90"/>
      <c r="X129" s="90"/>
    </row>
    <row r="130" spans="2:24" s="142" customFormat="1">
      <c r="B130" s="173" t="s">
        <v>5352</v>
      </c>
      <c r="C130" s="173"/>
      <c r="D130" s="173"/>
      <c r="E130" s="166">
        <v>44525</v>
      </c>
      <c r="F130" s="109" t="s">
        <v>1298</v>
      </c>
      <c r="G130" s="90" t="s">
        <v>223</v>
      </c>
      <c r="H130" s="90" t="s">
        <v>51</v>
      </c>
      <c r="I130" s="160" t="s">
        <v>5788</v>
      </c>
      <c r="J130" s="90" t="s">
        <v>7220</v>
      </c>
      <c r="K130" s="25" t="s">
        <v>93</v>
      </c>
      <c r="L130" s="90" t="s">
        <v>65</v>
      </c>
      <c r="M130" s="25" t="s">
        <v>1299</v>
      </c>
      <c r="N130" s="25" t="s">
        <v>4</v>
      </c>
      <c r="O130" s="25"/>
      <c r="P130" s="25"/>
      <c r="Q130" s="25"/>
      <c r="R130" s="136" t="s">
        <v>4923</v>
      </c>
      <c r="S130" s="123" t="s">
        <v>10185</v>
      </c>
      <c r="T130" s="1" t="s">
        <v>10186</v>
      </c>
      <c r="U130" s="90" t="s">
        <v>65</v>
      </c>
      <c r="V130" s="90" t="s">
        <v>457</v>
      </c>
      <c r="W130" s="123" t="s">
        <v>578</v>
      </c>
      <c r="X130" s="25"/>
    </row>
    <row r="131" spans="2:24" s="142" customFormat="1">
      <c r="B131" s="25" t="s">
        <v>1406</v>
      </c>
      <c r="C131" s="25"/>
      <c r="D131" s="25"/>
      <c r="E131" s="25"/>
      <c r="F131" s="109" t="s">
        <v>1298</v>
      </c>
      <c r="G131" s="25" t="s">
        <v>221</v>
      </c>
      <c r="H131" s="90" t="s">
        <v>51</v>
      </c>
      <c r="I131" s="160" t="s">
        <v>1419</v>
      </c>
      <c r="J131" s="25" t="s">
        <v>1420</v>
      </c>
      <c r="K131" s="90" t="s">
        <v>1421</v>
      </c>
      <c r="L131" s="90" t="s">
        <v>3</v>
      </c>
      <c r="M131" s="25" t="s">
        <v>1299</v>
      </c>
      <c r="N131" s="25" t="s">
        <v>4</v>
      </c>
      <c r="O131" s="25" t="s">
        <v>1300</v>
      </c>
      <c r="P131" s="25" t="s">
        <v>6</v>
      </c>
      <c r="Q131" s="25"/>
      <c r="R131" s="25"/>
      <c r="S131" s="25"/>
      <c r="T131" s="25"/>
      <c r="U131" s="90"/>
      <c r="V131" s="90" t="s">
        <v>59</v>
      </c>
      <c r="W131" s="25"/>
      <c r="X131" s="25"/>
    </row>
    <row r="132" spans="2:24" s="142" customFormat="1">
      <c r="B132" s="25" t="s">
        <v>1406</v>
      </c>
      <c r="C132" s="25"/>
      <c r="D132" s="25"/>
      <c r="E132" s="25"/>
      <c r="F132" s="109" t="s">
        <v>1298</v>
      </c>
      <c r="G132" s="25" t="s">
        <v>221</v>
      </c>
      <c r="H132" s="90" t="s">
        <v>51</v>
      </c>
      <c r="I132" s="160" t="s">
        <v>1419</v>
      </c>
      <c r="J132" s="25" t="s">
        <v>1420</v>
      </c>
      <c r="K132" s="90" t="s">
        <v>450</v>
      </c>
      <c r="L132" s="90" t="s">
        <v>3</v>
      </c>
      <c r="M132" s="25" t="s">
        <v>1299</v>
      </c>
      <c r="N132" s="25" t="s">
        <v>438</v>
      </c>
      <c r="O132" s="25" t="s">
        <v>1312</v>
      </c>
      <c r="P132" s="25"/>
      <c r="Q132" s="25"/>
      <c r="R132" s="25" t="s">
        <v>10189</v>
      </c>
      <c r="S132" s="25"/>
      <c r="T132" s="25" t="s">
        <v>10188</v>
      </c>
      <c r="U132" s="90" t="s">
        <v>3</v>
      </c>
      <c r="V132" s="437" t="s">
        <v>9019</v>
      </c>
      <c r="W132" s="90" t="s">
        <v>1326</v>
      </c>
      <c r="X132" s="25"/>
    </row>
    <row r="133" spans="2:24" s="142" customFormat="1">
      <c r="B133" s="25" t="s">
        <v>1406</v>
      </c>
      <c r="C133" s="25"/>
      <c r="D133" s="25"/>
      <c r="E133" s="25"/>
      <c r="F133" s="109" t="s">
        <v>1298</v>
      </c>
      <c r="G133" s="25" t="s">
        <v>221</v>
      </c>
      <c r="H133" s="90" t="s">
        <v>51</v>
      </c>
      <c r="I133" s="160" t="s">
        <v>1419</v>
      </c>
      <c r="J133" s="25" t="s">
        <v>1420</v>
      </c>
      <c r="K133" s="90" t="s">
        <v>1422</v>
      </c>
      <c r="L133" s="90" t="s">
        <v>3</v>
      </c>
      <c r="M133" s="25" t="s">
        <v>1299</v>
      </c>
      <c r="N133" s="25" t="s">
        <v>438</v>
      </c>
      <c r="O133" s="25" t="s">
        <v>1312</v>
      </c>
      <c r="P133" s="25"/>
      <c r="Q133" s="25"/>
      <c r="R133" s="25" t="s">
        <v>10200</v>
      </c>
      <c r="S133" s="25"/>
      <c r="T133" s="25" t="s">
        <v>10188</v>
      </c>
      <c r="U133" s="90" t="s">
        <v>3</v>
      </c>
      <c r="V133" s="90" t="s">
        <v>9023</v>
      </c>
      <c r="W133" s="90" t="s">
        <v>1326</v>
      </c>
      <c r="X133" s="25"/>
    </row>
    <row r="134" spans="2:24" s="142" customFormat="1">
      <c r="B134" s="25" t="s">
        <v>1406</v>
      </c>
      <c r="C134" s="25"/>
      <c r="D134" s="25"/>
      <c r="E134" s="25"/>
      <c r="F134" s="109" t="s">
        <v>1298</v>
      </c>
      <c r="G134" s="25" t="s">
        <v>221</v>
      </c>
      <c r="H134" s="90" t="s">
        <v>51</v>
      </c>
      <c r="I134" s="160" t="s">
        <v>1419</v>
      </c>
      <c r="J134" s="25" t="s">
        <v>1420</v>
      </c>
      <c r="K134" s="25" t="s">
        <v>8</v>
      </c>
      <c r="L134" s="90" t="s">
        <v>1304</v>
      </c>
      <c r="M134" s="25" t="s">
        <v>1299</v>
      </c>
      <c r="N134" s="162" t="s">
        <v>438</v>
      </c>
      <c r="O134" s="162" t="s">
        <v>1305</v>
      </c>
      <c r="P134" s="25"/>
      <c r="Q134" s="25"/>
      <c r="R134" s="25"/>
      <c r="S134" s="25"/>
      <c r="T134" s="25"/>
      <c r="U134" s="90"/>
      <c r="V134" s="90" t="s">
        <v>67</v>
      </c>
      <c r="W134" s="25"/>
      <c r="X134" s="25"/>
    </row>
    <row r="135" spans="2:24" s="142" customFormat="1">
      <c r="B135" s="25" t="s">
        <v>1406</v>
      </c>
      <c r="C135" s="25"/>
      <c r="D135" s="25"/>
      <c r="E135" s="25"/>
      <c r="F135" s="109" t="s">
        <v>1298</v>
      </c>
      <c r="G135" s="25" t="s">
        <v>221</v>
      </c>
      <c r="H135" s="90" t="s">
        <v>51</v>
      </c>
      <c r="I135" s="160" t="s">
        <v>1419</v>
      </c>
      <c r="J135" s="25" t="s">
        <v>1420</v>
      </c>
      <c r="K135" s="25" t="s">
        <v>12</v>
      </c>
      <c r="L135" s="90" t="s">
        <v>3</v>
      </c>
      <c r="M135" s="25" t="s">
        <v>1299</v>
      </c>
      <c r="N135" s="25" t="s">
        <v>448</v>
      </c>
      <c r="O135" s="25" t="s">
        <v>1300</v>
      </c>
      <c r="P135" s="25"/>
      <c r="Q135" s="25"/>
      <c r="R135" s="25"/>
      <c r="S135" s="25"/>
      <c r="T135" s="25"/>
      <c r="U135" s="90"/>
      <c r="V135" s="90" t="s">
        <v>1309</v>
      </c>
      <c r="W135" s="25"/>
      <c r="X135" s="25"/>
    </row>
    <row r="136" spans="2:24" s="142" customFormat="1">
      <c r="B136" s="174" t="s">
        <v>1406</v>
      </c>
      <c r="C136" s="174" t="s">
        <v>5352</v>
      </c>
      <c r="D136" s="174" t="s">
        <v>1561</v>
      </c>
      <c r="E136" s="175">
        <v>44525</v>
      </c>
      <c r="F136" s="109" t="s">
        <v>1298</v>
      </c>
      <c r="G136" s="25" t="s">
        <v>221</v>
      </c>
      <c r="H136" s="90" t="s">
        <v>51</v>
      </c>
      <c r="I136" s="160" t="s">
        <v>1419</v>
      </c>
      <c r="J136" s="25" t="s">
        <v>1420</v>
      </c>
      <c r="K136" s="25" t="s">
        <v>18</v>
      </c>
      <c r="L136" s="90" t="s">
        <v>19</v>
      </c>
      <c r="M136" s="25" t="s">
        <v>1299</v>
      </c>
      <c r="N136" s="25"/>
      <c r="O136" s="25" t="s">
        <v>1300</v>
      </c>
      <c r="P136" s="25"/>
      <c r="Q136" s="25"/>
      <c r="R136" s="25"/>
      <c r="S136" s="25"/>
      <c r="T136" s="25"/>
      <c r="U136" s="90"/>
      <c r="V136" s="90" t="s">
        <v>17</v>
      </c>
      <c r="W136" s="25"/>
      <c r="X136" s="25"/>
    </row>
    <row r="137" spans="2:24" s="142" customFormat="1">
      <c r="B137" s="173" t="s">
        <v>5352</v>
      </c>
      <c r="C137" s="173"/>
      <c r="D137" s="173"/>
      <c r="E137" s="166">
        <v>44525</v>
      </c>
      <c r="F137" s="109" t="s">
        <v>1298</v>
      </c>
      <c r="G137" s="90" t="s">
        <v>223</v>
      </c>
      <c r="H137" s="90" t="s">
        <v>51</v>
      </c>
      <c r="I137" s="160" t="s">
        <v>5713</v>
      </c>
      <c r="J137" s="90" t="s">
        <v>7222</v>
      </c>
      <c r="K137" s="90" t="s">
        <v>1421</v>
      </c>
      <c r="L137" s="90" t="s">
        <v>3</v>
      </c>
      <c r="M137" s="25" t="s">
        <v>1299</v>
      </c>
      <c r="N137" s="25" t="s">
        <v>455</v>
      </c>
      <c r="O137" s="25" t="s">
        <v>7223</v>
      </c>
      <c r="P137" s="90" t="s">
        <v>6</v>
      </c>
      <c r="Q137" s="90"/>
      <c r="R137" s="90"/>
      <c r="S137" s="90"/>
      <c r="T137" s="90"/>
      <c r="U137" s="90"/>
      <c r="V137" s="90" t="s">
        <v>63</v>
      </c>
      <c r="W137" s="90"/>
      <c r="X137" s="90"/>
    </row>
    <row r="138" spans="2:24" s="142" customFormat="1">
      <c r="B138" s="173" t="s">
        <v>5352</v>
      </c>
      <c r="C138" s="173"/>
      <c r="D138" s="173"/>
      <c r="E138" s="166">
        <v>44525</v>
      </c>
      <c r="F138" s="109" t="s">
        <v>1298</v>
      </c>
      <c r="G138" s="90" t="s">
        <v>223</v>
      </c>
      <c r="H138" s="90" t="s">
        <v>51</v>
      </c>
      <c r="I138" s="160" t="s">
        <v>5713</v>
      </c>
      <c r="J138" s="90" t="s">
        <v>7222</v>
      </c>
      <c r="K138" s="90" t="s">
        <v>14</v>
      </c>
      <c r="L138" s="90" t="s">
        <v>15</v>
      </c>
      <c r="M138" s="25" t="s">
        <v>1299</v>
      </c>
      <c r="N138" s="25"/>
      <c r="O138" s="25" t="s">
        <v>1300</v>
      </c>
      <c r="P138" s="90"/>
      <c r="Q138" s="90"/>
      <c r="R138" s="90"/>
      <c r="S138" s="90"/>
      <c r="T138" s="90"/>
      <c r="U138" s="90"/>
      <c r="V138" s="90" t="s">
        <v>13</v>
      </c>
      <c r="W138" s="90"/>
      <c r="X138" s="90"/>
    </row>
    <row r="139" spans="2:24" s="142" customFormat="1">
      <c r="B139" s="173" t="s">
        <v>5352</v>
      </c>
      <c r="C139" s="173"/>
      <c r="D139" s="173"/>
      <c r="E139" s="166">
        <v>44525</v>
      </c>
      <c r="F139" s="109" t="s">
        <v>1298</v>
      </c>
      <c r="G139" s="90" t="s">
        <v>223</v>
      </c>
      <c r="H139" s="90" t="s">
        <v>51</v>
      </c>
      <c r="I139" s="160" t="s">
        <v>5713</v>
      </c>
      <c r="J139" s="90" t="s">
        <v>7222</v>
      </c>
      <c r="K139" s="90" t="s">
        <v>8</v>
      </c>
      <c r="L139" s="90" t="s">
        <v>1304</v>
      </c>
      <c r="M139" s="25" t="s">
        <v>1299</v>
      </c>
      <c r="N139" s="162" t="s">
        <v>398</v>
      </c>
      <c r="O139" s="162" t="s">
        <v>1305</v>
      </c>
      <c r="P139" s="90"/>
      <c r="Q139" s="90"/>
      <c r="R139" s="90"/>
      <c r="S139" s="90"/>
      <c r="T139" s="90"/>
      <c r="U139" s="90"/>
      <c r="V139" s="90" t="s">
        <v>1313</v>
      </c>
      <c r="W139" s="90"/>
      <c r="X139" s="90"/>
    </row>
    <row r="140" spans="2:24" s="142" customFormat="1">
      <c r="B140" s="173" t="s">
        <v>5352</v>
      </c>
      <c r="C140" s="173"/>
      <c r="D140" s="173"/>
      <c r="E140" s="166">
        <v>44525</v>
      </c>
      <c r="F140" s="109" t="s">
        <v>1298</v>
      </c>
      <c r="G140" s="90" t="s">
        <v>223</v>
      </c>
      <c r="H140" s="90" t="s">
        <v>51</v>
      </c>
      <c r="I140" s="160" t="s">
        <v>5713</v>
      </c>
      <c r="J140" s="90" t="s">
        <v>7222</v>
      </c>
      <c r="K140" s="90" t="s">
        <v>12</v>
      </c>
      <c r="L140" s="90" t="s">
        <v>3</v>
      </c>
      <c r="M140" s="25" t="s">
        <v>1299</v>
      </c>
      <c r="N140" s="25" t="s">
        <v>4</v>
      </c>
      <c r="O140" s="25" t="s">
        <v>1300</v>
      </c>
      <c r="P140" s="90"/>
      <c r="Q140" s="90"/>
      <c r="R140" s="90"/>
      <c r="S140" s="90"/>
      <c r="T140" s="90"/>
      <c r="U140" s="90"/>
      <c r="V140" s="90" t="s">
        <v>1309</v>
      </c>
      <c r="W140" s="90"/>
      <c r="X140" s="90"/>
    </row>
    <row r="141" spans="2:24" s="142" customFormat="1">
      <c r="B141" s="173" t="s">
        <v>5352</v>
      </c>
      <c r="C141" s="173"/>
      <c r="D141" s="173"/>
      <c r="E141" s="166">
        <v>44525</v>
      </c>
      <c r="F141" s="109" t="s">
        <v>1298</v>
      </c>
      <c r="G141" s="90" t="s">
        <v>223</v>
      </c>
      <c r="H141" s="90" t="s">
        <v>51</v>
      </c>
      <c r="I141" s="160" t="s">
        <v>5713</v>
      </c>
      <c r="J141" s="90" t="s">
        <v>7222</v>
      </c>
      <c r="K141" s="90" t="s">
        <v>18</v>
      </c>
      <c r="L141" s="90" t="s">
        <v>19</v>
      </c>
      <c r="M141" s="25" t="s">
        <v>1299</v>
      </c>
      <c r="N141" s="25"/>
      <c r="O141" s="25" t="s">
        <v>1300</v>
      </c>
      <c r="P141" s="90"/>
      <c r="Q141" s="90"/>
      <c r="R141" s="90"/>
      <c r="S141" s="90"/>
      <c r="T141" s="90"/>
      <c r="U141" s="90"/>
      <c r="V141" s="90" t="s">
        <v>17</v>
      </c>
      <c r="W141" s="90"/>
      <c r="X141" s="90"/>
    </row>
    <row r="142" spans="2:24" s="142" customFormat="1">
      <c r="B142" s="173" t="s">
        <v>5352</v>
      </c>
      <c r="C142" s="173"/>
      <c r="D142" s="173"/>
      <c r="E142" s="166">
        <v>44525</v>
      </c>
      <c r="F142" s="109" t="s">
        <v>1298</v>
      </c>
      <c r="G142" s="90" t="s">
        <v>223</v>
      </c>
      <c r="H142" s="90" t="s">
        <v>51</v>
      </c>
      <c r="I142" s="160" t="s">
        <v>5713</v>
      </c>
      <c r="J142" s="90" t="s">
        <v>7222</v>
      </c>
      <c r="K142" s="90" t="s">
        <v>21</v>
      </c>
      <c r="L142" s="90" t="s">
        <v>19</v>
      </c>
      <c r="M142" s="25" t="s">
        <v>1299</v>
      </c>
      <c r="N142" s="25" t="s">
        <v>1314</v>
      </c>
      <c r="O142" s="25" t="s">
        <v>1300</v>
      </c>
      <c r="P142" s="90"/>
      <c r="Q142" s="90"/>
      <c r="R142" s="90"/>
      <c r="S142" s="90"/>
      <c r="T142" s="90"/>
      <c r="U142" s="90"/>
      <c r="V142" s="90" t="s">
        <v>20</v>
      </c>
      <c r="W142" s="90"/>
      <c r="X142" s="90"/>
    </row>
    <row r="143" spans="2:24" s="142" customFormat="1">
      <c r="B143" s="173" t="s">
        <v>5352</v>
      </c>
      <c r="C143" s="173"/>
      <c r="D143" s="173"/>
      <c r="E143" s="166">
        <v>44525</v>
      </c>
      <c r="F143" s="109" t="s">
        <v>1298</v>
      </c>
      <c r="G143" s="90" t="s">
        <v>223</v>
      </c>
      <c r="H143" s="90" t="s">
        <v>51</v>
      </c>
      <c r="I143" s="160" t="s">
        <v>5713</v>
      </c>
      <c r="J143" s="90" t="s">
        <v>7222</v>
      </c>
      <c r="K143" s="25" t="s">
        <v>93</v>
      </c>
      <c r="L143" s="90" t="s">
        <v>65</v>
      </c>
      <c r="M143" s="25" t="s">
        <v>1299</v>
      </c>
      <c r="N143" s="25" t="s">
        <v>4</v>
      </c>
      <c r="O143" s="25"/>
      <c r="P143" s="25"/>
      <c r="Q143" s="25"/>
      <c r="R143" s="136" t="s">
        <v>4923</v>
      </c>
      <c r="S143" s="123" t="s">
        <v>10185</v>
      </c>
      <c r="T143" s="1" t="s">
        <v>10186</v>
      </c>
      <c r="U143" s="90" t="s">
        <v>65</v>
      </c>
      <c r="V143" s="90" t="s">
        <v>457</v>
      </c>
      <c r="W143" s="123" t="s">
        <v>578</v>
      </c>
      <c r="X143" s="25"/>
    </row>
    <row r="144" spans="2:24" s="142" customFormat="1">
      <c r="B144" s="25" t="s">
        <v>1406</v>
      </c>
      <c r="C144" s="25"/>
      <c r="D144" s="25"/>
      <c r="E144" s="25"/>
      <c r="F144" s="109" t="s">
        <v>1298</v>
      </c>
      <c r="G144" s="25" t="s">
        <v>221</v>
      </c>
      <c r="H144" s="90" t="s">
        <v>51</v>
      </c>
      <c r="I144" s="160" t="s">
        <v>1423</v>
      </c>
      <c r="J144" s="25" t="s">
        <v>1424</v>
      </c>
      <c r="K144" s="90" t="s">
        <v>1425</v>
      </c>
      <c r="L144" s="90" t="s">
        <v>3</v>
      </c>
      <c r="M144" s="25" t="s">
        <v>1299</v>
      </c>
      <c r="N144" s="25" t="s">
        <v>4</v>
      </c>
      <c r="O144" s="25" t="s">
        <v>1300</v>
      </c>
      <c r="P144" s="25" t="s">
        <v>6</v>
      </c>
      <c r="Q144" s="25"/>
      <c r="R144" s="25"/>
      <c r="S144" s="25"/>
      <c r="T144" s="25"/>
      <c r="U144" s="90"/>
      <c r="V144" s="90" t="s">
        <v>59</v>
      </c>
      <c r="W144" s="25"/>
      <c r="X144" s="25"/>
    </row>
    <row r="145" spans="2:24" s="142" customFormat="1">
      <c r="B145" s="25" t="s">
        <v>1406</v>
      </c>
      <c r="C145" s="25"/>
      <c r="D145" s="25"/>
      <c r="E145" s="25"/>
      <c r="F145" s="109" t="s">
        <v>1298</v>
      </c>
      <c r="G145" s="25" t="s">
        <v>221</v>
      </c>
      <c r="H145" s="90" t="s">
        <v>51</v>
      </c>
      <c r="I145" s="160" t="s">
        <v>1423</v>
      </c>
      <c r="J145" s="25" t="s">
        <v>1424</v>
      </c>
      <c r="K145" s="90" t="s">
        <v>450</v>
      </c>
      <c r="L145" s="90" t="s">
        <v>3</v>
      </c>
      <c r="M145" s="25" t="s">
        <v>1299</v>
      </c>
      <c r="N145" s="25" t="s">
        <v>438</v>
      </c>
      <c r="O145" s="25" t="s">
        <v>1312</v>
      </c>
      <c r="P145" s="25"/>
      <c r="Q145" s="25"/>
      <c r="R145" s="25" t="s">
        <v>10189</v>
      </c>
      <c r="S145" s="25"/>
      <c r="T145" s="25" t="s">
        <v>10188</v>
      </c>
      <c r="U145" s="90" t="s">
        <v>3</v>
      </c>
      <c r="V145" s="437" t="s">
        <v>9019</v>
      </c>
      <c r="W145" s="90" t="s">
        <v>1326</v>
      </c>
      <c r="X145" s="25"/>
    </row>
    <row r="146" spans="2:24" s="142" customFormat="1">
      <c r="B146" s="25" t="s">
        <v>1406</v>
      </c>
      <c r="C146" s="25"/>
      <c r="D146" s="25"/>
      <c r="E146" s="25"/>
      <c r="F146" s="109" t="s">
        <v>1298</v>
      </c>
      <c r="G146" s="25" t="s">
        <v>221</v>
      </c>
      <c r="H146" s="90" t="s">
        <v>51</v>
      </c>
      <c r="I146" s="160" t="s">
        <v>1423</v>
      </c>
      <c r="J146" s="25" t="s">
        <v>1424</v>
      </c>
      <c r="K146" s="90" t="s">
        <v>1426</v>
      </c>
      <c r="L146" s="90" t="s">
        <v>3</v>
      </c>
      <c r="M146" s="25" t="s">
        <v>1299</v>
      </c>
      <c r="N146" s="25" t="s">
        <v>438</v>
      </c>
      <c r="O146" s="25" t="s">
        <v>1312</v>
      </c>
      <c r="P146" s="25"/>
      <c r="Q146" s="25"/>
      <c r="R146" s="25" t="s">
        <v>10201</v>
      </c>
      <c r="S146" s="25"/>
      <c r="T146" s="25" t="s">
        <v>10188</v>
      </c>
      <c r="U146" s="90" t="s">
        <v>3</v>
      </c>
      <c r="V146" s="90" t="s">
        <v>9024</v>
      </c>
      <c r="W146" s="90" t="s">
        <v>1326</v>
      </c>
      <c r="X146" s="25"/>
    </row>
    <row r="147" spans="2:24" s="142" customFormat="1">
      <c r="B147" s="25" t="s">
        <v>1406</v>
      </c>
      <c r="C147" s="25"/>
      <c r="D147" s="25"/>
      <c r="E147" s="25"/>
      <c r="F147" s="109" t="s">
        <v>1298</v>
      </c>
      <c r="G147" s="25" t="s">
        <v>221</v>
      </c>
      <c r="H147" s="90" t="s">
        <v>51</v>
      </c>
      <c r="I147" s="160" t="s">
        <v>1423</v>
      </c>
      <c r="J147" s="25" t="s">
        <v>1424</v>
      </c>
      <c r="K147" s="25" t="s">
        <v>8</v>
      </c>
      <c r="L147" s="90" t="s">
        <v>1304</v>
      </c>
      <c r="M147" s="25" t="s">
        <v>1299</v>
      </c>
      <c r="N147" s="162" t="s">
        <v>438</v>
      </c>
      <c r="O147" s="162" t="s">
        <v>1305</v>
      </c>
      <c r="P147" s="25"/>
      <c r="Q147" s="25"/>
      <c r="R147" s="25"/>
      <c r="S147" s="25"/>
      <c r="T147" s="25"/>
      <c r="U147" s="90"/>
      <c r="V147" s="90" t="s">
        <v>67</v>
      </c>
      <c r="W147" s="25"/>
      <c r="X147" s="25"/>
    </row>
    <row r="148" spans="2:24" s="142" customFormat="1">
      <c r="B148" s="25" t="s">
        <v>1406</v>
      </c>
      <c r="C148" s="25"/>
      <c r="D148" s="25"/>
      <c r="E148" s="25"/>
      <c r="F148" s="109" t="s">
        <v>1298</v>
      </c>
      <c r="G148" s="25" t="s">
        <v>221</v>
      </c>
      <c r="H148" s="90" t="s">
        <v>51</v>
      </c>
      <c r="I148" s="160" t="s">
        <v>1423</v>
      </c>
      <c r="J148" s="25" t="s">
        <v>1424</v>
      </c>
      <c r="K148" s="25" t="s">
        <v>12</v>
      </c>
      <c r="L148" s="90" t="s">
        <v>3</v>
      </c>
      <c r="M148" s="25" t="s">
        <v>1299</v>
      </c>
      <c r="N148" s="25" t="s">
        <v>448</v>
      </c>
      <c r="O148" s="25" t="s">
        <v>1300</v>
      </c>
      <c r="P148" s="25"/>
      <c r="Q148" s="25"/>
      <c r="R148" s="25"/>
      <c r="S148" s="25"/>
      <c r="T148" s="25"/>
      <c r="U148" s="90"/>
      <c r="V148" s="90" t="s">
        <v>1309</v>
      </c>
      <c r="W148" s="25"/>
      <c r="X148" s="25"/>
    </row>
    <row r="149" spans="2:24" s="142" customFormat="1">
      <c r="B149" s="174" t="s">
        <v>1406</v>
      </c>
      <c r="C149" s="174" t="s">
        <v>5352</v>
      </c>
      <c r="D149" s="174" t="s">
        <v>1561</v>
      </c>
      <c r="E149" s="175">
        <v>44525</v>
      </c>
      <c r="F149" s="109" t="s">
        <v>1298</v>
      </c>
      <c r="G149" s="25" t="s">
        <v>221</v>
      </c>
      <c r="H149" s="90" t="s">
        <v>51</v>
      </c>
      <c r="I149" s="160" t="s">
        <v>1423</v>
      </c>
      <c r="J149" s="25" t="s">
        <v>1424</v>
      </c>
      <c r="K149" s="25" t="s">
        <v>18</v>
      </c>
      <c r="L149" s="90" t="s">
        <v>19</v>
      </c>
      <c r="M149" s="25" t="s">
        <v>1299</v>
      </c>
      <c r="N149" s="25"/>
      <c r="O149" s="25" t="s">
        <v>1300</v>
      </c>
      <c r="P149" s="25"/>
      <c r="Q149" s="25"/>
      <c r="R149" s="25"/>
      <c r="S149" s="25"/>
      <c r="T149" s="25"/>
      <c r="U149" s="90"/>
      <c r="V149" s="90" t="s">
        <v>17</v>
      </c>
      <c r="W149" s="25"/>
      <c r="X149" s="25"/>
    </row>
    <row r="150" spans="2:24" s="142" customFormat="1">
      <c r="B150" s="173" t="s">
        <v>5352</v>
      </c>
      <c r="C150" s="173"/>
      <c r="D150" s="173"/>
      <c r="E150" s="166">
        <v>44525</v>
      </c>
      <c r="F150" s="109" t="s">
        <v>1298</v>
      </c>
      <c r="G150" s="90" t="s">
        <v>223</v>
      </c>
      <c r="H150" s="90" t="s">
        <v>51</v>
      </c>
      <c r="I150" s="160" t="s">
        <v>5720</v>
      </c>
      <c r="J150" s="90" t="s">
        <v>7224</v>
      </c>
      <c r="K150" s="90" t="s">
        <v>1425</v>
      </c>
      <c r="L150" s="90" t="s">
        <v>3</v>
      </c>
      <c r="M150" s="25" t="s">
        <v>1299</v>
      </c>
      <c r="N150" s="25" t="s">
        <v>455</v>
      </c>
      <c r="O150" s="25" t="s">
        <v>7225</v>
      </c>
      <c r="P150" s="90" t="s">
        <v>6</v>
      </c>
      <c r="Q150" s="90"/>
      <c r="R150" s="90"/>
      <c r="S150" s="90"/>
      <c r="T150" s="90"/>
      <c r="U150" s="90"/>
      <c r="V150" s="90" t="s">
        <v>63</v>
      </c>
      <c r="W150" s="90"/>
      <c r="X150" s="90"/>
    </row>
    <row r="151" spans="2:24" s="142" customFormat="1">
      <c r="B151" s="173" t="s">
        <v>5352</v>
      </c>
      <c r="C151" s="173"/>
      <c r="D151" s="173"/>
      <c r="E151" s="166">
        <v>44525</v>
      </c>
      <c r="F151" s="109" t="s">
        <v>1298</v>
      </c>
      <c r="G151" s="90" t="s">
        <v>223</v>
      </c>
      <c r="H151" s="90" t="s">
        <v>51</v>
      </c>
      <c r="I151" s="160" t="s">
        <v>5720</v>
      </c>
      <c r="J151" s="90" t="s">
        <v>7224</v>
      </c>
      <c r="K151" s="90" t="s">
        <v>14</v>
      </c>
      <c r="L151" s="90" t="s">
        <v>15</v>
      </c>
      <c r="M151" s="25" t="s">
        <v>1299</v>
      </c>
      <c r="N151" s="25"/>
      <c r="O151" s="25" t="s">
        <v>1300</v>
      </c>
      <c r="P151" s="90"/>
      <c r="Q151" s="90"/>
      <c r="R151" s="90"/>
      <c r="S151" s="90"/>
      <c r="T151" s="90"/>
      <c r="U151" s="90"/>
      <c r="V151" s="90" t="s">
        <v>13</v>
      </c>
      <c r="W151" s="90"/>
      <c r="X151" s="90"/>
    </row>
    <row r="152" spans="2:24" s="142" customFormat="1">
      <c r="B152" s="173" t="s">
        <v>5352</v>
      </c>
      <c r="C152" s="173"/>
      <c r="D152" s="173"/>
      <c r="E152" s="166">
        <v>44525</v>
      </c>
      <c r="F152" s="109" t="s">
        <v>1298</v>
      </c>
      <c r="G152" s="90" t="s">
        <v>223</v>
      </c>
      <c r="H152" s="90" t="s">
        <v>51</v>
      </c>
      <c r="I152" s="160" t="s">
        <v>5720</v>
      </c>
      <c r="J152" s="90" t="s">
        <v>7224</v>
      </c>
      <c r="K152" s="90" t="s">
        <v>8</v>
      </c>
      <c r="L152" s="90" t="s">
        <v>1304</v>
      </c>
      <c r="M152" s="25" t="s">
        <v>1299</v>
      </c>
      <c r="N152" s="162" t="s">
        <v>398</v>
      </c>
      <c r="O152" s="162" t="s">
        <v>1305</v>
      </c>
      <c r="P152" s="90"/>
      <c r="Q152" s="90"/>
      <c r="R152" s="90"/>
      <c r="S152" s="90"/>
      <c r="T152" s="90"/>
      <c r="U152" s="90"/>
      <c r="V152" s="90" t="s">
        <v>1313</v>
      </c>
      <c r="W152" s="90"/>
      <c r="X152" s="90"/>
    </row>
    <row r="153" spans="2:24" s="142" customFormat="1">
      <c r="B153" s="173" t="s">
        <v>5352</v>
      </c>
      <c r="C153" s="173"/>
      <c r="D153" s="173"/>
      <c r="E153" s="166">
        <v>44525</v>
      </c>
      <c r="F153" s="109" t="s">
        <v>1298</v>
      </c>
      <c r="G153" s="90" t="s">
        <v>223</v>
      </c>
      <c r="H153" s="90" t="s">
        <v>51</v>
      </c>
      <c r="I153" s="160" t="s">
        <v>5720</v>
      </c>
      <c r="J153" s="90" t="s">
        <v>7224</v>
      </c>
      <c r="K153" s="90" t="s">
        <v>12</v>
      </c>
      <c r="L153" s="90" t="s">
        <v>3</v>
      </c>
      <c r="M153" s="25" t="s">
        <v>1299</v>
      </c>
      <c r="N153" s="25" t="s">
        <v>4</v>
      </c>
      <c r="O153" s="25" t="s">
        <v>1300</v>
      </c>
      <c r="P153" s="90"/>
      <c r="Q153" s="90"/>
      <c r="R153" s="90"/>
      <c r="S153" s="90"/>
      <c r="T153" s="90"/>
      <c r="U153" s="90"/>
      <c r="V153" s="90" t="s">
        <v>1309</v>
      </c>
      <c r="W153" s="90"/>
      <c r="X153" s="90"/>
    </row>
    <row r="154" spans="2:24" s="142" customFormat="1">
      <c r="B154" s="173" t="s">
        <v>5352</v>
      </c>
      <c r="C154" s="173"/>
      <c r="D154" s="173"/>
      <c r="E154" s="166">
        <v>44525</v>
      </c>
      <c r="F154" s="109" t="s">
        <v>1298</v>
      </c>
      <c r="G154" s="90" t="s">
        <v>223</v>
      </c>
      <c r="H154" s="90" t="s">
        <v>51</v>
      </c>
      <c r="I154" s="160" t="s">
        <v>5720</v>
      </c>
      <c r="J154" s="90" t="s">
        <v>7224</v>
      </c>
      <c r="K154" s="90" t="s">
        <v>18</v>
      </c>
      <c r="L154" s="90" t="s">
        <v>19</v>
      </c>
      <c r="M154" s="25" t="s">
        <v>1299</v>
      </c>
      <c r="N154" s="25"/>
      <c r="O154" s="25" t="s">
        <v>1300</v>
      </c>
      <c r="P154" s="90"/>
      <c r="Q154" s="90"/>
      <c r="R154" s="90"/>
      <c r="S154" s="90"/>
      <c r="T154" s="90"/>
      <c r="U154" s="90"/>
      <c r="V154" s="90" t="s">
        <v>17</v>
      </c>
      <c r="W154" s="90"/>
      <c r="X154" s="90"/>
    </row>
    <row r="155" spans="2:24" s="142" customFormat="1">
      <c r="B155" s="173" t="s">
        <v>5352</v>
      </c>
      <c r="C155" s="173"/>
      <c r="D155" s="173"/>
      <c r="E155" s="166">
        <v>44525</v>
      </c>
      <c r="F155" s="109" t="s">
        <v>1298</v>
      </c>
      <c r="G155" s="90" t="s">
        <v>223</v>
      </c>
      <c r="H155" s="90" t="s">
        <v>51</v>
      </c>
      <c r="I155" s="160" t="s">
        <v>5720</v>
      </c>
      <c r="J155" s="90" t="s">
        <v>7224</v>
      </c>
      <c r="K155" s="90" t="s">
        <v>21</v>
      </c>
      <c r="L155" s="90" t="s">
        <v>19</v>
      </c>
      <c r="M155" s="25" t="s">
        <v>1299</v>
      </c>
      <c r="N155" s="25" t="s">
        <v>1314</v>
      </c>
      <c r="O155" s="25" t="s">
        <v>1300</v>
      </c>
      <c r="P155" s="90"/>
      <c r="Q155" s="90"/>
      <c r="R155" s="90"/>
      <c r="S155" s="90"/>
      <c r="T155" s="90"/>
      <c r="U155" s="90"/>
      <c r="V155" s="90" t="s">
        <v>20</v>
      </c>
      <c r="W155" s="90"/>
      <c r="X155" s="90"/>
    </row>
    <row r="156" spans="2:24" s="142" customFormat="1">
      <c r="B156" s="173" t="s">
        <v>5352</v>
      </c>
      <c r="C156" s="173"/>
      <c r="D156" s="173"/>
      <c r="E156" s="166">
        <v>44525</v>
      </c>
      <c r="F156" s="109" t="s">
        <v>1298</v>
      </c>
      <c r="G156" s="90" t="s">
        <v>223</v>
      </c>
      <c r="H156" s="90" t="s">
        <v>51</v>
      </c>
      <c r="I156" s="160" t="s">
        <v>5720</v>
      </c>
      <c r="J156" s="90" t="s">
        <v>7224</v>
      </c>
      <c r="K156" s="25" t="s">
        <v>93</v>
      </c>
      <c r="L156" s="90" t="s">
        <v>65</v>
      </c>
      <c r="M156" s="25" t="s">
        <v>1299</v>
      </c>
      <c r="N156" s="25" t="s">
        <v>4</v>
      </c>
      <c r="O156" s="25"/>
      <c r="P156" s="25"/>
      <c r="Q156" s="25"/>
      <c r="R156" s="136" t="s">
        <v>4923</v>
      </c>
      <c r="S156" s="123" t="s">
        <v>10185</v>
      </c>
      <c r="T156" s="1" t="s">
        <v>10186</v>
      </c>
      <c r="U156" s="90" t="s">
        <v>65</v>
      </c>
      <c r="V156" s="90" t="s">
        <v>457</v>
      </c>
      <c r="W156" s="123" t="s">
        <v>578</v>
      </c>
      <c r="X156" s="25"/>
    </row>
    <row r="157" spans="2:24" s="142" customFormat="1">
      <c r="B157" s="165" t="s">
        <v>1427</v>
      </c>
      <c r="C157" s="165"/>
      <c r="D157" s="25"/>
      <c r="E157" s="166">
        <v>44448</v>
      </c>
      <c r="F157" s="109" t="s">
        <v>1298</v>
      </c>
      <c r="G157" s="25" t="s">
        <v>215</v>
      </c>
      <c r="H157" s="90" t="s">
        <v>51</v>
      </c>
      <c r="I157" s="160" t="s">
        <v>1428</v>
      </c>
      <c r="J157" s="25" t="s">
        <v>1429</v>
      </c>
      <c r="K157" s="25" t="s">
        <v>1430</v>
      </c>
      <c r="L157" s="90" t="s">
        <v>3</v>
      </c>
      <c r="M157" s="25" t="s">
        <v>1299</v>
      </c>
      <c r="N157" s="25" t="s">
        <v>4</v>
      </c>
      <c r="O157" s="25" t="s">
        <v>1300</v>
      </c>
      <c r="P157" s="25" t="s">
        <v>6</v>
      </c>
      <c r="Q157" s="25"/>
      <c r="S157" s="25"/>
      <c r="T157" s="25"/>
      <c r="U157" s="90"/>
      <c r="V157" s="90" t="s">
        <v>59</v>
      </c>
      <c r="W157" s="25"/>
      <c r="X157" s="25"/>
    </row>
    <row r="158" spans="2:24" s="142" customFormat="1">
      <c r="B158" s="165" t="s">
        <v>1427</v>
      </c>
      <c r="C158" s="165"/>
      <c r="D158" s="25"/>
      <c r="E158" s="166">
        <v>44448</v>
      </c>
      <c r="F158" s="109" t="s">
        <v>1298</v>
      </c>
      <c r="G158" s="25" t="s">
        <v>215</v>
      </c>
      <c r="H158" s="90" t="s">
        <v>51</v>
      </c>
      <c r="I158" s="160" t="s">
        <v>1428</v>
      </c>
      <c r="J158" s="25" t="s">
        <v>1429</v>
      </c>
      <c r="K158" s="25" t="s">
        <v>450</v>
      </c>
      <c r="L158" s="90" t="s">
        <v>3</v>
      </c>
      <c r="M158" s="25" t="s">
        <v>1299</v>
      </c>
      <c r="N158" s="25" t="s">
        <v>438</v>
      </c>
      <c r="O158" s="25" t="s">
        <v>1312</v>
      </c>
      <c r="P158" s="25"/>
      <c r="Q158" s="25"/>
      <c r="R158" s="25" t="s">
        <v>10187</v>
      </c>
      <c r="S158" s="25"/>
      <c r="T158" s="25" t="s">
        <v>10188</v>
      </c>
      <c r="U158" s="90" t="s">
        <v>70</v>
      </c>
      <c r="V158" s="90" t="s">
        <v>9016</v>
      </c>
      <c r="W158" s="90" t="s">
        <v>1326</v>
      </c>
      <c r="X158" s="25"/>
    </row>
    <row r="159" spans="2:24" s="142" customFormat="1">
      <c r="B159" s="165" t="s">
        <v>1427</v>
      </c>
      <c r="C159" s="165"/>
      <c r="D159" s="25"/>
      <c r="E159" s="166">
        <v>44448</v>
      </c>
      <c r="F159" s="109" t="s">
        <v>1298</v>
      </c>
      <c r="G159" s="25" t="s">
        <v>215</v>
      </c>
      <c r="H159" s="90" t="s">
        <v>51</v>
      </c>
      <c r="I159" s="160" t="s">
        <v>1428</v>
      </c>
      <c r="J159" s="25" t="s">
        <v>1429</v>
      </c>
      <c r="K159" s="25" t="s">
        <v>567</v>
      </c>
      <c r="L159" s="90" t="s">
        <v>3</v>
      </c>
      <c r="M159" s="25" t="s">
        <v>1299</v>
      </c>
      <c r="N159" s="25" t="s">
        <v>438</v>
      </c>
      <c r="O159" s="25" t="s">
        <v>1431</v>
      </c>
      <c r="P159" s="25"/>
      <c r="Q159" s="25"/>
      <c r="R159" s="25" t="s">
        <v>10202</v>
      </c>
      <c r="S159" s="25"/>
      <c r="T159" s="25" t="s">
        <v>10203</v>
      </c>
      <c r="U159" s="90" t="s">
        <v>70</v>
      </c>
      <c r="V159" s="90" t="s">
        <v>9025</v>
      </c>
      <c r="W159" s="90" t="s">
        <v>1432</v>
      </c>
      <c r="X159" s="25"/>
    </row>
    <row r="160" spans="2:24" s="142" customFormat="1">
      <c r="B160" s="165" t="s">
        <v>1427</v>
      </c>
      <c r="C160" s="165"/>
      <c r="D160" s="165"/>
      <c r="E160" s="166">
        <v>44448</v>
      </c>
      <c r="F160" s="109" t="s">
        <v>1298</v>
      </c>
      <c r="G160" s="25" t="s">
        <v>215</v>
      </c>
      <c r="H160" s="90" t="s">
        <v>51</v>
      </c>
      <c r="I160" s="160" t="s">
        <v>1428</v>
      </c>
      <c r="J160" s="25" t="s">
        <v>1429</v>
      </c>
      <c r="K160" s="25" t="s">
        <v>1433</v>
      </c>
      <c r="L160" s="90" t="s">
        <v>585</v>
      </c>
      <c r="M160" s="25" t="s">
        <v>1299</v>
      </c>
      <c r="N160" s="25" t="s">
        <v>438</v>
      </c>
      <c r="O160" s="25" t="s">
        <v>1434</v>
      </c>
      <c r="P160" s="25"/>
      <c r="Q160" s="25"/>
      <c r="R160" s="25"/>
      <c r="S160" s="25"/>
      <c r="T160" s="25" t="s">
        <v>10204</v>
      </c>
      <c r="U160" s="90" t="s">
        <v>585</v>
      </c>
      <c r="V160" s="90" t="s">
        <v>1330</v>
      </c>
      <c r="W160" s="25" t="s">
        <v>1435</v>
      </c>
      <c r="X160" s="25"/>
    </row>
    <row r="161" spans="2:24" s="142" customFormat="1">
      <c r="B161" s="165" t="s">
        <v>1427</v>
      </c>
      <c r="C161" s="165"/>
      <c r="D161" s="25"/>
      <c r="E161" s="166">
        <v>44448</v>
      </c>
      <c r="F161" s="109" t="s">
        <v>1298</v>
      </c>
      <c r="G161" s="25" t="s">
        <v>215</v>
      </c>
      <c r="H161" s="90" t="s">
        <v>51</v>
      </c>
      <c r="I161" s="160" t="s">
        <v>1428</v>
      </c>
      <c r="J161" s="25" t="s">
        <v>1429</v>
      </c>
      <c r="K161" s="25" t="s">
        <v>8</v>
      </c>
      <c r="L161" s="90" t="s">
        <v>1304</v>
      </c>
      <c r="M161" s="25" t="s">
        <v>1299</v>
      </c>
      <c r="N161" s="162" t="s">
        <v>438</v>
      </c>
      <c r="O161" s="162" t="s">
        <v>1305</v>
      </c>
      <c r="P161" s="25"/>
      <c r="Q161" s="25"/>
      <c r="R161" s="25"/>
      <c r="S161" s="25"/>
      <c r="T161" s="25"/>
      <c r="U161" s="90"/>
      <c r="V161" s="90" t="s">
        <v>67</v>
      </c>
      <c r="W161" s="25"/>
      <c r="X161" s="25"/>
    </row>
    <row r="162" spans="2:24" s="142" customFormat="1">
      <c r="B162" s="165" t="s">
        <v>1427</v>
      </c>
      <c r="C162" s="165"/>
      <c r="D162" s="25"/>
      <c r="E162" s="166">
        <v>44448</v>
      </c>
      <c r="F162" s="109" t="s">
        <v>1298</v>
      </c>
      <c r="G162" s="25" t="s">
        <v>215</v>
      </c>
      <c r="H162" s="90" t="s">
        <v>51</v>
      </c>
      <c r="I162" s="160" t="s">
        <v>1428</v>
      </c>
      <c r="J162" s="25" t="s">
        <v>1429</v>
      </c>
      <c r="K162" s="25" t="s">
        <v>12</v>
      </c>
      <c r="L162" s="90" t="s">
        <v>3</v>
      </c>
      <c r="M162" s="25" t="s">
        <v>1299</v>
      </c>
      <c r="N162" s="25" t="s">
        <v>448</v>
      </c>
      <c r="O162" s="25" t="s">
        <v>1300</v>
      </c>
      <c r="P162" s="25"/>
      <c r="Q162" s="25"/>
      <c r="R162" s="25"/>
      <c r="S162" s="25"/>
      <c r="T162" s="25"/>
      <c r="U162" s="90"/>
      <c r="V162" s="90" t="s">
        <v>1309</v>
      </c>
      <c r="W162" s="25"/>
      <c r="X162" s="25"/>
    </row>
    <row r="163" spans="2:24" s="142" customFormat="1">
      <c r="B163" s="165" t="s">
        <v>1427</v>
      </c>
      <c r="C163" s="165"/>
      <c r="D163" s="25"/>
      <c r="E163" s="166">
        <v>44448</v>
      </c>
      <c r="F163" s="109" t="s">
        <v>1298</v>
      </c>
      <c r="G163" s="90" t="s">
        <v>219</v>
      </c>
      <c r="H163" s="90" t="s">
        <v>51</v>
      </c>
      <c r="I163" s="160" t="s">
        <v>1436</v>
      </c>
      <c r="J163" s="90" t="s">
        <v>1437</v>
      </c>
      <c r="K163" s="25" t="s">
        <v>1430</v>
      </c>
      <c r="L163" s="90" t="s">
        <v>3</v>
      </c>
      <c r="M163" s="25" t="s">
        <v>1299</v>
      </c>
      <c r="N163" s="25" t="s">
        <v>455</v>
      </c>
      <c r="O163" s="25" t="s">
        <v>1438</v>
      </c>
      <c r="P163" s="90" t="s">
        <v>6</v>
      </c>
      <c r="Q163" s="90"/>
      <c r="R163" s="90"/>
      <c r="S163" s="90"/>
      <c r="T163" s="90"/>
      <c r="U163" s="90"/>
      <c r="V163" s="90" t="s">
        <v>63</v>
      </c>
      <c r="W163" s="90"/>
      <c r="X163" s="90"/>
    </row>
    <row r="164" spans="2:24" s="142" customFormat="1">
      <c r="B164" s="165" t="s">
        <v>1427</v>
      </c>
      <c r="C164" s="165"/>
      <c r="D164" s="25"/>
      <c r="E164" s="166">
        <v>44448</v>
      </c>
      <c r="F164" s="109" t="s">
        <v>1298</v>
      </c>
      <c r="G164" s="90" t="s">
        <v>219</v>
      </c>
      <c r="H164" s="90" t="s">
        <v>51</v>
      </c>
      <c r="I164" s="160" t="s">
        <v>1436</v>
      </c>
      <c r="J164" s="90" t="s">
        <v>1437</v>
      </c>
      <c r="K164" s="90" t="s">
        <v>14</v>
      </c>
      <c r="L164" s="90" t="s">
        <v>15</v>
      </c>
      <c r="M164" s="25" t="s">
        <v>1299</v>
      </c>
      <c r="N164" s="25"/>
      <c r="O164" s="25" t="s">
        <v>1300</v>
      </c>
      <c r="P164" s="90"/>
      <c r="Q164" s="90"/>
      <c r="R164" s="90"/>
      <c r="S164" s="90"/>
      <c r="T164" s="90"/>
      <c r="U164" s="90"/>
      <c r="V164" s="90" t="s">
        <v>13</v>
      </c>
      <c r="W164" s="90"/>
      <c r="X164" s="90"/>
    </row>
    <row r="165" spans="2:24" s="142" customFormat="1">
      <c r="B165" s="165" t="s">
        <v>1427</v>
      </c>
      <c r="C165" s="165"/>
      <c r="D165" s="25"/>
      <c r="E165" s="166">
        <v>44448</v>
      </c>
      <c r="F165" s="109" t="s">
        <v>1298</v>
      </c>
      <c r="G165" s="90" t="s">
        <v>219</v>
      </c>
      <c r="H165" s="90" t="s">
        <v>51</v>
      </c>
      <c r="I165" s="160" t="s">
        <v>1436</v>
      </c>
      <c r="J165" s="90" t="s">
        <v>1437</v>
      </c>
      <c r="K165" s="90" t="s">
        <v>8</v>
      </c>
      <c r="L165" s="90" t="s">
        <v>1304</v>
      </c>
      <c r="M165" s="25" t="s">
        <v>1299</v>
      </c>
      <c r="N165" s="162" t="s">
        <v>398</v>
      </c>
      <c r="O165" s="162" t="s">
        <v>1305</v>
      </c>
      <c r="P165" s="90"/>
      <c r="Q165" s="90"/>
      <c r="R165" s="90"/>
      <c r="S165" s="90"/>
      <c r="T165" s="90"/>
      <c r="U165" s="90"/>
      <c r="V165" s="90" t="s">
        <v>1313</v>
      </c>
      <c r="W165" s="90"/>
      <c r="X165" s="90"/>
    </row>
    <row r="166" spans="2:24" s="142" customFormat="1">
      <c r="B166" s="165" t="s">
        <v>1427</v>
      </c>
      <c r="C166" s="165"/>
      <c r="D166" s="25"/>
      <c r="E166" s="166">
        <v>44448</v>
      </c>
      <c r="F166" s="109" t="s">
        <v>1298</v>
      </c>
      <c r="G166" s="90" t="s">
        <v>219</v>
      </c>
      <c r="H166" s="90" t="s">
        <v>51</v>
      </c>
      <c r="I166" s="160" t="s">
        <v>1436</v>
      </c>
      <c r="J166" s="90" t="s">
        <v>1437</v>
      </c>
      <c r="K166" s="90" t="s">
        <v>12</v>
      </c>
      <c r="L166" s="90" t="s">
        <v>3</v>
      </c>
      <c r="M166" s="25" t="s">
        <v>1299</v>
      </c>
      <c r="N166" s="25" t="s">
        <v>4</v>
      </c>
      <c r="O166" s="25" t="s">
        <v>1300</v>
      </c>
      <c r="P166" s="90"/>
      <c r="Q166" s="90"/>
      <c r="R166" s="90"/>
      <c r="S166" s="90"/>
      <c r="T166" s="90"/>
      <c r="U166" s="90"/>
      <c r="V166" s="90" t="s">
        <v>1309</v>
      </c>
      <c r="W166" s="90"/>
      <c r="X166" s="90"/>
    </row>
    <row r="167" spans="2:24" s="142" customFormat="1">
      <c r="B167" s="165" t="s">
        <v>1427</v>
      </c>
      <c r="C167" s="165"/>
      <c r="D167" s="25"/>
      <c r="E167" s="166">
        <v>44448</v>
      </c>
      <c r="F167" s="109" t="s">
        <v>1298</v>
      </c>
      <c r="G167" s="90" t="s">
        <v>219</v>
      </c>
      <c r="H167" s="90" t="s">
        <v>51</v>
      </c>
      <c r="I167" s="160" t="s">
        <v>1436</v>
      </c>
      <c r="J167" s="90" t="s">
        <v>1437</v>
      </c>
      <c r="K167" s="90" t="s">
        <v>18</v>
      </c>
      <c r="L167" s="90" t="s">
        <v>19</v>
      </c>
      <c r="M167" s="25" t="s">
        <v>1299</v>
      </c>
      <c r="N167" s="25"/>
      <c r="O167" s="25" t="s">
        <v>1300</v>
      </c>
      <c r="P167" s="90"/>
      <c r="Q167" s="90"/>
      <c r="R167" s="90"/>
      <c r="S167" s="90"/>
      <c r="T167" s="90"/>
      <c r="U167" s="90"/>
      <c r="V167" s="90" t="s">
        <v>17</v>
      </c>
      <c r="W167" s="90"/>
      <c r="X167" s="90"/>
    </row>
    <row r="168" spans="2:24" s="142" customFormat="1">
      <c r="B168" s="165" t="s">
        <v>1427</v>
      </c>
      <c r="C168" s="165"/>
      <c r="D168" s="25"/>
      <c r="E168" s="166">
        <v>44448</v>
      </c>
      <c r="F168" s="109" t="s">
        <v>1298</v>
      </c>
      <c r="G168" s="90" t="s">
        <v>219</v>
      </c>
      <c r="H168" s="90" t="s">
        <v>51</v>
      </c>
      <c r="I168" s="160" t="s">
        <v>1436</v>
      </c>
      <c r="J168" s="90" t="s">
        <v>1437</v>
      </c>
      <c r="K168" s="90" t="s">
        <v>21</v>
      </c>
      <c r="L168" s="90" t="s">
        <v>19</v>
      </c>
      <c r="M168" s="25" t="s">
        <v>1299</v>
      </c>
      <c r="N168" s="25" t="s">
        <v>1314</v>
      </c>
      <c r="O168" s="25" t="s">
        <v>1300</v>
      </c>
      <c r="P168" s="90"/>
      <c r="Q168" s="90"/>
      <c r="R168" s="90"/>
      <c r="S168" s="90"/>
      <c r="T168" s="90"/>
      <c r="U168" s="90"/>
      <c r="V168" s="90" t="s">
        <v>20</v>
      </c>
      <c r="W168" s="90"/>
      <c r="X168" s="90"/>
    </row>
    <row r="169" spans="2:24" s="142" customFormat="1">
      <c r="B169" s="165" t="s">
        <v>1427</v>
      </c>
      <c r="C169" s="165"/>
      <c r="D169" s="25"/>
      <c r="E169" s="166">
        <v>44448</v>
      </c>
      <c r="F169" s="109" t="s">
        <v>1298</v>
      </c>
      <c r="G169" s="90" t="s">
        <v>219</v>
      </c>
      <c r="H169" s="90" t="s">
        <v>51</v>
      </c>
      <c r="I169" s="160" t="s">
        <v>1436</v>
      </c>
      <c r="J169" s="90" t="s">
        <v>1437</v>
      </c>
      <c r="K169" s="25" t="s">
        <v>93</v>
      </c>
      <c r="L169" s="90" t="s">
        <v>65</v>
      </c>
      <c r="M169" s="25" t="s">
        <v>1299</v>
      </c>
      <c r="N169" s="25" t="s">
        <v>4</v>
      </c>
      <c r="O169" s="25"/>
      <c r="P169" s="25"/>
      <c r="Q169" s="25"/>
      <c r="R169" s="136" t="s">
        <v>616</v>
      </c>
      <c r="S169" s="123" t="s">
        <v>10185</v>
      </c>
      <c r="T169" s="1" t="s">
        <v>10186</v>
      </c>
      <c r="U169" s="90" t="s">
        <v>65</v>
      </c>
      <c r="V169" s="90" t="s">
        <v>457</v>
      </c>
      <c r="W169" s="123" t="s">
        <v>578</v>
      </c>
      <c r="X169" s="25"/>
    </row>
    <row r="170" spans="2:24" s="142" customFormat="1" ht="17.25" customHeight="1">
      <c r="B170" s="163" t="s">
        <v>115</v>
      </c>
      <c r="C170" s="163"/>
      <c r="D170" s="163"/>
      <c r="E170" s="25"/>
      <c r="F170" s="109" t="s">
        <v>1298</v>
      </c>
      <c r="G170" s="25" t="s">
        <v>235</v>
      </c>
      <c r="H170" s="90" t="s">
        <v>51</v>
      </c>
      <c r="I170" s="160" t="s">
        <v>1439</v>
      </c>
      <c r="J170" s="25" t="s">
        <v>1440</v>
      </c>
      <c r="K170" s="90" t="s">
        <v>490</v>
      </c>
      <c r="L170" s="90" t="s">
        <v>75</v>
      </c>
      <c r="M170" s="25" t="s">
        <v>1299</v>
      </c>
      <c r="N170" s="25" t="s">
        <v>4</v>
      </c>
      <c r="O170" s="25" t="s">
        <v>1300</v>
      </c>
      <c r="P170" s="25" t="s">
        <v>1441</v>
      </c>
      <c r="Q170" s="25"/>
      <c r="R170" s="90" t="s">
        <v>10205</v>
      </c>
      <c r="S170" s="90"/>
      <c r="T170" s="90" t="s">
        <v>126</v>
      </c>
      <c r="U170" s="90" t="s">
        <v>70</v>
      </c>
      <c r="V170" s="90" t="s">
        <v>1442</v>
      </c>
      <c r="W170" s="90" t="s">
        <v>1443</v>
      </c>
      <c r="X170" s="167" t="s">
        <v>1444</v>
      </c>
    </row>
    <row r="171" spans="2:24" s="142" customFormat="1">
      <c r="B171" s="109" t="s">
        <v>1239</v>
      </c>
      <c r="C171" s="25"/>
      <c r="D171" s="25"/>
      <c r="E171" s="25"/>
      <c r="F171" s="109" t="s">
        <v>1298</v>
      </c>
      <c r="G171" s="25" t="s">
        <v>235</v>
      </c>
      <c r="H171" s="90" t="s">
        <v>51</v>
      </c>
      <c r="I171" s="160" t="s">
        <v>1439</v>
      </c>
      <c r="J171" s="25" t="s">
        <v>1440</v>
      </c>
      <c r="K171" s="90" t="s">
        <v>14</v>
      </c>
      <c r="L171" s="90" t="s">
        <v>15</v>
      </c>
      <c r="M171" s="25" t="s">
        <v>1299</v>
      </c>
      <c r="N171" s="25"/>
      <c r="O171" s="25" t="s">
        <v>1300</v>
      </c>
      <c r="P171" s="90"/>
      <c r="Q171" s="90"/>
      <c r="R171" s="90"/>
      <c r="S171" s="90"/>
      <c r="T171" s="90"/>
      <c r="U171" s="90"/>
      <c r="V171" s="90" t="s">
        <v>13</v>
      </c>
      <c r="W171" s="90"/>
      <c r="X171" s="90"/>
    </row>
    <row r="172" spans="2:24" s="142" customFormat="1">
      <c r="B172" s="109" t="s">
        <v>1239</v>
      </c>
      <c r="C172" s="25"/>
      <c r="D172" s="25"/>
      <c r="E172" s="25"/>
      <c r="F172" s="109" t="s">
        <v>1298</v>
      </c>
      <c r="G172" s="25" t="s">
        <v>235</v>
      </c>
      <c r="H172" s="90" t="s">
        <v>51</v>
      </c>
      <c r="I172" s="160" t="s">
        <v>1439</v>
      </c>
      <c r="J172" s="25" t="s">
        <v>1440</v>
      </c>
      <c r="K172" s="90" t="s">
        <v>8</v>
      </c>
      <c r="L172" s="90" t="s">
        <v>1304</v>
      </c>
      <c r="M172" s="25" t="s">
        <v>1299</v>
      </c>
      <c r="N172" s="162" t="s">
        <v>398</v>
      </c>
      <c r="O172" s="162" t="s">
        <v>1305</v>
      </c>
      <c r="P172" s="90"/>
      <c r="Q172" s="90"/>
      <c r="R172" s="90"/>
      <c r="S172" s="90"/>
      <c r="T172" s="90"/>
      <c r="U172" s="90"/>
      <c r="V172" s="90" t="s">
        <v>1306</v>
      </c>
      <c r="W172" s="90"/>
      <c r="X172" s="90"/>
    </row>
    <row r="173" spans="2:24" s="142" customFormat="1">
      <c r="B173" s="109" t="s">
        <v>1239</v>
      </c>
      <c r="C173" s="25"/>
      <c r="D173" s="25"/>
      <c r="E173" s="25"/>
      <c r="F173" s="109" t="s">
        <v>1298</v>
      </c>
      <c r="G173" s="25" t="s">
        <v>235</v>
      </c>
      <c r="H173" s="90" t="s">
        <v>51</v>
      </c>
      <c r="I173" s="160" t="s">
        <v>1439</v>
      </c>
      <c r="J173" s="25" t="s">
        <v>1440</v>
      </c>
      <c r="K173" s="90" t="s">
        <v>10</v>
      </c>
      <c r="L173" s="90" t="s">
        <v>3</v>
      </c>
      <c r="M173" s="25" t="s">
        <v>1299</v>
      </c>
      <c r="N173" s="25" t="s">
        <v>4</v>
      </c>
      <c r="O173" s="25" t="s">
        <v>1300</v>
      </c>
      <c r="P173" s="25"/>
      <c r="Q173" s="25"/>
      <c r="R173" s="90"/>
      <c r="S173" s="90"/>
      <c r="T173" s="90"/>
      <c r="U173" s="90"/>
      <c r="V173" s="90" t="s">
        <v>399</v>
      </c>
      <c r="W173" s="90"/>
      <c r="X173" s="90"/>
    </row>
    <row r="174" spans="2:24" s="142" customFormat="1">
      <c r="B174" s="109" t="s">
        <v>1239</v>
      </c>
      <c r="C174" s="25"/>
      <c r="D174" s="25"/>
      <c r="E174" s="25"/>
      <c r="F174" s="109" t="s">
        <v>1298</v>
      </c>
      <c r="G174" s="25" t="s">
        <v>235</v>
      </c>
      <c r="H174" s="90" t="s">
        <v>51</v>
      </c>
      <c r="I174" s="160" t="s">
        <v>1439</v>
      </c>
      <c r="J174" s="25" t="s">
        <v>1440</v>
      </c>
      <c r="K174" s="90" t="s">
        <v>12</v>
      </c>
      <c r="L174" s="90" t="s">
        <v>3</v>
      </c>
      <c r="M174" s="25" t="s">
        <v>1299</v>
      </c>
      <c r="N174" s="25" t="s">
        <v>4</v>
      </c>
      <c r="O174" s="25" t="s">
        <v>1300</v>
      </c>
      <c r="P174" s="25"/>
      <c r="Q174" s="25"/>
      <c r="R174" s="90"/>
      <c r="S174" s="90"/>
      <c r="T174" s="90"/>
      <c r="U174" s="90"/>
      <c r="V174" s="90" t="s">
        <v>1309</v>
      </c>
      <c r="W174" s="90"/>
      <c r="X174" s="90"/>
    </row>
    <row r="175" spans="2:24" s="142" customFormat="1">
      <c r="B175" s="109" t="s">
        <v>1239</v>
      </c>
      <c r="C175" s="25"/>
      <c r="D175" s="25"/>
      <c r="E175" s="25"/>
      <c r="F175" s="109" t="s">
        <v>1298</v>
      </c>
      <c r="G175" s="25" t="s">
        <v>235</v>
      </c>
      <c r="H175" s="90" t="s">
        <v>51</v>
      </c>
      <c r="I175" s="160" t="s">
        <v>1439</v>
      </c>
      <c r="J175" s="25" t="s">
        <v>1440</v>
      </c>
      <c r="K175" s="90" t="s">
        <v>18</v>
      </c>
      <c r="L175" s="90" t="s">
        <v>19</v>
      </c>
      <c r="M175" s="25" t="s">
        <v>1299</v>
      </c>
      <c r="N175" s="25"/>
      <c r="O175" s="25" t="s">
        <v>1300</v>
      </c>
      <c r="P175" s="90"/>
      <c r="Q175" s="90"/>
      <c r="R175" s="90"/>
      <c r="S175" s="90"/>
      <c r="T175" s="90"/>
      <c r="U175" s="90"/>
      <c r="V175" s="90" t="s">
        <v>17</v>
      </c>
      <c r="W175" s="90"/>
      <c r="X175" s="90"/>
    </row>
    <row r="176" spans="2:24" s="142" customFormat="1" ht="15.75" customHeight="1">
      <c r="B176" s="109" t="s">
        <v>1239</v>
      </c>
      <c r="C176" s="25"/>
      <c r="D176" s="25"/>
      <c r="E176" s="25"/>
      <c r="F176" s="109" t="s">
        <v>1298</v>
      </c>
      <c r="G176" s="25" t="s">
        <v>235</v>
      </c>
      <c r="H176" s="90" t="s">
        <v>51</v>
      </c>
      <c r="I176" s="160" t="s">
        <v>1439</v>
      </c>
      <c r="J176" s="25" t="s">
        <v>1440</v>
      </c>
      <c r="K176" s="90" t="s">
        <v>21</v>
      </c>
      <c r="L176" s="90" t="s">
        <v>19</v>
      </c>
      <c r="M176" s="25" t="s">
        <v>1299</v>
      </c>
      <c r="N176" s="25" t="s">
        <v>1314</v>
      </c>
      <c r="O176" s="25" t="s">
        <v>1300</v>
      </c>
      <c r="P176" s="90"/>
      <c r="Q176" s="90"/>
      <c r="R176" s="90"/>
      <c r="S176" s="90"/>
      <c r="T176" s="90"/>
      <c r="U176" s="90"/>
      <c r="V176" s="90" t="s">
        <v>20</v>
      </c>
      <c r="W176" s="90"/>
      <c r="X176" s="90"/>
    </row>
    <row r="177" spans="2:24" s="142" customFormat="1">
      <c r="B177" s="163" t="s">
        <v>115</v>
      </c>
      <c r="C177" s="163"/>
      <c r="D177" s="163"/>
      <c r="E177" s="164"/>
      <c r="F177" s="109" t="s">
        <v>1298</v>
      </c>
      <c r="G177" s="25" t="s">
        <v>235</v>
      </c>
      <c r="H177" s="90" t="s">
        <v>51</v>
      </c>
      <c r="I177" s="160" t="s">
        <v>1439</v>
      </c>
      <c r="J177" s="25" t="s">
        <v>1440</v>
      </c>
      <c r="K177" s="90" t="s">
        <v>93</v>
      </c>
      <c r="L177" s="123" t="s">
        <v>65</v>
      </c>
      <c r="M177" s="25" t="s">
        <v>1299</v>
      </c>
      <c r="N177" s="334" t="s">
        <v>4</v>
      </c>
      <c r="O177" s="25" t="s">
        <v>1300</v>
      </c>
      <c r="P177" s="123"/>
      <c r="Q177" s="123"/>
      <c r="R177" s="136" t="s">
        <v>6202</v>
      </c>
      <c r="S177" s="123" t="s">
        <v>10185</v>
      </c>
      <c r="T177" s="1" t="s">
        <v>10186</v>
      </c>
      <c r="U177" s="123" t="s">
        <v>65</v>
      </c>
      <c r="V177" s="90" t="s">
        <v>457</v>
      </c>
      <c r="W177" s="123" t="s">
        <v>578</v>
      </c>
      <c r="X177" s="90"/>
    </row>
    <row r="178" spans="2:24" s="142" customFormat="1">
      <c r="B178" s="109" t="s">
        <v>1239</v>
      </c>
      <c r="C178" s="25"/>
      <c r="D178" s="25"/>
      <c r="E178" s="25"/>
      <c r="F178" s="109" t="s">
        <v>1298</v>
      </c>
      <c r="G178" s="25" t="s">
        <v>235</v>
      </c>
      <c r="H178" s="90" t="s">
        <v>51</v>
      </c>
      <c r="I178" s="160" t="s">
        <v>1439</v>
      </c>
      <c r="J178" s="25" t="s">
        <v>1440</v>
      </c>
      <c r="K178" s="90" t="s">
        <v>580</v>
      </c>
      <c r="L178" s="90" t="s">
        <v>582</v>
      </c>
      <c r="M178" s="25" t="s">
        <v>1316</v>
      </c>
      <c r="N178" s="25"/>
      <c r="O178" s="25" t="s">
        <v>1300</v>
      </c>
      <c r="P178" s="90"/>
      <c r="Q178" s="90">
        <v>1</v>
      </c>
      <c r="R178" s="90" t="s">
        <v>10205</v>
      </c>
      <c r="S178" s="123" t="s">
        <v>10185</v>
      </c>
      <c r="T178" s="90" t="s">
        <v>958</v>
      </c>
      <c r="U178" s="90" t="s">
        <v>495</v>
      </c>
      <c r="V178" s="90" t="s">
        <v>581</v>
      </c>
      <c r="W178" s="90" t="s">
        <v>581</v>
      </c>
      <c r="X178" s="90"/>
    </row>
    <row r="179" spans="2:24" s="142" customFormat="1">
      <c r="B179" s="109" t="s">
        <v>1239</v>
      </c>
      <c r="C179" s="25"/>
      <c r="D179" s="25"/>
      <c r="E179" s="25"/>
      <c r="F179" s="109" t="s">
        <v>1298</v>
      </c>
      <c r="G179" s="25" t="s">
        <v>235</v>
      </c>
      <c r="H179" s="90" t="s">
        <v>51</v>
      </c>
      <c r="I179" s="160" t="s">
        <v>1439</v>
      </c>
      <c r="J179" s="25" t="s">
        <v>1440</v>
      </c>
      <c r="K179" s="90" t="s">
        <v>583</v>
      </c>
      <c r="L179" s="90" t="s">
        <v>79</v>
      </c>
      <c r="M179" s="25" t="s">
        <v>1316</v>
      </c>
      <c r="N179" s="168"/>
      <c r="O179" s="25" t="s">
        <v>1300</v>
      </c>
      <c r="P179" s="90"/>
      <c r="Q179" s="90">
        <v>2</v>
      </c>
      <c r="R179" s="90" t="s">
        <v>10205</v>
      </c>
      <c r="S179" s="123" t="s">
        <v>10185</v>
      </c>
      <c r="T179" s="90" t="s">
        <v>1023</v>
      </c>
      <c r="U179" s="90" t="s">
        <v>4393</v>
      </c>
      <c r="V179" s="90" t="s">
        <v>584</v>
      </c>
      <c r="W179" s="90" t="s">
        <v>584</v>
      </c>
      <c r="X179" s="90"/>
    </row>
    <row r="180" spans="2:24" s="142" customFormat="1">
      <c r="B180" s="109" t="s">
        <v>1239</v>
      </c>
      <c r="C180" s="25"/>
      <c r="D180" s="25"/>
      <c r="E180" s="25"/>
      <c r="F180" s="109" t="s">
        <v>1298</v>
      </c>
      <c r="G180" s="25" t="s">
        <v>235</v>
      </c>
      <c r="H180" s="90" t="s">
        <v>51</v>
      </c>
      <c r="I180" s="160" t="s">
        <v>1439</v>
      </c>
      <c r="J180" s="25" t="s">
        <v>1440</v>
      </c>
      <c r="K180" s="90" t="s">
        <v>1445</v>
      </c>
      <c r="L180" s="90" t="s">
        <v>1358</v>
      </c>
      <c r="M180" s="25" t="s">
        <v>1316</v>
      </c>
      <c r="N180" s="25"/>
      <c r="O180" s="25" t="s">
        <v>1300</v>
      </c>
      <c r="P180" s="90"/>
      <c r="Q180" s="90">
        <v>3</v>
      </c>
      <c r="R180" s="90" t="s">
        <v>10205</v>
      </c>
      <c r="S180" s="123" t="s">
        <v>10185</v>
      </c>
      <c r="T180" s="90" t="s">
        <v>1159</v>
      </c>
      <c r="U180" s="90" t="s">
        <v>70</v>
      </c>
      <c r="V180" s="90" t="s">
        <v>1446</v>
      </c>
      <c r="W180" s="90" t="s">
        <v>1446</v>
      </c>
      <c r="X180" s="90"/>
    </row>
    <row r="181" spans="2:24" s="142" customFormat="1" ht="16.5" customHeight="1">
      <c r="B181" s="163" t="s">
        <v>115</v>
      </c>
      <c r="C181" s="163"/>
      <c r="D181" s="163"/>
      <c r="E181" s="25"/>
      <c r="F181" s="109" t="s">
        <v>1298</v>
      </c>
      <c r="G181" s="25" t="s">
        <v>235</v>
      </c>
      <c r="H181" s="90" t="s">
        <v>51</v>
      </c>
      <c r="I181" s="160" t="s">
        <v>1447</v>
      </c>
      <c r="J181" s="25" t="s">
        <v>1448</v>
      </c>
      <c r="K181" s="90" t="s">
        <v>1336</v>
      </c>
      <c r="L181" s="90" t="s">
        <v>75</v>
      </c>
      <c r="M181" s="25" t="s">
        <v>1299</v>
      </c>
      <c r="N181" s="25" t="s">
        <v>4</v>
      </c>
      <c r="O181" s="25" t="s">
        <v>1300</v>
      </c>
      <c r="P181" s="25" t="s">
        <v>1441</v>
      </c>
      <c r="Q181" s="25"/>
      <c r="R181" s="90" t="s">
        <v>10206</v>
      </c>
      <c r="S181" s="90"/>
      <c r="T181" s="90" t="s">
        <v>126</v>
      </c>
      <c r="U181" s="90" t="s">
        <v>70</v>
      </c>
      <c r="V181" s="90" t="s">
        <v>1449</v>
      </c>
      <c r="W181" s="90" t="s">
        <v>1450</v>
      </c>
      <c r="X181" s="167" t="s">
        <v>1451</v>
      </c>
    </row>
    <row r="182" spans="2:24" s="142" customFormat="1">
      <c r="B182" s="109" t="s">
        <v>1239</v>
      </c>
      <c r="C182" s="25"/>
      <c r="D182" s="25"/>
      <c r="E182" s="25"/>
      <c r="F182" s="109" t="s">
        <v>1298</v>
      </c>
      <c r="G182" s="25" t="s">
        <v>235</v>
      </c>
      <c r="H182" s="90" t="s">
        <v>51</v>
      </c>
      <c r="I182" s="160" t="s">
        <v>1447</v>
      </c>
      <c r="J182" s="25" t="s">
        <v>1448</v>
      </c>
      <c r="K182" s="90" t="s">
        <v>14</v>
      </c>
      <c r="L182" s="90" t="s">
        <v>15</v>
      </c>
      <c r="M182" s="25" t="s">
        <v>1299</v>
      </c>
      <c r="N182" s="25"/>
      <c r="O182" s="25" t="s">
        <v>1300</v>
      </c>
      <c r="P182" s="90"/>
      <c r="Q182" s="90"/>
      <c r="R182" s="90"/>
      <c r="S182" s="90"/>
      <c r="T182" s="90"/>
      <c r="U182" s="90"/>
      <c r="V182" s="90" t="s">
        <v>13</v>
      </c>
      <c r="W182" s="90"/>
      <c r="X182" s="90"/>
    </row>
    <row r="183" spans="2:24" s="142" customFormat="1">
      <c r="B183" s="109" t="s">
        <v>1239</v>
      </c>
      <c r="C183" s="25"/>
      <c r="D183" s="25"/>
      <c r="E183" s="25"/>
      <c r="F183" s="109" t="s">
        <v>1298</v>
      </c>
      <c r="G183" s="25" t="s">
        <v>235</v>
      </c>
      <c r="H183" s="90" t="s">
        <v>51</v>
      </c>
      <c r="I183" s="160" t="s">
        <v>1447</v>
      </c>
      <c r="J183" s="25" t="s">
        <v>1448</v>
      </c>
      <c r="K183" s="90" t="s">
        <v>8</v>
      </c>
      <c r="L183" s="90" t="s">
        <v>1304</v>
      </c>
      <c r="M183" s="25" t="s">
        <v>1299</v>
      </c>
      <c r="N183" s="162" t="s">
        <v>398</v>
      </c>
      <c r="O183" s="162" t="s">
        <v>1305</v>
      </c>
      <c r="P183" s="90"/>
      <c r="Q183" s="90"/>
      <c r="R183" s="90"/>
      <c r="S183" s="90"/>
      <c r="T183" s="90"/>
      <c r="U183" s="90"/>
      <c r="V183" s="90" t="s">
        <v>1306</v>
      </c>
      <c r="W183" s="90"/>
      <c r="X183" s="90"/>
    </row>
    <row r="184" spans="2:24" s="142" customFormat="1">
      <c r="B184" s="109" t="s">
        <v>1239</v>
      </c>
      <c r="C184" s="25"/>
      <c r="D184" s="25"/>
      <c r="E184" s="25"/>
      <c r="F184" s="109" t="s">
        <v>1298</v>
      </c>
      <c r="G184" s="25" t="s">
        <v>235</v>
      </c>
      <c r="H184" s="90" t="s">
        <v>51</v>
      </c>
      <c r="I184" s="160" t="s">
        <v>1447</v>
      </c>
      <c r="J184" s="25" t="s">
        <v>1448</v>
      </c>
      <c r="K184" s="90" t="s">
        <v>10</v>
      </c>
      <c r="L184" s="90" t="s">
        <v>3</v>
      </c>
      <c r="M184" s="25" t="s">
        <v>1299</v>
      </c>
      <c r="N184" s="25" t="s">
        <v>4</v>
      </c>
      <c r="O184" s="25" t="s">
        <v>1300</v>
      </c>
      <c r="P184" s="25"/>
      <c r="Q184" s="25"/>
      <c r="R184" s="90"/>
      <c r="S184" s="90"/>
      <c r="T184" s="90"/>
      <c r="U184" s="90"/>
      <c r="V184" s="90" t="s">
        <v>399</v>
      </c>
      <c r="W184" s="90"/>
      <c r="X184" s="90"/>
    </row>
    <row r="185" spans="2:24" s="142" customFormat="1">
      <c r="B185" s="109" t="s">
        <v>1239</v>
      </c>
      <c r="C185" s="25"/>
      <c r="D185" s="25"/>
      <c r="E185" s="25"/>
      <c r="F185" s="109" t="s">
        <v>1298</v>
      </c>
      <c r="G185" s="25" t="s">
        <v>235</v>
      </c>
      <c r="H185" s="90" t="s">
        <v>51</v>
      </c>
      <c r="I185" s="160" t="s">
        <v>1447</v>
      </c>
      <c r="J185" s="25" t="s">
        <v>1448</v>
      </c>
      <c r="K185" s="90" t="s">
        <v>12</v>
      </c>
      <c r="L185" s="90" t="s">
        <v>3</v>
      </c>
      <c r="M185" s="25" t="s">
        <v>1299</v>
      </c>
      <c r="N185" s="25" t="s">
        <v>4</v>
      </c>
      <c r="O185" s="25" t="s">
        <v>1300</v>
      </c>
      <c r="P185" s="25"/>
      <c r="Q185" s="25"/>
      <c r="R185" s="90"/>
      <c r="S185" s="90"/>
      <c r="T185" s="90"/>
      <c r="U185" s="90"/>
      <c r="V185" s="90" t="s">
        <v>1309</v>
      </c>
      <c r="W185" s="90"/>
      <c r="X185" s="90"/>
    </row>
    <row r="186" spans="2:24" s="142" customFormat="1">
      <c r="B186" s="109" t="s">
        <v>1239</v>
      </c>
      <c r="C186" s="25"/>
      <c r="D186" s="25"/>
      <c r="E186" s="25"/>
      <c r="F186" s="109" t="s">
        <v>1298</v>
      </c>
      <c r="G186" s="25" t="s">
        <v>235</v>
      </c>
      <c r="H186" s="90" t="s">
        <v>51</v>
      </c>
      <c r="I186" s="160" t="s">
        <v>1447</v>
      </c>
      <c r="J186" s="25" t="s">
        <v>1448</v>
      </c>
      <c r="K186" s="90" t="s">
        <v>18</v>
      </c>
      <c r="L186" s="90" t="s">
        <v>19</v>
      </c>
      <c r="M186" s="25" t="s">
        <v>1299</v>
      </c>
      <c r="N186" s="25"/>
      <c r="O186" s="25" t="s">
        <v>1300</v>
      </c>
      <c r="P186" s="90"/>
      <c r="Q186" s="90"/>
      <c r="R186" s="90"/>
      <c r="S186" s="90"/>
      <c r="T186" s="90"/>
      <c r="U186" s="90"/>
      <c r="V186" s="90" t="s">
        <v>17</v>
      </c>
      <c r="W186" s="90"/>
      <c r="X186" s="90"/>
    </row>
    <row r="187" spans="2:24" s="142" customFormat="1">
      <c r="B187" s="109" t="s">
        <v>1239</v>
      </c>
      <c r="C187" s="25"/>
      <c r="D187" s="25"/>
      <c r="E187" s="25"/>
      <c r="F187" s="109" t="s">
        <v>1298</v>
      </c>
      <c r="G187" s="25" t="s">
        <v>235</v>
      </c>
      <c r="H187" s="90" t="s">
        <v>51</v>
      </c>
      <c r="I187" s="160" t="s">
        <v>1447</v>
      </c>
      <c r="J187" s="25" t="s">
        <v>1448</v>
      </c>
      <c r="K187" s="90" t="s">
        <v>21</v>
      </c>
      <c r="L187" s="90" t="s">
        <v>19</v>
      </c>
      <c r="M187" s="25" t="s">
        <v>1299</v>
      </c>
      <c r="N187" s="25" t="s">
        <v>1314</v>
      </c>
      <c r="O187" s="25" t="s">
        <v>1300</v>
      </c>
      <c r="P187" s="90"/>
      <c r="Q187" s="90"/>
      <c r="R187" s="90"/>
      <c r="S187" s="90"/>
      <c r="T187" s="90"/>
      <c r="U187" s="90"/>
      <c r="V187" s="90" t="s">
        <v>20</v>
      </c>
      <c r="W187" s="90"/>
      <c r="X187" s="90"/>
    </row>
    <row r="188" spans="2:24" s="142" customFormat="1">
      <c r="B188" s="163" t="s">
        <v>115</v>
      </c>
      <c r="C188" s="163"/>
      <c r="D188" s="163"/>
      <c r="E188" s="164"/>
      <c r="F188" s="109" t="s">
        <v>1298</v>
      </c>
      <c r="G188" s="25" t="s">
        <v>235</v>
      </c>
      <c r="H188" s="90" t="s">
        <v>51</v>
      </c>
      <c r="I188" s="160" t="s">
        <v>1447</v>
      </c>
      <c r="J188" s="25" t="s">
        <v>1448</v>
      </c>
      <c r="K188" s="90" t="s">
        <v>93</v>
      </c>
      <c r="L188" s="123" t="s">
        <v>65</v>
      </c>
      <c r="M188" s="25" t="s">
        <v>1299</v>
      </c>
      <c r="N188" s="334" t="s">
        <v>4</v>
      </c>
      <c r="O188" s="25" t="s">
        <v>1300</v>
      </c>
      <c r="P188" s="123"/>
      <c r="Q188" s="123"/>
      <c r="R188" s="136" t="s">
        <v>4499</v>
      </c>
      <c r="S188" s="123" t="s">
        <v>10185</v>
      </c>
      <c r="T188" s="1" t="s">
        <v>10186</v>
      </c>
      <c r="U188" s="123" t="s">
        <v>65</v>
      </c>
      <c r="V188" s="90" t="s">
        <v>457</v>
      </c>
      <c r="W188" s="123" t="s">
        <v>578</v>
      </c>
      <c r="X188" s="90"/>
    </row>
    <row r="189" spans="2:24" s="142" customFormat="1">
      <c r="B189" s="109" t="s">
        <v>1239</v>
      </c>
      <c r="C189" s="25"/>
      <c r="D189" s="25"/>
      <c r="E189" s="25"/>
      <c r="F189" s="109" t="s">
        <v>1298</v>
      </c>
      <c r="G189" s="25" t="s">
        <v>235</v>
      </c>
      <c r="H189" s="90" t="s">
        <v>51</v>
      </c>
      <c r="I189" s="160" t="s">
        <v>1447</v>
      </c>
      <c r="J189" s="25" t="s">
        <v>1448</v>
      </c>
      <c r="K189" s="90" t="s">
        <v>1452</v>
      </c>
      <c r="L189" s="90" t="s">
        <v>82</v>
      </c>
      <c r="M189" s="25" t="s">
        <v>1316</v>
      </c>
      <c r="N189" s="25"/>
      <c r="O189" s="25" t="s">
        <v>1300</v>
      </c>
      <c r="P189" s="90"/>
      <c r="Q189" s="90">
        <v>1</v>
      </c>
      <c r="R189" s="90" t="s">
        <v>10206</v>
      </c>
      <c r="S189" s="123" t="s">
        <v>10185</v>
      </c>
      <c r="T189" s="90" t="s">
        <v>4584</v>
      </c>
      <c r="U189" s="90" t="s">
        <v>4525</v>
      </c>
      <c r="V189" s="90" t="s">
        <v>1453</v>
      </c>
      <c r="W189" s="90" t="s">
        <v>1453</v>
      </c>
      <c r="X189" s="90"/>
    </row>
    <row r="190" spans="2:24" s="142" customFormat="1">
      <c r="B190" s="109" t="s">
        <v>1239</v>
      </c>
      <c r="C190" s="25"/>
      <c r="D190" s="25"/>
      <c r="E190" s="25"/>
      <c r="F190" s="109" t="s">
        <v>1298</v>
      </c>
      <c r="G190" s="25" t="s">
        <v>235</v>
      </c>
      <c r="H190" s="90" t="s">
        <v>51</v>
      </c>
      <c r="I190" s="160" t="s">
        <v>1447</v>
      </c>
      <c r="J190" s="25" t="s">
        <v>1448</v>
      </c>
      <c r="K190" s="90" t="s">
        <v>1454</v>
      </c>
      <c r="L190" s="90" t="s">
        <v>459</v>
      </c>
      <c r="M190" s="25" t="s">
        <v>1316</v>
      </c>
      <c r="N190" s="25"/>
      <c r="O190" s="25" t="s">
        <v>1300</v>
      </c>
      <c r="P190" s="90"/>
      <c r="Q190" s="90">
        <v>2</v>
      </c>
      <c r="R190" s="90" t="s">
        <v>10206</v>
      </c>
      <c r="S190" s="123" t="s">
        <v>10185</v>
      </c>
      <c r="T190" s="90" t="s">
        <v>4586</v>
      </c>
      <c r="U190" s="90" t="s">
        <v>4526</v>
      </c>
      <c r="V190" s="90" t="s">
        <v>1455</v>
      </c>
      <c r="W190" s="90" t="s">
        <v>1455</v>
      </c>
      <c r="X190" s="90"/>
    </row>
    <row r="191" spans="2:24" s="142" customFormat="1">
      <c r="B191" s="109" t="s">
        <v>1239</v>
      </c>
      <c r="C191" s="25"/>
      <c r="D191" s="25"/>
      <c r="E191" s="25"/>
      <c r="F191" s="109" t="s">
        <v>1298</v>
      </c>
      <c r="G191" s="25" t="s">
        <v>235</v>
      </c>
      <c r="H191" s="90" t="s">
        <v>51</v>
      </c>
      <c r="I191" s="160" t="s">
        <v>1447</v>
      </c>
      <c r="J191" s="25" t="s">
        <v>1448</v>
      </c>
      <c r="K191" s="90" t="s">
        <v>1456</v>
      </c>
      <c r="L191" s="90" t="s">
        <v>79</v>
      </c>
      <c r="M191" s="25" t="s">
        <v>1316</v>
      </c>
      <c r="N191" s="25"/>
      <c r="O191" s="25" t="s">
        <v>1300</v>
      </c>
      <c r="P191" s="90"/>
      <c r="Q191" s="90">
        <v>3</v>
      </c>
      <c r="R191" s="90" t="s">
        <v>10206</v>
      </c>
      <c r="S191" s="123" t="s">
        <v>10185</v>
      </c>
      <c r="T191" s="90" t="s">
        <v>4585</v>
      </c>
      <c r="U191" s="90" t="s">
        <v>4393</v>
      </c>
      <c r="V191" s="90" t="s">
        <v>584</v>
      </c>
      <c r="W191" s="90" t="s">
        <v>584</v>
      </c>
      <c r="X191" s="90"/>
    </row>
    <row r="192" spans="2:24" s="142" customFormat="1" ht="16.5" customHeight="1">
      <c r="B192" s="163" t="s">
        <v>115</v>
      </c>
      <c r="C192" s="163"/>
      <c r="D192" s="163"/>
      <c r="E192" s="25"/>
      <c r="F192" s="109" t="s">
        <v>1298</v>
      </c>
      <c r="G192" s="25" t="s">
        <v>235</v>
      </c>
      <c r="H192" s="90" t="s">
        <v>51</v>
      </c>
      <c r="I192" s="160" t="s">
        <v>1457</v>
      </c>
      <c r="J192" s="25" t="s">
        <v>1458</v>
      </c>
      <c r="K192" s="90" t="s">
        <v>1348</v>
      </c>
      <c r="L192" s="90" t="s">
        <v>75</v>
      </c>
      <c r="M192" s="25" t="s">
        <v>1299</v>
      </c>
      <c r="N192" s="25" t="s">
        <v>4</v>
      </c>
      <c r="O192" s="25" t="s">
        <v>1300</v>
      </c>
      <c r="P192" s="25" t="s">
        <v>1441</v>
      </c>
      <c r="Q192" s="25"/>
      <c r="R192" s="90" t="s">
        <v>10207</v>
      </c>
      <c r="S192" s="90"/>
      <c r="T192" s="90" t="s">
        <v>126</v>
      </c>
      <c r="U192" s="90" t="s">
        <v>70</v>
      </c>
      <c r="V192" s="90" t="s">
        <v>1459</v>
      </c>
      <c r="W192" s="90" t="s">
        <v>1460</v>
      </c>
      <c r="X192" s="167" t="s">
        <v>1461</v>
      </c>
    </row>
    <row r="193" spans="2:24" s="142" customFormat="1">
      <c r="B193" s="109" t="s">
        <v>1239</v>
      </c>
      <c r="C193" s="25"/>
      <c r="D193" s="25"/>
      <c r="E193" s="25"/>
      <c r="F193" s="109" t="s">
        <v>1298</v>
      </c>
      <c r="G193" s="25" t="s">
        <v>235</v>
      </c>
      <c r="H193" s="90" t="s">
        <v>51</v>
      </c>
      <c r="I193" s="160" t="s">
        <v>1457</v>
      </c>
      <c r="J193" s="25" t="s">
        <v>1458</v>
      </c>
      <c r="K193" s="90" t="s">
        <v>14</v>
      </c>
      <c r="L193" s="90" t="s">
        <v>15</v>
      </c>
      <c r="M193" s="25" t="s">
        <v>1299</v>
      </c>
      <c r="N193" s="25"/>
      <c r="O193" s="25" t="s">
        <v>1300</v>
      </c>
      <c r="P193" s="90"/>
      <c r="Q193" s="90"/>
      <c r="R193" s="90"/>
      <c r="S193" s="90"/>
      <c r="T193" s="90"/>
      <c r="U193" s="90"/>
      <c r="V193" s="90" t="s">
        <v>13</v>
      </c>
      <c r="W193" s="90"/>
      <c r="X193" s="90"/>
    </row>
    <row r="194" spans="2:24" s="142" customFormat="1">
      <c r="B194" s="109" t="s">
        <v>1239</v>
      </c>
      <c r="C194" s="25"/>
      <c r="D194" s="25"/>
      <c r="E194" s="25"/>
      <c r="F194" s="109" t="s">
        <v>1298</v>
      </c>
      <c r="G194" s="25" t="s">
        <v>235</v>
      </c>
      <c r="H194" s="90" t="s">
        <v>51</v>
      </c>
      <c r="I194" s="160" t="s">
        <v>1457</v>
      </c>
      <c r="J194" s="25" t="s">
        <v>1458</v>
      </c>
      <c r="K194" s="90" t="s">
        <v>8</v>
      </c>
      <c r="L194" s="90" t="s">
        <v>1304</v>
      </c>
      <c r="M194" s="25" t="s">
        <v>1299</v>
      </c>
      <c r="N194" s="162" t="s">
        <v>398</v>
      </c>
      <c r="O194" s="162" t="s">
        <v>1305</v>
      </c>
      <c r="P194" s="90"/>
      <c r="Q194" s="90"/>
      <c r="R194" s="90"/>
      <c r="S194" s="90"/>
      <c r="T194" s="90"/>
      <c r="U194" s="90"/>
      <c r="V194" s="90" t="s">
        <v>1306</v>
      </c>
      <c r="W194" s="90"/>
      <c r="X194" s="90"/>
    </row>
    <row r="195" spans="2:24" s="142" customFormat="1">
      <c r="B195" s="109" t="s">
        <v>1239</v>
      </c>
      <c r="C195" s="25"/>
      <c r="D195" s="25"/>
      <c r="E195" s="25"/>
      <c r="F195" s="109" t="s">
        <v>1298</v>
      </c>
      <c r="G195" s="25" t="s">
        <v>235</v>
      </c>
      <c r="H195" s="90" t="s">
        <v>51</v>
      </c>
      <c r="I195" s="160" t="s">
        <v>1457</v>
      </c>
      <c r="J195" s="25" t="s">
        <v>1458</v>
      </c>
      <c r="K195" s="90" t="s">
        <v>10</v>
      </c>
      <c r="L195" s="90" t="s">
        <v>3</v>
      </c>
      <c r="M195" s="25" t="s">
        <v>1299</v>
      </c>
      <c r="N195" s="25" t="s">
        <v>4</v>
      </c>
      <c r="O195" s="25" t="s">
        <v>1300</v>
      </c>
      <c r="P195" s="25"/>
      <c r="Q195" s="25"/>
      <c r="R195" s="90"/>
      <c r="S195" s="90"/>
      <c r="T195" s="90"/>
      <c r="U195" s="90"/>
      <c r="V195" s="90" t="s">
        <v>399</v>
      </c>
      <c r="W195" s="90"/>
      <c r="X195" s="90"/>
    </row>
    <row r="196" spans="2:24" s="142" customFormat="1">
      <c r="B196" s="109" t="s">
        <v>1239</v>
      </c>
      <c r="C196" s="25"/>
      <c r="D196" s="25"/>
      <c r="E196" s="25"/>
      <c r="F196" s="109" t="s">
        <v>1298</v>
      </c>
      <c r="G196" s="25" t="s">
        <v>235</v>
      </c>
      <c r="H196" s="90" t="s">
        <v>51</v>
      </c>
      <c r="I196" s="160" t="s">
        <v>1457</v>
      </c>
      <c r="J196" s="25" t="s">
        <v>1458</v>
      </c>
      <c r="K196" s="90" t="s">
        <v>12</v>
      </c>
      <c r="L196" s="90" t="s">
        <v>3</v>
      </c>
      <c r="M196" s="25" t="s">
        <v>1299</v>
      </c>
      <c r="N196" s="25" t="s">
        <v>4</v>
      </c>
      <c r="O196" s="25" t="s">
        <v>1300</v>
      </c>
      <c r="P196" s="25"/>
      <c r="Q196" s="25"/>
      <c r="R196" s="90"/>
      <c r="S196" s="90"/>
      <c r="T196" s="90"/>
      <c r="U196" s="90"/>
      <c r="V196" s="90" t="s">
        <v>1309</v>
      </c>
      <c r="W196" s="90"/>
      <c r="X196" s="90"/>
    </row>
    <row r="197" spans="2:24" s="142" customFormat="1">
      <c r="B197" s="109" t="s">
        <v>1239</v>
      </c>
      <c r="C197" s="25"/>
      <c r="D197" s="25"/>
      <c r="E197" s="25"/>
      <c r="F197" s="109" t="s">
        <v>1298</v>
      </c>
      <c r="G197" s="25" t="s">
        <v>235</v>
      </c>
      <c r="H197" s="90" t="s">
        <v>51</v>
      </c>
      <c r="I197" s="160" t="s">
        <v>1457</v>
      </c>
      <c r="J197" s="25" t="s">
        <v>1458</v>
      </c>
      <c r="K197" s="90" t="s">
        <v>18</v>
      </c>
      <c r="L197" s="90" t="s">
        <v>19</v>
      </c>
      <c r="M197" s="25" t="s">
        <v>1299</v>
      </c>
      <c r="N197" s="25"/>
      <c r="O197" s="25" t="s">
        <v>1300</v>
      </c>
      <c r="P197" s="90"/>
      <c r="Q197" s="90"/>
      <c r="R197" s="90"/>
      <c r="S197" s="90"/>
      <c r="T197" s="90"/>
      <c r="U197" s="90"/>
      <c r="V197" s="90" t="s">
        <v>17</v>
      </c>
      <c r="W197" s="90"/>
      <c r="X197" s="90"/>
    </row>
    <row r="198" spans="2:24" s="142" customFormat="1">
      <c r="B198" s="109" t="s">
        <v>1239</v>
      </c>
      <c r="C198" s="25"/>
      <c r="D198" s="25"/>
      <c r="E198" s="25"/>
      <c r="F198" s="109" t="s">
        <v>1298</v>
      </c>
      <c r="G198" s="25" t="s">
        <v>235</v>
      </c>
      <c r="H198" s="90" t="s">
        <v>51</v>
      </c>
      <c r="I198" s="160" t="s">
        <v>1457</v>
      </c>
      <c r="J198" s="25" t="s">
        <v>1458</v>
      </c>
      <c r="K198" s="90" t="s">
        <v>21</v>
      </c>
      <c r="L198" s="90" t="s">
        <v>19</v>
      </c>
      <c r="M198" s="25" t="s">
        <v>1299</v>
      </c>
      <c r="N198" s="25" t="s">
        <v>1314</v>
      </c>
      <c r="O198" s="25" t="s">
        <v>1300</v>
      </c>
      <c r="P198" s="90"/>
      <c r="Q198" s="90"/>
      <c r="R198" s="90"/>
      <c r="S198" s="90"/>
      <c r="T198" s="90"/>
      <c r="U198" s="90"/>
      <c r="V198" s="90" t="s">
        <v>20</v>
      </c>
      <c r="W198" s="90"/>
      <c r="X198" s="90"/>
    </row>
    <row r="199" spans="2:24" s="142" customFormat="1">
      <c r="B199" s="163" t="s">
        <v>115</v>
      </c>
      <c r="C199" s="163"/>
      <c r="D199" s="163"/>
      <c r="E199" s="164"/>
      <c r="F199" s="109" t="s">
        <v>1298</v>
      </c>
      <c r="G199" s="25" t="s">
        <v>235</v>
      </c>
      <c r="H199" s="90" t="s">
        <v>51</v>
      </c>
      <c r="I199" s="160" t="s">
        <v>1457</v>
      </c>
      <c r="J199" s="25" t="s">
        <v>1458</v>
      </c>
      <c r="K199" s="90" t="s">
        <v>93</v>
      </c>
      <c r="L199" s="123" t="s">
        <v>65</v>
      </c>
      <c r="M199" s="25" t="s">
        <v>1299</v>
      </c>
      <c r="N199" s="334" t="s">
        <v>4</v>
      </c>
      <c r="O199" s="25" t="s">
        <v>1300</v>
      </c>
      <c r="P199" s="123"/>
      <c r="Q199" s="123"/>
      <c r="R199" s="136" t="s">
        <v>6205</v>
      </c>
      <c r="S199" s="123" t="s">
        <v>10185</v>
      </c>
      <c r="T199" s="1" t="s">
        <v>10186</v>
      </c>
      <c r="U199" s="123" t="s">
        <v>65</v>
      </c>
      <c r="V199" s="90" t="s">
        <v>457</v>
      </c>
      <c r="W199" s="123" t="s">
        <v>578</v>
      </c>
      <c r="X199" s="90"/>
    </row>
    <row r="200" spans="2:24" s="142" customFormat="1">
      <c r="B200" s="109" t="s">
        <v>1239</v>
      </c>
      <c r="C200" s="25"/>
      <c r="D200" s="25"/>
      <c r="E200" s="25"/>
      <c r="F200" s="109" t="s">
        <v>1298</v>
      </c>
      <c r="G200" s="25" t="s">
        <v>235</v>
      </c>
      <c r="H200" s="90" t="s">
        <v>51</v>
      </c>
      <c r="I200" s="160" t="s">
        <v>1457</v>
      </c>
      <c r="J200" s="25" t="s">
        <v>1458</v>
      </c>
      <c r="K200" s="90" t="s">
        <v>1462</v>
      </c>
      <c r="L200" s="90" t="s">
        <v>582</v>
      </c>
      <c r="M200" s="25" t="s">
        <v>1316</v>
      </c>
      <c r="N200" s="25"/>
      <c r="O200" s="25" t="s">
        <v>1300</v>
      </c>
      <c r="P200" s="90"/>
      <c r="Q200" s="90">
        <v>1</v>
      </c>
      <c r="R200" s="90" t="s">
        <v>10207</v>
      </c>
      <c r="S200" s="123" t="s">
        <v>10185</v>
      </c>
      <c r="T200" s="90" t="s">
        <v>4444</v>
      </c>
      <c r="U200" s="90" t="s">
        <v>495</v>
      </c>
      <c r="V200" s="90" t="s">
        <v>1463</v>
      </c>
      <c r="W200" s="90" t="s">
        <v>1463</v>
      </c>
      <c r="X200" s="90"/>
    </row>
    <row r="201" spans="2:24" s="142" customFormat="1">
      <c r="B201" s="109" t="s">
        <v>1239</v>
      </c>
      <c r="C201" s="25"/>
      <c r="D201" s="25"/>
      <c r="E201" s="25"/>
      <c r="F201" s="109" t="s">
        <v>1298</v>
      </c>
      <c r="G201" s="25" t="s">
        <v>235</v>
      </c>
      <c r="H201" s="90" t="s">
        <v>51</v>
      </c>
      <c r="I201" s="160" t="s">
        <v>1457</v>
      </c>
      <c r="J201" s="25" t="s">
        <v>1458</v>
      </c>
      <c r="K201" s="90" t="s">
        <v>580</v>
      </c>
      <c r="L201" s="90" t="s">
        <v>582</v>
      </c>
      <c r="M201" s="25" t="s">
        <v>1316</v>
      </c>
      <c r="N201" s="25"/>
      <c r="O201" s="25" t="s">
        <v>1300</v>
      </c>
      <c r="P201" s="90"/>
      <c r="Q201" s="90">
        <v>2</v>
      </c>
      <c r="R201" s="90" t="s">
        <v>10207</v>
      </c>
      <c r="S201" s="123" t="s">
        <v>10185</v>
      </c>
      <c r="T201" s="90" t="s">
        <v>958</v>
      </c>
      <c r="U201" s="90" t="s">
        <v>495</v>
      </c>
      <c r="V201" s="90" t="s">
        <v>581</v>
      </c>
      <c r="W201" s="90" t="s">
        <v>581</v>
      </c>
      <c r="X201" s="90"/>
    </row>
    <row r="202" spans="2:24" s="142" customFormat="1">
      <c r="B202" s="169" t="s">
        <v>1464</v>
      </c>
      <c r="C202" s="169"/>
      <c r="D202" s="169"/>
      <c r="E202" s="25"/>
      <c r="F202" s="109" t="s">
        <v>1298</v>
      </c>
      <c r="G202" s="25" t="s">
        <v>215</v>
      </c>
      <c r="H202" s="90" t="s">
        <v>51</v>
      </c>
      <c r="I202" s="160" t="s">
        <v>1465</v>
      </c>
      <c r="J202" s="25" t="s">
        <v>1466</v>
      </c>
      <c r="K202" s="25" t="s">
        <v>1467</v>
      </c>
      <c r="L202" s="90" t="s">
        <v>3</v>
      </c>
      <c r="M202" s="25" t="s">
        <v>1299</v>
      </c>
      <c r="N202" s="25" t="s">
        <v>4</v>
      </c>
      <c r="O202" s="25" t="s">
        <v>1300</v>
      </c>
      <c r="P202" s="25" t="s">
        <v>6</v>
      </c>
      <c r="Q202" s="25"/>
      <c r="R202" s="25"/>
      <c r="S202" s="25"/>
      <c r="T202" s="25"/>
      <c r="U202" s="90"/>
      <c r="V202" s="90" t="s">
        <v>59</v>
      </c>
      <c r="W202" s="25"/>
      <c r="X202" s="25"/>
    </row>
    <row r="203" spans="2:24" s="142" customFormat="1">
      <c r="B203" s="169" t="s">
        <v>1464</v>
      </c>
      <c r="C203" s="169"/>
      <c r="D203" s="169"/>
      <c r="E203" s="25"/>
      <c r="F203" s="109" t="s">
        <v>1298</v>
      </c>
      <c r="G203" s="25" t="s">
        <v>215</v>
      </c>
      <c r="H203" s="90" t="s">
        <v>51</v>
      </c>
      <c r="I203" s="160" t="s">
        <v>1465</v>
      </c>
      <c r="J203" s="25" t="s">
        <v>1466</v>
      </c>
      <c r="K203" s="25" t="s">
        <v>450</v>
      </c>
      <c r="L203" s="90" t="s">
        <v>3</v>
      </c>
      <c r="M203" s="25" t="s">
        <v>1299</v>
      </c>
      <c r="N203" s="25" t="s">
        <v>438</v>
      </c>
      <c r="O203" s="25" t="s">
        <v>1312</v>
      </c>
      <c r="P203" s="25"/>
      <c r="Q203" s="25"/>
      <c r="R203" s="25" t="s">
        <v>10189</v>
      </c>
      <c r="S203" s="25"/>
      <c r="T203" s="25" t="s">
        <v>10188</v>
      </c>
      <c r="U203" s="90" t="s">
        <v>3</v>
      </c>
      <c r="V203" s="90" t="s">
        <v>9016</v>
      </c>
      <c r="W203" s="90" t="s">
        <v>1326</v>
      </c>
      <c r="X203" s="25"/>
    </row>
    <row r="204" spans="2:24" s="142" customFormat="1">
      <c r="B204" s="169" t="s">
        <v>1464</v>
      </c>
      <c r="C204" s="169"/>
      <c r="D204" s="169"/>
      <c r="E204" s="25"/>
      <c r="F204" s="109" t="s">
        <v>1298</v>
      </c>
      <c r="G204" s="25" t="s">
        <v>215</v>
      </c>
      <c r="H204" s="90" t="s">
        <v>51</v>
      </c>
      <c r="I204" s="160" t="s">
        <v>1465</v>
      </c>
      <c r="J204" s="25" t="s">
        <v>1466</v>
      </c>
      <c r="K204" s="25" t="s">
        <v>1468</v>
      </c>
      <c r="L204" s="90" t="s">
        <v>3</v>
      </c>
      <c r="M204" s="25" t="s">
        <v>1299</v>
      </c>
      <c r="N204" s="25" t="s">
        <v>438</v>
      </c>
      <c r="O204" s="25" t="s">
        <v>1469</v>
      </c>
      <c r="P204" s="25"/>
      <c r="Q204" s="25"/>
      <c r="R204" s="25" t="s">
        <v>10208</v>
      </c>
      <c r="S204" s="25"/>
      <c r="T204" s="25" t="s">
        <v>10209</v>
      </c>
      <c r="U204" s="90" t="s">
        <v>3</v>
      </c>
      <c r="V204" s="437" t="s">
        <v>9026</v>
      </c>
      <c r="W204" s="90" t="s">
        <v>1470</v>
      </c>
      <c r="X204" s="25"/>
    </row>
    <row r="205" spans="2:24" s="142" customFormat="1">
      <c r="B205" s="169" t="s">
        <v>1464</v>
      </c>
      <c r="C205" s="169"/>
      <c r="D205" s="169"/>
      <c r="E205" s="25"/>
      <c r="F205" s="109" t="s">
        <v>1298</v>
      </c>
      <c r="G205" s="25" t="s">
        <v>215</v>
      </c>
      <c r="H205" s="90" t="s">
        <v>51</v>
      </c>
      <c r="I205" s="160" t="s">
        <v>1465</v>
      </c>
      <c r="J205" s="25" t="s">
        <v>1466</v>
      </c>
      <c r="K205" s="25" t="s">
        <v>1471</v>
      </c>
      <c r="L205" s="90" t="s">
        <v>585</v>
      </c>
      <c r="M205" s="25" t="s">
        <v>1299</v>
      </c>
      <c r="N205" s="25" t="s">
        <v>438</v>
      </c>
      <c r="O205" s="25" t="s">
        <v>9027</v>
      </c>
      <c r="P205" s="25"/>
      <c r="Q205" s="25"/>
      <c r="R205" s="25"/>
      <c r="S205" s="25"/>
      <c r="T205" s="25" t="s">
        <v>10210</v>
      </c>
      <c r="U205" s="90" t="s">
        <v>585</v>
      </c>
      <c r="V205" s="90" t="s">
        <v>1330</v>
      </c>
      <c r="W205" s="25" t="s">
        <v>1473</v>
      </c>
      <c r="X205" s="25"/>
    </row>
    <row r="206" spans="2:24" s="142" customFormat="1">
      <c r="B206" s="169" t="s">
        <v>1464</v>
      </c>
      <c r="C206" s="169"/>
      <c r="D206" s="169"/>
      <c r="E206" s="25"/>
      <c r="F206" s="109" t="s">
        <v>1298</v>
      </c>
      <c r="G206" s="25" t="s">
        <v>215</v>
      </c>
      <c r="H206" s="90" t="s">
        <v>51</v>
      </c>
      <c r="I206" s="160" t="s">
        <v>1465</v>
      </c>
      <c r="J206" s="25" t="s">
        <v>1466</v>
      </c>
      <c r="K206" s="25" t="s">
        <v>8</v>
      </c>
      <c r="L206" s="90" t="s">
        <v>1304</v>
      </c>
      <c r="M206" s="25" t="s">
        <v>1299</v>
      </c>
      <c r="N206" s="162" t="s">
        <v>438</v>
      </c>
      <c r="O206" s="162" t="s">
        <v>1305</v>
      </c>
      <c r="P206" s="25"/>
      <c r="Q206" s="25"/>
      <c r="R206" s="25"/>
      <c r="S206" s="25"/>
      <c r="T206" s="25"/>
      <c r="U206" s="90"/>
      <c r="V206" s="90" t="s">
        <v>67</v>
      </c>
      <c r="W206" s="25"/>
      <c r="X206" s="25"/>
    </row>
    <row r="207" spans="2:24" s="142" customFormat="1">
      <c r="B207" s="169" t="s">
        <v>1464</v>
      </c>
      <c r="C207" s="169"/>
      <c r="D207" s="169"/>
      <c r="E207" s="25"/>
      <c r="F207" s="109" t="s">
        <v>1298</v>
      </c>
      <c r="G207" s="25" t="s">
        <v>215</v>
      </c>
      <c r="H207" s="90" t="s">
        <v>51</v>
      </c>
      <c r="I207" s="160" t="s">
        <v>1465</v>
      </c>
      <c r="J207" s="25" t="s">
        <v>1466</v>
      </c>
      <c r="K207" s="25" t="s">
        <v>12</v>
      </c>
      <c r="L207" s="90" t="s">
        <v>3</v>
      </c>
      <c r="M207" s="25" t="s">
        <v>1299</v>
      </c>
      <c r="N207" s="25" t="s">
        <v>448</v>
      </c>
      <c r="O207" s="25" t="s">
        <v>1300</v>
      </c>
      <c r="P207" s="25"/>
      <c r="Q207" s="25"/>
      <c r="R207" s="25"/>
      <c r="S207" s="25"/>
      <c r="T207" s="25"/>
      <c r="U207" s="90"/>
      <c r="V207" s="90" t="s">
        <v>1309</v>
      </c>
      <c r="W207" s="25"/>
      <c r="X207" s="25"/>
    </row>
    <row r="208" spans="2:24" s="142" customFormat="1">
      <c r="B208" s="244" t="s">
        <v>1464</v>
      </c>
      <c r="C208" s="174" t="s">
        <v>8454</v>
      </c>
      <c r="D208" s="244" t="s">
        <v>1561</v>
      </c>
      <c r="E208" s="175">
        <v>44538</v>
      </c>
      <c r="F208" s="109" t="s">
        <v>1298</v>
      </c>
      <c r="G208" s="25" t="s">
        <v>215</v>
      </c>
      <c r="H208" s="90" t="s">
        <v>51</v>
      </c>
      <c r="I208" s="160" t="s">
        <v>1465</v>
      </c>
      <c r="J208" s="25" t="s">
        <v>1466</v>
      </c>
      <c r="K208" s="25" t="s">
        <v>18</v>
      </c>
      <c r="L208" s="90" t="s">
        <v>19</v>
      </c>
      <c r="M208" s="25" t="s">
        <v>1299</v>
      </c>
      <c r="N208" s="25"/>
      <c r="O208" s="25" t="s">
        <v>1300</v>
      </c>
      <c r="P208" s="25"/>
      <c r="Q208" s="25"/>
      <c r="R208" s="25"/>
      <c r="S208" s="25"/>
      <c r="T208" s="25"/>
      <c r="U208" s="90"/>
      <c r="V208" s="90" t="s">
        <v>17</v>
      </c>
      <c r="W208" s="25"/>
      <c r="X208" s="25"/>
    </row>
    <row r="209" spans="2:24" s="142" customFormat="1">
      <c r="B209" s="173" t="s">
        <v>8454</v>
      </c>
      <c r="C209" s="173"/>
      <c r="D209" s="173"/>
      <c r="E209" s="166">
        <v>44538</v>
      </c>
      <c r="F209" s="109" t="s">
        <v>1298</v>
      </c>
      <c r="G209" s="90" t="s">
        <v>219</v>
      </c>
      <c r="H209" s="90" t="s">
        <v>51</v>
      </c>
      <c r="I209" s="160" t="s">
        <v>9028</v>
      </c>
      <c r="J209" s="90" t="s">
        <v>9029</v>
      </c>
      <c r="K209" s="90" t="s">
        <v>1467</v>
      </c>
      <c r="L209" s="90" t="s">
        <v>3</v>
      </c>
      <c r="M209" s="25" t="s">
        <v>1299</v>
      </c>
      <c r="N209" s="25" t="s">
        <v>455</v>
      </c>
      <c r="O209" s="25" t="s">
        <v>9030</v>
      </c>
      <c r="P209" s="90" t="s">
        <v>6</v>
      </c>
      <c r="Q209" s="90"/>
      <c r="R209" s="90"/>
      <c r="S209" s="90"/>
      <c r="T209" s="90"/>
      <c r="U209" s="90"/>
      <c r="V209" s="90" t="s">
        <v>63</v>
      </c>
      <c r="W209" s="90"/>
      <c r="X209" s="90"/>
    </row>
    <row r="210" spans="2:24" s="142" customFormat="1">
      <c r="B210" s="173" t="s">
        <v>8454</v>
      </c>
      <c r="C210" s="173"/>
      <c r="D210" s="173"/>
      <c r="E210" s="166">
        <v>44538</v>
      </c>
      <c r="F210" s="109" t="s">
        <v>1298</v>
      </c>
      <c r="G210" s="90" t="s">
        <v>219</v>
      </c>
      <c r="H210" s="90" t="s">
        <v>51</v>
      </c>
      <c r="I210" s="160" t="s">
        <v>9028</v>
      </c>
      <c r="J210" s="90" t="s">
        <v>9029</v>
      </c>
      <c r="K210" s="90" t="s">
        <v>14</v>
      </c>
      <c r="L210" s="90" t="s">
        <v>15</v>
      </c>
      <c r="M210" s="25" t="s">
        <v>1299</v>
      </c>
      <c r="N210" s="25"/>
      <c r="O210" s="25" t="s">
        <v>1300</v>
      </c>
      <c r="P210" s="90"/>
      <c r="Q210" s="90"/>
      <c r="R210" s="90"/>
      <c r="S210" s="90"/>
      <c r="T210" s="90"/>
      <c r="U210" s="90"/>
      <c r="V210" s="90" t="s">
        <v>13</v>
      </c>
      <c r="W210" s="90"/>
      <c r="X210" s="90"/>
    </row>
    <row r="211" spans="2:24" s="142" customFormat="1">
      <c r="B211" s="173" t="s">
        <v>8454</v>
      </c>
      <c r="C211" s="173"/>
      <c r="D211" s="173"/>
      <c r="E211" s="166">
        <v>44538</v>
      </c>
      <c r="F211" s="109" t="s">
        <v>1298</v>
      </c>
      <c r="G211" s="90" t="s">
        <v>219</v>
      </c>
      <c r="H211" s="90" t="s">
        <v>51</v>
      </c>
      <c r="I211" s="160" t="s">
        <v>9028</v>
      </c>
      <c r="J211" s="90" t="s">
        <v>9029</v>
      </c>
      <c r="K211" s="90" t="s">
        <v>8</v>
      </c>
      <c r="L211" s="90" t="s">
        <v>1304</v>
      </c>
      <c r="M211" s="25" t="s">
        <v>1299</v>
      </c>
      <c r="N211" s="162" t="s">
        <v>398</v>
      </c>
      <c r="O211" s="162" t="s">
        <v>1305</v>
      </c>
      <c r="P211" s="90"/>
      <c r="Q211" s="90"/>
      <c r="R211" s="90"/>
      <c r="S211" s="90"/>
      <c r="T211" s="90"/>
      <c r="U211" s="90"/>
      <c r="V211" s="90" t="s">
        <v>1313</v>
      </c>
      <c r="W211" s="90"/>
      <c r="X211" s="90"/>
    </row>
    <row r="212" spans="2:24" s="142" customFormat="1">
      <c r="B212" s="173" t="s">
        <v>8454</v>
      </c>
      <c r="C212" s="173"/>
      <c r="D212" s="173"/>
      <c r="E212" s="166">
        <v>44538</v>
      </c>
      <c r="F212" s="109" t="s">
        <v>1298</v>
      </c>
      <c r="G212" s="90" t="s">
        <v>219</v>
      </c>
      <c r="H212" s="90" t="s">
        <v>51</v>
      </c>
      <c r="I212" s="160" t="s">
        <v>9028</v>
      </c>
      <c r="J212" s="90" t="s">
        <v>9029</v>
      </c>
      <c r="K212" s="90" t="s">
        <v>12</v>
      </c>
      <c r="L212" s="90" t="s">
        <v>3</v>
      </c>
      <c r="M212" s="25" t="s">
        <v>1299</v>
      </c>
      <c r="N212" s="25" t="s">
        <v>4</v>
      </c>
      <c r="O212" s="25" t="s">
        <v>1300</v>
      </c>
      <c r="P212" s="90"/>
      <c r="Q212" s="90"/>
      <c r="R212" s="90"/>
      <c r="S212" s="90"/>
      <c r="T212" s="90"/>
      <c r="U212" s="90"/>
      <c r="V212" s="90" t="s">
        <v>1309</v>
      </c>
      <c r="W212" s="90"/>
      <c r="X212" s="90"/>
    </row>
    <row r="213" spans="2:24" s="142" customFormat="1">
      <c r="B213" s="173" t="s">
        <v>8454</v>
      </c>
      <c r="C213" s="173"/>
      <c r="D213" s="173"/>
      <c r="E213" s="166">
        <v>44538</v>
      </c>
      <c r="F213" s="109" t="s">
        <v>1298</v>
      </c>
      <c r="G213" s="90" t="s">
        <v>219</v>
      </c>
      <c r="H213" s="90" t="s">
        <v>51</v>
      </c>
      <c r="I213" s="160" t="s">
        <v>9028</v>
      </c>
      <c r="J213" s="90" t="s">
        <v>9029</v>
      </c>
      <c r="K213" s="90" t="s">
        <v>18</v>
      </c>
      <c r="L213" s="90" t="s">
        <v>19</v>
      </c>
      <c r="M213" s="25" t="s">
        <v>1299</v>
      </c>
      <c r="N213" s="25"/>
      <c r="O213" s="25" t="s">
        <v>1300</v>
      </c>
      <c r="P213" s="90"/>
      <c r="Q213" s="90"/>
      <c r="R213" s="90"/>
      <c r="S213" s="90"/>
      <c r="T213" s="90"/>
      <c r="U213" s="90"/>
      <c r="V213" s="90" t="s">
        <v>17</v>
      </c>
      <c r="W213" s="90"/>
      <c r="X213" s="90"/>
    </row>
    <row r="214" spans="2:24" s="142" customFormat="1">
      <c r="B214" s="173" t="s">
        <v>8454</v>
      </c>
      <c r="C214" s="173"/>
      <c r="D214" s="173"/>
      <c r="E214" s="166">
        <v>44538</v>
      </c>
      <c r="F214" s="109" t="s">
        <v>1298</v>
      </c>
      <c r="G214" s="90" t="s">
        <v>219</v>
      </c>
      <c r="H214" s="90" t="s">
        <v>51</v>
      </c>
      <c r="I214" s="160" t="s">
        <v>9028</v>
      </c>
      <c r="J214" s="90" t="s">
        <v>9029</v>
      </c>
      <c r="K214" s="90" t="s">
        <v>21</v>
      </c>
      <c r="L214" s="90" t="s">
        <v>19</v>
      </c>
      <c r="M214" s="25" t="s">
        <v>1299</v>
      </c>
      <c r="N214" s="25" t="s">
        <v>1314</v>
      </c>
      <c r="O214" s="25" t="s">
        <v>1300</v>
      </c>
      <c r="P214" s="90"/>
      <c r="Q214" s="90"/>
      <c r="R214" s="90"/>
      <c r="S214" s="90"/>
      <c r="T214" s="90"/>
      <c r="U214" s="90"/>
      <c r="V214" s="90" t="s">
        <v>20</v>
      </c>
      <c r="W214" s="90"/>
      <c r="X214" s="90"/>
    </row>
    <row r="215" spans="2:24" s="142" customFormat="1">
      <c r="B215" s="173" t="s">
        <v>8454</v>
      </c>
      <c r="C215" s="173"/>
      <c r="D215" s="173"/>
      <c r="E215" s="166">
        <v>44538</v>
      </c>
      <c r="F215" s="109" t="s">
        <v>1298</v>
      </c>
      <c r="G215" s="90" t="s">
        <v>219</v>
      </c>
      <c r="H215" s="90" t="s">
        <v>51</v>
      </c>
      <c r="I215" s="160" t="s">
        <v>9028</v>
      </c>
      <c r="J215" s="90" t="s">
        <v>9029</v>
      </c>
      <c r="K215" s="25" t="s">
        <v>93</v>
      </c>
      <c r="L215" s="90" t="s">
        <v>65</v>
      </c>
      <c r="M215" s="25" t="s">
        <v>1299</v>
      </c>
      <c r="N215" s="25" t="s">
        <v>4</v>
      </c>
      <c r="O215" s="25"/>
      <c r="P215" s="25"/>
      <c r="Q215" s="25"/>
      <c r="R215" s="136" t="s">
        <v>4923</v>
      </c>
      <c r="S215" s="123" t="s">
        <v>10185</v>
      </c>
      <c r="T215" s="1" t="s">
        <v>10186</v>
      </c>
      <c r="U215" s="90" t="s">
        <v>65</v>
      </c>
      <c r="V215" s="90" t="s">
        <v>457</v>
      </c>
      <c r="W215" s="123" t="s">
        <v>578</v>
      </c>
      <c r="X215" s="25"/>
    </row>
    <row r="216" spans="2:24" s="142" customFormat="1">
      <c r="B216" s="159" t="s">
        <v>185</v>
      </c>
      <c r="C216" s="159"/>
      <c r="D216" s="159"/>
      <c r="E216" s="109"/>
      <c r="F216" s="109" t="s">
        <v>1298</v>
      </c>
      <c r="G216" s="90" t="s">
        <v>218</v>
      </c>
      <c r="H216" s="90" t="s">
        <v>51</v>
      </c>
      <c r="I216" s="160" t="s">
        <v>605</v>
      </c>
      <c r="J216" s="170" t="s">
        <v>1474</v>
      </c>
      <c r="K216" s="90" t="s">
        <v>437</v>
      </c>
      <c r="L216" s="90" t="s">
        <v>3</v>
      </c>
      <c r="M216" s="25" t="s">
        <v>1299</v>
      </c>
      <c r="N216" s="25" t="s">
        <v>4</v>
      </c>
      <c r="O216" s="25" t="s">
        <v>1300</v>
      </c>
      <c r="P216" s="90" t="s">
        <v>6</v>
      </c>
      <c r="Q216" s="90"/>
      <c r="R216" s="90"/>
      <c r="S216" s="90"/>
      <c r="T216" s="90"/>
      <c r="U216" s="90"/>
      <c r="V216" s="90" t="s">
        <v>59</v>
      </c>
      <c r="W216" s="90"/>
      <c r="X216" s="161" t="s">
        <v>1301</v>
      </c>
    </row>
    <row r="217" spans="2:24" s="142" customFormat="1">
      <c r="B217" s="109" t="s">
        <v>1239</v>
      </c>
      <c r="C217" s="109"/>
      <c r="D217" s="109"/>
      <c r="E217" s="109"/>
      <c r="F217" s="109" t="s">
        <v>1298</v>
      </c>
      <c r="G217" s="90" t="s">
        <v>218</v>
      </c>
      <c r="H217" s="90" t="s">
        <v>51</v>
      </c>
      <c r="I217" s="160" t="s">
        <v>605</v>
      </c>
      <c r="J217" s="170" t="s">
        <v>1474</v>
      </c>
      <c r="K217" s="90" t="s">
        <v>439</v>
      </c>
      <c r="L217" s="90" t="s">
        <v>75</v>
      </c>
      <c r="M217" s="25" t="s">
        <v>1299</v>
      </c>
      <c r="N217" s="25" t="s">
        <v>60</v>
      </c>
      <c r="O217" s="25" t="s">
        <v>1300</v>
      </c>
      <c r="P217" s="90"/>
      <c r="Q217" s="90"/>
      <c r="R217" s="90" t="s">
        <v>10211</v>
      </c>
      <c r="S217" s="90"/>
      <c r="T217" s="90" t="s">
        <v>126</v>
      </c>
      <c r="U217" s="90" t="s">
        <v>70</v>
      </c>
      <c r="V217" s="90" t="s">
        <v>1475</v>
      </c>
      <c r="W217" s="90" t="s">
        <v>1476</v>
      </c>
      <c r="X217" s="90"/>
    </row>
    <row r="218" spans="2:24" s="142" customFormat="1">
      <c r="B218" s="109" t="s">
        <v>1239</v>
      </c>
      <c r="C218" s="109"/>
      <c r="D218" s="109"/>
      <c r="E218" s="109"/>
      <c r="F218" s="109" t="s">
        <v>1298</v>
      </c>
      <c r="G218" s="90" t="s">
        <v>218</v>
      </c>
      <c r="H218" s="90" t="s">
        <v>51</v>
      </c>
      <c r="I218" s="160" t="s">
        <v>605</v>
      </c>
      <c r="J218" s="170" t="s">
        <v>1474</v>
      </c>
      <c r="K218" s="90" t="s">
        <v>8</v>
      </c>
      <c r="L218" s="90" t="s">
        <v>1304</v>
      </c>
      <c r="M218" s="25" t="s">
        <v>1299</v>
      </c>
      <c r="N218" s="162" t="s">
        <v>438</v>
      </c>
      <c r="O218" s="162" t="s">
        <v>1305</v>
      </c>
      <c r="P218" s="90"/>
      <c r="Q218" s="90"/>
      <c r="R218" s="90"/>
      <c r="S218" s="90"/>
      <c r="T218" s="90"/>
      <c r="U218" s="90"/>
      <c r="V218" s="90" t="s">
        <v>1306</v>
      </c>
      <c r="W218" s="90"/>
      <c r="X218" s="90"/>
    </row>
    <row r="219" spans="2:24" s="142" customFormat="1">
      <c r="B219" s="109" t="s">
        <v>1239</v>
      </c>
      <c r="C219" s="109"/>
      <c r="D219" s="109"/>
      <c r="E219" s="109"/>
      <c r="F219" s="109" t="s">
        <v>1298</v>
      </c>
      <c r="G219" s="90" t="s">
        <v>218</v>
      </c>
      <c r="H219" s="90" t="s">
        <v>51</v>
      </c>
      <c r="I219" s="160" t="s">
        <v>605</v>
      </c>
      <c r="J219" s="170" t="s">
        <v>1474</v>
      </c>
      <c r="K219" s="90" t="s">
        <v>61</v>
      </c>
      <c r="L219" s="90" t="s">
        <v>1304</v>
      </c>
      <c r="M219" s="25" t="s">
        <v>1299</v>
      </c>
      <c r="N219" s="25" t="s">
        <v>60</v>
      </c>
      <c r="O219" s="25" t="s">
        <v>1300</v>
      </c>
      <c r="P219" s="90"/>
      <c r="Q219" s="90"/>
      <c r="R219" s="90"/>
      <c r="S219" s="90"/>
      <c r="T219" s="90"/>
      <c r="U219" s="90"/>
      <c r="V219" s="90" t="s">
        <v>1307</v>
      </c>
      <c r="W219" s="90" t="s">
        <v>1477</v>
      </c>
      <c r="X219" s="90"/>
    </row>
    <row r="220" spans="2:24" s="142" customFormat="1">
      <c r="B220" s="109" t="s">
        <v>1239</v>
      </c>
      <c r="C220" s="109"/>
      <c r="D220" s="109"/>
      <c r="E220" s="109"/>
      <c r="F220" s="109" t="s">
        <v>1298</v>
      </c>
      <c r="G220" s="90" t="s">
        <v>218</v>
      </c>
      <c r="H220" s="90" t="s">
        <v>51</v>
      </c>
      <c r="I220" s="160" t="s">
        <v>605</v>
      </c>
      <c r="J220" s="170" t="s">
        <v>1474</v>
      </c>
      <c r="K220" s="90" t="s">
        <v>10</v>
      </c>
      <c r="L220" s="90" t="s">
        <v>3</v>
      </c>
      <c r="M220" s="25" t="s">
        <v>1299</v>
      </c>
      <c r="N220" s="25" t="s">
        <v>60</v>
      </c>
      <c r="O220" s="25" t="s">
        <v>1300</v>
      </c>
      <c r="P220" s="90"/>
      <c r="Q220" s="90"/>
      <c r="R220" s="90"/>
      <c r="S220" s="90"/>
      <c r="T220" s="90"/>
      <c r="U220" s="90"/>
      <c r="V220" s="90" t="s">
        <v>399</v>
      </c>
      <c r="W220" s="90"/>
      <c r="X220" s="90"/>
    </row>
    <row r="221" spans="2:24" s="142" customFormat="1">
      <c r="B221" s="109" t="s">
        <v>1239</v>
      </c>
      <c r="C221" s="109"/>
      <c r="D221" s="109"/>
      <c r="E221" s="109"/>
      <c r="F221" s="109" t="s">
        <v>1298</v>
      </c>
      <c r="G221" s="90" t="s">
        <v>218</v>
      </c>
      <c r="H221" s="90" t="s">
        <v>51</v>
      </c>
      <c r="I221" s="160" t="s">
        <v>605</v>
      </c>
      <c r="J221" s="170" t="s">
        <v>1474</v>
      </c>
      <c r="K221" s="90" t="s">
        <v>12</v>
      </c>
      <c r="L221" s="90" t="s">
        <v>3</v>
      </c>
      <c r="M221" s="25" t="s">
        <v>1299</v>
      </c>
      <c r="N221" s="25"/>
      <c r="O221" s="25" t="s">
        <v>1300</v>
      </c>
      <c r="P221" s="90"/>
      <c r="Q221" s="90"/>
      <c r="R221" s="90"/>
      <c r="S221" s="90"/>
      <c r="T221" s="90"/>
      <c r="U221" s="90"/>
      <c r="V221" s="90" t="s">
        <v>1309</v>
      </c>
      <c r="W221" s="90"/>
      <c r="X221" s="90"/>
    </row>
    <row r="222" spans="2:24" s="142" customFormat="1">
      <c r="B222" s="109" t="s">
        <v>1239</v>
      </c>
      <c r="C222" s="109"/>
      <c r="D222" s="109"/>
      <c r="E222" s="109"/>
      <c r="F222" s="109" t="s">
        <v>1298</v>
      </c>
      <c r="G222" s="90" t="s">
        <v>214</v>
      </c>
      <c r="H222" s="90" t="s">
        <v>51</v>
      </c>
      <c r="I222" s="160" t="s">
        <v>1478</v>
      </c>
      <c r="J222" s="90" t="s">
        <v>1479</v>
      </c>
      <c r="K222" s="90" t="s">
        <v>437</v>
      </c>
      <c r="L222" s="90" t="s">
        <v>3</v>
      </c>
      <c r="M222" s="25" t="s">
        <v>1299</v>
      </c>
      <c r="N222" s="25" t="s">
        <v>455</v>
      </c>
      <c r="O222" s="25" t="s">
        <v>1480</v>
      </c>
      <c r="P222" s="90" t="s">
        <v>6</v>
      </c>
      <c r="Q222" s="90"/>
      <c r="R222" s="90"/>
      <c r="S222" s="90"/>
      <c r="T222" s="90"/>
      <c r="U222" s="90"/>
      <c r="V222" s="90" t="s">
        <v>63</v>
      </c>
      <c r="W222" s="90"/>
      <c r="X222" s="90"/>
    </row>
    <row r="223" spans="2:24" s="142" customFormat="1">
      <c r="B223" s="109" t="s">
        <v>1239</v>
      </c>
      <c r="C223" s="109"/>
      <c r="D223" s="109"/>
      <c r="E223" s="109"/>
      <c r="F223" s="109" t="s">
        <v>1298</v>
      </c>
      <c r="G223" s="90" t="s">
        <v>214</v>
      </c>
      <c r="H223" s="90" t="s">
        <v>51</v>
      </c>
      <c r="I223" s="160" t="s">
        <v>1478</v>
      </c>
      <c r="J223" s="90" t="s">
        <v>1479</v>
      </c>
      <c r="K223" s="90" t="s">
        <v>14</v>
      </c>
      <c r="L223" s="90" t="s">
        <v>15</v>
      </c>
      <c r="M223" s="25" t="s">
        <v>1299</v>
      </c>
      <c r="N223" s="25"/>
      <c r="O223" s="25" t="s">
        <v>1300</v>
      </c>
      <c r="P223" s="90"/>
      <c r="Q223" s="90"/>
      <c r="R223" s="90"/>
      <c r="S223" s="90"/>
      <c r="T223" s="90"/>
      <c r="U223" s="90"/>
      <c r="V223" s="90" t="s">
        <v>13</v>
      </c>
      <c r="W223" s="90"/>
      <c r="X223" s="90"/>
    </row>
    <row r="224" spans="2:24" s="142" customFormat="1">
      <c r="B224" s="109" t="s">
        <v>1239</v>
      </c>
      <c r="C224" s="109"/>
      <c r="D224" s="109"/>
      <c r="E224" s="109"/>
      <c r="F224" s="109" t="s">
        <v>1298</v>
      </c>
      <c r="G224" s="90" t="s">
        <v>214</v>
      </c>
      <c r="H224" s="90" t="s">
        <v>51</v>
      </c>
      <c r="I224" s="160" t="s">
        <v>1478</v>
      </c>
      <c r="J224" s="90" t="s">
        <v>1479</v>
      </c>
      <c r="K224" s="90" t="s">
        <v>8</v>
      </c>
      <c r="L224" s="90" t="s">
        <v>1304</v>
      </c>
      <c r="M224" s="25" t="s">
        <v>1299</v>
      </c>
      <c r="N224" s="162" t="s">
        <v>398</v>
      </c>
      <c r="O224" s="162" t="s">
        <v>1305</v>
      </c>
      <c r="P224" s="90"/>
      <c r="Q224" s="90"/>
      <c r="R224" s="90"/>
      <c r="S224" s="90"/>
      <c r="T224" s="90"/>
      <c r="U224" s="90"/>
      <c r="V224" s="90" t="s">
        <v>1313</v>
      </c>
      <c r="W224" s="90"/>
      <c r="X224" s="90"/>
    </row>
    <row r="225" spans="2:24" s="142" customFormat="1">
      <c r="B225" s="109" t="s">
        <v>1239</v>
      </c>
      <c r="C225" s="109"/>
      <c r="D225" s="109"/>
      <c r="E225" s="109"/>
      <c r="F225" s="109" t="s">
        <v>1298</v>
      </c>
      <c r="G225" s="90" t="s">
        <v>214</v>
      </c>
      <c r="H225" s="90" t="s">
        <v>51</v>
      </c>
      <c r="I225" s="160" t="s">
        <v>1478</v>
      </c>
      <c r="J225" s="90" t="s">
        <v>1479</v>
      </c>
      <c r="K225" s="90" t="s">
        <v>12</v>
      </c>
      <c r="L225" s="90" t="s">
        <v>3</v>
      </c>
      <c r="M225" s="25" t="s">
        <v>1299</v>
      </c>
      <c r="N225" s="25" t="s">
        <v>4</v>
      </c>
      <c r="O225" s="25" t="s">
        <v>1300</v>
      </c>
      <c r="P225" s="90"/>
      <c r="Q225" s="90"/>
      <c r="R225" s="90"/>
      <c r="S225" s="90"/>
      <c r="T225" s="90"/>
      <c r="U225" s="90"/>
      <c r="V225" s="90" t="s">
        <v>1309</v>
      </c>
      <c r="W225" s="90"/>
      <c r="X225" s="90"/>
    </row>
    <row r="226" spans="2:24" s="142" customFormat="1">
      <c r="B226" s="109" t="s">
        <v>1239</v>
      </c>
      <c r="C226" s="109"/>
      <c r="D226" s="109"/>
      <c r="E226" s="109"/>
      <c r="F226" s="109" t="s">
        <v>1298</v>
      </c>
      <c r="G226" s="90" t="s">
        <v>214</v>
      </c>
      <c r="H226" s="90" t="s">
        <v>51</v>
      </c>
      <c r="I226" s="160" t="s">
        <v>1478</v>
      </c>
      <c r="J226" s="90" t="s">
        <v>1479</v>
      </c>
      <c r="K226" s="90" t="s">
        <v>18</v>
      </c>
      <c r="L226" s="90" t="s">
        <v>19</v>
      </c>
      <c r="M226" s="25" t="s">
        <v>1299</v>
      </c>
      <c r="N226" s="25"/>
      <c r="O226" s="25" t="s">
        <v>1300</v>
      </c>
      <c r="P226" s="90"/>
      <c r="Q226" s="90"/>
      <c r="R226" s="90"/>
      <c r="S226" s="90"/>
      <c r="T226" s="90"/>
      <c r="U226" s="90"/>
      <c r="V226" s="90" t="s">
        <v>17</v>
      </c>
      <c r="W226" s="90"/>
      <c r="X226" s="90"/>
    </row>
    <row r="227" spans="2:24" s="142" customFormat="1">
      <c r="B227" s="109" t="s">
        <v>1239</v>
      </c>
      <c r="C227" s="109"/>
      <c r="D227" s="109"/>
      <c r="E227" s="109"/>
      <c r="F227" s="109" t="s">
        <v>1298</v>
      </c>
      <c r="G227" s="90" t="s">
        <v>214</v>
      </c>
      <c r="H227" s="90" t="s">
        <v>51</v>
      </c>
      <c r="I227" s="160" t="s">
        <v>1478</v>
      </c>
      <c r="J227" s="90" t="s">
        <v>1479</v>
      </c>
      <c r="K227" s="90" t="s">
        <v>21</v>
      </c>
      <c r="L227" s="90" t="s">
        <v>19</v>
      </c>
      <c r="M227" s="25" t="s">
        <v>1299</v>
      </c>
      <c r="N227" s="25" t="s">
        <v>1314</v>
      </c>
      <c r="O227" s="25" t="s">
        <v>1300</v>
      </c>
      <c r="P227" s="90"/>
      <c r="Q227" s="90"/>
      <c r="R227" s="90"/>
      <c r="S227" s="90"/>
      <c r="T227" s="90"/>
      <c r="U227" s="90"/>
      <c r="V227" s="90" t="s">
        <v>20</v>
      </c>
      <c r="W227" s="90"/>
      <c r="X227" s="90"/>
    </row>
    <row r="228" spans="2:24" s="142" customFormat="1">
      <c r="B228" s="163" t="s">
        <v>115</v>
      </c>
      <c r="C228" s="163"/>
      <c r="D228" s="163"/>
      <c r="E228" s="164"/>
      <c r="F228" s="109" t="s">
        <v>1298</v>
      </c>
      <c r="G228" s="90" t="s">
        <v>214</v>
      </c>
      <c r="H228" s="90" t="s">
        <v>51</v>
      </c>
      <c r="I228" s="160" t="s">
        <v>1478</v>
      </c>
      <c r="J228" s="90" t="s">
        <v>1479</v>
      </c>
      <c r="K228" s="90" t="s">
        <v>93</v>
      </c>
      <c r="L228" s="123" t="s">
        <v>65</v>
      </c>
      <c r="M228" s="25" t="s">
        <v>1299</v>
      </c>
      <c r="N228" s="334" t="s">
        <v>4</v>
      </c>
      <c r="O228" s="25" t="s">
        <v>1300</v>
      </c>
      <c r="P228" s="123"/>
      <c r="Q228" s="123"/>
      <c r="R228" s="136" t="s">
        <v>330</v>
      </c>
      <c r="S228" s="123" t="s">
        <v>10185</v>
      </c>
      <c r="T228" s="1" t="s">
        <v>10186</v>
      </c>
      <c r="U228" s="123" t="s">
        <v>65</v>
      </c>
      <c r="V228" s="90" t="s">
        <v>457</v>
      </c>
      <c r="W228" s="123" t="s">
        <v>578</v>
      </c>
      <c r="X228" s="90"/>
    </row>
    <row r="229" spans="2:24" s="142" customFormat="1">
      <c r="B229" s="169" t="s">
        <v>11532</v>
      </c>
      <c r="C229" s="25"/>
      <c r="D229" s="109" t="s">
        <v>11792</v>
      </c>
      <c r="E229" s="25"/>
      <c r="F229" s="109" t="s">
        <v>1298</v>
      </c>
      <c r="G229" s="90" t="s">
        <v>214</v>
      </c>
      <c r="H229" s="90" t="s">
        <v>51</v>
      </c>
      <c r="I229" s="160" t="s">
        <v>1478</v>
      </c>
      <c r="J229" s="90" t="s">
        <v>1479</v>
      </c>
      <c r="K229" s="141" t="s">
        <v>1481</v>
      </c>
      <c r="L229" s="90" t="s">
        <v>463</v>
      </c>
      <c r="M229" s="25" t="s">
        <v>1316</v>
      </c>
      <c r="N229" s="25"/>
      <c r="O229" s="25" t="s">
        <v>1300</v>
      </c>
      <c r="P229" s="90"/>
      <c r="Q229" s="90">
        <v>1</v>
      </c>
      <c r="R229" s="90" t="s">
        <v>10211</v>
      </c>
      <c r="S229" s="123" t="s">
        <v>10185</v>
      </c>
      <c r="T229" s="141" t="s">
        <v>1049</v>
      </c>
      <c r="U229" s="90" t="s">
        <v>65</v>
      </c>
      <c r="V229" s="90" t="s">
        <v>671</v>
      </c>
      <c r="W229" s="141" t="s">
        <v>671</v>
      </c>
      <c r="X229" s="90"/>
    </row>
    <row r="230" spans="2:24" s="142" customFormat="1">
      <c r="B230" s="109" t="s">
        <v>1239</v>
      </c>
      <c r="C230" s="25"/>
      <c r="D230" s="25"/>
      <c r="E230" s="25"/>
      <c r="F230" s="109" t="s">
        <v>1298</v>
      </c>
      <c r="G230" s="90" t="s">
        <v>214</v>
      </c>
      <c r="H230" s="90" t="s">
        <v>51</v>
      </c>
      <c r="I230" s="160" t="s">
        <v>1478</v>
      </c>
      <c r="J230" s="90" t="s">
        <v>1479</v>
      </c>
      <c r="K230" s="141" t="s">
        <v>1482</v>
      </c>
      <c r="L230" s="90" t="s">
        <v>76</v>
      </c>
      <c r="M230" s="25" t="s">
        <v>1316</v>
      </c>
      <c r="N230" s="25"/>
      <c r="O230" s="25" t="s">
        <v>1300</v>
      </c>
      <c r="P230" s="90"/>
      <c r="Q230" s="90">
        <v>2</v>
      </c>
      <c r="R230" s="90" t="s">
        <v>10211</v>
      </c>
      <c r="S230" s="123" t="s">
        <v>10185</v>
      </c>
      <c r="T230" s="141" t="s">
        <v>1050</v>
      </c>
      <c r="U230" s="90" t="s">
        <v>488</v>
      </c>
      <c r="V230" s="90" t="s">
        <v>1052</v>
      </c>
      <c r="W230" s="141" t="s">
        <v>1052</v>
      </c>
      <c r="X230" s="90"/>
    </row>
    <row r="231" spans="2:24" s="142" customFormat="1">
      <c r="B231" s="109" t="s">
        <v>1239</v>
      </c>
      <c r="C231" s="25"/>
      <c r="D231" s="25"/>
      <c r="E231" s="25"/>
      <c r="F231" s="109" t="s">
        <v>1298</v>
      </c>
      <c r="G231" s="90" t="s">
        <v>214</v>
      </c>
      <c r="H231" s="90" t="s">
        <v>51</v>
      </c>
      <c r="I231" s="160" t="s">
        <v>1478</v>
      </c>
      <c r="J231" s="90" t="s">
        <v>1479</v>
      </c>
      <c r="K231" s="141" t="s">
        <v>1483</v>
      </c>
      <c r="L231" s="90" t="s">
        <v>1344</v>
      </c>
      <c r="M231" s="25" t="s">
        <v>1316</v>
      </c>
      <c r="N231" s="25"/>
      <c r="O231" s="25" t="s">
        <v>1300</v>
      </c>
      <c r="P231" s="90"/>
      <c r="Q231" s="90">
        <v>3</v>
      </c>
      <c r="R231" s="90" t="s">
        <v>10211</v>
      </c>
      <c r="S231" s="123" t="s">
        <v>10185</v>
      </c>
      <c r="T231" s="141" t="s">
        <v>1053</v>
      </c>
      <c r="U231" s="90" t="s">
        <v>4509</v>
      </c>
      <c r="V231" s="90" t="s">
        <v>1054</v>
      </c>
      <c r="W231" s="141" t="s">
        <v>1054</v>
      </c>
      <c r="X231" s="90"/>
    </row>
    <row r="232" spans="2:24" s="142" customFormat="1">
      <c r="B232" s="109" t="s">
        <v>1239</v>
      </c>
      <c r="C232" s="25"/>
      <c r="D232" s="25"/>
      <c r="E232" s="25"/>
      <c r="F232" s="109" t="s">
        <v>1298</v>
      </c>
      <c r="G232" s="90" t="s">
        <v>214</v>
      </c>
      <c r="H232" s="90" t="s">
        <v>51</v>
      </c>
      <c r="I232" s="160" t="s">
        <v>1478</v>
      </c>
      <c r="J232" s="90" t="s">
        <v>1479</v>
      </c>
      <c r="K232" s="141" t="s">
        <v>1484</v>
      </c>
      <c r="L232" s="90" t="s">
        <v>1344</v>
      </c>
      <c r="M232" s="25" t="s">
        <v>1316</v>
      </c>
      <c r="N232" s="25"/>
      <c r="O232" s="25" t="s">
        <v>1300</v>
      </c>
      <c r="P232" s="171"/>
      <c r="Q232" s="90">
        <v>4</v>
      </c>
      <c r="R232" s="90" t="s">
        <v>10211</v>
      </c>
      <c r="S232" s="123" t="s">
        <v>10185</v>
      </c>
      <c r="T232" s="141" t="s">
        <v>1055</v>
      </c>
      <c r="U232" s="90" t="s">
        <v>4509</v>
      </c>
      <c r="V232" s="90" t="s">
        <v>1056</v>
      </c>
      <c r="W232" s="141" t="s">
        <v>1056</v>
      </c>
      <c r="X232" s="90"/>
    </row>
    <row r="233" spans="2:24" s="142" customFormat="1">
      <c r="B233" s="109" t="s">
        <v>1239</v>
      </c>
      <c r="C233" s="25"/>
      <c r="D233" s="25"/>
      <c r="E233" s="25"/>
      <c r="F233" s="109" t="s">
        <v>1298</v>
      </c>
      <c r="G233" s="90" t="s">
        <v>214</v>
      </c>
      <c r="H233" s="90" t="s">
        <v>51</v>
      </c>
      <c r="I233" s="160" t="s">
        <v>1478</v>
      </c>
      <c r="J233" s="90" t="s">
        <v>1479</v>
      </c>
      <c r="K233" s="141" t="s">
        <v>1485</v>
      </c>
      <c r="L233" s="90" t="s">
        <v>1344</v>
      </c>
      <c r="M233" s="25" t="s">
        <v>1316</v>
      </c>
      <c r="N233" s="25"/>
      <c r="O233" s="25" t="s">
        <v>1300</v>
      </c>
      <c r="P233" s="90"/>
      <c r="Q233" s="90">
        <v>5</v>
      </c>
      <c r="R233" s="90" t="s">
        <v>10211</v>
      </c>
      <c r="S233" s="123" t="s">
        <v>10185</v>
      </c>
      <c r="T233" s="141" t="s">
        <v>1057</v>
      </c>
      <c r="U233" s="90" t="s">
        <v>4509</v>
      </c>
      <c r="V233" s="90" t="s">
        <v>1058</v>
      </c>
      <c r="W233" s="141" t="s">
        <v>1058</v>
      </c>
      <c r="X233" s="90"/>
    </row>
    <row r="234" spans="2:24" s="142" customFormat="1">
      <c r="B234" s="109" t="s">
        <v>1239</v>
      </c>
      <c r="C234" s="25"/>
      <c r="D234" s="25"/>
      <c r="E234" s="25"/>
      <c r="F234" s="109" t="s">
        <v>1298</v>
      </c>
      <c r="G234" s="90" t="s">
        <v>214</v>
      </c>
      <c r="H234" s="90" t="s">
        <v>51</v>
      </c>
      <c r="I234" s="160" t="s">
        <v>1478</v>
      </c>
      <c r="J234" s="90" t="s">
        <v>1479</v>
      </c>
      <c r="K234" s="141" t="s">
        <v>1486</v>
      </c>
      <c r="L234" s="90" t="s">
        <v>1344</v>
      </c>
      <c r="M234" s="25" t="s">
        <v>1316</v>
      </c>
      <c r="N234" s="25"/>
      <c r="O234" s="25" t="s">
        <v>1300</v>
      </c>
      <c r="P234" s="141"/>
      <c r="Q234" s="90">
        <v>6</v>
      </c>
      <c r="R234" s="90" t="s">
        <v>10211</v>
      </c>
      <c r="S234" s="123" t="s">
        <v>10185</v>
      </c>
      <c r="T234" s="141" t="s">
        <v>1059</v>
      </c>
      <c r="U234" s="90" t="s">
        <v>4509</v>
      </c>
      <c r="V234" s="90" t="s">
        <v>1060</v>
      </c>
      <c r="W234" s="141" t="s">
        <v>1060</v>
      </c>
      <c r="X234" s="90"/>
    </row>
    <row r="235" spans="2:24" s="142" customFormat="1">
      <c r="B235" s="109" t="s">
        <v>1239</v>
      </c>
      <c r="C235" s="25"/>
      <c r="D235" s="25"/>
      <c r="E235" s="25"/>
      <c r="F235" s="109" t="s">
        <v>1298</v>
      </c>
      <c r="G235" s="90" t="s">
        <v>214</v>
      </c>
      <c r="H235" s="90" t="s">
        <v>51</v>
      </c>
      <c r="I235" s="160" t="s">
        <v>1478</v>
      </c>
      <c r="J235" s="90" t="s">
        <v>1479</v>
      </c>
      <c r="K235" s="90" t="s">
        <v>1487</v>
      </c>
      <c r="L235" s="90" t="s">
        <v>75</v>
      </c>
      <c r="M235" s="25" t="s">
        <v>1316</v>
      </c>
      <c r="N235" s="25" t="s">
        <v>398</v>
      </c>
      <c r="O235" s="25" t="s">
        <v>1488</v>
      </c>
      <c r="P235" s="141"/>
      <c r="Q235" s="90">
        <v>7</v>
      </c>
      <c r="R235" s="90" t="s">
        <v>10211</v>
      </c>
      <c r="S235" s="123" t="s">
        <v>10185</v>
      </c>
      <c r="T235" s="141" t="s">
        <v>1063</v>
      </c>
      <c r="U235" s="90" t="s">
        <v>75</v>
      </c>
      <c r="V235" s="90" t="s">
        <v>1489</v>
      </c>
      <c r="W235" s="141" t="s">
        <v>1489</v>
      </c>
      <c r="X235" s="90"/>
    </row>
    <row r="236" spans="2:24" s="142" customFormat="1">
      <c r="B236" s="169" t="s">
        <v>11532</v>
      </c>
      <c r="C236" s="25"/>
      <c r="D236" s="109" t="s">
        <v>11792</v>
      </c>
      <c r="E236" s="25"/>
      <c r="F236" s="109" t="s">
        <v>1298</v>
      </c>
      <c r="G236" s="90" t="s">
        <v>214</v>
      </c>
      <c r="H236" s="90" t="s">
        <v>51</v>
      </c>
      <c r="I236" s="160" t="s">
        <v>1478</v>
      </c>
      <c r="J236" s="90" t="s">
        <v>1479</v>
      </c>
      <c r="K236" s="141" t="s">
        <v>1490</v>
      </c>
      <c r="L236" s="90" t="s">
        <v>463</v>
      </c>
      <c r="M236" s="25" t="s">
        <v>1316</v>
      </c>
      <c r="N236" s="25"/>
      <c r="O236" s="25" t="s">
        <v>1300</v>
      </c>
      <c r="P236" s="141"/>
      <c r="Q236" s="90">
        <v>8</v>
      </c>
      <c r="R236" s="90" t="s">
        <v>10211</v>
      </c>
      <c r="S236" s="123" t="s">
        <v>10185</v>
      </c>
      <c r="T236" s="141" t="s">
        <v>1067</v>
      </c>
      <c r="U236" s="90" t="s">
        <v>1491</v>
      </c>
      <c r="V236" s="90" t="s">
        <v>1068</v>
      </c>
      <c r="W236" s="141" t="s">
        <v>1068</v>
      </c>
      <c r="X236" s="90"/>
    </row>
    <row r="237" spans="2:24" s="142" customFormat="1">
      <c r="B237" s="109" t="s">
        <v>1239</v>
      </c>
      <c r="C237" s="25"/>
      <c r="D237" s="25"/>
      <c r="E237" s="25"/>
      <c r="F237" s="109" t="s">
        <v>1298</v>
      </c>
      <c r="G237" s="90" t="s">
        <v>215</v>
      </c>
      <c r="H237" s="90" t="s">
        <v>51</v>
      </c>
      <c r="I237" s="160" t="s">
        <v>1492</v>
      </c>
      <c r="J237" s="90" t="str">
        <f t="shared" ref="J237:J243" si="1">"Связь хаба hub_"&amp;MID(I237,5,FIND("_collection",I237)-5)&amp;" с коллекцией"</f>
        <v>Связь хаба hub_record с коллекцией</v>
      </c>
      <c r="K237" s="141" t="str">
        <f>MID(I237,5,FIND("_collection",I237)-5)&amp;"_collection_rk"</f>
        <v>record_collection_rk</v>
      </c>
      <c r="L237" s="90" t="s">
        <v>3</v>
      </c>
      <c r="M237" s="25" t="s">
        <v>1299</v>
      </c>
      <c r="N237" s="25" t="s">
        <v>4</v>
      </c>
      <c r="O237" s="25" t="s">
        <v>1300</v>
      </c>
      <c r="P237" s="141" t="s">
        <v>6</v>
      </c>
      <c r="Q237" s="141"/>
      <c r="R237" s="90"/>
      <c r="S237" s="90"/>
      <c r="T237" s="141"/>
      <c r="U237" s="90"/>
      <c r="V237" s="90" t="s">
        <v>59</v>
      </c>
      <c r="W237" s="141"/>
      <c r="X237" s="90"/>
    </row>
    <row r="238" spans="2:24" s="142" customFormat="1">
      <c r="B238" s="109" t="s">
        <v>1239</v>
      </c>
      <c r="C238" s="25"/>
      <c r="D238" s="25"/>
      <c r="E238" s="25"/>
      <c r="F238" s="109" t="s">
        <v>1298</v>
      </c>
      <c r="G238" s="90" t="s">
        <v>215</v>
      </c>
      <c r="H238" s="90" t="s">
        <v>51</v>
      </c>
      <c r="I238" s="160" t="s">
        <v>1492</v>
      </c>
      <c r="J238" s="90" t="str">
        <f t="shared" si="1"/>
        <v>Связь хаба hub_record с коллекцией</v>
      </c>
      <c r="K238" s="141" t="str">
        <f>MID(I237,5,FIND("_collection",I237)-5)&amp;"_rk"</f>
        <v>record_rk</v>
      </c>
      <c r="L238" s="90" t="s">
        <v>3</v>
      </c>
      <c r="M238" s="25" t="s">
        <v>1299</v>
      </c>
      <c r="N238" s="25" t="s">
        <v>438</v>
      </c>
      <c r="O238" s="25" t="s">
        <v>1480</v>
      </c>
      <c r="P238" s="141"/>
      <c r="Q238" s="141"/>
      <c r="R238" s="90" t="s">
        <v>10212</v>
      </c>
      <c r="S238" s="90"/>
      <c r="T238" s="25" t="s">
        <v>10213</v>
      </c>
      <c r="U238" s="90" t="s">
        <v>70</v>
      </c>
      <c r="V238" s="90" t="s">
        <v>9031</v>
      </c>
      <c r="W238" s="90" t="s">
        <v>1493</v>
      </c>
      <c r="X238" s="90"/>
    </row>
    <row r="239" spans="2:24" s="142" customFormat="1">
      <c r="B239" s="109" t="s">
        <v>1239</v>
      </c>
      <c r="C239" s="25"/>
      <c r="D239" s="25"/>
      <c r="E239" s="25"/>
      <c r="F239" s="109" t="s">
        <v>1298</v>
      </c>
      <c r="G239" s="90" t="s">
        <v>215</v>
      </c>
      <c r="H239" s="90" t="s">
        <v>51</v>
      </c>
      <c r="I239" s="160" t="s">
        <v>1492</v>
      </c>
      <c r="J239" s="90" t="str">
        <f t="shared" si="1"/>
        <v>Связь хаба hub_record с коллекцией</v>
      </c>
      <c r="K239" s="141" t="s">
        <v>161</v>
      </c>
      <c r="L239" s="90" t="s">
        <v>3</v>
      </c>
      <c r="M239" s="25" t="s">
        <v>1299</v>
      </c>
      <c r="N239" s="25" t="s">
        <v>438</v>
      </c>
      <c r="O239" s="25" t="s">
        <v>1327</v>
      </c>
      <c r="P239" s="141"/>
      <c r="Q239" s="141"/>
      <c r="R239" s="90" t="s">
        <v>10214</v>
      </c>
      <c r="S239" s="90"/>
      <c r="T239" s="25" t="s">
        <v>10191</v>
      </c>
      <c r="U239" s="90" t="s">
        <v>70</v>
      </c>
      <c r="V239" s="90" t="s">
        <v>9017</v>
      </c>
      <c r="W239" s="90" t="s">
        <v>1328</v>
      </c>
      <c r="X239" s="90"/>
    </row>
    <row r="240" spans="2:24" s="142" customFormat="1">
      <c r="B240" s="109" t="s">
        <v>1239</v>
      </c>
      <c r="C240" s="25"/>
      <c r="D240" s="25"/>
      <c r="E240" s="25"/>
      <c r="F240" s="109" t="s">
        <v>1298</v>
      </c>
      <c r="G240" s="90" t="s">
        <v>215</v>
      </c>
      <c r="H240" s="90" t="s">
        <v>51</v>
      </c>
      <c r="I240" s="160" t="s">
        <v>1492</v>
      </c>
      <c r="J240" s="90" t="str">
        <f t="shared" si="1"/>
        <v>Связь хаба hub_record с коллекцией</v>
      </c>
      <c r="K240" s="141" t="s">
        <v>516</v>
      </c>
      <c r="L240" s="90" t="s">
        <v>585</v>
      </c>
      <c r="M240" s="25" t="s">
        <v>1299</v>
      </c>
      <c r="N240" s="25" t="s">
        <v>438</v>
      </c>
      <c r="O240" s="25" t="s">
        <v>1329</v>
      </c>
      <c r="P240" s="141"/>
      <c r="Q240" s="141"/>
      <c r="R240" s="90"/>
      <c r="S240" s="90"/>
      <c r="T240" s="90" t="s">
        <v>10192</v>
      </c>
      <c r="U240" s="90" t="s">
        <v>585</v>
      </c>
      <c r="V240" s="90" t="s">
        <v>1330</v>
      </c>
      <c r="W240" s="121" t="s">
        <v>1495</v>
      </c>
      <c r="X240" s="90" t="s">
        <v>1496</v>
      </c>
    </row>
    <row r="241" spans="2:24" s="142" customFormat="1">
      <c r="B241" s="109" t="s">
        <v>1239</v>
      </c>
      <c r="C241" s="25"/>
      <c r="D241" s="25"/>
      <c r="E241" s="25"/>
      <c r="F241" s="109" t="s">
        <v>1298</v>
      </c>
      <c r="G241" s="90" t="s">
        <v>215</v>
      </c>
      <c r="H241" s="90" t="s">
        <v>51</v>
      </c>
      <c r="I241" s="160" t="s">
        <v>1492</v>
      </c>
      <c r="J241" s="90" t="str">
        <f t="shared" si="1"/>
        <v>Связь хаба hub_record с коллекцией</v>
      </c>
      <c r="K241" s="141" t="s">
        <v>8</v>
      </c>
      <c r="L241" s="90" t="s">
        <v>1304</v>
      </c>
      <c r="M241" s="25" t="s">
        <v>1299</v>
      </c>
      <c r="N241" s="162" t="s">
        <v>438</v>
      </c>
      <c r="O241" s="162" t="s">
        <v>1305</v>
      </c>
      <c r="P241" s="141"/>
      <c r="Q241" s="141"/>
      <c r="R241" s="90"/>
      <c r="S241" s="90"/>
      <c r="T241" s="136"/>
      <c r="U241" s="90"/>
      <c r="V241" s="90" t="s">
        <v>67</v>
      </c>
      <c r="W241" s="141" t="s">
        <v>517</v>
      </c>
      <c r="X241" s="90"/>
    </row>
    <row r="242" spans="2:24" s="142" customFormat="1">
      <c r="B242" s="109" t="s">
        <v>1239</v>
      </c>
      <c r="C242" s="25"/>
      <c r="D242" s="25"/>
      <c r="E242" s="25"/>
      <c r="F242" s="109" t="s">
        <v>1298</v>
      </c>
      <c r="G242" s="90" t="s">
        <v>215</v>
      </c>
      <c r="H242" s="90" t="s">
        <v>51</v>
      </c>
      <c r="I242" s="160" t="s">
        <v>1492</v>
      </c>
      <c r="J242" s="90" t="str">
        <f t="shared" si="1"/>
        <v>Связь хаба hub_record с коллекцией</v>
      </c>
      <c r="K242" s="141" t="s">
        <v>12</v>
      </c>
      <c r="L242" s="90" t="s">
        <v>3</v>
      </c>
      <c r="M242" s="25" t="s">
        <v>1299</v>
      </c>
      <c r="N242" s="25" t="s">
        <v>448</v>
      </c>
      <c r="O242" s="25" t="s">
        <v>1300</v>
      </c>
      <c r="P242" s="141"/>
      <c r="Q242" s="141"/>
      <c r="R242" s="90"/>
      <c r="S242" s="90"/>
      <c r="T242" s="136"/>
      <c r="U242" s="90"/>
      <c r="V242" s="90" t="s">
        <v>1309</v>
      </c>
      <c r="W242" s="141"/>
      <c r="X242" s="90"/>
    </row>
    <row r="243" spans="2:24" s="142" customFormat="1">
      <c r="B243" s="174" t="s">
        <v>1239</v>
      </c>
      <c r="C243" s="174" t="s">
        <v>8454</v>
      </c>
      <c r="D243" s="174" t="s">
        <v>1561</v>
      </c>
      <c r="E243" s="175">
        <v>44538</v>
      </c>
      <c r="F243" s="109" t="s">
        <v>1298</v>
      </c>
      <c r="G243" s="90" t="s">
        <v>215</v>
      </c>
      <c r="H243" s="90" t="s">
        <v>51</v>
      </c>
      <c r="I243" s="160" t="s">
        <v>1492</v>
      </c>
      <c r="J243" s="90" t="str">
        <f t="shared" si="1"/>
        <v>Связь хаба hub_record с коллекцией</v>
      </c>
      <c r="K243" s="25" t="s">
        <v>18</v>
      </c>
      <c r="L243" s="90" t="s">
        <v>19</v>
      </c>
      <c r="M243" s="25" t="s">
        <v>1299</v>
      </c>
      <c r="N243" s="25"/>
      <c r="O243" s="25" t="s">
        <v>1300</v>
      </c>
      <c r="P243" s="25"/>
      <c r="Q243" s="25"/>
      <c r="R243" s="25"/>
      <c r="S243" s="25"/>
      <c r="T243" s="136"/>
      <c r="U243" s="90"/>
      <c r="V243" s="90" t="s">
        <v>17</v>
      </c>
      <c r="W243" s="25"/>
      <c r="X243" s="25"/>
    </row>
    <row r="244" spans="2:24" s="142" customFormat="1">
      <c r="B244" s="109" t="s">
        <v>8454</v>
      </c>
      <c r="C244" s="109"/>
      <c r="D244" s="109"/>
      <c r="E244" s="243">
        <v>44538</v>
      </c>
      <c r="F244" s="109" t="s">
        <v>1298</v>
      </c>
      <c r="G244" s="90" t="s">
        <v>219</v>
      </c>
      <c r="H244" s="90" t="s">
        <v>51</v>
      </c>
      <c r="I244" s="160" t="s">
        <v>9032</v>
      </c>
      <c r="J244" s="90" t="s">
        <v>9033</v>
      </c>
      <c r="K244" s="25" t="s">
        <v>8986</v>
      </c>
      <c r="L244" s="90" t="s">
        <v>3</v>
      </c>
      <c r="M244" s="25" t="s">
        <v>1299</v>
      </c>
      <c r="N244" s="25" t="s">
        <v>455</v>
      </c>
      <c r="O244" s="25" t="s">
        <v>9034</v>
      </c>
      <c r="P244" s="90" t="s">
        <v>6</v>
      </c>
      <c r="Q244" s="90"/>
      <c r="R244" s="90"/>
      <c r="S244" s="90"/>
      <c r="T244" s="90"/>
      <c r="U244" s="90"/>
      <c r="V244" s="90" t="s">
        <v>63</v>
      </c>
      <c r="W244" s="90"/>
      <c r="X244" s="90"/>
    </row>
    <row r="245" spans="2:24" s="142" customFormat="1">
      <c r="B245" s="109" t="s">
        <v>8454</v>
      </c>
      <c r="C245" s="109"/>
      <c r="D245" s="109"/>
      <c r="E245" s="243">
        <v>44538</v>
      </c>
      <c r="F245" s="109" t="s">
        <v>1298</v>
      </c>
      <c r="G245" s="90" t="s">
        <v>219</v>
      </c>
      <c r="H245" s="90" t="s">
        <v>51</v>
      </c>
      <c r="I245" s="160" t="s">
        <v>9032</v>
      </c>
      <c r="J245" s="90" t="s">
        <v>9033</v>
      </c>
      <c r="K245" s="90" t="s">
        <v>14</v>
      </c>
      <c r="L245" s="90" t="s">
        <v>15</v>
      </c>
      <c r="M245" s="25" t="s">
        <v>1299</v>
      </c>
      <c r="N245" s="25"/>
      <c r="O245" s="25" t="s">
        <v>1300</v>
      </c>
      <c r="P245" s="90"/>
      <c r="Q245" s="90"/>
      <c r="R245" s="90"/>
      <c r="S245" s="90"/>
      <c r="T245" s="90"/>
      <c r="U245" s="90"/>
      <c r="V245" s="90" t="s">
        <v>13</v>
      </c>
      <c r="W245" s="90"/>
      <c r="X245" s="90"/>
    </row>
    <row r="246" spans="2:24" s="142" customFormat="1">
      <c r="B246" s="109" t="s">
        <v>8454</v>
      </c>
      <c r="C246" s="109"/>
      <c r="D246" s="109"/>
      <c r="E246" s="243">
        <v>44538</v>
      </c>
      <c r="F246" s="109" t="s">
        <v>1298</v>
      </c>
      <c r="G246" s="90" t="s">
        <v>219</v>
      </c>
      <c r="H246" s="90" t="s">
        <v>51</v>
      </c>
      <c r="I246" s="160" t="s">
        <v>9032</v>
      </c>
      <c r="J246" s="90" t="s">
        <v>9033</v>
      </c>
      <c r="K246" s="90" t="s">
        <v>8</v>
      </c>
      <c r="L246" s="90" t="s">
        <v>1304</v>
      </c>
      <c r="M246" s="25" t="s">
        <v>1299</v>
      </c>
      <c r="N246" s="162" t="s">
        <v>398</v>
      </c>
      <c r="O246" s="162" t="s">
        <v>1305</v>
      </c>
      <c r="P246" s="90"/>
      <c r="Q246" s="90"/>
      <c r="R246" s="90"/>
      <c r="S246" s="90"/>
      <c r="T246" s="90"/>
      <c r="U246" s="90"/>
      <c r="V246" s="90" t="s">
        <v>1313</v>
      </c>
      <c r="W246" s="90"/>
      <c r="X246" s="90"/>
    </row>
    <row r="247" spans="2:24" s="142" customFormat="1">
      <c r="B247" s="109" t="s">
        <v>8454</v>
      </c>
      <c r="C247" s="109"/>
      <c r="D247" s="109"/>
      <c r="E247" s="243">
        <v>44538</v>
      </c>
      <c r="F247" s="109" t="s">
        <v>1298</v>
      </c>
      <c r="G247" s="90" t="s">
        <v>219</v>
      </c>
      <c r="H247" s="90" t="s">
        <v>51</v>
      </c>
      <c r="I247" s="160" t="s">
        <v>9032</v>
      </c>
      <c r="J247" s="90" t="s">
        <v>9033</v>
      </c>
      <c r="K247" s="90" t="s">
        <v>12</v>
      </c>
      <c r="L247" s="90" t="s">
        <v>3</v>
      </c>
      <c r="M247" s="25" t="s">
        <v>1299</v>
      </c>
      <c r="N247" s="25" t="s">
        <v>4</v>
      </c>
      <c r="O247" s="25" t="s">
        <v>1300</v>
      </c>
      <c r="P247" s="90"/>
      <c r="Q247" s="90"/>
      <c r="R247" s="90"/>
      <c r="S247" s="90"/>
      <c r="T247" s="90"/>
      <c r="U247" s="90"/>
      <c r="V247" s="90" t="s">
        <v>1309</v>
      </c>
      <c r="W247" s="90"/>
      <c r="X247" s="90"/>
    </row>
    <row r="248" spans="2:24" s="142" customFormat="1">
      <c r="B248" s="109" t="s">
        <v>8454</v>
      </c>
      <c r="C248" s="109"/>
      <c r="D248" s="109"/>
      <c r="E248" s="243">
        <v>44538</v>
      </c>
      <c r="F248" s="109" t="s">
        <v>1298</v>
      </c>
      <c r="G248" s="90" t="s">
        <v>219</v>
      </c>
      <c r="H248" s="90" t="s">
        <v>51</v>
      </c>
      <c r="I248" s="160" t="s">
        <v>9032</v>
      </c>
      <c r="J248" s="90" t="s">
        <v>9033</v>
      </c>
      <c r="K248" s="90" t="s">
        <v>18</v>
      </c>
      <c r="L248" s="90" t="s">
        <v>19</v>
      </c>
      <c r="M248" s="25" t="s">
        <v>1299</v>
      </c>
      <c r="N248" s="25"/>
      <c r="O248" s="25" t="s">
        <v>1300</v>
      </c>
      <c r="P248" s="90"/>
      <c r="Q248" s="90"/>
      <c r="R248" s="90"/>
      <c r="S248" s="90"/>
      <c r="T248" s="90"/>
      <c r="U248" s="90"/>
      <c r="V248" s="90" t="s">
        <v>17</v>
      </c>
      <c r="W248" s="90"/>
      <c r="X248" s="90"/>
    </row>
    <row r="249" spans="2:24" s="142" customFormat="1">
      <c r="B249" s="109" t="s">
        <v>8454</v>
      </c>
      <c r="C249" s="109"/>
      <c r="D249" s="109"/>
      <c r="E249" s="243">
        <v>44538</v>
      </c>
      <c r="F249" s="109" t="s">
        <v>1298</v>
      </c>
      <c r="G249" s="90" t="s">
        <v>219</v>
      </c>
      <c r="H249" s="90" t="s">
        <v>51</v>
      </c>
      <c r="I249" s="160" t="s">
        <v>9032</v>
      </c>
      <c r="J249" s="90" t="s">
        <v>9033</v>
      </c>
      <c r="K249" s="90" t="s">
        <v>21</v>
      </c>
      <c r="L249" s="90" t="s">
        <v>19</v>
      </c>
      <c r="M249" s="25" t="s">
        <v>1299</v>
      </c>
      <c r="N249" s="25" t="s">
        <v>1314</v>
      </c>
      <c r="O249" s="25" t="s">
        <v>1300</v>
      </c>
      <c r="P249" s="90"/>
      <c r="Q249" s="90"/>
      <c r="R249" s="90"/>
      <c r="S249" s="90"/>
      <c r="T249" s="90"/>
      <c r="U249" s="90"/>
      <c r="V249" s="90" t="s">
        <v>20</v>
      </c>
      <c r="W249" s="90"/>
      <c r="X249" s="90"/>
    </row>
    <row r="250" spans="2:24" s="142" customFormat="1">
      <c r="B250" s="109" t="s">
        <v>8454</v>
      </c>
      <c r="C250" s="109"/>
      <c r="D250" s="109"/>
      <c r="E250" s="243">
        <v>44538</v>
      </c>
      <c r="F250" s="109" t="s">
        <v>1298</v>
      </c>
      <c r="G250" s="90" t="s">
        <v>219</v>
      </c>
      <c r="H250" s="90" t="s">
        <v>51</v>
      </c>
      <c r="I250" s="160" t="s">
        <v>9032</v>
      </c>
      <c r="J250" s="90" t="s">
        <v>9033</v>
      </c>
      <c r="K250" s="25" t="s">
        <v>93</v>
      </c>
      <c r="L250" s="90" t="s">
        <v>65</v>
      </c>
      <c r="M250" s="25" t="s">
        <v>1299</v>
      </c>
      <c r="N250" s="25" t="s">
        <v>4</v>
      </c>
      <c r="O250" s="25"/>
      <c r="P250" s="25"/>
      <c r="Q250" s="25"/>
      <c r="R250" s="136" t="s">
        <v>330</v>
      </c>
      <c r="S250" s="123" t="s">
        <v>10185</v>
      </c>
      <c r="T250" s="1" t="s">
        <v>10186</v>
      </c>
      <c r="U250" s="90" t="s">
        <v>65</v>
      </c>
      <c r="V250" s="90" t="s">
        <v>457</v>
      </c>
      <c r="W250" s="123" t="s">
        <v>578</v>
      </c>
      <c r="X250" s="25"/>
    </row>
    <row r="251" spans="2:24" s="142" customFormat="1">
      <c r="B251" s="165" t="s">
        <v>1427</v>
      </c>
      <c r="C251" s="165"/>
      <c r="D251" s="172"/>
      <c r="E251" s="166">
        <v>44448</v>
      </c>
      <c r="F251" s="109" t="s">
        <v>1298</v>
      </c>
      <c r="G251" s="25" t="s">
        <v>215</v>
      </c>
      <c r="H251" s="90" t="s">
        <v>51</v>
      </c>
      <c r="I251" s="160" t="s">
        <v>1497</v>
      </c>
      <c r="J251" s="25" t="s">
        <v>1498</v>
      </c>
      <c r="K251" s="25" t="s">
        <v>1499</v>
      </c>
      <c r="L251" s="90" t="s">
        <v>3</v>
      </c>
      <c r="M251" s="25" t="s">
        <v>1299</v>
      </c>
      <c r="N251" s="25" t="s">
        <v>4</v>
      </c>
      <c r="O251" s="25" t="s">
        <v>1300</v>
      </c>
      <c r="P251" s="25" t="s">
        <v>6</v>
      </c>
      <c r="Q251" s="25"/>
      <c r="R251" s="25"/>
      <c r="S251" s="25"/>
      <c r="T251" s="25"/>
      <c r="U251" s="90"/>
      <c r="V251" s="90" t="s">
        <v>59</v>
      </c>
      <c r="W251" s="25"/>
      <c r="X251" s="25"/>
    </row>
    <row r="252" spans="2:24" s="142" customFormat="1">
      <c r="B252" s="165" t="s">
        <v>1427</v>
      </c>
      <c r="C252" s="165"/>
      <c r="D252" s="172"/>
      <c r="E252" s="166">
        <v>44448</v>
      </c>
      <c r="F252" s="109" t="s">
        <v>1298</v>
      </c>
      <c r="G252" s="25" t="s">
        <v>215</v>
      </c>
      <c r="H252" s="90" t="s">
        <v>51</v>
      </c>
      <c r="I252" s="160" t="s">
        <v>1497</v>
      </c>
      <c r="J252" s="25" t="s">
        <v>1498</v>
      </c>
      <c r="K252" s="25" t="s">
        <v>450</v>
      </c>
      <c r="L252" s="90" t="s">
        <v>3</v>
      </c>
      <c r="M252" s="25" t="s">
        <v>1299</v>
      </c>
      <c r="N252" s="25" t="s">
        <v>438</v>
      </c>
      <c r="O252" s="25" t="s">
        <v>1312</v>
      </c>
      <c r="P252" s="25"/>
      <c r="Q252" s="25"/>
      <c r="R252" s="25" t="s">
        <v>10187</v>
      </c>
      <c r="S252" s="25"/>
      <c r="T252" s="25" t="s">
        <v>10188</v>
      </c>
      <c r="U252" s="90" t="s">
        <v>70</v>
      </c>
      <c r="V252" s="90" t="s">
        <v>9016</v>
      </c>
      <c r="W252" s="90" t="s">
        <v>1326</v>
      </c>
      <c r="X252" s="25"/>
    </row>
    <row r="253" spans="2:24" s="142" customFormat="1">
      <c r="B253" s="165" t="s">
        <v>1427</v>
      </c>
      <c r="C253" s="165"/>
      <c r="D253" s="172"/>
      <c r="E253" s="166">
        <v>44448</v>
      </c>
      <c r="F253" s="109" t="s">
        <v>1298</v>
      </c>
      <c r="G253" s="25" t="s">
        <v>215</v>
      </c>
      <c r="H253" s="90" t="s">
        <v>51</v>
      </c>
      <c r="I253" s="160" t="s">
        <v>1497</v>
      </c>
      <c r="J253" s="25" t="s">
        <v>1498</v>
      </c>
      <c r="K253" s="25" t="s">
        <v>1500</v>
      </c>
      <c r="L253" s="90" t="s">
        <v>3</v>
      </c>
      <c r="M253" s="25" t="s">
        <v>1299</v>
      </c>
      <c r="N253" s="25" t="s">
        <v>438</v>
      </c>
      <c r="O253" s="25" t="s">
        <v>1501</v>
      </c>
      <c r="P253" s="25"/>
      <c r="Q253" s="25"/>
      <c r="R253" s="25" t="s">
        <v>10215</v>
      </c>
      <c r="S253" s="25"/>
      <c r="T253" s="25" t="s">
        <v>10216</v>
      </c>
      <c r="U253" s="90" t="s">
        <v>70</v>
      </c>
      <c r="V253" s="90" t="s">
        <v>9035</v>
      </c>
      <c r="W253" s="90" t="s">
        <v>1502</v>
      </c>
      <c r="X253" s="25"/>
    </row>
    <row r="254" spans="2:24" s="142" customFormat="1">
      <c r="B254" s="165" t="s">
        <v>1427</v>
      </c>
      <c r="C254" s="165"/>
      <c r="D254" s="172"/>
      <c r="E254" s="166">
        <v>44448</v>
      </c>
      <c r="F254" s="109" t="s">
        <v>1298</v>
      </c>
      <c r="G254" s="25" t="s">
        <v>215</v>
      </c>
      <c r="H254" s="90" t="s">
        <v>51</v>
      </c>
      <c r="I254" s="160" t="s">
        <v>1497</v>
      </c>
      <c r="J254" s="25" t="s">
        <v>1498</v>
      </c>
      <c r="K254" s="25" t="s">
        <v>1503</v>
      </c>
      <c r="L254" s="90" t="s">
        <v>77</v>
      </c>
      <c r="M254" s="25" t="s">
        <v>1299</v>
      </c>
      <c r="N254" s="25" t="s">
        <v>438</v>
      </c>
      <c r="O254" s="25" t="s">
        <v>1504</v>
      </c>
      <c r="P254" s="25"/>
      <c r="Q254" s="25"/>
      <c r="R254" s="25"/>
      <c r="S254" s="25"/>
      <c r="T254" s="25" t="s">
        <v>10217</v>
      </c>
      <c r="U254" s="90" t="s">
        <v>77</v>
      </c>
      <c r="V254" s="90" t="s">
        <v>1330</v>
      </c>
      <c r="W254" s="25" t="s">
        <v>1505</v>
      </c>
      <c r="X254" s="25"/>
    </row>
    <row r="255" spans="2:24" s="142" customFormat="1">
      <c r="B255" s="165" t="s">
        <v>1427</v>
      </c>
      <c r="C255" s="165"/>
      <c r="D255" s="172"/>
      <c r="E255" s="166">
        <v>44448</v>
      </c>
      <c r="F255" s="109" t="s">
        <v>1298</v>
      </c>
      <c r="G255" s="25" t="s">
        <v>215</v>
      </c>
      <c r="H255" s="90" t="s">
        <v>51</v>
      </c>
      <c r="I255" s="160" t="s">
        <v>1497</v>
      </c>
      <c r="J255" s="25" t="s">
        <v>1498</v>
      </c>
      <c r="K255" s="25" t="s">
        <v>8</v>
      </c>
      <c r="L255" s="90" t="s">
        <v>1304</v>
      </c>
      <c r="M255" s="25" t="s">
        <v>1299</v>
      </c>
      <c r="N255" s="162" t="s">
        <v>438</v>
      </c>
      <c r="O255" s="162" t="s">
        <v>1305</v>
      </c>
      <c r="P255" s="25"/>
      <c r="Q255" s="25"/>
      <c r="R255" s="25"/>
      <c r="S255" s="25"/>
      <c r="T255" s="25"/>
      <c r="U255" s="90"/>
      <c r="V255" s="90" t="s">
        <v>67</v>
      </c>
      <c r="W255" s="25"/>
      <c r="X255" s="25"/>
    </row>
    <row r="256" spans="2:24" s="142" customFormat="1">
      <c r="B256" s="165" t="s">
        <v>1427</v>
      </c>
      <c r="C256" s="165"/>
      <c r="D256" s="172"/>
      <c r="E256" s="166">
        <v>44448</v>
      </c>
      <c r="F256" s="109" t="s">
        <v>1298</v>
      </c>
      <c r="G256" s="25" t="s">
        <v>215</v>
      </c>
      <c r="H256" s="90" t="s">
        <v>51</v>
      </c>
      <c r="I256" s="160" t="s">
        <v>1497</v>
      </c>
      <c r="J256" s="25" t="s">
        <v>1498</v>
      </c>
      <c r="K256" s="25" t="s">
        <v>12</v>
      </c>
      <c r="L256" s="90" t="s">
        <v>3</v>
      </c>
      <c r="M256" s="25" t="s">
        <v>1299</v>
      </c>
      <c r="N256" s="25" t="s">
        <v>448</v>
      </c>
      <c r="O256" s="25" t="s">
        <v>1300</v>
      </c>
      <c r="P256" s="25"/>
      <c r="Q256" s="25"/>
      <c r="R256" s="25"/>
      <c r="S256" s="25"/>
      <c r="T256" s="25"/>
      <c r="U256" s="90"/>
      <c r="V256" s="90" t="s">
        <v>1309</v>
      </c>
      <c r="W256" s="25"/>
      <c r="X256" s="25"/>
    </row>
    <row r="257" spans="2:24" s="142" customFormat="1">
      <c r="B257" s="165" t="s">
        <v>1427</v>
      </c>
      <c r="C257" s="165"/>
      <c r="D257" s="172"/>
      <c r="E257" s="166">
        <v>44448</v>
      </c>
      <c r="F257" s="109" t="s">
        <v>1298</v>
      </c>
      <c r="G257" s="90" t="s">
        <v>219</v>
      </c>
      <c r="H257" s="90" t="s">
        <v>51</v>
      </c>
      <c r="I257" s="160" t="s">
        <v>1506</v>
      </c>
      <c r="J257" s="90" t="s">
        <v>1507</v>
      </c>
      <c r="K257" s="25" t="s">
        <v>1499</v>
      </c>
      <c r="L257" s="90" t="s">
        <v>3</v>
      </c>
      <c r="M257" s="25" t="s">
        <v>1299</v>
      </c>
      <c r="N257" s="25" t="s">
        <v>455</v>
      </c>
      <c r="O257" s="25" t="s">
        <v>1508</v>
      </c>
      <c r="P257" s="90" t="s">
        <v>6</v>
      </c>
      <c r="Q257" s="90"/>
      <c r="R257" s="90"/>
      <c r="S257" s="90"/>
      <c r="T257" s="90"/>
      <c r="U257" s="90"/>
      <c r="V257" s="90" t="s">
        <v>63</v>
      </c>
      <c r="W257" s="90"/>
      <c r="X257" s="90"/>
    </row>
    <row r="258" spans="2:24" s="142" customFormat="1">
      <c r="B258" s="165" t="s">
        <v>1427</v>
      </c>
      <c r="C258" s="165"/>
      <c r="D258" s="172"/>
      <c r="E258" s="166">
        <v>44448</v>
      </c>
      <c r="F258" s="109" t="s">
        <v>1298</v>
      </c>
      <c r="G258" s="90" t="s">
        <v>219</v>
      </c>
      <c r="H258" s="90" t="s">
        <v>51</v>
      </c>
      <c r="I258" s="160" t="s">
        <v>1506</v>
      </c>
      <c r="J258" s="90" t="s">
        <v>1507</v>
      </c>
      <c r="K258" s="90" t="s">
        <v>14</v>
      </c>
      <c r="L258" s="90" t="s">
        <v>15</v>
      </c>
      <c r="M258" s="25" t="s">
        <v>1299</v>
      </c>
      <c r="N258" s="25"/>
      <c r="O258" s="25" t="s">
        <v>1300</v>
      </c>
      <c r="P258" s="90"/>
      <c r="Q258" s="90"/>
      <c r="R258" s="90"/>
      <c r="S258" s="90"/>
      <c r="T258" s="90"/>
      <c r="U258" s="90"/>
      <c r="V258" s="90" t="s">
        <v>13</v>
      </c>
      <c r="W258" s="90"/>
      <c r="X258" s="90"/>
    </row>
    <row r="259" spans="2:24" s="142" customFormat="1">
      <c r="B259" s="165" t="s">
        <v>1427</v>
      </c>
      <c r="C259" s="165"/>
      <c r="D259" s="172"/>
      <c r="E259" s="166">
        <v>44448</v>
      </c>
      <c r="F259" s="109" t="s">
        <v>1298</v>
      </c>
      <c r="G259" s="90" t="s">
        <v>219</v>
      </c>
      <c r="H259" s="90" t="s">
        <v>51</v>
      </c>
      <c r="I259" s="160" t="s">
        <v>1506</v>
      </c>
      <c r="J259" s="90" t="s">
        <v>1507</v>
      </c>
      <c r="K259" s="90" t="s">
        <v>8</v>
      </c>
      <c r="L259" s="90" t="s">
        <v>1304</v>
      </c>
      <c r="M259" s="25" t="s">
        <v>1299</v>
      </c>
      <c r="N259" s="162" t="s">
        <v>398</v>
      </c>
      <c r="O259" s="162" t="s">
        <v>1305</v>
      </c>
      <c r="P259" s="90"/>
      <c r="Q259" s="90"/>
      <c r="R259" s="90"/>
      <c r="S259" s="90"/>
      <c r="T259" s="90"/>
      <c r="U259" s="90"/>
      <c r="V259" s="90" t="s">
        <v>1313</v>
      </c>
      <c r="W259" s="90"/>
      <c r="X259" s="90"/>
    </row>
    <row r="260" spans="2:24" s="142" customFormat="1">
      <c r="B260" s="165" t="s">
        <v>1427</v>
      </c>
      <c r="C260" s="165"/>
      <c r="D260" s="172"/>
      <c r="E260" s="166">
        <v>44448</v>
      </c>
      <c r="F260" s="109" t="s">
        <v>1298</v>
      </c>
      <c r="G260" s="90" t="s">
        <v>219</v>
      </c>
      <c r="H260" s="90" t="s">
        <v>51</v>
      </c>
      <c r="I260" s="160" t="s">
        <v>1506</v>
      </c>
      <c r="J260" s="90" t="s">
        <v>1507</v>
      </c>
      <c r="K260" s="90" t="s">
        <v>12</v>
      </c>
      <c r="L260" s="90" t="s">
        <v>3</v>
      </c>
      <c r="M260" s="25" t="s">
        <v>1299</v>
      </c>
      <c r="N260" s="25" t="s">
        <v>4</v>
      </c>
      <c r="O260" s="25" t="s">
        <v>1300</v>
      </c>
      <c r="P260" s="90"/>
      <c r="Q260" s="90"/>
      <c r="R260" s="90"/>
      <c r="S260" s="90"/>
      <c r="T260" s="90"/>
      <c r="U260" s="90"/>
      <c r="V260" s="90" t="s">
        <v>1309</v>
      </c>
      <c r="W260" s="90"/>
      <c r="X260" s="90"/>
    </row>
    <row r="261" spans="2:24" s="142" customFormat="1">
      <c r="B261" s="165" t="s">
        <v>1427</v>
      </c>
      <c r="C261" s="165"/>
      <c r="D261" s="172"/>
      <c r="E261" s="166">
        <v>44448</v>
      </c>
      <c r="F261" s="109" t="s">
        <v>1298</v>
      </c>
      <c r="G261" s="90" t="s">
        <v>219</v>
      </c>
      <c r="H261" s="90" t="s">
        <v>51</v>
      </c>
      <c r="I261" s="160" t="s">
        <v>1506</v>
      </c>
      <c r="J261" s="90" t="s">
        <v>1507</v>
      </c>
      <c r="K261" s="90" t="s">
        <v>18</v>
      </c>
      <c r="L261" s="90" t="s">
        <v>19</v>
      </c>
      <c r="M261" s="25" t="s">
        <v>1299</v>
      </c>
      <c r="N261" s="25"/>
      <c r="O261" s="25" t="s">
        <v>1300</v>
      </c>
      <c r="P261" s="90"/>
      <c r="Q261" s="90"/>
      <c r="R261" s="90"/>
      <c r="S261" s="90"/>
      <c r="T261" s="90"/>
      <c r="U261" s="90"/>
      <c r="V261" s="90" t="s">
        <v>17</v>
      </c>
      <c r="W261" s="90"/>
      <c r="X261" s="90"/>
    </row>
    <row r="262" spans="2:24" s="142" customFormat="1">
      <c r="B262" s="165" t="s">
        <v>1427</v>
      </c>
      <c r="C262" s="165"/>
      <c r="D262" s="172"/>
      <c r="E262" s="166">
        <v>44448</v>
      </c>
      <c r="F262" s="109" t="s">
        <v>1298</v>
      </c>
      <c r="G262" s="90" t="s">
        <v>219</v>
      </c>
      <c r="H262" s="90" t="s">
        <v>51</v>
      </c>
      <c r="I262" s="160" t="s">
        <v>1506</v>
      </c>
      <c r="J262" s="90" t="s">
        <v>1507</v>
      </c>
      <c r="K262" s="90" t="s">
        <v>21</v>
      </c>
      <c r="L262" s="90" t="s">
        <v>19</v>
      </c>
      <c r="M262" s="25" t="s">
        <v>1299</v>
      </c>
      <c r="N262" s="25" t="s">
        <v>1314</v>
      </c>
      <c r="O262" s="25" t="s">
        <v>1300</v>
      </c>
      <c r="P262" s="90"/>
      <c r="Q262" s="90"/>
      <c r="R262" s="90"/>
      <c r="S262" s="90"/>
      <c r="T262" s="90"/>
      <c r="U262" s="90"/>
      <c r="V262" s="90" t="s">
        <v>20</v>
      </c>
      <c r="W262" s="90"/>
      <c r="X262" s="90"/>
    </row>
    <row r="263" spans="2:24" s="142" customFormat="1">
      <c r="B263" s="165" t="s">
        <v>1427</v>
      </c>
      <c r="C263" s="165"/>
      <c r="D263" s="172"/>
      <c r="E263" s="166">
        <v>44448</v>
      </c>
      <c r="F263" s="109" t="s">
        <v>1298</v>
      </c>
      <c r="G263" s="90" t="s">
        <v>219</v>
      </c>
      <c r="H263" s="90" t="s">
        <v>51</v>
      </c>
      <c r="I263" s="160" t="s">
        <v>1506</v>
      </c>
      <c r="J263" s="90" t="s">
        <v>1507</v>
      </c>
      <c r="K263" s="25" t="s">
        <v>93</v>
      </c>
      <c r="L263" s="90" t="s">
        <v>65</v>
      </c>
      <c r="M263" s="25" t="s">
        <v>1299</v>
      </c>
      <c r="N263" s="25" t="s">
        <v>4</v>
      </c>
      <c r="O263" s="25"/>
      <c r="P263" s="25"/>
      <c r="Q263" s="25"/>
      <c r="R263" s="136" t="s">
        <v>616</v>
      </c>
      <c r="S263" s="123" t="s">
        <v>10185</v>
      </c>
      <c r="T263" s="1" t="s">
        <v>10186</v>
      </c>
      <c r="U263" s="90" t="s">
        <v>65</v>
      </c>
      <c r="V263" s="90" t="s">
        <v>457</v>
      </c>
      <c r="W263" s="123" t="s">
        <v>578</v>
      </c>
      <c r="X263" s="25"/>
    </row>
    <row r="264" spans="2:24" s="142" customFormat="1" ht="17.25" customHeight="1">
      <c r="B264" s="163" t="s">
        <v>115</v>
      </c>
      <c r="C264" s="163"/>
      <c r="D264" s="163"/>
      <c r="E264" s="25"/>
      <c r="F264" s="109" t="s">
        <v>1298</v>
      </c>
      <c r="G264" s="25" t="s">
        <v>235</v>
      </c>
      <c r="H264" s="90" t="s">
        <v>51</v>
      </c>
      <c r="I264" s="160" t="s">
        <v>1509</v>
      </c>
      <c r="J264" s="25" t="s">
        <v>1510</v>
      </c>
      <c r="K264" s="90" t="s">
        <v>1377</v>
      </c>
      <c r="L264" s="90" t="s">
        <v>75</v>
      </c>
      <c r="M264" s="25" t="s">
        <v>1299</v>
      </c>
      <c r="N264" s="25" t="s">
        <v>4</v>
      </c>
      <c r="O264" s="25" t="s">
        <v>1300</v>
      </c>
      <c r="P264" s="25" t="s">
        <v>1441</v>
      </c>
      <c r="Q264" s="25"/>
      <c r="R264" s="90" t="s">
        <v>10218</v>
      </c>
      <c r="S264" s="90"/>
      <c r="T264" s="90" t="s">
        <v>126</v>
      </c>
      <c r="U264" s="90" t="s">
        <v>70</v>
      </c>
      <c r="V264" s="90" t="s">
        <v>1511</v>
      </c>
      <c r="W264" s="90" t="s">
        <v>1512</v>
      </c>
      <c r="X264" s="167" t="s">
        <v>1513</v>
      </c>
    </row>
    <row r="265" spans="2:24" s="142" customFormat="1">
      <c r="B265" s="109" t="s">
        <v>1239</v>
      </c>
      <c r="C265" s="25"/>
      <c r="D265" s="25"/>
      <c r="E265" s="25"/>
      <c r="F265" s="109" t="s">
        <v>1298</v>
      </c>
      <c r="G265" s="25" t="s">
        <v>235</v>
      </c>
      <c r="H265" s="90" t="s">
        <v>51</v>
      </c>
      <c r="I265" s="160" t="s">
        <v>1509</v>
      </c>
      <c r="J265" s="25" t="s">
        <v>1510</v>
      </c>
      <c r="K265" s="90" t="s">
        <v>14</v>
      </c>
      <c r="L265" s="90" t="s">
        <v>15</v>
      </c>
      <c r="M265" s="25" t="s">
        <v>1299</v>
      </c>
      <c r="N265" s="25"/>
      <c r="O265" s="25" t="s">
        <v>1300</v>
      </c>
      <c r="P265" s="90"/>
      <c r="Q265" s="90"/>
      <c r="R265" s="90"/>
      <c r="S265" s="90"/>
      <c r="T265" s="90"/>
      <c r="U265" s="90"/>
      <c r="V265" s="90" t="s">
        <v>13</v>
      </c>
      <c r="W265" s="90"/>
      <c r="X265" s="90"/>
    </row>
    <row r="266" spans="2:24" s="142" customFormat="1">
      <c r="B266" s="109" t="s">
        <v>1239</v>
      </c>
      <c r="C266" s="25"/>
      <c r="D266" s="25"/>
      <c r="E266" s="25"/>
      <c r="F266" s="109" t="s">
        <v>1298</v>
      </c>
      <c r="G266" s="25" t="s">
        <v>235</v>
      </c>
      <c r="H266" s="90" t="s">
        <v>51</v>
      </c>
      <c r="I266" s="160" t="s">
        <v>1509</v>
      </c>
      <c r="J266" s="25" t="s">
        <v>1510</v>
      </c>
      <c r="K266" s="90" t="s">
        <v>8</v>
      </c>
      <c r="L266" s="90" t="s">
        <v>1304</v>
      </c>
      <c r="M266" s="25" t="s">
        <v>1299</v>
      </c>
      <c r="N266" s="162" t="s">
        <v>398</v>
      </c>
      <c r="O266" s="162" t="s">
        <v>1305</v>
      </c>
      <c r="P266" s="90"/>
      <c r="Q266" s="90"/>
      <c r="R266" s="90"/>
      <c r="S266" s="90"/>
      <c r="T266" s="90"/>
      <c r="U266" s="90"/>
      <c r="V266" s="90" t="s">
        <v>1306</v>
      </c>
      <c r="W266" s="90"/>
      <c r="X266" s="90"/>
    </row>
    <row r="267" spans="2:24" s="142" customFormat="1">
      <c r="B267" s="109" t="s">
        <v>1239</v>
      </c>
      <c r="C267" s="25"/>
      <c r="D267" s="25"/>
      <c r="E267" s="25"/>
      <c r="F267" s="109" t="s">
        <v>1298</v>
      </c>
      <c r="G267" s="25" t="s">
        <v>235</v>
      </c>
      <c r="H267" s="90" t="s">
        <v>51</v>
      </c>
      <c r="I267" s="160" t="s">
        <v>1509</v>
      </c>
      <c r="J267" s="25" t="s">
        <v>1510</v>
      </c>
      <c r="K267" s="90" t="s">
        <v>10</v>
      </c>
      <c r="L267" s="90" t="s">
        <v>3</v>
      </c>
      <c r="M267" s="25" t="s">
        <v>1299</v>
      </c>
      <c r="N267" s="25" t="s">
        <v>4</v>
      </c>
      <c r="O267" s="25" t="s">
        <v>1300</v>
      </c>
      <c r="P267" s="25"/>
      <c r="Q267" s="25"/>
      <c r="R267" s="90"/>
      <c r="S267" s="90"/>
      <c r="T267" s="90"/>
      <c r="U267" s="90"/>
      <c r="V267" s="90" t="s">
        <v>399</v>
      </c>
      <c r="W267" s="90"/>
      <c r="X267" s="90"/>
    </row>
    <row r="268" spans="2:24" s="142" customFormat="1">
      <c r="B268" s="109" t="s">
        <v>1239</v>
      </c>
      <c r="C268" s="25"/>
      <c r="D268" s="25"/>
      <c r="E268" s="25"/>
      <c r="F268" s="109" t="s">
        <v>1298</v>
      </c>
      <c r="G268" s="25" t="s">
        <v>235</v>
      </c>
      <c r="H268" s="90" t="s">
        <v>51</v>
      </c>
      <c r="I268" s="160" t="s">
        <v>1509</v>
      </c>
      <c r="J268" s="25" t="s">
        <v>1510</v>
      </c>
      <c r="K268" s="90" t="s">
        <v>12</v>
      </c>
      <c r="L268" s="90" t="s">
        <v>3</v>
      </c>
      <c r="M268" s="25" t="s">
        <v>1299</v>
      </c>
      <c r="N268" s="25" t="s">
        <v>4</v>
      </c>
      <c r="O268" s="25" t="s">
        <v>1300</v>
      </c>
      <c r="P268" s="25"/>
      <c r="Q268" s="25"/>
      <c r="R268" s="90"/>
      <c r="S268" s="90"/>
      <c r="T268" s="90"/>
      <c r="U268" s="90"/>
      <c r="V268" s="90" t="s">
        <v>1309</v>
      </c>
      <c r="W268" s="90"/>
      <c r="X268" s="90"/>
    </row>
    <row r="269" spans="2:24" s="142" customFormat="1">
      <c r="B269" s="109" t="s">
        <v>1239</v>
      </c>
      <c r="C269" s="25"/>
      <c r="D269" s="25"/>
      <c r="E269" s="25"/>
      <c r="F269" s="109" t="s">
        <v>1298</v>
      </c>
      <c r="G269" s="25" t="s">
        <v>235</v>
      </c>
      <c r="H269" s="90" t="s">
        <v>51</v>
      </c>
      <c r="I269" s="160" t="s">
        <v>1509</v>
      </c>
      <c r="J269" s="25" t="s">
        <v>1510</v>
      </c>
      <c r="K269" s="90" t="s">
        <v>18</v>
      </c>
      <c r="L269" s="90" t="s">
        <v>19</v>
      </c>
      <c r="M269" s="25" t="s">
        <v>1299</v>
      </c>
      <c r="N269" s="25"/>
      <c r="O269" s="25" t="s">
        <v>1300</v>
      </c>
      <c r="P269" s="90"/>
      <c r="Q269" s="90"/>
      <c r="R269" s="90"/>
      <c r="S269" s="90"/>
      <c r="T269" s="90"/>
      <c r="U269" s="90"/>
      <c r="V269" s="90" t="s">
        <v>17</v>
      </c>
      <c r="W269" s="90"/>
      <c r="X269" s="90"/>
    </row>
    <row r="270" spans="2:24" s="142" customFormat="1">
      <c r="B270" s="109" t="s">
        <v>1239</v>
      </c>
      <c r="C270" s="25"/>
      <c r="D270" s="25"/>
      <c r="E270" s="25"/>
      <c r="F270" s="109" t="s">
        <v>1298</v>
      </c>
      <c r="G270" s="25" t="s">
        <v>235</v>
      </c>
      <c r="H270" s="90" t="s">
        <v>51</v>
      </c>
      <c r="I270" s="160" t="s">
        <v>1509</v>
      </c>
      <c r="J270" s="25" t="s">
        <v>1510</v>
      </c>
      <c r="K270" s="90" t="s">
        <v>21</v>
      </c>
      <c r="L270" s="90" t="s">
        <v>19</v>
      </c>
      <c r="M270" s="25" t="s">
        <v>1299</v>
      </c>
      <c r="N270" s="25" t="s">
        <v>1314</v>
      </c>
      <c r="O270" s="25" t="s">
        <v>1300</v>
      </c>
      <c r="P270" s="90"/>
      <c r="Q270" s="90"/>
      <c r="R270" s="90"/>
      <c r="S270" s="90"/>
      <c r="T270" s="90"/>
      <c r="U270" s="90"/>
      <c r="V270" s="90" t="s">
        <v>20</v>
      </c>
      <c r="W270" s="90"/>
      <c r="X270" s="90"/>
    </row>
    <row r="271" spans="2:24" s="142" customFormat="1">
      <c r="B271" s="163" t="s">
        <v>115</v>
      </c>
      <c r="C271" s="163"/>
      <c r="D271" s="163"/>
      <c r="E271" s="164"/>
      <c r="F271" s="109" t="s">
        <v>1298</v>
      </c>
      <c r="G271" s="25" t="s">
        <v>235</v>
      </c>
      <c r="H271" s="90" t="s">
        <v>51</v>
      </c>
      <c r="I271" s="160" t="s">
        <v>1509</v>
      </c>
      <c r="J271" s="25" t="s">
        <v>1510</v>
      </c>
      <c r="K271" s="90" t="s">
        <v>93</v>
      </c>
      <c r="L271" s="123" t="s">
        <v>65</v>
      </c>
      <c r="M271" s="25" t="s">
        <v>1299</v>
      </c>
      <c r="N271" s="334" t="s">
        <v>4</v>
      </c>
      <c r="O271" s="25" t="s">
        <v>1300</v>
      </c>
      <c r="P271" s="123"/>
      <c r="Q271" s="123"/>
      <c r="R271" s="136" t="s">
        <v>6208</v>
      </c>
      <c r="S271" s="123" t="s">
        <v>10185</v>
      </c>
      <c r="T271" s="1" t="s">
        <v>10186</v>
      </c>
      <c r="U271" s="123" t="s">
        <v>65</v>
      </c>
      <c r="V271" s="90" t="s">
        <v>457</v>
      </c>
      <c r="W271" s="123" t="s">
        <v>578</v>
      </c>
      <c r="X271" s="90"/>
    </row>
    <row r="272" spans="2:24" s="142" customFormat="1">
      <c r="B272" s="109" t="s">
        <v>1239</v>
      </c>
      <c r="C272" s="25"/>
      <c r="D272" s="25"/>
      <c r="E272" s="25"/>
      <c r="F272" s="109" t="s">
        <v>1298</v>
      </c>
      <c r="G272" s="25" t="s">
        <v>235</v>
      </c>
      <c r="H272" s="90" t="s">
        <v>51</v>
      </c>
      <c r="I272" s="160" t="s">
        <v>1509</v>
      </c>
      <c r="J272" s="25" t="s">
        <v>1510</v>
      </c>
      <c r="K272" s="90" t="s">
        <v>580</v>
      </c>
      <c r="L272" s="90" t="s">
        <v>83</v>
      </c>
      <c r="M272" s="25" t="s">
        <v>1316</v>
      </c>
      <c r="N272" s="25"/>
      <c r="O272" s="25" t="s">
        <v>1300</v>
      </c>
      <c r="P272" s="90"/>
      <c r="Q272" s="90">
        <v>1</v>
      </c>
      <c r="R272" s="90" t="s">
        <v>10218</v>
      </c>
      <c r="S272" s="123" t="s">
        <v>10185</v>
      </c>
      <c r="T272" s="90" t="s">
        <v>958</v>
      </c>
      <c r="U272" s="90" t="s">
        <v>4700</v>
      </c>
      <c r="V272" s="90" t="s">
        <v>581</v>
      </c>
      <c r="W272" s="90" t="s">
        <v>581</v>
      </c>
      <c r="X272" s="90"/>
    </row>
    <row r="273" spans="2:24" s="142" customFormat="1">
      <c r="B273" s="109" t="s">
        <v>1239</v>
      </c>
      <c r="C273" s="25"/>
      <c r="D273" s="25"/>
      <c r="E273" s="25"/>
      <c r="F273" s="109" t="s">
        <v>1298</v>
      </c>
      <c r="G273" s="25" t="s">
        <v>235</v>
      </c>
      <c r="H273" s="90" t="s">
        <v>51</v>
      </c>
      <c r="I273" s="160" t="s">
        <v>1509</v>
      </c>
      <c r="J273" s="25" t="s">
        <v>1510</v>
      </c>
      <c r="K273" s="90" t="s">
        <v>583</v>
      </c>
      <c r="L273" s="90" t="s">
        <v>75</v>
      </c>
      <c r="M273" s="25" t="s">
        <v>1316</v>
      </c>
      <c r="N273" s="25"/>
      <c r="O273" s="25" t="s">
        <v>1300</v>
      </c>
      <c r="P273" s="90"/>
      <c r="Q273" s="90">
        <v>2</v>
      </c>
      <c r="R273" s="90" t="s">
        <v>10218</v>
      </c>
      <c r="S273" s="123" t="s">
        <v>10185</v>
      </c>
      <c r="T273" s="90" t="s">
        <v>1023</v>
      </c>
      <c r="U273" s="90" t="s">
        <v>4389</v>
      </c>
      <c r="V273" s="90" t="s">
        <v>584</v>
      </c>
      <c r="W273" s="90" t="s">
        <v>584</v>
      </c>
      <c r="X273" s="90"/>
    </row>
    <row r="274" spans="2:24" s="142" customFormat="1" ht="15.75" customHeight="1">
      <c r="B274" s="163" t="s">
        <v>115</v>
      </c>
      <c r="C274" s="163"/>
      <c r="D274" s="163"/>
      <c r="E274" s="25"/>
      <c r="F274" s="109" t="s">
        <v>1298</v>
      </c>
      <c r="G274" s="25" t="s">
        <v>235</v>
      </c>
      <c r="H274" s="90" t="s">
        <v>51</v>
      </c>
      <c r="I274" s="160" t="s">
        <v>1514</v>
      </c>
      <c r="J274" s="25" t="s">
        <v>1515</v>
      </c>
      <c r="K274" s="90" t="s">
        <v>1351</v>
      </c>
      <c r="L274" s="90" t="s">
        <v>75</v>
      </c>
      <c r="M274" s="25" t="s">
        <v>1299</v>
      </c>
      <c r="N274" s="25" t="s">
        <v>4</v>
      </c>
      <c r="O274" s="25" t="s">
        <v>1300</v>
      </c>
      <c r="P274" s="25" t="s">
        <v>1441</v>
      </c>
      <c r="Q274" s="25"/>
      <c r="R274" s="90" t="s">
        <v>10219</v>
      </c>
      <c r="S274" s="90"/>
      <c r="T274" s="90" t="s">
        <v>126</v>
      </c>
      <c r="U274" s="90" t="s">
        <v>70</v>
      </c>
      <c r="V274" s="90" t="s">
        <v>1516</v>
      </c>
      <c r="W274" s="90" t="s">
        <v>1517</v>
      </c>
      <c r="X274" s="167" t="s">
        <v>1518</v>
      </c>
    </row>
    <row r="275" spans="2:24" s="142" customFormat="1">
      <c r="B275" s="109" t="s">
        <v>1239</v>
      </c>
      <c r="C275" s="25"/>
      <c r="D275" s="25"/>
      <c r="E275" s="25"/>
      <c r="F275" s="109" t="s">
        <v>1298</v>
      </c>
      <c r="G275" s="25" t="s">
        <v>235</v>
      </c>
      <c r="H275" s="90" t="s">
        <v>51</v>
      </c>
      <c r="I275" s="160" t="s">
        <v>1514</v>
      </c>
      <c r="J275" s="25" t="s">
        <v>1515</v>
      </c>
      <c r="K275" s="90" t="s">
        <v>14</v>
      </c>
      <c r="L275" s="90" t="s">
        <v>15</v>
      </c>
      <c r="M275" s="25" t="s">
        <v>1299</v>
      </c>
      <c r="N275" s="25"/>
      <c r="O275" s="25" t="s">
        <v>1300</v>
      </c>
      <c r="P275" s="90"/>
      <c r="Q275" s="90"/>
      <c r="R275" s="90"/>
      <c r="S275" s="90"/>
      <c r="T275" s="90"/>
      <c r="U275" s="90"/>
      <c r="V275" s="90" t="s">
        <v>13</v>
      </c>
      <c r="W275" s="90"/>
      <c r="X275" s="90"/>
    </row>
    <row r="276" spans="2:24" s="142" customFormat="1">
      <c r="B276" s="109" t="s">
        <v>1239</v>
      </c>
      <c r="C276" s="25"/>
      <c r="D276" s="25"/>
      <c r="E276" s="25"/>
      <c r="F276" s="109" t="s">
        <v>1298</v>
      </c>
      <c r="G276" s="25" t="s">
        <v>235</v>
      </c>
      <c r="H276" s="90" t="s">
        <v>51</v>
      </c>
      <c r="I276" s="160" t="s">
        <v>1514</v>
      </c>
      <c r="J276" s="25" t="s">
        <v>1515</v>
      </c>
      <c r="K276" s="90" t="s">
        <v>8</v>
      </c>
      <c r="L276" s="90" t="s">
        <v>1304</v>
      </c>
      <c r="M276" s="25" t="s">
        <v>1299</v>
      </c>
      <c r="N276" s="162" t="s">
        <v>398</v>
      </c>
      <c r="O276" s="162" t="s">
        <v>1305</v>
      </c>
      <c r="P276" s="90"/>
      <c r="Q276" s="90"/>
      <c r="R276" s="90"/>
      <c r="S276" s="90"/>
      <c r="T276" s="90"/>
      <c r="U276" s="90"/>
      <c r="V276" s="90" t="s">
        <v>1306</v>
      </c>
      <c r="W276" s="90"/>
      <c r="X276" s="90"/>
    </row>
    <row r="277" spans="2:24" s="142" customFormat="1">
      <c r="B277" s="109" t="s">
        <v>1239</v>
      </c>
      <c r="C277" s="25"/>
      <c r="D277" s="25"/>
      <c r="E277" s="25"/>
      <c r="F277" s="109" t="s">
        <v>1298</v>
      </c>
      <c r="G277" s="25" t="s">
        <v>235</v>
      </c>
      <c r="H277" s="90" t="s">
        <v>51</v>
      </c>
      <c r="I277" s="160" t="s">
        <v>1514</v>
      </c>
      <c r="J277" s="25" t="s">
        <v>1515</v>
      </c>
      <c r="K277" s="90" t="s">
        <v>10</v>
      </c>
      <c r="L277" s="90" t="s">
        <v>3</v>
      </c>
      <c r="M277" s="25" t="s">
        <v>1299</v>
      </c>
      <c r="N277" s="25" t="s">
        <v>4</v>
      </c>
      <c r="O277" s="25" t="s">
        <v>1300</v>
      </c>
      <c r="P277" s="25"/>
      <c r="Q277" s="25"/>
      <c r="R277" s="90"/>
      <c r="S277" s="90"/>
      <c r="T277" s="90"/>
      <c r="U277" s="90"/>
      <c r="V277" s="90" t="s">
        <v>399</v>
      </c>
      <c r="W277" s="90"/>
      <c r="X277" s="90"/>
    </row>
    <row r="278" spans="2:24" s="142" customFormat="1">
      <c r="B278" s="109" t="s">
        <v>1239</v>
      </c>
      <c r="C278" s="25"/>
      <c r="D278" s="25"/>
      <c r="E278" s="25"/>
      <c r="F278" s="109" t="s">
        <v>1298</v>
      </c>
      <c r="G278" s="25" t="s">
        <v>235</v>
      </c>
      <c r="H278" s="90" t="s">
        <v>51</v>
      </c>
      <c r="I278" s="160" t="s">
        <v>1514</v>
      </c>
      <c r="J278" s="25" t="s">
        <v>1515</v>
      </c>
      <c r="K278" s="90" t="s">
        <v>12</v>
      </c>
      <c r="L278" s="90" t="s">
        <v>3</v>
      </c>
      <c r="M278" s="25" t="s">
        <v>1299</v>
      </c>
      <c r="N278" s="25" t="s">
        <v>4</v>
      </c>
      <c r="O278" s="25" t="s">
        <v>1300</v>
      </c>
      <c r="P278" s="25"/>
      <c r="Q278" s="25"/>
      <c r="R278" s="90"/>
      <c r="S278" s="90"/>
      <c r="T278" s="90"/>
      <c r="U278" s="90"/>
      <c r="V278" s="90" t="s">
        <v>1309</v>
      </c>
      <c r="W278" s="90"/>
      <c r="X278" s="90"/>
    </row>
    <row r="279" spans="2:24" s="142" customFormat="1">
      <c r="B279" s="109" t="s">
        <v>1239</v>
      </c>
      <c r="C279" s="25"/>
      <c r="D279" s="25"/>
      <c r="E279" s="25"/>
      <c r="F279" s="109" t="s">
        <v>1298</v>
      </c>
      <c r="G279" s="25" t="s">
        <v>235</v>
      </c>
      <c r="H279" s="90" t="s">
        <v>51</v>
      </c>
      <c r="I279" s="160" t="s">
        <v>1514</v>
      </c>
      <c r="J279" s="25" t="s">
        <v>1515</v>
      </c>
      <c r="K279" s="90" t="s">
        <v>18</v>
      </c>
      <c r="L279" s="90" t="s">
        <v>19</v>
      </c>
      <c r="M279" s="25" t="s">
        <v>1299</v>
      </c>
      <c r="N279" s="25"/>
      <c r="O279" s="25" t="s">
        <v>1300</v>
      </c>
      <c r="P279" s="90"/>
      <c r="Q279" s="90"/>
      <c r="R279" s="90"/>
      <c r="S279" s="90"/>
      <c r="T279" s="90"/>
      <c r="U279" s="90"/>
      <c r="V279" s="90" t="s">
        <v>17</v>
      </c>
      <c r="W279" s="90"/>
      <c r="X279" s="90"/>
    </row>
    <row r="280" spans="2:24" s="142" customFormat="1">
      <c r="B280" s="109" t="s">
        <v>1239</v>
      </c>
      <c r="C280" s="25"/>
      <c r="D280" s="25"/>
      <c r="E280" s="25"/>
      <c r="F280" s="109" t="s">
        <v>1298</v>
      </c>
      <c r="G280" s="25" t="s">
        <v>235</v>
      </c>
      <c r="H280" s="90" t="s">
        <v>51</v>
      </c>
      <c r="I280" s="160" t="s">
        <v>1514</v>
      </c>
      <c r="J280" s="25" t="s">
        <v>1515</v>
      </c>
      <c r="K280" s="90" t="s">
        <v>21</v>
      </c>
      <c r="L280" s="90" t="s">
        <v>19</v>
      </c>
      <c r="M280" s="25" t="s">
        <v>1299</v>
      </c>
      <c r="N280" s="25" t="s">
        <v>1314</v>
      </c>
      <c r="O280" s="25" t="s">
        <v>1300</v>
      </c>
      <c r="P280" s="90"/>
      <c r="Q280" s="90"/>
      <c r="R280" s="90"/>
      <c r="S280" s="90"/>
      <c r="T280" s="90"/>
      <c r="U280" s="90"/>
      <c r="V280" s="90" t="s">
        <v>20</v>
      </c>
      <c r="W280" s="90"/>
      <c r="X280" s="90"/>
    </row>
    <row r="281" spans="2:24" s="142" customFormat="1">
      <c r="B281" s="163" t="s">
        <v>115</v>
      </c>
      <c r="C281" s="163"/>
      <c r="D281" s="163"/>
      <c r="E281" s="164"/>
      <c r="F281" s="109" t="s">
        <v>1298</v>
      </c>
      <c r="G281" s="25" t="s">
        <v>235</v>
      </c>
      <c r="H281" s="90" t="s">
        <v>51</v>
      </c>
      <c r="I281" s="160" t="s">
        <v>1514</v>
      </c>
      <c r="J281" s="25" t="s">
        <v>1515</v>
      </c>
      <c r="K281" s="90" t="s">
        <v>93</v>
      </c>
      <c r="L281" s="123" t="s">
        <v>65</v>
      </c>
      <c r="M281" s="25" t="s">
        <v>1299</v>
      </c>
      <c r="N281" s="334" t="s">
        <v>4</v>
      </c>
      <c r="O281" s="25" t="s">
        <v>1300</v>
      </c>
      <c r="P281" s="123"/>
      <c r="Q281" s="123"/>
      <c r="R281" s="136" t="s">
        <v>6211</v>
      </c>
      <c r="S281" s="123" t="s">
        <v>10185</v>
      </c>
      <c r="T281" s="1" t="s">
        <v>10186</v>
      </c>
      <c r="U281" s="123" t="s">
        <v>65</v>
      </c>
      <c r="V281" s="90" t="s">
        <v>457</v>
      </c>
      <c r="W281" s="123" t="s">
        <v>578</v>
      </c>
      <c r="X281" s="90"/>
    </row>
    <row r="282" spans="2:24" s="142" customFormat="1">
      <c r="B282" s="109" t="s">
        <v>1239</v>
      </c>
      <c r="C282" s="25"/>
      <c r="D282" s="25"/>
      <c r="E282" s="25"/>
      <c r="F282" s="109" t="s">
        <v>1298</v>
      </c>
      <c r="G282" s="25" t="s">
        <v>235</v>
      </c>
      <c r="H282" s="90" t="s">
        <v>51</v>
      </c>
      <c r="I282" s="160" t="s">
        <v>1514</v>
      </c>
      <c r="J282" s="25" t="s">
        <v>1515</v>
      </c>
      <c r="K282" s="90" t="s">
        <v>580</v>
      </c>
      <c r="L282" s="90" t="s">
        <v>582</v>
      </c>
      <c r="M282" s="25" t="s">
        <v>1316</v>
      </c>
      <c r="N282" s="25"/>
      <c r="O282" s="25" t="s">
        <v>1300</v>
      </c>
      <c r="P282" s="90"/>
      <c r="Q282" s="90">
        <v>1</v>
      </c>
      <c r="R282" s="90" t="s">
        <v>10219</v>
      </c>
      <c r="S282" s="123" t="s">
        <v>10185</v>
      </c>
      <c r="T282" s="90" t="s">
        <v>958</v>
      </c>
      <c r="U282" s="90" t="s">
        <v>495</v>
      </c>
      <c r="V282" s="90" t="s">
        <v>1519</v>
      </c>
      <c r="W282" s="90" t="s">
        <v>1519</v>
      </c>
      <c r="X282" s="90"/>
    </row>
    <row r="283" spans="2:24" s="142" customFormat="1">
      <c r="B283" s="109" t="s">
        <v>1239</v>
      </c>
      <c r="C283" s="25"/>
      <c r="D283" s="25"/>
      <c r="E283" s="25"/>
      <c r="F283" s="109" t="s">
        <v>1298</v>
      </c>
      <c r="G283" s="25" t="s">
        <v>235</v>
      </c>
      <c r="H283" s="90" t="s">
        <v>51</v>
      </c>
      <c r="I283" s="160" t="s">
        <v>1514</v>
      </c>
      <c r="J283" s="25" t="s">
        <v>1515</v>
      </c>
      <c r="K283" s="90" t="s">
        <v>1520</v>
      </c>
      <c r="L283" s="90" t="s">
        <v>582</v>
      </c>
      <c r="M283" s="25" t="s">
        <v>1316</v>
      </c>
      <c r="N283" s="25"/>
      <c r="O283" s="25" t="s">
        <v>1300</v>
      </c>
      <c r="P283" s="90"/>
      <c r="Q283" s="90">
        <v>2</v>
      </c>
      <c r="R283" s="90" t="s">
        <v>10219</v>
      </c>
      <c r="S283" s="123" t="s">
        <v>10185</v>
      </c>
      <c r="T283" s="90" t="s">
        <v>6713</v>
      </c>
      <c r="U283" s="90" t="s">
        <v>495</v>
      </c>
      <c r="V283" s="90" t="s">
        <v>1521</v>
      </c>
      <c r="W283" s="90" t="s">
        <v>1521</v>
      </c>
      <c r="X283" s="90"/>
    </row>
    <row r="284" spans="2:24" s="142" customFormat="1">
      <c r="B284" s="109" t="s">
        <v>1239</v>
      </c>
      <c r="C284" s="25"/>
      <c r="D284" s="25"/>
      <c r="E284" s="25"/>
      <c r="F284" s="109" t="s">
        <v>1298</v>
      </c>
      <c r="G284" s="25" t="s">
        <v>235</v>
      </c>
      <c r="H284" s="90" t="s">
        <v>51</v>
      </c>
      <c r="I284" s="160" t="s">
        <v>1514</v>
      </c>
      <c r="J284" s="25" t="s">
        <v>1515</v>
      </c>
      <c r="K284" s="90" t="s">
        <v>583</v>
      </c>
      <c r="L284" s="90" t="s">
        <v>1522</v>
      </c>
      <c r="M284" s="25" t="s">
        <v>1316</v>
      </c>
      <c r="N284" s="25"/>
      <c r="O284" s="25" t="s">
        <v>1300</v>
      </c>
      <c r="P284" s="90"/>
      <c r="Q284" s="90">
        <v>3</v>
      </c>
      <c r="R284" s="90" t="s">
        <v>10219</v>
      </c>
      <c r="S284" s="123" t="s">
        <v>10185</v>
      </c>
      <c r="T284" s="90" t="s">
        <v>1023</v>
      </c>
      <c r="U284" s="90" t="s">
        <v>4697</v>
      </c>
      <c r="V284" s="90" t="s">
        <v>1523</v>
      </c>
      <c r="W284" s="90" t="s">
        <v>1523</v>
      </c>
      <c r="X284" s="90"/>
    </row>
    <row r="285" spans="2:24" s="142" customFormat="1" ht="17.25" customHeight="1">
      <c r="B285" s="163" t="s">
        <v>115</v>
      </c>
      <c r="C285" s="163"/>
      <c r="D285" s="163"/>
      <c r="E285" s="25"/>
      <c r="F285" s="109" t="s">
        <v>1298</v>
      </c>
      <c r="G285" s="25" t="s">
        <v>235</v>
      </c>
      <c r="H285" s="90" t="s">
        <v>51</v>
      </c>
      <c r="I285" s="160" t="s">
        <v>1524</v>
      </c>
      <c r="J285" s="25" t="s">
        <v>1525</v>
      </c>
      <c r="K285" s="90" t="s">
        <v>1354</v>
      </c>
      <c r="L285" s="90" t="s">
        <v>75</v>
      </c>
      <c r="M285" s="25" t="s">
        <v>1299</v>
      </c>
      <c r="N285" s="25" t="s">
        <v>4</v>
      </c>
      <c r="O285" s="25" t="s">
        <v>1300</v>
      </c>
      <c r="P285" s="25" t="s">
        <v>1441</v>
      </c>
      <c r="Q285" s="25"/>
      <c r="R285" s="90" t="s">
        <v>10220</v>
      </c>
      <c r="S285" s="90"/>
      <c r="T285" s="90" t="s">
        <v>126</v>
      </c>
      <c r="U285" s="90" t="s">
        <v>70</v>
      </c>
      <c r="V285" s="90" t="s">
        <v>1526</v>
      </c>
      <c r="W285" s="90" t="s">
        <v>1527</v>
      </c>
      <c r="X285" s="167" t="s">
        <v>1528</v>
      </c>
    </row>
    <row r="286" spans="2:24" s="142" customFormat="1">
      <c r="B286" s="109" t="s">
        <v>1239</v>
      </c>
      <c r="C286" s="25"/>
      <c r="D286" s="25"/>
      <c r="E286" s="25"/>
      <c r="F286" s="109" t="s">
        <v>1298</v>
      </c>
      <c r="G286" s="25" t="s">
        <v>235</v>
      </c>
      <c r="H286" s="90" t="s">
        <v>51</v>
      </c>
      <c r="I286" s="160" t="s">
        <v>1524</v>
      </c>
      <c r="J286" s="25" t="s">
        <v>1525</v>
      </c>
      <c r="K286" s="90" t="s">
        <v>14</v>
      </c>
      <c r="L286" s="90" t="s">
        <v>15</v>
      </c>
      <c r="M286" s="25" t="s">
        <v>1299</v>
      </c>
      <c r="N286" s="25"/>
      <c r="O286" s="25" t="s">
        <v>1300</v>
      </c>
      <c r="P286" s="90"/>
      <c r="Q286" s="90"/>
      <c r="R286" s="90"/>
      <c r="S286" s="90"/>
      <c r="T286" s="90"/>
      <c r="U286" s="90"/>
      <c r="V286" s="90" t="s">
        <v>13</v>
      </c>
      <c r="W286" s="90"/>
      <c r="X286" s="90"/>
    </row>
    <row r="287" spans="2:24" s="142" customFormat="1">
      <c r="B287" s="109" t="s">
        <v>1239</v>
      </c>
      <c r="C287" s="25"/>
      <c r="D287" s="25"/>
      <c r="E287" s="25"/>
      <c r="F287" s="109" t="s">
        <v>1298</v>
      </c>
      <c r="G287" s="25" t="s">
        <v>235</v>
      </c>
      <c r="H287" s="90" t="s">
        <v>51</v>
      </c>
      <c r="I287" s="160" t="s">
        <v>1524</v>
      </c>
      <c r="J287" s="25" t="s">
        <v>1525</v>
      </c>
      <c r="K287" s="90" t="s">
        <v>8</v>
      </c>
      <c r="L287" s="90" t="s">
        <v>1304</v>
      </c>
      <c r="M287" s="25" t="s">
        <v>1299</v>
      </c>
      <c r="N287" s="162" t="s">
        <v>398</v>
      </c>
      <c r="O287" s="162" t="s">
        <v>1305</v>
      </c>
      <c r="P287" s="90"/>
      <c r="Q287" s="90"/>
      <c r="R287" s="90"/>
      <c r="S287" s="90"/>
      <c r="T287" s="90"/>
      <c r="U287" s="90"/>
      <c r="V287" s="90" t="s">
        <v>1306</v>
      </c>
      <c r="W287" s="90"/>
      <c r="X287" s="90"/>
    </row>
    <row r="288" spans="2:24" s="142" customFormat="1">
      <c r="B288" s="109" t="s">
        <v>1239</v>
      </c>
      <c r="C288" s="25"/>
      <c r="D288" s="25"/>
      <c r="E288" s="25"/>
      <c r="F288" s="109" t="s">
        <v>1298</v>
      </c>
      <c r="G288" s="25" t="s">
        <v>235</v>
      </c>
      <c r="H288" s="90" t="s">
        <v>51</v>
      </c>
      <c r="I288" s="160" t="s">
        <v>1524</v>
      </c>
      <c r="J288" s="25" t="s">
        <v>1525</v>
      </c>
      <c r="K288" s="90" t="s">
        <v>10</v>
      </c>
      <c r="L288" s="90" t="s">
        <v>3</v>
      </c>
      <c r="M288" s="25" t="s">
        <v>1299</v>
      </c>
      <c r="N288" s="25" t="s">
        <v>4</v>
      </c>
      <c r="O288" s="25" t="s">
        <v>1300</v>
      </c>
      <c r="P288" s="25"/>
      <c r="Q288" s="25"/>
      <c r="R288" s="90"/>
      <c r="S288" s="90"/>
      <c r="T288" s="90"/>
      <c r="U288" s="90"/>
      <c r="V288" s="90" t="s">
        <v>399</v>
      </c>
      <c r="W288" s="90"/>
      <c r="X288" s="90"/>
    </row>
    <row r="289" spans="2:24" s="142" customFormat="1">
      <c r="B289" s="109" t="s">
        <v>1239</v>
      </c>
      <c r="C289" s="25"/>
      <c r="D289" s="25"/>
      <c r="E289" s="25"/>
      <c r="F289" s="109" t="s">
        <v>1298</v>
      </c>
      <c r="G289" s="25" t="s">
        <v>235</v>
      </c>
      <c r="H289" s="90" t="s">
        <v>51</v>
      </c>
      <c r="I289" s="160" t="s">
        <v>1524</v>
      </c>
      <c r="J289" s="25" t="s">
        <v>1525</v>
      </c>
      <c r="K289" s="90" t="s">
        <v>12</v>
      </c>
      <c r="L289" s="90" t="s">
        <v>3</v>
      </c>
      <c r="M289" s="25" t="s">
        <v>1299</v>
      </c>
      <c r="N289" s="25" t="s">
        <v>4</v>
      </c>
      <c r="O289" s="25" t="s">
        <v>1300</v>
      </c>
      <c r="P289" s="25"/>
      <c r="Q289" s="25"/>
      <c r="R289" s="90"/>
      <c r="S289" s="90"/>
      <c r="T289" s="90"/>
      <c r="U289" s="90"/>
      <c r="V289" s="90" t="s">
        <v>1309</v>
      </c>
      <c r="W289" s="90"/>
      <c r="X289" s="90"/>
    </row>
    <row r="290" spans="2:24" s="142" customFormat="1">
      <c r="B290" s="109" t="s">
        <v>1239</v>
      </c>
      <c r="C290" s="25"/>
      <c r="D290" s="25"/>
      <c r="E290" s="25"/>
      <c r="F290" s="109" t="s">
        <v>1298</v>
      </c>
      <c r="G290" s="25" t="s">
        <v>235</v>
      </c>
      <c r="H290" s="90" t="s">
        <v>51</v>
      </c>
      <c r="I290" s="160" t="s">
        <v>1524</v>
      </c>
      <c r="J290" s="25" t="s">
        <v>1525</v>
      </c>
      <c r="K290" s="90" t="s">
        <v>18</v>
      </c>
      <c r="L290" s="90" t="s">
        <v>19</v>
      </c>
      <c r="M290" s="25" t="s">
        <v>1299</v>
      </c>
      <c r="N290" s="25"/>
      <c r="O290" s="25" t="s">
        <v>1300</v>
      </c>
      <c r="P290" s="90"/>
      <c r="Q290" s="90"/>
      <c r="R290" s="90"/>
      <c r="S290" s="90"/>
      <c r="T290" s="90"/>
      <c r="U290" s="90"/>
      <c r="V290" s="90" t="s">
        <v>17</v>
      </c>
      <c r="W290" s="90"/>
      <c r="X290" s="90"/>
    </row>
    <row r="291" spans="2:24" s="142" customFormat="1">
      <c r="B291" s="109" t="s">
        <v>1239</v>
      </c>
      <c r="C291" s="25"/>
      <c r="D291" s="25"/>
      <c r="E291" s="25"/>
      <c r="F291" s="109" t="s">
        <v>1298</v>
      </c>
      <c r="G291" s="25" t="s">
        <v>235</v>
      </c>
      <c r="H291" s="90" t="s">
        <v>51</v>
      </c>
      <c r="I291" s="160" t="s">
        <v>1524</v>
      </c>
      <c r="J291" s="25" t="s">
        <v>1525</v>
      </c>
      <c r="K291" s="90" t="s">
        <v>21</v>
      </c>
      <c r="L291" s="90" t="s">
        <v>19</v>
      </c>
      <c r="M291" s="25" t="s">
        <v>1299</v>
      </c>
      <c r="N291" s="25" t="s">
        <v>1314</v>
      </c>
      <c r="O291" s="25" t="s">
        <v>1300</v>
      </c>
      <c r="P291" s="90"/>
      <c r="Q291" s="90"/>
      <c r="R291" s="90"/>
      <c r="S291" s="90"/>
      <c r="T291" s="90"/>
      <c r="U291" s="90"/>
      <c r="V291" s="90" t="s">
        <v>20</v>
      </c>
      <c r="W291" s="90"/>
      <c r="X291" s="90"/>
    </row>
    <row r="292" spans="2:24" s="142" customFormat="1">
      <c r="B292" s="163" t="s">
        <v>115</v>
      </c>
      <c r="C292" s="163"/>
      <c r="D292" s="163"/>
      <c r="E292" s="164"/>
      <c r="F292" s="109" t="s">
        <v>1298</v>
      </c>
      <c r="G292" s="25" t="s">
        <v>235</v>
      </c>
      <c r="H292" s="90" t="s">
        <v>51</v>
      </c>
      <c r="I292" s="160" t="s">
        <v>1524</v>
      </c>
      <c r="J292" s="25" t="s">
        <v>1525</v>
      </c>
      <c r="K292" s="90" t="s">
        <v>93</v>
      </c>
      <c r="L292" s="123" t="s">
        <v>65</v>
      </c>
      <c r="M292" s="25" t="s">
        <v>1299</v>
      </c>
      <c r="N292" s="334" t="s">
        <v>4</v>
      </c>
      <c r="O292" s="25" t="s">
        <v>1300</v>
      </c>
      <c r="P292" s="123"/>
      <c r="Q292" s="123"/>
      <c r="R292" s="136" t="s">
        <v>6214</v>
      </c>
      <c r="S292" s="123" t="s">
        <v>10185</v>
      </c>
      <c r="T292" s="1" t="s">
        <v>10186</v>
      </c>
      <c r="U292" s="123" t="s">
        <v>65</v>
      </c>
      <c r="V292" s="90" t="s">
        <v>457</v>
      </c>
      <c r="W292" s="123" t="s">
        <v>578</v>
      </c>
      <c r="X292" s="90"/>
    </row>
    <row r="293" spans="2:24" s="142" customFormat="1">
      <c r="B293" s="109" t="s">
        <v>1239</v>
      </c>
      <c r="C293" s="25"/>
      <c r="D293" s="25"/>
      <c r="E293" s="25"/>
      <c r="F293" s="109" t="s">
        <v>1298</v>
      </c>
      <c r="G293" s="25" t="s">
        <v>235</v>
      </c>
      <c r="H293" s="90" t="s">
        <v>51</v>
      </c>
      <c r="I293" s="160" t="s">
        <v>1524</v>
      </c>
      <c r="J293" s="25" t="s">
        <v>1525</v>
      </c>
      <c r="K293" s="90" t="s">
        <v>580</v>
      </c>
      <c r="L293" s="90" t="s">
        <v>582</v>
      </c>
      <c r="M293" s="25" t="s">
        <v>1316</v>
      </c>
      <c r="N293" s="25"/>
      <c r="O293" s="25" t="s">
        <v>1300</v>
      </c>
      <c r="P293" s="90"/>
      <c r="Q293" s="90">
        <v>1</v>
      </c>
      <c r="R293" s="90" t="s">
        <v>10220</v>
      </c>
      <c r="S293" s="123" t="s">
        <v>10185</v>
      </c>
      <c r="T293" s="90" t="s">
        <v>958</v>
      </c>
      <c r="U293" s="90" t="s">
        <v>495</v>
      </c>
      <c r="V293" s="90" t="s">
        <v>581</v>
      </c>
      <c r="W293" s="90" t="s">
        <v>581</v>
      </c>
      <c r="X293" s="90"/>
    </row>
    <row r="294" spans="2:24" s="142" customFormat="1">
      <c r="B294" s="109" t="s">
        <v>1239</v>
      </c>
      <c r="C294" s="25"/>
      <c r="D294" s="25"/>
      <c r="E294" s="25"/>
      <c r="F294" s="109" t="s">
        <v>1298</v>
      </c>
      <c r="G294" s="25" t="s">
        <v>235</v>
      </c>
      <c r="H294" s="90" t="s">
        <v>51</v>
      </c>
      <c r="I294" s="160" t="s">
        <v>1524</v>
      </c>
      <c r="J294" s="25" t="s">
        <v>1525</v>
      </c>
      <c r="K294" s="90" t="s">
        <v>1529</v>
      </c>
      <c r="L294" s="90" t="s">
        <v>3</v>
      </c>
      <c r="M294" s="25" t="s">
        <v>1316</v>
      </c>
      <c r="N294" s="25"/>
      <c r="O294" s="25" t="s">
        <v>1300</v>
      </c>
      <c r="P294" s="90"/>
      <c r="Q294" s="90">
        <v>2</v>
      </c>
      <c r="R294" s="90" t="s">
        <v>10220</v>
      </c>
      <c r="S294" s="123" t="s">
        <v>10185</v>
      </c>
      <c r="T294" s="90" t="s">
        <v>6716</v>
      </c>
      <c r="U294" s="90" t="s">
        <v>6396</v>
      </c>
      <c r="V294" s="90" t="s">
        <v>1530</v>
      </c>
      <c r="W294" s="90" t="s">
        <v>1530</v>
      </c>
      <c r="X294" s="90"/>
    </row>
    <row r="295" spans="2:24" s="142" customFormat="1">
      <c r="B295" s="109" t="s">
        <v>1239</v>
      </c>
      <c r="C295" s="25"/>
      <c r="D295" s="25"/>
      <c r="E295" s="25"/>
      <c r="F295" s="109" t="s">
        <v>1298</v>
      </c>
      <c r="G295" s="25" t="s">
        <v>235</v>
      </c>
      <c r="H295" s="90" t="s">
        <v>51</v>
      </c>
      <c r="I295" s="160" t="s">
        <v>1524</v>
      </c>
      <c r="J295" s="25" t="s">
        <v>1525</v>
      </c>
      <c r="K295" s="90" t="s">
        <v>583</v>
      </c>
      <c r="L295" s="90" t="s">
        <v>79</v>
      </c>
      <c r="M295" s="25" t="s">
        <v>1316</v>
      </c>
      <c r="N295" s="25"/>
      <c r="O295" s="25" t="s">
        <v>1300</v>
      </c>
      <c r="P295" s="90"/>
      <c r="Q295" s="90">
        <v>3</v>
      </c>
      <c r="R295" s="90" t="s">
        <v>10220</v>
      </c>
      <c r="S295" s="123" t="s">
        <v>10185</v>
      </c>
      <c r="T295" s="90" t="s">
        <v>1023</v>
      </c>
      <c r="U295" s="90" t="s">
        <v>4393</v>
      </c>
      <c r="V295" s="90" t="s">
        <v>584</v>
      </c>
      <c r="W295" s="90" t="s">
        <v>584</v>
      </c>
      <c r="X295" s="90"/>
    </row>
    <row r="296" spans="2:24" s="142" customFormat="1">
      <c r="B296" s="109" t="s">
        <v>1239</v>
      </c>
      <c r="C296" s="25"/>
      <c r="D296" s="25"/>
      <c r="E296" s="25"/>
      <c r="F296" s="109" t="s">
        <v>1298</v>
      </c>
      <c r="G296" s="25" t="s">
        <v>235</v>
      </c>
      <c r="H296" s="90" t="s">
        <v>51</v>
      </c>
      <c r="I296" s="160" t="s">
        <v>1524</v>
      </c>
      <c r="J296" s="25" t="s">
        <v>1525</v>
      </c>
      <c r="K296" s="90" t="s">
        <v>1531</v>
      </c>
      <c r="L296" s="90" t="s">
        <v>1532</v>
      </c>
      <c r="M296" s="25" t="s">
        <v>1316</v>
      </c>
      <c r="N296" s="25"/>
      <c r="O296" s="25" t="s">
        <v>1300</v>
      </c>
      <c r="P296" s="90"/>
      <c r="Q296" s="90">
        <v>4</v>
      </c>
      <c r="R296" s="90" t="s">
        <v>10220</v>
      </c>
      <c r="S296" s="123" t="s">
        <v>10185</v>
      </c>
      <c r="T296" s="90" t="s">
        <v>6715</v>
      </c>
      <c r="U296" s="90" t="s">
        <v>4840</v>
      </c>
      <c r="V296" s="90" t="s">
        <v>1533</v>
      </c>
      <c r="W296" s="90" t="s">
        <v>1533</v>
      </c>
      <c r="X296" s="90"/>
    </row>
    <row r="297" spans="2:24" s="142" customFormat="1">
      <c r="B297" s="109" t="s">
        <v>1239</v>
      </c>
      <c r="C297" s="109"/>
      <c r="D297" s="109"/>
      <c r="E297" s="109"/>
      <c r="F297" s="109" t="s">
        <v>1298</v>
      </c>
      <c r="G297" s="25" t="s">
        <v>215</v>
      </c>
      <c r="H297" s="90" t="s">
        <v>51</v>
      </c>
      <c r="I297" s="160" t="s">
        <v>1534</v>
      </c>
      <c r="J297" s="25" t="s">
        <v>1535</v>
      </c>
      <c r="K297" s="25" t="s">
        <v>1536</v>
      </c>
      <c r="L297" s="90" t="s">
        <v>3</v>
      </c>
      <c r="M297" s="25" t="s">
        <v>1299</v>
      </c>
      <c r="N297" s="25" t="s">
        <v>4</v>
      </c>
      <c r="O297" s="25" t="s">
        <v>1300</v>
      </c>
      <c r="P297" s="25" t="s">
        <v>6</v>
      </c>
      <c r="Q297" s="25"/>
      <c r="R297" s="25"/>
      <c r="S297" s="25"/>
      <c r="T297" s="25"/>
      <c r="U297" s="90"/>
      <c r="V297" s="90" t="s">
        <v>59</v>
      </c>
      <c r="W297" s="25"/>
      <c r="X297" s="25"/>
    </row>
    <row r="298" spans="2:24" s="142" customFormat="1">
      <c r="B298" s="109" t="s">
        <v>1239</v>
      </c>
      <c r="C298" s="109"/>
      <c r="D298" s="109"/>
      <c r="E298" s="109"/>
      <c r="F298" s="109" t="s">
        <v>1298</v>
      </c>
      <c r="G298" s="25" t="s">
        <v>215</v>
      </c>
      <c r="H298" s="90" t="s">
        <v>51</v>
      </c>
      <c r="I298" s="160" t="s">
        <v>1534</v>
      </c>
      <c r="J298" s="25" t="s">
        <v>1535</v>
      </c>
      <c r="K298" s="25" t="s">
        <v>450</v>
      </c>
      <c r="L298" s="90" t="s">
        <v>3</v>
      </c>
      <c r="M298" s="25" t="s">
        <v>1299</v>
      </c>
      <c r="N298" s="25" t="s">
        <v>438</v>
      </c>
      <c r="O298" s="25" t="s">
        <v>1312</v>
      </c>
      <c r="P298" s="25"/>
      <c r="Q298" s="25"/>
      <c r="R298" s="25" t="s">
        <v>10187</v>
      </c>
      <c r="S298" s="25"/>
      <c r="T298" s="25" t="s">
        <v>10188</v>
      </c>
      <c r="U298" s="90" t="s">
        <v>3</v>
      </c>
      <c r="V298" s="90" t="s">
        <v>9016</v>
      </c>
      <c r="W298" s="90" t="s">
        <v>1326</v>
      </c>
      <c r="X298" s="25"/>
    </row>
    <row r="299" spans="2:24" s="142" customFormat="1">
      <c r="B299" s="109" t="s">
        <v>1239</v>
      </c>
      <c r="C299" s="109"/>
      <c r="D299" s="109"/>
      <c r="E299" s="109"/>
      <c r="F299" s="109" t="s">
        <v>1298</v>
      </c>
      <c r="G299" s="25" t="s">
        <v>215</v>
      </c>
      <c r="H299" s="90" t="s">
        <v>51</v>
      </c>
      <c r="I299" s="160" t="s">
        <v>1534</v>
      </c>
      <c r="J299" s="25" t="s">
        <v>1535</v>
      </c>
      <c r="K299" s="25" t="s">
        <v>1537</v>
      </c>
      <c r="L299" s="90" t="s">
        <v>3</v>
      </c>
      <c r="M299" s="25" t="s">
        <v>1299</v>
      </c>
      <c r="N299" s="25" t="s">
        <v>438</v>
      </c>
      <c r="O299" s="25" t="s">
        <v>1538</v>
      </c>
      <c r="P299" s="25"/>
      <c r="Q299" s="25"/>
      <c r="R299" s="25" t="s">
        <v>10221</v>
      </c>
      <c r="S299" s="25"/>
      <c r="T299" s="25" t="s">
        <v>10222</v>
      </c>
      <c r="U299" s="90" t="s">
        <v>3</v>
      </c>
      <c r="V299" s="90" t="s">
        <v>9036</v>
      </c>
      <c r="W299" s="90" t="s">
        <v>1539</v>
      </c>
      <c r="X299" s="25"/>
    </row>
    <row r="300" spans="2:24" s="142" customFormat="1">
      <c r="B300" s="109" t="s">
        <v>1239</v>
      </c>
      <c r="C300" s="109"/>
      <c r="D300" s="109"/>
      <c r="E300" s="109"/>
      <c r="F300" s="109" t="s">
        <v>1298</v>
      </c>
      <c r="G300" s="25" t="s">
        <v>215</v>
      </c>
      <c r="H300" s="90" t="s">
        <v>51</v>
      </c>
      <c r="I300" s="160" t="s">
        <v>1534</v>
      </c>
      <c r="J300" s="25" t="s">
        <v>1535</v>
      </c>
      <c r="K300" s="25" t="s">
        <v>8</v>
      </c>
      <c r="L300" s="90" t="s">
        <v>1304</v>
      </c>
      <c r="M300" s="25" t="s">
        <v>1299</v>
      </c>
      <c r="N300" s="162" t="s">
        <v>438</v>
      </c>
      <c r="O300" s="162" t="s">
        <v>1305</v>
      </c>
      <c r="P300" s="25"/>
      <c r="Q300" s="25"/>
      <c r="R300" s="25"/>
      <c r="S300" s="25"/>
      <c r="T300" s="25"/>
      <c r="U300" s="90"/>
      <c r="V300" s="90" t="s">
        <v>67</v>
      </c>
      <c r="W300" s="25"/>
      <c r="X300" s="25"/>
    </row>
    <row r="301" spans="2:24" s="142" customFormat="1">
      <c r="B301" s="109" t="s">
        <v>1239</v>
      </c>
      <c r="C301" s="25"/>
      <c r="D301" s="25"/>
      <c r="E301" s="25"/>
      <c r="F301" s="109" t="s">
        <v>1298</v>
      </c>
      <c r="G301" s="25" t="s">
        <v>215</v>
      </c>
      <c r="H301" s="90" t="s">
        <v>51</v>
      </c>
      <c r="I301" s="160" t="s">
        <v>1534</v>
      </c>
      <c r="J301" s="25" t="s">
        <v>1535</v>
      </c>
      <c r="K301" s="25" t="s">
        <v>12</v>
      </c>
      <c r="L301" s="90" t="s">
        <v>3</v>
      </c>
      <c r="M301" s="25" t="s">
        <v>1299</v>
      </c>
      <c r="N301" s="25" t="s">
        <v>448</v>
      </c>
      <c r="O301" s="25" t="s">
        <v>1300</v>
      </c>
      <c r="P301" s="25"/>
      <c r="Q301" s="25"/>
      <c r="R301" s="25"/>
      <c r="S301" s="25"/>
      <c r="T301" s="25"/>
      <c r="U301" s="90"/>
      <c r="V301" s="90" t="s">
        <v>1309</v>
      </c>
      <c r="W301" s="25"/>
      <c r="X301" s="25"/>
    </row>
    <row r="302" spans="2:24" s="142" customFormat="1">
      <c r="B302" s="174" t="s">
        <v>1239</v>
      </c>
      <c r="C302" s="174" t="s">
        <v>8454</v>
      </c>
      <c r="D302" s="174" t="s">
        <v>1561</v>
      </c>
      <c r="E302" s="175">
        <v>44538</v>
      </c>
      <c r="F302" s="109" t="s">
        <v>1298</v>
      </c>
      <c r="G302" s="25" t="s">
        <v>215</v>
      </c>
      <c r="H302" s="90" t="s">
        <v>51</v>
      </c>
      <c r="I302" s="160" t="s">
        <v>1534</v>
      </c>
      <c r="J302" s="25" t="s">
        <v>1535</v>
      </c>
      <c r="K302" s="25" t="s">
        <v>18</v>
      </c>
      <c r="L302" s="90" t="s">
        <v>19</v>
      </c>
      <c r="M302" s="25" t="s">
        <v>1299</v>
      </c>
      <c r="N302" s="25"/>
      <c r="O302" s="25" t="s">
        <v>1300</v>
      </c>
      <c r="P302" s="25"/>
      <c r="Q302" s="25"/>
      <c r="R302" s="25"/>
      <c r="S302" s="25"/>
      <c r="T302" s="25"/>
      <c r="U302" s="90"/>
      <c r="V302" s="90" t="s">
        <v>17</v>
      </c>
      <c r="W302" s="25"/>
      <c r="X302" s="25"/>
    </row>
    <row r="303" spans="2:24" s="142" customFormat="1">
      <c r="B303" s="109" t="s">
        <v>8454</v>
      </c>
      <c r="C303" s="109"/>
      <c r="D303" s="109"/>
      <c r="E303" s="243">
        <v>44538</v>
      </c>
      <c r="F303" s="109" t="s">
        <v>1298</v>
      </c>
      <c r="G303" s="90" t="s">
        <v>219</v>
      </c>
      <c r="H303" s="90" t="s">
        <v>51</v>
      </c>
      <c r="I303" s="160" t="s">
        <v>9037</v>
      </c>
      <c r="J303" s="90" t="s">
        <v>8933</v>
      </c>
      <c r="K303" s="25" t="s">
        <v>1536</v>
      </c>
      <c r="L303" s="90" t="s">
        <v>3</v>
      </c>
      <c r="M303" s="25" t="s">
        <v>1299</v>
      </c>
      <c r="N303" s="25" t="s">
        <v>455</v>
      </c>
      <c r="O303" s="25" t="s">
        <v>9038</v>
      </c>
      <c r="P303" s="90" t="s">
        <v>6</v>
      </c>
      <c r="Q303" s="90"/>
      <c r="R303" s="90"/>
      <c r="S303" s="90"/>
      <c r="T303" s="90"/>
      <c r="U303" s="90"/>
      <c r="V303" s="90" t="s">
        <v>63</v>
      </c>
      <c r="W303" s="90"/>
      <c r="X303" s="90"/>
    </row>
    <row r="304" spans="2:24" s="142" customFormat="1">
      <c r="B304" s="109" t="s">
        <v>8454</v>
      </c>
      <c r="C304" s="109"/>
      <c r="D304" s="109"/>
      <c r="E304" s="243">
        <v>44538</v>
      </c>
      <c r="F304" s="109" t="s">
        <v>1298</v>
      </c>
      <c r="G304" s="90" t="s">
        <v>219</v>
      </c>
      <c r="H304" s="90" t="s">
        <v>51</v>
      </c>
      <c r="I304" s="160" t="s">
        <v>9037</v>
      </c>
      <c r="J304" s="90" t="s">
        <v>8933</v>
      </c>
      <c r="K304" s="90" t="s">
        <v>14</v>
      </c>
      <c r="L304" s="90" t="s">
        <v>15</v>
      </c>
      <c r="M304" s="25" t="s">
        <v>1299</v>
      </c>
      <c r="N304" s="25"/>
      <c r="O304" s="25" t="s">
        <v>1300</v>
      </c>
      <c r="P304" s="90"/>
      <c r="Q304" s="90"/>
      <c r="R304" s="90"/>
      <c r="S304" s="90"/>
      <c r="T304" s="90"/>
      <c r="U304" s="90"/>
      <c r="V304" s="90" t="s">
        <v>13</v>
      </c>
      <c r="W304" s="90"/>
      <c r="X304" s="90"/>
    </row>
    <row r="305" spans="2:24" s="142" customFormat="1">
      <c r="B305" s="109" t="s">
        <v>8454</v>
      </c>
      <c r="C305" s="109"/>
      <c r="D305" s="109"/>
      <c r="E305" s="243">
        <v>44538</v>
      </c>
      <c r="F305" s="109" t="s">
        <v>1298</v>
      </c>
      <c r="G305" s="90" t="s">
        <v>219</v>
      </c>
      <c r="H305" s="90" t="s">
        <v>51</v>
      </c>
      <c r="I305" s="160" t="s">
        <v>9037</v>
      </c>
      <c r="J305" s="90" t="s">
        <v>8933</v>
      </c>
      <c r="K305" s="90" t="s">
        <v>8</v>
      </c>
      <c r="L305" s="90" t="s">
        <v>1304</v>
      </c>
      <c r="M305" s="25" t="s">
        <v>1299</v>
      </c>
      <c r="N305" s="162" t="s">
        <v>398</v>
      </c>
      <c r="O305" s="162" t="s">
        <v>1305</v>
      </c>
      <c r="P305" s="90"/>
      <c r="Q305" s="90"/>
      <c r="R305" s="90"/>
      <c r="S305" s="90"/>
      <c r="T305" s="90"/>
      <c r="U305" s="90"/>
      <c r="V305" s="90" t="s">
        <v>1313</v>
      </c>
      <c r="W305" s="90"/>
      <c r="X305" s="90"/>
    </row>
    <row r="306" spans="2:24" s="142" customFormat="1">
      <c r="B306" s="109" t="s">
        <v>8454</v>
      </c>
      <c r="C306" s="109"/>
      <c r="D306" s="109"/>
      <c r="E306" s="243">
        <v>44538</v>
      </c>
      <c r="F306" s="109" t="s">
        <v>1298</v>
      </c>
      <c r="G306" s="90" t="s">
        <v>219</v>
      </c>
      <c r="H306" s="90" t="s">
        <v>51</v>
      </c>
      <c r="I306" s="160" t="s">
        <v>9037</v>
      </c>
      <c r="J306" s="90" t="s">
        <v>8933</v>
      </c>
      <c r="K306" s="90" t="s">
        <v>12</v>
      </c>
      <c r="L306" s="90" t="s">
        <v>3</v>
      </c>
      <c r="M306" s="25" t="s">
        <v>1299</v>
      </c>
      <c r="N306" s="25" t="s">
        <v>4</v>
      </c>
      <c r="O306" s="25" t="s">
        <v>1300</v>
      </c>
      <c r="P306" s="90"/>
      <c r="Q306" s="90"/>
      <c r="R306" s="90"/>
      <c r="S306" s="90"/>
      <c r="T306" s="90"/>
      <c r="U306" s="90"/>
      <c r="V306" s="90" t="s">
        <v>1309</v>
      </c>
      <c r="W306" s="90"/>
      <c r="X306" s="90"/>
    </row>
    <row r="307" spans="2:24" s="142" customFormat="1">
      <c r="B307" s="109" t="s">
        <v>8454</v>
      </c>
      <c r="C307" s="109"/>
      <c r="D307" s="109"/>
      <c r="E307" s="243">
        <v>44538</v>
      </c>
      <c r="F307" s="109" t="s">
        <v>1298</v>
      </c>
      <c r="G307" s="90" t="s">
        <v>219</v>
      </c>
      <c r="H307" s="90" t="s">
        <v>51</v>
      </c>
      <c r="I307" s="160" t="s">
        <v>9037</v>
      </c>
      <c r="J307" s="90" t="s">
        <v>8933</v>
      </c>
      <c r="K307" s="90" t="s">
        <v>18</v>
      </c>
      <c r="L307" s="90" t="s">
        <v>19</v>
      </c>
      <c r="M307" s="25" t="s">
        <v>1299</v>
      </c>
      <c r="N307" s="25"/>
      <c r="O307" s="25" t="s">
        <v>1300</v>
      </c>
      <c r="P307" s="90"/>
      <c r="Q307" s="90"/>
      <c r="R307" s="90"/>
      <c r="S307" s="90"/>
      <c r="T307" s="90"/>
      <c r="U307" s="90"/>
      <c r="V307" s="90" t="s">
        <v>17</v>
      </c>
      <c r="W307" s="90"/>
      <c r="X307" s="90"/>
    </row>
    <row r="308" spans="2:24" s="142" customFormat="1">
      <c r="B308" s="109" t="s">
        <v>8454</v>
      </c>
      <c r="C308" s="109"/>
      <c r="D308" s="109"/>
      <c r="E308" s="243">
        <v>44538</v>
      </c>
      <c r="F308" s="109" t="s">
        <v>1298</v>
      </c>
      <c r="G308" s="90" t="s">
        <v>219</v>
      </c>
      <c r="H308" s="90" t="s">
        <v>51</v>
      </c>
      <c r="I308" s="160" t="s">
        <v>9037</v>
      </c>
      <c r="J308" s="90" t="s">
        <v>8933</v>
      </c>
      <c r="K308" s="90" t="s">
        <v>21</v>
      </c>
      <c r="L308" s="90" t="s">
        <v>19</v>
      </c>
      <c r="M308" s="25" t="s">
        <v>1299</v>
      </c>
      <c r="N308" s="25" t="s">
        <v>1314</v>
      </c>
      <c r="O308" s="25" t="s">
        <v>1300</v>
      </c>
      <c r="P308" s="90"/>
      <c r="Q308" s="90"/>
      <c r="R308" s="90"/>
      <c r="S308" s="90"/>
      <c r="T308" s="90"/>
      <c r="U308" s="90"/>
      <c r="V308" s="90" t="s">
        <v>20</v>
      </c>
      <c r="W308" s="90"/>
      <c r="X308" s="90"/>
    </row>
    <row r="309" spans="2:24" s="142" customFormat="1">
      <c r="B309" s="109" t="s">
        <v>8454</v>
      </c>
      <c r="C309" s="109"/>
      <c r="D309" s="109"/>
      <c r="E309" s="243">
        <v>44538</v>
      </c>
      <c r="F309" s="109" t="s">
        <v>1298</v>
      </c>
      <c r="G309" s="90" t="s">
        <v>219</v>
      </c>
      <c r="H309" s="90" t="s">
        <v>51</v>
      </c>
      <c r="I309" s="160" t="s">
        <v>9037</v>
      </c>
      <c r="J309" s="90" t="s">
        <v>8933</v>
      </c>
      <c r="K309" s="25" t="s">
        <v>93</v>
      </c>
      <c r="L309" s="90" t="s">
        <v>65</v>
      </c>
      <c r="M309" s="25" t="s">
        <v>1299</v>
      </c>
      <c r="N309" s="25" t="s">
        <v>4</v>
      </c>
      <c r="O309" s="25"/>
      <c r="P309" s="25"/>
      <c r="Q309" s="25"/>
      <c r="R309" s="136" t="s">
        <v>616</v>
      </c>
      <c r="S309" s="123" t="s">
        <v>10185</v>
      </c>
      <c r="T309" s="1" t="s">
        <v>10186</v>
      </c>
      <c r="U309" s="90" t="s">
        <v>65</v>
      </c>
      <c r="V309" s="90" t="s">
        <v>457</v>
      </c>
      <c r="W309" s="123" t="s">
        <v>578</v>
      </c>
      <c r="X309" s="25"/>
    </row>
    <row r="310" spans="2:24" s="142" customFormat="1">
      <c r="B310" s="109" t="s">
        <v>1239</v>
      </c>
      <c r="C310" s="25"/>
      <c r="D310" s="25"/>
      <c r="E310" s="25"/>
      <c r="F310" s="109" t="s">
        <v>1298</v>
      </c>
      <c r="G310" s="25" t="s">
        <v>215</v>
      </c>
      <c r="H310" s="90" t="s">
        <v>51</v>
      </c>
      <c r="I310" s="160" t="s">
        <v>1540</v>
      </c>
      <c r="J310" s="25" t="s">
        <v>1541</v>
      </c>
      <c r="K310" s="25" t="s">
        <v>449</v>
      </c>
      <c r="L310" s="90" t="s">
        <v>3</v>
      </c>
      <c r="M310" s="25" t="s">
        <v>1299</v>
      </c>
      <c r="N310" s="25" t="s">
        <v>4</v>
      </c>
      <c r="O310" s="25" t="s">
        <v>1300</v>
      </c>
      <c r="P310" s="25" t="s">
        <v>6</v>
      </c>
      <c r="Q310" s="25"/>
      <c r="R310" s="25"/>
      <c r="S310" s="25"/>
      <c r="T310" s="25"/>
      <c r="U310" s="90"/>
      <c r="V310" s="90" t="s">
        <v>59</v>
      </c>
      <c r="W310" s="25"/>
      <c r="X310" s="25"/>
    </row>
    <row r="311" spans="2:24" s="142" customFormat="1">
      <c r="B311" s="109" t="s">
        <v>1239</v>
      </c>
      <c r="C311" s="25"/>
      <c r="D311" s="25"/>
      <c r="E311" s="25"/>
      <c r="F311" s="109" t="s">
        <v>1298</v>
      </c>
      <c r="G311" s="25" t="s">
        <v>215</v>
      </c>
      <c r="H311" s="90" t="s">
        <v>51</v>
      </c>
      <c r="I311" s="160" t="s">
        <v>1540</v>
      </c>
      <c r="J311" s="25" t="s">
        <v>1541</v>
      </c>
      <c r="K311" s="25" t="s">
        <v>450</v>
      </c>
      <c r="L311" s="90" t="s">
        <v>3</v>
      </c>
      <c r="M311" s="25" t="s">
        <v>1299</v>
      </c>
      <c r="N311" s="25" t="s">
        <v>438</v>
      </c>
      <c r="O311" s="25" t="s">
        <v>1312</v>
      </c>
      <c r="P311" s="25"/>
      <c r="Q311" s="25"/>
      <c r="R311" s="25" t="s">
        <v>10223</v>
      </c>
      <c r="S311" s="25"/>
      <c r="T311" s="25" t="s">
        <v>10188</v>
      </c>
      <c r="U311" s="90" t="s">
        <v>3</v>
      </c>
      <c r="V311" s="90" t="s">
        <v>9016</v>
      </c>
      <c r="W311" s="90" t="s">
        <v>1326</v>
      </c>
      <c r="X311" s="25"/>
    </row>
    <row r="312" spans="2:24" s="142" customFormat="1">
      <c r="B312" s="109" t="s">
        <v>1239</v>
      </c>
      <c r="C312" s="25"/>
      <c r="D312" s="25"/>
      <c r="E312" s="25"/>
      <c r="F312" s="109" t="s">
        <v>1298</v>
      </c>
      <c r="G312" s="25" t="s">
        <v>215</v>
      </c>
      <c r="H312" s="90" t="s">
        <v>51</v>
      </c>
      <c r="I312" s="160" t="s">
        <v>1540</v>
      </c>
      <c r="J312" s="25" t="s">
        <v>1541</v>
      </c>
      <c r="K312" s="25" t="s">
        <v>441</v>
      </c>
      <c r="L312" s="90" t="s">
        <v>3</v>
      </c>
      <c r="M312" s="25" t="s">
        <v>1299</v>
      </c>
      <c r="N312" s="25" t="s">
        <v>438</v>
      </c>
      <c r="O312" s="25" t="s">
        <v>1542</v>
      </c>
      <c r="P312" s="25"/>
      <c r="Q312" s="25"/>
      <c r="R312" s="25" t="s">
        <v>10224</v>
      </c>
      <c r="S312" s="25"/>
      <c r="T312" s="25" t="s">
        <v>10225</v>
      </c>
      <c r="U312" s="90" t="s">
        <v>3</v>
      </c>
      <c r="V312" s="90" t="s">
        <v>9039</v>
      </c>
      <c r="W312" s="90" t="s">
        <v>1543</v>
      </c>
      <c r="X312" s="25"/>
    </row>
    <row r="313" spans="2:24" s="142" customFormat="1">
      <c r="B313" s="109" t="s">
        <v>1239</v>
      </c>
      <c r="C313" s="25"/>
      <c r="D313" s="25"/>
      <c r="E313" s="25"/>
      <c r="F313" s="109" t="s">
        <v>1298</v>
      </c>
      <c r="G313" s="123" t="s">
        <v>215</v>
      </c>
      <c r="H313" s="90" t="s">
        <v>51</v>
      </c>
      <c r="I313" s="160" t="s">
        <v>1540</v>
      </c>
      <c r="J313" s="25" t="s">
        <v>1541</v>
      </c>
      <c r="K313" s="136" t="s">
        <v>393</v>
      </c>
      <c r="L313" s="112" t="s">
        <v>585</v>
      </c>
      <c r="M313" s="90" t="s">
        <v>1299</v>
      </c>
      <c r="N313" s="123" t="s">
        <v>438</v>
      </c>
      <c r="O313" s="25" t="s">
        <v>1544</v>
      </c>
      <c r="P313" s="123"/>
      <c r="Q313" s="123"/>
      <c r="R313" s="123"/>
      <c r="S313" s="123"/>
      <c r="T313" s="123" t="s">
        <v>10226</v>
      </c>
      <c r="U313" s="112" t="s">
        <v>585</v>
      </c>
      <c r="V313" s="90" t="s">
        <v>1330</v>
      </c>
      <c r="W313" s="136" t="s">
        <v>394</v>
      </c>
      <c r="X313" s="123"/>
    </row>
    <row r="314" spans="2:24" s="142" customFormat="1">
      <c r="B314" s="109" t="s">
        <v>1239</v>
      </c>
      <c r="C314" s="25"/>
      <c r="D314" s="25"/>
      <c r="E314" s="25"/>
      <c r="F314" s="109" t="s">
        <v>1298</v>
      </c>
      <c r="G314" s="25" t="s">
        <v>215</v>
      </c>
      <c r="H314" s="90" t="s">
        <v>51</v>
      </c>
      <c r="I314" s="160" t="s">
        <v>1540</v>
      </c>
      <c r="J314" s="25" t="s">
        <v>1541</v>
      </c>
      <c r="K314" s="25" t="s">
        <v>8</v>
      </c>
      <c r="L314" s="90" t="s">
        <v>1304</v>
      </c>
      <c r="M314" s="25" t="s">
        <v>1299</v>
      </c>
      <c r="N314" s="162" t="s">
        <v>438</v>
      </c>
      <c r="O314" s="162" t="s">
        <v>1305</v>
      </c>
      <c r="P314" s="25"/>
      <c r="Q314" s="25"/>
      <c r="R314" s="25"/>
      <c r="S314" s="25"/>
      <c r="T314" s="25"/>
      <c r="U314" s="90"/>
      <c r="V314" s="90" t="s">
        <v>67</v>
      </c>
      <c r="W314" s="25"/>
      <c r="X314" s="25"/>
    </row>
    <row r="315" spans="2:24" s="142" customFormat="1">
      <c r="B315" s="109" t="s">
        <v>1239</v>
      </c>
      <c r="C315" s="25"/>
      <c r="D315" s="25"/>
      <c r="E315" s="25"/>
      <c r="F315" s="109" t="s">
        <v>1298</v>
      </c>
      <c r="G315" s="25" t="s">
        <v>215</v>
      </c>
      <c r="H315" s="90" t="s">
        <v>51</v>
      </c>
      <c r="I315" s="160" t="s">
        <v>1540</v>
      </c>
      <c r="J315" s="25" t="s">
        <v>1541</v>
      </c>
      <c r="K315" s="25" t="s">
        <v>12</v>
      </c>
      <c r="L315" s="90" t="s">
        <v>3</v>
      </c>
      <c r="M315" s="25" t="s">
        <v>1299</v>
      </c>
      <c r="N315" s="25" t="s">
        <v>448</v>
      </c>
      <c r="O315" s="25" t="s">
        <v>1300</v>
      </c>
      <c r="P315" s="25"/>
      <c r="Q315" s="25"/>
      <c r="R315" s="25"/>
      <c r="S315" s="25"/>
      <c r="T315" s="25"/>
      <c r="U315" s="90"/>
      <c r="V315" s="90" t="s">
        <v>1309</v>
      </c>
      <c r="W315" s="25"/>
      <c r="X315" s="25"/>
    </row>
    <row r="316" spans="2:24" s="142" customFormat="1">
      <c r="B316" s="241" t="s">
        <v>1239</v>
      </c>
      <c r="C316" s="174" t="s">
        <v>9674</v>
      </c>
      <c r="D316" s="174" t="s">
        <v>1561</v>
      </c>
      <c r="E316" s="175">
        <v>44608</v>
      </c>
      <c r="F316" s="109" t="s">
        <v>1298</v>
      </c>
      <c r="G316" s="25" t="s">
        <v>215</v>
      </c>
      <c r="H316" s="90" t="s">
        <v>51</v>
      </c>
      <c r="I316" s="160" t="s">
        <v>1540</v>
      </c>
      <c r="J316" s="25" t="s">
        <v>1541</v>
      </c>
      <c r="K316" s="25" t="s">
        <v>18</v>
      </c>
      <c r="L316" s="90" t="s">
        <v>19</v>
      </c>
      <c r="M316" s="25" t="s">
        <v>1299</v>
      </c>
      <c r="N316" s="25"/>
      <c r="O316" s="25" t="s">
        <v>1300</v>
      </c>
      <c r="P316" s="25"/>
      <c r="Q316" s="25"/>
      <c r="R316" s="25"/>
      <c r="S316" s="25"/>
      <c r="T316" s="25"/>
      <c r="U316" s="90"/>
      <c r="V316" s="90" t="s">
        <v>17</v>
      </c>
      <c r="W316" s="25"/>
      <c r="X316" s="25"/>
    </row>
    <row r="317" spans="2:24" s="142" customFormat="1">
      <c r="B317" s="173" t="s">
        <v>132</v>
      </c>
      <c r="C317" s="173"/>
      <c r="D317" s="173"/>
      <c r="E317" s="25"/>
      <c r="F317" s="109" t="s">
        <v>1298</v>
      </c>
      <c r="G317" s="90" t="s">
        <v>218</v>
      </c>
      <c r="H317" s="90" t="s">
        <v>51</v>
      </c>
      <c r="I317" s="160" t="s">
        <v>1545</v>
      </c>
      <c r="J317" s="90" t="s">
        <v>1546</v>
      </c>
      <c r="K317" s="90" t="s">
        <v>1547</v>
      </c>
      <c r="L317" s="90" t="s">
        <v>3</v>
      </c>
      <c r="M317" s="25" t="s">
        <v>1299</v>
      </c>
      <c r="N317" s="25" t="s">
        <v>4</v>
      </c>
      <c r="O317" s="25" t="s">
        <v>1300</v>
      </c>
      <c r="P317" s="90" t="s">
        <v>6</v>
      </c>
      <c r="Q317" s="90"/>
      <c r="R317" s="90"/>
      <c r="S317" s="90"/>
      <c r="T317" s="90"/>
      <c r="U317" s="90"/>
      <c r="V317" s="90" t="s">
        <v>59</v>
      </c>
      <c r="W317" s="90"/>
      <c r="X317" s="161" t="s">
        <v>1301</v>
      </c>
    </row>
    <row r="318" spans="2:24" s="142" customFormat="1">
      <c r="B318" s="173" t="s">
        <v>132</v>
      </c>
      <c r="C318" s="173"/>
      <c r="D318" s="173"/>
      <c r="E318" s="25"/>
      <c r="F318" s="109" t="s">
        <v>1298</v>
      </c>
      <c r="G318" s="90" t="s">
        <v>218</v>
      </c>
      <c r="H318" s="90" t="s">
        <v>51</v>
      </c>
      <c r="I318" s="160" t="s">
        <v>1545</v>
      </c>
      <c r="J318" s="90" t="s">
        <v>1546</v>
      </c>
      <c r="K318" s="90" t="s">
        <v>1548</v>
      </c>
      <c r="L318" s="90" t="s">
        <v>75</v>
      </c>
      <c r="M318" s="25" t="s">
        <v>1299</v>
      </c>
      <c r="N318" s="25" t="s">
        <v>60</v>
      </c>
      <c r="O318" s="25" t="s">
        <v>1300</v>
      </c>
      <c r="P318" s="90"/>
      <c r="Q318" s="90"/>
      <c r="R318" s="90" t="s">
        <v>10227</v>
      </c>
      <c r="S318" s="90"/>
      <c r="T318" s="90" t="s">
        <v>126</v>
      </c>
      <c r="U318" s="90" t="s">
        <v>70</v>
      </c>
      <c r="V318" s="90" t="s">
        <v>1549</v>
      </c>
      <c r="W318" s="90" t="s">
        <v>1550</v>
      </c>
      <c r="X318" s="90"/>
    </row>
    <row r="319" spans="2:24" s="142" customFormat="1">
      <c r="B319" s="173" t="s">
        <v>132</v>
      </c>
      <c r="C319" s="173"/>
      <c r="D319" s="173"/>
      <c r="E319" s="25"/>
      <c r="F319" s="109" t="s">
        <v>1298</v>
      </c>
      <c r="G319" s="90" t="s">
        <v>218</v>
      </c>
      <c r="H319" s="90" t="s">
        <v>51</v>
      </c>
      <c r="I319" s="160" t="s">
        <v>1545</v>
      </c>
      <c r="J319" s="90" t="s">
        <v>1546</v>
      </c>
      <c r="K319" s="90" t="s">
        <v>8</v>
      </c>
      <c r="L319" s="90" t="s">
        <v>1304</v>
      </c>
      <c r="M319" s="25" t="s">
        <v>1299</v>
      </c>
      <c r="N319" s="162" t="s">
        <v>438</v>
      </c>
      <c r="O319" s="162" t="s">
        <v>1305</v>
      </c>
      <c r="P319" s="90"/>
      <c r="Q319" s="90"/>
      <c r="R319" s="90"/>
      <c r="S319" s="90"/>
      <c r="T319" s="90"/>
      <c r="U319" s="90"/>
      <c r="V319" s="90" t="s">
        <v>1306</v>
      </c>
      <c r="W319" s="90"/>
      <c r="X319" s="90"/>
    </row>
    <row r="320" spans="2:24" s="142" customFormat="1">
      <c r="B320" s="173" t="s">
        <v>132</v>
      </c>
      <c r="C320" s="173"/>
      <c r="D320" s="173"/>
      <c r="E320" s="25"/>
      <c r="F320" s="109" t="s">
        <v>1298</v>
      </c>
      <c r="G320" s="90" t="s">
        <v>218</v>
      </c>
      <c r="H320" s="90" t="s">
        <v>51</v>
      </c>
      <c r="I320" s="160" t="s">
        <v>1545</v>
      </c>
      <c r="J320" s="90" t="s">
        <v>1546</v>
      </c>
      <c r="K320" s="90" t="s">
        <v>61</v>
      </c>
      <c r="L320" s="90" t="s">
        <v>1304</v>
      </c>
      <c r="M320" s="25" t="s">
        <v>1299</v>
      </c>
      <c r="N320" s="25" t="s">
        <v>60</v>
      </c>
      <c r="O320" s="25" t="s">
        <v>1300</v>
      </c>
      <c r="P320" s="90"/>
      <c r="Q320" s="90"/>
      <c r="R320" s="90"/>
      <c r="S320" s="90"/>
      <c r="T320" s="90"/>
      <c r="U320" s="90"/>
      <c r="V320" s="90" t="s">
        <v>1307</v>
      </c>
      <c r="W320" s="90" t="s">
        <v>1551</v>
      </c>
      <c r="X320" s="90"/>
    </row>
    <row r="321" spans="2:24" s="142" customFormat="1">
      <c r="B321" s="173" t="s">
        <v>132</v>
      </c>
      <c r="C321" s="173"/>
      <c r="D321" s="173"/>
      <c r="E321" s="25"/>
      <c r="F321" s="109" t="s">
        <v>1298</v>
      </c>
      <c r="G321" s="90" t="s">
        <v>218</v>
      </c>
      <c r="H321" s="90" t="s">
        <v>51</v>
      </c>
      <c r="I321" s="160" t="s">
        <v>1545</v>
      </c>
      <c r="J321" s="90" t="s">
        <v>1546</v>
      </c>
      <c r="K321" s="90" t="s">
        <v>10</v>
      </c>
      <c r="L321" s="90" t="s">
        <v>3</v>
      </c>
      <c r="M321" s="25" t="s">
        <v>1299</v>
      </c>
      <c r="N321" s="25" t="s">
        <v>60</v>
      </c>
      <c r="O321" s="25" t="s">
        <v>1300</v>
      </c>
      <c r="P321" s="90"/>
      <c r="Q321" s="90"/>
      <c r="R321" s="90"/>
      <c r="S321" s="90"/>
      <c r="T321" s="90"/>
      <c r="U321" s="90"/>
      <c r="V321" s="90" t="s">
        <v>399</v>
      </c>
      <c r="W321" s="90"/>
      <c r="X321" s="90"/>
    </row>
    <row r="322" spans="2:24" s="142" customFormat="1">
      <c r="B322" s="173" t="s">
        <v>132</v>
      </c>
      <c r="C322" s="173"/>
      <c r="D322" s="173"/>
      <c r="E322" s="25"/>
      <c r="F322" s="109" t="s">
        <v>1298</v>
      </c>
      <c r="G322" s="90" t="s">
        <v>218</v>
      </c>
      <c r="H322" s="90" t="s">
        <v>51</v>
      </c>
      <c r="I322" s="160" t="s">
        <v>1545</v>
      </c>
      <c r="J322" s="90" t="s">
        <v>1546</v>
      </c>
      <c r="K322" s="90" t="s">
        <v>12</v>
      </c>
      <c r="L322" s="90" t="s">
        <v>3</v>
      </c>
      <c r="M322" s="25" t="s">
        <v>1299</v>
      </c>
      <c r="N322" s="25"/>
      <c r="O322" s="25" t="s">
        <v>1300</v>
      </c>
      <c r="P322" s="90"/>
      <c r="Q322" s="90"/>
      <c r="R322" s="90"/>
      <c r="S322" s="90"/>
      <c r="T322" s="90"/>
      <c r="U322" s="90"/>
      <c r="V322" s="90" t="s">
        <v>1309</v>
      </c>
      <c r="W322" s="90"/>
      <c r="X322" s="90"/>
    </row>
    <row r="323" spans="2:24" s="142" customFormat="1">
      <c r="B323" s="173" t="s">
        <v>132</v>
      </c>
      <c r="C323" s="173"/>
      <c r="D323" s="173"/>
      <c r="E323" s="25"/>
      <c r="F323" s="109" t="s">
        <v>1298</v>
      </c>
      <c r="G323" s="90" t="s">
        <v>214</v>
      </c>
      <c r="H323" s="90" t="s">
        <v>51</v>
      </c>
      <c r="I323" s="160" t="s">
        <v>1552</v>
      </c>
      <c r="J323" s="90" t="s">
        <v>1553</v>
      </c>
      <c r="K323" s="90" t="s">
        <v>1547</v>
      </c>
      <c r="L323" s="90" t="s">
        <v>3</v>
      </c>
      <c r="M323" s="25" t="s">
        <v>1299</v>
      </c>
      <c r="N323" s="25" t="s">
        <v>455</v>
      </c>
      <c r="O323" s="25" t="s">
        <v>1554</v>
      </c>
      <c r="P323" s="90" t="s">
        <v>6</v>
      </c>
      <c r="Q323" s="90"/>
      <c r="R323" s="90"/>
      <c r="S323" s="90"/>
      <c r="T323" s="90"/>
      <c r="U323" s="90"/>
      <c r="V323" s="90" t="s">
        <v>63</v>
      </c>
      <c r="W323" s="90"/>
      <c r="X323" s="90"/>
    </row>
    <row r="324" spans="2:24" s="142" customFormat="1">
      <c r="B324" s="173" t="s">
        <v>132</v>
      </c>
      <c r="C324" s="173"/>
      <c r="D324" s="173"/>
      <c r="E324" s="25"/>
      <c r="F324" s="109" t="s">
        <v>1298</v>
      </c>
      <c r="G324" s="90" t="s">
        <v>214</v>
      </c>
      <c r="H324" s="90" t="s">
        <v>51</v>
      </c>
      <c r="I324" s="160" t="s">
        <v>1552</v>
      </c>
      <c r="J324" s="90" t="s">
        <v>1553</v>
      </c>
      <c r="K324" s="90" t="s">
        <v>14</v>
      </c>
      <c r="L324" s="90" t="s">
        <v>15</v>
      </c>
      <c r="M324" s="25" t="s">
        <v>1299</v>
      </c>
      <c r="N324" s="25"/>
      <c r="O324" s="25" t="s">
        <v>1300</v>
      </c>
      <c r="P324" s="90"/>
      <c r="Q324" s="90"/>
      <c r="R324" s="90"/>
      <c r="S324" s="90"/>
      <c r="T324" s="90"/>
      <c r="U324" s="90"/>
      <c r="V324" s="90" t="s">
        <v>13</v>
      </c>
      <c r="W324" s="90"/>
      <c r="X324" s="90"/>
    </row>
    <row r="325" spans="2:24" s="142" customFormat="1">
      <c r="B325" s="173" t="s">
        <v>132</v>
      </c>
      <c r="C325" s="173"/>
      <c r="D325" s="173"/>
      <c r="E325" s="25"/>
      <c r="F325" s="109" t="s">
        <v>1298</v>
      </c>
      <c r="G325" s="90" t="s">
        <v>214</v>
      </c>
      <c r="H325" s="90" t="s">
        <v>51</v>
      </c>
      <c r="I325" s="160" t="s">
        <v>1552</v>
      </c>
      <c r="J325" s="90" t="s">
        <v>1553</v>
      </c>
      <c r="K325" s="90" t="s">
        <v>8</v>
      </c>
      <c r="L325" s="90" t="s">
        <v>1304</v>
      </c>
      <c r="M325" s="25" t="s">
        <v>1299</v>
      </c>
      <c r="N325" s="162" t="s">
        <v>398</v>
      </c>
      <c r="O325" s="162" t="s">
        <v>1305</v>
      </c>
      <c r="P325" s="90"/>
      <c r="Q325" s="90"/>
      <c r="R325" s="90"/>
      <c r="S325" s="90"/>
      <c r="T325" s="90"/>
      <c r="U325" s="90"/>
      <c r="V325" s="90" t="s">
        <v>1313</v>
      </c>
      <c r="W325" s="90"/>
      <c r="X325" s="90"/>
    </row>
    <row r="326" spans="2:24" s="142" customFormat="1">
      <c r="B326" s="173" t="s">
        <v>132</v>
      </c>
      <c r="C326" s="173"/>
      <c r="D326" s="173"/>
      <c r="E326" s="25"/>
      <c r="F326" s="109" t="s">
        <v>1298</v>
      </c>
      <c r="G326" s="90" t="s">
        <v>214</v>
      </c>
      <c r="H326" s="90" t="s">
        <v>51</v>
      </c>
      <c r="I326" s="160" t="s">
        <v>1552</v>
      </c>
      <c r="J326" s="90" t="s">
        <v>1553</v>
      </c>
      <c r="K326" s="90" t="s">
        <v>12</v>
      </c>
      <c r="L326" s="90" t="s">
        <v>3</v>
      </c>
      <c r="M326" s="25" t="s">
        <v>1299</v>
      </c>
      <c r="N326" s="25" t="s">
        <v>4</v>
      </c>
      <c r="O326" s="25" t="s">
        <v>1300</v>
      </c>
      <c r="P326" s="90"/>
      <c r="Q326" s="90"/>
      <c r="R326" s="90"/>
      <c r="S326" s="90"/>
      <c r="T326" s="90"/>
      <c r="U326" s="90"/>
      <c r="V326" s="90" t="s">
        <v>1309</v>
      </c>
      <c r="W326" s="90"/>
      <c r="X326" s="90"/>
    </row>
    <row r="327" spans="2:24" s="142" customFormat="1">
      <c r="B327" s="173" t="s">
        <v>132</v>
      </c>
      <c r="C327" s="173"/>
      <c r="D327" s="173"/>
      <c r="E327" s="25"/>
      <c r="F327" s="109" t="s">
        <v>1298</v>
      </c>
      <c r="G327" s="90" t="s">
        <v>214</v>
      </c>
      <c r="H327" s="90" t="s">
        <v>51</v>
      </c>
      <c r="I327" s="160" t="s">
        <v>1552</v>
      </c>
      <c r="J327" s="90" t="s">
        <v>1553</v>
      </c>
      <c r="K327" s="90" t="s">
        <v>18</v>
      </c>
      <c r="L327" s="90" t="s">
        <v>19</v>
      </c>
      <c r="M327" s="25" t="s">
        <v>1299</v>
      </c>
      <c r="N327" s="25"/>
      <c r="O327" s="25" t="s">
        <v>1300</v>
      </c>
      <c r="P327" s="90"/>
      <c r="Q327" s="90"/>
      <c r="R327" s="90"/>
      <c r="S327" s="90"/>
      <c r="T327" s="90"/>
      <c r="U327" s="90"/>
      <c r="V327" s="90" t="s">
        <v>17</v>
      </c>
      <c r="W327" s="90"/>
      <c r="X327" s="90"/>
    </row>
    <row r="328" spans="2:24" s="142" customFormat="1" ht="15.75" customHeight="1">
      <c r="B328" s="173" t="s">
        <v>132</v>
      </c>
      <c r="C328" s="173"/>
      <c r="D328" s="173"/>
      <c r="E328" s="25"/>
      <c r="F328" s="109" t="s">
        <v>1298</v>
      </c>
      <c r="G328" s="90" t="s">
        <v>214</v>
      </c>
      <c r="H328" s="90" t="s">
        <v>51</v>
      </c>
      <c r="I328" s="160" t="s">
        <v>1552</v>
      </c>
      <c r="J328" s="90" t="s">
        <v>1553</v>
      </c>
      <c r="K328" s="90" t="s">
        <v>21</v>
      </c>
      <c r="L328" s="90" t="s">
        <v>19</v>
      </c>
      <c r="M328" s="25" t="s">
        <v>1299</v>
      </c>
      <c r="N328" s="25" t="s">
        <v>1314</v>
      </c>
      <c r="O328" s="25" t="s">
        <v>1300</v>
      </c>
      <c r="P328" s="90"/>
      <c r="Q328" s="90"/>
      <c r="R328" s="90"/>
      <c r="S328" s="90"/>
      <c r="T328" s="90"/>
      <c r="U328" s="90"/>
      <c r="V328" s="90" t="s">
        <v>20</v>
      </c>
      <c r="W328" s="90"/>
      <c r="X328" s="90"/>
    </row>
    <row r="329" spans="2:24" s="142" customFormat="1">
      <c r="B329" s="163" t="s">
        <v>115</v>
      </c>
      <c r="C329" s="163"/>
      <c r="D329" s="163"/>
      <c r="E329" s="164"/>
      <c r="F329" s="109" t="s">
        <v>1298</v>
      </c>
      <c r="G329" s="90" t="s">
        <v>214</v>
      </c>
      <c r="H329" s="90" t="s">
        <v>51</v>
      </c>
      <c r="I329" s="160" t="s">
        <v>1552</v>
      </c>
      <c r="J329" s="90" t="s">
        <v>1553</v>
      </c>
      <c r="K329" s="90" t="s">
        <v>93</v>
      </c>
      <c r="L329" s="123" t="s">
        <v>65</v>
      </c>
      <c r="M329" s="25" t="s">
        <v>1299</v>
      </c>
      <c r="N329" s="334" t="s">
        <v>4</v>
      </c>
      <c r="O329" s="25" t="s">
        <v>1300</v>
      </c>
      <c r="P329" s="123"/>
      <c r="Q329" s="123"/>
      <c r="R329" s="136" t="s">
        <v>5795</v>
      </c>
      <c r="S329" s="123" t="s">
        <v>10185</v>
      </c>
      <c r="T329" s="1" t="s">
        <v>10186</v>
      </c>
      <c r="U329" s="123" t="s">
        <v>65</v>
      </c>
      <c r="V329" s="90" t="s">
        <v>457</v>
      </c>
      <c r="W329" s="123" t="s">
        <v>578</v>
      </c>
      <c r="X329" s="90"/>
    </row>
    <row r="330" spans="2:24" s="142" customFormat="1">
      <c r="B330" s="173" t="s">
        <v>132</v>
      </c>
      <c r="C330" s="173"/>
      <c r="D330" s="173"/>
      <c r="E330" s="25"/>
      <c r="F330" s="109" t="s">
        <v>1298</v>
      </c>
      <c r="G330" s="90" t="s">
        <v>214</v>
      </c>
      <c r="H330" s="90" t="s">
        <v>51</v>
      </c>
      <c r="I330" s="160" t="s">
        <v>1552</v>
      </c>
      <c r="J330" s="90" t="s">
        <v>1553</v>
      </c>
      <c r="K330" s="90" t="s">
        <v>1555</v>
      </c>
      <c r="L330" s="90" t="s">
        <v>582</v>
      </c>
      <c r="M330" s="25" t="s">
        <v>1316</v>
      </c>
      <c r="N330" s="25"/>
      <c r="O330" s="25" t="s">
        <v>1300</v>
      </c>
      <c r="P330" s="90"/>
      <c r="Q330" s="90">
        <v>1</v>
      </c>
      <c r="R330" s="90" t="s">
        <v>10227</v>
      </c>
      <c r="S330" s="90"/>
      <c r="T330" s="90" t="s">
        <v>5810</v>
      </c>
      <c r="U330" s="90" t="s">
        <v>495</v>
      </c>
      <c r="V330" s="90" t="s">
        <v>1556</v>
      </c>
      <c r="W330" s="90" t="s">
        <v>1556</v>
      </c>
      <c r="X330" s="90"/>
    </row>
    <row r="331" spans="2:24" s="142" customFormat="1">
      <c r="B331" s="173" t="s">
        <v>132</v>
      </c>
      <c r="C331" s="173"/>
      <c r="D331" s="173"/>
      <c r="E331" s="25"/>
      <c r="F331" s="109" t="s">
        <v>1298</v>
      </c>
      <c r="G331" s="90" t="s">
        <v>214</v>
      </c>
      <c r="H331" s="90" t="s">
        <v>51</v>
      </c>
      <c r="I331" s="160" t="s">
        <v>1552</v>
      </c>
      <c r="J331" s="90" t="s">
        <v>1553</v>
      </c>
      <c r="K331" s="90" t="s">
        <v>1557</v>
      </c>
      <c r="L331" s="90" t="s">
        <v>582</v>
      </c>
      <c r="M331" s="25" t="s">
        <v>1316</v>
      </c>
      <c r="N331" s="25"/>
      <c r="O331" s="25" t="s">
        <v>1300</v>
      </c>
      <c r="P331" s="90"/>
      <c r="Q331" s="90">
        <v>2</v>
      </c>
      <c r="R331" s="90" t="s">
        <v>10227</v>
      </c>
      <c r="S331" s="90"/>
      <c r="T331" s="90" t="s">
        <v>5809</v>
      </c>
      <c r="U331" s="90" t="s">
        <v>495</v>
      </c>
      <c r="V331" s="90" t="s">
        <v>1558</v>
      </c>
      <c r="W331" s="90" t="s">
        <v>1558</v>
      </c>
      <c r="X331" s="90"/>
    </row>
    <row r="332" spans="2:24" s="142" customFormat="1">
      <c r="B332" s="109" t="s">
        <v>9674</v>
      </c>
      <c r="C332" s="109"/>
      <c r="D332" s="109"/>
      <c r="E332" s="243">
        <v>44608</v>
      </c>
      <c r="F332" s="109" t="s">
        <v>1298</v>
      </c>
      <c r="G332" s="90" t="s">
        <v>219</v>
      </c>
      <c r="H332" s="90" t="s">
        <v>51</v>
      </c>
      <c r="I332" s="160" t="s">
        <v>10228</v>
      </c>
      <c r="J332" s="90" t="s">
        <v>10109</v>
      </c>
      <c r="K332" s="25" t="s">
        <v>449</v>
      </c>
      <c r="L332" s="90" t="s">
        <v>3</v>
      </c>
      <c r="M332" s="25" t="s">
        <v>1299</v>
      </c>
      <c r="N332" s="25" t="s">
        <v>455</v>
      </c>
      <c r="O332" s="25" t="s">
        <v>10229</v>
      </c>
      <c r="P332" s="90" t="s">
        <v>6</v>
      </c>
      <c r="Q332" s="90"/>
      <c r="R332" s="90"/>
      <c r="S332" s="90"/>
      <c r="T332" s="90"/>
      <c r="U332" s="90"/>
      <c r="V332" s="90" t="s">
        <v>63</v>
      </c>
      <c r="W332" s="90"/>
      <c r="X332" s="90"/>
    </row>
    <row r="333" spans="2:24" s="142" customFormat="1">
      <c r="B333" s="109" t="s">
        <v>9674</v>
      </c>
      <c r="C333" s="109"/>
      <c r="D333" s="109"/>
      <c r="E333" s="243">
        <v>44608</v>
      </c>
      <c r="F333" s="109" t="s">
        <v>1298</v>
      </c>
      <c r="G333" s="90" t="s">
        <v>219</v>
      </c>
      <c r="H333" s="90" t="s">
        <v>51</v>
      </c>
      <c r="I333" s="160" t="s">
        <v>10228</v>
      </c>
      <c r="J333" s="90" t="s">
        <v>10109</v>
      </c>
      <c r="K333" s="90" t="s">
        <v>14</v>
      </c>
      <c r="L333" s="90" t="s">
        <v>15</v>
      </c>
      <c r="M333" s="25" t="s">
        <v>1299</v>
      </c>
      <c r="N333" s="25"/>
      <c r="O333" s="25" t="s">
        <v>1300</v>
      </c>
      <c r="P333" s="90"/>
      <c r="Q333" s="90"/>
      <c r="R333" s="90"/>
      <c r="S333" s="90"/>
      <c r="T333" s="90"/>
      <c r="U333" s="90"/>
      <c r="V333" s="90" t="s">
        <v>13</v>
      </c>
      <c r="W333" s="90"/>
      <c r="X333" s="90"/>
    </row>
    <row r="334" spans="2:24" s="142" customFormat="1">
      <c r="B334" s="109" t="s">
        <v>9674</v>
      </c>
      <c r="C334" s="109"/>
      <c r="D334" s="109"/>
      <c r="E334" s="243">
        <v>44608</v>
      </c>
      <c r="F334" s="109" t="s">
        <v>1298</v>
      </c>
      <c r="G334" s="90" t="s">
        <v>219</v>
      </c>
      <c r="H334" s="90" t="s">
        <v>51</v>
      </c>
      <c r="I334" s="160" t="s">
        <v>10228</v>
      </c>
      <c r="J334" s="90" t="s">
        <v>10109</v>
      </c>
      <c r="K334" s="90" t="s">
        <v>8</v>
      </c>
      <c r="L334" s="90" t="s">
        <v>1304</v>
      </c>
      <c r="M334" s="25" t="s">
        <v>1299</v>
      </c>
      <c r="N334" s="162" t="s">
        <v>398</v>
      </c>
      <c r="O334" s="162" t="s">
        <v>1305</v>
      </c>
      <c r="P334" s="90"/>
      <c r="Q334" s="90"/>
      <c r="R334" s="90"/>
      <c r="S334" s="90"/>
      <c r="T334" s="90"/>
      <c r="U334" s="90"/>
      <c r="V334" s="90" t="s">
        <v>1313</v>
      </c>
      <c r="W334" s="90"/>
      <c r="X334" s="90"/>
    </row>
    <row r="335" spans="2:24" s="142" customFormat="1">
      <c r="B335" s="109" t="s">
        <v>9674</v>
      </c>
      <c r="C335" s="109"/>
      <c r="D335" s="109"/>
      <c r="E335" s="243">
        <v>44608</v>
      </c>
      <c r="F335" s="109" t="s">
        <v>1298</v>
      </c>
      <c r="G335" s="90" t="s">
        <v>219</v>
      </c>
      <c r="H335" s="90" t="s">
        <v>51</v>
      </c>
      <c r="I335" s="160" t="s">
        <v>10228</v>
      </c>
      <c r="J335" s="90" t="s">
        <v>10109</v>
      </c>
      <c r="K335" s="90" t="s">
        <v>12</v>
      </c>
      <c r="L335" s="90" t="s">
        <v>3</v>
      </c>
      <c r="M335" s="25" t="s">
        <v>1299</v>
      </c>
      <c r="N335" s="25" t="s">
        <v>4</v>
      </c>
      <c r="O335" s="25" t="s">
        <v>1300</v>
      </c>
      <c r="P335" s="90"/>
      <c r="Q335" s="90"/>
      <c r="R335" s="90"/>
      <c r="S335" s="90"/>
      <c r="T335" s="90"/>
      <c r="U335" s="90"/>
      <c r="V335" s="90" t="s">
        <v>1309</v>
      </c>
      <c r="W335" s="90"/>
      <c r="X335" s="90"/>
    </row>
    <row r="336" spans="2:24" s="142" customFormat="1">
      <c r="B336" s="109" t="s">
        <v>9674</v>
      </c>
      <c r="C336" s="109"/>
      <c r="D336" s="109"/>
      <c r="E336" s="243">
        <v>44608</v>
      </c>
      <c r="F336" s="109" t="s">
        <v>1298</v>
      </c>
      <c r="G336" s="90" t="s">
        <v>219</v>
      </c>
      <c r="H336" s="90" t="s">
        <v>51</v>
      </c>
      <c r="I336" s="160" t="s">
        <v>10228</v>
      </c>
      <c r="J336" s="90" t="s">
        <v>10109</v>
      </c>
      <c r="K336" s="90" t="s">
        <v>18</v>
      </c>
      <c r="L336" s="90" t="s">
        <v>19</v>
      </c>
      <c r="M336" s="25" t="s">
        <v>1299</v>
      </c>
      <c r="N336" s="25"/>
      <c r="O336" s="25" t="s">
        <v>1300</v>
      </c>
      <c r="P336" s="90"/>
      <c r="Q336" s="90"/>
      <c r="R336" s="90"/>
      <c r="S336" s="90"/>
      <c r="T336" s="90"/>
      <c r="U336" s="90"/>
      <c r="V336" s="90" t="s">
        <v>17</v>
      </c>
      <c r="W336" s="90"/>
      <c r="X336" s="90"/>
    </row>
    <row r="337" spans="2:24" s="142" customFormat="1">
      <c r="B337" s="109" t="s">
        <v>9674</v>
      </c>
      <c r="C337" s="109"/>
      <c r="D337" s="109"/>
      <c r="E337" s="243">
        <v>44608</v>
      </c>
      <c r="F337" s="109" t="s">
        <v>1298</v>
      </c>
      <c r="G337" s="90" t="s">
        <v>219</v>
      </c>
      <c r="H337" s="90" t="s">
        <v>51</v>
      </c>
      <c r="I337" s="160" t="s">
        <v>10228</v>
      </c>
      <c r="J337" s="90" t="s">
        <v>10109</v>
      </c>
      <c r="K337" s="90" t="s">
        <v>21</v>
      </c>
      <c r="L337" s="90" t="s">
        <v>19</v>
      </c>
      <c r="M337" s="25" t="s">
        <v>1299</v>
      </c>
      <c r="N337" s="25" t="s">
        <v>1314</v>
      </c>
      <c r="O337" s="25" t="s">
        <v>1300</v>
      </c>
      <c r="P337" s="90"/>
      <c r="Q337" s="90"/>
      <c r="R337" s="90"/>
      <c r="S337" s="90"/>
      <c r="T337" s="90"/>
      <c r="U337" s="90"/>
      <c r="V337" s="90" t="s">
        <v>20</v>
      </c>
      <c r="W337" s="90"/>
      <c r="X337" s="90"/>
    </row>
    <row r="338" spans="2:24" s="142" customFormat="1">
      <c r="B338" s="109" t="s">
        <v>9674</v>
      </c>
      <c r="C338" s="109"/>
      <c r="D338" s="109"/>
      <c r="E338" s="243">
        <v>44608</v>
      </c>
      <c r="F338" s="109" t="s">
        <v>1298</v>
      </c>
      <c r="G338" s="90" t="s">
        <v>219</v>
      </c>
      <c r="H338" s="90" t="s">
        <v>51</v>
      </c>
      <c r="I338" s="160" t="s">
        <v>10228</v>
      </c>
      <c r="J338" s="90" t="s">
        <v>10109</v>
      </c>
      <c r="K338" s="25" t="s">
        <v>93</v>
      </c>
      <c r="L338" s="90" t="s">
        <v>65</v>
      </c>
      <c r="M338" s="25" t="s">
        <v>1299</v>
      </c>
      <c r="N338" s="25" t="s">
        <v>4</v>
      </c>
      <c r="O338" s="25"/>
      <c r="P338" s="25"/>
      <c r="Q338" s="25"/>
      <c r="R338" s="136" t="s">
        <v>331</v>
      </c>
      <c r="S338" s="123" t="s">
        <v>10185</v>
      </c>
      <c r="T338" s="1" t="s">
        <v>10186</v>
      </c>
      <c r="U338" s="90" t="s">
        <v>65</v>
      </c>
      <c r="V338" s="90" t="s">
        <v>457</v>
      </c>
      <c r="W338" s="123" t="s">
        <v>578</v>
      </c>
      <c r="X338" s="25"/>
    </row>
    <row r="339" spans="2:24" s="142" customFormat="1">
      <c r="B339" s="173" t="s">
        <v>132</v>
      </c>
      <c r="C339" s="173"/>
      <c r="D339" s="173"/>
      <c r="E339" s="25"/>
      <c r="F339" s="109" t="s">
        <v>1298</v>
      </c>
      <c r="G339" s="90" t="s">
        <v>215</v>
      </c>
      <c r="H339" s="90" t="s">
        <v>51</v>
      </c>
      <c r="I339" s="160" t="s">
        <v>1559</v>
      </c>
      <c r="J339" s="90" t="str">
        <f t="shared" ref="J339:J345" si="2">"Связь хаба hub_"&amp;MID(I339,5,FIND("_collection",I339)-5)&amp;" с коллекцией"</f>
        <v>Связь хаба hub_acc_product с коллекцией</v>
      </c>
      <c r="K339" s="141" t="str">
        <f>MID(I339,5,FIND("_collection",I339)-5)&amp;"_collection_rk"</f>
        <v>acc_product_collection_rk</v>
      </c>
      <c r="L339" s="90" t="s">
        <v>3</v>
      </c>
      <c r="M339" s="25" t="s">
        <v>1299</v>
      </c>
      <c r="N339" s="25" t="s">
        <v>4</v>
      </c>
      <c r="O339" s="25" t="s">
        <v>1300</v>
      </c>
      <c r="P339" s="141" t="s">
        <v>6</v>
      </c>
      <c r="Q339" s="141"/>
      <c r="R339" s="90"/>
      <c r="S339" s="90"/>
      <c r="T339" s="141"/>
      <c r="U339" s="90"/>
      <c r="V339" s="90" t="s">
        <v>59</v>
      </c>
      <c r="W339" s="141"/>
      <c r="X339" s="90"/>
    </row>
    <row r="340" spans="2:24" s="142" customFormat="1">
      <c r="B340" s="173" t="s">
        <v>132</v>
      </c>
      <c r="C340" s="173"/>
      <c r="D340" s="173"/>
      <c r="E340" s="25"/>
      <c r="F340" s="109" t="s">
        <v>1298</v>
      </c>
      <c r="G340" s="90" t="s">
        <v>215</v>
      </c>
      <c r="H340" s="90" t="s">
        <v>51</v>
      </c>
      <c r="I340" s="160" t="s">
        <v>1559</v>
      </c>
      <c r="J340" s="90" t="str">
        <f t="shared" si="2"/>
        <v>Связь хаба hub_acc_product с коллекцией</v>
      </c>
      <c r="K340" s="141" t="str">
        <f>MID(I339,5,FIND("_collection",I339)-5)&amp;"_rk"</f>
        <v>acc_product_rk</v>
      </c>
      <c r="L340" s="90" t="s">
        <v>3</v>
      </c>
      <c r="M340" s="25" t="s">
        <v>1299</v>
      </c>
      <c r="N340" s="51" t="s">
        <v>438</v>
      </c>
      <c r="O340" s="25" t="s">
        <v>1554</v>
      </c>
      <c r="P340" s="141"/>
      <c r="Q340" s="141"/>
      <c r="R340" s="90" t="s">
        <v>10230</v>
      </c>
      <c r="S340" s="90"/>
      <c r="T340" s="90" t="s">
        <v>10231</v>
      </c>
      <c r="U340" s="90" t="s">
        <v>70</v>
      </c>
      <c r="V340" s="90" t="s">
        <v>9040</v>
      </c>
      <c r="W340" s="90" t="s">
        <v>1560</v>
      </c>
      <c r="X340" s="90"/>
    </row>
    <row r="341" spans="2:24" s="142" customFormat="1">
      <c r="B341" s="173" t="s">
        <v>132</v>
      </c>
      <c r="C341" s="173"/>
      <c r="D341" s="173"/>
      <c r="E341" s="25"/>
      <c r="F341" s="109" t="s">
        <v>1298</v>
      </c>
      <c r="G341" s="90" t="s">
        <v>215</v>
      </c>
      <c r="H341" s="90" t="s">
        <v>51</v>
      </c>
      <c r="I341" s="160" t="s">
        <v>1559</v>
      </c>
      <c r="J341" s="90" t="str">
        <f t="shared" si="2"/>
        <v>Связь хаба hub_acc_product с коллекцией</v>
      </c>
      <c r="K341" s="141" t="s">
        <v>161</v>
      </c>
      <c r="L341" s="90" t="s">
        <v>3</v>
      </c>
      <c r="M341" s="25" t="s">
        <v>1299</v>
      </c>
      <c r="N341" s="51" t="s">
        <v>438</v>
      </c>
      <c r="O341" s="25" t="s">
        <v>1327</v>
      </c>
      <c r="P341" s="141"/>
      <c r="Q341" s="141"/>
      <c r="R341" s="90" t="s">
        <v>10232</v>
      </c>
      <c r="S341" s="90"/>
      <c r="T341" s="90" t="s">
        <v>10191</v>
      </c>
      <c r="U341" s="90" t="s">
        <v>70</v>
      </c>
      <c r="V341" s="90" t="s">
        <v>9017</v>
      </c>
      <c r="W341" s="90" t="s">
        <v>1328</v>
      </c>
      <c r="X341" s="90"/>
    </row>
    <row r="342" spans="2:24" s="142" customFormat="1">
      <c r="B342" s="173" t="s">
        <v>132</v>
      </c>
      <c r="C342" s="173"/>
      <c r="D342" s="173"/>
      <c r="E342" s="25"/>
      <c r="F342" s="109" t="s">
        <v>1298</v>
      </c>
      <c r="G342" s="90" t="s">
        <v>215</v>
      </c>
      <c r="H342" s="90" t="s">
        <v>51</v>
      </c>
      <c r="I342" s="160" t="s">
        <v>1559</v>
      </c>
      <c r="J342" s="90" t="str">
        <f t="shared" si="2"/>
        <v>Связь хаба hub_acc_product с коллекцией</v>
      </c>
      <c r="K342" s="141" t="s">
        <v>516</v>
      </c>
      <c r="L342" s="90" t="s">
        <v>585</v>
      </c>
      <c r="M342" s="25" t="s">
        <v>1299</v>
      </c>
      <c r="N342" s="51" t="s">
        <v>438</v>
      </c>
      <c r="O342" s="25" t="s">
        <v>1329</v>
      </c>
      <c r="P342" s="141"/>
      <c r="Q342" s="141"/>
      <c r="R342" s="90"/>
      <c r="S342" s="90"/>
      <c r="T342" s="90" t="s">
        <v>10192</v>
      </c>
      <c r="U342" s="90" t="s">
        <v>585</v>
      </c>
      <c r="V342" s="90" t="s">
        <v>1330</v>
      </c>
      <c r="W342" s="141" t="s">
        <v>517</v>
      </c>
      <c r="X342" s="90" t="s">
        <v>1496</v>
      </c>
    </row>
    <row r="343" spans="2:24" s="142" customFormat="1">
      <c r="B343" s="173" t="s">
        <v>132</v>
      </c>
      <c r="C343" s="173"/>
      <c r="D343" s="173"/>
      <c r="E343" s="25"/>
      <c r="F343" s="109" t="s">
        <v>1298</v>
      </c>
      <c r="G343" s="90" t="s">
        <v>215</v>
      </c>
      <c r="H343" s="90" t="s">
        <v>51</v>
      </c>
      <c r="I343" s="160" t="s">
        <v>1559</v>
      </c>
      <c r="J343" s="90" t="str">
        <f t="shared" si="2"/>
        <v>Связь хаба hub_acc_product с коллекцией</v>
      </c>
      <c r="K343" s="141" t="s">
        <v>8</v>
      </c>
      <c r="L343" s="90" t="s">
        <v>1304</v>
      </c>
      <c r="M343" s="25" t="s">
        <v>1299</v>
      </c>
      <c r="N343" s="162" t="s">
        <v>438</v>
      </c>
      <c r="O343" s="162" t="s">
        <v>1305</v>
      </c>
      <c r="P343" s="141"/>
      <c r="Q343" s="141"/>
      <c r="R343" s="90"/>
      <c r="S343" s="90"/>
      <c r="T343" s="141"/>
      <c r="U343" s="90" t="s">
        <v>1304</v>
      </c>
      <c r="V343" s="90" t="s">
        <v>67</v>
      </c>
      <c r="X343" s="90"/>
    </row>
    <row r="344" spans="2:24" s="142" customFormat="1">
      <c r="B344" s="173" t="s">
        <v>132</v>
      </c>
      <c r="C344" s="173"/>
      <c r="D344" s="173"/>
      <c r="E344" s="25"/>
      <c r="F344" s="109" t="s">
        <v>1298</v>
      </c>
      <c r="G344" s="90" t="s">
        <v>215</v>
      </c>
      <c r="H344" s="90" t="s">
        <v>51</v>
      </c>
      <c r="I344" s="160" t="s">
        <v>1559</v>
      </c>
      <c r="J344" s="90" t="str">
        <f t="shared" si="2"/>
        <v>Связь хаба hub_acc_product с коллекцией</v>
      </c>
      <c r="K344" s="141" t="s">
        <v>12</v>
      </c>
      <c r="L344" s="90" t="s">
        <v>3</v>
      </c>
      <c r="M344" s="25" t="s">
        <v>1299</v>
      </c>
      <c r="N344" s="25" t="s">
        <v>448</v>
      </c>
      <c r="O344" s="25" t="s">
        <v>1300</v>
      </c>
      <c r="P344" s="141"/>
      <c r="Q344" s="141"/>
      <c r="R344" s="90"/>
      <c r="S344" s="90"/>
      <c r="T344" s="141"/>
      <c r="U344" s="90"/>
      <c r="V344" s="90" t="s">
        <v>1309</v>
      </c>
      <c r="W344" s="141"/>
      <c r="X344" s="90"/>
    </row>
    <row r="345" spans="2:24" s="142" customFormat="1">
      <c r="B345" s="174" t="s">
        <v>132</v>
      </c>
      <c r="C345" s="174" t="s">
        <v>5352</v>
      </c>
      <c r="D345" s="174" t="s">
        <v>1561</v>
      </c>
      <c r="E345" s="175">
        <v>44525</v>
      </c>
      <c r="F345" s="109" t="s">
        <v>1298</v>
      </c>
      <c r="G345" s="90" t="s">
        <v>215</v>
      </c>
      <c r="H345" s="90" t="s">
        <v>51</v>
      </c>
      <c r="I345" s="160" t="s">
        <v>1559</v>
      </c>
      <c r="J345" s="90" t="str">
        <f t="shared" si="2"/>
        <v>Связь хаба hub_acc_product с коллекцией</v>
      </c>
      <c r="K345" s="25" t="s">
        <v>18</v>
      </c>
      <c r="L345" s="90" t="s">
        <v>19</v>
      </c>
      <c r="M345" s="25" t="s">
        <v>1299</v>
      </c>
      <c r="N345" s="25"/>
      <c r="O345" s="25" t="s">
        <v>1300</v>
      </c>
      <c r="P345" s="25"/>
      <c r="Q345" s="25"/>
      <c r="R345" s="25"/>
      <c r="S345" s="25"/>
      <c r="T345" s="25"/>
      <c r="U345" s="90"/>
      <c r="V345" s="90" t="s">
        <v>17</v>
      </c>
      <c r="W345" s="25"/>
      <c r="X345" s="25"/>
    </row>
    <row r="346" spans="2:24" s="142" customFormat="1">
      <c r="B346" s="173" t="s">
        <v>5352</v>
      </c>
      <c r="C346" s="173"/>
      <c r="D346" s="173"/>
      <c r="E346" s="166">
        <v>44525</v>
      </c>
      <c r="F346" s="109" t="s">
        <v>1298</v>
      </c>
      <c r="G346" s="90" t="s">
        <v>219</v>
      </c>
      <c r="H346" s="90" t="s">
        <v>51</v>
      </c>
      <c r="I346" s="160" t="s">
        <v>6174</v>
      </c>
      <c r="J346" s="90" t="s">
        <v>7226</v>
      </c>
      <c r="K346" s="141" t="s">
        <v>6357</v>
      </c>
      <c r="L346" s="90" t="s">
        <v>3</v>
      </c>
      <c r="M346" s="25" t="s">
        <v>1299</v>
      </c>
      <c r="N346" s="25" t="s">
        <v>455</v>
      </c>
      <c r="O346" s="25" t="s">
        <v>7227</v>
      </c>
      <c r="P346" s="90" t="s">
        <v>6</v>
      </c>
      <c r="Q346" s="90"/>
      <c r="R346" s="90"/>
      <c r="S346" s="90"/>
      <c r="T346" s="90"/>
      <c r="U346" s="90"/>
      <c r="V346" s="90" t="s">
        <v>63</v>
      </c>
      <c r="W346" s="90"/>
      <c r="X346" s="90"/>
    </row>
    <row r="347" spans="2:24" s="142" customFormat="1">
      <c r="B347" s="173" t="s">
        <v>5352</v>
      </c>
      <c r="C347" s="173"/>
      <c r="D347" s="173"/>
      <c r="E347" s="166">
        <v>44525</v>
      </c>
      <c r="F347" s="109" t="s">
        <v>1298</v>
      </c>
      <c r="G347" s="90" t="s">
        <v>219</v>
      </c>
      <c r="H347" s="90" t="s">
        <v>51</v>
      </c>
      <c r="I347" s="160" t="s">
        <v>6174</v>
      </c>
      <c r="J347" s="90" t="s">
        <v>7226</v>
      </c>
      <c r="K347" s="90" t="s">
        <v>14</v>
      </c>
      <c r="L347" s="90" t="s">
        <v>15</v>
      </c>
      <c r="M347" s="25" t="s">
        <v>1299</v>
      </c>
      <c r="N347" s="25"/>
      <c r="O347" s="25" t="s">
        <v>1300</v>
      </c>
      <c r="P347" s="90"/>
      <c r="Q347" s="90"/>
      <c r="R347" s="90"/>
      <c r="S347" s="90"/>
      <c r="T347" s="90"/>
      <c r="U347" s="90"/>
      <c r="V347" s="90" t="s">
        <v>13</v>
      </c>
      <c r="W347" s="90"/>
      <c r="X347" s="90"/>
    </row>
    <row r="348" spans="2:24" s="142" customFormat="1">
      <c r="B348" s="173" t="s">
        <v>5352</v>
      </c>
      <c r="C348" s="173"/>
      <c r="D348" s="173"/>
      <c r="E348" s="166">
        <v>44525</v>
      </c>
      <c r="F348" s="109" t="s">
        <v>1298</v>
      </c>
      <c r="G348" s="90" t="s">
        <v>219</v>
      </c>
      <c r="H348" s="90" t="s">
        <v>51</v>
      </c>
      <c r="I348" s="160" t="s">
        <v>6174</v>
      </c>
      <c r="J348" s="90" t="s">
        <v>7226</v>
      </c>
      <c r="K348" s="90" t="s">
        <v>8</v>
      </c>
      <c r="L348" s="90" t="s">
        <v>1304</v>
      </c>
      <c r="M348" s="25" t="s">
        <v>1299</v>
      </c>
      <c r="N348" s="162" t="s">
        <v>398</v>
      </c>
      <c r="O348" s="162" t="s">
        <v>1305</v>
      </c>
      <c r="P348" s="90"/>
      <c r="Q348" s="90"/>
      <c r="R348" s="90"/>
      <c r="S348" s="90"/>
      <c r="T348" s="90"/>
      <c r="U348" s="90"/>
      <c r="V348" s="90" t="s">
        <v>1313</v>
      </c>
      <c r="W348" s="90"/>
      <c r="X348" s="90"/>
    </row>
    <row r="349" spans="2:24" s="142" customFormat="1">
      <c r="B349" s="173" t="s">
        <v>5352</v>
      </c>
      <c r="C349" s="173"/>
      <c r="D349" s="173"/>
      <c r="E349" s="166">
        <v>44525</v>
      </c>
      <c r="F349" s="109" t="s">
        <v>1298</v>
      </c>
      <c r="G349" s="90" t="s">
        <v>219</v>
      </c>
      <c r="H349" s="90" t="s">
        <v>51</v>
      </c>
      <c r="I349" s="160" t="s">
        <v>6174</v>
      </c>
      <c r="J349" s="90" t="s">
        <v>7226</v>
      </c>
      <c r="K349" s="90" t="s">
        <v>12</v>
      </c>
      <c r="L349" s="90" t="s">
        <v>3</v>
      </c>
      <c r="M349" s="25" t="s">
        <v>1299</v>
      </c>
      <c r="N349" s="25" t="s">
        <v>4</v>
      </c>
      <c r="O349" s="25" t="s">
        <v>1300</v>
      </c>
      <c r="P349" s="90"/>
      <c r="Q349" s="90"/>
      <c r="R349" s="90"/>
      <c r="S349" s="90"/>
      <c r="T349" s="90"/>
      <c r="U349" s="90"/>
      <c r="V349" s="90" t="s">
        <v>1309</v>
      </c>
      <c r="W349" s="90"/>
      <c r="X349" s="90"/>
    </row>
    <row r="350" spans="2:24" s="142" customFormat="1">
      <c r="B350" s="173" t="s">
        <v>5352</v>
      </c>
      <c r="C350" s="173"/>
      <c r="D350" s="173"/>
      <c r="E350" s="166">
        <v>44525</v>
      </c>
      <c r="F350" s="109" t="s">
        <v>1298</v>
      </c>
      <c r="G350" s="90" t="s">
        <v>219</v>
      </c>
      <c r="H350" s="90" t="s">
        <v>51</v>
      </c>
      <c r="I350" s="160" t="s">
        <v>6174</v>
      </c>
      <c r="J350" s="90" t="s">
        <v>7226</v>
      </c>
      <c r="K350" s="90" t="s">
        <v>18</v>
      </c>
      <c r="L350" s="90" t="s">
        <v>19</v>
      </c>
      <c r="M350" s="25" t="s">
        <v>1299</v>
      </c>
      <c r="N350" s="25"/>
      <c r="O350" s="25" t="s">
        <v>1300</v>
      </c>
      <c r="P350" s="90"/>
      <c r="Q350" s="90"/>
      <c r="R350" s="90"/>
      <c r="S350" s="90"/>
      <c r="T350" s="90"/>
      <c r="U350" s="90"/>
      <c r="V350" s="90" t="s">
        <v>17</v>
      </c>
      <c r="W350" s="90"/>
      <c r="X350" s="90"/>
    </row>
    <row r="351" spans="2:24" s="142" customFormat="1">
      <c r="B351" s="173" t="s">
        <v>5352</v>
      </c>
      <c r="C351" s="173"/>
      <c r="D351" s="173"/>
      <c r="E351" s="166">
        <v>44525</v>
      </c>
      <c r="F351" s="109" t="s">
        <v>1298</v>
      </c>
      <c r="G351" s="90" t="s">
        <v>219</v>
      </c>
      <c r="H351" s="90" t="s">
        <v>51</v>
      </c>
      <c r="I351" s="160" t="s">
        <v>6174</v>
      </c>
      <c r="J351" s="90" t="s">
        <v>7226</v>
      </c>
      <c r="K351" s="90" t="s">
        <v>21</v>
      </c>
      <c r="L351" s="90" t="s">
        <v>19</v>
      </c>
      <c r="M351" s="25" t="s">
        <v>1299</v>
      </c>
      <c r="N351" s="25" t="s">
        <v>1314</v>
      </c>
      <c r="O351" s="25" t="s">
        <v>1300</v>
      </c>
      <c r="P351" s="90"/>
      <c r="Q351" s="90"/>
      <c r="R351" s="90"/>
      <c r="S351" s="90"/>
      <c r="T351" s="90"/>
      <c r="U351" s="90"/>
      <c r="V351" s="90" t="s">
        <v>20</v>
      </c>
      <c r="W351" s="90"/>
      <c r="X351" s="90"/>
    </row>
    <row r="352" spans="2:24" s="142" customFormat="1">
      <c r="B352" s="173" t="s">
        <v>5352</v>
      </c>
      <c r="C352" s="173"/>
      <c r="D352" s="173"/>
      <c r="E352" s="166">
        <v>44525</v>
      </c>
      <c r="F352" s="109" t="s">
        <v>1298</v>
      </c>
      <c r="G352" s="90" t="s">
        <v>219</v>
      </c>
      <c r="H352" s="90" t="s">
        <v>51</v>
      </c>
      <c r="I352" s="160" t="s">
        <v>6174</v>
      </c>
      <c r="J352" s="90" t="s">
        <v>7226</v>
      </c>
      <c r="K352" s="25" t="s">
        <v>93</v>
      </c>
      <c r="L352" s="90" t="s">
        <v>65</v>
      </c>
      <c r="M352" s="25" t="s">
        <v>1299</v>
      </c>
      <c r="N352" s="25" t="s">
        <v>4</v>
      </c>
      <c r="O352" s="25"/>
      <c r="P352" s="25"/>
      <c r="Q352" s="25"/>
      <c r="R352" s="136" t="s">
        <v>5795</v>
      </c>
      <c r="S352" s="123" t="s">
        <v>10185</v>
      </c>
      <c r="T352" s="1" t="s">
        <v>10186</v>
      </c>
      <c r="U352" s="90" t="s">
        <v>65</v>
      </c>
      <c r="V352" s="90" t="s">
        <v>457</v>
      </c>
      <c r="W352" s="123" t="s">
        <v>578</v>
      </c>
      <c r="X352" s="25"/>
    </row>
    <row r="353" spans="2:24" s="142" customFormat="1">
      <c r="B353" s="174" t="s">
        <v>132</v>
      </c>
      <c r="C353" s="174" t="s">
        <v>288</v>
      </c>
      <c r="D353" s="174" t="s">
        <v>1561</v>
      </c>
      <c r="E353" s="175">
        <v>44496</v>
      </c>
      <c r="F353" s="109" t="s">
        <v>1298</v>
      </c>
      <c r="G353" s="25" t="s">
        <v>215</v>
      </c>
      <c r="H353" s="90" t="s">
        <v>51</v>
      </c>
      <c r="I353" s="160" t="s">
        <v>1562</v>
      </c>
      <c r="J353" s="25" t="s">
        <v>1563</v>
      </c>
      <c r="K353" s="25" t="s">
        <v>1564</v>
      </c>
      <c r="L353" s="90" t="s">
        <v>3</v>
      </c>
      <c r="M353" s="25" t="s">
        <v>1299</v>
      </c>
      <c r="N353" s="25" t="s">
        <v>4</v>
      </c>
      <c r="O353" s="25" t="s">
        <v>1300</v>
      </c>
      <c r="P353" s="25" t="s">
        <v>6</v>
      </c>
      <c r="Q353" s="25"/>
      <c r="R353" s="25"/>
      <c r="S353" s="25"/>
      <c r="T353" s="25"/>
      <c r="U353" s="90"/>
      <c r="V353" s="90" t="s">
        <v>59</v>
      </c>
      <c r="W353" s="25"/>
      <c r="X353" s="25"/>
    </row>
    <row r="354" spans="2:24" s="142" customFormat="1">
      <c r="B354" s="174" t="s">
        <v>132</v>
      </c>
      <c r="C354" s="174" t="s">
        <v>288</v>
      </c>
      <c r="D354" s="174" t="s">
        <v>1561</v>
      </c>
      <c r="E354" s="175">
        <v>44496</v>
      </c>
      <c r="F354" s="109" t="s">
        <v>1298</v>
      </c>
      <c r="G354" s="25" t="s">
        <v>215</v>
      </c>
      <c r="H354" s="90" t="s">
        <v>51</v>
      </c>
      <c r="I354" s="160" t="s">
        <v>1562</v>
      </c>
      <c r="J354" s="25" t="s">
        <v>1563</v>
      </c>
      <c r="K354" s="25" t="s">
        <v>1565</v>
      </c>
      <c r="L354" s="90" t="s">
        <v>3</v>
      </c>
      <c r="M354" s="25" t="s">
        <v>1299</v>
      </c>
      <c r="N354" s="25" t="s">
        <v>438</v>
      </c>
      <c r="O354" s="25" t="s">
        <v>1566</v>
      </c>
      <c r="P354" s="25"/>
      <c r="Q354" s="25"/>
      <c r="R354" s="25" t="s">
        <v>10233</v>
      </c>
      <c r="S354" s="25"/>
      <c r="T354" s="25" t="s">
        <v>10234</v>
      </c>
      <c r="U354" s="90" t="s">
        <v>70</v>
      </c>
      <c r="V354" s="90" t="s">
        <v>1567</v>
      </c>
      <c r="W354" s="25"/>
      <c r="X354" s="25"/>
    </row>
    <row r="355" spans="2:24" s="142" customFormat="1">
      <c r="B355" s="174" t="s">
        <v>132</v>
      </c>
      <c r="C355" s="174" t="s">
        <v>288</v>
      </c>
      <c r="D355" s="174" t="s">
        <v>1561</v>
      </c>
      <c r="E355" s="175">
        <v>44496</v>
      </c>
      <c r="F355" s="109" t="s">
        <v>1298</v>
      </c>
      <c r="G355" s="25" t="s">
        <v>215</v>
      </c>
      <c r="H355" s="90" t="s">
        <v>51</v>
      </c>
      <c r="I355" s="160" t="s">
        <v>1562</v>
      </c>
      <c r="J355" s="25" t="s">
        <v>1563</v>
      </c>
      <c r="K355" s="25" t="s">
        <v>1547</v>
      </c>
      <c r="L355" s="90" t="s">
        <v>3</v>
      </c>
      <c r="M355" s="25" t="s">
        <v>1299</v>
      </c>
      <c r="N355" s="25" t="s">
        <v>438</v>
      </c>
      <c r="O355" s="25" t="s">
        <v>1554</v>
      </c>
      <c r="P355" s="25"/>
      <c r="Q355" s="25"/>
      <c r="R355" s="25" t="s">
        <v>10230</v>
      </c>
      <c r="S355" s="25"/>
      <c r="T355" s="25" t="s">
        <v>10231</v>
      </c>
      <c r="U355" s="90" t="s">
        <v>70</v>
      </c>
      <c r="V355" s="90" t="s">
        <v>1560</v>
      </c>
      <c r="W355" s="25"/>
      <c r="X355" s="25"/>
    </row>
    <row r="356" spans="2:24" s="142" customFormat="1">
      <c r="B356" s="174" t="s">
        <v>132</v>
      </c>
      <c r="C356" s="174" t="s">
        <v>288</v>
      </c>
      <c r="D356" s="174" t="s">
        <v>1561</v>
      </c>
      <c r="E356" s="175">
        <v>44496</v>
      </c>
      <c r="F356" s="109" t="s">
        <v>1298</v>
      </c>
      <c r="G356" s="25" t="s">
        <v>215</v>
      </c>
      <c r="H356" s="90" t="s">
        <v>51</v>
      </c>
      <c r="I356" s="160" t="s">
        <v>1562</v>
      </c>
      <c r="J356" s="25" t="s">
        <v>1563</v>
      </c>
      <c r="K356" s="25" t="s">
        <v>8</v>
      </c>
      <c r="L356" s="90" t="s">
        <v>1304</v>
      </c>
      <c r="M356" s="25" t="s">
        <v>1299</v>
      </c>
      <c r="N356" s="162" t="s">
        <v>438</v>
      </c>
      <c r="O356" s="162" t="s">
        <v>1305</v>
      </c>
      <c r="P356" s="25"/>
      <c r="Q356" s="25"/>
      <c r="R356" s="25"/>
      <c r="S356" s="25"/>
      <c r="T356" s="25"/>
      <c r="U356" s="90"/>
      <c r="V356" s="90" t="s">
        <v>67</v>
      </c>
      <c r="W356" s="25"/>
      <c r="X356" s="25"/>
    </row>
    <row r="357" spans="2:24" s="142" customFormat="1">
      <c r="B357" s="174" t="s">
        <v>132</v>
      </c>
      <c r="C357" s="174" t="s">
        <v>288</v>
      </c>
      <c r="D357" s="174" t="s">
        <v>1561</v>
      </c>
      <c r="E357" s="175">
        <v>44496</v>
      </c>
      <c r="F357" s="109" t="s">
        <v>1298</v>
      </c>
      <c r="G357" s="25" t="s">
        <v>215</v>
      </c>
      <c r="H357" s="90" t="s">
        <v>51</v>
      </c>
      <c r="I357" s="160" t="s">
        <v>1562</v>
      </c>
      <c r="J357" s="25" t="s">
        <v>1563</v>
      </c>
      <c r="K357" s="25" t="s">
        <v>12</v>
      </c>
      <c r="L357" s="90" t="s">
        <v>3</v>
      </c>
      <c r="M357" s="25" t="s">
        <v>1299</v>
      </c>
      <c r="N357" s="25" t="s">
        <v>448</v>
      </c>
      <c r="O357" s="25" t="s">
        <v>1300</v>
      </c>
      <c r="P357" s="25"/>
      <c r="Q357" s="25"/>
      <c r="R357" s="25"/>
      <c r="S357" s="25"/>
      <c r="T357" s="25"/>
      <c r="U357" s="90"/>
      <c r="V357" s="90" t="s">
        <v>1309</v>
      </c>
      <c r="W357" s="25"/>
      <c r="X357" s="25"/>
    </row>
    <row r="358" spans="2:24" s="142" customFormat="1">
      <c r="B358" s="174" t="s">
        <v>132</v>
      </c>
      <c r="C358" s="174" t="s">
        <v>288</v>
      </c>
      <c r="D358" s="174" t="s">
        <v>1561</v>
      </c>
      <c r="E358" s="175">
        <v>44496</v>
      </c>
      <c r="F358" s="109" t="s">
        <v>1298</v>
      </c>
      <c r="G358" s="25" t="s">
        <v>215</v>
      </c>
      <c r="H358" s="90" t="s">
        <v>51</v>
      </c>
      <c r="I358" s="160" t="s">
        <v>1562</v>
      </c>
      <c r="J358" s="25" t="s">
        <v>1563</v>
      </c>
      <c r="K358" s="25" t="s">
        <v>18</v>
      </c>
      <c r="L358" s="90" t="s">
        <v>19</v>
      </c>
      <c r="M358" s="25" t="s">
        <v>1299</v>
      </c>
      <c r="N358" s="25"/>
      <c r="O358" s="25" t="s">
        <v>1300</v>
      </c>
      <c r="P358" s="25"/>
      <c r="Q358" s="25"/>
      <c r="R358" s="25"/>
      <c r="S358" s="25"/>
      <c r="T358" s="25"/>
      <c r="U358" s="90"/>
      <c r="V358" s="90" t="s">
        <v>17</v>
      </c>
      <c r="W358" s="25"/>
      <c r="X358" s="25"/>
    </row>
    <row r="359" spans="2:24" s="142" customFormat="1">
      <c r="B359" s="165" t="s">
        <v>288</v>
      </c>
      <c r="C359" s="165"/>
      <c r="D359" s="25"/>
      <c r="E359" s="166">
        <v>44496</v>
      </c>
      <c r="F359" s="109" t="s">
        <v>1298</v>
      </c>
      <c r="G359" s="25" t="s">
        <v>215</v>
      </c>
      <c r="H359" s="90" t="s">
        <v>51</v>
      </c>
      <c r="I359" s="160" t="s">
        <v>1569</v>
      </c>
      <c r="J359" s="25" t="s">
        <v>1570</v>
      </c>
      <c r="K359" s="25" t="s">
        <v>1571</v>
      </c>
      <c r="L359" s="90" t="s">
        <v>3</v>
      </c>
      <c r="M359" s="25" t="s">
        <v>1299</v>
      </c>
      <c r="N359" s="25" t="s">
        <v>4</v>
      </c>
      <c r="O359" s="25" t="s">
        <v>1300</v>
      </c>
      <c r="P359" s="25" t="s">
        <v>6</v>
      </c>
      <c r="Q359" s="25"/>
      <c r="S359" s="25"/>
      <c r="T359" s="25"/>
      <c r="U359" s="90"/>
      <c r="V359" s="90" t="s">
        <v>59</v>
      </c>
      <c r="W359" s="25"/>
      <c r="X359" s="25"/>
    </row>
    <row r="360" spans="2:24" s="142" customFormat="1">
      <c r="B360" s="165" t="s">
        <v>288</v>
      </c>
      <c r="C360" s="165"/>
      <c r="D360" s="25"/>
      <c r="E360" s="166">
        <v>44496</v>
      </c>
      <c r="F360" s="109" t="s">
        <v>1298</v>
      </c>
      <c r="G360" s="25" t="s">
        <v>215</v>
      </c>
      <c r="H360" s="90" t="s">
        <v>51</v>
      </c>
      <c r="I360" s="160" t="s">
        <v>1569</v>
      </c>
      <c r="J360" s="25" t="s">
        <v>1570</v>
      </c>
      <c r="K360" s="90" t="s">
        <v>1547</v>
      </c>
      <c r="L360" s="90" t="s">
        <v>3</v>
      </c>
      <c r="M360" s="90" t="s">
        <v>1299</v>
      </c>
      <c r="N360" s="51" t="s">
        <v>438</v>
      </c>
      <c r="O360" s="25" t="s">
        <v>1554</v>
      </c>
      <c r="P360" s="25"/>
      <c r="Q360" s="25"/>
      <c r="R360" s="25" t="s">
        <v>10230</v>
      </c>
      <c r="S360" s="25"/>
      <c r="T360" s="25" t="s">
        <v>10231</v>
      </c>
      <c r="U360" s="90" t="s">
        <v>70</v>
      </c>
      <c r="V360" s="90" t="s">
        <v>9040</v>
      </c>
      <c r="W360" s="90" t="s">
        <v>1560</v>
      </c>
      <c r="X360" s="25"/>
    </row>
    <row r="361" spans="2:24" s="142" customFormat="1">
      <c r="B361" s="165" t="s">
        <v>288</v>
      </c>
      <c r="C361" s="165"/>
      <c r="D361" s="25"/>
      <c r="E361" s="166">
        <v>44496</v>
      </c>
      <c r="F361" s="109" t="s">
        <v>1298</v>
      </c>
      <c r="G361" s="25" t="s">
        <v>215</v>
      </c>
      <c r="H361" s="90" t="s">
        <v>51</v>
      </c>
      <c r="I361" s="160" t="s">
        <v>1569</v>
      </c>
      <c r="J361" s="25" t="s">
        <v>1570</v>
      </c>
      <c r="K361" s="90" t="s">
        <v>1572</v>
      </c>
      <c r="L361" s="90" t="s">
        <v>3</v>
      </c>
      <c r="M361" s="90" t="s">
        <v>1299</v>
      </c>
      <c r="N361" s="51" t="s">
        <v>438</v>
      </c>
      <c r="O361" s="25" t="s">
        <v>1573</v>
      </c>
      <c r="P361" s="25"/>
      <c r="Q361" s="25"/>
      <c r="R361" s="25" t="s">
        <v>10233</v>
      </c>
      <c r="S361" s="25"/>
      <c r="T361" s="25" t="s">
        <v>10235</v>
      </c>
      <c r="U361" s="90" t="s">
        <v>70</v>
      </c>
      <c r="V361" s="90" t="s">
        <v>5315</v>
      </c>
      <c r="W361" s="90" t="s">
        <v>1574</v>
      </c>
      <c r="X361" s="25"/>
    </row>
    <row r="362" spans="2:24" s="142" customFormat="1">
      <c r="B362" s="165" t="s">
        <v>288</v>
      </c>
      <c r="C362" s="165"/>
      <c r="D362" s="25"/>
      <c r="E362" s="166">
        <v>44496</v>
      </c>
      <c r="F362" s="109" t="s">
        <v>1298</v>
      </c>
      <c r="G362" s="25" t="s">
        <v>215</v>
      </c>
      <c r="H362" s="90" t="s">
        <v>51</v>
      </c>
      <c r="I362" s="160" t="s">
        <v>1569</v>
      </c>
      <c r="J362" s="25" t="s">
        <v>1570</v>
      </c>
      <c r="K362" s="25" t="s">
        <v>8</v>
      </c>
      <c r="L362" s="90" t="s">
        <v>1304</v>
      </c>
      <c r="M362" s="25" t="s">
        <v>1299</v>
      </c>
      <c r="N362" s="162" t="s">
        <v>438</v>
      </c>
      <c r="O362" s="162" t="s">
        <v>1305</v>
      </c>
      <c r="P362" s="25"/>
      <c r="Q362" s="25"/>
      <c r="R362" s="25"/>
      <c r="S362" s="25"/>
      <c r="T362" s="25"/>
      <c r="U362" s="90"/>
      <c r="V362" s="90" t="s">
        <v>67</v>
      </c>
      <c r="W362" s="25"/>
      <c r="X362" s="25"/>
    </row>
    <row r="363" spans="2:24" s="142" customFormat="1">
      <c r="B363" s="165" t="s">
        <v>288</v>
      </c>
      <c r="C363" s="165"/>
      <c r="D363" s="25"/>
      <c r="E363" s="166">
        <v>44496</v>
      </c>
      <c r="F363" s="109" t="s">
        <v>1298</v>
      </c>
      <c r="G363" s="25" t="s">
        <v>215</v>
      </c>
      <c r="H363" s="90" t="s">
        <v>51</v>
      </c>
      <c r="I363" s="160" t="s">
        <v>1569</v>
      </c>
      <c r="J363" s="25" t="s">
        <v>1570</v>
      </c>
      <c r="K363" s="25" t="s">
        <v>12</v>
      </c>
      <c r="L363" s="90" t="s">
        <v>3</v>
      </c>
      <c r="M363" s="25" t="s">
        <v>1299</v>
      </c>
      <c r="N363" s="25" t="s">
        <v>448</v>
      </c>
      <c r="O363" s="25" t="s">
        <v>1300</v>
      </c>
      <c r="P363" s="25"/>
      <c r="Q363" s="25"/>
      <c r="R363" s="25"/>
      <c r="S363" s="25"/>
      <c r="T363" s="25"/>
      <c r="U363" s="90"/>
      <c r="V363" s="90" t="s">
        <v>1309</v>
      </c>
      <c r="W363" s="25"/>
      <c r="X363" s="25"/>
    </row>
    <row r="364" spans="2:24" s="142" customFormat="1">
      <c r="B364" s="165" t="s">
        <v>288</v>
      </c>
      <c r="C364" s="165"/>
      <c r="D364" s="25"/>
      <c r="E364" s="166">
        <v>44496</v>
      </c>
      <c r="F364" s="109" t="s">
        <v>1298</v>
      </c>
      <c r="G364" s="90" t="s">
        <v>219</v>
      </c>
      <c r="H364" s="90" t="s">
        <v>51</v>
      </c>
      <c r="I364" s="160" t="s">
        <v>1575</v>
      </c>
      <c r="J364" s="90" t="s">
        <v>1576</v>
      </c>
      <c r="K364" s="25" t="s">
        <v>1571</v>
      </c>
      <c r="L364" s="90" t="s">
        <v>3</v>
      </c>
      <c r="M364" s="25" t="s">
        <v>1299</v>
      </c>
      <c r="N364" s="25" t="s">
        <v>455</v>
      </c>
      <c r="O364" s="25" t="s">
        <v>1577</v>
      </c>
      <c r="P364" s="90" t="s">
        <v>6</v>
      </c>
      <c r="Q364" s="90"/>
      <c r="R364" s="90"/>
      <c r="S364" s="90"/>
      <c r="T364" s="90"/>
      <c r="U364" s="90"/>
      <c r="V364" s="90" t="s">
        <v>63</v>
      </c>
      <c r="W364" s="90"/>
      <c r="X364" s="90"/>
    </row>
    <row r="365" spans="2:24" s="142" customFormat="1">
      <c r="B365" s="165" t="s">
        <v>288</v>
      </c>
      <c r="C365" s="165"/>
      <c r="D365" s="25"/>
      <c r="E365" s="166">
        <v>44496</v>
      </c>
      <c r="F365" s="109" t="s">
        <v>1298</v>
      </c>
      <c r="G365" s="90" t="s">
        <v>219</v>
      </c>
      <c r="H365" s="90" t="s">
        <v>51</v>
      </c>
      <c r="I365" s="160" t="s">
        <v>1575</v>
      </c>
      <c r="J365" s="90" t="s">
        <v>1576</v>
      </c>
      <c r="K365" s="90" t="s">
        <v>14</v>
      </c>
      <c r="L365" s="90" t="s">
        <v>15</v>
      </c>
      <c r="M365" s="25" t="s">
        <v>1299</v>
      </c>
      <c r="N365" s="25"/>
      <c r="O365" s="25" t="s">
        <v>1300</v>
      </c>
      <c r="P365" s="90"/>
      <c r="Q365" s="90"/>
      <c r="R365" s="90"/>
      <c r="S365" s="90"/>
      <c r="T365" s="90"/>
      <c r="U365" s="90"/>
      <c r="V365" s="90" t="s">
        <v>13</v>
      </c>
      <c r="W365" s="90"/>
      <c r="X365" s="90"/>
    </row>
    <row r="366" spans="2:24" s="142" customFormat="1">
      <c r="B366" s="165" t="s">
        <v>288</v>
      </c>
      <c r="C366" s="165"/>
      <c r="D366" s="25"/>
      <c r="E366" s="166">
        <v>44496</v>
      </c>
      <c r="F366" s="109" t="s">
        <v>1298</v>
      </c>
      <c r="G366" s="90" t="s">
        <v>219</v>
      </c>
      <c r="H366" s="90" t="s">
        <v>51</v>
      </c>
      <c r="I366" s="160" t="s">
        <v>1575</v>
      </c>
      <c r="J366" s="90" t="s">
        <v>1576</v>
      </c>
      <c r="K366" s="90" t="s">
        <v>8</v>
      </c>
      <c r="L366" s="90" t="s">
        <v>1304</v>
      </c>
      <c r="M366" s="25" t="s">
        <v>1299</v>
      </c>
      <c r="N366" s="162" t="s">
        <v>398</v>
      </c>
      <c r="O366" s="162" t="s">
        <v>1305</v>
      </c>
      <c r="P366" s="90"/>
      <c r="Q366" s="90"/>
      <c r="R366" s="90"/>
      <c r="S366" s="90"/>
      <c r="T366" s="90"/>
      <c r="U366" s="90"/>
      <c r="V366" s="90" t="s">
        <v>1313</v>
      </c>
      <c r="W366" s="90"/>
      <c r="X366" s="90"/>
    </row>
    <row r="367" spans="2:24" s="142" customFormat="1">
      <c r="B367" s="165" t="s">
        <v>288</v>
      </c>
      <c r="C367" s="165"/>
      <c r="D367" s="25"/>
      <c r="E367" s="166">
        <v>44496</v>
      </c>
      <c r="F367" s="109" t="s">
        <v>1298</v>
      </c>
      <c r="G367" s="90" t="s">
        <v>219</v>
      </c>
      <c r="H367" s="90" t="s">
        <v>51</v>
      </c>
      <c r="I367" s="160" t="s">
        <v>1575</v>
      </c>
      <c r="J367" s="90" t="s">
        <v>1576</v>
      </c>
      <c r="K367" s="90" t="s">
        <v>12</v>
      </c>
      <c r="L367" s="90" t="s">
        <v>3</v>
      </c>
      <c r="M367" s="25" t="s">
        <v>1299</v>
      </c>
      <c r="N367" s="25" t="s">
        <v>4</v>
      </c>
      <c r="O367" s="25" t="s">
        <v>1300</v>
      </c>
      <c r="P367" s="90"/>
      <c r="Q367" s="90"/>
      <c r="R367" s="90"/>
      <c r="S367" s="90"/>
      <c r="T367" s="90"/>
      <c r="U367" s="90"/>
      <c r="V367" s="90" t="s">
        <v>1309</v>
      </c>
      <c r="W367" s="90"/>
      <c r="X367" s="90"/>
    </row>
    <row r="368" spans="2:24" s="142" customFormat="1">
      <c r="B368" s="165" t="s">
        <v>288</v>
      </c>
      <c r="C368" s="165"/>
      <c r="D368" s="25"/>
      <c r="E368" s="166">
        <v>44496</v>
      </c>
      <c r="F368" s="109" t="s">
        <v>1298</v>
      </c>
      <c r="G368" s="90" t="s">
        <v>219</v>
      </c>
      <c r="H368" s="90" t="s">
        <v>51</v>
      </c>
      <c r="I368" s="160" t="s">
        <v>1575</v>
      </c>
      <c r="J368" s="90" t="s">
        <v>1576</v>
      </c>
      <c r="K368" s="90" t="s">
        <v>18</v>
      </c>
      <c r="L368" s="90" t="s">
        <v>19</v>
      </c>
      <c r="M368" s="25" t="s">
        <v>1299</v>
      </c>
      <c r="N368" s="25"/>
      <c r="O368" s="25" t="s">
        <v>1300</v>
      </c>
      <c r="P368" s="90"/>
      <c r="Q368" s="90"/>
      <c r="R368" s="90"/>
      <c r="S368" s="90"/>
      <c r="T368" s="90"/>
      <c r="U368" s="90"/>
      <c r="V368" s="90" t="s">
        <v>17</v>
      </c>
      <c r="W368" s="90"/>
      <c r="X368" s="90"/>
    </row>
    <row r="369" spans="2:24" s="142" customFormat="1">
      <c r="B369" s="165" t="s">
        <v>288</v>
      </c>
      <c r="C369" s="165"/>
      <c r="D369" s="25"/>
      <c r="E369" s="166">
        <v>44496</v>
      </c>
      <c r="F369" s="109" t="s">
        <v>1298</v>
      </c>
      <c r="G369" s="90" t="s">
        <v>219</v>
      </c>
      <c r="H369" s="90" t="s">
        <v>51</v>
      </c>
      <c r="I369" s="160" t="s">
        <v>1575</v>
      </c>
      <c r="J369" s="90" t="s">
        <v>1576</v>
      </c>
      <c r="K369" s="90" t="s">
        <v>21</v>
      </c>
      <c r="L369" s="90" t="s">
        <v>19</v>
      </c>
      <c r="M369" s="25" t="s">
        <v>1299</v>
      </c>
      <c r="N369" s="25" t="s">
        <v>1314</v>
      </c>
      <c r="O369" s="25" t="s">
        <v>1300</v>
      </c>
      <c r="P369" s="90"/>
      <c r="Q369" s="90"/>
      <c r="R369" s="90"/>
      <c r="S369" s="90"/>
      <c r="T369" s="90"/>
      <c r="U369" s="90"/>
      <c r="V369" s="90" t="s">
        <v>20</v>
      </c>
      <c r="W369" s="90"/>
      <c r="X369" s="90"/>
    </row>
    <row r="370" spans="2:24" s="142" customFormat="1">
      <c r="B370" s="165" t="s">
        <v>288</v>
      </c>
      <c r="C370" s="165"/>
      <c r="D370" s="25"/>
      <c r="E370" s="166">
        <v>44496</v>
      </c>
      <c r="F370" s="109" t="s">
        <v>1298</v>
      </c>
      <c r="G370" s="90" t="s">
        <v>219</v>
      </c>
      <c r="H370" s="90" t="s">
        <v>51</v>
      </c>
      <c r="I370" s="160" t="s">
        <v>1575</v>
      </c>
      <c r="J370" s="90" t="s">
        <v>1576</v>
      </c>
      <c r="K370" s="25" t="s">
        <v>93</v>
      </c>
      <c r="L370" s="90" t="s">
        <v>65</v>
      </c>
      <c r="M370" s="25" t="s">
        <v>1299</v>
      </c>
      <c r="N370" s="25" t="s">
        <v>4</v>
      </c>
      <c r="O370" s="25"/>
      <c r="P370" s="25"/>
      <c r="Q370" s="25"/>
      <c r="R370" s="136" t="s">
        <v>4878</v>
      </c>
      <c r="S370" s="123" t="s">
        <v>10185</v>
      </c>
      <c r="T370" s="1" t="s">
        <v>10186</v>
      </c>
      <c r="U370" s="90" t="s">
        <v>65</v>
      </c>
      <c r="V370" s="90" t="s">
        <v>457</v>
      </c>
      <c r="W370" s="123" t="s">
        <v>578</v>
      </c>
      <c r="X370" s="25"/>
    </row>
    <row r="371" spans="2:24" s="142" customFormat="1">
      <c r="B371" s="173" t="s">
        <v>132</v>
      </c>
      <c r="C371" s="173"/>
      <c r="D371" s="173"/>
      <c r="E371" s="25"/>
      <c r="F371" s="109" t="s">
        <v>1298</v>
      </c>
      <c r="G371" s="25" t="s">
        <v>215</v>
      </c>
      <c r="H371" s="90" t="s">
        <v>51</v>
      </c>
      <c r="I371" s="160" t="s">
        <v>1578</v>
      </c>
      <c r="J371" s="25" t="s">
        <v>1579</v>
      </c>
      <c r="K371" s="25" t="s">
        <v>1580</v>
      </c>
      <c r="L371" s="90" t="s">
        <v>3</v>
      </c>
      <c r="M371" s="25" t="s">
        <v>1299</v>
      </c>
      <c r="N371" s="25" t="s">
        <v>4</v>
      </c>
      <c r="O371" s="25" t="s">
        <v>1300</v>
      </c>
      <c r="P371" s="25" t="s">
        <v>6</v>
      </c>
      <c r="Q371" s="25"/>
      <c r="R371" s="25"/>
      <c r="S371" s="25"/>
      <c r="T371" s="25"/>
      <c r="U371" s="90"/>
      <c r="V371" s="90" t="s">
        <v>59</v>
      </c>
      <c r="W371" s="25"/>
      <c r="X371" s="25"/>
    </row>
    <row r="372" spans="2:24" s="142" customFormat="1">
      <c r="B372" s="173" t="s">
        <v>132</v>
      </c>
      <c r="C372" s="173"/>
      <c r="D372" s="173"/>
      <c r="E372" s="25"/>
      <c r="F372" s="109" t="s">
        <v>1298</v>
      </c>
      <c r="G372" s="25" t="s">
        <v>215</v>
      </c>
      <c r="H372" s="90" t="s">
        <v>51</v>
      </c>
      <c r="I372" s="160" t="s">
        <v>1578</v>
      </c>
      <c r="J372" s="25" t="s">
        <v>1579</v>
      </c>
      <c r="K372" s="25" t="s">
        <v>1547</v>
      </c>
      <c r="L372" s="90" t="s">
        <v>3</v>
      </c>
      <c r="M372" s="25" t="s">
        <v>1299</v>
      </c>
      <c r="N372" s="25" t="s">
        <v>438</v>
      </c>
      <c r="O372" s="25" t="s">
        <v>1554</v>
      </c>
      <c r="P372" s="25"/>
      <c r="Q372" s="25"/>
      <c r="R372" s="25" t="s">
        <v>10230</v>
      </c>
      <c r="S372" s="25"/>
      <c r="T372" s="25" t="s">
        <v>10231</v>
      </c>
      <c r="U372" s="90" t="s">
        <v>70</v>
      </c>
      <c r="V372" s="90" t="s">
        <v>9040</v>
      </c>
      <c r="W372" s="90" t="s">
        <v>1560</v>
      </c>
      <c r="X372" s="25"/>
    </row>
    <row r="373" spans="2:24" s="142" customFormat="1">
      <c r="B373" s="173" t="s">
        <v>132</v>
      </c>
      <c r="C373" s="173"/>
      <c r="D373" s="173"/>
      <c r="E373" s="25"/>
      <c r="F373" s="109" t="s">
        <v>1298</v>
      </c>
      <c r="G373" s="25" t="s">
        <v>215</v>
      </c>
      <c r="H373" s="90" t="s">
        <v>51</v>
      </c>
      <c r="I373" s="160" t="s">
        <v>1578</v>
      </c>
      <c r="J373" s="25" t="s">
        <v>1579</v>
      </c>
      <c r="K373" s="25" t="s">
        <v>441</v>
      </c>
      <c r="L373" s="90" t="s">
        <v>3</v>
      </c>
      <c r="M373" s="25" t="s">
        <v>1299</v>
      </c>
      <c r="N373" s="25" t="s">
        <v>438</v>
      </c>
      <c r="O373" s="25" t="s">
        <v>1542</v>
      </c>
      <c r="P373" s="25"/>
      <c r="Q373" s="25"/>
      <c r="R373" s="25" t="s">
        <v>10236</v>
      </c>
      <c r="S373" s="25"/>
      <c r="T373" s="25" t="s">
        <v>10225</v>
      </c>
      <c r="U373" s="90" t="s">
        <v>70</v>
      </c>
      <c r="V373" s="90" t="s">
        <v>9039</v>
      </c>
      <c r="W373" s="90" t="s">
        <v>1543</v>
      </c>
      <c r="X373" s="25"/>
    </row>
    <row r="374" spans="2:24" s="142" customFormat="1">
      <c r="B374" s="173" t="s">
        <v>132</v>
      </c>
      <c r="C374" s="173"/>
      <c r="D374" s="173"/>
      <c r="E374" s="25"/>
      <c r="F374" s="109" t="s">
        <v>1298</v>
      </c>
      <c r="G374" s="25" t="s">
        <v>215</v>
      </c>
      <c r="H374" s="90" t="s">
        <v>51</v>
      </c>
      <c r="I374" s="160" t="s">
        <v>1578</v>
      </c>
      <c r="J374" s="25" t="s">
        <v>1579</v>
      </c>
      <c r="K374" s="25" t="s">
        <v>8</v>
      </c>
      <c r="L374" s="90" t="s">
        <v>1304</v>
      </c>
      <c r="M374" s="25" t="s">
        <v>1299</v>
      </c>
      <c r="N374" s="162" t="s">
        <v>438</v>
      </c>
      <c r="O374" s="162" t="s">
        <v>1305</v>
      </c>
      <c r="P374" s="25"/>
      <c r="Q374" s="25"/>
      <c r="R374" s="25"/>
      <c r="S374" s="25"/>
      <c r="T374" s="25"/>
      <c r="U374" s="90"/>
      <c r="V374" s="90" t="s">
        <v>67</v>
      </c>
      <c r="W374" s="25"/>
      <c r="X374" s="25"/>
    </row>
    <row r="375" spans="2:24" s="142" customFormat="1">
      <c r="B375" s="173" t="s">
        <v>132</v>
      </c>
      <c r="C375" s="173"/>
      <c r="D375" s="173"/>
      <c r="E375" s="25"/>
      <c r="F375" s="109" t="s">
        <v>1298</v>
      </c>
      <c r="G375" s="25" t="s">
        <v>215</v>
      </c>
      <c r="H375" s="90" t="s">
        <v>51</v>
      </c>
      <c r="I375" s="160" t="s">
        <v>1578</v>
      </c>
      <c r="J375" s="25" t="s">
        <v>1579</v>
      </c>
      <c r="K375" s="25" t="s">
        <v>12</v>
      </c>
      <c r="L375" s="90" t="s">
        <v>3</v>
      </c>
      <c r="M375" s="25" t="s">
        <v>1299</v>
      </c>
      <c r="N375" s="25" t="s">
        <v>448</v>
      </c>
      <c r="O375" s="25" t="s">
        <v>1300</v>
      </c>
      <c r="P375" s="25"/>
      <c r="Q375" s="25"/>
      <c r="R375" s="25"/>
      <c r="S375" s="25"/>
      <c r="T375" s="25"/>
      <c r="U375" s="90"/>
      <c r="V375" s="90" t="s">
        <v>1309</v>
      </c>
      <c r="W375" s="25"/>
      <c r="X375" s="25"/>
    </row>
    <row r="376" spans="2:24" s="142" customFormat="1">
      <c r="B376" s="174" t="s">
        <v>132</v>
      </c>
      <c r="C376" s="174" t="s">
        <v>5352</v>
      </c>
      <c r="D376" s="174" t="s">
        <v>1561</v>
      </c>
      <c r="E376" s="175">
        <v>44525</v>
      </c>
      <c r="F376" s="109" t="s">
        <v>1298</v>
      </c>
      <c r="G376" s="25" t="s">
        <v>215</v>
      </c>
      <c r="H376" s="90" t="s">
        <v>51</v>
      </c>
      <c r="I376" s="160" t="s">
        <v>1578</v>
      </c>
      <c r="J376" s="25" t="s">
        <v>1579</v>
      </c>
      <c r="K376" s="25" t="s">
        <v>18</v>
      </c>
      <c r="L376" s="90" t="s">
        <v>19</v>
      </c>
      <c r="M376" s="25" t="s">
        <v>1299</v>
      </c>
      <c r="N376" s="25"/>
      <c r="O376" s="25" t="s">
        <v>1300</v>
      </c>
      <c r="P376" s="25"/>
      <c r="Q376" s="25"/>
      <c r="R376" s="25"/>
      <c r="S376" s="25"/>
      <c r="T376" s="25"/>
      <c r="U376" s="90"/>
      <c r="V376" s="90" t="s">
        <v>17</v>
      </c>
      <c r="W376" s="25"/>
      <c r="X376" s="25"/>
    </row>
    <row r="377" spans="2:24" s="142" customFormat="1">
      <c r="B377" s="173" t="s">
        <v>5352</v>
      </c>
      <c r="C377" s="173"/>
      <c r="D377" s="173"/>
      <c r="E377" s="166">
        <v>44525</v>
      </c>
      <c r="F377" s="109" t="s">
        <v>1298</v>
      </c>
      <c r="G377" s="90" t="s">
        <v>219</v>
      </c>
      <c r="H377" s="90" t="s">
        <v>51</v>
      </c>
      <c r="I377" s="160" t="s">
        <v>6171</v>
      </c>
      <c r="J377" s="90" t="s">
        <v>7228</v>
      </c>
      <c r="K377" s="25" t="s">
        <v>1580</v>
      </c>
      <c r="L377" s="90" t="s">
        <v>3</v>
      </c>
      <c r="M377" s="25" t="s">
        <v>1299</v>
      </c>
      <c r="N377" s="25" t="s">
        <v>455</v>
      </c>
      <c r="O377" s="25" t="s">
        <v>7229</v>
      </c>
      <c r="P377" s="90" t="s">
        <v>6</v>
      </c>
      <c r="Q377" s="90"/>
      <c r="R377" s="90"/>
      <c r="S377" s="90"/>
      <c r="T377" s="90"/>
      <c r="U377" s="90"/>
      <c r="V377" s="90" t="s">
        <v>63</v>
      </c>
      <c r="W377" s="90"/>
      <c r="X377" s="90"/>
    </row>
    <row r="378" spans="2:24" s="142" customFormat="1">
      <c r="B378" s="173" t="s">
        <v>5352</v>
      </c>
      <c r="C378" s="173"/>
      <c r="D378" s="173"/>
      <c r="E378" s="166">
        <v>44525</v>
      </c>
      <c r="F378" s="109" t="s">
        <v>1298</v>
      </c>
      <c r="G378" s="90" t="s">
        <v>219</v>
      </c>
      <c r="H378" s="90" t="s">
        <v>51</v>
      </c>
      <c r="I378" s="160" t="s">
        <v>6171</v>
      </c>
      <c r="J378" s="90" t="s">
        <v>7228</v>
      </c>
      <c r="K378" s="90" t="s">
        <v>14</v>
      </c>
      <c r="L378" s="90" t="s">
        <v>15</v>
      </c>
      <c r="M378" s="25" t="s">
        <v>1299</v>
      </c>
      <c r="N378" s="25"/>
      <c r="O378" s="25" t="s">
        <v>1300</v>
      </c>
      <c r="P378" s="90"/>
      <c r="Q378" s="90"/>
      <c r="R378" s="90"/>
      <c r="S378" s="90"/>
      <c r="T378" s="90"/>
      <c r="U378" s="90"/>
      <c r="V378" s="90" t="s">
        <v>13</v>
      </c>
      <c r="W378" s="90"/>
      <c r="X378" s="90"/>
    </row>
    <row r="379" spans="2:24" s="142" customFormat="1">
      <c r="B379" s="173" t="s">
        <v>5352</v>
      </c>
      <c r="C379" s="173"/>
      <c r="D379" s="173"/>
      <c r="E379" s="166">
        <v>44525</v>
      </c>
      <c r="F379" s="109" t="s">
        <v>1298</v>
      </c>
      <c r="G379" s="90" t="s">
        <v>219</v>
      </c>
      <c r="H379" s="90" t="s">
        <v>51</v>
      </c>
      <c r="I379" s="160" t="s">
        <v>6171</v>
      </c>
      <c r="J379" s="90" t="s">
        <v>7228</v>
      </c>
      <c r="K379" s="90" t="s">
        <v>8</v>
      </c>
      <c r="L379" s="90" t="s">
        <v>1304</v>
      </c>
      <c r="M379" s="25" t="s">
        <v>1299</v>
      </c>
      <c r="N379" s="162" t="s">
        <v>398</v>
      </c>
      <c r="O379" s="162" t="s">
        <v>1305</v>
      </c>
      <c r="P379" s="90"/>
      <c r="Q379" s="90"/>
      <c r="R379" s="90"/>
      <c r="S379" s="90"/>
      <c r="T379" s="90"/>
      <c r="U379" s="90"/>
      <c r="V379" s="90" t="s">
        <v>1313</v>
      </c>
      <c r="W379" s="90"/>
      <c r="X379" s="90"/>
    </row>
    <row r="380" spans="2:24" s="142" customFormat="1">
      <c r="B380" s="173" t="s">
        <v>5352</v>
      </c>
      <c r="C380" s="173"/>
      <c r="D380" s="173"/>
      <c r="E380" s="166">
        <v>44525</v>
      </c>
      <c r="F380" s="109" t="s">
        <v>1298</v>
      </c>
      <c r="G380" s="90" t="s">
        <v>219</v>
      </c>
      <c r="H380" s="90" t="s">
        <v>51</v>
      </c>
      <c r="I380" s="160" t="s">
        <v>6171</v>
      </c>
      <c r="J380" s="90" t="s">
        <v>7228</v>
      </c>
      <c r="K380" s="90" t="s">
        <v>12</v>
      </c>
      <c r="L380" s="90" t="s">
        <v>3</v>
      </c>
      <c r="M380" s="25" t="s">
        <v>1299</v>
      </c>
      <c r="N380" s="25" t="s">
        <v>4</v>
      </c>
      <c r="O380" s="25" t="s">
        <v>1300</v>
      </c>
      <c r="P380" s="90"/>
      <c r="Q380" s="90"/>
      <c r="R380" s="90"/>
      <c r="S380" s="90"/>
      <c r="T380" s="90"/>
      <c r="U380" s="90"/>
      <c r="V380" s="90" t="s">
        <v>1309</v>
      </c>
      <c r="W380" s="90"/>
      <c r="X380" s="90"/>
    </row>
    <row r="381" spans="2:24" s="142" customFormat="1">
      <c r="B381" s="173" t="s">
        <v>5352</v>
      </c>
      <c r="C381" s="173"/>
      <c r="D381" s="173"/>
      <c r="E381" s="166">
        <v>44525</v>
      </c>
      <c r="F381" s="109" t="s">
        <v>1298</v>
      </c>
      <c r="G381" s="90" t="s">
        <v>219</v>
      </c>
      <c r="H381" s="90" t="s">
        <v>51</v>
      </c>
      <c r="I381" s="160" t="s">
        <v>6171</v>
      </c>
      <c r="J381" s="90" t="s">
        <v>7228</v>
      </c>
      <c r="K381" s="90" t="s">
        <v>18</v>
      </c>
      <c r="L381" s="90" t="s">
        <v>19</v>
      </c>
      <c r="M381" s="25" t="s">
        <v>1299</v>
      </c>
      <c r="N381" s="25"/>
      <c r="O381" s="25" t="s">
        <v>1300</v>
      </c>
      <c r="P381" s="90"/>
      <c r="Q381" s="90"/>
      <c r="R381" s="90"/>
      <c r="S381" s="90"/>
      <c r="T381" s="90"/>
      <c r="U381" s="90"/>
      <c r="V381" s="90" t="s">
        <v>17</v>
      </c>
      <c r="W381" s="90"/>
      <c r="X381" s="90"/>
    </row>
    <row r="382" spans="2:24" s="142" customFormat="1">
      <c r="B382" s="173" t="s">
        <v>5352</v>
      </c>
      <c r="C382" s="173"/>
      <c r="D382" s="173"/>
      <c r="E382" s="166">
        <v>44525</v>
      </c>
      <c r="F382" s="109" t="s">
        <v>1298</v>
      </c>
      <c r="G382" s="90" t="s">
        <v>219</v>
      </c>
      <c r="H382" s="90" t="s">
        <v>51</v>
      </c>
      <c r="I382" s="160" t="s">
        <v>6171</v>
      </c>
      <c r="J382" s="90" t="s">
        <v>7228</v>
      </c>
      <c r="K382" s="90" t="s">
        <v>21</v>
      </c>
      <c r="L382" s="90" t="s">
        <v>19</v>
      </c>
      <c r="M382" s="25" t="s">
        <v>1299</v>
      </c>
      <c r="N382" s="25" t="s">
        <v>1314</v>
      </c>
      <c r="O382" s="25" t="s">
        <v>1300</v>
      </c>
      <c r="P382" s="90"/>
      <c r="Q382" s="90"/>
      <c r="R382" s="90"/>
      <c r="S382" s="90"/>
      <c r="T382" s="90"/>
      <c r="U382" s="90"/>
      <c r="V382" s="90" t="s">
        <v>20</v>
      </c>
      <c r="W382" s="90"/>
      <c r="X382" s="90"/>
    </row>
    <row r="383" spans="2:24" s="142" customFormat="1">
      <c r="B383" s="173" t="s">
        <v>5352</v>
      </c>
      <c r="C383" s="173"/>
      <c r="D383" s="173"/>
      <c r="E383" s="166">
        <v>44525</v>
      </c>
      <c r="F383" s="109" t="s">
        <v>1298</v>
      </c>
      <c r="G383" s="90" t="s">
        <v>219</v>
      </c>
      <c r="H383" s="90" t="s">
        <v>51</v>
      </c>
      <c r="I383" s="160" t="s">
        <v>6171</v>
      </c>
      <c r="J383" s="90" t="s">
        <v>7228</v>
      </c>
      <c r="K383" s="25" t="s">
        <v>93</v>
      </c>
      <c r="L383" s="90" t="s">
        <v>65</v>
      </c>
      <c r="M383" s="25" t="s">
        <v>1299</v>
      </c>
      <c r="N383" s="25" t="s">
        <v>4</v>
      </c>
      <c r="O383" s="25"/>
      <c r="P383" s="25"/>
      <c r="Q383" s="25"/>
      <c r="R383" s="136" t="s">
        <v>5795</v>
      </c>
      <c r="S383" s="123" t="s">
        <v>10185</v>
      </c>
      <c r="T383" s="1" t="s">
        <v>10186</v>
      </c>
      <c r="U383" s="90" t="s">
        <v>65</v>
      </c>
      <c r="V383" s="90" t="s">
        <v>457</v>
      </c>
      <c r="W383" s="123" t="s">
        <v>578</v>
      </c>
      <c r="X383" s="25"/>
    </row>
    <row r="384" spans="2:24" s="142" customFormat="1">
      <c r="B384" s="173" t="s">
        <v>185</v>
      </c>
      <c r="C384" s="173"/>
      <c r="D384" s="173"/>
      <c r="E384" s="109"/>
      <c r="F384" s="109" t="s">
        <v>1298</v>
      </c>
      <c r="G384" s="90" t="s">
        <v>218</v>
      </c>
      <c r="H384" s="90" t="s">
        <v>51</v>
      </c>
      <c r="I384" s="160" t="s">
        <v>1581</v>
      </c>
      <c r="J384" s="90" t="s">
        <v>1582</v>
      </c>
      <c r="K384" s="90" t="s">
        <v>1583</v>
      </c>
      <c r="L384" s="90" t="s">
        <v>3</v>
      </c>
      <c r="M384" s="25" t="s">
        <v>1299</v>
      </c>
      <c r="N384" s="25" t="s">
        <v>4</v>
      </c>
      <c r="O384" s="25" t="s">
        <v>1300</v>
      </c>
      <c r="P384" s="90" t="s">
        <v>6</v>
      </c>
      <c r="Q384" s="90"/>
      <c r="R384" s="90"/>
      <c r="S384" s="90"/>
      <c r="T384" s="90"/>
      <c r="U384" s="90"/>
      <c r="V384" s="90" t="s">
        <v>59</v>
      </c>
      <c r="W384" s="90"/>
      <c r="X384" s="161" t="s">
        <v>1301</v>
      </c>
    </row>
    <row r="385" spans="2:24" s="142" customFormat="1">
      <c r="B385" s="173" t="s">
        <v>185</v>
      </c>
      <c r="C385" s="173"/>
      <c r="D385" s="173"/>
      <c r="E385" s="109"/>
      <c r="F385" s="109" t="s">
        <v>1298</v>
      </c>
      <c r="G385" s="90" t="s">
        <v>218</v>
      </c>
      <c r="H385" s="90" t="s">
        <v>51</v>
      </c>
      <c r="I385" s="160" t="s">
        <v>1581</v>
      </c>
      <c r="J385" s="90" t="s">
        <v>1582</v>
      </c>
      <c r="K385" s="90" t="s">
        <v>1584</v>
      </c>
      <c r="L385" s="90" t="s">
        <v>75</v>
      </c>
      <c r="M385" s="25" t="s">
        <v>1299</v>
      </c>
      <c r="N385" s="25" t="s">
        <v>60</v>
      </c>
      <c r="O385" s="25" t="s">
        <v>1300</v>
      </c>
      <c r="P385" s="90"/>
      <c r="Q385" s="90"/>
      <c r="R385" s="90" t="s">
        <v>10237</v>
      </c>
      <c r="S385" s="90"/>
      <c r="T385" s="90" t="s">
        <v>126</v>
      </c>
      <c r="U385" s="90" t="s">
        <v>70</v>
      </c>
      <c r="V385" s="90" t="s">
        <v>1585</v>
      </c>
      <c r="W385" s="90" t="s">
        <v>1586</v>
      </c>
      <c r="X385" s="90"/>
    </row>
    <row r="386" spans="2:24" s="142" customFormat="1">
      <c r="B386" s="173" t="s">
        <v>185</v>
      </c>
      <c r="C386" s="173"/>
      <c r="D386" s="173"/>
      <c r="E386" s="109"/>
      <c r="F386" s="109" t="s">
        <v>1298</v>
      </c>
      <c r="G386" s="90" t="s">
        <v>218</v>
      </c>
      <c r="H386" s="90" t="s">
        <v>51</v>
      </c>
      <c r="I386" s="160" t="s">
        <v>1581</v>
      </c>
      <c r="J386" s="90" t="s">
        <v>1582</v>
      </c>
      <c r="K386" s="90" t="s">
        <v>8</v>
      </c>
      <c r="L386" s="90" t="s">
        <v>1304</v>
      </c>
      <c r="M386" s="25" t="s">
        <v>1299</v>
      </c>
      <c r="N386" s="162" t="s">
        <v>438</v>
      </c>
      <c r="O386" s="162" t="s">
        <v>1305</v>
      </c>
      <c r="P386" s="90"/>
      <c r="Q386" s="90"/>
      <c r="R386" s="90"/>
      <c r="S386" s="90"/>
      <c r="T386" s="90"/>
      <c r="U386" s="90"/>
      <c r="V386" s="90" t="s">
        <v>1306</v>
      </c>
      <c r="W386" s="90"/>
      <c r="X386" s="90"/>
    </row>
    <row r="387" spans="2:24" s="142" customFormat="1">
      <c r="B387" s="173" t="s">
        <v>185</v>
      </c>
      <c r="C387" s="173"/>
      <c r="D387" s="173"/>
      <c r="E387" s="109"/>
      <c r="F387" s="109" t="s">
        <v>1298</v>
      </c>
      <c r="G387" s="90" t="s">
        <v>218</v>
      </c>
      <c r="H387" s="90" t="s">
        <v>51</v>
      </c>
      <c r="I387" s="160" t="s">
        <v>1581</v>
      </c>
      <c r="J387" s="90" t="s">
        <v>1582</v>
      </c>
      <c r="K387" s="90" t="s">
        <v>61</v>
      </c>
      <c r="L387" s="90" t="s">
        <v>1304</v>
      </c>
      <c r="M387" s="25" t="s">
        <v>1299</v>
      </c>
      <c r="N387" s="25" t="s">
        <v>60</v>
      </c>
      <c r="O387" s="25" t="s">
        <v>1300</v>
      </c>
      <c r="P387" s="90"/>
      <c r="Q387" s="90"/>
      <c r="R387" s="90"/>
      <c r="S387" s="90"/>
      <c r="T387" s="90"/>
      <c r="U387" s="90"/>
      <c r="V387" s="90" t="s">
        <v>1307</v>
      </c>
      <c r="W387" s="90" t="s">
        <v>1587</v>
      </c>
      <c r="X387" s="90"/>
    </row>
    <row r="388" spans="2:24" s="142" customFormat="1">
      <c r="B388" s="173" t="s">
        <v>185</v>
      </c>
      <c r="C388" s="173"/>
      <c r="D388" s="173"/>
      <c r="E388" s="109"/>
      <c r="F388" s="109" t="s">
        <v>1298</v>
      </c>
      <c r="G388" s="90" t="s">
        <v>218</v>
      </c>
      <c r="H388" s="90" t="s">
        <v>51</v>
      </c>
      <c r="I388" s="160" t="s">
        <v>1581</v>
      </c>
      <c r="J388" s="90" t="s">
        <v>1582</v>
      </c>
      <c r="K388" s="90" t="s">
        <v>10</v>
      </c>
      <c r="L388" s="90" t="s">
        <v>3</v>
      </c>
      <c r="M388" s="25" t="s">
        <v>1299</v>
      </c>
      <c r="N388" s="25" t="s">
        <v>60</v>
      </c>
      <c r="O388" s="25" t="s">
        <v>1300</v>
      </c>
      <c r="P388" s="90"/>
      <c r="Q388" s="90"/>
      <c r="R388" s="90"/>
      <c r="S388" s="90"/>
      <c r="T388" s="90"/>
      <c r="U388" s="90"/>
      <c r="V388" s="90" t="s">
        <v>399</v>
      </c>
      <c r="W388" s="90"/>
      <c r="X388" s="90"/>
    </row>
    <row r="389" spans="2:24" s="142" customFormat="1">
      <c r="B389" s="173" t="s">
        <v>185</v>
      </c>
      <c r="C389" s="173"/>
      <c r="D389" s="173"/>
      <c r="E389" s="109"/>
      <c r="F389" s="109" t="s">
        <v>1298</v>
      </c>
      <c r="G389" s="90" t="s">
        <v>218</v>
      </c>
      <c r="H389" s="90" t="s">
        <v>51</v>
      </c>
      <c r="I389" s="160" t="s">
        <v>1581</v>
      </c>
      <c r="J389" s="90" t="s">
        <v>1582</v>
      </c>
      <c r="K389" s="90" t="s">
        <v>12</v>
      </c>
      <c r="L389" s="90" t="s">
        <v>3</v>
      </c>
      <c r="M389" s="25" t="s">
        <v>1299</v>
      </c>
      <c r="N389" s="25"/>
      <c r="O389" s="25" t="s">
        <v>1300</v>
      </c>
      <c r="P389" s="90"/>
      <c r="Q389" s="90"/>
      <c r="R389" s="90"/>
      <c r="S389" s="90"/>
      <c r="T389" s="90"/>
      <c r="U389" s="90"/>
      <c r="V389" s="90" t="s">
        <v>1309</v>
      </c>
      <c r="W389" s="90"/>
      <c r="X389" s="90"/>
    </row>
    <row r="390" spans="2:24" s="142" customFormat="1">
      <c r="B390" s="173" t="s">
        <v>185</v>
      </c>
      <c r="C390" s="173"/>
      <c r="D390" s="173"/>
      <c r="E390" s="109"/>
      <c r="F390" s="109" t="s">
        <v>1298</v>
      </c>
      <c r="G390" s="90" t="s">
        <v>214</v>
      </c>
      <c r="H390" s="90" t="s">
        <v>51</v>
      </c>
      <c r="I390" s="160" t="s">
        <v>1588</v>
      </c>
      <c r="J390" s="90" t="s">
        <v>1589</v>
      </c>
      <c r="K390" s="90" t="s">
        <v>1583</v>
      </c>
      <c r="L390" s="90" t="s">
        <v>3</v>
      </c>
      <c r="M390" s="25" t="s">
        <v>1299</v>
      </c>
      <c r="N390" s="25" t="s">
        <v>455</v>
      </c>
      <c r="O390" s="25" t="s">
        <v>1590</v>
      </c>
      <c r="P390" s="90" t="s">
        <v>6</v>
      </c>
      <c r="Q390" s="90"/>
      <c r="R390" s="90"/>
      <c r="S390" s="90"/>
      <c r="T390" s="90"/>
      <c r="U390" s="90"/>
      <c r="V390" s="90" t="s">
        <v>63</v>
      </c>
      <c r="W390" s="90"/>
      <c r="X390" s="90"/>
    </row>
    <row r="391" spans="2:24" s="142" customFormat="1">
      <c r="B391" s="173" t="s">
        <v>185</v>
      </c>
      <c r="C391" s="173"/>
      <c r="D391" s="173"/>
      <c r="E391" s="109"/>
      <c r="F391" s="109" t="s">
        <v>1298</v>
      </c>
      <c r="G391" s="90" t="s">
        <v>214</v>
      </c>
      <c r="H391" s="90" t="s">
        <v>51</v>
      </c>
      <c r="I391" s="160" t="s">
        <v>1588</v>
      </c>
      <c r="J391" s="90" t="s">
        <v>1589</v>
      </c>
      <c r="K391" s="90" t="s">
        <v>14</v>
      </c>
      <c r="L391" s="90" t="s">
        <v>15</v>
      </c>
      <c r="M391" s="25" t="s">
        <v>1299</v>
      </c>
      <c r="N391" s="25"/>
      <c r="O391" s="25" t="s">
        <v>1300</v>
      </c>
      <c r="P391" s="90"/>
      <c r="Q391" s="90"/>
      <c r="R391" s="90"/>
      <c r="S391" s="90"/>
      <c r="T391" s="90"/>
      <c r="U391" s="90"/>
      <c r="V391" s="90" t="s">
        <v>13</v>
      </c>
      <c r="W391" s="90"/>
      <c r="X391" s="90"/>
    </row>
    <row r="392" spans="2:24" s="142" customFormat="1">
      <c r="B392" s="173" t="s">
        <v>185</v>
      </c>
      <c r="C392" s="173"/>
      <c r="D392" s="173"/>
      <c r="E392" s="109"/>
      <c r="F392" s="109" t="s">
        <v>1298</v>
      </c>
      <c r="G392" s="90" t="s">
        <v>214</v>
      </c>
      <c r="H392" s="90" t="s">
        <v>51</v>
      </c>
      <c r="I392" s="160" t="s">
        <v>1588</v>
      </c>
      <c r="J392" s="90" t="s">
        <v>1589</v>
      </c>
      <c r="K392" s="90" t="s">
        <v>8</v>
      </c>
      <c r="L392" s="90" t="s">
        <v>1304</v>
      </c>
      <c r="M392" s="25" t="s">
        <v>1299</v>
      </c>
      <c r="N392" s="162" t="s">
        <v>398</v>
      </c>
      <c r="O392" s="162" t="s">
        <v>1305</v>
      </c>
      <c r="P392" s="90"/>
      <c r="Q392" s="90"/>
      <c r="R392" s="90"/>
      <c r="S392" s="90"/>
      <c r="T392" s="90"/>
      <c r="U392" s="90"/>
      <c r="V392" s="90" t="s">
        <v>1313</v>
      </c>
      <c r="W392" s="90"/>
      <c r="X392" s="90"/>
    </row>
    <row r="393" spans="2:24" s="142" customFormat="1">
      <c r="B393" s="173" t="s">
        <v>185</v>
      </c>
      <c r="C393" s="173"/>
      <c r="D393" s="173"/>
      <c r="E393" s="109"/>
      <c r="F393" s="109" t="s">
        <v>1298</v>
      </c>
      <c r="G393" s="90" t="s">
        <v>214</v>
      </c>
      <c r="H393" s="90" t="s">
        <v>51</v>
      </c>
      <c r="I393" s="160" t="s">
        <v>1588</v>
      </c>
      <c r="J393" s="90" t="s">
        <v>1589</v>
      </c>
      <c r="K393" s="90" t="s">
        <v>12</v>
      </c>
      <c r="L393" s="90" t="s">
        <v>3</v>
      </c>
      <c r="M393" s="25" t="s">
        <v>1299</v>
      </c>
      <c r="N393" s="25" t="s">
        <v>4</v>
      </c>
      <c r="O393" s="25" t="s">
        <v>1300</v>
      </c>
      <c r="P393" s="90"/>
      <c r="Q393" s="90"/>
      <c r="R393" s="90"/>
      <c r="S393" s="90"/>
      <c r="T393" s="90"/>
      <c r="U393" s="90"/>
      <c r="V393" s="90" t="s">
        <v>1309</v>
      </c>
      <c r="W393" s="90"/>
      <c r="X393" s="90"/>
    </row>
    <row r="394" spans="2:24" s="142" customFormat="1">
      <c r="B394" s="173" t="s">
        <v>185</v>
      </c>
      <c r="C394" s="173"/>
      <c r="D394" s="173"/>
      <c r="E394" s="109"/>
      <c r="F394" s="109" t="s">
        <v>1298</v>
      </c>
      <c r="G394" s="90" t="s">
        <v>214</v>
      </c>
      <c r="H394" s="90" t="s">
        <v>51</v>
      </c>
      <c r="I394" s="160" t="s">
        <v>1588</v>
      </c>
      <c r="J394" s="90" t="s">
        <v>1589</v>
      </c>
      <c r="K394" s="90" t="s">
        <v>18</v>
      </c>
      <c r="L394" s="90" t="s">
        <v>19</v>
      </c>
      <c r="M394" s="25" t="s">
        <v>1299</v>
      </c>
      <c r="N394" s="25"/>
      <c r="O394" s="25" t="s">
        <v>1300</v>
      </c>
      <c r="P394" s="90"/>
      <c r="Q394" s="90"/>
      <c r="R394" s="90"/>
      <c r="S394" s="90"/>
      <c r="T394" s="90"/>
      <c r="U394" s="90"/>
      <c r="V394" s="90" t="s">
        <v>17</v>
      </c>
      <c r="W394" s="90"/>
      <c r="X394" s="90"/>
    </row>
    <row r="395" spans="2:24" s="142" customFormat="1">
      <c r="B395" s="173" t="s">
        <v>185</v>
      </c>
      <c r="C395" s="173"/>
      <c r="D395" s="173"/>
      <c r="E395" s="109"/>
      <c r="F395" s="109" t="s">
        <v>1298</v>
      </c>
      <c r="G395" s="90" t="s">
        <v>214</v>
      </c>
      <c r="H395" s="90" t="s">
        <v>51</v>
      </c>
      <c r="I395" s="160" t="s">
        <v>1588</v>
      </c>
      <c r="J395" s="90" t="s">
        <v>1589</v>
      </c>
      <c r="K395" s="90" t="s">
        <v>21</v>
      </c>
      <c r="L395" s="90" t="s">
        <v>19</v>
      </c>
      <c r="M395" s="25" t="s">
        <v>1299</v>
      </c>
      <c r="N395" s="25" t="s">
        <v>1314</v>
      </c>
      <c r="O395" s="25" t="s">
        <v>1300</v>
      </c>
      <c r="P395" s="90"/>
      <c r="Q395" s="90"/>
      <c r="R395" s="90"/>
      <c r="S395" s="90"/>
      <c r="T395" s="90"/>
      <c r="U395" s="90"/>
      <c r="V395" s="90" t="s">
        <v>20</v>
      </c>
      <c r="W395" s="90"/>
      <c r="X395" s="90"/>
    </row>
    <row r="396" spans="2:24" s="142" customFormat="1">
      <c r="B396" s="163" t="s">
        <v>115</v>
      </c>
      <c r="C396" s="163"/>
      <c r="D396" s="163"/>
      <c r="E396" s="164"/>
      <c r="F396" s="109" t="s">
        <v>1298</v>
      </c>
      <c r="G396" s="90" t="s">
        <v>214</v>
      </c>
      <c r="H396" s="90" t="s">
        <v>51</v>
      </c>
      <c r="I396" s="160" t="s">
        <v>1588</v>
      </c>
      <c r="J396" s="90" t="s">
        <v>1589</v>
      </c>
      <c r="K396" s="90" t="s">
        <v>93</v>
      </c>
      <c r="L396" s="123" t="s">
        <v>65</v>
      </c>
      <c r="M396" s="25" t="s">
        <v>1299</v>
      </c>
      <c r="N396" s="334" t="s">
        <v>4</v>
      </c>
      <c r="O396" s="25" t="s">
        <v>1300</v>
      </c>
      <c r="P396" s="123"/>
      <c r="Q396" s="123"/>
      <c r="R396" s="136" t="s">
        <v>4491</v>
      </c>
      <c r="S396" s="123" t="s">
        <v>10185</v>
      </c>
      <c r="T396" s="1" t="s">
        <v>10186</v>
      </c>
      <c r="U396" s="123" t="s">
        <v>65</v>
      </c>
      <c r="V396" s="90" t="s">
        <v>457</v>
      </c>
      <c r="W396" s="123" t="s">
        <v>578</v>
      </c>
      <c r="X396" s="90"/>
    </row>
    <row r="397" spans="2:24" s="142" customFormat="1">
      <c r="B397" s="173" t="s">
        <v>185</v>
      </c>
      <c r="C397" s="173"/>
      <c r="D397" s="173"/>
      <c r="E397" s="109"/>
      <c r="F397" s="109" t="s">
        <v>1298</v>
      </c>
      <c r="G397" s="90" t="s">
        <v>214</v>
      </c>
      <c r="H397" s="90" t="s">
        <v>51</v>
      </c>
      <c r="I397" s="160" t="s">
        <v>1588</v>
      </c>
      <c r="J397" s="90" t="s">
        <v>1589</v>
      </c>
      <c r="K397" s="90" t="s">
        <v>1482</v>
      </c>
      <c r="L397" s="90" t="s">
        <v>76</v>
      </c>
      <c r="M397" s="25" t="s">
        <v>1316</v>
      </c>
      <c r="N397" s="25"/>
      <c r="O397" s="25" t="s">
        <v>1300</v>
      </c>
      <c r="P397" s="90"/>
      <c r="Q397" s="90">
        <v>1</v>
      </c>
      <c r="R397" s="90" t="s">
        <v>10237</v>
      </c>
      <c r="S397" s="123" t="s">
        <v>10185</v>
      </c>
      <c r="T397" s="90" t="s">
        <v>1050</v>
      </c>
      <c r="U397" s="90" t="s">
        <v>488</v>
      </c>
      <c r="V397" s="90" t="s">
        <v>1052</v>
      </c>
      <c r="W397" s="90" t="s">
        <v>1052</v>
      </c>
      <c r="X397" s="90"/>
    </row>
    <row r="398" spans="2:24" s="142" customFormat="1">
      <c r="B398" s="173" t="s">
        <v>185</v>
      </c>
      <c r="C398" s="173"/>
      <c r="D398" s="173"/>
      <c r="E398" s="109"/>
      <c r="F398" s="109" t="s">
        <v>1298</v>
      </c>
      <c r="G398" s="90" t="s">
        <v>214</v>
      </c>
      <c r="H398" s="90" t="s">
        <v>51</v>
      </c>
      <c r="I398" s="160" t="s">
        <v>1588</v>
      </c>
      <c r="J398" s="90" t="s">
        <v>1589</v>
      </c>
      <c r="K398" s="90" t="s">
        <v>1484</v>
      </c>
      <c r="L398" s="90" t="s">
        <v>1344</v>
      </c>
      <c r="M398" s="25" t="s">
        <v>1316</v>
      </c>
      <c r="N398" s="25"/>
      <c r="O398" s="25" t="s">
        <v>1300</v>
      </c>
      <c r="P398" s="90"/>
      <c r="Q398" s="90">
        <v>2</v>
      </c>
      <c r="R398" s="90" t="s">
        <v>10237</v>
      </c>
      <c r="S398" s="123" t="s">
        <v>10185</v>
      </c>
      <c r="T398" s="90" t="s">
        <v>1055</v>
      </c>
      <c r="U398" s="90" t="s">
        <v>4509</v>
      </c>
      <c r="V398" s="90" t="s">
        <v>1591</v>
      </c>
      <c r="W398" s="90" t="s">
        <v>1591</v>
      </c>
      <c r="X398" s="90"/>
    </row>
    <row r="399" spans="2:24" s="142" customFormat="1">
      <c r="B399" s="173" t="s">
        <v>185</v>
      </c>
      <c r="C399" s="173"/>
      <c r="D399" s="173"/>
      <c r="E399" s="109"/>
      <c r="F399" s="109" t="s">
        <v>1298</v>
      </c>
      <c r="G399" s="90" t="s">
        <v>214</v>
      </c>
      <c r="H399" s="90" t="s">
        <v>51</v>
      </c>
      <c r="I399" s="160" t="s">
        <v>1588</v>
      </c>
      <c r="J399" s="90" t="s">
        <v>1589</v>
      </c>
      <c r="K399" s="90" t="s">
        <v>1486</v>
      </c>
      <c r="L399" s="90" t="s">
        <v>1344</v>
      </c>
      <c r="M399" s="25" t="s">
        <v>1316</v>
      </c>
      <c r="N399" s="25"/>
      <c r="O399" s="25" t="s">
        <v>1300</v>
      </c>
      <c r="P399" s="90"/>
      <c r="Q399" s="90">
        <v>3</v>
      </c>
      <c r="R399" s="90" t="s">
        <v>10237</v>
      </c>
      <c r="S399" s="123" t="s">
        <v>10185</v>
      </c>
      <c r="T399" s="90" t="s">
        <v>1059</v>
      </c>
      <c r="U399" s="90" t="s">
        <v>4509</v>
      </c>
      <c r="V399" s="90" t="s">
        <v>1060</v>
      </c>
      <c r="W399" s="90" t="s">
        <v>1060</v>
      </c>
      <c r="X399" s="90"/>
    </row>
    <row r="400" spans="2:24" s="142" customFormat="1">
      <c r="B400" s="173" t="s">
        <v>185</v>
      </c>
      <c r="C400" s="173"/>
      <c r="D400" s="173"/>
      <c r="E400" s="109"/>
      <c r="F400" s="109" t="s">
        <v>1298</v>
      </c>
      <c r="G400" s="90" t="s">
        <v>214</v>
      </c>
      <c r="H400" s="90" t="s">
        <v>51</v>
      </c>
      <c r="I400" s="160" t="s">
        <v>1588</v>
      </c>
      <c r="J400" s="90" t="s">
        <v>1589</v>
      </c>
      <c r="K400" s="90" t="s">
        <v>1592</v>
      </c>
      <c r="L400" s="90" t="s">
        <v>76</v>
      </c>
      <c r="M400" s="25" t="s">
        <v>1316</v>
      </c>
      <c r="N400" s="25"/>
      <c r="O400" s="25" t="s">
        <v>1300</v>
      </c>
      <c r="P400" s="90"/>
      <c r="Q400" s="90">
        <v>4</v>
      </c>
      <c r="R400" s="90" t="s">
        <v>10237</v>
      </c>
      <c r="S400" s="123" t="s">
        <v>10185</v>
      </c>
      <c r="T400" s="90" t="s">
        <v>4575</v>
      </c>
      <c r="U400" s="90" t="s">
        <v>488</v>
      </c>
      <c r="V400" s="90" t="s">
        <v>1593</v>
      </c>
      <c r="W400" s="90" t="s">
        <v>1593</v>
      </c>
      <c r="X400" s="90"/>
    </row>
    <row r="401" spans="2:24" s="142" customFormat="1">
      <c r="B401" s="173" t="s">
        <v>185</v>
      </c>
      <c r="C401" s="173"/>
      <c r="D401" s="173"/>
      <c r="E401" s="109"/>
      <c r="F401" s="109" t="s">
        <v>1298</v>
      </c>
      <c r="G401" s="90" t="s">
        <v>215</v>
      </c>
      <c r="H401" s="90" t="s">
        <v>51</v>
      </c>
      <c r="I401" s="160" t="s">
        <v>1594</v>
      </c>
      <c r="J401" s="90" t="str">
        <f t="shared" ref="J401:J407" si="3">"Связь хаба hub_"&amp;MID(I401,5,FIND("_collection",I401)-5)&amp;" с коллекцией"</f>
        <v>Связь хаба hub_account_corr_arch с коллекцией</v>
      </c>
      <c r="K401" s="141" t="str">
        <f>MID(I401,5,FIND("_collection",I401)-5)&amp;"_collection_rk"</f>
        <v>account_corr_arch_collection_rk</v>
      </c>
      <c r="L401" s="90" t="s">
        <v>3</v>
      </c>
      <c r="M401" s="25" t="s">
        <v>1299</v>
      </c>
      <c r="N401" s="25" t="s">
        <v>4</v>
      </c>
      <c r="O401" s="25" t="s">
        <v>1300</v>
      </c>
      <c r="P401" s="141" t="s">
        <v>6</v>
      </c>
      <c r="Q401" s="141"/>
      <c r="R401" s="90" t="s">
        <v>10237</v>
      </c>
      <c r="S401" s="90"/>
      <c r="T401" s="141"/>
      <c r="U401" s="90" t="s">
        <v>70</v>
      </c>
      <c r="V401" s="90" t="s">
        <v>59</v>
      </c>
      <c r="W401" s="141"/>
      <c r="X401" s="90"/>
    </row>
    <row r="402" spans="2:24" s="142" customFormat="1">
      <c r="B402" s="173" t="s">
        <v>185</v>
      </c>
      <c r="C402" s="173"/>
      <c r="D402" s="173"/>
      <c r="E402" s="109"/>
      <c r="F402" s="109" t="s">
        <v>1298</v>
      </c>
      <c r="G402" s="90" t="s">
        <v>215</v>
      </c>
      <c r="H402" s="90" t="s">
        <v>51</v>
      </c>
      <c r="I402" s="160" t="s">
        <v>1594</v>
      </c>
      <c r="J402" s="90" t="str">
        <f t="shared" si="3"/>
        <v>Связь хаба hub_account_corr_arch с коллекцией</v>
      </c>
      <c r="K402" s="141" t="str">
        <f>MID(I401,5,FIND("_collection",I401)-5)&amp;"_rk"</f>
        <v>account_corr_arch_rk</v>
      </c>
      <c r="L402" s="90" t="s">
        <v>3</v>
      </c>
      <c r="M402" s="25" t="s">
        <v>1299</v>
      </c>
      <c r="N402" s="51" t="s">
        <v>438</v>
      </c>
      <c r="O402" s="25" t="s">
        <v>1590</v>
      </c>
      <c r="P402" s="141"/>
      <c r="Q402" s="141"/>
      <c r="R402" s="25" t="s">
        <v>10238</v>
      </c>
      <c r="S402" s="90"/>
      <c r="T402" s="25" t="s">
        <v>10239</v>
      </c>
      <c r="U402" s="90" t="s">
        <v>70</v>
      </c>
      <c r="V402" s="90" t="s">
        <v>9041</v>
      </c>
      <c r="W402" s="90" t="s">
        <v>1595</v>
      </c>
      <c r="X402" s="90"/>
    </row>
    <row r="403" spans="2:24" s="142" customFormat="1">
      <c r="B403" s="173" t="s">
        <v>185</v>
      </c>
      <c r="C403" s="173"/>
      <c r="D403" s="173"/>
      <c r="E403" s="109"/>
      <c r="F403" s="109" t="s">
        <v>1298</v>
      </c>
      <c r="G403" s="90" t="s">
        <v>215</v>
      </c>
      <c r="H403" s="90" t="s">
        <v>51</v>
      </c>
      <c r="I403" s="160" t="s">
        <v>1594</v>
      </c>
      <c r="J403" s="90" t="str">
        <f t="shared" si="3"/>
        <v>Связь хаба hub_account_corr_arch с коллекцией</v>
      </c>
      <c r="K403" s="141" t="s">
        <v>161</v>
      </c>
      <c r="L403" s="90" t="s">
        <v>3</v>
      </c>
      <c r="M403" s="25" t="s">
        <v>1299</v>
      </c>
      <c r="N403" s="51" t="s">
        <v>438</v>
      </c>
      <c r="O403" s="25" t="s">
        <v>1327</v>
      </c>
      <c r="P403" s="141"/>
      <c r="Q403" s="141"/>
      <c r="R403" s="90" t="s">
        <v>10240</v>
      </c>
      <c r="S403" s="90"/>
      <c r="T403" s="90" t="s">
        <v>10191</v>
      </c>
      <c r="U403" s="90" t="s">
        <v>70</v>
      </c>
      <c r="V403" s="90" t="s">
        <v>9017</v>
      </c>
      <c r="W403" s="90" t="s">
        <v>1328</v>
      </c>
      <c r="X403" s="90" t="s">
        <v>1494</v>
      </c>
    </row>
    <row r="404" spans="2:24" s="142" customFormat="1">
      <c r="B404" s="173" t="s">
        <v>185</v>
      </c>
      <c r="C404" s="173"/>
      <c r="D404" s="173"/>
      <c r="E404" s="109"/>
      <c r="F404" s="109" t="s">
        <v>1298</v>
      </c>
      <c r="G404" s="90" t="s">
        <v>215</v>
      </c>
      <c r="H404" s="90" t="s">
        <v>51</v>
      </c>
      <c r="I404" s="160" t="s">
        <v>1594</v>
      </c>
      <c r="J404" s="90" t="str">
        <f t="shared" si="3"/>
        <v>Связь хаба hub_account_corr_arch с коллекцией</v>
      </c>
      <c r="K404" s="141" t="s">
        <v>516</v>
      </c>
      <c r="L404" s="90" t="s">
        <v>585</v>
      </c>
      <c r="M404" s="25" t="s">
        <v>1299</v>
      </c>
      <c r="N404" s="51" t="s">
        <v>438</v>
      </c>
      <c r="O404" s="25" t="s">
        <v>1329</v>
      </c>
      <c r="P404" s="141"/>
      <c r="Q404" s="141"/>
      <c r="R404" s="90" t="s">
        <v>10237</v>
      </c>
      <c r="S404" s="90"/>
      <c r="T404" s="90" t="s">
        <v>10192</v>
      </c>
      <c r="U404" s="90" t="s">
        <v>585</v>
      </c>
      <c r="V404" s="90" t="s">
        <v>1330</v>
      </c>
      <c r="W404" s="121" t="s">
        <v>517</v>
      </c>
      <c r="X404" s="90" t="s">
        <v>1496</v>
      </c>
    </row>
    <row r="405" spans="2:24" s="142" customFormat="1">
      <c r="B405" s="173" t="s">
        <v>185</v>
      </c>
      <c r="C405" s="173"/>
      <c r="D405" s="173"/>
      <c r="E405" s="109"/>
      <c r="F405" s="109" t="s">
        <v>1298</v>
      </c>
      <c r="G405" s="90" t="s">
        <v>215</v>
      </c>
      <c r="H405" s="90" t="s">
        <v>51</v>
      </c>
      <c r="I405" s="160" t="s">
        <v>1594</v>
      </c>
      <c r="J405" s="90" t="str">
        <f t="shared" si="3"/>
        <v>Связь хаба hub_account_corr_arch с коллекцией</v>
      </c>
      <c r="K405" s="141" t="s">
        <v>8</v>
      </c>
      <c r="L405" s="90" t="s">
        <v>1304</v>
      </c>
      <c r="M405" s="25" t="s">
        <v>1299</v>
      </c>
      <c r="N405" s="162" t="s">
        <v>438</v>
      </c>
      <c r="O405" s="162" t="s">
        <v>1305</v>
      </c>
      <c r="P405" s="141"/>
      <c r="Q405" s="141"/>
      <c r="R405" s="90" t="s">
        <v>10237</v>
      </c>
      <c r="S405" s="90"/>
      <c r="T405" s="141"/>
      <c r="U405" s="90" t="s">
        <v>1304</v>
      </c>
      <c r="V405" s="90" t="s">
        <v>67</v>
      </c>
      <c r="W405" s="141"/>
      <c r="X405" s="90"/>
    </row>
    <row r="406" spans="2:24" s="142" customFormat="1">
      <c r="B406" s="173" t="s">
        <v>185</v>
      </c>
      <c r="C406" s="173"/>
      <c r="D406" s="173"/>
      <c r="E406" s="109"/>
      <c r="F406" s="109" t="s">
        <v>1298</v>
      </c>
      <c r="G406" s="90" t="s">
        <v>215</v>
      </c>
      <c r="H406" s="90" t="s">
        <v>51</v>
      </c>
      <c r="I406" s="160" t="s">
        <v>1594</v>
      </c>
      <c r="J406" s="90" t="str">
        <f t="shared" si="3"/>
        <v>Связь хаба hub_account_corr_arch с коллекцией</v>
      </c>
      <c r="K406" s="141" t="s">
        <v>12</v>
      </c>
      <c r="L406" s="90" t="s">
        <v>3</v>
      </c>
      <c r="M406" s="25" t="s">
        <v>1299</v>
      </c>
      <c r="N406" s="25" t="s">
        <v>448</v>
      </c>
      <c r="O406" s="25" t="s">
        <v>1300</v>
      </c>
      <c r="P406" s="141"/>
      <c r="Q406" s="141"/>
      <c r="R406" s="90" t="s">
        <v>10237</v>
      </c>
      <c r="S406" s="90"/>
      <c r="T406" s="141"/>
      <c r="U406" s="90"/>
      <c r="V406" s="90" t="s">
        <v>1309</v>
      </c>
      <c r="W406" s="141"/>
      <c r="X406" s="90"/>
    </row>
    <row r="407" spans="2:24" s="142" customFormat="1">
      <c r="B407" s="174" t="s">
        <v>185</v>
      </c>
      <c r="C407" s="174" t="s">
        <v>5352</v>
      </c>
      <c r="D407" s="174" t="s">
        <v>1561</v>
      </c>
      <c r="E407" s="175">
        <v>44525</v>
      </c>
      <c r="F407" s="109" t="s">
        <v>1298</v>
      </c>
      <c r="G407" s="90" t="s">
        <v>215</v>
      </c>
      <c r="H407" s="90" t="s">
        <v>51</v>
      </c>
      <c r="I407" s="160" t="s">
        <v>1594</v>
      </c>
      <c r="J407" s="90" t="str">
        <f t="shared" si="3"/>
        <v>Связь хаба hub_account_corr_arch с коллекцией</v>
      </c>
      <c r="K407" s="25" t="s">
        <v>18</v>
      </c>
      <c r="L407" s="90" t="s">
        <v>19</v>
      </c>
      <c r="M407" s="25" t="s">
        <v>1299</v>
      </c>
      <c r="N407" s="25"/>
      <c r="O407" s="25" t="s">
        <v>1300</v>
      </c>
      <c r="P407" s="25"/>
      <c r="Q407" s="25"/>
      <c r="R407" s="25"/>
      <c r="S407" s="25"/>
      <c r="T407" s="25"/>
      <c r="U407" s="90"/>
      <c r="V407" s="90" t="s">
        <v>17</v>
      </c>
      <c r="W407" s="25"/>
      <c r="X407" s="25"/>
    </row>
    <row r="408" spans="2:24" s="142" customFormat="1">
      <c r="B408" s="173" t="s">
        <v>5352</v>
      </c>
      <c r="C408" s="173"/>
      <c r="D408" s="173"/>
      <c r="E408" s="166">
        <v>44525</v>
      </c>
      <c r="F408" s="109" t="s">
        <v>1298</v>
      </c>
      <c r="G408" s="90" t="s">
        <v>219</v>
      </c>
      <c r="H408" s="90" t="s">
        <v>51</v>
      </c>
      <c r="I408" s="160" t="s">
        <v>7230</v>
      </c>
      <c r="J408" s="90" t="s">
        <v>7231</v>
      </c>
      <c r="K408" s="25" t="s">
        <v>7232</v>
      </c>
      <c r="L408" s="90" t="s">
        <v>3</v>
      </c>
      <c r="M408" s="25" t="s">
        <v>1299</v>
      </c>
      <c r="N408" s="25" t="s">
        <v>455</v>
      </c>
      <c r="O408" s="25" t="s">
        <v>7233</v>
      </c>
      <c r="P408" s="90" t="s">
        <v>6</v>
      </c>
      <c r="Q408" s="90"/>
      <c r="R408" s="90"/>
      <c r="S408" s="90"/>
      <c r="T408" s="90"/>
      <c r="U408" s="90"/>
      <c r="V408" s="90" t="s">
        <v>63</v>
      </c>
      <c r="W408" s="90"/>
      <c r="X408" s="90"/>
    </row>
    <row r="409" spans="2:24" s="142" customFormat="1">
      <c r="B409" s="173" t="s">
        <v>5352</v>
      </c>
      <c r="C409" s="173"/>
      <c r="D409" s="173"/>
      <c r="E409" s="166">
        <v>44525</v>
      </c>
      <c r="F409" s="109" t="s">
        <v>1298</v>
      </c>
      <c r="G409" s="90" t="s">
        <v>219</v>
      </c>
      <c r="H409" s="90" t="s">
        <v>51</v>
      </c>
      <c r="I409" s="160" t="s">
        <v>7230</v>
      </c>
      <c r="J409" s="90" t="s">
        <v>7231</v>
      </c>
      <c r="K409" s="90" t="s">
        <v>14</v>
      </c>
      <c r="L409" s="90" t="s">
        <v>15</v>
      </c>
      <c r="M409" s="25" t="s">
        <v>1299</v>
      </c>
      <c r="N409" s="25"/>
      <c r="O409" s="25" t="s">
        <v>1300</v>
      </c>
      <c r="P409" s="90"/>
      <c r="Q409" s="90"/>
      <c r="R409" s="90"/>
      <c r="S409" s="90"/>
      <c r="T409" s="90"/>
      <c r="U409" s="90"/>
      <c r="V409" s="90" t="s">
        <v>13</v>
      </c>
      <c r="W409" s="90"/>
      <c r="X409" s="90"/>
    </row>
    <row r="410" spans="2:24" s="142" customFormat="1">
      <c r="B410" s="173" t="s">
        <v>5352</v>
      </c>
      <c r="C410" s="173"/>
      <c r="D410" s="173"/>
      <c r="E410" s="166">
        <v>44525</v>
      </c>
      <c r="F410" s="109" t="s">
        <v>1298</v>
      </c>
      <c r="G410" s="90" t="s">
        <v>219</v>
      </c>
      <c r="H410" s="90" t="s">
        <v>51</v>
      </c>
      <c r="I410" s="160" t="s">
        <v>7230</v>
      </c>
      <c r="J410" s="90" t="s">
        <v>7231</v>
      </c>
      <c r="K410" s="90" t="s">
        <v>8</v>
      </c>
      <c r="L410" s="90" t="s">
        <v>1304</v>
      </c>
      <c r="M410" s="25" t="s">
        <v>1299</v>
      </c>
      <c r="N410" s="162" t="s">
        <v>398</v>
      </c>
      <c r="O410" s="162" t="s">
        <v>1305</v>
      </c>
      <c r="P410" s="90"/>
      <c r="Q410" s="90"/>
      <c r="R410" s="90"/>
      <c r="S410" s="90"/>
      <c r="T410" s="90"/>
      <c r="U410" s="90"/>
      <c r="V410" s="90" t="s">
        <v>1313</v>
      </c>
      <c r="W410" s="90"/>
      <c r="X410" s="90"/>
    </row>
    <row r="411" spans="2:24" s="142" customFormat="1">
      <c r="B411" s="173" t="s">
        <v>5352</v>
      </c>
      <c r="C411" s="173"/>
      <c r="D411" s="173"/>
      <c r="E411" s="166">
        <v>44525</v>
      </c>
      <c r="F411" s="109" t="s">
        <v>1298</v>
      </c>
      <c r="G411" s="90" t="s">
        <v>219</v>
      </c>
      <c r="H411" s="90" t="s">
        <v>51</v>
      </c>
      <c r="I411" s="160" t="s">
        <v>7230</v>
      </c>
      <c r="J411" s="90" t="s">
        <v>7231</v>
      </c>
      <c r="K411" s="90" t="s">
        <v>12</v>
      </c>
      <c r="L411" s="90" t="s">
        <v>3</v>
      </c>
      <c r="M411" s="25" t="s">
        <v>1299</v>
      </c>
      <c r="N411" s="25" t="s">
        <v>4</v>
      </c>
      <c r="O411" s="25" t="s">
        <v>1300</v>
      </c>
      <c r="P411" s="90"/>
      <c r="Q411" s="90"/>
      <c r="R411" s="90"/>
      <c r="S411" s="90"/>
      <c r="T411" s="90"/>
      <c r="U411" s="90"/>
      <c r="V411" s="90" t="s">
        <v>1309</v>
      </c>
      <c r="W411" s="90"/>
      <c r="X411" s="90"/>
    </row>
    <row r="412" spans="2:24" s="142" customFormat="1">
      <c r="B412" s="173" t="s">
        <v>5352</v>
      </c>
      <c r="C412" s="173"/>
      <c r="D412" s="173"/>
      <c r="E412" s="166">
        <v>44525</v>
      </c>
      <c r="F412" s="109" t="s">
        <v>1298</v>
      </c>
      <c r="G412" s="90" t="s">
        <v>219</v>
      </c>
      <c r="H412" s="90" t="s">
        <v>51</v>
      </c>
      <c r="I412" s="160" t="s">
        <v>7230</v>
      </c>
      <c r="J412" s="90" t="s">
        <v>7231</v>
      </c>
      <c r="K412" s="90" t="s">
        <v>18</v>
      </c>
      <c r="L412" s="90" t="s">
        <v>19</v>
      </c>
      <c r="M412" s="25" t="s">
        <v>1299</v>
      </c>
      <c r="N412" s="25"/>
      <c r="O412" s="25" t="s">
        <v>1300</v>
      </c>
      <c r="P412" s="90"/>
      <c r="Q412" s="90"/>
      <c r="R412" s="90"/>
      <c r="S412" s="90"/>
      <c r="T412" s="90"/>
      <c r="U412" s="90"/>
      <c r="V412" s="90" t="s">
        <v>17</v>
      </c>
      <c r="W412" s="90"/>
      <c r="X412" s="90"/>
    </row>
    <row r="413" spans="2:24" s="142" customFormat="1">
      <c r="B413" s="173" t="s">
        <v>5352</v>
      </c>
      <c r="C413" s="173"/>
      <c r="D413" s="173"/>
      <c r="E413" s="166">
        <v>44525</v>
      </c>
      <c r="F413" s="109" t="s">
        <v>1298</v>
      </c>
      <c r="G413" s="90" t="s">
        <v>219</v>
      </c>
      <c r="H413" s="90" t="s">
        <v>51</v>
      </c>
      <c r="I413" s="160" t="s">
        <v>7230</v>
      </c>
      <c r="J413" s="90" t="s">
        <v>7231</v>
      </c>
      <c r="K413" s="90" t="s">
        <v>21</v>
      </c>
      <c r="L413" s="90" t="s">
        <v>19</v>
      </c>
      <c r="M413" s="25" t="s">
        <v>1299</v>
      </c>
      <c r="N413" s="25" t="s">
        <v>1314</v>
      </c>
      <c r="O413" s="25" t="s">
        <v>1300</v>
      </c>
      <c r="P413" s="90"/>
      <c r="Q413" s="90"/>
      <c r="R413" s="90"/>
      <c r="S413" s="90"/>
      <c r="T413" s="90"/>
      <c r="U413" s="90"/>
      <c r="V413" s="90" t="s">
        <v>20</v>
      </c>
      <c r="W413" s="90"/>
      <c r="X413" s="90"/>
    </row>
    <row r="414" spans="2:24" s="142" customFormat="1">
      <c r="B414" s="173" t="s">
        <v>5352</v>
      </c>
      <c r="C414" s="173"/>
      <c r="D414" s="173"/>
      <c r="E414" s="166">
        <v>44525</v>
      </c>
      <c r="F414" s="109" t="s">
        <v>1298</v>
      </c>
      <c r="G414" s="90" t="s">
        <v>219</v>
      </c>
      <c r="H414" s="90" t="s">
        <v>51</v>
      </c>
      <c r="I414" s="160" t="s">
        <v>7230</v>
      </c>
      <c r="J414" s="90" t="s">
        <v>7231</v>
      </c>
      <c r="K414" s="25" t="s">
        <v>93</v>
      </c>
      <c r="L414" s="90" t="s">
        <v>65</v>
      </c>
      <c r="M414" s="25" t="s">
        <v>1299</v>
      </c>
      <c r="N414" s="25" t="s">
        <v>4</v>
      </c>
      <c r="O414" s="25"/>
      <c r="P414" s="25"/>
      <c r="Q414" s="25"/>
      <c r="R414" s="136" t="s">
        <v>4491</v>
      </c>
      <c r="S414" s="123" t="s">
        <v>10185</v>
      </c>
      <c r="T414" s="1" t="s">
        <v>10186</v>
      </c>
      <c r="U414" s="90" t="s">
        <v>65</v>
      </c>
      <c r="V414" s="90" t="s">
        <v>457</v>
      </c>
      <c r="W414" s="123" t="s">
        <v>578</v>
      </c>
      <c r="X414" s="25"/>
    </row>
    <row r="415" spans="2:24" s="142" customFormat="1">
      <c r="B415" s="173" t="s">
        <v>185</v>
      </c>
      <c r="C415" s="173"/>
      <c r="D415" s="173"/>
      <c r="E415" s="109"/>
      <c r="F415" s="109" t="s">
        <v>1298</v>
      </c>
      <c r="G415" s="25" t="s">
        <v>215</v>
      </c>
      <c r="H415" s="90" t="s">
        <v>51</v>
      </c>
      <c r="I415" s="160" t="s">
        <v>1596</v>
      </c>
      <c r="J415" s="25" t="s">
        <v>1597</v>
      </c>
      <c r="K415" s="25" t="s">
        <v>1598</v>
      </c>
      <c r="L415" s="90" t="s">
        <v>3</v>
      </c>
      <c r="M415" s="90" t="s">
        <v>1299</v>
      </c>
      <c r="N415" s="25" t="s">
        <v>4</v>
      </c>
      <c r="O415" s="25" t="s">
        <v>1300</v>
      </c>
      <c r="P415" s="25" t="s">
        <v>6</v>
      </c>
      <c r="Q415" s="25"/>
      <c r="R415" s="25"/>
      <c r="S415" s="25"/>
      <c r="T415" s="25"/>
      <c r="U415" s="90"/>
      <c r="V415" s="90" t="s">
        <v>59</v>
      </c>
      <c r="W415" s="25"/>
      <c r="X415" s="25"/>
    </row>
    <row r="416" spans="2:24" s="142" customFormat="1">
      <c r="B416" s="173" t="s">
        <v>185</v>
      </c>
      <c r="C416" s="173"/>
      <c r="D416" s="173"/>
      <c r="E416" s="109"/>
      <c r="F416" s="109" t="s">
        <v>1298</v>
      </c>
      <c r="G416" s="25" t="s">
        <v>215</v>
      </c>
      <c r="H416" s="90" t="s">
        <v>51</v>
      </c>
      <c r="I416" s="160" t="s">
        <v>1596</v>
      </c>
      <c r="J416" s="25" t="s">
        <v>1597</v>
      </c>
      <c r="K416" s="25" t="s">
        <v>1583</v>
      </c>
      <c r="L416" s="90" t="s">
        <v>3</v>
      </c>
      <c r="M416" s="90" t="s">
        <v>1299</v>
      </c>
      <c r="N416" s="25" t="s">
        <v>438</v>
      </c>
      <c r="O416" s="25" t="s">
        <v>1590</v>
      </c>
      <c r="P416" s="25"/>
      <c r="Q416" s="25"/>
      <c r="R416" s="25" t="s">
        <v>10238</v>
      </c>
      <c r="S416" s="25"/>
      <c r="T416" s="25" t="s">
        <v>10239</v>
      </c>
      <c r="U416" s="90" t="s">
        <v>70</v>
      </c>
      <c r="V416" s="90" t="s">
        <v>9041</v>
      </c>
      <c r="W416" s="90" t="s">
        <v>1595</v>
      </c>
      <c r="X416" s="25"/>
    </row>
    <row r="417" spans="2:24" s="142" customFormat="1">
      <c r="B417" s="173" t="s">
        <v>185</v>
      </c>
      <c r="C417" s="173"/>
      <c r="D417" s="173"/>
      <c r="E417" s="109"/>
      <c r="F417" s="109" t="s">
        <v>1298</v>
      </c>
      <c r="G417" s="25" t="s">
        <v>215</v>
      </c>
      <c r="H417" s="90" t="s">
        <v>51</v>
      </c>
      <c r="I417" s="160" t="s">
        <v>1596</v>
      </c>
      <c r="J417" s="25" t="s">
        <v>1597</v>
      </c>
      <c r="K417" s="25" t="s">
        <v>441</v>
      </c>
      <c r="L417" s="90" t="s">
        <v>3</v>
      </c>
      <c r="M417" s="90" t="s">
        <v>1299</v>
      </c>
      <c r="N417" s="25" t="s">
        <v>438</v>
      </c>
      <c r="O417" s="25" t="s">
        <v>1542</v>
      </c>
      <c r="P417" s="25"/>
      <c r="Q417" s="25"/>
      <c r="R417" s="25" t="s">
        <v>10241</v>
      </c>
      <c r="S417" s="25"/>
      <c r="T417" s="25" t="s">
        <v>10225</v>
      </c>
      <c r="U417" s="90" t="s">
        <v>70</v>
      </c>
      <c r="V417" s="90" t="s">
        <v>9039</v>
      </c>
      <c r="W417" s="90" t="s">
        <v>1543</v>
      </c>
      <c r="X417" s="25"/>
    </row>
    <row r="418" spans="2:24" s="142" customFormat="1">
      <c r="B418" s="173" t="s">
        <v>185</v>
      </c>
      <c r="C418" s="173"/>
      <c r="D418" s="173"/>
      <c r="E418" s="109"/>
      <c r="F418" s="109" t="s">
        <v>1298</v>
      </c>
      <c r="G418" s="25" t="s">
        <v>215</v>
      </c>
      <c r="H418" s="90" t="s">
        <v>51</v>
      </c>
      <c r="I418" s="160" t="s">
        <v>1596</v>
      </c>
      <c r="J418" s="25" t="s">
        <v>1597</v>
      </c>
      <c r="K418" s="25" t="s">
        <v>1599</v>
      </c>
      <c r="L418" s="90" t="s">
        <v>585</v>
      </c>
      <c r="M418" s="90" t="s">
        <v>1299</v>
      </c>
      <c r="N418" s="25" t="s">
        <v>438</v>
      </c>
      <c r="O418" s="25" t="s">
        <v>9042</v>
      </c>
      <c r="P418" s="25"/>
      <c r="Q418" s="25"/>
      <c r="R418" s="25"/>
      <c r="S418" s="25"/>
      <c r="T418" s="25" t="s">
        <v>10242</v>
      </c>
      <c r="U418" s="90" t="s">
        <v>585</v>
      </c>
      <c r="V418" s="90" t="s">
        <v>1330</v>
      </c>
      <c r="W418" s="25" t="s">
        <v>1601</v>
      </c>
      <c r="X418" s="25"/>
    </row>
    <row r="419" spans="2:24" s="142" customFormat="1">
      <c r="B419" s="173" t="s">
        <v>185</v>
      </c>
      <c r="C419" s="173"/>
      <c r="D419" s="173"/>
      <c r="E419" s="109"/>
      <c r="F419" s="109" t="s">
        <v>1298</v>
      </c>
      <c r="G419" s="25" t="s">
        <v>215</v>
      </c>
      <c r="H419" s="90" t="s">
        <v>51</v>
      </c>
      <c r="I419" s="160" t="s">
        <v>1596</v>
      </c>
      <c r="J419" s="25" t="s">
        <v>1597</v>
      </c>
      <c r="K419" s="25" t="s">
        <v>8</v>
      </c>
      <c r="L419" s="90" t="s">
        <v>1304</v>
      </c>
      <c r="M419" s="90" t="s">
        <v>1299</v>
      </c>
      <c r="N419" s="162" t="s">
        <v>438</v>
      </c>
      <c r="O419" s="162" t="s">
        <v>1305</v>
      </c>
      <c r="P419" s="25"/>
      <c r="Q419" s="25"/>
      <c r="R419" s="25"/>
      <c r="S419" s="25"/>
      <c r="T419" s="25"/>
      <c r="U419" s="90"/>
      <c r="V419" s="90" t="s">
        <v>67</v>
      </c>
      <c r="W419" s="25"/>
      <c r="X419" s="25"/>
    </row>
    <row r="420" spans="2:24" s="142" customFormat="1">
      <c r="B420" s="173" t="s">
        <v>185</v>
      </c>
      <c r="C420" s="173"/>
      <c r="D420" s="173"/>
      <c r="E420" s="109"/>
      <c r="F420" s="109" t="s">
        <v>1298</v>
      </c>
      <c r="G420" s="25" t="s">
        <v>215</v>
      </c>
      <c r="H420" s="90" t="s">
        <v>51</v>
      </c>
      <c r="I420" s="160" t="s">
        <v>1596</v>
      </c>
      <c r="J420" s="25" t="s">
        <v>1597</v>
      </c>
      <c r="K420" s="25" t="s">
        <v>12</v>
      </c>
      <c r="L420" s="90" t="s">
        <v>3</v>
      </c>
      <c r="M420" s="90" t="s">
        <v>1299</v>
      </c>
      <c r="N420" s="25" t="s">
        <v>448</v>
      </c>
      <c r="O420" s="25" t="s">
        <v>1300</v>
      </c>
      <c r="P420" s="25"/>
      <c r="Q420" s="25"/>
      <c r="R420" s="25"/>
      <c r="S420" s="25"/>
      <c r="T420" s="25"/>
      <c r="U420" s="90"/>
      <c r="V420" s="90" t="s">
        <v>1309</v>
      </c>
      <c r="W420" s="25"/>
      <c r="X420" s="25"/>
    </row>
    <row r="421" spans="2:24" s="142" customFormat="1">
      <c r="B421" s="173" t="s">
        <v>185</v>
      </c>
      <c r="C421" s="173"/>
      <c r="D421" s="173"/>
      <c r="E421" s="109"/>
      <c r="F421" s="109" t="s">
        <v>1298</v>
      </c>
      <c r="G421" s="90" t="s">
        <v>219</v>
      </c>
      <c r="H421" s="90" t="s">
        <v>51</v>
      </c>
      <c r="I421" s="160" t="s">
        <v>1602</v>
      </c>
      <c r="J421" s="90" t="s">
        <v>1603</v>
      </c>
      <c r="K421" s="25" t="s">
        <v>1598</v>
      </c>
      <c r="L421" s="90" t="s">
        <v>3</v>
      </c>
      <c r="M421" s="25" t="s">
        <v>1299</v>
      </c>
      <c r="N421" s="25" t="s">
        <v>455</v>
      </c>
      <c r="O421" s="25" t="s">
        <v>1604</v>
      </c>
      <c r="P421" s="90" t="s">
        <v>6</v>
      </c>
      <c r="Q421" s="90"/>
      <c r="R421" s="90"/>
      <c r="S421" s="90"/>
      <c r="T421" s="90"/>
      <c r="U421" s="90"/>
      <c r="V421" s="90" t="s">
        <v>63</v>
      </c>
      <c r="W421" s="90"/>
      <c r="X421" s="90"/>
    </row>
    <row r="422" spans="2:24" s="142" customFormat="1">
      <c r="B422" s="173" t="s">
        <v>185</v>
      </c>
      <c r="C422" s="173"/>
      <c r="D422" s="173"/>
      <c r="E422" s="109"/>
      <c r="F422" s="109" t="s">
        <v>1298</v>
      </c>
      <c r="G422" s="90" t="s">
        <v>219</v>
      </c>
      <c r="H422" s="90" t="s">
        <v>51</v>
      </c>
      <c r="I422" s="160" t="s">
        <v>1602</v>
      </c>
      <c r="J422" s="90" t="s">
        <v>1603</v>
      </c>
      <c r="K422" s="90" t="s">
        <v>14</v>
      </c>
      <c r="L422" s="90" t="s">
        <v>15</v>
      </c>
      <c r="M422" s="25" t="s">
        <v>1299</v>
      </c>
      <c r="N422" s="25"/>
      <c r="O422" s="25" t="s">
        <v>1300</v>
      </c>
      <c r="P422" s="90"/>
      <c r="Q422" s="90"/>
      <c r="R422" s="90"/>
      <c r="S422" s="90"/>
      <c r="T422" s="90"/>
      <c r="U422" s="90"/>
      <c r="V422" s="90" t="s">
        <v>13</v>
      </c>
      <c r="W422" s="90"/>
      <c r="X422" s="90"/>
    </row>
    <row r="423" spans="2:24" s="142" customFormat="1">
      <c r="B423" s="173" t="s">
        <v>185</v>
      </c>
      <c r="C423" s="173"/>
      <c r="D423" s="173"/>
      <c r="E423" s="109"/>
      <c r="F423" s="109" t="s">
        <v>1298</v>
      </c>
      <c r="G423" s="90" t="s">
        <v>219</v>
      </c>
      <c r="H423" s="90" t="s">
        <v>51</v>
      </c>
      <c r="I423" s="160" t="s">
        <v>1602</v>
      </c>
      <c r="J423" s="90" t="s">
        <v>1603</v>
      </c>
      <c r="K423" s="90" t="s">
        <v>8</v>
      </c>
      <c r="L423" s="90" t="s">
        <v>1304</v>
      </c>
      <c r="M423" s="25" t="s">
        <v>1299</v>
      </c>
      <c r="N423" s="162" t="s">
        <v>398</v>
      </c>
      <c r="O423" s="162" t="s">
        <v>1305</v>
      </c>
      <c r="P423" s="90"/>
      <c r="Q423" s="90"/>
      <c r="R423" s="90"/>
      <c r="S423" s="90"/>
      <c r="T423" s="90"/>
      <c r="U423" s="90"/>
      <c r="V423" s="90" t="s">
        <v>1313</v>
      </c>
      <c r="W423" s="90"/>
      <c r="X423" s="90"/>
    </row>
    <row r="424" spans="2:24" s="142" customFormat="1">
      <c r="B424" s="173" t="s">
        <v>185</v>
      </c>
      <c r="C424" s="173"/>
      <c r="D424" s="173"/>
      <c r="E424" s="109"/>
      <c r="F424" s="109" t="s">
        <v>1298</v>
      </c>
      <c r="G424" s="90" t="s">
        <v>219</v>
      </c>
      <c r="H424" s="90" t="s">
        <v>51</v>
      </c>
      <c r="I424" s="160" t="s">
        <v>1602</v>
      </c>
      <c r="J424" s="90" t="s">
        <v>1603</v>
      </c>
      <c r="K424" s="90" t="s">
        <v>12</v>
      </c>
      <c r="L424" s="90" t="s">
        <v>3</v>
      </c>
      <c r="M424" s="25" t="s">
        <v>1299</v>
      </c>
      <c r="N424" s="25" t="s">
        <v>4</v>
      </c>
      <c r="O424" s="25" t="s">
        <v>1300</v>
      </c>
      <c r="P424" s="90"/>
      <c r="Q424" s="90"/>
      <c r="R424" s="90"/>
      <c r="S424" s="90"/>
      <c r="T424" s="90"/>
      <c r="U424" s="90"/>
      <c r="V424" s="90" t="s">
        <v>1309</v>
      </c>
      <c r="W424" s="90"/>
      <c r="X424" s="90"/>
    </row>
    <row r="425" spans="2:24" s="142" customFormat="1">
      <c r="B425" s="173" t="s">
        <v>185</v>
      </c>
      <c r="C425" s="173"/>
      <c r="D425" s="173"/>
      <c r="E425" s="109"/>
      <c r="F425" s="109" t="s">
        <v>1298</v>
      </c>
      <c r="G425" s="90" t="s">
        <v>219</v>
      </c>
      <c r="H425" s="90" t="s">
        <v>51</v>
      </c>
      <c r="I425" s="160" t="s">
        <v>1602</v>
      </c>
      <c r="J425" s="90" t="s">
        <v>1603</v>
      </c>
      <c r="K425" s="90" t="s">
        <v>18</v>
      </c>
      <c r="L425" s="90" t="s">
        <v>19</v>
      </c>
      <c r="M425" s="25" t="s">
        <v>1299</v>
      </c>
      <c r="N425" s="25"/>
      <c r="O425" s="25" t="s">
        <v>1300</v>
      </c>
      <c r="P425" s="90"/>
      <c r="Q425" s="90"/>
      <c r="R425" s="90"/>
      <c r="S425" s="90"/>
      <c r="T425" s="90"/>
      <c r="U425" s="90"/>
      <c r="V425" s="90" t="s">
        <v>17</v>
      </c>
      <c r="W425" s="90"/>
      <c r="X425" s="90"/>
    </row>
    <row r="426" spans="2:24" s="142" customFormat="1">
      <c r="B426" s="173" t="s">
        <v>185</v>
      </c>
      <c r="C426" s="173"/>
      <c r="D426" s="173"/>
      <c r="E426" s="109"/>
      <c r="F426" s="109" t="s">
        <v>1298</v>
      </c>
      <c r="G426" s="90" t="s">
        <v>219</v>
      </c>
      <c r="H426" s="90" t="s">
        <v>51</v>
      </c>
      <c r="I426" s="160" t="s">
        <v>1602</v>
      </c>
      <c r="J426" s="90" t="s">
        <v>1603</v>
      </c>
      <c r="K426" s="90" t="s">
        <v>21</v>
      </c>
      <c r="L426" s="90" t="s">
        <v>19</v>
      </c>
      <c r="M426" s="25" t="s">
        <v>1299</v>
      </c>
      <c r="N426" s="25" t="s">
        <v>1314</v>
      </c>
      <c r="O426" s="25" t="s">
        <v>1300</v>
      </c>
      <c r="P426" s="90"/>
      <c r="Q426" s="90"/>
      <c r="R426" s="90"/>
      <c r="S426" s="90"/>
      <c r="T426" s="90"/>
      <c r="U426" s="90"/>
      <c r="V426" s="90" t="s">
        <v>20</v>
      </c>
      <c r="W426" s="90"/>
      <c r="X426" s="90"/>
    </row>
    <row r="427" spans="2:24" s="142" customFormat="1">
      <c r="B427" s="173" t="s">
        <v>185</v>
      </c>
      <c r="C427" s="173"/>
      <c r="D427" s="173"/>
      <c r="E427" s="109"/>
      <c r="F427" s="109" t="s">
        <v>1298</v>
      </c>
      <c r="G427" s="90" t="s">
        <v>219</v>
      </c>
      <c r="H427" s="90" t="s">
        <v>51</v>
      </c>
      <c r="I427" s="160" t="s">
        <v>1602</v>
      </c>
      <c r="J427" s="90" t="s">
        <v>1603</v>
      </c>
      <c r="K427" s="90" t="s">
        <v>1487</v>
      </c>
      <c r="L427" s="90" t="s">
        <v>75</v>
      </c>
      <c r="M427" s="25" t="s">
        <v>1316</v>
      </c>
      <c r="N427" s="25" t="s">
        <v>398</v>
      </c>
      <c r="O427" s="25" t="s">
        <v>1488</v>
      </c>
      <c r="P427" s="90"/>
      <c r="Q427" s="90">
        <v>1</v>
      </c>
      <c r="R427" s="90" t="s">
        <v>10237</v>
      </c>
      <c r="S427" s="123" t="s">
        <v>10185</v>
      </c>
      <c r="T427" s="90" t="s">
        <v>10243</v>
      </c>
      <c r="U427" s="90" t="s">
        <v>75</v>
      </c>
      <c r="V427" s="90" t="s">
        <v>1605</v>
      </c>
      <c r="W427" s="90" t="s">
        <v>1605</v>
      </c>
      <c r="X427" s="90" t="s">
        <v>1606</v>
      </c>
    </row>
    <row r="428" spans="2:24" s="142" customFormat="1">
      <c r="B428" s="169" t="s">
        <v>11532</v>
      </c>
      <c r="C428" s="173"/>
      <c r="D428" s="109" t="s">
        <v>11792</v>
      </c>
      <c r="E428" s="109"/>
      <c r="F428" s="109" t="s">
        <v>1298</v>
      </c>
      <c r="G428" s="90" t="s">
        <v>219</v>
      </c>
      <c r="H428" s="90" t="s">
        <v>51</v>
      </c>
      <c r="I428" s="160" t="s">
        <v>1602</v>
      </c>
      <c r="J428" s="90" t="s">
        <v>1603</v>
      </c>
      <c r="K428" s="90" t="s">
        <v>1607</v>
      </c>
      <c r="L428" s="90" t="s">
        <v>463</v>
      </c>
      <c r="M428" s="25" t="s">
        <v>1316</v>
      </c>
      <c r="N428" s="25"/>
      <c r="O428" s="25" t="s">
        <v>1300</v>
      </c>
      <c r="P428" s="90"/>
      <c r="Q428" s="90">
        <v>2</v>
      </c>
      <c r="R428" s="90" t="s">
        <v>10237</v>
      </c>
      <c r="S428" s="123" t="s">
        <v>10185</v>
      </c>
      <c r="T428" s="90" t="s">
        <v>10244</v>
      </c>
      <c r="U428" s="90" t="s">
        <v>65</v>
      </c>
      <c r="V428" s="90" t="s">
        <v>1608</v>
      </c>
      <c r="W428" s="90" t="s">
        <v>1608</v>
      </c>
      <c r="X428" s="90" t="s">
        <v>1609</v>
      </c>
    </row>
    <row r="429" spans="2:24" s="142" customFormat="1">
      <c r="B429" s="176" t="s">
        <v>1610</v>
      </c>
      <c r="C429" s="176"/>
      <c r="D429" s="176"/>
      <c r="E429" s="109"/>
      <c r="F429" s="109" t="s">
        <v>1298</v>
      </c>
      <c r="G429" s="90" t="s">
        <v>218</v>
      </c>
      <c r="H429" s="90" t="s">
        <v>51</v>
      </c>
      <c r="I429" s="160" t="s">
        <v>1611</v>
      </c>
      <c r="J429" s="90" t="s">
        <v>1612</v>
      </c>
      <c r="K429" s="90" t="s">
        <v>1613</v>
      </c>
      <c r="L429" s="90" t="s">
        <v>3</v>
      </c>
      <c r="M429" s="25" t="s">
        <v>1299</v>
      </c>
      <c r="N429" s="25" t="s">
        <v>4</v>
      </c>
      <c r="O429" s="25" t="s">
        <v>1300</v>
      </c>
      <c r="P429" s="90" t="s">
        <v>6</v>
      </c>
      <c r="Q429" s="90"/>
      <c r="R429" s="90"/>
      <c r="S429" s="90"/>
      <c r="T429" s="136"/>
      <c r="U429" s="90"/>
      <c r="V429" s="90" t="s">
        <v>59</v>
      </c>
      <c r="W429" s="90"/>
      <c r="X429" s="161" t="s">
        <v>1301</v>
      </c>
    </row>
    <row r="430" spans="2:24" s="142" customFormat="1">
      <c r="B430" s="176" t="s">
        <v>1610</v>
      </c>
      <c r="C430" s="176"/>
      <c r="D430" s="176"/>
      <c r="E430" s="109"/>
      <c r="F430" s="109" t="s">
        <v>1298</v>
      </c>
      <c r="G430" s="90" t="s">
        <v>218</v>
      </c>
      <c r="H430" s="90" t="s">
        <v>51</v>
      </c>
      <c r="I430" s="160" t="s">
        <v>1611</v>
      </c>
      <c r="J430" s="90" t="s">
        <v>1612</v>
      </c>
      <c r="K430" s="90" t="s">
        <v>1614</v>
      </c>
      <c r="L430" s="90" t="s">
        <v>75</v>
      </c>
      <c r="M430" s="25" t="s">
        <v>1299</v>
      </c>
      <c r="N430" s="25" t="s">
        <v>60</v>
      </c>
      <c r="O430" s="25" t="s">
        <v>1300</v>
      </c>
      <c r="P430" s="90"/>
      <c r="Q430" s="90"/>
      <c r="R430" s="90" t="s">
        <v>10245</v>
      </c>
      <c r="S430" s="136"/>
      <c r="T430" s="90" t="s">
        <v>126</v>
      </c>
      <c r="U430" s="90" t="s">
        <v>70</v>
      </c>
      <c r="V430" s="90" t="s">
        <v>1615</v>
      </c>
      <c r="W430" s="90" t="s">
        <v>1616</v>
      </c>
      <c r="X430" s="90"/>
    </row>
    <row r="431" spans="2:24" s="142" customFormat="1">
      <c r="B431" s="176" t="s">
        <v>1610</v>
      </c>
      <c r="C431" s="176"/>
      <c r="D431" s="176"/>
      <c r="E431" s="109"/>
      <c r="F431" s="109" t="s">
        <v>1298</v>
      </c>
      <c r="G431" s="90" t="s">
        <v>218</v>
      </c>
      <c r="H431" s="90" t="s">
        <v>51</v>
      </c>
      <c r="I431" s="160" t="s">
        <v>1611</v>
      </c>
      <c r="J431" s="90" t="s">
        <v>1612</v>
      </c>
      <c r="K431" s="90" t="s">
        <v>8</v>
      </c>
      <c r="L431" s="90" t="s">
        <v>1304</v>
      </c>
      <c r="M431" s="25" t="s">
        <v>1299</v>
      </c>
      <c r="N431" s="162" t="s">
        <v>438</v>
      </c>
      <c r="O431" s="162" t="s">
        <v>1305</v>
      </c>
      <c r="P431" s="90"/>
      <c r="Q431" s="90"/>
      <c r="R431" s="90"/>
      <c r="S431" s="90"/>
      <c r="T431" s="136"/>
      <c r="U431" s="90"/>
      <c r="V431" s="90" t="s">
        <v>1306</v>
      </c>
      <c r="W431" s="90"/>
      <c r="X431" s="90"/>
    </row>
    <row r="432" spans="2:24" s="142" customFormat="1">
      <c r="B432" s="176" t="s">
        <v>1610</v>
      </c>
      <c r="C432" s="176"/>
      <c r="D432" s="176"/>
      <c r="E432" s="109"/>
      <c r="F432" s="109" t="s">
        <v>1298</v>
      </c>
      <c r="G432" s="90" t="s">
        <v>218</v>
      </c>
      <c r="H432" s="90" t="s">
        <v>51</v>
      </c>
      <c r="I432" s="160" t="s">
        <v>1611</v>
      </c>
      <c r="J432" s="90" t="s">
        <v>1612</v>
      </c>
      <c r="K432" s="90" t="s">
        <v>61</v>
      </c>
      <c r="L432" s="90" t="s">
        <v>1304</v>
      </c>
      <c r="M432" s="25" t="s">
        <v>1299</v>
      </c>
      <c r="N432" s="25" t="s">
        <v>60</v>
      </c>
      <c r="O432" s="25" t="s">
        <v>1300</v>
      </c>
      <c r="P432" s="90"/>
      <c r="Q432" s="90"/>
      <c r="R432" s="90"/>
      <c r="S432" s="90"/>
      <c r="T432" s="136"/>
      <c r="U432" s="90"/>
      <c r="V432" s="90" t="s">
        <v>1307</v>
      </c>
      <c r="W432" s="90" t="s">
        <v>1617</v>
      </c>
      <c r="X432" s="90"/>
    </row>
    <row r="433" spans="2:24" s="142" customFormat="1">
      <c r="B433" s="176" t="s">
        <v>1610</v>
      </c>
      <c r="C433" s="109"/>
      <c r="D433" s="109"/>
      <c r="E433" s="109"/>
      <c r="F433" s="109" t="s">
        <v>1298</v>
      </c>
      <c r="G433" s="90" t="s">
        <v>218</v>
      </c>
      <c r="H433" s="90" t="s">
        <v>51</v>
      </c>
      <c r="I433" s="160" t="s">
        <v>1611</v>
      </c>
      <c r="J433" s="90" t="s">
        <v>1612</v>
      </c>
      <c r="K433" s="90" t="s">
        <v>10</v>
      </c>
      <c r="L433" s="90" t="s">
        <v>3</v>
      </c>
      <c r="M433" s="25" t="s">
        <v>1299</v>
      </c>
      <c r="N433" s="25" t="s">
        <v>60</v>
      </c>
      <c r="O433" s="25" t="s">
        <v>1300</v>
      </c>
      <c r="P433" s="90"/>
      <c r="Q433" s="90"/>
      <c r="R433" s="90"/>
      <c r="S433" s="90"/>
      <c r="T433" s="136"/>
      <c r="U433" s="90"/>
      <c r="V433" s="90" t="s">
        <v>399</v>
      </c>
      <c r="W433" s="90"/>
      <c r="X433" s="90"/>
    </row>
    <row r="434" spans="2:24" s="142" customFormat="1">
      <c r="B434" s="176" t="s">
        <v>1610</v>
      </c>
      <c r="C434" s="109"/>
      <c r="D434" s="109"/>
      <c r="E434" s="109"/>
      <c r="F434" s="109" t="s">
        <v>1298</v>
      </c>
      <c r="G434" s="90" t="s">
        <v>218</v>
      </c>
      <c r="H434" s="90" t="s">
        <v>51</v>
      </c>
      <c r="I434" s="160" t="s">
        <v>1611</v>
      </c>
      <c r="J434" s="90" t="s">
        <v>1612</v>
      </c>
      <c r="K434" s="90" t="s">
        <v>12</v>
      </c>
      <c r="L434" s="90" t="s">
        <v>3</v>
      </c>
      <c r="M434" s="25" t="s">
        <v>1299</v>
      </c>
      <c r="N434" s="25"/>
      <c r="O434" s="25" t="s">
        <v>1300</v>
      </c>
      <c r="P434" s="90"/>
      <c r="Q434" s="90"/>
      <c r="R434" s="90"/>
      <c r="S434" s="90"/>
      <c r="T434" s="136"/>
      <c r="U434" s="90"/>
      <c r="V434" s="90" t="s">
        <v>1309</v>
      </c>
      <c r="W434" s="90"/>
      <c r="X434" s="90"/>
    </row>
    <row r="435" spans="2:24" s="142" customFormat="1">
      <c r="B435" s="176" t="s">
        <v>1610</v>
      </c>
      <c r="C435" s="109"/>
      <c r="D435" s="109"/>
      <c r="E435" s="109"/>
      <c r="F435" s="109" t="s">
        <v>1298</v>
      </c>
      <c r="G435" s="90" t="s">
        <v>214</v>
      </c>
      <c r="H435" s="90" t="s">
        <v>51</v>
      </c>
      <c r="I435" s="160" t="s">
        <v>1618</v>
      </c>
      <c r="J435" s="90" t="s">
        <v>1619</v>
      </c>
      <c r="K435" s="90" t="s">
        <v>1613</v>
      </c>
      <c r="L435" s="90" t="s">
        <v>3</v>
      </c>
      <c r="M435" s="25" t="s">
        <v>1299</v>
      </c>
      <c r="N435" s="25" t="s">
        <v>455</v>
      </c>
      <c r="O435" s="25" t="s">
        <v>1620</v>
      </c>
      <c r="P435" s="90" t="s">
        <v>6</v>
      </c>
      <c r="Q435" s="90"/>
      <c r="R435" s="90"/>
      <c r="S435" s="90"/>
      <c r="T435" s="90"/>
      <c r="U435" s="90"/>
      <c r="V435" s="90" t="s">
        <v>63</v>
      </c>
      <c r="W435" s="90"/>
      <c r="X435" s="90"/>
    </row>
    <row r="436" spans="2:24" s="142" customFormat="1">
      <c r="B436" s="176" t="s">
        <v>1610</v>
      </c>
      <c r="C436" s="109"/>
      <c r="D436" s="109"/>
      <c r="E436" s="109"/>
      <c r="F436" s="109" t="s">
        <v>1298</v>
      </c>
      <c r="G436" s="90" t="s">
        <v>214</v>
      </c>
      <c r="H436" s="90" t="s">
        <v>51</v>
      </c>
      <c r="I436" s="160" t="s">
        <v>1618</v>
      </c>
      <c r="J436" s="90" t="s">
        <v>1619</v>
      </c>
      <c r="K436" s="90" t="s">
        <v>14</v>
      </c>
      <c r="L436" s="90" t="s">
        <v>15</v>
      </c>
      <c r="M436" s="25" t="s">
        <v>1299</v>
      </c>
      <c r="N436" s="25"/>
      <c r="O436" s="25" t="s">
        <v>1300</v>
      </c>
      <c r="P436" s="90"/>
      <c r="Q436" s="90"/>
      <c r="R436" s="90"/>
      <c r="S436" s="90"/>
      <c r="T436" s="90"/>
      <c r="U436" s="90"/>
      <c r="V436" s="90" t="s">
        <v>13</v>
      </c>
      <c r="W436" s="90"/>
      <c r="X436" s="90"/>
    </row>
    <row r="437" spans="2:24" s="142" customFormat="1">
      <c r="B437" s="176" t="s">
        <v>1610</v>
      </c>
      <c r="C437" s="109"/>
      <c r="D437" s="109"/>
      <c r="E437" s="109"/>
      <c r="F437" s="109" t="s">
        <v>1298</v>
      </c>
      <c r="G437" s="90" t="s">
        <v>214</v>
      </c>
      <c r="H437" s="90" t="s">
        <v>51</v>
      </c>
      <c r="I437" s="160" t="s">
        <v>1618</v>
      </c>
      <c r="J437" s="90" t="s">
        <v>1619</v>
      </c>
      <c r="K437" s="90" t="s">
        <v>8</v>
      </c>
      <c r="L437" s="90" t="s">
        <v>1304</v>
      </c>
      <c r="M437" s="25" t="s">
        <v>1299</v>
      </c>
      <c r="N437" s="162" t="s">
        <v>398</v>
      </c>
      <c r="O437" s="162" t="s">
        <v>1305</v>
      </c>
      <c r="P437" s="90"/>
      <c r="Q437" s="90"/>
      <c r="R437" s="90"/>
      <c r="S437" s="90"/>
      <c r="T437" s="90"/>
      <c r="U437" s="90"/>
      <c r="V437" s="90" t="s">
        <v>1313</v>
      </c>
      <c r="W437" s="90"/>
      <c r="X437" s="90"/>
    </row>
    <row r="438" spans="2:24" s="142" customFormat="1">
      <c r="B438" s="176" t="s">
        <v>1610</v>
      </c>
      <c r="C438" s="109"/>
      <c r="D438" s="109"/>
      <c r="E438" s="109"/>
      <c r="F438" s="109" t="s">
        <v>1298</v>
      </c>
      <c r="G438" s="90" t="s">
        <v>214</v>
      </c>
      <c r="H438" s="90" t="s">
        <v>51</v>
      </c>
      <c r="I438" s="160" t="s">
        <v>1618</v>
      </c>
      <c r="J438" s="90" t="s">
        <v>1619</v>
      </c>
      <c r="K438" s="90" t="s">
        <v>12</v>
      </c>
      <c r="L438" s="90" t="s">
        <v>3</v>
      </c>
      <c r="M438" s="25" t="s">
        <v>1299</v>
      </c>
      <c r="N438" s="25" t="s">
        <v>4</v>
      </c>
      <c r="O438" s="25" t="s">
        <v>1300</v>
      </c>
      <c r="P438" s="90"/>
      <c r="Q438" s="90"/>
      <c r="R438" s="90"/>
      <c r="S438" s="90"/>
      <c r="T438" s="90"/>
      <c r="U438" s="90"/>
      <c r="V438" s="90" t="s">
        <v>1309</v>
      </c>
      <c r="W438" s="90"/>
      <c r="X438" s="90"/>
    </row>
    <row r="439" spans="2:24" s="142" customFormat="1">
      <c r="B439" s="176" t="s">
        <v>1610</v>
      </c>
      <c r="C439" s="109"/>
      <c r="D439" s="109"/>
      <c r="E439" s="109"/>
      <c r="F439" s="109" t="s">
        <v>1298</v>
      </c>
      <c r="G439" s="90" t="s">
        <v>214</v>
      </c>
      <c r="H439" s="90" t="s">
        <v>51</v>
      </c>
      <c r="I439" s="160" t="s">
        <v>1618</v>
      </c>
      <c r="J439" s="90" t="s">
        <v>1619</v>
      </c>
      <c r="K439" s="90" t="s">
        <v>18</v>
      </c>
      <c r="L439" s="90" t="s">
        <v>19</v>
      </c>
      <c r="M439" s="25" t="s">
        <v>1299</v>
      </c>
      <c r="N439" s="25"/>
      <c r="O439" s="25" t="s">
        <v>1300</v>
      </c>
      <c r="P439" s="90"/>
      <c r="Q439" s="90"/>
      <c r="R439" s="90"/>
      <c r="S439" s="90"/>
      <c r="T439" s="90"/>
      <c r="U439" s="90"/>
      <c r="V439" s="90" t="s">
        <v>17</v>
      </c>
      <c r="W439" s="90"/>
      <c r="X439" s="90"/>
    </row>
    <row r="440" spans="2:24" s="142" customFormat="1">
      <c r="B440" s="176" t="s">
        <v>1610</v>
      </c>
      <c r="C440" s="109"/>
      <c r="D440" s="109"/>
      <c r="E440" s="109"/>
      <c r="F440" s="109" t="s">
        <v>1298</v>
      </c>
      <c r="G440" s="90" t="s">
        <v>214</v>
      </c>
      <c r="H440" s="90" t="s">
        <v>51</v>
      </c>
      <c r="I440" s="160" t="s">
        <v>1618</v>
      </c>
      <c r="J440" s="90" t="s">
        <v>1619</v>
      </c>
      <c r="K440" s="90" t="s">
        <v>21</v>
      </c>
      <c r="L440" s="90" t="s">
        <v>19</v>
      </c>
      <c r="M440" s="25" t="s">
        <v>1299</v>
      </c>
      <c r="N440" s="25" t="s">
        <v>1314</v>
      </c>
      <c r="O440" s="25" t="s">
        <v>1300</v>
      </c>
      <c r="P440" s="90"/>
      <c r="Q440" s="90"/>
      <c r="R440" s="90"/>
      <c r="S440" s="90"/>
      <c r="T440" s="90"/>
      <c r="U440" s="90"/>
      <c r="V440" s="90" t="s">
        <v>20</v>
      </c>
      <c r="W440" s="90"/>
      <c r="X440" s="90"/>
    </row>
    <row r="441" spans="2:24" s="142" customFormat="1">
      <c r="B441" s="163" t="s">
        <v>115</v>
      </c>
      <c r="C441" s="163"/>
      <c r="D441" s="163"/>
      <c r="E441" s="164"/>
      <c r="F441" s="109" t="s">
        <v>1298</v>
      </c>
      <c r="G441" s="90" t="s">
        <v>214</v>
      </c>
      <c r="H441" s="90" t="s">
        <v>51</v>
      </c>
      <c r="I441" s="160" t="s">
        <v>1618</v>
      </c>
      <c r="J441" s="90" t="s">
        <v>1619</v>
      </c>
      <c r="K441" s="90" t="s">
        <v>93</v>
      </c>
      <c r="L441" s="123" t="s">
        <v>65</v>
      </c>
      <c r="M441" s="25" t="s">
        <v>1299</v>
      </c>
      <c r="N441" s="334" t="s">
        <v>4</v>
      </c>
      <c r="O441" s="25" t="s">
        <v>1300</v>
      </c>
      <c r="P441" s="123"/>
      <c r="Q441" s="123"/>
      <c r="R441" s="136" t="s">
        <v>4452</v>
      </c>
      <c r="S441" s="123" t="s">
        <v>10185</v>
      </c>
      <c r="T441" s="1" t="s">
        <v>10186</v>
      </c>
      <c r="U441" s="123" t="s">
        <v>65</v>
      </c>
      <c r="V441" s="90" t="s">
        <v>457</v>
      </c>
      <c r="W441" s="123" t="s">
        <v>578</v>
      </c>
      <c r="X441" s="90"/>
    </row>
    <row r="442" spans="2:24" s="142" customFormat="1" ht="14.25" customHeight="1">
      <c r="B442" s="155" t="s">
        <v>1464</v>
      </c>
      <c r="C442" s="155"/>
      <c r="D442" s="155"/>
      <c r="E442" s="109"/>
      <c r="F442" s="109" t="s">
        <v>1298</v>
      </c>
      <c r="G442" s="90" t="s">
        <v>214</v>
      </c>
      <c r="H442" s="90" t="s">
        <v>51</v>
      </c>
      <c r="I442" s="160" t="s">
        <v>1618</v>
      </c>
      <c r="J442" s="90" t="s">
        <v>1619</v>
      </c>
      <c r="K442" s="90" t="s">
        <v>580</v>
      </c>
      <c r="L442" s="90" t="s">
        <v>75</v>
      </c>
      <c r="M442" s="25" t="s">
        <v>1316</v>
      </c>
      <c r="N442" s="25"/>
      <c r="O442" s="25" t="s">
        <v>1300</v>
      </c>
      <c r="P442" s="90"/>
      <c r="Q442" s="90">
        <v>1</v>
      </c>
      <c r="R442" s="90" t="s">
        <v>10245</v>
      </c>
      <c r="S442" s="123" t="s">
        <v>10185</v>
      </c>
      <c r="T442" s="90" t="s">
        <v>958</v>
      </c>
      <c r="U442" s="90" t="s">
        <v>4389</v>
      </c>
      <c r="V442" s="90" t="s">
        <v>1621</v>
      </c>
      <c r="W442" s="90" t="s">
        <v>1621</v>
      </c>
      <c r="X442" s="90"/>
    </row>
    <row r="443" spans="2:24" s="142" customFormat="1">
      <c r="B443" s="169" t="s">
        <v>11532</v>
      </c>
      <c r="C443" s="155"/>
      <c r="D443" s="109" t="s">
        <v>11792</v>
      </c>
      <c r="E443" s="109"/>
      <c r="F443" s="109" t="s">
        <v>1298</v>
      </c>
      <c r="G443" s="90" t="s">
        <v>214</v>
      </c>
      <c r="H443" s="90" t="s">
        <v>51</v>
      </c>
      <c r="I443" s="160" t="s">
        <v>1618</v>
      </c>
      <c r="J443" s="90" t="s">
        <v>1619</v>
      </c>
      <c r="K443" s="90" t="s">
        <v>1318</v>
      </c>
      <c r="L443" s="90" t="s">
        <v>463</v>
      </c>
      <c r="M443" s="25" t="s">
        <v>1316</v>
      </c>
      <c r="N443" s="25"/>
      <c r="O443" s="25" t="s">
        <v>1300</v>
      </c>
      <c r="P443" s="90"/>
      <c r="Q443" s="90">
        <v>2</v>
      </c>
      <c r="R443" s="90" t="s">
        <v>10245</v>
      </c>
      <c r="S443" s="123" t="s">
        <v>10185</v>
      </c>
      <c r="T443" s="90" t="s">
        <v>1030</v>
      </c>
      <c r="U443" s="90" t="s">
        <v>65</v>
      </c>
      <c r="V443" s="90" t="s">
        <v>1031</v>
      </c>
      <c r="W443" s="90" t="s">
        <v>1031</v>
      </c>
      <c r="X443" s="90"/>
    </row>
    <row r="444" spans="2:24" s="142" customFormat="1">
      <c r="B444" s="155" t="s">
        <v>1464</v>
      </c>
      <c r="C444" s="155"/>
      <c r="D444" s="155"/>
      <c r="E444" s="109"/>
      <c r="F444" s="109" t="s">
        <v>1298</v>
      </c>
      <c r="G444" s="90" t="s">
        <v>214</v>
      </c>
      <c r="H444" s="90" t="s">
        <v>51</v>
      </c>
      <c r="I444" s="160" t="s">
        <v>1618</v>
      </c>
      <c r="J444" s="90" t="s">
        <v>1619</v>
      </c>
      <c r="K444" s="90" t="s">
        <v>1622</v>
      </c>
      <c r="L444" s="90" t="s">
        <v>76</v>
      </c>
      <c r="M444" s="25" t="s">
        <v>1316</v>
      </c>
      <c r="N444" s="25"/>
      <c r="O444" s="25" t="s">
        <v>1300</v>
      </c>
      <c r="P444" s="90"/>
      <c r="Q444" s="90">
        <v>3</v>
      </c>
      <c r="R444" s="90" t="s">
        <v>10245</v>
      </c>
      <c r="S444" s="123" t="s">
        <v>10185</v>
      </c>
      <c r="T444" s="90" t="s">
        <v>4435</v>
      </c>
      <c r="U444" s="90" t="s">
        <v>488</v>
      </c>
      <c r="V444" s="90" t="s">
        <v>1623</v>
      </c>
      <c r="W444" s="90" t="s">
        <v>1623</v>
      </c>
      <c r="X444" s="90"/>
    </row>
    <row r="445" spans="2:24" s="142" customFormat="1">
      <c r="B445" s="155" t="s">
        <v>1464</v>
      </c>
      <c r="C445" s="155"/>
      <c r="D445" s="155"/>
      <c r="E445" s="109"/>
      <c r="F445" s="109" t="s">
        <v>1298</v>
      </c>
      <c r="G445" s="90" t="s">
        <v>214</v>
      </c>
      <c r="H445" s="90" t="s">
        <v>51</v>
      </c>
      <c r="I445" s="160" t="s">
        <v>1618</v>
      </c>
      <c r="J445" s="90" t="s">
        <v>1619</v>
      </c>
      <c r="K445" s="90" t="s">
        <v>1624</v>
      </c>
      <c r="L445" s="90" t="s">
        <v>1625</v>
      </c>
      <c r="M445" s="25" t="s">
        <v>1316</v>
      </c>
      <c r="N445" s="25"/>
      <c r="O445" s="25" t="s">
        <v>1300</v>
      </c>
      <c r="P445" s="90"/>
      <c r="Q445" s="90">
        <v>4</v>
      </c>
      <c r="R445" s="90" t="s">
        <v>10245</v>
      </c>
      <c r="S445" s="123" t="s">
        <v>10185</v>
      </c>
      <c r="T445" s="90" t="s">
        <v>4412</v>
      </c>
      <c r="U445" s="90" t="s">
        <v>6369</v>
      </c>
      <c r="V445" s="90" t="s">
        <v>1626</v>
      </c>
      <c r="W445" s="90" t="s">
        <v>1626</v>
      </c>
      <c r="X445" s="90"/>
    </row>
    <row r="446" spans="2:24" s="142" customFormat="1">
      <c r="B446" s="213" t="s">
        <v>1464</v>
      </c>
      <c r="C446" s="213" t="s">
        <v>9674</v>
      </c>
      <c r="D446" s="213" t="s">
        <v>1561</v>
      </c>
      <c r="E446" s="434">
        <v>44608</v>
      </c>
      <c r="F446" s="109" t="s">
        <v>1298</v>
      </c>
      <c r="G446" s="90" t="s">
        <v>214</v>
      </c>
      <c r="H446" s="90" t="s">
        <v>51</v>
      </c>
      <c r="I446" s="160" t="s">
        <v>1618</v>
      </c>
      <c r="J446" s="90" t="s">
        <v>1619</v>
      </c>
      <c r="K446" s="90" t="s">
        <v>1627</v>
      </c>
      <c r="L446" s="90" t="s">
        <v>1344</v>
      </c>
      <c r="M446" s="25" t="s">
        <v>1316</v>
      </c>
      <c r="N446" s="25"/>
      <c r="O446" s="25" t="s">
        <v>1300</v>
      </c>
      <c r="P446" s="90"/>
      <c r="Q446" s="90">
        <v>5</v>
      </c>
      <c r="R446" s="90" t="s">
        <v>10245</v>
      </c>
      <c r="S446" s="123" t="s">
        <v>10185</v>
      </c>
      <c r="T446" s="90" t="s">
        <v>4429</v>
      </c>
      <c r="U446" s="90" t="s">
        <v>4509</v>
      </c>
      <c r="V446" s="90" t="s">
        <v>1628</v>
      </c>
      <c r="W446" s="90" t="s">
        <v>1628</v>
      </c>
      <c r="X446" s="90"/>
    </row>
    <row r="447" spans="2:24" s="142" customFormat="1">
      <c r="B447" s="213" t="s">
        <v>1464</v>
      </c>
      <c r="C447" s="213" t="s">
        <v>9674</v>
      </c>
      <c r="D447" s="213" t="s">
        <v>1561</v>
      </c>
      <c r="E447" s="434">
        <v>44608</v>
      </c>
      <c r="F447" s="109" t="s">
        <v>1298</v>
      </c>
      <c r="G447" s="90" t="s">
        <v>214</v>
      </c>
      <c r="H447" s="90" t="s">
        <v>51</v>
      </c>
      <c r="I447" s="160" t="s">
        <v>1618</v>
      </c>
      <c r="J447" s="90" t="s">
        <v>1619</v>
      </c>
      <c r="K447" s="90" t="s">
        <v>1629</v>
      </c>
      <c r="L447" s="90" t="s">
        <v>1344</v>
      </c>
      <c r="M447" s="25" t="s">
        <v>1316</v>
      </c>
      <c r="N447" s="25"/>
      <c r="O447" s="25" t="s">
        <v>1300</v>
      </c>
      <c r="P447" s="90"/>
      <c r="Q447" s="90">
        <v>6</v>
      </c>
      <c r="R447" s="90" t="s">
        <v>10245</v>
      </c>
      <c r="S447" s="123" t="s">
        <v>10185</v>
      </c>
      <c r="T447" s="90" t="s">
        <v>4425</v>
      </c>
      <c r="U447" s="90" t="s">
        <v>4509</v>
      </c>
      <c r="V447" s="90" t="s">
        <v>1630</v>
      </c>
      <c r="W447" s="90" t="s">
        <v>1630</v>
      </c>
      <c r="X447" s="90"/>
    </row>
    <row r="448" spans="2:24" s="142" customFormat="1">
      <c r="B448" s="213" t="s">
        <v>1464</v>
      </c>
      <c r="C448" s="213" t="s">
        <v>9674</v>
      </c>
      <c r="D448" s="213" t="s">
        <v>1561</v>
      </c>
      <c r="E448" s="434">
        <v>44608</v>
      </c>
      <c r="F448" s="109" t="s">
        <v>1298</v>
      </c>
      <c r="G448" s="90" t="s">
        <v>214</v>
      </c>
      <c r="H448" s="90" t="s">
        <v>51</v>
      </c>
      <c r="I448" s="160" t="s">
        <v>1618</v>
      </c>
      <c r="J448" s="90" t="s">
        <v>1619</v>
      </c>
      <c r="K448" s="90" t="s">
        <v>1631</v>
      </c>
      <c r="L448" s="90" t="s">
        <v>1344</v>
      </c>
      <c r="M448" s="25" t="s">
        <v>1316</v>
      </c>
      <c r="N448" s="25"/>
      <c r="O448" s="25" t="s">
        <v>1300</v>
      </c>
      <c r="P448" s="90"/>
      <c r="Q448" s="90">
        <v>7</v>
      </c>
      <c r="R448" s="90" t="s">
        <v>10245</v>
      </c>
      <c r="S448" s="123" t="s">
        <v>10185</v>
      </c>
      <c r="T448" s="90" t="s">
        <v>4428</v>
      </c>
      <c r="U448" s="90" t="s">
        <v>4509</v>
      </c>
      <c r="V448" s="90" t="s">
        <v>1632</v>
      </c>
      <c r="W448" s="90" t="s">
        <v>1632</v>
      </c>
      <c r="X448" s="90"/>
    </row>
    <row r="449" spans="2:24" s="142" customFormat="1">
      <c r="B449" s="213" t="s">
        <v>1464</v>
      </c>
      <c r="C449" s="213" t="s">
        <v>9674</v>
      </c>
      <c r="D449" s="213" t="s">
        <v>1561</v>
      </c>
      <c r="E449" s="434">
        <v>44608</v>
      </c>
      <c r="F449" s="109" t="s">
        <v>1298</v>
      </c>
      <c r="G449" s="90" t="s">
        <v>214</v>
      </c>
      <c r="H449" s="90" t="s">
        <v>51</v>
      </c>
      <c r="I449" s="160" t="s">
        <v>1618</v>
      </c>
      <c r="J449" s="90" t="s">
        <v>1619</v>
      </c>
      <c r="K449" s="90" t="s">
        <v>1633</v>
      </c>
      <c r="L449" s="90" t="s">
        <v>1344</v>
      </c>
      <c r="M449" s="25" t="s">
        <v>1316</v>
      </c>
      <c r="N449" s="25"/>
      <c r="O449" s="25" t="s">
        <v>1300</v>
      </c>
      <c r="P449" s="90"/>
      <c r="Q449" s="90">
        <v>8</v>
      </c>
      <c r="R449" s="90" t="s">
        <v>10245</v>
      </c>
      <c r="S449" s="123" t="s">
        <v>10185</v>
      </c>
      <c r="T449" s="90" t="s">
        <v>4424</v>
      </c>
      <c r="U449" s="90" t="s">
        <v>4509</v>
      </c>
      <c r="V449" s="90" t="s">
        <v>1634</v>
      </c>
      <c r="W449" s="90" t="s">
        <v>1634</v>
      </c>
      <c r="X449" s="90"/>
    </row>
    <row r="450" spans="2:24" s="142" customFormat="1">
      <c r="B450" s="155" t="s">
        <v>1464</v>
      </c>
      <c r="C450" s="155"/>
      <c r="D450" s="155"/>
      <c r="E450" s="109"/>
      <c r="F450" s="109" t="s">
        <v>1298</v>
      </c>
      <c r="G450" s="90" t="s">
        <v>214</v>
      </c>
      <c r="H450" s="90" t="s">
        <v>51</v>
      </c>
      <c r="I450" s="160" t="s">
        <v>1618</v>
      </c>
      <c r="J450" s="90" t="s">
        <v>1619</v>
      </c>
      <c r="K450" s="90" t="s">
        <v>1635</v>
      </c>
      <c r="L450" s="90" t="s">
        <v>76</v>
      </c>
      <c r="M450" s="25" t="s">
        <v>1316</v>
      </c>
      <c r="N450" s="25"/>
      <c r="O450" s="25" t="s">
        <v>1300</v>
      </c>
      <c r="P450" s="90"/>
      <c r="Q450" s="90">
        <v>9</v>
      </c>
      <c r="R450" s="90" t="s">
        <v>10245</v>
      </c>
      <c r="S450" s="123" t="s">
        <v>10185</v>
      </c>
      <c r="T450" s="90" t="s">
        <v>4438</v>
      </c>
      <c r="U450" s="90" t="s">
        <v>488</v>
      </c>
      <c r="V450" s="90" t="s">
        <v>1364</v>
      </c>
      <c r="W450" s="90" t="s">
        <v>1364</v>
      </c>
      <c r="X450" s="90"/>
    </row>
    <row r="451" spans="2:24" s="142" customFormat="1">
      <c r="B451" s="213" t="s">
        <v>1464</v>
      </c>
      <c r="C451" s="213" t="s">
        <v>9674</v>
      </c>
      <c r="D451" s="213" t="s">
        <v>1561</v>
      </c>
      <c r="E451" s="434">
        <v>44608</v>
      </c>
      <c r="F451" s="109" t="s">
        <v>1298</v>
      </c>
      <c r="G451" s="90" t="s">
        <v>214</v>
      </c>
      <c r="H451" s="90" t="s">
        <v>51</v>
      </c>
      <c r="I451" s="160" t="s">
        <v>1618</v>
      </c>
      <c r="J451" s="90" t="s">
        <v>1619</v>
      </c>
      <c r="K451" s="90" t="s">
        <v>1636</v>
      </c>
      <c r="L451" s="90" t="s">
        <v>1344</v>
      </c>
      <c r="M451" s="25" t="s">
        <v>1316</v>
      </c>
      <c r="N451" s="25"/>
      <c r="O451" s="25" t="s">
        <v>1300</v>
      </c>
      <c r="P451" s="90"/>
      <c r="Q451" s="90">
        <v>10</v>
      </c>
      <c r="R451" s="90" t="s">
        <v>10245</v>
      </c>
      <c r="S451" s="123" t="s">
        <v>10185</v>
      </c>
      <c r="T451" s="90" t="s">
        <v>4431</v>
      </c>
      <c r="U451" s="90" t="s">
        <v>4509</v>
      </c>
      <c r="V451" s="90" t="s">
        <v>1637</v>
      </c>
      <c r="W451" s="90" t="s">
        <v>1637</v>
      </c>
      <c r="X451" s="90"/>
    </row>
    <row r="452" spans="2:24" s="142" customFormat="1">
      <c r="B452" s="213" t="s">
        <v>1464</v>
      </c>
      <c r="C452" s="213" t="s">
        <v>9674</v>
      </c>
      <c r="D452" s="213" t="s">
        <v>1561</v>
      </c>
      <c r="E452" s="434">
        <v>44608</v>
      </c>
      <c r="F452" s="109" t="s">
        <v>1298</v>
      </c>
      <c r="G452" s="90" t="s">
        <v>214</v>
      </c>
      <c r="H452" s="90" t="s">
        <v>51</v>
      </c>
      <c r="I452" s="160" t="s">
        <v>1618</v>
      </c>
      <c r="J452" s="90" t="s">
        <v>1619</v>
      </c>
      <c r="K452" s="90" t="s">
        <v>1638</v>
      </c>
      <c r="L452" s="90" t="s">
        <v>1344</v>
      </c>
      <c r="M452" s="25" t="s">
        <v>1316</v>
      </c>
      <c r="N452" s="25"/>
      <c r="O452" s="25" t="s">
        <v>1300</v>
      </c>
      <c r="P452" s="90"/>
      <c r="Q452" s="90">
        <v>11</v>
      </c>
      <c r="R452" s="90" t="s">
        <v>10245</v>
      </c>
      <c r="S452" s="123" t="s">
        <v>10185</v>
      </c>
      <c r="T452" s="90" t="s">
        <v>4427</v>
      </c>
      <c r="U452" s="90" t="s">
        <v>4509</v>
      </c>
      <c r="V452" s="90" t="s">
        <v>1639</v>
      </c>
      <c r="W452" s="90" t="s">
        <v>1639</v>
      </c>
      <c r="X452" s="90"/>
    </row>
    <row r="453" spans="2:24" s="142" customFormat="1">
      <c r="B453" s="213" t="s">
        <v>1464</v>
      </c>
      <c r="C453" s="213" t="s">
        <v>9674</v>
      </c>
      <c r="D453" s="213" t="s">
        <v>1561</v>
      </c>
      <c r="E453" s="434">
        <v>44608</v>
      </c>
      <c r="F453" s="109" t="s">
        <v>1298</v>
      </c>
      <c r="G453" s="90" t="s">
        <v>214</v>
      </c>
      <c r="H453" s="90" t="s">
        <v>51</v>
      </c>
      <c r="I453" s="160" t="s">
        <v>1618</v>
      </c>
      <c r="J453" s="90" t="s">
        <v>1619</v>
      </c>
      <c r="K453" s="90" t="s">
        <v>1640</v>
      </c>
      <c r="L453" s="90" t="s">
        <v>1344</v>
      </c>
      <c r="M453" s="25" t="s">
        <v>1316</v>
      </c>
      <c r="N453" s="25"/>
      <c r="O453" s="25" t="s">
        <v>1300</v>
      </c>
      <c r="P453" s="90"/>
      <c r="Q453" s="90">
        <v>12</v>
      </c>
      <c r="R453" s="90" t="s">
        <v>10245</v>
      </c>
      <c r="S453" s="123" t="s">
        <v>10185</v>
      </c>
      <c r="T453" s="90" t="s">
        <v>4430</v>
      </c>
      <c r="U453" s="90" t="s">
        <v>4509</v>
      </c>
      <c r="V453" s="90" t="s">
        <v>1641</v>
      </c>
      <c r="W453" s="90" t="s">
        <v>1641</v>
      </c>
      <c r="X453" s="90"/>
    </row>
    <row r="454" spans="2:24" s="142" customFormat="1">
      <c r="B454" s="213" t="s">
        <v>1464</v>
      </c>
      <c r="C454" s="213" t="s">
        <v>9674</v>
      </c>
      <c r="D454" s="213" t="s">
        <v>1561</v>
      </c>
      <c r="E454" s="434">
        <v>44608</v>
      </c>
      <c r="F454" s="109" t="s">
        <v>1298</v>
      </c>
      <c r="G454" s="90" t="s">
        <v>214</v>
      </c>
      <c r="H454" s="90" t="s">
        <v>51</v>
      </c>
      <c r="I454" s="160" t="s">
        <v>1618</v>
      </c>
      <c r="J454" s="90" t="s">
        <v>1619</v>
      </c>
      <c r="K454" s="90" t="s">
        <v>1642</v>
      </c>
      <c r="L454" s="90" t="s">
        <v>1344</v>
      </c>
      <c r="M454" s="25" t="s">
        <v>1316</v>
      </c>
      <c r="N454" s="25"/>
      <c r="O454" s="25" t="s">
        <v>1300</v>
      </c>
      <c r="P454" s="90"/>
      <c r="Q454" s="90">
        <v>13</v>
      </c>
      <c r="R454" s="90" t="s">
        <v>10245</v>
      </c>
      <c r="S454" s="123" t="s">
        <v>10185</v>
      </c>
      <c r="T454" s="90" t="s">
        <v>4426</v>
      </c>
      <c r="U454" s="90" t="s">
        <v>4509</v>
      </c>
      <c r="V454" s="90" t="s">
        <v>1643</v>
      </c>
      <c r="W454" s="90" t="s">
        <v>1643</v>
      </c>
      <c r="X454" s="90"/>
    </row>
    <row r="455" spans="2:24" s="142" customFormat="1">
      <c r="B455" s="155" t="s">
        <v>1464</v>
      </c>
      <c r="C455" s="155"/>
      <c r="D455" s="155"/>
      <c r="E455" s="109"/>
      <c r="F455" s="109" t="s">
        <v>1298</v>
      </c>
      <c r="G455" s="90" t="s">
        <v>214</v>
      </c>
      <c r="H455" s="90" t="s">
        <v>51</v>
      </c>
      <c r="I455" s="160" t="s">
        <v>1618</v>
      </c>
      <c r="J455" s="90" t="s">
        <v>1619</v>
      </c>
      <c r="K455" s="90" t="s">
        <v>1644</v>
      </c>
      <c r="L455" s="90" t="s">
        <v>76</v>
      </c>
      <c r="M455" s="25" t="s">
        <v>1316</v>
      </c>
      <c r="N455" s="25"/>
      <c r="O455" s="25" t="s">
        <v>1300</v>
      </c>
      <c r="P455" s="90"/>
      <c r="Q455" s="90">
        <v>14</v>
      </c>
      <c r="R455" s="90" t="s">
        <v>10245</v>
      </c>
      <c r="S455" s="123" t="s">
        <v>10185</v>
      </c>
      <c r="T455" s="90" t="s">
        <v>4434</v>
      </c>
      <c r="U455" s="90" t="s">
        <v>488</v>
      </c>
      <c r="V455" s="90" t="s">
        <v>1645</v>
      </c>
      <c r="W455" s="90" t="s">
        <v>1645</v>
      </c>
      <c r="X455" s="90"/>
    </row>
    <row r="456" spans="2:24" s="142" customFormat="1">
      <c r="B456" s="155" t="s">
        <v>1464</v>
      </c>
      <c r="C456" s="155"/>
      <c r="D456" s="155"/>
      <c r="E456" s="109"/>
      <c r="F456" s="109" t="s">
        <v>1298</v>
      </c>
      <c r="G456" s="90" t="s">
        <v>214</v>
      </c>
      <c r="H456" s="90" t="s">
        <v>51</v>
      </c>
      <c r="I456" s="160" t="s">
        <v>1618</v>
      </c>
      <c r="J456" s="90" t="s">
        <v>1619</v>
      </c>
      <c r="K456" s="90" t="s">
        <v>1348</v>
      </c>
      <c r="L456" s="90" t="s">
        <v>75</v>
      </c>
      <c r="M456" s="25" t="s">
        <v>1316</v>
      </c>
      <c r="N456" s="51" t="s">
        <v>398</v>
      </c>
      <c r="O456" s="25" t="s">
        <v>1349</v>
      </c>
      <c r="P456" s="90"/>
      <c r="Q456" s="90">
        <v>15</v>
      </c>
      <c r="R456" s="90" t="s">
        <v>10245</v>
      </c>
      <c r="S456" s="123" t="s">
        <v>10185</v>
      </c>
      <c r="T456" s="90" t="s">
        <v>4432</v>
      </c>
      <c r="U456" s="90" t="s">
        <v>75</v>
      </c>
      <c r="V456" s="90" t="s">
        <v>1646</v>
      </c>
      <c r="W456" s="90" t="s">
        <v>1646</v>
      </c>
      <c r="X456" s="90"/>
    </row>
    <row r="457" spans="2:24" s="142" customFormat="1">
      <c r="B457" s="109" t="s">
        <v>9674</v>
      </c>
      <c r="C457" s="109"/>
      <c r="D457" s="109"/>
      <c r="E457" s="243">
        <v>44608</v>
      </c>
      <c r="F457" s="109" t="s">
        <v>1298</v>
      </c>
      <c r="G457" s="90" t="s">
        <v>283</v>
      </c>
      <c r="H457" s="90" t="s">
        <v>51</v>
      </c>
      <c r="I457" s="160" t="s">
        <v>10246</v>
      </c>
      <c r="J457" s="90" t="s">
        <v>10100</v>
      </c>
      <c r="K457" s="90" t="s">
        <v>1613</v>
      </c>
      <c r="L457" s="90" t="s">
        <v>3</v>
      </c>
      <c r="M457" s="25" t="s">
        <v>1299</v>
      </c>
      <c r="N457" s="25" t="s">
        <v>455</v>
      </c>
      <c r="O457" s="25" t="s">
        <v>1620</v>
      </c>
      <c r="P457" s="90" t="s">
        <v>6</v>
      </c>
      <c r="Q457" s="90"/>
      <c r="R457" s="90" t="s">
        <v>10245</v>
      </c>
      <c r="S457" s="90"/>
      <c r="T457" s="90" t="s">
        <v>126</v>
      </c>
      <c r="U457" s="90"/>
      <c r="V457" s="90" t="s">
        <v>63</v>
      </c>
      <c r="W457" s="90"/>
      <c r="X457" s="90"/>
    </row>
    <row r="458" spans="2:24" s="142" customFormat="1">
      <c r="B458" s="109" t="s">
        <v>9674</v>
      </c>
      <c r="C458" s="109"/>
      <c r="D458" s="109"/>
      <c r="E458" s="243">
        <v>44608</v>
      </c>
      <c r="F458" s="109" t="s">
        <v>1298</v>
      </c>
      <c r="G458" s="90" t="s">
        <v>283</v>
      </c>
      <c r="H458" s="90" t="s">
        <v>51</v>
      </c>
      <c r="I458" s="160" t="s">
        <v>10246</v>
      </c>
      <c r="J458" s="90" t="s">
        <v>10100</v>
      </c>
      <c r="K458" s="90" t="s">
        <v>14</v>
      </c>
      <c r="L458" s="90" t="s">
        <v>15</v>
      </c>
      <c r="M458" s="25" t="s">
        <v>1299</v>
      </c>
      <c r="N458" s="25"/>
      <c r="O458" s="25" t="s">
        <v>1300</v>
      </c>
      <c r="P458" s="25"/>
      <c r="Q458" s="25"/>
      <c r="R458" s="90"/>
      <c r="S458" s="90"/>
      <c r="T458" s="90"/>
      <c r="U458" s="90"/>
      <c r="V458" s="90" t="s">
        <v>13</v>
      </c>
      <c r="W458" s="90"/>
      <c r="X458" s="90"/>
    </row>
    <row r="459" spans="2:24" s="142" customFormat="1">
      <c r="B459" s="109" t="s">
        <v>9674</v>
      </c>
      <c r="C459" s="109"/>
      <c r="D459" s="109"/>
      <c r="E459" s="243">
        <v>44608</v>
      </c>
      <c r="F459" s="109" t="s">
        <v>1298</v>
      </c>
      <c r="G459" s="90" t="s">
        <v>283</v>
      </c>
      <c r="H459" s="90" t="s">
        <v>51</v>
      </c>
      <c r="I459" s="160" t="s">
        <v>10246</v>
      </c>
      <c r="J459" s="90" t="s">
        <v>10100</v>
      </c>
      <c r="K459" s="90" t="s">
        <v>8</v>
      </c>
      <c r="L459" s="467" t="s">
        <v>1938</v>
      </c>
      <c r="M459" s="25" t="s">
        <v>1299</v>
      </c>
      <c r="N459" s="162" t="s">
        <v>398</v>
      </c>
      <c r="O459" s="162" t="s">
        <v>1305</v>
      </c>
      <c r="P459" s="90"/>
      <c r="Q459" s="90"/>
      <c r="R459" s="90"/>
      <c r="S459" s="90"/>
      <c r="T459" s="90"/>
      <c r="U459" s="90"/>
      <c r="V459" s="90" t="s">
        <v>1313</v>
      </c>
      <c r="W459" s="90"/>
      <c r="X459" s="90"/>
    </row>
    <row r="460" spans="2:24">
      <c r="B460" s="517" t="s">
        <v>11532</v>
      </c>
      <c r="C460" s="493"/>
      <c r="D460" s="435" t="s">
        <v>1568</v>
      </c>
      <c r="E460" s="436">
        <v>44622</v>
      </c>
      <c r="F460" s="109" t="s">
        <v>1298</v>
      </c>
      <c r="G460" s="90" t="s">
        <v>283</v>
      </c>
      <c r="H460" s="90" t="s">
        <v>51</v>
      </c>
      <c r="I460" s="160" t="s">
        <v>10246</v>
      </c>
      <c r="J460" s="90" t="s">
        <v>10100</v>
      </c>
      <c r="K460" s="112" t="s">
        <v>10</v>
      </c>
      <c r="L460" s="90" t="s">
        <v>3</v>
      </c>
      <c r="M460" s="216" t="s">
        <v>1299</v>
      </c>
      <c r="N460" s="25" t="s">
        <v>4</v>
      </c>
      <c r="O460" s="25" t="s">
        <v>1300</v>
      </c>
      <c r="P460" s="216"/>
      <c r="Q460" s="216"/>
      <c r="R460" s="216" t="s">
        <v>1300</v>
      </c>
      <c r="S460" s="216"/>
      <c r="T460" s="216" t="s">
        <v>1300</v>
      </c>
      <c r="U460" s="90"/>
      <c r="V460" s="90" t="s">
        <v>399</v>
      </c>
      <c r="W460" s="216"/>
      <c r="X460" s="217"/>
    </row>
    <row r="461" spans="2:24" s="142" customFormat="1">
      <c r="B461" s="109" t="s">
        <v>9674</v>
      </c>
      <c r="C461" s="109"/>
      <c r="D461" s="109"/>
      <c r="E461" s="243">
        <v>44608</v>
      </c>
      <c r="F461" s="109" t="s">
        <v>1298</v>
      </c>
      <c r="G461" s="90" t="s">
        <v>283</v>
      </c>
      <c r="H461" s="90" t="s">
        <v>51</v>
      </c>
      <c r="I461" s="160" t="s">
        <v>10246</v>
      </c>
      <c r="J461" s="90" t="s">
        <v>10100</v>
      </c>
      <c r="K461" s="90" t="s">
        <v>12</v>
      </c>
      <c r="L461" s="90" t="s">
        <v>3</v>
      </c>
      <c r="M461" s="25" t="s">
        <v>1299</v>
      </c>
      <c r="N461" s="25" t="s">
        <v>4</v>
      </c>
      <c r="O461" s="25" t="s">
        <v>1300</v>
      </c>
      <c r="P461" s="90"/>
      <c r="Q461" s="90"/>
      <c r="R461" s="90"/>
      <c r="S461" s="90"/>
      <c r="T461" s="90"/>
      <c r="U461" s="90"/>
      <c r="V461" s="90" t="s">
        <v>1309</v>
      </c>
      <c r="W461" s="90"/>
      <c r="X461" s="90"/>
    </row>
    <row r="462" spans="2:24" s="142" customFormat="1">
      <c r="B462" s="109" t="s">
        <v>9674</v>
      </c>
      <c r="C462" s="109"/>
      <c r="D462" s="109"/>
      <c r="E462" s="243">
        <v>44608</v>
      </c>
      <c r="F462" s="109" t="s">
        <v>1298</v>
      </c>
      <c r="G462" s="90" t="s">
        <v>283</v>
      </c>
      <c r="H462" s="90" t="s">
        <v>51</v>
      </c>
      <c r="I462" s="160" t="s">
        <v>10246</v>
      </c>
      <c r="J462" s="90" t="s">
        <v>10100</v>
      </c>
      <c r="K462" s="90" t="s">
        <v>18</v>
      </c>
      <c r="L462" s="90" t="s">
        <v>19</v>
      </c>
      <c r="M462" s="25" t="s">
        <v>1299</v>
      </c>
      <c r="N462" s="25"/>
      <c r="O462" s="25" t="s">
        <v>1300</v>
      </c>
      <c r="P462" s="90"/>
      <c r="Q462" s="90"/>
      <c r="R462" s="90"/>
      <c r="S462" s="90"/>
      <c r="T462" s="90"/>
      <c r="U462" s="90"/>
      <c r="V462" s="90" t="s">
        <v>17</v>
      </c>
      <c r="W462" s="90"/>
      <c r="X462" s="90"/>
    </row>
    <row r="463" spans="2:24" s="142" customFormat="1">
      <c r="B463" s="109" t="s">
        <v>9674</v>
      </c>
      <c r="C463" s="109"/>
      <c r="D463" s="109"/>
      <c r="E463" s="243">
        <v>44608</v>
      </c>
      <c r="F463" s="109" t="s">
        <v>1298</v>
      </c>
      <c r="G463" s="90" t="s">
        <v>283</v>
      </c>
      <c r="H463" s="90" t="s">
        <v>51</v>
      </c>
      <c r="I463" s="160" t="s">
        <v>10246</v>
      </c>
      <c r="J463" s="90" t="s">
        <v>10100</v>
      </c>
      <c r="K463" s="90" t="s">
        <v>21</v>
      </c>
      <c r="L463" s="90" t="s">
        <v>19</v>
      </c>
      <c r="M463" s="25" t="s">
        <v>1299</v>
      </c>
      <c r="N463" s="25" t="s">
        <v>1314</v>
      </c>
      <c r="O463" s="25" t="s">
        <v>1300</v>
      </c>
      <c r="P463" s="90"/>
      <c r="Q463" s="90"/>
      <c r="R463" s="90"/>
      <c r="S463" s="90"/>
      <c r="T463" s="90"/>
      <c r="U463" s="90"/>
      <c r="V463" s="90" t="s">
        <v>20</v>
      </c>
      <c r="W463" s="90"/>
      <c r="X463" s="90"/>
    </row>
    <row r="464" spans="2:24" s="142" customFormat="1">
      <c r="B464" s="109" t="s">
        <v>9674</v>
      </c>
      <c r="C464" s="109"/>
      <c r="D464" s="109"/>
      <c r="E464" s="243">
        <v>44608</v>
      </c>
      <c r="F464" s="109" t="s">
        <v>1298</v>
      </c>
      <c r="G464" s="90" t="s">
        <v>283</v>
      </c>
      <c r="H464" s="90" t="s">
        <v>51</v>
      </c>
      <c r="I464" s="160" t="s">
        <v>10246</v>
      </c>
      <c r="J464" s="90" t="s">
        <v>10100</v>
      </c>
      <c r="K464" s="90" t="s">
        <v>93</v>
      </c>
      <c r="L464" s="123" t="s">
        <v>65</v>
      </c>
      <c r="M464" s="25" t="s">
        <v>1299</v>
      </c>
      <c r="N464" s="334" t="s">
        <v>4</v>
      </c>
      <c r="O464" s="25" t="s">
        <v>1300</v>
      </c>
      <c r="P464" s="123"/>
      <c r="Q464" s="123"/>
      <c r="R464" s="136" t="s">
        <v>4452</v>
      </c>
      <c r="S464" s="123" t="s">
        <v>10185</v>
      </c>
      <c r="T464" s="1" t="s">
        <v>10186</v>
      </c>
      <c r="U464" s="123" t="s">
        <v>65</v>
      </c>
      <c r="V464" s="90" t="s">
        <v>457</v>
      </c>
      <c r="W464" s="123" t="s">
        <v>578</v>
      </c>
      <c r="X464" s="90"/>
    </row>
    <row r="465" spans="2:24" s="142" customFormat="1">
      <c r="B465" s="109" t="s">
        <v>9674</v>
      </c>
      <c r="C465" s="109"/>
      <c r="D465" s="109"/>
      <c r="E465" s="243">
        <v>44608</v>
      </c>
      <c r="F465" s="109" t="s">
        <v>1298</v>
      </c>
      <c r="G465" s="90" t="s">
        <v>283</v>
      </c>
      <c r="H465" s="90" t="s">
        <v>51</v>
      </c>
      <c r="I465" s="160" t="s">
        <v>10246</v>
      </c>
      <c r="J465" s="90" t="s">
        <v>10100</v>
      </c>
      <c r="K465" s="90" t="s">
        <v>1627</v>
      </c>
      <c r="L465" s="90" t="s">
        <v>1344</v>
      </c>
      <c r="M465" s="25" t="s">
        <v>1316</v>
      </c>
      <c r="N465" s="25"/>
      <c r="O465" s="25" t="s">
        <v>1300</v>
      </c>
      <c r="P465" s="90"/>
      <c r="Q465" s="90">
        <v>1</v>
      </c>
      <c r="R465" s="90" t="s">
        <v>10245</v>
      </c>
      <c r="S465" s="123" t="s">
        <v>10185</v>
      </c>
      <c r="T465" s="90" t="s">
        <v>4429</v>
      </c>
      <c r="U465" s="90" t="s">
        <v>4509</v>
      </c>
      <c r="V465" s="90" t="s">
        <v>1628</v>
      </c>
      <c r="W465" s="90" t="s">
        <v>1628</v>
      </c>
      <c r="X465" s="90"/>
    </row>
    <row r="466" spans="2:24" s="142" customFormat="1">
      <c r="B466" s="109" t="s">
        <v>9674</v>
      </c>
      <c r="C466" s="109"/>
      <c r="D466" s="109"/>
      <c r="E466" s="243">
        <v>44608</v>
      </c>
      <c r="F466" s="109" t="s">
        <v>1298</v>
      </c>
      <c r="G466" s="90" t="s">
        <v>283</v>
      </c>
      <c r="H466" s="90" t="s">
        <v>51</v>
      </c>
      <c r="I466" s="160" t="s">
        <v>10246</v>
      </c>
      <c r="J466" s="90" t="s">
        <v>10100</v>
      </c>
      <c r="K466" s="90" t="s">
        <v>1629</v>
      </c>
      <c r="L466" s="90" t="s">
        <v>1344</v>
      </c>
      <c r="M466" s="25" t="s">
        <v>1316</v>
      </c>
      <c r="N466" s="25"/>
      <c r="O466" s="25" t="s">
        <v>1300</v>
      </c>
      <c r="P466" s="90"/>
      <c r="Q466" s="90">
        <v>2</v>
      </c>
      <c r="R466" s="90" t="s">
        <v>10245</v>
      </c>
      <c r="S466" s="123" t="s">
        <v>10185</v>
      </c>
      <c r="T466" s="90" t="s">
        <v>4425</v>
      </c>
      <c r="U466" s="90" t="s">
        <v>4509</v>
      </c>
      <c r="V466" s="90" t="s">
        <v>1630</v>
      </c>
      <c r="W466" s="90" t="s">
        <v>1630</v>
      </c>
      <c r="X466" s="90"/>
    </row>
    <row r="467" spans="2:24" s="142" customFormat="1">
      <c r="B467" s="109" t="s">
        <v>9674</v>
      </c>
      <c r="C467" s="109"/>
      <c r="D467" s="109"/>
      <c r="E467" s="243">
        <v>44608</v>
      </c>
      <c r="F467" s="109" t="s">
        <v>1298</v>
      </c>
      <c r="G467" s="90" t="s">
        <v>283</v>
      </c>
      <c r="H467" s="90" t="s">
        <v>51</v>
      </c>
      <c r="I467" s="160" t="s">
        <v>10246</v>
      </c>
      <c r="J467" s="90" t="s">
        <v>10100</v>
      </c>
      <c r="K467" s="90" t="s">
        <v>1631</v>
      </c>
      <c r="L467" s="90" t="s">
        <v>1344</v>
      </c>
      <c r="M467" s="25" t="s">
        <v>1316</v>
      </c>
      <c r="N467" s="25"/>
      <c r="O467" s="25" t="s">
        <v>1300</v>
      </c>
      <c r="P467" s="90"/>
      <c r="Q467" s="90">
        <v>3</v>
      </c>
      <c r="R467" s="90" t="s">
        <v>10245</v>
      </c>
      <c r="S467" s="123" t="s">
        <v>10185</v>
      </c>
      <c r="T467" s="90" t="s">
        <v>4428</v>
      </c>
      <c r="U467" s="90" t="s">
        <v>4509</v>
      </c>
      <c r="V467" s="90" t="s">
        <v>1632</v>
      </c>
      <c r="W467" s="90" t="s">
        <v>1632</v>
      </c>
      <c r="X467" s="90"/>
    </row>
    <row r="468" spans="2:24" s="142" customFormat="1">
      <c r="B468" s="109" t="s">
        <v>9674</v>
      </c>
      <c r="C468" s="109"/>
      <c r="D468" s="109"/>
      <c r="E468" s="243">
        <v>44608</v>
      </c>
      <c r="F468" s="109" t="s">
        <v>1298</v>
      </c>
      <c r="G468" s="90" t="s">
        <v>283</v>
      </c>
      <c r="H468" s="90" t="s">
        <v>51</v>
      </c>
      <c r="I468" s="160" t="s">
        <v>10246</v>
      </c>
      <c r="J468" s="90" t="s">
        <v>10100</v>
      </c>
      <c r="K468" s="90" t="s">
        <v>1633</v>
      </c>
      <c r="L468" s="90" t="s">
        <v>1344</v>
      </c>
      <c r="M468" s="25" t="s">
        <v>1316</v>
      </c>
      <c r="N468" s="25"/>
      <c r="O468" s="25" t="s">
        <v>1300</v>
      </c>
      <c r="P468" s="90"/>
      <c r="Q468" s="90">
        <v>4</v>
      </c>
      <c r="R468" s="90" t="s">
        <v>10245</v>
      </c>
      <c r="S468" s="123" t="s">
        <v>10185</v>
      </c>
      <c r="T468" s="90" t="s">
        <v>4424</v>
      </c>
      <c r="U468" s="90" t="s">
        <v>4509</v>
      </c>
      <c r="V468" s="90" t="s">
        <v>1634</v>
      </c>
      <c r="W468" s="90" t="s">
        <v>1634</v>
      </c>
      <c r="X468" s="90"/>
    </row>
    <row r="469" spans="2:24" s="142" customFormat="1">
      <c r="B469" s="109" t="s">
        <v>9674</v>
      </c>
      <c r="C469" s="109"/>
      <c r="D469" s="109"/>
      <c r="E469" s="243">
        <v>44608</v>
      </c>
      <c r="F469" s="109" t="s">
        <v>1298</v>
      </c>
      <c r="G469" s="90" t="s">
        <v>283</v>
      </c>
      <c r="H469" s="90" t="s">
        <v>51</v>
      </c>
      <c r="I469" s="160" t="s">
        <v>10246</v>
      </c>
      <c r="J469" s="90" t="s">
        <v>10100</v>
      </c>
      <c r="K469" s="90" t="s">
        <v>1636</v>
      </c>
      <c r="L469" s="90" t="s">
        <v>1344</v>
      </c>
      <c r="M469" s="25" t="s">
        <v>1316</v>
      </c>
      <c r="N469" s="25"/>
      <c r="O469" s="25" t="s">
        <v>1300</v>
      </c>
      <c r="P469" s="90"/>
      <c r="Q469" s="90">
        <v>5</v>
      </c>
      <c r="R469" s="90" t="s">
        <v>10245</v>
      </c>
      <c r="S469" s="123" t="s">
        <v>10185</v>
      </c>
      <c r="T469" s="90" t="s">
        <v>4431</v>
      </c>
      <c r="U469" s="90" t="s">
        <v>4509</v>
      </c>
      <c r="V469" s="90" t="s">
        <v>1637</v>
      </c>
      <c r="W469" s="90" t="s">
        <v>1637</v>
      </c>
      <c r="X469" s="90"/>
    </row>
    <row r="470" spans="2:24" s="142" customFormat="1">
      <c r="B470" s="109" t="s">
        <v>9674</v>
      </c>
      <c r="C470" s="109"/>
      <c r="D470" s="109"/>
      <c r="E470" s="243">
        <v>44608</v>
      </c>
      <c r="F470" s="109" t="s">
        <v>1298</v>
      </c>
      <c r="G470" s="90" t="s">
        <v>283</v>
      </c>
      <c r="H470" s="90" t="s">
        <v>51</v>
      </c>
      <c r="I470" s="160" t="s">
        <v>10246</v>
      </c>
      <c r="J470" s="90" t="s">
        <v>10100</v>
      </c>
      <c r="K470" s="90" t="s">
        <v>1638</v>
      </c>
      <c r="L470" s="90" t="s">
        <v>1344</v>
      </c>
      <c r="M470" s="25" t="s">
        <v>1316</v>
      </c>
      <c r="N470" s="25"/>
      <c r="O470" s="25" t="s">
        <v>1300</v>
      </c>
      <c r="P470" s="90"/>
      <c r="Q470" s="90">
        <v>6</v>
      </c>
      <c r="R470" s="90" t="s">
        <v>10245</v>
      </c>
      <c r="S470" s="123" t="s">
        <v>10185</v>
      </c>
      <c r="T470" s="90" t="s">
        <v>4427</v>
      </c>
      <c r="U470" s="90" t="s">
        <v>4509</v>
      </c>
      <c r="V470" s="90" t="s">
        <v>1639</v>
      </c>
      <c r="W470" s="90" t="s">
        <v>1639</v>
      </c>
      <c r="X470" s="90"/>
    </row>
    <row r="471" spans="2:24" s="142" customFormat="1">
      <c r="B471" s="109" t="s">
        <v>9674</v>
      </c>
      <c r="C471" s="109"/>
      <c r="D471" s="109"/>
      <c r="E471" s="243">
        <v>44608</v>
      </c>
      <c r="F471" s="109" t="s">
        <v>1298</v>
      </c>
      <c r="G471" s="90" t="s">
        <v>283</v>
      </c>
      <c r="H471" s="90" t="s">
        <v>51</v>
      </c>
      <c r="I471" s="160" t="s">
        <v>10246</v>
      </c>
      <c r="J471" s="90" t="s">
        <v>10100</v>
      </c>
      <c r="K471" s="90" t="s">
        <v>1640</v>
      </c>
      <c r="L471" s="90" t="s">
        <v>1344</v>
      </c>
      <c r="M471" s="25" t="s">
        <v>1316</v>
      </c>
      <c r="N471" s="25"/>
      <c r="O471" s="25" t="s">
        <v>1300</v>
      </c>
      <c r="P471" s="90"/>
      <c r="Q471" s="90">
        <v>7</v>
      </c>
      <c r="R471" s="90" t="s">
        <v>10245</v>
      </c>
      <c r="S471" s="123" t="s">
        <v>10185</v>
      </c>
      <c r="T471" s="90" t="s">
        <v>4430</v>
      </c>
      <c r="U471" s="90" t="s">
        <v>4509</v>
      </c>
      <c r="V471" s="90" t="s">
        <v>1641</v>
      </c>
      <c r="W471" s="90" t="s">
        <v>1641</v>
      </c>
      <c r="X471" s="90"/>
    </row>
    <row r="472" spans="2:24" s="142" customFormat="1">
      <c r="B472" s="109" t="s">
        <v>9674</v>
      </c>
      <c r="C472" s="109"/>
      <c r="D472" s="109"/>
      <c r="E472" s="243">
        <v>44608</v>
      </c>
      <c r="F472" s="109" t="s">
        <v>1298</v>
      </c>
      <c r="G472" s="90" t="s">
        <v>283</v>
      </c>
      <c r="H472" s="90" t="s">
        <v>51</v>
      </c>
      <c r="I472" s="160" t="s">
        <v>10246</v>
      </c>
      <c r="J472" s="90" t="s">
        <v>10100</v>
      </c>
      <c r="K472" s="90" t="s">
        <v>1642</v>
      </c>
      <c r="L472" s="90" t="s">
        <v>1344</v>
      </c>
      <c r="M472" s="25" t="s">
        <v>1316</v>
      </c>
      <c r="N472" s="25"/>
      <c r="O472" s="25" t="s">
        <v>1300</v>
      </c>
      <c r="P472" s="90"/>
      <c r="Q472" s="90">
        <v>8</v>
      </c>
      <c r="R472" s="90" t="s">
        <v>10245</v>
      </c>
      <c r="S472" s="123" t="s">
        <v>10185</v>
      </c>
      <c r="T472" s="90" t="s">
        <v>4426</v>
      </c>
      <c r="U472" s="90" t="s">
        <v>4509</v>
      </c>
      <c r="V472" s="90" t="s">
        <v>1643</v>
      </c>
      <c r="W472" s="90" t="s">
        <v>1643</v>
      </c>
      <c r="X472" s="90"/>
    </row>
    <row r="473" spans="2:24" s="142" customFormat="1">
      <c r="B473" s="25"/>
      <c r="C473" s="25"/>
      <c r="D473" s="25"/>
      <c r="E473" s="25"/>
      <c r="F473" s="109" t="s">
        <v>1298</v>
      </c>
      <c r="G473" s="90" t="s">
        <v>215</v>
      </c>
      <c r="H473" s="90" t="s">
        <v>51</v>
      </c>
      <c r="I473" s="160" t="s">
        <v>1647</v>
      </c>
      <c r="J473" s="90" t="str">
        <f t="shared" ref="J473:J478" si="4">"Связь хаба hub_"&amp;MID(I473,5,FIND("_collection",I473)-5)&amp;" с коллекцией"</f>
        <v>Связь хаба hub_bank_acc_plan_curr с коллекцией</v>
      </c>
      <c r="K473" s="141" t="str">
        <f>MID(I473,5,FIND("_collection",I473)-5)&amp;"_collection_rk"</f>
        <v>bank_acc_plan_curr_collection_rk</v>
      </c>
      <c r="L473" s="90" t="s">
        <v>3</v>
      </c>
      <c r="M473" s="25" t="s">
        <v>1299</v>
      </c>
      <c r="N473" s="25" t="s">
        <v>4</v>
      </c>
      <c r="O473" s="25" t="s">
        <v>1300</v>
      </c>
      <c r="P473" s="141" t="s">
        <v>6</v>
      </c>
      <c r="Q473" s="141"/>
      <c r="R473" s="90"/>
      <c r="S473" s="90"/>
      <c r="T473" s="141"/>
      <c r="U473" s="90"/>
      <c r="V473" s="90" t="s">
        <v>59</v>
      </c>
      <c r="W473" s="141"/>
      <c r="X473" s="90"/>
    </row>
    <row r="474" spans="2:24" s="142" customFormat="1">
      <c r="B474" s="25"/>
      <c r="C474" s="25"/>
      <c r="D474" s="25"/>
      <c r="E474" s="25"/>
      <c r="F474" s="109" t="s">
        <v>1298</v>
      </c>
      <c r="G474" s="90" t="s">
        <v>215</v>
      </c>
      <c r="H474" s="90" t="s">
        <v>51</v>
      </c>
      <c r="I474" s="160" t="s">
        <v>1647</v>
      </c>
      <c r="J474" s="90" t="str">
        <f t="shared" si="4"/>
        <v>Связь хаба hub_bank_acc_plan_curr с коллекцией</v>
      </c>
      <c r="K474" s="141" t="str">
        <f>MID(I473,5,FIND("_collection",I473)-5)&amp;"_rk"</f>
        <v>bank_acc_plan_curr_rk</v>
      </c>
      <c r="L474" s="90" t="s">
        <v>3</v>
      </c>
      <c r="M474" s="25" t="s">
        <v>1299</v>
      </c>
      <c r="N474" s="51" t="s">
        <v>438</v>
      </c>
      <c r="O474" s="25" t="s">
        <v>1620</v>
      </c>
      <c r="P474" s="141"/>
      <c r="Q474" s="141"/>
      <c r="R474" s="90" t="s">
        <v>10247</v>
      </c>
      <c r="S474" s="90"/>
      <c r="T474" s="25" t="s">
        <v>10248</v>
      </c>
      <c r="U474" s="90" t="s">
        <v>70</v>
      </c>
      <c r="V474" s="90" t="s">
        <v>9043</v>
      </c>
      <c r="W474" s="90" t="s">
        <v>1648</v>
      </c>
      <c r="X474" s="90"/>
    </row>
    <row r="475" spans="2:24" s="142" customFormat="1">
      <c r="B475" s="25"/>
      <c r="C475" s="25"/>
      <c r="D475" s="25"/>
      <c r="E475" s="25"/>
      <c r="F475" s="109" t="s">
        <v>1298</v>
      </c>
      <c r="G475" s="90" t="s">
        <v>215</v>
      </c>
      <c r="H475" s="90" t="s">
        <v>51</v>
      </c>
      <c r="I475" s="160" t="s">
        <v>1647</v>
      </c>
      <c r="J475" s="90" t="str">
        <f t="shared" si="4"/>
        <v>Связь хаба hub_bank_acc_plan_curr с коллекцией</v>
      </c>
      <c r="K475" s="141" t="s">
        <v>161</v>
      </c>
      <c r="L475" s="90" t="s">
        <v>3</v>
      </c>
      <c r="M475" s="25" t="s">
        <v>1299</v>
      </c>
      <c r="N475" s="51" t="s">
        <v>438</v>
      </c>
      <c r="O475" s="25" t="s">
        <v>1327</v>
      </c>
      <c r="P475" s="141"/>
      <c r="Q475" s="141"/>
      <c r="R475" s="90" t="s">
        <v>10249</v>
      </c>
      <c r="S475" s="90"/>
      <c r="T475" s="141" t="s">
        <v>10191</v>
      </c>
      <c r="U475" s="90" t="s">
        <v>70</v>
      </c>
      <c r="V475" s="90" t="s">
        <v>9017</v>
      </c>
      <c r="W475" s="90" t="s">
        <v>1328</v>
      </c>
      <c r="X475" s="90"/>
    </row>
    <row r="476" spans="2:24" s="142" customFormat="1">
      <c r="B476" s="25"/>
      <c r="C476" s="25"/>
      <c r="D476" s="25"/>
      <c r="E476" s="25"/>
      <c r="F476" s="109" t="s">
        <v>1298</v>
      </c>
      <c r="G476" s="90" t="s">
        <v>215</v>
      </c>
      <c r="H476" s="90" t="s">
        <v>51</v>
      </c>
      <c r="I476" s="160" t="s">
        <v>1647</v>
      </c>
      <c r="J476" s="90" t="str">
        <f t="shared" si="4"/>
        <v>Связь хаба hub_bank_acc_plan_curr с коллекцией</v>
      </c>
      <c r="K476" s="141" t="s">
        <v>516</v>
      </c>
      <c r="L476" s="90" t="s">
        <v>585</v>
      </c>
      <c r="M476" s="25" t="s">
        <v>1299</v>
      </c>
      <c r="N476" s="51" t="s">
        <v>438</v>
      </c>
      <c r="O476" s="25" t="s">
        <v>1329</v>
      </c>
      <c r="P476" s="141"/>
      <c r="Q476" s="141"/>
      <c r="R476" s="90"/>
      <c r="S476" s="90"/>
      <c r="T476" s="90" t="s">
        <v>10192</v>
      </c>
      <c r="U476" s="90" t="s">
        <v>585</v>
      </c>
      <c r="V476" s="90" t="s">
        <v>1330</v>
      </c>
      <c r="W476" s="141" t="s">
        <v>1649</v>
      </c>
      <c r="X476" s="90"/>
    </row>
    <row r="477" spans="2:24" s="142" customFormat="1">
      <c r="B477" s="25"/>
      <c r="C477" s="25"/>
      <c r="D477" s="25"/>
      <c r="E477" s="25"/>
      <c r="F477" s="109" t="s">
        <v>1298</v>
      </c>
      <c r="G477" s="90" t="s">
        <v>215</v>
      </c>
      <c r="H477" s="90" t="s">
        <v>51</v>
      </c>
      <c r="I477" s="160" t="s">
        <v>1647</v>
      </c>
      <c r="J477" s="90" t="str">
        <f t="shared" si="4"/>
        <v>Связь хаба hub_bank_acc_plan_curr с коллекцией</v>
      </c>
      <c r="K477" s="141" t="s">
        <v>8</v>
      </c>
      <c r="L477" s="90" t="s">
        <v>1304</v>
      </c>
      <c r="M477" s="25" t="s">
        <v>1299</v>
      </c>
      <c r="N477" s="162" t="s">
        <v>438</v>
      </c>
      <c r="O477" s="162" t="s">
        <v>1305</v>
      </c>
      <c r="P477" s="141"/>
      <c r="Q477" s="141"/>
      <c r="R477" s="90"/>
      <c r="S477" s="90"/>
      <c r="T477" s="141"/>
      <c r="U477" s="90"/>
      <c r="V477" s="90" t="s">
        <v>67</v>
      </c>
      <c r="W477" s="141" t="s">
        <v>517</v>
      </c>
      <c r="X477" s="90"/>
    </row>
    <row r="478" spans="2:24" s="142" customFormat="1">
      <c r="B478" s="25"/>
      <c r="C478" s="25"/>
      <c r="D478" s="25"/>
      <c r="E478" s="25"/>
      <c r="F478" s="109" t="s">
        <v>1298</v>
      </c>
      <c r="G478" s="90" t="s">
        <v>215</v>
      </c>
      <c r="H478" s="90" t="s">
        <v>51</v>
      </c>
      <c r="I478" s="160" t="s">
        <v>1647</v>
      </c>
      <c r="J478" s="90" t="str">
        <f t="shared" si="4"/>
        <v>Связь хаба hub_bank_acc_plan_curr с коллекцией</v>
      </c>
      <c r="K478" s="141" t="s">
        <v>12</v>
      </c>
      <c r="L478" s="90" t="s">
        <v>3</v>
      </c>
      <c r="M478" s="25" t="s">
        <v>1299</v>
      </c>
      <c r="N478" s="25"/>
      <c r="O478" s="25" t="s">
        <v>1300</v>
      </c>
      <c r="P478" s="141"/>
      <c r="Q478" s="141"/>
      <c r="R478" s="90"/>
      <c r="S478" s="90"/>
      <c r="T478" s="141"/>
      <c r="U478" s="90"/>
      <c r="V478" s="90" t="s">
        <v>1309</v>
      </c>
      <c r="W478" s="141"/>
      <c r="X478" s="90"/>
    </row>
    <row r="479" spans="2:24" s="142" customFormat="1">
      <c r="B479" s="25"/>
      <c r="C479" s="25"/>
      <c r="D479" s="25"/>
      <c r="E479" s="25"/>
      <c r="F479" s="109" t="s">
        <v>1298</v>
      </c>
      <c r="G479" s="90" t="s">
        <v>219</v>
      </c>
      <c r="H479" s="90" t="s">
        <v>51</v>
      </c>
      <c r="I479" s="160" t="s">
        <v>1650</v>
      </c>
      <c r="J479" s="90" t="s">
        <v>1651</v>
      </c>
      <c r="K479" s="141" t="s">
        <v>1652</v>
      </c>
      <c r="L479" s="90" t="s">
        <v>3</v>
      </c>
      <c r="M479" s="25" t="s">
        <v>1299</v>
      </c>
      <c r="N479" s="25" t="s">
        <v>455</v>
      </c>
      <c r="O479" s="25" t="s">
        <v>1653</v>
      </c>
      <c r="P479" s="90" t="s">
        <v>6</v>
      </c>
      <c r="Q479" s="90"/>
      <c r="R479" s="90"/>
      <c r="S479" s="90"/>
      <c r="T479" s="90"/>
      <c r="U479" s="90"/>
      <c r="V479" s="90" t="s">
        <v>59</v>
      </c>
      <c r="W479" s="90"/>
      <c r="X479" s="90"/>
    </row>
    <row r="480" spans="2:24" s="142" customFormat="1">
      <c r="B480" s="25"/>
      <c r="C480" s="25"/>
      <c r="D480" s="25"/>
      <c r="E480" s="25"/>
      <c r="F480" s="109" t="s">
        <v>1298</v>
      </c>
      <c r="G480" s="90" t="s">
        <v>219</v>
      </c>
      <c r="H480" s="90" t="s">
        <v>51</v>
      </c>
      <c r="I480" s="160" t="s">
        <v>1650</v>
      </c>
      <c r="J480" s="90" t="s">
        <v>1651</v>
      </c>
      <c r="K480" s="90" t="s">
        <v>14</v>
      </c>
      <c r="L480" s="90" t="s">
        <v>15</v>
      </c>
      <c r="M480" s="25" t="s">
        <v>1299</v>
      </c>
      <c r="N480" s="25"/>
      <c r="O480" s="25" t="s">
        <v>1300</v>
      </c>
      <c r="P480" s="90"/>
      <c r="Q480" s="90"/>
      <c r="R480" s="90"/>
      <c r="S480" s="90"/>
      <c r="T480" s="90"/>
      <c r="U480" s="90"/>
      <c r="V480" s="90" t="s">
        <v>13</v>
      </c>
      <c r="W480" s="90"/>
      <c r="X480" s="90"/>
    </row>
    <row r="481" spans="2:24" s="142" customFormat="1">
      <c r="B481" s="25"/>
      <c r="C481" s="25"/>
      <c r="D481" s="25"/>
      <c r="E481" s="25"/>
      <c r="F481" s="109" t="s">
        <v>1298</v>
      </c>
      <c r="G481" s="90" t="s">
        <v>219</v>
      </c>
      <c r="H481" s="90" t="s">
        <v>51</v>
      </c>
      <c r="I481" s="160" t="s">
        <v>1650</v>
      </c>
      <c r="J481" s="90" t="s">
        <v>1651</v>
      </c>
      <c r="K481" s="90" t="s">
        <v>8</v>
      </c>
      <c r="L481" s="90" t="s">
        <v>1304</v>
      </c>
      <c r="M481" s="25" t="s">
        <v>1299</v>
      </c>
      <c r="N481" s="162" t="s">
        <v>398</v>
      </c>
      <c r="O481" s="162" t="s">
        <v>1305</v>
      </c>
      <c r="P481" s="90"/>
      <c r="Q481" s="90"/>
      <c r="R481" s="90"/>
      <c r="S481" s="90"/>
      <c r="T481" s="90"/>
      <c r="U481" s="90"/>
      <c r="V481" s="90" t="s">
        <v>1313</v>
      </c>
      <c r="W481" s="90"/>
      <c r="X481" s="90"/>
    </row>
    <row r="482" spans="2:24" s="142" customFormat="1">
      <c r="B482" s="25"/>
      <c r="C482" s="25"/>
      <c r="D482" s="25"/>
      <c r="E482" s="25"/>
      <c r="F482" s="109" t="s">
        <v>1298</v>
      </c>
      <c r="G482" s="90" t="s">
        <v>219</v>
      </c>
      <c r="H482" s="90" t="s">
        <v>51</v>
      </c>
      <c r="I482" s="160" t="s">
        <v>1650</v>
      </c>
      <c r="J482" s="90" t="s">
        <v>1651</v>
      </c>
      <c r="K482" s="90" t="s">
        <v>12</v>
      </c>
      <c r="L482" s="90" t="s">
        <v>3</v>
      </c>
      <c r="M482" s="25" t="s">
        <v>1299</v>
      </c>
      <c r="N482" s="25" t="s">
        <v>4</v>
      </c>
      <c r="O482" s="25" t="s">
        <v>1300</v>
      </c>
      <c r="P482" s="90"/>
      <c r="Q482" s="90"/>
      <c r="R482" s="90"/>
      <c r="S482" s="90"/>
      <c r="T482" s="90"/>
      <c r="U482" s="90"/>
      <c r="V482" s="90" t="s">
        <v>1309</v>
      </c>
      <c r="W482" s="90"/>
      <c r="X482" s="90"/>
    </row>
    <row r="483" spans="2:24" s="142" customFormat="1">
      <c r="B483" s="25"/>
      <c r="C483" s="25"/>
      <c r="D483" s="25"/>
      <c r="E483" s="25"/>
      <c r="F483" s="109" t="s">
        <v>1298</v>
      </c>
      <c r="G483" s="90" t="s">
        <v>219</v>
      </c>
      <c r="H483" s="90" t="s">
        <v>51</v>
      </c>
      <c r="I483" s="160" t="s">
        <v>1650</v>
      </c>
      <c r="J483" s="90" t="s">
        <v>1651</v>
      </c>
      <c r="K483" s="90" t="s">
        <v>18</v>
      </c>
      <c r="L483" s="90" t="s">
        <v>19</v>
      </c>
      <c r="M483" s="25" t="s">
        <v>1299</v>
      </c>
      <c r="N483" s="25"/>
      <c r="O483" s="25" t="s">
        <v>1300</v>
      </c>
      <c r="P483" s="90"/>
      <c r="Q483" s="90"/>
      <c r="R483" s="90"/>
      <c r="S483" s="90"/>
      <c r="T483" s="90"/>
      <c r="U483" s="90"/>
      <c r="V483" s="90" t="s">
        <v>17</v>
      </c>
      <c r="W483" s="90"/>
      <c r="X483" s="90"/>
    </row>
    <row r="484" spans="2:24" s="142" customFormat="1">
      <c r="B484" s="25"/>
      <c r="C484" s="25"/>
      <c r="D484" s="25"/>
      <c r="E484" s="25"/>
      <c r="F484" s="109" t="s">
        <v>1298</v>
      </c>
      <c r="G484" s="90" t="s">
        <v>219</v>
      </c>
      <c r="H484" s="90" t="s">
        <v>51</v>
      </c>
      <c r="I484" s="160" t="s">
        <v>1650</v>
      </c>
      <c r="J484" s="90" t="s">
        <v>1651</v>
      </c>
      <c r="K484" s="90" t="s">
        <v>21</v>
      </c>
      <c r="L484" s="90" t="s">
        <v>19</v>
      </c>
      <c r="M484" s="25" t="s">
        <v>1299</v>
      </c>
      <c r="N484" s="25" t="s">
        <v>1314</v>
      </c>
      <c r="O484" s="25" t="s">
        <v>1300</v>
      </c>
      <c r="P484" s="90"/>
      <c r="Q484" s="90"/>
      <c r="R484" s="90"/>
      <c r="S484" s="90"/>
      <c r="T484" s="90"/>
      <c r="U484" s="90"/>
      <c r="V484" s="90" t="s">
        <v>20</v>
      </c>
      <c r="W484" s="90"/>
      <c r="X484" s="90"/>
    </row>
    <row r="485" spans="2:24" s="142" customFormat="1">
      <c r="B485" s="25"/>
      <c r="C485" s="25"/>
      <c r="D485" s="25"/>
      <c r="E485" s="25"/>
      <c r="F485" s="109" t="s">
        <v>1298</v>
      </c>
      <c r="G485" s="90" t="s">
        <v>219</v>
      </c>
      <c r="H485" s="90" t="s">
        <v>51</v>
      </c>
      <c r="I485" s="160" t="s">
        <v>1650</v>
      </c>
      <c r="J485" s="90" t="s">
        <v>1651</v>
      </c>
      <c r="K485" s="90" t="s">
        <v>1624</v>
      </c>
      <c r="L485" s="90" t="s">
        <v>1320</v>
      </c>
      <c r="M485" s="25" t="s">
        <v>1316</v>
      </c>
      <c r="N485" s="25"/>
      <c r="O485" s="25" t="s">
        <v>1300</v>
      </c>
      <c r="P485" s="90"/>
      <c r="Q485" s="90">
        <v>1</v>
      </c>
      <c r="R485" s="90"/>
      <c r="S485" s="123" t="s">
        <v>10185</v>
      </c>
      <c r="T485" s="90"/>
      <c r="U485" s="90"/>
      <c r="V485" s="90" t="s">
        <v>1654</v>
      </c>
      <c r="W485" s="90"/>
      <c r="X485" s="90" t="s">
        <v>523</v>
      </c>
    </row>
    <row r="486" spans="2:24" s="142" customFormat="1">
      <c r="B486" s="176" t="s">
        <v>1610</v>
      </c>
      <c r="C486" s="25"/>
      <c r="D486" s="25"/>
      <c r="E486" s="25"/>
      <c r="F486" s="109" t="s">
        <v>1298</v>
      </c>
      <c r="G486" s="25" t="s">
        <v>221</v>
      </c>
      <c r="H486" s="90" t="s">
        <v>51</v>
      </c>
      <c r="I486" s="160" t="s">
        <v>1655</v>
      </c>
      <c r="J486" s="25" t="s">
        <v>1656</v>
      </c>
      <c r="K486" s="25" t="s">
        <v>1657</v>
      </c>
      <c r="L486" s="90" t="s">
        <v>3</v>
      </c>
      <c r="M486" s="25" t="s">
        <v>1299</v>
      </c>
      <c r="N486" s="25" t="s">
        <v>4</v>
      </c>
      <c r="O486" s="25" t="s">
        <v>1300</v>
      </c>
      <c r="P486" s="25" t="s">
        <v>6</v>
      </c>
      <c r="Q486" s="25"/>
      <c r="R486" s="25"/>
      <c r="S486" s="25"/>
      <c r="T486" s="25"/>
      <c r="U486" s="90"/>
      <c r="V486" s="90" t="s">
        <v>59</v>
      </c>
      <c r="W486" s="25"/>
      <c r="X486" s="25"/>
    </row>
    <row r="487" spans="2:24" s="142" customFormat="1">
      <c r="B487" s="176" t="s">
        <v>1610</v>
      </c>
      <c r="C487" s="25"/>
      <c r="D487" s="25"/>
      <c r="E487" s="25"/>
      <c r="F487" s="109" t="s">
        <v>1298</v>
      </c>
      <c r="G487" s="25" t="s">
        <v>221</v>
      </c>
      <c r="H487" s="90" t="s">
        <v>51</v>
      </c>
      <c r="I487" s="160" t="s">
        <v>1655</v>
      </c>
      <c r="J487" s="25" t="s">
        <v>1656</v>
      </c>
      <c r="K487" s="90" t="s">
        <v>1613</v>
      </c>
      <c r="L487" s="90" t="s">
        <v>3</v>
      </c>
      <c r="M487" s="25" t="s">
        <v>1299</v>
      </c>
      <c r="N487" s="25" t="s">
        <v>438</v>
      </c>
      <c r="O487" s="25" t="s">
        <v>1620</v>
      </c>
      <c r="P487" s="25"/>
      <c r="Q487" s="25"/>
      <c r="R487" s="25" t="s">
        <v>10247</v>
      </c>
      <c r="S487" s="25"/>
      <c r="T487" s="25" t="s">
        <v>10248</v>
      </c>
      <c r="U487" s="90" t="s">
        <v>3</v>
      </c>
      <c r="V487" s="437" t="s">
        <v>9043</v>
      </c>
      <c r="W487" s="90" t="s">
        <v>1648</v>
      </c>
      <c r="X487" s="25"/>
    </row>
    <row r="488" spans="2:24" s="142" customFormat="1">
      <c r="B488" s="176" t="s">
        <v>1610</v>
      </c>
      <c r="C488" s="25"/>
      <c r="D488" s="25"/>
      <c r="E488" s="25"/>
      <c r="F488" s="109" t="s">
        <v>1298</v>
      </c>
      <c r="G488" s="25" t="s">
        <v>221</v>
      </c>
      <c r="H488" s="90" t="s">
        <v>51</v>
      </c>
      <c r="I488" s="160" t="s">
        <v>1655</v>
      </c>
      <c r="J488" s="25" t="s">
        <v>1656</v>
      </c>
      <c r="K488" s="90" t="s">
        <v>1658</v>
      </c>
      <c r="L488" s="90" t="s">
        <v>3</v>
      </c>
      <c r="M488" s="25" t="s">
        <v>1299</v>
      </c>
      <c r="N488" s="25" t="s">
        <v>438</v>
      </c>
      <c r="O488" s="25" t="s">
        <v>1620</v>
      </c>
      <c r="P488" s="25"/>
      <c r="Q488" s="25"/>
      <c r="R488" s="25" t="s">
        <v>10250</v>
      </c>
      <c r="S488" s="25"/>
      <c r="T488" s="25" t="s">
        <v>10248</v>
      </c>
      <c r="U488" s="90" t="s">
        <v>3</v>
      </c>
      <c r="V488" s="90" t="s">
        <v>9044</v>
      </c>
      <c r="W488" s="90" t="s">
        <v>1648</v>
      </c>
      <c r="X488" s="25"/>
    </row>
    <row r="489" spans="2:24" s="142" customFormat="1">
      <c r="B489" s="176" t="s">
        <v>1610</v>
      </c>
      <c r="C489" s="25"/>
      <c r="D489" s="25"/>
      <c r="E489" s="25"/>
      <c r="F489" s="109" t="s">
        <v>1298</v>
      </c>
      <c r="G489" s="25" t="s">
        <v>221</v>
      </c>
      <c r="H489" s="90" t="s">
        <v>51</v>
      </c>
      <c r="I489" s="160" t="s">
        <v>1655</v>
      </c>
      <c r="J489" s="25" t="s">
        <v>1656</v>
      </c>
      <c r="K489" s="25" t="s">
        <v>8</v>
      </c>
      <c r="L489" s="90" t="s">
        <v>1304</v>
      </c>
      <c r="M489" s="25" t="s">
        <v>1299</v>
      </c>
      <c r="N489" s="162" t="s">
        <v>438</v>
      </c>
      <c r="O489" s="162" t="s">
        <v>1305</v>
      </c>
      <c r="P489" s="25"/>
      <c r="Q489" s="25"/>
      <c r="R489" s="25"/>
      <c r="S489" s="25"/>
      <c r="T489" s="25"/>
      <c r="U489" s="90"/>
      <c r="V489" s="90" t="s">
        <v>67</v>
      </c>
      <c r="W489" s="25"/>
      <c r="X489" s="25"/>
    </row>
    <row r="490" spans="2:24" s="142" customFormat="1">
      <c r="B490" s="176" t="s">
        <v>1610</v>
      </c>
      <c r="C490" s="25"/>
      <c r="D490" s="25"/>
      <c r="E490" s="25"/>
      <c r="F490" s="109" t="s">
        <v>1298</v>
      </c>
      <c r="G490" s="25" t="s">
        <v>221</v>
      </c>
      <c r="H490" s="90" t="s">
        <v>51</v>
      </c>
      <c r="I490" s="160" t="s">
        <v>1655</v>
      </c>
      <c r="J490" s="25" t="s">
        <v>1656</v>
      </c>
      <c r="K490" s="25" t="s">
        <v>12</v>
      </c>
      <c r="L490" s="90" t="s">
        <v>3</v>
      </c>
      <c r="M490" s="25" t="s">
        <v>1299</v>
      </c>
      <c r="N490" s="25" t="s">
        <v>448</v>
      </c>
      <c r="O490" s="25" t="s">
        <v>1300</v>
      </c>
      <c r="P490" s="25"/>
      <c r="Q490" s="25"/>
      <c r="R490" s="25"/>
      <c r="S490" s="25"/>
      <c r="T490" s="25"/>
      <c r="U490" s="90"/>
      <c r="V490" s="90" t="s">
        <v>1309</v>
      </c>
      <c r="W490" s="25"/>
      <c r="X490" s="25"/>
    </row>
    <row r="491" spans="2:24" s="142" customFormat="1">
      <c r="B491" s="362" t="s">
        <v>1610</v>
      </c>
      <c r="C491" s="174" t="s">
        <v>5352</v>
      </c>
      <c r="D491" s="162" t="s">
        <v>1561</v>
      </c>
      <c r="E491" s="175">
        <v>44525</v>
      </c>
      <c r="F491" s="109" t="s">
        <v>1298</v>
      </c>
      <c r="G491" s="25" t="s">
        <v>221</v>
      </c>
      <c r="H491" s="90" t="s">
        <v>51</v>
      </c>
      <c r="I491" s="160" t="s">
        <v>1655</v>
      </c>
      <c r="J491" s="25" t="s">
        <v>1656</v>
      </c>
      <c r="K491" s="25" t="s">
        <v>18</v>
      </c>
      <c r="L491" s="90" t="s">
        <v>19</v>
      </c>
      <c r="M491" s="25" t="s">
        <v>1299</v>
      </c>
      <c r="N491" s="25"/>
      <c r="O491" s="25" t="s">
        <v>1300</v>
      </c>
      <c r="P491" s="25"/>
      <c r="Q491" s="25"/>
      <c r="R491" s="25"/>
      <c r="S491" s="25"/>
      <c r="T491" s="25"/>
      <c r="U491" s="90"/>
      <c r="V491" s="90" t="s">
        <v>17</v>
      </c>
      <c r="W491" s="25"/>
      <c r="X491" s="25"/>
    </row>
    <row r="492" spans="2:24" s="142" customFormat="1">
      <c r="B492" s="173" t="s">
        <v>5352</v>
      </c>
      <c r="C492" s="173"/>
      <c r="D492" s="173"/>
      <c r="E492" s="166">
        <v>44525</v>
      </c>
      <c r="F492" s="109" t="s">
        <v>1298</v>
      </c>
      <c r="G492" s="90" t="s">
        <v>223</v>
      </c>
      <c r="H492" s="90" t="s">
        <v>51</v>
      </c>
      <c r="I492" s="160" t="s">
        <v>6182</v>
      </c>
      <c r="J492" s="90" t="s">
        <v>6551</v>
      </c>
      <c r="K492" s="25" t="s">
        <v>1657</v>
      </c>
      <c r="L492" s="90" t="s">
        <v>3</v>
      </c>
      <c r="M492" s="25" t="s">
        <v>1299</v>
      </c>
      <c r="N492" s="25" t="s">
        <v>455</v>
      </c>
      <c r="O492" s="25" t="s">
        <v>7234</v>
      </c>
      <c r="P492" s="90" t="s">
        <v>6</v>
      </c>
      <c r="Q492" s="90"/>
      <c r="R492" s="90"/>
      <c r="S492" s="90"/>
      <c r="T492" s="90"/>
      <c r="U492" s="90"/>
      <c r="V492" s="90" t="s">
        <v>63</v>
      </c>
      <c r="W492" s="90"/>
      <c r="X492" s="90"/>
    </row>
    <row r="493" spans="2:24" s="142" customFormat="1">
      <c r="B493" s="173" t="s">
        <v>5352</v>
      </c>
      <c r="C493" s="173"/>
      <c r="D493" s="173"/>
      <c r="E493" s="166">
        <v>44525</v>
      </c>
      <c r="F493" s="109" t="s">
        <v>1298</v>
      </c>
      <c r="G493" s="90" t="s">
        <v>223</v>
      </c>
      <c r="H493" s="90" t="s">
        <v>51</v>
      </c>
      <c r="I493" s="160" t="s">
        <v>6182</v>
      </c>
      <c r="J493" s="90" t="s">
        <v>6551</v>
      </c>
      <c r="K493" s="90" t="s">
        <v>14</v>
      </c>
      <c r="L493" s="90" t="s">
        <v>15</v>
      </c>
      <c r="M493" s="25" t="s">
        <v>1299</v>
      </c>
      <c r="N493" s="25"/>
      <c r="O493" s="25" t="s">
        <v>1300</v>
      </c>
      <c r="P493" s="90"/>
      <c r="Q493" s="90"/>
      <c r="R493" s="90"/>
      <c r="S493" s="90"/>
      <c r="T493" s="90"/>
      <c r="U493" s="90"/>
      <c r="V493" s="90" t="s">
        <v>13</v>
      </c>
      <c r="W493" s="90"/>
      <c r="X493" s="90"/>
    </row>
    <row r="494" spans="2:24" s="142" customFormat="1">
      <c r="B494" s="173" t="s">
        <v>5352</v>
      </c>
      <c r="C494" s="173"/>
      <c r="D494" s="173"/>
      <c r="E494" s="166">
        <v>44525</v>
      </c>
      <c r="F494" s="109" t="s">
        <v>1298</v>
      </c>
      <c r="G494" s="90" t="s">
        <v>223</v>
      </c>
      <c r="H494" s="90" t="s">
        <v>51</v>
      </c>
      <c r="I494" s="160" t="s">
        <v>6182</v>
      </c>
      <c r="J494" s="90" t="s">
        <v>6551</v>
      </c>
      <c r="K494" s="90" t="s">
        <v>8</v>
      </c>
      <c r="L494" s="90" t="s">
        <v>1304</v>
      </c>
      <c r="M494" s="25" t="s">
        <v>1299</v>
      </c>
      <c r="N494" s="162" t="s">
        <v>398</v>
      </c>
      <c r="O494" s="162" t="s">
        <v>1305</v>
      </c>
      <c r="P494" s="90"/>
      <c r="Q494" s="90"/>
      <c r="R494" s="90"/>
      <c r="S494" s="90"/>
      <c r="T494" s="90"/>
      <c r="U494" s="90"/>
      <c r="V494" s="90" t="s">
        <v>1313</v>
      </c>
      <c r="W494" s="90"/>
      <c r="X494" s="90"/>
    </row>
    <row r="495" spans="2:24" s="142" customFormat="1">
      <c r="B495" s="173" t="s">
        <v>5352</v>
      </c>
      <c r="C495" s="173"/>
      <c r="D495" s="173"/>
      <c r="E495" s="166">
        <v>44525</v>
      </c>
      <c r="F495" s="109" t="s">
        <v>1298</v>
      </c>
      <c r="G495" s="90" t="s">
        <v>223</v>
      </c>
      <c r="H495" s="90" t="s">
        <v>51</v>
      </c>
      <c r="I495" s="160" t="s">
        <v>6182</v>
      </c>
      <c r="J495" s="90" t="s">
        <v>6551</v>
      </c>
      <c r="K495" s="90" t="s">
        <v>12</v>
      </c>
      <c r="L495" s="90" t="s">
        <v>3</v>
      </c>
      <c r="M495" s="25" t="s">
        <v>1299</v>
      </c>
      <c r="N495" s="25" t="s">
        <v>4</v>
      </c>
      <c r="O495" s="25" t="s">
        <v>1300</v>
      </c>
      <c r="P495" s="90"/>
      <c r="Q495" s="90"/>
      <c r="R495" s="90"/>
      <c r="S495" s="90"/>
      <c r="T495" s="90"/>
      <c r="U495" s="90"/>
      <c r="V495" s="90" t="s">
        <v>1309</v>
      </c>
      <c r="W495" s="90"/>
      <c r="X495" s="90"/>
    </row>
    <row r="496" spans="2:24" s="142" customFormat="1">
      <c r="B496" s="173" t="s">
        <v>5352</v>
      </c>
      <c r="C496" s="173"/>
      <c r="D496" s="173"/>
      <c r="E496" s="166">
        <v>44525</v>
      </c>
      <c r="F496" s="109" t="s">
        <v>1298</v>
      </c>
      <c r="G496" s="90" t="s">
        <v>223</v>
      </c>
      <c r="H496" s="90" t="s">
        <v>51</v>
      </c>
      <c r="I496" s="160" t="s">
        <v>6182</v>
      </c>
      <c r="J496" s="90" t="s">
        <v>6551</v>
      </c>
      <c r="K496" s="90" t="s">
        <v>18</v>
      </c>
      <c r="L496" s="90" t="s">
        <v>19</v>
      </c>
      <c r="M496" s="25" t="s">
        <v>1299</v>
      </c>
      <c r="N496" s="25"/>
      <c r="O496" s="25" t="s">
        <v>1300</v>
      </c>
      <c r="P496" s="90"/>
      <c r="Q496" s="90"/>
      <c r="R496" s="90"/>
      <c r="S496" s="90"/>
      <c r="T496" s="90"/>
      <c r="U496" s="90"/>
      <c r="V496" s="90" t="s">
        <v>17</v>
      </c>
      <c r="W496" s="90"/>
      <c r="X496" s="90"/>
    </row>
    <row r="497" spans="2:24" s="142" customFormat="1">
      <c r="B497" s="173" t="s">
        <v>5352</v>
      </c>
      <c r="C497" s="173"/>
      <c r="D497" s="173"/>
      <c r="E497" s="166">
        <v>44525</v>
      </c>
      <c r="F497" s="109" t="s">
        <v>1298</v>
      </c>
      <c r="G497" s="90" t="s">
        <v>223</v>
      </c>
      <c r="H497" s="90" t="s">
        <v>51</v>
      </c>
      <c r="I497" s="160" t="s">
        <v>6182</v>
      </c>
      <c r="J497" s="90" t="s">
        <v>6551</v>
      </c>
      <c r="K497" s="90" t="s">
        <v>21</v>
      </c>
      <c r="L497" s="90" t="s">
        <v>19</v>
      </c>
      <c r="M497" s="25" t="s">
        <v>1299</v>
      </c>
      <c r="N497" s="25" t="s">
        <v>1314</v>
      </c>
      <c r="O497" s="25" t="s">
        <v>1300</v>
      </c>
      <c r="P497" s="90"/>
      <c r="Q497" s="90"/>
      <c r="R497" s="90"/>
      <c r="S497" s="90"/>
      <c r="T497" s="90"/>
      <c r="U497" s="90"/>
      <c r="V497" s="90" t="s">
        <v>20</v>
      </c>
      <c r="W497" s="90"/>
      <c r="X497" s="90"/>
    </row>
    <row r="498" spans="2:24" s="142" customFormat="1">
      <c r="B498" s="173" t="s">
        <v>5352</v>
      </c>
      <c r="C498" s="173"/>
      <c r="D498" s="173"/>
      <c r="E498" s="166">
        <v>44525</v>
      </c>
      <c r="F498" s="109" t="s">
        <v>1298</v>
      </c>
      <c r="G498" s="90" t="s">
        <v>223</v>
      </c>
      <c r="H498" s="90" t="s">
        <v>51</v>
      </c>
      <c r="I498" s="160" t="s">
        <v>6182</v>
      </c>
      <c r="J498" s="90" t="s">
        <v>6551</v>
      </c>
      <c r="K498" s="25" t="s">
        <v>93</v>
      </c>
      <c r="L498" s="90" t="s">
        <v>65</v>
      </c>
      <c r="M498" s="25" t="s">
        <v>1299</v>
      </c>
      <c r="N498" s="25" t="s">
        <v>4</v>
      </c>
      <c r="O498" s="25"/>
      <c r="P498" s="25"/>
      <c r="Q498" s="25"/>
      <c r="R498" s="136" t="s">
        <v>4452</v>
      </c>
      <c r="S498" s="123" t="s">
        <v>10185</v>
      </c>
      <c r="T498" s="1" t="s">
        <v>10186</v>
      </c>
      <c r="U498" s="90" t="s">
        <v>65</v>
      </c>
      <c r="V498" s="90" t="s">
        <v>457</v>
      </c>
      <c r="W498" s="123" t="s">
        <v>578</v>
      </c>
      <c r="X498" s="25"/>
    </row>
    <row r="499" spans="2:24" s="142" customFormat="1">
      <c r="B499" s="176" t="s">
        <v>1610</v>
      </c>
      <c r="C499" s="25"/>
      <c r="D499" s="25"/>
      <c r="E499" s="25"/>
      <c r="F499" s="109" t="s">
        <v>1298</v>
      </c>
      <c r="G499" s="25" t="s">
        <v>215</v>
      </c>
      <c r="H499" s="90" t="s">
        <v>51</v>
      </c>
      <c r="I499" s="160" t="s">
        <v>1659</v>
      </c>
      <c r="J499" s="25" t="s">
        <v>1660</v>
      </c>
      <c r="K499" s="25" t="s">
        <v>1661</v>
      </c>
      <c r="L499" s="90" t="s">
        <v>3</v>
      </c>
      <c r="M499" s="25" t="s">
        <v>1299</v>
      </c>
      <c r="N499" s="25" t="s">
        <v>4</v>
      </c>
      <c r="O499" s="25" t="s">
        <v>1300</v>
      </c>
      <c r="P499" s="25" t="s">
        <v>6</v>
      </c>
      <c r="Q499" s="25"/>
      <c r="R499" s="25"/>
      <c r="S499" s="25"/>
      <c r="T499" s="25"/>
      <c r="U499" s="90"/>
      <c r="V499" s="90" t="s">
        <v>59</v>
      </c>
      <c r="W499" s="25"/>
      <c r="X499" s="25"/>
    </row>
    <row r="500" spans="2:24" s="142" customFormat="1">
      <c r="B500" s="176" t="s">
        <v>1610</v>
      </c>
      <c r="C500" s="25"/>
      <c r="D500" s="25"/>
      <c r="E500" s="25"/>
      <c r="F500" s="109" t="s">
        <v>1298</v>
      </c>
      <c r="G500" s="25" t="s">
        <v>215</v>
      </c>
      <c r="H500" s="90" t="s">
        <v>51</v>
      </c>
      <c r="I500" s="160" t="s">
        <v>1659</v>
      </c>
      <c r="J500" s="25" t="s">
        <v>1660</v>
      </c>
      <c r="K500" s="25" t="s">
        <v>450</v>
      </c>
      <c r="L500" s="90" t="s">
        <v>3</v>
      </c>
      <c r="M500" s="25" t="s">
        <v>1299</v>
      </c>
      <c r="N500" s="25" t="s">
        <v>438</v>
      </c>
      <c r="O500" s="25" t="s">
        <v>1312</v>
      </c>
      <c r="P500" s="25"/>
      <c r="Q500" s="25"/>
      <c r="R500" s="25" t="s">
        <v>10189</v>
      </c>
      <c r="S500" s="25"/>
      <c r="T500" s="25" t="s">
        <v>10188</v>
      </c>
      <c r="U500" s="90" t="s">
        <v>3</v>
      </c>
      <c r="V500" s="90" t="s">
        <v>9016</v>
      </c>
      <c r="W500" s="90" t="s">
        <v>1326</v>
      </c>
      <c r="X500" s="25"/>
    </row>
    <row r="501" spans="2:24" s="142" customFormat="1">
      <c r="B501" s="176" t="s">
        <v>1610</v>
      </c>
      <c r="C501" s="25"/>
      <c r="D501" s="25"/>
      <c r="E501" s="25"/>
      <c r="F501" s="109" t="s">
        <v>1298</v>
      </c>
      <c r="G501" s="25" t="s">
        <v>215</v>
      </c>
      <c r="H501" s="90" t="s">
        <v>51</v>
      </c>
      <c r="I501" s="160" t="s">
        <v>1659</v>
      </c>
      <c r="J501" s="25" t="s">
        <v>1660</v>
      </c>
      <c r="K501" s="90" t="s">
        <v>1613</v>
      </c>
      <c r="L501" s="90" t="s">
        <v>3</v>
      </c>
      <c r="M501" s="25" t="s">
        <v>1299</v>
      </c>
      <c r="N501" s="25" t="s">
        <v>438</v>
      </c>
      <c r="O501" s="25" t="s">
        <v>1620</v>
      </c>
      <c r="P501" s="25"/>
      <c r="Q501" s="25"/>
      <c r="R501" s="25" t="s">
        <v>10251</v>
      </c>
      <c r="S501" s="25"/>
      <c r="T501" s="25" t="s">
        <v>10248</v>
      </c>
      <c r="U501" s="90" t="s">
        <v>3</v>
      </c>
      <c r="V501" s="90" t="s">
        <v>9043</v>
      </c>
      <c r="W501" s="90" t="s">
        <v>1648</v>
      </c>
      <c r="X501" s="25"/>
    </row>
    <row r="502" spans="2:24" s="142" customFormat="1">
      <c r="B502" s="176" t="s">
        <v>1610</v>
      </c>
      <c r="C502" s="25"/>
      <c r="D502" s="25"/>
      <c r="E502" s="25"/>
      <c r="F502" s="109" t="s">
        <v>1298</v>
      </c>
      <c r="G502" s="25" t="s">
        <v>215</v>
      </c>
      <c r="H502" s="90" t="s">
        <v>51</v>
      </c>
      <c r="I502" s="160" t="s">
        <v>1659</v>
      </c>
      <c r="J502" s="25" t="s">
        <v>1660</v>
      </c>
      <c r="K502" s="25" t="s">
        <v>1662</v>
      </c>
      <c r="L502" s="90" t="s">
        <v>585</v>
      </c>
      <c r="M502" s="25" t="s">
        <v>1299</v>
      </c>
      <c r="N502" s="25" t="s">
        <v>438</v>
      </c>
      <c r="O502" s="25" t="s">
        <v>9045</v>
      </c>
      <c r="P502" s="25"/>
      <c r="Q502" s="25"/>
      <c r="R502" s="25"/>
      <c r="S502" s="25"/>
      <c r="T502" s="25" t="s">
        <v>10252</v>
      </c>
      <c r="U502" s="90" t="s">
        <v>585</v>
      </c>
      <c r="V502" s="90" t="s">
        <v>1330</v>
      </c>
      <c r="W502" s="25" t="s">
        <v>1664</v>
      </c>
      <c r="X502" s="25" t="s">
        <v>10253</v>
      </c>
    </row>
    <row r="503" spans="2:24" s="142" customFormat="1">
      <c r="B503" s="176" t="s">
        <v>1610</v>
      </c>
      <c r="C503" s="25"/>
      <c r="D503" s="25"/>
      <c r="E503" s="25"/>
      <c r="F503" s="109" t="s">
        <v>1298</v>
      </c>
      <c r="G503" s="25" t="s">
        <v>215</v>
      </c>
      <c r="H503" s="90" t="s">
        <v>51</v>
      </c>
      <c r="I503" s="160" t="s">
        <v>1659</v>
      </c>
      <c r="J503" s="25" t="s">
        <v>1660</v>
      </c>
      <c r="K503" s="25" t="s">
        <v>8</v>
      </c>
      <c r="L503" s="90" t="s">
        <v>1304</v>
      </c>
      <c r="M503" s="25" t="s">
        <v>1299</v>
      </c>
      <c r="N503" s="162" t="s">
        <v>438</v>
      </c>
      <c r="O503" s="162" t="s">
        <v>1305</v>
      </c>
      <c r="P503" s="25"/>
      <c r="Q503" s="25"/>
      <c r="R503" s="25"/>
      <c r="S503" s="25"/>
      <c r="T503" s="25"/>
      <c r="U503" s="90"/>
      <c r="V503" s="90" t="s">
        <v>67</v>
      </c>
      <c r="W503" s="25"/>
      <c r="X503" s="25"/>
    </row>
    <row r="504" spans="2:24" s="142" customFormat="1">
      <c r="B504" s="176" t="s">
        <v>1610</v>
      </c>
      <c r="C504" s="25"/>
      <c r="D504" s="25"/>
      <c r="E504" s="25"/>
      <c r="F504" s="109" t="s">
        <v>1298</v>
      </c>
      <c r="G504" s="25" t="s">
        <v>215</v>
      </c>
      <c r="H504" s="90" t="s">
        <v>51</v>
      </c>
      <c r="I504" s="160" t="s">
        <v>1659</v>
      </c>
      <c r="J504" s="25" t="s">
        <v>1660</v>
      </c>
      <c r="K504" s="25" t="s">
        <v>12</v>
      </c>
      <c r="L504" s="90" t="s">
        <v>3</v>
      </c>
      <c r="M504" s="25" t="s">
        <v>1299</v>
      </c>
      <c r="N504" s="25" t="s">
        <v>448</v>
      </c>
      <c r="O504" s="25" t="s">
        <v>1300</v>
      </c>
      <c r="P504" s="25"/>
      <c r="Q504" s="25"/>
      <c r="R504" s="25"/>
      <c r="S504" s="25"/>
      <c r="T504" s="25"/>
      <c r="U504" s="90"/>
      <c r="V504" s="90" t="s">
        <v>1309</v>
      </c>
      <c r="W504" s="25"/>
      <c r="X504" s="25"/>
    </row>
    <row r="505" spans="2:24" s="142" customFormat="1">
      <c r="B505" s="362" t="s">
        <v>1610</v>
      </c>
      <c r="C505" s="174" t="s">
        <v>9674</v>
      </c>
      <c r="D505" s="162" t="s">
        <v>1561</v>
      </c>
      <c r="E505" s="175">
        <v>44608</v>
      </c>
      <c r="F505" s="109" t="s">
        <v>1298</v>
      </c>
      <c r="G505" s="25" t="s">
        <v>215</v>
      </c>
      <c r="H505" s="90" t="s">
        <v>51</v>
      </c>
      <c r="I505" s="160" t="s">
        <v>1659</v>
      </c>
      <c r="J505" s="25" t="s">
        <v>1660</v>
      </c>
      <c r="K505" s="25" t="s">
        <v>18</v>
      </c>
      <c r="L505" s="90" t="s">
        <v>19</v>
      </c>
      <c r="M505" s="25" t="s">
        <v>1299</v>
      </c>
      <c r="N505" s="25"/>
      <c r="O505" s="25" t="s">
        <v>1300</v>
      </c>
      <c r="P505" s="25"/>
      <c r="Q505" s="25"/>
      <c r="R505" s="25"/>
      <c r="S505" s="25"/>
      <c r="T505" s="25"/>
      <c r="U505" s="90"/>
      <c r="V505" s="90" t="s">
        <v>17</v>
      </c>
      <c r="W505" s="25"/>
      <c r="X505" s="25"/>
    </row>
    <row r="506" spans="2:24" s="142" customFormat="1">
      <c r="B506" s="173" t="s">
        <v>9674</v>
      </c>
      <c r="C506" s="173"/>
      <c r="D506" s="173"/>
      <c r="E506" s="166">
        <v>44608</v>
      </c>
      <c r="F506" s="109" t="s">
        <v>1298</v>
      </c>
      <c r="G506" s="90" t="s">
        <v>219</v>
      </c>
      <c r="H506" s="90" t="s">
        <v>51</v>
      </c>
      <c r="I506" s="160" t="s">
        <v>10254</v>
      </c>
      <c r="J506" s="90" t="s">
        <v>10107</v>
      </c>
      <c r="K506" s="25" t="s">
        <v>1661</v>
      </c>
      <c r="L506" s="90" t="s">
        <v>3</v>
      </c>
      <c r="M506" s="25" t="s">
        <v>1299</v>
      </c>
      <c r="N506" s="25" t="s">
        <v>455</v>
      </c>
      <c r="O506" s="25" t="s">
        <v>10255</v>
      </c>
      <c r="P506" s="90" t="s">
        <v>6</v>
      </c>
      <c r="Q506" s="90"/>
      <c r="R506" s="90"/>
      <c r="S506" s="90"/>
      <c r="T506" s="90"/>
      <c r="U506" s="90"/>
      <c r="V506" s="90" t="s">
        <v>63</v>
      </c>
      <c r="W506" s="90"/>
      <c r="X506" s="90"/>
    </row>
    <row r="507" spans="2:24" s="142" customFormat="1">
      <c r="B507" s="173" t="s">
        <v>9674</v>
      </c>
      <c r="C507" s="173"/>
      <c r="D507" s="173"/>
      <c r="E507" s="166">
        <v>44608</v>
      </c>
      <c r="F507" s="109" t="s">
        <v>1298</v>
      </c>
      <c r="G507" s="90" t="s">
        <v>219</v>
      </c>
      <c r="H507" s="90" t="s">
        <v>51</v>
      </c>
      <c r="I507" s="160" t="s">
        <v>10254</v>
      </c>
      <c r="J507" s="90" t="s">
        <v>10107</v>
      </c>
      <c r="K507" s="90" t="s">
        <v>14</v>
      </c>
      <c r="L507" s="90" t="s">
        <v>15</v>
      </c>
      <c r="M507" s="25" t="s">
        <v>1299</v>
      </c>
      <c r="N507" s="25"/>
      <c r="O507" s="25" t="s">
        <v>1300</v>
      </c>
      <c r="P507" s="90"/>
      <c r="Q507" s="90"/>
      <c r="R507" s="90"/>
      <c r="S507" s="90"/>
      <c r="T507" s="90"/>
      <c r="U507" s="90"/>
      <c r="V507" s="90" t="s">
        <v>13</v>
      </c>
      <c r="W507" s="90"/>
      <c r="X507" s="90"/>
    </row>
    <row r="508" spans="2:24" s="142" customFormat="1">
      <c r="B508" s="173" t="s">
        <v>9674</v>
      </c>
      <c r="C508" s="173"/>
      <c r="D508" s="173"/>
      <c r="E508" s="166">
        <v>44608</v>
      </c>
      <c r="F508" s="109" t="s">
        <v>1298</v>
      </c>
      <c r="G508" s="90" t="s">
        <v>219</v>
      </c>
      <c r="H508" s="90" t="s">
        <v>51</v>
      </c>
      <c r="I508" s="160" t="s">
        <v>10254</v>
      </c>
      <c r="J508" s="90" t="s">
        <v>10107</v>
      </c>
      <c r="K508" s="90" t="s">
        <v>8</v>
      </c>
      <c r="L508" s="90" t="s">
        <v>1304</v>
      </c>
      <c r="M508" s="25" t="s">
        <v>1299</v>
      </c>
      <c r="N508" s="162" t="s">
        <v>398</v>
      </c>
      <c r="O508" s="162" t="s">
        <v>1305</v>
      </c>
      <c r="P508" s="90"/>
      <c r="Q508" s="90"/>
      <c r="R508" s="90"/>
      <c r="S508" s="90"/>
      <c r="T508" s="90"/>
      <c r="U508" s="90"/>
      <c r="V508" s="90" t="s">
        <v>1313</v>
      </c>
      <c r="W508" s="90"/>
      <c r="X508" s="90"/>
    </row>
    <row r="509" spans="2:24" s="142" customFormat="1">
      <c r="B509" s="173" t="s">
        <v>9674</v>
      </c>
      <c r="C509" s="173"/>
      <c r="D509" s="173"/>
      <c r="E509" s="166">
        <v>44608</v>
      </c>
      <c r="F509" s="109" t="s">
        <v>1298</v>
      </c>
      <c r="G509" s="90" t="s">
        <v>219</v>
      </c>
      <c r="H509" s="90" t="s">
        <v>51</v>
      </c>
      <c r="I509" s="160" t="s">
        <v>10254</v>
      </c>
      <c r="J509" s="90" t="s">
        <v>10107</v>
      </c>
      <c r="K509" s="90" t="s">
        <v>12</v>
      </c>
      <c r="L509" s="90" t="s">
        <v>3</v>
      </c>
      <c r="M509" s="25" t="s">
        <v>1299</v>
      </c>
      <c r="N509" s="25" t="s">
        <v>4</v>
      </c>
      <c r="O509" s="25" t="s">
        <v>1300</v>
      </c>
      <c r="P509" s="90"/>
      <c r="Q509" s="90"/>
      <c r="R509" s="90"/>
      <c r="S509" s="90"/>
      <c r="T509" s="90"/>
      <c r="U509" s="90"/>
      <c r="V509" s="90" t="s">
        <v>1309</v>
      </c>
      <c r="W509" s="90"/>
      <c r="X509" s="90"/>
    </row>
    <row r="510" spans="2:24" s="142" customFormat="1">
      <c r="B510" s="173" t="s">
        <v>9674</v>
      </c>
      <c r="C510" s="173"/>
      <c r="D510" s="173"/>
      <c r="E510" s="166">
        <v>44608</v>
      </c>
      <c r="F510" s="109" t="s">
        <v>1298</v>
      </c>
      <c r="G510" s="90" t="s">
        <v>219</v>
      </c>
      <c r="H510" s="90" t="s">
        <v>51</v>
      </c>
      <c r="I510" s="160" t="s">
        <v>10254</v>
      </c>
      <c r="J510" s="90" t="s">
        <v>10107</v>
      </c>
      <c r="K510" s="90" t="s">
        <v>18</v>
      </c>
      <c r="L510" s="90" t="s">
        <v>19</v>
      </c>
      <c r="M510" s="25" t="s">
        <v>1299</v>
      </c>
      <c r="N510" s="25"/>
      <c r="O510" s="25" t="s">
        <v>1300</v>
      </c>
      <c r="P510" s="90"/>
      <c r="Q510" s="90"/>
      <c r="R510" s="90"/>
      <c r="S510" s="90"/>
      <c r="T510" s="90"/>
      <c r="U510" s="90"/>
      <c r="V510" s="90" t="s">
        <v>17</v>
      </c>
      <c r="W510" s="90"/>
      <c r="X510" s="90"/>
    </row>
    <row r="511" spans="2:24" s="142" customFormat="1">
      <c r="B511" s="173" t="s">
        <v>9674</v>
      </c>
      <c r="C511" s="173"/>
      <c r="D511" s="173"/>
      <c r="E511" s="166">
        <v>44608</v>
      </c>
      <c r="F511" s="109" t="s">
        <v>1298</v>
      </c>
      <c r="G511" s="90" t="s">
        <v>219</v>
      </c>
      <c r="H511" s="90" t="s">
        <v>51</v>
      </c>
      <c r="I511" s="160" t="s">
        <v>10254</v>
      </c>
      <c r="J511" s="90" t="s">
        <v>10107</v>
      </c>
      <c r="K511" s="90" t="s">
        <v>21</v>
      </c>
      <c r="L511" s="90" t="s">
        <v>19</v>
      </c>
      <c r="M511" s="25" t="s">
        <v>1299</v>
      </c>
      <c r="N511" s="25" t="s">
        <v>1314</v>
      </c>
      <c r="O511" s="25" t="s">
        <v>1300</v>
      </c>
      <c r="P511" s="90"/>
      <c r="Q511" s="90"/>
      <c r="R511" s="90"/>
      <c r="S511" s="90"/>
      <c r="T511" s="90"/>
      <c r="U511" s="90"/>
      <c r="V511" s="90" t="s">
        <v>20</v>
      </c>
      <c r="W511" s="90"/>
      <c r="X511" s="90"/>
    </row>
    <row r="512" spans="2:24" s="142" customFormat="1">
      <c r="B512" s="173" t="s">
        <v>9674</v>
      </c>
      <c r="C512" s="173"/>
      <c r="D512" s="173"/>
      <c r="E512" s="166">
        <v>44608</v>
      </c>
      <c r="F512" s="109" t="s">
        <v>1298</v>
      </c>
      <c r="G512" s="90" t="s">
        <v>219</v>
      </c>
      <c r="H512" s="90" t="s">
        <v>51</v>
      </c>
      <c r="I512" s="160" t="s">
        <v>10254</v>
      </c>
      <c r="J512" s="90" t="s">
        <v>10107</v>
      </c>
      <c r="K512" s="25" t="s">
        <v>93</v>
      </c>
      <c r="L512" s="90" t="s">
        <v>65</v>
      </c>
      <c r="M512" s="25" t="s">
        <v>1299</v>
      </c>
      <c r="N512" s="25" t="s">
        <v>4</v>
      </c>
      <c r="O512" s="25"/>
      <c r="P512" s="25"/>
      <c r="Q512" s="25"/>
      <c r="R512" s="136" t="s">
        <v>4923</v>
      </c>
      <c r="S512" s="123" t="s">
        <v>10185</v>
      </c>
      <c r="T512" s="1" t="s">
        <v>10186</v>
      </c>
      <c r="U512" s="90" t="s">
        <v>65</v>
      </c>
      <c r="V512" s="90" t="s">
        <v>457</v>
      </c>
      <c r="W512" s="123" t="s">
        <v>578</v>
      </c>
      <c r="X512" s="25"/>
    </row>
    <row r="513" spans="2:24" s="142" customFormat="1">
      <c r="B513" s="25" t="s">
        <v>1239</v>
      </c>
      <c r="C513" s="25"/>
      <c r="D513" s="25"/>
      <c r="E513" s="25"/>
      <c r="F513" s="109" t="s">
        <v>1298</v>
      </c>
      <c r="G513" s="25" t="s">
        <v>215</v>
      </c>
      <c r="H513" s="90" t="s">
        <v>51</v>
      </c>
      <c r="I513" s="160" t="s">
        <v>1665</v>
      </c>
      <c r="J513" s="25" t="s">
        <v>1666</v>
      </c>
      <c r="K513" s="25" t="s">
        <v>1667</v>
      </c>
      <c r="L513" s="90" t="s">
        <v>3</v>
      </c>
      <c r="M513" s="25" t="s">
        <v>1299</v>
      </c>
      <c r="N513" s="25" t="s">
        <v>4</v>
      </c>
      <c r="O513" s="25" t="s">
        <v>1300</v>
      </c>
      <c r="P513" s="25" t="s">
        <v>6</v>
      </c>
      <c r="Q513" s="25"/>
      <c r="R513" s="25"/>
      <c r="S513" s="25"/>
      <c r="T513" s="25"/>
      <c r="U513" s="90"/>
      <c r="V513" s="90" t="s">
        <v>59</v>
      </c>
      <c r="W513" s="25"/>
      <c r="X513" s="25"/>
    </row>
    <row r="514" spans="2:24" s="142" customFormat="1">
      <c r="B514" s="25" t="s">
        <v>1239</v>
      </c>
      <c r="C514" s="25"/>
      <c r="D514" s="25"/>
      <c r="E514" s="25"/>
      <c r="F514" s="109" t="s">
        <v>1298</v>
      </c>
      <c r="G514" s="25" t="s">
        <v>215</v>
      </c>
      <c r="H514" s="90" t="s">
        <v>51</v>
      </c>
      <c r="I514" s="160" t="s">
        <v>1665</v>
      </c>
      <c r="J514" s="25" t="s">
        <v>1666</v>
      </c>
      <c r="K514" s="25" t="s">
        <v>450</v>
      </c>
      <c r="L514" s="90" t="s">
        <v>3</v>
      </c>
      <c r="M514" s="25" t="s">
        <v>1299</v>
      </c>
      <c r="N514" s="25" t="s">
        <v>438</v>
      </c>
      <c r="O514" s="25" t="s">
        <v>1312</v>
      </c>
      <c r="P514" s="25"/>
      <c r="Q514" s="25"/>
      <c r="R514" s="25" t="s">
        <v>10189</v>
      </c>
      <c r="S514" s="25"/>
      <c r="T514" s="25" t="s">
        <v>10188</v>
      </c>
      <c r="U514" s="90" t="s">
        <v>3</v>
      </c>
      <c r="V514" s="90" t="s">
        <v>9016</v>
      </c>
      <c r="W514" s="90" t="s">
        <v>1326</v>
      </c>
      <c r="X514" s="25"/>
    </row>
    <row r="515" spans="2:24" s="142" customFormat="1">
      <c r="B515" s="25" t="s">
        <v>1239</v>
      </c>
      <c r="C515" s="25"/>
      <c r="D515" s="25"/>
      <c r="E515" s="25"/>
      <c r="F515" s="109" t="s">
        <v>1298</v>
      </c>
      <c r="G515" s="25" t="s">
        <v>215</v>
      </c>
      <c r="H515" s="90" t="s">
        <v>51</v>
      </c>
      <c r="I515" s="160" t="s">
        <v>1665</v>
      </c>
      <c r="J515" s="25" t="s">
        <v>1666</v>
      </c>
      <c r="K515" s="25" t="s">
        <v>1668</v>
      </c>
      <c r="L515" s="90" t="s">
        <v>3</v>
      </c>
      <c r="M515" s="25" t="s">
        <v>1299</v>
      </c>
      <c r="N515" s="25" t="s">
        <v>438</v>
      </c>
      <c r="O515" s="25" t="s">
        <v>1669</v>
      </c>
      <c r="P515" s="25"/>
      <c r="Q515" s="25"/>
      <c r="R515" s="25" t="s">
        <v>10256</v>
      </c>
      <c r="S515" s="25"/>
      <c r="T515" s="25" t="s">
        <v>10257</v>
      </c>
      <c r="U515" s="90" t="s">
        <v>3</v>
      </c>
      <c r="V515" s="90" t="s">
        <v>9046</v>
      </c>
      <c r="W515" s="90" t="s">
        <v>1670</v>
      </c>
      <c r="X515" s="25"/>
    </row>
    <row r="516" spans="2:24" s="142" customFormat="1">
      <c r="B516" s="25" t="s">
        <v>1239</v>
      </c>
      <c r="C516" s="25"/>
      <c r="D516" s="25"/>
      <c r="E516" s="25"/>
      <c r="F516" s="109" t="s">
        <v>1298</v>
      </c>
      <c r="G516" s="25" t="s">
        <v>215</v>
      </c>
      <c r="H516" s="90" t="s">
        <v>51</v>
      </c>
      <c r="I516" s="160" t="s">
        <v>1665</v>
      </c>
      <c r="J516" s="25" t="s">
        <v>1666</v>
      </c>
      <c r="K516" s="25" t="s">
        <v>8</v>
      </c>
      <c r="L516" s="90" t="s">
        <v>1304</v>
      </c>
      <c r="M516" s="25" t="s">
        <v>1299</v>
      </c>
      <c r="N516" s="162" t="s">
        <v>438</v>
      </c>
      <c r="O516" s="162" t="s">
        <v>1305</v>
      </c>
      <c r="P516" s="25"/>
      <c r="Q516" s="25"/>
      <c r="R516" s="25"/>
      <c r="S516" s="25"/>
      <c r="T516" s="25"/>
      <c r="U516" s="90"/>
      <c r="V516" s="90" t="s">
        <v>67</v>
      </c>
      <c r="W516" s="25"/>
      <c r="X516" s="25"/>
    </row>
    <row r="517" spans="2:24" s="142" customFormat="1">
      <c r="B517" s="25" t="s">
        <v>1239</v>
      </c>
      <c r="C517" s="25"/>
      <c r="D517" s="25"/>
      <c r="E517" s="25"/>
      <c r="F517" s="109" t="s">
        <v>1298</v>
      </c>
      <c r="G517" s="25" t="s">
        <v>215</v>
      </c>
      <c r="H517" s="90" t="s">
        <v>51</v>
      </c>
      <c r="I517" s="160" t="s">
        <v>1665</v>
      </c>
      <c r="J517" s="25" t="s">
        <v>1666</v>
      </c>
      <c r="K517" s="25" t="s">
        <v>12</v>
      </c>
      <c r="L517" s="90" t="s">
        <v>3</v>
      </c>
      <c r="M517" s="25" t="s">
        <v>1299</v>
      </c>
      <c r="N517" s="25" t="s">
        <v>448</v>
      </c>
      <c r="O517" s="25" t="s">
        <v>1300</v>
      </c>
      <c r="P517" s="25"/>
      <c r="Q517" s="25"/>
      <c r="R517" s="25"/>
      <c r="S517" s="25"/>
      <c r="T517" s="25"/>
      <c r="U517" s="90"/>
      <c r="V517" s="90" t="s">
        <v>1309</v>
      </c>
      <c r="W517" s="25"/>
      <c r="X517" s="25"/>
    </row>
    <row r="518" spans="2:24" s="142" customFormat="1">
      <c r="B518" s="162" t="s">
        <v>1239</v>
      </c>
      <c r="C518" s="174" t="s">
        <v>5352</v>
      </c>
      <c r="D518" s="162" t="s">
        <v>1561</v>
      </c>
      <c r="E518" s="175">
        <v>44525</v>
      </c>
      <c r="F518" s="109" t="s">
        <v>1298</v>
      </c>
      <c r="G518" s="25" t="s">
        <v>215</v>
      </c>
      <c r="H518" s="90" t="s">
        <v>51</v>
      </c>
      <c r="I518" s="160" t="s">
        <v>1665</v>
      </c>
      <c r="J518" s="25" t="s">
        <v>1666</v>
      </c>
      <c r="K518" s="25" t="s">
        <v>18</v>
      </c>
      <c r="L518" s="90" t="s">
        <v>19</v>
      </c>
      <c r="M518" s="25" t="s">
        <v>1299</v>
      </c>
      <c r="N518" s="25"/>
      <c r="O518" s="25" t="s">
        <v>1300</v>
      </c>
      <c r="P518" s="25"/>
      <c r="Q518" s="25"/>
      <c r="R518" s="25"/>
      <c r="S518" s="25"/>
      <c r="T518" s="25"/>
      <c r="U518" s="90"/>
      <c r="V518" s="90" t="s">
        <v>17</v>
      </c>
      <c r="W518" s="25"/>
      <c r="X518" s="25"/>
    </row>
    <row r="519" spans="2:24" s="142" customFormat="1">
      <c r="B519" s="173" t="s">
        <v>5352</v>
      </c>
      <c r="C519" s="173"/>
      <c r="D519" s="173"/>
      <c r="E519" s="166">
        <v>44525</v>
      </c>
      <c r="F519" s="109" t="s">
        <v>1298</v>
      </c>
      <c r="G519" s="90" t="s">
        <v>219</v>
      </c>
      <c r="H519" s="90" t="s">
        <v>51</v>
      </c>
      <c r="I519" s="160" t="s">
        <v>7235</v>
      </c>
      <c r="J519" s="90" t="s">
        <v>5946</v>
      </c>
      <c r="K519" s="25" t="s">
        <v>1667</v>
      </c>
      <c r="L519" s="90" t="s">
        <v>3</v>
      </c>
      <c r="M519" s="25" t="s">
        <v>1299</v>
      </c>
      <c r="N519" s="25" t="s">
        <v>455</v>
      </c>
      <c r="O519" s="25" t="s">
        <v>7236</v>
      </c>
      <c r="P519" s="90" t="s">
        <v>6</v>
      </c>
      <c r="Q519" s="90"/>
      <c r="R519" s="90"/>
      <c r="S519" s="90"/>
      <c r="T519" s="90"/>
      <c r="U519" s="90"/>
      <c r="V519" s="90" t="s">
        <v>63</v>
      </c>
      <c r="W519" s="90"/>
      <c r="X519" s="90"/>
    </row>
    <row r="520" spans="2:24" s="142" customFormat="1">
      <c r="B520" s="173" t="s">
        <v>5352</v>
      </c>
      <c r="C520" s="173"/>
      <c r="D520" s="173"/>
      <c r="E520" s="166">
        <v>44525</v>
      </c>
      <c r="F520" s="109" t="s">
        <v>1298</v>
      </c>
      <c r="G520" s="90" t="s">
        <v>219</v>
      </c>
      <c r="H520" s="90" t="s">
        <v>51</v>
      </c>
      <c r="I520" s="160" t="s">
        <v>7235</v>
      </c>
      <c r="J520" s="90" t="s">
        <v>5946</v>
      </c>
      <c r="K520" s="90" t="s">
        <v>14</v>
      </c>
      <c r="L520" s="90" t="s">
        <v>15</v>
      </c>
      <c r="M520" s="25" t="s">
        <v>1299</v>
      </c>
      <c r="N520" s="25"/>
      <c r="O520" s="25" t="s">
        <v>1300</v>
      </c>
      <c r="P520" s="90"/>
      <c r="Q520" s="90"/>
      <c r="R520" s="90"/>
      <c r="S520" s="90"/>
      <c r="T520" s="90"/>
      <c r="U520" s="90"/>
      <c r="V520" s="90" t="s">
        <v>13</v>
      </c>
      <c r="W520" s="90"/>
      <c r="X520" s="90"/>
    </row>
    <row r="521" spans="2:24" s="142" customFormat="1">
      <c r="B521" s="173" t="s">
        <v>5352</v>
      </c>
      <c r="C521" s="173"/>
      <c r="D521" s="173"/>
      <c r="E521" s="166">
        <v>44525</v>
      </c>
      <c r="F521" s="109" t="s">
        <v>1298</v>
      </c>
      <c r="G521" s="90" t="s">
        <v>219</v>
      </c>
      <c r="H521" s="90" t="s">
        <v>51</v>
      </c>
      <c r="I521" s="160" t="s">
        <v>7235</v>
      </c>
      <c r="J521" s="90" t="s">
        <v>5946</v>
      </c>
      <c r="K521" s="90" t="s">
        <v>8</v>
      </c>
      <c r="L521" s="90" t="s">
        <v>1304</v>
      </c>
      <c r="M521" s="25" t="s">
        <v>1299</v>
      </c>
      <c r="N521" s="162" t="s">
        <v>398</v>
      </c>
      <c r="O521" s="162" t="s">
        <v>1305</v>
      </c>
      <c r="P521" s="90"/>
      <c r="Q521" s="90"/>
      <c r="R521" s="90"/>
      <c r="S521" s="90"/>
      <c r="T521" s="90"/>
      <c r="U521" s="90"/>
      <c r="V521" s="90" t="s">
        <v>1313</v>
      </c>
      <c r="W521" s="90"/>
      <c r="X521" s="90"/>
    </row>
    <row r="522" spans="2:24" s="142" customFormat="1">
      <c r="B522" s="173" t="s">
        <v>5352</v>
      </c>
      <c r="C522" s="173"/>
      <c r="D522" s="173"/>
      <c r="E522" s="166">
        <v>44525</v>
      </c>
      <c r="F522" s="109" t="s">
        <v>1298</v>
      </c>
      <c r="G522" s="90" t="s">
        <v>219</v>
      </c>
      <c r="H522" s="90" t="s">
        <v>51</v>
      </c>
      <c r="I522" s="160" t="s">
        <v>7235</v>
      </c>
      <c r="J522" s="90" t="s">
        <v>5946</v>
      </c>
      <c r="K522" s="90" t="s">
        <v>12</v>
      </c>
      <c r="L522" s="90" t="s">
        <v>3</v>
      </c>
      <c r="M522" s="25" t="s">
        <v>1299</v>
      </c>
      <c r="N522" s="25" t="s">
        <v>4</v>
      </c>
      <c r="O522" s="25" t="s">
        <v>1300</v>
      </c>
      <c r="P522" s="90"/>
      <c r="Q522" s="90"/>
      <c r="R522" s="90"/>
      <c r="S522" s="90"/>
      <c r="T522" s="90"/>
      <c r="U522" s="90"/>
      <c r="V522" s="90" t="s">
        <v>1309</v>
      </c>
      <c r="W522" s="90"/>
      <c r="X522" s="90"/>
    </row>
    <row r="523" spans="2:24" s="142" customFormat="1">
      <c r="B523" s="173" t="s">
        <v>5352</v>
      </c>
      <c r="C523" s="173"/>
      <c r="D523" s="173"/>
      <c r="E523" s="166">
        <v>44525</v>
      </c>
      <c r="F523" s="109" t="s">
        <v>1298</v>
      </c>
      <c r="G523" s="90" t="s">
        <v>219</v>
      </c>
      <c r="H523" s="90" t="s">
        <v>51</v>
      </c>
      <c r="I523" s="160" t="s">
        <v>7235</v>
      </c>
      <c r="J523" s="90" t="s">
        <v>5946</v>
      </c>
      <c r="K523" s="90" t="s">
        <v>18</v>
      </c>
      <c r="L523" s="90" t="s">
        <v>19</v>
      </c>
      <c r="M523" s="25" t="s">
        <v>1299</v>
      </c>
      <c r="N523" s="25"/>
      <c r="O523" s="25" t="s">
        <v>1300</v>
      </c>
      <c r="P523" s="90"/>
      <c r="Q523" s="90"/>
      <c r="R523" s="90"/>
      <c r="S523" s="90"/>
      <c r="T523" s="90"/>
      <c r="U523" s="90"/>
      <c r="V523" s="90" t="s">
        <v>17</v>
      </c>
      <c r="W523" s="90"/>
      <c r="X523" s="90"/>
    </row>
    <row r="524" spans="2:24" s="142" customFormat="1">
      <c r="B524" s="173" t="s">
        <v>5352</v>
      </c>
      <c r="C524" s="173"/>
      <c r="D524" s="173"/>
      <c r="E524" s="166">
        <v>44525</v>
      </c>
      <c r="F524" s="109" t="s">
        <v>1298</v>
      </c>
      <c r="G524" s="90" t="s">
        <v>219</v>
      </c>
      <c r="H524" s="90" t="s">
        <v>51</v>
      </c>
      <c r="I524" s="160" t="s">
        <v>7235</v>
      </c>
      <c r="J524" s="90" t="s">
        <v>5946</v>
      </c>
      <c r="K524" s="90" t="s">
        <v>21</v>
      </c>
      <c r="L524" s="90" t="s">
        <v>19</v>
      </c>
      <c r="M524" s="25" t="s">
        <v>1299</v>
      </c>
      <c r="N524" s="25" t="s">
        <v>1314</v>
      </c>
      <c r="O524" s="25" t="s">
        <v>1300</v>
      </c>
      <c r="P524" s="90"/>
      <c r="Q524" s="90"/>
      <c r="R524" s="90"/>
      <c r="S524" s="90"/>
      <c r="T524" s="90"/>
      <c r="U524" s="90"/>
      <c r="V524" s="90" t="s">
        <v>20</v>
      </c>
      <c r="W524" s="90"/>
      <c r="X524" s="90"/>
    </row>
    <row r="525" spans="2:24" s="142" customFormat="1">
      <c r="B525" s="173" t="s">
        <v>5352</v>
      </c>
      <c r="C525" s="173"/>
      <c r="D525" s="173"/>
      <c r="E525" s="166">
        <v>44525</v>
      </c>
      <c r="F525" s="109" t="s">
        <v>1298</v>
      </c>
      <c r="G525" s="90" t="s">
        <v>219</v>
      </c>
      <c r="H525" s="90" t="s">
        <v>51</v>
      </c>
      <c r="I525" s="160" t="s">
        <v>7235</v>
      </c>
      <c r="J525" s="90" t="s">
        <v>5946</v>
      </c>
      <c r="K525" s="25" t="s">
        <v>93</v>
      </c>
      <c r="L525" s="90" t="s">
        <v>65</v>
      </c>
      <c r="M525" s="25" t="s">
        <v>1299</v>
      </c>
      <c r="N525" s="25" t="s">
        <v>4</v>
      </c>
      <c r="O525" s="25"/>
      <c r="P525" s="25"/>
      <c r="Q525" s="25"/>
      <c r="R525" s="136" t="s">
        <v>4923</v>
      </c>
      <c r="S525" s="123" t="s">
        <v>10185</v>
      </c>
      <c r="T525" s="1" t="s">
        <v>10186</v>
      </c>
      <c r="U525" s="90" t="s">
        <v>65</v>
      </c>
      <c r="V525" s="90" t="s">
        <v>457</v>
      </c>
      <c r="W525" s="123" t="s">
        <v>578</v>
      </c>
      <c r="X525" s="25"/>
    </row>
    <row r="526" spans="2:24" s="142" customFormat="1">
      <c r="B526" s="159" t="s">
        <v>185</v>
      </c>
      <c r="C526" s="159"/>
      <c r="D526" s="159"/>
      <c r="E526" s="109"/>
      <c r="F526" s="109" t="s">
        <v>1298</v>
      </c>
      <c r="G526" s="90" t="s">
        <v>218</v>
      </c>
      <c r="H526" s="90" t="s">
        <v>51</v>
      </c>
      <c r="I526" s="160" t="s">
        <v>1671</v>
      </c>
      <c r="J526" s="90" t="s">
        <v>1672</v>
      </c>
      <c r="K526" s="90" t="s">
        <v>1673</v>
      </c>
      <c r="L526" s="90" t="s">
        <v>3</v>
      </c>
      <c r="M526" s="25" t="s">
        <v>1299</v>
      </c>
      <c r="N526" s="25" t="s">
        <v>4</v>
      </c>
      <c r="O526" s="25" t="s">
        <v>1300</v>
      </c>
      <c r="P526" s="90" t="s">
        <v>6</v>
      </c>
      <c r="Q526" s="90"/>
      <c r="R526" s="90"/>
      <c r="S526" s="90"/>
      <c r="T526" s="90"/>
      <c r="U526" s="90"/>
      <c r="V526" s="90" t="s">
        <v>59</v>
      </c>
      <c r="W526" s="90"/>
      <c r="X526" s="161" t="s">
        <v>1301</v>
      </c>
    </row>
    <row r="527" spans="2:24" s="142" customFormat="1">
      <c r="B527" s="25" t="s">
        <v>1239</v>
      </c>
      <c r="C527" s="109"/>
      <c r="D527" s="109"/>
      <c r="E527" s="109"/>
      <c r="F527" s="109" t="s">
        <v>1298</v>
      </c>
      <c r="G527" s="90" t="s">
        <v>218</v>
      </c>
      <c r="H527" s="90" t="s">
        <v>51</v>
      </c>
      <c r="I527" s="160" t="s">
        <v>1671</v>
      </c>
      <c r="J527" s="90" t="s">
        <v>1672</v>
      </c>
      <c r="K527" s="90" t="s">
        <v>1674</v>
      </c>
      <c r="L527" s="90" t="s">
        <v>75</v>
      </c>
      <c r="M527" s="25" t="s">
        <v>1299</v>
      </c>
      <c r="N527" s="25" t="s">
        <v>60</v>
      </c>
      <c r="O527" s="25" t="s">
        <v>1300</v>
      </c>
      <c r="P527" s="90"/>
      <c r="Q527" s="90"/>
      <c r="R527" s="90" t="s">
        <v>10258</v>
      </c>
      <c r="S527" s="90"/>
      <c r="T527" s="90" t="s">
        <v>126</v>
      </c>
      <c r="U527" s="90" t="s">
        <v>70</v>
      </c>
      <c r="V527" s="90" t="s">
        <v>1675</v>
      </c>
      <c r="W527" s="90" t="s">
        <v>1676</v>
      </c>
      <c r="X527" s="90"/>
    </row>
    <row r="528" spans="2:24" s="142" customFormat="1">
      <c r="B528" s="25" t="s">
        <v>1239</v>
      </c>
      <c r="C528" s="109"/>
      <c r="D528" s="109"/>
      <c r="E528" s="109"/>
      <c r="F528" s="109" t="s">
        <v>1298</v>
      </c>
      <c r="G528" s="90" t="s">
        <v>218</v>
      </c>
      <c r="H528" s="90" t="s">
        <v>51</v>
      </c>
      <c r="I528" s="160" t="s">
        <v>1671</v>
      </c>
      <c r="J528" s="90" t="s">
        <v>1672</v>
      </c>
      <c r="K528" s="90" t="s">
        <v>8</v>
      </c>
      <c r="L528" s="90" t="s">
        <v>1304</v>
      </c>
      <c r="M528" s="25" t="s">
        <v>1299</v>
      </c>
      <c r="N528" s="162" t="s">
        <v>438</v>
      </c>
      <c r="O528" s="162" t="s">
        <v>1305</v>
      </c>
      <c r="P528" s="90"/>
      <c r="Q528" s="90"/>
      <c r="R528" s="90"/>
      <c r="S528" s="90"/>
      <c r="T528" s="90"/>
      <c r="U528" s="90"/>
      <c r="V528" s="90" t="s">
        <v>1306</v>
      </c>
      <c r="W528" s="90"/>
      <c r="X528" s="90"/>
    </row>
    <row r="529" spans="2:24" s="142" customFormat="1">
      <c r="B529" s="25" t="s">
        <v>1239</v>
      </c>
      <c r="C529" s="109"/>
      <c r="D529" s="109"/>
      <c r="E529" s="109"/>
      <c r="F529" s="109" t="s">
        <v>1298</v>
      </c>
      <c r="G529" s="90" t="s">
        <v>218</v>
      </c>
      <c r="H529" s="90" t="s">
        <v>51</v>
      </c>
      <c r="I529" s="160" t="s">
        <v>1671</v>
      </c>
      <c r="J529" s="90" t="s">
        <v>1672</v>
      </c>
      <c r="K529" s="90" t="s">
        <v>61</v>
      </c>
      <c r="L529" s="90" t="s">
        <v>1304</v>
      </c>
      <c r="M529" s="25" t="s">
        <v>1299</v>
      </c>
      <c r="N529" s="25" t="s">
        <v>60</v>
      </c>
      <c r="O529" s="25" t="s">
        <v>1300</v>
      </c>
      <c r="P529" s="90"/>
      <c r="Q529" s="90"/>
      <c r="R529" s="90"/>
      <c r="S529" s="90"/>
      <c r="T529" s="90"/>
      <c r="U529" s="90"/>
      <c r="V529" s="90" t="s">
        <v>1307</v>
      </c>
      <c r="W529" s="90" t="s">
        <v>1677</v>
      </c>
      <c r="X529" s="90"/>
    </row>
    <row r="530" spans="2:24" s="142" customFormat="1">
      <c r="B530" s="25" t="s">
        <v>1239</v>
      </c>
      <c r="C530" s="109"/>
      <c r="D530" s="109"/>
      <c r="E530" s="109"/>
      <c r="F530" s="109" t="s">
        <v>1298</v>
      </c>
      <c r="G530" s="90" t="s">
        <v>218</v>
      </c>
      <c r="H530" s="90" t="s">
        <v>51</v>
      </c>
      <c r="I530" s="160" t="s">
        <v>1671</v>
      </c>
      <c r="J530" s="90" t="s">
        <v>1672</v>
      </c>
      <c r="K530" s="90" t="s">
        <v>10</v>
      </c>
      <c r="L530" s="90" t="s">
        <v>3</v>
      </c>
      <c r="M530" s="25" t="s">
        <v>1299</v>
      </c>
      <c r="N530" s="25" t="s">
        <v>60</v>
      </c>
      <c r="O530" s="25" t="s">
        <v>1300</v>
      </c>
      <c r="P530" s="90"/>
      <c r="Q530" s="90"/>
      <c r="R530" s="90"/>
      <c r="S530" s="90"/>
      <c r="T530" s="90"/>
      <c r="U530" s="90"/>
      <c r="V530" s="90" t="s">
        <v>399</v>
      </c>
      <c r="W530" s="90"/>
      <c r="X530" s="90"/>
    </row>
    <row r="531" spans="2:24" s="142" customFormat="1">
      <c r="B531" s="25" t="s">
        <v>1239</v>
      </c>
      <c r="C531" s="109"/>
      <c r="D531" s="109"/>
      <c r="E531" s="109"/>
      <c r="F531" s="109" t="s">
        <v>1298</v>
      </c>
      <c r="G531" s="90" t="s">
        <v>218</v>
      </c>
      <c r="H531" s="90" t="s">
        <v>51</v>
      </c>
      <c r="I531" s="160" t="s">
        <v>1671</v>
      </c>
      <c r="J531" s="90" t="s">
        <v>1672</v>
      </c>
      <c r="K531" s="90" t="s">
        <v>12</v>
      </c>
      <c r="L531" s="90" t="s">
        <v>3</v>
      </c>
      <c r="M531" s="25" t="s">
        <v>1299</v>
      </c>
      <c r="N531" s="25"/>
      <c r="O531" s="25" t="s">
        <v>1300</v>
      </c>
      <c r="P531" s="90"/>
      <c r="Q531" s="90"/>
      <c r="R531" s="90"/>
      <c r="S531" s="90"/>
      <c r="T531" s="90"/>
      <c r="U531" s="90"/>
      <c r="V531" s="90" t="s">
        <v>1309</v>
      </c>
      <c r="W531" s="90"/>
      <c r="X531" s="90"/>
    </row>
    <row r="532" spans="2:24" s="142" customFormat="1">
      <c r="B532" s="25" t="s">
        <v>1239</v>
      </c>
      <c r="C532" s="109"/>
      <c r="D532" s="109"/>
      <c r="E532" s="109"/>
      <c r="F532" s="109" t="s">
        <v>1298</v>
      </c>
      <c r="G532" s="90" t="s">
        <v>214</v>
      </c>
      <c r="H532" s="90" t="s">
        <v>51</v>
      </c>
      <c r="I532" s="160" t="s">
        <v>1678</v>
      </c>
      <c r="J532" s="90" t="s">
        <v>1679</v>
      </c>
      <c r="K532" s="90" t="s">
        <v>1673</v>
      </c>
      <c r="L532" s="90" t="s">
        <v>3</v>
      </c>
      <c r="M532" s="25" t="s">
        <v>1299</v>
      </c>
      <c r="N532" s="25" t="s">
        <v>455</v>
      </c>
      <c r="O532" s="25" t="s">
        <v>1680</v>
      </c>
      <c r="P532" s="90" t="s">
        <v>6</v>
      </c>
      <c r="Q532" s="90"/>
      <c r="R532" s="90"/>
      <c r="S532" s="90"/>
      <c r="T532" s="90"/>
      <c r="U532" s="90"/>
      <c r="V532" s="90" t="s">
        <v>63</v>
      </c>
      <c r="W532" s="90"/>
      <c r="X532" s="90"/>
    </row>
    <row r="533" spans="2:24" s="142" customFormat="1">
      <c r="B533" s="25" t="s">
        <v>1239</v>
      </c>
      <c r="C533" s="109"/>
      <c r="D533" s="109"/>
      <c r="E533" s="109"/>
      <c r="F533" s="109" t="s">
        <v>1298</v>
      </c>
      <c r="G533" s="90" t="s">
        <v>214</v>
      </c>
      <c r="H533" s="90" t="s">
        <v>51</v>
      </c>
      <c r="I533" s="160" t="s">
        <v>1678</v>
      </c>
      <c r="J533" s="90" t="s">
        <v>1679</v>
      </c>
      <c r="K533" s="90" t="s">
        <v>14</v>
      </c>
      <c r="L533" s="90" t="s">
        <v>15</v>
      </c>
      <c r="M533" s="25" t="s">
        <v>1299</v>
      </c>
      <c r="N533" s="25"/>
      <c r="O533" s="25" t="s">
        <v>1300</v>
      </c>
      <c r="P533" s="90"/>
      <c r="Q533" s="90"/>
      <c r="R533" s="90"/>
      <c r="S533" s="90"/>
      <c r="T533" s="90"/>
      <c r="U533" s="90"/>
      <c r="V533" s="90" t="s">
        <v>13</v>
      </c>
      <c r="W533" s="90"/>
      <c r="X533" s="90"/>
    </row>
    <row r="534" spans="2:24" s="142" customFormat="1">
      <c r="B534" s="25" t="s">
        <v>1239</v>
      </c>
      <c r="C534" s="109"/>
      <c r="D534" s="109"/>
      <c r="E534" s="109"/>
      <c r="F534" s="109" t="s">
        <v>1298</v>
      </c>
      <c r="G534" s="90" t="s">
        <v>214</v>
      </c>
      <c r="H534" s="90" t="s">
        <v>51</v>
      </c>
      <c r="I534" s="160" t="s">
        <v>1678</v>
      </c>
      <c r="J534" s="90" t="s">
        <v>1679</v>
      </c>
      <c r="K534" s="90" t="s">
        <v>8</v>
      </c>
      <c r="L534" s="90" t="s">
        <v>1304</v>
      </c>
      <c r="M534" s="25" t="s">
        <v>1299</v>
      </c>
      <c r="N534" s="162" t="s">
        <v>398</v>
      </c>
      <c r="O534" s="162" t="s">
        <v>1305</v>
      </c>
      <c r="P534" s="90"/>
      <c r="Q534" s="90"/>
      <c r="R534" s="90"/>
      <c r="S534" s="90"/>
      <c r="T534" s="90"/>
      <c r="U534" s="90"/>
      <c r="V534" s="90" t="s">
        <v>1313</v>
      </c>
      <c r="W534" s="90"/>
      <c r="X534" s="90"/>
    </row>
    <row r="535" spans="2:24" s="142" customFormat="1">
      <c r="B535" s="25" t="s">
        <v>1239</v>
      </c>
      <c r="C535" s="109"/>
      <c r="D535" s="109"/>
      <c r="E535" s="109"/>
      <c r="F535" s="109" t="s">
        <v>1298</v>
      </c>
      <c r="G535" s="90" t="s">
        <v>214</v>
      </c>
      <c r="H535" s="90" t="s">
        <v>51</v>
      </c>
      <c r="I535" s="160" t="s">
        <v>1678</v>
      </c>
      <c r="J535" s="90" t="s">
        <v>1679</v>
      </c>
      <c r="K535" s="90" t="s">
        <v>12</v>
      </c>
      <c r="L535" s="90" t="s">
        <v>3</v>
      </c>
      <c r="M535" s="25" t="s">
        <v>1299</v>
      </c>
      <c r="N535" s="25" t="s">
        <v>4</v>
      </c>
      <c r="O535" s="25" t="s">
        <v>1300</v>
      </c>
      <c r="P535" s="90"/>
      <c r="Q535" s="90"/>
      <c r="R535" s="90"/>
      <c r="S535" s="90"/>
      <c r="T535" s="90"/>
      <c r="U535" s="90"/>
      <c r="V535" s="90" t="s">
        <v>1309</v>
      </c>
      <c r="W535" s="90"/>
      <c r="X535" s="90"/>
    </row>
    <row r="536" spans="2:24" s="142" customFormat="1">
      <c r="B536" s="25" t="s">
        <v>1239</v>
      </c>
      <c r="C536" s="109"/>
      <c r="D536" s="109"/>
      <c r="E536" s="109"/>
      <c r="F536" s="109" t="s">
        <v>1298</v>
      </c>
      <c r="G536" s="90" t="s">
        <v>214</v>
      </c>
      <c r="H536" s="90" t="s">
        <v>51</v>
      </c>
      <c r="I536" s="160" t="s">
        <v>1678</v>
      </c>
      <c r="J536" s="90" t="s">
        <v>1679</v>
      </c>
      <c r="K536" s="90" t="s">
        <v>18</v>
      </c>
      <c r="L536" s="90" t="s">
        <v>19</v>
      </c>
      <c r="M536" s="25" t="s">
        <v>1299</v>
      </c>
      <c r="N536" s="25"/>
      <c r="O536" s="25" t="s">
        <v>1300</v>
      </c>
      <c r="P536" s="90"/>
      <c r="Q536" s="90"/>
      <c r="R536" s="90"/>
      <c r="S536" s="90"/>
      <c r="T536" s="90"/>
      <c r="U536" s="90"/>
      <c r="V536" s="90" t="s">
        <v>17</v>
      </c>
      <c r="W536" s="90"/>
      <c r="X536" s="90"/>
    </row>
    <row r="537" spans="2:24" s="142" customFormat="1">
      <c r="B537" s="25" t="s">
        <v>1239</v>
      </c>
      <c r="C537" s="109"/>
      <c r="D537" s="109"/>
      <c r="E537" s="109"/>
      <c r="F537" s="109" t="s">
        <v>1298</v>
      </c>
      <c r="G537" s="90" t="s">
        <v>214</v>
      </c>
      <c r="H537" s="90" t="s">
        <v>51</v>
      </c>
      <c r="I537" s="160" t="s">
        <v>1678</v>
      </c>
      <c r="J537" s="90" t="s">
        <v>1679</v>
      </c>
      <c r="K537" s="90" t="s">
        <v>21</v>
      </c>
      <c r="L537" s="90" t="s">
        <v>19</v>
      </c>
      <c r="M537" s="25" t="s">
        <v>1299</v>
      </c>
      <c r="N537" s="25" t="s">
        <v>1314</v>
      </c>
      <c r="O537" s="25" t="s">
        <v>1300</v>
      </c>
      <c r="P537" s="90"/>
      <c r="Q537" s="90"/>
      <c r="R537" s="90"/>
      <c r="S537" s="90"/>
      <c r="T537" s="90"/>
      <c r="U537" s="90"/>
      <c r="V537" s="90" t="s">
        <v>20</v>
      </c>
      <c r="W537" s="90"/>
      <c r="X537" s="90"/>
    </row>
    <row r="538" spans="2:24" s="142" customFormat="1">
      <c r="B538" s="163" t="s">
        <v>115</v>
      </c>
      <c r="C538" s="163"/>
      <c r="D538" s="163"/>
      <c r="E538" s="164"/>
      <c r="F538" s="109" t="s">
        <v>1298</v>
      </c>
      <c r="G538" s="90" t="s">
        <v>214</v>
      </c>
      <c r="H538" s="90" t="s">
        <v>51</v>
      </c>
      <c r="I538" s="160" t="s">
        <v>1678</v>
      </c>
      <c r="J538" s="90" t="s">
        <v>1679</v>
      </c>
      <c r="K538" s="90" t="s">
        <v>93</v>
      </c>
      <c r="L538" s="123" t="s">
        <v>65</v>
      </c>
      <c r="M538" s="25" t="s">
        <v>1299</v>
      </c>
      <c r="N538" s="334" t="s">
        <v>4</v>
      </c>
      <c r="O538" s="25" t="s">
        <v>1300</v>
      </c>
      <c r="P538" s="123"/>
      <c r="Q538" s="123"/>
      <c r="R538" s="136" t="s">
        <v>7709</v>
      </c>
      <c r="S538" s="123" t="s">
        <v>10185</v>
      </c>
      <c r="T538" s="1" t="s">
        <v>10186</v>
      </c>
      <c r="U538" s="123" t="s">
        <v>65</v>
      </c>
      <c r="V538" s="90" t="s">
        <v>457</v>
      </c>
      <c r="W538" s="123" t="s">
        <v>578</v>
      </c>
      <c r="X538" s="90"/>
    </row>
    <row r="539" spans="2:24" s="142" customFormat="1">
      <c r="B539" s="25" t="s">
        <v>1239</v>
      </c>
      <c r="C539" s="25"/>
      <c r="D539" s="25"/>
      <c r="E539" s="25"/>
      <c r="F539" s="109" t="s">
        <v>1298</v>
      </c>
      <c r="G539" s="90" t="s">
        <v>214</v>
      </c>
      <c r="H539" s="90" t="s">
        <v>51</v>
      </c>
      <c r="I539" s="160" t="s">
        <v>1678</v>
      </c>
      <c r="J539" s="90" t="s">
        <v>1679</v>
      </c>
      <c r="K539" s="90" t="s">
        <v>1681</v>
      </c>
      <c r="L539" s="90" t="s">
        <v>76</v>
      </c>
      <c r="M539" s="25" t="s">
        <v>1316</v>
      </c>
      <c r="N539" s="25"/>
      <c r="O539" s="25" t="s">
        <v>1300</v>
      </c>
      <c r="P539" s="90"/>
      <c r="Q539" s="90">
        <v>1</v>
      </c>
      <c r="R539" s="90" t="s">
        <v>10258</v>
      </c>
      <c r="S539" s="123" t="s">
        <v>10185</v>
      </c>
      <c r="T539" s="90" t="s">
        <v>8200</v>
      </c>
      <c r="U539" s="90" t="s">
        <v>488</v>
      </c>
      <c r="V539" s="90" t="s">
        <v>1682</v>
      </c>
      <c r="W539" s="90" t="s">
        <v>1682</v>
      </c>
      <c r="X539" s="90"/>
    </row>
    <row r="540" spans="2:24" s="142" customFormat="1">
      <c r="B540" s="25" t="s">
        <v>1239</v>
      </c>
      <c r="C540" s="25"/>
      <c r="D540" s="25"/>
      <c r="E540" s="25"/>
      <c r="F540" s="109" t="s">
        <v>1298</v>
      </c>
      <c r="G540" s="90" t="s">
        <v>214</v>
      </c>
      <c r="H540" s="90" t="s">
        <v>51</v>
      </c>
      <c r="I540" s="160" t="s">
        <v>1678</v>
      </c>
      <c r="J540" s="90" t="s">
        <v>1679</v>
      </c>
      <c r="K540" s="90" t="s">
        <v>1683</v>
      </c>
      <c r="L540" s="90" t="s">
        <v>1320</v>
      </c>
      <c r="M540" s="25" t="s">
        <v>1316</v>
      </c>
      <c r="N540" s="25"/>
      <c r="O540" s="25" t="s">
        <v>1300</v>
      </c>
      <c r="P540" s="90"/>
      <c r="Q540" s="90">
        <v>2</v>
      </c>
      <c r="R540" s="90" t="s">
        <v>10258</v>
      </c>
      <c r="S540" s="123" t="s">
        <v>10185</v>
      </c>
      <c r="T540" s="90" t="s">
        <v>8208</v>
      </c>
      <c r="U540" s="90" t="s">
        <v>469</v>
      </c>
      <c r="V540" s="90" t="s">
        <v>1684</v>
      </c>
      <c r="W540" s="90" t="s">
        <v>1684</v>
      </c>
      <c r="X540" s="90"/>
    </row>
    <row r="541" spans="2:24" s="142" customFormat="1">
      <c r="B541" s="25" t="s">
        <v>1239</v>
      </c>
      <c r="C541" s="25"/>
      <c r="D541" s="25"/>
      <c r="E541" s="25"/>
      <c r="F541" s="109" t="s">
        <v>1298</v>
      </c>
      <c r="G541" s="90" t="s">
        <v>214</v>
      </c>
      <c r="H541" s="90" t="s">
        <v>51</v>
      </c>
      <c r="I541" s="160" t="s">
        <v>1678</v>
      </c>
      <c r="J541" s="90" t="s">
        <v>1679</v>
      </c>
      <c r="K541" s="90" t="s">
        <v>1685</v>
      </c>
      <c r="L541" s="90" t="s">
        <v>1320</v>
      </c>
      <c r="M541" s="25" t="s">
        <v>1316</v>
      </c>
      <c r="N541" s="25"/>
      <c r="O541" s="25" t="s">
        <v>1300</v>
      </c>
      <c r="P541" s="90"/>
      <c r="Q541" s="90">
        <v>3</v>
      </c>
      <c r="R541" s="90" t="s">
        <v>10258</v>
      </c>
      <c r="S541" s="123" t="s">
        <v>10185</v>
      </c>
      <c r="T541" s="90" t="s">
        <v>8201</v>
      </c>
      <c r="U541" s="90" t="s">
        <v>469</v>
      </c>
      <c r="V541" s="90" t="s">
        <v>1686</v>
      </c>
      <c r="W541" s="90" t="s">
        <v>1686</v>
      </c>
      <c r="X541" s="90"/>
    </row>
    <row r="542" spans="2:24" s="142" customFormat="1">
      <c r="B542" s="25" t="s">
        <v>1239</v>
      </c>
      <c r="C542" s="25"/>
      <c r="D542" s="25"/>
      <c r="E542" s="25"/>
      <c r="F542" s="109" t="s">
        <v>1298</v>
      </c>
      <c r="G542" s="90" t="s">
        <v>214</v>
      </c>
      <c r="H542" s="90" t="s">
        <v>51</v>
      </c>
      <c r="I542" s="160" t="s">
        <v>1678</v>
      </c>
      <c r="J542" s="90" t="s">
        <v>1679</v>
      </c>
      <c r="K542" s="90" t="s">
        <v>1687</v>
      </c>
      <c r="L542" s="90" t="s">
        <v>1358</v>
      </c>
      <c r="M542" s="25" t="s">
        <v>1316</v>
      </c>
      <c r="N542" s="25"/>
      <c r="O542" s="25" t="s">
        <v>1300</v>
      </c>
      <c r="P542" s="90"/>
      <c r="Q542" s="90">
        <v>4</v>
      </c>
      <c r="R542" s="90" t="s">
        <v>10258</v>
      </c>
      <c r="S542" s="123" t="s">
        <v>10185</v>
      </c>
      <c r="T542" s="90" t="s">
        <v>8202</v>
      </c>
      <c r="U542" s="90" t="s">
        <v>70</v>
      </c>
      <c r="V542" s="90" t="s">
        <v>1688</v>
      </c>
      <c r="W542" s="90" t="s">
        <v>1688</v>
      </c>
      <c r="X542" s="90"/>
    </row>
    <row r="543" spans="2:24" s="142" customFormat="1">
      <c r="B543" s="25" t="s">
        <v>1239</v>
      </c>
      <c r="C543" s="25"/>
      <c r="D543" s="25"/>
      <c r="E543" s="25"/>
      <c r="F543" s="109" t="s">
        <v>1298</v>
      </c>
      <c r="G543" s="90" t="s">
        <v>214</v>
      </c>
      <c r="H543" s="90" t="s">
        <v>51</v>
      </c>
      <c r="I543" s="160" t="s">
        <v>1678</v>
      </c>
      <c r="J543" s="90" t="s">
        <v>1679</v>
      </c>
      <c r="K543" s="90" t="s">
        <v>580</v>
      </c>
      <c r="L543" s="90" t="s">
        <v>582</v>
      </c>
      <c r="M543" s="25" t="s">
        <v>1316</v>
      </c>
      <c r="N543" s="25"/>
      <c r="O543" s="25" t="s">
        <v>1300</v>
      </c>
      <c r="P543" s="90"/>
      <c r="Q543" s="90">
        <v>5</v>
      </c>
      <c r="R543" s="90" t="s">
        <v>10258</v>
      </c>
      <c r="S543" s="123" t="s">
        <v>10185</v>
      </c>
      <c r="T543" s="90" t="s">
        <v>958</v>
      </c>
      <c r="U543" s="90" t="s">
        <v>495</v>
      </c>
      <c r="V543" s="90" t="s">
        <v>581</v>
      </c>
      <c r="W543" s="90" t="s">
        <v>581</v>
      </c>
      <c r="X543" s="90"/>
    </row>
    <row r="544" spans="2:24" s="142" customFormat="1">
      <c r="B544" s="25" t="s">
        <v>1239</v>
      </c>
      <c r="C544" s="25"/>
      <c r="D544" s="25"/>
      <c r="E544" s="25"/>
      <c r="F544" s="109" t="s">
        <v>1298</v>
      </c>
      <c r="G544" s="90" t="s">
        <v>214</v>
      </c>
      <c r="H544" s="90" t="s">
        <v>51</v>
      </c>
      <c r="I544" s="160" t="s">
        <v>1678</v>
      </c>
      <c r="J544" s="90" t="s">
        <v>1679</v>
      </c>
      <c r="K544" s="90" t="s">
        <v>1689</v>
      </c>
      <c r="L544" s="90" t="s">
        <v>582</v>
      </c>
      <c r="M544" s="25" t="s">
        <v>1316</v>
      </c>
      <c r="N544" s="25"/>
      <c r="O544" s="25" t="s">
        <v>1300</v>
      </c>
      <c r="P544" s="90"/>
      <c r="Q544" s="90">
        <v>6</v>
      </c>
      <c r="R544" s="90" t="s">
        <v>10258</v>
      </c>
      <c r="S544" s="123" t="s">
        <v>10185</v>
      </c>
      <c r="T544" s="90" t="s">
        <v>8203</v>
      </c>
      <c r="U544" s="90" t="s">
        <v>495</v>
      </c>
      <c r="V544" s="90" t="s">
        <v>1690</v>
      </c>
      <c r="W544" s="90" t="s">
        <v>1690</v>
      </c>
      <c r="X544" s="90"/>
    </row>
    <row r="545" spans="2:24" s="142" customFormat="1">
      <c r="B545" s="25" t="s">
        <v>1239</v>
      </c>
      <c r="C545" s="25"/>
      <c r="D545" s="25"/>
      <c r="E545" s="25"/>
      <c r="F545" s="109" t="s">
        <v>1298</v>
      </c>
      <c r="G545" s="90" t="s">
        <v>214</v>
      </c>
      <c r="H545" s="90" t="s">
        <v>51</v>
      </c>
      <c r="I545" s="160" t="s">
        <v>1678</v>
      </c>
      <c r="J545" s="90" t="s">
        <v>1679</v>
      </c>
      <c r="K545" s="90" t="s">
        <v>1691</v>
      </c>
      <c r="L545" s="90" t="s">
        <v>78</v>
      </c>
      <c r="M545" s="25" t="s">
        <v>1316</v>
      </c>
      <c r="N545" s="25"/>
      <c r="O545" s="25" t="s">
        <v>1300</v>
      </c>
      <c r="P545" s="90"/>
      <c r="Q545" s="90">
        <v>7</v>
      </c>
      <c r="R545" s="90" t="s">
        <v>10258</v>
      </c>
      <c r="S545" s="123" t="s">
        <v>10185</v>
      </c>
      <c r="T545" s="90" t="s">
        <v>8205</v>
      </c>
      <c r="U545" s="90" t="s">
        <v>4667</v>
      </c>
      <c r="V545" s="90" t="s">
        <v>1692</v>
      </c>
      <c r="W545" s="90" t="s">
        <v>1692</v>
      </c>
      <c r="X545" s="90"/>
    </row>
    <row r="546" spans="2:24" s="142" customFormat="1">
      <c r="B546" s="25" t="s">
        <v>1239</v>
      </c>
      <c r="C546" s="25"/>
      <c r="D546" s="25"/>
      <c r="E546" s="25"/>
      <c r="F546" s="109" t="s">
        <v>1298</v>
      </c>
      <c r="G546" s="90" t="s">
        <v>214</v>
      </c>
      <c r="H546" s="90" t="s">
        <v>51</v>
      </c>
      <c r="I546" s="160" t="s">
        <v>1678</v>
      </c>
      <c r="J546" s="90" t="s">
        <v>1679</v>
      </c>
      <c r="K546" s="90" t="s">
        <v>1693</v>
      </c>
      <c r="L546" s="90" t="s">
        <v>582</v>
      </c>
      <c r="M546" s="25" t="s">
        <v>1316</v>
      </c>
      <c r="N546" s="25"/>
      <c r="O546" s="25" t="s">
        <v>1300</v>
      </c>
      <c r="P546" s="90"/>
      <c r="Q546" s="90">
        <v>8</v>
      </c>
      <c r="R546" s="90" t="s">
        <v>10258</v>
      </c>
      <c r="S546" s="123" t="s">
        <v>10185</v>
      </c>
      <c r="T546" s="90" t="s">
        <v>8204</v>
      </c>
      <c r="U546" s="90" t="s">
        <v>495</v>
      </c>
      <c r="V546" s="90" t="s">
        <v>1694</v>
      </c>
      <c r="W546" s="90" t="s">
        <v>1694</v>
      </c>
      <c r="X546" s="90"/>
    </row>
    <row r="547" spans="2:24" s="142" customFormat="1">
      <c r="B547" s="25" t="s">
        <v>1239</v>
      </c>
      <c r="C547" s="25"/>
      <c r="D547" s="25"/>
      <c r="E547" s="25"/>
      <c r="F547" s="109" t="s">
        <v>1298</v>
      </c>
      <c r="G547" s="90" t="s">
        <v>214</v>
      </c>
      <c r="H547" s="90" t="s">
        <v>51</v>
      </c>
      <c r="I547" s="160" t="s">
        <v>1678</v>
      </c>
      <c r="J547" s="90" t="s">
        <v>1679</v>
      </c>
      <c r="K547" s="90" t="s">
        <v>1695</v>
      </c>
      <c r="L547" s="90" t="s">
        <v>1358</v>
      </c>
      <c r="M547" s="25" t="s">
        <v>1316</v>
      </c>
      <c r="N547" s="25"/>
      <c r="O547" s="25" t="s">
        <v>1300</v>
      </c>
      <c r="P547" s="90"/>
      <c r="Q547" s="90">
        <v>9</v>
      </c>
      <c r="R547" s="90" t="s">
        <v>10258</v>
      </c>
      <c r="S547" s="123" t="s">
        <v>10185</v>
      </c>
      <c r="T547" s="90" t="s">
        <v>8207</v>
      </c>
      <c r="U547" s="90" t="s">
        <v>70</v>
      </c>
      <c r="V547" s="90" t="s">
        <v>1696</v>
      </c>
      <c r="W547" s="90" t="s">
        <v>1696</v>
      </c>
      <c r="X547" s="90"/>
    </row>
    <row r="548" spans="2:24" s="142" customFormat="1">
      <c r="B548" s="25" t="s">
        <v>1239</v>
      </c>
      <c r="C548" s="25"/>
      <c r="D548" s="25"/>
      <c r="E548" s="25"/>
      <c r="F548" s="109" t="s">
        <v>1298</v>
      </c>
      <c r="G548" s="90" t="s">
        <v>214</v>
      </c>
      <c r="H548" s="90" t="s">
        <v>51</v>
      </c>
      <c r="I548" s="160" t="s">
        <v>1678</v>
      </c>
      <c r="J548" s="90" t="s">
        <v>1679</v>
      </c>
      <c r="K548" s="90" t="s">
        <v>583</v>
      </c>
      <c r="L548" s="90" t="s">
        <v>79</v>
      </c>
      <c r="M548" s="25" t="s">
        <v>1316</v>
      </c>
      <c r="N548" s="25"/>
      <c r="O548" s="25" t="s">
        <v>1300</v>
      </c>
      <c r="P548" s="90"/>
      <c r="Q548" s="90">
        <v>10</v>
      </c>
      <c r="R548" s="90" t="s">
        <v>10258</v>
      </c>
      <c r="S548" s="123" t="s">
        <v>10185</v>
      </c>
      <c r="T548" s="90" t="s">
        <v>1023</v>
      </c>
      <c r="U548" s="90" t="s">
        <v>4393</v>
      </c>
      <c r="V548" s="90" t="s">
        <v>584</v>
      </c>
      <c r="W548" s="90" t="s">
        <v>584</v>
      </c>
      <c r="X548" s="90"/>
    </row>
    <row r="549" spans="2:24" s="142" customFormat="1">
      <c r="B549" s="25" t="s">
        <v>1239</v>
      </c>
      <c r="C549" s="25"/>
      <c r="D549" s="25"/>
      <c r="E549" s="25"/>
      <c r="F549" s="109" t="s">
        <v>1298</v>
      </c>
      <c r="G549" s="90" t="s">
        <v>214</v>
      </c>
      <c r="H549" s="90" t="s">
        <v>51</v>
      </c>
      <c r="I549" s="160" t="s">
        <v>1678</v>
      </c>
      <c r="J549" s="90" t="s">
        <v>1679</v>
      </c>
      <c r="K549" s="90" t="s">
        <v>1697</v>
      </c>
      <c r="L549" s="90" t="s">
        <v>76</v>
      </c>
      <c r="M549" s="25" t="s">
        <v>1316</v>
      </c>
      <c r="N549" s="25"/>
      <c r="O549" s="25" t="s">
        <v>1300</v>
      </c>
      <c r="P549" s="90"/>
      <c r="Q549" s="90">
        <v>11</v>
      </c>
      <c r="R549" s="90" t="s">
        <v>10258</v>
      </c>
      <c r="S549" s="123" t="s">
        <v>10185</v>
      </c>
      <c r="T549" s="90" t="s">
        <v>8211</v>
      </c>
      <c r="U549" s="90" t="s">
        <v>488</v>
      </c>
      <c r="V549" s="90" t="s">
        <v>1698</v>
      </c>
      <c r="W549" s="90" t="s">
        <v>1698</v>
      </c>
      <c r="X549" s="90"/>
    </row>
    <row r="550" spans="2:24" s="142" customFormat="1">
      <c r="B550" s="25" t="s">
        <v>1239</v>
      </c>
      <c r="C550" s="25"/>
      <c r="D550" s="25"/>
      <c r="E550" s="25"/>
      <c r="F550" s="109" t="s">
        <v>1298</v>
      </c>
      <c r="G550" s="90" t="s">
        <v>214</v>
      </c>
      <c r="H550" s="90" t="s">
        <v>51</v>
      </c>
      <c r="I550" s="160" t="s">
        <v>1678</v>
      </c>
      <c r="J550" s="90" t="s">
        <v>1679</v>
      </c>
      <c r="K550" s="90" t="s">
        <v>1699</v>
      </c>
      <c r="L550" s="90" t="s">
        <v>1358</v>
      </c>
      <c r="M550" s="25" t="s">
        <v>1316</v>
      </c>
      <c r="N550" s="25"/>
      <c r="O550" s="25" t="s">
        <v>1300</v>
      </c>
      <c r="P550" s="90"/>
      <c r="Q550" s="90">
        <v>12</v>
      </c>
      <c r="R550" s="90" t="s">
        <v>10258</v>
      </c>
      <c r="S550" s="123" t="s">
        <v>10185</v>
      </c>
      <c r="T550" s="90" t="s">
        <v>8198</v>
      </c>
      <c r="U550" s="90" t="s">
        <v>70</v>
      </c>
      <c r="V550" s="90" t="s">
        <v>1700</v>
      </c>
      <c r="W550" s="90" t="s">
        <v>1700</v>
      </c>
      <c r="X550" s="90"/>
    </row>
    <row r="551" spans="2:24" s="142" customFormat="1">
      <c r="B551" s="25" t="s">
        <v>1239</v>
      </c>
      <c r="C551" s="25"/>
      <c r="D551" s="25"/>
      <c r="E551" s="25"/>
      <c r="F551" s="109" t="s">
        <v>1298</v>
      </c>
      <c r="G551" s="90" t="s">
        <v>214</v>
      </c>
      <c r="H551" s="90" t="s">
        <v>51</v>
      </c>
      <c r="I551" s="160" t="s">
        <v>1678</v>
      </c>
      <c r="J551" s="90" t="s">
        <v>1679</v>
      </c>
      <c r="K551" s="90" t="s">
        <v>1701</v>
      </c>
      <c r="L551" s="90" t="s">
        <v>75</v>
      </c>
      <c r="M551" s="25" t="s">
        <v>1316</v>
      </c>
      <c r="N551" s="51" t="s">
        <v>398</v>
      </c>
      <c r="O551" s="25" t="s">
        <v>1702</v>
      </c>
      <c r="P551" s="90"/>
      <c r="Q551" s="90">
        <v>13</v>
      </c>
      <c r="R551" s="90" t="s">
        <v>10258</v>
      </c>
      <c r="S551" s="123" t="s">
        <v>10185</v>
      </c>
      <c r="T551" s="90" t="s">
        <v>8199</v>
      </c>
      <c r="U551" s="90" t="s">
        <v>75</v>
      </c>
      <c r="V551" s="90" t="s">
        <v>1703</v>
      </c>
      <c r="W551" s="90" t="s">
        <v>1703</v>
      </c>
      <c r="X551" s="90"/>
    </row>
    <row r="552" spans="2:24" s="142" customFormat="1">
      <c r="B552" s="25" t="s">
        <v>1239</v>
      </c>
      <c r="C552" s="25"/>
      <c r="D552" s="25"/>
      <c r="E552" s="25"/>
      <c r="F552" s="109" t="s">
        <v>1298</v>
      </c>
      <c r="G552" s="90" t="s">
        <v>214</v>
      </c>
      <c r="H552" s="90" t="s">
        <v>51</v>
      </c>
      <c r="I552" s="160" t="s">
        <v>1678</v>
      </c>
      <c r="J552" s="90" t="s">
        <v>1679</v>
      </c>
      <c r="K552" s="90" t="s">
        <v>1704</v>
      </c>
      <c r="L552" s="90" t="s">
        <v>1358</v>
      </c>
      <c r="M552" s="25" t="s">
        <v>1316</v>
      </c>
      <c r="N552" s="25"/>
      <c r="O552" s="25" t="s">
        <v>1300</v>
      </c>
      <c r="P552" s="90"/>
      <c r="Q552" s="90">
        <v>14</v>
      </c>
      <c r="R552" s="90" t="s">
        <v>10258</v>
      </c>
      <c r="S552" s="123" t="s">
        <v>10185</v>
      </c>
      <c r="T552" s="90" t="s">
        <v>8206</v>
      </c>
      <c r="U552" s="90" t="s">
        <v>70</v>
      </c>
      <c r="V552" s="90" t="s">
        <v>1705</v>
      </c>
      <c r="W552" s="90" t="s">
        <v>1705</v>
      </c>
      <c r="X552" s="90"/>
    </row>
    <row r="553" spans="2:24" s="142" customFormat="1">
      <c r="B553" s="173" t="s">
        <v>185</v>
      </c>
      <c r="C553" s="173"/>
      <c r="D553" s="173"/>
      <c r="E553" s="25"/>
      <c r="F553" s="109" t="s">
        <v>1298</v>
      </c>
      <c r="G553" s="90" t="s">
        <v>215</v>
      </c>
      <c r="H553" s="90" t="s">
        <v>51</v>
      </c>
      <c r="I553" s="160" t="s">
        <v>1706</v>
      </c>
      <c r="J553" s="90" t="str">
        <f t="shared" ref="J553:J559" si="5">"Связь хаба hub_"&amp;MID(I553,5,FIND("_collection",I553)-5)&amp;" с коллекцией"</f>
        <v>Связь хаба hub_period_operation с коллекцией</v>
      </c>
      <c r="K553" s="141" t="str">
        <f>MID(I553,5,FIND("_collection",I553)-5)&amp;"_collection_rk"</f>
        <v>period_operation_collection_rk</v>
      </c>
      <c r="L553" s="90" t="s">
        <v>3</v>
      </c>
      <c r="M553" s="25" t="s">
        <v>1299</v>
      </c>
      <c r="N553" s="25" t="s">
        <v>4</v>
      </c>
      <c r="O553" s="25" t="s">
        <v>1300</v>
      </c>
      <c r="P553" s="141" t="s">
        <v>6</v>
      </c>
      <c r="Q553" s="90">
        <v>15</v>
      </c>
      <c r="R553" s="90"/>
      <c r="S553" s="90"/>
      <c r="T553" s="141"/>
      <c r="U553" s="90"/>
      <c r="V553" s="90" t="s">
        <v>59</v>
      </c>
      <c r="W553" s="141"/>
      <c r="X553" s="90"/>
    </row>
    <row r="554" spans="2:24" s="142" customFormat="1">
      <c r="B554" s="173" t="s">
        <v>185</v>
      </c>
      <c r="C554" s="173"/>
      <c r="D554" s="173"/>
      <c r="E554" s="25"/>
      <c r="F554" s="109" t="s">
        <v>1298</v>
      </c>
      <c r="G554" s="90" t="s">
        <v>215</v>
      </c>
      <c r="H554" s="90" t="s">
        <v>51</v>
      </c>
      <c r="I554" s="160" t="s">
        <v>1706</v>
      </c>
      <c r="J554" s="90" t="str">
        <f t="shared" si="5"/>
        <v>Связь хаба hub_period_operation с коллекцией</v>
      </c>
      <c r="K554" s="141" t="str">
        <f>MID(I553,5,FIND("_collection",I553)-5)&amp;"_rk"</f>
        <v>period_operation_rk</v>
      </c>
      <c r="L554" s="90" t="s">
        <v>3</v>
      </c>
      <c r="M554" s="25" t="s">
        <v>1299</v>
      </c>
      <c r="N554" s="51" t="s">
        <v>438</v>
      </c>
      <c r="O554" s="25" t="s">
        <v>1680</v>
      </c>
      <c r="P554" s="141"/>
      <c r="Q554" s="90">
        <v>16</v>
      </c>
      <c r="R554" s="90" t="s">
        <v>10259</v>
      </c>
      <c r="S554" s="90"/>
      <c r="T554" s="25" t="s">
        <v>10260</v>
      </c>
      <c r="U554" s="90" t="s">
        <v>70</v>
      </c>
      <c r="V554" s="90" t="s">
        <v>9047</v>
      </c>
      <c r="W554" s="90" t="s">
        <v>1707</v>
      </c>
      <c r="X554" s="90"/>
    </row>
    <row r="555" spans="2:24" s="142" customFormat="1">
      <c r="B555" s="173" t="s">
        <v>185</v>
      </c>
      <c r="C555" s="173"/>
      <c r="D555" s="173"/>
      <c r="E555" s="25"/>
      <c r="F555" s="109" t="s">
        <v>1298</v>
      </c>
      <c r="G555" s="90" t="s">
        <v>215</v>
      </c>
      <c r="H555" s="90" t="s">
        <v>51</v>
      </c>
      <c r="I555" s="160" t="s">
        <v>1706</v>
      </c>
      <c r="J555" s="90" t="str">
        <f t="shared" si="5"/>
        <v>Связь хаба hub_period_operation с коллекцией</v>
      </c>
      <c r="K555" s="141" t="s">
        <v>161</v>
      </c>
      <c r="L555" s="90" t="s">
        <v>3</v>
      </c>
      <c r="M555" s="25" t="s">
        <v>1299</v>
      </c>
      <c r="N555" s="51" t="s">
        <v>438</v>
      </c>
      <c r="O555" s="25" t="s">
        <v>1327</v>
      </c>
      <c r="P555" s="141"/>
      <c r="Q555" s="90">
        <v>17</v>
      </c>
      <c r="R555" s="90" t="s">
        <v>10261</v>
      </c>
      <c r="S555" s="90"/>
      <c r="T555" s="90" t="s">
        <v>10191</v>
      </c>
      <c r="U555" s="90" t="s">
        <v>70</v>
      </c>
      <c r="V555" s="90" t="s">
        <v>9017</v>
      </c>
      <c r="W555" s="90" t="s">
        <v>1328</v>
      </c>
      <c r="X555" s="90" t="s">
        <v>1494</v>
      </c>
    </row>
    <row r="556" spans="2:24" s="142" customFormat="1">
      <c r="B556" s="173" t="s">
        <v>185</v>
      </c>
      <c r="C556" s="173"/>
      <c r="D556" s="173"/>
      <c r="E556" s="25"/>
      <c r="F556" s="109" t="s">
        <v>1298</v>
      </c>
      <c r="G556" s="90" t="s">
        <v>215</v>
      </c>
      <c r="H556" s="90" t="s">
        <v>51</v>
      </c>
      <c r="I556" s="160" t="s">
        <v>1706</v>
      </c>
      <c r="J556" s="90" t="str">
        <f t="shared" si="5"/>
        <v>Связь хаба hub_period_operation с коллекцией</v>
      </c>
      <c r="K556" s="141" t="s">
        <v>516</v>
      </c>
      <c r="L556" s="90" t="s">
        <v>585</v>
      </c>
      <c r="M556" s="25" t="s">
        <v>1299</v>
      </c>
      <c r="N556" s="51" t="s">
        <v>438</v>
      </c>
      <c r="O556" s="25" t="s">
        <v>1329</v>
      </c>
      <c r="P556" s="141"/>
      <c r="Q556" s="90">
        <v>18</v>
      </c>
      <c r="R556" s="90"/>
      <c r="S556" s="90"/>
      <c r="T556" s="90" t="s">
        <v>10192</v>
      </c>
      <c r="U556" s="90" t="s">
        <v>585</v>
      </c>
      <c r="V556" s="90" t="s">
        <v>1330</v>
      </c>
      <c r="W556" s="141" t="s">
        <v>517</v>
      </c>
      <c r="X556" s="90" t="s">
        <v>1708</v>
      </c>
    </row>
    <row r="557" spans="2:24" s="142" customFormat="1">
      <c r="B557" s="173" t="s">
        <v>185</v>
      </c>
      <c r="C557" s="173"/>
      <c r="D557" s="173"/>
      <c r="E557" s="25"/>
      <c r="F557" s="109" t="s">
        <v>1298</v>
      </c>
      <c r="G557" s="90" t="s">
        <v>215</v>
      </c>
      <c r="H557" s="90" t="s">
        <v>51</v>
      </c>
      <c r="I557" s="160" t="s">
        <v>1706</v>
      </c>
      <c r="J557" s="90" t="str">
        <f t="shared" si="5"/>
        <v>Связь хаба hub_period_operation с коллекцией</v>
      </c>
      <c r="K557" s="141" t="s">
        <v>8</v>
      </c>
      <c r="L557" s="90" t="s">
        <v>1304</v>
      </c>
      <c r="M557" s="25" t="s">
        <v>1299</v>
      </c>
      <c r="N557" s="162" t="s">
        <v>438</v>
      </c>
      <c r="O557" s="162" t="s">
        <v>1305</v>
      </c>
      <c r="P557" s="141"/>
      <c r="Q557" s="90">
        <v>19</v>
      </c>
      <c r="R557" s="90"/>
      <c r="S557" s="90"/>
      <c r="T557" s="141"/>
      <c r="U557" s="90" t="s">
        <v>1304</v>
      </c>
      <c r="V557" s="90" t="s">
        <v>67</v>
      </c>
      <c r="W557" s="141"/>
      <c r="X557" s="90"/>
    </row>
    <row r="558" spans="2:24" s="142" customFormat="1">
      <c r="B558" s="173" t="s">
        <v>185</v>
      </c>
      <c r="C558" s="173"/>
      <c r="D558" s="173"/>
      <c r="E558" s="25"/>
      <c r="F558" s="109" t="s">
        <v>1298</v>
      </c>
      <c r="G558" s="90" t="s">
        <v>215</v>
      </c>
      <c r="H558" s="90" t="s">
        <v>51</v>
      </c>
      <c r="I558" s="160" t="s">
        <v>1706</v>
      </c>
      <c r="J558" s="90" t="str">
        <f t="shared" si="5"/>
        <v>Связь хаба hub_period_operation с коллекцией</v>
      </c>
      <c r="K558" s="141" t="s">
        <v>12</v>
      </c>
      <c r="L558" s="90" t="s">
        <v>3</v>
      </c>
      <c r="M558" s="25" t="s">
        <v>1299</v>
      </c>
      <c r="N558" s="25" t="s">
        <v>448</v>
      </c>
      <c r="O558" s="25" t="s">
        <v>1300</v>
      </c>
      <c r="P558" s="141"/>
      <c r="Q558" s="90">
        <v>20</v>
      </c>
      <c r="R558" s="90"/>
      <c r="S558" s="90"/>
      <c r="T558" s="141"/>
      <c r="U558" s="90"/>
      <c r="V558" s="90" t="s">
        <v>1309</v>
      </c>
      <c r="W558" s="141"/>
      <c r="X558" s="90"/>
    </row>
    <row r="559" spans="2:24" s="142" customFormat="1">
      <c r="B559" s="174" t="s">
        <v>185</v>
      </c>
      <c r="C559" s="174" t="s">
        <v>5352</v>
      </c>
      <c r="D559" s="174" t="s">
        <v>1561</v>
      </c>
      <c r="E559" s="175">
        <v>44525</v>
      </c>
      <c r="F559" s="109" t="s">
        <v>1298</v>
      </c>
      <c r="G559" s="90" t="s">
        <v>215</v>
      </c>
      <c r="H559" s="90" t="s">
        <v>51</v>
      </c>
      <c r="I559" s="160" t="s">
        <v>1706</v>
      </c>
      <c r="J559" s="90" t="str">
        <f t="shared" si="5"/>
        <v>Связь хаба hub_period_operation с коллекцией</v>
      </c>
      <c r="K559" s="25" t="s">
        <v>18</v>
      </c>
      <c r="L559" s="90" t="s">
        <v>19</v>
      </c>
      <c r="M559" s="25" t="s">
        <v>1299</v>
      </c>
      <c r="N559" s="25"/>
      <c r="O559" s="25" t="s">
        <v>1300</v>
      </c>
      <c r="P559" s="25"/>
      <c r="Q559" s="25"/>
      <c r="R559" s="25"/>
      <c r="S559" s="25"/>
      <c r="T559" s="25"/>
      <c r="U559" s="90"/>
      <c r="V559" s="90" t="s">
        <v>17</v>
      </c>
      <c r="W559" s="25"/>
      <c r="X559" s="25"/>
    </row>
    <row r="560" spans="2:24" s="142" customFormat="1">
      <c r="B560" s="173" t="s">
        <v>5352</v>
      </c>
      <c r="C560" s="25"/>
      <c r="D560" s="25"/>
      <c r="E560" s="166">
        <v>44525</v>
      </c>
      <c r="F560" s="109" t="s">
        <v>1298</v>
      </c>
      <c r="G560" s="90" t="s">
        <v>219</v>
      </c>
      <c r="H560" s="90" t="s">
        <v>51</v>
      </c>
      <c r="I560" s="160" t="s">
        <v>7237</v>
      </c>
      <c r="J560" s="90" t="s">
        <v>7238</v>
      </c>
      <c r="K560" s="141" t="s">
        <v>7239</v>
      </c>
      <c r="L560" s="90" t="s">
        <v>3</v>
      </c>
      <c r="M560" s="25" t="s">
        <v>1299</v>
      </c>
      <c r="N560" s="25" t="s">
        <v>455</v>
      </c>
      <c r="O560" s="25" t="s">
        <v>7240</v>
      </c>
      <c r="P560" s="90" t="s">
        <v>6</v>
      </c>
      <c r="Q560" s="90"/>
      <c r="R560" s="90"/>
      <c r="S560" s="90"/>
      <c r="T560" s="90"/>
      <c r="U560" s="90"/>
      <c r="V560" s="90" t="s">
        <v>59</v>
      </c>
      <c r="W560" s="90"/>
      <c r="X560" s="90"/>
    </row>
    <row r="561" spans="2:24" s="142" customFormat="1">
      <c r="B561" s="173" t="s">
        <v>5352</v>
      </c>
      <c r="C561" s="25"/>
      <c r="D561" s="25"/>
      <c r="E561" s="166">
        <v>44525</v>
      </c>
      <c r="F561" s="109" t="s">
        <v>1298</v>
      </c>
      <c r="G561" s="90" t="s">
        <v>219</v>
      </c>
      <c r="H561" s="90" t="s">
        <v>51</v>
      </c>
      <c r="I561" s="160" t="s">
        <v>7237</v>
      </c>
      <c r="J561" s="90" t="s">
        <v>7238</v>
      </c>
      <c r="K561" s="90" t="s">
        <v>14</v>
      </c>
      <c r="L561" s="90" t="s">
        <v>15</v>
      </c>
      <c r="M561" s="25" t="s">
        <v>1299</v>
      </c>
      <c r="N561" s="25"/>
      <c r="O561" s="25" t="s">
        <v>1300</v>
      </c>
      <c r="P561" s="90"/>
      <c r="Q561" s="90"/>
      <c r="R561" s="90"/>
      <c r="S561" s="90"/>
      <c r="T561" s="90"/>
      <c r="U561" s="90"/>
      <c r="V561" s="90" t="s">
        <v>13</v>
      </c>
      <c r="W561" s="90"/>
      <c r="X561" s="90"/>
    </row>
    <row r="562" spans="2:24" s="142" customFormat="1">
      <c r="B562" s="173" t="s">
        <v>5352</v>
      </c>
      <c r="C562" s="25"/>
      <c r="D562" s="25"/>
      <c r="E562" s="166">
        <v>44525</v>
      </c>
      <c r="F562" s="109" t="s">
        <v>1298</v>
      </c>
      <c r="G562" s="90" t="s">
        <v>219</v>
      </c>
      <c r="H562" s="90" t="s">
        <v>51</v>
      </c>
      <c r="I562" s="160" t="s">
        <v>7237</v>
      </c>
      <c r="J562" s="90" t="s">
        <v>7238</v>
      </c>
      <c r="K562" s="90" t="s">
        <v>8</v>
      </c>
      <c r="L562" s="90" t="s">
        <v>1304</v>
      </c>
      <c r="M562" s="25" t="s">
        <v>1299</v>
      </c>
      <c r="N562" s="162" t="s">
        <v>398</v>
      </c>
      <c r="O562" s="162" t="s">
        <v>1305</v>
      </c>
      <c r="P562" s="90"/>
      <c r="Q562" s="90"/>
      <c r="R562" s="90"/>
      <c r="S562" s="90"/>
      <c r="T562" s="90"/>
      <c r="U562" s="90"/>
      <c r="V562" s="90" t="s">
        <v>1313</v>
      </c>
      <c r="W562" s="90"/>
      <c r="X562" s="90"/>
    </row>
    <row r="563" spans="2:24" s="142" customFormat="1">
      <c r="B563" s="173" t="s">
        <v>5352</v>
      </c>
      <c r="C563" s="25"/>
      <c r="D563" s="25"/>
      <c r="E563" s="166">
        <v>44525</v>
      </c>
      <c r="F563" s="109" t="s">
        <v>1298</v>
      </c>
      <c r="G563" s="90" t="s">
        <v>219</v>
      </c>
      <c r="H563" s="90" t="s">
        <v>51</v>
      </c>
      <c r="I563" s="160" t="s">
        <v>7237</v>
      </c>
      <c r="J563" s="90" t="s">
        <v>7238</v>
      </c>
      <c r="K563" s="90" t="s">
        <v>12</v>
      </c>
      <c r="L563" s="90" t="s">
        <v>3</v>
      </c>
      <c r="M563" s="25" t="s">
        <v>1299</v>
      </c>
      <c r="N563" s="25" t="s">
        <v>4</v>
      </c>
      <c r="O563" s="25" t="s">
        <v>1300</v>
      </c>
      <c r="P563" s="90"/>
      <c r="Q563" s="90"/>
      <c r="R563" s="90"/>
      <c r="S563" s="90"/>
      <c r="T563" s="90"/>
      <c r="U563" s="90"/>
      <c r="V563" s="90" t="s">
        <v>1309</v>
      </c>
      <c r="W563" s="90"/>
      <c r="X563" s="90"/>
    </row>
    <row r="564" spans="2:24" s="142" customFormat="1">
      <c r="B564" s="173" t="s">
        <v>5352</v>
      </c>
      <c r="C564" s="25"/>
      <c r="D564" s="25"/>
      <c r="E564" s="166">
        <v>44525</v>
      </c>
      <c r="F564" s="109" t="s">
        <v>1298</v>
      </c>
      <c r="G564" s="90" t="s">
        <v>219</v>
      </c>
      <c r="H564" s="90" t="s">
        <v>51</v>
      </c>
      <c r="I564" s="160" t="s">
        <v>7237</v>
      </c>
      <c r="J564" s="90" t="s">
        <v>7238</v>
      </c>
      <c r="K564" s="90" t="s">
        <v>18</v>
      </c>
      <c r="L564" s="90" t="s">
        <v>19</v>
      </c>
      <c r="M564" s="25" t="s">
        <v>1299</v>
      </c>
      <c r="N564" s="25"/>
      <c r="O564" s="25" t="s">
        <v>1300</v>
      </c>
      <c r="P564" s="90"/>
      <c r="Q564" s="90"/>
      <c r="R564" s="90"/>
      <c r="S564" s="90"/>
      <c r="T564" s="90"/>
      <c r="U564" s="90"/>
      <c r="V564" s="90" t="s">
        <v>17</v>
      </c>
      <c r="W564" s="90"/>
      <c r="X564" s="90"/>
    </row>
    <row r="565" spans="2:24" s="142" customFormat="1">
      <c r="B565" s="173" t="s">
        <v>5352</v>
      </c>
      <c r="C565" s="25"/>
      <c r="D565" s="25"/>
      <c r="E565" s="166">
        <v>44525</v>
      </c>
      <c r="F565" s="109" t="s">
        <v>1298</v>
      </c>
      <c r="G565" s="90" t="s">
        <v>219</v>
      </c>
      <c r="H565" s="90" t="s">
        <v>51</v>
      </c>
      <c r="I565" s="160" t="s">
        <v>7237</v>
      </c>
      <c r="J565" s="90" t="s">
        <v>7238</v>
      </c>
      <c r="K565" s="90" t="s">
        <v>21</v>
      </c>
      <c r="L565" s="90" t="s">
        <v>19</v>
      </c>
      <c r="M565" s="25" t="s">
        <v>1299</v>
      </c>
      <c r="N565" s="25" t="s">
        <v>1314</v>
      </c>
      <c r="O565" s="25" t="s">
        <v>1300</v>
      </c>
      <c r="P565" s="90"/>
      <c r="Q565" s="90"/>
      <c r="R565" s="90"/>
      <c r="S565" s="90"/>
      <c r="T565" s="90"/>
      <c r="U565" s="90"/>
      <c r="V565" s="90" t="s">
        <v>20</v>
      </c>
      <c r="W565" s="90"/>
      <c r="X565" s="90"/>
    </row>
    <row r="566" spans="2:24" s="142" customFormat="1">
      <c r="B566" s="173" t="s">
        <v>5352</v>
      </c>
      <c r="C566" s="25"/>
      <c r="D566" s="25"/>
      <c r="E566" s="166">
        <v>44525</v>
      </c>
      <c r="F566" s="109" t="s">
        <v>1298</v>
      </c>
      <c r="G566" s="90" t="s">
        <v>219</v>
      </c>
      <c r="H566" s="90" t="s">
        <v>51</v>
      </c>
      <c r="I566" s="160" t="s">
        <v>7237</v>
      </c>
      <c r="J566" s="90" t="s">
        <v>7238</v>
      </c>
      <c r="K566" s="90" t="s">
        <v>93</v>
      </c>
      <c r="L566" s="123" t="s">
        <v>65</v>
      </c>
      <c r="M566" s="25" t="s">
        <v>1299</v>
      </c>
      <c r="N566" s="334" t="s">
        <v>4</v>
      </c>
      <c r="O566" s="25" t="s">
        <v>1300</v>
      </c>
      <c r="P566" s="123"/>
      <c r="Q566" s="123"/>
      <c r="R566" s="136" t="s">
        <v>7709</v>
      </c>
      <c r="S566" s="123" t="s">
        <v>10185</v>
      </c>
      <c r="T566" s="1" t="s">
        <v>10186</v>
      </c>
      <c r="U566" s="123" t="s">
        <v>65</v>
      </c>
      <c r="V566" s="90" t="s">
        <v>457</v>
      </c>
      <c r="W566" s="123" t="s">
        <v>578</v>
      </c>
      <c r="X566" s="90"/>
    </row>
    <row r="567" spans="2:24" s="142" customFormat="1">
      <c r="B567" s="25" t="s">
        <v>1239</v>
      </c>
      <c r="C567" s="25"/>
      <c r="D567" s="25"/>
      <c r="E567" s="25"/>
      <c r="F567" s="109" t="s">
        <v>1298</v>
      </c>
      <c r="G567" s="25" t="s">
        <v>215</v>
      </c>
      <c r="H567" s="90" t="s">
        <v>51</v>
      </c>
      <c r="I567" s="160" t="s">
        <v>1709</v>
      </c>
      <c r="J567" s="25" t="s">
        <v>1710</v>
      </c>
      <c r="K567" s="25" t="s">
        <v>1711</v>
      </c>
      <c r="L567" s="90" t="s">
        <v>3</v>
      </c>
      <c r="M567" s="90" t="s">
        <v>1299</v>
      </c>
      <c r="N567" s="25" t="s">
        <v>4</v>
      </c>
      <c r="O567" s="25" t="s">
        <v>1300</v>
      </c>
      <c r="P567" s="25" t="s">
        <v>6</v>
      </c>
      <c r="Q567" s="25"/>
      <c r="R567" s="25"/>
      <c r="S567" s="25"/>
      <c r="T567" s="25"/>
      <c r="U567" s="90"/>
      <c r="V567" s="90" t="s">
        <v>59</v>
      </c>
      <c r="W567" s="25"/>
      <c r="X567" s="25"/>
    </row>
    <row r="568" spans="2:24" s="142" customFormat="1">
      <c r="B568" s="25" t="s">
        <v>1239</v>
      </c>
      <c r="C568" s="25"/>
      <c r="D568" s="25"/>
      <c r="E568" s="25"/>
      <c r="F568" s="109" t="s">
        <v>1298</v>
      </c>
      <c r="G568" s="25" t="s">
        <v>215</v>
      </c>
      <c r="H568" s="90" t="s">
        <v>51</v>
      </c>
      <c r="I568" s="160" t="s">
        <v>1709</v>
      </c>
      <c r="J568" s="25" t="s">
        <v>1710</v>
      </c>
      <c r="K568" s="25" t="s">
        <v>450</v>
      </c>
      <c r="L568" s="90" t="s">
        <v>3</v>
      </c>
      <c r="M568" s="90" t="s">
        <v>1299</v>
      </c>
      <c r="N568" s="25" t="s">
        <v>438</v>
      </c>
      <c r="O568" s="25" t="s">
        <v>1312</v>
      </c>
      <c r="P568" s="25"/>
      <c r="Q568" s="25"/>
      <c r="R568" s="25" t="s">
        <v>10189</v>
      </c>
      <c r="S568" s="25"/>
      <c r="T568" s="25" t="s">
        <v>10188</v>
      </c>
      <c r="U568" s="90" t="s">
        <v>3</v>
      </c>
      <c r="V568" s="90" t="s">
        <v>9016</v>
      </c>
      <c r="W568" s="90" t="s">
        <v>1326</v>
      </c>
      <c r="X568" s="25"/>
    </row>
    <row r="569" spans="2:24" s="142" customFormat="1">
      <c r="B569" s="25" t="s">
        <v>1239</v>
      </c>
      <c r="C569" s="25"/>
      <c r="D569" s="25"/>
      <c r="E569" s="25"/>
      <c r="F569" s="109" t="s">
        <v>1298</v>
      </c>
      <c r="G569" s="25" t="s">
        <v>215</v>
      </c>
      <c r="H569" s="90" t="s">
        <v>51</v>
      </c>
      <c r="I569" s="160" t="s">
        <v>1709</v>
      </c>
      <c r="J569" s="25" t="s">
        <v>1710</v>
      </c>
      <c r="K569" s="25" t="s">
        <v>1673</v>
      </c>
      <c r="L569" s="90" t="s">
        <v>3</v>
      </c>
      <c r="M569" s="90" t="s">
        <v>1299</v>
      </c>
      <c r="N569" s="25" t="s">
        <v>438</v>
      </c>
      <c r="O569" s="25" t="s">
        <v>1680</v>
      </c>
      <c r="P569" s="25"/>
      <c r="Q569" s="25"/>
      <c r="R569" s="25" t="s">
        <v>10262</v>
      </c>
      <c r="S569" s="25"/>
      <c r="T569" s="25" t="s">
        <v>10260</v>
      </c>
      <c r="U569" s="90" t="s">
        <v>3</v>
      </c>
      <c r="V569" s="90" t="s">
        <v>9047</v>
      </c>
      <c r="W569" s="90" t="s">
        <v>1707</v>
      </c>
      <c r="X569" s="25"/>
    </row>
    <row r="570" spans="2:24" s="142" customFormat="1">
      <c r="B570" s="25" t="s">
        <v>1239</v>
      </c>
      <c r="C570" s="25"/>
      <c r="D570" s="25"/>
      <c r="E570" s="25"/>
      <c r="F570" s="109" t="s">
        <v>1298</v>
      </c>
      <c r="G570" s="25" t="s">
        <v>215</v>
      </c>
      <c r="H570" s="90" t="s">
        <v>51</v>
      </c>
      <c r="I570" s="160" t="s">
        <v>1709</v>
      </c>
      <c r="J570" s="25" t="s">
        <v>1710</v>
      </c>
      <c r="K570" s="25" t="s">
        <v>8</v>
      </c>
      <c r="L570" s="90" t="s">
        <v>1304</v>
      </c>
      <c r="M570" s="90" t="s">
        <v>1299</v>
      </c>
      <c r="N570" s="162" t="s">
        <v>438</v>
      </c>
      <c r="O570" s="162" t="s">
        <v>1305</v>
      </c>
      <c r="P570" s="25"/>
      <c r="Q570" s="25"/>
      <c r="R570" s="25"/>
      <c r="S570" s="25"/>
      <c r="T570" s="25"/>
      <c r="U570" s="90"/>
      <c r="V570" s="90" t="s">
        <v>67</v>
      </c>
      <c r="W570" s="25"/>
      <c r="X570" s="25"/>
    </row>
    <row r="571" spans="2:24" s="142" customFormat="1">
      <c r="B571" s="25" t="s">
        <v>1239</v>
      </c>
      <c r="C571" s="25"/>
      <c r="D571" s="25"/>
      <c r="E571" s="25"/>
      <c r="F571" s="109" t="s">
        <v>1298</v>
      </c>
      <c r="G571" s="25" t="s">
        <v>215</v>
      </c>
      <c r="H571" s="90" t="s">
        <v>51</v>
      </c>
      <c r="I571" s="160" t="s">
        <v>1709</v>
      </c>
      <c r="J571" s="25" t="s">
        <v>1710</v>
      </c>
      <c r="K571" s="25" t="s">
        <v>12</v>
      </c>
      <c r="L571" s="90" t="s">
        <v>3</v>
      </c>
      <c r="M571" s="90" t="s">
        <v>1299</v>
      </c>
      <c r="N571" s="25" t="s">
        <v>448</v>
      </c>
      <c r="O571" s="25" t="s">
        <v>1300</v>
      </c>
      <c r="P571" s="25"/>
      <c r="Q571" s="25"/>
      <c r="R571" s="25"/>
      <c r="S571" s="25"/>
      <c r="T571" s="25"/>
      <c r="U571" s="90"/>
      <c r="V571" s="90" t="s">
        <v>1309</v>
      </c>
      <c r="W571" s="25"/>
      <c r="X571" s="25"/>
    </row>
    <row r="572" spans="2:24" s="142" customFormat="1">
      <c r="B572" s="174" t="s">
        <v>1239</v>
      </c>
      <c r="C572" s="174" t="s">
        <v>8454</v>
      </c>
      <c r="D572" s="174" t="s">
        <v>1561</v>
      </c>
      <c r="E572" s="175">
        <v>44538</v>
      </c>
      <c r="F572" s="109" t="s">
        <v>1298</v>
      </c>
      <c r="G572" s="25" t="s">
        <v>215</v>
      </c>
      <c r="H572" s="90" t="s">
        <v>51</v>
      </c>
      <c r="I572" s="160" t="s">
        <v>1709</v>
      </c>
      <c r="J572" s="25" t="s">
        <v>1710</v>
      </c>
      <c r="K572" s="25" t="s">
        <v>18</v>
      </c>
      <c r="L572" s="90" t="s">
        <v>19</v>
      </c>
      <c r="M572" s="90" t="s">
        <v>1299</v>
      </c>
      <c r="N572" s="25"/>
      <c r="O572" s="25" t="s">
        <v>1300</v>
      </c>
      <c r="P572" s="25"/>
      <c r="Q572" s="25"/>
      <c r="R572" s="25"/>
      <c r="S572" s="25"/>
      <c r="T572" s="25"/>
      <c r="U572" s="90"/>
      <c r="V572" s="90" t="s">
        <v>17</v>
      </c>
      <c r="W572" s="25"/>
      <c r="X572" s="25"/>
    </row>
    <row r="573" spans="2:24" s="142" customFormat="1">
      <c r="B573" s="173" t="s">
        <v>8454</v>
      </c>
      <c r="C573" s="173"/>
      <c r="D573" s="173"/>
      <c r="E573" s="166">
        <v>44538</v>
      </c>
      <c r="F573" s="109" t="s">
        <v>1298</v>
      </c>
      <c r="G573" s="90" t="s">
        <v>219</v>
      </c>
      <c r="H573" s="90" t="s">
        <v>51</v>
      </c>
      <c r="I573" s="160" t="s">
        <v>9048</v>
      </c>
      <c r="J573" s="90" t="s">
        <v>9049</v>
      </c>
      <c r="K573" s="25" t="s">
        <v>1711</v>
      </c>
      <c r="L573" s="90" t="s">
        <v>3</v>
      </c>
      <c r="M573" s="25" t="s">
        <v>1299</v>
      </c>
      <c r="N573" s="25" t="s">
        <v>455</v>
      </c>
      <c r="O573" s="25" t="s">
        <v>9050</v>
      </c>
      <c r="P573" s="90" t="s">
        <v>6</v>
      </c>
      <c r="Q573" s="90"/>
      <c r="R573" s="90"/>
      <c r="S573" s="90"/>
      <c r="T573" s="90"/>
      <c r="U573" s="90"/>
      <c r="V573" s="90" t="s">
        <v>63</v>
      </c>
      <c r="W573" s="90"/>
      <c r="X573" s="90"/>
    </row>
    <row r="574" spans="2:24" s="142" customFormat="1">
      <c r="B574" s="173" t="s">
        <v>8454</v>
      </c>
      <c r="C574" s="173"/>
      <c r="D574" s="173"/>
      <c r="E574" s="166">
        <v>44538</v>
      </c>
      <c r="F574" s="109" t="s">
        <v>1298</v>
      </c>
      <c r="G574" s="90" t="s">
        <v>219</v>
      </c>
      <c r="H574" s="90" t="s">
        <v>51</v>
      </c>
      <c r="I574" s="160" t="s">
        <v>9048</v>
      </c>
      <c r="J574" s="90" t="s">
        <v>9049</v>
      </c>
      <c r="K574" s="90" t="s">
        <v>14</v>
      </c>
      <c r="L574" s="90" t="s">
        <v>15</v>
      </c>
      <c r="M574" s="25" t="s">
        <v>1299</v>
      </c>
      <c r="N574" s="25"/>
      <c r="O574" s="25" t="s">
        <v>1300</v>
      </c>
      <c r="P574" s="90"/>
      <c r="Q574" s="90"/>
      <c r="R574" s="90"/>
      <c r="S574" s="90"/>
      <c r="T574" s="90"/>
      <c r="U574" s="90"/>
      <c r="V574" s="90" t="s">
        <v>13</v>
      </c>
      <c r="W574" s="90"/>
      <c r="X574" s="90"/>
    </row>
    <row r="575" spans="2:24" s="142" customFormat="1">
      <c r="B575" s="173" t="s">
        <v>8454</v>
      </c>
      <c r="C575" s="173"/>
      <c r="D575" s="173"/>
      <c r="E575" s="166">
        <v>44538</v>
      </c>
      <c r="F575" s="109" t="s">
        <v>1298</v>
      </c>
      <c r="G575" s="90" t="s">
        <v>219</v>
      </c>
      <c r="H575" s="90" t="s">
        <v>51</v>
      </c>
      <c r="I575" s="160" t="s">
        <v>9048</v>
      </c>
      <c r="J575" s="90" t="s">
        <v>9049</v>
      </c>
      <c r="K575" s="90" t="s">
        <v>8</v>
      </c>
      <c r="L575" s="90" t="s">
        <v>1304</v>
      </c>
      <c r="M575" s="25" t="s">
        <v>1299</v>
      </c>
      <c r="N575" s="162" t="s">
        <v>398</v>
      </c>
      <c r="O575" s="162" t="s">
        <v>1305</v>
      </c>
      <c r="P575" s="90"/>
      <c r="Q575" s="90"/>
      <c r="R575" s="90"/>
      <c r="S575" s="90"/>
      <c r="T575" s="90"/>
      <c r="U575" s="90"/>
      <c r="V575" s="90" t="s">
        <v>1313</v>
      </c>
      <c r="W575" s="90"/>
      <c r="X575" s="90"/>
    </row>
    <row r="576" spans="2:24" s="142" customFormat="1">
      <c r="B576" s="173" t="s">
        <v>8454</v>
      </c>
      <c r="C576" s="173"/>
      <c r="D576" s="173"/>
      <c r="E576" s="166">
        <v>44538</v>
      </c>
      <c r="F576" s="109" t="s">
        <v>1298</v>
      </c>
      <c r="G576" s="90" t="s">
        <v>219</v>
      </c>
      <c r="H576" s="90" t="s">
        <v>51</v>
      </c>
      <c r="I576" s="160" t="s">
        <v>9048</v>
      </c>
      <c r="J576" s="90" t="s">
        <v>9049</v>
      </c>
      <c r="K576" s="90" t="s">
        <v>12</v>
      </c>
      <c r="L576" s="90" t="s">
        <v>3</v>
      </c>
      <c r="M576" s="25" t="s">
        <v>1299</v>
      </c>
      <c r="N576" s="25" t="s">
        <v>4</v>
      </c>
      <c r="O576" s="25" t="s">
        <v>1300</v>
      </c>
      <c r="P576" s="90"/>
      <c r="Q576" s="90"/>
      <c r="R576" s="90"/>
      <c r="S576" s="90"/>
      <c r="T576" s="90"/>
      <c r="U576" s="90"/>
      <c r="V576" s="90" t="s">
        <v>1309</v>
      </c>
      <c r="W576" s="90"/>
      <c r="X576" s="90"/>
    </row>
    <row r="577" spans="2:24" s="142" customFormat="1">
      <c r="B577" s="173" t="s">
        <v>8454</v>
      </c>
      <c r="C577" s="173"/>
      <c r="D577" s="173"/>
      <c r="E577" s="166">
        <v>44538</v>
      </c>
      <c r="F577" s="109" t="s">
        <v>1298</v>
      </c>
      <c r="G577" s="90" t="s">
        <v>219</v>
      </c>
      <c r="H577" s="90" t="s">
        <v>51</v>
      </c>
      <c r="I577" s="160" t="s">
        <v>9048</v>
      </c>
      <c r="J577" s="90" t="s">
        <v>9049</v>
      </c>
      <c r="K577" s="90" t="s">
        <v>18</v>
      </c>
      <c r="L577" s="90" t="s">
        <v>19</v>
      </c>
      <c r="M577" s="25" t="s">
        <v>1299</v>
      </c>
      <c r="N577" s="25"/>
      <c r="O577" s="25" t="s">
        <v>1300</v>
      </c>
      <c r="P577" s="90"/>
      <c r="Q577" s="90"/>
      <c r="R577" s="90"/>
      <c r="S577" s="90"/>
      <c r="T577" s="90"/>
      <c r="U577" s="90"/>
      <c r="V577" s="90" t="s">
        <v>17</v>
      </c>
      <c r="W577" s="90"/>
      <c r="X577" s="90"/>
    </row>
    <row r="578" spans="2:24" s="142" customFormat="1">
      <c r="B578" s="173" t="s">
        <v>8454</v>
      </c>
      <c r="C578" s="173"/>
      <c r="D578" s="173"/>
      <c r="E578" s="166">
        <v>44538</v>
      </c>
      <c r="F578" s="109" t="s">
        <v>1298</v>
      </c>
      <c r="G578" s="90" t="s">
        <v>219</v>
      </c>
      <c r="H578" s="90" t="s">
        <v>51</v>
      </c>
      <c r="I578" s="160" t="s">
        <v>9048</v>
      </c>
      <c r="J578" s="90" t="s">
        <v>9049</v>
      </c>
      <c r="K578" s="90" t="s">
        <v>21</v>
      </c>
      <c r="L578" s="90" t="s">
        <v>19</v>
      </c>
      <c r="M578" s="25" t="s">
        <v>1299</v>
      </c>
      <c r="N578" s="25" t="s">
        <v>1314</v>
      </c>
      <c r="O578" s="25" t="s">
        <v>1300</v>
      </c>
      <c r="P578" s="90"/>
      <c r="Q578" s="90"/>
      <c r="R578" s="90"/>
      <c r="S578" s="90"/>
      <c r="T578" s="90"/>
      <c r="U578" s="90"/>
      <c r="V578" s="90" t="s">
        <v>20</v>
      </c>
      <c r="W578" s="90"/>
      <c r="X578" s="90"/>
    </row>
    <row r="579" spans="2:24" s="142" customFormat="1">
      <c r="B579" s="173" t="s">
        <v>8454</v>
      </c>
      <c r="C579" s="173"/>
      <c r="D579" s="173"/>
      <c r="E579" s="166">
        <v>44538</v>
      </c>
      <c r="F579" s="109" t="s">
        <v>1298</v>
      </c>
      <c r="G579" s="90" t="s">
        <v>219</v>
      </c>
      <c r="H579" s="90" t="s">
        <v>51</v>
      </c>
      <c r="I579" s="160" t="s">
        <v>9048</v>
      </c>
      <c r="J579" s="90" t="s">
        <v>9049</v>
      </c>
      <c r="K579" s="25" t="s">
        <v>93</v>
      </c>
      <c r="L579" s="90" t="s">
        <v>65</v>
      </c>
      <c r="M579" s="25" t="s">
        <v>1299</v>
      </c>
      <c r="N579" s="25" t="s">
        <v>4</v>
      </c>
      <c r="O579" s="25"/>
      <c r="P579" s="25"/>
      <c r="Q579" s="25"/>
      <c r="R579" s="136" t="s">
        <v>4923</v>
      </c>
      <c r="S579" s="123" t="s">
        <v>10185</v>
      </c>
      <c r="T579" s="1" t="s">
        <v>10186</v>
      </c>
      <c r="U579" s="90" t="s">
        <v>65</v>
      </c>
      <c r="V579" s="90" t="s">
        <v>457</v>
      </c>
      <c r="W579" s="123" t="s">
        <v>578</v>
      </c>
      <c r="X579" s="25"/>
    </row>
    <row r="580" spans="2:24" s="142" customFormat="1">
      <c r="B580" s="159" t="s">
        <v>185</v>
      </c>
      <c r="C580" s="159"/>
      <c r="D580" s="159"/>
      <c r="E580" s="109"/>
      <c r="F580" s="109" t="s">
        <v>1298</v>
      </c>
      <c r="G580" s="90" t="s">
        <v>218</v>
      </c>
      <c r="H580" s="90" t="s">
        <v>51</v>
      </c>
      <c r="I580" s="160" t="s">
        <v>1712</v>
      </c>
      <c r="J580" s="90" t="s">
        <v>1713</v>
      </c>
      <c r="K580" s="90" t="s">
        <v>1714</v>
      </c>
      <c r="L580" s="90" t="s">
        <v>3</v>
      </c>
      <c r="M580" s="90" t="s">
        <v>1299</v>
      </c>
      <c r="N580" s="90" t="s">
        <v>4</v>
      </c>
      <c r="O580" s="25" t="s">
        <v>1300</v>
      </c>
      <c r="P580" s="90" t="s">
        <v>6</v>
      </c>
      <c r="Q580" s="90"/>
      <c r="R580" s="90"/>
      <c r="S580" s="90"/>
      <c r="T580" s="90"/>
      <c r="U580" s="90"/>
      <c r="V580" s="90" t="s">
        <v>59</v>
      </c>
      <c r="W580" s="90"/>
      <c r="X580" s="161" t="s">
        <v>1301</v>
      </c>
    </row>
    <row r="581" spans="2:24" s="142" customFormat="1">
      <c r="B581" s="25" t="s">
        <v>1239</v>
      </c>
      <c r="C581" s="109"/>
      <c r="D581" s="109"/>
      <c r="E581" s="109"/>
      <c r="F581" s="109" t="s">
        <v>1298</v>
      </c>
      <c r="G581" s="90" t="s">
        <v>218</v>
      </c>
      <c r="H581" s="90" t="s">
        <v>51</v>
      </c>
      <c r="I581" s="160" t="s">
        <v>1712</v>
      </c>
      <c r="J581" s="90" t="s">
        <v>1713</v>
      </c>
      <c r="K581" s="90" t="s">
        <v>1715</v>
      </c>
      <c r="L581" s="90" t="s">
        <v>75</v>
      </c>
      <c r="M581" s="90" t="s">
        <v>1299</v>
      </c>
      <c r="N581" s="90" t="s">
        <v>60</v>
      </c>
      <c r="O581" s="25" t="s">
        <v>1300</v>
      </c>
      <c r="P581" s="90"/>
      <c r="Q581" s="90"/>
      <c r="R581" s="90" t="s">
        <v>10263</v>
      </c>
      <c r="S581" s="90"/>
      <c r="T581" s="90" t="s">
        <v>126</v>
      </c>
      <c r="U581" s="90" t="s">
        <v>70</v>
      </c>
      <c r="V581" s="90" t="s">
        <v>1716</v>
      </c>
      <c r="W581" s="90" t="s">
        <v>1717</v>
      </c>
      <c r="X581" s="90"/>
    </row>
    <row r="582" spans="2:24" s="142" customFormat="1">
      <c r="B582" s="25" t="s">
        <v>1239</v>
      </c>
      <c r="C582" s="109"/>
      <c r="D582" s="109"/>
      <c r="E582" s="109"/>
      <c r="F582" s="109" t="s">
        <v>1298</v>
      </c>
      <c r="G582" s="90" t="s">
        <v>218</v>
      </c>
      <c r="H582" s="90" t="s">
        <v>51</v>
      </c>
      <c r="I582" s="160" t="s">
        <v>1712</v>
      </c>
      <c r="J582" s="90" t="s">
        <v>1713</v>
      </c>
      <c r="K582" s="90" t="s">
        <v>8</v>
      </c>
      <c r="L582" s="90" t="s">
        <v>1304</v>
      </c>
      <c r="M582" s="90" t="s">
        <v>1299</v>
      </c>
      <c r="N582" s="162" t="s">
        <v>438</v>
      </c>
      <c r="O582" s="162" t="s">
        <v>1305</v>
      </c>
      <c r="P582" s="90"/>
      <c r="Q582" s="90"/>
      <c r="R582" s="90"/>
      <c r="S582" s="90"/>
      <c r="T582" s="90"/>
      <c r="U582" s="90"/>
      <c r="V582" s="90" t="s">
        <v>1306</v>
      </c>
      <c r="W582" s="90"/>
      <c r="X582" s="90"/>
    </row>
    <row r="583" spans="2:24" s="142" customFormat="1">
      <c r="B583" s="25" t="s">
        <v>1239</v>
      </c>
      <c r="C583" s="109"/>
      <c r="D583" s="109"/>
      <c r="E583" s="109"/>
      <c r="F583" s="109" t="s">
        <v>1298</v>
      </c>
      <c r="G583" s="90" t="s">
        <v>218</v>
      </c>
      <c r="H583" s="90" t="s">
        <v>51</v>
      </c>
      <c r="I583" s="160" t="s">
        <v>1712</v>
      </c>
      <c r="J583" s="90" t="s">
        <v>1713</v>
      </c>
      <c r="K583" s="90" t="s">
        <v>61</v>
      </c>
      <c r="L583" s="90" t="s">
        <v>1304</v>
      </c>
      <c r="M583" s="90" t="s">
        <v>1299</v>
      </c>
      <c r="N583" s="90" t="s">
        <v>60</v>
      </c>
      <c r="O583" s="25" t="s">
        <v>1300</v>
      </c>
      <c r="P583" s="90"/>
      <c r="Q583" s="90"/>
      <c r="R583" s="90"/>
      <c r="S583" s="90"/>
      <c r="T583" s="90"/>
      <c r="U583" s="90"/>
      <c r="V583" s="90" t="s">
        <v>1307</v>
      </c>
      <c r="W583" s="90" t="s">
        <v>1718</v>
      </c>
      <c r="X583" s="90"/>
    </row>
    <row r="584" spans="2:24" s="142" customFormat="1">
      <c r="B584" s="25" t="s">
        <v>1239</v>
      </c>
      <c r="C584" s="109"/>
      <c r="D584" s="109"/>
      <c r="E584" s="109"/>
      <c r="F584" s="109" t="s">
        <v>1298</v>
      </c>
      <c r="G584" s="90" t="s">
        <v>218</v>
      </c>
      <c r="H584" s="90" t="s">
        <v>51</v>
      </c>
      <c r="I584" s="160" t="s">
        <v>1712</v>
      </c>
      <c r="J584" s="90" t="s">
        <v>1713</v>
      </c>
      <c r="K584" s="90" t="s">
        <v>10</v>
      </c>
      <c r="L584" s="90" t="s">
        <v>3</v>
      </c>
      <c r="M584" s="90" t="s">
        <v>1299</v>
      </c>
      <c r="N584" s="90" t="s">
        <v>60</v>
      </c>
      <c r="O584" s="25" t="s">
        <v>1300</v>
      </c>
      <c r="P584" s="90"/>
      <c r="Q584" s="90"/>
      <c r="R584" s="90"/>
      <c r="S584" s="90"/>
      <c r="T584" s="90"/>
      <c r="U584" s="90"/>
      <c r="V584" s="90" t="s">
        <v>399</v>
      </c>
      <c r="W584" s="90"/>
      <c r="X584" s="90"/>
    </row>
    <row r="585" spans="2:24" s="142" customFormat="1">
      <c r="B585" s="25" t="s">
        <v>1239</v>
      </c>
      <c r="C585" s="109"/>
      <c r="D585" s="109"/>
      <c r="E585" s="109"/>
      <c r="F585" s="109" t="s">
        <v>1298</v>
      </c>
      <c r="G585" s="90" t="s">
        <v>218</v>
      </c>
      <c r="H585" s="90" t="s">
        <v>51</v>
      </c>
      <c r="I585" s="160" t="s">
        <v>1712</v>
      </c>
      <c r="J585" s="90" t="s">
        <v>1713</v>
      </c>
      <c r="K585" s="90" t="s">
        <v>12</v>
      </c>
      <c r="L585" s="90" t="s">
        <v>3</v>
      </c>
      <c r="M585" s="90" t="s">
        <v>1299</v>
      </c>
      <c r="N585" s="90"/>
      <c r="O585" s="25" t="s">
        <v>1300</v>
      </c>
      <c r="P585" s="90"/>
      <c r="Q585" s="90"/>
      <c r="R585" s="90"/>
      <c r="S585" s="90"/>
      <c r="T585" s="90"/>
      <c r="U585" s="90"/>
      <c r="V585" s="90" t="s">
        <v>1309</v>
      </c>
      <c r="W585" s="90"/>
      <c r="X585" s="90"/>
    </row>
    <row r="586" spans="2:24" s="142" customFormat="1">
      <c r="B586" s="25" t="s">
        <v>1239</v>
      </c>
      <c r="C586" s="109"/>
      <c r="D586" s="109"/>
      <c r="E586" s="109"/>
      <c r="F586" s="109" t="s">
        <v>1298</v>
      </c>
      <c r="G586" s="90" t="s">
        <v>214</v>
      </c>
      <c r="H586" s="90" t="s">
        <v>51</v>
      </c>
      <c r="I586" s="160" t="s">
        <v>1719</v>
      </c>
      <c r="J586" s="90" t="s">
        <v>1720</v>
      </c>
      <c r="K586" s="90" t="s">
        <v>1714</v>
      </c>
      <c r="L586" s="90" t="s">
        <v>3</v>
      </c>
      <c r="M586" s="90" t="s">
        <v>1299</v>
      </c>
      <c r="N586" s="25" t="s">
        <v>455</v>
      </c>
      <c r="O586" s="25" t="s">
        <v>1721</v>
      </c>
      <c r="P586" s="90" t="s">
        <v>6</v>
      </c>
      <c r="Q586" s="90"/>
      <c r="R586" s="90"/>
      <c r="S586" s="90"/>
      <c r="T586" s="90"/>
      <c r="U586" s="90"/>
      <c r="V586" s="90" t="s">
        <v>63</v>
      </c>
      <c r="W586" s="90"/>
      <c r="X586" s="90"/>
    </row>
    <row r="587" spans="2:24" s="142" customFormat="1">
      <c r="B587" s="25" t="s">
        <v>1239</v>
      </c>
      <c r="C587" s="109"/>
      <c r="D587" s="109"/>
      <c r="E587" s="109"/>
      <c r="F587" s="109" t="s">
        <v>1298</v>
      </c>
      <c r="G587" s="90" t="s">
        <v>214</v>
      </c>
      <c r="H587" s="90" t="s">
        <v>51</v>
      </c>
      <c r="I587" s="160" t="s">
        <v>1719</v>
      </c>
      <c r="J587" s="90" t="s">
        <v>1720</v>
      </c>
      <c r="K587" s="90" t="s">
        <v>14</v>
      </c>
      <c r="L587" s="90" t="s">
        <v>15</v>
      </c>
      <c r="M587" s="90" t="s">
        <v>1299</v>
      </c>
      <c r="N587" s="90"/>
      <c r="O587" s="25" t="s">
        <v>1300</v>
      </c>
      <c r="P587" s="90"/>
      <c r="Q587" s="90"/>
      <c r="R587" s="90"/>
      <c r="S587" s="90"/>
      <c r="T587" s="90"/>
      <c r="U587" s="90"/>
      <c r="V587" s="90" t="s">
        <v>13</v>
      </c>
      <c r="W587" s="90"/>
      <c r="X587" s="90"/>
    </row>
    <row r="588" spans="2:24" s="142" customFormat="1">
      <c r="B588" s="25" t="s">
        <v>1239</v>
      </c>
      <c r="C588" s="109"/>
      <c r="D588" s="109"/>
      <c r="E588" s="109"/>
      <c r="F588" s="109" t="s">
        <v>1298</v>
      </c>
      <c r="G588" s="90" t="s">
        <v>214</v>
      </c>
      <c r="H588" s="90" t="s">
        <v>51</v>
      </c>
      <c r="I588" s="160" t="s">
        <v>1719</v>
      </c>
      <c r="J588" s="90" t="s">
        <v>1720</v>
      </c>
      <c r="K588" s="90" t="s">
        <v>8</v>
      </c>
      <c r="L588" s="90" t="s">
        <v>1304</v>
      </c>
      <c r="M588" s="90" t="s">
        <v>1299</v>
      </c>
      <c r="N588" s="162" t="s">
        <v>398</v>
      </c>
      <c r="O588" s="162" t="s">
        <v>1305</v>
      </c>
      <c r="P588" s="90"/>
      <c r="Q588" s="90"/>
      <c r="R588" s="90"/>
      <c r="S588" s="90"/>
      <c r="T588" s="90"/>
      <c r="U588" s="90"/>
      <c r="V588" s="90" t="s">
        <v>1313</v>
      </c>
      <c r="W588" s="90"/>
      <c r="X588" s="90"/>
    </row>
    <row r="589" spans="2:24" s="142" customFormat="1">
      <c r="B589" s="25" t="s">
        <v>1239</v>
      </c>
      <c r="C589" s="109"/>
      <c r="D589" s="109"/>
      <c r="E589" s="109"/>
      <c r="F589" s="109" t="s">
        <v>1298</v>
      </c>
      <c r="G589" s="90" t="s">
        <v>214</v>
      </c>
      <c r="H589" s="90" t="s">
        <v>51</v>
      </c>
      <c r="I589" s="160" t="s">
        <v>1719</v>
      </c>
      <c r="J589" s="90" t="s">
        <v>1720</v>
      </c>
      <c r="K589" s="90" t="s">
        <v>12</v>
      </c>
      <c r="L589" s="90" t="s">
        <v>3</v>
      </c>
      <c r="M589" s="90" t="s">
        <v>1299</v>
      </c>
      <c r="N589" s="90" t="s">
        <v>4</v>
      </c>
      <c r="O589" s="25" t="s">
        <v>1300</v>
      </c>
      <c r="P589" s="90"/>
      <c r="Q589" s="90"/>
      <c r="R589" s="90"/>
      <c r="S589" s="90"/>
      <c r="T589" s="90"/>
      <c r="U589" s="90"/>
      <c r="V589" s="90" t="s">
        <v>1309</v>
      </c>
      <c r="W589" s="90"/>
      <c r="X589" s="90"/>
    </row>
    <row r="590" spans="2:24" s="142" customFormat="1">
      <c r="B590" s="25" t="s">
        <v>1239</v>
      </c>
      <c r="C590" s="109"/>
      <c r="D590" s="109"/>
      <c r="E590" s="109"/>
      <c r="F590" s="109" t="s">
        <v>1298</v>
      </c>
      <c r="G590" s="90" t="s">
        <v>214</v>
      </c>
      <c r="H590" s="90" t="s">
        <v>51</v>
      </c>
      <c r="I590" s="160" t="s">
        <v>1719</v>
      </c>
      <c r="J590" s="90" t="s">
        <v>1720</v>
      </c>
      <c r="K590" s="90" t="s">
        <v>18</v>
      </c>
      <c r="L590" s="90" t="s">
        <v>19</v>
      </c>
      <c r="M590" s="90" t="s">
        <v>1299</v>
      </c>
      <c r="N590" s="90"/>
      <c r="O590" s="25" t="s">
        <v>1300</v>
      </c>
      <c r="P590" s="90"/>
      <c r="Q590" s="90"/>
      <c r="R590" s="90"/>
      <c r="S590" s="90"/>
      <c r="T590" s="90"/>
      <c r="U590" s="90"/>
      <c r="V590" s="90" t="s">
        <v>17</v>
      </c>
      <c r="W590" s="90"/>
      <c r="X590" s="90"/>
    </row>
    <row r="591" spans="2:24" s="142" customFormat="1">
      <c r="B591" s="25" t="s">
        <v>1239</v>
      </c>
      <c r="C591" s="109"/>
      <c r="D591" s="109"/>
      <c r="E591" s="109"/>
      <c r="F591" s="109" t="s">
        <v>1298</v>
      </c>
      <c r="G591" s="90" t="s">
        <v>214</v>
      </c>
      <c r="H591" s="90" t="s">
        <v>51</v>
      </c>
      <c r="I591" s="160" t="s">
        <v>1719</v>
      </c>
      <c r="J591" s="90" t="s">
        <v>1720</v>
      </c>
      <c r="K591" s="90" t="s">
        <v>21</v>
      </c>
      <c r="L591" s="90" t="s">
        <v>19</v>
      </c>
      <c r="M591" s="90" t="s">
        <v>1299</v>
      </c>
      <c r="N591" s="90" t="s">
        <v>1314</v>
      </c>
      <c r="O591" s="25" t="s">
        <v>1300</v>
      </c>
      <c r="P591" s="90"/>
      <c r="Q591" s="90"/>
      <c r="R591" s="90"/>
      <c r="S591" s="90"/>
      <c r="T591" s="90"/>
      <c r="U591" s="90"/>
      <c r="V591" s="90" t="s">
        <v>20</v>
      </c>
      <c r="W591" s="90"/>
      <c r="X591" s="90"/>
    </row>
    <row r="592" spans="2:24" s="142" customFormat="1">
      <c r="B592" s="163" t="s">
        <v>115</v>
      </c>
      <c r="C592" s="163"/>
      <c r="D592" s="163"/>
      <c r="E592" s="164"/>
      <c r="F592" s="109" t="s">
        <v>1298</v>
      </c>
      <c r="G592" s="90" t="s">
        <v>214</v>
      </c>
      <c r="H592" s="90" t="s">
        <v>51</v>
      </c>
      <c r="I592" s="160" t="s">
        <v>1719</v>
      </c>
      <c r="J592" s="90" t="s">
        <v>1720</v>
      </c>
      <c r="K592" s="90" t="s">
        <v>93</v>
      </c>
      <c r="L592" s="123" t="s">
        <v>65</v>
      </c>
      <c r="M592" s="25" t="s">
        <v>1299</v>
      </c>
      <c r="N592" s="334" t="s">
        <v>4</v>
      </c>
      <c r="O592" s="25" t="s">
        <v>1300</v>
      </c>
      <c r="P592" s="123"/>
      <c r="Q592" s="123"/>
      <c r="R592" s="136" t="s">
        <v>4941</v>
      </c>
      <c r="S592" s="123" t="s">
        <v>10185</v>
      </c>
      <c r="T592" s="1" t="s">
        <v>10186</v>
      </c>
      <c r="U592" s="123" t="s">
        <v>65</v>
      </c>
      <c r="V592" s="90" t="s">
        <v>457</v>
      </c>
      <c r="W592" s="123" t="s">
        <v>578</v>
      </c>
      <c r="X592" s="90"/>
    </row>
    <row r="593" spans="2:24" s="142" customFormat="1">
      <c r="B593" s="25" t="s">
        <v>1239</v>
      </c>
      <c r="C593" s="25"/>
      <c r="D593" s="25"/>
      <c r="E593" s="25"/>
      <c r="F593" s="109" t="s">
        <v>1298</v>
      </c>
      <c r="G593" s="90" t="s">
        <v>214</v>
      </c>
      <c r="H593" s="90" t="s">
        <v>51</v>
      </c>
      <c r="I593" s="160" t="s">
        <v>1719</v>
      </c>
      <c r="J593" s="90" t="s">
        <v>1720</v>
      </c>
      <c r="K593" s="90" t="s">
        <v>1722</v>
      </c>
      <c r="L593" s="90" t="s">
        <v>79</v>
      </c>
      <c r="M593" s="25" t="s">
        <v>1316</v>
      </c>
      <c r="N593" s="90"/>
      <c r="O593" s="25" t="s">
        <v>1300</v>
      </c>
      <c r="P593" s="90"/>
      <c r="Q593" s="90">
        <v>1</v>
      </c>
      <c r="R593" s="90" t="s">
        <v>10263</v>
      </c>
      <c r="S593" s="123" t="s">
        <v>10185</v>
      </c>
      <c r="T593" s="90" t="s">
        <v>4553</v>
      </c>
      <c r="U593" s="90" t="s">
        <v>4393</v>
      </c>
      <c r="V593" s="90" t="s">
        <v>1723</v>
      </c>
      <c r="W593" s="90" t="s">
        <v>1723</v>
      </c>
      <c r="X593" s="90"/>
    </row>
    <row r="594" spans="2:24" s="142" customFormat="1">
      <c r="B594" s="25" t="s">
        <v>1239</v>
      </c>
      <c r="C594" s="25"/>
      <c r="D594" s="25"/>
      <c r="E594" s="25"/>
      <c r="F594" s="109" t="s">
        <v>1298</v>
      </c>
      <c r="G594" s="90" t="s">
        <v>214</v>
      </c>
      <c r="H594" s="90" t="s">
        <v>51</v>
      </c>
      <c r="I594" s="160" t="s">
        <v>1719</v>
      </c>
      <c r="J594" s="90" t="s">
        <v>1720</v>
      </c>
      <c r="K594" s="90" t="s">
        <v>1724</v>
      </c>
      <c r="L594" s="90" t="s">
        <v>1383</v>
      </c>
      <c r="M594" s="25" t="s">
        <v>1316</v>
      </c>
      <c r="N594" s="90"/>
      <c r="O594" s="25" t="s">
        <v>1300</v>
      </c>
      <c r="P594" s="90"/>
      <c r="Q594" s="90">
        <v>2</v>
      </c>
      <c r="R594" s="90" t="s">
        <v>10263</v>
      </c>
      <c r="S594" s="123" t="s">
        <v>10185</v>
      </c>
      <c r="T594" s="90" t="s">
        <v>4986</v>
      </c>
      <c r="U594" s="90" t="s">
        <v>482</v>
      </c>
      <c r="V594" s="90" t="s">
        <v>1725</v>
      </c>
      <c r="W594" s="90" t="s">
        <v>1725</v>
      </c>
      <c r="X594" s="90"/>
    </row>
    <row r="595" spans="2:24" s="142" customFormat="1">
      <c r="B595" s="25" t="s">
        <v>1239</v>
      </c>
      <c r="C595" s="25"/>
      <c r="D595" s="25"/>
      <c r="E595" s="25"/>
      <c r="F595" s="109" t="s">
        <v>1298</v>
      </c>
      <c r="G595" s="90" t="s">
        <v>214</v>
      </c>
      <c r="H595" s="90" t="s">
        <v>51</v>
      </c>
      <c r="I595" s="160" t="s">
        <v>1719</v>
      </c>
      <c r="J595" s="90" t="s">
        <v>1720</v>
      </c>
      <c r="K595" s="90" t="s">
        <v>1726</v>
      </c>
      <c r="L595" s="90" t="s">
        <v>1383</v>
      </c>
      <c r="M595" s="25" t="s">
        <v>1316</v>
      </c>
      <c r="N595" s="90"/>
      <c r="O595" s="25" t="s">
        <v>1300</v>
      </c>
      <c r="P595" s="90"/>
      <c r="Q595" s="90">
        <v>3</v>
      </c>
      <c r="R595" s="90" t="s">
        <v>10263</v>
      </c>
      <c r="S595" s="123" t="s">
        <v>10185</v>
      </c>
      <c r="T595" s="90" t="s">
        <v>4985</v>
      </c>
      <c r="U595" s="90" t="s">
        <v>482</v>
      </c>
      <c r="V595" s="90" t="s">
        <v>1727</v>
      </c>
      <c r="W595" s="90" t="s">
        <v>1727</v>
      </c>
      <c r="X595" s="90"/>
    </row>
    <row r="596" spans="2:24" s="142" customFormat="1">
      <c r="B596" s="25" t="s">
        <v>1239</v>
      </c>
      <c r="C596" s="25"/>
      <c r="D596" s="25"/>
      <c r="E596" s="25"/>
      <c r="F596" s="109" t="s">
        <v>1298</v>
      </c>
      <c r="G596" s="90" t="s">
        <v>214</v>
      </c>
      <c r="H596" s="90" t="s">
        <v>51</v>
      </c>
      <c r="I596" s="160" t="s">
        <v>1719</v>
      </c>
      <c r="J596" s="90" t="s">
        <v>1720</v>
      </c>
      <c r="K596" s="90" t="s">
        <v>1728</v>
      </c>
      <c r="L596" s="90" t="s">
        <v>1358</v>
      </c>
      <c r="M596" s="25" t="s">
        <v>1316</v>
      </c>
      <c r="N596" s="90"/>
      <c r="O596" s="25" t="s">
        <v>1300</v>
      </c>
      <c r="P596" s="90"/>
      <c r="Q596" s="90">
        <v>4</v>
      </c>
      <c r="R596" s="90" t="s">
        <v>10263</v>
      </c>
      <c r="S596" s="123" t="s">
        <v>10185</v>
      </c>
      <c r="T596" s="90" t="s">
        <v>4984</v>
      </c>
      <c r="U596" s="90" t="s">
        <v>70</v>
      </c>
      <c r="V596" s="90" t="s">
        <v>1729</v>
      </c>
      <c r="W596" s="90" t="s">
        <v>1729</v>
      </c>
      <c r="X596" s="90"/>
    </row>
    <row r="597" spans="2:24" s="142" customFormat="1">
      <c r="B597" s="25" t="s">
        <v>1239</v>
      </c>
      <c r="C597" s="25"/>
      <c r="D597" s="25"/>
      <c r="E597" s="25"/>
      <c r="F597" s="109" t="s">
        <v>1298</v>
      </c>
      <c r="G597" s="90" t="s">
        <v>214</v>
      </c>
      <c r="H597" s="90" t="s">
        <v>51</v>
      </c>
      <c r="I597" s="160" t="s">
        <v>1719</v>
      </c>
      <c r="J597" s="90" t="s">
        <v>1720</v>
      </c>
      <c r="K597" s="90" t="s">
        <v>580</v>
      </c>
      <c r="L597" s="90" t="s">
        <v>582</v>
      </c>
      <c r="M597" s="25" t="s">
        <v>1316</v>
      </c>
      <c r="N597" s="90"/>
      <c r="O597" s="25" t="s">
        <v>1300</v>
      </c>
      <c r="P597" s="90"/>
      <c r="Q597" s="90">
        <v>5</v>
      </c>
      <c r="R597" s="90" t="s">
        <v>10263</v>
      </c>
      <c r="S597" s="123" t="s">
        <v>10185</v>
      </c>
      <c r="T597" s="90" t="s">
        <v>958</v>
      </c>
      <c r="U597" s="90" t="s">
        <v>495</v>
      </c>
      <c r="V597" s="90" t="s">
        <v>581</v>
      </c>
      <c r="W597" s="90" t="s">
        <v>581</v>
      </c>
      <c r="X597" s="90"/>
    </row>
    <row r="598" spans="2:24" s="142" customFormat="1">
      <c r="B598" s="25" t="s">
        <v>1239</v>
      </c>
      <c r="C598" s="25"/>
      <c r="D598" s="25"/>
      <c r="E598" s="25"/>
      <c r="F598" s="109" t="s">
        <v>1298</v>
      </c>
      <c r="G598" s="90" t="s">
        <v>214</v>
      </c>
      <c r="H598" s="90" t="s">
        <v>51</v>
      </c>
      <c r="I598" s="160" t="s">
        <v>1719</v>
      </c>
      <c r="J598" s="90" t="s">
        <v>1720</v>
      </c>
      <c r="K598" s="90" t="s">
        <v>1730</v>
      </c>
      <c r="L598" s="90" t="s">
        <v>75</v>
      </c>
      <c r="M598" s="25" t="s">
        <v>1316</v>
      </c>
      <c r="N598" s="90"/>
      <c r="O598" s="25" t="s">
        <v>1300</v>
      </c>
      <c r="P598" s="90"/>
      <c r="Q598" s="90">
        <v>6</v>
      </c>
      <c r="R598" s="90" t="s">
        <v>10263</v>
      </c>
      <c r="S598" s="123" t="s">
        <v>10185</v>
      </c>
      <c r="T598" s="90" t="s">
        <v>4982</v>
      </c>
      <c r="U598" s="90" t="s">
        <v>4389</v>
      </c>
      <c r="V598" s="90" t="s">
        <v>1731</v>
      </c>
      <c r="W598" s="90" t="s">
        <v>1731</v>
      </c>
      <c r="X598" s="90"/>
    </row>
    <row r="599" spans="2:24" s="142" customFormat="1">
      <c r="B599" s="25" t="s">
        <v>1239</v>
      </c>
      <c r="C599" s="25"/>
      <c r="D599" s="25"/>
      <c r="E599" s="25"/>
      <c r="F599" s="109" t="s">
        <v>1298</v>
      </c>
      <c r="G599" s="90" t="s">
        <v>214</v>
      </c>
      <c r="H599" s="90" t="s">
        <v>51</v>
      </c>
      <c r="I599" s="160" t="s">
        <v>1719</v>
      </c>
      <c r="J599" s="90" t="s">
        <v>1720</v>
      </c>
      <c r="K599" s="90" t="s">
        <v>1377</v>
      </c>
      <c r="L599" s="90" t="s">
        <v>75</v>
      </c>
      <c r="M599" s="25" t="s">
        <v>1316</v>
      </c>
      <c r="N599" s="51" t="s">
        <v>398</v>
      </c>
      <c r="O599" s="25" t="s">
        <v>1378</v>
      </c>
      <c r="P599" s="90"/>
      <c r="Q599" s="90">
        <v>7</v>
      </c>
      <c r="R599" s="90" t="s">
        <v>10263</v>
      </c>
      <c r="S599" s="123" t="s">
        <v>10185</v>
      </c>
      <c r="T599" s="90" t="s">
        <v>4987</v>
      </c>
      <c r="U599" s="90" t="s">
        <v>75</v>
      </c>
      <c r="V599" s="90" t="s">
        <v>1732</v>
      </c>
      <c r="W599" s="90" t="s">
        <v>1732</v>
      </c>
      <c r="X599" s="90"/>
    </row>
    <row r="600" spans="2:24" s="142" customFormat="1">
      <c r="B600" s="25" t="s">
        <v>1239</v>
      </c>
      <c r="C600" s="25"/>
      <c r="D600" s="25"/>
      <c r="E600" s="25"/>
      <c r="F600" s="109" t="s">
        <v>1298</v>
      </c>
      <c r="G600" s="90" t="s">
        <v>214</v>
      </c>
      <c r="H600" s="90" t="s">
        <v>51</v>
      </c>
      <c r="I600" s="160" t="s">
        <v>1719</v>
      </c>
      <c r="J600" s="90" t="s">
        <v>1720</v>
      </c>
      <c r="K600" s="90" t="s">
        <v>1733</v>
      </c>
      <c r="L600" s="90" t="s">
        <v>1320</v>
      </c>
      <c r="M600" s="25" t="s">
        <v>1316</v>
      </c>
      <c r="N600" s="90"/>
      <c r="O600" s="25" t="s">
        <v>1300</v>
      </c>
      <c r="P600" s="90"/>
      <c r="Q600" s="90">
        <v>8</v>
      </c>
      <c r="R600" s="90" t="s">
        <v>10263</v>
      </c>
      <c r="S600" s="123" t="s">
        <v>10185</v>
      </c>
      <c r="T600" s="90" t="s">
        <v>4978</v>
      </c>
      <c r="U600" s="90" t="s">
        <v>469</v>
      </c>
      <c r="V600" s="90" t="s">
        <v>1734</v>
      </c>
      <c r="W600" s="90" t="s">
        <v>1734</v>
      </c>
      <c r="X600" s="90"/>
    </row>
    <row r="601" spans="2:24" s="142" customFormat="1">
      <c r="B601" s="25" t="s">
        <v>1239</v>
      </c>
      <c r="C601" s="25"/>
      <c r="D601" s="25"/>
      <c r="E601" s="25"/>
      <c r="F601" s="109" t="s">
        <v>1298</v>
      </c>
      <c r="G601" s="90" t="s">
        <v>214</v>
      </c>
      <c r="H601" s="90" t="s">
        <v>51</v>
      </c>
      <c r="I601" s="160" t="s">
        <v>1719</v>
      </c>
      <c r="J601" s="90" t="s">
        <v>1720</v>
      </c>
      <c r="K601" s="90" t="s">
        <v>1735</v>
      </c>
      <c r="L601" s="90" t="s">
        <v>1315</v>
      </c>
      <c r="M601" s="25" t="s">
        <v>1316</v>
      </c>
      <c r="N601" s="90"/>
      <c r="O601" s="25" t="s">
        <v>1300</v>
      </c>
      <c r="P601" s="90"/>
      <c r="Q601" s="90">
        <v>9</v>
      </c>
      <c r="R601" s="90" t="s">
        <v>10263</v>
      </c>
      <c r="S601" s="123" t="s">
        <v>10185</v>
      </c>
      <c r="T601" s="90" t="s">
        <v>4979</v>
      </c>
      <c r="U601" s="90" t="s">
        <v>4718</v>
      </c>
      <c r="V601" s="90" t="s">
        <v>1736</v>
      </c>
      <c r="W601" s="90" t="s">
        <v>1736</v>
      </c>
      <c r="X601" s="90"/>
    </row>
    <row r="602" spans="2:24" s="142" customFormat="1">
      <c r="B602" s="25" t="s">
        <v>1239</v>
      </c>
      <c r="C602" s="25"/>
      <c r="D602" s="25"/>
      <c r="E602" s="25"/>
      <c r="F602" s="109" t="s">
        <v>1298</v>
      </c>
      <c r="G602" s="90" t="s">
        <v>214</v>
      </c>
      <c r="H602" s="90" t="s">
        <v>51</v>
      </c>
      <c r="I602" s="160" t="s">
        <v>1719</v>
      </c>
      <c r="J602" s="90" t="s">
        <v>1720</v>
      </c>
      <c r="K602" s="90" t="s">
        <v>1351</v>
      </c>
      <c r="L602" s="90" t="s">
        <v>75</v>
      </c>
      <c r="M602" s="25" t="s">
        <v>1316</v>
      </c>
      <c r="N602" s="51" t="s">
        <v>398</v>
      </c>
      <c r="O602" s="25" t="s">
        <v>1352</v>
      </c>
      <c r="P602" s="90"/>
      <c r="Q602" s="90">
        <v>10</v>
      </c>
      <c r="R602" s="90" t="s">
        <v>10263</v>
      </c>
      <c r="S602" s="123" t="s">
        <v>10185</v>
      </c>
      <c r="T602" s="90" t="s">
        <v>4983</v>
      </c>
      <c r="U602" s="90" t="s">
        <v>75</v>
      </c>
      <c r="V602" s="90" t="s">
        <v>1737</v>
      </c>
      <c r="W602" s="90" t="s">
        <v>1737</v>
      </c>
      <c r="X602" s="90"/>
    </row>
    <row r="603" spans="2:24" s="142" customFormat="1">
      <c r="B603" s="25" t="s">
        <v>1239</v>
      </c>
      <c r="C603" s="25"/>
      <c r="D603" s="25"/>
      <c r="E603" s="25"/>
      <c r="F603" s="109" t="s">
        <v>1298</v>
      </c>
      <c r="G603" s="90" t="s">
        <v>214</v>
      </c>
      <c r="H603" s="90" t="s">
        <v>51</v>
      </c>
      <c r="I603" s="160" t="s">
        <v>1719</v>
      </c>
      <c r="J603" s="90" t="s">
        <v>1720</v>
      </c>
      <c r="K603" s="90" t="s">
        <v>1399</v>
      </c>
      <c r="L603" s="90" t="s">
        <v>75</v>
      </c>
      <c r="M603" s="25" t="s">
        <v>1316</v>
      </c>
      <c r="N603" s="51" t="s">
        <v>398</v>
      </c>
      <c r="O603" s="25" t="s">
        <v>1400</v>
      </c>
      <c r="P603" s="90"/>
      <c r="Q603" s="90">
        <v>11</v>
      </c>
      <c r="R603" s="90" t="s">
        <v>10263</v>
      </c>
      <c r="S603" s="123" t="s">
        <v>10185</v>
      </c>
      <c r="T603" s="90" t="s">
        <v>4990</v>
      </c>
      <c r="U603" s="90" t="s">
        <v>75</v>
      </c>
      <c r="V603" s="90" t="s">
        <v>1738</v>
      </c>
      <c r="W603" s="90" t="s">
        <v>1738</v>
      </c>
      <c r="X603" s="90"/>
    </row>
    <row r="604" spans="2:24" s="142" customFormat="1">
      <c r="B604" s="25" t="s">
        <v>1239</v>
      </c>
      <c r="C604" s="25"/>
      <c r="D604" s="25"/>
      <c r="E604" s="25"/>
      <c r="F604" s="109" t="s">
        <v>1298</v>
      </c>
      <c r="G604" s="25" t="s">
        <v>221</v>
      </c>
      <c r="H604" s="90" t="s">
        <v>51</v>
      </c>
      <c r="I604" s="160" t="s">
        <v>1739</v>
      </c>
      <c r="J604" s="25" t="s">
        <v>1740</v>
      </c>
      <c r="K604" s="25" t="s">
        <v>1741</v>
      </c>
      <c r="L604" s="90" t="s">
        <v>3</v>
      </c>
      <c r="M604" s="90" t="s">
        <v>1299</v>
      </c>
      <c r="N604" s="25" t="s">
        <v>4</v>
      </c>
      <c r="O604" s="25" t="s">
        <v>1300</v>
      </c>
      <c r="P604" s="25" t="s">
        <v>6</v>
      </c>
      <c r="Q604" s="25"/>
      <c r="R604" s="25"/>
      <c r="S604" s="25"/>
      <c r="T604" s="25"/>
      <c r="U604" s="90"/>
      <c r="V604" s="90" t="s">
        <v>59</v>
      </c>
      <c r="W604" s="25"/>
      <c r="X604" s="25"/>
    </row>
    <row r="605" spans="2:24" s="142" customFormat="1">
      <c r="B605" s="25" t="s">
        <v>1239</v>
      </c>
      <c r="C605" s="25"/>
      <c r="D605" s="25"/>
      <c r="E605" s="25"/>
      <c r="F605" s="109" t="s">
        <v>1298</v>
      </c>
      <c r="G605" s="25" t="s">
        <v>221</v>
      </c>
      <c r="H605" s="90" t="s">
        <v>51</v>
      </c>
      <c r="I605" s="160" t="s">
        <v>1739</v>
      </c>
      <c r="J605" s="25" t="s">
        <v>1740</v>
      </c>
      <c r="K605" s="90" t="s">
        <v>1714</v>
      </c>
      <c r="L605" s="90" t="s">
        <v>3</v>
      </c>
      <c r="M605" s="90" t="s">
        <v>1299</v>
      </c>
      <c r="N605" s="25" t="s">
        <v>438</v>
      </c>
      <c r="O605" s="25" t="s">
        <v>1721</v>
      </c>
      <c r="P605" s="25"/>
      <c r="Q605" s="25"/>
      <c r="R605" s="25" t="s">
        <v>10264</v>
      </c>
      <c r="S605" s="25"/>
      <c r="T605" s="25" t="s">
        <v>10265</v>
      </c>
      <c r="U605" s="90" t="s">
        <v>3</v>
      </c>
      <c r="V605" s="437" t="s">
        <v>9051</v>
      </c>
      <c r="W605" s="90" t="s">
        <v>1742</v>
      </c>
      <c r="X605" s="25"/>
    </row>
    <row r="606" spans="2:24" s="142" customFormat="1">
      <c r="B606" s="25" t="s">
        <v>1239</v>
      </c>
      <c r="C606" s="25"/>
      <c r="D606" s="25"/>
      <c r="E606" s="25"/>
      <c r="F606" s="109" t="s">
        <v>1298</v>
      </c>
      <c r="G606" s="25" t="s">
        <v>221</v>
      </c>
      <c r="H606" s="90" t="s">
        <v>51</v>
      </c>
      <c r="I606" s="160" t="s">
        <v>1739</v>
      </c>
      <c r="J606" s="25" t="s">
        <v>1740</v>
      </c>
      <c r="K606" s="90" t="s">
        <v>1743</v>
      </c>
      <c r="L606" s="90" t="s">
        <v>3</v>
      </c>
      <c r="M606" s="90" t="s">
        <v>1299</v>
      </c>
      <c r="N606" s="25" t="s">
        <v>438</v>
      </c>
      <c r="O606" s="25" t="s">
        <v>1721</v>
      </c>
      <c r="P606" s="25"/>
      <c r="Q606" s="25"/>
      <c r="R606" s="25" t="s">
        <v>10266</v>
      </c>
      <c r="S606" s="25"/>
      <c r="T606" s="25" t="s">
        <v>10265</v>
      </c>
      <c r="U606" s="90" t="s">
        <v>3</v>
      </c>
      <c r="V606" s="90" t="s">
        <v>9052</v>
      </c>
      <c r="W606" s="90" t="s">
        <v>1742</v>
      </c>
      <c r="X606" s="25"/>
    </row>
    <row r="607" spans="2:24" s="142" customFormat="1">
      <c r="B607" s="25" t="s">
        <v>1239</v>
      </c>
      <c r="C607" s="25"/>
      <c r="D607" s="25"/>
      <c r="E607" s="25"/>
      <c r="F607" s="109" t="s">
        <v>1298</v>
      </c>
      <c r="G607" s="25" t="s">
        <v>221</v>
      </c>
      <c r="H607" s="90" t="s">
        <v>51</v>
      </c>
      <c r="I607" s="160" t="s">
        <v>1739</v>
      </c>
      <c r="J607" s="25" t="s">
        <v>1740</v>
      </c>
      <c r="K607" s="25" t="s">
        <v>8</v>
      </c>
      <c r="L607" s="90" t="s">
        <v>1304</v>
      </c>
      <c r="M607" s="90" t="s">
        <v>1299</v>
      </c>
      <c r="N607" s="162" t="s">
        <v>438</v>
      </c>
      <c r="O607" s="162" t="s">
        <v>1305</v>
      </c>
      <c r="P607" s="25"/>
      <c r="Q607" s="25"/>
      <c r="R607" s="25"/>
      <c r="S607" s="25"/>
      <c r="T607" s="25"/>
      <c r="U607" s="90"/>
      <c r="V607" s="90" t="s">
        <v>67</v>
      </c>
      <c r="W607" s="25"/>
      <c r="X607" s="25"/>
    </row>
    <row r="608" spans="2:24" s="142" customFormat="1">
      <c r="B608" s="25" t="s">
        <v>1239</v>
      </c>
      <c r="C608" s="25"/>
      <c r="D608" s="25"/>
      <c r="E608" s="25"/>
      <c r="F608" s="109" t="s">
        <v>1298</v>
      </c>
      <c r="G608" s="25" t="s">
        <v>221</v>
      </c>
      <c r="H608" s="90" t="s">
        <v>51</v>
      </c>
      <c r="I608" s="160" t="s">
        <v>1739</v>
      </c>
      <c r="J608" s="25" t="s">
        <v>1740</v>
      </c>
      <c r="K608" s="25" t="s">
        <v>12</v>
      </c>
      <c r="L608" s="90" t="s">
        <v>3</v>
      </c>
      <c r="M608" s="90" t="s">
        <v>1299</v>
      </c>
      <c r="N608" s="25" t="s">
        <v>448</v>
      </c>
      <c r="O608" s="25" t="s">
        <v>1300</v>
      </c>
      <c r="P608" s="25"/>
      <c r="Q608" s="25"/>
      <c r="R608" s="25"/>
      <c r="S608" s="25"/>
      <c r="T608" s="25"/>
      <c r="U608" s="90"/>
      <c r="V608" s="90" t="s">
        <v>1309</v>
      </c>
      <c r="W608" s="25"/>
      <c r="X608" s="25"/>
    </row>
    <row r="609" spans="2:24" s="142" customFormat="1">
      <c r="B609" s="162" t="s">
        <v>1239</v>
      </c>
      <c r="C609" s="174" t="s">
        <v>5352</v>
      </c>
      <c r="D609" s="162" t="s">
        <v>1561</v>
      </c>
      <c r="E609" s="175">
        <v>44525</v>
      </c>
      <c r="F609" s="109" t="s">
        <v>1298</v>
      </c>
      <c r="G609" s="25" t="s">
        <v>221</v>
      </c>
      <c r="H609" s="90" t="s">
        <v>51</v>
      </c>
      <c r="I609" s="160" t="s">
        <v>1739</v>
      </c>
      <c r="J609" s="25" t="s">
        <v>1740</v>
      </c>
      <c r="K609" s="25" t="s">
        <v>18</v>
      </c>
      <c r="L609" s="90" t="s">
        <v>19</v>
      </c>
      <c r="M609" s="90" t="s">
        <v>1299</v>
      </c>
      <c r="N609" s="25"/>
      <c r="O609" s="25" t="s">
        <v>1300</v>
      </c>
      <c r="P609" s="25"/>
      <c r="Q609" s="25"/>
      <c r="R609" s="25"/>
      <c r="S609" s="25"/>
      <c r="T609" s="25"/>
      <c r="U609" s="90"/>
      <c r="V609" s="90" t="s">
        <v>17</v>
      </c>
      <c r="W609" s="25"/>
      <c r="X609" s="25"/>
    </row>
    <row r="610" spans="2:24" s="142" customFormat="1">
      <c r="B610" s="173" t="s">
        <v>5352</v>
      </c>
      <c r="C610" s="173"/>
      <c r="D610" s="173"/>
      <c r="E610" s="166">
        <v>44525</v>
      </c>
      <c r="F610" s="109" t="s">
        <v>1298</v>
      </c>
      <c r="G610" s="90" t="s">
        <v>223</v>
      </c>
      <c r="H610" s="90" t="s">
        <v>51</v>
      </c>
      <c r="I610" s="160" t="s">
        <v>5726</v>
      </c>
      <c r="J610" s="90" t="s">
        <v>7241</v>
      </c>
      <c r="K610" s="25" t="s">
        <v>1741</v>
      </c>
      <c r="L610" s="90" t="s">
        <v>3</v>
      </c>
      <c r="M610" s="25" t="s">
        <v>1299</v>
      </c>
      <c r="N610" s="25" t="s">
        <v>455</v>
      </c>
      <c r="O610" s="25" t="s">
        <v>7242</v>
      </c>
      <c r="P610" s="90" t="s">
        <v>6</v>
      </c>
      <c r="Q610" s="90"/>
      <c r="R610" s="90"/>
      <c r="S610" s="90"/>
      <c r="T610" s="90"/>
      <c r="U610" s="90"/>
      <c r="V610" s="90" t="s">
        <v>63</v>
      </c>
      <c r="W610" s="90"/>
      <c r="X610" s="90"/>
    </row>
    <row r="611" spans="2:24" s="142" customFormat="1">
      <c r="B611" s="173" t="s">
        <v>5352</v>
      </c>
      <c r="C611" s="173"/>
      <c r="D611" s="173"/>
      <c r="E611" s="166">
        <v>44525</v>
      </c>
      <c r="F611" s="109" t="s">
        <v>1298</v>
      </c>
      <c r="G611" s="90" t="s">
        <v>223</v>
      </c>
      <c r="H611" s="90" t="s">
        <v>51</v>
      </c>
      <c r="I611" s="160" t="s">
        <v>5726</v>
      </c>
      <c r="J611" s="90" t="s">
        <v>7241</v>
      </c>
      <c r="K611" s="90" t="s">
        <v>14</v>
      </c>
      <c r="L611" s="90" t="s">
        <v>15</v>
      </c>
      <c r="M611" s="25" t="s">
        <v>1299</v>
      </c>
      <c r="N611" s="25"/>
      <c r="O611" s="25" t="s">
        <v>1300</v>
      </c>
      <c r="P611" s="90"/>
      <c r="Q611" s="90"/>
      <c r="R611" s="90"/>
      <c r="S611" s="90"/>
      <c r="T611" s="90"/>
      <c r="U611" s="90"/>
      <c r="V611" s="90" t="s">
        <v>13</v>
      </c>
      <c r="W611" s="90"/>
      <c r="X611" s="90"/>
    </row>
    <row r="612" spans="2:24" s="142" customFormat="1">
      <c r="B612" s="173" t="s">
        <v>5352</v>
      </c>
      <c r="C612" s="173"/>
      <c r="D612" s="173"/>
      <c r="E612" s="166">
        <v>44525</v>
      </c>
      <c r="F612" s="109" t="s">
        <v>1298</v>
      </c>
      <c r="G612" s="90" t="s">
        <v>223</v>
      </c>
      <c r="H612" s="90" t="s">
        <v>51</v>
      </c>
      <c r="I612" s="160" t="s">
        <v>5726</v>
      </c>
      <c r="J612" s="90" t="s">
        <v>7241</v>
      </c>
      <c r="K612" s="90" t="s">
        <v>8</v>
      </c>
      <c r="L612" s="90" t="s">
        <v>1304</v>
      </c>
      <c r="M612" s="25" t="s">
        <v>1299</v>
      </c>
      <c r="N612" s="162" t="s">
        <v>398</v>
      </c>
      <c r="O612" s="162" t="s">
        <v>1305</v>
      </c>
      <c r="P612" s="90"/>
      <c r="Q612" s="90"/>
      <c r="R612" s="90"/>
      <c r="S612" s="90"/>
      <c r="T612" s="90"/>
      <c r="U612" s="90"/>
      <c r="V612" s="90" t="s">
        <v>1313</v>
      </c>
      <c r="W612" s="90"/>
      <c r="X612" s="90"/>
    </row>
    <row r="613" spans="2:24" s="142" customFormat="1">
      <c r="B613" s="173" t="s">
        <v>5352</v>
      </c>
      <c r="C613" s="173"/>
      <c r="D613" s="173"/>
      <c r="E613" s="166">
        <v>44525</v>
      </c>
      <c r="F613" s="109" t="s">
        <v>1298</v>
      </c>
      <c r="G613" s="90" t="s">
        <v>223</v>
      </c>
      <c r="H613" s="90" t="s">
        <v>51</v>
      </c>
      <c r="I613" s="160" t="s">
        <v>5726</v>
      </c>
      <c r="J613" s="90" t="s">
        <v>7241</v>
      </c>
      <c r="K613" s="90" t="s">
        <v>12</v>
      </c>
      <c r="L613" s="90" t="s">
        <v>3</v>
      </c>
      <c r="M613" s="25" t="s">
        <v>1299</v>
      </c>
      <c r="N613" s="25" t="s">
        <v>4</v>
      </c>
      <c r="O613" s="25" t="s">
        <v>1300</v>
      </c>
      <c r="P613" s="90"/>
      <c r="Q613" s="90"/>
      <c r="R613" s="90"/>
      <c r="S613" s="90"/>
      <c r="T613" s="90"/>
      <c r="U613" s="90"/>
      <c r="V613" s="90" t="s">
        <v>1309</v>
      </c>
      <c r="W613" s="90"/>
      <c r="X613" s="90"/>
    </row>
    <row r="614" spans="2:24" s="142" customFormat="1">
      <c r="B614" s="173" t="s">
        <v>5352</v>
      </c>
      <c r="C614" s="173"/>
      <c r="D614" s="173"/>
      <c r="E614" s="166">
        <v>44525</v>
      </c>
      <c r="F614" s="109" t="s">
        <v>1298</v>
      </c>
      <c r="G614" s="90" t="s">
        <v>223</v>
      </c>
      <c r="H614" s="90" t="s">
        <v>51</v>
      </c>
      <c r="I614" s="160" t="s">
        <v>5726</v>
      </c>
      <c r="J614" s="90" t="s">
        <v>7241</v>
      </c>
      <c r="K614" s="90" t="s">
        <v>18</v>
      </c>
      <c r="L614" s="90" t="s">
        <v>19</v>
      </c>
      <c r="M614" s="25" t="s">
        <v>1299</v>
      </c>
      <c r="N614" s="25"/>
      <c r="O614" s="25" t="s">
        <v>1300</v>
      </c>
      <c r="P614" s="90"/>
      <c r="Q614" s="90"/>
      <c r="R614" s="90"/>
      <c r="S614" s="90"/>
      <c r="T614" s="90"/>
      <c r="U614" s="90"/>
      <c r="V614" s="90" t="s">
        <v>17</v>
      </c>
      <c r="W614" s="90"/>
      <c r="X614" s="90"/>
    </row>
    <row r="615" spans="2:24" s="142" customFormat="1">
      <c r="B615" s="173" t="s">
        <v>5352</v>
      </c>
      <c r="C615" s="173"/>
      <c r="D615" s="173"/>
      <c r="E615" s="166">
        <v>44525</v>
      </c>
      <c r="F615" s="109" t="s">
        <v>1298</v>
      </c>
      <c r="G615" s="90" t="s">
        <v>223</v>
      </c>
      <c r="H615" s="90" t="s">
        <v>51</v>
      </c>
      <c r="I615" s="160" t="s">
        <v>5726</v>
      </c>
      <c r="J615" s="90" t="s">
        <v>7241</v>
      </c>
      <c r="K615" s="90" t="s">
        <v>21</v>
      </c>
      <c r="L615" s="90" t="s">
        <v>19</v>
      </c>
      <c r="M615" s="25" t="s">
        <v>1299</v>
      </c>
      <c r="N615" s="25" t="s">
        <v>1314</v>
      </c>
      <c r="O615" s="25" t="s">
        <v>1300</v>
      </c>
      <c r="P615" s="90"/>
      <c r="Q615" s="90"/>
      <c r="R615" s="90"/>
      <c r="S615" s="90"/>
      <c r="T615" s="90"/>
      <c r="U615" s="90"/>
      <c r="V615" s="90" t="s">
        <v>20</v>
      </c>
      <c r="W615" s="90"/>
      <c r="X615" s="90"/>
    </row>
    <row r="616" spans="2:24" s="142" customFormat="1">
      <c r="B616" s="173" t="s">
        <v>5352</v>
      </c>
      <c r="C616" s="173"/>
      <c r="D616" s="173"/>
      <c r="E616" s="166">
        <v>44525</v>
      </c>
      <c r="F616" s="109" t="s">
        <v>1298</v>
      </c>
      <c r="G616" s="90" t="s">
        <v>223</v>
      </c>
      <c r="H616" s="90" t="s">
        <v>51</v>
      </c>
      <c r="I616" s="160" t="s">
        <v>5726</v>
      </c>
      <c r="J616" s="90" t="s">
        <v>7241</v>
      </c>
      <c r="K616" s="25" t="s">
        <v>93</v>
      </c>
      <c r="L616" s="90" t="s">
        <v>65</v>
      </c>
      <c r="M616" s="25" t="s">
        <v>1299</v>
      </c>
      <c r="N616" s="25" t="s">
        <v>4</v>
      </c>
      <c r="O616" s="25"/>
      <c r="P616" s="25"/>
      <c r="Q616" s="25"/>
      <c r="R616" s="136" t="s">
        <v>4941</v>
      </c>
      <c r="S616" s="123" t="s">
        <v>10185</v>
      </c>
      <c r="T616" s="1" t="s">
        <v>10186</v>
      </c>
      <c r="U616" s="90" t="s">
        <v>65</v>
      </c>
      <c r="V616" s="90" t="s">
        <v>457</v>
      </c>
      <c r="W616" s="123" t="s">
        <v>578</v>
      </c>
      <c r="X616" s="25"/>
    </row>
    <row r="617" spans="2:24" s="142" customFormat="1">
      <c r="B617" s="25" t="s">
        <v>1239</v>
      </c>
      <c r="C617" s="25"/>
      <c r="D617" s="25"/>
      <c r="E617" s="25"/>
      <c r="F617" s="109" t="s">
        <v>1298</v>
      </c>
      <c r="G617" s="25" t="s">
        <v>215</v>
      </c>
      <c r="H617" s="90" t="s">
        <v>51</v>
      </c>
      <c r="I617" s="160" t="s">
        <v>1744</v>
      </c>
      <c r="J617" s="25" t="s">
        <v>1745</v>
      </c>
      <c r="K617" s="25" t="s">
        <v>1746</v>
      </c>
      <c r="L617" s="90" t="s">
        <v>3</v>
      </c>
      <c r="M617" s="90" t="s">
        <v>1299</v>
      </c>
      <c r="N617" s="25" t="s">
        <v>4</v>
      </c>
      <c r="O617" s="25" t="s">
        <v>1300</v>
      </c>
      <c r="P617" s="25" t="s">
        <v>6</v>
      </c>
      <c r="Q617" s="25"/>
      <c r="R617" s="25"/>
      <c r="S617" s="25"/>
      <c r="T617" s="25"/>
      <c r="U617" s="90"/>
      <c r="V617" s="90" t="s">
        <v>59</v>
      </c>
      <c r="W617" s="25"/>
      <c r="X617" s="25"/>
    </row>
    <row r="618" spans="2:24" s="142" customFormat="1">
      <c r="B618" s="25" t="s">
        <v>1239</v>
      </c>
      <c r="C618" s="25"/>
      <c r="D618" s="25"/>
      <c r="E618" s="25"/>
      <c r="F618" s="109" t="s">
        <v>1298</v>
      </c>
      <c r="G618" s="25" t="s">
        <v>215</v>
      </c>
      <c r="H618" s="90" t="s">
        <v>51</v>
      </c>
      <c r="I618" s="160" t="s">
        <v>1744</v>
      </c>
      <c r="J618" s="25" t="s">
        <v>1745</v>
      </c>
      <c r="K618" s="25" t="s">
        <v>450</v>
      </c>
      <c r="L618" s="90" t="s">
        <v>3</v>
      </c>
      <c r="M618" s="90" t="s">
        <v>1299</v>
      </c>
      <c r="N618" s="25" t="s">
        <v>438</v>
      </c>
      <c r="O618" s="25" t="s">
        <v>1312</v>
      </c>
      <c r="P618" s="25"/>
      <c r="Q618" s="25"/>
      <c r="R618" s="25" t="s">
        <v>10189</v>
      </c>
      <c r="S618" s="25"/>
      <c r="T618" s="25" t="s">
        <v>10188</v>
      </c>
      <c r="U618" s="90" t="s">
        <v>3</v>
      </c>
      <c r="V618" s="90" t="s">
        <v>9016</v>
      </c>
      <c r="W618" s="90" t="s">
        <v>1326</v>
      </c>
      <c r="X618" s="25"/>
    </row>
    <row r="619" spans="2:24" s="142" customFormat="1">
      <c r="B619" s="25" t="s">
        <v>1239</v>
      </c>
      <c r="C619" s="25"/>
      <c r="D619" s="25"/>
      <c r="E619" s="25"/>
      <c r="F619" s="109" t="s">
        <v>1298</v>
      </c>
      <c r="G619" s="25" t="s">
        <v>215</v>
      </c>
      <c r="H619" s="90" t="s">
        <v>51</v>
      </c>
      <c r="I619" s="160" t="s">
        <v>1744</v>
      </c>
      <c r="J619" s="25" t="s">
        <v>1745</v>
      </c>
      <c r="K619" s="90" t="s">
        <v>1714</v>
      </c>
      <c r="L619" s="90" t="s">
        <v>3</v>
      </c>
      <c r="M619" s="90" t="s">
        <v>1299</v>
      </c>
      <c r="N619" s="25" t="s">
        <v>438</v>
      </c>
      <c r="O619" s="25" t="s">
        <v>1721</v>
      </c>
      <c r="P619" s="25"/>
      <c r="Q619" s="25"/>
      <c r="R619" s="25" t="s">
        <v>10267</v>
      </c>
      <c r="S619" s="25"/>
      <c r="T619" s="25" t="s">
        <v>10265</v>
      </c>
      <c r="U619" s="90" t="s">
        <v>3</v>
      </c>
      <c r="V619" s="437" t="s">
        <v>9053</v>
      </c>
      <c r="W619" s="90" t="s">
        <v>1742</v>
      </c>
      <c r="X619" s="25"/>
    </row>
    <row r="620" spans="2:24" s="142" customFormat="1">
      <c r="B620" s="25" t="s">
        <v>1239</v>
      </c>
      <c r="C620" s="25"/>
      <c r="D620" s="25"/>
      <c r="E620" s="25"/>
      <c r="F620" s="109" t="s">
        <v>1298</v>
      </c>
      <c r="G620" s="25" t="s">
        <v>215</v>
      </c>
      <c r="H620" s="90" t="s">
        <v>51</v>
      </c>
      <c r="I620" s="160" t="s">
        <v>1744</v>
      </c>
      <c r="J620" s="25" t="s">
        <v>1745</v>
      </c>
      <c r="K620" s="25" t="s">
        <v>8</v>
      </c>
      <c r="L620" s="90" t="s">
        <v>1304</v>
      </c>
      <c r="M620" s="90" t="s">
        <v>1299</v>
      </c>
      <c r="N620" s="162" t="s">
        <v>438</v>
      </c>
      <c r="O620" s="162" t="s">
        <v>1305</v>
      </c>
      <c r="P620" s="25"/>
      <c r="Q620" s="25"/>
      <c r="R620" s="25"/>
      <c r="S620" s="25"/>
      <c r="T620" s="25"/>
      <c r="U620" s="90"/>
      <c r="V620" s="90" t="s">
        <v>67</v>
      </c>
      <c r="W620" s="25"/>
      <c r="X620" s="25"/>
    </row>
    <row r="621" spans="2:24" s="142" customFormat="1">
      <c r="B621" s="25" t="s">
        <v>1239</v>
      </c>
      <c r="C621" s="25"/>
      <c r="D621" s="25"/>
      <c r="E621" s="25"/>
      <c r="F621" s="109" t="s">
        <v>1298</v>
      </c>
      <c r="G621" s="25" t="s">
        <v>215</v>
      </c>
      <c r="H621" s="90" t="s">
        <v>51</v>
      </c>
      <c r="I621" s="160" t="s">
        <v>1744</v>
      </c>
      <c r="J621" s="25" t="s">
        <v>1745</v>
      </c>
      <c r="K621" s="25" t="s">
        <v>12</v>
      </c>
      <c r="L621" s="90" t="s">
        <v>3</v>
      </c>
      <c r="M621" s="90" t="s">
        <v>1299</v>
      </c>
      <c r="N621" s="25" t="s">
        <v>448</v>
      </c>
      <c r="O621" s="25" t="s">
        <v>1300</v>
      </c>
      <c r="P621" s="25"/>
      <c r="Q621" s="25"/>
      <c r="R621" s="25"/>
      <c r="S621" s="25"/>
      <c r="T621" s="25"/>
      <c r="U621" s="90"/>
      <c r="V621" s="90" t="s">
        <v>1309</v>
      </c>
      <c r="W621" s="25"/>
      <c r="X621" s="25"/>
    </row>
    <row r="622" spans="2:24" s="142" customFormat="1">
      <c r="B622" s="162" t="s">
        <v>1239</v>
      </c>
      <c r="C622" s="174" t="s">
        <v>5352</v>
      </c>
      <c r="D622" s="162" t="s">
        <v>1561</v>
      </c>
      <c r="E622" s="175">
        <v>44525</v>
      </c>
      <c r="F622" s="109" t="s">
        <v>1298</v>
      </c>
      <c r="G622" s="25" t="s">
        <v>215</v>
      </c>
      <c r="H622" s="90" t="s">
        <v>51</v>
      </c>
      <c r="I622" s="160" t="s">
        <v>1744</v>
      </c>
      <c r="J622" s="25" t="s">
        <v>1745</v>
      </c>
      <c r="K622" s="25" t="s">
        <v>18</v>
      </c>
      <c r="L622" s="90" t="s">
        <v>19</v>
      </c>
      <c r="M622" s="90" t="s">
        <v>1299</v>
      </c>
      <c r="N622" s="25"/>
      <c r="O622" s="25" t="s">
        <v>1300</v>
      </c>
      <c r="P622" s="25"/>
      <c r="Q622" s="25"/>
      <c r="R622" s="25"/>
      <c r="S622" s="25"/>
      <c r="T622" s="25"/>
      <c r="U622" s="90"/>
      <c r="V622" s="90" t="s">
        <v>17</v>
      </c>
      <c r="W622" s="25"/>
      <c r="X622" s="25"/>
    </row>
    <row r="623" spans="2:24" s="142" customFormat="1">
      <c r="B623" s="173" t="s">
        <v>5352</v>
      </c>
      <c r="C623" s="173"/>
      <c r="D623" s="173"/>
      <c r="E623" s="166">
        <v>44525</v>
      </c>
      <c r="F623" s="109" t="s">
        <v>1298</v>
      </c>
      <c r="G623" s="90" t="s">
        <v>219</v>
      </c>
      <c r="H623" s="90" t="s">
        <v>51</v>
      </c>
      <c r="I623" s="160" t="s">
        <v>5732</v>
      </c>
      <c r="J623" s="90" t="s">
        <v>7243</v>
      </c>
      <c r="K623" s="25" t="s">
        <v>1746</v>
      </c>
      <c r="L623" s="90" t="s">
        <v>3</v>
      </c>
      <c r="M623" s="25" t="s">
        <v>1299</v>
      </c>
      <c r="N623" s="25" t="s">
        <v>455</v>
      </c>
      <c r="O623" s="25" t="s">
        <v>7244</v>
      </c>
      <c r="P623" s="90" t="s">
        <v>6</v>
      </c>
      <c r="Q623" s="90"/>
      <c r="R623" s="90"/>
      <c r="S623" s="90"/>
      <c r="T623" s="90"/>
      <c r="U623" s="90"/>
      <c r="V623" s="90" t="s">
        <v>63</v>
      </c>
      <c r="W623" s="90"/>
      <c r="X623" s="90"/>
    </row>
    <row r="624" spans="2:24" s="142" customFormat="1">
      <c r="B624" s="173" t="s">
        <v>5352</v>
      </c>
      <c r="C624" s="173"/>
      <c r="D624" s="173"/>
      <c r="E624" s="166">
        <v>44525</v>
      </c>
      <c r="F624" s="109" t="s">
        <v>1298</v>
      </c>
      <c r="G624" s="90" t="s">
        <v>219</v>
      </c>
      <c r="H624" s="90" t="s">
        <v>51</v>
      </c>
      <c r="I624" s="160" t="s">
        <v>5732</v>
      </c>
      <c r="J624" s="90" t="s">
        <v>7243</v>
      </c>
      <c r="K624" s="90" t="s">
        <v>14</v>
      </c>
      <c r="L624" s="90" t="s">
        <v>15</v>
      </c>
      <c r="M624" s="25" t="s">
        <v>1299</v>
      </c>
      <c r="N624" s="25"/>
      <c r="O624" s="25" t="s">
        <v>1300</v>
      </c>
      <c r="P624" s="90"/>
      <c r="Q624" s="90"/>
      <c r="R624" s="90"/>
      <c r="S624" s="90"/>
      <c r="T624" s="90"/>
      <c r="U624" s="90"/>
      <c r="V624" s="90" t="s">
        <v>13</v>
      </c>
      <c r="W624" s="90"/>
      <c r="X624" s="90"/>
    </row>
    <row r="625" spans="2:24" s="142" customFormat="1">
      <c r="B625" s="173" t="s">
        <v>5352</v>
      </c>
      <c r="C625" s="173"/>
      <c r="D625" s="173"/>
      <c r="E625" s="166">
        <v>44525</v>
      </c>
      <c r="F625" s="109" t="s">
        <v>1298</v>
      </c>
      <c r="G625" s="90" t="s">
        <v>219</v>
      </c>
      <c r="H625" s="90" t="s">
        <v>51</v>
      </c>
      <c r="I625" s="160" t="s">
        <v>5732</v>
      </c>
      <c r="J625" s="90" t="s">
        <v>7243</v>
      </c>
      <c r="K625" s="90" t="s">
        <v>8</v>
      </c>
      <c r="L625" s="90" t="s">
        <v>1304</v>
      </c>
      <c r="M625" s="25" t="s">
        <v>1299</v>
      </c>
      <c r="N625" s="162" t="s">
        <v>398</v>
      </c>
      <c r="O625" s="162" t="s">
        <v>1305</v>
      </c>
      <c r="P625" s="90"/>
      <c r="Q625" s="90"/>
      <c r="R625" s="90"/>
      <c r="S625" s="90"/>
      <c r="T625" s="90"/>
      <c r="U625" s="90"/>
      <c r="V625" s="90" t="s">
        <v>1313</v>
      </c>
      <c r="W625" s="90"/>
      <c r="X625" s="90"/>
    </row>
    <row r="626" spans="2:24" s="142" customFormat="1">
      <c r="B626" s="173" t="s">
        <v>5352</v>
      </c>
      <c r="C626" s="173"/>
      <c r="D626" s="173"/>
      <c r="E626" s="166">
        <v>44525</v>
      </c>
      <c r="F626" s="109" t="s">
        <v>1298</v>
      </c>
      <c r="G626" s="90" t="s">
        <v>219</v>
      </c>
      <c r="H626" s="90" t="s">
        <v>51</v>
      </c>
      <c r="I626" s="160" t="s">
        <v>5732</v>
      </c>
      <c r="J626" s="90" t="s">
        <v>7243</v>
      </c>
      <c r="K626" s="90" t="s">
        <v>12</v>
      </c>
      <c r="L626" s="90" t="s">
        <v>3</v>
      </c>
      <c r="M626" s="25" t="s">
        <v>1299</v>
      </c>
      <c r="N626" s="25" t="s">
        <v>4</v>
      </c>
      <c r="O626" s="25" t="s">
        <v>1300</v>
      </c>
      <c r="P626" s="90"/>
      <c r="Q626" s="90"/>
      <c r="R626" s="90"/>
      <c r="S626" s="90"/>
      <c r="T626" s="90"/>
      <c r="U626" s="90"/>
      <c r="V626" s="90" t="s">
        <v>1309</v>
      </c>
      <c r="W626" s="90"/>
      <c r="X626" s="90"/>
    </row>
    <row r="627" spans="2:24" s="142" customFormat="1">
      <c r="B627" s="173" t="s">
        <v>5352</v>
      </c>
      <c r="C627" s="173"/>
      <c r="D627" s="173"/>
      <c r="E627" s="166">
        <v>44525</v>
      </c>
      <c r="F627" s="109" t="s">
        <v>1298</v>
      </c>
      <c r="G627" s="90" t="s">
        <v>219</v>
      </c>
      <c r="H627" s="90" t="s">
        <v>51</v>
      </c>
      <c r="I627" s="160" t="s">
        <v>5732</v>
      </c>
      <c r="J627" s="90" t="s">
        <v>7243</v>
      </c>
      <c r="K627" s="90" t="s">
        <v>18</v>
      </c>
      <c r="L627" s="90" t="s">
        <v>19</v>
      </c>
      <c r="M627" s="25" t="s">
        <v>1299</v>
      </c>
      <c r="N627" s="25"/>
      <c r="O627" s="25" t="s">
        <v>1300</v>
      </c>
      <c r="P627" s="90"/>
      <c r="Q627" s="90"/>
      <c r="R627" s="90"/>
      <c r="S627" s="90"/>
      <c r="T627" s="90"/>
      <c r="U627" s="90"/>
      <c r="V627" s="90" t="s">
        <v>17</v>
      </c>
      <c r="W627" s="90"/>
      <c r="X627" s="90"/>
    </row>
    <row r="628" spans="2:24" s="142" customFormat="1">
      <c r="B628" s="173" t="s">
        <v>5352</v>
      </c>
      <c r="C628" s="173"/>
      <c r="D628" s="173"/>
      <c r="E628" s="166">
        <v>44525</v>
      </c>
      <c r="F628" s="109" t="s">
        <v>1298</v>
      </c>
      <c r="G628" s="90" t="s">
        <v>219</v>
      </c>
      <c r="H628" s="90" t="s">
        <v>51</v>
      </c>
      <c r="I628" s="160" t="s">
        <v>5732</v>
      </c>
      <c r="J628" s="90" t="s">
        <v>7243</v>
      </c>
      <c r="K628" s="90" t="s">
        <v>21</v>
      </c>
      <c r="L628" s="90" t="s">
        <v>19</v>
      </c>
      <c r="M628" s="25" t="s">
        <v>1299</v>
      </c>
      <c r="N628" s="25" t="s">
        <v>1314</v>
      </c>
      <c r="O628" s="25" t="s">
        <v>1300</v>
      </c>
      <c r="P628" s="90"/>
      <c r="Q628" s="90"/>
      <c r="R628" s="90"/>
      <c r="S628" s="90"/>
      <c r="T628" s="90"/>
      <c r="U628" s="90"/>
      <c r="V628" s="90" t="s">
        <v>20</v>
      </c>
      <c r="W628" s="90"/>
      <c r="X628" s="90"/>
    </row>
    <row r="629" spans="2:24" s="142" customFormat="1">
      <c r="B629" s="173" t="s">
        <v>5352</v>
      </c>
      <c r="C629" s="173"/>
      <c r="D629" s="173"/>
      <c r="E629" s="166">
        <v>44525</v>
      </c>
      <c r="F629" s="109" t="s">
        <v>1298</v>
      </c>
      <c r="G629" s="90" t="s">
        <v>219</v>
      </c>
      <c r="H629" s="90" t="s">
        <v>51</v>
      </c>
      <c r="I629" s="160" t="s">
        <v>5732</v>
      </c>
      <c r="J629" s="90" t="s">
        <v>7243</v>
      </c>
      <c r="K629" s="25" t="s">
        <v>93</v>
      </c>
      <c r="L629" s="90" t="s">
        <v>65</v>
      </c>
      <c r="M629" s="25" t="s">
        <v>1299</v>
      </c>
      <c r="N629" s="25" t="s">
        <v>4</v>
      </c>
      <c r="O629" s="25"/>
      <c r="P629" s="25"/>
      <c r="Q629" s="25"/>
      <c r="R629" s="136" t="s">
        <v>4923</v>
      </c>
      <c r="S629" s="123" t="s">
        <v>10185</v>
      </c>
      <c r="T629" s="1" t="s">
        <v>10186</v>
      </c>
      <c r="U629" s="90" t="s">
        <v>65</v>
      </c>
      <c r="V629" s="90" t="s">
        <v>457</v>
      </c>
      <c r="W629" s="123" t="s">
        <v>578</v>
      </c>
      <c r="X629" s="25"/>
    </row>
    <row r="630" spans="2:24" s="142" customFormat="1" ht="17.25" customHeight="1">
      <c r="B630" s="163" t="s">
        <v>115</v>
      </c>
      <c r="C630" s="163"/>
      <c r="D630" s="163"/>
      <c r="E630" s="25"/>
      <c r="F630" s="109" t="s">
        <v>1298</v>
      </c>
      <c r="G630" s="25" t="s">
        <v>235</v>
      </c>
      <c r="H630" s="90" t="s">
        <v>51</v>
      </c>
      <c r="I630" s="160" t="s">
        <v>1747</v>
      </c>
      <c r="J630" s="25" t="s">
        <v>1748</v>
      </c>
      <c r="K630" s="90" t="s">
        <v>1399</v>
      </c>
      <c r="L630" s="90" t="s">
        <v>75</v>
      </c>
      <c r="M630" s="90" t="s">
        <v>1299</v>
      </c>
      <c r="N630" s="25" t="s">
        <v>4</v>
      </c>
      <c r="O630" s="25" t="s">
        <v>1300</v>
      </c>
      <c r="P630" s="25" t="s">
        <v>1441</v>
      </c>
      <c r="Q630" s="25"/>
      <c r="R630" s="90" t="s">
        <v>10268</v>
      </c>
      <c r="S630" s="90"/>
      <c r="T630" s="90" t="s">
        <v>126</v>
      </c>
      <c r="U630" s="90" t="s">
        <v>70</v>
      </c>
      <c r="V630" s="90" t="s">
        <v>1749</v>
      </c>
      <c r="W630" s="90" t="s">
        <v>1750</v>
      </c>
      <c r="X630" s="167" t="s">
        <v>1751</v>
      </c>
    </row>
    <row r="631" spans="2:24" s="142" customFormat="1">
      <c r="B631" s="25" t="s">
        <v>1239</v>
      </c>
      <c r="C631" s="25"/>
      <c r="D631" s="25"/>
      <c r="E631" s="25"/>
      <c r="F631" s="109" t="s">
        <v>1298</v>
      </c>
      <c r="G631" s="25" t="s">
        <v>235</v>
      </c>
      <c r="H631" s="90" t="s">
        <v>51</v>
      </c>
      <c r="I631" s="160" t="s">
        <v>1747</v>
      </c>
      <c r="J631" s="25" t="s">
        <v>1748</v>
      </c>
      <c r="K631" s="90" t="s">
        <v>14</v>
      </c>
      <c r="L631" s="90" t="s">
        <v>15</v>
      </c>
      <c r="M631" s="90" t="s">
        <v>1299</v>
      </c>
      <c r="N631" s="90"/>
      <c r="O631" s="25" t="s">
        <v>1300</v>
      </c>
      <c r="P631" s="90"/>
      <c r="Q631" s="90"/>
      <c r="R631" s="90"/>
      <c r="S631" s="90"/>
      <c r="T631" s="90"/>
      <c r="U631" s="90"/>
      <c r="V631" s="90" t="s">
        <v>13</v>
      </c>
      <c r="W631" s="90"/>
      <c r="X631" s="90"/>
    </row>
    <row r="632" spans="2:24" s="142" customFormat="1">
      <c r="B632" s="25" t="s">
        <v>1239</v>
      </c>
      <c r="C632" s="25"/>
      <c r="D632" s="25"/>
      <c r="E632" s="25"/>
      <c r="F632" s="109" t="s">
        <v>1298</v>
      </c>
      <c r="G632" s="25" t="s">
        <v>235</v>
      </c>
      <c r="H632" s="90" t="s">
        <v>51</v>
      </c>
      <c r="I632" s="160" t="s">
        <v>1747</v>
      </c>
      <c r="J632" s="25" t="s">
        <v>1748</v>
      </c>
      <c r="K632" s="90" t="s">
        <v>8</v>
      </c>
      <c r="L632" s="90" t="s">
        <v>1304</v>
      </c>
      <c r="M632" s="90" t="s">
        <v>1299</v>
      </c>
      <c r="N632" s="162" t="s">
        <v>398</v>
      </c>
      <c r="O632" s="162" t="s">
        <v>1305</v>
      </c>
      <c r="P632" s="90"/>
      <c r="Q632" s="90"/>
      <c r="R632" s="90"/>
      <c r="S632" s="90"/>
      <c r="T632" s="90"/>
      <c r="U632" s="90"/>
      <c r="V632" s="90" t="s">
        <v>1306</v>
      </c>
      <c r="W632" s="90"/>
      <c r="X632" s="90"/>
    </row>
    <row r="633" spans="2:24" s="142" customFormat="1">
      <c r="B633" s="25" t="s">
        <v>1239</v>
      </c>
      <c r="C633" s="25"/>
      <c r="D633" s="25"/>
      <c r="E633" s="25"/>
      <c r="F633" s="109" t="s">
        <v>1298</v>
      </c>
      <c r="G633" s="25" t="s">
        <v>235</v>
      </c>
      <c r="H633" s="90" t="s">
        <v>51</v>
      </c>
      <c r="I633" s="160" t="s">
        <v>1747</v>
      </c>
      <c r="J633" s="25" t="s">
        <v>1748</v>
      </c>
      <c r="K633" s="90" t="s">
        <v>10</v>
      </c>
      <c r="L633" s="90" t="s">
        <v>3</v>
      </c>
      <c r="M633" s="90" t="s">
        <v>1299</v>
      </c>
      <c r="N633" s="25" t="s">
        <v>4</v>
      </c>
      <c r="O633" s="25" t="s">
        <v>1300</v>
      </c>
      <c r="P633" s="25"/>
      <c r="Q633" s="25"/>
      <c r="R633" s="90"/>
      <c r="S633" s="90"/>
      <c r="T633" s="90"/>
      <c r="U633" s="90"/>
      <c r="V633" s="90" t="s">
        <v>399</v>
      </c>
      <c r="W633" s="90"/>
      <c r="X633" s="90"/>
    </row>
    <row r="634" spans="2:24" s="142" customFormat="1">
      <c r="B634" s="25" t="s">
        <v>1239</v>
      </c>
      <c r="C634" s="25"/>
      <c r="D634" s="25"/>
      <c r="E634" s="25"/>
      <c r="F634" s="109" t="s">
        <v>1298</v>
      </c>
      <c r="G634" s="25" t="s">
        <v>235</v>
      </c>
      <c r="H634" s="90" t="s">
        <v>51</v>
      </c>
      <c r="I634" s="160" t="s">
        <v>1747</v>
      </c>
      <c r="J634" s="25" t="s">
        <v>1748</v>
      </c>
      <c r="K634" s="90" t="s">
        <v>12</v>
      </c>
      <c r="L634" s="90" t="s">
        <v>3</v>
      </c>
      <c r="M634" s="90" t="s">
        <v>1299</v>
      </c>
      <c r="N634" s="25" t="s">
        <v>4</v>
      </c>
      <c r="O634" s="25" t="s">
        <v>1300</v>
      </c>
      <c r="P634" s="25"/>
      <c r="Q634" s="25"/>
      <c r="R634" s="90"/>
      <c r="S634" s="90"/>
      <c r="T634" s="90"/>
      <c r="U634" s="90"/>
      <c r="V634" s="90" t="s">
        <v>1309</v>
      </c>
      <c r="W634" s="90"/>
      <c r="X634" s="90"/>
    </row>
    <row r="635" spans="2:24" s="142" customFormat="1">
      <c r="B635" s="25" t="s">
        <v>1239</v>
      </c>
      <c r="C635" s="25"/>
      <c r="D635" s="25"/>
      <c r="E635" s="25"/>
      <c r="F635" s="109" t="s">
        <v>1298</v>
      </c>
      <c r="G635" s="25" t="s">
        <v>235</v>
      </c>
      <c r="H635" s="90" t="s">
        <v>51</v>
      </c>
      <c r="I635" s="160" t="s">
        <v>1747</v>
      </c>
      <c r="J635" s="25" t="s">
        <v>1748</v>
      </c>
      <c r="K635" s="90" t="s">
        <v>18</v>
      </c>
      <c r="L635" s="90" t="s">
        <v>19</v>
      </c>
      <c r="M635" s="90" t="s">
        <v>1299</v>
      </c>
      <c r="N635" s="90"/>
      <c r="O635" s="25" t="s">
        <v>1300</v>
      </c>
      <c r="P635" s="90"/>
      <c r="Q635" s="90"/>
      <c r="R635" s="90"/>
      <c r="S635" s="90"/>
      <c r="T635" s="90"/>
      <c r="U635" s="90"/>
      <c r="V635" s="90" t="s">
        <v>17</v>
      </c>
      <c r="W635" s="90"/>
      <c r="X635" s="90"/>
    </row>
    <row r="636" spans="2:24" s="142" customFormat="1">
      <c r="B636" s="25" t="s">
        <v>1239</v>
      </c>
      <c r="C636" s="25"/>
      <c r="D636" s="25"/>
      <c r="E636" s="25"/>
      <c r="F636" s="109" t="s">
        <v>1298</v>
      </c>
      <c r="G636" s="25" t="s">
        <v>235</v>
      </c>
      <c r="H636" s="90" t="s">
        <v>51</v>
      </c>
      <c r="I636" s="160" t="s">
        <v>1747</v>
      </c>
      <c r="J636" s="25" t="s">
        <v>1748</v>
      </c>
      <c r="K636" s="90" t="s">
        <v>21</v>
      </c>
      <c r="L636" s="90" t="s">
        <v>19</v>
      </c>
      <c r="M636" s="90" t="s">
        <v>1299</v>
      </c>
      <c r="N636" s="90" t="s">
        <v>1314</v>
      </c>
      <c r="O636" s="25" t="s">
        <v>1300</v>
      </c>
      <c r="P636" s="90"/>
      <c r="Q636" s="90"/>
      <c r="R636" s="90"/>
      <c r="S636" s="90"/>
      <c r="T636" s="90"/>
      <c r="U636" s="90"/>
      <c r="V636" s="90" t="s">
        <v>20</v>
      </c>
      <c r="W636" s="90"/>
      <c r="X636" s="90"/>
    </row>
    <row r="637" spans="2:24" s="142" customFormat="1">
      <c r="B637" s="163" t="s">
        <v>115</v>
      </c>
      <c r="C637" s="163"/>
      <c r="D637" s="163"/>
      <c r="E637" s="164"/>
      <c r="F637" s="109" t="s">
        <v>1298</v>
      </c>
      <c r="G637" s="25" t="s">
        <v>235</v>
      </c>
      <c r="H637" s="90" t="s">
        <v>51</v>
      </c>
      <c r="I637" s="160" t="s">
        <v>1747</v>
      </c>
      <c r="J637" s="25" t="s">
        <v>1748</v>
      </c>
      <c r="K637" s="90" t="s">
        <v>93</v>
      </c>
      <c r="L637" s="123" t="s">
        <v>65</v>
      </c>
      <c r="M637" s="25" t="s">
        <v>1299</v>
      </c>
      <c r="N637" s="334" t="s">
        <v>4</v>
      </c>
      <c r="O637" s="25" t="s">
        <v>1300</v>
      </c>
      <c r="P637" s="123"/>
      <c r="Q637" s="123"/>
      <c r="R637" s="136" t="s">
        <v>6217</v>
      </c>
      <c r="S637" s="123" t="s">
        <v>10185</v>
      </c>
      <c r="T637" s="1" t="s">
        <v>10186</v>
      </c>
      <c r="U637" s="123" t="s">
        <v>65</v>
      </c>
      <c r="V637" s="90" t="s">
        <v>457</v>
      </c>
      <c r="W637" s="123" t="s">
        <v>578</v>
      </c>
      <c r="X637" s="90"/>
    </row>
    <row r="638" spans="2:24" s="142" customFormat="1">
      <c r="B638" s="25" t="s">
        <v>1239</v>
      </c>
      <c r="C638" s="25"/>
      <c r="D638" s="25"/>
      <c r="E638" s="25"/>
      <c r="F638" s="109" t="s">
        <v>1298</v>
      </c>
      <c r="G638" s="25" t="s">
        <v>235</v>
      </c>
      <c r="H638" s="90" t="s">
        <v>51</v>
      </c>
      <c r="I638" s="160" t="s">
        <v>1747</v>
      </c>
      <c r="J638" s="25" t="s">
        <v>1748</v>
      </c>
      <c r="K638" s="90" t="s">
        <v>580</v>
      </c>
      <c r="L638" s="90" t="s">
        <v>582</v>
      </c>
      <c r="M638" s="25" t="s">
        <v>1316</v>
      </c>
      <c r="N638" s="90"/>
      <c r="O638" s="25" t="s">
        <v>1300</v>
      </c>
      <c r="P638" s="90"/>
      <c r="Q638" s="90"/>
      <c r="R638" s="90" t="s">
        <v>10268</v>
      </c>
      <c r="S638" s="123" t="s">
        <v>10185</v>
      </c>
      <c r="T638" s="90" t="s">
        <v>958</v>
      </c>
      <c r="U638" s="90" t="s">
        <v>495</v>
      </c>
      <c r="V638" s="90" t="s">
        <v>581</v>
      </c>
      <c r="W638" s="90" t="s">
        <v>581</v>
      </c>
      <c r="X638" s="90"/>
    </row>
    <row r="639" spans="2:24" s="142" customFormat="1">
      <c r="B639" s="25" t="s">
        <v>1239</v>
      </c>
      <c r="C639" s="25"/>
      <c r="D639" s="25"/>
      <c r="E639" s="25"/>
      <c r="F639" s="109" t="s">
        <v>1298</v>
      </c>
      <c r="G639" s="25" t="s">
        <v>235</v>
      </c>
      <c r="H639" s="90" t="s">
        <v>51</v>
      </c>
      <c r="I639" s="160" t="s">
        <v>1747</v>
      </c>
      <c r="J639" s="25" t="s">
        <v>1748</v>
      </c>
      <c r="K639" s="102" t="s">
        <v>1752</v>
      </c>
      <c r="L639" s="102" t="s">
        <v>78</v>
      </c>
      <c r="M639" s="25" t="s">
        <v>1316</v>
      </c>
      <c r="N639" s="102"/>
      <c r="O639" s="25" t="s">
        <v>1300</v>
      </c>
      <c r="P639" s="102"/>
      <c r="Q639" s="102"/>
      <c r="R639" s="90" t="s">
        <v>10268</v>
      </c>
      <c r="S639" s="123" t="s">
        <v>10185</v>
      </c>
      <c r="T639" s="90" t="s">
        <v>6720</v>
      </c>
      <c r="U639" s="102" t="s">
        <v>4667</v>
      </c>
      <c r="V639" s="90" t="s">
        <v>1753</v>
      </c>
      <c r="W639" s="90" t="s">
        <v>1753</v>
      </c>
      <c r="X639" s="102"/>
    </row>
    <row r="640" spans="2:24" s="142" customFormat="1">
      <c r="B640" s="25" t="s">
        <v>1239</v>
      </c>
      <c r="C640" s="25"/>
      <c r="D640" s="25"/>
      <c r="E640" s="25"/>
      <c r="F640" s="109" t="s">
        <v>1298</v>
      </c>
      <c r="G640" s="25" t="s">
        <v>235</v>
      </c>
      <c r="H640" s="90" t="s">
        <v>51</v>
      </c>
      <c r="I640" s="160" t="s">
        <v>1747</v>
      </c>
      <c r="J640" s="25" t="s">
        <v>1748</v>
      </c>
      <c r="K640" s="90" t="s">
        <v>583</v>
      </c>
      <c r="L640" s="90" t="s">
        <v>1320</v>
      </c>
      <c r="M640" s="25" t="s">
        <v>1316</v>
      </c>
      <c r="N640" s="90"/>
      <c r="O640" s="25" t="s">
        <v>1300</v>
      </c>
      <c r="P640" s="90"/>
      <c r="Q640" s="90"/>
      <c r="R640" s="90" t="s">
        <v>10268</v>
      </c>
      <c r="S640" s="123" t="s">
        <v>10185</v>
      </c>
      <c r="T640" s="90" t="s">
        <v>1023</v>
      </c>
      <c r="U640" s="90" t="s">
        <v>469</v>
      </c>
      <c r="V640" s="90" t="s">
        <v>584</v>
      </c>
      <c r="W640" s="90" t="s">
        <v>584</v>
      </c>
      <c r="X640" s="90"/>
    </row>
    <row r="641" spans="2:24" s="142" customFormat="1" ht="16.5" customHeight="1">
      <c r="B641" s="173" t="s">
        <v>115</v>
      </c>
      <c r="C641" s="173"/>
      <c r="D641" s="173"/>
      <c r="E641" s="25"/>
      <c r="F641" s="109" t="s">
        <v>1298</v>
      </c>
      <c r="G641" s="25" t="s">
        <v>235</v>
      </c>
      <c r="H641" s="90" t="s">
        <v>51</v>
      </c>
      <c r="I641" s="160" t="s">
        <v>1754</v>
      </c>
      <c r="J641" s="25" t="s">
        <v>1755</v>
      </c>
      <c r="K641" s="90" t="s">
        <v>1756</v>
      </c>
      <c r="L641" s="90" t="s">
        <v>75</v>
      </c>
      <c r="M641" s="90" t="s">
        <v>1299</v>
      </c>
      <c r="N641" s="25" t="s">
        <v>4</v>
      </c>
      <c r="O641" s="25" t="s">
        <v>1300</v>
      </c>
      <c r="P641" s="25" t="s">
        <v>1441</v>
      </c>
      <c r="Q641" s="168"/>
      <c r="R641" s="182" t="s">
        <v>10269</v>
      </c>
      <c r="S641" s="182"/>
      <c r="T641" s="90" t="s">
        <v>126</v>
      </c>
      <c r="U641" s="90" t="s">
        <v>70</v>
      </c>
      <c r="V641" s="90" t="s">
        <v>1757</v>
      </c>
      <c r="W641" s="90" t="s">
        <v>1758</v>
      </c>
      <c r="X641" s="167" t="s">
        <v>1759</v>
      </c>
    </row>
    <row r="642" spans="2:24" s="142" customFormat="1">
      <c r="B642" s="25" t="s">
        <v>1239</v>
      </c>
      <c r="C642" s="25"/>
      <c r="D642" s="25"/>
      <c r="E642" s="25"/>
      <c r="F642" s="109" t="s">
        <v>1298</v>
      </c>
      <c r="G642" s="25" t="s">
        <v>235</v>
      </c>
      <c r="H642" s="90" t="s">
        <v>51</v>
      </c>
      <c r="I642" s="160" t="s">
        <v>1754</v>
      </c>
      <c r="J642" s="25" t="s">
        <v>1755</v>
      </c>
      <c r="K642" s="90" t="s">
        <v>14</v>
      </c>
      <c r="L642" s="90" t="s">
        <v>15</v>
      </c>
      <c r="M642" s="90" t="s">
        <v>1299</v>
      </c>
      <c r="N642" s="90"/>
      <c r="O642" s="25" t="s">
        <v>1300</v>
      </c>
      <c r="P642" s="90"/>
      <c r="Q642" s="90"/>
      <c r="R642" s="90"/>
      <c r="S642" s="90"/>
      <c r="T642" s="90"/>
      <c r="U642" s="90"/>
      <c r="V642" s="90" t="s">
        <v>13</v>
      </c>
      <c r="W642" s="90"/>
      <c r="X642" s="90"/>
    </row>
    <row r="643" spans="2:24" s="142" customFormat="1">
      <c r="B643" s="25" t="s">
        <v>1239</v>
      </c>
      <c r="C643" s="25"/>
      <c r="D643" s="25"/>
      <c r="E643" s="25"/>
      <c r="F643" s="109" t="s">
        <v>1298</v>
      </c>
      <c r="G643" s="25" t="s">
        <v>235</v>
      </c>
      <c r="H643" s="90" t="s">
        <v>51</v>
      </c>
      <c r="I643" s="160" t="s">
        <v>1754</v>
      </c>
      <c r="J643" s="25" t="s">
        <v>1755</v>
      </c>
      <c r="K643" s="90" t="s">
        <v>8</v>
      </c>
      <c r="L643" s="90" t="s">
        <v>1304</v>
      </c>
      <c r="M643" s="90" t="s">
        <v>1299</v>
      </c>
      <c r="N643" s="162" t="s">
        <v>398</v>
      </c>
      <c r="O643" s="162" t="s">
        <v>1305</v>
      </c>
      <c r="P643" s="90"/>
      <c r="Q643" s="90"/>
      <c r="R643" s="90"/>
      <c r="S643" s="90"/>
      <c r="T643" s="90"/>
      <c r="U643" s="90"/>
      <c r="V643" s="90" t="s">
        <v>1306</v>
      </c>
      <c r="W643" s="90"/>
      <c r="X643" s="90"/>
    </row>
    <row r="644" spans="2:24" s="142" customFormat="1">
      <c r="B644" s="25" t="s">
        <v>1239</v>
      </c>
      <c r="C644" s="25"/>
      <c r="D644" s="25"/>
      <c r="E644" s="25"/>
      <c r="F644" s="109" t="s">
        <v>1298</v>
      </c>
      <c r="G644" s="25" t="s">
        <v>235</v>
      </c>
      <c r="H644" s="90" t="s">
        <v>51</v>
      </c>
      <c r="I644" s="160" t="s">
        <v>1754</v>
      </c>
      <c r="J644" s="25" t="s">
        <v>1755</v>
      </c>
      <c r="K644" s="90" t="s">
        <v>10</v>
      </c>
      <c r="L644" s="90" t="s">
        <v>3</v>
      </c>
      <c r="M644" s="90" t="s">
        <v>1299</v>
      </c>
      <c r="N644" s="25" t="s">
        <v>4</v>
      </c>
      <c r="O644" s="25" t="s">
        <v>1300</v>
      </c>
      <c r="P644" s="25"/>
      <c r="Q644" s="25"/>
      <c r="R644" s="90"/>
      <c r="S644" s="90"/>
      <c r="T644" s="90"/>
      <c r="U644" s="90"/>
      <c r="V644" s="90" t="s">
        <v>399</v>
      </c>
      <c r="W644" s="90"/>
      <c r="X644" s="90"/>
    </row>
    <row r="645" spans="2:24" s="142" customFormat="1">
      <c r="B645" s="25" t="s">
        <v>1239</v>
      </c>
      <c r="C645" s="25"/>
      <c r="D645" s="25"/>
      <c r="E645" s="25"/>
      <c r="F645" s="109" t="s">
        <v>1298</v>
      </c>
      <c r="G645" s="25" t="s">
        <v>235</v>
      </c>
      <c r="H645" s="90" t="s">
        <v>51</v>
      </c>
      <c r="I645" s="160" t="s">
        <v>1754</v>
      </c>
      <c r="J645" s="25" t="s">
        <v>1755</v>
      </c>
      <c r="K645" s="90" t="s">
        <v>12</v>
      </c>
      <c r="L645" s="90" t="s">
        <v>3</v>
      </c>
      <c r="M645" s="90" t="s">
        <v>1299</v>
      </c>
      <c r="N645" s="25" t="s">
        <v>4</v>
      </c>
      <c r="O645" s="25" t="s">
        <v>1300</v>
      </c>
      <c r="P645" s="25"/>
      <c r="Q645" s="25"/>
      <c r="R645" s="90"/>
      <c r="S645" s="90"/>
      <c r="T645" s="90"/>
      <c r="U645" s="90"/>
      <c r="V645" s="90" t="s">
        <v>1309</v>
      </c>
      <c r="W645" s="90"/>
      <c r="X645" s="90"/>
    </row>
    <row r="646" spans="2:24" s="142" customFormat="1">
      <c r="B646" s="25" t="s">
        <v>1239</v>
      </c>
      <c r="C646" s="25"/>
      <c r="D646" s="25"/>
      <c r="E646" s="25"/>
      <c r="F646" s="109" t="s">
        <v>1298</v>
      </c>
      <c r="G646" s="25" t="s">
        <v>235</v>
      </c>
      <c r="H646" s="90" t="s">
        <v>51</v>
      </c>
      <c r="I646" s="160" t="s">
        <v>1754</v>
      </c>
      <c r="J646" s="25" t="s">
        <v>1755</v>
      </c>
      <c r="K646" s="90" t="s">
        <v>18</v>
      </c>
      <c r="L646" s="90" t="s">
        <v>19</v>
      </c>
      <c r="M646" s="90" t="s">
        <v>1299</v>
      </c>
      <c r="N646" s="90"/>
      <c r="O646" s="25" t="s">
        <v>1300</v>
      </c>
      <c r="P646" s="90"/>
      <c r="Q646" s="90"/>
      <c r="R646" s="90"/>
      <c r="S646" s="90"/>
      <c r="T646" s="90"/>
      <c r="U646" s="90"/>
      <c r="V646" s="90" t="s">
        <v>17</v>
      </c>
      <c r="W646" s="90"/>
      <c r="X646" s="90"/>
    </row>
    <row r="647" spans="2:24" s="142" customFormat="1">
      <c r="B647" s="25" t="s">
        <v>1239</v>
      </c>
      <c r="C647" s="25"/>
      <c r="D647" s="25"/>
      <c r="E647" s="25"/>
      <c r="F647" s="109" t="s">
        <v>1298</v>
      </c>
      <c r="G647" s="25" t="s">
        <v>235</v>
      </c>
      <c r="H647" s="90" t="s">
        <v>51</v>
      </c>
      <c r="I647" s="160" t="s">
        <v>1754</v>
      </c>
      <c r="J647" s="25" t="s">
        <v>1755</v>
      </c>
      <c r="K647" s="90" t="s">
        <v>21</v>
      </c>
      <c r="L647" s="90" t="s">
        <v>19</v>
      </c>
      <c r="M647" s="90" t="s">
        <v>1299</v>
      </c>
      <c r="N647" s="90" t="s">
        <v>1314</v>
      </c>
      <c r="O647" s="25" t="s">
        <v>1300</v>
      </c>
      <c r="P647" s="90"/>
      <c r="Q647" s="90"/>
      <c r="R647" s="90"/>
      <c r="S647" s="90"/>
      <c r="T647" s="90"/>
      <c r="U647" s="90"/>
      <c r="V647" s="90" t="s">
        <v>20</v>
      </c>
      <c r="W647" s="90"/>
      <c r="X647" s="90"/>
    </row>
    <row r="648" spans="2:24" s="142" customFormat="1" ht="14.25" customHeight="1">
      <c r="B648" s="163" t="s">
        <v>115</v>
      </c>
      <c r="C648" s="163"/>
      <c r="D648" s="163"/>
      <c r="E648" s="164"/>
      <c r="F648" s="109" t="s">
        <v>1298</v>
      </c>
      <c r="G648" s="25" t="s">
        <v>235</v>
      </c>
      <c r="H648" s="90" t="s">
        <v>51</v>
      </c>
      <c r="I648" s="160" t="s">
        <v>1754</v>
      </c>
      <c r="J648" s="25" t="s">
        <v>1755</v>
      </c>
      <c r="K648" s="90" t="s">
        <v>93</v>
      </c>
      <c r="L648" s="123" t="s">
        <v>65</v>
      </c>
      <c r="M648" s="25" t="s">
        <v>1299</v>
      </c>
      <c r="N648" s="334" t="s">
        <v>4</v>
      </c>
      <c r="O648" s="25" t="s">
        <v>1300</v>
      </c>
      <c r="P648" s="123"/>
      <c r="Q648" s="123"/>
      <c r="R648" s="136" t="s">
        <v>6220</v>
      </c>
      <c r="S648" s="123" t="s">
        <v>10185</v>
      </c>
      <c r="T648" s="1" t="s">
        <v>10186</v>
      </c>
      <c r="U648" s="123" t="s">
        <v>65</v>
      </c>
      <c r="V648" s="90" t="s">
        <v>457</v>
      </c>
      <c r="W648" s="123" t="s">
        <v>578</v>
      </c>
      <c r="X648" s="90"/>
    </row>
    <row r="649" spans="2:24" s="142" customFormat="1">
      <c r="B649" s="173" t="s">
        <v>115</v>
      </c>
      <c r="C649" s="173"/>
      <c r="D649" s="173"/>
      <c r="E649" s="25"/>
      <c r="F649" s="109" t="s">
        <v>1298</v>
      </c>
      <c r="G649" s="25" t="s">
        <v>235</v>
      </c>
      <c r="H649" s="90" t="s">
        <v>51</v>
      </c>
      <c r="I649" s="160" t="s">
        <v>1754</v>
      </c>
      <c r="J649" s="25" t="s">
        <v>1755</v>
      </c>
      <c r="K649" s="1" t="s">
        <v>1760</v>
      </c>
      <c r="L649" s="1" t="s">
        <v>1361</v>
      </c>
      <c r="M649" s="25" t="s">
        <v>1316</v>
      </c>
      <c r="N649" s="90"/>
      <c r="O649" s="25" t="s">
        <v>1300</v>
      </c>
      <c r="P649" s="90"/>
      <c r="Q649" s="90">
        <v>1</v>
      </c>
      <c r="R649" s="90" t="s">
        <v>10269</v>
      </c>
      <c r="S649" s="123" t="s">
        <v>10185</v>
      </c>
      <c r="T649" s="90" t="s">
        <v>6722</v>
      </c>
      <c r="U649" s="1" t="s">
        <v>1361</v>
      </c>
      <c r="V649" s="90" t="s">
        <v>1324</v>
      </c>
      <c r="W649" s="90" t="s">
        <v>1324</v>
      </c>
      <c r="X649" s="90"/>
    </row>
    <row r="650" spans="2:24" s="142" customFormat="1">
      <c r="B650" s="173" t="s">
        <v>115</v>
      </c>
      <c r="C650" s="173"/>
      <c r="D650" s="173"/>
      <c r="E650" s="25"/>
      <c r="F650" s="109" t="s">
        <v>1298</v>
      </c>
      <c r="G650" s="25" t="s">
        <v>235</v>
      </c>
      <c r="H650" s="90" t="s">
        <v>51</v>
      </c>
      <c r="I650" s="160" t="s">
        <v>1754</v>
      </c>
      <c r="J650" s="25" t="s">
        <v>1755</v>
      </c>
      <c r="K650" s="90" t="s">
        <v>580</v>
      </c>
      <c r="L650" s="90" t="s">
        <v>582</v>
      </c>
      <c r="M650" s="25" t="s">
        <v>1316</v>
      </c>
      <c r="N650" s="90"/>
      <c r="O650" s="25" t="s">
        <v>1300</v>
      </c>
      <c r="P650" s="90"/>
      <c r="Q650" s="90">
        <v>2</v>
      </c>
      <c r="R650" s="90" t="s">
        <v>10269</v>
      </c>
      <c r="S650" s="123" t="s">
        <v>10185</v>
      </c>
      <c r="T650" s="90" t="s">
        <v>958</v>
      </c>
      <c r="U650" s="90" t="s">
        <v>495</v>
      </c>
      <c r="V650" s="90" t="s">
        <v>581</v>
      </c>
      <c r="W650" s="90" t="s">
        <v>581</v>
      </c>
      <c r="X650" s="90"/>
    </row>
    <row r="651" spans="2:24" s="142" customFormat="1">
      <c r="B651" s="173" t="s">
        <v>115</v>
      </c>
      <c r="C651" s="173"/>
      <c r="D651" s="173"/>
      <c r="E651" s="25"/>
      <c r="F651" s="109" t="s">
        <v>1298</v>
      </c>
      <c r="G651" s="25" t="s">
        <v>235</v>
      </c>
      <c r="H651" s="90" t="s">
        <v>51</v>
      </c>
      <c r="I651" s="160" t="s">
        <v>1754</v>
      </c>
      <c r="J651" s="25" t="s">
        <v>1755</v>
      </c>
      <c r="K651" s="90" t="s">
        <v>583</v>
      </c>
      <c r="L651" s="90" t="s">
        <v>78</v>
      </c>
      <c r="M651" s="25" t="s">
        <v>1316</v>
      </c>
      <c r="N651" s="90"/>
      <c r="O651" s="25" t="s">
        <v>1300</v>
      </c>
      <c r="P651" s="90"/>
      <c r="Q651" s="90">
        <v>3</v>
      </c>
      <c r="R651" s="90" t="s">
        <v>10269</v>
      </c>
      <c r="S651" s="123" t="s">
        <v>10185</v>
      </c>
      <c r="T651" s="90" t="s">
        <v>1023</v>
      </c>
      <c r="U651" s="90" t="s">
        <v>4667</v>
      </c>
      <c r="V651" s="90" t="s">
        <v>584</v>
      </c>
      <c r="W651" s="90" t="s">
        <v>584</v>
      </c>
      <c r="X651" s="90"/>
    </row>
    <row r="652" spans="2:24" s="142" customFormat="1" ht="15.75" customHeight="1">
      <c r="B652" s="173" t="s">
        <v>115</v>
      </c>
      <c r="C652" s="173"/>
      <c r="D652" s="173"/>
      <c r="E652" s="25"/>
      <c r="F652" s="109" t="s">
        <v>1298</v>
      </c>
      <c r="G652" s="25" t="s">
        <v>235</v>
      </c>
      <c r="H652" s="90" t="s">
        <v>51</v>
      </c>
      <c r="I652" s="160" t="s">
        <v>1761</v>
      </c>
      <c r="J652" s="25" t="s">
        <v>1762</v>
      </c>
      <c r="K652" s="90" t="s">
        <v>1763</v>
      </c>
      <c r="L652" s="90" t="s">
        <v>75</v>
      </c>
      <c r="M652" s="90" t="s">
        <v>1299</v>
      </c>
      <c r="N652" s="25" t="s">
        <v>4</v>
      </c>
      <c r="O652" s="25" t="s">
        <v>1300</v>
      </c>
      <c r="P652" s="25" t="s">
        <v>1441</v>
      </c>
      <c r="Q652" s="25"/>
      <c r="R652" s="90" t="s">
        <v>10270</v>
      </c>
      <c r="S652" s="90"/>
      <c r="T652" s="90" t="s">
        <v>126</v>
      </c>
      <c r="U652" s="90" t="s">
        <v>70</v>
      </c>
      <c r="V652" s="90" t="s">
        <v>1764</v>
      </c>
      <c r="W652" s="90" t="s">
        <v>1765</v>
      </c>
      <c r="X652" s="167" t="s">
        <v>1766</v>
      </c>
    </row>
    <row r="653" spans="2:24" s="142" customFormat="1">
      <c r="B653" s="25" t="s">
        <v>1239</v>
      </c>
      <c r="C653" s="25"/>
      <c r="D653" s="25"/>
      <c r="E653" s="25"/>
      <c r="F653" s="109" t="s">
        <v>1298</v>
      </c>
      <c r="G653" s="25" t="s">
        <v>235</v>
      </c>
      <c r="H653" s="90" t="s">
        <v>51</v>
      </c>
      <c r="I653" s="160" t="s">
        <v>1761</v>
      </c>
      <c r="J653" s="25" t="s">
        <v>1762</v>
      </c>
      <c r="K653" s="90" t="s">
        <v>14</v>
      </c>
      <c r="L653" s="90" t="s">
        <v>15</v>
      </c>
      <c r="M653" s="90" t="s">
        <v>1299</v>
      </c>
      <c r="N653" s="90"/>
      <c r="O653" s="25" t="s">
        <v>1300</v>
      </c>
      <c r="P653" s="90"/>
      <c r="Q653" s="90"/>
      <c r="R653" s="90"/>
      <c r="S653" s="90"/>
      <c r="T653" s="90"/>
      <c r="U653" s="90"/>
      <c r="V653" s="90" t="s">
        <v>13</v>
      </c>
      <c r="W653" s="90"/>
      <c r="X653" s="90"/>
    </row>
    <row r="654" spans="2:24" s="142" customFormat="1">
      <c r="B654" s="25" t="s">
        <v>1239</v>
      </c>
      <c r="C654" s="25"/>
      <c r="D654" s="25"/>
      <c r="E654" s="25"/>
      <c r="F654" s="109" t="s">
        <v>1298</v>
      </c>
      <c r="G654" s="25" t="s">
        <v>235</v>
      </c>
      <c r="H654" s="90" t="s">
        <v>51</v>
      </c>
      <c r="I654" s="160" t="s">
        <v>1761</v>
      </c>
      <c r="J654" s="25" t="s">
        <v>1762</v>
      </c>
      <c r="K654" s="90" t="s">
        <v>8</v>
      </c>
      <c r="L654" s="90" t="s">
        <v>1304</v>
      </c>
      <c r="M654" s="90" t="s">
        <v>1299</v>
      </c>
      <c r="N654" s="162" t="s">
        <v>398</v>
      </c>
      <c r="O654" s="162" t="s">
        <v>1305</v>
      </c>
      <c r="P654" s="90"/>
      <c r="Q654" s="90"/>
      <c r="R654" s="90"/>
      <c r="S654" s="90"/>
      <c r="T654" s="90"/>
      <c r="U654" s="90"/>
      <c r="V654" s="90" t="s">
        <v>1306</v>
      </c>
      <c r="W654" s="90"/>
      <c r="X654" s="90"/>
    </row>
    <row r="655" spans="2:24" s="142" customFormat="1">
      <c r="B655" s="25" t="s">
        <v>1239</v>
      </c>
      <c r="C655" s="25"/>
      <c r="D655" s="25"/>
      <c r="E655" s="25"/>
      <c r="F655" s="109" t="s">
        <v>1298</v>
      </c>
      <c r="G655" s="25" t="s">
        <v>235</v>
      </c>
      <c r="H655" s="90" t="s">
        <v>51</v>
      </c>
      <c r="I655" s="160" t="s">
        <v>1761</v>
      </c>
      <c r="J655" s="25" t="s">
        <v>1762</v>
      </c>
      <c r="K655" s="90" t="s">
        <v>10</v>
      </c>
      <c r="L655" s="90" t="s">
        <v>3</v>
      </c>
      <c r="M655" s="90" t="s">
        <v>1299</v>
      </c>
      <c r="N655" s="25" t="s">
        <v>4</v>
      </c>
      <c r="O655" s="25" t="s">
        <v>1300</v>
      </c>
      <c r="P655" s="25"/>
      <c r="Q655" s="25"/>
      <c r="R655" s="90"/>
      <c r="S655" s="90"/>
      <c r="T655" s="90"/>
      <c r="U655" s="90"/>
      <c r="V655" s="90" t="s">
        <v>399</v>
      </c>
      <c r="W655" s="90"/>
      <c r="X655" s="90"/>
    </row>
    <row r="656" spans="2:24" s="142" customFormat="1">
      <c r="B656" s="25" t="s">
        <v>1239</v>
      </c>
      <c r="C656" s="25"/>
      <c r="D656" s="25"/>
      <c r="E656" s="25"/>
      <c r="F656" s="109" t="s">
        <v>1298</v>
      </c>
      <c r="G656" s="25" t="s">
        <v>235</v>
      </c>
      <c r="H656" s="90" t="s">
        <v>51</v>
      </c>
      <c r="I656" s="160" t="s">
        <v>1761</v>
      </c>
      <c r="J656" s="25" t="s">
        <v>1762</v>
      </c>
      <c r="K656" s="90" t="s">
        <v>12</v>
      </c>
      <c r="L656" s="90" t="s">
        <v>3</v>
      </c>
      <c r="M656" s="90" t="s">
        <v>1299</v>
      </c>
      <c r="N656" s="25" t="s">
        <v>4</v>
      </c>
      <c r="O656" s="25" t="s">
        <v>1300</v>
      </c>
      <c r="P656" s="25"/>
      <c r="Q656" s="25"/>
      <c r="R656" s="90"/>
      <c r="S656" s="90"/>
      <c r="T656" s="90"/>
      <c r="U656" s="90"/>
      <c r="V656" s="90" t="s">
        <v>1309</v>
      </c>
      <c r="W656" s="90"/>
      <c r="X656" s="90"/>
    </row>
    <row r="657" spans="2:24" s="142" customFormat="1">
      <c r="B657" s="25" t="s">
        <v>1239</v>
      </c>
      <c r="C657" s="25"/>
      <c r="D657" s="25"/>
      <c r="E657" s="25"/>
      <c r="F657" s="109" t="s">
        <v>1298</v>
      </c>
      <c r="G657" s="25" t="s">
        <v>235</v>
      </c>
      <c r="H657" s="90" t="s">
        <v>51</v>
      </c>
      <c r="I657" s="160" t="s">
        <v>1761</v>
      </c>
      <c r="J657" s="25" t="s">
        <v>1762</v>
      </c>
      <c r="K657" s="90" t="s">
        <v>18</v>
      </c>
      <c r="L657" s="90" t="s">
        <v>19</v>
      </c>
      <c r="M657" s="90" t="s">
        <v>1299</v>
      </c>
      <c r="N657" s="90"/>
      <c r="O657" s="25" t="s">
        <v>1300</v>
      </c>
      <c r="P657" s="90"/>
      <c r="Q657" s="90"/>
      <c r="R657" s="90"/>
      <c r="S657" s="90"/>
      <c r="T657" s="90"/>
      <c r="U657" s="90"/>
      <c r="V657" s="90" t="s">
        <v>17</v>
      </c>
      <c r="W657" s="90"/>
      <c r="X657" s="90"/>
    </row>
    <row r="658" spans="2:24" s="142" customFormat="1">
      <c r="B658" s="25" t="s">
        <v>1239</v>
      </c>
      <c r="C658" s="25"/>
      <c r="D658" s="25"/>
      <c r="E658" s="25"/>
      <c r="F658" s="109" t="s">
        <v>1298</v>
      </c>
      <c r="G658" s="25" t="s">
        <v>235</v>
      </c>
      <c r="H658" s="90" t="s">
        <v>51</v>
      </c>
      <c r="I658" s="160" t="s">
        <v>1761</v>
      </c>
      <c r="J658" s="25" t="s">
        <v>1762</v>
      </c>
      <c r="K658" s="90" t="s">
        <v>21</v>
      </c>
      <c r="L658" s="90" t="s">
        <v>19</v>
      </c>
      <c r="M658" s="90" t="s">
        <v>1299</v>
      </c>
      <c r="N658" s="90" t="s">
        <v>1314</v>
      </c>
      <c r="O658" s="25" t="s">
        <v>1300</v>
      </c>
      <c r="P658" s="90"/>
      <c r="Q658" s="90"/>
      <c r="R658" s="90"/>
      <c r="S658" s="90"/>
      <c r="T658" s="90"/>
      <c r="U658" s="90"/>
      <c r="V658" s="90" t="s">
        <v>20</v>
      </c>
      <c r="W658" s="90"/>
      <c r="X658" s="90"/>
    </row>
    <row r="659" spans="2:24" s="142" customFormat="1" ht="14.25" customHeight="1">
      <c r="B659" s="163" t="s">
        <v>115</v>
      </c>
      <c r="C659" s="163"/>
      <c r="D659" s="163"/>
      <c r="E659" s="164"/>
      <c r="F659" s="109" t="s">
        <v>1298</v>
      </c>
      <c r="G659" s="25" t="s">
        <v>235</v>
      </c>
      <c r="H659" s="90" t="s">
        <v>51</v>
      </c>
      <c r="I659" s="160" t="s">
        <v>1761</v>
      </c>
      <c r="J659" s="25" t="s">
        <v>1762</v>
      </c>
      <c r="K659" s="90" t="s">
        <v>93</v>
      </c>
      <c r="L659" s="123" t="s">
        <v>65</v>
      </c>
      <c r="M659" s="25" t="s">
        <v>1299</v>
      </c>
      <c r="N659" s="334" t="s">
        <v>4</v>
      </c>
      <c r="O659" s="25" t="s">
        <v>1300</v>
      </c>
      <c r="P659" s="123"/>
      <c r="Q659" s="123"/>
      <c r="R659" s="136" t="s">
        <v>6229</v>
      </c>
      <c r="S659" s="123" t="s">
        <v>10185</v>
      </c>
      <c r="T659" s="1" t="s">
        <v>10186</v>
      </c>
      <c r="U659" s="123" t="s">
        <v>65</v>
      </c>
      <c r="V659" s="90" t="s">
        <v>457</v>
      </c>
      <c r="W659" s="123" t="s">
        <v>578</v>
      </c>
      <c r="X659" s="90"/>
    </row>
    <row r="660" spans="2:24" s="142" customFormat="1">
      <c r="B660" s="25" t="s">
        <v>1239</v>
      </c>
      <c r="C660" s="25"/>
      <c r="D660" s="25"/>
      <c r="E660" s="25"/>
      <c r="F660" s="109" t="s">
        <v>1298</v>
      </c>
      <c r="G660" s="25" t="s">
        <v>235</v>
      </c>
      <c r="H660" s="90" t="s">
        <v>51</v>
      </c>
      <c r="I660" s="160" t="s">
        <v>1761</v>
      </c>
      <c r="J660" s="25" t="s">
        <v>1762</v>
      </c>
      <c r="K660" s="90" t="s">
        <v>580</v>
      </c>
      <c r="L660" s="90" t="s">
        <v>582</v>
      </c>
      <c r="M660" s="25" t="s">
        <v>1316</v>
      </c>
      <c r="N660" s="90"/>
      <c r="O660" s="25" t="s">
        <v>1300</v>
      </c>
      <c r="P660" s="90"/>
      <c r="Q660" s="90">
        <v>1</v>
      </c>
      <c r="R660" s="90" t="s">
        <v>10270</v>
      </c>
      <c r="S660" s="123" t="s">
        <v>10185</v>
      </c>
      <c r="T660" s="90" t="s">
        <v>958</v>
      </c>
      <c r="U660" s="90" t="s">
        <v>495</v>
      </c>
      <c r="V660" s="90" t="s">
        <v>581</v>
      </c>
      <c r="W660" s="90" t="s">
        <v>581</v>
      </c>
      <c r="X660" s="90"/>
    </row>
    <row r="661" spans="2:24" s="142" customFormat="1">
      <c r="B661" s="25" t="s">
        <v>1239</v>
      </c>
      <c r="C661" s="25"/>
      <c r="D661" s="25"/>
      <c r="E661" s="25"/>
      <c r="F661" s="109" t="s">
        <v>1298</v>
      </c>
      <c r="G661" s="25" t="s">
        <v>235</v>
      </c>
      <c r="H661" s="90" t="s">
        <v>51</v>
      </c>
      <c r="I661" s="160" t="s">
        <v>1761</v>
      </c>
      <c r="J661" s="25" t="s">
        <v>1762</v>
      </c>
      <c r="K661" s="90" t="s">
        <v>583</v>
      </c>
      <c r="L661" s="90" t="s">
        <v>79</v>
      </c>
      <c r="M661" s="25" t="s">
        <v>1316</v>
      </c>
      <c r="N661" s="90"/>
      <c r="O661" s="25" t="s">
        <v>1300</v>
      </c>
      <c r="P661" s="90"/>
      <c r="Q661" s="90">
        <v>2</v>
      </c>
      <c r="R661" s="90" t="s">
        <v>10270</v>
      </c>
      <c r="S661" s="123" t="s">
        <v>10185</v>
      </c>
      <c r="T661" s="90" t="s">
        <v>1023</v>
      </c>
      <c r="U661" s="90" t="s">
        <v>4393</v>
      </c>
      <c r="V661" s="90" t="s">
        <v>584</v>
      </c>
      <c r="W661" s="90" t="s">
        <v>584</v>
      </c>
      <c r="X661" s="90"/>
    </row>
    <row r="662" spans="2:24" s="142" customFormat="1">
      <c r="B662" s="159" t="s">
        <v>185</v>
      </c>
      <c r="C662" s="159"/>
      <c r="D662" s="159"/>
      <c r="E662" s="109"/>
      <c r="F662" s="109" t="s">
        <v>1298</v>
      </c>
      <c r="G662" s="90" t="s">
        <v>218</v>
      </c>
      <c r="H662" s="90" t="s">
        <v>51</v>
      </c>
      <c r="I662" s="160" t="s">
        <v>1767</v>
      </c>
      <c r="J662" s="90" t="s">
        <v>1768</v>
      </c>
      <c r="K662" s="90" t="s">
        <v>1769</v>
      </c>
      <c r="L662" s="90" t="s">
        <v>3</v>
      </c>
      <c r="M662" s="90" t="s">
        <v>1299</v>
      </c>
      <c r="N662" s="90" t="s">
        <v>4</v>
      </c>
      <c r="O662" s="25" t="s">
        <v>1300</v>
      </c>
      <c r="P662" s="90" t="s">
        <v>6</v>
      </c>
      <c r="Q662" s="90"/>
      <c r="R662" s="90"/>
      <c r="S662" s="90"/>
      <c r="T662" s="90"/>
      <c r="U662" s="90"/>
      <c r="V662" s="90" t="s">
        <v>59</v>
      </c>
      <c r="W662" s="90"/>
      <c r="X662" s="161" t="s">
        <v>1301</v>
      </c>
    </row>
    <row r="663" spans="2:24" s="142" customFormat="1">
      <c r="B663" s="109" t="s">
        <v>1610</v>
      </c>
      <c r="C663" s="109"/>
      <c r="D663" s="109"/>
      <c r="E663" s="109"/>
      <c r="F663" s="109" t="s">
        <v>1298</v>
      </c>
      <c r="G663" s="90" t="s">
        <v>218</v>
      </c>
      <c r="H663" s="90" t="s">
        <v>51</v>
      </c>
      <c r="I663" s="160" t="s">
        <v>1767</v>
      </c>
      <c r="J663" s="90" t="s">
        <v>1768</v>
      </c>
      <c r="K663" s="90" t="s">
        <v>1770</v>
      </c>
      <c r="L663" s="90" t="s">
        <v>75</v>
      </c>
      <c r="M663" s="90" t="s">
        <v>1299</v>
      </c>
      <c r="N663" s="90" t="s">
        <v>60</v>
      </c>
      <c r="O663" s="25" t="s">
        <v>1300</v>
      </c>
      <c r="P663" s="90"/>
      <c r="Q663" s="90"/>
      <c r="R663" s="90" t="s">
        <v>10271</v>
      </c>
      <c r="S663" s="90"/>
      <c r="T663" s="90" t="s">
        <v>126</v>
      </c>
      <c r="U663" s="90" t="s">
        <v>70</v>
      </c>
      <c r="V663" s="90" t="s">
        <v>1771</v>
      </c>
      <c r="W663" s="90" t="s">
        <v>1772</v>
      </c>
      <c r="X663" s="90"/>
    </row>
    <row r="664" spans="2:24" s="142" customFormat="1">
      <c r="B664" s="109" t="s">
        <v>1610</v>
      </c>
      <c r="C664" s="109"/>
      <c r="D664" s="109"/>
      <c r="E664" s="109"/>
      <c r="F664" s="109" t="s">
        <v>1298</v>
      </c>
      <c r="G664" s="90" t="s">
        <v>218</v>
      </c>
      <c r="H664" s="90" t="s">
        <v>51</v>
      </c>
      <c r="I664" s="160" t="s">
        <v>1767</v>
      </c>
      <c r="J664" s="90" t="s">
        <v>1768</v>
      </c>
      <c r="K664" s="90" t="s">
        <v>8</v>
      </c>
      <c r="L664" s="90" t="s">
        <v>1304</v>
      </c>
      <c r="M664" s="90" t="s">
        <v>1299</v>
      </c>
      <c r="N664" s="162" t="s">
        <v>438</v>
      </c>
      <c r="O664" s="162" t="s">
        <v>1305</v>
      </c>
      <c r="P664" s="90"/>
      <c r="Q664" s="90"/>
      <c r="R664" s="90"/>
      <c r="S664" s="90"/>
      <c r="T664" s="90"/>
      <c r="U664" s="90"/>
      <c r="V664" s="90" t="s">
        <v>1306</v>
      </c>
      <c r="W664" s="90"/>
      <c r="X664" s="90"/>
    </row>
    <row r="665" spans="2:24" s="142" customFormat="1">
      <c r="B665" s="109" t="s">
        <v>1610</v>
      </c>
      <c r="C665" s="109"/>
      <c r="D665" s="109"/>
      <c r="E665" s="109"/>
      <c r="F665" s="109" t="s">
        <v>1298</v>
      </c>
      <c r="G665" s="90" t="s">
        <v>218</v>
      </c>
      <c r="H665" s="90" t="s">
        <v>51</v>
      </c>
      <c r="I665" s="160" t="s">
        <v>1767</v>
      </c>
      <c r="J665" s="90" t="s">
        <v>1768</v>
      </c>
      <c r="K665" s="90" t="s">
        <v>61</v>
      </c>
      <c r="L665" s="90" t="s">
        <v>1304</v>
      </c>
      <c r="M665" s="90" t="s">
        <v>1299</v>
      </c>
      <c r="N665" s="90" t="s">
        <v>60</v>
      </c>
      <c r="O665" s="25" t="s">
        <v>1300</v>
      </c>
      <c r="P665" s="90"/>
      <c r="Q665" s="90"/>
      <c r="R665" s="90"/>
      <c r="S665" s="90"/>
      <c r="T665" s="90"/>
      <c r="U665" s="90"/>
      <c r="V665" s="90" t="s">
        <v>1307</v>
      </c>
      <c r="W665" s="90" t="s">
        <v>1617</v>
      </c>
      <c r="X665" s="90"/>
    </row>
    <row r="666" spans="2:24" s="142" customFormat="1">
      <c r="B666" s="109" t="s">
        <v>1610</v>
      </c>
      <c r="C666" s="109"/>
      <c r="D666" s="109"/>
      <c r="E666" s="109"/>
      <c r="F666" s="109" t="s">
        <v>1298</v>
      </c>
      <c r="G666" s="90" t="s">
        <v>218</v>
      </c>
      <c r="H666" s="90" t="s">
        <v>51</v>
      </c>
      <c r="I666" s="160" t="s">
        <v>1767</v>
      </c>
      <c r="J666" s="90" t="s">
        <v>1768</v>
      </c>
      <c r="K666" s="90" t="s">
        <v>10</v>
      </c>
      <c r="L666" s="90" t="s">
        <v>3</v>
      </c>
      <c r="M666" s="90" t="s">
        <v>1299</v>
      </c>
      <c r="N666" s="90" t="s">
        <v>60</v>
      </c>
      <c r="O666" s="25" t="s">
        <v>1300</v>
      </c>
      <c r="P666" s="90"/>
      <c r="Q666" s="90"/>
      <c r="R666" s="90"/>
      <c r="S666" s="90"/>
      <c r="T666" s="90"/>
      <c r="U666" s="90"/>
      <c r="V666" s="90" t="s">
        <v>399</v>
      </c>
      <c r="W666" s="90"/>
      <c r="X666" s="90"/>
    </row>
    <row r="667" spans="2:24" s="142" customFormat="1">
      <c r="B667" s="109" t="s">
        <v>1610</v>
      </c>
      <c r="C667" s="109"/>
      <c r="D667" s="109"/>
      <c r="E667" s="109"/>
      <c r="F667" s="109" t="s">
        <v>1298</v>
      </c>
      <c r="G667" s="90" t="s">
        <v>218</v>
      </c>
      <c r="H667" s="90" t="s">
        <v>51</v>
      </c>
      <c r="I667" s="160" t="s">
        <v>1767</v>
      </c>
      <c r="J667" s="90" t="s">
        <v>1768</v>
      </c>
      <c r="K667" s="90" t="s">
        <v>12</v>
      </c>
      <c r="L667" s="90" t="s">
        <v>3</v>
      </c>
      <c r="M667" s="90" t="s">
        <v>1299</v>
      </c>
      <c r="N667" s="90"/>
      <c r="O667" s="25" t="s">
        <v>1300</v>
      </c>
      <c r="P667" s="90"/>
      <c r="Q667" s="90"/>
      <c r="R667" s="90"/>
      <c r="S667" s="90"/>
      <c r="T667" s="90"/>
      <c r="U667" s="90"/>
      <c r="V667" s="90" t="s">
        <v>1309</v>
      </c>
      <c r="W667" s="90"/>
      <c r="X667" s="90"/>
    </row>
    <row r="668" spans="2:24" s="142" customFormat="1">
      <c r="B668" s="109" t="s">
        <v>1610</v>
      </c>
      <c r="C668" s="109"/>
      <c r="D668" s="109"/>
      <c r="E668" s="109"/>
      <c r="F668" s="109" t="s">
        <v>1298</v>
      </c>
      <c r="G668" s="90" t="s">
        <v>214</v>
      </c>
      <c r="H668" s="90" t="s">
        <v>51</v>
      </c>
      <c r="I668" s="160" t="s">
        <v>1773</v>
      </c>
      <c r="J668" s="90" t="s">
        <v>1774</v>
      </c>
      <c r="K668" s="90" t="s">
        <v>1769</v>
      </c>
      <c r="L668" s="90" t="s">
        <v>3</v>
      </c>
      <c r="M668" s="90" t="s">
        <v>1299</v>
      </c>
      <c r="N668" s="25" t="s">
        <v>455</v>
      </c>
      <c r="O668" s="25" t="s">
        <v>1786</v>
      </c>
      <c r="P668" s="90" t="s">
        <v>6</v>
      </c>
      <c r="Q668" s="90"/>
      <c r="R668" s="90"/>
      <c r="S668" s="90"/>
      <c r="T668" s="90"/>
      <c r="U668" s="90"/>
      <c r="V668" s="90" t="s">
        <v>63</v>
      </c>
      <c r="W668" s="90"/>
      <c r="X668" s="90"/>
    </row>
    <row r="669" spans="2:24" s="142" customFormat="1">
      <c r="B669" s="109" t="s">
        <v>1610</v>
      </c>
      <c r="C669" s="109"/>
      <c r="D669" s="109"/>
      <c r="E669" s="109"/>
      <c r="F669" s="109" t="s">
        <v>1298</v>
      </c>
      <c r="G669" s="90" t="s">
        <v>214</v>
      </c>
      <c r="H669" s="90" t="s">
        <v>51</v>
      </c>
      <c r="I669" s="160" t="s">
        <v>1773</v>
      </c>
      <c r="J669" s="90" t="s">
        <v>1774</v>
      </c>
      <c r="K669" s="90" t="s">
        <v>14</v>
      </c>
      <c r="L669" s="90" t="s">
        <v>15</v>
      </c>
      <c r="M669" s="90" t="s">
        <v>1299</v>
      </c>
      <c r="N669" s="90"/>
      <c r="O669" s="25" t="s">
        <v>1300</v>
      </c>
      <c r="P669" s="90"/>
      <c r="Q669" s="90"/>
      <c r="R669" s="90"/>
      <c r="S669" s="90"/>
      <c r="T669" s="90"/>
      <c r="U669" s="90"/>
      <c r="V669" s="90" t="s">
        <v>13</v>
      </c>
      <c r="W669" s="90"/>
      <c r="X669" s="90"/>
    </row>
    <row r="670" spans="2:24" s="142" customFormat="1">
      <c r="B670" s="109" t="s">
        <v>1610</v>
      </c>
      <c r="C670" s="109"/>
      <c r="D670" s="109"/>
      <c r="E670" s="109"/>
      <c r="F670" s="109" t="s">
        <v>1298</v>
      </c>
      <c r="G670" s="90" t="s">
        <v>214</v>
      </c>
      <c r="H670" s="90" t="s">
        <v>51</v>
      </c>
      <c r="I670" s="160" t="s">
        <v>1773</v>
      </c>
      <c r="J670" s="90" t="s">
        <v>1774</v>
      </c>
      <c r="K670" s="90" t="s">
        <v>8</v>
      </c>
      <c r="L670" s="90" t="s">
        <v>1304</v>
      </c>
      <c r="M670" s="90" t="s">
        <v>1299</v>
      </c>
      <c r="N670" s="162" t="s">
        <v>398</v>
      </c>
      <c r="O670" s="162" t="s">
        <v>1305</v>
      </c>
      <c r="P670" s="90"/>
      <c r="Q670" s="90"/>
      <c r="R670" s="90"/>
      <c r="S670" s="90"/>
      <c r="T670" s="90"/>
      <c r="U670" s="90"/>
      <c r="V670" s="90" t="s">
        <v>1313</v>
      </c>
      <c r="W670" s="90"/>
      <c r="X670" s="90"/>
    </row>
    <row r="671" spans="2:24" s="142" customFormat="1">
      <c r="B671" s="109" t="s">
        <v>1610</v>
      </c>
      <c r="C671" s="109"/>
      <c r="D671" s="109"/>
      <c r="E671" s="109"/>
      <c r="F671" s="109" t="s">
        <v>1298</v>
      </c>
      <c r="G671" s="90" t="s">
        <v>214</v>
      </c>
      <c r="H671" s="90" t="s">
        <v>51</v>
      </c>
      <c r="I671" s="160" t="s">
        <v>1773</v>
      </c>
      <c r="J671" s="90" t="s">
        <v>1774</v>
      </c>
      <c r="K671" s="90" t="s">
        <v>12</v>
      </c>
      <c r="L671" s="90" t="s">
        <v>3</v>
      </c>
      <c r="M671" s="90" t="s">
        <v>1299</v>
      </c>
      <c r="N671" s="90" t="s">
        <v>4</v>
      </c>
      <c r="O671" s="25" t="s">
        <v>1300</v>
      </c>
      <c r="P671" s="90"/>
      <c r="Q671" s="90"/>
      <c r="R671" s="90"/>
      <c r="S671" s="90"/>
      <c r="T671" s="90"/>
      <c r="U671" s="90"/>
      <c r="V671" s="90" t="s">
        <v>1309</v>
      </c>
      <c r="W671" s="90"/>
      <c r="X671" s="90"/>
    </row>
    <row r="672" spans="2:24" s="142" customFormat="1">
      <c r="B672" s="109" t="s">
        <v>1610</v>
      </c>
      <c r="C672" s="109"/>
      <c r="D672" s="109"/>
      <c r="E672" s="109"/>
      <c r="F672" s="109" t="s">
        <v>1298</v>
      </c>
      <c r="G672" s="90" t="s">
        <v>214</v>
      </c>
      <c r="H672" s="90" t="s">
        <v>51</v>
      </c>
      <c r="I672" s="160" t="s">
        <v>1773</v>
      </c>
      <c r="J672" s="90" t="s">
        <v>1774</v>
      </c>
      <c r="K672" s="90" t="s">
        <v>18</v>
      </c>
      <c r="L672" s="90" t="s">
        <v>19</v>
      </c>
      <c r="M672" s="90" t="s">
        <v>1299</v>
      </c>
      <c r="N672" s="90"/>
      <c r="O672" s="25" t="s">
        <v>1300</v>
      </c>
      <c r="P672" s="90"/>
      <c r="Q672" s="90"/>
      <c r="R672" s="90"/>
      <c r="S672" s="90"/>
      <c r="T672" s="90"/>
      <c r="U672" s="90"/>
      <c r="V672" s="90" t="s">
        <v>17</v>
      </c>
      <c r="W672" s="90"/>
      <c r="X672" s="90"/>
    </row>
    <row r="673" spans="2:24" s="142" customFormat="1">
      <c r="B673" s="109" t="s">
        <v>1610</v>
      </c>
      <c r="C673" s="109"/>
      <c r="D673" s="109"/>
      <c r="E673" s="109"/>
      <c r="F673" s="109" t="s">
        <v>1298</v>
      </c>
      <c r="G673" s="90" t="s">
        <v>214</v>
      </c>
      <c r="H673" s="90" t="s">
        <v>51</v>
      </c>
      <c r="I673" s="160" t="s">
        <v>1773</v>
      </c>
      <c r="J673" s="90" t="s">
        <v>1774</v>
      </c>
      <c r="K673" s="90" t="s">
        <v>21</v>
      </c>
      <c r="L673" s="90" t="s">
        <v>19</v>
      </c>
      <c r="M673" s="90" t="s">
        <v>1299</v>
      </c>
      <c r="N673" s="90" t="s">
        <v>1314</v>
      </c>
      <c r="O673" s="25" t="s">
        <v>1300</v>
      </c>
      <c r="P673" s="90"/>
      <c r="Q673" s="90"/>
      <c r="R673" s="90"/>
      <c r="S673" s="90"/>
      <c r="T673" s="90"/>
      <c r="U673" s="90"/>
      <c r="V673" s="90" t="s">
        <v>20</v>
      </c>
      <c r="W673" s="90"/>
      <c r="X673" s="90"/>
    </row>
    <row r="674" spans="2:24" s="142" customFormat="1">
      <c r="B674" s="163" t="s">
        <v>115</v>
      </c>
      <c r="C674" s="163"/>
      <c r="D674" s="163"/>
      <c r="E674" s="164"/>
      <c r="F674" s="109" t="s">
        <v>1298</v>
      </c>
      <c r="G674" s="90" t="s">
        <v>214</v>
      </c>
      <c r="H674" s="90" t="s">
        <v>51</v>
      </c>
      <c r="I674" s="160" t="s">
        <v>1773</v>
      </c>
      <c r="J674" s="90" t="s">
        <v>1774</v>
      </c>
      <c r="K674" s="90" t="s">
        <v>93</v>
      </c>
      <c r="L674" s="123" t="s">
        <v>65</v>
      </c>
      <c r="M674" s="25" t="s">
        <v>1299</v>
      </c>
      <c r="N674" s="334" t="s">
        <v>4</v>
      </c>
      <c r="O674" s="25" t="s">
        <v>1300</v>
      </c>
      <c r="P674" s="123"/>
      <c r="Q674" s="123"/>
      <c r="R674" s="136" t="s">
        <v>4539</v>
      </c>
      <c r="S674" s="123" t="s">
        <v>10185</v>
      </c>
      <c r="T674" s="1" t="s">
        <v>10186</v>
      </c>
      <c r="U674" s="123" t="s">
        <v>65</v>
      </c>
      <c r="V674" s="90" t="s">
        <v>457</v>
      </c>
      <c r="W674" s="123" t="s">
        <v>578</v>
      </c>
      <c r="X674" s="90"/>
    </row>
    <row r="675" spans="2:24" s="142" customFormat="1">
      <c r="B675" s="155" t="s">
        <v>1464</v>
      </c>
      <c r="C675" s="155"/>
      <c r="D675" s="155"/>
      <c r="E675" s="109"/>
      <c r="F675" s="109" t="s">
        <v>1298</v>
      </c>
      <c r="G675" s="90" t="s">
        <v>214</v>
      </c>
      <c r="H675" s="90" t="s">
        <v>51</v>
      </c>
      <c r="I675" s="160" t="s">
        <v>1773</v>
      </c>
      <c r="J675" s="90" t="s">
        <v>1774</v>
      </c>
      <c r="K675" s="90" t="s">
        <v>580</v>
      </c>
      <c r="L675" s="90" t="s">
        <v>75</v>
      </c>
      <c r="M675" s="25" t="s">
        <v>1316</v>
      </c>
      <c r="N675" s="90"/>
      <c r="O675" s="25" t="s">
        <v>1300</v>
      </c>
      <c r="P675" s="90"/>
      <c r="Q675" s="90">
        <v>1</v>
      </c>
      <c r="R675" s="90" t="s">
        <v>10271</v>
      </c>
      <c r="S675" s="123" t="s">
        <v>10185</v>
      </c>
      <c r="T675" s="90" t="s">
        <v>958</v>
      </c>
      <c r="U675" s="90" t="s">
        <v>4389</v>
      </c>
      <c r="V675" s="90" t="s">
        <v>1621</v>
      </c>
      <c r="W675" s="90" t="s">
        <v>1621</v>
      </c>
      <c r="X675" s="90"/>
    </row>
    <row r="676" spans="2:24" s="142" customFormat="1">
      <c r="B676" s="155" t="s">
        <v>1464</v>
      </c>
      <c r="C676" s="155"/>
      <c r="D676" s="155"/>
      <c r="E676" s="109"/>
      <c r="F676" s="109" t="s">
        <v>1298</v>
      </c>
      <c r="G676" s="90" t="s">
        <v>214</v>
      </c>
      <c r="H676" s="90" t="s">
        <v>51</v>
      </c>
      <c r="I676" s="160" t="s">
        <v>1773</v>
      </c>
      <c r="J676" s="90" t="s">
        <v>1774</v>
      </c>
      <c r="K676" s="90" t="s">
        <v>489</v>
      </c>
      <c r="L676" s="90" t="s">
        <v>1383</v>
      </c>
      <c r="M676" s="25" t="s">
        <v>1316</v>
      </c>
      <c r="N676" s="90"/>
      <c r="O676" s="25" t="s">
        <v>1300</v>
      </c>
      <c r="P676" s="90"/>
      <c r="Q676" s="90">
        <v>2</v>
      </c>
      <c r="R676" s="90" t="s">
        <v>10271</v>
      </c>
      <c r="S676" s="123" t="s">
        <v>10185</v>
      </c>
      <c r="T676" s="90" t="s">
        <v>999</v>
      </c>
      <c r="U676" s="90" t="s">
        <v>482</v>
      </c>
      <c r="V676" s="90" t="s">
        <v>151</v>
      </c>
      <c r="W676" s="90" t="s">
        <v>151</v>
      </c>
      <c r="X676" s="90"/>
    </row>
    <row r="677" spans="2:24" s="142" customFormat="1">
      <c r="B677" s="155" t="s">
        <v>1464</v>
      </c>
      <c r="C677" s="155"/>
      <c r="D677" s="155"/>
      <c r="E677" s="109"/>
      <c r="F677" s="109" t="s">
        <v>1298</v>
      </c>
      <c r="G677" s="90" t="s">
        <v>214</v>
      </c>
      <c r="H677" s="90" t="s">
        <v>51</v>
      </c>
      <c r="I677" s="160" t="s">
        <v>1773</v>
      </c>
      <c r="J677" s="90" t="s">
        <v>1774</v>
      </c>
      <c r="K677" s="90" t="s">
        <v>1354</v>
      </c>
      <c r="L677" s="90" t="s">
        <v>75</v>
      </c>
      <c r="M677" s="25" t="s">
        <v>1316</v>
      </c>
      <c r="N677" s="51" t="s">
        <v>398</v>
      </c>
      <c r="O677" s="25" t="s">
        <v>1355</v>
      </c>
      <c r="P677" s="90"/>
      <c r="Q677" s="90">
        <v>3</v>
      </c>
      <c r="R677" s="90" t="s">
        <v>10271</v>
      </c>
      <c r="S677" s="123" t="s">
        <v>10185</v>
      </c>
      <c r="T677" s="90" t="s">
        <v>4557</v>
      </c>
      <c r="U677" s="90" t="s">
        <v>75</v>
      </c>
      <c r="V677" s="90" t="s">
        <v>1775</v>
      </c>
      <c r="W677" s="90" t="s">
        <v>1775</v>
      </c>
      <c r="X677" s="90"/>
    </row>
    <row r="678" spans="2:24" s="142" customFormat="1">
      <c r="B678" s="169" t="s">
        <v>11532</v>
      </c>
      <c r="C678" s="155"/>
      <c r="D678" s="109" t="s">
        <v>11792</v>
      </c>
      <c r="E678" s="109"/>
      <c r="F678" s="109" t="s">
        <v>1298</v>
      </c>
      <c r="G678" s="90" t="s">
        <v>214</v>
      </c>
      <c r="H678" s="90" t="s">
        <v>51</v>
      </c>
      <c r="I678" s="160" t="s">
        <v>1773</v>
      </c>
      <c r="J678" s="90" t="s">
        <v>1774</v>
      </c>
      <c r="K678" s="90" t="s">
        <v>1318</v>
      </c>
      <c r="L678" s="90" t="s">
        <v>463</v>
      </c>
      <c r="M678" s="25" t="s">
        <v>1316</v>
      </c>
      <c r="N678" s="90"/>
      <c r="O678" s="25" t="s">
        <v>1300</v>
      </c>
      <c r="P678" s="90"/>
      <c r="Q678" s="90">
        <v>4</v>
      </c>
      <c r="R678" s="90" t="s">
        <v>10271</v>
      </c>
      <c r="S678" s="123" t="s">
        <v>10185</v>
      </c>
      <c r="T678" s="90" t="s">
        <v>1030</v>
      </c>
      <c r="U678" s="90" t="s">
        <v>65</v>
      </c>
      <c r="V678" s="90" t="s">
        <v>1031</v>
      </c>
      <c r="W678" s="90" t="s">
        <v>1031</v>
      </c>
      <c r="X678" s="90"/>
    </row>
    <row r="679" spans="2:24" s="142" customFormat="1">
      <c r="B679" s="169" t="s">
        <v>11532</v>
      </c>
      <c r="C679" s="155"/>
      <c r="D679" s="109" t="s">
        <v>11792</v>
      </c>
      <c r="E679" s="109"/>
      <c r="F679" s="109" t="s">
        <v>1298</v>
      </c>
      <c r="G679" s="90" t="s">
        <v>214</v>
      </c>
      <c r="H679" s="90" t="s">
        <v>51</v>
      </c>
      <c r="I679" s="160" t="s">
        <v>1773</v>
      </c>
      <c r="J679" s="90" t="s">
        <v>1774</v>
      </c>
      <c r="K679" s="90" t="s">
        <v>1317</v>
      </c>
      <c r="L679" s="90" t="s">
        <v>463</v>
      </c>
      <c r="M679" s="25" t="s">
        <v>1316</v>
      </c>
      <c r="N679" s="90"/>
      <c r="O679" s="25" t="s">
        <v>1300</v>
      </c>
      <c r="P679" s="90"/>
      <c r="Q679" s="90">
        <v>5</v>
      </c>
      <c r="R679" s="90" t="s">
        <v>10271</v>
      </c>
      <c r="S679" s="123" t="s">
        <v>10185</v>
      </c>
      <c r="T679" s="90" t="s">
        <v>1028</v>
      </c>
      <c r="U679" s="90" t="s">
        <v>65</v>
      </c>
      <c r="V679" s="90" t="s">
        <v>1029</v>
      </c>
      <c r="W679" s="90" t="s">
        <v>1029</v>
      </c>
      <c r="X679" s="90"/>
    </row>
    <row r="680" spans="2:24" s="142" customFormat="1">
      <c r="B680" s="169" t="s">
        <v>11532</v>
      </c>
      <c r="C680" s="155"/>
      <c r="D680" s="109" t="s">
        <v>11792</v>
      </c>
      <c r="E680" s="109"/>
      <c r="F680" s="109" t="s">
        <v>1298</v>
      </c>
      <c r="G680" s="90" t="s">
        <v>214</v>
      </c>
      <c r="H680" s="90" t="s">
        <v>51</v>
      </c>
      <c r="I680" s="160" t="s">
        <v>1773</v>
      </c>
      <c r="J680" s="90" t="s">
        <v>1774</v>
      </c>
      <c r="K680" s="90" t="s">
        <v>1776</v>
      </c>
      <c r="L680" s="90" t="s">
        <v>463</v>
      </c>
      <c r="M680" s="25" t="s">
        <v>1316</v>
      </c>
      <c r="N680" s="90"/>
      <c r="O680" s="25" t="s">
        <v>1300</v>
      </c>
      <c r="P680" s="90"/>
      <c r="Q680" s="90">
        <v>6</v>
      </c>
      <c r="R680" s="90" t="s">
        <v>10271</v>
      </c>
      <c r="S680" s="123" t="s">
        <v>10185</v>
      </c>
      <c r="T680" s="90" t="s">
        <v>4556</v>
      </c>
      <c r="U680" s="90" t="s">
        <v>65</v>
      </c>
      <c r="V680" s="90" t="s">
        <v>1381</v>
      </c>
      <c r="W680" s="90" t="s">
        <v>1381</v>
      </c>
      <c r="X680" s="90"/>
    </row>
    <row r="681" spans="2:24" s="142" customFormat="1">
      <c r="B681" s="155" t="s">
        <v>1464</v>
      </c>
      <c r="C681" s="155"/>
      <c r="D681" s="155"/>
      <c r="E681" s="109"/>
      <c r="F681" s="109" t="s">
        <v>1298</v>
      </c>
      <c r="G681" s="90" t="s">
        <v>214</v>
      </c>
      <c r="H681" s="90" t="s">
        <v>51</v>
      </c>
      <c r="I681" s="160" t="s">
        <v>1773</v>
      </c>
      <c r="J681" s="90" t="s">
        <v>1774</v>
      </c>
      <c r="K681" s="90" t="s">
        <v>583</v>
      </c>
      <c r="L681" s="90" t="s">
        <v>78</v>
      </c>
      <c r="M681" s="25" t="s">
        <v>1316</v>
      </c>
      <c r="N681" s="90"/>
      <c r="O681" s="25" t="s">
        <v>1300</v>
      </c>
      <c r="P681" s="90"/>
      <c r="Q681" s="90">
        <v>7</v>
      </c>
      <c r="R681" s="90" t="s">
        <v>10271</v>
      </c>
      <c r="S681" s="123" t="s">
        <v>10185</v>
      </c>
      <c r="T681" s="90" t="s">
        <v>1023</v>
      </c>
      <c r="U681" s="90" t="s">
        <v>4667</v>
      </c>
      <c r="V681" s="90" t="s">
        <v>1777</v>
      </c>
      <c r="W681" s="90" t="s">
        <v>1777</v>
      </c>
      <c r="X681" s="90"/>
    </row>
    <row r="682" spans="2:24" s="142" customFormat="1">
      <c r="B682" s="155" t="s">
        <v>1464</v>
      </c>
      <c r="C682" s="155"/>
      <c r="D682" s="155"/>
      <c r="E682" s="109"/>
      <c r="F682" s="109" t="s">
        <v>1298</v>
      </c>
      <c r="G682" s="90" t="s">
        <v>214</v>
      </c>
      <c r="H682" s="90" t="s">
        <v>51</v>
      </c>
      <c r="I682" s="160" t="s">
        <v>1773</v>
      </c>
      <c r="J682" s="90" t="s">
        <v>1774</v>
      </c>
      <c r="K682" s="90" t="s">
        <v>1624</v>
      </c>
      <c r="L682" s="90" t="s">
        <v>1625</v>
      </c>
      <c r="M682" s="25" t="s">
        <v>1316</v>
      </c>
      <c r="N682" s="90"/>
      <c r="O682" s="25" t="s">
        <v>1300</v>
      </c>
      <c r="P682" s="90"/>
      <c r="Q682" s="90">
        <v>8</v>
      </c>
      <c r="R682" s="90" t="s">
        <v>10271</v>
      </c>
      <c r="S682" s="123" t="s">
        <v>10185</v>
      </c>
      <c r="T682" s="90" t="s">
        <v>4412</v>
      </c>
      <c r="U682" s="90" t="s">
        <v>6369</v>
      </c>
      <c r="V682" s="90" t="s">
        <v>1626</v>
      </c>
      <c r="W682" s="90" t="s">
        <v>1626</v>
      </c>
      <c r="X682" s="90"/>
    </row>
    <row r="683" spans="2:24" s="142" customFormat="1">
      <c r="B683" s="213" t="s">
        <v>1464</v>
      </c>
      <c r="C683" s="213" t="s">
        <v>9674</v>
      </c>
      <c r="D683" s="213" t="s">
        <v>1561</v>
      </c>
      <c r="E683" s="434">
        <v>44608</v>
      </c>
      <c r="F683" s="109" t="s">
        <v>1298</v>
      </c>
      <c r="G683" s="90" t="s">
        <v>214</v>
      </c>
      <c r="H683" s="90" t="s">
        <v>51</v>
      </c>
      <c r="I683" s="160" t="s">
        <v>1773</v>
      </c>
      <c r="J683" s="90" t="s">
        <v>1774</v>
      </c>
      <c r="K683" s="90" t="s">
        <v>1627</v>
      </c>
      <c r="L683" s="90" t="s">
        <v>1344</v>
      </c>
      <c r="M683" s="25" t="s">
        <v>1316</v>
      </c>
      <c r="N683" s="25"/>
      <c r="O683" s="25" t="s">
        <v>1300</v>
      </c>
      <c r="P683" s="90"/>
      <c r="Q683" s="90">
        <v>9</v>
      </c>
      <c r="R683" s="90" t="s">
        <v>10271</v>
      </c>
      <c r="S683" s="123" t="s">
        <v>10185</v>
      </c>
      <c r="T683" s="90" t="s">
        <v>4429</v>
      </c>
      <c r="U683" s="90" t="s">
        <v>4509</v>
      </c>
      <c r="V683" s="90" t="s">
        <v>1628</v>
      </c>
      <c r="W683" s="90" t="s">
        <v>1628</v>
      </c>
      <c r="X683" s="90"/>
    </row>
    <row r="684" spans="2:24" s="142" customFormat="1">
      <c r="B684" s="213" t="s">
        <v>1464</v>
      </c>
      <c r="C684" s="213" t="s">
        <v>9674</v>
      </c>
      <c r="D684" s="213" t="s">
        <v>1561</v>
      </c>
      <c r="E684" s="434">
        <v>44608</v>
      </c>
      <c r="F684" s="109" t="s">
        <v>1298</v>
      </c>
      <c r="G684" s="90" t="s">
        <v>214</v>
      </c>
      <c r="H684" s="90" t="s">
        <v>51</v>
      </c>
      <c r="I684" s="160" t="s">
        <v>1773</v>
      </c>
      <c r="J684" s="90" t="s">
        <v>1774</v>
      </c>
      <c r="K684" s="90" t="s">
        <v>1631</v>
      </c>
      <c r="L684" s="90" t="s">
        <v>1344</v>
      </c>
      <c r="M684" s="25" t="s">
        <v>1316</v>
      </c>
      <c r="N684" s="90"/>
      <c r="O684" s="25" t="s">
        <v>1300</v>
      </c>
      <c r="P684" s="90"/>
      <c r="Q684" s="90">
        <v>10</v>
      </c>
      <c r="R684" s="90" t="s">
        <v>10271</v>
      </c>
      <c r="S684" s="123" t="s">
        <v>10185</v>
      </c>
      <c r="T684" s="90" t="s">
        <v>4428</v>
      </c>
      <c r="U684" s="90" t="s">
        <v>4509</v>
      </c>
      <c r="V684" s="90" t="s">
        <v>1632</v>
      </c>
      <c r="W684" s="90" t="s">
        <v>1632</v>
      </c>
      <c r="X684" s="90"/>
    </row>
    <row r="685" spans="2:24" s="142" customFormat="1">
      <c r="B685" s="155" t="s">
        <v>1464</v>
      </c>
      <c r="C685" s="155"/>
      <c r="D685" s="155"/>
      <c r="E685" s="109"/>
      <c r="F685" s="109" t="s">
        <v>1298</v>
      </c>
      <c r="G685" s="90" t="s">
        <v>214</v>
      </c>
      <c r="H685" s="90" t="s">
        <v>51</v>
      </c>
      <c r="I685" s="160" t="s">
        <v>1773</v>
      </c>
      <c r="J685" s="90" t="s">
        <v>1774</v>
      </c>
      <c r="K685" s="90" t="s">
        <v>1778</v>
      </c>
      <c r="L685" s="90" t="s">
        <v>75</v>
      </c>
      <c r="M685" s="25" t="s">
        <v>1316</v>
      </c>
      <c r="N685" s="51" t="s">
        <v>398</v>
      </c>
      <c r="O685" s="25" t="s">
        <v>1779</v>
      </c>
      <c r="P685" s="90"/>
      <c r="Q685" s="90">
        <v>11</v>
      </c>
      <c r="R685" s="90" t="s">
        <v>10271</v>
      </c>
      <c r="S685" s="123" t="s">
        <v>10185</v>
      </c>
      <c r="T685" s="90" t="s">
        <v>4550</v>
      </c>
      <c r="U685" s="90" t="s">
        <v>75</v>
      </c>
      <c r="V685" s="90" t="s">
        <v>1780</v>
      </c>
      <c r="W685" s="90" t="s">
        <v>1780</v>
      </c>
      <c r="X685" s="90"/>
    </row>
    <row r="686" spans="2:24" s="142" customFormat="1">
      <c r="B686" s="155" t="s">
        <v>1464</v>
      </c>
      <c r="C686" s="155"/>
      <c r="D686" s="155"/>
      <c r="E686" s="109"/>
      <c r="F686" s="109" t="s">
        <v>1298</v>
      </c>
      <c r="G686" s="90" t="s">
        <v>214</v>
      </c>
      <c r="H686" s="90" t="s">
        <v>51</v>
      </c>
      <c r="I686" s="160" t="s">
        <v>1773</v>
      </c>
      <c r="J686" s="90" t="s">
        <v>1774</v>
      </c>
      <c r="K686" s="90" t="s">
        <v>1781</v>
      </c>
      <c r="L686" s="90" t="s">
        <v>1358</v>
      </c>
      <c r="M686" s="25" t="s">
        <v>1316</v>
      </c>
      <c r="N686" s="90"/>
      <c r="O686" s="25" t="s">
        <v>1300</v>
      </c>
      <c r="P686" s="90"/>
      <c r="Q686" s="90">
        <v>12</v>
      </c>
      <c r="R686" s="90" t="s">
        <v>10271</v>
      </c>
      <c r="S686" s="123" t="s">
        <v>10185</v>
      </c>
      <c r="T686" s="90" t="s">
        <v>4551</v>
      </c>
      <c r="U686" s="90" t="s">
        <v>70</v>
      </c>
      <c r="V686" s="90" t="s">
        <v>1782</v>
      </c>
      <c r="W686" s="90" t="s">
        <v>1782</v>
      </c>
      <c r="X686" s="90"/>
    </row>
    <row r="687" spans="2:24" s="142" customFormat="1">
      <c r="B687" s="155" t="s">
        <v>1464</v>
      </c>
      <c r="C687" s="155"/>
      <c r="D687" s="155"/>
      <c r="E687" s="109"/>
      <c r="F687" s="109" t="s">
        <v>1298</v>
      </c>
      <c r="G687" s="90" t="s">
        <v>214</v>
      </c>
      <c r="H687" s="90" t="s">
        <v>51</v>
      </c>
      <c r="I687" s="160" t="s">
        <v>1773</v>
      </c>
      <c r="J687" s="90" t="s">
        <v>1774</v>
      </c>
      <c r="K687" s="90" t="s">
        <v>1783</v>
      </c>
      <c r="L687" s="90" t="s">
        <v>1358</v>
      </c>
      <c r="M687" s="25" t="s">
        <v>1316</v>
      </c>
      <c r="N687" s="90"/>
      <c r="O687" s="25" t="s">
        <v>1300</v>
      </c>
      <c r="P687" s="90"/>
      <c r="Q687" s="90">
        <v>13</v>
      </c>
      <c r="R687" s="90" t="s">
        <v>10271</v>
      </c>
      <c r="S687" s="123" t="s">
        <v>10185</v>
      </c>
      <c r="T687" s="90" t="s">
        <v>4555</v>
      </c>
      <c r="U687" s="90" t="s">
        <v>70</v>
      </c>
      <c r="V687" s="90" t="s">
        <v>1784</v>
      </c>
      <c r="W687" s="90" t="s">
        <v>1784</v>
      </c>
      <c r="X687" s="90"/>
    </row>
    <row r="688" spans="2:24" s="142" customFormat="1">
      <c r="B688" s="213" t="s">
        <v>1464</v>
      </c>
      <c r="C688" s="213" t="s">
        <v>9674</v>
      </c>
      <c r="D688" s="213" t="s">
        <v>1561</v>
      </c>
      <c r="E688" s="434">
        <v>44608</v>
      </c>
      <c r="F688" s="109" t="s">
        <v>1298</v>
      </c>
      <c r="G688" s="90" t="s">
        <v>214</v>
      </c>
      <c r="H688" s="90" t="s">
        <v>51</v>
      </c>
      <c r="I688" s="160" t="s">
        <v>1773</v>
      </c>
      <c r="J688" s="90" t="s">
        <v>1774</v>
      </c>
      <c r="K688" s="90" t="s">
        <v>1636</v>
      </c>
      <c r="L688" s="90" t="s">
        <v>1344</v>
      </c>
      <c r="M688" s="25" t="s">
        <v>1316</v>
      </c>
      <c r="N688" s="90"/>
      <c r="O688" s="25" t="s">
        <v>1300</v>
      </c>
      <c r="P688" s="90"/>
      <c r="Q688" s="90">
        <v>14</v>
      </c>
      <c r="R688" s="90" t="s">
        <v>10271</v>
      </c>
      <c r="S688" s="123" t="s">
        <v>10185</v>
      </c>
      <c r="T688" s="90" t="s">
        <v>4431</v>
      </c>
      <c r="U688" s="90" t="s">
        <v>4509</v>
      </c>
      <c r="V688" s="90" t="s">
        <v>1637</v>
      </c>
      <c r="W688" s="90" t="s">
        <v>1637</v>
      </c>
      <c r="X688" s="90"/>
    </row>
    <row r="689" spans="2:24" s="142" customFormat="1">
      <c r="B689" s="213" t="s">
        <v>1464</v>
      </c>
      <c r="C689" s="213" t="s">
        <v>9674</v>
      </c>
      <c r="D689" s="213" t="s">
        <v>1561</v>
      </c>
      <c r="E689" s="434">
        <v>44608</v>
      </c>
      <c r="F689" s="109" t="s">
        <v>1298</v>
      </c>
      <c r="G689" s="90" t="s">
        <v>214</v>
      </c>
      <c r="H689" s="90" t="s">
        <v>51</v>
      </c>
      <c r="I689" s="160" t="s">
        <v>1773</v>
      </c>
      <c r="J689" s="90" t="s">
        <v>1774</v>
      </c>
      <c r="K689" s="90" t="s">
        <v>1640</v>
      </c>
      <c r="L689" s="90" t="s">
        <v>1344</v>
      </c>
      <c r="M689" s="25" t="s">
        <v>1316</v>
      </c>
      <c r="N689" s="90"/>
      <c r="O689" s="25" t="s">
        <v>1300</v>
      </c>
      <c r="P689" s="90"/>
      <c r="Q689" s="90">
        <v>15</v>
      </c>
      <c r="R689" s="90" t="s">
        <v>10271</v>
      </c>
      <c r="S689" s="123" t="s">
        <v>10185</v>
      </c>
      <c r="T689" s="90" t="s">
        <v>4430</v>
      </c>
      <c r="U689" s="90" t="s">
        <v>4509</v>
      </c>
      <c r="V689" s="90" t="s">
        <v>1641</v>
      </c>
      <c r="W689" s="90" t="s">
        <v>1641</v>
      </c>
      <c r="X689" s="90"/>
    </row>
    <row r="690" spans="2:24" s="142" customFormat="1">
      <c r="B690" s="155" t="s">
        <v>1464</v>
      </c>
      <c r="C690" s="155"/>
      <c r="D690" s="155"/>
      <c r="E690" s="109"/>
      <c r="F690" s="109" t="s">
        <v>1298</v>
      </c>
      <c r="G690" s="90" t="s">
        <v>214</v>
      </c>
      <c r="H690" s="90" t="s">
        <v>51</v>
      </c>
      <c r="I690" s="160" t="s">
        <v>1773</v>
      </c>
      <c r="J690" s="90" t="s">
        <v>1774</v>
      </c>
      <c r="K690" s="90" t="s">
        <v>1348</v>
      </c>
      <c r="L690" s="90" t="s">
        <v>75</v>
      </c>
      <c r="M690" s="25" t="s">
        <v>1316</v>
      </c>
      <c r="N690" s="51" t="s">
        <v>398</v>
      </c>
      <c r="O690" s="25" t="s">
        <v>1349</v>
      </c>
      <c r="P690" s="90"/>
      <c r="Q690" s="90">
        <v>16</v>
      </c>
      <c r="R690" s="90" t="s">
        <v>10271</v>
      </c>
      <c r="S690" s="123" t="s">
        <v>10185</v>
      </c>
      <c r="T690" s="90" t="s">
        <v>4432</v>
      </c>
      <c r="U690" s="90" t="s">
        <v>75</v>
      </c>
      <c r="V690" s="90" t="s">
        <v>1646</v>
      </c>
      <c r="W690" s="90" t="s">
        <v>1646</v>
      </c>
      <c r="X690" s="90"/>
    </row>
    <row r="691" spans="2:24" s="142" customFormat="1">
      <c r="B691" s="109" t="s">
        <v>9674</v>
      </c>
      <c r="C691" s="109"/>
      <c r="D691" s="109"/>
      <c r="E691" s="243">
        <v>44608</v>
      </c>
      <c r="F691" s="109" t="s">
        <v>1298</v>
      </c>
      <c r="G691" s="90" t="s">
        <v>283</v>
      </c>
      <c r="H691" s="90" t="s">
        <v>51</v>
      </c>
      <c r="I691" s="160" t="s">
        <v>10272</v>
      </c>
      <c r="J691" s="90" t="s">
        <v>10101</v>
      </c>
      <c r="K691" s="90" t="s">
        <v>1769</v>
      </c>
      <c r="L691" s="90" t="s">
        <v>3</v>
      </c>
      <c r="M691" s="25" t="s">
        <v>1299</v>
      </c>
      <c r="N691" s="25" t="s">
        <v>455</v>
      </c>
      <c r="O691" s="25" t="s">
        <v>1786</v>
      </c>
      <c r="P691" s="90" t="s">
        <v>6</v>
      </c>
      <c r="Q691" s="90"/>
      <c r="R691" s="90" t="s">
        <v>10271</v>
      </c>
      <c r="S691" s="90"/>
      <c r="T691" s="90" t="s">
        <v>126</v>
      </c>
      <c r="U691" s="90"/>
      <c r="V691" s="90" t="s">
        <v>63</v>
      </c>
      <c r="W691" s="90"/>
      <c r="X691" s="90"/>
    </row>
    <row r="692" spans="2:24" s="142" customFormat="1">
      <c r="B692" s="109" t="s">
        <v>9674</v>
      </c>
      <c r="C692" s="109"/>
      <c r="D692" s="109"/>
      <c r="E692" s="243">
        <v>44608</v>
      </c>
      <c r="F692" s="109" t="s">
        <v>1298</v>
      </c>
      <c r="G692" s="90" t="s">
        <v>283</v>
      </c>
      <c r="H692" s="90" t="s">
        <v>51</v>
      </c>
      <c r="I692" s="160" t="s">
        <v>10272</v>
      </c>
      <c r="J692" s="90" t="s">
        <v>10101</v>
      </c>
      <c r="K692" s="90" t="s">
        <v>14</v>
      </c>
      <c r="L692" s="90" t="s">
        <v>15</v>
      </c>
      <c r="M692" s="25" t="s">
        <v>1299</v>
      </c>
      <c r="N692" s="25"/>
      <c r="O692" s="25" t="s">
        <v>1300</v>
      </c>
      <c r="P692" s="25"/>
      <c r="Q692" s="25"/>
      <c r="R692" s="90"/>
      <c r="S692" s="90"/>
      <c r="T692" s="90"/>
      <c r="U692" s="90"/>
      <c r="V692" s="90" t="s">
        <v>13</v>
      </c>
      <c r="W692" s="90"/>
      <c r="X692" s="90"/>
    </row>
    <row r="693" spans="2:24" s="142" customFormat="1">
      <c r="B693" s="109" t="s">
        <v>9674</v>
      </c>
      <c r="C693" s="109"/>
      <c r="D693" s="109"/>
      <c r="E693" s="243">
        <v>44608</v>
      </c>
      <c r="F693" s="109" t="s">
        <v>1298</v>
      </c>
      <c r="G693" s="90" t="s">
        <v>283</v>
      </c>
      <c r="H693" s="90" t="s">
        <v>51</v>
      </c>
      <c r="I693" s="160" t="s">
        <v>10272</v>
      </c>
      <c r="J693" s="90" t="s">
        <v>10101</v>
      </c>
      <c r="K693" s="90" t="s">
        <v>8</v>
      </c>
      <c r="L693" s="467" t="s">
        <v>1938</v>
      </c>
      <c r="M693" s="25" t="s">
        <v>1299</v>
      </c>
      <c r="N693" s="162" t="s">
        <v>398</v>
      </c>
      <c r="O693" s="162" t="s">
        <v>1305</v>
      </c>
      <c r="P693" s="90"/>
      <c r="Q693" s="90"/>
      <c r="R693" s="90"/>
      <c r="S693" s="90"/>
      <c r="T693" s="90"/>
      <c r="U693" s="90"/>
      <c r="V693" s="90" t="s">
        <v>1313</v>
      </c>
      <c r="W693" s="90"/>
      <c r="X693" s="90"/>
    </row>
    <row r="694" spans="2:24">
      <c r="B694" s="517" t="s">
        <v>11532</v>
      </c>
      <c r="C694" s="493"/>
      <c r="D694" s="435" t="s">
        <v>1568</v>
      </c>
      <c r="E694" s="436">
        <v>44622</v>
      </c>
      <c r="F694" s="109" t="s">
        <v>1298</v>
      </c>
      <c r="G694" s="90" t="s">
        <v>283</v>
      </c>
      <c r="H694" s="90" t="s">
        <v>51</v>
      </c>
      <c r="I694" s="160" t="s">
        <v>10272</v>
      </c>
      <c r="J694" s="90" t="s">
        <v>10101</v>
      </c>
      <c r="K694" s="112" t="s">
        <v>10</v>
      </c>
      <c r="L694" s="90" t="s">
        <v>3</v>
      </c>
      <c r="M694" s="216" t="s">
        <v>1299</v>
      </c>
      <c r="N694" s="25" t="s">
        <v>4</v>
      </c>
      <c r="O694" s="25" t="s">
        <v>1300</v>
      </c>
      <c r="P694" s="216"/>
      <c r="Q694" s="216"/>
      <c r="R694" s="216" t="s">
        <v>1300</v>
      </c>
      <c r="S694" s="216"/>
      <c r="T694" s="216" t="s">
        <v>1300</v>
      </c>
      <c r="U694" s="90"/>
      <c r="V694" s="90" t="s">
        <v>399</v>
      </c>
      <c r="W694" s="216"/>
      <c r="X694" s="217"/>
    </row>
    <row r="695" spans="2:24" s="142" customFormat="1">
      <c r="B695" s="109" t="s">
        <v>9674</v>
      </c>
      <c r="C695" s="109"/>
      <c r="D695" s="109"/>
      <c r="E695" s="243">
        <v>44608</v>
      </c>
      <c r="F695" s="109" t="s">
        <v>1298</v>
      </c>
      <c r="G695" s="90" t="s">
        <v>283</v>
      </c>
      <c r="H695" s="90" t="s">
        <v>51</v>
      </c>
      <c r="I695" s="160" t="s">
        <v>10272</v>
      </c>
      <c r="J695" s="90" t="s">
        <v>10101</v>
      </c>
      <c r="K695" s="90" t="s">
        <v>12</v>
      </c>
      <c r="L695" s="90" t="s">
        <v>3</v>
      </c>
      <c r="M695" s="25" t="s">
        <v>1299</v>
      </c>
      <c r="N695" s="25" t="s">
        <v>4</v>
      </c>
      <c r="O695" s="25" t="s">
        <v>1300</v>
      </c>
      <c r="P695" s="90"/>
      <c r="Q695" s="90"/>
      <c r="R695" s="90"/>
      <c r="S695" s="90"/>
      <c r="T695" s="90"/>
      <c r="U695" s="90"/>
      <c r="V695" s="90" t="s">
        <v>1309</v>
      </c>
      <c r="W695" s="90"/>
      <c r="X695" s="90"/>
    </row>
    <row r="696" spans="2:24" s="142" customFormat="1">
      <c r="B696" s="109" t="s">
        <v>9674</v>
      </c>
      <c r="C696" s="109"/>
      <c r="D696" s="109"/>
      <c r="E696" s="243">
        <v>44608</v>
      </c>
      <c r="F696" s="109" t="s">
        <v>1298</v>
      </c>
      <c r="G696" s="90" t="s">
        <v>283</v>
      </c>
      <c r="H696" s="90" t="s">
        <v>51</v>
      </c>
      <c r="I696" s="160" t="s">
        <v>10272</v>
      </c>
      <c r="J696" s="90" t="s">
        <v>10101</v>
      </c>
      <c r="K696" s="90" t="s">
        <v>18</v>
      </c>
      <c r="L696" s="90" t="s">
        <v>19</v>
      </c>
      <c r="M696" s="25" t="s">
        <v>1299</v>
      </c>
      <c r="N696" s="25"/>
      <c r="O696" s="25" t="s">
        <v>1300</v>
      </c>
      <c r="P696" s="90"/>
      <c r="Q696" s="90"/>
      <c r="R696" s="90"/>
      <c r="S696" s="90"/>
      <c r="T696" s="90"/>
      <c r="U696" s="90"/>
      <c r="V696" s="90" t="s">
        <v>17</v>
      </c>
      <c r="W696" s="90"/>
      <c r="X696" s="90"/>
    </row>
    <row r="697" spans="2:24" s="142" customFormat="1">
      <c r="B697" s="109" t="s">
        <v>9674</v>
      </c>
      <c r="C697" s="109"/>
      <c r="D697" s="109"/>
      <c r="E697" s="243">
        <v>44608</v>
      </c>
      <c r="F697" s="109" t="s">
        <v>1298</v>
      </c>
      <c r="G697" s="90" t="s">
        <v>283</v>
      </c>
      <c r="H697" s="90" t="s">
        <v>51</v>
      </c>
      <c r="I697" s="160" t="s">
        <v>10272</v>
      </c>
      <c r="J697" s="90" t="s">
        <v>10101</v>
      </c>
      <c r="K697" s="90" t="s">
        <v>21</v>
      </c>
      <c r="L697" s="90" t="s">
        <v>19</v>
      </c>
      <c r="M697" s="25" t="s">
        <v>1299</v>
      </c>
      <c r="N697" s="25" t="s">
        <v>1314</v>
      </c>
      <c r="O697" s="25" t="s">
        <v>1300</v>
      </c>
      <c r="P697" s="90"/>
      <c r="Q697" s="90"/>
      <c r="R697" s="90"/>
      <c r="S697" s="90"/>
      <c r="T697" s="90"/>
      <c r="U697" s="90"/>
      <c r="V697" s="90" t="s">
        <v>20</v>
      </c>
      <c r="W697" s="90"/>
      <c r="X697" s="90"/>
    </row>
    <row r="698" spans="2:24" s="142" customFormat="1">
      <c r="B698" s="109" t="s">
        <v>9674</v>
      </c>
      <c r="C698" s="109"/>
      <c r="D698" s="109"/>
      <c r="E698" s="243">
        <v>44608</v>
      </c>
      <c r="F698" s="109" t="s">
        <v>1298</v>
      </c>
      <c r="G698" s="90" t="s">
        <v>283</v>
      </c>
      <c r="H698" s="90" t="s">
        <v>51</v>
      </c>
      <c r="I698" s="160" t="s">
        <v>10272</v>
      </c>
      <c r="J698" s="90" t="s">
        <v>10101</v>
      </c>
      <c r="K698" s="90" t="s">
        <v>93</v>
      </c>
      <c r="L698" s="123" t="s">
        <v>65</v>
      </c>
      <c r="M698" s="25" t="s">
        <v>1299</v>
      </c>
      <c r="N698" s="334" t="s">
        <v>4</v>
      </c>
      <c r="O698" s="25" t="s">
        <v>1300</v>
      </c>
      <c r="P698" s="123"/>
      <c r="Q698" s="123"/>
      <c r="R698" s="136" t="s">
        <v>4452</v>
      </c>
      <c r="S698" s="123" t="s">
        <v>10185</v>
      </c>
      <c r="T698" s="1" t="s">
        <v>10186</v>
      </c>
      <c r="U698" s="123" t="s">
        <v>65</v>
      </c>
      <c r="V698" s="90" t="s">
        <v>457</v>
      </c>
      <c r="W698" s="123" t="s">
        <v>578</v>
      </c>
      <c r="X698" s="90"/>
    </row>
    <row r="699" spans="2:24" s="142" customFormat="1">
      <c r="B699" s="109" t="s">
        <v>9674</v>
      </c>
      <c r="C699" s="109"/>
      <c r="D699" s="109"/>
      <c r="E699" s="243">
        <v>44608</v>
      </c>
      <c r="F699" s="109" t="s">
        <v>1298</v>
      </c>
      <c r="G699" s="90" t="s">
        <v>283</v>
      </c>
      <c r="H699" s="90" t="s">
        <v>51</v>
      </c>
      <c r="I699" s="160" t="s">
        <v>10272</v>
      </c>
      <c r="J699" s="90" t="s">
        <v>10101</v>
      </c>
      <c r="K699" s="90" t="s">
        <v>1627</v>
      </c>
      <c r="L699" s="90" t="s">
        <v>1344</v>
      </c>
      <c r="M699" s="25" t="s">
        <v>1316</v>
      </c>
      <c r="N699" s="25"/>
      <c r="O699" s="25" t="s">
        <v>1300</v>
      </c>
      <c r="P699" s="90"/>
      <c r="Q699" s="90">
        <v>1</v>
      </c>
      <c r="R699" s="90" t="s">
        <v>10271</v>
      </c>
      <c r="S699" s="123" t="s">
        <v>10185</v>
      </c>
      <c r="T699" s="90" t="s">
        <v>4429</v>
      </c>
      <c r="U699" s="90" t="s">
        <v>4509</v>
      </c>
      <c r="V699" s="90" t="s">
        <v>1628</v>
      </c>
      <c r="W699" s="90" t="s">
        <v>1628</v>
      </c>
      <c r="X699" s="90"/>
    </row>
    <row r="700" spans="2:24" s="142" customFormat="1">
      <c r="B700" s="109" t="s">
        <v>9674</v>
      </c>
      <c r="C700" s="109"/>
      <c r="D700" s="109"/>
      <c r="E700" s="243">
        <v>44608</v>
      </c>
      <c r="F700" s="109" t="s">
        <v>1298</v>
      </c>
      <c r="G700" s="90" t="s">
        <v>283</v>
      </c>
      <c r="H700" s="90" t="s">
        <v>51</v>
      </c>
      <c r="I700" s="160" t="s">
        <v>10272</v>
      </c>
      <c r="J700" s="90" t="s">
        <v>10101</v>
      </c>
      <c r="K700" s="90" t="s">
        <v>1631</v>
      </c>
      <c r="L700" s="90" t="s">
        <v>1344</v>
      </c>
      <c r="M700" s="25" t="s">
        <v>1316</v>
      </c>
      <c r="N700" s="90"/>
      <c r="O700" s="25" t="s">
        <v>1300</v>
      </c>
      <c r="P700" s="90"/>
      <c r="Q700" s="90">
        <v>2</v>
      </c>
      <c r="R700" s="90" t="s">
        <v>10271</v>
      </c>
      <c r="S700" s="123" t="s">
        <v>10185</v>
      </c>
      <c r="T700" s="90" t="s">
        <v>4428</v>
      </c>
      <c r="U700" s="90" t="s">
        <v>4509</v>
      </c>
      <c r="V700" s="90" t="s">
        <v>1632</v>
      </c>
      <c r="W700" s="90" t="s">
        <v>1632</v>
      </c>
      <c r="X700" s="90"/>
    </row>
    <row r="701" spans="2:24" s="142" customFormat="1">
      <c r="B701" s="109" t="s">
        <v>9674</v>
      </c>
      <c r="C701" s="109"/>
      <c r="D701" s="109"/>
      <c r="E701" s="243">
        <v>44608</v>
      </c>
      <c r="F701" s="109" t="s">
        <v>1298</v>
      </c>
      <c r="G701" s="90" t="s">
        <v>283</v>
      </c>
      <c r="H701" s="90" t="s">
        <v>51</v>
      </c>
      <c r="I701" s="160" t="s">
        <v>10272</v>
      </c>
      <c r="J701" s="90" t="s">
        <v>10101</v>
      </c>
      <c r="K701" s="90" t="s">
        <v>1636</v>
      </c>
      <c r="L701" s="90" t="s">
        <v>1344</v>
      </c>
      <c r="M701" s="25" t="s">
        <v>1316</v>
      </c>
      <c r="N701" s="90"/>
      <c r="O701" s="25" t="s">
        <v>1300</v>
      </c>
      <c r="P701" s="90"/>
      <c r="Q701" s="90">
        <v>3</v>
      </c>
      <c r="R701" s="90" t="s">
        <v>10271</v>
      </c>
      <c r="S701" s="123" t="s">
        <v>10185</v>
      </c>
      <c r="T701" s="90" t="s">
        <v>4431</v>
      </c>
      <c r="U701" s="90" t="s">
        <v>4509</v>
      </c>
      <c r="V701" s="90" t="s">
        <v>1637</v>
      </c>
      <c r="W701" s="90" t="s">
        <v>1637</v>
      </c>
      <c r="X701" s="90"/>
    </row>
    <row r="702" spans="2:24" s="142" customFormat="1">
      <c r="B702" s="109" t="s">
        <v>9674</v>
      </c>
      <c r="C702" s="109"/>
      <c r="D702" s="109"/>
      <c r="E702" s="243">
        <v>44608</v>
      </c>
      <c r="F702" s="109" t="s">
        <v>1298</v>
      </c>
      <c r="G702" s="90" t="s">
        <v>283</v>
      </c>
      <c r="H702" s="90" t="s">
        <v>51</v>
      </c>
      <c r="I702" s="160" t="s">
        <v>10272</v>
      </c>
      <c r="J702" s="90" t="s">
        <v>10101</v>
      </c>
      <c r="K702" s="90" t="s">
        <v>1640</v>
      </c>
      <c r="L702" s="90" t="s">
        <v>1344</v>
      </c>
      <c r="M702" s="25" t="s">
        <v>1316</v>
      </c>
      <c r="N702" s="90"/>
      <c r="O702" s="25" t="s">
        <v>1300</v>
      </c>
      <c r="P702" s="90"/>
      <c r="Q702" s="90">
        <v>4</v>
      </c>
      <c r="R702" s="90" t="s">
        <v>10271</v>
      </c>
      <c r="S702" s="123" t="s">
        <v>10185</v>
      </c>
      <c r="T702" s="90" t="s">
        <v>4430</v>
      </c>
      <c r="U702" s="90" t="s">
        <v>4509</v>
      </c>
      <c r="V702" s="90" t="s">
        <v>1641</v>
      </c>
      <c r="W702" s="90" t="s">
        <v>1641</v>
      </c>
      <c r="X702" s="90"/>
    </row>
    <row r="703" spans="2:24" s="142" customFormat="1">
      <c r="B703" s="25" t="s">
        <v>114</v>
      </c>
      <c r="C703" s="25"/>
      <c r="D703" s="25"/>
      <c r="E703" s="25"/>
      <c r="F703" s="109" t="s">
        <v>1298</v>
      </c>
      <c r="G703" s="90" t="s">
        <v>215</v>
      </c>
      <c r="H703" s="90" t="s">
        <v>51</v>
      </c>
      <c r="I703" s="160" t="s">
        <v>1785</v>
      </c>
      <c r="J703" s="90" t="str">
        <f t="shared" ref="J703:J709" si="6">"Связь хаба hub_"&amp;MID(I703,5,FIND("_collection",I703)-5)&amp;" с коллекцией"</f>
        <v>Связь хаба hub_bank_acc_plan_cover с коллекцией</v>
      </c>
      <c r="K703" s="141" t="str">
        <f>MID(I703,5,FIND("_collection",I703)-5)&amp;"_collection_rk"</f>
        <v>bank_acc_plan_cover_collection_rk</v>
      </c>
      <c r="L703" s="90" t="s">
        <v>3</v>
      </c>
      <c r="M703" s="25" t="s">
        <v>1299</v>
      </c>
      <c r="N703" s="25" t="s">
        <v>4</v>
      </c>
      <c r="O703" s="25" t="s">
        <v>1300</v>
      </c>
      <c r="P703" s="141" t="s">
        <v>6</v>
      </c>
      <c r="Q703" s="141"/>
      <c r="R703" s="90" t="s">
        <v>10271</v>
      </c>
      <c r="S703" s="90"/>
      <c r="T703" s="141"/>
      <c r="U703" s="90" t="s">
        <v>70</v>
      </c>
      <c r="V703" s="90" t="s">
        <v>59</v>
      </c>
      <c r="W703" s="141"/>
      <c r="X703" s="90"/>
    </row>
    <row r="704" spans="2:24" s="142" customFormat="1">
      <c r="B704" s="25" t="s">
        <v>114</v>
      </c>
      <c r="C704" s="25"/>
      <c r="D704" s="25"/>
      <c r="E704" s="25"/>
      <c r="F704" s="109" t="s">
        <v>1298</v>
      </c>
      <c r="G704" s="90" t="s">
        <v>215</v>
      </c>
      <c r="H704" s="90" t="s">
        <v>51</v>
      </c>
      <c r="I704" s="160" t="s">
        <v>1785</v>
      </c>
      <c r="J704" s="90" t="str">
        <f t="shared" si="6"/>
        <v>Связь хаба hub_bank_acc_plan_cover с коллекцией</v>
      </c>
      <c r="K704" s="141" t="str">
        <f>MID(I703,5,FIND("_collection",I703)-5)&amp;"_rk"</f>
        <v>bank_acc_plan_cover_rk</v>
      </c>
      <c r="L704" s="90" t="s">
        <v>3</v>
      </c>
      <c r="M704" s="25" t="s">
        <v>1299</v>
      </c>
      <c r="N704" s="51" t="s">
        <v>438</v>
      </c>
      <c r="O704" s="25" t="s">
        <v>1786</v>
      </c>
      <c r="P704" s="141"/>
      <c r="Q704" s="141"/>
      <c r="R704" s="90" t="s">
        <v>10273</v>
      </c>
      <c r="S704" s="90"/>
      <c r="T704" s="90" t="s">
        <v>10274</v>
      </c>
      <c r="U704" s="90" t="s">
        <v>70</v>
      </c>
      <c r="V704" s="90" t="s">
        <v>9054</v>
      </c>
      <c r="W704" s="90" t="s">
        <v>1787</v>
      </c>
      <c r="X704" s="90"/>
    </row>
    <row r="705" spans="2:24" s="142" customFormat="1">
      <c r="B705" s="25" t="s">
        <v>114</v>
      </c>
      <c r="C705" s="25"/>
      <c r="D705" s="25"/>
      <c r="E705" s="25"/>
      <c r="F705" s="109" t="s">
        <v>1298</v>
      </c>
      <c r="G705" s="90" t="s">
        <v>215</v>
      </c>
      <c r="H705" s="90" t="s">
        <v>51</v>
      </c>
      <c r="I705" s="160" t="s">
        <v>1785</v>
      </c>
      <c r="J705" s="90" t="str">
        <f t="shared" si="6"/>
        <v>Связь хаба hub_bank_acc_plan_cover с коллекцией</v>
      </c>
      <c r="K705" s="141" t="s">
        <v>161</v>
      </c>
      <c r="L705" s="90" t="s">
        <v>3</v>
      </c>
      <c r="M705" s="25" t="s">
        <v>1299</v>
      </c>
      <c r="N705" s="51" t="s">
        <v>438</v>
      </c>
      <c r="O705" s="25" t="s">
        <v>1327</v>
      </c>
      <c r="P705" s="141"/>
      <c r="Q705" s="141"/>
      <c r="R705" s="90" t="s">
        <v>10275</v>
      </c>
      <c r="S705" s="90"/>
      <c r="T705" s="90" t="s">
        <v>10191</v>
      </c>
      <c r="U705" s="90" t="s">
        <v>70</v>
      </c>
      <c r="V705" s="90" t="s">
        <v>9017</v>
      </c>
      <c r="W705" s="90" t="s">
        <v>1328</v>
      </c>
      <c r="X705" s="90"/>
    </row>
    <row r="706" spans="2:24" s="142" customFormat="1">
      <c r="B706" s="25" t="s">
        <v>114</v>
      </c>
      <c r="C706" s="96"/>
      <c r="D706" s="25"/>
      <c r="E706" s="363">
        <v>44433</v>
      </c>
      <c r="F706" s="109" t="s">
        <v>1298</v>
      </c>
      <c r="G706" s="90" t="s">
        <v>215</v>
      </c>
      <c r="H706" s="90" t="s">
        <v>51</v>
      </c>
      <c r="I706" s="160" t="s">
        <v>1785</v>
      </c>
      <c r="J706" s="90" t="str">
        <f t="shared" si="6"/>
        <v>Связь хаба hub_bank_acc_plan_cover с коллекцией</v>
      </c>
      <c r="K706" s="141" t="s">
        <v>516</v>
      </c>
      <c r="L706" s="90" t="s">
        <v>585</v>
      </c>
      <c r="M706" s="25" t="s">
        <v>1299</v>
      </c>
      <c r="N706" s="51" t="s">
        <v>438</v>
      </c>
      <c r="O706" s="25" t="s">
        <v>1329</v>
      </c>
      <c r="P706" s="141"/>
      <c r="Q706" s="141"/>
      <c r="R706" s="90" t="s">
        <v>10271</v>
      </c>
      <c r="S706" s="90"/>
      <c r="T706" s="90"/>
      <c r="U706" s="90" t="s">
        <v>585</v>
      </c>
      <c r="V706" s="90" t="s">
        <v>1330</v>
      </c>
      <c r="W706" s="141" t="s">
        <v>517</v>
      </c>
      <c r="X706" s="90"/>
    </row>
    <row r="707" spans="2:24" s="142" customFormat="1">
      <c r="B707" s="25" t="s">
        <v>114</v>
      </c>
      <c r="C707" s="25"/>
      <c r="D707" s="25"/>
      <c r="E707" s="25"/>
      <c r="F707" s="109" t="s">
        <v>1298</v>
      </c>
      <c r="G707" s="90" t="s">
        <v>215</v>
      </c>
      <c r="H707" s="90" t="s">
        <v>51</v>
      </c>
      <c r="I707" s="160" t="s">
        <v>1785</v>
      </c>
      <c r="J707" s="90" t="str">
        <f t="shared" si="6"/>
        <v>Связь хаба hub_bank_acc_plan_cover с коллекцией</v>
      </c>
      <c r="K707" s="141" t="s">
        <v>8</v>
      </c>
      <c r="L707" s="90" t="s">
        <v>1304</v>
      </c>
      <c r="M707" s="25" t="s">
        <v>1299</v>
      </c>
      <c r="N707" s="162" t="s">
        <v>438</v>
      </c>
      <c r="O707" s="162" t="s">
        <v>1305</v>
      </c>
      <c r="P707" s="141"/>
      <c r="Q707" s="141"/>
      <c r="R707" s="90" t="s">
        <v>10271</v>
      </c>
      <c r="S707" s="90"/>
      <c r="T707" s="141"/>
      <c r="U707" s="90" t="s">
        <v>1304</v>
      </c>
      <c r="V707" s="90" t="s">
        <v>67</v>
      </c>
      <c r="W707" s="141"/>
      <c r="X707" s="90"/>
    </row>
    <row r="708" spans="2:24" s="142" customFormat="1">
      <c r="B708" s="25" t="s">
        <v>114</v>
      </c>
      <c r="C708" s="25"/>
      <c r="D708" s="25"/>
      <c r="E708" s="25"/>
      <c r="F708" s="109" t="s">
        <v>1298</v>
      </c>
      <c r="G708" s="90" t="s">
        <v>215</v>
      </c>
      <c r="H708" s="90" t="s">
        <v>51</v>
      </c>
      <c r="I708" s="160" t="s">
        <v>1785</v>
      </c>
      <c r="J708" s="90" t="str">
        <f t="shared" si="6"/>
        <v>Связь хаба hub_bank_acc_plan_cover с коллекцией</v>
      </c>
      <c r="K708" s="141" t="s">
        <v>12</v>
      </c>
      <c r="L708" s="90" t="s">
        <v>3</v>
      </c>
      <c r="M708" s="25" t="s">
        <v>1299</v>
      </c>
      <c r="N708" s="25" t="s">
        <v>448</v>
      </c>
      <c r="O708" s="25" t="s">
        <v>1300</v>
      </c>
      <c r="P708" s="141"/>
      <c r="Q708" s="141"/>
      <c r="R708" s="90" t="s">
        <v>10271</v>
      </c>
      <c r="S708" s="90"/>
      <c r="T708" s="141"/>
      <c r="U708" s="90"/>
      <c r="V708" s="90" t="s">
        <v>1309</v>
      </c>
      <c r="W708" s="141"/>
      <c r="X708" s="90"/>
    </row>
    <row r="709" spans="2:24" s="142" customFormat="1">
      <c r="B709" s="162" t="s">
        <v>114</v>
      </c>
      <c r="C709" s="174" t="s">
        <v>5352</v>
      </c>
      <c r="D709" s="162" t="s">
        <v>1561</v>
      </c>
      <c r="E709" s="175">
        <v>44525</v>
      </c>
      <c r="F709" s="109" t="s">
        <v>1298</v>
      </c>
      <c r="G709" s="90" t="s">
        <v>215</v>
      </c>
      <c r="H709" s="90" t="s">
        <v>51</v>
      </c>
      <c r="I709" s="160" t="s">
        <v>1785</v>
      </c>
      <c r="J709" s="90" t="str">
        <f t="shared" si="6"/>
        <v>Связь хаба hub_bank_acc_plan_cover с коллекцией</v>
      </c>
      <c r="K709" s="25" t="s">
        <v>18</v>
      </c>
      <c r="L709" s="90" t="s">
        <v>19</v>
      </c>
      <c r="M709" s="25" t="s">
        <v>1299</v>
      </c>
      <c r="N709" s="25"/>
      <c r="O709" s="25" t="s">
        <v>1300</v>
      </c>
      <c r="P709" s="25"/>
      <c r="Q709" s="25"/>
      <c r="R709" s="25"/>
      <c r="S709" s="25"/>
      <c r="T709" s="25"/>
      <c r="U709" s="90"/>
      <c r="V709" s="90" t="s">
        <v>17</v>
      </c>
      <c r="W709" s="25"/>
      <c r="X709" s="25"/>
    </row>
    <row r="710" spans="2:24" s="142" customFormat="1">
      <c r="B710" s="173" t="s">
        <v>5352</v>
      </c>
      <c r="C710" s="173"/>
      <c r="D710" s="173"/>
      <c r="E710" s="166">
        <v>44525</v>
      </c>
      <c r="F710" s="109" t="s">
        <v>1298</v>
      </c>
      <c r="G710" s="90" t="s">
        <v>219</v>
      </c>
      <c r="H710" s="90" t="s">
        <v>51</v>
      </c>
      <c r="I710" s="160" t="s">
        <v>7166</v>
      </c>
      <c r="J710" s="90" t="s">
        <v>7208</v>
      </c>
      <c r="K710" s="25" t="s">
        <v>7186</v>
      </c>
      <c r="L710" s="90" t="s">
        <v>3</v>
      </c>
      <c r="M710" s="25" t="s">
        <v>1299</v>
      </c>
      <c r="N710" s="25" t="s">
        <v>455</v>
      </c>
      <c r="O710" s="25" t="s">
        <v>7245</v>
      </c>
      <c r="P710" s="90" t="s">
        <v>6</v>
      </c>
      <c r="Q710" s="90"/>
      <c r="R710" s="90"/>
      <c r="S710" s="90"/>
      <c r="T710" s="90"/>
      <c r="U710" s="90"/>
      <c r="V710" s="90" t="s">
        <v>63</v>
      </c>
      <c r="W710" s="90"/>
      <c r="X710" s="90"/>
    </row>
    <row r="711" spans="2:24" s="142" customFormat="1">
      <c r="B711" s="173" t="s">
        <v>5352</v>
      </c>
      <c r="C711" s="173"/>
      <c r="D711" s="173"/>
      <c r="E711" s="166">
        <v>44525</v>
      </c>
      <c r="F711" s="109" t="s">
        <v>1298</v>
      </c>
      <c r="G711" s="90" t="s">
        <v>219</v>
      </c>
      <c r="H711" s="90" t="s">
        <v>51</v>
      </c>
      <c r="I711" s="160" t="s">
        <v>7166</v>
      </c>
      <c r="J711" s="90" t="s">
        <v>7208</v>
      </c>
      <c r="K711" s="90" t="s">
        <v>14</v>
      </c>
      <c r="L711" s="90" t="s">
        <v>15</v>
      </c>
      <c r="M711" s="25" t="s">
        <v>1299</v>
      </c>
      <c r="N711" s="25"/>
      <c r="O711" s="25" t="s">
        <v>1300</v>
      </c>
      <c r="P711" s="90"/>
      <c r="Q711" s="90"/>
      <c r="R711" s="90"/>
      <c r="S711" s="90"/>
      <c r="T711" s="90"/>
      <c r="U711" s="90"/>
      <c r="V711" s="90" t="s">
        <v>13</v>
      </c>
      <c r="W711" s="90"/>
      <c r="X711" s="90"/>
    </row>
    <row r="712" spans="2:24" s="142" customFormat="1">
      <c r="B712" s="173" t="s">
        <v>5352</v>
      </c>
      <c r="C712" s="173"/>
      <c r="D712" s="173"/>
      <c r="E712" s="166">
        <v>44525</v>
      </c>
      <c r="F712" s="109" t="s">
        <v>1298</v>
      </c>
      <c r="G712" s="90" t="s">
        <v>219</v>
      </c>
      <c r="H712" s="90" t="s">
        <v>51</v>
      </c>
      <c r="I712" s="160" t="s">
        <v>7166</v>
      </c>
      <c r="J712" s="90" t="s">
        <v>7208</v>
      </c>
      <c r="K712" s="90" t="s">
        <v>8</v>
      </c>
      <c r="L712" s="90" t="s">
        <v>1304</v>
      </c>
      <c r="M712" s="25" t="s">
        <v>1299</v>
      </c>
      <c r="N712" s="162" t="s">
        <v>398</v>
      </c>
      <c r="O712" s="162" t="s">
        <v>1305</v>
      </c>
      <c r="P712" s="90"/>
      <c r="Q712" s="90"/>
      <c r="R712" s="90"/>
      <c r="S712" s="90"/>
      <c r="T712" s="90"/>
      <c r="U712" s="90"/>
      <c r="V712" s="90" t="s">
        <v>1313</v>
      </c>
      <c r="W712" s="90"/>
      <c r="X712" s="90"/>
    </row>
    <row r="713" spans="2:24" s="142" customFormat="1">
      <c r="B713" s="173" t="s">
        <v>5352</v>
      </c>
      <c r="C713" s="173"/>
      <c r="D713" s="173"/>
      <c r="E713" s="166">
        <v>44525</v>
      </c>
      <c r="F713" s="109" t="s">
        <v>1298</v>
      </c>
      <c r="G713" s="90" t="s">
        <v>219</v>
      </c>
      <c r="H713" s="90" t="s">
        <v>51</v>
      </c>
      <c r="I713" s="160" t="s">
        <v>7166</v>
      </c>
      <c r="J713" s="90" t="s">
        <v>7208</v>
      </c>
      <c r="K713" s="90" t="s">
        <v>12</v>
      </c>
      <c r="L713" s="90" t="s">
        <v>3</v>
      </c>
      <c r="M713" s="25" t="s">
        <v>1299</v>
      </c>
      <c r="N713" s="25" t="s">
        <v>4</v>
      </c>
      <c r="O713" s="25" t="s">
        <v>1300</v>
      </c>
      <c r="P713" s="90"/>
      <c r="Q713" s="90"/>
      <c r="R713" s="90"/>
      <c r="S713" s="90"/>
      <c r="T713" s="90"/>
      <c r="U713" s="90"/>
      <c r="V713" s="90" t="s">
        <v>1309</v>
      </c>
      <c r="W713" s="90"/>
      <c r="X713" s="90"/>
    </row>
    <row r="714" spans="2:24" s="142" customFormat="1">
      <c r="B714" s="173" t="s">
        <v>5352</v>
      </c>
      <c r="C714" s="173"/>
      <c r="D714" s="173"/>
      <c r="E714" s="166">
        <v>44525</v>
      </c>
      <c r="F714" s="109" t="s">
        <v>1298</v>
      </c>
      <c r="G714" s="90" t="s">
        <v>219</v>
      </c>
      <c r="H714" s="90" t="s">
        <v>51</v>
      </c>
      <c r="I714" s="160" t="s">
        <v>7166</v>
      </c>
      <c r="J714" s="90" t="s">
        <v>7208</v>
      </c>
      <c r="K714" s="90" t="s">
        <v>18</v>
      </c>
      <c r="L714" s="90" t="s">
        <v>19</v>
      </c>
      <c r="M714" s="25" t="s">
        <v>1299</v>
      </c>
      <c r="N714" s="25"/>
      <c r="O714" s="25" t="s">
        <v>1300</v>
      </c>
      <c r="P714" s="90"/>
      <c r="Q714" s="90"/>
      <c r="R714" s="90"/>
      <c r="S714" s="90"/>
      <c r="T714" s="90"/>
      <c r="U714" s="90"/>
      <c r="V714" s="90" t="s">
        <v>17</v>
      </c>
      <c r="W714" s="90"/>
      <c r="X714" s="90"/>
    </row>
    <row r="715" spans="2:24" s="142" customFormat="1">
      <c r="B715" s="173" t="s">
        <v>5352</v>
      </c>
      <c r="C715" s="173"/>
      <c r="D715" s="173"/>
      <c r="E715" s="166">
        <v>44525</v>
      </c>
      <c r="F715" s="109" t="s">
        <v>1298</v>
      </c>
      <c r="G715" s="90" t="s">
        <v>219</v>
      </c>
      <c r="H715" s="90" t="s">
        <v>51</v>
      </c>
      <c r="I715" s="160" t="s">
        <v>7166</v>
      </c>
      <c r="J715" s="90" t="s">
        <v>7208</v>
      </c>
      <c r="K715" s="90" t="s">
        <v>21</v>
      </c>
      <c r="L715" s="90" t="s">
        <v>19</v>
      </c>
      <c r="M715" s="25" t="s">
        <v>1299</v>
      </c>
      <c r="N715" s="25" t="s">
        <v>1314</v>
      </c>
      <c r="O715" s="25" t="s">
        <v>1300</v>
      </c>
      <c r="P715" s="90"/>
      <c r="Q715" s="90"/>
      <c r="R715" s="90"/>
      <c r="S715" s="90"/>
      <c r="T715" s="90"/>
      <c r="U715" s="90"/>
      <c r="V715" s="90" t="s">
        <v>20</v>
      </c>
      <c r="W715" s="90"/>
      <c r="X715" s="90"/>
    </row>
    <row r="716" spans="2:24" s="142" customFormat="1">
      <c r="B716" s="173" t="s">
        <v>5352</v>
      </c>
      <c r="C716" s="173"/>
      <c r="D716" s="173"/>
      <c r="E716" s="166">
        <v>44525</v>
      </c>
      <c r="F716" s="109" t="s">
        <v>1298</v>
      </c>
      <c r="G716" s="90" t="s">
        <v>219</v>
      </c>
      <c r="H716" s="90" t="s">
        <v>51</v>
      </c>
      <c r="I716" s="160" t="s">
        <v>7166</v>
      </c>
      <c r="J716" s="90" t="s">
        <v>7208</v>
      </c>
      <c r="K716" s="25" t="s">
        <v>93</v>
      </c>
      <c r="L716" s="90" t="s">
        <v>65</v>
      </c>
      <c r="M716" s="25" t="s">
        <v>1299</v>
      </c>
      <c r="N716" s="25" t="s">
        <v>4</v>
      </c>
      <c r="O716" s="25"/>
      <c r="P716" s="25"/>
      <c r="Q716" s="25"/>
      <c r="R716" s="136" t="s">
        <v>4539</v>
      </c>
      <c r="S716" s="123" t="s">
        <v>10185</v>
      </c>
      <c r="T716" s="1" t="s">
        <v>10186</v>
      </c>
      <c r="U716" s="90" t="s">
        <v>65</v>
      </c>
      <c r="V716" s="90" t="s">
        <v>457</v>
      </c>
      <c r="W716" s="123" t="s">
        <v>578</v>
      </c>
      <c r="X716" s="25"/>
    </row>
    <row r="717" spans="2:24" s="142" customFormat="1">
      <c r="B717" s="109" t="s">
        <v>1610</v>
      </c>
      <c r="C717" s="109"/>
      <c r="D717" s="109"/>
      <c r="E717" s="109"/>
      <c r="F717" s="109" t="s">
        <v>1298</v>
      </c>
      <c r="G717" s="25" t="s">
        <v>221</v>
      </c>
      <c r="H717" s="90" t="s">
        <v>51</v>
      </c>
      <c r="I717" s="160" t="s">
        <v>1788</v>
      </c>
      <c r="J717" s="25" t="s">
        <v>1789</v>
      </c>
      <c r="K717" s="25" t="s">
        <v>1790</v>
      </c>
      <c r="L717" s="90" t="s">
        <v>3</v>
      </c>
      <c r="M717" s="90" t="s">
        <v>1299</v>
      </c>
      <c r="N717" s="25" t="s">
        <v>4</v>
      </c>
      <c r="O717" s="25" t="s">
        <v>1300</v>
      </c>
      <c r="P717" s="25" t="s">
        <v>6</v>
      </c>
      <c r="Q717" s="25"/>
      <c r="R717" s="25"/>
      <c r="S717" s="25"/>
      <c r="T717" s="25"/>
      <c r="U717" s="90"/>
      <c r="V717" s="90" t="s">
        <v>59</v>
      </c>
      <c r="W717" s="25"/>
      <c r="X717" s="25"/>
    </row>
    <row r="718" spans="2:24" s="142" customFormat="1">
      <c r="B718" s="109" t="s">
        <v>1610</v>
      </c>
      <c r="C718" s="109"/>
      <c r="D718" s="109"/>
      <c r="E718" s="109"/>
      <c r="F718" s="109" t="s">
        <v>1298</v>
      </c>
      <c r="G718" s="25" t="s">
        <v>221</v>
      </c>
      <c r="H718" s="90" t="s">
        <v>51</v>
      </c>
      <c r="I718" s="160" t="s">
        <v>1788</v>
      </c>
      <c r="J718" s="25" t="s">
        <v>1789</v>
      </c>
      <c r="K718" s="90" t="s">
        <v>1769</v>
      </c>
      <c r="L718" s="90" t="s">
        <v>3</v>
      </c>
      <c r="M718" s="90" t="s">
        <v>1299</v>
      </c>
      <c r="N718" s="25" t="s">
        <v>438</v>
      </c>
      <c r="O718" s="25" t="s">
        <v>1786</v>
      </c>
      <c r="P718" s="25"/>
      <c r="Q718" s="25"/>
      <c r="R718" s="25" t="s">
        <v>10273</v>
      </c>
      <c r="S718" s="25"/>
      <c r="T718" s="25" t="s">
        <v>10274</v>
      </c>
      <c r="U718" s="90" t="s">
        <v>3</v>
      </c>
      <c r="V718" s="437" t="s">
        <v>9054</v>
      </c>
      <c r="W718" s="90" t="s">
        <v>1787</v>
      </c>
      <c r="X718" s="25"/>
    </row>
    <row r="719" spans="2:24" s="142" customFormat="1">
      <c r="B719" s="109" t="s">
        <v>1610</v>
      </c>
      <c r="C719" s="109"/>
      <c r="D719" s="109"/>
      <c r="E719" s="109"/>
      <c r="F719" s="109" t="s">
        <v>1298</v>
      </c>
      <c r="G719" s="25" t="s">
        <v>221</v>
      </c>
      <c r="H719" s="90" t="s">
        <v>51</v>
      </c>
      <c r="I719" s="160" t="s">
        <v>1788</v>
      </c>
      <c r="J719" s="25" t="s">
        <v>1789</v>
      </c>
      <c r="K719" s="90" t="s">
        <v>1791</v>
      </c>
      <c r="L719" s="90" t="s">
        <v>3</v>
      </c>
      <c r="M719" s="90" t="s">
        <v>1299</v>
      </c>
      <c r="N719" s="25" t="s">
        <v>438</v>
      </c>
      <c r="O719" s="25" t="s">
        <v>1786</v>
      </c>
      <c r="P719" s="25"/>
      <c r="Q719" s="25"/>
      <c r="R719" s="25" t="s">
        <v>10276</v>
      </c>
      <c r="S719" s="25"/>
      <c r="T719" s="25" t="s">
        <v>10274</v>
      </c>
      <c r="U719" s="90" t="s">
        <v>3</v>
      </c>
      <c r="V719" s="90" t="s">
        <v>9055</v>
      </c>
      <c r="W719" s="90" t="s">
        <v>1787</v>
      </c>
      <c r="X719" s="25"/>
    </row>
    <row r="720" spans="2:24" s="142" customFormat="1">
      <c r="B720" s="109" t="s">
        <v>1610</v>
      </c>
      <c r="C720" s="109"/>
      <c r="D720" s="109"/>
      <c r="E720" s="109"/>
      <c r="F720" s="109" t="s">
        <v>1298</v>
      </c>
      <c r="G720" s="25" t="s">
        <v>221</v>
      </c>
      <c r="H720" s="90" t="s">
        <v>51</v>
      </c>
      <c r="I720" s="160" t="s">
        <v>1788</v>
      </c>
      <c r="J720" s="25" t="s">
        <v>1789</v>
      </c>
      <c r="K720" s="25" t="s">
        <v>8</v>
      </c>
      <c r="L720" s="90" t="s">
        <v>1304</v>
      </c>
      <c r="M720" s="90" t="s">
        <v>1299</v>
      </c>
      <c r="N720" s="162" t="s">
        <v>438</v>
      </c>
      <c r="O720" s="162" t="s">
        <v>1305</v>
      </c>
      <c r="P720" s="25"/>
      <c r="Q720" s="25"/>
      <c r="R720" s="25"/>
      <c r="S720" s="25"/>
      <c r="T720" s="25"/>
      <c r="U720" s="90"/>
      <c r="V720" s="90" t="s">
        <v>67</v>
      </c>
      <c r="W720" s="25"/>
      <c r="X720" s="25"/>
    </row>
    <row r="721" spans="2:24" s="142" customFormat="1">
      <c r="B721" s="109" t="s">
        <v>1610</v>
      </c>
      <c r="C721" s="109"/>
      <c r="D721" s="109"/>
      <c r="E721" s="109"/>
      <c r="F721" s="109" t="s">
        <v>1298</v>
      </c>
      <c r="G721" s="25" t="s">
        <v>221</v>
      </c>
      <c r="H721" s="90" t="s">
        <v>51</v>
      </c>
      <c r="I721" s="160" t="s">
        <v>1788</v>
      </c>
      <c r="J721" s="25" t="s">
        <v>1789</v>
      </c>
      <c r="K721" s="25" t="s">
        <v>12</v>
      </c>
      <c r="L721" s="90" t="s">
        <v>3</v>
      </c>
      <c r="M721" s="90" t="s">
        <v>1299</v>
      </c>
      <c r="N721" s="25" t="s">
        <v>448</v>
      </c>
      <c r="O721" s="25" t="s">
        <v>1300</v>
      </c>
      <c r="P721" s="25"/>
      <c r="Q721" s="25"/>
      <c r="R721" s="25"/>
      <c r="S721" s="25"/>
      <c r="T721" s="25"/>
      <c r="U721" s="90"/>
      <c r="V721" s="90" t="s">
        <v>1309</v>
      </c>
      <c r="W721" s="25"/>
      <c r="X721" s="25"/>
    </row>
    <row r="722" spans="2:24" s="142" customFormat="1">
      <c r="B722" s="241" t="s">
        <v>1610</v>
      </c>
      <c r="C722" s="174" t="s">
        <v>5352</v>
      </c>
      <c r="D722" s="241" t="s">
        <v>1561</v>
      </c>
      <c r="E722" s="175">
        <v>44525</v>
      </c>
      <c r="F722" s="109" t="s">
        <v>1298</v>
      </c>
      <c r="G722" s="25" t="s">
        <v>221</v>
      </c>
      <c r="H722" s="90" t="s">
        <v>51</v>
      </c>
      <c r="I722" s="160" t="s">
        <v>1788</v>
      </c>
      <c r="J722" s="25" t="s">
        <v>1789</v>
      </c>
      <c r="K722" s="25" t="s">
        <v>18</v>
      </c>
      <c r="L722" s="90" t="s">
        <v>19</v>
      </c>
      <c r="M722" s="90" t="s">
        <v>1299</v>
      </c>
      <c r="N722" s="25"/>
      <c r="O722" s="25" t="s">
        <v>1300</v>
      </c>
      <c r="P722" s="25"/>
      <c r="Q722" s="25"/>
      <c r="R722" s="25"/>
      <c r="S722" s="25"/>
      <c r="T722" s="25"/>
      <c r="U722" s="90"/>
      <c r="V722" s="90" t="s">
        <v>17</v>
      </c>
      <c r="W722" s="25"/>
      <c r="X722" s="25"/>
    </row>
    <row r="723" spans="2:24" s="142" customFormat="1">
      <c r="B723" s="173" t="s">
        <v>5352</v>
      </c>
      <c r="C723" s="173"/>
      <c r="D723" s="173"/>
      <c r="E723" s="166">
        <v>44525</v>
      </c>
      <c r="F723" s="109" t="s">
        <v>1298</v>
      </c>
      <c r="G723" s="90" t="s">
        <v>223</v>
      </c>
      <c r="H723" s="90" t="s">
        <v>51</v>
      </c>
      <c r="I723" s="160" t="s">
        <v>6187</v>
      </c>
      <c r="J723" s="90" t="s">
        <v>6559</v>
      </c>
      <c r="K723" s="25" t="s">
        <v>1790</v>
      </c>
      <c r="L723" s="90" t="s">
        <v>3</v>
      </c>
      <c r="M723" s="25" t="s">
        <v>1299</v>
      </c>
      <c r="N723" s="25" t="s">
        <v>455</v>
      </c>
      <c r="O723" s="25" t="s">
        <v>7246</v>
      </c>
      <c r="P723" s="90" t="s">
        <v>6</v>
      </c>
      <c r="Q723" s="90"/>
      <c r="R723" s="90"/>
      <c r="S723" s="90"/>
      <c r="T723" s="90"/>
      <c r="U723" s="90"/>
      <c r="V723" s="90" t="s">
        <v>63</v>
      </c>
      <c r="W723" s="90"/>
      <c r="X723" s="90"/>
    </row>
    <row r="724" spans="2:24" s="142" customFormat="1">
      <c r="B724" s="173" t="s">
        <v>5352</v>
      </c>
      <c r="C724" s="173"/>
      <c r="D724" s="173"/>
      <c r="E724" s="166">
        <v>44525</v>
      </c>
      <c r="F724" s="109" t="s">
        <v>1298</v>
      </c>
      <c r="G724" s="90" t="s">
        <v>223</v>
      </c>
      <c r="H724" s="90" t="s">
        <v>51</v>
      </c>
      <c r="I724" s="160" t="s">
        <v>6187</v>
      </c>
      <c r="J724" s="90" t="s">
        <v>6559</v>
      </c>
      <c r="K724" s="90" t="s">
        <v>14</v>
      </c>
      <c r="L724" s="90" t="s">
        <v>15</v>
      </c>
      <c r="M724" s="25" t="s">
        <v>1299</v>
      </c>
      <c r="N724" s="25"/>
      <c r="O724" s="25" t="s">
        <v>1300</v>
      </c>
      <c r="P724" s="90"/>
      <c r="Q724" s="90"/>
      <c r="R724" s="90"/>
      <c r="S724" s="90"/>
      <c r="T724" s="90"/>
      <c r="U724" s="90"/>
      <c r="V724" s="90" t="s">
        <v>13</v>
      </c>
      <c r="W724" s="90"/>
      <c r="X724" s="90"/>
    </row>
    <row r="725" spans="2:24" s="142" customFormat="1">
      <c r="B725" s="173" t="s">
        <v>5352</v>
      </c>
      <c r="C725" s="173"/>
      <c r="D725" s="173"/>
      <c r="E725" s="166">
        <v>44525</v>
      </c>
      <c r="F725" s="109" t="s">
        <v>1298</v>
      </c>
      <c r="G725" s="90" t="s">
        <v>223</v>
      </c>
      <c r="H725" s="90" t="s">
        <v>51</v>
      </c>
      <c r="I725" s="160" t="s">
        <v>6187</v>
      </c>
      <c r="J725" s="90" t="s">
        <v>6559</v>
      </c>
      <c r="K725" s="90" t="s">
        <v>8</v>
      </c>
      <c r="L725" s="90" t="s">
        <v>1304</v>
      </c>
      <c r="M725" s="25" t="s">
        <v>1299</v>
      </c>
      <c r="N725" s="162" t="s">
        <v>398</v>
      </c>
      <c r="O725" s="162" t="s">
        <v>1305</v>
      </c>
      <c r="P725" s="90"/>
      <c r="Q725" s="90"/>
      <c r="R725" s="90"/>
      <c r="S725" s="90"/>
      <c r="T725" s="90"/>
      <c r="U725" s="90"/>
      <c r="V725" s="90" t="s">
        <v>1313</v>
      </c>
      <c r="W725" s="90"/>
      <c r="X725" s="90"/>
    </row>
    <row r="726" spans="2:24" s="142" customFormat="1">
      <c r="B726" s="173" t="s">
        <v>5352</v>
      </c>
      <c r="C726" s="173"/>
      <c r="D726" s="173"/>
      <c r="E726" s="166">
        <v>44525</v>
      </c>
      <c r="F726" s="109" t="s">
        <v>1298</v>
      </c>
      <c r="G726" s="90" t="s">
        <v>223</v>
      </c>
      <c r="H726" s="90" t="s">
        <v>51</v>
      </c>
      <c r="I726" s="160" t="s">
        <v>6187</v>
      </c>
      <c r="J726" s="90" t="s">
        <v>6559</v>
      </c>
      <c r="K726" s="90" t="s">
        <v>12</v>
      </c>
      <c r="L726" s="90" t="s">
        <v>3</v>
      </c>
      <c r="M726" s="25" t="s">
        <v>1299</v>
      </c>
      <c r="N726" s="25" t="s">
        <v>4</v>
      </c>
      <c r="O726" s="25" t="s">
        <v>1300</v>
      </c>
      <c r="P726" s="90"/>
      <c r="Q726" s="90"/>
      <c r="R726" s="90"/>
      <c r="S726" s="90"/>
      <c r="T726" s="90"/>
      <c r="U726" s="90"/>
      <c r="V726" s="90" t="s">
        <v>1309</v>
      </c>
      <c r="W726" s="90"/>
      <c r="X726" s="90"/>
    </row>
    <row r="727" spans="2:24" s="142" customFormat="1">
      <c r="B727" s="173" t="s">
        <v>5352</v>
      </c>
      <c r="C727" s="173"/>
      <c r="D727" s="173"/>
      <c r="E727" s="166">
        <v>44525</v>
      </c>
      <c r="F727" s="109" t="s">
        <v>1298</v>
      </c>
      <c r="G727" s="90" t="s">
        <v>223</v>
      </c>
      <c r="H727" s="90" t="s">
        <v>51</v>
      </c>
      <c r="I727" s="160" t="s">
        <v>6187</v>
      </c>
      <c r="J727" s="90" t="s">
        <v>6559</v>
      </c>
      <c r="K727" s="90" t="s">
        <v>18</v>
      </c>
      <c r="L727" s="90" t="s">
        <v>19</v>
      </c>
      <c r="M727" s="25" t="s">
        <v>1299</v>
      </c>
      <c r="N727" s="25"/>
      <c r="O727" s="25" t="s">
        <v>1300</v>
      </c>
      <c r="P727" s="90"/>
      <c r="Q727" s="90"/>
      <c r="R727" s="90"/>
      <c r="S727" s="90"/>
      <c r="T727" s="90"/>
      <c r="U727" s="90"/>
      <c r="V727" s="90" t="s">
        <v>17</v>
      </c>
      <c r="W727" s="90"/>
      <c r="X727" s="90"/>
    </row>
    <row r="728" spans="2:24" s="142" customFormat="1">
      <c r="B728" s="173" t="s">
        <v>5352</v>
      </c>
      <c r="C728" s="173"/>
      <c r="D728" s="173"/>
      <c r="E728" s="166">
        <v>44525</v>
      </c>
      <c r="F728" s="109" t="s">
        <v>1298</v>
      </c>
      <c r="G728" s="90" t="s">
        <v>223</v>
      </c>
      <c r="H728" s="90" t="s">
        <v>51</v>
      </c>
      <c r="I728" s="160" t="s">
        <v>6187</v>
      </c>
      <c r="J728" s="90" t="s">
        <v>6559</v>
      </c>
      <c r="K728" s="90" t="s">
        <v>21</v>
      </c>
      <c r="L728" s="90" t="s">
        <v>19</v>
      </c>
      <c r="M728" s="25" t="s">
        <v>1299</v>
      </c>
      <c r="N728" s="25" t="s">
        <v>1314</v>
      </c>
      <c r="O728" s="25" t="s">
        <v>1300</v>
      </c>
      <c r="P728" s="90"/>
      <c r="Q728" s="90"/>
      <c r="R728" s="90"/>
      <c r="S728" s="90"/>
      <c r="T728" s="90"/>
      <c r="U728" s="90"/>
      <c r="V728" s="90" t="s">
        <v>20</v>
      </c>
      <c r="W728" s="90"/>
      <c r="X728" s="90"/>
    </row>
    <row r="729" spans="2:24" s="142" customFormat="1">
      <c r="B729" s="173" t="s">
        <v>5352</v>
      </c>
      <c r="C729" s="173"/>
      <c r="D729" s="173"/>
      <c r="E729" s="166">
        <v>44525</v>
      </c>
      <c r="F729" s="109" t="s">
        <v>1298</v>
      </c>
      <c r="G729" s="90" t="s">
        <v>223</v>
      </c>
      <c r="H729" s="90" t="s">
        <v>51</v>
      </c>
      <c r="I729" s="160" t="s">
        <v>6187</v>
      </c>
      <c r="J729" s="90" t="s">
        <v>6559</v>
      </c>
      <c r="K729" s="25" t="s">
        <v>93</v>
      </c>
      <c r="L729" s="90" t="s">
        <v>65</v>
      </c>
      <c r="M729" s="25" t="s">
        <v>1299</v>
      </c>
      <c r="N729" s="25" t="s">
        <v>4</v>
      </c>
      <c r="O729" s="25"/>
      <c r="P729" s="25"/>
      <c r="Q729" s="25"/>
      <c r="R729" s="136" t="s">
        <v>4539</v>
      </c>
      <c r="S729" s="123" t="s">
        <v>10185</v>
      </c>
      <c r="T729" s="1" t="s">
        <v>10186</v>
      </c>
      <c r="U729" s="90" t="s">
        <v>65</v>
      </c>
      <c r="V729" s="90" t="s">
        <v>457</v>
      </c>
      <c r="W729" s="123" t="s">
        <v>578</v>
      </c>
      <c r="X729" s="25"/>
    </row>
    <row r="730" spans="2:24" s="142" customFormat="1">
      <c r="B730" s="109" t="s">
        <v>1610</v>
      </c>
      <c r="C730" s="109"/>
      <c r="D730" s="109"/>
      <c r="E730" s="109"/>
      <c r="F730" s="109" t="s">
        <v>1298</v>
      </c>
      <c r="G730" s="25" t="s">
        <v>215</v>
      </c>
      <c r="H730" s="90" t="s">
        <v>51</v>
      </c>
      <c r="I730" s="160" t="s">
        <v>1792</v>
      </c>
      <c r="J730" s="25" t="s">
        <v>1793</v>
      </c>
      <c r="K730" s="25" t="s">
        <v>1794</v>
      </c>
      <c r="L730" s="90" t="s">
        <v>3</v>
      </c>
      <c r="M730" s="90" t="s">
        <v>1299</v>
      </c>
      <c r="N730" s="25" t="s">
        <v>4</v>
      </c>
      <c r="O730" s="25" t="s">
        <v>1300</v>
      </c>
      <c r="P730" s="25" t="s">
        <v>6</v>
      </c>
      <c r="Q730" s="25"/>
      <c r="R730" s="25"/>
      <c r="S730" s="25"/>
      <c r="T730" s="25"/>
      <c r="U730" s="90"/>
      <c r="V730" s="90" t="s">
        <v>59</v>
      </c>
      <c r="W730" s="25"/>
      <c r="X730" s="25"/>
    </row>
    <row r="731" spans="2:24" s="142" customFormat="1">
      <c r="B731" s="109" t="s">
        <v>1610</v>
      </c>
      <c r="C731" s="109"/>
      <c r="D731" s="109"/>
      <c r="E731" s="109"/>
      <c r="F731" s="109" t="s">
        <v>1298</v>
      </c>
      <c r="G731" s="25" t="s">
        <v>215</v>
      </c>
      <c r="H731" s="90" t="s">
        <v>51</v>
      </c>
      <c r="I731" s="160" t="s">
        <v>1792</v>
      </c>
      <c r="J731" s="25" t="s">
        <v>1793</v>
      </c>
      <c r="K731" s="25" t="s">
        <v>1613</v>
      </c>
      <c r="L731" s="90" t="s">
        <v>3</v>
      </c>
      <c r="M731" s="90" t="s">
        <v>1299</v>
      </c>
      <c r="N731" s="25" t="s">
        <v>438</v>
      </c>
      <c r="O731" s="25" t="s">
        <v>1620</v>
      </c>
      <c r="P731" s="25"/>
      <c r="Q731" s="25"/>
      <c r="R731" s="25" t="s">
        <v>10247</v>
      </c>
      <c r="S731" s="25"/>
      <c r="T731" s="25" t="s">
        <v>10248</v>
      </c>
      <c r="U731" s="90" t="s">
        <v>3</v>
      </c>
      <c r="V731" s="90" t="s">
        <v>9043</v>
      </c>
      <c r="W731" s="90" t="s">
        <v>1648</v>
      </c>
      <c r="X731" s="25"/>
    </row>
    <row r="732" spans="2:24" s="142" customFormat="1">
      <c r="B732" s="109" t="s">
        <v>1610</v>
      </c>
      <c r="C732" s="109"/>
      <c r="D732" s="109"/>
      <c r="E732" s="109"/>
      <c r="F732" s="109" t="s">
        <v>1298</v>
      </c>
      <c r="G732" s="25" t="s">
        <v>215</v>
      </c>
      <c r="H732" s="90" t="s">
        <v>51</v>
      </c>
      <c r="I732" s="160" t="s">
        <v>1792</v>
      </c>
      <c r="J732" s="25" t="s">
        <v>1793</v>
      </c>
      <c r="K732" s="90" t="s">
        <v>1769</v>
      </c>
      <c r="L732" s="90" t="s">
        <v>3</v>
      </c>
      <c r="M732" s="90" t="s">
        <v>1299</v>
      </c>
      <c r="N732" s="25" t="s">
        <v>438</v>
      </c>
      <c r="O732" s="25" t="s">
        <v>1786</v>
      </c>
      <c r="P732" s="25"/>
      <c r="Q732" s="25"/>
      <c r="R732" s="25" t="s">
        <v>10277</v>
      </c>
      <c r="S732" s="25"/>
      <c r="T732" s="25" t="s">
        <v>10274</v>
      </c>
      <c r="U732" s="90" t="s">
        <v>3</v>
      </c>
      <c r="V732" s="90" t="s">
        <v>9054</v>
      </c>
      <c r="W732" s="90" t="s">
        <v>1787</v>
      </c>
      <c r="X732" s="25"/>
    </row>
    <row r="733" spans="2:24" s="142" customFormat="1">
      <c r="B733" s="109" t="s">
        <v>1610</v>
      </c>
      <c r="C733" s="109"/>
      <c r="D733" s="109"/>
      <c r="E733" s="109"/>
      <c r="F733" s="109" t="s">
        <v>1298</v>
      </c>
      <c r="G733" s="25" t="s">
        <v>215</v>
      </c>
      <c r="H733" s="90" t="s">
        <v>51</v>
      </c>
      <c r="I733" s="160" t="s">
        <v>1792</v>
      </c>
      <c r="J733" s="25" t="s">
        <v>1793</v>
      </c>
      <c r="K733" s="25" t="s">
        <v>8</v>
      </c>
      <c r="L733" s="90" t="s">
        <v>1304</v>
      </c>
      <c r="M733" s="90" t="s">
        <v>1299</v>
      </c>
      <c r="N733" s="162" t="s">
        <v>438</v>
      </c>
      <c r="O733" s="162" t="s">
        <v>1305</v>
      </c>
      <c r="P733" s="25"/>
      <c r="Q733" s="25"/>
      <c r="R733" s="25"/>
      <c r="S733" s="25"/>
      <c r="T733" s="25"/>
      <c r="U733" s="90"/>
      <c r="V733" s="90" t="s">
        <v>67</v>
      </c>
      <c r="W733" s="25"/>
      <c r="X733" s="25"/>
    </row>
    <row r="734" spans="2:24" s="142" customFormat="1">
      <c r="B734" s="109" t="s">
        <v>1610</v>
      </c>
      <c r="C734" s="25"/>
      <c r="D734" s="25"/>
      <c r="E734" s="25"/>
      <c r="F734" s="109" t="s">
        <v>1298</v>
      </c>
      <c r="G734" s="25" t="s">
        <v>215</v>
      </c>
      <c r="H734" s="90" t="s">
        <v>51</v>
      </c>
      <c r="I734" s="160" t="s">
        <v>1792</v>
      </c>
      <c r="J734" s="25" t="s">
        <v>1793</v>
      </c>
      <c r="K734" s="25" t="s">
        <v>12</v>
      </c>
      <c r="L734" s="90" t="s">
        <v>3</v>
      </c>
      <c r="M734" s="90" t="s">
        <v>1299</v>
      </c>
      <c r="N734" s="25" t="s">
        <v>448</v>
      </c>
      <c r="O734" s="25" t="s">
        <v>1300</v>
      </c>
      <c r="P734" s="25"/>
      <c r="Q734" s="25"/>
      <c r="R734" s="25"/>
      <c r="S734" s="25"/>
      <c r="T734" s="25"/>
      <c r="U734" s="90"/>
      <c r="V734" s="90" t="s">
        <v>1309</v>
      </c>
      <c r="W734" s="25"/>
      <c r="X734" s="25"/>
    </row>
    <row r="735" spans="2:24" s="142" customFormat="1">
      <c r="B735" s="241" t="s">
        <v>1610</v>
      </c>
      <c r="C735" s="174" t="s">
        <v>5352</v>
      </c>
      <c r="D735" s="241" t="s">
        <v>1561</v>
      </c>
      <c r="E735" s="175">
        <v>44525</v>
      </c>
      <c r="F735" s="109" t="s">
        <v>1298</v>
      </c>
      <c r="G735" s="25" t="s">
        <v>215</v>
      </c>
      <c r="H735" s="90" t="s">
        <v>51</v>
      </c>
      <c r="I735" s="160" t="s">
        <v>1792</v>
      </c>
      <c r="J735" s="25" t="s">
        <v>1793</v>
      </c>
      <c r="K735" s="25" t="s">
        <v>18</v>
      </c>
      <c r="L735" s="90" t="s">
        <v>19</v>
      </c>
      <c r="M735" s="90" t="s">
        <v>1299</v>
      </c>
      <c r="N735" s="25"/>
      <c r="O735" s="25" t="s">
        <v>1300</v>
      </c>
      <c r="P735" s="25"/>
      <c r="Q735" s="25"/>
      <c r="R735" s="25"/>
      <c r="S735" s="25"/>
      <c r="T735" s="25"/>
      <c r="U735" s="90"/>
      <c r="V735" s="90" t="s">
        <v>17</v>
      </c>
      <c r="W735" s="25"/>
      <c r="X735" s="25"/>
    </row>
    <row r="736" spans="2:24" s="142" customFormat="1">
      <c r="B736" s="173" t="s">
        <v>5352</v>
      </c>
      <c r="C736" s="173"/>
      <c r="D736" s="173"/>
      <c r="E736" s="166">
        <v>44525</v>
      </c>
      <c r="F736" s="109" t="s">
        <v>1298</v>
      </c>
      <c r="G736" s="90" t="s">
        <v>219</v>
      </c>
      <c r="H736" s="90" t="s">
        <v>51</v>
      </c>
      <c r="I736" s="160" t="s">
        <v>6190</v>
      </c>
      <c r="J736" s="90" t="s">
        <v>6565</v>
      </c>
      <c r="K736" s="25" t="s">
        <v>1794</v>
      </c>
      <c r="L736" s="90" t="s">
        <v>3</v>
      </c>
      <c r="M736" s="25" t="s">
        <v>1299</v>
      </c>
      <c r="N736" s="25" t="s">
        <v>455</v>
      </c>
      <c r="O736" s="25" t="s">
        <v>7247</v>
      </c>
      <c r="P736" s="90" t="s">
        <v>6</v>
      </c>
      <c r="Q736" s="90"/>
      <c r="R736" s="90"/>
      <c r="S736" s="90"/>
      <c r="T736" s="90"/>
      <c r="U736" s="90"/>
      <c r="V736" s="90" t="s">
        <v>63</v>
      </c>
      <c r="W736" s="90"/>
      <c r="X736" s="90"/>
    </row>
    <row r="737" spans="2:24" s="142" customFormat="1">
      <c r="B737" s="173" t="s">
        <v>5352</v>
      </c>
      <c r="C737" s="173"/>
      <c r="D737" s="173"/>
      <c r="E737" s="166">
        <v>44525</v>
      </c>
      <c r="F737" s="109" t="s">
        <v>1298</v>
      </c>
      <c r="G737" s="90" t="s">
        <v>219</v>
      </c>
      <c r="H737" s="90" t="s">
        <v>51</v>
      </c>
      <c r="I737" s="160" t="s">
        <v>6190</v>
      </c>
      <c r="J737" s="90" t="s">
        <v>6565</v>
      </c>
      <c r="K737" s="90" t="s">
        <v>14</v>
      </c>
      <c r="L737" s="90" t="s">
        <v>15</v>
      </c>
      <c r="M737" s="25" t="s">
        <v>1299</v>
      </c>
      <c r="N737" s="25"/>
      <c r="O737" s="25" t="s">
        <v>1300</v>
      </c>
      <c r="P737" s="90"/>
      <c r="Q737" s="90"/>
      <c r="R737" s="90"/>
      <c r="S737" s="90"/>
      <c r="T737" s="90"/>
      <c r="U737" s="90"/>
      <c r="V737" s="90" t="s">
        <v>13</v>
      </c>
      <c r="W737" s="90"/>
      <c r="X737" s="90"/>
    </row>
    <row r="738" spans="2:24" s="142" customFormat="1">
      <c r="B738" s="173" t="s">
        <v>5352</v>
      </c>
      <c r="C738" s="173"/>
      <c r="D738" s="173"/>
      <c r="E738" s="166">
        <v>44525</v>
      </c>
      <c r="F738" s="109" t="s">
        <v>1298</v>
      </c>
      <c r="G738" s="90" t="s">
        <v>219</v>
      </c>
      <c r="H738" s="90" t="s">
        <v>51</v>
      </c>
      <c r="I738" s="160" t="s">
        <v>6190</v>
      </c>
      <c r="J738" s="90" t="s">
        <v>6565</v>
      </c>
      <c r="K738" s="90" t="s">
        <v>8</v>
      </c>
      <c r="L738" s="90" t="s">
        <v>1304</v>
      </c>
      <c r="M738" s="25" t="s">
        <v>1299</v>
      </c>
      <c r="N738" s="162" t="s">
        <v>398</v>
      </c>
      <c r="O738" s="162" t="s">
        <v>1305</v>
      </c>
      <c r="P738" s="90"/>
      <c r="Q738" s="90"/>
      <c r="R738" s="90"/>
      <c r="S738" s="90"/>
      <c r="T738" s="90"/>
      <c r="U738" s="90"/>
      <c r="V738" s="90" t="s">
        <v>1313</v>
      </c>
      <c r="W738" s="90"/>
      <c r="X738" s="90"/>
    </row>
    <row r="739" spans="2:24" s="142" customFormat="1">
      <c r="B739" s="173" t="s">
        <v>5352</v>
      </c>
      <c r="C739" s="173"/>
      <c r="D739" s="173"/>
      <c r="E739" s="166">
        <v>44525</v>
      </c>
      <c r="F739" s="109" t="s">
        <v>1298</v>
      </c>
      <c r="G739" s="90" t="s">
        <v>219</v>
      </c>
      <c r="H739" s="90" t="s">
        <v>51</v>
      </c>
      <c r="I739" s="160" t="s">
        <v>6190</v>
      </c>
      <c r="J739" s="90" t="s">
        <v>6565</v>
      </c>
      <c r="K739" s="90" t="s">
        <v>12</v>
      </c>
      <c r="L739" s="90" t="s">
        <v>3</v>
      </c>
      <c r="M739" s="25" t="s">
        <v>1299</v>
      </c>
      <c r="N739" s="25" t="s">
        <v>4</v>
      </c>
      <c r="O739" s="25" t="s">
        <v>1300</v>
      </c>
      <c r="P739" s="90"/>
      <c r="Q739" s="90"/>
      <c r="R739" s="90"/>
      <c r="S739" s="90"/>
      <c r="T739" s="90"/>
      <c r="U739" s="90"/>
      <c r="V739" s="90" t="s">
        <v>1309</v>
      </c>
      <c r="W739" s="90"/>
      <c r="X739" s="90"/>
    </row>
    <row r="740" spans="2:24" s="142" customFormat="1">
      <c r="B740" s="173" t="s">
        <v>5352</v>
      </c>
      <c r="C740" s="173"/>
      <c r="D740" s="173"/>
      <c r="E740" s="166">
        <v>44525</v>
      </c>
      <c r="F740" s="109" t="s">
        <v>1298</v>
      </c>
      <c r="G740" s="90" t="s">
        <v>219</v>
      </c>
      <c r="H740" s="90" t="s">
        <v>51</v>
      </c>
      <c r="I740" s="160" t="s">
        <v>6190</v>
      </c>
      <c r="J740" s="90" t="s">
        <v>6565</v>
      </c>
      <c r="K740" s="90" t="s">
        <v>18</v>
      </c>
      <c r="L740" s="90" t="s">
        <v>19</v>
      </c>
      <c r="M740" s="25" t="s">
        <v>1299</v>
      </c>
      <c r="N740" s="25"/>
      <c r="O740" s="25" t="s">
        <v>1300</v>
      </c>
      <c r="P740" s="90"/>
      <c r="Q740" s="90"/>
      <c r="R740" s="90"/>
      <c r="S740" s="90"/>
      <c r="T740" s="90"/>
      <c r="U740" s="90"/>
      <c r="V740" s="90" t="s">
        <v>17</v>
      </c>
      <c r="W740" s="90"/>
      <c r="X740" s="90"/>
    </row>
    <row r="741" spans="2:24" s="142" customFormat="1">
      <c r="B741" s="173" t="s">
        <v>5352</v>
      </c>
      <c r="C741" s="173"/>
      <c r="D741" s="173"/>
      <c r="E741" s="166">
        <v>44525</v>
      </c>
      <c r="F741" s="109" t="s">
        <v>1298</v>
      </c>
      <c r="G741" s="90" t="s">
        <v>219</v>
      </c>
      <c r="H741" s="90" t="s">
        <v>51</v>
      </c>
      <c r="I741" s="160" t="s">
        <v>6190</v>
      </c>
      <c r="J741" s="90" t="s">
        <v>6565</v>
      </c>
      <c r="K741" s="90" t="s">
        <v>21</v>
      </c>
      <c r="L741" s="90" t="s">
        <v>19</v>
      </c>
      <c r="M741" s="25" t="s">
        <v>1299</v>
      </c>
      <c r="N741" s="25" t="s">
        <v>1314</v>
      </c>
      <c r="O741" s="25" t="s">
        <v>1300</v>
      </c>
      <c r="P741" s="90"/>
      <c r="Q741" s="90"/>
      <c r="R741" s="90"/>
      <c r="S741" s="90"/>
      <c r="T741" s="90"/>
      <c r="U741" s="90"/>
      <c r="V741" s="90" t="s">
        <v>20</v>
      </c>
      <c r="W741" s="90"/>
      <c r="X741" s="90"/>
    </row>
    <row r="742" spans="2:24" s="142" customFormat="1">
      <c r="B742" s="173" t="s">
        <v>5352</v>
      </c>
      <c r="C742" s="173"/>
      <c r="D742" s="173"/>
      <c r="E742" s="166">
        <v>44525</v>
      </c>
      <c r="F742" s="109" t="s">
        <v>1298</v>
      </c>
      <c r="G742" s="90" t="s">
        <v>219</v>
      </c>
      <c r="H742" s="90" t="s">
        <v>51</v>
      </c>
      <c r="I742" s="160" t="s">
        <v>6190</v>
      </c>
      <c r="J742" s="90" t="s">
        <v>6565</v>
      </c>
      <c r="K742" s="25" t="s">
        <v>93</v>
      </c>
      <c r="L742" s="90" t="s">
        <v>65</v>
      </c>
      <c r="M742" s="25" t="s">
        <v>1299</v>
      </c>
      <c r="N742" s="25" t="s">
        <v>4</v>
      </c>
      <c r="O742" s="25"/>
      <c r="P742" s="25"/>
      <c r="Q742" s="25"/>
      <c r="R742" s="136" t="s">
        <v>4539</v>
      </c>
      <c r="S742" s="123" t="s">
        <v>10185</v>
      </c>
      <c r="T742" s="1" t="s">
        <v>10186</v>
      </c>
      <c r="U742" s="90" t="s">
        <v>65</v>
      </c>
      <c r="V742" s="90" t="s">
        <v>457</v>
      </c>
      <c r="W742" s="123" t="s">
        <v>578</v>
      </c>
      <c r="X742" s="25"/>
    </row>
    <row r="743" spans="2:24" s="142" customFormat="1">
      <c r="B743" s="109" t="s">
        <v>1252</v>
      </c>
      <c r="C743" s="109"/>
      <c r="D743" s="109"/>
      <c r="E743" s="109"/>
      <c r="F743" s="109" t="s">
        <v>1298</v>
      </c>
      <c r="G743" s="25" t="s">
        <v>215</v>
      </c>
      <c r="H743" s="90" t="s">
        <v>51</v>
      </c>
      <c r="I743" s="160" t="s">
        <v>1795</v>
      </c>
      <c r="J743" s="25" t="s">
        <v>1796</v>
      </c>
      <c r="K743" s="25" t="s">
        <v>436</v>
      </c>
      <c r="L743" s="90" t="s">
        <v>3</v>
      </c>
      <c r="M743" s="90" t="s">
        <v>1299</v>
      </c>
      <c r="N743" s="25" t="s">
        <v>4</v>
      </c>
      <c r="O743" s="25" t="s">
        <v>1300</v>
      </c>
      <c r="P743" s="25" t="s">
        <v>6</v>
      </c>
      <c r="Q743" s="25"/>
      <c r="R743" s="25"/>
      <c r="S743" s="25"/>
      <c r="T743" s="25"/>
      <c r="U743" s="90"/>
      <c r="V743" s="90" t="s">
        <v>59</v>
      </c>
      <c r="W743" s="25"/>
      <c r="X743" s="25"/>
    </row>
    <row r="744" spans="2:24" s="142" customFormat="1">
      <c r="B744" s="109" t="s">
        <v>1252</v>
      </c>
      <c r="C744" s="109"/>
      <c r="D744" s="109"/>
      <c r="E744" s="109"/>
      <c r="F744" s="109" t="s">
        <v>1298</v>
      </c>
      <c r="G744" s="25" t="s">
        <v>215</v>
      </c>
      <c r="H744" s="90" t="s">
        <v>51</v>
      </c>
      <c r="I744" s="160" t="s">
        <v>1795</v>
      </c>
      <c r="J744" s="25" t="s">
        <v>1796</v>
      </c>
      <c r="K744" s="25" t="s">
        <v>437</v>
      </c>
      <c r="L744" s="90" t="s">
        <v>3</v>
      </c>
      <c r="M744" s="90" t="s">
        <v>1299</v>
      </c>
      <c r="N744" s="25" t="s">
        <v>438</v>
      </c>
      <c r="O744" s="25" t="s">
        <v>1480</v>
      </c>
      <c r="P744" s="25"/>
      <c r="Q744" s="25"/>
      <c r="R744" s="25" t="s">
        <v>10212</v>
      </c>
      <c r="S744" s="25"/>
      <c r="T744" s="25" t="s">
        <v>10213</v>
      </c>
      <c r="U744" s="90" t="s">
        <v>3</v>
      </c>
      <c r="V744" s="90" t="s">
        <v>9031</v>
      </c>
      <c r="W744" s="90" t="s">
        <v>1493</v>
      </c>
      <c r="X744" s="25"/>
    </row>
    <row r="745" spans="2:24" s="142" customFormat="1">
      <c r="B745" s="109" t="s">
        <v>1252</v>
      </c>
      <c r="C745" s="109"/>
      <c r="D745" s="109"/>
      <c r="E745" s="109"/>
      <c r="F745" s="109" t="s">
        <v>1298</v>
      </c>
      <c r="G745" s="25" t="s">
        <v>215</v>
      </c>
      <c r="H745" s="90" t="s">
        <v>51</v>
      </c>
      <c r="I745" s="160" t="s">
        <v>1795</v>
      </c>
      <c r="J745" s="25" t="s">
        <v>1796</v>
      </c>
      <c r="K745" s="25" t="s">
        <v>441</v>
      </c>
      <c r="L745" s="90" t="s">
        <v>3</v>
      </c>
      <c r="M745" s="90" t="s">
        <v>1299</v>
      </c>
      <c r="N745" s="25" t="s">
        <v>438</v>
      </c>
      <c r="O745" s="25" t="s">
        <v>1542</v>
      </c>
      <c r="P745" s="25"/>
      <c r="Q745" s="25"/>
      <c r="R745" s="25" t="s">
        <v>10278</v>
      </c>
      <c r="S745" s="25"/>
      <c r="T745" s="25" t="s">
        <v>10225</v>
      </c>
      <c r="U745" s="90" t="s">
        <v>3</v>
      </c>
      <c r="V745" s="90" t="s">
        <v>9039</v>
      </c>
      <c r="W745" s="90" t="s">
        <v>1543</v>
      </c>
      <c r="X745" s="25"/>
    </row>
    <row r="746" spans="2:24" s="142" customFormat="1">
      <c r="B746" s="109" t="s">
        <v>1252</v>
      </c>
      <c r="C746" s="109"/>
      <c r="D746" s="109"/>
      <c r="E746" s="109"/>
      <c r="F746" s="109" t="s">
        <v>1298</v>
      </c>
      <c r="G746" s="25" t="s">
        <v>215</v>
      </c>
      <c r="H746" s="90" t="s">
        <v>51</v>
      </c>
      <c r="I746" s="160" t="s">
        <v>1795</v>
      </c>
      <c r="J746" s="25" t="s">
        <v>1796</v>
      </c>
      <c r="K746" s="25" t="s">
        <v>8</v>
      </c>
      <c r="L746" s="90" t="s">
        <v>1304</v>
      </c>
      <c r="M746" s="90" t="s">
        <v>1299</v>
      </c>
      <c r="N746" s="162" t="s">
        <v>438</v>
      </c>
      <c r="O746" s="162" t="s">
        <v>1305</v>
      </c>
      <c r="P746" s="25"/>
      <c r="Q746" s="25"/>
      <c r="R746" s="25"/>
      <c r="S746" s="25"/>
      <c r="T746" s="25"/>
      <c r="U746" s="90"/>
      <c r="V746" s="90" t="s">
        <v>67</v>
      </c>
      <c r="W746" s="25"/>
      <c r="X746" s="25"/>
    </row>
    <row r="747" spans="2:24" s="142" customFormat="1">
      <c r="B747" s="109" t="s">
        <v>1252</v>
      </c>
      <c r="C747" s="25"/>
      <c r="D747" s="25"/>
      <c r="E747" s="25"/>
      <c r="F747" s="109" t="s">
        <v>1298</v>
      </c>
      <c r="G747" s="25" t="s">
        <v>215</v>
      </c>
      <c r="H747" s="90" t="s">
        <v>51</v>
      </c>
      <c r="I747" s="160" t="s">
        <v>1795</v>
      </c>
      <c r="J747" s="25" t="s">
        <v>1796</v>
      </c>
      <c r="K747" s="25" t="s">
        <v>12</v>
      </c>
      <c r="L747" s="90" t="s">
        <v>3</v>
      </c>
      <c r="M747" s="90" t="s">
        <v>1299</v>
      </c>
      <c r="N747" s="25" t="s">
        <v>448</v>
      </c>
      <c r="O747" s="25" t="s">
        <v>1300</v>
      </c>
      <c r="P747" s="25"/>
      <c r="Q747" s="25"/>
      <c r="R747" s="25"/>
      <c r="S747" s="25"/>
      <c r="T747" s="25"/>
      <c r="U747" s="90"/>
      <c r="V747" s="90" t="s">
        <v>1309</v>
      </c>
      <c r="W747" s="25"/>
      <c r="X747" s="25"/>
    </row>
    <row r="748" spans="2:24" s="142" customFormat="1">
      <c r="B748" s="241" t="s">
        <v>1252</v>
      </c>
      <c r="C748" s="174" t="s">
        <v>5352</v>
      </c>
      <c r="D748" s="241" t="s">
        <v>1561</v>
      </c>
      <c r="E748" s="175">
        <v>44525</v>
      </c>
      <c r="F748" s="109" t="s">
        <v>1298</v>
      </c>
      <c r="G748" s="25" t="s">
        <v>215</v>
      </c>
      <c r="H748" s="90" t="s">
        <v>51</v>
      </c>
      <c r="I748" s="160" t="s">
        <v>1795</v>
      </c>
      <c r="J748" s="25" t="s">
        <v>1796</v>
      </c>
      <c r="K748" s="25" t="s">
        <v>18</v>
      </c>
      <c r="L748" s="90" t="s">
        <v>19</v>
      </c>
      <c r="M748" s="90" t="s">
        <v>1299</v>
      </c>
      <c r="N748" s="25"/>
      <c r="O748" s="25" t="s">
        <v>1300</v>
      </c>
      <c r="P748" s="25"/>
      <c r="Q748" s="25"/>
      <c r="R748" s="25"/>
      <c r="S748" s="25"/>
      <c r="T748" s="25"/>
      <c r="U748" s="90"/>
      <c r="V748" s="90" t="s">
        <v>17</v>
      </c>
      <c r="W748" s="25"/>
      <c r="X748" s="25"/>
    </row>
    <row r="749" spans="2:24" s="142" customFormat="1">
      <c r="B749" s="173" t="s">
        <v>5352</v>
      </c>
      <c r="C749" s="25"/>
      <c r="D749" s="25"/>
      <c r="E749" s="166">
        <v>44525</v>
      </c>
      <c r="F749" s="109" t="s">
        <v>1298</v>
      </c>
      <c r="G749" s="90" t="s">
        <v>219</v>
      </c>
      <c r="H749" s="90" t="s">
        <v>51</v>
      </c>
      <c r="I749" s="160" t="s">
        <v>5736</v>
      </c>
      <c r="J749" s="90" t="s">
        <v>5738</v>
      </c>
      <c r="K749" s="25" t="s">
        <v>436</v>
      </c>
      <c r="L749" s="90" t="s">
        <v>3</v>
      </c>
      <c r="M749" s="25" t="s">
        <v>1299</v>
      </c>
      <c r="N749" s="25" t="s">
        <v>455</v>
      </c>
      <c r="O749" s="25" t="s">
        <v>7248</v>
      </c>
      <c r="P749" s="90" t="s">
        <v>6</v>
      </c>
      <c r="Q749" s="90"/>
      <c r="R749" s="90"/>
      <c r="S749" s="90"/>
      <c r="T749" s="90"/>
      <c r="U749" s="90"/>
      <c r="V749" s="90" t="s">
        <v>59</v>
      </c>
      <c r="W749" s="90"/>
      <c r="X749" s="90"/>
    </row>
    <row r="750" spans="2:24" s="142" customFormat="1">
      <c r="B750" s="173" t="s">
        <v>5352</v>
      </c>
      <c r="C750" s="25"/>
      <c r="D750" s="25"/>
      <c r="E750" s="166">
        <v>44525</v>
      </c>
      <c r="F750" s="109" t="s">
        <v>1298</v>
      </c>
      <c r="G750" s="90" t="s">
        <v>219</v>
      </c>
      <c r="H750" s="90" t="s">
        <v>51</v>
      </c>
      <c r="I750" s="160" t="s">
        <v>5736</v>
      </c>
      <c r="J750" s="90" t="s">
        <v>5738</v>
      </c>
      <c r="K750" s="90" t="s">
        <v>14</v>
      </c>
      <c r="L750" s="90" t="s">
        <v>15</v>
      </c>
      <c r="M750" s="25" t="s">
        <v>1299</v>
      </c>
      <c r="N750" s="25"/>
      <c r="O750" s="25" t="s">
        <v>1300</v>
      </c>
      <c r="P750" s="90"/>
      <c r="Q750" s="90"/>
      <c r="R750" s="90"/>
      <c r="S750" s="90"/>
      <c r="T750" s="90"/>
      <c r="U750" s="90"/>
      <c r="V750" s="90" t="s">
        <v>13</v>
      </c>
      <c r="W750" s="90"/>
      <c r="X750" s="90"/>
    </row>
    <row r="751" spans="2:24" s="142" customFormat="1">
      <c r="B751" s="173" t="s">
        <v>5352</v>
      </c>
      <c r="C751" s="25"/>
      <c r="D751" s="25"/>
      <c r="E751" s="166">
        <v>44525</v>
      </c>
      <c r="F751" s="109" t="s">
        <v>1298</v>
      </c>
      <c r="G751" s="90" t="s">
        <v>219</v>
      </c>
      <c r="H751" s="90" t="s">
        <v>51</v>
      </c>
      <c r="I751" s="160" t="s">
        <v>5736</v>
      </c>
      <c r="J751" s="90" t="s">
        <v>5738</v>
      </c>
      <c r="K751" s="90" t="s">
        <v>8</v>
      </c>
      <c r="L751" s="90" t="s">
        <v>1304</v>
      </c>
      <c r="M751" s="25" t="s">
        <v>1299</v>
      </c>
      <c r="N751" s="162" t="s">
        <v>398</v>
      </c>
      <c r="O751" s="162" t="s">
        <v>1305</v>
      </c>
      <c r="P751" s="90"/>
      <c r="Q751" s="90"/>
      <c r="R751" s="90"/>
      <c r="S751" s="90"/>
      <c r="T751" s="90"/>
      <c r="U751" s="90"/>
      <c r="V751" s="90" t="s">
        <v>1313</v>
      </c>
      <c r="W751" s="90"/>
      <c r="X751" s="90"/>
    </row>
    <row r="752" spans="2:24" s="142" customFormat="1">
      <c r="B752" s="173" t="s">
        <v>5352</v>
      </c>
      <c r="C752" s="25"/>
      <c r="D752" s="25"/>
      <c r="E752" s="166">
        <v>44525</v>
      </c>
      <c r="F752" s="109" t="s">
        <v>1298</v>
      </c>
      <c r="G752" s="90" t="s">
        <v>219</v>
      </c>
      <c r="H752" s="90" t="s">
        <v>51</v>
      </c>
      <c r="I752" s="160" t="s">
        <v>5736</v>
      </c>
      <c r="J752" s="90" t="s">
        <v>5738</v>
      </c>
      <c r="K752" s="90" t="s">
        <v>12</v>
      </c>
      <c r="L752" s="90" t="s">
        <v>3</v>
      </c>
      <c r="M752" s="25" t="s">
        <v>1299</v>
      </c>
      <c r="N752" s="25" t="s">
        <v>4</v>
      </c>
      <c r="O752" s="25" t="s">
        <v>1300</v>
      </c>
      <c r="P752" s="90"/>
      <c r="Q752" s="90"/>
      <c r="R752" s="90"/>
      <c r="S752" s="90"/>
      <c r="T752" s="90"/>
      <c r="U752" s="90"/>
      <c r="V752" s="90" t="s">
        <v>1309</v>
      </c>
      <c r="W752" s="90"/>
      <c r="X752" s="90"/>
    </row>
    <row r="753" spans="2:24" s="142" customFormat="1">
      <c r="B753" s="173" t="s">
        <v>5352</v>
      </c>
      <c r="C753" s="25"/>
      <c r="D753" s="25"/>
      <c r="E753" s="166">
        <v>44525</v>
      </c>
      <c r="F753" s="109" t="s">
        <v>1298</v>
      </c>
      <c r="G753" s="90" t="s">
        <v>219</v>
      </c>
      <c r="H753" s="90" t="s">
        <v>51</v>
      </c>
      <c r="I753" s="160" t="s">
        <v>5736</v>
      </c>
      <c r="J753" s="90" t="s">
        <v>5738</v>
      </c>
      <c r="K753" s="90" t="s">
        <v>18</v>
      </c>
      <c r="L753" s="90" t="s">
        <v>19</v>
      </c>
      <c r="M753" s="25" t="s">
        <v>1299</v>
      </c>
      <c r="N753" s="25"/>
      <c r="O753" s="25" t="s">
        <v>1300</v>
      </c>
      <c r="P753" s="90"/>
      <c r="Q753" s="90"/>
      <c r="R753" s="90"/>
      <c r="S753" s="90"/>
      <c r="T753" s="90"/>
      <c r="U753" s="90"/>
      <c r="V753" s="90" t="s">
        <v>17</v>
      </c>
      <c r="W753" s="90"/>
      <c r="X753" s="90"/>
    </row>
    <row r="754" spans="2:24" s="142" customFormat="1">
      <c r="B754" s="173" t="s">
        <v>5352</v>
      </c>
      <c r="C754" s="25"/>
      <c r="D754" s="25"/>
      <c r="E754" s="166">
        <v>44525</v>
      </c>
      <c r="F754" s="109" t="s">
        <v>1298</v>
      </c>
      <c r="G754" s="90" t="s">
        <v>219</v>
      </c>
      <c r="H754" s="90" t="s">
        <v>51</v>
      </c>
      <c r="I754" s="160" t="s">
        <v>5736</v>
      </c>
      <c r="J754" s="90" t="s">
        <v>5738</v>
      </c>
      <c r="K754" s="90" t="s">
        <v>21</v>
      </c>
      <c r="L754" s="90" t="s">
        <v>19</v>
      </c>
      <c r="M754" s="25" t="s">
        <v>1299</v>
      </c>
      <c r="N754" s="25" t="s">
        <v>1314</v>
      </c>
      <c r="O754" s="25" t="s">
        <v>1300</v>
      </c>
      <c r="P754" s="90"/>
      <c r="Q754" s="90"/>
      <c r="R754" s="90"/>
      <c r="S754" s="90"/>
      <c r="T754" s="90"/>
      <c r="U754" s="90"/>
      <c r="V754" s="90" t="s">
        <v>20</v>
      </c>
      <c r="W754" s="90"/>
      <c r="X754" s="90"/>
    </row>
    <row r="755" spans="2:24" s="142" customFormat="1">
      <c r="B755" s="173" t="s">
        <v>5352</v>
      </c>
      <c r="C755" s="25"/>
      <c r="D755" s="25"/>
      <c r="E755" s="166">
        <v>44525</v>
      </c>
      <c r="F755" s="109" t="s">
        <v>1298</v>
      </c>
      <c r="G755" s="90" t="s">
        <v>219</v>
      </c>
      <c r="H755" s="90" t="s">
        <v>51</v>
      </c>
      <c r="I755" s="160" t="s">
        <v>5736</v>
      </c>
      <c r="J755" s="90" t="s">
        <v>5738</v>
      </c>
      <c r="K755" s="90" t="s">
        <v>93</v>
      </c>
      <c r="L755" s="123" t="s">
        <v>65</v>
      </c>
      <c r="M755" s="25" t="s">
        <v>1299</v>
      </c>
      <c r="N755" s="334" t="s">
        <v>4</v>
      </c>
      <c r="O755" s="25" t="s">
        <v>1300</v>
      </c>
      <c r="P755" s="123"/>
      <c r="Q755" s="123"/>
      <c r="R755" s="136" t="s">
        <v>330</v>
      </c>
      <c r="S755" s="123" t="s">
        <v>10185</v>
      </c>
      <c r="T755" s="1" t="s">
        <v>10186</v>
      </c>
      <c r="U755" s="123" t="s">
        <v>65</v>
      </c>
      <c r="V755" s="90" t="s">
        <v>457</v>
      </c>
      <c r="W755" s="123" t="s">
        <v>578</v>
      </c>
      <c r="X755" s="90"/>
    </row>
    <row r="756" spans="2:24" s="142" customFormat="1" ht="16.5" customHeight="1">
      <c r="B756" s="173" t="s">
        <v>115</v>
      </c>
      <c r="C756" s="173"/>
      <c r="D756" s="173"/>
      <c r="E756" s="25"/>
      <c r="F756" s="109" t="s">
        <v>1298</v>
      </c>
      <c r="G756" s="25" t="s">
        <v>235</v>
      </c>
      <c r="H756" s="90" t="s">
        <v>51</v>
      </c>
      <c r="I756" s="160" t="s">
        <v>1797</v>
      </c>
      <c r="J756" s="25" t="s">
        <v>1798</v>
      </c>
      <c r="K756" s="90" t="s">
        <v>1487</v>
      </c>
      <c r="L756" s="90" t="s">
        <v>75</v>
      </c>
      <c r="M756" s="90" t="s">
        <v>1299</v>
      </c>
      <c r="N756" s="25" t="s">
        <v>4</v>
      </c>
      <c r="O756" s="25" t="s">
        <v>1300</v>
      </c>
      <c r="P756" s="25" t="s">
        <v>1441</v>
      </c>
      <c r="Q756" s="25"/>
      <c r="R756" s="90" t="s">
        <v>10279</v>
      </c>
      <c r="S756" s="90"/>
      <c r="T756" s="90" t="s">
        <v>126</v>
      </c>
      <c r="U756" s="90" t="s">
        <v>70</v>
      </c>
      <c r="V756" s="90" t="s">
        <v>1799</v>
      </c>
      <c r="W756" s="90" t="s">
        <v>1800</v>
      </c>
      <c r="X756" s="167" t="s">
        <v>1801</v>
      </c>
    </row>
    <row r="757" spans="2:24" s="142" customFormat="1">
      <c r="B757" s="109" t="s">
        <v>1252</v>
      </c>
      <c r="C757" s="109"/>
      <c r="D757" s="109"/>
      <c r="E757" s="109"/>
      <c r="F757" s="109" t="s">
        <v>1298</v>
      </c>
      <c r="G757" s="25" t="s">
        <v>235</v>
      </c>
      <c r="H757" s="90" t="s">
        <v>51</v>
      </c>
      <c r="I757" s="160" t="s">
        <v>1797</v>
      </c>
      <c r="J757" s="25" t="s">
        <v>1798</v>
      </c>
      <c r="K757" s="90" t="s">
        <v>14</v>
      </c>
      <c r="L757" s="90" t="s">
        <v>15</v>
      </c>
      <c r="M757" s="90" t="s">
        <v>1299</v>
      </c>
      <c r="N757" s="90"/>
      <c r="O757" s="25" t="s">
        <v>1300</v>
      </c>
      <c r="P757" s="90"/>
      <c r="Q757" s="90"/>
      <c r="R757" s="90"/>
      <c r="S757" s="90"/>
      <c r="T757" s="90"/>
      <c r="U757" s="90"/>
      <c r="V757" s="90" t="s">
        <v>13</v>
      </c>
      <c r="W757" s="90"/>
      <c r="X757" s="90"/>
    </row>
    <row r="758" spans="2:24" s="142" customFormat="1">
      <c r="B758" s="109" t="s">
        <v>1252</v>
      </c>
      <c r="C758" s="109"/>
      <c r="D758" s="109"/>
      <c r="E758" s="109"/>
      <c r="F758" s="109" t="s">
        <v>1298</v>
      </c>
      <c r="G758" s="25" t="s">
        <v>235</v>
      </c>
      <c r="H758" s="90" t="s">
        <v>51</v>
      </c>
      <c r="I758" s="160" t="s">
        <v>1797</v>
      </c>
      <c r="J758" s="25" t="s">
        <v>1798</v>
      </c>
      <c r="K758" s="90" t="s">
        <v>8</v>
      </c>
      <c r="L758" s="90" t="s">
        <v>1304</v>
      </c>
      <c r="M758" s="90" t="s">
        <v>1299</v>
      </c>
      <c r="N758" s="162" t="s">
        <v>398</v>
      </c>
      <c r="O758" s="162" t="s">
        <v>1305</v>
      </c>
      <c r="P758" s="90"/>
      <c r="Q758" s="90"/>
      <c r="R758" s="90"/>
      <c r="S758" s="90"/>
      <c r="T758" s="90"/>
      <c r="U758" s="90"/>
      <c r="V758" s="90" t="s">
        <v>1306</v>
      </c>
      <c r="W758" s="90"/>
      <c r="X758" s="90"/>
    </row>
    <row r="759" spans="2:24" s="142" customFormat="1">
      <c r="B759" s="109" t="s">
        <v>1252</v>
      </c>
      <c r="C759" s="25"/>
      <c r="D759" s="25"/>
      <c r="E759" s="25"/>
      <c r="F759" s="109" t="s">
        <v>1298</v>
      </c>
      <c r="G759" s="25" t="s">
        <v>235</v>
      </c>
      <c r="H759" s="90" t="s">
        <v>51</v>
      </c>
      <c r="I759" s="160" t="s">
        <v>1797</v>
      </c>
      <c r="J759" s="25" t="s">
        <v>1798</v>
      </c>
      <c r="K759" s="90" t="s">
        <v>10</v>
      </c>
      <c r="L759" s="90" t="s">
        <v>3</v>
      </c>
      <c r="M759" s="90" t="s">
        <v>1299</v>
      </c>
      <c r="N759" s="25" t="s">
        <v>4</v>
      </c>
      <c r="O759" s="25" t="s">
        <v>1300</v>
      </c>
      <c r="P759" s="25"/>
      <c r="Q759" s="25"/>
      <c r="R759" s="90"/>
      <c r="S759" s="90"/>
      <c r="T759" s="90"/>
      <c r="U759" s="90"/>
      <c r="V759" s="90" t="s">
        <v>399</v>
      </c>
      <c r="W759" s="90"/>
      <c r="X759" s="90"/>
    </row>
    <row r="760" spans="2:24" s="142" customFormat="1">
      <c r="B760" s="109" t="s">
        <v>1252</v>
      </c>
      <c r="C760" s="25"/>
      <c r="D760" s="25"/>
      <c r="E760" s="25"/>
      <c r="F760" s="109" t="s">
        <v>1298</v>
      </c>
      <c r="G760" s="25" t="s">
        <v>235</v>
      </c>
      <c r="H760" s="90" t="s">
        <v>51</v>
      </c>
      <c r="I760" s="160" t="s">
        <v>1797</v>
      </c>
      <c r="J760" s="25" t="s">
        <v>1798</v>
      </c>
      <c r="K760" s="90" t="s">
        <v>12</v>
      </c>
      <c r="L760" s="90" t="s">
        <v>3</v>
      </c>
      <c r="M760" s="90" t="s">
        <v>1299</v>
      </c>
      <c r="N760" s="25" t="s">
        <v>4</v>
      </c>
      <c r="O760" s="25" t="s">
        <v>1300</v>
      </c>
      <c r="P760" s="25"/>
      <c r="Q760" s="25"/>
      <c r="R760" s="90"/>
      <c r="S760" s="90"/>
      <c r="T760" s="90"/>
      <c r="U760" s="90"/>
      <c r="V760" s="90" t="s">
        <v>1309</v>
      </c>
      <c r="W760" s="90"/>
      <c r="X760" s="90"/>
    </row>
    <row r="761" spans="2:24" s="142" customFormat="1">
      <c r="B761" s="109" t="s">
        <v>1252</v>
      </c>
      <c r="C761" s="109"/>
      <c r="D761" s="109"/>
      <c r="E761" s="109"/>
      <c r="F761" s="109" t="s">
        <v>1298</v>
      </c>
      <c r="G761" s="25" t="s">
        <v>235</v>
      </c>
      <c r="H761" s="90" t="s">
        <v>51</v>
      </c>
      <c r="I761" s="160" t="s">
        <v>1797</v>
      </c>
      <c r="J761" s="25" t="s">
        <v>1798</v>
      </c>
      <c r="K761" s="90" t="s">
        <v>18</v>
      </c>
      <c r="L761" s="90" t="s">
        <v>19</v>
      </c>
      <c r="M761" s="90" t="s">
        <v>1299</v>
      </c>
      <c r="N761" s="90"/>
      <c r="O761" s="25" t="s">
        <v>1300</v>
      </c>
      <c r="P761" s="90"/>
      <c r="Q761" s="90"/>
      <c r="R761" s="90"/>
      <c r="S761" s="90"/>
      <c r="T761" s="90"/>
      <c r="U761" s="90"/>
      <c r="V761" s="90" t="s">
        <v>17</v>
      </c>
      <c r="W761" s="90"/>
      <c r="X761" s="90"/>
    </row>
    <row r="762" spans="2:24" s="142" customFormat="1" ht="15.75" customHeight="1">
      <c r="B762" s="109" t="s">
        <v>1252</v>
      </c>
      <c r="C762" s="109"/>
      <c r="D762" s="109"/>
      <c r="E762" s="109"/>
      <c r="F762" s="109" t="s">
        <v>1298</v>
      </c>
      <c r="G762" s="25" t="s">
        <v>235</v>
      </c>
      <c r="H762" s="90" t="s">
        <v>51</v>
      </c>
      <c r="I762" s="160" t="s">
        <v>1797</v>
      </c>
      <c r="J762" s="25" t="s">
        <v>1798</v>
      </c>
      <c r="K762" s="90" t="s">
        <v>21</v>
      </c>
      <c r="L762" s="90" t="s">
        <v>19</v>
      </c>
      <c r="M762" s="90" t="s">
        <v>1299</v>
      </c>
      <c r="N762" s="90" t="s">
        <v>1314</v>
      </c>
      <c r="O762" s="25" t="s">
        <v>1300</v>
      </c>
      <c r="P762" s="90"/>
      <c r="Q762" s="90"/>
      <c r="R762" s="90"/>
      <c r="S762" s="90"/>
      <c r="T762" s="90"/>
      <c r="U762" s="90"/>
      <c r="V762" s="90" t="s">
        <v>20</v>
      </c>
      <c r="W762" s="90"/>
      <c r="X762" s="90"/>
    </row>
    <row r="763" spans="2:24" s="142" customFormat="1" ht="14.25" customHeight="1">
      <c r="B763" s="163" t="s">
        <v>115</v>
      </c>
      <c r="C763" s="163"/>
      <c r="D763" s="163"/>
      <c r="E763" s="164"/>
      <c r="F763" s="109" t="s">
        <v>1298</v>
      </c>
      <c r="G763" s="25" t="s">
        <v>235</v>
      </c>
      <c r="H763" s="90" t="s">
        <v>51</v>
      </c>
      <c r="I763" s="160" t="s">
        <v>1797</v>
      </c>
      <c r="J763" s="25" t="s">
        <v>1798</v>
      </c>
      <c r="K763" s="90" t="s">
        <v>93</v>
      </c>
      <c r="L763" s="123" t="s">
        <v>65</v>
      </c>
      <c r="M763" s="25" t="s">
        <v>1299</v>
      </c>
      <c r="N763" s="334" t="s">
        <v>4</v>
      </c>
      <c r="O763" s="25" t="s">
        <v>1300</v>
      </c>
      <c r="P763" s="123"/>
      <c r="Q763" s="123"/>
      <c r="R763" s="136" t="s">
        <v>6223</v>
      </c>
      <c r="S763" s="123" t="s">
        <v>10185</v>
      </c>
      <c r="T763" s="1" t="s">
        <v>10186</v>
      </c>
      <c r="U763" s="123" t="s">
        <v>65</v>
      </c>
      <c r="V763" s="90" t="s">
        <v>457</v>
      </c>
      <c r="W763" s="123" t="s">
        <v>578</v>
      </c>
      <c r="X763" s="90"/>
    </row>
    <row r="764" spans="2:24" s="142" customFormat="1">
      <c r="B764" s="109" t="s">
        <v>1252</v>
      </c>
      <c r="C764" s="25"/>
      <c r="D764" s="25"/>
      <c r="E764" s="25"/>
      <c r="F764" s="109" t="s">
        <v>1298</v>
      </c>
      <c r="G764" s="25" t="s">
        <v>235</v>
      </c>
      <c r="H764" s="90" t="s">
        <v>51</v>
      </c>
      <c r="I764" s="160" t="s">
        <v>1797</v>
      </c>
      <c r="J764" s="25" t="s">
        <v>1798</v>
      </c>
      <c r="K764" s="90" t="s">
        <v>580</v>
      </c>
      <c r="L764" s="90" t="s">
        <v>274</v>
      </c>
      <c r="M764" s="25" t="s">
        <v>1316</v>
      </c>
      <c r="N764" s="90"/>
      <c r="O764" s="25" t="s">
        <v>1300</v>
      </c>
      <c r="P764" s="90"/>
      <c r="Q764" s="90">
        <v>1</v>
      </c>
      <c r="R764" s="90" t="s">
        <v>10279</v>
      </c>
      <c r="S764" s="123" t="s">
        <v>10185</v>
      </c>
      <c r="T764" s="90" t="s">
        <v>958</v>
      </c>
      <c r="U764" s="90" t="s">
        <v>4721</v>
      </c>
      <c r="V764" s="90" t="s">
        <v>581</v>
      </c>
      <c r="W764" s="90" t="s">
        <v>581</v>
      </c>
      <c r="X764" s="90"/>
    </row>
    <row r="765" spans="2:24" s="142" customFormat="1">
      <c r="B765" s="109" t="s">
        <v>1252</v>
      </c>
      <c r="C765" s="25"/>
      <c r="D765" s="25"/>
      <c r="E765" s="25"/>
      <c r="F765" s="109" t="s">
        <v>1298</v>
      </c>
      <c r="G765" s="25" t="s">
        <v>235</v>
      </c>
      <c r="H765" s="90" t="s">
        <v>51</v>
      </c>
      <c r="I765" s="160" t="s">
        <v>1797</v>
      </c>
      <c r="J765" s="25" t="s">
        <v>1798</v>
      </c>
      <c r="K765" s="90" t="s">
        <v>1462</v>
      </c>
      <c r="L765" s="90" t="s">
        <v>1802</v>
      </c>
      <c r="M765" s="25" t="s">
        <v>1316</v>
      </c>
      <c r="N765" s="90"/>
      <c r="O765" s="25" t="s">
        <v>1300</v>
      </c>
      <c r="P765" s="90"/>
      <c r="Q765" s="90">
        <v>2</v>
      </c>
      <c r="R765" s="90" t="s">
        <v>10279</v>
      </c>
      <c r="S765" s="123" t="s">
        <v>10185</v>
      </c>
      <c r="T765" s="90" t="s">
        <v>4444</v>
      </c>
      <c r="U765" s="90" t="s">
        <v>4664</v>
      </c>
      <c r="V765" s="90" t="s">
        <v>1463</v>
      </c>
      <c r="W765" s="90" t="s">
        <v>1463</v>
      </c>
      <c r="X765" s="90"/>
    </row>
    <row r="766" spans="2:24" s="142" customFormat="1">
      <c r="B766" s="159" t="s">
        <v>185</v>
      </c>
      <c r="C766" s="159"/>
      <c r="D766" s="159"/>
      <c r="E766" s="109"/>
      <c r="F766" s="109" t="s">
        <v>1298</v>
      </c>
      <c r="G766" s="90" t="s">
        <v>218</v>
      </c>
      <c r="H766" s="90" t="s">
        <v>51</v>
      </c>
      <c r="I766" s="160" t="s">
        <v>1803</v>
      </c>
      <c r="J766" s="90" t="s">
        <v>1804</v>
      </c>
      <c r="K766" s="90" t="s">
        <v>1805</v>
      </c>
      <c r="L766" s="90" t="s">
        <v>3</v>
      </c>
      <c r="M766" s="90" t="s">
        <v>1299</v>
      </c>
      <c r="N766" s="90" t="s">
        <v>4</v>
      </c>
      <c r="O766" s="25" t="s">
        <v>1300</v>
      </c>
      <c r="P766" s="90" t="s">
        <v>6</v>
      </c>
      <c r="Q766" s="90"/>
      <c r="R766" s="90"/>
      <c r="S766" s="90"/>
      <c r="T766" s="90"/>
      <c r="U766" s="90"/>
      <c r="V766" s="90" t="s">
        <v>59</v>
      </c>
      <c r="W766" s="90"/>
      <c r="X766" s="161" t="s">
        <v>1301</v>
      </c>
    </row>
    <row r="767" spans="2:24" s="142" customFormat="1">
      <c r="B767" s="90" t="s">
        <v>1610</v>
      </c>
      <c r="C767" s="90"/>
      <c r="D767" s="90"/>
      <c r="E767" s="90"/>
      <c r="F767" s="109" t="s">
        <v>1298</v>
      </c>
      <c r="G767" s="90" t="s">
        <v>218</v>
      </c>
      <c r="H767" s="90" t="s">
        <v>51</v>
      </c>
      <c r="I767" s="160" t="s">
        <v>1803</v>
      </c>
      <c r="J767" s="90" t="s">
        <v>1804</v>
      </c>
      <c r="K767" s="90" t="s">
        <v>1806</v>
      </c>
      <c r="L767" s="90" t="s">
        <v>75</v>
      </c>
      <c r="M767" s="90" t="s">
        <v>1299</v>
      </c>
      <c r="N767" s="90" t="s">
        <v>60</v>
      </c>
      <c r="O767" s="25" t="s">
        <v>1300</v>
      </c>
      <c r="P767" s="90"/>
      <c r="Q767" s="90"/>
      <c r="R767" s="90" t="s">
        <v>10280</v>
      </c>
      <c r="S767" s="90"/>
      <c r="T767" s="90" t="s">
        <v>126</v>
      </c>
      <c r="U767" s="90" t="s">
        <v>70</v>
      </c>
      <c r="V767" s="90" t="s">
        <v>1807</v>
      </c>
      <c r="W767" s="90" t="s">
        <v>1808</v>
      </c>
      <c r="X767" s="90"/>
    </row>
    <row r="768" spans="2:24" s="142" customFormat="1">
      <c r="B768" s="90" t="s">
        <v>1610</v>
      </c>
      <c r="C768" s="90"/>
      <c r="D768" s="90"/>
      <c r="E768" s="90"/>
      <c r="F768" s="109" t="s">
        <v>1298</v>
      </c>
      <c r="G768" s="90" t="s">
        <v>218</v>
      </c>
      <c r="H768" s="90" t="s">
        <v>51</v>
      </c>
      <c r="I768" s="160" t="s">
        <v>1803</v>
      </c>
      <c r="J768" s="90" t="s">
        <v>1804</v>
      </c>
      <c r="K768" s="90" t="s">
        <v>8</v>
      </c>
      <c r="L768" s="90" t="s">
        <v>1304</v>
      </c>
      <c r="M768" s="90" t="s">
        <v>1299</v>
      </c>
      <c r="N768" s="162" t="s">
        <v>438</v>
      </c>
      <c r="O768" s="162" t="s">
        <v>1305</v>
      </c>
      <c r="P768" s="90"/>
      <c r="Q768" s="90"/>
      <c r="R768" s="90"/>
      <c r="S768" s="90"/>
      <c r="T768" s="90"/>
      <c r="U768" s="90"/>
      <c r="V768" s="90" t="s">
        <v>1306</v>
      </c>
      <c r="W768" s="90"/>
      <c r="X768" s="90"/>
    </row>
    <row r="769" spans="2:24" s="142" customFormat="1">
      <c r="B769" s="90" t="s">
        <v>1610</v>
      </c>
      <c r="C769" s="90"/>
      <c r="D769" s="90"/>
      <c r="E769" s="90"/>
      <c r="F769" s="109" t="s">
        <v>1298</v>
      </c>
      <c r="G769" s="90" t="s">
        <v>218</v>
      </c>
      <c r="H769" s="90" t="s">
        <v>51</v>
      </c>
      <c r="I769" s="160" t="s">
        <v>1803</v>
      </c>
      <c r="J769" s="90" t="s">
        <v>1804</v>
      </c>
      <c r="K769" s="90" t="s">
        <v>61</v>
      </c>
      <c r="L769" s="90" t="s">
        <v>1304</v>
      </c>
      <c r="M769" s="90" t="s">
        <v>1299</v>
      </c>
      <c r="N769" s="90" t="s">
        <v>60</v>
      </c>
      <c r="O769" s="25" t="s">
        <v>1300</v>
      </c>
      <c r="P769" s="90"/>
      <c r="Q769" s="90"/>
      <c r="R769" s="90"/>
      <c r="S769" s="90"/>
      <c r="T769" s="90"/>
      <c r="U769" s="90"/>
      <c r="V769" s="90" t="s">
        <v>1307</v>
      </c>
      <c r="W769" s="90" t="s">
        <v>1809</v>
      </c>
      <c r="X769" s="90"/>
    </row>
    <row r="770" spans="2:24" s="142" customFormat="1">
      <c r="B770" s="90" t="s">
        <v>1610</v>
      </c>
      <c r="C770" s="90"/>
      <c r="D770" s="90"/>
      <c r="E770" s="90"/>
      <c r="F770" s="109" t="s">
        <v>1298</v>
      </c>
      <c r="G770" s="90" t="s">
        <v>218</v>
      </c>
      <c r="H770" s="90" t="s">
        <v>51</v>
      </c>
      <c r="I770" s="160" t="s">
        <v>1803</v>
      </c>
      <c r="J770" s="90" t="s">
        <v>1804</v>
      </c>
      <c r="K770" s="90" t="s">
        <v>10</v>
      </c>
      <c r="L770" s="90" t="s">
        <v>3</v>
      </c>
      <c r="M770" s="90" t="s">
        <v>1299</v>
      </c>
      <c r="N770" s="90" t="s">
        <v>60</v>
      </c>
      <c r="O770" s="25" t="s">
        <v>1300</v>
      </c>
      <c r="P770" s="90"/>
      <c r="Q770" s="90"/>
      <c r="R770" s="90"/>
      <c r="S770" s="90"/>
      <c r="T770" s="90"/>
      <c r="U770" s="90"/>
      <c r="V770" s="90" t="s">
        <v>399</v>
      </c>
      <c r="W770" s="90"/>
      <c r="X770" s="90"/>
    </row>
    <row r="771" spans="2:24" s="142" customFormat="1">
      <c r="B771" s="90" t="s">
        <v>1610</v>
      </c>
      <c r="C771" s="90"/>
      <c r="D771" s="90"/>
      <c r="E771" s="90"/>
      <c r="F771" s="109" t="s">
        <v>1298</v>
      </c>
      <c r="G771" s="90" t="s">
        <v>218</v>
      </c>
      <c r="H771" s="90" t="s">
        <v>51</v>
      </c>
      <c r="I771" s="160" t="s">
        <v>1803</v>
      </c>
      <c r="J771" s="90" t="s">
        <v>1804</v>
      </c>
      <c r="K771" s="90" t="s">
        <v>12</v>
      </c>
      <c r="L771" s="90" t="s">
        <v>3</v>
      </c>
      <c r="M771" s="90" t="s">
        <v>1299</v>
      </c>
      <c r="N771" s="90"/>
      <c r="O771" s="25" t="s">
        <v>1300</v>
      </c>
      <c r="P771" s="90"/>
      <c r="Q771" s="90"/>
      <c r="R771" s="90"/>
      <c r="S771" s="90"/>
      <c r="T771" s="90"/>
      <c r="U771" s="90"/>
      <c r="V771" s="90" t="s">
        <v>1309</v>
      </c>
      <c r="W771" s="90"/>
      <c r="X771" s="90"/>
    </row>
    <row r="772" spans="2:24" s="142" customFormat="1">
      <c r="B772" s="173" t="s">
        <v>1464</v>
      </c>
      <c r="C772" s="173"/>
      <c r="D772" s="173"/>
      <c r="E772" s="90"/>
      <c r="F772" s="109" t="s">
        <v>1298</v>
      </c>
      <c r="G772" s="90" t="s">
        <v>215</v>
      </c>
      <c r="H772" s="90" t="s">
        <v>51</v>
      </c>
      <c r="I772" s="160" t="s">
        <v>1810</v>
      </c>
      <c r="J772" s="90" t="str">
        <f t="shared" ref="J772:J778" si="7">"Связь хаба hub_"&amp;MID(I772,5,FIND("_collection",I772)-5)&amp;" с коллекцией"</f>
        <v>Связь хаба hub_restriction с коллекцией</v>
      </c>
      <c r="K772" s="141" t="str">
        <f>MID(I772,5,FIND("_collection",I772)-5)&amp;"_collection_rk"</f>
        <v>restriction_collection_rk</v>
      </c>
      <c r="L772" s="90" t="s">
        <v>3</v>
      </c>
      <c r="M772" s="25" t="s">
        <v>1299</v>
      </c>
      <c r="N772" s="25" t="s">
        <v>4</v>
      </c>
      <c r="O772" s="25" t="s">
        <v>1300</v>
      </c>
      <c r="P772" s="141" t="s">
        <v>6</v>
      </c>
      <c r="Q772" s="141"/>
      <c r="R772" s="90"/>
      <c r="S772" s="90"/>
      <c r="T772" s="150" t="s">
        <v>1300</v>
      </c>
      <c r="U772" s="90"/>
      <c r="V772" s="90" t="s">
        <v>59</v>
      </c>
      <c r="W772" s="141"/>
      <c r="X772" s="90"/>
    </row>
    <row r="773" spans="2:24" s="142" customFormat="1">
      <c r="B773" s="173" t="s">
        <v>1464</v>
      </c>
      <c r="C773" s="173"/>
      <c r="D773" s="173"/>
      <c r="E773" s="90"/>
      <c r="F773" s="109" t="s">
        <v>1298</v>
      </c>
      <c r="G773" s="90" t="s">
        <v>215</v>
      </c>
      <c r="H773" s="90" t="s">
        <v>51</v>
      </c>
      <c r="I773" s="160" t="s">
        <v>1810</v>
      </c>
      <c r="J773" s="90" t="str">
        <f t="shared" si="7"/>
        <v>Связь хаба hub_restriction с коллекцией</v>
      </c>
      <c r="K773" s="141" t="str">
        <f>MID(I772,5,FIND("_collection",I772)-5)&amp;"_rk"</f>
        <v>restriction_rk</v>
      </c>
      <c r="L773" s="90" t="s">
        <v>3</v>
      </c>
      <c r="M773" s="25" t="s">
        <v>1299</v>
      </c>
      <c r="N773" s="51" t="s">
        <v>438</v>
      </c>
      <c r="O773" s="25" t="s">
        <v>1811</v>
      </c>
      <c r="P773" s="141"/>
      <c r="Q773" s="141"/>
      <c r="R773" s="90" t="s">
        <v>10282</v>
      </c>
      <c r="S773" s="90"/>
      <c r="T773" s="90" t="s">
        <v>10283</v>
      </c>
      <c r="U773" s="90" t="s">
        <v>70</v>
      </c>
      <c r="V773" s="90" t="s">
        <v>9056</v>
      </c>
      <c r="W773" s="90" t="s">
        <v>1812</v>
      </c>
      <c r="X773" s="90"/>
    </row>
    <row r="774" spans="2:24" s="142" customFormat="1">
      <c r="B774" s="173" t="s">
        <v>1464</v>
      </c>
      <c r="C774" s="173"/>
      <c r="D774" s="173"/>
      <c r="E774" s="90"/>
      <c r="F774" s="109" t="s">
        <v>1298</v>
      </c>
      <c r="G774" s="90" t="s">
        <v>215</v>
      </c>
      <c r="H774" s="90" t="s">
        <v>51</v>
      </c>
      <c r="I774" s="160" t="s">
        <v>1810</v>
      </c>
      <c r="J774" s="90" t="str">
        <f t="shared" si="7"/>
        <v>Связь хаба hub_restriction с коллекцией</v>
      </c>
      <c r="K774" s="141" t="s">
        <v>161</v>
      </c>
      <c r="L774" s="90" t="s">
        <v>3</v>
      </c>
      <c r="M774" s="25" t="s">
        <v>1299</v>
      </c>
      <c r="N774" s="51" t="s">
        <v>438</v>
      </c>
      <c r="O774" s="25" t="s">
        <v>1327</v>
      </c>
      <c r="P774" s="141"/>
      <c r="Q774" s="141"/>
      <c r="R774" s="90" t="s">
        <v>10285</v>
      </c>
      <c r="S774" s="90"/>
      <c r="T774" s="90" t="s">
        <v>10191</v>
      </c>
      <c r="U774" s="90" t="s">
        <v>70</v>
      </c>
      <c r="V774" s="90" t="s">
        <v>9017</v>
      </c>
      <c r="W774" s="90" t="s">
        <v>1328</v>
      </c>
      <c r="X774" s="90"/>
    </row>
    <row r="775" spans="2:24" s="142" customFormat="1">
      <c r="B775" s="173" t="s">
        <v>1464</v>
      </c>
      <c r="C775" s="173"/>
      <c r="D775" s="173"/>
      <c r="E775" s="90"/>
      <c r="F775" s="109" t="s">
        <v>1298</v>
      </c>
      <c r="G775" s="90" t="s">
        <v>215</v>
      </c>
      <c r="H775" s="90" t="s">
        <v>51</v>
      </c>
      <c r="I775" s="160" t="s">
        <v>1810</v>
      </c>
      <c r="J775" s="90" t="str">
        <f t="shared" si="7"/>
        <v>Связь хаба hub_restriction с коллекцией</v>
      </c>
      <c r="K775" s="141" t="s">
        <v>516</v>
      </c>
      <c r="L775" s="90" t="s">
        <v>585</v>
      </c>
      <c r="M775" s="25" t="s">
        <v>1299</v>
      </c>
      <c r="N775" s="51" t="s">
        <v>438</v>
      </c>
      <c r="O775" s="25" t="s">
        <v>1329</v>
      </c>
      <c r="P775" s="141"/>
      <c r="Q775" s="141"/>
      <c r="R775" s="90"/>
      <c r="S775" s="90"/>
      <c r="T775" s="215" t="s">
        <v>10192</v>
      </c>
      <c r="U775" s="90" t="s">
        <v>585</v>
      </c>
      <c r="V775" s="90" t="s">
        <v>1330</v>
      </c>
      <c r="W775" s="141" t="s">
        <v>517</v>
      </c>
      <c r="X775" s="90" t="s">
        <v>1496</v>
      </c>
    </row>
    <row r="776" spans="2:24" s="142" customFormat="1">
      <c r="B776" s="173" t="s">
        <v>1464</v>
      </c>
      <c r="C776" s="173"/>
      <c r="D776" s="173"/>
      <c r="E776" s="90"/>
      <c r="F776" s="109" t="s">
        <v>1298</v>
      </c>
      <c r="G776" s="90" t="s">
        <v>215</v>
      </c>
      <c r="H776" s="90" t="s">
        <v>51</v>
      </c>
      <c r="I776" s="160" t="s">
        <v>1810</v>
      </c>
      <c r="J776" s="90" t="str">
        <f t="shared" si="7"/>
        <v>Связь хаба hub_restriction с коллекцией</v>
      </c>
      <c r="K776" s="141" t="s">
        <v>8</v>
      </c>
      <c r="L776" s="90" t="s">
        <v>1304</v>
      </c>
      <c r="M776" s="25" t="s">
        <v>1299</v>
      </c>
      <c r="N776" s="162" t="s">
        <v>438</v>
      </c>
      <c r="O776" s="162" t="s">
        <v>1305</v>
      </c>
      <c r="P776" s="141"/>
      <c r="Q776" s="141"/>
      <c r="R776" s="90"/>
      <c r="S776" s="90"/>
      <c r="T776" s="150" t="s">
        <v>1300</v>
      </c>
      <c r="U776" s="90" t="s">
        <v>1304</v>
      </c>
      <c r="V776" s="90" t="s">
        <v>67</v>
      </c>
      <c r="W776" s="141"/>
      <c r="X776" s="90"/>
    </row>
    <row r="777" spans="2:24" s="142" customFormat="1">
      <c r="B777" s="173" t="s">
        <v>1464</v>
      </c>
      <c r="C777" s="173"/>
      <c r="D777" s="173"/>
      <c r="E777" s="90"/>
      <c r="F777" s="109" t="s">
        <v>1298</v>
      </c>
      <c r="G777" s="90" t="s">
        <v>215</v>
      </c>
      <c r="H777" s="90" t="s">
        <v>51</v>
      </c>
      <c r="I777" s="160" t="s">
        <v>1810</v>
      </c>
      <c r="J777" s="90" t="str">
        <f t="shared" si="7"/>
        <v>Связь хаба hub_restriction с коллекцией</v>
      </c>
      <c r="K777" s="141" t="s">
        <v>12</v>
      </c>
      <c r="L777" s="90" t="s">
        <v>3</v>
      </c>
      <c r="M777" s="25" t="s">
        <v>1299</v>
      </c>
      <c r="N777" s="25" t="s">
        <v>448</v>
      </c>
      <c r="O777" s="25" t="s">
        <v>1300</v>
      </c>
      <c r="P777" s="141"/>
      <c r="Q777" s="141"/>
      <c r="R777" s="90"/>
      <c r="S777" s="90"/>
      <c r="T777" s="150" t="s">
        <v>1300</v>
      </c>
      <c r="U777" s="90" t="s">
        <v>3</v>
      </c>
      <c r="V777" s="90" t="s">
        <v>1309</v>
      </c>
      <c r="W777" s="141"/>
      <c r="X777" s="90"/>
    </row>
    <row r="778" spans="2:24" s="142" customFormat="1">
      <c r="B778" s="174" t="s">
        <v>1464</v>
      </c>
      <c r="C778" s="174" t="s">
        <v>5352</v>
      </c>
      <c r="D778" s="178" t="s">
        <v>1561</v>
      </c>
      <c r="E778" s="179">
        <v>44525</v>
      </c>
      <c r="F778" s="109" t="s">
        <v>1298</v>
      </c>
      <c r="G778" s="90" t="s">
        <v>215</v>
      </c>
      <c r="H778" s="90" t="s">
        <v>51</v>
      </c>
      <c r="I778" s="160" t="s">
        <v>1810</v>
      </c>
      <c r="J778" s="90" t="str">
        <f t="shared" si="7"/>
        <v>Связь хаба hub_restriction с коллекцией</v>
      </c>
      <c r="K778" s="25" t="s">
        <v>18</v>
      </c>
      <c r="L778" s="90" t="s">
        <v>19</v>
      </c>
      <c r="M778" s="25" t="s">
        <v>1299</v>
      </c>
      <c r="N778" s="25"/>
      <c r="O778" s="25" t="s">
        <v>1300</v>
      </c>
      <c r="P778" s="25"/>
      <c r="Q778" s="25"/>
      <c r="R778" s="25"/>
      <c r="S778" s="25"/>
      <c r="T778" s="25"/>
      <c r="U778" s="90"/>
      <c r="V778" s="90" t="s">
        <v>17</v>
      </c>
      <c r="W778" s="25"/>
      <c r="X778" s="25"/>
    </row>
    <row r="779" spans="2:24" s="142" customFormat="1">
      <c r="B779" s="173" t="s">
        <v>5352</v>
      </c>
      <c r="C779" s="25"/>
      <c r="D779" s="25"/>
      <c r="E779" s="166">
        <v>44525</v>
      </c>
      <c r="F779" s="109" t="s">
        <v>1298</v>
      </c>
      <c r="G779" s="90" t="s">
        <v>219</v>
      </c>
      <c r="H779" s="90" t="s">
        <v>51</v>
      </c>
      <c r="I779" s="160" t="s">
        <v>6167</v>
      </c>
      <c r="J779" s="90" t="s">
        <v>7249</v>
      </c>
      <c r="K779" s="25" t="s">
        <v>6345</v>
      </c>
      <c r="L779" s="90" t="s">
        <v>3</v>
      </c>
      <c r="M779" s="25" t="s">
        <v>1299</v>
      </c>
      <c r="N779" s="25" t="s">
        <v>455</v>
      </c>
      <c r="O779" s="25" t="s">
        <v>7250</v>
      </c>
      <c r="P779" s="90" t="s">
        <v>6</v>
      </c>
      <c r="Q779" s="90"/>
      <c r="R779" s="90"/>
      <c r="S779" s="90"/>
      <c r="T779" s="90"/>
      <c r="U779" s="90"/>
      <c r="V779" s="90" t="s">
        <v>59</v>
      </c>
      <c r="W779" s="90"/>
      <c r="X779" s="90"/>
    </row>
    <row r="780" spans="2:24" s="142" customFormat="1">
      <c r="B780" s="173" t="s">
        <v>5352</v>
      </c>
      <c r="C780" s="25"/>
      <c r="D780" s="25"/>
      <c r="E780" s="166">
        <v>44525</v>
      </c>
      <c r="F780" s="109" t="s">
        <v>1298</v>
      </c>
      <c r="G780" s="90" t="s">
        <v>219</v>
      </c>
      <c r="H780" s="90" t="s">
        <v>51</v>
      </c>
      <c r="I780" s="160" t="s">
        <v>6167</v>
      </c>
      <c r="J780" s="90" t="s">
        <v>7249</v>
      </c>
      <c r="K780" s="90" t="s">
        <v>14</v>
      </c>
      <c r="L780" s="90" t="s">
        <v>15</v>
      </c>
      <c r="M780" s="25" t="s">
        <v>1299</v>
      </c>
      <c r="N780" s="25"/>
      <c r="O780" s="25" t="s">
        <v>1300</v>
      </c>
      <c r="P780" s="90"/>
      <c r="Q780" s="90"/>
      <c r="R780" s="90"/>
      <c r="S780" s="90"/>
      <c r="T780" s="90"/>
      <c r="U780" s="90"/>
      <c r="V780" s="90" t="s">
        <v>13</v>
      </c>
      <c r="W780" s="90"/>
      <c r="X780" s="90"/>
    </row>
    <row r="781" spans="2:24" s="142" customFormat="1">
      <c r="B781" s="173" t="s">
        <v>5352</v>
      </c>
      <c r="C781" s="25"/>
      <c r="D781" s="25"/>
      <c r="E781" s="166">
        <v>44525</v>
      </c>
      <c r="F781" s="109" t="s">
        <v>1298</v>
      </c>
      <c r="G781" s="90" t="s">
        <v>219</v>
      </c>
      <c r="H781" s="90" t="s">
        <v>51</v>
      </c>
      <c r="I781" s="160" t="s">
        <v>6167</v>
      </c>
      <c r="J781" s="90" t="s">
        <v>7249</v>
      </c>
      <c r="K781" s="90" t="s">
        <v>8</v>
      </c>
      <c r="L781" s="90" t="s">
        <v>1304</v>
      </c>
      <c r="M781" s="25" t="s">
        <v>1299</v>
      </c>
      <c r="N781" s="162" t="s">
        <v>398</v>
      </c>
      <c r="O781" s="162" t="s">
        <v>1305</v>
      </c>
      <c r="P781" s="90"/>
      <c r="Q781" s="90"/>
      <c r="R781" s="90"/>
      <c r="S781" s="90"/>
      <c r="T781" s="90"/>
      <c r="U781" s="90"/>
      <c r="V781" s="90" t="s">
        <v>1313</v>
      </c>
      <c r="W781" s="90"/>
      <c r="X781" s="90"/>
    </row>
    <row r="782" spans="2:24" s="142" customFormat="1">
      <c r="B782" s="173" t="s">
        <v>5352</v>
      </c>
      <c r="C782" s="25"/>
      <c r="D782" s="25"/>
      <c r="E782" s="166">
        <v>44525</v>
      </c>
      <c r="F782" s="109" t="s">
        <v>1298</v>
      </c>
      <c r="G782" s="90" t="s">
        <v>219</v>
      </c>
      <c r="H782" s="90" t="s">
        <v>51</v>
      </c>
      <c r="I782" s="160" t="s">
        <v>6167</v>
      </c>
      <c r="J782" s="90" t="s">
        <v>7249</v>
      </c>
      <c r="K782" s="90" t="s">
        <v>12</v>
      </c>
      <c r="L782" s="90" t="s">
        <v>3</v>
      </c>
      <c r="M782" s="25" t="s">
        <v>1299</v>
      </c>
      <c r="N782" s="25" t="s">
        <v>4</v>
      </c>
      <c r="O782" s="25" t="s">
        <v>1300</v>
      </c>
      <c r="P782" s="90"/>
      <c r="Q782" s="90"/>
      <c r="R782" s="90"/>
      <c r="S782" s="90"/>
      <c r="T782" s="90"/>
      <c r="U782" s="90"/>
      <c r="V782" s="90" t="s">
        <v>1309</v>
      </c>
      <c r="W782" s="90"/>
      <c r="X782" s="90"/>
    </row>
    <row r="783" spans="2:24" s="142" customFormat="1">
      <c r="B783" s="173" t="s">
        <v>5352</v>
      </c>
      <c r="C783" s="25"/>
      <c r="D783" s="25"/>
      <c r="E783" s="166">
        <v>44525</v>
      </c>
      <c r="F783" s="109" t="s">
        <v>1298</v>
      </c>
      <c r="G783" s="90" t="s">
        <v>219</v>
      </c>
      <c r="H783" s="90" t="s">
        <v>51</v>
      </c>
      <c r="I783" s="160" t="s">
        <v>6167</v>
      </c>
      <c r="J783" s="90" t="s">
        <v>7249</v>
      </c>
      <c r="K783" s="90" t="s">
        <v>18</v>
      </c>
      <c r="L783" s="90" t="s">
        <v>19</v>
      </c>
      <c r="M783" s="25" t="s">
        <v>1299</v>
      </c>
      <c r="N783" s="25"/>
      <c r="O783" s="25" t="s">
        <v>1300</v>
      </c>
      <c r="P783" s="90"/>
      <c r="Q783" s="90"/>
      <c r="R783" s="90"/>
      <c r="S783" s="90"/>
      <c r="T783" s="90"/>
      <c r="U783" s="90"/>
      <c r="V783" s="90" t="s">
        <v>17</v>
      </c>
      <c r="W783" s="90"/>
      <c r="X783" s="90"/>
    </row>
    <row r="784" spans="2:24" s="142" customFormat="1">
      <c r="B784" s="173" t="s">
        <v>5352</v>
      </c>
      <c r="C784" s="25"/>
      <c r="D784" s="25"/>
      <c r="E784" s="166">
        <v>44525</v>
      </c>
      <c r="F784" s="109" t="s">
        <v>1298</v>
      </c>
      <c r="G784" s="90" t="s">
        <v>219</v>
      </c>
      <c r="H784" s="90" t="s">
        <v>51</v>
      </c>
      <c r="I784" s="160" t="s">
        <v>6167</v>
      </c>
      <c r="J784" s="90" t="s">
        <v>7249</v>
      </c>
      <c r="K784" s="90" t="s">
        <v>21</v>
      </c>
      <c r="L784" s="90" t="s">
        <v>19</v>
      </c>
      <c r="M784" s="25" t="s">
        <v>1299</v>
      </c>
      <c r="N784" s="25" t="s">
        <v>1314</v>
      </c>
      <c r="O784" s="25" t="s">
        <v>1300</v>
      </c>
      <c r="P784" s="90"/>
      <c r="Q784" s="90"/>
      <c r="R784" s="90"/>
      <c r="S784" s="90"/>
      <c r="T784" s="90"/>
      <c r="U784" s="90"/>
      <c r="V784" s="90" t="s">
        <v>20</v>
      </c>
      <c r="W784" s="90"/>
      <c r="X784" s="90"/>
    </row>
    <row r="785" spans="2:24" s="142" customFormat="1">
      <c r="B785" s="173" t="s">
        <v>5352</v>
      </c>
      <c r="C785" s="25"/>
      <c r="D785" s="25"/>
      <c r="E785" s="166">
        <v>44525</v>
      </c>
      <c r="F785" s="109" t="s">
        <v>1298</v>
      </c>
      <c r="G785" s="90" t="s">
        <v>219</v>
      </c>
      <c r="H785" s="90" t="s">
        <v>51</v>
      </c>
      <c r="I785" s="160" t="s">
        <v>6167</v>
      </c>
      <c r="J785" s="90" t="s">
        <v>7249</v>
      </c>
      <c r="K785" s="90" t="s">
        <v>93</v>
      </c>
      <c r="L785" s="123" t="s">
        <v>65</v>
      </c>
      <c r="M785" s="25" t="s">
        <v>1299</v>
      </c>
      <c r="N785" s="334" t="s">
        <v>4</v>
      </c>
      <c r="O785" s="25" t="s">
        <v>1300</v>
      </c>
      <c r="P785" s="123"/>
      <c r="Q785" s="123"/>
      <c r="R785" s="136" t="s">
        <v>4878</v>
      </c>
      <c r="S785" s="123" t="s">
        <v>10185</v>
      </c>
      <c r="T785" s="1" t="s">
        <v>10186</v>
      </c>
      <c r="U785" s="123" t="s">
        <v>65</v>
      </c>
      <c r="V785" s="90" t="s">
        <v>457</v>
      </c>
      <c r="W785" s="123" t="s">
        <v>578</v>
      </c>
      <c r="X785" s="90"/>
    </row>
    <row r="786" spans="2:24" s="142" customFormat="1">
      <c r="B786" s="178" t="s">
        <v>1610</v>
      </c>
      <c r="C786" s="178" t="s">
        <v>288</v>
      </c>
      <c r="D786" s="178" t="s">
        <v>1561</v>
      </c>
      <c r="E786" s="179">
        <v>44496</v>
      </c>
      <c r="F786" s="109" t="s">
        <v>1298</v>
      </c>
      <c r="G786" s="25" t="s">
        <v>215</v>
      </c>
      <c r="H786" s="90" t="s">
        <v>51</v>
      </c>
      <c r="I786" s="160" t="s">
        <v>1813</v>
      </c>
      <c r="J786" s="25" t="s">
        <v>1814</v>
      </c>
      <c r="K786" s="25" t="s">
        <v>1815</v>
      </c>
      <c r="L786" s="90" t="s">
        <v>3</v>
      </c>
      <c r="M786" s="90" t="s">
        <v>1299</v>
      </c>
      <c r="N786" s="25" t="s">
        <v>4</v>
      </c>
      <c r="O786" s="25" t="s">
        <v>1300</v>
      </c>
      <c r="P786" s="25" t="s">
        <v>6</v>
      </c>
      <c r="Q786" s="25"/>
      <c r="R786" s="25"/>
      <c r="S786" s="25"/>
      <c r="T786" s="25"/>
      <c r="U786" s="90"/>
      <c r="V786" s="90" t="s">
        <v>59</v>
      </c>
      <c r="W786" s="25"/>
      <c r="X786" s="25"/>
    </row>
    <row r="787" spans="2:24" s="142" customFormat="1">
      <c r="B787" s="178" t="s">
        <v>1610</v>
      </c>
      <c r="C787" s="178" t="s">
        <v>288</v>
      </c>
      <c r="D787" s="178" t="s">
        <v>1561</v>
      </c>
      <c r="E787" s="179">
        <v>44496</v>
      </c>
      <c r="F787" s="109" t="s">
        <v>1298</v>
      </c>
      <c r="G787" s="25" t="s">
        <v>215</v>
      </c>
      <c r="H787" s="90" t="s">
        <v>51</v>
      </c>
      <c r="I787" s="160" t="s">
        <v>1813</v>
      </c>
      <c r="J787" s="25" t="s">
        <v>1814</v>
      </c>
      <c r="K787" s="90" t="s">
        <v>1805</v>
      </c>
      <c r="L787" s="90" t="s">
        <v>3</v>
      </c>
      <c r="M787" s="90" t="s">
        <v>1299</v>
      </c>
      <c r="N787" s="51" t="s">
        <v>438</v>
      </c>
      <c r="O787" s="25" t="s">
        <v>1811</v>
      </c>
      <c r="P787" s="25"/>
      <c r="Q787" s="25"/>
      <c r="R787" s="90" t="s">
        <v>10282</v>
      </c>
      <c r="S787" s="25"/>
      <c r="T787" s="25" t="s">
        <v>10283</v>
      </c>
      <c r="U787" s="90" t="s">
        <v>70</v>
      </c>
      <c r="V787" s="90" t="s">
        <v>1812</v>
      </c>
      <c r="W787" s="25"/>
      <c r="X787" s="25"/>
    </row>
    <row r="788" spans="2:24" s="142" customFormat="1">
      <c r="B788" s="178" t="s">
        <v>1610</v>
      </c>
      <c r="C788" s="178" t="s">
        <v>288</v>
      </c>
      <c r="D788" s="178" t="s">
        <v>1561</v>
      </c>
      <c r="E788" s="179">
        <v>44496</v>
      </c>
      <c r="F788" s="109" t="s">
        <v>1298</v>
      </c>
      <c r="G788" s="25" t="s">
        <v>215</v>
      </c>
      <c r="H788" s="90" t="s">
        <v>51</v>
      </c>
      <c r="I788" s="160" t="s">
        <v>1813</v>
      </c>
      <c r="J788" s="25" t="s">
        <v>1814</v>
      </c>
      <c r="K788" s="90" t="s">
        <v>1565</v>
      </c>
      <c r="L788" s="90" t="s">
        <v>3</v>
      </c>
      <c r="M788" s="90" t="s">
        <v>1299</v>
      </c>
      <c r="N788" s="51" t="s">
        <v>438</v>
      </c>
      <c r="O788" s="25" t="s">
        <v>1566</v>
      </c>
      <c r="P788" s="25"/>
      <c r="Q788" s="25"/>
      <c r="R788" s="90" t="s">
        <v>10286</v>
      </c>
      <c r="S788" s="25"/>
      <c r="T788" s="25" t="s">
        <v>10234</v>
      </c>
      <c r="U788" s="90" t="s">
        <v>70</v>
      </c>
      <c r="V788" s="90" t="s">
        <v>1567</v>
      </c>
      <c r="W788" s="25"/>
      <c r="X788" s="25"/>
    </row>
    <row r="789" spans="2:24" s="142" customFormat="1">
      <c r="B789" s="178" t="s">
        <v>1610</v>
      </c>
      <c r="C789" s="178" t="s">
        <v>288</v>
      </c>
      <c r="D789" s="178" t="s">
        <v>1561</v>
      </c>
      <c r="E789" s="179">
        <v>44496</v>
      </c>
      <c r="F789" s="109" t="s">
        <v>1298</v>
      </c>
      <c r="G789" s="25" t="s">
        <v>215</v>
      </c>
      <c r="H789" s="90" t="s">
        <v>51</v>
      </c>
      <c r="I789" s="160" t="s">
        <v>1813</v>
      </c>
      <c r="J789" s="25" t="s">
        <v>1814</v>
      </c>
      <c r="K789" s="25" t="s">
        <v>8</v>
      </c>
      <c r="L789" s="90" t="s">
        <v>1304</v>
      </c>
      <c r="M789" s="90" t="s">
        <v>1299</v>
      </c>
      <c r="N789" s="162" t="s">
        <v>438</v>
      </c>
      <c r="O789" s="162" t="s">
        <v>1305</v>
      </c>
      <c r="P789" s="25"/>
      <c r="Q789" s="25"/>
      <c r="R789" s="25"/>
      <c r="S789" s="25"/>
      <c r="T789" s="25"/>
      <c r="U789" s="90"/>
      <c r="V789" s="90" t="s">
        <v>67</v>
      </c>
      <c r="W789" s="25"/>
      <c r="X789" s="25"/>
    </row>
    <row r="790" spans="2:24" s="142" customFormat="1">
      <c r="B790" s="178" t="s">
        <v>1610</v>
      </c>
      <c r="C790" s="178" t="s">
        <v>288</v>
      </c>
      <c r="D790" s="178" t="s">
        <v>1561</v>
      </c>
      <c r="E790" s="179">
        <v>44496</v>
      </c>
      <c r="F790" s="109" t="s">
        <v>1298</v>
      </c>
      <c r="G790" s="25" t="s">
        <v>215</v>
      </c>
      <c r="H790" s="90" t="s">
        <v>51</v>
      </c>
      <c r="I790" s="160" t="s">
        <v>1813</v>
      </c>
      <c r="J790" s="25" t="s">
        <v>1814</v>
      </c>
      <c r="K790" s="25" t="s">
        <v>12</v>
      </c>
      <c r="L790" s="90" t="s">
        <v>3</v>
      </c>
      <c r="M790" s="90" t="s">
        <v>1299</v>
      </c>
      <c r="N790" s="25" t="s">
        <v>448</v>
      </c>
      <c r="O790" s="25" t="s">
        <v>1300</v>
      </c>
      <c r="P790" s="25"/>
      <c r="Q790" s="25"/>
      <c r="R790" s="25"/>
      <c r="S790" s="25"/>
      <c r="T790" s="25"/>
      <c r="U790" s="90"/>
      <c r="V790" s="90" t="s">
        <v>1309</v>
      </c>
      <c r="W790" s="25"/>
      <c r="X790" s="25"/>
    </row>
    <row r="791" spans="2:24" s="142" customFormat="1">
      <c r="B791" s="178" t="s">
        <v>1610</v>
      </c>
      <c r="C791" s="178" t="s">
        <v>288</v>
      </c>
      <c r="D791" s="178" t="s">
        <v>1561</v>
      </c>
      <c r="E791" s="179">
        <v>44496</v>
      </c>
      <c r="F791" s="109" t="s">
        <v>1298</v>
      </c>
      <c r="G791" s="25" t="s">
        <v>215</v>
      </c>
      <c r="H791" s="90" t="s">
        <v>51</v>
      </c>
      <c r="I791" s="160" t="s">
        <v>1813</v>
      </c>
      <c r="J791" s="25" t="s">
        <v>1814</v>
      </c>
      <c r="K791" s="25" t="s">
        <v>18</v>
      </c>
      <c r="L791" s="90" t="s">
        <v>19</v>
      </c>
      <c r="M791" s="90" t="s">
        <v>1299</v>
      </c>
      <c r="N791" s="25"/>
      <c r="O791" s="25" t="s">
        <v>1300</v>
      </c>
      <c r="P791" s="25"/>
      <c r="Q791" s="25"/>
      <c r="R791" s="25"/>
      <c r="S791" s="25"/>
      <c r="T791" s="25"/>
      <c r="U791" s="90"/>
      <c r="V791" s="90" t="s">
        <v>17</v>
      </c>
      <c r="W791" s="25"/>
      <c r="X791" s="25"/>
    </row>
    <row r="792" spans="2:24" s="142" customFormat="1">
      <c r="B792" s="165" t="s">
        <v>288</v>
      </c>
      <c r="C792" s="165"/>
      <c r="D792" s="25"/>
      <c r="E792" s="166">
        <v>44496</v>
      </c>
      <c r="F792" s="109" t="s">
        <v>1298</v>
      </c>
      <c r="G792" s="25" t="s">
        <v>215</v>
      </c>
      <c r="H792" s="90" t="s">
        <v>51</v>
      </c>
      <c r="I792" s="160" t="s">
        <v>1816</v>
      </c>
      <c r="J792" s="25" t="s">
        <v>1817</v>
      </c>
      <c r="K792" s="25" t="s">
        <v>1818</v>
      </c>
      <c r="L792" s="90" t="s">
        <v>3</v>
      </c>
      <c r="M792" s="25" t="s">
        <v>1299</v>
      </c>
      <c r="N792" s="25" t="s">
        <v>4</v>
      </c>
      <c r="O792" s="25" t="s">
        <v>1300</v>
      </c>
      <c r="P792" s="25" t="s">
        <v>6</v>
      </c>
      <c r="Q792" s="25"/>
      <c r="S792" s="25"/>
      <c r="T792" s="25"/>
      <c r="U792" s="90"/>
      <c r="V792" s="90" t="s">
        <v>59</v>
      </c>
      <c r="W792" s="25"/>
      <c r="X792" s="25"/>
    </row>
    <row r="793" spans="2:24" s="142" customFormat="1">
      <c r="B793" s="165" t="s">
        <v>288</v>
      </c>
      <c r="C793" s="165"/>
      <c r="D793" s="25"/>
      <c r="E793" s="166">
        <v>44496</v>
      </c>
      <c r="F793" s="109" t="s">
        <v>1298</v>
      </c>
      <c r="G793" s="25" t="s">
        <v>215</v>
      </c>
      <c r="H793" s="90" t="s">
        <v>51</v>
      </c>
      <c r="I793" s="160" t="s">
        <v>1816</v>
      </c>
      <c r="J793" s="25" t="s">
        <v>1817</v>
      </c>
      <c r="K793" s="90" t="s">
        <v>1805</v>
      </c>
      <c r="L793" s="90" t="s">
        <v>3</v>
      </c>
      <c r="M793" s="90" t="s">
        <v>1299</v>
      </c>
      <c r="N793" s="51" t="s">
        <v>438</v>
      </c>
      <c r="O793" s="25" t="s">
        <v>1811</v>
      </c>
      <c r="P793" s="25"/>
      <c r="Q793" s="25"/>
      <c r="R793" s="90" t="s">
        <v>10282</v>
      </c>
      <c r="S793" s="25"/>
      <c r="T793" s="25" t="s">
        <v>10283</v>
      </c>
      <c r="U793" s="90" t="s">
        <v>70</v>
      </c>
      <c r="V793" s="90" t="s">
        <v>9056</v>
      </c>
      <c r="W793" s="90" t="s">
        <v>1812</v>
      </c>
      <c r="X793" s="25"/>
    </row>
    <row r="794" spans="2:24" s="142" customFormat="1">
      <c r="B794" s="165" t="s">
        <v>288</v>
      </c>
      <c r="C794" s="165"/>
      <c r="D794" s="25"/>
      <c r="E794" s="166">
        <v>44496</v>
      </c>
      <c r="F794" s="109" t="s">
        <v>1298</v>
      </c>
      <c r="G794" s="25" t="s">
        <v>215</v>
      </c>
      <c r="H794" s="90" t="s">
        <v>51</v>
      </c>
      <c r="I794" s="160" t="s">
        <v>1816</v>
      </c>
      <c r="J794" s="25" t="s">
        <v>1817</v>
      </c>
      <c r="K794" s="90" t="s">
        <v>1572</v>
      </c>
      <c r="L794" s="90" t="s">
        <v>3</v>
      </c>
      <c r="M794" s="90" t="s">
        <v>1299</v>
      </c>
      <c r="N794" s="51" t="s">
        <v>438</v>
      </c>
      <c r="O794" s="25" t="s">
        <v>1573</v>
      </c>
      <c r="P794" s="25"/>
      <c r="Q794" s="25"/>
      <c r="R794" s="90" t="s">
        <v>10286</v>
      </c>
      <c r="S794" s="25"/>
      <c r="T794" s="25" t="s">
        <v>10235</v>
      </c>
      <c r="U794" s="90" t="s">
        <v>70</v>
      </c>
      <c r="V794" s="90" t="s">
        <v>5315</v>
      </c>
      <c r="W794" s="90" t="s">
        <v>1574</v>
      </c>
      <c r="X794" s="25"/>
    </row>
    <row r="795" spans="2:24" s="142" customFormat="1">
      <c r="B795" s="165" t="s">
        <v>288</v>
      </c>
      <c r="C795" s="165"/>
      <c r="D795" s="25"/>
      <c r="E795" s="166">
        <v>44496</v>
      </c>
      <c r="F795" s="109" t="s">
        <v>1298</v>
      </c>
      <c r="G795" s="25" t="s">
        <v>215</v>
      </c>
      <c r="H795" s="90" t="s">
        <v>51</v>
      </c>
      <c r="I795" s="160" t="s">
        <v>1816</v>
      </c>
      <c r="J795" s="25" t="s">
        <v>1817</v>
      </c>
      <c r="K795" s="25" t="s">
        <v>8</v>
      </c>
      <c r="L795" s="90" t="s">
        <v>1304</v>
      </c>
      <c r="M795" s="25" t="s">
        <v>1299</v>
      </c>
      <c r="N795" s="162" t="s">
        <v>438</v>
      </c>
      <c r="O795" s="162" t="s">
        <v>1305</v>
      </c>
      <c r="P795" s="25"/>
      <c r="Q795" s="25"/>
      <c r="R795" s="25"/>
      <c r="S795" s="25"/>
      <c r="T795" s="25"/>
      <c r="U795" s="90"/>
      <c r="V795" s="90" t="s">
        <v>67</v>
      </c>
      <c r="W795" s="25"/>
      <c r="X795" s="25"/>
    </row>
    <row r="796" spans="2:24" s="142" customFormat="1">
      <c r="B796" s="165" t="s">
        <v>288</v>
      </c>
      <c r="C796" s="165"/>
      <c r="D796" s="25"/>
      <c r="E796" s="166">
        <v>44496</v>
      </c>
      <c r="F796" s="109" t="s">
        <v>1298</v>
      </c>
      <c r="G796" s="25" t="s">
        <v>215</v>
      </c>
      <c r="H796" s="90" t="s">
        <v>51</v>
      </c>
      <c r="I796" s="160" t="s">
        <v>1816</v>
      </c>
      <c r="J796" s="25" t="s">
        <v>1817</v>
      </c>
      <c r="K796" s="25" t="s">
        <v>12</v>
      </c>
      <c r="L796" s="90" t="s">
        <v>3</v>
      </c>
      <c r="M796" s="25" t="s">
        <v>1299</v>
      </c>
      <c r="N796" s="25" t="s">
        <v>448</v>
      </c>
      <c r="O796" s="25" t="s">
        <v>1300</v>
      </c>
      <c r="P796" s="25"/>
      <c r="Q796" s="25"/>
      <c r="R796" s="25"/>
      <c r="S796" s="25"/>
      <c r="T796" s="25"/>
      <c r="U796" s="90"/>
      <c r="V796" s="90" t="s">
        <v>1309</v>
      </c>
      <c r="W796" s="25"/>
      <c r="X796" s="25"/>
    </row>
    <row r="797" spans="2:24" s="142" customFormat="1">
      <c r="B797" s="165" t="s">
        <v>288</v>
      </c>
      <c r="C797" s="165"/>
      <c r="D797" s="25"/>
      <c r="E797" s="166">
        <v>44496</v>
      </c>
      <c r="F797" s="109" t="s">
        <v>1298</v>
      </c>
      <c r="G797" s="90" t="s">
        <v>219</v>
      </c>
      <c r="H797" s="90" t="s">
        <v>51</v>
      </c>
      <c r="I797" s="160" t="s">
        <v>1819</v>
      </c>
      <c r="J797" s="90" t="s">
        <v>1820</v>
      </c>
      <c r="K797" s="25" t="s">
        <v>1818</v>
      </c>
      <c r="L797" s="90" t="s">
        <v>3</v>
      </c>
      <c r="M797" s="25" t="s">
        <v>1299</v>
      </c>
      <c r="N797" s="25" t="s">
        <v>455</v>
      </c>
      <c r="O797" s="25" t="s">
        <v>1821</v>
      </c>
      <c r="P797" s="90" t="s">
        <v>6</v>
      </c>
      <c r="Q797" s="90"/>
      <c r="R797" s="90"/>
      <c r="S797" s="90"/>
      <c r="T797" s="90"/>
      <c r="U797" s="90"/>
      <c r="V797" s="90" t="s">
        <v>63</v>
      </c>
      <c r="W797" s="90"/>
      <c r="X797" s="90"/>
    </row>
    <row r="798" spans="2:24" s="142" customFormat="1">
      <c r="B798" s="165" t="s">
        <v>288</v>
      </c>
      <c r="C798" s="165"/>
      <c r="D798" s="25"/>
      <c r="E798" s="166">
        <v>44496</v>
      </c>
      <c r="F798" s="109" t="s">
        <v>1298</v>
      </c>
      <c r="G798" s="90" t="s">
        <v>219</v>
      </c>
      <c r="H798" s="90" t="s">
        <v>51</v>
      </c>
      <c r="I798" s="160" t="s">
        <v>1819</v>
      </c>
      <c r="J798" s="90" t="s">
        <v>1820</v>
      </c>
      <c r="K798" s="90" t="s">
        <v>14</v>
      </c>
      <c r="L798" s="90" t="s">
        <v>15</v>
      </c>
      <c r="M798" s="25" t="s">
        <v>1299</v>
      </c>
      <c r="N798" s="25"/>
      <c r="O798" s="25" t="s">
        <v>1300</v>
      </c>
      <c r="P798" s="90"/>
      <c r="Q798" s="90"/>
      <c r="R798" s="90"/>
      <c r="S798" s="90"/>
      <c r="T798" s="90"/>
      <c r="U798" s="90"/>
      <c r="V798" s="90" t="s">
        <v>13</v>
      </c>
      <c r="W798" s="90"/>
      <c r="X798" s="90"/>
    </row>
    <row r="799" spans="2:24" s="142" customFormat="1">
      <c r="B799" s="165" t="s">
        <v>288</v>
      </c>
      <c r="C799" s="165"/>
      <c r="D799" s="25"/>
      <c r="E799" s="166">
        <v>44496</v>
      </c>
      <c r="F799" s="109" t="s">
        <v>1298</v>
      </c>
      <c r="G799" s="90" t="s">
        <v>219</v>
      </c>
      <c r="H799" s="90" t="s">
        <v>51</v>
      </c>
      <c r="I799" s="160" t="s">
        <v>1819</v>
      </c>
      <c r="J799" s="90" t="s">
        <v>1820</v>
      </c>
      <c r="K799" s="90" t="s">
        <v>8</v>
      </c>
      <c r="L799" s="90" t="s">
        <v>1304</v>
      </c>
      <c r="M799" s="25" t="s">
        <v>1299</v>
      </c>
      <c r="N799" s="162" t="s">
        <v>398</v>
      </c>
      <c r="O799" s="162" t="s">
        <v>1305</v>
      </c>
      <c r="P799" s="90"/>
      <c r="Q799" s="90"/>
      <c r="R799" s="90"/>
      <c r="S799" s="90"/>
      <c r="T799" s="90"/>
      <c r="U799" s="90"/>
      <c r="V799" s="90" t="s">
        <v>1313</v>
      </c>
      <c r="W799" s="90"/>
      <c r="X799" s="90"/>
    </row>
    <row r="800" spans="2:24" s="142" customFormat="1">
      <c r="B800" s="165" t="s">
        <v>288</v>
      </c>
      <c r="C800" s="165"/>
      <c r="D800" s="25"/>
      <c r="E800" s="166">
        <v>44496</v>
      </c>
      <c r="F800" s="109" t="s">
        <v>1298</v>
      </c>
      <c r="G800" s="90" t="s">
        <v>219</v>
      </c>
      <c r="H800" s="90" t="s">
        <v>51</v>
      </c>
      <c r="I800" s="160" t="s">
        <v>1819</v>
      </c>
      <c r="J800" s="90" t="s">
        <v>1820</v>
      </c>
      <c r="K800" s="90" t="s">
        <v>12</v>
      </c>
      <c r="L800" s="90" t="s">
        <v>3</v>
      </c>
      <c r="M800" s="25" t="s">
        <v>1299</v>
      </c>
      <c r="N800" s="25" t="s">
        <v>4</v>
      </c>
      <c r="O800" s="25" t="s">
        <v>1300</v>
      </c>
      <c r="P800" s="90"/>
      <c r="Q800" s="90"/>
      <c r="R800" s="90"/>
      <c r="S800" s="90"/>
      <c r="T800" s="90"/>
      <c r="U800" s="90"/>
      <c r="V800" s="90" t="s">
        <v>1309</v>
      </c>
      <c r="W800" s="90"/>
      <c r="X800" s="90"/>
    </row>
    <row r="801" spans="2:24" s="142" customFormat="1">
      <c r="B801" s="165" t="s">
        <v>288</v>
      </c>
      <c r="C801" s="165"/>
      <c r="D801" s="25"/>
      <c r="E801" s="166">
        <v>44496</v>
      </c>
      <c r="F801" s="109" t="s">
        <v>1298</v>
      </c>
      <c r="G801" s="90" t="s">
        <v>219</v>
      </c>
      <c r="H801" s="90" t="s">
        <v>51</v>
      </c>
      <c r="I801" s="160" t="s">
        <v>1819</v>
      </c>
      <c r="J801" s="90" t="s">
        <v>1820</v>
      </c>
      <c r="K801" s="90" t="s">
        <v>18</v>
      </c>
      <c r="L801" s="90" t="s">
        <v>19</v>
      </c>
      <c r="M801" s="25" t="s">
        <v>1299</v>
      </c>
      <c r="N801" s="25"/>
      <c r="O801" s="25" t="s">
        <v>1300</v>
      </c>
      <c r="P801" s="90"/>
      <c r="Q801" s="90"/>
      <c r="R801" s="90"/>
      <c r="S801" s="90"/>
      <c r="T801" s="90"/>
      <c r="U801" s="90"/>
      <c r="V801" s="90" t="s">
        <v>17</v>
      </c>
      <c r="W801" s="90"/>
      <c r="X801" s="90"/>
    </row>
    <row r="802" spans="2:24" s="142" customFormat="1">
      <c r="B802" s="165" t="s">
        <v>288</v>
      </c>
      <c r="C802" s="165"/>
      <c r="D802" s="25"/>
      <c r="E802" s="166">
        <v>44496</v>
      </c>
      <c r="F802" s="109" t="s">
        <v>1298</v>
      </c>
      <c r="G802" s="90" t="s">
        <v>219</v>
      </c>
      <c r="H802" s="90" t="s">
        <v>51</v>
      </c>
      <c r="I802" s="160" t="s">
        <v>1819</v>
      </c>
      <c r="J802" s="90" t="s">
        <v>1820</v>
      </c>
      <c r="K802" s="90" t="s">
        <v>21</v>
      </c>
      <c r="L802" s="90" t="s">
        <v>19</v>
      </c>
      <c r="M802" s="25" t="s">
        <v>1299</v>
      </c>
      <c r="N802" s="25" t="s">
        <v>1314</v>
      </c>
      <c r="O802" s="25" t="s">
        <v>1300</v>
      </c>
      <c r="P802" s="90"/>
      <c r="Q802" s="90"/>
      <c r="R802" s="90"/>
      <c r="S802" s="90"/>
      <c r="T802" s="90"/>
      <c r="U802" s="90"/>
      <c r="V802" s="90" t="s">
        <v>20</v>
      </c>
      <c r="W802" s="90"/>
      <c r="X802" s="90"/>
    </row>
    <row r="803" spans="2:24" s="142" customFormat="1">
      <c r="B803" s="165" t="s">
        <v>288</v>
      </c>
      <c r="C803" s="165"/>
      <c r="D803" s="25"/>
      <c r="E803" s="166">
        <v>44496</v>
      </c>
      <c r="F803" s="109" t="s">
        <v>1298</v>
      </c>
      <c r="G803" s="90" t="s">
        <v>219</v>
      </c>
      <c r="H803" s="90" t="s">
        <v>51</v>
      </c>
      <c r="I803" s="160" t="s">
        <v>1819</v>
      </c>
      <c r="J803" s="90" t="s">
        <v>1820</v>
      </c>
      <c r="K803" s="25" t="s">
        <v>93</v>
      </c>
      <c r="L803" s="90" t="s">
        <v>65</v>
      </c>
      <c r="M803" s="25" t="s">
        <v>1299</v>
      </c>
      <c r="N803" s="25" t="s">
        <v>4</v>
      </c>
      <c r="O803" s="25"/>
      <c r="P803" s="25"/>
      <c r="Q803" s="25"/>
      <c r="R803" s="136" t="s">
        <v>4878</v>
      </c>
      <c r="S803" s="123" t="s">
        <v>10185</v>
      </c>
      <c r="T803" s="1" t="s">
        <v>10186</v>
      </c>
      <c r="U803" s="90" t="s">
        <v>65</v>
      </c>
      <c r="V803" s="90" t="s">
        <v>457</v>
      </c>
      <c r="W803" s="123" t="s">
        <v>578</v>
      </c>
      <c r="X803" s="25"/>
    </row>
    <row r="804" spans="2:24" s="142" customFormat="1">
      <c r="B804" s="90" t="s">
        <v>1610</v>
      </c>
      <c r="C804" s="90"/>
      <c r="D804" s="109"/>
      <c r="E804" s="109"/>
      <c r="F804" s="109" t="s">
        <v>1298</v>
      </c>
      <c r="G804" s="90" t="s">
        <v>214</v>
      </c>
      <c r="H804" s="90" t="s">
        <v>51</v>
      </c>
      <c r="I804" s="160" t="s">
        <v>1822</v>
      </c>
      <c r="J804" s="90" t="s">
        <v>1823</v>
      </c>
      <c r="K804" s="90" t="s">
        <v>1805</v>
      </c>
      <c r="L804" s="90" t="s">
        <v>3</v>
      </c>
      <c r="M804" s="90" t="s">
        <v>1299</v>
      </c>
      <c r="N804" s="25" t="s">
        <v>455</v>
      </c>
      <c r="O804" s="25" t="s">
        <v>1811</v>
      </c>
      <c r="P804" s="90" t="s">
        <v>6</v>
      </c>
      <c r="Q804" s="90"/>
      <c r="R804" s="90"/>
      <c r="S804" s="90"/>
      <c r="T804" s="90"/>
      <c r="U804" s="90"/>
      <c r="V804" s="90" t="s">
        <v>63</v>
      </c>
      <c r="W804" s="90"/>
      <c r="X804" s="90"/>
    </row>
    <row r="805" spans="2:24" s="142" customFormat="1">
      <c r="B805" s="90" t="s">
        <v>1610</v>
      </c>
      <c r="C805" s="109"/>
      <c r="D805" s="109"/>
      <c r="E805" s="109"/>
      <c r="F805" s="109" t="s">
        <v>1298</v>
      </c>
      <c r="G805" s="90" t="s">
        <v>214</v>
      </c>
      <c r="H805" s="90" t="s">
        <v>51</v>
      </c>
      <c r="I805" s="160" t="s">
        <v>1822</v>
      </c>
      <c r="J805" s="90" t="s">
        <v>1823</v>
      </c>
      <c r="K805" s="90" t="s">
        <v>14</v>
      </c>
      <c r="L805" s="90" t="s">
        <v>15</v>
      </c>
      <c r="M805" s="90" t="s">
        <v>1299</v>
      </c>
      <c r="N805" s="90"/>
      <c r="O805" s="25" t="s">
        <v>1300</v>
      </c>
      <c r="P805" s="90"/>
      <c r="Q805" s="90"/>
      <c r="R805" s="90"/>
      <c r="S805" s="90"/>
      <c r="T805" s="90"/>
      <c r="U805" s="90"/>
      <c r="V805" s="90" t="s">
        <v>13</v>
      </c>
      <c r="W805" s="90"/>
      <c r="X805" s="90"/>
    </row>
    <row r="806" spans="2:24" s="142" customFormat="1">
      <c r="B806" s="90" t="s">
        <v>1610</v>
      </c>
      <c r="C806" s="109"/>
      <c r="D806" s="109"/>
      <c r="E806" s="109"/>
      <c r="F806" s="109" t="s">
        <v>1298</v>
      </c>
      <c r="G806" s="90" t="s">
        <v>214</v>
      </c>
      <c r="H806" s="90" t="s">
        <v>51</v>
      </c>
      <c r="I806" s="160" t="s">
        <v>1822</v>
      </c>
      <c r="J806" s="90" t="s">
        <v>1823</v>
      </c>
      <c r="K806" s="90" t="s">
        <v>8</v>
      </c>
      <c r="L806" s="90" t="s">
        <v>1304</v>
      </c>
      <c r="M806" s="90" t="s">
        <v>1299</v>
      </c>
      <c r="N806" s="162" t="s">
        <v>398</v>
      </c>
      <c r="O806" s="162" t="s">
        <v>1305</v>
      </c>
      <c r="P806" s="90"/>
      <c r="Q806" s="90"/>
      <c r="R806" s="90"/>
      <c r="S806" s="90"/>
      <c r="T806" s="90"/>
      <c r="U806" s="90"/>
      <c r="V806" s="90" t="s">
        <v>1313</v>
      </c>
      <c r="W806" s="90"/>
      <c r="X806" s="90"/>
    </row>
    <row r="807" spans="2:24" s="142" customFormat="1">
      <c r="B807" s="90" t="s">
        <v>1610</v>
      </c>
      <c r="C807" s="109"/>
      <c r="D807" s="109"/>
      <c r="E807" s="109"/>
      <c r="F807" s="109" t="s">
        <v>1298</v>
      </c>
      <c r="G807" s="90" t="s">
        <v>214</v>
      </c>
      <c r="H807" s="90" t="s">
        <v>51</v>
      </c>
      <c r="I807" s="160" t="s">
        <v>1822</v>
      </c>
      <c r="J807" s="90" t="s">
        <v>1823</v>
      </c>
      <c r="K807" s="90" t="s">
        <v>12</v>
      </c>
      <c r="L807" s="90" t="s">
        <v>3</v>
      </c>
      <c r="M807" s="90" t="s">
        <v>1299</v>
      </c>
      <c r="N807" s="90" t="s">
        <v>4</v>
      </c>
      <c r="O807" s="25" t="s">
        <v>1300</v>
      </c>
      <c r="P807" s="90"/>
      <c r="Q807" s="90"/>
      <c r="R807" s="90"/>
      <c r="S807" s="90"/>
      <c r="T807" s="90"/>
      <c r="U807" s="90"/>
      <c r="V807" s="90" t="s">
        <v>1309</v>
      </c>
      <c r="W807" s="90"/>
      <c r="X807" s="90"/>
    </row>
    <row r="808" spans="2:24" s="142" customFormat="1">
      <c r="B808" s="90" t="s">
        <v>1610</v>
      </c>
      <c r="C808" s="109"/>
      <c r="D808" s="109"/>
      <c r="E808" s="109"/>
      <c r="F808" s="109" t="s">
        <v>1298</v>
      </c>
      <c r="G808" s="90" t="s">
        <v>214</v>
      </c>
      <c r="H808" s="90" t="s">
        <v>51</v>
      </c>
      <c r="I808" s="160" t="s">
        <v>1822</v>
      </c>
      <c r="J808" s="90" t="s">
        <v>1823</v>
      </c>
      <c r="K808" s="90" t="s">
        <v>18</v>
      </c>
      <c r="L808" s="90" t="s">
        <v>19</v>
      </c>
      <c r="M808" s="90" t="s">
        <v>1299</v>
      </c>
      <c r="N808" s="90"/>
      <c r="O808" s="25" t="s">
        <v>1300</v>
      </c>
      <c r="P808" s="90"/>
      <c r="Q808" s="90"/>
      <c r="R808" s="90"/>
      <c r="S808" s="90"/>
      <c r="T808" s="90"/>
      <c r="U808" s="90"/>
      <c r="V808" s="90" t="s">
        <v>17</v>
      </c>
      <c r="W808" s="90"/>
      <c r="X808" s="90"/>
    </row>
    <row r="809" spans="2:24" s="142" customFormat="1">
      <c r="B809" s="90" t="s">
        <v>1610</v>
      </c>
      <c r="C809" s="109"/>
      <c r="D809" s="109"/>
      <c r="E809" s="109"/>
      <c r="F809" s="109" t="s">
        <v>1298</v>
      </c>
      <c r="G809" s="90" t="s">
        <v>214</v>
      </c>
      <c r="H809" s="90" t="s">
        <v>51</v>
      </c>
      <c r="I809" s="160" t="s">
        <v>1822</v>
      </c>
      <c r="J809" s="90" t="s">
        <v>1823</v>
      </c>
      <c r="K809" s="90" t="s">
        <v>21</v>
      </c>
      <c r="L809" s="90" t="s">
        <v>19</v>
      </c>
      <c r="M809" s="90" t="s">
        <v>1299</v>
      </c>
      <c r="N809" s="90" t="s">
        <v>1314</v>
      </c>
      <c r="O809" s="25" t="s">
        <v>1300</v>
      </c>
      <c r="P809" s="90"/>
      <c r="Q809" s="90"/>
      <c r="R809" s="90"/>
      <c r="S809" s="90"/>
      <c r="T809" s="90"/>
      <c r="U809" s="90"/>
      <c r="V809" s="90" t="s">
        <v>20</v>
      </c>
      <c r="W809" s="90"/>
      <c r="X809" s="90"/>
    </row>
    <row r="810" spans="2:24" s="142" customFormat="1">
      <c r="B810" s="163" t="s">
        <v>115</v>
      </c>
      <c r="C810" s="163"/>
      <c r="D810" s="163"/>
      <c r="E810" s="164"/>
      <c r="F810" s="109" t="s">
        <v>1298</v>
      </c>
      <c r="G810" s="90" t="s">
        <v>214</v>
      </c>
      <c r="H810" s="90" t="s">
        <v>51</v>
      </c>
      <c r="I810" s="160" t="s">
        <v>1822</v>
      </c>
      <c r="J810" s="90" t="s">
        <v>1823</v>
      </c>
      <c r="K810" s="90" t="s">
        <v>93</v>
      </c>
      <c r="L810" s="123" t="s">
        <v>65</v>
      </c>
      <c r="M810" s="25" t="s">
        <v>1299</v>
      </c>
      <c r="N810" s="334" t="s">
        <v>4</v>
      </c>
      <c r="O810" s="25" t="s">
        <v>1300</v>
      </c>
      <c r="P810" s="123"/>
      <c r="Q810" s="123"/>
      <c r="R810" s="136" t="s">
        <v>4878</v>
      </c>
      <c r="S810" s="123" t="s">
        <v>10185</v>
      </c>
      <c r="T810" s="1" t="s">
        <v>10186</v>
      </c>
      <c r="U810" s="123" t="s">
        <v>65</v>
      </c>
      <c r="V810" s="90" t="s">
        <v>457</v>
      </c>
      <c r="W810" s="123" t="s">
        <v>578</v>
      </c>
      <c r="X810" s="90"/>
    </row>
    <row r="811" spans="2:24" s="142" customFormat="1">
      <c r="B811" s="169" t="s">
        <v>11532</v>
      </c>
      <c r="C811" s="163"/>
      <c r="D811" s="109" t="s">
        <v>11792</v>
      </c>
      <c r="E811" s="109"/>
      <c r="F811" s="109" t="s">
        <v>1298</v>
      </c>
      <c r="G811" s="90" t="s">
        <v>214</v>
      </c>
      <c r="H811" s="90" t="s">
        <v>51</v>
      </c>
      <c r="I811" s="160" t="s">
        <v>1822</v>
      </c>
      <c r="J811" s="90" t="s">
        <v>1823</v>
      </c>
      <c r="K811" s="90" t="s">
        <v>1824</v>
      </c>
      <c r="L811" s="90" t="s">
        <v>463</v>
      </c>
      <c r="M811" s="25" t="s">
        <v>1316</v>
      </c>
      <c r="N811" s="90"/>
      <c r="O811" s="25" t="s">
        <v>1300</v>
      </c>
      <c r="P811" s="90"/>
      <c r="Q811" s="90">
        <v>1</v>
      </c>
      <c r="R811" s="90" t="s">
        <v>10280</v>
      </c>
      <c r="S811" s="123" t="s">
        <v>10185</v>
      </c>
      <c r="T811" s="141" t="s">
        <v>5144</v>
      </c>
      <c r="U811" s="90" t="s">
        <v>65</v>
      </c>
      <c r="V811" s="90" t="s">
        <v>95</v>
      </c>
      <c r="W811" s="141" t="s">
        <v>95</v>
      </c>
      <c r="X811" s="90"/>
    </row>
    <row r="812" spans="2:24" s="142" customFormat="1">
      <c r="B812" s="169" t="s">
        <v>11532</v>
      </c>
      <c r="C812" s="25"/>
      <c r="D812" s="109" t="s">
        <v>11792</v>
      </c>
      <c r="E812" s="25"/>
      <c r="F812" s="109" t="s">
        <v>1298</v>
      </c>
      <c r="G812" s="90" t="s">
        <v>214</v>
      </c>
      <c r="H812" s="90" t="s">
        <v>51</v>
      </c>
      <c r="I812" s="160" t="s">
        <v>1822</v>
      </c>
      <c r="J812" s="90" t="s">
        <v>1823</v>
      </c>
      <c r="K812" s="90" t="s">
        <v>1825</v>
      </c>
      <c r="L812" s="90" t="s">
        <v>463</v>
      </c>
      <c r="M812" s="25" t="s">
        <v>1316</v>
      </c>
      <c r="N812" s="90"/>
      <c r="O812" s="25" t="s">
        <v>1300</v>
      </c>
      <c r="P812" s="90"/>
      <c r="Q812" s="180">
        <v>2</v>
      </c>
      <c r="R812" s="180" t="s">
        <v>10280</v>
      </c>
      <c r="S812" s="123" t="s">
        <v>10185</v>
      </c>
      <c r="T812" s="141" t="s">
        <v>4779</v>
      </c>
      <c r="U812" s="90" t="s">
        <v>65</v>
      </c>
      <c r="V812" s="90" t="s">
        <v>1826</v>
      </c>
      <c r="W812" s="141" t="s">
        <v>1826</v>
      </c>
      <c r="X812" s="90"/>
    </row>
    <row r="813" spans="2:24" s="142" customFormat="1">
      <c r="B813" s="90" t="s">
        <v>1610</v>
      </c>
      <c r="C813" s="25"/>
      <c r="D813" s="25"/>
      <c r="E813" s="25"/>
      <c r="F813" s="109" t="s">
        <v>1298</v>
      </c>
      <c r="G813" s="90" t="s">
        <v>214</v>
      </c>
      <c r="H813" s="90" t="s">
        <v>51</v>
      </c>
      <c r="I813" s="160" t="s">
        <v>1822</v>
      </c>
      <c r="J813" s="90" t="s">
        <v>1823</v>
      </c>
      <c r="K813" s="90" t="s">
        <v>1827</v>
      </c>
      <c r="L813" s="90" t="s">
        <v>75</v>
      </c>
      <c r="M813" s="25" t="s">
        <v>1316</v>
      </c>
      <c r="N813" s="51" t="s">
        <v>398</v>
      </c>
      <c r="O813" s="25" t="s">
        <v>1828</v>
      </c>
      <c r="P813" s="90"/>
      <c r="Q813" s="180">
        <v>3</v>
      </c>
      <c r="R813" s="180" t="s">
        <v>10280</v>
      </c>
      <c r="S813" s="123" t="s">
        <v>10185</v>
      </c>
      <c r="T813" s="141" t="s">
        <v>10287</v>
      </c>
      <c r="U813" s="90" t="s">
        <v>75</v>
      </c>
      <c r="V813" s="90" t="s">
        <v>1829</v>
      </c>
      <c r="W813" s="141" t="s">
        <v>1829</v>
      </c>
      <c r="X813" s="90"/>
    </row>
    <row r="814" spans="2:24" s="142" customFormat="1">
      <c r="B814" s="90" t="s">
        <v>1610</v>
      </c>
      <c r="C814" s="25"/>
      <c r="D814" s="25"/>
      <c r="E814" s="25"/>
      <c r="F814" s="109" t="s">
        <v>1298</v>
      </c>
      <c r="G814" s="90" t="s">
        <v>214</v>
      </c>
      <c r="H814" s="90" t="s">
        <v>51</v>
      </c>
      <c r="I814" s="160" t="s">
        <v>1822</v>
      </c>
      <c r="J814" s="90" t="s">
        <v>1823</v>
      </c>
      <c r="K814" s="90" t="s">
        <v>1830</v>
      </c>
      <c r="L814" s="90" t="s">
        <v>78</v>
      </c>
      <c r="M814" s="25" t="s">
        <v>1316</v>
      </c>
      <c r="N814" s="90"/>
      <c r="O814" s="25" t="s">
        <v>1300</v>
      </c>
      <c r="P814" s="90"/>
      <c r="Q814" s="180">
        <v>4</v>
      </c>
      <c r="R814" s="180" t="s">
        <v>10280</v>
      </c>
      <c r="S814" s="123" t="s">
        <v>10185</v>
      </c>
      <c r="T814" s="141" t="s">
        <v>6747</v>
      </c>
      <c r="U814" s="90" t="s">
        <v>4667</v>
      </c>
      <c r="V814" s="90" t="s">
        <v>1831</v>
      </c>
      <c r="W814" s="141" t="s">
        <v>1831</v>
      </c>
      <c r="X814" s="90"/>
    </row>
    <row r="815" spans="2:24" s="142" customFormat="1">
      <c r="B815" s="90" t="s">
        <v>1610</v>
      </c>
      <c r="C815" s="25"/>
      <c r="D815" s="25"/>
      <c r="E815" s="25"/>
      <c r="F815" s="109" t="s">
        <v>1298</v>
      </c>
      <c r="G815" s="90" t="s">
        <v>214</v>
      </c>
      <c r="H815" s="90" t="s">
        <v>51</v>
      </c>
      <c r="I815" s="160" t="s">
        <v>1822</v>
      </c>
      <c r="J815" s="90" t="s">
        <v>1823</v>
      </c>
      <c r="K815" s="90" t="s">
        <v>1832</v>
      </c>
      <c r="L815" s="90" t="s">
        <v>1344</v>
      </c>
      <c r="M815" s="25" t="s">
        <v>1316</v>
      </c>
      <c r="N815" s="90"/>
      <c r="O815" s="25" t="s">
        <v>1300</v>
      </c>
      <c r="P815" s="90"/>
      <c r="Q815" s="180">
        <v>5</v>
      </c>
      <c r="R815" s="180" t="s">
        <v>10280</v>
      </c>
      <c r="S815" s="123" t="s">
        <v>10185</v>
      </c>
      <c r="T815" s="141" t="s">
        <v>10288</v>
      </c>
      <c r="U815" s="90" t="s">
        <v>4509</v>
      </c>
      <c r="V815" s="90" t="s">
        <v>1833</v>
      </c>
      <c r="W815" s="141" t="s">
        <v>1833</v>
      </c>
      <c r="X815" s="90"/>
    </row>
    <row r="816" spans="2:24" s="142" customFormat="1">
      <c r="B816" s="90" t="s">
        <v>1610</v>
      </c>
      <c r="C816" s="25"/>
      <c r="D816" s="25"/>
      <c r="E816" s="25"/>
      <c r="F816" s="109" t="s">
        <v>1298</v>
      </c>
      <c r="G816" s="90" t="s">
        <v>214</v>
      </c>
      <c r="H816" s="90" t="s">
        <v>51</v>
      </c>
      <c r="I816" s="160" t="s">
        <v>1822</v>
      </c>
      <c r="J816" s="90" t="s">
        <v>1823</v>
      </c>
      <c r="K816" s="90" t="s">
        <v>1834</v>
      </c>
      <c r="L816" s="90" t="s">
        <v>76</v>
      </c>
      <c r="M816" s="25" t="s">
        <v>1316</v>
      </c>
      <c r="N816" s="90"/>
      <c r="O816" s="25" t="s">
        <v>1300</v>
      </c>
      <c r="P816" s="90"/>
      <c r="Q816" s="180">
        <v>6</v>
      </c>
      <c r="R816" s="180" t="s">
        <v>10280</v>
      </c>
      <c r="S816" s="123" t="s">
        <v>10185</v>
      </c>
      <c r="T816" s="141" t="s">
        <v>10289</v>
      </c>
      <c r="U816" s="90" t="s">
        <v>488</v>
      </c>
      <c r="V816" s="90" t="s">
        <v>1835</v>
      </c>
      <c r="W816" s="141" t="s">
        <v>1835</v>
      </c>
      <c r="X816" s="90"/>
    </row>
    <row r="817" spans="2:24" s="142" customFormat="1" ht="14.25" customHeight="1">
      <c r="B817" s="90" t="s">
        <v>1610</v>
      </c>
      <c r="C817" s="25"/>
      <c r="D817" s="25"/>
      <c r="E817" s="25"/>
      <c r="F817" s="109" t="s">
        <v>1298</v>
      </c>
      <c r="G817" s="90" t="s">
        <v>214</v>
      </c>
      <c r="H817" s="90" t="s">
        <v>51</v>
      </c>
      <c r="I817" s="160" t="s">
        <v>1822</v>
      </c>
      <c r="J817" s="90" t="s">
        <v>1823</v>
      </c>
      <c r="K817" s="90" t="s">
        <v>1836</v>
      </c>
      <c r="L817" s="90" t="s">
        <v>79</v>
      </c>
      <c r="M817" s="25" t="s">
        <v>1316</v>
      </c>
      <c r="N817" s="90"/>
      <c r="O817" s="25" t="s">
        <v>1300</v>
      </c>
      <c r="P817" s="90"/>
      <c r="Q817" s="180">
        <v>7</v>
      </c>
      <c r="R817" s="180" t="s">
        <v>10280</v>
      </c>
      <c r="S817" s="123" t="s">
        <v>10185</v>
      </c>
      <c r="T817" s="141" t="s">
        <v>10290</v>
      </c>
      <c r="U817" s="90" t="s">
        <v>4393</v>
      </c>
      <c r="V817" s="90" t="s">
        <v>1837</v>
      </c>
      <c r="W817" s="141" t="s">
        <v>1837</v>
      </c>
      <c r="X817" s="90"/>
    </row>
    <row r="818" spans="2:24" s="142" customFormat="1">
      <c r="B818" s="169" t="s">
        <v>11532</v>
      </c>
      <c r="C818" s="25"/>
      <c r="D818" s="109" t="s">
        <v>11792</v>
      </c>
      <c r="E818" s="25"/>
      <c r="F818" s="109" t="s">
        <v>1298</v>
      </c>
      <c r="G818" s="90" t="s">
        <v>214</v>
      </c>
      <c r="H818" s="90" t="s">
        <v>51</v>
      </c>
      <c r="I818" s="160" t="s">
        <v>1822</v>
      </c>
      <c r="J818" s="90" t="s">
        <v>1823</v>
      </c>
      <c r="K818" s="90" t="s">
        <v>1838</v>
      </c>
      <c r="L818" s="90" t="s">
        <v>463</v>
      </c>
      <c r="M818" s="25" t="s">
        <v>1316</v>
      </c>
      <c r="N818" s="90"/>
      <c r="O818" s="25" t="s">
        <v>1300</v>
      </c>
      <c r="P818" s="90"/>
      <c r="Q818" s="180">
        <v>8</v>
      </c>
      <c r="R818" s="180" t="s">
        <v>10280</v>
      </c>
      <c r="S818" s="123" t="s">
        <v>10185</v>
      </c>
      <c r="T818" s="141" t="s">
        <v>10291</v>
      </c>
      <c r="U818" s="90" t="s">
        <v>65</v>
      </c>
      <c r="V818" s="90" t="s">
        <v>1839</v>
      </c>
      <c r="W818" s="141" t="s">
        <v>1839</v>
      </c>
      <c r="X818" s="90"/>
    </row>
    <row r="819" spans="2:24" s="142" customFormat="1">
      <c r="B819" s="90" t="s">
        <v>1610</v>
      </c>
      <c r="C819" s="25"/>
      <c r="D819" s="25"/>
      <c r="E819" s="25"/>
      <c r="F819" s="109" t="s">
        <v>1298</v>
      </c>
      <c r="G819" s="90" t="s">
        <v>214</v>
      </c>
      <c r="H819" s="90" t="s">
        <v>51</v>
      </c>
      <c r="I819" s="160" t="s">
        <v>1822</v>
      </c>
      <c r="J819" s="90" t="s">
        <v>1823</v>
      </c>
      <c r="K819" s="90" t="s">
        <v>1840</v>
      </c>
      <c r="L819" s="90" t="s">
        <v>82</v>
      </c>
      <c r="M819" s="25" t="s">
        <v>1316</v>
      </c>
      <c r="N819" s="90"/>
      <c r="O819" s="25" t="s">
        <v>1300</v>
      </c>
      <c r="P819" s="90"/>
      <c r="Q819" s="180">
        <v>9</v>
      </c>
      <c r="R819" s="180" t="s">
        <v>10280</v>
      </c>
      <c r="S819" s="123" t="s">
        <v>10185</v>
      </c>
      <c r="T819" s="141" t="s">
        <v>10292</v>
      </c>
      <c r="U819" s="90" t="s">
        <v>4525</v>
      </c>
      <c r="V819" s="90" t="s">
        <v>458</v>
      </c>
      <c r="W819" s="141" t="s">
        <v>458</v>
      </c>
      <c r="X819" s="90"/>
    </row>
    <row r="820" spans="2:24" s="142" customFormat="1">
      <c r="B820" s="90" t="s">
        <v>1610</v>
      </c>
      <c r="C820" s="25"/>
      <c r="D820" s="25"/>
      <c r="E820" s="25"/>
      <c r="F820" s="109" t="s">
        <v>1298</v>
      </c>
      <c r="G820" s="90" t="s">
        <v>214</v>
      </c>
      <c r="H820" s="90" t="s">
        <v>51</v>
      </c>
      <c r="I820" s="160" t="s">
        <v>1822</v>
      </c>
      <c r="J820" s="90" t="s">
        <v>1823</v>
      </c>
      <c r="K820" s="90" t="s">
        <v>1841</v>
      </c>
      <c r="L820" s="90" t="s">
        <v>1842</v>
      </c>
      <c r="M820" s="25" t="s">
        <v>1316</v>
      </c>
      <c r="N820" s="90"/>
      <c r="O820" s="25" t="s">
        <v>1300</v>
      </c>
      <c r="P820" s="90"/>
      <c r="Q820" s="180">
        <v>10</v>
      </c>
      <c r="R820" s="180" t="s">
        <v>10280</v>
      </c>
      <c r="S820" s="123" t="s">
        <v>10185</v>
      </c>
      <c r="T820" s="141" t="s">
        <v>720</v>
      </c>
      <c r="U820" s="90" t="s">
        <v>5034</v>
      </c>
      <c r="V820" s="90" t="s">
        <v>1843</v>
      </c>
      <c r="W820" s="141" t="s">
        <v>1843</v>
      </c>
      <c r="X820" s="90"/>
    </row>
    <row r="821" spans="2:24" s="142" customFormat="1">
      <c r="B821" s="90" t="s">
        <v>1610</v>
      </c>
      <c r="C821" s="25"/>
      <c r="D821" s="25"/>
      <c r="E821" s="25"/>
      <c r="F821" s="109" t="s">
        <v>1298</v>
      </c>
      <c r="G821" s="90" t="s">
        <v>214</v>
      </c>
      <c r="H821" s="90" t="s">
        <v>51</v>
      </c>
      <c r="I821" s="160" t="s">
        <v>1822</v>
      </c>
      <c r="J821" s="90" t="s">
        <v>1823</v>
      </c>
      <c r="K821" s="90" t="s">
        <v>1354</v>
      </c>
      <c r="L821" s="90" t="s">
        <v>75</v>
      </c>
      <c r="M821" s="25" t="s">
        <v>1316</v>
      </c>
      <c r="N821" s="51" t="s">
        <v>398</v>
      </c>
      <c r="O821" s="25" t="s">
        <v>1355</v>
      </c>
      <c r="P821" s="90"/>
      <c r="Q821" s="180">
        <v>11</v>
      </c>
      <c r="R821" s="180" t="s">
        <v>10280</v>
      </c>
      <c r="S821" s="123" t="s">
        <v>10185</v>
      </c>
      <c r="T821" s="141" t="s">
        <v>7139</v>
      </c>
      <c r="U821" s="90" t="s">
        <v>75</v>
      </c>
      <c r="V821" s="90" t="s">
        <v>494</v>
      </c>
      <c r="W821" s="141" t="s">
        <v>494</v>
      </c>
      <c r="X821" s="90"/>
    </row>
    <row r="822" spans="2:24" s="142" customFormat="1">
      <c r="B822" s="90" t="s">
        <v>1610</v>
      </c>
      <c r="C822" s="25"/>
      <c r="D822" s="25"/>
      <c r="E822" s="25"/>
      <c r="F822" s="109" t="s">
        <v>1298</v>
      </c>
      <c r="G822" s="90" t="s">
        <v>214</v>
      </c>
      <c r="H822" s="90" t="s">
        <v>51</v>
      </c>
      <c r="I822" s="160" t="s">
        <v>1822</v>
      </c>
      <c r="J822" s="90" t="s">
        <v>1823</v>
      </c>
      <c r="K822" s="90" t="s">
        <v>1844</v>
      </c>
      <c r="L822" s="90" t="s">
        <v>1344</v>
      </c>
      <c r="M822" s="25" t="s">
        <v>1316</v>
      </c>
      <c r="N822" s="160"/>
      <c r="O822" s="25" t="s">
        <v>1300</v>
      </c>
      <c r="P822" s="90"/>
      <c r="Q822" s="180">
        <v>12</v>
      </c>
      <c r="R822" s="180" t="s">
        <v>10280</v>
      </c>
      <c r="S822" s="123" t="s">
        <v>10185</v>
      </c>
      <c r="T822" s="141" t="s">
        <v>10293</v>
      </c>
      <c r="U822" s="90" t="s">
        <v>4509</v>
      </c>
      <c r="V822" s="90" t="s">
        <v>1845</v>
      </c>
      <c r="W822" s="141" t="s">
        <v>1845</v>
      </c>
      <c r="X822" s="90"/>
    </row>
    <row r="823" spans="2:24" s="142" customFormat="1">
      <c r="B823" s="90" t="s">
        <v>1610</v>
      </c>
      <c r="C823" s="25"/>
      <c r="D823" s="25"/>
      <c r="E823" s="25"/>
      <c r="F823" s="109" t="s">
        <v>1298</v>
      </c>
      <c r="G823" s="90" t="s">
        <v>214</v>
      </c>
      <c r="H823" s="90" t="s">
        <v>51</v>
      </c>
      <c r="I823" s="160" t="s">
        <v>1822</v>
      </c>
      <c r="J823" s="90" t="s">
        <v>1823</v>
      </c>
      <c r="K823" s="90" t="s">
        <v>1846</v>
      </c>
      <c r="L823" s="90" t="s">
        <v>76</v>
      </c>
      <c r="M823" s="25" t="s">
        <v>1316</v>
      </c>
      <c r="N823" s="90"/>
      <c r="O823" s="25" t="s">
        <v>1300</v>
      </c>
      <c r="P823" s="90"/>
      <c r="Q823" s="180">
        <v>13</v>
      </c>
      <c r="R823" s="180" t="s">
        <v>10280</v>
      </c>
      <c r="S823" s="123" t="s">
        <v>10185</v>
      </c>
      <c r="T823" s="141" t="s">
        <v>10294</v>
      </c>
      <c r="U823" s="90" t="s">
        <v>488</v>
      </c>
      <c r="V823" s="90" t="s">
        <v>1847</v>
      </c>
      <c r="W823" s="141" t="s">
        <v>1847</v>
      </c>
      <c r="X823" s="90"/>
    </row>
    <row r="824" spans="2:24" s="142" customFormat="1">
      <c r="B824" s="90" t="s">
        <v>1610</v>
      </c>
      <c r="C824" s="25"/>
      <c r="D824" s="25"/>
      <c r="E824" s="25"/>
      <c r="F824" s="109" t="s">
        <v>1298</v>
      </c>
      <c r="G824" s="90" t="s">
        <v>214</v>
      </c>
      <c r="H824" s="90" t="s">
        <v>51</v>
      </c>
      <c r="I824" s="160" t="s">
        <v>1822</v>
      </c>
      <c r="J824" s="90" t="s">
        <v>1823</v>
      </c>
      <c r="K824" s="90" t="s">
        <v>1848</v>
      </c>
      <c r="L824" s="90" t="s">
        <v>76</v>
      </c>
      <c r="M824" s="25" t="s">
        <v>1316</v>
      </c>
      <c r="N824" s="90"/>
      <c r="O824" s="25" t="s">
        <v>1300</v>
      </c>
      <c r="P824" s="90"/>
      <c r="Q824" s="180">
        <v>14</v>
      </c>
      <c r="R824" s="180" t="s">
        <v>10280</v>
      </c>
      <c r="S824" s="123" t="s">
        <v>10185</v>
      </c>
      <c r="T824" s="141" t="s">
        <v>10295</v>
      </c>
      <c r="U824" s="90" t="s">
        <v>488</v>
      </c>
      <c r="V824" s="90" t="s">
        <v>1849</v>
      </c>
      <c r="W824" s="141" t="s">
        <v>1849</v>
      </c>
      <c r="X824" s="90"/>
    </row>
    <row r="825" spans="2:24" s="142" customFormat="1">
      <c r="B825" s="90" t="s">
        <v>1610</v>
      </c>
      <c r="C825" s="25"/>
      <c r="D825" s="25"/>
      <c r="E825" s="25"/>
      <c r="F825" s="109" t="s">
        <v>1298</v>
      </c>
      <c r="G825" s="90" t="s">
        <v>214</v>
      </c>
      <c r="H825" s="90" t="s">
        <v>51</v>
      </c>
      <c r="I825" s="160" t="s">
        <v>1822</v>
      </c>
      <c r="J825" s="90" t="s">
        <v>1823</v>
      </c>
      <c r="K825" s="90" t="s">
        <v>1850</v>
      </c>
      <c r="L825" s="90" t="s">
        <v>75</v>
      </c>
      <c r="M825" s="25" t="s">
        <v>1316</v>
      </c>
      <c r="N825" s="51" t="s">
        <v>398</v>
      </c>
      <c r="O825" s="25" t="s">
        <v>1851</v>
      </c>
      <c r="P825" s="90"/>
      <c r="Q825" s="180">
        <v>15</v>
      </c>
      <c r="R825" s="180" t="s">
        <v>10280</v>
      </c>
      <c r="S825" s="123" t="s">
        <v>10185</v>
      </c>
      <c r="T825" s="141" t="s">
        <v>10296</v>
      </c>
      <c r="U825" s="90" t="s">
        <v>75</v>
      </c>
      <c r="V825" s="90" t="s">
        <v>1852</v>
      </c>
      <c r="W825" s="141" t="s">
        <v>1852</v>
      </c>
      <c r="X825" s="90"/>
    </row>
    <row r="826" spans="2:24" s="142" customFormat="1">
      <c r="B826" s="90" t="s">
        <v>1610</v>
      </c>
      <c r="C826" s="25"/>
      <c r="D826" s="25"/>
      <c r="E826" s="25"/>
      <c r="F826" s="109" t="s">
        <v>1298</v>
      </c>
      <c r="G826" s="90" t="s">
        <v>214</v>
      </c>
      <c r="H826" s="90" t="s">
        <v>51</v>
      </c>
      <c r="I826" s="160" t="s">
        <v>1822</v>
      </c>
      <c r="J826" s="90" t="s">
        <v>1823</v>
      </c>
      <c r="K826" s="90" t="s">
        <v>1853</v>
      </c>
      <c r="L826" s="90" t="s">
        <v>1854</v>
      </c>
      <c r="M826" s="25" t="s">
        <v>1316</v>
      </c>
      <c r="N826" s="90"/>
      <c r="O826" s="25" t="s">
        <v>1300</v>
      </c>
      <c r="P826" s="90"/>
      <c r="Q826" s="180">
        <v>16</v>
      </c>
      <c r="R826" s="180" t="s">
        <v>10280</v>
      </c>
      <c r="S826" s="123" t="s">
        <v>10185</v>
      </c>
      <c r="T826" s="141" t="s">
        <v>10297</v>
      </c>
      <c r="U826" s="90" t="s">
        <v>5037</v>
      </c>
      <c r="V826" s="90" t="s">
        <v>1855</v>
      </c>
      <c r="W826" s="141" t="s">
        <v>1855</v>
      </c>
      <c r="X826" s="90"/>
    </row>
    <row r="827" spans="2:24" s="142" customFormat="1">
      <c r="B827" s="90" t="s">
        <v>1610</v>
      </c>
      <c r="C827" s="25"/>
      <c r="D827" s="25"/>
      <c r="E827" s="25"/>
      <c r="F827" s="109" t="s">
        <v>1298</v>
      </c>
      <c r="G827" s="90" t="s">
        <v>214</v>
      </c>
      <c r="H827" s="90" t="s">
        <v>51</v>
      </c>
      <c r="I827" s="160" t="s">
        <v>1822</v>
      </c>
      <c r="J827" s="90" t="s">
        <v>1823</v>
      </c>
      <c r="K827" s="90" t="s">
        <v>1856</v>
      </c>
      <c r="L827" s="90" t="s">
        <v>274</v>
      </c>
      <c r="M827" s="25" t="s">
        <v>1316</v>
      </c>
      <c r="N827" s="90"/>
      <c r="O827" s="25" t="s">
        <v>1300</v>
      </c>
      <c r="P827" s="90"/>
      <c r="Q827" s="180">
        <v>17</v>
      </c>
      <c r="R827" s="180" t="s">
        <v>10280</v>
      </c>
      <c r="S827" s="123" t="s">
        <v>10185</v>
      </c>
      <c r="T827" s="141" t="s">
        <v>10298</v>
      </c>
      <c r="U827" s="90" t="s">
        <v>4721</v>
      </c>
      <c r="V827" s="90" t="s">
        <v>1857</v>
      </c>
      <c r="W827" s="141" t="s">
        <v>1857</v>
      </c>
      <c r="X827" s="90"/>
    </row>
    <row r="828" spans="2:24" s="142" customFormat="1">
      <c r="B828" s="90" t="s">
        <v>1610</v>
      </c>
      <c r="C828" s="25"/>
      <c r="D828" s="25"/>
      <c r="E828" s="25"/>
      <c r="F828" s="109" t="s">
        <v>1298</v>
      </c>
      <c r="G828" s="90" t="s">
        <v>214</v>
      </c>
      <c r="H828" s="90" t="s">
        <v>51</v>
      </c>
      <c r="I828" s="160" t="s">
        <v>1822</v>
      </c>
      <c r="J828" s="90" t="s">
        <v>1823</v>
      </c>
      <c r="K828" s="90" t="s">
        <v>1858</v>
      </c>
      <c r="L828" s="90" t="s">
        <v>1315</v>
      </c>
      <c r="M828" s="25" t="s">
        <v>1316</v>
      </c>
      <c r="N828" s="90"/>
      <c r="O828" s="25" t="s">
        <v>1300</v>
      </c>
      <c r="P828" s="90"/>
      <c r="Q828" s="180">
        <v>18</v>
      </c>
      <c r="R828" s="180" t="s">
        <v>10280</v>
      </c>
      <c r="S828" s="123" t="s">
        <v>10185</v>
      </c>
      <c r="T828" s="141" t="s">
        <v>10299</v>
      </c>
      <c r="U828" s="90" t="s">
        <v>4718</v>
      </c>
      <c r="V828" s="90" t="s">
        <v>1859</v>
      </c>
      <c r="W828" s="141" t="s">
        <v>1859</v>
      </c>
      <c r="X828" s="90"/>
    </row>
    <row r="829" spans="2:24" s="142" customFormat="1">
      <c r="B829" s="90" t="s">
        <v>1610</v>
      </c>
      <c r="C829" s="25"/>
      <c r="D829" s="25"/>
      <c r="E829" s="25"/>
      <c r="F829" s="109" t="s">
        <v>1298</v>
      </c>
      <c r="G829" s="90" t="s">
        <v>214</v>
      </c>
      <c r="H829" s="90" t="s">
        <v>51</v>
      </c>
      <c r="I829" s="160" t="s">
        <v>1822</v>
      </c>
      <c r="J829" s="90" t="s">
        <v>1823</v>
      </c>
      <c r="K829" s="90" t="s">
        <v>1860</v>
      </c>
      <c r="L829" s="90" t="s">
        <v>75</v>
      </c>
      <c r="M829" s="25" t="s">
        <v>1316</v>
      </c>
      <c r="N829" s="51" t="s">
        <v>398</v>
      </c>
      <c r="O829" s="25" t="s">
        <v>1355</v>
      </c>
      <c r="P829" s="90"/>
      <c r="Q829" s="180">
        <v>19</v>
      </c>
      <c r="R829" s="180" t="s">
        <v>10280</v>
      </c>
      <c r="S829" s="123" t="s">
        <v>10185</v>
      </c>
      <c r="T829" s="141" t="s">
        <v>10300</v>
      </c>
      <c r="U829" s="90" t="s">
        <v>75</v>
      </c>
      <c r="V829" s="90" t="s">
        <v>1861</v>
      </c>
      <c r="W829" s="141" t="s">
        <v>1861</v>
      </c>
      <c r="X829" s="90"/>
    </row>
    <row r="830" spans="2:24" s="142" customFormat="1">
      <c r="B830" s="90" t="s">
        <v>1610</v>
      </c>
      <c r="C830" s="25"/>
      <c r="D830" s="25"/>
      <c r="E830" s="25"/>
      <c r="F830" s="109" t="s">
        <v>1298</v>
      </c>
      <c r="G830" s="90" t="s">
        <v>214</v>
      </c>
      <c r="H830" s="90" t="s">
        <v>51</v>
      </c>
      <c r="I830" s="160" t="s">
        <v>1822</v>
      </c>
      <c r="J830" s="90" t="s">
        <v>1823</v>
      </c>
      <c r="K830" s="90" t="s">
        <v>1862</v>
      </c>
      <c r="L830" s="90" t="s">
        <v>1863</v>
      </c>
      <c r="M830" s="25" t="s">
        <v>1316</v>
      </c>
      <c r="N830" s="90"/>
      <c r="O830" s="25" t="s">
        <v>1300</v>
      </c>
      <c r="P830" s="90"/>
      <c r="Q830" s="180">
        <v>20</v>
      </c>
      <c r="R830" s="180" t="s">
        <v>10280</v>
      </c>
      <c r="S830" s="123" t="s">
        <v>10185</v>
      </c>
      <c r="T830" s="141" t="s">
        <v>10301</v>
      </c>
      <c r="U830" s="90" t="s">
        <v>5039</v>
      </c>
      <c r="V830" s="90" t="s">
        <v>1864</v>
      </c>
      <c r="W830" s="141" t="s">
        <v>1864</v>
      </c>
      <c r="X830" s="90"/>
    </row>
    <row r="831" spans="2:24" s="142" customFormat="1">
      <c r="B831" s="90" t="s">
        <v>1610</v>
      </c>
      <c r="C831" s="25"/>
      <c r="D831" s="25"/>
      <c r="E831" s="25"/>
      <c r="F831" s="109" t="s">
        <v>1298</v>
      </c>
      <c r="G831" s="90" t="s">
        <v>214</v>
      </c>
      <c r="H831" s="90" t="s">
        <v>51</v>
      </c>
      <c r="I831" s="160" t="s">
        <v>1822</v>
      </c>
      <c r="J831" s="90" t="s">
        <v>1823</v>
      </c>
      <c r="K831" s="90" t="s">
        <v>1865</v>
      </c>
      <c r="L831" s="90" t="s">
        <v>75</v>
      </c>
      <c r="M831" s="25" t="s">
        <v>1316</v>
      </c>
      <c r="N831" s="51" t="s">
        <v>398</v>
      </c>
      <c r="O831" s="25" t="s">
        <v>1866</v>
      </c>
      <c r="P831" s="90"/>
      <c r="Q831" s="180">
        <v>21</v>
      </c>
      <c r="R831" s="180" t="s">
        <v>10280</v>
      </c>
      <c r="S831" s="123" t="s">
        <v>10185</v>
      </c>
      <c r="T831" s="141" t="s">
        <v>10302</v>
      </c>
      <c r="U831" s="90" t="s">
        <v>75</v>
      </c>
      <c r="V831" s="90" t="s">
        <v>1867</v>
      </c>
      <c r="W831" s="141" t="s">
        <v>1867</v>
      </c>
      <c r="X831" s="90"/>
    </row>
    <row r="832" spans="2:24" s="142" customFormat="1">
      <c r="B832" s="90" t="s">
        <v>1610</v>
      </c>
      <c r="C832" s="25"/>
      <c r="D832" s="25"/>
      <c r="E832" s="25"/>
      <c r="F832" s="109" t="s">
        <v>1298</v>
      </c>
      <c r="G832" s="90" t="s">
        <v>214</v>
      </c>
      <c r="H832" s="90" t="s">
        <v>51</v>
      </c>
      <c r="I832" s="160" t="s">
        <v>1822</v>
      </c>
      <c r="J832" s="90" t="s">
        <v>1823</v>
      </c>
      <c r="K832" s="90" t="s">
        <v>1868</v>
      </c>
      <c r="L832" s="90" t="s">
        <v>75</v>
      </c>
      <c r="M832" s="25" t="s">
        <v>1316</v>
      </c>
      <c r="N832" s="51" t="s">
        <v>398</v>
      </c>
      <c r="O832" s="25" t="s">
        <v>1869</v>
      </c>
      <c r="P832" s="90"/>
      <c r="Q832" s="180">
        <v>22</v>
      </c>
      <c r="R832" s="180" t="s">
        <v>10280</v>
      </c>
      <c r="S832" s="123" t="s">
        <v>10185</v>
      </c>
      <c r="T832" s="141" t="s">
        <v>10303</v>
      </c>
      <c r="U832" s="90" t="s">
        <v>75</v>
      </c>
      <c r="V832" s="90" t="s">
        <v>1870</v>
      </c>
      <c r="W832" s="141" t="s">
        <v>1870</v>
      </c>
      <c r="X832" s="90"/>
    </row>
    <row r="833" spans="2:24" s="142" customFormat="1">
      <c r="B833" s="90" t="s">
        <v>1610</v>
      </c>
      <c r="C833" s="25"/>
      <c r="D833" s="25"/>
      <c r="E833" s="25"/>
      <c r="F833" s="109" t="s">
        <v>1298</v>
      </c>
      <c r="G833" s="90" t="s">
        <v>214</v>
      </c>
      <c r="H833" s="90" t="s">
        <v>51</v>
      </c>
      <c r="I833" s="160" t="s">
        <v>1822</v>
      </c>
      <c r="J833" s="90" t="s">
        <v>1823</v>
      </c>
      <c r="K833" s="90" t="s">
        <v>1871</v>
      </c>
      <c r="L833" s="90" t="s">
        <v>1872</v>
      </c>
      <c r="M833" s="25" t="s">
        <v>1316</v>
      </c>
      <c r="N833" s="90"/>
      <c r="O833" s="25" t="s">
        <v>1300</v>
      </c>
      <c r="P833" s="90"/>
      <c r="Q833" s="180">
        <v>23</v>
      </c>
      <c r="R833" s="180" t="s">
        <v>10280</v>
      </c>
      <c r="S833" s="123" t="s">
        <v>10185</v>
      </c>
      <c r="T833" s="141" t="s">
        <v>10304</v>
      </c>
      <c r="U833" s="90" t="s">
        <v>5042</v>
      </c>
      <c r="V833" s="90" t="s">
        <v>1173</v>
      </c>
      <c r="W833" s="141" t="s">
        <v>1173</v>
      </c>
      <c r="X833" s="90"/>
    </row>
    <row r="834" spans="2:24" s="142" customFormat="1">
      <c r="B834" s="169" t="s">
        <v>11532</v>
      </c>
      <c r="C834" s="25"/>
      <c r="D834" s="109" t="s">
        <v>11792</v>
      </c>
      <c r="E834" s="25"/>
      <c r="F834" s="109" t="s">
        <v>1298</v>
      </c>
      <c r="G834" s="90" t="s">
        <v>214</v>
      </c>
      <c r="H834" s="90" t="s">
        <v>51</v>
      </c>
      <c r="I834" s="160" t="s">
        <v>1822</v>
      </c>
      <c r="J834" s="90" t="s">
        <v>1823</v>
      </c>
      <c r="K834" s="90" t="s">
        <v>1873</v>
      </c>
      <c r="L834" s="90" t="s">
        <v>463</v>
      </c>
      <c r="M834" s="25" t="s">
        <v>1316</v>
      </c>
      <c r="N834" s="90"/>
      <c r="O834" s="25" t="s">
        <v>1300</v>
      </c>
      <c r="P834" s="90"/>
      <c r="Q834" s="180">
        <v>24</v>
      </c>
      <c r="R834" s="180" t="s">
        <v>10280</v>
      </c>
      <c r="S834" s="123" t="s">
        <v>10185</v>
      </c>
      <c r="T834" s="141" t="s">
        <v>10305</v>
      </c>
      <c r="U834" s="90" t="s">
        <v>65</v>
      </c>
      <c r="V834" s="90" t="s">
        <v>1874</v>
      </c>
      <c r="W834" s="141" t="s">
        <v>1874</v>
      </c>
      <c r="X834" s="90"/>
    </row>
    <row r="835" spans="2:24" s="142" customFormat="1">
      <c r="B835" s="155" t="s">
        <v>125</v>
      </c>
      <c r="C835" s="155"/>
      <c r="D835" s="25"/>
      <c r="E835" s="155"/>
      <c r="F835" s="109" t="s">
        <v>1298</v>
      </c>
      <c r="G835" s="90" t="s">
        <v>214</v>
      </c>
      <c r="H835" s="90" t="s">
        <v>51</v>
      </c>
      <c r="I835" s="160" t="s">
        <v>1822</v>
      </c>
      <c r="J835" s="90" t="s">
        <v>1823</v>
      </c>
      <c r="K835" s="90" t="s">
        <v>1875</v>
      </c>
      <c r="L835" s="90" t="s">
        <v>75</v>
      </c>
      <c r="M835" s="25" t="s">
        <v>1316</v>
      </c>
      <c r="N835" s="51" t="s">
        <v>398</v>
      </c>
      <c r="O835" s="181" t="s">
        <v>1876</v>
      </c>
      <c r="P835" s="90"/>
      <c r="Q835" s="180">
        <v>25</v>
      </c>
      <c r="R835" s="180" t="s">
        <v>10280</v>
      </c>
      <c r="S835" s="123" t="s">
        <v>10185</v>
      </c>
      <c r="T835" s="1" t="s">
        <v>10306</v>
      </c>
      <c r="U835" s="90" t="s">
        <v>75</v>
      </c>
      <c r="V835" s="90" t="s">
        <v>1877</v>
      </c>
      <c r="W835" s="1" t="s">
        <v>1877</v>
      </c>
      <c r="X835" s="90"/>
    </row>
    <row r="836" spans="2:24" s="142" customFormat="1" ht="16.5" customHeight="1">
      <c r="B836" s="173" t="s">
        <v>115</v>
      </c>
      <c r="C836" s="173"/>
      <c r="D836" s="173"/>
      <c r="E836" s="25"/>
      <c r="F836" s="109" t="s">
        <v>1298</v>
      </c>
      <c r="G836" s="25" t="s">
        <v>235</v>
      </c>
      <c r="H836" s="90" t="s">
        <v>51</v>
      </c>
      <c r="I836" s="160" t="s">
        <v>1878</v>
      </c>
      <c r="J836" s="25" t="s">
        <v>1879</v>
      </c>
      <c r="K836" s="90" t="s">
        <v>1827</v>
      </c>
      <c r="L836" s="90" t="s">
        <v>75</v>
      </c>
      <c r="M836" s="90" t="s">
        <v>1299</v>
      </c>
      <c r="N836" s="25" t="s">
        <v>4</v>
      </c>
      <c r="O836" s="25" t="s">
        <v>1300</v>
      </c>
      <c r="P836" s="25" t="s">
        <v>1441</v>
      </c>
      <c r="Q836" s="25"/>
      <c r="R836" s="90" t="s">
        <v>10307</v>
      </c>
      <c r="S836" s="90"/>
      <c r="T836" s="90" t="s">
        <v>126</v>
      </c>
      <c r="U836" s="90" t="s">
        <v>70</v>
      </c>
      <c r="V836" s="90" t="s">
        <v>1880</v>
      </c>
      <c r="W836" s="90" t="s">
        <v>1881</v>
      </c>
      <c r="X836" s="167" t="s">
        <v>1882</v>
      </c>
    </row>
    <row r="837" spans="2:24" s="142" customFormat="1">
      <c r="B837" s="90" t="s">
        <v>1610</v>
      </c>
      <c r="C837" s="25"/>
      <c r="D837" s="25"/>
      <c r="E837" s="25"/>
      <c r="F837" s="109" t="s">
        <v>1298</v>
      </c>
      <c r="G837" s="25" t="s">
        <v>235</v>
      </c>
      <c r="H837" s="90" t="s">
        <v>51</v>
      </c>
      <c r="I837" s="160" t="s">
        <v>1878</v>
      </c>
      <c r="J837" s="25" t="s">
        <v>1879</v>
      </c>
      <c r="K837" s="90" t="s">
        <v>14</v>
      </c>
      <c r="L837" s="90" t="s">
        <v>15</v>
      </c>
      <c r="M837" s="90" t="s">
        <v>1299</v>
      </c>
      <c r="N837" s="90"/>
      <c r="O837" s="25" t="s">
        <v>1300</v>
      </c>
      <c r="P837" s="90"/>
      <c r="Q837" s="90"/>
      <c r="R837" s="90"/>
      <c r="S837" s="90"/>
      <c r="T837" s="90"/>
      <c r="U837" s="90"/>
      <c r="V837" s="90" t="s">
        <v>13</v>
      </c>
      <c r="W837" s="90"/>
      <c r="X837" s="90"/>
    </row>
    <row r="838" spans="2:24" s="142" customFormat="1">
      <c r="B838" s="90" t="s">
        <v>1610</v>
      </c>
      <c r="C838" s="25"/>
      <c r="D838" s="25"/>
      <c r="E838" s="25"/>
      <c r="F838" s="109" t="s">
        <v>1298</v>
      </c>
      <c r="G838" s="25" t="s">
        <v>235</v>
      </c>
      <c r="H838" s="90" t="s">
        <v>51</v>
      </c>
      <c r="I838" s="160" t="s">
        <v>1878</v>
      </c>
      <c r="J838" s="25" t="s">
        <v>1879</v>
      </c>
      <c r="K838" s="90" t="s">
        <v>8</v>
      </c>
      <c r="L838" s="90" t="s">
        <v>1304</v>
      </c>
      <c r="M838" s="90" t="s">
        <v>1299</v>
      </c>
      <c r="N838" s="162" t="s">
        <v>398</v>
      </c>
      <c r="O838" s="162" t="s">
        <v>1305</v>
      </c>
      <c r="P838" s="90"/>
      <c r="Q838" s="90"/>
      <c r="R838" s="90"/>
      <c r="S838" s="90"/>
      <c r="T838" s="90"/>
      <c r="U838" s="90"/>
      <c r="V838" s="90" t="s">
        <v>1306</v>
      </c>
      <c r="W838" s="90"/>
      <c r="X838" s="90"/>
    </row>
    <row r="839" spans="2:24" s="142" customFormat="1">
      <c r="B839" s="90" t="s">
        <v>1610</v>
      </c>
      <c r="C839" s="25"/>
      <c r="D839" s="25"/>
      <c r="E839" s="25"/>
      <c r="F839" s="109" t="s">
        <v>1298</v>
      </c>
      <c r="G839" s="25" t="s">
        <v>235</v>
      </c>
      <c r="H839" s="90" t="s">
        <v>51</v>
      </c>
      <c r="I839" s="160" t="s">
        <v>1878</v>
      </c>
      <c r="J839" s="25" t="s">
        <v>1879</v>
      </c>
      <c r="K839" s="90" t="s">
        <v>10</v>
      </c>
      <c r="L839" s="90" t="s">
        <v>3</v>
      </c>
      <c r="M839" s="90" t="s">
        <v>1299</v>
      </c>
      <c r="N839" s="25" t="s">
        <v>4</v>
      </c>
      <c r="O839" s="25" t="s">
        <v>1300</v>
      </c>
      <c r="P839" s="25"/>
      <c r="Q839" s="25"/>
      <c r="R839" s="90"/>
      <c r="S839" s="90"/>
      <c r="T839" s="90"/>
      <c r="U839" s="90"/>
      <c r="V839" s="90" t="s">
        <v>399</v>
      </c>
      <c r="W839" s="90"/>
      <c r="X839" s="90"/>
    </row>
    <row r="840" spans="2:24" s="142" customFormat="1">
      <c r="B840" s="90" t="s">
        <v>1610</v>
      </c>
      <c r="C840" s="25"/>
      <c r="D840" s="25"/>
      <c r="E840" s="25"/>
      <c r="F840" s="109" t="s">
        <v>1298</v>
      </c>
      <c r="G840" s="25" t="s">
        <v>235</v>
      </c>
      <c r="H840" s="90" t="s">
        <v>51</v>
      </c>
      <c r="I840" s="160" t="s">
        <v>1878</v>
      </c>
      <c r="J840" s="25" t="s">
        <v>1879</v>
      </c>
      <c r="K840" s="90" t="s">
        <v>12</v>
      </c>
      <c r="L840" s="90" t="s">
        <v>3</v>
      </c>
      <c r="M840" s="90" t="s">
        <v>1299</v>
      </c>
      <c r="N840" s="25" t="s">
        <v>4</v>
      </c>
      <c r="O840" s="25" t="s">
        <v>1300</v>
      </c>
      <c r="P840" s="25"/>
      <c r="Q840" s="25"/>
      <c r="R840" s="90"/>
      <c r="S840" s="90"/>
      <c r="T840" s="90"/>
      <c r="U840" s="90"/>
      <c r="V840" s="90" t="s">
        <v>1309</v>
      </c>
      <c r="W840" s="90"/>
      <c r="X840" s="90"/>
    </row>
    <row r="841" spans="2:24" s="142" customFormat="1">
      <c r="B841" s="90" t="s">
        <v>1610</v>
      </c>
      <c r="C841" s="25"/>
      <c r="D841" s="25"/>
      <c r="E841" s="25"/>
      <c r="F841" s="109" t="s">
        <v>1298</v>
      </c>
      <c r="G841" s="25" t="s">
        <v>235</v>
      </c>
      <c r="H841" s="90" t="s">
        <v>51</v>
      </c>
      <c r="I841" s="160" t="s">
        <v>1878</v>
      </c>
      <c r="J841" s="25" t="s">
        <v>1879</v>
      </c>
      <c r="K841" s="90" t="s">
        <v>18</v>
      </c>
      <c r="L841" s="90" t="s">
        <v>19</v>
      </c>
      <c r="M841" s="90" t="s">
        <v>1299</v>
      </c>
      <c r="N841" s="90"/>
      <c r="O841" s="25" t="s">
        <v>1300</v>
      </c>
      <c r="P841" s="90"/>
      <c r="Q841" s="90"/>
      <c r="R841" s="90"/>
      <c r="S841" s="90"/>
      <c r="T841" s="90"/>
      <c r="U841" s="90"/>
      <c r="V841" s="90" t="s">
        <v>17</v>
      </c>
      <c r="W841" s="90"/>
      <c r="X841" s="90"/>
    </row>
    <row r="842" spans="2:24" s="142" customFormat="1">
      <c r="B842" s="90" t="s">
        <v>1610</v>
      </c>
      <c r="C842" s="25"/>
      <c r="D842" s="25"/>
      <c r="E842" s="25"/>
      <c r="F842" s="109" t="s">
        <v>1298</v>
      </c>
      <c r="G842" s="25" t="s">
        <v>235</v>
      </c>
      <c r="H842" s="90" t="s">
        <v>51</v>
      </c>
      <c r="I842" s="160" t="s">
        <v>1878</v>
      </c>
      <c r="J842" s="25" t="s">
        <v>1879</v>
      </c>
      <c r="K842" s="90" t="s">
        <v>21</v>
      </c>
      <c r="L842" s="90" t="s">
        <v>19</v>
      </c>
      <c r="M842" s="90" t="s">
        <v>1299</v>
      </c>
      <c r="N842" s="90" t="s">
        <v>1314</v>
      </c>
      <c r="O842" s="25" t="s">
        <v>1300</v>
      </c>
      <c r="P842" s="90"/>
      <c r="Q842" s="90"/>
      <c r="R842" s="90"/>
      <c r="S842" s="90"/>
      <c r="T842" s="90"/>
      <c r="U842" s="90"/>
      <c r="V842" s="90" t="s">
        <v>20</v>
      </c>
      <c r="W842" s="90"/>
      <c r="X842" s="90"/>
    </row>
    <row r="843" spans="2:24" s="142" customFormat="1" ht="14.25" customHeight="1">
      <c r="B843" s="163" t="s">
        <v>115</v>
      </c>
      <c r="C843" s="163"/>
      <c r="D843" s="163"/>
      <c r="E843" s="164"/>
      <c r="F843" s="109" t="s">
        <v>1298</v>
      </c>
      <c r="G843" s="25" t="s">
        <v>235</v>
      </c>
      <c r="H843" s="90" t="s">
        <v>51</v>
      </c>
      <c r="I843" s="160" t="s">
        <v>1878</v>
      </c>
      <c r="J843" s="25" t="s">
        <v>1879</v>
      </c>
      <c r="K843" s="90" t="s">
        <v>93</v>
      </c>
      <c r="L843" s="123" t="s">
        <v>65</v>
      </c>
      <c r="M843" s="25" t="s">
        <v>1299</v>
      </c>
      <c r="N843" s="334" t="s">
        <v>4</v>
      </c>
      <c r="O843" s="25" t="s">
        <v>1300</v>
      </c>
      <c r="P843" s="123"/>
      <c r="Q843" s="123"/>
      <c r="R843" s="136" t="s">
        <v>6232</v>
      </c>
      <c r="S843" s="123" t="s">
        <v>10185</v>
      </c>
      <c r="T843" s="1" t="s">
        <v>10186</v>
      </c>
      <c r="U843" s="123" t="s">
        <v>65</v>
      </c>
      <c r="V843" s="90" t="s">
        <v>457</v>
      </c>
      <c r="W843" s="123" t="s">
        <v>578</v>
      </c>
      <c r="X843" s="90"/>
    </row>
    <row r="844" spans="2:24" s="142" customFormat="1">
      <c r="B844" s="90" t="s">
        <v>1610</v>
      </c>
      <c r="C844" s="25"/>
      <c r="D844" s="25"/>
      <c r="E844" s="25"/>
      <c r="F844" s="109" t="s">
        <v>1298</v>
      </c>
      <c r="G844" s="25" t="s">
        <v>235</v>
      </c>
      <c r="H844" s="90" t="s">
        <v>51</v>
      </c>
      <c r="I844" s="160" t="s">
        <v>1878</v>
      </c>
      <c r="J844" s="25" t="s">
        <v>1879</v>
      </c>
      <c r="K844" s="90" t="s">
        <v>580</v>
      </c>
      <c r="L844" s="90" t="s">
        <v>82</v>
      </c>
      <c r="M844" s="25" t="s">
        <v>1316</v>
      </c>
      <c r="N844" s="90"/>
      <c r="O844" s="25" t="s">
        <v>1300</v>
      </c>
      <c r="P844" s="90"/>
      <c r="Q844" s="90">
        <v>1</v>
      </c>
      <c r="R844" s="90" t="s">
        <v>10307</v>
      </c>
      <c r="S844" s="123" t="s">
        <v>10185</v>
      </c>
      <c r="T844" s="51" t="s">
        <v>958</v>
      </c>
      <c r="U844" s="90" t="s">
        <v>4525</v>
      </c>
      <c r="V844" s="90" t="s">
        <v>1883</v>
      </c>
      <c r="W844" s="51" t="s">
        <v>1883</v>
      </c>
      <c r="X844" s="90"/>
    </row>
    <row r="845" spans="2:24" s="142" customFormat="1">
      <c r="B845" s="90" t="s">
        <v>1610</v>
      </c>
      <c r="C845" s="25"/>
      <c r="D845" s="25"/>
      <c r="E845" s="25"/>
      <c r="F845" s="109" t="s">
        <v>1298</v>
      </c>
      <c r="G845" s="25" t="s">
        <v>235</v>
      </c>
      <c r="H845" s="90" t="s">
        <v>51</v>
      </c>
      <c r="I845" s="160" t="s">
        <v>1878</v>
      </c>
      <c r="J845" s="25" t="s">
        <v>1879</v>
      </c>
      <c r="K845" s="90" t="s">
        <v>583</v>
      </c>
      <c r="L845" s="90" t="s">
        <v>79</v>
      </c>
      <c r="M845" s="25" t="s">
        <v>1316</v>
      </c>
      <c r="N845" s="90"/>
      <c r="O845" s="25" t="s">
        <v>1300</v>
      </c>
      <c r="P845" s="90"/>
      <c r="Q845" s="90">
        <v>2</v>
      </c>
      <c r="R845" s="90" t="s">
        <v>10307</v>
      </c>
      <c r="S845" s="123" t="s">
        <v>10185</v>
      </c>
      <c r="T845" s="51" t="s">
        <v>1023</v>
      </c>
      <c r="U845" s="90" t="s">
        <v>4393</v>
      </c>
      <c r="V845" s="90" t="s">
        <v>1884</v>
      </c>
      <c r="W845" s="51" t="s">
        <v>1884</v>
      </c>
      <c r="X845" s="90"/>
    </row>
    <row r="846" spans="2:24" s="142" customFormat="1">
      <c r="B846" s="90" t="s">
        <v>1610</v>
      </c>
      <c r="C846" s="25"/>
      <c r="D846" s="25"/>
      <c r="E846" s="25"/>
      <c r="F846" s="109" t="s">
        <v>1298</v>
      </c>
      <c r="G846" s="25" t="s">
        <v>235</v>
      </c>
      <c r="H846" s="90" t="s">
        <v>51</v>
      </c>
      <c r="I846" s="160" t="s">
        <v>1878</v>
      </c>
      <c r="J846" s="25" t="s">
        <v>1879</v>
      </c>
      <c r="K846" s="90" t="s">
        <v>1885</v>
      </c>
      <c r="L846" s="90" t="s">
        <v>76</v>
      </c>
      <c r="M846" s="25" t="s">
        <v>1316</v>
      </c>
      <c r="N846" s="90"/>
      <c r="O846" s="25" t="s">
        <v>1300</v>
      </c>
      <c r="P846" s="90"/>
      <c r="Q846" s="90">
        <v>3</v>
      </c>
      <c r="R846" s="90" t="s">
        <v>10307</v>
      </c>
      <c r="S846" s="123" t="s">
        <v>10185</v>
      </c>
      <c r="T846" s="51" t="s">
        <v>6729</v>
      </c>
      <c r="U846" s="90" t="s">
        <v>488</v>
      </c>
      <c r="V846" s="90" t="s">
        <v>1886</v>
      </c>
      <c r="W846" s="51" t="s">
        <v>1886</v>
      </c>
      <c r="X846" s="90"/>
    </row>
    <row r="847" spans="2:24" s="142" customFormat="1">
      <c r="B847" s="90" t="s">
        <v>1610</v>
      </c>
      <c r="C847" s="25"/>
      <c r="D847" s="25"/>
      <c r="E847" s="25"/>
      <c r="F847" s="109" t="s">
        <v>1298</v>
      </c>
      <c r="G847" s="25" t="s">
        <v>235</v>
      </c>
      <c r="H847" s="90" t="s">
        <v>51</v>
      </c>
      <c r="I847" s="160" t="s">
        <v>1878</v>
      </c>
      <c r="J847" s="25" t="s">
        <v>1879</v>
      </c>
      <c r="K847" s="90" t="s">
        <v>1887</v>
      </c>
      <c r="L847" s="90" t="s">
        <v>1383</v>
      </c>
      <c r="M847" s="25" t="s">
        <v>1316</v>
      </c>
      <c r="N847" s="90"/>
      <c r="O847" s="25" t="s">
        <v>1300</v>
      </c>
      <c r="P847" s="90"/>
      <c r="Q847" s="90">
        <v>4</v>
      </c>
      <c r="R847" s="90" t="s">
        <v>10307</v>
      </c>
      <c r="S847" s="123" t="s">
        <v>10185</v>
      </c>
      <c r="T847" s="51" t="s">
        <v>1034</v>
      </c>
      <c r="U847" s="90" t="s">
        <v>482</v>
      </c>
      <c r="V847" s="90" t="s">
        <v>1888</v>
      </c>
      <c r="W847" s="51" t="s">
        <v>1888</v>
      </c>
      <c r="X847" s="90"/>
    </row>
    <row r="848" spans="2:24" s="142" customFormat="1">
      <c r="B848" s="90" t="s">
        <v>1610</v>
      </c>
      <c r="C848" s="25"/>
      <c r="D848" s="25"/>
      <c r="E848" s="25"/>
      <c r="F848" s="109" t="s">
        <v>1298</v>
      </c>
      <c r="G848" s="25" t="s">
        <v>235</v>
      </c>
      <c r="H848" s="90" t="s">
        <v>51</v>
      </c>
      <c r="I848" s="160" t="s">
        <v>1878</v>
      </c>
      <c r="J848" s="25" t="s">
        <v>1879</v>
      </c>
      <c r="K848" s="90" t="s">
        <v>1889</v>
      </c>
      <c r="L848" s="90" t="s">
        <v>76</v>
      </c>
      <c r="M848" s="25" t="s">
        <v>1316</v>
      </c>
      <c r="N848" s="90"/>
      <c r="O848" s="25" t="s">
        <v>1300</v>
      </c>
      <c r="P848" s="90"/>
      <c r="Q848" s="90">
        <v>5</v>
      </c>
      <c r="R848" s="90" t="s">
        <v>10307</v>
      </c>
      <c r="S848" s="123" t="s">
        <v>10185</v>
      </c>
      <c r="T848" s="51" t="s">
        <v>6732</v>
      </c>
      <c r="U848" s="90" t="s">
        <v>488</v>
      </c>
      <c r="V848" s="90" t="s">
        <v>1890</v>
      </c>
      <c r="W848" s="51" t="s">
        <v>1890</v>
      </c>
      <c r="X848" s="90"/>
    </row>
    <row r="849" spans="2:24" s="142" customFormat="1">
      <c r="B849" s="90" t="s">
        <v>1610</v>
      </c>
      <c r="C849" s="25"/>
      <c r="D849" s="25"/>
      <c r="E849" s="25"/>
      <c r="F849" s="109" t="s">
        <v>1298</v>
      </c>
      <c r="G849" s="25" t="s">
        <v>235</v>
      </c>
      <c r="H849" s="90" t="s">
        <v>51</v>
      </c>
      <c r="I849" s="160" t="s">
        <v>1878</v>
      </c>
      <c r="J849" s="25" t="s">
        <v>1879</v>
      </c>
      <c r="K849" s="90" t="s">
        <v>1891</v>
      </c>
      <c r="L849" s="90" t="s">
        <v>76</v>
      </c>
      <c r="M849" s="25" t="s">
        <v>1316</v>
      </c>
      <c r="N849" s="90"/>
      <c r="O849" s="25" t="s">
        <v>1300</v>
      </c>
      <c r="P849" s="90"/>
      <c r="Q849" s="90">
        <v>6</v>
      </c>
      <c r="R849" s="90" t="s">
        <v>10307</v>
      </c>
      <c r="S849" s="123" t="s">
        <v>10185</v>
      </c>
      <c r="T849" s="51" t="s">
        <v>6734</v>
      </c>
      <c r="U849" s="90" t="s">
        <v>488</v>
      </c>
      <c r="V849" s="90" t="s">
        <v>1892</v>
      </c>
      <c r="W849" s="51" t="s">
        <v>1892</v>
      </c>
      <c r="X849" s="90"/>
    </row>
    <row r="850" spans="2:24" s="142" customFormat="1" ht="16.5" customHeight="1">
      <c r="B850" s="173" t="s">
        <v>115</v>
      </c>
      <c r="C850" s="173"/>
      <c r="D850" s="173"/>
      <c r="E850" s="25"/>
      <c r="F850" s="109" t="s">
        <v>1298</v>
      </c>
      <c r="G850" s="25" t="s">
        <v>235</v>
      </c>
      <c r="H850" s="90" t="s">
        <v>51</v>
      </c>
      <c r="I850" s="160" t="s">
        <v>1893</v>
      </c>
      <c r="J850" s="25" t="s">
        <v>1894</v>
      </c>
      <c r="K850" s="90" t="s">
        <v>1850</v>
      </c>
      <c r="L850" s="90" t="s">
        <v>75</v>
      </c>
      <c r="M850" s="90" t="s">
        <v>1299</v>
      </c>
      <c r="N850" s="25" t="s">
        <v>4</v>
      </c>
      <c r="O850" s="25" t="s">
        <v>1300</v>
      </c>
      <c r="P850" s="25" t="s">
        <v>1441</v>
      </c>
      <c r="Q850" s="25"/>
      <c r="R850" s="90" t="s">
        <v>10308</v>
      </c>
      <c r="S850" s="90"/>
      <c r="T850" s="90" t="s">
        <v>126</v>
      </c>
      <c r="U850" s="90" t="s">
        <v>70</v>
      </c>
      <c r="V850" s="90" t="s">
        <v>1895</v>
      </c>
      <c r="W850" s="90" t="s">
        <v>1896</v>
      </c>
      <c r="X850" s="167" t="s">
        <v>1897</v>
      </c>
    </row>
    <row r="851" spans="2:24" s="142" customFormat="1">
      <c r="B851" s="90" t="s">
        <v>1610</v>
      </c>
      <c r="C851" s="25"/>
      <c r="D851" s="25"/>
      <c r="E851" s="25"/>
      <c r="F851" s="109" t="s">
        <v>1298</v>
      </c>
      <c r="G851" s="25" t="s">
        <v>235</v>
      </c>
      <c r="H851" s="90" t="s">
        <v>51</v>
      </c>
      <c r="I851" s="160" t="s">
        <v>1893</v>
      </c>
      <c r="J851" s="25" t="s">
        <v>1894</v>
      </c>
      <c r="K851" s="90" t="s">
        <v>14</v>
      </c>
      <c r="L851" s="90" t="s">
        <v>15</v>
      </c>
      <c r="M851" s="90" t="s">
        <v>1299</v>
      </c>
      <c r="N851" s="90"/>
      <c r="O851" s="25" t="s">
        <v>1300</v>
      </c>
      <c r="P851" s="90"/>
      <c r="Q851" s="90"/>
      <c r="R851" s="90"/>
      <c r="S851" s="90"/>
      <c r="T851" s="90"/>
      <c r="U851" s="90" t="s">
        <v>15</v>
      </c>
      <c r="V851" s="90" t="s">
        <v>13</v>
      </c>
      <c r="W851" s="90"/>
      <c r="X851" s="90"/>
    </row>
    <row r="852" spans="2:24" s="142" customFormat="1">
      <c r="B852" s="90" t="s">
        <v>1610</v>
      </c>
      <c r="C852" s="25"/>
      <c r="D852" s="25"/>
      <c r="E852" s="25"/>
      <c r="F852" s="109" t="s">
        <v>1298</v>
      </c>
      <c r="G852" s="25" t="s">
        <v>235</v>
      </c>
      <c r="H852" s="90" t="s">
        <v>51</v>
      </c>
      <c r="I852" s="160" t="s">
        <v>1893</v>
      </c>
      <c r="J852" s="25" t="s">
        <v>1894</v>
      </c>
      <c r="K852" s="90" t="s">
        <v>8</v>
      </c>
      <c r="L852" s="90" t="s">
        <v>1304</v>
      </c>
      <c r="M852" s="90" t="s">
        <v>1299</v>
      </c>
      <c r="N852" s="162" t="s">
        <v>398</v>
      </c>
      <c r="O852" s="162" t="s">
        <v>1305</v>
      </c>
      <c r="P852" s="90"/>
      <c r="Q852" s="90"/>
      <c r="R852" s="90"/>
      <c r="S852" s="90"/>
      <c r="T852" s="90"/>
      <c r="U852" s="90"/>
      <c r="V852" s="90" t="s">
        <v>1306</v>
      </c>
      <c r="W852" s="90"/>
      <c r="X852" s="90"/>
    </row>
    <row r="853" spans="2:24" s="142" customFormat="1">
      <c r="B853" s="90" t="s">
        <v>1610</v>
      </c>
      <c r="C853" s="25"/>
      <c r="D853" s="25"/>
      <c r="E853" s="25"/>
      <c r="F853" s="109" t="s">
        <v>1298</v>
      </c>
      <c r="G853" s="25" t="s">
        <v>235</v>
      </c>
      <c r="H853" s="90" t="s">
        <v>51</v>
      </c>
      <c r="I853" s="160" t="s">
        <v>1893</v>
      </c>
      <c r="J853" s="25" t="s">
        <v>1894</v>
      </c>
      <c r="K853" s="90" t="s">
        <v>10</v>
      </c>
      <c r="L853" s="90" t="s">
        <v>3</v>
      </c>
      <c r="M853" s="90" t="s">
        <v>1299</v>
      </c>
      <c r="N853" s="25" t="s">
        <v>4</v>
      </c>
      <c r="O853" s="25" t="s">
        <v>1300</v>
      </c>
      <c r="P853" s="25"/>
      <c r="Q853" s="25"/>
      <c r="R853" s="90"/>
      <c r="S853" s="90"/>
      <c r="T853" s="90"/>
      <c r="U853" s="90"/>
      <c r="V853" s="90" t="s">
        <v>399</v>
      </c>
      <c r="W853" s="90"/>
      <c r="X853" s="90"/>
    </row>
    <row r="854" spans="2:24" s="142" customFormat="1">
      <c r="B854" s="90" t="s">
        <v>1610</v>
      </c>
      <c r="C854" s="25"/>
      <c r="D854" s="25"/>
      <c r="E854" s="25"/>
      <c r="F854" s="109" t="s">
        <v>1298</v>
      </c>
      <c r="G854" s="25" t="s">
        <v>235</v>
      </c>
      <c r="H854" s="90" t="s">
        <v>51</v>
      </c>
      <c r="I854" s="160" t="s">
        <v>1893</v>
      </c>
      <c r="J854" s="25" t="s">
        <v>1894</v>
      </c>
      <c r="K854" s="90" t="s">
        <v>12</v>
      </c>
      <c r="L854" s="90" t="s">
        <v>3</v>
      </c>
      <c r="M854" s="90" t="s">
        <v>1299</v>
      </c>
      <c r="N854" s="25" t="s">
        <v>4</v>
      </c>
      <c r="O854" s="25" t="s">
        <v>1300</v>
      </c>
      <c r="P854" s="25"/>
      <c r="Q854" s="25"/>
      <c r="R854" s="90"/>
      <c r="S854" s="90"/>
      <c r="T854" s="90"/>
      <c r="U854" s="90"/>
      <c r="V854" s="90" t="s">
        <v>1309</v>
      </c>
      <c r="W854" s="90"/>
      <c r="X854" s="90"/>
    </row>
    <row r="855" spans="2:24" s="142" customFormat="1">
      <c r="B855" s="90" t="s">
        <v>1610</v>
      </c>
      <c r="C855" s="25"/>
      <c r="D855" s="25"/>
      <c r="E855" s="25"/>
      <c r="F855" s="109" t="s">
        <v>1298</v>
      </c>
      <c r="G855" s="25" t="s">
        <v>235</v>
      </c>
      <c r="H855" s="90" t="s">
        <v>51</v>
      </c>
      <c r="I855" s="160" t="s">
        <v>1893</v>
      </c>
      <c r="J855" s="25" t="s">
        <v>1894</v>
      </c>
      <c r="K855" s="90" t="s">
        <v>18</v>
      </c>
      <c r="L855" s="90" t="s">
        <v>19</v>
      </c>
      <c r="M855" s="90" t="s">
        <v>1299</v>
      </c>
      <c r="N855" s="90"/>
      <c r="O855" s="25" t="s">
        <v>1300</v>
      </c>
      <c r="P855" s="90"/>
      <c r="Q855" s="90"/>
      <c r="R855" s="90"/>
      <c r="S855" s="90"/>
      <c r="T855" s="90"/>
      <c r="U855" s="90"/>
      <c r="V855" s="90" t="s">
        <v>17</v>
      </c>
      <c r="W855" s="90"/>
      <c r="X855" s="90"/>
    </row>
    <row r="856" spans="2:24" s="142" customFormat="1">
      <c r="B856" s="90" t="s">
        <v>1610</v>
      </c>
      <c r="C856" s="25"/>
      <c r="D856" s="25"/>
      <c r="E856" s="25"/>
      <c r="F856" s="109" t="s">
        <v>1298</v>
      </c>
      <c r="G856" s="25" t="s">
        <v>235</v>
      </c>
      <c r="H856" s="90" t="s">
        <v>51</v>
      </c>
      <c r="I856" s="160" t="s">
        <v>1893</v>
      </c>
      <c r="J856" s="25" t="s">
        <v>1894</v>
      </c>
      <c r="K856" s="90" t="s">
        <v>21</v>
      </c>
      <c r="L856" s="90" t="s">
        <v>19</v>
      </c>
      <c r="M856" s="90" t="s">
        <v>1299</v>
      </c>
      <c r="N856" s="90" t="s">
        <v>1314</v>
      </c>
      <c r="O856" s="25" t="s">
        <v>1300</v>
      </c>
      <c r="P856" s="90"/>
      <c r="Q856" s="90"/>
      <c r="R856" s="90"/>
      <c r="S856" s="90"/>
      <c r="T856" s="90"/>
      <c r="U856" s="90"/>
      <c r="V856" s="90" t="s">
        <v>20</v>
      </c>
      <c r="W856" s="90"/>
      <c r="X856" s="90"/>
    </row>
    <row r="857" spans="2:24" s="142" customFormat="1" ht="14.25" customHeight="1">
      <c r="B857" s="163" t="s">
        <v>115</v>
      </c>
      <c r="C857" s="163"/>
      <c r="D857" s="163"/>
      <c r="E857" s="164"/>
      <c r="F857" s="109" t="s">
        <v>1298</v>
      </c>
      <c r="G857" s="25" t="s">
        <v>235</v>
      </c>
      <c r="H857" s="90" t="s">
        <v>51</v>
      </c>
      <c r="I857" s="160" t="s">
        <v>1893</v>
      </c>
      <c r="J857" s="25" t="s">
        <v>1894</v>
      </c>
      <c r="K857" s="90" t="s">
        <v>93</v>
      </c>
      <c r="L857" s="123" t="s">
        <v>65</v>
      </c>
      <c r="M857" s="25" t="s">
        <v>1299</v>
      </c>
      <c r="N857" s="334" t="s">
        <v>4</v>
      </c>
      <c r="O857" s="25" t="s">
        <v>1300</v>
      </c>
      <c r="P857" s="123"/>
      <c r="Q857" s="123"/>
      <c r="R857" s="136" t="s">
        <v>6235</v>
      </c>
      <c r="S857" s="123" t="s">
        <v>10185</v>
      </c>
      <c r="T857" s="1" t="s">
        <v>10186</v>
      </c>
      <c r="U857" s="123" t="s">
        <v>65</v>
      </c>
      <c r="V857" s="90" t="s">
        <v>457</v>
      </c>
      <c r="W857" s="123" t="s">
        <v>578</v>
      </c>
      <c r="X857" s="90"/>
    </row>
    <row r="858" spans="2:24" s="142" customFormat="1">
      <c r="B858" s="90" t="s">
        <v>1610</v>
      </c>
      <c r="C858" s="25"/>
      <c r="D858" s="25"/>
      <c r="E858" s="25"/>
      <c r="F858" s="109" t="s">
        <v>1298</v>
      </c>
      <c r="G858" s="25" t="s">
        <v>235</v>
      </c>
      <c r="H858" s="90" t="s">
        <v>51</v>
      </c>
      <c r="I858" s="160" t="s">
        <v>1893</v>
      </c>
      <c r="J858" s="25" t="s">
        <v>1894</v>
      </c>
      <c r="K858" s="90" t="s">
        <v>580</v>
      </c>
      <c r="L858" s="90" t="s">
        <v>582</v>
      </c>
      <c r="M858" s="25" t="s">
        <v>1316</v>
      </c>
      <c r="N858" s="90"/>
      <c r="O858" s="25" t="s">
        <v>1300</v>
      </c>
      <c r="P858" s="90"/>
      <c r="Q858" s="90">
        <v>1</v>
      </c>
      <c r="R858" s="90" t="s">
        <v>10308</v>
      </c>
      <c r="S858" s="123" t="s">
        <v>10185</v>
      </c>
      <c r="T858" s="51" t="s">
        <v>958</v>
      </c>
      <c r="U858" s="90" t="s">
        <v>495</v>
      </c>
      <c r="V858" s="90" t="s">
        <v>1898</v>
      </c>
      <c r="W858" s="51" t="s">
        <v>1898</v>
      </c>
      <c r="X858" s="90"/>
    </row>
    <row r="859" spans="2:24" s="142" customFormat="1">
      <c r="B859" s="90" t="s">
        <v>1610</v>
      </c>
      <c r="C859" s="25"/>
      <c r="D859" s="25"/>
      <c r="E859" s="25"/>
      <c r="F859" s="109" t="s">
        <v>1298</v>
      </c>
      <c r="G859" s="25" t="s">
        <v>235</v>
      </c>
      <c r="H859" s="90" t="s">
        <v>51</v>
      </c>
      <c r="I859" s="160" t="s">
        <v>1893</v>
      </c>
      <c r="J859" s="25" t="s">
        <v>1894</v>
      </c>
      <c r="K859" s="90" t="s">
        <v>583</v>
      </c>
      <c r="L859" s="90" t="s">
        <v>79</v>
      </c>
      <c r="M859" s="25" t="s">
        <v>1316</v>
      </c>
      <c r="N859" s="90"/>
      <c r="O859" s="25" t="s">
        <v>1300</v>
      </c>
      <c r="P859" s="90"/>
      <c r="Q859" s="90">
        <v>2</v>
      </c>
      <c r="R859" s="90" t="s">
        <v>10308</v>
      </c>
      <c r="S859" s="123" t="s">
        <v>10185</v>
      </c>
      <c r="T859" s="51" t="s">
        <v>1023</v>
      </c>
      <c r="U859" s="90" t="s">
        <v>4393</v>
      </c>
      <c r="V859" s="90" t="s">
        <v>1899</v>
      </c>
      <c r="W859" s="51" t="s">
        <v>1899</v>
      </c>
      <c r="X859" s="90"/>
    </row>
    <row r="860" spans="2:24" s="142" customFormat="1" ht="17.25" customHeight="1">
      <c r="B860" s="173" t="s">
        <v>115</v>
      </c>
      <c r="C860" s="173"/>
      <c r="D860" s="173"/>
      <c r="E860" s="25"/>
      <c r="F860" s="109" t="s">
        <v>1298</v>
      </c>
      <c r="G860" s="25" t="s">
        <v>235</v>
      </c>
      <c r="H860" s="90" t="s">
        <v>51</v>
      </c>
      <c r="I860" s="160" t="s">
        <v>1900</v>
      </c>
      <c r="J860" s="25" t="s">
        <v>1901</v>
      </c>
      <c r="K860" s="90" t="s">
        <v>1865</v>
      </c>
      <c r="L860" s="90" t="s">
        <v>75</v>
      </c>
      <c r="M860" s="90" t="s">
        <v>1299</v>
      </c>
      <c r="N860" s="25" t="s">
        <v>4</v>
      </c>
      <c r="O860" s="25" t="s">
        <v>1300</v>
      </c>
      <c r="P860" s="25" t="s">
        <v>1441</v>
      </c>
      <c r="Q860" s="25"/>
      <c r="R860" s="90" t="s">
        <v>10309</v>
      </c>
      <c r="S860" s="90"/>
      <c r="T860" s="90" t="s">
        <v>126</v>
      </c>
      <c r="U860" s="90" t="s">
        <v>70</v>
      </c>
      <c r="V860" s="90" t="s">
        <v>1902</v>
      </c>
      <c r="W860" s="90" t="s">
        <v>1903</v>
      </c>
      <c r="X860" s="167" t="s">
        <v>1904</v>
      </c>
    </row>
    <row r="861" spans="2:24" s="142" customFormat="1">
      <c r="B861" s="90" t="s">
        <v>1610</v>
      </c>
      <c r="C861" s="25"/>
      <c r="D861" s="25"/>
      <c r="E861" s="25"/>
      <c r="F861" s="109" t="s">
        <v>1298</v>
      </c>
      <c r="G861" s="25" t="s">
        <v>235</v>
      </c>
      <c r="H861" s="90" t="s">
        <v>51</v>
      </c>
      <c r="I861" s="160" t="s">
        <v>1900</v>
      </c>
      <c r="J861" s="25" t="s">
        <v>1901</v>
      </c>
      <c r="K861" s="90" t="s">
        <v>14</v>
      </c>
      <c r="L861" s="90" t="s">
        <v>15</v>
      </c>
      <c r="M861" s="90" t="s">
        <v>1299</v>
      </c>
      <c r="N861" s="90"/>
      <c r="O861" s="25" t="s">
        <v>1300</v>
      </c>
      <c r="P861" s="90"/>
      <c r="Q861" s="90"/>
      <c r="R861" s="90"/>
      <c r="S861" s="90"/>
      <c r="T861" s="90"/>
      <c r="U861" s="90"/>
      <c r="V861" s="90" t="s">
        <v>13</v>
      </c>
      <c r="W861" s="90"/>
      <c r="X861" s="90"/>
    </row>
    <row r="862" spans="2:24" s="142" customFormat="1">
      <c r="B862" s="90" t="s">
        <v>1610</v>
      </c>
      <c r="C862" s="25"/>
      <c r="D862" s="25"/>
      <c r="E862" s="25"/>
      <c r="F862" s="109" t="s">
        <v>1298</v>
      </c>
      <c r="G862" s="25" t="s">
        <v>235</v>
      </c>
      <c r="H862" s="90" t="s">
        <v>51</v>
      </c>
      <c r="I862" s="160" t="s">
        <v>1900</v>
      </c>
      <c r="J862" s="25" t="s">
        <v>1901</v>
      </c>
      <c r="K862" s="90" t="s">
        <v>8</v>
      </c>
      <c r="L862" s="90" t="s">
        <v>1304</v>
      </c>
      <c r="M862" s="90" t="s">
        <v>1299</v>
      </c>
      <c r="N862" s="162" t="s">
        <v>398</v>
      </c>
      <c r="O862" s="162" t="s">
        <v>1305</v>
      </c>
      <c r="P862" s="90"/>
      <c r="Q862" s="90"/>
      <c r="R862" s="90"/>
      <c r="S862" s="90"/>
      <c r="T862" s="90"/>
      <c r="U862" s="90"/>
      <c r="V862" s="90" t="s">
        <v>1306</v>
      </c>
      <c r="W862" s="90"/>
      <c r="X862" s="90"/>
    </row>
    <row r="863" spans="2:24" s="142" customFormat="1">
      <c r="B863" s="90" t="s">
        <v>1610</v>
      </c>
      <c r="C863" s="25"/>
      <c r="D863" s="25"/>
      <c r="E863" s="25"/>
      <c r="F863" s="109" t="s">
        <v>1298</v>
      </c>
      <c r="G863" s="25" t="s">
        <v>235</v>
      </c>
      <c r="H863" s="90" t="s">
        <v>51</v>
      </c>
      <c r="I863" s="160" t="s">
        <v>1900</v>
      </c>
      <c r="J863" s="25" t="s">
        <v>1901</v>
      </c>
      <c r="K863" s="90" t="s">
        <v>10</v>
      </c>
      <c r="L863" s="90" t="s">
        <v>3</v>
      </c>
      <c r="M863" s="90" t="s">
        <v>1299</v>
      </c>
      <c r="N863" s="25" t="s">
        <v>4</v>
      </c>
      <c r="O863" s="25" t="s">
        <v>1300</v>
      </c>
      <c r="P863" s="25"/>
      <c r="Q863" s="25"/>
      <c r="R863" s="90"/>
      <c r="S863" s="90"/>
      <c r="T863" s="90"/>
      <c r="U863" s="90"/>
      <c r="V863" s="90" t="s">
        <v>399</v>
      </c>
      <c r="W863" s="90"/>
      <c r="X863" s="90"/>
    </row>
    <row r="864" spans="2:24" s="142" customFormat="1">
      <c r="B864" s="90" t="s">
        <v>1610</v>
      </c>
      <c r="C864" s="25"/>
      <c r="D864" s="25"/>
      <c r="E864" s="25"/>
      <c r="F864" s="109" t="s">
        <v>1298</v>
      </c>
      <c r="G864" s="25" t="s">
        <v>235</v>
      </c>
      <c r="H864" s="90" t="s">
        <v>51</v>
      </c>
      <c r="I864" s="160" t="s">
        <v>1900</v>
      </c>
      <c r="J864" s="25" t="s">
        <v>1901</v>
      </c>
      <c r="K864" s="90" t="s">
        <v>12</v>
      </c>
      <c r="L864" s="90" t="s">
        <v>3</v>
      </c>
      <c r="M864" s="90" t="s">
        <v>1299</v>
      </c>
      <c r="N864" s="25" t="s">
        <v>4</v>
      </c>
      <c r="O864" s="25" t="s">
        <v>1300</v>
      </c>
      <c r="P864" s="25"/>
      <c r="Q864" s="25"/>
      <c r="R864" s="90"/>
      <c r="S864" s="90"/>
      <c r="T864" s="90"/>
      <c r="U864" s="90"/>
      <c r="V864" s="90" t="s">
        <v>1309</v>
      </c>
      <c r="W864" s="90"/>
      <c r="X864" s="90"/>
    </row>
    <row r="865" spans="2:24" s="142" customFormat="1">
      <c r="B865" s="90" t="s">
        <v>1610</v>
      </c>
      <c r="C865" s="25"/>
      <c r="D865" s="25"/>
      <c r="E865" s="25"/>
      <c r="F865" s="109" t="s">
        <v>1298</v>
      </c>
      <c r="G865" s="25" t="s">
        <v>235</v>
      </c>
      <c r="H865" s="90" t="s">
        <v>51</v>
      </c>
      <c r="I865" s="160" t="s">
        <v>1900</v>
      </c>
      <c r="J865" s="25" t="s">
        <v>1901</v>
      </c>
      <c r="K865" s="90" t="s">
        <v>18</v>
      </c>
      <c r="L865" s="90" t="s">
        <v>19</v>
      </c>
      <c r="M865" s="90" t="s">
        <v>1299</v>
      </c>
      <c r="N865" s="90"/>
      <c r="O865" s="25" t="s">
        <v>1300</v>
      </c>
      <c r="P865" s="90"/>
      <c r="Q865" s="90"/>
      <c r="R865" s="90"/>
      <c r="S865" s="90"/>
      <c r="T865" s="90"/>
      <c r="U865" s="90"/>
      <c r="V865" s="90" t="s">
        <v>17</v>
      </c>
      <c r="W865" s="90"/>
      <c r="X865" s="90"/>
    </row>
    <row r="866" spans="2:24" s="142" customFormat="1">
      <c r="B866" s="90" t="s">
        <v>1610</v>
      </c>
      <c r="C866" s="25"/>
      <c r="D866" s="25"/>
      <c r="E866" s="25"/>
      <c r="F866" s="109" t="s">
        <v>1298</v>
      </c>
      <c r="G866" s="25" t="s">
        <v>235</v>
      </c>
      <c r="H866" s="90" t="s">
        <v>51</v>
      </c>
      <c r="I866" s="160" t="s">
        <v>1900</v>
      </c>
      <c r="J866" s="25" t="s">
        <v>1901</v>
      </c>
      <c r="K866" s="90" t="s">
        <v>21</v>
      </c>
      <c r="L866" s="90" t="s">
        <v>19</v>
      </c>
      <c r="M866" s="90" t="s">
        <v>1299</v>
      </c>
      <c r="N866" s="90" t="s">
        <v>1314</v>
      </c>
      <c r="O866" s="25" t="s">
        <v>1300</v>
      </c>
      <c r="P866" s="90"/>
      <c r="Q866" s="90"/>
      <c r="R866" s="90"/>
      <c r="S866" s="90"/>
      <c r="T866" s="90"/>
      <c r="U866" s="90"/>
      <c r="V866" s="90" t="s">
        <v>20</v>
      </c>
      <c r="W866" s="90"/>
      <c r="X866" s="90"/>
    </row>
    <row r="867" spans="2:24" s="142" customFormat="1" ht="17.25" customHeight="1">
      <c r="B867" s="163" t="s">
        <v>115</v>
      </c>
      <c r="C867" s="163"/>
      <c r="D867" s="163"/>
      <c r="E867" s="164"/>
      <c r="F867" s="109" t="s">
        <v>1298</v>
      </c>
      <c r="G867" s="25" t="s">
        <v>235</v>
      </c>
      <c r="H867" s="90" t="s">
        <v>51</v>
      </c>
      <c r="I867" s="160" t="s">
        <v>1900</v>
      </c>
      <c r="J867" s="25" t="s">
        <v>1901</v>
      </c>
      <c r="K867" s="90" t="s">
        <v>93</v>
      </c>
      <c r="L867" s="123" t="s">
        <v>65</v>
      </c>
      <c r="M867" s="25" t="s">
        <v>1299</v>
      </c>
      <c r="N867" s="334" t="s">
        <v>4</v>
      </c>
      <c r="O867" s="25" t="s">
        <v>1300</v>
      </c>
      <c r="P867" s="123"/>
      <c r="Q867" s="123"/>
      <c r="R867" s="136" t="s">
        <v>6238</v>
      </c>
      <c r="S867" s="123" t="s">
        <v>10185</v>
      </c>
      <c r="T867" s="1" t="s">
        <v>10186</v>
      </c>
      <c r="U867" s="123" t="s">
        <v>65</v>
      </c>
      <c r="V867" s="90" t="s">
        <v>457</v>
      </c>
      <c r="W867" s="123" t="s">
        <v>578</v>
      </c>
      <c r="X867" s="90"/>
    </row>
    <row r="868" spans="2:24" s="142" customFormat="1">
      <c r="B868" s="90" t="s">
        <v>1610</v>
      </c>
      <c r="C868" s="25"/>
      <c r="D868" s="25"/>
      <c r="E868" s="25"/>
      <c r="F868" s="109" t="s">
        <v>1298</v>
      </c>
      <c r="G868" s="25" t="s">
        <v>235</v>
      </c>
      <c r="H868" s="90" t="s">
        <v>51</v>
      </c>
      <c r="I868" s="160" t="s">
        <v>1900</v>
      </c>
      <c r="J868" s="25" t="s">
        <v>1901</v>
      </c>
      <c r="K868" s="51" t="s">
        <v>580</v>
      </c>
      <c r="L868" s="90" t="s">
        <v>81</v>
      </c>
      <c r="M868" s="25" t="s">
        <v>1316</v>
      </c>
      <c r="N868" s="90"/>
      <c r="O868" s="25" t="s">
        <v>1300</v>
      </c>
      <c r="P868" s="90"/>
      <c r="Q868" s="90">
        <v>1</v>
      </c>
      <c r="R868" s="25" t="s">
        <v>10309</v>
      </c>
      <c r="S868" s="123" t="s">
        <v>10185</v>
      </c>
      <c r="T868" s="51" t="s">
        <v>958</v>
      </c>
      <c r="U868" s="90" t="s">
        <v>4679</v>
      </c>
      <c r="V868" s="90" t="s">
        <v>1905</v>
      </c>
      <c r="W868" s="51" t="s">
        <v>1905</v>
      </c>
      <c r="X868" s="90"/>
    </row>
    <row r="869" spans="2:24" s="142" customFormat="1">
      <c r="B869" s="90" t="s">
        <v>1610</v>
      </c>
      <c r="C869" s="25"/>
      <c r="D869" s="25"/>
      <c r="E869" s="25"/>
      <c r="F869" s="109" t="s">
        <v>1298</v>
      </c>
      <c r="G869" s="25" t="s">
        <v>235</v>
      </c>
      <c r="H869" s="90" t="s">
        <v>51</v>
      </c>
      <c r="I869" s="160" t="s">
        <v>1900</v>
      </c>
      <c r="J869" s="25" t="s">
        <v>1901</v>
      </c>
      <c r="K869" s="51" t="s">
        <v>1906</v>
      </c>
      <c r="L869" s="90" t="s">
        <v>1383</v>
      </c>
      <c r="M869" s="25" t="s">
        <v>1316</v>
      </c>
      <c r="N869" s="90"/>
      <c r="O869" s="25" t="s">
        <v>1300</v>
      </c>
      <c r="P869" s="90"/>
      <c r="Q869" s="90">
        <v>2</v>
      </c>
      <c r="R869" s="25" t="s">
        <v>10309</v>
      </c>
      <c r="S869" s="123" t="s">
        <v>10185</v>
      </c>
      <c r="T869" s="51" t="s">
        <v>6740</v>
      </c>
      <c r="U869" s="90" t="s">
        <v>482</v>
      </c>
      <c r="V869" s="90" t="s">
        <v>1907</v>
      </c>
      <c r="W869" s="51" t="s">
        <v>1907</v>
      </c>
      <c r="X869" s="90"/>
    </row>
    <row r="870" spans="2:24" s="142" customFormat="1" ht="17.25" customHeight="1">
      <c r="B870" s="173" t="s">
        <v>115</v>
      </c>
      <c r="C870" s="173"/>
      <c r="D870" s="173"/>
      <c r="E870" s="25"/>
      <c r="F870" s="109" t="s">
        <v>1298</v>
      </c>
      <c r="G870" s="25" t="s">
        <v>235</v>
      </c>
      <c r="H870" s="90" t="s">
        <v>51</v>
      </c>
      <c r="I870" s="160" t="s">
        <v>1908</v>
      </c>
      <c r="J870" s="25" t="s">
        <v>1909</v>
      </c>
      <c r="K870" s="90" t="s">
        <v>1868</v>
      </c>
      <c r="L870" s="90" t="s">
        <v>75</v>
      </c>
      <c r="M870" s="90" t="s">
        <v>1299</v>
      </c>
      <c r="N870" s="25" t="s">
        <v>4</v>
      </c>
      <c r="O870" s="25" t="s">
        <v>1300</v>
      </c>
      <c r="P870" s="25" t="s">
        <v>1441</v>
      </c>
      <c r="Q870" s="25"/>
      <c r="R870" s="90" t="s">
        <v>10310</v>
      </c>
      <c r="S870" s="90"/>
      <c r="T870" s="90" t="s">
        <v>126</v>
      </c>
      <c r="U870" s="90" t="s">
        <v>70</v>
      </c>
      <c r="V870" s="90" t="s">
        <v>1910</v>
      </c>
      <c r="W870" s="90" t="s">
        <v>1911</v>
      </c>
      <c r="X870" s="167" t="s">
        <v>1912</v>
      </c>
    </row>
    <row r="871" spans="2:24" s="142" customFormat="1">
      <c r="B871" s="90" t="s">
        <v>1610</v>
      </c>
      <c r="C871" s="25"/>
      <c r="D871" s="25"/>
      <c r="E871" s="25"/>
      <c r="F871" s="109" t="s">
        <v>1298</v>
      </c>
      <c r="G871" s="25" t="s">
        <v>235</v>
      </c>
      <c r="H871" s="90" t="s">
        <v>51</v>
      </c>
      <c r="I871" s="160" t="s">
        <v>1908</v>
      </c>
      <c r="J871" s="25" t="s">
        <v>1909</v>
      </c>
      <c r="K871" s="90" t="s">
        <v>14</v>
      </c>
      <c r="L871" s="90" t="s">
        <v>15</v>
      </c>
      <c r="M871" s="90" t="s">
        <v>1299</v>
      </c>
      <c r="N871" s="90"/>
      <c r="O871" s="25" t="s">
        <v>1300</v>
      </c>
      <c r="P871" s="90"/>
      <c r="Q871" s="90"/>
      <c r="R871" s="90"/>
      <c r="S871" s="90"/>
      <c r="T871" s="90"/>
      <c r="U871" s="90"/>
      <c r="V871" s="90" t="s">
        <v>13</v>
      </c>
      <c r="W871" s="90"/>
      <c r="X871" s="90"/>
    </row>
    <row r="872" spans="2:24" s="142" customFormat="1">
      <c r="B872" s="90" t="s">
        <v>1610</v>
      </c>
      <c r="C872" s="25"/>
      <c r="D872" s="25"/>
      <c r="E872" s="25"/>
      <c r="F872" s="109" t="s">
        <v>1298</v>
      </c>
      <c r="G872" s="25" t="s">
        <v>235</v>
      </c>
      <c r="H872" s="90" t="s">
        <v>51</v>
      </c>
      <c r="I872" s="160" t="s">
        <v>1908</v>
      </c>
      <c r="J872" s="25" t="s">
        <v>1909</v>
      </c>
      <c r="K872" s="90" t="s">
        <v>8</v>
      </c>
      <c r="L872" s="90" t="s">
        <v>1304</v>
      </c>
      <c r="M872" s="90" t="s">
        <v>1299</v>
      </c>
      <c r="N872" s="162" t="s">
        <v>398</v>
      </c>
      <c r="O872" s="162" t="s">
        <v>1305</v>
      </c>
      <c r="P872" s="90"/>
      <c r="Q872" s="90"/>
      <c r="R872" s="90"/>
      <c r="S872" s="90"/>
      <c r="T872" s="90"/>
      <c r="U872" s="90"/>
      <c r="V872" s="90" t="s">
        <v>1306</v>
      </c>
      <c r="W872" s="90"/>
      <c r="X872" s="90"/>
    </row>
    <row r="873" spans="2:24" s="142" customFormat="1">
      <c r="B873" s="90" t="s">
        <v>1610</v>
      </c>
      <c r="C873" s="25"/>
      <c r="D873" s="25"/>
      <c r="E873" s="25"/>
      <c r="F873" s="109" t="s">
        <v>1298</v>
      </c>
      <c r="G873" s="25" t="s">
        <v>235</v>
      </c>
      <c r="H873" s="90" t="s">
        <v>51</v>
      </c>
      <c r="I873" s="160" t="s">
        <v>1908</v>
      </c>
      <c r="J873" s="25" t="s">
        <v>1909</v>
      </c>
      <c r="K873" s="90" t="s">
        <v>10</v>
      </c>
      <c r="L873" s="90" t="s">
        <v>3</v>
      </c>
      <c r="M873" s="90" t="s">
        <v>1299</v>
      </c>
      <c r="N873" s="25" t="s">
        <v>4</v>
      </c>
      <c r="O873" s="25" t="s">
        <v>1300</v>
      </c>
      <c r="P873" s="25"/>
      <c r="Q873" s="25"/>
      <c r="R873" s="90"/>
      <c r="S873" s="90"/>
      <c r="T873" s="90"/>
      <c r="U873" s="90"/>
      <c r="V873" s="90" t="s">
        <v>399</v>
      </c>
      <c r="W873" s="90"/>
      <c r="X873" s="90"/>
    </row>
    <row r="874" spans="2:24" s="142" customFormat="1">
      <c r="B874" s="90" t="s">
        <v>1610</v>
      </c>
      <c r="C874" s="25"/>
      <c r="D874" s="25"/>
      <c r="E874" s="25"/>
      <c r="F874" s="109" t="s">
        <v>1298</v>
      </c>
      <c r="G874" s="25" t="s">
        <v>235</v>
      </c>
      <c r="H874" s="90" t="s">
        <v>51</v>
      </c>
      <c r="I874" s="160" t="s">
        <v>1908</v>
      </c>
      <c r="J874" s="25" t="s">
        <v>1909</v>
      </c>
      <c r="K874" s="90" t="s">
        <v>12</v>
      </c>
      <c r="L874" s="90" t="s">
        <v>3</v>
      </c>
      <c r="M874" s="90" t="s">
        <v>1299</v>
      </c>
      <c r="N874" s="25" t="s">
        <v>4</v>
      </c>
      <c r="O874" s="25" t="s">
        <v>1300</v>
      </c>
      <c r="P874" s="25"/>
      <c r="Q874" s="25"/>
      <c r="R874" s="90"/>
      <c r="S874" s="90"/>
      <c r="T874" s="90"/>
      <c r="U874" s="90"/>
      <c r="V874" s="90" t="s">
        <v>1309</v>
      </c>
      <c r="W874" s="90"/>
      <c r="X874" s="90"/>
    </row>
    <row r="875" spans="2:24" s="142" customFormat="1">
      <c r="B875" s="90" t="s">
        <v>1610</v>
      </c>
      <c r="C875" s="25"/>
      <c r="D875" s="25"/>
      <c r="E875" s="25"/>
      <c r="F875" s="109" t="s">
        <v>1298</v>
      </c>
      <c r="G875" s="25" t="s">
        <v>235</v>
      </c>
      <c r="H875" s="90" t="s">
        <v>51</v>
      </c>
      <c r="I875" s="160" t="s">
        <v>1908</v>
      </c>
      <c r="J875" s="25" t="s">
        <v>1909</v>
      </c>
      <c r="K875" s="90" t="s">
        <v>18</v>
      </c>
      <c r="L875" s="90" t="s">
        <v>19</v>
      </c>
      <c r="M875" s="90" t="s">
        <v>1299</v>
      </c>
      <c r="N875" s="90"/>
      <c r="O875" s="25" t="s">
        <v>1300</v>
      </c>
      <c r="P875" s="90"/>
      <c r="Q875" s="90"/>
      <c r="R875" s="90"/>
      <c r="S875" s="90"/>
      <c r="T875" s="90"/>
      <c r="U875" s="90"/>
      <c r="V875" s="90" t="s">
        <v>17</v>
      </c>
      <c r="W875" s="90"/>
      <c r="X875" s="90"/>
    </row>
    <row r="876" spans="2:24" s="142" customFormat="1">
      <c r="B876" s="90" t="s">
        <v>1610</v>
      </c>
      <c r="C876" s="25"/>
      <c r="D876" s="25"/>
      <c r="E876" s="25"/>
      <c r="F876" s="109" t="s">
        <v>1298</v>
      </c>
      <c r="G876" s="25" t="s">
        <v>235</v>
      </c>
      <c r="H876" s="90" t="s">
        <v>51</v>
      </c>
      <c r="I876" s="160" t="s">
        <v>1908</v>
      </c>
      <c r="J876" s="25" t="s">
        <v>1909</v>
      </c>
      <c r="K876" s="90" t="s">
        <v>21</v>
      </c>
      <c r="L876" s="90" t="s">
        <v>19</v>
      </c>
      <c r="M876" s="90" t="s">
        <v>1299</v>
      </c>
      <c r="N876" s="90" t="s">
        <v>1314</v>
      </c>
      <c r="O876" s="25" t="s">
        <v>1300</v>
      </c>
      <c r="P876" s="90"/>
      <c r="Q876" s="90"/>
      <c r="R876" s="90"/>
      <c r="S876" s="90"/>
      <c r="T876" s="90"/>
      <c r="U876" s="90"/>
      <c r="V876" s="90" t="s">
        <v>20</v>
      </c>
      <c r="W876" s="90"/>
      <c r="X876" s="90"/>
    </row>
    <row r="877" spans="2:24" s="142" customFormat="1" ht="17.25" customHeight="1">
      <c r="B877" s="163" t="s">
        <v>115</v>
      </c>
      <c r="C877" s="163"/>
      <c r="D877" s="163"/>
      <c r="E877" s="164"/>
      <c r="F877" s="109" t="s">
        <v>1298</v>
      </c>
      <c r="G877" s="25" t="s">
        <v>235</v>
      </c>
      <c r="H877" s="90" t="s">
        <v>51</v>
      </c>
      <c r="I877" s="160" t="s">
        <v>1908</v>
      </c>
      <c r="J877" s="25" t="s">
        <v>1909</v>
      </c>
      <c r="K877" s="90" t="s">
        <v>93</v>
      </c>
      <c r="L877" s="123" t="s">
        <v>65</v>
      </c>
      <c r="M877" s="25" t="s">
        <v>1299</v>
      </c>
      <c r="N877" s="334" t="s">
        <v>4</v>
      </c>
      <c r="O877" s="25" t="s">
        <v>1300</v>
      </c>
      <c r="P877" s="123"/>
      <c r="Q877" s="123"/>
      <c r="R877" s="136" t="s">
        <v>6241</v>
      </c>
      <c r="S877" s="123" t="s">
        <v>10185</v>
      </c>
      <c r="T877" s="1" t="s">
        <v>10186</v>
      </c>
      <c r="U877" s="123" t="s">
        <v>65</v>
      </c>
      <c r="V877" s="90" t="s">
        <v>457</v>
      </c>
      <c r="W877" s="123" t="s">
        <v>578</v>
      </c>
      <c r="X877" s="90"/>
    </row>
    <row r="878" spans="2:24" s="142" customFormat="1">
      <c r="B878" s="90" t="s">
        <v>1610</v>
      </c>
      <c r="C878" s="25"/>
      <c r="D878" s="25"/>
      <c r="E878" s="25"/>
      <c r="F878" s="109" t="s">
        <v>1298</v>
      </c>
      <c r="G878" s="25" t="s">
        <v>235</v>
      </c>
      <c r="H878" s="90" t="s">
        <v>51</v>
      </c>
      <c r="I878" s="160" t="s">
        <v>1908</v>
      </c>
      <c r="J878" s="25" t="s">
        <v>1909</v>
      </c>
      <c r="K878" s="90" t="s">
        <v>580</v>
      </c>
      <c r="L878" s="90" t="s">
        <v>81</v>
      </c>
      <c r="M878" s="25" t="s">
        <v>1316</v>
      </c>
      <c r="N878" s="90"/>
      <c r="O878" s="25" t="s">
        <v>1300</v>
      </c>
      <c r="P878" s="90"/>
      <c r="Q878" s="90">
        <v>1</v>
      </c>
      <c r="R878" s="90" t="s">
        <v>10310</v>
      </c>
      <c r="S878" s="123" t="s">
        <v>10185</v>
      </c>
      <c r="T878" s="51" t="s">
        <v>958</v>
      </c>
      <c r="U878" s="90" t="s">
        <v>4679</v>
      </c>
      <c r="V878" s="90" t="s">
        <v>1913</v>
      </c>
      <c r="W878" s="51" t="s">
        <v>1913</v>
      </c>
      <c r="X878" s="90"/>
    </row>
    <row r="879" spans="2:24" s="142" customFormat="1">
      <c r="B879" s="90" t="s">
        <v>1610</v>
      </c>
      <c r="C879" s="25"/>
      <c r="D879" s="25"/>
      <c r="E879" s="25"/>
      <c r="F879" s="109" t="s">
        <v>1298</v>
      </c>
      <c r="G879" s="25" t="s">
        <v>235</v>
      </c>
      <c r="H879" s="90" t="s">
        <v>51</v>
      </c>
      <c r="I879" s="160" t="s">
        <v>1908</v>
      </c>
      <c r="J879" s="25" t="s">
        <v>1909</v>
      </c>
      <c r="K879" s="90" t="s">
        <v>1906</v>
      </c>
      <c r="L879" s="90" t="s">
        <v>1383</v>
      </c>
      <c r="M879" s="25" t="s">
        <v>1316</v>
      </c>
      <c r="N879" s="90"/>
      <c r="O879" s="25" t="s">
        <v>1300</v>
      </c>
      <c r="P879" s="90"/>
      <c r="Q879" s="90">
        <v>2</v>
      </c>
      <c r="R879" s="90" t="s">
        <v>10310</v>
      </c>
      <c r="S879" s="123" t="s">
        <v>10185</v>
      </c>
      <c r="T879" s="51" t="s">
        <v>6740</v>
      </c>
      <c r="U879" s="90" t="s">
        <v>482</v>
      </c>
      <c r="V879" s="90" t="s">
        <v>1914</v>
      </c>
      <c r="W879" s="51" t="s">
        <v>1914</v>
      </c>
      <c r="X879" s="90"/>
    </row>
    <row r="880" spans="2:24" s="142" customFormat="1">
      <c r="B880" s="90" t="s">
        <v>1610</v>
      </c>
      <c r="C880" s="25"/>
      <c r="D880" s="25"/>
      <c r="E880" s="25"/>
      <c r="F880" s="109" t="s">
        <v>1298</v>
      </c>
      <c r="G880" s="25" t="s">
        <v>215</v>
      </c>
      <c r="H880" s="90" t="s">
        <v>51</v>
      </c>
      <c r="I880" s="160" t="s">
        <v>1915</v>
      </c>
      <c r="J880" s="25" t="s">
        <v>1916</v>
      </c>
      <c r="K880" s="25" t="s">
        <v>1917</v>
      </c>
      <c r="L880" s="90" t="s">
        <v>3</v>
      </c>
      <c r="M880" s="90" t="s">
        <v>1299</v>
      </c>
      <c r="N880" s="25" t="s">
        <v>4</v>
      </c>
      <c r="O880" s="25" t="s">
        <v>1300</v>
      </c>
      <c r="P880" s="25" t="s">
        <v>6</v>
      </c>
      <c r="Q880" s="25"/>
      <c r="R880" s="25"/>
      <c r="S880" s="25"/>
      <c r="T880" s="25"/>
      <c r="U880" s="90"/>
      <c r="V880" s="90" t="s">
        <v>59</v>
      </c>
      <c r="W880" s="25"/>
      <c r="X880" s="25"/>
    </row>
    <row r="881" spans="2:24" s="142" customFormat="1">
      <c r="B881" s="90" t="s">
        <v>1610</v>
      </c>
      <c r="C881" s="25"/>
      <c r="D881" s="25"/>
      <c r="E881" s="25"/>
      <c r="F881" s="109" t="s">
        <v>1298</v>
      </c>
      <c r="G881" s="25" t="s">
        <v>215</v>
      </c>
      <c r="H881" s="90" t="s">
        <v>51</v>
      </c>
      <c r="I881" s="160" t="s">
        <v>1915</v>
      </c>
      <c r="J881" s="25" t="s">
        <v>1916</v>
      </c>
      <c r="K881" s="90" t="s">
        <v>1805</v>
      </c>
      <c r="L881" s="90" t="s">
        <v>3</v>
      </c>
      <c r="M881" s="90" t="s">
        <v>1299</v>
      </c>
      <c r="N881" s="25" t="s">
        <v>438</v>
      </c>
      <c r="O881" s="25" t="s">
        <v>1811</v>
      </c>
      <c r="P881" s="25"/>
      <c r="Q881" s="25"/>
      <c r="R881" s="25" t="s">
        <v>10282</v>
      </c>
      <c r="S881" s="25"/>
      <c r="T881" s="25" t="s">
        <v>10283</v>
      </c>
      <c r="U881" s="90" t="s">
        <v>70</v>
      </c>
      <c r="V881" s="90" t="s">
        <v>9056</v>
      </c>
      <c r="W881" s="90" t="s">
        <v>1812</v>
      </c>
      <c r="X881" s="25"/>
    </row>
    <row r="882" spans="2:24" s="142" customFormat="1">
      <c r="B882" s="90" t="s">
        <v>1610</v>
      </c>
      <c r="C882" s="25"/>
      <c r="D882" s="25"/>
      <c r="E882" s="25"/>
      <c r="F882" s="109" t="s">
        <v>1298</v>
      </c>
      <c r="G882" s="25" t="s">
        <v>215</v>
      </c>
      <c r="H882" s="90" t="s">
        <v>51</v>
      </c>
      <c r="I882" s="160" t="s">
        <v>1915</v>
      </c>
      <c r="J882" s="25" t="s">
        <v>1916</v>
      </c>
      <c r="K882" s="25" t="s">
        <v>1500</v>
      </c>
      <c r="L882" s="90" t="s">
        <v>3</v>
      </c>
      <c r="M882" s="90" t="s">
        <v>1299</v>
      </c>
      <c r="N882" s="25" t="s">
        <v>438</v>
      </c>
      <c r="O882" s="25" t="s">
        <v>1501</v>
      </c>
      <c r="P882" s="25"/>
      <c r="Q882" s="25"/>
      <c r="R882" s="25" t="s">
        <v>10311</v>
      </c>
      <c r="S882" s="25"/>
      <c r="T882" s="25" t="s">
        <v>10216</v>
      </c>
      <c r="U882" s="90" t="s">
        <v>70</v>
      </c>
      <c r="V882" s="90" t="s">
        <v>9035</v>
      </c>
      <c r="W882" s="90" t="s">
        <v>1502</v>
      </c>
      <c r="X882" s="25"/>
    </row>
    <row r="883" spans="2:24" s="142" customFormat="1">
      <c r="B883" s="90" t="s">
        <v>1610</v>
      </c>
      <c r="C883" s="25"/>
      <c r="D883" s="25"/>
      <c r="E883" s="25"/>
      <c r="F883" s="109" t="s">
        <v>1298</v>
      </c>
      <c r="G883" s="25" t="s">
        <v>215</v>
      </c>
      <c r="H883" s="90" t="s">
        <v>51</v>
      </c>
      <c r="I883" s="160" t="s">
        <v>1915</v>
      </c>
      <c r="J883" s="25" t="s">
        <v>1916</v>
      </c>
      <c r="K883" s="25" t="s">
        <v>1918</v>
      </c>
      <c r="L883" s="90" t="s">
        <v>585</v>
      </c>
      <c r="M883" s="90" t="s">
        <v>1299</v>
      </c>
      <c r="N883" s="25" t="s">
        <v>438</v>
      </c>
      <c r="O883" s="25" t="s">
        <v>9057</v>
      </c>
      <c r="P883" s="25"/>
      <c r="Q883" s="25"/>
      <c r="R883" s="25"/>
      <c r="S883" s="25"/>
      <c r="T883" s="25" t="s">
        <v>10312</v>
      </c>
      <c r="U883" s="90" t="s">
        <v>585</v>
      </c>
      <c r="V883" s="90" t="s">
        <v>1330</v>
      </c>
      <c r="W883" s="25" t="s">
        <v>1920</v>
      </c>
      <c r="X883" s="25"/>
    </row>
    <row r="884" spans="2:24" s="142" customFormat="1">
      <c r="B884" s="90" t="s">
        <v>1610</v>
      </c>
      <c r="C884" s="25"/>
      <c r="D884" s="25"/>
      <c r="E884" s="25"/>
      <c r="F884" s="109" t="s">
        <v>1298</v>
      </c>
      <c r="G884" s="25" t="s">
        <v>215</v>
      </c>
      <c r="H884" s="90" t="s">
        <v>51</v>
      </c>
      <c r="I884" s="160" t="s">
        <v>1915</v>
      </c>
      <c r="J884" s="25" t="s">
        <v>1916</v>
      </c>
      <c r="K884" s="25" t="s">
        <v>8</v>
      </c>
      <c r="L884" s="90" t="s">
        <v>1304</v>
      </c>
      <c r="M884" s="90" t="s">
        <v>1299</v>
      </c>
      <c r="N884" s="162" t="s">
        <v>438</v>
      </c>
      <c r="O884" s="162" t="s">
        <v>1305</v>
      </c>
      <c r="P884" s="25"/>
      <c r="Q884" s="25"/>
      <c r="R884" s="25"/>
      <c r="S884" s="25"/>
      <c r="T884" s="25"/>
      <c r="U884" s="90"/>
      <c r="V884" s="90" t="s">
        <v>67</v>
      </c>
      <c r="W884" s="25"/>
      <c r="X884" s="25"/>
    </row>
    <row r="885" spans="2:24" s="142" customFormat="1">
      <c r="B885" s="90" t="s">
        <v>1610</v>
      </c>
      <c r="C885" s="25"/>
      <c r="D885" s="25"/>
      <c r="E885" s="25"/>
      <c r="F885" s="109" t="s">
        <v>1298</v>
      </c>
      <c r="G885" s="25" t="s">
        <v>215</v>
      </c>
      <c r="H885" s="90" t="s">
        <v>51</v>
      </c>
      <c r="I885" s="160" t="s">
        <v>1915</v>
      </c>
      <c r="J885" s="25" t="s">
        <v>1916</v>
      </c>
      <c r="K885" s="25" t="s">
        <v>12</v>
      </c>
      <c r="L885" s="90" t="s">
        <v>3</v>
      </c>
      <c r="M885" s="90" t="s">
        <v>1299</v>
      </c>
      <c r="N885" s="25" t="s">
        <v>448</v>
      </c>
      <c r="O885" s="25" t="s">
        <v>1300</v>
      </c>
      <c r="P885" s="25"/>
      <c r="Q885" s="25"/>
      <c r="R885" s="25"/>
      <c r="S885" s="25"/>
      <c r="T885" s="25"/>
      <c r="U885" s="90"/>
      <c r="V885" s="90" t="s">
        <v>1309</v>
      </c>
      <c r="W885" s="25"/>
      <c r="X885" s="25"/>
    </row>
    <row r="886" spans="2:24" s="142" customFormat="1">
      <c r="B886" s="174" t="s">
        <v>1610</v>
      </c>
      <c r="C886" s="174" t="s">
        <v>8454</v>
      </c>
      <c r="D886" s="174" t="s">
        <v>1561</v>
      </c>
      <c r="E886" s="175">
        <v>44538</v>
      </c>
      <c r="F886" s="109" t="s">
        <v>1298</v>
      </c>
      <c r="G886" s="25" t="s">
        <v>215</v>
      </c>
      <c r="H886" s="90" t="s">
        <v>51</v>
      </c>
      <c r="I886" s="160" t="s">
        <v>1915</v>
      </c>
      <c r="J886" s="25" t="s">
        <v>1916</v>
      </c>
      <c r="K886" s="25" t="s">
        <v>18</v>
      </c>
      <c r="L886" s="90" t="s">
        <v>19</v>
      </c>
      <c r="M886" s="90" t="s">
        <v>1299</v>
      </c>
      <c r="N886" s="25"/>
      <c r="O886" s="25" t="s">
        <v>1300</v>
      </c>
      <c r="P886" s="25"/>
      <c r="Q886" s="25"/>
      <c r="R886" s="25"/>
      <c r="S886" s="25"/>
      <c r="T886" s="25"/>
      <c r="U886" s="90"/>
      <c r="V886" s="90" t="s">
        <v>17</v>
      </c>
      <c r="W886" s="25"/>
      <c r="X886" s="25"/>
    </row>
    <row r="887" spans="2:24" s="142" customFormat="1">
      <c r="B887" s="173" t="s">
        <v>8454</v>
      </c>
      <c r="C887" s="173"/>
      <c r="D887" s="173"/>
      <c r="E887" s="166">
        <v>44538</v>
      </c>
      <c r="F887" s="109" t="s">
        <v>1298</v>
      </c>
      <c r="G887" s="90" t="s">
        <v>219</v>
      </c>
      <c r="H887" s="90" t="s">
        <v>51</v>
      </c>
      <c r="I887" s="160" t="s">
        <v>9058</v>
      </c>
      <c r="J887" s="90" t="s">
        <v>9059</v>
      </c>
      <c r="K887" s="25" t="s">
        <v>1917</v>
      </c>
      <c r="L887" s="90" t="s">
        <v>3</v>
      </c>
      <c r="M887" s="25" t="s">
        <v>1299</v>
      </c>
      <c r="N887" s="25" t="s">
        <v>455</v>
      </c>
      <c r="O887" s="25" t="s">
        <v>9060</v>
      </c>
      <c r="P887" s="90" t="s">
        <v>6</v>
      </c>
      <c r="Q887" s="90"/>
      <c r="R887" s="90"/>
      <c r="S887" s="90"/>
      <c r="T887" s="90"/>
      <c r="U887" s="90"/>
      <c r="V887" s="90" t="s">
        <v>63</v>
      </c>
      <c r="W887" s="90"/>
      <c r="X887" s="90"/>
    </row>
    <row r="888" spans="2:24" s="142" customFormat="1">
      <c r="B888" s="173" t="s">
        <v>8454</v>
      </c>
      <c r="C888" s="173"/>
      <c r="D888" s="173"/>
      <c r="E888" s="166">
        <v>44538</v>
      </c>
      <c r="F888" s="109" t="s">
        <v>1298</v>
      </c>
      <c r="G888" s="90" t="s">
        <v>219</v>
      </c>
      <c r="H888" s="90" t="s">
        <v>51</v>
      </c>
      <c r="I888" s="160" t="s">
        <v>9058</v>
      </c>
      <c r="J888" s="90" t="s">
        <v>9059</v>
      </c>
      <c r="K888" s="90" t="s">
        <v>14</v>
      </c>
      <c r="L888" s="90" t="s">
        <v>15</v>
      </c>
      <c r="M888" s="25" t="s">
        <v>1299</v>
      </c>
      <c r="N888" s="25"/>
      <c r="O888" s="25" t="s">
        <v>1300</v>
      </c>
      <c r="P888" s="90"/>
      <c r="Q888" s="90"/>
      <c r="R888" s="90"/>
      <c r="S888" s="90"/>
      <c r="T888" s="90"/>
      <c r="U888" s="90"/>
      <c r="V888" s="90" t="s">
        <v>13</v>
      </c>
      <c r="W888" s="90"/>
      <c r="X888" s="90"/>
    </row>
    <row r="889" spans="2:24" s="142" customFormat="1">
      <c r="B889" s="173" t="s">
        <v>8454</v>
      </c>
      <c r="C889" s="173"/>
      <c r="D889" s="173"/>
      <c r="E889" s="166">
        <v>44538</v>
      </c>
      <c r="F889" s="109" t="s">
        <v>1298</v>
      </c>
      <c r="G889" s="90" t="s">
        <v>219</v>
      </c>
      <c r="H889" s="90" t="s">
        <v>51</v>
      </c>
      <c r="I889" s="160" t="s">
        <v>9058</v>
      </c>
      <c r="J889" s="90" t="s">
        <v>9059</v>
      </c>
      <c r="K889" s="90" t="s">
        <v>8</v>
      </c>
      <c r="L889" s="90" t="s">
        <v>1304</v>
      </c>
      <c r="M889" s="25" t="s">
        <v>1299</v>
      </c>
      <c r="N889" s="162" t="s">
        <v>398</v>
      </c>
      <c r="O889" s="162" t="s">
        <v>1305</v>
      </c>
      <c r="P889" s="90"/>
      <c r="Q889" s="90"/>
      <c r="R889" s="90"/>
      <c r="S889" s="90"/>
      <c r="T889" s="90"/>
      <c r="U889" s="90"/>
      <c r="V889" s="90" t="s">
        <v>1313</v>
      </c>
      <c r="W889" s="90"/>
      <c r="X889" s="90"/>
    </row>
    <row r="890" spans="2:24" s="142" customFormat="1">
      <c r="B890" s="173" t="s">
        <v>8454</v>
      </c>
      <c r="C890" s="173"/>
      <c r="D890" s="173"/>
      <c r="E890" s="166">
        <v>44538</v>
      </c>
      <c r="F890" s="109" t="s">
        <v>1298</v>
      </c>
      <c r="G890" s="90" t="s">
        <v>219</v>
      </c>
      <c r="H890" s="90" t="s">
        <v>51</v>
      </c>
      <c r="I890" s="160" t="s">
        <v>9058</v>
      </c>
      <c r="J890" s="90" t="s">
        <v>9059</v>
      </c>
      <c r="K890" s="90" t="s">
        <v>12</v>
      </c>
      <c r="L890" s="90" t="s">
        <v>3</v>
      </c>
      <c r="M890" s="25" t="s">
        <v>1299</v>
      </c>
      <c r="N890" s="25" t="s">
        <v>4</v>
      </c>
      <c r="O890" s="25" t="s">
        <v>1300</v>
      </c>
      <c r="P890" s="90"/>
      <c r="Q890" s="90"/>
      <c r="R890" s="90"/>
      <c r="S890" s="90"/>
      <c r="T890" s="90"/>
      <c r="U890" s="90"/>
      <c r="V890" s="90" t="s">
        <v>1309</v>
      </c>
      <c r="W890" s="90"/>
      <c r="X890" s="90"/>
    </row>
    <row r="891" spans="2:24" s="142" customFormat="1">
      <c r="B891" s="173" t="s">
        <v>8454</v>
      </c>
      <c r="C891" s="173"/>
      <c r="D891" s="173"/>
      <c r="E891" s="166">
        <v>44538</v>
      </c>
      <c r="F891" s="109" t="s">
        <v>1298</v>
      </c>
      <c r="G891" s="90" t="s">
        <v>219</v>
      </c>
      <c r="H891" s="90" t="s">
        <v>51</v>
      </c>
      <c r="I891" s="160" t="s">
        <v>9058</v>
      </c>
      <c r="J891" s="90" t="s">
        <v>9059</v>
      </c>
      <c r="K891" s="90" t="s">
        <v>18</v>
      </c>
      <c r="L891" s="90" t="s">
        <v>19</v>
      </c>
      <c r="M891" s="25" t="s">
        <v>1299</v>
      </c>
      <c r="N891" s="25"/>
      <c r="O891" s="25" t="s">
        <v>1300</v>
      </c>
      <c r="P891" s="90"/>
      <c r="Q891" s="90"/>
      <c r="R891" s="90"/>
      <c r="S891" s="90"/>
      <c r="T891" s="90"/>
      <c r="U891" s="90"/>
      <c r="V891" s="90" t="s">
        <v>17</v>
      </c>
      <c r="W891" s="90"/>
      <c r="X891" s="90"/>
    </row>
    <row r="892" spans="2:24" s="142" customFormat="1">
      <c r="B892" s="173" t="s">
        <v>8454</v>
      </c>
      <c r="C892" s="173"/>
      <c r="D892" s="173"/>
      <c r="E892" s="166">
        <v>44538</v>
      </c>
      <c r="F892" s="109" t="s">
        <v>1298</v>
      </c>
      <c r="G892" s="90" t="s">
        <v>219</v>
      </c>
      <c r="H892" s="90" t="s">
        <v>51</v>
      </c>
      <c r="I892" s="160" t="s">
        <v>9058</v>
      </c>
      <c r="J892" s="90" t="s">
        <v>9059</v>
      </c>
      <c r="K892" s="90" t="s">
        <v>21</v>
      </c>
      <c r="L892" s="90" t="s">
        <v>19</v>
      </c>
      <c r="M892" s="25" t="s">
        <v>1299</v>
      </c>
      <c r="N892" s="25" t="s">
        <v>1314</v>
      </c>
      <c r="O892" s="25" t="s">
        <v>1300</v>
      </c>
      <c r="P892" s="90"/>
      <c r="Q892" s="90"/>
      <c r="R892" s="90"/>
      <c r="S892" s="90"/>
      <c r="T892" s="90"/>
      <c r="U892" s="90"/>
      <c r="V892" s="90" t="s">
        <v>20</v>
      </c>
      <c r="W892" s="90"/>
      <c r="X892" s="90"/>
    </row>
    <row r="893" spans="2:24" s="142" customFormat="1">
      <c r="B893" s="173" t="s">
        <v>8454</v>
      </c>
      <c r="C893" s="173"/>
      <c r="D893" s="173"/>
      <c r="E893" s="166">
        <v>44538</v>
      </c>
      <c r="F893" s="109" t="s">
        <v>1298</v>
      </c>
      <c r="G893" s="90" t="s">
        <v>219</v>
      </c>
      <c r="H893" s="90" t="s">
        <v>51</v>
      </c>
      <c r="I893" s="160" t="s">
        <v>9058</v>
      </c>
      <c r="J893" s="90" t="s">
        <v>9059</v>
      </c>
      <c r="K893" s="25" t="s">
        <v>93</v>
      </c>
      <c r="L893" s="90" t="s">
        <v>65</v>
      </c>
      <c r="M893" s="25" t="s">
        <v>1299</v>
      </c>
      <c r="N893" s="25" t="s">
        <v>4</v>
      </c>
      <c r="O893" s="25"/>
      <c r="P893" s="25"/>
      <c r="Q893" s="25"/>
      <c r="R893" s="136" t="s">
        <v>4878</v>
      </c>
      <c r="S893" s="123" t="s">
        <v>10185</v>
      </c>
      <c r="T893" s="1" t="s">
        <v>10186</v>
      </c>
      <c r="U893" s="90" t="s">
        <v>65</v>
      </c>
      <c r="V893" s="90" t="s">
        <v>457</v>
      </c>
      <c r="W893" s="123" t="s">
        <v>578</v>
      </c>
      <c r="X893" s="25"/>
    </row>
    <row r="894" spans="2:24" s="142" customFormat="1">
      <c r="B894" s="173" t="s">
        <v>1464</v>
      </c>
      <c r="C894" s="173"/>
      <c r="D894" s="173"/>
      <c r="E894" s="166"/>
      <c r="F894" s="109" t="s">
        <v>1298</v>
      </c>
      <c r="G894" s="25" t="s">
        <v>215</v>
      </c>
      <c r="H894" s="90" t="s">
        <v>51</v>
      </c>
      <c r="I894" s="160" t="s">
        <v>1921</v>
      </c>
      <c r="J894" s="25" t="s">
        <v>1922</v>
      </c>
      <c r="K894" s="25" t="s">
        <v>1923</v>
      </c>
      <c r="L894" s="90" t="s">
        <v>3</v>
      </c>
      <c r="M894" s="90" t="s">
        <v>1299</v>
      </c>
      <c r="N894" s="25" t="s">
        <v>4</v>
      </c>
      <c r="O894" s="25" t="s">
        <v>1300</v>
      </c>
      <c r="P894" s="25" t="s">
        <v>6</v>
      </c>
      <c r="Q894" s="25"/>
      <c r="R894" s="25"/>
      <c r="S894" s="25"/>
      <c r="T894" s="25"/>
      <c r="U894" s="90"/>
      <c r="V894" s="90" t="s">
        <v>59</v>
      </c>
      <c r="W894" s="25"/>
      <c r="X894" s="25"/>
    </row>
    <row r="895" spans="2:24" s="142" customFormat="1">
      <c r="B895" s="173" t="s">
        <v>1464</v>
      </c>
      <c r="C895" s="173"/>
      <c r="D895" s="173"/>
      <c r="E895" s="166"/>
      <c r="F895" s="109" t="s">
        <v>1298</v>
      </c>
      <c r="G895" s="25" t="s">
        <v>215</v>
      </c>
      <c r="H895" s="90" t="s">
        <v>51</v>
      </c>
      <c r="I895" s="160" t="s">
        <v>1921</v>
      </c>
      <c r="J895" s="25" t="s">
        <v>1922</v>
      </c>
      <c r="K895" s="25" t="s">
        <v>1805</v>
      </c>
      <c r="L895" s="90" t="s">
        <v>3</v>
      </c>
      <c r="M895" s="90" t="s">
        <v>1299</v>
      </c>
      <c r="N895" s="25" t="s">
        <v>438</v>
      </c>
      <c r="O895" s="25" t="s">
        <v>1811</v>
      </c>
      <c r="P895" s="25"/>
      <c r="Q895" s="25"/>
      <c r="R895" s="90" t="s">
        <v>10282</v>
      </c>
      <c r="S895" s="25"/>
      <c r="T895" s="25" t="s">
        <v>10283</v>
      </c>
      <c r="U895" s="90" t="s">
        <v>70</v>
      </c>
      <c r="V895" s="90" t="s">
        <v>9056</v>
      </c>
      <c r="W895" s="90" t="s">
        <v>1812</v>
      </c>
      <c r="X895" s="25"/>
    </row>
    <row r="896" spans="2:24" s="142" customFormat="1">
      <c r="B896" s="173" t="s">
        <v>1464</v>
      </c>
      <c r="C896" s="173"/>
      <c r="D896" s="173"/>
      <c r="E896" s="166"/>
      <c r="F896" s="109" t="s">
        <v>1298</v>
      </c>
      <c r="G896" s="25" t="s">
        <v>215</v>
      </c>
      <c r="H896" s="90" t="s">
        <v>51</v>
      </c>
      <c r="I896" s="160" t="s">
        <v>1921</v>
      </c>
      <c r="J896" s="25" t="s">
        <v>1922</v>
      </c>
      <c r="K896" s="25" t="s">
        <v>1468</v>
      </c>
      <c r="L896" s="90" t="s">
        <v>3</v>
      </c>
      <c r="M896" s="90" t="s">
        <v>1299</v>
      </c>
      <c r="N896" s="25" t="s">
        <v>438</v>
      </c>
      <c r="O896" s="25" t="s">
        <v>1469</v>
      </c>
      <c r="P896" s="25"/>
      <c r="Q896" s="25"/>
      <c r="R896" s="90" t="s">
        <v>10313</v>
      </c>
      <c r="S896" s="25"/>
      <c r="T896" s="25" t="s">
        <v>10209</v>
      </c>
      <c r="U896" s="90" t="s">
        <v>70</v>
      </c>
      <c r="V896" s="90" t="s">
        <v>9026</v>
      </c>
      <c r="W896" s="90" t="s">
        <v>1470</v>
      </c>
      <c r="X896" s="25"/>
    </row>
    <row r="897" spans="2:24" s="142" customFormat="1">
      <c r="B897" s="173" t="s">
        <v>1464</v>
      </c>
      <c r="C897" s="173"/>
      <c r="D897" s="173"/>
      <c r="E897" s="166"/>
      <c r="F897" s="109" t="s">
        <v>1298</v>
      </c>
      <c r="G897" s="25" t="s">
        <v>215</v>
      </c>
      <c r="H897" s="90" t="s">
        <v>51</v>
      </c>
      <c r="I897" s="160" t="s">
        <v>1921</v>
      </c>
      <c r="J897" s="25" t="s">
        <v>1922</v>
      </c>
      <c r="K897" s="25" t="s">
        <v>8</v>
      </c>
      <c r="L897" s="90" t="s">
        <v>1304</v>
      </c>
      <c r="M897" s="90" t="s">
        <v>1299</v>
      </c>
      <c r="N897" s="162" t="s">
        <v>438</v>
      </c>
      <c r="O897" s="162" t="s">
        <v>1305</v>
      </c>
      <c r="P897" s="25"/>
      <c r="Q897" s="25"/>
      <c r="R897" s="25"/>
      <c r="S897" s="25"/>
      <c r="T897" s="25"/>
      <c r="U897" s="90"/>
      <c r="V897" s="90" t="s">
        <v>67</v>
      </c>
      <c r="W897" s="25"/>
      <c r="X897" s="25"/>
    </row>
    <row r="898" spans="2:24" s="142" customFormat="1">
      <c r="B898" s="173" t="s">
        <v>1464</v>
      </c>
      <c r="C898" s="173"/>
      <c r="D898" s="173"/>
      <c r="E898" s="166"/>
      <c r="F898" s="109" t="s">
        <v>1298</v>
      </c>
      <c r="G898" s="25" t="s">
        <v>215</v>
      </c>
      <c r="H898" s="90" t="s">
        <v>51</v>
      </c>
      <c r="I898" s="160" t="s">
        <v>1921</v>
      </c>
      <c r="J898" s="25" t="s">
        <v>1922</v>
      </c>
      <c r="K898" s="25" t="s">
        <v>12</v>
      </c>
      <c r="L898" s="90" t="s">
        <v>3</v>
      </c>
      <c r="M898" s="90" t="s">
        <v>1299</v>
      </c>
      <c r="N898" s="25" t="s">
        <v>448</v>
      </c>
      <c r="O898" s="25" t="s">
        <v>1300</v>
      </c>
      <c r="P898" s="25"/>
      <c r="Q898" s="25"/>
      <c r="R898" s="25"/>
      <c r="S898" s="25"/>
      <c r="T898" s="25"/>
      <c r="U898" s="90"/>
      <c r="V898" s="90" t="s">
        <v>1309</v>
      </c>
      <c r="W898" s="25"/>
      <c r="X898" s="25"/>
    </row>
    <row r="899" spans="2:24" s="142" customFormat="1">
      <c r="B899" s="174" t="s">
        <v>1464</v>
      </c>
      <c r="C899" s="174" t="s">
        <v>8454</v>
      </c>
      <c r="D899" s="174" t="s">
        <v>1561</v>
      </c>
      <c r="E899" s="175">
        <v>44538</v>
      </c>
      <c r="F899" s="109" t="s">
        <v>1298</v>
      </c>
      <c r="G899" s="25" t="s">
        <v>215</v>
      </c>
      <c r="H899" s="90" t="s">
        <v>51</v>
      </c>
      <c r="I899" s="160" t="s">
        <v>1921</v>
      </c>
      <c r="J899" s="25" t="s">
        <v>1922</v>
      </c>
      <c r="K899" s="25" t="s">
        <v>18</v>
      </c>
      <c r="L899" s="90" t="s">
        <v>19</v>
      </c>
      <c r="M899" s="90" t="s">
        <v>1299</v>
      </c>
      <c r="N899" s="25"/>
      <c r="O899" s="25" t="s">
        <v>1300</v>
      </c>
      <c r="P899" s="25"/>
      <c r="Q899" s="25"/>
      <c r="R899" s="25"/>
      <c r="S899" s="25"/>
      <c r="T899" s="25"/>
      <c r="U899" s="90"/>
      <c r="V899" s="90" t="s">
        <v>17</v>
      </c>
      <c r="W899" s="25"/>
      <c r="X899" s="25"/>
    </row>
    <row r="900" spans="2:24" s="142" customFormat="1">
      <c r="B900" s="173" t="s">
        <v>8454</v>
      </c>
      <c r="C900" s="173"/>
      <c r="D900" s="173"/>
      <c r="E900" s="166">
        <v>44538</v>
      </c>
      <c r="F900" s="109" t="s">
        <v>1298</v>
      </c>
      <c r="G900" s="90" t="s">
        <v>219</v>
      </c>
      <c r="H900" s="90" t="s">
        <v>51</v>
      </c>
      <c r="I900" s="160" t="s">
        <v>9061</v>
      </c>
      <c r="J900" s="90" t="s">
        <v>9062</v>
      </c>
      <c r="K900" s="25" t="s">
        <v>1923</v>
      </c>
      <c r="L900" s="90" t="s">
        <v>3</v>
      </c>
      <c r="M900" s="25" t="s">
        <v>1299</v>
      </c>
      <c r="N900" s="25" t="s">
        <v>455</v>
      </c>
      <c r="O900" s="25" t="s">
        <v>9063</v>
      </c>
      <c r="P900" s="90" t="s">
        <v>6</v>
      </c>
      <c r="Q900" s="90"/>
      <c r="R900" s="90"/>
      <c r="S900" s="90"/>
      <c r="T900" s="90"/>
      <c r="U900" s="90"/>
      <c r="V900" s="90" t="s">
        <v>63</v>
      </c>
      <c r="W900" s="90"/>
      <c r="X900" s="90"/>
    </row>
    <row r="901" spans="2:24" s="142" customFormat="1">
      <c r="B901" s="173" t="s">
        <v>8454</v>
      </c>
      <c r="C901" s="173"/>
      <c r="D901" s="173"/>
      <c r="E901" s="166">
        <v>44538</v>
      </c>
      <c r="F901" s="109" t="s">
        <v>1298</v>
      </c>
      <c r="G901" s="90" t="s">
        <v>219</v>
      </c>
      <c r="H901" s="90" t="s">
        <v>51</v>
      </c>
      <c r="I901" s="160" t="s">
        <v>9061</v>
      </c>
      <c r="J901" s="90" t="s">
        <v>9062</v>
      </c>
      <c r="K901" s="90" t="s">
        <v>14</v>
      </c>
      <c r="L901" s="90" t="s">
        <v>15</v>
      </c>
      <c r="M901" s="25" t="s">
        <v>1299</v>
      </c>
      <c r="N901" s="25"/>
      <c r="O901" s="25" t="s">
        <v>1300</v>
      </c>
      <c r="P901" s="90"/>
      <c r="Q901" s="90"/>
      <c r="R901" s="90"/>
      <c r="S901" s="90"/>
      <c r="T901" s="90"/>
      <c r="U901" s="90"/>
      <c r="V901" s="90" t="s">
        <v>13</v>
      </c>
      <c r="W901" s="90"/>
      <c r="X901" s="90"/>
    </row>
    <row r="902" spans="2:24" s="142" customFormat="1">
      <c r="B902" s="173" t="s">
        <v>8454</v>
      </c>
      <c r="C902" s="173"/>
      <c r="D902" s="173"/>
      <c r="E902" s="166">
        <v>44538</v>
      </c>
      <c r="F902" s="109" t="s">
        <v>1298</v>
      </c>
      <c r="G902" s="90" t="s">
        <v>219</v>
      </c>
      <c r="H902" s="90" t="s">
        <v>51</v>
      </c>
      <c r="I902" s="160" t="s">
        <v>9061</v>
      </c>
      <c r="J902" s="90" t="s">
        <v>9062</v>
      </c>
      <c r="K902" s="90" t="s">
        <v>8</v>
      </c>
      <c r="L902" s="90" t="s">
        <v>1304</v>
      </c>
      <c r="M902" s="25" t="s">
        <v>1299</v>
      </c>
      <c r="N902" s="162" t="s">
        <v>398</v>
      </c>
      <c r="O902" s="162" t="s">
        <v>1305</v>
      </c>
      <c r="P902" s="90"/>
      <c r="Q902" s="90"/>
      <c r="R902" s="90"/>
      <c r="S902" s="90"/>
      <c r="T902" s="90"/>
      <c r="U902" s="90"/>
      <c r="V902" s="90" t="s">
        <v>1313</v>
      </c>
      <c r="W902" s="90"/>
      <c r="X902" s="90"/>
    </row>
    <row r="903" spans="2:24" s="142" customFormat="1">
      <c r="B903" s="173" t="s">
        <v>8454</v>
      </c>
      <c r="C903" s="173"/>
      <c r="D903" s="173"/>
      <c r="E903" s="166">
        <v>44538</v>
      </c>
      <c r="F903" s="109" t="s">
        <v>1298</v>
      </c>
      <c r="G903" s="90" t="s">
        <v>219</v>
      </c>
      <c r="H903" s="90" t="s">
        <v>51</v>
      </c>
      <c r="I903" s="160" t="s">
        <v>9061</v>
      </c>
      <c r="J903" s="90" t="s">
        <v>9062</v>
      </c>
      <c r="K903" s="90" t="s">
        <v>12</v>
      </c>
      <c r="L903" s="90" t="s">
        <v>3</v>
      </c>
      <c r="M903" s="25" t="s">
        <v>1299</v>
      </c>
      <c r="N903" s="25" t="s">
        <v>4</v>
      </c>
      <c r="O903" s="25" t="s">
        <v>1300</v>
      </c>
      <c r="P903" s="90"/>
      <c r="Q903" s="90"/>
      <c r="R903" s="90"/>
      <c r="S903" s="90"/>
      <c r="T903" s="90"/>
      <c r="U903" s="90"/>
      <c r="V903" s="90" t="s">
        <v>1309</v>
      </c>
      <c r="W903" s="90"/>
      <c r="X903" s="90"/>
    </row>
    <row r="904" spans="2:24" s="142" customFormat="1">
      <c r="B904" s="173" t="s">
        <v>8454</v>
      </c>
      <c r="C904" s="173"/>
      <c r="D904" s="173"/>
      <c r="E904" s="166">
        <v>44538</v>
      </c>
      <c r="F904" s="109" t="s">
        <v>1298</v>
      </c>
      <c r="G904" s="90" t="s">
        <v>219</v>
      </c>
      <c r="H904" s="90" t="s">
        <v>51</v>
      </c>
      <c r="I904" s="160" t="s">
        <v>9061</v>
      </c>
      <c r="J904" s="90" t="s">
        <v>9062</v>
      </c>
      <c r="K904" s="90" t="s">
        <v>18</v>
      </c>
      <c r="L904" s="90" t="s">
        <v>19</v>
      </c>
      <c r="M904" s="25" t="s">
        <v>1299</v>
      </c>
      <c r="N904" s="25"/>
      <c r="O904" s="25" t="s">
        <v>1300</v>
      </c>
      <c r="P904" s="90"/>
      <c r="Q904" s="90"/>
      <c r="R904" s="90"/>
      <c r="S904" s="90"/>
      <c r="T904" s="90"/>
      <c r="U904" s="90"/>
      <c r="V904" s="90" t="s">
        <v>17</v>
      </c>
      <c r="W904" s="90"/>
      <c r="X904" s="90"/>
    </row>
    <row r="905" spans="2:24" s="142" customFormat="1">
      <c r="B905" s="173" t="s">
        <v>8454</v>
      </c>
      <c r="C905" s="173"/>
      <c r="D905" s="173"/>
      <c r="E905" s="166">
        <v>44538</v>
      </c>
      <c r="F905" s="109" t="s">
        <v>1298</v>
      </c>
      <c r="G905" s="90" t="s">
        <v>219</v>
      </c>
      <c r="H905" s="90" t="s">
        <v>51</v>
      </c>
      <c r="I905" s="160" t="s">
        <v>9061</v>
      </c>
      <c r="J905" s="90" t="s">
        <v>9062</v>
      </c>
      <c r="K905" s="90" t="s">
        <v>21</v>
      </c>
      <c r="L905" s="90" t="s">
        <v>19</v>
      </c>
      <c r="M905" s="25" t="s">
        <v>1299</v>
      </c>
      <c r="N905" s="25" t="s">
        <v>1314</v>
      </c>
      <c r="O905" s="25" t="s">
        <v>1300</v>
      </c>
      <c r="P905" s="90"/>
      <c r="Q905" s="90"/>
      <c r="R905" s="90"/>
      <c r="S905" s="90"/>
      <c r="T905" s="90"/>
      <c r="U905" s="90"/>
      <c r="V905" s="90" t="s">
        <v>20</v>
      </c>
      <c r="W905" s="90"/>
      <c r="X905" s="90"/>
    </row>
    <row r="906" spans="2:24" s="142" customFormat="1">
      <c r="B906" s="173" t="s">
        <v>8454</v>
      </c>
      <c r="C906" s="173"/>
      <c r="D906" s="173"/>
      <c r="E906" s="166">
        <v>44538</v>
      </c>
      <c r="F906" s="109" t="s">
        <v>1298</v>
      </c>
      <c r="G906" s="90" t="s">
        <v>219</v>
      </c>
      <c r="H906" s="90" t="s">
        <v>51</v>
      </c>
      <c r="I906" s="160" t="s">
        <v>9061</v>
      </c>
      <c r="J906" s="90" t="s">
        <v>9062</v>
      </c>
      <c r="K906" s="25" t="s">
        <v>93</v>
      </c>
      <c r="L906" s="90" t="s">
        <v>65</v>
      </c>
      <c r="M906" s="25" t="s">
        <v>1299</v>
      </c>
      <c r="N906" s="25" t="s">
        <v>4</v>
      </c>
      <c r="O906" s="25"/>
      <c r="P906" s="25"/>
      <c r="Q906" s="25"/>
      <c r="R906" s="136" t="s">
        <v>4878</v>
      </c>
      <c r="S906" s="123" t="s">
        <v>10185</v>
      </c>
      <c r="T906" s="1" t="s">
        <v>10186</v>
      </c>
      <c r="U906" s="90" t="s">
        <v>65</v>
      </c>
      <c r="V906" s="90" t="s">
        <v>457</v>
      </c>
      <c r="W906" s="123" t="s">
        <v>578</v>
      </c>
      <c r="X906" s="25"/>
    </row>
    <row r="907" spans="2:24" s="142" customFormat="1">
      <c r="B907" s="173" t="s">
        <v>1610</v>
      </c>
      <c r="C907" s="173"/>
      <c r="D907" s="173"/>
      <c r="E907" s="166"/>
      <c r="F907" s="109" t="s">
        <v>1298</v>
      </c>
      <c r="G907" s="25" t="s">
        <v>215</v>
      </c>
      <c r="H907" s="90" t="s">
        <v>51</v>
      </c>
      <c r="I907" s="160" t="s">
        <v>1924</v>
      </c>
      <c r="J907" s="25" t="s">
        <v>1925</v>
      </c>
      <c r="K907" s="25" t="s">
        <v>1926</v>
      </c>
      <c r="L907" s="90" t="s">
        <v>3</v>
      </c>
      <c r="M907" s="90" t="s">
        <v>1299</v>
      </c>
      <c r="N907" s="25" t="s">
        <v>4</v>
      </c>
      <c r="O907" s="25" t="s">
        <v>1300</v>
      </c>
      <c r="P907" s="25" t="s">
        <v>6</v>
      </c>
      <c r="Q907" s="25"/>
      <c r="R907" s="25"/>
      <c r="S907" s="25"/>
      <c r="T907" s="25"/>
      <c r="U907" s="90"/>
      <c r="V907" s="90" t="s">
        <v>59</v>
      </c>
      <c r="W907" s="25"/>
      <c r="X907" s="25"/>
    </row>
    <row r="908" spans="2:24" s="142" customFormat="1">
      <c r="B908" s="173" t="s">
        <v>1610</v>
      </c>
      <c r="C908" s="173"/>
      <c r="D908" s="173"/>
      <c r="E908" s="166"/>
      <c r="F908" s="109" t="s">
        <v>1298</v>
      </c>
      <c r="G908" s="25" t="s">
        <v>215</v>
      </c>
      <c r="H908" s="90" t="s">
        <v>51</v>
      </c>
      <c r="I908" s="160" t="s">
        <v>1924</v>
      </c>
      <c r="J908" s="25" t="s">
        <v>1925</v>
      </c>
      <c r="K908" s="25" t="s">
        <v>450</v>
      </c>
      <c r="L908" s="90" t="s">
        <v>3</v>
      </c>
      <c r="M908" s="90" t="s">
        <v>1299</v>
      </c>
      <c r="N908" s="25" t="s">
        <v>438</v>
      </c>
      <c r="O908" s="25" t="s">
        <v>1312</v>
      </c>
      <c r="P908" s="25"/>
      <c r="Q908" s="25"/>
      <c r="R908" s="25" t="s">
        <v>10314</v>
      </c>
      <c r="S908" s="25"/>
      <c r="T908" s="25" t="s">
        <v>10188</v>
      </c>
      <c r="U908" s="90" t="s">
        <v>70</v>
      </c>
      <c r="V908" s="90" t="s">
        <v>9016</v>
      </c>
      <c r="W908" s="90" t="s">
        <v>1326</v>
      </c>
      <c r="X908" s="25"/>
    </row>
    <row r="909" spans="2:24" s="142" customFormat="1">
      <c r="B909" s="173" t="s">
        <v>1610</v>
      </c>
      <c r="C909" s="173"/>
      <c r="D909" s="173"/>
      <c r="E909" s="166"/>
      <c r="F909" s="109" t="s">
        <v>1298</v>
      </c>
      <c r="G909" s="25" t="s">
        <v>215</v>
      </c>
      <c r="H909" s="90" t="s">
        <v>51</v>
      </c>
      <c r="I909" s="160" t="s">
        <v>1924</v>
      </c>
      <c r="J909" s="25" t="s">
        <v>1925</v>
      </c>
      <c r="K909" s="25" t="s">
        <v>1805</v>
      </c>
      <c r="L909" s="90" t="s">
        <v>3</v>
      </c>
      <c r="M909" s="90" t="s">
        <v>1299</v>
      </c>
      <c r="N909" s="25" t="s">
        <v>438</v>
      </c>
      <c r="O909" s="25" t="s">
        <v>1811</v>
      </c>
      <c r="P909" s="25"/>
      <c r="Q909" s="25"/>
      <c r="R909" s="90" t="s">
        <v>10282</v>
      </c>
      <c r="S909" s="25"/>
      <c r="T909" s="25" t="s">
        <v>10283</v>
      </c>
      <c r="U909" s="90" t="s">
        <v>70</v>
      </c>
      <c r="V909" s="90" t="s">
        <v>9056</v>
      </c>
      <c r="W909" s="90" t="s">
        <v>1812</v>
      </c>
      <c r="X909" s="25"/>
    </row>
    <row r="910" spans="2:24" s="142" customFormat="1">
      <c r="B910" s="173" t="s">
        <v>1610</v>
      </c>
      <c r="C910" s="173"/>
      <c r="D910" s="173"/>
      <c r="E910" s="166"/>
      <c r="F910" s="109" t="s">
        <v>1298</v>
      </c>
      <c r="G910" s="25" t="s">
        <v>215</v>
      </c>
      <c r="H910" s="90" t="s">
        <v>51</v>
      </c>
      <c r="I910" s="160" t="s">
        <v>1924</v>
      </c>
      <c r="J910" s="25" t="s">
        <v>1925</v>
      </c>
      <c r="K910" s="25" t="s">
        <v>8</v>
      </c>
      <c r="L910" s="90" t="s">
        <v>1304</v>
      </c>
      <c r="M910" s="90" t="s">
        <v>1299</v>
      </c>
      <c r="N910" s="162" t="s">
        <v>438</v>
      </c>
      <c r="O910" s="162" t="s">
        <v>1305</v>
      </c>
      <c r="P910" s="25"/>
      <c r="Q910" s="25"/>
      <c r="R910" s="25"/>
      <c r="S910" s="25"/>
      <c r="T910" s="25"/>
      <c r="U910" s="90"/>
      <c r="V910" s="90" t="s">
        <v>67</v>
      </c>
      <c r="W910" s="25"/>
      <c r="X910" s="25"/>
    </row>
    <row r="911" spans="2:24" s="142" customFormat="1">
      <c r="B911" s="173" t="s">
        <v>1610</v>
      </c>
      <c r="C911" s="173"/>
      <c r="D911" s="173"/>
      <c r="E911" s="166"/>
      <c r="F911" s="109" t="s">
        <v>1298</v>
      </c>
      <c r="G911" s="25" t="s">
        <v>215</v>
      </c>
      <c r="H911" s="90" t="s">
        <v>51</v>
      </c>
      <c r="I911" s="160" t="s">
        <v>1924</v>
      </c>
      <c r="J911" s="25" t="s">
        <v>1925</v>
      </c>
      <c r="K911" s="25" t="s">
        <v>12</v>
      </c>
      <c r="L911" s="90" t="s">
        <v>3</v>
      </c>
      <c r="M911" s="90" t="s">
        <v>1299</v>
      </c>
      <c r="N911" s="25" t="s">
        <v>448</v>
      </c>
      <c r="O911" s="25" t="s">
        <v>1300</v>
      </c>
      <c r="P911" s="25"/>
      <c r="Q911" s="25"/>
      <c r="R911" s="25"/>
      <c r="S911" s="25"/>
      <c r="T911" s="25"/>
      <c r="U911" s="90"/>
      <c r="V911" s="90" t="s">
        <v>1309</v>
      </c>
      <c r="W911" s="25"/>
      <c r="X911" s="25"/>
    </row>
    <row r="912" spans="2:24" s="142" customFormat="1">
      <c r="B912" s="174" t="s">
        <v>1610</v>
      </c>
      <c r="C912" s="174" t="s">
        <v>8454</v>
      </c>
      <c r="D912" s="174" t="s">
        <v>1561</v>
      </c>
      <c r="E912" s="175">
        <v>44538</v>
      </c>
      <c r="F912" s="109" t="s">
        <v>1298</v>
      </c>
      <c r="G912" s="25" t="s">
        <v>215</v>
      </c>
      <c r="H912" s="90" t="s">
        <v>51</v>
      </c>
      <c r="I912" s="160" t="s">
        <v>1924</v>
      </c>
      <c r="J912" s="25" t="s">
        <v>1925</v>
      </c>
      <c r="K912" s="25" t="s">
        <v>18</v>
      </c>
      <c r="L912" s="90" t="s">
        <v>19</v>
      </c>
      <c r="M912" s="90" t="s">
        <v>1299</v>
      </c>
      <c r="N912" s="25"/>
      <c r="O912" s="25" t="s">
        <v>1300</v>
      </c>
      <c r="P912" s="25"/>
      <c r="Q912" s="25"/>
      <c r="R912" s="25"/>
      <c r="S912" s="25"/>
      <c r="T912" s="25"/>
      <c r="U912" s="90"/>
      <c r="V912" s="90" t="s">
        <v>17</v>
      </c>
      <c r="W912" s="25"/>
      <c r="X912" s="25"/>
    </row>
    <row r="913" spans="2:24" s="142" customFormat="1">
      <c r="B913" s="173" t="s">
        <v>8454</v>
      </c>
      <c r="C913" s="173"/>
      <c r="D913" s="173"/>
      <c r="E913" s="166">
        <v>44538</v>
      </c>
      <c r="F913" s="109" t="s">
        <v>1298</v>
      </c>
      <c r="G913" s="90" t="s">
        <v>219</v>
      </c>
      <c r="H913" s="90" t="s">
        <v>51</v>
      </c>
      <c r="I913" s="160" t="s">
        <v>9064</v>
      </c>
      <c r="J913" s="90" t="s">
        <v>9065</v>
      </c>
      <c r="K913" s="25" t="s">
        <v>1926</v>
      </c>
      <c r="L913" s="90" t="s">
        <v>3</v>
      </c>
      <c r="M913" s="25" t="s">
        <v>1299</v>
      </c>
      <c r="N913" s="25" t="s">
        <v>455</v>
      </c>
      <c r="O913" s="25" t="s">
        <v>9066</v>
      </c>
      <c r="P913" s="90" t="s">
        <v>6</v>
      </c>
      <c r="Q913" s="90"/>
      <c r="R913" s="90"/>
      <c r="S913" s="90"/>
      <c r="T913" s="90"/>
      <c r="U913" s="90"/>
      <c r="V913" s="90" t="s">
        <v>63</v>
      </c>
      <c r="W913" s="90"/>
      <c r="X913" s="90"/>
    </row>
    <row r="914" spans="2:24" s="142" customFormat="1">
      <c r="B914" s="173" t="s">
        <v>8454</v>
      </c>
      <c r="C914" s="173"/>
      <c r="D914" s="173"/>
      <c r="E914" s="166">
        <v>44538</v>
      </c>
      <c r="F914" s="109" t="s">
        <v>1298</v>
      </c>
      <c r="G914" s="90" t="s">
        <v>219</v>
      </c>
      <c r="H914" s="90" t="s">
        <v>51</v>
      </c>
      <c r="I914" s="160" t="s">
        <v>9064</v>
      </c>
      <c r="J914" s="90" t="s">
        <v>9065</v>
      </c>
      <c r="K914" s="90" t="s">
        <v>14</v>
      </c>
      <c r="L914" s="90" t="s">
        <v>15</v>
      </c>
      <c r="M914" s="25" t="s">
        <v>1299</v>
      </c>
      <c r="N914" s="25"/>
      <c r="O914" s="25" t="s">
        <v>1300</v>
      </c>
      <c r="P914" s="90"/>
      <c r="Q914" s="90"/>
      <c r="R914" s="90"/>
      <c r="S914" s="90"/>
      <c r="T914" s="90"/>
      <c r="U914" s="90"/>
      <c r="V914" s="90" t="s">
        <v>13</v>
      </c>
      <c r="W914" s="90"/>
      <c r="X914" s="90"/>
    </row>
    <row r="915" spans="2:24" s="142" customFormat="1">
      <c r="B915" s="173" t="s">
        <v>8454</v>
      </c>
      <c r="C915" s="173"/>
      <c r="D915" s="173"/>
      <c r="E915" s="166">
        <v>44538</v>
      </c>
      <c r="F915" s="109" t="s">
        <v>1298</v>
      </c>
      <c r="G915" s="90" t="s">
        <v>219</v>
      </c>
      <c r="H915" s="90" t="s">
        <v>51</v>
      </c>
      <c r="I915" s="160" t="s">
        <v>9064</v>
      </c>
      <c r="J915" s="90" t="s">
        <v>9065</v>
      </c>
      <c r="K915" s="90" t="s">
        <v>8</v>
      </c>
      <c r="L915" s="90" t="s">
        <v>1304</v>
      </c>
      <c r="M915" s="25" t="s">
        <v>1299</v>
      </c>
      <c r="N915" s="162" t="s">
        <v>398</v>
      </c>
      <c r="O915" s="162" t="s">
        <v>1305</v>
      </c>
      <c r="P915" s="90"/>
      <c r="Q915" s="90"/>
      <c r="R915" s="90"/>
      <c r="S915" s="90"/>
      <c r="T915" s="90"/>
      <c r="U915" s="90"/>
      <c r="V915" s="90" t="s">
        <v>1313</v>
      </c>
      <c r="W915" s="90"/>
      <c r="X915" s="90"/>
    </row>
    <row r="916" spans="2:24" s="142" customFormat="1">
      <c r="B916" s="173" t="s">
        <v>8454</v>
      </c>
      <c r="C916" s="173"/>
      <c r="D916" s="173"/>
      <c r="E916" s="166">
        <v>44538</v>
      </c>
      <c r="F916" s="109" t="s">
        <v>1298</v>
      </c>
      <c r="G916" s="90" t="s">
        <v>219</v>
      </c>
      <c r="H916" s="90" t="s">
        <v>51</v>
      </c>
      <c r="I916" s="160" t="s">
        <v>9064</v>
      </c>
      <c r="J916" s="90" t="s">
        <v>9065</v>
      </c>
      <c r="K916" s="90" t="s">
        <v>12</v>
      </c>
      <c r="L916" s="90" t="s">
        <v>3</v>
      </c>
      <c r="M916" s="25" t="s">
        <v>1299</v>
      </c>
      <c r="N916" s="25" t="s">
        <v>4</v>
      </c>
      <c r="O916" s="25" t="s">
        <v>1300</v>
      </c>
      <c r="P916" s="90"/>
      <c r="Q916" s="90"/>
      <c r="R916" s="90"/>
      <c r="S916" s="90"/>
      <c r="T916" s="90"/>
      <c r="U916" s="90"/>
      <c r="V916" s="90" t="s">
        <v>1309</v>
      </c>
      <c r="W916" s="90"/>
      <c r="X916" s="90"/>
    </row>
    <row r="917" spans="2:24" s="142" customFormat="1">
      <c r="B917" s="173" t="s">
        <v>8454</v>
      </c>
      <c r="C917" s="173"/>
      <c r="D917" s="173"/>
      <c r="E917" s="166">
        <v>44538</v>
      </c>
      <c r="F917" s="109" t="s">
        <v>1298</v>
      </c>
      <c r="G917" s="90" t="s">
        <v>219</v>
      </c>
      <c r="H917" s="90" t="s">
        <v>51</v>
      </c>
      <c r="I917" s="160" t="s">
        <v>9064</v>
      </c>
      <c r="J917" s="90" t="s">
        <v>9065</v>
      </c>
      <c r="K917" s="90" t="s">
        <v>18</v>
      </c>
      <c r="L917" s="90" t="s">
        <v>19</v>
      </c>
      <c r="M917" s="25" t="s">
        <v>1299</v>
      </c>
      <c r="N917" s="25"/>
      <c r="O917" s="25" t="s">
        <v>1300</v>
      </c>
      <c r="P917" s="90"/>
      <c r="Q917" s="90"/>
      <c r="R917" s="90"/>
      <c r="S917" s="90"/>
      <c r="T917" s="90"/>
      <c r="U917" s="90"/>
      <c r="V917" s="90" t="s">
        <v>17</v>
      </c>
      <c r="W917" s="90"/>
      <c r="X917" s="90"/>
    </row>
    <row r="918" spans="2:24" s="142" customFormat="1">
      <c r="B918" s="173" t="s">
        <v>8454</v>
      </c>
      <c r="C918" s="173"/>
      <c r="D918" s="173"/>
      <c r="E918" s="166">
        <v>44538</v>
      </c>
      <c r="F918" s="109" t="s">
        <v>1298</v>
      </c>
      <c r="G918" s="90" t="s">
        <v>219</v>
      </c>
      <c r="H918" s="90" t="s">
        <v>51</v>
      </c>
      <c r="I918" s="160" t="s">
        <v>9064</v>
      </c>
      <c r="J918" s="90" t="s">
        <v>9065</v>
      </c>
      <c r="K918" s="90" t="s">
        <v>21</v>
      </c>
      <c r="L918" s="90" t="s">
        <v>19</v>
      </c>
      <c r="M918" s="25" t="s">
        <v>1299</v>
      </c>
      <c r="N918" s="25" t="s">
        <v>1314</v>
      </c>
      <c r="O918" s="25" t="s">
        <v>1300</v>
      </c>
      <c r="P918" s="90"/>
      <c r="Q918" s="90"/>
      <c r="R918" s="90"/>
      <c r="S918" s="90"/>
      <c r="T918" s="90"/>
      <c r="U918" s="90"/>
      <c r="V918" s="90" t="s">
        <v>20</v>
      </c>
      <c r="W918" s="90"/>
      <c r="X918" s="90"/>
    </row>
    <row r="919" spans="2:24" s="142" customFormat="1">
      <c r="B919" s="173" t="s">
        <v>8454</v>
      </c>
      <c r="C919" s="173"/>
      <c r="D919" s="173"/>
      <c r="E919" s="166">
        <v>44538</v>
      </c>
      <c r="F919" s="109" t="s">
        <v>1298</v>
      </c>
      <c r="G919" s="90" t="s">
        <v>219</v>
      </c>
      <c r="H919" s="90" t="s">
        <v>51</v>
      </c>
      <c r="I919" s="160" t="s">
        <v>9064</v>
      </c>
      <c r="J919" s="90" t="s">
        <v>9065</v>
      </c>
      <c r="K919" s="25" t="s">
        <v>93</v>
      </c>
      <c r="L919" s="90" t="s">
        <v>65</v>
      </c>
      <c r="M919" s="25" t="s">
        <v>1299</v>
      </c>
      <c r="N919" s="25" t="s">
        <v>4</v>
      </c>
      <c r="O919" s="25"/>
      <c r="P919" s="25"/>
      <c r="Q919" s="25"/>
      <c r="R919" s="136" t="s">
        <v>4878</v>
      </c>
      <c r="S919" s="123" t="s">
        <v>10185</v>
      </c>
      <c r="T919" s="1" t="s">
        <v>10186</v>
      </c>
      <c r="U919" s="90" t="s">
        <v>65</v>
      </c>
      <c r="V919" s="90" t="s">
        <v>457</v>
      </c>
      <c r="W919" s="123" t="s">
        <v>578</v>
      </c>
      <c r="X919" s="25"/>
    </row>
    <row r="920" spans="2:24" s="142" customFormat="1">
      <c r="B920" s="159" t="s">
        <v>185</v>
      </c>
      <c r="C920" s="159"/>
      <c r="D920" s="159"/>
      <c r="E920" s="109"/>
      <c r="F920" s="109" t="s">
        <v>1298</v>
      </c>
      <c r="G920" s="90" t="s">
        <v>218</v>
      </c>
      <c r="H920" s="90" t="s">
        <v>51</v>
      </c>
      <c r="I920" s="160" t="s">
        <v>1927</v>
      </c>
      <c r="J920" s="90" t="s">
        <v>1928</v>
      </c>
      <c r="K920" s="90" t="s">
        <v>1929</v>
      </c>
      <c r="L920" s="90" t="s">
        <v>3</v>
      </c>
      <c r="M920" s="90" t="s">
        <v>1299</v>
      </c>
      <c r="N920" s="90" t="s">
        <v>4</v>
      </c>
      <c r="O920" s="25" t="s">
        <v>1300</v>
      </c>
      <c r="P920" s="90" t="s">
        <v>6</v>
      </c>
      <c r="Q920" s="90"/>
      <c r="R920" s="90"/>
      <c r="S920" s="90"/>
      <c r="T920" s="90"/>
      <c r="U920" s="90"/>
      <c r="V920" s="90" t="s">
        <v>59</v>
      </c>
      <c r="W920" s="90"/>
      <c r="X920" s="161" t="s">
        <v>1301</v>
      </c>
    </row>
    <row r="921" spans="2:24" s="142" customFormat="1">
      <c r="B921" s="90" t="s">
        <v>1610</v>
      </c>
      <c r="C921" s="90"/>
      <c r="D921" s="90"/>
      <c r="E921" s="90"/>
      <c r="F921" s="109" t="s">
        <v>1298</v>
      </c>
      <c r="G921" s="90" t="s">
        <v>218</v>
      </c>
      <c r="H921" s="90" t="s">
        <v>51</v>
      </c>
      <c r="I921" s="160" t="s">
        <v>1927</v>
      </c>
      <c r="J921" s="90" t="s">
        <v>1928</v>
      </c>
      <c r="K921" s="90" t="s">
        <v>1930</v>
      </c>
      <c r="L921" s="90" t="s">
        <v>75</v>
      </c>
      <c r="M921" s="90" t="s">
        <v>1299</v>
      </c>
      <c r="N921" s="90" t="s">
        <v>60</v>
      </c>
      <c r="O921" s="25" t="s">
        <v>1300</v>
      </c>
      <c r="P921" s="90"/>
      <c r="Q921" s="90"/>
      <c r="R921" s="90" t="s">
        <v>10315</v>
      </c>
      <c r="S921" s="90"/>
      <c r="T921" s="90" t="s">
        <v>126</v>
      </c>
      <c r="U921" s="90" t="s">
        <v>70</v>
      </c>
      <c r="V921" s="90" t="s">
        <v>1931</v>
      </c>
      <c r="W921" s="90" t="s">
        <v>1932</v>
      </c>
      <c r="X921" s="90"/>
    </row>
    <row r="922" spans="2:24" s="142" customFormat="1">
      <c r="B922" s="90" t="s">
        <v>1610</v>
      </c>
      <c r="C922" s="90"/>
      <c r="D922" s="90"/>
      <c r="E922" s="90"/>
      <c r="F922" s="109" t="s">
        <v>1298</v>
      </c>
      <c r="G922" s="90" t="s">
        <v>218</v>
      </c>
      <c r="H922" s="90" t="s">
        <v>51</v>
      </c>
      <c r="I922" s="160" t="s">
        <v>1927</v>
      </c>
      <c r="J922" s="90" t="s">
        <v>1928</v>
      </c>
      <c r="K922" s="90" t="s">
        <v>8</v>
      </c>
      <c r="L922" s="90" t="s">
        <v>1304</v>
      </c>
      <c r="M922" s="90" t="s">
        <v>1299</v>
      </c>
      <c r="N922" s="162" t="s">
        <v>438</v>
      </c>
      <c r="O922" s="162" t="s">
        <v>1305</v>
      </c>
      <c r="P922" s="90"/>
      <c r="Q922" s="90"/>
      <c r="R922" s="90"/>
      <c r="S922" s="90"/>
      <c r="T922" s="90"/>
      <c r="U922" s="90"/>
      <c r="V922" s="90" t="s">
        <v>1306</v>
      </c>
      <c r="W922" s="90"/>
      <c r="X922" s="90"/>
    </row>
    <row r="923" spans="2:24" s="142" customFormat="1">
      <c r="B923" s="90" t="s">
        <v>1610</v>
      </c>
      <c r="C923" s="90"/>
      <c r="D923" s="90"/>
      <c r="E923" s="90"/>
      <c r="F923" s="109" t="s">
        <v>1298</v>
      </c>
      <c r="G923" s="90" t="s">
        <v>218</v>
      </c>
      <c r="H923" s="90" t="s">
        <v>51</v>
      </c>
      <c r="I923" s="160" t="s">
        <v>1927</v>
      </c>
      <c r="J923" s="90" t="s">
        <v>1928</v>
      </c>
      <c r="K923" s="90" t="s">
        <v>61</v>
      </c>
      <c r="L923" s="90" t="s">
        <v>1304</v>
      </c>
      <c r="M923" s="90" t="s">
        <v>1299</v>
      </c>
      <c r="N923" s="90" t="s">
        <v>60</v>
      </c>
      <c r="O923" s="25" t="s">
        <v>1300</v>
      </c>
      <c r="P923" s="90"/>
      <c r="Q923" s="90"/>
      <c r="R923" s="90"/>
      <c r="S923" s="90"/>
      <c r="T923" s="90"/>
      <c r="U923" s="90"/>
      <c r="V923" s="90" t="s">
        <v>1307</v>
      </c>
      <c r="W923" s="90" t="s">
        <v>1933</v>
      </c>
      <c r="X923" s="90"/>
    </row>
    <row r="924" spans="2:24" s="142" customFormat="1">
      <c r="B924" s="90" t="s">
        <v>1610</v>
      </c>
      <c r="C924" s="90"/>
      <c r="D924" s="90"/>
      <c r="E924" s="90"/>
      <c r="F924" s="109" t="s">
        <v>1298</v>
      </c>
      <c r="G924" s="90" t="s">
        <v>218</v>
      </c>
      <c r="H924" s="90" t="s">
        <v>51</v>
      </c>
      <c r="I924" s="160" t="s">
        <v>1927</v>
      </c>
      <c r="J924" s="90" t="s">
        <v>1928</v>
      </c>
      <c r="K924" s="90" t="s">
        <v>10</v>
      </c>
      <c r="L924" s="90" t="s">
        <v>3</v>
      </c>
      <c r="M924" s="90" t="s">
        <v>1299</v>
      </c>
      <c r="N924" s="90" t="s">
        <v>60</v>
      </c>
      <c r="O924" s="25" t="s">
        <v>1300</v>
      </c>
      <c r="P924" s="90"/>
      <c r="Q924" s="90"/>
      <c r="R924" s="90"/>
      <c r="S924" s="90"/>
      <c r="T924" s="90"/>
      <c r="U924" s="90"/>
      <c r="V924" s="90" t="s">
        <v>399</v>
      </c>
      <c r="W924" s="90"/>
      <c r="X924" s="90"/>
    </row>
    <row r="925" spans="2:24" s="142" customFormat="1">
      <c r="B925" s="90" t="s">
        <v>1610</v>
      </c>
      <c r="C925" s="90"/>
      <c r="D925" s="90"/>
      <c r="E925" s="90"/>
      <c r="F925" s="109" t="s">
        <v>1298</v>
      </c>
      <c r="G925" s="90" t="s">
        <v>218</v>
      </c>
      <c r="H925" s="90" t="s">
        <v>51</v>
      </c>
      <c r="I925" s="160" t="s">
        <v>1927</v>
      </c>
      <c r="J925" s="90" t="s">
        <v>1928</v>
      </c>
      <c r="K925" s="90" t="s">
        <v>12</v>
      </c>
      <c r="L925" s="90" t="s">
        <v>3</v>
      </c>
      <c r="M925" s="90" t="s">
        <v>1299</v>
      </c>
      <c r="N925" s="90"/>
      <c r="O925" s="25" t="s">
        <v>1300</v>
      </c>
      <c r="P925" s="90"/>
      <c r="Q925" s="90"/>
      <c r="R925" s="90"/>
      <c r="S925" s="90"/>
      <c r="T925" s="90"/>
      <c r="U925" s="90"/>
      <c r="V925" s="90" t="s">
        <v>1309</v>
      </c>
      <c r="W925" s="90"/>
      <c r="X925" s="90"/>
    </row>
    <row r="926" spans="2:24" s="142" customFormat="1">
      <c r="B926" s="90" t="s">
        <v>1610</v>
      </c>
      <c r="C926" s="109"/>
      <c r="D926" s="109"/>
      <c r="E926" s="109"/>
      <c r="F926" s="109" t="s">
        <v>1298</v>
      </c>
      <c r="G926" s="90" t="s">
        <v>214</v>
      </c>
      <c r="H926" s="90" t="s">
        <v>51</v>
      </c>
      <c r="I926" s="160" t="s">
        <v>1934</v>
      </c>
      <c r="J926" s="90" t="s">
        <v>1935</v>
      </c>
      <c r="K926" s="90" t="s">
        <v>1929</v>
      </c>
      <c r="L926" s="90" t="s">
        <v>3</v>
      </c>
      <c r="M926" s="90" t="s">
        <v>1299</v>
      </c>
      <c r="N926" s="25" t="s">
        <v>455</v>
      </c>
      <c r="O926" s="25" t="s">
        <v>1936</v>
      </c>
      <c r="P926" s="90" t="s">
        <v>6</v>
      </c>
      <c r="Q926" s="90"/>
      <c r="R926" s="90"/>
      <c r="S926" s="90"/>
      <c r="T926" s="90"/>
      <c r="U926" s="90"/>
      <c r="V926" s="90" t="s">
        <v>63</v>
      </c>
      <c r="W926" s="90"/>
      <c r="X926" s="90"/>
    </row>
    <row r="927" spans="2:24" s="142" customFormat="1">
      <c r="B927" s="90" t="s">
        <v>1610</v>
      </c>
      <c r="C927" s="109"/>
      <c r="D927" s="109"/>
      <c r="E927" s="109"/>
      <c r="F927" s="109" t="s">
        <v>1298</v>
      </c>
      <c r="G927" s="90" t="s">
        <v>214</v>
      </c>
      <c r="H927" s="90" t="s">
        <v>51</v>
      </c>
      <c r="I927" s="160" t="s">
        <v>1934</v>
      </c>
      <c r="J927" s="90" t="s">
        <v>1935</v>
      </c>
      <c r="K927" s="90" t="s">
        <v>14</v>
      </c>
      <c r="L927" s="90" t="s">
        <v>15</v>
      </c>
      <c r="M927" s="90" t="s">
        <v>1299</v>
      </c>
      <c r="N927" s="90"/>
      <c r="O927" s="25" t="s">
        <v>1300</v>
      </c>
      <c r="P927" s="90"/>
      <c r="Q927" s="90"/>
      <c r="R927" s="90"/>
      <c r="S927" s="90"/>
      <c r="T927" s="90"/>
      <c r="U927" s="90"/>
      <c r="V927" s="90" t="s">
        <v>13</v>
      </c>
      <c r="W927" s="90"/>
      <c r="X927" s="90"/>
    </row>
    <row r="928" spans="2:24" s="142" customFormat="1">
      <c r="B928" s="90" t="s">
        <v>1610</v>
      </c>
      <c r="C928" s="109"/>
      <c r="D928" s="109"/>
      <c r="E928" s="109"/>
      <c r="F928" s="109" t="s">
        <v>1298</v>
      </c>
      <c r="G928" s="90" t="s">
        <v>214</v>
      </c>
      <c r="H928" s="90" t="s">
        <v>51</v>
      </c>
      <c r="I928" s="160" t="s">
        <v>1934</v>
      </c>
      <c r="J928" s="90" t="s">
        <v>1935</v>
      </c>
      <c r="K928" s="90" t="s">
        <v>8</v>
      </c>
      <c r="L928" s="90" t="s">
        <v>1304</v>
      </c>
      <c r="M928" s="90" t="s">
        <v>1299</v>
      </c>
      <c r="N928" s="162" t="s">
        <v>398</v>
      </c>
      <c r="O928" s="162" t="s">
        <v>1305</v>
      </c>
      <c r="P928" s="90"/>
      <c r="Q928" s="90"/>
      <c r="R928" s="90"/>
      <c r="S928" s="90"/>
      <c r="T928" s="90"/>
      <c r="U928" s="90"/>
      <c r="V928" s="90" t="s">
        <v>1313</v>
      </c>
      <c r="W928" s="90"/>
      <c r="X928" s="90"/>
    </row>
    <row r="929" spans="2:24" s="142" customFormat="1">
      <c r="B929" s="90" t="s">
        <v>1610</v>
      </c>
      <c r="C929" s="109"/>
      <c r="D929" s="109"/>
      <c r="E929" s="109"/>
      <c r="F929" s="109" t="s">
        <v>1298</v>
      </c>
      <c r="G929" s="90" t="s">
        <v>214</v>
      </c>
      <c r="H929" s="90" t="s">
        <v>51</v>
      </c>
      <c r="I929" s="160" t="s">
        <v>1934</v>
      </c>
      <c r="J929" s="90" t="s">
        <v>1935</v>
      </c>
      <c r="K929" s="90" t="s">
        <v>12</v>
      </c>
      <c r="L929" s="90" t="s">
        <v>3</v>
      </c>
      <c r="M929" s="90" t="s">
        <v>1299</v>
      </c>
      <c r="N929" s="90" t="s">
        <v>4</v>
      </c>
      <c r="O929" s="25" t="s">
        <v>1300</v>
      </c>
      <c r="P929" s="90"/>
      <c r="Q929" s="90"/>
      <c r="R929" s="90"/>
      <c r="S929" s="90"/>
      <c r="T929" s="90"/>
      <c r="U929" s="90"/>
      <c r="V929" s="90" t="s">
        <v>1309</v>
      </c>
      <c r="W929" s="90"/>
      <c r="X929" s="90"/>
    </row>
    <row r="930" spans="2:24" s="142" customFormat="1">
      <c r="B930" s="90" t="s">
        <v>1610</v>
      </c>
      <c r="C930" s="109"/>
      <c r="D930" s="109"/>
      <c r="E930" s="109"/>
      <c r="F930" s="109" t="s">
        <v>1298</v>
      </c>
      <c r="G930" s="90" t="s">
        <v>214</v>
      </c>
      <c r="H930" s="90" t="s">
        <v>51</v>
      </c>
      <c r="I930" s="160" t="s">
        <v>1934</v>
      </c>
      <c r="J930" s="90" t="s">
        <v>1935</v>
      </c>
      <c r="K930" s="90" t="s">
        <v>18</v>
      </c>
      <c r="L930" s="90" t="s">
        <v>19</v>
      </c>
      <c r="M930" s="90" t="s">
        <v>1299</v>
      </c>
      <c r="N930" s="90"/>
      <c r="O930" s="25" t="s">
        <v>1300</v>
      </c>
      <c r="P930" s="90"/>
      <c r="Q930" s="90"/>
      <c r="R930" s="90"/>
      <c r="S930" s="90"/>
      <c r="T930" s="90"/>
      <c r="U930" s="90"/>
      <c r="V930" s="90" t="s">
        <v>17</v>
      </c>
      <c r="W930" s="90"/>
      <c r="X930" s="90"/>
    </row>
    <row r="931" spans="2:24" s="142" customFormat="1">
      <c r="B931" s="90" t="s">
        <v>1610</v>
      </c>
      <c r="C931" s="109"/>
      <c r="D931" s="109"/>
      <c r="E931" s="109"/>
      <c r="F931" s="109" t="s">
        <v>1298</v>
      </c>
      <c r="G931" s="90" t="s">
        <v>214</v>
      </c>
      <c r="H931" s="90" t="s">
        <v>51</v>
      </c>
      <c r="I931" s="160" t="s">
        <v>1934</v>
      </c>
      <c r="J931" s="90" t="s">
        <v>1935</v>
      </c>
      <c r="K931" s="90" t="s">
        <v>21</v>
      </c>
      <c r="L931" s="90" t="s">
        <v>19</v>
      </c>
      <c r="M931" s="90" t="s">
        <v>1299</v>
      </c>
      <c r="N931" s="90" t="s">
        <v>1314</v>
      </c>
      <c r="O931" s="25" t="s">
        <v>1300</v>
      </c>
      <c r="P931" s="90"/>
      <c r="Q931" s="90"/>
      <c r="R931" s="90"/>
      <c r="S931" s="90"/>
      <c r="T931" s="90"/>
      <c r="U931" s="90"/>
      <c r="V931" s="90" t="s">
        <v>20</v>
      </c>
      <c r="W931" s="90"/>
      <c r="X931" s="90"/>
    </row>
    <row r="932" spans="2:24" s="142" customFormat="1">
      <c r="B932" s="163" t="s">
        <v>115</v>
      </c>
      <c r="C932" s="163"/>
      <c r="D932" s="163"/>
      <c r="E932" s="164"/>
      <c r="F932" s="109" t="s">
        <v>1298</v>
      </c>
      <c r="G932" s="90" t="s">
        <v>214</v>
      </c>
      <c r="H932" s="90" t="s">
        <v>51</v>
      </c>
      <c r="I932" s="160" t="s">
        <v>1934</v>
      </c>
      <c r="J932" s="90" t="s">
        <v>1935</v>
      </c>
      <c r="K932" s="90" t="s">
        <v>93</v>
      </c>
      <c r="L932" s="123" t="s">
        <v>65</v>
      </c>
      <c r="M932" s="25" t="s">
        <v>1299</v>
      </c>
      <c r="N932" s="334" t="s">
        <v>4</v>
      </c>
      <c r="O932" s="25" t="s">
        <v>1300</v>
      </c>
      <c r="P932" s="123"/>
      <c r="Q932" s="123"/>
      <c r="R932" s="136" t="s">
        <v>6259</v>
      </c>
      <c r="S932" s="123" t="s">
        <v>10185</v>
      </c>
      <c r="T932" s="1" t="s">
        <v>10186</v>
      </c>
      <c r="U932" s="123" t="s">
        <v>65</v>
      </c>
      <c r="V932" s="90" t="s">
        <v>457</v>
      </c>
      <c r="W932" s="123" t="s">
        <v>578</v>
      </c>
      <c r="X932" s="90"/>
    </row>
    <row r="933" spans="2:24" s="142" customFormat="1">
      <c r="B933" s="90" t="s">
        <v>1610</v>
      </c>
      <c r="C933" s="25"/>
      <c r="D933" s="25"/>
      <c r="E933" s="25"/>
      <c r="F933" s="109" t="s">
        <v>1298</v>
      </c>
      <c r="G933" s="90" t="s">
        <v>214</v>
      </c>
      <c r="H933" s="90" t="s">
        <v>51</v>
      </c>
      <c r="I933" s="160" t="s">
        <v>1934</v>
      </c>
      <c r="J933" s="90" t="s">
        <v>1935</v>
      </c>
      <c r="K933" s="141" t="s">
        <v>1937</v>
      </c>
      <c r="L933" s="90" t="s">
        <v>1938</v>
      </c>
      <c r="M933" s="25" t="s">
        <v>1316</v>
      </c>
      <c r="N933" s="90"/>
      <c r="O933" s="25" t="s">
        <v>1300</v>
      </c>
      <c r="P933" s="90"/>
      <c r="Q933" s="90">
        <v>1</v>
      </c>
      <c r="R933" s="90" t="s">
        <v>10315</v>
      </c>
      <c r="S933" s="123" t="s">
        <v>10185</v>
      </c>
      <c r="T933" s="141" t="s">
        <v>6773</v>
      </c>
      <c r="U933" s="90" t="s">
        <v>6435</v>
      </c>
      <c r="V933" s="90" t="s">
        <v>1939</v>
      </c>
      <c r="W933" s="141" t="s">
        <v>1939</v>
      </c>
      <c r="X933" s="90" t="s">
        <v>1940</v>
      </c>
    </row>
    <row r="934" spans="2:24" s="142" customFormat="1">
      <c r="B934" s="90" t="s">
        <v>1610</v>
      </c>
      <c r="C934" s="25"/>
      <c r="D934" s="25"/>
      <c r="E934" s="25"/>
      <c r="F934" s="109" t="s">
        <v>1298</v>
      </c>
      <c r="G934" s="25" t="s">
        <v>215</v>
      </c>
      <c r="H934" s="90" t="s">
        <v>51</v>
      </c>
      <c r="I934" s="160" t="s">
        <v>1941</v>
      </c>
      <c r="J934" s="25" t="s">
        <v>1942</v>
      </c>
      <c r="K934" s="25" t="s">
        <v>1943</v>
      </c>
      <c r="L934" s="90" t="s">
        <v>3</v>
      </c>
      <c r="M934" s="90" t="s">
        <v>1299</v>
      </c>
      <c r="N934" s="25" t="s">
        <v>4</v>
      </c>
      <c r="O934" s="25" t="s">
        <v>1300</v>
      </c>
      <c r="P934" s="25" t="s">
        <v>6</v>
      </c>
      <c r="Q934" s="25"/>
      <c r="R934" s="25"/>
      <c r="S934" s="25"/>
      <c r="T934" s="25"/>
      <c r="U934" s="90"/>
      <c r="V934" s="90" t="s">
        <v>59</v>
      </c>
      <c r="W934" s="25"/>
      <c r="X934" s="25"/>
    </row>
    <row r="935" spans="2:24" s="142" customFormat="1">
      <c r="B935" s="90" t="s">
        <v>1610</v>
      </c>
      <c r="C935" s="25"/>
      <c r="D935" s="25"/>
      <c r="E935" s="25"/>
      <c r="F935" s="109" t="s">
        <v>1298</v>
      </c>
      <c r="G935" s="25" t="s">
        <v>215</v>
      </c>
      <c r="H935" s="90" t="s">
        <v>51</v>
      </c>
      <c r="I935" s="160" t="s">
        <v>1941</v>
      </c>
      <c r="J935" s="25" t="s">
        <v>1942</v>
      </c>
      <c r="K935" s="25" t="s">
        <v>1805</v>
      </c>
      <c r="L935" s="90" t="s">
        <v>3</v>
      </c>
      <c r="M935" s="90" t="s">
        <v>1299</v>
      </c>
      <c r="N935" s="25" t="s">
        <v>438</v>
      </c>
      <c r="O935" s="25" t="s">
        <v>1811</v>
      </c>
      <c r="P935" s="25"/>
      <c r="Q935" s="25"/>
      <c r="R935" s="90" t="s">
        <v>10282</v>
      </c>
      <c r="S935" s="25"/>
      <c r="T935" s="25" t="s">
        <v>10283</v>
      </c>
      <c r="U935" s="90" t="s">
        <v>70</v>
      </c>
      <c r="V935" s="90" t="s">
        <v>9056</v>
      </c>
      <c r="W935" s="90" t="s">
        <v>1812</v>
      </c>
      <c r="X935" s="25"/>
    </row>
    <row r="936" spans="2:24" s="142" customFormat="1">
      <c r="B936" s="90" t="s">
        <v>1610</v>
      </c>
      <c r="C936" s="25"/>
      <c r="D936" s="25"/>
      <c r="E936" s="25"/>
      <c r="F936" s="109" t="s">
        <v>1298</v>
      </c>
      <c r="G936" s="25" t="s">
        <v>215</v>
      </c>
      <c r="H936" s="90" t="s">
        <v>51</v>
      </c>
      <c r="I936" s="160" t="s">
        <v>1941</v>
      </c>
      <c r="J936" s="25" t="s">
        <v>1942</v>
      </c>
      <c r="K936" s="90" t="s">
        <v>1929</v>
      </c>
      <c r="L936" s="90" t="s">
        <v>3</v>
      </c>
      <c r="M936" s="90" t="s">
        <v>1299</v>
      </c>
      <c r="N936" s="25" t="s">
        <v>438</v>
      </c>
      <c r="O936" s="25" t="s">
        <v>1936</v>
      </c>
      <c r="P936" s="25"/>
      <c r="Q936" s="25"/>
      <c r="R936" s="90" t="s">
        <v>10316</v>
      </c>
      <c r="S936" s="25"/>
      <c r="T936" s="25" t="s">
        <v>10317</v>
      </c>
      <c r="U936" s="90" t="s">
        <v>70</v>
      </c>
      <c r="V936" s="90" t="s">
        <v>9067</v>
      </c>
      <c r="W936" s="90" t="s">
        <v>1944</v>
      </c>
      <c r="X936" s="25"/>
    </row>
    <row r="937" spans="2:24" s="142" customFormat="1">
      <c r="B937" s="90" t="s">
        <v>1610</v>
      </c>
      <c r="C937" s="25"/>
      <c r="D937" s="25"/>
      <c r="E937" s="25"/>
      <c r="F937" s="109" t="s">
        <v>1298</v>
      </c>
      <c r="G937" s="25" t="s">
        <v>215</v>
      </c>
      <c r="H937" s="90" t="s">
        <v>51</v>
      </c>
      <c r="I937" s="160" t="s">
        <v>1941</v>
      </c>
      <c r="J937" s="25" t="s">
        <v>1942</v>
      </c>
      <c r="K937" s="25" t="s">
        <v>8</v>
      </c>
      <c r="L937" s="90" t="s">
        <v>1304</v>
      </c>
      <c r="M937" s="90" t="s">
        <v>1299</v>
      </c>
      <c r="N937" s="162" t="s">
        <v>438</v>
      </c>
      <c r="O937" s="162" t="s">
        <v>1305</v>
      </c>
      <c r="P937" s="25"/>
      <c r="Q937" s="25"/>
      <c r="R937" s="25"/>
      <c r="S937" s="25"/>
      <c r="T937" s="25"/>
      <c r="U937" s="90"/>
      <c r="V937" s="90" t="s">
        <v>67</v>
      </c>
      <c r="W937" s="25"/>
      <c r="X937" s="25"/>
    </row>
    <row r="938" spans="2:24" s="142" customFormat="1">
      <c r="B938" s="90" t="s">
        <v>1610</v>
      </c>
      <c r="C938" s="25"/>
      <c r="D938" s="25"/>
      <c r="E938" s="25"/>
      <c r="F938" s="109" t="s">
        <v>1298</v>
      </c>
      <c r="G938" s="25" t="s">
        <v>215</v>
      </c>
      <c r="H938" s="90" t="s">
        <v>51</v>
      </c>
      <c r="I938" s="160" t="s">
        <v>1941</v>
      </c>
      <c r="J938" s="25" t="s">
        <v>1942</v>
      </c>
      <c r="K938" s="25" t="s">
        <v>12</v>
      </c>
      <c r="L938" s="90" t="s">
        <v>3</v>
      </c>
      <c r="M938" s="90" t="s">
        <v>1299</v>
      </c>
      <c r="N938" s="25" t="s">
        <v>448</v>
      </c>
      <c r="O938" s="25" t="s">
        <v>1300</v>
      </c>
      <c r="P938" s="25"/>
      <c r="Q938" s="25"/>
      <c r="R938" s="25"/>
      <c r="S938" s="25"/>
      <c r="T938" s="25"/>
      <c r="U938" s="90"/>
      <c r="V938" s="90" t="s">
        <v>1309</v>
      </c>
      <c r="W938" s="25"/>
      <c r="X938" s="25"/>
    </row>
    <row r="939" spans="2:24" s="142" customFormat="1">
      <c r="B939" s="178" t="s">
        <v>1610</v>
      </c>
      <c r="C939" s="174" t="s">
        <v>5352</v>
      </c>
      <c r="D939" s="178" t="s">
        <v>1561</v>
      </c>
      <c r="E939" s="179">
        <v>44525</v>
      </c>
      <c r="F939" s="109" t="s">
        <v>1298</v>
      </c>
      <c r="G939" s="25" t="s">
        <v>215</v>
      </c>
      <c r="H939" s="90" t="s">
        <v>51</v>
      </c>
      <c r="I939" s="160" t="s">
        <v>1941</v>
      </c>
      <c r="J939" s="25" t="s">
        <v>1942</v>
      </c>
      <c r="K939" s="25" t="s">
        <v>18</v>
      </c>
      <c r="L939" s="90" t="s">
        <v>19</v>
      </c>
      <c r="M939" s="90" t="s">
        <v>1299</v>
      </c>
      <c r="N939" s="25"/>
      <c r="O939" s="25" t="s">
        <v>1300</v>
      </c>
      <c r="P939" s="25"/>
      <c r="Q939" s="25"/>
      <c r="R939" s="25"/>
      <c r="S939" s="25"/>
      <c r="T939" s="25"/>
      <c r="U939" s="90"/>
      <c r="V939" s="90" t="s">
        <v>17</v>
      </c>
      <c r="W939" s="25"/>
      <c r="X939" s="25"/>
    </row>
    <row r="940" spans="2:24" s="142" customFormat="1">
      <c r="B940" s="173" t="s">
        <v>5352</v>
      </c>
      <c r="C940" s="25"/>
      <c r="D940" s="25"/>
      <c r="E940" s="166">
        <v>44525</v>
      </c>
      <c r="F940" s="109" t="s">
        <v>1298</v>
      </c>
      <c r="G940" s="90" t="s">
        <v>219</v>
      </c>
      <c r="H940" s="90" t="s">
        <v>51</v>
      </c>
      <c r="I940" s="160" t="s">
        <v>6262</v>
      </c>
      <c r="J940" s="90" t="s">
        <v>6616</v>
      </c>
      <c r="K940" s="25" t="s">
        <v>1943</v>
      </c>
      <c r="L940" s="90" t="s">
        <v>3</v>
      </c>
      <c r="M940" s="25" t="s">
        <v>1299</v>
      </c>
      <c r="N940" s="25" t="s">
        <v>455</v>
      </c>
      <c r="O940" s="25" t="s">
        <v>7251</v>
      </c>
      <c r="P940" s="90" t="s">
        <v>6</v>
      </c>
      <c r="Q940" s="90"/>
      <c r="R940" s="90"/>
      <c r="S940" s="90"/>
      <c r="T940" s="90"/>
      <c r="U940" s="90"/>
      <c r="V940" s="90" t="s">
        <v>59</v>
      </c>
      <c r="W940" s="90"/>
      <c r="X940" s="90"/>
    </row>
    <row r="941" spans="2:24" s="142" customFormat="1">
      <c r="B941" s="173" t="s">
        <v>5352</v>
      </c>
      <c r="C941" s="25"/>
      <c r="D941" s="25"/>
      <c r="E941" s="166">
        <v>44525</v>
      </c>
      <c r="F941" s="109" t="s">
        <v>1298</v>
      </c>
      <c r="G941" s="90" t="s">
        <v>219</v>
      </c>
      <c r="H941" s="90" t="s">
        <v>51</v>
      </c>
      <c r="I941" s="160" t="s">
        <v>6262</v>
      </c>
      <c r="J941" s="90" t="s">
        <v>6616</v>
      </c>
      <c r="K941" s="90" t="s">
        <v>14</v>
      </c>
      <c r="L941" s="90" t="s">
        <v>15</v>
      </c>
      <c r="M941" s="25" t="s">
        <v>1299</v>
      </c>
      <c r="N941" s="25"/>
      <c r="O941" s="25" t="s">
        <v>1300</v>
      </c>
      <c r="P941" s="90"/>
      <c r="Q941" s="90"/>
      <c r="R941" s="90"/>
      <c r="S941" s="90"/>
      <c r="T941" s="90"/>
      <c r="U941" s="90"/>
      <c r="V941" s="90" t="s">
        <v>13</v>
      </c>
      <c r="W941" s="90"/>
      <c r="X941" s="90"/>
    </row>
    <row r="942" spans="2:24" s="142" customFormat="1">
      <c r="B942" s="173" t="s">
        <v>5352</v>
      </c>
      <c r="C942" s="25"/>
      <c r="D942" s="25"/>
      <c r="E942" s="166">
        <v>44525</v>
      </c>
      <c r="F942" s="109" t="s">
        <v>1298</v>
      </c>
      <c r="G942" s="90" t="s">
        <v>219</v>
      </c>
      <c r="H942" s="90" t="s">
        <v>51</v>
      </c>
      <c r="I942" s="160" t="s">
        <v>6262</v>
      </c>
      <c r="J942" s="90" t="s">
        <v>6616</v>
      </c>
      <c r="K942" s="90" t="s">
        <v>8</v>
      </c>
      <c r="L942" s="90" t="s">
        <v>1304</v>
      </c>
      <c r="M942" s="25" t="s">
        <v>1299</v>
      </c>
      <c r="N942" s="162" t="s">
        <v>398</v>
      </c>
      <c r="O942" s="162" t="s">
        <v>1305</v>
      </c>
      <c r="P942" s="90"/>
      <c r="Q942" s="90"/>
      <c r="R942" s="90"/>
      <c r="S942" s="90"/>
      <c r="T942" s="90"/>
      <c r="U942" s="90"/>
      <c r="V942" s="90" t="s">
        <v>1313</v>
      </c>
      <c r="W942" s="90"/>
      <c r="X942" s="90"/>
    </row>
    <row r="943" spans="2:24" s="142" customFormat="1">
      <c r="B943" s="173" t="s">
        <v>5352</v>
      </c>
      <c r="C943" s="25"/>
      <c r="D943" s="25"/>
      <c r="E943" s="166">
        <v>44525</v>
      </c>
      <c r="F943" s="109" t="s">
        <v>1298</v>
      </c>
      <c r="G943" s="90" t="s">
        <v>219</v>
      </c>
      <c r="H943" s="90" t="s">
        <v>51</v>
      </c>
      <c r="I943" s="160" t="s">
        <v>6262</v>
      </c>
      <c r="J943" s="90" t="s">
        <v>6616</v>
      </c>
      <c r="K943" s="90" t="s">
        <v>12</v>
      </c>
      <c r="L943" s="90" t="s">
        <v>3</v>
      </c>
      <c r="M943" s="25" t="s">
        <v>1299</v>
      </c>
      <c r="N943" s="25" t="s">
        <v>4</v>
      </c>
      <c r="O943" s="25" t="s">
        <v>1300</v>
      </c>
      <c r="P943" s="90"/>
      <c r="Q943" s="90"/>
      <c r="R943" s="90"/>
      <c r="S943" s="90"/>
      <c r="T943" s="90"/>
      <c r="U943" s="90"/>
      <c r="V943" s="90" t="s">
        <v>1309</v>
      </c>
      <c r="W943" s="90"/>
      <c r="X943" s="90"/>
    </row>
    <row r="944" spans="2:24" s="142" customFormat="1">
      <c r="B944" s="173" t="s">
        <v>5352</v>
      </c>
      <c r="C944" s="25"/>
      <c r="D944" s="25"/>
      <c r="E944" s="166">
        <v>44525</v>
      </c>
      <c r="F944" s="109" t="s">
        <v>1298</v>
      </c>
      <c r="G944" s="90" t="s">
        <v>219</v>
      </c>
      <c r="H944" s="90" t="s">
        <v>51</v>
      </c>
      <c r="I944" s="160" t="s">
        <v>6262</v>
      </c>
      <c r="J944" s="90" t="s">
        <v>6616</v>
      </c>
      <c r="K944" s="90" t="s">
        <v>18</v>
      </c>
      <c r="L944" s="90" t="s">
        <v>19</v>
      </c>
      <c r="M944" s="25" t="s">
        <v>1299</v>
      </c>
      <c r="N944" s="25"/>
      <c r="O944" s="25" t="s">
        <v>1300</v>
      </c>
      <c r="P944" s="90"/>
      <c r="Q944" s="90"/>
      <c r="R944" s="90"/>
      <c r="S944" s="90"/>
      <c r="T944" s="90"/>
      <c r="U944" s="90"/>
      <c r="V944" s="90" t="s">
        <v>17</v>
      </c>
      <c r="W944" s="90"/>
      <c r="X944" s="90"/>
    </row>
    <row r="945" spans="2:24" s="142" customFormat="1">
      <c r="B945" s="173" t="s">
        <v>5352</v>
      </c>
      <c r="C945" s="25"/>
      <c r="D945" s="25"/>
      <c r="E945" s="166">
        <v>44525</v>
      </c>
      <c r="F945" s="109" t="s">
        <v>1298</v>
      </c>
      <c r="G945" s="90" t="s">
        <v>219</v>
      </c>
      <c r="H945" s="90" t="s">
        <v>51</v>
      </c>
      <c r="I945" s="160" t="s">
        <v>6262</v>
      </c>
      <c r="J945" s="90" t="s">
        <v>6616</v>
      </c>
      <c r="K945" s="90" t="s">
        <v>21</v>
      </c>
      <c r="L945" s="90" t="s">
        <v>19</v>
      </c>
      <c r="M945" s="25" t="s">
        <v>1299</v>
      </c>
      <c r="N945" s="25" t="s">
        <v>1314</v>
      </c>
      <c r="O945" s="25" t="s">
        <v>1300</v>
      </c>
      <c r="P945" s="90"/>
      <c r="Q945" s="90"/>
      <c r="R945" s="90"/>
      <c r="S945" s="90"/>
      <c r="T945" s="90"/>
      <c r="U945" s="90"/>
      <c r="V945" s="90" t="s">
        <v>20</v>
      </c>
      <c r="W945" s="90"/>
      <c r="X945" s="90"/>
    </row>
    <row r="946" spans="2:24" s="142" customFormat="1">
      <c r="B946" s="173" t="s">
        <v>5352</v>
      </c>
      <c r="C946" s="25"/>
      <c r="D946" s="25"/>
      <c r="E946" s="166">
        <v>44525</v>
      </c>
      <c r="F946" s="109" t="s">
        <v>1298</v>
      </c>
      <c r="G946" s="90" t="s">
        <v>219</v>
      </c>
      <c r="H946" s="90" t="s">
        <v>51</v>
      </c>
      <c r="I946" s="160" t="s">
        <v>6262</v>
      </c>
      <c r="J946" s="90" t="s">
        <v>6616</v>
      </c>
      <c r="K946" s="90" t="s">
        <v>93</v>
      </c>
      <c r="L946" s="123" t="s">
        <v>65</v>
      </c>
      <c r="M946" s="25" t="s">
        <v>1299</v>
      </c>
      <c r="N946" s="334" t="s">
        <v>4</v>
      </c>
      <c r="O946" s="25" t="s">
        <v>1300</v>
      </c>
      <c r="P946" s="123"/>
      <c r="Q946" s="123"/>
      <c r="R946" s="136" t="s">
        <v>4878</v>
      </c>
      <c r="S946" s="123" t="s">
        <v>10185</v>
      </c>
      <c r="T946" s="1" t="s">
        <v>10186</v>
      </c>
      <c r="U946" s="123" t="s">
        <v>65</v>
      </c>
      <c r="V946" s="90" t="s">
        <v>457</v>
      </c>
      <c r="W946" s="123" t="s">
        <v>578</v>
      </c>
      <c r="X946" s="90"/>
    </row>
    <row r="947" spans="2:24" s="142" customFormat="1">
      <c r="B947" s="90" t="s">
        <v>1610</v>
      </c>
      <c r="C947" s="109"/>
      <c r="D947" s="109"/>
      <c r="E947" s="109"/>
      <c r="F947" s="109" t="s">
        <v>1298</v>
      </c>
      <c r="G947" s="90" t="s">
        <v>214</v>
      </c>
      <c r="H947" s="90" t="s">
        <v>51</v>
      </c>
      <c r="I947" s="160" t="s">
        <v>1945</v>
      </c>
      <c r="J947" s="90" t="s">
        <v>1946</v>
      </c>
      <c r="K947" s="90" t="s">
        <v>1805</v>
      </c>
      <c r="L947" s="90" t="s">
        <v>3</v>
      </c>
      <c r="M947" s="90" t="s">
        <v>1299</v>
      </c>
      <c r="N947" s="25" t="s">
        <v>455</v>
      </c>
      <c r="O947" s="25" t="s">
        <v>1811</v>
      </c>
      <c r="P947" s="90" t="s">
        <v>6</v>
      </c>
      <c r="Q947" s="90"/>
      <c r="R947" s="90"/>
      <c r="S947" s="90"/>
      <c r="T947" s="90"/>
      <c r="U947" s="90"/>
      <c r="V947" s="90" t="s">
        <v>63</v>
      </c>
      <c r="W947" s="90"/>
      <c r="X947" s="90"/>
    </row>
    <row r="948" spans="2:24" s="142" customFormat="1">
      <c r="B948" s="90" t="s">
        <v>1610</v>
      </c>
      <c r="C948" s="109"/>
      <c r="D948" s="109"/>
      <c r="E948" s="109"/>
      <c r="F948" s="109" t="s">
        <v>1298</v>
      </c>
      <c r="G948" s="90" t="s">
        <v>214</v>
      </c>
      <c r="H948" s="90" t="s">
        <v>51</v>
      </c>
      <c r="I948" s="160" t="s">
        <v>1945</v>
      </c>
      <c r="J948" s="90" t="s">
        <v>1946</v>
      </c>
      <c r="K948" s="90" t="s">
        <v>14</v>
      </c>
      <c r="L948" s="90" t="s">
        <v>15</v>
      </c>
      <c r="M948" s="90" t="s">
        <v>1299</v>
      </c>
      <c r="N948" s="90"/>
      <c r="O948" s="25" t="s">
        <v>1300</v>
      </c>
      <c r="P948" s="90"/>
      <c r="Q948" s="90"/>
      <c r="R948" s="90"/>
      <c r="S948" s="90"/>
      <c r="T948" s="90"/>
      <c r="U948" s="90"/>
      <c r="V948" s="90" t="s">
        <v>13</v>
      </c>
      <c r="W948" s="90"/>
      <c r="X948" s="90"/>
    </row>
    <row r="949" spans="2:24" s="142" customFormat="1">
      <c r="B949" s="90" t="s">
        <v>1610</v>
      </c>
      <c r="C949" s="109"/>
      <c r="D949" s="109"/>
      <c r="E949" s="109"/>
      <c r="F949" s="109" t="s">
        <v>1298</v>
      </c>
      <c r="G949" s="90" t="s">
        <v>214</v>
      </c>
      <c r="H949" s="90" t="s">
        <v>51</v>
      </c>
      <c r="I949" s="160" t="s">
        <v>1945</v>
      </c>
      <c r="J949" s="90" t="s">
        <v>1946</v>
      </c>
      <c r="K949" s="90" t="s">
        <v>8</v>
      </c>
      <c r="L949" s="90" t="s">
        <v>1304</v>
      </c>
      <c r="M949" s="90" t="s">
        <v>1299</v>
      </c>
      <c r="N949" s="162" t="s">
        <v>398</v>
      </c>
      <c r="O949" s="162" t="s">
        <v>1305</v>
      </c>
      <c r="P949" s="90"/>
      <c r="Q949" s="90"/>
      <c r="R949" s="90"/>
      <c r="S949" s="90"/>
      <c r="T949" s="90"/>
      <c r="U949" s="90"/>
      <c r="V949" s="90" t="s">
        <v>1313</v>
      </c>
      <c r="W949" s="90"/>
      <c r="X949" s="90"/>
    </row>
    <row r="950" spans="2:24" s="142" customFormat="1">
      <c r="B950" s="90" t="s">
        <v>1610</v>
      </c>
      <c r="C950" s="109"/>
      <c r="D950" s="109"/>
      <c r="E950" s="109"/>
      <c r="F950" s="109" t="s">
        <v>1298</v>
      </c>
      <c r="G950" s="90" t="s">
        <v>214</v>
      </c>
      <c r="H950" s="90" t="s">
        <v>51</v>
      </c>
      <c r="I950" s="160" t="s">
        <v>1945</v>
      </c>
      <c r="J950" s="90" t="s">
        <v>1946</v>
      </c>
      <c r="K950" s="90" t="s">
        <v>12</v>
      </c>
      <c r="L950" s="90" t="s">
        <v>3</v>
      </c>
      <c r="M950" s="90" t="s">
        <v>1299</v>
      </c>
      <c r="N950" s="90" t="s">
        <v>4</v>
      </c>
      <c r="O950" s="25" t="s">
        <v>1300</v>
      </c>
      <c r="P950" s="90"/>
      <c r="Q950" s="90"/>
      <c r="R950" s="90"/>
      <c r="S950" s="90"/>
      <c r="T950" s="90"/>
      <c r="U950" s="90"/>
      <c r="V950" s="90" t="s">
        <v>1309</v>
      </c>
      <c r="W950" s="90"/>
      <c r="X950" s="90"/>
    </row>
    <row r="951" spans="2:24" s="142" customFormat="1">
      <c r="B951" s="90" t="s">
        <v>1610</v>
      </c>
      <c r="C951" s="109"/>
      <c r="D951" s="109"/>
      <c r="E951" s="109"/>
      <c r="F951" s="109" t="s">
        <v>1298</v>
      </c>
      <c r="G951" s="90" t="s">
        <v>214</v>
      </c>
      <c r="H951" s="90" t="s">
        <v>51</v>
      </c>
      <c r="I951" s="160" t="s">
        <v>1945</v>
      </c>
      <c r="J951" s="90" t="s">
        <v>1946</v>
      </c>
      <c r="K951" s="90" t="s">
        <v>18</v>
      </c>
      <c r="L951" s="90" t="s">
        <v>19</v>
      </c>
      <c r="M951" s="90" t="s">
        <v>1299</v>
      </c>
      <c r="N951" s="90"/>
      <c r="O951" s="25" t="s">
        <v>1300</v>
      </c>
      <c r="P951" s="90"/>
      <c r="Q951" s="90"/>
      <c r="R951" s="90"/>
      <c r="S951" s="90"/>
      <c r="T951" s="90"/>
      <c r="U951" s="90"/>
      <c r="V951" s="90" t="s">
        <v>17</v>
      </c>
      <c r="W951" s="90"/>
      <c r="X951" s="90"/>
    </row>
    <row r="952" spans="2:24" s="142" customFormat="1">
      <c r="B952" s="90" t="s">
        <v>1610</v>
      </c>
      <c r="C952" s="109"/>
      <c r="D952" s="109"/>
      <c r="E952" s="109"/>
      <c r="F952" s="109" t="s">
        <v>1298</v>
      </c>
      <c r="G952" s="90" t="s">
        <v>214</v>
      </c>
      <c r="H952" s="90" t="s">
        <v>51</v>
      </c>
      <c r="I952" s="160" t="s">
        <v>1945</v>
      </c>
      <c r="J952" s="90" t="s">
        <v>1946</v>
      </c>
      <c r="K952" s="90" t="s">
        <v>21</v>
      </c>
      <c r="L952" s="90" t="s">
        <v>19</v>
      </c>
      <c r="M952" s="90" t="s">
        <v>1299</v>
      </c>
      <c r="N952" s="90" t="s">
        <v>1314</v>
      </c>
      <c r="O952" s="25" t="s">
        <v>1300</v>
      </c>
      <c r="P952" s="90"/>
      <c r="Q952" s="90"/>
      <c r="R952" s="90"/>
      <c r="S952" s="90"/>
      <c r="T952" s="90"/>
      <c r="U952" s="90"/>
      <c r="V952" s="90" t="s">
        <v>20</v>
      </c>
      <c r="W952" s="90"/>
      <c r="X952" s="90"/>
    </row>
    <row r="953" spans="2:24" s="142" customFormat="1">
      <c r="B953" s="163" t="s">
        <v>115</v>
      </c>
      <c r="C953" s="163"/>
      <c r="D953" s="163"/>
      <c r="E953" s="164"/>
      <c r="F953" s="109" t="s">
        <v>1298</v>
      </c>
      <c r="G953" s="90" t="s">
        <v>214</v>
      </c>
      <c r="H953" s="90" t="s">
        <v>51</v>
      </c>
      <c r="I953" s="160" t="s">
        <v>1945</v>
      </c>
      <c r="J953" s="90" t="s">
        <v>1946</v>
      </c>
      <c r="K953" s="90" t="s">
        <v>93</v>
      </c>
      <c r="L953" s="123" t="s">
        <v>65</v>
      </c>
      <c r="M953" s="25" t="s">
        <v>1299</v>
      </c>
      <c r="N953" s="334" t="s">
        <v>4</v>
      </c>
      <c r="O953" s="25" t="s">
        <v>1300</v>
      </c>
      <c r="P953" s="123"/>
      <c r="Q953" s="123"/>
      <c r="R953" s="136" t="s">
        <v>5024</v>
      </c>
      <c r="S953" s="123" t="s">
        <v>10185</v>
      </c>
      <c r="T953" s="1" t="s">
        <v>10186</v>
      </c>
      <c r="U953" s="123" t="s">
        <v>65</v>
      </c>
      <c r="V953" s="90" t="s">
        <v>457</v>
      </c>
      <c r="W953" s="123" t="s">
        <v>578</v>
      </c>
      <c r="X953" s="90"/>
    </row>
    <row r="954" spans="2:24" s="142" customFormat="1">
      <c r="B954" s="169" t="s">
        <v>11532</v>
      </c>
      <c r="C954" s="163"/>
      <c r="D954" s="109" t="s">
        <v>11792</v>
      </c>
      <c r="E954" s="164"/>
      <c r="F954" s="109" t="s">
        <v>1298</v>
      </c>
      <c r="G954" s="90" t="s">
        <v>214</v>
      </c>
      <c r="H954" s="90" t="s">
        <v>51</v>
      </c>
      <c r="I954" s="160" t="s">
        <v>1945</v>
      </c>
      <c r="J954" s="90" t="s">
        <v>1946</v>
      </c>
      <c r="K954" s="90" t="s">
        <v>1824</v>
      </c>
      <c r="L954" s="90" t="s">
        <v>463</v>
      </c>
      <c r="M954" s="25" t="s">
        <v>1316</v>
      </c>
      <c r="N954" s="90"/>
      <c r="O954" s="25" t="s">
        <v>1300</v>
      </c>
      <c r="P954" s="90"/>
      <c r="Q954" s="90">
        <v>1</v>
      </c>
      <c r="R954" s="90" t="s">
        <v>10281</v>
      </c>
      <c r="S954" s="123" t="s">
        <v>10185</v>
      </c>
      <c r="T954" s="141" t="s">
        <v>5144</v>
      </c>
      <c r="U954" s="90" t="s">
        <v>65</v>
      </c>
      <c r="V954" s="90" t="s">
        <v>95</v>
      </c>
      <c r="W954" s="141" t="s">
        <v>95</v>
      </c>
      <c r="X954" s="90"/>
    </row>
    <row r="955" spans="2:24" s="142" customFormat="1">
      <c r="B955" s="169" t="s">
        <v>11532</v>
      </c>
      <c r="C955" s="25"/>
      <c r="D955" s="109" t="s">
        <v>11792</v>
      </c>
      <c r="E955" s="25"/>
      <c r="F955" s="109" t="s">
        <v>1298</v>
      </c>
      <c r="G955" s="90" t="s">
        <v>214</v>
      </c>
      <c r="H955" s="90" t="s">
        <v>51</v>
      </c>
      <c r="I955" s="160" t="s">
        <v>1945</v>
      </c>
      <c r="J955" s="90" t="s">
        <v>1946</v>
      </c>
      <c r="K955" s="90" t="s">
        <v>1825</v>
      </c>
      <c r="L955" s="90" t="s">
        <v>463</v>
      </c>
      <c r="M955" s="25" t="s">
        <v>1316</v>
      </c>
      <c r="N955" s="90"/>
      <c r="O955" s="25" t="s">
        <v>1300</v>
      </c>
      <c r="P955" s="90"/>
      <c r="Q955" s="90">
        <v>2</v>
      </c>
      <c r="R955" s="90" t="s">
        <v>10281</v>
      </c>
      <c r="S955" s="123" t="s">
        <v>10185</v>
      </c>
      <c r="T955" s="141" t="s">
        <v>4779</v>
      </c>
      <c r="U955" s="90" t="s">
        <v>65</v>
      </c>
      <c r="V955" s="90" t="s">
        <v>1826</v>
      </c>
      <c r="W955" s="141" t="s">
        <v>1826</v>
      </c>
      <c r="X955" s="90"/>
    </row>
    <row r="956" spans="2:24" s="142" customFormat="1">
      <c r="B956" s="90" t="s">
        <v>1610</v>
      </c>
      <c r="C956" s="25"/>
      <c r="D956" s="25"/>
      <c r="E956" s="25"/>
      <c r="F956" s="109" t="s">
        <v>1298</v>
      </c>
      <c r="G956" s="90" t="s">
        <v>214</v>
      </c>
      <c r="H956" s="90" t="s">
        <v>51</v>
      </c>
      <c r="I956" s="160" t="s">
        <v>1945</v>
      </c>
      <c r="J956" s="90" t="s">
        <v>1946</v>
      </c>
      <c r="K956" s="90" t="s">
        <v>1827</v>
      </c>
      <c r="L956" s="90" t="s">
        <v>75</v>
      </c>
      <c r="M956" s="25" t="s">
        <v>1316</v>
      </c>
      <c r="N956" s="51" t="s">
        <v>398</v>
      </c>
      <c r="O956" s="25" t="s">
        <v>1828</v>
      </c>
      <c r="P956" s="90"/>
      <c r="Q956" s="90">
        <v>3</v>
      </c>
      <c r="R956" s="90" t="s">
        <v>10281</v>
      </c>
      <c r="S956" s="123" t="s">
        <v>10185</v>
      </c>
      <c r="T956" s="141" t="s">
        <v>10287</v>
      </c>
      <c r="U956" s="90" t="s">
        <v>75</v>
      </c>
      <c r="V956" s="90" t="s">
        <v>1829</v>
      </c>
      <c r="W956" s="141" t="s">
        <v>1829</v>
      </c>
      <c r="X956" s="90"/>
    </row>
    <row r="957" spans="2:24" s="142" customFormat="1">
      <c r="B957" s="90" t="s">
        <v>1610</v>
      </c>
      <c r="C957" s="25"/>
      <c r="D957" s="25"/>
      <c r="E957" s="25"/>
      <c r="F957" s="109" t="s">
        <v>1298</v>
      </c>
      <c r="G957" s="90" t="s">
        <v>214</v>
      </c>
      <c r="H957" s="90" t="s">
        <v>51</v>
      </c>
      <c r="I957" s="160" t="s">
        <v>1945</v>
      </c>
      <c r="J957" s="90" t="s">
        <v>1946</v>
      </c>
      <c r="K957" s="90" t="s">
        <v>1830</v>
      </c>
      <c r="L957" s="90" t="s">
        <v>1947</v>
      </c>
      <c r="M957" s="25" t="s">
        <v>1316</v>
      </c>
      <c r="N957" s="90"/>
      <c r="O957" s="25" t="s">
        <v>1300</v>
      </c>
      <c r="P957" s="90"/>
      <c r="Q957" s="90">
        <v>4</v>
      </c>
      <c r="R957" s="90" t="s">
        <v>10281</v>
      </c>
      <c r="S957" s="123" t="s">
        <v>10185</v>
      </c>
      <c r="T957" s="141" t="s">
        <v>6747</v>
      </c>
      <c r="U957" s="90" t="s">
        <v>5044</v>
      </c>
      <c r="V957" s="90" t="s">
        <v>1831</v>
      </c>
      <c r="W957" s="141" t="s">
        <v>1831</v>
      </c>
      <c r="X957" s="90"/>
    </row>
    <row r="958" spans="2:24" s="142" customFormat="1">
      <c r="B958" s="90" t="s">
        <v>1610</v>
      </c>
      <c r="C958" s="25"/>
      <c r="D958" s="25"/>
      <c r="E958" s="25"/>
      <c r="F958" s="109" t="s">
        <v>1298</v>
      </c>
      <c r="G958" s="90" t="s">
        <v>214</v>
      </c>
      <c r="H958" s="90" t="s">
        <v>51</v>
      </c>
      <c r="I958" s="160" t="s">
        <v>1945</v>
      </c>
      <c r="J958" s="90" t="s">
        <v>1946</v>
      </c>
      <c r="K958" s="90" t="s">
        <v>1832</v>
      </c>
      <c r="L958" s="90" t="s">
        <v>1344</v>
      </c>
      <c r="M958" s="25" t="s">
        <v>1316</v>
      </c>
      <c r="N958" s="90"/>
      <c r="O958" s="25" t="s">
        <v>1300</v>
      </c>
      <c r="P958" s="90"/>
      <c r="Q958" s="90">
        <v>5</v>
      </c>
      <c r="R958" s="90" t="s">
        <v>10281</v>
      </c>
      <c r="S958" s="123" t="s">
        <v>10185</v>
      </c>
      <c r="T958" s="141" t="s">
        <v>10288</v>
      </c>
      <c r="U958" s="90" t="s">
        <v>4509</v>
      </c>
      <c r="V958" s="90" t="s">
        <v>1833</v>
      </c>
      <c r="W958" s="141" t="s">
        <v>1833</v>
      </c>
      <c r="X958" s="90"/>
    </row>
    <row r="959" spans="2:24" s="142" customFormat="1" ht="14.25" customHeight="1">
      <c r="B959" s="90" t="s">
        <v>1610</v>
      </c>
      <c r="C959" s="25"/>
      <c r="D959" s="25"/>
      <c r="E959" s="25"/>
      <c r="F959" s="109" t="s">
        <v>1298</v>
      </c>
      <c r="G959" s="90" t="s">
        <v>214</v>
      </c>
      <c r="H959" s="90" t="s">
        <v>51</v>
      </c>
      <c r="I959" s="160" t="s">
        <v>1945</v>
      </c>
      <c r="J959" s="90" t="s">
        <v>1946</v>
      </c>
      <c r="K959" s="90" t="s">
        <v>1836</v>
      </c>
      <c r="L959" s="90" t="s">
        <v>1947</v>
      </c>
      <c r="M959" s="25" t="s">
        <v>1316</v>
      </c>
      <c r="N959" s="90"/>
      <c r="O959" s="25" t="s">
        <v>1300</v>
      </c>
      <c r="P959" s="90"/>
      <c r="Q959" s="90">
        <v>6</v>
      </c>
      <c r="R959" s="90" t="s">
        <v>10281</v>
      </c>
      <c r="S959" s="123" t="s">
        <v>10185</v>
      </c>
      <c r="T959" s="141" t="s">
        <v>10290</v>
      </c>
      <c r="U959" s="90" t="s">
        <v>5044</v>
      </c>
      <c r="V959" s="90" t="s">
        <v>1837</v>
      </c>
      <c r="W959" s="141" t="s">
        <v>1837</v>
      </c>
      <c r="X959" s="90"/>
    </row>
    <row r="960" spans="2:24" s="142" customFormat="1">
      <c r="B960" s="169" t="s">
        <v>11532</v>
      </c>
      <c r="C960" s="25"/>
      <c r="D960" s="109" t="s">
        <v>11792</v>
      </c>
      <c r="E960" s="25"/>
      <c r="F960" s="109" t="s">
        <v>1298</v>
      </c>
      <c r="G960" s="90" t="s">
        <v>214</v>
      </c>
      <c r="H960" s="90" t="s">
        <v>51</v>
      </c>
      <c r="I960" s="160" t="s">
        <v>1945</v>
      </c>
      <c r="J960" s="90" t="s">
        <v>1946</v>
      </c>
      <c r="K960" s="90" t="s">
        <v>1838</v>
      </c>
      <c r="L960" s="90" t="s">
        <v>463</v>
      </c>
      <c r="M960" s="25" t="s">
        <v>1316</v>
      </c>
      <c r="N960" s="90"/>
      <c r="O960" s="25" t="s">
        <v>1300</v>
      </c>
      <c r="P960" s="90"/>
      <c r="Q960" s="90">
        <v>7</v>
      </c>
      <c r="R960" s="90" t="s">
        <v>10281</v>
      </c>
      <c r="S960" s="123" t="s">
        <v>10185</v>
      </c>
      <c r="T960" s="141" t="s">
        <v>10291</v>
      </c>
      <c r="U960" s="90" t="s">
        <v>65</v>
      </c>
      <c r="V960" s="90" t="s">
        <v>1839</v>
      </c>
      <c r="W960" s="141" t="s">
        <v>1839</v>
      </c>
      <c r="X960" s="90"/>
    </row>
    <row r="961" spans="2:24" s="142" customFormat="1">
      <c r="B961" s="90" t="s">
        <v>1610</v>
      </c>
      <c r="C961" s="25"/>
      <c r="D961" s="25"/>
      <c r="E961" s="25"/>
      <c r="F961" s="109" t="s">
        <v>1298</v>
      </c>
      <c r="G961" s="90" t="s">
        <v>214</v>
      </c>
      <c r="H961" s="90" t="s">
        <v>51</v>
      </c>
      <c r="I961" s="160" t="s">
        <v>1945</v>
      </c>
      <c r="J961" s="90" t="s">
        <v>1946</v>
      </c>
      <c r="K961" s="90" t="s">
        <v>1840</v>
      </c>
      <c r="L961" s="90" t="s">
        <v>1361</v>
      </c>
      <c r="M961" s="25" t="s">
        <v>1316</v>
      </c>
      <c r="N961" s="90"/>
      <c r="O961" s="25" t="s">
        <v>1300</v>
      </c>
      <c r="P961" s="90"/>
      <c r="Q961" s="90">
        <v>8</v>
      </c>
      <c r="R961" s="90" t="s">
        <v>10281</v>
      </c>
      <c r="S961" s="123" t="s">
        <v>10185</v>
      </c>
      <c r="T961" s="141" t="s">
        <v>10292</v>
      </c>
      <c r="U961" s="90" t="s">
        <v>4671</v>
      </c>
      <c r="V961" s="90" t="s">
        <v>458</v>
      </c>
      <c r="W961" s="141" t="s">
        <v>458</v>
      </c>
      <c r="X961" s="90"/>
    </row>
    <row r="962" spans="2:24" s="142" customFormat="1">
      <c r="B962" s="90" t="s">
        <v>1610</v>
      </c>
      <c r="C962" s="25"/>
      <c r="D962" s="25"/>
      <c r="E962" s="25"/>
      <c r="F962" s="109" t="s">
        <v>1298</v>
      </c>
      <c r="G962" s="90" t="s">
        <v>214</v>
      </c>
      <c r="H962" s="90" t="s">
        <v>51</v>
      </c>
      <c r="I962" s="160" t="s">
        <v>1945</v>
      </c>
      <c r="J962" s="90" t="s">
        <v>1946</v>
      </c>
      <c r="K962" s="90" t="s">
        <v>1841</v>
      </c>
      <c r="L962" s="90" t="s">
        <v>1842</v>
      </c>
      <c r="M962" s="25" t="s">
        <v>1316</v>
      </c>
      <c r="N962" s="90"/>
      <c r="O962" s="25" t="s">
        <v>1300</v>
      </c>
      <c r="P962" s="90"/>
      <c r="Q962" s="90">
        <v>9</v>
      </c>
      <c r="R962" s="90" t="s">
        <v>10281</v>
      </c>
      <c r="S962" s="123" t="s">
        <v>10185</v>
      </c>
      <c r="T962" s="141" t="s">
        <v>720</v>
      </c>
      <c r="U962" s="90" t="s">
        <v>5034</v>
      </c>
      <c r="V962" s="90" t="s">
        <v>1843</v>
      </c>
      <c r="W962" s="141" t="s">
        <v>1843</v>
      </c>
      <c r="X962" s="90"/>
    </row>
    <row r="963" spans="2:24" s="142" customFormat="1">
      <c r="B963" s="90" t="s">
        <v>1610</v>
      </c>
      <c r="C963" s="25"/>
      <c r="D963" s="25"/>
      <c r="E963" s="25"/>
      <c r="F963" s="109" t="s">
        <v>1298</v>
      </c>
      <c r="G963" s="90" t="s">
        <v>214</v>
      </c>
      <c r="H963" s="90" t="s">
        <v>51</v>
      </c>
      <c r="I963" s="160" t="s">
        <v>1945</v>
      </c>
      <c r="J963" s="90" t="s">
        <v>1946</v>
      </c>
      <c r="K963" s="90" t="s">
        <v>1354</v>
      </c>
      <c r="L963" s="90" t="s">
        <v>75</v>
      </c>
      <c r="M963" s="25" t="s">
        <v>1316</v>
      </c>
      <c r="N963" s="51" t="s">
        <v>398</v>
      </c>
      <c r="O963" s="25" t="s">
        <v>1355</v>
      </c>
      <c r="P963" s="90"/>
      <c r="Q963" s="90">
        <v>10</v>
      </c>
      <c r="R963" s="90" t="s">
        <v>10281</v>
      </c>
      <c r="S963" s="123" t="s">
        <v>10185</v>
      </c>
      <c r="T963" s="141" t="s">
        <v>7139</v>
      </c>
      <c r="U963" s="90" t="s">
        <v>75</v>
      </c>
      <c r="V963" s="90" t="s">
        <v>494</v>
      </c>
      <c r="W963" s="141" t="s">
        <v>494</v>
      </c>
      <c r="X963" s="90"/>
    </row>
    <row r="964" spans="2:24" s="142" customFormat="1">
      <c r="B964" s="90" t="s">
        <v>1610</v>
      </c>
      <c r="C964" s="25"/>
      <c r="D964" s="25"/>
      <c r="E964" s="25"/>
      <c r="F964" s="109" t="s">
        <v>1298</v>
      </c>
      <c r="G964" s="90" t="s">
        <v>214</v>
      </c>
      <c r="H964" s="90" t="s">
        <v>51</v>
      </c>
      <c r="I964" s="160" t="s">
        <v>1945</v>
      </c>
      <c r="J964" s="90" t="s">
        <v>1946</v>
      </c>
      <c r="K964" s="90" t="s">
        <v>1844</v>
      </c>
      <c r="L964" s="90" t="s">
        <v>1344</v>
      </c>
      <c r="M964" s="25" t="s">
        <v>1316</v>
      </c>
      <c r="N964" s="160"/>
      <c r="O964" s="25" t="s">
        <v>1300</v>
      </c>
      <c r="P964" s="90"/>
      <c r="Q964" s="90">
        <v>11</v>
      </c>
      <c r="R964" s="90" t="s">
        <v>10281</v>
      </c>
      <c r="S964" s="123" t="s">
        <v>10185</v>
      </c>
      <c r="T964" s="141" t="s">
        <v>10293</v>
      </c>
      <c r="U964" s="90" t="s">
        <v>4509</v>
      </c>
      <c r="V964" s="90" t="s">
        <v>1845</v>
      </c>
      <c r="W964" s="141" t="s">
        <v>1845</v>
      </c>
      <c r="X964" s="90"/>
    </row>
    <row r="965" spans="2:24" s="142" customFormat="1">
      <c r="B965" s="90" t="s">
        <v>1610</v>
      </c>
      <c r="C965" s="25"/>
      <c r="D965" s="25"/>
      <c r="E965" s="25"/>
      <c r="F965" s="109" t="s">
        <v>1298</v>
      </c>
      <c r="G965" s="90" t="s">
        <v>214</v>
      </c>
      <c r="H965" s="90" t="s">
        <v>51</v>
      </c>
      <c r="I965" s="160" t="s">
        <v>1945</v>
      </c>
      <c r="J965" s="90" t="s">
        <v>1946</v>
      </c>
      <c r="K965" s="90" t="s">
        <v>1850</v>
      </c>
      <c r="L965" s="90" t="s">
        <v>75</v>
      </c>
      <c r="M965" s="25" t="s">
        <v>1316</v>
      </c>
      <c r="N965" s="51" t="s">
        <v>398</v>
      </c>
      <c r="O965" s="25" t="s">
        <v>1851</v>
      </c>
      <c r="P965" s="90"/>
      <c r="Q965" s="90">
        <v>12</v>
      </c>
      <c r="R965" s="90" t="s">
        <v>10281</v>
      </c>
      <c r="S965" s="123" t="s">
        <v>10185</v>
      </c>
      <c r="T965" s="141" t="s">
        <v>10296</v>
      </c>
      <c r="U965" s="90" t="s">
        <v>75</v>
      </c>
      <c r="V965" s="90" t="s">
        <v>1852</v>
      </c>
      <c r="W965" s="141" t="s">
        <v>1852</v>
      </c>
      <c r="X965" s="90"/>
    </row>
    <row r="966" spans="2:24" s="142" customFormat="1">
      <c r="B966" s="90" t="s">
        <v>1610</v>
      </c>
      <c r="C966" s="25"/>
      <c r="D966" s="25"/>
      <c r="E966" s="25"/>
      <c r="F966" s="109" t="s">
        <v>1298</v>
      </c>
      <c r="G966" s="90" t="s">
        <v>214</v>
      </c>
      <c r="H966" s="90" t="s">
        <v>51</v>
      </c>
      <c r="I966" s="160" t="s">
        <v>1945</v>
      </c>
      <c r="J966" s="90" t="s">
        <v>1946</v>
      </c>
      <c r="K966" s="90" t="s">
        <v>1853</v>
      </c>
      <c r="L966" s="90" t="s">
        <v>1854</v>
      </c>
      <c r="M966" s="25" t="s">
        <v>1316</v>
      </c>
      <c r="N966" s="90"/>
      <c r="O966" s="25" t="s">
        <v>1300</v>
      </c>
      <c r="P966" s="90"/>
      <c r="Q966" s="90">
        <v>13</v>
      </c>
      <c r="R966" s="90" t="s">
        <v>10281</v>
      </c>
      <c r="S966" s="123" t="s">
        <v>10185</v>
      </c>
      <c r="T966" s="141" t="s">
        <v>10297</v>
      </c>
      <c r="U966" s="90" t="s">
        <v>5037</v>
      </c>
      <c r="V966" s="90" t="s">
        <v>1855</v>
      </c>
      <c r="W966" s="141" t="s">
        <v>1855</v>
      </c>
      <c r="X966" s="90"/>
    </row>
    <row r="967" spans="2:24" s="142" customFormat="1">
      <c r="B967" s="90" t="s">
        <v>1610</v>
      </c>
      <c r="C967" s="25"/>
      <c r="D967" s="25"/>
      <c r="E967" s="25"/>
      <c r="F967" s="109" t="s">
        <v>1298</v>
      </c>
      <c r="G967" s="90" t="s">
        <v>214</v>
      </c>
      <c r="H967" s="90" t="s">
        <v>51</v>
      </c>
      <c r="I967" s="160" t="s">
        <v>1945</v>
      </c>
      <c r="J967" s="90" t="s">
        <v>1946</v>
      </c>
      <c r="K967" s="90" t="s">
        <v>1856</v>
      </c>
      <c r="L967" s="90" t="s">
        <v>274</v>
      </c>
      <c r="M967" s="25" t="s">
        <v>1316</v>
      </c>
      <c r="N967" s="90"/>
      <c r="O967" s="25" t="s">
        <v>1300</v>
      </c>
      <c r="P967" s="90"/>
      <c r="Q967" s="90">
        <v>14</v>
      </c>
      <c r="R967" s="90" t="s">
        <v>10281</v>
      </c>
      <c r="S967" s="123" t="s">
        <v>10185</v>
      </c>
      <c r="T967" s="141" t="s">
        <v>10298</v>
      </c>
      <c r="U967" s="90" t="s">
        <v>4721</v>
      </c>
      <c r="V967" s="90" t="s">
        <v>1857</v>
      </c>
      <c r="W967" s="141" t="s">
        <v>1857</v>
      </c>
      <c r="X967" s="90"/>
    </row>
    <row r="968" spans="2:24" s="142" customFormat="1">
      <c r="B968" s="90" t="s">
        <v>1610</v>
      </c>
      <c r="C968" s="25"/>
      <c r="D968" s="25"/>
      <c r="E968" s="25"/>
      <c r="F968" s="109" t="s">
        <v>1298</v>
      </c>
      <c r="G968" s="90" t="s">
        <v>214</v>
      </c>
      <c r="H968" s="90" t="s">
        <v>51</v>
      </c>
      <c r="I968" s="160" t="s">
        <v>1945</v>
      </c>
      <c r="J968" s="90" t="s">
        <v>1946</v>
      </c>
      <c r="K968" s="90" t="s">
        <v>1858</v>
      </c>
      <c r="L968" s="90" t="s">
        <v>1315</v>
      </c>
      <c r="M968" s="25" t="s">
        <v>1316</v>
      </c>
      <c r="N968" s="90"/>
      <c r="O968" s="25" t="s">
        <v>1300</v>
      </c>
      <c r="P968" s="90"/>
      <c r="Q968" s="90">
        <v>15</v>
      </c>
      <c r="R968" s="90" t="s">
        <v>10281</v>
      </c>
      <c r="S968" s="123" t="s">
        <v>10185</v>
      </c>
      <c r="T968" s="141" t="s">
        <v>10299</v>
      </c>
      <c r="U968" s="90" t="s">
        <v>4718</v>
      </c>
      <c r="V968" s="90" t="s">
        <v>1859</v>
      </c>
      <c r="W968" s="141" t="s">
        <v>1859</v>
      </c>
      <c r="X968" s="90"/>
    </row>
    <row r="969" spans="2:24" s="142" customFormat="1">
      <c r="B969" s="90" t="s">
        <v>1610</v>
      </c>
      <c r="C969" s="25"/>
      <c r="D969" s="25"/>
      <c r="E969" s="25"/>
      <c r="F969" s="109" t="s">
        <v>1298</v>
      </c>
      <c r="G969" s="90" t="s">
        <v>214</v>
      </c>
      <c r="H969" s="90" t="s">
        <v>51</v>
      </c>
      <c r="I969" s="160" t="s">
        <v>1945</v>
      </c>
      <c r="J969" s="90" t="s">
        <v>1946</v>
      </c>
      <c r="K969" s="90" t="s">
        <v>1948</v>
      </c>
      <c r="L969" s="90" t="s">
        <v>1304</v>
      </c>
      <c r="M969" s="25" t="s">
        <v>1316</v>
      </c>
      <c r="N969" s="90"/>
      <c r="O969" s="25" t="s">
        <v>1300</v>
      </c>
      <c r="P969" s="90"/>
      <c r="Q969" s="90">
        <v>16</v>
      </c>
      <c r="R969" s="90" t="s">
        <v>10281</v>
      </c>
      <c r="S969" s="123" t="s">
        <v>10185</v>
      </c>
      <c r="T969" s="141" t="s">
        <v>10318</v>
      </c>
      <c r="U969" s="90" t="s">
        <v>4663</v>
      </c>
      <c r="V969" s="90" t="s">
        <v>1949</v>
      </c>
      <c r="W969" s="141" t="s">
        <v>1949</v>
      </c>
      <c r="X969" s="90"/>
    </row>
    <row r="970" spans="2:24" s="142" customFormat="1">
      <c r="B970" s="169" t="s">
        <v>11532</v>
      </c>
      <c r="C970" s="25"/>
      <c r="D970" s="109" t="s">
        <v>11792</v>
      </c>
      <c r="E970" s="25"/>
      <c r="F970" s="109" t="s">
        <v>1298</v>
      </c>
      <c r="G970" s="90" t="s">
        <v>214</v>
      </c>
      <c r="H970" s="90" t="s">
        <v>51</v>
      </c>
      <c r="I970" s="160" t="s">
        <v>1945</v>
      </c>
      <c r="J970" s="90" t="s">
        <v>1946</v>
      </c>
      <c r="K970" s="90" t="s">
        <v>1950</v>
      </c>
      <c r="L970" s="90" t="s">
        <v>463</v>
      </c>
      <c r="M970" s="25" t="s">
        <v>1316</v>
      </c>
      <c r="N970" s="90"/>
      <c r="O970" s="25" t="s">
        <v>1300</v>
      </c>
      <c r="P970" s="90"/>
      <c r="Q970" s="90">
        <v>17</v>
      </c>
      <c r="R970" s="90" t="s">
        <v>10281</v>
      </c>
      <c r="S970" s="123" t="s">
        <v>10185</v>
      </c>
      <c r="T970" s="141" t="s">
        <v>10319</v>
      </c>
      <c r="U970" s="90" t="s">
        <v>65</v>
      </c>
      <c r="V970" s="90" t="s">
        <v>1145</v>
      </c>
      <c r="W970" s="141" t="s">
        <v>1145</v>
      </c>
      <c r="X970" s="90"/>
    </row>
    <row r="971" spans="2:24" s="142" customFormat="1">
      <c r="B971" s="90" t="s">
        <v>1610</v>
      </c>
      <c r="C971" s="25"/>
      <c r="D971" s="25"/>
      <c r="E971" s="25"/>
      <c r="F971" s="109" t="s">
        <v>1298</v>
      </c>
      <c r="G971" s="90" t="s">
        <v>214</v>
      </c>
      <c r="H971" s="90" t="s">
        <v>51</v>
      </c>
      <c r="I971" s="160" t="s">
        <v>1945</v>
      </c>
      <c r="J971" s="90" t="s">
        <v>1946</v>
      </c>
      <c r="K971" s="90" t="s">
        <v>1951</v>
      </c>
      <c r="L971" s="90" t="s">
        <v>1361</v>
      </c>
      <c r="M971" s="25" t="s">
        <v>1316</v>
      </c>
      <c r="N971" s="90"/>
      <c r="O971" s="25" t="s">
        <v>1300</v>
      </c>
      <c r="P971" s="90"/>
      <c r="Q971" s="90">
        <v>18</v>
      </c>
      <c r="R971" s="90" t="s">
        <v>10281</v>
      </c>
      <c r="S971" s="123" t="s">
        <v>10185</v>
      </c>
      <c r="T971" s="141" t="s">
        <v>10320</v>
      </c>
      <c r="U971" s="90" t="s">
        <v>4671</v>
      </c>
      <c r="V971" s="90" t="s">
        <v>1143</v>
      </c>
      <c r="W971" s="141" t="s">
        <v>1143</v>
      </c>
      <c r="X971" s="90"/>
    </row>
    <row r="972" spans="2:24" s="142" customFormat="1">
      <c r="B972" s="155" t="s">
        <v>125</v>
      </c>
      <c r="C972" s="155"/>
      <c r="D972" s="25"/>
      <c r="E972" s="155"/>
      <c r="F972" s="109" t="s">
        <v>1298</v>
      </c>
      <c r="G972" s="90" t="s">
        <v>214</v>
      </c>
      <c r="H972" s="90" t="s">
        <v>51</v>
      </c>
      <c r="I972" s="160" t="s">
        <v>1945</v>
      </c>
      <c r="J972" s="90" t="s">
        <v>1946</v>
      </c>
      <c r="K972" s="141" t="s">
        <v>1952</v>
      </c>
      <c r="L972" s="90" t="s">
        <v>1344</v>
      </c>
      <c r="M972" s="25" t="s">
        <v>1316</v>
      </c>
      <c r="N972" s="90"/>
      <c r="O972" s="1"/>
      <c r="P972" s="90"/>
      <c r="Q972" s="90">
        <v>19</v>
      </c>
      <c r="R972" s="90" t="s">
        <v>10281</v>
      </c>
      <c r="S972" s="123" t="s">
        <v>10185</v>
      </c>
      <c r="T972" s="141" t="s">
        <v>10321</v>
      </c>
      <c r="U972" s="90" t="s">
        <v>4509</v>
      </c>
      <c r="V972" s="90" t="s">
        <v>1953</v>
      </c>
      <c r="W972" s="1" t="s">
        <v>1953</v>
      </c>
      <c r="X972" s="90"/>
    </row>
    <row r="973" spans="2:24" s="142" customFormat="1">
      <c r="B973" s="155" t="s">
        <v>125</v>
      </c>
      <c r="C973" s="155"/>
      <c r="D973" s="25"/>
      <c r="E973" s="155"/>
      <c r="F973" s="109" t="s">
        <v>1298</v>
      </c>
      <c r="G973" s="90" t="s">
        <v>214</v>
      </c>
      <c r="H973" s="90" t="s">
        <v>51</v>
      </c>
      <c r="I973" s="160" t="s">
        <v>1945</v>
      </c>
      <c r="J973" s="90" t="s">
        <v>1946</v>
      </c>
      <c r="K973" s="141" t="s">
        <v>1954</v>
      </c>
      <c r="L973" s="90" t="s">
        <v>1344</v>
      </c>
      <c r="M973" s="25" t="s">
        <v>1316</v>
      </c>
      <c r="N973" s="90"/>
      <c r="O973" s="1"/>
      <c r="P973" s="90"/>
      <c r="Q973" s="90">
        <v>20</v>
      </c>
      <c r="R973" s="90" t="s">
        <v>10281</v>
      </c>
      <c r="S973" s="123" t="s">
        <v>10185</v>
      </c>
      <c r="T973" s="141" t="s">
        <v>10322</v>
      </c>
      <c r="U973" s="90" t="s">
        <v>4509</v>
      </c>
      <c r="V973" s="90" t="s">
        <v>1955</v>
      </c>
      <c r="W973" s="1" t="s">
        <v>1955</v>
      </c>
      <c r="X973" s="90"/>
    </row>
    <row r="974" spans="2:24" s="142" customFormat="1">
      <c r="B974" s="90" t="s">
        <v>1610</v>
      </c>
      <c r="C974" s="25"/>
      <c r="D974" s="25"/>
      <c r="E974" s="25"/>
      <c r="F974" s="109" t="s">
        <v>1298</v>
      </c>
      <c r="G974" s="25" t="s">
        <v>215</v>
      </c>
      <c r="H974" s="90" t="s">
        <v>51</v>
      </c>
      <c r="I974" s="160" t="s">
        <v>1956</v>
      </c>
      <c r="J974" s="25" t="s">
        <v>1957</v>
      </c>
      <c r="K974" s="25" t="s">
        <v>1958</v>
      </c>
      <c r="L974" s="90" t="s">
        <v>3</v>
      </c>
      <c r="M974" s="90" t="s">
        <v>1299</v>
      </c>
      <c r="N974" s="25" t="s">
        <v>4</v>
      </c>
      <c r="O974" s="25" t="s">
        <v>1300</v>
      </c>
      <c r="P974" s="25" t="s">
        <v>6</v>
      </c>
      <c r="Q974" s="25"/>
      <c r="R974" s="25"/>
      <c r="S974" s="25"/>
      <c r="T974" s="25"/>
      <c r="U974" s="90"/>
      <c r="V974" s="90" t="s">
        <v>59</v>
      </c>
      <c r="W974" s="25"/>
      <c r="X974" s="25"/>
    </row>
    <row r="975" spans="2:24" s="142" customFormat="1">
      <c r="B975" s="90" t="s">
        <v>1610</v>
      </c>
      <c r="C975" s="25"/>
      <c r="D975" s="25"/>
      <c r="E975" s="25"/>
      <c r="F975" s="109" t="s">
        <v>1298</v>
      </c>
      <c r="G975" s="25" t="s">
        <v>215</v>
      </c>
      <c r="H975" s="90" t="s">
        <v>51</v>
      </c>
      <c r="I975" s="160" t="s">
        <v>1956</v>
      </c>
      <c r="J975" s="25" t="s">
        <v>1957</v>
      </c>
      <c r="K975" s="25" t="s">
        <v>1805</v>
      </c>
      <c r="L975" s="90" t="s">
        <v>3</v>
      </c>
      <c r="M975" s="90" t="s">
        <v>1299</v>
      </c>
      <c r="N975" s="25" t="s">
        <v>438</v>
      </c>
      <c r="O975" s="25" t="s">
        <v>1811</v>
      </c>
      <c r="P975" s="25"/>
      <c r="Q975" s="25"/>
      <c r="R975" s="25" t="s">
        <v>10284</v>
      </c>
      <c r="S975" s="25"/>
      <c r="T975" s="25" t="s">
        <v>10283</v>
      </c>
      <c r="U975" s="90" t="s">
        <v>70</v>
      </c>
      <c r="V975" s="90" t="s">
        <v>9056</v>
      </c>
      <c r="W975" s="90" t="s">
        <v>1812</v>
      </c>
      <c r="X975" s="25"/>
    </row>
    <row r="976" spans="2:24" s="142" customFormat="1">
      <c r="B976" s="90" t="s">
        <v>1610</v>
      </c>
      <c r="C976" s="25"/>
      <c r="D976" s="25"/>
      <c r="E976" s="25"/>
      <c r="F976" s="109" t="s">
        <v>1298</v>
      </c>
      <c r="G976" s="25" t="s">
        <v>215</v>
      </c>
      <c r="H976" s="90" t="s">
        <v>51</v>
      </c>
      <c r="I976" s="160" t="s">
        <v>1956</v>
      </c>
      <c r="J976" s="25" t="s">
        <v>1957</v>
      </c>
      <c r="K976" s="90" t="s">
        <v>1959</v>
      </c>
      <c r="L976" s="90" t="s">
        <v>3</v>
      </c>
      <c r="M976" s="90" t="s">
        <v>1299</v>
      </c>
      <c r="N976" s="25" t="s">
        <v>438</v>
      </c>
      <c r="O976" s="25" t="s">
        <v>1960</v>
      </c>
      <c r="P976" s="25"/>
      <c r="Q976" s="25"/>
      <c r="R976" s="25" t="s">
        <v>10323</v>
      </c>
      <c r="S976" s="25"/>
      <c r="T976" s="25" t="s">
        <v>10324</v>
      </c>
      <c r="U976" s="90" t="s">
        <v>70</v>
      </c>
      <c r="V976" s="90" t="s">
        <v>6750</v>
      </c>
      <c r="W976" s="90" t="s">
        <v>1961</v>
      </c>
      <c r="X976" s="25"/>
    </row>
    <row r="977" spans="2:24" s="142" customFormat="1">
      <c r="B977" s="155" t="s">
        <v>125</v>
      </c>
      <c r="C977" s="155"/>
      <c r="D977" s="25"/>
      <c r="E977" s="155"/>
      <c r="F977" s="109" t="s">
        <v>1298</v>
      </c>
      <c r="G977" s="25" t="s">
        <v>215</v>
      </c>
      <c r="H977" s="90" t="s">
        <v>51</v>
      </c>
      <c r="I977" s="160" t="s">
        <v>1956</v>
      </c>
      <c r="J977" s="25" t="s">
        <v>1957</v>
      </c>
      <c r="K977" s="25" t="s">
        <v>1962</v>
      </c>
      <c r="L977" s="90" t="s">
        <v>585</v>
      </c>
      <c r="M977" s="90" t="s">
        <v>1299</v>
      </c>
      <c r="N977" s="25" t="s">
        <v>438</v>
      </c>
      <c r="O977" s="25" t="s">
        <v>1963</v>
      </c>
      <c r="P977" s="25"/>
      <c r="Q977" s="25"/>
      <c r="R977" s="25"/>
      <c r="S977" s="25"/>
      <c r="T977" s="25" t="s">
        <v>10325</v>
      </c>
      <c r="U977" s="90" t="s">
        <v>585</v>
      </c>
      <c r="V977" s="90" t="s">
        <v>1330</v>
      </c>
      <c r="W977" s="25" t="s">
        <v>1964</v>
      </c>
      <c r="X977" s="25"/>
    </row>
    <row r="978" spans="2:24" s="142" customFormat="1">
      <c r="B978" s="90" t="s">
        <v>1610</v>
      </c>
      <c r="C978" s="25"/>
      <c r="D978" s="25"/>
      <c r="E978" s="25"/>
      <c r="F978" s="109" t="s">
        <v>1298</v>
      </c>
      <c r="G978" s="25" t="s">
        <v>215</v>
      </c>
      <c r="H978" s="90" t="s">
        <v>51</v>
      </c>
      <c r="I978" s="160" t="s">
        <v>1956</v>
      </c>
      <c r="J978" s="25" t="s">
        <v>1957</v>
      </c>
      <c r="K978" s="25" t="s">
        <v>8</v>
      </c>
      <c r="L978" s="90" t="s">
        <v>1304</v>
      </c>
      <c r="M978" s="90" t="s">
        <v>1299</v>
      </c>
      <c r="N978" s="162" t="s">
        <v>438</v>
      </c>
      <c r="O978" s="162" t="s">
        <v>1305</v>
      </c>
      <c r="P978" s="25"/>
      <c r="Q978" s="25"/>
      <c r="R978" s="25"/>
      <c r="S978" s="25"/>
      <c r="T978" s="25"/>
      <c r="U978" s="90"/>
      <c r="V978" s="90" t="s">
        <v>67</v>
      </c>
      <c r="W978" s="25"/>
      <c r="X978" s="25"/>
    </row>
    <row r="979" spans="2:24" s="142" customFormat="1">
      <c r="B979" s="90" t="s">
        <v>1610</v>
      </c>
      <c r="C979" s="25"/>
      <c r="D979" s="25"/>
      <c r="E979" s="25"/>
      <c r="F979" s="109" t="s">
        <v>1298</v>
      </c>
      <c r="G979" s="25" t="s">
        <v>215</v>
      </c>
      <c r="H979" s="90" t="s">
        <v>51</v>
      </c>
      <c r="I979" s="160" t="s">
        <v>1956</v>
      </c>
      <c r="J979" s="25" t="s">
        <v>1957</v>
      </c>
      <c r="K979" s="25" t="s">
        <v>12</v>
      </c>
      <c r="L979" s="90" t="s">
        <v>3</v>
      </c>
      <c r="M979" s="90" t="s">
        <v>1299</v>
      </c>
      <c r="N979" s="25" t="s">
        <v>448</v>
      </c>
      <c r="O979" s="25" t="s">
        <v>1300</v>
      </c>
      <c r="P979" s="25"/>
      <c r="Q979" s="25"/>
      <c r="R979" s="25"/>
      <c r="S979" s="25"/>
      <c r="T979" s="25"/>
      <c r="U979" s="90"/>
      <c r="V979" s="90" t="s">
        <v>1309</v>
      </c>
      <c r="W979" s="25"/>
      <c r="X979" s="25"/>
    </row>
    <row r="980" spans="2:24" s="142" customFormat="1">
      <c r="B980" s="178" t="s">
        <v>1610</v>
      </c>
      <c r="C980" s="174" t="s">
        <v>5352</v>
      </c>
      <c r="D980" s="178" t="s">
        <v>1561</v>
      </c>
      <c r="E980" s="179">
        <v>44525</v>
      </c>
      <c r="F980" s="109" t="s">
        <v>1298</v>
      </c>
      <c r="G980" s="25" t="s">
        <v>215</v>
      </c>
      <c r="H980" s="90" t="s">
        <v>51</v>
      </c>
      <c r="I980" s="160" t="s">
        <v>1956</v>
      </c>
      <c r="J980" s="25" t="s">
        <v>1957</v>
      </c>
      <c r="K980" s="25" t="s">
        <v>18</v>
      </c>
      <c r="L980" s="90" t="s">
        <v>19</v>
      </c>
      <c r="M980" s="90" t="s">
        <v>1299</v>
      </c>
      <c r="N980" s="25"/>
      <c r="O980" s="25" t="s">
        <v>1300</v>
      </c>
      <c r="P980" s="25"/>
      <c r="Q980" s="25"/>
      <c r="R980" s="25"/>
      <c r="S980" s="25"/>
      <c r="T980" s="25"/>
      <c r="U980" s="90"/>
      <c r="V980" s="90" t="s">
        <v>17</v>
      </c>
      <c r="W980" s="25"/>
      <c r="X980" s="25"/>
    </row>
    <row r="981" spans="2:24" s="142" customFormat="1">
      <c r="B981" s="173" t="s">
        <v>5352</v>
      </c>
      <c r="C981" s="25"/>
      <c r="D981" s="25"/>
      <c r="E981" s="166">
        <v>44525</v>
      </c>
      <c r="F981" s="109" t="s">
        <v>1298</v>
      </c>
      <c r="G981" s="90" t="s">
        <v>219</v>
      </c>
      <c r="H981" s="90" t="s">
        <v>51</v>
      </c>
      <c r="I981" s="160" t="s">
        <v>6265</v>
      </c>
      <c r="J981" s="90" t="s">
        <v>6621</v>
      </c>
      <c r="K981" s="25" t="s">
        <v>1958</v>
      </c>
      <c r="L981" s="90" t="s">
        <v>3</v>
      </c>
      <c r="M981" s="25" t="s">
        <v>1299</v>
      </c>
      <c r="N981" s="25" t="s">
        <v>455</v>
      </c>
      <c r="O981" s="25" t="s">
        <v>7252</v>
      </c>
      <c r="P981" s="90" t="s">
        <v>6</v>
      </c>
      <c r="Q981" s="90"/>
      <c r="R981" s="90"/>
      <c r="S981" s="90"/>
      <c r="T981" s="90"/>
      <c r="U981" s="90"/>
      <c r="V981" s="90" t="s">
        <v>59</v>
      </c>
      <c r="W981" s="90"/>
      <c r="X981" s="90"/>
    </row>
    <row r="982" spans="2:24" s="142" customFormat="1">
      <c r="B982" s="173" t="s">
        <v>5352</v>
      </c>
      <c r="C982" s="25"/>
      <c r="D982" s="25"/>
      <c r="E982" s="166">
        <v>44525</v>
      </c>
      <c r="F982" s="109" t="s">
        <v>1298</v>
      </c>
      <c r="G982" s="90" t="s">
        <v>219</v>
      </c>
      <c r="H982" s="90" t="s">
        <v>51</v>
      </c>
      <c r="I982" s="160" t="s">
        <v>6265</v>
      </c>
      <c r="J982" s="90" t="s">
        <v>6621</v>
      </c>
      <c r="K982" s="90" t="s">
        <v>14</v>
      </c>
      <c r="L982" s="90" t="s">
        <v>15</v>
      </c>
      <c r="M982" s="25" t="s">
        <v>1299</v>
      </c>
      <c r="N982" s="25"/>
      <c r="O982" s="25" t="s">
        <v>1300</v>
      </c>
      <c r="P982" s="90"/>
      <c r="Q982" s="90"/>
      <c r="R982" s="90"/>
      <c r="S982" s="90"/>
      <c r="T982" s="90"/>
      <c r="U982" s="90"/>
      <c r="V982" s="90" t="s">
        <v>13</v>
      </c>
      <c r="W982" s="90"/>
      <c r="X982" s="90"/>
    </row>
    <row r="983" spans="2:24" s="142" customFormat="1">
      <c r="B983" s="173" t="s">
        <v>5352</v>
      </c>
      <c r="C983" s="25"/>
      <c r="D983" s="25"/>
      <c r="E983" s="166">
        <v>44525</v>
      </c>
      <c r="F983" s="109" t="s">
        <v>1298</v>
      </c>
      <c r="G983" s="90" t="s">
        <v>219</v>
      </c>
      <c r="H983" s="90" t="s">
        <v>51</v>
      </c>
      <c r="I983" s="160" t="s">
        <v>6265</v>
      </c>
      <c r="J983" s="90" t="s">
        <v>6621</v>
      </c>
      <c r="K983" s="90" t="s">
        <v>8</v>
      </c>
      <c r="L983" s="90" t="s">
        <v>1304</v>
      </c>
      <c r="M983" s="25" t="s">
        <v>1299</v>
      </c>
      <c r="N983" s="162" t="s">
        <v>398</v>
      </c>
      <c r="O983" s="162" t="s">
        <v>1305</v>
      </c>
      <c r="P983" s="90"/>
      <c r="Q983" s="90"/>
      <c r="R983" s="90"/>
      <c r="S983" s="90"/>
      <c r="T983" s="90"/>
      <c r="U983" s="90"/>
      <c r="V983" s="90" t="s">
        <v>1313</v>
      </c>
      <c r="W983" s="90"/>
      <c r="X983" s="90"/>
    </row>
    <row r="984" spans="2:24" s="142" customFormat="1">
      <c r="B984" s="173" t="s">
        <v>5352</v>
      </c>
      <c r="C984" s="25"/>
      <c r="D984" s="25"/>
      <c r="E984" s="166">
        <v>44525</v>
      </c>
      <c r="F984" s="109" t="s">
        <v>1298</v>
      </c>
      <c r="G984" s="90" t="s">
        <v>219</v>
      </c>
      <c r="H984" s="90" t="s">
        <v>51</v>
      </c>
      <c r="I984" s="160" t="s">
        <v>6265</v>
      </c>
      <c r="J984" s="90" t="s">
        <v>6621</v>
      </c>
      <c r="K984" s="90" t="s">
        <v>12</v>
      </c>
      <c r="L984" s="90" t="s">
        <v>3</v>
      </c>
      <c r="M984" s="25" t="s">
        <v>1299</v>
      </c>
      <c r="N984" s="25" t="s">
        <v>4</v>
      </c>
      <c r="O984" s="25" t="s">
        <v>1300</v>
      </c>
      <c r="P984" s="90"/>
      <c r="Q984" s="90"/>
      <c r="R984" s="90"/>
      <c r="S984" s="90"/>
      <c r="T984" s="90"/>
      <c r="U984" s="90"/>
      <c r="V984" s="90" t="s">
        <v>1309</v>
      </c>
      <c r="W984" s="90"/>
      <c r="X984" s="90"/>
    </row>
    <row r="985" spans="2:24" s="142" customFormat="1">
      <c r="B985" s="173" t="s">
        <v>5352</v>
      </c>
      <c r="C985" s="25"/>
      <c r="D985" s="25"/>
      <c r="E985" s="166">
        <v>44525</v>
      </c>
      <c r="F985" s="109" t="s">
        <v>1298</v>
      </c>
      <c r="G985" s="90" t="s">
        <v>219</v>
      </c>
      <c r="H985" s="90" t="s">
        <v>51</v>
      </c>
      <c r="I985" s="160" t="s">
        <v>6265</v>
      </c>
      <c r="J985" s="90" t="s">
        <v>6621</v>
      </c>
      <c r="K985" s="90" t="s">
        <v>18</v>
      </c>
      <c r="L985" s="90" t="s">
        <v>19</v>
      </c>
      <c r="M985" s="25" t="s">
        <v>1299</v>
      </c>
      <c r="N985" s="25"/>
      <c r="O985" s="25" t="s">
        <v>1300</v>
      </c>
      <c r="P985" s="90"/>
      <c r="Q985" s="90"/>
      <c r="R985" s="90"/>
      <c r="S985" s="90"/>
      <c r="T985" s="90"/>
      <c r="U985" s="90"/>
      <c r="V985" s="90" t="s">
        <v>17</v>
      </c>
      <c r="W985" s="90"/>
      <c r="X985" s="90"/>
    </row>
    <row r="986" spans="2:24" s="142" customFormat="1">
      <c r="B986" s="173" t="s">
        <v>5352</v>
      </c>
      <c r="C986" s="25"/>
      <c r="D986" s="25"/>
      <c r="E986" s="166">
        <v>44525</v>
      </c>
      <c r="F986" s="109" t="s">
        <v>1298</v>
      </c>
      <c r="G986" s="90" t="s">
        <v>219</v>
      </c>
      <c r="H986" s="90" t="s">
        <v>51</v>
      </c>
      <c r="I986" s="160" t="s">
        <v>6265</v>
      </c>
      <c r="J986" s="90" t="s">
        <v>6621</v>
      </c>
      <c r="K986" s="90" t="s">
        <v>21</v>
      </c>
      <c r="L986" s="90" t="s">
        <v>19</v>
      </c>
      <c r="M986" s="25" t="s">
        <v>1299</v>
      </c>
      <c r="N986" s="25" t="s">
        <v>1314</v>
      </c>
      <c r="O986" s="25" t="s">
        <v>1300</v>
      </c>
      <c r="P986" s="90"/>
      <c r="Q986" s="90"/>
      <c r="R986" s="90"/>
      <c r="S986" s="90"/>
      <c r="T986" s="90"/>
      <c r="U986" s="90"/>
      <c r="V986" s="90" t="s">
        <v>20</v>
      </c>
      <c r="W986" s="90"/>
      <c r="X986" s="90"/>
    </row>
    <row r="987" spans="2:24" s="142" customFormat="1">
      <c r="B987" s="173" t="s">
        <v>5352</v>
      </c>
      <c r="C987" s="25"/>
      <c r="D987" s="25"/>
      <c r="E987" s="166">
        <v>44525</v>
      </c>
      <c r="F987" s="109" t="s">
        <v>1298</v>
      </c>
      <c r="G987" s="90" t="s">
        <v>219</v>
      </c>
      <c r="H987" s="90" t="s">
        <v>51</v>
      </c>
      <c r="I987" s="160" t="s">
        <v>6265</v>
      </c>
      <c r="J987" s="90" t="s">
        <v>6621</v>
      </c>
      <c r="K987" s="90" t="s">
        <v>93</v>
      </c>
      <c r="L987" s="123" t="s">
        <v>65</v>
      </c>
      <c r="M987" s="25" t="s">
        <v>1299</v>
      </c>
      <c r="N987" s="334" t="s">
        <v>4</v>
      </c>
      <c r="O987" s="25" t="s">
        <v>1300</v>
      </c>
      <c r="P987" s="123"/>
      <c r="Q987" s="123"/>
      <c r="R987" s="136" t="s">
        <v>5024</v>
      </c>
      <c r="S987" s="123" t="s">
        <v>10185</v>
      </c>
      <c r="T987" s="1" t="s">
        <v>10186</v>
      </c>
      <c r="U987" s="123" t="s">
        <v>65</v>
      </c>
      <c r="V987" s="90" t="s">
        <v>457</v>
      </c>
      <c r="W987" s="123" t="s">
        <v>578</v>
      </c>
      <c r="X987" s="90"/>
    </row>
    <row r="988" spans="2:24" s="142" customFormat="1">
      <c r="B988" s="90" t="s">
        <v>1610</v>
      </c>
      <c r="C988" s="25"/>
      <c r="D988" s="25"/>
      <c r="E988" s="25"/>
      <c r="F988" s="109" t="s">
        <v>1298</v>
      </c>
      <c r="G988" s="25" t="s">
        <v>215</v>
      </c>
      <c r="H988" s="90" t="s">
        <v>51</v>
      </c>
      <c r="I988" s="160" t="s">
        <v>1965</v>
      </c>
      <c r="J988" s="25" t="s">
        <v>1966</v>
      </c>
      <c r="K988" s="25" t="s">
        <v>1967</v>
      </c>
      <c r="L988" s="90" t="s">
        <v>3</v>
      </c>
      <c r="M988" s="90" t="s">
        <v>1299</v>
      </c>
      <c r="N988" s="25" t="s">
        <v>4</v>
      </c>
      <c r="O988" s="25" t="s">
        <v>1300</v>
      </c>
      <c r="P988" s="25" t="s">
        <v>6</v>
      </c>
      <c r="Q988" s="25"/>
      <c r="R988" s="25"/>
      <c r="S988" s="25"/>
      <c r="T988" s="25"/>
      <c r="U988" s="90"/>
      <c r="V988" s="90" t="s">
        <v>59</v>
      </c>
      <c r="W988" s="25"/>
      <c r="X988" s="25"/>
    </row>
    <row r="989" spans="2:24" s="142" customFormat="1">
      <c r="B989" s="90" t="s">
        <v>1610</v>
      </c>
      <c r="C989" s="25"/>
      <c r="D989" s="25"/>
      <c r="E989" s="25"/>
      <c r="F989" s="109" t="s">
        <v>1298</v>
      </c>
      <c r="G989" s="25" t="s">
        <v>215</v>
      </c>
      <c r="H989" s="90" t="s">
        <v>51</v>
      </c>
      <c r="I989" s="160" t="s">
        <v>1965</v>
      </c>
      <c r="J989" s="25" t="s">
        <v>1966</v>
      </c>
      <c r="K989" s="90" t="s">
        <v>1805</v>
      </c>
      <c r="L989" s="90" t="s">
        <v>3</v>
      </c>
      <c r="M989" s="90" t="s">
        <v>1299</v>
      </c>
      <c r="N989" s="25" t="s">
        <v>438</v>
      </c>
      <c r="O989" s="25" t="s">
        <v>1811</v>
      </c>
      <c r="P989" s="25"/>
      <c r="Q989" s="25"/>
      <c r="R989" s="25" t="s">
        <v>10284</v>
      </c>
      <c r="S989" s="25"/>
      <c r="T989" s="25" t="s">
        <v>10283</v>
      </c>
      <c r="U989" s="90" t="s">
        <v>70</v>
      </c>
      <c r="V989" s="90" t="s">
        <v>9056</v>
      </c>
      <c r="W989" s="90" t="s">
        <v>1812</v>
      </c>
      <c r="X989" s="25"/>
    </row>
    <row r="990" spans="2:24" s="142" customFormat="1">
      <c r="B990" s="90" t="s">
        <v>1610</v>
      </c>
      <c r="C990" s="25"/>
      <c r="D990" s="25"/>
      <c r="E990" s="25"/>
      <c r="F990" s="109" t="s">
        <v>1298</v>
      </c>
      <c r="G990" s="25" t="s">
        <v>215</v>
      </c>
      <c r="H990" s="90" t="s">
        <v>51</v>
      </c>
      <c r="I990" s="160" t="s">
        <v>1965</v>
      </c>
      <c r="J990" s="25" t="s">
        <v>1966</v>
      </c>
      <c r="K990" s="25" t="s">
        <v>1968</v>
      </c>
      <c r="L990" s="90" t="s">
        <v>3</v>
      </c>
      <c r="M990" s="90" t="s">
        <v>1299</v>
      </c>
      <c r="N990" s="25" t="s">
        <v>438</v>
      </c>
      <c r="O990" s="25" t="s">
        <v>1969</v>
      </c>
      <c r="P990" s="25"/>
      <c r="Q990" s="25"/>
      <c r="R990" s="25" t="s">
        <v>10326</v>
      </c>
      <c r="S990" s="25"/>
      <c r="T990" s="25" t="s">
        <v>10327</v>
      </c>
      <c r="U990" s="90" t="s">
        <v>70</v>
      </c>
      <c r="V990" s="90" t="s">
        <v>9068</v>
      </c>
      <c r="W990" s="90" t="s">
        <v>1970</v>
      </c>
      <c r="X990" s="25"/>
    </row>
    <row r="991" spans="2:24" s="142" customFormat="1">
      <c r="B991" s="90" t="s">
        <v>1610</v>
      </c>
      <c r="C991" s="25"/>
      <c r="D991" s="25"/>
      <c r="E991" s="25"/>
      <c r="F991" s="109" t="s">
        <v>1298</v>
      </c>
      <c r="G991" s="25" t="s">
        <v>215</v>
      </c>
      <c r="H991" s="90" t="s">
        <v>51</v>
      </c>
      <c r="I991" s="160" t="s">
        <v>1965</v>
      </c>
      <c r="J991" s="25" t="s">
        <v>1966</v>
      </c>
      <c r="K991" s="25" t="s">
        <v>1971</v>
      </c>
      <c r="L991" s="90" t="s">
        <v>585</v>
      </c>
      <c r="M991" s="90" t="s">
        <v>1299</v>
      </c>
      <c r="N991" s="25" t="s">
        <v>438</v>
      </c>
      <c r="O991" s="25" t="s">
        <v>9069</v>
      </c>
      <c r="P991" s="25"/>
      <c r="Q991" s="25"/>
      <c r="R991" s="25"/>
      <c r="S991" s="25"/>
      <c r="T991" s="25" t="s">
        <v>10328</v>
      </c>
      <c r="U991" s="90" t="s">
        <v>585</v>
      </c>
      <c r="V991" s="90" t="s">
        <v>1330</v>
      </c>
      <c r="W991" s="25" t="s">
        <v>1973</v>
      </c>
      <c r="X991" s="25"/>
    </row>
    <row r="992" spans="2:24" s="142" customFormat="1">
      <c r="B992" s="90" t="s">
        <v>1610</v>
      </c>
      <c r="C992" s="25"/>
      <c r="D992" s="25"/>
      <c r="E992" s="25"/>
      <c r="F992" s="109" t="s">
        <v>1298</v>
      </c>
      <c r="G992" s="25" t="s">
        <v>215</v>
      </c>
      <c r="H992" s="90" t="s">
        <v>51</v>
      </c>
      <c r="I992" s="160" t="s">
        <v>1965</v>
      </c>
      <c r="J992" s="25" t="s">
        <v>1966</v>
      </c>
      <c r="K992" s="25" t="s">
        <v>8</v>
      </c>
      <c r="L992" s="90" t="s">
        <v>1304</v>
      </c>
      <c r="M992" s="90" t="s">
        <v>1299</v>
      </c>
      <c r="N992" s="162" t="s">
        <v>438</v>
      </c>
      <c r="O992" s="162" t="s">
        <v>1305</v>
      </c>
      <c r="P992" s="25"/>
      <c r="Q992" s="25"/>
      <c r="R992" s="25"/>
      <c r="S992" s="25"/>
      <c r="T992" s="25"/>
      <c r="U992" s="90"/>
      <c r="V992" s="90" t="s">
        <v>67</v>
      </c>
      <c r="W992" s="25"/>
      <c r="X992" s="25"/>
    </row>
    <row r="993" spans="2:24" s="142" customFormat="1">
      <c r="B993" s="90" t="s">
        <v>1610</v>
      </c>
      <c r="C993" s="25"/>
      <c r="D993" s="25"/>
      <c r="E993" s="25"/>
      <c r="F993" s="109" t="s">
        <v>1298</v>
      </c>
      <c r="G993" s="25" t="s">
        <v>215</v>
      </c>
      <c r="H993" s="90" t="s">
        <v>51</v>
      </c>
      <c r="I993" s="160" t="s">
        <v>1965</v>
      </c>
      <c r="J993" s="25" t="s">
        <v>1966</v>
      </c>
      <c r="K993" s="25" t="s">
        <v>12</v>
      </c>
      <c r="L993" s="90" t="s">
        <v>3</v>
      </c>
      <c r="M993" s="90" t="s">
        <v>1299</v>
      </c>
      <c r="N993" s="25" t="s">
        <v>448</v>
      </c>
      <c r="O993" s="25" t="s">
        <v>1300</v>
      </c>
      <c r="P993" s="25"/>
      <c r="Q993" s="25"/>
      <c r="R993" s="25"/>
      <c r="S993" s="25"/>
      <c r="T993" s="25"/>
      <c r="U993" s="90"/>
      <c r="V993" s="90" t="s">
        <v>1309</v>
      </c>
      <c r="W993" s="25"/>
      <c r="X993" s="25"/>
    </row>
    <row r="994" spans="2:24" s="142" customFormat="1">
      <c r="B994" s="178" t="s">
        <v>1610</v>
      </c>
      <c r="C994" s="174" t="s">
        <v>5352</v>
      </c>
      <c r="D994" s="178" t="s">
        <v>1561</v>
      </c>
      <c r="E994" s="179">
        <v>44525</v>
      </c>
      <c r="F994" s="109" t="s">
        <v>1298</v>
      </c>
      <c r="G994" s="25" t="s">
        <v>215</v>
      </c>
      <c r="H994" s="90" t="s">
        <v>51</v>
      </c>
      <c r="I994" s="160" t="s">
        <v>1965</v>
      </c>
      <c r="J994" s="25" t="s">
        <v>1966</v>
      </c>
      <c r="K994" s="25" t="s">
        <v>18</v>
      </c>
      <c r="L994" s="90" t="s">
        <v>19</v>
      </c>
      <c r="M994" s="90" t="s">
        <v>1299</v>
      </c>
      <c r="N994" s="25"/>
      <c r="O994" s="25" t="s">
        <v>1300</v>
      </c>
      <c r="P994" s="25"/>
      <c r="Q994" s="25"/>
      <c r="R994" s="25"/>
      <c r="S994" s="25"/>
      <c r="T994" s="25"/>
      <c r="U994" s="90"/>
      <c r="V994" s="90" t="s">
        <v>17</v>
      </c>
      <c r="W994" s="25"/>
      <c r="X994" s="25"/>
    </row>
    <row r="995" spans="2:24" s="142" customFormat="1">
      <c r="B995" s="173" t="s">
        <v>5352</v>
      </c>
      <c r="C995" s="25"/>
      <c r="D995" s="25"/>
      <c r="E995" s="166">
        <v>44525</v>
      </c>
      <c r="F995" s="109" t="s">
        <v>1298</v>
      </c>
      <c r="G995" s="90" t="s">
        <v>219</v>
      </c>
      <c r="H995" s="90" t="s">
        <v>51</v>
      </c>
      <c r="I995" s="160" t="s">
        <v>6276</v>
      </c>
      <c r="J995" s="90" t="s">
        <v>6639</v>
      </c>
      <c r="K995" s="25" t="s">
        <v>1967</v>
      </c>
      <c r="L995" s="90" t="s">
        <v>3</v>
      </c>
      <c r="M995" s="25" t="s">
        <v>1299</v>
      </c>
      <c r="N995" s="25" t="s">
        <v>455</v>
      </c>
      <c r="O995" s="25" t="s">
        <v>7253</v>
      </c>
      <c r="P995" s="90" t="s">
        <v>6</v>
      </c>
      <c r="Q995" s="90"/>
      <c r="R995" s="90"/>
      <c r="S995" s="90"/>
      <c r="T995" s="90"/>
      <c r="U995" s="90"/>
      <c r="V995" s="90" t="s">
        <v>59</v>
      </c>
      <c r="W995" s="90"/>
      <c r="X995" s="90"/>
    </row>
    <row r="996" spans="2:24" s="142" customFormat="1">
      <c r="B996" s="173" t="s">
        <v>5352</v>
      </c>
      <c r="C996" s="25"/>
      <c r="D996" s="25"/>
      <c r="E996" s="166">
        <v>44525</v>
      </c>
      <c r="F996" s="109" t="s">
        <v>1298</v>
      </c>
      <c r="G996" s="90" t="s">
        <v>219</v>
      </c>
      <c r="H996" s="90" t="s">
        <v>51</v>
      </c>
      <c r="I996" s="160" t="s">
        <v>6276</v>
      </c>
      <c r="J996" s="90" t="s">
        <v>6639</v>
      </c>
      <c r="K996" s="90" t="s">
        <v>14</v>
      </c>
      <c r="L996" s="90" t="s">
        <v>15</v>
      </c>
      <c r="M996" s="25" t="s">
        <v>1299</v>
      </c>
      <c r="N996" s="25"/>
      <c r="O996" s="25" t="s">
        <v>1300</v>
      </c>
      <c r="P996" s="90"/>
      <c r="Q996" s="90"/>
      <c r="R996" s="90"/>
      <c r="S996" s="90"/>
      <c r="T996" s="90"/>
      <c r="U996" s="90"/>
      <c r="V996" s="90" t="s">
        <v>13</v>
      </c>
      <c r="W996" s="90"/>
      <c r="X996" s="90"/>
    </row>
    <row r="997" spans="2:24" s="142" customFormat="1">
      <c r="B997" s="173" t="s">
        <v>5352</v>
      </c>
      <c r="C997" s="25"/>
      <c r="D997" s="25"/>
      <c r="E997" s="166">
        <v>44525</v>
      </c>
      <c r="F997" s="109" t="s">
        <v>1298</v>
      </c>
      <c r="G997" s="90" t="s">
        <v>219</v>
      </c>
      <c r="H997" s="90" t="s">
        <v>51</v>
      </c>
      <c r="I997" s="160" t="s">
        <v>6276</v>
      </c>
      <c r="J997" s="90" t="s">
        <v>6639</v>
      </c>
      <c r="K997" s="90" t="s">
        <v>8</v>
      </c>
      <c r="L997" s="90" t="s">
        <v>1304</v>
      </c>
      <c r="M997" s="25" t="s">
        <v>1299</v>
      </c>
      <c r="N997" s="162" t="s">
        <v>398</v>
      </c>
      <c r="O997" s="162" t="s">
        <v>1305</v>
      </c>
      <c r="P997" s="90"/>
      <c r="Q997" s="90"/>
      <c r="R997" s="90"/>
      <c r="S997" s="90"/>
      <c r="T997" s="90"/>
      <c r="U997" s="90"/>
      <c r="V997" s="90" t="s">
        <v>1313</v>
      </c>
      <c r="W997" s="90"/>
      <c r="X997" s="90"/>
    </row>
    <row r="998" spans="2:24" s="142" customFormat="1">
      <c r="B998" s="173" t="s">
        <v>5352</v>
      </c>
      <c r="C998" s="25"/>
      <c r="D998" s="25"/>
      <c r="E998" s="166">
        <v>44525</v>
      </c>
      <c r="F998" s="109" t="s">
        <v>1298</v>
      </c>
      <c r="G998" s="90" t="s">
        <v>219</v>
      </c>
      <c r="H998" s="90" t="s">
        <v>51</v>
      </c>
      <c r="I998" s="160" t="s">
        <v>6276</v>
      </c>
      <c r="J998" s="90" t="s">
        <v>6639</v>
      </c>
      <c r="K998" s="90" t="s">
        <v>12</v>
      </c>
      <c r="L998" s="90" t="s">
        <v>3</v>
      </c>
      <c r="M998" s="25" t="s">
        <v>1299</v>
      </c>
      <c r="N998" s="25" t="s">
        <v>4</v>
      </c>
      <c r="O998" s="25" t="s">
        <v>1300</v>
      </c>
      <c r="P998" s="90"/>
      <c r="Q998" s="90"/>
      <c r="R998" s="90"/>
      <c r="S998" s="90"/>
      <c r="T998" s="90"/>
      <c r="U998" s="90"/>
      <c r="V998" s="90" t="s">
        <v>1309</v>
      </c>
      <c r="W998" s="90"/>
      <c r="X998" s="90"/>
    </row>
    <row r="999" spans="2:24" s="142" customFormat="1">
      <c r="B999" s="173" t="s">
        <v>5352</v>
      </c>
      <c r="C999" s="25"/>
      <c r="D999" s="25"/>
      <c r="E999" s="166">
        <v>44525</v>
      </c>
      <c r="F999" s="109" t="s">
        <v>1298</v>
      </c>
      <c r="G999" s="90" t="s">
        <v>219</v>
      </c>
      <c r="H999" s="90" t="s">
        <v>51</v>
      </c>
      <c r="I999" s="160" t="s">
        <v>6276</v>
      </c>
      <c r="J999" s="90" t="s">
        <v>6639</v>
      </c>
      <c r="K999" s="90" t="s">
        <v>18</v>
      </c>
      <c r="L999" s="90" t="s">
        <v>19</v>
      </c>
      <c r="M999" s="25" t="s">
        <v>1299</v>
      </c>
      <c r="N999" s="25"/>
      <c r="O999" s="25" t="s">
        <v>1300</v>
      </c>
      <c r="P999" s="90"/>
      <c r="Q999" s="90"/>
      <c r="R999" s="90"/>
      <c r="S999" s="90"/>
      <c r="T999" s="90"/>
      <c r="U999" s="90"/>
      <c r="V999" s="90" t="s">
        <v>17</v>
      </c>
      <c r="W999" s="90"/>
      <c r="X999" s="90"/>
    </row>
    <row r="1000" spans="2:24" s="142" customFormat="1">
      <c r="B1000" s="173" t="s">
        <v>5352</v>
      </c>
      <c r="C1000" s="25"/>
      <c r="D1000" s="25"/>
      <c r="E1000" s="166">
        <v>44525</v>
      </c>
      <c r="F1000" s="109" t="s">
        <v>1298</v>
      </c>
      <c r="G1000" s="90" t="s">
        <v>219</v>
      </c>
      <c r="H1000" s="90" t="s">
        <v>51</v>
      </c>
      <c r="I1000" s="160" t="s">
        <v>6276</v>
      </c>
      <c r="J1000" s="90" t="s">
        <v>6639</v>
      </c>
      <c r="K1000" s="90" t="s">
        <v>21</v>
      </c>
      <c r="L1000" s="90" t="s">
        <v>19</v>
      </c>
      <c r="M1000" s="25" t="s">
        <v>1299</v>
      </c>
      <c r="N1000" s="25" t="s">
        <v>1314</v>
      </c>
      <c r="O1000" s="25" t="s">
        <v>1300</v>
      </c>
      <c r="P1000" s="90"/>
      <c r="Q1000" s="90"/>
      <c r="R1000" s="90"/>
      <c r="S1000" s="90"/>
      <c r="T1000" s="90"/>
      <c r="U1000" s="90"/>
      <c r="V1000" s="90" t="s">
        <v>20</v>
      </c>
      <c r="W1000" s="90"/>
      <c r="X1000" s="90"/>
    </row>
    <row r="1001" spans="2:24" s="142" customFormat="1">
      <c r="B1001" s="173" t="s">
        <v>5352</v>
      </c>
      <c r="C1001" s="25"/>
      <c r="D1001" s="25"/>
      <c r="E1001" s="166">
        <v>44525</v>
      </c>
      <c r="F1001" s="109" t="s">
        <v>1298</v>
      </c>
      <c r="G1001" s="90" t="s">
        <v>219</v>
      </c>
      <c r="H1001" s="90" t="s">
        <v>51</v>
      </c>
      <c r="I1001" s="160" t="s">
        <v>6276</v>
      </c>
      <c r="J1001" s="90" t="s">
        <v>6639</v>
      </c>
      <c r="K1001" s="90" t="s">
        <v>93</v>
      </c>
      <c r="L1001" s="123" t="s">
        <v>65</v>
      </c>
      <c r="M1001" s="25" t="s">
        <v>1299</v>
      </c>
      <c r="N1001" s="334" t="s">
        <v>4</v>
      </c>
      <c r="O1001" s="25" t="s">
        <v>1300</v>
      </c>
      <c r="P1001" s="123"/>
      <c r="Q1001" s="123"/>
      <c r="R1001" s="136" t="s">
        <v>5024</v>
      </c>
      <c r="S1001" s="123" t="s">
        <v>10185</v>
      </c>
      <c r="T1001" s="1" t="s">
        <v>10186</v>
      </c>
      <c r="U1001" s="123" t="s">
        <v>65</v>
      </c>
      <c r="V1001" s="90" t="s">
        <v>457</v>
      </c>
      <c r="W1001" s="123" t="s">
        <v>578</v>
      </c>
      <c r="X1001" s="90"/>
    </row>
    <row r="1002" spans="2:24" s="142" customFormat="1">
      <c r="B1002" s="159" t="s">
        <v>185</v>
      </c>
      <c r="C1002" s="159"/>
      <c r="D1002" s="159"/>
      <c r="E1002" s="109"/>
      <c r="F1002" s="109" t="s">
        <v>1298</v>
      </c>
      <c r="G1002" s="90" t="s">
        <v>218</v>
      </c>
      <c r="H1002" s="90" t="s">
        <v>51</v>
      </c>
      <c r="I1002" s="160" t="s">
        <v>1974</v>
      </c>
      <c r="J1002" s="90" t="s">
        <v>1975</v>
      </c>
      <c r="K1002" s="90" t="s">
        <v>1976</v>
      </c>
      <c r="L1002" s="90" t="s">
        <v>3</v>
      </c>
      <c r="M1002" s="90" t="s">
        <v>1299</v>
      </c>
      <c r="N1002" s="90" t="s">
        <v>4</v>
      </c>
      <c r="O1002" s="25" t="s">
        <v>1300</v>
      </c>
      <c r="P1002" s="90" t="s">
        <v>6</v>
      </c>
      <c r="Q1002" s="90"/>
      <c r="R1002" s="90"/>
      <c r="S1002" s="90"/>
      <c r="T1002" s="90"/>
      <c r="U1002" s="90"/>
      <c r="V1002" s="90" t="s">
        <v>59</v>
      </c>
      <c r="W1002" s="90"/>
      <c r="X1002" s="161" t="s">
        <v>1301</v>
      </c>
    </row>
    <row r="1003" spans="2:24" s="142" customFormat="1">
      <c r="B1003" s="90" t="s">
        <v>1610</v>
      </c>
      <c r="C1003" s="90"/>
      <c r="D1003" s="90"/>
      <c r="E1003" s="90"/>
      <c r="F1003" s="109" t="s">
        <v>1298</v>
      </c>
      <c r="G1003" s="90" t="s">
        <v>218</v>
      </c>
      <c r="H1003" s="90" t="s">
        <v>51</v>
      </c>
      <c r="I1003" s="160" t="s">
        <v>1974</v>
      </c>
      <c r="J1003" s="90" t="s">
        <v>1975</v>
      </c>
      <c r="K1003" s="90" t="s">
        <v>1977</v>
      </c>
      <c r="L1003" s="90" t="s">
        <v>75</v>
      </c>
      <c r="M1003" s="90" t="s">
        <v>1299</v>
      </c>
      <c r="N1003" s="90" t="s">
        <v>60</v>
      </c>
      <c r="O1003" s="25" t="s">
        <v>1300</v>
      </c>
      <c r="P1003" s="90"/>
      <c r="Q1003" s="90"/>
      <c r="R1003" s="90" t="s">
        <v>10329</v>
      </c>
      <c r="S1003" s="90"/>
      <c r="T1003" s="90" t="s">
        <v>126</v>
      </c>
      <c r="U1003" s="90" t="s">
        <v>70</v>
      </c>
      <c r="V1003" s="90" t="s">
        <v>1978</v>
      </c>
      <c r="W1003" s="90" t="s">
        <v>1979</v>
      </c>
      <c r="X1003" s="90"/>
    </row>
    <row r="1004" spans="2:24" s="142" customFormat="1">
      <c r="B1004" s="90" t="s">
        <v>1610</v>
      </c>
      <c r="C1004" s="90"/>
      <c r="D1004" s="90"/>
      <c r="E1004" s="90"/>
      <c r="F1004" s="109" t="s">
        <v>1298</v>
      </c>
      <c r="G1004" s="90" t="s">
        <v>218</v>
      </c>
      <c r="H1004" s="90" t="s">
        <v>51</v>
      </c>
      <c r="I1004" s="160" t="s">
        <v>1974</v>
      </c>
      <c r="J1004" s="90" t="s">
        <v>1975</v>
      </c>
      <c r="K1004" s="90" t="s">
        <v>8</v>
      </c>
      <c r="L1004" s="90" t="s">
        <v>1304</v>
      </c>
      <c r="M1004" s="90" t="s">
        <v>1299</v>
      </c>
      <c r="N1004" s="162" t="s">
        <v>438</v>
      </c>
      <c r="O1004" s="162" t="s">
        <v>1305</v>
      </c>
      <c r="P1004" s="90"/>
      <c r="Q1004" s="90"/>
      <c r="R1004" s="90"/>
      <c r="S1004" s="90"/>
      <c r="T1004" s="90"/>
      <c r="U1004" s="90"/>
      <c r="V1004" s="90" t="s">
        <v>1306</v>
      </c>
      <c r="W1004" s="90"/>
      <c r="X1004" s="90"/>
    </row>
    <row r="1005" spans="2:24" s="142" customFormat="1">
      <c r="B1005" s="90" t="s">
        <v>1610</v>
      </c>
      <c r="C1005" s="90"/>
      <c r="D1005" s="90"/>
      <c r="E1005" s="90"/>
      <c r="F1005" s="109" t="s">
        <v>1298</v>
      </c>
      <c r="G1005" s="90" t="s">
        <v>218</v>
      </c>
      <c r="H1005" s="90" t="s">
        <v>51</v>
      </c>
      <c r="I1005" s="160" t="s">
        <v>1974</v>
      </c>
      <c r="J1005" s="90" t="s">
        <v>1975</v>
      </c>
      <c r="K1005" s="90" t="s">
        <v>61</v>
      </c>
      <c r="L1005" s="90" t="s">
        <v>1304</v>
      </c>
      <c r="M1005" s="90" t="s">
        <v>1299</v>
      </c>
      <c r="N1005" s="90" t="s">
        <v>60</v>
      </c>
      <c r="O1005" s="25" t="s">
        <v>1300</v>
      </c>
      <c r="P1005" s="90"/>
      <c r="Q1005" s="90"/>
      <c r="R1005" s="90"/>
      <c r="S1005" s="90"/>
      <c r="T1005" s="90"/>
      <c r="U1005" s="90"/>
      <c r="V1005" s="90" t="s">
        <v>1307</v>
      </c>
      <c r="W1005" s="90" t="s">
        <v>1980</v>
      </c>
      <c r="X1005" s="90"/>
    </row>
    <row r="1006" spans="2:24" s="142" customFormat="1">
      <c r="B1006" s="90" t="s">
        <v>1610</v>
      </c>
      <c r="C1006" s="90"/>
      <c r="D1006" s="90"/>
      <c r="E1006" s="90"/>
      <c r="F1006" s="109" t="s">
        <v>1298</v>
      </c>
      <c r="G1006" s="90" t="s">
        <v>218</v>
      </c>
      <c r="H1006" s="90" t="s">
        <v>51</v>
      </c>
      <c r="I1006" s="160" t="s">
        <v>1974</v>
      </c>
      <c r="J1006" s="90" t="s">
        <v>1975</v>
      </c>
      <c r="K1006" s="90" t="s">
        <v>10</v>
      </c>
      <c r="L1006" s="90" t="s">
        <v>3</v>
      </c>
      <c r="M1006" s="90" t="s">
        <v>1299</v>
      </c>
      <c r="N1006" s="90" t="s">
        <v>60</v>
      </c>
      <c r="O1006" s="25" t="s">
        <v>1300</v>
      </c>
      <c r="P1006" s="90"/>
      <c r="Q1006" s="90"/>
      <c r="R1006" s="90"/>
      <c r="S1006" s="90"/>
      <c r="T1006" s="90"/>
      <c r="U1006" s="90"/>
      <c r="V1006" s="90" t="s">
        <v>399</v>
      </c>
      <c r="W1006" s="90"/>
      <c r="X1006" s="90"/>
    </row>
    <row r="1007" spans="2:24" s="142" customFormat="1">
      <c r="B1007" s="90" t="s">
        <v>1610</v>
      </c>
      <c r="C1007" s="90"/>
      <c r="D1007" s="90"/>
      <c r="E1007" s="90"/>
      <c r="F1007" s="109" t="s">
        <v>1298</v>
      </c>
      <c r="G1007" s="90" t="s">
        <v>218</v>
      </c>
      <c r="H1007" s="90" t="s">
        <v>51</v>
      </c>
      <c r="I1007" s="160" t="s">
        <v>1974</v>
      </c>
      <c r="J1007" s="90" t="s">
        <v>1975</v>
      </c>
      <c r="K1007" s="90" t="s">
        <v>12</v>
      </c>
      <c r="L1007" s="90" t="s">
        <v>3</v>
      </c>
      <c r="M1007" s="90" t="s">
        <v>1299</v>
      </c>
      <c r="N1007" s="90"/>
      <c r="O1007" s="25" t="s">
        <v>1300</v>
      </c>
      <c r="P1007" s="90"/>
      <c r="Q1007" s="90"/>
      <c r="R1007" s="90"/>
      <c r="S1007" s="90"/>
      <c r="T1007" s="90"/>
      <c r="U1007" s="90"/>
      <c r="V1007" s="90" t="s">
        <v>1309</v>
      </c>
      <c r="W1007" s="90"/>
      <c r="X1007" s="90"/>
    </row>
    <row r="1008" spans="2:24" s="142" customFormat="1">
      <c r="B1008" s="90" t="s">
        <v>1610</v>
      </c>
      <c r="C1008" s="109"/>
      <c r="D1008" s="109"/>
      <c r="E1008" s="109"/>
      <c r="F1008" s="109" t="s">
        <v>1298</v>
      </c>
      <c r="G1008" s="90" t="s">
        <v>214</v>
      </c>
      <c r="H1008" s="90" t="s">
        <v>51</v>
      </c>
      <c r="I1008" s="160" t="s">
        <v>1981</v>
      </c>
      <c r="J1008" s="90" t="s">
        <v>1982</v>
      </c>
      <c r="K1008" s="90" t="s">
        <v>1976</v>
      </c>
      <c r="L1008" s="90" t="s">
        <v>3</v>
      </c>
      <c r="M1008" s="90" t="s">
        <v>1299</v>
      </c>
      <c r="N1008" s="25" t="s">
        <v>455</v>
      </c>
      <c r="O1008" s="25" t="s">
        <v>1983</v>
      </c>
      <c r="P1008" s="90" t="s">
        <v>6</v>
      </c>
      <c r="Q1008" s="90"/>
      <c r="R1008" s="90"/>
      <c r="S1008" s="90"/>
      <c r="T1008" s="90"/>
      <c r="U1008" s="90"/>
      <c r="V1008" s="90" t="s">
        <v>63</v>
      </c>
      <c r="W1008" s="90"/>
      <c r="X1008" s="90"/>
    </row>
    <row r="1009" spans="2:24" s="142" customFormat="1">
      <c r="B1009" s="90" t="s">
        <v>1610</v>
      </c>
      <c r="C1009" s="109"/>
      <c r="D1009" s="109"/>
      <c r="E1009" s="109"/>
      <c r="F1009" s="109" t="s">
        <v>1298</v>
      </c>
      <c r="G1009" s="90" t="s">
        <v>214</v>
      </c>
      <c r="H1009" s="90" t="s">
        <v>51</v>
      </c>
      <c r="I1009" s="160" t="s">
        <v>1981</v>
      </c>
      <c r="J1009" s="90" t="s">
        <v>1982</v>
      </c>
      <c r="K1009" s="90" t="s">
        <v>14</v>
      </c>
      <c r="L1009" s="90" t="s">
        <v>15</v>
      </c>
      <c r="M1009" s="90" t="s">
        <v>1299</v>
      </c>
      <c r="N1009" s="90"/>
      <c r="O1009" s="25" t="s">
        <v>1300</v>
      </c>
      <c r="P1009" s="90"/>
      <c r="Q1009" s="90"/>
      <c r="R1009" s="90"/>
      <c r="S1009" s="90"/>
      <c r="T1009" s="90"/>
      <c r="U1009" s="90"/>
      <c r="V1009" s="90" t="s">
        <v>13</v>
      </c>
      <c r="W1009" s="90"/>
      <c r="X1009" s="90"/>
    </row>
    <row r="1010" spans="2:24" s="142" customFormat="1">
      <c r="B1010" s="90" t="s">
        <v>1610</v>
      </c>
      <c r="C1010" s="109"/>
      <c r="D1010" s="109"/>
      <c r="E1010" s="109"/>
      <c r="F1010" s="109" t="s">
        <v>1298</v>
      </c>
      <c r="G1010" s="90" t="s">
        <v>214</v>
      </c>
      <c r="H1010" s="90" t="s">
        <v>51</v>
      </c>
      <c r="I1010" s="160" t="s">
        <v>1981</v>
      </c>
      <c r="J1010" s="90" t="s">
        <v>1982</v>
      </c>
      <c r="K1010" s="90" t="s">
        <v>8</v>
      </c>
      <c r="L1010" s="90" t="s">
        <v>1304</v>
      </c>
      <c r="M1010" s="90" t="s">
        <v>1299</v>
      </c>
      <c r="N1010" s="162" t="s">
        <v>398</v>
      </c>
      <c r="O1010" s="162" t="s">
        <v>1305</v>
      </c>
      <c r="P1010" s="90"/>
      <c r="Q1010" s="90"/>
      <c r="R1010" s="90"/>
      <c r="S1010" s="90"/>
      <c r="T1010" s="90"/>
      <c r="U1010" s="90"/>
      <c r="V1010" s="90" t="s">
        <v>1313</v>
      </c>
      <c r="W1010" s="90"/>
      <c r="X1010" s="90"/>
    </row>
    <row r="1011" spans="2:24" s="142" customFormat="1">
      <c r="B1011" s="90" t="s">
        <v>1610</v>
      </c>
      <c r="C1011" s="109"/>
      <c r="D1011" s="109"/>
      <c r="E1011" s="109"/>
      <c r="F1011" s="109" t="s">
        <v>1298</v>
      </c>
      <c r="G1011" s="90" t="s">
        <v>214</v>
      </c>
      <c r="H1011" s="90" t="s">
        <v>51</v>
      </c>
      <c r="I1011" s="160" t="s">
        <v>1981</v>
      </c>
      <c r="J1011" s="90" t="s">
        <v>1982</v>
      </c>
      <c r="K1011" s="90" t="s">
        <v>12</v>
      </c>
      <c r="L1011" s="90" t="s">
        <v>3</v>
      </c>
      <c r="M1011" s="90" t="s">
        <v>1299</v>
      </c>
      <c r="N1011" s="90" t="s">
        <v>4</v>
      </c>
      <c r="O1011" s="25" t="s">
        <v>1300</v>
      </c>
      <c r="P1011" s="90"/>
      <c r="Q1011" s="90"/>
      <c r="R1011" s="90"/>
      <c r="S1011" s="90"/>
      <c r="T1011" s="90"/>
      <c r="U1011" s="90"/>
      <c r="V1011" s="90" t="s">
        <v>1309</v>
      </c>
      <c r="W1011" s="90"/>
      <c r="X1011" s="90"/>
    </row>
    <row r="1012" spans="2:24" s="142" customFormat="1">
      <c r="B1012" s="90" t="s">
        <v>1610</v>
      </c>
      <c r="C1012" s="109"/>
      <c r="D1012" s="109"/>
      <c r="E1012" s="109"/>
      <c r="F1012" s="109" t="s">
        <v>1298</v>
      </c>
      <c r="G1012" s="90" t="s">
        <v>214</v>
      </c>
      <c r="H1012" s="90" t="s">
        <v>51</v>
      </c>
      <c r="I1012" s="160" t="s">
        <v>1981</v>
      </c>
      <c r="J1012" s="90" t="s">
        <v>1982</v>
      </c>
      <c r="K1012" s="90" t="s">
        <v>18</v>
      </c>
      <c r="L1012" s="90" t="s">
        <v>19</v>
      </c>
      <c r="M1012" s="90" t="s">
        <v>1299</v>
      </c>
      <c r="N1012" s="90"/>
      <c r="O1012" s="25" t="s">
        <v>1300</v>
      </c>
      <c r="P1012" s="90"/>
      <c r="Q1012" s="90"/>
      <c r="R1012" s="90"/>
      <c r="S1012" s="90"/>
      <c r="T1012" s="90"/>
      <c r="U1012" s="90"/>
      <c r="V1012" s="90" t="s">
        <v>17</v>
      </c>
      <c r="W1012" s="90"/>
      <c r="X1012" s="90"/>
    </row>
    <row r="1013" spans="2:24" s="142" customFormat="1">
      <c r="B1013" s="90" t="s">
        <v>1610</v>
      </c>
      <c r="C1013" s="109"/>
      <c r="D1013" s="109"/>
      <c r="E1013" s="109"/>
      <c r="F1013" s="109" t="s">
        <v>1298</v>
      </c>
      <c r="G1013" s="90" t="s">
        <v>214</v>
      </c>
      <c r="H1013" s="90" t="s">
        <v>51</v>
      </c>
      <c r="I1013" s="160" t="s">
        <v>1981</v>
      </c>
      <c r="J1013" s="90" t="s">
        <v>1982</v>
      </c>
      <c r="K1013" s="90" t="s">
        <v>21</v>
      </c>
      <c r="L1013" s="90" t="s">
        <v>19</v>
      </c>
      <c r="M1013" s="90" t="s">
        <v>1299</v>
      </c>
      <c r="N1013" s="90" t="s">
        <v>1314</v>
      </c>
      <c r="O1013" s="25" t="s">
        <v>1300</v>
      </c>
      <c r="P1013" s="90"/>
      <c r="Q1013" s="90"/>
      <c r="R1013" s="90"/>
      <c r="S1013" s="90"/>
      <c r="T1013" s="90"/>
      <c r="U1013" s="90"/>
      <c r="V1013" s="90" t="s">
        <v>20</v>
      </c>
      <c r="W1013" s="90"/>
      <c r="X1013" s="90"/>
    </row>
    <row r="1014" spans="2:24" s="142" customFormat="1">
      <c r="B1014" s="163" t="s">
        <v>115</v>
      </c>
      <c r="C1014" s="163"/>
      <c r="D1014" s="163"/>
      <c r="E1014" s="164"/>
      <c r="F1014" s="109" t="s">
        <v>1298</v>
      </c>
      <c r="G1014" s="90" t="s">
        <v>214</v>
      </c>
      <c r="H1014" s="90" t="s">
        <v>51</v>
      </c>
      <c r="I1014" s="160" t="s">
        <v>1981</v>
      </c>
      <c r="J1014" s="90" t="s">
        <v>1982</v>
      </c>
      <c r="K1014" s="90" t="s">
        <v>93</v>
      </c>
      <c r="L1014" s="123" t="s">
        <v>65</v>
      </c>
      <c r="M1014" s="25" t="s">
        <v>1299</v>
      </c>
      <c r="N1014" s="334" t="s">
        <v>4</v>
      </c>
      <c r="O1014" s="25" t="s">
        <v>1300</v>
      </c>
      <c r="P1014" s="123"/>
      <c r="Q1014" s="123"/>
      <c r="R1014" s="136" t="s">
        <v>6244</v>
      </c>
      <c r="S1014" s="123" t="s">
        <v>10185</v>
      </c>
      <c r="T1014" s="1" t="s">
        <v>10186</v>
      </c>
      <c r="U1014" s="123" t="s">
        <v>65</v>
      </c>
      <c r="V1014" s="90" t="s">
        <v>457</v>
      </c>
      <c r="W1014" s="123" t="s">
        <v>578</v>
      </c>
      <c r="X1014" s="90"/>
    </row>
    <row r="1015" spans="2:24" s="142" customFormat="1">
      <c r="B1015" s="90" t="s">
        <v>1610</v>
      </c>
      <c r="C1015" s="25"/>
      <c r="D1015" s="25"/>
      <c r="E1015" s="25"/>
      <c r="F1015" s="109" t="s">
        <v>1298</v>
      </c>
      <c r="G1015" s="90" t="s">
        <v>214</v>
      </c>
      <c r="H1015" s="90" t="s">
        <v>51</v>
      </c>
      <c r="I1015" s="160" t="s">
        <v>1981</v>
      </c>
      <c r="J1015" s="90" t="s">
        <v>1982</v>
      </c>
      <c r="K1015" s="90" t="s">
        <v>1624</v>
      </c>
      <c r="L1015" s="90" t="s">
        <v>1361</v>
      </c>
      <c r="M1015" s="25" t="s">
        <v>1316</v>
      </c>
      <c r="N1015" s="145"/>
      <c r="O1015" s="25" t="s">
        <v>1300</v>
      </c>
      <c r="P1015" s="145"/>
      <c r="Q1015" s="112">
        <v>1</v>
      </c>
      <c r="R1015" s="90" t="s">
        <v>10329</v>
      </c>
      <c r="S1015" s="123" t="s">
        <v>10185</v>
      </c>
      <c r="T1015" s="141" t="s">
        <v>4412</v>
      </c>
      <c r="U1015" s="90" t="s">
        <v>4671</v>
      </c>
      <c r="V1015" s="90" t="s">
        <v>458</v>
      </c>
      <c r="W1015" s="90" t="s">
        <v>458</v>
      </c>
      <c r="X1015" s="90"/>
    </row>
    <row r="1016" spans="2:24" s="142" customFormat="1">
      <c r="B1016" s="169" t="s">
        <v>11532</v>
      </c>
      <c r="C1016" s="25"/>
      <c r="D1016" s="109" t="s">
        <v>11792</v>
      </c>
      <c r="E1016" s="25"/>
      <c r="F1016" s="109" t="s">
        <v>1298</v>
      </c>
      <c r="G1016" s="90" t="s">
        <v>214</v>
      </c>
      <c r="H1016" s="90" t="s">
        <v>51</v>
      </c>
      <c r="I1016" s="160" t="s">
        <v>1981</v>
      </c>
      <c r="J1016" s="90" t="s">
        <v>1982</v>
      </c>
      <c r="K1016" s="90" t="s">
        <v>1481</v>
      </c>
      <c r="L1016" s="90" t="s">
        <v>463</v>
      </c>
      <c r="M1016" s="25" t="s">
        <v>1316</v>
      </c>
      <c r="N1016" s="90"/>
      <c r="O1016" s="25" t="s">
        <v>1300</v>
      </c>
      <c r="P1016" s="90"/>
      <c r="Q1016" s="90">
        <v>2</v>
      </c>
      <c r="R1016" s="90" t="s">
        <v>10329</v>
      </c>
      <c r="S1016" s="123" t="s">
        <v>10185</v>
      </c>
      <c r="T1016" s="141" t="s">
        <v>1049</v>
      </c>
      <c r="U1016" s="90" t="s">
        <v>65</v>
      </c>
      <c r="V1016" s="90" t="s">
        <v>55</v>
      </c>
      <c r="W1016" s="90" t="s">
        <v>55</v>
      </c>
      <c r="X1016" s="90"/>
    </row>
    <row r="1017" spans="2:24" s="142" customFormat="1">
      <c r="B1017" s="90" t="s">
        <v>1610</v>
      </c>
      <c r="C1017" s="25"/>
      <c r="D1017" s="25"/>
      <c r="E1017" s="25"/>
      <c r="F1017" s="109" t="s">
        <v>1298</v>
      </c>
      <c r="G1017" s="90" t="s">
        <v>214</v>
      </c>
      <c r="H1017" s="90" t="s">
        <v>51</v>
      </c>
      <c r="I1017" s="160" t="s">
        <v>1981</v>
      </c>
      <c r="J1017" s="90" t="s">
        <v>1982</v>
      </c>
      <c r="K1017" s="90" t="s">
        <v>1484</v>
      </c>
      <c r="L1017" s="90" t="s">
        <v>1344</v>
      </c>
      <c r="M1017" s="25" t="s">
        <v>1316</v>
      </c>
      <c r="N1017" s="90"/>
      <c r="O1017" s="25" t="s">
        <v>1300</v>
      </c>
      <c r="P1017" s="90"/>
      <c r="Q1017" s="90">
        <v>3</v>
      </c>
      <c r="R1017" s="90" t="s">
        <v>10329</v>
      </c>
      <c r="S1017" s="123" t="s">
        <v>10185</v>
      </c>
      <c r="T1017" s="141" t="s">
        <v>1055</v>
      </c>
      <c r="U1017" s="90" t="s">
        <v>4509</v>
      </c>
      <c r="V1017" s="90" t="s">
        <v>1984</v>
      </c>
      <c r="W1017" s="90" t="s">
        <v>1984</v>
      </c>
      <c r="X1017" s="90"/>
    </row>
    <row r="1018" spans="2:24" s="142" customFormat="1">
      <c r="B1018" s="90" t="s">
        <v>1610</v>
      </c>
      <c r="C1018" s="25"/>
      <c r="D1018" s="25"/>
      <c r="E1018" s="25"/>
      <c r="F1018" s="109" t="s">
        <v>1298</v>
      </c>
      <c r="G1018" s="90" t="s">
        <v>214</v>
      </c>
      <c r="H1018" s="90" t="s">
        <v>51</v>
      </c>
      <c r="I1018" s="160" t="s">
        <v>1981</v>
      </c>
      <c r="J1018" s="90" t="s">
        <v>1982</v>
      </c>
      <c r="K1018" s="90" t="s">
        <v>1985</v>
      </c>
      <c r="L1018" s="90" t="s">
        <v>1344</v>
      </c>
      <c r="M1018" s="25" t="s">
        <v>1316</v>
      </c>
      <c r="N1018" s="90"/>
      <c r="O1018" s="25" t="s">
        <v>1300</v>
      </c>
      <c r="P1018" s="90"/>
      <c r="Q1018" s="90">
        <v>4</v>
      </c>
      <c r="R1018" s="90" t="s">
        <v>10329</v>
      </c>
      <c r="S1018" s="123" t="s">
        <v>10185</v>
      </c>
      <c r="T1018" s="141" t="s">
        <v>6745</v>
      </c>
      <c r="U1018" s="90" t="s">
        <v>4509</v>
      </c>
      <c r="V1018" s="90" t="s">
        <v>1986</v>
      </c>
      <c r="W1018" s="90" t="s">
        <v>1986</v>
      </c>
      <c r="X1018" s="90"/>
    </row>
    <row r="1019" spans="2:24" s="142" customFormat="1">
      <c r="B1019" s="90" t="s">
        <v>1610</v>
      </c>
      <c r="C1019" s="25"/>
      <c r="D1019" s="25"/>
      <c r="E1019" s="25"/>
      <c r="F1019" s="109" t="s">
        <v>1298</v>
      </c>
      <c r="G1019" s="90" t="s">
        <v>214</v>
      </c>
      <c r="H1019" s="90" t="s">
        <v>51</v>
      </c>
      <c r="I1019" s="160" t="s">
        <v>1981</v>
      </c>
      <c r="J1019" s="90" t="s">
        <v>1982</v>
      </c>
      <c r="K1019" s="90" t="s">
        <v>1830</v>
      </c>
      <c r="L1019" s="90" t="s">
        <v>1987</v>
      </c>
      <c r="M1019" s="25" t="s">
        <v>1316</v>
      </c>
      <c r="N1019" s="90"/>
      <c r="O1019" s="25" t="s">
        <v>1300</v>
      </c>
      <c r="P1019" s="90"/>
      <c r="Q1019" s="90">
        <v>5</v>
      </c>
      <c r="R1019" s="90" t="s">
        <v>10329</v>
      </c>
      <c r="S1019" s="123" t="s">
        <v>10185</v>
      </c>
      <c r="T1019" s="141" t="s">
        <v>6747</v>
      </c>
      <c r="U1019" s="90" t="s">
        <v>6409</v>
      </c>
      <c r="V1019" s="90" t="s">
        <v>1988</v>
      </c>
      <c r="W1019" s="90" t="s">
        <v>1988</v>
      </c>
      <c r="X1019" s="90"/>
    </row>
    <row r="1020" spans="2:24" s="142" customFormat="1">
      <c r="B1020" s="90" t="s">
        <v>1610</v>
      </c>
      <c r="C1020" s="25"/>
      <c r="D1020" s="25"/>
      <c r="E1020" s="25"/>
      <c r="F1020" s="109" t="s">
        <v>1298</v>
      </c>
      <c r="G1020" s="25" t="s">
        <v>215</v>
      </c>
      <c r="H1020" s="90" t="s">
        <v>51</v>
      </c>
      <c r="I1020" s="160" t="s">
        <v>1989</v>
      </c>
      <c r="J1020" s="25" t="s">
        <v>1990</v>
      </c>
      <c r="K1020" s="25" t="s">
        <v>1991</v>
      </c>
      <c r="L1020" s="90" t="s">
        <v>3</v>
      </c>
      <c r="M1020" s="90" t="s">
        <v>1299</v>
      </c>
      <c r="N1020" s="25" t="s">
        <v>4</v>
      </c>
      <c r="O1020" s="25" t="s">
        <v>1300</v>
      </c>
      <c r="P1020" s="25" t="s">
        <v>6</v>
      </c>
      <c r="Q1020" s="25"/>
      <c r="R1020" s="25"/>
      <c r="S1020" s="25"/>
      <c r="T1020" s="25"/>
      <c r="U1020" s="90"/>
      <c r="V1020" s="90" t="s">
        <v>59</v>
      </c>
      <c r="W1020" s="25"/>
      <c r="X1020" s="25"/>
    </row>
    <row r="1021" spans="2:24" s="142" customFormat="1">
      <c r="B1021" s="90" t="s">
        <v>1610</v>
      </c>
      <c r="C1021" s="25"/>
      <c r="D1021" s="25"/>
      <c r="E1021" s="25"/>
      <c r="F1021" s="109" t="s">
        <v>1298</v>
      </c>
      <c r="G1021" s="25" t="s">
        <v>215</v>
      </c>
      <c r="H1021" s="90" t="s">
        <v>51</v>
      </c>
      <c r="I1021" s="160" t="s">
        <v>1989</v>
      </c>
      <c r="J1021" s="25" t="s">
        <v>1990</v>
      </c>
      <c r="K1021" s="25" t="s">
        <v>1976</v>
      </c>
      <c r="L1021" s="90" t="s">
        <v>3</v>
      </c>
      <c r="M1021" s="90" t="s">
        <v>1299</v>
      </c>
      <c r="N1021" s="25" t="s">
        <v>438</v>
      </c>
      <c r="O1021" s="25" t="s">
        <v>1983</v>
      </c>
      <c r="P1021" s="25"/>
      <c r="Q1021" s="25"/>
      <c r="R1021" s="90" t="s">
        <v>10330</v>
      </c>
      <c r="S1021" s="25"/>
      <c r="T1021" s="25" t="s">
        <v>10331</v>
      </c>
      <c r="U1021" s="90" t="s">
        <v>70</v>
      </c>
      <c r="V1021" s="90" t="s">
        <v>9070</v>
      </c>
      <c r="W1021" s="90" t="s">
        <v>1992</v>
      </c>
      <c r="X1021" s="25"/>
    </row>
    <row r="1022" spans="2:24" s="142" customFormat="1">
      <c r="B1022" s="90" t="s">
        <v>1610</v>
      </c>
      <c r="C1022" s="25"/>
      <c r="D1022" s="25"/>
      <c r="E1022" s="25"/>
      <c r="F1022" s="109" t="s">
        <v>1298</v>
      </c>
      <c r="G1022" s="25" t="s">
        <v>215</v>
      </c>
      <c r="H1022" s="90" t="s">
        <v>51</v>
      </c>
      <c r="I1022" s="160" t="s">
        <v>1989</v>
      </c>
      <c r="J1022" s="25" t="s">
        <v>1990</v>
      </c>
      <c r="K1022" s="90" t="s">
        <v>1959</v>
      </c>
      <c r="L1022" s="90" t="s">
        <v>3</v>
      </c>
      <c r="M1022" s="90" t="s">
        <v>1299</v>
      </c>
      <c r="N1022" s="25" t="s">
        <v>438</v>
      </c>
      <c r="O1022" s="25" t="s">
        <v>1960</v>
      </c>
      <c r="P1022" s="25"/>
      <c r="Q1022" s="25"/>
      <c r="R1022" s="90" t="s">
        <v>10332</v>
      </c>
      <c r="S1022" s="25"/>
      <c r="T1022" s="25" t="s">
        <v>10324</v>
      </c>
      <c r="U1022" s="90" t="s">
        <v>3</v>
      </c>
      <c r="V1022" s="90" t="s">
        <v>6750</v>
      </c>
      <c r="W1022" s="90" t="s">
        <v>1961</v>
      </c>
      <c r="X1022" s="25"/>
    </row>
    <row r="1023" spans="2:24" s="142" customFormat="1">
      <c r="B1023" s="90" t="s">
        <v>1610</v>
      </c>
      <c r="C1023" s="25"/>
      <c r="D1023" s="25"/>
      <c r="E1023" s="25"/>
      <c r="F1023" s="109" t="s">
        <v>1298</v>
      </c>
      <c r="G1023" s="25" t="s">
        <v>215</v>
      </c>
      <c r="H1023" s="90" t="s">
        <v>51</v>
      </c>
      <c r="I1023" s="160" t="s">
        <v>1989</v>
      </c>
      <c r="J1023" s="25" t="s">
        <v>1990</v>
      </c>
      <c r="K1023" s="25" t="s">
        <v>8</v>
      </c>
      <c r="L1023" s="90" t="s">
        <v>1304</v>
      </c>
      <c r="M1023" s="90" t="s">
        <v>1299</v>
      </c>
      <c r="N1023" s="162" t="s">
        <v>438</v>
      </c>
      <c r="O1023" s="162" t="s">
        <v>1305</v>
      </c>
      <c r="P1023" s="25"/>
      <c r="Q1023" s="25"/>
      <c r="R1023" s="25"/>
      <c r="S1023" s="25"/>
      <c r="T1023" s="25"/>
      <c r="U1023" s="90"/>
      <c r="V1023" s="90" t="s">
        <v>67</v>
      </c>
      <c r="W1023" s="25"/>
      <c r="X1023" s="25"/>
    </row>
    <row r="1024" spans="2:24" s="142" customFormat="1">
      <c r="B1024" s="90" t="s">
        <v>1610</v>
      </c>
      <c r="C1024" s="25"/>
      <c r="D1024" s="25"/>
      <c r="E1024" s="25"/>
      <c r="F1024" s="109" t="s">
        <v>1298</v>
      </c>
      <c r="G1024" s="25" t="s">
        <v>215</v>
      </c>
      <c r="H1024" s="90" t="s">
        <v>51</v>
      </c>
      <c r="I1024" s="160" t="s">
        <v>1989</v>
      </c>
      <c r="J1024" s="25" t="s">
        <v>1990</v>
      </c>
      <c r="K1024" s="25" t="s">
        <v>12</v>
      </c>
      <c r="L1024" s="90" t="s">
        <v>3</v>
      </c>
      <c r="M1024" s="90" t="s">
        <v>1299</v>
      </c>
      <c r="N1024" s="25" t="s">
        <v>448</v>
      </c>
      <c r="O1024" s="25" t="s">
        <v>1300</v>
      </c>
      <c r="P1024" s="25"/>
      <c r="Q1024" s="25"/>
      <c r="R1024" s="25"/>
      <c r="S1024" s="25"/>
      <c r="T1024" s="25"/>
      <c r="U1024" s="90"/>
      <c r="V1024" s="90" t="s">
        <v>1309</v>
      </c>
      <c r="W1024" s="25"/>
      <c r="X1024" s="25"/>
    </row>
    <row r="1025" spans="2:24" s="142" customFormat="1">
      <c r="B1025" s="178" t="s">
        <v>1610</v>
      </c>
      <c r="C1025" s="174" t="s">
        <v>5352</v>
      </c>
      <c r="D1025" s="162" t="s">
        <v>1561</v>
      </c>
      <c r="E1025" s="175">
        <v>44525</v>
      </c>
      <c r="F1025" s="109" t="s">
        <v>1298</v>
      </c>
      <c r="G1025" s="25" t="s">
        <v>215</v>
      </c>
      <c r="H1025" s="90" t="s">
        <v>51</v>
      </c>
      <c r="I1025" s="160" t="s">
        <v>1989</v>
      </c>
      <c r="J1025" s="25" t="s">
        <v>1990</v>
      </c>
      <c r="K1025" s="25" t="s">
        <v>18</v>
      </c>
      <c r="L1025" s="90" t="s">
        <v>19</v>
      </c>
      <c r="M1025" s="90" t="s">
        <v>1299</v>
      </c>
      <c r="N1025" s="25"/>
      <c r="O1025" s="25" t="s">
        <v>1300</v>
      </c>
      <c r="P1025" s="25"/>
      <c r="Q1025" s="25"/>
      <c r="R1025" s="25"/>
      <c r="S1025" s="25"/>
      <c r="T1025" s="25"/>
      <c r="U1025" s="90"/>
      <c r="V1025" s="90" t="s">
        <v>17</v>
      </c>
      <c r="W1025" s="25"/>
      <c r="X1025" s="25"/>
    </row>
    <row r="1026" spans="2:24" s="142" customFormat="1">
      <c r="B1026" s="173" t="s">
        <v>5352</v>
      </c>
      <c r="C1026" s="25"/>
      <c r="D1026" s="25"/>
      <c r="E1026" s="166">
        <v>44525</v>
      </c>
      <c r="F1026" s="109" t="s">
        <v>1298</v>
      </c>
      <c r="G1026" s="90" t="s">
        <v>219</v>
      </c>
      <c r="H1026" s="90" t="s">
        <v>51</v>
      </c>
      <c r="I1026" s="160" t="s">
        <v>6247</v>
      </c>
      <c r="J1026" s="90" t="s">
        <v>6597</v>
      </c>
      <c r="K1026" s="25" t="s">
        <v>1991</v>
      </c>
      <c r="L1026" s="90" t="s">
        <v>3</v>
      </c>
      <c r="M1026" s="25" t="s">
        <v>1299</v>
      </c>
      <c r="N1026" s="25" t="s">
        <v>455</v>
      </c>
      <c r="O1026" s="25" t="s">
        <v>7254</v>
      </c>
      <c r="P1026" s="90" t="s">
        <v>6</v>
      </c>
      <c r="Q1026" s="90"/>
      <c r="R1026" s="90"/>
      <c r="S1026" s="90"/>
      <c r="T1026" s="90"/>
      <c r="U1026" s="90"/>
      <c r="V1026" s="90" t="s">
        <v>59</v>
      </c>
      <c r="W1026" s="90"/>
      <c r="X1026" s="90"/>
    </row>
    <row r="1027" spans="2:24" s="142" customFormat="1">
      <c r="B1027" s="173" t="s">
        <v>5352</v>
      </c>
      <c r="C1027" s="25"/>
      <c r="D1027" s="25"/>
      <c r="E1027" s="166">
        <v>44525</v>
      </c>
      <c r="F1027" s="109" t="s">
        <v>1298</v>
      </c>
      <c r="G1027" s="90" t="s">
        <v>219</v>
      </c>
      <c r="H1027" s="90" t="s">
        <v>51</v>
      </c>
      <c r="I1027" s="160" t="s">
        <v>6247</v>
      </c>
      <c r="J1027" s="90" t="s">
        <v>6597</v>
      </c>
      <c r="K1027" s="90" t="s">
        <v>14</v>
      </c>
      <c r="L1027" s="90" t="s">
        <v>15</v>
      </c>
      <c r="M1027" s="25" t="s">
        <v>1299</v>
      </c>
      <c r="N1027" s="25"/>
      <c r="O1027" s="25" t="s">
        <v>1300</v>
      </c>
      <c r="P1027" s="90"/>
      <c r="Q1027" s="90"/>
      <c r="R1027" s="90"/>
      <c r="S1027" s="90"/>
      <c r="T1027" s="90"/>
      <c r="U1027" s="90"/>
      <c r="V1027" s="90" t="s">
        <v>13</v>
      </c>
      <c r="W1027" s="90"/>
      <c r="X1027" s="90"/>
    </row>
    <row r="1028" spans="2:24" s="142" customFormat="1">
      <c r="B1028" s="173" t="s">
        <v>5352</v>
      </c>
      <c r="C1028" s="25"/>
      <c r="D1028" s="25"/>
      <c r="E1028" s="166">
        <v>44525</v>
      </c>
      <c r="F1028" s="109" t="s">
        <v>1298</v>
      </c>
      <c r="G1028" s="90" t="s">
        <v>219</v>
      </c>
      <c r="H1028" s="90" t="s">
        <v>51</v>
      </c>
      <c r="I1028" s="160" t="s">
        <v>6247</v>
      </c>
      <c r="J1028" s="90" t="s">
        <v>6597</v>
      </c>
      <c r="K1028" s="90" t="s">
        <v>8</v>
      </c>
      <c r="L1028" s="90" t="s">
        <v>1304</v>
      </c>
      <c r="M1028" s="25" t="s">
        <v>1299</v>
      </c>
      <c r="N1028" s="162" t="s">
        <v>398</v>
      </c>
      <c r="O1028" s="162" t="s">
        <v>1305</v>
      </c>
      <c r="P1028" s="90"/>
      <c r="Q1028" s="90"/>
      <c r="R1028" s="90"/>
      <c r="S1028" s="90"/>
      <c r="T1028" s="90"/>
      <c r="U1028" s="90"/>
      <c r="V1028" s="90" t="s">
        <v>1313</v>
      </c>
      <c r="W1028" s="90"/>
      <c r="X1028" s="90"/>
    </row>
    <row r="1029" spans="2:24" s="142" customFormat="1">
      <c r="B1029" s="173" t="s">
        <v>5352</v>
      </c>
      <c r="C1029" s="25"/>
      <c r="D1029" s="25"/>
      <c r="E1029" s="166">
        <v>44525</v>
      </c>
      <c r="F1029" s="109" t="s">
        <v>1298</v>
      </c>
      <c r="G1029" s="90" t="s">
        <v>219</v>
      </c>
      <c r="H1029" s="90" t="s">
        <v>51</v>
      </c>
      <c r="I1029" s="160" t="s">
        <v>6247</v>
      </c>
      <c r="J1029" s="90" t="s">
        <v>6597</v>
      </c>
      <c r="K1029" s="90" t="s">
        <v>12</v>
      </c>
      <c r="L1029" s="90" t="s">
        <v>3</v>
      </c>
      <c r="M1029" s="25" t="s">
        <v>1299</v>
      </c>
      <c r="N1029" s="25" t="s">
        <v>4</v>
      </c>
      <c r="O1029" s="25" t="s">
        <v>1300</v>
      </c>
      <c r="P1029" s="90"/>
      <c r="Q1029" s="90"/>
      <c r="R1029" s="90"/>
      <c r="S1029" s="90"/>
      <c r="T1029" s="90"/>
      <c r="U1029" s="90"/>
      <c r="V1029" s="90" t="s">
        <v>1309</v>
      </c>
      <c r="W1029" s="90"/>
      <c r="X1029" s="90"/>
    </row>
    <row r="1030" spans="2:24" s="142" customFormat="1">
      <c r="B1030" s="173" t="s">
        <v>5352</v>
      </c>
      <c r="C1030" s="25"/>
      <c r="D1030" s="25"/>
      <c r="E1030" s="166">
        <v>44525</v>
      </c>
      <c r="F1030" s="109" t="s">
        <v>1298</v>
      </c>
      <c r="G1030" s="90" t="s">
        <v>219</v>
      </c>
      <c r="H1030" s="90" t="s">
        <v>51</v>
      </c>
      <c r="I1030" s="160" t="s">
        <v>6247</v>
      </c>
      <c r="J1030" s="90" t="s">
        <v>6597</v>
      </c>
      <c r="K1030" s="90" t="s">
        <v>18</v>
      </c>
      <c r="L1030" s="90" t="s">
        <v>19</v>
      </c>
      <c r="M1030" s="25" t="s">
        <v>1299</v>
      </c>
      <c r="N1030" s="25"/>
      <c r="O1030" s="25" t="s">
        <v>1300</v>
      </c>
      <c r="P1030" s="90"/>
      <c r="Q1030" s="90"/>
      <c r="R1030" s="90"/>
      <c r="S1030" s="90"/>
      <c r="T1030" s="90"/>
      <c r="U1030" s="90"/>
      <c r="V1030" s="90" t="s">
        <v>17</v>
      </c>
      <c r="W1030" s="90"/>
      <c r="X1030" s="90"/>
    </row>
    <row r="1031" spans="2:24" s="142" customFormat="1">
      <c r="B1031" s="173" t="s">
        <v>5352</v>
      </c>
      <c r="C1031" s="25"/>
      <c r="D1031" s="25"/>
      <c r="E1031" s="166">
        <v>44525</v>
      </c>
      <c r="F1031" s="109" t="s">
        <v>1298</v>
      </c>
      <c r="G1031" s="90" t="s">
        <v>219</v>
      </c>
      <c r="H1031" s="90" t="s">
        <v>51</v>
      </c>
      <c r="I1031" s="160" t="s">
        <v>6247</v>
      </c>
      <c r="J1031" s="90" t="s">
        <v>6597</v>
      </c>
      <c r="K1031" s="90" t="s">
        <v>21</v>
      </c>
      <c r="L1031" s="90" t="s">
        <v>19</v>
      </c>
      <c r="M1031" s="25" t="s">
        <v>1299</v>
      </c>
      <c r="N1031" s="25" t="s">
        <v>1314</v>
      </c>
      <c r="O1031" s="25" t="s">
        <v>1300</v>
      </c>
      <c r="P1031" s="90"/>
      <c r="Q1031" s="90"/>
      <c r="R1031" s="90"/>
      <c r="S1031" s="90"/>
      <c r="T1031" s="90"/>
      <c r="U1031" s="90"/>
      <c r="V1031" s="90" t="s">
        <v>20</v>
      </c>
      <c r="W1031" s="90"/>
      <c r="X1031" s="90"/>
    </row>
    <row r="1032" spans="2:24" s="142" customFormat="1">
      <c r="B1032" s="173" t="s">
        <v>5352</v>
      </c>
      <c r="C1032" s="25"/>
      <c r="D1032" s="25"/>
      <c r="E1032" s="166">
        <v>44525</v>
      </c>
      <c r="F1032" s="109" t="s">
        <v>1298</v>
      </c>
      <c r="G1032" s="90" t="s">
        <v>219</v>
      </c>
      <c r="H1032" s="90" t="s">
        <v>51</v>
      </c>
      <c r="I1032" s="160" t="s">
        <v>6247</v>
      </c>
      <c r="J1032" s="90" t="s">
        <v>6597</v>
      </c>
      <c r="K1032" s="90" t="s">
        <v>93</v>
      </c>
      <c r="L1032" s="123" t="s">
        <v>65</v>
      </c>
      <c r="M1032" s="25" t="s">
        <v>1299</v>
      </c>
      <c r="N1032" s="334" t="s">
        <v>4</v>
      </c>
      <c r="O1032" s="25" t="s">
        <v>1300</v>
      </c>
      <c r="P1032" s="123"/>
      <c r="Q1032" s="123"/>
      <c r="R1032" s="136" t="s">
        <v>6244</v>
      </c>
      <c r="S1032" s="123" t="s">
        <v>10185</v>
      </c>
      <c r="T1032" s="1" t="s">
        <v>10186</v>
      </c>
      <c r="U1032" s="123" t="s">
        <v>65</v>
      </c>
      <c r="V1032" s="90" t="s">
        <v>457</v>
      </c>
      <c r="W1032" s="123" t="s">
        <v>578</v>
      </c>
      <c r="X1032" s="90"/>
    </row>
    <row r="1033" spans="2:24" s="142" customFormat="1">
      <c r="B1033" s="90" t="s">
        <v>1610</v>
      </c>
      <c r="C1033" s="25"/>
      <c r="D1033" s="25"/>
      <c r="E1033" s="25"/>
      <c r="F1033" s="109" t="s">
        <v>1298</v>
      </c>
      <c r="G1033" s="25" t="s">
        <v>215</v>
      </c>
      <c r="H1033" s="90" t="s">
        <v>51</v>
      </c>
      <c r="I1033" s="160" t="s">
        <v>1993</v>
      </c>
      <c r="J1033" s="25" t="s">
        <v>1994</v>
      </c>
      <c r="K1033" s="25" t="s">
        <v>1995</v>
      </c>
      <c r="L1033" s="90" t="s">
        <v>3</v>
      </c>
      <c r="M1033" s="90" t="s">
        <v>1299</v>
      </c>
      <c r="N1033" s="25" t="s">
        <v>4</v>
      </c>
      <c r="O1033" s="25" t="s">
        <v>1300</v>
      </c>
      <c r="P1033" s="25" t="s">
        <v>6</v>
      </c>
      <c r="Q1033" s="25"/>
      <c r="R1033" s="25"/>
      <c r="S1033" s="25"/>
      <c r="T1033" s="25"/>
      <c r="U1033" s="90"/>
      <c r="V1033" s="90" t="s">
        <v>59</v>
      </c>
      <c r="W1033" s="25"/>
      <c r="X1033" s="25"/>
    </row>
    <row r="1034" spans="2:24" s="142" customFormat="1">
      <c r="B1034" s="90" t="s">
        <v>1610</v>
      </c>
      <c r="C1034" s="25"/>
      <c r="D1034" s="25"/>
      <c r="E1034" s="25"/>
      <c r="F1034" s="109" t="s">
        <v>1298</v>
      </c>
      <c r="G1034" s="25" t="s">
        <v>215</v>
      </c>
      <c r="H1034" s="90" t="s">
        <v>51</v>
      </c>
      <c r="I1034" s="160" t="s">
        <v>1993</v>
      </c>
      <c r="J1034" s="25" t="s">
        <v>1994</v>
      </c>
      <c r="K1034" s="90" t="s">
        <v>1976</v>
      </c>
      <c r="L1034" s="90" t="s">
        <v>3</v>
      </c>
      <c r="M1034" s="90" t="s">
        <v>1299</v>
      </c>
      <c r="N1034" s="25" t="s">
        <v>438</v>
      </c>
      <c r="O1034" s="25" t="s">
        <v>1983</v>
      </c>
      <c r="P1034" s="25"/>
      <c r="Q1034" s="25"/>
      <c r="R1034" s="90" t="s">
        <v>10330</v>
      </c>
      <c r="S1034" s="25"/>
      <c r="T1034" s="25" t="s">
        <v>10331</v>
      </c>
      <c r="U1034" s="90" t="s">
        <v>70</v>
      </c>
      <c r="V1034" s="90" t="s">
        <v>9070</v>
      </c>
      <c r="W1034" s="90" t="s">
        <v>1992</v>
      </c>
      <c r="X1034" s="25"/>
    </row>
    <row r="1035" spans="2:24" s="142" customFormat="1">
      <c r="B1035" s="90" t="s">
        <v>1610</v>
      </c>
      <c r="C1035" s="25"/>
      <c r="D1035" s="25"/>
      <c r="E1035" s="25"/>
      <c r="F1035" s="109" t="s">
        <v>1298</v>
      </c>
      <c r="G1035" s="25" t="s">
        <v>215</v>
      </c>
      <c r="H1035" s="90" t="s">
        <v>51</v>
      </c>
      <c r="I1035" s="160" t="s">
        <v>1993</v>
      </c>
      <c r="J1035" s="25" t="s">
        <v>1994</v>
      </c>
      <c r="K1035" s="25" t="s">
        <v>1968</v>
      </c>
      <c r="L1035" s="90" t="s">
        <v>3</v>
      </c>
      <c r="M1035" s="90" t="s">
        <v>1299</v>
      </c>
      <c r="N1035" s="25" t="s">
        <v>438</v>
      </c>
      <c r="O1035" s="25" t="s">
        <v>1969</v>
      </c>
      <c r="P1035" s="25"/>
      <c r="Q1035" s="25"/>
      <c r="R1035" s="90" t="s">
        <v>10333</v>
      </c>
      <c r="S1035" s="25"/>
      <c r="T1035" s="25" t="s">
        <v>10327</v>
      </c>
      <c r="U1035" s="90" t="s">
        <v>3</v>
      </c>
      <c r="V1035" s="90" t="s">
        <v>9068</v>
      </c>
      <c r="W1035" s="90" t="s">
        <v>1970</v>
      </c>
      <c r="X1035" s="25"/>
    </row>
    <row r="1036" spans="2:24" s="142" customFormat="1">
      <c r="B1036" s="90" t="s">
        <v>1610</v>
      </c>
      <c r="C1036" s="25"/>
      <c r="D1036" s="25"/>
      <c r="E1036" s="25"/>
      <c r="F1036" s="109" t="s">
        <v>1298</v>
      </c>
      <c r="G1036" s="25" t="s">
        <v>215</v>
      </c>
      <c r="H1036" s="90" t="s">
        <v>51</v>
      </c>
      <c r="I1036" s="160" t="s">
        <v>1993</v>
      </c>
      <c r="J1036" s="25" t="s">
        <v>1994</v>
      </c>
      <c r="K1036" s="25" t="s">
        <v>1996</v>
      </c>
      <c r="L1036" s="90" t="s">
        <v>77</v>
      </c>
      <c r="M1036" s="90" t="s">
        <v>1299</v>
      </c>
      <c r="N1036" s="25" t="s">
        <v>438</v>
      </c>
      <c r="O1036" s="25" t="s">
        <v>9071</v>
      </c>
      <c r="P1036" s="25"/>
      <c r="Q1036" s="25"/>
      <c r="R1036" s="25"/>
      <c r="S1036" s="25"/>
      <c r="T1036" s="25" t="s">
        <v>10334</v>
      </c>
      <c r="U1036" s="90" t="s">
        <v>77</v>
      </c>
      <c r="V1036" s="90" t="s">
        <v>1330</v>
      </c>
      <c r="W1036" s="25" t="s">
        <v>1998</v>
      </c>
      <c r="X1036" s="25"/>
    </row>
    <row r="1037" spans="2:24" s="142" customFormat="1">
      <c r="B1037" s="90" t="s">
        <v>1610</v>
      </c>
      <c r="C1037" s="25"/>
      <c r="D1037" s="25"/>
      <c r="E1037" s="25"/>
      <c r="F1037" s="109" t="s">
        <v>1298</v>
      </c>
      <c r="G1037" s="25" t="s">
        <v>215</v>
      </c>
      <c r="H1037" s="90" t="s">
        <v>51</v>
      </c>
      <c r="I1037" s="160" t="s">
        <v>1993</v>
      </c>
      <c r="J1037" s="25" t="s">
        <v>1994</v>
      </c>
      <c r="K1037" s="25" t="s">
        <v>8</v>
      </c>
      <c r="L1037" s="90" t="s">
        <v>1304</v>
      </c>
      <c r="M1037" s="90" t="s">
        <v>1299</v>
      </c>
      <c r="N1037" s="162" t="s">
        <v>438</v>
      </c>
      <c r="O1037" s="162" t="s">
        <v>1305</v>
      </c>
      <c r="P1037" s="25"/>
      <c r="Q1037" s="25"/>
      <c r="R1037" s="25"/>
      <c r="S1037" s="25"/>
      <c r="T1037" s="25"/>
      <c r="U1037" s="90"/>
      <c r="V1037" s="90" t="s">
        <v>67</v>
      </c>
      <c r="W1037" s="25"/>
      <c r="X1037" s="25"/>
    </row>
    <row r="1038" spans="2:24" s="142" customFormat="1">
      <c r="B1038" s="90" t="s">
        <v>1610</v>
      </c>
      <c r="C1038" s="25"/>
      <c r="D1038" s="25"/>
      <c r="E1038" s="25"/>
      <c r="F1038" s="109" t="s">
        <v>1298</v>
      </c>
      <c r="G1038" s="25" t="s">
        <v>215</v>
      </c>
      <c r="H1038" s="90" t="s">
        <v>51</v>
      </c>
      <c r="I1038" s="160" t="s">
        <v>1993</v>
      </c>
      <c r="J1038" s="25" t="s">
        <v>1994</v>
      </c>
      <c r="K1038" s="25" t="s">
        <v>12</v>
      </c>
      <c r="L1038" s="90" t="s">
        <v>3</v>
      </c>
      <c r="M1038" s="90" t="s">
        <v>1299</v>
      </c>
      <c r="N1038" s="25" t="s">
        <v>448</v>
      </c>
      <c r="O1038" s="25" t="s">
        <v>1300</v>
      </c>
      <c r="P1038" s="25"/>
      <c r="Q1038" s="25"/>
      <c r="R1038" s="25"/>
      <c r="S1038" s="25"/>
      <c r="T1038" s="25"/>
      <c r="U1038" s="90"/>
      <c r="V1038" s="90" t="s">
        <v>1309</v>
      </c>
      <c r="W1038" s="25"/>
      <c r="X1038" s="25"/>
    </row>
    <row r="1039" spans="2:24" s="142" customFormat="1">
      <c r="B1039" s="178" t="s">
        <v>1610</v>
      </c>
      <c r="C1039" s="174" t="s">
        <v>5352</v>
      </c>
      <c r="D1039" s="162" t="s">
        <v>1561</v>
      </c>
      <c r="E1039" s="175">
        <v>44525</v>
      </c>
      <c r="F1039" s="109" t="s">
        <v>1298</v>
      </c>
      <c r="G1039" s="25" t="s">
        <v>215</v>
      </c>
      <c r="H1039" s="90" t="s">
        <v>51</v>
      </c>
      <c r="I1039" s="160" t="s">
        <v>1993</v>
      </c>
      <c r="J1039" s="25" t="s">
        <v>1994</v>
      </c>
      <c r="K1039" s="25" t="s">
        <v>18</v>
      </c>
      <c r="L1039" s="90" t="s">
        <v>19</v>
      </c>
      <c r="M1039" s="90" t="s">
        <v>1299</v>
      </c>
      <c r="N1039" s="25"/>
      <c r="O1039" s="25" t="s">
        <v>1300</v>
      </c>
      <c r="P1039" s="25"/>
      <c r="Q1039" s="25"/>
      <c r="R1039" s="25"/>
      <c r="S1039" s="25"/>
      <c r="T1039" s="25"/>
      <c r="U1039" s="90"/>
      <c r="V1039" s="90" t="s">
        <v>17</v>
      </c>
      <c r="W1039" s="25"/>
      <c r="X1039" s="25"/>
    </row>
    <row r="1040" spans="2:24" s="142" customFormat="1">
      <c r="B1040" s="173" t="s">
        <v>5352</v>
      </c>
      <c r="C1040" s="25"/>
      <c r="D1040" s="25"/>
      <c r="E1040" s="166">
        <v>44525</v>
      </c>
      <c r="F1040" s="109" t="s">
        <v>1298</v>
      </c>
      <c r="G1040" s="90" t="s">
        <v>219</v>
      </c>
      <c r="H1040" s="90" t="s">
        <v>51</v>
      </c>
      <c r="I1040" s="160" t="s">
        <v>6250</v>
      </c>
      <c r="J1040" s="90" t="s">
        <v>6602</v>
      </c>
      <c r="K1040" s="25" t="s">
        <v>1995</v>
      </c>
      <c r="L1040" s="90" t="s">
        <v>3</v>
      </c>
      <c r="M1040" s="25" t="s">
        <v>1299</v>
      </c>
      <c r="N1040" s="25" t="s">
        <v>455</v>
      </c>
      <c r="O1040" s="25" t="s">
        <v>7255</v>
      </c>
      <c r="P1040" s="90" t="s">
        <v>6</v>
      </c>
      <c r="Q1040" s="90"/>
      <c r="R1040" s="90"/>
      <c r="S1040" s="90"/>
      <c r="T1040" s="90"/>
      <c r="U1040" s="90"/>
      <c r="V1040" s="90" t="s">
        <v>59</v>
      </c>
      <c r="W1040" s="90"/>
      <c r="X1040" s="90"/>
    </row>
    <row r="1041" spans="2:24" s="142" customFormat="1">
      <c r="B1041" s="173" t="s">
        <v>5352</v>
      </c>
      <c r="C1041" s="25"/>
      <c r="D1041" s="25"/>
      <c r="E1041" s="166">
        <v>44525</v>
      </c>
      <c r="F1041" s="109" t="s">
        <v>1298</v>
      </c>
      <c r="G1041" s="90" t="s">
        <v>219</v>
      </c>
      <c r="H1041" s="90" t="s">
        <v>51</v>
      </c>
      <c r="I1041" s="160" t="s">
        <v>6250</v>
      </c>
      <c r="J1041" s="90" t="s">
        <v>6602</v>
      </c>
      <c r="K1041" s="90" t="s">
        <v>14</v>
      </c>
      <c r="L1041" s="90" t="s">
        <v>15</v>
      </c>
      <c r="M1041" s="25" t="s">
        <v>1299</v>
      </c>
      <c r="N1041" s="25"/>
      <c r="O1041" s="25" t="s">
        <v>1300</v>
      </c>
      <c r="P1041" s="90"/>
      <c r="Q1041" s="90"/>
      <c r="R1041" s="90"/>
      <c r="S1041" s="90"/>
      <c r="T1041" s="90"/>
      <c r="U1041" s="90"/>
      <c r="V1041" s="90" t="s">
        <v>13</v>
      </c>
      <c r="W1041" s="90"/>
      <c r="X1041" s="90"/>
    </row>
    <row r="1042" spans="2:24" s="142" customFormat="1">
      <c r="B1042" s="173" t="s">
        <v>5352</v>
      </c>
      <c r="C1042" s="25"/>
      <c r="D1042" s="25"/>
      <c r="E1042" s="166">
        <v>44525</v>
      </c>
      <c r="F1042" s="109" t="s">
        <v>1298</v>
      </c>
      <c r="G1042" s="90" t="s">
        <v>219</v>
      </c>
      <c r="H1042" s="90" t="s">
        <v>51</v>
      </c>
      <c r="I1042" s="160" t="s">
        <v>6250</v>
      </c>
      <c r="J1042" s="90" t="s">
        <v>6602</v>
      </c>
      <c r="K1042" s="90" t="s">
        <v>8</v>
      </c>
      <c r="L1042" s="90" t="s">
        <v>1304</v>
      </c>
      <c r="M1042" s="25" t="s">
        <v>1299</v>
      </c>
      <c r="N1042" s="162" t="s">
        <v>398</v>
      </c>
      <c r="O1042" s="162" t="s">
        <v>1305</v>
      </c>
      <c r="P1042" s="90"/>
      <c r="Q1042" s="90"/>
      <c r="R1042" s="90"/>
      <c r="S1042" s="90"/>
      <c r="T1042" s="90"/>
      <c r="U1042" s="90"/>
      <c r="V1042" s="90" t="s">
        <v>1313</v>
      </c>
      <c r="W1042" s="90"/>
      <c r="X1042" s="90"/>
    </row>
    <row r="1043" spans="2:24" s="142" customFormat="1">
      <c r="B1043" s="173" t="s">
        <v>5352</v>
      </c>
      <c r="C1043" s="25"/>
      <c r="D1043" s="25"/>
      <c r="E1043" s="166">
        <v>44525</v>
      </c>
      <c r="F1043" s="109" t="s">
        <v>1298</v>
      </c>
      <c r="G1043" s="90" t="s">
        <v>219</v>
      </c>
      <c r="H1043" s="90" t="s">
        <v>51</v>
      </c>
      <c r="I1043" s="160" t="s">
        <v>6250</v>
      </c>
      <c r="J1043" s="90" t="s">
        <v>6602</v>
      </c>
      <c r="K1043" s="90" t="s">
        <v>12</v>
      </c>
      <c r="L1043" s="90" t="s">
        <v>3</v>
      </c>
      <c r="M1043" s="25" t="s">
        <v>1299</v>
      </c>
      <c r="N1043" s="25" t="s">
        <v>4</v>
      </c>
      <c r="O1043" s="25" t="s">
        <v>1300</v>
      </c>
      <c r="P1043" s="90"/>
      <c r="Q1043" s="90"/>
      <c r="R1043" s="90"/>
      <c r="S1043" s="90"/>
      <c r="T1043" s="90"/>
      <c r="U1043" s="90"/>
      <c r="V1043" s="90" t="s">
        <v>1309</v>
      </c>
      <c r="W1043" s="90"/>
      <c r="X1043" s="90"/>
    </row>
    <row r="1044" spans="2:24" s="142" customFormat="1">
      <c r="B1044" s="173" t="s">
        <v>5352</v>
      </c>
      <c r="C1044" s="25"/>
      <c r="D1044" s="25"/>
      <c r="E1044" s="166">
        <v>44525</v>
      </c>
      <c r="F1044" s="109" t="s">
        <v>1298</v>
      </c>
      <c r="G1044" s="90" t="s">
        <v>219</v>
      </c>
      <c r="H1044" s="90" t="s">
        <v>51</v>
      </c>
      <c r="I1044" s="160" t="s">
        <v>6250</v>
      </c>
      <c r="J1044" s="90" t="s">
        <v>6602</v>
      </c>
      <c r="K1044" s="90" t="s">
        <v>18</v>
      </c>
      <c r="L1044" s="90" t="s">
        <v>19</v>
      </c>
      <c r="M1044" s="25" t="s">
        <v>1299</v>
      </c>
      <c r="N1044" s="25"/>
      <c r="O1044" s="25" t="s">
        <v>1300</v>
      </c>
      <c r="P1044" s="90"/>
      <c r="Q1044" s="90"/>
      <c r="R1044" s="90"/>
      <c r="S1044" s="90"/>
      <c r="T1044" s="90"/>
      <c r="U1044" s="90"/>
      <c r="V1044" s="90" t="s">
        <v>17</v>
      </c>
      <c r="W1044" s="90"/>
      <c r="X1044" s="90"/>
    </row>
    <row r="1045" spans="2:24" s="142" customFormat="1">
      <c r="B1045" s="173" t="s">
        <v>5352</v>
      </c>
      <c r="C1045" s="25"/>
      <c r="D1045" s="25"/>
      <c r="E1045" s="166">
        <v>44525</v>
      </c>
      <c r="F1045" s="109" t="s">
        <v>1298</v>
      </c>
      <c r="G1045" s="90" t="s">
        <v>219</v>
      </c>
      <c r="H1045" s="90" t="s">
        <v>51</v>
      </c>
      <c r="I1045" s="160" t="s">
        <v>6250</v>
      </c>
      <c r="J1045" s="90" t="s">
        <v>6602</v>
      </c>
      <c r="K1045" s="90" t="s">
        <v>21</v>
      </c>
      <c r="L1045" s="90" t="s">
        <v>19</v>
      </c>
      <c r="M1045" s="25" t="s">
        <v>1299</v>
      </c>
      <c r="N1045" s="25" t="s">
        <v>1314</v>
      </c>
      <c r="O1045" s="25" t="s">
        <v>1300</v>
      </c>
      <c r="P1045" s="90"/>
      <c r="Q1045" s="90"/>
      <c r="R1045" s="90"/>
      <c r="S1045" s="90"/>
      <c r="T1045" s="90"/>
      <c r="U1045" s="90"/>
      <c r="V1045" s="90" t="s">
        <v>20</v>
      </c>
      <c r="W1045" s="90"/>
      <c r="X1045" s="90"/>
    </row>
    <row r="1046" spans="2:24" s="142" customFormat="1">
      <c r="B1046" s="173" t="s">
        <v>5352</v>
      </c>
      <c r="C1046" s="25"/>
      <c r="D1046" s="25"/>
      <c r="E1046" s="166">
        <v>44525</v>
      </c>
      <c r="F1046" s="109" t="s">
        <v>1298</v>
      </c>
      <c r="G1046" s="90" t="s">
        <v>219</v>
      </c>
      <c r="H1046" s="90" t="s">
        <v>51</v>
      </c>
      <c r="I1046" s="160" t="s">
        <v>6250</v>
      </c>
      <c r="J1046" s="90" t="s">
        <v>6602</v>
      </c>
      <c r="K1046" s="90" t="s">
        <v>93</v>
      </c>
      <c r="L1046" s="123" t="s">
        <v>65</v>
      </c>
      <c r="M1046" s="25" t="s">
        <v>1299</v>
      </c>
      <c r="N1046" s="334" t="s">
        <v>4</v>
      </c>
      <c r="O1046" s="25" t="s">
        <v>1300</v>
      </c>
      <c r="P1046" s="123"/>
      <c r="Q1046" s="123"/>
      <c r="R1046" s="136" t="s">
        <v>6244</v>
      </c>
      <c r="S1046" s="123" t="s">
        <v>10185</v>
      </c>
      <c r="T1046" s="1" t="s">
        <v>10186</v>
      </c>
      <c r="U1046" s="123" t="s">
        <v>65</v>
      </c>
      <c r="V1046" s="90" t="s">
        <v>457</v>
      </c>
      <c r="W1046" s="123" t="s">
        <v>578</v>
      </c>
      <c r="X1046" s="90"/>
    </row>
    <row r="1047" spans="2:24" s="142" customFormat="1">
      <c r="B1047" s="169" t="s">
        <v>1464</v>
      </c>
      <c r="C1047" s="169"/>
      <c r="D1047" s="169"/>
      <c r="E1047" s="25"/>
      <c r="F1047" s="109" t="s">
        <v>1298</v>
      </c>
      <c r="G1047" s="90" t="s">
        <v>215</v>
      </c>
      <c r="H1047" s="90" t="s">
        <v>51</v>
      </c>
      <c r="I1047" s="160" t="s">
        <v>1999</v>
      </c>
      <c r="J1047" s="90" t="str">
        <f t="shared" ref="J1047:J1053" si="8">"Связь хаба hub_"&amp;MID(I1047,5,FIND("_collection",I1047)-5)&amp;" с коллекцией"</f>
        <v>Связь хаба hub_arrest_removal с коллекцией</v>
      </c>
      <c r="K1047" s="141" t="str">
        <f>MID(I1047,5,FIND("_collection",I1047)-5)&amp;"_collection_rk"</f>
        <v>arrest_removal_collection_rk</v>
      </c>
      <c r="L1047" s="90" t="s">
        <v>3</v>
      </c>
      <c r="M1047" s="25" t="s">
        <v>1299</v>
      </c>
      <c r="N1047" s="25" t="s">
        <v>4</v>
      </c>
      <c r="O1047" s="25" t="s">
        <v>1300</v>
      </c>
      <c r="P1047" s="141" t="s">
        <v>6</v>
      </c>
      <c r="Q1047" s="141"/>
      <c r="R1047" s="90"/>
      <c r="S1047" s="90"/>
      <c r="T1047" s="150" t="s">
        <v>1300</v>
      </c>
      <c r="U1047" s="90"/>
      <c r="V1047" s="90" t="s">
        <v>59</v>
      </c>
      <c r="W1047" s="141"/>
      <c r="X1047" s="90"/>
    </row>
    <row r="1048" spans="2:24" s="142" customFormat="1">
      <c r="B1048" s="169" t="s">
        <v>1464</v>
      </c>
      <c r="C1048" s="169"/>
      <c r="D1048" s="169"/>
      <c r="E1048" s="25"/>
      <c r="F1048" s="109" t="s">
        <v>1298</v>
      </c>
      <c r="G1048" s="90" t="s">
        <v>215</v>
      </c>
      <c r="H1048" s="90" t="s">
        <v>51</v>
      </c>
      <c r="I1048" s="160" t="s">
        <v>1999</v>
      </c>
      <c r="J1048" s="90" t="str">
        <f t="shared" si="8"/>
        <v>Связь хаба hub_arrest_removal с коллекцией</v>
      </c>
      <c r="K1048" s="141" t="str">
        <f>MID(I1047,5,FIND("_collection",I1047)-5)&amp;"_rk"</f>
        <v>arrest_removal_rk</v>
      </c>
      <c r="L1048" s="90" t="s">
        <v>3</v>
      </c>
      <c r="M1048" s="25" t="s">
        <v>1299</v>
      </c>
      <c r="N1048" s="51" t="s">
        <v>438</v>
      </c>
      <c r="O1048" s="25" t="s">
        <v>1983</v>
      </c>
      <c r="P1048" s="141"/>
      <c r="Q1048" s="141"/>
      <c r="R1048" s="90" t="s">
        <v>10330</v>
      </c>
      <c r="S1048" s="90"/>
      <c r="T1048" s="90" t="s">
        <v>10331</v>
      </c>
      <c r="U1048" s="90" t="s">
        <v>70</v>
      </c>
      <c r="V1048" s="90" t="s">
        <v>9070</v>
      </c>
      <c r="W1048" s="90" t="s">
        <v>1992</v>
      </c>
      <c r="X1048" s="90"/>
    </row>
    <row r="1049" spans="2:24" s="142" customFormat="1">
      <c r="B1049" s="169" t="s">
        <v>1464</v>
      </c>
      <c r="C1049" s="169"/>
      <c r="D1049" s="169"/>
      <c r="E1049" s="25"/>
      <c r="F1049" s="109" t="s">
        <v>1298</v>
      </c>
      <c r="G1049" s="90" t="s">
        <v>215</v>
      </c>
      <c r="H1049" s="90" t="s">
        <v>51</v>
      </c>
      <c r="I1049" s="160" t="s">
        <v>1999</v>
      </c>
      <c r="J1049" s="90" t="str">
        <f t="shared" si="8"/>
        <v>Связь хаба hub_arrest_removal с коллекцией</v>
      </c>
      <c r="K1049" s="141" t="s">
        <v>161</v>
      </c>
      <c r="L1049" s="90" t="s">
        <v>3</v>
      </c>
      <c r="M1049" s="25" t="s">
        <v>1299</v>
      </c>
      <c r="N1049" s="51" t="s">
        <v>438</v>
      </c>
      <c r="O1049" s="25" t="s">
        <v>1327</v>
      </c>
      <c r="P1049" s="141"/>
      <c r="Q1049" s="141"/>
      <c r="R1049" s="90" t="s">
        <v>10335</v>
      </c>
      <c r="S1049" s="90"/>
      <c r="T1049" s="90" t="s">
        <v>10191</v>
      </c>
      <c r="U1049" s="90" t="s">
        <v>70</v>
      </c>
      <c r="V1049" s="90" t="s">
        <v>9017</v>
      </c>
      <c r="W1049" s="90" t="s">
        <v>1328</v>
      </c>
      <c r="X1049" s="90"/>
    </row>
    <row r="1050" spans="2:24" s="142" customFormat="1">
      <c r="B1050" s="169" t="s">
        <v>1464</v>
      </c>
      <c r="C1050" s="169"/>
      <c r="D1050" s="169"/>
      <c r="E1050" s="25"/>
      <c r="F1050" s="109" t="s">
        <v>1298</v>
      </c>
      <c r="G1050" s="90" t="s">
        <v>215</v>
      </c>
      <c r="H1050" s="90" t="s">
        <v>51</v>
      </c>
      <c r="I1050" s="160" t="s">
        <v>1999</v>
      </c>
      <c r="J1050" s="90" t="str">
        <f t="shared" si="8"/>
        <v>Связь хаба hub_arrest_removal с коллекцией</v>
      </c>
      <c r="K1050" s="141" t="s">
        <v>516</v>
      </c>
      <c r="L1050" s="90" t="s">
        <v>585</v>
      </c>
      <c r="M1050" s="25" t="s">
        <v>1299</v>
      </c>
      <c r="N1050" s="51" t="s">
        <v>438</v>
      </c>
      <c r="O1050" s="25" t="s">
        <v>1329</v>
      </c>
      <c r="P1050" s="141"/>
      <c r="Q1050" s="141"/>
      <c r="R1050" s="90"/>
      <c r="S1050" s="90"/>
      <c r="T1050" s="215" t="s">
        <v>10192</v>
      </c>
      <c r="U1050" s="90" t="s">
        <v>585</v>
      </c>
      <c r="V1050" s="90" t="s">
        <v>1330</v>
      </c>
      <c r="W1050" s="141" t="s">
        <v>517</v>
      </c>
      <c r="X1050" s="90" t="s">
        <v>1496</v>
      </c>
    </row>
    <row r="1051" spans="2:24" s="142" customFormat="1">
      <c r="B1051" s="169" t="s">
        <v>1464</v>
      </c>
      <c r="C1051" s="169"/>
      <c r="D1051" s="169"/>
      <c r="E1051" s="25"/>
      <c r="F1051" s="109" t="s">
        <v>1298</v>
      </c>
      <c r="G1051" s="90" t="s">
        <v>215</v>
      </c>
      <c r="H1051" s="90" t="s">
        <v>51</v>
      </c>
      <c r="I1051" s="160" t="s">
        <v>1999</v>
      </c>
      <c r="J1051" s="90" t="str">
        <f t="shared" si="8"/>
        <v>Связь хаба hub_arrest_removal с коллекцией</v>
      </c>
      <c r="K1051" s="141" t="s">
        <v>8</v>
      </c>
      <c r="L1051" s="90" t="s">
        <v>1304</v>
      </c>
      <c r="M1051" s="25" t="s">
        <v>1299</v>
      </c>
      <c r="N1051" s="162" t="s">
        <v>438</v>
      </c>
      <c r="O1051" s="162" t="s">
        <v>1305</v>
      </c>
      <c r="P1051" s="141"/>
      <c r="Q1051" s="141"/>
      <c r="R1051" s="90"/>
      <c r="S1051" s="90"/>
      <c r="T1051" s="150" t="s">
        <v>1300</v>
      </c>
      <c r="U1051" s="90"/>
      <c r="V1051" s="90" t="s">
        <v>67</v>
      </c>
      <c r="W1051" s="141"/>
      <c r="X1051" s="90"/>
    </row>
    <row r="1052" spans="2:24" s="142" customFormat="1">
      <c r="B1052" s="169" t="s">
        <v>1464</v>
      </c>
      <c r="C1052" s="169"/>
      <c r="D1052" s="169"/>
      <c r="E1052" s="25"/>
      <c r="F1052" s="109" t="s">
        <v>1298</v>
      </c>
      <c r="G1052" s="90" t="s">
        <v>215</v>
      </c>
      <c r="H1052" s="90" t="s">
        <v>51</v>
      </c>
      <c r="I1052" s="160" t="s">
        <v>1999</v>
      </c>
      <c r="J1052" s="90" t="str">
        <f t="shared" si="8"/>
        <v>Связь хаба hub_arrest_removal с коллекцией</v>
      </c>
      <c r="K1052" s="141" t="s">
        <v>12</v>
      </c>
      <c r="L1052" s="90" t="s">
        <v>3</v>
      </c>
      <c r="M1052" s="25" t="s">
        <v>1299</v>
      </c>
      <c r="N1052" s="25" t="s">
        <v>448</v>
      </c>
      <c r="O1052" s="25" t="s">
        <v>1300</v>
      </c>
      <c r="P1052" s="141"/>
      <c r="Q1052" s="141"/>
      <c r="R1052" s="90"/>
      <c r="S1052" s="90"/>
      <c r="T1052" s="150" t="s">
        <v>1300</v>
      </c>
      <c r="U1052" s="90"/>
      <c r="V1052" s="90" t="s">
        <v>1309</v>
      </c>
      <c r="W1052" s="141"/>
      <c r="X1052" s="90"/>
    </row>
    <row r="1053" spans="2:24" s="142" customFormat="1">
      <c r="B1053" s="244" t="s">
        <v>1464</v>
      </c>
      <c r="C1053" s="174" t="s">
        <v>5352</v>
      </c>
      <c r="D1053" s="162" t="s">
        <v>1561</v>
      </c>
      <c r="E1053" s="175">
        <v>44525</v>
      </c>
      <c r="F1053" s="109" t="s">
        <v>1298</v>
      </c>
      <c r="G1053" s="90" t="s">
        <v>215</v>
      </c>
      <c r="H1053" s="90" t="s">
        <v>51</v>
      </c>
      <c r="I1053" s="160" t="s">
        <v>1999</v>
      </c>
      <c r="J1053" s="90" t="str">
        <f t="shared" si="8"/>
        <v>Связь хаба hub_arrest_removal с коллекцией</v>
      </c>
      <c r="K1053" s="25" t="s">
        <v>18</v>
      </c>
      <c r="L1053" s="90" t="s">
        <v>19</v>
      </c>
      <c r="M1053" s="25" t="s">
        <v>1299</v>
      </c>
      <c r="N1053" s="25"/>
      <c r="O1053" s="25" t="s">
        <v>1300</v>
      </c>
      <c r="P1053" s="25"/>
      <c r="Q1053" s="25"/>
      <c r="R1053" s="25"/>
      <c r="S1053" s="25"/>
      <c r="T1053" s="25"/>
      <c r="U1053" s="90"/>
      <c r="V1053" s="90" t="s">
        <v>17</v>
      </c>
      <c r="W1053" s="25"/>
      <c r="X1053" s="25"/>
    </row>
    <row r="1054" spans="2:24" s="142" customFormat="1">
      <c r="B1054" s="173" t="s">
        <v>5352</v>
      </c>
      <c r="C1054" s="25"/>
      <c r="D1054" s="25"/>
      <c r="E1054" s="166">
        <v>44525</v>
      </c>
      <c r="F1054" s="109" t="s">
        <v>1298</v>
      </c>
      <c r="G1054" s="90" t="s">
        <v>219</v>
      </c>
      <c r="H1054" s="90" t="s">
        <v>51</v>
      </c>
      <c r="I1054" s="160" t="s">
        <v>6253</v>
      </c>
      <c r="J1054" s="90" t="s">
        <v>6607</v>
      </c>
      <c r="K1054" s="25" t="s">
        <v>6429</v>
      </c>
      <c r="L1054" s="90" t="s">
        <v>3</v>
      </c>
      <c r="M1054" s="25" t="s">
        <v>1299</v>
      </c>
      <c r="N1054" s="25" t="s">
        <v>455</v>
      </c>
      <c r="O1054" s="25" t="s">
        <v>7256</v>
      </c>
      <c r="P1054" s="90" t="s">
        <v>6</v>
      </c>
      <c r="Q1054" s="90"/>
      <c r="R1054" s="90"/>
      <c r="S1054" s="90"/>
      <c r="T1054" s="90"/>
      <c r="U1054" s="90"/>
      <c r="V1054" s="90" t="s">
        <v>59</v>
      </c>
      <c r="W1054" s="90"/>
      <c r="X1054" s="90"/>
    </row>
    <row r="1055" spans="2:24" s="142" customFormat="1">
      <c r="B1055" s="173" t="s">
        <v>5352</v>
      </c>
      <c r="C1055" s="25"/>
      <c r="D1055" s="25"/>
      <c r="E1055" s="166">
        <v>44525</v>
      </c>
      <c r="F1055" s="109" t="s">
        <v>1298</v>
      </c>
      <c r="G1055" s="90" t="s">
        <v>219</v>
      </c>
      <c r="H1055" s="90" t="s">
        <v>51</v>
      </c>
      <c r="I1055" s="160" t="s">
        <v>6253</v>
      </c>
      <c r="J1055" s="90" t="s">
        <v>6607</v>
      </c>
      <c r="K1055" s="90" t="s">
        <v>14</v>
      </c>
      <c r="L1055" s="90" t="s">
        <v>15</v>
      </c>
      <c r="M1055" s="25" t="s">
        <v>1299</v>
      </c>
      <c r="N1055" s="25"/>
      <c r="O1055" s="25" t="s">
        <v>1300</v>
      </c>
      <c r="P1055" s="90"/>
      <c r="Q1055" s="90"/>
      <c r="R1055" s="90"/>
      <c r="S1055" s="90"/>
      <c r="T1055" s="90"/>
      <c r="U1055" s="90"/>
      <c r="V1055" s="90" t="s">
        <v>13</v>
      </c>
      <c r="W1055" s="90"/>
      <c r="X1055" s="90"/>
    </row>
    <row r="1056" spans="2:24" s="142" customFormat="1">
      <c r="B1056" s="173" t="s">
        <v>5352</v>
      </c>
      <c r="C1056" s="25"/>
      <c r="D1056" s="25"/>
      <c r="E1056" s="166">
        <v>44525</v>
      </c>
      <c r="F1056" s="109" t="s">
        <v>1298</v>
      </c>
      <c r="G1056" s="90" t="s">
        <v>219</v>
      </c>
      <c r="H1056" s="90" t="s">
        <v>51</v>
      </c>
      <c r="I1056" s="160" t="s">
        <v>6253</v>
      </c>
      <c r="J1056" s="90" t="s">
        <v>6607</v>
      </c>
      <c r="K1056" s="90" t="s">
        <v>8</v>
      </c>
      <c r="L1056" s="90" t="s">
        <v>1304</v>
      </c>
      <c r="M1056" s="25" t="s">
        <v>1299</v>
      </c>
      <c r="N1056" s="162" t="s">
        <v>398</v>
      </c>
      <c r="O1056" s="162" t="s">
        <v>1305</v>
      </c>
      <c r="P1056" s="90"/>
      <c r="Q1056" s="90"/>
      <c r="R1056" s="90"/>
      <c r="S1056" s="90"/>
      <c r="T1056" s="90"/>
      <c r="U1056" s="90"/>
      <c r="V1056" s="90" t="s">
        <v>1313</v>
      </c>
      <c r="W1056" s="90"/>
      <c r="X1056" s="90"/>
    </row>
    <row r="1057" spans="2:24" s="142" customFormat="1">
      <c r="B1057" s="173" t="s">
        <v>5352</v>
      </c>
      <c r="C1057" s="25"/>
      <c r="D1057" s="25"/>
      <c r="E1057" s="166">
        <v>44525</v>
      </c>
      <c r="F1057" s="109" t="s">
        <v>1298</v>
      </c>
      <c r="G1057" s="90" t="s">
        <v>219</v>
      </c>
      <c r="H1057" s="90" t="s">
        <v>51</v>
      </c>
      <c r="I1057" s="160" t="s">
        <v>6253</v>
      </c>
      <c r="J1057" s="90" t="s">
        <v>6607</v>
      </c>
      <c r="K1057" s="90" t="s">
        <v>12</v>
      </c>
      <c r="L1057" s="90" t="s">
        <v>3</v>
      </c>
      <c r="M1057" s="25" t="s">
        <v>1299</v>
      </c>
      <c r="N1057" s="25" t="s">
        <v>4</v>
      </c>
      <c r="O1057" s="25" t="s">
        <v>1300</v>
      </c>
      <c r="P1057" s="90"/>
      <c r="Q1057" s="90"/>
      <c r="R1057" s="90"/>
      <c r="S1057" s="90"/>
      <c r="T1057" s="90"/>
      <c r="U1057" s="90"/>
      <c r="V1057" s="90" t="s">
        <v>1309</v>
      </c>
      <c r="W1057" s="90"/>
      <c r="X1057" s="90"/>
    </row>
    <row r="1058" spans="2:24" s="142" customFormat="1">
      <c r="B1058" s="173" t="s">
        <v>5352</v>
      </c>
      <c r="C1058" s="25"/>
      <c r="D1058" s="25"/>
      <c r="E1058" s="166">
        <v>44525</v>
      </c>
      <c r="F1058" s="109" t="s">
        <v>1298</v>
      </c>
      <c r="G1058" s="90" t="s">
        <v>219</v>
      </c>
      <c r="H1058" s="90" t="s">
        <v>51</v>
      </c>
      <c r="I1058" s="160" t="s">
        <v>6253</v>
      </c>
      <c r="J1058" s="90" t="s">
        <v>6607</v>
      </c>
      <c r="K1058" s="90" t="s">
        <v>18</v>
      </c>
      <c r="L1058" s="90" t="s">
        <v>19</v>
      </c>
      <c r="M1058" s="25" t="s">
        <v>1299</v>
      </c>
      <c r="N1058" s="25"/>
      <c r="O1058" s="25" t="s">
        <v>1300</v>
      </c>
      <c r="P1058" s="90"/>
      <c r="Q1058" s="90"/>
      <c r="R1058" s="90"/>
      <c r="S1058" s="90"/>
      <c r="T1058" s="90"/>
      <c r="U1058" s="90"/>
      <c r="V1058" s="90" t="s">
        <v>17</v>
      </c>
      <c r="W1058" s="90"/>
      <c r="X1058" s="90"/>
    </row>
    <row r="1059" spans="2:24" s="142" customFormat="1">
      <c r="B1059" s="173" t="s">
        <v>5352</v>
      </c>
      <c r="C1059" s="25"/>
      <c r="D1059" s="25"/>
      <c r="E1059" s="166">
        <v>44525</v>
      </c>
      <c r="F1059" s="109" t="s">
        <v>1298</v>
      </c>
      <c r="G1059" s="90" t="s">
        <v>219</v>
      </c>
      <c r="H1059" s="90" t="s">
        <v>51</v>
      </c>
      <c r="I1059" s="160" t="s">
        <v>6253</v>
      </c>
      <c r="J1059" s="90" t="s">
        <v>6607</v>
      </c>
      <c r="K1059" s="90" t="s">
        <v>21</v>
      </c>
      <c r="L1059" s="90" t="s">
        <v>19</v>
      </c>
      <c r="M1059" s="25" t="s">
        <v>1299</v>
      </c>
      <c r="N1059" s="25" t="s">
        <v>1314</v>
      </c>
      <c r="O1059" s="25" t="s">
        <v>1300</v>
      </c>
      <c r="P1059" s="90"/>
      <c r="Q1059" s="90"/>
      <c r="R1059" s="90"/>
      <c r="S1059" s="90"/>
      <c r="T1059" s="90"/>
      <c r="U1059" s="90"/>
      <c r="V1059" s="90" t="s">
        <v>20</v>
      </c>
      <c r="W1059" s="90"/>
      <c r="X1059" s="90"/>
    </row>
    <row r="1060" spans="2:24" s="142" customFormat="1">
      <c r="B1060" s="173" t="s">
        <v>5352</v>
      </c>
      <c r="C1060" s="25"/>
      <c r="D1060" s="25"/>
      <c r="E1060" s="166">
        <v>44525</v>
      </c>
      <c r="F1060" s="109" t="s">
        <v>1298</v>
      </c>
      <c r="G1060" s="90" t="s">
        <v>219</v>
      </c>
      <c r="H1060" s="90" t="s">
        <v>51</v>
      </c>
      <c r="I1060" s="160" t="s">
        <v>6253</v>
      </c>
      <c r="J1060" s="90" t="s">
        <v>6607</v>
      </c>
      <c r="K1060" s="90" t="s">
        <v>93</v>
      </c>
      <c r="L1060" s="123" t="s">
        <v>65</v>
      </c>
      <c r="M1060" s="25" t="s">
        <v>1299</v>
      </c>
      <c r="N1060" s="334" t="s">
        <v>4</v>
      </c>
      <c r="O1060" s="25" t="s">
        <v>1300</v>
      </c>
      <c r="P1060" s="123"/>
      <c r="Q1060" s="123"/>
      <c r="R1060" s="136" t="s">
        <v>6244</v>
      </c>
      <c r="S1060" s="123" t="s">
        <v>10185</v>
      </c>
      <c r="T1060" s="1" t="s">
        <v>10186</v>
      </c>
      <c r="U1060" s="123" t="s">
        <v>65</v>
      </c>
      <c r="V1060" s="90" t="s">
        <v>457</v>
      </c>
      <c r="W1060" s="123" t="s">
        <v>578</v>
      </c>
      <c r="X1060" s="90"/>
    </row>
    <row r="1061" spans="2:24" s="142" customFormat="1">
      <c r="B1061" s="173" t="s">
        <v>132</v>
      </c>
      <c r="C1061" s="173"/>
      <c r="D1061" s="173"/>
      <c r="E1061" s="25"/>
      <c r="F1061" s="109" t="s">
        <v>1298</v>
      </c>
      <c r="G1061" s="90" t="s">
        <v>215</v>
      </c>
      <c r="H1061" s="90" t="s">
        <v>51</v>
      </c>
      <c r="I1061" s="160" t="s">
        <v>2000</v>
      </c>
      <c r="J1061" s="90" t="s">
        <v>2001</v>
      </c>
      <c r="K1061" s="141" t="str">
        <f>MID(I1061,5,FIND("_collection",I1061)-5)&amp;"_collection_rk"</f>
        <v>account_sign_collection_rk</v>
      </c>
      <c r="L1061" s="90" t="s">
        <v>3</v>
      </c>
      <c r="M1061" s="25" t="s">
        <v>1299</v>
      </c>
      <c r="N1061" s="25" t="s">
        <v>4</v>
      </c>
      <c r="O1061" s="25" t="s">
        <v>1300</v>
      </c>
      <c r="P1061" s="141" t="s">
        <v>6</v>
      </c>
      <c r="Q1061" s="141"/>
      <c r="R1061" s="90"/>
      <c r="S1061" s="90"/>
      <c r="T1061" s="150" t="s">
        <v>1300</v>
      </c>
      <c r="U1061" s="90"/>
      <c r="V1061" s="90" t="s">
        <v>59</v>
      </c>
      <c r="W1061" s="141"/>
      <c r="X1061" s="90"/>
    </row>
    <row r="1062" spans="2:24" s="142" customFormat="1">
      <c r="B1062" s="173" t="s">
        <v>132</v>
      </c>
      <c r="C1062" s="173"/>
      <c r="D1062" s="173"/>
      <c r="E1062" s="25"/>
      <c r="F1062" s="109" t="s">
        <v>1298</v>
      </c>
      <c r="G1062" s="90" t="s">
        <v>215</v>
      </c>
      <c r="H1062" s="90" t="s">
        <v>51</v>
      </c>
      <c r="I1062" s="160" t="s">
        <v>2000</v>
      </c>
      <c r="J1062" s="90" t="s">
        <v>2001</v>
      </c>
      <c r="K1062" s="90" t="s">
        <v>1336</v>
      </c>
      <c r="L1062" s="90" t="s">
        <v>75</v>
      </c>
      <c r="M1062" s="25" t="s">
        <v>1299</v>
      </c>
      <c r="N1062" s="51" t="s">
        <v>438</v>
      </c>
      <c r="O1062" s="25" t="s">
        <v>1337</v>
      </c>
      <c r="P1062" s="141"/>
      <c r="Q1062" s="141"/>
      <c r="R1062" s="90" t="s">
        <v>10336</v>
      </c>
      <c r="S1062" s="90"/>
      <c r="T1062" s="90" t="s">
        <v>10337</v>
      </c>
      <c r="U1062" s="90" t="s">
        <v>75</v>
      </c>
      <c r="V1062" s="90" t="s">
        <v>2002</v>
      </c>
      <c r="W1062" s="141"/>
      <c r="X1062" s="90" t="s">
        <v>1494</v>
      </c>
    </row>
    <row r="1063" spans="2:24" s="142" customFormat="1">
      <c r="B1063" s="173" t="s">
        <v>132</v>
      </c>
      <c r="C1063" s="173"/>
      <c r="D1063" s="173"/>
      <c r="E1063" s="25"/>
      <c r="F1063" s="109" t="s">
        <v>1298</v>
      </c>
      <c r="G1063" s="90" t="s">
        <v>215</v>
      </c>
      <c r="H1063" s="90" t="s">
        <v>51</v>
      </c>
      <c r="I1063" s="160" t="s">
        <v>2000</v>
      </c>
      <c r="J1063" s="90" t="s">
        <v>2001</v>
      </c>
      <c r="K1063" s="141" t="s">
        <v>161</v>
      </c>
      <c r="L1063" s="90" t="s">
        <v>3</v>
      </c>
      <c r="M1063" s="25" t="s">
        <v>1299</v>
      </c>
      <c r="N1063" s="51" t="s">
        <v>438</v>
      </c>
      <c r="O1063" s="25" t="s">
        <v>1327</v>
      </c>
      <c r="P1063" s="141"/>
      <c r="Q1063" s="141"/>
      <c r="R1063" s="90" t="s">
        <v>10338</v>
      </c>
      <c r="S1063" s="90"/>
      <c r="T1063" s="90" t="s">
        <v>10191</v>
      </c>
      <c r="U1063" s="90" t="s">
        <v>70</v>
      </c>
      <c r="V1063" s="90" t="s">
        <v>9017</v>
      </c>
      <c r="W1063" s="90" t="s">
        <v>1328</v>
      </c>
      <c r="X1063" s="90" t="s">
        <v>1494</v>
      </c>
    </row>
    <row r="1064" spans="2:24" s="142" customFormat="1">
      <c r="B1064" s="173" t="s">
        <v>132</v>
      </c>
      <c r="C1064" s="173"/>
      <c r="D1064" s="173"/>
      <c r="E1064" s="25"/>
      <c r="F1064" s="109" t="s">
        <v>1298</v>
      </c>
      <c r="G1064" s="90" t="s">
        <v>215</v>
      </c>
      <c r="H1064" s="90" t="s">
        <v>51</v>
      </c>
      <c r="I1064" s="160" t="s">
        <v>2000</v>
      </c>
      <c r="J1064" s="90" t="s">
        <v>2001</v>
      </c>
      <c r="K1064" s="141" t="s">
        <v>516</v>
      </c>
      <c r="L1064" s="90" t="s">
        <v>585</v>
      </c>
      <c r="M1064" s="25" t="s">
        <v>1299</v>
      </c>
      <c r="N1064" s="51" t="s">
        <v>438</v>
      </c>
      <c r="O1064" s="25" t="s">
        <v>1329</v>
      </c>
      <c r="P1064" s="141"/>
      <c r="Q1064" s="141"/>
      <c r="R1064" s="90"/>
      <c r="S1064" s="90"/>
      <c r="T1064" s="90" t="s">
        <v>10192</v>
      </c>
      <c r="U1064" s="90" t="s">
        <v>585</v>
      </c>
      <c r="V1064" s="90" t="s">
        <v>1330</v>
      </c>
      <c r="W1064" s="141" t="s">
        <v>517</v>
      </c>
      <c r="X1064" s="90" t="s">
        <v>1496</v>
      </c>
    </row>
    <row r="1065" spans="2:24" s="142" customFormat="1">
      <c r="B1065" s="173" t="s">
        <v>132</v>
      </c>
      <c r="C1065" s="173"/>
      <c r="D1065" s="173"/>
      <c r="E1065" s="25"/>
      <c r="F1065" s="109" t="s">
        <v>1298</v>
      </c>
      <c r="G1065" s="90" t="s">
        <v>215</v>
      </c>
      <c r="H1065" s="90" t="s">
        <v>51</v>
      </c>
      <c r="I1065" s="160" t="s">
        <v>2000</v>
      </c>
      <c r="J1065" s="90" t="s">
        <v>2001</v>
      </c>
      <c r="K1065" s="141" t="s">
        <v>8</v>
      </c>
      <c r="L1065" s="90" t="s">
        <v>1304</v>
      </c>
      <c r="M1065" s="25" t="s">
        <v>1299</v>
      </c>
      <c r="N1065" s="162" t="s">
        <v>438</v>
      </c>
      <c r="O1065" s="162" t="s">
        <v>1305</v>
      </c>
      <c r="P1065" s="141"/>
      <c r="Q1065" s="141"/>
      <c r="R1065" s="90"/>
      <c r="S1065" s="90"/>
      <c r="T1065" s="150" t="s">
        <v>1300</v>
      </c>
      <c r="U1065" s="90"/>
      <c r="V1065" s="90" t="s">
        <v>67</v>
      </c>
      <c r="X1065" s="90"/>
    </row>
    <row r="1066" spans="2:24" s="142" customFormat="1">
      <c r="B1066" s="173" t="s">
        <v>132</v>
      </c>
      <c r="C1066" s="173"/>
      <c r="D1066" s="173"/>
      <c r="E1066" s="25"/>
      <c r="F1066" s="109" t="s">
        <v>1298</v>
      </c>
      <c r="G1066" s="90" t="s">
        <v>215</v>
      </c>
      <c r="H1066" s="90" t="s">
        <v>51</v>
      </c>
      <c r="I1066" s="160" t="s">
        <v>2000</v>
      </c>
      <c r="J1066" s="90" t="s">
        <v>2001</v>
      </c>
      <c r="K1066" s="141" t="s">
        <v>12</v>
      </c>
      <c r="L1066" s="90" t="s">
        <v>3</v>
      </c>
      <c r="M1066" s="25" t="s">
        <v>1299</v>
      </c>
      <c r="N1066" s="25" t="s">
        <v>448</v>
      </c>
      <c r="O1066" s="25" t="s">
        <v>1300</v>
      </c>
      <c r="P1066" s="141"/>
      <c r="Q1066" s="141"/>
      <c r="R1066" s="90"/>
      <c r="S1066" s="90"/>
      <c r="T1066" s="150" t="s">
        <v>1300</v>
      </c>
      <c r="U1066" s="90"/>
      <c r="V1066" s="90" t="s">
        <v>1309</v>
      </c>
      <c r="W1066" s="141"/>
      <c r="X1066" s="90"/>
    </row>
    <row r="1067" spans="2:24" s="142" customFormat="1">
      <c r="B1067" s="174" t="s">
        <v>132</v>
      </c>
      <c r="C1067" s="174" t="s">
        <v>5352</v>
      </c>
      <c r="D1067" s="162" t="s">
        <v>1561</v>
      </c>
      <c r="E1067" s="175">
        <v>44525</v>
      </c>
      <c r="F1067" s="109" t="s">
        <v>1298</v>
      </c>
      <c r="G1067" s="90" t="s">
        <v>215</v>
      </c>
      <c r="H1067" s="90" t="s">
        <v>51</v>
      </c>
      <c r="I1067" s="160" t="s">
        <v>2000</v>
      </c>
      <c r="J1067" s="90" t="s">
        <v>2001</v>
      </c>
      <c r="K1067" s="25" t="s">
        <v>18</v>
      </c>
      <c r="L1067" s="90" t="s">
        <v>19</v>
      </c>
      <c r="M1067" s="25" t="s">
        <v>1299</v>
      </c>
      <c r="N1067" s="25"/>
      <c r="O1067" s="25" t="s">
        <v>1300</v>
      </c>
      <c r="P1067" s="25"/>
      <c r="Q1067" s="25"/>
      <c r="R1067" s="25"/>
      <c r="S1067" s="25"/>
      <c r="T1067" s="25"/>
      <c r="U1067" s="90"/>
      <c r="V1067" s="90" t="s">
        <v>17</v>
      </c>
      <c r="W1067" s="25"/>
      <c r="X1067" s="25"/>
    </row>
    <row r="1068" spans="2:24" s="142" customFormat="1">
      <c r="B1068" s="173" t="s">
        <v>5352</v>
      </c>
      <c r="C1068" s="25"/>
      <c r="D1068" s="25"/>
      <c r="E1068" s="166">
        <v>44525</v>
      </c>
      <c r="F1068" s="109" t="s">
        <v>1298</v>
      </c>
      <c r="G1068" s="90" t="s">
        <v>219</v>
      </c>
      <c r="H1068" s="90" t="s">
        <v>51</v>
      </c>
      <c r="I1068" s="160" t="s">
        <v>7257</v>
      </c>
      <c r="J1068" s="90" t="s">
        <v>7258</v>
      </c>
      <c r="K1068" s="141" t="s">
        <v>7259</v>
      </c>
      <c r="L1068" s="90" t="s">
        <v>3</v>
      </c>
      <c r="M1068" s="25" t="s">
        <v>1299</v>
      </c>
      <c r="N1068" s="25" t="s">
        <v>455</v>
      </c>
      <c r="O1068" s="25" t="s">
        <v>7260</v>
      </c>
      <c r="P1068" s="90" t="s">
        <v>6</v>
      </c>
      <c r="Q1068" s="90"/>
      <c r="R1068" s="90"/>
      <c r="S1068" s="90"/>
      <c r="T1068" s="90"/>
      <c r="U1068" s="90"/>
      <c r="V1068" s="90" t="s">
        <v>59</v>
      </c>
      <c r="W1068" s="90"/>
      <c r="X1068" s="90"/>
    </row>
    <row r="1069" spans="2:24" s="142" customFormat="1">
      <c r="B1069" s="173" t="s">
        <v>5352</v>
      </c>
      <c r="C1069" s="25"/>
      <c r="D1069" s="25"/>
      <c r="E1069" s="166">
        <v>44525</v>
      </c>
      <c r="F1069" s="109" t="s">
        <v>1298</v>
      </c>
      <c r="G1069" s="90" t="s">
        <v>219</v>
      </c>
      <c r="H1069" s="90" t="s">
        <v>51</v>
      </c>
      <c r="I1069" s="160" t="s">
        <v>7257</v>
      </c>
      <c r="J1069" s="90" t="s">
        <v>7258</v>
      </c>
      <c r="K1069" s="90" t="s">
        <v>14</v>
      </c>
      <c r="L1069" s="90" t="s">
        <v>15</v>
      </c>
      <c r="M1069" s="25" t="s">
        <v>1299</v>
      </c>
      <c r="N1069" s="25"/>
      <c r="O1069" s="25" t="s">
        <v>1300</v>
      </c>
      <c r="P1069" s="90"/>
      <c r="Q1069" s="90"/>
      <c r="R1069" s="90"/>
      <c r="S1069" s="90"/>
      <c r="T1069" s="90"/>
      <c r="U1069" s="90"/>
      <c r="V1069" s="90" t="s">
        <v>13</v>
      </c>
      <c r="W1069" s="90"/>
      <c r="X1069" s="90"/>
    </row>
    <row r="1070" spans="2:24" s="142" customFormat="1">
      <c r="B1070" s="173" t="s">
        <v>5352</v>
      </c>
      <c r="C1070" s="25"/>
      <c r="D1070" s="25"/>
      <c r="E1070" s="166">
        <v>44525</v>
      </c>
      <c r="F1070" s="109" t="s">
        <v>1298</v>
      </c>
      <c r="G1070" s="90" t="s">
        <v>219</v>
      </c>
      <c r="H1070" s="90" t="s">
        <v>51</v>
      </c>
      <c r="I1070" s="160" t="s">
        <v>7257</v>
      </c>
      <c r="J1070" s="90" t="s">
        <v>7258</v>
      </c>
      <c r="K1070" s="90" t="s">
        <v>8</v>
      </c>
      <c r="L1070" s="90" t="s">
        <v>1304</v>
      </c>
      <c r="M1070" s="25" t="s">
        <v>1299</v>
      </c>
      <c r="N1070" s="162" t="s">
        <v>398</v>
      </c>
      <c r="O1070" s="162" t="s">
        <v>1305</v>
      </c>
      <c r="P1070" s="90"/>
      <c r="Q1070" s="90"/>
      <c r="R1070" s="90"/>
      <c r="S1070" s="90"/>
      <c r="T1070" s="90"/>
      <c r="U1070" s="90"/>
      <c r="V1070" s="90" t="s">
        <v>1313</v>
      </c>
      <c r="W1070" s="90"/>
      <c r="X1070" s="90"/>
    </row>
    <row r="1071" spans="2:24" s="142" customFormat="1">
      <c r="B1071" s="173" t="s">
        <v>5352</v>
      </c>
      <c r="C1071" s="25"/>
      <c r="D1071" s="25"/>
      <c r="E1071" s="166">
        <v>44525</v>
      </c>
      <c r="F1071" s="109" t="s">
        <v>1298</v>
      </c>
      <c r="G1071" s="90" t="s">
        <v>219</v>
      </c>
      <c r="H1071" s="90" t="s">
        <v>51</v>
      </c>
      <c r="I1071" s="160" t="s">
        <v>7257</v>
      </c>
      <c r="J1071" s="90" t="s">
        <v>7258</v>
      </c>
      <c r="K1071" s="90" t="s">
        <v>12</v>
      </c>
      <c r="L1071" s="90" t="s">
        <v>3</v>
      </c>
      <c r="M1071" s="25" t="s">
        <v>1299</v>
      </c>
      <c r="N1071" s="25" t="s">
        <v>4</v>
      </c>
      <c r="O1071" s="25" t="s">
        <v>1300</v>
      </c>
      <c r="P1071" s="90"/>
      <c r="Q1071" s="90"/>
      <c r="R1071" s="90"/>
      <c r="S1071" s="90"/>
      <c r="T1071" s="90"/>
      <c r="U1071" s="90"/>
      <c r="V1071" s="90" t="s">
        <v>1309</v>
      </c>
      <c r="W1071" s="90"/>
      <c r="X1071" s="90"/>
    </row>
    <row r="1072" spans="2:24" s="142" customFormat="1">
      <c r="B1072" s="173" t="s">
        <v>5352</v>
      </c>
      <c r="C1072" s="25"/>
      <c r="D1072" s="25"/>
      <c r="E1072" s="166">
        <v>44525</v>
      </c>
      <c r="F1072" s="109" t="s">
        <v>1298</v>
      </c>
      <c r="G1072" s="90" t="s">
        <v>219</v>
      </c>
      <c r="H1072" s="90" t="s">
        <v>51</v>
      </c>
      <c r="I1072" s="160" t="s">
        <v>7257</v>
      </c>
      <c r="J1072" s="90" t="s">
        <v>7258</v>
      </c>
      <c r="K1072" s="90" t="s">
        <v>18</v>
      </c>
      <c r="L1072" s="90" t="s">
        <v>19</v>
      </c>
      <c r="M1072" s="25" t="s">
        <v>1299</v>
      </c>
      <c r="N1072" s="25"/>
      <c r="O1072" s="25" t="s">
        <v>1300</v>
      </c>
      <c r="P1072" s="90"/>
      <c r="Q1072" s="90"/>
      <c r="R1072" s="90"/>
      <c r="S1072" s="90"/>
      <c r="T1072" s="90"/>
      <c r="U1072" s="90"/>
      <c r="V1072" s="90" t="s">
        <v>17</v>
      </c>
      <c r="W1072" s="90"/>
      <c r="X1072" s="90"/>
    </row>
    <row r="1073" spans="2:24" s="142" customFormat="1">
      <c r="B1073" s="173" t="s">
        <v>5352</v>
      </c>
      <c r="C1073" s="25"/>
      <c r="D1073" s="25"/>
      <c r="E1073" s="166">
        <v>44525</v>
      </c>
      <c r="F1073" s="109" t="s">
        <v>1298</v>
      </c>
      <c r="G1073" s="90" t="s">
        <v>219</v>
      </c>
      <c r="H1073" s="90" t="s">
        <v>51</v>
      </c>
      <c r="I1073" s="160" t="s">
        <v>7257</v>
      </c>
      <c r="J1073" s="90" t="s">
        <v>7258</v>
      </c>
      <c r="K1073" s="90" t="s">
        <v>21</v>
      </c>
      <c r="L1073" s="90" t="s">
        <v>19</v>
      </c>
      <c r="M1073" s="25" t="s">
        <v>1299</v>
      </c>
      <c r="N1073" s="25" t="s">
        <v>1314</v>
      </c>
      <c r="O1073" s="25" t="s">
        <v>1300</v>
      </c>
      <c r="P1073" s="90"/>
      <c r="Q1073" s="90"/>
      <c r="R1073" s="90"/>
      <c r="S1073" s="90"/>
      <c r="T1073" s="90"/>
      <c r="U1073" s="90"/>
      <c r="V1073" s="90" t="s">
        <v>20</v>
      </c>
      <c r="W1073" s="90"/>
      <c r="X1073" s="90"/>
    </row>
    <row r="1074" spans="2:24" s="142" customFormat="1">
      <c r="B1074" s="173" t="s">
        <v>5352</v>
      </c>
      <c r="C1074" s="25"/>
      <c r="D1074" s="25"/>
      <c r="E1074" s="166">
        <v>44525</v>
      </c>
      <c r="F1074" s="109" t="s">
        <v>1298</v>
      </c>
      <c r="G1074" s="90" t="s">
        <v>219</v>
      </c>
      <c r="H1074" s="90" t="s">
        <v>51</v>
      </c>
      <c r="I1074" s="160" t="s">
        <v>7257</v>
      </c>
      <c r="J1074" s="90" t="s">
        <v>7258</v>
      </c>
      <c r="K1074" s="90" t="s">
        <v>93</v>
      </c>
      <c r="L1074" s="123" t="s">
        <v>65</v>
      </c>
      <c r="M1074" s="25" t="s">
        <v>1299</v>
      </c>
      <c r="N1074" s="334" t="s">
        <v>4</v>
      </c>
      <c r="O1074" s="25" t="s">
        <v>1300</v>
      </c>
      <c r="P1074" s="123"/>
      <c r="Q1074" s="123"/>
      <c r="R1074" s="136" t="s">
        <v>4537</v>
      </c>
      <c r="S1074" s="123" t="s">
        <v>10185</v>
      </c>
      <c r="T1074" s="1" t="s">
        <v>10186</v>
      </c>
      <c r="U1074" s="123" t="s">
        <v>65</v>
      </c>
      <c r="V1074" s="90" t="s">
        <v>457</v>
      </c>
      <c r="W1074" s="123" t="s">
        <v>578</v>
      </c>
      <c r="X1074" s="90"/>
    </row>
    <row r="1075" spans="2:24" s="142" customFormat="1">
      <c r="B1075" s="25" t="s">
        <v>114</v>
      </c>
      <c r="C1075" s="25"/>
      <c r="D1075" s="25"/>
      <c r="E1075" s="25"/>
      <c r="F1075" s="109" t="s">
        <v>1298</v>
      </c>
      <c r="G1075" s="90" t="s">
        <v>215</v>
      </c>
      <c r="H1075" s="90" t="s">
        <v>51</v>
      </c>
      <c r="I1075" s="160" t="s">
        <v>2003</v>
      </c>
      <c r="J1075" s="90" t="s">
        <v>2004</v>
      </c>
      <c r="K1075" s="141" t="str">
        <f>MID(I1075,5,FIND("_collection",I1075)-5)&amp;"_collection_rk"</f>
        <v>intend_account_collection_rk</v>
      </c>
      <c r="L1075" s="90" t="s">
        <v>3</v>
      </c>
      <c r="M1075" s="25" t="s">
        <v>1299</v>
      </c>
      <c r="N1075" s="25" t="s">
        <v>4</v>
      </c>
      <c r="O1075" s="25" t="s">
        <v>1300</v>
      </c>
      <c r="P1075" s="141" t="s">
        <v>6</v>
      </c>
      <c r="Q1075" s="141"/>
      <c r="R1075" s="90"/>
      <c r="S1075" s="90"/>
      <c r="T1075" s="150" t="s">
        <v>1300</v>
      </c>
      <c r="U1075" s="90"/>
      <c r="V1075" s="90" t="s">
        <v>59</v>
      </c>
      <c r="W1075" s="141"/>
      <c r="X1075" s="90"/>
    </row>
    <row r="1076" spans="2:24" s="142" customFormat="1">
      <c r="B1076" s="25" t="s">
        <v>114</v>
      </c>
      <c r="C1076" s="25"/>
      <c r="D1076" s="25"/>
      <c r="E1076" s="25"/>
      <c r="F1076" s="109" t="s">
        <v>1298</v>
      </c>
      <c r="G1076" s="90" t="s">
        <v>215</v>
      </c>
      <c r="H1076" s="90" t="s">
        <v>51</v>
      </c>
      <c r="I1076" s="160" t="s">
        <v>2003</v>
      </c>
      <c r="J1076" s="90" t="s">
        <v>2004</v>
      </c>
      <c r="K1076" s="141" t="str">
        <f>MID(I1075,5,FIND("_collection",I1075)-5)&amp;"_rk"</f>
        <v>intend_account_rk</v>
      </c>
      <c r="L1076" s="90" t="s">
        <v>3</v>
      </c>
      <c r="M1076" s="25" t="s">
        <v>1299</v>
      </c>
      <c r="N1076" s="51" t="s">
        <v>438</v>
      </c>
      <c r="O1076" s="25" t="s">
        <v>1721</v>
      </c>
      <c r="P1076" s="141"/>
      <c r="Q1076" s="141"/>
      <c r="R1076" s="90" t="s">
        <v>10339</v>
      </c>
      <c r="S1076" s="90"/>
      <c r="T1076" s="90" t="s">
        <v>10265</v>
      </c>
      <c r="U1076" s="90" t="s">
        <v>70</v>
      </c>
      <c r="V1076" s="437" t="s">
        <v>9053</v>
      </c>
      <c r="W1076" s="90" t="s">
        <v>1742</v>
      </c>
      <c r="X1076" s="90" t="s">
        <v>1494</v>
      </c>
    </row>
    <row r="1077" spans="2:24" s="142" customFormat="1">
      <c r="B1077" s="25" t="s">
        <v>114</v>
      </c>
      <c r="C1077" s="25"/>
      <c r="D1077" s="25"/>
      <c r="E1077" s="25"/>
      <c r="F1077" s="109" t="s">
        <v>1298</v>
      </c>
      <c r="G1077" s="90" t="s">
        <v>215</v>
      </c>
      <c r="H1077" s="90" t="s">
        <v>51</v>
      </c>
      <c r="I1077" s="160" t="s">
        <v>2003</v>
      </c>
      <c r="J1077" s="90" t="s">
        <v>2004</v>
      </c>
      <c r="K1077" s="141" t="s">
        <v>161</v>
      </c>
      <c r="L1077" s="90" t="s">
        <v>3</v>
      </c>
      <c r="M1077" s="25" t="s">
        <v>1299</v>
      </c>
      <c r="N1077" s="51" t="s">
        <v>438</v>
      </c>
      <c r="O1077" s="25" t="s">
        <v>1327</v>
      </c>
      <c r="P1077" s="141"/>
      <c r="Q1077" s="141"/>
      <c r="R1077" s="90" t="s">
        <v>10340</v>
      </c>
      <c r="S1077" s="90"/>
      <c r="T1077" s="90" t="s">
        <v>10191</v>
      </c>
      <c r="U1077" s="90" t="s">
        <v>70</v>
      </c>
      <c r="V1077" s="90" t="s">
        <v>9017</v>
      </c>
      <c r="W1077" s="90" t="s">
        <v>1328</v>
      </c>
      <c r="X1077" s="90" t="s">
        <v>1494</v>
      </c>
    </row>
    <row r="1078" spans="2:24" s="142" customFormat="1">
      <c r="B1078" s="25" t="s">
        <v>114</v>
      </c>
      <c r="C1078" s="155"/>
      <c r="D1078" s="25"/>
      <c r="E1078" s="177">
        <v>44433</v>
      </c>
      <c r="F1078" s="109" t="s">
        <v>1298</v>
      </c>
      <c r="G1078" s="90" t="s">
        <v>215</v>
      </c>
      <c r="H1078" s="90" t="s">
        <v>51</v>
      </c>
      <c r="I1078" s="160" t="s">
        <v>2003</v>
      </c>
      <c r="J1078" s="90" t="s">
        <v>2004</v>
      </c>
      <c r="K1078" s="141" t="s">
        <v>516</v>
      </c>
      <c r="L1078" s="90" t="s">
        <v>585</v>
      </c>
      <c r="M1078" s="25" t="s">
        <v>1299</v>
      </c>
      <c r="N1078" s="51" t="s">
        <v>438</v>
      </c>
      <c r="O1078" s="25" t="s">
        <v>1329</v>
      </c>
      <c r="P1078" s="141"/>
      <c r="Q1078" s="141"/>
      <c r="R1078" s="90"/>
      <c r="S1078" s="90"/>
      <c r="T1078" s="150" t="s">
        <v>1300</v>
      </c>
      <c r="U1078" s="90"/>
      <c r="V1078" s="90" t="s">
        <v>1330</v>
      </c>
      <c r="W1078" s="141" t="s">
        <v>517</v>
      </c>
      <c r="X1078" s="90" t="s">
        <v>1496</v>
      </c>
    </row>
    <row r="1079" spans="2:24" s="142" customFormat="1">
      <c r="B1079" s="25" t="s">
        <v>114</v>
      </c>
      <c r="C1079" s="25"/>
      <c r="D1079" s="25"/>
      <c r="E1079" s="25"/>
      <c r="F1079" s="109" t="s">
        <v>1298</v>
      </c>
      <c r="G1079" s="90" t="s">
        <v>215</v>
      </c>
      <c r="H1079" s="90" t="s">
        <v>51</v>
      </c>
      <c r="I1079" s="160" t="s">
        <v>2003</v>
      </c>
      <c r="J1079" s="90" t="s">
        <v>2004</v>
      </c>
      <c r="K1079" s="141" t="s">
        <v>8</v>
      </c>
      <c r="L1079" s="90" t="s">
        <v>1304</v>
      </c>
      <c r="M1079" s="25" t="s">
        <v>1299</v>
      </c>
      <c r="N1079" s="162" t="s">
        <v>438</v>
      </c>
      <c r="O1079" s="162" t="s">
        <v>1305</v>
      </c>
      <c r="P1079" s="141"/>
      <c r="Q1079" s="141"/>
      <c r="R1079" s="90"/>
      <c r="S1079" s="90"/>
      <c r="T1079" s="150" t="s">
        <v>1300</v>
      </c>
      <c r="U1079" s="90"/>
      <c r="V1079" s="90" t="s">
        <v>67</v>
      </c>
      <c r="X1079" s="90"/>
    </row>
    <row r="1080" spans="2:24" s="142" customFormat="1">
      <c r="B1080" s="25" t="s">
        <v>114</v>
      </c>
      <c r="C1080" s="25"/>
      <c r="D1080" s="25"/>
      <c r="E1080" s="25"/>
      <c r="F1080" s="109" t="s">
        <v>1298</v>
      </c>
      <c r="G1080" s="90" t="s">
        <v>215</v>
      </c>
      <c r="H1080" s="90" t="s">
        <v>51</v>
      </c>
      <c r="I1080" s="160" t="s">
        <v>2003</v>
      </c>
      <c r="J1080" s="90" t="s">
        <v>2004</v>
      </c>
      <c r="K1080" s="141" t="s">
        <v>12</v>
      </c>
      <c r="L1080" s="90" t="s">
        <v>3</v>
      </c>
      <c r="M1080" s="25" t="s">
        <v>1299</v>
      </c>
      <c r="N1080" s="25" t="s">
        <v>448</v>
      </c>
      <c r="O1080" s="25" t="s">
        <v>1300</v>
      </c>
      <c r="P1080" s="141"/>
      <c r="Q1080" s="141"/>
      <c r="R1080" s="90"/>
      <c r="S1080" s="90"/>
      <c r="T1080" s="150" t="s">
        <v>1300</v>
      </c>
      <c r="U1080" s="90"/>
      <c r="V1080" s="90" t="s">
        <v>1309</v>
      </c>
      <c r="W1080" s="141"/>
      <c r="X1080" s="90"/>
    </row>
    <row r="1081" spans="2:24" s="142" customFormat="1">
      <c r="B1081" s="162" t="s">
        <v>114</v>
      </c>
      <c r="C1081" s="174" t="s">
        <v>5352</v>
      </c>
      <c r="D1081" s="162" t="s">
        <v>1561</v>
      </c>
      <c r="E1081" s="175">
        <v>44525</v>
      </c>
      <c r="F1081" s="109" t="s">
        <v>1298</v>
      </c>
      <c r="G1081" s="90" t="s">
        <v>215</v>
      </c>
      <c r="H1081" s="90" t="s">
        <v>51</v>
      </c>
      <c r="I1081" s="160" t="s">
        <v>2003</v>
      </c>
      <c r="J1081" s="90" t="s">
        <v>2004</v>
      </c>
      <c r="K1081" s="25" t="s">
        <v>18</v>
      </c>
      <c r="L1081" s="90" t="s">
        <v>19</v>
      </c>
      <c r="M1081" s="90" t="s">
        <v>1299</v>
      </c>
      <c r="N1081" s="25"/>
      <c r="O1081" s="25" t="s">
        <v>1300</v>
      </c>
      <c r="P1081" s="25"/>
      <c r="Q1081" s="25"/>
      <c r="R1081" s="25"/>
      <c r="S1081" s="25"/>
      <c r="T1081" s="25"/>
      <c r="U1081" s="90"/>
      <c r="V1081" s="90" t="s">
        <v>17</v>
      </c>
      <c r="W1081" s="25"/>
      <c r="X1081" s="25"/>
    </row>
    <row r="1082" spans="2:24" s="142" customFormat="1">
      <c r="B1082" s="173" t="s">
        <v>5352</v>
      </c>
      <c r="C1082" s="25"/>
      <c r="D1082" s="25"/>
      <c r="E1082" s="166">
        <v>44525</v>
      </c>
      <c r="F1082" s="109" t="s">
        <v>1298</v>
      </c>
      <c r="G1082" s="90" t="s">
        <v>219</v>
      </c>
      <c r="H1082" s="90" t="s">
        <v>51</v>
      </c>
      <c r="I1082" s="160" t="s">
        <v>7171</v>
      </c>
      <c r="J1082" s="90" t="s">
        <v>7213</v>
      </c>
      <c r="K1082" s="141" t="s">
        <v>7195</v>
      </c>
      <c r="L1082" s="90" t="s">
        <v>3</v>
      </c>
      <c r="M1082" s="25" t="s">
        <v>1299</v>
      </c>
      <c r="N1082" s="25" t="s">
        <v>455</v>
      </c>
      <c r="O1082" s="25" t="s">
        <v>7261</v>
      </c>
      <c r="P1082" s="90" t="s">
        <v>6</v>
      </c>
      <c r="Q1082" s="90"/>
      <c r="R1082" s="90"/>
      <c r="S1082" s="90"/>
      <c r="T1082" s="90"/>
      <c r="U1082" s="90"/>
      <c r="V1082" s="90" t="s">
        <v>59</v>
      </c>
      <c r="W1082" s="90"/>
      <c r="X1082" s="90"/>
    </row>
    <row r="1083" spans="2:24" s="142" customFormat="1">
      <c r="B1083" s="173" t="s">
        <v>5352</v>
      </c>
      <c r="C1083" s="25"/>
      <c r="D1083" s="25"/>
      <c r="E1083" s="166">
        <v>44525</v>
      </c>
      <c r="F1083" s="109" t="s">
        <v>1298</v>
      </c>
      <c r="G1083" s="90" t="s">
        <v>219</v>
      </c>
      <c r="H1083" s="90" t="s">
        <v>51</v>
      </c>
      <c r="I1083" s="160" t="s">
        <v>7171</v>
      </c>
      <c r="J1083" s="90" t="s">
        <v>7213</v>
      </c>
      <c r="K1083" s="90" t="s">
        <v>14</v>
      </c>
      <c r="L1083" s="90" t="s">
        <v>15</v>
      </c>
      <c r="M1083" s="25" t="s">
        <v>1299</v>
      </c>
      <c r="N1083" s="25"/>
      <c r="O1083" s="25" t="s">
        <v>1300</v>
      </c>
      <c r="P1083" s="90"/>
      <c r="Q1083" s="90"/>
      <c r="R1083" s="90"/>
      <c r="S1083" s="90"/>
      <c r="T1083" s="90"/>
      <c r="U1083" s="90"/>
      <c r="V1083" s="90" t="s">
        <v>13</v>
      </c>
      <c r="W1083" s="90"/>
      <c r="X1083" s="90"/>
    </row>
    <row r="1084" spans="2:24" s="142" customFormat="1">
      <c r="B1084" s="173" t="s">
        <v>5352</v>
      </c>
      <c r="C1084" s="25"/>
      <c r="D1084" s="25"/>
      <c r="E1084" s="166">
        <v>44525</v>
      </c>
      <c r="F1084" s="109" t="s">
        <v>1298</v>
      </c>
      <c r="G1084" s="90" t="s">
        <v>219</v>
      </c>
      <c r="H1084" s="90" t="s">
        <v>51</v>
      </c>
      <c r="I1084" s="160" t="s">
        <v>7171</v>
      </c>
      <c r="J1084" s="90" t="s">
        <v>7213</v>
      </c>
      <c r="K1084" s="90" t="s">
        <v>8</v>
      </c>
      <c r="L1084" s="90" t="s">
        <v>1304</v>
      </c>
      <c r="M1084" s="25" t="s">
        <v>1299</v>
      </c>
      <c r="N1084" s="162" t="s">
        <v>398</v>
      </c>
      <c r="O1084" s="162" t="s">
        <v>1305</v>
      </c>
      <c r="P1084" s="90"/>
      <c r="Q1084" s="90"/>
      <c r="R1084" s="90"/>
      <c r="S1084" s="90"/>
      <c r="T1084" s="90"/>
      <c r="U1084" s="90"/>
      <c r="V1084" s="90" t="s">
        <v>1313</v>
      </c>
      <c r="W1084" s="90"/>
      <c r="X1084" s="90"/>
    </row>
    <row r="1085" spans="2:24" s="142" customFormat="1">
      <c r="B1085" s="173" t="s">
        <v>5352</v>
      </c>
      <c r="C1085" s="25"/>
      <c r="D1085" s="25"/>
      <c r="E1085" s="166">
        <v>44525</v>
      </c>
      <c r="F1085" s="109" t="s">
        <v>1298</v>
      </c>
      <c r="G1085" s="90" t="s">
        <v>219</v>
      </c>
      <c r="H1085" s="90" t="s">
        <v>51</v>
      </c>
      <c r="I1085" s="160" t="s">
        <v>7171</v>
      </c>
      <c r="J1085" s="90" t="s">
        <v>7213</v>
      </c>
      <c r="K1085" s="90" t="s">
        <v>12</v>
      </c>
      <c r="L1085" s="90" t="s">
        <v>3</v>
      </c>
      <c r="M1085" s="25" t="s">
        <v>1299</v>
      </c>
      <c r="N1085" s="25" t="s">
        <v>4</v>
      </c>
      <c r="O1085" s="25" t="s">
        <v>1300</v>
      </c>
      <c r="P1085" s="90"/>
      <c r="Q1085" s="90"/>
      <c r="R1085" s="90"/>
      <c r="S1085" s="90"/>
      <c r="T1085" s="90"/>
      <c r="U1085" s="90"/>
      <c r="V1085" s="90" t="s">
        <v>1309</v>
      </c>
      <c r="W1085" s="90"/>
      <c r="X1085" s="90"/>
    </row>
    <row r="1086" spans="2:24" s="142" customFormat="1">
      <c r="B1086" s="173" t="s">
        <v>5352</v>
      </c>
      <c r="C1086" s="25"/>
      <c r="D1086" s="25"/>
      <c r="E1086" s="166">
        <v>44525</v>
      </c>
      <c r="F1086" s="109" t="s">
        <v>1298</v>
      </c>
      <c r="G1086" s="90" t="s">
        <v>219</v>
      </c>
      <c r="H1086" s="90" t="s">
        <v>51</v>
      </c>
      <c r="I1086" s="160" t="s">
        <v>7171</v>
      </c>
      <c r="J1086" s="90" t="s">
        <v>7213</v>
      </c>
      <c r="K1086" s="90" t="s">
        <v>18</v>
      </c>
      <c r="L1086" s="90" t="s">
        <v>19</v>
      </c>
      <c r="M1086" s="25" t="s">
        <v>1299</v>
      </c>
      <c r="N1086" s="25"/>
      <c r="O1086" s="25" t="s">
        <v>1300</v>
      </c>
      <c r="P1086" s="90"/>
      <c r="Q1086" s="90"/>
      <c r="R1086" s="90"/>
      <c r="S1086" s="90"/>
      <c r="T1086" s="90"/>
      <c r="U1086" s="90"/>
      <c r="V1086" s="90" t="s">
        <v>17</v>
      </c>
      <c r="W1086" s="90"/>
      <c r="X1086" s="90"/>
    </row>
    <row r="1087" spans="2:24" s="142" customFormat="1">
      <c r="B1087" s="173" t="s">
        <v>5352</v>
      </c>
      <c r="C1087" s="25"/>
      <c r="D1087" s="25"/>
      <c r="E1087" s="166">
        <v>44525</v>
      </c>
      <c r="F1087" s="109" t="s">
        <v>1298</v>
      </c>
      <c r="G1087" s="90" t="s">
        <v>219</v>
      </c>
      <c r="H1087" s="90" t="s">
        <v>51</v>
      </c>
      <c r="I1087" s="160" t="s">
        <v>7171</v>
      </c>
      <c r="J1087" s="90" t="s">
        <v>7213</v>
      </c>
      <c r="K1087" s="90" t="s">
        <v>21</v>
      </c>
      <c r="L1087" s="90" t="s">
        <v>19</v>
      </c>
      <c r="M1087" s="25" t="s">
        <v>1299</v>
      </c>
      <c r="N1087" s="25" t="s">
        <v>1314</v>
      </c>
      <c r="O1087" s="25" t="s">
        <v>1300</v>
      </c>
      <c r="P1087" s="90"/>
      <c r="Q1087" s="90"/>
      <c r="R1087" s="90"/>
      <c r="S1087" s="90"/>
      <c r="T1087" s="90"/>
      <c r="U1087" s="90"/>
      <c r="V1087" s="90" t="s">
        <v>20</v>
      </c>
      <c r="W1087" s="90"/>
      <c r="X1087" s="90"/>
    </row>
    <row r="1088" spans="2:24" s="142" customFormat="1">
      <c r="B1088" s="173" t="s">
        <v>5352</v>
      </c>
      <c r="C1088" s="25"/>
      <c r="D1088" s="25"/>
      <c r="E1088" s="166">
        <v>44525</v>
      </c>
      <c r="F1088" s="109" t="s">
        <v>1298</v>
      </c>
      <c r="G1088" s="90" t="s">
        <v>219</v>
      </c>
      <c r="H1088" s="90" t="s">
        <v>51</v>
      </c>
      <c r="I1088" s="160" t="s">
        <v>7171</v>
      </c>
      <c r="J1088" s="90" t="s">
        <v>7213</v>
      </c>
      <c r="K1088" s="90" t="s">
        <v>93</v>
      </c>
      <c r="L1088" s="123" t="s">
        <v>65</v>
      </c>
      <c r="M1088" s="25" t="s">
        <v>1299</v>
      </c>
      <c r="N1088" s="334" t="s">
        <v>4</v>
      </c>
      <c r="O1088" s="25" t="s">
        <v>1300</v>
      </c>
      <c r="P1088" s="123"/>
      <c r="Q1088" s="123"/>
      <c r="R1088" s="136" t="s">
        <v>7172</v>
      </c>
      <c r="S1088" s="123" t="s">
        <v>10185</v>
      </c>
      <c r="T1088" s="1" t="s">
        <v>10186</v>
      </c>
      <c r="U1088" s="123" t="s">
        <v>65</v>
      </c>
      <c r="V1088" s="90" t="s">
        <v>457</v>
      </c>
      <c r="W1088" s="123" t="s">
        <v>578</v>
      </c>
      <c r="X1088" s="90"/>
    </row>
    <row r="1089" spans="2:24" s="142" customFormat="1" ht="13.5" customHeight="1">
      <c r="B1089" s="173" t="s">
        <v>115</v>
      </c>
      <c r="C1089" s="173"/>
      <c r="D1089" s="173"/>
      <c r="E1089" s="25"/>
      <c r="F1089" s="109" t="s">
        <v>1298</v>
      </c>
      <c r="G1089" s="25" t="s">
        <v>235</v>
      </c>
      <c r="H1089" s="90" t="s">
        <v>51</v>
      </c>
      <c r="I1089" s="160" t="s">
        <v>2005</v>
      </c>
      <c r="J1089" s="25" t="s">
        <v>2006</v>
      </c>
      <c r="K1089" s="90" t="s">
        <v>1701</v>
      </c>
      <c r="L1089" s="90" t="s">
        <v>75</v>
      </c>
      <c r="M1089" s="90" t="s">
        <v>1299</v>
      </c>
      <c r="N1089" s="25" t="s">
        <v>4</v>
      </c>
      <c r="O1089" s="25" t="s">
        <v>1300</v>
      </c>
      <c r="P1089" s="25" t="s">
        <v>1441</v>
      </c>
      <c r="Q1089" s="25"/>
      <c r="R1089" s="90" t="s">
        <v>10341</v>
      </c>
      <c r="S1089" s="90"/>
      <c r="T1089" s="90" t="s">
        <v>126</v>
      </c>
      <c r="U1089" s="90" t="s">
        <v>70</v>
      </c>
      <c r="V1089" s="90" t="s">
        <v>2007</v>
      </c>
      <c r="W1089" s="90" t="s">
        <v>2008</v>
      </c>
      <c r="X1089" s="167" t="s">
        <v>2009</v>
      </c>
    </row>
    <row r="1090" spans="2:24" s="142" customFormat="1">
      <c r="B1090" s="25"/>
      <c r="C1090" s="25"/>
      <c r="D1090" s="25"/>
      <c r="E1090" s="25"/>
      <c r="F1090" s="109" t="s">
        <v>1298</v>
      </c>
      <c r="G1090" s="25" t="s">
        <v>235</v>
      </c>
      <c r="H1090" s="90" t="s">
        <v>51</v>
      </c>
      <c r="I1090" s="160" t="s">
        <v>2005</v>
      </c>
      <c r="J1090" s="25" t="s">
        <v>2006</v>
      </c>
      <c r="K1090" s="90" t="s">
        <v>14</v>
      </c>
      <c r="L1090" s="90" t="s">
        <v>15</v>
      </c>
      <c r="M1090" s="90" t="s">
        <v>1299</v>
      </c>
      <c r="N1090" s="90"/>
      <c r="O1090" s="25" t="s">
        <v>1300</v>
      </c>
      <c r="P1090" s="90"/>
      <c r="Q1090" s="90"/>
      <c r="R1090" s="90"/>
      <c r="S1090" s="90"/>
      <c r="T1090" s="90"/>
      <c r="U1090" s="90"/>
      <c r="V1090" s="90" t="s">
        <v>13</v>
      </c>
      <c r="W1090" s="90"/>
      <c r="X1090" s="90"/>
    </row>
    <row r="1091" spans="2:24" s="142" customFormat="1">
      <c r="B1091" s="25"/>
      <c r="C1091" s="25"/>
      <c r="D1091" s="25"/>
      <c r="E1091" s="25"/>
      <c r="F1091" s="109" t="s">
        <v>1298</v>
      </c>
      <c r="G1091" s="25" t="s">
        <v>235</v>
      </c>
      <c r="H1091" s="90" t="s">
        <v>51</v>
      </c>
      <c r="I1091" s="160" t="s">
        <v>2005</v>
      </c>
      <c r="J1091" s="25" t="s">
        <v>2006</v>
      </c>
      <c r="K1091" s="90" t="s">
        <v>8</v>
      </c>
      <c r="L1091" s="90" t="s">
        <v>1304</v>
      </c>
      <c r="M1091" s="90" t="s">
        <v>1299</v>
      </c>
      <c r="N1091" s="162" t="s">
        <v>398</v>
      </c>
      <c r="O1091" s="162" t="s">
        <v>1305</v>
      </c>
      <c r="P1091" s="90"/>
      <c r="Q1091" s="90"/>
      <c r="R1091" s="90"/>
      <c r="S1091" s="90"/>
      <c r="T1091" s="90"/>
      <c r="U1091" s="90"/>
      <c r="V1091" s="90" t="s">
        <v>1306</v>
      </c>
      <c r="W1091" s="90"/>
      <c r="X1091" s="90"/>
    </row>
    <row r="1092" spans="2:24" s="142" customFormat="1">
      <c r="B1092" s="25"/>
      <c r="C1092" s="25"/>
      <c r="D1092" s="25"/>
      <c r="E1092" s="25"/>
      <c r="F1092" s="109" t="s">
        <v>1298</v>
      </c>
      <c r="G1092" s="25" t="s">
        <v>235</v>
      </c>
      <c r="H1092" s="90" t="s">
        <v>51</v>
      </c>
      <c r="I1092" s="160" t="s">
        <v>2005</v>
      </c>
      <c r="J1092" s="25" t="s">
        <v>2006</v>
      </c>
      <c r="K1092" s="90" t="s">
        <v>10</v>
      </c>
      <c r="L1092" s="90" t="s">
        <v>3</v>
      </c>
      <c r="M1092" s="90" t="s">
        <v>1299</v>
      </c>
      <c r="N1092" s="25" t="s">
        <v>4</v>
      </c>
      <c r="O1092" s="25" t="s">
        <v>1300</v>
      </c>
      <c r="P1092" s="25"/>
      <c r="Q1092" s="25"/>
      <c r="R1092" s="90"/>
      <c r="S1092" s="90"/>
      <c r="T1092" s="90"/>
      <c r="U1092" s="90"/>
      <c r="V1092" s="90" t="s">
        <v>399</v>
      </c>
      <c r="W1092" s="90"/>
      <c r="X1092" s="90"/>
    </row>
    <row r="1093" spans="2:24" s="142" customFormat="1">
      <c r="B1093" s="25"/>
      <c r="C1093" s="25"/>
      <c r="D1093" s="25"/>
      <c r="E1093" s="25"/>
      <c r="F1093" s="109" t="s">
        <v>1298</v>
      </c>
      <c r="G1093" s="25" t="s">
        <v>235</v>
      </c>
      <c r="H1093" s="90" t="s">
        <v>51</v>
      </c>
      <c r="I1093" s="160" t="s">
        <v>2005</v>
      </c>
      <c r="J1093" s="25" t="s">
        <v>2006</v>
      </c>
      <c r="K1093" s="90" t="s">
        <v>12</v>
      </c>
      <c r="L1093" s="90" t="s">
        <v>3</v>
      </c>
      <c r="M1093" s="90" t="s">
        <v>1299</v>
      </c>
      <c r="N1093" s="25" t="s">
        <v>4</v>
      </c>
      <c r="O1093" s="25" t="s">
        <v>1300</v>
      </c>
      <c r="P1093" s="25"/>
      <c r="Q1093" s="25"/>
      <c r="R1093" s="90"/>
      <c r="S1093" s="90"/>
      <c r="T1093" s="90"/>
      <c r="U1093" s="90"/>
      <c r="V1093" s="90" t="s">
        <v>1309</v>
      </c>
      <c r="W1093" s="90"/>
      <c r="X1093" s="90"/>
    </row>
    <row r="1094" spans="2:24" s="142" customFormat="1">
      <c r="B1094" s="25"/>
      <c r="C1094" s="25"/>
      <c r="D1094" s="25"/>
      <c r="E1094" s="25"/>
      <c r="F1094" s="109" t="s">
        <v>1298</v>
      </c>
      <c r="G1094" s="25" t="s">
        <v>235</v>
      </c>
      <c r="H1094" s="90" t="s">
        <v>51</v>
      </c>
      <c r="I1094" s="160" t="s">
        <v>2005</v>
      </c>
      <c r="J1094" s="25" t="s">
        <v>2006</v>
      </c>
      <c r="K1094" s="90" t="s">
        <v>18</v>
      </c>
      <c r="L1094" s="90" t="s">
        <v>19</v>
      </c>
      <c r="M1094" s="90" t="s">
        <v>1299</v>
      </c>
      <c r="N1094" s="90"/>
      <c r="O1094" s="25" t="s">
        <v>1300</v>
      </c>
      <c r="P1094" s="90"/>
      <c r="Q1094" s="90"/>
      <c r="R1094" s="90"/>
      <c r="S1094" s="90"/>
      <c r="T1094" s="90"/>
      <c r="U1094" s="90"/>
      <c r="V1094" s="90" t="s">
        <v>17</v>
      </c>
      <c r="W1094" s="90"/>
      <c r="X1094" s="90"/>
    </row>
    <row r="1095" spans="2:24" s="142" customFormat="1">
      <c r="B1095" s="25"/>
      <c r="C1095" s="25"/>
      <c r="D1095" s="25"/>
      <c r="E1095" s="25"/>
      <c r="F1095" s="109" t="s">
        <v>1298</v>
      </c>
      <c r="G1095" s="25" t="s">
        <v>235</v>
      </c>
      <c r="H1095" s="90" t="s">
        <v>51</v>
      </c>
      <c r="I1095" s="160" t="s">
        <v>2005</v>
      </c>
      <c r="J1095" s="25" t="s">
        <v>2006</v>
      </c>
      <c r="K1095" s="90" t="s">
        <v>21</v>
      </c>
      <c r="L1095" s="90" t="s">
        <v>19</v>
      </c>
      <c r="M1095" s="90" t="s">
        <v>1299</v>
      </c>
      <c r="N1095" s="90" t="s">
        <v>1314</v>
      </c>
      <c r="O1095" s="25" t="s">
        <v>1300</v>
      </c>
      <c r="P1095" s="90"/>
      <c r="Q1095" s="90"/>
      <c r="R1095" s="90"/>
      <c r="S1095" s="90"/>
      <c r="T1095" s="90"/>
      <c r="U1095" s="90"/>
      <c r="V1095" s="90" t="s">
        <v>20</v>
      </c>
      <c r="W1095" s="90"/>
      <c r="X1095" s="90"/>
    </row>
    <row r="1096" spans="2:24" s="142" customFormat="1" ht="15" customHeight="1">
      <c r="B1096" s="163" t="s">
        <v>115</v>
      </c>
      <c r="C1096" s="163"/>
      <c r="D1096" s="163"/>
      <c r="E1096" s="164"/>
      <c r="F1096" s="109" t="s">
        <v>1298</v>
      </c>
      <c r="G1096" s="25" t="s">
        <v>235</v>
      </c>
      <c r="H1096" s="90" t="s">
        <v>51</v>
      </c>
      <c r="I1096" s="160" t="s">
        <v>2005</v>
      </c>
      <c r="J1096" s="25" t="s">
        <v>2006</v>
      </c>
      <c r="K1096" s="90" t="s">
        <v>93</v>
      </c>
      <c r="L1096" s="123" t="s">
        <v>65</v>
      </c>
      <c r="M1096" s="25" t="s">
        <v>1299</v>
      </c>
      <c r="N1096" s="334" t="s">
        <v>4</v>
      </c>
      <c r="O1096" s="25" t="s">
        <v>1300</v>
      </c>
      <c r="P1096" s="123"/>
      <c r="Q1096" s="123"/>
      <c r="R1096" s="136" t="s">
        <v>6282</v>
      </c>
      <c r="S1096" s="123" t="s">
        <v>10185</v>
      </c>
      <c r="T1096" s="1" t="s">
        <v>10186</v>
      </c>
      <c r="U1096" s="123" t="s">
        <v>65</v>
      </c>
      <c r="V1096" s="90" t="s">
        <v>457</v>
      </c>
      <c r="W1096" s="123" t="s">
        <v>578</v>
      </c>
      <c r="X1096" s="90"/>
    </row>
    <row r="1097" spans="2:24" s="142" customFormat="1">
      <c r="B1097" s="25"/>
      <c r="C1097" s="25"/>
      <c r="D1097" s="25"/>
      <c r="E1097" s="25"/>
      <c r="F1097" s="109" t="s">
        <v>1298</v>
      </c>
      <c r="G1097" s="25" t="s">
        <v>235</v>
      </c>
      <c r="H1097" s="90" t="s">
        <v>51</v>
      </c>
      <c r="I1097" s="160" t="s">
        <v>2005</v>
      </c>
      <c r="J1097" s="25" t="s">
        <v>2006</v>
      </c>
      <c r="K1097" s="51" t="s">
        <v>580</v>
      </c>
      <c r="L1097" s="90" t="s">
        <v>81</v>
      </c>
      <c r="M1097" s="25" t="s">
        <v>1316</v>
      </c>
      <c r="N1097" s="90"/>
      <c r="O1097" s="25" t="s">
        <v>1300</v>
      </c>
      <c r="P1097" s="90"/>
      <c r="Q1097" s="90">
        <v>1</v>
      </c>
      <c r="R1097" s="90" t="s">
        <v>10341</v>
      </c>
      <c r="S1097" s="123" t="s">
        <v>10185</v>
      </c>
      <c r="T1097" s="51" t="s">
        <v>958</v>
      </c>
      <c r="U1097" s="90" t="s">
        <v>4679</v>
      </c>
      <c r="V1097" s="90" t="s">
        <v>2010</v>
      </c>
      <c r="W1097" s="51" t="s">
        <v>2010</v>
      </c>
      <c r="X1097" s="90"/>
    </row>
    <row r="1098" spans="2:24" s="142" customFormat="1">
      <c r="B1098" s="25"/>
      <c r="C1098" s="25"/>
      <c r="D1098" s="25"/>
      <c r="E1098" s="25"/>
      <c r="F1098" s="109" t="s">
        <v>1298</v>
      </c>
      <c r="G1098" s="25" t="s">
        <v>235</v>
      </c>
      <c r="H1098" s="90" t="s">
        <v>51</v>
      </c>
      <c r="I1098" s="160" t="s">
        <v>2005</v>
      </c>
      <c r="J1098" s="25" t="s">
        <v>2006</v>
      </c>
      <c r="K1098" s="51" t="s">
        <v>2011</v>
      </c>
      <c r="L1098" s="90" t="s">
        <v>2012</v>
      </c>
      <c r="M1098" s="25" t="s">
        <v>1316</v>
      </c>
      <c r="N1098" s="90"/>
      <c r="O1098" s="25" t="s">
        <v>1300</v>
      </c>
      <c r="P1098" s="90"/>
      <c r="Q1098" s="90">
        <v>2</v>
      </c>
      <c r="R1098" s="90" t="s">
        <v>10341</v>
      </c>
      <c r="S1098" s="123" t="s">
        <v>10185</v>
      </c>
      <c r="T1098" s="51" t="s">
        <v>6766</v>
      </c>
      <c r="U1098" s="90" t="s">
        <v>4705</v>
      </c>
      <c r="V1098" s="90" t="s">
        <v>2013</v>
      </c>
      <c r="W1098" s="51" t="s">
        <v>2013</v>
      </c>
      <c r="X1098" s="90"/>
    </row>
    <row r="1099" spans="2:24" s="142" customFormat="1">
      <c r="B1099" s="25"/>
      <c r="C1099" s="25"/>
      <c r="D1099" s="25"/>
      <c r="E1099" s="25"/>
      <c r="F1099" s="109" t="s">
        <v>1298</v>
      </c>
      <c r="G1099" s="25" t="s">
        <v>235</v>
      </c>
      <c r="H1099" s="90" t="s">
        <v>51</v>
      </c>
      <c r="I1099" s="160" t="s">
        <v>2005</v>
      </c>
      <c r="J1099" s="25" t="s">
        <v>2006</v>
      </c>
      <c r="K1099" s="90" t="s">
        <v>2014</v>
      </c>
      <c r="L1099" s="90" t="s">
        <v>1802</v>
      </c>
      <c r="M1099" s="25" t="s">
        <v>1316</v>
      </c>
      <c r="N1099" s="90"/>
      <c r="O1099" s="25" t="s">
        <v>1300</v>
      </c>
      <c r="P1099" s="90"/>
      <c r="Q1099" s="90">
        <v>3</v>
      </c>
      <c r="R1099" s="90" t="s">
        <v>10341</v>
      </c>
      <c r="S1099" s="123" t="s">
        <v>10185</v>
      </c>
      <c r="T1099" s="90" t="s">
        <v>6770</v>
      </c>
      <c r="U1099" s="90" t="s">
        <v>4664</v>
      </c>
      <c r="V1099" s="90" t="s">
        <v>2015</v>
      </c>
      <c r="W1099" s="90" t="s">
        <v>2015</v>
      </c>
      <c r="X1099" s="90"/>
    </row>
    <row r="1100" spans="2:24" s="142" customFormat="1">
      <c r="B1100" s="25"/>
      <c r="C1100" s="25"/>
      <c r="D1100" s="25"/>
      <c r="E1100" s="25"/>
      <c r="F1100" s="109" t="s">
        <v>1298</v>
      </c>
      <c r="G1100" s="25" t="s">
        <v>235</v>
      </c>
      <c r="H1100" s="90" t="s">
        <v>51</v>
      </c>
      <c r="I1100" s="160" t="s">
        <v>2005</v>
      </c>
      <c r="J1100" s="25" t="s">
        <v>2006</v>
      </c>
      <c r="K1100" s="90" t="s">
        <v>583</v>
      </c>
      <c r="L1100" s="90" t="s">
        <v>1802</v>
      </c>
      <c r="M1100" s="25" t="s">
        <v>1316</v>
      </c>
      <c r="N1100" s="90"/>
      <c r="O1100" s="25" t="s">
        <v>1300</v>
      </c>
      <c r="P1100" s="90"/>
      <c r="Q1100" s="90">
        <v>4</v>
      </c>
      <c r="R1100" s="90" t="s">
        <v>10341</v>
      </c>
      <c r="S1100" s="123" t="s">
        <v>10185</v>
      </c>
      <c r="T1100" s="90" t="s">
        <v>1023</v>
      </c>
      <c r="U1100" s="90" t="s">
        <v>4664</v>
      </c>
      <c r="V1100" s="90" t="s">
        <v>584</v>
      </c>
      <c r="W1100" s="90" t="s">
        <v>584</v>
      </c>
      <c r="X1100" s="90"/>
    </row>
    <row r="1101" spans="2:24" s="142" customFormat="1">
      <c r="B1101" s="25"/>
      <c r="C1101" s="25"/>
      <c r="D1101" s="25"/>
      <c r="E1101" s="25"/>
      <c r="F1101" s="109" t="s">
        <v>1298</v>
      </c>
      <c r="G1101" s="25" t="s">
        <v>235</v>
      </c>
      <c r="H1101" s="90" t="s">
        <v>51</v>
      </c>
      <c r="I1101" s="160" t="s">
        <v>2005</v>
      </c>
      <c r="J1101" s="25" t="s">
        <v>2006</v>
      </c>
      <c r="K1101" s="90" t="s">
        <v>2016</v>
      </c>
      <c r="L1101" s="90" t="s">
        <v>1802</v>
      </c>
      <c r="M1101" s="25" t="s">
        <v>1316</v>
      </c>
      <c r="N1101" s="90"/>
      <c r="O1101" s="25" t="s">
        <v>1300</v>
      </c>
      <c r="P1101" s="90"/>
      <c r="Q1101" s="90">
        <v>5</v>
      </c>
      <c r="R1101" s="90" t="s">
        <v>10341</v>
      </c>
      <c r="S1101" s="123" t="s">
        <v>10185</v>
      </c>
      <c r="T1101" s="90" t="s">
        <v>6767</v>
      </c>
      <c r="U1101" s="90" t="s">
        <v>4664</v>
      </c>
      <c r="V1101" s="90" t="s">
        <v>2017</v>
      </c>
      <c r="W1101" s="90" t="s">
        <v>2017</v>
      </c>
      <c r="X1101" s="90"/>
    </row>
    <row r="1102" spans="2:24" s="142" customFormat="1">
      <c r="B1102" s="25"/>
      <c r="C1102" s="25"/>
      <c r="D1102" s="25"/>
      <c r="E1102" s="25"/>
      <c r="F1102" s="109" t="s">
        <v>1298</v>
      </c>
      <c r="G1102" s="25" t="s">
        <v>235</v>
      </c>
      <c r="H1102" s="90" t="s">
        <v>51</v>
      </c>
      <c r="I1102" s="160" t="s">
        <v>2005</v>
      </c>
      <c r="J1102" s="25" t="s">
        <v>2006</v>
      </c>
      <c r="K1102" s="90" t="s">
        <v>2018</v>
      </c>
      <c r="L1102" s="90" t="s">
        <v>1802</v>
      </c>
      <c r="M1102" s="25" t="s">
        <v>1316</v>
      </c>
      <c r="N1102" s="90"/>
      <c r="O1102" s="25" t="s">
        <v>1300</v>
      </c>
      <c r="P1102" s="90"/>
      <c r="Q1102" s="90">
        <v>6</v>
      </c>
      <c r="R1102" s="90" t="s">
        <v>10341</v>
      </c>
      <c r="S1102" s="123" t="s">
        <v>10185</v>
      </c>
      <c r="T1102" s="90" t="s">
        <v>6768</v>
      </c>
      <c r="U1102" s="90" t="s">
        <v>4664</v>
      </c>
      <c r="V1102" s="90" t="s">
        <v>2019</v>
      </c>
      <c r="W1102" s="90" t="s">
        <v>2019</v>
      </c>
      <c r="X1102" s="90"/>
    </row>
    <row r="1103" spans="2:24" s="142" customFormat="1">
      <c r="B1103" s="25"/>
      <c r="C1103" s="25"/>
      <c r="D1103" s="25"/>
      <c r="E1103" s="25"/>
      <c r="F1103" s="109" t="s">
        <v>1298</v>
      </c>
      <c r="G1103" s="25" t="s">
        <v>235</v>
      </c>
      <c r="H1103" s="90" t="s">
        <v>51</v>
      </c>
      <c r="I1103" s="160" t="s">
        <v>2005</v>
      </c>
      <c r="J1103" s="25" t="s">
        <v>2006</v>
      </c>
      <c r="K1103" s="90" t="s">
        <v>2020</v>
      </c>
      <c r="L1103" s="90" t="s">
        <v>1802</v>
      </c>
      <c r="M1103" s="25" t="s">
        <v>1316</v>
      </c>
      <c r="N1103" s="90"/>
      <c r="O1103" s="25" t="s">
        <v>1300</v>
      </c>
      <c r="P1103" s="90"/>
      <c r="Q1103" s="90">
        <v>7</v>
      </c>
      <c r="R1103" s="90" t="s">
        <v>10341</v>
      </c>
      <c r="S1103" s="123" t="s">
        <v>10185</v>
      </c>
      <c r="T1103" s="90" t="s">
        <v>6769</v>
      </c>
      <c r="U1103" s="90" t="s">
        <v>4664</v>
      </c>
      <c r="V1103" s="90" t="s">
        <v>2021</v>
      </c>
      <c r="W1103" s="90" t="s">
        <v>2021</v>
      </c>
      <c r="X1103" s="90"/>
    </row>
    <row r="1104" spans="2:24" s="142" customFormat="1">
      <c r="B1104" s="25"/>
      <c r="C1104" s="25"/>
      <c r="D1104" s="25"/>
      <c r="E1104" s="25"/>
      <c r="F1104" s="109" t="s">
        <v>1298</v>
      </c>
      <c r="G1104" s="25" t="s">
        <v>215</v>
      </c>
      <c r="H1104" s="90" t="s">
        <v>51</v>
      </c>
      <c r="I1104" s="160" t="s">
        <v>2022</v>
      </c>
      <c r="J1104" s="25" t="s">
        <v>2023</v>
      </c>
      <c r="K1104" s="25" t="s">
        <v>2024</v>
      </c>
      <c r="L1104" s="90" t="s">
        <v>3</v>
      </c>
      <c r="M1104" s="90" t="s">
        <v>1299</v>
      </c>
      <c r="N1104" s="25" t="s">
        <v>4</v>
      </c>
      <c r="O1104" s="25" t="s">
        <v>1300</v>
      </c>
      <c r="P1104" s="25" t="s">
        <v>6</v>
      </c>
      <c r="Q1104" s="25"/>
      <c r="R1104" s="25"/>
      <c r="S1104" s="25"/>
      <c r="T1104" s="25"/>
      <c r="U1104" s="90"/>
      <c r="V1104" s="90" t="s">
        <v>59</v>
      </c>
      <c r="W1104" s="25"/>
      <c r="X1104" s="25"/>
    </row>
    <row r="1105" spans="2:24" s="142" customFormat="1">
      <c r="B1105" s="25"/>
      <c r="C1105" s="25"/>
      <c r="D1105" s="25"/>
      <c r="E1105" s="25"/>
      <c r="F1105" s="109" t="s">
        <v>1298</v>
      </c>
      <c r="G1105" s="25" t="s">
        <v>215</v>
      </c>
      <c r="H1105" s="90" t="s">
        <v>51</v>
      </c>
      <c r="I1105" s="160" t="s">
        <v>2022</v>
      </c>
      <c r="J1105" s="25" t="s">
        <v>2023</v>
      </c>
      <c r="K1105" s="90" t="s">
        <v>1769</v>
      </c>
      <c r="L1105" s="90" t="s">
        <v>3</v>
      </c>
      <c r="M1105" s="90" t="s">
        <v>1299</v>
      </c>
      <c r="N1105" s="25" t="s">
        <v>438</v>
      </c>
      <c r="O1105" s="25" t="s">
        <v>1786</v>
      </c>
      <c r="P1105" s="25"/>
      <c r="Q1105" s="25"/>
      <c r="R1105" s="25" t="s">
        <v>10273</v>
      </c>
      <c r="S1105" s="25"/>
      <c r="T1105" s="25" t="s">
        <v>10274</v>
      </c>
      <c r="U1105" s="90" t="s">
        <v>3</v>
      </c>
      <c r="V1105" s="90" t="s">
        <v>9054</v>
      </c>
      <c r="W1105" s="90" t="s">
        <v>1787</v>
      </c>
      <c r="X1105" s="25"/>
    </row>
    <row r="1106" spans="2:24" s="142" customFormat="1">
      <c r="B1106" s="25"/>
      <c r="C1106" s="25"/>
      <c r="D1106" s="25"/>
      <c r="E1106" s="25"/>
      <c r="F1106" s="109" t="s">
        <v>1298</v>
      </c>
      <c r="G1106" s="25" t="s">
        <v>215</v>
      </c>
      <c r="H1106" s="90" t="s">
        <v>51</v>
      </c>
      <c r="I1106" s="160" t="s">
        <v>2022</v>
      </c>
      <c r="J1106" s="25" t="s">
        <v>2023</v>
      </c>
      <c r="K1106" s="25" t="s">
        <v>1668</v>
      </c>
      <c r="L1106" s="90" t="s">
        <v>3</v>
      </c>
      <c r="M1106" s="90" t="s">
        <v>1299</v>
      </c>
      <c r="N1106" s="25" t="s">
        <v>438</v>
      </c>
      <c r="O1106" s="25" t="s">
        <v>1669</v>
      </c>
      <c r="P1106" s="25"/>
      <c r="Q1106" s="25"/>
      <c r="R1106" s="25" t="s">
        <v>10342</v>
      </c>
      <c r="S1106" s="25"/>
      <c r="T1106" s="25" t="s">
        <v>10257</v>
      </c>
      <c r="U1106" s="90" t="s">
        <v>3</v>
      </c>
      <c r="V1106" s="90" t="s">
        <v>9046</v>
      </c>
      <c r="W1106" s="90" t="s">
        <v>1670</v>
      </c>
      <c r="X1106" s="25"/>
    </row>
    <row r="1107" spans="2:24" s="142" customFormat="1">
      <c r="B1107" s="25"/>
      <c r="C1107" s="25"/>
      <c r="D1107" s="25"/>
      <c r="E1107" s="25"/>
      <c r="F1107" s="109" t="s">
        <v>1298</v>
      </c>
      <c r="G1107" s="25" t="s">
        <v>215</v>
      </c>
      <c r="H1107" s="90" t="s">
        <v>51</v>
      </c>
      <c r="I1107" s="160" t="s">
        <v>2022</v>
      </c>
      <c r="J1107" s="25" t="s">
        <v>2023</v>
      </c>
      <c r="K1107" s="25" t="s">
        <v>8</v>
      </c>
      <c r="L1107" s="90" t="s">
        <v>1304</v>
      </c>
      <c r="M1107" s="90" t="s">
        <v>1299</v>
      </c>
      <c r="N1107" s="162" t="s">
        <v>438</v>
      </c>
      <c r="O1107" s="162" t="s">
        <v>1305</v>
      </c>
      <c r="P1107" s="25"/>
      <c r="Q1107" s="25"/>
      <c r="R1107" s="25"/>
      <c r="S1107" s="25"/>
      <c r="T1107" s="25"/>
      <c r="U1107" s="90"/>
      <c r="V1107" s="90" t="s">
        <v>67</v>
      </c>
      <c r="W1107" s="25"/>
      <c r="X1107" s="25"/>
    </row>
    <row r="1108" spans="2:24" s="142" customFormat="1">
      <c r="B1108" s="25"/>
      <c r="C1108" s="25"/>
      <c r="D1108" s="25"/>
      <c r="E1108" s="25"/>
      <c r="F1108" s="109" t="s">
        <v>1298</v>
      </c>
      <c r="G1108" s="25" t="s">
        <v>215</v>
      </c>
      <c r="H1108" s="90" t="s">
        <v>51</v>
      </c>
      <c r="I1108" s="160" t="s">
        <v>2022</v>
      </c>
      <c r="J1108" s="25" t="s">
        <v>2023</v>
      </c>
      <c r="K1108" s="25" t="s">
        <v>12</v>
      </c>
      <c r="L1108" s="90" t="s">
        <v>3</v>
      </c>
      <c r="M1108" s="90" t="s">
        <v>1299</v>
      </c>
      <c r="N1108" s="25" t="s">
        <v>448</v>
      </c>
      <c r="O1108" s="25" t="s">
        <v>1300</v>
      </c>
      <c r="P1108" s="25"/>
      <c r="Q1108" s="25"/>
      <c r="R1108" s="25"/>
      <c r="S1108" s="25"/>
      <c r="T1108" s="25"/>
      <c r="U1108" s="90"/>
      <c r="V1108" s="90" t="s">
        <v>1309</v>
      </c>
      <c r="W1108" s="25"/>
      <c r="X1108" s="25"/>
    </row>
    <row r="1109" spans="2:24" s="142" customFormat="1">
      <c r="B1109" s="162"/>
      <c r="C1109" s="174" t="s">
        <v>5352</v>
      </c>
      <c r="D1109" s="162" t="s">
        <v>1561</v>
      </c>
      <c r="E1109" s="175">
        <v>44525</v>
      </c>
      <c r="F1109" s="109" t="s">
        <v>1298</v>
      </c>
      <c r="G1109" s="25" t="s">
        <v>215</v>
      </c>
      <c r="H1109" s="90" t="s">
        <v>51</v>
      </c>
      <c r="I1109" s="160" t="s">
        <v>2022</v>
      </c>
      <c r="J1109" s="25" t="s">
        <v>2023</v>
      </c>
      <c r="K1109" s="25" t="s">
        <v>18</v>
      </c>
      <c r="L1109" s="90" t="s">
        <v>19</v>
      </c>
      <c r="M1109" s="90" t="s">
        <v>1299</v>
      </c>
      <c r="N1109" s="25"/>
      <c r="O1109" s="25" t="s">
        <v>1300</v>
      </c>
      <c r="P1109" s="25"/>
      <c r="Q1109" s="25"/>
      <c r="R1109" s="25"/>
      <c r="S1109" s="25"/>
      <c r="T1109" s="25"/>
      <c r="U1109" s="90"/>
      <c r="V1109" s="90" t="s">
        <v>17</v>
      </c>
      <c r="W1109" s="25"/>
      <c r="X1109" s="25"/>
    </row>
    <row r="1110" spans="2:24" s="142" customFormat="1">
      <c r="B1110" s="173" t="s">
        <v>5352</v>
      </c>
      <c r="C1110" s="25"/>
      <c r="D1110" s="25"/>
      <c r="E1110" s="166">
        <v>44525</v>
      </c>
      <c r="F1110" s="109" t="s">
        <v>1298</v>
      </c>
      <c r="G1110" s="90" t="s">
        <v>219</v>
      </c>
      <c r="H1110" s="90" t="s">
        <v>51</v>
      </c>
      <c r="I1110" s="160" t="s">
        <v>7262</v>
      </c>
      <c r="J1110" s="90" t="s">
        <v>7263</v>
      </c>
      <c r="K1110" s="141" t="s">
        <v>2024</v>
      </c>
      <c r="L1110" s="90" t="s">
        <v>3</v>
      </c>
      <c r="M1110" s="25" t="s">
        <v>1299</v>
      </c>
      <c r="N1110" s="25" t="s">
        <v>455</v>
      </c>
      <c r="O1110" s="25" t="s">
        <v>7264</v>
      </c>
      <c r="P1110" s="90" t="s">
        <v>6</v>
      </c>
      <c r="Q1110" s="90"/>
      <c r="R1110" s="90"/>
      <c r="S1110" s="90"/>
      <c r="T1110" s="90"/>
      <c r="U1110" s="90"/>
      <c r="V1110" s="90" t="s">
        <v>59</v>
      </c>
      <c r="W1110" s="90"/>
      <c r="X1110" s="90"/>
    </row>
    <row r="1111" spans="2:24" s="142" customFormat="1">
      <c r="B1111" s="173" t="s">
        <v>5352</v>
      </c>
      <c r="C1111" s="25"/>
      <c r="D1111" s="25"/>
      <c r="E1111" s="166">
        <v>44525</v>
      </c>
      <c r="F1111" s="109" t="s">
        <v>1298</v>
      </c>
      <c r="G1111" s="90" t="s">
        <v>219</v>
      </c>
      <c r="H1111" s="90" t="s">
        <v>51</v>
      </c>
      <c r="I1111" s="160" t="s">
        <v>7262</v>
      </c>
      <c r="J1111" s="90" t="s">
        <v>7263</v>
      </c>
      <c r="K1111" s="90" t="s">
        <v>14</v>
      </c>
      <c r="L1111" s="90" t="s">
        <v>15</v>
      </c>
      <c r="M1111" s="25" t="s">
        <v>1299</v>
      </c>
      <c r="N1111" s="25"/>
      <c r="O1111" s="25" t="s">
        <v>1300</v>
      </c>
      <c r="P1111" s="90"/>
      <c r="Q1111" s="90"/>
      <c r="R1111" s="90"/>
      <c r="S1111" s="90"/>
      <c r="T1111" s="90"/>
      <c r="U1111" s="90"/>
      <c r="V1111" s="90" t="s">
        <v>13</v>
      </c>
      <c r="W1111" s="90"/>
      <c r="X1111" s="90"/>
    </row>
    <row r="1112" spans="2:24" s="142" customFormat="1">
      <c r="B1112" s="173" t="s">
        <v>5352</v>
      </c>
      <c r="C1112" s="25"/>
      <c r="D1112" s="25"/>
      <c r="E1112" s="166">
        <v>44525</v>
      </c>
      <c r="F1112" s="109" t="s">
        <v>1298</v>
      </c>
      <c r="G1112" s="90" t="s">
        <v>219</v>
      </c>
      <c r="H1112" s="90" t="s">
        <v>51</v>
      </c>
      <c r="I1112" s="160" t="s">
        <v>7262</v>
      </c>
      <c r="J1112" s="90" t="s">
        <v>7263</v>
      </c>
      <c r="K1112" s="90" t="s">
        <v>8</v>
      </c>
      <c r="L1112" s="90" t="s">
        <v>1304</v>
      </c>
      <c r="M1112" s="25" t="s">
        <v>1299</v>
      </c>
      <c r="N1112" s="162" t="s">
        <v>398</v>
      </c>
      <c r="O1112" s="162" t="s">
        <v>1305</v>
      </c>
      <c r="P1112" s="90"/>
      <c r="Q1112" s="90"/>
      <c r="R1112" s="90"/>
      <c r="S1112" s="90"/>
      <c r="T1112" s="90"/>
      <c r="U1112" s="90"/>
      <c r="V1112" s="90" t="s">
        <v>1313</v>
      </c>
      <c r="W1112" s="90"/>
      <c r="X1112" s="90"/>
    </row>
    <row r="1113" spans="2:24" s="142" customFormat="1">
      <c r="B1113" s="173" t="s">
        <v>5352</v>
      </c>
      <c r="C1113" s="25"/>
      <c r="D1113" s="25"/>
      <c r="E1113" s="166">
        <v>44525</v>
      </c>
      <c r="F1113" s="109" t="s">
        <v>1298</v>
      </c>
      <c r="G1113" s="90" t="s">
        <v>219</v>
      </c>
      <c r="H1113" s="90" t="s">
        <v>51</v>
      </c>
      <c r="I1113" s="160" t="s">
        <v>7262</v>
      </c>
      <c r="J1113" s="90" t="s">
        <v>7263</v>
      </c>
      <c r="K1113" s="90" t="s">
        <v>12</v>
      </c>
      <c r="L1113" s="90" t="s">
        <v>3</v>
      </c>
      <c r="M1113" s="25" t="s">
        <v>1299</v>
      </c>
      <c r="N1113" s="25" t="s">
        <v>4</v>
      </c>
      <c r="O1113" s="25" t="s">
        <v>1300</v>
      </c>
      <c r="P1113" s="90"/>
      <c r="Q1113" s="90"/>
      <c r="R1113" s="90"/>
      <c r="S1113" s="90"/>
      <c r="T1113" s="90"/>
      <c r="U1113" s="90"/>
      <c r="V1113" s="90" t="s">
        <v>1309</v>
      </c>
      <c r="W1113" s="90"/>
      <c r="X1113" s="90"/>
    </row>
    <row r="1114" spans="2:24" s="142" customFormat="1">
      <c r="B1114" s="173" t="s">
        <v>5352</v>
      </c>
      <c r="C1114" s="25"/>
      <c r="D1114" s="25"/>
      <c r="E1114" s="166">
        <v>44525</v>
      </c>
      <c r="F1114" s="109" t="s">
        <v>1298</v>
      </c>
      <c r="G1114" s="90" t="s">
        <v>219</v>
      </c>
      <c r="H1114" s="90" t="s">
        <v>51</v>
      </c>
      <c r="I1114" s="160" t="s">
        <v>7262</v>
      </c>
      <c r="J1114" s="90" t="s">
        <v>7263</v>
      </c>
      <c r="K1114" s="90" t="s">
        <v>18</v>
      </c>
      <c r="L1114" s="90" t="s">
        <v>19</v>
      </c>
      <c r="M1114" s="25" t="s">
        <v>1299</v>
      </c>
      <c r="N1114" s="25"/>
      <c r="O1114" s="25" t="s">
        <v>1300</v>
      </c>
      <c r="P1114" s="90"/>
      <c r="Q1114" s="90"/>
      <c r="R1114" s="90"/>
      <c r="S1114" s="90"/>
      <c r="T1114" s="90"/>
      <c r="U1114" s="90"/>
      <c r="V1114" s="90" t="s">
        <v>17</v>
      </c>
      <c r="W1114" s="90"/>
      <c r="X1114" s="90"/>
    </row>
    <row r="1115" spans="2:24" s="142" customFormat="1">
      <c r="B1115" s="173" t="s">
        <v>5352</v>
      </c>
      <c r="C1115" s="25"/>
      <c r="D1115" s="25"/>
      <c r="E1115" s="166">
        <v>44525</v>
      </c>
      <c r="F1115" s="109" t="s">
        <v>1298</v>
      </c>
      <c r="G1115" s="90" t="s">
        <v>219</v>
      </c>
      <c r="H1115" s="90" t="s">
        <v>51</v>
      </c>
      <c r="I1115" s="160" t="s">
        <v>7262</v>
      </c>
      <c r="J1115" s="90" t="s">
        <v>7263</v>
      </c>
      <c r="K1115" s="90" t="s">
        <v>21</v>
      </c>
      <c r="L1115" s="90" t="s">
        <v>19</v>
      </c>
      <c r="M1115" s="25" t="s">
        <v>1299</v>
      </c>
      <c r="N1115" s="25" t="s">
        <v>1314</v>
      </c>
      <c r="O1115" s="25" t="s">
        <v>1300</v>
      </c>
      <c r="P1115" s="90"/>
      <c r="Q1115" s="90"/>
      <c r="R1115" s="90"/>
      <c r="S1115" s="90"/>
      <c r="T1115" s="90"/>
      <c r="U1115" s="90"/>
      <c r="V1115" s="90" t="s">
        <v>20</v>
      </c>
      <c r="W1115" s="90"/>
      <c r="X1115" s="90"/>
    </row>
    <row r="1116" spans="2:24" s="142" customFormat="1">
      <c r="B1116" s="173" t="s">
        <v>5352</v>
      </c>
      <c r="C1116" s="25"/>
      <c r="D1116" s="25"/>
      <c r="E1116" s="166">
        <v>44525</v>
      </c>
      <c r="F1116" s="109" t="s">
        <v>1298</v>
      </c>
      <c r="G1116" s="90" t="s">
        <v>219</v>
      </c>
      <c r="H1116" s="90" t="s">
        <v>51</v>
      </c>
      <c r="I1116" s="160" t="s">
        <v>7262</v>
      </c>
      <c r="J1116" s="90" t="s">
        <v>7263</v>
      </c>
      <c r="K1116" s="90" t="s">
        <v>93</v>
      </c>
      <c r="L1116" s="123" t="s">
        <v>65</v>
      </c>
      <c r="M1116" s="25" t="s">
        <v>1299</v>
      </c>
      <c r="N1116" s="334" t="s">
        <v>4</v>
      </c>
      <c r="O1116" s="25" t="s">
        <v>1300</v>
      </c>
      <c r="P1116" s="123"/>
      <c r="Q1116" s="123"/>
      <c r="R1116" s="136" t="s">
        <v>4539</v>
      </c>
      <c r="S1116" s="123" t="s">
        <v>10185</v>
      </c>
      <c r="T1116" s="1" t="s">
        <v>10186</v>
      </c>
      <c r="U1116" s="123" t="s">
        <v>65</v>
      </c>
      <c r="V1116" s="90" t="s">
        <v>457</v>
      </c>
      <c r="W1116" s="123" t="s">
        <v>578</v>
      </c>
      <c r="X1116" s="90"/>
    </row>
    <row r="1117" spans="2:24" s="142" customFormat="1">
      <c r="B1117" s="25"/>
      <c r="C1117" s="25"/>
      <c r="D1117" s="25"/>
      <c r="E1117" s="25"/>
      <c r="F1117" s="109" t="s">
        <v>1298</v>
      </c>
      <c r="G1117" s="25" t="s">
        <v>215</v>
      </c>
      <c r="H1117" s="90" t="s">
        <v>51</v>
      </c>
      <c r="I1117" s="160" t="s">
        <v>2025</v>
      </c>
      <c r="J1117" s="25" t="s">
        <v>2026</v>
      </c>
      <c r="K1117" s="25" t="s">
        <v>2027</v>
      </c>
      <c r="L1117" s="90" t="s">
        <v>3</v>
      </c>
      <c r="M1117" s="90" t="s">
        <v>1299</v>
      </c>
      <c r="N1117" s="25" t="s">
        <v>4</v>
      </c>
      <c r="O1117" s="25" t="s">
        <v>1300</v>
      </c>
      <c r="P1117" s="25" t="s">
        <v>6</v>
      </c>
      <c r="Q1117" s="25"/>
      <c r="R1117" s="25"/>
      <c r="S1117" s="25"/>
      <c r="T1117" s="25"/>
      <c r="U1117" s="90"/>
      <c r="V1117" s="90" t="s">
        <v>59</v>
      </c>
      <c r="W1117" s="25"/>
      <c r="X1117" s="25"/>
    </row>
    <row r="1118" spans="2:24" s="142" customFormat="1">
      <c r="B1118" s="25"/>
      <c r="C1118" s="25"/>
      <c r="D1118" s="25"/>
      <c r="E1118" s="25"/>
      <c r="F1118" s="109" t="s">
        <v>1298</v>
      </c>
      <c r="G1118" s="25" t="s">
        <v>215</v>
      </c>
      <c r="H1118" s="90" t="s">
        <v>51</v>
      </c>
      <c r="I1118" s="160" t="s">
        <v>2025</v>
      </c>
      <c r="J1118" s="25" t="s">
        <v>2026</v>
      </c>
      <c r="K1118" s="90" t="s">
        <v>1613</v>
      </c>
      <c r="L1118" s="90" t="s">
        <v>3</v>
      </c>
      <c r="M1118" s="90" t="s">
        <v>1299</v>
      </c>
      <c r="N1118" s="25" t="s">
        <v>438</v>
      </c>
      <c r="O1118" s="25" t="s">
        <v>1620</v>
      </c>
      <c r="P1118" s="25"/>
      <c r="Q1118" s="25"/>
      <c r="R1118" s="25" t="s">
        <v>10247</v>
      </c>
      <c r="S1118" s="25"/>
      <c r="T1118" s="25" t="s">
        <v>10248</v>
      </c>
      <c r="U1118" s="90" t="s">
        <v>3</v>
      </c>
      <c r="V1118" s="90" t="s">
        <v>9043</v>
      </c>
      <c r="W1118" s="90" t="s">
        <v>1648</v>
      </c>
      <c r="X1118" s="25"/>
    </row>
    <row r="1119" spans="2:24" s="142" customFormat="1">
      <c r="B1119" s="25"/>
      <c r="C1119" s="25"/>
      <c r="D1119" s="25"/>
      <c r="E1119" s="25"/>
      <c r="F1119" s="109" t="s">
        <v>1298</v>
      </c>
      <c r="G1119" s="25" t="s">
        <v>215</v>
      </c>
      <c r="H1119" s="90" t="s">
        <v>51</v>
      </c>
      <c r="I1119" s="160" t="s">
        <v>2025</v>
      </c>
      <c r="J1119" s="25" t="s">
        <v>2026</v>
      </c>
      <c r="K1119" s="25" t="s">
        <v>1668</v>
      </c>
      <c r="L1119" s="90" t="s">
        <v>3</v>
      </c>
      <c r="M1119" s="90" t="s">
        <v>1299</v>
      </c>
      <c r="N1119" s="25" t="s">
        <v>438</v>
      </c>
      <c r="O1119" s="25" t="s">
        <v>1669</v>
      </c>
      <c r="P1119" s="25"/>
      <c r="Q1119" s="25"/>
      <c r="R1119" s="25" t="s">
        <v>10343</v>
      </c>
      <c r="S1119" s="25"/>
      <c r="T1119" s="25" t="s">
        <v>10257</v>
      </c>
      <c r="U1119" s="90" t="s">
        <v>3</v>
      </c>
      <c r="V1119" s="90" t="s">
        <v>9046</v>
      </c>
      <c r="W1119" s="90" t="s">
        <v>1670</v>
      </c>
      <c r="X1119" s="25"/>
    </row>
    <row r="1120" spans="2:24" s="142" customFormat="1">
      <c r="B1120" s="25"/>
      <c r="C1120" s="25"/>
      <c r="D1120" s="25"/>
      <c r="E1120" s="25"/>
      <c r="F1120" s="109" t="s">
        <v>1298</v>
      </c>
      <c r="G1120" s="25" t="s">
        <v>215</v>
      </c>
      <c r="H1120" s="90" t="s">
        <v>51</v>
      </c>
      <c r="I1120" s="160" t="s">
        <v>2025</v>
      </c>
      <c r="J1120" s="25" t="s">
        <v>2026</v>
      </c>
      <c r="K1120" s="25" t="s">
        <v>8</v>
      </c>
      <c r="L1120" s="90" t="s">
        <v>1304</v>
      </c>
      <c r="M1120" s="90" t="s">
        <v>1299</v>
      </c>
      <c r="N1120" s="162" t="s">
        <v>438</v>
      </c>
      <c r="O1120" s="162" t="s">
        <v>1305</v>
      </c>
      <c r="P1120" s="25"/>
      <c r="Q1120" s="25"/>
      <c r="R1120" s="25"/>
      <c r="S1120" s="25"/>
      <c r="T1120" s="25"/>
      <c r="U1120" s="90"/>
      <c r="V1120" s="90" t="s">
        <v>67</v>
      </c>
      <c r="W1120" s="25"/>
      <c r="X1120" s="25"/>
    </row>
    <row r="1121" spans="2:24" s="142" customFormat="1">
      <c r="B1121" s="25"/>
      <c r="C1121" s="25"/>
      <c r="D1121" s="25"/>
      <c r="E1121" s="25"/>
      <c r="F1121" s="109" t="s">
        <v>1298</v>
      </c>
      <c r="G1121" s="25" t="s">
        <v>215</v>
      </c>
      <c r="H1121" s="90" t="s">
        <v>51</v>
      </c>
      <c r="I1121" s="160" t="s">
        <v>2025</v>
      </c>
      <c r="J1121" s="25" t="s">
        <v>2026</v>
      </c>
      <c r="K1121" s="25" t="s">
        <v>12</v>
      </c>
      <c r="L1121" s="90" t="s">
        <v>3</v>
      </c>
      <c r="M1121" s="90" t="s">
        <v>1299</v>
      </c>
      <c r="N1121" s="25" t="s">
        <v>448</v>
      </c>
      <c r="O1121" s="25" t="s">
        <v>1300</v>
      </c>
      <c r="P1121" s="25"/>
      <c r="Q1121" s="25"/>
      <c r="R1121" s="25"/>
      <c r="S1121" s="25"/>
      <c r="T1121" s="25"/>
      <c r="U1121" s="90"/>
      <c r="V1121" s="90" t="s">
        <v>1309</v>
      </c>
      <c r="W1121" s="25"/>
      <c r="X1121" s="25"/>
    </row>
    <row r="1122" spans="2:24" s="142" customFormat="1">
      <c r="B1122" s="162"/>
      <c r="C1122" s="174" t="s">
        <v>5352</v>
      </c>
      <c r="D1122" s="162" t="s">
        <v>1561</v>
      </c>
      <c r="E1122" s="175">
        <v>44525</v>
      </c>
      <c r="F1122" s="109" t="s">
        <v>1298</v>
      </c>
      <c r="G1122" s="25" t="s">
        <v>215</v>
      </c>
      <c r="H1122" s="90" t="s">
        <v>51</v>
      </c>
      <c r="I1122" s="160" t="s">
        <v>2025</v>
      </c>
      <c r="J1122" s="25" t="s">
        <v>2026</v>
      </c>
      <c r="K1122" s="25" t="s">
        <v>18</v>
      </c>
      <c r="L1122" s="90" t="s">
        <v>19</v>
      </c>
      <c r="M1122" s="90" t="s">
        <v>1299</v>
      </c>
      <c r="N1122" s="25"/>
      <c r="O1122" s="25" t="s">
        <v>1300</v>
      </c>
      <c r="P1122" s="25"/>
      <c r="Q1122" s="25"/>
      <c r="R1122" s="25"/>
      <c r="S1122" s="25"/>
      <c r="T1122" s="25"/>
      <c r="U1122" s="90"/>
      <c r="V1122" s="90" t="s">
        <v>17</v>
      </c>
      <c r="W1122" s="25"/>
      <c r="X1122" s="25"/>
    </row>
    <row r="1123" spans="2:24" s="142" customFormat="1">
      <c r="B1123" s="173" t="s">
        <v>5352</v>
      </c>
      <c r="C1123" s="25"/>
      <c r="D1123" s="25"/>
      <c r="E1123" s="166">
        <v>44525</v>
      </c>
      <c r="F1123" s="109" t="s">
        <v>1298</v>
      </c>
      <c r="G1123" s="90" t="s">
        <v>219</v>
      </c>
      <c r="H1123" s="90" t="s">
        <v>51</v>
      </c>
      <c r="I1123" s="160" t="s">
        <v>7265</v>
      </c>
      <c r="J1123" s="90" t="s">
        <v>6055</v>
      </c>
      <c r="K1123" s="141" t="s">
        <v>2027</v>
      </c>
      <c r="L1123" s="90" t="s">
        <v>3</v>
      </c>
      <c r="M1123" s="25" t="s">
        <v>1299</v>
      </c>
      <c r="N1123" s="25" t="s">
        <v>455</v>
      </c>
      <c r="O1123" s="25" t="s">
        <v>7266</v>
      </c>
      <c r="P1123" s="90" t="s">
        <v>6</v>
      </c>
      <c r="Q1123" s="90"/>
      <c r="R1123" s="90"/>
      <c r="S1123" s="90"/>
      <c r="T1123" s="90"/>
      <c r="U1123" s="90"/>
      <c r="V1123" s="90" t="s">
        <v>59</v>
      </c>
      <c r="W1123" s="90"/>
      <c r="X1123" s="90"/>
    </row>
    <row r="1124" spans="2:24" s="142" customFormat="1">
      <c r="B1124" s="173" t="s">
        <v>5352</v>
      </c>
      <c r="C1124" s="25"/>
      <c r="D1124" s="25"/>
      <c r="E1124" s="166">
        <v>44525</v>
      </c>
      <c r="F1124" s="109" t="s">
        <v>1298</v>
      </c>
      <c r="G1124" s="90" t="s">
        <v>219</v>
      </c>
      <c r="H1124" s="90" t="s">
        <v>51</v>
      </c>
      <c r="I1124" s="160" t="s">
        <v>7265</v>
      </c>
      <c r="J1124" s="90" t="s">
        <v>6055</v>
      </c>
      <c r="K1124" s="90" t="s">
        <v>14</v>
      </c>
      <c r="L1124" s="90" t="s">
        <v>15</v>
      </c>
      <c r="M1124" s="25" t="s">
        <v>1299</v>
      </c>
      <c r="N1124" s="25"/>
      <c r="O1124" s="25" t="s">
        <v>1300</v>
      </c>
      <c r="P1124" s="90"/>
      <c r="Q1124" s="90"/>
      <c r="R1124" s="90"/>
      <c r="S1124" s="90"/>
      <c r="T1124" s="90"/>
      <c r="U1124" s="90"/>
      <c r="V1124" s="90" t="s">
        <v>13</v>
      </c>
      <c r="W1124" s="90"/>
      <c r="X1124" s="90"/>
    </row>
    <row r="1125" spans="2:24" s="142" customFormat="1">
      <c r="B1125" s="173" t="s">
        <v>5352</v>
      </c>
      <c r="C1125" s="25"/>
      <c r="D1125" s="25"/>
      <c r="E1125" s="166">
        <v>44525</v>
      </c>
      <c r="F1125" s="109" t="s">
        <v>1298</v>
      </c>
      <c r="G1125" s="90" t="s">
        <v>219</v>
      </c>
      <c r="H1125" s="90" t="s">
        <v>51</v>
      </c>
      <c r="I1125" s="160" t="s">
        <v>7265</v>
      </c>
      <c r="J1125" s="90" t="s">
        <v>6055</v>
      </c>
      <c r="K1125" s="90" t="s">
        <v>8</v>
      </c>
      <c r="L1125" s="90" t="s">
        <v>1304</v>
      </c>
      <c r="M1125" s="25" t="s">
        <v>1299</v>
      </c>
      <c r="N1125" s="162" t="s">
        <v>398</v>
      </c>
      <c r="O1125" s="162" t="s">
        <v>1305</v>
      </c>
      <c r="P1125" s="90"/>
      <c r="Q1125" s="90"/>
      <c r="R1125" s="90"/>
      <c r="S1125" s="90"/>
      <c r="T1125" s="90"/>
      <c r="U1125" s="90"/>
      <c r="V1125" s="90" t="s">
        <v>1313</v>
      </c>
      <c r="W1125" s="90"/>
      <c r="X1125" s="90"/>
    </row>
    <row r="1126" spans="2:24" s="142" customFormat="1">
      <c r="B1126" s="173" t="s">
        <v>5352</v>
      </c>
      <c r="C1126" s="25"/>
      <c r="D1126" s="25"/>
      <c r="E1126" s="166">
        <v>44525</v>
      </c>
      <c r="F1126" s="109" t="s">
        <v>1298</v>
      </c>
      <c r="G1126" s="90" t="s">
        <v>219</v>
      </c>
      <c r="H1126" s="90" t="s">
        <v>51</v>
      </c>
      <c r="I1126" s="160" t="s">
        <v>7265</v>
      </c>
      <c r="J1126" s="90" t="s">
        <v>6055</v>
      </c>
      <c r="K1126" s="90" t="s">
        <v>12</v>
      </c>
      <c r="L1126" s="90" t="s">
        <v>3</v>
      </c>
      <c r="M1126" s="25" t="s">
        <v>1299</v>
      </c>
      <c r="N1126" s="25" t="s">
        <v>4</v>
      </c>
      <c r="O1126" s="25" t="s">
        <v>1300</v>
      </c>
      <c r="P1126" s="90"/>
      <c r="Q1126" s="90"/>
      <c r="R1126" s="90"/>
      <c r="S1126" s="90"/>
      <c r="T1126" s="90"/>
      <c r="U1126" s="90"/>
      <c r="V1126" s="90" t="s">
        <v>1309</v>
      </c>
      <c r="W1126" s="90"/>
      <c r="X1126" s="90"/>
    </row>
    <row r="1127" spans="2:24" s="142" customFormat="1">
      <c r="B1127" s="173" t="s">
        <v>5352</v>
      </c>
      <c r="C1127" s="25"/>
      <c r="D1127" s="25"/>
      <c r="E1127" s="166">
        <v>44525</v>
      </c>
      <c r="F1127" s="109" t="s">
        <v>1298</v>
      </c>
      <c r="G1127" s="90" t="s">
        <v>219</v>
      </c>
      <c r="H1127" s="90" t="s">
        <v>51</v>
      </c>
      <c r="I1127" s="160" t="s">
        <v>7265</v>
      </c>
      <c r="J1127" s="90" t="s">
        <v>6055</v>
      </c>
      <c r="K1127" s="90" t="s">
        <v>18</v>
      </c>
      <c r="L1127" s="90" t="s">
        <v>19</v>
      </c>
      <c r="M1127" s="25" t="s">
        <v>1299</v>
      </c>
      <c r="N1127" s="25"/>
      <c r="O1127" s="25" t="s">
        <v>1300</v>
      </c>
      <c r="P1127" s="90"/>
      <c r="Q1127" s="90"/>
      <c r="R1127" s="90"/>
      <c r="S1127" s="90"/>
      <c r="T1127" s="90"/>
      <c r="U1127" s="90"/>
      <c r="V1127" s="90" t="s">
        <v>17</v>
      </c>
      <c r="W1127" s="90"/>
      <c r="X1127" s="90"/>
    </row>
    <row r="1128" spans="2:24" s="142" customFormat="1">
      <c r="B1128" s="173" t="s">
        <v>5352</v>
      </c>
      <c r="C1128" s="25"/>
      <c r="D1128" s="25"/>
      <c r="E1128" s="166">
        <v>44525</v>
      </c>
      <c r="F1128" s="109" t="s">
        <v>1298</v>
      </c>
      <c r="G1128" s="90" t="s">
        <v>219</v>
      </c>
      <c r="H1128" s="90" t="s">
        <v>51</v>
      </c>
      <c r="I1128" s="160" t="s">
        <v>7265</v>
      </c>
      <c r="J1128" s="90" t="s">
        <v>6055</v>
      </c>
      <c r="K1128" s="90" t="s">
        <v>21</v>
      </c>
      <c r="L1128" s="90" t="s">
        <v>19</v>
      </c>
      <c r="M1128" s="25" t="s">
        <v>1299</v>
      </c>
      <c r="N1128" s="25" t="s">
        <v>1314</v>
      </c>
      <c r="O1128" s="25" t="s">
        <v>1300</v>
      </c>
      <c r="P1128" s="90"/>
      <c r="Q1128" s="90"/>
      <c r="R1128" s="90"/>
      <c r="S1128" s="90"/>
      <c r="T1128" s="90"/>
      <c r="U1128" s="90"/>
      <c r="V1128" s="90" t="s">
        <v>20</v>
      </c>
      <c r="W1128" s="90"/>
      <c r="X1128" s="90"/>
    </row>
    <row r="1129" spans="2:24" s="142" customFormat="1">
      <c r="B1129" s="173" t="s">
        <v>5352</v>
      </c>
      <c r="C1129" s="25"/>
      <c r="D1129" s="25"/>
      <c r="E1129" s="166">
        <v>44525</v>
      </c>
      <c r="F1129" s="109" t="s">
        <v>1298</v>
      </c>
      <c r="G1129" s="90" t="s">
        <v>219</v>
      </c>
      <c r="H1129" s="90" t="s">
        <v>51</v>
      </c>
      <c r="I1129" s="160" t="s">
        <v>7265</v>
      </c>
      <c r="J1129" s="90" t="s">
        <v>6055</v>
      </c>
      <c r="K1129" s="90" t="s">
        <v>93</v>
      </c>
      <c r="L1129" s="123" t="s">
        <v>65</v>
      </c>
      <c r="M1129" s="25" t="s">
        <v>1299</v>
      </c>
      <c r="N1129" s="334" t="s">
        <v>4</v>
      </c>
      <c r="O1129" s="25" t="s">
        <v>1300</v>
      </c>
      <c r="P1129" s="123"/>
      <c r="Q1129" s="123"/>
      <c r="R1129" s="136" t="s">
        <v>4452</v>
      </c>
      <c r="S1129" s="123" t="s">
        <v>10185</v>
      </c>
      <c r="T1129" s="1" t="s">
        <v>10186</v>
      </c>
      <c r="U1129" s="123" t="s">
        <v>65</v>
      </c>
      <c r="V1129" s="90" t="s">
        <v>457</v>
      </c>
      <c r="W1129" s="123" t="s">
        <v>578</v>
      </c>
      <c r="X1129" s="90"/>
    </row>
    <row r="1130" spans="2:24" s="142" customFormat="1">
      <c r="B1130" s="169" t="s">
        <v>1464</v>
      </c>
      <c r="C1130" s="169"/>
      <c r="D1130" s="169"/>
      <c r="E1130" s="25"/>
      <c r="F1130" s="109" t="s">
        <v>1298</v>
      </c>
      <c r="G1130" s="25" t="s">
        <v>215</v>
      </c>
      <c r="H1130" s="90" t="s">
        <v>51</v>
      </c>
      <c r="I1130" s="160" t="s">
        <v>2028</v>
      </c>
      <c r="J1130" s="25" t="s">
        <v>2029</v>
      </c>
      <c r="K1130" s="25" t="s">
        <v>2030</v>
      </c>
      <c r="L1130" s="90" t="s">
        <v>3</v>
      </c>
      <c r="M1130" s="90" t="s">
        <v>1299</v>
      </c>
      <c r="N1130" s="25" t="s">
        <v>4</v>
      </c>
      <c r="O1130" s="25" t="s">
        <v>1300</v>
      </c>
      <c r="P1130" s="25" t="s">
        <v>6</v>
      </c>
      <c r="Q1130" s="25"/>
      <c r="R1130" s="25"/>
      <c r="S1130" s="25"/>
      <c r="T1130" s="25"/>
      <c r="U1130" s="90"/>
      <c r="V1130" s="90" t="s">
        <v>59</v>
      </c>
      <c r="W1130" s="25"/>
      <c r="X1130" s="25"/>
    </row>
    <row r="1131" spans="2:24" s="142" customFormat="1">
      <c r="B1131" s="169" t="s">
        <v>1464</v>
      </c>
      <c r="C1131" s="169"/>
      <c r="D1131" s="169"/>
      <c r="E1131" s="25"/>
      <c r="F1131" s="109" t="s">
        <v>1298</v>
      </c>
      <c r="G1131" s="25" t="s">
        <v>215</v>
      </c>
      <c r="H1131" s="90" t="s">
        <v>51</v>
      </c>
      <c r="I1131" s="160" t="s">
        <v>2028</v>
      </c>
      <c r="J1131" s="25" t="s">
        <v>2029</v>
      </c>
      <c r="K1131" s="90" t="s">
        <v>1613</v>
      </c>
      <c r="L1131" s="90" t="s">
        <v>3</v>
      </c>
      <c r="M1131" s="90" t="s">
        <v>1299</v>
      </c>
      <c r="N1131" s="25" t="s">
        <v>438</v>
      </c>
      <c r="O1131" s="25" t="s">
        <v>1620</v>
      </c>
      <c r="P1131" s="25"/>
      <c r="Q1131" s="25"/>
      <c r="R1131" s="25" t="s">
        <v>10247</v>
      </c>
      <c r="S1131" s="25"/>
      <c r="T1131" s="25" t="s">
        <v>10248</v>
      </c>
      <c r="U1131" s="90" t="s">
        <v>70</v>
      </c>
      <c r="V1131" s="90" t="s">
        <v>9043</v>
      </c>
      <c r="W1131" s="90" t="s">
        <v>1648</v>
      </c>
      <c r="X1131" s="25"/>
    </row>
    <row r="1132" spans="2:24" s="142" customFormat="1">
      <c r="B1132" s="169" t="s">
        <v>1464</v>
      </c>
      <c r="C1132" s="169"/>
      <c r="D1132" s="169"/>
      <c r="E1132" s="25"/>
      <c r="F1132" s="109" t="s">
        <v>1298</v>
      </c>
      <c r="G1132" s="25" t="s">
        <v>215</v>
      </c>
      <c r="H1132" s="90" t="s">
        <v>51</v>
      </c>
      <c r="I1132" s="160" t="s">
        <v>2028</v>
      </c>
      <c r="J1132" s="25" t="s">
        <v>2029</v>
      </c>
      <c r="K1132" s="90" t="s">
        <v>1468</v>
      </c>
      <c r="L1132" s="90" t="s">
        <v>3</v>
      </c>
      <c r="M1132" s="90" t="s">
        <v>1299</v>
      </c>
      <c r="N1132" s="25" t="s">
        <v>438</v>
      </c>
      <c r="O1132" s="25" t="s">
        <v>1469</v>
      </c>
      <c r="P1132" s="25"/>
      <c r="Q1132" s="25"/>
      <c r="R1132" s="25" t="s">
        <v>10344</v>
      </c>
      <c r="S1132" s="25"/>
      <c r="T1132" s="25" t="s">
        <v>10209</v>
      </c>
      <c r="U1132" s="90" t="s">
        <v>70</v>
      </c>
      <c r="V1132" s="90" t="s">
        <v>9026</v>
      </c>
      <c r="W1132" s="90" t="s">
        <v>1470</v>
      </c>
      <c r="X1132" s="25"/>
    </row>
    <row r="1133" spans="2:24" s="142" customFormat="1">
      <c r="B1133" s="169" t="s">
        <v>1464</v>
      </c>
      <c r="C1133" s="169"/>
      <c r="D1133" s="169"/>
      <c r="E1133" s="25"/>
      <c r="F1133" s="109" t="s">
        <v>1298</v>
      </c>
      <c r="G1133" s="25" t="s">
        <v>215</v>
      </c>
      <c r="H1133" s="90" t="s">
        <v>51</v>
      </c>
      <c r="I1133" s="160" t="s">
        <v>2028</v>
      </c>
      <c r="J1133" s="25" t="s">
        <v>2029</v>
      </c>
      <c r="K1133" s="25" t="s">
        <v>8</v>
      </c>
      <c r="L1133" s="90" t="s">
        <v>1304</v>
      </c>
      <c r="M1133" s="90" t="s">
        <v>1299</v>
      </c>
      <c r="N1133" s="162" t="s">
        <v>438</v>
      </c>
      <c r="O1133" s="162" t="s">
        <v>1305</v>
      </c>
      <c r="P1133" s="25"/>
      <c r="Q1133" s="25"/>
      <c r="R1133" s="25"/>
      <c r="S1133" s="25"/>
      <c r="T1133" s="25"/>
      <c r="U1133" s="90"/>
      <c r="V1133" s="90" t="s">
        <v>67</v>
      </c>
      <c r="W1133" s="25"/>
      <c r="X1133" s="25"/>
    </row>
    <row r="1134" spans="2:24" s="142" customFormat="1">
      <c r="B1134" s="169" t="s">
        <v>1464</v>
      </c>
      <c r="C1134" s="169"/>
      <c r="D1134" s="169"/>
      <c r="E1134" s="25"/>
      <c r="F1134" s="109" t="s">
        <v>1298</v>
      </c>
      <c r="G1134" s="25" t="s">
        <v>215</v>
      </c>
      <c r="H1134" s="90" t="s">
        <v>51</v>
      </c>
      <c r="I1134" s="160" t="s">
        <v>2028</v>
      </c>
      <c r="J1134" s="25" t="s">
        <v>2029</v>
      </c>
      <c r="K1134" s="25" t="s">
        <v>12</v>
      </c>
      <c r="L1134" s="90" t="s">
        <v>3</v>
      </c>
      <c r="M1134" s="90" t="s">
        <v>1299</v>
      </c>
      <c r="N1134" s="25" t="s">
        <v>448</v>
      </c>
      <c r="O1134" s="25" t="s">
        <v>1300</v>
      </c>
      <c r="P1134" s="25"/>
      <c r="Q1134" s="25"/>
      <c r="R1134" s="25"/>
      <c r="S1134" s="25"/>
      <c r="T1134" s="25"/>
      <c r="U1134" s="90"/>
      <c r="V1134" s="90" t="s">
        <v>1309</v>
      </c>
      <c r="W1134" s="25"/>
      <c r="X1134" s="25"/>
    </row>
    <row r="1135" spans="2:24" s="142" customFormat="1">
      <c r="B1135" s="244" t="s">
        <v>1464</v>
      </c>
      <c r="C1135" s="174" t="s">
        <v>5352</v>
      </c>
      <c r="D1135" s="162" t="s">
        <v>1561</v>
      </c>
      <c r="E1135" s="175">
        <v>44525</v>
      </c>
      <c r="F1135" s="109" t="s">
        <v>1298</v>
      </c>
      <c r="G1135" s="25" t="s">
        <v>215</v>
      </c>
      <c r="H1135" s="90" t="s">
        <v>51</v>
      </c>
      <c r="I1135" s="160" t="s">
        <v>2028</v>
      </c>
      <c r="J1135" s="25" t="s">
        <v>2029</v>
      </c>
      <c r="K1135" s="25" t="s">
        <v>18</v>
      </c>
      <c r="L1135" s="90" t="s">
        <v>19</v>
      </c>
      <c r="M1135" s="90" t="s">
        <v>1299</v>
      </c>
      <c r="N1135" s="25"/>
      <c r="O1135" s="25" t="s">
        <v>1300</v>
      </c>
      <c r="P1135" s="25"/>
      <c r="Q1135" s="25"/>
      <c r="R1135" s="25"/>
      <c r="S1135" s="25"/>
      <c r="T1135" s="25"/>
      <c r="U1135" s="90"/>
      <c r="V1135" s="90" t="s">
        <v>17</v>
      </c>
      <c r="W1135" s="25"/>
      <c r="X1135" s="25"/>
    </row>
    <row r="1136" spans="2:24" s="142" customFormat="1">
      <c r="B1136" s="173" t="s">
        <v>5352</v>
      </c>
      <c r="C1136" s="25"/>
      <c r="D1136" s="25"/>
      <c r="E1136" s="166">
        <v>44525</v>
      </c>
      <c r="F1136" s="109" t="s">
        <v>1298</v>
      </c>
      <c r="G1136" s="90" t="s">
        <v>219</v>
      </c>
      <c r="H1136" s="90" t="s">
        <v>51</v>
      </c>
      <c r="I1136" s="160" t="s">
        <v>7267</v>
      </c>
      <c r="J1136" s="90" t="s">
        <v>6057</v>
      </c>
      <c r="K1136" s="141" t="s">
        <v>2030</v>
      </c>
      <c r="L1136" s="90" t="s">
        <v>3</v>
      </c>
      <c r="M1136" s="25" t="s">
        <v>1299</v>
      </c>
      <c r="N1136" s="25" t="s">
        <v>455</v>
      </c>
      <c r="O1136" s="25" t="s">
        <v>7268</v>
      </c>
      <c r="P1136" s="90" t="s">
        <v>6</v>
      </c>
      <c r="Q1136" s="90"/>
      <c r="R1136" s="90"/>
      <c r="S1136" s="90"/>
      <c r="T1136" s="90"/>
      <c r="U1136" s="90"/>
      <c r="V1136" s="90" t="s">
        <v>59</v>
      </c>
      <c r="W1136" s="90"/>
      <c r="X1136" s="90"/>
    </row>
    <row r="1137" spans="2:24" s="142" customFormat="1">
      <c r="B1137" s="173" t="s">
        <v>5352</v>
      </c>
      <c r="C1137" s="25"/>
      <c r="D1137" s="25"/>
      <c r="E1137" s="166">
        <v>44525</v>
      </c>
      <c r="F1137" s="109" t="s">
        <v>1298</v>
      </c>
      <c r="G1137" s="90" t="s">
        <v>219</v>
      </c>
      <c r="H1137" s="90" t="s">
        <v>51</v>
      </c>
      <c r="I1137" s="160" t="s">
        <v>7267</v>
      </c>
      <c r="J1137" s="90" t="s">
        <v>6057</v>
      </c>
      <c r="K1137" s="90" t="s">
        <v>14</v>
      </c>
      <c r="L1137" s="90" t="s">
        <v>15</v>
      </c>
      <c r="M1137" s="25" t="s">
        <v>1299</v>
      </c>
      <c r="N1137" s="25"/>
      <c r="O1137" s="25" t="s">
        <v>1300</v>
      </c>
      <c r="P1137" s="90"/>
      <c r="Q1137" s="90"/>
      <c r="R1137" s="90"/>
      <c r="S1137" s="90"/>
      <c r="T1137" s="90"/>
      <c r="U1137" s="90"/>
      <c r="V1137" s="90" t="s">
        <v>13</v>
      </c>
      <c r="W1137" s="90"/>
      <c r="X1137" s="90"/>
    </row>
    <row r="1138" spans="2:24" s="142" customFormat="1">
      <c r="B1138" s="173" t="s">
        <v>5352</v>
      </c>
      <c r="C1138" s="25"/>
      <c r="D1138" s="25"/>
      <c r="E1138" s="166">
        <v>44525</v>
      </c>
      <c r="F1138" s="109" t="s">
        <v>1298</v>
      </c>
      <c r="G1138" s="90" t="s">
        <v>219</v>
      </c>
      <c r="H1138" s="90" t="s">
        <v>51</v>
      </c>
      <c r="I1138" s="160" t="s">
        <v>7267</v>
      </c>
      <c r="J1138" s="90" t="s">
        <v>6057</v>
      </c>
      <c r="K1138" s="90" t="s">
        <v>8</v>
      </c>
      <c r="L1138" s="90" t="s">
        <v>1304</v>
      </c>
      <c r="M1138" s="25" t="s">
        <v>1299</v>
      </c>
      <c r="N1138" s="162" t="s">
        <v>398</v>
      </c>
      <c r="O1138" s="162" t="s">
        <v>1305</v>
      </c>
      <c r="P1138" s="90"/>
      <c r="Q1138" s="90"/>
      <c r="R1138" s="90"/>
      <c r="S1138" s="90"/>
      <c r="T1138" s="90"/>
      <c r="U1138" s="90"/>
      <c r="V1138" s="90" t="s">
        <v>1313</v>
      </c>
      <c r="W1138" s="90"/>
      <c r="X1138" s="90"/>
    </row>
    <row r="1139" spans="2:24" s="142" customFormat="1">
      <c r="B1139" s="173" t="s">
        <v>5352</v>
      </c>
      <c r="C1139" s="25"/>
      <c r="D1139" s="25"/>
      <c r="E1139" s="166">
        <v>44525</v>
      </c>
      <c r="F1139" s="109" t="s">
        <v>1298</v>
      </c>
      <c r="G1139" s="90" t="s">
        <v>219</v>
      </c>
      <c r="H1139" s="90" t="s">
        <v>51</v>
      </c>
      <c r="I1139" s="160" t="s">
        <v>7267</v>
      </c>
      <c r="J1139" s="90" t="s">
        <v>6057</v>
      </c>
      <c r="K1139" s="90" t="s">
        <v>12</v>
      </c>
      <c r="L1139" s="90" t="s">
        <v>3</v>
      </c>
      <c r="M1139" s="25" t="s">
        <v>1299</v>
      </c>
      <c r="N1139" s="25" t="s">
        <v>4</v>
      </c>
      <c r="O1139" s="25" t="s">
        <v>1300</v>
      </c>
      <c r="P1139" s="90"/>
      <c r="Q1139" s="90"/>
      <c r="R1139" s="90"/>
      <c r="S1139" s="90"/>
      <c r="T1139" s="90"/>
      <c r="U1139" s="90"/>
      <c r="V1139" s="90" t="s">
        <v>1309</v>
      </c>
      <c r="W1139" s="90"/>
      <c r="X1139" s="90"/>
    </row>
    <row r="1140" spans="2:24" s="142" customFormat="1">
      <c r="B1140" s="173" t="s">
        <v>5352</v>
      </c>
      <c r="C1140" s="25"/>
      <c r="D1140" s="25"/>
      <c r="E1140" s="166">
        <v>44525</v>
      </c>
      <c r="F1140" s="109" t="s">
        <v>1298</v>
      </c>
      <c r="G1140" s="90" t="s">
        <v>219</v>
      </c>
      <c r="H1140" s="90" t="s">
        <v>51</v>
      </c>
      <c r="I1140" s="160" t="s">
        <v>7267</v>
      </c>
      <c r="J1140" s="90" t="s">
        <v>6057</v>
      </c>
      <c r="K1140" s="90" t="s">
        <v>18</v>
      </c>
      <c r="L1140" s="90" t="s">
        <v>19</v>
      </c>
      <c r="M1140" s="25" t="s">
        <v>1299</v>
      </c>
      <c r="N1140" s="25"/>
      <c r="O1140" s="25" t="s">
        <v>1300</v>
      </c>
      <c r="P1140" s="90"/>
      <c r="Q1140" s="90"/>
      <c r="R1140" s="90"/>
      <c r="S1140" s="90"/>
      <c r="T1140" s="90"/>
      <c r="U1140" s="90"/>
      <c r="V1140" s="90" t="s">
        <v>17</v>
      </c>
      <c r="W1140" s="90"/>
      <c r="X1140" s="90"/>
    </row>
    <row r="1141" spans="2:24" s="142" customFormat="1">
      <c r="B1141" s="173" t="s">
        <v>5352</v>
      </c>
      <c r="C1141" s="25"/>
      <c r="D1141" s="25"/>
      <c r="E1141" s="166">
        <v>44525</v>
      </c>
      <c r="F1141" s="109" t="s">
        <v>1298</v>
      </c>
      <c r="G1141" s="90" t="s">
        <v>219</v>
      </c>
      <c r="H1141" s="90" t="s">
        <v>51</v>
      </c>
      <c r="I1141" s="160" t="s">
        <v>7267</v>
      </c>
      <c r="J1141" s="90" t="s">
        <v>6057</v>
      </c>
      <c r="K1141" s="90" t="s">
        <v>21</v>
      </c>
      <c r="L1141" s="90" t="s">
        <v>19</v>
      </c>
      <c r="M1141" s="25" t="s">
        <v>1299</v>
      </c>
      <c r="N1141" s="25" t="s">
        <v>1314</v>
      </c>
      <c r="O1141" s="25" t="s">
        <v>1300</v>
      </c>
      <c r="P1141" s="90"/>
      <c r="Q1141" s="90"/>
      <c r="R1141" s="90"/>
      <c r="S1141" s="90"/>
      <c r="T1141" s="90"/>
      <c r="U1141" s="90"/>
      <c r="V1141" s="90" t="s">
        <v>20</v>
      </c>
      <c r="W1141" s="90"/>
      <c r="X1141" s="90"/>
    </row>
    <row r="1142" spans="2:24" s="142" customFormat="1">
      <c r="B1142" s="173" t="s">
        <v>5352</v>
      </c>
      <c r="C1142" s="25"/>
      <c r="D1142" s="25"/>
      <c r="E1142" s="166">
        <v>44525</v>
      </c>
      <c r="F1142" s="109" t="s">
        <v>1298</v>
      </c>
      <c r="G1142" s="90" t="s">
        <v>219</v>
      </c>
      <c r="H1142" s="90" t="s">
        <v>51</v>
      </c>
      <c r="I1142" s="160" t="s">
        <v>7267</v>
      </c>
      <c r="J1142" s="90" t="s">
        <v>6057</v>
      </c>
      <c r="K1142" s="90" t="s">
        <v>93</v>
      </c>
      <c r="L1142" s="123" t="s">
        <v>65</v>
      </c>
      <c r="M1142" s="25" t="s">
        <v>1299</v>
      </c>
      <c r="N1142" s="334" t="s">
        <v>4</v>
      </c>
      <c r="O1142" s="25" t="s">
        <v>1300</v>
      </c>
      <c r="P1142" s="123"/>
      <c r="Q1142" s="123"/>
      <c r="R1142" s="136" t="s">
        <v>4452</v>
      </c>
      <c r="S1142" s="123" t="s">
        <v>10185</v>
      </c>
      <c r="T1142" s="1" t="s">
        <v>10186</v>
      </c>
      <c r="U1142" s="123" t="s">
        <v>65</v>
      </c>
      <c r="V1142" s="90" t="s">
        <v>457</v>
      </c>
      <c r="W1142" s="123" t="s">
        <v>578</v>
      </c>
      <c r="X1142" s="90"/>
    </row>
    <row r="1143" spans="2:24" s="142" customFormat="1">
      <c r="B1143" s="159" t="s">
        <v>1464</v>
      </c>
      <c r="C1143" s="159"/>
      <c r="D1143" s="159"/>
      <c r="E1143" s="25"/>
      <c r="F1143" s="109" t="s">
        <v>1298</v>
      </c>
      <c r="G1143" s="90" t="s">
        <v>218</v>
      </c>
      <c r="H1143" s="90" t="s">
        <v>51</v>
      </c>
      <c r="I1143" s="160" t="s">
        <v>2031</v>
      </c>
      <c r="J1143" s="90" t="s">
        <v>2032</v>
      </c>
      <c r="K1143" s="90" t="s">
        <v>2033</v>
      </c>
      <c r="L1143" s="90" t="s">
        <v>3</v>
      </c>
      <c r="M1143" s="25" t="s">
        <v>1299</v>
      </c>
      <c r="N1143" s="25" t="s">
        <v>4</v>
      </c>
      <c r="O1143" s="25" t="s">
        <v>1300</v>
      </c>
      <c r="P1143" s="90" t="s">
        <v>6</v>
      </c>
      <c r="Q1143" s="90"/>
      <c r="R1143" s="90"/>
      <c r="S1143" s="90"/>
      <c r="T1143" s="90"/>
      <c r="U1143" s="90"/>
      <c r="V1143" s="90" t="s">
        <v>59</v>
      </c>
      <c r="W1143" s="90"/>
      <c r="X1143" s="161" t="s">
        <v>1301</v>
      </c>
    </row>
    <row r="1144" spans="2:24" s="142" customFormat="1">
      <c r="B1144" s="159" t="s">
        <v>1464</v>
      </c>
      <c r="C1144" s="159"/>
      <c r="D1144" s="159"/>
      <c r="E1144" s="25"/>
      <c r="F1144" s="109" t="s">
        <v>1298</v>
      </c>
      <c r="G1144" s="90" t="s">
        <v>218</v>
      </c>
      <c r="H1144" s="90" t="s">
        <v>51</v>
      </c>
      <c r="I1144" s="160" t="s">
        <v>2031</v>
      </c>
      <c r="J1144" s="90" t="s">
        <v>2032</v>
      </c>
      <c r="K1144" s="90" t="s">
        <v>2034</v>
      </c>
      <c r="L1144" s="90" t="s">
        <v>75</v>
      </c>
      <c r="M1144" s="25" t="s">
        <v>1299</v>
      </c>
      <c r="N1144" s="25" t="s">
        <v>60</v>
      </c>
      <c r="O1144" s="25" t="s">
        <v>1300</v>
      </c>
      <c r="P1144" s="90"/>
      <c r="Q1144" s="90"/>
      <c r="R1144" s="90" t="s">
        <v>10345</v>
      </c>
      <c r="S1144" s="90"/>
      <c r="T1144" s="90" t="s">
        <v>126</v>
      </c>
      <c r="U1144" s="90" t="s">
        <v>70</v>
      </c>
      <c r="V1144" s="90" t="s">
        <v>2035</v>
      </c>
      <c r="W1144" s="90" t="s">
        <v>2036</v>
      </c>
      <c r="X1144" s="90"/>
    </row>
    <row r="1145" spans="2:24" s="142" customFormat="1">
      <c r="B1145" s="159" t="s">
        <v>1464</v>
      </c>
      <c r="C1145" s="159"/>
      <c r="D1145" s="159"/>
      <c r="E1145" s="25"/>
      <c r="F1145" s="109" t="s">
        <v>1298</v>
      </c>
      <c r="G1145" s="90" t="s">
        <v>218</v>
      </c>
      <c r="H1145" s="90" t="s">
        <v>51</v>
      </c>
      <c r="I1145" s="160" t="s">
        <v>2031</v>
      </c>
      <c r="J1145" s="90" t="s">
        <v>2032</v>
      </c>
      <c r="K1145" s="90" t="s">
        <v>8</v>
      </c>
      <c r="L1145" s="90" t="s">
        <v>1304</v>
      </c>
      <c r="M1145" s="25" t="s">
        <v>1299</v>
      </c>
      <c r="N1145" s="162" t="s">
        <v>438</v>
      </c>
      <c r="O1145" s="162" t="s">
        <v>1305</v>
      </c>
      <c r="P1145" s="90"/>
      <c r="Q1145" s="90"/>
      <c r="R1145" s="90"/>
      <c r="S1145" s="90"/>
      <c r="T1145" s="90"/>
      <c r="U1145" s="90"/>
      <c r="V1145" s="90" t="s">
        <v>1306</v>
      </c>
      <c r="W1145" s="90"/>
      <c r="X1145" s="90"/>
    </row>
    <row r="1146" spans="2:24" s="142" customFormat="1">
      <c r="B1146" s="159" t="s">
        <v>1464</v>
      </c>
      <c r="C1146" s="159"/>
      <c r="D1146" s="159"/>
      <c r="E1146" s="25"/>
      <c r="F1146" s="109" t="s">
        <v>1298</v>
      </c>
      <c r="G1146" s="90" t="s">
        <v>218</v>
      </c>
      <c r="H1146" s="90" t="s">
        <v>51</v>
      </c>
      <c r="I1146" s="160" t="s">
        <v>2031</v>
      </c>
      <c r="J1146" s="90" t="s">
        <v>2032</v>
      </c>
      <c r="K1146" s="90" t="s">
        <v>61</v>
      </c>
      <c r="L1146" s="90" t="s">
        <v>1304</v>
      </c>
      <c r="M1146" s="25" t="s">
        <v>1299</v>
      </c>
      <c r="N1146" s="25" t="s">
        <v>60</v>
      </c>
      <c r="O1146" s="25" t="s">
        <v>1300</v>
      </c>
      <c r="P1146" s="90"/>
      <c r="Q1146" s="90"/>
      <c r="R1146" s="90"/>
      <c r="S1146" s="90"/>
      <c r="T1146" s="90"/>
      <c r="U1146" s="90"/>
      <c r="V1146" s="90" t="s">
        <v>1307</v>
      </c>
      <c r="W1146" s="90" t="s">
        <v>2037</v>
      </c>
      <c r="X1146" s="90"/>
    </row>
    <row r="1147" spans="2:24" s="142" customFormat="1">
      <c r="B1147" s="159" t="s">
        <v>1464</v>
      </c>
      <c r="C1147" s="159"/>
      <c r="D1147" s="159"/>
      <c r="E1147" s="25"/>
      <c r="F1147" s="109" t="s">
        <v>1298</v>
      </c>
      <c r="G1147" s="90" t="s">
        <v>218</v>
      </c>
      <c r="H1147" s="90" t="s">
        <v>51</v>
      </c>
      <c r="I1147" s="160" t="s">
        <v>2031</v>
      </c>
      <c r="J1147" s="90" t="s">
        <v>2032</v>
      </c>
      <c r="K1147" s="90" t="s">
        <v>10</v>
      </c>
      <c r="L1147" s="90" t="s">
        <v>3</v>
      </c>
      <c r="M1147" s="25" t="s">
        <v>1299</v>
      </c>
      <c r="N1147" s="25" t="s">
        <v>60</v>
      </c>
      <c r="O1147" s="25" t="s">
        <v>1300</v>
      </c>
      <c r="P1147" s="90"/>
      <c r="Q1147" s="90"/>
      <c r="R1147" s="90"/>
      <c r="S1147" s="90"/>
      <c r="T1147" s="90"/>
      <c r="U1147" s="90"/>
      <c r="V1147" s="90" t="s">
        <v>399</v>
      </c>
      <c r="W1147" s="90"/>
      <c r="X1147" s="90"/>
    </row>
    <row r="1148" spans="2:24" s="142" customFormat="1">
      <c r="B1148" s="159" t="s">
        <v>1464</v>
      </c>
      <c r="C1148" s="159"/>
      <c r="D1148" s="159"/>
      <c r="E1148" s="25"/>
      <c r="F1148" s="109" t="s">
        <v>1298</v>
      </c>
      <c r="G1148" s="90" t="s">
        <v>218</v>
      </c>
      <c r="H1148" s="90" t="s">
        <v>51</v>
      </c>
      <c r="I1148" s="160" t="s">
        <v>2031</v>
      </c>
      <c r="J1148" s="90" t="s">
        <v>2032</v>
      </c>
      <c r="K1148" s="90" t="s">
        <v>12</v>
      </c>
      <c r="L1148" s="90" t="s">
        <v>3</v>
      </c>
      <c r="M1148" s="25" t="s">
        <v>1299</v>
      </c>
      <c r="N1148" s="25"/>
      <c r="O1148" s="25" t="s">
        <v>1300</v>
      </c>
      <c r="P1148" s="90"/>
      <c r="Q1148" s="90"/>
      <c r="R1148" s="90"/>
      <c r="S1148" s="90"/>
      <c r="T1148" s="90"/>
      <c r="U1148" s="90"/>
      <c r="V1148" s="90" t="s">
        <v>1309</v>
      </c>
      <c r="W1148" s="90"/>
      <c r="X1148" s="90"/>
    </row>
    <row r="1149" spans="2:24" s="142" customFormat="1">
      <c r="B1149" s="159" t="s">
        <v>1464</v>
      </c>
      <c r="C1149" s="159"/>
      <c r="D1149" s="159"/>
      <c r="E1149" s="25"/>
      <c r="F1149" s="109" t="s">
        <v>1298</v>
      </c>
      <c r="G1149" s="90" t="s">
        <v>214</v>
      </c>
      <c r="H1149" s="90" t="s">
        <v>51</v>
      </c>
      <c r="I1149" s="160" t="s">
        <v>2038</v>
      </c>
      <c r="J1149" s="90" t="s">
        <v>2039</v>
      </c>
      <c r="K1149" s="90" t="s">
        <v>2033</v>
      </c>
      <c r="L1149" s="90" t="s">
        <v>3</v>
      </c>
      <c r="M1149" s="90" t="s">
        <v>1299</v>
      </c>
      <c r="N1149" s="25" t="s">
        <v>455</v>
      </c>
      <c r="O1149" s="25" t="s">
        <v>2040</v>
      </c>
      <c r="P1149" s="90" t="s">
        <v>6</v>
      </c>
      <c r="Q1149" s="90"/>
      <c r="R1149" s="90"/>
      <c r="S1149" s="90"/>
      <c r="T1149" s="90"/>
      <c r="U1149" s="90"/>
      <c r="V1149" s="90" t="s">
        <v>63</v>
      </c>
      <c r="W1149" s="90"/>
      <c r="X1149" s="90"/>
    </row>
    <row r="1150" spans="2:24" s="142" customFormat="1">
      <c r="B1150" s="159" t="s">
        <v>1464</v>
      </c>
      <c r="C1150" s="159"/>
      <c r="D1150" s="159"/>
      <c r="E1150" s="25"/>
      <c r="F1150" s="109" t="s">
        <v>1298</v>
      </c>
      <c r="G1150" s="90" t="s">
        <v>214</v>
      </c>
      <c r="H1150" s="90" t="s">
        <v>51</v>
      </c>
      <c r="I1150" s="160" t="s">
        <v>2038</v>
      </c>
      <c r="J1150" s="90" t="s">
        <v>2039</v>
      </c>
      <c r="K1150" s="90" t="s">
        <v>14</v>
      </c>
      <c r="L1150" s="90" t="s">
        <v>15</v>
      </c>
      <c r="M1150" s="90" t="s">
        <v>1299</v>
      </c>
      <c r="N1150" s="90"/>
      <c r="O1150" s="25" t="s">
        <v>1300</v>
      </c>
      <c r="P1150" s="90"/>
      <c r="Q1150" s="90"/>
      <c r="R1150" s="90"/>
      <c r="S1150" s="90"/>
      <c r="T1150" s="90"/>
      <c r="U1150" s="90"/>
      <c r="V1150" s="90" t="s">
        <v>13</v>
      </c>
      <c r="W1150" s="90"/>
      <c r="X1150" s="90"/>
    </row>
    <row r="1151" spans="2:24" s="142" customFormat="1">
      <c r="B1151" s="159" t="s">
        <v>1464</v>
      </c>
      <c r="C1151" s="159"/>
      <c r="D1151" s="159"/>
      <c r="E1151" s="25"/>
      <c r="F1151" s="109" t="s">
        <v>1298</v>
      </c>
      <c r="G1151" s="90" t="s">
        <v>214</v>
      </c>
      <c r="H1151" s="90" t="s">
        <v>51</v>
      </c>
      <c r="I1151" s="160" t="s">
        <v>2038</v>
      </c>
      <c r="J1151" s="90" t="s">
        <v>2039</v>
      </c>
      <c r="K1151" s="90" t="s">
        <v>8</v>
      </c>
      <c r="L1151" s="90" t="s">
        <v>1304</v>
      </c>
      <c r="M1151" s="90" t="s">
        <v>1299</v>
      </c>
      <c r="N1151" s="162" t="s">
        <v>398</v>
      </c>
      <c r="O1151" s="162" t="s">
        <v>1305</v>
      </c>
      <c r="P1151" s="90"/>
      <c r="Q1151" s="90"/>
      <c r="R1151" s="90"/>
      <c r="S1151" s="90"/>
      <c r="T1151" s="90"/>
      <c r="U1151" s="90"/>
      <c r="V1151" s="90" t="s">
        <v>1313</v>
      </c>
      <c r="W1151" s="90"/>
      <c r="X1151" s="90"/>
    </row>
    <row r="1152" spans="2:24" s="142" customFormat="1">
      <c r="B1152" s="159" t="s">
        <v>1464</v>
      </c>
      <c r="C1152" s="159"/>
      <c r="D1152" s="159"/>
      <c r="E1152" s="25"/>
      <c r="F1152" s="109" t="s">
        <v>1298</v>
      </c>
      <c r="G1152" s="90" t="s">
        <v>214</v>
      </c>
      <c r="H1152" s="90" t="s">
        <v>51</v>
      </c>
      <c r="I1152" s="160" t="s">
        <v>2038</v>
      </c>
      <c r="J1152" s="90" t="s">
        <v>2039</v>
      </c>
      <c r="K1152" s="90" t="s">
        <v>12</v>
      </c>
      <c r="L1152" s="90" t="s">
        <v>3</v>
      </c>
      <c r="M1152" s="90" t="s">
        <v>1299</v>
      </c>
      <c r="N1152" s="90" t="s">
        <v>4</v>
      </c>
      <c r="O1152" s="25" t="s">
        <v>1300</v>
      </c>
      <c r="P1152" s="90"/>
      <c r="Q1152" s="90"/>
      <c r="R1152" s="90"/>
      <c r="S1152" s="90"/>
      <c r="T1152" s="90"/>
      <c r="U1152" s="90"/>
      <c r="V1152" s="90" t="s">
        <v>1309</v>
      </c>
      <c r="W1152" s="90"/>
      <c r="X1152" s="90"/>
    </row>
    <row r="1153" spans="2:24" s="142" customFormat="1">
      <c r="B1153" s="159" t="s">
        <v>1464</v>
      </c>
      <c r="C1153" s="159"/>
      <c r="D1153" s="159"/>
      <c r="E1153" s="25"/>
      <c r="F1153" s="109" t="s">
        <v>1298</v>
      </c>
      <c r="G1153" s="90" t="s">
        <v>214</v>
      </c>
      <c r="H1153" s="90" t="s">
        <v>51</v>
      </c>
      <c r="I1153" s="160" t="s">
        <v>2038</v>
      </c>
      <c r="J1153" s="90" t="s">
        <v>2039</v>
      </c>
      <c r="K1153" s="90" t="s">
        <v>18</v>
      </c>
      <c r="L1153" s="90" t="s">
        <v>19</v>
      </c>
      <c r="M1153" s="90" t="s">
        <v>1299</v>
      </c>
      <c r="N1153" s="90"/>
      <c r="O1153" s="25" t="s">
        <v>1300</v>
      </c>
      <c r="P1153" s="90"/>
      <c r="Q1153" s="90"/>
      <c r="R1153" s="90"/>
      <c r="S1153" s="90"/>
      <c r="T1153" s="90"/>
      <c r="U1153" s="90"/>
      <c r="V1153" s="90" t="s">
        <v>17</v>
      </c>
      <c r="W1153" s="90"/>
      <c r="X1153" s="90"/>
    </row>
    <row r="1154" spans="2:24" s="142" customFormat="1">
      <c r="B1154" s="159" t="s">
        <v>1464</v>
      </c>
      <c r="C1154" s="159"/>
      <c r="D1154" s="159"/>
      <c r="E1154" s="25"/>
      <c r="F1154" s="109" t="s">
        <v>1298</v>
      </c>
      <c r="G1154" s="90" t="s">
        <v>214</v>
      </c>
      <c r="H1154" s="90" t="s">
        <v>51</v>
      </c>
      <c r="I1154" s="160" t="s">
        <v>2038</v>
      </c>
      <c r="J1154" s="90" t="s">
        <v>2039</v>
      </c>
      <c r="K1154" s="90" t="s">
        <v>21</v>
      </c>
      <c r="L1154" s="90" t="s">
        <v>19</v>
      </c>
      <c r="M1154" s="90" t="s">
        <v>1299</v>
      </c>
      <c r="N1154" s="90" t="s">
        <v>1314</v>
      </c>
      <c r="O1154" s="25" t="s">
        <v>1300</v>
      </c>
      <c r="P1154" s="90"/>
      <c r="Q1154" s="90"/>
      <c r="R1154" s="90"/>
      <c r="S1154" s="90"/>
      <c r="T1154" s="90"/>
      <c r="U1154" s="90"/>
      <c r="V1154" s="90" t="s">
        <v>20</v>
      </c>
      <c r="W1154" s="90"/>
      <c r="X1154" s="90"/>
    </row>
    <row r="1155" spans="2:24" s="142" customFormat="1">
      <c r="B1155" s="163" t="s">
        <v>115</v>
      </c>
      <c r="C1155" s="163"/>
      <c r="D1155" s="163"/>
      <c r="E1155" s="164"/>
      <c r="F1155" s="109" t="s">
        <v>1298</v>
      </c>
      <c r="G1155" s="90" t="s">
        <v>214</v>
      </c>
      <c r="H1155" s="90" t="s">
        <v>51</v>
      </c>
      <c r="I1155" s="160" t="s">
        <v>2038</v>
      </c>
      <c r="J1155" s="90" t="s">
        <v>2039</v>
      </c>
      <c r="K1155" s="90" t="s">
        <v>93</v>
      </c>
      <c r="L1155" s="123" t="s">
        <v>65</v>
      </c>
      <c r="M1155" s="25" t="s">
        <v>1299</v>
      </c>
      <c r="N1155" s="334" t="s">
        <v>4</v>
      </c>
      <c r="O1155" s="25" t="s">
        <v>1300</v>
      </c>
      <c r="P1155" s="123"/>
      <c r="Q1155" s="123"/>
      <c r="R1155" s="136" t="s">
        <v>4392</v>
      </c>
      <c r="S1155" s="123" t="s">
        <v>10185</v>
      </c>
      <c r="T1155" s="1" t="s">
        <v>10186</v>
      </c>
      <c r="U1155" s="123" t="s">
        <v>65</v>
      </c>
      <c r="V1155" s="90" t="s">
        <v>457</v>
      </c>
      <c r="W1155" s="123" t="s">
        <v>578</v>
      </c>
      <c r="X1155" s="90"/>
    </row>
    <row r="1156" spans="2:24" s="142" customFormat="1">
      <c r="B1156" s="159" t="s">
        <v>1464</v>
      </c>
      <c r="C1156" s="159"/>
      <c r="D1156" s="159"/>
      <c r="E1156" s="25"/>
      <c r="F1156" s="109" t="s">
        <v>1298</v>
      </c>
      <c r="G1156" s="90" t="s">
        <v>214</v>
      </c>
      <c r="H1156" s="90" t="s">
        <v>51</v>
      </c>
      <c r="I1156" s="160" t="s">
        <v>2038</v>
      </c>
      <c r="J1156" s="90" t="s">
        <v>2039</v>
      </c>
      <c r="K1156" s="84" t="s">
        <v>580</v>
      </c>
      <c r="L1156" s="90" t="s">
        <v>582</v>
      </c>
      <c r="M1156" s="25" t="s">
        <v>1316</v>
      </c>
      <c r="N1156" s="90"/>
      <c r="O1156" s="25" t="s">
        <v>1300</v>
      </c>
      <c r="P1156" s="90"/>
      <c r="Q1156" s="90">
        <v>1</v>
      </c>
      <c r="R1156" s="90" t="s">
        <v>10345</v>
      </c>
      <c r="S1156" s="123" t="s">
        <v>10185</v>
      </c>
      <c r="T1156" s="84" t="s">
        <v>958</v>
      </c>
      <c r="U1156" s="90" t="s">
        <v>495</v>
      </c>
      <c r="V1156" s="90" t="s">
        <v>581</v>
      </c>
      <c r="W1156" s="84" t="s">
        <v>581</v>
      </c>
      <c r="X1156" s="90"/>
    </row>
    <row r="1157" spans="2:24" s="142" customFormat="1">
      <c r="B1157" s="159" t="s">
        <v>1464</v>
      </c>
      <c r="C1157" s="159"/>
      <c r="D1157" s="159"/>
      <c r="E1157" s="25"/>
      <c r="F1157" s="109" t="s">
        <v>1298</v>
      </c>
      <c r="G1157" s="90" t="s">
        <v>214</v>
      </c>
      <c r="H1157" s="90" t="s">
        <v>51</v>
      </c>
      <c r="I1157" s="160" t="s">
        <v>2038</v>
      </c>
      <c r="J1157" s="90" t="s">
        <v>2039</v>
      </c>
      <c r="K1157" s="84" t="s">
        <v>583</v>
      </c>
      <c r="L1157" s="90" t="s">
        <v>79</v>
      </c>
      <c r="M1157" s="25" t="s">
        <v>1316</v>
      </c>
      <c r="N1157" s="90"/>
      <c r="O1157" s="25" t="s">
        <v>1300</v>
      </c>
      <c r="P1157" s="90"/>
      <c r="Q1157" s="90">
        <v>2</v>
      </c>
      <c r="R1157" s="90" t="s">
        <v>10345</v>
      </c>
      <c r="S1157" s="123" t="s">
        <v>10185</v>
      </c>
      <c r="T1157" s="84" t="s">
        <v>1023</v>
      </c>
      <c r="U1157" s="90" t="s">
        <v>4393</v>
      </c>
      <c r="V1157" s="90" t="s">
        <v>584</v>
      </c>
      <c r="W1157" s="84" t="s">
        <v>584</v>
      </c>
      <c r="X1157" s="90"/>
    </row>
    <row r="1158" spans="2:24" s="142" customFormat="1">
      <c r="B1158" s="159" t="s">
        <v>1464</v>
      </c>
      <c r="C1158" s="159"/>
      <c r="D1158" s="159"/>
      <c r="E1158" s="25"/>
      <c r="F1158" s="109" t="s">
        <v>1298</v>
      </c>
      <c r="G1158" s="25" t="s">
        <v>221</v>
      </c>
      <c r="H1158" s="90" t="s">
        <v>51</v>
      </c>
      <c r="I1158" s="160" t="s">
        <v>2041</v>
      </c>
      <c r="J1158" s="25" t="s">
        <v>2042</v>
      </c>
      <c r="K1158" s="25" t="s">
        <v>2043</v>
      </c>
      <c r="L1158" s="90" t="s">
        <v>3</v>
      </c>
      <c r="M1158" s="90" t="s">
        <v>1299</v>
      </c>
      <c r="N1158" s="25" t="s">
        <v>4</v>
      </c>
      <c r="O1158" s="25" t="s">
        <v>1300</v>
      </c>
      <c r="P1158" s="25" t="s">
        <v>6</v>
      </c>
      <c r="Q1158" s="25"/>
      <c r="R1158" s="25"/>
      <c r="S1158" s="25"/>
      <c r="T1158" s="25"/>
      <c r="U1158" s="90"/>
      <c r="V1158" s="90" t="s">
        <v>59</v>
      </c>
      <c r="W1158" s="25"/>
      <c r="X1158" s="25"/>
    </row>
    <row r="1159" spans="2:24" s="142" customFormat="1">
      <c r="B1159" s="159" t="s">
        <v>1464</v>
      </c>
      <c r="C1159" s="159"/>
      <c r="D1159" s="159"/>
      <c r="E1159" s="25"/>
      <c r="F1159" s="109" t="s">
        <v>1298</v>
      </c>
      <c r="G1159" s="25" t="s">
        <v>221</v>
      </c>
      <c r="H1159" s="90" t="s">
        <v>51</v>
      </c>
      <c r="I1159" s="160" t="s">
        <v>2041</v>
      </c>
      <c r="J1159" s="25" t="s">
        <v>2042</v>
      </c>
      <c r="K1159" s="90" t="s">
        <v>2033</v>
      </c>
      <c r="L1159" s="90" t="s">
        <v>3</v>
      </c>
      <c r="M1159" s="90" t="s">
        <v>1299</v>
      </c>
      <c r="N1159" s="25" t="s">
        <v>438</v>
      </c>
      <c r="O1159" s="25" t="s">
        <v>2040</v>
      </c>
      <c r="P1159" s="25"/>
      <c r="Q1159" s="25"/>
      <c r="R1159" s="90" t="s">
        <v>10346</v>
      </c>
      <c r="S1159" s="25"/>
      <c r="T1159" s="25" t="s">
        <v>10347</v>
      </c>
      <c r="U1159" s="90" t="s">
        <v>70</v>
      </c>
      <c r="V1159" s="90" t="s">
        <v>9072</v>
      </c>
      <c r="W1159" s="90" t="s">
        <v>2044</v>
      </c>
      <c r="X1159" s="25"/>
    </row>
    <row r="1160" spans="2:24" s="142" customFormat="1">
      <c r="B1160" s="159" t="s">
        <v>1464</v>
      </c>
      <c r="C1160" s="159"/>
      <c r="D1160" s="159"/>
      <c r="E1160" s="25"/>
      <c r="F1160" s="109" t="s">
        <v>1298</v>
      </c>
      <c r="G1160" s="25" t="s">
        <v>221</v>
      </c>
      <c r="H1160" s="90" t="s">
        <v>51</v>
      </c>
      <c r="I1160" s="160" t="s">
        <v>2041</v>
      </c>
      <c r="J1160" s="25" t="s">
        <v>2042</v>
      </c>
      <c r="K1160" s="90" t="s">
        <v>2045</v>
      </c>
      <c r="L1160" s="90" t="s">
        <v>3</v>
      </c>
      <c r="M1160" s="90" t="s">
        <v>1299</v>
      </c>
      <c r="N1160" s="25" t="s">
        <v>438</v>
      </c>
      <c r="O1160" s="25" t="s">
        <v>2040</v>
      </c>
      <c r="P1160" s="25"/>
      <c r="Q1160" s="25"/>
      <c r="R1160" s="90" t="s">
        <v>10348</v>
      </c>
      <c r="S1160" s="25"/>
      <c r="T1160" s="25" t="s">
        <v>10347</v>
      </c>
      <c r="U1160" s="90" t="s">
        <v>70</v>
      </c>
      <c r="V1160" s="90" t="s">
        <v>9073</v>
      </c>
      <c r="W1160" s="90" t="s">
        <v>2044</v>
      </c>
      <c r="X1160" s="25"/>
    </row>
    <row r="1161" spans="2:24" s="142" customFormat="1">
      <c r="B1161" s="159" t="s">
        <v>1464</v>
      </c>
      <c r="C1161" s="159"/>
      <c r="D1161" s="159"/>
      <c r="E1161" s="25"/>
      <c r="F1161" s="109" t="s">
        <v>1298</v>
      </c>
      <c r="G1161" s="25" t="s">
        <v>221</v>
      </c>
      <c r="H1161" s="90" t="s">
        <v>51</v>
      </c>
      <c r="I1161" s="160" t="s">
        <v>2041</v>
      </c>
      <c r="J1161" s="25" t="s">
        <v>2042</v>
      </c>
      <c r="K1161" s="25" t="s">
        <v>8</v>
      </c>
      <c r="L1161" s="90" t="s">
        <v>1304</v>
      </c>
      <c r="M1161" s="90" t="s">
        <v>1299</v>
      </c>
      <c r="N1161" s="162" t="s">
        <v>438</v>
      </c>
      <c r="O1161" s="162" t="s">
        <v>1305</v>
      </c>
      <c r="P1161" s="25"/>
      <c r="Q1161" s="25"/>
      <c r="R1161" s="25"/>
      <c r="S1161" s="25"/>
      <c r="T1161" s="25"/>
      <c r="U1161" s="90"/>
      <c r="V1161" s="90" t="s">
        <v>67</v>
      </c>
      <c r="W1161" s="25"/>
      <c r="X1161" s="25"/>
    </row>
    <row r="1162" spans="2:24" s="142" customFormat="1">
      <c r="B1162" s="159" t="s">
        <v>1464</v>
      </c>
      <c r="C1162" s="159"/>
      <c r="D1162" s="159"/>
      <c r="E1162" s="25"/>
      <c r="F1162" s="109" t="s">
        <v>1298</v>
      </c>
      <c r="G1162" s="25" t="s">
        <v>221</v>
      </c>
      <c r="H1162" s="90" t="s">
        <v>51</v>
      </c>
      <c r="I1162" s="160" t="s">
        <v>2041</v>
      </c>
      <c r="J1162" s="25" t="s">
        <v>2042</v>
      </c>
      <c r="K1162" s="25" t="s">
        <v>12</v>
      </c>
      <c r="L1162" s="90" t="s">
        <v>3</v>
      </c>
      <c r="M1162" s="90" t="s">
        <v>1299</v>
      </c>
      <c r="N1162" s="25" t="s">
        <v>448</v>
      </c>
      <c r="O1162" s="25" t="s">
        <v>1300</v>
      </c>
      <c r="P1162" s="25"/>
      <c r="Q1162" s="25"/>
      <c r="R1162" s="25"/>
      <c r="S1162" s="25"/>
      <c r="T1162" s="25"/>
      <c r="U1162" s="90"/>
      <c r="V1162" s="90" t="s">
        <v>1309</v>
      </c>
      <c r="W1162" s="25"/>
      <c r="X1162" s="25"/>
    </row>
    <row r="1163" spans="2:24" s="142" customFormat="1">
      <c r="B1163" s="364" t="s">
        <v>1464</v>
      </c>
      <c r="C1163" s="174" t="s">
        <v>5352</v>
      </c>
      <c r="D1163" s="162" t="s">
        <v>1561</v>
      </c>
      <c r="E1163" s="175">
        <v>44525</v>
      </c>
      <c r="F1163" s="109" t="s">
        <v>1298</v>
      </c>
      <c r="G1163" s="25" t="s">
        <v>221</v>
      </c>
      <c r="H1163" s="90" t="s">
        <v>51</v>
      </c>
      <c r="I1163" s="160" t="s">
        <v>2041</v>
      </c>
      <c r="J1163" s="25" t="s">
        <v>2042</v>
      </c>
      <c r="K1163" s="25" t="s">
        <v>18</v>
      </c>
      <c r="L1163" s="90" t="s">
        <v>19</v>
      </c>
      <c r="M1163" s="90" t="s">
        <v>1299</v>
      </c>
      <c r="N1163" s="25"/>
      <c r="O1163" s="25" t="s">
        <v>1300</v>
      </c>
      <c r="P1163" s="25"/>
      <c r="Q1163" s="25"/>
      <c r="R1163" s="25"/>
      <c r="S1163" s="25"/>
      <c r="T1163" s="25"/>
      <c r="U1163" s="90"/>
      <c r="V1163" s="90" t="s">
        <v>17</v>
      </c>
      <c r="W1163" s="25"/>
      <c r="X1163" s="25"/>
    </row>
    <row r="1164" spans="2:24" s="142" customFormat="1">
      <c r="B1164" s="173" t="s">
        <v>5352</v>
      </c>
      <c r="C1164" s="25"/>
      <c r="D1164" s="25"/>
      <c r="E1164" s="166">
        <v>44525</v>
      </c>
      <c r="F1164" s="109" t="s">
        <v>1298</v>
      </c>
      <c r="G1164" s="90" t="s">
        <v>223</v>
      </c>
      <c r="H1164" s="90" t="s">
        <v>51</v>
      </c>
      <c r="I1164" s="160" t="s">
        <v>7269</v>
      </c>
      <c r="J1164" s="90" t="s">
        <v>6060</v>
      </c>
      <c r="K1164" s="25" t="s">
        <v>2043</v>
      </c>
      <c r="L1164" s="90" t="s">
        <v>3</v>
      </c>
      <c r="M1164" s="25" t="s">
        <v>1299</v>
      </c>
      <c r="N1164" s="25" t="s">
        <v>455</v>
      </c>
      <c r="O1164" s="25" t="s">
        <v>7270</v>
      </c>
      <c r="P1164" s="90" t="s">
        <v>6</v>
      </c>
      <c r="Q1164" s="90"/>
      <c r="R1164" s="90"/>
      <c r="S1164" s="90"/>
      <c r="T1164" s="90"/>
      <c r="U1164" s="90"/>
      <c r="V1164" s="90" t="s">
        <v>59</v>
      </c>
      <c r="W1164" s="90"/>
      <c r="X1164" s="90"/>
    </row>
    <row r="1165" spans="2:24" s="142" customFormat="1">
      <c r="B1165" s="173" t="s">
        <v>5352</v>
      </c>
      <c r="C1165" s="25"/>
      <c r="D1165" s="25"/>
      <c r="E1165" s="166">
        <v>44525</v>
      </c>
      <c r="F1165" s="109" t="s">
        <v>1298</v>
      </c>
      <c r="G1165" s="90" t="s">
        <v>223</v>
      </c>
      <c r="H1165" s="90" t="s">
        <v>51</v>
      </c>
      <c r="I1165" s="160" t="s">
        <v>7269</v>
      </c>
      <c r="J1165" s="90" t="s">
        <v>6060</v>
      </c>
      <c r="K1165" s="90" t="s">
        <v>14</v>
      </c>
      <c r="L1165" s="90" t="s">
        <v>15</v>
      </c>
      <c r="M1165" s="25" t="s">
        <v>1299</v>
      </c>
      <c r="N1165" s="25"/>
      <c r="O1165" s="25" t="s">
        <v>1300</v>
      </c>
      <c r="P1165" s="90"/>
      <c r="Q1165" s="90"/>
      <c r="R1165" s="90"/>
      <c r="S1165" s="90"/>
      <c r="T1165" s="90"/>
      <c r="U1165" s="90"/>
      <c r="V1165" s="90" t="s">
        <v>13</v>
      </c>
      <c r="W1165" s="90"/>
      <c r="X1165" s="90"/>
    </row>
    <row r="1166" spans="2:24" s="142" customFormat="1">
      <c r="B1166" s="173" t="s">
        <v>5352</v>
      </c>
      <c r="C1166" s="25"/>
      <c r="D1166" s="25"/>
      <c r="E1166" s="166">
        <v>44525</v>
      </c>
      <c r="F1166" s="109" t="s">
        <v>1298</v>
      </c>
      <c r="G1166" s="90" t="s">
        <v>223</v>
      </c>
      <c r="H1166" s="90" t="s">
        <v>51</v>
      </c>
      <c r="I1166" s="160" t="s">
        <v>7269</v>
      </c>
      <c r="J1166" s="90" t="s">
        <v>6060</v>
      </c>
      <c r="K1166" s="90" t="s">
        <v>8</v>
      </c>
      <c r="L1166" s="90" t="s">
        <v>1304</v>
      </c>
      <c r="M1166" s="25" t="s">
        <v>1299</v>
      </c>
      <c r="N1166" s="162" t="s">
        <v>398</v>
      </c>
      <c r="O1166" s="162" t="s">
        <v>1305</v>
      </c>
      <c r="P1166" s="90"/>
      <c r="Q1166" s="90"/>
      <c r="R1166" s="90"/>
      <c r="S1166" s="90"/>
      <c r="T1166" s="90"/>
      <c r="U1166" s="90"/>
      <c r="V1166" s="90" t="s">
        <v>1313</v>
      </c>
      <c r="W1166" s="90"/>
      <c r="X1166" s="90"/>
    </row>
    <row r="1167" spans="2:24" s="142" customFormat="1">
      <c r="B1167" s="173" t="s">
        <v>5352</v>
      </c>
      <c r="C1167" s="25"/>
      <c r="D1167" s="25"/>
      <c r="E1167" s="166">
        <v>44525</v>
      </c>
      <c r="F1167" s="109" t="s">
        <v>1298</v>
      </c>
      <c r="G1167" s="90" t="s">
        <v>223</v>
      </c>
      <c r="H1167" s="90" t="s">
        <v>51</v>
      </c>
      <c r="I1167" s="160" t="s">
        <v>7269</v>
      </c>
      <c r="J1167" s="90" t="s">
        <v>6060</v>
      </c>
      <c r="K1167" s="90" t="s">
        <v>12</v>
      </c>
      <c r="L1167" s="90" t="s">
        <v>3</v>
      </c>
      <c r="M1167" s="25" t="s">
        <v>1299</v>
      </c>
      <c r="N1167" s="25" t="s">
        <v>4</v>
      </c>
      <c r="O1167" s="25" t="s">
        <v>1300</v>
      </c>
      <c r="P1167" s="90"/>
      <c r="Q1167" s="90"/>
      <c r="R1167" s="90"/>
      <c r="S1167" s="90"/>
      <c r="T1167" s="90"/>
      <c r="U1167" s="90"/>
      <c r="V1167" s="90" t="s">
        <v>1309</v>
      </c>
      <c r="W1167" s="90"/>
      <c r="X1167" s="90"/>
    </row>
    <row r="1168" spans="2:24" s="142" customFormat="1">
      <c r="B1168" s="173" t="s">
        <v>5352</v>
      </c>
      <c r="C1168" s="25"/>
      <c r="D1168" s="25"/>
      <c r="E1168" s="166">
        <v>44525</v>
      </c>
      <c r="F1168" s="109" t="s">
        <v>1298</v>
      </c>
      <c r="G1168" s="90" t="s">
        <v>223</v>
      </c>
      <c r="H1168" s="90" t="s">
        <v>51</v>
      </c>
      <c r="I1168" s="160" t="s">
        <v>7269</v>
      </c>
      <c r="J1168" s="90" t="s">
        <v>6060</v>
      </c>
      <c r="K1168" s="90" t="s">
        <v>18</v>
      </c>
      <c r="L1168" s="90" t="s">
        <v>19</v>
      </c>
      <c r="M1168" s="25" t="s">
        <v>1299</v>
      </c>
      <c r="N1168" s="25"/>
      <c r="O1168" s="25" t="s">
        <v>1300</v>
      </c>
      <c r="P1168" s="90"/>
      <c r="Q1168" s="90"/>
      <c r="R1168" s="90"/>
      <c r="S1168" s="90"/>
      <c r="T1168" s="90"/>
      <c r="U1168" s="90"/>
      <c r="V1168" s="90" t="s">
        <v>17</v>
      </c>
      <c r="W1168" s="90"/>
      <c r="X1168" s="90"/>
    </row>
    <row r="1169" spans="2:24" s="142" customFormat="1">
      <c r="B1169" s="173" t="s">
        <v>5352</v>
      </c>
      <c r="C1169" s="25"/>
      <c r="D1169" s="25"/>
      <c r="E1169" s="166">
        <v>44525</v>
      </c>
      <c r="F1169" s="109" t="s">
        <v>1298</v>
      </c>
      <c r="G1169" s="90" t="s">
        <v>223</v>
      </c>
      <c r="H1169" s="90" t="s">
        <v>51</v>
      </c>
      <c r="I1169" s="160" t="s">
        <v>7269</v>
      </c>
      <c r="J1169" s="90" t="s">
        <v>6060</v>
      </c>
      <c r="K1169" s="90" t="s">
        <v>21</v>
      </c>
      <c r="L1169" s="90" t="s">
        <v>19</v>
      </c>
      <c r="M1169" s="25" t="s">
        <v>1299</v>
      </c>
      <c r="N1169" s="25" t="s">
        <v>1314</v>
      </c>
      <c r="O1169" s="25" t="s">
        <v>1300</v>
      </c>
      <c r="P1169" s="90"/>
      <c r="Q1169" s="90"/>
      <c r="R1169" s="90"/>
      <c r="S1169" s="90"/>
      <c r="T1169" s="90"/>
      <c r="U1169" s="90"/>
      <c r="V1169" s="90" t="s">
        <v>20</v>
      </c>
      <c r="W1169" s="90"/>
      <c r="X1169" s="90"/>
    </row>
    <row r="1170" spans="2:24" s="142" customFormat="1">
      <c r="B1170" s="173" t="s">
        <v>5352</v>
      </c>
      <c r="C1170" s="25"/>
      <c r="D1170" s="25"/>
      <c r="E1170" s="166">
        <v>44525</v>
      </c>
      <c r="F1170" s="109" t="s">
        <v>1298</v>
      </c>
      <c r="G1170" s="90" t="s">
        <v>223</v>
      </c>
      <c r="H1170" s="90" t="s">
        <v>51</v>
      </c>
      <c r="I1170" s="160" t="s">
        <v>7269</v>
      </c>
      <c r="J1170" s="90" t="s">
        <v>6060</v>
      </c>
      <c r="K1170" s="90" t="s">
        <v>93</v>
      </c>
      <c r="L1170" s="123" t="s">
        <v>65</v>
      </c>
      <c r="M1170" s="25" t="s">
        <v>1299</v>
      </c>
      <c r="N1170" s="334" t="s">
        <v>4</v>
      </c>
      <c r="O1170" s="25" t="s">
        <v>1300</v>
      </c>
      <c r="P1170" s="123"/>
      <c r="Q1170" s="123"/>
      <c r="R1170" s="136" t="s">
        <v>4392</v>
      </c>
      <c r="S1170" s="123" t="s">
        <v>10185</v>
      </c>
      <c r="T1170" s="1" t="s">
        <v>10186</v>
      </c>
      <c r="U1170" s="123" t="s">
        <v>65</v>
      </c>
      <c r="V1170" s="90" t="s">
        <v>457</v>
      </c>
      <c r="W1170" s="123" t="s">
        <v>578</v>
      </c>
      <c r="X1170" s="90"/>
    </row>
    <row r="1171" spans="2:24" s="142" customFormat="1">
      <c r="B1171" s="159" t="s">
        <v>1464</v>
      </c>
      <c r="C1171" s="159"/>
      <c r="D1171" s="159"/>
      <c r="E1171" s="25"/>
      <c r="F1171" s="109" t="s">
        <v>1298</v>
      </c>
      <c r="G1171" s="25" t="s">
        <v>215</v>
      </c>
      <c r="H1171" s="90" t="s">
        <v>51</v>
      </c>
      <c r="I1171" s="160" t="s">
        <v>2046</v>
      </c>
      <c r="J1171" s="25" t="s">
        <v>2047</v>
      </c>
      <c r="K1171" s="25" t="s">
        <v>2048</v>
      </c>
      <c r="L1171" s="90" t="s">
        <v>3</v>
      </c>
      <c r="M1171" s="90" t="s">
        <v>1299</v>
      </c>
      <c r="N1171" s="25" t="s">
        <v>4</v>
      </c>
      <c r="O1171" s="25" t="s">
        <v>1300</v>
      </c>
      <c r="P1171" s="25" t="s">
        <v>6</v>
      </c>
      <c r="Q1171" s="25"/>
      <c r="R1171" s="25"/>
      <c r="S1171" s="25"/>
      <c r="T1171" s="25"/>
      <c r="U1171" s="90"/>
      <c r="V1171" s="90" t="s">
        <v>59</v>
      </c>
      <c r="W1171" s="25"/>
      <c r="X1171" s="25"/>
    </row>
    <row r="1172" spans="2:24" s="142" customFormat="1">
      <c r="B1172" s="159" t="s">
        <v>1464</v>
      </c>
      <c r="C1172" s="159"/>
      <c r="D1172" s="159"/>
      <c r="E1172" s="25"/>
      <c r="F1172" s="109" t="s">
        <v>1298</v>
      </c>
      <c r="G1172" s="25" t="s">
        <v>215</v>
      </c>
      <c r="H1172" s="90" t="s">
        <v>51</v>
      </c>
      <c r="I1172" s="160" t="s">
        <v>2046</v>
      </c>
      <c r="J1172" s="25" t="s">
        <v>2047</v>
      </c>
      <c r="K1172" s="25" t="s">
        <v>1613</v>
      </c>
      <c r="L1172" s="90" t="s">
        <v>3</v>
      </c>
      <c r="M1172" s="90" t="s">
        <v>1299</v>
      </c>
      <c r="N1172" s="25" t="s">
        <v>438</v>
      </c>
      <c r="O1172" s="25" t="s">
        <v>1620</v>
      </c>
      <c r="P1172" s="25"/>
      <c r="Q1172" s="25"/>
      <c r="R1172" s="25" t="s">
        <v>10247</v>
      </c>
      <c r="S1172" s="25"/>
      <c r="T1172" s="25" t="s">
        <v>10248</v>
      </c>
      <c r="U1172" s="90" t="s">
        <v>70</v>
      </c>
      <c r="V1172" s="90" t="s">
        <v>9043</v>
      </c>
      <c r="W1172" s="90" t="s">
        <v>1648</v>
      </c>
      <c r="X1172" s="25"/>
    </row>
    <row r="1173" spans="2:24" s="142" customFormat="1">
      <c r="B1173" s="159" t="s">
        <v>1464</v>
      </c>
      <c r="C1173" s="159"/>
      <c r="D1173" s="159"/>
      <c r="E1173" s="25"/>
      <c r="F1173" s="109" t="s">
        <v>1298</v>
      </c>
      <c r="G1173" s="25" t="s">
        <v>215</v>
      </c>
      <c r="H1173" s="90" t="s">
        <v>51</v>
      </c>
      <c r="I1173" s="160" t="s">
        <v>2046</v>
      </c>
      <c r="J1173" s="25" t="s">
        <v>2047</v>
      </c>
      <c r="K1173" s="90" t="s">
        <v>2033</v>
      </c>
      <c r="L1173" s="90" t="s">
        <v>3</v>
      </c>
      <c r="M1173" s="90" t="s">
        <v>1299</v>
      </c>
      <c r="N1173" s="25" t="s">
        <v>438</v>
      </c>
      <c r="O1173" s="25" t="s">
        <v>2040</v>
      </c>
      <c r="P1173" s="25"/>
      <c r="Q1173" s="25"/>
      <c r="R1173" s="25" t="s">
        <v>10349</v>
      </c>
      <c r="S1173" s="25"/>
      <c r="T1173" s="25" t="s">
        <v>10347</v>
      </c>
      <c r="U1173" s="90" t="s">
        <v>70</v>
      </c>
      <c r="V1173" s="90" t="s">
        <v>9074</v>
      </c>
      <c r="W1173" s="90" t="s">
        <v>2044</v>
      </c>
      <c r="X1173" s="25"/>
    </row>
    <row r="1174" spans="2:24" s="142" customFormat="1">
      <c r="B1174" s="159" t="s">
        <v>1464</v>
      </c>
      <c r="C1174" s="159"/>
      <c r="D1174" s="159"/>
      <c r="E1174" s="25"/>
      <c r="F1174" s="109" t="s">
        <v>1298</v>
      </c>
      <c r="G1174" s="25" t="s">
        <v>215</v>
      </c>
      <c r="H1174" s="90" t="s">
        <v>51</v>
      </c>
      <c r="I1174" s="160" t="s">
        <v>2046</v>
      </c>
      <c r="J1174" s="25" t="s">
        <v>2047</v>
      </c>
      <c r="K1174" s="25" t="s">
        <v>8</v>
      </c>
      <c r="L1174" s="90" t="s">
        <v>1304</v>
      </c>
      <c r="M1174" s="90" t="s">
        <v>1299</v>
      </c>
      <c r="N1174" s="162" t="s">
        <v>438</v>
      </c>
      <c r="O1174" s="162" t="s">
        <v>1305</v>
      </c>
      <c r="P1174" s="25"/>
      <c r="Q1174" s="25"/>
      <c r="R1174" s="25"/>
      <c r="S1174" s="25"/>
      <c r="T1174" s="25"/>
      <c r="U1174" s="90"/>
      <c r="V1174" s="90" t="s">
        <v>67</v>
      </c>
      <c r="W1174" s="25"/>
      <c r="X1174" s="25"/>
    </row>
    <row r="1175" spans="2:24" s="142" customFormat="1">
      <c r="B1175" s="159" t="s">
        <v>1464</v>
      </c>
      <c r="C1175" s="159"/>
      <c r="D1175" s="159"/>
      <c r="E1175" s="25"/>
      <c r="F1175" s="109" t="s">
        <v>1298</v>
      </c>
      <c r="G1175" s="25" t="s">
        <v>215</v>
      </c>
      <c r="H1175" s="90" t="s">
        <v>51</v>
      </c>
      <c r="I1175" s="160" t="s">
        <v>2046</v>
      </c>
      <c r="J1175" s="25" t="s">
        <v>2047</v>
      </c>
      <c r="K1175" s="25" t="s">
        <v>12</v>
      </c>
      <c r="L1175" s="90" t="s">
        <v>3</v>
      </c>
      <c r="M1175" s="90" t="s">
        <v>1299</v>
      </c>
      <c r="N1175" s="25" t="s">
        <v>448</v>
      </c>
      <c r="O1175" s="25" t="s">
        <v>1300</v>
      </c>
      <c r="P1175" s="25"/>
      <c r="Q1175" s="25"/>
      <c r="R1175" s="25"/>
      <c r="S1175" s="25"/>
      <c r="T1175" s="25"/>
      <c r="U1175" s="90"/>
      <c r="V1175" s="90" t="s">
        <v>1309</v>
      </c>
      <c r="W1175" s="25"/>
      <c r="X1175" s="25"/>
    </row>
    <row r="1176" spans="2:24" s="142" customFormat="1">
      <c r="B1176" s="364" t="s">
        <v>1464</v>
      </c>
      <c r="C1176" s="174" t="s">
        <v>5352</v>
      </c>
      <c r="D1176" s="364" t="s">
        <v>1561</v>
      </c>
      <c r="E1176" s="175">
        <v>44525</v>
      </c>
      <c r="F1176" s="109" t="s">
        <v>1298</v>
      </c>
      <c r="G1176" s="25" t="s">
        <v>215</v>
      </c>
      <c r="H1176" s="90" t="s">
        <v>51</v>
      </c>
      <c r="I1176" s="160" t="s">
        <v>2046</v>
      </c>
      <c r="J1176" s="25" t="s">
        <v>2047</v>
      </c>
      <c r="K1176" s="25" t="s">
        <v>18</v>
      </c>
      <c r="L1176" s="90" t="s">
        <v>19</v>
      </c>
      <c r="M1176" s="90" t="s">
        <v>1299</v>
      </c>
      <c r="N1176" s="25"/>
      <c r="O1176" s="25" t="s">
        <v>1300</v>
      </c>
      <c r="P1176" s="25"/>
      <c r="Q1176" s="25"/>
      <c r="R1176" s="25"/>
      <c r="S1176" s="25"/>
      <c r="T1176" s="25"/>
      <c r="U1176" s="90"/>
      <c r="V1176" s="90" t="s">
        <v>17</v>
      </c>
      <c r="W1176" s="25"/>
      <c r="X1176" s="25"/>
    </row>
    <row r="1177" spans="2:24" s="142" customFormat="1">
      <c r="B1177" s="173" t="s">
        <v>5352</v>
      </c>
      <c r="C1177" s="173"/>
      <c r="D1177" s="173"/>
      <c r="E1177" s="166">
        <v>44525</v>
      </c>
      <c r="F1177" s="109" t="s">
        <v>1298</v>
      </c>
      <c r="G1177" s="90" t="s">
        <v>219</v>
      </c>
      <c r="H1177" s="90" t="s">
        <v>51</v>
      </c>
      <c r="I1177" s="160" t="s">
        <v>7271</v>
      </c>
      <c r="J1177" s="90" t="s">
        <v>6062</v>
      </c>
      <c r="K1177" s="25" t="s">
        <v>2048</v>
      </c>
      <c r="L1177" s="90" t="s">
        <v>3</v>
      </c>
      <c r="M1177" s="25" t="s">
        <v>1299</v>
      </c>
      <c r="N1177" s="25" t="s">
        <v>455</v>
      </c>
      <c r="O1177" s="25" t="s">
        <v>7272</v>
      </c>
      <c r="P1177" s="90" t="s">
        <v>6</v>
      </c>
      <c r="Q1177" s="90"/>
      <c r="R1177" s="90"/>
      <c r="S1177" s="90"/>
      <c r="T1177" s="90"/>
      <c r="U1177" s="90"/>
      <c r="V1177" s="90" t="s">
        <v>63</v>
      </c>
      <c r="W1177" s="90"/>
      <c r="X1177" s="90"/>
    </row>
    <row r="1178" spans="2:24" s="142" customFormat="1">
      <c r="B1178" s="173" t="s">
        <v>5352</v>
      </c>
      <c r="C1178" s="173"/>
      <c r="D1178" s="173"/>
      <c r="E1178" s="166">
        <v>44525</v>
      </c>
      <c r="F1178" s="109" t="s">
        <v>1298</v>
      </c>
      <c r="G1178" s="90" t="s">
        <v>219</v>
      </c>
      <c r="H1178" s="90" t="s">
        <v>51</v>
      </c>
      <c r="I1178" s="160" t="s">
        <v>7271</v>
      </c>
      <c r="J1178" s="90" t="s">
        <v>6062</v>
      </c>
      <c r="K1178" s="90" t="s">
        <v>14</v>
      </c>
      <c r="L1178" s="90" t="s">
        <v>15</v>
      </c>
      <c r="M1178" s="25" t="s">
        <v>1299</v>
      </c>
      <c r="N1178" s="25"/>
      <c r="O1178" s="25" t="s">
        <v>1300</v>
      </c>
      <c r="P1178" s="90"/>
      <c r="Q1178" s="90"/>
      <c r="R1178" s="90"/>
      <c r="S1178" s="90"/>
      <c r="T1178" s="90"/>
      <c r="U1178" s="90"/>
      <c r="V1178" s="90" t="s">
        <v>13</v>
      </c>
      <c r="W1178" s="90"/>
      <c r="X1178" s="90"/>
    </row>
    <row r="1179" spans="2:24" s="142" customFormat="1">
      <c r="B1179" s="173" t="s">
        <v>5352</v>
      </c>
      <c r="C1179" s="173"/>
      <c r="D1179" s="173"/>
      <c r="E1179" s="166">
        <v>44525</v>
      </c>
      <c r="F1179" s="109" t="s">
        <v>1298</v>
      </c>
      <c r="G1179" s="90" t="s">
        <v>219</v>
      </c>
      <c r="H1179" s="90" t="s">
        <v>51</v>
      </c>
      <c r="I1179" s="160" t="s">
        <v>7271</v>
      </c>
      <c r="J1179" s="90" t="s">
        <v>6062</v>
      </c>
      <c r="K1179" s="90" t="s">
        <v>8</v>
      </c>
      <c r="L1179" s="90" t="s">
        <v>1304</v>
      </c>
      <c r="M1179" s="25" t="s">
        <v>1299</v>
      </c>
      <c r="N1179" s="162" t="s">
        <v>398</v>
      </c>
      <c r="O1179" s="162" t="s">
        <v>1305</v>
      </c>
      <c r="P1179" s="90"/>
      <c r="Q1179" s="90"/>
      <c r="R1179" s="90"/>
      <c r="S1179" s="90"/>
      <c r="T1179" s="90"/>
      <c r="U1179" s="90"/>
      <c r="V1179" s="90" t="s">
        <v>1313</v>
      </c>
      <c r="W1179" s="90"/>
      <c r="X1179" s="90"/>
    </row>
    <row r="1180" spans="2:24" s="142" customFormat="1">
      <c r="B1180" s="173" t="s">
        <v>5352</v>
      </c>
      <c r="C1180" s="173"/>
      <c r="D1180" s="173"/>
      <c r="E1180" s="166">
        <v>44525</v>
      </c>
      <c r="F1180" s="109" t="s">
        <v>1298</v>
      </c>
      <c r="G1180" s="90" t="s">
        <v>219</v>
      </c>
      <c r="H1180" s="90" t="s">
        <v>51</v>
      </c>
      <c r="I1180" s="160" t="s">
        <v>7271</v>
      </c>
      <c r="J1180" s="90" t="s">
        <v>6062</v>
      </c>
      <c r="K1180" s="90" t="s">
        <v>12</v>
      </c>
      <c r="L1180" s="90" t="s">
        <v>3</v>
      </c>
      <c r="M1180" s="25" t="s">
        <v>1299</v>
      </c>
      <c r="N1180" s="25" t="s">
        <v>4</v>
      </c>
      <c r="O1180" s="25" t="s">
        <v>1300</v>
      </c>
      <c r="P1180" s="90"/>
      <c r="Q1180" s="90"/>
      <c r="R1180" s="90"/>
      <c r="S1180" s="90"/>
      <c r="T1180" s="90"/>
      <c r="U1180" s="90"/>
      <c r="V1180" s="90" t="s">
        <v>1309</v>
      </c>
      <c r="W1180" s="90"/>
      <c r="X1180" s="90"/>
    </row>
    <row r="1181" spans="2:24" s="142" customFormat="1">
      <c r="B1181" s="173" t="s">
        <v>5352</v>
      </c>
      <c r="C1181" s="173"/>
      <c r="D1181" s="173"/>
      <c r="E1181" s="166">
        <v>44525</v>
      </c>
      <c r="F1181" s="109" t="s">
        <v>1298</v>
      </c>
      <c r="G1181" s="90" t="s">
        <v>219</v>
      </c>
      <c r="H1181" s="90" t="s">
        <v>51</v>
      </c>
      <c r="I1181" s="160" t="s">
        <v>7271</v>
      </c>
      <c r="J1181" s="90" t="s">
        <v>6062</v>
      </c>
      <c r="K1181" s="90" t="s">
        <v>18</v>
      </c>
      <c r="L1181" s="90" t="s">
        <v>19</v>
      </c>
      <c r="M1181" s="25" t="s">
        <v>1299</v>
      </c>
      <c r="N1181" s="25"/>
      <c r="O1181" s="25" t="s">
        <v>1300</v>
      </c>
      <c r="P1181" s="90"/>
      <c r="Q1181" s="90"/>
      <c r="R1181" s="90"/>
      <c r="S1181" s="90"/>
      <c r="T1181" s="90"/>
      <c r="U1181" s="90"/>
      <c r="V1181" s="90" t="s">
        <v>17</v>
      </c>
      <c r="W1181" s="90"/>
      <c r="X1181" s="90"/>
    </row>
    <row r="1182" spans="2:24" s="142" customFormat="1">
      <c r="B1182" s="173" t="s">
        <v>5352</v>
      </c>
      <c r="C1182" s="173"/>
      <c r="D1182" s="173"/>
      <c r="E1182" s="166">
        <v>44525</v>
      </c>
      <c r="F1182" s="109" t="s">
        <v>1298</v>
      </c>
      <c r="G1182" s="90" t="s">
        <v>219</v>
      </c>
      <c r="H1182" s="90" t="s">
        <v>51</v>
      </c>
      <c r="I1182" s="160" t="s">
        <v>7271</v>
      </c>
      <c r="J1182" s="90" t="s">
        <v>6062</v>
      </c>
      <c r="K1182" s="90" t="s">
        <v>21</v>
      </c>
      <c r="L1182" s="90" t="s">
        <v>19</v>
      </c>
      <c r="M1182" s="25" t="s">
        <v>1299</v>
      </c>
      <c r="N1182" s="25" t="s">
        <v>1314</v>
      </c>
      <c r="O1182" s="25" t="s">
        <v>1300</v>
      </c>
      <c r="P1182" s="90"/>
      <c r="Q1182" s="90"/>
      <c r="R1182" s="90"/>
      <c r="S1182" s="90"/>
      <c r="T1182" s="90"/>
      <c r="U1182" s="90"/>
      <c r="V1182" s="90" t="s">
        <v>20</v>
      </c>
      <c r="W1182" s="90"/>
      <c r="X1182" s="90"/>
    </row>
    <row r="1183" spans="2:24" s="142" customFormat="1">
      <c r="B1183" s="173" t="s">
        <v>5352</v>
      </c>
      <c r="C1183" s="173"/>
      <c r="D1183" s="173"/>
      <c r="E1183" s="166">
        <v>44525</v>
      </c>
      <c r="F1183" s="109" t="s">
        <v>1298</v>
      </c>
      <c r="G1183" s="90" t="s">
        <v>219</v>
      </c>
      <c r="H1183" s="90" t="s">
        <v>51</v>
      </c>
      <c r="I1183" s="160" t="s">
        <v>7271</v>
      </c>
      <c r="J1183" s="90" t="s">
        <v>6062</v>
      </c>
      <c r="K1183" s="25" t="s">
        <v>93</v>
      </c>
      <c r="L1183" s="90" t="s">
        <v>65</v>
      </c>
      <c r="M1183" s="25" t="s">
        <v>1299</v>
      </c>
      <c r="N1183" s="25" t="s">
        <v>4</v>
      </c>
      <c r="O1183" s="25"/>
      <c r="P1183" s="25"/>
      <c r="Q1183" s="25"/>
      <c r="R1183" s="136" t="s">
        <v>4452</v>
      </c>
      <c r="S1183" s="123" t="s">
        <v>10185</v>
      </c>
      <c r="T1183" s="1" t="s">
        <v>10186</v>
      </c>
      <c r="U1183" s="90" t="s">
        <v>65</v>
      </c>
      <c r="V1183" s="90" t="s">
        <v>457</v>
      </c>
      <c r="W1183" s="123" t="s">
        <v>578</v>
      </c>
      <c r="X1183" s="25"/>
    </row>
    <row r="1184" spans="2:24" s="142" customFormat="1">
      <c r="B1184" s="159" t="s">
        <v>1464</v>
      </c>
      <c r="C1184" s="159"/>
      <c r="D1184" s="159"/>
      <c r="E1184" s="25"/>
      <c r="F1184" s="109" t="s">
        <v>1298</v>
      </c>
      <c r="G1184" s="25" t="s">
        <v>215</v>
      </c>
      <c r="H1184" s="90" t="s">
        <v>51</v>
      </c>
      <c r="I1184" s="160" t="s">
        <v>2049</v>
      </c>
      <c r="J1184" s="25" t="s">
        <v>2050</v>
      </c>
      <c r="K1184" s="25" t="s">
        <v>2051</v>
      </c>
      <c r="L1184" s="90" t="s">
        <v>3</v>
      </c>
      <c r="M1184" s="90" t="s">
        <v>1299</v>
      </c>
      <c r="N1184" s="25" t="s">
        <v>4</v>
      </c>
      <c r="O1184" s="25" t="s">
        <v>1300</v>
      </c>
      <c r="P1184" s="25" t="s">
        <v>6</v>
      </c>
      <c r="Q1184" s="25"/>
      <c r="R1184" s="25"/>
      <c r="S1184" s="25"/>
      <c r="T1184" s="25"/>
      <c r="U1184" s="90"/>
      <c r="V1184" s="90" t="s">
        <v>59</v>
      </c>
      <c r="W1184" s="25"/>
      <c r="X1184" s="25"/>
    </row>
    <row r="1185" spans="2:24" s="142" customFormat="1">
      <c r="B1185" s="159" t="s">
        <v>1464</v>
      </c>
      <c r="C1185" s="159"/>
      <c r="D1185" s="159"/>
      <c r="E1185" s="25"/>
      <c r="F1185" s="109" t="s">
        <v>1298</v>
      </c>
      <c r="G1185" s="25" t="s">
        <v>215</v>
      </c>
      <c r="H1185" s="90" t="s">
        <v>51</v>
      </c>
      <c r="I1185" s="160" t="s">
        <v>2049</v>
      </c>
      <c r="J1185" s="25" t="s">
        <v>2050</v>
      </c>
      <c r="K1185" s="25" t="s">
        <v>1769</v>
      </c>
      <c r="L1185" s="90" t="s">
        <v>3</v>
      </c>
      <c r="M1185" s="90" t="s">
        <v>1299</v>
      </c>
      <c r="N1185" s="25" t="s">
        <v>438</v>
      </c>
      <c r="O1185" s="25" t="s">
        <v>1786</v>
      </c>
      <c r="P1185" s="25"/>
      <c r="Q1185" s="25"/>
      <c r="R1185" s="25" t="s">
        <v>10273</v>
      </c>
      <c r="S1185" s="25"/>
      <c r="T1185" s="25" t="s">
        <v>10274</v>
      </c>
      <c r="U1185" s="90" t="s">
        <v>70</v>
      </c>
      <c r="V1185" s="90" t="s">
        <v>9054</v>
      </c>
      <c r="W1185" s="90" t="s">
        <v>1787</v>
      </c>
      <c r="X1185" s="25"/>
    </row>
    <row r="1186" spans="2:24" s="142" customFormat="1">
      <c r="B1186" s="159" t="s">
        <v>1464</v>
      </c>
      <c r="C1186" s="159"/>
      <c r="D1186" s="159"/>
      <c r="E1186" s="25"/>
      <c r="F1186" s="109" t="s">
        <v>1298</v>
      </c>
      <c r="G1186" s="25" t="s">
        <v>215</v>
      </c>
      <c r="H1186" s="90" t="s">
        <v>51</v>
      </c>
      <c r="I1186" s="160" t="s">
        <v>2049</v>
      </c>
      <c r="J1186" s="25" t="s">
        <v>2050</v>
      </c>
      <c r="K1186" s="90" t="s">
        <v>2033</v>
      </c>
      <c r="L1186" s="90" t="s">
        <v>3</v>
      </c>
      <c r="M1186" s="90" t="s">
        <v>1299</v>
      </c>
      <c r="N1186" s="25" t="s">
        <v>438</v>
      </c>
      <c r="O1186" s="25" t="s">
        <v>2040</v>
      </c>
      <c r="P1186" s="25"/>
      <c r="Q1186" s="25"/>
      <c r="R1186" s="25" t="s">
        <v>10350</v>
      </c>
      <c r="S1186" s="25"/>
      <c r="T1186" s="25" t="s">
        <v>10347</v>
      </c>
      <c r="U1186" s="90" t="s">
        <v>70</v>
      </c>
      <c r="V1186" s="90" t="s">
        <v>9074</v>
      </c>
      <c r="W1186" s="90" t="s">
        <v>2044</v>
      </c>
      <c r="X1186" s="25"/>
    </row>
    <row r="1187" spans="2:24" s="142" customFormat="1">
      <c r="B1187" s="159" t="s">
        <v>1464</v>
      </c>
      <c r="C1187" s="159"/>
      <c r="D1187" s="159"/>
      <c r="E1187" s="25"/>
      <c r="F1187" s="109" t="s">
        <v>1298</v>
      </c>
      <c r="G1187" s="25" t="s">
        <v>215</v>
      </c>
      <c r="H1187" s="90" t="s">
        <v>51</v>
      </c>
      <c r="I1187" s="160" t="s">
        <v>2049</v>
      </c>
      <c r="J1187" s="25" t="s">
        <v>2050</v>
      </c>
      <c r="K1187" s="25" t="s">
        <v>8</v>
      </c>
      <c r="L1187" s="90" t="s">
        <v>1304</v>
      </c>
      <c r="M1187" s="90" t="s">
        <v>1299</v>
      </c>
      <c r="N1187" s="162" t="s">
        <v>438</v>
      </c>
      <c r="O1187" s="162" t="s">
        <v>1305</v>
      </c>
      <c r="P1187" s="25"/>
      <c r="Q1187" s="25"/>
      <c r="R1187" s="25"/>
      <c r="S1187" s="25"/>
      <c r="T1187" s="25"/>
      <c r="U1187" s="90"/>
      <c r="V1187" s="90" t="s">
        <v>67</v>
      </c>
      <c r="W1187" s="25"/>
      <c r="X1187" s="25"/>
    </row>
    <row r="1188" spans="2:24" s="142" customFormat="1">
      <c r="B1188" s="159" t="s">
        <v>1464</v>
      </c>
      <c r="C1188" s="159"/>
      <c r="D1188" s="159"/>
      <c r="E1188" s="25"/>
      <c r="F1188" s="109" t="s">
        <v>1298</v>
      </c>
      <c r="G1188" s="25" t="s">
        <v>215</v>
      </c>
      <c r="H1188" s="90" t="s">
        <v>51</v>
      </c>
      <c r="I1188" s="160" t="s">
        <v>2049</v>
      </c>
      <c r="J1188" s="25" t="s">
        <v>2050</v>
      </c>
      <c r="K1188" s="25" t="s">
        <v>12</v>
      </c>
      <c r="L1188" s="90" t="s">
        <v>3</v>
      </c>
      <c r="M1188" s="90" t="s">
        <v>1299</v>
      </c>
      <c r="N1188" s="25" t="s">
        <v>448</v>
      </c>
      <c r="O1188" s="25" t="s">
        <v>1300</v>
      </c>
      <c r="P1188" s="25"/>
      <c r="Q1188" s="25"/>
      <c r="R1188" s="25"/>
      <c r="S1188" s="25"/>
      <c r="T1188" s="25"/>
      <c r="U1188" s="90"/>
      <c r="V1188" s="90" t="s">
        <v>1309</v>
      </c>
      <c r="W1188" s="25"/>
      <c r="X1188" s="25"/>
    </row>
    <row r="1189" spans="2:24" s="142" customFormat="1">
      <c r="B1189" s="364" t="s">
        <v>1464</v>
      </c>
      <c r="C1189" s="174" t="s">
        <v>5352</v>
      </c>
      <c r="D1189" s="364" t="s">
        <v>1561</v>
      </c>
      <c r="E1189" s="175">
        <v>44525</v>
      </c>
      <c r="F1189" s="109" t="s">
        <v>1298</v>
      </c>
      <c r="G1189" s="25" t="s">
        <v>215</v>
      </c>
      <c r="H1189" s="90" t="s">
        <v>51</v>
      </c>
      <c r="I1189" s="160" t="s">
        <v>2049</v>
      </c>
      <c r="J1189" s="25" t="s">
        <v>2050</v>
      </c>
      <c r="K1189" s="25" t="s">
        <v>18</v>
      </c>
      <c r="L1189" s="90" t="s">
        <v>19</v>
      </c>
      <c r="M1189" s="90" t="s">
        <v>1299</v>
      </c>
      <c r="N1189" s="25"/>
      <c r="O1189" s="25" t="s">
        <v>1300</v>
      </c>
      <c r="P1189" s="25"/>
      <c r="Q1189" s="25"/>
      <c r="R1189" s="25"/>
      <c r="S1189" s="25"/>
      <c r="T1189" s="25"/>
      <c r="U1189" s="90"/>
      <c r="V1189" s="90" t="s">
        <v>17</v>
      </c>
      <c r="W1189" s="25"/>
      <c r="X1189" s="25"/>
    </row>
    <row r="1190" spans="2:24" s="142" customFormat="1">
      <c r="B1190" s="173" t="s">
        <v>5352</v>
      </c>
      <c r="C1190" s="173"/>
      <c r="D1190" s="173"/>
      <c r="E1190" s="166">
        <v>44525</v>
      </c>
      <c r="F1190" s="109" t="s">
        <v>1298</v>
      </c>
      <c r="G1190" s="90" t="s">
        <v>219</v>
      </c>
      <c r="H1190" s="90" t="s">
        <v>51</v>
      </c>
      <c r="I1190" s="160" t="s">
        <v>6196</v>
      </c>
      <c r="J1190" s="90" t="s">
        <v>6574</v>
      </c>
      <c r="K1190" s="25" t="s">
        <v>2051</v>
      </c>
      <c r="L1190" s="90" t="s">
        <v>3</v>
      </c>
      <c r="M1190" s="25" t="s">
        <v>1299</v>
      </c>
      <c r="N1190" s="25" t="s">
        <v>455</v>
      </c>
      <c r="O1190" s="25" t="s">
        <v>7273</v>
      </c>
      <c r="P1190" s="90" t="s">
        <v>6</v>
      </c>
      <c r="Q1190" s="90"/>
      <c r="R1190" s="90"/>
      <c r="S1190" s="90"/>
      <c r="T1190" s="90"/>
      <c r="U1190" s="90"/>
      <c r="V1190" s="90" t="s">
        <v>63</v>
      </c>
      <c r="W1190" s="90"/>
      <c r="X1190" s="90"/>
    </row>
    <row r="1191" spans="2:24" s="142" customFormat="1">
      <c r="B1191" s="173" t="s">
        <v>5352</v>
      </c>
      <c r="C1191" s="173"/>
      <c r="D1191" s="173"/>
      <c r="E1191" s="166">
        <v>44525</v>
      </c>
      <c r="F1191" s="109" t="s">
        <v>1298</v>
      </c>
      <c r="G1191" s="90" t="s">
        <v>219</v>
      </c>
      <c r="H1191" s="90" t="s">
        <v>51</v>
      </c>
      <c r="I1191" s="160" t="s">
        <v>6196</v>
      </c>
      <c r="J1191" s="90" t="s">
        <v>6574</v>
      </c>
      <c r="K1191" s="90" t="s">
        <v>14</v>
      </c>
      <c r="L1191" s="90" t="s">
        <v>15</v>
      </c>
      <c r="M1191" s="25" t="s">
        <v>1299</v>
      </c>
      <c r="N1191" s="25"/>
      <c r="O1191" s="25" t="s">
        <v>1300</v>
      </c>
      <c r="P1191" s="90"/>
      <c r="Q1191" s="90"/>
      <c r="R1191" s="90"/>
      <c r="S1191" s="90"/>
      <c r="T1191" s="90"/>
      <c r="U1191" s="90"/>
      <c r="V1191" s="90" t="s">
        <v>13</v>
      </c>
      <c r="W1191" s="90"/>
      <c r="X1191" s="90"/>
    </row>
    <row r="1192" spans="2:24" s="142" customFormat="1">
      <c r="B1192" s="173" t="s">
        <v>5352</v>
      </c>
      <c r="C1192" s="173"/>
      <c r="D1192" s="173"/>
      <c r="E1192" s="166">
        <v>44525</v>
      </c>
      <c r="F1192" s="109" t="s">
        <v>1298</v>
      </c>
      <c r="G1192" s="90" t="s">
        <v>219</v>
      </c>
      <c r="H1192" s="90" t="s">
        <v>51</v>
      </c>
      <c r="I1192" s="160" t="s">
        <v>6196</v>
      </c>
      <c r="J1192" s="90" t="s">
        <v>6574</v>
      </c>
      <c r="K1192" s="90" t="s">
        <v>8</v>
      </c>
      <c r="L1192" s="90" t="s">
        <v>1304</v>
      </c>
      <c r="M1192" s="25" t="s">
        <v>1299</v>
      </c>
      <c r="N1192" s="162" t="s">
        <v>398</v>
      </c>
      <c r="O1192" s="162" t="s">
        <v>1305</v>
      </c>
      <c r="P1192" s="90"/>
      <c r="Q1192" s="90"/>
      <c r="R1192" s="90"/>
      <c r="S1192" s="90"/>
      <c r="T1192" s="90"/>
      <c r="U1192" s="90"/>
      <c r="V1192" s="90" t="s">
        <v>1313</v>
      </c>
      <c r="W1192" s="90"/>
      <c r="X1192" s="90"/>
    </row>
    <row r="1193" spans="2:24" s="142" customFormat="1">
      <c r="B1193" s="173" t="s">
        <v>5352</v>
      </c>
      <c r="C1193" s="173"/>
      <c r="D1193" s="173"/>
      <c r="E1193" s="166">
        <v>44525</v>
      </c>
      <c r="F1193" s="109" t="s">
        <v>1298</v>
      </c>
      <c r="G1193" s="90" t="s">
        <v>219</v>
      </c>
      <c r="H1193" s="90" t="s">
        <v>51</v>
      </c>
      <c r="I1193" s="160" t="s">
        <v>6196</v>
      </c>
      <c r="J1193" s="90" t="s">
        <v>6574</v>
      </c>
      <c r="K1193" s="90" t="s">
        <v>12</v>
      </c>
      <c r="L1193" s="90" t="s">
        <v>3</v>
      </c>
      <c r="M1193" s="25" t="s">
        <v>1299</v>
      </c>
      <c r="N1193" s="25" t="s">
        <v>4</v>
      </c>
      <c r="O1193" s="25" t="s">
        <v>1300</v>
      </c>
      <c r="P1193" s="90"/>
      <c r="Q1193" s="90"/>
      <c r="R1193" s="90"/>
      <c r="S1193" s="90"/>
      <c r="T1193" s="90"/>
      <c r="U1193" s="90"/>
      <c r="V1193" s="90" t="s">
        <v>1309</v>
      </c>
      <c r="W1193" s="90"/>
      <c r="X1193" s="90"/>
    </row>
    <row r="1194" spans="2:24" s="142" customFormat="1">
      <c r="B1194" s="173" t="s">
        <v>5352</v>
      </c>
      <c r="C1194" s="173"/>
      <c r="D1194" s="173"/>
      <c r="E1194" s="166">
        <v>44525</v>
      </c>
      <c r="F1194" s="109" t="s">
        <v>1298</v>
      </c>
      <c r="G1194" s="90" t="s">
        <v>219</v>
      </c>
      <c r="H1194" s="90" t="s">
        <v>51</v>
      </c>
      <c r="I1194" s="160" t="s">
        <v>6196</v>
      </c>
      <c r="J1194" s="90" t="s">
        <v>6574</v>
      </c>
      <c r="K1194" s="90" t="s">
        <v>18</v>
      </c>
      <c r="L1194" s="90" t="s">
        <v>19</v>
      </c>
      <c r="M1194" s="25" t="s">
        <v>1299</v>
      </c>
      <c r="N1194" s="25"/>
      <c r="O1194" s="25" t="s">
        <v>1300</v>
      </c>
      <c r="P1194" s="90"/>
      <c r="Q1194" s="90"/>
      <c r="R1194" s="90"/>
      <c r="S1194" s="90"/>
      <c r="T1194" s="90"/>
      <c r="U1194" s="90"/>
      <c r="V1194" s="90" t="s">
        <v>17</v>
      </c>
      <c r="W1194" s="90"/>
      <c r="X1194" s="90"/>
    </row>
    <row r="1195" spans="2:24" s="142" customFormat="1">
      <c r="B1195" s="173" t="s">
        <v>5352</v>
      </c>
      <c r="C1195" s="173"/>
      <c r="D1195" s="173"/>
      <c r="E1195" s="166">
        <v>44525</v>
      </c>
      <c r="F1195" s="109" t="s">
        <v>1298</v>
      </c>
      <c r="G1195" s="90" t="s">
        <v>219</v>
      </c>
      <c r="H1195" s="90" t="s">
        <v>51</v>
      </c>
      <c r="I1195" s="160" t="s">
        <v>6196</v>
      </c>
      <c r="J1195" s="90" t="s">
        <v>6574</v>
      </c>
      <c r="K1195" s="90" t="s">
        <v>21</v>
      </c>
      <c r="L1195" s="90" t="s">
        <v>19</v>
      </c>
      <c r="M1195" s="25" t="s">
        <v>1299</v>
      </c>
      <c r="N1195" s="25" t="s">
        <v>1314</v>
      </c>
      <c r="O1195" s="25" t="s">
        <v>1300</v>
      </c>
      <c r="P1195" s="90"/>
      <c r="Q1195" s="90"/>
      <c r="R1195" s="90"/>
      <c r="S1195" s="90"/>
      <c r="T1195" s="90"/>
      <c r="U1195" s="90"/>
      <c r="V1195" s="90" t="s">
        <v>20</v>
      </c>
      <c r="W1195" s="90"/>
      <c r="X1195" s="90"/>
    </row>
    <row r="1196" spans="2:24" s="142" customFormat="1">
      <c r="B1196" s="173" t="s">
        <v>5352</v>
      </c>
      <c r="C1196" s="173"/>
      <c r="D1196" s="173"/>
      <c r="E1196" s="166">
        <v>44525</v>
      </c>
      <c r="F1196" s="109" t="s">
        <v>1298</v>
      </c>
      <c r="G1196" s="90" t="s">
        <v>219</v>
      </c>
      <c r="H1196" s="90" t="s">
        <v>51</v>
      </c>
      <c r="I1196" s="160" t="s">
        <v>6196</v>
      </c>
      <c r="J1196" s="90" t="s">
        <v>6574</v>
      </c>
      <c r="K1196" s="25" t="s">
        <v>93</v>
      </c>
      <c r="L1196" s="90" t="s">
        <v>65</v>
      </c>
      <c r="M1196" s="25" t="s">
        <v>1299</v>
      </c>
      <c r="N1196" s="25" t="s">
        <v>4</v>
      </c>
      <c r="O1196" s="25"/>
      <c r="P1196" s="25"/>
      <c r="Q1196" s="25"/>
      <c r="R1196" s="136" t="s">
        <v>4539</v>
      </c>
      <c r="S1196" s="123" t="s">
        <v>10185</v>
      </c>
      <c r="T1196" s="1" t="s">
        <v>10186</v>
      </c>
      <c r="U1196" s="90" t="s">
        <v>65</v>
      </c>
      <c r="V1196" s="90" t="s">
        <v>457</v>
      </c>
      <c r="W1196" s="123" t="s">
        <v>578</v>
      </c>
      <c r="X1196" s="25"/>
    </row>
    <row r="1197" spans="2:24" s="142" customFormat="1">
      <c r="B1197" s="159" t="s">
        <v>185</v>
      </c>
      <c r="C1197" s="159"/>
      <c r="D1197" s="159"/>
      <c r="E1197" s="109"/>
      <c r="F1197" s="109" t="s">
        <v>1298</v>
      </c>
      <c r="G1197" s="90" t="s">
        <v>218</v>
      </c>
      <c r="H1197" s="90" t="s">
        <v>51</v>
      </c>
      <c r="I1197" s="160" t="s">
        <v>2052</v>
      </c>
      <c r="J1197" s="90" t="s">
        <v>2053</v>
      </c>
      <c r="K1197" s="90" t="s">
        <v>2054</v>
      </c>
      <c r="L1197" s="90" t="s">
        <v>3</v>
      </c>
      <c r="M1197" s="90" t="s">
        <v>1299</v>
      </c>
      <c r="N1197" s="90" t="s">
        <v>4</v>
      </c>
      <c r="O1197" s="25" t="s">
        <v>1300</v>
      </c>
      <c r="P1197" s="90" t="s">
        <v>6</v>
      </c>
      <c r="Q1197" s="90"/>
      <c r="R1197" s="90"/>
      <c r="S1197" s="90"/>
      <c r="T1197" s="90"/>
      <c r="U1197" s="90"/>
      <c r="V1197" s="90" t="s">
        <v>59</v>
      </c>
      <c r="W1197" s="90"/>
      <c r="X1197" s="161" t="s">
        <v>1301</v>
      </c>
    </row>
    <row r="1198" spans="2:24" s="142" customFormat="1">
      <c r="B1198" s="25"/>
      <c r="C1198" s="25"/>
      <c r="D1198" s="25"/>
      <c r="E1198" s="25"/>
      <c r="F1198" s="109" t="s">
        <v>1298</v>
      </c>
      <c r="G1198" s="90" t="s">
        <v>218</v>
      </c>
      <c r="H1198" s="90" t="s">
        <v>51</v>
      </c>
      <c r="I1198" s="160" t="s">
        <v>2052</v>
      </c>
      <c r="J1198" s="90" t="s">
        <v>2053</v>
      </c>
      <c r="K1198" s="90" t="s">
        <v>2055</v>
      </c>
      <c r="L1198" s="90" t="s">
        <v>75</v>
      </c>
      <c r="M1198" s="90" t="s">
        <v>1299</v>
      </c>
      <c r="N1198" s="90" t="s">
        <v>60</v>
      </c>
      <c r="O1198" s="25" t="s">
        <v>1300</v>
      </c>
      <c r="P1198" s="90"/>
      <c r="Q1198" s="90"/>
      <c r="R1198" s="90" t="s">
        <v>10351</v>
      </c>
      <c r="S1198" s="90"/>
      <c r="T1198" s="90" t="s">
        <v>126</v>
      </c>
      <c r="U1198" s="90" t="s">
        <v>70</v>
      </c>
      <c r="V1198" s="90" t="s">
        <v>2056</v>
      </c>
      <c r="W1198" s="90" t="s">
        <v>2057</v>
      </c>
      <c r="X1198" s="90"/>
    </row>
    <row r="1199" spans="2:24" s="142" customFormat="1">
      <c r="B1199" s="25"/>
      <c r="C1199" s="25"/>
      <c r="D1199" s="25"/>
      <c r="E1199" s="25"/>
      <c r="F1199" s="109" t="s">
        <v>1298</v>
      </c>
      <c r="G1199" s="90" t="s">
        <v>218</v>
      </c>
      <c r="H1199" s="90" t="s">
        <v>51</v>
      </c>
      <c r="I1199" s="160" t="s">
        <v>2052</v>
      </c>
      <c r="J1199" s="90" t="s">
        <v>2053</v>
      </c>
      <c r="K1199" s="90" t="s">
        <v>8</v>
      </c>
      <c r="L1199" s="90" t="s">
        <v>1304</v>
      </c>
      <c r="M1199" s="90" t="s">
        <v>1299</v>
      </c>
      <c r="N1199" s="162" t="s">
        <v>438</v>
      </c>
      <c r="O1199" s="162" t="s">
        <v>1305</v>
      </c>
      <c r="P1199" s="90"/>
      <c r="Q1199" s="90"/>
      <c r="R1199" s="90"/>
      <c r="S1199" s="90"/>
      <c r="T1199" s="90"/>
      <c r="U1199" s="90"/>
      <c r="V1199" s="90" t="s">
        <v>1306</v>
      </c>
      <c r="W1199" s="90"/>
      <c r="X1199" s="90"/>
    </row>
    <row r="1200" spans="2:24" s="142" customFormat="1">
      <c r="B1200" s="25"/>
      <c r="C1200" s="25"/>
      <c r="D1200" s="25"/>
      <c r="E1200" s="25"/>
      <c r="F1200" s="109" t="s">
        <v>1298</v>
      </c>
      <c r="G1200" s="90" t="s">
        <v>218</v>
      </c>
      <c r="H1200" s="90" t="s">
        <v>51</v>
      </c>
      <c r="I1200" s="160" t="s">
        <v>2052</v>
      </c>
      <c r="J1200" s="90" t="s">
        <v>2053</v>
      </c>
      <c r="K1200" s="90" t="s">
        <v>61</v>
      </c>
      <c r="L1200" s="90" t="s">
        <v>1304</v>
      </c>
      <c r="M1200" s="90" t="s">
        <v>1299</v>
      </c>
      <c r="N1200" s="90" t="s">
        <v>60</v>
      </c>
      <c r="O1200" s="25" t="s">
        <v>1300</v>
      </c>
      <c r="P1200" s="90"/>
      <c r="Q1200" s="90"/>
      <c r="R1200" s="90"/>
      <c r="S1200" s="90"/>
      <c r="T1200" s="90"/>
      <c r="U1200" s="90"/>
      <c r="V1200" s="90" t="s">
        <v>1307</v>
      </c>
      <c r="W1200" s="90" t="s">
        <v>2058</v>
      </c>
      <c r="X1200" s="90"/>
    </row>
    <row r="1201" spans="2:24" s="142" customFormat="1">
      <c r="B1201" s="25"/>
      <c r="C1201" s="25"/>
      <c r="D1201" s="25"/>
      <c r="E1201" s="25"/>
      <c r="F1201" s="109" t="s">
        <v>1298</v>
      </c>
      <c r="G1201" s="90" t="s">
        <v>218</v>
      </c>
      <c r="H1201" s="90" t="s">
        <v>51</v>
      </c>
      <c r="I1201" s="160" t="s">
        <v>2052</v>
      </c>
      <c r="J1201" s="90" t="s">
        <v>2053</v>
      </c>
      <c r="K1201" s="90" t="s">
        <v>10</v>
      </c>
      <c r="L1201" s="90" t="s">
        <v>3</v>
      </c>
      <c r="M1201" s="90" t="s">
        <v>1299</v>
      </c>
      <c r="N1201" s="90" t="s">
        <v>60</v>
      </c>
      <c r="O1201" s="25" t="s">
        <v>1300</v>
      </c>
      <c r="P1201" s="90"/>
      <c r="Q1201" s="90"/>
      <c r="R1201" s="90"/>
      <c r="S1201" s="90"/>
      <c r="T1201" s="90"/>
      <c r="U1201" s="90"/>
      <c r="V1201" s="90" t="s">
        <v>399</v>
      </c>
      <c r="W1201" s="90"/>
      <c r="X1201" s="90"/>
    </row>
    <row r="1202" spans="2:24" s="142" customFormat="1">
      <c r="B1202" s="25"/>
      <c r="C1202" s="25"/>
      <c r="D1202" s="25"/>
      <c r="E1202" s="25"/>
      <c r="F1202" s="109" t="s">
        <v>1298</v>
      </c>
      <c r="G1202" s="90" t="s">
        <v>218</v>
      </c>
      <c r="H1202" s="90" t="s">
        <v>51</v>
      </c>
      <c r="I1202" s="160" t="s">
        <v>2052</v>
      </c>
      <c r="J1202" s="90" t="s">
        <v>2053</v>
      </c>
      <c r="K1202" s="90" t="s">
        <v>12</v>
      </c>
      <c r="L1202" s="90" t="s">
        <v>3</v>
      </c>
      <c r="M1202" s="90" t="s">
        <v>1299</v>
      </c>
      <c r="N1202" s="90"/>
      <c r="O1202" s="25" t="s">
        <v>1300</v>
      </c>
      <c r="P1202" s="90"/>
      <c r="Q1202" s="90"/>
      <c r="R1202" s="90"/>
      <c r="S1202" s="90"/>
      <c r="T1202" s="90"/>
      <c r="U1202" s="90"/>
      <c r="V1202" s="90" t="s">
        <v>1309</v>
      </c>
      <c r="W1202" s="90"/>
      <c r="X1202" s="90"/>
    </row>
    <row r="1203" spans="2:24" s="142" customFormat="1">
      <c r="B1203" s="25"/>
      <c r="C1203" s="25"/>
      <c r="D1203" s="25"/>
      <c r="E1203" s="25"/>
      <c r="F1203" s="109" t="s">
        <v>1298</v>
      </c>
      <c r="G1203" s="90" t="s">
        <v>214</v>
      </c>
      <c r="H1203" s="90" t="s">
        <v>51</v>
      </c>
      <c r="I1203" s="160" t="s">
        <v>2059</v>
      </c>
      <c r="J1203" s="90" t="s">
        <v>2060</v>
      </c>
      <c r="K1203" s="90" t="s">
        <v>2054</v>
      </c>
      <c r="L1203" s="90" t="s">
        <v>3</v>
      </c>
      <c r="M1203" s="90" t="s">
        <v>1299</v>
      </c>
      <c r="N1203" s="25" t="s">
        <v>455</v>
      </c>
      <c r="O1203" s="25" t="s">
        <v>2061</v>
      </c>
      <c r="P1203" s="90" t="s">
        <v>6</v>
      </c>
      <c r="Q1203" s="90"/>
      <c r="R1203" s="90"/>
      <c r="S1203" s="90"/>
      <c r="T1203" s="90"/>
      <c r="U1203" s="90"/>
      <c r="V1203" s="90" t="s">
        <v>63</v>
      </c>
      <c r="W1203" s="90"/>
      <c r="X1203" s="90"/>
    </row>
    <row r="1204" spans="2:24" s="142" customFormat="1">
      <c r="B1204" s="25"/>
      <c r="C1204" s="25"/>
      <c r="D1204" s="25"/>
      <c r="E1204" s="25"/>
      <c r="F1204" s="109" t="s">
        <v>1298</v>
      </c>
      <c r="G1204" s="90" t="s">
        <v>214</v>
      </c>
      <c r="H1204" s="90" t="s">
        <v>51</v>
      </c>
      <c r="I1204" s="160" t="s">
        <v>2059</v>
      </c>
      <c r="J1204" s="90" t="s">
        <v>2060</v>
      </c>
      <c r="K1204" s="90" t="s">
        <v>14</v>
      </c>
      <c r="L1204" s="90" t="s">
        <v>15</v>
      </c>
      <c r="M1204" s="90" t="s">
        <v>1299</v>
      </c>
      <c r="N1204" s="90"/>
      <c r="O1204" s="25" t="s">
        <v>1300</v>
      </c>
      <c r="P1204" s="90"/>
      <c r="Q1204" s="90"/>
      <c r="R1204" s="90"/>
      <c r="S1204" s="90"/>
      <c r="T1204" s="90"/>
      <c r="U1204" s="90"/>
      <c r="V1204" s="90" t="s">
        <v>13</v>
      </c>
      <c r="W1204" s="90"/>
      <c r="X1204" s="90"/>
    </row>
    <row r="1205" spans="2:24" s="142" customFormat="1">
      <c r="B1205" s="25"/>
      <c r="C1205" s="25"/>
      <c r="D1205" s="25"/>
      <c r="E1205" s="25"/>
      <c r="F1205" s="109" t="s">
        <v>1298</v>
      </c>
      <c r="G1205" s="90" t="s">
        <v>214</v>
      </c>
      <c r="H1205" s="90" t="s">
        <v>51</v>
      </c>
      <c r="I1205" s="160" t="s">
        <v>2059</v>
      </c>
      <c r="J1205" s="90" t="s">
        <v>2060</v>
      </c>
      <c r="K1205" s="90" t="s">
        <v>8</v>
      </c>
      <c r="L1205" s="90" t="s">
        <v>1304</v>
      </c>
      <c r="M1205" s="90" t="s">
        <v>1299</v>
      </c>
      <c r="N1205" s="162" t="s">
        <v>398</v>
      </c>
      <c r="O1205" s="162" t="s">
        <v>1305</v>
      </c>
      <c r="P1205" s="90"/>
      <c r="Q1205" s="90"/>
      <c r="R1205" s="90"/>
      <c r="S1205" s="90"/>
      <c r="T1205" s="90"/>
      <c r="U1205" s="90"/>
      <c r="V1205" s="90" t="s">
        <v>1313</v>
      </c>
      <c r="W1205" s="90"/>
      <c r="X1205" s="90"/>
    </row>
    <row r="1206" spans="2:24" s="142" customFormat="1">
      <c r="B1206" s="109"/>
      <c r="C1206" s="109"/>
      <c r="D1206" s="109"/>
      <c r="E1206" s="109"/>
      <c r="F1206" s="109" t="s">
        <v>1298</v>
      </c>
      <c r="G1206" s="90" t="s">
        <v>214</v>
      </c>
      <c r="H1206" s="90" t="s">
        <v>51</v>
      </c>
      <c r="I1206" s="160" t="s">
        <v>2059</v>
      </c>
      <c r="J1206" s="90" t="s">
        <v>2060</v>
      </c>
      <c r="K1206" s="90" t="s">
        <v>12</v>
      </c>
      <c r="L1206" s="90" t="s">
        <v>3</v>
      </c>
      <c r="M1206" s="90" t="s">
        <v>1299</v>
      </c>
      <c r="N1206" s="90" t="s">
        <v>4</v>
      </c>
      <c r="O1206" s="25" t="s">
        <v>1300</v>
      </c>
      <c r="P1206" s="90"/>
      <c r="Q1206" s="90"/>
      <c r="R1206" s="90"/>
      <c r="S1206" s="90"/>
      <c r="T1206" s="90"/>
      <c r="U1206" s="90"/>
      <c r="V1206" s="90" t="s">
        <v>1309</v>
      </c>
      <c r="W1206" s="90"/>
      <c r="X1206" s="90"/>
    </row>
    <row r="1207" spans="2:24" s="142" customFormat="1">
      <c r="B1207" s="25"/>
      <c r="C1207" s="25"/>
      <c r="D1207" s="25"/>
      <c r="E1207" s="25"/>
      <c r="F1207" s="109" t="s">
        <v>1298</v>
      </c>
      <c r="G1207" s="90" t="s">
        <v>214</v>
      </c>
      <c r="H1207" s="90" t="s">
        <v>51</v>
      </c>
      <c r="I1207" s="160" t="s">
        <v>2059</v>
      </c>
      <c r="J1207" s="90" t="s">
        <v>2060</v>
      </c>
      <c r="K1207" s="90" t="s">
        <v>18</v>
      </c>
      <c r="L1207" s="90" t="s">
        <v>19</v>
      </c>
      <c r="M1207" s="90" t="s">
        <v>1299</v>
      </c>
      <c r="N1207" s="90"/>
      <c r="O1207" s="25" t="s">
        <v>1300</v>
      </c>
      <c r="P1207" s="90"/>
      <c r="Q1207" s="90"/>
      <c r="R1207" s="90"/>
      <c r="S1207" s="90"/>
      <c r="T1207" s="90"/>
      <c r="U1207" s="90"/>
      <c r="V1207" s="90" t="s">
        <v>17</v>
      </c>
      <c r="W1207" s="90"/>
      <c r="X1207" s="90"/>
    </row>
    <row r="1208" spans="2:24" s="142" customFormat="1">
      <c r="B1208" s="109"/>
      <c r="C1208" s="109"/>
      <c r="D1208" s="109"/>
      <c r="E1208" s="109"/>
      <c r="F1208" s="109" t="s">
        <v>1298</v>
      </c>
      <c r="G1208" s="90" t="s">
        <v>214</v>
      </c>
      <c r="H1208" s="90" t="s">
        <v>51</v>
      </c>
      <c r="I1208" s="160" t="s">
        <v>2059</v>
      </c>
      <c r="J1208" s="90" t="s">
        <v>2060</v>
      </c>
      <c r="K1208" s="90" t="s">
        <v>21</v>
      </c>
      <c r="L1208" s="90" t="s">
        <v>19</v>
      </c>
      <c r="M1208" s="90" t="s">
        <v>1299</v>
      </c>
      <c r="N1208" s="90" t="s">
        <v>1314</v>
      </c>
      <c r="O1208" s="25" t="s">
        <v>1300</v>
      </c>
      <c r="P1208" s="90"/>
      <c r="Q1208" s="90"/>
      <c r="R1208" s="90"/>
      <c r="S1208" s="90"/>
      <c r="T1208" s="90"/>
      <c r="U1208" s="90"/>
      <c r="V1208" s="90" t="s">
        <v>20</v>
      </c>
      <c r="W1208" s="90"/>
      <c r="X1208" s="90"/>
    </row>
    <row r="1209" spans="2:24" s="142" customFormat="1">
      <c r="B1209" s="163" t="s">
        <v>115</v>
      </c>
      <c r="C1209" s="163"/>
      <c r="D1209" s="163"/>
      <c r="E1209" s="164"/>
      <c r="F1209" s="109" t="s">
        <v>1298</v>
      </c>
      <c r="G1209" s="90" t="s">
        <v>214</v>
      </c>
      <c r="H1209" s="90" t="s">
        <v>51</v>
      </c>
      <c r="I1209" s="160" t="s">
        <v>2059</v>
      </c>
      <c r="J1209" s="90" t="s">
        <v>2060</v>
      </c>
      <c r="K1209" s="90" t="s">
        <v>93</v>
      </c>
      <c r="L1209" s="123" t="s">
        <v>65</v>
      </c>
      <c r="M1209" s="25" t="s">
        <v>1299</v>
      </c>
      <c r="N1209" s="334" t="s">
        <v>4</v>
      </c>
      <c r="O1209" s="25" t="s">
        <v>1300</v>
      </c>
      <c r="P1209" s="123"/>
      <c r="Q1209" s="123"/>
      <c r="R1209" s="136" t="s">
        <v>4384</v>
      </c>
      <c r="S1209" s="123" t="s">
        <v>10185</v>
      </c>
      <c r="T1209" s="1" t="s">
        <v>10186</v>
      </c>
      <c r="U1209" s="123" t="s">
        <v>65</v>
      </c>
      <c r="V1209" s="90" t="s">
        <v>457</v>
      </c>
      <c r="W1209" s="123" t="s">
        <v>578</v>
      </c>
      <c r="X1209" s="90"/>
    </row>
    <row r="1210" spans="2:24" s="142" customFormat="1">
      <c r="B1210" s="25"/>
      <c r="C1210" s="25"/>
      <c r="D1210" s="25"/>
      <c r="E1210" s="25"/>
      <c r="F1210" s="109" t="s">
        <v>1298</v>
      </c>
      <c r="G1210" s="90" t="s">
        <v>214</v>
      </c>
      <c r="H1210" s="90" t="s">
        <v>51</v>
      </c>
      <c r="I1210" s="160" t="s">
        <v>2059</v>
      </c>
      <c r="J1210" s="90" t="s">
        <v>2060</v>
      </c>
      <c r="K1210" s="90" t="s">
        <v>1462</v>
      </c>
      <c r="L1210" s="90" t="s">
        <v>75</v>
      </c>
      <c r="M1210" s="25" t="s">
        <v>1316</v>
      </c>
      <c r="N1210" s="90"/>
      <c r="O1210" s="25" t="s">
        <v>1300</v>
      </c>
      <c r="P1210" s="90"/>
      <c r="Q1210" s="90">
        <v>1</v>
      </c>
      <c r="R1210" s="90" t="s">
        <v>10351</v>
      </c>
      <c r="S1210" s="123" t="s">
        <v>10185</v>
      </c>
      <c r="T1210" s="84" t="s">
        <v>4444</v>
      </c>
      <c r="U1210" s="90" t="s">
        <v>75</v>
      </c>
      <c r="V1210" s="90" t="s">
        <v>1463</v>
      </c>
      <c r="W1210" s="84" t="s">
        <v>1463</v>
      </c>
      <c r="X1210" s="90"/>
    </row>
    <row r="1211" spans="2:24" s="142" customFormat="1">
      <c r="B1211" s="25"/>
      <c r="C1211" s="25"/>
      <c r="D1211" s="25"/>
      <c r="E1211" s="25"/>
      <c r="F1211" s="109" t="s">
        <v>1298</v>
      </c>
      <c r="G1211" s="90" t="s">
        <v>214</v>
      </c>
      <c r="H1211" s="90" t="s">
        <v>51</v>
      </c>
      <c r="I1211" s="160" t="s">
        <v>2059</v>
      </c>
      <c r="J1211" s="90" t="s">
        <v>2060</v>
      </c>
      <c r="K1211" s="90" t="s">
        <v>580</v>
      </c>
      <c r="L1211" s="90" t="s">
        <v>582</v>
      </c>
      <c r="M1211" s="25" t="s">
        <v>1316</v>
      </c>
      <c r="N1211" s="90"/>
      <c r="O1211" s="25" t="s">
        <v>1300</v>
      </c>
      <c r="P1211" s="90"/>
      <c r="Q1211" s="90">
        <v>2</v>
      </c>
      <c r="R1211" s="90" t="s">
        <v>10351</v>
      </c>
      <c r="S1211" s="123" t="s">
        <v>10185</v>
      </c>
      <c r="T1211" s="84" t="s">
        <v>958</v>
      </c>
      <c r="U1211" s="90" t="s">
        <v>582</v>
      </c>
      <c r="V1211" s="90" t="s">
        <v>581</v>
      </c>
      <c r="W1211" s="84" t="s">
        <v>581</v>
      </c>
      <c r="X1211" s="90"/>
    </row>
    <row r="1212" spans="2:24" s="142" customFormat="1">
      <c r="B1212" s="169" t="s">
        <v>11532</v>
      </c>
      <c r="C1212" s="25"/>
      <c r="D1212" s="109" t="s">
        <v>11792</v>
      </c>
      <c r="E1212" s="25"/>
      <c r="F1212" s="109" t="s">
        <v>1298</v>
      </c>
      <c r="G1212" s="90" t="s">
        <v>214</v>
      </c>
      <c r="H1212" s="90" t="s">
        <v>51</v>
      </c>
      <c r="I1212" s="160" t="s">
        <v>2059</v>
      </c>
      <c r="J1212" s="90" t="s">
        <v>2060</v>
      </c>
      <c r="K1212" s="90" t="s">
        <v>2062</v>
      </c>
      <c r="L1212" s="90" t="s">
        <v>463</v>
      </c>
      <c r="M1212" s="25" t="s">
        <v>1316</v>
      </c>
      <c r="N1212" s="90"/>
      <c r="O1212" s="25" t="s">
        <v>1300</v>
      </c>
      <c r="P1212" s="90"/>
      <c r="Q1212" s="90">
        <v>3</v>
      </c>
      <c r="R1212" s="90" t="s">
        <v>10351</v>
      </c>
      <c r="S1212" s="123" t="s">
        <v>10185</v>
      </c>
      <c r="T1212" s="84" t="s">
        <v>4445</v>
      </c>
      <c r="U1212" s="90" t="s">
        <v>65</v>
      </c>
      <c r="V1212" s="90" t="s">
        <v>2063</v>
      </c>
      <c r="W1212" s="84" t="s">
        <v>2063</v>
      </c>
      <c r="X1212" s="90"/>
    </row>
    <row r="1213" spans="2:24" s="142" customFormat="1">
      <c r="B1213" s="169" t="s">
        <v>11532</v>
      </c>
      <c r="C1213" s="25"/>
      <c r="D1213" s="109" t="s">
        <v>11792</v>
      </c>
      <c r="E1213" s="25"/>
      <c r="F1213" s="109" t="s">
        <v>1298</v>
      </c>
      <c r="G1213" s="90" t="s">
        <v>214</v>
      </c>
      <c r="H1213" s="90" t="s">
        <v>51</v>
      </c>
      <c r="I1213" s="160" t="s">
        <v>2059</v>
      </c>
      <c r="J1213" s="90" t="s">
        <v>2060</v>
      </c>
      <c r="K1213" s="90" t="s">
        <v>2064</v>
      </c>
      <c r="L1213" s="90" t="s">
        <v>463</v>
      </c>
      <c r="M1213" s="25" t="s">
        <v>1316</v>
      </c>
      <c r="N1213" s="90"/>
      <c r="O1213" s="25" t="s">
        <v>1300</v>
      </c>
      <c r="P1213" s="90"/>
      <c r="Q1213" s="90">
        <v>4</v>
      </c>
      <c r="R1213" s="90" t="s">
        <v>10351</v>
      </c>
      <c r="S1213" s="123" t="s">
        <v>10185</v>
      </c>
      <c r="T1213" s="84" t="s">
        <v>4446</v>
      </c>
      <c r="U1213" s="90" t="s">
        <v>65</v>
      </c>
      <c r="V1213" s="90" t="s">
        <v>2065</v>
      </c>
      <c r="W1213" s="84" t="s">
        <v>2065</v>
      </c>
      <c r="X1213" s="90"/>
    </row>
    <row r="1214" spans="2:24" s="142" customFormat="1">
      <c r="B1214" s="25"/>
      <c r="C1214" s="25"/>
      <c r="D1214" s="25"/>
      <c r="E1214" s="25"/>
      <c r="F1214" s="109" t="s">
        <v>1298</v>
      </c>
      <c r="G1214" s="25" t="s">
        <v>215</v>
      </c>
      <c r="H1214" s="90" t="s">
        <v>51</v>
      </c>
      <c r="I1214" s="160" t="s">
        <v>2066</v>
      </c>
      <c r="J1214" s="25" t="s">
        <v>2067</v>
      </c>
      <c r="K1214" s="25" t="s">
        <v>2068</v>
      </c>
      <c r="L1214" s="90" t="s">
        <v>3</v>
      </c>
      <c r="M1214" s="90" t="s">
        <v>1299</v>
      </c>
      <c r="N1214" s="25" t="s">
        <v>4</v>
      </c>
      <c r="O1214" s="25" t="s">
        <v>1300</v>
      </c>
      <c r="P1214" s="25" t="s">
        <v>6</v>
      </c>
      <c r="Q1214" s="25"/>
      <c r="R1214" s="25"/>
      <c r="S1214" s="25"/>
      <c r="T1214" s="25"/>
      <c r="U1214" s="90"/>
      <c r="V1214" s="90" t="s">
        <v>59</v>
      </c>
      <c r="W1214" s="25"/>
      <c r="X1214" s="25"/>
    </row>
    <row r="1215" spans="2:24" s="142" customFormat="1">
      <c r="B1215" s="25"/>
      <c r="C1215" s="25"/>
      <c r="D1215" s="25"/>
      <c r="E1215" s="25"/>
      <c r="F1215" s="109" t="s">
        <v>1298</v>
      </c>
      <c r="G1215" s="25" t="s">
        <v>215</v>
      </c>
      <c r="H1215" s="90" t="s">
        <v>51</v>
      </c>
      <c r="I1215" s="160" t="s">
        <v>2066</v>
      </c>
      <c r="J1215" s="25" t="s">
        <v>2067</v>
      </c>
      <c r="K1215" s="90" t="s">
        <v>1613</v>
      </c>
      <c r="L1215" s="90" t="s">
        <v>3</v>
      </c>
      <c r="M1215" s="90" t="s">
        <v>1299</v>
      </c>
      <c r="N1215" s="25" t="s">
        <v>438</v>
      </c>
      <c r="O1215" s="25" t="s">
        <v>1620</v>
      </c>
      <c r="P1215" s="25"/>
      <c r="Q1215" s="25"/>
      <c r="R1215" s="25" t="s">
        <v>10247</v>
      </c>
      <c r="S1215" s="25"/>
      <c r="T1215" s="25" t="s">
        <v>10248</v>
      </c>
      <c r="U1215" s="90" t="s">
        <v>3</v>
      </c>
      <c r="V1215" s="90" t="s">
        <v>9043</v>
      </c>
      <c r="W1215" s="90" t="s">
        <v>1648</v>
      </c>
      <c r="X1215" s="25"/>
    </row>
    <row r="1216" spans="2:24" s="142" customFormat="1">
      <c r="B1216" s="25"/>
      <c r="C1216" s="25"/>
      <c r="D1216" s="25"/>
      <c r="E1216" s="25"/>
      <c r="F1216" s="109" t="s">
        <v>1298</v>
      </c>
      <c r="G1216" s="25" t="s">
        <v>215</v>
      </c>
      <c r="H1216" s="90" t="s">
        <v>51</v>
      </c>
      <c r="I1216" s="160" t="s">
        <v>2066</v>
      </c>
      <c r="J1216" s="25" t="s">
        <v>2067</v>
      </c>
      <c r="K1216" s="90" t="s">
        <v>2054</v>
      </c>
      <c r="L1216" s="90" t="s">
        <v>3</v>
      </c>
      <c r="M1216" s="90" t="s">
        <v>1299</v>
      </c>
      <c r="N1216" s="25" t="s">
        <v>438</v>
      </c>
      <c r="O1216" s="25" t="s">
        <v>2061</v>
      </c>
      <c r="P1216" s="25"/>
      <c r="Q1216" s="25"/>
      <c r="R1216" s="25" t="s">
        <v>10352</v>
      </c>
      <c r="S1216" s="25"/>
      <c r="T1216" s="25" t="s">
        <v>10353</v>
      </c>
      <c r="U1216" s="90" t="s">
        <v>3</v>
      </c>
      <c r="V1216" s="90" t="s">
        <v>9075</v>
      </c>
      <c r="W1216" s="90" t="s">
        <v>2069</v>
      </c>
      <c r="X1216" s="25"/>
    </row>
    <row r="1217" spans="2:24" s="142" customFormat="1">
      <c r="B1217" s="25"/>
      <c r="C1217" s="25"/>
      <c r="D1217" s="25"/>
      <c r="E1217" s="25"/>
      <c r="F1217" s="109" t="s">
        <v>1298</v>
      </c>
      <c r="G1217" s="25" t="s">
        <v>215</v>
      </c>
      <c r="H1217" s="90" t="s">
        <v>51</v>
      </c>
      <c r="I1217" s="160" t="s">
        <v>2066</v>
      </c>
      <c r="J1217" s="25" t="s">
        <v>2067</v>
      </c>
      <c r="K1217" s="25" t="s">
        <v>8</v>
      </c>
      <c r="L1217" s="90" t="s">
        <v>1304</v>
      </c>
      <c r="M1217" s="90" t="s">
        <v>1299</v>
      </c>
      <c r="N1217" s="162" t="s">
        <v>438</v>
      </c>
      <c r="O1217" s="162" t="s">
        <v>1305</v>
      </c>
      <c r="P1217" s="25"/>
      <c r="Q1217" s="25"/>
      <c r="R1217" s="25"/>
      <c r="S1217" s="25"/>
      <c r="T1217" s="25"/>
      <c r="U1217" s="90"/>
      <c r="V1217" s="90" t="s">
        <v>67</v>
      </c>
      <c r="W1217" s="25"/>
      <c r="X1217" s="25"/>
    </row>
    <row r="1218" spans="2:24" s="142" customFormat="1">
      <c r="B1218" s="25"/>
      <c r="C1218" s="25"/>
      <c r="D1218" s="25"/>
      <c r="E1218" s="25"/>
      <c r="F1218" s="109" t="s">
        <v>1298</v>
      </c>
      <c r="G1218" s="25" t="s">
        <v>215</v>
      </c>
      <c r="H1218" s="90" t="s">
        <v>51</v>
      </c>
      <c r="I1218" s="160" t="s">
        <v>2066</v>
      </c>
      <c r="J1218" s="25" t="s">
        <v>2067</v>
      </c>
      <c r="K1218" s="25" t="s">
        <v>12</v>
      </c>
      <c r="L1218" s="90" t="s">
        <v>3</v>
      </c>
      <c r="M1218" s="90" t="s">
        <v>1299</v>
      </c>
      <c r="N1218" s="25" t="s">
        <v>448</v>
      </c>
      <c r="O1218" s="25" t="s">
        <v>1300</v>
      </c>
      <c r="P1218" s="25"/>
      <c r="Q1218" s="25"/>
      <c r="R1218" s="25"/>
      <c r="S1218" s="25"/>
      <c r="T1218" s="25"/>
      <c r="U1218" s="90"/>
      <c r="V1218" s="90" t="s">
        <v>1309</v>
      </c>
      <c r="W1218" s="25"/>
      <c r="X1218" s="25"/>
    </row>
    <row r="1219" spans="2:24" s="142" customFormat="1">
      <c r="B1219" s="162"/>
      <c r="C1219" s="174" t="s">
        <v>5352</v>
      </c>
      <c r="D1219" s="364" t="s">
        <v>1561</v>
      </c>
      <c r="E1219" s="175">
        <v>44525</v>
      </c>
      <c r="F1219" s="109" t="s">
        <v>1298</v>
      </c>
      <c r="G1219" s="25" t="s">
        <v>215</v>
      </c>
      <c r="H1219" s="90" t="s">
        <v>51</v>
      </c>
      <c r="I1219" s="160" t="s">
        <v>2066</v>
      </c>
      <c r="J1219" s="25" t="s">
        <v>2067</v>
      </c>
      <c r="K1219" s="25" t="s">
        <v>18</v>
      </c>
      <c r="L1219" s="90" t="s">
        <v>19</v>
      </c>
      <c r="M1219" s="90" t="s">
        <v>1299</v>
      </c>
      <c r="N1219" s="25"/>
      <c r="O1219" s="25" t="s">
        <v>1300</v>
      </c>
      <c r="P1219" s="25"/>
      <c r="Q1219" s="25"/>
      <c r="R1219" s="25"/>
      <c r="S1219" s="25"/>
      <c r="T1219" s="25"/>
      <c r="U1219" s="90"/>
      <c r="V1219" s="90" t="s">
        <v>17</v>
      </c>
      <c r="W1219" s="25"/>
      <c r="X1219" s="25"/>
    </row>
    <row r="1220" spans="2:24" s="142" customFormat="1">
      <c r="B1220" s="173" t="s">
        <v>5352</v>
      </c>
      <c r="C1220" s="173"/>
      <c r="D1220" s="173"/>
      <c r="E1220" s="166">
        <v>44525</v>
      </c>
      <c r="F1220" s="109" t="s">
        <v>1298</v>
      </c>
      <c r="G1220" s="90" t="s">
        <v>219</v>
      </c>
      <c r="H1220" s="90" t="s">
        <v>51</v>
      </c>
      <c r="I1220" s="160" t="s">
        <v>7274</v>
      </c>
      <c r="J1220" s="90" t="s">
        <v>7275</v>
      </c>
      <c r="K1220" s="25" t="s">
        <v>2068</v>
      </c>
      <c r="L1220" s="90" t="s">
        <v>3</v>
      </c>
      <c r="M1220" s="25" t="s">
        <v>1299</v>
      </c>
      <c r="N1220" s="25" t="s">
        <v>455</v>
      </c>
      <c r="O1220" s="25" t="s">
        <v>7276</v>
      </c>
      <c r="P1220" s="90" t="s">
        <v>6</v>
      </c>
      <c r="Q1220" s="90"/>
      <c r="R1220" s="90"/>
      <c r="S1220" s="90"/>
      <c r="T1220" s="90"/>
      <c r="U1220" s="90"/>
      <c r="V1220" s="90" t="s">
        <v>63</v>
      </c>
      <c r="W1220" s="90"/>
      <c r="X1220" s="90"/>
    </row>
    <row r="1221" spans="2:24" s="142" customFormat="1">
      <c r="B1221" s="173" t="s">
        <v>5352</v>
      </c>
      <c r="C1221" s="173"/>
      <c r="D1221" s="173"/>
      <c r="E1221" s="166">
        <v>44525</v>
      </c>
      <c r="F1221" s="109" t="s">
        <v>1298</v>
      </c>
      <c r="G1221" s="90" t="s">
        <v>219</v>
      </c>
      <c r="H1221" s="90" t="s">
        <v>51</v>
      </c>
      <c r="I1221" s="160" t="s">
        <v>7274</v>
      </c>
      <c r="J1221" s="90" t="s">
        <v>7275</v>
      </c>
      <c r="K1221" s="90" t="s">
        <v>14</v>
      </c>
      <c r="L1221" s="90" t="s">
        <v>15</v>
      </c>
      <c r="M1221" s="25" t="s">
        <v>1299</v>
      </c>
      <c r="N1221" s="25"/>
      <c r="O1221" s="25" t="s">
        <v>1300</v>
      </c>
      <c r="P1221" s="90"/>
      <c r="Q1221" s="90"/>
      <c r="R1221" s="90"/>
      <c r="S1221" s="90"/>
      <c r="T1221" s="90"/>
      <c r="U1221" s="90"/>
      <c r="V1221" s="90" t="s">
        <v>13</v>
      </c>
      <c r="W1221" s="90"/>
      <c r="X1221" s="90"/>
    </row>
    <row r="1222" spans="2:24" s="142" customFormat="1">
      <c r="B1222" s="173" t="s">
        <v>5352</v>
      </c>
      <c r="C1222" s="173"/>
      <c r="D1222" s="173"/>
      <c r="E1222" s="166">
        <v>44525</v>
      </c>
      <c r="F1222" s="109" t="s">
        <v>1298</v>
      </c>
      <c r="G1222" s="90" t="s">
        <v>219</v>
      </c>
      <c r="H1222" s="90" t="s">
        <v>51</v>
      </c>
      <c r="I1222" s="160" t="s">
        <v>7274</v>
      </c>
      <c r="J1222" s="90" t="s">
        <v>7275</v>
      </c>
      <c r="K1222" s="90" t="s">
        <v>8</v>
      </c>
      <c r="L1222" s="90" t="s">
        <v>1304</v>
      </c>
      <c r="M1222" s="25" t="s">
        <v>1299</v>
      </c>
      <c r="N1222" s="162" t="s">
        <v>398</v>
      </c>
      <c r="O1222" s="162" t="s">
        <v>1305</v>
      </c>
      <c r="P1222" s="90"/>
      <c r="Q1222" s="90"/>
      <c r="R1222" s="90"/>
      <c r="S1222" s="90"/>
      <c r="T1222" s="90"/>
      <c r="U1222" s="90"/>
      <c r="V1222" s="90" t="s">
        <v>1313</v>
      </c>
      <c r="W1222" s="90"/>
      <c r="X1222" s="90"/>
    </row>
    <row r="1223" spans="2:24" s="142" customFormat="1">
      <c r="B1223" s="173" t="s">
        <v>5352</v>
      </c>
      <c r="C1223" s="173"/>
      <c r="D1223" s="173"/>
      <c r="E1223" s="166">
        <v>44525</v>
      </c>
      <c r="F1223" s="109" t="s">
        <v>1298</v>
      </c>
      <c r="G1223" s="90" t="s">
        <v>219</v>
      </c>
      <c r="H1223" s="90" t="s">
        <v>51</v>
      </c>
      <c r="I1223" s="160" t="s">
        <v>7274</v>
      </c>
      <c r="J1223" s="90" t="s">
        <v>7275</v>
      </c>
      <c r="K1223" s="90" t="s">
        <v>12</v>
      </c>
      <c r="L1223" s="90" t="s">
        <v>3</v>
      </c>
      <c r="M1223" s="25" t="s">
        <v>1299</v>
      </c>
      <c r="N1223" s="25" t="s">
        <v>4</v>
      </c>
      <c r="O1223" s="25" t="s">
        <v>1300</v>
      </c>
      <c r="P1223" s="90"/>
      <c r="Q1223" s="90"/>
      <c r="R1223" s="90"/>
      <c r="S1223" s="90"/>
      <c r="T1223" s="90"/>
      <c r="U1223" s="90"/>
      <c r="V1223" s="90" t="s">
        <v>1309</v>
      </c>
      <c r="W1223" s="90"/>
      <c r="X1223" s="90"/>
    </row>
    <row r="1224" spans="2:24" s="142" customFormat="1">
      <c r="B1224" s="173" t="s">
        <v>5352</v>
      </c>
      <c r="C1224" s="173"/>
      <c r="D1224" s="173"/>
      <c r="E1224" s="166">
        <v>44525</v>
      </c>
      <c r="F1224" s="109" t="s">
        <v>1298</v>
      </c>
      <c r="G1224" s="90" t="s">
        <v>219</v>
      </c>
      <c r="H1224" s="90" t="s">
        <v>51</v>
      </c>
      <c r="I1224" s="160" t="s">
        <v>7274</v>
      </c>
      <c r="J1224" s="90" t="s">
        <v>7275</v>
      </c>
      <c r="K1224" s="90" t="s">
        <v>18</v>
      </c>
      <c r="L1224" s="90" t="s">
        <v>19</v>
      </c>
      <c r="M1224" s="25" t="s">
        <v>1299</v>
      </c>
      <c r="N1224" s="25"/>
      <c r="O1224" s="25" t="s">
        <v>1300</v>
      </c>
      <c r="P1224" s="90"/>
      <c r="Q1224" s="90"/>
      <c r="R1224" s="90"/>
      <c r="S1224" s="90"/>
      <c r="T1224" s="90"/>
      <c r="U1224" s="90"/>
      <c r="V1224" s="90" t="s">
        <v>17</v>
      </c>
      <c r="W1224" s="90"/>
      <c r="X1224" s="90"/>
    </row>
    <row r="1225" spans="2:24" s="142" customFormat="1">
      <c r="B1225" s="173" t="s">
        <v>5352</v>
      </c>
      <c r="C1225" s="173"/>
      <c r="D1225" s="173"/>
      <c r="E1225" s="166">
        <v>44525</v>
      </c>
      <c r="F1225" s="109" t="s">
        <v>1298</v>
      </c>
      <c r="G1225" s="90" t="s">
        <v>219</v>
      </c>
      <c r="H1225" s="90" t="s">
        <v>51</v>
      </c>
      <c r="I1225" s="160" t="s">
        <v>7274</v>
      </c>
      <c r="J1225" s="90" t="s">
        <v>7275</v>
      </c>
      <c r="K1225" s="90" t="s">
        <v>21</v>
      </c>
      <c r="L1225" s="90" t="s">
        <v>19</v>
      </c>
      <c r="M1225" s="25" t="s">
        <v>1299</v>
      </c>
      <c r="N1225" s="25" t="s">
        <v>1314</v>
      </c>
      <c r="O1225" s="25" t="s">
        <v>1300</v>
      </c>
      <c r="P1225" s="90"/>
      <c r="Q1225" s="90"/>
      <c r="R1225" s="90"/>
      <c r="S1225" s="90"/>
      <c r="T1225" s="90"/>
      <c r="U1225" s="90"/>
      <c r="V1225" s="90" t="s">
        <v>20</v>
      </c>
      <c r="W1225" s="90"/>
      <c r="X1225" s="90"/>
    </row>
    <row r="1226" spans="2:24" s="142" customFormat="1">
      <c r="B1226" s="173" t="s">
        <v>5352</v>
      </c>
      <c r="C1226" s="173"/>
      <c r="D1226" s="173"/>
      <c r="E1226" s="166">
        <v>44525</v>
      </c>
      <c r="F1226" s="109" t="s">
        <v>1298</v>
      </c>
      <c r="G1226" s="90" t="s">
        <v>219</v>
      </c>
      <c r="H1226" s="90" t="s">
        <v>51</v>
      </c>
      <c r="I1226" s="160" t="s">
        <v>7274</v>
      </c>
      <c r="J1226" s="90" t="s">
        <v>7275</v>
      </c>
      <c r="K1226" s="25" t="s">
        <v>93</v>
      </c>
      <c r="L1226" s="90" t="s">
        <v>65</v>
      </c>
      <c r="M1226" s="25" t="s">
        <v>1299</v>
      </c>
      <c r="N1226" s="25" t="s">
        <v>4</v>
      </c>
      <c r="O1226" s="25"/>
      <c r="P1226" s="25"/>
      <c r="Q1226" s="25"/>
      <c r="R1226" s="136" t="s">
        <v>4452</v>
      </c>
      <c r="S1226" s="123" t="s">
        <v>10185</v>
      </c>
      <c r="T1226" s="1" t="s">
        <v>10186</v>
      </c>
      <c r="U1226" s="90" t="s">
        <v>65</v>
      </c>
      <c r="V1226" s="90" t="s">
        <v>457</v>
      </c>
      <c r="W1226" s="123" t="s">
        <v>578</v>
      </c>
      <c r="X1226" s="25"/>
    </row>
    <row r="1227" spans="2:24" s="142" customFormat="1">
      <c r="B1227" s="25"/>
      <c r="C1227" s="25"/>
      <c r="D1227" s="25"/>
      <c r="E1227" s="25"/>
      <c r="F1227" s="109" t="s">
        <v>1298</v>
      </c>
      <c r="G1227" s="25" t="s">
        <v>215</v>
      </c>
      <c r="H1227" s="90" t="s">
        <v>51</v>
      </c>
      <c r="I1227" s="160" t="s">
        <v>2070</v>
      </c>
      <c r="J1227" s="25" t="s">
        <v>2071</v>
      </c>
      <c r="K1227" s="25" t="s">
        <v>2072</v>
      </c>
      <c r="L1227" s="90" t="s">
        <v>3</v>
      </c>
      <c r="M1227" s="90" t="s">
        <v>1299</v>
      </c>
      <c r="N1227" s="25" t="s">
        <v>4</v>
      </c>
      <c r="O1227" s="25" t="s">
        <v>1300</v>
      </c>
      <c r="P1227" s="25" t="s">
        <v>6</v>
      </c>
      <c r="Q1227" s="25"/>
      <c r="R1227" s="25"/>
      <c r="S1227" s="25"/>
      <c r="T1227" s="25"/>
      <c r="U1227" s="90"/>
      <c r="V1227" s="90" t="s">
        <v>59</v>
      </c>
      <c r="W1227" s="25"/>
      <c r="X1227" s="25"/>
    </row>
    <row r="1228" spans="2:24" s="142" customFormat="1">
      <c r="B1228" s="25"/>
      <c r="C1228" s="25"/>
      <c r="D1228" s="25"/>
      <c r="E1228" s="25"/>
      <c r="F1228" s="109" t="s">
        <v>1298</v>
      </c>
      <c r="G1228" s="25" t="s">
        <v>215</v>
      </c>
      <c r="H1228" s="90" t="s">
        <v>51</v>
      </c>
      <c r="I1228" s="160" t="s">
        <v>2070</v>
      </c>
      <c r="J1228" s="25" t="s">
        <v>2071</v>
      </c>
      <c r="K1228" s="90" t="s">
        <v>1769</v>
      </c>
      <c r="L1228" s="90" t="s">
        <v>3</v>
      </c>
      <c r="M1228" s="90" t="s">
        <v>1299</v>
      </c>
      <c r="N1228" s="25" t="s">
        <v>438</v>
      </c>
      <c r="O1228" s="25" t="s">
        <v>1786</v>
      </c>
      <c r="P1228" s="25"/>
      <c r="Q1228" s="25"/>
      <c r="R1228" s="25" t="s">
        <v>10273</v>
      </c>
      <c r="S1228" s="25"/>
      <c r="T1228" s="25" t="s">
        <v>10274</v>
      </c>
      <c r="U1228" s="90" t="s">
        <v>3</v>
      </c>
      <c r="V1228" s="90" t="s">
        <v>9054</v>
      </c>
      <c r="W1228" s="90" t="s">
        <v>1787</v>
      </c>
      <c r="X1228" s="25"/>
    </row>
    <row r="1229" spans="2:24" s="142" customFormat="1">
      <c r="B1229" s="25"/>
      <c r="C1229" s="25"/>
      <c r="D1229" s="25"/>
      <c r="E1229" s="25"/>
      <c r="F1229" s="109" t="s">
        <v>1298</v>
      </c>
      <c r="G1229" s="25" t="s">
        <v>215</v>
      </c>
      <c r="H1229" s="90" t="s">
        <v>51</v>
      </c>
      <c r="I1229" s="160" t="s">
        <v>2070</v>
      </c>
      <c r="J1229" s="25" t="s">
        <v>2071</v>
      </c>
      <c r="K1229" s="90" t="s">
        <v>2054</v>
      </c>
      <c r="L1229" s="90" t="s">
        <v>3</v>
      </c>
      <c r="M1229" s="90" t="s">
        <v>1299</v>
      </c>
      <c r="N1229" s="25" t="s">
        <v>438</v>
      </c>
      <c r="O1229" s="25" t="s">
        <v>2061</v>
      </c>
      <c r="P1229" s="25"/>
      <c r="Q1229" s="25"/>
      <c r="R1229" s="25" t="s">
        <v>10354</v>
      </c>
      <c r="S1229" s="25"/>
      <c r="T1229" s="25" t="s">
        <v>10353</v>
      </c>
      <c r="U1229" s="90" t="s">
        <v>3</v>
      </c>
      <c r="V1229" s="90" t="s">
        <v>9075</v>
      </c>
      <c r="W1229" s="90" t="s">
        <v>2069</v>
      </c>
      <c r="X1229" s="25"/>
    </row>
    <row r="1230" spans="2:24" s="142" customFormat="1">
      <c r="B1230" s="25"/>
      <c r="C1230" s="25"/>
      <c r="D1230" s="25"/>
      <c r="E1230" s="25"/>
      <c r="F1230" s="109" t="s">
        <v>1298</v>
      </c>
      <c r="G1230" s="25" t="s">
        <v>215</v>
      </c>
      <c r="H1230" s="90" t="s">
        <v>51</v>
      </c>
      <c r="I1230" s="160" t="s">
        <v>2070</v>
      </c>
      <c r="J1230" s="25" t="s">
        <v>2071</v>
      </c>
      <c r="K1230" s="25" t="s">
        <v>8</v>
      </c>
      <c r="L1230" s="90" t="s">
        <v>1304</v>
      </c>
      <c r="M1230" s="90" t="s">
        <v>1299</v>
      </c>
      <c r="N1230" s="162" t="s">
        <v>438</v>
      </c>
      <c r="O1230" s="162" t="s">
        <v>1305</v>
      </c>
      <c r="P1230" s="25"/>
      <c r="Q1230" s="25"/>
      <c r="R1230" s="25"/>
      <c r="S1230" s="25"/>
      <c r="T1230" s="25"/>
      <c r="U1230" s="90"/>
      <c r="V1230" s="90" t="s">
        <v>67</v>
      </c>
      <c r="W1230" s="25"/>
      <c r="X1230" s="25"/>
    </row>
    <row r="1231" spans="2:24" s="142" customFormat="1">
      <c r="B1231" s="25"/>
      <c r="C1231" s="25"/>
      <c r="D1231" s="25"/>
      <c r="E1231" s="25"/>
      <c r="F1231" s="109" t="s">
        <v>1298</v>
      </c>
      <c r="G1231" s="25" t="s">
        <v>215</v>
      </c>
      <c r="H1231" s="90" t="s">
        <v>51</v>
      </c>
      <c r="I1231" s="160" t="s">
        <v>2070</v>
      </c>
      <c r="J1231" s="25" t="s">
        <v>2071</v>
      </c>
      <c r="K1231" s="25" t="s">
        <v>12</v>
      </c>
      <c r="L1231" s="90" t="s">
        <v>3</v>
      </c>
      <c r="M1231" s="90" t="s">
        <v>1299</v>
      </c>
      <c r="N1231" s="25" t="s">
        <v>448</v>
      </c>
      <c r="O1231" s="25" t="s">
        <v>1300</v>
      </c>
      <c r="P1231" s="25"/>
      <c r="Q1231" s="25"/>
      <c r="R1231" s="25"/>
      <c r="S1231" s="25"/>
      <c r="T1231" s="25"/>
      <c r="U1231" s="90"/>
      <c r="V1231" s="90" t="s">
        <v>1309</v>
      </c>
      <c r="W1231" s="25"/>
      <c r="X1231" s="25"/>
    </row>
    <row r="1232" spans="2:24" s="142" customFormat="1">
      <c r="B1232" s="162"/>
      <c r="C1232" s="174" t="s">
        <v>5352</v>
      </c>
      <c r="D1232" s="364" t="s">
        <v>1561</v>
      </c>
      <c r="E1232" s="175">
        <v>44525</v>
      </c>
      <c r="F1232" s="109" t="s">
        <v>1298</v>
      </c>
      <c r="G1232" s="25" t="s">
        <v>215</v>
      </c>
      <c r="H1232" s="90" t="s">
        <v>51</v>
      </c>
      <c r="I1232" s="160" t="s">
        <v>2070</v>
      </c>
      <c r="J1232" s="25" t="s">
        <v>2071</v>
      </c>
      <c r="K1232" s="25" t="s">
        <v>18</v>
      </c>
      <c r="L1232" s="90" t="s">
        <v>19</v>
      </c>
      <c r="M1232" s="90" t="s">
        <v>1299</v>
      </c>
      <c r="N1232" s="25"/>
      <c r="O1232" s="25" t="s">
        <v>1300</v>
      </c>
      <c r="P1232" s="25"/>
      <c r="Q1232" s="25"/>
      <c r="R1232" s="25"/>
      <c r="S1232" s="25"/>
      <c r="T1232" s="25"/>
      <c r="U1232" s="90"/>
      <c r="V1232" s="90" t="s">
        <v>17</v>
      </c>
      <c r="W1232" s="25"/>
      <c r="X1232" s="25"/>
    </row>
    <row r="1233" spans="2:24" s="142" customFormat="1">
      <c r="B1233" s="173" t="s">
        <v>5352</v>
      </c>
      <c r="C1233" s="173"/>
      <c r="D1233" s="173"/>
      <c r="E1233" s="166">
        <v>44525</v>
      </c>
      <c r="F1233" s="109" t="s">
        <v>1298</v>
      </c>
      <c r="G1233" s="90" t="s">
        <v>219</v>
      </c>
      <c r="H1233" s="90" t="s">
        <v>51</v>
      </c>
      <c r="I1233" s="160" t="s">
        <v>7277</v>
      </c>
      <c r="J1233" s="90" t="s">
        <v>7278</v>
      </c>
      <c r="K1233" s="25" t="s">
        <v>2072</v>
      </c>
      <c r="L1233" s="90" t="s">
        <v>3</v>
      </c>
      <c r="M1233" s="25" t="s">
        <v>1299</v>
      </c>
      <c r="N1233" s="25" t="s">
        <v>455</v>
      </c>
      <c r="O1233" s="25" t="s">
        <v>7279</v>
      </c>
      <c r="P1233" s="90" t="s">
        <v>6</v>
      </c>
      <c r="Q1233" s="90"/>
      <c r="R1233" s="90"/>
      <c r="S1233" s="90"/>
      <c r="T1233" s="90"/>
      <c r="U1233" s="90"/>
      <c r="V1233" s="90" t="s">
        <v>63</v>
      </c>
      <c r="W1233" s="90"/>
      <c r="X1233" s="90"/>
    </row>
    <row r="1234" spans="2:24" s="142" customFormat="1">
      <c r="B1234" s="173" t="s">
        <v>5352</v>
      </c>
      <c r="C1234" s="173"/>
      <c r="D1234" s="173"/>
      <c r="E1234" s="166">
        <v>44525</v>
      </c>
      <c r="F1234" s="109" t="s">
        <v>1298</v>
      </c>
      <c r="G1234" s="90" t="s">
        <v>219</v>
      </c>
      <c r="H1234" s="90" t="s">
        <v>51</v>
      </c>
      <c r="I1234" s="160" t="s">
        <v>7277</v>
      </c>
      <c r="J1234" s="90" t="s">
        <v>7278</v>
      </c>
      <c r="K1234" s="90" t="s">
        <v>14</v>
      </c>
      <c r="L1234" s="90" t="s">
        <v>15</v>
      </c>
      <c r="M1234" s="25" t="s">
        <v>1299</v>
      </c>
      <c r="N1234" s="25"/>
      <c r="O1234" s="25" t="s">
        <v>1300</v>
      </c>
      <c r="P1234" s="90"/>
      <c r="Q1234" s="90"/>
      <c r="R1234" s="90"/>
      <c r="S1234" s="90"/>
      <c r="T1234" s="90"/>
      <c r="U1234" s="90"/>
      <c r="V1234" s="90" t="s">
        <v>13</v>
      </c>
      <c r="W1234" s="90"/>
      <c r="X1234" s="90"/>
    </row>
    <row r="1235" spans="2:24" s="142" customFormat="1">
      <c r="B1235" s="173" t="s">
        <v>5352</v>
      </c>
      <c r="C1235" s="173"/>
      <c r="D1235" s="173"/>
      <c r="E1235" s="166">
        <v>44525</v>
      </c>
      <c r="F1235" s="109" t="s">
        <v>1298</v>
      </c>
      <c r="G1235" s="90" t="s">
        <v>219</v>
      </c>
      <c r="H1235" s="90" t="s">
        <v>51</v>
      </c>
      <c r="I1235" s="160" t="s">
        <v>7277</v>
      </c>
      <c r="J1235" s="90" t="s">
        <v>7278</v>
      </c>
      <c r="K1235" s="90" t="s">
        <v>8</v>
      </c>
      <c r="L1235" s="90" t="s">
        <v>1304</v>
      </c>
      <c r="M1235" s="25" t="s">
        <v>1299</v>
      </c>
      <c r="N1235" s="162" t="s">
        <v>398</v>
      </c>
      <c r="O1235" s="162" t="s">
        <v>1305</v>
      </c>
      <c r="P1235" s="90"/>
      <c r="Q1235" s="90"/>
      <c r="R1235" s="90"/>
      <c r="S1235" s="90"/>
      <c r="T1235" s="90"/>
      <c r="U1235" s="90"/>
      <c r="V1235" s="90" t="s">
        <v>1313</v>
      </c>
      <c r="W1235" s="90"/>
      <c r="X1235" s="90"/>
    </row>
    <row r="1236" spans="2:24" s="142" customFormat="1">
      <c r="B1236" s="173" t="s">
        <v>5352</v>
      </c>
      <c r="C1236" s="173"/>
      <c r="D1236" s="173"/>
      <c r="E1236" s="166">
        <v>44525</v>
      </c>
      <c r="F1236" s="109" t="s">
        <v>1298</v>
      </c>
      <c r="G1236" s="90" t="s">
        <v>219</v>
      </c>
      <c r="H1236" s="90" t="s">
        <v>51</v>
      </c>
      <c r="I1236" s="160" t="s">
        <v>7277</v>
      </c>
      <c r="J1236" s="90" t="s">
        <v>7278</v>
      </c>
      <c r="K1236" s="90" t="s">
        <v>12</v>
      </c>
      <c r="L1236" s="90" t="s">
        <v>3</v>
      </c>
      <c r="M1236" s="25" t="s">
        <v>1299</v>
      </c>
      <c r="N1236" s="25" t="s">
        <v>4</v>
      </c>
      <c r="O1236" s="25" t="s">
        <v>1300</v>
      </c>
      <c r="P1236" s="90"/>
      <c r="Q1236" s="90"/>
      <c r="R1236" s="90"/>
      <c r="S1236" s="90"/>
      <c r="T1236" s="90"/>
      <c r="U1236" s="90"/>
      <c r="V1236" s="90" t="s">
        <v>1309</v>
      </c>
      <c r="W1236" s="90"/>
      <c r="X1236" s="90"/>
    </row>
    <row r="1237" spans="2:24" s="142" customFormat="1">
      <c r="B1237" s="173" t="s">
        <v>5352</v>
      </c>
      <c r="C1237" s="173"/>
      <c r="D1237" s="173"/>
      <c r="E1237" s="166">
        <v>44525</v>
      </c>
      <c r="F1237" s="109" t="s">
        <v>1298</v>
      </c>
      <c r="G1237" s="90" t="s">
        <v>219</v>
      </c>
      <c r="H1237" s="90" t="s">
        <v>51</v>
      </c>
      <c r="I1237" s="160" t="s">
        <v>7277</v>
      </c>
      <c r="J1237" s="90" t="s">
        <v>7278</v>
      </c>
      <c r="K1237" s="90" t="s">
        <v>18</v>
      </c>
      <c r="L1237" s="90" t="s">
        <v>19</v>
      </c>
      <c r="M1237" s="25" t="s">
        <v>1299</v>
      </c>
      <c r="N1237" s="25"/>
      <c r="O1237" s="25" t="s">
        <v>1300</v>
      </c>
      <c r="P1237" s="90"/>
      <c r="Q1237" s="90"/>
      <c r="R1237" s="90"/>
      <c r="S1237" s="90"/>
      <c r="T1237" s="90"/>
      <c r="U1237" s="90"/>
      <c r="V1237" s="90" t="s">
        <v>17</v>
      </c>
      <c r="W1237" s="90"/>
      <c r="X1237" s="90"/>
    </row>
    <row r="1238" spans="2:24" s="142" customFormat="1">
      <c r="B1238" s="173" t="s">
        <v>5352</v>
      </c>
      <c r="C1238" s="173"/>
      <c r="D1238" s="173"/>
      <c r="E1238" s="166">
        <v>44525</v>
      </c>
      <c r="F1238" s="109" t="s">
        <v>1298</v>
      </c>
      <c r="G1238" s="90" t="s">
        <v>219</v>
      </c>
      <c r="H1238" s="90" t="s">
        <v>51</v>
      </c>
      <c r="I1238" s="160" t="s">
        <v>7277</v>
      </c>
      <c r="J1238" s="90" t="s">
        <v>7278</v>
      </c>
      <c r="K1238" s="90" t="s">
        <v>21</v>
      </c>
      <c r="L1238" s="90" t="s">
        <v>19</v>
      </c>
      <c r="M1238" s="25" t="s">
        <v>1299</v>
      </c>
      <c r="N1238" s="25" t="s">
        <v>1314</v>
      </c>
      <c r="O1238" s="25" t="s">
        <v>1300</v>
      </c>
      <c r="P1238" s="90"/>
      <c r="Q1238" s="90"/>
      <c r="R1238" s="90"/>
      <c r="S1238" s="90"/>
      <c r="T1238" s="90"/>
      <c r="U1238" s="90"/>
      <c r="V1238" s="90" t="s">
        <v>20</v>
      </c>
      <c r="W1238" s="90"/>
      <c r="X1238" s="90"/>
    </row>
    <row r="1239" spans="2:24" s="142" customFormat="1">
      <c r="B1239" s="173" t="s">
        <v>5352</v>
      </c>
      <c r="C1239" s="173"/>
      <c r="D1239" s="173"/>
      <c r="E1239" s="166">
        <v>44525</v>
      </c>
      <c r="F1239" s="109" t="s">
        <v>1298</v>
      </c>
      <c r="G1239" s="90" t="s">
        <v>219</v>
      </c>
      <c r="H1239" s="90" t="s">
        <v>51</v>
      </c>
      <c r="I1239" s="160" t="s">
        <v>7277</v>
      </c>
      <c r="J1239" s="90" t="s">
        <v>7278</v>
      </c>
      <c r="K1239" s="25" t="s">
        <v>93</v>
      </c>
      <c r="L1239" s="90" t="s">
        <v>65</v>
      </c>
      <c r="M1239" s="25" t="s">
        <v>1299</v>
      </c>
      <c r="N1239" s="25" t="s">
        <v>4</v>
      </c>
      <c r="O1239" s="25"/>
      <c r="P1239" s="25"/>
      <c r="Q1239" s="25"/>
      <c r="R1239" s="136" t="s">
        <v>4539</v>
      </c>
      <c r="S1239" s="123" t="s">
        <v>10185</v>
      </c>
      <c r="T1239" s="1" t="s">
        <v>10186</v>
      </c>
      <c r="U1239" s="90" t="s">
        <v>65</v>
      </c>
      <c r="V1239" s="90" t="s">
        <v>457</v>
      </c>
      <c r="W1239" s="123" t="s">
        <v>578</v>
      </c>
      <c r="X1239" s="25"/>
    </row>
    <row r="1240" spans="2:24" s="142" customFormat="1">
      <c r="B1240" s="173" t="s">
        <v>115</v>
      </c>
      <c r="C1240" s="173"/>
      <c r="D1240" s="173"/>
      <c r="E1240" s="25"/>
      <c r="F1240" s="109" t="s">
        <v>1298</v>
      </c>
      <c r="G1240" s="90" t="s">
        <v>215</v>
      </c>
      <c r="H1240" s="90" t="s">
        <v>51</v>
      </c>
      <c r="I1240" s="160" t="s">
        <v>2073</v>
      </c>
      <c r="J1240" s="90" t="str">
        <f t="shared" ref="J1240:J1246" si="9">"Связь хаба hub_"&amp;MID(I1240,5,FIND("_collection",I1240)-5)&amp;" с коллекцией"</f>
        <v>Связь хаба hub_type_acc_plan с коллекцией</v>
      </c>
      <c r="K1240" s="141" t="str">
        <f>MID(I1240,5,FIND("_collection",I1240)-5)&amp;"_collection_rk"</f>
        <v>type_acc_plan_collection_rk</v>
      </c>
      <c r="L1240" s="90" t="s">
        <v>3</v>
      </c>
      <c r="M1240" s="25" t="s">
        <v>1299</v>
      </c>
      <c r="N1240" s="25" t="s">
        <v>4</v>
      </c>
      <c r="O1240" s="25" t="s">
        <v>1300</v>
      </c>
      <c r="P1240" s="141" t="s">
        <v>6</v>
      </c>
      <c r="Q1240" s="141"/>
      <c r="R1240" s="90"/>
      <c r="S1240" s="90"/>
      <c r="T1240" s="141"/>
      <c r="U1240" s="90"/>
      <c r="V1240" s="90" t="s">
        <v>59</v>
      </c>
      <c r="W1240" s="141"/>
      <c r="X1240" s="90"/>
    </row>
    <row r="1241" spans="2:24" s="142" customFormat="1">
      <c r="B1241" s="173" t="s">
        <v>115</v>
      </c>
      <c r="C1241" s="173"/>
      <c r="D1241" s="173"/>
      <c r="E1241" s="25"/>
      <c r="F1241" s="109" t="s">
        <v>1298</v>
      </c>
      <c r="G1241" s="90" t="s">
        <v>215</v>
      </c>
      <c r="H1241" s="90" t="s">
        <v>51</v>
      </c>
      <c r="I1241" s="160" t="s">
        <v>2073</v>
      </c>
      <c r="J1241" s="90" t="str">
        <f t="shared" si="9"/>
        <v>Связь хаба hub_type_acc_plan с коллекцией</v>
      </c>
      <c r="K1241" s="141" t="str">
        <f>MID(I1240,5,FIND("_collection",I1240)-5)&amp;"_rk"</f>
        <v>type_acc_plan_rk</v>
      </c>
      <c r="L1241" s="90" t="s">
        <v>3</v>
      </c>
      <c r="M1241" s="25" t="s">
        <v>1299</v>
      </c>
      <c r="N1241" s="51" t="s">
        <v>438</v>
      </c>
      <c r="O1241" s="25" t="s">
        <v>2061</v>
      </c>
      <c r="P1241" s="141"/>
      <c r="Q1241" s="141"/>
      <c r="R1241" s="90" t="s">
        <v>10355</v>
      </c>
      <c r="S1241" s="90"/>
      <c r="T1241" s="90" t="s">
        <v>10353</v>
      </c>
      <c r="U1241" s="90" t="s">
        <v>70</v>
      </c>
      <c r="V1241" s="90" t="s">
        <v>9075</v>
      </c>
      <c r="W1241" s="90" t="s">
        <v>2069</v>
      </c>
      <c r="X1241" s="90"/>
    </row>
    <row r="1242" spans="2:24" s="142" customFormat="1">
      <c r="B1242" s="173" t="s">
        <v>115</v>
      </c>
      <c r="C1242" s="173"/>
      <c r="D1242" s="173"/>
      <c r="E1242" s="25"/>
      <c r="F1242" s="109" t="s">
        <v>1298</v>
      </c>
      <c r="G1242" s="90" t="s">
        <v>215</v>
      </c>
      <c r="H1242" s="90" t="s">
        <v>51</v>
      </c>
      <c r="I1242" s="160" t="s">
        <v>2073</v>
      </c>
      <c r="J1242" s="90" t="str">
        <f t="shared" si="9"/>
        <v>Связь хаба hub_type_acc_plan с коллекцией</v>
      </c>
      <c r="K1242" s="141" t="s">
        <v>161</v>
      </c>
      <c r="L1242" s="90" t="s">
        <v>3</v>
      </c>
      <c r="M1242" s="25" t="s">
        <v>1299</v>
      </c>
      <c r="N1242" s="51" t="s">
        <v>438</v>
      </c>
      <c r="O1242" s="25" t="s">
        <v>1327</v>
      </c>
      <c r="P1242" s="141"/>
      <c r="Q1242" s="141"/>
      <c r="R1242" s="90" t="s">
        <v>10356</v>
      </c>
      <c r="S1242" s="90"/>
      <c r="T1242" s="90" t="s">
        <v>10191</v>
      </c>
      <c r="U1242" s="90" t="s">
        <v>70</v>
      </c>
      <c r="V1242" s="90" t="s">
        <v>9017</v>
      </c>
      <c r="W1242" s="90" t="s">
        <v>1328</v>
      </c>
      <c r="X1242" s="90"/>
    </row>
    <row r="1243" spans="2:24" s="142" customFormat="1">
      <c r="B1243" s="173" t="s">
        <v>115</v>
      </c>
      <c r="C1243" s="173"/>
      <c r="D1243" s="173"/>
      <c r="E1243" s="25"/>
      <c r="F1243" s="109" t="s">
        <v>1298</v>
      </c>
      <c r="G1243" s="90" t="s">
        <v>215</v>
      </c>
      <c r="H1243" s="90" t="s">
        <v>51</v>
      </c>
      <c r="I1243" s="160" t="s">
        <v>2073</v>
      </c>
      <c r="J1243" s="90" t="str">
        <f t="shared" si="9"/>
        <v>Связь хаба hub_type_acc_plan с коллекцией</v>
      </c>
      <c r="K1243" s="141" t="s">
        <v>516</v>
      </c>
      <c r="L1243" s="90" t="s">
        <v>585</v>
      </c>
      <c r="M1243" s="25" t="s">
        <v>1299</v>
      </c>
      <c r="N1243" s="51" t="s">
        <v>438</v>
      </c>
      <c r="O1243" s="25" t="s">
        <v>1329</v>
      </c>
      <c r="P1243" s="141"/>
      <c r="Q1243" s="141"/>
      <c r="R1243" s="90"/>
      <c r="S1243" s="90"/>
      <c r="T1243" s="90" t="s">
        <v>10192</v>
      </c>
      <c r="U1243" s="90" t="s">
        <v>585</v>
      </c>
      <c r="V1243" s="90" t="s">
        <v>1330</v>
      </c>
      <c r="W1243" s="141" t="s">
        <v>517</v>
      </c>
      <c r="X1243" s="90"/>
    </row>
    <row r="1244" spans="2:24" s="142" customFormat="1">
      <c r="B1244" s="173" t="s">
        <v>115</v>
      </c>
      <c r="C1244" s="173"/>
      <c r="D1244" s="173"/>
      <c r="E1244" s="25"/>
      <c r="F1244" s="109" t="s">
        <v>1298</v>
      </c>
      <c r="G1244" s="90" t="s">
        <v>215</v>
      </c>
      <c r="H1244" s="90" t="s">
        <v>51</v>
      </c>
      <c r="I1244" s="160" t="s">
        <v>2073</v>
      </c>
      <c r="J1244" s="90" t="str">
        <f t="shared" si="9"/>
        <v>Связь хаба hub_type_acc_plan с коллекцией</v>
      </c>
      <c r="K1244" s="141" t="s">
        <v>8</v>
      </c>
      <c r="L1244" s="90" t="s">
        <v>1304</v>
      </c>
      <c r="M1244" s="25" t="s">
        <v>1299</v>
      </c>
      <c r="N1244" s="162" t="s">
        <v>438</v>
      </c>
      <c r="O1244" s="162" t="s">
        <v>1305</v>
      </c>
      <c r="P1244" s="141"/>
      <c r="Q1244" s="141"/>
      <c r="R1244" s="90"/>
      <c r="S1244" s="90"/>
      <c r="T1244" s="141"/>
      <c r="U1244" s="90"/>
      <c r="V1244" s="90" t="s">
        <v>67</v>
      </c>
      <c r="W1244" s="141"/>
      <c r="X1244" s="90"/>
    </row>
    <row r="1245" spans="2:24" s="142" customFormat="1">
      <c r="B1245" s="173" t="s">
        <v>115</v>
      </c>
      <c r="C1245" s="173"/>
      <c r="D1245" s="173"/>
      <c r="E1245" s="25"/>
      <c r="F1245" s="109" t="s">
        <v>1298</v>
      </c>
      <c r="G1245" s="90" t="s">
        <v>215</v>
      </c>
      <c r="H1245" s="90" t="s">
        <v>51</v>
      </c>
      <c r="I1245" s="160" t="s">
        <v>2073</v>
      </c>
      <c r="J1245" s="90" t="str">
        <f t="shared" si="9"/>
        <v>Связь хаба hub_type_acc_plan с коллекцией</v>
      </c>
      <c r="K1245" s="141" t="s">
        <v>12</v>
      </c>
      <c r="L1245" s="90" t="s">
        <v>3</v>
      </c>
      <c r="M1245" s="25" t="s">
        <v>1299</v>
      </c>
      <c r="N1245" s="25" t="s">
        <v>448</v>
      </c>
      <c r="O1245" s="25" t="s">
        <v>1300</v>
      </c>
      <c r="P1245" s="141"/>
      <c r="Q1245" s="141"/>
      <c r="R1245" s="90"/>
      <c r="S1245" s="90"/>
      <c r="T1245" s="141"/>
      <c r="U1245" s="90"/>
      <c r="V1245" s="90" t="s">
        <v>1309</v>
      </c>
      <c r="W1245" s="141"/>
      <c r="X1245" s="90"/>
    </row>
    <row r="1246" spans="2:24" s="142" customFormat="1">
      <c r="B1246" s="174" t="s">
        <v>115</v>
      </c>
      <c r="C1246" s="174" t="s">
        <v>5352</v>
      </c>
      <c r="D1246" s="364" t="s">
        <v>1561</v>
      </c>
      <c r="E1246" s="175">
        <v>44525</v>
      </c>
      <c r="F1246" s="109" t="s">
        <v>1298</v>
      </c>
      <c r="G1246" s="90" t="s">
        <v>215</v>
      </c>
      <c r="H1246" s="90" t="s">
        <v>51</v>
      </c>
      <c r="I1246" s="160" t="s">
        <v>2073</v>
      </c>
      <c r="J1246" s="90" t="str">
        <f t="shared" si="9"/>
        <v>Связь хаба hub_type_acc_plan с коллекцией</v>
      </c>
      <c r="K1246" s="25" t="s">
        <v>18</v>
      </c>
      <c r="L1246" s="90" t="s">
        <v>19</v>
      </c>
      <c r="M1246" s="25" t="s">
        <v>1299</v>
      </c>
      <c r="N1246" s="25"/>
      <c r="O1246" s="25" t="s">
        <v>1300</v>
      </c>
      <c r="P1246" s="25"/>
      <c r="Q1246" s="25"/>
      <c r="R1246" s="25"/>
      <c r="S1246" s="25"/>
      <c r="T1246" s="25"/>
      <c r="U1246" s="90"/>
      <c r="V1246" s="90" t="s">
        <v>17</v>
      </c>
      <c r="W1246" s="25"/>
      <c r="X1246" s="25"/>
    </row>
    <row r="1247" spans="2:24" s="142" customFormat="1">
      <c r="B1247" s="173" t="s">
        <v>5352</v>
      </c>
      <c r="C1247" s="173"/>
      <c r="D1247" s="173"/>
      <c r="E1247" s="166">
        <v>44525</v>
      </c>
      <c r="F1247" s="109" t="s">
        <v>1298</v>
      </c>
      <c r="G1247" s="90" t="s">
        <v>219</v>
      </c>
      <c r="H1247" s="90" t="s">
        <v>51</v>
      </c>
      <c r="I1247" s="160" t="s">
        <v>7280</v>
      </c>
      <c r="J1247" s="90" t="s">
        <v>6064</v>
      </c>
      <c r="K1247" s="141" t="s">
        <v>6042</v>
      </c>
      <c r="L1247" s="90" t="s">
        <v>3</v>
      </c>
      <c r="M1247" s="25" t="s">
        <v>1299</v>
      </c>
      <c r="N1247" s="25" t="s">
        <v>455</v>
      </c>
      <c r="O1247" s="25" t="s">
        <v>7281</v>
      </c>
      <c r="P1247" s="90" t="s">
        <v>6</v>
      </c>
      <c r="Q1247" s="90"/>
      <c r="R1247" s="90"/>
      <c r="S1247" s="90"/>
      <c r="T1247" s="90"/>
      <c r="U1247" s="90"/>
      <c r="V1247" s="90" t="s">
        <v>63</v>
      </c>
      <c r="W1247" s="90"/>
      <c r="X1247" s="90"/>
    </row>
    <row r="1248" spans="2:24" s="142" customFormat="1">
      <c r="B1248" s="173" t="s">
        <v>5352</v>
      </c>
      <c r="C1248" s="173"/>
      <c r="D1248" s="173"/>
      <c r="E1248" s="166">
        <v>44525</v>
      </c>
      <c r="F1248" s="109" t="s">
        <v>1298</v>
      </c>
      <c r="G1248" s="90" t="s">
        <v>219</v>
      </c>
      <c r="H1248" s="90" t="s">
        <v>51</v>
      </c>
      <c r="I1248" s="160" t="s">
        <v>7280</v>
      </c>
      <c r="J1248" s="90" t="s">
        <v>6064</v>
      </c>
      <c r="K1248" s="90" t="s">
        <v>14</v>
      </c>
      <c r="L1248" s="90" t="s">
        <v>15</v>
      </c>
      <c r="M1248" s="25" t="s">
        <v>1299</v>
      </c>
      <c r="N1248" s="25"/>
      <c r="O1248" s="25" t="s">
        <v>1300</v>
      </c>
      <c r="P1248" s="90"/>
      <c r="Q1248" s="90"/>
      <c r="R1248" s="90"/>
      <c r="S1248" s="90"/>
      <c r="T1248" s="90"/>
      <c r="U1248" s="90"/>
      <c r="V1248" s="90" t="s">
        <v>13</v>
      </c>
      <c r="W1248" s="90"/>
      <c r="X1248" s="90"/>
    </row>
    <row r="1249" spans="2:24" s="142" customFormat="1">
      <c r="B1249" s="173" t="s">
        <v>5352</v>
      </c>
      <c r="C1249" s="173"/>
      <c r="D1249" s="173"/>
      <c r="E1249" s="166">
        <v>44525</v>
      </c>
      <c r="F1249" s="109" t="s">
        <v>1298</v>
      </c>
      <c r="G1249" s="90" t="s">
        <v>219</v>
      </c>
      <c r="H1249" s="90" t="s">
        <v>51</v>
      </c>
      <c r="I1249" s="160" t="s">
        <v>7280</v>
      </c>
      <c r="J1249" s="90" t="s">
        <v>6064</v>
      </c>
      <c r="K1249" s="90" t="s">
        <v>8</v>
      </c>
      <c r="L1249" s="90" t="s">
        <v>1304</v>
      </c>
      <c r="M1249" s="25" t="s">
        <v>1299</v>
      </c>
      <c r="N1249" s="162" t="s">
        <v>398</v>
      </c>
      <c r="O1249" s="162" t="s">
        <v>1305</v>
      </c>
      <c r="P1249" s="90"/>
      <c r="Q1249" s="90"/>
      <c r="R1249" s="90"/>
      <c r="S1249" s="90"/>
      <c r="T1249" s="90"/>
      <c r="U1249" s="90"/>
      <c r="V1249" s="90" t="s">
        <v>1313</v>
      </c>
      <c r="W1249" s="90"/>
      <c r="X1249" s="90"/>
    </row>
    <row r="1250" spans="2:24" s="142" customFormat="1">
      <c r="B1250" s="173" t="s">
        <v>5352</v>
      </c>
      <c r="C1250" s="173"/>
      <c r="D1250" s="173"/>
      <c r="E1250" s="166">
        <v>44525</v>
      </c>
      <c r="F1250" s="109" t="s">
        <v>1298</v>
      </c>
      <c r="G1250" s="90" t="s">
        <v>219</v>
      </c>
      <c r="H1250" s="90" t="s">
        <v>51</v>
      </c>
      <c r="I1250" s="160" t="s">
        <v>7280</v>
      </c>
      <c r="J1250" s="90" t="s">
        <v>6064</v>
      </c>
      <c r="K1250" s="90" t="s">
        <v>12</v>
      </c>
      <c r="L1250" s="90" t="s">
        <v>3</v>
      </c>
      <c r="M1250" s="25" t="s">
        <v>1299</v>
      </c>
      <c r="N1250" s="25" t="s">
        <v>4</v>
      </c>
      <c r="O1250" s="25" t="s">
        <v>1300</v>
      </c>
      <c r="P1250" s="90"/>
      <c r="Q1250" s="90"/>
      <c r="R1250" s="90"/>
      <c r="S1250" s="90"/>
      <c r="T1250" s="90"/>
      <c r="U1250" s="90"/>
      <c r="V1250" s="90" t="s">
        <v>1309</v>
      </c>
      <c r="W1250" s="90"/>
      <c r="X1250" s="90"/>
    </row>
    <row r="1251" spans="2:24" s="142" customFormat="1">
      <c r="B1251" s="173" t="s">
        <v>5352</v>
      </c>
      <c r="C1251" s="173"/>
      <c r="D1251" s="173"/>
      <c r="E1251" s="166">
        <v>44525</v>
      </c>
      <c r="F1251" s="109" t="s">
        <v>1298</v>
      </c>
      <c r="G1251" s="90" t="s">
        <v>219</v>
      </c>
      <c r="H1251" s="90" t="s">
        <v>51</v>
      </c>
      <c r="I1251" s="160" t="s">
        <v>7280</v>
      </c>
      <c r="J1251" s="90" t="s">
        <v>6064</v>
      </c>
      <c r="K1251" s="90" t="s">
        <v>18</v>
      </c>
      <c r="L1251" s="90" t="s">
        <v>19</v>
      </c>
      <c r="M1251" s="25" t="s">
        <v>1299</v>
      </c>
      <c r="N1251" s="25"/>
      <c r="O1251" s="25" t="s">
        <v>1300</v>
      </c>
      <c r="P1251" s="90"/>
      <c r="Q1251" s="90"/>
      <c r="R1251" s="90"/>
      <c r="S1251" s="90"/>
      <c r="T1251" s="90"/>
      <c r="U1251" s="90"/>
      <c r="V1251" s="90" t="s">
        <v>17</v>
      </c>
      <c r="W1251" s="90"/>
      <c r="X1251" s="90"/>
    </row>
    <row r="1252" spans="2:24" s="142" customFormat="1">
      <c r="B1252" s="173" t="s">
        <v>5352</v>
      </c>
      <c r="C1252" s="173"/>
      <c r="D1252" s="173"/>
      <c r="E1252" s="166">
        <v>44525</v>
      </c>
      <c r="F1252" s="109" t="s">
        <v>1298</v>
      </c>
      <c r="G1252" s="90" t="s">
        <v>219</v>
      </c>
      <c r="H1252" s="90" t="s">
        <v>51</v>
      </c>
      <c r="I1252" s="160" t="s">
        <v>7280</v>
      </c>
      <c r="J1252" s="90" t="s">
        <v>6064</v>
      </c>
      <c r="K1252" s="90" t="s">
        <v>21</v>
      </c>
      <c r="L1252" s="90" t="s">
        <v>19</v>
      </c>
      <c r="M1252" s="25" t="s">
        <v>1299</v>
      </c>
      <c r="N1252" s="25" t="s">
        <v>1314</v>
      </c>
      <c r="O1252" s="25" t="s">
        <v>1300</v>
      </c>
      <c r="P1252" s="90"/>
      <c r="Q1252" s="90"/>
      <c r="R1252" s="90"/>
      <c r="S1252" s="90"/>
      <c r="T1252" s="90"/>
      <c r="U1252" s="90"/>
      <c r="V1252" s="90" t="s">
        <v>20</v>
      </c>
      <c r="W1252" s="90"/>
      <c r="X1252" s="90"/>
    </row>
    <row r="1253" spans="2:24" s="142" customFormat="1">
      <c r="B1253" s="173" t="s">
        <v>5352</v>
      </c>
      <c r="C1253" s="173"/>
      <c r="D1253" s="173"/>
      <c r="E1253" s="166">
        <v>44525</v>
      </c>
      <c r="F1253" s="109" t="s">
        <v>1298</v>
      </c>
      <c r="G1253" s="90" t="s">
        <v>219</v>
      </c>
      <c r="H1253" s="90" t="s">
        <v>51</v>
      </c>
      <c r="I1253" s="160" t="s">
        <v>7280</v>
      </c>
      <c r="J1253" s="90" t="s">
        <v>6064</v>
      </c>
      <c r="K1253" s="25" t="s">
        <v>93</v>
      </c>
      <c r="L1253" s="90" t="s">
        <v>65</v>
      </c>
      <c r="M1253" s="25" t="s">
        <v>1299</v>
      </c>
      <c r="N1253" s="25" t="s">
        <v>4</v>
      </c>
      <c r="O1253" s="25"/>
      <c r="P1253" s="25"/>
      <c r="Q1253" s="25"/>
      <c r="R1253" s="136" t="s">
        <v>4384</v>
      </c>
      <c r="S1253" s="123" t="s">
        <v>10185</v>
      </c>
      <c r="T1253" s="1" t="s">
        <v>10186</v>
      </c>
      <c r="U1253" s="90" t="s">
        <v>65</v>
      </c>
      <c r="V1253" s="90" t="s">
        <v>457</v>
      </c>
      <c r="W1253" s="123" t="s">
        <v>578</v>
      </c>
      <c r="X1253" s="25"/>
    </row>
    <row r="1254" spans="2:24" s="142" customFormat="1" ht="17.25" customHeight="1">
      <c r="B1254" s="173" t="s">
        <v>115</v>
      </c>
      <c r="C1254" s="173"/>
      <c r="D1254" s="173"/>
      <c r="E1254" s="25"/>
      <c r="F1254" s="109" t="s">
        <v>1298</v>
      </c>
      <c r="G1254" s="25" t="s">
        <v>235</v>
      </c>
      <c r="H1254" s="90" t="s">
        <v>51</v>
      </c>
      <c r="I1254" s="160" t="s">
        <v>2074</v>
      </c>
      <c r="J1254" s="25" t="s">
        <v>2075</v>
      </c>
      <c r="K1254" s="90" t="s">
        <v>1778</v>
      </c>
      <c r="L1254" s="90" t="s">
        <v>75</v>
      </c>
      <c r="M1254" s="90" t="s">
        <v>1299</v>
      </c>
      <c r="N1254" s="25" t="s">
        <v>4</v>
      </c>
      <c r="O1254" s="25" t="s">
        <v>1300</v>
      </c>
      <c r="P1254" s="25" t="s">
        <v>1441</v>
      </c>
      <c r="Q1254" s="25"/>
      <c r="R1254" s="94" t="s">
        <v>10357</v>
      </c>
      <c r="S1254" s="94"/>
      <c r="T1254" s="90" t="s">
        <v>126</v>
      </c>
      <c r="U1254" s="90" t="s">
        <v>70</v>
      </c>
      <c r="V1254" s="90" t="s">
        <v>2076</v>
      </c>
      <c r="W1254" s="90" t="s">
        <v>2077</v>
      </c>
      <c r="X1254" s="167" t="s">
        <v>2078</v>
      </c>
    </row>
    <row r="1255" spans="2:24" s="142" customFormat="1">
      <c r="B1255" s="25"/>
      <c r="C1255" s="25"/>
      <c r="D1255" s="25"/>
      <c r="E1255" s="25"/>
      <c r="F1255" s="109" t="s">
        <v>1298</v>
      </c>
      <c r="G1255" s="25" t="s">
        <v>235</v>
      </c>
      <c r="H1255" s="90" t="s">
        <v>51</v>
      </c>
      <c r="I1255" s="160" t="s">
        <v>2074</v>
      </c>
      <c r="J1255" s="25" t="s">
        <v>2075</v>
      </c>
      <c r="K1255" s="90" t="s">
        <v>14</v>
      </c>
      <c r="L1255" s="90" t="s">
        <v>15</v>
      </c>
      <c r="M1255" s="90" t="s">
        <v>1299</v>
      </c>
      <c r="N1255" s="90"/>
      <c r="O1255" s="25" t="s">
        <v>1300</v>
      </c>
      <c r="P1255" s="90"/>
      <c r="Q1255" s="90"/>
      <c r="R1255" s="90"/>
      <c r="S1255" s="90"/>
      <c r="T1255" s="90"/>
      <c r="U1255" s="90"/>
      <c r="V1255" s="90" t="s">
        <v>13</v>
      </c>
      <c r="W1255" s="90"/>
      <c r="X1255" s="90"/>
    </row>
    <row r="1256" spans="2:24" s="142" customFormat="1">
      <c r="B1256" s="25"/>
      <c r="C1256" s="25"/>
      <c r="D1256" s="25"/>
      <c r="E1256" s="25"/>
      <c r="F1256" s="109" t="s">
        <v>1298</v>
      </c>
      <c r="G1256" s="25" t="s">
        <v>235</v>
      </c>
      <c r="H1256" s="90" t="s">
        <v>51</v>
      </c>
      <c r="I1256" s="160" t="s">
        <v>2074</v>
      </c>
      <c r="J1256" s="25" t="s">
        <v>2075</v>
      </c>
      <c r="K1256" s="90" t="s">
        <v>8</v>
      </c>
      <c r="L1256" s="90" t="s">
        <v>1304</v>
      </c>
      <c r="M1256" s="90" t="s">
        <v>1299</v>
      </c>
      <c r="N1256" s="162" t="s">
        <v>398</v>
      </c>
      <c r="O1256" s="162" t="s">
        <v>1305</v>
      </c>
      <c r="P1256" s="90"/>
      <c r="Q1256" s="90"/>
      <c r="R1256" s="90"/>
      <c r="S1256" s="90"/>
      <c r="T1256" s="90"/>
      <c r="U1256" s="90"/>
      <c r="V1256" s="90" t="s">
        <v>1306</v>
      </c>
      <c r="W1256" s="90"/>
      <c r="X1256" s="90"/>
    </row>
    <row r="1257" spans="2:24" s="142" customFormat="1">
      <c r="B1257" s="25"/>
      <c r="C1257" s="25"/>
      <c r="D1257" s="25"/>
      <c r="E1257" s="25"/>
      <c r="F1257" s="109" t="s">
        <v>1298</v>
      </c>
      <c r="G1257" s="25" t="s">
        <v>235</v>
      </c>
      <c r="H1257" s="90" t="s">
        <v>51</v>
      </c>
      <c r="I1257" s="160" t="s">
        <v>2074</v>
      </c>
      <c r="J1257" s="25" t="s">
        <v>2075</v>
      </c>
      <c r="K1257" s="90" t="s">
        <v>10</v>
      </c>
      <c r="L1257" s="90" t="s">
        <v>3</v>
      </c>
      <c r="M1257" s="90" t="s">
        <v>1299</v>
      </c>
      <c r="N1257" s="25" t="s">
        <v>4</v>
      </c>
      <c r="O1257" s="25" t="s">
        <v>1300</v>
      </c>
      <c r="P1257" s="25"/>
      <c r="Q1257" s="25"/>
      <c r="R1257" s="90"/>
      <c r="S1257" s="90"/>
      <c r="T1257" s="90"/>
      <c r="U1257" s="90"/>
      <c r="V1257" s="90" t="s">
        <v>399</v>
      </c>
      <c r="W1257" s="90"/>
      <c r="X1257" s="90"/>
    </row>
    <row r="1258" spans="2:24" s="142" customFormat="1">
      <c r="B1258" s="25"/>
      <c r="C1258" s="25"/>
      <c r="D1258" s="25"/>
      <c r="E1258" s="25"/>
      <c r="F1258" s="109" t="s">
        <v>1298</v>
      </c>
      <c r="G1258" s="25" t="s">
        <v>235</v>
      </c>
      <c r="H1258" s="90" t="s">
        <v>51</v>
      </c>
      <c r="I1258" s="160" t="s">
        <v>2074</v>
      </c>
      <c r="J1258" s="25" t="s">
        <v>2075</v>
      </c>
      <c r="K1258" s="90" t="s">
        <v>12</v>
      </c>
      <c r="L1258" s="90" t="s">
        <v>3</v>
      </c>
      <c r="M1258" s="90" t="s">
        <v>1299</v>
      </c>
      <c r="N1258" s="25" t="s">
        <v>4</v>
      </c>
      <c r="O1258" s="25" t="s">
        <v>1300</v>
      </c>
      <c r="P1258" s="25"/>
      <c r="Q1258" s="25"/>
      <c r="R1258" s="90"/>
      <c r="S1258" s="90"/>
      <c r="T1258" s="90"/>
      <c r="U1258" s="90"/>
      <c r="V1258" s="90" t="s">
        <v>1309</v>
      </c>
      <c r="W1258" s="90"/>
      <c r="X1258" s="90"/>
    </row>
    <row r="1259" spans="2:24" s="142" customFormat="1">
      <c r="B1259" s="25"/>
      <c r="C1259" s="25"/>
      <c r="D1259" s="25"/>
      <c r="E1259" s="25"/>
      <c r="F1259" s="109" t="s">
        <v>1298</v>
      </c>
      <c r="G1259" s="25" t="s">
        <v>235</v>
      </c>
      <c r="H1259" s="90" t="s">
        <v>51</v>
      </c>
      <c r="I1259" s="160" t="s">
        <v>2074</v>
      </c>
      <c r="J1259" s="25" t="s">
        <v>2075</v>
      </c>
      <c r="K1259" s="90" t="s">
        <v>18</v>
      </c>
      <c r="L1259" s="90" t="s">
        <v>19</v>
      </c>
      <c r="M1259" s="90" t="s">
        <v>1299</v>
      </c>
      <c r="N1259" s="90"/>
      <c r="O1259" s="25" t="s">
        <v>1300</v>
      </c>
      <c r="P1259" s="90"/>
      <c r="Q1259" s="90"/>
      <c r="R1259" s="90"/>
      <c r="S1259" s="90"/>
      <c r="T1259" s="90"/>
      <c r="U1259" s="90"/>
      <c r="V1259" s="90" t="s">
        <v>17</v>
      </c>
      <c r="W1259" s="90"/>
      <c r="X1259" s="90"/>
    </row>
    <row r="1260" spans="2:24" s="142" customFormat="1">
      <c r="B1260" s="25"/>
      <c r="C1260" s="25"/>
      <c r="D1260" s="25"/>
      <c r="E1260" s="25"/>
      <c r="F1260" s="109" t="s">
        <v>1298</v>
      </c>
      <c r="G1260" s="25" t="s">
        <v>235</v>
      </c>
      <c r="H1260" s="90" t="s">
        <v>51</v>
      </c>
      <c r="I1260" s="160" t="s">
        <v>2074</v>
      </c>
      <c r="J1260" s="25" t="s">
        <v>2075</v>
      </c>
      <c r="K1260" s="90" t="s">
        <v>21</v>
      </c>
      <c r="L1260" s="90" t="s">
        <v>19</v>
      </c>
      <c r="M1260" s="90" t="s">
        <v>1299</v>
      </c>
      <c r="N1260" s="90" t="s">
        <v>1314</v>
      </c>
      <c r="O1260" s="25" t="s">
        <v>1300</v>
      </c>
      <c r="P1260" s="90"/>
      <c r="Q1260" s="90"/>
      <c r="R1260" s="90"/>
      <c r="S1260" s="90"/>
      <c r="T1260" s="90"/>
      <c r="U1260" s="90"/>
      <c r="V1260" s="90" t="s">
        <v>20</v>
      </c>
      <c r="W1260" s="90"/>
      <c r="X1260" s="90"/>
    </row>
    <row r="1261" spans="2:24" s="142" customFormat="1" ht="15" customHeight="1">
      <c r="B1261" s="163" t="s">
        <v>115</v>
      </c>
      <c r="C1261" s="163"/>
      <c r="D1261" s="163"/>
      <c r="E1261" s="164"/>
      <c r="F1261" s="109" t="s">
        <v>1298</v>
      </c>
      <c r="G1261" s="25" t="s">
        <v>235</v>
      </c>
      <c r="H1261" s="90" t="s">
        <v>51</v>
      </c>
      <c r="I1261" s="160" t="s">
        <v>2074</v>
      </c>
      <c r="J1261" s="25" t="s">
        <v>2075</v>
      </c>
      <c r="K1261" s="90" t="s">
        <v>93</v>
      </c>
      <c r="L1261" s="123" t="s">
        <v>65</v>
      </c>
      <c r="M1261" s="25" t="s">
        <v>1299</v>
      </c>
      <c r="N1261" s="334" t="s">
        <v>4</v>
      </c>
      <c r="O1261" s="25" t="s">
        <v>1300</v>
      </c>
      <c r="P1261" s="123"/>
      <c r="Q1261" s="123"/>
      <c r="R1261" s="136" t="s">
        <v>6285</v>
      </c>
      <c r="S1261" s="123" t="s">
        <v>10185</v>
      </c>
      <c r="T1261" s="1" t="s">
        <v>10186</v>
      </c>
      <c r="U1261" s="123" t="s">
        <v>65</v>
      </c>
      <c r="V1261" s="90" t="s">
        <v>457</v>
      </c>
      <c r="W1261" s="123" t="s">
        <v>578</v>
      </c>
      <c r="X1261" s="90"/>
    </row>
    <row r="1262" spans="2:24" s="142" customFormat="1">
      <c r="B1262" s="25"/>
      <c r="C1262" s="25"/>
      <c r="D1262" s="25"/>
      <c r="E1262" s="25"/>
      <c r="F1262" s="109" t="s">
        <v>1298</v>
      </c>
      <c r="G1262" s="25" t="s">
        <v>235</v>
      </c>
      <c r="H1262" s="90" t="s">
        <v>51</v>
      </c>
      <c r="I1262" s="160" t="s">
        <v>2074</v>
      </c>
      <c r="J1262" s="25" t="s">
        <v>2075</v>
      </c>
      <c r="K1262" s="94" t="s">
        <v>2079</v>
      </c>
      <c r="L1262" s="90" t="s">
        <v>459</v>
      </c>
      <c r="M1262" s="25" t="s">
        <v>1316</v>
      </c>
      <c r="N1262" s="90"/>
      <c r="O1262" s="25" t="s">
        <v>1300</v>
      </c>
      <c r="P1262" s="90"/>
      <c r="Q1262" s="90">
        <v>1</v>
      </c>
      <c r="R1262" s="94" t="s">
        <v>10357</v>
      </c>
      <c r="S1262" s="123" t="s">
        <v>10185</v>
      </c>
      <c r="T1262" s="94" t="s">
        <v>6775</v>
      </c>
      <c r="U1262" s="90" t="s">
        <v>6464</v>
      </c>
      <c r="V1262" s="90" t="s">
        <v>2080</v>
      </c>
      <c r="W1262" s="94" t="s">
        <v>2080</v>
      </c>
      <c r="X1262" s="90"/>
    </row>
    <row r="1263" spans="2:24" s="142" customFormat="1">
      <c r="B1263" s="25"/>
      <c r="C1263" s="25"/>
      <c r="D1263" s="25"/>
      <c r="E1263" s="25"/>
      <c r="F1263" s="109" t="s">
        <v>1298</v>
      </c>
      <c r="G1263" s="25" t="s">
        <v>235</v>
      </c>
      <c r="H1263" s="90" t="s">
        <v>51</v>
      </c>
      <c r="I1263" s="160" t="s">
        <v>2074</v>
      </c>
      <c r="J1263" s="25" t="s">
        <v>2075</v>
      </c>
      <c r="K1263" s="94" t="s">
        <v>2081</v>
      </c>
      <c r="L1263" s="90" t="s">
        <v>459</v>
      </c>
      <c r="M1263" s="25" t="s">
        <v>1316</v>
      </c>
      <c r="N1263" s="90"/>
      <c r="O1263" s="25" t="s">
        <v>1300</v>
      </c>
      <c r="P1263" s="90"/>
      <c r="Q1263" s="90">
        <v>2</v>
      </c>
      <c r="R1263" s="94" t="s">
        <v>10357</v>
      </c>
      <c r="S1263" s="123" t="s">
        <v>10185</v>
      </c>
      <c r="T1263" s="94" t="s">
        <v>6779</v>
      </c>
      <c r="U1263" s="90" t="s">
        <v>4526</v>
      </c>
      <c r="V1263" s="90" t="s">
        <v>2082</v>
      </c>
      <c r="W1263" s="94" t="s">
        <v>2082</v>
      </c>
      <c r="X1263" s="90"/>
    </row>
    <row r="1264" spans="2:24" s="142" customFormat="1">
      <c r="B1264" s="25"/>
      <c r="C1264" s="25"/>
      <c r="D1264" s="25"/>
      <c r="E1264" s="25"/>
      <c r="F1264" s="109" t="s">
        <v>1298</v>
      </c>
      <c r="G1264" s="25" t="s">
        <v>235</v>
      </c>
      <c r="H1264" s="90" t="s">
        <v>51</v>
      </c>
      <c r="I1264" s="160" t="s">
        <v>2074</v>
      </c>
      <c r="J1264" s="25" t="s">
        <v>2075</v>
      </c>
      <c r="K1264" s="94" t="s">
        <v>2083</v>
      </c>
      <c r="L1264" s="90" t="s">
        <v>459</v>
      </c>
      <c r="M1264" s="25" t="s">
        <v>1316</v>
      </c>
      <c r="N1264" s="90"/>
      <c r="O1264" s="25" t="s">
        <v>1300</v>
      </c>
      <c r="P1264" s="90"/>
      <c r="Q1264" s="90">
        <v>3</v>
      </c>
      <c r="R1264" s="94" t="s">
        <v>10357</v>
      </c>
      <c r="S1264" s="123" t="s">
        <v>10185</v>
      </c>
      <c r="T1264" s="94" t="s">
        <v>6781</v>
      </c>
      <c r="U1264" s="90" t="s">
        <v>4526</v>
      </c>
      <c r="V1264" s="90" t="s">
        <v>2084</v>
      </c>
      <c r="W1264" s="94" t="s">
        <v>2084</v>
      </c>
      <c r="X1264" s="90"/>
    </row>
    <row r="1265" spans="2:24" s="142" customFormat="1">
      <c r="B1265" s="25"/>
      <c r="C1265" s="25"/>
      <c r="D1265" s="25"/>
      <c r="E1265" s="25"/>
      <c r="F1265" s="109" t="s">
        <v>1298</v>
      </c>
      <c r="G1265" s="25" t="s">
        <v>235</v>
      </c>
      <c r="H1265" s="90" t="s">
        <v>51</v>
      </c>
      <c r="I1265" s="160" t="s">
        <v>2074</v>
      </c>
      <c r="J1265" s="25" t="s">
        <v>2075</v>
      </c>
      <c r="K1265" s="94" t="s">
        <v>2085</v>
      </c>
      <c r="L1265" s="90" t="s">
        <v>582</v>
      </c>
      <c r="M1265" s="25" t="s">
        <v>1316</v>
      </c>
      <c r="N1265" s="90"/>
      <c r="O1265" s="25" t="s">
        <v>1300</v>
      </c>
      <c r="P1265" s="90"/>
      <c r="Q1265" s="90">
        <v>4</v>
      </c>
      <c r="R1265" s="94" t="s">
        <v>10357</v>
      </c>
      <c r="S1265" s="123" t="s">
        <v>10185</v>
      </c>
      <c r="T1265" s="94" t="s">
        <v>6778</v>
      </c>
      <c r="U1265" s="90" t="s">
        <v>495</v>
      </c>
      <c r="V1265" s="90" t="s">
        <v>2086</v>
      </c>
      <c r="W1265" s="94" t="s">
        <v>2086</v>
      </c>
      <c r="X1265" s="90"/>
    </row>
    <row r="1266" spans="2:24" s="142" customFormat="1">
      <c r="B1266" s="25"/>
      <c r="C1266" s="25"/>
      <c r="D1266" s="25"/>
      <c r="E1266" s="25"/>
      <c r="F1266" s="109" t="s">
        <v>1298</v>
      </c>
      <c r="G1266" s="25" t="s">
        <v>235</v>
      </c>
      <c r="H1266" s="90" t="s">
        <v>51</v>
      </c>
      <c r="I1266" s="160" t="s">
        <v>2074</v>
      </c>
      <c r="J1266" s="25" t="s">
        <v>2075</v>
      </c>
      <c r="K1266" s="94" t="s">
        <v>2087</v>
      </c>
      <c r="L1266" s="90" t="s">
        <v>76</v>
      </c>
      <c r="M1266" s="25" t="s">
        <v>1316</v>
      </c>
      <c r="N1266" s="90"/>
      <c r="O1266" s="25" t="s">
        <v>1300</v>
      </c>
      <c r="P1266" s="90"/>
      <c r="Q1266" s="90">
        <v>5</v>
      </c>
      <c r="R1266" s="94" t="s">
        <v>10357</v>
      </c>
      <c r="S1266" s="123" t="s">
        <v>10185</v>
      </c>
      <c r="T1266" s="94" t="s">
        <v>6782</v>
      </c>
      <c r="U1266" s="90" t="s">
        <v>488</v>
      </c>
      <c r="V1266" s="90" t="s">
        <v>2088</v>
      </c>
      <c r="W1266" s="94" t="s">
        <v>2088</v>
      </c>
      <c r="X1266" s="90"/>
    </row>
    <row r="1267" spans="2:24" s="142" customFormat="1">
      <c r="B1267" s="25"/>
      <c r="C1267" s="25"/>
      <c r="D1267" s="25"/>
      <c r="E1267" s="25"/>
      <c r="F1267" s="109" t="s">
        <v>1298</v>
      </c>
      <c r="G1267" s="25" t="s">
        <v>235</v>
      </c>
      <c r="H1267" s="90" t="s">
        <v>51</v>
      </c>
      <c r="I1267" s="160" t="s">
        <v>2074</v>
      </c>
      <c r="J1267" s="25" t="s">
        <v>2075</v>
      </c>
      <c r="K1267" s="94" t="s">
        <v>2089</v>
      </c>
      <c r="L1267" s="90" t="s">
        <v>459</v>
      </c>
      <c r="M1267" s="25" t="s">
        <v>1316</v>
      </c>
      <c r="N1267" s="90"/>
      <c r="O1267" s="25" t="s">
        <v>1300</v>
      </c>
      <c r="P1267" s="90"/>
      <c r="Q1267" s="90">
        <v>6</v>
      </c>
      <c r="R1267" s="94" t="s">
        <v>10357</v>
      </c>
      <c r="S1267" s="123" t="s">
        <v>10185</v>
      </c>
      <c r="T1267" s="94" t="s">
        <v>4550</v>
      </c>
      <c r="U1267" s="90" t="s">
        <v>6464</v>
      </c>
      <c r="V1267" s="90" t="s">
        <v>2090</v>
      </c>
      <c r="W1267" s="94" t="s">
        <v>2090</v>
      </c>
      <c r="X1267" s="90"/>
    </row>
    <row r="1268" spans="2:24" s="142" customFormat="1">
      <c r="B1268" s="25"/>
      <c r="C1268" s="25"/>
      <c r="D1268" s="25"/>
      <c r="E1268" s="25"/>
      <c r="F1268" s="109" t="s">
        <v>1298</v>
      </c>
      <c r="G1268" s="25" t="s">
        <v>235</v>
      </c>
      <c r="H1268" s="90" t="s">
        <v>51</v>
      </c>
      <c r="I1268" s="160" t="s">
        <v>2074</v>
      </c>
      <c r="J1268" s="25" t="s">
        <v>2075</v>
      </c>
      <c r="K1268" s="94" t="s">
        <v>2091</v>
      </c>
      <c r="L1268" s="90" t="s">
        <v>1802</v>
      </c>
      <c r="M1268" s="25" t="s">
        <v>1316</v>
      </c>
      <c r="N1268" s="90"/>
      <c r="O1268" s="25" t="s">
        <v>1300</v>
      </c>
      <c r="P1268" s="90"/>
      <c r="Q1268" s="90">
        <v>7</v>
      </c>
      <c r="R1268" s="94" t="s">
        <v>10357</v>
      </c>
      <c r="S1268" s="123" t="s">
        <v>10185</v>
      </c>
      <c r="T1268" s="94" t="s">
        <v>5581</v>
      </c>
      <c r="U1268" s="90" t="s">
        <v>4664</v>
      </c>
      <c r="V1268" s="90" t="s">
        <v>2092</v>
      </c>
      <c r="W1268" s="94" t="s">
        <v>2092</v>
      </c>
      <c r="X1268" s="90"/>
    </row>
    <row r="1269" spans="2:24" s="142" customFormat="1">
      <c r="B1269" s="25"/>
      <c r="C1269" s="25"/>
      <c r="D1269" s="25"/>
      <c r="E1269" s="25"/>
      <c r="F1269" s="109" t="s">
        <v>1298</v>
      </c>
      <c r="G1269" s="25" t="s">
        <v>235</v>
      </c>
      <c r="H1269" s="90" t="s">
        <v>51</v>
      </c>
      <c r="I1269" s="160" t="s">
        <v>2074</v>
      </c>
      <c r="J1269" s="25" t="s">
        <v>2075</v>
      </c>
      <c r="K1269" s="94" t="s">
        <v>2093</v>
      </c>
      <c r="L1269" s="90" t="s">
        <v>459</v>
      </c>
      <c r="M1269" s="25" t="s">
        <v>1316</v>
      </c>
      <c r="N1269" s="90"/>
      <c r="O1269" s="25" t="s">
        <v>1300</v>
      </c>
      <c r="P1269" s="90"/>
      <c r="Q1269" s="90">
        <v>8</v>
      </c>
      <c r="R1269" s="94" t="s">
        <v>10357</v>
      </c>
      <c r="S1269" s="123" t="s">
        <v>10185</v>
      </c>
      <c r="T1269" s="94" t="s">
        <v>6777</v>
      </c>
      <c r="U1269" s="90" t="s">
        <v>6464</v>
      </c>
      <c r="V1269" s="90" t="s">
        <v>2094</v>
      </c>
      <c r="W1269" s="94" t="s">
        <v>2094</v>
      </c>
      <c r="X1269" s="90"/>
    </row>
    <row r="1270" spans="2:24" s="142" customFormat="1">
      <c r="B1270" s="25"/>
      <c r="C1270" s="25"/>
      <c r="D1270" s="25"/>
      <c r="E1270" s="25"/>
      <c r="F1270" s="109" t="s">
        <v>1298</v>
      </c>
      <c r="G1270" s="25" t="s">
        <v>235</v>
      </c>
      <c r="H1270" s="90" t="s">
        <v>51</v>
      </c>
      <c r="I1270" s="160" t="s">
        <v>2074</v>
      </c>
      <c r="J1270" s="25" t="s">
        <v>2075</v>
      </c>
      <c r="K1270" s="94" t="s">
        <v>1701</v>
      </c>
      <c r="L1270" s="90" t="s">
        <v>75</v>
      </c>
      <c r="M1270" s="25" t="s">
        <v>1316</v>
      </c>
      <c r="N1270" s="51" t="s">
        <v>398</v>
      </c>
      <c r="O1270" s="25" t="s">
        <v>1702</v>
      </c>
      <c r="P1270" s="90"/>
      <c r="Q1270" s="90">
        <v>9</v>
      </c>
      <c r="R1270" s="94" t="s">
        <v>10357</v>
      </c>
      <c r="S1270" s="123" t="s">
        <v>10185</v>
      </c>
      <c r="T1270" s="94" t="s">
        <v>6780</v>
      </c>
      <c r="U1270" s="90" t="s">
        <v>75</v>
      </c>
      <c r="V1270" s="90" t="s">
        <v>2095</v>
      </c>
      <c r="W1270" s="94" t="s">
        <v>2095</v>
      </c>
      <c r="X1270" s="90"/>
    </row>
    <row r="1271" spans="2:24" s="142" customFormat="1">
      <c r="B1271" s="25"/>
      <c r="C1271" s="25"/>
      <c r="D1271" s="25"/>
      <c r="E1271" s="25"/>
      <c r="F1271" s="109" t="s">
        <v>1298</v>
      </c>
      <c r="G1271" s="25" t="s">
        <v>235</v>
      </c>
      <c r="H1271" s="90" t="s">
        <v>51</v>
      </c>
      <c r="I1271" s="160" t="s">
        <v>2074</v>
      </c>
      <c r="J1271" s="25" t="s">
        <v>2075</v>
      </c>
      <c r="K1271" s="94" t="s">
        <v>2096</v>
      </c>
      <c r="L1271" s="90" t="s">
        <v>75</v>
      </c>
      <c r="M1271" s="25" t="s">
        <v>1316</v>
      </c>
      <c r="N1271" s="51" t="s">
        <v>398</v>
      </c>
      <c r="O1271" s="25" t="s">
        <v>1702</v>
      </c>
      <c r="P1271" s="90"/>
      <c r="Q1271" s="90">
        <v>10</v>
      </c>
      <c r="R1271" s="94" t="s">
        <v>10357</v>
      </c>
      <c r="S1271" s="123" t="s">
        <v>10185</v>
      </c>
      <c r="T1271" s="94" t="s">
        <v>6783</v>
      </c>
      <c r="U1271" s="90" t="s">
        <v>75</v>
      </c>
      <c r="V1271" s="90" t="s">
        <v>2097</v>
      </c>
      <c r="W1271" s="94" t="s">
        <v>2097</v>
      </c>
      <c r="X1271" s="90"/>
    </row>
    <row r="1272" spans="2:24" s="142" customFormat="1">
      <c r="B1272" s="25"/>
      <c r="C1272" s="25"/>
      <c r="D1272" s="25"/>
      <c r="E1272" s="25"/>
      <c r="F1272" s="109" t="s">
        <v>1298</v>
      </c>
      <c r="G1272" s="25" t="s">
        <v>215</v>
      </c>
      <c r="H1272" s="90" t="s">
        <v>51</v>
      </c>
      <c r="I1272" s="160" t="s">
        <v>2098</v>
      </c>
      <c r="J1272" s="25" t="s">
        <v>2099</v>
      </c>
      <c r="K1272" s="25" t="s">
        <v>2100</v>
      </c>
      <c r="L1272" s="90" t="s">
        <v>3</v>
      </c>
      <c r="M1272" s="90" t="s">
        <v>1299</v>
      </c>
      <c r="N1272" s="25" t="s">
        <v>4</v>
      </c>
      <c r="O1272" s="25" t="s">
        <v>1300</v>
      </c>
      <c r="P1272" s="25" t="s">
        <v>6</v>
      </c>
      <c r="Q1272" s="25"/>
      <c r="R1272" s="25"/>
      <c r="S1272" s="25"/>
      <c r="T1272" s="25"/>
      <c r="U1272" s="90"/>
      <c r="V1272" s="90" t="s">
        <v>59</v>
      </c>
      <c r="W1272" s="25"/>
      <c r="X1272" s="25"/>
    </row>
    <row r="1273" spans="2:24" s="142" customFormat="1">
      <c r="B1273" s="25"/>
      <c r="C1273" s="25"/>
      <c r="D1273" s="25"/>
      <c r="E1273" s="25"/>
      <c r="F1273" s="109" t="s">
        <v>1298</v>
      </c>
      <c r="G1273" s="25" t="s">
        <v>215</v>
      </c>
      <c r="H1273" s="90" t="s">
        <v>51</v>
      </c>
      <c r="I1273" s="160" t="s">
        <v>2098</v>
      </c>
      <c r="J1273" s="25" t="s">
        <v>2099</v>
      </c>
      <c r="K1273" s="90" t="s">
        <v>1714</v>
      </c>
      <c r="L1273" s="90" t="s">
        <v>3</v>
      </c>
      <c r="M1273" s="90" t="s">
        <v>1299</v>
      </c>
      <c r="N1273" s="25" t="s">
        <v>438</v>
      </c>
      <c r="O1273" s="25" t="s">
        <v>1721</v>
      </c>
      <c r="P1273" s="25"/>
      <c r="Q1273" s="25"/>
      <c r="R1273" s="90" t="s">
        <v>10264</v>
      </c>
      <c r="S1273" s="25"/>
      <c r="T1273" s="25" t="s">
        <v>10265</v>
      </c>
      <c r="U1273" s="90" t="s">
        <v>3</v>
      </c>
      <c r="V1273" s="437" t="s">
        <v>9053</v>
      </c>
      <c r="W1273" s="90" t="s">
        <v>1742</v>
      </c>
      <c r="X1273" s="25"/>
    </row>
    <row r="1274" spans="2:24" s="142" customFormat="1">
      <c r="B1274" s="25"/>
      <c r="C1274" s="25"/>
      <c r="D1274" s="25"/>
      <c r="E1274" s="25"/>
      <c r="F1274" s="109" t="s">
        <v>1298</v>
      </c>
      <c r="G1274" s="25" t="s">
        <v>215</v>
      </c>
      <c r="H1274" s="90" t="s">
        <v>51</v>
      </c>
      <c r="I1274" s="160" t="s">
        <v>2098</v>
      </c>
      <c r="J1274" s="25" t="s">
        <v>2099</v>
      </c>
      <c r="K1274" s="90" t="s">
        <v>1673</v>
      </c>
      <c r="L1274" s="90" t="s">
        <v>3</v>
      </c>
      <c r="M1274" s="90" t="s">
        <v>1299</v>
      </c>
      <c r="N1274" s="25" t="s">
        <v>438</v>
      </c>
      <c r="O1274" s="25" t="s">
        <v>1680</v>
      </c>
      <c r="P1274" s="25"/>
      <c r="Q1274" s="25"/>
      <c r="R1274" s="90" t="s">
        <v>10358</v>
      </c>
      <c r="S1274" s="25"/>
      <c r="T1274" s="25" t="s">
        <v>10260</v>
      </c>
      <c r="U1274" s="90" t="s">
        <v>3</v>
      </c>
      <c r="V1274" s="90" t="s">
        <v>9047</v>
      </c>
      <c r="W1274" s="90" t="s">
        <v>1707</v>
      </c>
      <c r="X1274" s="25"/>
    </row>
    <row r="1275" spans="2:24" s="142" customFormat="1">
      <c r="B1275" s="25"/>
      <c r="C1275" s="25"/>
      <c r="D1275" s="25"/>
      <c r="E1275" s="25"/>
      <c r="F1275" s="109" t="s">
        <v>1298</v>
      </c>
      <c r="G1275" s="25" t="s">
        <v>215</v>
      </c>
      <c r="H1275" s="90" t="s">
        <v>51</v>
      </c>
      <c r="I1275" s="160" t="s">
        <v>2098</v>
      </c>
      <c r="J1275" s="25" t="s">
        <v>2099</v>
      </c>
      <c r="K1275" s="25" t="s">
        <v>8</v>
      </c>
      <c r="L1275" s="90" t="s">
        <v>1304</v>
      </c>
      <c r="M1275" s="90" t="s">
        <v>1299</v>
      </c>
      <c r="N1275" s="162" t="s">
        <v>438</v>
      </c>
      <c r="O1275" s="162" t="s">
        <v>1305</v>
      </c>
      <c r="P1275" s="25"/>
      <c r="Q1275" s="25"/>
      <c r="R1275" s="25"/>
      <c r="S1275" s="25"/>
      <c r="T1275" s="25"/>
      <c r="U1275" s="90"/>
      <c r="V1275" s="90" t="s">
        <v>67</v>
      </c>
      <c r="W1275" s="25"/>
      <c r="X1275" s="25"/>
    </row>
    <row r="1276" spans="2:24" s="142" customFormat="1">
      <c r="B1276" s="25"/>
      <c r="C1276" s="25"/>
      <c r="D1276" s="25"/>
      <c r="E1276" s="25"/>
      <c r="F1276" s="109" t="s">
        <v>1298</v>
      </c>
      <c r="G1276" s="25" t="s">
        <v>215</v>
      </c>
      <c r="H1276" s="90" t="s">
        <v>51</v>
      </c>
      <c r="I1276" s="160" t="s">
        <v>2098</v>
      </c>
      <c r="J1276" s="25" t="s">
        <v>2099</v>
      </c>
      <c r="K1276" s="25" t="s">
        <v>12</v>
      </c>
      <c r="L1276" s="90" t="s">
        <v>3</v>
      </c>
      <c r="M1276" s="90" t="s">
        <v>1299</v>
      </c>
      <c r="N1276" s="25" t="s">
        <v>448</v>
      </c>
      <c r="O1276" s="25" t="s">
        <v>1300</v>
      </c>
      <c r="P1276" s="25"/>
      <c r="Q1276" s="25"/>
      <c r="R1276" s="25"/>
      <c r="S1276" s="25"/>
      <c r="T1276" s="25"/>
      <c r="U1276" s="90"/>
      <c r="V1276" s="90" t="s">
        <v>1309</v>
      </c>
      <c r="W1276" s="25"/>
      <c r="X1276" s="25"/>
    </row>
    <row r="1277" spans="2:24" s="142" customFormat="1">
      <c r="B1277" s="162"/>
      <c r="C1277" s="174" t="s">
        <v>5352</v>
      </c>
      <c r="D1277" s="364" t="s">
        <v>1561</v>
      </c>
      <c r="E1277" s="175">
        <v>44525</v>
      </c>
      <c r="F1277" s="109" t="s">
        <v>1298</v>
      </c>
      <c r="G1277" s="25" t="s">
        <v>215</v>
      </c>
      <c r="H1277" s="90" t="s">
        <v>51</v>
      </c>
      <c r="I1277" s="160" t="s">
        <v>2098</v>
      </c>
      <c r="J1277" s="25" t="s">
        <v>2099</v>
      </c>
      <c r="K1277" s="25" t="s">
        <v>18</v>
      </c>
      <c r="L1277" s="90" t="s">
        <v>19</v>
      </c>
      <c r="M1277" s="90" t="s">
        <v>1299</v>
      </c>
      <c r="N1277" s="25"/>
      <c r="O1277" s="25" t="s">
        <v>1300</v>
      </c>
      <c r="P1277" s="25"/>
      <c r="Q1277" s="25"/>
      <c r="R1277" s="25"/>
      <c r="S1277" s="25"/>
      <c r="T1277" s="25"/>
      <c r="U1277" s="90"/>
      <c r="V1277" s="90" t="s">
        <v>17</v>
      </c>
      <c r="W1277" s="25"/>
      <c r="X1277" s="25"/>
    </row>
    <row r="1278" spans="2:24" s="142" customFormat="1">
      <c r="B1278" s="173" t="s">
        <v>5352</v>
      </c>
      <c r="C1278" s="173"/>
      <c r="D1278" s="173"/>
      <c r="E1278" s="166">
        <v>44525</v>
      </c>
      <c r="F1278" s="109" t="s">
        <v>1298</v>
      </c>
      <c r="G1278" s="90" t="s">
        <v>219</v>
      </c>
      <c r="H1278" s="90" t="s">
        <v>51</v>
      </c>
      <c r="I1278" s="160" t="s">
        <v>6288</v>
      </c>
      <c r="J1278" s="90" t="s">
        <v>6649</v>
      </c>
      <c r="K1278" s="141" t="s">
        <v>2100</v>
      </c>
      <c r="L1278" s="90" t="s">
        <v>3</v>
      </c>
      <c r="M1278" s="25" t="s">
        <v>1299</v>
      </c>
      <c r="N1278" s="25" t="s">
        <v>455</v>
      </c>
      <c r="O1278" s="25" t="s">
        <v>7282</v>
      </c>
      <c r="P1278" s="90" t="s">
        <v>6</v>
      </c>
      <c r="Q1278" s="90"/>
      <c r="R1278" s="90"/>
      <c r="S1278" s="90"/>
      <c r="T1278" s="90"/>
      <c r="U1278" s="90"/>
      <c r="V1278" s="90" t="s">
        <v>63</v>
      </c>
      <c r="W1278" s="90"/>
      <c r="X1278" s="90"/>
    </row>
    <row r="1279" spans="2:24" s="142" customFormat="1">
      <c r="B1279" s="173" t="s">
        <v>5352</v>
      </c>
      <c r="C1279" s="173"/>
      <c r="D1279" s="173"/>
      <c r="E1279" s="166">
        <v>44525</v>
      </c>
      <c r="F1279" s="109" t="s">
        <v>1298</v>
      </c>
      <c r="G1279" s="90" t="s">
        <v>219</v>
      </c>
      <c r="H1279" s="90" t="s">
        <v>51</v>
      </c>
      <c r="I1279" s="160" t="s">
        <v>6288</v>
      </c>
      <c r="J1279" s="90" t="s">
        <v>6649</v>
      </c>
      <c r="K1279" s="90" t="s">
        <v>14</v>
      </c>
      <c r="L1279" s="90" t="s">
        <v>15</v>
      </c>
      <c r="M1279" s="25" t="s">
        <v>1299</v>
      </c>
      <c r="N1279" s="25"/>
      <c r="O1279" s="25" t="s">
        <v>1300</v>
      </c>
      <c r="P1279" s="90"/>
      <c r="Q1279" s="90"/>
      <c r="R1279" s="90"/>
      <c r="S1279" s="90"/>
      <c r="T1279" s="90"/>
      <c r="U1279" s="90"/>
      <c r="V1279" s="90" t="s">
        <v>13</v>
      </c>
      <c r="W1279" s="90"/>
      <c r="X1279" s="90"/>
    </row>
    <row r="1280" spans="2:24" s="142" customFormat="1">
      <c r="B1280" s="173" t="s">
        <v>5352</v>
      </c>
      <c r="C1280" s="173"/>
      <c r="D1280" s="173"/>
      <c r="E1280" s="166">
        <v>44525</v>
      </c>
      <c r="F1280" s="109" t="s">
        <v>1298</v>
      </c>
      <c r="G1280" s="90" t="s">
        <v>219</v>
      </c>
      <c r="H1280" s="90" t="s">
        <v>51</v>
      </c>
      <c r="I1280" s="160" t="s">
        <v>6288</v>
      </c>
      <c r="J1280" s="90" t="s">
        <v>6649</v>
      </c>
      <c r="K1280" s="90" t="s">
        <v>8</v>
      </c>
      <c r="L1280" s="90" t="s">
        <v>1304</v>
      </c>
      <c r="M1280" s="25" t="s">
        <v>1299</v>
      </c>
      <c r="N1280" s="162" t="s">
        <v>398</v>
      </c>
      <c r="O1280" s="162" t="s">
        <v>1305</v>
      </c>
      <c r="P1280" s="90"/>
      <c r="Q1280" s="90"/>
      <c r="R1280" s="90"/>
      <c r="S1280" s="90"/>
      <c r="T1280" s="90"/>
      <c r="U1280" s="90"/>
      <c r="V1280" s="90" t="s">
        <v>1313</v>
      </c>
      <c r="W1280" s="90"/>
      <c r="X1280" s="90"/>
    </row>
    <row r="1281" spans="2:24" s="142" customFormat="1">
      <c r="B1281" s="173" t="s">
        <v>5352</v>
      </c>
      <c r="C1281" s="173"/>
      <c r="D1281" s="173"/>
      <c r="E1281" s="166">
        <v>44525</v>
      </c>
      <c r="F1281" s="109" t="s">
        <v>1298</v>
      </c>
      <c r="G1281" s="90" t="s">
        <v>219</v>
      </c>
      <c r="H1281" s="90" t="s">
        <v>51</v>
      </c>
      <c r="I1281" s="160" t="s">
        <v>6288</v>
      </c>
      <c r="J1281" s="90" t="s">
        <v>6649</v>
      </c>
      <c r="K1281" s="90" t="s">
        <v>12</v>
      </c>
      <c r="L1281" s="90" t="s">
        <v>3</v>
      </c>
      <c r="M1281" s="25" t="s">
        <v>1299</v>
      </c>
      <c r="N1281" s="25" t="s">
        <v>4</v>
      </c>
      <c r="O1281" s="25" t="s">
        <v>1300</v>
      </c>
      <c r="P1281" s="90"/>
      <c r="Q1281" s="90"/>
      <c r="R1281" s="90"/>
      <c r="S1281" s="90"/>
      <c r="T1281" s="90"/>
      <c r="U1281" s="90"/>
      <c r="V1281" s="90" t="s">
        <v>1309</v>
      </c>
      <c r="W1281" s="90"/>
      <c r="X1281" s="90"/>
    </row>
    <row r="1282" spans="2:24" s="142" customFormat="1">
      <c r="B1282" s="173" t="s">
        <v>5352</v>
      </c>
      <c r="C1282" s="173"/>
      <c r="D1282" s="173"/>
      <c r="E1282" s="166">
        <v>44525</v>
      </c>
      <c r="F1282" s="109" t="s">
        <v>1298</v>
      </c>
      <c r="G1282" s="90" t="s">
        <v>219</v>
      </c>
      <c r="H1282" s="90" t="s">
        <v>51</v>
      </c>
      <c r="I1282" s="160" t="s">
        <v>6288</v>
      </c>
      <c r="J1282" s="90" t="s">
        <v>6649</v>
      </c>
      <c r="K1282" s="90" t="s">
        <v>18</v>
      </c>
      <c r="L1282" s="90" t="s">
        <v>19</v>
      </c>
      <c r="M1282" s="25" t="s">
        <v>1299</v>
      </c>
      <c r="N1282" s="25"/>
      <c r="O1282" s="25" t="s">
        <v>1300</v>
      </c>
      <c r="P1282" s="90"/>
      <c r="Q1282" s="90"/>
      <c r="R1282" s="90"/>
      <c r="S1282" s="90"/>
      <c r="T1282" s="90"/>
      <c r="U1282" s="90"/>
      <c r="V1282" s="90" t="s">
        <v>17</v>
      </c>
      <c r="W1282" s="90"/>
      <c r="X1282" s="90"/>
    </row>
    <row r="1283" spans="2:24" s="142" customFormat="1">
      <c r="B1283" s="173" t="s">
        <v>5352</v>
      </c>
      <c r="C1283" s="173"/>
      <c r="D1283" s="173"/>
      <c r="E1283" s="166">
        <v>44525</v>
      </c>
      <c r="F1283" s="109" t="s">
        <v>1298</v>
      </c>
      <c r="G1283" s="90" t="s">
        <v>219</v>
      </c>
      <c r="H1283" s="90" t="s">
        <v>51</v>
      </c>
      <c r="I1283" s="160" t="s">
        <v>6288</v>
      </c>
      <c r="J1283" s="90" t="s">
        <v>6649</v>
      </c>
      <c r="K1283" s="90" t="s">
        <v>21</v>
      </c>
      <c r="L1283" s="90" t="s">
        <v>19</v>
      </c>
      <c r="M1283" s="25" t="s">
        <v>1299</v>
      </c>
      <c r="N1283" s="25" t="s">
        <v>1314</v>
      </c>
      <c r="O1283" s="25" t="s">
        <v>1300</v>
      </c>
      <c r="P1283" s="90"/>
      <c r="Q1283" s="90"/>
      <c r="R1283" s="90"/>
      <c r="S1283" s="90"/>
      <c r="T1283" s="90"/>
      <c r="U1283" s="90"/>
      <c r="V1283" s="90" t="s">
        <v>20</v>
      </c>
      <c r="W1283" s="90"/>
      <c r="X1283" s="90"/>
    </row>
    <row r="1284" spans="2:24" s="142" customFormat="1">
      <c r="B1284" s="173" t="s">
        <v>5352</v>
      </c>
      <c r="C1284" s="173"/>
      <c r="D1284" s="173"/>
      <c r="E1284" s="166">
        <v>44525</v>
      </c>
      <c r="F1284" s="109" t="s">
        <v>1298</v>
      </c>
      <c r="G1284" s="90" t="s">
        <v>219</v>
      </c>
      <c r="H1284" s="90" t="s">
        <v>51</v>
      </c>
      <c r="I1284" s="160" t="s">
        <v>6288</v>
      </c>
      <c r="J1284" s="90" t="s">
        <v>6649</v>
      </c>
      <c r="K1284" s="25" t="s">
        <v>93</v>
      </c>
      <c r="L1284" s="90" t="s">
        <v>65</v>
      </c>
      <c r="M1284" s="25" t="s">
        <v>1299</v>
      </c>
      <c r="N1284" s="25" t="s">
        <v>4</v>
      </c>
      <c r="O1284" s="25"/>
      <c r="P1284" s="25"/>
      <c r="Q1284" s="25"/>
      <c r="R1284" s="136" t="s">
        <v>4941</v>
      </c>
      <c r="S1284" s="123" t="s">
        <v>10185</v>
      </c>
      <c r="T1284" s="1" t="s">
        <v>10186</v>
      </c>
      <c r="U1284" s="90" t="s">
        <v>65</v>
      </c>
      <c r="V1284" s="90" t="s">
        <v>457</v>
      </c>
      <c r="W1284" s="123" t="s">
        <v>578</v>
      </c>
      <c r="X1284" s="25"/>
    </row>
    <row r="1285" spans="2:24" s="142" customFormat="1">
      <c r="B1285" s="159" t="s">
        <v>185</v>
      </c>
      <c r="C1285" s="159"/>
      <c r="D1285" s="159"/>
      <c r="E1285" s="109"/>
      <c r="F1285" s="109" t="s">
        <v>1298</v>
      </c>
      <c r="G1285" s="90" t="s">
        <v>218</v>
      </c>
      <c r="H1285" s="90" t="s">
        <v>51</v>
      </c>
      <c r="I1285" s="160" t="s">
        <v>2101</v>
      </c>
      <c r="J1285" s="90" t="s">
        <v>2102</v>
      </c>
      <c r="K1285" s="90" t="s">
        <v>2103</v>
      </c>
      <c r="L1285" s="90" t="s">
        <v>3</v>
      </c>
      <c r="M1285" s="90" t="s">
        <v>1299</v>
      </c>
      <c r="N1285" s="90" t="s">
        <v>4</v>
      </c>
      <c r="O1285" s="25" t="s">
        <v>1300</v>
      </c>
      <c r="P1285" s="90" t="s">
        <v>6</v>
      </c>
      <c r="Q1285" s="90"/>
      <c r="R1285" s="90"/>
      <c r="S1285" s="90"/>
      <c r="T1285" s="90"/>
      <c r="U1285" s="90"/>
      <c r="V1285" s="90" t="s">
        <v>59</v>
      </c>
      <c r="W1285" s="90"/>
      <c r="X1285" s="161" t="s">
        <v>1301</v>
      </c>
    </row>
    <row r="1286" spans="2:24" s="142" customFormat="1">
      <c r="B1286" s="25"/>
      <c r="C1286" s="25"/>
      <c r="D1286" s="25"/>
      <c r="E1286" s="25"/>
      <c r="F1286" s="109" t="s">
        <v>1298</v>
      </c>
      <c r="G1286" s="90" t="s">
        <v>218</v>
      </c>
      <c r="H1286" s="90" t="s">
        <v>51</v>
      </c>
      <c r="I1286" s="160" t="s">
        <v>2101</v>
      </c>
      <c r="J1286" s="90" t="s">
        <v>2102</v>
      </c>
      <c r="K1286" s="90" t="s">
        <v>2104</v>
      </c>
      <c r="L1286" s="90" t="s">
        <v>75</v>
      </c>
      <c r="M1286" s="90" t="s">
        <v>1299</v>
      </c>
      <c r="N1286" s="90" t="s">
        <v>60</v>
      </c>
      <c r="O1286" s="25" t="s">
        <v>1300</v>
      </c>
      <c r="P1286" s="90"/>
      <c r="Q1286" s="90"/>
      <c r="R1286" s="136" t="s">
        <v>10359</v>
      </c>
      <c r="S1286" s="136"/>
      <c r="T1286" s="90" t="s">
        <v>126</v>
      </c>
      <c r="U1286" s="90" t="s">
        <v>70</v>
      </c>
      <c r="V1286" s="90" t="s">
        <v>2105</v>
      </c>
      <c r="W1286" s="90" t="s">
        <v>2106</v>
      </c>
      <c r="X1286" s="90"/>
    </row>
    <row r="1287" spans="2:24" s="142" customFormat="1">
      <c r="B1287" s="25"/>
      <c r="C1287" s="25"/>
      <c r="D1287" s="25"/>
      <c r="E1287" s="25"/>
      <c r="F1287" s="109" t="s">
        <v>1298</v>
      </c>
      <c r="G1287" s="90" t="s">
        <v>218</v>
      </c>
      <c r="H1287" s="90" t="s">
        <v>51</v>
      </c>
      <c r="I1287" s="160" t="s">
        <v>2101</v>
      </c>
      <c r="J1287" s="90" t="s">
        <v>2102</v>
      </c>
      <c r="K1287" s="90" t="s">
        <v>8</v>
      </c>
      <c r="L1287" s="90" t="s">
        <v>1304</v>
      </c>
      <c r="M1287" s="90" t="s">
        <v>1299</v>
      </c>
      <c r="N1287" s="162" t="s">
        <v>438</v>
      </c>
      <c r="O1287" s="162" t="s">
        <v>1305</v>
      </c>
      <c r="P1287" s="90"/>
      <c r="Q1287" s="90"/>
      <c r="R1287" s="90"/>
      <c r="S1287" s="90"/>
      <c r="T1287" s="90"/>
      <c r="U1287" s="90"/>
      <c r="V1287" s="90" t="s">
        <v>1306</v>
      </c>
      <c r="W1287" s="90"/>
      <c r="X1287" s="90"/>
    </row>
    <row r="1288" spans="2:24" s="142" customFormat="1">
      <c r="B1288" s="25"/>
      <c r="C1288" s="25"/>
      <c r="D1288" s="25"/>
      <c r="E1288" s="25"/>
      <c r="F1288" s="109" t="s">
        <v>1298</v>
      </c>
      <c r="G1288" s="90" t="s">
        <v>218</v>
      </c>
      <c r="H1288" s="90" t="s">
        <v>51</v>
      </c>
      <c r="I1288" s="160" t="s">
        <v>2101</v>
      </c>
      <c r="J1288" s="90" t="s">
        <v>2102</v>
      </c>
      <c r="K1288" s="90" t="s">
        <v>61</v>
      </c>
      <c r="L1288" s="90" t="s">
        <v>1304</v>
      </c>
      <c r="M1288" s="90" t="s">
        <v>1299</v>
      </c>
      <c r="N1288" s="90" t="s">
        <v>60</v>
      </c>
      <c r="O1288" s="25" t="s">
        <v>1300</v>
      </c>
      <c r="P1288" s="90"/>
      <c r="Q1288" s="90"/>
      <c r="R1288" s="90"/>
      <c r="S1288" s="90"/>
      <c r="T1288" s="90"/>
      <c r="U1288" s="90"/>
      <c r="V1288" s="90" t="s">
        <v>1307</v>
      </c>
      <c r="W1288" s="90" t="s">
        <v>2107</v>
      </c>
      <c r="X1288" s="90"/>
    </row>
    <row r="1289" spans="2:24" s="142" customFormat="1">
      <c r="B1289" s="25"/>
      <c r="C1289" s="25"/>
      <c r="D1289" s="25"/>
      <c r="E1289" s="25"/>
      <c r="F1289" s="109" t="s">
        <v>1298</v>
      </c>
      <c r="G1289" s="90" t="s">
        <v>218</v>
      </c>
      <c r="H1289" s="90" t="s">
        <v>51</v>
      </c>
      <c r="I1289" s="160" t="s">
        <v>2101</v>
      </c>
      <c r="J1289" s="90" t="s">
        <v>2102</v>
      </c>
      <c r="K1289" s="90" t="s">
        <v>10</v>
      </c>
      <c r="L1289" s="90" t="s">
        <v>3</v>
      </c>
      <c r="M1289" s="90" t="s">
        <v>1299</v>
      </c>
      <c r="N1289" s="90" t="s">
        <v>60</v>
      </c>
      <c r="O1289" s="25" t="s">
        <v>1300</v>
      </c>
      <c r="P1289" s="90"/>
      <c r="Q1289" s="90"/>
      <c r="R1289" s="90"/>
      <c r="S1289" s="90"/>
      <c r="T1289" s="90"/>
      <c r="U1289" s="90"/>
      <c r="V1289" s="90" t="s">
        <v>399</v>
      </c>
      <c r="W1289" s="90"/>
      <c r="X1289" s="90"/>
    </row>
    <row r="1290" spans="2:24" s="142" customFormat="1">
      <c r="B1290" s="25"/>
      <c r="C1290" s="25"/>
      <c r="D1290" s="25"/>
      <c r="E1290" s="25"/>
      <c r="F1290" s="109" t="s">
        <v>1298</v>
      </c>
      <c r="G1290" s="90" t="s">
        <v>218</v>
      </c>
      <c r="H1290" s="90" t="s">
        <v>51</v>
      </c>
      <c r="I1290" s="160" t="s">
        <v>2101</v>
      </c>
      <c r="J1290" s="90" t="s">
        <v>2102</v>
      </c>
      <c r="K1290" s="90" t="s">
        <v>12</v>
      </c>
      <c r="L1290" s="90" t="s">
        <v>3</v>
      </c>
      <c r="M1290" s="90" t="s">
        <v>1299</v>
      </c>
      <c r="N1290" s="90"/>
      <c r="O1290" s="25" t="s">
        <v>1300</v>
      </c>
      <c r="P1290" s="90"/>
      <c r="Q1290" s="90"/>
      <c r="R1290" s="90"/>
      <c r="S1290" s="90"/>
      <c r="T1290" s="90"/>
      <c r="U1290" s="90"/>
      <c r="V1290" s="90" t="s">
        <v>1309</v>
      </c>
      <c r="W1290" s="90"/>
      <c r="X1290" s="90"/>
    </row>
    <row r="1291" spans="2:24" s="142" customFormat="1">
      <c r="B1291" s="25"/>
      <c r="C1291" s="25"/>
      <c r="D1291" s="25"/>
      <c r="E1291" s="25"/>
      <c r="F1291" s="109" t="s">
        <v>1298</v>
      </c>
      <c r="G1291" s="90" t="s">
        <v>214</v>
      </c>
      <c r="H1291" s="90" t="s">
        <v>51</v>
      </c>
      <c r="I1291" s="160" t="s">
        <v>2108</v>
      </c>
      <c r="J1291" s="90" t="s">
        <v>2109</v>
      </c>
      <c r="K1291" s="90" t="s">
        <v>2103</v>
      </c>
      <c r="L1291" s="90" t="s">
        <v>3</v>
      </c>
      <c r="M1291" s="90" t="s">
        <v>1299</v>
      </c>
      <c r="N1291" s="25" t="s">
        <v>455</v>
      </c>
      <c r="O1291" s="25" t="s">
        <v>2110</v>
      </c>
      <c r="P1291" s="90" t="s">
        <v>6</v>
      </c>
      <c r="Q1291" s="90"/>
      <c r="R1291" s="90"/>
      <c r="S1291" s="90"/>
      <c r="T1291" s="90"/>
      <c r="U1291" s="90"/>
      <c r="V1291" s="90" t="s">
        <v>63</v>
      </c>
      <c r="W1291" s="90"/>
      <c r="X1291" s="90"/>
    </row>
    <row r="1292" spans="2:24" s="142" customFormat="1">
      <c r="B1292" s="25"/>
      <c r="C1292" s="25"/>
      <c r="D1292" s="25"/>
      <c r="E1292" s="25"/>
      <c r="F1292" s="109" t="s">
        <v>1298</v>
      </c>
      <c r="G1292" s="90" t="s">
        <v>214</v>
      </c>
      <c r="H1292" s="90" t="s">
        <v>51</v>
      </c>
      <c r="I1292" s="160" t="s">
        <v>2108</v>
      </c>
      <c r="J1292" s="90" t="s">
        <v>2109</v>
      </c>
      <c r="K1292" s="90" t="s">
        <v>14</v>
      </c>
      <c r="L1292" s="90" t="s">
        <v>15</v>
      </c>
      <c r="M1292" s="90" t="s">
        <v>1299</v>
      </c>
      <c r="N1292" s="90"/>
      <c r="O1292" s="25" t="s">
        <v>1300</v>
      </c>
      <c r="P1292" s="90"/>
      <c r="Q1292" s="90"/>
      <c r="R1292" s="90"/>
      <c r="S1292" s="90"/>
      <c r="T1292" s="90"/>
      <c r="U1292" s="90"/>
      <c r="V1292" s="90" t="s">
        <v>13</v>
      </c>
      <c r="W1292" s="90"/>
      <c r="X1292" s="90"/>
    </row>
    <row r="1293" spans="2:24" s="142" customFormat="1">
      <c r="B1293" s="25"/>
      <c r="C1293" s="25"/>
      <c r="D1293" s="25"/>
      <c r="E1293" s="25"/>
      <c r="F1293" s="109" t="s">
        <v>1298</v>
      </c>
      <c r="G1293" s="90" t="s">
        <v>214</v>
      </c>
      <c r="H1293" s="90" t="s">
        <v>51</v>
      </c>
      <c r="I1293" s="160" t="s">
        <v>2108</v>
      </c>
      <c r="J1293" s="90" t="s">
        <v>2109</v>
      </c>
      <c r="K1293" s="90" t="s">
        <v>8</v>
      </c>
      <c r="L1293" s="90" t="s">
        <v>1304</v>
      </c>
      <c r="M1293" s="90" t="s">
        <v>1299</v>
      </c>
      <c r="N1293" s="162" t="s">
        <v>398</v>
      </c>
      <c r="O1293" s="162" t="s">
        <v>1305</v>
      </c>
      <c r="P1293" s="90"/>
      <c r="Q1293" s="90"/>
      <c r="R1293" s="90"/>
      <c r="S1293" s="90"/>
      <c r="T1293" s="90"/>
      <c r="U1293" s="90"/>
      <c r="V1293" s="90" t="s">
        <v>1313</v>
      </c>
      <c r="W1293" s="90"/>
      <c r="X1293" s="90"/>
    </row>
    <row r="1294" spans="2:24" s="142" customFormat="1">
      <c r="B1294" s="109"/>
      <c r="C1294" s="109"/>
      <c r="D1294" s="109"/>
      <c r="E1294" s="109"/>
      <c r="F1294" s="109" t="s">
        <v>1298</v>
      </c>
      <c r="G1294" s="90" t="s">
        <v>214</v>
      </c>
      <c r="H1294" s="90" t="s">
        <v>51</v>
      </c>
      <c r="I1294" s="160" t="s">
        <v>2108</v>
      </c>
      <c r="J1294" s="90" t="s">
        <v>2109</v>
      </c>
      <c r="K1294" s="90" t="s">
        <v>12</v>
      </c>
      <c r="L1294" s="90" t="s">
        <v>3</v>
      </c>
      <c r="M1294" s="90" t="s">
        <v>1299</v>
      </c>
      <c r="N1294" s="90" t="s">
        <v>4</v>
      </c>
      <c r="O1294" s="25" t="s">
        <v>1300</v>
      </c>
      <c r="P1294" s="90"/>
      <c r="Q1294" s="90"/>
      <c r="R1294" s="90"/>
      <c r="S1294" s="90"/>
      <c r="T1294" s="90"/>
      <c r="U1294" s="90"/>
      <c r="V1294" s="90" t="s">
        <v>1309</v>
      </c>
      <c r="W1294" s="90"/>
      <c r="X1294" s="90"/>
    </row>
    <row r="1295" spans="2:24" s="142" customFormat="1">
      <c r="B1295" s="25"/>
      <c r="C1295" s="25"/>
      <c r="D1295" s="25"/>
      <c r="E1295" s="25"/>
      <c r="F1295" s="109" t="s">
        <v>1298</v>
      </c>
      <c r="G1295" s="90" t="s">
        <v>214</v>
      </c>
      <c r="H1295" s="90" t="s">
        <v>51</v>
      </c>
      <c r="I1295" s="160" t="s">
        <v>2108</v>
      </c>
      <c r="J1295" s="90" t="s">
        <v>2109</v>
      </c>
      <c r="K1295" s="90" t="s">
        <v>18</v>
      </c>
      <c r="L1295" s="90" t="s">
        <v>19</v>
      </c>
      <c r="M1295" s="90" t="s">
        <v>1299</v>
      </c>
      <c r="N1295" s="90"/>
      <c r="O1295" s="25" t="s">
        <v>1300</v>
      </c>
      <c r="P1295" s="90"/>
      <c r="Q1295" s="90"/>
      <c r="R1295" s="90"/>
      <c r="S1295" s="90"/>
      <c r="T1295" s="90"/>
      <c r="U1295" s="90"/>
      <c r="V1295" s="90" t="s">
        <v>17</v>
      </c>
      <c r="W1295" s="90"/>
      <c r="X1295" s="90"/>
    </row>
    <row r="1296" spans="2:24" s="142" customFormat="1">
      <c r="B1296" s="109"/>
      <c r="C1296" s="109"/>
      <c r="D1296" s="109"/>
      <c r="E1296" s="109"/>
      <c r="F1296" s="109" t="s">
        <v>1298</v>
      </c>
      <c r="G1296" s="90" t="s">
        <v>214</v>
      </c>
      <c r="H1296" s="90" t="s">
        <v>51</v>
      </c>
      <c r="I1296" s="160" t="s">
        <v>2108</v>
      </c>
      <c r="J1296" s="90" t="s">
        <v>2109</v>
      </c>
      <c r="K1296" s="90" t="s">
        <v>21</v>
      </c>
      <c r="L1296" s="90" t="s">
        <v>19</v>
      </c>
      <c r="M1296" s="90" t="s">
        <v>1299</v>
      </c>
      <c r="N1296" s="90" t="s">
        <v>1314</v>
      </c>
      <c r="O1296" s="25" t="s">
        <v>1300</v>
      </c>
      <c r="P1296" s="90"/>
      <c r="Q1296" s="90"/>
      <c r="R1296" s="90"/>
      <c r="S1296" s="90"/>
      <c r="T1296" s="90"/>
      <c r="U1296" s="90"/>
      <c r="V1296" s="90" t="s">
        <v>20</v>
      </c>
      <c r="W1296" s="90"/>
      <c r="X1296" s="90"/>
    </row>
    <row r="1297" spans="2:24" s="142" customFormat="1">
      <c r="B1297" s="163" t="s">
        <v>115</v>
      </c>
      <c r="C1297" s="163"/>
      <c r="D1297" s="163"/>
      <c r="E1297" s="164"/>
      <c r="F1297" s="109" t="s">
        <v>1298</v>
      </c>
      <c r="G1297" s="90" t="s">
        <v>214</v>
      </c>
      <c r="H1297" s="90" t="s">
        <v>51</v>
      </c>
      <c r="I1297" s="160" t="s">
        <v>2108</v>
      </c>
      <c r="J1297" s="90" t="s">
        <v>2109</v>
      </c>
      <c r="K1297" s="90" t="s">
        <v>93</v>
      </c>
      <c r="L1297" s="123" t="s">
        <v>65</v>
      </c>
      <c r="M1297" s="25" t="s">
        <v>1299</v>
      </c>
      <c r="N1297" s="334" t="s">
        <v>4</v>
      </c>
      <c r="O1297" s="25" t="s">
        <v>1300</v>
      </c>
      <c r="P1297" s="123"/>
      <c r="Q1297" s="123"/>
      <c r="R1297" s="136" t="s">
        <v>4541</v>
      </c>
      <c r="S1297" s="123" t="s">
        <v>10185</v>
      </c>
      <c r="T1297" s="1" t="s">
        <v>10186</v>
      </c>
      <c r="U1297" s="123" t="s">
        <v>65</v>
      </c>
      <c r="V1297" s="90" t="s">
        <v>457</v>
      </c>
      <c r="W1297" s="123" t="s">
        <v>578</v>
      </c>
      <c r="X1297" s="90"/>
    </row>
    <row r="1298" spans="2:24" s="142" customFormat="1">
      <c r="B1298" s="25"/>
      <c r="C1298" s="25"/>
      <c r="D1298" s="25"/>
      <c r="E1298" s="25"/>
      <c r="F1298" s="109" t="s">
        <v>1298</v>
      </c>
      <c r="G1298" s="90" t="s">
        <v>214</v>
      </c>
      <c r="H1298" s="90" t="s">
        <v>51</v>
      </c>
      <c r="I1298" s="160" t="s">
        <v>2108</v>
      </c>
      <c r="J1298" s="90" t="s">
        <v>2109</v>
      </c>
      <c r="K1298" s="90" t="s">
        <v>580</v>
      </c>
      <c r="L1298" s="90" t="s">
        <v>75</v>
      </c>
      <c r="M1298" s="25" t="s">
        <v>1316</v>
      </c>
      <c r="N1298" s="25"/>
      <c r="O1298" s="25" t="s">
        <v>1300</v>
      </c>
      <c r="P1298" s="90"/>
      <c r="Q1298" s="90">
        <v>1</v>
      </c>
      <c r="R1298" s="136" t="s">
        <v>10359</v>
      </c>
      <c r="S1298" s="123" t="s">
        <v>10185</v>
      </c>
      <c r="T1298" s="136" t="s">
        <v>958</v>
      </c>
      <c r="U1298" s="90" t="s">
        <v>4389</v>
      </c>
      <c r="V1298" s="90" t="s">
        <v>1621</v>
      </c>
      <c r="W1298" s="90" t="s">
        <v>1621</v>
      </c>
      <c r="X1298" s="90"/>
    </row>
    <row r="1299" spans="2:24" s="142" customFormat="1">
      <c r="B1299" s="25"/>
      <c r="C1299" s="25"/>
      <c r="D1299" s="25"/>
      <c r="E1299" s="25"/>
      <c r="F1299" s="109" t="s">
        <v>1298</v>
      </c>
      <c r="G1299" s="90" t="s">
        <v>214</v>
      </c>
      <c r="H1299" s="90" t="s">
        <v>51</v>
      </c>
      <c r="I1299" s="160" t="s">
        <v>2108</v>
      </c>
      <c r="J1299" s="90" t="s">
        <v>2109</v>
      </c>
      <c r="K1299" s="90" t="s">
        <v>489</v>
      </c>
      <c r="L1299" s="90" t="s">
        <v>1383</v>
      </c>
      <c r="M1299" s="25" t="s">
        <v>1316</v>
      </c>
      <c r="N1299" s="90"/>
      <c r="O1299" s="25" t="s">
        <v>1300</v>
      </c>
      <c r="P1299" s="90"/>
      <c r="Q1299" s="90">
        <v>2</v>
      </c>
      <c r="R1299" s="136" t="s">
        <v>10359</v>
      </c>
      <c r="S1299" s="123" t="s">
        <v>10185</v>
      </c>
      <c r="T1299" s="90" t="s">
        <v>999</v>
      </c>
      <c r="U1299" s="90" t="s">
        <v>482</v>
      </c>
      <c r="V1299" s="90" t="s">
        <v>151</v>
      </c>
      <c r="W1299" s="90" t="s">
        <v>151</v>
      </c>
      <c r="X1299" s="90"/>
    </row>
    <row r="1300" spans="2:24" s="142" customFormat="1">
      <c r="B1300" s="25"/>
      <c r="C1300" s="25"/>
      <c r="D1300" s="25"/>
      <c r="E1300" s="25"/>
      <c r="F1300" s="109" t="s">
        <v>1298</v>
      </c>
      <c r="G1300" s="90" t="s">
        <v>214</v>
      </c>
      <c r="H1300" s="90" t="s">
        <v>51</v>
      </c>
      <c r="I1300" s="160" t="s">
        <v>2108</v>
      </c>
      <c r="J1300" s="90" t="s">
        <v>2109</v>
      </c>
      <c r="K1300" s="90" t="s">
        <v>583</v>
      </c>
      <c r="L1300" s="90" t="s">
        <v>78</v>
      </c>
      <c r="M1300" s="25" t="s">
        <v>1316</v>
      </c>
      <c r="N1300" s="90"/>
      <c r="O1300" s="25" t="s">
        <v>1300</v>
      </c>
      <c r="P1300" s="90"/>
      <c r="Q1300" s="90">
        <v>3</v>
      </c>
      <c r="R1300" s="136" t="s">
        <v>10359</v>
      </c>
      <c r="S1300" s="123" t="s">
        <v>10185</v>
      </c>
      <c r="T1300" s="90" t="s">
        <v>1023</v>
      </c>
      <c r="U1300" s="90" t="s">
        <v>4667</v>
      </c>
      <c r="V1300" s="90" t="s">
        <v>584</v>
      </c>
      <c r="W1300" s="90" t="s">
        <v>584</v>
      </c>
      <c r="X1300" s="90"/>
    </row>
    <row r="1301" spans="2:24" s="142" customFormat="1">
      <c r="B1301" s="25"/>
      <c r="C1301" s="25"/>
      <c r="D1301" s="25"/>
      <c r="E1301" s="25"/>
      <c r="F1301" s="109" t="s">
        <v>1298</v>
      </c>
      <c r="G1301" s="90" t="s">
        <v>214</v>
      </c>
      <c r="H1301" s="90" t="s">
        <v>51</v>
      </c>
      <c r="I1301" s="160" t="s">
        <v>2108</v>
      </c>
      <c r="J1301" s="90" t="s">
        <v>2109</v>
      </c>
      <c r="K1301" s="90" t="s">
        <v>1624</v>
      </c>
      <c r="L1301" s="90" t="s">
        <v>1532</v>
      </c>
      <c r="M1301" s="25" t="s">
        <v>1316</v>
      </c>
      <c r="N1301" s="90"/>
      <c r="O1301" s="25" t="s">
        <v>1300</v>
      </c>
      <c r="P1301" s="90"/>
      <c r="Q1301" s="90">
        <v>4</v>
      </c>
      <c r="R1301" s="136" t="s">
        <v>10359</v>
      </c>
      <c r="S1301" s="123" t="s">
        <v>10185</v>
      </c>
      <c r="T1301" s="90" t="s">
        <v>4412</v>
      </c>
      <c r="U1301" s="90" t="s">
        <v>4840</v>
      </c>
      <c r="V1301" s="90" t="s">
        <v>2111</v>
      </c>
      <c r="W1301" s="90" t="s">
        <v>2111</v>
      </c>
      <c r="X1301" s="90"/>
    </row>
    <row r="1302" spans="2:24" s="142" customFormat="1">
      <c r="B1302" s="25"/>
      <c r="C1302" s="25"/>
      <c r="D1302" s="25"/>
      <c r="E1302" s="25"/>
      <c r="F1302" s="109" t="s">
        <v>1298</v>
      </c>
      <c r="G1302" s="25" t="s">
        <v>215</v>
      </c>
      <c r="H1302" s="90" t="s">
        <v>51</v>
      </c>
      <c r="I1302" s="160" t="s">
        <v>2112</v>
      </c>
      <c r="J1302" s="25" t="s">
        <v>2113</v>
      </c>
      <c r="K1302" s="25" t="s">
        <v>2114</v>
      </c>
      <c r="L1302" s="90" t="s">
        <v>3</v>
      </c>
      <c r="M1302" s="90" t="s">
        <v>1299</v>
      </c>
      <c r="N1302" s="25" t="s">
        <v>4</v>
      </c>
      <c r="O1302" s="25" t="s">
        <v>1300</v>
      </c>
      <c r="P1302" s="25" t="s">
        <v>6</v>
      </c>
      <c r="Q1302" s="25"/>
      <c r="R1302" s="25"/>
      <c r="S1302" s="25"/>
      <c r="T1302" s="25"/>
      <c r="U1302" s="90"/>
      <c r="V1302" s="90" t="s">
        <v>59</v>
      </c>
      <c r="W1302" s="25"/>
      <c r="X1302" s="25"/>
    </row>
    <row r="1303" spans="2:24" s="142" customFormat="1">
      <c r="B1303" s="25"/>
      <c r="C1303" s="25"/>
      <c r="D1303" s="25"/>
      <c r="E1303" s="25"/>
      <c r="F1303" s="109" t="s">
        <v>1298</v>
      </c>
      <c r="G1303" s="25" t="s">
        <v>215</v>
      </c>
      <c r="H1303" s="90" t="s">
        <v>51</v>
      </c>
      <c r="I1303" s="160" t="s">
        <v>2112</v>
      </c>
      <c r="J1303" s="25" t="s">
        <v>2113</v>
      </c>
      <c r="K1303" s="90" t="s">
        <v>1769</v>
      </c>
      <c r="L1303" s="90" t="s">
        <v>3</v>
      </c>
      <c r="M1303" s="90" t="s">
        <v>1299</v>
      </c>
      <c r="N1303" s="25" t="s">
        <v>438</v>
      </c>
      <c r="O1303" s="25" t="s">
        <v>1786</v>
      </c>
      <c r="P1303" s="25"/>
      <c r="Q1303" s="25"/>
      <c r="R1303" s="25" t="s">
        <v>10273</v>
      </c>
      <c r="S1303" s="25"/>
      <c r="T1303" s="25" t="s">
        <v>10274</v>
      </c>
      <c r="U1303" s="90" t="s">
        <v>3</v>
      </c>
      <c r="V1303" s="90" t="s">
        <v>9054</v>
      </c>
      <c r="W1303" s="90" t="s">
        <v>1787</v>
      </c>
      <c r="X1303" s="25"/>
    </row>
    <row r="1304" spans="2:24" s="142" customFormat="1">
      <c r="B1304" s="25"/>
      <c r="C1304" s="25"/>
      <c r="D1304" s="25"/>
      <c r="E1304" s="25"/>
      <c r="F1304" s="109" t="s">
        <v>1298</v>
      </c>
      <c r="G1304" s="25" t="s">
        <v>215</v>
      </c>
      <c r="H1304" s="90" t="s">
        <v>51</v>
      </c>
      <c r="I1304" s="160" t="s">
        <v>2112</v>
      </c>
      <c r="J1304" s="25" t="s">
        <v>2113</v>
      </c>
      <c r="K1304" s="90" t="s">
        <v>2103</v>
      </c>
      <c r="L1304" s="90" t="s">
        <v>3</v>
      </c>
      <c r="M1304" s="90" t="s">
        <v>1299</v>
      </c>
      <c r="N1304" s="25" t="s">
        <v>438</v>
      </c>
      <c r="O1304" s="25" t="s">
        <v>2110</v>
      </c>
      <c r="P1304" s="25"/>
      <c r="Q1304" s="25"/>
      <c r="R1304" s="25" t="s">
        <v>10360</v>
      </c>
      <c r="S1304" s="25"/>
      <c r="T1304" s="25" t="s">
        <v>10361</v>
      </c>
      <c r="U1304" s="90" t="s">
        <v>3</v>
      </c>
      <c r="V1304" s="437" t="s">
        <v>9076</v>
      </c>
      <c r="W1304" s="90" t="s">
        <v>2115</v>
      </c>
      <c r="X1304" s="25"/>
    </row>
    <row r="1305" spans="2:24" s="142" customFormat="1">
      <c r="B1305" s="25"/>
      <c r="C1305" s="25"/>
      <c r="D1305" s="25"/>
      <c r="E1305" s="25"/>
      <c r="F1305" s="109" t="s">
        <v>1298</v>
      </c>
      <c r="G1305" s="25" t="s">
        <v>215</v>
      </c>
      <c r="H1305" s="90" t="s">
        <v>51</v>
      </c>
      <c r="I1305" s="160" t="s">
        <v>2112</v>
      </c>
      <c r="J1305" s="25" t="s">
        <v>2113</v>
      </c>
      <c r="K1305" s="25" t="s">
        <v>8</v>
      </c>
      <c r="L1305" s="90" t="s">
        <v>1304</v>
      </c>
      <c r="M1305" s="90" t="s">
        <v>1299</v>
      </c>
      <c r="N1305" s="162" t="s">
        <v>438</v>
      </c>
      <c r="O1305" s="162" t="s">
        <v>1305</v>
      </c>
      <c r="P1305" s="25"/>
      <c r="Q1305" s="25"/>
      <c r="R1305" s="25"/>
      <c r="S1305" s="25"/>
      <c r="T1305" s="25"/>
      <c r="U1305" s="90"/>
      <c r="V1305" s="90" t="s">
        <v>67</v>
      </c>
      <c r="W1305" s="25"/>
      <c r="X1305" s="25"/>
    </row>
    <row r="1306" spans="2:24" s="142" customFormat="1">
      <c r="B1306" s="25"/>
      <c r="C1306" s="25"/>
      <c r="D1306" s="25"/>
      <c r="E1306" s="25"/>
      <c r="F1306" s="109" t="s">
        <v>1298</v>
      </c>
      <c r="G1306" s="25" t="s">
        <v>215</v>
      </c>
      <c r="H1306" s="90" t="s">
        <v>51</v>
      </c>
      <c r="I1306" s="160" t="s">
        <v>2112</v>
      </c>
      <c r="J1306" s="25" t="s">
        <v>2113</v>
      </c>
      <c r="K1306" s="25" t="s">
        <v>12</v>
      </c>
      <c r="L1306" s="90" t="s">
        <v>3</v>
      </c>
      <c r="M1306" s="90" t="s">
        <v>1299</v>
      </c>
      <c r="N1306" s="25" t="s">
        <v>448</v>
      </c>
      <c r="O1306" s="25" t="s">
        <v>1300</v>
      </c>
      <c r="P1306" s="25"/>
      <c r="Q1306" s="25"/>
      <c r="R1306" s="25"/>
      <c r="S1306" s="25"/>
      <c r="T1306" s="25"/>
      <c r="U1306" s="90"/>
      <c r="V1306" s="90" t="s">
        <v>1309</v>
      </c>
      <c r="W1306" s="25"/>
      <c r="X1306" s="25"/>
    </row>
    <row r="1307" spans="2:24" s="142" customFormat="1">
      <c r="B1307" s="162"/>
      <c r="C1307" s="174" t="s">
        <v>5352</v>
      </c>
      <c r="D1307" s="364" t="s">
        <v>1561</v>
      </c>
      <c r="E1307" s="175">
        <v>44525</v>
      </c>
      <c r="F1307" s="109" t="s">
        <v>1298</v>
      </c>
      <c r="G1307" s="25" t="s">
        <v>215</v>
      </c>
      <c r="H1307" s="90" t="s">
        <v>51</v>
      </c>
      <c r="I1307" s="160" t="s">
        <v>2112</v>
      </c>
      <c r="J1307" s="25" t="s">
        <v>2113</v>
      </c>
      <c r="K1307" s="25" t="s">
        <v>18</v>
      </c>
      <c r="L1307" s="90" t="s">
        <v>19</v>
      </c>
      <c r="M1307" s="90" t="s">
        <v>1299</v>
      </c>
      <c r="N1307" s="25"/>
      <c r="O1307" s="25" t="s">
        <v>1300</v>
      </c>
      <c r="P1307" s="25"/>
      <c r="Q1307" s="25"/>
      <c r="R1307" s="25"/>
      <c r="S1307" s="25"/>
      <c r="T1307" s="25"/>
      <c r="U1307" s="90"/>
      <c r="V1307" s="90" t="s">
        <v>17</v>
      </c>
      <c r="W1307" s="25"/>
      <c r="X1307" s="25"/>
    </row>
    <row r="1308" spans="2:24" s="142" customFormat="1">
      <c r="B1308" s="173" t="s">
        <v>5352</v>
      </c>
      <c r="C1308" s="173"/>
      <c r="D1308" s="173"/>
      <c r="E1308" s="166">
        <v>44525</v>
      </c>
      <c r="F1308" s="109" t="s">
        <v>1298</v>
      </c>
      <c r="G1308" s="90" t="s">
        <v>219</v>
      </c>
      <c r="H1308" s="90" t="s">
        <v>51</v>
      </c>
      <c r="I1308" s="160" t="s">
        <v>7283</v>
      </c>
      <c r="J1308" s="90" t="s">
        <v>7284</v>
      </c>
      <c r="K1308" s="141" t="s">
        <v>2114</v>
      </c>
      <c r="L1308" s="90" t="s">
        <v>3</v>
      </c>
      <c r="M1308" s="25" t="s">
        <v>1299</v>
      </c>
      <c r="N1308" s="25" t="s">
        <v>455</v>
      </c>
      <c r="O1308" s="25" t="s">
        <v>7285</v>
      </c>
      <c r="P1308" s="90" t="s">
        <v>6</v>
      </c>
      <c r="Q1308" s="90"/>
      <c r="R1308" s="90"/>
      <c r="S1308" s="90"/>
      <c r="T1308" s="90"/>
      <c r="U1308" s="90"/>
      <c r="V1308" s="90" t="s">
        <v>63</v>
      </c>
      <c r="W1308" s="90"/>
      <c r="X1308" s="90"/>
    </row>
    <row r="1309" spans="2:24" s="142" customFormat="1">
      <c r="B1309" s="173" t="s">
        <v>5352</v>
      </c>
      <c r="C1309" s="173"/>
      <c r="D1309" s="173"/>
      <c r="E1309" s="166">
        <v>44525</v>
      </c>
      <c r="F1309" s="109" t="s">
        <v>1298</v>
      </c>
      <c r="G1309" s="90" t="s">
        <v>219</v>
      </c>
      <c r="H1309" s="90" t="s">
        <v>51</v>
      </c>
      <c r="I1309" s="160" t="s">
        <v>7283</v>
      </c>
      <c r="J1309" s="90" t="s">
        <v>7284</v>
      </c>
      <c r="K1309" s="90" t="s">
        <v>14</v>
      </c>
      <c r="L1309" s="90" t="s">
        <v>15</v>
      </c>
      <c r="M1309" s="25" t="s">
        <v>1299</v>
      </c>
      <c r="N1309" s="25"/>
      <c r="O1309" s="25" t="s">
        <v>1300</v>
      </c>
      <c r="P1309" s="90"/>
      <c r="Q1309" s="90"/>
      <c r="R1309" s="90"/>
      <c r="S1309" s="90"/>
      <c r="T1309" s="90"/>
      <c r="U1309" s="90"/>
      <c r="V1309" s="90" t="s">
        <v>13</v>
      </c>
      <c r="W1309" s="90"/>
      <c r="X1309" s="90"/>
    </row>
    <row r="1310" spans="2:24" s="142" customFormat="1">
      <c r="B1310" s="173" t="s">
        <v>5352</v>
      </c>
      <c r="C1310" s="173"/>
      <c r="D1310" s="173"/>
      <c r="E1310" s="166">
        <v>44525</v>
      </c>
      <c r="F1310" s="109" t="s">
        <v>1298</v>
      </c>
      <c r="G1310" s="90" t="s">
        <v>219</v>
      </c>
      <c r="H1310" s="90" t="s">
        <v>51</v>
      </c>
      <c r="I1310" s="160" t="s">
        <v>7283</v>
      </c>
      <c r="J1310" s="90" t="s">
        <v>7284</v>
      </c>
      <c r="K1310" s="90" t="s">
        <v>8</v>
      </c>
      <c r="L1310" s="90" t="s">
        <v>1304</v>
      </c>
      <c r="M1310" s="25" t="s">
        <v>1299</v>
      </c>
      <c r="N1310" s="162" t="s">
        <v>398</v>
      </c>
      <c r="O1310" s="162" t="s">
        <v>1305</v>
      </c>
      <c r="P1310" s="90"/>
      <c r="Q1310" s="90"/>
      <c r="R1310" s="90"/>
      <c r="S1310" s="90"/>
      <c r="T1310" s="90"/>
      <c r="U1310" s="90"/>
      <c r="V1310" s="90" t="s">
        <v>1313</v>
      </c>
      <c r="W1310" s="90"/>
      <c r="X1310" s="90"/>
    </row>
    <row r="1311" spans="2:24" s="142" customFormat="1">
      <c r="B1311" s="173" t="s">
        <v>5352</v>
      </c>
      <c r="C1311" s="173"/>
      <c r="D1311" s="173"/>
      <c r="E1311" s="166">
        <v>44525</v>
      </c>
      <c r="F1311" s="109" t="s">
        <v>1298</v>
      </c>
      <c r="G1311" s="90" t="s">
        <v>219</v>
      </c>
      <c r="H1311" s="90" t="s">
        <v>51</v>
      </c>
      <c r="I1311" s="160" t="s">
        <v>7283</v>
      </c>
      <c r="J1311" s="90" t="s">
        <v>7284</v>
      </c>
      <c r="K1311" s="90" t="s">
        <v>12</v>
      </c>
      <c r="L1311" s="90" t="s">
        <v>3</v>
      </c>
      <c r="M1311" s="25" t="s">
        <v>1299</v>
      </c>
      <c r="N1311" s="25" t="s">
        <v>4</v>
      </c>
      <c r="O1311" s="25" t="s">
        <v>1300</v>
      </c>
      <c r="P1311" s="90"/>
      <c r="Q1311" s="90"/>
      <c r="R1311" s="90"/>
      <c r="S1311" s="90"/>
      <c r="T1311" s="90"/>
      <c r="U1311" s="90"/>
      <c r="V1311" s="90" t="s">
        <v>1309</v>
      </c>
      <c r="W1311" s="90"/>
      <c r="X1311" s="90"/>
    </row>
    <row r="1312" spans="2:24" s="142" customFormat="1">
      <c r="B1312" s="173" t="s">
        <v>5352</v>
      </c>
      <c r="C1312" s="173"/>
      <c r="D1312" s="173"/>
      <c r="E1312" s="166">
        <v>44525</v>
      </c>
      <c r="F1312" s="109" t="s">
        <v>1298</v>
      </c>
      <c r="G1312" s="90" t="s">
        <v>219</v>
      </c>
      <c r="H1312" s="90" t="s">
        <v>51</v>
      </c>
      <c r="I1312" s="160" t="s">
        <v>7283</v>
      </c>
      <c r="J1312" s="90" t="s">
        <v>7284</v>
      </c>
      <c r="K1312" s="90" t="s">
        <v>18</v>
      </c>
      <c r="L1312" s="90" t="s">
        <v>19</v>
      </c>
      <c r="M1312" s="25" t="s">
        <v>1299</v>
      </c>
      <c r="N1312" s="25"/>
      <c r="O1312" s="25" t="s">
        <v>1300</v>
      </c>
      <c r="P1312" s="90"/>
      <c r="Q1312" s="90"/>
      <c r="R1312" s="90"/>
      <c r="S1312" s="90"/>
      <c r="T1312" s="90"/>
      <c r="U1312" s="90"/>
      <c r="V1312" s="90" t="s">
        <v>17</v>
      </c>
      <c r="W1312" s="90"/>
      <c r="X1312" s="90"/>
    </row>
    <row r="1313" spans="2:24" s="142" customFormat="1">
      <c r="B1313" s="173" t="s">
        <v>5352</v>
      </c>
      <c r="C1313" s="173"/>
      <c r="D1313" s="173"/>
      <c r="E1313" s="166">
        <v>44525</v>
      </c>
      <c r="F1313" s="109" t="s">
        <v>1298</v>
      </c>
      <c r="G1313" s="90" t="s">
        <v>219</v>
      </c>
      <c r="H1313" s="90" t="s">
        <v>51</v>
      </c>
      <c r="I1313" s="160" t="s">
        <v>7283</v>
      </c>
      <c r="J1313" s="90" t="s">
        <v>7284</v>
      </c>
      <c r="K1313" s="90" t="s">
        <v>21</v>
      </c>
      <c r="L1313" s="90" t="s">
        <v>19</v>
      </c>
      <c r="M1313" s="25" t="s">
        <v>1299</v>
      </c>
      <c r="N1313" s="25" t="s">
        <v>1314</v>
      </c>
      <c r="O1313" s="25" t="s">
        <v>1300</v>
      </c>
      <c r="P1313" s="90"/>
      <c r="Q1313" s="90"/>
      <c r="R1313" s="90"/>
      <c r="S1313" s="90"/>
      <c r="T1313" s="90"/>
      <c r="U1313" s="90"/>
      <c r="V1313" s="90" t="s">
        <v>20</v>
      </c>
      <c r="W1313" s="90"/>
      <c r="X1313" s="90"/>
    </row>
    <row r="1314" spans="2:24" s="142" customFormat="1">
      <c r="B1314" s="173" t="s">
        <v>5352</v>
      </c>
      <c r="C1314" s="173"/>
      <c r="D1314" s="173"/>
      <c r="E1314" s="166">
        <v>44525</v>
      </c>
      <c r="F1314" s="109" t="s">
        <v>1298</v>
      </c>
      <c r="G1314" s="90" t="s">
        <v>219</v>
      </c>
      <c r="H1314" s="90" t="s">
        <v>51</v>
      </c>
      <c r="I1314" s="160" t="s">
        <v>7283</v>
      </c>
      <c r="J1314" s="90" t="s">
        <v>7284</v>
      </c>
      <c r="K1314" s="25" t="s">
        <v>93</v>
      </c>
      <c r="L1314" s="90" t="s">
        <v>65</v>
      </c>
      <c r="M1314" s="25" t="s">
        <v>1299</v>
      </c>
      <c r="N1314" s="25" t="s">
        <v>4</v>
      </c>
      <c r="O1314" s="25"/>
      <c r="P1314" s="25"/>
      <c r="Q1314" s="25"/>
      <c r="R1314" s="136" t="s">
        <v>4539</v>
      </c>
      <c r="S1314" s="123" t="s">
        <v>10185</v>
      </c>
      <c r="T1314" s="1" t="s">
        <v>10186</v>
      </c>
      <c r="U1314" s="90" t="s">
        <v>65</v>
      </c>
      <c r="V1314" s="90" t="s">
        <v>457</v>
      </c>
      <c r="W1314" s="123" t="s">
        <v>578</v>
      </c>
      <c r="X1314" s="25"/>
    </row>
    <row r="1315" spans="2:24" s="142" customFormat="1">
      <c r="B1315" s="25"/>
      <c r="C1315" s="25"/>
      <c r="D1315" s="25"/>
      <c r="E1315" s="25"/>
      <c r="F1315" s="109" t="s">
        <v>1298</v>
      </c>
      <c r="G1315" s="25" t="s">
        <v>221</v>
      </c>
      <c r="H1315" s="90" t="s">
        <v>51</v>
      </c>
      <c r="I1315" s="160" t="s">
        <v>2116</v>
      </c>
      <c r="J1315" s="25" t="s">
        <v>2117</v>
      </c>
      <c r="K1315" s="25" t="s">
        <v>2118</v>
      </c>
      <c r="L1315" s="90" t="s">
        <v>3</v>
      </c>
      <c r="M1315" s="90" t="s">
        <v>1299</v>
      </c>
      <c r="N1315" s="25" t="s">
        <v>4</v>
      </c>
      <c r="O1315" s="25" t="s">
        <v>1300</v>
      </c>
      <c r="P1315" s="25" t="s">
        <v>6</v>
      </c>
      <c r="Q1315" s="25"/>
      <c r="R1315" s="25"/>
      <c r="S1315" s="25"/>
      <c r="T1315" s="25"/>
      <c r="U1315" s="90"/>
      <c r="V1315" s="90" t="s">
        <v>59</v>
      </c>
      <c r="W1315" s="25"/>
      <c r="X1315" s="25"/>
    </row>
    <row r="1316" spans="2:24" s="142" customFormat="1">
      <c r="B1316" s="25"/>
      <c r="C1316" s="25"/>
      <c r="D1316" s="25"/>
      <c r="E1316" s="25"/>
      <c r="F1316" s="109" t="s">
        <v>1298</v>
      </c>
      <c r="G1316" s="25" t="s">
        <v>221</v>
      </c>
      <c r="H1316" s="90" t="s">
        <v>51</v>
      </c>
      <c r="I1316" s="160" t="s">
        <v>2116</v>
      </c>
      <c r="J1316" s="25" t="s">
        <v>2117</v>
      </c>
      <c r="K1316" s="90" t="s">
        <v>2103</v>
      </c>
      <c r="L1316" s="90" t="s">
        <v>3</v>
      </c>
      <c r="M1316" s="90" t="s">
        <v>1299</v>
      </c>
      <c r="N1316" s="25" t="s">
        <v>438</v>
      </c>
      <c r="O1316" s="25" t="s">
        <v>2110</v>
      </c>
      <c r="P1316" s="25"/>
      <c r="Q1316" s="25"/>
      <c r="R1316" s="25" t="s">
        <v>10362</v>
      </c>
      <c r="S1316" s="25"/>
      <c r="T1316" s="25" t="s">
        <v>10361</v>
      </c>
      <c r="U1316" s="90" t="s">
        <v>3</v>
      </c>
      <c r="V1316" s="90" t="s">
        <v>9076</v>
      </c>
      <c r="W1316" s="90" t="s">
        <v>2115</v>
      </c>
      <c r="X1316" s="25"/>
    </row>
    <row r="1317" spans="2:24" s="142" customFormat="1">
      <c r="B1317" s="25"/>
      <c r="C1317" s="25"/>
      <c r="D1317" s="25"/>
      <c r="E1317" s="25"/>
      <c r="F1317" s="109" t="s">
        <v>1298</v>
      </c>
      <c r="G1317" s="25" t="s">
        <v>221</v>
      </c>
      <c r="H1317" s="90" t="s">
        <v>51</v>
      </c>
      <c r="I1317" s="160" t="s">
        <v>2116</v>
      </c>
      <c r="J1317" s="25" t="s">
        <v>2117</v>
      </c>
      <c r="K1317" s="90" t="s">
        <v>2119</v>
      </c>
      <c r="L1317" s="90" t="s">
        <v>3</v>
      </c>
      <c r="M1317" s="90" t="s">
        <v>1299</v>
      </c>
      <c r="N1317" s="25" t="s">
        <v>438</v>
      </c>
      <c r="O1317" s="25" t="s">
        <v>2110</v>
      </c>
      <c r="P1317" s="25"/>
      <c r="Q1317" s="25"/>
      <c r="R1317" s="25" t="s">
        <v>10363</v>
      </c>
      <c r="S1317" s="25"/>
      <c r="T1317" s="25" t="s">
        <v>10361</v>
      </c>
      <c r="U1317" s="90" t="s">
        <v>3</v>
      </c>
      <c r="V1317" s="136" t="s">
        <v>9077</v>
      </c>
      <c r="W1317" s="90" t="s">
        <v>2115</v>
      </c>
      <c r="X1317" s="25"/>
    </row>
    <row r="1318" spans="2:24" s="142" customFormat="1">
      <c r="B1318" s="25"/>
      <c r="C1318" s="25"/>
      <c r="D1318" s="25"/>
      <c r="E1318" s="25"/>
      <c r="F1318" s="109" t="s">
        <v>1298</v>
      </c>
      <c r="G1318" s="25" t="s">
        <v>221</v>
      </c>
      <c r="H1318" s="90" t="s">
        <v>51</v>
      </c>
      <c r="I1318" s="160" t="s">
        <v>2116</v>
      </c>
      <c r="J1318" s="25" t="s">
        <v>2117</v>
      </c>
      <c r="K1318" s="25" t="s">
        <v>8</v>
      </c>
      <c r="L1318" s="90" t="s">
        <v>1304</v>
      </c>
      <c r="M1318" s="90" t="s">
        <v>1299</v>
      </c>
      <c r="N1318" s="162" t="s">
        <v>438</v>
      </c>
      <c r="O1318" s="162" t="s">
        <v>1305</v>
      </c>
      <c r="P1318" s="25"/>
      <c r="Q1318" s="25"/>
      <c r="R1318" s="25"/>
      <c r="S1318" s="25"/>
      <c r="T1318" s="25"/>
      <c r="U1318" s="90"/>
      <c r="V1318" s="90" t="s">
        <v>67</v>
      </c>
      <c r="W1318" s="25"/>
      <c r="X1318" s="25"/>
    </row>
    <row r="1319" spans="2:24" s="142" customFormat="1">
      <c r="B1319" s="25"/>
      <c r="C1319" s="25"/>
      <c r="D1319" s="25"/>
      <c r="E1319" s="25"/>
      <c r="F1319" s="109" t="s">
        <v>1298</v>
      </c>
      <c r="G1319" s="25" t="s">
        <v>221</v>
      </c>
      <c r="H1319" s="90" t="s">
        <v>51</v>
      </c>
      <c r="I1319" s="160" t="s">
        <v>2116</v>
      </c>
      <c r="J1319" s="25" t="s">
        <v>2117</v>
      </c>
      <c r="K1319" s="25" t="s">
        <v>12</v>
      </c>
      <c r="L1319" s="90" t="s">
        <v>3</v>
      </c>
      <c r="M1319" s="90" t="s">
        <v>1299</v>
      </c>
      <c r="N1319" s="25" t="s">
        <v>448</v>
      </c>
      <c r="O1319" s="25" t="s">
        <v>1300</v>
      </c>
      <c r="P1319" s="25"/>
      <c r="Q1319" s="25"/>
      <c r="R1319" s="25"/>
      <c r="S1319" s="25"/>
      <c r="T1319" s="25"/>
      <c r="U1319" s="90"/>
      <c r="V1319" s="90" t="s">
        <v>1309</v>
      </c>
      <c r="W1319" s="25"/>
      <c r="X1319" s="25"/>
    </row>
    <row r="1320" spans="2:24" s="142" customFormat="1">
      <c r="B1320" s="162"/>
      <c r="C1320" s="174" t="s">
        <v>5352</v>
      </c>
      <c r="D1320" s="364" t="s">
        <v>1561</v>
      </c>
      <c r="E1320" s="175">
        <v>44525</v>
      </c>
      <c r="F1320" s="109" t="s">
        <v>1298</v>
      </c>
      <c r="G1320" s="25" t="s">
        <v>221</v>
      </c>
      <c r="H1320" s="90" t="s">
        <v>51</v>
      </c>
      <c r="I1320" s="160" t="s">
        <v>2116</v>
      </c>
      <c r="J1320" s="25" t="s">
        <v>2117</v>
      </c>
      <c r="K1320" s="25" t="s">
        <v>18</v>
      </c>
      <c r="L1320" s="90" t="s">
        <v>19</v>
      </c>
      <c r="M1320" s="90" t="s">
        <v>1299</v>
      </c>
      <c r="N1320" s="25"/>
      <c r="O1320" s="25" t="s">
        <v>1300</v>
      </c>
      <c r="P1320" s="25"/>
      <c r="Q1320" s="25"/>
      <c r="R1320" s="25"/>
      <c r="S1320" s="25"/>
      <c r="T1320" s="25"/>
      <c r="U1320" s="90"/>
      <c r="V1320" s="90" t="s">
        <v>17</v>
      </c>
      <c r="W1320" s="25"/>
      <c r="X1320" s="25"/>
    </row>
    <row r="1321" spans="2:24" s="142" customFormat="1">
      <c r="B1321" s="173" t="s">
        <v>5352</v>
      </c>
      <c r="C1321" s="173"/>
      <c r="D1321" s="173"/>
      <c r="E1321" s="166">
        <v>44525</v>
      </c>
      <c r="F1321" s="109" t="s">
        <v>1298</v>
      </c>
      <c r="G1321" s="90" t="s">
        <v>223</v>
      </c>
      <c r="H1321" s="90" t="s">
        <v>51</v>
      </c>
      <c r="I1321" s="160" t="s">
        <v>6158</v>
      </c>
      <c r="J1321" s="90" t="s">
        <v>6519</v>
      </c>
      <c r="K1321" s="141" t="s">
        <v>2118</v>
      </c>
      <c r="L1321" s="90" t="s">
        <v>3</v>
      </c>
      <c r="M1321" s="25" t="s">
        <v>1299</v>
      </c>
      <c r="N1321" s="25" t="s">
        <v>455</v>
      </c>
      <c r="O1321" s="25" t="s">
        <v>7286</v>
      </c>
      <c r="P1321" s="90" t="s">
        <v>6</v>
      </c>
      <c r="Q1321" s="90"/>
      <c r="R1321" s="90"/>
      <c r="S1321" s="90"/>
      <c r="T1321" s="90"/>
      <c r="U1321" s="90"/>
      <c r="V1321" s="90" t="s">
        <v>63</v>
      </c>
      <c r="W1321" s="90"/>
      <c r="X1321" s="90"/>
    </row>
    <row r="1322" spans="2:24" s="142" customFormat="1">
      <c r="B1322" s="173" t="s">
        <v>5352</v>
      </c>
      <c r="C1322" s="173"/>
      <c r="D1322" s="173"/>
      <c r="E1322" s="166">
        <v>44525</v>
      </c>
      <c r="F1322" s="109" t="s">
        <v>1298</v>
      </c>
      <c r="G1322" s="90" t="s">
        <v>223</v>
      </c>
      <c r="H1322" s="90" t="s">
        <v>51</v>
      </c>
      <c r="I1322" s="160" t="s">
        <v>6158</v>
      </c>
      <c r="J1322" s="90" t="s">
        <v>6519</v>
      </c>
      <c r="K1322" s="90" t="s">
        <v>14</v>
      </c>
      <c r="L1322" s="90" t="s">
        <v>15</v>
      </c>
      <c r="M1322" s="25" t="s">
        <v>1299</v>
      </c>
      <c r="N1322" s="25"/>
      <c r="O1322" s="25" t="s">
        <v>1300</v>
      </c>
      <c r="P1322" s="90"/>
      <c r="Q1322" s="90"/>
      <c r="R1322" s="90"/>
      <c r="S1322" s="90"/>
      <c r="T1322" s="90"/>
      <c r="U1322" s="90"/>
      <c r="V1322" s="90" t="s">
        <v>13</v>
      </c>
      <c r="W1322" s="90"/>
      <c r="X1322" s="90"/>
    </row>
    <row r="1323" spans="2:24" s="142" customFormat="1">
      <c r="B1323" s="173" t="s">
        <v>5352</v>
      </c>
      <c r="C1323" s="173"/>
      <c r="D1323" s="173"/>
      <c r="E1323" s="166">
        <v>44525</v>
      </c>
      <c r="F1323" s="109" t="s">
        <v>1298</v>
      </c>
      <c r="G1323" s="90" t="s">
        <v>223</v>
      </c>
      <c r="H1323" s="90" t="s">
        <v>51</v>
      </c>
      <c r="I1323" s="160" t="s">
        <v>6158</v>
      </c>
      <c r="J1323" s="90" t="s">
        <v>6519</v>
      </c>
      <c r="K1323" s="90" t="s">
        <v>8</v>
      </c>
      <c r="L1323" s="90" t="s">
        <v>1304</v>
      </c>
      <c r="M1323" s="25" t="s">
        <v>1299</v>
      </c>
      <c r="N1323" s="162" t="s">
        <v>398</v>
      </c>
      <c r="O1323" s="162" t="s">
        <v>1305</v>
      </c>
      <c r="P1323" s="90"/>
      <c r="Q1323" s="90"/>
      <c r="R1323" s="90"/>
      <c r="S1323" s="90"/>
      <c r="T1323" s="90"/>
      <c r="U1323" s="90"/>
      <c r="V1323" s="90" t="s">
        <v>1313</v>
      </c>
      <c r="W1323" s="90"/>
      <c r="X1323" s="90"/>
    </row>
    <row r="1324" spans="2:24" s="142" customFormat="1">
      <c r="B1324" s="173" t="s">
        <v>5352</v>
      </c>
      <c r="C1324" s="173"/>
      <c r="D1324" s="173"/>
      <c r="E1324" s="166">
        <v>44525</v>
      </c>
      <c r="F1324" s="109" t="s">
        <v>1298</v>
      </c>
      <c r="G1324" s="90" t="s">
        <v>223</v>
      </c>
      <c r="H1324" s="90" t="s">
        <v>51</v>
      </c>
      <c r="I1324" s="160" t="s">
        <v>6158</v>
      </c>
      <c r="J1324" s="90" t="s">
        <v>6519</v>
      </c>
      <c r="K1324" s="90" t="s">
        <v>12</v>
      </c>
      <c r="L1324" s="90" t="s">
        <v>3</v>
      </c>
      <c r="M1324" s="25" t="s">
        <v>1299</v>
      </c>
      <c r="N1324" s="25" t="s">
        <v>4</v>
      </c>
      <c r="O1324" s="25" t="s">
        <v>1300</v>
      </c>
      <c r="P1324" s="90"/>
      <c r="Q1324" s="90"/>
      <c r="R1324" s="90"/>
      <c r="S1324" s="90"/>
      <c r="T1324" s="90"/>
      <c r="U1324" s="90"/>
      <c r="V1324" s="90" t="s">
        <v>1309</v>
      </c>
      <c r="W1324" s="90"/>
      <c r="X1324" s="90"/>
    </row>
    <row r="1325" spans="2:24" s="142" customFormat="1">
      <c r="B1325" s="173" t="s">
        <v>5352</v>
      </c>
      <c r="C1325" s="173"/>
      <c r="D1325" s="173"/>
      <c r="E1325" s="166">
        <v>44525</v>
      </c>
      <c r="F1325" s="109" t="s">
        <v>1298</v>
      </c>
      <c r="G1325" s="90" t="s">
        <v>223</v>
      </c>
      <c r="H1325" s="90" t="s">
        <v>51</v>
      </c>
      <c r="I1325" s="160" t="s">
        <v>6158</v>
      </c>
      <c r="J1325" s="90" t="s">
        <v>6519</v>
      </c>
      <c r="K1325" s="90" t="s">
        <v>18</v>
      </c>
      <c r="L1325" s="90" t="s">
        <v>19</v>
      </c>
      <c r="M1325" s="25" t="s">
        <v>1299</v>
      </c>
      <c r="N1325" s="25"/>
      <c r="O1325" s="25" t="s">
        <v>1300</v>
      </c>
      <c r="P1325" s="90"/>
      <c r="Q1325" s="90"/>
      <c r="R1325" s="90"/>
      <c r="S1325" s="90"/>
      <c r="T1325" s="90"/>
      <c r="U1325" s="90"/>
      <c r="V1325" s="90" t="s">
        <v>17</v>
      </c>
      <c r="W1325" s="90"/>
      <c r="X1325" s="90"/>
    </row>
    <row r="1326" spans="2:24" s="142" customFormat="1">
      <c r="B1326" s="173" t="s">
        <v>5352</v>
      </c>
      <c r="C1326" s="173"/>
      <c r="D1326" s="173"/>
      <c r="E1326" s="166">
        <v>44525</v>
      </c>
      <c r="F1326" s="109" t="s">
        <v>1298</v>
      </c>
      <c r="G1326" s="90" t="s">
        <v>223</v>
      </c>
      <c r="H1326" s="90" t="s">
        <v>51</v>
      </c>
      <c r="I1326" s="160" t="s">
        <v>6158</v>
      </c>
      <c r="J1326" s="90" t="s">
        <v>6519</v>
      </c>
      <c r="K1326" s="90" t="s">
        <v>21</v>
      </c>
      <c r="L1326" s="90" t="s">
        <v>19</v>
      </c>
      <c r="M1326" s="25" t="s">
        <v>1299</v>
      </c>
      <c r="N1326" s="25" t="s">
        <v>1314</v>
      </c>
      <c r="O1326" s="25" t="s">
        <v>1300</v>
      </c>
      <c r="P1326" s="90"/>
      <c r="Q1326" s="90"/>
      <c r="R1326" s="90"/>
      <c r="S1326" s="90"/>
      <c r="T1326" s="90"/>
      <c r="U1326" s="90"/>
      <c r="V1326" s="90" t="s">
        <v>20</v>
      </c>
      <c r="W1326" s="90"/>
      <c r="X1326" s="90"/>
    </row>
    <row r="1327" spans="2:24" s="142" customFormat="1">
      <c r="B1327" s="173" t="s">
        <v>5352</v>
      </c>
      <c r="C1327" s="173"/>
      <c r="D1327" s="173"/>
      <c r="E1327" s="166">
        <v>44525</v>
      </c>
      <c r="F1327" s="109" t="s">
        <v>1298</v>
      </c>
      <c r="G1327" s="90" t="s">
        <v>223</v>
      </c>
      <c r="H1327" s="90" t="s">
        <v>51</v>
      </c>
      <c r="I1327" s="160" t="s">
        <v>6158</v>
      </c>
      <c r="J1327" s="90" t="s">
        <v>6519</v>
      </c>
      <c r="K1327" s="25" t="s">
        <v>93</v>
      </c>
      <c r="L1327" s="90" t="s">
        <v>65</v>
      </c>
      <c r="M1327" s="25" t="s">
        <v>1299</v>
      </c>
      <c r="N1327" s="25" t="s">
        <v>4</v>
      </c>
      <c r="O1327" s="25"/>
      <c r="P1327" s="25"/>
      <c r="Q1327" s="25"/>
      <c r="R1327" s="136" t="s">
        <v>4541</v>
      </c>
      <c r="S1327" s="123" t="s">
        <v>10185</v>
      </c>
      <c r="T1327" s="1" t="s">
        <v>10186</v>
      </c>
      <c r="U1327" s="90" t="s">
        <v>65</v>
      </c>
      <c r="V1327" s="90" t="s">
        <v>457</v>
      </c>
      <c r="W1327" s="123" t="s">
        <v>578</v>
      </c>
      <c r="X1327" s="25"/>
    </row>
    <row r="1328" spans="2:24" s="142" customFormat="1">
      <c r="B1328" s="159" t="s">
        <v>185</v>
      </c>
      <c r="C1328" s="159"/>
      <c r="D1328" s="159"/>
      <c r="E1328" s="109"/>
      <c r="F1328" s="109" t="s">
        <v>1298</v>
      </c>
      <c r="G1328" s="90" t="s">
        <v>218</v>
      </c>
      <c r="H1328" s="90" t="s">
        <v>51</v>
      </c>
      <c r="I1328" s="160" t="s">
        <v>2120</v>
      </c>
      <c r="J1328" s="90" t="s">
        <v>2121</v>
      </c>
      <c r="K1328" s="90" t="s">
        <v>2122</v>
      </c>
      <c r="L1328" s="90" t="s">
        <v>3</v>
      </c>
      <c r="M1328" s="90" t="s">
        <v>1299</v>
      </c>
      <c r="N1328" s="90" t="s">
        <v>4</v>
      </c>
      <c r="O1328" s="25" t="s">
        <v>1300</v>
      </c>
      <c r="P1328" s="90" t="s">
        <v>6</v>
      </c>
      <c r="Q1328" s="90"/>
      <c r="R1328" s="90"/>
      <c r="S1328" s="90"/>
      <c r="T1328" s="90"/>
      <c r="U1328" s="90"/>
      <c r="V1328" s="90" t="s">
        <v>59</v>
      </c>
      <c r="W1328" s="90"/>
      <c r="X1328" s="161" t="s">
        <v>1301</v>
      </c>
    </row>
    <row r="1329" spans="2:24" s="142" customFormat="1">
      <c r="B1329" s="25"/>
      <c r="C1329" s="25"/>
      <c r="D1329" s="25"/>
      <c r="E1329" s="25"/>
      <c r="F1329" s="109" t="s">
        <v>1298</v>
      </c>
      <c r="G1329" s="90" t="s">
        <v>218</v>
      </c>
      <c r="H1329" s="90" t="s">
        <v>51</v>
      </c>
      <c r="I1329" s="160" t="s">
        <v>2120</v>
      </c>
      <c r="J1329" s="90" t="s">
        <v>2121</v>
      </c>
      <c r="K1329" s="90" t="s">
        <v>2123</v>
      </c>
      <c r="L1329" s="90" t="s">
        <v>75</v>
      </c>
      <c r="M1329" s="90" t="s">
        <v>1299</v>
      </c>
      <c r="N1329" s="90" t="s">
        <v>60</v>
      </c>
      <c r="O1329" s="25" t="s">
        <v>1300</v>
      </c>
      <c r="P1329" s="90"/>
      <c r="Q1329" s="182"/>
      <c r="R1329" s="182" t="s">
        <v>10364</v>
      </c>
      <c r="S1329" s="182"/>
      <c r="T1329" s="90" t="s">
        <v>126</v>
      </c>
      <c r="U1329" s="90" t="s">
        <v>70</v>
      </c>
      <c r="V1329" s="90" t="s">
        <v>2124</v>
      </c>
      <c r="W1329" s="90" t="s">
        <v>2125</v>
      </c>
      <c r="X1329" s="90"/>
    </row>
    <row r="1330" spans="2:24" s="142" customFormat="1">
      <c r="B1330" s="25"/>
      <c r="C1330" s="25"/>
      <c r="D1330" s="25"/>
      <c r="E1330" s="25"/>
      <c r="F1330" s="109" t="s">
        <v>1298</v>
      </c>
      <c r="G1330" s="90" t="s">
        <v>218</v>
      </c>
      <c r="H1330" s="90" t="s">
        <v>51</v>
      </c>
      <c r="I1330" s="160" t="s">
        <v>2120</v>
      </c>
      <c r="J1330" s="90" t="s">
        <v>2121</v>
      </c>
      <c r="K1330" s="90" t="s">
        <v>8</v>
      </c>
      <c r="L1330" s="90" t="s">
        <v>1304</v>
      </c>
      <c r="M1330" s="90" t="s">
        <v>1299</v>
      </c>
      <c r="N1330" s="162" t="s">
        <v>438</v>
      </c>
      <c r="O1330" s="162" t="s">
        <v>1305</v>
      </c>
      <c r="P1330" s="90"/>
      <c r="Q1330" s="90"/>
      <c r="R1330" s="90"/>
      <c r="S1330" s="90"/>
      <c r="T1330" s="90"/>
      <c r="U1330" s="90"/>
      <c r="V1330" s="90" t="s">
        <v>1306</v>
      </c>
      <c r="W1330" s="90"/>
      <c r="X1330" s="90"/>
    </row>
    <row r="1331" spans="2:24" s="142" customFormat="1">
      <c r="B1331" s="25"/>
      <c r="C1331" s="25"/>
      <c r="D1331" s="25"/>
      <c r="E1331" s="25"/>
      <c r="F1331" s="109" t="s">
        <v>1298</v>
      </c>
      <c r="G1331" s="90" t="s">
        <v>218</v>
      </c>
      <c r="H1331" s="90" t="s">
        <v>51</v>
      </c>
      <c r="I1331" s="160" t="s">
        <v>2120</v>
      </c>
      <c r="J1331" s="90" t="s">
        <v>2121</v>
      </c>
      <c r="K1331" s="90" t="s">
        <v>61</v>
      </c>
      <c r="L1331" s="90" t="s">
        <v>1304</v>
      </c>
      <c r="M1331" s="90" t="s">
        <v>1299</v>
      </c>
      <c r="N1331" s="90" t="s">
        <v>60</v>
      </c>
      <c r="O1331" s="25" t="s">
        <v>1300</v>
      </c>
      <c r="P1331" s="90"/>
      <c r="Q1331" s="90"/>
      <c r="R1331" s="90"/>
      <c r="S1331" s="90"/>
      <c r="T1331" s="90"/>
      <c r="U1331" s="90"/>
      <c r="V1331" s="90" t="s">
        <v>1307</v>
      </c>
      <c r="W1331" s="90" t="s">
        <v>2126</v>
      </c>
      <c r="X1331" s="90"/>
    </row>
    <row r="1332" spans="2:24" s="142" customFormat="1">
      <c r="B1332" s="25"/>
      <c r="C1332" s="25"/>
      <c r="D1332" s="25"/>
      <c r="E1332" s="25"/>
      <c r="F1332" s="109" t="s">
        <v>1298</v>
      </c>
      <c r="G1332" s="90" t="s">
        <v>218</v>
      </c>
      <c r="H1332" s="90" t="s">
        <v>51</v>
      </c>
      <c r="I1332" s="160" t="s">
        <v>2120</v>
      </c>
      <c r="J1332" s="90" t="s">
        <v>2121</v>
      </c>
      <c r="K1332" s="90" t="s">
        <v>10</v>
      </c>
      <c r="L1332" s="90" t="s">
        <v>3</v>
      </c>
      <c r="M1332" s="90" t="s">
        <v>1299</v>
      </c>
      <c r="N1332" s="90" t="s">
        <v>60</v>
      </c>
      <c r="O1332" s="25" t="s">
        <v>1300</v>
      </c>
      <c r="P1332" s="90"/>
      <c r="Q1332" s="90"/>
      <c r="R1332" s="90"/>
      <c r="S1332" s="90"/>
      <c r="T1332" s="90"/>
      <c r="U1332" s="90"/>
      <c r="V1332" s="90" t="s">
        <v>399</v>
      </c>
      <c r="W1332" s="90"/>
      <c r="X1332" s="90"/>
    </row>
    <row r="1333" spans="2:24" s="142" customFormat="1">
      <c r="B1333" s="25"/>
      <c r="C1333" s="25"/>
      <c r="D1333" s="25"/>
      <c r="E1333" s="25"/>
      <c r="F1333" s="109" t="s">
        <v>1298</v>
      </c>
      <c r="G1333" s="90" t="s">
        <v>218</v>
      </c>
      <c r="H1333" s="90" t="s">
        <v>51</v>
      </c>
      <c r="I1333" s="160" t="s">
        <v>2120</v>
      </c>
      <c r="J1333" s="90" t="s">
        <v>2121</v>
      </c>
      <c r="K1333" s="90" t="s">
        <v>12</v>
      </c>
      <c r="L1333" s="90" t="s">
        <v>3</v>
      </c>
      <c r="M1333" s="90" t="s">
        <v>1299</v>
      </c>
      <c r="N1333" s="90"/>
      <c r="O1333" s="25" t="s">
        <v>1300</v>
      </c>
      <c r="P1333" s="90"/>
      <c r="Q1333" s="90"/>
      <c r="R1333" s="90"/>
      <c r="S1333" s="90"/>
      <c r="T1333" s="90"/>
      <c r="U1333" s="90"/>
      <c r="V1333" s="90" t="s">
        <v>1309</v>
      </c>
      <c r="W1333" s="90"/>
      <c r="X1333" s="90"/>
    </row>
    <row r="1334" spans="2:24" s="142" customFormat="1">
      <c r="B1334" s="25"/>
      <c r="C1334" s="25"/>
      <c r="D1334" s="25"/>
      <c r="E1334" s="25"/>
      <c r="F1334" s="109" t="s">
        <v>1298</v>
      </c>
      <c r="G1334" s="90" t="s">
        <v>214</v>
      </c>
      <c r="H1334" s="90" t="s">
        <v>51</v>
      </c>
      <c r="I1334" s="160" t="s">
        <v>2127</v>
      </c>
      <c r="J1334" s="90" t="s">
        <v>2128</v>
      </c>
      <c r="K1334" s="90" t="s">
        <v>2122</v>
      </c>
      <c r="L1334" s="90" t="s">
        <v>3</v>
      </c>
      <c r="M1334" s="90" t="s">
        <v>1299</v>
      </c>
      <c r="N1334" s="25" t="s">
        <v>455</v>
      </c>
      <c r="O1334" s="25" t="s">
        <v>2129</v>
      </c>
      <c r="P1334" s="90" t="s">
        <v>6</v>
      </c>
      <c r="Q1334" s="90"/>
      <c r="R1334" s="90"/>
      <c r="S1334" s="90"/>
      <c r="T1334" s="90"/>
      <c r="U1334" s="90"/>
      <c r="V1334" s="90" t="s">
        <v>63</v>
      </c>
      <c r="W1334" s="90"/>
      <c r="X1334" s="90"/>
    </row>
    <row r="1335" spans="2:24" s="142" customFormat="1">
      <c r="B1335" s="25"/>
      <c r="C1335" s="25"/>
      <c r="D1335" s="25"/>
      <c r="E1335" s="25"/>
      <c r="F1335" s="109" t="s">
        <v>1298</v>
      </c>
      <c r="G1335" s="90" t="s">
        <v>214</v>
      </c>
      <c r="H1335" s="90" t="s">
        <v>51</v>
      </c>
      <c r="I1335" s="160" t="s">
        <v>2127</v>
      </c>
      <c r="J1335" s="90" t="s">
        <v>2128</v>
      </c>
      <c r="K1335" s="90" t="s">
        <v>14</v>
      </c>
      <c r="L1335" s="90" t="s">
        <v>15</v>
      </c>
      <c r="M1335" s="90" t="s">
        <v>1299</v>
      </c>
      <c r="N1335" s="90"/>
      <c r="O1335" s="25" t="s">
        <v>1300</v>
      </c>
      <c r="P1335" s="90"/>
      <c r="Q1335" s="90"/>
      <c r="R1335" s="90"/>
      <c r="S1335" s="90"/>
      <c r="T1335" s="90"/>
      <c r="U1335" s="90"/>
      <c r="V1335" s="90" t="s">
        <v>13</v>
      </c>
      <c r="W1335" s="90"/>
      <c r="X1335" s="90"/>
    </row>
    <row r="1336" spans="2:24" s="142" customFormat="1">
      <c r="B1336" s="25"/>
      <c r="C1336" s="25"/>
      <c r="D1336" s="25"/>
      <c r="E1336" s="25"/>
      <c r="F1336" s="109" t="s">
        <v>1298</v>
      </c>
      <c r="G1336" s="90" t="s">
        <v>214</v>
      </c>
      <c r="H1336" s="90" t="s">
        <v>51</v>
      </c>
      <c r="I1336" s="160" t="s">
        <v>2127</v>
      </c>
      <c r="J1336" s="90" t="s">
        <v>2128</v>
      </c>
      <c r="K1336" s="90" t="s">
        <v>8</v>
      </c>
      <c r="L1336" s="90" t="s">
        <v>1304</v>
      </c>
      <c r="M1336" s="90" t="s">
        <v>1299</v>
      </c>
      <c r="N1336" s="162" t="s">
        <v>398</v>
      </c>
      <c r="O1336" s="162" t="s">
        <v>1305</v>
      </c>
      <c r="P1336" s="90"/>
      <c r="Q1336" s="90"/>
      <c r="R1336" s="90"/>
      <c r="S1336" s="90"/>
      <c r="T1336" s="90"/>
      <c r="U1336" s="90"/>
      <c r="V1336" s="90" t="s">
        <v>1313</v>
      </c>
      <c r="W1336" s="90"/>
      <c r="X1336" s="90"/>
    </row>
    <row r="1337" spans="2:24" s="142" customFormat="1">
      <c r="B1337" s="109"/>
      <c r="C1337" s="109"/>
      <c r="D1337" s="109"/>
      <c r="E1337" s="109"/>
      <c r="F1337" s="109" t="s">
        <v>1298</v>
      </c>
      <c r="G1337" s="90" t="s">
        <v>214</v>
      </c>
      <c r="H1337" s="90" t="s">
        <v>51</v>
      </c>
      <c r="I1337" s="160" t="s">
        <v>2127</v>
      </c>
      <c r="J1337" s="90" t="s">
        <v>2128</v>
      </c>
      <c r="K1337" s="90" t="s">
        <v>12</v>
      </c>
      <c r="L1337" s="90" t="s">
        <v>3</v>
      </c>
      <c r="M1337" s="90" t="s">
        <v>1299</v>
      </c>
      <c r="N1337" s="90" t="s">
        <v>4</v>
      </c>
      <c r="O1337" s="25" t="s">
        <v>1300</v>
      </c>
      <c r="P1337" s="90"/>
      <c r="Q1337" s="90"/>
      <c r="R1337" s="90"/>
      <c r="S1337" s="90"/>
      <c r="T1337" s="90"/>
      <c r="U1337" s="90"/>
      <c r="V1337" s="90" t="s">
        <v>1309</v>
      </c>
      <c r="W1337" s="90"/>
      <c r="X1337" s="90"/>
    </row>
    <row r="1338" spans="2:24" s="142" customFormat="1">
      <c r="B1338" s="25"/>
      <c r="C1338" s="25"/>
      <c r="D1338" s="25"/>
      <c r="E1338" s="25"/>
      <c r="F1338" s="109" t="s">
        <v>1298</v>
      </c>
      <c r="G1338" s="90" t="s">
        <v>214</v>
      </c>
      <c r="H1338" s="90" t="s">
        <v>51</v>
      </c>
      <c r="I1338" s="160" t="s">
        <v>2127</v>
      </c>
      <c r="J1338" s="90" t="s">
        <v>2128</v>
      </c>
      <c r="K1338" s="90" t="s">
        <v>18</v>
      </c>
      <c r="L1338" s="90" t="s">
        <v>19</v>
      </c>
      <c r="M1338" s="90" t="s">
        <v>1299</v>
      </c>
      <c r="N1338" s="90"/>
      <c r="O1338" s="25" t="s">
        <v>1300</v>
      </c>
      <c r="P1338" s="90"/>
      <c r="Q1338" s="90"/>
      <c r="R1338" s="90"/>
      <c r="S1338" s="90"/>
      <c r="T1338" s="90"/>
      <c r="U1338" s="90"/>
      <c r="V1338" s="90" t="s">
        <v>17</v>
      </c>
      <c r="W1338" s="90"/>
      <c r="X1338" s="90"/>
    </row>
    <row r="1339" spans="2:24" s="142" customFormat="1">
      <c r="B1339" s="109"/>
      <c r="C1339" s="109"/>
      <c r="D1339" s="109"/>
      <c r="E1339" s="109"/>
      <c r="F1339" s="109" t="s">
        <v>1298</v>
      </c>
      <c r="G1339" s="90" t="s">
        <v>214</v>
      </c>
      <c r="H1339" s="90" t="s">
        <v>51</v>
      </c>
      <c r="I1339" s="160" t="s">
        <v>2127</v>
      </c>
      <c r="J1339" s="90" t="s">
        <v>2128</v>
      </c>
      <c r="K1339" s="90" t="s">
        <v>21</v>
      </c>
      <c r="L1339" s="90" t="s">
        <v>19</v>
      </c>
      <c r="M1339" s="90" t="s">
        <v>1299</v>
      </c>
      <c r="N1339" s="90" t="s">
        <v>1314</v>
      </c>
      <c r="O1339" s="25" t="s">
        <v>1300</v>
      </c>
      <c r="P1339" s="90"/>
      <c r="Q1339" s="90"/>
      <c r="R1339" s="90"/>
      <c r="S1339" s="90"/>
      <c r="T1339" s="90"/>
      <c r="U1339" s="90"/>
      <c r="V1339" s="90" t="s">
        <v>20</v>
      </c>
      <c r="W1339" s="90"/>
      <c r="X1339" s="90"/>
    </row>
    <row r="1340" spans="2:24" s="142" customFormat="1">
      <c r="B1340" s="163" t="s">
        <v>115</v>
      </c>
      <c r="C1340" s="163"/>
      <c r="D1340" s="163"/>
      <c r="E1340" s="164"/>
      <c r="F1340" s="109" t="s">
        <v>1298</v>
      </c>
      <c r="G1340" s="90" t="s">
        <v>214</v>
      </c>
      <c r="H1340" s="90" t="s">
        <v>51</v>
      </c>
      <c r="I1340" s="160" t="s">
        <v>2127</v>
      </c>
      <c r="J1340" s="90" t="s">
        <v>2128</v>
      </c>
      <c r="K1340" s="90" t="s">
        <v>93</v>
      </c>
      <c r="L1340" s="123" t="s">
        <v>65</v>
      </c>
      <c r="M1340" s="25" t="s">
        <v>1299</v>
      </c>
      <c r="N1340" s="334" t="s">
        <v>4</v>
      </c>
      <c r="O1340" s="25" t="s">
        <v>1300</v>
      </c>
      <c r="P1340" s="123"/>
      <c r="Q1340" s="123"/>
      <c r="R1340" s="136" t="s">
        <v>4832</v>
      </c>
      <c r="S1340" s="123" t="s">
        <v>10185</v>
      </c>
      <c r="T1340" s="1" t="s">
        <v>10186</v>
      </c>
      <c r="U1340" s="123" t="s">
        <v>65</v>
      </c>
      <c r="V1340" s="90" t="s">
        <v>457</v>
      </c>
      <c r="W1340" s="123" t="s">
        <v>578</v>
      </c>
      <c r="X1340" s="90"/>
    </row>
    <row r="1341" spans="2:24" s="142" customFormat="1">
      <c r="B1341" s="183"/>
      <c r="C1341" s="183"/>
      <c r="D1341" s="183"/>
      <c r="E1341" s="183"/>
      <c r="F1341" s="109" t="s">
        <v>1298</v>
      </c>
      <c r="G1341" s="102" t="s">
        <v>214</v>
      </c>
      <c r="H1341" s="90" t="s">
        <v>51</v>
      </c>
      <c r="I1341" s="184" t="s">
        <v>2127</v>
      </c>
      <c r="J1341" s="102" t="s">
        <v>2128</v>
      </c>
      <c r="K1341" s="90" t="s">
        <v>2130</v>
      </c>
      <c r="L1341" s="90" t="s">
        <v>75</v>
      </c>
      <c r="M1341" s="25" t="s">
        <v>1316</v>
      </c>
      <c r="N1341" s="51" t="s">
        <v>398</v>
      </c>
      <c r="O1341" s="25" t="s">
        <v>2131</v>
      </c>
      <c r="P1341" s="102"/>
      <c r="Q1341" s="182">
        <v>1</v>
      </c>
      <c r="R1341" s="182" t="s">
        <v>10364</v>
      </c>
      <c r="S1341" s="123" t="s">
        <v>10185</v>
      </c>
      <c r="T1341" s="468" t="s">
        <v>4846</v>
      </c>
      <c r="U1341" s="90" t="s">
        <v>75</v>
      </c>
      <c r="V1341" s="90" t="s">
        <v>2132</v>
      </c>
      <c r="W1341" s="102" t="s">
        <v>2132</v>
      </c>
      <c r="X1341" s="102"/>
    </row>
    <row r="1342" spans="2:24" s="142" customFormat="1">
      <c r="B1342" s="183"/>
      <c r="C1342" s="183"/>
      <c r="D1342" s="183"/>
      <c r="E1342" s="183"/>
      <c r="F1342" s="109" t="s">
        <v>1298</v>
      </c>
      <c r="G1342" s="102" t="s">
        <v>214</v>
      </c>
      <c r="H1342" s="90" t="s">
        <v>51</v>
      </c>
      <c r="I1342" s="184" t="s">
        <v>2127</v>
      </c>
      <c r="J1342" s="102" t="s">
        <v>2128</v>
      </c>
      <c r="K1342" s="90" t="s">
        <v>580</v>
      </c>
      <c r="L1342" s="90" t="s">
        <v>75</v>
      </c>
      <c r="M1342" s="25" t="s">
        <v>1316</v>
      </c>
      <c r="N1342" s="90"/>
      <c r="O1342" s="25" t="s">
        <v>1300</v>
      </c>
      <c r="P1342" s="90"/>
      <c r="Q1342" s="90">
        <v>2</v>
      </c>
      <c r="R1342" s="90" t="s">
        <v>10364</v>
      </c>
      <c r="S1342" s="123" t="s">
        <v>10185</v>
      </c>
      <c r="T1342" s="90" t="s">
        <v>958</v>
      </c>
      <c r="U1342" s="90" t="s">
        <v>4389</v>
      </c>
      <c r="V1342" s="90" t="s">
        <v>1621</v>
      </c>
      <c r="W1342" s="90" t="s">
        <v>1621</v>
      </c>
      <c r="X1342" s="90"/>
    </row>
    <row r="1343" spans="2:24" s="142" customFormat="1">
      <c r="B1343" s="183"/>
      <c r="C1343" s="183"/>
      <c r="D1343" s="183"/>
      <c r="E1343" s="183"/>
      <c r="F1343" s="109" t="s">
        <v>1298</v>
      </c>
      <c r="G1343" s="102" t="s">
        <v>214</v>
      </c>
      <c r="H1343" s="90" t="s">
        <v>51</v>
      </c>
      <c r="I1343" s="184" t="s">
        <v>2127</v>
      </c>
      <c r="J1343" s="102" t="s">
        <v>2128</v>
      </c>
      <c r="K1343" s="90" t="s">
        <v>489</v>
      </c>
      <c r="L1343" s="90" t="s">
        <v>1383</v>
      </c>
      <c r="M1343" s="25" t="s">
        <v>1316</v>
      </c>
      <c r="N1343" s="90"/>
      <c r="O1343" s="25" t="s">
        <v>1300</v>
      </c>
      <c r="P1343" s="90"/>
      <c r="Q1343" s="90">
        <v>3</v>
      </c>
      <c r="R1343" s="90" t="s">
        <v>10364</v>
      </c>
      <c r="S1343" s="123" t="s">
        <v>10185</v>
      </c>
      <c r="T1343" s="90" t="s">
        <v>999</v>
      </c>
      <c r="U1343" s="90" t="s">
        <v>482</v>
      </c>
      <c r="V1343" s="90" t="s">
        <v>151</v>
      </c>
      <c r="W1343" s="90" t="s">
        <v>151</v>
      </c>
      <c r="X1343" s="90"/>
    </row>
    <row r="1344" spans="2:24" s="142" customFormat="1">
      <c r="B1344" s="183"/>
      <c r="C1344" s="183"/>
      <c r="D1344" s="183"/>
      <c r="E1344" s="183"/>
      <c r="F1344" s="109" t="s">
        <v>1298</v>
      </c>
      <c r="G1344" s="102" t="s">
        <v>214</v>
      </c>
      <c r="H1344" s="90" t="s">
        <v>51</v>
      </c>
      <c r="I1344" s="184" t="s">
        <v>2127</v>
      </c>
      <c r="J1344" s="102" t="s">
        <v>2128</v>
      </c>
      <c r="K1344" s="90" t="s">
        <v>583</v>
      </c>
      <c r="L1344" s="90" t="s">
        <v>79</v>
      </c>
      <c r="M1344" s="25" t="s">
        <v>1316</v>
      </c>
      <c r="N1344" s="90"/>
      <c r="O1344" s="25" t="s">
        <v>1300</v>
      </c>
      <c r="P1344" s="90"/>
      <c r="Q1344" s="90">
        <v>4</v>
      </c>
      <c r="R1344" s="90" t="s">
        <v>10364</v>
      </c>
      <c r="S1344" s="123" t="s">
        <v>10185</v>
      </c>
      <c r="T1344" s="90" t="s">
        <v>1023</v>
      </c>
      <c r="U1344" s="90" t="s">
        <v>4393</v>
      </c>
      <c r="V1344" s="90" t="s">
        <v>584</v>
      </c>
      <c r="W1344" s="90" t="s">
        <v>584</v>
      </c>
      <c r="X1344" s="90"/>
    </row>
    <row r="1345" spans="2:24" s="142" customFormat="1">
      <c r="B1345" s="183"/>
      <c r="C1345" s="183"/>
      <c r="D1345" s="183"/>
      <c r="E1345" s="183"/>
      <c r="F1345" s="109" t="s">
        <v>1298</v>
      </c>
      <c r="G1345" s="102" t="s">
        <v>214</v>
      </c>
      <c r="H1345" s="90" t="s">
        <v>51</v>
      </c>
      <c r="I1345" s="184" t="s">
        <v>2127</v>
      </c>
      <c r="J1345" s="102" t="s">
        <v>2128</v>
      </c>
      <c r="K1345" s="90" t="s">
        <v>1624</v>
      </c>
      <c r="L1345" s="90" t="s">
        <v>81</v>
      </c>
      <c r="M1345" s="25" t="s">
        <v>1316</v>
      </c>
      <c r="N1345" s="90"/>
      <c r="O1345" s="25" t="s">
        <v>1300</v>
      </c>
      <c r="P1345" s="90"/>
      <c r="Q1345" s="90">
        <v>5</v>
      </c>
      <c r="R1345" s="90" t="s">
        <v>10364</v>
      </c>
      <c r="S1345" s="123" t="s">
        <v>10185</v>
      </c>
      <c r="T1345" s="90" t="s">
        <v>4412</v>
      </c>
      <c r="U1345" s="90" t="s">
        <v>4679</v>
      </c>
      <c r="V1345" s="90" t="s">
        <v>458</v>
      </c>
      <c r="W1345" s="90" t="s">
        <v>458</v>
      </c>
      <c r="X1345" s="90"/>
    </row>
    <row r="1346" spans="2:24" s="142" customFormat="1">
      <c r="B1346" s="25"/>
      <c r="C1346" s="25"/>
      <c r="D1346" s="25"/>
      <c r="E1346" s="25"/>
      <c r="F1346" s="109" t="s">
        <v>1298</v>
      </c>
      <c r="G1346" s="90" t="s">
        <v>214</v>
      </c>
      <c r="H1346" s="90" t="s">
        <v>51</v>
      </c>
      <c r="I1346" s="160" t="s">
        <v>2127</v>
      </c>
      <c r="J1346" s="90" t="s">
        <v>2128</v>
      </c>
      <c r="K1346" s="90" t="s">
        <v>2133</v>
      </c>
      <c r="L1346" s="90" t="s">
        <v>76</v>
      </c>
      <c r="M1346" s="25" t="s">
        <v>1316</v>
      </c>
      <c r="N1346" s="90"/>
      <c r="O1346" s="25" t="s">
        <v>1300</v>
      </c>
      <c r="P1346" s="90"/>
      <c r="Q1346" s="90">
        <v>6</v>
      </c>
      <c r="R1346" s="90" t="s">
        <v>10364</v>
      </c>
      <c r="S1346" s="123" t="s">
        <v>10185</v>
      </c>
      <c r="T1346" s="90" t="s">
        <v>4847</v>
      </c>
      <c r="U1346" s="90" t="s">
        <v>488</v>
      </c>
      <c r="V1346" s="90" t="s">
        <v>2134</v>
      </c>
      <c r="W1346" s="90" t="s">
        <v>2134</v>
      </c>
      <c r="X1346" s="90"/>
    </row>
    <row r="1347" spans="2:24" s="142" customFormat="1">
      <c r="B1347" s="25"/>
      <c r="C1347" s="25"/>
      <c r="D1347" s="25"/>
      <c r="E1347" s="25"/>
      <c r="F1347" s="109" t="s">
        <v>1298</v>
      </c>
      <c r="G1347" s="25" t="s">
        <v>215</v>
      </c>
      <c r="H1347" s="90" t="s">
        <v>51</v>
      </c>
      <c r="I1347" s="160" t="s">
        <v>2135</v>
      </c>
      <c r="J1347" s="25" t="s">
        <v>2136</v>
      </c>
      <c r="K1347" s="25" t="s">
        <v>2137</v>
      </c>
      <c r="L1347" s="90" t="s">
        <v>3</v>
      </c>
      <c r="M1347" s="90" t="s">
        <v>1299</v>
      </c>
      <c r="N1347" s="25" t="s">
        <v>4</v>
      </c>
      <c r="O1347" s="25" t="s">
        <v>1300</v>
      </c>
      <c r="P1347" s="25" t="s">
        <v>6</v>
      </c>
      <c r="Q1347" s="25"/>
      <c r="R1347" s="25"/>
      <c r="S1347" s="25"/>
      <c r="T1347" s="25"/>
      <c r="U1347" s="90"/>
      <c r="V1347" s="90" t="s">
        <v>59</v>
      </c>
      <c r="W1347" s="25"/>
      <c r="X1347" s="25"/>
    </row>
    <row r="1348" spans="2:24" s="142" customFormat="1">
      <c r="B1348" s="25"/>
      <c r="C1348" s="25"/>
      <c r="D1348" s="25"/>
      <c r="E1348" s="25"/>
      <c r="F1348" s="109" t="s">
        <v>1298</v>
      </c>
      <c r="G1348" s="25" t="s">
        <v>215</v>
      </c>
      <c r="H1348" s="90" t="s">
        <v>51</v>
      </c>
      <c r="I1348" s="160" t="s">
        <v>2135</v>
      </c>
      <c r="J1348" s="25" t="s">
        <v>2136</v>
      </c>
      <c r="K1348" s="90" t="s">
        <v>2103</v>
      </c>
      <c r="L1348" s="90" t="s">
        <v>3</v>
      </c>
      <c r="M1348" s="90" t="s">
        <v>1299</v>
      </c>
      <c r="N1348" s="25" t="s">
        <v>438</v>
      </c>
      <c r="O1348" s="25" t="s">
        <v>2110</v>
      </c>
      <c r="P1348" s="25"/>
      <c r="Q1348" s="25"/>
      <c r="R1348" s="136" t="s">
        <v>10362</v>
      </c>
      <c r="S1348" s="25"/>
      <c r="T1348" s="25" t="s">
        <v>10361</v>
      </c>
      <c r="U1348" s="90" t="s">
        <v>3</v>
      </c>
      <c r="V1348" s="437" t="s">
        <v>9076</v>
      </c>
      <c r="W1348" s="90" t="s">
        <v>2115</v>
      </c>
      <c r="X1348" s="25"/>
    </row>
    <row r="1349" spans="2:24" s="142" customFormat="1">
      <c r="B1349" s="25"/>
      <c r="C1349" s="25"/>
      <c r="D1349" s="25"/>
      <c r="E1349" s="25"/>
      <c r="F1349" s="109" t="s">
        <v>1298</v>
      </c>
      <c r="G1349" s="25" t="s">
        <v>215</v>
      </c>
      <c r="H1349" s="90" t="s">
        <v>51</v>
      </c>
      <c r="I1349" s="160" t="s">
        <v>2135</v>
      </c>
      <c r="J1349" s="25" t="s">
        <v>2136</v>
      </c>
      <c r="K1349" s="90" t="s">
        <v>2122</v>
      </c>
      <c r="L1349" s="90" t="s">
        <v>3</v>
      </c>
      <c r="M1349" s="90" t="s">
        <v>1299</v>
      </c>
      <c r="N1349" s="25" t="s">
        <v>438</v>
      </c>
      <c r="O1349" s="25" t="s">
        <v>2129</v>
      </c>
      <c r="P1349" s="25"/>
      <c r="Q1349" s="25"/>
      <c r="R1349" s="136" t="s">
        <v>10365</v>
      </c>
      <c r="S1349" s="25"/>
      <c r="T1349" s="25" t="s">
        <v>10366</v>
      </c>
      <c r="U1349" s="90" t="s">
        <v>3</v>
      </c>
      <c r="V1349" s="90" t="s">
        <v>9078</v>
      </c>
      <c r="W1349" s="90" t="s">
        <v>2138</v>
      </c>
      <c r="X1349" s="25"/>
    </row>
    <row r="1350" spans="2:24" s="142" customFormat="1">
      <c r="B1350" s="25"/>
      <c r="C1350" s="25"/>
      <c r="D1350" s="25"/>
      <c r="E1350" s="25"/>
      <c r="F1350" s="109" t="s">
        <v>1298</v>
      </c>
      <c r="G1350" s="25" t="s">
        <v>215</v>
      </c>
      <c r="H1350" s="90" t="s">
        <v>51</v>
      </c>
      <c r="I1350" s="160" t="s">
        <v>2135</v>
      </c>
      <c r="J1350" s="25" t="s">
        <v>2136</v>
      </c>
      <c r="K1350" s="25" t="s">
        <v>8</v>
      </c>
      <c r="L1350" s="90" t="s">
        <v>1304</v>
      </c>
      <c r="M1350" s="90" t="s">
        <v>1299</v>
      </c>
      <c r="N1350" s="162" t="s">
        <v>438</v>
      </c>
      <c r="O1350" s="162" t="s">
        <v>1305</v>
      </c>
      <c r="P1350" s="25"/>
      <c r="Q1350" s="25"/>
      <c r="R1350" s="25"/>
      <c r="S1350" s="25"/>
      <c r="T1350" s="25"/>
      <c r="U1350" s="90"/>
      <c r="V1350" s="90" t="s">
        <v>67</v>
      </c>
      <c r="W1350" s="25"/>
      <c r="X1350" s="25"/>
    </row>
    <row r="1351" spans="2:24" s="142" customFormat="1">
      <c r="B1351" s="25"/>
      <c r="C1351" s="25"/>
      <c r="D1351" s="25"/>
      <c r="E1351" s="25"/>
      <c r="F1351" s="109" t="s">
        <v>1298</v>
      </c>
      <c r="G1351" s="25" t="s">
        <v>215</v>
      </c>
      <c r="H1351" s="90" t="s">
        <v>51</v>
      </c>
      <c r="I1351" s="160" t="s">
        <v>2135</v>
      </c>
      <c r="J1351" s="25" t="s">
        <v>2136</v>
      </c>
      <c r="K1351" s="25" t="s">
        <v>12</v>
      </c>
      <c r="L1351" s="90" t="s">
        <v>3</v>
      </c>
      <c r="M1351" s="90" t="s">
        <v>1299</v>
      </c>
      <c r="N1351" s="25" t="s">
        <v>448</v>
      </c>
      <c r="O1351" s="25" t="s">
        <v>1300</v>
      </c>
      <c r="P1351" s="25"/>
      <c r="Q1351" s="25"/>
      <c r="R1351" s="25"/>
      <c r="S1351" s="25"/>
      <c r="T1351" s="25"/>
      <c r="U1351" s="90"/>
      <c r="V1351" s="90" t="s">
        <v>1309</v>
      </c>
      <c r="W1351" s="25"/>
      <c r="X1351" s="25"/>
    </row>
    <row r="1352" spans="2:24" s="142" customFormat="1">
      <c r="B1352" s="162"/>
      <c r="C1352" s="174" t="s">
        <v>5352</v>
      </c>
      <c r="D1352" s="364" t="s">
        <v>1561</v>
      </c>
      <c r="E1352" s="175">
        <v>44525</v>
      </c>
      <c r="F1352" s="109" t="s">
        <v>1298</v>
      </c>
      <c r="G1352" s="25" t="s">
        <v>215</v>
      </c>
      <c r="H1352" s="90" t="s">
        <v>51</v>
      </c>
      <c r="I1352" s="160" t="s">
        <v>2135</v>
      </c>
      <c r="J1352" s="25" t="s">
        <v>2136</v>
      </c>
      <c r="K1352" s="25" t="s">
        <v>18</v>
      </c>
      <c r="L1352" s="90" t="s">
        <v>19</v>
      </c>
      <c r="M1352" s="90" t="s">
        <v>1299</v>
      </c>
      <c r="N1352" s="25"/>
      <c r="O1352" s="25" t="s">
        <v>1300</v>
      </c>
      <c r="P1352" s="25"/>
      <c r="Q1352" s="25"/>
      <c r="R1352" s="25"/>
      <c r="S1352" s="25"/>
      <c r="T1352" s="25"/>
      <c r="U1352" s="90"/>
      <c r="V1352" s="90" t="s">
        <v>17</v>
      </c>
      <c r="W1352" s="25"/>
      <c r="X1352" s="25"/>
    </row>
    <row r="1353" spans="2:24" s="142" customFormat="1">
      <c r="B1353" s="173" t="s">
        <v>5352</v>
      </c>
      <c r="C1353" s="173"/>
      <c r="D1353" s="173"/>
      <c r="E1353" s="166">
        <v>44525</v>
      </c>
      <c r="F1353" s="109" t="s">
        <v>1298</v>
      </c>
      <c r="G1353" s="90" t="s">
        <v>219</v>
      </c>
      <c r="H1353" s="90" t="s">
        <v>51</v>
      </c>
      <c r="I1353" s="160" t="s">
        <v>6161</v>
      </c>
      <c r="J1353" s="90" t="s">
        <v>7287</v>
      </c>
      <c r="K1353" s="141" t="s">
        <v>2137</v>
      </c>
      <c r="L1353" s="90" t="s">
        <v>3</v>
      </c>
      <c r="M1353" s="25" t="s">
        <v>1299</v>
      </c>
      <c r="N1353" s="25" t="s">
        <v>455</v>
      </c>
      <c r="O1353" s="25" t="s">
        <v>7288</v>
      </c>
      <c r="P1353" s="90" t="s">
        <v>6</v>
      </c>
      <c r="Q1353" s="90"/>
      <c r="R1353" s="90"/>
      <c r="S1353" s="90"/>
      <c r="T1353" s="90"/>
      <c r="U1353" s="90"/>
      <c r="V1353" s="90" t="s">
        <v>63</v>
      </c>
      <c r="W1353" s="90"/>
      <c r="X1353" s="90"/>
    </row>
    <row r="1354" spans="2:24" s="142" customFormat="1">
      <c r="B1354" s="173" t="s">
        <v>5352</v>
      </c>
      <c r="C1354" s="173"/>
      <c r="D1354" s="173"/>
      <c r="E1354" s="166">
        <v>44525</v>
      </c>
      <c r="F1354" s="109" t="s">
        <v>1298</v>
      </c>
      <c r="G1354" s="90" t="s">
        <v>219</v>
      </c>
      <c r="H1354" s="90" t="s">
        <v>51</v>
      </c>
      <c r="I1354" s="160" t="s">
        <v>6161</v>
      </c>
      <c r="J1354" s="90" t="s">
        <v>7287</v>
      </c>
      <c r="K1354" s="90" t="s">
        <v>14</v>
      </c>
      <c r="L1354" s="90" t="s">
        <v>15</v>
      </c>
      <c r="M1354" s="25" t="s">
        <v>1299</v>
      </c>
      <c r="N1354" s="25"/>
      <c r="O1354" s="25" t="s">
        <v>1300</v>
      </c>
      <c r="P1354" s="90"/>
      <c r="Q1354" s="90"/>
      <c r="R1354" s="90"/>
      <c r="S1354" s="90"/>
      <c r="T1354" s="90"/>
      <c r="U1354" s="90"/>
      <c r="V1354" s="90" t="s">
        <v>13</v>
      </c>
      <c r="W1354" s="90"/>
      <c r="X1354" s="90"/>
    </row>
    <row r="1355" spans="2:24" s="142" customFormat="1">
      <c r="B1355" s="173" t="s">
        <v>5352</v>
      </c>
      <c r="C1355" s="173"/>
      <c r="D1355" s="173"/>
      <c r="E1355" s="166">
        <v>44525</v>
      </c>
      <c r="F1355" s="109" t="s">
        <v>1298</v>
      </c>
      <c r="G1355" s="90" t="s">
        <v>219</v>
      </c>
      <c r="H1355" s="90" t="s">
        <v>51</v>
      </c>
      <c r="I1355" s="160" t="s">
        <v>6161</v>
      </c>
      <c r="J1355" s="90" t="s">
        <v>7287</v>
      </c>
      <c r="K1355" s="90" t="s">
        <v>8</v>
      </c>
      <c r="L1355" s="90" t="s">
        <v>1304</v>
      </c>
      <c r="M1355" s="25" t="s">
        <v>1299</v>
      </c>
      <c r="N1355" s="162" t="s">
        <v>398</v>
      </c>
      <c r="O1355" s="162" t="s">
        <v>1305</v>
      </c>
      <c r="P1355" s="90"/>
      <c r="Q1355" s="90"/>
      <c r="R1355" s="90"/>
      <c r="S1355" s="90"/>
      <c r="T1355" s="90"/>
      <c r="U1355" s="90"/>
      <c r="V1355" s="90" t="s">
        <v>1313</v>
      </c>
      <c r="W1355" s="90"/>
      <c r="X1355" s="90"/>
    </row>
    <row r="1356" spans="2:24" s="142" customFormat="1">
      <c r="B1356" s="173" t="s">
        <v>5352</v>
      </c>
      <c r="C1356" s="173"/>
      <c r="D1356" s="173"/>
      <c r="E1356" s="166">
        <v>44525</v>
      </c>
      <c r="F1356" s="109" t="s">
        <v>1298</v>
      </c>
      <c r="G1356" s="90" t="s">
        <v>219</v>
      </c>
      <c r="H1356" s="90" t="s">
        <v>51</v>
      </c>
      <c r="I1356" s="160" t="s">
        <v>6161</v>
      </c>
      <c r="J1356" s="90" t="s">
        <v>7287</v>
      </c>
      <c r="K1356" s="90" t="s">
        <v>12</v>
      </c>
      <c r="L1356" s="90" t="s">
        <v>3</v>
      </c>
      <c r="M1356" s="25" t="s">
        <v>1299</v>
      </c>
      <c r="N1356" s="25" t="s">
        <v>4</v>
      </c>
      <c r="O1356" s="25" t="s">
        <v>1300</v>
      </c>
      <c r="P1356" s="90"/>
      <c r="Q1356" s="90"/>
      <c r="R1356" s="90"/>
      <c r="S1356" s="90"/>
      <c r="T1356" s="90"/>
      <c r="U1356" s="90"/>
      <c r="V1356" s="90" t="s">
        <v>1309</v>
      </c>
      <c r="W1356" s="90"/>
      <c r="X1356" s="90"/>
    </row>
    <row r="1357" spans="2:24" s="142" customFormat="1">
      <c r="B1357" s="173" t="s">
        <v>5352</v>
      </c>
      <c r="C1357" s="173"/>
      <c r="D1357" s="173"/>
      <c r="E1357" s="166">
        <v>44525</v>
      </c>
      <c r="F1357" s="109" t="s">
        <v>1298</v>
      </c>
      <c r="G1357" s="90" t="s">
        <v>219</v>
      </c>
      <c r="H1357" s="90" t="s">
        <v>51</v>
      </c>
      <c r="I1357" s="160" t="s">
        <v>6161</v>
      </c>
      <c r="J1357" s="90" t="s">
        <v>7287</v>
      </c>
      <c r="K1357" s="90" t="s">
        <v>18</v>
      </c>
      <c r="L1357" s="90" t="s">
        <v>19</v>
      </c>
      <c r="M1357" s="25" t="s">
        <v>1299</v>
      </c>
      <c r="N1357" s="25"/>
      <c r="O1357" s="25" t="s">
        <v>1300</v>
      </c>
      <c r="P1357" s="90"/>
      <c r="Q1357" s="90"/>
      <c r="R1357" s="90"/>
      <c r="S1357" s="90"/>
      <c r="T1357" s="90"/>
      <c r="U1357" s="90"/>
      <c r="V1357" s="90" t="s">
        <v>17</v>
      </c>
      <c r="W1357" s="90"/>
      <c r="X1357" s="90"/>
    </row>
    <row r="1358" spans="2:24" s="142" customFormat="1">
      <c r="B1358" s="173" t="s">
        <v>5352</v>
      </c>
      <c r="C1358" s="173"/>
      <c r="D1358" s="173"/>
      <c r="E1358" s="166">
        <v>44525</v>
      </c>
      <c r="F1358" s="109" t="s">
        <v>1298</v>
      </c>
      <c r="G1358" s="90" t="s">
        <v>219</v>
      </c>
      <c r="H1358" s="90" t="s">
        <v>51</v>
      </c>
      <c r="I1358" s="160" t="s">
        <v>6161</v>
      </c>
      <c r="J1358" s="90" t="s">
        <v>7287</v>
      </c>
      <c r="K1358" s="90" t="s">
        <v>21</v>
      </c>
      <c r="L1358" s="90" t="s">
        <v>19</v>
      </c>
      <c r="M1358" s="25" t="s">
        <v>1299</v>
      </c>
      <c r="N1358" s="25" t="s">
        <v>1314</v>
      </c>
      <c r="O1358" s="25" t="s">
        <v>1300</v>
      </c>
      <c r="P1358" s="90"/>
      <c r="Q1358" s="90"/>
      <c r="R1358" s="90"/>
      <c r="S1358" s="90"/>
      <c r="T1358" s="90"/>
      <c r="U1358" s="90"/>
      <c r="V1358" s="90" t="s">
        <v>20</v>
      </c>
      <c r="W1358" s="90"/>
      <c r="X1358" s="90"/>
    </row>
    <row r="1359" spans="2:24" s="142" customFormat="1">
      <c r="B1359" s="173" t="s">
        <v>5352</v>
      </c>
      <c r="C1359" s="173"/>
      <c r="D1359" s="173"/>
      <c r="E1359" s="166">
        <v>44525</v>
      </c>
      <c r="F1359" s="109" t="s">
        <v>1298</v>
      </c>
      <c r="G1359" s="90" t="s">
        <v>219</v>
      </c>
      <c r="H1359" s="90" t="s">
        <v>51</v>
      </c>
      <c r="I1359" s="160" t="s">
        <v>6161</v>
      </c>
      <c r="J1359" s="90" t="s">
        <v>7287</v>
      </c>
      <c r="K1359" s="25" t="s">
        <v>93</v>
      </c>
      <c r="L1359" s="90" t="s">
        <v>65</v>
      </c>
      <c r="M1359" s="25" t="s">
        <v>1299</v>
      </c>
      <c r="N1359" s="25" t="s">
        <v>4</v>
      </c>
      <c r="O1359" s="25"/>
      <c r="P1359" s="25"/>
      <c r="Q1359" s="25"/>
      <c r="R1359" s="136" t="s">
        <v>4541</v>
      </c>
      <c r="S1359" s="123" t="s">
        <v>10185</v>
      </c>
      <c r="T1359" s="1" t="s">
        <v>10186</v>
      </c>
      <c r="U1359" s="90" t="s">
        <v>65</v>
      </c>
      <c r="V1359" s="90" t="s">
        <v>457</v>
      </c>
      <c r="W1359" s="123" t="s">
        <v>578</v>
      </c>
      <c r="X1359" s="25"/>
    </row>
    <row r="1360" spans="2:24" s="142" customFormat="1">
      <c r="B1360" s="25"/>
      <c r="C1360" s="25"/>
      <c r="D1360" s="25"/>
      <c r="E1360" s="25"/>
      <c r="F1360" s="109" t="s">
        <v>1298</v>
      </c>
      <c r="G1360" s="25" t="s">
        <v>215</v>
      </c>
      <c r="H1360" s="90" t="s">
        <v>51</v>
      </c>
      <c r="I1360" s="160" t="s">
        <v>2139</v>
      </c>
      <c r="J1360" s="25" t="s">
        <v>2140</v>
      </c>
      <c r="K1360" s="25" t="s">
        <v>2141</v>
      </c>
      <c r="L1360" s="90" t="s">
        <v>3</v>
      </c>
      <c r="M1360" s="90" t="s">
        <v>1299</v>
      </c>
      <c r="N1360" s="25" t="s">
        <v>4</v>
      </c>
      <c r="O1360" s="25" t="s">
        <v>1300</v>
      </c>
      <c r="P1360" s="25" t="s">
        <v>6</v>
      </c>
      <c r="Q1360" s="25"/>
      <c r="R1360" s="25"/>
      <c r="S1360" s="25"/>
      <c r="T1360" s="25"/>
      <c r="U1360" s="90"/>
      <c r="V1360" s="90" t="s">
        <v>59</v>
      </c>
      <c r="W1360" s="25"/>
      <c r="X1360" s="25"/>
    </row>
    <row r="1361" spans="2:24" s="142" customFormat="1">
      <c r="B1361" s="25"/>
      <c r="C1361" s="25"/>
      <c r="D1361" s="25"/>
      <c r="E1361" s="25"/>
      <c r="F1361" s="109" t="s">
        <v>1298</v>
      </c>
      <c r="G1361" s="25" t="s">
        <v>215</v>
      </c>
      <c r="H1361" s="90" t="s">
        <v>51</v>
      </c>
      <c r="I1361" s="160" t="s">
        <v>2139</v>
      </c>
      <c r="J1361" s="25" t="s">
        <v>2140</v>
      </c>
      <c r="K1361" s="90" t="s">
        <v>2122</v>
      </c>
      <c r="L1361" s="90" t="s">
        <v>3</v>
      </c>
      <c r="M1361" s="90" t="s">
        <v>1299</v>
      </c>
      <c r="N1361" s="25" t="s">
        <v>438</v>
      </c>
      <c r="O1361" s="25" t="s">
        <v>2129</v>
      </c>
      <c r="P1361" s="25"/>
      <c r="Q1361" s="25"/>
      <c r="R1361" s="90" t="s">
        <v>10367</v>
      </c>
      <c r="S1361" s="25"/>
      <c r="T1361" s="25" t="s">
        <v>10366</v>
      </c>
      <c r="U1361" s="90" t="s">
        <v>3</v>
      </c>
      <c r="V1361" s="90" t="s">
        <v>9078</v>
      </c>
      <c r="W1361" s="90" t="s">
        <v>2138</v>
      </c>
      <c r="X1361" s="25"/>
    </row>
    <row r="1362" spans="2:24" s="142" customFormat="1">
      <c r="B1362" s="25"/>
      <c r="C1362" s="25"/>
      <c r="D1362" s="25"/>
      <c r="E1362" s="25"/>
      <c r="F1362" s="109" t="s">
        <v>1298</v>
      </c>
      <c r="G1362" s="25" t="s">
        <v>215</v>
      </c>
      <c r="H1362" s="90" t="s">
        <v>51</v>
      </c>
      <c r="I1362" s="160" t="s">
        <v>2139</v>
      </c>
      <c r="J1362" s="25" t="s">
        <v>2140</v>
      </c>
      <c r="K1362" s="90" t="s">
        <v>2054</v>
      </c>
      <c r="L1362" s="90" t="s">
        <v>3</v>
      </c>
      <c r="M1362" s="90" t="s">
        <v>1299</v>
      </c>
      <c r="N1362" s="25" t="s">
        <v>438</v>
      </c>
      <c r="O1362" s="25" t="s">
        <v>2061</v>
      </c>
      <c r="P1362" s="25"/>
      <c r="Q1362" s="25"/>
      <c r="R1362" s="90" t="s">
        <v>10368</v>
      </c>
      <c r="S1362" s="25"/>
      <c r="T1362" s="25" t="s">
        <v>10353</v>
      </c>
      <c r="U1362" s="90" t="s">
        <v>3</v>
      </c>
      <c r="V1362" s="90" t="s">
        <v>9075</v>
      </c>
      <c r="W1362" s="90" t="s">
        <v>2069</v>
      </c>
      <c r="X1362" s="25"/>
    </row>
    <row r="1363" spans="2:24" s="142" customFormat="1">
      <c r="B1363" s="25"/>
      <c r="C1363" s="25"/>
      <c r="D1363" s="25"/>
      <c r="E1363" s="25"/>
      <c r="F1363" s="109" t="s">
        <v>1298</v>
      </c>
      <c r="G1363" s="25" t="s">
        <v>215</v>
      </c>
      <c r="H1363" s="90" t="s">
        <v>51</v>
      </c>
      <c r="I1363" s="160" t="s">
        <v>2139</v>
      </c>
      <c r="J1363" s="25" t="s">
        <v>2140</v>
      </c>
      <c r="K1363" s="25" t="s">
        <v>8</v>
      </c>
      <c r="L1363" s="90" t="s">
        <v>1304</v>
      </c>
      <c r="M1363" s="90" t="s">
        <v>1299</v>
      </c>
      <c r="N1363" s="162" t="s">
        <v>438</v>
      </c>
      <c r="O1363" s="162" t="s">
        <v>1305</v>
      </c>
      <c r="P1363" s="25"/>
      <c r="Q1363" s="25"/>
      <c r="R1363" s="25"/>
      <c r="S1363" s="25"/>
      <c r="T1363" s="25"/>
      <c r="U1363" s="90"/>
      <c r="V1363" s="90" t="s">
        <v>67</v>
      </c>
      <c r="W1363" s="25"/>
      <c r="X1363" s="25"/>
    </row>
    <row r="1364" spans="2:24" s="142" customFormat="1">
      <c r="B1364" s="25"/>
      <c r="C1364" s="25"/>
      <c r="D1364" s="25"/>
      <c r="E1364" s="25"/>
      <c r="F1364" s="109" t="s">
        <v>1298</v>
      </c>
      <c r="G1364" s="25" t="s">
        <v>215</v>
      </c>
      <c r="H1364" s="90" t="s">
        <v>51</v>
      </c>
      <c r="I1364" s="160" t="s">
        <v>2139</v>
      </c>
      <c r="J1364" s="25" t="s">
        <v>2140</v>
      </c>
      <c r="K1364" s="25" t="s">
        <v>12</v>
      </c>
      <c r="L1364" s="90" t="s">
        <v>3</v>
      </c>
      <c r="M1364" s="90" t="s">
        <v>1299</v>
      </c>
      <c r="N1364" s="25" t="s">
        <v>448</v>
      </c>
      <c r="O1364" s="25" t="s">
        <v>1300</v>
      </c>
      <c r="P1364" s="25"/>
      <c r="Q1364" s="25"/>
      <c r="R1364" s="25"/>
      <c r="S1364" s="25"/>
      <c r="T1364" s="25"/>
      <c r="U1364" s="90"/>
      <c r="V1364" s="90" t="s">
        <v>1309</v>
      </c>
      <c r="W1364" s="25"/>
      <c r="X1364" s="25"/>
    </row>
    <row r="1365" spans="2:24" s="142" customFormat="1">
      <c r="B1365" s="162"/>
      <c r="C1365" s="174" t="s">
        <v>5352</v>
      </c>
      <c r="D1365" s="364" t="s">
        <v>1561</v>
      </c>
      <c r="E1365" s="175">
        <v>44525</v>
      </c>
      <c r="F1365" s="109" t="s">
        <v>1298</v>
      </c>
      <c r="G1365" s="25" t="s">
        <v>215</v>
      </c>
      <c r="H1365" s="90" t="s">
        <v>51</v>
      </c>
      <c r="I1365" s="160" t="s">
        <v>2139</v>
      </c>
      <c r="J1365" s="25" t="s">
        <v>2140</v>
      </c>
      <c r="K1365" s="25" t="s">
        <v>18</v>
      </c>
      <c r="L1365" s="90" t="s">
        <v>19</v>
      </c>
      <c r="M1365" s="90" t="s">
        <v>1299</v>
      </c>
      <c r="N1365" s="25"/>
      <c r="O1365" s="25" t="s">
        <v>1300</v>
      </c>
      <c r="P1365" s="25"/>
      <c r="Q1365" s="25"/>
      <c r="R1365" s="25"/>
      <c r="S1365" s="25"/>
      <c r="T1365" s="25"/>
      <c r="U1365" s="90"/>
      <c r="V1365" s="90" t="s">
        <v>17</v>
      </c>
      <c r="W1365" s="25"/>
      <c r="X1365" s="25"/>
    </row>
    <row r="1366" spans="2:24" s="142" customFormat="1">
      <c r="B1366" s="173" t="s">
        <v>5352</v>
      </c>
      <c r="C1366" s="173"/>
      <c r="D1366" s="173"/>
      <c r="E1366" s="166">
        <v>44525</v>
      </c>
      <c r="F1366" s="109" t="s">
        <v>1298</v>
      </c>
      <c r="G1366" s="90" t="s">
        <v>219</v>
      </c>
      <c r="H1366" s="90" t="s">
        <v>51</v>
      </c>
      <c r="I1366" s="160" t="s">
        <v>6164</v>
      </c>
      <c r="J1366" s="90" t="s">
        <v>7289</v>
      </c>
      <c r="K1366" s="141" t="s">
        <v>2141</v>
      </c>
      <c r="L1366" s="90" t="s">
        <v>3</v>
      </c>
      <c r="M1366" s="25" t="s">
        <v>1299</v>
      </c>
      <c r="N1366" s="25" t="s">
        <v>455</v>
      </c>
      <c r="O1366" s="25" t="s">
        <v>7290</v>
      </c>
      <c r="P1366" s="90" t="s">
        <v>6</v>
      </c>
      <c r="Q1366" s="90"/>
      <c r="R1366" s="90"/>
      <c r="S1366" s="90"/>
      <c r="T1366" s="90"/>
      <c r="U1366" s="90"/>
      <c r="V1366" s="90" t="s">
        <v>63</v>
      </c>
      <c r="W1366" s="90"/>
      <c r="X1366" s="90"/>
    </row>
    <row r="1367" spans="2:24" s="142" customFormat="1">
      <c r="B1367" s="173" t="s">
        <v>5352</v>
      </c>
      <c r="C1367" s="173"/>
      <c r="D1367" s="173"/>
      <c r="E1367" s="166">
        <v>44525</v>
      </c>
      <c r="F1367" s="109" t="s">
        <v>1298</v>
      </c>
      <c r="G1367" s="90" t="s">
        <v>219</v>
      </c>
      <c r="H1367" s="90" t="s">
        <v>51</v>
      </c>
      <c r="I1367" s="160" t="s">
        <v>6164</v>
      </c>
      <c r="J1367" s="90" t="s">
        <v>7289</v>
      </c>
      <c r="K1367" s="90" t="s">
        <v>14</v>
      </c>
      <c r="L1367" s="90" t="s">
        <v>15</v>
      </c>
      <c r="M1367" s="25" t="s">
        <v>1299</v>
      </c>
      <c r="N1367" s="25"/>
      <c r="O1367" s="25" t="s">
        <v>1300</v>
      </c>
      <c r="P1367" s="90"/>
      <c r="Q1367" s="90"/>
      <c r="R1367" s="90"/>
      <c r="S1367" s="90"/>
      <c r="T1367" s="90"/>
      <c r="U1367" s="90"/>
      <c r="V1367" s="90" t="s">
        <v>13</v>
      </c>
      <c r="W1367" s="90"/>
      <c r="X1367" s="90"/>
    </row>
    <row r="1368" spans="2:24" s="142" customFormat="1">
      <c r="B1368" s="173" t="s">
        <v>5352</v>
      </c>
      <c r="C1368" s="173"/>
      <c r="D1368" s="173"/>
      <c r="E1368" s="166">
        <v>44525</v>
      </c>
      <c r="F1368" s="109" t="s">
        <v>1298</v>
      </c>
      <c r="G1368" s="90" t="s">
        <v>219</v>
      </c>
      <c r="H1368" s="90" t="s">
        <v>51</v>
      </c>
      <c r="I1368" s="160" t="s">
        <v>6164</v>
      </c>
      <c r="J1368" s="90" t="s">
        <v>7289</v>
      </c>
      <c r="K1368" s="90" t="s">
        <v>8</v>
      </c>
      <c r="L1368" s="90" t="s">
        <v>1304</v>
      </c>
      <c r="M1368" s="25" t="s">
        <v>1299</v>
      </c>
      <c r="N1368" s="162" t="s">
        <v>398</v>
      </c>
      <c r="O1368" s="162" t="s">
        <v>1305</v>
      </c>
      <c r="P1368" s="90"/>
      <c r="Q1368" s="90"/>
      <c r="R1368" s="90"/>
      <c r="S1368" s="90"/>
      <c r="T1368" s="90"/>
      <c r="U1368" s="90"/>
      <c r="V1368" s="90" t="s">
        <v>1313</v>
      </c>
      <c r="W1368" s="90"/>
      <c r="X1368" s="90"/>
    </row>
    <row r="1369" spans="2:24" s="142" customFormat="1">
      <c r="B1369" s="173" t="s">
        <v>5352</v>
      </c>
      <c r="C1369" s="173"/>
      <c r="D1369" s="173"/>
      <c r="E1369" s="166">
        <v>44525</v>
      </c>
      <c r="F1369" s="109" t="s">
        <v>1298</v>
      </c>
      <c r="G1369" s="90" t="s">
        <v>219</v>
      </c>
      <c r="H1369" s="90" t="s">
        <v>51</v>
      </c>
      <c r="I1369" s="160" t="s">
        <v>6164</v>
      </c>
      <c r="J1369" s="90" t="s">
        <v>7289</v>
      </c>
      <c r="K1369" s="90" t="s">
        <v>12</v>
      </c>
      <c r="L1369" s="90" t="s">
        <v>3</v>
      </c>
      <c r="M1369" s="25" t="s">
        <v>1299</v>
      </c>
      <c r="N1369" s="25" t="s">
        <v>4</v>
      </c>
      <c r="O1369" s="25" t="s">
        <v>1300</v>
      </c>
      <c r="P1369" s="90"/>
      <c r="Q1369" s="90"/>
      <c r="R1369" s="90"/>
      <c r="S1369" s="90"/>
      <c r="T1369" s="90"/>
      <c r="U1369" s="90"/>
      <c r="V1369" s="90" t="s">
        <v>1309</v>
      </c>
      <c r="W1369" s="90"/>
      <c r="X1369" s="90"/>
    </row>
    <row r="1370" spans="2:24" s="142" customFormat="1">
      <c r="B1370" s="173" t="s">
        <v>5352</v>
      </c>
      <c r="C1370" s="173"/>
      <c r="D1370" s="173"/>
      <c r="E1370" s="166">
        <v>44525</v>
      </c>
      <c r="F1370" s="109" t="s">
        <v>1298</v>
      </c>
      <c r="G1370" s="90" t="s">
        <v>219</v>
      </c>
      <c r="H1370" s="90" t="s">
        <v>51</v>
      </c>
      <c r="I1370" s="160" t="s">
        <v>6164</v>
      </c>
      <c r="J1370" s="90" t="s">
        <v>7289</v>
      </c>
      <c r="K1370" s="90" t="s">
        <v>18</v>
      </c>
      <c r="L1370" s="90" t="s">
        <v>19</v>
      </c>
      <c r="M1370" s="25" t="s">
        <v>1299</v>
      </c>
      <c r="N1370" s="25"/>
      <c r="O1370" s="25" t="s">
        <v>1300</v>
      </c>
      <c r="P1370" s="90"/>
      <c r="Q1370" s="90"/>
      <c r="R1370" s="90"/>
      <c r="S1370" s="90"/>
      <c r="T1370" s="90"/>
      <c r="U1370" s="90"/>
      <c r="V1370" s="90" t="s">
        <v>17</v>
      </c>
      <c r="W1370" s="90"/>
      <c r="X1370" s="90"/>
    </row>
    <row r="1371" spans="2:24" s="142" customFormat="1">
      <c r="B1371" s="173" t="s">
        <v>5352</v>
      </c>
      <c r="C1371" s="173"/>
      <c r="D1371" s="173"/>
      <c r="E1371" s="166">
        <v>44525</v>
      </c>
      <c r="F1371" s="109" t="s">
        <v>1298</v>
      </c>
      <c r="G1371" s="90" t="s">
        <v>219</v>
      </c>
      <c r="H1371" s="90" t="s">
        <v>51</v>
      </c>
      <c r="I1371" s="160" t="s">
        <v>6164</v>
      </c>
      <c r="J1371" s="90" t="s">
        <v>7289</v>
      </c>
      <c r="K1371" s="90" t="s">
        <v>21</v>
      </c>
      <c r="L1371" s="90" t="s">
        <v>19</v>
      </c>
      <c r="M1371" s="25" t="s">
        <v>1299</v>
      </c>
      <c r="N1371" s="25" t="s">
        <v>1314</v>
      </c>
      <c r="O1371" s="25" t="s">
        <v>1300</v>
      </c>
      <c r="P1371" s="90"/>
      <c r="Q1371" s="90"/>
      <c r="R1371" s="90"/>
      <c r="S1371" s="90"/>
      <c r="T1371" s="90"/>
      <c r="U1371" s="90"/>
      <c r="V1371" s="90" t="s">
        <v>20</v>
      </c>
      <c r="W1371" s="90"/>
      <c r="X1371" s="90"/>
    </row>
    <row r="1372" spans="2:24" s="142" customFormat="1">
      <c r="B1372" s="173" t="s">
        <v>5352</v>
      </c>
      <c r="C1372" s="173"/>
      <c r="D1372" s="173"/>
      <c r="E1372" s="166">
        <v>44525</v>
      </c>
      <c r="F1372" s="109" t="s">
        <v>1298</v>
      </c>
      <c r="G1372" s="90" t="s">
        <v>219</v>
      </c>
      <c r="H1372" s="90" t="s">
        <v>51</v>
      </c>
      <c r="I1372" s="160" t="s">
        <v>6164</v>
      </c>
      <c r="J1372" s="90" t="s">
        <v>7289</v>
      </c>
      <c r="K1372" s="25" t="s">
        <v>93</v>
      </c>
      <c r="L1372" s="90" t="s">
        <v>65</v>
      </c>
      <c r="M1372" s="25" t="s">
        <v>1299</v>
      </c>
      <c r="N1372" s="25" t="s">
        <v>4</v>
      </c>
      <c r="O1372" s="25"/>
      <c r="P1372" s="25"/>
      <c r="Q1372" s="25"/>
      <c r="R1372" s="136" t="s">
        <v>4832</v>
      </c>
      <c r="S1372" s="123" t="s">
        <v>10185</v>
      </c>
      <c r="T1372" s="1" t="s">
        <v>10186</v>
      </c>
      <c r="U1372" s="90" t="s">
        <v>65</v>
      </c>
      <c r="V1372" s="90" t="s">
        <v>457</v>
      </c>
      <c r="W1372" s="123" t="s">
        <v>578</v>
      </c>
      <c r="X1372" s="25"/>
    </row>
    <row r="1373" spans="2:24" s="142" customFormat="1" ht="19.5" customHeight="1">
      <c r="B1373" s="173" t="s">
        <v>185</v>
      </c>
      <c r="C1373" s="173"/>
      <c r="D1373" s="173"/>
      <c r="E1373" s="25"/>
      <c r="F1373" s="109" t="s">
        <v>1298</v>
      </c>
      <c r="G1373" s="25" t="s">
        <v>235</v>
      </c>
      <c r="H1373" s="90" t="s">
        <v>51</v>
      </c>
      <c r="I1373" s="160" t="s">
        <v>2142</v>
      </c>
      <c r="J1373" s="25" t="s">
        <v>2143</v>
      </c>
      <c r="K1373" s="90" t="s">
        <v>2130</v>
      </c>
      <c r="L1373" s="90" t="s">
        <v>75</v>
      </c>
      <c r="M1373" s="90" t="s">
        <v>1299</v>
      </c>
      <c r="N1373" s="25" t="s">
        <v>4</v>
      </c>
      <c r="O1373" s="25" t="s">
        <v>1300</v>
      </c>
      <c r="P1373" s="25" t="s">
        <v>1441</v>
      </c>
      <c r="Q1373" s="25"/>
      <c r="R1373" s="136" t="s">
        <v>10369</v>
      </c>
      <c r="S1373" s="136"/>
      <c r="T1373" s="90" t="s">
        <v>126</v>
      </c>
      <c r="U1373" s="90" t="s">
        <v>70</v>
      </c>
      <c r="V1373" s="90" t="s">
        <v>2144</v>
      </c>
      <c r="W1373" s="90" t="s">
        <v>2145</v>
      </c>
      <c r="X1373" s="167" t="s">
        <v>2146</v>
      </c>
    </row>
    <row r="1374" spans="2:24" s="142" customFormat="1">
      <c r="B1374" s="25"/>
      <c r="C1374" s="25"/>
      <c r="D1374" s="25"/>
      <c r="E1374" s="25"/>
      <c r="F1374" s="109" t="s">
        <v>1298</v>
      </c>
      <c r="G1374" s="25" t="s">
        <v>235</v>
      </c>
      <c r="H1374" s="90" t="s">
        <v>51</v>
      </c>
      <c r="I1374" s="160" t="s">
        <v>2142</v>
      </c>
      <c r="J1374" s="25" t="s">
        <v>2143</v>
      </c>
      <c r="K1374" s="90" t="s">
        <v>14</v>
      </c>
      <c r="L1374" s="90" t="s">
        <v>15</v>
      </c>
      <c r="M1374" s="90" t="s">
        <v>1299</v>
      </c>
      <c r="N1374" s="90"/>
      <c r="O1374" s="25" t="s">
        <v>1300</v>
      </c>
      <c r="P1374" s="90"/>
      <c r="Q1374" s="90"/>
      <c r="R1374" s="90"/>
      <c r="S1374" s="90"/>
      <c r="T1374" s="90"/>
      <c r="U1374" s="90"/>
      <c r="V1374" s="90" t="s">
        <v>13</v>
      </c>
      <c r="W1374" s="90"/>
      <c r="X1374" s="90"/>
    </row>
    <row r="1375" spans="2:24" s="142" customFormat="1">
      <c r="B1375" s="25"/>
      <c r="C1375" s="25"/>
      <c r="D1375" s="25"/>
      <c r="E1375" s="25"/>
      <c r="F1375" s="109" t="s">
        <v>1298</v>
      </c>
      <c r="G1375" s="25" t="s">
        <v>235</v>
      </c>
      <c r="H1375" s="90" t="s">
        <v>51</v>
      </c>
      <c r="I1375" s="160" t="s">
        <v>2142</v>
      </c>
      <c r="J1375" s="25" t="s">
        <v>2143</v>
      </c>
      <c r="K1375" s="90" t="s">
        <v>8</v>
      </c>
      <c r="L1375" s="90" t="s">
        <v>1304</v>
      </c>
      <c r="M1375" s="90" t="s">
        <v>1299</v>
      </c>
      <c r="N1375" s="162" t="s">
        <v>398</v>
      </c>
      <c r="O1375" s="162" t="s">
        <v>1305</v>
      </c>
      <c r="P1375" s="90"/>
      <c r="Q1375" s="90"/>
      <c r="R1375" s="90"/>
      <c r="S1375" s="90"/>
      <c r="T1375" s="90"/>
      <c r="U1375" s="90"/>
      <c r="V1375" s="90" t="s">
        <v>1306</v>
      </c>
      <c r="W1375" s="90"/>
      <c r="X1375" s="90"/>
    </row>
    <row r="1376" spans="2:24" s="142" customFormat="1">
      <c r="B1376" s="25"/>
      <c r="C1376" s="25"/>
      <c r="D1376" s="25"/>
      <c r="E1376" s="25"/>
      <c r="F1376" s="109" t="s">
        <v>1298</v>
      </c>
      <c r="G1376" s="25" t="s">
        <v>235</v>
      </c>
      <c r="H1376" s="90" t="s">
        <v>51</v>
      </c>
      <c r="I1376" s="160" t="s">
        <v>2142</v>
      </c>
      <c r="J1376" s="25" t="s">
        <v>2143</v>
      </c>
      <c r="K1376" s="90" t="s">
        <v>10</v>
      </c>
      <c r="L1376" s="90" t="s">
        <v>3</v>
      </c>
      <c r="M1376" s="90" t="s">
        <v>1299</v>
      </c>
      <c r="N1376" s="25" t="s">
        <v>4</v>
      </c>
      <c r="O1376" s="25" t="s">
        <v>1300</v>
      </c>
      <c r="P1376" s="25"/>
      <c r="Q1376" s="25"/>
      <c r="R1376" s="90"/>
      <c r="S1376" s="90"/>
      <c r="T1376" s="90"/>
      <c r="U1376" s="90"/>
      <c r="V1376" s="90" t="s">
        <v>399</v>
      </c>
      <c r="W1376" s="90"/>
      <c r="X1376" s="90"/>
    </row>
    <row r="1377" spans="2:24" s="142" customFormat="1">
      <c r="B1377" s="25"/>
      <c r="C1377" s="25"/>
      <c r="D1377" s="25"/>
      <c r="E1377" s="25"/>
      <c r="F1377" s="109" t="s">
        <v>1298</v>
      </c>
      <c r="G1377" s="25" t="s">
        <v>235</v>
      </c>
      <c r="H1377" s="90" t="s">
        <v>51</v>
      </c>
      <c r="I1377" s="160" t="s">
        <v>2142</v>
      </c>
      <c r="J1377" s="25" t="s">
        <v>2143</v>
      </c>
      <c r="K1377" s="90" t="s">
        <v>12</v>
      </c>
      <c r="L1377" s="90" t="s">
        <v>3</v>
      </c>
      <c r="M1377" s="90" t="s">
        <v>1299</v>
      </c>
      <c r="N1377" s="25" t="s">
        <v>4</v>
      </c>
      <c r="O1377" s="25" t="s">
        <v>1300</v>
      </c>
      <c r="P1377" s="25"/>
      <c r="Q1377" s="25"/>
      <c r="R1377" s="90"/>
      <c r="S1377" s="90"/>
      <c r="T1377" s="90"/>
      <c r="U1377" s="90"/>
      <c r="V1377" s="90" t="s">
        <v>1309</v>
      </c>
      <c r="W1377" s="90"/>
      <c r="X1377" s="90"/>
    </row>
    <row r="1378" spans="2:24" s="142" customFormat="1">
      <c r="B1378" s="25"/>
      <c r="C1378" s="25"/>
      <c r="D1378" s="25"/>
      <c r="E1378" s="25"/>
      <c r="F1378" s="109" t="s">
        <v>1298</v>
      </c>
      <c r="G1378" s="25" t="s">
        <v>235</v>
      </c>
      <c r="H1378" s="90" t="s">
        <v>51</v>
      </c>
      <c r="I1378" s="160" t="s">
        <v>2142</v>
      </c>
      <c r="J1378" s="25" t="s">
        <v>2143</v>
      </c>
      <c r="K1378" s="90" t="s">
        <v>18</v>
      </c>
      <c r="L1378" s="90" t="s">
        <v>19</v>
      </c>
      <c r="M1378" s="90" t="s">
        <v>1299</v>
      </c>
      <c r="N1378" s="90"/>
      <c r="O1378" s="25" t="s">
        <v>1300</v>
      </c>
      <c r="P1378" s="90"/>
      <c r="Q1378" s="90"/>
      <c r="R1378" s="90"/>
      <c r="S1378" s="90"/>
      <c r="T1378" s="90"/>
      <c r="U1378" s="90"/>
      <c r="V1378" s="90" t="s">
        <v>17</v>
      </c>
      <c r="W1378" s="90"/>
      <c r="X1378" s="90"/>
    </row>
    <row r="1379" spans="2:24" s="142" customFormat="1">
      <c r="B1379" s="25"/>
      <c r="C1379" s="25"/>
      <c r="D1379" s="25"/>
      <c r="E1379" s="25"/>
      <c r="F1379" s="109" t="s">
        <v>1298</v>
      </c>
      <c r="G1379" s="25" t="s">
        <v>235</v>
      </c>
      <c r="H1379" s="90" t="s">
        <v>51</v>
      </c>
      <c r="I1379" s="160" t="s">
        <v>2142</v>
      </c>
      <c r="J1379" s="25" t="s">
        <v>2143</v>
      </c>
      <c r="K1379" s="90" t="s">
        <v>21</v>
      </c>
      <c r="L1379" s="90" t="s">
        <v>19</v>
      </c>
      <c r="M1379" s="90" t="s">
        <v>1299</v>
      </c>
      <c r="N1379" s="90" t="s">
        <v>1314</v>
      </c>
      <c r="O1379" s="25" t="s">
        <v>1300</v>
      </c>
      <c r="P1379" s="90"/>
      <c r="Q1379" s="90"/>
      <c r="R1379" s="90"/>
      <c r="S1379" s="90"/>
      <c r="T1379" s="90"/>
      <c r="U1379" s="90"/>
      <c r="V1379" s="90" t="s">
        <v>20</v>
      </c>
      <c r="W1379" s="90"/>
      <c r="X1379" s="90"/>
    </row>
    <row r="1380" spans="2:24" s="142" customFormat="1" ht="17.25" customHeight="1">
      <c r="B1380" s="163" t="s">
        <v>115</v>
      </c>
      <c r="C1380" s="163"/>
      <c r="D1380" s="163"/>
      <c r="E1380" s="164"/>
      <c r="F1380" s="109" t="s">
        <v>1298</v>
      </c>
      <c r="G1380" s="25" t="s">
        <v>235</v>
      </c>
      <c r="H1380" s="90" t="s">
        <v>51</v>
      </c>
      <c r="I1380" s="160" t="s">
        <v>2142</v>
      </c>
      <c r="J1380" s="25" t="s">
        <v>2143</v>
      </c>
      <c r="K1380" s="90" t="s">
        <v>93</v>
      </c>
      <c r="L1380" s="123" t="s">
        <v>65</v>
      </c>
      <c r="M1380" s="25" t="s">
        <v>1299</v>
      </c>
      <c r="N1380" s="334" t="s">
        <v>4</v>
      </c>
      <c r="O1380" s="25" t="s">
        <v>1300</v>
      </c>
      <c r="P1380" s="123"/>
      <c r="Q1380" s="123"/>
      <c r="R1380" s="136" t="s">
        <v>4836</v>
      </c>
      <c r="S1380" s="123" t="s">
        <v>10185</v>
      </c>
      <c r="T1380" s="1" t="s">
        <v>10186</v>
      </c>
      <c r="U1380" s="123" t="s">
        <v>65</v>
      </c>
      <c r="V1380" s="90" t="s">
        <v>457</v>
      </c>
      <c r="W1380" s="123" t="s">
        <v>578</v>
      </c>
      <c r="X1380" s="90"/>
    </row>
    <row r="1381" spans="2:24" s="142" customFormat="1">
      <c r="B1381" s="25"/>
      <c r="C1381" s="25"/>
      <c r="D1381" s="25"/>
      <c r="E1381" s="25"/>
      <c r="F1381" s="109" t="s">
        <v>1298</v>
      </c>
      <c r="G1381" s="25" t="s">
        <v>235</v>
      </c>
      <c r="H1381" s="90" t="s">
        <v>51</v>
      </c>
      <c r="I1381" s="160" t="s">
        <v>2142</v>
      </c>
      <c r="J1381" s="25" t="s">
        <v>2143</v>
      </c>
      <c r="K1381" s="94" t="s">
        <v>2147</v>
      </c>
      <c r="L1381" s="90" t="s">
        <v>76</v>
      </c>
      <c r="M1381" s="25" t="s">
        <v>1316</v>
      </c>
      <c r="N1381" s="90"/>
      <c r="O1381" s="25" t="s">
        <v>1300</v>
      </c>
      <c r="P1381" s="90"/>
      <c r="Q1381" s="90">
        <v>1</v>
      </c>
      <c r="R1381" s="136" t="s">
        <v>10369</v>
      </c>
      <c r="S1381" s="123" t="s">
        <v>10185</v>
      </c>
      <c r="T1381" s="94" t="s">
        <v>4846</v>
      </c>
      <c r="U1381" s="90" t="s">
        <v>488</v>
      </c>
      <c r="V1381" s="90" t="s">
        <v>2132</v>
      </c>
      <c r="W1381" s="84" t="s">
        <v>2132</v>
      </c>
      <c r="X1381" s="90"/>
    </row>
    <row r="1382" spans="2:24" s="142" customFormat="1">
      <c r="B1382" s="25"/>
      <c r="C1382" s="25"/>
      <c r="D1382" s="25"/>
      <c r="E1382" s="25"/>
      <c r="F1382" s="109" t="s">
        <v>1298</v>
      </c>
      <c r="G1382" s="25" t="s">
        <v>235</v>
      </c>
      <c r="H1382" s="90" t="s">
        <v>51</v>
      </c>
      <c r="I1382" s="160" t="s">
        <v>2142</v>
      </c>
      <c r="J1382" s="25" t="s">
        <v>2143</v>
      </c>
      <c r="K1382" s="90" t="s">
        <v>489</v>
      </c>
      <c r="L1382" s="90" t="s">
        <v>1383</v>
      </c>
      <c r="M1382" s="25" t="s">
        <v>1316</v>
      </c>
      <c r="N1382" s="90"/>
      <c r="O1382" s="25" t="s">
        <v>1300</v>
      </c>
      <c r="P1382" s="90"/>
      <c r="Q1382" s="90">
        <v>2</v>
      </c>
      <c r="R1382" s="136" t="s">
        <v>10369</v>
      </c>
      <c r="S1382" s="123" t="s">
        <v>10185</v>
      </c>
      <c r="T1382" s="90" t="s">
        <v>999</v>
      </c>
      <c r="U1382" s="90" t="s">
        <v>482</v>
      </c>
      <c r="V1382" s="90" t="s">
        <v>151</v>
      </c>
      <c r="W1382" s="84" t="s">
        <v>151</v>
      </c>
      <c r="X1382" s="90"/>
    </row>
    <row r="1383" spans="2:24" s="142" customFormat="1">
      <c r="B1383" s="25"/>
      <c r="C1383" s="25"/>
      <c r="D1383" s="25"/>
      <c r="E1383" s="25"/>
      <c r="F1383" s="109" t="s">
        <v>1298</v>
      </c>
      <c r="G1383" s="25" t="s">
        <v>235</v>
      </c>
      <c r="H1383" s="90" t="s">
        <v>51</v>
      </c>
      <c r="I1383" s="160" t="s">
        <v>2142</v>
      </c>
      <c r="J1383" s="25" t="s">
        <v>2143</v>
      </c>
      <c r="K1383" s="90" t="s">
        <v>583</v>
      </c>
      <c r="L1383" s="90" t="s">
        <v>78</v>
      </c>
      <c r="M1383" s="25" t="s">
        <v>1316</v>
      </c>
      <c r="N1383" s="90"/>
      <c r="O1383" s="25" t="s">
        <v>1300</v>
      </c>
      <c r="P1383" s="90"/>
      <c r="Q1383" s="90">
        <v>3</v>
      </c>
      <c r="R1383" s="136" t="s">
        <v>10369</v>
      </c>
      <c r="S1383" s="123" t="s">
        <v>10185</v>
      </c>
      <c r="T1383" s="90" t="s">
        <v>1023</v>
      </c>
      <c r="U1383" s="90" t="s">
        <v>4667</v>
      </c>
      <c r="V1383" s="90" t="s">
        <v>584</v>
      </c>
      <c r="W1383" s="84" t="s">
        <v>584</v>
      </c>
      <c r="X1383" s="90"/>
    </row>
    <row r="1384" spans="2:24" s="185" customFormat="1">
      <c r="B1384" s="159" t="s">
        <v>185</v>
      </c>
      <c r="C1384" s="159"/>
      <c r="D1384" s="159"/>
      <c r="E1384" s="109"/>
      <c r="F1384" s="109" t="s">
        <v>1298</v>
      </c>
      <c r="G1384" s="112" t="s">
        <v>218</v>
      </c>
      <c r="H1384" s="90" t="s">
        <v>51</v>
      </c>
      <c r="I1384" s="186" t="s">
        <v>593</v>
      </c>
      <c r="J1384" s="112" t="s">
        <v>1241</v>
      </c>
      <c r="K1384" s="112" t="s">
        <v>441</v>
      </c>
      <c r="L1384" s="112" t="s">
        <v>3</v>
      </c>
      <c r="M1384" s="112" t="s">
        <v>1299</v>
      </c>
      <c r="N1384" s="112" t="s">
        <v>4</v>
      </c>
      <c r="O1384" s="25" t="s">
        <v>1300</v>
      </c>
      <c r="P1384" s="112" t="s">
        <v>6</v>
      </c>
      <c r="Q1384" s="112"/>
      <c r="R1384" s="112"/>
      <c r="S1384" s="112"/>
      <c r="T1384" s="112"/>
      <c r="U1384" s="112"/>
      <c r="V1384" s="90" t="s">
        <v>59</v>
      </c>
      <c r="W1384" s="112"/>
      <c r="X1384" s="161" t="s">
        <v>1301</v>
      </c>
    </row>
    <row r="1385" spans="2:24" s="185" customFormat="1">
      <c r="B1385" s="25" t="s">
        <v>2148</v>
      </c>
      <c r="C1385" s="25"/>
      <c r="D1385" s="25"/>
      <c r="E1385" s="25"/>
      <c r="F1385" s="109" t="s">
        <v>1298</v>
      </c>
      <c r="G1385" s="112" t="s">
        <v>218</v>
      </c>
      <c r="H1385" s="90" t="s">
        <v>51</v>
      </c>
      <c r="I1385" s="186" t="s">
        <v>593</v>
      </c>
      <c r="J1385" s="112" t="s">
        <v>1241</v>
      </c>
      <c r="K1385" s="112" t="s">
        <v>444</v>
      </c>
      <c r="L1385" s="112" t="s">
        <v>75</v>
      </c>
      <c r="M1385" s="112" t="s">
        <v>1299</v>
      </c>
      <c r="N1385" s="112" t="s">
        <v>60</v>
      </c>
      <c r="O1385" s="25" t="s">
        <v>1300</v>
      </c>
      <c r="P1385" s="112"/>
      <c r="Q1385" s="112"/>
      <c r="R1385" s="112" t="s">
        <v>10370</v>
      </c>
      <c r="S1385" s="112"/>
      <c r="T1385" s="112" t="s">
        <v>126</v>
      </c>
      <c r="U1385" s="90" t="s">
        <v>70</v>
      </c>
      <c r="V1385" s="90" t="s">
        <v>2149</v>
      </c>
      <c r="W1385" s="112" t="s">
        <v>2150</v>
      </c>
      <c r="X1385" s="112"/>
    </row>
    <row r="1386" spans="2:24" s="185" customFormat="1">
      <c r="B1386" s="25" t="s">
        <v>2148</v>
      </c>
      <c r="C1386" s="25"/>
      <c r="D1386" s="25"/>
      <c r="E1386" s="25"/>
      <c r="F1386" s="109" t="s">
        <v>1298</v>
      </c>
      <c r="G1386" s="112" t="s">
        <v>218</v>
      </c>
      <c r="H1386" s="90" t="s">
        <v>51</v>
      </c>
      <c r="I1386" s="186" t="s">
        <v>593</v>
      </c>
      <c r="J1386" s="112" t="s">
        <v>1241</v>
      </c>
      <c r="K1386" s="112" t="s">
        <v>8</v>
      </c>
      <c r="L1386" s="90" t="s">
        <v>1304</v>
      </c>
      <c r="M1386" s="112" t="s">
        <v>1299</v>
      </c>
      <c r="N1386" s="162" t="s">
        <v>438</v>
      </c>
      <c r="O1386" s="162" t="s">
        <v>1305</v>
      </c>
      <c r="P1386" s="112"/>
      <c r="Q1386" s="112"/>
      <c r="R1386" s="112"/>
      <c r="S1386" s="112"/>
      <c r="T1386" s="112"/>
      <c r="U1386" s="90"/>
      <c r="V1386" s="90" t="s">
        <v>1306</v>
      </c>
      <c r="W1386" s="112"/>
      <c r="X1386" s="112"/>
    </row>
    <row r="1387" spans="2:24" s="185" customFormat="1">
      <c r="B1387" s="25" t="s">
        <v>2148</v>
      </c>
      <c r="C1387" s="25"/>
      <c r="D1387" s="25"/>
      <c r="E1387" s="25"/>
      <c r="F1387" s="109" t="s">
        <v>1298</v>
      </c>
      <c r="G1387" s="112" t="s">
        <v>218</v>
      </c>
      <c r="H1387" s="90" t="s">
        <v>51</v>
      </c>
      <c r="I1387" s="186" t="s">
        <v>593</v>
      </c>
      <c r="J1387" s="112" t="s">
        <v>1241</v>
      </c>
      <c r="K1387" s="112" t="s">
        <v>61</v>
      </c>
      <c r="L1387" s="90" t="s">
        <v>1304</v>
      </c>
      <c r="M1387" s="112" t="s">
        <v>1299</v>
      </c>
      <c r="N1387" s="90" t="s">
        <v>60</v>
      </c>
      <c r="O1387" s="25" t="s">
        <v>1300</v>
      </c>
      <c r="P1387" s="112"/>
      <c r="Q1387" s="112"/>
      <c r="R1387" s="112"/>
      <c r="S1387" s="112"/>
      <c r="T1387" s="112"/>
      <c r="U1387" s="90"/>
      <c r="V1387" s="90" t="s">
        <v>1307</v>
      </c>
      <c r="W1387" s="187" t="s">
        <v>2151</v>
      </c>
      <c r="X1387" s="112"/>
    </row>
    <row r="1388" spans="2:24" s="185" customFormat="1">
      <c r="B1388" s="25" t="s">
        <v>2148</v>
      </c>
      <c r="C1388" s="25"/>
      <c r="D1388" s="25"/>
      <c r="E1388" s="25"/>
      <c r="F1388" s="109" t="s">
        <v>1298</v>
      </c>
      <c r="G1388" s="112" t="s">
        <v>218</v>
      </c>
      <c r="H1388" s="90" t="s">
        <v>51</v>
      </c>
      <c r="I1388" s="186" t="s">
        <v>593</v>
      </c>
      <c r="J1388" s="112" t="s">
        <v>1241</v>
      </c>
      <c r="K1388" s="112" t="s">
        <v>10</v>
      </c>
      <c r="L1388" s="112" t="s">
        <v>3</v>
      </c>
      <c r="M1388" s="112" t="s">
        <v>1299</v>
      </c>
      <c r="N1388" s="90" t="s">
        <v>60</v>
      </c>
      <c r="O1388" s="25" t="s">
        <v>1300</v>
      </c>
      <c r="P1388" s="112"/>
      <c r="Q1388" s="112"/>
      <c r="R1388" s="112"/>
      <c r="S1388" s="112"/>
      <c r="T1388" s="112"/>
      <c r="U1388" s="112"/>
      <c r="V1388" s="90" t="s">
        <v>399</v>
      </c>
      <c r="W1388" s="112"/>
      <c r="X1388" s="112"/>
    </row>
    <row r="1389" spans="2:24" s="185" customFormat="1">
      <c r="B1389" s="25" t="s">
        <v>2148</v>
      </c>
      <c r="C1389" s="25"/>
      <c r="D1389" s="25"/>
      <c r="E1389" s="25"/>
      <c r="F1389" s="109" t="s">
        <v>1298</v>
      </c>
      <c r="G1389" s="112" t="s">
        <v>218</v>
      </c>
      <c r="H1389" s="90" t="s">
        <v>51</v>
      </c>
      <c r="I1389" s="186" t="s">
        <v>593</v>
      </c>
      <c r="J1389" s="112" t="s">
        <v>1241</v>
      </c>
      <c r="K1389" s="112" t="s">
        <v>12</v>
      </c>
      <c r="L1389" s="112" t="s">
        <v>3</v>
      </c>
      <c r="M1389" s="112" t="s">
        <v>1299</v>
      </c>
      <c r="N1389" s="112"/>
      <c r="O1389" s="25" t="s">
        <v>1300</v>
      </c>
      <c r="P1389" s="112"/>
      <c r="Q1389" s="112"/>
      <c r="R1389" s="112"/>
      <c r="S1389" s="112"/>
      <c r="T1389" s="112"/>
      <c r="U1389" s="112"/>
      <c r="V1389" s="90" t="s">
        <v>1309</v>
      </c>
      <c r="W1389" s="112"/>
      <c r="X1389" s="112"/>
    </row>
    <row r="1390" spans="2:24" s="185" customFormat="1">
      <c r="B1390" s="25"/>
      <c r="C1390" s="25"/>
      <c r="D1390" s="25"/>
      <c r="E1390" s="25"/>
      <c r="F1390" s="109" t="s">
        <v>1298</v>
      </c>
      <c r="G1390" s="112" t="s">
        <v>214</v>
      </c>
      <c r="H1390" s="90" t="s">
        <v>51</v>
      </c>
      <c r="I1390" s="186" t="s">
        <v>2152</v>
      </c>
      <c r="J1390" s="112" t="s">
        <v>2153</v>
      </c>
      <c r="K1390" s="112" t="s">
        <v>441</v>
      </c>
      <c r="L1390" s="112" t="s">
        <v>3</v>
      </c>
      <c r="M1390" s="112" t="s">
        <v>1299</v>
      </c>
      <c r="N1390" s="25" t="s">
        <v>455</v>
      </c>
      <c r="O1390" s="25" t="s">
        <v>1542</v>
      </c>
      <c r="P1390" s="112" t="s">
        <v>6</v>
      </c>
      <c r="Q1390" s="112"/>
      <c r="R1390" s="112"/>
      <c r="S1390" s="112"/>
      <c r="T1390" s="112"/>
      <c r="U1390" s="112"/>
      <c r="V1390" s="90" t="s">
        <v>63</v>
      </c>
      <c r="W1390" s="112"/>
      <c r="X1390" s="112"/>
    </row>
    <row r="1391" spans="2:24" s="185" customFormat="1">
      <c r="B1391" s="25"/>
      <c r="C1391" s="25"/>
      <c r="D1391" s="25"/>
      <c r="E1391" s="25"/>
      <c r="F1391" s="109" t="s">
        <v>1298</v>
      </c>
      <c r="G1391" s="112" t="s">
        <v>214</v>
      </c>
      <c r="H1391" s="90" t="s">
        <v>51</v>
      </c>
      <c r="I1391" s="186" t="s">
        <v>2152</v>
      </c>
      <c r="J1391" s="112" t="s">
        <v>2153</v>
      </c>
      <c r="K1391" s="112" t="s">
        <v>14</v>
      </c>
      <c r="L1391" s="112" t="s">
        <v>15</v>
      </c>
      <c r="M1391" s="112" t="s">
        <v>1299</v>
      </c>
      <c r="N1391" s="112"/>
      <c r="O1391" s="25" t="s">
        <v>1300</v>
      </c>
      <c r="P1391" s="112"/>
      <c r="Q1391" s="112"/>
      <c r="R1391" s="112"/>
      <c r="S1391" s="112"/>
      <c r="T1391" s="112"/>
      <c r="U1391" s="112"/>
      <c r="V1391" s="90" t="s">
        <v>13</v>
      </c>
      <c r="W1391" s="112"/>
      <c r="X1391" s="112"/>
    </row>
    <row r="1392" spans="2:24" s="185" customFormat="1">
      <c r="B1392" s="25"/>
      <c r="C1392" s="25"/>
      <c r="D1392" s="25"/>
      <c r="E1392" s="25"/>
      <c r="F1392" s="109" t="s">
        <v>1298</v>
      </c>
      <c r="G1392" s="112" t="s">
        <v>214</v>
      </c>
      <c r="H1392" s="90" t="s">
        <v>51</v>
      </c>
      <c r="I1392" s="186" t="s">
        <v>2152</v>
      </c>
      <c r="J1392" s="112" t="s">
        <v>2153</v>
      </c>
      <c r="K1392" s="112" t="s">
        <v>8</v>
      </c>
      <c r="L1392" s="90" t="s">
        <v>1304</v>
      </c>
      <c r="M1392" s="112" t="s">
        <v>1299</v>
      </c>
      <c r="N1392" s="162" t="s">
        <v>398</v>
      </c>
      <c r="O1392" s="162" t="s">
        <v>1305</v>
      </c>
      <c r="P1392" s="112"/>
      <c r="Q1392" s="112"/>
      <c r="R1392" s="112"/>
      <c r="S1392" s="112"/>
      <c r="T1392" s="112"/>
      <c r="U1392" s="90"/>
      <c r="V1392" s="90" t="s">
        <v>1313</v>
      </c>
      <c r="W1392" s="112"/>
      <c r="X1392" s="112"/>
    </row>
    <row r="1393" spans="2:24" s="185" customFormat="1">
      <c r="B1393" s="109"/>
      <c r="C1393" s="109"/>
      <c r="D1393" s="109"/>
      <c r="E1393" s="109"/>
      <c r="F1393" s="109" t="s">
        <v>1298</v>
      </c>
      <c r="G1393" s="112" t="s">
        <v>214</v>
      </c>
      <c r="H1393" s="90" t="s">
        <v>51</v>
      </c>
      <c r="I1393" s="186" t="s">
        <v>2152</v>
      </c>
      <c r="J1393" s="112" t="s">
        <v>2153</v>
      </c>
      <c r="K1393" s="112" t="s">
        <v>12</v>
      </c>
      <c r="L1393" s="112" t="s">
        <v>3</v>
      </c>
      <c r="M1393" s="112" t="s">
        <v>1299</v>
      </c>
      <c r="N1393" s="112" t="s">
        <v>4</v>
      </c>
      <c r="O1393" s="25" t="s">
        <v>1300</v>
      </c>
      <c r="P1393" s="112"/>
      <c r="Q1393" s="112"/>
      <c r="R1393" s="112"/>
      <c r="S1393" s="112"/>
      <c r="T1393" s="112"/>
      <c r="U1393" s="112"/>
      <c r="V1393" s="90" t="s">
        <v>1309</v>
      </c>
      <c r="W1393" s="112"/>
      <c r="X1393" s="112"/>
    </row>
    <row r="1394" spans="2:24" s="185" customFormat="1">
      <c r="B1394" s="25"/>
      <c r="C1394" s="25"/>
      <c r="D1394" s="25"/>
      <c r="E1394" s="25"/>
      <c r="F1394" s="109" t="s">
        <v>1298</v>
      </c>
      <c r="G1394" s="112" t="s">
        <v>214</v>
      </c>
      <c r="H1394" s="90" t="s">
        <v>51</v>
      </c>
      <c r="I1394" s="186" t="s">
        <v>2152</v>
      </c>
      <c r="J1394" s="112" t="s">
        <v>2153</v>
      </c>
      <c r="K1394" s="112" t="s">
        <v>18</v>
      </c>
      <c r="L1394" s="112" t="s">
        <v>19</v>
      </c>
      <c r="M1394" s="112" t="s">
        <v>1299</v>
      </c>
      <c r="N1394" s="112"/>
      <c r="O1394" s="25" t="s">
        <v>1300</v>
      </c>
      <c r="P1394" s="112"/>
      <c r="Q1394" s="112"/>
      <c r="R1394" s="112"/>
      <c r="S1394" s="112"/>
      <c r="T1394" s="112"/>
      <c r="U1394" s="112"/>
      <c r="V1394" s="90" t="s">
        <v>17</v>
      </c>
      <c r="W1394" s="112"/>
      <c r="X1394" s="112"/>
    </row>
    <row r="1395" spans="2:24" s="185" customFormat="1" ht="17.25" customHeight="1">
      <c r="B1395" s="109"/>
      <c r="C1395" s="109"/>
      <c r="D1395" s="109"/>
      <c r="E1395" s="109"/>
      <c r="F1395" s="109" t="s">
        <v>1298</v>
      </c>
      <c r="G1395" s="112" t="s">
        <v>214</v>
      </c>
      <c r="H1395" s="90" t="s">
        <v>51</v>
      </c>
      <c r="I1395" s="186" t="s">
        <v>2152</v>
      </c>
      <c r="J1395" s="112" t="s">
        <v>2153</v>
      </c>
      <c r="K1395" s="112" t="s">
        <v>21</v>
      </c>
      <c r="L1395" s="112" t="s">
        <v>19</v>
      </c>
      <c r="M1395" s="112" t="s">
        <v>1299</v>
      </c>
      <c r="N1395" s="112" t="s">
        <v>1314</v>
      </c>
      <c r="O1395" s="25" t="s">
        <v>1300</v>
      </c>
      <c r="P1395" s="112"/>
      <c r="Q1395" s="112"/>
      <c r="R1395" s="112"/>
      <c r="S1395" s="112"/>
      <c r="T1395" s="112"/>
      <c r="U1395" s="112"/>
      <c r="V1395" s="90" t="s">
        <v>20</v>
      </c>
      <c r="W1395" s="112"/>
      <c r="X1395" s="112"/>
    </row>
    <row r="1396" spans="2:24" s="142" customFormat="1">
      <c r="B1396" s="163" t="s">
        <v>115</v>
      </c>
      <c r="C1396" s="163"/>
      <c r="D1396" s="163"/>
      <c r="E1396" s="164"/>
      <c r="F1396" s="109" t="s">
        <v>1298</v>
      </c>
      <c r="G1396" s="90" t="s">
        <v>214</v>
      </c>
      <c r="H1396" s="90" t="s">
        <v>51</v>
      </c>
      <c r="I1396" s="186" t="s">
        <v>2152</v>
      </c>
      <c r="J1396" s="112" t="s">
        <v>2153</v>
      </c>
      <c r="K1396" s="90" t="s">
        <v>93</v>
      </c>
      <c r="L1396" s="123" t="s">
        <v>65</v>
      </c>
      <c r="M1396" s="25" t="s">
        <v>1299</v>
      </c>
      <c r="N1396" s="334" t="s">
        <v>4</v>
      </c>
      <c r="O1396" s="25" t="s">
        <v>1300</v>
      </c>
      <c r="P1396" s="123"/>
      <c r="Q1396" s="123"/>
      <c r="R1396" s="136" t="s">
        <v>333</v>
      </c>
      <c r="S1396" s="123" t="s">
        <v>10185</v>
      </c>
      <c r="T1396" s="1" t="s">
        <v>10186</v>
      </c>
      <c r="U1396" s="123" t="s">
        <v>65</v>
      </c>
      <c r="V1396" s="90" t="s">
        <v>457</v>
      </c>
      <c r="W1396" s="123" t="s">
        <v>578</v>
      </c>
      <c r="X1396" s="90"/>
    </row>
    <row r="1397" spans="2:24" s="185" customFormat="1">
      <c r="B1397" s="25"/>
      <c r="C1397" s="25"/>
      <c r="D1397" s="25"/>
      <c r="E1397" s="25"/>
      <c r="F1397" s="109" t="s">
        <v>1298</v>
      </c>
      <c r="G1397" s="112" t="s">
        <v>214</v>
      </c>
      <c r="H1397" s="90" t="s">
        <v>51</v>
      </c>
      <c r="I1397" s="186" t="s">
        <v>2152</v>
      </c>
      <c r="J1397" s="112" t="s">
        <v>2153</v>
      </c>
      <c r="K1397" s="188" t="s">
        <v>460</v>
      </c>
      <c r="L1397" s="90" t="s">
        <v>459</v>
      </c>
      <c r="M1397" s="25" t="s">
        <v>1316</v>
      </c>
      <c r="N1397" s="146"/>
      <c r="O1397" s="25" t="s">
        <v>1300</v>
      </c>
      <c r="P1397" s="112"/>
      <c r="Q1397" s="112">
        <v>1</v>
      </c>
      <c r="R1397" s="188" t="s">
        <v>10370</v>
      </c>
      <c r="S1397" s="123" t="s">
        <v>10185</v>
      </c>
      <c r="T1397" s="188" t="s">
        <v>924</v>
      </c>
      <c r="U1397" s="112" t="s">
        <v>461</v>
      </c>
      <c r="V1397" s="90" t="s">
        <v>458</v>
      </c>
      <c r="W1397" s="146" t="s">
        <v>458</v>
      </c>
      <c r="X1397" s="112"/>
    </row>
    <row r="1398" spans="2:24" s="185" customFormat="1">
      <c r="B1398" s="169" t="s">
        <v>11532</v>
      </c>
      <c r="C1398" s="25"/>
      <c r="D1398" s="109" t="s">
        <v>11792</v>
      </c>
      <c r="E1398" s="25"/>
      <c r="F1398" s="109" t="s">
        <v>1298</v>
      </c>
      <c r="G1398" s="112" t="s">
        <v>214</v>
      </c>
      <c r="H1398" s="90" t="s">
        <v>51</v>
      </c>
      <c r="I1398" s="186" t="s">
        <v>2152</v>
      </c>
      <c r="J1398" s="112" t="s">
        <v>2153</v>
      </c>
      <c r="K1398" s="188" t="s">
        <v>464</v>
      </c>
      <c r="L1398" s="90" t="s">
        <v>463</v>
      </c>
      <c r="M1398" s="25" t="s">
        <v>1316</v>
      </c>
      <c r="N1398" s="146"/>
      <c r="O1398" s="25" t="s">
        <v>1300</v>
      </c>
      <c r="P1398" s="112"/>
      <c r="Q1398" s="112">
        <v>2</v>
      </c>
      <c r="R1398" s="188" t="s">
        <v>10370</v>
      </c>
      <c r="S1398" s="123" t="s">
        <v>10185</v>
      </c>
      <c r="T1398" s="188" t="s">
        <v>927</v>
      </c>
      <c r="U1398" s="90" t="s">
        <v>65</v>
      </c>
      <c r="V1398" s="90" t="s">
        <v>462</v>
      </c>
      <c r="W1398" s="146" t="s">
        <v>462</v>
      </c>
      <c r="X1398" s="112"/>
    </row>
    <row r="1399" spans="2:24" s="185" customFormat="1">
      <c r="B1399" s="169" t="s">
        <v>11532</v>
      </c>
      <c r="C1399" s="25"/>
      <c r="D1399" s="109" t="s">
        <v>11792</v>
      </c>
      <c r="E1399" s="25"/>
      <c r="F1399" s="109" t="s">
        <v>1298</v>
      </c>
      <c r="G1399" s="112" t="s">
        <v>214</v>
      </c>
      <c r="H1399" s="90" t="s">
        <v>51</v>
      </c>
      <c r="I1399" s="186" t="s">
        <v>2152</v>
      </c>
      <c r="J1399" s="112" t="s">
        <v>2153</v>
      </c>
      <c r="K1399" s="188" t="s">
        <v>465</v>
      </c>
      <c r="L1399" s="90" t="s">
        <v>463</v>
      </c>
      <c r="M1399" s="25" t="s">
        <v>1316</v>
      </c>
      <c r="N1399" s="146"/>
      <c r="O1399" s="25" t="s">
        <v>1300</v>
      </c>
      <c r="P1399" s="112"/>
      <c r="Q1399" s="112">
        <v>3</v>
      </c>
      <c r="R1399" s="188" t="s">
        <v>10370</v>
      </c>
      <c r="S1399" s="123" t="s">
        <v>10185</v>
      </c>
      <c r="T1399" s="188" t="s">
        <v>980</v>
      </c>
      <c r="U1399" s="90" t="s">
        <v>65</v>
      </c>
      <c r="V1399" s="90" t="s">
        <v>466</v>
      </c>
      <c r="W1399" s="146" t="s">
        <v>466</v>
      </c>
      <c r="X1399" s="112"/>
    </row>
    <row r="1400" spans="2:24" s="185" customFormat="1">
      <c r="B1400" s="25"/>
      <c r="C1400" s="25"/>
      <c r="D1400" s="25"/>
      <c r="E1400" s="25"/>
      <c r="F1400" s="109" t="s">
        <v>1298</v>
      </c>
      <c r="G1400" s="112" t="s">
        <v>214</v>
      </c>
      <c r="H1400" s="90" t="s">
        <v>51</v>
      </c>
      <c r="I1400" s="186" t="s">
        <v>2152</v>
      </c>
      <c r="J1400" s="112" t="s">
        <v>2153</v>
      </c>
      <c r="K1400" s="188" t="s">
        <v>468</v>
      </c>
      <c r="L1400" s="112" t="s">
        <v>1320</v>
      </c>
      <c r="M1400" s="25" t="s">
        <v>1316</v>
      </c>
      <c r="N1400" s="146"/>
      <c r="O1400" s="25" t="s">
        <v>1300</v>
      </c>
      <c r="P1400" s="112"/>
      <c r="Q1400" s="112">
        <v>4</v>
      </c>
      <c r="R1400" s="188" t="s">
        <v>10370</v>
      </c>
      <c r="S1400" s="123" t="s">
        <v>10185</v>
      </c>
      <c r="T1400" s="188" t="s">
        <v>933</v>
      </c>
      <c r="U1400" s="112" t="s">
        <v>469</v>
      </c>
      <c r="V1400" s="90" t="s">
        <v>467</v>
      </c>
      <c r="W1400" s="146" t="s">
        <v>467</v>
      </c>
      <c r="X1400" s="112"/>
    </row>
    <row r="1401" spans="2:24" s="185" customFormat="1">
      <c r="B1401" s="25"/>
      <c r="C1401" s="25"/>
      <c r="D1401" s="25"/>
      <c r="E1401" s="25"/>
      <c r="F1401" s="109" t="s">
        <v>1298</v>
      </c>
      <c r="G1401" s="112" t="s">
        <v>214</v>
      </c>
      <c r="H1401" s="90" t="s">
        <v>51</v>
      </c>
      <c r="I1401" s="186" t="s">
        <v>2152</v>
      </c>
      <c r="J1401" s="112" t="s">
        <v>2153</v>
      </c>
      <c r="K1401" s="188" t="s">
        <v>470</v>
      </c>
      <c r="L1401" s="112" t="s">
        <v>1320</v>
      </c>
      <c r="M1401" s="25" t="s">
        <v>1316</v>
      </c>
      <c r="N1401" s="146"/>
      <c r="O1401" s="25" t="s">
        <v>1300</v>
      </c>
      <c r="P1401" s="112"/>
      <c r="Q1401" s="112">
        <v>5</v>
      </c>
      <c r="R1401" s="188" t="s">
        <v>10370</v>
      </c>
      <c r="S1401" s="123" t="s">
        <v>10185</v>
      </c>
      <c r="T1401" s="188" t="s">
        <v>984</v>
      </c>
      <c r="U1401" s="112" t="s">
        <v>469</v>
      </c>
      <c r="V1401" s="90" t="s">
        <v>471</v>
      </c>
      <c r="W1401" s="146" t="s">
        <v>471</v>
      </c>
      <c r="X1401" s="112"/>
    </row>
    <row r="1402" spans="2:24" s="185" customFormat="1">
      <c r="B1402" s="25"/>
      <c r="C1402" s="25"/>
      <c r="D1402" s="25"/>
      <c r="E1402" s="25"/>
      <c r="F1402" s="109" t="s">
        <v>1298</v>
      </c>
      <c r="G1402" s="112" t="s">
        <v>214</v>
      </c>
      <c r="H1402" s="90" t="s">
        <v>51</v>
      </c>
      <c r="I1402" s="186" t="s">
        <v>2152</v>
      </c>
      <c r="J1402" s="112" t="s">
        <v>2153</v>
      </c>
      <c r="K1402" s="188" t="s">
        <v>472</v>
      </c>
      <c r="L1402" s="112" t="s">
        <v>75</v>
      </c>
      <c r="M1402" s="25" t="s">
        <v>1316</v>
      </c>
      <c r="N1402" s="51" t="s">
        <v>398</v>
      </c>
      <c r="O1402" s="25" t="s">
        <v>2154</v>
      </c>
      <c r="P1402" s="112"/>
      <c r="Q1402" s="112">
        <v>6</v>
      </c>
      <c r="R1402" s="188" t="s">
        <v>10370</v>
      </c>
      <c r="S1402" s="123" t="s">
        <v>10185</v>
      </c>
      <c r="T1402" s="188" t="s">
        <v>985</v>
      </c>
      <c r="U1402" s="112" t="s">
        <v>75</v>
      </c>
      <c r="V1402" s="90" t="s">
        <v>2155</v>
      </c>
      <c r="W1402" s="146" t="s">
        <v>2155</v>
      </c>
      <c r="X1402" s="90"/>
    </row>
    <row r="1403" spans="2:24" s="185" customFormat="1">
      <c r="B1403" s="25"/>
      <c r="C1403" s="25"/>
      <c r="D1403" s="25"/>
      <c r="E1403" s="25"/>
      <c r="F1403" s="109" t="s">
        <v>1298</v>
      </c>
      <c r="G1403" s="112" t="s">
        <v>214</v>
      </c>
      <c r="H1403" s="90" t="s">
        <v>51</v>
      </c>
      <c r="I1403" s="186" t="s">
        <v>2152</v>
      </c>
      <c r="J1403" s="112" t="s">
        <v>2153</v>
      </c>
      <c r="K1403" s="188" t="s">
        <v>475</v>
      </c>
      <c r="L1403" s="112" t="s">
        <v>75</v>
      </c>
      <c r="M1403" s="25" t="s">
        <v>1316</v>
      </c>
      <c r="N1403" s="51" t="s">
        <v>398</v>
      </c>
      <c r="O1403" s="25" t="s">
        <v>2154</v>
      </c>
      <c r="P1403" s="112"/>
      <c r="Q1403" s="112">
        <v>7</v>
      </c>
      <c r="R1403" s="188" t="s">
        <v>10370</v>
      </c>
      <c r="S1403" s="123" t="s">
        <v>10185</v>
      </c>
      <c r="T1403" s="188" t="s">
        <v>986</v>
      </c>
      <c r="U1403" s="112" t="s">
        <v>75</v>
      </c>
      <c r="V1403" s="90" t="s">
        <v>2156</v>
      </c>
      <c r="W1403" s="146" t="s">
        <v>2156</v>
      </c>
      <c r="X1403" s="90"/>
    </row>
    <row r="1404" spans="2:24" s="185" customFormat="1">
      <c r="B1404" s="169" t="s">
        <v>11532</v>
      </c>
      <c r="C1404" s="25"/>
      <c r="D1404" s="109" t="s">
        <v>11792</v>
      </c>
      <c r="E1404" s="25"/>
      <c r="F1404" s="109" t="s">
        <v>1298</v>
      </c>
      <c r="G1404" s="112" t="s">
        <v>214</v>
      </c>
      <c r="H1404" s="90" t="s">
        <v>51</v>
      </c>
      <c r="I1404" s="186" t="s">
        <v>2152</v>
      </c>
      <c r="J1404" s="112" t="s">
        <v>2153</v>
      </c>
      <c r="K1404" s="188" t="s">
        <v>478</v>
      </c>
      <c r="L1404" s="90" t="s">
        <v>463</v>
      </c>
      <c r="M1404" s="25" t="s">
        <v>1316</v>
      </c>
      <c r="N1404" s="146"/>
      <c r="O1404" s="25" t="s">
        <v>1300</v>
      </c>
      <c r="P1404" s="112"/>
      <c r="Q1404" s="112">
        <v>8</v>
      </c>
      <c r="R1404" s="188" t="s">
        <v>10370</v>
      </c>
      <c r="S1404" s="123" t="s">
        <v>10185</v>
      </c>
      <c r="T1404" s="188" t="s">
        <v>935</v>
      </c>
      <c r="U1404" s="90" t="s">
        <v>65</v>
      </c>
      <c r="V1404" s="90" t="s">
        <v>479</v>
      </c>
      <c r="W1404" s="146" t="s">
        <v>479</v>
      </c>
      <c r="X1404" s="112"/>
    </row>
    <row r="1405" spans="2:24" s="185" customFormat="1">
      <c r="B1405" s="25"/>
      <c r="C1405" s="25"/>
      <c r="D1405" s="25"/>
      <c r="E1405" s="25"/>
      <c r="F1405" s="109" t="s">
        <v>1298</v>
      </c>
      <c r="G1405" s="112" t="s">
        <v>214</v>
      </c>
      <c r="H1405" s="90" t="s">
        <v>51</v>
      </c>
      <c r="I1405" s="186" t="s">
        <v>2152</v>
      </c>
      <c r="J1405" s="112" t="s">
        <v>2153</v>
      </c>
      <c r="K1405" s="188" t="s">
        <v>480</v>
      </c>
      <c r="L1405" s="112" t="s">
        <v>1383</v>
      </c>
      <c r="M1405" s="25" t="s">
        <v>1316</v>
      </c>
      <c r="N1405" s="146"/>
      <c r="O1405" s="25" t="s">
        <v>1300</v>
      </c>
      <c r="P1405" s="112"/>
      <c r="Q1405" s="112">
        <v>9</v>
      </c>
      <c r="R1405" s="188" t="s">
        <v>10370</v>
      </c>
      <c r="S1405" s="123" t="s">
        <v>10185</v>
      </c>
      <c r="T1405" s="188" t="s">
        <v>993</v>
      </c>
      <c r="U1405" s="112" t="s">
        <v>482</v>
      </c>
      <c r="V1405" s="90" t="s">
        <v>481</v>
      </c>
      <c r="W1405" s="146" t="s">
        <v>481</v>
      </c>
      <c r="X1405" s="112"/>
    </row>
    <row r="1406" spans="2:24" s="185" customFormat="1">
      <c r="B1406" s="25"/>
      <c r="C1406" s="25"/>
      <c r="D1406" s="25"/>
      <c r="E1406" s="25"/>
      <c r="F1406" s="109" t="s">
        <v>1298</v>
      </c>
      <c r="G1406" s="112" t="s">
        <v>214</v>
      </c>
      <c r="H1406" s="90" t="s">
        <v>51</v>
      </c>
      <c r="I1406" s="186" t="s">
        <v>2152</v>
      </c>
      <c r="J1406" s="112" t="s">
        <v>2153</v>
      </c>
      <c r="K1406" s="188" t="s">
        <v>483</v>
      </c>
      <c r="L1406" s="112" t="s">
        <v>80</v>
      </c>
      <c r="M1406" s="25" t="s">
        <v>1316</v>
      </c>
      <c r="N1406" s="146"/>
      <c r="O1406" s="25" t="s">
        <v>1300</v>
      </c>
      <c r="P1406" s="112"/>
      <c r="Q1406" s="112">
        <v>10</v>
      </c>
      <c r="R1406" s="188" t="s">
        <v>10370</v>
      </c>
      <c r="S1406" s="123" t="s">
        <v>10185</v>
      </c>
      <c r="T1406" s="188" t="s">
        <v>937</v>
      </c>
      <c r="U1406" s="112" t="s">
        <v>485</v>
      </c>
      <c r="V1406" s="90" t="s">
        <v>484</v>
      </c>
      <c r="W1406" s="146" t="s">
        <v>484</v>
      </c>
      <c r="X1406" s="112"/>
    </row>
    <row r="1407" spans="2:24" s="185" customFormat="1">
      <c r="B1407" s="25"/>
      <c r="C1407" s="25"/>
      <c r="D1407" s="25"/>
      <c r="E1407" s="25"/>
      <c r="F1407" s="109" t="s">
        <v>1298</v>
      </c>
      <c r="G1407" s="112" t="s">
        <v>214</v>
      </c>
      <c r="H1407" s="90" t="s">
        <v>51</v>
      </c>
      <c r="I1407" s="186" t="s">
        <v>2152</v>
      </c>
      <c r="J1407" s="112" t="s">
        <v>2153</v>
      </c>
      <c r="K1407" s="188" t="s">
        <v>486</v>
      </c>
      <c r="L1407" s="112" t="s">
        <v>76</v>
      </c>
      <c r="M1407" s="25" t="s">
        <v>1316</v>
      </c>
      <c r="N1407" s="146"/>
      <c r="O1407" s="25" t="s">
        <v>1300</v>
      </c>
      <c r="P1407" s="112"/>
      <c r="Q1407" s="112">
        <v>11</v>
      </c>
      <c r="R1407" s="188" t="s">
        <v>10370</v>
      </c>
      <c r="S1407" s="123" t="s">
        <v>10185</v>
      </c>
      <c r="T1407" s="188" t="s">
        <v>996</v>
      </c>
      <c r="U1407" s="112" t="s">
        <v>488</v>
      </c>
      <c r="V1407" s="90" t="s">
        <v>487</v>
      </c>
      <c r="W1407" s="146" t="s">
        <v>487</v>
      </c>
      <c r="X1407" s="112"/>
    </row>
    <row r="1408" spans="2:24" s="185" customFormat="1">
      <c r="B1408" s="25"/>
      <c r="C1408" s="25"/>
      <c r="D1408" s="25"/>
      <c r="E1408" s="25"/>
      <c r="F1408" s="109" t="s">
        <v>1298</v>
      </c>
      <c r="G1408" s="112" t="s">
        <v>214</v>
      </c>
      <c r="H1408" s="90" t="s">
        <v>51</v>
      </c>
      <c r="I1408" s="186" t="s">
        <v>2152</v>
      </c>
      <c r="J1408" s="112" t="s">
        <v>2153</v>
      </c>
      <c r="K1408" s="188" t="s">
        <v>489</v>
      </c>
      <c r="L1408" s="112" t="s">
        <v>1383</v>
      </c>
      <c r="M1408" s="25" t="s">
        <v>1316</v>
      </c>
      <c r="N1408" s="146"/>
      <c r="O1408" s="25" t="s">
        <v>1300</v>
      </c>
      <c r="P1408" s="112"/>
      <c r="Q1408" s="112">
        <v>12</v>
      </c>
      <c r="R1408" s="188" t="s">
        <v>10370</v>
      </c>
      <c r="S1408" s="123" t="s">
        <v>10185</v>
      </c>
      <c r="T1408" s="188" t="s">
        <v>999</v>
      </c>
      <c r="U1408" s="112" t="s">
        <v>482</v>
      </c>
      <c r="V1408" s="90" t="s">
        <v>103</v>
      </c>
      <c r="W1408" s="146" t="s">
        <v>103</v>
      </c>
      <c r="X1408" s="112"/>
    </row>
    <row r="1409" spans="2:24" s="185" customFormat="1">
      <c r="B1409" s="25"/>
      <c r="C1409" s="25"/>
      <c r="D1409" s="25"/>
      <c r="E1409" s="25"/>
      <c r="F1409" s="109" t="s">
        <v>1298</v>
      </c>
      <c r="G1409" s="112" t="s">
        <v>214</v>
      </c>
      <c r="H1409" s="90" t="s">
        <v>51</v>
      </c>
      <c r="I1409" s="186" t="s">
        <v>2152</v>
      </c>
      <c r="J1409" s="112" t="s">
        <v>2153</v>
      </c>
      <c r="K1409" s="112" t="s">
        <v>490</v>
      </c>
      <c r="L1409" s="112" t="s">
        <v>75</v>
      </c>
      <c r="M1409" s="25" t="s">
        <v>1316</v>
      </c>
      <c r="N1409" s="51" t="s">
        <v>398</v>
      </c>
      <c r="O1409" s="25" t="s">
        <v>1321</v>
      </c>
      <c r="P1409" s="112"/>
      <c r="Q1409" s="112">
        <v>13</v>
      </c>
      <c r="R1409" s="188" t="s">
        <v>10370</v>
      </c>
      <c r="S1409" s="123" t="s">
        <v>10185</v>
      </c>
      <c r="T1409" s="188" t="s">
        <v>959</v>
      </c>
      <c r="U1409" s="112" t="s">
        <v>75</v>
      </c>
      <c r="V1409" s="90" t="s">
        <v>491</v>
      </c>
      <c r="W1409" s="146" t="s">
        <v>491</v>
      </c>
      <c r="X1409" s="112"/>
    </row>
    <row r="1410" spans="2:24" s="185" customFormat="1">
      <c r="B1410" s="25" t="s">
        <v>156</v>
      </c>
      <c r="C1410" s="25"/>
      <c r="D1410" s="25"/>
      <c r="E1410" s="166">
        <v>44481</v>
      </c>
      <c r="F1410" s="109" t="s">
        <v>1298</v>
      </c>
      <c r="G1410" s="112" t="s">
        <v>214</v>
      </c>
      <c r="H1410" s="90" t="s">
        <v>51</v>
      </c>
      <c r="I1410" s="186" t="s">
        <v>2152</v>
      </c>
      <c r="J1410" s="112" t="s">
        <v>2153</v>
      </c>
      <c r="K1410" s="181" t="s">
        <v>493</v>
      </c>
      <c r="L1410" s="181" t="s">
        <v>582</v>
      </c>
      <c r="M1410" s="25" t="s">
        <v>1316</v>
      </c>
      <c r="N1410" s="181"/>
      <c r="O1410" s="25" t="s">
        <v>1300</v>
      </c>
      <c r="P1410" s="181"/>
      <c r="Q1410" s="112">
        <v>14</v>
      </c>
      <c r="R1410" s="188" t="s">
        <v>10370</v>
      </c>
      <c r="S1410" s="123" t="s">
        <v>10185</v>
      </c>
      <c r="T1410" s="181" t="s">
        <v>659</v>
      </c>
      <c r="U1410" s="181" t="s">
        <v>495</v>
      </c>
      <c r="V1410" s="90" t="s">
        <v>494</v>
      </c>
      <c r="W1410" s="181" t="s">
        <v>494</v>
      </c>
      <c r="X1410" s="181"/>
    </row>
    <row r="1411" spans="2:24" s="185" customFormat="1">
      <c r="B1411" s="25" t="s">
        <v>156</v>
      </c>
      <c r="C1411" s="25"/>
      <c r="D1411" s="25"/>
      <c r="E1411" s="166">
        <v>44481</v>
      </c>
      <c r="F1411" s="109" t="s">
        <v>1298</v>
      </c>
      <c r="G1411" s="112" t="s">
        <v>214</v>
      </c>
      <c r="H1411" s="90" t="s">
        <v>51</v>
      </c>
      <c r="I1411" s="186" t="s">
        <v>2152</v>
      </c>
      <c r="J1411" s="112" t="s">
        <v>2153</v>
      </c>
      <c r="K1411" s="181" t="s">
        <v>496</v>
      </c>
      <c r="L1411" s="181" t="s">
        <v>582</v>
      </c>
      <c r="M1411" s="25" t="s">
        <v>1316</v>
      </c>
      <c r="N1411" s="181"/>
      <c r="O1411" s="25" t="s">
        <v>1300</v>
      </c>
      <c r="P1411" s="181"/>
      <c r="Q1411" s="112">
        <v>15</v>
      </c>
      <c r="R1411" s="188" t="s">
        <v>10370</v>
      </c>
      <c r="S1411" s="123" t="s">
        <v>10185</v>
      </c>
      <c r="T1411" s="181" t="s">
        <v>655</v>
      </c>
      <c r="U1411" s="181" t="s">
        <v>495</v>
      </c>
      <c r="V1411" s="90" t="s">
        <v>497</v>
      </c>
      <c r="W1411" s="181" t="s">
        <v>497</v>
      </c>
      <c r="X1411" s="181"/>
    </row>
    <row r="1412" spans="2:24" s="142" customFormat="1">
      <c r="B1412" s="155" t="s">
        <v>133</v>
      </c>
      <c r="C1412" s="155"/>
      <c r="D1412" s="155"/>
      <c r="E1412" s="25"/>
      <c r="F1412" s="109" t="s">
        <v>1298</v>
      </c>
      <c r="G1412" s="90" t="s">
        <v>215</v>
      </c>
      <c r="H1412" s="90" t="s">
        <v>51</v>
      </c>
      <c r="I1412" s="160" t="s">
        <v>2157</v>
      </c>
      <c r="J1412" s="90" t="str">
        <f t="shared" ref="J1412:J1417" si="10">"Связь хаба hub_"&amp;MID(I1412,5,FIND("_collection",I1412)-5)&amp;" с коллекцией"</f>
        <v>Связь хаба hub_fin_document с коллекцией</v>
      </c>
      <c r="K1412" s="141" t="str">
        <f>MID(I1412,5,FIND("_collection",I1412)-5)&amp;"_collection_rk"</f>
        <v>fin_document_collection_rk</v>
      </c>
      <c r="L1412" s="90" t="s">
        <v>3</v>
      </c>
      <c r="M1412" s="25" t="s">
        <v>1299</v>
      </c>
      <c r="N1412" s="25" t="s">
        <v>4</v>
      </c>
      <c r="O1412" s="25" t="s">
        <v>1300</v>
      </c>
      <c r="P1412" s="141" t="s">
        <v>6</v>
      </c>
      <c r="Q1412" s="141"/>
      <c r="R1412" s="90"/>
      <c r="S1412" s="90"/>
      <c r="T1412" s="141"/>
      <c r="U1412" s="90"/>
      <c r="V1412" s="90" t="s">
        <v>59</v>
      </c>
      <c r="W1412" s="141"/>
      <c r="X1412" s="90"/>
    </row>
    <row r="1413" spans="2:24" s="142" customFormat="1">
      <c r="B1413" s="155" t="s">
        <v>133</v>
      </c>
      <c r="C1413" s="155"/>
      <c r="D1413" s="155"/>
      <c r="E1413" s="25"/>
      <c r="F1413" s="109" t="s">
        <v>1298</v>
      </c>
      <c r="G1413" s="90" t="s">
        <v>215</v>
      </c>
      <c r="H1413" s="90" t="s">
        <v>51</v>
      </c>
      <c r="I1413" s="160" t="s">
        <v>2157</v>
      </c>
      <c r="J1413" s="90" t="str">
        <f t="shared" si="10"/>
        <v>Связь хаба hub_fin_document с коллекцией</v>
      </c>
      <c r="K1413" s="141" t="str">
        <f>MID(I1412,5,FIND("_collection",I1412)-5)&amp;"_rk"</f>
        <v>fin_document_rk</v>
      </c>
      <c r="L1413" s="90" t="s">
        <v>3</v>
      </c>
      <c r="M1413" s="25" t="s">
        <v>1299</v>
      </c>
      <c r="N1413" s="51" t="s">
        <v>438</v>
      </c>
      <c r="O1413" s="25" t="s">
        <v>1542</v>
      </c>
      <c r="P1413" s="141"/>
      <c r="Q1413" s="141"/>
      <c r="R1413" s="90" t="s">
        <v>10372</v>
      </c>
      <c r="S1413" s="90"/>
      <c r="T1413" s="90" t="s">
        <v>10225</v>
      </c>
      <c r="U1413" s="90" t="s">
        <v>70</v>
      </c>
      <c r="V1413" s="90" t="s">
        <v>9039</v>
      </c>
      <c r="W1413" s="90" t="s">
        <v>1543</v>
      </c>
      <c r="X1413" s="90"/>
    </row>
    <row r="1414" spans="2:24" s="142" customFormat="1">
      <c r="B1414" s="155" t="s">
        <v>133</v>
      </c>
      <c r="C1414" s="155"/>
      <c r="D1414" s="155"/>
      <c r="E1414" s="25"/>
      <c r="F1414" s="109" t="s">
        <v>1298</v>
      </c>
      <c r="G1414" s="90" t="s">
        <v>215</v>
      </c>
      <c r="H1414" s="90" t="s">
        <v>51</v>
      </c>
      <c r="I1414" s="160" t="s">
        <v>2157</v>
      </c>
      <c r="J1414" s="90" t="str">
        <f t="shared" si="10"/>
        <v>Связь хаба hub_fin_document с коллекцией</v>
      </c>
      <c r="K1414" s="141" t="s">
        <v>161</v>
      </c>
      <c r="L1414" s="90" t="s">
        <v>3</v>
      </c>
      <c r="M1414" s="25" t="s">
        <v>1299</v>
      </c>
      <c r="N1414" s="51" t="s">
        <v>438</v>
      </c>
      <c r="O1414" s="25" t="s">
        <v>1327</v>
      </c>
      <c r="P1414" s="141"/>
      <c r="Q1414" s="141"/>
      <c r="R1414" s="90" t="s">
        <v>10375</v>
      </c>
      <c r="S1414" s="90"/>
      <c r="T1414" s="90" t="s">
        <v>10191</v>
      </c>
      <c r="U1414" s="90" t="s">
        <v>70</v>
      </c>
      <c r="V1414" s="90" t="s">
        <v>9017</v>
      </c>
      <c r="W1414" s="90" t="s">
        <v>1328</v>
      </c>
      <c r="X1414" s="90"/>
    </row>
    <row r="1415" spans="2:24" s="142" customFormat="1">
      <c r="B1415" s="155" t="s">
        <v>133</v>
      </c>
      <c r="C1415" s="155"/>
      <c r="D1415" s="155"/>
      <c r="E1415" s="25"/>
      <c r="F1415" s="109" t="s">
        <v>1298</v>
      </c>
      <c r="G1415" s="90" t="s">
        <v>215</v>
      </c>
      <c r="H1415" s="90" t="s">
        <v>51</v>
      </c>
      <c r="I1415" s="160" t="s">
        <v>2157</v>
      </c>
      <c r="J1415" s="90" t="str">
        <f t="shared" si="10"/>
        <v>Связь хаба hub_fin_document с коллекцией</v>
      </c>
      <c r="K1415" s="141" t="s">
        <v>516</v>
      </c>
      <c r="L1415" s="90" t="s">
        <v>585</v>
      </c>
      <c r="M1415" s="25" t="s">
        <v>1299</v>
      </c>
      <c r="N1415" s="51" t="s">
        <v>438</v>
      </c>
      <c r="O1415" s="25" t="s">
        <v>1329</v>
      </c>
      <c r="P1415" s="141"/>
      <c r="Q1415" s="141"/>
      <c r="R1415" s="90"/>
      <c r="S1415" s="90"/>
      <c r="T1415" s="90" t="s">
        <v>10192</v>
      </c>
      <c r="U1415" s="90" t="s">
        <v>585</v>
      </c>
      <c r="V1415" s="90" t="s">
        <v>1330</v>
      </c>
      <c r="W1415" s="141" t="s">
        <v>517</v>
      </c>
      <c r="X1415" s="90" t="s">
        <v>2158</v>
      </c>
    </row>
    <row r="1416" spans="2:24" s="142" customFormat="1">
      <c r="B1416" s="155" t="s">
        <v>133</v>
      </c>
      <c r="C1416" s="155"/>
      <c r="D1416" s="155"/>
      <c r="E1416" s="25"/>
      <c r="F1416" s="109" t="s">
        <v>1298</v>
      </c>
      <c r="G1416" s="90" t="s">
        <v>215</v>
      </c>
      <c r="H1416" s="90" t="s">
        <v>51</v>
      </c>
      <c r="I1416" s="160" t="s">
        <v>2157</v>
      </c>
      <c r="J1416" s="90" t="str">
        <f t="shared" si="10"/>
        <v>Связь хаба hub_fin_document с коллекцией</v>
      </c>
      <c r="K1416" s="141" t="s">
        <v>8</v>
      </c>
      <c r="L1416" s="90" t="s">
        <v>1304</v>
      </c>
      <c r="M1416" s="25" t="s">
        <v>1299</v>
      </c>
      <c r="N1416" s="162" t="s">
        <v>438</v>
      </c>
      <c r="O1416" s="162" t="s">
        <v>1305</v>
      </c>
      <c r="P1416" s="141"/>
      <c r="Q1416" s="141"/>
      <c r="R1416" s="90"/>
      <c r="S1416" s="90"/>
      <c r="T1416" s="141"/>
      <c r="U1416" s="90"/>
      <c r="V1416" s="90" t="s">
        <v>67</v>
      </c>
      <c r="W1416" s="141"/>
      <c r="X1416" s="90"/>
    </row>
    <row r="1417" spans="2:24" s="142" customFormat="1" ht="14.25" customHeight="1">
      <c r="B1417" s="155" t="s">
        <v>133</v>
      </c>
      <c r="C1417" s="155"/>
      <c r="D1417" s="155"/>
      <c r="E1417" s="25"/>
      <c r="F1417" s="109" t="s">
        <v>1298</v>
      </c>
      <c r="G1417" s="90" t="s">
        <v>215</v>
      </c>
      <c r="H1417" s="90" t="s">
        <v>51</v>
      </c>
      <c r="I1417" s="160" t="s">
        <v>2157</v>
      </c>
      <c r="J1417" s="90" t="str">
        <f t="shared" si="10"/>
        <v>Связь хаба hub_fin_document с коллекцией</v>
      </c>
      <c r="K1417" s="141" t="s">
        <v>12</v>
      </c>
      <c r="L1417" s="90" t="s">
        <v>3</v>
      </c>
      <c r="M1417" s="25" t="s">
        <v>1299</v>
      </c>
      <c r="N1417" s="25" t="s">
        <v>448</v>
      </c>
      <c r="O1417" s="25" t="s">
        <v>1300</v>
      </c>
      <c r="P1417" s="141"/>
      <c r="Q1417" s="141"/>
      <c r="R1417" s="90"/>
      <c r="S1417" s="90"/>
      <c r="T1417" s="141"/>
      <c r="U1417" s="90"/>
      <c r="V1417" s="90" t="s">
        <v>1309</v>
      </c>
      <c r="W1417" s="141"/>
      <c r="X1417" s="90"/>
    </row>
    <row r="1418" spans="2:24" s="142" customFormat="1">
      <c r="B1418" s="155" t="s">
        <v>133</v>
      </c>
      <c r="C1418" s="155"/>
      <c r="D1418" s="155"/>
      <c r="E1418" s="25"/>
      <c r="F1418" s="109" t="s">
        <v>1298</v>
      </c>
      <c r="G1418" s="90" t="s">
        <v>219</v>
      </c>
      <c r="H1418" s="90" t="s">
        <v>51</v>
      </c>
      <c r="I1418" s="160" t="s">
        <v>2159</v>
      </c>
      <c r="J1418" s="90" t="s">
        <v>2160</v>
      </c>
      <c r="K1418" s="141" t="s">
        <v>510</v>
      </c>
      <c r="L1418" s="90" t="s">
        <v>3</v>
      </c>
      <c r="M1418" s="25" t="s">
        <v>1299</v>
      </c>
      <c r="N1418" s="25" t="s">
        <v>455</v>
      </c>
      <c r="O1418" s="25" t="s">
        <v>2161</v>
      </c>
      <c r="P1418" s="90" t="s">
        <v>6</v>
      </c>
      <c r="Q1418" s="90"/>
      <c r="R1418" s="90"/>
      <c r="S1418" s="90"/>
      <c r="T1418" s="90"/>
      <c r="U1418" s="90"/>
      <c r="V1418" s="90" t="s">
        <v>59</v>
      </c>
      <c r="W1418" s="90"/>
      <c r="X1418" s="90"/>
    </row>
    <row r="1419" spans="2:24" s="142" customFormat="1">
      <c r="B1419" s="155" t="s">
        <v>133</v>
      </c>
      <c r="C1419" s="155"/>
      <c r="D1419" s="155"/>
      <c r="E1419" s="25"/>
      <c r="F1419" s="109" t="s">
        <v>1298</v>
      </c>
      <c r="G1419" s="90" t="s">
        <v>219</v>
      </c>
      <c r="H1419" s="90" t="s">
        <v>51</v>
      </c>
      <c r="I1419" s="160" t="s">
        <v>2159</v>
      </c>
      <c r="J1419" s="90" t="s">
        <v>2160</v>
      </c>
      <c r="K1419" s="90" t="s">
        <v>14</v>
      </c>
      <c r="L1419" s="90" t="s">
        <v>15</v>
      </c>
      <c r="M1419" s="25" t="s">
        <v>1299</v>
      </c>
      <c r="N1419" s="25"/>
      <c r="O1419" s="25" t="s">
        <v>1300</v>
      </c>
      <c r="P1419" s="90"/>
      <c r="Q1419" s="90"/>
      <c r="R1419" s="90"/>
      <c r="S1419" s="90"/>
      <c r="T1419" s="90"/>
      <c r="U1419" s="90"/>
      <c r="V1419" s="90" t="s">
        <v>13</v>
      </c>
      <c r="W1419" s="90"/>
      <c r="X1419" s="90"/>
    </row>
    <row r="1420" spans="2:24" s="142" customFormat="1">
      <c r="B1420" s="155" t="s">
        <v>133</v>
      </c>
      <c r="C1420" s="155"/>
      <c r="D1420" s="155"/>
      <c r="E1420" s="25"/>
      <c r="F1420" s="109" t="s">
        <v>1298</v>
      </c>
      <c r="G1420" s="90" t="s">
        <v>219</v>
      </c>
      <c r="H1420" s="90" t="s">
        <v>51</v>
      </c>
      <c r="I1420" s="160" t="s">
        <v>2159</v>
      </c>
      <c r="J1420" s="90" t="s">
        <v>2160</v>
      </c>
      <c r="K1420" s="90" t="s">
        <v>8</v>
      </c>
      <c r="L1420" s="90" t="s">
        <v>1304</v>
      </c>
      <c r="M1420" s="25" t="s">
        <v>1299</v>
      </c>
      <c r="N1420" s="162" t="s">
        <v>398</v>
      </c>
      <c r="O1420" s="162" t="s">
        <v>1305</v>
      </c>
      <c r="P1420" s="90"/>
      <c r="Q1420" s="90"/>
      <c r="R1420" s="90"/>
      <c r="S1420" s="90"/>
      <c r="T1420" s="90"/>
      <c r="U1420" s="90"/>
      <c r="V1420" s="90" t="s">
        <v>1313</v>
      </c>
      <c r="W1420" s="90"/>
      <c r="X1420" s="90"/>
    </row>
    <row r="1421" spans="2:24" s="142" customFormat="1">
      <c r="B1421" s="155" t="s">
        <v>133</v>
      </c>
      <c r="C1421" s="155"/>
      <c r="D1421" s="155"/>
      <c r="E1421" s="25"/>
      <c r="F1421" s="109" t="s">
        <v>1298</v>
      </c>
      <c r="G1421" s="90" t="s">
        <v>219</v>
      </c>
      <c r="H1421" s="90" t="s">
        <v>51</v>
      </c>
      <c r="I1421" s="160" t="s">
        <v>2159</v>
      </c>
      <c r="J1421" s="90" t="s">
        <v>2160</v>
      </c>
      <c r="K1421" s="90" t="s">
        <v>12</v>
      </c>
      <c r="L1421" s="90" t="s">
        <v>3</v>
      </c>
      <c r="M1421" s="25" t="s">
        <v>1299</v>
      </c>
      <c r="N1421" s="25" t="s">
        <v>4</v>
      </c>
      <c r="O1421" s="25" t="s">
        <v>1300</v>
      </c>
      <c r="P1421" s="90"/>
      <c r="Q1421" s="90"/>
      <c r="R1421" s="90"/>
      <c r="S1421" s="90"/>
      <c r="T1421" s="90"/>
      <c r="U1421" s="90"/>
      <c r="V1421" s="90" t="s">
        <v>1309</v>
      </c>
      <c r="W1421" s="90"/>
      <c r="X1421" s="90"/>
    </row>
    <row r="1422" spans="2:24" s="142" customFormat="1">
      <c r="B1422" s="155" t="s">
        <v>133</v>
      </c>
      <c r="C1422" s="155"/>
      <c r="D1422" s="155"/>
      <c r="E1422" s="25"/>
      <c r="F1422" s="109" t="s">
        <v>1298</v>
      </c>
      <c r="G1422" s="90" t="s">
        <v>219</v>
      </c>
      <c r="H1422" s="90" t="s">
        <v>51</v>
      </c>
      <c r="I1422" s="160" t="s">
        <v>2159</v>
      </c>
      <c r="J1422" s="90" t="s">
        <v>2160</v>
      </c>
      <c r="K1422" s="90" t="s">
        <v>18</v>
      </c>
      <c r="L1422" s="90" t="s">
        <v>19</v>
      </c>
      <c r="M1422" s="25" t="s">
        <v>1299</v>
      </c>
      <c r="N1422" s="25"/>
      <c r="O1422" s="25" t="s">
        <v>1300</v>
      </c>
      <c r="P1422" s="90"/>
      <c r="Q1422" s="90"/>
      <c r="R1422" s="90"/>
      <c r="S1422" s="90"/>
      <c r="T1422" s="90"/>
      <c r="U1422" s="90"/>
      <c r="V1422" s="90" t="s">
        <v>17</v>
      </c>
      <c r="W1422" s="90"/>
      <c r="X1422" s="90"/>
    </row>
    <row r="1423" spans="2:24" s="142" customFormat="1">
      <c r="B1423" s="155" t="s">
        <v>133</v>
      </c>
      <c r="C1423" s="155"/>
      <c r="D1423" s="155"/>
      <c r="E1423" s="25"/>
      <c r="F1423" s="109" t="s">
        <v>1298</v>
      </c>
      <c r="G1423" s="90" t="s">
        <v>219</v>
      </c>
      <c r="H1423" s="90" t="s">
        <v>51</v>
      </c>
      <c r="I1423" s="160" t="s">
        <v>2159</v>
      </c>
      <c r="J1423" s="90" t="s">
        <v>2160</v>
      </c>
      <c r="K1423" s="90" t="s">
        <v>21</v>
      </c>
      <c r="L1423" s="90" t="s">
        <v>19</v>
      </c>
      <c r="M1423" s="25" t="s">
        <v>1299</v>
      </c>
      <c r="N1423" s="25" t="s">
        <v>1314</v>
      </c>
      <c r="O1423" s="25" t="s">
        <v>1300</v>
      </c>
      <c r="P1423" s="90"/>
      <c r="Q1423" s="90"/>
      <c r="R1423" s="90"/>
      <c r="S1423" s="90"/>
      <c r="T1423" s="90"/>
      <c r="U1423" s="90"/>
      <c r="V1423" s="90" t="s">
        <v>20</v>
      </c>
      <c r="W1423" s="90"/>
      <c r="X1423" s="90"/>
    </row>
    <row r="1424" spans="2:24" s="142" customFormat="1" ht="14.25" customHeight="1">
      <c r="B1424" s="155" t="s">
        <v>133</v>
      </c>
      <c r="C1424" s="155"/>
      <c r="D1424" s="155"/>
      <c r="E1424" s="25"/>
      <c r="F1424" s="109" t="s">
        <v>1298</v>
      </c>
      <c r="G1424" s="90" t="s">
        <v>219</v>
      </c>
      <c r="H1424" s="90" t="s">
        <v>51</v>
      </c>
      <c r="I1424" s="160" t="s">
        <v>2159</v>
      </c>
      <c r="J1424" s="90" t="s">
        <v>2160</v>
      </c>
      <c r="K1424" s="90" t="s">
        <v>520</v>
      </c>
      <c r="L1424" s="90" t="s">
        <v>75</v>
      </c>
      <c r="M1424" s="25" t="s">
        <v>1316</v>
      </c>
      <c r="N1424" s="25" t="s">
        <v>398</v>
      </c>
      <c r="O1424" s="25" t="s">
        <v>2162</v>
      </c>
      <c r="P1424" s="90"/>
      <c r="Q1424" s="90">
        <v>1</v>
      </c>
      <c r="R1424" s="90"/>
      <c r="S1424" s="123" t="s">
        <v>10185</v>
      </c>
      <c r="T1424" s="90"/>
      <c r="U1424" s="90"/>
      <c r="V1424" s="90" t="s">
        <v>521</v>
      </c>
      <c r="W1424" s="90" t="s">
        <v>521</v>
      </c>
      <c r="X1424" s="90" t="s">
        <v>2163</v>
      </c>
    </row>
    <row r="1425" spans="2:24" s="142" customFormat="1" ht="16.5" customHeight="1">
      <c r="B1425" s="163" t="s">
        <v>115</v>
      </c>
      <c r="C1425" s="163"/>
      <c r="D1425" s="163"/>
      <c r="E1425" s="164"/>
      <c r="F1425" s="109" t="s">
        <v>1298</v>
      </c>
      <c r="G1425" s="25" t="s">
        <v>235</v>
      </c>
      <c r="H1425" s="90" t="s">
        <v>51</v>
      </c>
      <c r="I1425" s="160" t="s">
        <v>2164</v>
      </c>
      <c r="J1425" s="25" t="s">
        <v>1275</v>
      </c>
      <c r="K1425" s="90" t="s">
        <v>520</v>
      </c>
      <c r="L1425" s="90" t="s">
        <v>75</v>
      </c>
      <c r="M1425" s="90" t="s">
        <v>1299</v>
      </c>
      <c r="N1425" s="25" t="s">
        <v>4</v>
      </c>
      <c r="O1425" s="25" t="s">
        <v>1300</v>
      </c>
      <c r="P1425" s="25" t="s">
        <v>1441</v>
      </c>
      <c r="Q1425" s="25"/>
      <c r="R1425" s="136" t="s">
        <v>10376</v>
      </c>
      <c r="S1425" s="136"/>
      <c r="T1425" s="90" t="s">
        <v>126</v>
      </c>
      <c r="U1425" s="90" t="s">
        <v>70</v>
      </c>
      <c r="V1425" s="90" t="s">
        <v>2165</v>
      </c>
      <c r="W1425" s="90" t="s">
        <v>2166</v>
      </c>
      <c r="X1425" s="167" t="s">
        <v>2167</v>
      </c>
    </row>
    <row r="1426" spans="2:24" s="142" customFormat="1">
      <c r="B1426" s="155" t="s">
        <v>132</v>
      </c>
      <c r="C1426" s="155"/>
      <c r="D1426" s="155"/>
      <c r="E1426" s="25"/>
      <c r="F1426" s="109" t="s">
        <v>1298</v>
      </c>
      <c r="G1426" s="25" t="s">
        <v>235</v>
      </c>
      <c r="H1426" s="90" t="s">
        <v>51</v>
      </c>
      <c r="I1426" s="160" t="s">
        <v>2164</v>
      </c>
      <c r="J1426" s="25" t="s">
        <v>1275</v>
      </c>
      <c r="K1426" s="90" t="s">
        <v>14</v>
      </c>
      <c r="L1426" s="90" t="s">
        <v>15</v>
      </c>
      <c r="M1426" s="90" t="s">
        <v>1299</v>
      </c>
      <c r="N1426" s="90"/>
      <c r="O1426" s="25" t="s">
        <v>1300</v>
      </c>
      <c r="P1426" s="90"/>
      <c r="Q1426" s="90"/>
      <c r="R1426" s="90"/>
      <c r="S1426" s="90"/>
      <c r="T1426" s="90"/>
      <c r="U1426" s="90"/>
      <c r="V1426" s="90" t="s">
        <v>13</v>
      </c>
      <c r="W1426" s="90"/>
      <c r="X1426" s="90"/>
    </row>
    <row r="1427" spans="2:24" s="142" customFormat="1">
      <c r="B1427" s="155" t="s">
        <v>132</v>
      </c>
      <c r="C1427" s="155"/>
      <c r="D1427" s="155"/>
      <c r="E1427" s="25"/>
      <c r="F1427" s="109" t="s">
        <v>1298</v>
      </c>
      <c r="G1427" s="25" t="s">
        <v>235</v>
      </c>
      <c r="H1427" s="90" t="s">
        <v>51</v>
      </c>
      <c r="I1427" s="160" t="s">
        <v>2164</v>
      </c>
      <c r="J1427" s="25" t="s">
        <v>1275</v>
      </c>
      <c r="K1427" s="90" t="s">
        <v>8</v>
      </c>
      <c r="L1427" s="90" t="s">
        <v>1304</v>
      </c>
      <c r="M1427" s="90" t="s">
        <v>1299</v>
      </c>
      <c r="N1427" s="162" t="s">
        <v>398</v>
      </c>
      <c r="O1427" s="162" t="s">
        <v>1305</v>
      </c>
      <c r="P1427" s="90"/>
      <c r="Q1427" s="90"/>
      <c r="R1427" s="90"/>
      <c r="S1427" s="90"/>
      <c r="T1427" s="90"/>
      <c r="U1427" s="90"/>
      <c r="V1427" s="90" t="s">
        <v>1306</v>
      </c>
      <c r="W1427" s="90"/>
      <c r="X1427" s="90"/>
    </row>
    <row r="1428" spans="2:24" s="142" customFormat="1">
      <c r="B1428" s="155" t="s">
        <v>132</v>
      </c>
      <c r="C1428" s="155"/>
      <c r="D1428" s="155"/>
      <c r="E1428" s="25"/>
      <c r="F1428" s="109" t="s">
        <v>1298</v>
      </c>
      <c r="G1428" s="25" t="s">
        <v>235</v>
      </c>
      <c r="H1428" s="90" t="s">
        <v>51</v>
      </c>
      <c r="I1428" s="160" t="s">
        <v>2164</v>
      </c>
      <c r="J1428" s="25" t="s">
        <v>1275</v>
      </c>
      <c r="K1428" s="90" t="s">
        <v>10</v>
      </c>
      <c r="L1428" s="90" t="s">
        <v>3</v>
      </c>
      <c r="M1428" s="90" t="s">
        <v>1299</v>
      </c>
      <c r="N1428" s="25" t="s">
        <v>4</v>
      </c>
      <c r="O1428" s="25" t="s">
        <v>1300</v>
      </c>
      <c r="P1428" s="25"/>
      <c r="Q1428" s="25"/>
      <c r="R1428" s="90"/>
      <c r="S1428" s="90"/>
      <c r="T1428" s="90"/>
      <c r="U1428" s="90"/>
      <c r="V1428" s="90" t="s">
        <v>399</v>
      </c>
      <c r="W1428" s="90"/>
      <c r="X1428" s="90"/>
    </row>
    <row r="1429" spans="2:24" s="142" customFormat="1">
      <c r="B1429" s="155" t="s">
        <v>132</v>
      </c>
      <c r="C1429" s="155"/>
      <c r="D1429" s="155"/>
      <c r="E1429" s="25"/>
      <c r="F1429" s="109" t="s">
        <v>1298</v>
      </c>
      <c r="G1429" s="25" t="s">
        <v>235</v>
      </c>
      <c r="H1429" s="90" t="s">
        <v>51</v>
      </c>
      <c r="I1429" s="160" t="s">
        <v>2164</v>
      </c>
      <c r="J1429" s="25" t="s">
        <v>1275</v>
      </c>
      <c r="K1429" s="90" t="s">
        <v>12</v>
      </c>
      <c r="L1429" s="90" t="s">
        <v>3</v>
      </c>
      <c r="M1429" s="90" t="s">
        <v>1299</v>
      </c>
      <c r="N1429" s="25" t="s">
        <v>4</v>
      </c>
      <c r="O1429" s="25" t="s">
        <v>1300</v>
      </c>
      <c r="P1429" s="25"/>
      <c r="Q1429" s="25"/>
      <c r="R1429" s="90"/>
      <c r="S1429" s="90"/>
      <c r="T1429" s="90"/>
      <c r="U1429" s="90"/>
      <c r="V1429" s="90" t="s">
        <v>1309</v>
      </c>
      <c r="W1429" s="90"/>
      <c r="X1429" s="90"/>
    </row>
    <row r="1430" spans="2:24" s="142" customFormat="1">
      <c r="B1430" s="155" t="s">
        <v>132</v>
      </c>
      <c r="C1430" s="155"/>
      <c r="D1430" s="155"/>
      <c r="E1430" s="25"/>
      <c r="F1430" s="109" t="s">
        <v>1298</v>
      </c>
      <c r="G1430" s="25" t="s">
        <v>235</v>
      </c>
      <c r="H1430" s="90" t="s">
        <v>51</v>
      </c>
      <c r="I1430" s="160" t="s">
        <v>2164</v>
      </c>
      <c r="J1430" s="25" t="s">
        <v>1275</v>
      </c>
      <c r="K1430" s="90" t="s">
        <v>18</v>
      </c>
      <c r="L1430" s="90" t="s">
        <v>19</v>
      </c>
      <c r="M1430" s="90" t="s">
        <v>1299</v>
      </c>
      <c r="N1430" s="90"/>
      <c r="O1430" s="25" t="s">
        <v>1300</v>
      </c>
      <c r="P1430" s="90"/>
      <c r="Q1430" s="90"/>
      <c r="R1430" s="90"/>
      <c r="S1430" s="90"/>
      <c r="T1430" s="90"/>
      <c r="U1430" s="90"/>
      <c r="V1430" s="90" t="s">
        <v>17</v>
      </c>
      <c r="W1430" s="90"/>
      <c r="X1430" s="90"/>
    </row>
    <row r="1431" spans="2:24" s="142" customFormat="1">
      <c r="B1431" s="155" t="s">
        <v>132</v>
      </c>
      <c r="C1431" s="155"/>
      <c r="D1431" s="155"/>
      <c r="E1431" s="25"/>
      <c r="F1431" s="109" t="s">
        <v>1298</v>
      </c>
      <c r="G1431" s="25" t="s">
        <v>235</v>
      </c>
      <c r="H1431" s="90" t="s">
        <v>51</v>
      </c>
      <c r="I1431" s="160" t="s">
        <v>2164</v>
      </c>
      <c r="J1431" s="25" t="s">
        <v>1275</v>
      </c>
      <c r="K1431" s="90" t="s">
        <v>21</v>
      </c>
      <c r="L1431" s="90" t="s">
        <v>19</v>
      </c>
      <c r="M1431" s="90" t="s">
        <v>1299</v>
      </c>
      <c r="N1431" s="90" t="s">
        <v>1314</v>
      </c>
      <c r="O1431" s="25" t="s">
        <v>1300</v>
      </c>
      <c r="P1431" s="90"/>
      <c r="Q1431" s="90"/>
      <c r="R1431" s="90"/>
      <c r="S1431" s="90"/>
      <c r="T1431" s="90"/>
      <c r="U1431" s="90"/>
      <c r="V1431" s="90" t="s">
        <v>20</v>
      </c>
      <c r="W1431" s="90"/>
      <c r="X1431" s="90"/>
    </row>
    <row r="1432" spans="2:24" s="142" customFormat="1" ht="17.25" customHeight="1">
      <c r="B1432" s="163" t="s">
        <v>115</v>
      </c>
      <c r="C1432" s="163"/>
      <c r="D1432" s="163"/>
      <c r="E1432" s="164"/>
      <c r="F1432" s="109" t="s">
        <v>1298</v>
      </c>
      <c r="G1432" s="25" t="s">
        <v>235</v>
      </c>
      <c r="H1432" s="90" t="s">
        <v>51</v>
      </c>
      <c r="I1432" s="160" t="s">
        <v>2164</v>
      </c>
      <c r="J1432" s="25" t="s">
        <v>1275</v>
      </c>
      <c r="K1432" s="90" t="s">
        <v>93</v>
      </c>
      <c r="L1432" s="123" t="s">
        <v>65</v>
      </c>
      <c r="M1432" s="25" t="s">
        <v>1299</v>
      </c>
      <c r="N1432" s="334" t="s">
        <v>4</v>
      </c>
      <c r="O1432" s="25" t="s">
        <v>1300</v>
      </c>
      <c r="P1432" s="123"/>
      <c r="Q1432" s="123"/>
      <c r="R1432" s="136" t="s">
        <v>342</v>
      </c>
      <c r="S1432" s="123" t="s">
        <v>10185</v>
      </c>
      <c r="T1432" s="1" t="s">
        <v>10186</v>
      </c>
      <c r="U1432" s="123" t="s">
        <v>65</v>
      </c>
      <c r="V1432" s="90" t="s">
        <v>457</v>
      </c>
      <c r="W1432" s="123" t="s">
        <v>578</v>
      </c>
      <c r="X1432" s="90"/>
    </row>
    <row r="1433" spans="2:24" s="142" customFormat="1">
      <c r="B1433" s="155" t="s">
        <v>132</v>
      </c>
      <c r="C1433" s="155"/>
      <c r="D1433" s="155"/>
      <c r="E1433" s="25"/>
      <c r="F1433" s="109" t="s">
        <v>1298</v>
      </c>
      <c r="G1433" s="25" t="s">
        <v>235</v>
      </c>
      <c r="H1433" s="90" t="s">
        <v>51</v>
      </c>
      <c r="I1433" s="160" t="s">
        <v>2164</v>
      </c>
      <c r="J1433" s="25" t="s">
        <v>1275</v>
      </c>
      <c r="K1433" s="94" t="s">
        <v>580</v>
      </c>
      <c r="L1433" s="90" t="s">
        <v>582</v>
      </c>
      <c r="M1433" s="25" t="s">
        <v>1316</v>
      </c>
      <c r="N1433" s="90"/>
      <c r="O1433" s="25" t="s">
        <v>1300</v>
      </c>
      <c r="P1433" s="90"/>
      <c r="Q1433" s="90">
        <v>1</v>
      </c>
      <c r="R1433" s="136" t="s">
        <v>10376</v>
      </c>
      <c r="S1433" s="123" t="s">
        <v>10185</v>
      </c>
      <c r="T1433" s="94" t="s">
        <v>958</v>
      </c>
      <c r="U1433" s="90" t="s">
        <v>495</v>
      </c>
      <c r="V1433" s="90" t="s">
        <v>581</v>
      </c>
      <c r="W1433" s="84" t="s">
        <v>581</v>
      </c>
      <c r="X1433" s="90"/>
    </row>
    <row r="1434" spans="2:24" s="142" customFormat="1">
      <c r="B1434" s="155" t="s">
        <v>132</v>
      </c>
      <c r="C1434" s="155"/>
      <c r="D1434" s="155"/>
      <c r="E1434" s="25"/>
      <c r="F1434" s="109" t="s">
        <v>1298</v>
      </c>
      <c r="G1434" s="25" t="s">
        <v>235</v>
      </c>
      <c r="H1434" s="90" t="s">
        <v>51</v>
      </c>
      <c r="I1434" s="160" t="s">
        <v>2164</v>
      </c>
      <c r="J1434" s="25" t="s">
        <v>1275</v>
      </c>
      <c r="K1434" s="90" t="s">
        <v>583</v>
      </c>
      <c r="L1434" s="90" t="s">
        <v>78</v>
      </c>
      <c r="M1434" s="25" t="s">
        <v>1316</v>
      </c>
      <c r="N1434" s="90"/>
      <c r="O1434" s="25" t="s">
        <v>1300</v>
      </c>
      <c r="P1434" s="90"/>
      <c r="Q1434" s="90">
        <v>2</v>
      </c>
      <c r="R1434" s="136" t="s">
        <v>10376</v>
      </c>
      <c r="S1434" s="123" t="s">
        <v>10185</v>
      </c>
      <c r="T1434" s="90" t="s">
        <v>1023</v>
      </c>
      <c r="U1434" s="90" t="s">
        <v>4667</v>
      </c>
      <c r="V1434" s="90" t="s">
        <v>584</v>
      </c>
      <c r="W1434" s="84" t="s">
        <v>584</v>
      </c>
      <c r="X1434" s="90"/>
    </row>
    <row r="1435" spans="2:24" s="185" customFormat="1">
      <c r="B1435" s="25"/>
      <c r="C1435" s="25"/>
      <c r="D1435" s="25"/>
      <c r="E1435" s="25"/>
      <c r="F1435" s="109" t="s">
        <v>1298</v>
      </c>
      <c r="G1435" s="112" t="s">
        <v>214</v>
      </c>
      <c r="H1435" s="90" t="s">
        <v>51</v>
      </c>
      <c r="I1435" s="186" t="s">
        <v>2168</v>
      </c>
      <c r="J1435" s="112" t="s">
        <v>2169</v>
      </c>
      <c r="K1435" s="112" t="s">
        <v>441</v>
      </c>
      <c r="L1435" s="181" t="s">
        <v>3</v>
      </c>
      <c r="M1435" s="112" t="s">
        <v>1299</v>
      </c>
      <c r="N1435" s="25" t="s">
        <v>455</v>
      </c>
      <c r="O1435" s="25" t="s">
        <v>1542</v>
      </c>
      <c r="P1435" s="112" t="s">
        <v>6</v>
      </c>
      <c r="Q1435" s="112"/>
      <c r="R1435" s="188"/>
      <c r="S1435" s="188"/>
      <c r="T1435" s="188"/>
      <c r="U1435" s="181"/>
      <c r="V1435" s="90" t="s">
        <v>63</v>
      </c>
      <c r="W1435" s="146"/>
      <c r="X1435" s="112"/>
    </row>
    <row r="1436" spans="2:24" s="185" customFormat="1">
      <c r="B1436" s="25"/>
      <c r="C1436" s="25"/>
      <c r="D1436" s="25"/>
      <c r="E1436" s="25"/>
      <c r="F1436" s="109" t="s">
        <v>1298</v>
      </c>
      <c r="G1436" s="112" t="s">
        <v>214</v>
      </c>
      <c r="H1436" s="90" t="s">
        <v>51</v>
      </c>
      <c r="I1436" s="186" t="s">
        <v>2168</v>
      </c>
      <c r="J1436" s="112" t="s">
        <v>2169</v>
      </c>
      <c r="K1436" s="112" t="s">
        <v>14</v>
      </c>
      <c r="L1436" s="90" t="s">
        <v>15</v>
      </c>
      <c r="M1436" s="112" t="s">
        <v>1299</v>
      </c>
      <c r="N1436" s="90"/>
      <c r="O1436" s="25" t="s">
        <v>1300</v>
      </c>
      <c r="P1436" s="112"/>
      <c r="Q1436" s="112"/>
      <c r="R1436" s="188"/>
      <c r="S1436" s="188"/>
      <c r="T1436" s="188"/>
      <c r="U1436" s="90"/>
      <c r="V1436" s="90" t="s">
        <v>13</v>
      </c>
      <c r="W1436" s="146"/>
      <c r="X1436" s="112"/>
    </row>
    <row r="1437" spans="2:24" s="185" customFormat="1">
      <c r="B1437" s="25"/>
      <c r="C1437" s="25"/>
      <c r="D1437" s="25"/>
      <c r="E1437" s="25"/>
      <c r="F1437" s="109" t="s">
        <v>1298</v>
      </c>
      <c r="G1437" s="112" t="s">
        <v>214</v>
      </c>
      <c r="H1437" s="90" t="s">
        <v>51</v>
      </c>
      <c r="I1437" s="186" t="s">
        <v>2168</v>
      </c>
      <c r="J1437" s="112" t="s">
        <v>2169</v>
      </c>
      <c r="K1437" s="112" t="s">
        <v>8</v>
      </c>
      <c r="L1437" s="90" t="s">
        <v>1304</v>
      </c>
      <c r="M1437" s="112" t="s">
        <v>1299</v>
      </c>
      <c r="N1437" s="162" t="s">
        <v>398</v>
      </c>
      <c r="O1437" s="162" t="s">
        <v>1305</v>
      </c>
      <c r="P1437" s="112"/>
      <c r="Q1437" s="112"/>
      <c r="R1437" s="188"/>
      <c r="S1437" s="188"/>
      <c r="T1437" s="188"/>
      <c r="U1437" s="90"/>
      <c r="V1437" s="90" t="s">
        <v>1313</v>
      </c>
      <c r="W1437" s="146"/>
      <c r="X1437" s="112"/>
    </row>
    <row r="1438" spans="2:24" s="185" customFormat="1">
      <c r="B1438" s="109"/>
      <c r="C1438" s="109"/>
      <c r="D1438" s="109"/>
      <c r="E1438" s="109"/>
      <c r="F1438" s="109" t="s">
        <v>1298</v>
      </c>
      <c r="G1438" s="112" t="s">
        <v>214</v>
      </c>
      <c r="H1438" s="90" t="s">
        <v>51</v>
      </c>
      <c r="I1438" s="186" t="s">
        <v>2168</v>
      </c>
      <c r="J1438" s="112" t="s">
        <v>2169</v>
      </c>
      <c r="K1438" s="112" t="s">
        <v>12</v>
      </c>
      <c r="L1438" s="181" t="s">
        <v>3</v>
      </c>
      <c r="M1438" s="112" t="s">
        <v>1299</v>
      </c>
      <c r="N1438" s="90" t="s">
        <v>4</v>
      </c>
      <c r="O1438" s="25" t="s">
        <v>1300</v>
      </c>
      <c r="P1438" s="112"/>
      <c r="Q1438" s="112"/>
      <c r="R1438" s="188"/>
      <c r="S1438" s="188"/>
      <c r="T1438" s="188"/>
      <c r="U1438" s="181"/>
      <c r="V1438" s="90" t="s">
        <v>1309</v>
      </c>
      <c r="W1438" s="146"/>
      <c r="X1438" s="112"/>
    </row>
    <row r="1439" spans="2:24" s="185" customFormat="1">
      <c r="B1439" s="25"/>
      <c r="C1439" s="25"/>
      <c r="D1439" s="25"/>
      <c r="E1439" s="25"/>
      <c r="F1439" s="109" t="s">
        <v>1298</v>
      </c>
      <c r="G1439" s="112" t="s">
        <v>214</v>
      </c>
      <c r="H1439" s="90" t="s">
        <v>51</v>
      </c>
      <c r="I1439" s="186" t="s">
        <v>2168</v>
      </c>
      <c r="J1439" s="112" t="s">
        <v>2169</v>
      </c>
      <c r="K1439" s="112" t="s">
        <v>18</v>
      </c>
      <c r="L1439" s="90" t="s">
        <v>19</v>
      </c>
      <c r="M1439" s="112" t="s">
        <v>1299</v>
      </c>
      <c r="N1439" s="90"/>
      <c r="O1439" s="25" t="s">
        <v>1300</v>
      </c>
      <c r="P1439" s="112"/>
      <c r="Q1439" s="112"/>
      <c r="R1439" s="188"/>
      <c r="S1439" s="188"/>
      <c r="T1439" s="188"/>
      <c r="U1439" s="90"/>
      <c r="V1439" s="90" t="s">
        <v>17</v>
      </c>
      <c r="W1439" s="146"/>
      <c r="X1439" s="112"/>
    </row>
    <row r="1440" spans="2:24" s="185" customFormat="1">
      <c r="B1440" s="109"/>
      <c r="C1440" s="109"/>
      <c r="D1440" s="109"/>
      <c r="E1440" s="109"/>
      <c r="F1440" s="109" t="s">
        <v>1298</v>
      </c>
      <c r="G1440" s="112" t="s">
        <v>214</v>
      </c>
      <c r="H1440" s="90" t="s">
        <v>51</v>
      </c>
      <c r="I1440" s="186" t="s">
        <v>2168</v>
      </c>
      <c r="J1440" s="112" t="s">
        <v>2169</v>
      </c>
      <c r="K1440" s="112" t="s">
        <v>21</v>
      </c>
      <c r="L1440" s="90" t="s">
        <v>19</v>
      </c>
      <c r="M1440" s="112" t="s">
        <v>1299</v>
      </c>
      <c r="N1440" s="90" t="s">
        <v>1314</v>
      </c>
      <c r="O1440" s="25" t="s">
        <v>1300</v>
      </c>
      <c r="P1440" s="112"/>
      <c r="Q1440" s="112"/>
      <c r="R1440" s="188"/>
      <c r="S1440" s="188"/>
      <c r="T1440" s="188"/>
      <c r="U1440" s="90"/>
      <c r="V1440" s="90" t="s">
        <v>20</v>
      </c>
      <c r="W1440" s="146"/>
      <c r="X1440" s="112"/>
    </row>
    <row r="1441" spans="2:24" s="142" customFormat="1">
      <c r="B1441" s="163" t="s">
        <v>115</v>
      </c>
      <c r="C1441" s="163"/>
      <c r="D1441" s="163"/>
      <c r="E1441" s="164"/>
      <c r="F1441" s="109" t="s">
        <v>1298</v>
      </c>
      <c r="G1441" s="90" t="s">
        <v>214</v>
      </c>
      <c r="H1441" s="90" t="s">
        <v>51</v>
      </c>
      <c r="I1441" s="186" t="s">
        <v>2168</v>
      </c>
      <c r="J1441" s="112" t="s">
        <v>2169</v>
      </c>
      <c r="K1441" s="90" t="s">
        <v>93</v>
      </c>
      <c r="L1441" s="123" t="s">
        <v>65</v>
      </c>
      <c r="M1441" s="25" t="s">
        <v>1299</v>
      </c>
      <c r="N1441" s="334" t="s">
        <v>4</v>
      </c>
      <c r="O1441" s="25" t="s">
        <v>1300</v>
      </c>
      <c r="P1441" s="123"/>
      <c r="Q1441" s="123"/>
      <c r="R1441" s="136" t="s">
        <v>336</v>
      </c>
      <c r="S1441" s="123" t="s">
        <v>10185</v>
      </c>
      <c r="T1441" s="1" t="s">
        <v>10186</v>
      </c>
      <c r="U1441" s="123" t="s">
        <v>65</v>
      </c>
      <c r="V1441" s="90" t="s">
        <v>457</v>
      </c>
      <c r="W1441" s="123" t="s">
        <v>578</v>
      </c>
      <c r="X1441" s="90"/>
    </row>
    <row r="1442" spans="2:24" s="185" customFormat="1">
      <c r="B1442" s="25"/>
      <c r="C1442" s="25"/>
      <c r="D1442" s="25"/>
      <c r="E1442" s="25"/>
      <c r="F1442" s="109" t="s">
        <v>1298</v>
      </c>
      <c r="G1442" s="112" t="s">
        <v>214</v>
      </c>
      <c r="H1442" s="90" t="s">
        <v>51</v>
      </c>
      <c r="I1442" s="186" t="s">
        <v>2168</v>
      </c>
      <c r="J1442" s="112" t="s">
        <v>2169</v>
      </c>
      <c r="K1442" s="188" t="s">
        <v>498</v>
      </c>
      <c r="L1442" s="112" t="s">
        <v>582</v>
      </c>
      <c r="M1442" s="25" t="s">
        <v>1316</v>
      </c>
      <c r="N1442" s="94"/>
      <c r="O1442" s="25" t="s">
        <v>1300</v>
      </c>
      <c r="P1442" s="112"/>
      <c r="Q1442" s="112">
        <v>1</v>
      </c>
      <c r="R1442" s="84" t="s">
        <v>10377</v>
      </c>
      <c r="S1442" s="123" t="s">
        <v>10185</v>
      </c>
      <c r="T1442" s="84" t="s">
        <v>1011</v>
      </c>
      <c r="U1442" s="112" t="s">
        <v>495</v>
      </c>
      <c r="V1442" s="90" t="s">
        <v>499</v>
      </c>
      <c r="W1442" s="84" t="s">
        <v>499</v>
      </c>
      <c r="X1442" s="112"/>
    </row>
    <row r="1443" spans="2:24" s="185" customFormat="1">
      <c r="B1443" s="25"/>
      <c r="C1443" s="25"/>
      <c r="D1443" s="25"/>
      <c r="E1443" s="25"/>
      <c r="F1443" s="109" t="s">
        <v>1298</v>
      </c>
      <c r="G1443" s="112" t="s">
        <v>214</v>
      </c>
      <c r="H1443" s="90" t="s">
        <v>51</v>
      </c>
      <c r="I1443" s="186" t="s">
        <v>2168</v>
      </c>
      <c r="J1443" s="112" t="s">
        <v>2169</v>
      </c>
      <c r="K1443" s="188" t="s">
        <v>500</v>
      </c>
      <c r="L1443" s="112" t="s">
        <v>76</v>
      </c>
      <c r="M1443" s="25" t="s">
        <v>1316</v>
      </c>
      <c r="N1443" s="94"/>
      <c r="O1443" s="25" t="s">
        <v>1300</v>
      </c>
      <c r="P1443" s="112"/>
      <c r="Q1443" s="112">
        <v>2</v>
      </c>
      <c r="R1443" s="84" t="s">
        <v>10377</v>
      </c>
      <c r="S1443" s="123" t="s">
        <v>10185</v>
      </c>
      <c r="T1443" s="84" t="s">
        <v>1012</v>
      </c>
      <c r="U1443" s="112" t="s">
        <v>488</v>
      </c>
      <c r="V1443" s="90" t="s">
        <v>501</v>
      </c>
      <c r="W1443" s="84" t="s">
        <v>501</v>
      </c>
      <c r="X1443" s="112"/>
    </row>
    <row r="1444" spans="2:24" s="185" customFormat="1">
      <c r="B1444" s="25"/>
      <c r="C1444" s="25"/>
      <c r="D1444" s="25"/>
      <c r="E1444" s="25"/>
      <c r="F1444" s="109" t="s">
        <v>1298</v>
      </c>
      <c r="G1444" s="112" t="s">
        <v>214</v>
      </c>
      <c r="H1444" s="90" t="s">
        <v>51</v>
      </c>
      <c r="I1444" s="186" t="s">
        <v>2168</v>
      </c>
      <c r="J1444" s="112" t="s">
        <v>2169</v>
      </c>
      <c r="K1444" s="188" t="s">
        <v>502</v>
      </c>
      <c r="L1444" s="112" t="s">
        <v>76</v>
      </c>
      <c r="M1444" s="25" t="s">
        <v>1316</v>
      </c>
      <c r="N1444" s="94"/>
      <c r="O1444" s="25" t="s">
        <v>1300</v>
      </c>
      <c r="P1444" s="112"/>
      <c r="Q1444" s="112">
        <v>3</v>
      </c>
      <c r="R1444" s="84" t="s">
        <v>10377</v>
      </c>
      <c r="S1444" s="123" t="s">
        <v>10185</v>
      </c>
      <c r="T1444" s="84" t="s">
        <v>1016</v>
      </c>
      <c r="U1444" s="112" t="s">
        <v>488</v>
      </c>
      <c r="V1444" s="90" t="s">
        <v>503</v>
      </c>
      <c r="W1444" s="84" t="s">
        <v>503</v>
      </c>
      <c r="X1444" s="112"/>
    </row>
    <row r="1445" spans="2:24" s="185" customFormat="1">
      <c r="B1445" s="25"/>
      <c r="C1445" s="25"/>
      <c r="D1445" s="25"/>
      <c r="E1445" s="25"/>
      <c r="F1445" s="109" t="s">
        <v>1298</v>
      </c>
      <c r="G1445" s="112" t="s">
        <v>214</v>
      </c>
      <c r="H1445" s="90" t="s">
        <v>51</v>
      </c>
      <c r="I1445" s="186" t="s">
        <v>2168</v>
      </c>
      <c r="J1445" s="112" t="s">
        <v>2169</v>
      </c>
      <c r="K1445" s="188" t="s">
        <v>504</v>
      </c>
      <c r="L1445" s="112" t="s">
        <v>76</v>
      </c>
      <c r="M1445" s="25" t="s">
        <v>1316</v>
      </c>
      <c r="N1445" s="94"/>
      <c r="O1445" s="25" t="s">
        <v>1300</v>
      </c>
      <c r="P1445" s="112"/>
      <c r="Q1445" s="112">
        <v>4</v>
      </c>
      <c r="R1445" s="84" t="s">
        <v>10377</v>
      </c>
      <c r="S1445" s="123" t="s">
        <v>10185</v>
      </c>
      <c r="T1445" s="84" t="s">
        <v>1017</v>
      </c>
      <c r="U1445" s="112" t="s">
        <v>488</v>
      </c>
      <c r="V1445" s="90" t="s">
        <v>505</v>
      </c>
      <c r="W1445" s="84" t="s">
        <v>505</v>
      </c>
      <c r="X1445" s="112"/>
    </row>
    <row r="1446" spans="2:24" s="185" customFormat="1">
      <c r="B1446" s="25"/>
      <c r="C1446" s="25"/>
      <c r="D1446" s="25"/>
      <c r="E1446" s="25"/>
      <c r="F1446" s="109" t="s">
        <v>1298</v>
      </c>
      <c r="G1446" s="112" t="s">
        <v>214</v>
      </c>
      <c r="H1446" s="90" t="s">
        <v>51</v>
      </c>
      <c r="I1446" s="186" t="s">
        <v>2168</v>
      </c>
      <c r="J1446" s="112" t="s">
        <v>2169</v>
      </c>
      <c r="K1446" s="188" t="s">
        <v>506</v>
      </c>
      <c r="L1446" s="112" t="s">
        <v>76</v>
      </c>
      <c r="M1446" s="25" t="s">
        <v>1316</v>
      </c>
      <c r="N1446" s="94"/>
      <c r="O1446" s="25" t="s">
        <v>1300</v>
      </c>
      <c r="P1446" s="112"/>
      <c r="Q1446" s="112">
        <v>5</v>
      </c>
      <c r="R1446" s="84" t="s">
        <v>10377</v>
      </c>
      <c r="S1446" s="123" t="s">
        <v>10185</v>
      </c>
      <c r="T1446" s="84" t="s">
        <v>1018</v>
      </c>
      <c r="U1446" s="112" t="s">
        <v>488</v>
      </c>
      <c r="V1446" s="90" t="s">
        <v>507</v>
      </c>
      <c r="W1446" s="84" t="s">
        <v>507</v>
      </c>
      <c r="X1446" s="112"/>
    </row>
    <row r="1447" spans="2:24" s="185" customFormat="1">
      <c r="B1447" s="25"/>
      <c r="C1447" s="25"/>
      <c r="D1447" s="25"/>
      <c r="E1447" s="25"/>
      <c r="F1447" s="109" t="s">
        <v>1298</v>
      </c>
      <c r="G1447" s="112" t="s">
        <v>214</v>
      </c>
      <c r="H1447" s="90" t="s">
        <v>51</v>
      </c>
      <c r="I1447" s="186" t="s">
        <v>2168</v>
      </c>
      <c r="J1447" s="112" t="s">
        <v>2169</v>
      </c>
      <c r="K1447" s="188" t="s">
        <v>508</v>
      </c>
      <c r="L1447" s="112" t="s">
        <v>76</v>
      </c>
      <c r="M1447" s="25" t="s">
        <v>1316</v>
      </c>
      <c r="N1447" s="94"/>
      <c r="O1447" s="25" t="s">
        <v>1300</v>
      </c>
      <c r="P1447" s="112"/>
      <c r="Q1447" s="112">
        <v>6</v>
      </c>
      <c r="R1447" s="84" t="s">
        <v>10377</v>
      </c>
      <c r="S1447" s="123" t="s">
        <v>10185</v>
      </c>
      <c r="T1447" s="84" t="s">
        <v>1019</v>
      </c>
      <c r="U1447" s="112" t="s">
        <v>488</v>
      </c>
      <c r="V1447" s="90" t="s">
        <v>509</v>
      </c>
      <c r="W1447" s="84" t="s">
        <v>509</v>
      </c>
      <c r="X1447" s="112"/>
    </row>
    <row r="1448" spans="2:24" s="142" customFormat="1">
      <c r="B1448" s="187" t="s">
        <v>115</v>
      </c>
      <c r="C1448" s="187"/>
      <c r="D1448" s="187"/>
      <c r="E1448" s="112"/>
      <c r="F1448" s="109" t="s">
        <v>1298</v>
      </c>
      <c r="G1448" s="25" t="s">
        <v>215</v>
      </c>
      <c r="H1448" s="90" t="s">
        <v>51</v>
      </c>
      <c r="I1448" s="160" t="s">
        <v>2170</v>
      </c>
      <c r="J1448" s="25" t="s">
        <v>2171</v>
      </c>
      <c r="K1448" s="25" t="s">
        <v>2172</v>
      </c>
      <c r="L1448" s="90" t="s">
        <v>3</v>
      </c>
      <c r="M1448" s="90" t="s">
        <v>1299</v>
      </c>
      <c r="N1448" s="25" t="s">
        <v>4</v>
      </c>
      <c r="O1448" s="25" t="s">
        <v>1300</v>
      </c>
      <c r="P1448" s="25" t="s">
        <v>6</v>
      </c>
      <c r="Q1448" s="25"/>
      <c r="R1448" s="90"/>
      <c r="S1448" s="90"/>
      <c r="T1448" s="25"/>
      <c r="U1448" s="90"/>
      <c r="V1448" s="90" t="s">
        <v>59</v>
      </c>
      <c r="W1448" s="25"/>
      <c r="X1448" s="25"/>
    </row>
    <row r="1449" spans="2:24" s="142" customFormat="1">
      <c r="B1449" s="187" t="s">
        <v>115</v>
      </c>
      <c r="C1449" s="187"/>
      <c r="D1449" s="187"/>
      <c r="E1449" s="112"/>
      <c r="F1449" s="109" t="s">
        <v>1298</v>
      </c>
      <c r="G1449" s="25" t="s">
        <v>215</v>
      </c>
      <c r="H1449" s="90" t="s">
        <v>51</v>
      </c>
      <c r="I1449" s="160" t="s">
        <v>2170</v>
      </c>
      <c r="J1449" s="25" t="s">
        <v>2171</v>
      </c>
      <c r="K1449" s="25" t="s">
        <v>161</v>
      </c>
      <c r="L1449" s="90" t="s">
        <v>3</v>
      </c>
      <c r="M1449" s="90" t="s">
        <v>1299</v>
      </c>
      <c r="N1449" s="25" t="s">
        <v>438</v>
      </c>
      <c r="O1449" s="25" t="s">
        <v>1327</v>
      </c>
      <c r="P1449" s="25"/>
      <c r="Q1449" s="25"/>
      <c r="R1449" s="90" t="s">
        <v>10378</v>
      </c>
      <c r="S1449" s="90"/>
      <c r="T1449" s="25" t="s">
        <v>10191</v>
      </c>
      <c r="U1449" s="90" t="s">
        <v>70</v>
      </c>
      <c r="V1449" s="90" t="s">
        <v>9017</v>
      </c>
      <c r="W1449" s="90" t="s">
        <v>1328</v>
      </c>
      <c r="X1449" s="25" t="s">
        <v>1494</v>
      </c>
    </row>
    <row r="1450" spans="2:24" s="142" customFormat="1">
      <c r="B1450" s="187" t="s">
        <v>115</v>
      </c>
      <c r="C1450" s="187"/>
      <c r="D1450" s="187"/>
      <c r="E1450" s="112"/>
      <c r="F1450" s="109" t="s">
        <v>1298</v>
      </c>
      <c r="G1450" s="25" t="s">
        <v>215</v>
      </c>
      <c r="H1450" s="90" t="s">
        <v>51</v>
      </c>
      <c r="I1450" s="160" t="s">
        <v>2170</v>
      </c>
      <c r="J1450" s="25" t="s">
        <v>2171</v>
      </c>
      <c r="K1450" s="25" t="s">
        <v>441</v>
      </c>
      <c r="L1450" s="90" t="s">
        <v>3</v>
      </c>
      <c r="M1450" s="90" t="s">
        <v>1299</v>
      </c>
      <c r="N1450" s="25" t="s">
        <v>438</v>
      </c>
      <c r="O1450" s="25" t="s">
        <v>1542</v>
      </c>
      <c r="P1450" s="25"/>
      <c r="Q1450" s="25"/>
      <c r="R1450" s="90" t="s">
        <v>10379</v>
      </c>
      <c r="S1450" s="90"/>
      <c r="T1450" s="25" t="s">
        <v>10225</v>
      </c>
      <c r="U1450" s="90" t="s">
        <v>70</v>
      </c>
      <c r="V1450" s="90" t="s">
        <v>9039</v>
      </c>
      <c r="W1450" s="90" t="s">
        <v>1543</v>
      </c>
      <c r="X1450" s="25" t="s">
        <v>1494</v>
      </c>
    </row>
    <row r="1451" spans="2:24" s="142" customFormat="1">
      <c r="B1451" s="187" t="s">
        <v>115</v>
      </c>
      <c r="C1451" s="187"/>
      <c r="D1451" s="187"/>
      <c r="E1451" s="112"/>
      <c r="F1451" s="109" t="s">
        <v>1298</v>
      </c>
      <c r="G1451" s="25" t="s">
        <v>215</v>
      </c>
      <c r="H1451" s="90" t="s">
        <v>51</v>
      </c>
      <c r="I1451" s="160" t="s">
        <v>2170</v>
      </c>
      <c r="J1451" s="25" t="s">
        <v>2171</v>
      </c>
      <c r="K1451" s="112" t="s">
        <v>2173</v>
      </c>
      <c r="L1451" s="90" t="s">
        <v>3</v>
      </c>
      <c r="M1451" s="90" t="s">
        <v>1299</v>
      </c>
      <c r="N1451" s="25" t="s">
        <v>438</v>
      </c>
      <c r="O1451" s="25" t="s">
        <v>2174</v>
      </c>
      <c r="P1451" s="155"/>
      <c r="Q1451" s="155"/>
      <c r="R1451" s="90" t="s">
        <v>10380</v>
      </c>
      <c r="S1451" s="90"/>
      <c r="T1451" s="25" t="s">
        <v>10381</v>
      </c>
      <c r="U1451" s="90" t="s">
        <v>70</v>
      </c>
      <c r="V1451" s="90" t="s">
        <v>9079</v>
      </c>
      <c r="W1451" s="90" t="s">
        <v>2175</v>
      </c>
      <c r="X1451" s="25" t="s">
        <v>1494</v>
      </c>
    </row>
    <row r="1452" spans="2:24" s="142" customFormat="1">
      <c r="B1452" s="187" t="s">
        <v>115</v>
      </c>
      <c r="C1452" s="187"/>
      <c r="D1452" s="187"/>
      <c r="E1452" s="112"/>
      <c r="F1452" s="109" t="s">
        <v>1298</v>
      </c>
      <c r="G1452" s="25" t="s">
        <v>215</v>
      </c>
      <c r="H1452" s="90" t="s">
        <v>51</v>
      </c>
      <c r="I1452" s="160" t="s">
        <v>2170</v>
      </c>
      <c r="J1452" s="25" t="s">
        <v>2171</v>
      </c>
      <c r="K1452" s="25" t="s">
        <v>8</v>
      </c>
      <c r="L1452" s="90" t="s">
        <v>1304</v>
      </c>
      <c r="M1452" s="90" t="s">
        <v>1299</v>
      </c>
      <c r="N1452" s="162" t="s">
        <v>438</v>
      </c>
      <c r="O1452" s="162" t="s">
        <v>1305</v>
      </c>
      <c r="P1452" s="25"/>
      <c r="Q1452" s="25"/>
      <c r="R1452" s="90"/>
      <c r="S1452" s="90"/>
      <c r="T1452" s="25"/>
      <c r="U1452" s="90"/>
      <c r="V1452" s="90" t="s">
        <v>1313</v>
      </c>
      <c r="W1452" s="25"/>
      <c r="X1452" s="25"/>
    </row>
    <row r="1453" spans="2:24" s="142" customFormat="1">
      <c r="B1453" s="187" t="s">
        <v>115</v>
      </c>
      <c r="C1453" s="187"/>
      <c r="D1453" s="187"/>
      <c r="E1453" s="112"/>
      <c r="F1453" s="109" t="s">
        <v>1298</v>
      </c>
      <c r="G1453" s="25" t="s">
        <v>215</v>
      </c>
      <c r="H1453" s="90" t="s">
        <v>51</v>
      </c>
      <c r="I1453" s="160" t="s">
        <v>2170</v>
      </c>
      <c r="J1453" s="25" t="s">
        <v>2171</v>
      </c>
      <c r="K1453" s="25" t="s">
        <v>12</v>
      </c>
      <c r="L1453" s="90" t="s">
        <v>3</v>
      </c>
      <c r="M1453" s="90" t="s">
        <v>1299</v>
      </c>
      <c r="N1453" s="25" t="s">
        <v>448</v>
      </c>
      <c r="O1453" s="25" t="s">
        <v>1300</v>
      </c>
      <c r="P1453" s="25"/>
      <c r="Q1453" s="25"/>
      <c r="R1453" s="90"/>
      <c r="S1453" s="90"/>
      <c r="T1453" s="25"/>
      <c r="U1453" s="90"/>
      <c r="V1453" s="90" t="s">
        <v>1309</v>
      </c>
      <c r="W1453" s="25"/>
      <c r="X1453" s="25"/>
    </row>
    <row r="1454" spans="2:24" s="142" customFormat="1">
      <c r="B1454" s="187"/>
      <c r="C1454" s="187"/>
      <c r="D1454" s="187"/>
      <c r="E1454" s="189">
        <v>44433</v>
      </c>
      <c r="F1454" s="109" t="s">
        <v>1298</v>
      </c>
      <c r="G1454" s="90" t="s">
        <v>219</v>
      </c>
      <c r="H1454" s="90" t="s">
        <v>51</v>
      </c>
      <c r="I1454" s="160" t="s">
        <v>2176</v>
      </c>
      <c r="J1454" s="90" t="s">
        <v>2177</v>
      </c>
      <c r="K1454" s="25" t="s">
        <v>2172</v>
      </c>
      <c r="L1454" s="90" t="s">
        <v>3</v>
      </c>
      <c r="M1454" s="25" t="s">
        <v>1299</v>
      </c>
      <c r="N1454" s="25" t="s">
        <v>455</v>
      </c>
      <c r="O1454" s="25" t="s">
        <v>2178</v>
      </c>
      <c r="P1454" s="90" t="s">
        <v>6</v>
      </c>
      <c r="Q1454" s="90"/>
      <c r="R1454" s="90"/>
      <c r="S1454" s="90"/>
      <c r="T1454" s="90"/>
      <c r="U1454" s="90"/>
      <c r="V1454" s="90" t="s">
        <v>63</v>
      </c>
      <c r="W1454" s="90"/>
      <c r="X1454" s="90"/>
    </row>
    <row r="1455" spans="2:24" s="142" customFormat="1">
      <c r="B1455" s="187" t="s">
        <v>115</v>
      </c>
      <c r="C1455" s="187"/>
      <c r="D1455" s="187"/>
      <c r="E1455" s="112"/>
      <c r="F1455" s="109" t="s">
        <v>1298</v>
      </c>
      <c r="G1455" s="90" t="s">
        <v>219</v>
      </c>
      <c r="H1455" s="90" t="s">
        <v>51</v>
      </c>
      <c r="I1455" s="160" t="s">
        <v>2176</v>
      </c>
      <c r="J1455" s="90" t="s">
        <v>2177</v>
      </c>
      <c r="K1455" s="90" t="s">
        <v>14</v>
      </c>
      <c r="L1455" s="90" t="s">
        <v>15</v>
      </c>
      <c r="M1455" s="25" t="s">
        <v>1299</v>
      </c>
      <c r="N1455" s="25"/>
      <c r="O1455" s="25" t="s">
        <v>1300</v>
      </c>
      <c r="P1455" s="90"/>
      <c r="Q1455" s="90"/>
      <c r="R1455" s="90"/>
      <c r="S1455" s="90"/>
      <c r="T1455" s="90"/>
      <c r="U1455" s="90"/>
      <c r="V1455" s="90" t="s">
        <v>13</v>
      </c>
      <c r="W1455" s="90"/>
      <c r="X1455" s="90"/>
    </row>
    <row r="1456" spans="2:24" s="142" customFormat="1">
      <c r="B1456" s="187" t="s">
        <v>115</v>
      </c>
      <c r="C1456" s="187"/>
      <c r="D1456" s="187"/>
      <c r="E1456" s="112"/>
      <c r="F1456" s="109" t="s">
        <v>1298</v>
      </c>
      <c r="G1456" s="90" t="s">
        <v>219</v>
      </c>
      <c r="H1456" s="90" t="s">
        <v>51</v>
      </c>
      <c r="I1456" s="160" t="s">
        <v>2176</v>
      </c>
      <c r="J1456" s="90" t="s">
        <v>2177</v>
      </c>
      <c r="K1456" s="90" t="s">
        <v>8</v>
      </c>
      <c r="L1456" s="90" t="s">
        <v>1304</v>
      </c>
      <c r="M1456" s="25" t="s">
        <v>1299</v>
      </c>
      <c r="N1456" s="162" t="s">
        <v>398</v>
      </c>
      <c r="O1456" s="162" t="s">
        <v>1305</v>
      </c>
      <c r="P1456" s="90"/>
      <c r="Q1456" s="90"/>
      <c r="R1456" s="90"/>
      <c r="S1456" s="90"/>
      <c r="T1456" s="90"/>
      <c r="U1456" s="90"/>
      <c r="V1456" s="90" t="s">
        <v>1313</v>
      </c>
      <c r="W1456" s="90"/>
      <c r="X1456" s="90"/>
    </row>
    <row r="1457" spans="2:24" s="142" customFormat="1">
      <c r="B1457" s="187" t="s">
        <v>115</v>
      </c>
      <c r="C1457" s="187"/>
      <c r="D1457" s="187"/>
      <c r="E1457" s="112"/>
      <c r="F1457" s="109" t="s">
        <v>1298</v>
      </c>
      <c r="G1457" s="90" t="s">
        <v>219</v>
      </c>
      <c r="H1457" s="90" t="s">
        <v>51</v>
      </c>
      <c r="I1457" s="160" t="s">
        <v>2176</v>
      </c>
      <c r="J1457" s="90" t="s">
        <v>2177</v>
      </c>
      <c r="K1457" s="90" t="s">
        <v>12</v>
      </c>
      <c r="L1457" s="90" t="s">
        <v>3</v>
      </c>
      <c r="M1457" s="25" t="s">
        <v>1299</v>
      </c>
      <c r="N1457" s="25" t="s">
        <v>4</v>
      </c>
      <c r="O1457" s="25" t="s">
        <v>1300</v>
      </c>
      <c r="P1457" s="90"/>
      <c r="Q1457" s="90"/>
      <c r="R1457" s="90"/>
      <c r="S1457" s="90"/>
      <c r="T1457" s="90"/>
      <c r="U1457" s="90"/>
      <c r="V1457" s="90" t="s">
        <v>1309</v>
      </c>
      <c r="W1457" s="90"/>
      <c r="X1457" s="90"/>
    </row>
    <row r="1458" spans="2:24" s="142" customFormat="1">
      <c r="B1458" s="187" t="s">
        <v>115</v>
      </c>
      <c r="C1458" s="187"/>
      <c r="D1458" s="187"/>
      <c r="E1458" s="112"/>
      <c r="F1458" s="109" t="s">
        <v>1298</v>
      </c>
      <c r="G1458" s="90" t="s">
        <v>219</v>
      </c>
      <c r="H1458" s="90" t="s">
        <v>51</v>
      </c>
      <c r="I1458" s="160" t="s">
        <v>2176</v>
      </c>
      <c r="J1458" s="90" t="s">
        <v>2177</v>
      </c>
      <c r="K1458" s="90" t="s">
        <v>18</v>
      </c>
      <c r="L1458" s="90" t="s">
        <v>19</v>
      </c>
      <c r="M1458" s="25" t="s">
        <v>1299</v>
      </c>
      <c r="N1458" s="25"/>
      <c r="O1458" s="25" t="s">
        <v>1300</v>
      </c>
      <c r="P1458" s="90"/>
      <c r="Q1458" s="90"/>
      <c r="R1458" s="90"/>
      <c r="S1458" s="90"/>
      <c r="T1458" s="90"/>
      <c r="U1458" s="90"/>
      <c r="V1458" s="90" t="s">
        <v>17</v>
      </c>
      <c r="W1458" s="90"/>
      <c r="X1458" s="90"/>
    </row>
    <row r="1459" spans="2:24" s="142" customFormat="1">
      <c r="B1459" s="187" t="s">
        <v>115</v>
      </c>
      <c r="C1459" s="187"/>
      <c r="D1459" s="187"/>
      <c r="E1459" s="112"/>
      <c r="F1459" s="109" t="s">
        <v>1298</v>
      </c>
      <c r="G1459" s="90" t="s">
        <v>219</v>
      </c>
      <c r="H1459" s="90" t="s">
        <v>51</v>
      </c>
      <c r="I1459" s="160" t="s">
        <v>2176</v>
      </c>
      <c r="J1459" s="90" t="s">
        <v>2177</v>
      </c>
      <c r="K1459" s="90" t="s">
        <v>21</v>
      </c>
      <c r="L1459" s="90" t="s">
        <v>19</v>
      </c>
      <c r="M1459" s="25" t="s">
        <v>1299</v>
      </c>
      <c r="N1459" s="25" t="s">
        <v>1314</v>
      </c>
      <c r="O1459" s="25" t="s">
        <v>1300</v>
      </c>
      <c r="P1459" s="90"/>
      <c r="Q1459" s="90"/>
      <c r="R1459" s="90"/>
      <c r="S1459" s="90"/>
      <c r="T1459" s="90"/>
      <c r="U1459" s="90"/>
      <c r="V1459" s="90" t="s">
        <v>20</v>
      </c>
      <c r="W1459" s="90"/>
      <c r="X1459" s="90"/>
    </row>
    <row r="1460" spans="2:24" s="142" customFormat="1">
      <c r="B1460" s="187" t="s">
        <v>115</v>
      </c>
      <c r="C1460" s="187"/>
      <c r="D1460" s="187"/>
      <c r="E1460" s="112"/>
      <c r="F1460" s="109" t="s">
        <v>1298</v>
      </c>
      <c r="G1460" s="90" t="s">
        <v>219</v>
      </c>
      <c r="H1460" s="90" t="s">
        <v>51</v>
      </c>
      <c r="I1460" s="160" t="s">
        <v>2176</v>
      </c>
      <c r="J1460" s="90" t="s">
        <v>2177</v>
      </c>
      <c r="K1460" s="90" t="s">
        <v>1624</v>
      </c>
      <c r="L1460" s="90" t="s">
        <v>1358</v>
      </c>
      <c r="M1460" s="25" t="s">
        <v>1316</v>
      </c>
      <c r="N1460" s="25"/>
      <c r="O1460" s="25" t="s">
        <v>1300</v>
      </c>
      <c r="P1460" s="90"/>
      <c r="Q1460" s="90">
        <v>1</v>
      </c>
      <c r="R1460" s="90" t="s">
        <v>10382</v>
      </c>
      <c r="S1460" s="123" t="s">
        <v>10185</v>
      </c>
      <c r="T1460" s="90" t="s">
        <v>4412</v>
      </c>
      <c r="U1460" s="90" t="s">
        <v>70</v>
      </c>
      <c r="V1460" s="90" t="s">
        <v>2179</v>
      </c>
      <c r="W1460" s="90" t="s">
        <v>2179</v>
      </c>
      <c r="X1460" s="90"/>
    </row>
    <row r="1461" spans="2:24" s="142" customFormat="1">
      <c r="B1461" s="25"/>
      <c r="C1461" s="25"/>
      <c r="D1461" s="25"/>
      <c r="E1461" s="25"/>
      <c r="F1461" s="109" t="s">
        <v>1298</v>
      </c>
      <c r="G1461" s="25" t="s">
        <v>215</v>
      </c>
      <c r="H1461" s="90" t="s">
        <v>51</v>
      </c>
      <c r="I1461" s="160" t="s">
        <v>2180</v>
      </c>
      <c r="J1461" s="25" t="s">
        <v>2181</v>
      </c>
      <c r="K1461" s="25" t="s">
        <v>2182</v>
      </c>
      <c r="L1461" s="90" t="s">
        <v>3</v>
      </c>
      <c r="M1461" s="90" t="s">
        <v>1299</v>
      </c>
      <c r="N1461" s="25" t="s">
        <v>4</v>
      </c>
      <c r="O1461" s="25" t="s">
        <v>1300</v>
      </c>
      <c r="P1461" s="25" t="s">
        <v>6</v>
      </c>
      <c r="Q1461" s="25"/>
      <c r="R1461" s="25"/>
      <c r="S1461" s="25"/>
      <c r="T1461" s="25"/>
      <c r="U1461" s="90"/>
      <c r="V1461" s="90" t="s">
        <v>59</v>
      </c>
      <c r="W1461" s="25"/>
      <c r="X1461" s="25"/>
    </row>
    <row r="1462" spans="2:24" s="142" customFormat="1">
      <c r="B1462" s="25"/>
      <c r="C1462" s="25"/>
      <c r="D1462" s="25"/>
      <c r="E1462" s="25"/>
      <c r="F1462" s="109" t="s">
        <v>1298</v>
      </c>
      <c r="G1462" s="25" t="s">
        <v>215</v>
      </c>
      <c r="H1462" s="90" t="s">
        <v>51</v>
      </c>
      <c r="I1462" s="160" t="s">
        <v>2180</v>
      </c>
      <c r="J1462" s="25" t="s">
        <v>2181</v>
      </c>
      <c r="K1462" s="25" t="s">
        <v>441</v>
      </c>
      <c r="L1462" s="90" t="s">
        <v>3</v>
      </c>
      <c r="M1462" s="90" t="s">
        <v>1299</v>
      </c>
      <c r="N1462" s="25" t="s">
        <v>438</v>
      </c>
      <c r="O1462" s="25" t="s">
        <v>1542</v>
      </c>
      <c r="P1462" s="25"/>
      <c r="Q1462" s="25"/>
      <c r="R1462" s="25" t="s">
        <v>10373</v>
      </c>
      <c r="S1462" s="25"/>
      <c r="T1462" s="25" t="s">
        <v>10225</v>
      </c>
      <c r="U1462" s="90" t="s">
        <v>3</v>
      </c>
      <c r="V1462" s="90" t="s">
        <v>9039</v>
      </c>
      <c r="W1462" s="90" t="s">
        <v>1543</v>
      </c>
      <c r="X1462" s="25"/>
    </row>
    <row r="1463" spans="2:24" s="142" customFormat="1">
      <c r="B1463" s="25"/>
      <c r="C1463" s="25"/>
      <c r="D1463" s="25"/>
      <c r="E1463" s="25"/>
      <c r="F1463" s="109" t="s">
        <v>1298</v>
      </c>
      <c r="G1463" s="25" t="s">
        <v>215</v>
      </c>
      <c r="H1463" s="90" t="s">
        <v>51</v>
      </c>
      <c r="I1463" s="160" t="s">
        <v>2180</v>
      </c>
      <c r="J1463" s="25" t="s">
        <v>2181</v>
      </c>
      <c r="K1463" s="90" t="s">
        <v>2183</v>
      </c>
      <c r="L1463" s="90" t="s">
        <v>3</v>
      </c>
      <c r="M1463" s="90" t="s">
        <v>1299</v>
      </c>
      <c r="N1463" s="25" t="s">
        <v>438</v>
      </c>
      <c r="O1463" s="25" t="s">
        <v>2184</v>
      </c>
      <c r="P1463" s="25"/>
      <c r="Q1463" s="25"/>
      <c r="R1463" s="25" t="s">
        <v>10383</v>
      </c>
      <c r="S1463" s="25"/>
      <c r="T1463" s="25" t="s">
        <v>10384</v>
      </c>
      <c r="U1463" s="90" t="s">
        <v>3</v>
      </c>
      <c r="V1463" s="90" t="s">
        <v>9080</v>
      </c>
      <c r="W1463" s="90" t="s">
        <v>2185</v>
      </c>
      <c r="X1463" s="25"/>
    </row>
    <row r="1464" spans="2:24" s="142" customFormat="1">
      <c r="B1464" s="25"/>
      <c r="C1464" s="25"/>
      <c r="D1464" s="25"/>
      <c r="E1464" s="25"/>
      <c r="F1464" s="109" t="s">
        <v>1298</v>
      </c>
      <c r="G1464" s="25" t="s">
        <v>215</v>
      </c>
      <c r="H1464" s="90" t="s">
        <v>51</v>
      </c>
      <c r="I1464" s="160" t="s">
        <v>2180</v>
      </c>
      <c r="J1464" s="25" t="s">
        <v>2181</v>
      </c>
      <c r="K1464" s="25" t="s">
        <v>8</v>
      </c>
      <c r="L1464" s="90" t="s">
        <v>1304</v>
      </c>
      <c r="M1464" s="90" t="s">
        <v>1299</v>
      </c>
      <c r="N1464" s="162" t="s">
        <v>438</v>
      </c>
      <c r="O1464" s="162" t="s">
        <v>1305</v>
      </c>
      <c r="P1464" s="25"/>
      <c r="Q1464" s="25"/>
      <c r="R1464" s="25"/>
      <c r="S1464" s="25"/>
      <c r="T1464" s="25"/>
      <c r="U1464" s="90"/>
      <c r="V1464" s="90" t="s">
        <v>1313</v>
      </c>
      <c r="W1464" s="25"/>
      <c r="X1464" s="25"/>
    </row>
    <row r="1465" spans="2:24" s="142" customFormat="1">
      <c r="B1465" s="25"/>
      <c r="C1465" s="25"/>
      <c r="D1465" s="25"/>
      <c r="E1465" s="25"/>
      <c r="F1465" s="109" t="s">
        <v>1298</v>
      </c>
      <c r="G1465" s="25" t="s">
        <v>215</v>
      </c>
      <c r="H1465" s="90" t="s">
        <v>51</v>
      </c>
      <c r="I1465" s="160" t="s">
        <v>2180</v>
      </c>
      <c r="J1465" s="25" t="s">
        <v>2181</v>
      </c>
      <c r="K1465" s="25" t="s">
        <v>12</v>
      </c>
      <c r="L1465" s="90" t="s">
        <v>3</v>
      </c>
      <c r="M1465" s="90" t="s">
        <v>1299</v>
      </c>
      <c r="N1465" s="25" t="s">
        <v>448</v>
      </c>
      <c r="O1465" s="25" t="s">
        <v>1300</v>
      </c>
      <c r="P1465" s="25"/>
      <c r="Q1465" s="25"/>
      <c r="R1465" s="25"/>
      <c r="S1465" s="25"/>
      <c r="T1465" s="25"/>
      <c r="U1465" s="90"/>
      <c r="V1465" s="90" t="s">
        <v>1309</v>
      </c>
      <c r="W1465" s="25"/>
      <c r="X1465" s="25"/>
    </row>
    <row r="1466" spans="2:24" s="142" customFormat="1">
      <c r="B1466" s="162"/>
      <c r="C1466" s="174" t="s">
        <v>5352</v>
      </c>
      <c r="D1466" s="162" t="s">
        <v>1561</v>
      </c>
      <c r="E1466" s="175">
        <v>44525</v>
      </c>
      <c r="F1466" s="109" t="s">
        <v>1298</v>
      </c>
      <c r="G1466" s="123" t="s">
        <v>215</v>
      </c>
      <c r="H1466" s="90" t="s">
        <v>51</v>
      </c>
      <c r="I1466" s="160" t="s">
        <v>2180</v>
      </c>
      <c r="J1466" s="25" t="s">
        <v>2181</v>
      </c>
      <c r="K1466" s="123" t="s">
        <v>18</v>
      </c>
      <c r="L1466" s="90" t="s">
        <v>19</v>
      </c>
      <c r="M1466" s="90" t="s">
        <v>1299</v>
      </c>
      <c r="N1466" s="334"/>
      <c r="O1466" s="25" t="s">
        <v>1300</v>
      </c>
      <c r="P1466" s="123"/>
      <c r="Q1466" s="123"/>
      <c r="R1466" s="123"/>
      <c r="S1466" s="123"/>
      <c r="T1466" s="123"/>
      <c r="U1466" s="90"/>
      <c r="V1466" s="90" t="s">
        <v>17</v>
      </c>
      <c r="W1466" s="123"/>
      <c r="X1466" s="123"/>
    </row>
    <row r="1467" spans="2:24" s="142" customFormat="1">
      <c r="B1467" s="173" t="s">
        <v>5352</v>
      </c>
      <c r="C1467" s="173"/>
      <c r="D1467" s="173"/>
      <c r="E1467" s="166">
        <v>44525</v>
      </c>
      <c r="F1467" s="109" t="s">
        <v>1298</v>
      </c>
      <c r="G1467" s="90" t="s">
        <v>219</v>
      </c>
      <c r="H1467" s="90" t="s">
        <v>51</v>
      </c>
      <c r="I1467" s="160" t="s">
        <v>6291</v>
      </c>
      <c r="J1467" s="90" t="s">
        <v>6656</v>
      </c>
      <c r="K1467" s="141" t="s">
        <v>2182</v>
      </c>
      <c r="L1467" s="90" t="s">
        <v>3</v>
      </c>
      <c r="M1467" s="25" t="s">
        <v>1299</v>
      </c>
      <c r="N1467" s="25" t="s">
        <v>455</v>
      </c>
      <c r="O1467" s="25" t="s">
        <v>7291</v>
      </c>
      <c r="P1467" s="90" t="s">
        <v>6</v>
      </c>
      <c r="Q1467" s="90"/>
      <c r="R1467" s="90"/>
      <c r="S1467" s="90"/>
      <c r="T1467" s="90"/>
      <c r="U1467" s="90"/>
      <c r="V1467" s="90" t="s">
        <v>63</v>
      </c>
      <c r="W1467" s="90"/>
      <c r="X1467" s="90"/>
    </row>
    <row r="1468" spans="2:24" s="142" customFormat="1">
      <c r="B1468" s="173" t="s">
        <v>5352</v>
      </c>
      <c r="C1468" s="173"/>
      <c r="D1468" s="173"/>
      <c r="E1468" s="166">
        <v>44525</v>
      </c>
      <c r="F1468" s="109" t="s">
        <v>1298</v>
      </c>
      <c r="G1468" s="90" t="s">
        <v>219</v>
      </c>
      <c r="H1468" s="90" t="s">
        <v>51</v>
      </c>
      <c r="I1468" s="160" t="s">
        <v>6291</v>
      </c>
      <c r="J1468" s="90" t="s">
        <v>6656</v>
      </c>
      <c r="K1468" s="90" t="s">
        <v>14</v>
      </c>
      <c r="L1468" s="90" t="s">
        <v>15</v>
      </c>
      <c r="M1468" s="25" t="s">
        <v>1299</v>
      </c>
      <c r="N1468" s="25"/>
      <c r="O1468" s="25" t="s">
        <v>1300</v>
      </c>
      <c r="P1468" s="90"/>
      <c r="Q1468" s="90"/>
      <c r="R1468" s="90"/>
      <c r="S1468" s="90"/>
      <c r="T1468" s="90"/>
      <c r="U1468" s="90"/>
      <c r="V1468" s="90" t="s">
        <v>13</v>
      </c>
      <c r="W1468" s="90"/>
      <c r="X1468" s="90"/>
    </row>
    <row r="1469" spans="2:24" s="142" customFormat="1">
      <c r="B1469" s="173" t="s">
        <v>5352</v>
      </c>
      <c r="C1469" s="173"/>
      <c r="D1469" s="173"/>
      <c r="E1469" s="166">
        <v>44525</v>
      </c>
      <c r="F1469" s="109" t="s">
        <v>1298</v>
      </c>
      <c r="G1469" s="90" t="s">
        <v>219</v>
      </c>
      <c r="H1469" s="90" t="s">
        <v>51</v>
      </c>
      <c r="I1469" s="160" t="s">
        <v>6291</v>
      </c>
      <c r="J1469" s="90" t="s">
        <v>6656</v>
      </c>
      <c r="K1469" s="90" t="s">
        <v>8</v>
      </c>
      <c r="L1469" s="90" t="s">
        <v>1304</v>
      </c>
      <c r="M1469" s="25" t="s">
        <v>1299</v>
      </c>
      <c r="N1469" s="162" t="s">
        <v>398</v>
      </c>
      <c r="O1469" s="162" t="s">
        <v>1305</v>
      </c>
      <c r="P1469" s="90"/>
      <c r="Q1469" s="90"/>
      <c r="R1469" s="90"/>
      <c r="S1469" s="90"/>
      <c r="T1469" s="90"/>
      <c r="U1469" s="90"/>
      <c r="V1469" s="90" t="s">
        <v>1313</v>
      </c>
      <c r="W1469" s="90"/>
      <c r="X1469" s="90"/>
    </row>
    <row r="1470" spans="2:24" s="142" customFormat="1">
      <c r="B1470" s="173" t="s">
        <v>5352</v>
      </c>
      <c r="C1470" s="173"/>
      <c r="D1470" s="173"/>
      <c r="E1470" s="166">
        <v>44525</v>
      </c>
      <c r="F1470" s="109" t="s">
        <v>1298</v>
      </c>
      <c r="G1470" s="90" t="s">
        <v>219</v>
      </c>
      <c r="H1470" s="90" t="s">
        <v>51</v>
      </c>
      <c r="I1470" s="160" t="s">
        <v>6291</v>
      </c>
      <c r="J1470" s="90" t="s">
        <v>6656</v>
      </c>
      <c r="K1470" s="90" t="s">
        <v>12</v>
      </c>
      <c r="L1470" s="90" t="s">
        <v>3</v>
      </c>
      <c r="M1470" s="25" t="s">
        <v>1299</v>
      </c>
      <c r="N1470" s="25" t="s">
        <v>4</v>
      </c>
      <c r="O1470" s="25" t="s">
        <v>1300</v>
      </c>
      <c r="P1470" s="90"/>
      <c r="Q1470" s="90"/>
      <c r="R1470" s="90"/>
      <c r="S1470" s="90"/>
      <c r="T1470" s="90"/>
      <c r="U1470" s="90"/>
      <c r="V1470" s="90" t="s">
        <v>1309</v>
      </c>
      <c r="W1470" s="90"/>
      <c r="X1470" s="90"/>
    </row>
    <row r="1471" spans="2:24" s="142" customFormat="1">
      <c r="B1471" s="173" t="s">
        <v>5352</v>
      </c>
      <c r="C1471" s="173"/>
      <c r="D1471" s="173"/>
      <c r="E1471" s="166">
        <v>44525</v>
      </c>
      <c r="F1471" s="109" t="s">
        <v>1298</v>
      </c>
      <c r="G1471" s="90" t="s">
        <v>219</v>
      </c>
      <c r="H1471" s="90" t="s">
        <v>51</v>
      </c>
      <c r="I1471" s="160" t="s">
        <v>6291</v>
      </c>
      <c r="J1471" s="90" t="s">
        <v>6656</v>
      </c>
      <c r="K1471" s="90" t="s">
        <v>18</v>
      </c>
      <c r="L1471" s="90" t="s">
        <v>19</v>
      </c>
      <c r="M1471" s="25" t="s">
        <v>1299</v>
      </c>
      <c r="N1471" s="25"/>
      <c r="O1471" s="25" t="s">
        <v>1300</v>
      </c>
      <c r="P1471" s="90"/>
      <c r="Q1471" s="90"/>
      <c r="R1471" s="90"/>
      <c r="S1471" s="90"/>
      <c r="T1471" s="90"/>
      <c r="U1471" s="90"/>
      <c r="V1471" s="90" t="s">
        <v>17</v>
      </c>
      <c r="W1471" s="90"/>
      <c r="X1471" s="90"/>
    </row>
    <row r="1472" spans="2:24" s="142" customFormat="1">
      <c r="B1472" s="173" t="s">
        <v>5352</v>
      </c>
      <c r="C1472" s="173"/>
      <c r="D1472" s="173"/>
      <c r="E1472" s="166">
        <v>44525</v>
      </c>
      <c r="F1472" s="109" t="s">
        <v>1298</v>
      </c>
      <c r="G1472" s="90" t="s">
        <v>219</v>
      </c>
      <c r="H1472" s="90" t="s">
        <v>51</v>
      </c>
      <c r="I1472" s="160" t="s">
        <v>6291</v>
      </c>
      <c r="J1472" s="90" t="s">
        <v>6656</v>
      </c>
      <c r="K1472" s="90" t="s">
        <v>21</v>
      </c>
      <c r="L1472" s="90" t="s">
        <v>19</v>
      </c>
      <c r="M1472" s="25" t="s">
        <v>1299</v>
      </c>
      <c r="N1472" s="25" t="s">
        <v>1314</v>
      </c>
      <c r="O1472" s="25" t="s">
        <v>1300</v>
      </c>
      <c r="P1472" s="90"/>
      <c r="Q1472" s="90"/>
      <c r="R1472" s="90"/>
      <c r="S1472" s="90"/>
      <c r="T1472" s="90"/>
      <c r="U1472" s="90"/>
      <c r="V1472" s="90" t="s">
        <v>20</v>
      </c>
      <c r="W1472" s="90"/>
      <c r="X1472" s="90"/>
    </row>
    <row r="1473" spans="2:24" s="142" customFormat="1">
      <c r="B1473" s="173" t="s">
        <v>5352</v>
      </c>
      <c r="C1473" s="173"/>
      <c r="D1473" s="173"/>
      <c r="E1473" s="166">
        <v>44525</v>
      </c>
      <c r="F1473" s="109" t="s">
        <v>1298</v>
      </c>
      <c r="G1473" s="90" t="s">
        <v>219</v>
      </c>
      <c r="H1473" s="90" t="s">
        <v>51</v>
      </c>
      <c r="I1473" s="160" t="s">
        <v>6291</v>
      </c>
      <c r="J1473" s="90" t="s">
        <v>6656</v>
      </c>
      <c r="K1473" s="25" t="s">
        <v>93</v>
      </c>
      <c r="L1473" s="90" t="s">
        <v>65</v>
      </c>
      <c r="M1473" s="25" t="s">
        <v>1299</v>
      </c>
      <c r="N1473" s="25" t="s">
        <v>4</v>
      </c>
      <c r="O1473" s="25"/>
      <c r="P1473" s="25"/>
      <c r="Q1473" s="25"/>
      <c r="R1473" s="136" t="s">
        <v>336</v>
      </c>
      <c r="S1473" s="123" t="s">
        <v>10185</v>
      </c>
      <c r="T1473" s="1" t="s">
        <v>10186</v>
      </c>
      <c r="U1473" s="90" t="s">
        <v>65</v>
      </c>
      <c r="V1473" s="90" t="s">
        <v>457</v>
      </c>
      <c r="W1473" s="123" t="s">
        <v>578</v>
      </c>
      <c r="X1473" s="25"/>
    </row>
    <row r="1474" spans="2:24" s="142" customFormat="1">
      <c r="B1474" s="25"/>
      <c r="C1474" s="25"/>
      <c r="D1474" s="25"/>
      <c r="E1474" s="25"/>
      <c r="F1474" s="109" t="s">
        <v>1298</v>
      </c>
      <c r="G1474" s="123" t="s">
        <v>215</v>
      </c>
      <c r="H1474" s="90" t="s">
        <v>51</v>
      </c>
      <c r="I1474" s="160" t="s">
        <v>2186</v>
      </c>
      <c r="J1474" s="123" t="s">
        <v>2187</v>
      </c>
      <c r="K1474" s="123" t="s">
        <v>2188</v>
      </c>
      <c r="L1474" s="90" t="s">
        <v>3</v>
      </c>
      <c r="M1474" s="90" t="s">
        <v>1299</v>
      </c>
      <c r="N1474" s="334" t="s">
        <v>4</v>
      </c>
      <c r="O1474" s="25" t="s">
        <v>1300</v>
      </c>
      <c r="P1474" s="123" t="s">
        <v>6</v>
      </c>
      <c r="Q1474" s="123"/>
      <c r="R1474" s="123"/>
      <c r="S1474" s="123"/>
      <c r="T1474" s="123"/>
      <c r="U1474" s="90"/>
      <c r="V1474" s="90" t="s">
        <v>59</v>
      </c>
      <c r="W1474" s="123"/>
      <c r="X1474" s="123"/>
    </row>
    <row r="1475" spans="2:24" s="142" customFormat="1">
      <c r="B1475" s="25"/>
      <c r="C1475" s="25"/>
      <c r="D1475" s="25"/>
      <c r="E1475" s="25"/>
      <c r="F1475" s="109" t="s">
        <v>1298</v>
      </c>
      <c r="G1475" s="123" t="s">
        <v>215</v>
      </c>
      <c r="H1475" s="90" t="s">
        <v>51</v>
      </c>
      <c r="I1475" s="160" t="s">
        <v>2186</v>
      </c>
      <c r="J1475" s="123" t="s">
        <v>2187</v>
      </c>
      <c r="K1475" s="123" t="s">
        <v>441</v>
      </c>
      <c r="L1475" s="90" t="s">
        <v>3</v>
      </c>
      <c r="M1475" s="90" t="s">
        <v>1299</v>
      </c>
      <c r="N1475" s="123" t="s">
        <v>438</v>
      </c>
      <c r="O1475" s="25" t="s">
        <v>1542</v>
      </c>
      <c r="P1475" s="123"/>
      <c r="Q1475" s="123"/>
      <c r="R1475" s="123" t="s">
        <v>10372</v>
      </c>
      <c r="S1475" s="123"/>
      <c r="T1475" s="123" t="s">
        <v>10225</v>
      </c>
      <c r="U1475" s="90" t="s">
        <v>3</v>
      </c>
      <c r="V1475" s="90" t="s">
        <v>9039</v>
      </c>
      <c r="W1475" s="90" t="s">
        <v>1543</v>
      </c>
      <c r="X1475" s="123"/>
    </row>
    <row r="1476" spans="2:24" s="142" customFormat="1">
      <c r="B1476" s="25"/>
      <c r="C1476" s="25"/>
      <c r="D1476" s="25"/>
      <c r="E1476" s="25"/>
      <c r="F1476" s="109" t="s">
        <v>1298</v>
      </c>
      <c r="G1476" s="123" t="s">
        <v>215</v>
      </c>
      <c r="H1476" s="90" t="s">
        <v>51</v>
      </c>
      <c r="I1476" s="160" t="s">
        <v>2186</v>
      </c>
      <c r="J1476" s="123" t="s">
        <v>2187</v>
      </c>
      <c r="K1476" s="123" t="s">
        <v>1500</v>
      </c>
      <c r="L1476" s="90" t="s">
        <v>3</v>
      </c>
      <c r="M1476" s="90" t="s">
        <v>1299</v>
      </c>
      <c r="N1476" s="123" t="s">
        <v>438</v>
      </c>
      <c r="O1476" s="25" t="s">
        <v>1501</v>
      </c>
      <c r="P1476" s="123"/>
      <c r="Q1476" s="123"/>
      <c r="R1476" s="123" t="s">
        <v>10385</v>
      </c>
      <c r="S1476" s="123"/>
      <c r="T1476" s="123" t="s">
        <v>10216</v>
      </c>
      <c r="U1476" s="90" t="s">
        <v>70</v>
      </c>
      <c r="V1476" s="90" t="s">
        <v>9035</v>
      </c>
      <c r="W1476" s="90" t="s">
        <v>1502</v>
      </c>
      <c r="X1476" s="123"/>
    </row>
    <row r="1477" spans="2:24" s="142" customFormat="1">
      <c r="B1477" s="25"/>
      <c r="C1477" s="25"/>
      <c r="D1477" s="25"/>
      <c r="E1477" s="25"/>
      <c r="F1477" s="109" t="s">
        <v>1298</v>
      </c>
      <c r="G1477" s="123" t="s">
        <v>215</v>
      </c>
      <c r="H1477" s="90" t="s">
        <v>51</v>
      </c>
      <c r="I1477" s="160" t="s">
        <v>2186</v>
      </c>
      <c r="J1477" s="123" t="s">
        <v>2187</v>
      </c>
      <c r="K1477" s="136" t="s">
        <v>2189</v>
      </c>
      <c r="L1477" s="90" t="s">
        <v>585</v>
      </c>
      <c r="M1477" s="90" t="s">
        <v>1299</v>
      </c>
      <c r="N1477" s="334" t="s">
        <v>438</v>
      </c>
      <c r="O1477" s="25" t="s">
        <v>9081</v>
      </c>
      <c r="P1477" s="123"/>
      <c r="Q1477" s="123"/>
      <c r="R1477" s="123"/>
      <c r="S1477" s="123"/>
      <c r="T1477" s="25" t="s">
        <v>10386</v>
      </c>
      <c r="U1477" s="90" t="s">
        <v>585</v>
      </c>
      <c r="V1477" s="90" t="s">
        <v>1330</v>
      </c>
      <c r="W1477" s="136" t="s">
        <v>2191</v>
      </c>
      <c r="X1477" s="123"/>
    </row>
    <row r="1478" spans="2:24" s="142" customFormat="1">
      <c r="B1478" s="25"/>
      <c r="C1478" s="25"/>
      <c r="D1478" s="25"/>
      <c r="E1478" s="25"/>
      <c r="F1478" s="109" t="s">
        <v>1298</v>
      </c>
      <c r="G1478" s="123" t="s">
        <v>215</v>
      </c>
      <c r="H1478" s="90" t="s">
        <v>51</v>
      </c>
      <c r="I1478" s="160" t="s">
        <v>2186</v>
      </c>
      <c r="J1478" s="123" t="s">
        <v>2187</v>
      </c>
      <c r="K1478" s="123" t="s">
        <v>8</v>
      </c>
      <c r="L1478" s="90" t="s">
        <v>1304</v>
      </c>
      <c r="M1478" s="90" t="s">
        <v>1299</v>
      </c>
      <c r="N1478" s="162" t="s">
        <v>438</v>
      </c>
      <c r="O1478" s="162" t="s">
        <v>1305</v>
      </c>
      <c r="P1478" s="123"/>
      <c r="Q1478" s="123"/>
      <c r="R1478" s="123"/>
      <c r="S1478" s="123"/>
      <c r="T1478" s="123"/>
      <c r="U1478" s="90"/>
      <c r="V1478" s="90" t="s">
        <v>67</v>
      </c>
      <c r="W1478" s="123"/>
      <c r="X1478" s="123"/>
    </row>
    <row r="1479" spans="2:24" s="142" customFormat="1">
      <c r="B1479" s="25"/>
      <c r="C1479" s="25"/>
      <c r="D1479" s="25"/>
      <c r="E1479" s="25"/>
      <c r="F1479" s="109" t="s">
        <v>1298</v>
      </c>
      <c r="G1479" s="123" t="s">
        <v>215</v>
      </c>
      <c r="H1479" s="90" t="s">
        <v>51</v>
      </c>
      <c r="I1479" s="160" t="s">
        <v>2186</v>
      </c>
      <c r="J1479" s="123" t="s">
        <v>2187</v>
      </c>
      <c r="K1479" s="123" t="s">
        <v>12</v>
      </c>
      <c r="L1479" s="90" t="s">
        <v>3</v>
      </c>
      <c r="M1479" s="90" t="s">
        <v>1299</v>
      </c>
      <c r="N1479" s="334" t="s">
        <v>448</v>
      </c>
      <c r="O1479" s="25" t="s">
        <v>1300</v>
      </c>
      <c r="P1479" s="123"/>
      <c r="Q1479" s="123"/>
      <c r="R1479" s="123"/>
      <c r="S1479" s="123"/>
      <c r="T1479" s="123"/>
      <c r="U1479" s="90"/>
      <c r="V1479" s="90" t="s">
        <v>1309</v>
      </c>
      <c r="W1479" s="123"/>
      <c r="X1479" s="123"/>
    </row>
    <row r="1480" spans="2:24" s="142" customFormat="1">
      <c r="B1480" s="162"/>
      <c r="C1480" s="174" t="s">
        <v>9674</v>
      </c>
      <c r="D1480" s="162" t="s">
        <v>1561</v>
      </c>
      <c r="E1480" s="175">
        <v>44608</v>
      </c>
      <c r="F1480" s="109" t="s">
        <v>1298</v>
      </c>
      <c r="G1480" s="123" t="s">
        <v>215</v>
      </c>
      <c r="H1480" s="90" t="s">
        <v>51</v>
      </c>
      <c r="I1480" s="160" t="s">
        <v>2186</v>
      </c>
      <c r="J1480" s="123" t="s">
        <v>2187</v>
      </c>
      <c r="K1480" s="123" t="s">
        <v>18</v>
      </c>
      <c r="L1480" s="90" t="s">
        <v>19</v>
      </c>
      <c r="M1480" s="90" t="s">
        <v>1299</v>
      </c>
      <c r="N1480" s="334"/>
      <c r="O1480" s="25" t="s">
        <v>1300</v>
      </c>
      <c r="P1480" s="123"/>
      <c r="Q1480" s="123"/>
      <c r="R1480" s="123"/>
      <c r="S1480" s="123"/>
      <c r="T1480" s="123"/>
      <c r="U1480" s="90"/>
      <c r="V1480" s="90" t="s">
        <v>17</v>
      </c>
      <c r="W1480" s="123"/>
      <c r="X1480" s="123"/>
    </row>
    <row r="1481" spans="2:24" s="142" customFormat="1">
      <c r="B1481" s="173" t="s">
        <v>9674</v>
      </c>
      <c r="C1481" s="173"/>
      <c r="D1481" s="173"/>
      <c r="E1481" s="166">
        <v>44608</v>
      </c>
      <c r="F1481" s="109" t="s">
        <v>1298</v>
      </c>
      <c r="G1481" s="90" t="s">
        <v>219</v>
      </c>
      <c r="H1481" s="90" t="s">
        <v>51</v>
      </c>
      <c r="I1481" s="160" t="s">
        <v>10387</v>
      </c>
      <c r="J1481" s="90" t="s">
        <v>10115</v>
      </c>
      <c r="K1481" s="123" t="s">
        <v>2188</v>
      </c>
      <c r="L1481" s="90" t="s">
        <v>3</v>
      </c>
      <c r="M1481" s="25" t="s">
        <v>1299</v>
      </c>
      <c r="N1481" s="25" t="s">
        <v>455</v>
      </c>
      <c r="O1481" s="25" t="s">
        <v>10388</v>
      </c>
      <c r="P1481" s="90" t="s">
        <v>6</v>
      </c>
      <c r="Q1481" s="90"/>
      <c r="R1481" s="90"/>
      <c r="S1481" s="90"/>
      <c r="T1481" s="90"/>
      <c r="U1481" s="90"/>
      <c r="V1481" s="90" t="s">
        <v>63</v>
      </c>
      <c r="W1481" s="90"/>
      <c r="X1481" s="90"/>
    </row>
    <row r="1482" spans="2:24" s="142" customFormat="1">
      <c r="B1482" s="173" t="s">
        <v>9674</v>
      </c>
      <c r="C1482" s="173"/>
      <c r="D1482" s="173"/>
      <c r="E1482" s="166">
        <v>44608</v>
      </c>
      <c r="F1482" s="109" t="s">
        <v>1298</v>
      </c>
      <c r="G1482" s="90" t="s">
        <v>219</v>
      </c>
      <c r="H1482" s="90" t="s">
        <v>51</v>
      </c>
      <c r="I1482" s="160" t="s">
        <v>10387</v>
      </c>
      <c r="J1482" s="90" t="s">
        <v>10115</v>
      </c>
      <c r="K1482" s="90" t="s">
        <v>14</v>
      </c>
      <c r="L1482" s="90" t="s">
        <v>15</v>
      </c>
      <c r="M1482" s="25" t="s">
        <v>1299</v>
      </c>
      <c r="N1482" s="25"/>
      <c r="O1482" s="25" t="s">
        <v>1300</v>
      </c>
      <c r="P1482" s="90"/>
      <c r="Q1482" s="90"/>
      <c r="R1482" s="90"/>
      <c r="S1482" s="90"/>
      <c r="T1482" s="90"/>
      <c r="U1482" s="90"/>
      <c r="V1482" s="90" t="s">
        <v>13</v>
      </c>
      <c r="W1482" s="90"/>
      <c r="X1482" s="90"/>
    </row>
    <row r="1483" spans="2:24" s="142" customFormat="1">
      <c r="B1483" s="173" t="s">
        <v>9674</v>
      </c>
      <c r="C1483" s="173"/>
      <c r="D1483" s="173"/>
      <c r="E1483" s="166">
        <v>44608</v>
      </c>
      <c r="F1483" s="109" t="s">
        <v>1298</v>
      </c>
      <c r="G1483" s="90" t="s">
        <v>219</v>
      </c>
      <c r="H1483" s="90" t="s">
        <v>51</v>
      </c>
      <c r="I1483" s="160" t="s">
        <v>10387</v>
      </c>
      <c r="J1483" s="90" t="s">
        <v>10115</v>
      </c>
      <c r="K1483" s="90" t="s">
        <v>8</v>
      </c>
      <c r="L1483" s="90" t="s">
        <v>1304</v>
      </c>
      <c r="M1483" s="25" t="s">
        <v>1299</v>
      </c>
      <c r="N1483" s="162" t="s">
        <v>398</v>
      </c>
      <c r="O1483" s="162" t="s">
        <v>1305</v>
      </c>
      <c r="P1483" s="90"/>
      <c r="Q1483" s="90"/>
      <c r="R1483" s="90"/>
      <c r="S1483" s="90"/>
      <c r="T1483" s="90"/>
      <c r="U1483" s="90"/>
      <c r="V1483" s="90" t="s">
        <v>1313</v>
      </c>
      <c r="W1483" s="90"/>
      <c r="X1483" s="90"/>
    </row>
    <row r="1484" spans="2:24" s="142" customFormat="1">
      <c r="B1484" s="173" t="s">
        <v>9674</v>
      </c>
      <c r="C1484" s="173"/>
      <c r="D1484" s="173"/>
      <c r="E1484" s="166">
        <v>44608</v>
      </c>
      <c r="F1484" s="109" t="s">
        <v>1298</v>
      </c>
      <c r="G1484" s="90" t="s">
        <v>219</v>
      </c>
      <c r="H1484" s="90" t="s">
        <v>51</v>
      </c>
      <c r="I1484" s="160" t="s">
        <v>10387</v>
      </c>
      <c r="J1484" s="90" t="s">
        <v>10115</v>
      </c>
      <c r="K1484" s="90" t="s">
        <v>12</v>
      </c>
      <c r="L1484" s="90" t="s">
        <v>3</v>
      </c>
      <c r="M1484" s="25" t="s">
        <v>1299</v>
      </c>
      <c r="N1484" s="25" t="s">
        <v>4</v>
      </c>
      <c r="O1484" s="25" t="s">
        <v>1300</v>
      </c>
      <c r="P1484" s="90"/>
      <c r="Q1484" s="90"/>
      <c r="R1484" s="90"/>
      <c r="S1484" s="90"/>
      <c r="T1484" s="90"/>
      <c r="U1484" s="90"/>
      <c r="V1484" s="90" t="s">
        <v>1309</v>
      </c>
      <c r="W1484" s="90"/>
      <c r="X1484" s="90"/>
    </row>
    <row r="1485" spans="2:24" s="142" customFormat="1">
      <c r="B1485" s="173" t="s">
        <v>9674</v>
      </c>
      <c r="C1485" s="173"/>
      <c r="D1485" s="173"/>
      <c r="E1485" s="166">
        <v>44608</v>
      </c>
      <c r="F1485" s="109" t="s">
        <v>1298</v>
      </c>
      <c r="G1485" s="90" t="s">
        <v>219</v>
      </c>
      <c r="H1485" s="90" t="s">
        <v>51</v>
      </c>
      <c r="I1485" s="160" t="s">
        <v>10387</v>
      </c>
      <c r="J1485" s="90" t="s">
        <v>10115</v>
      </c>
      <c r="K1485" s="90" t="s">
        <v>18</v>
      </c>
      <c r="L1485" s="90" t="s">
        <v>19</v>
      </c>
      <c r="M1485" s="25" t="s">
        <v>1299</v>
      </c>
      <c r="N1485" s="25"/>
      <c r="O1485" s="25" t="s">
        <v>1300</v>
      </c>
      <c r="P1485" s="90"/>
      <c r="Q1485" s="90"/>
      <c r="R1485" s="90"/>
      <c r="S1485" s="90"/>
      <c r="T1485" s="90"/>
      <c r="U1485" s="90"/>
      <c r="V1485" s="90" t="s">
        <v>17</v>
      </c>
      <c r="W1485" s="90"/>
      <c r="X1485" s="90"/>
    </row>
    <row r="1486" spans="2:24" s="142" customFormat="1">
      <c r="B1486" s="173" t="s">
        <v>9674</v>
      </c>
      <c r="C1486" s="173"/>
      <c r="D1486" s="173"/>
      <c r="E1486" s="166">
        <v>44608</v>
      </c>
      <c r="F1486" s="109" t="s">
        <v>1298</v>
      </c>
      <c r="G1486" s="90" t="s">
        <v>219</v>
      </c>
      <c r="H1486" s="90" t="s">
        <v>51</v>
      </c>
      <c r="I1486" s="160" t="s">
        <v>10387</v>
      </c>
      <c r="J1486" s="90" t="s">
        <v>10115</v>
      </c>
      <c r="K1486" s="90" t="s">
        <v>21</v>
      </c>
      <c r="L1486" s="90" t="s">
        <v>19</v>
      </c>
      <c r="M1486" s="25" t="s">
        <v>1299</v>
      </c>
      <c r="N1486" s="25" t="s">
        <v>1314</v>
      </c>
      <c r="O1486" s="25" t="s">
        <v>1300</v>
      </c>
      <c r="P1486" s="90"/>
      <c r="Q1486" s="90"/>
      <c r="R1486" s="90"/>
      <c r="S1486" s="90"/>
      <c r="T1486" s="90"/>
      <c r="U1486" s="90"/>
      <c r="V1486" s="90" t="s">
        <v>20</v>
      </c>
      <c r="W1486" s="90"/>
      <c r="X1486" s="90"/>
    </row>
    <row r="1487" spans="2:24" s="142" customFormat="1">
      <c r="B1487" s="173" t="s">
        <v>9674</v>
      </c>
      <c r="C1487" s="173"/>
      <c r="D1487" s="173"/>
      <c r="E1487" s="166">
        <v>44608</v>
      </c>
      <c r="F1487" s="109" t="s">
        <v>1298</v>
      </c>
      <c r="G1487" s="90" t="s">
        <v>219</v>
      </c>
      <c r="H1487" s="90" t="s">
        <v>51</v>
      </c>
      <c r="I1487" s="160" t="s">
        <v>10387</v>
      </c>
      <c r="J1487" s="90" t="s">
        <v>10115</v>
      </c>
      <c r="K1487" s="25" t="s">
        <v>93</v>
      </c>
      <c r="L1487" s="90" t="s">
        <v>65</v>
      </c>
      <c r="M1487" s="25" t="s">
        <v>1299</v>
      </c>
      <c r="N1487" s="25" t="s">
        <v>4</v>
      </c>
      <c r="O1487" s="25"/>
      <c r="P1487" s="25"/>
      <c r="Q1487" s="25"/>
      <c r="R1487" s="136" t="s">
        <v>333</v>
      </c>
      <c r="S1487" s="123" t="s">
        <v>10185</v>
      </c>
      <c r="T1487" s="1" t="s">
        <v>10186</v>
      </c>
      <c r="U1487" s="90" t="s">
        <v>65</v>
      </c>
      <c r="V1487" s="90" t="s">
        <v>457</v>
      </c>
      <c r="W1487" s="123" t="s">
        <v>578</v>
      </c>
      <c r="X1487" s="25"/>
    </row>
    <row r="1488" spans="2:24" s="142" customFormat="1">
      <c r="B1488" s="25"/>
      <c r="C1488" s="25"/>
      <c r="D1488" s="25"/>
      <c r="E1488" s="25"/>
      <c r="F1488" s="109" t="s">
        <v>1298</v>
      </c>
      <c r="G1488" s="123" t="s">
        <v>215</v>
      </c>
      <c r="H1488" s="90" t="s">
        <v>51</v>
      </c>
      <c r="I1488" s="160" t="s">
        <v>2192</v>
      </c>
      <c r="J1488" s="123" t="s">
        <v>2193</v>
      </c>
      <c r="K1488" s="123" t="s">
        <v>2194</v>
      </c>
      <c r="L1488" s="90" t="s">
        <v>3</v>
      </c>
      <c r="M1488" s="90" t="s">
        <v>1299</v>
      </c>
      <c r="N1488" s="334" t="s">
        <v>4</v>
      </c>
      <c r="O1488" s="25" t="s">
        <v>1300</v>
      </c>
      <c r="P1488" s="123" t="s">
        <v>6</v>
      </c>
      <c r="Q1488" s="123"/>
      <c r="R1488" s="123"/>
      <c r="S1488" s="123"/>
      <c r="T1488" s="123"/>
      <c r="U1488" s="90"/>
      <c r="V1488" s="90" t="s">
        <v>59</v>
      </c>
      <c r="W1488" s="123"/>
      <c r="X1488" s="123"/>
    </row>
    <row r="1489" spans="2:24" s="142" customFormat="1">
      <c r="B1489" s="25"/>
      <c r="C1489" s="25"/>
      <c r="D1489" s="25"/>
      <c r="E1489" s="25"/>
      <c r="F1489" s="109" t="s">
        <v>1298</v>
      </c>
      <c r="G1489" s="123" t="s">
        <v>215</v>
      </c>
      <c r="H1489" s="90" t="s">
        <v>51</v>
      </c>
      <c r="I1489" s="160" t="s">
        <v>2192</v>
      </c>
      <c r="J1489" s="123" t="s">
        <v>2193</v>
      </c>
      <c r="K1489" s="123" t="s">
        <v>441</v>
      </c>
      <c r="L1489" s="90" t="s">
        <v>3</v>
      </c>
      <c r="M1489" s="90" t="s">
        <v>1299</v>
      </c>
      <c r="N1489" s="123" t="s">
        <v>438</v>
      </c>
      <c r="O1489" s="25" t="s">
        <v>1542</v>
      </c>
      <c r="P1489" s="123"/>
      <c r="Q1489" s="123"/>
      <c r="R1489" s="123" t="s">
        <v>10372</v>
      </c>
      <c r="S1489" s="123"/>
      <c r="T1489" s="123" t="s">
        <v>10225</v>
      </c>
      <c r="U1489" s="90" t="s">
        <v>3</v>
      </c>
      <c r="V1489" s="90" t="s">
        <v>9039</v>
      </c>
      <c r="W1489" s="90" t="s">
        <v>1543</v>
      </c>
      <c r="X1489" s="123"/>
    </row>
    <row r="1490" spans="2:24" s="142" customFormat="1">
      <c r="B1490" s="25"/>
      <c r="C1490" s="25"/>
      <c r="D1490" s="25"/>
      <c r="E1490" s="25"/>
      <c r="F1490" s="109" t="s">
        <v>1298</v>
      </c>
      <c r="G1490" s="123" t="s">
        <v>215</v>
      </c>
      <c r="H1490" s="90" t="s">
        <v>51</v>
      </c>
      <c r="I1490" s="160" t="s">
        <v>2192</v>
      </c>
      <c r="J1490" s="123" t="s">
        <v>2193</v>
      </c>
      <c r="K1490" s="123" t="s">
        <v>1668</v>
      </c>
      <c r="L1490" s="90" t="s">
        <v>3</v>
      </c>
      <c r="M1490" s="90" t="s">
        <v>1299</v>
      </c>
      <c r="N1490" s="123" t="s">
        <v>438</v>
      </c>
      <c r="O1490" s="25" t="s">
        <v>1669</v>
      </c>
      <c r="P1490" s="123"/>
      <c r="Q1490" s="123"/>
      <c r="R1490" s="123" t="s">
        <v>10389</v>
      </c>
      <c r="S1490" s="123"/>
      <c r="T1490" s="123" t="s">
        <v>10257</v>
      </c>
      <c r="U1490" s="90" t="s">
        <v>3</v>
      </c>
      <c r="V1490" s="90" t="s">
        <v>9046</v>
      </c>
      <c r="W1490" s="90" t="s">
        <v>1670</v>
      </c>
      <c r="X1490" s="123"/>
    </row>
    <row r="1491" spans="2:24" s="142" customFormat="1">
      <c r="B1491" s="25"/>
      <c r="C1491" s="25"/>
      <c r="D1491" s="25"/>
      <c r="E1491" s="25"/>
      <c r="F1491" s="109" t="s">
        <v>1298</v>
      </c>
      <c r="G1491" s="123" t="s">
        <v>215</v>
      </c>
      <c r="H1491" s="90" t="s">
        <v>51</v>
      </c>
      <c r="I1491" s="160" t="s">
        <v>2192</v>
      </c>
      <c r="J1491" s="123" t="s">
        <v>2193</v>
      </c>
      <c r="K1491" s="123" t="s">
        <v>8</v>
      </c>
      <c r="L1491" s="90" t="s">
        <v>1304</v>
      </c>
      <c r="M1491" s="90" t="s">
        <v>1299</v>
      </c>
      <c r="N1491" s="162" t="s">
        <v>438</v>
      </c>
      <c r="O1491" s="162" t="s">
        <v>1305</v>
      </c>
      <c r="P1491" s="123"/>
      <c r="Q1491" s="123"/>
      <c r="R1491" s="123"/>
      <c r="S1491" s="123"/>
      <c r="T1491" s="123"/>
      <c r="U1491" s="90"/>
      <c r="V1491" s="90" t="s">
        <v>67</v>
      </c>
      <c r="W1491" s="123"/>
      <c r="X1491" s="123"/>
    </row>
    <row r="1492" spans="2:24" s="142" customFormat="1">
      <c r="B1492" s="25"/>
      <c r="C1492" s="25"/>
      <c r="D1492" s="25"/>
      <c r="E1492" s="25"/>
      <c r="F1492" s="109" t="s">
        <v>1298</v>
      </c>
      <c r="G1492" s="123" t="s">
        <v>215</v>
      </c>
      <c r="H1492" s="90" t="s">
        <v>51</v>
      </c>
      <c r="I1492" s="160" t="s">
        <v>2192</v>
      </c>
      <c r="J1492" s="123" t="s">
        <v>2193</v>
      </c>
      <c r="K1492" s="123" t="s">
        <v>12</v>
      </c>
      <c r="L1492" s="90" t="s">
        <v>3</v>
      </c>
      <c r="M1492" s="90" t="s">
        <v>1299</v>
      </c>
      <c r="N1492" s="334" t="s">
        <v>448</v>
      </c>
      <c r="O1492" s="25" t="s">
        <v>1300</v>
      </c>
      <c r="P1492" s="123"/>
      <c r="Q1492" s="123"/>
      <c r="R1492" s="123"/>
      <c r="S1492" s="123"/>
      <c r="T1492" s="123"/>
      <c r="U1492" s="90"/>
      <c r="V1492" s="90" t="s">
        <v>1309</v>
      </c>
      <c r="W1492" s="123"/>
      <c r="X1492" s="123"/>
    </row>
    <row r="1493" spans="2:24" s="142" customFormat="1">
      <c r="B1493" s="162"/>
      <c r="C1493" s="174" t="s">
        <v>9674</v>
      </c>
      <c r="D1493" s="162" t="s">
        <v>1561</v>
      </c>
      <c r="E1493" s="175">
        <v>44608</v>
      </c>
      <c r="F1493" s="109" t="s">
        <v>1298</v>
      </c>
      <c r="G1493" s="123" t="s">
        <v>215</v>
      </c>
      <c r="H1493" s="90" t="s">
        <v>51</v>
      </c>
      <c r="I1493" s="160" t="s">
        <v>2192</v>
      </c>
      <c r="J1493" s="123" t="s">
        <v>2193</v>
      </c>
      <c r="K1493" s="123" t="s">
        <v>18</v>
      </c>
      <c r="L1493" s="90" t="s">
        <v>19</v>
      </c>
      <c r="M1493" s="90" t="s">
        <v>1299</v>
      </c>
      <c r="N1493" s="334"/>
      <c r="O1493" s="25" t="s">
        <v>1300</v>
      </c>
      <c r="P1493" s="123"/>
      <c r="Q1493" s="123"/>
      <c r="R1493" s="123"/>
      <c r="S1493" s="123"/>
      <c r="T1493" s="123"/>
      <c r="U1493" s="90"/>
      <c r="V1493" s="90" t="s">
        <v>17</v>
      </c>
      <c r="W1493" s="123"/>
      <c r="X1493" s="123"/>
    </row>
    <row r="1494" spans="2:24" s="142" customFormat="1">
      <c r="B1494" s="173" t="s">
        <v>9674</v>
      </c>
      <c r="C1494" s="173"/>
      <c r="D1494" s="173"/>
      <c r="E1494" s="166">
        <v>44608</v>
      </c>
      <c r="F1494" s="109" t="s">
        <v>1298</v>
      </c>
      <c r="G1494" s="90" t="s">
        <v>219</v>
      </c>
      <c r="H1494" s="90" t="s">
        <v>51</v>
      </c>
      <c r="I1494" s="160" t="s">
        <v>10390</v>
      </c>
      <c r="J1494" s="90" t="s">
        <v>10121</v>
      </c>
      <c r="K1494" s="123" t="s">
        <v>2194</v>
      </c>
      <c r="L1494" s="90" t="s">
        <v>3</v>
      </c>
      <c r="M1494" s="25" t="s">
        <v>1299</v>
      </c>
      <c r="N1494" s="25" t="s">
        <v>455</v>
      </c>
      <c r="O1494" s="25" t="s">
        <v>10391</v>
      </c>
      <c r="P1494" s="90" t="s">
        <v>6</v>
      </c>
      <c r="Q1494" s="90"/>
      <c r="R1494" s="90"/>
      <c r="S1494" s="90"/>
      <c r="T1494" s="90"/>
      <c r="U1494" s="90"/>
      <c r="V1494" s="90" t="s">
        <v>63</v>
      </c>
      <c r="W1494" s="90"/>
      <c r="X1494" s="90"/>
    </row>
    <row r="1495" spans="2:24" s="142" customFormat="1">
      <c r="B1495" s="173" t="s">
        <v>9674</v>
      </c>
      <c r="C1495" s="173"/>
      <c r="D1495" s="173"/>
      <c r="E1495" s="166">
        <v>44608</v>
      </c>
      <c r="F1495" s="109" t="s">
        <v>1298</v>
      </c>
      <c r="G1495" s="90" t="s">
        <v>219</v>
      </c>
      <c r="H1495" s="90" t="s">
        <v>51</v>
      </c>
      <c r="I1495" s="160" t="s">
        <v>10390</v>
      </c>
      <c r="J1495" s="90" t="s">
        <v>10121</v>
      </c>
      <c r="K1495" s="90" t="s">
        <v>14</v>
      </c>
      <c r="L1495" s="90" t="s">
        <v>15</v>
      </c>
      <c r="M1495" s="25" t="s">
        <v>1299</v>
      </c>
      <c r="N1495" s="25"/>
      <c r="O1495" s="25" t="s">
        <v>1300</v>
      </c>
      <c r="P1495" s="90"/>
      <c r="Q1495" s="90"/>
      <c r="R1495" s="90"/>
      <c r="S1495" s="90"/>
      <c r="T1495" s="90"/>
      <c r="U1495" s="90"/>
      <c r="V1495" s="90" t="s">
        <v>13</v>
      </c>
      <c r="W1495" s="90"/>
      <c r="X1495" s="90"/>
    </row>
    <row r="1496" spans="2:24" s="142" customFormat="1">
      <c r="B1496" s="173" t="s">
        <v>9674</v>
      </c>
      <c r="C1496" s="173"/>
      <c r="D1496" s="173"/>
      <c r="E1496" s="166">
        <v>44608</v>
      </c>
      <c r="F1496" s="109" t="s">
        <v>1298</v>
      </c>
      <c r="G1496" s="90" t="s">
        <v>219</v>
      </c>
      <c r="H1496" s="90" t="s">
        <v>51</v>
      </c>
      <c r="I1496" s="160" t="s">
        <v>10390</v>
      </c>
      <c r="J1496" s="90" t="s">
        <v>10121</v>
      </c>
      <c r="K1496" s="90" t="s">
        <v>8</v>
      </c>
      <c r="L1496" s="90" t="s">
        <v>1304</v>
      </c>
      <c r="M1496" s="25" t="s">
        <v>1299</v>
      </c>
      <c r="N1496" s="162" t="s">
        <v>398</v>
      </c>
      <c r="O1496" s="162" t="s">
        <v>1305</v>
      </c>
      <c r="P1496" s="90"/>
      <c r="Q1496" s="90"/>
      <c r="R1496" s="90"/>
      <c r="S1496" s="90"/>
      <c r="T1496" s="90"/>
      <c r="U1496" s="90"/>
      <c r="V1496" s="90" t="s">
        <v>1313</v>
      </c>
      <c r="W1496" s="90"/>
      <c r="X1496" s="90"/>
    </row>
    <row r="1497" spans="2:24" s="142" customFormat="1">
      <c r="B1497" s="173" t="s">
        <v>9674</v>
      </c>
      <c r="C1497" s="173"/>
      <c r="D1497" s="173"/>
      <c r="E1497" s="166">
        <v>44608</v>
      </c>
      <c r="F1497" s="109" t="s">
        <v>1298</v>
      </c>
      <c r="G1497" s="90" t="s">
        <v>219</v>
      </c>
      <c r="H1497" s="90" t="s">
        <v>51</v>
      </c>
      <c r="I1497" s="160" t="s">
        <v>10390</v>
      </c>
      <c r="J1497" s="90" t="s">
        <v>10121</v>
      </c>
      <c r="K1497" s="90" t="s">
        <v>12</v>
      </c>
      <c r="L1497" s="90" t="s">
        <v>3</v>
      </c>
      <c r="M1497" s="25" t="s">
        <v>1299</v>
      </c>
      <c r="N1497" s="25" t="s">
        <v>4</v>
      </c>
      <c r="O1497" s="25" t="s">
        <v>1300</v>
      </c>
      <c r="P1497" s="90"/>
      <c r="Q1497" s="90"/>
      <c r="R1497" s="90"/>
      <c r="S1497" s="90"/>
      <c r="T1497" s="90"/>
      <c r="U1497" s="90"/>
      <c r="V1497" s="90" t="s">
        <v>1309</v>
      </c>
      <c r="W1497" s="90"/>
      <c r="X1497" s="90"/>
    </row>
    <row r="1498" spans="2:24" s="142" customFormat="1">
      <c r="B1498" s="173" t="s">
        <v>9674</v>
      </c>
      <c r="C1498" s="173"/>
      <c r="D1498" s="173"/>
      <c r="E1498" s="166">
        <v>44608</v>
      </c>
      <c r="F1498" s="109" t="s">
        <v>1298</v>
      </c>
      <c r="G1498" s="90" t="s">
        <v>219</v>
      </c>
      <c r="H1498" s="90" t="s">
        <v>51</v>
      </c>
      <c r="I1498" s="160" t="s">
        <v>10390</v>
      </c>
      <c r="J1498" s="90" t="s">
        <v>10121</v>
      </c>
      <c r="K1498" s="90" t="s">
        <v>18</v>
      </c>
      <c r="L1498" s="90" t="s">
        <v>19</v>
      </c>
      <c r="M1498" s="25" t="s">
        <v>1299</v>
      </c>
      <c r="N1498" s="25"/>
      <c r="O1498" s="25" t="s">
        <v>1300</v>
      </c>
      <c r="P1498" s="90"/>
      <c r="Q1498" s="90"/>
      <c r="R1498" s="90"/>
      <c r="S1498" s="90"/>
      <c r="T1498" s="90"/>
      <c r="U1498" s="90"/>
      <c r="V1498" s="90" t="s">
        <v>17</v>
      </c>
      <c r="W1498" s="90"/>
      <c r="X1498" s="90"/>
    </row>
    <row r="1499" spans="2:24" s="142" customFormat="1">
      <c r="B1499" s="173" t="s">
        <v>9674</v>
      </c>
      <c r="C1499" s="173"/>
      <c r="D1499" s="173"/>
      <c r="E1499" s="166">
        <v>44608</v>
      </c>
      <c r="F1499" s="109" t="s">
        <v>1298</v>
      </c>
      <c r="G1499" s="90" t="s">
        <v>219</v>
      </c>
      <c r="H1499" s="90" t="s">
        <v>51</v>
      </c>
      <c r="I1499" s="160" t="s">
        <v>10390</v>
      </c>
      <c r="J1499" s="90" t="s">
        <v>10121</v>
      </c>
      <c r="K1499" s="90" t="s">
        <v>21</v>
      </c>
      <c r="L1499" s="90" t="s">
        <v>19</v>
      </c>
      <c r="M1499" s="25" t="s">
        <v>1299</v>
      </c>
      <c r="N1499" s="25" t="s">
        <v>1314</v>
      </c>
      <c r="O1499" s="25" t="s">
        <v>1300</v>
      </c>
      <c r="P1499" s="90"/>
      <c r="Q1499" s="90"/>
      <c r="R1499" s="90"/>
      <c r="S1499" s="90"/>
      <c r="T1499" s="90"/>
      <c r="U1499" s="90"/>
      <c r="V1499" s="90" t="s">
        <v>20</v>
      </c>
      <c r="W1499" s="90"/>
      <c r="X1499" s="90"/>
    </row>
    <row r="1500" spans="2:24" s="142" customFormat="1">
      <c r="B1500" s="173" t="s">
        <v>9674</v>
      </c>
      <c r="C1500" s="173"/>
      <c r="D1500" s="173"/>
      <c r="E1500" s="166">
        <v>44608</v>
      </c>
      <c r="F1500" s="109" t="s">
        <v>1298</v>
      </c>
      <c r="G1500" s="90" t="s">
        <v>219</v>
      </c>
      <c r="H1500" s="90" t="s">
        <v>51</v>
      </c>
      <c r="I1500" s="160" t="s">
        <v>10390</v>
      </c>
      <c r="J1500" s="90" t="s">
        <v>10121</v>
      </c>
      <c r="K1500" s="25" t="s">
        <v>93</v>
      </c>
      <c r="L1500" s="90" t="s">
        <v>65</v>
      </c>
      <c r="M1500" s="25" t="s">
        <v>1299</v>
      </c>
      <c r="N1500" s="25" t="s">
        <v>4</v>
      </c>
      <c r="O1500" s="25"/>
      <c r="P1500" s="25"/>
      <c r="Q1500" s="25"/>
      <c r="R1500" s="136" t="s">
        <v>333</v>
      </c>
      <c r="S1500" s="123" t="s">
        <v>10185</v>
      </c>
      <c r="T1500" s="1" t="s">
        <v>10186</v>
      </c>
      <c r="U1500" s="90" t="s">
        <v>65</v>
      </c>
      <c r="V1500" s="90" t="s">
        <v>457</v>
      </c>
      <c r="W1500" s="123" t="s">
        <v>578</v>
      </c>
      <c r="X1500" s="25"/>
    </row>
    <row r="1501" spans="2:24" s="142" customFormat="1">
      <c r="B1501" s="25"/>
      <c r="C1501" s="25"/>
      <c r="D1501" s="25"/>
      <c r="E1501" s="25"/>
      <c r="F1501" s="109" t="s">
        <v>1298</v>
      </c>
      <c r="G1501" s="123" t="s">
        <v>215</v>
      </c>
      <c r="H1501" s="90" t="s">
        <v>51</v>
      </c>
      <c r="I1501" s="160" t="s">
        <v>2195</v>
      </c>
      <c r="J1501" s="123" t="s">
        <v>2196</v>
      </c>
      <c r="K1501" s="123" t="s">
        <v>2197</v>
      </c>
      <c r="L1501" s="90" t="s">
        <v>3</v>
      </c>
      <c r="M1501" s="90" t="s">
        <v>1299</v>
      </c>
      <c r="N1501" s="334" t="s">
        <v>4</v>
      </c>
      <c r="O1501" s="25" t="s">
        <v>1300</v>
      </c>
      <c r="P1501" s="123" t="s">
        <v>6</v>
      </c>
      <c r="Q1501" s="123"/>
      <c r="R1501" s="123"/>
      <c r="S1501" s="123"/>
      <c r="T1501" s="123"/>
      <c r="U1501" s="90"/>
      <c r="V1501" s="90" t="s">
        <v>59</v>
      </c>
      <c r="W1501" s="123"/>
      <c r="X1501" s="123"/>
    </row>
    <row r="1502" spans="2:24" s="142" customFormat="1">
      <c r="B1502" s="25"/>
      <c r="C1502" s="25"/>
      <c r="D1502" s="25"/>
      <c r="E1502" s="25"/>
      <c r="F1502" s="109" t="s">
        <v>1298</v>
      </c>
      <c r="G1502" s="123" t="s">
        <v>215</v>
      </c>
      <c r="H1502" s="90" t="s">
        <v>51</v>
      </c>
      <c r="I1502" s="160" t="s">
        <v>2195</v>
      </c>
      <c r="J1502" s="123" t="s">
        <v>2196</v>
      </c>
      <c r="K1502" s="123" t="s">
        <v>441</v>
      </c>
      <c r="L1502" s="90" t="s">
        <v>3</v>
      </c>
      <c r="M1502" s="90" t="s">
        <v>1299</v>
      </c>
      <c r="N1502" s="123" t="s">
        <v>438</v>
      </c>
      <c r="O1502" s="25" t="s">
        <v>1542</v>
      </c>
      <c r="P1502" s="123"/>
      <c r="Q1502" s="123"/>
      <c r="R1502" s="123" t="s">
        <v>10372</v>
      </c>
      <c r="S1502" s="123"/>
      <c r="T1502" s="123" t="s">
        <v>10225</v>
      </c>
      <c r="U1502" s="90" t="s">
        <v>3</v>
      </c>
      <c r="V1502" s="90" t="s">
        <v>9039</v>
      </c>
      <c r="W1502" s="90" t="s">
        <v>1543</v>
      </c>
      <c r="X1502" s="123"/>
    </row>
    <row r="1503" spans="2:24" s="142" customFormat="1">
      <c r="B1503" s="25"/>
      <c r="C1503" s="25"/>
      <c r="D1503" s="25"/>
      <c r="E1503" s="25"/>
      <c r="F1503" s="109" t="s">
        <v>1298</v>
      </c>
      <c r="G1503" s="123" t="s">
        <v>215</v>
      </c>
      <c r="H1503" s="90" t="s">
        <v>51</v>
      </c>
      <c r="I1503" s="160" t="s">
        <v>2195</v>
      </c>
      <c r="J1503" s="123" t="s">
        <v>2196</v>
      </c>
      <c r="K1503" s="123" t="s">
        <v>1537</v>
      </c>
      <c r="L1503" s="90" t="s">
        <v>3</v>
      </c>
      <c r="M1503" s="90" t="s">
        <v>1299</v>
      </c>
      <c r="N1503" s="123" t="s">
        <v>438</v>
      </c>
      <c r="O1503" s="25" t="s">
        <v>1538</v>
      </c>
      <c r="P1503" s="123"/>
      <c r="Q1503" s="123"/>
      <c r="R1503" s="123" t="s">
        <v>10392</v>
      </c>
      <c r="S1503" s="123"/>
      <c r="T1503" s="123" t="s">
        <v>10222</v>
      </c>
      <c r="U1503" s="90" t="s">
        <v>3</v>
      </c>
      <c r="V1503" s="90" t="s">
        <v>9036</v>
      </c>
      <c r="W1503" s="90" t="s">
        <v>1539</v>
      </c>
      <c r="X1503" s="123"/>
    </row>
    <row r="1504" spans="2:24" s="142" customFormat="1">
      <c r="B1504" s="25"/>
      <c r="C1504" s="25"/>
      <c r="D1504" s="25"/>
      <c r="E1504" s="25"/>
      <c r="F1504" s="109" t="s">
        <v>1298</v>
      </c>
      <c r="G1504" s="123" t="s">
        <v>215</v>
      </c>
      <c r="H1504" s="90" t="s">
        <v>51</v>
      </c>
      <c r="I1504" s="160" t="s">
        <v>2195</v>
      </c>
      <c r="J1504" s="123" t="s">
        <v>2196</v>
      </c>
      <c r="K1504" s="123" t="s">
        <v>8</v>
      </c>
      <c r="L1504" s="90" t="s">
        <v>1304</v>
      </c>
      <c r="M1504" s="90" t="s">
        <v>1299</v>
      </c>
      <c r="N1504" s="162" t="s">
        <v>438</v>
      </c>
      <c r="O1504" s="162" t="s">
        <v>1305</v>
      </c>
      <c r="P1504" s="123"/>
      <c r="Q1504" s="123"/>
      <c r="R1504" s="123"/>
      <c r="S1504" s="123"/>
      <c r="T1504" s="123"/>
      <c r="U1504" s="90"/>
      <c r="V1504" s="90" t="s">
        <v>67</v>
      </c>
      <c r="W1504" s="123"/>
      <c r="X1504" s="123"/>
    </row>
    <row r="1505" spans="2:24" s="142" customFormat="1">
      <c r="B1505" s="25"/>
      <c r="C1505" s="25"/>
      <c r="D1505" s="25"/>
      <c r="E1505" s="25"/>
      <c r="F1505" s="109" t="s">
        <v>1298</v>
      </c>
      <c r="G1505" s="123" t="s">
        <v>215</v>
      </c>
      <c r="H1505" s="90" t="s">
        <v>51</v>
      </c>
      <c r="I1505" s="160" t="s">
        <v>2195</v>
      </c>
      <c r="J1505" s="123" t="s">
        <v>2196</v>
      </c>
      <c r="K1505" s="123" t="s">
        <v>12</v>
      </c>
      <c r="L1505" s="90" t="s">
        <v>3</v>
      </c>
      <c r="M1505" s="90" t="s">
        <v>1299</v>
      </c>
      <c r="N1505" s="334" t="s">
        <v>448</v>
      </c>
      <c r="O1505" s="25" t="s">
        <v>1300</v>
      </c>
      <c r="P1505" s="123"/>
      <c r="Q1505" s="123"/>
      <c r="R1505" s="123"/>
      <c r="S1505" s="123"/>
      <c r="T1505" s="123"/>
      <c r="U1505" s="90"/>
      <c r="V1505" s="90" t="s">
        <v>1309</v>
      </c>
      <c r="W1505" s="123"/>
      <c r="X1505" s="123"/>
    </row>
    <row r="1506" spans="2:24" s="142" customFormat="1">
      <c r="B1506" s="162"/>
      <c r="C1506" s="174" t="s">
        <v>9674</v>
      </c>
      <c r="D1506" s="162" t="s">
        <v>1561</v>
      </c>
      <c r="E1506" s="175">
        <v>44608</v>
      </c>
      <c r="F1506" s="109" t="s">
        <v>1298</v>
      </c>
      <c r="G1506" s="123" t="s">
        <v>215</v>
      </c>
      <c r="H1506" s="90" t="s">
        <v>51</v>
      </c>
      <c r="I1506" s="160" t="s">
        <v>2195</v>
      </c>
      <c r="J1506" s="123" t="s">
        <v>2196</v>
      </c>
      <c r="K1506" s="123" t="s">
        <v>18</v>
      </c>
      <c r="L1506" s="90" t="s">
        <v>19</v>
      </c>
      <c r="M1506" s="90" t="s">
        <v>1299</v>
      </c>
      <c r="N1506" s="334"/>
      <c r="O1506" s="25" t="s">
        <v>1300</v>
      </c>
      <c r="P1506" s="123"/>
      <c r="Q1506" s="123"/>
      <c r="R1506" s="123"/>
      <c r="S1506" s="123"/>
      <c r="T1506" s="123"/>
      <c r="U1506" s="90"/>
      <c r="V1506" s="90" t="s">
        <v>17</v>
      </c>
      <c r="W1506" s="123"/>
      <c r="X1506" s="123"/>
    </row>
    <row r="1507" spans="2:24" s="142" customFormat="1">
      <c r="B1507" s="173" t="s">
        <v>9674</v>
      </c>
      <c r="C1507" s="173"/>
      <c r="D1507" s="173"/>
      <c r="E1507" s="166">
        <v>44608</v>
      </c>
      <c r="F1507" s="109" t="s">
        <v>1298</v>
      </c>
      <c r="G1507" s="90" t="s">
        <v>219</v>
      </c>
      <c r="H1507" s="90" t="s">
        <v>51</v>
      </c>
      <c r="I1507" s="160" t="s">
        <v>10393</v>
      </c>
      <c r="J1507" s="90" t="s">
        <v>10127</v>
      </c>
      <c r="K1507" s="123" t="s">
        <v>2197</v>
      </c>
      <c r="L1507" s="90" t="s">
        <v>3</v>
      </c>
      <c r="M1507" s="25" t="s">
        <v>1299</v>
      </c>
      <c r="N1507" s="25" t="s">
        <v>455</v>
      </c>
      <c r="O1507" s="25" t="s">
        <v>10394</v>
      </c>
      <c r="P1507" s="90" t="s">
        <v>6</v>
      </c>
      <c r="Q1507" s="90"/>
      <c r="R1507" s="90"/>
      <c r="S1507" s="90"/>
      <c r="T1507" s="90"/>
      <c r="U1507" s="90"/>
      <c r="V1507" s="90" t="s">
        <v>63</v>
      </c>
      <c r="W1507" s="90"/>
      <c r="X1507" s="90"/>
    </row>
    <row r="1508" spans="2:24" s="142" customFormat="1">
      <c r="B1508" s="173" t="s">
        <v>9674</v>
      </c>
      <c r="C1508" s="173"/>
      <c r="D1508" s="173"/>
      <c r="E1508" s="166">
        <v>44608</v>
      </c>
      <c r="F1508" s="109" t="s">
        <v>1298</v>
      </c>
      <c r="G1508" s="90" t="s">
        <v>219</v>
      </c>
      <c r="H1508" s="90" t="s">
        <v>51</v>
      </c>
      <c r="I1508" s="160" t="s">
        <v>10393</v>
      </c>
      <c r="J1508" s="90" t="s">
        <v>10127</v>
      </c>
      <c r="K1508" s="90" t="s">
        <v>14</v>
      </c>
      <c r="L1508" s="90" t="s">
        <v>15</v>
      </c>
      <c r="M1508" s="25" t="s">
        <v>1299</v>
      </c>
      <c r="N1508" s="25"/>
      <c r="O1508" s="25" t="s">
        <v>1300</v>
      </c>
      <c r="P1508" s="90"/>
      <c r="Q1508" s="90"/>
      <c r="R1508" s="90"/>
      <c r="S1508" s="90"/>
      <c r="T1508" s="90"/>
      <c r="U1508" s="90"/>
      <c r="V1508" s="90" t="s">
        <v>13</v>
      </c>
      <c r="W1508" s="90"/>
      <c r="X1508" s="90"/>
    </row>
    <row r="1509" spans="2:24" s="142" customFormat="1">
      <c r="B1509" s="173" t="s">
        <v>9674</v>
      </c>
      <c r="C1509" s="173"/>
      <c r="D1509" s="173"/>
      <c r="E1509" s="166">
        <v>44608</v>
      </c>
      <c r="F1509" s="109" t="s">
        <v>1298</v>
      </c>
      <c r="G1509" s="90" t="s">
        <v>219</v>
      </c>
      <c r="H1509" s="90" t="s">
        <v>51</v>
      </c>
      <c r="I1509" s="160" t="s">
        <v>10393</v>
      </c>
      <c r="J1509" s="90" t="s">
        <v>10127</v>
      </c>
      <c r="K1509" s="90" t="s">
        <v>8</v>
      </c>
      <c r="L1509" s="90" t="s">
        <v>1304</v>
      </c>
      <c r="M1509" s="25" t="s">
        <v>1299</v>
      </c>
      <c r="N1509" s="162" t="s">
        <v>398</v>
      </c>
      <c r="O1509" s="162" t="s">
        <v>1305</v>
      </c>
      <c r="P1509" s="90"/>
      <c r="Q1509" s="90"/>
      <c r="R1509" s="90"/>
      <c r="S1509" s="90"/>
      <c r="T1509" s="90"/>
      <c r="U1509" s="90"/>
      <c r="V1509" s="90" t="s">
        <v>1313</v>
      </c>
      <c r="W1509" s="90"/>
      <c r="X1509" s="90"/>
    </row>
    <row r="1510" spans="2:24" s="142" customFormat="1">
      <c r="B1510" s="173" t="s">
        <v>9674</v>
      </c>
      <c r="C1510" s="173"/>
      <c r="D1510" s="173"/>
      <c r="E1510" s="166">
        <v>44608</v>
      </c>
      <c r="F1510" s="109" t="s">
        <v>1298</v>
      </c>
      <c r="G1510" s="90" t="s">
        <v>219</v>
      </c>
      <c r="H1510" s="90" t="s">
        <v>51</v>
      </c>
      <c r="I1510" s="160" t="s">
        <v>10393</v>
      </c>
      <c r="J1510" s="90" t="s">
        <v>10127</v>
      </c>
      <c r="K1510" s="90" t="s">
        <v>12</v>
      </c>
      <c r="L1510" s="90" t="s">
        <v>3</v>
      </c>
      <c r="M1510" s="25" t="s">
        <v>1299</v>
      </c>
      <c r="N1510" s="25" t="s">
        <v>4</v>
      </c>
      <c r="O1510" s="25" t="s">
        <v>1300</v>
      </c>
      <c r="P1510" s="90"/>
      <c r="Q1510" s="90"/>
      <c r="R1510" s="90"/>
      <c r="S1510" s="90"/>
      <c r="T1510" s="90"/>
      <c r="U1510" s="90"/>
      <c r="V1510" s="90" t="s">
        <v>1309</v>
      </c>
      <c r="W1510" s="90"/>
      <c r="X1510" s="90"/>
    </row>
    <row r="1511" spans="2:24" s="142" customFormat="1">
      <c r="B1511" s="173" t="s">
        <v>9674</v>
      </c>
      <c r="C1511" s="173"/>
      <c r="D1511" s="173"/>
      <c r="E1511" s="166">
        <v>44608</v>
      </c>
      <c r="F1511" s="109" t="s">
        <v>1298</v>
      </c>
      <c r="G1511" s="90" t="s">
        <v>219</v>
      </c>
      <c r="H1511" s="90" t="s">
        <v>51</v>
      </c>
      <c r="I1511" s="160" t="s">
        <v>10393</v>
      </c>
      <c r="J1511" s="90" t="s">
        <v>10127</v>
      </c>
      <c r="K1511" s="90" t="s">
        <v>18</v>
      </c>
      <c r="L1511" s="90" t="s">
        <v>19</v>
      </c>
      <c r="M1511" s="25" t="s">
        <v>1299</v>
      </c>
      <c r="N1511" s="25"/>
      <c r="O1511" s="25" t="s">
        <v>1300</v>
      </c>
      <c r="P1511" s="90"/>
      <c r="Q1511" s="90"/>
      <c r="R1511" s="90"/>
      <c r="S1511" s="90"/>
      <c r="T1511" s="90"/>
      <c r="U1511" s="90"/>
      <c r="V1511" s="90" t="s">
        <v>17</v>
      </c>
      <c r="W1511" s="90"/>
      <c r="X1511" s="90"/>
    </row>
    <row r="1512" spans="2:24" s="142" customFormat="1">
      <c r="B1512" s="173" t="s">
        <v>9674</v>
      </c>
      <c r="C1512" s="173"/>
      <c r="D1512" s="173"/>
      <c r="E1512" s="166">
        <v>44608</v>
      </c>
      <c r="F1512" s="109" t="s">
        <v>1298</v>
      </c>
      <c r="G1512" s="90" t="s">
        <v>219</v>
      </c>
      <c r="H1512" s="90" t="s">
        <v>51</v>
      </c>
      <c r="I1512" s="160" t="s">
        <v>10393</v>
      </c>
      <c r="J1512" s="90" t="s">
        <v>10127</v>
      </c>
      <c r="K1512" s="90" t="s">
        <v>21</v>
      </c>
      <c r="L1512" s="90" t="s">
        <v>19</v>
      </c>
      <c r="M1512" s="25" t="s">
        <v>1299</v>
      </c>
      <c r="N1512" s="25" t="s">
        <v>1314</v>
      </c>
      <c r="O1512" s="25" t="s">
        <v>1300</v>
      </c>
      <c r="P1512" s="90"/>
      <c r="Q1512" s="90"/>
      <c r="R1512" s="90"/>
      <c r="S1512" s="90"/>
      <c r="T1512" s="90"/>
      <c r="U1512" s="90"/>
      <c r="V1512" s="90" t="s">
        <v>20</v>
      </c>
      <c r="W1512" s="90"/>
      <c r="X1512" s="90"/>
    </row>
    <row r="1513" spans="2:24" s="142" customFormat="1">
      <c r="B1513" s="173" t="s">
        <v>9674</v>
      </c>
      <c r="C1513" s="173"/>
      <c r="D1513" s="173"/>
      <c r="E1513" s="166">
        <v>44608</v>
      </c>
      <c r="F1513" s="109" t="s">
        <v>1298</v>
      </c>
      <c r="G1513" s="90" t="s">
        <v>219</v>
      </c>
      <c r="H1513" s="90" t="s">
        <v>51</v>
      </c>
      <c r="I1513" s="160" t="s">
        <v>10393</v>
      </c>
      <c r="J1513" s="90" t="s">
        <v>10127</v>
      </c>
      <c r="K1513" s="25" t="s">
        <v>93</v>
      </c>
      <c r="L1513" s="90" t="s">
        <v>65</v>
      </c>
      <c r="M1513" s="25" t="s">
        <v>1299</v>
      </c>
      <c r="N1513" s="25" t="s">
        <v>4</v>
      </c>
      <c r="O1513" s="25"/>
      <c r="P1513" s="25"/>
      <c r="Q1513" s="25"/>
      <c r="R1513" s="136" t="s">
        <v>333</v>
      </c>
      <c r="S1513" s="123" t="s">
        <v>10185</v>
      </c>
      <c r="T1513" s="1" t="s">
        <v>10186</v>
      </c>
      <c r="U1513" s="90" t="s">
        <v>65</v>
      </c>
      <c r="V1513" s="90" t="s">
        <v>457</v>
      </c>
      <c r="W1513" s="123" t="s">
        <v>578</v>
      </c>
      <c r="X1513" s="25"/>
    </row>
    <row r="1514" spans="2:24" s="142" customFormat="1">
      <c r="B1514" s="25"/>
      <c r="C1514" s="25"/>
      <c r="D1514" s="25"/>
      <c r="E1514" s="25"/>
      <c r="F1514" s="109" t="s">
        <v>1298</v>
      </c>
      <c r="G1514" s="25" t="s">
        <v>221</v>
      </c>
      <c r="H1514" s="90" t="s">
        <v>51</v>
      </c>
      <c r="I1514" s="160" t="s">
        <v>2198</v>
      </c>
      <c r="J1514" s="90" t="s">
        <v>2199</v>
      </c>
      <c r="K1514" s="90" t="s">
        <v>2200</v>
      </c>
      <c r="L1514" s="90" t="s">
        <v>3</v>
      </c>
      <c r="M1514" s="90" t="s">
        <v>1299</v>
      </c>
      <c r="N1514" s="90" t="s">
        <v>4</v>
      </c>
      <c r="O1514" s="25" t="s">
        <v>1300</v>
      </c>
      <c r="P1514" s="90" t="s">
        <v>6</v>
      </c>
      <c r="Q1514" s="90"/>
      <c r="R1514" s="90"/>
      <c r="S1514" s="90"/>
      <c r="T1514" s="90"/>
      <c r="U1514" s="90"/>
      <c r="V1514" s="90" t="s">
        <v>59</v>
      </c>
      <c r="W1514" s="90"/>
      <c r="X1514" s="90"/>
    </row>
    <row r="1515" spans="2:24" s="142" customFormat="1">
      <c r="B1515" s="25"/>
      <c r="C1515" s="25"/>
      <c r="D1515" s="25"/>
      <c r="E1515" s="25"/>
      <c r="F1515" s="109" t="s">
        <v>1298</v>
      </c>
      <c r="G1515" s="25" t="s">
        <v>221</v>
      </c>
      <c r="H1515" s="90" t="s">
        <v>51</v>
      </c>
      <c r="I1515" s="160" t="s">
        <v>2198</v>
      </c>
      <c r="J1515" s="90" t="s">
        <v>2199</v>
      </c>
      <c r="K1515" s="90" t="s">
        <v>441</v>
      </c>
      <c r="L1515" s="90" t="s">
        <v>3</v>
      </c>
      <c r="M1515" s="90" t="s">
        <v>1299</v>
      </c>
      <c r="N1515" s="90" t="s">
        <v>438</v>
      </c>
      <c r="O1515" s="25" t="s">
        <v>1542</v>
      </c>
      <c r="P1515" s="90"/>
      <c r="Q1515" s="90"/>
      <c r="R1515" s="181" t="s">
        <v>10372</v>
      </c>
      <c r="S1515" s="90"/>
      <c r="T1515" s="123" t="s">
        <v>10225</v>
      </c>
      <c r="U1515" s="90" t="s">
        <v>3</v>
      </c>
      <c r="V1515" s="90" t="s">
        <v>9039</v>
      </c>
      <c r="W1515" s="90" t="s">
        <v>1543</v>
      </c>
      <c r="X1515" s="90"/>
    </row>
    <row r="1516" spans="2:24" s="142" customFormat="1">
      <c r="B1516" s="25"/>
      <c r="C1516" s="25"/>
      <c r="D1516" s="25"/>
      <c r="E1516" s="25"/>
      <c r="F1516" s="109" t="s">
        <v>1298</v>
      </c>
      <c r="G1516" s="25" t="s">
        <v>221</v>
      </c>
      <c r="H1516" s="90" t="s">
        <v>51</v>
      </c>
      <c r="I1516" s="160" t="s">
        <v>2198</v>
      </c>
      <c r="J1516" s="90" t="s">
        <v>2199</v>
      </c>
      <c r="K1516" s="90" t="s">
        <v>2201</v>
      </c>
      <c r="L1516" s="90" t="s">
        <v>3</v>
      </c>
      <c r="M1516" s="90" t="s">
        <v>1299</v>
      </c>
      <c r="N1516" s="90" t="s">
        <v>438</v>
      </c>
      <c r="O1516" s="25" t="s">
        <v>1542</v>
      </c>
      <c r="P1516" s="90"/>
      <c r="Q1516" s="90"/>
      <c r="R1516" s="181" t="s">
        <v>10395</v>
      </c>
      <c r="S1516" s="90"/>
      <c r="T1516" s="123" t="s">
        <v>10225</v>
      </c>
      <c r="U1516" s="90" t="s">
        <v>3</v>
      </c>
      <c r="V1516" s="90" t="s">
        <v>9082</v>
      </c>
      <c r="W1516" s="90" t="s">
        <v>1543</v>
      </c>
      <c r="X1516" s="90"/>
    </row>
    <row r="1517" spans="2:24" s="142" customFormat="1">
      <c r="B1517" s="25"/>
      <c r="C1517" s="25"/>
      <c r="D1517" s="25"/>
      <c r="E1517" s="25"/>
      <c r="F1517" s="109" t="s">
        <v>1298</v>
      </c>
      <c r="G1517" s="25" t="s">
        <v>221</v>
      </c>
      <c r="H1517" s="90" t="s">
        <v>51</v>
      </c>
      <c r="I1517" s="160" t="s">
        <v>2198</v>
      </c>
      <c r="J1517" s="90" t="s">
        <v>2199</v>
      </c>
      <c r="K1517" s="90" t="s">
        <v>8</v>
      </c>
      <c r="L1517" s="90" t="s">
        <v>1304</v>
      </c>
      <c r="M1517" s="90" t="s">
        <v>1299</v>
      </c>
      <c r="N1517" s="162" t="s">
        <v>438</v>
      </c>
      <c r="O1517" s="162" t="s">
        <v>1305</v>
      </c>
      <c r="P1517" s="90"/>
      <c r="Q1517" s="90"/>
      <c r="R1517" s="90"/>
      <c r="S1517" s="90"/>
      <c r="T1517" s="90"/>
      <c r="U1517" s="90"/>
      <c r="V1517" s="90" t="s">
        <v>67</v>
      </c>
      <c r="W1517" s="90"/>
      <c r="X1517" s="90"/>
    </row>
    <row r="1518" spans="2:24" s="142" customFormat="1">
      <c r="B1518" s="25"/>
      <c r="C1518" s="25"/>
      <c r="D1518" s="25"/>
      <c r="E1518" s="25"/>
      <c r="F1518" s="109" t="s">
        <v>1298</v>
      </c>
      <c r="G1518" s="25" t="s">
        <v>221</v>
      </c>
      <c r="H1518" s="90" t="s">
        <v>51</v>
      </c>
      <c r="I1518" s="160" t="s">
        <v>2198</v>
      </c>
      <c r="J1518" s="90" t="s">
        <v>2199</v>
      </c>
      <c r="K1518" s="90" t="s">
        <v>12</v>
      </c>
      <c r="L1518" s="90" t="s">
        <v>3</v>
      </c>
      <c r="M1518" s="90" t="s">
        <v>1299</v>
      </c>
      <c r="N1518" s="90" t="s">
        <v>448</v>
      </c>
      <c r="O1518" s="25" t="s">
        <v>1300</v>
      </c>
      <c r="P1518" s="90"/>
      <c r="Q1518" s="90"/>
      <c r="R1518" s="90"/>
      <c r="S1518" s="90"/>
      <c r="T1518" s="90"/>
      <c r="U1518" s="90"/>
      <c r="V1518" s="90" t="s">
        <v>1309</v>
      </c>
      <c r="W1518" s="90"/>
      <c r="X1518" s="90"/>
    </row>
    <row r="1519" spans="2:24" s="142" customFormat="1">
      <c r="B1519" s="162"/>
      <c r="C1519" s="174" t="s">
        <v>9674</v>
      </c>
      <c r="D1519" s="162" t="s">
        <v>1561</v>
      </c>
      <c r="E1519" s="175">
        <v>44608</v>
      </c>
      <c r="F1519" s="109" t="s">
        <v>1298</v>
      </c>
      <c r="G1519" s="25" t="s">
        <v>221</v>
      </c>
      <c r="H1519" s="90" t="s">
        <v>51</v>
      </c>
      <c r="I1519" s="160" t="s">
        <v>2198</v>
      </c>
      <c r="J1519" s="90" t="s">
        <v>2199</v>
      </c>
      <c r="K1519" s="90" t="s">
        <v>18</v>
      </c>
      <c r="L1519" s="90" t="s">
        <v>19</v>
      </c>
      <c r="M1519" s="90" t="s">
        <v>1299</v>
      </c>
      <c r="N1519" s="90"/>
      <c r="O1519" s="25" t="s">
        <v>1300</v>
      </c>
      <c r="P1519" s="90"/>
      <c r="Q1519" s="90"/>
      <c r="R1519" s="90"/>
      <c r="S1519" s="90"/>
      <c r="T1519" s="90"/>
      <c r="U1519" s="90"/>
      <c r="V1519" s="90" t="s">
        <v>17</v>
      </c>
      <c r="W1519" s="90"/>
      <c r="X1519" s="90"/>
    </row>
    <row r="1520" spans="2:24" s="142" customFormat="1">
      <c r="B1520" s="173" t="s">
        <v>9674</v>
      </c>
      <c r="C1520" s="173"/>
      <c r="D1520" s="173"/>
      <c r="E1520" s="166">
        <v>44608</v>
      </c>
      <c r="F1520" s="109" t="s">
        <v>1298</v>
      </c>
      <c r="G1520" s="90" t="s">
        <v>223</v>
      </c>
      <c r="H1520" s="90" t="s">
        <v>51</v>
      </c>
      <c r="I1520" s="160" t="s">
        <v>10396</v>
      </c>
      <c r="J1520" s="90" t="s">
        <v>10132</v>
      </c>
      <c r="K1520" s="90" t="s">
        <v>2200</v>
      </c>
      <c r="L1520" s="90" t="s">
        <v>3</v>
      </c>
      <c r="M1520" s="25" t="s">
        <v>1299</v>
      </c>
      <c r="N1520" s="25" t="s">
        <v>455</v>
      </c>
      <c r="O1520" s="25" t="s">
        <v>10397</v>
      </c>
      <c r="P1520" s="90" t="s">
        <v>6</v>
      </c>
      <c r="Q1520" s="90"/>
      <c r="R1520" s="90"/>
      <c r="S1520" s="90"/>
      <c r="T1520" s="90"/>
      <c r="U1520" s="90"/>
      <c r="V1520" s="90" t="s">
        <v>63</v>
      </c>
      <c r="W1520" s="90"/>
      <c r="X1520" s="90"/>
    </row>
    <row r="1521" spans="2:24" s="142" customFormat="1">
      <c r="B1521" s="173" t="s">
        <v>9674</v>
      </c>
      <c r="C1521" s="173"/>
      <c r="D1521" s="173"/>
      <c r="E1521" s="166">
        <v>44608</v>
      </c>
      <c r="F1521" s="109" t="s">
        <v>1298</v>
      </c>
      <c r="G1521" s="90" t="s">
        <v>223</v>
      </c>
      <c r="H1521" s="90" t="s">
        <v>51</v>
      </c>
      <c r="I1521" s="160" t="s">
        <v>10396</v>
      </c>
      <c r="J1521" s="90" t="s">
        <v>10132</v>
      </c>
      <c r="K1521" s="90" t="s">
        <v>14</v>
      </c>
      <c r="L1521" s="90" t="s">
        <v>15</v>
      </c>
      <c r="M1521" s="25" t="s">
        <v>1299</v>
      </c>
      <c r="N1521" s="25"/>
      <c r="O1521" s="25" t="s">
        <v>1300</v>
      </c>
      <c r="P1521" s="90"/>
      <c r="Q1521" s="90"/>
      <c r="R1521" s="90"/>
      <c r="S1521" s="90"/>
      <c r="T1521" s="90"/>
      <c r="U1521" s="90"/>
      <c r="V1521" s="90" t="s">
        <v>13</v>
      </c>
      <c r="W1521" s="90"/>
      <c r="X1521" s="90"/>
    </row>
    <row r="1522" spans="2:24" s="142" customFormat="1">
      <c r="B1522" s="173" t="s">
        <v>9674</v>
      </c>
      <c r="C1522" s="173"/>
      <c r="D1522" s="173"/>
      <c r="E1522" s="166">
        <v>44608</v>
      </c>
      <c r="F1522" s="109" t="s">
        <v>1298</v>
      </c>
      <c r="G1522" s="90" t="s">
        <v>223</v>
      </c>
      <c r="H1522" s="90" t="s">
        <v>51</v>
      </c>
      <c r="I1522" s="160" t="s">
        <v>10396</v>
      </c>
      <c r="J1522" s="90" t="s">
        <v>10132</v>
      </c>
      <c r="K1522" s="90" t="s">
        <v>8</v>
      </c>
      <c r="L1522" s="90" t="s">
        <v>1304</v>
      </c>
      <c r="M1522" s="25" t="s">
        <v>1299</v>
      </c>
      <c r="N1522" s="162" t="s">
        <v>398</v>
      </c>
      <c r="O1522" s="162" t="s">
        <v>1305</v>
      </c>
      <c r="P1522" s="90"/>
      <c r="Q1522" s="90"/>
      <c r="R1522" s="90"/>
      <c r="S1522" s="90"/>
      <c r="T1522" s="90"/>
      <c r="U1522" s="90"/>
      <c r="V1522" s="90" t="s">
        <v>1313</v>
      </c>
      <c r="W1522" s="90"/>
      <c r="X1522" s="90"/>
    </row>
    <row r="1523" spans="2:24" s="142" customFormat="1">
      <c r="B1523" s="173" t="s">
        <v>9674</v>
      </c>
      <c r="C1523" s="173"/>
      <c r="D1523" s="173"/>
      <c r="E1523" s="166">
        <v>44608</v>
      </c>
      <c r="F1523" s="109" t="s">
        <v>1298</v>
      </c>
      <c r="G1523" s="90" t="s">
        <v>223</v>
      </c>
      <c r="H1523" s="90" t="s">
        <v>51</v>
      </c>
      <c r="I1523" s="160" t="s">
        <v>10396</v>
      </c>
      <c r="J1523" s="90" t="s">
        <v>10132</v>
      </c>
      <c r="K1523" s="90" t="s">
        <v>12</v>
      </c>
      <c r="L1523" s="90" t="s">
        <v>3</v>
      </c>
      <c r="M1523" s="25" t="s">
        <v>1299</v>
      </c>
      <c r="N1523" s="25" t="s">
        <v>4</v>
      </c>
      <c r="O1523" s="25" t="s">
        <v>1300</v>
      </c>
      <c r="P1523" s="90"/>
      <c r="Q1523" s="90"/>
      <c r="R1523" s="90"/>
      <c r="S1523" s="90"/>
      <c r="T1523" s="90"/>
      <c r="U1523" s="90"/>
      <c r="V1523" s="90" t="s">
        <v>1309</v>
      </c>
      <c r="W1523" s="90"/>
      <c r="X1523" s="90"/>
    </row>
    <row r="1524" spans="2:24" s="142" customFormat="1">
      <c r="B1524" s="173" t="s">
        <v>9674</v>
      </c>
      <c r="C1524" s="173"/>
      <c r="D1524" s="173"/>
      <c r="E1524" s="166">
        <v>44608</v>
      </c>
      <c r="F1524" s="109" t="s">
        <v>1298</v>
      </c>
      <c r="G1524" s="90" t="s">
        <v>223</v>
      </c>
      <c r="H1524" s="90" t="s">
        <v>51</v>
      </c>
      <c r="I1524" s="160" t="s">
        <v>10396</v>
      </c>
      <c r="J1524" s="90" t="s">
        <v>10132</v>
      </c>
      <c r="K1524" s="90" t="s">
        <v>18</v>
      </c>
      <c r="L1524" s="90" t="s">
        <v>19</v>
      </c>
      <c r="M1524" s="25" t="s">
        <v>1299</v>
      </c>
      <c r="N1524" s="25"/>
      <c r="O1524" s="25" t="s">
        <v>1300</v>
      </c>
      <c r="P1524" s="90"/>
      <c r="Q1524" s="90"/>
      <c r="R1524" s="90"/>
      <c r="S1524" s="90"/>
      <c r="T1524" s="90"/>
      <c r="U1524" s="90"/>
      <c r="V1524" s="90" t="s">
        <v>17</v>
      </c>
      <c r="W1524" s="90"/>
      <c r="X1524" s="90"/>
    </row>
    <row r="1525" spans="2:24" s="142" customFormat="1">
      <c r="B1525" s="173" t="s">
        <v>9674</v>
      </c>
      <c r="C1525" s="173"/>
      <c r="D1525" s="173"/>
      <c r="E1525" s="166">
        <v>44608</v>
      </c>
      <c r="F1525" s="109" t="s">
        <v>1298</v>
      </c>
      <c r="G1525" s="90" t="s">
        <v>223</v>
      </c>
      <c r="H1525" s="90" t="s">
        <v>51</v>
      </c>
      <c r="I1525" s="160" t="s">
        <v>10396</v>
      </c>
      <c r="J1525" s="90" t="s">
        <v>10132</v>
      </c>
      <c r="K1525" s="90" t="s">
        <v>21</v>
      </c>
      <c r="L1525" s="90" t="s">
        <v>19</v>
      </c>
      <c r="M1525" s="25" t="s">
        <v>1299</v>
      </c>
      <c r="N1525" s="25" t="s">
        <v>1314</v>
      </c>
      <c r="O1525" s="25" t="s">
        <v>1300</v>
      </c>
      <c r="P1525" s="90"/>
      <c r="Q1525" s="90"/>
      <c r="R1525" s="90"/>
      <c r="S1525" s="90"/>
      <c r="T1525" s="90"/>
      <c r="U1525" s="90"/>
      <c r="V1525" s="90" t="s">
        <v>20</v>
      </c>
      <c r="W1525" s="90"/>
      <c r="X1525" s="90"/>
    </row>
    <row r="1526" spans="2:24" s="142" customFormat="1">
      <c r="B1526" s="173" t="s">
        <v>9674</v>
      </c>
      <c r="C1526" s="173"/>
      <c r="D1526" s="173"/>
      <c r="E1526" s="166">
        <v>44608</v>
      </c>
      <c r="F1526" s="109" t="s">
        <v>1298</v>
      </c>
      <c r="G1526" s="90" t="s">
        <v>223</v>
      </c>
      <c r="H1526" s="90" t="s">
        <v>51</v>
      </c>
      <c r="I1526" s="160" t="s">
        <v>10396</v>
      </c>
      <c r="J1526" s="90" t="s">
        <v>10132</v>
      </c>
      <c r="K1526" s="25" t="s">
        <v>93</v>
      </c>
      <c r="L1526" s="90" t="s">
        <v>65</v>
      </c>
      <c r="M1526" s="25" t="s">
        <v>1299</v>
      </c>
      <c r="N1526" s="25" t="s">
        <v>4</v>
      </c>
      <c r="O1526" s="25"/>
      <c r="P1526" s="25"/>
      <c r="Q1526" s="25"/>
      <c r="R1526" s="136" t="s">
        <v>333</v>
      </c>
      <c r="S1526" s="123" t="s">
        <v>10185</v>
      </c>
      <c r="T1526" s="1" t="s">
        <v>10186</v>
      </c>
      <c r="U1526" s="90" t="s">
        <v>65</v>
      </c>
      <c r="V1526" s="90" t="s">
        <v>457</v>
      </c>
      <c r="W1526" s="123" t="s">
        <v>578</v>
      </c>
      <c r="X1526" s="25"/>
    </row>
    <row r="1527" spans="2:24" s="142" customFormat="1">
      <c r="B1527" s="25"/>
      <c r="C1527" s="25"/>
      <c r="D1527" s="25"/>
      <c r="E1527" s="25"/>
      <c r="F1527" s="109" t="s">
        <v>1298</v>
      </c>
      <c r="G1527" s="25" t="s">
        <v>221</v>
      </c>
      <c r="H1527" s="90" t="s">
        <v>51</v>
      </c>
      <c r="I1527" s="160" t="s">
        <v>2202</v>
      </c>
      <c r="J1527" s="90" t="s">
        <v>2203</v>
      </c>
      <c r="K1527" s="90" t="s">
        <v>2204</v>
      </c>
      <c r="L1527" s="90" t="s">
        <v>3</v>
      </c>
      <c r="M1527" s="90" t="s">
        <v>1299</v>
      </c>
      <c r="N1527" s="25" t="s">
        <v>4</v>
      </c>
      <c r="O1527" s="25"/>
      <c r="P1527" s="90" t="s">
        <v>6</v>
      </c>
      <c r="Q1527" s="90"/>
      <c r="R1527" s="181"/>
      <c r="S1527" s="90"/>
      <c r="T1527" s="123"/>
      <c r="U1527" s="90"/>
      <c r="V1527" s="90"/>
      <c r="W1527" s="90" t="s">
        <v>59</v>
      </c>
      <c r="X1527" s="90"/>
    </row>
    <row r="1528" spans="2:24" s="142" customFormat="1">
      <c r="B1528" s="25"/>
      <c r="C1528" s="25"/>
      <c r="D1528" s="25"/>
      <c r="E1528" s="25"/>
      <c r="F1528" s="109" t="s">
        <v>1298</v>
      </c>
      <c r="G1528" s="25" t="s">
        <v>221</v>
      </c>
      <c r="H1528" s="90" t="s">
        <v>51</v>
      </c>
      <c r="I1528" s="160" t="s">
        <v>2202</v>
      </c>
      <c r="J1528" s="90" t="s">
        <v>2203</v>
      </c>
      <c r="K1528" s="90" t="s">
        <v>441</v>
      </c>
      <c r="L1528" s="90" t="s">
        <v>3</v>
      </c>
      <c r="M1528" s="90" t="s">
        <v>1299</v>
      </c>
      <c r="N1528" s="90" t="s">
        <v>438</v>
      </c>
      <c r="O1528" s="25" t="s">
        <v>1542</v>
      </c>
      <c r="P1528" s="90"/>
      <c r="Q1528" s="90"/>
      <c r="R1528" s="181" t="s">
        <v>10372</v>
      </c>
      <c r="S1528" s="90"/>
      <c r="T1528" s="123" t="s">
        <v>10225</v>
      </c>
      <c r="U1528" s="90" t="s">
        <v>3</v>
      </c>
      <c r="V1528" s="90" t="s">
        <v>9039</v>
      </c>
      <c r="W1528" s="90" t="s">
        <v>1543</v>
      </c>
      <c r="X1528" s="90"/>
    </row>
    <row r="1529" spans="2:24" s="142" customFormat="1">
      <c r="B1529" s="25"/>
      <c r="C1529" s="25"/>
      <c r="D1529" s="25"/>
      <c r="E1529" s="25"/>
      <c r="F1529" s="109" t="s">
        <v>1298</v>
      </c>
      <c r="G1529" s="25" t="s">
        <v>221</v>
      </c>
      <c r="H1529" s="90" t="s">
        <v>51</v>
      </c>
      <c r="I1529" s="160" t="s">
        <v>2202</v>
      </c>
      <c r="J1529" s="90" t="s">
        <v>2203</v>
      </c>
      <c r="K1529" s="90" t="s">
        <v>2205</v>
      </c>
      <c r="L1529" s="90" t="s">
        <v>3</v>
      </c>
      <c r="M1529" s="90" t="s">
        <v>1299</v>
      </c>
      <c r="N1529" s="90" t="s">
        <v>438</v>
      </c>
      <c r="O1529" s="25" t="s">
        <v>1542</v>
      </c>
      <c r="P1529" s="90"/>
      <c r="Q1529" s="90"/>
      <c r="R1529" s="181" t="s">
        <v>10398</v>
      </c>
      <c r="S1529" s="90"/>
      <c r="T1529" s="123" t="s">
        <v>10225</v>
      </c>
      <c r="U1529" s="90" t="s">
        <v>3</v>
      </c>
      <c r="V1529" s="90" t="s">
        <v>9083</v>
      </c>
      <c r="W1529" s="90" t="s">
        <v>1543</v>
      </c>
      <c r="X1529" s="90"/>
    </row>
    <row r="1530" spans="2:24" s="142" customFormat="1">
      <c r="B1530" s="25"/>
      <c r="C1530" s="25"/>
      <c r="D1530" s="25"/>
      <c r="E1530" s="25"/>
      <c r="F1530" s="109" t="s">
        <v>1298</v>
      </c>
      <c r="G1530" s="25" t="s">
        <v>221</v>
      </c>
      <c r="H1530" s="90" t="s">
        <v>51</v>
      </c>
      <c r="I1530" s="160" t="s">
        <v>2202</v>
      </c>
      <c r="J1530" s="90" t="s">
        <v>2203</v>
      </c>
      <c r="K1530" s="90" t="s">
        <v>8</v>
      </c>
      <c r="L1530" s="90" t="s">
        <v>1304</v>
      </c>
      <c r="M1530" s="90" t="s">
        <v>1299</v>
      </c>
      <c r="N1530" s="162" t="s">
        <v>438</v>
      </c>
      <c r="O1530" s="162" t="s">
        <v>1305</v>
      </c>
      <c r="P1530" s="90"/>
      <c r="Q1530" s="90"/>
      <c r="R1530" s="90"/>
      <c r="S1530" s="90"/>
      <c r="T1530" s="90"/>
      <c r="U1530" s="90"/>
      <c r="V1530" s="90" t="s">
        <v>67</v>
      </c>
      <c r="W1530" s="90"/>
      <c r="X1530" s="90"/>
    </row>
    <row r="1531" spans="2:24" s="142" customFormat="1">
      <c r="B1531" s="25"/>
      <c r="C1531" s="25"/>
      <c r="D1531" s="25"/>
      <c r="E1531" s="25"/>
      <c r="F1531" s="109" t="s">
        <v>1298</v>
      </c>
      <c r="G1531" s="25" t="s">
        <v>221</v>
      </c>
      <c r="H1531" s="90" t="s">
        <v>51</v>
      </c>
      <c r="I1531" s="160" t="s">
        <v>2202</v>
      </c>
      <c r="J1531" s="90" t="s">
        <v>2203</v>
      </c>
      <c r="K1531" s="90" t="s">
        <v>12</v>
      </c>
      <c r="L1531" s="90" t="s">
        <v>3</v>
      </c>
      <c r="M1531" s="90" t="s">
        <v>1299</v>
      </c>
      <c r="N1531" s="90" t="s">
        <v>448</v>
      </c>
      <c r="O1531" s="25" t="s">
        <v>1300</v>
      </c>
      <c r="P1531" s="90"/>
      <c r="Q1531" s="90"/>
      <c r="R1531" s="90"/>
      <c r="S1531" s="90"/>
      <c r="T1531" s="90"/>
      <c r="U1531" s="90"/>
      <c r="V1531" s="90" t="s">
        <v>1309</v>
      </c>
      <c r="W1531" s="90"/>
      <c r="X1531" s="90"/>
    </row>
    <row r="1532" spans="2:24" s="142" customFormat="1">
      <c r="B1532" s="162"/>
      <c r="C1532" s="174" t="s">
        <v>9674</v>
      </c>
      <c r="D1532" s="162" t="s">
        <v>1561</v>
      </c>
      <c r="E1532" s="175">
        <v>44608</v>
      </c>
      <c r="F1532" s="109" t="s">
        <v>1298</v>
      </c>
      <c r="G1532" s="25" t="s">
        <v>221</v>
      </c>
      <c r="H1532" s="90" t="s">
        <v>51</v>
      </c>
      <c r="I1532" s="160" t="s">
        <v>2202</v>
      </c>
      <c r="J1532" s="90" t="s">
        <v>2203</v>
      </c>
      <c r="K1532" s="90" t="s">
        <v>18</v>
      </c>
      <c r="L1532" s="90" t="s">
        <v>19</v>
      </c>
      <c r="M1532" s="90" t="s">
        <v>1299</v>
      </c>
      <c r="N1532" s="90"/>
      <c r="O1532" s="25" t="s">
        <v>1300</v>
      </c>
      <c r="P1532" s="90"/>
      <c r="Q1532" s="90"/>
      <c r="R1532" s="90"/>
      <c r="S1532" s="90"/>
      <c r="T1532" s="90"/>
      <c r="U1532" s="90"/>
      <c r="V1532" s="90" t="s">
        <v>17</v>
      </c>
      <c r="W1532" s="90"/>
      <c r="X1532" s="90"/>
    </row>
    <row r="1533" spans="2:24" s="142" customFormat="1">
      <c r="B1533" s="173" t="s">
        <v>9674</v>
      </c>
      <c r="C1533" s="173"/>
      <c r="D1533" s="173"/>
      <c r="E1533" s="166">
        <v>44608</v>
      </c>
      <c r="F1533" s="109" t="s">
        <v>1298</v>
      </c>
      <c r="G1533" s="90" t="s">
        <v>223</v>
      </c>
      <c r="H1533" s="90" t="s">
        <v>51</v>
      </c>
      <c r="I1533" s="160" t="s">
        <v>10399</v>
      </c>
      <c r="J1533" s="90" t="s">
        <v>10137</v>
      </c>
      <c r="K1533" s="90" t="s">
        <v>2204</v>
      </c>
      <c r="L1533" s="90" t="s">
        <v>3</v>
      </c>
      <c r="M1533" s="25" t="s">
        <v>1299</v>
      </c>
      <c r="N1533" s="25" t="s">
        <v>455</v>
      </c>
      <c r="O1533" s="25" t="s">
        <v>10400</v>
      </c>
      <c r="P1533" s="90" t="s">
        <v>6</v>
      </c>
      <c r="Q1533" s="90"/>
      <c r="R1533" s="90"/>
      <c r="S1533" s="90"/>
      <c r="T1533" s="90"/>
      <c r="U1533" s="90"/>
      <c r="V1533" s="90" t="s">
        <v>63</v>
      </c>
      <c r="W1533" s="90"/>
      <c r="X1533" s="90"/>
    </row>
    <row r="1534" spans="2:24" s="142" customFormat="1">
      <c r="B1534" s="173" t="s">
        <v>9674</v>
      </c>
      <c r="C1534" s="173"/>
      <c r="D1534" s="173"/>
      <c r="E1534" s="166">
        <v>44608</v>
      </c>
      <c r="F1534" s="109" t="s">
        <v>1298</v>
      </c>
      <c r="G1534" s="90" t="s">
        <v>223</v>
      </c>
      <c r="H1534" s="90" t="s">
        <v>51</v>
      </c>
      <c r="I1534" s="160" t="s">
        <v>10399</v>
      </c>
      <c r="J1534" s="90" t="s">
        <v>10137</v>
      </c>
      <c r="K1534" s="90" t="s">
        <v>14</v>
      </c>
      <c r="L1534" s="90" t="s">
        <v>15</v>
      </c>
      <c r="M1534" s="25" t="s">
        <v>1299</v>
      </c>
      <c r="N1534" s="25"/>
      <c r="O1534" s="25" t="s">
        <v>1300</v>
      </c>
      <c r="P1534" s="90"/>
      <c r="Q1534" s="90"/>
      <c r="R1534" s="90"/>
      <c r="S1534" s="90"/>
      <c r="T1534" s="90"/>
      <c r="U1534" s="90"/>
      <c r="V1534" s="90" t="s">
        <v>13</v>
      </c>
      <c r="W1534" s="90"/>
      <c r="X1534" s="90"/>
    </row>
    <row r="1535" spans="2:24" s="142" customFormat="1">
      <c r="B1535" s="173" t="s">
        <v>9674</v>
      </c>
      <c r="C1535" s="173"/>
      <c r="D1535" s="173"/>
      <c r="E1535" s="166">
        <v>44608</v>
      </c>
      <c r="F1535" s="109" t="s">
        <v>1298</v>
      </c>
      <c r="G1535" s="90" t="s">
        <v>223</v>
      </c>
      <c r="H1535" s="90" t="s">
        <v>51</v>
      </c>
      <c r="I1535" s="160" t="s">
        <v>10399</v>
      </c>
      <c r="J1535" s="90" t="s">
        <v>10137</v>
      </c>
      <c r="K1535" s="90" t="s">
        <v>8</v>
      </c>
      <c r="L1535" s="90" t="s">
        <v>1304</v>
      </c>
      <c r="M1535" s="25" t="s">
        <v>1299</v>
      </c>
      <c r="N1535" s="162" t="s">
        <v>398</v>
      </c>
      <c r="O1535" s="162" t="s">
        <v>1305</v>
      </c>
      <c r="P1535" s="90"/>
      <c r="Q1535" s="90"/>
      <c r="R1535" s="90"/>
      <c r="S1535" s="90"/>
      <c r="T1535" s="90"/>
      <c r="U1535" s="90"/>
      <c r="V1535" s="90" t="s">
        <v>1313</v>
      </c>
      <c r="W1535" s="90"/>
      <c r="X1535" s="90"/>
    </row>
    <row r="1536" spans="2:24" s="142" customFormat="1">
      <c r="B1536" s="173" t="s">
        <v>9674</v>
      </c>
      <c r="C1536" s="173"/>
      <c r="D1536" s="173"/>
      <c r="E1536" s="166">
        <v>44608</v>
      </c>
      <c r="F1536" s="109" t="s">
        <v>1298</v>
      </c>
      <c r="G1536" s="90" t="s">
        <v>223</v>
      </c>
      <c r="H1536" s="90" t="s">
        <v>51</v>
      </c>
      <c r="I1536" s="160" t="s">
        <v>10399</v>
      </c>
      <c r="J1536" s="90" t="s">
        <v>10137</v>
      </c>
      <c r="K1536" s="90" t="s">
        <v>12</v>
      </c>
      <c r="L1536" s="90" t="s">
        <v>3</v>
      </c>
      <c r="M1536" s="25" t="s">
        <v>1299</v>
      </c>
      <c r="N1536" s="25" t="s">
        <v>4</v>
      </c>
      <c r="O1536" s="25" t="s">
        <v>1300</v>
      </c>
      <c r="P1536" s="90"/>
      <c r="Q1536" s="90"/>
      <c r="R1536" s="90"/>
      <c r="S1536" s="90"/>
      <c r="T1536" s="90"/>
      <c r="U1536" s="90"/>
      <c r="V1536" s="90" t="s">
        <v>1309</v>
      </c>
      <c r="W1536" s="90"/>
      <c r="X1536" s="90"/>
    </row>
    <row r="1537" spans="2:24" s="142" customFormat="1">
      <c r="B1537" s="173" t="s">
        <v>9674</v>
      </c>
      <c r="C1537" s="173"/>
      <c r="D1537" s="173"/>
      <c r="E1537" s="166">
        <v>44608</v>
      </c>
      <c r="F1537" s="109" t="s">
        <v>1298</v>
      </c>
      <c r="G1537" s="90" t="s">
        <v>223</v>
      </c>
      <c r="H1537" s="90" t="s">
        <v>51</v>
      </c>
      <c r="I1537" s="160" t="s">
        <v>10399</v>
      </c>
      <c r="J1537" s="90" t="s">
        <v>10137</v>
      </c>
      <c r="K1537" s="90" t="s">
        <v>18</v>
      </c>
      <c r="L1537" s="90" t="s">
        <v>19</v>
      </c>
      <c r="M1537" s="25" t="s">
        <v>1299</v>
      </c>
      <c r="N1537" s="25"/>
      <c r="O1537" s="25" t="s">
        <v>1300</v>
      </c>
      <c r="P1537" s="90"/>
      <c r="Q1537" s="90"/>
      <c r="R1537" s="90"/>
      <c r="S1537" s="90"/>
      <c r="T1537" s="90"/>
      <c r="U1537" s="90"/>
      <c r="V1537" s="90" t="s">
        <v>17</v>
      </c>
      <c r="W1537" s="90"/>
      <c r="X1537" s="90"/>
    </row>
    <row r="1538" spans="2:24" s="142" customFormat="1">
      <c r="B1538" s="173" t="s">
        <v>9674</v>
      </c>
      <c r="C1538" s="173"/>
      <c r="D1538" s="173"/>
      <c r="E1538" s="166">
        <v>44608</v>
      </c>
      <c r="F1538" s="109" t="s">
        <v>1298</v>
      </c>
      <c r="G1538" s="90" t="s">
        <v>223</v>
      </c>
      <c r="H1538" s="90" t="s">
        <v>51</v>
      </c>
      <c r="I1538" s="160" t="s">
        <v>10399</v>
      </c>
      <c r="J1538" s="90" t="s">
        <v>10137</v>
      </c>
      <c r="K1538" s="90" t="s">
        <v>21</v>
      </c>
      <c r="L1538" s="90" t="s">
        <v>19</v>
      </c>
      <c r="M1538" s="25" t="s">
        <v>1299</v>
      </c>
      <c r="N1538" s="25" t="s">
        <v>1314</v>
      </c>
      <c r="O1538" s="25" t="s">
        <v>1300</v>
      </c>
      <c r="P1538" s="90"/>
      <c r="Q1538" s="90"/>
      <c r="R1538" s="90"/>
      <c r="S1538" s="90"/>
      <c r="T1538" s="90"/>
      <c r="U1538" s="90"/>
      <c r="V1538" s="90" t="s">
        <v>20</v>
      </c>
      <c r="W1538" s="90"/>
      <c r="X1538" s="90"/>
    </row>
    <row r="1539" spans="2:24" s="142" customFormat="1">
      <c r="B1539" s="173" t="s">
        <v>9674</v>
      </c>
      <c r="C1539" s="173"/>
      <c r="D1539" s="173"/>
      <c r="E1539" s="166">
        <v>44608</v>
      </c>
      <c r="F1539" s="109" t="s">
        <v>1298</v>
      </c>
      <c r="G1539" s="90" t="s">
        <v>223</v>
      </c>
      <c r="H1539" s="90" t="s">
        <v>51</v>
      </c>
      <c r="I1539" s="160" t="s">
        <v>10399</v>
      </c>
      <c r="J1539" s="90" t="s">
        <v>10137</v>
      </c>
      <c r="K1539" s="25" t="s">
        <v>93</v>
      </c>
      <c r="L1539" s="90" t="s">
        <v>65</v>
      </c>
      <c r="M1539" s="25" t="s">
        <v>1299</v>
      </c>
      <c r="N1539" s="25" t="s">
        <v>4</v>
      </c>
      <c r="O1539" s="25"/>
      <c r="P1539" s="25"/>
      <c r="Q1539" s="25"/>
      <c r="R1539" s="136" t="s">
        <v>333</v>
      </c>
      <c r="S1539" s="123" t="s">
        <v>10185</v>
      </c>
      <c r="T1539" s="1" t="s">
        <v>10186</v>
      </c>
      <c r="U1539" s="90" t="s">
        <v>65</v>
      </c>
      <c r="V1539" s="90" t="s">
        <v>457</v>
      </c>
      <c r="W1539" s="123" t="s">
        <v>578</v>
      </c>
      <c r="X1539" s="25"/>
    </row>
    <row r="1540" spans="2:24" s="142" customFormat="1">
      <c r="B1540" s="159" t="s">
        <v>185</v>
      </c>
      <c r="C1540" s="159"/>
      <c r="D1540" s="159"/>
      <c r="E1540" s="109"/>
      <c r="F1540" s="109" t="s">
        <v>1298</v>
      </c>
      <c r="G1540" s="191" t="s">
        <v>218</v>
      </c>
      <c r="H1540" s="90" t="s">
        <v>51</v>
      </c>
      <c r="I1540" s="160" t="s">
        <v>2206</v>
      </c>
      <c r="J1540" s="191" t="s">
        <v>2207</v>
      </c>
      <c r="K1540" s="191" t="s">
        <v>2208</v>
      </c>
      <c r="L1540" s="191" t="s">
        <v>3</v>
      </c>
      <c r="M1540" s="191" t="s">
        <v>1299</v>
      </c>
      <c r="N1540" s="191" t="s">
        <v>4</v>
      </c>
      <c r="O1540" s="25" t="s">
        <v>1300</v>
      </c>
      <c r="P1540" s="191" t="s">
        <v>6</v>
      </c>
      <c r="Q1540" s="191"/>
      <c r="R1540" s="191"/>
      <c r="S1540" s="191"/>
      <c r="T1540" s="191"/>
      <c r="U1540" s="191"/>
      <c r="V1540" s="90" t="s">
        <v>59</v>
      </c>
      <c r="W1540" s="192"/>
      <c r="X1540" s="161" t="s">
        <v>1301</v>
      </c>
    </row>
    <row r="1541" spans="2:24" s="142" customFormat="1">
      <c r="B1541" s="25"/>
      <c r="C1541" s="25"/>
      <c r="D1541" s="25"/>
      <c r="E1541" s="25"/>
      <c r="F1541" s="109" t="s">
        <v>1298</v>
      </c>
      <c r="G1541" s="191" t="s">
        <v>218</v>
      </c>
      <c r="H1541" s="90" t="s">
        <v>51</v>
      </c>
      <c r="I1541" s="160" t="s">
        <v>2206</v>
      </c>
      <c r="J1541" s="191" t="s">
        <v>2207</v>
      </c>
      <c r="K1541" s="191" t="s">
        <v>2209</v>
      </c>
      <c r="L1541" s="191" t="s">
        <v>75</v>
      </c>
      <c r="M1541" s="191" t="s">
        <v>1299</v>
      </c>
      <c r="N1541" s="191" t="s">
        <v>60</v>
      </c>
      <c r="O1541" s="25" t="s">
        <v>1300</v>
      </c>
      <c r="P1541" s="191"/>
      <c r="Q1541" s="191"/>
      <c r="R1541" s="469" t="s">
        <v>10401</v>
      </c>
      <c r="S1541" s="469"/>
      <c r="T1541" s="191" t="s">
        <v>126</v>
      </c>
      <c r="U1541" s="90" t="s">
        <v>70</v>
      </c>
      <c r="V1541" s="90" t="s">
        <v>2210</v>
      </c>
      <c r="W1541" s="190" t="s">
        <v>2211</v>
      </c>
      <c r="X1541" s="90"/>
    </row>
    <row r="1542" spans="2:24" s="142" customFormat="1">
      <c r="B1542" s="25"/>
      <c r="C1542" s="25"/>
      <c r="D1542" s="25"/>
      <c r="E1542" s="25"/>
      <c r="F1542" s="109" t="s">
        <v>1298</v>
      </c>
      <c r="G1542" s="191" t="s">
        <v>218</v>
      </c>
      <c r="H1542" s="90" t="s">
        <v>51</v>
      </c>
      <c r="I1542" s="160" t="s">
        <v>2206</v>
      </c>
      <c r="J1542" s="191" t="s">
        <v>2207</v>
      </c>
      <c r="K1542" s="191" t="s">
        <v>8</v>
      </c>
      <c r="L1542" s="191" t="s">
        <v>1304</v>
      </c>
      <c r="M1542" s="191" t="s">
        <v>1299</v>
      </c>
      <c r="N1542" s="162" t="s">
        <v>438</v>
      </c>
      <c r="O1542" s="162" t="s">
        <v>1305</v>
      </c>
      <c r="P1542" s="191"/>
      <c r="Q1542" s="191"/>
      <c r="R1542" s="191"/>
      <c r="S1542" s="191"/>
      <c r="T1542" s="191"/>
      <c r="U1542" s="191"/>
      <c r="V1542" s="90" t="s">
        <v>1306</v>
      </c>
      <c r="W1542" s="190"/>
      <c r="X1542" s="90"/>
    </row>
    <row r="1543" spans="2:24" s="142" customFormat="1">
      <c r="B1543" s="25"/>
      <c r="C1543" s="25"/>
      <c r="D1543" s="25"/>
      <c r="E1543" s="25"/>
      <c r="F1543" s="109" t="s">
        <v>1298</v>
      </c>
      <c r="G1543" s="191" t="s">
        <v>218</v>
      </c>
      <c r="H1543" s="90" t="s">
        <v>51</v>
      </c>
      <c r="I1543" s="160" t="s">
        <v>2206</v>
      </c>
      <c r="J1543" s="191" t="s">
        <v>2207</v>
      </c>
      <c r="K1543" s="191" t="s">
        <v>61</v>
      </c>
      <c r="L1543" s="191" t="s">
        <v>1304</v>
      </c>
      <c r="M1543" s="191" t="s">
        <v>1299</v>
      </c>
      <c r="N1543" s="191" t="s">
        <v>60</v>
      </c>
      <c r="O1543" s="25" t="s">
        <v>1300</v>
      </c>
      <c r="P1543" s="191"/>
      <c r="Q1543" s="191"/>
      <c r="R1543" s="191"/>
      <c r="S1543" s="191"/>
      <c r="T1543" s="191"/>
      <c r="U1543" s="191"/>
      <c r="V1543" s="90" t="s">
        <v>1307</v>
      </c>
      <c r="W1543" s="190" t="s">
        <v>2212</v>
      </c>
      <c r="X1543" s="90"/>
    </row>
    <row r="1544" spans="2:24" s="142" customFormat="1">
      <c r="B1544" s="25"/>
      <c r="C1544" s="25"/>
      <c r="D1544" s="25"/>
      <c r="E1544" s="25"/>
      <c r="F1544" s="109" t="s">
        <v>1298</v>
      </c>
      <c r="G1544" s="191" t="s">
        <v>218</v>
      </c>
      <c r="H1544" s="90" t="s">
        <v>51</v>
      </c>
      <c r="I1544" s="160" t="s">
        <v>2206</v>
      </c>
      <c r="J1544" s="191" t="s">
        <v>2207</v>
      </c>
      <c r="K1544" s="191" t="s">
        <v>10</v>
      </c>
      <c r="L1544" s="191" t="s">
        <v>3</v>
      </c>
      <c r="M1544" s="191" t="s">
        <v>1299</v>
      </c>
      <c r="N1544" s="191" t="s">
        <v>60</v>
      </c>
      <c r="O1544" s="25" t="s">
        <v>1300</v>
      </c>
      <c r="P1544" s="191"/>
      <c r="Q1544" s="191"/>
      <c r="R1544" s="191"/>
      <c r="S1544" s="191"/>
      <c r="T1544" s="191"/>
      <c r="U1544" s="191"/>
      <c r="V1544" s="90" t="s">
        <v>399</v>
      </c>
      <c r="W1544" s="190"/>
      <c r="X1544" s="90"/>
    </row>
    <row r="1545" spans="2:24" s="142" customFormat="1">
      <c r="B1545" s="25"/>
      <c r="C1545" s="25"/>
      <c r="D1545" s="25"/>
      <c r="E1545" s="25"/>
      <c r="F1545" s="109" t="s">
        <v>1298</v>
      </c>
      <c r="G1545" s="191" t="s">
        <v>218</v>
      </c>
      <c r="H1545" s="90" t="s">
        <v>51</v>
      </c>
      <c r="I1545" s="160" t="s">
        <v>2206</v>
      </c>
      <c r="J1545" s="191" t="s">
        <v>2207</v>
      </c>
      <c r="K1545" s="191" t="s">
        <v>12</v>
      </c>
      <c r="L1545" s="191" t="s">
        <v>3</v>
      </c>
      <c r="M1545" s="191" t="s">
        <v>1299</v>
      </c>
      <c r="N1545" s="191"/>
      <c r="O1545" s="25" t="s">
        <v>1300</v>
      </c>
      <c r="P1545" s="191"/>
      <c r="Q1545" s="191"/>
      <c r="R1545" s="191"/>
      <c r="S1545" s="191"/>
      <c r="T1545" s="191"/>
      <c r="U1545" s="191"/>
      <c r="V1545" s="90" t="s">
        <v>1309</v>
      </c>
      <c r="W1545" s="190"/>
      <c r="X1545" s="90"/>
    </row>
    <row r="1546" spans="2:24" s="142" customFormat="1">
      <c r="B1546" s="25"/>
      <c r="C1546" s="25"/>
      <c r="D1546" s="25"/>
      <c r="E1546" s="25"/>
      <c r="F1546" s="109" t="s">
        <v>1298</v>
      </c>
      <c r="G1546" s="90" t="s">
        <v>214</v>
      </c>
      <c r="H1546" s="90" t="s">
        <v>51</v>
      </c>
      <c r="I1546" s="160" t="s">
        <v>2213</v>
      </c>
      <c r="J1546" s="90" t="s">
        <v>2214</v>
      </c>
      <c r="K1546" s="191" t="s">
        <v>2208</v>
      </c>
      <c r="L1546" s="90" t="s">
        <v>3</v>
      </c>
      <c r="M1546" s="90" t="s">
        <v>1299</v>
      </c>
      <c r="N1546" s="25" t="s">
        <v>455</v>
      </c>
      <c r="O1546" s="25" t="s">
        <v>2215</v>
      </c>
      <c r="P1546" s="90" t="s">
        <v>6</v>
      </c>
      <c r="Q1546" s="90"/>
      <c r="R1546" s="90"/>
      <c r="S1546" s="90"/>
      <c r="T1546" s="90"/>
      <c r="U1546" s="90"/>
      <c r="V1546" s="90" t="s">
        <v>63</v>
      </c>
      <c r="W1546" s="90"/>
      <c r="X1546" s="90"/>
    </row>
    <row r="1547" spans="2:24" s="142" customFormat="1">
      <c r="B1547" s="25"/>
      <c r="C1547" s="25"/>
      <c r="D1547" s="25"/>
      <c r="E1547" s="25"/>
      <c r="F1547" s="109" t="s">
        <v>1298</v>
      </c>
      <c r="G1547" s="90" t="s">
        <v>214</v>
      </c>
      <c r="H1547" s="90" t="s">
        <v>51</v>
      </c>
      <c r="I1547" s="160" t="s">
        <v>2213</v>
      </c>
      <c r="J1547" s="90" t="s">
        <v>2214</v>
      </c>
      <c r="K1547" s="90" t="s">
        <v>14</v>
      </c>
      <c r="L1547" s="90" t="s">
        <v>15</v>
      </c>
      <c r="M1547" s="90" t="s">
        <v>1299</v>
      </c>
      <c r="N1547" s="90"/>
      <c r="O1547" s="25" t="s">
        <v>1300</v>
      </c>
      <c r="P1547" s="90"/>
      <c r="Q1547" s="90"/>
      <c r="R1547" s="90"/>
      <c r="S1547" s="90"/>
      <c r="T1547" s="90"/>
      <c r="U1547" s="90"/>
      <c r="V1547" s="90" t="s">
        <v>13</v>
      </c>
      <c r="W1547" s="90"/>
      <c r="X1547" s="90"/>
    </row>
    <row r="1548" spans="2:24" s="142" customFormat="1">
      <c r="B1548" s="25"/>
      <c r="C1548" s="25"/>
      <c r="D1548" s="25"/>
      <c r="E1548" s="25"/>
      <c r="F1548" s="109" t="s">
        <v>1298</v>
      </c>
      <c r="G1548" s="90" t="s">
        <v>214</v>
      </c>
      <c r="H1548" s="90" t="s">
        <v>51</v>
      </c>
      <c r="I1548" s="160" t="s">
        <v>2213</v>
      </c>
      <c r="J1548" s="90" t="s">
        <v>2214</v>
      </c>
      <c r="K1548" s="90" t="s">
        <v>8</v>
      </c>
      <c r="L1548" s="90" t="s">
        <v>1304</v>
      </c>
      <c r="M1548" s="90" t="s">
        <v>1299</v>
      </c>
      <c r="N1548" s="162" t="s">
        <v>398</v>
      </c>
      <c r="O1548" s="162" t="s">
        <v>1305</v>
      </c>
      <c r="P1548" s="90"/>
      <c r="Q1548" s="90"/>
      <c r="R1548" s="90"/>
      <c r="S1548" s="90"/>
      <c r="T1548" s="90"/>
      <c r="U1548" s="90"/>
      <c r="V1548" s="90" t="s">
        <v>1313</v>
      </c>
      <c r="W1548" s="90"/>
      <c r="X1548" s="90"/>
    </row>
    <row r="1549" spans="2:24" s="142" customFormat="1">
      <c r="B1549" s="109"/>
      <c r="C1549" s="109"/>
      <c r="D1549" s="109"/>
      <c r="E1549" s="109"/>
      <c r="F1549" s="109" t="s">
        <v>1298</v>
      </c>
      <c r="G1549" s="90" t="s">
        <v>214</v>
      </c>
      <c r="H1549" s="90" t="s">
        <v>51</v>
      </c>
      <c r="I1549" s="160" t="s">
        <v>2213</v>
      </c>
      <c r="J1549" s="90" t="s">
        <v>2214</v>
      </c>
      <c r="K1549" s="90" t="s">
        <v>12</v>
      </c>
      <c r="L1549" s="90" t="s">
        <v>3</v>
      </c>
      <c r="M1549" s="90" t="s">
        <v>1299</v>
      </c>
      <c r="N1549" s="90" t="s">
        <v>4</v>
      </c>
      <c r="O1549" s="25" t="s">
        <v>1300</v>
      </c>
      <c r="P1549" s="90"/>
      <c r="Q1549" s="90"/>
      <c r="R1549" s="90"/>
      <c r="S1549" s="90"/>
      <c r="T1549" s="90"/>
      <c r="U1549" s="90"/>
      <c r="V1549" s="90" t="s">
        <v>1309</v>
      </c>
      <c r="W1549" s="90"/>
      <c r="X1549" s="90"/>
    </row>
    <row r="1550" spans="2:24" s="142" customFormat="1">
      <c r="B1550" s="25"/>
      <c r="C1550" s="25"/>
      <c r="D1550" s="25"/>
      <c r="E1550" s="25"/>
      <c r="F1550" s="109" t="s">
        <v>1298</v>
      </c>
      <c r="G1550" s="90" t="s">
        <v>214</v>
      </c>
      <c r="H1550" s="90" t="s">
        <v>51</v>
      </c>
      <c r="I1550" s="160" t="s">
        <v>2213</v>
      </c>
      <c r="J1550" s="90" t="s">
        <v>2214</v>
      </c>
      <c r="K1550" s="90" t="s">
        <v>18</v>
      </c>
      <c r="L1550" s="90" t="s">
        <v>19</v>
      </c>
      <c r="M1550" s="90" t="s">
        <v>1299</v>
      </c>
      <c r="N1550" s="90"/>
      <c r="O1550" s="25" t="s">
        <v>1300</v>
      </c>
      <c r="P1550" s="90"/>
      <c r="Q1550" s="90"/>
      <c r="R1550" s="90"/>
      <c r="S1550" s="90"/>
      <c r="T1550" s="90"/>
      <c r="U1550" s="90"/>
      <c r="V1550" s="90" t="s">
        <v>17</v>
      </c>
      <c r="W1550" s="90"/>
      <c r="X1550" s="90"/>
    </row>
    <row r="1551" spans="2:24" s="142" customFormat="1">
      <c r="B1551" s="109"/>
      <c r="C1551" s="109"/>
      <c r="D1551" s="109"/>
      <c r="E1551" s="109"/>
      <c r="F1551" s="109" t="s">
        <v>1298</v>
      </c>
      <c r="G1551" s="90" t="s">
        <v>214</v>
      </c>
      <c r="H1551" s="90" t="s">
        <v>51</v>
      </c>
      <c r="I1551" s="160" t="s">
        <v>2213</v>
      </c>
      <c r="J1551" s="90" t="s">
        <v>2214</v>
      </c>
      <c r="K1551" s="90" t="s">
        <v>21</v>
      </c>
      <c r="L1551" s="90" t="s">
        <v>19</v>
      </c>
      <c r="M1551" s="90" t="s">
        <v>1299</v>
      </c>
      <c r="N1551" s="90" t="s">
        <v>1314</v>
      </c>
      <c r="O1551" s="25" t="s">
        <v>1300</v>
      </c>
      <c r="P1551" s="90"/>
      <c r="Q1551" s="90"/>
      <c r="R1551" s="90"/>
      <c r="S1551" s="90"/>
      <c r="T1551" s="90"/>
      <c r="U1551" s="90"/>
      <c r="V1551" s="90" t="s">
        <v>20</v>
      </c>
      <c r="W1551" s="90"/>
      <c r="X1551" s="90"/>
    </row>
    <row r="1552" spans="2:24" s="142" customFormat="1">
      <c r="B1552" s="163" t="s">
        <v>115</v>
      </c>
      <c r="C1552" s="163"/>
      <c r="D1552" s="163"/>
      <c r="E1552" s="164"/>
      <c r="F1552" s="109" t="s">
        <v>1298</v>
      </c>
      <c r="G1552" s="90" t="s">
        <v>214</v>
      </c>
      <c r="H1552" s="90" t="s">
        <v>51</v>
      </c>
      <c r="I1552" s="160" t="s">
        <v>2213</v>
      </c>
      <c r="J1552" s="90" t="s">
        <v>2214</v>
      </c>
      <c r="K1552" s="90" t="s">
        <v>93</v>
      </c>
      <c r="L1552" s="123" t="s">
        <v>65</v>
      </c>
      <c r="M1552" s="25" t="s">
        <v>1299</v>
      </c>
      <c r="N1552" s="334" t="s">
        <v>4</v>
      </c>
      <c r="O1552" s="25" t="s">
        <v>1300</v>
      </c>
      <c r="P1552" s="123"/>
      <c r="Q1552" s="123"/>
      <c r="R1552" s="136" t="s">
        <v>6297</v>
      </c>
      <c r="S1552" s="123" t="s">
        <v>10185</v>
      </c>
      <c r="T1552" s="1" t="s">
        <v>10186</v>
      </c>
      <c r="U1552" s="123" t="s">
        <v>65</v>
      </c>
      <c r="V1552" s="90" t="s">
        <v>457</v>
      </c>
      <c r="W1552" s="123" t="s">
        <v>578</v>
      </c>
      <c r="X1552" s="90"/>
    </row>
    <row r="1553" spans="2:24" s="142" customFormat="1">
      <c r="B1553" s="25"/>
      <c r="C1553" s="25"/>
      <c r="D1553" s="25"/>
      <c r="E1553" s="25"/>
      <c r="F1553" s="109" t="s">
        <v>1298</v>
      </c>
      <c r="G1553" s="90" t="s">
        <v>214</v>
      </c>
      <c r="H1553" s="90" t="s">
        <v>51</v>
      </c>
      <c r="I1553" s="160" t="s">
        <v>2213</v>
      </c>
      <c r="J1553" s="90" t="s">
        <v>2214</v>
      </c>
      <c r="K1553" s="90" t="s">
        <v>2216</v>
      </c>
      <c r="L1553" s="90" t="s">
        <v>582</v>
      </c>
      <c r="M1553" s="25" t="s">
        <v>1316</v>
      </c>
      <c r="N1553" s="25"/>
      <c r="O1553" s="25" t="s">
        <v>1300</v>
      </c>
      <c r="P1553" s="90"/>
      <c r="Q1553" s="90">
        <v>1</v>
      </c>
      <c r="R1553" s="469" t="s">
        <v>10401</v>
      </c>
      <c r="S1553" s="123" t="s">
        <v>10185</v>
      </c>
      <c r="T1553" s="51" t="s">
        <v>6786</v>
      </c>
      <c r="U1553" s="90" t="s">
        <v>495</v>
      </c>
      <c r="V1553" s="90" t="s">
        <v>1323</v>
      </c>
      <c r="W1553" s="90" t="s">
        <v>1323</v>
      </c>
      <c r="X1553" s="90"/>
    </row>
    <row r="1554" spans="2:24" s="142" customFormat="1">
      <c r="B1554" s="25"/>
      <c r="C1554" s="25"/>
      <c r="D1554" s="25"/>
      <c r="E1554" s="25"/>
      <c r="F1554" s="109" t="s">
        <v>1298</v>
      </c>
      <c r="G1554" s="90" t="s">
        <v>214</v>
      </c>
      <c r="H1554" s="90" t="s">
        <v>51</v>
      </c>
      <c r="I1554" s="160" t="s">
        <v>2213</v>
      </c>
      <c r="J1554" s="90" t="s">
        <v>2214</v>
      </c>
      <c r="K1554" s="90" t="s">
        <v>2217</v>
      </c>
      <c r="L1554" s="90" t="s">
        <v>1383</v>
      </c>
      <c r="M1554" s="25" t="s">
        <v>1316</v>
      </c>
      <c r="N1554" s="25"/>
      <c r="O1554" s="25" t="s">
        <v>1300</v>
      </c>
      <c r="P1554" s="90"/>
      <c r="Q1554" s="90">
        <v>2</v>
      </c>
      <c r="R1554" s="469" t="s">
        <v>10401</v>
      </c>
      <c r="S1554" s="123" t="s">
        <v>10185</v>
      </c>
      <c r="T1554" s="51" t="s">
        <v>5591</v>
      </c>
      <c r="U1554" s="90" t="s">
        <v>482</v>
      </c>
      <c r="V1554" s="90" t="s">
        <v>2218</v>
      </c>
      <c r="W1554" s="90" t="s">
        <v>2218</v>
      </c>
      <c r="X1554" s="90"/>
    </row>
    <row r="1555" spans="2:24" s="142" customFormat="1">
      <c r="B1555" s="169" t="s">
        <v>11532</v>
      </c>
      <c r="C1555" s="25"/>
      <c r="D1555" s="109" t="s">
        <v>11792</v>
      </c>
      <c r="E1555" s="25"/>
      <c r="F1555" s="109" t="s">
        <v>1298</v>
      </c>
      <c r="G1555" s="90" t="s">
        <v>214</v>
      </c>
      <c r="H1555" s="90" t="s">
        <v>51</v>
      </c>
      <c r="I1555" s="160" t="s">
        <v>2213</v>
      </c>
      <c r="J1555" s="90" t="s">
        <v>2214</v>
      </c>
      <c r="K1555" s="90" t="s">
        <v>1481</v>
      </c>
      <c r="L1555" s="90" t="s">
        <v>463</v>
      </c>
      <c r="M1555" s="25" t="s">
        <v>1316</v>
      </c>
      <c r="N1555" s="25"/>
      <c r="O1555" s="25" t="s">
        <v>1300</v>
      </c>
      <c r="P1555" s="90"/>
      <c r="Q1555" s="90">
        <v>3</v>
      </c>
      <c r="R1555" s="469" t="s">
        <v>10401</v>
      </c>
      <c r="S1555" s="123" t="s">
        <v>10185</v>
      </c>
      <c r="T1555" s="51" t="s">
        <v>1049</v>
      </c>
      <c r="U1555" s="90" t="s">
        <v>65</v>
      </c>
      <c r="V1555" s="90" t="s">
        <v>55</v>
      </c>
      <c r="W1555" s="90" t="s">
        <v>55</v>
      </c>
      <c r="X1555" s="90"/>
    </row>
    <row r="1556" spans="2:24" s="142" customFormat="1">
      <c r="B1556" s="159" t="s">
        <v>1464</v>
      </c>
      <c r="C1556" s="159"/>
      <c r="D1556" s="159"/>
      <c r="E1556" s="25"/>
      <c r="F1556" s="109" t="s">
        <v>1298</v>
      </c>
      <c r="G1556" s="90" t="s">
        <v>215</v>
      </c>
      <c r="H1556" s="90" t="s">
        <v>51</v>
      </c>
      <c r="I1556" s="160" t="s">
        <v>2219</v>
      </c>
      <c r="J1556" s="90" t="str">
        <f t="shared" ref="J1556:J1562" si="11">"Связь хаба hub_"&amp;MID(I1556,5,FIND("_collection",I1556)-5)&amp;" с коллекцией"</f>
        <v>Связь хаба hub_history_state с коллекцией</v>
      </c>
      <c r="K1556" s="141" t="str">
        <f>MID(I1556,5,FIND("_collection",I1556)-5)&amp;"_collection_rk"</f>
        <v>history_state_collection_rk</v>
      </c>
      <c r="L1556" s="90" t="s">
        <v>3</v>
      </c>
      <c r="M1556" s="25" t="s">
        <v>1299</v>
      </c>
      <c r="N1556" s="25" t="s">
        <v>4</v>
      </c>
      <c r="O1556" s="25" t="s">
        <v>1300</v>
      </c>
      <c r="P1556" s="141" t="s">
        <v>6</v>
      </c>
      <c r="Q1556" s="141"/>
      <c r="R1556" s="90"/>
      <c r="S1556" s="90"/>
      <c r="T1556" s="141"/>
      <c r="U1556" s="90"/>
      <c r="V1556" s="90" t="s">
        <v>59</v>
      </c>
      <c r="W1556" s="141"/>
      <c r="X1556" s="90"/>
    </row>
    <row r="1557" spans="2:24" s="142" customFormat="1">
      <c r="B1557" s="159" t="s">
        <v>1464</v>
      </c>
      <c r="C1557" s="159"/>
      <c r="D1557" s="159"/>
      <c r="E1557" s="25"/>
      <c r="F1557" s="109" t="s">
        <v>1298</v>
      </c>
      <c r="G1557" s="90" t="s">
        <v>215</v>
      </c>
      <c r="H1557" s="90" t="s">
        <v>51</v>
      </c>
      <c r="I1557" s="160" t="s">
        <v>2219</v>
      </c>
      <c r="J1557" s="90" t="str">
        <f t="shared" si="11"/>
        <v>Связь хаба hub_history_state с коллекцией</v>
      </c>
      <c r="K1557" s="141" t="str">
        <f>MID(I1556,5,FIND("_collection",I1556)-5)&amp;"_rk"</f>
        <v>history_state_rk</v>
      </c>
      <c r="L1557" s="90" t="s">
        <v>3</v>
      </c>
      <c r="M1557" s="25" t="s">
        <v>1299</v>
      </c>
      <c r="N1557" s="51" t="s">
        <v>438</v>
      </c>
      <c r="O1557" s="25" t="s">
        <v>2215</v>
      </c>
      <c r="P1557" s="141"/>
      <c r="Q1557" s="141"/>
      <c r="R1557" s="90" t="s">
        <v>10402</v>
      </c>
      <c r="S1557" s="90"/>
      <c r="T1557" s="90" t="s">
        <v>10403</v>
      </c>
      <c r="U1557" s="90" t="s">
        <v>70</v>
      </c>
      <c r="V1557" s="90" t="s">
        <v>9084</v>
      </c>
      <c r="W1557" s="90" t="s">
        <v>2220</v>
      </c>
      <c r="X1557" s="90"/>
    </row>
    <row r="1558" spans="2:24" s="142" customFormat="1">
      <c r="B1558" s="159" t="s">
        <v>1464</v>
      </c>
      <c r="C1558" s="159"/>
      <c r="D1558" s="159"/>
      <c r="E1558" s="25"/>
      <c r="F1558" s="109" t="s">
        <v>1298</v>
      </c>
      <c r="G1558" s="90" t="s">
        <v>215</v>
      </c>
      <c r="H1558" s="90" t="s">
        <v>51</v>
      </c>
      <c r="I1558" s="160" t="s">
        <v>2219</v>
      </c>
      <c r="J1558" s="90" t="str">
        <f t="shared" si="11"/>
        <v>Связь хаба hub_history_state с коллекцией</v>
      </c>
      <c r="K1558" s="141" t="s">
        <v>161</v>
      </c>
      <c r="L1558" s="90" t="s">
        <v>3</v>
      </c>
      <c r="M1558" s="25" t="s">
        <v>1299</v>
      </c>
      <c r="N1558" s="51" t="s">
        <v>438</v>
      </c>
      <c r="O1558" s="25" t="s">
        <v>1327</v>
      </c>
      <c r="P1558" s="141"/>
      <c r="Q1558" s="141"/>
      <c r="R1558" s="90" t="s">
        <v>10404</v>
      </c>
      <c r="S1558" s="90"/>
      <c r="T1558" s="90" t="s">
        <v>10191</v>
      </c>
      <c r="U1558" s="90" t="s">
        <v>70</v>
      </c>
      <c r="V1558" s="90" t="s">
        <v>9017</v>
      </c>
      <c r="W1558" s="90" t="s">
        <v>1328</v>
      </c>
      <c r="X1558" s="90"/>
    </row>
    <row r="1559" spans="2:24" s="142" customFormat="1">
      <c r="B1559" s="159" t="s">
        <v>1464</v>
      </c>
      <c r="C1559" s="159"/>
      <c r="D1559" s="159"/>
      <c r="E1559" s="25"/>
      <c r="F1559" s="109" t="s">
        <v>1298</v>
      </c>
      <c r="G1559" s="90" t="s">
        <v>215</v>
      </c>
      <c r="H1559" s="90" t="s">
        <v>51</v>
      </c>
      <c r="I1559" s="160" t="s">
        <v>2219</v>
      </c>
      <c r="J1559" s="90" t="str">
        <f t="shared" si="11"/>
        <v>Связь хаба hub_history_state с коллекцией</v>
      </c>
      <c r="K1559" s="141" t="s">
        <v>516</v>
      </c>
      <c r="L1559" s="90" t="s">
        <v>585</v>
      </c>
      <c r="M1559" s="25" t="s">
        <v>1299</v>
      </c>
      <c r="N1559" s="51" t="s">
        <v>438</v>
      </c>
      <c r="O1559" s="25" t="s">
        <v>1329</v>
      </c>
      <c r="P1559" s="141"/>
      <c r="Q1559" s="141"/>
      <c r="R1559" s="90"/>
      <c r="S1559" s="90"/>
      <c r="T1559" s="90" t="s">
        <v>10192</v>
      </c>
      <c r="U1559" s="90" t="s">
        <v>585</v>
      </c>
      <c r="V1559" s="90" t="s">
        <v>1330</v>
      </c>
      <c r="W1559" s="141" t="s">
        <v>517</v>
      </c>
      <c r="X1559" s="90" t="s">
        <v>1496</v>
      </c>
    </row>
    <row r="1560" spans="2:24" s="142" customFormat="1">
      <c r="B1560" s="159" t="s">
        <v>1464</v>
      </c>
      <c r="C1560" s="159"/>
      <c r="D1560" s="159"/>
      <c r="E1560" s="25"/>
      <c r="F1560" s="109" t="s">
        <v>1298</v>
      </c>
      <c r="G1560" s="90" t="s">
        <v>215</v>
      </c>
      <c r="H1560" s="90" t="s">
        <v>51</v>
      </c>
      <c r="I1560" s="160" t="s">
        <v>2219</v>
      </c>
      <c r="J1560" s="90" t="str">
        <f t="shared" si="11"/>
        <v>Связь хаба hub_history_state с коллекцией</v>
      </c>
      <c r="K1560" s="141" t="s">
        <v>8</v>
      </c>
      <c r="L1560" s="90" t="s">
        <v>1304</v>
      </c>
      <c r="M1560" s="25" t="s">
        <v>1299</v>
      </c>
      <c r="N1560" s="162" t="s">
        <v>438</v>
      </c>
      <c r="O1560" s="162" t="s">
        <v>1305</v>
      </c>
      <c r="P1560" s="141"/>
      <c r="Q1560" s="141"/>
      <c r="R1560" s="90"/>
      <c r="S1560" s="90"/>
      <c r="T1560" s="141"/>
      <c r="U1560" s="90" t="s">
        <v>1304</v>
      </c>
      <c r="V1560" s="90" t="s">
        <v>67</v>
      </c>
      <c r="W1560" s="141"/>
      <c r="X1560" s="90"/>
    </row>
    <row r="1561" spans="2:24" s="142" customFormat="1">
      <c r="B1561" s="159" t="s">
        <v>1464</v>
      </c>
      <c r="C1561" s="159"/>
      <c r="D1561" s="159"/>
      <c r="E1561" s="25"/>
      <c r="F1561" s="109" t="s">
        <v>1298</v>
      </c>
      <c r="G1561" s="90" t="s">
        <v>215</v>
      </c>
      <c r="H1561" s="90" t="s">
        <v>51</v>
      </c>
      <c r="I1561" s="160" t="s">
        <v>2219</v>
      </c>
      <c r="J1561" s="90" t="str">
        <f t="shared" si="11"/>
        <v>Связь хаба hub_history_state с коллекцией</v>
      </c>
      <c r="K1561" s="141" t="s">
        <v>12</v>
      </c>
      <c r="L1561" s="90" t="s">
        <v>3</v>
      </c>
      <c r="M1561" s="25" t="s">
        <v>1299</v>
      </c>
      <c r="N1561" s="25" t="s">
        <v>448</v>
      </c>
      <c r="O1561" s="25" t="s">
        <v>1300</v>
      </c>
      <c r="P1561" s="141"/>
      <c r="Q1561" s="141"/>
      <c r="R1561" s="90"/>
      <c r="S1561" s="90"/>
      <c r="T1561" s="141"/>
      <c r="U1561" s="90" t="s">
        <v>3</v>
      </c>
      <c r="V1561" s="90" t="s">
        <v>1309</v>
      </c>
      <c r="W1561" s="141"/>
      <c r="X1561" s="90"/>
    </row>
    <row r="1562" spans="2:24" s="142" customFormat="1">
      <c r="B1562" s="364" t="s">
        <v>1464</v>
      </c>
      <c r="C1562" s="174" t="s">
        <v>5352</v>
      </c>
      <c r="D1562" s="162" t="s">
        <v>1561</v>
      </c>
      <c r="E1562" s="175">
        <v>44525</v>
      </c>
      <c r="F1562" s="109" t="s">
        <v>1298</v>
      </c>
      <c r="G1562" s="90" t="s">
        <v>215</v>
      </c>
      <c r="H1562" s="90" t="s">
        <v>51</v>
      </c>
      <c r="I1562" s="160" t="s">
        <v>2219</v>
      </c>
      <c r="J1562" s="90" t="str">
        <f t="shared" si="11"/>
        <v>Связь хаба hub_history_state с коллекцией</v>
      </c>
      <c r="K1562" s="25" t="s">
        <v>18</v>
      </c>
      <c r="L1562" s="90" t="s">
        <v>19</v>
      </c>
      <c r="M1562" s="25" t="s">
        <v>1299</v>
      </c>
      <c r="N1562" s="25"/>
      <c r="O1562" s="25" t="s">
        <v>1300</v>
      </c>
      <c r="P1562" s="25"/>
      <c r="Q1562" s="25"/>
      <c r="R1562" s="25"/>
      <c r="S1562" s="25"/>
      <c r="T1562" s="25"/>
      <c r="U1562" s="90"/>
      <c r="V1562" s="90" t="s">
        <v>17</v>
      </c>
      <c r="W1562" s="25"/>
      <c r="X1562" s="25"/>
    </row>
    <row r="1563" spans="2:24" s="142" customFormat="1">
      <c r="B1563" s="173" t="s">
        <v>5352</v>
      </c>
      <c r="C1563" s="173"/>
      <c r="D1563" s="173"/>
      <c r="E1563" s="166">
        <v>44525</v>
      </c>
      <c r="F1563" s="109" t="s">
        <v>1298</v>
      </c>
      <c r="G1563" s="90" t="s">
        <v>219</v>
      </c>
      <c r="H1563" s="90" t="s">
        <v>51</v>
      </c>
      <c r="I1563" s="160" t="s">
        <v>7292</v>
      </c>
      <c r="J1563" s="90" t="s">
        <v>6670</v>
      </c>
      <c r="K1563" s="141" t="s">
        <v>6491</v>
      </c>
      <c r="L1563" s="90" t="s">
        <v>3</v>
      </c>
      <c r="M1563" s="25" t="s">
        <v>1299</v>
      </c>
      <c r="N1563" s="25" t="s">
        <v>455</v>
      </c>
      <c r="O1563" s="25" t="s">
        <v>7293</v>
      </c>
      <c r="P1563" s="90" t="s">
        <v>6</v>
      </c>
      <c r="Q1563" s="90"/>
      <c r="R1563" s="90"/>
      <c r="S1563" s="90"/>
      <c r="T1563" s="90"/>
      <c r="U1563" s="90"/>
      <c r="V1563" s="90" t="s">
        <v>63</v>
      </c>
      <c r="W1563" s="90"/>
      <c r="X1563" s="90"/>
    </row>
    <row r="1564" spans="2:24" s="142" customFormat="1">
      <c r="B1564" s="173" t="s">
        <v>5352</v>
      </c>
      <c r="C1564" s="173"/>
      <c r="D1564" s="173"/>
      <c r="E1564" s="166">
        <v>44525</v>
      </c>
      <c r="F1564" s="109" t="s">
        <v>1298</v>
      </c>
      <c r="G1564" s="90" t="s">
        <v>219</v>
      </c>
      <c r="H1564" s="90" t="s">
        <v>51</v>
      </c>
      <c r="I1564" s="160" t="s">
        <v>7292</v>
      </c>
      <c r="J1564" s="90" t="s">
        <v>6670</v>
      </c>
      <c r="K1564" s="90" t="s">
        <v>14</v>
      </c>
      <c r="L1564" s="90" t="s">
        <v>15</v>
      </c>
      <c r="M1564" s="25" t="s">
        <v>1299</v>
      </c>
      <c r="N1564" s="25"/>
      <c r="O1564" s="25" t="s">
        <v>1300</v>
      </c>
      <c r="P1564" s="90"/>
      <c r="Q1564" s="90"/>
      <c r="R1564" s="90"/>
      <c r="S1564" s="90"/>
      <c r="T1564" s="90"/>
      <c r="U1564" s="90"/>
      <c r="V1564" s="90" t="s">
        <v>13</v>
      </c>
      <c r="W1564" s="90"/>
      <c r="X1564" s="90"/>
    </row>
    <row r="1565" spans="2:24" s="142" customFormat="1">
      <c r="B1565" s="173" t="s">
        <v>5352</v>
      </c>
      <c r="C1565" s="173"/>
      <c r="D1565" s="173"/>
      <c r="E1565" s="166">
        <v>44525</v>
      </c>
      <c r="F1565" s="109" t="s">
        <v>1298</v>
      </c>
      <c r="G1565" s="90" t="s">
        <v>219</v>
      </c>
      <c r="H1565" s="90" t="s">
        <v>51</v>
      </c>
      <c r="I1565" s="160" t="s">
        <v>7292</v>
      </c>
      <c r="J1565" s="90" t="s">
        <v>6670</v>
      </c>
      <c r="K1565" s="90" t="s">
        <v>8</v>
      </c>
      <c r="L1565" s="90" t="s">
        <v>1304</v>
      </c>
      <c r="M1565" s="25" t="s">
        <v>1299</v>
      </c>
      <c r="N1565" s="162" t="s">
        <v>398</v>
      </c>
      <c r="O1565" s="162" t="s">
        <v>1305</v>
      </c>
      <c r="P1565" s="90"/>
      <c r="Q1565" s="90"/>
      <c r="R1565" s="90"/>
      <c r="S1565" s="90"/>
      <c r="T1565" s="90"/>
      <c r="U1565" s="90"/>
      <c r="V1565" s="90" t="s">
        <v>1313</v>
      </c>
      <c r="W1565" s="90"/>
      <c r="X1565" s="90"/>
    </row>
    <row r="1566" spans="2:24" s="142" customFormat="1">
      <c r="B1566" s="173" t="s">
        <v>5352</v>
      </c>
      <c r="C1566" s="173"/>
      <c r="D1566" s="173"/>
      <c r="E1566" s="166">
        <v>44525</v>
      </c>
      <c r="F1566" s="109" t="s">
        <v>1298</v>
      </c>
      <c r="G1566" s="90" t="s">
        <v>219</v>
      </c>
      <c r="H1566" s="90" t="s">
        <v>51</v>
      </c>
      <c r="I1566" s="160" t="s">
        <v>7292</v>
      </c>
      <c r="J1566" s="90" t="s">
        <v>6670</v>
      </c>
      <c r="K1566" s="90" t="s">
        <v>12</v>
      </c>
      <c r="L1566" s="90" t="s">
        <v>3</v>
      </c>
      <c r="M1566" s="25" t="s">
        <v>1299</v>
      </c>
      <c r="N1566" s="25" t="s">
        <v>4</v>
      </c>
      <c r="O1566" s="25" t="s">
        <v>1300</v>
      </c>
      <c r="P1566" s="90"/>
      <c r="Q1566" s="90"/>
      <c r="R1566" s="90"/>
      <c r="S1566" s="90"/>
      <c r="T1566" s="90"/>
      <c r="U1566" s="90"/>
      <c r="V1566" s="90" t="s">
        <v>1309</v>
      </c>
      <c r="W1566" s="90"/>
      <c r="X1566" s="90"/>
    </row>
    <row r="1567" spans="2:24" s="142" customFormat="1">
      <c r="B1567" s="173" t="s">
        <v>5352</v>
      </c>
      <c r="C1567" s="173"/>
      <c r="D1567" s="173"/>
      <c r="E1567" s="166">
        <v>44525</v>
      </c>
      <c r="F1567" s="109" t="s">
        <v>1298</v>
      </c>
      <c r="G1567" s="90" t="s">
        <v>219</v>
      </c>
      <c r="H1567" s="90" t="s">
        <v>51</v>
      </c>
      <c r="I1567" s="160" t="s">
        <v>7292</v>
      </c>
      <c r="J1567" s="90" t="s">
        <v>6670</v>
      </c>
      <c r="K1567" s="90" t="s">
        <v>18</v>
      </c>
      <c r="L1567" s="90" t="s">
        <v>19</v>
      </c>
      <c r="M1567" s="25" t="s">
        <v>1299</v>
      </c>
      <c r="N1567" s="25"/>
      <c r="O1567" s="25" t="s">
        <v>1300</v>
      </c>
      <c r="P1567" s="90"/>
      <c r="Q1567" s="90"/>
      <c r="R1567" s="90"/>
      <c r="S1567" s="90"/>
      <c r="T1567" s="90"/>
      <c r="U1567" s="90"/>
      <c r="V1567" s="90" t="s">
        <v>17</v>
      </c>
      <c r="W1567" s="90"/>
      <c r="X1567" s="90"/>
    </row>
    <row r="1568" spans="2:24" s="142" customFormat="1">
      <c r="B1568" s="173" t="s">
        <v>5352</v>
      </c>
      <c r="C1568" s="173"/>
      <c r="D1568" s="173"/>
      <c r="E1568" s="166">
        <v>44525</v>
      </c>
      <c r="F1568" s="109" t="s">
        <v>1298</v>
      </c>
      <c r="G1568" s="90" t="s">
        <v>219</v>
      </c>
      <c r="H1568" s="90" t="s">
        <v>51</v>
      </c>
      <c r="I1568" s="160" t="s">
        <v>7292</v>
      </c>
      <c r="J1568" s="90" t="s">
        <v>6670</v>
      </c>
      <c r="K1568" s="90" t="s">
        <v>21</v>
      </c>
      <c r="L1568" s="90" t="s">
        <v>19</v>
      </c>
      <c r="M1568" s="25" t="s">
        <v>1299</v>
      </c>
      <c r="N1568" s="25" t="s">
        <v>1314</v>
      </c>
      <c r="O1568" s="25" t="s">
        <v>1300</v>
      </c>
      <c r="P1568" s="90"/>
      <c r="Q1568" s="90"/>
      <c r="R1568" s="90"/>
      <c r="S1568" s="90"/>
      <c r="T1568" s="90"/>
      <c r="U1568" s="90"/>
      <c r="V1568" s="90" t="s">
        <v>20</v>
      </c>
      <c r="W1568" s="90"/>
      <c r="X1568" s="90"/>
    </row>
    <row r="1569" spans="2:24" s="142" customFormat="1">
      <c r="B1569" s="173" t="s">
        <v>5352</v>
      </c>
      <c r="C1569" s="173"/>
      <c r="D1569" s="173"/>
      <c r="E1569" s="166">
        <v>44525</v>
      </c>
      <c r="F1569" s="109" t="s">
        <v>1298</v>
      </c>
      <c r="G1569" s="90" t="s">
        <v>219</v>
      </c>
      <c r="H1569" s="90" t="s">
        <v>51</v>
      </c>
      <c r="I1569" s="160" t="s">
        <v>7292</v>
      </c>
      <c r="J1569" s="90" t="s">
        <v>6670</v>
      </c>
      <c r="K1569" s="25" t="s">
        <v>93</v>
      </c>
      <c r="L1569" s="90" t="s">
        <v>65</v>
      </c>
      <c r="M1569" s="25" t="s">
        <v>1299</v>
      </c>
      <c r="N1569" s="25" t="s">
        <v>4</v>
      </c>
      <c r="O1569" s="25"/>
      <c r="P1569" s="25"/>
      <c r="Q1569" s="25"/>
      <c r="R1569" s="136" t="s">
        <v>6297</v>
      </c>
      <c r="S1569" s="123" t="s">
        <v>10185</v>
      </c>
      <c r="T1569" s="1" t="s">
        <v>10186</v>
      </c>
      <c r="U1569" s="90" t="s">
        <v>65</v>
      </c>
      <c r="V1569" s="90" t="s">
        <v>457</v>
      </c>
      <c r="W1569" s="123" t="s">
        <v>578</v>
      </c>
      <c r="X1569" s="25"/>
    </row>
    <row r="1570" spans="2:24" s="142" customFormat="1">
      <c r="B1570" s="25"/>
      <c r="C1570" s="25"/>
      <c r="D1570" s="25"/>
      <c r="E1570" s="25"/>
      <c r="F1570" s="109" t="s">
        <v>1298</v>
      </c>
      <c r="G1570" s="25" t="s">
        <v>215</v>
      </c>
      <c r="H1570" s="90" t="s">
        <v>51</v>
      </c>
      <c r="I1570" s="160" t="s">
        <v>2221</v>
      </c>
      <c r="J1570" s="25" t="s">
        <v>2222</v>
      </c>
      <c r="K1570" s="25" t="s">
        <v>2223</v>
      </c>
      <c r="L1570" s="90" t="s">
        <v>3</v>
      </c>
      <c r="M1570" s="90" t="s">
        <v>1299</v>
      </c>
      <c r="N1570" s="25" t="s">
        <v>4</v>
      </c>
      <c r="O1570" s="25" t="s">
        <v>1300</v>
      </c>
      <c r="P1570" s="25" t="s">
        <v>6</v>
      </c>
      <c r="Q1570" s="25"/>
      <c r="R1570" s="25"/>
      <c r="S1570" s="25"/>
      <c r="T1570" s="25"/>
      <c r="U1570" s="90"/>
      <c r="V1570" s="90" t="s">
        <v>59</v>
      </c>
      <c r="W1570" s="25"/>
      <c r="X1570" s="25"/>
    </row>
    <row r="1571" spans="2:24" s="142" customFormat="1">
      <c r="B1571" s="25"/>
      <c r="C1571" s="25"/>
      <c r="D1571" s="25"/>
      <c r="E1571" s="25"/>
      <c r="F1571" s="109" t="s">
        <v>1298</v>
      </c>
      <c r="G1571" s="25" t="s">
        <v>215</v>
      </c>
      <c r="H1571" s="90" t="s">
        <v>51</v>
      </c>
      <c r="I1571" s="160" t="s">
        <v>2221</v>
      </c>
      <c r="J1571" s="25" t="s">
        <v>2222</v>
      </c>
      <c r="K1571" s="25" t="s">
        <v>2208</v>
      </c>
      <c r="L1571" s="90" t="s">
        <v>3</v>
      </c>
      <c r="M1571" s="90" t="s">
        <v>1299</v>
      </c>
      <c r="N1571" s="25" t="s">
        <v>438</v>
      </c>
      <c r="O1571" s="25" t="s">
        <v>2215</v>
      </c>
      <c r="P1571" s="25"/>
      <c r="Q1571" s="25"/>
      <c r="R1571" s="25" t="s">
        <v>10402</v>
      </c>
      <c r="S1571" s="25"/>
      <c r="T1571" s="25" t="s">
        <v>10403</v>
      </c>
      <c r="U1571" s="90" t="s">
        <v>3</v>
      </c>
      <c r="V1571" s="90" t="s">
        <v>9084</v>
      </c>
      <c r="W1571" s="90" t="s">
        <v>2220</v>
      </c>
      <c r="X1571" s="25"/>
    </row>
    <row r="1572" spans="2:24" s="142" customFormat="1">
      <c r="B1572" s="25"/>
      <c r="C1572" s="25"/>
      <c r="D1572" s="25"/>
      <c r="E1572" s="25"/>
      <c r="F1572" s="109" t="s">
        <v>1298</v>
      </c>
      <c r="G1572" s="25" t="s">
        <v>215</v>
      </c>
      <c r="H1572" s="90" t="s">
        <v>51</v>
      </c>
      <c r="I1572" s="160" t="s">
        <v>2221</v>
      </c>
      <c r="J1572" s="25" t="s">
        <v>2222</v>
      </c>
      <c r="K1572" s="90" t="s">
        <v>2183</v>
      </c>
      <c r="L1572" s="90" t="s">
        <v>3</v>
      </c>
      <c r="M1572" s="90" t="s">
        <v>1299</v>
      </c>
      <c r="N1572" s="25" t="s">
        <v>438</v>
      </c>
      <c r="O1572" s="25" t="s">
        <v>2184</v>
      </c>
      <c r="P1572" s="25"/>
      <c r="Q1572" s="25"/>
      <c r="R1572" s="25" t="s">
        <v>10405</v>
      </c>
      <c r="S1572" s="25"/>
      <c r="T1572" s="25" t="s">
        <v>10384</v>
      </c>
      <c r="U1572" s="90" t="s">
        <v>3</v>
      </c>
      <c r="V1572" s="90" t="s">
        <v>9080</v>
      </c>
      <c r="W1572" s="90" t="s">
        <v>2185</v>
      </c>
      <c r="X1572" s="25"/>
    </row>
    <row r="1573" spans="2:24" s="142" customFormat="1">
      <c r="B1573" s="25"/>
      <c r="C1573" s="25"/>
      <c r="D1573" s="25"/>
      <c r="E1573" s="25"/>
      <c r="F1573" s="109" t="s">
        <v>1298</v>
      </c>
      <c r="G1573" s="25" t="s">
        <v>215</v>
      </c>
      <c r="H1573" s="90" t="s">
        <v>51</v>
      </c>
      <c r="I1573" s="160" t="s">
        <v>2221</v>
      </c>
      <c r="J1573" s="25" t="s">
        <v>2222</v>
      </c>
      <c r="K1573" s="25" t="s">
        <v>8</v>
      </c>
      <c r="L1573" s="90" t="s">
        <v>1304</v>
      </c>
      <c r="M1573" s="90" t="s">
        <v>1299</v>
      </c>
      <c r="N1573" s="162" t="s">
        <v>438</v>
      </c>
      <c r="O1573" s="162" t="s">
        <v>1305</v>
      </c>
      <c r="P1573" s="25"/>
      <c r="Q1573" s="25"/>
      <c r="R1573" s="25"/>
      <c r="S1573" s="25"/>
      <c r="T1573" s="25"/>
      <c r="U1573" s="90"/>
      <c r="V1573" s="90" t="s">
        <v>1313</v>
      </c>
      <c r="W1573" s="25"/>
      <c r="X1573" s="25"/>
    </row>
    <row r="1574" spans="2:24" s="142" customFormat="1">
      <c r="B1574" s="25"/>
      <c r="C1574" s="25"/>
      <c r="D1574" s="25"/>
      <c r="E1574" s="25"/>
      <c r="F1574" s="109" t="s">
        <v>1298</v>
      </c>
      <c r="G1574" s="25" t="s">
        <v>215</v>
      </c>
      <c r="H1574" s="90" t="s">
        <v>51</v>
      </c>
      <c r="I1574" s="160" t="s">
        <v>2221</v>
      </c>
      <c r="J1574" s="25" t="s">
        <v>2222</v>
      </c>
      <c r="K1574" s="25" t="s">
        <v>12</v>
      </c>
      <c r="L1574" s="90" t="s">
        <v>3</v>
      </c>
      <c r="M1574" s="90" t="s">
        <v>1299</v>
      </c>
      <c r="N1574" s="25" t="s">
        <v>448</v>
      </c>
      <c r="O1574" s="25" t="s">
        <v>1300</v>
      </c>
      <c r="P1574" s="25"/>
      <c r="Q1574" s="25"/>
      <c r="R1574" s="25"/>
      <c r="S1574" s="25"/>
      <c r="T1574" s="25"/>
      <c r="U1574" s="90"/>
      <c r="V1574" s="90" t="s">
        <v>1309</v>
      </c>
      <c r="W1574" s="25"/>
      <c r="X1574" s="25"/>
    </row>
    <row r="1575" spans="2:24" s="142" customFormat="1">
      <c r="B1575" s="162"/>
      <c r="C1575" s="174" t="s">
        <v>5352</v>
      </c>
      <c r="D1575" s="162" t="s">
        <v>1561</v>
      </c>
      <c r="E1575" s="175">
        <v>44525</v>
      </c>
      <c r="F1575" s="109" t="s">
        <v>1298</v>
      </c>
      <c r="G1575" s="123" t="s">
        <v>215</v>
      </c>
      <c r="H1575" s="90" t="s">
        <v>51</v>
      </c>
      <c r="I1575" s="160" t="s">
        <v>2221</v>
      </c>
      <c r="J1575" s="25" t="s">
        <v>2222</v>
      </c>
      <c r="K1575" s="123" t="s">
        <v>18</v>
      </c>
      <c r="L1575" s="90" t="s">
        <v>19</v>
      </c>
      <c r="M1575" s="90" t="s">
        <v>1299</v>
      </c>
      <c r="N1575" s="334"/>
      <c r="O1575" s="25" t="s">
        <v>1300</v>
      </c>
      <c r="P1575" s="123"/>
      <c r="Q1575" s="123"/>
      <c r="R1575" s="123"/>
      <c r="S1575" s="123"/>
      <c r="T1575" s="123"/>
      <c r="U1575" s="90"/>
      <c r="V1575" s="90" t="s">
        <v>17</v>
      </c>
      <c r="W1575" s="123"/>
      <c r="X1575" s="25"/>
    </row>
    <row r="1576" spans="2:24" s="142" customFormat="1">
      <c r="B1576" s="173" t="s">
        <v>5352</v>
      </c>
      <c r="C1576" s="173"/>
      <c r="D1576" s="173"/>
      <c r="E1576" s="166">
        <v>44525</v>
      </c>
      <c r="F1576" s="109" t="s">
        <v>1298</v>
      </c>
      <c r="G1576" s="90" t="s">
        <v>219</v>
      </c>
      <c r="H1576" s="90" t="s">
        <v>51</v>
      </c>
      <c r="I1576" s="160" t="s">
        <v>6300</v>
      </c>
      <c r="J1576" s="90" t="s">
        <v>6666</v>
      </c>
      <c r="K1576" s="141" t="s">
        <v>2223</v>
      </c>
      <c r="L1576" s="90" t="s">
        <v>3</v>
      </c>
      <c r="M1576" s="25" t="s">
        <v>1299</v>
      </c>
      <c r="N1576" s="25" t="s">
        <v>455</v>
      </c>
      <c r="O1576" s="25" t="s">
        <v>7294</v>
      </c>
      <c r="P1576" s="90" t="s">
        <v>6</v>
      </c>
      <c r="Q1576" s="90"/>
      <c r="R1576" s="90"/>
      <c r="S1576" s="90"/>
      <c r="T1576" s="90"/>
      <c r="U1576" s="90"/>
      <c r="V1576" s="90" t="s">
        <v>63</v>
      </c>
      <c r="W1576" s="90"/>
      <c r="X1576" s="90"/>
    </row>
    <row r="1577" spans="2:24" s="142" customFormat="1">
      <c r="B1577" s="173" t="s">
        <v>5352</v>
      </c>
      <c r="C1577" s="173"/>
      <c r="D1577" s="173"/>
      <c r="E1577" s="166">
        <v>44525</v>
      </c>
      <c r="F1577" s="109" t="s">
        <v>1298</v>
      </c>
      <c r="G1577" s="90" t="s">
        <v>219</v>
      </c>
      <c r="H1577" s="90" t="s">
        <v>51</v>
      </c>
      <c r="I1577" s="160" t="s">
        <v>6300</v>
      </c>
      <c r="J1577" s="90" t="s">
        <v>6666</v>
      </c>
      <c r="K1577" s="90" t="s">
        <v>14</v>
      </c>
      <c r="L1577" s="90" t="s">
        <v>15</v>
      </c>
      <c r="M1577" s="25" t="s">
        <v>1299</v>
      </c>
      <c r="N1577" s="25"/>
      <c r="O1577" s="25" t="s">
        <v>1300</v>
      </c>
      <c r="P1577" s="90"/>
      <c r="Q1577" s="90"/>
      <c r="R1577" s="90"/>
      <c r="S1577" s="90"/>
      <c r="T1577" s="90"/>
      <c r="U1577" s="90"/>
      <c r="V1577" s="90" t="s">
        <v>13</v>
      </c>
      <c r="W1577" s="90"/>
      <c r="X1577" s="90"/>
    </row>
    <row r="1578" spans="2:24" s="142" customFormat="1">
      <c r="B1578" s="173" t="s">
        <v>5352</v>
      </c>
      <c r="C1578" s="173"/>
      <c r="D1578" s="173"/>
      <c r="E1578" s="166">
        <v>44525</v>
      </c>
      <c r="F1578" s="109" t="s">
        <v>1298</v>
      </c>
      <c r="G1578" s="90" t="s">
        <v>219</v>
      </c>
      <c r="H1578" s="90" t="s">
        <v>51</v>
      </c>
      <c r="I1578" s="160" t="s">
        <v>6300</v>
      </c>
      <c r="J1578" s="90" t="s">
        <v>6666</v>
      </c>
      <c r="K1578" s="90" t="s">
        <v>8</v>
      </c>
      <c r="L1578" s="90" t="s">
        <v>1304</v>
      </c>
      <c r="M1578" s="25" t="s">
        <v>1299</v>
      </c>
      <c r="N1578" s="162" t="s">
        <v>398</v>
      </c>
      <c r="O1578" s="162" t="s">
        <v>1305</v>
      </c>
      <c r="P1578" s="90"/>
      <c r="Q1578" s="90"/>
      <c r="R1578" s="90"/>
      <c r="S1578" s="90"/>
      <c r="T1578" s="90"/>
      <c r="U1578" s="90"/>
      <c r="V1578" s="90" t="s">
        <v>1313</v>
      </c>
      <c r="W1578" s="90"/>
      <c r="X1578" s="90"/>
    </row>
    <row r="1579" spans="2:24" s="142" customFormat="1">
      <c r="B1579" s="173" t="s">
        <v>5352</v>
      </c>
      <c r="C1579" s="173"/>
      <c r="D1579" s="173"/>
      <c r="E1579" s="166">
        <v>44525</v>
      </c>
      <c r="F1579" s="109" t="s">
        <v>1298</v>
      </c>
      <c r="G1579" s="90" t="s">
        <v>219</v>
      </c>
      <c r="H1579" s="90" t="s">
        <v>51</v>
      </c>
      <c r="I1579" s="160" t="s">
        <v>6300</v>
      </c>
      <c r="J1579" s="90" t="s">
        <v>6666</v>
      </c>
      <c r="K1579" s="90" t="s">
        <v>12</v>
      </c>
      <c r="L1579" s="90" t="s">
        <v>3</v>
      </c>
      <c r="M1579" s="25" t="s">
        <v>1299</v>
      </c>
      <c r="N1579" s="25" t="s">
        <v>4</v>
      </c>
      <c r="O1579" s="25" t="s">
        <v>1300</v>
      </c>
      <c r="P1579" s="90"/>
      <c r="Q1579" s="90"/>
      <c r="R1579" s="90"/>
      <c r="S1579" s="90"/>
      <c r="T1579" s="90"/>
      <c r="U1579" s="90"/>
      <c r="V1579" s="90" t="s">
        <v>1309</v>
      </c>
      <c r="W1579" s="90"/>
      <c r="X1579" s="90"/>
    </row>
    <row r="1580" spans="2:24" s="142" customFormat="1">
      <c r="B1580" s="173" t="s">
        <v>5352</v>
      </c>
      <c r="C1580" s="173"/>
      <c r="D1580" s="173"/>
      <c r="E1580" s="166">
        <v>44525</v>
      </c>
      <c r="F1580" s="109" t="s">
        <v>1298</v>
      </c>
      <c r="G1580" s="90" t="s">
        <v>219</v>
      </c>
      <c r="H1580" s="90" t="s">
        <v>51</v>
      </c>
      <c r="I1580" s="160" t="s">
        <v>6300</v>
      </c>
      <c r="J1580" s="90" t="s">
        <v>6666</v>
      </c>
      <c r="K1580" s="90" t="s">
        <v>18</v>
      </c>
      <c r="L1580" s="90" t="s">
        <v>19</v>
      </c>
      <c r="M1580" s="25" t="s">
        <v>1299</v>
      </c>
      <c r="N1580" s="25"/>
      <c r="O1580" s="25" t="s">
        <v>1300</v>
      </c>
      <c r="P1580" s="90"/>
      <c r="Q1580" s="90"/>
      <c r="R1580" s="90"/>
      <c r="S1580" s="90"/>
      <c r="T1580" s="90"/>
      <c r="U1580" s="90"/>
      <c r="V1580" s="90" t="s">
        <v>17</v>
      </c>
      <c r="W1580" s="90"/>
      <c r="X1580" s="90"/>
    </row>
    <row r="1581" spans="2:24" s="142" customFormat="1">
      <c r="B1581" s="173" t="s">
        <v>5352</v>
      </c>
      <c r="C1581" s="173"/>
      <c r="D1581" s="173"/>
      <c r="E1581" s="166">
        <v>44525</v>
      </c>
      <c r="F1581" s="109" t="s">
        <v>1298</v>
      </c>
      <c r="G1581" s="90" t="s">
        <v>219</v>
      </c>
      <c r="H1581" s="90" t="s">
        <v>51</v>
      </c>
      <c r="I1581" s="160" t="s">
        <v>6300</v>
      </c>
      <c r="J1581" s="90" t="s">
        <v>6666</v>
      </c>
      <c r="K1581" s="90" t="s">
        <v>21</v>
      </c>
      <c r="L1581" s="90" t="s">
        <v>19</v>
      </c>
      <c r="M1581" s="25" t="s">
        <v>1299</v>
      </c>
      <c r="N1581" s="25" t="s">
        <v>1314</v>
      </c>
      <c r="O1581" s="25" t="s">
        <v>1300</v>
      </c>
      <c r="P1581" s="90"/>
      <c r="Q1581" s="90"/>
      <c r="R1581" s="90"/>
      <c r="S1581" s="90"/>
      <c r="T1581" s="90"/>
      <c r="U1581" s="90"/>
      <c r="V1581" s="90" t="s">
        <v>20</v>
      </c>
      <c r="W1581" s="90"/>
      <c r="X1581" s="90"/>
    </row>
    <row r="1582" spans="2:24" s="142" customFormat="1">
      <c r="B1582" s="173" t="s">
        <v>5352</v>
      </c>
      <c r="C1582" s="173"/>
      <c r="D1582" s="173"/>
      <c r="E1582" s="166">
        <v>44525</v>
      </c>
      <c r="F1582" s="109" t="s">
        <v>1298</v>
      </c>
      <c r="G1582" s="90" t="s">
        <v>219</v>
      </c>
      <c r="H1582" s="90" t="s">
        <v>51</v>
      </c>
      <c r="I1582" s="160" t="s">
        <v>6300</v>
      </c>
      <c r="J1582" s="90" t="s">
        <v>6666</v>
      </c>
      <c r="K1582" s="25" t="s">
        <v>93</v>
      </c>
      <c r="L1582" s="90" t="s">
        <v>65</v>
      </c>
      <c r="M1582" s="25" t="s">
        <v>1299</v>
      </c>
      <c r="N1582" s="25" t="s">
        <v>4</v>
      </c>
      <c r="O1582" s="25"/>
      <c r="P1582" s="25"/>
      <c r="Q1582" s="25"/>
      <c r="R1582" s="136" t="s">
        <v>6297</v>
      </c>
      <c r="S1582" s="123" t="s">
        <v>10185</v>
      </c>
      <c r="T1582" s="1" t="s">
        <v>10186</v>
      </c>
      <c r="U1582" s="90" t="s">
        <v>65</v>
      </c>
      <c r="V1582" s="90" t="s">
        <v>457</v>
      </c>
      <c r="W1582" s="123" t="s">
        <v>578</v>
      </c>
      <c r="X1582" s="25"/>
    </row>
    <row r="1583" spans="2:24" s="193" customFormat="1" ht="18" customHeight="1">
      <c r="B1583" s="163" t="s">
        <v>115</v>
      </c>
      <c r="C1583" s="163"/>
      <c r="D1583" s="163"/>
      <c r="E1583" s="164"/>
      <c r="F1583" s="109" t="s">
        <v>1298</v>
      </c>
      <c r="G1583" s="25" t="s">
        <v>235</v>
      </c>
      <c r="H1583" s="90" t="s">
        <v>51</v>
      </c>
      <c r="I1583" s="186" t="s">
        <v>2224</v>
      </c>
      <c r="J1583" s="25" t="s">
        <v>2225</v>
      </c>
      <c r="K1583" s="25" t="s">
        <v>2226</v>
      </c>
      <c r="L1583" s="25" t="s">
        <v>75</v>
      </c>
      <c r="M1583" s="25" t="s">
        <v>1299</v>
      </c>
      <c r="N1583" s="25" t="s">
        <v>4</v>
      </c>
      <c r="O1583" s="25" t="s">
        <v>1300</v>
      </c>
      <c r="P1583" s="25" t="s">
        <v>1441</v>
      </c>
      <c r="Q1583" s="25"/>
      <c r="R1583" s="25" t="s">
        <v>10406</v>
      </c>
      <c r="S1583" s="25"/>
      <c r="T1583" s="25" t="s">
        <v>126</v>
      </c>
      <c r="U1583" s="90" t="s">
        <v>70</v>
      </c>
      <c r="V1583" s="90" t="s">
        <v>2227</v>
      </c>
      <c r="W1583" s="25" t="s">
        <v>2228</v>
      </c>
      <c r="X1583" s="167" t="s">
        <v>2229</v>
      </c>
    </row>
    <row r="1584" spans="2:24" s="193" customFormat="1">
      <c r="B1584" s="25"/>
      <c r="C1584" s="25"/>
      <c r="D1584" s="25"/>
      <c r="E1584" s="25"/>
      <c r="F1584" s="109" t="s">
        <v>1298</v>
      </c>
      <c r="G1584" s="25" t="s">
        <v>235</v>
      </c>
      <c r="H1584" s="90" t="s">
        <v>51</v>
      </c>
      <c r="I1584" s="186" t="s">
        <v>2224</v>
      </c>
      <c r="J1584" s="25" t="s">
        <v>2225</v>
      </c>
      <c r="K1584" s="25" t="s">
        <v>14</v>
      </c>
      <c r="L1584" s="25" t="s">
        <v>15</v>
      </c>
      <c r="M1584" s="25" t="s">
        <v>1299</v>
      </c>
      <c r="N1584" s="25"/>
      <c r="O1584" s="25" t="s">
        <v>1300</v>
      </c>
      <c r="P1584" s="25"/>
      <c r="Q1584" s="25"/>
      <c r="R1584" s="25" t="s">
        <v>1300</v>
      </c>
      <c r="S1584" s="25"/>
      <c r="T1584" s="25" t="s">
        <v>1300</v>
      </c>
      <c r="U1584" s="25"/>
      <c r="V1584" s="90" t="s">
        <v>13</v>
      </c>
      <c r="W1584" s="25"/>
      <c r="X1584" s="25"/>
    </row>
    <row r="1585" spans="2:24" s="193" customFormat="1">
      <c r="B1585" s="25"/>
      <c r="C1585" s="25"/>
      <c r="D1585" s="25"/>
      <c r="E1585" s="25"/>
      <c r="F1585" s="109" t="s">
        <v>1298</v>
      </c>
      <c r="G1585" s="25" t="s">
        <v>235</v>
      </c>
      <c r="H1585" s="90" t="s">
        <v>51</v>
      </c>
      <c r="I1585" s="186" t="s">
        <v>2224</v>
      </c>
      <c r="J1585" s="25" t="s">
        <v>2225</v>
      </c>
      <c r="K1585" s="25" t="s">
        <v>8</v>
      </c>
      <c r="L1585" s="25" t="s">
        <v>1304</v>
      </c>
      <c r="M1585" s="25" t="s">
        <v>1299</v>
      </c>
      <c r="N1585" s="162" t="s">
        <v>398</v>
      </c>
      <c r="O1585" s="162" t="s">
        <v>1305</v>
      </c>
      <c r="P1585" s="25"/>
      <c r="Q1585" s="25"/>
      <c r="R1585" s="25" t="s">
        <v>1300</v>
      </c>
      <c r="S1585" s="25"/>
      <c r="T1585" s="25" t="s">
        <v>1300</v>
      </c>
      <c r="U1585" s="25"/>
      <c r="V1585" s="90" t="s">
        <v>1313</v>
      </c>
      <c r="W1585" s="25"/>
      <c r="X1585" s="25"/>
    </row>
    <row r="1586" spans="2:24" s="193" customFormat="1">
      <c r="B1586" s="25"/>
      <c r="C1586" s="25"/>
      <c r="D1586" s="25"/>
      <c r="E1586" s="25"/>
      <c r="F1586" s="109" t="s">
        <v>1298</v>
      </c>
      <c r="G1586" s="25" t="s">
        <v>235</v>
      </c>
      <c r="H1586" s="90" t="s">
        <v>51</v>
      </c>
      <c r="I1586" s="186" t="s">
        <v>2224</v>
      </c>
      <c r="J1586" s="25" t="s">
        <v>2225</v>
      </c>
      <c r="K1586" s="25" t="s">
        <v>10</v>
      </c>
      <c r="L1586" s="25" t="s">
        <v>3</v>
      </c>
      <c r="M1586" s="25" t="s">
        <v>1299</v>
      </c>
      <c r="N1586" s="25" t="s">
        <v>4</v>
      </c>
      <c r="O1586" s="25" t="s">
        <v>1300</v>
      </c>
      <c r="P1586" s="25"/>
      <c r="Q1586" s="25"/>
      <c r="R1586" s="25" t="s">
        <v>1300</v>
      </c>
      <c r="S1586" s="25"/>
      <c r="T1586" s="25" t="s">
        <v>1300</v>
      </c>
      <c r="U1586" s="25"/>
      <c r="V1586" s="90" t="s">
        <v>414</v>
      </c>
      <c r="W1586" s="25"/>
      <c r="X1586" s="25"/>
    </row>
    <row r="1587" spans="2:24" s="193" customFormat="1">
      <c r="B1587" s="25"/>
      <c r="C1587" s="25"/>
      <c r="D1587" s="25"/>
      <c r="E1587" s="25"/>
      <c r="F1587" s="109" t="s">
        <v>1298</v>
      </c>
      <c r="G1587" s="25" t="s">
        <v>235</v>
      </c>
      <c r="H1587" s="90" t="s">
        <v>51</v>
      </c>
      <c r="I1587" s="186" t="s">
        <v>2224</v>
      </c>
      <c r="J1587" s="25" t="s">
        <v>2225</v>
      </c>
      <c r="K1587" s="25" t="s">
        <v>12</v>
      </c>
      <c r="L1587" s="25" t="s">
        <v>3</v>
      </c>
      <c r="M1587" s="25" t="s">
        <v>1299</v>
      </c>
      <c r="N1587" s="25" t="s">
        <v>4</v>
      </c>
      <c r="O1587" s="25" t="s">
        <v>1300</v>
      </c>
      <c r="P1587" s="25"/>
      <c r="Q1587" s="25"/>
      <c r="R1587" s="25" t="s">
        <v>1300</v>
      </c>
      <c r="S1587" s="25"/>
      <c r="T1587" s="25" t="s">
        <v>1300</v>
      </c>
      <c r="U1587" s="25"/>
      <c r="V1587" s="90" t="s">
        <v>1309</v>
      </c>
      <c r="W1587" s="25"/>
      <c r="X1587" s="25"/>
    </row>
    <row r="1588" spans="2:24" s="193" customFormat="1">
      <c r="B1588" s="25"/>
      <c r="C1588" s="25"/>
      <c r="D1588" s="25"/>
      <c r="E1588" s="25"/>
      <c r="F1588" s="109" t="s">
        <v>1298</v>
      </c>
      <c r="G1588" s="25" t="s">
        <v>235</v>
      </c>
      <c r="H1588" s="90" t="s">
        <v>51</v>
      </c>
      <c r="I1588" s="186" t="s">
        <v>2224</v>
      </c>
      <c r="J1588" s="25" t="s">
        <v>2225</v>
      </c>
      <c r="K1588" s="25" t="s">
        <v>18</v>
      </c>
      <c r="L1588" s="25" t="s">
        <v>19</v>
      </c>
      <c r="M1588" s="25" t="s">
        <v>1299</v>
      </c>
      <c r="N1588" s="25"/>
      <c r="O1588" s="25" t="s">
        <v>1300</v>
      </c>
      <c r="P1588" s="25"/>
      <c r="Q1588" s="25"/>
      <c r="R1588" s="25" t="s">
        <v>1300</v>
      </c>
      <c r="S1588" s="25"/>
      <c r="T1588" s="25" t="s">
        <v>1300</v>
      </c>
      <c r="U1588" s="25"/>
      <c r="V1588" s="90" t="s">
        <v>17</v>
      </c>
      <c r="W1588" s="25"/>
      <c r="X1588" s="25"/>
    </row>
    <row r="1589" spans="2:24" s="193" customFormat="1">
      <c r="B1589" s="25"/>
      <c r="C1589" s="25"/>
      <c r="D1589" s="25"/>
      <c r="E1589" s="25"/>
      <c r="F1589" s="109" t="s">
        <v>1298</v>
      </c>
      <c r="G1589" s="25" t="s">
        <v>235</v>
      </c>
      <c r="H1589" s="90" t="s">
        <v>51</v>
      </c>
      <c r="I1589" s="186" t="s">
        <v>2224</v>
      </c>
      <c r="J1589" s="25" t="s">
        <v>2225</v>
      </c>
      <c r="K1589" s="25" t="s">
        <v>21</v>
      </c>
      <c r="L1589" s="25" t="s">
        <v>19</v>
      </c>
      <c r="M1589" s="25" t="s">
        <v>1299</v>
      </c>
      <c r="N1589" s="25" t="s">
        <v>2230</v>
      </c>
      <c r="O1589" s="25" t="s">
        <v>1300</v>
      </c>
      <c r="P1589" s="25"/>
      <c r="Q1589" s="25"/>
      <c r="R1589" s="25" t="s">
        <v>1300</v>
      </c>
      <c r="S1589" s="25"/>
      <c r="T1589" s="25" t="s">
        <v>1300</v>
      </c>
      <c r="U1589" s="25"/>
      <c r="V1589" s="90" t="s">
        <v>20</v>
      </c>
      <c r="W1589" s="25"/>
      <c r="X1589" s="25"/>
    </row>
    <row r="1590" spans="2:24" s="142" customFormat="1" ht="15" customHeight="1">
      <c r="B1590" s="163" t="s">
        <v>115</v>
      </c>
      <c r="C1590" s="163"/>
      <c r="D1590" s="163"/>
      <c r="E1590" s="164"/>
      <c r="F1590" s="109" t="s">
        <v>1298</v>
      </c>
      <c r="G1590" s="25" t="s">
        <v>235</v>
      </c>
      <c r="H1590" s="90" t="s">
        <v>51</v>
      </c>
      <c r="I1590" s="186" t="s">
        <v>2224</v>
      </c>
      <c r="J1590" s="25" t="s">
        <v>2225</v>
      </c>
      <c r="K1590" s="90" t="s">
        <v>93</v>
      </c>
      <c r="L1590" s="123" t="s">
        <v>65</v>
      </c>
      <c r="M1590" s="25" t="s">
        <v>1299</v>
      </c>
      <c r="N1590" s="334" t="s">
        <v>4</v>
      </c>
      <c r="O1590" s="25" t="s">
        <v>1300</v>
      </c>
      <c r="P1590" s="123"/>
      <c r="Q1590" s="123"/>
      <c r="R1590" s="136" t="s">
        <v>6305</v>
      </c>
      <c r="S1590" s="123" t="s">
        <v>10185</v>
      </c>
      <c r="T1590" s="1" t="s">
        <v>10186</v>
      </c>
      <c r="U1590" s="123" t="s">
        <v>65</v>
      </c>
      <c r="V1590" s="90" t="s">
        <v>457</v>
      </c>
      <c r="W1590" s="123" t="s">
        <v>578</v>
      </c>
      <c r="X1590" s="90"/>
    </row>
    <row r="1591" spans="2:24" s="193" customFormat="1">
      <c r="B1591" s="25"/>
      <c r="C1591" s="25"/>
      <c r="D1591" s="25"/>
      <c r="E1591" s="25"/>
      <c r="F1591" s="109" t="s">
        <v>1298</v>
      </c>
      <c r="G1591" s="25" t="s">
        <v>235</v>
      </c>
      <c r="H1591" s="90" t="s">
        <v>51</v>
      </c>
      <c r="I1591" s="186" t="s">
        <v>2224</v>
      </c>
      <c r="J1591" s="25" t="s">
        <v>2225</v>
      </c>
      <c r="K1591" s="25" t="s">
        <v>580</v>
      </c>
      <c r="L1591" s="25" t="s">
        <v>274</v>
      </c>
      <c r="M1591" s="25" t="s">
        <v>1316</v>
      </c>
      <c r="N1591" s="25"/>
      <c r="O1591" s="25" t="s">
        <v>1300</v>
      </c>
      <c r="P1591" s="25"/>
      <c r="Q1591" s="25">
        <v>1</v>
      </c>
      <c r="R1591" s="25" t="s">
        <v>10406</v>
      </c>
      <c r="S1591" s="123" t="s">
        <v>10185</v>
      </c>
      <c r="T1591" s="25" t="s">
        <v>958</v>
      </c>
      <c r="U1591" s="25" t="s">
        <v>4721</v>
      </c>
      <c r="V1591" s="90" t="s">
        <v>2231</v>
      </c>
      <c r="W1591" s="25" t="s">
        <v>2231</v>
      </c>
      <c r="X1591" s="25"/>
    </row>
    <row r="1592" spans="2:24" s="193" customFormat="1">
      <c r="B1592" s="25"/>
      <c r="C1592" s="25"/>
      <c r="D1592" s="25"/>
      <c r="E1592" s="25"/>
      <c r="F1592" s="109" t="s">
        <v>1298</v>
      </c>
      <c r="G1592" s="25" t="s">
        <v>235</v>
      </c>
      <c r="H1592" s="90" t="s">
        <v>51</v>
      </c>
      <c r="I1592" s="186" t="s">
        <v>2224</v>
      </c>
      <c r="J1592" s="25" t="s">
        <v>2225</v>
      </c>
      <c r="K1592" s="25" t="s">
        <v>583</v>
      </c>
      <c r="L1592" s="25" t="s">
        <v>1802</v>
      </c>
      <c r="M1592" s="25" t="s">
        <v>1316</v>
      </c>
      <c r="N1592" s="25"/>
      <c r="O1592" s="25" t="s">
        <v>1300</v>
      </c>
      <c r="P1592" s="25"/>
      <c r="Q1592" s="25">
        <v>2</v>
      </c>
      <c r="R1592" s="25" t="s">
        <v>10406</v>
      </c>
      <c r="S1592" s="123" t="s">
        <v>10185</v>
      </c>
      <c r="T1592" s="25" t="s">
        <v>1023</v>
      </c>
      <c r="U1592" s="25" t="s">
        <v>4664</v>
      </c>
      <c r="V1592" s="90" t="s">
        <v>2232</v>
      </c>
      <c r="W1592" s="25" t="s">
        <v>2232</v>
      </c>
      <c r="X1592" s="25"/>
    </row>
    <row r="1593" spans="2:24" s="142" customFormat="1">
      <c r="B1593" s="155" t="s">
        <v>115</v>
      </c>
      <c r="C1593" s="155"/>
      <c r="D1593" s="155"/>
      <c r="E1593" s="25"/>
      <c r="F1593" s="109" t="s">
        <v>1298</v>
      </c>
      <c r="G1593" s="90" t="s">
        <v>215</v>
      </c>
      <c r="H1593" s="90" t="s">
        <v>51</v>
      </c>
      <c r="I1593" s="160" t="s">
        <v>2233</v>
      </c>
      <c r="J1593" s="90" t="str">
        <f t="shared" ref="J1593:J1613" si="12">"Связь хаба hub_"&amp;MID(I1593,5,FIND("_collection",I1593)-5)&amp;" с коллекцией"</f>
        <v>Связь хаба hub_sum_contract с коллекцией</v>
      </c>
      <c r="K1593" s="141" t="str">
        <f>MID(I1593,5,FIND("_collection",I1593)-5)&amp;"_collection_rk"</f>
        <v>sum_contract_collection_rk</v>
      </c>
      <c r="L1593" s="90" t="s">
        <v>3</v>
      </c>
      <c r="M1593" s="25" t="s">
        <v>1299</v>
      </c>
      <c r="N1593" s="25" t="s">
        <v>4</v>
      </c>
      <c r="O1593" s="25" t="s">
        <v>1300</v>
      </c>
      <c r="P1593" s="141" t="s">
        <v>6</v>
      </c>
      <c r="Q1593" s="141"/>
      <c r="R1593" s="90"/>
      <c r="S1593" s="90"/>
      <c r="T1593" s="141"/>
      <c r="U1593" s="90"/>
      <c r="V1593" s="90" t="s">
        <v>59</v>
      </c>
      <c r="W1593" s="141"/>
      <c r="X1593" s="90"/>
    </row>
    <row r="1594" spans="2:24" s="142" customFormat="1">
      <c r="B1594" s="155" t="s">
        <v>115</v>
      </c>
      <c r="C1594" s="155"/>
      <c r="D1594" s="155"/>
      <c r="E1594" s="25"/>
      <c r="F1594" s="109" t="s">
        <v>1298</v>
      </c>
      <c r="G1594" s="90" t="s">
        <v>215</v>
      </c>
      <c r="H1594" s="90" t="s">
        <v>51</v>
      </c>
      <c r="I1594" s="160" t="s">
        <v>2233</v>
      </c>
      <c r="J1594" s="90" t="str">
        <f t="shared" si="12"/>
        <v>Связь хаба hub_sum_contract с коллекцией</v>
      </c>
      <c r="K1594" s="141" t="str">
        <f>MID(I1593,5,FIND("_collection",I1593)-5)&amp;"_rk"</f>
        <v>sum_contract_rk</v>
      </c>
      <c r="L1594" s="90" t="s">
        <v>3</v>
      </c>
      <c r="M1594" s="25" t="s">
        <v>1299</v>
      </c>
      <c r="N1594" s="51" t="s">
        <v>438</v>
      </c>
      <c r="O1594" s="25" t="s">
        <v>2234</v>
      </c>
      <c r="P1594" s="141"/>
      <c r="Q1594" s="141"/>
      <c r="R1594" s="90" t="s">
        <v>10407</v>
      </c>
      <c r="S1594" s="90"/>
      <c r="T1594" s="90" t="s">
        <v>10408</v>
      </c>
      <c r="U1594" s="90" t="s">
        <v>70</v>
      </c>
      <c r="V1594" s="90" t="s">
        <v>9085</v>
      </c>
      <c r="W1594" s="90" t="s">
        <v>2235</v>
      </c>
      <c r="X1594" s="90"/>
    </row>
    <row r="1595" spans="2:24" s="142" customFormat="1">
      <c r="B1595" s="155" t="s">
        <v>115</v>
      </c>
      <c r="C1595" s="155"/>
      <c r="D1595" s="155"/>
      <c r="E1595" s="25"/>
      <c r="F1595" s="109" t="s">
        <v>1298</v>
      </c>
      <c r="G1595" s="90" t="s">
        <v>215</v>
      </c>
      <c r="H1595" s="90" t="s">
        <v>51</v>
      </c>
      <c r="I1595" s="160" t="s">
        <v>2233</v>
      </c>
      <c r="J1595" s="90" t="str">
        <f t="shared" si="12"/>
        <v>Связь хаба hub_sum_contract с коллекцией</v>
      </c>
      <c r="K1595" s="141" t="s">
        <v>161</v>
      </c>
      <c r="L1595" s="90" t="s">
        <v>3</v>
      </c>
      <c r="M1595" s="25" t="s">
        <v>1299</v>
      </c>
      <c r="N1595" s="51" t="s">
        <v>438</v>
      </c>
      <c r="O1595" s="25" t="s">
        <v>1327</v>
      </c>
      <c r="P1595" s="141"/>
      <c r="Q1595" s="141"/>
      <c r="R1595" s="90" t="s">
        <v>10409</v>
      </c>
      <c r="S1595" s="90"/>
      <c r="T1595" s="90" t="s">
        <v>10191</v>
      </c>
      <c r="U1595" s="90" t="s">
        <v>70</v>
      </c>
      <c r="V1595" s="90" t="s">
        <v>9017</v>
      </c>
      <c r="W1595" s="90" t="s">
        <v>1328</v>
      </c>
      <c r="X1595" s="90"/>
    </row>
    <row r="1596" spans="2:24" s="142" customFormat="1">
      <c r="B1596" s="155" t="s">
        <v>115</v>
      </c>
      <c r="C1596" s="155"/>
      <c r="D1596" s="155"/>
      <c r="E1596" s="25"/>
      <c r="F1596" s="109" t="s">
        <v>1298</v>
      </c>
      <c r="G1596" s="90" t="s">
        <v>215</v>
      </c>
      <c r="H1596" s="90" t="s">
        <v>51</v>
      </c>
      <c r="I1596" s="160" t="s">
        <v>2233</v>
      </c>
      <c r="J1596" s="90" t="str">
        <f t="shared" si="12"/>
        <v>Связь хаба hub_sum_contract с коллекцией</v>
      </c>
      <c r="K1596" s="141" t="s">
        <v>516</v>
      </c>
      <c r="L1596" s="90" t="s">
        <v>585</v>
      </c>
      <c r="M1596" s="25" t="s">
        <v>1299</v>
      </c>
      <c r="N1596" s="51" t="s">
        <v>438</v>
      </c>
      <c r="O1596" s="25" t="s">
        <v>1329</v>
      </c>
      <c r="P1596" s="141"/>
      <c r="Q1596" s="141"/>
      <c r="R1596" s="90"/>
      <c r="S1596" s="90"/>
      <c r="T1596" s="90" t="s">
        <v>10192</v>
      </c>
      <c r="U1596" s="90" t="s">
        <v>585</v>
      </c>
      <c r="V1596" s="90" t="s">
        <v>1330</v>
      </c>
      <c r="W1596" s="141" t="s">
        <v>517</v>
      </c>
      <c r="X1596" s="90" t="s">
        <v>1496</v>
      </c>
    </row>
    <row r="1597" spans="2:24" s="142" customFormat="1">
      <c r="B1597" s="155" t="s">
        <v>115</v>
      </c>
      <c r="C1597" s="155"/>
      <c r="D1597" s="155"/>
      <c r="E1597" s="25"/>
      <c r="F1597" s="109" t="s">
        <v>1298</v>
      </c>
      <c r="G1597" s="90" t="s">
        <v>215</v>
      </c>
      <c r="H1597" s="90" t="s">
        <v>51</v>
      </c>
      <c r="I1597" s="160" t="s">
        <v>2233</v>
      </c>
      <c r="J1597" s="90" t="str">
        <f t="shared" si="12"/>
        <v>Связь хаба hub_sum_contract с коллекцией</v>
      </c>
      <c r="K1597" s="141" t="s">
        <v>8</v>
      </c>
      <c r="L1597" s="90" t="s">
        <v>1304</v>
      </c>
      <c r="M1597" s="25" t="s">
        <v>1299</v>
      </c>
      <c r="N1597" s="162" t="s">
        <v>438</v>
      </c>
      <c r="O1597" s="162" t="s">
        <v>1305</v>
      </c>
      <c r="P1597" s="141"/>
      <c r="Q1597" s="141"/>
      <c r="R1597" s="90"/>
      <c r="S1597" s="90"/>
      <c r="T1597" s="141"/>
      <c r="U1597" s="90"/>
      <c r="V1597" s="90" t="s">
        <v>67</v>
      </c>
      <c r="W1597" s="141"/>
      <c r="X1597" s="90"/>
    </row>
    <row r="1598" spans="2:24" s="142" customFormat="1">
      <c r="B1598" s="155" t="s">
        <v>115</v>
      </c>
      <c r="C1598" s="155"/>
      <c r="D1598" s="155"/>
      <c r="E1598" s="25"/>
      <c r="F1598" s="109" t="s">
        <v>1298</v>
      </c>
      <c r="G1598" s="90" t="s">
        <v>215</v>
      </c>
      <c r="H1598" s="90" t="s">
        <v>51</v>
      </c>
      <c r="I1598" s="160" t="s">
        <v>2233</v>
      </c>
      <c r="J1598" s="90" t="str">
        <f t="shared" si="12"/>
        <v>Связь хаба hub_sum_contract с коллекцией</v>
      </c>
      <c r="K1598" s="141" t="s">
        <v>12</v>
      </c>
      <c r="L1598" s="90" t="s">
        <v>3</v>
      </c>
      <c r="M1598" s="25" t="s">
        <v>1299</v>
      </c>
      <c r="N1598" s="25" t="s">
        <v>448</v>
      </c>
      <c r="O1598" s="25" t="s">
        <v>1300</v>
      </c>
      <c r="P1598" s="141"/>
      <c r="Q1598" s="141"/>
      <c r="R1598" s="90"/>
      <c r="S1598" s="90"/>
      <c r="T1598" s="141"/>
      <c r="U1598" s="90"/>
      <c r="V1598" s="90" t="s">
        <v>1309</v>
      </c>
      <c r="W1598" s="141"/>
      <c r="X1598" s="90"/>
    </row>
    <row r="1599" spans="2:24" s="142" customFormat="1">
      <c r="B1599" s="213" t="s">
        <v>115</v>
      </c>
      <c r="C1599" s="174" t="s">
        <v>5352</v>
      </c>
      <c r="D1599" s="213" t="s">
        <v>1561</v>
      </c>
      <c r="E1599" s="175">
        <v>44525</v>
      </c>
      <c r="F1599" s="109" t="s">
        <v>1298</v>
      </c>
      <c r="G1599" s="90" t="s">
        <v>215</v>
      </c>
      <c r="H1599" s="90" t="s">
        <v>51</v>
      </c>
      <c r="I1599" s="160" t="s">
        <v>2233</v>
      </c>
      <c r="J1599" s="90" t="str">
        <f t="shared" si="12"/>
        <v>Связь хаба hub_sum_contract с коллекцией</v>
      </c>
      <c r="K1599" s="25" t="s">
        <v>18</v>
      </c>
      <c r="L1599" s="90" t="s">
        <v>19</v>
      </c>
      <c r="M1599" s="25" t="s">
        <v>1299</v>
      </c>
      <c r="N1599" s="25"/>
      <c r="O1599" s="25" t="s">
        <v>1300</v>
      </c>
      <c r="P1599" s="25"/>
      <c r="Q1599" s="25"/>
      <c r="R1599" s="25"/>
      <c r="S1599" s="25"/>
      <c r="T1599" s="25"/>
      <c r="U1599" s="90"/>
      <c r="V1599" s="90" t="s">
        <v>17</v>
      </c>
      <c r="W1599" s="25"/>
      <c r="X1599" s="25"/>
    </row>
    <row r="1600" spans="2:24" s="142" customFormat="1">
      <c r="B1600" s="173" t="s">
        <v>5352</v>
      </c>
      <c r="C1600" s="173"/>
      <c r="D1600" s="173"/>
      <c r="E1600" s="166">
        <v>44525</v>
      </c>
      <c r="F1600" s="109" t="s">
        <v>1298</v>
      </c>
      <c r="G1600" s="90" t="s">
        <v>219</v>
      </c>
      <c r="H1600" s="90" t="s">
        <v>51</v>
      </c>
      <c r="I1600" s="160" t="s">
        <v>7295</v>
      </c>
      <c r="J1600" s="90" t="s">
        <v>7296</v>
      </c>
      <c r="K1600" s="141" t="s">
        <v>7297</v>
      </c>
      <c r="L1600" s="90" t="s">
        <v>3</v>
      </c>
      <c r="M1600" s="25" t="s">
        <v>1299</v>
      </c>
      <c r="N1600" s="25" t="s">
        <v>455</v>
      </c>
      <c r="O1600" s="25" t="s">
        <v>7298</v>
      </c>
      <c r="P1600" s="90" t="s">
        <v>6</v>
      </c>
      <c r="Q1600" s="90"/>
      <c r="R1600" s="90"/>
      <c r="S1600" s="90"/>
      <c r="T1600" s="90"/>
      <c r="U1600" s="90"/>
      <c r="V1600" s="90" t="s">
        <v>63</v>
      </c>
      <c r="W1600" s="90"/>
      <c r="X1600" s="90"/>
    </row>
    <row r="1601" spans="2:24" s="142" customFormat="1">
      <c r="B1601" s="173" t="s">
        <v>5352</v>
      </c>
      <c r="C1601" s="173"/>
      <c r="D1601" s="173"/>
      <c r="E1601" s="166">
        <v>44525</v>
      </c>
      <c r="F1601" s="109" t="s">
        <v>1298</v>
      </c>
      <c r="G1601" s="90" t="s">
        <v>219</v>
      </c>
      <c r="H1601" s="90" t="s">
        <v>51</v>
      </c>
      <c r="I1601" s="160" t="s">
        <v>7295</v>
      </c>
      <c r="J1601" s="90" t="s">
        <v>7296</v>
      </c>
      <c r="K1601" s="90" t="s">
        <v>14</v>
      </c>
      <c r="L1601" s="90" t="s">
        <v>15</v>
      </c>
      <c r="M1601" s="25" t="s">
        <v>1299</v>
      </c>
      <c r="N1601" s="25"/>
      <c r="O1601" s="25" t="s">
        <v>1300</v>
      </c>
      <c r="P1601" s="90"/>
      <c r="Q1601" s="90"/>
      <c r="R1601" s="90"/>
      <c r="S1601" s="90"/>
      <c r="T1601" s="90"/>
      <c r="U1601" s="90"/>
      <c r="V1601" s="90" t="s">
        <v>13</v>
      </c>
      <c r="W1601" s="90"/>
      <c r="X1601" s="90"/>
    </row>
    <row r="1602" spans="2:24" s="142" customFormat="1">
      <c r="B1602" s="173" t="s">
        <v>5352</v>
      </c>
      <c r="C1602" s="173"/>
      <c r="D1602" s="173"/>
      <c r="E1602" s="166">
        <v>44525</v>
      </c>
      <c r="F1602" s="109" t="s">
        <v>1298</v>
      </c>
      <c r="G1602" s="90" t="s">
        <v>219</v>
      </c>
      <c r="H1602" s="90" t="s">
        <v>51</v>
      </c>
      <c r="I1602" s="160" t="s">
        <v>7295</v>
      </c>
      <c r="J1602" s="90" t="s">
        <v>7296</v>
      </c>
      <c r="K1602" s="90" t="s">
        <v>8</v>
      </c>
      <c r="L1602" s="90" t="s">
        <v>1304</v>
      </c>
      <c r="M1602" s="25" t="s">
        <v>1299</v>
      </c>
      <c r="N1602" s="162" t="s">
        <v>398</v>
      </c>
      <c r="O1602" s="162" t="s">
        <v>1305</v>
      </c>
      <c r="P1602" s="90"/>
      <c r="Q1602" s="90"/>
      <c r="R1602" s="90"/>
      <c r="S1602" s="90"/>
      <c r="T1602" s="90"/>
      <c r="U1602" s="90"/>
      <c r="V1602" s="90" t="s">
        <v>1313</v>
      </c>
      <c r="W1602" s="90"/>
      <c r="X1602" s="90"/>
    </row>
    <row r="1603" spans="2:24" s="142" customFormat="1">
      <c r="B1603" s="173" t="s">
        <v>5352</v>
      </c>
      <c r="C1603" s="173"/>
      <c r="D1603" s="173"/>
      <c r="E1603" s="166">
        <v>44525</v>
      </c>
      <c r="F1603" s="109" t="s">
        <v>1298</v>
      </c>
      <c r="G1603" s="90" t="s">
        <v>219</v>
      </c>
      <c r="H1603" s="90" t="s">
        <v>51</v>
      </c>
      <c r="I1603" s="160" t="s">
        <v>7295</v>
      </c>
      <c r="J1603" s="90" t="s">
        <v>7296</v>
      </c>
      <c r="K1603" s="90" t="s">
        <v>12</v>
      </c>
      <c r="L1603" s="90" t="s">
        <v>3</v>
      </c>
      <c r="M1603" s="25" t="s">
        <v>1299</v>
      </c>
      <c r="N1603" s="25" t="s">
        <v>4</v>
      </c>
      <c r="O1603" s="25" t="s">
        <v>1300</v>
      </c>
      <c r="P1603" s="90"/>
      <c r="Q1603" s="90"/>
      <c r="R1603" s="90"/>
      <c r="S1603" s="90"/>
      <c r="T1603" s="90"/>
      <c r="U1603" s="90"/>
      <c r="V1603" s="90" t="s">
        <v>1309</v>
      </c>
      <c r="W1603" s="90"/>
      <c r="X1603" s="90"/>
    </row>
    <row r="1604" spans="2:24" s="142" customFormat="1">
      <c r="B1604" s="173" t="s">
        <v>5352</v>
      </c>
      <c r="C1604" s="173"/>
      <c r="D1604" s="173"/>
      <c r="E1604" s="166">
        <v>44525</v>
      </c>
      <c r="F1604" s="109" t="s">
        <v>1298</v>
      </c>
      <c r="G1604" s="90" t="s">
        <v>219</v>
      </c>
      <c r="H1604" s="90" t="s">
        <v>51</v>
      </c>
      <c r="I1604" s="160" t="s">
        <v>7295</v>
      </c>
      <c r="J1604" s="90" t="s">
        <v>7296</v>
      </c>
      <c r="K1604" s="90" t="s">
        <v>18</v>
      </c>
      <c r="L1604" s="90" t="s">
        <v>19</v>
      </c>
      <c r="M1604" s="25" t="s">
        <v>1299</v>
      </c>
      <c r="N1604" s="25"/>
      <c r="O1604" s="25" t="s">
        <v>1300</v>
      </c>
      <c r="P1604" s="90"/>
      <c r="Q1604" s="90"/>
      <c r="R1604" s="90"/>
      <c r="S1604" s="90"/>
      <c r="T1604" s="90"/>
      <c r="U1604" s="90"/>
      <c r="V1604" s="90" t="s">
        <v>17</v>
      </c>
      <c r="W1604" s="90"/>
      <c r="X1604" s="90"/>
    </row>
    <row r="1605" spans="2:24" s="142" customFormat="1">
      <c r="B1605" s="173" t="s">
        <v>5352</v>
      </c>
      <c r="C1605" s="173"/>
      <c r="D1605" s="173"/>
      <c r="E1605" s="166">
        <v>44525</v>
      </c>
      <c r="F1605" s="109" t="s">
        <v>1298</v>
      </c>
      <c r="G1605" s="90" t="s">
        <v>219</v>
      </c>
      <c r="H1605" s="90" t="s">
        <v>51</v>
      </c>
      <c r="I1605" s="160" t="s">
        <v>7295</v>
      </c>
      <c r="J1605" s="90" t="s">
        <v>7296</v>
      </c>
      <c r="K1605" s="90" t="s">
        <v>21</v>
      </c>
      <c r="L1605" s="90" t="s">
        <v>19</v>
      </c>
      <c r="M1605" s="25" t="s">
        <v>1299</v>
      </c>
      <c r="N1605" s="25" t="s">
        <v>1314</v>
      </c>
      <c r="O1605" s="25" t="s">
        <v>1300</v>
      </c>
      <c r="P1605" s="90"/>
      <c r="Q1605" s="90"/>
      <c r="R1605" s="90"/>
      <c r="S1605" s="90"/>
      <c r="T1605" s="90"/>
      <c r="U1605" s="90"/>
      <c r="V1605" s="90" t="s">
        <v>20</v>
      </c>
      <c r="W1605" s="90"/>
      <c r="X1605" s="90"/>
    </row>
    <row r="1606" spans="2:24" s="142" customFormat="1">
      <c r="B1606" s="173" t="s">
        <v>5352</v>
      </c>
      <c r="C1606" s="173"/>
      <c r="D1606" s="173"/>
      <c r="E1606" s="166">
        <v>44525</v>
      </c>
      <c r="F1606" s="109" t="s">
        <v>1298</v>
      </c>
      <c r="G1606" s="90" t="s">
        <v>219</v>
      </c>
      <c r="H1606" s="90" t="s">
        <v>51</v>
      </c>
      <c r="I1606" s="160" t="s">
        <v>7295</v>
      </c>
      <c r="J1606" s="90" t="s">
        <v>7296</v>
      </c>
      <c r="K1606" s="25" t="s">
        <v>93</v>
      </c>
      <c r="L1606" s="90" t="s">
        <v>65</v>
      </c>
      <c r="M1606" s="25" t="s">
        <v>1299</v>
      </c>
      <c r="N1606" s="25" t="s">
        <v>4</v>
      </c>
      <c r="O1606" s="25"/>
      <c r="P1606" s="25"/>
      <c r="Q1606" s="25"/>
      <c r="R1606" s="136" t="s">
        <v>8506</v>
      </c>
      <c r="S1606" s="123" t="s">
        <v>10185</v>
      </c>
      <c r="T1606" s="1" t="s">
        <v>10186</v>
      </c>
      <c r="U1606" s="90" t="s">
        <v>65</v>
      </c>
      <c r="V1606" s="90" t="s">
        <v>457</v>
      </c>
      <c r="W1606" s="123" t="s">
        <v>578</v>
      </c>
      <c r="X1606" s="25"/>
    </row>
    <row r="1607" spans="2:24" s="142" customFormat="1">
      <c r="B1607" s="155" t="s">
        <v>115</v>
      </c>
      <c r="C1607" s="155"/>
      <c r="D1607" s="155"/>
      <c r="E1607" s="25"/>
      <c r="F1607" s="109" t="s">
        <v>1298</v>
      </c>
      <c r="G1607" s="90" t="s">
        <v>215</v>
      </c>
      <c r="H1607" s="90" t="s">
        <v>51</v>
      </c>
      <c r="I1607" s="160" t="s">
        <v>2236</v>
      </c>
      <c r="J1607" s="90" t="str">
        <f t="shared" si="12"/>
        <v>Связь хаба hub_contract_account с коллекцией</v>
      </c>
      <c r="K1607" s="141" t="str">
        <f>MID(I1607,5,FIND("_collection",I1607)-5)&amp;"_collection_rk"</f>
        <v>contract_account_collection_rk</v>
      </c>
      <c r="L1607" s="90" t="s">
        <v>3</v>
      </c>
      <c r="M1607" s="25" t="s">
        <v>1299</v>
      </c>
      <c r="N1607" s="25" t="s">
        <v>4</v>
      </c>
      <c r="O1607" s="25" t="s">
        <v>1300</v>
      </c>
      <c r="P1607" s="141" t="s">
        <v>6</v>
      </c>
      <c r="Q1607" s="141"/>
      <c r="R1607" s="190"/>
      <c r="S1607" s="190"/>
      <c r="T1607" s="141"/>
      <c r="U1607" s="90"/>
      <c r="V1607" s="90" t="s">
        <v>59</v>
      </c>
      <c r="W1607" s="141"/>
      <c r="X1607" s="90"/>
    </row>
    <row r="1608" spans="2:24" s="142" customFormat="1">
      <c r="B1608" s="155" t="s">
        <v>115</v>
      </c>
      <c r="C1608" s="155"/>
      <c r="D1608" s="155"/>
      <c r="E1608" s="25"/>
      <c r="F1608" s="109" t="s">
        <v>1298</v>
      </c>
      <c r="G1608" s="90" t="s">
        <v>215</v>
      </c>
      <c r="H1608" s="90" t="s">
        <v>51</v>
      </c>
      <c r="I1608" s="160" t="s">
        <v>2236</v>
      </c>
      <c r="J1608" s="90" t="str">
        <f t="shared" si="12"/>
        <v>Связь хаба hub_contract_account с коллекцией</v>
      </c>
      <c r="K1608" s="141" t="str">
        <f>MID(I1607,5,FIND("_collection",I1607)-5)&amp;"_rk"</f>
        <v>contract_account_rk</v>
      </c>
      <c r="L1608" s="90" t="s">
        <v>3</v>
      </c>
      <c r="M1608" s="25" t="s">
        <v>1299</v>
      </c>
      <c r="N1608" s="51" t="s">
        <v>438</v>
      </c>
      <c r="O1608" s="25" t="s">
        <v>2237</v>
      </c>
      <c r="P1608" s="141"/>
      <c r="Q1608" s="141"/>
      <c r="R1608" s="190" t="s">
        <v>10410</v>
      </c>
      <c r="S1608" s="190"/>
      <c r="T1608" s="90" t="s">
        <v>10411</v>
      </c>
      <c r="U1608" s="90" t="s">
        <v>70</v>
      </c>
      <c r="V1608" s="12" t="s">
        <v>9086</v>
      </c>
      <c r="W1608" s="90" t="s">
        <v>2238</v>
      </c>
      <c r="X1608" s="90"/>
    </row>
    <row r="1609" spans="2:24" s="142" customFormat="1">
      <c r="B1609" s="155" t="s">
        <v>115</v>
      </c>
      <c r="C1609" s="155"/>
      <c r="D1609" s="155"/>
      <c r="E1609" s="25"/>
      <c r="F1609" s="109" t="s">
        <v>1298</v>
      </c>
      <c r="G1609" s="90" t="s">
        <v>215</v>
      </c>
      <c r="H1609" s="90" t="s">
        <v>51</v>
      </c>
      <c r="I1609" s="160" t="s">
        <v>2236</v>
      </c>
      <c r="J1609" s="90" t="str">
        <f t="shared" si="12"/>
        <v>Связь хаба hub_contract_account с коллекцией</v>
      </c>
      <c r="K1609" s="141" t="s">
        <v>161</v>
      </c>
      <c r="L1609" s="90" t="s">
        <v>3</v>
      </c>
      <c r="M1609" s="25" t="s">
        <v>1299</v>
      </c>
      <c r="N1609" s="51" t="s">
        <v>438</v>
      </c>
      <c r="O1609" s="25" t="s">
        <v>1327</v>
      </c>
      <c r="P1609" s="141"/>
      <c r="Q1609" s="141"/>
      <c r="R1609" s="181" t="s">
        <v>10412</v>
      </c>
      <c r="S1609" s="190"/>
      <c r="T1609" s="90" t="s">
        <v>10191</v>
      </c>
      <c r="U1609" s="90" t="s">
        <v>70</v>
      </c>
      <c r="V1609" s="90" t="s">
        <v>9017</v>
      </c>
      <c r="W1609" s="90" t="s">
        <v>1328</v>
      </c>
      <c r="X1609" s="90"/>
    </row>
    <row r="1610" spans="2:24" s="142" customFormat="1">
      <c r="B1610" s="155" t="s">
        <v>115</v>
      </c>
      <c r="C1610" s="155"/>
      <c r="D1610" s="155"/>
      <c r="E1610" s="25"/>
      <c r="F1610" s="109" t="s">
        <v>1298</v>
      </c>
      <c r="G1610" s="90" t="s">
        <v>215</v>
      </c>
      <c r="H1610" s="90" t="s">
        <v>51</v>
      </c>
      <c r="I1610" s="160" t="s">
        <v>2236</v>
      </c>
      <c r="J1610" s="90" t="str">
        <f t="shared" si="12"/>
        <v>Связь хаба hub_contract_account с коллекцией</v>
      </c>
      <c r="K1610" s="141" t="s">
        <v>516</v>
      </c>
      <c r="L1610" s="90" t="s">
        <v>585</v>
      </c>
      <c r="M1610" s="25" t="s">
        <v>1299</v>
      </c>
      <c r="N1610" s="51" t="s">
        <v>438</v>
      </c>
      <c r="O1610" s="25" t="s">
        <v>1329</v>
      </c>
      <c r="P1610" s="141"/>
      <c r="Q1610" s="141"/>
      <c r="R1610" s="190"/>
      <c r="S1610" s="190"/>
      <c r="T1610" s="90" t="s">
        <v>10192</v>
      </c>
      <c r="U1610" s="90" t="s">
        <v>585</v>
      </c>
      <c r="V1610" s="90" t="s">
        <v>1330</v>
      </c>
      <c r="W1610" s="141" t="s">
        <v>517</v>
      </c>
      <c r="X1610" s="90" t="s">
        <v>1496</v>
      </c>
    </row>
    <row r="1611" spans="2:24" s="142" customFormat="1">
      <c r="B1611" s="155" t="s">
        <v>115</v>
      </c>
      <c r="C1611" s="155"/>
      <c r="D1611" s="155"/>
      <c r="E1611" s="25"/>
      <c r="F1611" s="109" t="s">
        <v>1298</v>
      </c>
      <c r="G1611" s="90" t="s">
        <v>215</v>
      </c>
      <c r="H1611" s="90" t="s">
        <v>51</v>
      </c>
      <c r="I1611" s="160" t="s">
        <v>2236</v>
      </c>
      <c r="J1611" s="90" t="str">
        <f t="shared" si="12"/>
        <v>Связь хаба hub_contract_account с коллекцией</v>
      </c>
      <c r="K1611" s="141" t="s">
        <v>8</v>
      </c>
      <c r="L1611" s="90" t="s">
        <v>1304</v>
      </c>
      <c r="M1611" s="25" t="s">
        <v>1299</v>
      </c>
      <c r="N1611" s="162" t="s">
        <v>438</v>
      </c>
      <c r="O1611" s="162" t="s">
        <v>1305</v>
      </c>
      <c r="P1611" s="141"/>
      <c r="Q1611" s="141"/>
      <c r="R1611" s="190"/>
      <c r="S1611" s="190"/>
      <c r="T1611" s="141"/>
      <c r="U1611" s="90"/>
      <c r="V1611" s="90" t="s">
        <v>67</v>
      </c>
      <c r="W1611" s="141"/>
      <c r="X1611" s="90"/>
    </row>
    <row r="1612" spans="2:24" s="142" customFormat="1">
      <c r="B1612" s="155" t="s">
        <v>115</v>
      </c>
      <c r="C1612" s="155"/>
      <c r="D1612" s="155"/>
      <c r="E1612" s="25"/>
      <c r="F1612" s="109" t="s">
        <v>1298</v>
      </c>
      <c r="G1612" s="90" t="s">
        <v>215</v>
      </c>
      <c r="H1612" s="90" t="s">
        <v>51</v>
      </c>
      <c r="I1612" s="160" t="s">
        <v>2236</v>
      </c>
      <c r="J1612" s="90" t="str">
        <f t="shared" si="12"/>
        <v>Связь хаба hub_contract_account с коллекцией</v>
      </c>
      <c r="K1612" s="141" t="s">
        <v>12</v>
      </c>
      <c r="L1612" s="90" t="s">
        <v>3</v>
      </c>
      <c r="M1612" s="25" t="s">
        <v>1299</v>
      </c>
      <c r="N1612" s="25" t="s">
        <v>448</v>
      </c>
      <c r="O1612" s="25" t="s">
        <v>1300</v>
      </c>
      <c r="P1612" s="141"/>
      <c r="Q1612" s="141"/>
      <c r="R1612" s="190"/>
      <c r="S1612" s="190"/>
      <c r="T1612" s="141"/>
      <c r="U1612" s="90"/>
      <c r="V1612" s="90" t="s">
        <v>1309</v>
      </c>
      <c r="W1612" s="141"/>
      <c r="X1612" s="90"/>
    </row>
    <row r="1613" spans="2:24" s="142" customFormat="1">
      <c r="B1613" s="213" t="s">
        <v>115</v>
      </c>
      <c r="C1613" s="174" t="s">
        <v>5352</v>
      </c>
      <c r="D1613" s="213" t="s">
        <v>1561</v>
      </c>
      <c r="E1613" s="175">
        <v>44525</v>
      </c>
      <c r="F1613" s="109" t="s">
        <v>1298</v>
      </c>
      <c r="G1613" s="90" t="s">
        <v>215</v>
      </c>
      <c r="H1613" s="90" t="s">
        <v>51</v>
      </c>
      <c r="I1613" s="160" t="s">
        <v>2236</v>
      </c>
      <c r="J1613" s="90" t="str">
        <f t="shared" si="12"/>
        <v>Связь хаба hub_contract_account с коллекцией</v>
      </c>
      <c r="K1613" s="25" t="s">
        <v>18</v>
      </c>
      <c r="L1613" s="90" t="s">
        <v>19</v>
      </c>
      <c r="M1613" s="25" t="s">
        <v>1299</v>
      </c>
      <c r="N1613" s="25"/>
      <c r="O1613" s="25" t="s">
        <v>1300</v>
      </c>
      <c r="P1613" s="25"/>
      <c r="Q1613" s="25"/>
      <c r="R1613" s="25"/>
      <c r="S1613" s="25"/>
      <c r="T1613" s="25"/>
      <c r="U1613" s="90"/>
      <c r="V1613" s="90" t="s">
        <v>17</v>
      </c>
      <c r="W1613" s="25"/>
      <c r="X1613" s="25"/>
    </row>
    <row r="1614" spans="2:24" s="142" customFormat="1">
      <c r="B1614" s="173" t="s">
        <v>5352</v>
      </c>
      <c r="C1614" s="173"/>
      <c r="D1614" s="173"/>
      <c r="E1614" s="166">
        <v>44525</v>
      </c>
      <c r="F1614" s="109" t="s">
        <v>1298</v>
      </c>
      <c r="G1614" s="90" t="s">
        <v>219</v>
      </c>
      <c r="H1614" s="90" t="s">
        <v>51</v>
      </c>
      <c r="I1614" s="160" t="s">
        <v>6176</v>
      </c>
      <c r="J1614" s="90" t="s">
        <v>7299</v>
      </c>
      <c r="K1614" s="141" t="s">
        <v>6360</v>
      </c>
      <c r="L1614" s="90" t="s">
        <v>3</v>
      </c>
      <c r="M1614" s="25" t="s">
        <v>1299</v>
      </c>
      <c r="N1614" s="25" t="s">
        <v>455</v>
      </c>
      <c r="O1614" s="25" t="s">
        <v>7300</v>
      </c>
      <c r="P1614" s="90" t="s">
        <v>6</v>
      </c>
      <c r="Q1614" s="90"/>
      <c r="R1614" s="90"/>
      <c r="S1614" s="90"/>
      <c r="T1614" s="90"/>
      <c r="U1614" s="90"/>
      <c r="V1614" s="90" t="s">
        <v>63</v>
      </c>
      <c r="W1614" s="90"/>
      <c r="X1614" s="90"/>
    </row>
    <row r="1615" spans="2:24" s="142" customFormat="1">
      <c r="B1615" s="173" t="s">
        <v>5352</v>
      </c>
      <c r="C1615" s="173"/>
      <c r="D1615" s="173"/>
      <c r="E1615" s="166">
        <v>44525</v>
      </c>
      <c r="F1615" s="109" t="s">
        <v>1298</v>
      </c>
      <c r="G1615" s="90" t="s">
        <v>219</v>
      </c>
      <c r="H1615" s="90" t="s">
        <v>51</v>
      </c>
      <c r="I1615" s="160" t="s">
        <v>6176</v>
      </c>
      <c r="J1615" s="90" t="s">
        <v>7299</v>
      </c>
      <c r="K1615" s="90" t="s">
        <v>14</v>
      </c>
      <c r="L1615" s="90" t="s">
        <v>15</v>
      </c>
      <c r="M1615" s="25" t="s">
        <v>1299</v>
      </c>
      <c r="N1615" s="25"/>
      <c r="O1615" s="25" t="s">
        <v>1300</v>
      </c>
      <c r="P1615" s="90"/>
      <c r="Q1615" s="90"/>
      <c r="R1615" s="90"/>
      <c r="S1615" s="90"/>
      <c r="T1615" s="90"/>
      <c r="U1615" s="90"/>
      <c r="V1615" s="90" t="s">
        <v>13</v>
      </c>
      <c r="W1615" s="90"/>
      <c r="X1615" s="90"/>
    </row>
    <row r="1616" spans="2:24" s="142" customFormat="1">
      <c r="B1616" s="173" t="s">
        <v>5352</v>
      </c>
      <c r="C1616" s="173"/>
      <c r="D1616" s="173"/>
      <c r="E1616" s="166">
        <v>44525</v>
      </c>
      <c r="F1616" s="109" t="s">
        <v>1298</v>
      </c>
      <c r="G1616" s="90" t="s">
        <v>219</v>
      </c>
      <c r="H1616" s="90" t="s">
        <v>51</v>
      </c>
      <c r="I1616" s="160" t="s">
        <v>6176</v>
      </c>
      <c r="J1616" s="90" t="s">
        <v>7299</v>
      </c>
      <c r="K1616" s="90" t="s">
        <v>8</v>
      </c>
      <c r="L1616" s="90" t="s">
        <v>1304</v>
      </c>
      <c r="M1616" s="25" t="s">
        <v>1299</v>
      </c>
      <c r="N1616" s="162" t="s">
        <v>398</v>
      </c>
      <c r="O1616" s="162" t="s">
        <v>1305</v>
      </c>
      <c r="P1616" s="90"/>
      <c r="Q1616" s="90"/>
      <c r="R1616" s="90"/>
      <c r="S1616" s="90"/>
      <c r="T1616" s="90"/>
      <c r="U1616" s="90"/>
      <c r="V1616" s="90" t="s">
        <v>1313</v>
      </c>
      <c r="W1616" s="90"/>
      <c r="X1616" s="90"/>
    </row>
    <row r="1617" spans="2:24" s="142" customFormat="1">
      <c r="B1617" s="173" t="s">
        <v>5352</v>
      </c>
      <c r="C1617" s="173"/>
      <c r="D1617" s="173"/>
      <c r="E1617" s="166">
        <v>44525</v>
      </c>
      <c r="F1617" s="109" t="s">
        <v>1298</v>
      </c>
      <c r="G1617" s="90" t="s">
        <v>219</v>
      </c>
      <c r="H1617" s="90" t="s">
        <v>51</v>
      </c>
      <c r="I1617" s="160" t="s">
        <v>6176</v>
      </c>
      <c r="J1617" s="90" t="s">
        <v>7299</v>
      </c>
      <c r="K1617" s="90" t="s">
        <v>12</v>
      </c>
      <c r="L1617" s="90" t="s">
        <v>3</v>
      </c>
      <c r="M1617" s="25" t="s">
        <v>1299</v>
      </c>
      <c r="N1617" s="25" t="s">
        <v>4</v>
      </c>
      <c r="O1617" s="25" t="s">
        <v>1300</v>
      </c>
      <c r="P1617" s="90"/>
      <c r="Q1617" s="90"/>
      <c r="R1617" s="90"/>
      <c r="S1617" s="90"/>
      <c r="T1617" s="90"/>
      <c r="U1617" s="90"/>
      <c r="V1617" s="90" t="s">
        <v>1309</v>
      </c>
      <c r="W1617" s="90"/>
      <c r="X1617" s="90"/>
    </row>
    <row r="1618" spans="2:24" s="142" customFormat="1">
      <c r="B1618" s="173" t="s">
        <v>5352</v>
      </c>
      <c r="C1618" s="173"/>
      <c r="D1618" s="173"/>
      <c r="E1618" s="166">
        <v>44525</v>
      </c>
      <c r="F1618" s="109" t="s">
        <v>1298</v>
      </c>
      <c r="G1618" s="90" t="s">
        <v>219</v>
      </c>
      <c r="H1618" s="90" t="s">
        <v>51</v>
      </c>
      <c r="I1618" s="160" t="s">
        <v>6176</v>
      </c>
      <c r="J1618" s="90" t="s">
        <v>7299</v>
      </c>
      <c r="K1618" s="90" t="s">
        <v>18</v>
      </c>
      <c r="L1618" s="90" t="s">
        <v>19</v>
      </c>
      <c r="M1618" s="25" t="s">
        <v>1299</v>
      </c>
      <c r="N1618" s="25"/>
      <c r="O1618" s="25" t="s">
        <v>1300</v>
      </c>
      <c r="P1618" s="90"/>
      <c r="Q1618" s="90"/>
      <c r="R1618" s="90"/>
      <c r="S1618" s="90"/>
      <c r="T1618" s="90"/>
      <c r="U1618" s="90"/>
      <c r="V1618" s="90" t="s">
        <v>17</v>
      </c>
      <c r="W1618" s="90"/>
      <c r="X1618" s="90"/>
    </row>
    <row r="1619" spans="2:24" s="142" customFormat="1">
      <c r="B1619" s="173" t="s">
        <v>5352</v>
      </c>
      <c r="C1619" s="173"/>
      <c r="D1619" s="173"/>
      <c r="E1619" s="166">
        <v>44525</v>
      </c>
      <c r="F1619" s="109" t="s">
        <v>1298</v>
      </c>
      <c r="G1619" s="90" t="s">
        <v>219</v>
      </c>
      <c r="H1619" s="90" t="s">
        <v>51</v>
      </c>
      <c r="I1619" s="160" t="s">
        <v>6176</v>
      </c>
      <c r="J1619" s="90" t="s">
        <v>7299</v>
      </c>
      <c r="K1619" s="90" t="s">
        <v>21</v>
      </c>
      <c r="L1619" s="90" t="s">
        <v>19</v>
      </c>
      <c r="M1619" s="25" t="s">
        <v>1299</v>
      </c>
      <c r="N1619" s="25" t="s">
        <v>1314</v>
      </c>
      <c r="O1619" s="25" t="s">
        <v>1300</v>
      </c>
      <c r="P1619" s="90"/>
      <c r="Q1619" s="90"/>
      <c r="R1619" s="90"/>
      <c r="S1619" s="90"/>
      <c r="T1619" s="90"/>
      <c r="U1619" s="90"/>
      <c r="V1619" s="90" t="s">
        <v>20</v>
      </c>
      <c r="W1619" s="90"/>
      <c r="X1619" s="90"/>
    </row>
    <row r="1620" spans="2:24" s="142" customFormat="1">
      <c r="B1620" s="173" t="s">
        <v>5352</v>
      </c>
      <c r="C1620" s="173"/>
      <c r="D1620" s="173"/>
      <c r="E1620" s="166">
        <v>44525</v>
      </c>
      <c r="F1620" s="109" t="s">
        <v>1298</v>
      </c>
      <c r="G1620" s="90" t="s">
        <v>219</v>
      </c>
      <c r="H1620" s="90" t="s">
        <v>51</v>
      </c>
      <c r="I1620" s="160" t="s">
        <v>6176</v>
      </c>
      <c r="J1620" s="90" t="s">
        <v>7299</v>
      </c>
      <c r="K1620" s="25" t="s">
        <v>93</v>
      </c>
      <c r="L1620" s="90" t="s">
        <v>65</v>
      </c>
      <c r="M1620" s="25" t="s">
        <v>1299</v>
      </c>
      <c r="N1620" s="25" t="s">
        <v>4</v>
      </c>
      <c r="O1620" s="25"/>
      <c r="P1620" s="25"/>
      <c r="Q1620" s="25"/>
      <c r="R1620" s="136" t="s">
        <v>6177</v>
      </c>
      <c r="S1620" s="123" t="s">
        <v>10185</v>
      </c>
      <c r="T1620" s="1" t="s">
        <v>10186</v>
      </c>
      <c r="U1620" s="90" t="s">
        <v>65</v>
      </c>
      <c r="V1620" s="90" t="s">
        <v>457</v>
      </c>
      <c r="W1620" s="123" t="s">
        <v>578</v>
      </c>
      <c r="X1620" s="25"/>
    </row>
    <row r="1621" spans="2:24" s="193" customFormat="1">
      <c r="B1621" s="155" t="s">
        <v>1464</v>
      </c>
      <c r="C1621" s="155"/>
      <c r="D1621" s="155"/>
      <c r="E1621" s="25"/>
      <c r="F1621" s="109" t="s">
        <v>1298</v>
      </c>
      <c r="G1621" s="194" t="s">
        <v>214</v>
      </c>
      <c r="H1621" s="90" t="s">
        <v>51</v>
      </c>
      <c r="I1621" s="160" t="s">
        <v>2239</v>
      </c>
      <c r="J1621" s="181" t="s">
        <v>2240</v>
      </c>
      <c r="K1621" s="181" t="s">
        <v>441</v>
      </c>
      <c r="L1621" s="181" t="s">
        <v>3</v>
      </c>
      <c r="M1621" s="181" t="s">
        <v>1299</v>
      </c>
      <c r="N1621" s="25" t="s">
        <v>455</v>
      </c>
      <c r="O1621" s="25" t="s">
        <v>1542</v>
      </c>
      <c r="P1621" s="181" t="s">
        <v>6</v>
      </c>
      <c r="Q1621" s="181"/>
      <c r="R1621" s="181"/>
      <c r="S1621" s="181"/>
      <c r="T1621" s="181"/>
      <c r="U1621" s="181"/>
      <c r="V1621" s="90" t="s">
        <v>63</v>
      </c>
      <c r="W1621" s="181"/>
      <c r="X1621" s="181"/>
    </row>
    <row r="1622" spans="2:24" s="193" customFormat="1">
      <c r="B1622" s="155" t="s">
        <v>1464</v>
      </c>
      <c r="C1622" s="155"/>
      <c r="D1622" s="155"/>
      <c r="E1622" s="25"/>
      <c r="F1622" s="109" t="s">
        <v>1298</v>
      </c>
      <c r="G1622" s="194" t="s">
        <v>214</v>
      </c>
      <c r="H1622" s="90" t="s">
        <v>51</v>
      </c>
      <c r="I1622" s="160" t="s">
        <v>2239</v>
      </c>
      <c r="J1622" s="181" t="s">
        <v>2240</v>
      </c>
      <c r="K1622" s="181" t="s">
        <v>14</v>
      </c>
      <c r="L1622" s="181" t="s">
        <v>15</v>
      </c>
      <c r="M1622" s="181" t="s">
        <v>1299</v>
      </c>
      <c r="N1622" s="181"/>
      <c r="O1622" s="25" t="s">
        <v>1300</v>
      </c>
      <c r="P1622" s="181"/>
      <c r="Q1622" s="181"/>
      <c r="R1622" s="181"/>
      <c r="S1622" s="181"/>
      <c r="T1622" s="181"/>
      <c r="U1622" s="181"/>
      <c r="V1622" s="90" t="s">
        <v>13</v>
      </c>
      <c r="W1622" s="181"/>
      <c r="X1622" s="181"/>
    </row>
    <row r="1623" spans="2:24" s="193" customFormat="1">
      <c r="B1623" s="155" t="s">
        <v>1464</v>
      </c>
      <c r="C1623" s="155"/>
      <c r="D1623" s="155"/>
      <c r="E1623" s="25"/>
      <c r="F1623" s="109" t="s">
        <v>1298</v>
      </c>
      <c r="G1623" s="194" t="s">
        <v>214</v>
      </c>
      <c r="H1623" s="90" t="s">
        <v>51</v>
      </c>
      <c r="I1623" s="160" t="s">
        <v>2239</v>
      </c>
      <c r="J1623" s="181" t="s">
        <v>2240</v>
      </c>
      <c r="K1623" s="181" t="s">
        <v>8</v>
      </c>
      <c r="L1623" s="181" t="s">
        <v>1304</v>
      </c>
      <c r="M1623" s="181" t="s">
        <v>1299</v>
      </c>
      <c r="N1623" s="162" t="s">
        <v>398</v>
      </c>
      <c r="O1623" s="162" t="s">
        <v>1305</v>
      </c>
      <c r="P1623" s="181"/>
      <c r="Q1623" s="181"/>
      <c r="R1623" s="181"/>
      <c r="S1623" s="181"/>
      <c r="T1623" s="181"/>
      <c r="U1623" s="181"/>
      <c r="V1623" s="90" t="s">
        <v>1313</v>
      </c>
      <c r="W1623" s="181"/>
      <c r="X1623" s="181"/>
    </row>
    <row r="1624" spans="2:24" s="193" customFormat="1">
      <c r="B1624" s="155" t="s">
        <v>1464</v>
      </c>
      <c r="C1624" s="155"/>
      <c r="D1624" s="155"/>
      <c r="E1624" s="25"/>
      <c r="F1624" s="109" t="s">
        <v>1298</v>
      </c>
      <c r="G1624" s="194" t="s">
        <v>214</v>
      </c>
      <c r="H1624" s="90" t="s">
        <v>51</v>
      </c>
      <c r="I1624" s="160" t="s">
        <v>2239</v>
      </c>
      <c r="J1624" s="181" t="s">
        <v>2240</v>
      </c>
      <c r="K1624" s="181" t="s">
        <v>12</v>
      </c>
      <c r="L1624" s="181" t="s">
        <v>3</v>
      </c>
      <c r="M1624" s="181" t="s">
        <v>1299</v>
      </c>
      <c r="N1624" s="181" t="s">
        <v>4</v>
      </c>
      <c r="O1624" s="25" t="s">
        <v>1300</v>
      </c>
      <c r="P1624" s="181"/>
      <c r="Q1624" s="181"/>
      <c r="R1624" s="181"/>
      <c r="S1624" s="181"/>
      <c r="T1624" s="181"/>
      <c r="U1624" s="181"/>
      <c r="V1624" s="90" t="s">
        <v>1309</v>
      </c>
      <c r="W1624" s="181"/>
      <c r="X1624" s="181"/>
    </row>
    <row r="1625" spans="2:24" s="193" customFormat="1">
      <c r="B1625" s="155" t="s">
        <v>1464</v>
      </c>
      <c r="C1625" s="155"/>
      <c r="D1625" s="155"/>
      <c r="E1625" s="25"/>
      <c r="F1625" s="109" t="s">
        <v>1298</v>
      </c>
      <c r="G1625" s="194" t="s">
        <v>214</v>
      </c>
      <c r="H1625" s="90" t="s">
        <v>51</v>
      </c>
      <c r="I1625" s="160" t="s">
        <v>2239</v>
      </c>
      <c r="J1625" s="181" t="s">
        <v>2240</v>
      </c>
      <c r="K1625" s="181" t="s">
        <v>18</v>
      </c>
      <c r="L1625" s="181" t="s">
        <v>19</v>
      </c>
      <c r="M1625" s="181" t="s">
        <v>1299</v>
      </c>
      <c r="N1625" s="181"/>
      <c r="O1625" s="25" t="s">
        <v>1300</v>
      </c>
      <c r="P1625" s="181"/>
      <c r="Q1625" s="181"/>
      <c r="R1625" s="181"/>
      <c r="S1625" s="181"/>
      <c r="T1625" s="181"/>
      <c r="U1625" s="181"/>
      <c r="V1625" s="90" t="s">
        <v>17</v>
      </c>
      <c r="W1625" s="181"/>
      <c r="X1625" s="181"/>
    </row>
    <row r="1626" spans="2:24" s="193" customFormat="1">
      <c r="B1626" s="155" t="s">
        <v>1464</v>
      </c>
      <c r="C1626" s="155"/>
      <c r="D1626" s="155"/>
      <c r="E1626" s="25"/>
      <c r="F1626" s="109" t="s">
        <v>1298</v>
      </c>
      <c r="G1626" s="194" t="s">
        <v>214</v>
      </c>
      <c r="H1626" s="90" t="s">
        <v>51</v>
      </c>
      <c r="I1626" s="160" t="s">
        <v>2239</v>
      </c>
      <c r="J1626" s="181" t="s">
        <v>2240</v>
      </c>
      <c r="K1626" s="181" t="s">
        <v>21</v>
      </c>
      <c r="L1626" s="181" t="s">
        <v>19</v>
      </c>
      <c r="M1626" s="181" t="s">
        <v>1299</v>
      </c>
      <c r="N1626" s="181" t="s">
        <v>1314</v>
      </c>
      <c r="O1626" s="25" t="s">
        <v>1300</v>
      </c>
      <c r="P1626" s="181"/>
      <c r="Q1626" s="181"/>
      <c r="R1626" s="181"/>
      <c r="S1626" s="181"/>
      <c r="T1626" s="181"/>
      <c r="U1626" s="181"/>
      <c r="V1626" s="90" t="s">
        <v>20</v>
      </c>
      <c r="W1626" s="181"/>
      <c r="X1626" s="181"/>
    </row>
    <row r="1627" spans="2:24" s="142" customFormat="1">
      <c r="B1627" s="163" t="s">
        <v>115</v>
      </c>
      <c r="C1627" s="163"/>
      <c r="D1627" s="163"/>
      <c r="E1627" s="164"/>
      <c r="F1627" s="109" t="s">
        <v>1298</v>
      </c>
      <c r="G1627" s="90" t="s">
        <v>214</v>
      </c>
      <c r="H1627" s="90" t="s">
        <v>51</v>
      </c>
      <c r="I1627" s="160" t="s">
        <v>2239</v>
      </c>
      <c r="J1627" s="181" t="s">
        <v>2240</v>
      </c>
      <c r="K1627" s="90" t="s">
        <v>93</v>
      </c>
      <c r="L1627" s="123" t="s">
        <v>65</v>
      </c>
      <c r="M1627" s="25" t="s">
        <v>1299</v>
      </c>
      <c r="N1627" s="334" t="s">
        <v>4</v>
      </c>
      <c r="O1627" s="25" t="s">
        <v>1300</v>
      </c>
      <c r="P1627" s="123"/>
      <c r="Q1627" s="123"/>
      <c r="R1627" s="136" t="s">
        <v>331</v>
      </c>
      <c r="S1627" s="123" t="s">
        <v>10185</v>
      </c>
      <c r="T1627" s="1" t="s">
        <v>10186</v>
      </c>
      <c r="U1627" s="123" t="s">
        <v>65</v>
      </c>
      <c r="V1627" s="90" t="s">
        <v>457</v>
      </c>
      <c r="W1627" s="123" t="s">
        <v>578</v>
      </c>
      <c r="X1627" s="90"/>
    </row>
    <row r="1628" spans="2:24" s="193" customFormat="1">
      <c r="B1628" s="155" t="s">
        <v>1464</v>
      </c>
      <c r="C1628" s="155"/>
      <c r="D1628" s="155"/>
      <c r="E1628" s="25"/>
      <c r="F1628" s="109" t="s">
        <v>1298</v>
      </c>
      <c r="G1628" s="194" t="s">
        <v>214</v>
      </c>
      <c r="H1628" s="90" t="s">
        <v>51</v>
      </c>
      <c r="I1628" s="160" t="s">
        <v>2239</v>
      </c>
      <c r="J1628" s="181" t="s">
        <v>2240</v>
      </c>
      <c r="K1628" s="181" t="s">
        <v>1487</v>
      </c>
      <c r="L1628" s="181" t="s">
        <v>75</v>
      </c>
      <c r="M1628" s="25" t="s">
        <v>1316</v>
      </c>
      <c r="N1628" s="51" t="s">
        <v>398</v>
      </c>
      <c r="O1628" s="25" t="s">
        <v>1488</v>
      </c>
      <c r="P1628" s="181"/>
      <c r="Q1628" s="181">
        <v>1</v>
      </c>
      <c r="R1628" s="181" t="s">
        <v>10413</v>
      </c>
      <c r="S1628" s="123" t="s">
        <v>10185</v>
      </c>
      <c r="T1628" s="181" t="s">
        <v>739</v>
      </c>
      <c r="U1628" s="181" t="s">
        <v>75</v>
      </c>
      <c r="V1628" s="90" t="s">
        <v>740</v>
      </c>
      <c r="W1628" s="181" t="s">
        <v>740</v>
      </c>
      <c r="X1628" s="181"/>
    </row>
    <row r="1629" spans="2:24" s="193" customFormat="1">
      <c r="B1629" s="169" t="s">
        <v>11532</v>
      </c>
      <c r="C1629" s="155"/>
      <c r="D1629" s="109" t="s">
        <v>11792</v>
      </c>
      <c r="E1629" s="25"/>
      <c r="F1629" s="109" t="s">
        <v>1298</v>
      </c>
      <c r="G1629" s="194" t="s">
        <v>214</v>
      </c>
      <c r="H1629" s="90" t="s">
        <v>51</v>
      </c>
      <c r="I1629" s="160" t="s">
        <v>2239</v>
      </c>
      <c r="J1629" s="181" t="s">
        <v>2240</v>
      </c>
      <c r="K1629" s="181" t="s">
        <v>478</v>
      </c>
      <c r="L1629" s="90" t="s">
        <v>463</v>
      </c>
      <c r="M1629" s="25" t="s">
        <v>1316</v>
      </c>
      <c r="N1629" s="181"/>
      <c r="O1629" s="25" t="s">
        <v>1300</v>
      </c>
      <c r="P1629" s="181"/>
      <c r="Q1629" s="181">
        <v>2</v>
      </c>
      <c r="R1629" s="181" t="s">
        <v>10413</v>
      </c>
      <c r="S1629" s="123" t="s">
        <v>10185</v>
      </c>
      <c r="T1629" s="181" t="s">
        <v>935</v>
      </c>
      <c r="U1629" s="181" t="s">
        <v>65</v>
      </c>
      <c r="V1629" s="90" t="s">
        <v>479</v>
      </c>
      <c r="W1629" s="181" t="s">
        <v>479</v>
      </c>
      <c r="X1629" s="181"/>
    </row>
    <row r="1630" spans="2:24" s="193" customFormat="1">
      <c r="B1630" s="155" t="s">
        <v>1464</v>
      </c>
      <c r="C1630" s="155"/>
      <c r="D1630" s="155"/>
      <c r="E1630" s="25"/>
      <c r="F1630" s="109" t="s">
        <v>1298</v>
      </c>
      <c r="G1630" s="194" t="s">
        <v>214</v>
      </c>
      <c r="H1630" s="90" t="s">
        <v>51</v>
      </c>
      <c r="I1630" s="160" t="s">
        <v>2239</v>
      </c>
      <c r="J1630" s="181" t="s">
        <v>2240</v>
      </c>
      <c r="K1630" s="181" t="s">
        <v>2241</v>
      </c>
      <c r="L1630" s="181" t="s">
        <v>76</v>
      </c>
      <c r="M1630" s="25" t="s">
        <v>1316</v>
      </c>
      <c r="N1630" s="181"/>
      <c r="O1630" s="25" t="s">
        <v>1300</v>
      </c>
      <c r="P1630" s="181"/>
      <c r="Q1630" s="181">
        <v>3</v>
      </c>
      <c r="R1630" s="181" t="s">
        <v>10413</v>
      </c>
      <c r="S1630" s="123" t="s">
        <v>10185</v>
      </c>
      <c r="T1630" s="181" t="s">
        <v>906</v>
      </c>
      <c r="U1630" s="181" t="s">
        <v>488</v>
      </c>
      <c r="V1630" s="90" t="s">
        <v>907</v>
      </c>
      <c r="W1630" s="181" t="s">
        <v>907</v>
      </c>
      <c r="X1630" s="181"/>
    </row>
    <row r="1631" spans="2:24" s="193" customFormat="1">
      <c r="B1631" s="155" t="s">
        <v>1464</v>
      </c>
      <c r="C1631" s="155"/>
      <c r="D1631" s="155"/>
      <c r="E1631" s="25"/>
      <c r="F1631" s="109" t="s">
        <v>1298</v>
      </c>
      <c r="G1631" s="194" t="s">
        <v>214</v>
      </c>
      <c r="H1631" s="90" t="s">
        <v>51</v>
      </c>
      <c r="I1631" s="160" t="s">
        <v>2239</v>
      </c>
      <c r="J1631" s="181" t="s">
        <v>2240</v>
      </c>
      <c r="K1631" s="181" t="s">
        <v>2242</v>
      </c>
      <c r="L1631" s="181" t="s">
        <v>76</v>
      </c>
      <c r="M1631" s="25" t="s">
        <v>1316</v>
      </c>
      <c r="N1631" s="181"/>
      <c r="O1631" s="25" t="s">
        <v>1300</v>
      </c>
      <c r="P1631" s="181"/>
      <c r="Q1631" s="181">
        <v>4</v>
      </c>
      <c r="R1631" s="181" t="s">
        <v>10413</v>
      </c>
      <c r="S1631" s="123" t="s">
        <v>10185</v>
      </c>
      <c r="T1631" s="181" t="s">
        <v>847</v>
      </c>
      <c r="U1631" s="181" t="s">
        <v>488</v>
      </c>
      <c r="V1631" s="90" t="s">
        <v>848</v>
      </c>
      <c r="W1631" s="181" t="s">
        <v>848</v>
      </c>
      <c r="X1631" s="181"/>
    </row>
    <row r="1632" spans="2:24" s="193" customFormat="1">
      <c r="B1632" s="155" t="s">
        <v>1464</v>
      </c>
      <c r="C1632" s="155"/>
      <c r="D1632" s="155"/>
      <c r="E1632" s="25"/>
      <c r="F1632" s="109" t="s">
        <v>1298</v>
      </c>
      <c r="G1632" s="194" t="s">
        <v>214</v>
      </c>
      <c r="H1632" s="90" t="s">
        <v>51</v>
      </c>
      <c r="I1632" s="160" t="s">
        <v>2239</v>
      </c>
      <c r="J1632" s="181" t="s">
        <v>2240</v>
      </c>
      <c r="K1632" s="181" t="s">
        <v>2243</v>
      </c>
      <c r="L1632" s="181" t="s">
        <v>83</v>
      </c>
      <c r="M1632" s="25" t="s">
        <v>1316</v>
      </c>
      <c r="N1632" s="181"/>
      <c r="O1632" s="25" t="s">
        <v>1300</v>
      </c>
      <c r="P1632" s="181"/>
      <c r="Q1632" s="181">
        <v>5</v>
      </c>
      <c r="R1632" s="181" t="s">
        <v>10413</v>
      </c>
      <c r="S1632" s="123" t="s">
        <v>10185</v>
      </c>
      <c r="T1632" s="181" t="s">
        <v>892</v>
      </c>
      <c r="U1632" s="181" t="s">
        <v>4700</v>
      </c>
      <c r="V1632" s="90" t="s">
        <v>893</v>
      </c>
      <c r="W1632" s="181" t="s">
        <v>893</v>
      </c>
      <c r="X1632" s="181"/>
    </row>
    <row r="1633" spans="2:24" s="193" customFormat="1">
      <c r="B1633" s="155" t="s">
        <v>1464</v>
      </c>
      <c r="C1633" s="155"/>
      <c r="D1633" s="155"/>
      <c r="E1633" s="25"/>
      <c r="F1633" s="109" t="s">
        <v>1298</v>
      </c>
      <c r="G1633" s="194" t="s">
        <v>214</v>
      </c>
      <c r="H1633" s="90" t="s">
        <v>51</v>
      </c>
      <c r="I1633" s="160" t="s">
        <v>2239</v>
      </c>
      <c r="J1633" s="181" t="s">
        <v>2240</v>
      </c>
      <c r="K1633" s="181" t="s">
        <v>2244</v>
      </c>
      <c r="L1633" s="181" t="s">
        <v>83</v>
      </c>
      <c r="M1633" s="25" t="s">
        <v>1316</v>
      </c>
      <c r="N1633" s="181"/>
      <c r="O1633" s="25" t="s">
        <v>1300</v>
      </c>
      <c r="P1633" s="181"/>
      <c r="Q1633" s="181">
        <v>6</v>
      </c>
      <c r="R1633" s="181" t="s">
        <v>10413</v>
      </c>
      <c r="S1633" s="123" t="s">
        <v>10185</v>
      </c>
      <c r="T1633" s="181" t="s">
        <v>886</v>
      </c>
      <c r="U1633" s="181" t="s">
        <v>4700</v>
      </c>
      <c r="V1633" s="90" t="s">
        <v>888</v>
      </c>
      <c r="W1633" s="181" t="s">
        <v>888</v>
      </c>
      <c r="X1633" s="181"/>
    </row>
    <row r="1634" spans="2:24" s="193" customFormat="1">
      <c r="B1634" s="155" t="s">
        <v>1464</v>
      </c>
      <c r="C1634" s="155"/>
      <c r="D1634" s="155"/>
      <c r="E1634" s="25"/>
      <c r="F1634" s="109" t="s">
        <v>1298</v>
      </c>
      <c r="G1634" s="194" t="s">
        <v>214</v>
      </c>
      <c r="H1634" s="90" t="s">
        <v>51</v>
      </c>
      <c r="I1634" s="160" t="s">
        <v>2239</v>
      </c>
      <c r="J1634" s="181" t="s">
        <v>2240</v>
      </c>
      <c r="K1634" s="181" t="s">
        <v>2245</v>
      </c>
      <c r="L1634" s="181" t="s">
        <v>82</v>
      </c>
      <c r="M1634" s="25" t="s">
        <v>1316</v>
      </c>
      <c r="N1634" s="181"/>
      <c r="O1634" s="25" t="s">
        <v>1300</v>
      </c>
      <c r="P1634" s="181"/>
      <c r="Q1634" s="181">
        <v>7</v>
      </c>
      <c r="R1634" s="181" t="s">
        <v>10413</v>
      </c>
      <c r="S1634" s="123" t="s">
        <v>10185</v>
      </c>
      <c r="T1634" s="181" t="s">
        <v>894</v>
      </c>
      <c r="U1634" s="181" t="s">
        <v>4525</v>
      </c>
      <c r="V1634" s="90" t="s">
        <v>895</v>
      </c>
      <c r="W1634" s="181" t="s">
        <v>895</v>
      </c>
      <c r="X1634" s="181"/>
    </row>
    <row r="1635" spans="2:24" s="193" customFormat="1">
      <c r="B1635" s="155" t="s">
        <v>1464</v>
      </c>
      <c r="C1635" s="155"/>
      <c r="D1635" s="155"/>
      <c r="E1635" s="25"/>
      <c r="F1635" s="109" t="s">
        <v>1298</v>
      </c>
      <c r="G1635" s="194" t="s">
        <v>214</v>
      </c>
      <c r="H1635" s="90" t="s">
        <v>51</v>
      </c>
      <c r="I1635" s="160" t="s">
        <v>2239</v>
      </c>
      <c r="J1635" s="181" t="s">
        <v>2240</v>
      </c>
      <c r="K1635" s="181" t="s">
        <v>2246</v>
      </c>
      <c r="L1635" s="181" t="s">
        <v>82</v>
      </c>
      <c r="M1635" s="25" t="s">
        <v>1316</v>
      </c>
      <c r="N1635" s="181"/>
      <c r="O1635" s="25" t="s">
        <v>1300</v>
      </c>
      <c r="P1635" s="181"/>
      <c r="Q1635" s="181">
        <v>8</v>
      </c>
      <c r="R1635" s="181" t="s">
        <v>10413</v>
      </c>
      <c r="S1635" s="123" t="s">
        <v>10185</v>
      </c>
      <c r="T1635" s="181" t="s">
        <v>896</v>
      </c>
      <c r="U1635" s="181" t="s">
        <v>4525</v>
      </c>
      <c r="V1635" s="90" t="s">
        <v>897</v>
      </c>
      <c r="W1635" s="181" t="s">
        <v>897</v>
      </c>
      <c r="X1635" s="181"/>
    </row>
    <row r="1636" spans="2:24" s="193" customFormat="1">
      <c r="B1636" s="155" t="s">
        <v>1464</v>
      </c>
      <c r="C1636" s="155"/>
      <c r="D1636" s="155"/>
      <c r="E1636" s="25"/>
      <c r="F1636" s="109" t="s">
        <v>1298</v>
      </c>
      <c r="G1636" s="194" t="s">
        <v>214</v>
      </c>
      <c r="H1636" s="90" t="s">
        <v>51</v>
      </c>
      <c r="I1636" s="160" t="s">
        <v>2239</v>
      </c>
      <c r="J1636" s="181" t="s">
        <v>2240</v>
      </c>
      <c r="K1636" s="181" t="s">
        <v>2247</v>
      </c>
      <c r="L1636" s="181" t="s">
        <v>2012</v>
      </c>
      <c r="M1636" s="25" t="s">
        <v>1316</v>
      </c>
      <c r="N1636" s="181"/>
      <c r="O1636" s="25" t="s">
        <v>1300</v>
      </c>
      <c r="P1636" s="181"/>
      <c r="Q1636" s="181">
        <v>9</v>
      </c>
      <c r="R1636" s="181" t="s">
        <v>10413</v>
      </c>
      <c r="S1636" s="123" t="s">
        <v>10185</v>
      </c>
      <c r="T1636" s="181" t="s">
        <v>889</v>
      </c>
      <c r="U1636" s="181" t="s">
        <v>4705</v>
      </c>
      <c r="V1636" s="90" t="s">
        <v>891</v>
      </c>
      <c r="W1636" s="181" t="s">
        <v>891</v>
      </c>
      <c r="X1636" s="181"/>
    </row>
    <row r="1637" spans="2:24" s="193" customFormat="1">
      <c r="B1637" s="155" t="s">
        <v>1464</v>
      </c>
      <c r="C1637" s="155"/>
      <c r="D1637" s="155"/>
      <c r="E1637" s="25"/>
      <c r="F1637" s="109" t="s">
        <v>1298</v>
      </c>
      <c r="G1637" s="194" t="s">
        <v>214</v>
      </c>
      <c r="H1637" s="90" t="s">
        <v>51</v>
      </c>
      <c r="I1637" s="160" t="s">
        <v>2239</v>
      </c>
      <c r="J1637" s="181" t="s">
        <v>2240</v>
      </c>
      <c r="K1637" s="181" t="s">
        <v>2248</v>
      </c>
      <c r="L1637" s="181" t="s">
        <v>82</v>
      </c>
      <c r="M1637" s="25" t="s">
        <v>1316</v>
      </c>
      <c r="N1637" s="181"/>
      <c r="O1637" s="25" t="s">
        <v>1300</v>
      </c>
      <c r="P1637" s="181"/>
      <c r="Q1637" s="181">
        <v>10</v>
      </c>
      <c r="R1637" s="181" t="s">
        <v>10413</v>
      </c>
      <c r="S1637" s="123" t="s">
        <v>10185</v>
      </c>
      <c r="T1637" s="181" t="s">
        <v>898</v>
      </c>
      <c r="U1637" s="181" t="s">
        <v>4525</v>
      </c>
      <c r="V1637" s="90" t="s">
        <v>899</v>
      </c>
      <c r="W1637" s="181" t="s">
        <v>899</v>
      </c>
      <c r="X1637" s="181"/>
    </row>
    <row r="1638" spans="2:24" s="193" customFormat="1">
      <c r="B1638" s="155" t="s">
        <v>1464</v>
      </c>
      <c r="C1638" s="155"/>
      <c r="D1638" s="155"/>
      <c r="E1638" s="25"/>
      <c r="F1638" s="109" t="s">
        <v>1298</v>
      </c>
      <c r="G1638" s="194" t="s">
        <v>214</v>
      </c>
      <c r="H1638" s="90" t="s">
        <v>51</v>
      </c>
      <c r="I1638" s="160" t="s">
        <v>2239</v>
      </c>
      <c r="J1638" s="181" t="s">
        <v>2240</v>
      </c>
      <c r="K1638" s="181" t="s">
        <v>2249</v>
      </c>
      <c r="L1638" s="181" t="s">
        <v>82</v>
      </c>
      <c r="M1638" s="25" t="s">
        <v>1316</v>
      </c>
      <c r="N1638" s="181"/>
      <c r="O1638" s="25" t="s">
        <v>1300</v>
      </c>
      <c r="P1638" s="181"/>
      <c r="Q1638" s="181">
        <v>11</v>
      </c>
      <c r="R1638" s="181" t="s">
        <v>10413</v>
      </c>
      <c r="S1638" s="123" t="s">
        <v>10185</v>
      </c>
      <c r="T1638" s="181" t="s">
        <v>900</v>
      </c>
      <c r="U1638" s="181" t="s">
        <v>4525</v>
      </c>
      <c r="V1638" s="90" t="s">
        <v>901</v>
      </c>
      <c r="W1638" s="181" t="s">
        <v>901</v>
      </c>
      <c r="X1638" s="181"/>
    </row>
    <row r="1639" spans="2:24" s="193" customFormat="1">
      <c r="B1639" s="155" t="s">
        <v>1464</v>
      </c>
      <c r="C1639" s="155"/>
      <c r="D1639" s="155"/>
      <c r="E1639" s="25"/>
      <c r="F1639" s="109" t="s">
        <v>1298</v>
      </c>
      <c r="G1639" s="194" t="s">
        <v>214</v>
      </c>
      <c r="H1639" s="90" t="s">
        <v>51</v>
      </c>
      <c r="I1639" s="160" t="s">
        <v>2239</v>
      </c>
      <c r="J1639" s="181" t="s">
        <v>2240</v>
      </c>
      <c r="K1639" s="181" t="s">
        <v>2250</v>
      </c>
      <c r="L1639" s="181" t="s">
        <v>82</v>
      </c>
      <c r="M1639" s="25" t="s">
        <v>1316</v>
      </c>
      <c r="N1639" s="181"/>
      <c r="O1639" s="25" t="s">
        <v>1300</v>
      </c>
      <c r="P1639" s="181"/>
      <c r="Q1639" s="181">
        <v>12</v>
      </c>
      <c r="R1639" s="181" t="s">
        <v>10413</v>
      </c>
      <c r="S1639" s="123" t="s">
        <v>10185</v>
      </c>
      <c r="T1639" s="181" t="s">
        <v>902</v>
      </c>
      <c r="U1639" s="181" t="s">
        <v>4525</v>
      </c>
      <c r="V1639" s="90" t="s">
        <v>903</v>
      </c>
      <c r="W1639" s="181" t="s">
        <v>903</v>
      </c>
      <c r="X1639" s="181"/>
    </row>
    <row r="1640" spans="2:24" s="193" customFormat="1">
      <c r="B1640" s="155" t="s">
        <v>1464</v>
      </c>
      <c r="C1640" s="155"/>
      <c r="D1640" s="155"/>
      <c r="E1640" s="25"/>
      <c r="F1640" s="109" t="s">
        <v>1298</v>
      </c>
      <c r="G1640" s="194" t="s">
        <v>214</v>
      </c>
      <c r="H1640" s="90" t="s">
        <v>51</v>
      </c>
      <c r="I1640" s="160" t="s">
        <v>2239</v>
      </c>
      <c r="J1640" s="181" t="s">
        <v>2240</v>
      </c>
      <c r="K1640" s="181" t="s">
        <v>490</v>
      </c>
      <c r="L1640" s="181" t="s">
        <v>75</v>
      </c>
      <c r="M1640" s="25" t="s">
        <v>1316</v>
      </c>
      <c r="N1640" s="51" t="s">
        <v>398</v>
      </c>
      <c r="O1640" s="25" t="s">
        <v>1321</v>
      </c>
      <c r="P1640" s="181"/>
      <c r="Q1640" s="181">
        <v>13</v>
      </c>
      <c r="R1640" s="181" t="s">
        <v>10413</v>
      </c>
      <c r="S1640" s="123" t="s">
        <v>10185</v>
      </c>
      <c r="T1640" s="181" t="s">
        <v>959</v>
      </c>
      <c r="U1640" s="181" t="s">
        <v>75</v>
      </c>
      <c r="V1640" s="90" t="s">
        <v>491</v>
      </c>
      <c r="W1640" s="181" t="s">
        <v>491</v>
      </c>
      <c r="X1640" s="181"/>
    </row>
    <row r="1641" spans="2:24" s="193" customFormat="1">
      <c r="B1641" s="155" t="s">
        <v>1464</v>
      </c>
      <c r="C1641" s="155"/>
      <c r="D1641" s="155"/>
      <c r="E1641" s="25"/>
      <c r="F1641" s="109" t="s">
        <v>1298</v>
      </c>
      <c r="G1641" s="194" t="s">
        <v>214</v>
      </c>
      <c r="H1641" s="90" t="s">
        <v>51</v>
      </c>
      <c r="I1641" s="160" t="s">
        <v>2239</v>
      </c>
      <c r="J1641" s="181" t="s">
        <v>2240</v>
      </c>
      <c r="K1641" s="181" t="s">
        <v>580</v>
      </c>
      <c r="L1641" s="181" t="s">
        <v>1320</v>
      </c>
      <c r="M1641" s="25" t="s">
        <v>1316</v>
      </c>
      <c r="N1641" s="181"/>
      <c r="O1641" s="25" t="s">
        <v>1300</v>
      </c>
      <c r="P1641" s="181"/>
      <c r="Q1641" s="181">
        <v>14</v>
      </c>
      <c r="R1641" s="181" t="s">
        <v>10413</v>
      </c>
      <c r="S1641" s="123" t="s">
        <v>10185</v>
      </c>
      <c r="T1641" s="181" t="s">
        <v>958</v>
      </c>
      <c r="U1641" s="181" t="s">
        <v>469</v>
      </c>
      <c r="V1641" s="90" t="s">
        <v>581</v>
      </c>
      <c r="W1641" s="181" t="s">
        <v>581</v>
      </c>
      <c r="X1641" s="181"/>
    </row>
    <row r="1642" spans="2:24" s="193" customFormat="1">
      <c r="B1642" s="155" t="s">
        <v>1464</v>
      </c>
      <c r="C1642" s="155"/>
      <c r="D1642" s="155"/>
      <c r="E1642" s="25"/>
      <c r="F1642" s="109" t="s">
        <v>1298</v>
      </c>
      <c r="G1642" s="194" t="s">
        <v>214</v>
      </c>
      <c r="H1642" s="90" t="s">
        <v>51</v>
      </c>
      <c r="I1642" s="160" t="s">
        <v>2239</v>
      </c>
      <c r="J1642" s="181" t="s">
        <v>2240</v>
      </c>
      <c r="K1642" s="181" t="s">
        <v>2251</v>
      </c>
      <c r="L1642" s="181" t="s">
        <v>75</v>
      </c>
      <c r="M1642" s="25" t="s">
        <v>1316</v>
      </c>
      <c r="N1642" s="51" t="s">
        <v>398</v>
      </c>
      <c r="O1642" s="25" t="s">
        <v>2252</v>
      </c>
      <c r="P1642" s="181"/>
      <c r="Q1642" s="181">
        <v>15</v>
      </c>
      <c r="R1642" s="181" t="s">
        <v>10413</v>
      </c>
      <c r="S1642" s="123" t="s">
        <v>10185</v>
      </c>
      <c r="T1642" s="181" t="s">
        <v>853</v>
      </c>
      <c r="U1642" s="181" t="s">
        <v>75</v>
      </c>
      <c r="V1642" s="90" t="s">
        <v>854</v>
      </c>
      <c r="W1642" s="181" t="s">
        <v>854</v>
      </c>
      <c r="X1642" s="181"/>
    </row>
    <row r="1643" spans="2:24" s="193" customFormat="1">
      <c r="B1643" s="155" t="s">
        <v>1464</v>
      </c>
      <c r="C1643" s="155"/>
      <c r="D1643" s="155"/>
      <c r="E1643" s="25"/>
      <c r="F1643" s="109" t="s">
        <v>1298</v>
      </c>
      <c r="G1643" s="194" t="s">
        <v>214</v>
      </c>
      <c r="H1643" s="90" t="s">
        <v>51</v>
      </c>
      <c r="I1643" s="160" t="s">
        <v>2239</v>
      </c>
      <c r="J1643" s="181" t="s">
        <v>2240</v>
      </c>
      <c r="K1643" s="181" t="s">
        <v>2253</v>
      </c>
      <c r="L1643" s="181" t="s">
        <v>1383</v>
      </c>
      <c r="M1643" s="25" t="s">
        <v>1316</v>
      </c>
      <c r="N1643" s="181"/>
      <c r="O1643" s="25" t="s">
        <v>1300</v>
      </c>
      <c r="P1643" s="181"/>
      <c r="Q1643" s="181">
        <v>16</v>
      </c>
      <c r="R1643" s="181" t="s">
        <v>10413</v>
      </c>
      <c r="S1643" s="123" t="s">
        <v>10185</v>
      </c>
      <c r="T1643" s="181" t="s">
        <v>855</v>
      </c>
      <c r="U1643" s="181" t="s">
        <v>482</v>
      </c>
      <c r="V1643" s="90" t="s">
        <v>856</v>
      </c>
      <c r="W1643" s="181" t="s">
        <v>856</v>
      </c>
      <c r="X1643" s="181"/>
    </row>
    <row r="1644" spans="2:24" s="193" customFormat="1">
      <c r="B1644" s="169" t="s">
        <v>11532</v>
      </c>
      <c r="C1644" s="155"/>
      <c r="D1644" s="109" t="s">
        <v>11792</v>
      </c>
      <c r="E1644" s="25"/>
      <c r="F1644" s="109" t="s">
        <v>1298</v>
      </c>
      <c r="G1644" s="194" t="s">
        <v>214</v>
      </c>
      <c r="H1644" s="90" t="s">
        <v>51</v>
      </c>
      <c r="I1644" s="160" t="s">
        <v>2239</v>
      </c>
      <c r="J1644" s="181" t="s">
        <v>2240</v>
      </c>
      <c r="K1644" s="181" t="s">
        <v>2254</v>
      </c>
      <c r="L1644" s="90" t="s">
        <v>463</v>
      </c>
      <c r="M1644" s="25" t="s">
        <v>1316</v>
      </c>
      <c r="N1644" s="181"/>
      <c r="O1644" s="25" t="s">
        <v>1300</v>
      </c>
      <c r="P1644" s="181"/>
      <c r="Q1644" s="181">
        <v>17</v>
      </c>
      <c r="R1644" s="181" t="s">
        <v>10413</v>
      </c>
      <c r="S1644" s="123" t="s">
        <v>10185</v>
      </c>
      <c r="T1644" s="181" t="s">
        <v>882</v>
      </c>
      <c r="U1644" s="181" t="s">
        <v>65</v>
      </c>
      <c r="V1644" s="90" t="s">
        <v>883</v>
      </c>
      <c r="W1644" s="181" t="s">
        <v>883</v>
      </c>
      <c r="X1644" s="181"/>
    </row>
    <row r="1645" spans="2:24" s="193" customFormat="1">
      <c r="B1645" s="169" t="s">
        <v>11532</v>
      </c>
      <c r="C1645" s="155"/>
      <c r="D1645" s="109" t="s">
        <v>11792</v>
      </c>
      <c r="E1645" s="25"/>
      <c r="F1645" s="109" t="s">
        <v>1298</v>
      </c>
      <c r="G1645" s="194" t="s">
        <v>214</v>
      </c>
      <c r="H1645" s="90" t="s">
        <v>51</v>
      </c>
      <c r="I1645" s="160" t="s">
        <v>2239</v>
      </c>
      <c r="J1645" s="181" t="s">
        <v>2240</v>
      </c>
      <c r="K1645" s="181" t="s">
        <v>2255</v>
      </c>
      <c r="L1645" s="90" t="s">
        <v>463</v>
      </c>
      <c r="M1645" s="25" t="s">
        <v>1316</v>
      </c>
      <c r="N1645" s="181"/>
      <c r="O1645" s="25" t="s">
        <v>1300</v>
      </c>
      <c r="P1645" s="181"/>
      <c r="Q1645" s="181">
        <v>18</v>
      </c>
      <c r="R1645" s="181" t="s">
        <v>10413</v>
      </c>
      <c r="S1645" s="123" t="s">
        <v>10185</v>
      </c>
      <c r="T1645" s="181" t="s">
        <v>884</v>
      </c>
      <c r="U1645" s="181" t="s">
        <v>65</v>
      </c>
      <c r="V1645" s="90" t="s">
        <v>885</v>
      </c>
      <c r="W1645" s="181" t="s">
        <v>885</v>
      </c>
      <c r="X1645" s="181"/>
    </row>
    <row r="1646" spans="2:24" s="193" customFormat="1">
      <c r="B1646" s="169" t="s">
        <v>11532</v>
      </c>
      <c r="C1646" s="155"/>
      <c r="D1646" s="109" t="s">
        <v>11792</v>
      </c>
      <c r="E1646" s="25"/>
      <c r="F1646" s="109" t="s">
        <v>1298</v>
      </c>
      <c r="G1646" s="194" t="s">
        <v>214</v>
      </c>
      <c r="H1646" s="90" t="s">
        <v>51</v>
      </c>
      <c r="I1646" s="160" t="s">
        <v>2239</v>
      </c>
      <c r="J1646" s="181" t="s">
        <v>2240</v>
      </c>
      <c r="K1646" s="181" t="s">
        <v>2256</v>
      </c>
      <c r="L1646" s="90" t="s">
        <v>463</v>
      </c>
      <c r="M1646" s="25" t="s">
        <v>1316</v>
      </c>
      <c r="N1646" s="181"/>
      <c r="O1646" s="25" t="s">
        <v>1300</v>
      </c>
      <c r="P1646" s="181"/>
      <c r="Q1646" s="181">
        <v>19</v>
      </c>
      <c r="R1646" s="181" t="s">
        <v>10413</v>
      </c>
      <c r="S1646" s="123" t="s">
        <v>10185</v>
      </c>
      <c r="T1646" s="181" t="s">
        <v>666</v>
      </c>
      <c r="U1646" s="181" t="s">
        <v>65</v>
      </c>
      <c r="V1646" s="90" t="s">
        <v>667</v>
      </c>
      <c r="W1646" s="181" t="s">
        <v>667</v>
      </c>
      <c r="X1646" s="181"/>
    </row>
    <row r="1647" spans="2:24" s="193" customFormat="1">
      <c r="B1647" s="169" t="s">
        <v>11532</v>
      </c>
      <c r="C1647" s="155"/>
      <c r="D1647" s="109" t="s">
        <v>11792</v>
      </c>
      <c r="E1647" s="25"/>
      <c r="F1647" s="109" t="s">
        <v>1298</v>
      </c>
      <c r="G1647" s="194" t="s">
        <v>214</v>
      </c>
      <c r="H1647" s="90" t="s">
        <v>51</v>
      </c>
      <c r="I1647" s="160" t="s">
        <v>2239</v>
      </c>
      <c r="J1647" s="181" t="s">
        <v>2240</v>
      </c>
      <c r="K1647" s="181" t="s">
        <v>2257</v>
      </c>
      <c r="L1647" s="90" t="s">
        <v>463</v>
      </c>
      <c r="M1647" s="25" t="s">
        <v>1316</v>
      </c>
      <c r="N1647" s="181"/>
      <c r="O1647" s="25" t="s">
        <v>1300</v>
      </c>
      <c r="P1647" s="181"/>
      <c r="Q1647" s="181">
        <v>20</v>
      </c>
      <c r="R1647" s="181" t="s">
        <v>10413</v>
      </c>
      <c r="S1647" s="123" t="s">
        <v>10185</v>
      </c>
      <c r="T1647" s="181" t="s">
        <v>870</v>
      </c>
      <c r="U1647" s="181" t="s">
        <v>65</v>
      </c>
      <c r="V1647" s="90" t="s">
        <v>871</v>
      </c>
      <c r="W1647" s="181" t="s">
        <v>871</v>
      </c>
      <c r="X1647" s="181"/>
    </row>
    <row r="1648" spans="2:24" s="193" customFormat="1">
      <c r="B1648" s="169" t="s">
        <v>11532</v>
      </c>
      <c r="C1648" s="155"/>
      <c r="D1648" s="109" t="s">
        <v>11792</v>
      </c>
      <c r="E1648" s="25"/>
      <c r="F1648" s="109" t="s">
        <v>1298</v>
      </c>
      <c r="G1648" s="194" t="s">
        <v>214</v>
      </c>
      <c r="H1648" s="90" t="s">
        <v>51</v>
      </c>
      <c r="I1648" s="160" t="s">
        <v>2239</v>
      </c>
      <c r="J1648" s="181" t="s">
        <v>2240</v>
      </c>
      <c r="K1648" s="181" t="s">
        <v>2258</v>
      </c>
      <c r="L1648" s="90" t="s">
        <v>463</v>
      </c>
      <c r="M1648" s="25" t="s">
        <v>1316</v>
      </c>
      <c r="N1648" s="181"/>
      <c r="O1648" s="25" t="s">
        <v>1300</v>
      </c>
      <c r="P1648" s="181"/>
      <c r="Q1648" s="181">
        <v>21</v>
      </c>
      <c r="R1648" s="181" t="s">
        <v>10413</v>
      </c>
      <c r="S1648" s="123" t="s">
        <v>10185</v>
      </c>
      <c r="T1648" s="181" t="s">
        <v>904</v>
      </c>
      <c r="U1648" s="181" t="s">
        <v>65</v>
      </c>
      <c r="V1648" s="90" t="s">
        <v>905</v>
      </c>
      <c r="W1648" s="181" t="s">
        <v>905</v>
      </c>
      <c r="X1648" s="181"/>
    </row>
    <row r="1649" spans="2:24" s="193" customFormat="1">
      <c r="B1649" s="169" t="s">
        <v>11532</v>
      </c>
      <c r="C1649" s="155"/>
      <c r="D1649" s="109" t="s">
        <v>11792</v>
      </c>
      <c r="E1649" s="25"/>
      <c r="F1649" s="109" t="s">
        <v>1298</v>
      </c>
      <c r="G1649" s="194" t="s">
        <v>214</v>
      </c>
      <c r="H1649" s="90" t="s">
        <v>51</v>
      </c>
      <c r="I1649" s="160" t="s">
        <v>2239</v>
      </c>
      <c r="J1649" s="181" t="s">
        <v>2240</v>
      </c>
      <c r="K1649" s="181" t="s">
        <v>2259</v>
      </c>
      <c r="L1649" s="90" t="s">
        <v>463</v>
      </c>
      <c r="M1649" s="25" t="s">
        <v>1316</v>
      </c>
      <c r="N1649" s="181"/>
      <c r="O1649" s="25" t="s">
        <v>1300</v>
      </c>
      <c r="P1649" s="181"/>
      <c r="Q1649" s="181">
        <v>22</v>
      </c>
      <c r="R1649" s="181" t="s">
        <v>10413</v>
      </c>
      <c r="S1649" s="123" t="s">
        <v>10185</v>
      </c>
      <c r="T1649" s="181" t="s">
        <v>880</v>
      </c>
      <c r="U1649" s="181" t="s">
        <v>65</v>
      </c>
      <c r="V1649" s="90" t="s">
        <v>881</v>
      </c>
      <c r="W1649" s="181" t="s">
        <v>881</v>
      </c>
      <c r="X1649" s="181"/>
    </row>
    <row r="1650" spans="2:24" s="193" customFormat="1">
      <c r="B1650" s="169" t="s">
        <v>11532</v>
      </c>
      <c r="C1650" s="155"/>
      <c r="D1650" s="109" t="s">
        <v>11792</v>
      </c>
      <c r="E1650" s="25"/>
      <c r="F1650" s="109" t="s">
        <v>1298</v>
      </c>
      <c r="G1650" s="194" t="s">
        <v>214</v>
      </c>
      <c r="H1650" s="90" t="s">
        <v>51</v>
      </c>
      <c r="I1650" s="160" t="s">
        <v>2239</v>
      </c>
      <c r="J1650" s="181" t="s">
        <v>2240</v>
      </c>
      <c r="K1650" s="181" t="s">
        <v>2260</v>
      </c>
      <c r="L1650" s="90" t="s">
        <v>463</v>
      </c>
      <c r="M1650" s="25" t="s">
        <v>1316</v>
      </c>
      <c r="N1650" s="181"/>
      <c r="O1650" s="25" t="s">
        <v>1300</v>
      </c>
      <c r="P1650" s="181"/>
      <c r="Q1650" s="181">
        <v>23</v>
      </c>
      <c r="R1650" s="181" t="s">
        <v>10413</v>
      </c>
      <c r="S1650" s="123" t="s">
        <v>10185</v>
      </c>
      <c r="T1650" s="181" t="s">
        <v>668</v>
      </c>
      <c r="U1650" s="181" t="s">
        <v>65</v>
      </c>
      <c r="V1650" s="90" t="s">
        <v>669</v>
      </c>
      <c r="W1650" s="181" t="s">
        <v>669</v>
      </c>
      <c r="X1650" s="181"/>
    </row>
    <row r="1651" spans="2:24" s="193" customFormat="1">
      <c r="B1651" s="169" t="s">
        <v>11532</v>
      </c>
      <c r="C1651" s="155"/>
      <c r="D1651" s="109" t="s">
        <v>11792</v>
      </c>
      <c r="E1651" s="25"/>
      <c r="F1651" s="109" t="s">
        <v>1298</v>
      </c>
      <c r="G1651" s="194" t="s">
        <v>214</v>
      </c>
      <c r="H1651" s="90" t="s">
        <v>51</v>
      </c>
      <c r="I1651" s="160" t="s">
        <v>2239</v>
      </c>
      <c r="J1651" s="181" t="s">
        <v>2240</v>
      </c>
      <c r="K1651" s="181" t="s">
        <v>2261</v>
      </c>
      <c r="L1651" s="90" t="s">
        <v>463</v>
      </c>
      <c r="M1651" s="25" t="s">
        <v>1316</v>
      </c>
      <c r="N1651" s="181"/>
      <c r="O1651" s="25" t="s">
        <v>1300</v>
      </c>
      <c r="P1651" s="181"/>
      <c r="Q1651" s="181">
        <v>24</v>
      </c>
      <c r="R1651" s="181" t="s">
        <v>10413</v>
      </c>
      <c r="S1651" s="123" t="s">
        <v>10185</v>
      </c>
      <c r="T1651" s="181" t="s">
        <v>670</v>
      </c>
      <c r="U1651" s="181" t="s">
        <v>65</v>
      </c>
      <c r="V1651" s="90" t="s">
        <v>671</v>
      </c>
      <c r="W1651" s="181" t="s">
        <v>671</v>
      </c>
      <c r="X1651" s="181"/>
    </row>
    <row r="1652" spans="2:24" s="193" customFormat="1">
      <c r="B1652" s="169" t="s">
        <v>11532</v>
      </c>
      <c r="C1652" s="155"/>
      <c r="D1652" s="109" t="s">
        <v>11792</v>
      </c>
      <c r="E1652" s="25"/>
      <c r="F1652" s="109" t="s">
        <v>1298</v>
      </c>
      <c r="G1652" s="194" t="s">
        <v>214</v>
      </c>
      <c r="H1652" s="90" t="s">
        <v>51</v>
      </c>
      <c r="I1652" s="160" t="s">
        <v>2239</v>
      </c>
      <c r="J1652" s="181" t="s">
        <v>2240</v>
      </c>
      <c r="K1652" s="181" t="s">
        <v>2262</v>
      </c>
      <c r="L1652" s="90" t="s">
        <v>463</v>
      </c>
      <c r="M1652" s="25" t="s">
        <v>1316</v>
      </c>
      <c r="N1652" s="181"/>
      <c r="O1652" s="25" t="s">
        <v>1300</v>
      </c>
      <c r="P1652" s="181"/>
      <c r="Q1652" s="181">
        <v>25</v>
      </c>
      <c r="R1652" s="181" t="s">
        <v>10413</v>
      </c>
      <c r="S1652" s="123" t="s">
        <v>10185</v>
      </c>
      <c r="T1652" s="181" t="s">
        <v>956</v>
      </c>
      <c r="U1652" s="181" t="s">
        <v>65</v>
      </c>
      <c r="V1652" s="90" t="s">
        <v>957</v>
      </c>
      <c r="W1652" s="181" t="s">
        <v>957</v>
      </c>
      <c r="X1652" s="181"/>
    </row>
    <row r="1653" spans="2:24" s="193" customFormat="1">
      <c r="B1653" s="169" t="s">
        <v>11532</v>
      </c>
      <c r="C1653" s="155"/>
      <c r="D1653" s="109" t="s">
        <v>11792</v>
      </c>
      <c r="E1653" s="25"/>
      <c r="F1653" s="109" t="s">
        <v>1298</v>
      </c>
      <c r="G1653" s="194" t="s">
        <v>214</v>
      </c>
      <c r="H1653" s="90" t="s">
        <v>51</v>
      </c>
      <c r="I1653" s="160" t="s">
        <v>2239</v>
      </c>
      <c r="J1653" s="181" t="s">
        <v>2240</v>
      </c>
      <c r="K1653" s="181" t="s">
        <v>2263</v>
      </c>
      <c r="L1653" s="90" t="s">
        <v>463</v>
      </c>
      <c r="M1653" s="25" t="s">
        <v>1316</v>
      </c>
      <c r="N1653" s="181"/>
      <c r="O1653" s="25" t="s">
        <v>1300</v>
      </c>
      <c r="P1653" s="181"/>
      <c r="Q1653" s="181">
        <v>26</v>
      </c>
      <c r="R1653" s="181" t="s">
        <v>10413</v>
      </c>
      <c r="S1653" s="123" t="s">
        <v>10185</v>
      </c>
      <c r="T1653" s="181" t="s">
        <v>773</v>
      </c>
      <c r="U1653" s="181" t="s">
        <v>65</v>
      </c>
      <c r="V1653" s="90" t="s">
        <v>774</v>
      </c>
      <c r="W1653" s="181" t="s">
        <v>774</v>
      </c>
      <c r="X1653" s="181"/>
    </row>
    <row r="1654" spans="2:24" s="193" customFormat="1">
      <c r="B1654" s="169" t="s">
        <v>11532</v>
      </c>
      <c r="C1654" s="155"/>
      <c r="D1654" s="109" t="s">
        <v>11792</v>
      </c>
      <c r="E1654" s="25"/>
      <c r="F1654" s="109" t="s">
        <v>1298</v>
      </c>
      <c r="G1654" s="194" t="s">
        <v>214</v>
      </c>
      <c r="H1654" s="90" t="s">
        <v>51</v>
      </c>
      <c r="I1654" s="160" t="s">
        <v>2239</v>
      </c>
      <c r="J1654" s="181" t="s">
        <v>2240</v>
      </c>
      <c r="K1654" s="181" t="s">
        <v>2264</v>
      </c>
      <c r="L1654" s="90" t="s">
        <v>463</v>
      </c>
      <c r="M1654" s="25" t="s">
        <v>1316</v>
      </c>
      <c r="N1654" s="181"/>
      <c r="O1654" s="25" t="s">
        <v>1300</v>
      </c>
      <c r="P1654" s="181"/>
      <c r="Q1654" s="181">
        <v>27</v>
      </c>
      <c r="R1654" s="181" t="s">
        <v>10413</v>
      </c>
      <c r="S1654" s="123" t="s">
        <v>10185</v>
      </c>
      <c r="T1654" s="181" t="s">
        <v>672</v>
      </c>
      <c r="U1654" s="181" t="s">
        <v>65</v>
      </c>
      <c r="V1654" s="90" t="s">
        <v>673</v>
      </c>
      <c r="W1654" s="181" t="s">
        <v>673</v>
      </c>
      <c r="X1654" s="181"/>
    </row>
    <row r="1655" spans="2:24" s="193" customFormat="1">
      <c r="B1655" s="169" t="s">
        <v>11532</v>
      </c>
      <c r="C1655" s="155"/>
      <c r="D1655" s="109" t="s">
        <v>11792</v>
      </c>
      <c r="E1655" s="25"/>
      <c r="F1655" s="109" t="s">
        <v>1298</v>
      </c>
      <c r="G1655" s="194" t="s">
        <v>214</v>
      </c>
      <c r="H1655" s="90" t="s">
        <v>51</v>
      </c>
      <c r="I1655" s="160" t="s">
        <v>2239</v>
      </c>
      <c r="J1655" s="181" t="s">
        <v>2240</v>
      </c>
      <c r="K1655" s="181" t="s">
        <v>2265</v>
      </c>
      <c r="L1655" s="90" t="s">
        <v>463</v>
      </c>
      <c r="M1655" s="25" t="s">
        <v>1316</v>
      </c>
      <c r="N1655" s="181"/>
      <c r="O1655" s="25" t="s">
        <v>1300</v>
      </c>
      <c r="P1655" s="181"/>
      <c r="Q1655" s="181">
        <v>28</v>
      </c>
      <c r="R1655" s="181" t="s">
        <v>10413</v>
      </c>
      <c r="S1655" s="123" t="s">
        <v>10185</v>
      </c>
      <c r="T1655" s="181" t="s">
        <v>922</v>
      </c>
      <c r="U1655" s="181" t="s">
        <v>65</v>
      </c>
      <c r="V1655" s="90" t="s">
        <v>923</v>
      </c>
      <c r="W1655" s="181" t="s">
        <v>923</v>
      </c>
      <c r="X1655" s="181"/>
    </row>
    <row r="1656" spans="2:24" s="193" customFormat="1">
      <c r="B1656" s="155" t="s">
        <v>1464</v>
      </c>
      <c r="C1656" s="155"/>
      <c r="D1656" s="155"/>
      <c r="E1656" s="25"/>
      <c r="F1656" s="109" t="s">
        <v>1298</v>
      </c>
      <c r="G1656" s="194" t="s">
        <v>214</v>
      </c>
      <c r="H1656" s="90" t="s">
        <v>51</v>
      </c>
      <c r="I1656" s="160" t="s">
        <v>2239</v>
      </c>
      <c r="J1656" s="181" t="s">
        <v>2240</v>
      </c>
      <c r="K1656" s="181" t="s">
        <v>2266</v>
      </c>
      <c r="L1656" s="181" t="s">
        <v>2267</v>
      </c>
      <c r="M1656" s="25" t="s">
        <v>1316</v>
      </c>
      <c r="N1656" s="181"/>
      <c r="O1656" s="25" t="s">
        <v>1300</v>
      </c>
      <c r="P1656" s="181"/>
      <c r="Q1656" s="181">
        <v>29</v>
      </c>
      <c r="R1656" s="181" t="s">
        <v>10413</v>
      </c>
      <c r="S1656" s="123" t="s">
        <v>10185</v>
      </c>
      <c r="T1656" s="181" t="s">
        <v>915</v>
      </c>
      <c r="U1656" s="181" t="s">
        <v>4710</v>
      </c>
      <c r="V1656" s="90" t="s">
        <v>917</v>
      </c>
      <c r="W1656" s="181" t="s">
        <v>917</v>
      </c>
      <c r="X1656" s="181"/>
    </row>
    <row r="1657" spans="2:24" s="193" customFormat="1">
      <c r="B1657" s="169" t="s">
        <v>11532</v>
      </c>
      <c r="C1657" s="155"/>
      <c r="D1657" s="109" t="s">
        <v>11792</v>
      </c>
      <c r="E1657" s="25"/>
      <c r="F1657" s="109" t="s">
        <v>1298</v>
      </c>
      <c r="G1657" s="194" t="s">
        <v>214</v>
      </c>
      <c r="H1657" s="90" t="s">
        <v>51</v>
      </c>
      <c r="I1657" s="160" t="s">
        <v>2239</v>
      </c>
      <c r="J1657" s="181" t="s">
        <v>2240</v>
      </c>
      <c r="K1657" s="181" t="s">
        <v>464</v>
      </c>
      <c r="L1657" s="90" t="s">
        <v>463</v>
      </c>
      <c r="M1657" s="25" t="s">
        <v>1316</v>
      </c>
      <c r="N1657" s="181"/>
      <c r="O1657" s="25" t="s">
        <v>1300</v>
      </c>
      <c r="P1657" s="181"/>
      <c r="Q1657" s="181">
        <v>30</v>
      </c>
      <c r="R1657" s="181" t="s">
        <v>10413</v>
      </c>
      <c r="S1657" s="123" t="s">
        <v>10185</v>
      </c>
      <c r="T1657" s="181" t="s">
        <v>927</v>
      </c>
      <c r="U1657" s="181" t="s">
        <v>65</v>
      </c>
      <c r="V1657" s="90" t="s">
        <v>462</v>
      </c>
      <c r="W1657" s="181" t="s">
        <v>462</v>
      </c>
      <c r="X1657" s="181"/>
    </row>
    <row r="1658" spans="2:24" s="193" customFormat="1">
      <c r="B1658" s="155" t="s">
        <v>1464</v>
      </c>
      <c r="C1658" s="155"/>
      <c r="D1658" s="155"/>
      <c r="E1658" s="25"/>
      <c r="F1658" s="109" t="s">
        <v>1298</v>
      </c>
      <c r="G1658" s="194" t="s">
        <v>214</v>
      </c>
      <c r="H1658" s="90" t="s">
        <v>51</v>
      </c>
      <c r="I1658" s="160" t="s">
        <v>2239</v>
      </c>
      <c r="J1658" s="181" t="s">
        <v>2240</v>
      </c>
      <c r="K1658" s="181" t="s">
        <v>460</v>
      </c>
      <c r="L1658" s="90" t="s">
        <v>459</v>
      </c>
      <c r="M1658" s="25" t="s">
        <v>1316</v>
      </c>
      <c r="N1658" s="181"/>
      <c r="O1658" s="25" t="s">
        <v>1300</v>
      </c>
      <c r="P1658" s="181"/>
      <c r="Q1658" s="181">
        <v>31</v>
      </c>
      <c r="R1658" s="181" t="s">
        <v>10413</v>
      </c>
      <c r="S1658" s="123" t="s">
        <v>10185</v>
      </c>
      <c r="T1658" s="181" t="s">
        <v>924</v>
      </c>
      <c r="U1658" s="181" t="s">
        <v>4711</v>
      </c>
      <c r="V1658" s="90" t="s">
        <v>458</v>
      </c>
      <c r="W1658" s="181" t="s">
        <v>458</v>
      </c>
      <c r="X1658" s="181"/>
    </row>
    <row r="1659" spans="2:24" s="193" customFormat="1">
      <c r="B1659" s="155" t="s">
        <v>1464</v>
      </c>
      <c r="C1659" s="155"/>
      <c r="D1659" s="155"/>
      <c r="E1659" s="25"/>
      <c r="F1659" s="109" t="s">
        <v>1298</v>
      </c>
      <c r="G1659" s="194" t="s">
        <v>214</v>
      </c>
      <c r="H1659" s="90" t="s">
        <v>51</v>
      </c>
      <c r="I1659" s="160" t="s">
        <v>2239</v>
      </c>
      <c r="J1659" s="181" t="s">
        <v>2240</v>
      </c>
      <c r="K1659" s="181" t="s">
        <v>468</v>
      </c>
      <c r="L1659" s="181" t="s">
        <v>1320</v>
      </c>
      <c r="M1659" s="25" t="s">
        <v>1316</v>
      </c>
      <c r="N1659" s="181"/>
      <c r="O1659" s="25" t="s">
        <v>1300</v>
      </c>
      <c r="P1659" s="181"/>
      <c r="Q1659" s="181">
        <v>32</v>
      </c>
      <c r="R1659" s="181" t="s">
        <v>10413</v>
      </c>
      <c r="S1659" s="123" t="s">
        <v>10185</v>
      </c>
      <c r="T1659" s="181" t="s">
        <v>933</v>
      </c>
      <c r="U1659" s="181" t="s">
        <v>469</v>
      </c>
      <c r="V1659" s="90" t="s">
        <v>467</v>
      </c>
      <c r="W1659" s="181" t="s">
        <v>467</v>
      </c>
      <c r="X1659" s="181"/>
    </row>
    <row r="1660" spans="2:24" s="193" customFormat="1">
      <c r="B1660" s="155" t="s">
        <v>1464</v>
      </c>
      <c r="C1660" s="155"/>
      <c r="D1660" s="155"/>
      <c r="E1660" s="25"/>
      <c r="F1660" s="109" t="s">
        <v>1298</v>
      </c>
      <c r="G1660" s="194" t="s">
        <v>214</v>
      </c>
      <c r="H1660" s="90" t="s">
        <v>51</v>
      </c>
      <c r="I1660" s="160" t="s">
        <v>2239</v>
      </c>
      <c r="J1660" s="181" t="s">
        <v>2240</v>
      </c>
      <c r="K1660" s="181" t="s">
        <v>2268</v>
      </c>
      <c r="L1660" s="181" t="s">
        <v>1361</v>
      </c>
      <c r="M1660" s="25" t="s">
        <v>1316</v>
      </c>
      <c r="N1660" s="51" t="s">
        <v>398</v>
      </c>
      <c r="O1660" s="25" t="s">
        <v>2269</v>
      </c>
      <c r="P1660" s="181"/>
      <c r="Q1660" s="181">
        <v>33</v>
      </c>
      <c r="R1660" s="181" t="s">
        <v>10413</v>
      </c>
      <c r="S1660" s="123" t="s">
        <v>10185</v>
      </c>
      <c r="T1660" s="181" t="s">
        <v>964</v>
      </c>
      <c r="U1660" s="181" t="s">
        <v>1361</v>
      </c>
      <c r="V1660" s="90" t="s">
        <v>965</v>
      </c>
      <c r="W1660" s="181" t="s">
        <v>965</v>
      </c>
      <c r="X1660" s="181"/>
    </row>
    <row r="1661" spans="2:24" s="193" customFormat="1">
      <c r="B1661" s="155" t="s">
        <v>1464</v>
      </c>
      <c r="C1661" s="155"/>
      <c r="D1661" s="155"/>
      <c r="E1661" s="25"/>
      <c r="F1661" s="109" t="s">
        <v>1298</v>
      </c>
      <c r="G1661" s="194" t="s">
        <v>214</v>
      </c>
      <c r="H1661" s="90" t="s">
        <v>51</v>
      </c>
      <c r="I1661" s="160" t="s">
        <v>2239</v>
      </c>
      <c r="J1661" s="181" t="s">
        <v>2240</v>
      </c>
      <c r="K1661" s="181" t="s">
        <v>2270</v>
      </c>
      <c r="L1661" s="181" t="s">
        <v>75</v>
      </c>
      <c r="M1661" s="25" t="s">
        <v>1316</v>
      </c>
      <c r="N1661" s="51" t="s">
        <v>398</v>
      </c>
      <c r="O1661" s="25" t="s">
        <v>2271</v>
      </c>
      <c r="P1661" s="181"/>
      <c r="Q1661" s="181">
        <v>34</v>
      </c>
      <c r="R1661" s="181" t="s">
        <v>10413</v>
      </c>
      <c r="S1661" s="123" t="s">
        <v>10185</v>
      </c>
      <c r="T1661" s="181" t="s">
        <v>731</v>
      </c>
      <c r="U1661" s="181" t="s">
        <v>75</v>
      </c>
      <c r="V1661" s="90" t="s">
        <v>732</v>
      </c>
      <c r="W1661" s="181" t="s">
        <v>732</v>
      </c>
      <c r="X1661" s="181"/>
    </row>
    <row r="1662" spans="2:24" s="193" customFormat="1">
      <c r="B1662" s="169" t="s">
        <v>11532</v>
      </c>
      <c r="C1662" s="155"/>
      <c r="D1662" s="109" t="s">
        <v>11792</v>
      </c>
      <c r="E1662" s="25"/>
      <c r="F1662" s="109" t="s">
        <v>1298</v>
      </c>
      <c r="G1662" s="194" t="s">
        <v>214</v>
      </c>
      <c r="H1662" s="90" t="s">
        <v>51</v>
      </c>
      <c r="I1662" s="160" t="s">
        <v>2239</v>
      </c>
      <c r="J1662" s="181" t="s">
        <v>2240</v>
      </c>
      <c r="K1662" s="181" t="s">
        <v>2272</v>
      </c>
      <c r="L1662" s="90" t="s">
        <v>463</v>
      </c>
      <c r="M1662" s="25" t="s">
        <v>1316</v>
      </c>
      <c r="N1662" s="181"/>
      <c r="O1662" s="25" t="s">
        <v>1300</v>
      </c>
      <c r="P1662" s="181"/>
      <c r="Q1662" s="181">
        <v>35</v>
      </c>
      <c r="R1662" s="181" t="s">
        <v>10413</v>
      </c>
      <c r="S1662" s="123" t="s">
        <v>10185</v>
      </c>
      <c r="T1662" s="181" t="s">
        <v>805</v>
      </c>
      <c r="U1662" s="181" t="s">
        <v>65</v>
      </c>
      <c r="V1662" s="90" t="s">
        <v>806</v>
      </c>
      <c r="W1662" s="181" t="s">
        <v>806</v>
      </c>
      <c r="X1662" s="181"/>
    </row>
    <row r="1663" spans="2:24" s="193" customFormat="1">
      <c r="B1663" s="155" t="s">
        <v>1464</v>
      </c>
      <c r="C1663" s="155"/>
      <c r="D1663" s="155"/>
      <c r="E1663" s="25"/>
      <c r="F1663" s="109" t="s">
        <v>1298</v>
      </c>
      <c r="G1663" s="194" t="s">
        <v>214</v>
      </c>
      <c r="H1663" s="90" t="s">
        <v>51</v>
      </c>
      <c r="I1663" s="160" t="s">
        <v>2239</v>
      </c>
      <c r="J1663" s="181" t="s">
        <v>2240</v>
      </c>
      <c r="K1663" s="181" t="s">
        <v>2273</v>
      </c>
      <c r="L1663" s="181" t="s">
        <v>75</v>
      </c>
      <c r="M1663" s="25" t="s">
        <v>1316</v>
      </c>
      <c r="N1663" s="51" t="s">
        <v>398</v>
      </c>
      <c r="O1663" s="25" t="s">
        <v>2274</v>
      </c>
      <c r="P1663" s="181"/>
      <c r="Q1663" s="181">
        <v>36</v>
      </c>
      <c r="R1663" s="181" t="s">
        <v>10413</v>
      </c>
      <c r="S1663" s="123" t="s">
        <v>10185</v>
      </c>
      <c r="T1663" s="181" t="s">
        <v>843</v>
      </c>
      <c r="U1663" s="181" t="s">
        <v>75</v>
      </c>
      <c r="V1663" s="90" t="s">
        <v>844</v>
      </c>
      <c r="W1663" s="181" t="s">
        <v>844</v>
      </c>
      <c r="X1663" s="181"/>
    </row>
    <row r="1664" spans="2:24" s="193" customFormat="1">
      <c r="B1664" s="155" t="s">
        <v>1464</v>
      </c>
      <c r="C1664" s="155"/>
      <c r="D1664" s="155"/>
      <c r="E1664" s="25"/>
      <c r="F1664" s="109" t="s">
        <v>1298</v>
      </c>
      <c r="G1664" s="194" t="s">
        <v>214</v>
      </c>
      <c r="H1664" s="90" t="s">
        <v>51</v>
      </c>
      <c r="I1664" s="160" t="s">
        <v>2239</v>
      </c>
      <c r="J1664" s="181" t="s">
        <v>2240</v>
      </c>
      <c r="K1664" s="181" t="s">
        <v>2275</v>
      </c>
      <c r="L1664" s="181" t="s">
        <v>1361</v>
      </c>
      <c r="M1664" s="25" t="s">
        <v>1316</v>
      </c>
      <c r="N1664" s="181"/>
      <c r="O1664" s="25" t="s">
        <v>1300</v>
      </c>
      <c r="P1664" s="181"/>
      <c r="Q1664" s="181">
        <v>37</v>
      </c>
      <c r="R1664" s="181" t="s">
        <v>10413</v>
      </c>
      <c r="S1664" s="123" t="s">
        <v>10185</v>
      </c>
      <c r="T1664" s="181" t="s">
        <v>908</v>
      </c>
      <c r="U1664" s="181" t="s">
        <v>4671</v>
      </c>
      <c r="V1664" s="90" t="s">
        <v>910</v>
      </c>
      <c r="W1664" s="181" t="s">
        <v>910</v>
      </c>
      <c r="X1664" s="181"/>
    </row>
    <row r="1665" spans="2:24" s="193" customFormat="1">
      <c r="B1665" s="155" t="s">
        <v>1464</v>
      </c>
      <c r="C1665" s="155"/>
      <c r="D1665" s="155"/>
      <c r="E1665" s="25"/>
      <c r="F1665" s="109" t="s">
        <v>1298</v>
      </c>
      <c r="G1665" s="194" t="s">
        <v>214</v>
      </c>
      <c r="H1665" s="90" t="s">
        <v>51</v>
      </c>
      <c r="I1665" s="160" t="s">
        <v>2239</v>
      </c>
      <c r="J1665" s="181" t="s">
        <v>2240</v>
      </c>
      <c r="K1665" s="181" t="s">
        <v>2276</v>
      </c>
      <c r="L1665" s="90" t="s">
        <v>1358</v>
      </c>
      <c r="M1665" s="25" t="s">
        <v>1316</v>
      </c>
      <c r="N1665" s="181"/>
      <c r="O1665" s="25" t="s">
        <v>1300</v>
      </c>
      <c r="P1665" s="181"/>
      <c r="Q1665" s="181">
        <v>38</v>
      </c>
      <c r="R1665" s="181" t="s">
        <v>10413</v>
      </c>
      <c r="S1665" s="123" t="s">
        <v>10185</v>
      </c>
      <c r="T1665" s="181" t="s">
        <v>674</v>
      </c>
      <c r="U1665" s="181" t="s">
        <v>70</v>
      </c>
      <c r="V1665" s="90" t="s">
        <v>675</v>
      </c>
      <c r="W1665" s="181" t="s">
        <v>675</v>
      </c>
      <c r="X1665" s="181"/>
    </row>
    <row r="1666" spans="2:24" s="193" customFormat="1">
      <c r="B1666" s="155" t="s">
        <v>1464</v>
      </c>
      <c r="C1666" s="155"/>
      <c r="D1666" s="155"/>
      <c r="E1666" s="25"/>
      <c r="F1666" s="109" t="s">
        <v>1298</v>
      </c>
      <c r="G1666" s="194" t="s">
        <v>214</v>
      </c>
      <c r="H1666" s="90" t="s">
        <v>51</v>
      </c>
      <c r="I1666" s="160" t="s">
        <v>2239</v>
      </c>
      <c r="J1666" s="181" t="s">
        <v>2240</v>
      </c>
      <c r="K1666" s="181" t="s">
        <v>2277</v>
      </c>
      <c r="L1666" s="181" t="s">
        <v>1320</v>
      </c>
      <c r="M1666" s="25" t="s">
        <v>1316</v>
      </c>
      <c r="N1666" s="181"/>
      <c r="O1666" s="25" t="s">
        <v>1300</v>
      </c>
      <c r="P1666" s="181"/>
      <c r="Q1666" s="181">
        <v>39</v>
      </c>
      <c r="R1666" s="181" t="s">
        <v>10413</v>
      </c>
      <c r="S1666" s="123" t="s">
        <v>10185</v>
      </c>
      <c r="T1666" s="181" t="s">
        <v>680</v>
      </c>
      <c r="U1666" s="181" t="s">
        <v>469</v>
      </c>
      <c r="V1666" s="90" t="s">
        <v>682</v>
      </c>
      <c r="W1666" s="181" t="s">
        <v>682</v>
      </c>
      <c r="X1666" s="181"/>
    </row>
    <row r="1667" spans="2:24" s="193" customFormat="1">
      <c r="B1667" s="155" t="s">
        <v>1464</v>
      </c>
      <c r="C1667" s="155"/>
      <c r="D1667" s="155"/>
      <c r="E1667" s="25"/>
      <c r="F1667" s="109" t="s">
        <v>1298</v>
      </c>
      <c r="G1667" s="194" t="s">
        <v>214</v>
      </c>
      <c r="H1667" s="90" t="s">
        <v>51</v>
      </c>
      <c r="I1667" s="160" t="s">
        <v>2239</v>
      </c>
      <c r="J1667" s="181" t="s">
        <v>2240</v>
      </c>
      <c r="K1667" s="181" t="s">
        <v>2278</v>
      </c>
      <c r="L1667" s="181" t="s">
        <v>1315</v>
      </c>
      <c r="M1667" s="25" t="s">
        <v>1316</v>
      </c>
      <c r="N1667" s="181"/>
      <c r="O1667" s="25" t="s">
        <v>1300</v>
      </c>
      <c r="P1667" s="181"/>
      <c r="Q1667" s="181">
        <v>40</v>
      </c>
      <c r="R1667" s="181" t="s">
        <v>10413</v>
      </c>
      <c r="S1667" s="123" t="s">
        <v>10185</v>
      </c>
      <c r="T1667" s="181" t="s">
        <v>685</v>
      </c>
      <c r="U1667" s="181" t="s">
        <v>4718</v>
      </c>
      <c r="V1667" s="90" t="s">
        <v>687</v>
      </c>
      <c r="W1667" s="181" t="s">
        <v>687</v>
      </c>
      <c r="X1667" s="181"/>
    </row>
    <row r="1668" spans="2:24" s="193" customFormat="1">
      <c r="B1668" s="155" t="s">
        <v>1464</v>
      </c>
      <c r="C1668" s="155"/>
      <c r="D1668" s="155"/>
      <c r="E1668" s="25"/>
      <c r="F1668" s="109" t="s">
        <v>1298</v>
      </c>
      <c r="G1668" s="194" t="s">
        <v>214</v>
      </c>
      <c r="H1668" s="90" t="s">
        <v>51</v>
      </c>
      <c r="I1668" s="160" t="s">
        <v>2239</v>
      </c>
      <c r="J1668" s="181" t="s">
        <v>2240</v>
      </c>
      <c r="K1668" s="181" t="s">
        <v>2279</v>
      </c>
      <c r="L1668" s="181" t="s">
        <v>582</v>
      </c>
      <c r="M1668" s="25" t="s">
        <v>1316</v>
      </c>
      <c r="N1668" s="181"/>
      <c r="O1668" s="25" t="s">
        <v>1300</v>
      </c>
      <c r="P1668" s="181"/>
      <c r="Q1668" s="181">
        <v>41</v>
      </c>
      <c r="R1668" s="181" t="s">
        <v>10413</v>
      </c>
      <c r="S1668" s="123" t="s">
        <v>10185</v>
      </c>
      <c r="T1668" s="181" t="s">
        <v>683</v>
      </c>
      <c r="U1668" s="181" t="s">
        <v>495</v>
      </c>
      <c r="V1668" s="90" t="s">
        <v>684</v>
      </c>
      <c r="W1668" s="181" t="s">
        <v>684</v>
      </c>
      <c r="X1668" s="181"/>
    </row>
    <row r="1669" spans="2:24" s="193" customFormat="1">
      <c r="B1669" s="155" t="s">
        <v>1464</v>
      </c>
      <c r="C1669" s="155"/>
      <c r="D1669" s="155"/>
      <c r="E1669" s="25"/>
      <c r="F1669" s="109" t="s">
        <v>1298</v>
      </c>
      <c r="G1669" s="194" t="s">
        <v>214</v>
      </c>
      <c r="H1669" s="90" t="s">
        <v>51</v>
      </c>
      <c r="I1669" s="160" t="s">
        <v>2239</v>
      </c>
      <c r="J1669" s="181" t="s">
        <v>2240</v>
      </c>
      <c r="K1669" s="181" t="s">
        <v>2280</v>
      </c>
      <c r="L1669" s="181" t="s">
        <v>274</v>
      </c>
      <c r="M1669" s="25" t="s">
        <v>1316</v>
      </c>
      <c r="N1669" s="181"/>
      <c r="O1669" s="25" t="s">
        <v>1300</v>
      </c>
      <c r="P1669" s="181"/>
      <c r="Q1669" s="181">
        <v>42</v>
      </c>
      <c r="R1669" s="181" t="s">
        <v>10413</v>
      </c>
      <c r="S1669" s="123" t="s">
        <v>10185</v>
      </c>
      <c r="T1669" s="181" t="s">
        <v>694</v>
      </c>
      <c r="U1669" s="181" t="s">
        <v>4721</v>
      </c>
      <c r="V1669" s="90" t="s">
        <v>696</v>
      </c>
      <c r="W1669" s="181" t="s">
        <v>696</v>
      </c>
      <c r="X1669" s="181"/>
    </row>
    <row r="1670" spans="2:24" s="193" customFormat="1">
      <c r="B1670" s="155" t="s">
        <v>1464</v>
      </c>
      <c r="C1670" s="155"/>
      <c r="D1670" s="155"/>
      <c r="E1670" s="25"/>
      <c r="F1670" s="109" t="s">
        <v>1298</v>
      </c>
      <c r="G1670" s="194" t="s">
        <v>214</v>
      </c>
      <c r="H1670" s="90" t="s">
        <v>51</v>
      </c>
      <c r="I1670" s="160" t="s">
        <v>2239</v>
      </c>
      <c r="J1670" s="181" t="s">
        <v>2240</v>
      </c>
      <c r="K1670" s="181" t="s">
        <v>2281</v>
      </c>
      <c r="L1670" s="90" t="s">
        <v>1358</v>
      </c>
      <c r="M1670" s="25" t="s">
        <v>1316</v>
      </c>
      <c r="N1670" s="181"/>
      <c r="O1670" s="25" t="s">
        <v>1300</v>
      </c>
      <c r="P1670" s="181"/>
      <c r="Q1670" s="181">
        <v>43</v>
      </c>
      <c r="R1670" s="181" t="s">
        <v>10413</v>
      </c>
      <c r="S1670" s="123" t="s">
        <v>10185</v>
      </c>
      <c r="T1670" s="181" t="s">
        <v>697</v>
      </c>
      <c r="U1670" s="181" t="s">
        <v>70</v>
      </c>
      <c r="V1670" s="90" t="s">
        <v>698</v>
      </c>
      <c r="W1670" s="181" t="s">
        <v>698</v>
      </c>
      <c r="X1670" s="181"/>
    </row>
    <row r="1671" spans="2:24" s="193" customFormat="1">
      <c r="B1671" s="155" t="s">
        <v>1464</v>
      </c>
      <c r="C1671" s="155"/>
      <c r="D1671" s="155"/>
      <c r="E1671" s="25"/>
      <c r="F1671" s="109" t="s">
        <v>1298</v>
      </c>
      <c r="G1671" s="194" t="s">
        <v>214</v>
      </c>
      <c r="H1671" s="90" t="s">
        <v>51</v>
      </c>
      <c r="I1671" s="160" t="s">
        <v>2239</v>
      </c>
      <c r="J1671" s="181" t="s">
        <v>2240</v>
      </c>
      <c r="K1671" s="181" t="s">
        <v>2282</v>
      </c>
      <c r="L1671" s="181" t="s">
        <v>1320</v>
      </c>
      <c r="M1671" s="25" t="s">
        <v>1316</v>
      </c>
      <c r="N1671" s="181"/>
      <c r="O1671" s="25" t="s">
        <v>1300</v>
      </c>
      <c r="P1671" s="181"/>
      <c r="Q1671" s="181">
        <v>44</v>
      </c>
      <c r="R1671" s="181" t="s">
        <v>10413</v>
      </c>
      <c r="S1671" s="123" t="s">
        <v>10185</v>
      </c>
      <c r="T1671" s="181" t="s">
        <v>703</v>
      </c>
      <c r="U1671" s="181" t="s">
        <v>469</v>
      </c>
      <c r="V1671" s="90" t="s">
        <v>704</v>
      </c>
      <c r="W1671" s="181" t="s">
        <v>704</v>
      </c>
      <c r="X1671" s="181"/>
    </row>
    <row r="1672" spans="2:24" s="193" customFormat="1">
      <c r="B1672" s="155" t="s">
        <v>1464</v>
      </c>
      <c r="C1672" s="155"/>
      <c r="D1672" s="155"/>
      <c r="E1672" s="25"/>
      <c r="F1672" s="109" t="s">
        <v>1298</v>
      </c>
      <c r="G1672" s="194" t="s">
        <v>214</v>
      </c>
      <c r="H1672" s="90" t="s">
        <v>51</v>
      </c>
      <c r="I1672" s="160" t="s">
        <v>2239</v>
      </c>
      <c r="J1672" s="181" t="s">
        <v>2240</v>
      </c>
      <c r="K1672" s="181" t="s">
        <v>2283</v>
      </c>
      <c r="L1672" s="181" t="s">
        <v>1315</v>
      </c>
      <c r="M1672" s="25" t="s">
        <v>1316</v>
      </c>
      <c r="N1672" s="181"/>
      <c r="O1672" s="25" t="s">
        <v>1300</v>
      </c>
      <c r="P1672" s="181"/>
      <c r="Q1672" s="181">
        <v>45</v>
      </c>
      <c r="R1672" s="181" t="s">
        <v>10413</v>
      </c>
      <c r="S1672" s="123" t="s">
        <v>10185</v>
      </c>
      <c r="T1672" s="181" t="s">
        <v>707</v>
      </c>
      <c r="U1672" s="181" t="s">
        <v>4718</v>
      </c>
      <c r="V1672" s="90" t="s">
        <v>708</v>
      </c>
      <c r="W1672" s="181" t="s">
        <v>708</v>
      </c>
      <c r="X1672" s="181"/>
    </row>
    <row r="1673" spans="2:24" s="193" customFormat="1">
      <c r="B1673" s="155" t="s">
        <v>1464</v>
      </c>
      <c r="C1673" s="155"/>
      <c r="D1673" s="155"/>
      <c r="E1673" s="25"/>
      <c r="F1673" s="109" t="s">
        <v>1298</v>
      </c>
      <c r="G1673" s="194" t="s">
        <v>214</v>
      </c>
      <c r="H1673" s="90" t="s">
        <v>51</v>
      </c>
      <c r="I1673" s="160" t="s">
        <v>2239</v>
      </c>
      <c r="J1673" s="181" t="s">
        <v>2240</v>
      </c>
      <c r="K1673" s="181" t="s">
        <v>2284</v>
      </c>
      <c r="L1673" s="181" t="s">
        <v>582</v>
      </c>
      <c r="M1673" s="25" t="s">
        <v>1316</v>
      </c>
      <c r="N1673" s="181"/>
      <c r="O1673" s="25" t="s">
        <v>1300</v>
      </c>
      <c r="P1673" s="181"/>
      <c r="Q1673" s="181">
        <v>46</v>
      </c>
      <c r="R1673" s="181" t="s">
        <v>10413</v>
      </c>
      <c r="S1673" s="123" t="s">
        <v>10185</v>
      </c>
      <c r="T1673" s="181" t="s">
        <v>705</v>
      </c>
      <c r="U1673" s="181" t="s">
        <v>495</v>
      </c>
      <c r="V1673" s="90" t="s">
        <v>706</v>
      </c>
      <c r="W1673" s="181" t="s">
        <v>706</v>
      </c>
      <c r="X1673" s="181"/>
    </row>
    <row r="1674" spans="2:24" s="193" customFormat="1">
      <c r="B1674" s="155" t="s">
        <v>1464</v>
      </c>
      <c r="C1674" s="155"/>
      <c r="D1674" s="155"/>
      <c r="E1674" s="25"/>
      <c r="F1674" s="109" t="s">
        <v>1298</v>
      </c>
      <c r="G1674" s="194" t="s">
        <v>214</v>
      </c>
      <c r="H1674" s="90" t="s">
        <v>51</v>
      </c>
      <c r="I1674" s="160" t="s">
        <v>2239</v>
      </c>
      <c r="J1674" s="181" t="s">
        <v>2240</v>
      </c>
      <c r="K1674" s="181" t="s">
        <v>2285</v>
      </c>
      <c r="L1674" s="181" t="s">
        <v>274</v>
      </c>
      <c r="M1674" s="25" t="s">
        <v>1316</v>
      </c>
      <c r="N1674" s="181"/>
      <c r="O1674" s="25" t="s">
        <v>1300</v>
      </c>
      <c r="P1674" s="181"/>
      <c r="Q1674" s="181">
        <v>47</v>
      </c>
      <c r="R1674" s="181" t="s">
        <v>10413</v>
      </c>
      <c r="S1674" s="123" t="s">
        <v>10185</v>
      </c>
      <c r="T1674" s="181" t="s">
        <v>715</v>
      </c>
      <c r="U1674" s="181" t="s">
        <v>4721</v>
      </c>
      <c r="V1674" s="90" t="s">
        <v>716</v>
      </c>
      <c r="W1674" s="181" t="s">
        <v>716</v>
      </c>
      <c r="X1674" s="181"/>
    </row>
    <row r="1675" spans="2:24" s="193" customFormat="1">
      <c r="B1675" s="155" t="s">
        <v>1464</v>
      </c>
      <c r="C1675" s="155"/>
      <c r="D1675" s="155"/>
      <c r="E1675" s="25"/>
      <c r="F1675" s="109" t="s">
        <v>1298</v>
      </c>
      <c r="G1675" s="194" t="s">
        <v>214</v>
      </c>
      <c r="H1675" s="90" t="s">
        <v>51</v>
      </c>
      <c r="I1675" s="160" t="s">
        <v>2239</v>
      </c>
      <c r="J1675" s="181" t="s">
        <v>2240</v>
      </c>
      <c r="K1675" s="181" t="s">
        <v>2286</v>
      </c>
      <c r="L1675" s="181" t="s">
        <v>78</v>
      </c>
      <c r="M1675" s="25" t="s">
        <v>1316</v>
      </c>
      <c r="N1675" s="181"/>
      <c r="O1675" s="25" t="s">
        <v>1300</v>
      </c>
      <c r="P1675" s="181"/>
      <c r="Q1675" s="181">
        <v>48</v>
      </c>
      <c r="R1675" s="181" t="s">
        <v>10413</v>
      </c>
      <c r="S1675" s="123" t="s">
        <v>10185</v>
      </c>
      <c r="T1675" s="181" t="s">
        <v>826</v>
      </c>
      <c r="U1675" s="181" t="s">
        <v>4667</v>
      </c>
      <c r="V1675" s="90" t="s">
        <v>827</v>
      </c>
      <c r="W1675" s="181" t="s">
        <v>827</v>
      </c>
      <c r="X1675" s="181"/>
    </row>
    <row r="1676" spans="2:24" s="193" customFormat="1">
      <c r="B1676" s="169" t="s">
        <v>11532</v>
      </c>
      <c r="C1676" s="155"/>
      <c r="D1676" s="109" t="s">
        <v>11792</v>
      </c>
      <c r="E1676" s="25"/>
      <c r="F1676" s="109" t="s">
        <v>1298</v>
      </c>
      <c r="G1676" s="194" t="s">
        <v>214</v>
      </c>
      <c r="H1676" s="90" t="s">
        <v>51</v>
      </c>
      <c r="I1676" s="160" t="s">
        <v>2239</v>
      </c>
      <c r="J1676" s="181" t="s">
        <v>2240</v>
      </c>
      <c r="K1676" s="181" t="s">
        <v>2287</v>
      </c>
      <c r="L1676" s="90" t="s">
        <v>463</v>
      </c>
      <c r="M1676" s="25" t="s">
        <v>1316</v>
      </c>
      <c r="N1676" s="181"/>
      <c r="O1676" s="25" t="s">
        <v>1300</v>
      </c>
      <c r="P1676" s="181"/>
      <c r="Q1676" s="181">
        <v>49</v>
      </c>
      <c r="R1676" s="181" t="s">
        <v>10413</v>
      </c>
      <c r="S1676" s="123" t="s">
        <v>10185</v>
      </c>
      <c r="T1676" s="181" t="s">
        <v>828</v>
      </c>
      <c r="U1676" s="181" t="s">
        <v>65</v>
      </c>
      <c r="V1676" s="90" t="s">
        <v>829</v>
      </c>
      <c r="W1676" s="181" t="s">
        <v>829</v>
      </c>
      <c r="X1676" s="181"/>
    </row>
    <row r="1677" spans="2:24" s="193" customFormat="1">
      <c r="B1677" s="155" t="s">
        <v>1464</v>
      </c>
      <c r="C1677" s="155"/>
      <c r="D1677" s="155"/>
      <c r="E1677" s="25"/>
      <c r="F1677" s="109" t="s">
        <v>1298</v>
      </c>
      <c r="G1677" s="194" t="s">
        <v>214</v>
      </c>
      <c r="H1677" s="90" t="s">
        <v>51</v>
      </c>
      <c r="I1677" s="160" t="s">
        <v>2239</v>
      </c>
      <c r="J1677" s="181" t="s">
        <v>2240</v>
      </c>
      <c r="K1677" s="181" t="s">
        <v>2288</v>
      </c>
      <c r="L1677" s="181" t="s">
        <v>78</v>
      </c>
      <c r="M1677" s="25" t="s">
        <v>1316</v>
      </c>
      <c r="N1677" s="181"/>
      <c r="O1677" s="25" t="s">
        <v>1300</v>
      </c>
      <c r="P1677" s="181"/>
      <c r="Q1677" s="181">
        <v>50</v>
      </c>
      <c r="R1677" s="181" t="s">
        <v>10413</v>
      </c>
      <c r="S1677" s="123" t="s">
        <v>10185</v>
      </c>
      <c r="T1677" s="181" t="s">
        <v>832</v>
      </c>
      <c r="U1677" s="181" t="s">
        <v>4667</v>
      </c>
      <c r="V1677" s="90" t="s">
        <v>833</v>
      </c>
      <c r="W1677" s="181" t="s">
        <v>833</v>
      </c>
      <c r="X1677" s="181"/>
    </row>
    <row r="1678" spans="2:24" s="193" customFormat="1">
      <c r="B1678" s="169" t="s">
        <v>11532</v>
      </c>
      <c r="C1678" s="155"/>
      <c r="D1678" s="109" t="s">
        <v>11792</v>
      </c>
      <c r="E1678" s="25"/>
      <c r="F1678" s="109" t="s">
        <v>1298</v>
      </c>
      <c r="G1678" s="194" t="s">
        <v>214</v>
      </c>
      <c r="H1678" s="90" t="s">
        <v>51</v>
      </c>
      <c r="I1678" s="160" t="s">
        <v>2239</v>
      </c>
      <c r="J1678" s="181" t="s">
        <v>2240</v>
      </c>
      <c r="K1678" s="181" t="s">
        <v>2289</v>
      </c>
      <c r="L1678" s="90" t="s">
        <v>463</v>
      </c>
      <c r="M1678" s="25" t="s">
        <v>1316</v>
      </c>
      <c r="N1678" s="181"/>
      <c r="O1678" s="25" t="s">
        <v>1300</v>
      </c>
      <c r="P1678" s="181"/>
      <c r="Q1678" s="181">
        <v>51</v>
      </c>
      <c r="R1678" s="181" t="s">
        <v>10413</v>
      </c>
      <c r="S1678" s="123" t="s">
        <v>10185</v>
      </c>
      <c r="T1678" s="181" t="s">
        <v>820</v>
      </c>
      <c r="U1678" s="181" t="s">
        <v>65</v>
      </c>
      <c r="V1678" s="90" t="s">
        <v>821</v>
      </c>
      <c r="W1678" s="181" t="s">
        <v>821</v>
      </c>
      <c r="X1678" s="181"/>
    </row>
    <row r="1679" spans="2:24" s="193" customFormat="1">
      <c r="B1679" s="155" t="s">
        <v>1464</v>
      </c>
      <c r="C1679" s="155"/>
      <c r="D1679" s="155"/>
      <c r="E1679" s="25"/>
      <c r="F1679" s="109" t="s">
        <v>1298</v>
      </c>
      <c r="G1679" s="194" t="s">
        <v>214</v>
      </c>
      <c r="H1679" s="90" t="s">
        <v>51</v>
      </c>
      <c r="I1679" s="160" t="s">
        <v>2239</v>
      </c>
      <c r="J1679" s="181" t="s">
        <v>2240</v>
      </c>
      <c r="K1679" s="181" t="s">
        <v>2290</v>
      </c>
      <c r="L1679" s="181" t="s">
        <v>82</v>
      </c>
      <c r="M1679" s="25" t="s">
        <v>1316</v>
      </c>
      <c r="N1679" s="181"/>
      <c r="O1679" s="25" t="s">
        <v>1300</v>
      </c>
      <c r="P1679" s="181"/>
      <c r="Q1679" s="181">
        <v>52</v>
      </c>
      <c r="R1679" s="181" t="s">
        <v>10413</v>
      </c>
      <c r="S1679" s="123" t="s">
        <v>10185</v>
      </c>
      <c r="T1679" s="181" t="s">
        <v>836</v>
      </c>
      <c r="U1679" s="181" t="s">
        <v>4525</v>
      </c>
      <c r="V1679" s="90" t="s">
        <v>837</v>
      </c>
      <c r="W1679" s="181" t="s">
        <v>837</v>
      </c>
      <c r="X1679" s="181"/>
    </row>
    <row r="1680" spans="2:24" s="193" customFormat="1">
      <c r="B1680" s="155" t="s">
        <v>1464</v>
      </c>
      <c r="C1680" s="155"/>
      <c r="D1680" s="155"/>
      <c r="E1680" s="25"/>
      <c r="F1680" s="109" t="s">
        <v>1298</v>
      </c>
      <c r="G1680" s="194" t="s">
        <v>214</v>
      </c>
      <c r="H1680" s="90" t="s">
        <v>51</v>
      </c>
      <c r="I1680" s="160" t="s">
        <v>2239</v>
      </c>
      <c r="J1680" s="181" t="s">
        <v>2240</v>
      </c>
      <c r="K1680" s="181" t="s">
        <v>2291</v>
      </c>
      <c r="L1680" s="181" t="s">
        <v>1315</v>
      </c>
      <c r="M1680" s="25" t="s">
        <v>1316</v>
      </c>
      <c r="N1680" s="181"/>
      <c r="O1680" s="25" t="s">
        <v>1300</v>
      </c>
      <c r="P1680" s="181"/>
      <c r="Q1680" s="181">
        <v>53</v>
      </c>
      <c r="R1680" s="181" t="s">
        <v>10413</v>
      </c>
      <c r="S1680" s="123" t="s">
        <v>10185</v>
      </c>
      <c r="T1680" s="181" t="s">
        <v>813</v>
      </c>
      <c r="U1680" s="181" t="s">
        <v>4718</v>
      </c>
      <c r="V1680" s="90" t="s">
        <v>814</v>
      </c>
      <c r="W1680" s="181" t="s">
        <v>814</v>
      </c>
      <c r="X1680" s="181"/>
    </row>
    <row r="1681" spans="2:24" s="193" customFormat="1">
      <c r="B1681" s="155" t="s">
        <v>1464</v>
      </c>
      <c r="C1681" s="155"/>
      <c r="D1681" s="155"/>
      <c r="E1681" s="25"/>
      <c r="F1681" s="109" t="s">
        <v>1298</v>
      </c>
      <c r="G1681" s="194" t="s">
        <v>214</v>
      </c>
      <c r="H1681" s="90" t="s">
        <v>51</v>
      </c>
      <c r="I1681" s="160" t="s">
        <v>2239</v>
      </c>
      <c r="J1681" s="181" t="s">
        <v>2240</v>
      </c>
      <c r="K1681" s="181" t="s">
        <v>2292</v>
      </c>
      <c r="L1681" s="181" t="s">
        <v>76</v>
      </c>
      <c r="M1681" s="25" t="s">
        <v>1316</v>
      </c>
      <c r="N1681" s="181"/>
      <c r="O1681" s="25" t="s">
        <v>1300</v>
      </c>
      <c r="P1681" s="181"/>
      <c r="Q1681" s="181">
        <v>54</v>
      </c>
      <c r="R1681" s="181" t="s">
        <v>10413</v>
      </c>
      <c r="S1681" s="123" t="s">
        <v>10185</v>
      </c>
      <c r="T1681" s="181" t="s">
        <v>968</v>
      </c>
      <c r="U1681" s="181" t="s">
        <v>488</v>
      </c>
      <c r="V1681" s="90" t="s">
        <v>969</v>
      </c>
      <c r="W1681" s="181" t="s">
        <v>969</v>
      </c>
      <c r="X1681" s="181"/>
    </row>
    <row r="1682" spans="2:24" s="193" customFormat="1">
      <c r="B1682" s="155" t="s">
        <v>1464</v>
      </c>
      <c r="C1682" s="155"/>
      <c r="D1682" s="155"/>
      <c r="E1682" s="25"/>
      <c r="F1682" s="109" t="s">
        <v>1298</v>
      </c>
      <c r="G1682" s="194" t="s">
        <v>214</v>
      </c>
      <c r="H1682" s="90" t="s">
        <v>51</v>
      </c>
      <c r="I1682" s="160" t="s">
        <v>2239</v>
      </c>
      <c r="J1682" s="181" t="s">
        <v>2240</v>
      </c>
      <c r="K1682" s="181" t="s">
        <v>2293</v>
      </c>
      <c r="L1682" s="181" t="s">
        <v>582</v>
      </c>
      <c r="M1682" s="25" t="s">
        <v>1316</v>
      </c>
      <c r="N1682" s="181"/>
      <c r="O1682" s="25" t="s">
        <v>1300</v>
      </c>
      <c r="P1682" s="181"/>
      <c r="Q1682" s="181">
        <v>55</v>
      </c>
      <c r="R1682" s="181" t="s">
        <v>10413</v>
      </c>
      <c r="S1682" s="123" t="s">
        <v>10185</v>
      </c>
      <c r="T1682" s="181" t="s">
        <v>818</v>
      </c>
      <c r="U1682" s="181" t="s">
        <v>495</v>
      </c>
      <c r="V1682" s="90" t="s">
        <v>819</v>
      </c>
      <c r="W1682" s="181" t="s">
        <v>819</v>
      </c>
      <c r="X1682" s="181"/>
    </row>
    <row r="1683" spans="2:24" s="193" customFormat="1">
      <c r="B1683" s="155" t="s">
        <v>1464</v>
      </c>
      <c r="C1683" s="155"/>
      <c r="D1683" s="155"/>
      <c r="E1683" s="25"/>
      <c r="F1683" s="109" t="s">
        <v>1298</v>
      </c>
      <c r="G1683" s="194" t="s">
        <v>214</v>
      </c>
      <c r="H1683" s="90" t="s">
        <v>51</v>
      </c>
      <c r="I1683" s="160" t="s">
        <v>2239</v>
      </c>
      <c r="J1683" s="181" t="s">
        <v>2240</v>
      </c>
      <c r="K1683" s="181" t="s">
        <v>2294</v>
      </c>
      <c r="L1683" s="181" t="s">
        <v>78</v>
      </c>
      <c r="M1683" s="25" t="s">
        <v>1316</v>
      </c>
      <c r="N1683" s="181"/>
      <c r="O1683" s="25" t="s">
        <v>1300</v>
      </c>
      <c r="P1683" s="181"/>
      <c r="Q1683" s="181">
        <v>56</v>
      </c>
      <c r="R1683" s="181" t="s">
        <v>10413</v>
      </c>
      <c r="S1683" s="123" t="s">
        <v>10185</v>
      </c>
      <c r="T1683" s="181" t="s">
        <v>815</v>
      </c>
      <c r="U1683" s="181" t="s">
        <v>4667</v>
      </c>
      <c r="V1683" s="90" t="s">
        <v>816</v>
      </c>
      <c r="W1683" s="181" t="s">
        <v>816</v>
      </c>
      <c r="X1683" s="181"/>
    </row>
    <row r="1684" spans="2:24" s="193" customFormat="1">
      <c r="B1684" s="155" t="s">
        <v>1464</v>
      </c>
      <c r="C1684" s="155"/>
      <c r="D1684" s="155"/>
      <c r="E1684" s="25"/>
      <c r="F1684" s="109" t="s">
        <v>1298</v>
      </c>
      <c r="G1684" s="194" t="s">
        <v>214</v>
      </c>
      <c r="H1684" s="90" t="s">
        <v>51</v>
      </c>
      <c r="I1684" s="160" t="s">
        <v>2239</v>
      </c>
      <c r="J1684" s="181" t="s">
        <v>2240</v>
      </c>
      <c r="K1684" s="181" t="s">
        <v>2295</v>
      </c>
      <c r="L1684" s="181" t="s">
        <v>76</v>
      </c>
      <c r="M1684" s="25" t="s">
        <v>1316</v>
      </c>
      <c r="N1684" s="181"/>
      <c r="O1684" s="25" t="s">
        <v>1300</v>
      </c>
      <c r="P1684" s="181"/>
      <c r="Q1684" s="181">
        <v>57</v>
      </c>
      <c r="R1684" s="181" t="s">
        <v>10413</v>
      </c>
      <c r="S1684" s="123" t="s">
        <v>10185</v>
      </c>
      <c r="T1684" s="181" t="s">
        <v>824</v>
      </c>
      <c r="U1684" s="181" t="s">
        <v>488</v>
      </c>
      <c r="V1684" s="90" t="s">
        <v>825</v>
      </c>
      <c r="W1684" s="181" t="s">
        <v>825</v>
      </c>
      <c r="X1684" s="181"/>
    </row>
    <row r="1685" spans="2:24" s="193" customFormat="1">
      <c r="B1685" s="155" t="s">
        <v>1464</v>
      </c>
      <c r="C1685" s="155"/>
      <c r="D1685" s="155"/>
      <c r="E1685" s="25"/>
      <c r="F1685" s="109" t="s">
        <v>1298</v>
      </c>
      <c r="G1685" s="194" t="s">
        <v>214</v>
      </c>
      <c r="H1685" s="90" t="s">
        <v>51</v>
      </c>
      <c r="I1685" s="160" t="s">
        <v>2239</v>
      </c>
      <c r="J1685" s="181" t="s">
        <v>2240</v>
      </c>
      <c r="K1685" s="181" t="s">
        <v>2296</v>
      </c>
      <c r="L1685" s="181" t="s">
        <v>582</v>
      </c>
      <c r="M1685" s="25" t="s">
        <v>1316</v>
      </c>
      <c r="N1685" s="181"/>
      <c r="O1685" s="25" t="s">
        <v>1300</v>
      </c>
      <c r="P1685" s="181"/>
      <c r="Q1685" s="181">
        <v>58</v>
      </c>
      <c r="R1685" s="181" t="s">
        <v>10413</v>
      </c>
      <c r="S1685" s="123" t="s">
        <v>10185</v>
      </c>
      <c r="T1685" s="181" t="s">
        <v>817</v>
      </c>
      <c r="U1685" s="181" t="s">
        <v>495</v>
      </c>
      <c r="V1685" s="90" t="s">
        <v>781</v>
      </c>
      <c r="W1685" s="181" t="s">
        <v>781</v>
      </c>
      <c r="X1685" s="181"/>
    </row>
    <row r="1686" spans="2:24" s="193" customFormat="1">
      <c r="B1686" s="155" t="s">
        <v>1464</v>
      </c>
      <c r="C1686" s="155"/>
      <c r="D1686" s="155"/>
      <c r="E1686" s="25"/>
      <c r="F1686" s="109" t="s">
        <v>1298</v>
      </c>
      <c r="G1686" s="194" t="s">
        <v>214</v>
      </c>
      <c r="H1686" s="90" t="s">
        <v>51</v>
      </c>
      <c r="I1686" s="160" t="s">
        <v>2239</v>
      </c>
      <c r="J1686" s="181" t="s">
        <v>2240</v>
      </c>
      <c r="K1686" s="181" t="s">
        <v>2297</v>
      </c>
      <c r="L1686" s="181" t="s">
        <v>2298</v>
      </c>
      <c r="M1686" s="25" t="s">
        <v>1316</v>
      </c>
      <c r="N1686" s="181"/>
      <c r="O1686" s="25" t="s">
        <v>1300</v>
      </c>
      <c r="P1686" s="181"/>
      <c r="Q1686" s="181">
        <v>59</v>
      </c>
      <c r="R1686" s="181" t="s">
        <v>10413</v>
      </c>
      <c r="S1686" s="123" t="s">
        <v>10185</v>
      </c>
      <c r="T1686" s="181" t="s">
        <v>822</v>
      </c>
      <c r="U1686" s="181" t="s">
        <v>4739</v>
      </c>
      <c r="V1686" s="90" t="s">
        <v>823</v>
      </c>
      <c r="W1686" s="181" t="s">
        <v>823</v>
      </c>
      <c r="X1686" s="181"/>
    </row>
    <row r="1687" spans="2:24" s="193" customFormat="1">
      <c r="B1687" s="155" t="s">
        <v>1464</v>
      </c>
      <c r="C1687" s="155"/>
      <c r="D1687" s="155"/>
      <c r="E1687" s="25"/>
      <c r="F1687" s="109" t="s">
        <v>1298</v>
      </c>
      <c r="G1687" s="194" t="s">
        <v>214</v>
      </c>
      <c r="H1687" s="90" t="s">
        <v>51</v>
      </c>
      <c r="I1687" s="160" t="s">
        <v>2239</v>
      </c>
      <c r="J1687" s="181" t="s">
        <v>2240</v>
      </c>
      <c r="K1687" s="181" t="s">
        <v>2299</v>
      </c>
      <c r="L1687" s="181" t="s">
        <v>2300</v>
      </c>
      <c r="M1687" s="25" t="s">
        <v>1316</v>
      </c>
      <c r="N1687" s="181"/>
      <c r="O1687" s="25" t="s">
        <v>1300</v>
      </c>
      <c r="P1687" s="181"/>
      <c r="Q1687" s="181">
        <v>60</v>
      </c>
      <c r="R1687" s="181" t="s">
        <v>10413</v>
      </c>
      <c r="S1687" s="123" t="s">
        <v>10185</v>
      </c>
      <c r="T1687" s="181" t="s">
        <v>952</v>
      </c>
      <c r="U1687" s="181" t="s">
        <v>4740</v>
      </c>
      <c r="V1687" s="90" t="s">
        <v>953</v>
      </c>
      <c r="W1687" s="181" t="s">
        <v>953</v>
      </c>
      <c r="X1687" s="181"/>
    </row>
    <row r="1688" spans="2:24" s="193" customFormat="1">
      <c r="B1688" s="155" t="s">
        <v>1464</v>
      </c>
      <c r="C1688" s="155"/>
      <c r="D1688" s="155"/>
      <c r="E1688" s="25"/>
      <c r="F1688" s="109" t="s">
        <v>1298</v>
      </c>
      <c r="G1688" s="194" t="s">
        <v>214</v>
      </c>
      <c r="H1688" s="90" t="s">
        <v>51</v>
      </c>
      <c r="I1688" s="160" t="s">
        <v>2239</v>
      </c>
      <c r="J1688" s="181" t="s">
        <v>2240</v>
      </c>
      <c r="K1688" s="181" t="s">
        <v>2301</v>
      </c>
      <c r="L1688" s="181" t="s">
        <v>75</v>
      </c>
      <c r="M1688" s="25" t="s">
        <v>1316</v>
      </c>
      <c r="N1688" s="51" t="s">
        <v>398</v>
      </c>
      <c r="O1688" s="25" t="s">
        <v>2302</v>
      </c>
      <c r="P1688" s="181"/>
      <c r="Q1688" s="181">
        <v>61</v>
      </c>
      <c r="R1688" s="181" t="s">
        <v>10413</v>
      </c>
      <c r="S1688" s="123" t="s">
        <v>10185</v>
      </c>
      <c r="T1688" s="181" t="s">
        <v>747</v>
      </c>
      <c r="U1688" s="181" t="s">
        <v>75</v>
      </c>
      <c r="V1688" s="90" t="s">
        <v>748</v>
      </c>
      <c r="W1688" s="181" t="s">
        <v>748</v>
      </c>
      <c r="X1688" s="181"/>
    </row>
    <row r="1689" spans="2:24" s="193" customFormat="1">
      <c r="B1689" s="155" t="s">
        <v>1464</v>
      </c>
      <c r="C1689" s="155"/>
      <c r="D1689" s="155"/>
      <c r="E1689" s="25"/>
      <c r="F1689" s="109" t="s">
        <v>1298</v>
      </c>
      <c r="G1689" s="194" t="s">
        <v>214</v>
      </c>
      <c r="H1689" s="90" t="s">
        <v>51</v>
      </c>
      <c r="I1689" s="160" t="s">
        <v>2239</v>
      </c>
      <c r="J1689" s="181" t="s">
        <v>2240</v>
      </c>
      <c r="K1689" s="181" t="s">
        <v>2303</v>
      </c>
      <c r="L1689" s="181" t="s">
        <v>1383</v>
      </c>
      <c r="M1689" s="25" t="s">
        <v>1316</v>
      </c>
      <c r="N1689" s="181"/>
      <c r="O1689" s="25" t="s">
        <v>1300</v>
      </c>
      <c r="P1689" s="181"/>
      <c r="Q1689" s="181">
        <v>62</v>
      </c>
      <c r="R1689" s="181" t="s">
        <v>10413</v>
      </c>
      <c r="S1689" s="123" t="s">
        <v>10185</v>
      </c>
      <c r="T1689" s="181" t="s">
        <v>717</v>
      </c>
      <c r="U1689" s="181" t="s">
        <v>482</v>
      </c>
      <c r="V1689" s="90" t="s">
        <v>719</v>
      </c>
      <c r="W1689" s="181" t="s">
        <v>719</v>
      </c>
      <c r="X1689" s="181"/>
    </row>
    <row r="1690" spans="2:24" s="193" customFormat="1">
      <c r="B1690" s="155" t="s">
        <v>1464</v>
      </c>
      <c r="C1690" s="155"/>
      <c r="D1690" s="155"/>
      <c r="E1690" s="25"/>
      <c r="F1690" s="109" t="s">
        <v>1298</v>
      </c>
      <c r="G1690" s="194" t="s">
        <v>214</v>
      </c>
      <c r="H1690" s="90" t="s">
        <v>51</v>
      </c>
      <c r="I1690" s="160" t="s">
        <v>2239</v>
      </c>
      <c r="J1690" s="181" t="s">
        <v>2240</v>
      </c>
      <c r="K1690" s="181" t="s">
        <v>2304</v>
      </c>
      <c r="L1690" s="181" t="s">
        <v>2305</v>
      </c>
      <c r="M1690" s="25" t="s">
        <v>1316</v>
      </c>
      <c r="N1690" s="181"/>
      <c r="O1690" s="25" t="s">
        <v>1300</v>
      </c>
      <c r="P1690" s="181"/>
      <c r="Q1690" s="181">
        <v>63</v>
      </c>
      <c r="R1690" s="181" t="s">
        <v>10413</v>
      </c>
      <c r="S1690" s="123" t="s">
        <v>10185</v>
      </c>
      <c r="T1690" s="181" t="s">
        <v>973</v>
      </c>
      <c r="U1690" s="181" t="s">
        <v>4742</v>
      </c>
      <c r="V1690" s="90" t="s">
        <v>974</v>
      </c>
      <c r="W1690" s="181" t="s">
        <v>974</v>
      </c>
      <c r="X1690" s="181"/>
    </row>
    <row r="1691" spans="2:24" s="193" customFormat="1">
      <c r="B1691" s="155" t="s">
        <v>1464</v>
      </c>
      <c r="C1691" s="155"/>
      <c r="D1691" s="155"/>
      <c r="E1691" s="25"/>
      <c r="F1691" s="109" t="s">
        <v>1298</v>
      </c>
      <c r="G1691" s="194" t="s">
        <v>214</v>
      </c>
      <c r="H1691" s="90" t="s">
        <v>51</v>
      </c>
      <c r="I1691" s="160" t="s">
        <v>2239</v>
      </c>
      <c r="J1691" s="181" t="s">
        <v>2240</v>
      </c>
      <c r="K1691" s="181" t="s">
        <v>2306</v>
      </c>
      <c r="L1691" s="181" t="s">
        <v>76</v>
      </c>
      <c r="M1691" s="25" t="s">
        <v>1316</v>
      </c>
      <c r="N1691" s="181"/>
      <c r="O1691" s="25" t="s">
        <v>1300</v>
      </c>
      <c r="P1691" s="181"/>
      <c r="Q1691" s="181">
        <v>64</v>
      </c>
      <c r="R1691" s="181" t="s">
        <v>10413</v>
      </c>
      <c r="S1691" s="123" t="s">
        <v>10185</v>
      </c>
      <c r="T1691" s="181" t="s">
        <v>849</v>
      </c>
      <c r="U1691" s="181" t="s">
        <v>488</v>
      </c>
      <c r="V1691" s="90" t="s">
        <v>850</v>
      </c>
      <c r="W1691" s="181" t="s">
        <v>850</v>
      </c>
      <c r="X1691" s="181"/>
    </row>
    <row r="1692" spans="2:24" s="193" customFormat="1">
      <c r="B1692" s="155" t="s">
        <v>1464</v>
      </c>
      <c r="C1692" s="155"/>
      <c r="D1692" s="155"/>
      <c r="E1692" s="25"/>
      <c r="F1692" s="109" t="s">
        <v>1298</v>
      </c>
      <c r="G1692" s="194" t="s">
        <v>214</v>
      </c>
      <c r="H1692" s="90" t="s">
        <v>51</v>
      </c>
      <c r="I1692" s="160" t="s">
        <v>2239</v>
      </c>
      <c r="J1692" s="181" t="s">
        <v>2240</v>
      </c>
      <c r="K1692" s="181" t="s">
        <v>2307</v>
      </c>
      <c r="L1692" s="181" t="s">
        <v>76</v>
      </c>
      <c r="M1692" s="25" t="s">
        <v>1316</v>
      </c>
      <c r="N1692" s="181"/>
      <c r="O1692" s="25" t="s">
        <v>1300</v>
      </c>
      <c r="P1692" s="181"/>
      <c r="Q1692" s="181">
        <v>65</v>
      </c>
      <c r="R1692" s="181" t="s">
        <v>10413</v>
      </c>
      <c r="S1692" s="123" t="s">
        <v>10185</v>
      </c>
      <c r="T1692" s="181" t="s">
        <v>878</v>
      </c>
      <c r="U1692" s="181" t="s">
        <v>488</v>
      </c>
      <c r="V1692" s="90" t="s">
        <v>879</v>
      </c>
      <c r="W1692" s="181" t="s">
        <v>879</v>
      </c>
      <c r="X1692" s="181"/>
    </row>
    <row r="1693" spans="2:24" s="193" customFormat="1">
      <c r="B1693" s="155" t="s">
        <v>1464</v>
      </c>
      <c r="C1693" s="155"/>
      <c r="D1693" s="155"/>
      <c r="E1693" s="25"/>
      <c r="F1693" s="109" t="s">
        <v>1298</v>
      </c>
      <c r="G1693" s="194" t="s">
        <v>214</v>
      </c>
      <c r="H1693" s="90" t="s">
        <v>51</v>
      </c>
      <c r="I1693" s="160" t="s">
        <v>2239</v>
      </c>
      <c r="J1693" s="181" t="s">
        <v>2240</v>
      </c>
      <c r="K1693" s="181" t="s">
        <v>2308</v>
      </c>
      <c r="L1693" s="181" t="s">
        <v>2309</v>
      </c>
      <c r="M1693" s="25" t="s">
        <v>1316</v>
      </c>
      <c r="N1693" s="181"/>
      <c r="O1693" s="25" t="s">
        <v>1300</v>
      </c>
      <c r="P1693" s="181"/>
      <c r="Q1693" s="181">
        <v>66</v>
      </c>
      <c r="R1693" s="181" t="s">
        <v>10413</v>
      </c>
      <c r="S1693" s="123" t="s">
        <v>10185</v>
      </c>
      <c r="T1693" s="181" t="s">
        <v>949</v>
      </c>
      <c r="U1693" s="181" t="s">
        <v>4743</v>
      </c>
      <c r="V1693" s="90" t="s">
        <v>951</v>
      </c>
      <c r="W1693" s="181" t="s">
        <v>951</v>
      </c>
      <c r="X1693" s="181"/>
    </row>
    <row r="1694" spans="2:24" s="193" customFormat="1">
      <c r="B1694" s="155" t="s">
        <v>1464</v>
      </c>
      <c r="C1694" s="155"/>
      <c r="D1694" s="155"/>
      <c r="E1694" s="25"/>
      <c r="F1694" s="109" t="s">
        <v>1298</v>
      </c>
      <c r="G1694" s="194" t="s">
        <v>214</v>
      </c>
      <c r="H1694" s="90" t="s">
        <v>51</v>
      </c>
      <c r="I1694" s="160" t="s">
        <v>2239</v>
      </c>
      <c r="J1694" s="181" t="s">
        <v>2240</v>
      </c>
      <c r="K1694" s="181" t="s">
        <v>2310</v>
      </c>
      <c r="L1694" s="181" t="s">
        <v>274</v>
      </c>
      <c r="M1694" s="25" t="s">
        <v>1316</v>
      </c>
      <c r="N1694" s="181"/>
      <c r="O1694" s="25" t="s">
        <v>1300</v>
      </c>
      <c r="P1694" s="181"/>
      <c r="Q1694" s="181">
        <v>67</v>
      </c>
      <c r="R1694" s="181" t="s">
        <v>10413</v>
      </c>
      <c r="S1694" s="123" t="s">
        <v>10185</v>
      </c>
      <c r="T1694" s="181" t="s">
        <v>838</v>
      </c>
      <c r="U1694" s="181" t="s">
        <v>4721</v>
      </c>
      <c r="V1694" s="90" t="s">
        <v>839</v>
      </c>
      <c r="W1694" s="181" t="s">
        <v>839</v>
      </c>
      <c r="X1694" s="181"/>
    </row>
    <row r="1695" spans="2:24" s="193" customFormat="1">
      <c r="B1695" s="155" t="s">
        <v>1464</v>
      </c>
      <c r="C1695" s="155"/>
      <c r="D1695" s="155"/>
      <c r="E1695" s="25"/>
      <c r="F1695" s="109" t="s">
        <v>1298</v>
      </c>
      <c r="G1695" s="194" t="s">
        <v>214</v>
      </c>
      <c r="H1695" s="90" t="s">
        <v>51</v>
      </c>
      <c r="I1695" s="160" t="s">
        <v>2239</v>
      </c>
      <c r="J1695" s="181" t="s">
        <v>2240</v>
      </c>
      <c r="K1695" s="181" t="s">
        <v>2311</v>
      </c>
      <c r="L1695" s="181" t="s">
        <v>1320</v>
      </c>
      <c r="M1695" s="25" t="s">
        <v>1316</v>
      </c>
      <c r="N1695" s="181"/>
      <c r="O1695" s="25" t="s">
        <v>1300</v>
      </c>
      <c r="P1695" s="181"/>
      <c r="Q1695" s="181">
        <v>68</v>
      </c>
      <c r="R1695" s="181" t="s">
        <v>10413</v>
      </c>
      <c r="S1695" s="123" t="s">
        <v>10185</v>
      </c>
      <c r="T1695" s="181" t="s">
        <v>913</v>
      </c>
      <c r="U1695" s="181" t="s">
        <v>469</v>
      </c>
      <c r="V1695" s="90" t="s">
        <v>914</v>
      </c>
      <c r="W1695" s="181" t="s">
        <v>914</v>
      </c>
      <c r="X1695" s="181"/>
    </row>
    <row r="1696" spans="2:24" s="193" customFormat="1">
      <c r="B1696" s="155" t="s">
        <v>1464</v>
      </c>
      <c r="C1696" s="155"/>
      <c r="D1696" s="155"/>
      <c r="E1696" s="25"/>
      <c r="F1696" s="109" t="s">
        <v>1298</v>
      </c>
      <c r="G1696" s="194" t="s">
        <v>214</v>
      </c>
      <c r="H1696" s="90" t="s">
        <v>51</v>
      </c>
      <c r="I1696" s="160" t="s">
        <v>2239</v>
      </c>
      <c r="J1696" s="181" t="s">
        <v>2240</v>
      </c>
      <c r="K1696" s="181" t="s">
        <v>2312</v>
      </c>
      <c r="L1696" s="181" t="s">
        <v>1320</v>
      </c>
      <c r="M1696" s="25" t="s">
        <v>1316</v>
      </c>
      <c r="N1696" s="181"/>
      <c r="O1696" s="25" t="s">
        <v>1300</v>
      </c>
      <c r="P1696" s="181"/>
      <c r="Q1696" s="181">
        <v>69</v>
      </c>
      <c r="R1696" s="181" t="s">
        <v>10413</v>
      </c>
      <c r="S1696" s="123" t="s">
        <v>10185</v>
      </c>
      <c r="T1696" s="181" t="s">
        <v>918</v>
      </c>
      <c r="U1696" s="181" t="s">
        <v>469</v>
      </c>
      <c r="V1696" s="90" t="s">
        <v>919</v>
      </c>
      <c r="W1696" s="181" t="s">
        <v>919</v>
      </c>
      <c r="X1696" s="181"/>
    </row>
    <row r="1697" spans="2:24" s="193" customFormat="1">
      <c r="B1697" s="155" t="s">
        <v>1464</v>
      </c>
      <c r="C1697" s="155"/>
      <c r="D1697" s="155"/>
      <c r="E1697" s="25"/>
      <c r="F1697" s="109" t="s">
        <v>1298</v>
      </c>
      <c r="G1697" s="194" t="s">
        <v>214</v>
      </c>
      <c r="H1697" s="90" t="s">
        <v>51</v>
      </c>
      <c r="I1697" s="160" t="s">
        <v>2239</v>
      </c>
      <c r="J1697" s="181" t="s">
        <v>2240</v>
      </c>
      <c r="K1697" s="181" t="s">
        <v>483</v>
      </c>
      <c r="L1697" s="181" t="s">
        <v>80</v>
      </c>
      <c r="M1697" s="25" t="s">
        <v>1316</v>
      </c>
      <c r="N1697" s="181"/>
      <c r="O1697" s="25" t="s">
        <v>1300</v>
      </c>
      <c r="P1697" s="181"/>
      <c r="Q1697" s="181">
        <v>70</v>
      </c>
      <c r="R1697" s="181" t="s">
        <v>10413</v>
      </c>
      <c r="S1697" s="123" t="s">
        <v>10185</v>
      </c>
      <c r="T1697" s="181" t="s">
        <v>937</v>
      </c>
      <c r="U1697" s="181" t="s">
        <v>485</v>
      </c>
      <c r="V1697" s="90" t="s">
        <v>484</v>
      </c>
      <c r="W1697" s="181"/>
      <c r="X1697" s="181"/>
    </row>
    <row r="1698" spans="2:24" s="193" customFormat="1">
      <c r="B1698" s="155" t="s">
        <v>1464</v>
      </c>
      <c r="C1698" s="155"/>
      <c r="D1698" s="155"/>
      <c r="E1698" s="25"/>
      <c r="F1698" s="109" t="s">
        <v>1298</v>
      </c>
      <c r="G1698" s="194" t="s">
        <v>214</v>
      </c>
      <c r="H1698" s="90" t="s">
        <v>51</v>
      </c>
      <c r="I1698" s="160" t="s">
        <v>2239</v>
      </c>
      <c r="J1698" s="181" t="s">
        <v>2240</v>
      </c>
      <c r="K1698" s="181" t="s">
        <v>1841</v>
      </c>
      <c r="L1698" s="90" t="s">
        <v>1358</v>
      </c>
      <c r="M1698" s="25" t="s">
        <v>1316</v>
      </c>
      <c r="N1698" s="181"/>
      <c r="O1698" s="25" t="s">
        <v>1300</v>
      </c>
      <c r="P1698" s="181"/>
      <c r="Q1698" s="181">
        <v>71</v>
      </c>
      <c r="R1698" s="181" t="s">
        <v>10413</v>
      </c>
      <c r="S1698" s="123" t="s">
        <v>10185</v>
      </c>
      <c r="T1698" s="181" t="s">
        <v>720</v>
      </c>
      <c r="U1698" s="181" t="s">
        <v>70</v>
      </c>
      <c r="V1698" s="90" t="s">
        <v>721</v>
      </c>
      <c r="W1698" s="181" t="s">
        <v>721</v>
      </c>
      <c r="X1698" s="181"/>
    </row>
    <row r="1699" spans="2:24" s="193" customFormat="1">
      <c r="B1699" s="155" t="s">
        <v>1464</v>
      </c>
      <c r="C1699" s="155"/>
      <c r="D1699" s="155"/>
      <c r="E1699" s="25"/>
      <c r="F1699" s="109" t="s">
        <v>1298</v>
      </c>
      <c r="G1699" s="194" t="s">
        <v>214</v>
      </c>
      <c r="H1699" s="90" t="s">
        <v>51</v>
      </c>
      <c r="I1699" s="160" t="s">
        <v>2239</v>
      </c>
      <c r="J1699" s="181" t="s">
        <v>2240</v>
      </c>
      <c r="K1699" s="181" t="s">
        <v>2313</v>
      </c>
      <c r="L1699" s="90" t="s">
        <v>1344</v>
      </c>
      <c r="M1699" s="25" t="s">
        <v>1316</v>
      </c>
      <c r="N1699" s="181"/>
      <c r="O1699" s="25" t="s">
        <v>1300</v>
      </c>
      <c r="P1699" s="181"/>
      <c r="Q1699" s="181">
        <v>72</v>
      </c>
      <c r="R1699" s="181" t="s">
        <v>10413</v>
      </c>
      <c r="S1699" s="123" t="s">
        <v>10185</v>
      </c>
      <c r="T1699" s="181" t="s">
        <v>769</v>
      </c>
      <c r="U1699" s="181" t="s">
        <v>4509</v>
      </c>
      <c r="V1699" s="90" t="s">
        <v>770</v>
      </c>
      <c r="W1699" s="181" t="s">
        <v>770</v>
      </c>
      <c r="X1699" s="181"/>
    </row>
    <row r="1700" spans="2:24" s="193" customFormat="1">
      <c r="B1700" s="155" t="s">
        <v>1464</v>
      </c>
      <c r="C1700" s="155"/>
      <c r="D1700" s="155"/>
      <c r="E1700" s="25"/>
      <c r="F1700" s="109" t="s">
        <v>1298</v>
      </c>
      <c r="G1700" s="194" t="s">
        <v>214</v>
      </c>
      <c r="H1700" s="90" t="s">
        <v>51</v>
      </c>
      <c r="I1700" s="160" t="s">
        <v>2239</v>
      </c>
      <c r="J1700" s="181" t="s">
        <v>2240</v>
      </c>
      <c r="K1700" s="181" t="s">
        <v>2314</v>
      </c>
      <c r="L1700" s="90" t="s">
        <v>1344</v>
      </c>
      <c r="M1700" s="25" t="s">
        <v>1316</v>
      </c>
      <c r="N1700" s="181"/>
      <c r="O1700" s="25" t="s">
        <v>1300</v>
      </c>
      <c r="P1700" s="181"/>
      <c r="Q1700" s="181">
        <v>73</v>
      </c>
      <c r="R1700" s="181" t="s">
        <v>10413</v>
      </c>
      <c r="S1700" s="123" t="s">
        <v>10185</v>
      </c>
      <c r="T1700" s="181" t="s">
        <v>757</v>
      </c>
      <c r="U1700" s="181" t="s">
        <v>4509</v>
      </c>
      <c r="V1700" s="90" t="s">
        <v>758</v>
      </c>
      <c r="W1700" s="181" t="s">
        <v>758</v>
      </c>
      <c r="X1700" s="181"/>
    </row>
    <row r="1701" spans="2:24" s="193" customFormat="1">
      <c r="B1701" s="155" t="s">
        <v>1464</v>
      </c>
      <c r="C1701" s="155"/>
      <c r="D1701" s="155"/>
      <c r="E1701" s="25"/>
      <c r="F1701" s="109" t="s">
        <v>1298</v>
      </c>
      <c r="G1701" s="194" t="s">
        <v>214</v>
      </c>
      <c r="H1701" s="90" t="s">
        <v>51</v>
      </c>
      <c r="I1701" s="160" t="s">
        <v>2239</v>
      </c>
      <c r="J1701" s="181" t="s">
        <v>2240</v>
      </c>
      <c r="K1701" s="181" t="s">
        <v>2315</v>
      </c>
      <c r="L1701" s="181" t="s">
        <v>463</v>
      </c>
      <c r="M1701" s="25" t="s">
        <v>1316</v>
      </c>
      <c r="N1701" s="181"/>
      <c r="O1701" s="25" t="s">
        <v>1300</v>
      </c>
      <c r="P1701" s="181"/>
      <c r="Q1701" s="181">
        <v>74</v>
      </c>
      <c r="R1701" s="181" t="s">
        <v>10413</v>
      </c>
      <c r="S1701" s="123" t="s">
        <v>10185</v>
      </c>
      <c r="T1701" s="181" t="s">
        <v>961</v>
      </c>
      <c r="U1701" s="181" t="s">
        <v>463</v>
      </c>
      <c r="V1701" s="90" t="s">
        <v>963</v>
      </c>
      <c r="W1701" s="181" t="s">
        <v>963</v>
      </c>
      <c r="X1701" s="181"/>
    </row>
    <row r="1702" spans="2:24" s="193" customFormat="1">
      <c r="B1702" s="155" t="s">
        <v>1464</v>
      </c>
      <c r="C1702" s="155"/>
      <c r="D1702" s="155"/>
      <c r="E1702" s="25"/>
      <c r="F1702" s="109" t="s">
        <v>1298</v>
      </c>
      <c r="G1702" s="194" t="s">
        <v>214</v>
      </c>
      <c r="H1702" s="90" t="s">
        <v>51</v>
      </c>
      <c r="I1702" s="160" t="s">
        <v>2239</v>
      </c>
      <c r="J1702" s="181" t="s">
        <v>2240</v>
      </c>
      <c r="K1702" s="181" t="s">
        <v>2316</v>
      </c>
      <c r="L1702" s="181" t="s">
        <v>2317</v>
      </c>
      <c r="M1702" s="25" t="s">
        <v>1316</v>
      </c>
      <c r="N1702" s="181"/>
      <c r="O1702" s="25" t="s">
        <v>1300</v>
      </c>
      <c r="P1702" s="181"/>
      <c r="Q1702" s="181">
        <v>75</v>
      </c>
      <c r="R1702" s="181" t="s">
        <v>10413</v>
      </c>
      <c r="S1702" s="123" t="s">
        <v>10185</v>
      </c>
      <c r="T1702" s="181" t="s">
        <v>857</v>
      </c>
      <c r="U1702" s="181" t="s">
        <v>4746</v>
      </c>
      <c r="V1702" s="90" t="s">
        <v>859</v>
      </c>
      <c r="W1702" s="181" t="s">
        <v>859</v>
      </c>
      <c r="X1702" s="181"/>
    </row>
    <row r="1703" spans="2:24" s="193" customFormat="1">
      <c r="B1703" s="155" t="s">
        <v>1464</v>
      </c>
      <c r="C1703" s="155"/>
      <c r="D1703" s="155"/>
      <c r="E1703" s="25"/>
      <c r="F1703" s="109" t="s">
        <v>1298</v>
      </c>
      <c r="G1703" s="194" t="s">
        <v>214</v>
      </c>
      <c r="H1703" s="90" t="s">
        <v>51</v>
      </c>
      <c r="I1703" s="160" t="s">
        <v>2239</v>
      </c>
      <c r="J1703" s="181" t="s">
        <v>2240</v>
      </c>
      <c r="K1703" s="181" t="s">
        <v>2318</v>
      </c>
      <c r="L1703" s="181" t="s">
        <v>2317</v>
      </c>
      <c r="M1703" s="25" t="s">
        <v>1316</v>
      </c>
      <c r="N1703" s="181"/>
      <c r="O1703" s="25" t="s">
        <v>1300</v>
      </c>
      <c r="P1703" s="181"/>
      <c r="Q1703" s="181">
        <v>76</v>
      </c>
      <c r="R1703" s="181" t="s">
        <v>10413</v>
      </c>
      <c r="S1703" s="123" t="s">
        <v>10185</v>
      </c>
      <c r="T1703" s="181" t="s">
        <v>860</v>
      </c>
      <c r="U1703" s="181" t="s">
        <v>4746</v>
      </c>
      <c r="V1703" s="90" t="s">
        <v>861</v>
      </c>
      <c r="W1703" s="181" t="s">
        <v>861</v>
      </c>
      <c r="X1703" s="181"/>
    </row>
    <row r="1704" spans="2:24" s="193" customFormat="1">
      <c r="B1704" s="169" t="s">
        <v>11532</v>
      </c>
      <c r="C1704" s="155"/>
      <c r="D1704" s="109" t="s">
        <v>11792</v>
      </c>
      <c r="E1704" s="25"/>
      <c r="F1704" s="109" t="s">
        <v>1298</v>
      </c>
      <c r="G1704" s="194" t="s">
        <v>214</v>
      </c>
      <c r="H1704" s="90" t="s">
        <v>51</v>
      </c>
      <c r="I1704" s="160" t="s">
        <v>2239</v>
      </c>
      <c r="J1704" s="181" t="s">
        <v>2240</v>
      </c>
      <c r="K1704" s="181" t="s">
        <v>2319</v>
      </c>
      <c r="L1704" s="90" t="s">
        <v>463</v>
      </c>
      <c r="M1704" s="25" t="s">
        <v>1316</v>
      </c>
      <c r="N1704" s="181"/>
      <c r="O1704" s="25" t="s">
        <v>1300</v>
      </c>
      <c r="P1704" s="181"/>
      <c r="Q1704" s="181">
        <v>77</v>
      </c>
      <c r="R1704" s="181" t="s">
        <v>10413</v>
      </c>
      <c r="S1704" s="123" t="s">
        <v>10185</v>
      </c>
      <c r="T1704" s="181" t="s">
        <v>872</v>
      </c>
      <c r="U1704" s="181" t="s">
        <v>65</v>
      </c>
      <c r="V1704" s="90" t="s">
        <v>873</v>
      </c>
      <c r="W1704" s="181" t="s">
        <v>873</v>
      </c>
      <c r="X1704" s="181"/>
    </row>
    <row r="1705" spans="2:24" s="193" customFormat="1">
      <c r="B1705" s="155" t="s">
        <v>1464</v>
      </c>
      <c r="C1705" s="155"/>
      <c r="D1705" s="155"/>
      <c r="E1705" s="25"/>
      <c r="F1705" s="109" t="s">
        <v>1298</v>
      </c>
      <c r="G1705" s="194" t="s">
        <v>214</v>
      </c>
      <c r="H1705" s="90" t="s">
        <v>51</v>
      </c>
      <c r="I1705" s="160" t="s">
        <v>2239</v>
      </c>
      <c r="J1705" s="181" t="s">
        <v>2240</v>
      </c>
      <c r="K1705" s="181" t="s">
        <v>2320</v>
      </c>
      <c r="L1705" s="181" t="s">
        <v>1315</v>
      </c>
      <c r="M1705" s="25" t="s">
        <v>1316</v>
      </c>
      <c r="N1705" s="181"/>
      <c r="O1705" s="25" t="s">
        <v>1300</v>
      </c>
      <c r="P1705" s="181"/>
      <c r="Q1705" s="181">
        <v>78</v>
      </c>
      <c r="R1705" s="181" t="s">
        <v>10413</v>
      </c>
      <c r="S1705" s="123" t="s">
        <v>10185</v>
      </c>
      <c r="T1705" s="181" t="s">
        <v>775</v>
      </c>
      <c r="U1705" s="181" t="s">
        <v>4718</v>
      </c>
      <c r="V1705" s="90" t="s">
        <v>776</v>
      </c>
      <c r="W1705" s="181" t="s">
        <v>776</v>
      </c>
      <c r="X1705" s="181"/>
    </row>
    <row r="1706" spans="2:24" s="193" customFormat="1">
      <c r="B1706" s="155" t="s">
        <v>1464</v>
      </c>
      <c r="C1706" s="155"/>
      <c r="D1706" s="155"/>
      <c r="E1706" s="25"/>
      <c r="F1706" s="109" t="s">
        <v>1298</v>
      </c>
      <c r="G1706" s="194" t="s">
        <v>214</v>
      </c>
      <c r="H1706" s="90" t="s">
        <v>51</v>
      </c>
      <c r="I1706" s="160" t="s">
        <v>2239</v>
      </c>
      <c r="J1706" s="181" t="s">
        <v>2240</v>
      </c>
      <c r="K1706" s="181" t="s">
        <v>2321</v>
      </c>
      <c r="L1706" s="181" t="s">
        <v>78</v>
      </c>
      <c r="M1706" s="25" t="s">
        <v>1316</v>
      </c>
      <c r="N1706" s="181"/>
      <c r="O1706" s="25" t="s">
        <v>1300</v>
      </c>
      <c r="P1706" s="181"/>
      <c r="Q1706" s="181">
        <v>79</v>
      </c>
      <c r="R1706" s="181" t="s">
        <v>10413</v>
      </c>
      <c r="S1706" s="123" t="s">
        <v>10185</v>
      </c>
      <c r="T1706" s="181" t="s">
        <v>777</v>
      </c>
      <c r="U1706" s="181" t="s">
        <v>4667</v>
      </c>
      <c r="V1706" s="90" t="s">
        <v>779</v>
      </c>
      <c r="W1706" s="181" t="s">
        <v>779</v>
      </c>
      <c r="X1706" s="181"/>
    </row>
    <row r="1707" spans="2:24" s="193" customFormat="1">
      <c r="B1707" s="155" t="s">
        <v>1464</v>
      </c>
      <c r="C1707" s="155"/>
      <c r="D1707" s="155"/>
      <c r="E1707" s="25"/>
      <c r="F1707" s="109" t="s">
        <v>1298</v>
      </c>
      <c r="G1707" s="194" t="s">
        <v>214</v>
      </c>
      <c r="H1707" s="90" t="s">
        <v>51</v>
      </c>
      <c r="I1707" s="160" t="s">
        <v>2239</v>
      </c>
      <c r="J1707" s="181" t="s">
        <v>2240</v>
      </c>
      <c r="K1707" s="181" t="s">
        <v>2322</v>
      </c>
      <c r="L1707" s="181" t="s">
        <v>582</v>
      </c>
      <c r="M1707" s="25" t="s">
        <v>1316</v>
      </c>
      <c r="N1707" s="181"/>
      <c r="O1707" s="25" t="s">
        <v>1300</v>
      </c>
      <c r="P1707" s="181"/>
      <c r="Q1707" s="181">
        <v>80</v>
      </c>
      <c r="R1707" s="181" t="s">
        <v>10413</v>
      </c>
      <c r="S1707" s="123" t="s">
        <v>10185</v>
      </c>
      <c r="T1707" s="181" t="s">
        <v>780</v>
      </c>
      <c r="U1707" s="181" t="s">
        <v>495</v>
      </c>
      <c r="V1707" s="90" t="s">
        <v>781</v>
      </c>
      <c r="W1707" s="181" t="s">
        <v>781</v>
      </c>
      <c r="X1707" s="181"/>
    </row>
    <row r="1708" spans="2:24" s="193" customFormat="1">
      <c r="B1708" s="155" t="s">
        <v>1464</v>
      </c>
      <c r="C1708" s="155"/>
      <c r="D1708" s="155"/>
      <c r="E1708" s="25"/>
      <c r="F1708" s="109" t="s">
        <v>1298</v>
      </c>
      <c r="G1708" s="194" t="s">
        <v>214</v>
      </c>
      <c r="H1708" s="90" t="s">
        <v>51</v>
      </c>
      <c r="I1708" s="160" t="s">
        <v>2239</v>
      </c>
      <c r="J1708" s="181" t="s">
        <v>2240</v>
      </c>
      <c r="K1708" s="181" t="s">
        <v>2323</v>
      </c>
      <c r="L1708" s="181" t="s">
        <v>582</v>
      </c>
      <c r="M1708" s="25" t="s">
        <v>1316</v>
      </c>
      <c r="N1708" s="181"/>
      <c r="O1708" s="25" t="s">
        <v>1300</v>
      </c>
      <c r="P1708" s="181"/>
      <c r="Q1708" s="181">
        <v>81</v>
      </c>
      <c r="R1708" s="181" t="s">
        <v>10413</v>
      </c>
      <c r="S1708" s="123" t="s">
        <v>10185</v>
      </c>
      <c r="T1708" s="181" t="s">
        <v>782</v>
      </c>
      <c r="U1708" s="181" t="s">
        <v>495</v>
      </c>
      <c r="V1708" s="90" t="s">
        <v>783</v>
      </c>
      <c r="W1708" s="181" t="s">
        <v>783</v>
      </c>
      <c r="X1708" s="181"/>
    </row>
    <row r="1709" spans="2:24" s="193" customFormat="1">
      <c r="B1709" s="169" t="s">
        <v>11532</v>
      </c>
      <c r="C1709" s="155"/>
      <c r="D1709" s="109" t="s">
        <v>11792</v>
      </c>
      <c r="E1709" s="25"/>
      <c r="F1709" s="109" t="s">
        <v>1298</v>
      </c>
      <c r="G1709" s="194" t="s">
        <v>214</v>
      </c>
      <c r="H1709" s="90" t="s">
        <v>51</v>
      </c>
      <c r="I1709" s="160" t="s">
        <v>2239</v>
      </c>
      <c r="J1709" s="181" t="s">
        <v>2240</v>
      </c>
      <c r="K1709" s="181" t="s">
        <v>2324</v>
      </c>
      <c r="L1709" s="90" t="s">
        <v>463</v>
      </c>
      <c r="M1709" s="25" t="s">
        <v>1316</v>
      </c>
      <c r="N1709" s="181"/>
      <c r="O1709" s="25" t="s">
        <v>1300</v>
      </c>
      <c r="P1709" s="181"/>
      <c r="Q1709" s="181">
        <v>82</v>
      </c>
      <c r="R1709" s="181" t="s">
        <v>10413</v>
      </c>
      <c r="S1709" s="123" t="s">
        <v>10185</v>
      </c>
      <c r="T1709" s="181" t="s">
        <v>784</v>
      </c>
      <c r="U1709" s="181" t="s">
        <v>65</v>
      </c>
      <c r="V1709" s="90" t="s">
        <v>785</v>
      </c>
      <c r="W1709" s="181" t="s">
        <v>785</v>
      </c>
      <c r="X1709" s="181"/>
    </row>
    <row r="1710" spans="2:24" s="193" customFormat="1">
      <c r="B1710" s="155" t="s">
        <v>1464</v>
      </c>
      <c r="C1710" s="155"/>
      <c r="D1710" s="155"/>
      <c r="E1710" s="25"/>
      <c r="F1710" s="109" t="s">
        <v>1298</v>
      </c>
      <c r="G1710" s="194" t="s">
        <v>214</v>
      </c>
      <c r="H1710" s="90" t="s">
        <v>51</v>
      </c>
      <c r="I1710" s="160" t="s">
        <v>2239</v>
      </c>
      <c r="J1710" s="181" t="s">
        <v>2240</v>
      </c>
      <c r="K1710" s="181" t="s">
        <v>2325</v>
      </c>
      <c r="L1710" s="181" t="s">
        <v>2298</v>
      </c>
      <c r="M1710" s="25" t="s">
        <v>1316</v>
      </c>
      <c r="N1710" s="181"/>
      <c r="O1710" s="25" t="s">
        <v>1300</v>
      </c>
      <c r="P1710" s="181"/>
      <c r="Q1710" s="181">
        <v>83</v>
      </c>
      <c r="R1710" s="181" t="s">
        <v>10413</v>
      </c>
      <c r="S1710" s="123" t="s">
        <v>10185</v>
      </c>
      <c r="T1710" s="181" t="s">
        <v>786</v>
      </c>
      <c r="U1710" s="181" t="s">
        <v>4739</v>
      </c>
      <c r="V1710" s="90" t="s">
        <v>788</v>
      </c>
      <c r="W1710" s="181" t="s">
        <v>788</v>
      </c>
      <c r="X1710" s="181"/>
    </row>
    <row r="1711" spans="2:24" s="193" customFormat="1">
      <c r="B1711" s="155" t="s">
        <v>1464</v>
      </c>
      <c r="C1711" s="155"/>
      <c r="D1711" s="155"/>
      <c r="E1711" s="25"/>
      <c r="F1711" s="109" t="s">
        <v>1298</v>
      </c>
      <c r="G1711" s="194" t="s">
        <v>214</v>
      </c>
      <c r="H1711" s="90" t="s">
        <v>51</v>
      </c>
      <c r="I1711" s="160" t="s">
        <v>2239</v>
      </c>
      <c r="J1711" s="181" t="s">
        <v>2240</v>
      </c>
      <c r="K1711" s="181" t="s">
        <v>2326</v>
      </c>
      <c r="L1711" s="181" t="s">
        <v>76</v>
      </c>
      <c r="M1711" s="25" t="s">
        <v>1316</v>
      </c>
      <c r="N1711" s="181"/>
      <c r="O1711" s="25" t="s">
        <v>1300</v>
      </c>
      <c r="P1711" s="181"/>
      <c r="Q1711" s="181">
        <v>84</v>
      </c>
      <c r="R1711" s="181" t="s">
        <v>10413</v>
      </c>
      <c r="S1711" s="123" t="s">
        <v>10185</v>
      </c>
      <c r="T1711" s="181" t="s">
        <v>789</v>
      </c>
      <c r="U1711" s="181" t="s">
        <v>488</v>
      </c>
      <c r="V1711" s="90" t="s">
        <v>791</v>
      </c>
      <c r="W1711" s="181" t="s">
        <v>791</v>
      </c>
      <c r="X1711" s="181"/>
    </row>
    <row r="1712" spans="2:24" s="193" customFormat="1">
      <c r="B1712" s="155" t="s">
        <v>1464</v>
      </c>
      <c r="C1712" s="155"/>
      <c r="D1712" s="155"/>
      <c r="E1712" s="25"/>
      <c r="F1712" s="109" t="s">
        <v>1298</v>
      </c>
      <c r="G1712" s="194" t="s">
        <v>214</v>
      </c>
      <c r="H1712" s="90" t="s">
        <v>51</v>
      </c>
      <c r="I1712" s="160" t="s">
        <v>2239</v>
      </c>
      <c r="J1712" s="181" t="s">
        <v>2240</v>
      </c>
      <c r="K1712" s="181" t="s">
        <v>2327</v>
      </c>
      <c r="L1712" s="181" t="s">
        <v>78</v>
      </c>
      <c r="M1712" s="25" t="s">
        <v>1316</v>
      </c>
      <c r="N1712" s="181"/>
      <c r="O1712" s="25" t="s">
        <v>1300</v>
      </c>
      <c r="P1712" s="181"/>
      <c r="Q1712" s="181">
        <v>85</v>
      </c>
      <c r="R1712" s="181" t="s">
        <v>10413</v>
      </c>
      <c r="S1712" s="123" t="s">
        <v>10185</v>
      </c>
      <c r="T1712" s="181" t="s">
        <v>792</v>
      </c>
      <c r="U1712" s="181" t="s">
        <v>4667</v>
      </c>
      <c r="V1712" s="90" t="s">
        <v>793</v>
      </c>
      <c r="W1712" s="181" t="s">
        <v>793</v>
      </c>
      <c r="X1712" s="181"/>
    </row>
    <row r="1713" spans="2:24" s="193" customFormat="1">
      <c r="B1713" s="169" t="s">
        <v>11532</v>
      </c>
      <c r="C1713" s="155"/>
      <c r="D1713" s="109" t="s">
        <v>11792</v>
      </c>
      <c r="E1713" s="25"/>
      <c r="F1713" s="109" t="s">
        <v>1298</v>
      </c>
      <c r="G1713" s="194" t="s">
        <v>214</v>
      </c>
      <c r="H1713" s="90" t="s">
        <v>51</v>
      </c>
      <c r="I1713" s="160" t="s">
        <v>2239</v>
      </c>
      <c r="J1713" s="181" t="s">
        <v>2240</v>
      </c>
      <c r="K1713" s="181" t="s">
        <v>2328</v>
      </c>
      <c r="L1713" s="90" t="s">
        <v>463</v>
      </c>
      <c r="M1713" s="25" t="s">
        <v>1316</v>
      </c>
      <c r="N1713" s="181"/>
      <c r="O1713" s="25" t="s">
        <v>1300</v>
      </c>
      <c r="P1713" s="181"/>
      <c r="Q1713" s="181">
        <v>86</v>
      </c>
      <c r="R1713" s="181" t="s">
        <v>10413</v>
      </c>
      <c r="S1713" s="123" t="s">
        <v>10185</v>
      </c>
      <c r="T1713" s="181" t="s">
        <v>794</v>
      </c>
      <c r="U1713" s="181" t="s">
        <v>65</v>
      </c>
      <c r="V1713" s="90" t="s">
        <v>795</v>
      </c>
      <c r="W1713" s="181" t="s">
        <v>795</v>
      </c>
      <c r="X1713" s="181"/>
    </row>
    <row r="1714" spans="2:24" s="193" customFormat="1">
      <c r="B1714" s="155" t="s">
        <v>1464</v>
      </c>
      <c r="C1714" s="155"/>
      <c r="D1714" s="155"/>
      <c r="E1714" s="25"/>
      <c r="F1714" s="109" t="s">
        <v>1298</v>
      </c>
      <c r="G1714" s="194" t="s">
        <v>214</v>
      </c>
      <c r="H1714" s="90" t="s">
        <v>51</v>
      </c>
      <c r="I1714" s="160" t="s">
        <v>2239</v>
      </c>
      <c r="J1714" s="181" t="s">
        <v>2240</v>
      </c>
      <c r="K1714" s="181" t="s">
        <v>2329</v>
      </c>
      <c r="L1714" s="181" t="s">
        <v>78</v>
      </c>
      <c r="M1714" s="25" t="s">
        <v>1316</v>
      </c>
      <c r="N1714" s="181"/>
      <c r="O1714" s="25" t="s">
        <v>1300</v>
      </c>
      <c r="P1714" s="181"/>
      <c r="Q1714" s="181">
        <v>87</v>
      </c>
      <c r="R1714" s="181" t="s">
        <v>10413</v>
      </c>
      <c r="S1714" s="123" t="s">
        <v>10185</v>
      </c>
      <c r="T1714" s="181" t="s">
        <v>798</v>
      </c>
      <c r="U1714" s="181" t="s">
        <v>4667</v>
      </c>
      <c r="V1714" s="90" t="s">
        <v>799</v>
      </c>
      <c r="W1714" s="181" t="s">
        <v>799</v>
      </c>
      <c r="X1714" s="181"/>
    </row>
    <row r="1715" spans="2:24" s="193" customFormat="1">
      <c r="B1715" s="155" t="s">
        <v>1464</v>
      </c>
      <c r="C1715" s="155"/>
      <c r="D1715" s="155"/>
      <c r="E1715" s="25"/>
      <c r="F1715" s="109" t="s">
        <v>1298</v>
      </c>
      <c r="G1715" s="194" t="s">
        <v>214</v>
      </c>
      <c r="H1715" s="90" t="s">
        <v>51</v>
      </c>
      <c r="I1715" s="160" t="s">
        <v>2239</v>
      </c>
      <c r="J1715" s="181" t="s">
        <v>2240</v>
      </c>
      <c r="K1715" s="181" t="s">
        <v>2330</v>
      </c>
      <c r="L1715" s="181" t="s">
        <v>82</v>
      </c>
      <c r="M1715" s="25" t="s">
        <v>1316</v>
      </c>
      <c r="N1715" s="181"/>
      <c r="O1715" s="25" t="s">
        <v>1300</v>
      </c>
      <c r="P1715" s="181"/>
      <c r="Q1715" s="181">
        <v>88</v>
      </c>
      <c r="R1715" s="181" t="s">
        <v>10413</v>
      </c>
      <c r="S1715" s="123" t="s">
        <v>10185</v>
      </c>
      <c r="T1715" s="181" t="s">
        <v>802</v>
      </c>
      <c r="U1715" s="181" t="s">
        <v>4525</v>
      </c>
      <c r="V1715" s="90" t="s">
        <v>804</v>
      </c>
      <c r="W1715" s="181" t="s">
        <v>804</v>
      </c>
      <c r="X1715" s="181"/>
    </row>
    <row r="1716" spans="2:24" s="193" customFormat="1">
      <c r="B1716" s="155" t="s">
        <v>1464</v>
      </c>
      <c r="C1716" s="155"/>
      <c r="D1716" s="155"/>
      <c r="E1716" s="25"/>
      <c r="F1716" s="109" t="s">
        <v>1298</v>
      </c>
      <c r="G1716" s="194" t="s">
        <v>214</v>
      </c>
      <c r="H1716" s="90" t="s">
        <v>51</v>
      </c>
      <c r="I1716" s="160" t="s">
        <v>2239</v>
      </c>
      <c r="J1716" s="181" t="s">
        <v>2240</v>
      </c>
      <c r="K1716" s="181" t="s">
        <v>2331</v>
      </c>
      <c r="L1716" s="181" t="s">
        <v>76</v>
      </c>
      <c r="M1716" s="25" t="s">
        <v>1316</v>
      </c>
      <c r="N1716" s="181"/>
      <c r="O1716" s="25" t="s">
        <v>1300</v>
      </c>
      <c r="P1716" s="181"/>
      <c r="Q1716" s="181">
        <v>89</v>
      </c>
      <c r="R1716" s="181" t="s">
        <v>10413</v>
      </c>
      <c r="S1716" s="123" t="s">
        <v>10185</v>
      </c>
      <c r="T1716" s="181" t="s">
        <v>966</v>
      </c>
      <c r="U1716" s="181" t="s">
        <v>488</v>
      </c>
      <c r="V1716" s="90" t="s">
        <v>967</v>
      </c>
      <c r="W1716" s="181" t="s">
        <v>967</v>
      </c>
      <c r="X1716" s="181"/>
    </row>
    <row r="1717" spans="2:24" s="193" customFormat="1">
      <c r="B1717" s="155" t="s">
        <v>1464</v>
      </c>
      <c r="C1717" s="155"/>
      <c r="D1717" s="155"/>
      <c r="E1717" s="25"/>
      <c r="F1717" s="109" t="s">
        <v>1298</v>
      </c>
      <c r="G1717" s="194" t="s">
        <v>214</v>
      </c>
      <c r="H1717" s="90" t="s">
        <v>51</v>
      </c>
      <c r="I1717" s="160" t="s">
        <v>2239</v>
      </c>
      <c r="J1717" s="181" t="s">
        <v>2240</v>
      </c>
      <c r="K1717" s="181" t="s">
        <v>2332</v>
      </c>
      <c r="L1717" s="181" t="s">
        <v>2305</v>
      </c>
      <c r="M1717" s="25" t="s">
        <v>1316</v>
      </c>
      <c r="N1717" s="181"/>
      <c r="O1717" s="25" t="s">
        <v>1300</v>
      </c>
      <c r="P1717" s="181"/>
      <c r="Q1717" s="181">
        <v>90</v>
      </c>
      <c r="R1717" s="181" t="s">
        <v>10413</v>
      </c>
      <c r="S1717" s="123" t="s">
        <v>10185</v>
      </c>
      <c r="T1717" s="181" t="s">
        <v>970</v>
      </c>
      <c r="U1717" s="181" t="s">
        <v>4742</v>
      </c>
      <c r="V1717" s="90" t="s">
        <v>972</v>
      </c>
      <c r="W1717" s="181" t="s">
        <v>972</v>
      </c>
      <c r="X1717" s="181"/>
    </row>
    <row r="1718" spans="2:24" s="193" customFormat="1">
      <c r="B1718" s="155" t="s">
        <v>1464</v>
      </c>
      <c r="C1718" s="155"/>
      <c r="D1718" s="155"/>
      <c r="E1718" s="25"/>
      <c r="F1718" s="109" t="s">
        <v>1298</v>
      </c>
      <c r="G1718" s="194" t="s">
        <v>214</v>
      </c>
      <c r="H1718" s="90" t="s">
        <v>51</v>
      </c>
      <c r="I1718" s="160" t="s">
        <v>2239</v>
      </c>
      <c r="J1718" s="181" t="s">
        <v>2240</v>
      </c>
      <c r="K1718" s="181" t="s">
        <v>2333</v>
      </c>
      <c r="L1718" s="181" t="s">
        <v>80</v>
      </c>
      <c r="M1718" s="25" t="s">
        <v>1316</v>
      </c>
      <c r="N1718" s="181"/>
      <c r="O1718" s="25" t="s">
        <v>1300</v>
      </c>
      <c r="P1718" s="181"/>
      <c r="Q1718" s="181">
        <v>91</v>
      </c>
      <c r="R1718" s="181" t="s">
        <v>10413</v>
      </c>
      <c r="S1718" s="123" t="s">
        <v>10185</v>
      </c>
      <c r="T1718" s="181" t="s">
        <v>840</v>
      </c>
      <c r="U1718" s="181" t="s">
        <v>485</v>
      </c>
      <c r="V1718" s="90" t="s">
        <v>842</v>
      </c>
      <c r="W1718" s="181" t="s">
        <v>842</v>
      </c>
      <c r="X1718" s="181"/>
    </row>
    <row r="1719" spans="2:24" s="193" customFormat="1">
      <c r="B1719" s="155" t="s">
        <v>1464</v>
      </c>
      <c r="C1719" s="155"/>
      <c r="D1719" s="155"/>
      <c r="E1719" s="25"/>
      <c r="F1719" s="109" t="s">
        <v>1298</v>
      </c>
      <c r="G1719" s="194" t="s">
        <v>214</v>
      </c>
      <c r="H1719" s="90" t="s">
        <v>51</v>
      </c>
      <c r="I1719" s="160" t="s">
        <v>2239</v>
      </c>
      <c r="J1719" s="181" t="s">
        <v>2240</v>
      </c>
      <c r="K1719" s="181" t="s">
        <v>2334</v>
      </c>
      <c r="L1719" s="90" t="s">
        <v>1344</v>
      </c>
      <c r="M1719" s="25" t="s">
        <v>1316</v>
      </c>
      <c r="N1719" s="181"/>
      <c r="O1719" s="25" t="s">
        <v>1300</v>
      </c>
      <c r="P1719" s="181"/>
      <c r="Q1719" s="181">
        <v>92</v>
      </c>
      <c r="R1719" s="181" t="s">
        <v>10413</v>
      </c>
      <c r="S1719" s="123" t="s">
        <v>10185</v>
      </c>
      <c r="T1719" s="181" t="s">
        <v>722</v>
      </c>
      <c r="U1719" s="181" t="s">
        <v>4509</v>
      </c>
      <c r="V1719" s="90" t="s">
        <v>724</v>
      </c>
      <c r="W1719" s="181" t="s">
        <v>724</v>
      </c>
      <c r="X1719" s="181"/>
    </row>
    <row r="1720" spans="2:24" s="193" customFormat="1">
      <c r="B1720" s="155" t="s">
        <v>1464</v>
      </c>
      <c r="C1720" s="155"/>
      <c r="D1720" s="155"/>
      <c r="E1720" s="25"/>
      <c r="F1720" s="109" t="s">
        <v>1298</v>
      </c>
      <c r="G1720" s="194" t="s">
        <v>214</v>
      </c>
      <c r="H1720" s="90" t="s">
        <v>51</v>
      </c>
      <c r="I1720" s="160" t="s">
        <v>2239</v>
      </c>
      <c r="J1720" s="181" t="s">
        <v>2240</v>
      </c>
      <c r="K1720" s="181" t="s">
        <v>2335</v>
      </c>
      <c r="L1720" s="90" t="s">
        <v>1344</v>
      </c>
      <c r="M1720" s="25" t="s">
        <v>1316</v>
      </c>
      <c r="N1720" s="181"/>
      <c r="O1720" s="25" t="s">
        <v>1300</v>
      </c>
      <c r="P1720" s="181"/>
      <c r="Q1720" s="181">
        <v>93</v>
      </c>
      <c r="R1720" s="181" t="s">
        <v>10413</v>
      </c>
      <c r="S1720" s="123" t="s">
        <v>10185</v>
      </c>
      <c r="T1720" s="181" t="s">
        <v>749</v>
      </c>
      <c r="U1720" s="181" t="s">
        <v>4509</v>
      </c>
      <c r="V1720" s="90" t="s">
        <v>750</v>
      </c>
      <c r="W1720" s="181" t="s">
        <v>750</v>
      </c>
      <c r="X1720" s="181"/>
    </row>
    <row r="1721" spans="2:24" s="193" customFormat="1">
      <c r="B1721" s="155" t="s">
        <v>1464</v>
      </c>
      <c r="C1721" s="155"/>
      <c r="D1721" s="155"/>
      <c r="E1721" s="25"/>
      <c r="F1721" s="109" t="s">
        <v>1298</v>
      </c>
      <c r="G1721" s="194" t="s">
        <v>214</v>
      </c>
      <c r="H1721" s="90" t="s">
        <v>51</v>
      </c>
      <c r="I1721" s="160" t="s">
        <v>2239</v>
      </c>
      <c r="J1721" s="181" t="s">
        <v>2240</v>
      </c>
      <c r="K1721" s="181" t="s">
        <v>2336</v>
      </c>
      <c r="L1721" s="90" t="s">
        <v>1344</v>
      </c>
      <c r="M1721" s="25" t="s">
        <v>1316</v>
      </c>
      <c r="N1721" s="181"/>
      <c r="O1721" s="25" t="s">
        <v>1300</v>
      </c>
      <c r="P1721" s="181"/>
      <c r="Q1721" s="181">
        <v>94</v>
      </c>
      <c r="R1721" s="181" t="s">
        <v>10413</v>
      </c>
      <c r="S1721" s="123" t="s">
        <v>10185</v>
      </c>
      <c r="T1721" s="181" t="s">
        <v>745</v>
      </c>
      <c r="U1721" s="181" t="s">
        <v>4509</v>
      </c>
      <c r="V1721" s="90" t="s">
        <v>746</v>
      </c>
      <c r="W1721" s="181" t="s">
        <v>746</v>
      </c>
      <c r="X1721" s="181"/>
    </row>
    <row r="1722" spans="2:24" s="193" customFormat="1">
      <c r="B1722" s="155" t="s">
        <v>1464</v>
      </c>
      <c r="C1722" s="155"/>
      <c r="D1722" s="155"/>
      <c r="E1722" s="25"/>
      <c r="F1722" s="109" t="s">
        <v>1298</v>
      </c>
      <c r="G1722" s="194" t="s">
        <v>214</v>
      </c>
      <c r="H1722" s="90" t="s">
        <v>51</v>
      </c>
      <c r="I1722" s="160" t="s">
        <v>2239</v>
      </c>
      <c r="J1722" s="181" t="s">
        <v>2240</v>
      </c>
      <c r="K1722" s="181" t="s">
        <v>1393</v>
      </c>
      <c r="L1722" s="90" t="s">
        <v>1358</v>
      </c>
      <c r="M1722" s="25" t="s">
        <v>1316</v>
      </c>
      <c r="N1722" s="181"/>
      <c r="O1722" s="25" t="s">
        <v>1300</v>
      </c>
      <c r="P1722" s="181"/>
      <c r="Q1722" s="181">
        <v>95</v>
      </c>
      <c r="R1722" s="181" t="s">
        <v>10413</v>
      </c>
      <c r="S1722" s="123" t="s">
        <v>10185</v>
      </c>
      <c r="T1722" s="181" t="s">
        <v>864</v>
      </c>
      <c r="U1722" s="181" t="s">
        <v>70</v>
      </c>
      <c r="V1722" s="90" t="s">
        <v>865</v>
      </c>
      <c r="W1722" s="181" t="s">
        <v>865</v>
      </c>
      <c r="X1722" s="181"/>
    </row>
    <row r="1723" spans="2:24" s="193" customFormat="1">
      <c r="B1723" s="155" t="s">
        <v>1464</v>
      </c>
      <c r="C1723" s="155"/>
      <c r="D1723" s="155"/>
      <c r="E1723" s="25"/>
      <c r="F1723" s="109" t="s">
        <v>1298</v>
      </c>
      <c r="G1723" s="194" t="s">
        <v>214</v>
      </c>
      <c r="H1723" s="90" t="s">
        <v>51</v>
      </c>
      <c r="I1723" s="160" t="s">
        <v>2239</v>
      </c>
      <c r="J1723" s="181" t="s">
        <v>2240</v>
      </c>
      <c r="K1723" s="181" t="s">
        <v>2337</v>
      </c>
      <c r="L1723" s="181" t="s">
        <v>75</v>
      </c>
      <c r="M1723" s="25" t="s">
        <v>1316</v>
      </c>
      <c r="N1723" s="51" t="s">
        <v>398</v>
      </c>
      <c r="O1723" s="25" t="s">
        <v>2338</v>
      </c>
      <c r="P1723" s="181"/>
      <c r="Q1723" s="181">
        <v>96</v>
      </c>
      <c r="R1723" s="181" t="s">
        <v>10413</v>
      </c>
      <c r="S1723" s="123" t="s">
        <v>10185</v>
      </c>
      <c r="T1723" s="181" t="s">
        <v>845</v>
      </c>
      <c r="U1723" s="181" t="s">
        <v>75</v>
      </c>
      <c r="V1723" s="90" t="s">
        <v>846</v>
      </c>
      <c r="W1723" s="181" t="s">
        <v>846</v>
      </c>
      <c r="X1723" s="181"/>
    </row>
    <row r="1724" spans="2:24" s="193" customFormat="1">
      <c r="B1724" s="155" t="s">
        <v>1464</v>
      </c>
      <c r="C1724" s="155"/>
      <c r="D1724" s="155"/>
      <c r="E1724" s="25"/>
      <c r="F1724" s="109" t="s">
        <v>1298</v>
      </c>
      <c r="G1724" s="194" t="s">
        <v>214</v>
      </c>
      <c r="H1724" s="90" t="s">
        <v>51</v>
      </c>
      <c r="I1724" s="160" t="s">
        <v>2239</v>
      </c>
      <c r="J1724" s="181" t="s">
        <v>2240</v>
      </c>
      <c r="K1724" s="181" t="s">
        <v>2339</v>
      </c>
      <c r="L1724" s="181" t="s">
        <v>75</v>
      </c>
      <c r="M1724" s="25" t="s">
        <v>1316</v>
      </c>
      <c r="N1724" s="51" t="s">
        <v>398</v>
      </c>
      <c r="O1724" s="25" t="s">
        <v>2340</v>
      </c>
      <c r="P1724" s="181"/>
      <c r="Q1724" s="181">
        <v>97</v>
      </c>
      <c r="R1724" s="181" t="s">
        <v>10413</v>
      </c>
      <c r="S1724" s="123" t="s">
        <v>10185</v>
      </c>
      <c r="T1724" s="181" t="s">
        <v>733</v>
      </c>
      <c r="U1724" s="181" t="s">
        <v>75</v>
      </c>
      <c r="V1724" s="90" t="s">
        <v>734</v>
      </c>
      <c r="W1724" s="181" t="s">
        <v>734</v>
      </c>
      <c r="X1724" s="181"/>
    </row>
    <row r="1725" spans="2:24" s="193" customFormat="1">
      <c r="B1725" s="155" t="s">
        <v>1464</v>
      </c>
      <c r="C1725" s="155"/>
      <c r="D1725" s="155"/>
      <c r="E1725" s="25"/>
      <c r="F1725" s="109" t="s">
        <v>1298</v>
      </c>
      <c r="G1725" s="194" t="s">
        <v>214</v>
      </c>
      <c r="H1725" s="90" t="s">
        <v>51</v>
      </c>
      <c r="I1725" s="160" t="s">
        <v>2239</v>
      </c>
      <c r="J1725" s="181" t="s">
        <v>2240</v>
      </c>
      <c r="K1725" s="181" t="s">
        <v>493</v>
      </c>
      <c r="L1725" s="181" t="s">
        <v>582</v>
      </c>
      <c r="M1725" s="25" t="s">
        <v>1316</v>
      </c>
      <c r="N1725" s="181"/>
      <c r="O1725" s="25" t="s">
        <v>1300</v>
      </c>
      <c r="P1725" s="181"/>
      <c r="Q1725" s="181">
        <v>98</v>
      </c>
      <c r="R1725" s="181" t="s">
        <v>10413</v>
      </c>
      <c r="S1725" s="123" t="s">
        <v>10185</v>
      </c>
      <c r="T1725" s="181" t="s">
        <v>659</v>
      </c>
      <c r="U1725" s="181" t="s">
        <v>495</v>
      </c>
      <c r="V1725" s="90" t="s">
        <v>494</v>
      </c>
      <c r="W1725" s="181" t="s">
        <v>494</v>
      </c>
      <c r="X1725" s="181"/>
    </row>
    <row r="1726" spans="2:24" s="193" customFormat="1">
      <c r="B1726" s="155" t="s">
        <v>1464</v>
      </c>
      <c r="C1726" s="155"/>
      <c r="D1726" s="155"/>
      <c r="E1726" s="25"/>
      <c r="F1726" s="109" t="s">
        <v>1298</v>
      </c>
      <c r="G1726" s="194" t="s">
        <v>214</v>
      </c>
      <c r="H1726" s="90" t="s">
        <v>51</v>
      </c>
      <c r="I1726" s="160" t="s">
        <v>2239</v>
      </c>
      <c r="J1726" s="181" t="s">
        <v>2240</v>
      </c>
      <c r="K1726" s="181" t="s">
        <v>496</v>
      </c>
      <c r="L1726" s="181" t="s">
        <v>582</v>
      </c>
      <c r="M1726" s="25" t="s">
        <v>1316</v>
      </c>
      <c r="N1726" s="181"/>
      <c r="O1726" s="25" t="s">
        <v>1300</v>
      </c>
      <c r="P1726" s="181"/>
      <c r="Q1726" s="181">
        <v>99</v>
      </c>
      <c r="R1726" s="181" t="s">
        <v>10413</v>
      </c>
      <c r="S1726" s="123" t="s">
        <v>10185</v>
      </c>
      <c r="T1726" s="181" t="s">
        <v>655</v>
      </c>
      <c r="U1726" s="181" t="s">
        <v>495</v>
      </c>
      <c r="V1726" s="90" t="s">
        <v>497</v>
      </c>
      <c r="W1726" s="181" t="s">
        <v>497</v>
      </c>
      <c r="X1726" s="181"/>
    </row>
    <row r="1727" spans="2:24" s="193" customFormat="1" ht="17.25" customHeight="1">
      <c r="B1727" s="163" t="s">
        <v>115</v>
      </c>
      <c r="C1727" s="163"/>
      <c r="D1727" s="163"/>
      <c r="E1727" s="164"/>
      <c r="F1727" s="109" t="s">
        <v>1298</v>
      </c>
      <c r="G1727" s="194" t="s">
        <v>235</v>
      </c>
      <c r="H1727" s="90" t="s">
        <v>51</v>
      </c>
      <c r="I1727" s="160" t="s">
        <v>2341</v>
      </c>
      <c r="J1727" s="181" t="s">
        <v>2342</v>
      </c>
      <c r="K1727" s="181" t="s">
        <v>2268</v>
      </c>
      <c r="L1727" s="25" t="s">
        <v>75</v>
      </c>
      <c r="M1727" s="181" t="s">
        <v>1299</v>
      </c>
      <c r="N1727" s="181" t="s">
        <v>4</v>
      </c>
      <c r="O1727" s="25" t="s">
        <v>1300</v>
      </c>
      <c r="P1727" s="25" t="s">
        <v>1441</v>
      </c>
      <c r="Q1727" s="181"/>
      <c r="R1727" s="181" t="s">
        <v>8715</v>
      </c>
      <c r="S1727" s="181"/>
      <c r="T1727" s="181" t="s">
        <v>126</v>
      </c>
      <c r="U1727" s="90" t="s">
        <v>70</v>
      </c>
      <c r="V1727" s="90" t="s">
        <v>2343</v>
      </c>
      <c r="W1727" s="181" t="s">
        <v>2344</v>
      </c>
      <c r="X1727" s="167" t="s">
        <v>2345</v>
      </c>
    </row>
    <row r="1728" spans="2:24" s="193" customFormat="1">
      <c r="B1728" s="25"/>
      <c r="C1728" s="25"/>
      <c r="D1728" s="25"/>
      <c r="E1728" s="25"/>
      <c r="F1728" s="109" t="s">
        <v>1298</v>
      </c>
      <c r="G1728" s="194" t="s">
        <v>235</v>
      </c>
      <c r="H1728" s="90" t="s">
        <v>51</v>
      </c>
      <c r="I1728" s="160" t="s">
        <v>2341</v>
      </c>
      <c r="J1728" s="181" t="s">
        <v>2342</v>
      </c>
      <c r="K1728" s="181" t="s">
        <v>14</v>
      </c>
      <c r="L1728" s="181" t="s">
        <v>15</v>
      </c>
      <c r="M1728" s="181" t="s">
        <v>1299</v>
      </c>
      <c r="N1728" s="181"/>
      <c r="O1728" s="25" t="s">
        <v>1300</v>
      </c>
      <c r="P1728" s="181"/>
      <c r="Q1728" s="181"/>
      <c r="R1728" s="181"/>
      <c r="S1728" s="181"/>
      <c r="T1728" s="181"/>
      <c r="U1728" s="181"/>
      <c r="V1728" s="90" t="s">
        <v>13</v>
      </c>
      <c r="W1728" s="181"/>
      <c r="X1728" s="181"/>
    </row>
    <row r="1729" spans="2:24" s="193" customFormat="1">
      <c r="B1729" s="25"/>
      <c r="C1729" s="25"/>
      <c r="D1729" s="25"/>
      <c r="E1729" s="25"/>
      <c r="F1729" s="109" t="s">
        <v>1298</v>
      </c>
      <c r="G1729" s="194" t="s">
        <v>235</v>
      </c>
      <c r="H1729" s="90" t="s">
        <v>51</v>
      </c>
      <c r="I1729" s="160" t="s">
        <v>2341</v>
      </c>
      <c r="J1729" s="181" t="s">
        <v>2342</v>
      </c>
      <c r="K1729" s="181" t="s">
        <v>8</v>
      </c>
      <c r="L1729" s="181" t="s">
        <v>1304</v>
      </c>
      <c r="M1729" s="181" t="s">
        <v>1299</v>
      </c>
      <c r="N1729" s="162" t="s">
        <v>398</v>
      </c>
      <c r="O1729" s="162" t="s">
        <v>1305</v>
      </c>
      <c r="P1729" s="181"/>
      <c r="Q1729" s="181"/>
      <c r="R1729" s="181"/>
      <c r="S1729" s="181"/>
      <c r="T1729" s="181"/>
      <c r="U1729" s="181"/>
      <c r="V1729" s="90" t="s">
        <v>1306</v>
      </c>
      <c r="W1729" s="181"/>
      <c r="X1729" s="181"/>
    </row>
    <row r="1730" spans="2:24" s="193" customFormat="1">
      <c r="B1730" s="25"/>
      <c r="C1730" s="25"/>
      <c r="D1730" s="25"/>
      <c r="E1730" s="25"/>
      <c r="F1730" s="109" t="s">
        <v>1298</v>
      </c>
      <c r="G1730" s="194" t="s">
        <v>235</v>
      </c>
      <c r="H1730" s="90" t="s">
        <v>51</v>
      </c>
      <c r="I1730" s="160" t="s">
        <v>2341</v>
      </c>
      <c r="J1730" s="181" t="s">
        <v>2342</v>
      </c>
      <c r="K1730" s="181" t="s">
        <v>10</v>
      </c>
      <c r="L1730" s="181" t="s">
        <v>3</v>
      </c>
      <c r="M1730" s="181" t="s">
        <v>1299</v>
      </c>
      <c r="N1730" s="181" t="s">
        <v>4</v>
      </c>
      <c r="O1730" s="25" t="s">
        <v>1300</v>
      </c>
      <c r="P1730" s="181"/>
      <c r="Q1730" s="181"/>
      <c r="R1730" s="181"/>
      <c r="S1730" s="181"/>
      <c r="T1730" s="181"/>
      <c r="U1730" s="181"/>
      <c r="V1730" s="90" t="s">
        <v>399</v>
      </c>
      <c r="W1730" s="181"/>
      <c r="X1730" s="181"/>
    </row>
    <row r="1731" spans="2:24" s="193" customFormat="1">
      <c r="B1731" s="25"/>
      <c r="C1731" s="25"/>
      <c r="D1731" s="25"/>
      <c r="E1731" s="25"/>
      <c r="F1731" s="109" t="s">
        <v>1298</v>
      </c>
      <c r="G1731" s="194" t="s">
        <v>235</v>
      </c>
      <c r="H1731" s="90" t="s">
        <v>51</v>
      </c>
      <c r="I1731" s="160" t="s">
        <v>2341</v>
      </c>
      <c r="J1731" s="181" t="s">
        <v>2342</v>
      </c>
      <c r="K1731" s="181" t="s">
        <v>12</v>
      </c>
      <c r="L1731" s="181" t="s">
        <v>3</v>
      </c>
      <c r="M1731" s="181" t="s">
        <v>1299</v>
      </c>
      <c r="N1731" s="181" t="s">
        <v>4</v>
      </c>
      <c r="O1731" s="25" t="s">
        <v>1300</v>
      </c>
      <c r="P1731" s="181"/>
      <c r="Q1731" s="181"/>
      <c r="R1731" s="181"/>
      <c r="S1731" s="181"/>
      <c r="T1731" s="181"/>
      <c r="U1731" s="181"/>
      <c r="V1731" s="90" t="s">
        <v>1309</v>
      </c>
      <c r="W1731" s="181"/>
      <c r="X1731" s="181"/>
    </row>
    <row r="1732" spans="2:24" s="193" customFormat="1">
      <c r="B1732" s="25"/>
      <c r="C1732" s="25"/>
      <c r="D1732" s="25"/>
      <c r="E1732" s="25"/>
      <c r="F1732" s="109" t="s">
        <v>1298</v>
      </c>
      <c r="G1732" s="194" t="s">
        <v>235</v>
      </c>
      <c r="H1732" s="90" t="s">
        <v>51</v>
      </c>
      <c r="I1732" s="160" t="s">
        <v>2341</v>
      </c>
      <c r="J1732" s="181" t="s">
        <v>2342</v>
      </c>
      <c r="K1732" s="181" t="s">
        <v>18</v>
      </c>
      <c r="L1732" s="181" t="s">
        <v>19</v>
      </c>
      <c r="M1732" s="181" t="s">
        <v>1299</v>
      </c>
      <c r="N1732" s="181"/>
      <c r="O1732" s="25" t="s">
        <v>1300</v>
      </c>
      <c r="P1732" s="181"/>
      <c r="Q1732" s="181"/>
      <c r="R1732" s="181"/>
      <c r="S1732" s="181"/>
      <c r="T1732" s="181"/>
      <c r="U1732" s="181"/>
      <c r="V1732" s="90" t="s">
        <v>17</v>
      </c>
      <c r="W1732" s="181"/>
      <c r="X1732" s="181"/>
    </row>
    <row r="1733" spans="2:24" s="193" customFormat="1">
      <c r="B1733" s="25"/>
      <c r="C1733" s="25"/>
      <c r="D1733" s="25"/>
      <c r="E1733" s="25"/>
      <c r="F1733" s="109" t="s">
        <v>1298</v>
      </c>
      <c r="G1733" s="194" t="s">
        <v>235</v>
      </c>
      <c r="H1733" s="90" t="s">
        <v>51</v>
      </c>
      <c r="I1733" s="160" t="s">
        <v>2341</v>
      </c>
      <c r="J1733" s="181" t="s">
        <v>2342</v>
      </c>
      <c r="K1733" s="181" t="s">
        <v>21</v>
      </c>
      <c r="L1733" s="181" t="s">
        <v>19</v>
      </c>
      <c r="M1733" s="181" t="s">
        <v>1299</v>
      </c>
      <c r="N1733" s="181" t="s">
        <v>1314</v>
      </c>
      <c r="O1733" s="25" t="s">
        <v>1300</v>
      </c>
      <c r="P1733" s="181"/>
      <c r="Q1733" s="181"/>
      <c r="R1733" s="181"/>
      <c r="S1733" s="181"/>
      <c r="T1733" s="181"/>
      <c r="U1733" s="181"/>
      <c r="V1733" s="90" t="s">
        <v>20</v>
      </c>
      <c r="W1733" s="181"/>
      <c r="X1733" s="181"/>
    </row>
    <row r="1734" spans="2:24" s="142" customFormat="1" ht="15" customHeight="1">
      <c r="B1734" s="163" t="s">
        <v>115</v>
      </c>
      <c r="C1734" s="163"/>
      <c r="D1734" s="163"/>
      <c r="E1734" s="164"/>
      <c r="F1734" s="109" t="s">
        <v>1298</v>
      </c>
      <c r="G1734" s="25" t="s">
        <v>235</v>
      </c>
      <c r="H1734" s="90" t="s">
        <v>51</v>
      </c>
      <c r="I1734" s="160" t="s">
        <v>2341</v>
      </c>
      <c r="J1734" s="181" t="s">
        <v>2342</v>
      </c>
      <c r="K1734" s="90" t="s">
        <v>93</v>
      </c>
      <c r="L1734" s="123" t="s">
        <v>65</v>
      </c>
      <c r="M1734" s="25" t="s">
        <v>1299</v>
      </c>
      <c r="N1734" s="334" t="s">
        <v>4</v>
      </c>
      <c r="O1734" s="25" t="s">
        <v>1300</v>
      </c>
      <c r="P1734" s="123"/>
      <c r="Q1734" s="123"/>
      <c r="R1734" s="136" t="s">
        <v>8511</v>
      </c>
      <c r="S1734" s="123" t="s">
        <v>10185</v>
      </c>
      <c r="T1734" s="1" t="s">
        <v>10186</v>
      </c>
      <c r="U1734" s="123" t="s">
        <v>65</v>
      </c>
      <c r="V1734" s="90" t="s">
        <v>457</v>
      </c>
      <c r="W1734" s="123" t="s">
        <v>578</v>
      </c>
      <c r="X1734" s="90"/>
    </row>
    <row r="1735" spans="2:24" s="193" customFormat="1">
      <c r="B1735" s="25"/>
      <c r="C1735" s="25"/>
      <c r="D1735" s="25"/>
      <c r="E1735" s="25"/>
      <c r="F1735" s="109" t="s">
        <v>1298</v>
      </c>
      <c r="G1735" s="194" t="s">
        <v>235</v>
      </c>
      <c r="H1735" s="90" t="s">
        <v>51</v>
      </c>
      <c r="I1735" s="160" t="s">
        <v>2341</v>
      </c>
      <c r="J1735" s="181" t="s">
        <v>2342</v>
      </c>
      <c r="K1735" s="181" t="s">
        <v>583</v>
      </c>
      <c r="L1735" s="181" t="s">
        <v>78</v>
      </c>
      <c r="M1735" s="25" t="s">
        <v>1316</v>
      </c>
      <c r="N1735" s="181"/>
      <c r="O1735" s="25" t="s">
        <v>1300</v>
      </c>
      <c r="P1735" s="181"/>
      <c r="Q1735" s="181">
        <v>1</v>
      </c>
      <c r="R1735" s="181" t="s">
        <v>8715</v>
      </c>
      <c r="S1735" s="123" t="s">
        <v>10185</v>
      </c>
      <c r="T1735" s="181" t="s">
        <v>1023</v>
      </c>
      <c r="U1735" s="181" t="s">
        <v>78</v>
      </c>
      <c r="V1735" s="90" t="s">
        <v>584</v>
      </c>
      <c r="W1735" s="181" t="s">
        <v>584</v>
      </c>
      <c r="X1735" s="181"/>
    </row>
    <row r="1736" spans="2:24" s="193" customFormat="1" ht="18" customHeight="1">
      <c r="B1736" s="163" t="s">
        <v>115</v>
      </c>
      <c r="C1736" s="163"/>
      <c r="D1736" s="163"/>
      <c r="E1736" s="164"/>
      <c r="F1736" s="109" t="s">
        <v>1298</v>
      </c>
      <c r="G1736" s="194" t="s">
        <v>235</v>
      </c>
      <c r="H1736" s="90" t="s">
        <v>51</v>
      </c>
      <c r="I1736" s="160" t="s">
        <v>2346</v>
      </c>
      <c r="J1736" s="181" t="s">
        <v>2347</v>
      </c>
      <c r="K1736" s="181" t="s">
        <v>2273</v>
      </c>
      <c r="L1736" s="181" t="s">
        <v>75</v>
      </c>
      <c r="M1736" s="181" t="s">
        <v>1299</v>
      </c>
      <c r="N1736" s="181" t="s">
        <v>4</v>
      </c>
      <c r="O1736" s="25" t="s">
        <v>1300</v>
      </c>
      <c r="P1736" s="25" t="s">
        <v>1441</v>
      </c>
      <c r="Q1736" s="181"/>
      <c r="R1736" s="181" t="s">
        <v>8717</v>
      </c>
      <c r="S1736" s="181"/>
      <c r="T1736" s="181" t="s">
        <v>126</v>
      </c>
      <c r="U1736" s="90" t="s">
        <v>70</v>
      </c>
      <c r="V1736" s="90" t="s">
        <v>2348</v>
      </c>
      <c r="W1736" s="181" t="s">
        <v>2349</v>
      </c>
      <c r="X1736" s="167" t="s">
        <v>2350</v>
      </c>
    </row>
    <row r="1737" spans="2:24" s="193" customFormat="1">
      <c r="B1737" s="25"/>
      <c r="C1737" s="25"/>
      <c r="D1737" s="25"/>
      <c r="E1737" s="25"/>
      <c r="F1737" s="109" t="s">
        <v>1298</v>
      </c>
      <c r="G1737" s="194" t="s">
        <v>235</v>
      </c>
      <c r="H1737" s="90" t="s">
        <v>51</v>
      </c>
      <c r="I1737" s="160" t="s">
        <v>2346</v>
      </c>
      <c r="J1737" s="181" t="s">
        <v>2347</v>
      </c>
      <c r="K1737" s="181" t="s">
        <v>14</v>
      </c>
      <c r="L1737" s="181" t="s">
        <v>15</v>
      </c>
      <c r="M1737" s="181" t="s">
        <v>1299</v>
      </c>
      <c r="N1737" s="181"/>
      <c r="O1737" s="25" t="s">
        <v>1300</v>
      </c>
      <c r="P1737" s="181"/>
      <c r="Q1737" s="181"/>
      <c r="R1737" s="181"/>
      <c r="S1737" s="181"/>
      <c r="T1737" s="181"/>
      <c r="U1737" s="181"/>
      <c r="V1737" s="90" t="s">
        <v>13</v>
      </c>
      <c r="W1737" s="181"/>
      <c r="X1737" s="181"/>
    </row>
    <row r="1738" spans="2:24" s="193" customFormat="1">
      <c r="B1738" s="25"/>
      <c r="C1738" s="25"/>
      <c r="D1738" s="25"/>
      <c r="E1738" s="25"/>
      <c r="F1738" s="109" t="s">
        <v>1298</v>
      </c>
      <c r="G1738" s="194" t="s">
        <v>235</v>
      </c>
      <c r="H1738" s="90" t="s">
        <v>51</v>
      </c>
      <c r="I1738" s="160" t="s">
        <v>2346</v>
      </c>
      <c r="J1738" s="181" t="s">
        <v>2347</v>
      </c>
      <c r="K1738" s="181" t="s">
        <v>8</v>
      </c>
      <c r="L1738" s="181" t="s">
        <v>1304</v>
      </c>
      <c r="M1738" s="181" t="s">
        <v>1299</v>
      </c>
      <c r="N1738" s="162" t="s">
        <v>398</v>
      </c>
      <c r="O1738" s="162" t="s">
        <v>1305</v>
      </c>
      <c r="P1738" s="181"/>
      <c r="Q1738" s="181"/>
      <c r="R1738" s="181"/>
      <c r="S1738" s="181"/>
      <c r="T1738" s="181"/>
      <c r="U1738" s="181"/>
      <c r="V1738" s="90" t="s">
        <v>1306</v>
      </c>
      <c r="W1738" s="181"/>
      <c r="X1738" s="181"/>
    </row>
    <row r="1739" spans="2:24" s="193" customFormat="1">
      <c r="B1739" s="25"/>
      <c r="C1739" s="25"/>
      <c r="D1739" s="25"/>
      <c r="E1739" s="25"/>
      <c r="F1739" s="109" t="s">
        <v>1298</v>
      </c>
      <c r="G1739" s="194" t="s">
        <v>235</v>
      </c>
      <c r="H1739" s="90" t="s">
        <v>51</v>
      </c>
      <c r="I1739" s="160" t="s">
        <v>2346</v>
      </c>
      <c r="J1739" s="181" t="s">
        <v>2347</v>
      </c>
      <c r="K1739" s="181" t="s">
        <v>10</v>
      </c>
      <c r="L1739" s="181" t="s">
        <v>3</v>
      </c>
      <c r="M1739" s="181" t="s">
        <v>1299</v>
      </c>
      <c r="N1739" s="181" t="s">
        <v>4</v>
      </c>
      <c r="O1739" s="25" t="s">
        <v>1300</v>
      </c>
      <c r="P1739" s="181"/>
      <c r="Q1739" s="181"/>
      <c r="R1739" s="181"/>
      <c r="S1739" s="181"/>
      <c r="T1739" s="181"/>
      <c r="U1739" s="181"/>
      <c r="V1739" s="90" t="s">
        <v>399</v>
      </c>
      <c r="W1739" s="181"/>
      <c r="X1739" s="181"/>
    </row>
    <row r="1740" spans="2:24" s="193" customFormat="1">
      <c r="B1740" s="25"/>
      <c r="C1740" s="25"/>
      <c r="D1740" s="25"/>
      <c r="E1740" s="25"/>
      <c r="F1740" s="109" t="s">
        <v>1298</v>
      </c>
      <c r="G1740" s="194" t="s">
        <v>235</v>
      </c>
      <c r="H1740" s="90" t="s">
        <v>51</v>
      </c>
      <c r="I1740" s="160" t="s">
        <v>2346</v>
      </c>
      <c r="J1740" s="181" t="s">
        <v>2347</v>
      </c>
      <c r="K1740" s="181" t="s">
        <v>12</v>
      </c>
      <c r="L1740" s="181" t="s">
        <v>3</v>
      </c>
      <c r="M1740" s="181" t="s">
        <v>1299</v>
      </c>
      <c r="N1740" s="181" t="s">
        <v>4</v>
      </c>
      <c r="O1740" s="25" t="s">
        <v>1300</v>
      </c>
      <c r="P1740" s="181"/>
      <c r="Q1740" s="181"/>
      <c r="R1740" s="181"/>
      <c r="S1740" s="181"/>
      <c r="T1740" s="181"/>
      <c r="U1740" s="181"/>
      <c r="V1740" s="90" t="s">
        <v>1309</v>
      </c>
      <c r="W1740" s="181"/>
      <c r="X1740" s="181"/>
    </row>
    <row r="1741" spans="2:24" s="193" customFormat="1">
      <c r="B1741" s="25"/>
      <c r="C1741" s="25"/>
      <c r="D1741" s="25"/>
      <c r="E1741" s="25"/>
      <c r="F1741" s="109" t="s">
        <v>1298</v>
      </c>
      <c r="G1741" s="194" t="s">
        <v>235</v>
      </c>
      <c r="H1741" s="90" t="s">
        <v>51</v>
      </c>
      <c r="I1741" s="160" t="s">
        <v>2346</v>
      </c>
      <c r="J1741" s="181" t="s">
        <v>2347</v>
      </c>
      <c r="K1741" s="181" t="s">
        <v>18</v>
      </c>
      <c r="L1741" s="181" t="s">
        <v>19</v>
      </c>
      <c r="M1741" s="181" t="s">
        <v>1299</v>
      </c>
      <c r="N1741" s="181"/>
      <c r="O1741" s="25" t="s">
        <v>1300</v>
      </c>
      <c r="P1741" s="181"/>
      <c r="Q1741" s="181"/>
      <c r="R1741" s="181"/>
      <c r="S1741" s="181"/>
      <c r="T1741" s="181"/>
      <c r="U1741" s="181"/>
      <c r="V1741" s="90" t="s">
        <v>17</v>
      </c>
      <c r="W1741" s="181"/>
      <c r="X1741" s="181"/>
    </row>
    <row r="1742" spans="2:24" s="193" customFormat="1">
      <c r="B1742" s="25"/>
      <c r="C1742" s="25"/>
      <c r="D1742" s="25"/>
      <c r="E1742" s="25"/>
      <c r="F1742" s="109" t="s">
        <v>1298</v>
      </c>
      <c r="G1742" s="194" t="s">
        <v>235</v>
      </c>
      <c r="H1742" s="90" t="s">
        <v>51</v>
      </c>
      <c r="I1742" s="160" t="s">
        <v>2346</v>
      </c>
      <c r="J1742" s="181" t="s">
        <v>2347</v>
      </c>
      <c r="K1742" s="181" t="s">
        <v>21</v>
      </c>
      <c r="L1742" s="181" t="s">
        <v>19</v>
      </c>
      <c r="M1742" s="181" t="s">
        <v>1299</v>
      </c>
      <c r="N1742" s="181" t="s">
        <v>1314</v>
      </c>
      <c r="O1742" s="25" t="s">
        <v>1300</v>
      </c>
      <c r="P1742" s="181"/>
      <c r="Q1742" s="181"/>
      <c r="R1742" s="181"/>
      <c r="S1742" s="181"/>
      <c r="T1742" s="181"/>
      <c r="U1742" s="181"/>
      <c r="V1742" s="90" t="s">
        <v>20</v>
      </c>
      <c r="W1742" s="181"/>
      <c r="X1742" s="181"/>
    </row>
    <row r="1743" spans="2:24" s="142" customFormat="1" ht="15" customHeight="1">
      <c r="B1743" s="163" t="s">
        <v>115</v>
      </c>
      <c r="C1743" s="163"/>
      <c r="D1743" s="163"/>
      <c r="E1743" s="164"/>
      <c r="F1743" s="109" t="s">
        <v>1298</v>
      </c>
      <c r="G1743" s="25" t="s">
        <v>235</v>
      </c>
      <c r="H1743" s="90" t="s">
        <v>51</v>
      </c>
      <c r="I1743" s="160" t="s">
        <v>2346</v>
      </c>
      <c r="J1743" s="181" t="s">
        <v>2347</v>
      </c>
      <c r="K1743" s="90" t="s">
        <v>93</v>
      </c>
      <c r="L1743" s="123" t="s">
        <v>65</v>
      </c>
      <c r="M1743" s="25" t="s">
        <v>1299</v>
      </c>
      <c r="N1743" s="334" t="s">
        <v>4</v>
      </c>
      <c r="O1743" s="25" t="s">
        <v>1300</v>
      </c>
      <c r="P1743" s="123"/>
      <c r="Q1743" s="123"/>
      <c r="R1743" s="136" t="s">
        <v>8515</v>
      </c>
      <c r="S1743" s="123" t="s">
        <v>10185</v>
      </c>
      <c r="T1743" s="1" t="s">
        <v>10186</v>
      </c>
      <c r="U1743" s="123" t="s">
        <v>65</v>
      </c>
      <c r="V1743" s="90" t="s">
        <v>457</v>
      </c>
      <c r="W1743" s="123" t="s">
        <v>578</v>
      </c>
      <c r="X1743" s="90"/>
    </row>
    <row r="1744" spans="2:24" s="193" customFormat="1">
      <c r="B1744" s="25"/>
      <c r="C1744" s="25"/>
      <c r="D1744" s="25"/>
      <c r="E1744" s="25"/>
      <c r="F1744" s="109" t="s">
        <v>1298</v>
      </c>
      <c r="G1744" s="194" t="s">
        <v>235</v>
      </c>
      <c r="H1744" s="90" t="s">
        <v>51</v>
      </c>
      <c r="I1744" s="160" t="s">
        <v>2346</v>
      </c>
      <c r="J1744" s="181" t="s">
        <v>2347</v>
      </c>
      <c r="K1744" s="181" t="s">
        <v>580</v>
      </c>
      <c r="L1744" s="90" t="s">
        <v>1842</v>
      </c>
      <c r="M1744" s="25" t="s">
        <v>1316</v>
      </c>
      <c r="N1744" s="181"/>
      <c r="O1744" s="25" t="s">
        <v>1300</v>
      </c>
      <c r="P1744" s="181"/>
      <c r="Q1744" s="181">
        <v>1</v>
      </c>
      <c r="R1744" s="181" t="s">
        <v>8717</v>
      </c>
      <c r="S1744" s="123" t="s">
        <v>10185</v>
      </c>
      <c r="T1744" s="181" t="s">
        <v>958</v>
      </c>
      <c r="U1744" s="181" t="s">
        <v>8693</v>
      </c>
      <c r="V1744" s="90" t="s">
        <v>581</v>
      </c>
      <c r="W1744" s="181" t="s">
        <v>581</v>
      </c>
      <c r="X1744" s="181"/>
    </row>
    <row r="1745" spans="2:24" s="193" customFormat="1">
      <c r="B1745" s="25"/>
      <c r="C1745" s="25"/>
      <c r="D1745" s="25"/>
      <c r="E1745" s="25"/>
      <c r="F1745" s="109" t="s">
        <v>1298</v>
      </c>
      <c r="G1745" s="194" t="s">
        <v>235</v>
      </c>
      <c r="H1745" s="90" t="s">
        <v>51</v>
      </c>
      <c r="I1745" s="160" t="s">
        <v>2346</v>
      </c>
      <c r="J1745" s="181" t="s">
        <v>2347</v>
      </c>
      <c r="K1745" s="181" t="s">
        <v>583</v>
      </c>
      <c r="L1745" s="181" t="s">
        <v>1987</v>
      </c>
      <c r="M1745" s="25" t="s">
        <v>1316</v>
      </c>
      <c r="N1745" s="181"/>
      <c r="O1745" s="25" t="s">
        <v>1300</v>
      </c>
      <c r="P1745" s="181"/>
      <c r="Q1745" s="181">
        <v>2</v>
      </c>
      <c r="R1745" s="181" t="s">
        <v>8717</v>
      </c>
      <c r="S1745" s="123" t="s">
        <v>10185</v>
      </c>
      <c r="T1745" s="181" t="s">
        <v>1023</v>
      </c>
      <c r="U1745" s="181" t="s">
        <v>6409</v>
      </c>
      <c r="V1745" s="90" t="s">
        <v>584</v>
      </c>
      <c r="W1745" s="181" t="s">
        <v>584</v>
      </c>
      <c r="X1745" s="181"/>
    </row>
    <row r="1746" spans="2:24" s="193" customFormat="1">
      <c r="B1746" s="25"/>
      <c r="C1746" s="25"/>
      <c r="D1746" s="25"/>
      <c r="E1746" s="25"/>
      <c r="F1746" s="109" t="s">
        <v>1298</v>
      </c>
      <c r="G1746" s="194" t="s">
        <v>235</v>
      </c>
      <c r="H1746" s="90" t="s">
        <v>51</v>
      </c>
      <c r="I1746" s="160" t="s">
        <v>2346</v>
      </c>
      <c r="J1746" s="181" t="s">
        <v>2347</v>
      </c>
      <c r="K1746" s="181" t="s">
        <v>2351</v>
      </c>
      <c r="L1746" s="181" t="s">
        <v>76</v>
      </c>
      <c r="M1746" s="25" t="s">
        <v>1316</v>
      </c>
      <c r="N1746" s="181"/>
      <c r="O1746" s="25" t="s">
        <v>1300</v>
      </c>
      <c r="P1746" s="181"/>
      <c r="Q1746" s="181">
        <v>3</v>
      </c>
      <c r="R1746" s="181" t="s">
        <v>8717</v>
      </c>
      <c r="S1746" s="123" t="s">
        <v>10185</v>
      </c>
      <c r="T1746" s="181" t="s">
        <v>8859</v>
      </c>
      <c r="U1746" s="181" t="s">
        <v>488</v>
      </c>
      <c r="V1746" s="90" t="s">
        <v>2352</v>
      </c>
      <c r="W1746" s="181" t="s">
        <v>2352</v>
      </c>
      <c r="X1746" s="181"/>
    </row>
    <row r="1747" spans="2:24" s="193" customFormat="1">
      <c r="B1747" s="25"/>
      <c r="C1747" s="25"/>
      <c r="D1747" s="25"/>
      <c r="E1747" s="25"/>
      <c r="F1747" s="109" t="s">
        <v>1298</v>
      </c>
      <c r="G1747" s="194" t="s">
        <v>235</v>
      </c>
      <c r="H1747" s="90" t="s">
        <v>51</v>
      </c>
      <c r="I1747" s="160" t="s">
        <v>2346</v>
      </c>
      <c r="J1747" s="181" t="s">
        <v>2347</v>
      </c>
      <c r="K1747" s="181" t="s">
        <v>2353</v>
      </c>
      <c r="L1747" s="181" t="s">
        <v>81</v>
      </c>
      <c r="M1747" s="25" t="s">
        <v>1316</v>
      </c>
      <c r="N1747" s="181"/>
      <c r="O1747" s="25" t="s">
        <v>1300</v>
      </c>
      <c r="P1747" s="181"/>
      <c r="Q1747" s="181">
        <v>4</v>
      </c>
      <c r="R1747" s="181" t="s">
        <v>8717</v>
      </c>
      <c r="S1747" s="123" t="s">
        <v>10185</v>
      </c>
      <c r="T1747" s="181" t="s">
        <v>8858</v>
      </c>
      <c r="U1747" s="181" t="s">
        <v>4679</v>
      </c>
      <c r="V1747" s="90" t="s">
        <v>2354</v>
      </c>
      <c r="W1747" s="181" t="s">
        <v>2354</v>
      </c>
      <c r="X1747" s="181"/>
    </row>
    <row r="1748" spans="2:24" s="193" customFormat="1">
      <c r="B1748" s="25"/>
      <c r="C1748" s="25"/>
      <c r="D1748" s="25"/>
      <c r="E1748" s="25"/>
      <c r="F1748" s="109" t="s">
        <v>1298</v>
      </c>
      <c r="G1748" s="194" t="s">
        <v>235</v>
      </c>
      <c r="H1748" s="90" t="s">
        <v>51</v>
      </c>
      <c r="I1748" s="160" t="s">
        <v>2346</v>
      </c>
      <c r="J1748" s="181" t="s">
        <v>2347</v>
      </c>
      <c r="K1748" s="181" t="s">
        <v>2355</v>
      </c>
      <c r="L1748" s="181" t="s">
        <v>81</v>
      </c>
      <c r="M1748" s="25" t="s">
        <v>1316</v>
      </c>
      <c r="N1748" s="181"/>
      <c r="O1748" s="25" t="s">
        <v>1300</v>
      </c>
      <c r="P1748" s="181"/>
      <c r="Q1748" s="181">
        <v>5</v>
      </c>
      <c r="R1748" s="181" t="s">
        <v>8717</v>
      </c>
      <c r="S1748" s="123" t="s">
        <v>10185</v>
      </c>
      <c r="T1748" s="181" t="s">
        <v>8857</v>
      </c>
      <c r="U1748" s="181" t="s">
        <v>4679</v>
      </c>
      <c r="V1748" s="90" t="s">
        <v>2356</v>
      </c>
      <c r="W1748" s="181" t="s">
        <v>2356</v>
      </c>
      <c r="X1748" s="181"/>
    </row>
    <row r="1749" spans="2:24" s="193" customFormat="1">
      <c r="B1749" s="162" t="s">
        <v>1239</v>
      </c>
      <c r="C1749" s="162" t="s">
        <v>288</v>
      </c>
      <c r="D1749" s="162" t="s">
        <v>1561</v>
      </c>
      <c r="E1749" s="175">
        <v>44496</v>
      </c>
      <c r="F1749" s="109" t="s">
        <v>1298</v>
      </c>
      <c r="G1749" s="194" t="s">
        <v>215</v>
      </c>
      <c r="H1749" s="90" t="s">
        <v>51</v>
      </c>
      <c r="I1749" s="160" t="s">
        <v>2357</v>
      </c>
      <c r="J1749" s="181" t="s">
        <v>2358</v>
      </c>
      <c r="K1749" s="181" t="s">
        <v>2359</v>
      </c>
      <c r="L1749" s="181" t="s">
        <v>3</v>
      </c>
      <c r="M1749" s="181" t="s">
        <v>1299</v>
      </c>
      <c r="N1749" s="181" t="s">
        <v>4</v>
      </c>
      <c r="O1749" s="25" t="s">
        <v>1300</v>
      </c>
      <c r="P1749" s="181" t="s">
        <v>6</v>
      </c>
      <c r="Q1749" s="181"/>
      <c r="R1749" s="181"/>
      <c r="S1749" s="181"/>
      <c r="T1749" s="181"/>
      <c r="U1749" s="181"/>
      <c r="V1749" s="90" t="s">
        <v>59</v>
      </c>
      <c r="W1749" s="181"/>
      <c r="X1749" s="181"/>
    </row>
    <row r="1750" spans="2:24" s="193" customFormat="1">
      <c r="B1750" s="162" t="s">
        <v>1239</v>
      </c>
      <c r="C1750" s="162" t="s">
        <v>288</v>
      </c>
      <c r="D1750" s="162" t="s">
        <v>1561</v>
      </c>
      <c r="E1750" s="175">
        <v>44496</v>
      </c>
      <c r="F1750" s="109" t="s">
        <v>1298</v>
      </c>
      <c r="G1750" s="194" t="s">
        <v>215</v>
      </c>
      <c r="H1750" s="90" t="s">
        <v>51</v>
      </c>
      <c r="I1750" s="160" t="s">
        <v>2357</v>
      </c>
      <c r="J1750" s="181" t="s">
        <v>2358</v>
      </c>
      <c r="K1750" s="181" t="s">
        <v>441</v>
      </c>
      <c r="L1750" s="181" t="s">
        <v>3</v>
      </c>
      <c r="M1750" s="181" t="s">
        <v>1299</v>
      </c>
      <c r="N1750" s="181" t="s">
        <v>438</v>
      </c>
      <c r="O1750" s="25" t="s">
        <v>1542</v>
      </c>
      <c r="P1750" s="181"/>
      <c r="Q1750" s="181"/>
      <c r="R1750" s="181"/>
      <c r="S1750" s="181"/>
      <c r="T1750" s="181" t="s">
        <v>10225</v>
      </c>
      <c r="U1750" s="181" t="s">
        <v>3</v>
      </c>
      <c r="V1750" s="90" t="s">
        <v>9039</v>
      </c>
      <c r="W1750" s="90" t="s">
        <v>1543</v>
      </c>
      <c r="X1750" s="181"/>
    </row>
    <row r="1751" spans="2:24" s="193" customFormat="1">
      <c r="B1751" s="162" t="s">
        <v>1239</v>
      </c>
      <c r="C1751" s="162" t="s">
        <v>288</v>
      </c>
      <c r="D1751" s="162" t="s">
        <v>1561</v>
      </c>
      <c r="E1751" s="175">
        <v>44496</v>
      </c>
      <c r="F1751" s="109" t="s">
        <v>1298</v>
      </c>
      <c r="G1751" s="194" t="s">
        <v>215</v>
      </c>
      <c r="H1751" s="90" t="s">
        <v>51</v>
      </c>
      <c r="I1751" s="160" t="s">
        <v>2357</v>
      </c>
      <c r="J1751" s="181" t="s">
        <v>2358</v>
      </c>
      <c r="K1751" s="181" t="s">
        <v>1565</v>
      </c>
      <c r="L1751" s="181" t="s">
        <v>3</v>
      </c>
      <c r="M1751" s="181" t="s">
        <v>1299</v>
      </c>
      <c r="N1751" s="181" t="s">
        <v>438</v>
      </c>
      <c r="O1751" s="25" t="s">
        <v>1566</v>
      </c>
      <c r="P1751" s="181"/>
      <c r="Q1751" s="181"/>
      <c r="R1751" s="181"/>
      <c r="S1751" s="181"/>
      <c r="T1751" s="181" t="s">
        <v>10234</v>
      </c>
      <c r="U1751" s="181" t="s">
        <v>3</v>
      </c>
      <c r="V1751" s="90" t="s">
        <v>1567</v>
      </c>
      <c r="W1751" s="181"/>
      <c r="X1751" s="181"/>
    </row>
    <row r="1752" spans="2:24" s="193" customFormat="1">
      <c r="B1752" s="162" t="s">
        <v>1239</v>
      </c>
      <c r="C1752" s="162" t="s">
        <v>288</v>
      </c>
      <c r="D1752" s="162" t="s">
        <v>1561</v>
      </c>
      <c r="E1752" s="175">
        <v>44496</v>
      </c>
      <c r="F1752" s="109" t="s">
        <v>1298</v>
      </c>
      <c r="G1752" s="194" t="s">
        <v>215</v>
      </c>
      <c r="H1752" s="90" t="s">
        <v>51</v>
      </c>
      <c r="I1752" s="160" t="s">
        <v>2357</v>
      </c>
      <c r="J1752" s="181" t="s">
        <v>2358</v>
      </c>
      <c r="K1752" s="181" t="s">
        <v>2360</v>
      </c>
      <c r="L1752" s="181" t="s">
        <v>585</v>
      </c>
      <c r="M1752" s="181" t="s">
        <v>1299</v>
      </c>
      <c r="N1752" s="181" t="s">
        <v>438</v>
      </c>
      <c r="O1752" s="25" t="s">
        <v>2361</v>
      </c>
      <c r="P1752" s="181"/>
      <c r="Q1752" s="181"/>
      <c r="R1752" s="181"/>
      <c r="S1752" s="181"/>
      <c r="T1752" s="181" t="s">
        <v>10414</v>
      </c>
      <c r="U1752" s="181" t="s">
        <v>585</v>
      </c>
      <c r="V1752" s="90" t="s">
        <v>1330</v>
      </c>
      <c r="W1752" s="181" t="s">
        <v>2362</v>
      </c>
      <c r="X1752" s="181"/>
    </row>
    <row r="1753" spans="2:24" s="193" customFormat="1">
      <c r="B1753" s="162" t="s">
        <v>1239</v>
      </c>
      <c r="C1753" s="162" t="s">
        <v>288</v>
      </c>
      <c r="D1753" s="162" t="s">
        <v>1561</v>
      </c>
      <c r="E1753" s="175">
        <v>44496</v>
      </c>
      <c r="F1753" s="109" t="s">
        <v>1298</v>
      </c>
      <c r="G1753" s="194" t="s">
        <v>215</v>
      </c>
      <c r="H1753" s="90" t="s">
        <v>51</v>
      </c>
      <c r="I1753" s="160" t="s">
        <v>2357</v>
      </c>
      <c r="J1753" s="181" t="s">
        <v>2358</v>
      </c>
      <c r="K1753" s="181" t="s">
        <v>8</v>
      </c>
      <c r="L1753" s="181" t="s">
        <v>1304</v>
      </c>
      <c r="M1753" s="181" t="s">
        <v>1299</v>
      </c>
      <c r="N1753" s="162" t="s">
        <v>438</v>
      </c>
      <c r="O1753" s="162" t="s">
        <v>1305</v>
      </c>
      <c r="P1753" s="181"/>
      <c r="Q1753" s="181"/>
      <c r="R1753" s="181"/>
      <c r="S1753" s="181"/>
      <c r="T1753" s="181"/>
      <c r="U1753" s="181"/>
      <c r="V1753" s="90" t="s">
        <v>67</v>
      </c>
      <c r="W1753" s="181"/>
      <c r="X1753" s="181"/>
    </row>
    <row r="1754" spans="2:24" s="193" customFormat="1">
      <c r="B1754" s="162" t="s">
        <v>1239</v>
      </c>
      <c r="C1754" s="162" t="s">
        <v>288</v>
      </c>
      <c r="D1754" s="162" t="s">
        <v>1561</v>
      </c>
      <c r="E1754" s="175">
        <v>44496</v>
      </c>
      <c r="F1754" s="109" t="s">
        <v>1298</v>
      </c>
      <c r="G1754" s="194" t="s">
        <v>215</v>
      </c>
      <c r="H1754" s="90" t="s">
        <v>51</v>
      </c>
      <c r="I1754" s="160" t="s">
        <v>2357</v>
      </c>
      <c r="J1754" s="181" t="s">
        <v>2358</v>
      </c>
      <c r="K1754" s="181" t="s">
        <v>12</v>
      </c>
      <c r="L1754" s="181" t="s">
        <v>3</v>
      </c>
      <c r="M1754" s="181" t="s">
        <v>1299</v>
      </c>
      <c r="N1754" s="181" t="s">
        <v>448</v>
      </c>
      <c r="O1754" s="25" t="s">
        <v>1300</v>
      </c>
      <c r="P1754" s="181"/>
      <c r="Q1754" s="181"/>
      <c r="R1754" s="181"/>
      <c r="S1754" s="181"/>
      <c r="T1754" s="181"/>
      <c r="U1754" s="181"/>
      <c r="V1754" s="90" t="s">
        <v>1309</v>
      </c>
      <c r="W1754" s="181"/>
      <c r="X1754" s="181"/>
    </row>
    <row r="1755" spans="2:24" s="193" customFormat="1">
      <c r="B1755" s="162" t="s">
        <v>1239</v>
      </c>
      <c r="C1755" s="162" t="s">
        <v>288</v>
      </c>
      <c r="D1755" s="162" t="s">
        <v>1561</v>
      </c>
      <c r="E1755" s="175">
        <v>44496</v>
      </c>
      <c r="F1755" s="109" t="s">
        <v>1298</v>
      </c>
      <c r="G1755" s="194" t="s">
        <v>215</v>
      </c>
      <c r="H1755" s="90" t="s">
        <v>51</v>
      </c>
      <c r="I1755" s="160" t="s">
        <v>2357</v>
      </c>
      <c r="J1755" s="181" t="s">
        <v>2358</v>
      </c>
      <c r="K1755" s="181" t="s">
        <v>18</v>
      </c>
      <c r="L1755" s="181" t="s">
        <v>19</v>
      </c>
      <c r="M1755" s="181" t="s">
        <v>1299</v>
      </c>
      <c r="N1755" s="181"/>
      <c r="O1755" s="25" t="s">
        <v>1300</v>
      </c>
      <c r="P1755" s="181"/>
      <c r="Q1755" s="181"/>
      <c r="R1755" s="181"/>
      <c r="S1755" s="181"/>
      <c r="T1755" s="181"/>
      <c r="U1755" s="181"/>
      <c r="V1755" s="90" t="s">
        <v>17</v>
      </c>
      <c r="W1755" s="181"/>
      <c r="X1755" s="181"/>
    </row>
    <row r="1756" spans="2:24" s="142" customFormat="1">
      <c r="B1756" s="165" t="s">
        <v>288</v>
      </c>
      <c r="C1756" s="165"/>
      <c r="D1756" s="25"/>
      <c r="E1756" s="166">
        <v>44496</v>
      </c>
      <c r="F1756" s="109" t="s">
        <v>1298</v>
      </c>
      <c r="G1756" s="25" t="s">
        <v>215</v>
      </c>
      <c r="H1756" s="90" t="s">
        <v>51</v>
      </c>
      <c r="I1756" s="160" t="s">
        <v>2363</v>
      </c>
      <c r="J1756" s="25" t="s">
        <v>2364</v>
      </c>
      <c r="K1756" s="181" t="s">
        <v>2365</v>
      </c>
      <c r="L1756" s="181" t="s">
        <v>3</v>
      </c>
      <c r="M1756" s="181" t="s">
        <v>1299</v>
      </c>
      <c r="N1756" s="181" t="s">
        <v>4</v>
      </c>
      <c r="O1756" s="25" t="s">
        <v>1300</v>
      </c>
      <c r="P1756" s="181" t="s">
        <v>6</v>
      </c>
      <c r="Q1756" s="181"/>
      <c r="R1756" s="181"/>
      <c r="S1756" s="181"/>
      <c r="T1756" s="181"/>
      <c r="U1756" s="181"/>
      <c r="V1756" s="90" t="s">
        <v>59</v>
      </c>
      <c r="W1756" s="181"/>
      <c r="X1756" s="181"/>
    </row>
    <row r="1757" spans="2:24" s="142" customFormat="1">
      <c r="B1757" s="165" t="s">
        <v>288</v>
      </c>
      <c r="C1757" s="165"/>
      <c r="D1757" s="25"/>
      <c r="E1757" s="166">
        <v>44496</v>
      </c>
      <c r="F1757" s="109" t="s">
        <v>1298</v>
      </c>
      <c r="G1757" s="25" t="s">
        <v>215</v>
      </c>
      <c r="H1757" s="90" t="s">
        <v>51</v>
      </c>
      <c r="I1757" s="160" t="s">
        <v>2363</v>
      </c>
      <c r="J1757" s="25" t="s">
        <v>2364</v>
      </c>
      <c r="K1757" s="181" t="s">
        <v>441</v>
      </c>
      <c r="L1757" s="181" t="s">
        <v>3</v>
      </c>
      <c r="M1757" s="181" t="s">
        <v>1299</v>
      </c>
      <c r="N1757" s="181" t="s">
        <v>438</v>
      </c>
      <c r="O1757" s="25" t="s">
        <v>1542</v>
      </c>
      <c r="P1757" s="181"/>
      <c r="Q1757" s="181"/>
      <c r="R1757" s="181" t="s">
        <v>10224</v>
      </c>
      <c r="S1757" s="181"/>
      <c r="T1757" s="181" t="s">
        <v>10225</v>
      </c>
      <c r="U1757" s="181" t="s">
        <v>3</v>
      </c>
      <c r="V1757" s="90" t="s">
        <v>9039</v>
      </c>
      <c r="W1757" s="90" t="s">
        <v>1543</v>
      </c>
      <c r="X1757" s="181"/>
    </row>
    <row r="1758" spans="2:24" s="142" customFormat="1">
      <c r="B1758" s="165" t="s">
        <v>288</v>
      </c>
      <c r="C1758" s="165"/>
      <c r="D1758" s="25"/>
      <c r="E1758" s="166">
        <v>44496</v>
      </c>
      <c r="F1758" s="109" t="s">
        <v>1298</v>
      </c>
      <c r="G1758" s="25" t="s">
        <v>215</v>
      </c>
      <c r="H1758" s="90" t="s">
        <v>51</v>
      </c>
      <c r="I1758" s="160" t="s">
        <v>2363</v>
      </c>
      <c r="J1758" s="25" t="s">
        <v>2364</v>
      </c>
      <c r="K1758" s="90" t="s">
        <v>1572</v>
      </c>
      <c r="L1758" s="90" t="s">
        <v>3</v>
      </c>
      <c r="M1758" s="90" t="s">
        <v>1299</v>
      </c>
      <c r="N1758" s="51" t="s">
        <v>438</v>
      </c>
      <c r="O1758" s="25" t="s">
        <v>1573</v>
      </c>
      <c r="P1758" s="25"/>
      <c r="Q1758" s="25"/>
      <c r="R1758" s="90" t="s">
        <v>10415</v>
      </c>
      <c r="S1758" s="25"/>
      <c r="T1758" s="25" t="s">
        <v>10235</v>
      </c>
      <c r="U1758" s="90" t="s">
        <v>70</v>
      </c>
      <c r="V1758" s="90" t="s">
        <v>5315</v>
      </c>
      <c r="W1758" s="90" t="s">
        <v>1574</v>
      </c>
      <c r="X1758" s="25"/>
    </row>
    <row r="1759" spans="2:24" s="142" customFormat="1">
      <c r="B1759" s="165" t="s">
        <v>288</v>
      </c>
      <c r="C1759" s="165"/>
      <c r="D1759" s="25"/>
      <c r="E1759" s="166">
        <v>44496</v>
      </c>
      <c r="F1759" s="109" t="s">
        <v>1298</v>
      </c>
      <c r="G1759" s="25" t="s">
        <v>215</v>
      </c>
      <c r="H1759" s="90" t="s">
        <v>51</v>
      </c>
      <c r="I1759" s="160" t="s">
        <v>2363</v>
      </c>
      <c r="J1759" s="25" t="s">
        <v>2364</v>
      </c>
      <c r="K1759" s="181" t="s">
        <v>2366</v>
      </c>
      <c r="L1759" s="181" t="s">
        <v>585</v>
      </c>
      <c r="M1759" s="181" t="s">
        <v>1299</v>
      </c>
      <c r="N1759" s="181" t="s">
        <v>438</v>
      </c>
      <c r="O1759" s="25" t="s">
        <v>2367</v>
      </c>
      <c r="P1759" s="181"/>
      <c r="Q1759" s="181"/>
      <c r="R1759" s="181"/>
      <c r="S1759" s="181"/>
      <c r="T1759" s="181" t="s">
        <v>10417</v>
      </c>
      <c r="U1759" s="181" t="s">
        <v>585</v>
      </c>
      <c r="V1759" s="90" t="s">
        <v>1330</v>
      </c>
      <c r="W1759" s="181" t="s">
        <v>2368</v>
      </c>
      <c r="X1759" s="181"/>
    </row>
    <row r="1760" spans="2:24" s="142" customFormat="1">
      <c r="B1760" s="165" t="s">
        <v>288</v>
      </c>
      <c r="C1760" s="165"/>
      <c r="D1760" s="25"/>
      <c r="E1760" s="166">
        <v>44496</v>
      </c>
      <c r="F1760" s="109" t="s">
        <v>1298</v>
      </c>
      <c r="G1760" s="25" t="s">
        <v>215</v>
      </c>
      <c r="H1760" s="90" t="s">
        <v>51</v>
      </c>
      <c r="I1760" s="160" t="s">
        <v>2363</v>
      </c>
      <c r="J1760" s="25" t="s">
        <v>2364</v>
      </c>
      <c r="K1760" s="25" t="s">
        <v>8</v>
      </c>
      <c r="L1760" s="90" t="s">
        <v>1304</v>
      </c>
      <c r="M1760" s="25" t="s">
        <v>1299</v>
      </c>
      <c r="N1760" s="162" t="s">
        <v>438</v>
      </c>
      <c r="O1760" s="162" t="s">
        <v>1305</v>
      </c>
      <c r="P1760" s="25"/>
      <c r="Q1760" s="25"/>
      <c r="R1760" s="25"/>
      <c r="S1760" s="25"/>
      <c r="T1760" s="25"/>
      <c r="U1760" s="90"/>
      <c r="V1760" s="90" t="s">
        <v>67</v>
      </c>
      <c r="W1760" s="25"/>
      <c r="X1760" s="25"/>
    </row>
    <row r="1761" spans="2:24" s="142" customFormat="1">
      <c r="B1761" s="165" t="s">
        <v>288</v>
      </c>
      <c r="C1761" s="165"/>
      <c r="D1761" s="25"/>
      <c r="E1761" s="166">
        <v>44496</v>
      </c>
      <c r="F1761" s="109" t="s">
        <v>1298</v>
      </c>
      <c r="G1761" s="25" t="s">
        <v>215</v>
      </c>
      <c r="H1761" s="90" t="s">
        <v>51</v>
      </c>
      <c r="I1761" s="160" t="s">
        <v>2363</v>
      </c>
      <c r="J1761" s="25" t="s">
        <v>2364</v>
      </c>
      <c r="K1761" s="25" t="s">
        <v>12</v>
      </c>
      <c r="L1761" s="90" t="s">
        <v>3</v>
      </c>
      <c r="M1761" s="25" t="s">
        <v>1299</v>
      </c>
      <c r="N1761" s="25" t="s">
        <v>448</v>
      </c>
      <c r="O1761" s="25" t="s">
        <v>1300</v>
      </c>
      <c r="P1761" s="25"/>
      <c r="Q1761" s="25"/>
      <c r="R1761" s="25"/>
      <c r="S1761" s="25"/>
      <c r="T1761" s="25"/>
      <c r="U1761" s="90"/>
      <c r="V1761" s="90" t="s">
        <v>1309</v>
      </c>
      <c r="W1761" s="25"/>
      <c r="X1761" s="25"/>
    </row>
    <row r="1762" spans="2:24" s="142" customFormat="1">
      <c r="B1762" s="165" t="s">
        <v>288</v>
      </c>
      <c r="C1762" s="165"/>
      <c r="D1762" s="25"/>
      <c r="E1762" s="166">
        <v>44496</v>
      </c>
      <c r="F1762" s="109" t="s">
        <v>1298</v>
      </c>
      <c r="G1762" s="90" t="s">
        <v>219</v>
      </c>
      <c r="H1762" s="90" t="s">
        <v>51</v>
      </c>
      <c r="I1762" s="160" t="s">
        <v>2369</v>
      </c>
      <c r="J1762" s="90" t="s">
        <v>2370</v>
      </c>
      <c r="K1762" s="181" t="s">
        <v>2365</v>
      </c>
      <c r="L1762" s="90" t="s">
        <v>3</v>
      </c>
      <c r="M1762" s="25" t="s">
        <v>1299</v>
      </c>
      <c r="N1762" s="25" t="s">
        <v>455</v>
      </c>
      <c r="O1762" s="25" t="s">
        <v>2371</v>
      </c>
      <c r="P1762" s="90" t="s">
        <v>6</v>
      </c>
      <c r="Q1762" s="90"/>
      <c r="R1762" s="90"/>
      <c r="S1762" s="90"/>
      <c r="T1762" s="90"/>
      <c r="U1762" s="90"/>
      <c r="V1762" s="90" t="s">
        <v>63</v>
      </c>
      <c r="W1762" s="90"/>
      <c r="X1762" s="90"/>
    </row>
    <row r="1763" spans="2:24" s="142" customFormat="1">
      <c r="B1763" s="165" t="s">
        <v>288</v>
      </c>
      <c r="C1763" s="165"/>
      <c r="D1763" s="25"/>
      <c r="E1763" s="166">
        <v>44496</v>
      </c>
      <c r="F1763" s="109" t="s">
        <v>1298</v>
      </c>
      <c r="G1763" s="90" t="s">
        <v>219</v>
      </c>
      <c r="H1763" s="90" t="s">
        <v>51</v>
      </c>
      <c r="I1763" s="160" t="s">
        <v>2369</v>
      </c>
      <c r="J1763" s="90" t="s">
        <v>2370</v>
      </c>
      <c r="K1763" s="90" t="s">
        <v>14</v>
      </c>
      <c r="L1763" s="90" t="s">
        <v>15</v>
      </c>
      <c r="M1763" s="25" t="s">
        <v>1299</v>
      </c>
      <c r="N1763" s="25"/>
      <c r="O1763" s="25" t="s">
        <v>1300</v>
      </c>
      <c r="P1763" s="90"/>
      <c r="Q1763" s="90"/>
      <c r="R1763" s="90"/>
      <c r="S1763" s="90"/>
      <c r="T1763" s="90"/>
      <c r="U1763" s="90"/>
      <c r="V1763" s="90" t="s">
        <v>13</v>
      </c>
      <c r="W1763" s="90"/>
      <c r="X1763" s="90"/>
    </row>
    <row r="1764" spans="2:24" s="142" customFormat="1">
      <c r="B1764" s="165" t="s">
        <v>288</v>
      </c>
      <c r="C1764" s="165"/>
      <c r="D1764" s="25"/>
      <c r="E1764" s="166">
        <v>44496</v>
      </c>
      <c r="F1764" s="109" t="s">
        <v>1298</v>
      </c>
      <c r="G1764" s="90" t="s">
        <v>219</v>
      </c>
      <c r="H1764" s="90" t="s">
        <v>51</v>
      </c>
      <c r="I1764" s="160" t="s">
        <v>2369</v>
      </c>
      <c r="J1764" s="90" t="s">
        <v>2370</v>
      </c>
      <c r="K1764" s="90" t="s">
        <v>8</v>
      </c>
      <c r="L1764" s="90" t="s">
        <v>1304</v>
      </c>
      <c r="M1764" s="25" t="s">
        <v>1299</v>
      </c>
      <c r="N1764" s="162" t="s">
        <v>398</v>
      </c>
      <c r="O1764" s="162" t="s">
        <v>1305</v>
      </c>
      <c r="P1764" s="90"/>
      <c r="Q1764" s="90"/>
      <c r="R1764" s="90"/>
      <c r="S1764" s="90"/>
      <c r="T1764" s="90"/>
      <c r="U1764" s="90"/>
      <c r="V1764" s="90" t="s">
        <v>1313</v>
      </c>
      <c r="W1764" s="90"/>
      <c r="X1764" s="90"/>
    </row>
    <row r="1765" spans="2:24" s="142" customFormat="1">
      <c r="B1765" s="165" t="s">
        <v>288</v>
      </c>
      <c r="C1765" s="165"/>
      <c r="D1765" s="25"/>
      <c r="E1765" s="166">
        <v>44496</v>
      </c>
      <c r="F1765" s="109" t="s">
        <v>1298</v>
      </c>
      <c r="G1765" s="90" t="s">
        <v>219</v>
      </c>
      <c r="H1765" s="90" t="s">
        <v>51</v>
      </c>
      <c r="I1765" s="160" t="s">
        <v>2369</v>
      </c>
      <c r="J1765" s="90" t="s">
        <v>2370</v>
      </c>
      <c r="K1765" s="90" t="s">
        <v>12</v>
      </c>
      <c r="L1765" s="90" t="s">
        <v>3</v>
      </c>
      <c r="M1765" s="25" t="s">
        <v>1299</v>
      </c>
      <c r="N1765" s="25" t="s">
        <v>4</v>
      </c>
      <c r="O1765" s="25" t="s">
        <v>1300</v>
      </c>
      <c r="P1765" s="90"/>
      <c r="Q1765" s="90"/>
      <c r="R1765" s="90"/>
      <c r="S1765" s="90"/>
      <c r="T1765" s="90"/>
      <c r="U1765" s="90"/>
      <c r="V1765" s="90" t="s">
        <v>1309</v>
      </c>
      <c r="W1765" s="90"/>
      <c r="X1765" s="90"/>
    </row>
    <row r="1766" spans="2:24" s="142" customFormat="1">
      <c r="B1766" s="165" t="s">
        <v>288</v>
      </c>
      <c r="C1766" s="165"/>
      <c r="D1766" s="25"/>
      <c r="E1766" s="166">
        <v>44496</v>
      </c>
      <c r="F1766" s="109" t="s">
        <v>1298</v>
      </c>
      <c r="G1766" s="90" t="s">
        <v>219</v>
      </c>
      <c r="H1766" s="90" t="s">
        <v>51</v>
      </c>
      <c r="I1766" s="160" t="s">
        <v>2369</v>
      </c>
      <c r="J1766" s="90" t="s">
        <v>2370</v>
      </c>
      <c r="K1766" s="90" t="s">
        <v>18</v>
      </c>
      <c r="L1766" s="90" t="s">
        <v>19</v>
      </c>
      <c r="M1766" s="25" t="s">
        <v>1299</v>
      </c>
      <c r="N1766" s="25"/>
      <c r="O1766" s="25" t="s">
        <v>1300</v>
      </c>
      <c r="P1766" s="90"/>
      <c r="Q1766" s="90"/>
      <c r="R1766" s="90"/>
      <c r="S1766" s="90"/>
      <c r="T1766" s="90"/>
      <c r="U1766" s="90"/>
      <c r="V1766" s="90" t="s">
        <v>17</v>
      </c>
      <c r="W1766" s="90"/>
      <c r="X1766" s="90"/>
    </row>
    <row r="1767" spans="2:24" s="142" customFormat="1">
      <c r="B1767" s="165" t="s">
        <v>288</v>
      </c>
      <c r="C1767" s="165"/>
      <c r="D1767" s="25"/>
      <c r="E1767" s="166">
        <v>44496</v>
      </c>
      <c r="F1767" s="109" t="s">
        <v>1298</v>
      </c>
      <c r="G1767" s="90" t="s">
        <v>219</v>
      </c>
      <c r="H1767" s="90" t="s">
        <v>51</v>
      </c>
      <c r="I1767" s="160" t="s">
        <v>2369</v>
      </c>
      <c r="J1767" s="90" t="s">
        <v>2370</v>
      </c>
      <c r="K1767" s="90" t="s">
        <v>21</v>
      </c>
      <c r="L1767" s="90" t="s">
        <v>19</v>
      </c>
      <c r="M1767" s="25" t="s">
        <v>1299</v>
      </c>
      <c r="N1767" s="25" t="s">
        <v>1314</v>
      </c>
      <c r="O1767" s="25" t="s">
        <v>1300</v>
      </c>
      <c r="P1767" s="90"/>
      <c r="Q1767" s="90"/>
      <c r="R1767" s="90"/>
      <c r="S1767" s="90"/>
      <c r="T1767" s="90"/>
      <c r="U1767" s="90"/>
      <c r="V1767" s="90" t="s">
        <v>20</v>
      </c>
      <c r="W1767" s="90"/>
      <c r="X1767" s="90"/>
    </row>
    <row r="1768" spans="2:24" s="142" customFormat="1">
      <c r="B1768" s="165" t="s">
        <v>288</v>
      </c>
      <c r="C1768" s="165"/>
      <c r="D1768" s="25"/>
      <c r="E1768" s="166">
        <v>44496</v>
      </c>
      <c r="F1768" s="109" t="s">
        <v>1298</v>
      </c>
      <c r="G1768" s="90" t="s">
        <v>219</v>
      </c>
      <c r="H1768" s="90" t="s">
        <v>51</v>
      </c>
      <c r="I1768" s="160" t="s">
        <v>2369</v>
      </c>
      <c r="J1768" s="90" t="s">
        <v>2370</v>
      </c>
      <c r="K1768" s="25" t="s">
        <v>93</v>
      </c>
      <c r="L1768" s="90" t="s">
        <v>65</v>
      </c>
      <c r="M1768" s="25" t="s">
        <v>1299</v>
      </c>
      <c r="N1768" s="25" t="s">
        <v>4</v>
      </c>
      <c r="O1768" s="25"/>
      <c r="P1768" s="25"/>
      <c r="Q1768" s="25"/>
      <c r="R1768" s="136" t="s">
        <v>331</v>
      </c>
      <c r="S1768" s="123" t="s">
        <v>10185</v>
      </c>
      <c r="T1768" s="1" t="s">
        <v>10186</v>
      </c>
      <c r="U1768" s="90" t="s">
        <v>65</v>
      </c>
      <c r="V1768" s="90" t="s">
        <v>457</v>
      </c>
      <c r="W1768" s="123" t="s">
        <v>578</v>
      </c>
      <c r="X1768" s="25"/>
    </row>
    <row r="1769" spans="2:24" s="185" customFormat="1">
      <c r="B1769" s="187" t="s">
        <v>133</v>
      </c>
      <c r="C1769" s="187"/>
      <c r="D1769" s="187"/>
      <c r="E1769" s="112"/>
      <c r="F1769" s="109" t="s">
        <v>1298</v>
      </c>
      <c r="G1769" s="112" t="s">
        <v>215</v>
      </c>
      <c r="H1769" s="90" t="s">
        <v>51</v>
      </c>
      <c r="I1769" s="195" t="s">
        <v>2372</v>
      </c>
      <c r="J1769" s="123" t="s">
        <v>2373</v>
      </c>
      <c r="K1769" s="123" t="s">
        <v>2374</v>
      </c>
      <c r="L1769" s="123" t="s">
        <v>3</v>
      </c>
      <c r="M1769" s="123" t="s">
        <v>1299</v>
      </c>
      <c r="N1769" s="334" t="s">
        <v>4</v>
      </c>
      <c r="O1769" s="25" t="s">
        <v>1300</v>
      </c>
      <c r="P1769" s="123" t="s">
        <v>6</v>
      </c>
      <c r="Q1769" s="196" t="s">
        <v>1300</v>
      </c>
      <c r="R1769" s="196"/>
      <c r="S1769" s="123" t="s">
        <v>1300</v>
      </c>
      <c r="T1769" s="135"/>
      <c r="U1769" s="123"/>
      <c r="V1769" s="90" t="s">
        <v>59</v>
      </c>
      <c r="W1769" s="112"/>
      <c r="X1769" s="112"/>
    </row>
    <row r="1770" spans="2:24" s="185" customFormat="1">
      <c r="B1770" s="187" t="s">
        <v>133</v>
      </c>
      <c r="C1770" s="187"/>
      <c r="D1770" s="187"/>
      <c r="E1770" s="112"/>
      <c r="F1770" s="109" t="s">
        <v>1298</v>
      </c>
      <c r="G1770" s="112" t="s">
        <v>215</v>
      </c>
      <c r="H1770" s="90" t="s">
        <v>51</v>
      </c>
      <c r="I1770" s="195" t="s">
        <v>2372</v>
      </c>
      <c r="J1770" s="123" t="s">
        <v>2373</v>
      </c>
      <c r="K1770" s="123" t="s">
        <v>567</v>
      </c>
      <c r="L1770" s="123" t="s">
        <v>3</v>
      </c>
      <c r="M1770" s="123" t="s">
        <v>1299</v>
      </c>
      <c r="N1770" s="25" t="s">
        <v>438</v>
      </c>
      <c r="O1770" s="25" t="s">
        <v>1431</v>
      </c>
      <c r="P1770" s="123"/>
      <c r="Q1770" s="1" t="s">
        <v>1300</v>
      </c>
      <c r="R1770" s="26" t="s">
        <v>10418</v>
      </c>
      <c r="S1770" s="123" t="s">
        <v>1300</v>
      </c>
      <c r="T1770" s="135" t="s">
        <v>10203</v>
      </c>
      <c r="U1770" s="90" t="s">
        <v>70</v>
      </c>
      <c r="V1770" s="90" t="s">
        <v>9025</v>
      </c>
      <c r="W1770" s="90" t="s">
        <v>1432</v>
      </c>
      <c r="X1770" s="112"/>
    </row>
    <row r="1771" spans="2:24" s="185" customFormat="1">
      <c r="B1771" s="187" t="s">
        <v>133</v>
      </c>
      <c r="C1771" s="187"/>
      <c r="D1771" s="187"/>
      <c r="E1771" s="112"/>
      <c r="F1771" s="109" t="s">
        <v>1298</v>
      </c>
      <c r="G1771" s="112" t="s">
        <v>215</v>
      </c>
      <c r="H1771" s="90" t="s">
        <v>51</v>
      </c>
      <c r="I1771" s="195" t="s">
        <v>2372</v>
      </c>
      <c r="J1771" s="123" t="s">
        <v>2373</v>
      </c>
      <c r="K1771" s="123" t="s">
        <v>161</v>
      </c>
      <c r="L1771" s="123" t="s">
        <v>3</v>
      </c>
      <c r="M1771" s="123" t="s">
        <v>1299</v>
      </c>
      <c r="N1771" s="25" t="s">
        <v>438</v>
      </c>
      <c r="O1771" s="25" t="s">
        <v>1327</v>
      </c>
      <c r="P1771" s="123"/>
      <c r="Q1771" s="1" t="s">
        <v>1300</v>
      </c>
      <c r="R1771" s="26" t="s">
        <v>10419</v>
      </c>
      <c r="S1771" s="123" t="s">
        <v>1300</v>
      </c>
      <c r="T1771" s="135" t="s">
        <v>10191</v>
      </c>
      <c r="U1771" s="90" t="s">
        <v>70</v>
      </c>
      <c r="V1771" s="90" t="s">
        <v>9017</v>
      </c>
      <c r="W1771" s="90" t="s">
        <v>1328</v>
      </c>
      <c r="X1771" s="112"/>
    </row>
    <row r="1772" spans="2:24" s="185" customFormat="1">
      <c r="B1772" s="187" t="s">
        <v>133</v>
      </c>
      <c r="C1772" s="187"/>
      <c r="D1772" s="187"/>
      <c r="E1772" s="112"/>
      <c r="F1772" s="109" t="s">
        <v>1298</v>
      </c>
      <c r="G1772" s="112" t="s">
        <v>215</v>
      </c>
      <c r="H1772" s="90" t="s">
        <v>51</v>
      </c>
      <c r="I1772" s="195" t="s">
        <v>2372</v>
      </c>
      <c r="J1772" s="123" t="s">
        <v>2373</v>
      </c>
      <c r="K1772" s="1" t="s">
        <v>516</v>
      </c>
      <c r="L1772" s="90" t="s">
        <v>585</v>
      </c>
      <c r="M1772" s="123" t="s">
        <v>1299</v>
      </c>
      <c r="N1772" s="51" t="s">
        <v>438</v>
      </c>
      <c r="O1772" s="25" t="s">
        <v>1329</v>
      </c>
      <c r="P1772" s="123"/>
      <c r="Q1772" s="1"/>
      <c r="R1772" s="1"/>
      <c r="S1772" s="1"/>
      <c r="T1772" s="135" t="s">
        <v>10192</v>
      </c>
      <c r="U1772" s="90" t="s">
        <v>585</v>
      </c>
      <c r="V1772" s="90" t="s">
        <v>1330</v>
      </c>
      <c r="W1772" s="121" t="s">
        <v>517</v>
      </c>
      <c r="X1772" s="112" t="s">
        <v>2375</v>
      </c>
    </row>
    <row r="1773" spans="2:24" s="185" customFormat="1">
      <c r="B1773" s="187" t="s">
        <v>133</v>
      </c>
      <c r="C1773" s="187"/>
      <c r="D1773" s="187"/>
      <c r="E1773" s="112"/>
      <c r="F1773" s="109" t="s">
        <v>1298</v>
      </c>
      <c r="G1773" s="112" t="s">
        <v>215</v>
      </c>
      <c r="H1773" s="90" t="s">
        <v>51</v>
      </c>
      <c r="I1773" s="195" t="s">
        <v>2372</v>
      </c>
      <c r="J1773" s="123" t="s">
        <v>2373</v>
      </c>
      <c r="K1773" s="123" t="s">
        <v>8</v>
      </c>
      <c r="L1773" s="123" t="s">
        <v>1304</v>
      </c>
      <c r="M1773" s="123" t="s">
        <v>1299</v>
      </c>
      <c r="N1773" s="162" t="s">
        <v>438</v>
      </c>
      <c r="O1773" s="162" t="s">
        <v>1305</v>
      </c>
      <c r="P1773" s="123"/>
      <c r="Q1773" s="1" t="s">
        <v>1300</v>
      </c>
      <c r="R1773" s="26"/>
      <c r="S1773" s="123" t="s">
        <v>1300</v>
      </c>
      <c r="T1773" s="135"/>
      <c r="U1773" s="123"/>
      <c r="V1773" s="90" t="s">
        <v>2376</v>
      </c>
      <c r="W1773" s="112"/>
      <c r="X1773" s="112"/>
    </row>
    <row r="1774" spans="2:24" s="185" customFormat="1">
      <c r="B1774" s="187" t="s">
        <v>133</v>
      </c>
      <c r="C1774" s="187"/>
      <c r="D1774" s="187"/>
      <c r="E1774" s="112"/>
      <c r="F1774" s="109" t="s">
        <v>1298</v>
      </c>
      <c r="G1774" s="112" t="s">
        <v>215</v>
      </c>
      <c r="H1774" s="90" t="s">
        <v>51</v>
      </c>
      <c r="I1774" s="195" t="s">
        <v>2372</v>
      </c>
      <c r="J1774" s="123" t="s">
        <v>2373</v>
      </c>
      <c r="K1774" s="123" t="s">
        <v>12</v>
      </c>
      <c r="L1774" s="123" t="s">
        <v>3</v>
      </c>
      <c r="M1774" s="123" t="s">
        <v>1299</v>
      </c>
      <c r="N1774" s="334" t="s">
        <v>448</v>
      </c>
      <c r="O1774" s="25" t="s">
        <v>1300</v>
      </c>
      <c r="P1774" s="123"/>
      <c r="Q1774" s="1" t="s">
        <v>1300</v>
      </c>
      <c r="R1774" s="26"/>
      <c r="S1774" s="123" t="s">
        <v>1300</v>
      </c>
      <c r="T1774" s="135"/>
      <c r="U1774" s="123"/>
      <c r="V1774" s="90" t="s">
        <v>2377</v>
      </c>
      <c r="W1774" s="112"/>
      <c r="X1774" s="112"/>
    </row>
    <row r="1775" spans="2:24" s="185" customFormat="1">
      <c r="B1775" s="470" t="s">
        <v>133</v>
      </c>
      <c r="C1775" s="470" t="s">
        <v>9674</v>
      </c>
      <c r="D1775" s="470" t="s">
        <v>1561</v>
      </c>
      <c r="E1775" s="175">
        <v>44608</v>
      </c>
      <c r="F1775" s="109" t="s">
        <v>1298</v>
      </c>
      <c r="G1775" s="112" t="s">
        <v>215</v>
      </c>
      <c r="H1775" s="90" t="s">
        <v>51</v>
      </c>
      <c r="I1775" s="195" t="s">
        <v>2372</v>
      </c>
      <c r="J1775" s="123" t="s">
        <v>2373</v>
      </c>
      <c r="K1775" s="123" t="s">
        <v>18</v>
      </c>
      <c r="L1775" s="123" t="s">
        <v>19</v>
      </c>
      <c r="M1775" s="123" t="s">
        <v>1299</v>
      </c>
      <c r="N1775" s="334"/>
      <c r="O1775" s="25" t="s">
        <v>1300</v>
      </c>
      <c r="P1775" s="123"/>
      <c r="Q1775" s="1" t="s">
        <v>1300</v>
      </c>
      <c r="R1775" s="26"/>
      <c r="S1775" s="123" t="s">
        <v>1300</v>
      </c>
      <c r="T1775" s="135"/>
      <c r="U1775" s="123"/>
      <c r="V1775" s="90" t="s">
        <v>17</v>
      </c>
      <c r="W1775" s="121"/>
      <c r="X1775" s="112"/>
    </row>
    <row r="1776" spans="2:24" s="142" customFormat="1">
      <c r="B1776" s="173" t="s">
        <v>9674</v>
      </c>
      <c r="C1776" s="173"/>
      <c r="D1776" s="173"/>
      <c r="E1776" s="166">
        <v>44608</v>
      </c>
      <c r="F1776" s="109" t="s">
        <v>1298</v>
      </c>
      <c r="G1776" s="90" t="s">
        <v>219</v>
      </c>
      <c r="H1776" s="90" t="s">
        <v>51</v>
      </c>
      <c r="I1776" s="160" t="s">
        <v>10420</v>
      </c>
      <c r="J1776" s="90" t="s">
        <v>10421</v>
      </c>
      <c r="K1776" s="123" t="s">
        <v>2374</v>
      </c>
      <c r="L1776" s="90" t="s">
        <v>3</v>
      </c>
      <c r="M1776" s="25" t="s">
        <v>1299</v>
      </c>
      <c r="N1776" s="25" t="s">
        <v>455</v>
      </c>
      <c r="O1776" s="25" t="s">
        <v>10422</v>
      </c>
      <c r="P1776" s="90" t="s">
        <v>6</v>
      </c>
      <c r="Q1776" s="90"/>
      <c r="R1776" s="90"/>
      <c r="S1776" s="90"/>
      <c r="T1776" s="90"/>
      <c r="U1776" s="90"/>
      <c r="V1776" s="90" t="s">
        <v>63</v>
      </c>
      <c r="W1776" s="90"/>
      <c r="X1776" s="90"/>
    </row>
    <row r="1777" spans="2:24" s="142" customFormat="1">
      <c r="B1777" s="173" t="s">
        <v>9674</v>
      </c>
      <c r="C1777" s="173"/>
      <c r="D1777" s="173"/>
      <c r="E1777" s="166">
        <v>44608</v>
      </c>
      <c r="F1777" s="109" t="s">
        <v>1298</v>
      </c>
      <c r="G1777" s="90" t="s">
        <v>219</v>
      </c>
      <c r="H1777" s="90" t="s">
        <v>51</v>
      </c>
      <c r="I1777" s="160" t="s">
        <v>10420</v>
      </c>
      <c r="J1777" s="90" t="s">
        <v>10421</v>
      </c>
      <c r="K1777" s="90" t="s">
        <v>14</v>
      </c>
      <c r="L1777" s="90" t="s">
        <v>15</v>
      </c>
      <c r="M1777" s="25" t="s">
        <v>1299</v>
      </c>
      <c r="N1777" s="25"/>
      <c r="O1777" s="25" t="s">
        <v>1300</v>
      </c>
      <c r="P1777" s="90"/>
      <c r="Q1777" s="90"/>
      <c r="R1777" s="90"/>
      <c r="S1777" s="90"/>
      <c r="T1777" s="90"/>
      <c r="U1777" s="90"/>
      <c r="V1777" s="90" t="s">
        <v>13</v>
      </c>
      <c r="W1777" s="90"/>
      <c r="X1777" s="90"/>
    </row>
    <row r="1778" spans="2:24" s="142" customFormat="1">
      <c r="B1778" s="173" t="s">
        <v>9674</v>
      </c>
      <c r="C1778" s="173"/>
      <c r="D1778" s="173"/>
      <c r="E1778" s="166">
        <v>44608</v>
      </c>
      <c r="F1778" s="109" t="s">
        <v>1298</v>
      </c>
      <c r="G1778" s="90" t="s">
        <v>219</v>
      </c>
      <c r="H1778" s="90" t="s">
        <v>51</v>
      </c>
      <c r="I1778" s="160" t="s">
        <v>10420</v>
      </c>
      <c r="J1778" s="90" t="s">
        <v>10421</v>
      </c>
      <c r="K1778" s="90" t="s">
        <v>8</v>
      </c>
      <c r="L1778" s="90" t="s">
        <v>1304</v>
      </c>
      <c r="M1778" s="25" t="s">
        <v>1299</v>
      </c>
      <c r="N1778" s="162" t="s">
        <v>398</v>
      </c>
      <c r="O1778" s="162" t="s">
        <v>1305</v>
      </c>
      <c r="P1778" s="90"/>
      <c r="Q1778" s="90"/>
      <c r="R1778" s="90"/>
      <c r="S1778" s="90"/>
      <c r="T1778" s="90"/>
      <c r="U1778" s="90"/>
      <c r="V1778" s="90" t="s">
        <v>1313</v>
      </c>
      <c r="W1778" s="90"/>
      <c r="X1778" s="90"/>
    </row>
    <row r="1779" spans="2:24" s="142" customFormat="1">
      <c r="B1779" s="173" t="s">
        <v>9674</v>
      </c>
      <c r="C1779" s="173"/>
      <c r="D1779" s="173"/>
      <c r="E1779" s="166">
        <v>44608</v>
      </c>
      <c r="F1779" s="109" t="s">
        <v>1298</v>
      </c>
      <c r="G1779" s="90" t="s">
        <v>219</v>
      </c>
      <c r="H1779" s="90" t="s">
        <v>51</v>
      </c>
      <c r="I1779" s="160" t="s">
        <v>10420</v>
      </c>
      <c r="J1779" s="90" t="s">
        <v>10421</v>
      </c>
      <c r="K1779" s="90" t="s">
        <v>12</v>
      </c>
      <c r="L1779" s="90" t="s">
        <v>3</v>
      </c>
      <c r="M1779" s="25" t="s">
        <v>1299</v>
      </c>
      <c r="N1779" s="25" t="s">
        <v>4</v>
      </c>
      <c r="O1779" s="25" t="s">
        <v>1300</v>
      </c>
      <c r="P1779" s="90"/>
      <c r="Q1779" s="90"/>
      <c r="R1779" s="90"/>
      <c r="S1779" s="90"/>
      <c r="T1779" s="90"/>
      <c r="U1779" s="90"/>
      <c r="V1779" s="90" t="s">
        <v>1309</v>
      </c>
      <c r="W1779" s="90"/>
      <c r="X1779" s="90"/>
    </row>
    <row r="1780" spans="2:24" s="142" customFormat="1">
      <c r="B1780" s="173" t="s">
        <v>9674</v>
      </c>
      <c r="C1780" s="173"/>
      <c r="D1780" s="173"/>
      <c r="E1780" s="166">
        <v>44608</v>
      </c>
      <c r="F1780" s="109" t="s">
        <v>1298</v>
      </c>
      <c r="G1780" s="90" t="s">
        <v>219</v>
      </c>
      <c r="H1780" s="90" t="s">
        <v>51</v>
      </c>
      <c r="I1780" s="160" t="s">
        <v>10420</v>
      </c>
      <c r="J1780" s="90" t="s">
        <v>10421</v>
      </c>
      <c r="K1780" s="90" t="s">
        <v>18</v>
      </c>
      <c r="L1780" s="90" t="s">
        <v>19</v>
      </c>
      <c r="M1780" s="25" t="s">
        <v>1299</v>
      </c>
      <c r="N1780" s="25"/>
      <c r="O1780" s="25" t="s">
        <v>1300</v>
      </c>
      <c r="P1780" s="90"/>
      <c r="Q1780" s="90"/>
      <c r="R1780" s="90"/>
      <c r="S1780" s="90"/>
      <c r="T1780" s="90"/>
      <c r="U1780" s="90"/>
      <c r="V1780" s="90" t="s">
        <v>17</v>
      </c>
      <c r="W1780" s="90"/>
      <c r="X1780" s="90"/>
    </row>
    <row r="1781" spans="2:24" s="142" customFormat="1">
      <c r="B1781" s="173" t="s">
        <v>9674</v>
      </c>
      <c r="C1781" s="173"/>
      <c r="D1781" s="173"/>
      <c r="E1781" s="166">
        <v>44608</v>
      </c>
      <c r="F1781" s="109" t="s">
        <v>1298</v>
      </c>
      <c r="G1781" s="90" t="s">
        <v>219</v>
      </c>
      <c r="H1781" s="90" t="s">
        <v>51</v>
      </c>
      <c r="I1781" s="160" t="s">
        <v>10420</v>
      </c>
      <c r="J1781" s="90" t="s">
        <v>10421</v>
      </c>
      <c r="K1781" s="90" t="s">
        <v>21</v>
      </c>
      <c r="L1781" s="90" t="s">
        <v>19</v>
      </c>
      <c r="M1781" s="25" t="s">
        <v>1299</v>
      </c>
      <c r="N1781" s="25" t="s">
        <v>1314</v>
      </c>
      <c r="O1781" s="25" t="s">
        <v>1300</v>
      </c>
      <c r="P1781" s="90"/>
      <c r="Q1781" s="90"/>
      <c r="R1781" s="90"/>
      <c r="S1781" s="90"/>
      <c r="T1781" s="90"/>
      <c r="U1781" s="90"/>
      <c r="V1781" s="90" t="s">
        <v>20</v>
      </c>
      <c r="W1781" s="90"/>
      <c r="X1781" s="90"/>
    </row>
    <row r="1782" spans="2:24" s="142" customFormat="1">
      <c r="B1782" s="173" t="s">
        <v>9674</v>
      </c>
      <c r="C1782" s="173"/>
      <c r="D1782" s="173"/>
      <c r="E1782" s="166">
        <v>44608</v>
      </c>
      <c r="F1782" s="109" t="s">
        <v>1298</v>
      </c>
      <c r="G1782" s="90" t="s">
        <v>219</v>
      </c>
      <c r="H1782" s="90" t="s">
        <v>51</v>
      </c>
      <c r="I1782" s="160" t="s">
        <v>10420</v>
      </c>
      <c r="J1782" s="90" t="s">
        <v>10421</v>
      </c>
      <c r="K1782" s="25" t="s">
        <v>93</v>
      </c>
      <c r="L1782" s="90" t="s">
        <v>65</v>
      </c>
      <c r="M1782" s="25" t="s">
        <v>1299</v>
      </c>
      <c r="N1782" s="25" t="s">
        <v>4</v>
      </c>
      <c r="O1782" s="25"/>
      <c r="P1782" s="25"/>
      <c r="Q1782" s="25"/>
      <c r="R1782" s="136" t="s">
        <v>9830</v>
      </c>
      <c r="S1782" s="123" t="s">
        <v>10185</v>
      </c>
      <c r="T1782" s="1" t="s">
        <v>10186</v>
      </c>
      <c r="U1782" s="90" t="s">
        <v>65</v>
      </c>
      <c r="V1782" s="90" t="s">
        <v>457</v>
      </c>
      <c r="W1782" s="123" t="s">
        <v>578</v>
      </c>
      <c r="X1782" s="25"/>
    </row>
    <row r="1783" spans="2:24" s="193" customFormat="1">
      <c r="B1783" s="25"/>
      <c r="C1783" s="25"/>
      <c r="D1783" s="25"/>
      <c r="E1783" s="25"/>
      <c r="F1783" s="109" t="s">
        <v>1298</v>
      </c>
      <c r="G1783" s="194" t="s">
        <v>215</v>
      </c>
      <c r="H1783" s="90" t="s">
        <v>51</v>
      </c>
      <c r="I1783" s="160" t="s">
        <v>2378</v>
      </c>
      <c r="J1783" s="181" t="s">
        <v>2379</v>
      </c>
      <c r="K1783" s="181" t="s">
        <v>2380</v>
      </c>
      <c r="L1783" s="181" t="s">
        <v>3</v>
      </c>
      <c r="M1783" s="181" t="s">
        <v>1299</v>
      </c>
      <c r="N1783" s="181" t="s">
        <v>4</v>
      </c>
      <c r="O1783" s="25" t="s">
        <v>1300</v>
      </c>
      <c r="P1783" s="181" t="s">
        <v>6</v>
      </c>
      <c r="Q1783" s="181"/>
      <c r="R1783" s="181"/>
      <c r="S1783" s="181"/>
      <c r="T1783" s="181"/>
      <c r="U1783" s="181"/>
      <c r="V1783" s="90" t="s">
        <v>59</v>
      </c>
      <c r="W1783" s="181"/>
      <c r="X1783" s="181"/>
    </row>
    <row r="1784" spans="2:24" s="193" customFormat="1">
      <c r="B1784" s="25"/>
      <c r="C1784" s="25"/>
      <c r="D1784" s="25"/>
      <c r="E1784" s="25"/>
      <c r="F1784" s="109" t="s">
        <v>1298</v>
      </c>
      <c r="G1784" s="194" t="s">
        <v>215</v>
      </c>
      <c r="H1784" s="90" t="s">
        <v>51</v>
      </c>
      <c r="I1784" s="160" t="s">
        <v>2378</v>
      </c>
      <c r="J1784" s="181" t="s">
        <v>2379</v>
      </c>
      <c r="K1784" s="181" t="s">
        <v>441</v>
      </c>
      <c r="L1784" s="181" t="s">
        <v>3</v>
      </c>
      <c r="M1784" s="181" t="s">
        <v>1299</v>
      </c>
      <c r="N1784" s="181" t="s">
        <v>438</v>
      </c>
      <c r="O1784" s="25" t="s">
        <v>1542</v>
      </c>
      <c r="P1784" s="181"/>
      <c r="Q1784" s="181"/>
      <c r="R1784" s="181" t="s">
        <v>10224</v>
      </c>
      <c r="S1784" s="181"/>
      <c r="T1784" s="181" t="s">
        <v>10225</v>
      </c>
      <c r="U1784" s="181" t="s">
        <v>3</v>
      </c>
      <c r="V1784" s="90" t="s">
        <v>9039</v>
      </c>
      <c r="W1784" s="90" t="s">
        <v>1543</v>
      </c>
      <c r="X1784" s="181"/>
    </row>
    <row r="1785" spans="2:24" s="193" customFormat="1">
      <c r="B1785" s="25"/>
      <c r="C1785" s="25"/>
      <c r="D1785" s="25"/>
      <c r="E1785" s="25"/>
      <c r="F1785" s="109" t="s">
        <v>1298</v>
      </c>
      <c r="G1785" s="194" t="s">
        <v>215</v>
      </c>
      <c r="H1785" s="90" t="s">
        <v>51</v>
      </c>
      <c r="I1785" s="160" t="s">
        <v>2378</v>
      </c>
      <c r="J1785" s="181" t="s">
        <v>2379</v>
      </c>
      <c r="K1785" s="181" t="s">
        <v>2381</v>
      </c>
      <c r="L1785" s="181" t="s">
        <v>3</v>
      </c>
      <c r="M1785" s="181" t="s">
        <v>1299</v>
      </c>
      <c r="N1785" s="181" t="s">
        <v>438</v>
      </c>
      <c r="O1785" s="25" t="s">
        <v>2382</v>
      </c>
      <c r="P1785" s="181"/>
      <c r="Q1785" s="181"/>
      <c r="R1785" s="181" t="s">
        <v>10423</v>
      </c>
      <c r="S1785" s="181"/>
      <c r="T1785" s="181" t="s">
        <v>10424</v>
      </c>
      <c r="U1785" s="181" t="s">
        <v>3</v>
      </c>
      <c r="V1785" s="181" t="s">
        <v>9087</v>
      </c>
      <c r="W1785" s="90" t="s">
        <v>2383</v>
      </c>
      <c r="X1785" s="181"/>
    </row>
    <row r="1786" spans="2:24" s="193" customFormat="1">
      <c r="B1786" s="25"/>
      <c r="C1786" s="25"/>
      <c r="D1786" s="25"/>
      <c r="E1786" s="25"/>
      <c r="F1786" s="109" t="s">
        <v>1298</v>
      </c>
      <c r="G1786" s="194" t="s">
        <v>215</v>
      </c>
      <c r="H1786" s="90" t="s">
        <v>51</v>
      </c>
      <c r="I1786" s="160" t="s">
        <v>2378</v>
      </c>
      <c r="J1786" s="181" t="s">
        <v>2379</v>
      </c>
      <c r="K1786" s="181" t="s">
        <v>2384</v>
      </c>
      <c r="L1786" s="181" t="s">
        <v>585</v>
      </c>
      <c r="M1786" s="181" t="s">
        <v>1299</v>
      </c>
      <c r="N1786" s="181" t="s">
        <v>438</v>
      </c>
      <c r="O1786" s="25" t="s">
        <v>2385</v>
      </c>
      <c r="P1786" s="181"/>
      <c r="Q1786" s="181"/>
      <c r="R1786" s="181"/>
      <c r="S1786" s="181"/>
      <c r="T1786" s="181" t="s">
        <v>10425</v>
      </c>
      <c r="U1786" s="181" t="s">
        <v>585</v>
      </c>
      <c r="V1786" s="90" t="s">
        <v>1330</v>
      </c>
      <c r="W1786" s="181" t="s">
        <v>2386</v>
      </c>
      <c r="X1786" s="181"/>
    </row>
    <row r="1787" spans="2:24" s="193" customFormat="1">
      <c r="B1787" s="25"/>
      <c r="C1787" s="25"/>
      <c r="D1787" s="25"/>
      <c r="E1787" s="25"/>
      <c r="F1787" s="109" t="s">
        <v>1298</v>
      </c>
      <c r="G1787" s="194" t="s">
        <v>215</v>
      </c>
      <c r="H1787" s="90" t="s">
        <v>51</v>
      </c>
      <c r="I1787" s="160" t="s">
        <v>2378</v>
      </c>
      <c r="J1787" s="181" t="s">
        <v>2379</v>
      </c>
      <c r="K1787" s="181" t="s">
        <v>8</v>
      </c>
      <c r="L1787" s="181" t="s">
        <v>1304</v>
      </c>
      <c r="M1787" s="181" t="s">
        <v>1299</v>
      </c>
      <c r="N1787" s="162" t="s">
        <v>438</v>
      </c>
      <c r="O1787" s="162" t="s">
        <v>1305</v>
      </c>
      <c r="P1787" s="181"/>
      <c r="Q1787" s="181"/>
      <c r="R1787" s="181"/>
      <c r="S1787" s="181"/>
      <c r="T1787" s="181"/>
      <c r="U1787" s="181"/>
      <c r="V1787" s="90" t="s">
        <v>67</v>
      </c>
      <c r="W1787" s="181"/>
      <c r="X1787" s="181"/>
    </row>
    <row r="1788" spans="2:24" s="193" customFormat="1">
      <c r="B1788" s="25"/>
      <c r="C1788" s="25"/>
      <c r="D1788" s="25"/>
      <c r="E1788" s="25"/>
      <c r="F1788" s="109" t="s">
        <v>1298</v>
      </c>
      <c r="G1788" s="194" t="s">
        <v>215</v>
      </c>
      <c r="H1788" s="90" t="s">
        <v>51</v>
      </c>
      <c r="I1788" s="160" t="s">
        <v>2378</v>
      </c>
      <c r="J1788" s="181" t="s">
        <v>2379</v>
      </c>
      <c r="K1788" s="181" t="s">
        <v>12</v>
      </c>
      <c r="L1788" s="181" t="s">
        <v>3</v>
      </c>
      <c r="M1788" s="181" t="s">
        <v>1299</v>
      </c>
      <c r="N1788" s="181" t="s">
        <v>448</v>
      </c>
      <c r="O1788" s="25" t="s">
        <v>1300</v>
      </c>
      <c r="P1788" s="181"/>
      <c r="Q1788" s="181"/>
      <c r="R1788" s="181"/>
      <c r="S1788" s="181"/>
      <c r="T1788" s="181"/>
      <c r="U1788" s="181"/>
      <c r="V1788" s="90" t="s">
        <v>1309</v>
      </c>
      <c r="W1788" s="181"/>
      <c r="X1788" s="181"/>
    </row>
    <row r="1789" spans="2:24" s="193" customFormat="1">
      <c r="B1789" s="470"/>
      <c r="C1789" s="470" t="s">
        <v>9674</v>
      </c>
      <c r="D1789" s="470" t="s">
        <v>1561</v>
      </c>
      <c r="E1789" s="175">
        <v>44608</v>
      </c>
      <c r="F1789" s="109" t="s">
        <v>1298</v>
      </c>
      <c r="G1789" s="194" t="s">
        <v>215</v>
      </c>
      <c r="H1789" s="90" t="s">
        <v>51</v>
      </c>
      <c r="I1789" s="160" t="s">
        <v>2378</v>
      </c>
      <c r="J1789" s="181" t="s">
        <v>2379</v>
      </c>
      <c r="K1789" s="181" t="s">
        <v>18</v>
      </c>
      <c r="L1789" s="181" t="s">
        <v>19</v>
      </c>
      <c r="M1789" s="181" t="s">
        <v>1299</v>
      </c>
      <c r="N1789" s="181"/>
      <c r="O1789" s="25" t="s">
        <v>1300</v>
      </c>
      <c r="P1789" s="181"/>
      <c r="Q1789" s="181"/>
      <c r="R1789" s="181"/>
      <c r="S1789" s="181"/>
      <c r="T1789" s="181"/>
      <c r="U1789" s="181"/>
      <c r="V1789" s="90" t="s">
        <v>17</v>
      </c>
      <c r="W1789" s="181"/>
      <c r="X1789" s="181"/>
    </row>
    <row r="1790" spans="2:24" s="142" customFormat="1">
      <c r="B1790" s="173" t="s">
        <v>9674</v>
      </c>
      <c r="C1790" s="173"/>
      <c r="D1790" s="173"/>
      <c r="E1790" s="166">
        <v>44608</v>
      </c>
      <c r="F1790" s="109" t="s">
        <v>1298</v>
      </c>
      <c r="G1790" s="90" t="s">
        <v>219</v>
      </c>
      <c r="H1790" s="90" t="s">
        <v>51</v>
      </c>
      <c r="I1790" s="160" t="s">
        <v>10426</v>
      </c>
      <c r="J1790" s="90" t="s">
        <v>10151</v>
      </c>
      <c r="K1790" s="181" t="s">
        <v>2380</v>
      </c>
      <c r="L1790" s="90" t="s">
        <v>3</v>
      </c>
      <c r="M1790" s="25" t="s">
        <v>1299</v>
      </c>
      <c r="N1790" s="25" t="s">
        <v>455</v>
      </c>
      <c r="O1790" s="25" t="s">
        <v>10427</v>
      </c>
      <c r="P1790" s="90" t="s">
        <v>6</v>
      </c>
      <c r="Q1790" s="90"/>
      <c r="R1790" s="90"/>
      <c r="S1790" s="90"/>
      <c r="T1790" s="90"/>
      <c r="U1790" s="90"/>
      <c r="V1790" s="90" t="s">
        <v>63</v>
      </c>
      <c r="W1790" s="90"/>
      <c r="X1790" s="90"/>
    </row>
    <row r="1791" spans="2:24" s="142" customFormat="1">
      <c r="B1791" s="173" t="s">
        <v>9674</v>
      </c>
      <c r="C1791" s="173"/>
      <c r="D1791" s="173"/>
      <c r="E1791" s="166">
        <v>44608</v>
      </c>
      <c r="F1791" s="109" t="s">
        <v>1298</v>
      </c>
      <c r="G1791" s="90" t="s">
        <v>219</v>
      </c>
      <c r="H1791" s="90" t="s">
        <v>51</v>
      </c>
      <c r="I1791" s="160" t="s">
        <v>10426</v>
      </c>
      <c r="J1791" s="90" t="s">
        <v>10151</v>
      </c>
      <c r="K1791" s="90" t="s">
        <v>14</v>
      </c>
      <c r="L1791" s="90" t="s">
        <v>15</v>
      </c>
      <c r="M1791" s="25" t="s">
        <v>1299</v>
      </c>
      <c r="N1791" s="25"/>
      <c r="O1791" s="25" t="s">
        <v>1300</v>
      </c>
      <c r="P1791" s="90"/>
      <c r="Q1791" s="90"/>
      <c r="R1791" s="90"/>
      <c r="S1791" s="90"/>
      <c r="T1791" s="90"/>
      <c r="U1791" s="90"/>
      <c r="V1791" s="90" t="s">
        <v>13</v>
      </c>
      <c r="W1791" s="90"/>
      <c r="X1791" s="90"/>
    </row>
    <row r="1792" spans="2:24" s="142" customFormat="1">
      <c r="B1792" s="173" t="s">
        <v>9674</v>
      </c>
      <c r="C1792" s="173"/>
      <c r="D1792" s="173"/>
      <c r="E1792" s="166">
        <v>44608</v>
      </c>
      <c r="F1792" s="109" t="s">
        <v>1298</v>
      </c>
      <c r="G1792" s="90" t="s">
        <v>219</v>
      </c>
      <c r="H1792" s="90" t="s">
        <v>51</v>
      </c>
      <c r="I1792" s="160" t="s">
        <v>10426</v>
      </c>
      <c r="J1792" s="90" t="s">
        <v>10151</v>
      </c>
      <c r="K1792" s="90" t="s">
        <v>8</v>
      </c>
      <c r="L1792" s="90" t="s">
        <v>1304</v>
      </c>
      <c r="M1792" s="25" t="s">
        <v>1299</v>
      </c>
      <c r="N1792" s="162" t="s">
        <v>398</v>
      </c>
      <c r="O1792" s="162" t="s">
        <v>1305</v>
      </c>
      <c r="P1792" s="90"/>
      <c r="Q1792" s="90"/>
      <c r="R1792" s="90"/>
      <c r="S1792" s="90"/>
      <c r="T1792" s="90"/>
      <c r="U1792" s="90"/>
      <c r="V1792" s="90" t="s">
        <v>1313</v>
      </c>
      <c r="W1792" s="90"/>
      <c r="X1792" s="90"/>
    </row>
    <row r="1793" spans="2:24" s="142" customFormat="1">
      <c r="B1793" s="173" t="s">
        <v>9674</v>
      </c>
      <c r="C1793" s="173"/>
      <c r="D1793" s="173"/>
      <c r="E1793" s="166">
        <v>44608</v>
      </c>
      <c r="F1793" s="109" t="s">
        <v>1298</v>
      </c>
      <c r="G1793" s="90" t="s">
        <v>219</v>
      </c>
      <c r="H1793" s="90" t="s">
        <v>51</v>
      </c>
      <c r="I1793" s="160" t="s">
        <v>10426</v>
      </c>
      <c r="J1793" s="90" t="s">
        <v>10151</v>
      </c>
      <c r="K1793" s="90" t="s">
        <v>12</v>
      </c>
      <c r="L1793" s="90" t="s">
        <v>3</v>
      </c>
      <c r="M1793" s="25" t="s">
        <v>1299</v>
      </c>
      <c r="N1793" s="25" t="s">
        <v>4</v>
      </c>
      <c r="O1793" s="25" t="s">
        <v>1300</v>
      </c>
      <c r="P1793" s="90"/>
      <c r="Q1793" s="90"/>
      <c r="R1793" s="90"/>
      <c r="S1793" s="90"/>
      <c r="T1793" s="90"/>
      <c r="U1793" s="90"/>
      <c r="V1793" s="90" t="s">
        <v>1309</v>
      </c>
      <c r="W1793" s="90"/>
      <c r="X1793" s="90"/>
    </row>
    <row r="1794" spans="2:24" s="142" customFormat="1">
      <c r="B1794" s="173" t="s">
        <v>9674</v>
      </c>
      <c r="C1794" s="173"/>
      <c r="D1794" s="173"/>
      <c r="E1794" s="166">
        <v>44608</v>
      </c>
      <c r="F1794" s="109" t="s">
        <v>1298</v>
      </c>
      <c r="G1794" s="90" t="s">
        <v>219</v>
      </c>
      <c r="H1794" s="90" t="s">
        <v>51</v>
      </c>
      <c r="I1794" s="160" t="s">
        <v>10426</v>
      </c>
      <c r="J1794" s="90" t="s">
        <v>10151</v>
      </c>
      <c r="K1794" s="90" t="s">
        <v>18</v>
      </c>
      <c r="L1794" s="90" t="s">
        <v>19</v>
      </c>
      <c r="M1794" s="25" t="s">
        <v>1299</v>
      </c>
      <c r="N1794" s="25"/>
      <c r="O1794" s="25" t="s">
        <v>1300</v>
      </c>
      <c r="P1794" s="90"/>
      <c r="Q1794" s="90"/>
      <c r="R1794" s="90"/>
      <c r="S1794" s="90"/>
      <c r="T1794" s="90"/>
      <c r="U1794" s="90"/>
      <c r="V1794" s="90" t="s">
        <v>17</v>
      </c>
      <c r="W1794" s="90"/>
      <c r="X1794" s="90"/>
    </row>
    <row r="1795" spans="2:24" s="142" customFormat="1">
      <c r="B1795" s="173" t="s">
        <v>9674</v>
      </c>
      <c r="C1795" s="173"/>
      <c r="D1795" s="173"/>
      <c r="E1795" s="166">
        <v>44608</v>
      </c>
      <c r="F1795" s="109" t="s">
        <v>1298</v>
      </c>
      <c r="G1795" s="90" t="s">
        <v>219</v>
      </c>
      <c r="H1795" s="90" t="s">
        <v>51</v>
      </c>
      <c r="I1795" s="160" t="s">
        <v>10426</v>
      </c>
      <c r="J1795" s="90" t="s">
        <v>10151</v>
      </c>
      <c r="K1795" s="90" t="s">
        <v>21</v>
      </c>
      <c r="L1795" s="90" t="s">
        <v>19</v>
      </c>
      <c r="M1795" s="25" t="s">
        <v>1299</v>
      </c>
      <c r="N1795" s="25" t="s">
        <v>1314</v>
      </c>
      <c r="O1795" s="25" t="s">
        <v>1300</v>
      </c>
      <c r="P1795" s="90"/>
      <c r="Q1795" s="90"/>
      <c r="R1795" s="90"/>
      <c r="S1795" s="90"/>
      <c r="T1795" s="90"/>
      <c r="U1795" s="90"/>
      <c r="V1795" s="90" t="s">
        <v>20</v>
      </c>
      <c r="W1795" s="90"/>
      <c r="X1795" s="90"/>
    </row>
    <row r="1796" spans="2:24" s="142" customFormat="1">
      <c r="B1796" s="173" t="s">
        <v>9674</v>
      </c>
      <c r="C1796" s="173"/>
      <c r="D1796" s="173"/>
      <c r="E1796" s="166">
        <v>44608</v>
      </c>
      <c r="F1796" s="109" t="s">
        <v>1298</v>
      </c>
      <c r="G1796" s="90" t="s">
        <v>219</v>
      </c>
      <c r="H1796" s="90" t="s">
        <v>51</v>
      </c>
      <c r="I1796" s="160" t="s">
        <v>10426</v>
      </c>
      <c r="J1796" s="90" t="s">
        <v>10151</v>
      </c>
      <c r="K1796" s="25" t="s">
        <v>93</v>
      </c>
      <c r="L1796" s="90" t="s">
        <v>65</v>
      </c>
      <c r="M1796" s="25" t="s">
        <v>1299</v>
      </c>
      <c r="N1796" s="25" t="s">
        <v>4</v>
      </c>
      <c r="O1796" s="25"/>
      <c r="P1796" s="25"/>
      <c r="Q1796" s="25"/>
      <c r="R1796" s="136" t="s">
        <v>331</v>
      </c>
      <c r="S1796" s="123" t="s">
        <v>10185</v>
      </c>
      <c r="T1796" s="1" t="s">
        <v>10186</v>
      </c>
      <c r="U1796" s="90" t="s">
        <v>65</v>
      </c>
      <c r="V1796" s="90" t="s">
        <v>457</v>
      </c>
      <c r="W1796" s="123" t="s">
        <v>578</v>
      </c>
      <c r="X1796" s="25"/>
    </row>
    <row r="1797" spans="2:24" s="193" customFormat="1">
      <c r="B1797" s="169" t="s">
        <v>1464</v>
      </c>
      <c r="C1797" s="169"/>
      <c r="D1797" s="169"/>
      <c r="E1797" s="25"/>
      <c r="F1797" s="109" t="s">
        <v>1298</v>
      </c>
      <c r="G1797" s="194" t="s">
        <v>215</v>
      </c>
      <c r="H1797" s="90" t="s">
        <v>51</v>
      </c>
      <c r="I1797" s="160" t="s">
        <v>2387</v>
      </c>
      <c r="J1797" s="181" t="s">
        <v>2388</v>
      </c>
      <c r="K1797" s="181" t="s">
        <v>2389</v>
      </c>
      <c r="L1797" s="181" t="s">
        <v>3</v>
      </c>
      <c r="M1797" s="181" t="s">
        <v>1299</v>
      </c>
      <c r="N1797" s="181" t="s">
        <v>4</v>
      </c>
      <c r="O1797" s="25" t="s">
        <v>1300</v>
      </c>
      <c r="P1797" s="181" t="s">
        <v>6</v>
      </c>
      <c r="Q1797" s="181"/>
      <c r="R1797" s="181"/>
      <c r="S1797" s="181"/>
      <c r="T1797" s="181"/>
      <c r="U1797" s="181"/>
      <c r="V1797" s="90" t="s">
        <v>59</v>
      </c>
      <c r="W1797" s="181"/>
      <c r="X1797" s="181"/>
    </row>
    <row r="1798" spans="2:24" s="193" customFormat="1">
      <c r="B1798" s="169" t="s">
        <v>1464</v>
      </c>
      <c r="C1798" s="169"/>
      <c r="D1798" s="169"/>
      <c r="E1798" s="25"/>
      <c r="F1798" s="109" t="s">
        <v>1298</v>
      </c>
      <c r="G1798" s="194" t="s">
        <v>215</v>
      </c>
      <c r="H1798" s="90" t="s">
        <v>51</v>
      </c>
      <c r="I1798" s="160" t="s">
        <v>2387</v>
      </c>
      <c r="J1798" s="181" t="s">
        <v>2388</v>
      </c>
      <c r="K1798" s="181" t="s">
        <v>441</v>
      </c>
      <c r="L1798" s="181" t="s">
        <v>3</v>
      </c>
      <c r="M1798" s="181" t="s">
        <v>1299</v>
      </c>
      <c r="N1798" s="181" t="s">
        <v>438</v>
      </c>
      <c r="O1798" s="25" t="s">
        <v>1542</v>
      </c>
      <c r="P1798" s="181"/>
      <c r="Q1798" s="181"/>
      <c r="R1798" s="181" t="s">
        <v>10224</v>
      </c>
      <c r="S1798" s="181"/>
      <c r="T1798" s="181" t="s">
        <v>10225</v>
      </c>
      <c r="U1798" s="181" t="s">
        <v>3</v>
      </c>
      <c r="V1798" s="90" t="s">
        <v>9039</v>
      </c>
      <c r="W1798" s="90" t="s">
        <v>1543</v>
      </c>
      <c r="X1798" s="181"/>
    </row>
    <row r="1799" spans="2:24" s="193" customFormat="1">
      <c r="B1799" s="169" t="s">
        <v>1464</v>
      </c>
      <c r="C1799" s="169"/>
      <c r="D1799" s="169"/>
      <c r="E1799" s="25"/>
      <c r="F1799" s="109" t="s">
        <v>1298</v>
      </c>
      <c r="G1799" s="194" t="s">
        <v>215</v>
      </c>
      <c r="H1799" s="90" t="s">
        <v>51</v>
      </c>
      <c r="I1799" s="160" t="s">
        <v>2387</v>
      </c>
      <c r="J1799" s="181" t="s">
        <v>2388</v>
      </c>
      <c r="K1799" s="181" t="s">
        <v>1468</v>
      </c>
      <c r="L1799" s="181" t="s">
        <v>3</v>
      </c>
      <c r="M1799" s="181" t="s">
        <v>1299</v>
      </c>
      <c r="N1799" s="181" t="s">
        <v>438</v>
      </c>
      <c r="O1799" s="25" t="s">
        <v>1469</v>
      </c>
      <c r="P1799" s="181"/>
      <c r="Q1799" s="181"/>
      <c r="R1799" s="181" t="s">
        <v>10428</v>
      </c>
      <c r="S1799" s="181"/>
      <c r="T1799" s="181" t="s">
        <v>10209</v>
      </c>
      <c r="U1799" s="181" t="s">
        <v>3</v>
      </c>
      <c r="V1799" s="90" t="s">
        <v>9026</v>
      </c>
      <c r="W1799" s="90" t="s">
        <v>1470</v>
      </c>
      <c r="X1799" s="181"/>
    </row>
    <row r="1800" spans="2:24" s="193" customFormat="1">
      <c r="B1800" s="169" t="s">
        <v>1464</v>
      </c>
      <c r="C1800" s="169"/>
      <c r="D1800" s="169"/>
      <c r="E1800" s="25"/>
      <c r="F1800" s="109" t="s">
        <v>1298</v>
      </c>
      <c r="G1800" s="194" t="s">
        <v>215</v>
      </c>
      <c r="H1800" s="90" t="s">
        <v>51</v>
      </c>
      <c r="I1800" s="160" t="s">
        <v>2387</v>
      </c>
      <c r="J1800" s="181" t="s">
        <v>2388</v>
      </c>
      <c r="K1800" s="181" t="s">
        <v>2390</v>
      </c>
      <c r="L1800" s="181" t="s">
        <v>585</v>
      </c>
      <c r="M1800" s="181" t="s">
        <v>1299</v>
      </c>
      <c r="N1800" s="181" t="s">
        <v>438</v>
      </c>
      <c r="O1800" s="25" t="s">
        <v>2391</v>
      </c>
      <c r="P1800" s="181"/>
      <c r="Q1800" s="181"/>
      <c r="R1800" s="181"/>
      <c r="S1800" s="181"/>
      <c r="T1800" s="181" t="s">
        <v>10429</v>
      </c>
      <c r="U1800" s="181" t="s">
        <v>585</v>
      </c>
      <c r="V1800" s="90" t="s">
        <v>1330</v>
      </c>
      <c r="W1800" s="181" t="s">
        <v>2392</v>
      </c>
      <c r="X1800" s="181"/>
    </row>
    <row r="1801" spans="2:24" s="193" customFormat="1">
      <c r="B1801" s="169" t="s">
        <v>1464</v>
      </c>
      <c r="C1801" s="169"/>
      <c r="D1801" s="169"/>
      <c r="E1801" s="25"/>
      <c r="F1801" s="109" t="s">
        <v>1298</v>
      </c>
      <c r="G1801" s="194" t="s">
        <v>215</v>
      </c>
      <c r="H1801" s="90" t="s">
        <v>51</v>
      </c>
      <c r="I1801" s="160" t="s">
        <v>2387</v>
      </c>
      <c r="J1801" s="181" t="s">
        <v>2388</v>
      </c>
      <c r="K1801" s="181" t="s">
        <v>8</v>
      </c>
      <c r="L1801" s="181" t="s">
        <v>1304</v>
      </c>
      <c r="M1801" s="181" t="s">
        <v>1299</v>
      </c>
      <c r="N1801" s="162" t="s">
        <v>438</v>
      </c>
      <c r="O1801" s="162" t="s">
        <v>1305</v>
      </c>
      <c r="P1801" s="181"/>
      <c r="Q1801" s="181"/>
      <c r="R1801" s="181"/>
      <c r="S1801" s="181"/>
      <c r="T1801" s="181"/>
      <c r="U1801" s="181"/>
      <c r="V1801" s="90" t="s">
        <v>67</v>
      </c>
      <c r="W1801" s="181"/>
      <c r="X1801" s="181"/>
    </row>
    <row r="1802" spans="2:24" s="193" customFormat="1">
      <c r="B1802" s="169" t="s">
        <v>1464</v>
      </c>
      <c r="C1802" s="169"/>
      <c r="D1802" s="169"/>
      <c r="E1802" s="25"/>
      <c r="F1802" s="109" t="s">
        <v>1298</v>
      </c>
      <c r="G1802" s="194" t="s">
        <v>215</v>
      </c>
      <c r="H1802" s="90" t="s">
        <v>51</v>
      </c>
      <c r="I1802" s="160" t="s">
        <v>2387</v>
      </c>
      <c r="J1802" s="181" t="s">
        <v>2388</v>
      </c>
      <c r="K1802" s="181" t="s">
        <v>12</v>
      </c>
      <c r="L1802" s="181" t="s">
        <v>3</v>
      </c>
      <c r="M1802" s="181" t="s">
        <v>1299</v>
      </c>
      <c r="N1802" s="181" t="s">
        <v>448</v>
      </c>
      <c r="O1802" s="25" t="s">
        <v>1300</v>
      </c>
      <c r="P1802" s="181"/>
      <c r="Q1802" s="181"/>
      <c r="R1802" s="181"/>
      <c r="S1802" s="181"/>
      <c r="T1802" s="181"/>
      <c r="U1802" s="181"/>
      <c r="V1802" s="90" t="s">
        <v>1309</v>
      </c>
      <c r="W1802" s="181"/>
      <c r="X1802" s="181"/>
    </row>
    <row r="1803" spans="2:24" s="193" customFormat="1">
      <c r="B1803" s="470" t="s">
        <v>1464</v>
      </c>
      <c r="C1803" s="470" t="s">
        <v>9674</v>
      </c>
      <c r="D1803" s="470" t="s">
        <v>1561</v>
      </c>
      <c r="E1803" s="175">
        <v>44608</v>
      </c>
      <c r="F1803" s="109" t="s">
        <v>1298</v>
      </c>
      <c r="G1803" s="194" t="s">
        <v>215</v>
      </c>
      <c r="H1803" s="90" t="s">
        <v>51</v>
      </c>
      <c r="I1803" s="160" t="s">
        <v>2387</v>
      </c>
      <c r="J1803" s="181" t="s">
        <v>2388</v>
      </c>
      <c r="K1803" s="181" t="s">
        <v>18</v>
      </c>
      <c r="L1803" s="181" t="s">
        <v>19</v>
      </c>
      <c r="M1803" s="181" t="s">
        <v>1299</v>
      </c>
      <c r="N1803" s="181"/>
      <c r="O1803" s="25" t="s">
        <v>1300</v>
      </c>
      <c r="P1803" s="181"/>
      <c r="Q1803" s="181"/>
      <c r="R1803" s="181"/>
      <c r="S1803" s="181"/>
      <c r="T1803" s="181"/>
      <c r="U1803" s="181"/>
      <c r="V1803" s="90" t="s">
        <v>17</v>
      </c>
      <c r="W1803" s="181"/>
      <c r="X1803" s="181"/>
    </row>
    <row r="1804" spans="2:24" s="142" customFormat="1">
      <c r="B1804" s="173" t="s">
        <v>9674</v>
      </c>
      <c r="C1804" s="173"/>
      <c r="D1804" s="173"/>
      <c r="E1804" s="166">
        <v>44608</v>
      </c>
      <c r="F1804" s="109" t="s">
        <v>1298</v>
      </c>
      <c r="G1804" s="90" t="s">
        <v>219</v>
      </c>
      <c r="H1804" s="90" t="s">
        <v>51</v>
      </c>
      <c r="I1804" s="160" t="s">
        <v>10430</v>
      </c>
      <c r="J1804" s="90" t="s">
        <v>10157</v>
      </c>
      <c r="K1804" s="181" t="s">
        <v>2389</v>
      </c>
      <c r="L1804" s="90" t="s">
        <v>3</v>
      </c>
      <c r="M1804" s="25" t="s">
        <v>1299</v>
      </c>
      <c r="N1804" s="25" t="s">
        <v>455</v>
      </c>
      <c r="O1804" s="25" t="s">
        <v>10431</v>
      </c>
      <c r="P1804" s="90" t="s">
        <v>6</v>
      </c>
      <c r="Q1804" s="90"/>
      <c r="R1804" s="90"/>
      <c r="S1804" s="90"/>
      <c r="T1804" s="90"/>
      <c r="U1804" s="90"/>
      <c r="V1804" s="90" t="s">
        <v>63</v>
      </c>
      <c r="W1804" s="90"/>
      <c r="X1804" s="90"/>
    </row>
    <row r="1805" spans="2:24" s="142" customFormat="1">
      <c r="B1805" s="173" t="s">
        <v>9674</v>
      </c>
      <c r="C1805" s="173"/>
      <c r="D1805" s="173"/>
      <c r="E1805" s="166">
        <v>44608</v>
      </c>
      <c r="F1805" s="109" t="s">
        <v>1298</v>
      </c>
      <c r="G1805" s="90" t="s">
        <v>219</v>
      </c>
      <c r="H1805" s="90" t="s">
        <v>51</v>
      </c>
      <c r="I1805" s="160" t="s">
        <v>10430</v>
      </c>
      <c r="J1805" s="90" t="s">
        <v>10157</v>
      </c>
      <c r="K1805" s="90" t="s">
        <v>14</v>
      </c>
      <c r="L1805" s="90" t="s">
        <v>15</v>
      </c>
      <c r="M1805" s="25" t="s">
        <v>1299</v>
      </c>
      <c r="N1805" s="25"/>
      <c r="O1805" s="25" t="s">
        <v>1300</v>
      </c>
      <c r="P1805" s="90"/>
      <c r="Q1805" s="90"/>
      <c r="R1805" s="90"/>
      <c r="S1805" s="90"/>
      <c r="T1805" s="90"/>
      <c r="U1805" s="90"/>
      <c r="V1805" s="90" t="s">
        <v>13</v>
      </c>
      <c r="W1805" s="90"/>
      <c r="X1805" s="90"/>
    </row>
    <row r="1806" spans="2:24" s="142" customFormat="1">
      <c r="B1806" s="173" t="s">
        <v>9674</v>
      </c>
      <c r="C1806" s="173"/>
      <c r="D1806" s="173"/>
      <c r="E1806" s="166">
        <v>44608</v>
      </c>
      <c r="F1806" s="109" t="s">
        <v>1298</v>
      </c>
      <c r="G1806" s="90" t="s">
        <v>219</v>
      </c>
      <c r="H1806" s="90" t="s">
        <v>51</v>
      </c>
      <c r="I1806" s="160" t="s">
        <v>10430</v>
      </c>
      <c r="J1806" s="90" t="s">
        <v>10157</v>
      </c>
      <c r="K1806" s="90" t="s">
        <v>8</v>
      </c>
      <c r="L1806" s="90" t="s">
        <v>1304</v>
      </c>
      <c r="M1806" s="25" t="s">
        <v>1299</v>
      </c>
      <c r="N1806" s="162" t="s">
        <v>398</v>
      </c>
      <c r="O1806" s="162" t="s">
        <v>1305</v>
      </c>
      <c r="P1806" s="90"/>
      <c r="Q1806" s="90"/>
      <c r="R1806" s="90"/>
      <c r="S1806" s="90"/>
      <c r="T1806" s="90"/>
      <c r="U1806" s="90"/>
      <c r="V1806" s="90" t="s">
        <v>1313</v>
      </c>
      <c r="W1806" s="90"/>
      <c r="X1806" s="90"/>
    </row>
    <row r="1807" spans="2:24" s="142" customFormat="1">
      <c r="B1807" s="173" t="s">
        <v>9674</v>
      </c>
      <c r="C1807" s="173"/>
      <c r="D1807" s="173"/>
      <c r="E1807" s="166">
        <v>44608</v>
      </c>
      <c r="F1807" s="109" t="s">
        <v>1298</v>
      </c>
      <c r="G1807" s="90" t="s">
        <v>219</v>
      </c>
      <c r="H1807" s="90" t="s">
        <v>51</v>
      </c>
      <c r="I1807" s="160" t="s">
        <v>10430</v>
      </c>
      <c r="J1807" s="90" t="s">
        <v>10157</v>
      </c>
      <c r="K1807" s="90" t="s">
        <v>12</v>
      </c>
      <c r="L1807" s="90" t="s">
        <v>3</v>
      </c>
      <c r="M1807" s="25" t="s">
        <v>1299</v>
      </c>
      <c r="N1807" s="25" t="s">
        <v>4</v>
      </c>
      <c r="O1807" s="25" t="s">
        <v>1300</v>
      </c>
      <c r="P1807" s="90"/>
      <c r="Q1807" s="90"/>
      <c r="R1807" s="90"/>
      <c r="S1807" s="90"/>
      <c r="T1807" s="90"/>
      <c r="U1807" s="90"/>
      <c r="V1807" s="90" t="s">
        <v>1309</v>
      </c>
      <c r="W1807" s="90"/>
      <c r="X1807" s="90"/>
    </row>
    <row r="1808" spans="2:24" s="142" customFormat="1">
      <c r="B1808" s="173" t="s">
        <v>9674</v>
      </c>
      <c r="C1808" s="173"/>
      <c r="D1808" s="173"/>
      <c r="E1808" s="166">
        <v>44608</v>
      </c>
      <c r="F1808" s="109" t="s">
        <v>1298</v>
      </c>
      <c r="G1808" s="90" t="s">
        <v>219</v>
      </c>
      <c r="H1808" s="90" t="s">
        <v>51</v>
      </c>
      <c r="I1808" s="160" t="s">
        <v>10430</v>
      </c>
      <c r="J1808" s="90" t="s">
        <v>10157</v>
      </c>
      <c r="K1808" s="90" t="s">
        <v>18</v>
      </c>
      <c r="L1808" s="90" t="s">
        <v>19</v>
      </c>
      <c r="M1808" s="25" t="s">
        <v>1299</v>
      </c>
      <c r="N1808" s="25"/>
      <c r="O1808" s="25" t="s">
        <v>1300</v>
      </c>
      <c r="P1808" s="90"/>
      <c r="Q1808" s="90"/>
      <c r="R1808" s="90"/>
      <c r="S1808" s="90"/>
      <c r="T1808" s="90"/>
      <c r="U1808" s="90"/>
      <c r="V1808" s="90" t="s">
        <v>17</v>
      </c>
      <c r="W1808" s="90"/>
      <c r="X1808" s="90"/>
    </row>
    <row r="1809" spans="2:24" s="142" customFormat="1">
      <c r="B1809" s="173" t="s">
        <v>9674</v>
      </c>
      <c r="C1809" s="173"/>
      <c r="D1809" s="173"/>
      <c r="E1809" s="166">
        <v>44608</v>
      </c>
      <c r="F1809" s="109" t="s">
        <v>1298</v>
      </c>
      <c r="G1809" s="90" t="s">
        <v>219</v>
      </c>
      <c r="H1809" s="90" t="s">
        <v>51</v>
      </c>
      <c r="I1809" s="160" t="s">
        <v>10430</v>
      </c>
      <c r="J1809" s="90" t="s">
        <v>10157</v>
      </c>
      <c r="K1809" s="90" t="s">
        <v>21</v>
      </c>
      <c r="L1809" s="90" t="s">
        <v>19</v>
      </c>
      <c r="M1809" s="25" t="s">
        <v>1299</v>
      </c>
      <c r="N1809" s="25" t="s">
        <v>1314</v>
      </c>
      <c r="O1809" s="25" t="s">
        <v>1300</v>
      </c>
      <c r="P1809" s="90"/>
      <c r="Q1809" s="90"/>
      <c r="R1809" s="90"/>
      <c r="S1809" s="90"/>
      <c r="T1809" s="90"/>
      <c r="U1809" s="90"/>
      <c r="V1809" s="90" t="s">
        <v>20</v>
      </c>
      <c r="W1809" s="90"/>
      <c r="X1809" s="90"/>
    </row>
    <row r="1810" spans="2:24" s="142" customFormat="1">
      <c r="B1810" s="173" t="s">
        <v>9674</v>
      </c>
      <c r="C1810" s="173"/>
      <c r="D1810" s="173"/>
      <c r="E1810" s="166">
        <v>44608</v>
      </c>
      <c r="F1810" s="109" t="s">
        <v>1298</v>
      </c>
      <c r="G1810" s="90" t="s">
        <v>219</v>
      </c>
      <c r="H1810" s="90" t="s">
        <v>51</v>
      </c>
      <c r="I1810" s="160" t="s">
        <v>10430</v>
      </c>
      <c r="J1810" s="90" t="s">
        <v>10157</v>
      </c>
      <c r="K1810" s="25" t="s">
        <v>93</v>
      </c>
      <c r="L1810" s="90" t="s">
        <v>65</v>
      </c>
      <c r="M1810" s="25" t="s">
        <v>1299</v>
      </c>
      <c r="N1810" s="25" t="s">
        <v>4</v>
      </c>
      <c r="O1810" s="25"/>
      <c r="P1810" s="25"/>
      <c r="Q1810" s="25"/>
      <c r="R1810" s="136" t="s">
        <v>331</v>
      </c>
      <c r="S1810" s="123" t="s">
        <v>10185</v>
      </c>
      <c r="T1810" s="1" t="s">
        <v>10186</v>
      </c>
      <c r="U1810" s="90" t="s">
        <v>65</v>
      </c>
      <c r="V1810" s="90" t="s">
        <v>457</v>
      </c>
      <c r="W1810" s="123" t="s">
        <v>578</v>
      </c>
      <c r="X1810" s="25"/>
    </row>
    <row r="1811" spans="2:24" s="193" customFormat="1">
      <c r="B1811" s="25"/>
      <c r="C1811" s="25"/>
      <c r="D1811" s="25"/>
      <c r="E1811" s="25"/>
      <c r="F1811" s="109" t="s">
        <v>1298</v>
      </c>
      <c r="G1811" s="25" t="s">
        <v>221</v>
      </c>
      <c r="H1811" s="90" t="s">
        <v>51</v>
      </c>
      <c r="I1811" s="160" t="s">
        <v>2393</v>
      </c>
      <c r="J1811" s="181" t="s">
        <v>2394</v>
      </c>
      <c r="K1811" s="181" t="s">
        <v>2395</v>
      </c>
      <c r="L1811" s="181" t="s">
        <v>3</v>
      </c>
      <c r="M1811" s="181" t="s">
        <v>1299</v>
      </c>
      <c r="N1811" s="181" t="s">
        <v>4</v>
      </c>
      <c r="O1811" s="25" t="s">
        <v>1300</v>
      </c>
      <c r="P1811" s="181" t="s">
        <v>6</v>
      </c>
      <c r="Q1811" s="181"/>
      <c r="R1811" s="181"/>
      <c r="S1811" s="181"/>
      <c r="T1811" s="181"/>
      <c r="U1811" s="181"/>
      <c r="V1811" s="90" t="s">
        <v>59</v>
      </c>
      <c r="W1811" s="181"/>
      <c r="X1811" s="181"/>
    </row>
    <row r="1812" spans="2:24" s="193" customFormat="1">
      <c r="B1812" s="25"/>
      <c r="C1812" s="25"/>
      <c r="D1812" s="25"/>
      <c r="E1812" s="25"/>
      <c r="F1812" s="109" t="s">
        <v>1298</v>
      </c>
      <c r="G1812" s="25" t="s">
        <v>221</v>
      </c>
      <c r="H1812" s="90" t="s">
        <v>51</v>
      </c>
      <c r="I1812" s="160" t="s">
        <v>2393</v>
      </c>
      <c r="J1812" s="181" t="s">
        <v>2394</v>
      </c>
      <c r="K1812" s="181" t="s">
        <v>441</v>
      </c>
      <c r="L1812" s="181" t="s">
        <v>3</v>
      </c>
      <c r="M1812" s="181" t="s">
        <v>1299</v>
      </c>
      <c r="N1812" s="181" t="s">
        <v>438</v>
      </c>
      <c r="O1812" s="25" t="s">
        <v>1542</v>
      </c>
      <c r="P1812" s="181"/>
      <c r="Q1812" s="181"/>
      <c r="R1812" s="181" t="s">
        <v>10224</v>
      </c>
      <c r="S1812" s="181"/>
      <c r="T1812" s="181" t="s">
        <v>10225</v>
      </c>
      <c r="U1812" s="181" t="s">
        <v>3</v>
      </c>
      <c r="V1812" s="90" t="s">
        <v>9039</v>
      </c>
      <c r="W1812" s="90" t="s">
        <v>1543</v>
      </c>
      <c r="X1812" s="181"/>
    </row>
    <row r="1813" spans="2:24" s="193" customFormat="1">
      <c r="B1813" s="25"/>
      <c r="C1813" s="25"/>
      <c r="D1813" s="25"/>
      <c r="E1813" s="25"/>
      <c r="F1813" s="109" t="s">
        <v>1298</v>
      </c>
      <c r="G1813" s="25" t="s">
        <v>221</v>
      </c>
      <c r="H1813" s="90" t="s">
        <v>51</v>
      </c>
      <c r="I1813" s="160" t="s">
        <v>2393</v>
      </c>
      <c r="J1813" s="181" t="s">
        <v>2394</v>
      </c>
      <c r="K1813" s="181" t="s">
        <v>2396</v>
      </c>
      <c r="L1813" s="181" t="s">
        <v>3</v>
      </c>
      <c r="M1813" s="181" t="s">
        <v>1299</v>
      </c>
      <c r="N1813" s="181" t="s">
        <v>438</v>
      </c>
      <c r="O1813" s="25" t="s">
        <v>1542</v>
      </c>
      <c r="P1813" s="181"/>
      <c r="Q1813" s="181"/>
      <c r="R1813" s="181" t="s">
        <v>10432</v>
      </c>
      <c r="S1813" s="181"/>
      <c r="T1813" s="181" t="s">
        <v>10225</v>
      </c>
      <c r="U1813" s="181" t="s">
        <v>3</v>
      </c>
      <c r="V1813" s="193" t="s">
        <v>9088</v>
      </c>
      <c r="W1813" s="90" t="s">
        <v>1543</v>
      </c>
      <c r="X1813" s="181"/>
    </row>
    <row r="1814" spans="2:24" s="193" customFormat="1">
      <c r="B1814" s="25"/>
      <c r="C1814" s="25"/>
      <c r="D1814" s="25"/>
      <c r="E1814" s="25"/>
      <c r="F1814" s="109" t="s">
        <v>1298</v>
      </c>
      <c r="G1814" s="25" t="s">
        <v>221</v>
      </c>
      <c r="H1814" s="90" t="s">
        <v>51</v>
      </c>
      <c r="I1814" s="160" t="s">
        <v>2393</v>
      </c>
      <c r="J1814" s="181" t="s">
        <v>2394</v>
      </c>
      <c r="K1814" s="181" t="s">
        <v>8</v>
      </c>
      <c r="L1814" s="181" t="s">
        <v>1304</v>
      </c>
      <c r="M1814" s="181" t="s">
        <v>1299</v>
      </c>
      <c r="N1814" s="162" t="s">
        <v>438</v>
      </c>
      <c r="O1814" s="162" t="s">
        <v>1305</v>
      </c>
      <c r="P1814" s="181"/>
      <c r="Q1814" s="181"/>
      <c r="R1814" s="181"/>
      <c r="S1814" s="181"/>
      <c r="T1814" s="181"/>
      <c r="U1814" s="181"/>
      <c r="V1814" s="90" t="s">
        <v>67</v>
      </c>
      <c r="W1814" s="181"/>
      <c r="X1814" s="181"/>
    </row>
    <row r="1815" spans="2:24" s="193" customFormat="1">
      <c r="B1815" s="25"/>
      <c r="C1815" s="25"/>
      <c r="D1815" s="25"/>
      <c r="E1815" s="25"/>
      <c r="F1815" s="109" t="s">
        <v>1298</v>
      </c>
      <c r="G1815" s="25" t="s">
        <v>221</v>
      </c>
      <c r="H1815" s="90" t="s">
        <v>51</v>
      </c>
      <c r="I1815" s="160" t="s">
        <v>2393</v>
      </c>
      <c r="J1815" s="181" t="s">
        <v>2394</v>
      </c>
      <c r="K1815" s="181" t="s">
        <v>12</v>
      </c>
      <c r="L1815" s="181" t="s">
        <v>3</v>
      </c>
      <c r="M1815" s="181" t="s">
        <v>1299</v>
      </c>
      <c r="N1815" s="181" t="s">
        <v>448</v>
      </c>
      <c r="O1815" s="25" t="s">
        <v>1300</v>
      </c>
      <c r="P1815" s="181"/>
      <c r="Q1815" s="181"/>
      <c r="R1815" s="181"/>
      <c r="S1815" s="181"/>
      <c r="T1815" s="181"/>
      <c r="U1815" s="181"/>
      <c r="V1815" s="90" t="s">
        <v>1309</v>
      </c>
      <c r="W1815" s="181"/>
      <c r="X1815" s="181"/>
    </row>
    <row r="1816" spans="2:24" s="193" customFormat="1">
      <c r="B1816" s="470"/>
      <c r="C1816" s="470" t="s">
        <v>9674</v>
      </c>
      <c r="D1816" s="470" t="s">
        <v>1561</v>
      </c>
      <c r="E1816" s="175">
        <v>44608</v>
      </c>
      <c r="F1816" s="109" t="s">
        <v>1298</v>
      </c>
      <c r="G1816" s="25" t="s">
        <v>221</v>
      </c>
      <c r="H1816" s="90" t="s">
        <v>51</v>
      </c>
      <c r="I1816" s="160" t="s">
        <v>2393</v>
      </c>
      <c r="J1816" s="181" t="s">
        <v>2394</v>
      </c>
      <c r="K1816" s="181" t="s">
        <v>18</v>
      </c>
      <c r="L1816" s="181" t="s">
        <v>19</v>
      </c>
      <c r="M1816" s="181" t="s">
        <v>1299</v>
      </c>
      <c r="N1816" s="181"/>
      <c r="O1816" s="25" t="s">
        <v>1300</v>
      </c>
      <c r="P1816" s="181"/>
      <c r="Q1816" s="181"/>
      <c r="R1816" s="181"/>
      <c r="S1816" s="181"/>
      <c r="T1816" s="181"/>
      <c r="U1816" s="181"/>
      <c r="V1816" s="90" t="s">
        <v>17</v>
      </c>
      <c r="W1816" s="181"/>
      <c r="X1816" s="181"/>
    </row>
    <row r="1817" spans="2:24" s="142" customFormat="1">
      <c r="B1817" s="173" t="s">
        <v>9674</v>
      </c>
      <c r="C1817" s="173"/>
      <c r="D1817" s="173"/>
      <c r="E1817" s="166">
        <v>44608</v>
      </c>
      <c r="F1817" s="109" t="s">
        <v>1298</v>
      </c>
      <c r="G1817" s="90" t="s">
        <v>223</v>
      </c>
      <c r="H1817" s="90" t="s">
        <v>51</v>
      </c>
      <c r="I1817" s="160" t="s">
        <v>10433</v>
      </c>
      <c r="J1817" s="90" t="s">
        <v>10139</v>
      </c>
      <c r="K1817" s="181" t="s">
        <v>2395</v>
      </c>
      <c r="L1817" s="90" t="s">
        <v>3</v>
      </c>
      <c r="M1817" s="25" t="s">
        <v>1299</v>
      </c>
      <c r="N1817" s="25" t="s">
        <v>455</v>
      </c>
      <c r="O1817" s="25" t="s">
        <v>10434</v>
      </c>
      <c r="P1817" s="90" t="s">
        <v>6</v>
      </c>
      <c r="Q1817" s="90"/>
      <c r="R1817" s="90"/>
      <c r="S1817" s="90"/>
      <c r="T1817" s="90"/>
      <c r="U1817" s="90"/>
      <c r="V1817" s="90" t="s">
        <v>63</v>
      </c>
      <c r="W1817" s="90"/>
      <c r="X1817" s="90"/>
    </row>
    <row r="1818" spans="2:24" s="142" customFormat="1">
      <c r="B1818" s="173" t="s">
        <v>9674</v>
      </c>
      <c r="C1818" s="173"/>
      <c r="D1818" s="173"/>
      <c r="E1818" s="166">
        <v>44608</v>
      </c>
      <c r="F1818" s="109" t="s">
        <v>1298</v>
      </c>
      <c r="G1818" s="90" t="s">
        <v>223</v>
      </c>
      <c r="H1818" s="90" t="s">
        <v>51</v>
      </c>
      <c r="I1818" s="160" t="s">
        <v>10433</v>
      </c>
      <c r="J1818" s="90" t="s">
        <v>10139</v>
      </c>
      <c r="K1818" s="90" t="s">
        <v>14</v>
      </c>
      <c r="L1818" s="90" t="s">
        <v>15</v>
      </c>
      <c r="M1818" s="25" t="s">
        <v>1299</v>
      </c>
      <c r="N1818" s="25"/>
      <c r="O1818" s="25" t="s">
        <v>1300</v>
      </c>
      <c r="P1818" s="90"/>
      <c r="Q1818" s="90"/>
      <c r="R1818" s="90"/>
      <c r="S1818" s="90"/>
      <c r="T1818" s="90"/>
      <c r="U1818" s="90"/>
      <c r="V1818" s="90" t="s">
        <v>13</v>
      </c>
      <c r="W1818" s="90"/>
      <c r="X1818" s="90"/>
    </row>
    <row r="1819" spans="2:24" s="142" customFormat="1">
      <c r="B1819" s="173" t="s">
        <v>9674</v>
      </c>
      <c r="C1819" s="173"/>
      <c r="D1819" s="173"/>
      <c r="E1819" s="166">
        <v>44608</v>
      </c>
      <c r="F1819" s="109" t="s">
        <v>1298</v>
      </c>
      <c r="G1819" s="90" t="s">
        <v>223</v>
      </c>
      <c r="H1819" s="90" t="s">
        <v>51</v>
      </c>
      <c r="I1819" s="160" t="s">
        <v>10433</v>
      </c>
      <c r="J1819" s="90" t="s">
        <v>10139</v>
      </c>
      <c r="K1819" s="90" t="s">
        <v>8</v>
      </c>
      <c r="L1819" s="90" t="s">
        <v>1304</v>
      </c>
      <c r="M1819" s="25" t="s">
        <v>1299</v>
      </c>
      <c r="N1819" s="162" t="s">
        <v>398</v>
      </c>
      <c r="O1819" s="162" t="s">
        <v>1305</v>
      </c>
      <c r="P1819" s="90"/>
      <c r="Q1819" s="90"/>
      <c r="R1819" s="90"/>
      <c r="S1819" s="90"/>
      <c r="T1819" s="90"/>
      <c r="U1819" s="90"/>
      <c r="V1819" s="90" t="s">
        <v>1313</v>
      </c>
      <c r="W1819" s="90"/>
      <c r="X1819" s="90"/>
    </row>
    <row r="1820" spans="2:24" s="142" customFormat="1">
      <c r="B1820" s="173" t="s">
        <v>9674</v>
      </c>
      <c r="C1820" s="173"/>
      <c r="D1820" s="173"/>
      <c r="E1820" s="166">
        <v>44608</v>
      </c>
      <c r="F1820" s="109" t="s">
        <v>1298</v>
      </c>
      <c r="G1820" s="90" t="s">
        <v>223</v>
      </c>
      <c r="H1820" s="90" t="s">
        <v>51</v>
      </c>
      <c r="I1820" s="160" t="s">
        <v>10433</v>
      </c>
      <c r="J1820" s="90" t="s">
        <v>10139</v>
      </c>
      <c r="K1820" s="90" t="s">
        <v>12</v>
      </c>
      <c r="L1820" s="90" t="s">
        <v>3</v>
      </c>
      <c r="M1820" s="25" t="s">
        <v>1299</v>
      </c>
      <c r="N1820" s="25" t="s">
        <v>4</v>
      </c>
      <c r="O1820" s="25" t="s">
        <v>1300</v>
      </c>
      <c r="P1820" s="90"/>
      <c r="Q1820" s="90"/>
      <c r="R1820" s="90"/>
      <c r="S1820" s="90"/>
      <c r="T1820" s="90"/>
      <c r="U1820" s="90"/>
      <c r="V1820" s="90" t="s">
        <v>1309</v>
      </c>
      <c r="W1820" s="90"/>
      <c r="X1820" s="90"/>
    </row>
    <row r="1821" spans="2:24" s="142" customFormat="1">
      <c r="B1821" s="173" t="s">
        <v>9674</v>
      </c>
      <c r="C1821" s="173"/>
      <c r="D1821" s="173"/>
      <c r="E1821" s="166">
        <v>44608</v>
      </c>
      <c r="F1821" s="109" t="s">
        <v>1298</v>
      </c>
      <c r="G1821" s="90" t="s">
        <v>223</v>
      </c>
      <c r="H1821" s="90" t="s">
        <v>51</v>
      </c>
      <c r="I1821" s="160" t="s">
        <v>10433</v>
      </c>
      <c r="J1821" s="90" t="s">
        <v>10139</v>
      </c>
      <c r="K1821" s="90" t="s">
        <v>18</v>
      </c>
      <c r="L1821" s="90" t="s">
        <v>19</v>
      </c>
      <c r="M1821" s="25" t="s">
        <v>1299</v>
      </c>
      <c r="N1821" s="25"/>
      <c r="O1821" s="25" t="s">
        <v>1300</v>
      </c>
      <c r="P1821" s="90"/>
      <c r="Q1821" s="90"/>
      <c r="R1821" s="90"/>
      <c r="S1821" s="90"/>
      <c r="T1821" s="90"/>
      <c r="U1821" s="90"/>
      <c r="V1821" s="90" t="s">
        <v>17</v>
      </c>
      <c r="W1821" s="90"/>
      <c r="X1821" s="90"/>
    </row>
    <row r="1822" spans="2:24" s="142" customFormat="1">
      <c r="B1822" s="173" t="s">
        <v>9674</v>
      </c>
      <c r="C1822" s="173"/>
      <c r="D1822" s="173"/>
      <c r="E1822" s="166">
        <v>44608</v>
      </c>
      <c r="F1822" s="109" t="s">
        <v>1298</v>
      </c>
      <c r="G1822" s="90" t="s">
        <v>223</v>
      </c>
      <c r="H1822" s="90" t="s">
        <v>51</v>
      </c>
      <c r="I1822" s="160" t="s">
        <v>10433</v>
      </c>
      <c r="J1822" s="90" t="s">
        <v>10139</v>
      </c>
      <c r="K1822" s="90" t="s">
        <v>21</v>
      </c>
      <c r="L1822" s="90" t="s">
        <v>19</v>
      </c>
      <c r="M1822" s="25" t="s">
        <v>1299</v>
      </c>
      <c r="N1822" s="25" t="s">
        <v>1314</v>
      </c>
      <c r="O1822" s="25" t="s">
        <v>1300</v>
      </c>
      <c r="P1822" s="90"/>
      <c r="Q1822" s="90"/>
      <c r="R1822" s="90"/>
      <c r="S1822" s="90"/>
      <c r="T1822" s="90"/>
      <c r="U1822" s="90"/>
      <c r="V1822" s="90" t="s">
        <v>20</v>
      </c>
      <c r="W1822" s="90"/>
      <c r="X1822" s="90"/>
    </row>
    <row r="1823" spans="2:24" s="142" customFormat="1">
      <c r="B1823" s="173" t="s">
        <v>9674</v>
      </c>
      <c r="C1823" s="173"/>
      <c r="D1823" s="173"/>
      <c r="E1823" s="166">
        <v>44608</v>
      </c>
      <c r="F1823" s="109" t="s">
        <v>1298</v>
      </c>
      <c r="G1823" s="90" t="s">
        <v>223</v>
      </c>
      <c r="H1823" s="90" t="s">
        <v>51</v>
      </c>
      <c r="I1823" s="160" t="s">
        <v>10433</v>
      </c>
      <c r="J1823" s="90" t="s">
        <v>10139</v>
      </c>
      <c r="K1823" s="25" t="s">
        <v>93</v>
      </c>
      <c r="L1823" s="90" t="s">
        <v>65</v>
      </c>
      <c r="M1823" s="25" t="s">
        <v>1299</v>
      </c>
      <c r="N1823" s="25" t="s">
        <v>4</v>
      </c>
      <c r="O1823" s="25"/>
      <c r="P1823" s="25"/>
      <c r="Q1823" s="25"/>
      <c r="R1823" s="136" t="s">
        <v>331</v>
      </c>
      <c r="S1823" s="123" t="s">
        <v>10185</v>
      </c>
      <c r="T1823" s="1" t="s">
        <v>10186</v>
      </c>
      <c r="U1823" s="90" t="s">
        <v>65</v>
      </c>
      <c r="V1823" s="90" t="s">
        <v>457</v>
      </c>
      <c r="W1823" s="123" t="s">
        <v>578</v>
      </c>
      <c r="X1823" s="25"/>
    </row>
    <row r="1824" spans="2:24" s="193" customFormat="1">
      <c r="B1824" s="25"/>
      <c r="C1824" s="25"/>
      <c r="D1824" s="25"/>
      <c r="E1824" s="25"/>
      <c r="F1824" s="109" t="s">
        <v>1298</v>
      </c>
      <c r="G1824" s="25" t="s">
        <v>221</v>
      </c>
      <c r="H1824" s="90" t="s">
        <v>51</v>
      </c>
      <c r="I1824" s="160" t="s">
        <v>2397</v>
      </c>
      <c r="J1824" s="181" t="s">
        <v>2398</v>
      </c>
      <c r="K1824" s="181" t="s">
        <v>2399</v>
      </c>
      <c r="L1824" s="181" t="s">
        <v>3</v>
      </c>
      <c r="M1824" s="181" t="s">
        <v>1299</v>
      </c>
      <c r="N1824" s="181" t="s">
        <v>4</v>
      </c>
      <c r="O1824" s="25" t="s">
        <v>1300</v>
      </c>
      <c r="P1824" s="181" t="s">
        <v>6</v>
      </c>
      <c r="Q1824" s="181"/>
      <c r="R1824" s="181"/>
      <c r="S1824" s="181"/>
      <c r="T1824" s="181"/>
      <c r="U1824" s="181"/>
      <c r="V1824" s="90" t="s">
        <v>59</v>
      </c>
      <c r="W1824" s="181"/>
      <c r="X1824" s="181"/>
    </row>
    <row r="1825" spans="2:24" s="193" customFormat="1">
      <c r="B1825" s="25"/>
      <c r="C1825" s="25"/>
      <c r="D1825" s="25"/>
      <c r="E1825" s="25"/>
      <c r="F1825" s="109" t="s">
        <v>1298</v>
      </c>
      <c r="G1825" s="25" t="s">
        <v>221</v>
      </c>
      <c r="H1825" s="90" t="s">
        <v>51</v>
      </c>
      <c r="I1825" s="160" t="s">
        <v>2397</v>
      </c>
      <c r="J1825" s="181" t="s">
        <v>2398</v>
      </c>
      <c r="K1825" s="181" t="s">
        <v>441</v>
      </c>
      <c r="L1825" s="181" t="s">
        <v>3</v>
      </c>
      <c r="M1825" s="181" t="s">
        <v>1299</v>
      </c>
      <c r="N1825" s="181" t="s">
        <v>438</v>
      </c>
      <c r="O1825" s="25" t="s">
        <v>1542</v>
      </c>
      <c r="P1825" s="181"/>
      <c r="Q1825" s="181"/>
      <c r="R1825" s="181" t="s">
        <v>10224</v>
      </c>
      <c r="S1825" s="181"/>
      <c r="T1825" s="181" t="s">
        <v>10225</v>
      </c>
      <c r="U1825" s="181" t="s">
        <v>3</v>
      </c>
      <c r="V1825" s="90" t="s">
        <v>9039</v>
      </c>
      <c r="W1825" s="90" t="s">
        <v>1543</v>
      </c>
      <c r="X1825" s="181"/>
    </row>
    <row r="1826" spans="2:24" s="193" customFormat="1">
      <c r="B1826" s="25"/>
      <c r="C1826" s="25"/>
      <c r="D1826" s="25"/>
      <c r="E1826" s="25"/>
      <c r="F1826" s="109" t="s">
        <v>1298</v>
      </c>
      <c r="G1826" s="25" t="s">
        <v>221</v>
      </c>
      <c r="H1826" s="90" t="s">
        <v>51</v>
      </c>
      <c r="I1826" s="160" t="s">
        <v>2397</v>
      </c>
      <c r="J1826" s="181" t="s">
        <v>2398</v>
      </c>
      <c r="K1826" s="181" t="s">
        <v>2400</v>
      </c>
      <c r="L1826" s="181" t="s">
        <v>3</v>
      </c>
      <c r="M1826" s="181" t="s">
        <v>1299</v>
      </c>
      <c r="N1826" s="181" t="s">
        <v>438</v>
      </c>
      <c r="O1826" s="25" t="s">
        <v>1542</v>
      </c>
      <c r="P1826" s="181"/>
      <c r="Q1826" s="181"/>
      <c r="R1826" s="181" t="s">
        <v>10435</v>
      </c>
      <c r="S1826" s="181"/>
      <c r="T1826" s="181" t="s">
        <v>10225</v>
      </c>
      <c r="U1826" s="181" t="s">
        <v>3</v>
      </c>
      <c r="V1826" s="193" t="s">
        <v>9089</v>
      </c>
      <c r="W1826" s="90" t="s">
        <v>1543</v>
      </c>
      <c r="X1826" s="181"/>
    </row>
    <row r="1827" spans="2:24" s="193" customFormat="1">
      <c r="B1827" s="25"/>
      <c r="C1827" s="25"/>
      <c r="D1827" s="25"/>
      <c r="E1827" s="25"/>
      <c r="F1827" s="109" t="s">
        <v>1298</v>
      </c>
      <c r="G1827" s="25" t="s">
        <v>221</v>
      </c>
      <c r="H1827" s="90" t="s">
        <v>51</v>
      </c>
      <c r="I1827" s="160" t="s">
        <v>2397</v>
      </c>
      <c r="J1827" s="181" t="s">
        <v>2398</v>
      </c>
      <c r="K1827" s="181" t="s">
        <v>8</v>
      </c>
      <c r="L1827" s="181" t="s">
        <v>1304</v>
      </c>
      <c r="M1827" s="181" t="s">
        <v>1299</v>
      </c>
      <c r="N1827" s="162" t="s">
        <v>438</v>
      </c>
      <c r="O1827" s="162" t="s">
        <v>1305</v>
      </c>
      <c r="P1827" s="181"/>
      <c r="Q1827" s="181"/>
      <c r="R1827" s="181"/>
      <c r="S1827" s="181"/>
      <c r="T1827" s="181"/>
      <c r="U1827" s="181"/>
      <c r="V1827" s="90" t="s">
        <v>67</v>
      </c>
      <c r="W1827" s="181"/>
      <c r="X1827" s="181"/>
    </row>
    <row r="1828" spans="2:24" s="193" customFormat="1">
      <c r="B1828" s="25"/>
      <c r="C1828" s="25"/>
      <c r="D1828" s="25"/>
      <c r="E1828" s="25"/>
      <c r="F1828" s="109" t="s">
        <v>1298</v>
      </c>
      <c r="G1828" s="25" t="s">
        <v>221</v>
      </c>
      <c r="H1828" s="90" t="s">
        <v>51</v>
      </c>
      <c r="I1828" s="160" t="s">
        <v>2397</v>
      </c>
      <c r="J1828" s="181" t="s">
        <v>2398</v>
      </c>
      <c r="K1828" s="181" t="s">
        <v>12</v>
      </c>
      <c r="L1828" s="181" t="s">
        <v>3</v>
      </c>
      <c r="M1828" s="181" t="s">
        <v>1299</v>
      </c>
      <c r="N1828" s="181" t="s">
        <v>448</v>
      </c>
      <c r="O1828" s="25" t="s">
        <v>1300</v>
      </c>
      <c r="P1828" s="181"/>
      <c r="Q1828" s="181"/>
      <c r="R1828" s="181"/>
      <c r="S1828" s="181"/>
      <c r="T1828" s="181"/>
      <c r="U1828" s="181"/>
      <c r="V1828" s="90" t="s">
        <v>1309</v>
      </c>
      <c r="W1828" s="181"/>
      <c r="X1828" s="181"/>
    </row>
    <row r="1829" spans="2:24" s="193" customFormat="1">
      <c r="B1829" s="470"/>
      <c r="C1829" s="470" t="s">
        <v>9674</v>
      </c>
      <c r="D1829" s="470" t="s">
        <v>1561</v>
      </c>
      <c r="E1829" s="175">
        <v>44608</v>
      </c>
      <c r="F1829" s="109" t="s">
        <v>1298</v>
      </c>
      <c r="G1829" s="25" t="s">
        <v>221</v>
      </c>
      <c r="H1829" s="90" t="s">
        <v>51</v>
      </c>
      <c r="I1829" s="160" t="s">
        <v>2397</v>
      </c>
      <c r="J1829" s="181" t="s">
        <v>2398</v>
      </c>
      <c r="K1829" s="181" t="s">
        <v>18</v>
      </c>
      <c r="L1829" s="181" t="s">
        <v>19</v>
      </c>
      <c r="M1829" s="181" t="s">
        <v>1299</v>
      </c>
      <c r="N1829" s="181"/>
      <c r="O1829" s="25" t="s">
        <v>1300</v>
      </c>
      <c r="P1829" s="181"/>
      <c r="Q1829" s="181"/>
      <c r="R1829" s="181"/>
      <c r="S1829" s="181"/>
      <c r="T1829" s="181"/>
      <c r="U1829" s="181"/>
      <c r="V1829" s="90" t="s">
        <v>17</v>
      </c>
      <c r="W1829" s="181"/>
      <c r="X1829" s="181"/>
    </row>
    <row r="1830" spans="2:24" s="142" customFormat="1">
      <c r="B1830" s="173" t="s">
        <v>9674</v>
      </c>
      <c r="C1830" s="173"/>
      <c r="D1830" s="173"/>
      <c r="E1830" s="166">
        <v>44608</v>
      </c>
      <c r="F1830" s="109" t="s">
        <v>1298</v>
      </c>
      <c r="G1830" s="90" t="s">
        <v>223</v>
      </c>
      <c r="H1830" s="90" t="s">
        <v>51</v>
      </c>
      <c r="I1830" s="160" t="s">
        <v>10436</v>
      </c>
      <c r="J1830" s="90" t="s">
        <v>10141</v>
      </c>
      <c r="K1830" s="181" t="s">
        <v>2399</v>
      </c>
      <c r="L1830" s="90" t="s">
        <v>3</v>
      </c>
      <c r="M1830" s="25" t="s">
        <v>1299</v>
      </c>
      <c r="N1830" s="25" t="s">
        <v>455</v>
      </c>
      <c r="O1830" s="25" t="s">
        <v>10437</v>
      </c>
      <c r="P1830" s="90" t="s">
        <v>6</v>
      </c>
      <c r="Q1830" s="90"/>
      <c r="R1830" s="90"/>
      <c r="S1830" s="90"/>
      <c r="T1830" s="90"/>
      <c r="U1830" s="90"/>
      <c r="V1830" s="90" t="s">
        <v>63</v>
      </c>
      <c r="W1830" s="90"/>
      <c r="X1830" s="90"/>
    </row>
    <row r="1831" spans="2:24" s="142" customFormat="1">
      <c r="B1831" s="173" t="s">
        <v>9674</v>
      </c>
      <c r="C1831" s="173"/>
      <c r="D1831" s="173"/>
      <c r="E1831" s="166">
        <v>44608</v>
      </c>
      <c r="F1831" s="109" t="s">
        <v>1298</v>
      </c>
      <c r="G1831" s="90" t="s">
        <v>223</v>
      </c>
      <c r="H1831" s="90" t="s">
        <v>51</v>
      </c>
      <c r="I1831" s="160" t="s">
        <v>10436</v>
      </c>
      <c r="J1831" s="90" t="s">
        <v>10141</v>
      </c>
      <c r="K1831" s="90" t="s">
        <v>14</v>
      </c>
      <c r="L1831" s="90" t="s">
        <v>15</v>
      </c>
      <c r="M1831" s="25" t="s">
        <v>1299</v>
      </c>
      <c r="N1831" s="25"/>
      <c r="O1831" s="25" t="s">
        <v>1300</v>
      </c>
      <c r="P1831" s="90"/>
      <c r="Q1831" s="90"/>
      <c r="R1831" s="90"/>
      <c r="S1831" s="90"/>
      <c r="T1831" s="90"/>
      <c r="U1831" s="90"/>
      <c r="V1831" s="90" t="s">
        <v>13</v>
      </c>
      <c r="W1831" s="90"/>
      <c r="X1831" s="90"/>
    </row>
    <row r="1832" spans="2:24" s="142" customFormat="1">
      <c r="B1832" s="173" t="s">
        <v>9674</v>
      </c>
      <c r="C1832" s="173"/>
      <c r="D1832" s="173"/>
      <c r="E1832" s="166">
        <v>44608</v>
      </c>
      <c r="F1832" s="109" t="s">
        <v>1298</v>
      </c>
      <c r="G1832" s="90" t="s">
        <v>223</v>
      </c>
      <c r="H1832" s="90" t="s">
        <v>51</v>
      </c>
      <c r="I1832" s="160" t="s">
        <v>10436</v>
      </c>
      <c r="J1832" s="90" t="s">
        <v>10141</v>
      </c>
      <c r="K1832" s="90" t="s">
        <v>8</v>
      </c>
      <c r="L1832" s="90" t="s">
        <v>1304</v>
      </c>
      <c r="M1832" s="25" t="s">
        <v>1299</v>
      </c>
      <c r="N1832" s="162" t="s">
        <v>398</v>
      </c>
      <c r="O1832" s="162" t="s">
        <v>1305</v>
      </c>
      <c r="P1832" s="90"/>
      <c r="Q1832" s="90"/>
      <c r="R1832" s="90"/>
      <c r="S1832" s="90"/>
      <c r="T1832" s="90"/>
      <c r="U1832" s="90"/>
      <c r="V1832" s="90" t="s">
        <v>1313</v>
      </c>
      <c r="W1832" s="90"/>
      <c r="X1832" s="90"/>
    </row>
    <row r="1833" spans="2:24" s="142" customFormat="1">
      <c r="B1833" s="173" t="s">
        <v>9674</v>
      </c>
      <c r="C1833" s="173"/>
      <c r="D1833" s="173"/>
      <c r="E1833" s="166">
        <v>44608</v>
      </c>
      <c r="F1833" s="109" t="s">
        <v>1298</v>
      </c>
      <c r="G1833" s="90" t="s">
        <v>223</v>
      </c>
      <c r="H1833" s="90" t="s">
        <v>51</v>
      </c>
      <c r="I1833" s="160" t="s">
        <v>10436</v>
      </c>
      <c r="J1833" s="90" t="s">
        <v>10141</v>
      </c>
      <c r="K1833" s="90" t="s">
        <v>12</v>
      </c>
      <c r="L1833" s="90" t="s">
        <v>3</v>
      </c>
      <c r="M1833" s="25" t="s">
        <v>1299</v>
      </c>
      <c r="N1833" s="25" t="s">
        <v>4</v>
      </c>
      <c r="O1833" s="25" t="s">
        <v>1300</v>
      </c>
      <c r="P1833" s="90"/>
      <c r="Q1833" s="90"/>
      <c r="R1833" s="90"/>
      <c r="S1833" s="90"/>
      <c r="T1833" s="90"/>
      <c r="U1833" s="90"/>
      <c r="V1833" s="90" t="s">
        <v>1309</v>
      </c>
      <c r="W1833" s="90"/>
      <c r="X1833" s="90"/>
    </row>
    <row r="1834" spans="2:24" s="142" customFormat="1">
      <c r="B1834" s="173" t="s">
        <v>9674</v>
      </c>
      <c r="C1834" s="173"/>
      <c r="D1834" s="173"/>
      <c r="E1834" s="166">
        <v>44608</v>
      </c>
      <c r="F1834" s="109" t="s">
        <v>1298</v>
      </c>
      <c r="G1834" s="90" t="s">
        <v>223</v>
      </c>
      <c r="H1834" s="90" t="s">
        <v>51</v>
      </c>
      <c r="I1834" s="160" t="s">
        <v>10436</v>
      </c>
      <c r="J1834" s="90" t="s">
        <v>10141</v>
      </c>
      <c r="K1834" s="90" t="s">
        <v>18</v>
      </c>
      <c r="L1834" s="90" t="s">
        <v>19</v>
      </c>
      <c r="M1834" s="25" t="s">
        <v>1299</v>
      </c>
      <c r="N1834" s="25"/>
      <c r="O1834" s="25" t="s">
        <v>1300</v>
      </c>
      <c r="P1834" s="90"/>
      <c r="Q1834" s="90"/>
      <c r="R1834" s="90"/>
      <c r="S1834" s="90"/>
      <c r="T1834" s="90"/>
      <c r="U1834" s="90"/>
      <c r="V1834" s="90" t="s">
        <v>17</v>
      </c>
      <c r="W1834" s="90"/>
      <c r="X1834" s="90"/>
    </row>
    <row r="1835" spans="2:24" s="142" customFormat="1">
      <c r="B1835" s="173" t="s">
        <v>9674</v>
      </c>
      <c r="C1835" s="173"/>
      <c r="D1835" s="173"/>
      <c r="E1835" s="166">
        <v>44608</v>
      </c>
      <c r="F1835" s="109" t="s">
        <v>1298</v>
      </c>
      <c r="G1835" s="90" t="s">
        <v>223</v>
      </c>
      <c r="H1835" s="90" t="s">
        <v>51</v>
      </c>
      <c r="I1835" s="160" t="s">
        <v>10436</v>
      </c>
      <c r="J1835" s="90" t="s">
        <v>10141</v>
      </c>
      <c r="K1835" s="90" t="s">
        <v>21</v>
      </c>
      <c r="L1835" s="90" t="s">
        <v>19</v>
      </c>
      <c r="M1835" s="25" t="s">
        <v>1299</v>
      </c>
      <c r="N1835" s="25" t="s">
        <v>1314</v>
      </c>
      <c r="O1835" s="25" t="s">
        <v>1300</v>
      </c>
      <c r="P1835" s="90"/>
      <c r="Q1835" s="90"/>
      <c r="R1835" s="90"/>
      <c r="S1835" s="90"/>
      <c r="T1835" s="90"/>
      <c r="U1835" s="90"/>
      <c r="V1835" s="90" t="s">
        <v>20</v>
      </c>
      <c r="W1835" s="90"/>
      <c r="X1835" s="90"/>
    </row>
    <row r="1836" spans="2:24" s="142" customFormat="1">
      <c r="B1836" s="173" t="s">
        <v>9674</v>
      </c>
      <c r="C1836" s="173"/>
      <c r="D1836" s="173"/>
      <c r="E1836" s="166">
        <v>44608</v>
      </c>
      <c r="F1836" s="109" t="s">
        <v>1298</v>
      </c>
      <c r="G1836" s="90" t="s">
        <v>223</v>
      </c>
      <c r="H1836" s="90" t="s">
        <v>51</v>
      </c>
      <c r="I1836" s="160" t="s">
        <v>10436</v>
      </c>
      <c r="J1836" s="90" t="s">
        <v>10141</v>
      </c>
      <c r="K1836" s="25" t="s">
        <v>93</v>
      </c>
      <c r="L1836" s="90" t="s">
        <v>65</v>
      </c>
      <c r="M1836" s="25" t="s">
        <v>1299</v>
      </c>
      <c r="N1836" s="25" t="s">
        <v>4</v>
      </c>
      <c r="O1836" s="25"/>
      <c r="P1836" s="25"/>
      <c r="Q1836" s="25"/>
      <c r="R1836" s="136" t="s">
        <v>331</v>
      </c>
      <c r="S1836" s="123" t="s">
        <v>10185</v>
      </c>
      <c r="T1836" s="1" t="s">
        <v>10186</v>
      </c>
      <c r="U1836" s="90" t="s">
        <v>65</v>
      </c>
      <c r="V1836" s="90" t="s">
        <v>457</v>
      </c>
      <c r="W1836" s="123" t="s">
        <v>578</v>
      </c>
      <c r="X1836" s="25"/>
    </row>
    <row r="1837" spans="2:24" s="193" customFormat="1">
      <c r="B1837" s="25"/>
      <c r="C1837" s="25"/>
      <c r="D1837" s="25"/>
      <c r="E1837" s="25"/>
      <c r="F1837" s="109" t="s">
        <v>1298</v>
      </c>
      <c r="G1837" s="25" t="s">
        <v>221</v>
      </c>
      <c r="H1837" s="90" t="s">
        <v>51</v>
      </c>
      <c r="I1837" s="160" t="s">
        <v>2401</v>
      </c>
      <c r="J1837" s="181" t="s">
        <v>2402</v>
      </c>
      <c r="K1837" s="181" t="s">
        <v>2403</v>
      </c>
      <c r="L1837" s="181" t="s">
        <v>3</v>
      </c>
      <c r="M1837" s="181" t="s">
        <v>1299</v>
      </c>
      <c r="N1837" s="181" t="s">
        <v>4</v>
      </c>
      <c r="O1837" s="25" t="s">
        <v>1300</v>
      </c>
      <c r="P1837" s="181" t="s">
        <v>6</v>
      </c>
      <c r="Q1837" s="181"/>
      <c r="R1837" s="181"/>
      <c r="S1837" s="181"/>
      <c r="T1837" s="181"/>
      <c r="U1837" s="181"/>
      <c r="V1837" s="90" t="s">
        <v>59</v>
      </c>
      <c r="W1837" s="181"/>
      <c r="X1837" s="181"/>
    </row>
    <row r="1838" spans="2:24" s="193" customFormat="1">
      <c r="B1838" s="25"/>
      <c r="C1838" s="25"/>
      <c r="D1838" s="25"/>
      <c r="E1838" s="25"/>
      <c r="F1838" s="109" t="s">
        <v>1298</v>
      </c>
      <c r="G1838" s="25" t="s">
        <v>221</v>
      </c>
      <c r="H1838" s="90" t="s">
        <v>51</v>
      </c>
      <c r="I1838" s="160" t="s">
        <v>2401</v>
      </c>
      <c r="J1838" s="181" t="s">
        <v>2402</v>
      </c>
      <c r="K1838" s="181" t="s">
        <v>441</v>
      </c>
      <c r="L1838" s="181" t="s">
        <v>3</v>
      </c>
      <c r="M1838" s="181" t="s">
        <v>1299</v>
      </c>
      <c r="N1838" s="181" t="s">
        <v>438</v>
      </c>
      <c r="O1838" s="25" t="s">
        <v>1542</v>
      </c>
      <c r="P1838" s="181"/>
      <c r="Q1838" s="181"/>
      <c r="R1838" s="181" t="s">
        <v>10224</v>
      </c>
      <c r="S1838" s="181"/>
      <c r="T1838" s="181" t="s">
        <v>10225</v>
      </c>
      <c r="U1838" s="181" t="s">
        <v>3</v>
      </c>
      <c r="V1838" s="90" t="s">
        <v>9039</v>
      </c>
      <c r="W1838" s="90" t="s">
        <v>1543</v>
      </c>
      <c r="X1838" s="181"/>
    </row>
    <row r="1839" spans="2:24" s="193" customFormat="1">
      <c r="B1839" s="25"/>
      <c r="C1839" s="25"/>
      <c r="D1839" s="25"/>
      <c r="E1839" s="25"/>
      <c r="F1839" s="109" t="s">
        <v>1298</v>
      </c>
      <c r="G1839" s="25" t="s">
        <v>221</v>
      </c>
      <c r="H1839" s="90" t="s">
        <v>51</v>
      </c>
      <c r="I1839" s="160" t="s">
        <v>2401</v>
      </c>
      <c r="J1839" s="181" t="s">
        <v>2402</v>
      </c>
      <c r="K1839" s="181" t="s">
        <v>2404</v>
      </c>
      <c r="L1839" s="181" t="s">
        <v>3</v>
      </c>
      <c r="M1839" s="181" t="s">
        <v>1299</v>
      </c>
      <c r="N1839" s="181" t="s">
        <v>438</v>
      </c>
      <c r="O1839" s="25" t="s">
        <v>1542</v>
      </c>
      <c r="P1839" s="181"/>
      <c r="Q1839" s="181"/>
      <c r="R1839" s="181" t="s">
        <v>10438</v>
      </c>
      <c r="S1839" s="181"/>
      <c r="T1839" s="181" t="s">
        <v>10225</v>
      </c>
      <c r="U1839" s="181" t="s">
        <v>3</v>
      </c>
      <c r="V1839" s="193" t="s">
        <v>9090</v>
      </c>
      <c r="W1839" s="90" t="s">
        <v>1543</v>
      </c>
      <c r="X1839" s="181"/>
    </row>
    <row r="1840" spans="2:24" s="193" customFormat="1">
      <c r="B1840" s="25"/>
      <c r="C1840" s="25"/>
      <c r="D1840" s="25"/>
      <c r="E1840" s="25"/>
      <c r="F1840" s="109" t="s">
        <v>1298</v>
      </c>
      <c r="G1840" s="25" t="s">
        <v>221</v>
      </c>
      <c r="H1840" s="90" t="s">
        <v>51</v>
      </c>
      <c r="I1840" s="160" t="s">
        <v>2401</v>
      </c>
      <c r="J1840" s="181" t="s">
        <v>2402</v>
      </c>
      <c r="K1840" s="181" t="s">
        <v>8</v>
      </c>
      <c r="L1840" s="181" t="s">
        <v>1304</v>
      </c>
      <c r="M1840" s="181" t="s">
        <v>1299</v>
      </c>
      <c r="N1840" s="162" t="s">
        <v>438</v>
      </c>
      <c r="O1840" s="162" t="s">
        <v>1305</v>
      </c>
      <c r="P1840" s="181"/>
      <c r="Q1840" s="181"/>
      <c r="R1840" s="181"/>
      <c r="S1840" s="181"/>
      <c r="T1840" s="181"/>
      <c r="U1840" s="181"/>
      <c r="V1840" s="90" t="s">
        <v>67</v>
      </c>
      <c r="W1840" s="181"/>
      <c r="X1840" s="181"/>
    </row>
    <row r="1841" spans="2:24" s="193" customFormat="1">
      <c r="B1841" s="25"/>
      <c r="C1841" s="25"/>
      <c r="D1841" s="25"/>
      <c r="E1841" s="25"/>
      <c r="F1841" s="109" t="s">
        <v>1298</v>
      </c>
      <c r="G1841" s="25" t="s">
        <v>221</v>
      </c>
      <c r="H1841" s="90" t="s">
        <v>51</v>
      </c>
      <c r="I1841" s="160" t="s">
        <v>2401</v>
      </c>
      <c r="J1841" s="181" t="s">
        <v>2402</v>
      </c>
      <c r="K1841" s="181" t="s">
        <v>12</v>
      </c>
      <c r="L1841" s="181" t="s">
        <v>3</v>
      </c>
      <c r="M1841" s="181" t="s">
        <v>1299</v>
      </c>
      <c r="N1841" s="181" t="s">
        <v>448</v>
      </c>
      <c r="O1841" s="25" t="s">
        <v>1300</v>
      </c>
      <c r="P1841" s="181"/>
      <c r="Q1841" s="181"/>
      <c r="R1841" s="181"/>
      <c r="S1841" s="181"/>
      <c r="T1841" s="181"/>
      <c r="U1841" s="181"/>
      <c r="V1841" s="90" t="s">
        <v>1309</v>
      </c>
      <c r="W1841" s="181"/>
      <c r="X1841" s="181"/>
    </row>
    <row r="1842" spans="2:24" s="193" customFormat="1">
      <c r="B1842" s="470"/>
      <c r="C1842" s="470" t="s">
        <v>9674</v>
      </c>
      <c r="D1842" s="470" t="s">
        <v>1561</v>
      </c>
      <c r="E1842" s="175">
        <v>44608</v>
      </c>
      <c r="F1842" s="109" t="s">
        <v>1298</v>
      </c>
      <c r="G1842" s="25" t="s">
        <v>221</v>
      </c>
      <c r="H1842" s="90" t="s">
        <v>51</v>
      </c>
      <c r="I1842" s="160" t="s">
        <v>2401</v>
      </c>
      <c r="J1842" s="181" t="s">
        <v>2402</v>
      </c>
      <c r="K1842" s="181" t="s">
        <v>18</v>
      </c>
      <c r="L1842" s="181" t="s">
        <v>19</v>
      </c>
      <c r="M1842" s="181" t="s">
        <v>1299</v>
      </c>
      <c r="N1842" s="181"/>
      <c r="O1842" s="25" t="s">
        <v>1300</v>
      </c>
      <c r="P1842" s="181"/>
      <c r="Q1842" s="181"/>
      <c r="R1842" s="181"/>
      <c r="S1842" s="181"/>
      <c r="T1842" s="181"/>
      <c r="U1842" s="181"/>
      <c r="V1842" s="90" t="s">
        <v>17</v>
      </c>
      <c r="W1842" s="181"/>
      <c r="X1842" s="181"/>
    </row>
    <row r="1843" spans="2:24" s="142" customFormat="1">
      <c r="B1843" s="173" t="s">
        <v>9674</v>
      </c>
      <c r="C1843" s="173"/>
      <c r="D1843" s="173"/>
      <c r="E1843" s="166">
        <v>44608</v>
      </c>
      <c r="F1843" s="109" t="s">
        <v>1298</v>
      </c>
      <c r="G1843" s="90" t="s">
        <v>223</v>
      </c>
      <c r="H1843" s="90" t="s">
        <v>51</v>
      </c>
      <c r="I1843" s="160" t="s">
        <v>10439</v>
      </c>
      <c r="J1843" s="90" t="s">
        <v>10143</v>
      </c>
      <c r="K1843" s="181" t="s">
        <v>2403</v>
      </c>
      <c r="L1843" s="90" t="s">
        <v>3</v>
      </c>
      <c r="M1843" s="25" t="s">
        <v>1299</v>
      </c>
      <c r="N1843" s="25" t="s">
        <v>455</v>
      </c>
      <c r="O1843" s="25" t="s">
        <v>10440</v>
      </c>
      <c r="P1843" s="90" t="s">
        <v>6</v>
      </c>
      <c r="Q1843" s="90"/>
      <c r="R1843" s="90"/>
      <c r="S1843" s="90"/>
      <c r="T1843" s="90"/>
      <c r="U1843" s="90"/>
      <c r="V1843" s="90" t="s">
        <v>63</v>
      </c>
      <c r="W1843" s="90"/>
      <c r="X1843" s="90"/>
    </row>
    <row r="1844" spans="2:24" s="142" customFormat="1">
      <c r="B1844" s="173" t="s">
        <v>9674</v>
      </c>
      <c r="C1844" s="173"/>
      <c r="D1844" s="173"/>
      <c r="E1844" s="166">
        <v>44608</v>
      </c>
      <c r="F1844" s="109" t="s">
        <v>1298</v>
      </c>
      <c r="G1844" s="90" t="s">
        <v>223</v>
      </c>
      <c r="H1844" s="90" t="s">
        <v>51</v>
      </c>
      <c r="I1844" s="160" t="s">
        <v>10439</v>
      </c>
      <c r="J1844" s="90" t="s">
        <v>10143</v>
      </c>
      <c r="K1844" s="90" t="s">
        <v>14</v>
      </c>
      <c r="L1844" s="90" t="s">
        <v>15</v>
      </c>
      <c r="M1844" s="25" t="s">
        <v>1299</v>
      </c>
      <c r="N1844" s="25"/>
      <c r="O1844" s="25" t="s">
        <v>1300</v>
      </c>
      <c r="P1844" s="90"/>
      <c r="Q1844" s="90"/>
      <c r="R1844" s="90"/>
      <c r="S1844" s="90"/>
      <c r="T1844" s="90"/>
      <c r="U1844" s="90"/>
      <c r="V1844" s="90" t="s">
        <v>13</v>
      </c>
      <c r="W1844" s="90"/>
      <c r="X1844" s="90"/>
    </row>
    <row r="1845" spans="2:24" s="142" customFormat="1">
      <c r="B1845" s="173" t="s">
        <v>9674</v>
      </c>
      <c r="C1845" s="173"/>
      <c r="D1845" s="173"/>
      <c r="E1845" s="166">
        <v>44608</v>
      </c>
      <c r="F1845" s="109" t="s">
        <v>1298</v>
      </c>
      <c r="G1845" s="90" t="s">
        <v>223</v>
      </c>
      <c r="H1845" s="90" t="s">
        <v>51</v>
      </c>
      <c r="I1845" s="160" t="s">
        <v>10439</v>
      </c>
      <c r="J1845" s="90" t="s">
        <v>10143</v>
      </c>
      <c r="K1845" s="90" t="s">
        <v>8</v>
      </c>
      <c r="L1845" s="90" t="s">
        <v>1304</v>
      </c>
      <c r="M1845" s="25" t="s">
        <v>1299</v>
      </c>
      <c r="N1845" s="162" t="s">
        <v>398</v>
      </c>
      <c r="O1845" s="162" t="s">
        <v>1305</v>
      </c>
      <c r="P1845" s="90"/>
      <c r="Q1845" s="90"/>
      <c r="R1845" s="90"/>
      <c r="S1845" s="90"/>
      <c r="T1845" s="90"/>
      <c r="U1845" s="90"/>
      <c r="V1845" s="90" t="s">
        <v>1313</v>
      </c>
      <c r="W1845" s="90"/>
      <c r="X1845" s="90"/>
    </row>
    <row r="1846" spans="2:24" s="142" customFormat="1">
      <c r="B1846" s="173" t="s">
        <v>9674</v>
      </c>
      <c r="C1846" s="173"/>
      <c r="D1846" s="173"/>
      <c r="E1846" s="166">
        <v>44608</v>
      </c>
      <c r="F1846" s="109" t="s">
        <v>1298</v>
      </c>
      <c r="G1846" s="90" t="s">
        <v>223</v>
      </c>
      <c r="H1846" s="90" t="s">
        <v>51</v>
      </c>
      <c r="I1846" s="160" t="s">
        <v>10439</v>
      </c>
      <c r="J1846" s="90" t="s">
        <v>10143</v>
      </c>
      <c r="K1846" s="90" t="s">
        <v>12</v>
      </c>
      <c r="L1846" s="90" t="s">
        <v>3</v>
      </c>
      <c r="M1846" s="25" t="s">
        <v>1299</v>
      </c>
      <c r="N1846" s="25" t="s">
        <v>4</v>
      </c>
      <c r="O1846" s="25" t="s">
        <v>1300</v>
      </c>
      <c r="P1846" s="90"/>
      <c r="Q1846" s="90"/>
      <c r="R1846" s="90"/>
      <c r="S1846" s="90"/>
      <c r="T1846" s="90"/>
      <c r="U1846" s="90"/>
      <c r="V1846" s="90" t="s">
        <v>1309</v>
      </c>
      <c r="W1846" s="90"/>
      <c r="X1846" s="90"/>
    </row>
    <row r="1847" spans="2:24" s="142" customFormat="1">
      <c r="B1847" s="173" t="s">
        <v>9674</v>
      </c>
      <c r="C1847" s="173"/>
      <c r="D1847" s="173"/>
      <c r="E1847" s="166">
        <v>44608</v>
      </c>
      <c r="F1847" s="109" t="s">
        <v>1298</v>
      </c>
      <c r="G1847" s="90" t="s">
        <v>223</v>
      </c>
      <c r="H1847" s="90" t="s">
        <v>51</v>
      </c>
      <c r="I1847" s="160" t="s">
        <v>10439</v>
      </c>
      <c r="J1847" s="90" t="s">
        <v>10143</v>
      </c>
      <c r="K1847" s="90" t="s">
        <v>18</v>
      </c>
      <c r="L1847" s="90" t="s">
        <v>19</v>
      </c>
      <c r="M1847" s="25" t="s">
        <v>1299</v>
      </c>
      <c r="N1847" s="25"/>
      <c r="O1847" s="25" t="s">
        <v>1300</v>
      </c>
      <c r="P1847" s="90"/>
      <c r="Q1847" s="90"/>
      <c r="R1847" s="90"/>
      <c r="S1847" s="90"/>
      <c r="T1847" s="90"/>
      <c r="U1847" s="90"/>
      <c r="V1847" s="90" t="s">
        <v>17</v>
      </c>
      <c r="W1847" s="90"/>
      <c r="X1847" s="90"/>
    </row>
    <row r="1848" spans="2:24" s="142" customFormat="1">
      <c r="B1848" s="173" t="s">
        <v>9674</v>
      </c>
      <c r="C1848" s="173"/>
      <c r="D1848" s="173"/>
      <c r="E1848" s="166">
        <v>44608</v>
      </c>
      <c r="F1848" s="109" t="s">
        <v>1298</v>
      </c>
      <c r="G1848" s="90" t="s">
        <v>223</v>
      </c>
      <c r="H1848" s="90" t="s">
        <v>51</v>
      </c>
      <c r="I1848" s="160" t="s">
        <v>10439</v>
      </c>
      <c r="J1848" s="90" t="s">
        <v>10143</v>
      </c>
      <c r="K1848" s="90" t="s">
        <v>21</v>
      </c>
      <c r="L1848" s="90" t="s">
        <v>19</v>
      </c>
      <c r="M1848" s="25" t="s">
        <v>1299</v>
      </c>
      <c r="N1848" s="25" t="s">
        <v>1314</v>
      </c>
      <c r="O1848" s="25" t="s">
        <v>1300</v>
      </c>
      <c r="P1848" s="90"/>
      <c r="Q1848" s="90"/>
      <c r="R1848" s="90"/>
      <c r="S1848" s="90"/>
      <c r="T1848" s="90"/>
      <c r="U1848" s="90"/>
      <c r="V1848" s="90" t="s">
        <v>20</v>
      </c>
      <c r="W1848" s="90"/>
      <c r="X1848" s="90"/>
    </row>
    <row r="1849" spans="2:24" s="142" customFormat="1">
      <c r="B1849" s="173" t="s">
        <v>9674</v>
      </c>
      <c r="C1849" s="173"/>
      <c r="D1849" s="173"/>
      <c r="E1849" s="166">
        <v>44608</v>
      </c>
      <c r="F1849" s="109" t="s">
        <v>1298</v>
      </c>
      <c r="G1849" s="90" t="s">
        <v>223</v>
      </c>
      <c r="H1849" s="90" t="s">
        <v>51</v>
      </c>
      <c r="I1849" s="160" t="s">
        <v>10439</v>
      </c>
      <c r="J1849" s="90" t="s">
        <v>10143</v>
      </c>
      <c r="K1849" s="25" t="s">
        <v>93</v>
      </c>
      <c r="L1849" s="90" t="s">
        <v>65</v>
      </c>
      <c r="M1849" s="25" t="s">
        <v>1299</v>
      </c>
      <c r="N1849" s="25" t="s">
        <v>4</v>
      </c>
      <c r="O1849" s="25"/>
      <c r="P1849" s="25"/>
      <c r="Q1849" s="25"/>
      <c r="R1849" s="136" t="s">
        <v>331</v>
      </c>
      <c r="S1849" s="123" t="s">
        <v>10185</v>
      </c>
      <c r="T1849" s="1" t="s">
        <v>10186</v>
      </c>
      <c r="U1849" s="90" t="s">
        <v>65</v>
      </c>
      <c r="V1849" s="90" t="s">
        <v>457</v>
      </c>
      <c r="W1849" s="123" t="s">
        <v>578</v>
      </c>
      <c r="X1849" s="25"/>
    </row>
    <row r="1850" spans="2:24" s="193" customFormat="1">
      <c r="B1850" s="25"/>
      <c r="C1850" s="25"/>
      <c r="D1850" s="25"/>
      <c r="E1850" s="25"/>
      <c r="F1850" s="109" t="s">
        <v>1298</v>
      </c>
      <c r="G1850" s="25" t="s">
        <v>221</v>
      </c>
      <c r="H1850" s="90" t="s">
        <v>51</v>
      </c>
      <c r="I1850" s="160" t="s">
        <v>2405</v>
      </c>
      <c r="J1850" s="181" t="s">
        <v>2406</v>
      </c>
      <c r="K1850" s="181" t="s">
        <v>2407</v>
      </c>
      <c r="L1850" s="181" t="s">
        <v>3</v>
      </c>
      <c r="M1850" s="181" t="s">
        <v>1299</v>
      </c>
      <c r="N1850" s="181" t="s">
        <v>4</v>
      </c>
      <c r="O1850" s="25" t="s">
        <v>1300</v>
      </c>
      <c r="P1850" s="181" t="s">
        <v>6</v>
      </c>
      <c r="Q1850" s="181"/>
      <c r="R1850" s="181"/>
      <c r="S1850" s="181"/>
      <c r="T1850" s="181"/>
      <c r="U1850" s="181"/>
      <c r="V1850" s="90" t="s">
        <v>59</v>
      </c>
      <c r="W1850" s="181"/>
      <c r="X1850" s="181"/>
    </row>
    <row r="1851" spans="2:24" s="193" customFormat="1">
      <c r="B1851" s="25"/>
      <c r="C1851" s="25"/>
      <c r="D1851" s="25"/>
      <c r="E1851" s="25"/>
      <c r="F1851" s="109" t="s">
        <v>1298</v>
      </c>
      <c r="G1851" s="25" t="s">
        <v>221</v>
      </c>
      <c r="H1851" s="90" t="s">
        <v>51</v>
      </c>
      <c r="I1851" s="160" t="s">
        <v>2405</v>
      </c>
      <c r="J1851" s="181" t="s">
        <v>2406</v>
      </c>
      <c r="K1851" s="181" t="s">
        <v>441</v>
      </c>
      <c r="L1851" s="181" t="s">
        <v>3</v>
      </c>
      <c r="M1851" s="181" t="s">
        <v>1299</v>
      </c>
      <c r="N1851" s="181" t="s">
        <v>438</v>
      </c>
      <c r="O1851" s="25" t="s">
        <v>1542</v>
      </c>
      <c r="P1851" s="181"/>
      <c r="Q1851" s="181"/>
      <c r="R1851" s="181" t="s">
        <v>10224</v>
      </c>
      <c r="S1851" s="181"/>
      <c r="T1851" s="181" t="s">
        <v>10225</v>
      </c>
      <c r="U1851" s="181" t="s">
        <v>3</v>
      </c>
      <c r="V1851" s="90" t="s">
        <v>9039</v>
      </c>
      <c r="W1851" s="90" t="s">
        <v>1543</v>
      </c>
      <c r="X1851" s="181"/>
    </row>
    <row r="1852" spans="2:24" s="193" customFormat="1">
      <c r="B1852" s="25"/>
      <c r="C1852" s="25"/>
      <c r="D1852" s="25"/>
      <c r="E1852" s="25"/>
      <c r="F1852" s="109" t="s">
        <v>1298</v>
      </c>
      <c r="G1852" s="25" t="s">
        <v>221</v>
      </c>
      <c r="H1852" s="90" t="s">
        <v>51</v>
      </c>
      <c r="I1852" s="160" t="s">
        <v>2405</v>
      </c>
      <c r="J1852" s="181" t="s">
        <v>2406</v>
      </c>
      <c r="K1852" s="181" t="s">
        <v>2408</v>
      </c>
      <c r="L1852" s="181" t="s">
        <v>3</v>
      </c>
      <c r="M1852" s="181" t="s">
        <v>1299</v>
      </c>
      <c r="N1852" s="181" t="s">
        <v>438</v>
      </c>
      <c r="O1852" s="25" t="s">
        <v>1542</v>
      </c>
      <c r="P1852" s="181"/>
      <c r="Q1852" s="181"/>
      <c r="R1852" s="181" t="s">
        <v>10441</v>
      </c>
      <c r="S1852" s="181"/>
      <c r="T1852" s="181" t="s">
        <v>10225</v>
      </c>
      <c r="U1852" s="181" t="s">
        <v>3</v>
      </c>
      <c r="V1852" s="90" t="s">
        <v>9091</v>
      </c>
      <c r="W1852" s="90" t="s">
        <v>1543</v>
      </c>
      <c r="X1852" s="181"/>
    </row>
    <row r="1853" spans="2:24" s="193" customFormat="1">
      <c r="B1853" s="25"/>
      <c r="C1853" s="25"/>
      <c r="D1853" s="25"/>
      <c r="E1853" s="25"/>
      <c r="F1853" s="109" t="s">
        <v>1298</v>
      </c>
      <c r="G1853" s="25" t="s">
        <v>221</v>
      </c>
      <c r="H1853" s="90" t="s">
        <v>51</v>
      </c>
      <c r="I1853" s="160" t="s">
        <v>2405</v>
      </c>
      <c r="J1853" s="181" t="s">
        <v>2406</v>
      </c>
      <c r="K1853" s="181" t="s">
        <v>8</v>
      </c>
      <c r="L1853" s="181" t="s">
        <v>1304</v>
      </c>
      <c r="M1853" s="181" t="s">
        <v>1299</v>
      </c>
      <c r="N1853" s="162" t="s">
        <v>438</v>
      </c>
      <c r="O1853" s="162" t="s">
        <v>1305</v>
      </c>
      <c r="P1853" s="181"/>
      <c r="Q1853" s="181"/>
      <c r="R1853" s="181"/>
      <c r="S1853" s="181"/>
      <c r="T1853" s="181"/>
      <c r="U1853" s="181"/>
      <c r="V1853" s="90" t="s">
        <v>67</v>
      </c>
      <c r="W1853" s="181"/>
      <c r="X1853" s="181"/>
    </row>
    <row r="1854" spans="2:24" s="193" customFormat="1">
      <c r="B1854" s="25"/>
      <c r="C1854" s="25"/>
      <c r="D1854" s="25"/>
      <c r="E1854" s="25"/>
      <c r="F1854" s="109" t="s">
        <v>1298</v>
      </c>
      <c r="G1854" s="25" t="s">
        <v>221</v>
      </c>
      <c r="H1854" s="90" t="s">
        <v>51</v>
      </c>
      <c r="I1854" s="160" t="s">
        <v>2405</v>
      </c>
      <c r="J1854" s="181" t="s">
        <v>2406</v>
      </c>
      <c r="K1854" s="181" t="s">
        <v>12</v>
      </c>
      <c r="L1854" s="181" t="s">
        <v>3</v>
      </c>
      <c r="M1854" s="181" t="s">
        <v>1299</v>
      </c>
      <c r="N1854" s="181" t="s">
        <v>448</v>
      </c>
      <c r="O1854" s="25" t="s">
        <v>1300</v>
      </c>
      <c r="P1854" s="181"/>
      <c r="Q1854" s="181"/>
      <c r="R1854" s="181"/>
      <c r="S1854" s="181"/>
      <c r="T1854" s="181"/>
      <c r="U1854" s="181"/>
      <c r="V1854" s="90" t="s">
        <v>1309</v>
      </c>
      <c r="W1854" s="181"/>
      <c r="X1854" s="181"/>
    </row>
    <row r="1855" spans="2:24" s="193" customFormat="1">
      <c r="B1855" s="470"/>
      <c r="C1855" s="470" t="s">
        <v>9674</v>
      </c>
      <c r="D1855" s="470" t="s">
        <v>1561</v>
      </c>
      <c r="E1855" s="175">
        <v>44608</v>
      </c>
      <c r="F1855" s="109" t="s">
        <v>1298</v>
      </c>
      <c r="G1855" s="25" t="s">
        <v>221</v>
      </c>
      <c r="H1855" s="90" t="s">
        <v>51</v>
      </c>
      <c r="I1855" s="160" t="s">
        <v>2405</v>
      </c>
      <c r="J1855" s="181" t="s">
        <v>2406</v>
      </c>
      <c r="K1855" s="181" t="s">
        <v>18</v>
      </c>
      <c r="L1855" s="181" t="s">
        <v>19</v>
      </c>
      <c r="M1855" s="181" t="s">
        <v>1299</v>
      </c>
      <c r="N1855" s="181"/>
      <c r="O1855" s="25" t="s">
        <v>1300</v>
      </c>
      <c r="P1855" s="181"/>
      <c r="Q1855" s="181"/>
      <c r="R1855" s="181"/>
      <c r="S1855" s="181"/>
      <c r="T1855" s="181"/>
      <c r="U1855" s="181"/>
      <c r="V1855" s="90" t="s">
        <v>17</v>
      </c>
      <c r="W1855" s="181"/>
      <c r="X1855" s="181"/>
    </row>
    <row r="1856" spans="2:24" s="142" customFormat="1">
      <c r="B1856" s="173" t="s">
        <v>9674</v>
      </c>
      <c r="C1856" s="173"/>
      <c r="D1856" s="173"/>
      <c r="E1856" s="166">
        <v>44608</v>
      </c>
      <c r="F1856" s="109" t="s">
        <v>1298</v>
      </c>
      <c r="G1856" s="90" t="s">
        <v>223</v>
      </c>
      <c r="H1856" s="90" t="s">
        <v>51</v>
      </c>
      <c r="I1856" s="160" t="s">
        <v>10442</v>
      </c>
      <c r="J1856" s="90" t="s">
        <v>10145</v>
      </c>
      <c r="K1856" s="181" t="s">
        <v>2407</v>
      </c>
      <c r="L1856" s="90" t="s">
        <v>3</v>
      </c>
      <c r="M1856" s="25" t="s">
        <v>1299</v>
      </c>
      <c r="N1856" s="25" t="s">
        <v>455</v>
      </c>
      <c r="O1856" s="25" t="s">
        <v>10443</v>
      </c>
      <c r="P1856" s="90" t="s">
        <v>6</v>
      </c>
      <c r="Q1856" s="90"/>
      <c r="R1856" s="90"/>
      <c r="S1856" s="90"/>
      <c r="T1856" s="90"/>
      <c r="U1856" s="90"/>
      <c r="V1856" s="90" t="s">
        <v>63</v>
      </c>
      <c r="W1856" s="90"/>
      <c r="X1856" s="90"/>
    </row>
    <row r="1857" spans="2:24" s="142" customFormat="1">
      <c r="B1857" s="173" t="s">
        <v>9674</v>
      </c>
      <c r="C1857" s="173"/>
      <c r="D1857" s="173"/>
      <c r="E1857" s="166">
        <v>44608</v>
      </c>
      <c r="F1857" s="109" t="s">
        <v>1298</v>
      </c>
      <c r="G1857" s="90" t="s">
        <v>223</v>
      </c>
      <c r="H1857" s="90" t="s">
        <v>51</v>
      </c>
      <c r="I1857" s="160" t="s">
        <v>10442</v>
      </c>
      <c r="J1857" s="90" t="s">
        <v>10145</v>
      </c>
      <c r="K1857" s="90" t="s">
        <v>14</v>
      </c>
      <c r="L1857" s="90" t="s">
        <v>15</v>
      </c>
      <c r="M1857" s="25" t="s">
        <v>1299</v>
      </c>
      <c r="N1857" s="25"/>
      <c r="O1857" s="25" t="s">
        <v>1300</v>
      </c>
      <c r="P1857" s="90"/>
      <c r="Q1857" s="90"/>
      <c r="R1857" s="90"/>
      <c r="S1857" s="90"/>
      <c r="T1857" s="90"/>
      <c r="U1857" s="90"/>
      <c r="V1857" s="90" t="s">
        <v>13</v>
      </c>
      <c r="W1857" s="90"/>
      <c r="X1857" s="90"/>
    </row>
    <row r="1858" spans="2:24" s="142" customFormat="1">
      <c r="B1858" s="173" t="s">
        <v>9674</v>
      </c>
      <c r="C1858" s="173"/>
      <c r="D1858" s="173"/>
      <c r="E1858" s="166">
        <v>44608</v>
      </c>
      <c r="F1858" s="109" t="s">
        <v>1298</v>
      </c>
      <c r="G1858" s="90" t="s">
        <v>223</v>
      </c>
      <c r="H1858" s="90" t="s">
        <v>51</v>
      </c>
      <c r="I1858" s="160" t="s">
        <v>10442</v>
      </c>
      <c r="J1858" s="90" t="s">
        <v>10145</v>
      </c>
      <c r="K1858" s="90" t="s">
        <v>8</v>
      </c>
      <c r="L1858" s="90" t="s">
        <v>1304</v>
      </c>
      <c r="M1858" s="25" t="s">
        <v>1299</v>
      </c>
      <c r="N1858" s="162" t="s">
        <v>398</v>
      </c>
      <c r="O1858" s="162" t="s">
        <v>1305</v>
      </c>
      <c r="P1858" s="90"/>
      <c r="Q1858" s="90"/>
      <c r="R1858" s="90"/>
      <c r="S1858" s="90"/>
      <c r="T1858" s="90"/>
      <c r="U1858" s="90"/>
      <c r="V1858" s="90" t="s">
        <v>1313</v>
      </c>
      <c r="W1858" s="90"/>
      <c r="X1858" s="90"/>
    </row>
    <row r="1859" spans="2:24" s="142" customFormat="1">
      <c r="B1859" s="173" t="s">
        <v>9674</v>
      </c>
      <c r="C1859" s="173"/>
      <c r="D1859" s="173"/>
      <c r="E1859" s="166">
        <v>44608</v>
      </c>
      <c r="F1859" s="109" t="s">
        <v>1298</v>
      </c>
      <c r="G1859" s="90" t="s">
        <v>223</v>
      </c>
      <c r="H1859" s="90" t="s">
        <v>51</v>
      </c>
      <c r="I1859" s="160" t="s">
        <v>10442</v>
      </c>
      <c r="J1859" s="90" t="s">
        <v>10145</v>
      </c>
      <c r="K1859" s="90" t="s">
        <v>12</v>
      </c>
      <c r="L1859" s="90" t="s">
        <v>3</v>
      </c>
      <c r="M1859" s="25" t="s">
        <v>1299</v>
      </c>
      <c r="N1859" s="25" t="s">
        <v>4</v>
      </c>
      <c r="O1859" s="25" t="s">
        <v>1300</v>
      </c>
      <c r="P1859" s="90"/>
      <c r="Q1859" s="90"/>
      <c r="R1859" s="90"/>
      <c r="S1859" s="90"/>
      <c r="T1859" s="90"/>
      <c r="U1859" s="90"/>
      <c r="V1859" s="90" t="s">
        <v>1309</v>
      </c>
      <c r="W1859" s="90"/>
      <c r="X1859" s="90"/>
    </row>
    <row r="1860" spans="2:24" s="142" customFormat="1">
      <c r="B1860" s="173" t="s">
        <v>9674</v>
      </c>
      <c r="C1860" s="173"/>
      <c r="D1860" s="173"/>
      <c r="E1860" s="166">
        <v>44608</v>
      </c>
      <c r="F1860" s="109" t="s">
        <v>1298</v>
      </c>
      <c r="G1860" s="90" t="s">
        <v>223</v>
      </c>
      <c r="H1860" s="90" t="s">
        <v>51</v>
      </c>
      <c r="I1860" s="160" t="s">
        <v>10442</v>
      </c>
      <c r="J1860" s="90" t="s">
        <v>10145</v>
      </c>
      <c r="K1860" s="90" t="s">
        <v>18</v>
      </c>
      <c r="L1860" s="90" t="s">
        <v>19</v>
      </c>
      <c r="M1860" s="25" t="s">
        <v>1299</v>
      </c>
      <c r="N1860" s="25"/>
      <c r="O1860" s="25" t="s">
        <v>1300</v>
      </c>
      <c r="P1860" s="90"/>
      <c r="Q1860" s="90"/>
      <c r="R1860" s="90"/>
      <c r="S1860" s="90"/>
      <c r="T1860" s="90"/>
      <c r="U1860" s="90"/>
      <c r="V1860" s="90" t="s">
        <v>17</v>
      </c>
      <c r="W1860" s="90"/>
      <c r="X1860" s="90"/>
    </row>
    <row r="1861" spans="2:24" s="142" customFormat="1">
      <c r="B1861" s="173" t="s">
        <v>9674</v>
      </c>
      <c r="C1861" s="173"/>
      <c r="D1861" s="173"/>
      <c r="E1861" s="166">
        <v>44608</v>
      </c>
      <c r="F1861" s="109" t="s">
        <v>1298</v>
      </c>
      <c r="G1861" s="90" t="s">
        <v>223</v>
      </c>
      <c r="H1861" s="90" t="s">
        <v>51</v>
      </c>
      <c r="I1861" s="160" t="s">
        <v>10442</v>
      </c>
      <c r="J1861" s="90" t="s">
        <v>10145</v>
      </c>
      <c r="K1861" s="90" t="s">
        <v>21</v>
      </c>
      <c r="L1861" s="90" t="s">
        <v>19</v>
      </c>
      <c r="M1861" s="25" t="s">
        <v>1299</v>
      </c>
      <c r="N1861" s="25" t="s">
        <v>1314</v>
      </c>
      <c r="O1861" s="25" t="s">
        <v>1300</v>
      </c>
      <c r="P1861" s="90"/>
      <c r="Q1861" s="90"/>
      <c r="R1861" s="90"/>
      <c r="S1861" s="90"/>
      <c r="T1861" s="90"/>
      <c r="U1861" s="90"/>
      <c r="V1861" s="90" t="s">
        <v>20</v>
      </c>
      <c r="W1861" s="90"/>
      <c r="X1861" s="90"/>
    </row>
    <row r="1862" spans="2:24" s="142" customFormat="1">
      <c r="B1862" s="173" t="s">
        <v>9674</v>
      </c>
      <c r="C1862" s="173"/>
      <c r="D1862" s="173"/>
      <c r="E1862" s="166">
        <v>44608</v>
      </c>
      <c r="F1862" s="109" t="s">
        <v>1298</v>
      </c>
      <c r="G1862" s="90" t="s">
        <v>223</v>
      </c>
      <c r="H1862" s="90" t="s">
        <v>51</v>
      </c>
      <c r="I1862" s="160" t="s">
        <v>10442</v>
      </c>
      <c r="J1862" s="90" t="s">
        <v>10145</v>
      </c>
      <c r="K1862" s="25" t="s">
        <v>93</v>
      </c>
      <c r="L1862" s="90" t="s">
        <v>65</v>
      </c>
      <c r="M1862" s="25" t="s">
        <v>1299</v>
      </c>
      <c r="N1862" s="25" t="s">
        <v>4</v>
      </c>
      <c r="O1862" s="25"/>
      <c r="P1862" s="25"/>
      <c r="Q1862" s="25"/>
      <c r="R1862" s="136" t="s">
        <v>331</v>
      </c>
      <c r="S1862" s="123" t="s">
        <v>10185</v>
      </c>
      <c r="T1862" s="1" t="s">
        <v>10186</v>
      </c>
      <c r="U1862" s="90" t="s">
        <v>65</v>
      </c>
      <c r="V1862" s="90" t="s">
        <v>457</v>
      </c>
      <c r="W1862" s="123" t="s">
        <v>578</v>
      </c>
      <c r="X1862" s="25"/>
    </row>
    <row r="1863" spans="2:24" s="193" customFormat="1">
      <c r="B1863" s="25"/>
      <c r="C1863" s="25"/>
      <c r="D1863" s="25"/>
      <c r="E1863" s="25"/>
      <c r="F1863" s="109" t="s">
        <v>1298</v>
      </c>
      <c r="G1863" s="194" t="s">
        <v>215</v>
      </c>
      <c r="H1863" s="90" t="s">
        <v>51</v>
      </c>
      <c r="I1863" s="160" t="s">
        <v>2409</v>
      </c>
      <c r="J1863" s="181" t="s">
        <v>2410</v>
      </c>
      <c r="K1863" s="181" t="s">
        <v>2411</v>
      </c>
      <c r="L1863" s="181" t="s">
        <v>3</v>
      </c>
      <c r="M1863" s="181" t="s">
        <v>1299</v>
      </c>
      <c r="N1863" s="181" t="s">
        <v>4</v>
      </c>
      <c r="O1863" s="25" t="s">
        <v>1300</v>
      </c>
      <c r="P1863" s="181" t="s">
        <v>6</v>
      </c>
      <c r="Q1863" s="181"/>
      <c r="R1863" s="181"/>
      <c r="S1863" s="181"/>
      <c r="T1863" s="181"/>
      <c r="U1863" s="181"/>
      <c r="V1863" s="90" t="s">
        <v>59</v>
      </c>
      <c r="W1863" s="181"/>
      <c r="X1863" s="181"/>
    </row>
    <row r="1864" spans="2:24" s="193" customFormat="1">
      <c r="B1864" s="25"/>
      <c r="C1864" s="25"/>
      <c r="D1864" s="25"/>
      <c r="E1864" s="25"/>
      <c r="F1864" s="109" t="s">
        <v>1298</v>
      </c>
      <c r="G1864" s="194" t="s">
        <v>215</v>
      </c>
      <c r="H1864" s="90" t="s">
        <v>51</v>
      </c>
      <c r="I1864" s="160" t="s">
        <v>2409</v>
      </c>
      <c r="J1864" s="181" t="s">
        <v>2410</v>
      </c>
      <c r="K1864" s="181" t="s">
        <v>441</v>
      </c>
      <c r="L1864" s="181" t="s">
        <v>3</v>
      </c>
      <c r="M1864" s="181" t="s">
        <v>1299</v>
      </c>
      <c r="N1864" s="181" t="s">
        <v>438</v>
      </c>
      <c r="O1864" s="25" t="s">
        <v>1542</v>
      </c>
      <c r="P1864" s="181"/>
      <c r="Q1864" s="181"/>
      <c r="R1864" s="181" t="s">
        <v>10224</v>
      </c>
      <c r="S1864" s="181"/>
      <c r="T1864" s="181" t="s">
        <v>10225</v>
      </c>
      <c r="U1864" s="181" t="s">
        <v>3</v>
      </c>
      <c r="V1864" s="90" t="s">
        <v>9039</v>
      </c>
      <c r="W1864" s="90" t="s">
        <v>1543</v>
      </c>
      <c r="X1864" s="181"/>
    </row>
    <row r="1865" spans="2:24" s="193" customFormat="1">
      <c r="B1865" s="25"/>
      <c r="C1865" s="25"/>
      <c r="D1865" s="25"/>
      <c r="E1865" s="25"/>
      <c r="F1865" s="109" t="s">
        <v>1298</v>
      </c>
      <c r="G1865" s="194" t="s">
        <v>215</v>
      </c>
      <c r="H1865" s="90" t="s">
        <v>51</v>
      </c>
      <c r="I1865" s="160" t="s">
        <v>2409</v>
      </c>
      <c r="J1865" s="181" t="s">
        <v>2410</v>
      </c>
      <c r="K1865" s="181" t="s">
        <v>2412</v>
      </c>
      <c r="L1865" s="181" t="s">
        <v>3</v>
      </c>
      <c r="M1865" s="181" t="s">
        <v>1299</v>
      </c>
      <c r="N1865" s="181" t="s">
        <v>438</v>
      </c>
      <c r="O1865" s="25" t="s">
        <v>2413</v>
      </c>
      <c r="P1865" s="181"/>
      <c r="Q1865" s="181"/>
      <c r="R1865" s="181" t="s">
        <v>10444</v>
      </c>
      <c r="S1865" s="181"/>
      <c r="T1865" s="181" t="s">
        <v>10445</v>
      </c>
      <c r="U1865" s="181" t="s">
        <v>3</v>
      </c>
      <c r="V1865" s="181" t="s">
        <v>9092</v>
      </c>
      <c r="W1865" s="90" t="s">
        <v>2414</v>
      </c>
      <c r="X1865" s="181"/>
    </row>
    <row r="1866" spans="2:24" s="193" customFormat="1">
      <c r="B1866" s="25"/>
      <c r="C1866" s="25"/>
      <c r="D1866" s="25"/>
      <c r="E1866" s="25"/>
      <c r="F1866" s="109" t="s">
        <v>1298</v>
      </c>
      <c r="G1866" s="194" t="s">
        <v>215</v>
      </c>
      <c r="H1866" s="90" t="s">
        <v>51</v>
      </c>
      <c r="I1866" s="160" t="s">
        <v>2409</v>
      </c>
      <c r="J1866" s="181" t="s">
        <v>2410</v>
      </c>
      <c r="K1866" s="181" t="s">
        <v>2415</v>
      </c>
      <c r="L1866" s="181" t="s">
        <v>585</v>
      </c>
      <c r="M1866" s="181" t="s">
        <v>1299</v>
      </c>
      <c r="N1866" s="181" t="s">
        <v>438</v>
      </c>
      <c r="O1866" s="25" t="s">
        <v>2416</v>
      </c>
      <c r="P1866" s="181"/>
      <c r="Q1866" s="181"/>
      <c r="R1866" s="181"/>
      <c r="S1866" s="181"/>
      <c r="T1866" s="181" t="s">
        <v>10446</v>
      </c>
      <c r="U1866" s="181" t="s">
        <v>585</v>
      </c>
      <c r="V1866" s="90" t="s">
        <v>2417</v>
      </c>
      <c r="W1866" s="181"/>
      <c r="X1866" s="181"/>
    </row>
    <row r="1867" spans="2:24" s="193" customFormat="1">
      <c r="B1867" s="25"/>
      <c r="C1867" s="25"/>
      <c r="D1867" s="25"/>
      <c r="E1867" s="25"/>
      <c r="F1867" s="109" t="s">
        <v>1298</v>
      </c>
      <c r="G1867" s="194" t="s">
        <v>215</v>
      </c>
      <c r="H1867" s="90" t="s">
        <v>51</v>
      </c>
      <c r="I1867" s="160" t="s">
        <v>2409</v>
      </c>
      <c r="J1867" s="181" t="s">
        <v>2410</v>
      </c>
      <c r="K1867" s="181" t="s">
        <v>8</v>
      </c>
      <c r="L1867" s="181" t="s">
        <v>1304</v>
      </c>
      <c r="M1867" s="181" t="s">
        <v>1299</v>
      </c>
      <c r="N1867" s="162" t="s">
        <v>438</v>
      </c>
      <c r="O1867" s="162" t="s">
        <v>1305</v>
      </c>
      <c r="P1867" s="181"/>
      <c r="Q1867" s="181"/>
      <c r="R1867" s="181"/>
      <c r="S1867" s="181"/>
      <c r="T1867" s="181"/>
      <c r="U1867" s="181"/>
      <c r="V1867" s="90" t="s">
        <v>67</v>
      </c>
      <c r="W1867" s="181"/>
      <c r="X1867" s="181"/>
    </row>
    <row r="1868" spans="2:24" s="193" customFormat="1">
      <c r="B1868" s="25"/>
      <c r="C1868" s="25"/>
      <c r="D1868" s="25"/>
      <c r="E1868" s="25"/>
      <c r="F1868" s="109" t="s">
        <v>1298</v>
      </c>
      <c r="G1868" s="194" t="s">
        <v>215</v>
      </c>
      <c r="H1868" s="90" t="s">
        <v>51</v>
      </c>
      <c r="I1868" s="160" t="s">
        <v>2409</v>
      </c>
      <c r="J1868" s="181" t="s">
        <v>2410</v>
      </c>
      <c r="K1868" s="181" t="s">
        <v>12</v>
      </c>
      <c r="L1868" s="181" t="s">
        <v>3</v>
      </c>
      <c r="M1868" s="181" t="s">
        <v>1299</v>
      </c>
      <c r="N1868" s="181" t="s">
        <v>448</v>
      </c>
      <c r="O1868" s="25" t="s">
        <v>1300</v>
      </c>
      <c r="P1868" s="181"/>
      <c r="Q1868" s="181"/>
      <c r="R1868" s="181"/>
      <c r="S1868" s="181"/>
      <c r="T1868" s="181"/>
      <c r="U1868" s="181"/>
      <c r="V1868" s="90" t="s">
        <v>1309</v>
      </c>
      <c r="W1868" s="181"/>
      <c r="X1868" s="181"/>
    </row>
    <row r="1869" spans="2:24" s="193" customFormat="1">
      <c r="B1869" s="162"/>
      <c r="C1869" s="174" t="s">
        <v>5352</v>
      </c>
      <c r="D1869" s="162" t="s">
        <v>1561</v>
      </c>
      <c r="E1869" s="175">
        <v>44525</v>
      </c>
      <c r="F1869" s="109" t="s">
        <v>1298</v>
      </c>
      <c r="G1869" s="194" t="s">
        <v>215</v>
      </c>
      <c r="H1869" s="90" t="s">
        <v>51</v>
      </c>
      <c r="I1869" s="160" t="s">
        <v>2409</v>
      </c>
      <c r="J1869" s="181" t="s">
        <v>2410</v>
      </c>
      <c r="K1869" s="181" t="s">
        <v>18</v>
      </c>
      <c r="L1869" s="181" t="s">
        <v>19</v>
      </c>
      <c r="M1869" s="181" t="s">
        <v>1299</v>
      </c>
      <c r="N1869" s="181"/>
      <c r="O1869" s="25" t="s">
        <v>1300</v>
      </c>
      <c r="P1869" s="181"/>
      <c r="Q1869" s="181"/>
      <c r="R1869" s="181"/>
      <c r="S1869" s="181"/>
      <c r="T1869" s="181"/>
      <c r="U1869" s="181"/>
      <c r="V1869" s="90" t="s">
        <v>17</v>
      </c>
      <c r="W1869" s="181"/>
      <c r="X1869" s="181"/>
    </row>
    <row r="1870" spans="2:24" s="142" customFormat="1">
      <c r="B1870" s="173" t="s">
        <v>5352</v>
      </c>
      <c r="C1870" s="173"/>
      <c r="D1870" s="173"/>
      <c r="E1870" s="166">
        <v>44525</v>
      </c>
      <c r="F1870" s="109" t="s">
        <v>1298</v>
      </c>
      <c r="G1870" s="90" t="s">
        <v>219</v>
      </c>
      <c r="H1870" s="90" t="s">
        <v>51</v>
      </c>
      <c r="I1870" s="160" t="s">
        <v>7301</v>
      </c>
      <c r="J1870" s="90" t="s">
        <v>7302</v>
      </c>
      <c r="K1870" s="141" t="s">
        <v>2411</v>
      </c>
      <c r="L1870" s="90" t="s">
        <v>3</v>
      </c>
      <c r="M1870" s="25" t="s">
        <v>1299</v>
      </c>
      <c r="N1870" s="25" t="s">
        <v>455</v>
      </c>
      <c r="O1870" s="25" t="s">
        <v>7303</v>
      </c>
      <c r="P1870" s="90" t="s">
        <v>6</v>
      </c>
      <c r="Q1870" s="90"/>
      <c r="R1870" s="90"/>
      <c r="S1870" s="90"/>
      <c r="T1870" s="90"/>
      <c r="U1870" s="90"/>
      <c r="V1870" s="90" t="s">
        <v>63</v>
      </c>
      <c r="W1870" s="90"/>
      <c r="X1870" s="90"/>
    </row>
    <row r="1871" spans="2:24" s="142" customFormat="1">
      <c r="B1871" s="173" t="s">
        <v>5352</v>
      </c>
      <c r="C1871" s="173"/>
      <c r="D1871" s="173"/>
      <c r="E1871" s="166">
        <v>44525</v>
      </c>
      <c r="F1871" s="109" t="s">
        <v>1298</v>
      </c>
      <c r="G1871" s="90" t="s">
        <v>219</v>
      </c>
      <c r="H1871" s="90" t="s">
        <v>51</v>
      </c>
      <c r="I1871" s="160" t="s">
        <v>7301</v>
      </c>
      <c r="J1871" s="90" t="s">
        <v>7302</v>
      </c>
      <c r="K1871" s="90" t="s">
        <v>14</v>
      </c>
      <c r="L1871" s="90" t="s">
        <v>15</v>
      </c>
      <c r="M1871" s="25" t="s">
        <v>1299</v>
      </c>
      <c r="N1871" s="25"/>
      <c r="O1871" s="25" t="s">
        <v>1300</v>
      </c>
      <c r="P1871" s="90"/>
      <c r="Q1871" s="90"/>
      <c r="R1871" s="90"/>
      <c r="S1871" s="90"/>
      <c r="T1871" s="90"/>
      <c r="U1871" s="90"/>
      <c r="V1871" s="90" t="s">
        <v>13</v>
      </c>
      <c r="W1871" s="90"/>
      <c r="X1871" s="90"/>
    </row>
    <row r="1872" spans="2:24" s="142" customFormat="1">
      <c r="B1872" s="173" t="s">
        <v>5352</v>
      </c>
      <c r="C1872" s="173"/>
      <c r="D1872" s="173"/>
      <c r="E1872" s="166">
        <v>44525</v>
      </c>
      <c r="F1872" s="109" t="s">
        <v>1298</v>
      </c>
      <c r="G1872" s="90" t="s">
        <v>219</v>
      </c>
      <c r="H1872" s="90" t="s">
        <v>51</v>
      </c>
      <c r="I1872" s="160" t="s">
        <v>7301</v>
      </c>
      <c r="J1872" s="90" t="s">
        <v>7302</v>
      </c>
      <c r="K1872" s="90" t="s">
        <v>8</v>
      </c>
      <c r="L1872" s="90" t="s">
        <v>1304</v>
      </c>
      <c r="M1872" s="25" t="s">
        <v>1299</v>
      </c>
      <c r="N1872" s="162" t="s">
        <v>398</v>
      </c>
      <c r="O1872" s="162" t="s">
        <v>1305</v>
      </c>
      <c r="P1872" s="90"/>
      <c r="Q1872" s="90"/>
      <c r="R1872" s="90"/>
      <c r="S1872" s="90"/>
      <c r="T1872" s="90"/>
      <c r="U1872" s="90"/>
      <c r="V1872" s="90" t="s">
        <v>1313</v>
      </c>
      <c r="W1872" s="90"/>
      <c r="X1872" s="90"/>
    </row>
    <row r="1873" spans="2:24" s="142" customFormat="1">
      <c r="B1873" s="173" t="s">
        <v>5352</v>
      </c>
      <c r="C1873" s="173"/>
      <c r="D1873" s="173"/>
      <c r="E1873" s="166">
        <v>44525</v>
      </c>
      <c r="F1873" s="109" t="s">
        <v>1298</v>
      </c>
      <c r="G1873" s="90" t="s">
        <v>219</v>
      </c>
      <c r="H1873" s="90" t="s">
        <v>51</v>
      </c>
      <c r="I1873" s="160" t="s">
        <v>7301</v>
      </c>
      <c r="J1873" s="90" t="s">
        <v>7302</v>
      </c>
      <c r="K1873" s="90" t="s">
        <v>12</v>
      </c>
      <c r="L1873" s="90" t="s">
        <v>3</v>
      </c>
      <c r="M1873" s="25" t="s">
        <v>1299</v>
      </c>
      <c r="N1873" s="25" t="s">
        <v>4</v>
      </c>
      <c r="O1873" s="25" t="s">
        <v>1300</v>
      </c>
      <c r="P1873" s="90"/>
      <c r="Q1873" s="90"/>
      <c r="R1873" s="90"/>
      <c r="S1873" s="90"/>
      <c r="T1873" s="90"/>
      <c r="U1873" s="90"/>
      <c r="V1873" s="90" t="s">
        <v>1309</v>
      </c>
      <c r="W1873" s="90"/>
      <c r="X1873" s="90"/>
    </row>
    <row r="1874" spans="2:24" s="142" customFormat="1">
      <c r="B1874" s="173" t="s">
        <v>5352</v>
      </c>
      <c r="C1874" s="173"/>
      <c r="D1874" s="173"/>
      <c r="E1874" s="166">
        <v>44525</v>
      </c>
      <c r="F1874" s="109" t="s">
        <v>1298</v>
      </c>
      <c r="G1874" s="90" t="s">
        <v>219</v>
      </c>
      <c r="H1874" s="90" t="s">
        <v>51</v>
      </c>
      <c r="I1874" s="160" t="s">
        <v>7301</v>
      </c>
      <c r="J1874" s="90" t="s">
        <v>7302</v>
      </c>
      <c r="K1874" s="90" t="s">
        <v>18</v>
      </c>
      <c r="L1874" s="90" t="s">
        <v>19</v>
      </c>
      <c r="M1874" s="25" t="s">
        <v>1299</v>
      </c>
      <c r="N1874" s="25"/>
      <c r="O1874" s="25" t="s">
        <v>1300</v>
      </c>
      <c r="P1874" s="90"/>
      <c r="Q1874" s="90"/>
      <c r="R1874" s="90"/>
      <c r="S1874" s="90"/>
      <c r="T1874" s="90"/>
      <c r="U1874" s="90"/>
      <c r="V1874" s="90" t="s">
        <v>17</v>
      </c>
      <c r="W1874" s="90"/>
      <c r="X1874" s="90"/>
    </row>
    <row r="1875" spans="2:24" s="142" customFormat="1">
      <c r="B1875" s="173" t="s">
        <v>5352</v>
      </c>
      <c r="C1875" s="173"/>
      <c r="D1875" s="173"/>
      <c r="E1875" s="166">
        <v>44525</v>
      </c>
      <c r="F1875" s="109" t="s">
        <v>1298</v>
      </c>
      <c r="G1875" s="90" t="s">
        <v>219</v>
      </c>
      <c r="H1875" s="90" t="s">
        <v>51</v>
      </c>
      <c r="I1875" s="160" t="s">
        <v>7301</v>
      </c>
      <c r="J1875" s="90" t="s">
        <v>7302</v>
      </c>
      <c r="K1875" s="90" t="s">
        <v>21</v>
      </c>
      <c r="L1875" s="90" t="s">
        <v>19</v>
      </c>
      <c r="M1875" s="25" t="s">
        <v>1299</v>
      </c>
      <c r="N1875" s="25" t="s">
        <v>1314</v>
      </c>
      <c r="O1875" s="25" t="s">
        <v>1300</v>
      </c>
      <c r="P1875" s="90"/>
      <c r="Q1875" s="90"/>
      <c r="R1875" s="90"/>
      <c r="S1875" s="90"/>
      <c r="T1875" s="90"/>
      <c r="U1875" s="90"/>
      <c r="V1875" s="90" t="s">
        <v>20</v>
      </c>
      <c r="W1875" s="90"/>
      <c r="X1875" s="90"/>
    </row>
    <row r="1876" spans="2:24" s="142" customFormat="1">
      <c r="B1876" s="173" t="s">
        <v>5352</v>
      </c>
      <c r="C1876" s="173"/>
      <c r="D1876" s="173"/>
      <c r="E1876" s="166">
        <v>44525</v>
      </c>
      <c r="F1876" s="109" t="s">
        <v>1298</v>
      </c>
      <c r="G1876" s="90" t="s">
        <v>219</v>
      </c>
      <c r="H1876" s="90" t="s">
        <v>51</v>
      </c>
      <c r="I1876" s="160" t="s">
        <v>7301</v>
      </c>
      <c r="J1876" s="90" t="s">
        <v>7302</v>
      </c>
      <c r="K1876" s="25" t="s">
        <v>93</v>
      </c>
      <c r="L1876" s="90" t="s">
        <v>65</v>
      </c>
      <c r="M1876" s="25" t="s">
        <v>1299</v>
      </c>
      <c r="N1876" s="25" t="s">
        <v>4</v>
      </c>
      <c r="O1876" s="25"/>
      <c r="P1876" s="25"/>
      <c r="Q1876" s="25"/>
      <c r="R1876" s="136" t="s">
        <v>331</v>
      </c>
      <c r="S1876" s="123" t="s">
        <v>10185</v>
      </c>
      <c r="T1876" s="1" t="s">
        <v>10186</v>
      </c>
      <c r="U1876" s="90" t="s">
        <v>65</v>
      </c>
      <c r="V1876" s="90" t="s">
        <v>457</v>
      </c>
      <c r="W1876" s="123" t="s">
        <v>578</v>
      </c>
      <c r="X1876" s="25"/>
    </row>
    <row r="1877" spans="2:24" s="193" customFormat="1">
      <c r="B1877" s="25"/>
      <c r="C1877" s="25"/>
      <c r="D1877" s="25"/>
      <c r="E1877" s="25"/>
      <c r="F1877" s="109" t="s">
        <v>1298</v>
      </c>
      <c r="G1877" s="194" t="s">
        <v>215</v>
      </c>
      <c r="H1877" s="90" t="s">
        <v>51</v>
      </c>
      <c r="I1877" s="160" t="s">
        <v>2418</v>
      </c>
      <c r="J1877" s="181" t="s">
        <v>2419</v>
      </c>
      <c r="K1877" s="181" t="s">
        <v>2420</v>
      </c>
      <c r="L1877" s="181" t="s">
        <v>3</v>
      </c>
      <c r="M1877" s="181" t="s">
        <v>1299</v>
      </c>
      <c r="N1877" s="181" t="s">
        <v>4</v>
      </c>
      <c r="O1877" s="25" t="s">
        <v>1300</v>
      </c>
      <c r="P1877" s="181" t="s">
        <v>6</v>
      </c>
      <c r="Q1877" s="181"/>
      <c r="R1877" s="181"/>
      <c r="S1877" s="181"/>
      <c r="T1877" s="181"/>
      <c r="U1877" s="181"/>
      <c r="V1877" s="90" t="s">
        <v>59</v>
      </c>
      <c r="W1877" s="181"/>
      <c r="X1877" s="181"/>
    </row>
    <row r="1878" spans="2:24" s="193" customFormat="1">
      <c r="B1878" s="25"/>
      <c r="C1878" s="25"/>
      <c r="D1878" s="25"/>
      <c r="E1878" s="25"/>
      <c r="F1878" s="109" t="s">
        <v>1298</v>
      </c>
      <c r="G1878" s="194" t="s">
        <v>215</v>
      </c>
      <c r="H1878" s="90" t="s">
        <v>51</v>
      </c>
      <c r="I1878" s="160" t="s">
        <v>2418</v>
      </c>
      <c r="J1878" s="181" t="s">
        <v>2419</v>
      </c>
      <c r="K1878" s="181" t="s">
        <v>441</v>
      </c>
      <c r="L1878" s="181" t="s">
        <v>3</v>
      </c>
      <c r="M1878" s="181" t="s">
        <v>1299</v>
      </c>
      <c r="N1878" s="181" t="s">
        <v>438</v>
      </c>
      <c r="O1878" s="25" t="s">
        <v>1542</v>
      </c>
      <c r="P1878" s="181"/>
      <c r="Q1878" s="181"/>
      <c r="R1878" s="181" t="s">
        <v>10224</v>
      </c>
      <c r="S1878" s="181"/>
      <c r="T1878" s="181" t="s">
        <v>10225</v>
      </c>
      <c r="U1878" s="181" t="s">
        <v>3</v>
      </c>
      <c r="V1878" s="90" t="s">
        <v>9039</v>
      </c>
      <c r="W1878" s="90" t="s">
        <v>1543</v>
      </c>
      <c r="X1878" s="181"/>
    </row>
    <row r="1879" spans="2:24" s="193" customFormat="1">
      <c r="B1879" s="25"/>
      <c r="C1879" s="25"/>
      <c r="D1879" s="25"/>
      <c r="E1879" s="25"/>
      <c r="F1879" s="109" t="s">
        <v>1298</v>
      </c>
      <c r="G1879" s="194" t="s">
        <v>215</v>
      </c>
      <c r="H1879" s="90" t="s">
        <v>51</v>
      </c>
      <c r="I1879" s="160" t="s">
        <v>2418</v>
      </c>
      <c r="J1879" s="181" t="s">
        <v>2419</v>
      </c>
      <c r="K1879" s="181" t="s">
        <v>2421</v>
      </c>
      <c r="L1879" s="181" t="s">
        <v>3</v>
      </c>
      <c r="M1879" s="181" t="s">
        <v>1299</v>
      </c>
      <c r="N1879" s="181" t="s">
        <v>438</v>
      </c>
      <c r="O1879" s="25" t="s">
        <v>2422</v>
      </c>
      <c r="P1879" s="181"/>
      <c r="Q1879" s="181"/>
      <c r="R1879" s="181" t="s">
        <v>10447</v>
      </c>
      <c r="S1879" s="181"/>
      <c r="T1879" s="181" t="s">
        <v>10448</v>
      </c>
      <c r="U1879" s="181" t="s">
        <v>3</v>
      </c>
      <c r="V1879" s="90" t="s">
        <v>2423</v>
      </c>
      <c r="W1879" s="181"/>
      <c r="X1879" s="181"/>
    </row>
    <row r="1880" spans="2:24" s="193" customFormat="1">
      <c r="B1880" s="25"/>
      <c r="C1880" s="25"/>
      <c r="D1880" s="25"/>
      <c r="E1880" s="25"/>
      <c r="F1880" s="109" t="s">
        <v>1298</v>
      </c>
      <c r="G1880" s="194" t="s">
        <v>215</v>
      </c>
      <c r="H1880" s="90" t="s">
        <v>51</v>
      </c>
      <c r="I1880" s="160" t="s">
        <v>2418</v>
      </c>
      <c r="J1880" s="181" t="s">
        <v>2419</v>
      </c>
      <c r="K1880" s="181" t="s">
        <v>2424</v>
      </c>
      <c r="L1880" s="181" t="s">
        <v>585</v>
      </c>
      <c r="M1880" s="181" t="s">
        <v>1299</v>
      </c>
      <c r="N1880" s="181" t="s">
        <v>438</v>
      </c>
      <c r="O1880" s="25" t="s">
        <v>2425</v>
      </c>
      <c r="P1880" s="181"/>
      <c r="Q1880" s="181"/>
      <c r="R1880" s="181"/>
      <c r="S1880" s="181"/>
      <c r="T1880" s="181" t="s">
        <v>10449</v>
      </c>
      <c r="U1880" s="181" t="s">
        <v>585</v>
      </c>
      <c r="V1880" s="90" t="s">
        <v>2426</v>
      </c>
      <c r="W1880" s="181"/>
      <c r="X1880" s="181"/>
    </row>
    <row r="1881" spans="2:24" s="193" customFormat="1">
      <c r="B1881" s="25"/>
      <c r="C1881" s="25"/>
      <c r="D1881" s="25"/>
      <c r="E1881" s="25"/>
      <c r="F1881" s="109" t="s">
        <v>1298</v>
      </c>
      <c r="G1881" s="194" t="s">
        <v>215</v>
      </c>
      <c r="H1881" s="90" t="s">
        <v>51</v>
      </c>
      <c r="I1881" s="160" t="s">
        <v>2418</v>
      </c>
      <c r="J1881" s="181" t="s">
        <v>2419</v>
      </c>
      <c r="K1881" s="181" t="s">
        <v>8</v>
      </c>
      <c r="L1881" s="181" t="s">
        <v>1304</v>
      </c>
      <c r="M1881" s="181" t="s">
        <v>1299</v>
      </c>
      <c r="N1881" s="162" t="s">
        <v>438</v>
      </c>
      <c r="O1881" s="162" t="s">
        <v>1305</v>
      </c>
      <c r="P1881" s="181"/>
      <c r="Q1881" s="181"/>
      <c r="R1881" s="181"/>
      <c r="S1881" s="181"/>
      <c r="T1881" s="181"/>
      <c r="U1881" s="181"/>
      <c r="V1881" s="90" t="s">
        <v>67</v>
      </c>
      <c r="W1881" s="181"/>
      <c r="X1881" s="181"/>
    </row>
    <row r="1882" spans="2:24" s="193" customFormat="1">
      <c r="B1882" s="25"/>
      <c r="C1882" s="25"/>
      <c r="D1882" s="25"/>
      <c r="E1882" s="25"/>
      <c r="F1882" s="109" t="s">
        <v>1298</v>
      </c>
      <c r="G1882" s="194" t="s">
        <v>215</v>
      </c>
      <c r="H1882" s="90" t="s">
        <v>51</v>
      </c>
      <c r="I1882" s="160" t="s">
        <v>2418</v>
      </c>
      <c r="J1882" s="181" t="s">
        <v>2419</v>
      </c>
      <c r="K1882" s="181" t="s">
        <v>12</v>
      </c>
      <c r="L1882" s="181" t="s">
        <v>3</v>
      </c>
      <c r="M1882" s="181" t="s">
        <v>1299</v>
      </c>
      <c r="N1882" s="181" t="s">
        <v>448</v>
      </c>
      <c r="O1882" s="25" t="s">
        <v>1300</v>
      </c>
      <c r="P1882" s="181"/>
      <c r="Q1882" s="181"/>
      <c r="R1882" s="181"/>
      <c r="S1882" s="181"/>
      <c r="T1882" s="181"/>
      <c r="U1882" s="181"/>
      <c r="V1882" s="90" t="s">
        <v>1309</v>
      </c>
      <c r="W1882" s="181"/>
      <c r="X1882" s="181"/>
    </row>
    <row r="1883" spans="2:24" s="193" customFormat="1">
      <c r="B1883" s="162"/>
      <c r="C1883" s="174" t="s">
        <v>5352</v>
      </c>
      <c r="D1883" s="162" t="s">
        <v>1561</v>
      </c>
      <c r="E1883" s="175">
        <v>44525</v>
      </c>
      <c r="F1883" s="109" t="s">
        <v>1298</v>
      </c>
      <c r="G1883" s="194" t="s">
        <v>215</v>
      </c>
      <c r="H1883" s="90" t="s">
        <v>51</v>
      </c>
      <c r="I1883" s="160" t="s">
        <v>2418</v>
      </c>
      <c r="J1883" s="181" t="s">
        <v>2419</v>
      </c>
      <c r="K1883" s="181" t="s">
        <v>18</v>
      </c>
      <c r="L1883" s="181" t="s">
        <v>19</v>
      </c>
      <c r="M1883" s="181" t="s">
        <v>1299</v>
      </c>
      <c r="N1883" s="181"/>
      <c r="O1883" s="25" t="s">
        <v>1300</v>
      </c>
      <c r="P1883" s="181"/>
      <c r="Q1883" s="181"/>
      <c r="R1883" s="181"/>
      <c r="S1883" s="181"/>
      <c r="T1883" s="181"/>
      <c r="U1883" s="181"/>
      <c r="V1883" s="90" t="s">
        <v>17</v>
      </c>
      <c r="W1883" s="181"/>
      <c r="X1883" s="181"/>
    </row>
    <row r="1884" spans="2:24" s="142" customFormat="1">
      <c r="B1884" s="173" t="s">
        <v>5352</v>
      </c>
      <c r="C1884" s="173"/>
      <c r="D1884" s="173"/>
      <c r="E1884" s="166">
        <v>44525</v>
      </c>
      <c r="F1884" s="109" t="s">
        <v>1298</v>
      </c>
      <c r="G1884" s="90" t="s">
        <v>219</v>
      </c>
      <c r="H1884" s="90" t="s">
        <v>51</v>
      </c>
      <c r="I1884" s="160" t="s">
        <v>7304</v>
      </c>
      <c r="J1884" s="90" t="s">
        <v>7305</v>
      </c>
      <c r="K1884" s="141" t="s">
        <v>2420</v>
      </c>
      <c r="L1884" s="90" t="s">
        <v>3</v>
      </c>
      <c r="M1884" s="25" t="s">
        <v>1299</v>
      </c>
      <c r="N1884" s="25" t="s">
        <v>455</v>
      </c>
      <c r="O1884" s="25" t="s">
        <v>7306</v>
      </c>
      <c r="P1884" s="90" t="s">
        <v>6</v>
      </c>
      <c r="Q1884" s="90"/>
      <c r="R1884" s="90"/>
      <c r="S1884" s="90"/>
      <c r="T1884" s="90"/>
      <c r="U1884" s="90"/>
      <c r="V1884" s="90" t="s">
        <v>63</v>
      </c>
      <c r="W1884" s="90"/>
      <c r="X1884" s="90"/>
    </row>
    <row r="1885" spans="2:24" s="142" customFormat="1">
      <c r="B1885" s="173" t="s">
        <v>5352</v>
      </c>
      <c r="C1885" s="173"/>
      <c r="D1885" s="173"/>
      <c r="E1885" s="166">
        <v>44525</v>
      </c>
      <c r="F1885" s="109" t="s">
        <v>1298</v>
      </c>
      <c r="G1885" s="90" t="s">
        <v>219</v>
      </c>
      <c r="H1885" s="90" t="s">
        <v>51</v>
      </c>
      <c r="I1885" s="160" t="s">
        <v>7304</v>
      </c>
      <c r="J1885" s="90" t="s">
        <v>7305</v>
      </c>
      <c r="K1885" s="90" t="s">
        <v>14</v>
      </c>
      <c r="L1885" s="90" t="s">
        <v>15</v>
      </c>
      <c r="M1885" s="25" t="s">
        <v>1299</v>
      </c>
      <c r="N1885" s="25"/>
      <c r="O1885" s="25" t="s">
        <v>1300</v>
      </c>
      <c r="P1885" s="90"/>
      <c r="Q1885" s="90"/>
      <c r="R1885" s="90"/>
      <c r="S1885" s="90"/>
      <c r="T1885" s="90"/>
      <c r="U1885" s="90"/>
      <c r="V1885" s="90" t="s">
        <v>13</v>
      </c>
      <c r="W1885" s="90"/>
      <c r="X1885" s="90"/>
    </row>
    <row r="1886" spans="2:24" s="142" customFormat="1">
      <c r="B1886" s="173" t="s">
        <v>5352</v>
      </c>
      <c r="C1886" s="173"/>
      <c r="D1886" s="173"/>
      <c r="E1886" s="166">
        <v>44525</v>
      </c>
      <c r="F1886" s="109" t="s">
        <v>1298</v>
      </c>
      <c r="G1886" s="90" t="s">
        <v>219</v>
      </c>
      <c r="H1886" s="90" t="s">
        <v>51</v>
      </c>
      <c r="I1886" s="160" t="s">
        <v>7304</v>
      </c>
      <c r="J1886" s="90" t="s">
        <v>7305</v>
      </c>
      <c r="K1886" s="90" t="s">
        <v>8</v>
      </c>
      <c r="L1886" s="90" t="s">
        <v>1304</v>
      </c>
      <c r="M1886" s="25" t="s">
        <v>1299</v>
      </c>
      <c r="N1886" s="162" t="s">
        <v>398</v>
      </c>
      <c r="O1886" s="162" t="s">
        <v>1305</v>
      </c>
      <c r="P1886" s="90"/>
      <c r="Q1886" s="90"/>
      <c r="R1886" s="90"/>
      <c r="S1886" s="90"/>
      <c r="T1886" s="90"/>
      <c r="U1886" s="90"/>
      <c r="V1886" s="90" t="s">
        <v>1313</v>
      </c>
      <c r="W1886" s="90"/>
      <c r="X1886" s="90"/>
    </row>
    <row r="1887" spans="2:24" s="142" customFormat="1">
      <c r="B1887" s="173" t="s">
        <v>5352</v>
      </c>
      <c r="C1887" s="173"/>
      <c r="D1887" s="173"/>
      <c r="E1887" s="166">
        <v>44525</v>
      </c>
      <c r="F1887" s="109" t="s">
        <v>1298</v>
      </c>
      <c r="G1887" s="90" t="s">
        <v>219</v>
      </c>
      <c r="H1887" s="90" t="s">
        <v>51</v>
      </c>
      <c r="I1887" s="160" t="s">
        <v>7304</v>
      </c>
      <c r="J1887" s="90" t="s">
        <v>7305</v>
      </c>
      <c r="K1887" s="90" t="s">
        <v>12</v>
      </c>
      <c r="L1887" s="90" t="s">
        <v>3</v>
      </c>
      <c r="M1887" s="25" t="s">
        <v>1299</v>
      </c>
      <c r="N1887" s="25" t="s">
        <v>4</v>
      </c>
      <c r="O1887" s="25" t="s">
        <v>1300</v>
      </c>
      <c r="P1887" s="90"/>
      <c r="Q1887" s="90"/>
      <c r="R1887" s="90"/>
      <c r="S1887" s="90"/>
      <c r="T1887" s="90"/>
      <c r="U1887" s="90"/>
      <c r="V1887" s="90" t="s">
        <v>1309</v>
      </c>
      <c r="W1887" s="90"/>
      <c r="X1887" s="90"/>
    </row>
    <row r="1888" spans="2:24" s="142" customFormat="1">
      <c r="B1888" s="173" t="s">
        <v>5352</v>
      </c>
      <c r="C1888" s="173"/>
      <c r="D1888" s="173"/>
      <c r="E1888" s="166">
        <v>44525</v>
      </c>
      <c r="F1888" s="109" t="s">
        <v>1298</v>
      </c>
      <c r="G1888" s="90" t="s">
        <v>219</v>
      </c>
      <c r="H1888" s="90" t="s">
        <v>51</v>
      </c>
      <c r="I1888" s="160" t="s">
        <v>7304</v>
      </c>
      <c r="J1888" s="90" t="s">
        <v>7305</v>
      </c>
      <c r="K1888" s="90" t="s">
        <v>18</v>
      </c>
      <c r="L1888" s="90" t="s">
        <v>19</v>
      </c>
      <c r="M1888" s="25" t="s">
        <v>1299</v>
      </c>
      <c r="N1888" s="25"/>
      <c r="O1888" s="25" t="s">
        <v>1300</v>
      </c>
      <c r="P1888" s="90"/>
      <c r="Q1888" s="90"/>
      <c r="R1888" s="90"/>
      <c r="S1888" s="90"/>
      <c r="T1888" s="90"/>
      <c r="U1888" s="90"/>
      <c r="V1888" s="90" t="s">
        <v>17</v>
      </c>
      <c r="W1888" s="90"/>
      <c r="X1888" s="90"/>
    </row>
    <row r="1889" spans="2:24" s="142" customFormat="1">
      <c r="B1889" s="173" t="s">
        <v>5352</v>
      </c>
      <c r="C1889" s="173"/>
      <c r="D1889" s="173"/>
      <c r="E1889" s="166">
        <v>44525</v>
      </c>
      <c r="F1889" s="109" t="s">
        <v>1298</v>
      </c>
      <c r="G1889" s="90" t="s">
        <v>219</v>
      </c>
      <c r="H1889" s="90" t="s">
        <v>51</v>
      </c>
      <c r="I1889" s="160" t="s">
        <v>7304</v>
      </c>
      <c r="J1889" s="90" t="s">
        <v>7305</v>
      </c>
      <c r="K1889" s="90" t="s">
        <v>21</v>
      </c>
      <c r="L1889" s="90" t="s">
        <v>19</v>
      </c>
      <c r="M1889" s="25" t="s">
        <v>1299</v>
      </c>
      <c r="N1889" s="25" t="s">
        <v>1314</v>
      </c>
      <c r="O1889" s="25" t="s">
        <v>1300</v>
      </c>
      <c r="P1889" s="90"/>
      <c r="Q1889" s="90"/>
      <c r="R1889" s="90"/>
      <c r="S1889" s="90"/>
      <c r="T1889" s="90"/>
      <c r="U1889" s="90"/>
      <c r="V1889" s="90" t="s">
        <v>20</v>
      </c>
      <c r="W1889" s="90"/>
      <c r="X1889" s="90"/>
    </row>
    <row r="1890" spans="2:24" s="142" customFormat="1">
      <c r="B1890" s="173" t="s">
        <v>5352</v>
      </c>
      <c r="C1890" s="173"/>
      <c r="D1890" s="173"/>
      <c r="E1890" s="166">
        <v>44525</v>
      </c>
      <c r="F1890" s="109" t="s">
        <v>1298</v>
      </c>
      <c r="G1890" s="90" t="s">
        <v>219</v>
      </c>
      <c r="H1890" s="90" t="s">
        <v>51</v>
      </c>
      <c r="I1890" s="160" t="s">
        <v>7304</v>
      </c>
      <c r="J1890" s="90" t="s">
        <v>7305</v>
      </c>
      <c r="K1890" s="25" t="s">
        <v>93</v>
      </c>
      <c r="L1890" s="90" t="s">
        <v>65</v>
      </c>
      <c r="M1890" s="25" t="s">
        <v>1299</v>
      </c>
      <c r="N1890" s="25" t="s">
        <v>4</v>
      </c>
      <c r="O1890" s="25"/>
      <c r="P1890" s="25"/>
      <c r="Q1890" s="25"/>
      <c r="R1890" s="136" t="s">
        <v>331</v>
      </c>
      <c r="S1890" s="123" t="s">
        <v>10185</v>
      </c>
      <c r="T1890" s="1" t="s">
        <v>10186</v>
      </c>
      <c r="U1890" s="90" t="s">
        <v>65</v>
      </c>
      <c r="V1890" s="90" t="s">
        <v>457</v>
      </c>
      <c r="W1890" s="123" t="s">
        <v>578</v>
      </c>
      <c r="X1890" s="25"/>
    </row>
    <row r="1891" spans="2:24" s="193" customFormat="1">
      <c r="B1891" s="25"/>
      <c r="C1891" s="25"/>
      <c r="D1891" s="25"/>
      <c r="E1891" s="25"/>
      <c r="F1891" s="109" t="s">
        <v>1298</v>
      </c>
      <c r="G1891" s="194" t="s">
        <v>215</v>
      </c>
      <c r="H1891" s="90" t="s">
        <v>51</v>
      </c>
      <c r="I1891" s="160" t="s">
        <v>2427</v>
      </c>
      <c r="J1891" s="181" t="s">
        <v>2428</v>
      </c>
      <c r="K1891" s="181" t="s">
        <v>2429</v>
      </c>
      <c r="L1891" s="181" t="s">
        <v>3</v>
      </c>
      <c r="M1891" s="181" t="s">
        <v>1299</v>
      </c>
      <c r="N1891" s="181" t="s">
        <v>4</v>
      </c>
      <c r="O1891" s="25" t="s">
        <v>1300</v>
      </c>
      <c r="P1891" s="181" t="s">
        <v>6</v>
      </c>
      <c r="Q1891" s="181"/>
      <c r="R1891" s="181"/>
      <c r="S1891" s="181"/>
      <c r="T1891" s="181"/>
      <c r="U1891" s="181"/>
      <c r="V1891" s="90" t="s">
        <v>59</v>
      </c>
      <c r="W1891" s="181"/>
      <c r="X1891" s="181"/>
    </row>
    <row r="1892" spans="2:24" s="193" customFormat="1">
      <c r="B1892" s="25"/>
      <c r="C1892" s="25"/>
      <c r="D1892" s="25"/>
      <c r="E1892" s="25"/>
      <c r="F1892" s="109" t="s">
        <v>1298</v>
      </c>
      <c r="G1892" s="194" t="s">
        <v>215</v>
      </c>
      <c r="H1892" s="90" t="s">
        <v>51</v>
      </c>
      <c r="I1892" s="160" t="s">
        <v>2427</v>
      </c>
      <c r="J1892" s="181" t="s">
        <v>2428</v>
      </c>
      <c r="K1892" s="181" t="s">
        <v>441</v>
      </c>
      <c r="L1892" s="181" t="s">
        <v>3</v>
      </c>
      <c r="M1892" s="181" t="s">
        <v>1299</v>
      </c>
      <c r="N1892" s="181" t="s">
        <v>438</v>
      </c>
      <c r="O1892" s="25" t="s">
        <v>1542</v>
      </c>
      <c r="P1892" s="181"/>
      <c r="Q1892" s="181"/>
      <c r="R1892" s="181" t="s">
        <v>10224</v>
      </c>
      <c r="S1892" s="181"/>
      <c r="T1892" s="181" t="s">
        <v>10225</v>
      </c>
      <c r="U1892" s="181" t="s">
        <v>3</v>
      </c>
      <c r="V1892" s="90" t="s">
        <v>9039</v>
      </c>
      <c r="W1892" s="90" t="s">
        <v>1543</v>
      </c>
      <c r="X1892" s="181"/>
    </row>
    <row r="1893" spans="2:24" s="193" customFormat="1">
      <c r="B1893" s="25"/>
      <c r="C1893" s="25"/>
      <c r="D1893" s="25"/>
      <c r="E1893" s="25"/>
      <c r="F1893" s="109" t="s">
        <v>1298</v>
      </c>
      <c r="G1893" s="194" t="s">
        <v>215</v>
      </c>
      <c r="H1893" s="90" t="s">
        <v>51</v>
      </c>
      <c r="I1893" s="160" t="s">
        <v>2427</v>
      </c>
      <c r="J1893" s="181" t="s">
        <v>2428</v>
      </c>
      <c r="K1893" s="181" t="s">
        <v>2430</v>
      </c>
      <c r="L1893" s="181" t="s">
        <v>3</v>
      </c>
      <c r="M1893" s="181" t="s">
        <v>1299</v>
      </c>
      <c r="N1893" s="181" t="s">
        <v>438</v>
      </c>
      <c r="O1893" s="25" t="s">
        <v>2431</v>
      </c>
      <c r="P1893" s="181"/>
      <c r="Q1893" s="181"/>
      <c r="R1893" s="181" t="s">
        <v>10450</v>
      </c>
      <c r="S1893" s="181"/>
      <c r="T1893" s="181" t="s">
        <v>10451</v>
      </c>
      <c r="U1893" s="181" t="s">
        <v>3</v>
      </c>
      <c r="V1893" s="90" t="s">
        <v>9093</v>
      </c>
      <c r="W1893" s="90" t="s">
        <v>2432</v>
      </c>
      <c r="X1893" s="181"/>
    </row>
    <row r="1894" spans="2:24" s="193" customFormat="1">
      <c r="B1894" s="25"/>
      <c r="C1894" s="25"/>
      <c r="D1894" s="25"/>
      <c r="E1894" s="25"/>
      <c r="F1894" s="109" t="s">
        <v>1298</v>
      </c>
      <c r="G1894" s="194" t="s">
        <v>215</v>
      </c>
      <c r="H1894" s="90" t="s">
        <v>51</v>
      </c>
      <c r="I1894" s="160" t="s">
        <v>2427</v>
      </c>
      <c r="J1894" s="181" t="s">
        <v>2428</v>
      </c>
      <c r="K1894" s="181" t="s">
        <v>2433</v>
      </c>
      <c r="L1894" s="181" t="s">
        <v>585</v>
      </c>
      <c r="M1894" s="181" t="s">
        <v>1299</v>
      </c>
      <c r="N1894" s="181" t="s">
        <v>438</v>
      </c>
      <c r="O1894" s="25" t="s">
        <v>9094</v>
      </c>
      <c r="P1894" s="181"/>
      <c r="Q1894" s="181"/>
      <c r="R1894" s="181"/>
      <c r="S1894" s="181"/>
      <c r="T1894" s="181" t="s">
        <v>10452</v>
      </c>
      <c r="U1894" s="181" t="s">
        <v>585</v>
      </c>
      <c r="V1894" s="90" t="s">
        <v>2435</v>
      </c>
      <c r="W1894" s="181"/>
      <c r="X1894" s="181"/>
    </row>
    <row r="1895" spans="2:24" s="193" customFormat="1">
      <c r="B1895" s="25"/>
      <c r="C1895" s="25"/>
      <c r="D1895" s="25"/>
      <c r="E1895" s="25"/>
      <c r="F1895" s="109" t="s">
        <v>1298</v>
      </c>
      <c r="G1895" s="194" t="s">
        <v>215</v>
      </c>
      <c r="H1895" s="90" t="s">
        <v>51</v>
      </c>
      <c r="I1895" s="160" t="s">
        <v>2427</v>
      </c>
      <c r="J1895" s="181" t="s">
        <v>2428</v>
      </c>
      <c r="K1895" s="181" t="s">
        <v>8</v>
      </c>
      <c r="L1895" s="181" t="s">
        <v>1304</v>
      </c>
      <c r="M1895" s="181" t="s">
        <v>1299</v>
      </c>
      <c r="N1895" s="162" t="s">
        <v>438</v>
      </c>
      <c r="O1895" s="162" t="s">
        <v>1305</v>
      </c>
      <c r="P1895" s="181"/>
      <c r="Q1895" s="181"/>
      <c r="R1895" s="181"/>
      <c r="S1895" s="181"/>
      <c r="T1895" s="181"/>
      <c r="U1895" s="181"/>
      <c r="V1895" s="90" t="s">
        <v>67</v>
      </c>
      <c r="W1895" s="181"/>
      <c r="X1895" s="181"/>
    </row>
    <row r="1896" spans="2:24" s="193" customFormat="1">
      <c r="B1896" s="25"/>
      <c r="C1896" s="25"/>
      <c r="D1896" s="25"/>
      <c r="E1896" s="25"/>
      <c r="F1896" s="109" t="s">
        <v>1298</v>
      </c>
      <c r="G1896" s="194" t="s">
        <v>215</v>
      </c>
      <c r="H1896" s="90" t="s">
        <v>51</v>
      </c>
      <c r="I1896" s="160" t="s">
        <v>2427</v>
      </c>
      <c r="J1896" s="181" t="s">
        <v>2428</v>
      </c>
      <c r="K1896" s="181" t="s">
        <v>12</v>
      </c>
      <c r="L1896" s="181" t="s">
        <v>3</v>
      </c>
      <c r="M1896" s="181" t="s">
        <v>1299</v>
      </c>
      <c r="N1896" s="181" t="s">
        <v>448</v>
      </c>
      <c r="O1896" s="25" t="s">
        <v>1300</v>
      </c>
      <c r="P1896" s="181"/>
      <c r="Q1896" s="181"/>
      <c r="R1896" s="181"/>
      <c r="S1896" s="181"/>
      <c r="T1896" s="181"/>
      <c r="U1896" s="181"/>
      <c r="V1896" s="90" t="s">
        <v>1309</v>
      </c>
      <c r="W1896" s="181"/>
      <c r="X1896" s="181"/>
    </row>
    <row r="1897" spans="2:24" s="193" customFormat="1">
      <c r="B1897" s="162"/>
      <c r="C1897" s="174" t="s">
        <v>5352</v>
      </c>
      <c r="D1897" s="162" t="s">
        <v>1561</v>
      </c>
      <c r="E1897" s="175">
        <v>44525</v>
      </c>
      <c r="F1897" s="109" t="s">
        <v>1298</v>
      </c>
      <c r="G1897" s="194" t="s">
        <v>215</v>
      </c>
      <c r="H1897" s="90" t="s">
        <v>51</v>
      </c>
      <c r="I1897" s="160" t="s">
        <v>2427</v>
      </c>
      <c r="J1897" s="181" t="s">
        <v>2428</v>
      </c>
      <c r="K1897" s="181" t="s">
        <v>18</v>
      </c>
      <c r="L1897" s="181" t="s">
        <v>19</v>
      </c>
      <c r="M1897" s="181" t="s">
        <v>1299</v>
      </c>
      <c r="N1897" s="181"/>
      <c r="O1897" s="25" t="s">
        <v>1300</v>
      </c>
      <c r="P1897" s="181"/>
      <c r="Q1897" s="181"/>
      <c r="R1897" s="181"/>
      <c r="S1897" s="181"/>
      <c r="T1897" s="181"/>
      <c r="U1897" s="181"/>
      <c r="V1897" s="90" t="s">
        <v>17</v>
      </c>
      <c r="W1897" s="181"/>
      <c r="X1897" s="181"/>
    </row>
    <row r="1898" spans="2:24" s="142" customFormat="1">
      <c r="B1898" s="173" t="s">
        <v>5352</v>
      </c>
      <c r="C1898" s="173"/>
      <c r="D1898" s="173"/>
      <c r="E1898" s="166">
        <v>44525</v>
      </c>
      <c r="F1898" s="109" t="s">
        <v>1298</v>
      </c>
      <c r="G1898" s="90" t="s">
        <v>219</v>
      </c>
      <c r="H1898" s="90" t="s">
        <v>51</v>
      </c>
      <c r="I1898" s="160" t="s">
        <v>7307</v>
      </c>
      <c r="J1898" s="90" t="s">
        <v>7308</v>
      </c>
      <c r="K1898" s="141" t="s">
        <v>2429</v>
      </c>
      <c r="L1898" s="90" t="s">
        <v>3</v>
      </c>
      <c r="M1898" s="25" t="s">
        <v>1299</v>
      </c>
      <c r="N1898" s="25" t="s">
        <v>455</v>
      </c>
      <c r="O1898" s="25" t="s">
        <v>7309</v>
      </c>
      <c r="P1898" s="90" t="s">
        <v>6</v>
      </c>
      <c r="Q1898" s="90"/>
      <c r="R1898" s="90"/>
      <c r="S1898" s="90"/>
      <c r="T1898" s="90"/>
      <c r="U1898" s="90"/>
      <c r="V1898" s="90" t="s">
        <v>63</v>
      </c>
      <c r="W1898" s="90"/>
      <c r="X1898" s="90"/>
    </row>
    <row r="1899" spans="2:24" s="142" customFormat="1">
      <c r="B1899" s="173" t="s">
        <v>5352</v>
      </c>
      <c r="C1899" s="173"/>
      <c r="D1899" s="173"/>
      <c r="E1899" s="166">
        <v>44525</v>
      </c>
      <c r="F1899" s="109" t="s">
        <v>1298</v>
      </c>
      <c r="G1899" s="90" t="s">
        <v>219</v>
      </c>
      <c r="H1899" s="90" t="s">
        <v>51</v>
      </c>
      <c r="I1899" s="160" t="s">
        <v>7307</v>
      </c>
      <c r="J1899" s="90" t="s">
        <v>7308</v>
      </c>
      <c r="K1899" s="90" t="s">
        <v>14</v>
      </c>
      <c r="L1899" s="90" t="s">
        <v>15</v>
      </c>
      <c r="M1899" s="25" t="s">
        <v>1299</v>
      </c>
      <c r="N1899" s="25"/>
      <c r="O1899" s="25" t="s">
        <v>1300</v>
      </c>
      <c r="P1899" s="90"/>
      <c r="Q1899" s="90"/>
      <c r="R1899" s="90"/>
      <c r="S1899" s="90"/>
      <c r="T1899" s="90"/>
      <c r="U1899" s="90"/>
      <c r="V1899" s="90" t="s">
        <v>13</v>
      </c>
      <c r="W1899" s="90"/>
      <c r="X1899" s="90"/>
    </row>
    <row r="1900" spans="2:24" s="142" customFormat="1">
      <c r="B1900" s="173" t="s">
        <v>5352</v>
      </c>
      <c r="C1900" s="173"/>
      <c r="D1900" s="173"/>
      <c r="E1900" s="166">
        <v>44525</v>
      </c>
      <c r="F1900" s="109" t="s">
        <v>1298</v>
      </c>
      <c r="G1900" s="90" t="s">
        <v>219</v>
      </c>
      <c r="H1900" s="90" t="s">
        <v>51</v>
      </c>
      <c r="I1900" s="160" t="s">
        <v>7307</v>
      </c>
      <c r="J1900" s="90" t="s">
        <v>7308</v>
      </c>
      <c r="K1900" s="90" t="s">
        <v>8</v>
      </c>
      <c r="L1900" s="90" t="s">
        <v>1304</v>
      </c>
      <c r="M1900" s="25" t="s">
        <v>1299</v>
      </c>
      <c r="N1900" s="162" t="s">
        <v>398</v>
      </c>
      <c r="O1900" s="162" t="s">
        <v>1305</v>
      </c>
      <c r="P1900" s="90"/>
      <c r="Q1900" s="90"/>
      <c r="R1900" s="90"/>
      <c r="S1900" s="90"/>
      <c r="T1900" s="90"/>
      <c r="U1900" s="90"/>
      <c r="V1900" s="90" t="s">
        <v>1313</v>
      </c>
      <c r="W1900" s="90"/>
      <c r="X1900" s="90"/>
    </row>
    <row r="1901" spans="2:24" s="142" customFormat="1">
      <c r="B1901" s="173" t="s">
        <v>5352</v>
      </c>
      <c r="C1901" s="173"/>
      <c r="D1901" s="173"/>
      <c r="E1901" s="166">
        <v>44525</v>
      </c>
      <c r="F1901" s="109" t="s">
        <v>1298</v>
      </c>
      <c r="G1901" s="90" t="s">
        <v>219</v>
      </c>
      <c r="H1901" s="90" t="s">
        <v>51</v>
      </c>
      <c r="I1901" s="160" t="s">
        <v>7307</v>
      </c>
      <c r="J1901" s="90" t="s">
        <v>7308</v>
      </c>
      <c r="K1901" s="90" t="s">
        <v>12</v>
      </c>
      <c r="L1901" s="90" t="s">
        <v>3</v>
      </c>
      <c r="M1901" s="25" t="s">
        <v>1299</v>
      </c>
      <c r="N1901" s="25" t="s">
        <v>4</v>
      </c>
      <c r="O1901" s="25" t="s">
        <v>1300</v>
      </c>
      <c r="P1901" s="90"/>
      <c r="Q1901" s="90"/>
      <c r="R1901" s="90"/>
      <c r="S1901" s="90"/>
      <c r="T1901" s="90"/>
      <c r="U1901" s="90"/>
      <c r="V1901" s="90" t="s">
        <v>1309</v>
      </c>
      <c r="W1901" s="90"/>
      <c r="X1901" s="90"/>
    </row>
    <row r="1902" spans="2:24" s="142" customFormat="1">
      <c r="B1902" s="173" t="s">
        <v>5352</v>
      </c>
      <c r="C1902" s="173"/>
      <c r="D1902" s="173"/>
      <c r="E1902" s="166">
        <v>44525</v>
      </c>
      <c r="F1902" s="109" t="s">
        <v>1298</v>
      </c>
      <c r="G1902" s="90" t="s">
        <v>219</v>
      </c>
      <c r="H1902" s="90" t="s">
        <v>51</v>
      </c>
      <c r="I1902" s="160" t="s">
        <v>7307</v>
      </c>
      <c r="J1902" s="90" t="s">
        <v>7308</v>
      </c>
      <c r="K1902" s="90" t="s">
        <v>18</v>
      </c>
      <c r="L1902" s="90" t="s">
        <v>19</v>
      </c>
      <c r="M1902" s="25" t="s">
        <v>1299</v>
      </c>
      <c r="N1902" s="25"/>
      <c r="O1902" s="25" t="s">
        <v>1300</v>
      </c>
      <c r="P1902" s="90"/>
      <c r="Q1902" s="90"/>
      <c r="R1902" s="90"/>
      <c r="S1902" s="90"/>
      <c r="T1902" s="90"/>
      <c r="U1902" s="90"/>
      <c r="V1902" s="90" t="s">
        <v>17</v>
      </c>
      <c r="W1902" s="90"/>
      <c r="X1902" s="90"/>
    </row>
    <row r="1903" spans="2:24" s="142" customFormat="1">
      <c r="B1903" s="173" t="s">
        <v>5352</v>
      </c>
      <c r="C1903" s="173"/>
      <c r="D1903" s="173"/>
      <c r="E1903" s="166">
        <v>44525</v>
      </c>
      <c r="F1903" s="109" t="s">
        <v>1298</v>
      </c>
      <c r="G1903" s="90" t="s">
        <v>219</v>
      </c>
      <c r="H1903" s="90" t="s">
        <v>51</v>
      </c>
      <c r="I1903" s="160" t="s">
        <v>7307</v>
      </c>
      <c r="J1903" s="90" t="s">
        <v>7308</v>
      </c>
      <c r="K1903" s="90" t="s">
        <v>21</v>
      </c>
      <c r="L1903" s="90" t="s">
        <v>19</v>
      </c>
      <c r="M1903" s="25" t="s">
        <v>1299</v>
      </c>
      <c r="N1903" s="25" t="s">
        <v>1314</v>
      </c>
      <c r="O1903" s="25" t="s">
        <v>1300</v>
      </c>
      <c r="P1903" s="90"/>
      <c r="Q1903" s="90"/>
      <c r="R1903" s="90"/>
      <c r="S1903" s="90"/>
      <c r="T1903" s="90"/>
      <c r="U1903" s="90"/>
      <c r="V1903" s="90" t="s">
        <v>20</v>
      </c>
      <c r="W1903" s="90"/>
      <c r="X1903" s="90"/>
    </row>
    <row r="1904" spans="2:24" s="142" customFormat="1">
      <c r="B1904" s="173" t="s">
        <v>5352</v>
      </c>
      <c r="C1904" s="173"/>
      <c r="D1904" s="173"/>
      <c r="E1904" s="166">
        <v>44525</v>
      </c>
      <c r="F1904" s="109" t="s">
        <v>1298</v>
      </c>
      <c r="G1904" s="90" t="s">
        <v>219</v>
      </c>
      <c r="H1904" s="90" t="s">
        <v>51</v>
      </c>
      <c r="I1904" s="160" t="s">
        <v>7307</v>
      </c>
      <c r="J1904" s="90" t="s">
        <v>7308</v>
      </c>
      <c r="K1904" s="25" t="s">
        <v>93</v>
      </c>
      <c r="L1904" s="90" t="s">
        <v>65</v>
      </c>
      <c r="M1904" s="25" t="s">
        <v>1299</v>
      </c>
      <c r="N1904" s="25" t="s">
        <v>4</v>
      </c>
      <c r="O1904" s="25"/>
      <c r="P1904" s="25"/>
      <c r="Q1904" s="25"/>
      <c r="R1904" s="136" t="s">
        <v>331</v>
      </c>
      <c r="S1904" s="123" t="s">
        <v>10185</v>
      </c>
      <c r="T1904" s="1" t="s">
        <v>10186</v>
      </c>
      <c r="U1904" s="90" t="s">
        <v>65</v>
      </c>
      <c r="V1904" s="90" t="s">
        <v>457</v>
      </c>
      <c r="W1904" s="123" t="s">
        <v>578</v>
      </c>
      <c r="X1904" s="25"/>
    </row>
    <row r="1905" spans="2:24" s="193" customFormat="1">
      <c r="B1905" s="25"/>
      <c r="C1905" s="25"/>
      <c r="D1905" s="25"/>
      <c r="E1905" s="25"/>
      <c r="F1905" s="109" t="s">
        <v>1298</v>
      </c>
      <c r="G1905" s="194" t="s">
        <v>215</v>
      </c>
      <c r="H1905" s="90" t="s">
        <v>51</v>
      </c>
      <c r="I1905" s="160" t="s">
        <v>2436</v>
      </c>
      <c r="J1905" s="181" t="s">
        <v>2437</v>
      </c>
      <c r="K1905" s="181" t="s">
        <v>2438</v>
      </c>
      <c r="L1905" s="181" t="s">
        <v>3</v>
      </c>
      <c r="M1905" s="181" t="s">
        <v>1299</v>
      </c>
      <c r="N1905" s="181" t="s">
        <v>4</v>
      </c>
      <c r="O1905" s="25" t="s">
        <v>1300</v>
      </c>
      <c r="P1905" s="181" t="s">
        <v>6</v>
      </c>
      <c r="Q1905" s="181"/>
      <c r="R1905" s="181"/>
      <c r="S1905" s="181"/>
      <c r="T1905" s="181"/>
      <c r="U1905" s="181"/>
      <c r="V1905" s="90" t="s">
        <v>59</v>
      </c>
      <c r="W1905" s="181"/>
      <c r="X1905" s="181"/>
    </row>
    <row r="1906" spans="2:24" s="193" customFormat="1">
      <c r="B1906" s="25"/>
      <c r="C1906" s="25"/>
      <c r="D1906" s="25"/>
      <c r="E1906" s="25"/>
      <c r="F1906" s="109" t="s">
        <v>1298</v>
      </c>
      <c r="G1906" s="194" t="s">
        <v>215</v>
      </c>
      <c r="H1906" s="90" t="s">
        <v>51</v>
      </c>
      <c r="I1906" s="160" t="s">
        <v>2436</v>
      </c>
      <c r="J1906" s="181" t="s">
        <v>2437</v>
      </c>
      <c r="K1906" s="181" t="s">
        <v>441</v>
      </c>
      <c r="L1906" s="181" t="s">
        <v>3</v>
      </c>
      <c r="M1906" s="181" t="s">
        <v>1299</v>
      </c>
      <c r="N1906" s="181" t="s">
        <v>438</v>
      </c>
      <c r="O1906" s="25" t="s">
        <v>1542</v>
      </c>
      <c r="P1906" s="181"/>
      <c r="Q1906" s="181"/>
      <c r="R1906" s="181" t="s">
        <v>10224</v>
      </c>
      <c r="S1906" s="181"/>
      <c r="T1906" s="181" t="s">
        <v>10225</v>
      </c>
      <c r="U1906" s="181" t="s">
        <v>3</v>
      </c>
      <c r="V1906" s="90" t="s">
        <v>9039</v>
      </c>
      <c r="W1906" s="90" t="s">
        <v>1543</v>
      </c>
      <c r="X1906" s="181"/>
    </row>
    <row r="1907" spans="2:24" s="193" customFormat="1">
      <c r="B1907" s="25"/>
      <c r="C1907" s="25"/>
      <c r="D1907" s="25"/>
      <c r="E1907" s="25"/>
      <c r="F1907" s="109" t="s">
        <v>1298</v>
      </c>
      <c r="G1907" s="194" t="s">
        <v>215</v>
      </c>
      <c r="H1907" s="90" t="s">
        <v>51</v>
      </c>
      <c r="I1907" s="160" t="s">
        <v>2436</v>
      </c>
      <c r="J1907" s="181" t="s">
        <v>2437</v>
      </c>
      <c r="K1907" s="181" t="s">
        <v>2439</v>
      </c>
      <c r="L1907" s="181" t="s">
        <v>3</v>
      </c>
      <c r="M1907" s="181" t="s">
        <v>1299</v>
      </c>
      <c r="N1907" s="181" t="s">
        <v>438</v>
      </c>
      <c r="O1907" s="25" t="s">
        <v>2440</v>
      </c>
      <c r="P1907" s="181"/>
      <c r="Q1907" s="181"/>
      <c r="R1907" s="181" t="s">
        <v>10453</v>
      </c>
      <c r="S1907" s="181"/>
      <c r="T1907" s="181" t="s">
        <v>10454</v>
      </c>
      <c r="U1907" s="181" t="s">
        <v>3</v>
      </c>
      <c r="V1907" s="90" t="s">
        <v>9095</v>
      </c>
      <c r="W1907" s="90" t="s">
        <v>2441</v>
      </c>
      <c r="X1907" s="181"/>
    </row>
    <row r="1908" spans="2:24" s="193" customFormat="1">
      <c r="B1908" s="25"/>
      <c r="C1908" s="25"/>
      <c r="D1908" s="25"/>
      <c r="E1908" s="25"/>
      <c r="F1908" s="109" t="s">
        <v>1298</v>
      </c>
      <c r="G1908" s="194" t="s">
        <v>215</v>
      </c>
      <c r="H1908" s="90" t="s">
        <v>51</v>
      </c>
      <c r="I1908" s="160" t="s">
        <v>2436</v>
      </c>
      <c r="J1908" s="181" t="s">
        <v>2437</v>
      </c>
      <c r="K1908" s="181" t="s">
        <v>2442</v>
      </c>
      <c r="L1908" s="181" t="s">
        <v>585</v>
      </c>
      <c r="M1908" s="181" t="s">
        <v>1299</v>
      </c>
      <c r="N1908" s="181" t="s">
        <v>438</v>
      </c>
      <c r="O1908" s="25" t="s">
        <v>2443</v>
      </c>
      <c r="P1908" s="181"/>
      <c r="Q1908" s="181"/>
      <c r="R1908" s="181"/>
      <c r="S1908" s="181"/>
      <c r="T1908" s="181" t="s">
        <v>10455</v>
      </c>
      <c r="U1908" s="181" t="s">
        <v>585</v>
      </c>
      <c r="V1908" s="90" t="s">
        <v>2444</v>
      </c>
      <c r="W1908" s="181"/>
      <c r="X1908" s="181"/>
    </row>
    <row r="1909" spans="2:24" s="193" customFormat="1">
      <c r="B1909" s="25"/>
      <c r="C1909" s="25"/>
      <c r="D1909" s="25"/>
      <c r="E1909" s="25"/>
      <c r="F1909" s="109" t="s">
        <v>1298</v>
      </c>
      <c r="G1909" s="194" t="s">
        <v>215</v>
      </c>
      <c r="H1909" s="90" t="s">
        <v>51</v>
      </c>
      <c r="I1909" s="160" t="s">
        <v>2436</v>
      </c>
      <c r="J1909" s="181" t="s">
        <v>2437</v>
      </c>
      <c r="K1909" s="181" t="s">
        <v>8</v>
      </c>
      <c r="L1909" s="181" t="s">
        <v>1304</v>
      </c>
      <c r="M1909" s="181" t="s">
        <v>1299</v>
      </c>
      <c r="N1909" s="162" t="s">
        <v>438</v>
      </c>
      <c r="O1909" s="162" t="s">
        <v>1305</v>
      </c>
      <c r="P1909" s="181"/>
      <c r="Q1909" s="181"/>
      <c r="R1909" s="181"/>
      <c r="S1909" s="181"/>
      <c r="T1909" s="181"/>
      <c r="U1909" s="181"/>
      <c r="V1909" s="90" t="s">
        <v>67</v>
      </c>
      <c r="W1909" s="181"/>
      <c r="X1909" s="181"/>
    </row>
    <row r="1910" spans="2:24" s="193" customFormat="1">
      <c r="B1910" s="25"/>
      <c r="C1910" s="25"/>
      <c r="D1910" s="25"/>
      <c r="E1910" s="25"/>
      <c r="F1910" s="109" t="s">
        <v>1298</v>
      </c>
      <c r="G1910" s="194" t="s">
        <v>215</v>
      </c>
      <c r="H1910" s="90" t="s">
        <v>51</v>
      </c>
      <c r="I1910" s="160" t="s">
        <v>2436</v>
      </c>
      <c r="J1910" s="181" t="s">
        <v>2437</v>
      </c>
      <c r="K1910" s="181" t="s">
        <v>12</v>
      </c>
      <c r="L1910" s="181" t="s">
        <v>3</v>
      </c>
      <c r="M1910" s="181" t="s">
        <v>1299</v>
      </c>
      <c r="N1910" s="181" t="s">
        <v>448</v>
      </c>
      <c r="O1910" s="25" t="s">
        <v>1300</v>
      </c>
      <c r="P1910" s="181"/>
      <c r="Q1910" s="181"/>
      <c r="R1910" s="181"/>
      <c r="S1910" s="181"/>
      <c r="T1910" s="181"/>
      <c r="U1910" s="181"/>
      <c r="V1910" s="90" t="s">
        <v>1309</v>
      </c>
      <c r="W1910" s="181"/>
      <c r="X1910" s="181"/>
    </row>
    <row r="1911" spans="2:24" s="193" customFormat="1">
      <c r="B1911" s="162"/>
      <c r="C1911" s="174" t="s">
        <v>5352</v>
      </c>
      <c r="D1911" s="162" t="s">
        <v>1561</v>
      </c>
      <c r="E1911" s="175">
        <v>44525</v>
      </c>
      <c r="F1911" s="109" t="s">
        <v>1298</v>
      </c>
      <c r="G1911" s="194" t="s">
        <v>215</v>
      </c>
      <c r="H1911" s="90" t="s">
        <v>51</v>
      </c>
      <c r="I1911" s="160" t="s">
        <v>2436</v>
      </c>
      <c r="J1911" s="181" t="s">
        <v>2437</v>
      </c>
      <c r="K1911" s="181" t="s">
        <v>18</v>
      </c>
      <c r="L1911" s="181" t="s">
        <v>19</v>
      </c>
      <c r="M1911" s="181" t="s">
        <v>1299</v>
      </c>
      <c r="N1911" s="181"/>
      <c r="O1911" s="25" t="s">
        <v>1300</v>
      </c>
      <c r="P1911" s="181"/>
      <c r="Q1911" s="181"/>
      <c r="R1911" s="181"/>
      <c r="S1911" s="181"/>
      <c r="T1911" s="181"/>
      <c r="U1911" s="181"/>
      <c r="V1911" s="90" t="s">
        <v>17</v>
      </c>
      <c r="W1911" s="181"/>
      <c r="X1911" s="181"/>
    </row>
    <row r="1912" spans="2:24" s="142" customFormat="1">
      <c r="B1912" s="173" t="s">
        <v>5352</v>
      </c>
      <c r="C1912" s="173"/>
      <c r="D1912" s="173"/>
      <c r="E1912" s="166">
        <v>44525</v>
      </c>
      <c r="F1912" s="109" t="s">
        <v>1298</v>
      </c>
      <c r="G1912" s="90" t="s">
        <v>219</v>
      </c>
      <c r="H1912" s="90" t="s">
        <v>51</v>
      </c>
      <c r="I1912" s="160" t="s">
        <v>7310</v>
      </c>
      <c r="J1912" s="90" t="s">
        <v>7311</v>
      </c>
      <c r="K1912" s="141" t="s">
        <v>2438</v>
      </c>
      <c r="L1912" s="90" t="s">
        <v>3</v>
      </c>
      <c r="M1912" s="25" t="s">
        <v>1299</v>
      </c>
      <c r="N1912" s="25" t="s">
        <v>455</v>
      </c>
      <c r="O1912" s="25" t="s">
        <v>7312</v>
      </c>
      <c r="P1912" s="90" t="s">
        <v>6</v>
      </c>
      <c r="Q1912" s="90"/>
      <c r="R1912" s="90"/>
      <c r="S1912" s="90"/>
      <c r="T1912" s="90"/>
      <c r="U1912" s="90"/>
      <c r="V1912" s="90" t="s">
        <v>63</v>
      </c>
      <c r="W1912" s="90"/>
      <c r="X1912" s="90"/>
    </row>
    <row r="1913" spans="2:24" s="142" customFormat="1">
      <c r="B1913" s="173" t="s">
        <v>5352</v>
      </c>
      <c r="C1913" s="173"/>
      <c r="D1913" s="173"/>
      <c r="E1913" s="166">
        <v>44525</v>
      </c>
      <c r="F1913" s="109" t="s">
        <v>1298</v>
      </c>
      <c r="G1913" s="90" t="s">
        <v>219</v>
      </c>
      <c r="H1913" s="90" t="s">
        <v>51</v>
      </c>
      <c r="I1913" s="160" t="s">
        <v>7310</v>
      </c>
      <c r="J1913" s="90" t="s">
        <v>7311</v>
      </c>
      <c r="K1913" s="90" t="s">
        <v>14</v>
      </c>
      <c r="L1913" s="90" t="s">
        <v>15</v>
      </c>
      <c r="M1913" s="25" t="s">
        <v>1299</v>
      </c>
      <c r="N1913" s="25"/>
      <c r="O1913" s="25" t="s">
        <v>1300</v>
      </c>
      <c r="P1913" s="90"/>
      <c r="Q1913" s="90"/>
      <c r="R1913" s="90"/>
      <c r="S1913" s="90"/>
      <c r="T1913" s="90"/>
      <c r="U1913" s="90"/>
      <c r="V1913" s="90" t="s">
        <v>13</v>
      </c>
      <c r="W1913" s="90"/>
      <c r="X1913" s="90"/>
    </row>
    <row r="1914" spans="2:24" s="142" customFormat="1">
      <c r="B1914" s="173" t="s">
        <v>5352</v>
      </c>
      <c r="C1914" s="173"/>
      <c r="D1914" s="173"/>
      <c r="E1914" s="166">
        <v>44525</v>
      </c>
      <c r="F1914" s="109" t="s">
        <v>1298</v>
      </c>
      <c r="G1914" s="90" t="s">
        <v>219</v>
      </c>
      <c r="H1914" s="90" t="s">
        <v>51</v>
      </c>
      <c r="I1914" s="160" t="s">
        <v>7310</v>
      </c>
      <c r="J1914" s="90" t="s">
        <v>7311</v>
      </c>
      <c r="K1914" s="90" t="s">
        <v>8</v>
      </c>
      <c r="L1914" s="90" t="s">
        <v>1304</v>
      </c>
      <c r="M1914" s="25" t="s">
        <v>1299</v>
      </c>
      <c r="N1914" s="162" t="s">
        <v>398</v>
      </c>
      <c r="O1914" s="162" t="s">
        <v>1305</v>
      </c>
      <c r="P1914" s="90"/>
      <c r="Q1914" s="90"/>
      <c r="R1914" s="90"/>
      <c r="S1914" s="90"/>
      <c r="T1914" s="90"/>
      <c r="U1914" s="90"/>
      <c r="V1914" s="90" t="s">
        <v>1313</v>
      </c>
      <c r="W1914" s="90"/>
      <c r="X1914" s="90"/>
    </row>
    <row r="1915" spans="2:24" s="142" customFormat="1">
      <c r="B1915" s="173" t="s">
        <v>5352</v>
      </c>
      <c r="C1915" s="173"/>
      <c r="D1915" s="173"/>
      <c r="E1915" s="166">
        <v>44525</v>
      </c>
      <c r="F1915" s="109" t="s">
        <v>1298</v>
      </c>
      <c r="G1915" s="90" t="s">
        <v>219</v>
      </c>
      <c r="H1915" s="90" t="s">
        <v>51</v>
      </c>
      <c r="I1915" s="160" t="s">
        <v>7310</v>
      </c>
      <c r="J1915" s="90" t="s">
        <v>7311</v>
      </c>
      <c r="K1915" s="90" t="s">
        <v>12</v>
      </c>
      <c r="L1915" s="90" t="s">
        <v>3</v>
      </c>
      <c r="M1915" s="25" t="s">
        <v>1299</v>
      </c>
      <c r="N1915" s="25" t="s">
        <v>4</v>
      </c>
      <c r="O1915" s="25" t="s">
        <v>1300</v>
      </c>
      <c r="P1915" s="90"/>
      <c r="Q1915" s="90"/>
      <c r="R1915" s="90"/>
      <c r="S1915" s="90"/>
      <c r="T1915" s="90"/>
      <c r="U1915" s="90"/>
      <c r="V1915" s="90" t="s">
        <v>1309</v>
      </c>
      <c r="W1915" s="90"/>
      <c r="X1915" s="90"/>
    </row>
    <row r="1916" spans="2:24" s="142" customFormat="1">
      <c r="B1916" s="173" t="s">
        <v>5352</v>
      </c>
      <c r="C1916" s="173"/>
      <c r="D1916" s="173"/>
      <c r="E1916" s="166">
        <v>44525</v>
      </c>
      <c r="F1916" s="109" t="s">
        <v>1298</v>
      </c>
      <c r="G1916" s="90" t="s">
        <v>219</v>
      </c>
      <c r="H1916" s="90" t="s">
        <v>51</v>
      </c>
      <c r="I1916" s="160" t="s">
        <v>7310</v>
      </c>
      <c r="J1916" s="90" t="s">
        <v>7311</v>
      </c>
      <c r="K1916" s="90" t="s">
        <v>18</v>
      </c>
      <c r="L1916" s="90" t="s">
        <v>19</v>
      </c>
      <c r="M1916" s="25" t="s">
        <v>1299</v>
      </c>
      <c r="N1916" s="25"/>
      <c r="O1916" s="25" t="s">
        <v>1300</v>
      </c>
      <c r="P1916" s="90"/>
      <c r="Q1916" s="90"/>
      <c r="R1916" s="90"/>
      <c r="S1916" s="90"/>
      <c r="T1916" s="90"/>
      <c r="U1916" s="90"/>
      <c r="V1916" s="90" t="s">
        <v>17</v>
      </c>
      <c r="W1916" s="90"/>
      <c r="X1916" s="90"/>
    </row>
    <row r="1917" spans="2:24" s="142" customFormat="1">
      <c r="B1917" s="173" t="s">
        <v>5352</v>
      </c>
      <c r="C1917" s="173"/>
      <c r="D1917" s="173"/>
      <c r="E1917" s="166">
        <v>44525</v>
      </c>
      <c r="F1917" s="109" t="s">
        <v>1298</v>
      </c>
      <c r="G1917" s="90" t="s">
        <v>219</v>
      </c>
      <c r="H1917" s="90" t="s">
        <v>51</v>
      </c>
      <c r="I1917" s="160" t="s">
        <v>7310</v>
      </c>
      <c r="J1917" s="90" t="s">
        <v>7311</v>
      </c>
      <c r="K1917" s="90" t="s">
        <v>21</v>
      </c>
      <c r="L1917" s="90" t="s">
        <v>19</v>
      </c>
      <c r="M1917" s="25" t="s">
        <v>1299</v>
      </c>
      <c r="N1917" s="25" t="s">
        <v>1314</v>
      </c>
      <c r="O1917" s="25" t="s">
        <v>1300</v>
      </c>
      <c r="P1917" s="90"/>
      <c r="Q1917" s="90"/>
      <c r="R1917" s="90"/>
      <c r="S1917" s="90"/>
      <c r="T1917" s="90"/>
      <c r="U1917" s="90"/>
      <c r="V1917" s="90" t="s">
        <v>20</v>
      </c>
      <c r="W1917" s="90"/>
      <c r="X1917" s="90"/>
    </row>
    <row r="1918" spans="2:24" s="142" customFormat="1">
      <c r="B1918" s="173" t="s">
        <v>5352</v>
      </c>
      <c r="C1918" s="173"/>
      <c r="D1918" s="173"/>
      <c r="E1918" s="166">
        <v>44525</v>
      </c>
      <c r="F1918" s="109" t="s">
        <v>1298</v>
      </c>
      <c r="G1918" s="90" t="s">
        <v>219</v>
      </c>
      <c r="H1918" s="90" t="s">
        <v>51</v>
      </c>
      <c r="I1918" s="160" t="s">
        <v>7310</v>
      </c>
      <c r="J1918" s="90" t="s">
        <v>7311</v>
      </c>
      <c r="K1918" s="25" t="s">
        <v>93</v>
      </c>
      <c r="L1918" s="90" t="s">
        <v>65</v>
      </c>
      <c r="M1918" s="25" t="s">
        <v>1299</v>
      </c>
      <c r="N1918" s="25" t="s">
        <v>4</v>
      </c>
      <c r="O1918" s="25"/>
      <c r="P1918" s="25"/>
      <c r="Q1918" s="25"/>
      <c r="R1918" s="136" t="s">
        <v>331</v>
      </c>
      <c r="S1918" s="123" t="s">
        <v>10185</v>
      </c>
      <c r="T1918" s="1" t="s">
        <v>10186</v>
      </c>
      <c r="U1918" s="90" t="s">
        <v>65</v>
      </c>
      <c r="V1918" s="90" t="s">
        <v>457</v>
      </c>
      <c r="W1918" s="123" t="s">
        <v>578</v>
      </c>
      <c r="X1918" s="25"/>
    </row>
    <row r="1919" spans="2:24" s="193" customFormat="1" ht="17.25" customHeight="1">
      <c r="B1919" s="163" t="s">
        <v>115</v>
      </c>
      <c r="C1919" s="163"/>
      <c r="D1919" s="163"/>
      <c r="E1919" s="164"/>
      <c r="F1919" s="109" t="s">
        <v>1298</v>
      </c>
      <c r="G1919" s="194" t="s">
        <v>235</v>
      </c>
      <c r="H1919" s="90" t="s">
        <v>51</v>
      </c>
      <c r="I1919" s="160" t="s">
        <v>2445</v>
      </c>
      <c r="J1919" s="181" t="s">
        <v>2446</v>
      </c>
      <c r="K1919" s="181" t="s">
        <v>2251</v>
      </c>
      <c r="L1919" s="181" t="s">
        <v>75</v>
      </c>
      <c r="M1919" s="181" t="s">
        <v>1299</v>
      </c>
      <c r="N1919" s="181" t="s">
        <v>4</v>
      </c>
      <c r="O1919" s="25" t="s">
        <v>1300</v>
      </c>
      <c r="P1919" s="25" t="s">
        <v>1441</v>
      </c>
      <c r="Q1919" s="181"/>
      <c r="R1919" s="181" t="s">
        <v>8713</v>
      </c>
      <c r="S1919" s="181"/>
      <c r="T1919" s="181" t="s">
        <v>126</v>
      </c>
      <c r="U1919" s="90" t="s">
        <v>70</v>
      </c>
      <c r="V1919" s="90" t="s">
        <v>2447</v>
      </c>
      <c r="W1919" s="181" t="s">
        <v>2448</v>
      </c>
      <c r="X1919" s="167" t="s">
        <v>2449</v>
      </c>
    </row>
    <row r="1920" spans="2:24" s="193" customFormat="1">
      <c r="B1920" s="25"/>
      <c r="C1920" s="25"/>
      <c r="D1920" s="25"/>
      <c r="E1920" s="25"/>
      <c r="F1920" s="109" t="s">
        <v>1298</v>
      </c>
      <c r="G1920" s="194" t="s">
        <v>235</v>
      </c>
      <c r="H1920" s="90" t="s">
        <v>51</v>
      </c>
      <c r="I1920" s="160" t="s">
        <v>2445</v>
      </c>
      <c r="J1920" s="181" t="s">
        <v>2446</v>
      </c>
      <c r="K1920" s="181" t="s">
        <v>14</v>
      </c>
      <c r="L1920" s="181" t="s">
        <v>15</v>
      </c>
      <c r="M1920" s="181" t="s">
        <v>1299</v>
      </c>
      <c r="N1920" s="181"/>
      <c r="O1920" s="25" t="s">
        <v>1300</v>
      </c>
      <c r="P1920" s="181"/>
      <c r="Q1920" s="181"/>
      <c r="R1920" s="181" t="s">
        <v>1300</v>
      </c>
      <c r="S1920" s="181"/>
      <c r="T1920" s="181" t="s">
        <v>1300</v>
      </c>
      <c r="U1920" s="181"/>
      <c r="V1920" s="90" t="s">
        <v>13</v>
      </c>
      <c r="W1920" s="181"/>
      <c r="X1920" s="181"/>
    </row>
    <row r="1921" spans="2:24" s="193" customFormat="1">
      <c r="B1921" s="25"/>
      <c r="C1921" s="25"/>
      <c r="D1921" s="25"/>
      <c r="E1921" s="25"/>
      <c r="F1921" s="109" t="s">
        <v>1298</v>
      </c>
      <c r="G1921" s="194" t="s">
        <v>235</v>
      </c>
      <c r="H1921" s="90" t="s">
        <v>51</v>
      </c>
      <c r="I1921" s="160" t="s">
        <v>2445</v>
      </c>
      <c r="J1921" s="181" t="s">
        <v>2446</v>
      </c>
      <c r="K1921" s="181" t="s">
        <v>8</v>
      </c>
      <c r="L1921" s="181" t="s">
        <v>1304</v>
      </c>
      <c r="M1921" s="181" t="s">
        <v>1299</v>
      </c>
      <c r="N1921" s="162" t="s">
        <v>398</v>
      </c>
      <c r="O1921" s="162" t="s">
        <v>1305</v>
      </c>
      <c r="P1921" s="181"/>
      <c r="Q1921" s="181"/>
      <c r="R1921" s="181" t="s">
        <v>1300</v>
      </c>
      <c r="S1921" s="181"/>
      <c r="T1921" s="181" t="s">
        <v>1300</v>
      </c>
      <c r="U1921" s="181"/>
      <c r="V1921" s="90" t="s">
        <v>1313</v>
      </c>
      <c r="W1921" s="181"/>
      <c r="X1921" s="181"/>
    </row>
    <row r="1922" spans="2:24" s="193" customFormat="1">
      <c r="B1922" s="25"/>
      <c r="C1922" s="25"/>
      <c r="D1922" s="25"/>
      <c r="E1922" s="25"/>
      <c r="F1922" s="109" t="s">
        <v>1298</v>
      </c>
      <c r="G1922" s="194" t="s">
        <v>235</v>
      </c>
      <c r="H1922" s="90" t="s">
        <v>51</v>
      </c>
      <c r="I1922" s="160" t="s">
        <v>2445</v>
      </c>
      <c r="J1922" s="181" t="s">
        <v>2446</v>
      </c>
      <c r="K1922" s="181" t="s">
        <v>10</v>
      </c>
      <c r="L1922" s="181" t="s">
        <v>3</v>
      </c>
      <c r="M1922" s="181" t="s">
        <v>1299</v>
      </c>
      <c r="N1922" s="181" t="s">
        <v>4</v>
      </c>
      <c r="O1922" s="25" t="s">
        <v>1300</v>
      </c>
      <c r="P1922" s="181"/>
      <c r="Q1922" s="181"/>
      <c r="R1922" s="181" t="s">
        <v>1300</v>
      </c>
      <c r="S1922" s="181"/>
      <c r="T1922" s="181" t="s">
        <v>1300</v>
      </c>
      <c r="U1922" s="181"/>
      <c r="V1922" s="90" t="s">
        <v>414</v>
      </c>
      <c r="W1922" s="181"/>
      <c r="X1922" s="181"/>
    </row>
    <row r="1923" spans="2:24" s="193" customFormat="1">
      <c r="B1923" s="25"/>
      <c r="C1923" s="25"/>
      <c r="D1923" s="25"/>
      <c r="E1923" s="25"/>
      <c r="F1923" s="109" t="s">
        <v>1298</v>
      </c>
      <c r="G1923" s="194" t="s">
        <v>235</v>
      </c>
      <c r="H1923" s="90" t="s">
        <v>51</v>
      </c>
      <c r="I1923" s="160" t="s">
        <v>2445</v>
      </c>
      <c r="J1923" s="181" t="s">
        <v>2446</v>
      </c>
      <c r="K1923" s="181" t="s">
        <v>12</v>
      </c>
      <c r="L1923" s="181" t="s">
        <v>3</v>
      </c>
      <c r="M1923" s="181" t="s">
        <v>1299</v>
      </c>
      <c r="N1923" s="181" t="s">
        <v>4</v>
      </c>
      <c r="O1923" s="25" t="s">
        <v>1300</v>
      </c>
      <c r="P1923" s="181"/>
      <c r="Q1923" s="181"/>
      <c r="R1923" s="181" t="s">
        <v>1300</v>
      </c>
      <c r="S1923" s="181"/>
      <c r="T1923" s="181" t="s">
        <v>1300</v>
      </c>
      <c r="U1923" s="181"/>
      <c r="V1923" s="90" t="s">
        <v>1309</v>
      </c>
      <c r="W1923" s="181"/>
      <c r="X1923" s="181"/>
    </row>
    <row r="1924" spans="2:24" s="193" customFormat="1">
      <c r="B1924" s="25"/>
      <c r="C1924" s="25"/>
      <c r="D1924" s="25"/>
      <c r="E1924" s="25"/>
      <c r="F1924" s="109" t="s">
        <v>1298</v>
      </c>
      <c r="G1924" s="194" t="s">
        <v>235</v>
      </c>
      <c r="H1924" s="90" t="s">
        <v>51</v>
      </c>
      <c r="I1924" s="160" t="s">
        <v>2445</v>
      </c>
      <c r="J1924" s="181" t="s">
        <v>2446</v>
      </c>
      <c r="K1924" s="181" t="s">
        <v>18</v>
      </c>
      <c r="L1924" s="181" t="s">
        <v>19</v>
      </c>
      <c r="M1924" s="181" t="s">
        <v>1299</v>
      </c>
      <c r="N1924" s="181"/>
      <c r="O1924" s="25" t="s">
        <v>1300</v>
      </c>
      <c r="P1924" s="181"/>
      <c r="Q1924" s="181"/>
      <c r="R1924" s="181" t="s">
        <v>1300</v>
      </c>
      <c r="S1924" s="181"/>
      <c r="T1924" s="181" t="s">
        <v>1300</v>
      </c>
      <c r="U1924" s="181"/>
      <c r="V1924" s="90" t="s">
        <v>17</v>
      </c>
      <c r="W1924" s="181"/>
      <c r="X1924" s="181"/>
    </row>
    <row r="1925" spans="2:24" s="193" customFormat="1">
      <c r="B1925" s="25"/>
      <c r="C1925" s="25"/>
      <c r="D1925" s="25"/>
      <c r="E1925" s="25"/>
      <c r="F1925" s="109" t="s">
        <v>1298</v>
      </c>
      <c r="G1925" s="194" t="s">
        <v>235</v>
      </c>
      <c r="H1925" s="90" t="s">
        <v>51</v>
      </c>
      <c r="I1925" s="160" t="s">
        <v>2445</v>
      </c>
      <c r="J1925" s="181" t="s">
        <v>2446</v>
      </c>
      <c r="K1925" s="181" t="s">
        <v>21</v>
      </c>
      <c r="L1925" s="181" t="s">
        <v>19</v>
      </c>
      <c r="M1925" s="181" t="s">
        <v>1299</v>
      </c>
      <c r="N1925" s="181" t="s">
        <v>2230</v>
      </c>
      <c r="O1925" s="25" t="s">
        <v>1300</v>
      </c>
      <c r="P1925" s="181"/>
      <c r="Q1925" s="181"/>
      <c r="R1925" s="181" t="s">
        <v>1300</v>
      </c>
      <c r="S1925" s="181"/>
      <c r="T1925" s="181" t="s">
        <v>1300</v>
      </c>
      <c r="U1925" s="181"/>
      <c r="V1925" s="90" t="s">
        <v>20</v>
      </c>
      <c r="W1925" s="181"/>
      <c r="X1925" s="181"/>
    </row>
    <row r="1926" spans="2:24" s="142" customFormat="1" ht="15" customHeight="1">
      <c r="B1926" s="163" t="s">
        <v>115</v>
      </c>
      <c r="C1926" s="163"/>
      <c r="D1926" s="163"/>
      <c r="E1926" s="164"/>
      <c r="F1926" s="109" t="s">
        <v>1298</v>
      </c>
      <c r="G1926" s="25" t="s">
        <v>235</v>
      </c>
      <c r="H1926" s="90" t="s">
        <v>51</v>
      </c>
      <c r="I1926" s="160" t="s">
        <v>2445</v>
      </c>
      <c r="J1926" s="181" t="s">
        <v>2446</v>
      </c>
      <c r="K1926" s="90" t="s">
        <v>93</v>
      </c>
      <c r="L1926" s="123" t="s">
        <v>65</v>
      </c>
      <c r="M1926" s="25" t="s">
        <v>1299</v>
      </c>
      <c r="N1926" s="334" t="s">
        <v>4</v>
      </c>
      <c r="O1926" s="25" t="s">
        <v>1300</v>
      </c>
      <c r="P1926" s="123"/>
      <c r="Q1926" s="123"/>
      <c r="R1926" s="136" t="s">
        <v>8519</v>
      </c>
      <c r="S1926" s="123" t="s">
        <v>10185</v>
      </c>
      <c r="T1926" s="1" t="s">
        <v>10186</v>
      </c>
      <c r="U1926" s="123" t="s">
        <v>65</v>
      </c>
      <c r="V1926" s="90" t="s">
        <v>457</v>
      </c>
      <c r="W1926" s="123" t="s">
        <v>578</v>
      </c>
      <c r="X1926" s="90"/>
    </row>
    <row r="1927" spans="2:24" s="193" customFormat="1">
      <c r="B1927" s="25"/>
      <c r="C1927" s="25"/>
      <c r="D1927" s="25"/>
      <c r="E1927" s="25"/>
      <c r="F1927" s="109" t="s">
        <v>1298</v>
      </c>
      <c r="G1927" s="194" t="s">
        <v>235</v>
      </c>
      <c r="H1927" s="90" t="s">
        <v>51</v>
      </c>
      <c r="I1927" s="160" t="s">
        <v>2445</v>
      </c>
      <c r="J1927" s="181" t="s">
        <v>2446</v>
      </c>
      <c r="K1927" s="181" t="s">
        <v>580</v>
      </c>
      <c r="L1927" s="181" t="s">
        <v>582</v>
      </c>
      <c r="M1927" s="25" t="s">
        <v>1316</v>
      </c>
      <c r="N1927" s="181"/>
      <c r="O1927" s="25" t="s">
        <v>1300</v>
      </c>
      <c r="P1927" s="181"/>
      <c r="Q1927" s="181">
        <v>1</v>
      </c>
      <c r="R1927" s="181" t="s">
        <v>8713</v>
      </c>
      <c r="S1927" s="123" t="s">
        <v>10185</v>
      </c>
      <c r="T1927" s="181" t="s">
        <v>958</v>
      </c>
      <c r="U1927" s="181" t="s">
        <v>495</v>
      </c>
      <c r="V1927" s="90" t="s">
        <v>581</v>
      </c>
      <c r="W1927" s="181" t="s">
        <v>581</v>
      </c>
      <c r="X1927" s="181"/>
    </row>
    <row r="1928" spans="2:24" s="193" customFormat="1">
      <c r="B1928" s="25"/>
      <c r="C1928" s="25"/>
      <c r="D1928" s="25"/>
      <c r="E1928" s="25"/>
      <c r="F1928" s="109" t="s">
        <v>1298</v>
      </c>
      <c r="G1928" s="194" t="s">
        <v>235</v>
      </c>
      <c r="H1928" s="90" t="s">
        <v>51</v>
      </c>
      <c r="I1928" s="160" t="s">
        <v>2445</v>
      </c>
      <c r="J1928" s="181" t="s">
        <v>2446</v>
      </c>
      <c r="K1928" s="181" t="s">
        <v>583</v>
      </c>
      <c r="L1928" s="181" t="s">
        <v>2450</v>
      </c>
      <c r="M1928" s="25" t="s">
        <v>1316</v>
      </c>
      <c r="N1928" s="181"/>
      <c r="O1928" s="25" t="s">
        <v>1300</v>
      </c>
      <c r="P1928" s="181"/>
      <c r="Q1928" s="181">
        <v>2</v>
      </c>
      <c r="R1928" s="181" t="s">
        <v>8713</v>
      </c>
      <c r="S1928" s="123" t="s">
        <v>10185</v>
      </c>
      <c r="T1928" s="181" t="s">
        <v>1023</v>
      </c>
      <c r="U1928" s="181" t="s">
        <v>10456</v>
      </c>
      <c r="V1928" s="90" t="s">
        <v>2451</v>
      </c>
      <c r="W1928" s="181" t="s">
        <v>2451</v>
      </c>
      <c r="X1928" s="181"/>
    </row>
    <row r="1929" spans="2:24" s="193" customFormat="1">
      <c r="B1929" s="155" t="s">
        <v>2452</v>
      </c>
      <c r="C1929" s="155"/>
      <c r="D1929" s="155"/>
      <c r="E1929" s="166"/>
      <c r="F1929" s="109" t="s">
        <v>1298</v>
      </c>
      <c r="G1929" s="194" t="s">
        <v>218</v>
      </c>
      <c r="H1929" s="90" t="s">
        <v>51</v>
      </c>
      <c r="I1929" s="160" t="s">
        <v>2453</v>
      </c>
      <c r="J1929" s="181" t="s">
        <v>2454</v>
      </c>
      <c r="K1929" s="181" t="s">
        <v>2455</v>
      </c>
      <c r="L1929" s="181" t="s">
        <v>3</v>
      </c>
      <c r="M1929" s="181" t="s">
        <v>1299</v>
      </c>
      <c r="N1929" s="181" t="s">
        <v>4</v>
      </c>
      <c r="O1929" s="25" t="s">
        <v>1300</v>
      </c>
      <c r="P1929" s="181" t="s">
        <v>6</v>
      </c>
      <c r="Q1929" s="181"/>
      <c r="R1929" s="181"/>
      <c r="S1929" s="181"/>
      <c r="T1929" s="181"/>
      <c r="U1929" s="181"/>
      <c r="V1929" s="90" t="s">
        <v>59</v>
      </c>
      <c r="W1929" s="181"/>
      <c r="X1929" s="161" t="s">
        <v>1301</v>
      </c>
    </row>
    <row r="1930" spans="2:24" s="193" customFormat="1">
      <c r="B1930" s="155" t="s">
        <v>2452</v>
      </c>
      <c r="C1930" s="155"/>
      <c r="D1930" s="155"/>
      <c r="E1930" s="166"/>
      <c r="F1930" s="109" t="s">
        <v>1298</v>
      </c>
      <c r="G1930" s="194" t="s">
        <v>218</v>
      </c>
      <c r="H1930" s="90" t="s">
        <v>51</v>
      </c>
      <c r="I1930" s="160" t="s">
        <v>2453</v>
      </c>
      <c r="J1930" s="181" t="s">
        <v>2454</v>
      </c>
      <c r="K1930" s="181" t="s">
        <v>2456</v>
      </c>
      <c r="L1930" s="181" t="s">
        <v>75</v>
      </c>
      <c r="M1930" s="181" t="s">
        <v>1299</v>
      </c>
      <c r="N1930" s="181" t="s">
        <v>60</v>
      </c>
      <c r="O1930" s="25" t="s">
        <v>1300</v>
      </c>
      <c r="P1930" s="181"/>
      <c r="Q1930" s="181"/>
      <c r="R1930" s="90" t="s">
        <v>10457</v>
      </c>
      <c r="S1930" s="181"/>
      <c r="T1930" s="181" t="s">
        <v>126</v>
      </c>
      <c r="U1930" s="90" t="s">
        <v>70</v>
      </c>
      <c r="V1930" s="90" t="s">
        <v>2457</v>
      </c>
      <c r="W1930" s="90" t="s">
        <v>2458</v>
      </c>
      <c r="X1930" s="181"/>
    </row>
    <row r="1931" spans="2:24" s="193" customFormat="1">
      <c r="B1931" s="155" t="s">
        <v>2452</v>
      </c>
      <c r="C1931" s="155"/>
      <c r="D1931" s="155"/>
      <c r="E1931" s="166"/>
      <c r="F1931" s="109" t="s">
        <v>1298</v>
      </c>
      <c r="G1931" s="194" t="s">
        <v>218</v>
      </c>
      <c r="H1931" s="90" t="s">
        <v>51</v>
      </c>
      <c r="I1931" s="160" t="s">
        <v>2453</v>
      </c>
      <c r="J1931" s="181" t="s">
        <v>2454</v>
      </c>
      <c r="K1931" s="181" t="s">
        <v>8</v>
      </c>
      <c r="L1931" s="181" t="s">
        <v>1304</v>
      </c>
      <c r="M1931" s="181" t="s">
        <v>1299</v>
      </c>
      <c r="N1931" s="162" t="s">
        <v>438</v>
      </c>
      <c r="O1931" s="162" t="s">
        <v>1305</v>
      </c>
      <c r="P1931" s="181"/>
      <c r="Q1931" s="181"/>
      <c r="R1931" s="181"/>
      <c r="S1931" s="181"/>
      <c r="T1931" s="181"/>
      <c r="U1931" s="181"/>
      <c r="V1931" s="90" t="s">
        <v>1306</v>
      </c>
      <c r="W1931" s="181"/>
      <c r="X1931" s="181"/>
    </row>
    <row r="1932" spans="2:24" s="193" customFormat="1">
      <c r="B1932" s="155" t="s">
        <v>2452</v>
      </c>
      <c r="C1932" s="155"/>
      <c r="D1932" s="155"/>
      <c r="E1932" s="166"/>
      <c r="F1932" s="109" t="s">
        <v>1298</v>
      </c>
      <c r="G1932" s="194" t="s">
        <v>218</v>
      </c>
      <c r="H1932" s="90" t="s">
        <v>51</v>
      </c>
      <c r="I1932" s="160" t="s">
        <v>2453</v>
      </c>
      <c r="J1932" s="181" t="s">
        <v>2454</v>
      </c>
      <c r="K1932" s="181" t="s">
        <v>61</v>
      </c>
      <c r="L1932" s="181" t="s">
        <v>1304</v>
      </c>
      <c r="M1932" s="181" t="s">
        <v>1299</v>
      </c>
      <c r="N1932" s="181" t="s">
        <v>60</v>
      </c>
      <c r="O1932" s="25" t="s">
        <v>1300</v>
      </c>
      <c r="P1932" s="181"/>
      <c r="Q1932" s="181"/>
      <c r="R1932" s="181"/>
      <c r="S1932" s="181"/>
      <c r="T1932" s="181"/>
      <c r="U1932" s="181"/>
      <c r="V1932" s="90" t="s">
        <v>1307</v>
      </c>
      <c r="W1932" s="181" t="s">
        <v>2459</v>
      </c>
      <c r="X1932" s="181"/>
    </row>
    <row r="1933" spans="2:24" s="193" customFormat="1">
      <c r="B1933" s="155" t="s">
        <v>2452</v>
      </c>
      <c r="C1933" s="155"/>
      <c r="D1933" s="155"/>
      <c r="E1933" s="166"/>
      <c r="F1933" s="109" t="s">
        <v>1298</v>
      </c>
      <c r="G1933" s="194" t="s">
        <v>218</v>
      </c>
      <c r="H1933" s="90" t="s">
        <v>51</v>
      </c>
      <c r="I1933" s="160" t="s">
        <v>2453</v>
      </c>
      <c r="J1933" s="181" t="s">
        <v>2454</v>
      </c>
      <c r="K1933" s="181" t="s">
        <v>10</v>
      </c>
      <c r="L1933" s="181" t="s">
        <v>3</v>
      </c>
      <c r="M1933" s="181" t="s">
        <v>1299</v>
      </c>
      <c r="N1933" s="181" t="s">
        <v>60</v>
      </c>
      <c r="O1933" s="25" t="s">
        <v>1300</v>
      </c>
      <c r="P1933" s="181"/>
      <c r="Q1933" s="181"/>
      <c r="R1933" s="181"/>
      <c r="S1933" s="181"/>
      <c r="T1933" s="181"/>
      <c r="U1933" s="181"/>
      <c r="V1933" s="90" t="s">
        <v>399</v>
      </c>
      <c r="W1933" s="181"/>
      <c r="X1933" s="181"/>
    </row>
    <row r="1934" spans="2:24" s="193" customFormat="1">
      <c r="B1934" s="155" t="s">
        <v>2452</v>
      </c>
      <c r="C1934" s="155"/>
      <c r="D1934" s="155"/>
      <c r="E1934" s="166"/>
      <c r="F1934" s="109" t="s">
        <v>1298</v>
      </c>
      <c r="G1934" s="194" t="s">
        <v>218</v>
      </c>
      <c r="H1934" s="90" t="s">
        <v>51</v>
      </c>
      <c r="I1934" s="160" t="s">
        <v>2453</v>
      </c>
      <c r="J1934" s="181" t="s">
        <v>2454</v>
      </c>
      <c r="K1934" s="181" t="s">
        <v>12</v>
      </c>
      <c r="L1934" s="181" t="s">
        <v>3</v>
      </c>
      <c r="M1934" s="181" t="s">
        <v>1299</v>
      </c>
      <c r="N1934" s="181"/>
      <c r="O1934" s="25" t="s">
        <v>1300</v>
      </c>
      <c r="P1934" s="181"/>
      <c r="Q1934" s="181"/>
      <c r="R1934" s="181"/>
      <c r="S1934" s="181"/>
      <c r="T1934" s="181"/>
      <c r="U1934" s="181"/>
      <c r="V1934" s="90" t="s">
        <v>1309</v>
      </c>
      <c r="W1934" s="181"/>
      <c r="X1934" s="181"/>
    </row>
    <row r="1935" spans="2:24" s="142" customFormat="1">
      <c r="B1935" s="155" t="s">
        <v>1464</v>
      </c>
      <c r="C1935" s="155"/>
      <c r="D1935" s="155"/>
      <c r="E1935" s="25"/>
      <c r="F1935" s="109" t="s">
        <v>1298</v>
      </c>
      <c r="G1935" s="90" t="s">
        <v>214</v>
      </c>
      <c r="H1935" s="90" t="s">
        <v>51</v>
      </c>
      <c r="I1935" s="160" t="s">
        <v>2460</v>
      </c>
      <c r="J1935" s="90" t="s">
        <v>2461</v>
      </c>
      <c r="K1935" s="181" t="s">
        <v>2455</v>
      </c>
      <c r="L1935" s="90" t="s">
        <v>3</v>
      </c>
      <c r="M1935" s="25" t="s">
        <v>1299</v>
      </c>
      <c r="N1935" s="25" t="s">
        <v>455</v>
      </c>
      <c r="O1935" s="25" t="s">
        <v>2462</v>
      </c>
      <c r="P1935" s="90" t="s">
        <v>6</v>
      </c>
      <c r="Q1935" s="90"/>
      <c r="R1935" s="90"/>
      <c r="S1935" s="90"/>
      <c r="T1935" s="90"/>
      <c r="U1935" s="90"/>
      <c r="V1935" s="90" t="s">
        <v>63</v>
      </c>
      <c r="W1935" s="90"/>
      <c r="X1935" s="90"/>
    </row>
    <row r="1936" spans="2:24" s="142" customFormat="1">
      <c r="B1936" s="155" t="s">
        <v>1464</v>
      </c>
      <c r="C1936" s="155"/>
      <c r="D1936" s="155"/>
      <c r="E1936" s="25"/>
      <c r="F1936" s="109" t="s">
        <v>1298</v>
      </c>
      <c r="G1936" s="90" t="s">
        <v>214</v>
      </c>
      <c r="H1936" s="90" t="s">
        <v>51</v>
      </c>
      <c r="I1936" s="160" t="s">
        <v>2460</v>
      </c>
      <c r="J1936" s="90" t="s">
        <v>2461</v>
      </c>
      <c r="K1936" s="90" t="s">
        <v>14</v>
      </c>
      <c r="L1936" s="90" t="s">
        <v>15</v>
      </c>
      <c r="M1936" s="25" t="s">
        <v>1299</v>
      </c>
      <c r="N1936" s="25"/>
      <c r="O1936" s="25" t="s">
        <v>1300</v>
      </c>
      <c r="P1936" s="90"/>
      <c r="Q1936" s="90"/>
      <c r="R1936" s="90"/>
      <c r="S1936" s="90"/>
      <c r="T1936" s="90"/>
      <c r="U1936" s="90"/>
      <c r="V1936" s="90" t="s">
        <v>13</v>
      </c>
      <c r="W1936" s="90"/>
      <c r="X1936" s="90"/>
    </row>
    <row r="1937" spans="2:24" s="142" customFormat="1">
      <c r="B1937" s="155" t="s">
        <v>1464</v>
      </c>
      <c r="C1937" s="155"/>
      <c r="D1937" s="155"/>
      <c r="E1937" s="25"/>
      <c r="F1937" s="109" t="s">
        <v>1298</v>
      </c>
      <c r="G1937" s="90" t="s">
        <v>214</v>
      </c>
      <c r="H1937" s="90" t="s">
        <v>51</v>
      </c>
      <c r="I1937" s="160" t="s">
        <v>2460</v>
      </c>
      <c r="J1937" s="90" t="s">
        <v>2461</v>
      </c>
      <c r="K1937" s="90" t="s">
        <v>8</v>
      </c>
      <c r="L1937" s="90" t="s">
        <v>1304</v>
      </c>
      <c r="M1937" s="25" t="s">
        <v>1299</v>
      </c>
      <c r="N1937" s="162" t="s">
        <v>398</v>
      </c>
      <c r="O1937" s="162" t="s">
        <v>1305</v>
      </c>
      <c r="P1937" s="90"/>
      <c r="Q1937" s="90"/>
      <c r="R1937" s="90"/>
      <c r="S1937" s="90"/>
      <c r="T1937" s="90"/>
      <c r="U1937" s="90"/>
      <c r="V1937" s="90" t="s">
        <v>1313</v>
      </c>
      <c r="W1937" s="90"/>
      <c r="X1937" s="90"/>
    </row>
    <row r="1938" spans="2:24" s="142" customFormat="1">
      <c r="B1938" s="155" t="s">
        <v>1464</v>
      </c>
      <c r="C1938" s="155"/>
      <c r="D1938" s="155"/>
      <c r="E1938" s="25"/>
      <c r="F1938" s="109" t="s">
        <v>1298</v>
      </c>
      <c r="G1938" s="90" t="s">
        <v>214</v>
      </c>
      <c r="H1938" s="90" t="s">
        <v>51</v>
      </c>
      <c r="I1938" s="160" t="s">
        <v>2460</v>
      </c>
      <c r="J1938" s="90" t="s">
        <v>2461</v>
      </c>
      <c r="K1938" s="90" t="s">
        <v>12</v>
      </c>
      <c r="L1938" s="90" t="s">
        <v>3</v>
      </c>
      <c r="M1938" s="25" t="s">
        <v>1299</v>
      </c>
      <c r="N1938" s="25" t="s">
        <v>4</v>
      </c>
      <c r="O1938" s="25" t="s">
        <v>1300</v>
      </c>
      <c r="P1938" s="90"/>
      <c r="Q1938" s="90"/>
      <c r="R1938" s="90"/>
      <c r="S1938" s="90"/>
      <c r="T1938" s="90"/>
      <c r="U1938" s="90"/>
      <c r="V1938" s="90" t="s">
        <v>1309</v>
      </c>
      <c r="W1938" s="90"/>
      <c r="X1938" s="90"/>
    </row>
    <row r="1939" spans="2:24" s="142" customFormat="1">
      <c r="B1939" s="155" t="s">
        <v>1464</v>
      </c>
      <c r="C1939" s="155"/>
      <c r="D1939" s="155"/>
      <c r="E1939" s="25"/>
      <c r="F1939" s="109" t="s">
        <v>1298</v>
      </c>
      <c r="G1939" s="90" t="s">
        <v>214</v>
      </c>
      <c r="H1939" s="90" t="s">
        <v>51</v>
      </c>
      <c r="I1939" s="160" t="s">
        <v>2460</v>
      </c>
      <c r="J1939" s="90" t="s">
        <v>2461</v>
      </c>
      <c r="K1939" s="90" t="s">
        <v>18</v>
      </c>
      <c r="L1939" s="90" t="s">
        <v>19</v>
      </c>
      <c r="M1939" s="25" t="s">
        <v>1299</v>
      </c>
      <c r="N1939" s="25"/>
      <c r="O1939" s="25" t="s">
        <v>1300</v>
      </c>
      <c r="P1939" s="90"/>
      <c r="Q1939" s="90"/>
      <c r="R1939" s="90"/>
      <c r="S1939" s="90"/>
      <c r="T1939" s="90"/>
      <c r="U1939" s="90"/>
      <c r="V1939" s="90" t="s">
        <v>17</v>
      </c>
      <c r="W1939" s="90"/>
      <c r="X1939" s="90"/>
    </row>
    <row r="1940" spans="2:24" s="142" customFormat="1" ht="15.75" customHeight="1">
      <c r="B1940" s="155" t="s">
        <v>1464</v>
      </c>
      <c r="C1940" s="155"/>
      <c r="D1940" s="155"/>
      <c r="E1940" s="25"/>
      <c r="F1940" s="109" t="s">
        <v>1298</v>
      </c>
      <c r="G1940" s="90" t="s">
        <v>214</v>
      </c>
      <c r="H1940" s="90" t="s">
        <v>51</v>
      </c>
      <c r="I1940" s="160" t="s">
        <v>2460</v>
      </c>
      <c r="J1940" s="90" t="s">
        <v>2461</v>
      </c>
      <c r="K1940" s="90" t="s">
        <v>21</v>
      </c>
      <c r="L1940" s="90" t="s">
        <v>19</v>
      </c>
      <c r="M1940" s="25" t="s">
        <v>1299</v>
      </c>
      <c r="N1940" s="25" t="s">
        <v>1314</v>
      </c>
      <c r="O1940" s="25" t="s">
        <v>1300</v>
      </c>
      <c r="P1940" s="90"/>
      <c r="Q1940" s="90"/>
      <c r="R1940" s="90"/>
      <c r="S1940" s="90"/>
      <c r="T1940" s="90"/>
      <c r="U1940" s="90"/>
      <c r="V1940" s="90" t="s">
        <v>20</v>
      </c>
      <c r="W1940" s="90"/>
      <c r="X1940" s="90"/>
    </row>
    <row r="1941" spans="2:24" s="142" customFormat="1">
      <c r="B1941" s="163" t="s">
        <v>115</v>
      </c>
      <c r="C1941" s="163"/>
      <c r="D1941" s="163"/>
      <c r="E1941" s="164"/>
      <c r="F1941" s="109" t="s">
        <v>1298</v>
      </c>
      <c r="G1941" s="90" t="s">
        <v>214</v>
      </c>
      <c r="H1941" s="90" t="s">
        <v>51</v>
      </c>
      <c r="I1941" s="160" t="s">
        <v>2460</v>
      </c>
      <c r="J1941" s="90" t="s">
        <v>2461</v>
      </c>
      <c r="K1941" s="90" t="s">
        <v>93</v>
      </c>
      <c r="L1941" s="123" t="s">
        <v>65</v>
      </c>
      <c r="M1941" s="25" t="s">
        <v>1299</v>
      </c>
      <c r="N1941" s="334" t="s">
        <v>4</v>
      </c>
      <c r="O1941" s="25" t="s">
        <v>1300</v>
      </c>
      <c r="P1941" s="123"/>
      <c r="Q1941" s="123"/>
      <c r="R1941" s="136" t="s">
        <v>4634</v>
      </c>
      <c r="S1941" s="123" t="s">
        <v>10185</v>
      </c>
      <c r="T1941" s="1" t="s">
        <v>10186</v>
      </c>
      <c r="U1941" s="123" t="s">
        <v>65</v>
      </c>
      <c r="V1941" s="90" t="s">
        <v>457</v>
      </c>
      <c r="W1941" s="123" t="s">
        <v>578</v>
      </c>
      <c r="X1941" s="90"/>
    </row>
    <row r="1942" spans="2:24" s="142" customFormat="1">
      <c r="B1942" s="155" t="s">
        <v>1464</v>
      </c>
      <c r="C1942" s="155"/>
      <c r="D1942" s="155"/>
      <c r="E1942" s="25"/>
      <c r="F1942" s="109" t="s">
        <v>1298</v>
      </c>
      <c r="G1942" s="90" t="s">
        <v>214</v>
      </c>
      <c r="H1942" s="90" t="s">
        <v>51</v>
      </c>
      <c r="I1942" s="160" t="s">
        <v>2460</v>
      </c>
      <c r="J1942" s="90" t="s">
        <v>2461</v>
      </c>
      <c r="K1942" s="90" t="s">
        <v>580</v>
      </c>
      <c r="L1942" s="90" t="s">
        <v>81</v>
      </c>
      <c r="M1942" s="25" t="s">
        <v>1316</v>
      </c>
      <c r="N1942" s="95"/>
      <c r="O1942" s="25" t="s">
        <v>1300</v>
      </c>
      <c r="P1942" s="90"/>
      <c r="Q1942" s="90">
        <v>1</v>
      </c>
      <c r="R1942" s="90" t="s">
        <v>10457</v>
      </c>
      <c r="S1942" s="90"/>
      <c r="T1942" s="1" t="s">
        <v>958</v>
      </c>
      <c r="U1942" s="90" t="s">
        <v>4679</v>
      </c>
      <c r="V1942" s="90" t="s">
        <v>2463</v>
      </c>
      <c r="W1942" s="1" t="s">
        <v>2463</v>
      </c>
      <c r="X1942" s="1"/>
    </row>
    <row r="1943" spans="2:24" s="142" customFormat="1">
      <c r="B1943" s="155" t="s">
        <v>1464</v>
      </c>
      <c r="C1943" s="155"/>
      <c r="D1943" s="155"/>
      <c r="E1943" s="25"/>
      <c r="F1943" s="109" t="s">
        <v>1298</v>
      </c>
      <c r="G1943" s="90" t="s">
        <v>214</v>
      </c>
      <c r="H1943" s="90" t="s">
        <v>51</v>
      </c>
      <c r="I1943" s="160" t="s">
        <v>2460</v>
      </c>
      <c r="J1943" s="90" t="s">
        <v>2461</v>
      </c>
      <c r="K1943" s="90" t="s">
        <v>583</v>
      </c>
      <c r="L1943" s="90" t="s">
        <v>2464</v>
      </c>
      <c r="M1943" s="25" t="s">
        <v>1316</v>
      </c>
      <c r="N1943" s="95"/>
      <c r="O1943" s="25" t="s">
        <v>1300</v>
      </c>
      <c r="P1943" s="90"/>
      <c r="Q1943" s="90">
        <v>2</v>
      </c>
      <c r="R1943" s="90" t="s">
        <v>10457</v>
      </c>
      <c r="S1943" s="90"/>
      <c r="T1943" s="1" t="s">
        <v>1023</v>
      </c>
      <c r="U1943" s="90" t="s">
        <v>4675</v>
      </c>
      <c r="V1943" s="90" t="s">
        <v>584</v>
      </c>
      <c r="W1943" s="1" t="s">
        <v>584</v>
      </c>
      <c r="X1943" s="1"/>
    </row>
    <row r="1944" spans="2:24" s="142" customFormat="1">
      <c r="B1944" s="155" t="s">
        <v>1464</v>
      </c>
      <c r="C1944" s="155"/>
      <c r="D1944" s="155"/>
      <c r="E1944" s="25"/>
      <c r="F1944" s="109" t="s">
        <v>1298</v>
      </c>
      <c r="G1944" s="90" t="s">
        <v>214</v>
      </c>
      <c r="H1944" s="90" t="s">
        <v>51</v>
      </c>
      <c r="I1944" s="160" t="s">
        <v>2460</v>
      </c>
      <c r="J1944" s="90" t="s">
        <v>2461</v>
      </c>
      <c r="K1944" s="90" t="s">
        <v>2465</v>
      </c>
      <c r="L1944" s="90" t="s">
        <v>79</v>
      </c>
      <c r="M1944" s="25" t="s">
        <v>1316</v>
      </c>
      <c r="N1944" s="95"/>
      <c r="O1944" s="25" t="s">
        <v>1300</v>
      </c>
      <c r="P1944" s="90"/>
      <c r="Q1944" s="90">
        <v>3</v>
      </c>
      <c r="R1944" s="90" t="s">
        <v>10457</v>
      </c>
      <c r="S1944" s="90"/>
      <c r="T1944" s="1" t="s">
        <v>4770</v>
      </c>
      <c r="U1944" s="90" t="s">
        <v>4393</v>
      </c>
      <c r="V1944" s="90" t="s">
        <v>2466</v>
      </c>
      <c r="W1944" s="1" t="s">
        <v>2466</v>
      </c>
      <c r="X1944" s="1"/>
    </row>
    <row r="1945" spans="2:24" s="142" customFormat="1">
      <c r="B1945" s="155" t="s">
        <v>1464</v>
      </c>
      <c r="C1945" s="155"/>
      <c r="D1945" s="155"/>
      <c r="E1945" s="25"/>
      <c r="F1945" s="109" t="s">
        <v>1298</v>
      </c>
      <c r="G1945" s="90" t="s">
        <v>214</v>
      </c>
      <c r="H1945" s="90" t="s">
        <v>51</v>
      </c>
      <c r="I1945" s="160" t="s">
        <v>2460</v>
      </c>
      <c r="J1945" s="90" t="s">
        <v>2461</v>
      </c>
      <c r="K1945" s="90" t="s">
        <v>2467</v>
      </c>
      <c r="L1945" s="90" t="s">
        <v>79</v>
      </c>
      <c r="M1945" s="25" t="s">
        <v>1316</v>
      </c>
      <c r="N1945" s="95"/>
      <c r="O1945" s="25" t="s">
        <v>1300</v>
      </c>
      <c r="P1945" s="90"/>
      <c r="Q1945" s="90">
        <v>4</v>
      </c>
      <c r="R1945" s="90" t="s">
        <v>10457</v>
      </c>
      <c r="S1945" s="90"/>
      <c r="T1945" s="1" t="s">
        <v>4772</v>
      </c>
      <c r="U1945" s="90" t="s">
        <v>4393</v>
      </c>
      <c r="V1945" s="90" t="s">
        <v>2468</v>
      </c>
      <c r="W1945" s="1" t="s">
        <v>2468</v>
      </c>
      <c r="X1945" s="1"/>
    </row>
    <row r="1946" spans="2:24" s="142" customFormat="1">
      <c r="B1946" s="155" t="s">
        <v>1464</v>
      </c>
      <c r="C1946" s="155"/>
      <c r="D1946" s="155"/>
      <c r="E1946" s="25"/>
      <c r="F1946" s="109" t="s">
        <v>1298</v>
      </c>
      <c r="G1946" s="90" t="s">
        <v>214</v>
      </c>
      <c r="H1946" s="90" t="s">
        <v>51</v>
      </c>
      <c r="I1946" s="160" t="s">
        <v>2460</v>
      </c>
      <c r="J1946" s="90" t="s">
        <v>2461</v>
      </c>
      <c r="K1946" s="90" t="s">
        <v>2469</v>
      </c>
      <c r="L1946" s="90" t="s">
        <v>79</v>
      </c>
      <c r="M1946" s="25" t="s">
        <v>1316</v>
      </c>
      <c r="N1946" s="95"/>
      <c r="O1946" s="25" t="s">
        <v>1300</v>
      </c>
      <c r="P1946" s="90"/>
      <c r="Q1946" s="90">
        <v>5</v>
      </c>
      <c r="R1946" s="90" t="s">
        <v>10457</v>
      </c>
      <c r="S1946" s="90"/>
      <c r="T1946" s="1" t="s">
        <v>4773</v>
      </c>
      <c r="U1946" s="90" t="s">
        <v>4393</v>
      </c>
      <c r="V1946" s="90" t="s">
        <v>2470</v>
      </c>
      <c r="W1946" s="1" t="s">
        <v>2470</v>
      </c>
      <c r="X1946" s="1"/>
    </row>
    <row r="1947" spans="2:24" s="142" customFormat="1">
      <c r="B1947" s="155" t="s">
        <v>1464</v>
      </c>
      <c r="C1947" s="155"/>
      <c r="D1947" s="155"/>
      <c r="E1947" s="25"/>
      <c r="F1947" s="109" t="s">
        <v>1298</v>
      </c>
      <c r="G1947" s="90" t="s">
        <v>214</v>
      </c>
      <c r="H1947" s="90" t="s">
        <v>51</v>
      </c>
      <c r="I1947" s="160" t="s">
        <v>2460</v>
      </c>
      <c r="J1947" s="90" t="s">
        <v>2461</v>
      </c>
      <c r="K1947" s="90" t="s">
        <v>2471</v>
      </c>
      <c r="L1947" s="90" t="s">
        <v>76</v>
      </c>
      <c r="M1947" s="25" t="s">
        <v>1316</v>
      </c>
      <c r="N1947" s="95"/>
      <c r="O1947" s="25" t="s">
        <v>1300</v>
      </c>
      <c r="P1947" s="90"/>
      <c r="Q1947" s="90">
        <v>6</v>
      </c>
      <c r="R1947" s="90" t="s">
        <v>10457</v>
      </c>
      <c r="S1947" s="90"/>
      <c r="T1947" s="1" t="s">
        <v>4774</v>
      </c>
      <c r="U1947" s="90" t="s">
        <v>488</v>
      </c>
      <c r="V1947" s="90" t="s">
        <v>2472</v>
      </c>
      <c r="W1947" s="1" t="s">
        <v>2472</v>
      </c>
      <c r="X1947" s="1"/>
    </row>
    <row r="1948" spans="2:24" s="142" customFormat="1">
      <c r="B1948" s="155" t="s">
        <v>1464</v>
      </c>
      <c r="C1948" s="155"/>
      <c r="D1948" s="155"/>
      <c r="E1948" s="25"/>
      <c r="F1948" s="109" t="s">
        <v>1298</v>
      </c>
      <c r="G1948" s="90" t="s">
        <v>214</v>
      </c>
      <c r="H1948" s="90" t="s">
        <v>51</v>
      </c>
      <c r="I1948" s="160" t="s">
        <v>2460</v>
      </c>
      <c r="J1948" s="90" t="s">
        <v>2461</v>
      </c>
      <c r="K1948" s="90" t="s">
        <v>2473</v>
      </c>
      <c r="L1948" s="90" t="s">
        <v>76</v>
      </c>
      <c r="M1948" s="25" t="s">
        <v>1316</v>
      </c>
      <c r="N1948" s="95"/>
      <c r="O1948" s="25" t="s">
        <v>1300</v>
      </c>
      <c r="P1948" s="90"/>
      <c r="Q1948" s="90">
        <v>7</v>
      </c>
      <c r="R1948" s="90" t="s">
        <v>10457</v>
      </c>
      <c r="S1948" s="90"/>
      <c r="T1948" s="1" t="s">
        <v>4775</v>
      </c>
      <c r="U1948" s="90" t="s">
        <v>488</v>
      </c>
      <c r="V1948" s="90" t="s">
        <v>2474</v>
      </c>
      <c r="W1948" s="1" t="s">
        <v>2474</v>
      </c>
      <c r="X1948" s="1"/>
    </row>
    <row r="1949" spans="2:24" s="142" customFormat="1">
      <c r="B1949" s="155" t="s">
        <v>1464</v>
      </c>
      <c r="C1949" s="155"/>
      <c r="D1949" s="155"/>
      <c r="E1949" s="25"/>
      <c r="F1949" s="109" t="s">
        <v>1298</v>
      </c>
      <c r="G1949" s="90" t="s">
        <v>214</v>
      </c>
      <c r="H1949" s="90" t="s">
        <v>51</v>
      </c>
      <c r="I1949" s="160" t="s">
        <v>2460</v>
      </c>
      <c r="J1949" s="90" t="s">
        <v>2461</v>
      </c>
      <c r="K1949" s="90" t="s">
        <v>2475</v>
      </c>
      <c r="L1949" s="90" t="s">
        <v>76</v>
      </c>
      <c r="M1949" s="25" t="s">
        <v>1316</v>
      </c>
      <c r="N1949" s="95"/>
      <c r="O1949" s="25" t="s">
        <v>1300</v>
      </c>
      <c r="P1949" s="90"/>
      <c r="Q1949" s="90">
        <v>8</v>
      </c>
      <c r="R1949" s="90" t="s">
        <v>10457</v>
      </c>
      <c r="S1949" s="90"/>
      <c r="T1949" s="1" t="s">
        <v>4776</v>
      </c>
      <c r="U1949" s="90" t="s">
        <v>488</v>
      </c>
      <c r="V1949" s="90" t="s">
        <v>2476</v>
      </c>
      <c r="W1949" s="1" t="s">
        <v>2476</v>
      </c>
      <c r="X1949" s="1"/>
    </row>
    <row r="1950" spans="2:24" s="142" customFormat="1">
      <c r="B1950" s="155" t="s">
        <v>1464</v>
      </c>
      <c r="C1950" s="155"/>
      <c r="D1950" s="155"/>
      <c r="E1950" s="25"/>
      <c r="F1950" s="109" t="s">
        <v>1298</v>
      </c>
      <c r="G1950" s="90" t="s">
        <v>214</v>
      </c>
      <c r="H1950" s="90" t="s">
        <v>51</v>
      </c>
      <c r="I1950" s="160" t="s">
        <v>2460</v>
      </c>
      <c r="J1950" s="90" t="s">
        <v>2461</v>
      </c>
      <c r="K1950" s="90" t="s">
        <v>2477</v>
      </c>
      <c r="L1950" s="90" t="s">
        <v>76</v>
      </c>
      <c r="M1950" s="25" t="s">
        <v>1316</v>
      </c>
      <c r="N1950" s="95"/>
      <c r="O1950" s="25" t="s">
        <v>1300</v>
      </c>
      <c r="P1950" s="90"/>
      <c r="Q1950" s="90">
        <v>9</v>
      </c>
      <c r="R1950" s="90" t="s">
        <v>10457</v>
      </c>
      <c r="S1950" s="90"/>
      <c r="T1950" s="1" t="s">
        <v>4777</v>
      </c>
      <c r="U1950" s="90" t="s">
        <v>488</v>
      </c>
      <c r="V1950" s="90" t="s">
        <v>2478</v>
      </c>
      <c r="W1950" s="1" t="s">
        <v>2478</v>
      </c>
      <c r="X1950" s="1"/>
    </row>
    <row r="1951" spans="2:24" s="142" customFormat="1">
      <c r="B1951" s="169" t="s">
        <v>11532</v>
      </c>
      <c r="C1951" s="155"/>
      <c r="D1951" s="109" t="s">
        <v>11792</v>
      </c>
      <c r="E1951" s="25"/>
      <c r="F1951" s="109" t="s">
        <v>1298</v>
      </c>
      <c r="G1951" s="90" t="s">
        <v>214</v>
      </c>
      <c r="H1951" s="90" t="s">
        <v>51</v>
      </c>
      <c r="I1951" s="160" t="s">
        <v>2460</v>
      </c>
      <c r="J1951" s="90" t="s">
        <v>2461</v>
      </c>
      <c r="K1951" s="90" t="s">
        <v>2479</v>
      </c>
      <c r="L1951" s="90" t="s">
        <v>463</v>
      </c>
      <c r="M1951" s="25" t="s">
        <v>1316</v>
      </c>
      <c r="N1951" s="95"/>
      <c r="O1951" s="25" t="s">
        <v>1300</v>
      </c>
      <c r="P1951" s="90"/>
      <c r="Q1951" s="90">
        <v>10</v>
      </c>
      <c r="R1951" s="90" t="s">
        <v>10457</v>
      </c>
      <c r="S1951" s="90"/>
      <c r="T1951" s="1" t="s">
        <v>4778</v>
      </c>
      <c r="U1951" s="90" t="s">
        <v>65</v>
      </c>
      <c r="V1951" s="90" t="s">
        <v>95</v>
      </c>
      <c r="W1951" s="1" t="s">
        <v>95</v>
      </c>
      <c r="X1951" s="1"/>
    </row>
    <row r="1952" spans="2:24" s="142" customFormat="1">
      <c r="B1952" s="169" t="s">
        <v>11532</v>
      </c>
      <c r="C1952" s="155"/>
      <c r="D1952" s="109" t="s">
        <v>11792</v>
      </c>
      <c r="E1952" s="25"/>
      <c r="F1952" s="109" t="s">
        <v>1298</v>
      </c>
      <c r="G1952" s="90" t="s">
        <v>214</v>
      </c>
      <c r="H1952" s="90" t="s">
        <v>51</v>
      </c>
      <c r="I1952" s="160" t="s">
        <v>2460</v>
      </c>
      <c r="J1952" s="90" t="s">
        <v>2461</v>
      </c>
      <c r="K1952" s="90" t="s">
        <v>1825</v>
      </c>
      <c r="L1952" s="90" t="s">
        <v>463</v>
      </c>
      <c r="M1952" s="25" t="s">
        <v>1316</v>
      </c>
      <c r="N1952" s="95"/>
      <c r="O1952" s="25" t="s">
        <v>1300</v>
      </c>
      <c r="P1952" s="90"/>
      <c r="Q1952" s="90">
        <v>11</v>
      </c>
      <c r="R1952" s="90" t="s">
        <v>10457</v>
      </c>
      <c r="S1952" s="90"/>
      <c r="T1952" s="1" t="s">
        <v>4779</v>
      </c>
      <c r="U1952" s="90" t="s">
        <v>65</v>
      </c>
      <c r="V1952" s="90" t="s">
        <v>1826</v>
      </c>
      <c r="W1952" s="1" t="s">
        <v>1826</v>
      </c>
      <c r="X1952" s="1"/>
    </row>
    <row r="1953" spans="2:24" s="142" customFormat="1">
      <c r="B1953" s="155" t="s">
        <v>1464</v>
      </c>
      <c r="C1953" s="155"/>
      <c r="D1953" s="155"/>
      <c r="E1953" s="25"/>
      <c r="F1953" s="109" t="s">
        <v>1298</v>
      </c>
      <c r="G1953" s="90" t="s">
        <v>214</v>
      </c>
      <c r="H1953" s="90" t="s">
        <v>51</v>
      </c>
      <c r="I1953" s="160" t="s">
        <v>2460</v>
      </c>
      <c r="J1953" s="90" t="s">
        <v>2461</v>
      </c>
      <c r="K1953" s="90" t="s">
        <v>2480</v>
      </c>
      <c r="L1953" s="90" t="s">
        <v>80</v>
      </c>
      <c r="M1953" s="25" t="s">
        <v>1316</v>
      </c>
      <c r="N1953" s="95"/>
      <c r="O1953" s="25" t="s">
        <v>1300</v>
      </c>
      <c r="P1953" s="90"/>
      <c r="Q1953" s="90">
        <v>12</v>
      </c>
      <c r="R1953" s="90" t="s">
        <v>10457</v>
      </c>
      <c r="S1953" s="90"/>
      <c r="T1953" s="1" t="s">
        <v>4780</v>
      </c>
      <c r="U1953" s="90" t="s">
        <v>485</v>
      </c>
      <c r="V1953" s="90" t="s">
        <v>2481</v>
      </c>
      <c r="W1953" s="1" t="s">
        <v>2481</v>
      </c>
      <c r="X1953" s="1"/>
    </row>
    <row r="1954" spans="2:24" s="142" customFormat="1">
      <c r="B1954" s="155" t="s">
        <v>1464</v>
      </c>
      <c r="C1954" s="155"/>
      <c r="D1954" s="155"/>
      <c r="E1954" s="25"/>
      <c r="F1954" s="109" t="s">
        <v>1298</v>
      </c>
      <c r="G1954" s="90" t="s">
        <v>214</v>
      </c>
      <c r="H1954" s="90" t="s">
        <v>51</v>
      </c>
      <c r="I1954" s="160" t="s">
        <v>2460</v>
      </c>
      <c r="J1954" s="90" t="s">
        <v>2461</v>
      </c>
      <c r="K1954" s="90" t="s">
        <v>2482</v>
      </c>
      <c r="L1954" s="90" t="s">
        <v>76</v>
      </c>
      <c r="M1954" s="25" t="s">
        <v>1316</v>
      </c>
      <c r="N1954" s="95"/>
      <c r="O1954" s="25" t="s">
        <v>1300</v>
      </c>
      <c r="P1954" s="90"/>
      <c r="Q1954" s="90">
        <v>13</v>
      </c>
      <c r="R1954" s="90" t="s">
        <v>10457</v>
      </c>
      <c r="S1954" s="90"/>
      <c r="T1954" s="1" t="s">
        <v>4781</v>
      </c>
      <c r="U1954" s="90" t="s">
        <v>488</v>
      </c>
      <c r="V1954" s="90" t="s">
        <v>2483</v>
      </c>
      <c r="W1954" s="1" t="s">
        <v>2483</v>
      </c>
      <c r="X1954" s="1"/>
    </row>
    <row r="1955" spans="2:24" s="142" customFormat="1">
      <c r="B1955" s="155" t="s">
        <v>1464</v>
      </c>
      <c r="C1955" s="155"/>
      <c r="D1955" s="155"/>
      <c r="E1955" s="25"/>
      <c r="F1955" s="109" t="s">
        <v>1298</v>
      </c>
      <c r="G1955" s="90" t="s">
        <v>214</v>
      </c>
      <c r="H1955" s="90" t="s">
        <v>51</v>
      </c>
      <c r="I1955" s="160" t="s">
        <v>2460</v>
      </c>
      <c r="J1955" s="90" t="s">
        <v>2461</v>
      </c>
      <c r="K1955" s="146" t="s">
        <v>2484</v>
      </c>
      <c r="L1955" s="90" t="s">
        <v>75</v>
      </c>
      <c r="M1955" s="25" t="s">
        <v>1316</v>
      </c>
      <c r="N1955" s="51" t="s">
        <v>398</v>
      </c>
      <c r="O1955" s="25" t="s">
        <v>2485</v>
      </c>
      <c r="P1955" s="90"/>
      <c r="Q1955" s="90">
        <v>14</v>
      </c>
      <c r="R1955" s="90" t="s">
        <v>10457</v>
      </c>
      <c r="S1955" s="90"/>
      <c r="T1955" s="1" t="s">
        <v>4782</v>
      </c>
      <c r="U1955" s="90" t="s">
        <v>75</v>
      </c>
      <c r="V1955" s="90" t="s">
        <v>2486</v>
      </c>
      <c r="W1955" s="1" t="s">
        <v>2486</v>
      </c>
      <c r="X1955" s="1"/>
    </row>
    <row r="1956" spans="2:24" s="193" customFormat="1">
      <c r="B1956" s="155" t="s">
        <v>1464</v>
      </c>
      <c r="C1956" s="155"/>
      <c r="D1956" s="155"/>
      <c r="E1956" s="25"/>
      <c r="F1956" s="109" t="s">
        <v>1298</v>
      </c>
      <c r="G1956" s="25" t="s">
        <v>221</v>
      </c>
      <c r="H1956" s="90" t="s">
        <v>51</v>
      </c>
      <c r="I1956" s="160" t="s">
        <v>2487</v>
      </c>
      <c r="J1956" s="181" t="s">
        <v>2488</v>
      </c>
      <c r="K1956" s="181" t="s">
        <v>2489</v>
      </c>
      <c r="L1956" s="181" t="s">
        <v>3</v>
      </c>
      <c r="M1956" s="181" t="s">
        <v>1299</v>
      </c>
      <c r="N1956" s="181" t="s">
        <v>4</v>
      </c>
      <c r="O1956" s="25" t="s">
        <v>1300</v>
      </c>
      <c r="P1956" s="181" t="s">
        <v>6</v>
      </c>
      <c r="Q1956" s="181"/>
      <c r="R1956" s="181"/>
      <c r="S1956" s="181"/>
      <c r="T1956" s="181"/>
      <c r="U1956" s="181"/>
      <c r="V1956" s="90" t="s">
        <v>59</v>
      </c>
      <c r="W1956" s="181"/>
      <c r="X1956" s="181"/>
    </row>
    <row r="1957" spans="2:24" s="193" customFormat="1">
      <c r="B1957" s="155" t="s">
        <v>1464</v>
      </c>
      <c r="C1957" s="155"/>
      <c r="D1957" s="155"/>
      <c r="E1957" s="25"/>
      <c r="F1957" s="109" t="s">
        <v>1298</v>
      </c>
      <c r="G1957" s="25" t="s">
        <v>221</v>
      </c>
      <c r="H1957" s="90" t="s">
        <v>51</v>
      </c>
      <c r="I1957" s="160" t="s">
        <v>2487</v>
      </c>
      <c r="J1957" s="181" t="s">
        <v>2488</v>
      </c>
      <c r="K1957" s="181" t="s">
        <v>2455</v>
      </c>
      <c r="L1957" s="181" t="s">
        <v>3</v>
      </c>
      <c r="M1957" s="181" t="s">
        <v>1299</v>
      </c>
      <c r="N1957" s="181" t="s">
        <v>438</v>
      </c>
      <c r="O1957" s="25" t="s">
        <v>2462</v>
      </c>
      <c r="P1957" s="181"/>
      <c r="Q1957" s="181"/>
      <c r="R1957" s="90" t="s">
        <v>10460</v>
      </c>
      <c r="S1957" s="181"/>
      <c r="T1957" s="181" t="s">
        <v>10461</v>
      </c>
      <c r="U1957" s="90" t="s">
        <v>70</v>
      </c>
      <c r="V1957" s="193" t="s">
        <v>9096</v>
      </c>
      <c r="W1957" s="90" t="s">
        <v>2490</v>
      </c>
      <c r="X1957" s="181"/>
    </row>
    <row r="1958" spans="2:24" s="193" customFormat="1">
      <c r="B1958" s="155" t="s">
        <v>1464</v>
      </c>
      <c r="C1958" s="155"/>
      <c r="D1958" s="155"/>
      <c r="E1958" s="25"/>
      <c r="F1958" s="109" t="s">
        <v>1298</v>
      </c>
      <c r="G1958" s="25" t="s">
        <v>221</v>
      </c>
      <c r="H1958" s="90" t="s">
        <v>51</v>
      </c>
      <c r="I1958" s="160" t="s">
        <v>2487</v>
      </c>
      <c r="J1958" s="181" t="s">
        <v>2488</v>
      </c>
      <c r="K1958" s="181" t="s">
        <v>2491</v>
      </c>
      <c r="L1958" s="181" t="s">
        <v>3</v>
      </c>
      <c r="M1958" s="181" t="s">
        <v>1299</v>
      </c>
      <c r="N1958" s="181" t="s">
        <v>438</v>
      </c>
      <c r="O1958" s="25" t="s">
        <v>2462</v>
      </c>
      <c r="P1958" s="181"/>
      <c r="Q1958" s="181"/>
      <c r="R1958" s="90" t="s">
        <v>10462</v>
      </c>
      <c r="S1958" s="181"/>
      <c r="T1958" s="181" t="s">
        <v>10461</v>
      </c>
      <c r="U1958" s="90" t="s">
        <v>70</v>
      </c>
      <c r="V1958" s="1" t="s">
        <v>9097</v>
      </c>
      <c r="W1958" s="90" t="s">
        <v>2490</v>
      </c>
      <c r="X1958" s="181"/>
    </row>
    <row r="1959" spans="2:24" s="193" customFormat="1">
      <c r="B1959" s="155" t="s">
        <v>1464</v>
      </c>
      <c r="C1959" s="155"/>
      <c r="D1959" s="155"/>
      <c r="E1959" s="25"/>
      <c r="F1959" s="109" t="s">
        <v>1298</v>
      </c>
      <c r="G1959" s="25" t="s">
        <v>221</v>
      </c>
      <c r="H1959" s="90" t="s">
        <v>51</v>
      </c>
      <c r="I1959" s="160" t="s">
        <v>2487</v>
      </c>
      <c r="J1959" s="181" t="s">
        <v>2488</v>
      </c>
      <c r="K1959" s="181" t="s">
        <v>8</v>
      </c>
      <c r="L1959" s="181" t="s">
        <v>1304</v>
      </c>
      <c r="M1959" s="181" t="s">
        <v>1299</v>
      </c>
      <c r="N1959" s="162" t="s">
        <v>438</v>
      </c>
      <c r="O1959" s="162" t="s">
        <v>1305</v>
      </c>
      <c r="P1959" s="181"/>
      <c r="Q1959" s="181"/>
      <c r="R1959" s="181"/>
      <c r="S1959" s="181"/>
      <c r="T1959" s="181"/>
      <c r="U1959" s="181"/>
      <c r="V1959" s="90" t="s">
        <v>67</v>
      </c>
      <c r="W1959" s="181"/>
      <c r="X1959" s="181"/>
    </row>
    <row r="1960" spans="2:24" s="193" customFormat="1">
      <c r="B1960" s="155" t="s">
        <v>1464</v>
      </c>
      <c r="C1960" s="155"/>
      <c r="D1960" s="155"/>
      <c r="E1960" s="25"/>
      <c r="F1960" s="109" t="s">
        <v>1298</v>
      </c>
      <c r="G1960" s="25" t="s">
        <v>221</v>
      </c>
      <c r="H1960" s="90" t="s">
        <v>51</v>
      </c>
      <c r="I1960" s="160" t="s">
        <v>2487</v>
      </c>
      <c r="J1960" s="181" t="s">
        <v>2488</v>
      </c>
      <c r="K1960" s="181" t="s">
        <v>12</v>
      </c>
      <c r="L1960" s="181" t="s">
        <v>3</v>
      </c>
      <c r="M1960" s="181" t="s">
        <v>1299</v>
      </c>
      <c r="N1960" s="181" t="s">
        <v>448</v>
      </c>
      <c r="O1960" s="25" t="s">
        <v>1300</v>
      </c>
      <c r="P1960" s="181"/>
      <c r="Q1960" s="181"/>
      <c r="R1960" s="181"/>
      <c r="S1960" s="181"/>
      <c r="T1960" s="181"/>
      <c r="U1960" s="181"/>
      <c r="V1960" s="90" t="s">
        <v>1309</v>
      </c>
      <c r="W1960" s="181"/>
      <c r="X1960" s="181"/>
    </row>
    <row r="1961" spans="2:24" s="193" customFormat="1">
      <c r="B1961" s="213" t="s">
        <v>1464</v>
      </c>
      <c r="C1961" s="174" t="s">
        <v>5352</v>
      </c>
      <c r="D1961" s="162" t="s">
        <v>1561</v>
      </c>
      <c r="E1961" s="175">
        <v>44525</v>
      </c>
      <c r="F1961" s="109" t="s">
        <v>1298</v>
      </c>
      <c r="G1961" s="25" t="s">
        <v>221</v>
      </c>
      <c r="H1961" s="90" t="s">
        <v>51</v>
      </c>
      <c r="I1961" s="160" t="s">
        <v>2487</v>
      </c>
      <c r="J1961" s="181" t="s">
        <v>2488</v>
      </c>
      <c r="K1961" s="181" t="s">
        <v>18</v>
      </c>
      <c r="L1961" s="181" t="s">
        <v>19</v>
      </c>
      <c r="M1961" s="181" t="s">
        <v>1299</v>
      </c>
      <c r="N1961" s="181"/>
      <c r="O1961" s="25" t="s">
        <v>1300</v>
      </c>
      <c r="P1961" s="181"/>
      <c r="Q1961" s="181"/>
      <c r="R1961" s="181"/>
      <c r="S1961" s="181"/>
      <c r="T1961" s="181"/>
      <c r="U1961" s="181"/>
      <c r="V1961" s="90" t="s">
        <v>17</v>
      </c>
      <c r="W1961" s="181"/>
      <c r="X1961" s="181"/>
    </row>
    <row r="1962" spans="2:24" s="142" customFormat="1">
      <c r="B1962" s="173" t="s">
        <v>5352</v>
      </c>
      <c r="C1962" s="173"/>
      <c r="D1962" s="173"/>
      <c r="E1962" s="166">
        <v>44525</v>
      </c>
      <c r="F1962" s="109" t="s">
        <v>1298</v>
      </c>
      <c r="G1962" s="90" t="s">
        <v>223</v>
      </c>
      <c r="H1962" s="90" t="s">
        <v>51</v>
      </c>
      <c r="I1962" s="160" t="s">
        <v>7313</v>
      </c>
      <c r="J1962" s="90" t="s">
        <v>7314</v>
      </c>
      <c r="K1962" s="141" t="s">
        <v>2489</v>
      </c>
      <c r="L1962" s="90" t="s">
        <v>3</v>
      </c>
      <c r="M1962" s="25" t="s">
        <v>1299</v>
      </c>
      <c r="N1962" s="25" t="s">
        <v>455</v>
      </c>
      <c r="O1962" s="25" t="s">
        <v>7315</v>
      </c>
      <c r="P1962" s="90" t="s">
        <v>6</v>
      </c>
      <c r="Q1962" s="90"/>
      <c r="R1962" s="90"/>
      <c r="S1962" s="90"/>
      <c r="T1962" s="90"/>
      <c r="U1962" s="90"/>
      <c r="V1962" s="90" t="s">
        <v>63</v>
      </c>
      <c r="W1962" s="90"/>
      <c r="X1962" s="90"/>
    </row>
    <row r="1963" spans="2:24" s="142" customFormat="1">
      <c r="B1963" s="173" t="s">
        <v>5352</v>
      </c>
      <c r="C1963" s="173"/>
      <c r="D1963" s="173"/>
      <c r="E1963" s="166">
        <v>44525</v>
      </c>
      <c r="F1963" s="109" t="s">
        <v>1298</v>
      </c>
      <c r="G1963" s="90" t="s">
        <v>223</v>
      </c>
      <c r="H1963" s="90" t="s">
        <v>51</v>
      </c>
      <c r="I1963" s="160" t="s">
        <v>7313</v>
      </c>
      <c r="J1963" s="90" t="s">
        <v>7314</v>
      </c>
      <c r="K1963" s="90" t="s">
        <v>14</v>
      </c>
      <c r="L1963" s="90" t="s">
        <v>15</v>
      </c>
      <c r="M1963" s="25" t="s">
        <v>1299</v>
      </c>
      <c r="N1963" s="25"/>
      <c r="O1963" s="25" t="s">
        <v>1300</v>
      </c>
      <c r="P1963" s="90"/>
      <c r="Q1963" s="90"/>
      <c r="R1963" s="90"/>
      <c r="S1963" s="90"/>
      <c r="T1963" s="90"/>
      <c r="U1963" s="90"/>
      <c r="V1963" s="90" t="s">
        <v>13</v>
      </c>
      <c r="W1963" s="90"/>
      <c r="X1963" s="90"/>
    </row>
    <row r="1964" spans="2:24" s="142" customFormat="1">
      <c r="B1964" s="173" t="s">
        <v>5352</v>
      </c>
      <c r="C1964" s="173"/>
      <c r="D1964" s="173"/>
      <c r="E1964" s="166">
        <v>44525</v>
      </c>
      <c r="F1964" s="109" t="s">
        <v>1298</v>
      </c>
      <c r="G1964" s="90" t="s">
        <v>223</v>
      </c>
      <c r="H1964" s="90" t="s">
        <v>51</v>
      </c>
      <c r="I1964" s="160" t="s">
        <v>7313</v>
      </c>
      <c r="J1964" s="90" t="s">
        <v>7314</v>
      </c>
      <c r="K1964" s="90" t="s">
        <v>8</v>
      </c>
      <c r="L1964" s="90" t="s">
        <v>1304</v>
      </c>
      <c r="M1964" s="25" t="s">
        <v>1299</v>
      </c>
      <c r="N1964" s="162" t="s">
        <v>398</v>
      </c>
      <c r="O1964" s="162" t="s">
        <v>1305</v>
      </c>
      <c r="P1964" s="90"/>
      <c r="Q1964" s="90"/>
      <c r="R1964" s="90"/>
      <c r="S1964" s="90"/>
      <c r="T1964" s="90"/>
      <c r="U1964" s="90"/>
      <c r="V1964" s="90" t="s">
        <v>1313</v>
      </c>
      <c r="W1964" s="90"/>
      <c r="X1964" s="90"/>
    </row>
    <row r="1965" spans="2:24" s="142" customFormat="1">
      <c r="B1965" s="173" t="s">
        <v>5352</v>
      </c>
      <c r="C1965" s="173"/>
      <c r="D1965" s="173"/>
      <c r="E1965" s="166">
        <v>44525</v>
      </c>
      <c r="F1965" s="109" t="s">
        <v>1298</v>
      </c>
      <c r="G1965" s="90" t="s">
        <v>223</v>
      </c>
      <c r="H1965" s="90" t="s">
        <v>51</v>
      </c>
      <c r="I1965" s="160" t="s">
        <v>7313</v>
      </c>
      <c r="J1965" s="90" t="s">
        <v>7314</v>
      </c>
      <c r="K1965" s="90" t="s">
        <v>12</v>
      </c>
      <c r="L1965" s="90" t="s">
        <v>3</v>
      </c>
      <c r="M1965" s="25" t="s">
        <v>1299</v>
      </c>
      <c r="N1965" s="25" t="s">
        <v>4</v>
      </c>
      <c r="O1965" s="25" t="s">
        <v>1300</v>
      </c>
      <c r="P1965" s="90"/>
      <c r="Q1965" s="90"/>
      <c r="R1965" s="90"/>
      <c r="S1965" s="90"/>
      <c r="T1965" s="90"/>
      <c r="U1965" s="90"/>
      <c r="V1965" s="90" t="s">
        <v>1309</v>
      </c>
      <c r="W1965" s="90"/>
      <c r="X1965" s="90"/>
    </row>
    <row r="1966" spans="2:24" s="142" customFormat="1">
      <c r="B1966" s="173" t="s">
        <v>5352</v>
      </c>
      <c r="C1966" s="173"/>
      <c r="D1966" s="173"/>
      <c r="E1966" s="166">
        <v>44525</v>
      </c>
      <c r="F1966" s="109" t="s">
        <v>1298</v>
      </c>
      <c r="G1966" s="90" t="s">
        <v>223</v>
      </c>
      <c r="H1966" s="90" t="s">
        <v>51</v>
      </c>
      <c r="I1966" s="160" t="s">
        <v>7313</v>
      </c>
      <c r="J1966" s="90" t="s">
        <v>7314</v>
      </c>
      <c r="K1966" s="90" t="s">
        <v>18</v>
      </c>
      <c r="L1966" s="90" t="s">
        <v>19</v>
      </c>
      <c r="M1966" s="25" t="s">
        <v>1299</v>
      </c>
      <c r="N1966" s="25"/>
      <c r="O1966" s="25" t="s">
        <v>1300</v>
      </c>
      <c r="P1966" s="90"/>
      <c r="Q1966" s="90"/>
      <c r="R1966" s="90"/>
      <c r="S1966" s="90"/>
      <c r="T1966" s="90"/>
      <c r="U1966" s="90"/>
      <c r="V1966" s="90" t="s">
        <v>17</v>
      </c>
      <c r="W1966" s="90"/>
      <c r="X1966" s="90"/>
    </row>
    <row r="1967" spans="2:24" s="142" customFormat="1">
      <c r="B1967" s="173" t="s">
        <v>5352</v>
      </c>
      <c r="C1967" s="173"/>
      <c r="D1967" s="173"/>
      <c r="E1967" s="166">
        <v>44525</v>
      </c>
      <c r="F1967" s="109" t="s">
        <v>1298</v>
      </c>
      <c r="G1967" s="90" t="s">
        <v>223</v>
      </c>
      <c r="H1967" s="90" t="s">
        <v>51</v>
      </c>
      <c r="I1967" s="160" t="s">
        <v>7313</v>
      </c>
      <c r="J1967" s="90" t="s">
        <v>7314</v>
      </c>
      <c r="K1967" s="90" t="s">
        <v>21</v>
      </c>
      <c r="L1967" s="90" t="s">
        <v>19</v>
      </c>
      <c r="M1967" s="25" t="s">
        <v>1299</v>
      </c>
      <c r="N1967" s="25" t="s">
        <v>1314</v>
      </c>
      <c r="O1967" s="25" t="s">
        <v>1300</v>
      </c>
      <c r="P1967" s="90"/>
      <c r="Q1967" s="90"/>
      <c r="R1967" s="90"/>
      <c r="S1967" s="90"/>
      <c r="T1967" s="90"/>
      <c r="U1967" s="90"/>
      <c r="V1967" s="90" t="s">
        <v>20</v>
      </c>
      <c r="W1967" s="90"/>
      <c r="X1967" s="90"/>
    </row>
    <row r="1968" spans="2:24" s="142" customFormat="1">
      <c r="B1968" s="173" t="s">
        <v>5352</v>
      </c>
      <c r="C1968" s="173"/>
      <c r="D1968" s="173"/>
      <c r="E1968" s="166">
        <v>44525</v>
      </c>
      <c r="F1968" s="109" t="s">
        <v>1298</v>
      </c>
      <c r="G1968" s="90" t="s">
        <v>223</v>
      </c>
      <c r="H1968" s="90" t="s">
        <v>51</v>
      </c>
      <c r="I1968" s="160" t="s">
        <v>7313</v>
      </c>
      <c r="J1968" s="90" t="s">
        <v>7314</v>
      </c>
      <c r="K1968" s="25" t="s">
        <v>93</v>
      </c>
      <c r="L1968" s="90" t="s">
        <v>65</v>
      </c>
      <c r="M1968" s="25" t="s">
        <v>1299</v>
      </c>
      <c r="N1968" s="25" t="s">
        <v>4</v>
      </c>
      <c r="O1968" s="25"/>
      <c r="P1968" s="25"/>
      <c r="Q1968" s="25"/>
      <c r="R1968" s="136" t="s">
        <v>4634</v>
      </c>
      <c r="S1968" s="123" t="s">
        <v>10185</v>
      </c>
      <c r="T1968" s="1" t="s">
        <v>10186</v>
      </c>
      <c r="U1968" s="90" t="s">
        <v>65</v>
      </c>
      <c r="V1968" s="90" t="s">
        <v>457</v>
      </c>
      <c r="W1968" s="123" t="s">
        <v>578</v>
      </c>
      <c r="X1968" s="25"/>
    </row>
    <row r="1969" spans="2:24" s="142" customFormat="1">
      <c r="B1969" s="169" t="s">
        <v>1464</v>
      </c>
      <c r="C1969" s="169"/>
      <c r="D1969" s="169"/>
      <c r="E1969" s="25"/>
      <c r="F1969" s="109" t="s">
        <v>1298</v>
      </c>
      <c r="G1969" s="25" t="s">
        <v>215</v>
      </c>
      <c r="H1969" s="90" t="s">
        <v>51</v>
      </c>
      <c r="I1969" s="160" t="s">
        <v>2492</v>
      </c>
      <c r="J1969" s="25" t="s">
        <v>2493</v>
      </c>
      <c r="K1969" s="25" t="s">
        <v>2494</v>
      </c>
      <c r="L1969" s="90" t="s">
        <v>3</v>
      </c>
      <c r="M1969" s="90" t="s">
        <v>1299</v>
      </c>
      <c r="N1969" s="25" t="s">
        <v>4</v>
      </c>
      <c r="O1969" s="25" t="s">
        <v>1300</v>
      </c>
      <c r="P1969" s="25" t="s">
        <v>6</v>
      </c>
      <c r="Q1969" s="25"/>
      <c r="R1969" s="25"/>
      <c r="S1969" s="25"/>
      <c r="T1969" s="25"/>
      <c r="U1969" s="90"/>
      <c r="V1969" s="90" t="s">
        <v>59</v>
      </c>
      <c r="W1969" s="25"/>
      <c r="X1969" s="25"/>
    </row>
    <row r="1970" spans="2:24" s="142" customFormat="1">
      <c r="B1970" s="169" t="s">
        <v>1464</v>
      </c>
      <c r="C1970" s="169"/>
      <c r="D1970" s="169"/>
      <c r="E1970" s="25"/>
      <c r="F1970" s="109" t="s">
        <v>1298</v>
      </c>
      <c r="G1970" s="25" t="s">
        <v>215</v>
      </c>
      <c r="H1970" s="90" t="s">
        <v>51</v>
      </c>
      <c r="I1970" s="160" t="s">
        <v>2492</v>
      </c>
      <c r="J1970" s="25" t="s">
        <v>2493</v>
      </c>
      <c r="K1970" s="25" t="s">
        <v>441</v>
      </c>
      <c r="L1970" s="90" t="s">
        <v>3</v>
      </c>
      <c r="M1970" s="90" t="s">
        <v>1299</v>
      </c>
      <c r="N1970" s="25" t="s">
        <v>438</v>
      </c>
      <c r="O1970" s="25" t="s">
        <v>1542</v>
      </c>
      <c r="P1970" s="25"/>
      <c r="Q1970" s="25"/>
      <c r="R1970" s="181" t="s">
        <v>10224</v>
      </c>
      <c r="S1970" s="25"/>
      <c r="T1970" s="25" t="s">
        <v>10225</v>
      </c>
      <c r="U1970" s="90" t="s">
        <v>70</v>
      </c>
      <c r="V1970" s="90" t="s">
        <v>9039</v>
      </c>
      <c r="W1970" s="90" t="s">
        <v>1543</v>
      </c>
      <c r="X1970" s="25"/>
    </row>
    <row r="1971" spans="2:24" s="142" customFormat="1">
      <c r="B1971" s="169" t="s">
        <v>1464</v>
      </c>
      <c r="C1971" s="169"/>
      <c r="D1971" s="169"/>
      <c r="E1971" s="25"/>
      <c r="F1971" s="109" t="s">
        <v>1298</v>
      </c>
      <c r="G1971" s="25" t="s">
        <v>215</v>
      </c>
      <c r="H1971" s="90" t="s">
        <v>51</v>
      </c>
      <c r="I1971" s="160" t="s">
        <v>2492</v>
      </c>
      <c r="J1971" s="25" t="s">
        <v>2493</v>
      </c>
      <c r="K1971" s="25" t="s">
        <v>2455</v>
      </c>
      <c r="L1971" s="90" t="s">
        <v>3</v>
      </c>
      <c r="M1971" s="90" t="s">
        <v>1299</v>
      </c>
      <c r="N1971" s="25" t="s">
        <v>438</v>
      </c>
      <c r="O1971" s="25" t="s">
        <v>2462</v>
      </c>
      <c r="P1971" s="25"/>
      <c r="Q1971" s="25"/>
      <c r="R1971" s="181" t="s">
        <v>10463</v>
      </c>
      <c r="S1971" s="25"/>
      <c r="T1971" s="25" t="s">
        <v>10461</v>
      </c>
      <c r="U1971" s="90" t="s">
        <v>70</v>
      </c>
      <c r="V1971" s="90" t="s">
        <v>9098</v>
      </c>
      <c r="W1971" s="90" t="s">
        <v>2490</v>
      </c>
      <c r="X1971" s="25"/>
    </row>
    <row r="1972" spans="2:24" s="142" customFormat="1">
      <c r="B1972" s="169" t="s">
        <v>1464</v>
      </c>
      <c r="C1972" s="169"/>
      <c r="D1972" s="169"/>
      <c r="E1972" s="25"/>
      <c r="F1972" s="109" t="s">
        <v>1298</v>
      </c>
      <c r="G1972" s="25" t="s">
        <v>215</v>
      </c>
      <c r="H1972" s="90" t="s">
        <v>51</v>
      </c>
      <c r="I1972" s="160" t="s">
        <v>2492</v>
      </c>
      <c r="J1972" s="25" t="s">
        <v>2493</v>
      </c>
      <c r="K1972" s="25" t="s">
        <v>8</v>
      </c>
      <c r="L1972" s="90" t="s">
        <v>1304</v>
      </c>
      <c r="M1972" s="90" t="s">
        <v>1299</v>
      </c>
      <c r="N1972" s="162" t="s">
        <v>438</v>
      </c>
      <c r="O1972" s="162" t="s">
        <v>1305</v>
      </c>
      <c r="P1972" s="25"/>
      <c r="Q1972" s="25"/>
      <c r="R1972" s="25"/>
      <c r="S1972" s="25"/>
      <c r="T1972" s="25"/>
      <c r="U1972" s="90"/>
      <c r="V1972" s="90" t="s">
        <v>67</v>
      </c>
      <c r="W1972" s="25"/>
      <c r="X1972" s="25"/>
    </row>
    <row r="1973" spans="2:24" s="142" customFormat="1">
      <c r="B1973" s="169" t="s">
        <v>1464</v>
      </c>
      <c r="C1973" s="169"/>
      <c r="D1973" s="169"/>
      <c r="E1973" s="25"/>
      <c r="F1973" s="109" t="s">
        <v>1298</v>
      </c>
      <c r="G1973" s="25" t="s">
        <v>215</v>
      </c>
      <c r="H1973" s="90" t="s">
        <v>51</v>
      </c>
      <c r="I1973" s="160" t="s">
        <v>2492</v>
      </c>
      <c r="J1973" s="25" t="s">
        <v>2493</v>
      </c>
      <c r="K1973" s="25" t="s">
        <v>12</v>
      </c>
      <c r="L1973" s="90" t="s">
        <v>3</v>
      </c>
      <c r="M1973" s="90" t="s">
        <v>1299</v>
      </c>
      <c r="N1973" s="25" t="s">
        <v>448</v>
      </c>
      <c r="O1973" s="25" t="s">
        <v>1300</v>
      </c>
      <c r="P1973" s="25"/>
      <c r="Q1973" s="25"/>
      <c r="R1973" s="25"/>
      <c r="S1973" s="25"/>
      <c r="T1973" s="25"/>
      <c r="U1973" s="90"/>
      <c r="V1973" s="90" t="s">
        <v>1309</v>
      </c>
      <c r="W1973" s="25"/>
      <c r="X1973" s="25"/>
    </row>
    <row r="1974" spans="2:24" s="142" customFormat="1">
      <c r="B1974" s="213" t="s">
        <v>1464</v>
      </c>
      <c r="C1974" s="174" t="s">
        <v>5352</v>
      </c>
      <c r="D1974" s="162" t="s">
        <v>1561</v>
      </c>
      <c r="E1974" s="175">
        <v>44525</v>
      </c>
      <c r="F1974" s="109" t="s">
        <v>1298</v>
      </c>
      <c r="G1974" s="25" t="s">
        <v>215</v>
      </c>
      <c r="H1974" s="90" t="s">
        <v>51</v>
      </c>
      <c r="I1974" s="160" t="s">
        <v>2492</v>
      </c>
      <c r="J1974" s="25" t="s">
        <v>2493</v>
      </c>
      <c r="K1974" s="25" t="s">
        <v>18</v>
      </c>
      <c r="L1974" s="90" t="s">
        <v>19</v>
      </c>
      <c r="M1974" s="90" t="s">
        <v>1299</v>
      </c>
      <c r="N1974" s="25"/>
      <c r="O1974" s="25" t="s">
        <v>1300</v>
      </c>
      <c r="P1974" s="25"/>
      <c r="Q1974" s="25"/>
      <c r="R1974" s="25"/>
      <c r="S1974" s="25"/>
      <c r="T1974" s="25"/>
      <c r="U1974" s="90"/>
      <c r="V1974" s="90" t="s">
        <v>17</v>
      </c>
      <c r="W1974" s="25"/>
      <c r="X1974" s="25"/>
    </row>
    <row r="1975" spans="2:24" s="142" customFormat="1">
      <c r="B1975" s="173" t="s">
        <v>5352</v>
      </c>
      <c r="C1975" s="173"/>
      <c r="D1975" s="173"/>
      <c r="E1975" s="166">
        <v>44525</v>
      </c>
      <c r="F1975" s="109" t="s">
        <v>1298</v>
      </c>
      <c r="G1975" s="90" t="s">
        <v>219</v>
      </c>
      <c r="H1975" s="90" t="s">
        <v>51</v>
      </c>
      <c r="I1975" s="160" t="s">
        <v>7316</v>
      </c>
      <c r="J1975" s="90" t="s">
        <v>7317</v>
      </c>
      <c r="K1975" s="141" t="s">
        <v>2494</v>
      </c>
      <c r="L1975" s="90" t="s">
        <v>3</v>
      </c>
      <c r="M1975" s="25" t="s">
        <v>1299</v>
      </c>
      <c r="N1975" s="25" t="s">
        <v>455</v>
      </c>
      <c r="O1975" s="25" t="s">
        <v>7318</v>
      </c>
      <c r="P1975" s="90" t="s">
        <v>6</v>
      </c>
      <c r="Q1975" s="90"/>
      <c r="R1975" s="90"/>
      <c r="S1975" s="90"/>
      <c r="T1975" s="90"/>
      <c r="U1975" s="90"/>
      <c r="V1975" s="90" t="s">
        <v>63</v>
      </c>
      <c r="W1975" s="90"/>
      <c r="X1975" s="90"/>
    </row>
    <row r="1976" spans="2:24" s="142" customFormat="1">
      <c r="B1976" s="173" t="s">
        <v>5352</v>
      </c>
      <c r="C1976" s="173"/>
      <c r="D1976" s="173"/>
      <c r="E1976" s="166">
        <v>44525</v>
      </c>
      <c r="F1976" s="109" t="s">
        <v>1298</v>
      </c>
      <c r="G1976" s="90" t="s">
        <v>219</v>
      </c>
      <c r="H1976" s="90" t="s">
        <v>51</v>
      </c>
      <c r="I1976" s="160" t="s">
        <v>7316</v>
      </c>
      <c r="J1976" s="90" t="s">
        <v>7317</v>
      </c>
      <c r="K1976" s="90" t="s">
        <v>14</v>
      </c>
      <c r="L1976" s="90" t="s">
        <v>15</v>
      </c>
      <c r="M1976" s="25" t="s">
        <v>1299</v>
      </c>
      <c r="N1976" s="25"/>
      <c r="O1976" s="25" t="s">
        <v>1300</v>
      </c>
      <c r="P1976" s="90"/>
      <c r="Q1976" s="90"/>
      <c r="R1976" s="90"/>
      <c r="S1976" s="90"/>
      <c r="T1976" s="90"/>
      <c r="U1976" s="90"/>
      <c r="V1976" s="90" t="s">
        <v>13</v>
      </c>
      <c r="W1976" s="90"/>
      <c r="X1976" s="90"/>
    </row>
    <row r="1977" spans="2:24" s="142" customFormat="1">
      <c r="B1977" s="173" t="s">
        <v>5352</v>
      </c>
      <c r="C1977" s="173"/>
      <c r="D1977" s="173"/>
      <c r="E1977" s="166">
        <v>44525</v>
      </c>
      <c r="F1977" s="109" t="s">
        <v>1298</v>
      </c>
      <c r="G1977" s="90" t="s">
        <v>219</v>
      </c>
      <c r="H1977" s="90" t="s">
        <v>51</v>
      </c>
      <c r="I1977" s="160" t="s">
        <v>7316</v>
      </c>
      <c r="J1977" s="90" t="s">
        <v>7317</v>
      </c>
      <c r="K1977" s="90" t="s">
        <v>8</v>
      </c>
      <c r="L1977" s="90" t="s">
        <v>1304</v>
      </c>
      <c r="M1977" s="25" t="s">
        <v>1299</v>
      </c>
      <c r="N1977" s="162" t="s">
        <v>398</v>
      </c>
      <c r="O1977" s="162" t="s">
        <v>1305</v>
      </c>
      <c r="P1977" s="90"/>
      <c r="Q1977" s="90"/>
      <c r="R1977" s="90"/>
      <c r="S1977" s="90"/>
      <c r="T1977" s="90"/>
      <c r="U1977" s="90"/>
      <c r="V1977" s="90" t="s">
        <v>1313</v>
      </c>
      <c r="W1977" s="90"/>
      <c r="X1977" s="90"/>
    </row>
    <row r="1978" spans="2:24" s="142" customFormat="1">
      <c r="B1978" s="173" t="s">
        <v>5352</v>
      </c>
      <c r="C1978" s="173"/>
      <c r="D1978" s="173"/>
      <c r="E1978" s="166">
        <v>44525</v>
      </c>
      <c r="F1978" s="109" t="s">
        <v>1298</v>
      </c>
      <c r="G1978" s="90" t="s">
        <v>219</v>
      </c>
      <c r="H1978" s="90" t="s">
        <v>51</v>
      </c>
      <c r="I1978" s="160" t="s">
        <v>7316</v>
      </c>
      <c r="J1978" s="90" t="s">
        <v>7317</v>
      </c>
      <c r="K1978" s="90" t="s">
        <v>12</v>
      </c>
      <c r="L1978" s="90" t="s">
        <v>3</v>
      </c>
      <c r="M1978" s="25" t="s">
        <v>1299</v>
      </c>
      <c r="N1978" s="25" t="s">
        <v>4</v>
      </c>
      <c r="O1978" s="25" t="s">
        <v>1300</v>
      </c>
      <c r="P1978" s="90"/>
      <c r="Q1978" s="90"/>
      <c r="R1978" s="90"/>
      <c r="S1978" s="90"/>
      <c r="T1978" s="90"/>
      <c r="U1978" s="90"/>
      <c r="V1978" s="90" t="s">
        <v>1309</v>
      </c>
      <c r="W1978" s="90"/>
      <c r="X1978" s="90"/>
    </row>
    <row r="1979" spans="2:24" s="142" customFormat="1">
      <c r="B1979" s="173" t="s">
        <v>5352</v>
      </c>
      <c r="C1979" s="173"/>
      <c r="D1979" s="173"/>
      <c r="E1979" s="166">
        <v>44525</v>
      </c>
      <c r="F1979" s="109" t="s">
        <v>1298</v>
      </c>
      <c r="G1979" s="90" t="s">
        <v>219</v>
      </c>
      <c r="H1979" s="90" t="s">
        <v>51</v>
      </c>
      <c r="I1979" s="160" t="s">
        <v>7316</v>
      </c>
      <c r="J1979" s="90" t="s">
        <v>7317</v>
      </c>
      <c r="K1979" s="90" t="s">
        <v>18</v>
      </c>
      <c r="L1979" s="90" t="s">
        <v>19</v>
      </c>
      <c r="M1979" s="25" t="s">
        <v>1299</v>
      </c>
      <c r="N1979" s="25"/>
      <c r="O1979" s="25" t="s">
        <v>1300</v>
      </c>
      <c r="P1979" s="90"/>
      <c r="Q1979" s="90"/>
      <c r="R1979" s="90"/>
      <c r="S1979" s="90"/>
      <c r="T1979" s="90"/>
      <c r="U1979" s="90"/>
      <c r="V1979" s="90" t="s">
        <v>17</v>
      </c>
      <c r="W1979" s="90"/>
      <c r="X1979" s="90"/>
    </row>
    <row r="1980" spans="2:24" s="142" customFormat="1">
      <c r="B1980" s="173" t="s">
        <v>5352</v>
      </c>
      <c r="C1980" s="173"/>
      <c r="D1980" s="173"/>
      <c r="E1980" s="166">
        <v>44525</v>
      </c>
      <c r="F1980" s="109" t="s">
        <v>1298</v>
      </c>
      <c r="G1980" s="90" t="s">
        <v>219</v>
      </c>
      <c r="H1980" s="90" t="s">
        <v>51</v>
      </c>
      <c r="I1980" s="160" t="s">
        <v>7316</v>
      </c>
      <c r="J1980" s="90" t="s">
        <v>7317</v>
      </c>
      <c r="K1980" s="90" t="s">
        <v>21</v>
      </c>
      <c r="L1980" s="90" t="s">
        <v>19</v>
      </c>
      <c r="M1980" s="25" t="s">
        <v>1299</v>
      </c>
      <c r="N1980" s="25" t="s">
        <v>1314</v>
      </c>
      <c r="O1980" s="25" t="s">
        <v>1300</v>
      </c>
      <c r="P1980" s="90"/>
      <c r="Q1980" s="90"/>
      <c r="R1980" s="90"/>
      <c r="S1980" s="90"/>
      <c r="T1980" s="90"/>
      <c r="U1980" s="90"/>
      <c r="V1980" s="90" t="s">
        <v>20</v>
      </c>
      <c r="W1980" s="90"/>
      <c r="X1980" s="90"/>
    </row>
    <row r="1981" spans="2:24" s="142" customFormat="1">
      <c r="B1981" s="173" t="s">
        <v>5352</v>
      </c>
      <c r="C1981" s="173"/>
      <c r="D1981" s="173"/>
      <c r="E1981" s="166">
        <v>44525</v>
      </c>
      <c r="F1981" s="109" t="s">
        <v>1298</v>
      </c>
      <c r="G1981" s="90" t="s">
        <v>219</v>
      </c>
      <c r="H1981" s="90" t="s">
        <v>51</v>
      </c>
      <c r="I1981" s="160" t="s">
        <v>7316</v>
      </c>
      <c r="J1981" s="90" t="s">
        <v>7317</v>
      </c>
      <c r="K1981" s="25" t="s">
        <v>93</v>
      </c>
      <c r="L1981" s="90" t="s">
        <v>65</v>
      </c>
      <c r="M1981" s="25" t="s">
        <v>1299</v>
      </c>
      <c r="N1981" s="25" t="s">
        <v>4</v>
      </c>
      <c r="O1981" s="25"/>
      <c r="P1981" s="25"/>
      <c r="Q1981" s="25"/>
      <c r="R1981" s="136" t="s">
        <v>331</v>
      </c>
      <c r="S1981" s="123" t="s">
        <v>10185</v>
      </c>
      <c r="T1981" s="1" t="s">
        <v>10186</v>
      </c>
      <c r="U1981" s="90" t="s">
        <v>65</v>
      </c>
      <c r="V1981" s="90" t="s">
        <v>457</v>
      </c>
      <c r="W1981" s="123" t="s">
        <v>578</v>
      </c>
      <c r="X1981" s="25"/>
    </row>
    <row r="1982" spans="2:24" s="193" customFormat="1" ht="16.5" customHeight="1">
      <c r="B1982" s="163" t="s">
        <v>115</v>
      </c>
      <c r="C1982" s="163"/>
      <c r="D1982" s="163"/>
      <c r="E1982" s="164"/>
      <c r="F1982" s="109" t="s">
        <v>1298</v>
      </c>
      <c r="G1982" s="194" t="s">
        <v>235</v>
      </c>
      <c r="H1982" s="90" t="s">
        <v>51</v>
      </c>
      <c r="I1982" s="160" t="s">
        <v>2495</v>
      </c>
      <c r="J1982" s="181" t="s">
        <v>2496</v>
      </c>
      <c r="K1982" s="181" t="s">
        <v>2270</v>
      </c>
      <c r="L1982" s="181" t="s">
        <v>75</v>
      </c>
      <c r="M1982" s="181" t="s">
        <v>1299</v>
      </c>
      <c r="N1982" s="181" t="s">
        <v>4</v>
      </c>
      <c r="O1982" s="25" t="s">
        <v>1300</v>
      </c>
      <c r="P1982" s="25" t="s">
        <v>1441</v>
      </c>
      <c r="Q1982" s="181"/>
      <c r="R1982" s="181" t="s">
        <v>8724</v>
      </c>
      <c r="S1982" s="181"/>
      <c r="T1982" s="181" t="s">
        <v>126</v>
      </c>
      <c r="U1982" s="90" t="s">
        <v>70</v>
      </c>
      <c r="V1982" s="90" t="s">
        <v>2497</v>
      </c>
      <c r="W1982" s="181" t="s">
        <v>2498</v>
      </c>
      <c r="X1982" s="167" t="s">
        <v>2499</v>
      </c>
    </row>
    <row r="1983" spans="2:24" s="193" customFormat="1">
      <c r="B1983" s="25"/>
      <c r="C1983" s="25"/>
      <c r="D1983" s="25"/>
      <c r="E1983" s="25"/>
      <c r="F1983" s="109" t="s">
        <v>1298</v>
      </c>
      <c r="G1983" s="194" t="s">
        <v>235</v>
      </c>
      <c r="H1983" s="90" t="s">
        <v>51</v>
      </c>
      <c r="I1983" s="160" t="s">
        <v>2495</v>
      </c>
      <c r="J1983" s="181" t="s">
        <v>2496</v>
      </c>
      <c r="K1983" s="181" t="s">
        <v>14</v>
      </c>
      <c r="L1983" s="181" t="s">
        <v>15</v>
      </c>
      <c r="M1983" s="181" t="s">
        <v>1299</v>
      </c>
      <c r="N1983" s="181"/>
      <c r="O1983" s="25" t="s">
        <v>1300</v>
      </c>
      <c r="P1983" s="181"/>
      <c r="Q1983" s="181"/>
      <c r="R1983" s="181" t="s">
        <v>1300</v>
      </c>
      <c r="S1983" s="181"/>
      <c r="T1983" s="181" t="s">
        <v>1300</v>
      </c>
      <c r="U1983" s="181"/>
      <c r="V1983" s="90" t="s">
        <v>13</v>
      </c>
      <c r="W1983" s="181"/>
      <c r="X1983" s="181"/>
    </row>
    <row r="1984" spans="2:24" s="193" customFormat="1">
      <c r="B1984" s="25"/>
      <c r="C1984" s="25"/>
      <c r="D1984" s="25"/>
      <c r="E1984" s="25"/>
      <c r="F1984" s="109" t="s">
        <v>1298</v>
      </c>
      <c r="G1984" s="194" t="s">
        <v>235</v>
      </c>
      <c r="H1984" s="90" t="s">
        <v>51</v>
      </c>
      <c r="I1984" s="160" t="s">
        <v>2495</v>
      </c>
      <c r="J1984" s="181" t="s">
        <v>2496</v>
      </c>
      <c r="K1984" s="181" t="s">
        <v>8</v>
      </c>
      <c r="L1984" s="181" t="s">
        <v>1304</v>
      </c>
      <c r="M1984" s="181" t="s">
        <v>1299</v>
      </c>
      <c r="N1984" s="162" t="s">
        <v>398</v>
      </c>
      <c r="O1984" s="162" t="s">
        <v>1305</v>
      </c>
      <c r="P1984" s="181"/>
      <c r="Q1984" s="181"/>
      <c r="R1984" s="181" t="s">
        <v>1300</v>
      </c>
      <c r="S1984" s="181"/>
      <c r="T1984" s="181" t="s">
        <v>1300</v>
      </c>
      <c r="U1984" s="181"/>
      <c r="V1984" s="90" t="s">
        <v>1313</v>
      </c>
      <c r="W1984" s="181"/>
      <c r="X1984" s="181"/>
    </row>
    <row r="1985" spans="2:24" s="193" customFormat="1">
      <c r="B1985" s="25"/>
      <c r="C1985" s="25"/>
      <c r="D1985" s="25"/>
      <c r="E1985" s="25"/>
      <c r="F1985" s="109" t="s">
        <v>1298</v>
      </c>
      <c r="G1985" s="194" t="s">
        <v>235</v>
      </c>
      <c r="H1985" s="90" t="s">
        <v>51</v>
      </c>
      <c r="I1985" s="160" t="s">
        <v>2495</v>
      </c>
      <c r="J1985" s="181" t="s">
        <v>2496</v>
      </c>
      <c r="K1985" s="181" t="s">
        <v>10</v>
      </c>
      <c r="L1985" s="181" t="s">
        <v>3</v>
      </c>
      <c r="M1985" s="181" t="s">
        <v>1299</v>
      </c>
      <c r="N1985" s="181" t="s">
        <v>4</v>
      </c>
      <c r="O1985" s="25" t="s">
        <v>1300</v>
      </c>
      <c r="P1985" s="181"/>
      <c r="Q1985" s="181"/>
      <c r="R1985" s="181" t="s">
        <v>1300</v>
      </c>
      <c r="S1985" s="181"/>
      <c r="T1985" s="181" t="s">
        <v>1300</v>
      </c>
      <c r="U1985" s="181"/>
      <c r="V1985" s="90" t="s">
        <v>414</v>
      </c>
      <c r="W1985" s="181"/>
      <c r="X1985" s="181"/>
    </row>
    <row r="1986" spans="2:24" s="193" customFormat="1">
      <c r="B1986" s="25"/>
      <c r="C1986" s="25"/>
      <c r="D1986" s="25"/>
      <c r="E1986" s="25"/>
      <c r="F1986" s="109" t="s">
        <v>1298</v>
      </c>
      <c r="G1986" s="194" t="s">
        <v>235</v>
      </c>
      <c r="H1986" s="90" t="s">
        <v>51</v>
      </c>
      <c r="I1986" s="160" t="s">
        <v>2495</v>
      </c>
      <c r="J1986" s="181" t="s">
        <v>2496</v>
      </c>
      <c r="K1986" s="181" t="s">
        <v>12</v>
      </c>
      <c r="L1986" s="181" t="s">
        <v>3</v>
      </c>
      <c r="M1986" s="181" t="s">
        <v>1299</v>
      </c>
      <c r="N1986" s="181" t="s">
        <v>4</v>
      </c>
      <c r="O1986" s="25" t="s">
        <v>1300</v>
      </c>
      <c r="P1986" s="181"/>
      <c r="Q1986" s="181"/>
      <c r="R1986" s="181" t="s">
        <v>1300</v>
      </c>
      <c r="S1986" s="181"/>
      <c r="T1986" s="181" t="s">
        <v>1300</v>
      </c>
      <c r="U1986" s="181"/>
      <c r="V1986" s="90" t="s">
        <v>1309</v>
      </c>
      <c r="W1986" s="181"/>
      <c r="X1986" s="181"/>
    </row>
    <row r="1987" spans="2:24" s="193" customFormat="1">
      <c r="B1987" s="25"/>
      <c r="C1987" s="25"/>
      <c r="D1987" s="25"/>
      <c r="E1987" s="25"/>
      <c r="F1987" s="109" t="s">
        <v>1298</v>
      </c>
      <c r="G1987" s="194" t="s">
        <v>235</v>
      </c>
      <c r="H1987" s="90" t="s">
        <v>51</v>
      </c>
      <c r="I1987" s="160" t="s">
        <v>2495</v>
      </c>
      <c r="J1987" s="181" t="s">
        <v>2496</v>
      </c>
      <c r="K1987" s="181" t="s">
        <v>18</v>
      </c>
      <c r="L1987" s="181" t="s">
        <v>19</v>
      </c>
      <c r="M1987" s="181" t="s">
        <v>1299</v>
      </c>
      <c r="N1987" s="181"/>
      <c r="O1987" s="25" t="s">
        <v>1300</v>
      </c>
      <c r="P1987" s="181"/>
      <c r="Q1987" s="181"/>
      <c r="R1987" s="181" t="s">
        <v>1300</v>
      </c>
      <c r="S1987" s="181"/>
      <c r="T1987" s="181" t="s">
        <v>1300</v>
      </c>
      <c r="U1987" s="181"/>
      <c r="V1987" s="90" t="s">
        <v>17</v>
      </c>
      <c r="W1987" s="181"/>
      <c r="X1987" s="181"/>
    </row>
    <row r="1988" spans="2:24" s="193" customFormat="1">
      <c r="B1988" s="25"/>
      <c r="C1988" s="25"/>
      <c r="D1988" s="25"/>
      <c r="E1988" s="25"/>
      <c r="F1988" s="109" t="s">
        <v>1298</v>
      </c>
      <c r="G1988" s="194" t="s">
        <v>235</v>
      </c>
      <c r="H1988" s="90" t="s">
        <v>51</v>
      </c>
      <c r="I1988" s="160" t="s">
        <v>2495</v>
      </c>
      <c r="J1988" s="181" t="s">
        <v>2496</v>
      </c>
      <c r="K1988" s="181" t="s">
        <v>21</v>
      </c>
      <c r="L1988" s="181" t="s">
        <v>19</v>
      </c>
      <c r="M1988" s="181" t="s">
        <v>1299</v>
      </c>
      <c r="N1988" s="181" t="s">
        <v>2230</v>
      </c>
      <c r="O1988" s="25" t="s">
        <v>1300</v>
      </c>
      <c r="P1988" s="181"/>
      <c r="Q1988" s="181"/>
      <c r="R1988" s="181" t="s">
        <v>1300</v>
      </c>
      <c r="S1988" s="181"/>
      <c r="T1988" s="181" t="s">
        <v>1300</v>
      </c>
      <c r="U1988" s="181"/>
      <c r="V1988" s="90" t="s">
        <v>20</v>
      </c>
      <c r="W1988" s="181"/>
      <c r="X1988" s="181"/>
    </row>
    <row r="1989" spans="2:24" s="142" customFormat="1" ht="15" customHeight="1">
      <c r="B1989" s="163" t="s">
        <v>115</v>
      </c>
      <c r="C1989" s="163"/>
      <c r="D1989" s="163"/>
      <c r="E1989" s="164"/>
      <c r="F1989" s="109" t="s">
        <v>1298</v>
      </c>
      <c r="G1989" s="25" t="s">
        <v>235</v>
      </c>
      <c r="H1989" s="90" t="s">
        <v>51</v>
      </c>
      <c r="I1989" s="160" t="s">
        <v>2495</v>
      </c>
      <c r="J1989" s="181" t="s">
        <v>2496</v>
      </c>
      <c r="K1989" s="90" t="s">
        <v>93</v>
      </c>
      <c r="L1989" s="123" t="s">
        <v>65</v>
      </c>
      <c r="M1989" s="25" t="s">
        <v>1299</v>
      </c>
      <c r="N1989" s="334" t="s">
        <v>4</v>
      </c>
      <c r="O1989" s="25" t="s">
        <v>1300</v>
      </c>
      <c r="P1989" s="123"/>
      <c r="Q1989" s="123"/>
      <c r="R1989" s="136" t="s">
        <v>8523</v>
      </c>
      <c r="S1989" s="123" t="s">
        <v>10185</v>
      </c>
      <c r="T1989" s="1" t="s">
        <v>10186</v>
      </c>
      <c r="U1989" s="123" t="s">
        <v>65</v>
      </c>
      <c r="V1989" s="90" t="s">
        <v>457</v>
      </c>
      <c r="W1989" s="123" t="s">
        <v>578</v>
      </c>
      <c r="X1989" s="90"/>
    </row>
    <row r="1990" spans="2:24" s="193" customFormat="1">
      <c r="B1990" s="25"/>
      <c r="C1990" s="25"/>
      <c r="D1990" s="25"/>
      <c r="E1990" s="25"/>
      <c r="F1990" s="109" t="s">
        <v>1298</v>
      </c>
      <c r="G1990" s="194" t="s">
        <v>235</v>
      </c>
      <c r="H1990" s="90" t="s">
        <v>51</v>
      </c>
      <c r="I1990" s="160" t="s">
        <v>2495</v>
      </c>
      <c r="J1990" s="181" t="s">
        <v>2496</v>
      </c>
      <c r="K1990" s="181" t="s">
        <v>2500</v>
      </c>
      <c r="L1990" s="181" t="s">
        <v>76</v>
      </c>
      <c r="M1990" s="25" t="s">
        <v>1316</v>
      </c>
      <c r="N1990" s="181"/>
      <c r="O1990" s="25" t="s">
        <v>1300</v>
      </c>
      <c r="P1990" s="181"/>
      <c r="Q1990" s="181">
        <v>1</v>
      </c>
      <c r="R1990" s="181" t="s">
        <v>8724</v>
      </c>
      <c r="S1990" s="123" t="s">
        <v>10185</v>
      </c>
      <c r="T1990" s="181" t="s">
        <v>8875</v>
      </c>
      <c r="U1990" s="181" t="s">
        <v>488</v>
      </c>
      <c r="V1990" s="90" t="s">
        <v>581</v>
      </c>
      <c r="W1990" s="181" t="s">
        <v>581</v>
      </c>
      <c r="X1990" s="181"/>
    </row>
    <row r="1991" spans="2:24" s="193" customFormat="1">
      <c r="B1991" s="25"/>
      <c r="C1991" s="25"/>
      <c r="D1991" s="25"/>
      <c r="E1991" s="25"/>
      <c r="F1991" s="109" t="s">
        <v>1298</v>
      </c>
      <c r="G1991" s="194" t="s">
        <v>235</v>
      </c>
      <c r="H1991" s="90" t="s">
        <v>51</v>
      </c>
      <c r="I1991" s="160" t="s">
        <v>2495</v>
      </c>
      <c r="J1991" s="181" t="s">
        <v>2496</v>
      </c>
      <c r="K1991" s="181" t="s">
        <v>2501</v>
      </c>
      <c r="L1991" s="181" t="s">
        <v>82</v>
      </c>
      <c r="M1991" s="25" t="s">
        <v>1316</v>
      </c>
      <c r="N1991" s="181"/>
      <c r="O1991" s="25" t="s">
        <v>1300</v>
      </c>
      <c r="P1991" s="181"/>
      <c r="Q1991" s="181">
        <v>2</v>
      </c>
      <c r="R1991" s="181" t="s">
        <v>8724</v>
      </c>
      <c r="S1991" s="123" t="s">
        <v>10185</v>
      </c>
      <c r="T1991" s="181" t="s">
        <v>8874</v>
      </c>
      <c r="U1991" s="181" t="s">
        <v>4525</v>
      </c>
      <c r="V1991" s="90" t="s">
        <v>2502</v>
      </c>
      <c r="W1991" s="181" t="s">
        <v>2502</v>
      </c>
      <c r="X1991" s="181"/>
    </row>
    <row r="1992" spans="2:24" s="193" customFormat="1">
      <c r="B1992" s="155" t="s">
        <v>1464</v>
      </c>
      <c r="C1992" s="155"/>
      <c r="D1992" s="155"/>
      <c r="E1992" s="25"/>
      <c r="F1992" s="109" t="s">
        <v>1298</v>
      </c>
      <c r="G1992" s="194" t="s">
        <v>218</v>
      </c>
      <c r="H1992" s="90" t="s">
        <v>51</v>
      </c>
      <c r="I1992" s="160" t="s">
        <v>2503</v>
      </c>
      <c r="J1992" s="181" t="s">
        <v>2504</v>
      </c>
      <c r="K1992" s="181" t="s">
        <v>2505</v>
      </c>
      <c r="L1992" s="181" t="s">
        <v>3</v>
      </c>
      <c r="M1992" s="181" t="s">
        <v>1299</v>
      </c>
      <c r="N1992" s="181" t="s">
        <v>4</v>
      </c>
      <c r="O1992" s="25" t="s">
        <v>1300</v>
      </c>
      <c r="P1992" s="181" t="s">
        <v>6</v>
      </c>
      <c r="Q1992" s="181"/>
      <c r="R1992" s="181"/>
      <c r="S1992" s="181"/>
      <c r="T1992" s="181"/>
      <c r="U1992" s="181"/>
      <c r="V1992" s="90" t="s">
        <v>59</v>
      </c>
      <c r="W1992" s="181" t="s">
        <v>2506</v>
      </c>
      <c r="X1992" s="161" t="s">
        <v>1301</v>
      </c>
    </row>
    <row r="1993" spans="2:24" s="193" customFormat="1">
      <c r="B1993" s="155" t="s">
        <v>1464</v>
      </c>
      <c r="C1993" s="155"/>
      <c r="D1993" s="155"/>
      <c r="E1993" s="25"/>
      <c r="F1993" s="109" t="s">
        <v>1298</v>
      </c>
      <c r="G1993" s="194" t="s">
        <v>218</v>
      </c>
      <c r="H1993" s="90" t="s">
        <v>51</v>
      </c>
      <c r="I1993" s="160" t="s">
        <v>2503</v>
      </c>
      <c r="J1993" s="181" t="s">
        <v>2504</v>
      </c>
      <c r="K1993" s="181" t="s">
        <v>2507</v>
      </c>
      <c r="L1993" s="181" t="s">
        <v>75</v>
      </c>
      <c r="M1993" s="181" t="s">
        <v>1299</v>
      </c>
      <c r="N1993" s="181" t="s">
        <v>60</v>
      </c>
      <c r="O1993" s="25" t="s">
        <v>1300</v>
      </c>
      <c r="P1993" s="181"/>
      <c r="Q1993" s="181"/>
      <c r="R1993" s="181" t="s">
        <v>10464</v>
      </c>
      <c r="S1993" s="181"/>
      <c r="T1993" s="181" t="s">
        <v>126</v>
      </c>
      <c r="U1993" s="90" t="s">
        <v>70</v>
      </c>
      <c r="V1993" s="90" t="s">
        <v>2508</v>
      </c>
      <c r="W1993" s="90" t="s">
        <v>2458</v>
      </c>
      <c r="X1993" s="181"/>
    </row>
    <row r="1994" spans="2:24" s="193" customFormat="1">
      <c r="B1994" s="155" t="s">
        <v>1464</v>
      </c>
      <c r="C1994" s="155"/>
      <c r="D1994" s="155"/>
      <c r="E1994" s="25"/>
      <c r="F1994" s="109" t="s">
        <v>1298</v>
      </c>
      <c r="G1994" s="194" t="s">
        <v>218</v>
      </c>
      <c r="H1994" s="90" t="s">
        <v>51</v>
      </c>
      <c r="I1994" s="160" t="s">
        <v>2503</v>
      </c>
      <c r="J1994" s="181" t="s">
        <v>2504</v>
      </c>
      <c r="K1994" s="181" t="s">
        <v>8</v>
      </c>
      <c r="L1994" s="181" t="s">
        <v>1304</v>
      </c>
      <c r="M1994" s="181" t="s">
        <v>1299</v>
      </c>
      <c r="N1994" s="162" t="s">
        <v>438</v>
      </c>
      <c r="O1994" s="162" t="s">
        <v>1305</v>
      </c>
      <c r="P1994" s="181"/>
      <c r="Q1994" s="181"/>
      <c r="R1994" s="181"/>
      <c r="S1994" s="181"/>
      <c r="T1994" s="181"/>
      <c r="U1994" s="181"/>
      <c r="V1994" s="90" t="s">
        <v>1306</v>
      </c>
      <c r="W1994" s="181"/>
      <c r="X1994" s="181"/>
    </row>
    <row r="1995" spans="2:24" s="193" customFormat="1">
      <c r="B1995" s="155" t="s">
        <v>1464</v>
      </c>
      <c r="C1995" s="155"/>
      <c r="D1995" s="155"/>
      <c r="E1995" s="25"/>
      <c r="F1995" s="109" t="s">
        <v>1298</v>
      </c>
      <c r="G1995" s="194" t="s">
        <v>218</v>
      </c>
      <c r="H1995" s="90" t="s">
        <v>51</v>
      </c>
      <c r="I1995" s="160" t="s">
        <v>2503</v>
      </c>
      <c r="J1995" s="181" t="s">
        <v>2504</v>
      </c>
      <c r="K1995" s="181" t="s">
        <v>61</v>
      </c>
      <c r="L1995" s="181" t="s">
        <v>1304</v>
      </c>
      <c r="M1995" s="181" t="s">
        <v>1299</v>
      </c>
      <c r="N1995" s="181" t="s">
        <v>60</v>
      </c>
      <c r="O1995" s="25" t="s">
        <v>1300</v>
      </c>
      <c r="P1995" s="181"/>
      <c r="Q1995" s="181"/>
      <c r="R1995" s="181"/>
      <c r="S1995" s="181"/>
      <c r="T1995" s="181"/>
      <c r="U1995" s="181"/>
      <c r="V1995" s="90" t="s">
        <v>1307</v>
      </c>
      <c r="W1995" s="181" t="s">
        <v>2509</v>
      </c>
      <c r="X1995" s="181"/>
    </row>
    <row r="1996" spans="2:24" s="193" customFormat="1">
      <c r="B1996" s="155" t="s">
        <v>1464</v>
      </c>
      <c r="C1996" s="155"/>
      <c r="D1996" s="155"/>
      <c r="E1996" s="25"/>
      <c r="F1996" s="109" t="s">
        <v>1298</v>
      </c>
      <c r="G1996" s="194" t="s">
        <v>218</v>
      </c>
      <c r="H1996" s="90" t="s">
        <v>51</v>
      </c>
      <c r="I1996" s="160" t="s">
        <v>2503</v>
      </c>
      <c r="J1996" s="181" t="s">
        <v>2504</v>
      </c>
      <c r="K1996" s="181" t="s">
        <v>10</v>
      </c>
      <c r="L1996" s="181" t="s">
        <v>3</v>
      </c>
      <c r="M1996" s="181" t="s">
        <v>1299</v>
      </c>
      <c r="N1996" s="181" t="s">
        <v>60</v>
      </c>
      <c r="O1996" s="25" t="s">
        <v>1300</v>
      </c>
      <c r="P1996" s="181"/>
      <c r="Q1996" s="181"/>
      <c r="R1996" s="181"/>
      <c r="S1996" s="181"/>
      <c r="T1996" s="181"/>
      <c r="U1996" s="181"/>
      <c r="V1996" s="90" t="s">
        <v>399</v>
      </c>
      <c r="W1996" s="181"/>
      <c r="X1996" s="181"/>
    </row>
    <row r="1997" spans="2:24" s="193" customFormat="1">
      <c r="B1997" s="155" t="s">
        <v>1464</v>
      </c>
      <c r="C1997" s="155"/>
      <c r="D1997" s="155"/>
      <c r="E1997" s="25"/>
      <c r="F1997" s="109" t="s">
        <v>1298</v>
      </c>
      <c r="G1997" s="194" t="s">
        <v>218</v>
      </c>
      <c r="H1997" s="90" t="s">
        <v>51</v>
      </c>
      <c r="I1997" s="160" t="s">
        <v>2503</v>
      </c>
      <c r="J1997" s="181" t="s">
        <v>2504</v>
      </c>
      <c r="K1997" s="181" t="s">
        <v>12</v>
      </c>
      <c r="L1997" s="181" t="s">
        <v>3</v>
      </c>
      <c r="M1997" s="181" t="s">
        <v>1299</v>
      </c>
      <c r="N1997" s="181"/>
      <c r="O1997" s="25" t="s">
        <v>1300</v>
      </c>
      <c r="P1997" s="181"/>
      <c r="Q1997" s="181"/>
      <c r="R1997" s="181"/>
      <c r="S1997" s="181"/>
      <c r="T1997" s="181"/>
      <c r="U1997" s="181"/>
      <c r="V1997" s="90" t="s">
        <v>1309</v>
      </c>
      <c r="W1997" s="181"/>
      <c r="X1997" s="181"/>
    </row>
    <row r="1998" spans="2:24" s="142" customFormat="1">
      <c r="B1998" s="155" t="s">
        <v>1464</v>
      </c>
      <c r="C1998" s="155"/>
      <c r="D1998" s="155"/>
      <c r="E1998" s="25"/>
      <c r="F1998" s="109" t="s">
        <v>1298</v>
      </c>
      <c r="G1998" s="90" t="s">
        <v>214</v>
      </c>
      <c r="H1998" s="90" t="s">
        <v>51</v>
      </c>
      <c r="I1998" s="160" t="s">
        <v>2510</v>
      </c>
      <c r="J1998" s="90" t="s">
        <v>2511</v>
      </c>
      <c r="K1998" s="181" t="s">
        <v>2505</v>
      </c>
      <c r="L1998" s="90" t="s">
        <v>3</v>
      </c>
      <c r="M1998" s="25" t="s">
        <v>1299</v>
      </c>
      <c r="N1998" s="25" t="s">
        <v>455</v>
      </c>
      <c r="O1998" s="25" t="s">
        <v>2512</v>
      </c>
      <c r="P1998" s="90" t="s">
        <v>6</v>
      </c>
      <c r="Q1998" s="90"/>
      <c r="R1998" s="90"/>
      <c r="S1998" s="90"/>
      <c r="T1998" s="90"/>
      <c r="U1998" s="90"/>
      <c r="V1998" s="90" t="s">
        <v>63</v>
      </c>
      <c r="W1998" s="90"/>
      <c r="X1998" s="90"/>
    </row>
    <row r="1999" spans="2:24" s="142" customFormat="1">
      <c r="B1999" s="155" t="s">
        <v>1464</v>
      </c>
      <c r="C1999" s="155"/>
      <c r="D1999" s="155"/>
      <c r="E1999" s="25"/>
      <c r="F1999" s="109" t="s">
        <v>1298</v>
      </c>
      <c r="G1999" s="90" t="s">
        <v>214</v>
      </c>
      <c r="H1999" s="90" t="s">
        <v>51</v>
      </c>
      <c r="I1999" s="160" t="s">
        <v>2510</v>
      </c>
      <c r="J1999" s="90" t="s">
        <v>2511</v>
      </c>
      <c r="K1999" s="90" t="s">
        <v>14</v>
      </c>
      <c r="L1999" s="90" t="s">
        <v>15</v>
      </c>
      <c r="M1999" s="25" t="s">
        <v>1299</v>
      </c>
      <c r="N1999" s="25"/>
      <c r="O1999" s="25" t="s">
        <v>1300</v>
      </c>
      <c r="P1999" s="90"/>
      <c r="Q1999" s="90"/>
      <c r="R1999" s="90"/>
      <c r="S1999" s="90"/>
      <c r="T1999" s="90"/>
      <c r="U1999" s="90"/>
      <c r="V1999" s="90" t="s">
        <v>13</v>
      </c>
      <c r="W1999" s="90"/>
      <c r="X1999" s="90"/>
    </row>
    <row r="2000" spans="2:24" s="142" customFormat="1">
      <c r="B2000" s="155" t="s">
        <v>1464</v>
      </c>
      <c r="C2000" s="155"/>
      <c r="D2000" s="155"/>
      <c r="E2000" s="25"/>
      <c r="F2000" s="109" t="s">
        <v>1298</v>
      </c>
      <c r="G2000" s="90" t="s">
        <v>214</v>
      </c>
      <c r="H2000" s="90" t="s">
        <v>51</v>
      </c>
      <c r="I2000" s="160" t="s">
        <v>2510</v>
      </c>
      <c r="J2000" s="90" t="s">
        <v>2511</v>
      </c>
      <c r="K2000" s="90" t="s">
        <v>8</v>
      </c>
      <c r="L2000" s="90" t="s">
        <v>1304</v>
      </c>
      <c r="M2000" s="25" t="s">
        <v>1299</v>
      </c>
      <c r="N2000" s="162" t="s">
        <v>398</v>
      </c>
      <c r="O2000" s="162" t="s">
        <v>1305</v>
      </c>
      <c r="P2000" s="90"/>
      <c r="Q2000" s="90"/>
      <c r="R2000" s="90"/>
      <c r="S2000" s="90"/>
      <c r="T2000" s="90"/>
      <c r="U2000" s="90"/>
      <c r="V2000" s="90" t="s">
        <v>1313</v>
      </c>
      <c r="W2000" s="90"/>
      <c r="X2000" s="90"/>
    </row>
    <row r="2001" spans="2:24" s="142" customFormat="1">
      <c r="B2001" s="155" t="s">
        <v>1464</v>
      </c>
      <c r="C2001" s="155"/>
      <c r="D2001" s="155"/>
      <c r="E2001" s="25"/>
      <c r="F2001" s="109" t="s">
        <v>1298</v>
      </c>
      <c r="G2001" s="90" t="s">
        <v>214</v>
      </c>
      <c r="H2001" s="90" t="s">
        <v>51</v>
      </c>
      <c r="I2001" s="160" t="s">
        <v>2510</v>
      </c>
      <c r="J2001" s="90" t="s">
        <v>2511</v>
      </c>
      <c r="K2001" s="90" t="s">
        <v>12</v>
      </c>
      <c r="L2001" s="90" t="s">
        <v>3</v>
      </c>
      <c r="M2001" s="25" t="s">
        <v>1299</v>
      </c>
      <c r="N2001" s="25" t="s">
        <v>4</v>
      </c>
      <c r="O2001" s="25" t="s">
        <v>1300</v>
      </c>
      <c r="P2001" s="90"/>
      <c r="Q2001" s="90"/>
      <c r="R2001" s="90"/>
      <c r="S2001" s="90"/>
      <c r="T2001" s="90"/>
      <c r="U2001" s="90"/>
      <c r="V2001" s="90" t="s">
        <v>1309</v>
      </c>
      <c r="W2001" s="90"/>
      <c r="X2001" s="90"/>
    </row>
    <row r="2002" spans="2:24" s="142" customFormat="1">
      <c r="B2002" s="155" t="s">
        <v>1464</v>
      </c>
      <c r="C2002" s="155"/>
      <c r="D2002" s="155"/>
      <c r="E2002" s="25"/>
      <c r="F2002" s="109" t="s">
        <v>1298</v>
      </c>
      <c r="G2002" s="90" t="s">
        <v>214</v>
      </c>
      <c r="H2002" s="90" t="s">
        <v>51</v>
      </c>
      <c r="I2002" s="160" t="s">
        <v>2510</v>
      </c>
      <c r="J2002" s="90" t="s">
        <v>2511</v>
      </c>
      <c r="K2002" s="90" t="s">
        <v>18</v>
      </c>
      <c r="L2002" s="90" t="s">
        <v>19</v>
      </c>
      <c r="M2002" s="25" t="s">
        <v>1299</v>
      </c>
      <c r="N2002" s="25"/>
      <c r="O2002" s="25" t="s">
        <v>1300</v>
      </c>
      <c r="P2002" s="90"/>
      <c r="Q2002" s="90"/>
      <c r="R2002" s="90"/>
      <c r="S2002" s="90"/>
      <c r="T2002" s="90"/>
      <c r="U2002" s="90"/>
      <c r="V2002" s="90" t="s">
        <v>17</v>
      </c>
      <c r="W2002" s="90"/>
      <c r="X2002" s="90"/>
    </row>
    <row r="2003" spans="2:24" s="142" customFormat="1">
      <c r="B2003" s="155" t="s">
        <v>1464</v>
      </c>
      <c r="C2003" s="155"/>
      <c r="D2003" s="155"/>
      <c r="E2003" s="25"/>
      <c r="F2003" s="109" t="s">
        <v>1298</v>
      </c>
      <c r="G2003" s="90" t="s">
        <v>214</v>
      </c>
      <c r="H2003" s="90" t="s">
        <v>51</v>
      </c>
      <c r="I2003" s="160" t="s">
        <v>2510</v>
      </c>
      <c r="J2003" s="90" t="s">
        <v>2511</v>
      </c>
      <c r="K2003" s="90" t="s">
        <v>21</v>
      </c>
      <c r="L2003" s="90" t="s">
        <v>19</v>
      </c>
      <c r="M2003" s="25" t="s">
        <v>1299</v>
      </c>
      <c r="N2003" s="25" t="s">
        <v>1314</v>
      </c>
      <c r="O2003" s="25" t="s">
        <v>1300</v>
      </c>
      <c r="P2003" s="90"/>
      <c r="Q2003" s="90"/>
      <c r="R2003" s="90"/>
      <c r="S2003" s="90"/>
      <c r="T2003" s="90"/>
      <c r="U2003" s="90"/>
      <c r="V2003" s="90" t="s">
        <v>20</v>
      </c>
      <c r="W2003" s="90"/>
      <c r="X2003" s="90"/>
    </row>
    <row r="2004" spans="2:24" s="142" customFormat="1">
      <c r="B2004" s="163" t="s">
        <v>115</v>
      </c>
      <c r="C2004" s="163"/>
      <c r="D2004" s="163"/>
      <c r="E2004" s="164"/>
      <c r="F2004" s="109" t="s">
        <v>1298</v>
      </c>
      <c r="G2004" s="90" t="s">
        <v>214</v>
      </c>
      <c r="H2004" s="90" t="s">
        <v>51</v>
      </c>
      <c r="I2004" s="160" t="s">
        <v>2510</v>
      </c>
      <c r="J2004" s="90" t="s">
        <v>2511</v>
      </c>
      <c r="K2004" s="90" t="s">
        <v>93</v>
      </c>
      <c r="L2004" s="123" t="s">
        <v>65</v>
      </c>
      <c r="M2004" s="25" t="s">
        <v>1299</v>
      </c>
      <c r="N2004" s="334" t="s">
        <v>4</v>
      </c>
      <c r="O2004" s="25" t="s">
        <v>1300</v>
      </c>
      <c r="P2004" s="123"/>
      <c r="Q2004" s="123"/>
      <c r="R2004" s="136" t="s">
        <v>4638</v>
      </c>
      <c r="S2004" s="123" t="s">
        <v>10185</v>
      </c>
      <c r="T2004" s="1" t="s">
        <v>10186</v>
      </c>
      <c r="U2004" s="123" t="s">
        <v>65</v>
      </c>
      <c r="V2004" s="90" t="s">
        <v>457</v>
      </c>
      <c r="W2004" s="123" t="s">
        <v>578</v>
      </c>
      <c r="X2004" s="90"/>
    </row>
    <row r="2005" spans="2:24" s="193" customFormat="1">
      <c r="B2005" s="155" t="s">
        <v>1464</v>
      </c>
      <c r="C2005" s="155"/>
      <c r="D2005" s="155"/>
      <c r="E2005" s="25"/>
      <c r="F2005" s="109" t="s">
        <v>1298</v>
      </c>
      <c r="G2005" s="90" t="s">
        <v>214</v>
      </c>
      <c r="H2005" s="90" t="s">
        <v>51</v>
      </c>
      <c r="I2005" s="160" t="s">
        <v>2510</v>
      </c>
      <c r="J2005" s="90" t="s">
        <v>2511</v>
      </c>
      <c r="K2005" s="181" t="s">
        <v>489</v>
      </c>
      <c r="L2005" s="181" t="s">
        <v>1522</v>
      </c>
      <c r="M2005" s="25" t="s">
        <v>1316</v>
      </c>
      <c r="N2005" s="181"/>
      <c r="O2005" s="25" t="s">
        <v>1300</v>
      </c>
      <c r="P2005" s="181"/>
      <c r="Q2005" s="181">
        <v>1</v>
      </c>
      <c r="R2005" s="181" t="s">
        <v>10464</v>
      </c>
      <c r="S2005" s="123" t="s">
        <v>10185</v>
      </c>
      <c r="T2005" s="181" t="s">
        <v>999</v>
      </c>
      <c r="U2005" s="181" t="s">
        <v>4697</v>
      </c>
      <c r="V2005" s="90" t="s">
        <v>151</v>
      </c>
      <c r="W2005" s="181" t="s">
        <v>151</v>
      </c>
      <c r="X2005" s="181"/>
    </row>
    <row r="2006" spans="2:24" s="193" customFormat="1">
      <c r="B2006" s="155" t="s">
        <v>1464</v>
      </c>
      <c r="C2006" s="155"/>
      <c r="D2006" s="155"/>
      <c r="E2006" s="25"/>
      <c r="F2006" s="109" t="s">
        <v>1298</v>
      </c>
      <c r="G2006" s="90" t="s">
        <v>214</v>
      </c>
      <c r="H2006" s="90" t="s">
        <v>51</v>
      </c>
      <c r="I2006" s="160" t="s">
        <v>2510</v>
      </c>
      <c r="J2006" s="90" t="s">
        <v>2511</v>
      </c>
      <c r="K2006" s="181" t="s">
        <v>2513</v>
      </c>
      <c r="L2006" s="181" t="s">
        <v>582</v>
      </c>
      <c r="M2006" s="25" t="s">
        <v>1316</v>
      </c>
      <c r="N2006" s="181"/>
      <c r="O2006" s="25" t="s">
        <v>1300</v>
      </c>
      <c r="P2006" s="181"/>
      <c r="Q2006" s="181">
        <v>2</v>
      </c>
      <c r="R2006" s="181" t="s">
        <v>10464</v>
      </c>
      <c r="S2006" s="123" t="s">
        <v>10185</v>
      </c>
      <c r="T2006" s="181" t="s">
        <v>4784</v>
      </c>
      <c r="U2006" s="181" t="s">
        <v>495</v>
      </c>
      <c r="V2006" s="90" t="s">
        <v>581</v>
      </c>
      <c r="W2006" s="181" t="s">
        <v>581</v>
      </c>
      <c r="X2006" s="181"/>
    </row>
    <row r="2007" spans="2:24" s="193" customFormat="1">
      <c r="B2007" s="155" t="s">
        <v>1464</v>
      </c>
      <c r="C2007" s="155"/>
      <c r="D2007" s="155"/>
      <c r="E2007" s="25"/>
      <c r="F2007" s="109" t="s">
        <v>1298</v>
      </c>
      <c r="G2007" s="90" t="s">
        <v>214</v>
      </c>
      <c r="H2007" s="90" t="s">
        <v>51</v>
      </c>
      <c r="I2007" s="160" t="s">
        <v>2510</v>
      </c>
      <c r="J2007" s="90" t="s">
        <v>2511</v>
      </c>
      <c r="K2007" s="181" t="s">
        <v>2514</v>
      </c>
      <c r="L2007" s="181" t="s">
        <v>1383</v>
      </c>
      <c r="M2007" s="25" t="s">
        <v>1316</v>
      </c>
      <c r="N2007" s="181"/>
      <c r="O2007" s="25" t="s">
        <v>1300</v>
      </c>
      <c r="P2007" s="181"/>
      <c r="Q2007" s="181">
        <v>3</v>
      </c>
      <c r="R2007" s="181" t="s">
        <v>10464</v>
      </c>
      <c r="S2007" s="123" t="s">
        <v>10185</v>
      </c>
      <c r="T2007" s="181" t="s">
        <v>4785</v>
      </c>
      <c r="U2007" s="181" t="s">
        <v>482</v>
      </c>
      <c r="V2007" s="90" t="s">
        <v>2515</v>
      </c>
      <c r="W2007" s="181" t="s">
        <v>2515</v>
      </c>
      <c r="X2007" s="181"/>
    </row>
    <row r="2008" spans="2:24" s="193" customFormat="1">
      <c r="B2008" s="155" t="s">
        <v>1464</v>
      </c>
      <c r="C2008" s="155"/>
      <c r="D2008" s="155"/>
      <c r="E2008" s="25"/>
      <c r="F2008" s="109" t="s">
        <v>1298</v>
      </c>
      <c r="G2008" s="25" t="s">
        <v>221</v>
      </c>
      <c r="H2008" s="90" t="s">
        <v>51</v>
      </c>
      <c r="I2008" s="160" t="s">
        <v>2516</v>
      </c>
      <c r="J2008" s="181" t="s">
        <v>2517</v>
      </c>
      <c r="K2008" s="181" t="s">
        <v>2518</v>
      </c>
      <c r="L2008" s="181" t="s">
        <v>3</v>
      </c>
      <c r="M2008" s="181" t="s">
        <v>1299</v>
      </c>
      <c r="N2008" s="181" t="s">
        <v>4</v>
      </c>
      <c r="O2008" s="25" t="s">
        <v>1300</v>
      </c>
      <c r="P2008" s="181" t="s">
        <v>6</v>
      </c>
      <c r="Q2008" s="181"/>
      <c r="R2008" s="181"/>
      <c r="S2008" s="181"/>
      <c r="T2008" s="181"/>
      <c r="U2008" s="181"/>
      <c r="V2008" s="90" t="s">
        <v>59</v>
      </c>
      <c r="W2008" s="181"/>
      <c r="X2008" s="181"/>
    </row>
    <row r="2009" spans="2:24" s="193" customFormat="1">
      <c r="B2009" s="155" t="s">
        <v>1464</v>
      </c>
      <c r="C2009" s="155"/>
      <c r="D2009" s="155"/>
      <c r="E2009" s="25"/>
      <c r="F2009" s="109" t="s">
        <v>1298</v>
      </c>
      <c r="G2009" s="25" t="s">
        <v>221</v>
      </c>
      <c r="H2009" s="90" t="s">
        <v>51</v>
      </c>
      <c r="I2009" s="160" t="s">
        <v>2516</v>
      </c>
      <c r="J2009" s="181" t="s">
        <v>2517</v>
      </c>
      <c r="K2009" s="181" t="s">
        <v>2505</v>
      </c>
      <c r="L2009" s="181" t="s">
        <v>3</v>
      </c>
      <c r="M2009" s="181" t="s">
        <v>1299</v>
      </c>
      <c r="N2009" s="181" t="s">
        <v>438</v>
      </c>
      <c r="O2009" s="25" t="s">
        <v>2512</v>
      </c>
      <c r="P2009" s="181"/>
      <c r="Q2009" s="181"/>
      <c r="R2009" s="181" t="s">
        <v>10465</v>
      </c>
      <c r="S2009" s="181"/>
      <c r="T2009" s="181" t="s">
        <v>10466</v>
      </c>
      <c r="U2009" s="90" t="s">
        <v>70</v>
      </c>
      <c r="V2009" s="193" t="s">
        <v>9099</v>
      </c>
      <c r="W2009" s="90" t="s">
        <v>2519</v>
      </c>
      <c r="X2009" s="181"/>
    </row>
    <row r="2010" spans="2:24" s="193" customFormat="1">
      <c r="B2010" s="155" t="s">
        <v>1464</v>
      </c>
      <c r="C2010" s="155"/>
      <c r="D2010" s="155"/>
      <c r="E2010" s="25"/>
      <c r="F2010" s="109" t="s">
        <v>1298</v>
      </c>
      <c r="G2010" s="25" t="s">
        <v>221</v>
      </c>
      <c r="H2010" s="90" t="s">
        <v>51</v>
      </c>
      <c r="I2010" s="160" t="s">
        <v>2516</v>
      </c>
      <c r="J2010" s="181" t="s">
        <v>2517</v>
      </c>
      <c r="K2010" s="181" t="s">
        <v>2520</v>
      </c>
      <c r="L2010" s="181" t="s">
        <v>3</v>
      </c>
      <c r="M2010" s="181" t="s">
        <v>1299</v>
      </c>
      <c r="N2010" s="181" t="s">
        <v>438</v>
      </c>
      <c r="O2010" s="25" t="s">
        <v>2512</v>
      </c>
      <c r="P2010" s="181"/>
      <c r="Q2010" s="181"/>
      <c r="R2010" s="181" t="s">
        <v>10467</v>
      </c>
      <c r="S2010" s="181"/>
      <c r="T2010" s="181" t="s">
        <v>10466</v>
      </c>
      <c r="U2010" s="90" t="s">
        <v>70</v>
      </c>
      <c r="V2010" s="181" t="s">
        <v>9100</v>
      </c>
      <c r="W2010" s="90" t="s">
        <v>2519</v>
      </c>
      <c r="X2010" s="181"/>
    </row>
    <row r="2011" spans="2:24" s="193" customFormat="1">
      <c r="B2011" s="155" t="s">
        <v>1464</v>
      </c>
      <c r="C2011" s="155"/>
      <c r="D2011" s="155"/>
      <c r="E2011" s="25"/>
      <c r="F2011" s="109" t="s">
        <v>1298</v>
      </c>
      <c r="G2011" s="25" t="s">
        <v>221</v>
      </c>
      <c r="H2011" s="90" t="s">
        <v>51</v>
      </c>
      <c r="I2011" s="160" t="s">
        <v>2516</v>
      </c>
      <c r="J2011" s="181" t="s">
        <v>2517</v>
      </c>
      <c r="K2011" s="181" t="s">
        <v>8</v>
      </c>
      <c r="L2011" s="181" t="s">
        <v>1304</v>
      </c>
      <c r="M2011" s="181" t="s">
        <v>1299</v>
      </c>
      <c r="N2011" s="162" t="s">
        <v>438</v>
      </c>
      <c r="O2011" s="162" t="s">
        <v>1305</v>
      </c>
      <c r="P2011" s="181"/>
      <c r="Q2011" s="181"/>
      <c r="R2011" s="181"/>
      <c r="S2011" s="181"/>
      <c r="T2011" s="181"/>
      <c r="U2011" s="181"/>
      <c r="V2011" s="90" t="s">
        <v>67</v>
      </c>
      <c r="W2011" s="181"/>
      <c r="X2011" s="181"/>
    </row>
    <row r="2012" spans="2:24" s="193" customFormat="1">
      <c r="B2012" s="155" t="s">
        <v>1464</v>
      </c>
      <c r="C2012" s="155"/>
      <c r="D2012" s="155"/>
      <c r="E2012" s="25"/>
      <c r="F2012" s="109" t="s">
        <v>1298</v>
      </c>
      <c r="G2012" s="25" t="s">
        <v>221</v>
      </c>
      <c r="H2012" s="90" t="s">
        <v>51</v>
      </c>
      <c r="I2012" s="160" t="s">
        <v>2516</v>
      </c>
      <c r="J2012" s="181" t="s">
        <v>2517</v>
      </c>
      <c r="K2012" s="181" t="s">
        <v>12</v>
      </c>
      <c r="L2012" s="181" t="s">
        <v>3</v>
      </c>
      <c r="M2012" s="181" t="s">
        <v>1299</v>
      </c>
      <c r="N2012" s="181" t="s">
        <v>448</v>
      </c>
      <c r="O2012" s="25" t="s">
        <v>1300</v>
      </c>
      <c r="P2012" s="181"/>
      <c r="Q2012" s="181"/>
      <c r="R2012" s="181"/>
      <c r="S2012" s="181"/>
      <c r="T2012" s="181"/>
      <c r="U2012" s="181"/>
      <c r="V2012" s="90" t="s">
        <v>1309</v>
      </c>
      <c r="W2012" s="181"/>
      <c r="X2012" s="181"/>
    </row>
    <row r="2013" spans="2:24" s="193" customFormat="1">
      <c r="B2013" s="213" t="s">
        <v>1464</v>
      </c>
      <c r="C2013" s="174" t="s">
        <v>5352</v>
      </c>
      <c r="D2013" s="162" t="s">
        <v>1561</v>
      </c>
      <c r="E2013" s="175">
        <v>44525</v>
      </c>
      <c r="F2013" s="109" t="s">
        <v>1298</v>
      </c>
      <c r="G2013" s="25" t="s">
        <v>221</v>
      </c>
      <c r="H2013" s="90" t="s">
        <v>51</v>
      </c>
      <c r="I2013" s="160" t="s">
        <v>2516</v>
      </c>
      <c r="J2013" s="181" t="s">
        <v>2517</v>
      </c>
      <c r="K2013" s="181" t="s">
        <v>18</v>
      </c>
      <c r="L2013" s="181" t="s">
        <v>19</v>
      </c>
      <c r="M2013" s="181" t="s">
        <v>1299</v>
      </c>
      <c r="N2013" s="181"/>
      <c r="O2013" s="25" t="s">
        <v>1300</v>
      </c>
      <c r="P2013" s="181"/>
      <c r="Q2013" s="181"/>
      <c r="R2013" s="181"/>
      <c r="S2013" s="181"/>
      <c r="T2013" s="181"/>
      <c r="U2013" s="181"/>
      <c r="V2013" s="90" t="s">
        <v>17</v>
      </c>
      <c r="W2013" s="181"/>
      <c r="X2013" s="181"/>
    </row>
    <row r="2014" spans="2:24" s="142" customFormat="1">
      <c r="B2014" s="173" t="s">
        <v>5352</v>
      </c>
      <c r="C2014" s="173"/>
      <c r="D2014" s="173"/>
      <c r="E2014" s="166">
        <v>44525</v>
      </c>
      <c r="F2014" s="109" t="s">
        <v>1298</v>
      </c>
      <c r="G2014" s="90" t="s">
        <v>223</v>
      </c>
      <c r="H2014" s="90" t="s">
        <v>51</v>
      </c>
      <c r="I2014" s="160" t="s">
        <v>7319</v>
      </c>
      <c r="J2014" s="90" t="s">
        <v>7320</v>
      </c>
      <c r="K2014" s="141" t="s">
        <v>2518</v>
      </c>
      <c r="L2014" s="90" t="s">
        <v>3</v>
      </c>
      <c r="M2014" s="25" t="s">
        <v>1299</v>
      </c>
      <c r="N2014" s="25" t="s">
        <v>455</v>
      </c>
      <c r="O2014" s="25" t="s">
        <v>7321</v>
      </c>
      <c r="P2014" s="90" t="s">
        <v>6</v>
      </c>
      <c r="Q2014" s="90"/>
      <c r="R2014" s="90"/>
      <c r="S2014" s="90"/>
      <c r="T2014" s="90"/>
      <c r="U2014" s="90"/>
      <c r="V2014" s="90" t="s">
        <v>63</v>
      </c>
      <c r="W2014" s="90"/>
      <c r="X2014" s="90"/>
    </row>
    <row r="2015" spans="2:24" s="142" customFormat="1">
      <c r="B2015" s="173" t="s">
        <v>5352</v>
      </c>
      <c r="C2015" s="173"/>
      <c r="D2015" s="173"/>
      <c r="E2015" s="166">
        <v>44525</v>
      </c>
      <c r="F2015" s="109" t="s">
        <v>1298</v>
      </c>
      <c r="G2015" s="90" t="s">
        <v>223</v>
      </c>
      <c r="H2015" s="90" t="s">
        <v>51</v>
      </c>
      <c r="I2015" s="160" t="s">
        <v>7319</v>
      </c>
      <c r="J2015" s="90" t="s">
        <v>7320</v>
      </c>
      <c r="K2015" s="90" t="s">
        <v>14</v>
      </c>
      <c r="L2015" s="90" t="s">
        <v>15</v>
      </c>
      <c r="M2015" s="25" t="s">
        <v>1299</v>
      </c>
      <c r="N2015" s="25"/>
      <c r="O2015" s="25" t="s">
        <v>1300</v>
      </c>
      <c r="P2015" s="90"/>
      <c r="Q2015" s="90"/>
      <c r="R2015" s="90"/>
      <c r="S2015" s="90"/>
      <c r="T2015" s="90"/>
      <c r="U2015" s="90"/>
      <c r="V2015" s="90" t="s">
        <v>13</v>
      </c>
      <c r="W2015" s="90"/>
      <c r="X2015" s="90"/>
    </row>
    <row r="2016" spans="2:24" s="142" customFormat="1">
      <c r="B2016" s="173" t="s">
        <v>5352</v>
      </c>
      <c r="C2016" s="173"/>
      <c r="D2016" s="173"/>
      <c r="E2016" s="166">
        <v>44525</v>
      </c>
      <c r="F2016" s="109" t="s">
        <v>1298</v>
      </c>
      <c r="G2016" s="90" t="s">
        <v>223</v>
      </c>
      <c r="H2016" s="90" t="s">
        <v>51</v>
      </c>
      <c r="I2016" s="160" t="s">
        <v>7319</v>
      </c>
      <c r="J2016" s="90" t="s">
        <v>7320</v>
      </c>
      <c r="K2016" s="90" t="s">
        <v>8</v>
      </c>
      <c r="L2016" s="90" t="s">
        <v>1304</v>
      </c>
      <c r="M2016" s="25" t="s">
        <v>1299</v>
      </c>
      <c r="N2016" s="162" t="s">
        <v>398</v>
      </c>
      <c r="O2016" s="162" t="s">
        <v>1305</v>
      </c>
      <c r="P2016" s="90"/>
      <c r="Q2016" s="90"/>
      <c r="R2016" s="90"/>
      <c r="S2016" s="90"/>
      <c r="T2016" s="90"/>
      <c r="U2016" s="90"/>
      <c r="V2016" s="90" t="s">
        <v>1313</v>
      </c>
      <c r="W2016" s="90"/>
      <c r="X2016" s="90"/>
    </row>
    <row r="2017" spans="2:24" s="142" customFormat="1">
      <c r="B2017" s="173" t="s">
        <v>5352</v>
      </c>
      <c r="C2017" s="173"/>
      <c r="D2017" s="173"/>
      <c r="E2017" s="166">
        <v>44525</v>
      </c>
      <c r="F2017" s="109" t="s">
        <v>1298</v>
      </c>
      <c r="G2017" s="90" t="s">
        <v>223</v>
      </c>
      <c r="H2017" s="90" t="s">
        <v>51</v>
      </c>
      <c r="I2017" s="160" t="s">
        <v>7319</v>
      </c>
      <c r="J2017" s="90" t="s">
        <v>7320</v>
      </c>
      <c r="K2017" s="90" t="s">
        <v>12</v>
      </c>
      <c r="L2017" s="90" t="s">
        <v>3</v>
      </c>
      <c r="M2017" s="25" t="s">
        <v>1299</v>
      </c>
      <c r="N2017" s="25" t="s">
        <v>4</v>
      </c>
      <c r="O2017" s="25" t="s">
        <v>1300</v>
      </c>
      <c r="P2017" s="90"/>
      <c r="Q2017" s="90"/>
      <c r="R2017" s="90"/>
      <c r="S2017" s="90"/>
      <c r="T2017" s="90"/>
      <c r="U2017" s="90"/>
      <c r="V2017" s="90" t="s">
        <v>1309</v>
      </c>
      <c r="W2017" s="90"/>
      <c r="X2017" s="90"/>
    </row>
    <row r="2018" spans="2:24" s="142" customFormat="1">
      <c r="B2018" s="173" t="s">
        <v>5352</v>
      </c>
      <c r="C2018" s="173"/>
      <c r="D2018" s="173"/>
      <c r="E2018" s="166">
        <v>44525</v>
      </c>
      <c r="F2018" s="109" t="s">
        <v>1298</v>
      </c>
      <c r="G2018" s="90" t="s">
        <v>223</v>
      </c>
      <c r="H2018" s="90" t="s">
        <v>51</v>
      </c>
      <c r="I2018" s="160" t="s">
        <v>7319</v>
      </c>
      <c r="J2018" s="90" t="s">
        <v>7320</v>
      </c>
      <c r="K2018" s="90" t="s">
        <v>18</v>
      </c>
      <c r="L2018" s="90" t="s">
        <v>19</v>
      </c>
      <c r="M2018" s="25" t="s">
        <v>1299</v>
      </c>
      <c r="N2018" s="25"/>
      <c r="O2018" s="25" t="s">
        <v>1300</v>
      </c>
      <c r="P2018" s="90"/>
      <c r="Q2018" s="90"/>
      <c r="R2018" s="90"/>
      <c r="S2018" s="90"/>
      <c r="T2018" s="90"/>
      <c r="U2018" s="90"/>
      <c r="V2018" s="90" t="s">
        <v>17</v>
      </c>
      <c r="W2018" s="90"/>
      <c r="X2018" s="90"/>
    </row>
    <row r="2019" spans="2:24" s="142" customFormat="1">
      <c r="B2019" s="173" t="s">
        <v>5352</v>
      </c>
      <c r="C2019" s="173"/>
      <c r="D2019" s="173"/>
      <c r="E2019" s="166">
        <v>44525</v>
      </c>
      <c r="F2019" s="109" t="s">
        <v>1298</v>
      </c>
      <c r="G2019" s="90" t="s">
        <v>223</v>
      </c>
      <c r="H2019" s="90" t="s">
        <v>51</v>
      </c>
      <c r="I2019" s="160" t="s">
        <v>7319</v>
      </c>
      <c r="J2019" s="90" t="s">
        <v>7320</v>
      </c>
      <c r="K2019" s="90" t="s">
        <v>21</v>
      </c>
      <c r="L2019" s="90" t="s">
        <v>19</v>
      </c>
      <c r="M2019" s="25" t="s">
        <v>1299</v>
      </c>
      <c r="N2019" s="25" t="s">
        <v>1314</v>
      </c>
      <c r="O2019" s="25" t="s">
        <v>1300</v>
      </c>
      <c r="P2019" s="90"/>
      <c r="Q2019" s="90"/>
      <c r="R2019" s="90"/>
      <c r="S2019" s="90"/>
      <c r="T2019" s="90"/>
      <c r="U2019" s="90"/>
      <c r="V2019" s="90" t="s">
        <v>20</v>
      </c>
      <c r="W2019" s="90"/>
      <c r="X2019" s="90"/>
    </row>
    <row r="2020" spans="2:24" s="142" customFormat="1">
      <c r="B2020" s="173" t="s">
        <v>5352</v>
      </c>
      <c r="C2020" s="173"/>
      <c r="D2020" s="173"/>
      <c r="E2020" s="166">
        <v>44525</v>
      </c>
      <c r="F2020" s="109" t="s">
        <v>1298</v>
      </c>
      <c r="G2020" s="90" t="s">
        <v>223</v>
      </c>
      <c r="H2020" s="90" t="s">
        <v>51</v>
      </c>
      <c r="I2020" s="160" t="s">
        <v>7319</v>
      </c>
      <c r="J2020" s="90" t="s">
        <v>7320</v>
      </c>
      <c r="K2020" s="25" t="s">
        <v>93</v>
      </c>
      <c r="L2020" s="90" t="s">
        <v>65</v>
      </c>
      <c r="M2020" s="25" t="s">
        <v>1299</v>
      </c>
      <c r="N2020" s="25" t="s">
        <v>4</v>
      </c>
      <c r="O2020" s="25"/>
      <c r="P2020" s="25"/>
      <c r="Q2020" s="25"/>
      <c r="R2020" s="136" t="s">
        <v>4638</v>
      </c>
      <c r="S2020" s="123" t="s">
        <v>10185</v>
      </c>
      <c r="T2020" s="1" t="s">
        <v>10186</v>
      </c>
      <c r="U2020" s="90" t="s">
        <v>65</v>
      </c>
      <c r="V2020" s="90" t="s">
        <v>457</v>
      </c>
      <c r="W2020" s="123" t="s">
        <v>578</v>
      </c>
      <c r="X2020" s="25"/>
    </row>
    <row r="2021" spans="2:24" s="142" customFormat="1">
      <c r="B2021" s="169" t="s">
        <v>1464</v>
      </c>
      <c r="C2021" s="169"/>
      <c r="D2021" s="169"/>
      <c r="E2021" s="25"/>
      <c r="F2021" s="109" t="s">
        <v>1298</v>
      </c>
      <c r="G2021" s="25" t="s">
        <v>215</v>
      </c>
      <c r="H2021" s="90" t="s">
        <v>51</v>
      </c>
      <c r="I2021" s="160" t="s">
        <v>2521</v>
      </c>
      <c r="J2021" s="25" t="s">
        <v>2522</v>
      </c>
      <c r="K2021" s="25" t="s">
        <v>2523</v>
      </c>
      <c r="L2021" s="90" t="s">
        <v>3</v>
      </c>
      <c r="M2021" s="90" t="s">
        <v>1299</v>
      </c>
      <c r="N2021" s="25" t="s">
        <v>4</v>
      </c>
      <c r="O2021" s="25" t="s">
        <v>1300</v>
      </c>
      <c r="P2021" s="25" t="s">
        <v>6</v>
      </c>
      <c r="Q2021" s="25"/>
      <c r="R2021" s="25"/>
      <c r="S2021" s="25"/>
      <c r="T2021" s="25"/>
      <c r="U2021" s="90"/>
      <c r="V2021" s="90" t="s">
        <v>59</v>
      </c>
      <c r="W2021" s="25"/>
      <c r="X2021" s="25"/>
    </row>
    <row r="2022" spans="2:24" s="142" customFormat="1">
      <c r="B2022" s="169" t="s">
        <v>1464</v>
      </c>
      <c r="C2022" s="169"/>
      <c r="D2022" s="169"/>
      <c r="E2022" s="25"/>
      <c r="F2022" s="109" t="s">
        <v>1298</v>
      </c>
      <c r="G2022" s="25" t="s">
        <v>215</v>
      </c>
      <c r="H2022" s="90" t="s">
        <v>51</v>
      </c>
      <c r="I2022" s="160" t="s">
        <v>2521</v>
      </c>
      <c r="J2022" s="25" t="s">
        <v>2522</v>
      </c>
      <c r="K2022" s="25" t="s">
        <v>441</v>
      </c>
      <c r="L2022" s="90" t="s">
        <v>3</v>
      </c>
      <c r="M2022" s="90" t="s">
        <v>1299</v>
      </c>
      <c r="N2022" s="25" t="s">
        <v>438</v>
      </c>
      <c r="O2022" s="25" t="s">
        <v>1542</v>
      </c>
      <c r="P2022" s="25"/>
      <c r="Q2022" s="25"/>
      <c r="R2022" s="181" t="s">
        <v>10224</v>
      </c>
      <c r="S2022" s="25"/>
      <c r="T2022" s="25" t="s">
        <v>10225</v>
      </c>
      <c r="U2022" s="90" t="s">
        <v>70</v>
      </c>
      <c r="V2022" s="90" t="s">
        <v>9039</v>
      </c>
      <c r="W2022" s="90" t="s">
        <v>1543</v>
      </c>
      <c r="X2022" s="25"/>
    </row>
    <row r="2023" spans="2:24" s="142" customFormat="1">
      <c r="B2023" s="169" t="s">
        <v>1464</v>
      </c>
      <c r="C2023" s="169"/>
      <c r="D2023" s="169"/>
      <c r="E2023" s="25"/>
      <c r="F2023" s="109" t="s">
        <v>1298</v>
      </c>
      <c r="G2023" s="25" t="s">
        <v>215</v>
      </c>
      <c r="H2023" s="90" t="s">
        <v>51</v>
      </c>
      <c r="I2023" s="160" t="s">
        <v>2521</v>
      </c>
      <c r="J2023" s="25" t="s">
        <v>2522</v>
      </c>
      <c r="K2023" s="25" t="s">
        <v>2505</v>
      </c>
      <c r="L2023" s="90" t="s">
        <v>3</v>
      </c>
      <c r="M2023" s="90" t="s">
        <v>1299</v>
      </c>
      <c r="N2023" s="25" t="s">
        <v>438</v>
      </c>
      <c r="O2023" s="25" t="s">
        <v>2512</v>
      </c>
      <c r="P2023" s="25"/>
      <c r="Q2023" s="25"/>
      <c r="R2023" s="181" t="s">
        <v>10468</v>
      </c>
      <c r="S2023" s="25"/>
      <c r="T2023" s="181" t="s">
        <v>10466</v>
      </c>
      <c r="U2023" s="90" t="s">
        <v>70</v>
      </c>
      <c r="V2023" s="90" t="s">
        <v>9101</v>
      </c>
      <c r="W2023" s="90" t="s">
        <v>2519</v>
      </c>
      <c r="X2023" s="25"/>
    </row>
    <row r="2024" spans="2:24" s="142" customFormat="1">
      <c r="B2024" s="169" t="s">
        <v>1464</v>
      </c>
      <c r="C2024" s="169"/>
      <c r="D2024" s="169"/>
      <c r="E2024" s="25"/>
      <c r="F2024" s="109" t="s">
        <v>1298</v>
      </c>
      <c r="G2024" s="25" t="s">
        <v>215</v>
      </c>
      <c r="H2024" s="90" t="s">
        <v>51</v>
      </c>
      <c r="I2024" s="160" t="s">
        <v>2521</v>
      </c>
      <c r="J2024" s="25" t="s">
        <v>2522</v>
      </c>
      <c r="K2024" s="25" t="s">
        <v>8</v>
      </c>
      <c r="L2024" s="90" t="s">
        <v>1304</v>
      </c>
      <c r="M2024" s="90" t="s">
        <v>1299</v>
      </c>
      <c r="N2024" s="162" t="s">
        <v>438</v>
      </c>
      <c r="O2024" s="162" t="s">
        <v>1305</v>
      </c>
      <c r="P2024" s="25"/>
      <c r="Q2024" s="25"/>
      <c r="R2024" s="25"/>
      <c r="S2024" s="25"/>
      <c r="T2024" s="25"/>
      <c r="U2024" s="90"/>
      <c r="V2024" s="90" t="s">
        <v>67</v>
      </c>
      <c r="W2024" s="25"/>
      <c r="X2024" s="25"/>
    </row>
    <row r="2025" spans="2:24" s="142" customFormat="1">
      <c r="B2025" s="169" t="s">
        <v>1464</v>
      </c>
      <c r="C2025" s="169"/>
      <c r="D2025" s="169"/>
      <c r="E2025" s="25"/>
      <c r="F2025" s="109" t="s">
        <v>1298</v>
      </c>
      <c r="G2025" s="25" t="s">
        <v>215</v>
      </c>
      <c r="H2025" s="90" t="s">
        <v>51</v>
      </c>
      <c r="I2025" s="160" t="s">
        <v>2521</v>
      </c>
      <c r="J2025" s="25" t="s">
        <v>2522</v>
      </c>
      <c r="K2025" s="25" t="s">
        <v>12</v>
      </c>
      <c r="L2025" s="90" t="s">
        <v>3</v>
      </c>
      <c r="M2025" s="90" t="s">
        <v>1299</v>
      </c>
      <c r="N2025" s="25" t="s">
        <v>448</v>
      </c>
      <c r="O2025" s="25" t="s">
        <v>1300</v>
      </c>
      <c r="P2025" s="25"/>
      <c r="Q2025" s="25"/>
      <c r="R2025" s="25"/>
      <c r="S2025" s="25"/>
      <c r="T2025" s="25"/>
      <c r="U2025" s="90"/>
      <c r="V2025" s="90" t="s">
        <v>1309</v>
      </c>
      <c r="W2025" s="25"/>
      <c r="X2025" s="25"/>
    </row>
    <row r="2026" spans="2:24" s="142" customFormat="1">
      <c r="B2026" s="213" t="s">
        <v>1464</v>
      </c>
      <c r="C2026" s="174" t="s">
        <v>5352</v>
      </c>
      <c r="D2026" s="162" t="s">
        <v>1561</v>
      </c>
      <c r="E2026" s="175">
        <v>44525</v>
      </c>
      <c r="F2026" s="109" t="s">
        <v>1298</v>
      </c>
      <c r="G2026" s="25" t="s">
        <v>215</v>
      </c>
      <c r="H2026" s="90" t="s">
        <v>51</v>
      </c>
      <c r="I2026" s="160" t="s">
        <v>2521</v>
      </c>
      <c r="J2026" s="25" t="s">
        <v>2522</v>
      </c>
      <c r="K2026" s="25" t="s">
        <v>18</v>
      </c>
      <c r="L2026" s="90" t="s">
        <v>19</v>
      </c>
      <c r="M2026" s="90" t="s">
        <v>1299</v>
      </c>
      <c r="N2026" s="25"/>
      <c r="O2026" s="25" t="s">
        <v>1300</v>
      </c>
      <c r="P2026" s="25"/>
      <c r="Q2026" s="25"/>
      <c r="R2026" s="25"/>
      <c r="S2026" s="25"/>
      <c r="T2026" s="25"/>
      <c r="U2026" s="90"/>
      <c r="V2026" s="90" t="s">
        <v>17</v>
      </c>
      <c r="W2026" s="25"/>
      <c r="X2026" s="25"/>
    </row>
    <row r="2027" spans="2:24" s="142" customFormat="1">
      <c r="B2027" s="173" t="s">
        <v>5352</v>
      </c>
      <c r="C2027" s="173"/>
      <c r="D2027" s="173"/>
      <c r="E2027" s="166">
        <v>44525</v>
      </c>
      <c r="F2027" s="109" t="s">
        <v>1298</v>
      </c>
      <c r="G2027" s="90" t="s">
        <v>219</v>
      </c>
      <c r="H2027" s="90" t="s">
        <v>51</v>
      </c>
      <c r="I2027" s="160" t="s">
        <v>7322</v>
      </c>
      <c r="J2027" s="90" t="s">
        <v>7323</v>
      </c>
      <c r="K2027" s="141" t="s">
        <v>2523</v>
      </c>
      <c r="L2027" s="90" t="s">
        <v>3</v>
      </c>
      <c r="M2027" s="25" t="s">
        <v>1299</v>
      </c>
      <c r="N2027" s="25" t="s">
        <v>455</v>
      </c>
      <c r="O2027" s="25" t="s">
        <v>7324</v>
      </c>
      <c r="P2027" s="90" t="s">
        <v>6</v>
      </c>
      <c r="Q2027" s="90"/>
      <c r="R2027" s="90"/>
      <c r="S2027" s="90"/>
      <c r="T2027" s="90"/>
      <c r="U2027" s="90"/>
      <c r="V2027" s="90" t="s">
        <v>63</v>
      </c>
      <c r="W2027" s="90"/>
      <c r="X2027" s="90"/>
    </row>
    <row r="2028" spans="2:24" s="142" customFormat="1">
      <c r="B2028" s="173" t="s">
        <v>5352</v>
      </c>
      <c r="C2028" s="173"/>
      <c r="D2028" s="173"/>
      <c r="E2028" s="166">
        <v>44525</v>
      </c>
      <c r="F2028" s="109" t="s">
        <v>1298</v>
      </c>
      <c r="G2028" s="90" t="s">
        <v>219</v>
      </c>
      <c r="H2028" s="90" t="s">
        <v>51</v>
      </c>
      <c r="I2028" s="160" t="s">
        <v>7322</v>
      </c>
      <c r="J2028" s="90" t="s">
        <v>7323</v>
      </c>
      <c r="K2028" s="90" t="s">
        <v>14</v>
      </c>
      <c r="L2028" s="90" t="s">
        <v>15</v>
      </c>
      <c r="M2028" s="25" t="s">
        <v>1299</v>
      </c>
      <c r="N2028" s="25"/>
      <c r="O2028" s="25" t="s">
        <v>1300</v>
      </c>
      <c r="P2028" s="90"/>
      <c r="Q2028" s="90"/>
      <c r="R2028" s="90"/>
      <c r="S2028" s="90"/>
      <c r="T2028" s="90"/>
      <c r="U2028" s="90"/>
      <c r="V2028" s="90" t="s">
        <v>13</v>
      </c>
      <c r="W2028" s="90"/>
      <c r="X2028" s="90"/>
    </row>
    <row r="2029" spans="2:24" s="142" customFormat="1">
      <c r="B2029" s="173" t="s">
        <v>5352</v>
      </c>
      <c r="C2029" s="173"/>
      <c r="D2029" s="173"/>
      <c r="E2029" s="166">
        <v>44525</v>
      </c>
      <c r="F2029" s="109" t="s">
        <v>1298</v>
      </c>
      <c r="G2029" s="90" t="s">
        <v>219</v>
      </c>
      <c r="H2029" s="90" t="s">
        <v>51</v>
      </c>
      <c r="I2029" s="160" t="s">
        <v>7322</v>
      </c>
      <c r="J2029" s="90" t="s">
        <v>7323</v>
      </c>
      <c r="K2029" s="90" t="s">
        <v>8</v>
      </c>
      <c r="L2029" s="90" t="s">
        <v>1304</v>
      </c>
      <c r="M2029" s="25" t="s">
        <v>1299</v>
      </c>
      <c r="N2029" s="162" t="s">
        <v>398</v>
      </c>
      <c r="O2029" s="162" t="s">
        <v>1305</v>
      </c>
      <c r="P2029" s="90"/>
      <c r="Q2029" s="90"/>
      <c r="R2029" s="90"/>
      <c r="S2029" s="90"/>
      <c r="T2029" s="90"/>
      <c r="U2029" s="90"/>
      <c r="V2029" s="90" t="s">
        <v>1313</v>
      </c>
      <c r="W2029" s="90"/>
      <c r="X2029" s="90"/>
    </row>
    <row r="2030" spans="2:24" s="142" customFormat="1">
      <c r="B2030" s="173" t="s">
        <v>5352</v>
      </c>
      <c r="C2030" s="173"/>
      <c r="D2030" s="173"/>
      <c r="E2030" s="166">
        <v>44525</v>
      </c>
      <c r="F2030" s="109" t="s">
        <v>1298</v>
      </c>
      <c r="G2030" s="90" t="s">
        <v>219</v>
      </c>
      <c r="H2030" s="90" t="s">
        <v>51</v>
      </c>
      <c r="I2030" s="160" t="s">
        <v>7322</v>
      </c>
      <c r="J2030" s="90" t="s">
        <v>7323</v>
      </c>
      <c r="K2030" s="90" t="s">
        <v>12</v>
      </c>
      <c r="L2030" s="90" t="s">
        <v>3</v>
      </c>
      <c r="M2030" s="25" t="s">
        <v>1299</v>
      </c>
      <c r="N2030" s="25" t="s">
        <v>4</v>
      </c>
      <c r="O2030" s="25" t="s">
        <v>1300</v>
      </c>
      <c r="P2030" s="90"/>
      <c r="Q2030" s="90"/>
      <c r="R2030" s="90"/>
      <c r="S2030" s="90"/>
      <c r="T2030" s="90"/>
      <c r="U2030" s="90"/>
      <c r="V2030" s="90" t="s">
        <v>1309</v>
      </c>
      <c r="W2030" s="90"/>
      <c r="X2030" s="90"/>
    </row>
    <row r="2031" spans="2:24" s="142" customFormat="1">
      <c r="B2031" s="173" t="s">
        <v>5352</v>
      </c>
      <c r="C2031" s="173"/>
      <c r="D2031" s="173"/>
      <c r="E2031" s="166">
        <v>44525</v>
      </c>
      <c r="F2031" s="109" t="s">
        <v>1298</v>
      </c>
      <c r="G2031" s="90" t="s">
        <v>219</v>
      </c>
      <c r="H2031" s="90" t="s">
        <v>51</v>
      </c>
      <c r="I2031" s="160" t="s">
        <v>7322</v>
      </c>
      <c r="J2031" s="90" t="s">
        <v>7323</v>
      </c>
      <c r="K2031" s="90" t="s">
        <v>18</v>
      </c>
      <c r="L2031" s="90" t="s">
        <v>19</v>
      </c>
      <c r="M2031" s="25" t="s">
        <v>1299</v>
      </c>
      <c r="N2031" s="25"/>
      <c r="O2031" s="25" t="s">
        <v>1300</v>
      </c>
      <c r="P2031" s="90"/>
      <c r="Q2031" s="90"/>
      <c r="R2031" s="90"/>
      <c r="S2031" s="90"/>
      <c r="T2031" s="90"/>
      <c r="U2031" s="90"/>
      <c r="V2031" s="90" t="s">
        <v>17</v>
      </c>
      <c r="W2031" s="90"/>
      <c r="X2031" s="90"/>
    </row>
    <row r="2032" spans="2:24" s="142" customFormat="1">
      <c r="B2032" s="173" t="s">
        <v>5352</v>
      </c>
      <c r="C2032" s="173"/>
      <c r="D2032" s="173"/>
      <c r="E2032" s="166">
        <v>44525</v>
      </c>
      <c r="F2032" s="109" t="s">
        <v>1298</v>
      </c>
      <c r="G2032" s="90" t="s">
        <v>219</v>
      </c>
      <c r="H2032" s="90" t="s">
        <v>51</v>
      </c>
      <c r="I2032" s="160" t="s">
        <v>7322</v>
      </c>
      <c r="J2032" s="90" t="s">
        <v>7323</v>
      </c>
      <c r="K2032" s="90" t="s">
        <v>21</v>
      </c>
      <c r="L2032" s="90" t="s">
        <v>19</v>
      </c>
      <c r="M2032" s="25" t="s">
        <v>1299</v>
      </c>
      <c r="N2032" s="25" t="s">
        <v>1314</v>
      </c>
      <c r="O2032" s="25" t="s">
        <v>1300</v>
      </c>
      <c r="P2032" s="90"/>
      <c r="Q2032" s="90"/>
      <c r="R2032" s="90"/>
      <c r="S2032" s="90"/>
      <c r="T2032" s="90"/>
      <c r="U2032" s="90"/>
      <c r="V2032" s="90" t="s">
        <v>20</v>
      </c>
      <c r="W2032" s="90"/>
      <c r="X2032" s="90"/>
    </row>
    <row r="2033" spans="2:24" s="142" customFormat="1">
      <c r="B2033" s="173" t="s">
        <v>5352</v>
      </c>
      <c r="C2033" s="173"/>
      <c r="D2033" s="173"/>
      <c r="E2033" s="166">
        <v>44525</v>
      </c>
      <c r="F2033" s="109" t="s">
        <v>1298</v>
      </c>
      <c r="G2033" s="90" t="s">
        <v>219</v>
      </c>
      <c r="H2033" s="90" t="s">
        <v>51</v>
      </c>
      <c r="I2033" s="160" t="s">
        <v>7322</v>
      </c>
      <c r="J2033" s="90" t="s">
        <v>7323</v>
      </c>
      <c r="K2033" s="25" t="s">
        <v>93</v>
      </c>
      <c r="L2033" s="90" t="s">
        <v>65</v>
      </c>
      <c r="M2033" s="25" t="s">
        <v>1299</v>
      </c>
      <c r="N2033" s="25" t="s">
        <v>4</v>
      </c>
      <c r="O2033" s="25"/>
      <c r="P2033" s="25"/>
      <c r="Q2033" s="25"/>
      <c r="R2033" s="136" t="s">
        <v>331</v>
      </c>
      <c r="S2033" s="123" t="s">
        <v>10185</v>
      </c>
      <c r="T2033" s="1" t="s">
        <v>10186</v>
      </c>
      <c r="U2033" s="90" t="s">
        <v>65</v>
      </c>
      <c r="V2033" s="90" t="s">
        <v>457</v>
      </c>
      <c r="W2033" s="123" t="s">
        <v>578</v>
      </c>
      <c r="X2033" s="25"/>
    </row>
    <row r="2034" spans="2:24" s="193" customFormat="1">
      <c r="B2034" s="159" t="s">
        <v>185</v>
      </c>
      <c r="C2034" s="159"/>
      <c r="D2034" s="159"/>
      <c r="E2034" s="109"/>
      <c r="F2034" s="109" t="s">
        <v>1298</v>
      </c>
      <c r="G2034" s="194" t="s">
        <v>218</v>
      </c>
      <c r="H2034" s="90" t="s">
        <v>51</v>
      </c>
      <c r="I2034" s="160" t="s">
        <v>2524</v>
      </c>
      <c r="J2034" s="181" t="s">
        <v>2525</v>
      </c>
      <c r="K2034" s="181" t="s">
        <v>2526</v>
      </c>
      <c r="L2034" s="181" t="s">
        <v>3</v>
      </c>
      <c r="M2034" s="181" t="s">
        <v>1299</v>
      </c>
      <c r="N2034" s="181" t="s">
        <v>4</v>
      </c>
      <c r="O2034" s="25" t="s">
        <v>1300</v>
      </c>
      <c r="P2034" s="181" t="s">
        <v>6</v>
      </c>
      <c r="Q2034" s="181"/>
      <c r="R2034" s="181"/>
      <c r="S2034" s="181"/>
      <c r="T2034" s="181"/>
      <c r="U2034" s="181"/>
      <c r="V2034" s="90" t="s">
        <v>59</v>
      </c>
      <c r="W2034" s="181"/>
      <c r="X2034" s="161" t="s">
        <v>1301</v>
      </c>
    </row>
    <row r="2035" spans="2:24" s="193" customFormat="1">
      <c r="B2035" s="25"/>
      <c r="C2035" s="25"/>
      <c r="D2035" s="25"/>
      <c r="E2035" s="25"/>
      <c r="F2035" s="109" t="s">
        <v>1298</v>
      </c>
      <c r="G2035" s="194" t="s">
        <v>218</v>
      </c>
      <c r="H2035" s="90" t="s">
        <v>51</v>
      </c>
      <c r="I2035" s="160" t="s">
        <v>2524</v>
      </c>
      <c r="J2035" s="181" t="s">
        <v>2525</v>
      </c>
      <c r="K2035" s="181" t="s">
        <v>2527</v>
      </c>
      <c r="L2035" s="181" t="s">
        <v>75</v>
      </c>
      <c r="M2035" s="181" t="s">
        <v>1299</v>
      </c>
      <c r="N2035" s="181" t="s">
        <v>60</v>
      </c>
      <c r="O2035" s="25" t="s">
        <v>1300</v>
      </c>
      <c r="P2035" s="181"/>
      <c r="Q2035" s="181"/>
      <c r="R2035" s="181" t="s">
        <v>10469</v>
      </c>
      <c r="S2035" s="181"/>
      <c r="T2035" s="181" t="s">
        <v>126</v>
      </c>
      <c r="U2035" s="90" t="s">
        <v>70</v>
      </c>
      <c r="V2035" s="90" t="s">
        <v>2528</v>
      </c>
      <c r="W2035" s="181" t="s">
        <v>2529</v>
      </c>
      <c r="X2035" s="181"/>
    </row>
    <row r="2036" spans="2:24" s="193" customFormat="1">
      <c r="B2036" s="25"/>
      <c r="C2036" s="25"/>
      <c r="D2036" s="25"/>
      <c r="E2036" s="25"/>
      <c r="F2036" s="109" t="s">
        <v>1298</v>
      </c>
      <c r="G2036" s="194" t="s">
        <v>218</v>
      </c>
      <c r="H2036" s="90" t="s">
        <v>51</v>
      </c>
      <c r="I2036" s="160" t="s">
        <v>2524</v>
      </c>
      <c r="J2036" s="181" t="s">
        <v>2525</v>
      </c>
      <c r="K2036" s="181" t="s">
        <v>8</v>
      </c>
      <c r="L2036" s="181" t="s">
        <v>1304</v>
      </c>
      <c r="M2036" s="181" t="s">
        <v>1299</v>
      </c>
      <c r="N2036" s="162" t="s">
        <v>438</v>
      </c>
      <c r="O2036" s="162" t="s">
        <v>1305</v>
      </c>
      <c r="P2036" s="181"/>
      <c r="Q2036" s="181"/>
      <c r="R2036" s="181"/>
      <c r="S2036" s="181"/>
      <c r="T2036" s="181"/>
      <c r="U2036" s="181"/>
      <c r="V2036" s="90" t="s">
        <v>1306</v>
      </c>
      <c r="W2036" s="181"/>
      <c r="X2036" s="181"/>
    </row>
    <row r="2037" spans="2:24" s="193" customFormat="1">
      <c r="B2037" s="25"/>
      <c r="C2037" s="25"/>
      <c r="D2037" s="25"/>
      <c r="E2037" s="25"/>
      <c r="F2037" s="109" t="s">
        <v>1298</v>
      </c>
      <c r="G2037" s="194" t="s">
        <v>218</v>
      </c>
      <c r="H2037" s="90" t="s">
        <v>51</v>
      </c>
      <c r="I2037" s="160" t="s">
        <v>2524</v>
      </c>
      <c r="J2037" s="181" t="s">
        <v>2525</v>
      </c>
      <c r="K2037" s="181" t="s">
        <v>61</v>
      </c>
      <c r="L2037" s="181" t="s">
        <v>1304</v>
      </c>
      <c r="M2037" s="181" t="s">
        <v>1299</v>
      </c>
      <c r="N2037" s="181" t="s">
        <v>60</v>
      </c>
      <c r="O2037" s="25" t="s">
        <v>1300</v>
      </c>
      <c r="P2037" s="181"/>
      <c r="Q2037" s="181"/>
      <c r="R2037" s="181"/>
      <c r="S2037" s="181"/>
      <c r="T2037" s="181"/>
      <c r="U2037" s="181"/>
      <c r="V2037" s="90" t="s">
        <v>1307</v>
      </c>
      <c r="W2037" s="181" t="s">
        <v>2530</v>
      </c>
      <c r="X2037" s="181"/>
    </row>
    <row r="2038" spans="2:24" s="193" customFormat="1">
      <c r="B2038" s="25"/>
      <c r="C2038" s="25"/>
      <c r="D2038" s="25"/>
      <c r="E2038" s="25"/>
      <c r="F2038" s="109" t="s">
        <v>1298</v>
      </c>
      <c r="G2038" s="194" t="s">
        <v>218</v>
      </c>
      <c r="H2038" s="90" t="s">
        <v>51</v>
      </c>
      <c r="I2038" s="160" t="s">
        <v>2524</v>
      </c>
      <c r="J2038" s="181" t="s">
        <v>2525</v>
      </c>
      <c r="K2038" s="181" t="s">
        <v>10</v>
      </c>
      <c r="L2038" s="181" t="s">
        <v>3</v>
      </c>
      <c r="M2038" s="181" t="s">
        <v>1299</v>
      </c>
      <c r="N2038" s="181" t="s">
        <v>60</v>
      </c>
      <c r="O2038" s="25" t="s">
        <v>1300</v>
      </c>
      <c r="P2038" s="181"/>
      <c r="Q2038" s="181"/>
      <c r="R2038" s="181"/>
      <c r="S2038" s="181"/>
      <c r="T2038" s="181"/>
      <c r="U2038" s="181"/>
      <c r="V2038" s="90" t="s">
        <v>399</v>
      </c>
      <c r="W2038" s="181"/>
      <c r="X2038" s="181"/>
    </row>
    <row r="2039" spans="2:24" s="193" customFormat="1">
      <c r="B2039" s="25"/>
      <c r="C2039" s="25"/>
      <c r="D2039" s="25"/>
      <c r="E2039" s="25"/>
      <c r="F2039" s="109" t="s">
        <v>1298</v>
      </c>
      <c r="G2039" s="194" t="s">
        <v>218</v>
      </c>
      <c r="H2039" s="90" t="s">
        <v>51</v>
      </c>
      <c r="I2039" s="160" t="s">
        <v>2524</v>
      </c>
      <c r="J2039" s="181" t="s">
        <v>2525</v>
      </c>
      <c r="K2039" s="181" t="s">
        <v>12</v>
      </c>
      <c r="L2039" s="181" t="s">
        <v>3</v>
      </c>
      <c r="M2039" s="181" t="s">
        <v>1299</v>
      </c>
      <c r="N2039" s="181"/>
      <c r="O2039" s="25" t="s">
        <v>1300</v>
      </c>
      <c r="P2039" s="181"/>
      <c r="Q2039" s="181"/>
      <c r="R2039" s="181"/>
      <c r="S2039" s="181"/>
      <c r="T2039" s="181"/>
      <c r="U2039" s="181"/>
      <c r="V2039" s="90" t="s">
        <v>1309</v>
      </c>
      <c r="W2039" s="181"/>
      <c r="X2039" s="181"/>
    </row>
    <row r="2040" spans="2:24" s="142" customFormat="1">
      <c r="B2040" s="173" t="s">
        <v>133</v>
      </c>
      <c r="C2040" s="173"/>
      <c r="D2040" s="173"/>
      <c r="E2040" s="25"/>
      <c r="F2040" s="109" t="s">
        <v>1298</v>
      </c>
      <c r="G2040" s="90" t="s">
        <v>214</v>
      </c>
      <c r="H2040" s="90" t="s">
        <v>51</v>
      </c>
      <c r="I2040" s="160" t="s">
        <v>2531</v>
      </c>
      <c r="J2040" s="90" t="s">
        <v>2532</v>
      </c>
      <c r="K2040" s="181" t="s">
        <v>2526</v>
      </c>
      <c r="L2040" s="90" t="s">
        <v>3</v>
      </c>
      <c r="M2040" s="25" t="s">
        <v>1299</v>
      </c>
      <c r="N2040" s="25" t="s">
        <v>455</v>
      </c>
      <c r="O2040" s="25" t="s">
        <v>2533</v>
      </c>
      <c r="P2040" s="90" t="s">
        <v>6</v>
      </c>
      <c r="Q2040" s="90"/>
      <c r="R2040" s="90"/>
      <c r="S2040" s="90"/>
      <c r="T2040" s="90"/>
      <c r="U2040" s="90"/>
      <c r="V2040" s="90" t="s">
        <v>63</v>
      </c>
      <c r="W2040" s="90"/>
      <c r="X2040" s="90"/>
    </row>
    <row r="2041" spans="2:24" s="142" customFormat="1">
      <c r="B2041" s="173" t="s">
        <v>133</v>
      </c>
      <c r="C2041" s="173"/>
      <c r="D2041" s="173"/>
      <c r="E2041" s="25"/>
      <c r="F2041" s="109" t="s">
        <v>1298</v>
      </c>
      <c r="G2041" s="90" t="s">
        <v>214</v>
      </c>
      <c r="H2041" s="90" t="s">
        <v>51</v>
      </c>
      <c r="I2041" s="160" t="s">
        <v>2531</v>
      </c>
      <c r="J2041" s="90" t="s">
        <v>2532</v>
      </c>
      <c r="K2041" s="90" t="s">
        <v>14</v>
      </c>
      <c r="L2041" s="90" t="s">
        <v>15</v>
      </c>
      <c r="M2041" s="25" t="s">
        <v>1299</v>
      </c>
      <c r="N2041" s="25"/>
      <c r="O2041" s="25" t="s">
        <v>1300</v>
      </c>
      <c r="P2041" s="90"/>
      <c r="Q2041" s="90"/>
      <c r="R2041" s="90"/>
      <c r="S2041" s="90"/>
      <c r="T2041" s="90"/>
      <c r="U2041" s="90"/>
      <c r="V2041" s="90" t="s">
        <v>13</v>
      </c>
      <c r="W2041" s="90"/>
      <c r="X2041" s="90"/>
    </row>
    <row r="2042" spans="2:24" s="142" customFormat="1">
      <c r="B2042" s="173" t="s">
        <v>133</v>
      </c>
      <c r="C2042" s="173"/>
      <c r="D2042" s="173"/>
      <c r="E2042" s="25"/>
      <c r="F2042" s="109" t="s">
        <v>1298</v>
      </c>
      <c r="G2042" s="90" t="s">
        <v>214</v>
      </c>
      <c r="H2042" s="90" t="s">
        <v>51</v>
      </c>
      <c r="I2042" s="160" t="s">
        <v>2531</v>
      </c>
      <c r="J2042" s="90" t="s">
        <v>2532</v>
      </c>
      <c r="K2042" s="90" t="s">
        <v>8</v>
      </c>
      <c r="L2042" s="90" t="s">
        <v>1304</v>
      </c>
      <c r="M2042" s="25" t="s">
        <v>1299</v>
      </c>
      <c r="N2042" s="162" t="s">
        <v>398</v>
      </c>
      <c r="O2042" s="162" t="s">
        <v>1305</v>
      </c>
      <c r="P2042" s="90"/>
      <c r="Q2042" s="90"/>
      <c r="R2042" s="90"/>
      <c r="S2042" s="90"/>
      <c r="T2042" s="90"/>
      <c r="U2042" s="90"/>
      <c r="V2042" s="90" t="s">
        <v>1313</v>
      </c>
      <c r="W2042" s="90"/>
      <c r="X2042" s="90"/>
    </row>
    <row r="2043" spans="2:24" s="142" customFormat="1">
      <c r="B2043" s="173" t="s">
        <v>133</v>
      </c>
      <c r="C2043" s="173"/>
      <c r="D2043" s="173"/>
      <c r="E2043" s="25"/>
      <c r="F2043" s="109" t="s">
        <v>1298</v>
      </c>
      <c r="G2043" s="90" t="s">
        <v>214</v>
      </c>
      <c r="H2043" s="90" t="s">
        <v>51</v>
      </c>
      <c r="I2043" s="160" t="s">
        <v>2531</v>
      </c>
      <c r="J2043" s="90" t="s">
        <v>2532</v>
      </c>
      <c r="K2043" s="90" t="s">
        <v>12</v>
      </c>
      <c r="L2043" s="90" t="s">
        <v>3</v>
      </c>
      <c r="M2043" s="25" t="s">
        <v>1299</v>
      </c>
      <c r="N2043" s="25" t="s">
        <v>4</v>
      </c>
      <c r="O2043" s="25" t="s">
        <v>1300</v>
      </c>
      <c r="P2043" s="90"/>
      <c r="Q2043" s="90"/>
      <c r="R2043" s="90"/>
      <c r="S2043" s="90"/>
      <c r="T2043" s="90"/>
      <c r="U2043" s="90"/>
      <c r="V2043" s="90" t="s">
        <v>1309</v>
      </c>
      <c r="W2043" s="90"/>
      <c r="X2043" s="90"/>
    </row>
    <row r="2044" spans="2:24" s="142" customFormat="1">
      <c r="B2044" s="173" t="s">
        <v>133</v>
      </c>
      <c r="C2044" s="173"/>
      <c r="D2044" s="173"/>
      <c r="E2044" s="25"/>
      <c r="F2044" s="109" t="s">
        <v>1298</v>
      </c>
      <c r="G2044" s="90" t="s">
        <v>214</v>
      </c>
      <c r="H2044" s="90" t="s">
        <v>51</v>
      </c>
      <c r="I2044" s="160" t="s">
        <v>2531</v>
      </c>
      <c r="J2044" s="90" t="s">
        <v>2532</v>
      </c>
      <c r="K2044" s="90" t="s">
        <v>18</v>
      </c>
      <c r="L2044" s="90" t="s">
        <v>19</v>
      </c>
      <c r="M2044" s="25" t="s">
        <v>1299</v>
      </c>
      <c r="N2044" s="25"/>
      <c r="O2044" s="25" t="s">
        <v>1300</v>
      </c>
      <c r="P2044" s="90"/>
      <c r="Q2044" s="90"/>
      <c r="R2044" s="90"/>
      <c r="S2044" s="90"/>
      <c r="T2044" s="90"/>
      <c r="U2044" s="90"/>
      <c r="V2044" s="90" t="s">
        <v>17</v>
      </c>
      <c r="W2044" s="90"/>
      <c r="X2044" s="90"/>
    </row>
    <row r="2045" spans="2:24" s="142" customFormat="1" ht="15.75" customHeight="1">
      <c r="B2045" s="173" t="s">
        <v>133</v>
      </c>
      <c r="C2045" s="173"/>
      <c r="D2045" s="173"/>
      <c r="E2045" s="25"/>
      <c r="F2045" s="109" t="s">
        <v>1298</v>
      </c>
      <c r="G2045" s="90" t="s">
        <v>214</v>
      </c>
      <c r="H2045" s="90" t="s">
        <v>51</v>
      </c>
      <c r="I2045" s="160" t="s">
        <v>2531</v>
      </c>
      <c r="J2045" s="90" t="s">
        <v>2532</v>
      </c>
      <c r="K2045" s="90" t="s">
        <v>21</v>
      </c>
      <c r="L2045" s="90" t="s">
        <v>19</v>
      </c>
      <c r="M2045" s="25" t="s">
        <v>1299</v>
      </c>
      <c r="N2045" s="25" t="s">
        <v>1314</v>
      </c>
      <c r="O2045" s="25" t="s">
        <v>1300</v>
      </c>
      <c r="P2045" s="90"/>
      <c r="Q2045" s="90"/>
      <c r="R2045" s="90"/>
      <c r="S2045" s="90"/>
      <c r="T2045" s="90"/>
      <c r="U2045" s="90"/>
      <c r="V2045" s="90" t="s">
        <v>20</v>
      </c>
      <c r="W2045" s="90"/>
      <c r="X2045" s="90"/>
    </row>
    <row r="2046" spans="2:24" s="142" customFormat="1">
      <c r="B2046" s="163" t="s">
        <v>115</v>
      </c>
      <c r="C2046" s="163"/>
      <c r="D2046" s="163"/>
      <c r="E2046" s="164"/>
      <c r="F2046" s="109" t="s">
        <v>1298</v>
      </c>
      <c r="G2046" s="90" t="s">
        <v>214</v>
      </c>
      <c r="H2046" s="90" t="s">
        <v>51</v>
      </c>
      <c r="I2046" s="160" t="s">
        <v>2531</v>
      </c>
      <c r="J2046" s="90" t="s">
        <v>2532</v>
      </c>
      <c r="K2046" s="90" t="s">
        <v>93</v>
      </c>
      <c r="L2046" s="123" t="s">
        <v>65</v>
      </c>
      <c r="M2046" s="25" t="s">
        <v>1299</v>
      </c>
      <c r="N2046" s="334" t="s">
        <v>4</v>
      </c>
      <c r="O2046" s="25" t="s">
        <v>1300</v>
      </c>
      <c r="P2046" s="123"/>
      <c r="Q2046" s="123"/>
      <c r="R2046" s="136" t="s">
        <v>7764</v>
      </c>
      <c r="S2046" s="123" t="s">
        <v>10185</v>
      </c>
      <c r="T2046" s="1" t="s">
        <v>10186</v>
      </c>
      <c r="U2046" s="123" t="s">
        <v>65</v>
      </c>
      <c r="V2046" s="90" t="s">
        <v>457</v>
      </c>
      <c r="W2046" s="123" t="s">
        <v>578</v>
      </c>
      <c r="X2046" s="90"/>
    </row>
    <row r="2047" spans="2:24" s="142" customFormat="1">
      <c r="B2047" s="173" t="s">
        <v>133</v>
      </c>
      <c r="C2047" s="173"/>
      <c r="D2047" s="173"/>
      <c r="E2047" s="25"/>
      <c r="F2047" s="109" t="s">
        <v>1298</v>
      </c>
      <c r="G2047" s="90" t="s">
        <v>214</v>
      </c>
      <c r="H2047" s="90" t="s">
        <v>51</v>
      </c>
      <c r="I2047" s="160" t="s">
        <v>2531</v>
      </c>
      <c r="J2047" s="90" t="s">
        <v>2532</v>
      </c>
      <c r="K2047" s="25" t="s">
        <v>1624</v>
      </c>
      <c r="L2047" s="90" t="s">
        <v>1358</v>
      </c>
      <c r="M2047" s="25" t="s">
        <v>1316</v>
      </c>
      <c r="N2047" s="95"/>
      <c r="O2047" s="25" t="s">
        <v>1300</v>
      </c>
      <c r="P2047" s="90"/>
      <c r="Q2047" s="90">
        <v>1</v>
      </c>
      <c r="R2047" s="181" t="s">
        <v>10469</v>
      </c>
      <c r="S2047" s="90" t="s">
        <v>10185</v>
      </c>
      <c r="T2047" s="1" t="s">
        <v>4412</v>
      </c>
      <c r="U2047" s="25" t="s">
        <v>70</v>
      </c>
      <c r="V2047" s="90" t="s">
        <v>458</v>
      </c>
      <c r="W2047" s="1" t="s">
        <v>458</v>
      </c>
      <c r="X2047" s="90"/>
    </row>
    <row r="2048" spans="2:24" s="142" customFormat="1">
      <c r="B2048" s="173" t="s">
        <v>133</v>
      </c>
      <c r="C2048" s="173"/>
      <c r="D2048" s="173"/>
      <c r="E2048" s="25"/>
      <c r="F2048" s="109" t="s">
        <v>1298</v>
      </c>
      <c r="G2048" s="90" t="s">
        <v>214</v>
      </c>
      <c r="H2048" s="90" t="s">
        <v>51</v>
      </c>
      <c r="I2048" s="160" t="s">
        <v>2531</v>
      </c>
      <c r="J2048" s="90" t="s">
        <v>2532</v>
      </c>
      <c r="K2048" s="25" t="s">
        <v>583</v>
      </c>
      <c r="L2048" s="25" t="s">
        <v>78</v>
      </c>
      <c r="M2048" s="25" t="s">
        <v>1316</v>
      </c>
      <c r="N2048" s="95"/>
      <c r="O2048" s="25" t="s">
        <v>1300</v>
      </c>
      <c r="P2048" s="90"/>
      <c r="Q2048" s="90">
        <v>2</v>
      </c>
      <c r="R2048" s="181" t="s">
        <v>10469</v>
      </c>
      <c r="S2048" s="90" t="s">
        <v>10185</v>
      </c>
      <c r="T2048" s="1" t="s">
        <v>1023</v>
      </c>
      <c r="U2048" s="25" t="s">
        <v>4667</v>
      </c>
      <c r="V2048" s="90" t="s">
        <v>584</v>
      </c>
      <c r="W2048" s="1" t="s">
        <v>584</v>
      </c>
      <c r="X2048" s="90"/>
    </row>
    <row r="2049" spans="2:24" s="142" customFormat="1">
      <c r="B2049" s="173" t="s">
        <v>133</v>
      </c>
      <c r="C2049" s="173"/>
      <c r="D2049" s="173"/>
      <c r="E2049" s="25"/>
      <c r="F2049" s="109" t="s">
        <v>1298</v>
      </c>
      <c r="G2049" s="90" t="s">
        <v>214</v>
      </c>
      <c r="H2049" s="90" t="s">
        <v>51</v>
      </c>
      <c r="I2049" s="160" t="s">
        <v>2531</v>
      </c>
      <c r="J2049" s="90" t="s">
        <v>2532</v>
      </c>
      <c r="K2049" s="25" t="s">
        <v>2534</v>
      </c>
      <c r="L2049" s="90" t="s">
        <v>1344</v>
      </c>
      <c r="M2049" s="25" t="s">
        <v>1316</v>
      </c>
      <c r="N2049" s="95"/>
      <c r="O2049" s="25" t="s">
        <v>1300</v>
      </c>
      <c r="P2049" s="90"/>
      <c r="Q2049" s="90">
        <v>3</v>
      </c>
      <c r="R2049" s="181" t="s">
        <v>10469</v>
      </c>
      <c r="S2049" s="90" t="s">
        <v>10185</v>
      </c>
      <c r="T2049" s="1" t="s">
        <v>8214</v>
      </c>
      <c r="U2049" s="25" t="s">
        <v>4509</v>
      </c>
      <c r="V2049" s="90" t="s">
        <v>2535</v>
      </c>
      <c r="W2049" s="1" t="s">
        <v>2535</v>
      </c>
      <c r="X2049" s="90"/>
    </row>
    <row r="2050" spans="2:24" s="142" customFormat="1">
      <c r="B2050" s="173" t="s">
        <v>133</v>
      </c>
      <c r="C2050" s="173"/>
      <c r="D2050" s="173"/>
      <c r="E2050" s="25"/>
      <c r="F2050" s="109" t="s">
        <v>1298</v>
      </c>
      <c r="G2050" s="90" t="s">
        <v>214</v>
      </c>
      <c r="H2050" s="90" t="s">
        <v>51</v>
      </c>
      <c r="I2050" s="160" t="s">
        <v>2531</v>
      </c>
      <c r="J2050" s="90" t="s">
        <v>2532</v>
      </c>
      <c r="K2050" s="25" t="s">
        <v>2536</v>
      </c>
      <c r="L2050" s="90" t="s">
        <v>1358</v>
      </c>
      <c r="M2050" s="25" t="s">
        <v>1316</v>
      </c>
      <c r="N2050" s="95"/>
      <c r="O2050" s="25" t="s">
        <v>1300</v>
      </c>
      <c r="P2050" s="90"/>
      <c r="Q2050" s="90">
        <v>4</v>
      </c>
      <c r="R2050" s="181" t="s">
        <v>10469</v>
      </c>
      <c r="S2050" s="90" t="s">
        <v>10185</v>
      </c>
      <c r="T2050" s="1" t="s">
        <v>8215</v>
      </c>
      <c r="U2050" s="25" t="s">
        <v>70</v>
      </c>
      <c r="V2050" s="90" t="s">
        <v>2537</v>
      </c>
      <c r="W2050" s="1" t="s">
        <v>2537</v>
      </c>
      <c r="X2050" s="90"/>
    </row>
    <row r="2051" spans="2:24" s="142" customFormat="1">
      <c r="B2051" s="169" t="s">
        <v>11532</v>
      </c>
      <c r="C2051" s="173"/>
      <c r="D2051" s="109" t="s">
        <v>11792</v>
      </c>
      <c r="E2051" s="25"/>
      <c r="F2051" s="109" t="s">
        <v>1298</v>
      </c>
      <c r="G2051" s="90" t="s">
        <v>214</v>
      </c>
      <c r="H2051" s="90" t="s">
        <v>51</v>
      </c>
      <c r="I2051" s="160" t="s">
        <v>2531</v>
      </c>
      <c r="J2051" s="90" t="s">
        <v>2532</v>
      </c>
      <c r="K2051" s="25" t="s">
        <v>2538</v>
      </c>
      <c r="L2051" s="90" t="s">
        <v>463</v>
      </c>
      <c r="M2051" s="25" t="s">
        <v>1316</v>
      </c>
      <c r="N2051" s="95"/>
      <c r="O2051" s="25" t="s">
        <v>1300</v>
      </c>
      <c r="P2051" s="90"/>
      <c r="Q2051" s="90">
        <v>5</v>
      </c>
      <c r="R2051" s="181" t="s">
        <v>10469</v>
      </c>
      <c r="S2051" s="90" t="s">
        <v>10185</v>
      </c>
      <c r="T2051" s="1" t="s">
        <v>8218</v>
      </c>
      <c r="U2051" s="25" t="s">
        <v>65</v>
      </c>
      <c r="V2051" s="90" t="s">
        <v>2539</v>
      </c>
      <c r="W2051" s="1" t="s">
        <v>2539</v>
      </c>
      <c r="X2051" s="90"/>
    </row>
    <row r="2052" spans="2:24" s="142" customFormat="1">
      <c r="B2052" s="173" t="s">
        <v>133</v>
      </c>
      <c r="C2052" s="173"/>
      <c r="D2052" s="173"/>
      <c r="E2052" s="25"/>
      <c r="F2052" s="109" t="s">
        <v>1298</v>
      </c>
      <c r="G2052" s="90" t="s">
        <v>214</v>
      </c>
      <c r="H2052" s="90" t="s">
        <v>51</v>
      </c>
      <c r="I2052" s="160" t="s">
        <v>2531</v>
      </c>
      <c r="J2052" s="90" t="s">
        <v>2532</v>
      </c>
      <c r="K2052" s="25" t="s">
        <v>2540</v>
      </c>
      <c r="L2052" s="25" t="s">
        <v>82</v>
      </c>
      <c r="M2052" s="25" t="s">
        <v>1316</v>
      </c>
      <c r="N2052" s="95"/>
      <c r="O2052" s="25" t="s">
        <v>1300</v>
      </c>
      <c r="P2052" s="90"/>
      <c r="Q2052" s="90">
        <v>6</v>
      </c>
      <c r="R2052" s="181" t="s">
        <v>10469</v>
      </c>
      <c r="S2052" s="90" t="s">
        <v>10185</v>
      </c>
      <c r="T2052" s="1" t="s">
        <v>8219</v>
      </c>
      <c r="U2052" s="25" t="s">
        <v>4525</v>
      </c>
      <c r="V2052" s="90" t="s">
        <v>2541</v>
      </c>
      <c r="W2052" s="1" t="s">
        <v>2541</v>
      </c>
      <c r="X2052" s="90"/>
    </row>
    <row r="2053" spans="2:24" s="142" customFormat="1">
      <c r="B2053" s="173" t="s">
        <v>133</v>
      </c>
      <c r="C2053" s="173"/>
      <c r="D2053" s="173"/>
      <c r="E2053" s="25"/>
      <c r="F2053" s="109" t="s">
        <v>1298</v>
      </c>
      <c r="G2053" s="90" t="s">
        <v>214</v>
      </c>
      <c r="H2053" s="90" t="s">
        <v>51</v>
      </c>
      <c r="I2053" s="160" t="s">
        <v>2531</v>
      </c>
      <c r="J2053" s="90" t="s">
        <v>2532</v>
      </c>
      <c r="K2053" s="25" t="s">
        <v>2542</v>
      </c>
      <c r="L2053" s="25" t="s">
        <v>82</v>
      </c>
      <c r="M2053" s="25" t="s">
        <v>1316</v>
      </c>
      <c r="N2053" s="95"/>
      <c r="O2053" s="25" t="s">
        <v>1300</v>
      </c>
      <c r="P2053" s="90"/>
      <c r="Q2053" s="90">
        <v>7</v>
      </c>
      <c r="R2053" s="181" t="s">
        <v>10469</v>
      </c>
      <c r="S2053" s="90" t="s">
        <v>10185</v>
      </c>
      <c r="T2053" s="1" t="s">
        <v>8220</v>
      </c>
      <c r="U2053" s="25" t="s">
        <v>4525</v>
      </c>
      <c r="V2053" s="90" t="s">
        <v>2543</v>
      </c>
      <c r="W2053" s="1" t="s">
        <v>2543</v>
      </c>
      <c r="X2053" s="90"/>
    </row>
    <row r="2054" spans="2:24" s="142" customFormat="1">
      <c r="B2054" s="173" t="s">
        <v>133</v>
      </c>
      <c r="C2054" s="173"/>
      <c r="D2054" s="173"/>
      <c r="E2054" s="25"/>
      <c r="F2054" s="109" t="s">
        <v>1298</v>
      </c>
      <c r="G2054" s="90" t="s">
        <v>214</v>
      </c>
      <c r="H2054" s="90" t="s">
        <v>51</v>
      </c>
      <c r="I2054" s="160" t="s">
        <v>2531</v>
      </c>
      <c r="J2054" s="90" t="s">
        <v>2532</v>
      </c>
      <c r="K2054" s="25" t="s">
        <v>489</v>
      </c>
      <c r="L2054" s="25" t="s">
        <v>79</v>
      </c>
      <c r="M2054" s="25" t="s">
        <v>1316</v>
      </c>
      <c r="N2054" s="95"/>
      <c r="O2054" s="25" t="s">
        <v>1300</v>
      </c>
      <c r="P2054" s="90"/>
      <c r="Q2054" s="90">
        <v>8</v>
      </c>
      <c r="R2054" s="181" t="s">
        <v>10469</v>
      </c>
      <c r="S2054" s="90" t="s">
        <v>10185</v>
      </c>
      <c r="T2054" s="1" t="s">
        <v>999</v>
      </c>
      <c r="U2054" s="25" t="s">
        <v>4393</v>
      </c>
      <c r="V2054" s="90" t="s">
        <v>151</v>
      </c>
      <c r="W2054" s="1" t="s">
        <v>151</v>
      </c>
      <c r="X2054" s="90"/>
    </row>
    <row r="2055" spans="2:24" s="142" customFormat="1">
      <c r="B2055" s="173" t="s">
        <v>133</v>
      </c>
      <c r="C2055" s="173"/>
      <c r="D2055" s="173"/>
      <c r="E2055" s="25"/>
      <c r="F2055" s="109" t="s">
        <v>1298</v>
      </c>
      <c r="G2055" s="90" t="s">
        <v>214</v>
      </c>
      <c r="H2055" s="90" t="s">
        <v>51</v>
      </c>
      <c r="I2055" s="160" t="s">
        <v>2531</v>
      </c>
      <c r="J2055" s="90" t="s">
        <v>2532</v>
      </c>
      <c r="K2055" s="25" t="s">
        <v>2544</v>
      </c>
      <c r="L2055" s="25" t="s">
        <v>82</v>
      </c>
      <c r="M2055" s="25" t="s">
        <v>1316</v>
      </c>
      <c r="N2055" s="95"/>
      <c r="O2055" s="25" t="s">
        <v>1300</v>
      </c>
      <c r="P2055" s="90"/>
      <c r="Q2055" s="90">
        <v>9</v>
      </c>
      <c r="R2055" s="181" t="s">
        <v>10469</v>
      </c>
      <c r="S2055" s="90" t="s">
        <v>10185</v>
      </c>
      <c r="T2055" s="1" t="s">
        <v>8221</v>
      </c>
      <c r="U2055" s="25" t="s">
        <v>4525</v>
      </c>
      <c r="V2055" s="90" t="s">
        <v>2545</v>
      </c>
      <c r="W2055" s="1" t="s">
        <v>2545</v>
      </c>
      <c r="X2055" s="90"/>
    </row>
    <row r="2056" spans="2:24" s="142" customFormat="1">
      <c r="B2056" s="169" t="s">
        <v>1464</v>
      </c>
      <c r="C2056" s="169"/>
      <c r="D2056" s="169"/>
      <c r="E2056" s="25"/>
      <c r="F2056" s="109" t="s">
        <v>1298</v>
      </c>
      <c r="G2056" s="25" t="s">
        <v>215</v>
      </c>
      <c r="H2056" s="90" t="s">
        <v>51</v>
      </c>
      <c r="I2056" s="160" t="s">
        <v>2546</v>
      </c>
      <c r="J2056" s="25" t="s">
        <v>2547</v>
      </c>
      <c r="K2056" s="25" t="s">
        <v>2548</v>
      </c>
      <c r="L2056" s="90" t="s">
        <v>3</v>
      </c>
      <c r="M2056" s="90" t="s">
        <v>1299</v>
      </c>
      <c r="N2056" s="25" t="s">
        <v>4</v>
      </c>
      <c r="O2056" s="25" t="s">
        <v>1300</v>
      </c>
      <c r="P2056" s="25" t="s">
        <v>6</v>
      </c>
      <c r="Q2056" s="25"/>
      <c r="R2056" s="25"/>
      <c r="S2056" s="25"/>
      <c r="T2056" s="25"/>
      <c r="U2056" s="90"/>
      <c r="V2056" s="90" t="s">
        <v>59</v>
      </c>
      <c r="W2056" s="25"/>
      <c r="X2056" s="25"/>
    </row>
    <row r="2057" spans="2:24" s="142" customFormat="1">
      <c r="B2057" s="169" t="s">
        <v>1464</v>
      </c>
      <c r="C2057" s="169"/>
      <c r="D2057" s="169"/>
      <c r="E2057" s="25"/>
      <c r="F2057" s="109" t="s">
        <v>1298</v>
      </c>
      <c r="G2057" s="25" t="s">
        <v>215</v>
      </c>
      <c r="H2057" s="90" t="s">
        <v>51</v>
      </c>
      <c r="I2057" s="160" t="s">
        <v>2546</v>
      </c>
      <c r="J2057" s="25" t="s">
        <v>2547</v>
      </c>
      <c r="K2057" s="25" t="s">
        <v>2526</v>
      </c>
      <c r="L2057" s="90" t="s">
        <v>3</v>
      </c>
      <c r="M2057" s="90" t="s">
        <v>1299</v>
      </c>
      <c r="N2057" s="25" t="s">
        <v>438</v>
      </c>
      <c r="O2057" s="25" t="s">
        <v>2533</v>
      </c>
      <c r="P2057" s="25"/>
      <c r="Q2057" s="25"/>
      <c r="R2057" s="181" t="s">
        <v>10470</v>
      </c>
      <c r="S2057" s="25"/>
      <c r="T2057" s="25" t="s">
        <v>10471</v>
      </c>
      <c r="U2057" s="90" t="s">
        <v>70</v>
      </c>
      <c r="V2057" s="90" t="s">
        <v>9102</v>
      </c>
      <c r="W2057" s="90" t="s">
        <v>2549</v>
      </c>
      <c r="X2057" s="25"/>
    </row>
    <row r="2058" spans="2:24" s="142" customFormat="1">
      <c r="B2058" s="169" t="s">
        <v>1464</v>
      </c>
      <c r="C2058" s="169"/>
      <c r="D2058" s="169"/>
      <c r="E2058" s="25"/>
      <c r="F2058" s="109" t="s">
        <v>1298</v>
      </c>
      <c r="G2058" s="25" t="s">
        <v>215</v>
      </c>
      <c r="H2058" s="90" t="s">
        <v>51</v>
      </c>
      <c r="I2058" s="160" t="s">
        <v>2546</v>
      </c>
      <c r="J2058" s="25" t="s">
        <v>2547</v>
      </c>
      <c r="K2058" s="25" t="s">
        <v>1468</v>
      </c>
      <c r="L2058" s="90" t="s">
        <v>3</v>
      </c>
      <c r="M2058" s="90" t="s">
        <v>1299</v>
      </c>
      <c r="N2058" s="25" t="s">
        <v>438</v>
      </c>
      <c r="O2058" s="25" t="s">
        <v>1469</v>
      </c>
      <c r="P2058" s="25"/>
      <c r="Q2058" s="25"/>
      <c r="R2058" s="181" t="s">
        <v>10472</v>
      </c>
      <c r="S2058" s="25"/>
      <c r="T2058" s="25" t="s">
        <v>10209</v>
      </c>
      <c r="U2058" s="90" t="s">
        <v>70</v>
      </c>
      <c r="V2058" s="90" t="s">
        <v>9026</v>
      </c>
      <c r="W2058" s="90" t="s">
        <v>1470</v>
      </c>
      <c r="X2058" s="25"/>
    </row>
    <row r="2059" spans="2:24" s="193" customFormat="1">
      <c r="B2059" s="169" t="s">
        <v>1464</v>
      </c>
      <c r="C2059" s="169"/>
      <c r="D2059" s="169"/>
      <c r="E2059" s="25"/>
      <c r="F2059" s="109" t="s">
        <v>1298</v>
      </c>
      <c r="G2059" s="194" t="s">
        <v>215</v>
      </c>
      <c r="H2059" s="90" t="s">
        <v>51</v>
      </c>
      <c r="I2059" s="160" t="s">
        <v>2546</v>
      </c>
      <c r="J2059" s="25" t="s">
        <v>2547</v>
      </c>
      <c r="K2059" s="181" t="s">
        <v>2550</v>
      </c>
      <c r="L2059" s="181" t="s">
        <v>585</v>
      </c>
      <c r="M2059" s="181" t="s">
        <v>1299</v>
      </c>
      <c r="N2059" s="181" t="s">
        <v>438</v>
      </c>
      <c r="O2059" s="25" t="s">
        <v>2551</v>
      </c>
      <c r="P2059" s="181"/>
      <c r="Q2059" s="181"/>
      <c r="R2059" s="181"/>
      <c r="S2059" s="181"/>
      <c r="T2059" s="181" t="s">
        <v>10473</v>
      </c>
      <c r="U2059" s="181" t="s">
        <v>585</v>
      </c>
      <c r="V2059" s="90" t="s">
        <v>2552</v>
      </c>
      <c r="W2059" s="181"/>
      <c r="X2059" s="181"/>
    </row>
    <row r="2060" spans="2:24" s="142" customFormat="1">
      <c r="B2060" s="169" t="s">
        <v>1464</v>
      </c>
      <c r="C2060" s="169"/>
      <c r="D2060" s="169"/>
      <c r="E2060" s="25"/>
      <c r="F2060" s="109" t="s">
        <v>1298</v>
      </c>
      <c r="G2060" s="25" t="s">
        <v>215</v>
      </c>
      <c r="H2060" s="90" t="s">
        <v>51</v>
      </c>
      <c r="I2060" s="160" t="s">
        <v>2546</v>
      </c>
      <c r="J2060" s="25" t="s">
        <v>2547</v>
      </c>
      <c r="K2060" s="25" t="s">
        <v>8</v>
      </c>
      <c r="L2060" s="90" t="s">
        <v>1304</v>
      </c>
      <c r="M2060" s="90" t="s">
        <v>1299</v>
      </c>
      <c r="N2060" s="162" t="s">
        <v>438</v>
      </c>
      <c r="O2060" s="162" t="s">
        <v>1305</v>
      </c>
      <c r="P2060" s="25"/>
      <c r="Q2060" s="25"/>
      <c r="R2060" s="25"/>
      <c r="S2060" s="25"/>
      <c r="T2060" s="25"/>
      <c r="U2060" s="90" t="s">
        <v>1304</v>
      </c>
      <c r="V2060" s="90" t="s">
        <v>67</v>
      </c>
      <c r="W2060" s="25"/>
      <c r="X2060" s="25"/>
    </row>
    <row r="2061" spans="2:24" s="142" customFormat="1">
      <c r="B2061" s="169" t="s">
        <v>1464</v>
      </c>
      <c r="C2061" s="169"/>
      <c r="D2061" s="169"/>
      <c r="E2061" s="25"/>
      <c r="F2061" s="109" t="s">
        <v>1298</v>
      </c>
      <c r="G2061" s="25" t="s">
        <v>215</v>
      </c>
      <c r="H2061" s="90" t="s">
        <v>51</v>
      </c>
      <c r="I2061" s="160" t="s">
        <v>2546</v>
      </c>
      <c r="J2061" s="25" t="s">
        <v>2547</v>
      </c>
      <c r="K2061" s="25" t="s">
        <v>12</v>
      </c>
      <c r="L2061" s="90" t="s">
        <v>3</v>
      </c>
      <c r="M2061" s="90" t="s">
        <v>1299</v>
      </c>
      <c r="N2061" s="25" t="s">
        <v>448</v>
      </c>
      <c r="O2061" s="25" t="s">
        <v>1300</v>
      </c>
      <c r="P2061" s="25"/>
      <c r="Q2061" s="25"/>
      <c r="R2061" s="25"/>
      <c r="S2061" s="25"/>
      <c r="T2061" s="25"/>
      <c r="U2061" s="90"/>
      <c r="V2061" s="90" t="s">
        <v>1309</v>
      </c>
      <c r="W2061" s="25"/>
      <c r="X2061" s="25"/>
    </row>
    <row r="2062" spans="2:24" s="142" customFormat="1">
      <c r="B2062" s="213" t="s">
        <v>1464</v>
      </c>
      <c r="C2062" s="174" t="s">
        <v>5352</v>
      </c>
      <c r="D2062" s="162" t="s">
        <v>1561</v>
      </c>
      <c r="E2062" s="175">
        <v>44525</v>
      </c>
      <c r="F2062" s="109" t="s">
        <v>1298</v>
      </c>
      <c r="G2062" s="25" t="s">
        <v>215</v>
      </c>
      <c r="H2062" s="90" t="s">
        <v>51</v>
      </c>
      <c r="I2062" s="160" t="s">
        <v>2546</v>
      </c>
      <c r="J2062" s="25" t="s">
        <v>2547</v>
      </c>
      <c r="K2062" s="25" t="s">
        <v>18</v>
      </c>
      <c r="L2062" s="90" t="s">
        <v>19</v>
      </c>
      <c r="M2062" s="90" t="s">
        <v>1299</v>
      </c>
      <c r="N2062" s="25"/>
      <c r="O2062" s="25" t="s">
        <v>1300</v>
      </c>
      <c r="P2062" s="25"/>
      <c r="Q2062" s="25"/>
      <c r="R2062" s="25"/>
      <c r="S2062" s="25"/>
      <c r="T2062" s="25"/>
      <c r="U2062" s="90"/>
      <c r="V2062" s="90" t="s">
        <v>17</v>
      </c>
      <c r="W2062" s="25"/>
      <c r="X2062" s="25"/>
    </row>
    <row r="2063" spans="2:24" s="142" customFormat="1">
      <c r="B2063" s="173" t="s">
        <v>5352</v>
      </c>
      <c r="C2063" s="173"/>
      <c r="D2063" s="173"/>
      <c r="E2063" s="166">
        <v>44525</v>
      </c>
      <c r="F2063" s="109" t="s">
        <v>1298</v>
      </c>
      <c r="G2063" s="90" t="s">
        <v>219</v>
      </c>
      <c r="H2063" s="90" t="s">
        <v>51</v>
      </c>
      <c r="I2063" s="160" t="s">
        <v>7325</v>
      </c>
      <c r="J2063" s="90" t="s">
        <v>7326</v>
      </c>
      <c r="K2063" s="141" t="s">
        <v>2548</v>
      </c>
      <c r="L2063" s="90" t="s">
        <v>3</v>
      </c>
      <c r="M2063" s="25" t="s">
        <v>1299</v>
      </c>
      <c r="N2063" s="25" t="s">
        <v>455</v>
      </c>
      <c r="O2063" s="25" t="s">
        <v>7327</v>
      </c>
      <c r="P2063" s="90" t="s">
        <v>6</v>
      </c>
      <c r="Q2063" s="90"/>
      <c r="R2063" s="90"/>
      <c r="S2063" s="90"/>
      <c r="T2063" s="90"/>
      <c r="U2063" s="90"/>
      <c r="V2063" s="90" t="s">
        <v>63</v>
      </c>
      <c r="W2063" s="90"/>
      <c r="X2063" s="90"/>
    </row>
    <row r="2064" spans="2:24" s="142" customFormat="1">
      <c r="B2064" s="173" t="s">
        <v>5352</v>
      </c>
      <c r="C2064" s="173"/>
      <c r="D2064" s="173"/>
      <c r="E2064" s="166">
        <v>44525</v>
      </c>
      <c r="F2064" s="109" t="s">
        <v>1298</v>
      </c>
      <c r="G2064" s="90" t="s">
        <v>219</v>
      </c>
      <c r="H2064" s="90" t="s">
        <v>51</v>
      </c>
      <c r="I2064" s="160" t="s">
        <v>7325</v>
      </c>
      <c r="J2064" s="90" t="s">
        <v>7326</v>
      </c>
      <c r="K2064" s="90" t="s">
        <v>14</v>
      </c>
      <c r="L2064" s="90" t="s">
        <v>15</v>
      </c>
      <c r="M2064" s="25" t="s">
        <v>1299</v>
      </c>
      <c r="N2064" s="25"/>
      <c r="O2064" s="25" t="s">
        <v>1300</v>
      </c>
      <c r="P2064" s="90"/>
      <c r="Q2064" s="90"/>
      <c r="R2064" s="90"/>
      <c r="S2064" s="90"/>
      <c r="T2064" s="90"/>
      <c r="U2064" s="90"/>
      <c r="V2064" s="90" t="s">
        <v>13</v>
      </c>
      <c r="W2064" s="90"/>
      <c r="X2064" s="90"/>
    </row>
    <row r="2065" spans="2:24" s="142" customFormat="1">
      <c r="B2065" s="173" t="s">
        <v>5352</v>
      </c>
      <c r="C2065" s="173"/>
      <c r="D2065" s="173"/>
      <c r="E2065" s="166">
        <v>44525</v>
      </c>
      <c r="F2065" s="109" t="s">
        <v>1298</v>
      </c>
      <c r="G2065" s="90" t="s">
        <v>219</v>
      </c>
      <c r="H2065" s="90" t="s">
        <v>51</v>
      </c>
      <c r="I2065" s="160" t="s">
        <v>7325</v>
      </c>
      <c r="J2065" s="90" t="s">
        <v>7326</v>
      </c>
      <c r="K2065" s="90" t="s">
        <v>8</v>
      </c>
      <c r="L2065" s="90" t="s">
        <v>1304</v>
      </c>
      <c r="M2065" s="25" t="s">
        <v>1299</v>
      </c>
      <c r="N2065" s="162" t="s">
        <v>398</v>
      </c>
      <c r="O2065" s="162" t="s">
        <v>1305</v>
      </c>
      <c r="P2065" s="90"/>
      <c r="Q2065" s="90"/>
      <c r="R2065" s="90"/>
      <c r="S2065" s="90"/>
      <c r="T2065" s="90"/>
      <c r="U2065" s="90"/>
      <c r="V2065" s="90" t="s">
        <v>1313</v>
      </c>
      <c r="W2065" s="90"/>
      <c r="X2065" s="90"/>
    </row>
    <row r="2066" spans="2:24" s="142" customFormat="1">
      <c r="B2066" s="173" t="s">
        <v>5352</v>
      </c>
      <c r="C2066" s="173"/>
      <c r="D2066" s="173"/>
      <c r="E2066" s="166">
        <v>44525</v>
      </c>
      <c r="F2066" s="109" t="s">
        <v>1298</v>
      </c>
      <c r="G2066" s="90" t="s">
        <v>219</v>
      </c>
      <c r="H2066" s="90" t="s">
        <v>51</v>
      </c>
      <c r="I2066" s="160" t="s">
        <v>7325</v>
      </c>
      <c r="J2066" s="90" t="s">
        <v>7326</v>
      </c>
      <c r="K2066" s="90" t="s">
        <v>12</v>
      </c>
      <c r="L2066" s="90" t="s">
        <v>3</v>
      </c>
      <c r="M2066" s="25" t="s">
        <v>1299</v>
      </c>
      <c r="N2066" s="25" t="s">
        <v>4</v>
      </c>
      <c r="O2066" s="25" t="s">
        <v>1300</v>
      </c>
      <c r="P2066" s="90"/>
      <c r="Q2066" s="90"/>
      <c r="R2066" s="90"/>
      <c r="S2066" s="90"/>
      <c r="T2066" s="90"/>
      <c r="U2066" s="90"/>
      <c r="V2066" s="90" t="s">
        <v>1309</v>
      </c>
      <c r="W2066" s="90"/>
      <c r="X2066" s="90"/>
    </row>
    <row r="2067" spans="2:24" s="142" customFormat="1">
      <c r="B2067" s="173" t="s">
        <v>5352</v>
      </c>
      <c r="C2067" s="173"/>
      <c r="D2067" s="173"/>
      <c r="E2067" s="166">
        <v>44525</v>
      </c>
      <c r="F2067" s="109" t="s">
        <v>1298</v>
      </c>
      <c r="G2067" s="90" t="s">
        <v>219</v>
      </c>
      <c r="H2067" s="90" t="s">
        <v>51</v>
      </c>
      <c r="I2067" s="160" t="s">
        <v>7325</v>
      </c>
      <c r="J2067" s="90" t="s">
        <v>7326</v>
      </c>
      <c r="K2067" s="90" t="s">
        <v>18</v>
      </c>
      <c r="L2067" s="90" t="s">
        <v>19</v>
      </c>
      <c r="M2067" s="25" t="s">
        <v>1299</v>
      </c>
      <c r="N2067" s="25"/>
      <c r="O2067" s="25" t="s">
        <v>1300</v>
      </c>
      <c r="P2067" s="90"/>
      <c r="Q2067" s="90"/>
      <c r="R2067" s="90"/>
      <c r="S2067" s="90"/>
      <c r="T2067" s="90"/>
      <c r="U2067" s="90"/>
      <c r="V2067" s="90" t="s">
        <v>17</v>
      </c>
      <c r="W2067" s="90"/>
      <c r="X2067" s="90"/>
    </row>
    <row r="2068" spans="2:24" s="142" customFormat="1">
      <c r="B2068" s="173" t="s">
        <v>5352</v>
      </c>
      <c r="C2068" s="173"/>
      <c r="D2068" s="173"/>
      <c r="E2068" s="166">
        <v>44525</v>
      </c>
      <c r="F2068" s="109" t="s">
        <v>1298</v>
      </c>
      <c r="G2068" s="90" t="s">
        <v>219</v>
      </c>
      <c r="H2068" s="90" t="s">
        <v>51</v>
      </c>
      <c r="I2068" s="160" t="s">
        <v>7325</v>
      </c>
      <c r="J2068" s="90" t="s">
        <v>7326</v>
      </c>
      <c r="K2068" s="90" t="s">
        <v>21</v>
      </c>
      <c r="L2068" s="90" t="s">
        <v>19</v>
      </c>
      <c r="M2068" s="25" t="s">
        <v>1299</v>
      </c>
      <c r="N2068" s="25" t="s">
        <v>1314</v>
      </c>
      <c r="O2068" s="25" t="s">
        <v>1300</v>
      </c>
      <c r="P2068" s="90"/>
      <c r="Q2068" s="90"/>
      <c r="R2068" s="90"/>
      <c r="S2068" s="90"/>
      <c r="T2068" s="90"/>
      <c r="U2068" s="90"/>
      <c r="V2068" s="90" t="s">
        <v>20</v>
      </c>
      <c r="W2068" s="90"/>
      <c r="X2068" s="90"/>
    </row>
    <row r="2069" spans="2:24" s="142" customFormat="1">
      <c r="B2069" s="173" t="s">
        <v>5352</v>
      </c>
      <c r="C2069" s="173"/>
      <c r="D2069" s="173"/>
      <c r="E2069" s="166">
        <v>44525</v>
      </c>
      <c r="F2069" s="109" t="s">
        <v>1298</v>
      </c>
      <c r="G2069" s="90" t="s">
        <v>219</v>
      </c>
      <c r="H2069" s="90" t="s">
        <v>51</v>
      </c>
      <c r="I2069" s="160" t="s">
        <v>7325</v>
      </c>
      <c r="J2069" s="90" t="s">
        <v>7326</v>
      </c>
      <c r="K2069" s="25" t="s">
        <v>93</v>
      </c>
      <c r="L2069" s="90" t="s">
        <v>65</v>
      </c>
      <c r="M2069" s="25" t="s">
        <v>1299</v>
      </c>
      <c r="N2069" s="25" t="s">
        <v>4</v>
      </c>
      <c r="O2069" s="25"/>
      <c r="P2069" s="25"/>
      <c r="Q2069" s="25"/>
      <c r="R2069" s="136" t="s">
        <v>7764</v>
      </c>
      <c r="S2069" s="123" t="s">
        <v>10185</v>
      </c>
      <c r="T2069" s="1" t="s">
        <v>10186</v>
      </c>
      <c r="U2069" s="90" t="s">
        <v>65</v>
      </c>
      <c r="V2069" s="90" t="s">
        <v>457</v>
      </c>
      <c r="W2069" s="123" t="s">
        <v>578</v>
      </c>
      <c r="X2069" s="25"/>
    </row>
    <row r="2070" spans="2:24" s="142" customFormat="1">
      <c r="B2070" s="173" t="s">
        <v>133</v>
      </c>
      <c r="C2070" s="173"/>
      <c r="D2070" s="173"/>
      <c r="E2070" s="25"/>
      <c r="F2070" s="109" t="s">
        <v>1298</v>
      </c>
      <c r="G2070" s="90" t="s">
        <v>215</v>
      </c>
      <c r="H2070" s="90" t="s">
        <v>51</v>
      </c>
      <c r="I2070" s="160" t="s">
        <v>2553</v>
      </c>
      <c r="J2070" s="90" t="str">
        <f t="shared" ref="J2070:J2076" si="13">"Связь хаба hub_"&amp;MID(I2070,5,FIND("_collection",I2070)-5)&amp;" с коллекцией"</f>
        <v>Связь хаба hub_value с коллекцией</v>
      </c>
      <c r="K2070" s="141" t="str">
        <f>MID(I2070,5,FIND("_collection",I2070)-5)&amp;"_collection_rk"</f>
        <v>value_collection_rk</v>
      </c>
      <c r="L2070" s="90" t="s">
        <v>3</v>
      </c>
      <c r="M2070" s="25" t="s">
        <v>1299</v>
      </c>
      <c r="N2070" s="25" t="s">
        <v>4</v>
      </c>
      <c r="O2070" s="25" t="s">
        <v>1300</v>
      </c>
      <c r="P2070" s="141" t="s">
        <v>6</v>
      </c>
      <c r="Q2070" s="141"/>
      <c r="R2070" s="90"/>
      <c r="S2070" s="90"/>
      <c r="T2070" s="141"/>
      <c r="U2070" s="90"/>
      <c r="V2070" s="90" t="s">
        <v>59</v>
      </c>
      <c r="W2070" s="141"/>
      <c r="X2070" s="90"/>
    </row>
    <row r="2071" spans="2:24" s="142" customFormat="1">
      <c r="B2071" s="173" t="s">
        <v>133</v>
      </c>
      <c r="C2071" s="173"/>
      <c r="D2071" s="173"/>
      <c r="E2071" s="25"/>
      <c r="F2071" s="109" t="s">
        <v>1298</v>
      </c>
      <c r="G2071" s="90" t="s">
        <v>215</v>
      </c>
      <c r="H2071" s="90" t="s">
        <v>51</v>
      </c>
      <c r="I2071" s="160" t="s">
        <v>2553</v>
      </c>
      <c r="J2071" s="90" t="str">
        <f t="shared" si="13"/>
        <v>Связь хаба hub_value с коллекцией</v>
      </c>
      <c r="K2071" s="141" t="str">
        <f>MID(I2070,5,FIND("_collection",I2070)-5)&amp;"_rk"</f>
        <v>value_rk</v>
      </c>
      <c r="L2071" s="90" t="s">
        <v>3</v>
      </c>
      <c r="M2071" s="25" t="s">
        <v>1299</v>
      </c>
      <c r="N2071" s="51" t="s">
        <v>438</v>
      </c>
      <c r="O2071" s="25" t="s">
        <v>2533</v>
      </c>
      <c r="P2071" s="141"/>
      <c r="Q2071" s="141"/>
      <c r="R2071" s="181" t="s">
        <v>10470</v>
      </c>
      <c r="S2071" s="90"/>
      <c r="T2071" s="90" t="s">
        <v>10471</v>
      </c>
      <c r="U2071" s="90" t="s">
        <v>70</v>
      </c>
      <c r="V2071" s="90" t="s">
        <v>9102</v>
      </c>
      <c r="W2071" s="90" t="s">
        <v>2549</v>
      </c>
      <c r="X2071" s="90"/>
    </row>
    <row r="2072" spans="2:24" s="142" customFormat="1">
      <c r="B2072" s="173" t="s">
        <v>133</v>
      </c>
      <c r="C2072" s="173"/>
      <c r="D2072" s="173"/>
      <c r="E2072" s="25"/>
      <c r="F2072" s="109" t="s">
        <v>1298</v>
      </c>
      <c r="G2072" s="90" t="s">
        <v>215</v>
      </c>
      <c r="H2072" s="90" t="s">
        <v>51</v>
      </c>
      <c r="I2072" s="160" t="s">
        <v>2553</v>
      </c>
      <c r="J2072" s="90" t="str">
        <f t="shared" si="13"/>
        <v>Связь хаба hub_value с коллекцией</v>
      </c>
      <c r="K2072" s="141" t="s">
        <v>161</v>
      </c>
      <c r="L2072" s="90" t="s">
        <v>3</v>
      </c>
      <c r="M2072" s="25" t="s">
        <v>1299</v>
      </c>
      <c r="N2072" s="51" t="s">
        <v>438</v>
      </c>
      <c r="O2072" s="25" t="s">
        <v>1327</v>
      </c>
      <c r="P2072" s="141"/>
      <c r="Q2072" s="141"/>
      <c r="R2072" s="181" t="s">
        <v>10474</v>
      </c>
      <c r="S2072" s="90"/>
      <c r="T2072" s="90" t="s">
        <v>10191</v>
      </c>
      <c r="U2072" s="90" t="s">
        <v>70</v>
      </c>
      <c r="V2072" s="90" t="s">
        <v>9017</v>
      </c>
      <c r="W2072" s="90" t="s">
        <v>1328</v>
      </c>
      <c r="X2072" s="90"/>
    </row>
    <row r="2073" spans="2:24" s="142" customFormat="1">
      <c r="B2073" s="173" t="s">
        <v>133</v>
      </c>
      <c r="C2073" s="173"/>
      <c r="D2073" s="173"/>
      <c r="E2073" s="25"/>
      <c r="F2073" s="109" t="s">
        <v>1298</v>
      </c>
      <c r="G2073" s="90" t="s">
        <v>215</v>
      </c>
      <c r="H2073" s="90" t="s">
        <v>51</v>
      </c>
      <c r="I2073" s="160" t="s">
        <v>2553</v>
      </c>
      <c r="J2073" s="90" t="str">
        <f t="shared" si="13"/>
        <v>Связь хаба hub_value с коллекцией</v>
      </c>
      <c r="K2073" s="141" t="s">
        <v>516</v>
      </c>
      <c r="L2073" s="90" t="s">
        <v>585</v>
      </c>
      <c r="M2073" s="25" t="s">
        <v>1299</v>
      </c>
      <c r="N2073" s="51" t="s">
        <v>438</v>
      </c>
      <c r="O2073" s="25" t="s">
        <v>1329</v>
      </c>
      <c r="P2073" s="141"/>
      <c r="Q2073" s="141"/>
      <c r="R2073" s="90"/>
      <c r="S2073" s="90"/>
      <c r="T2073" s="90" t="s">
        <v>10192</v>
      </c>
      <c r="U2073" s="90" t="s">
        <v>585</v>
      </c>
      <c r="V2073" s="90" t="s">
        <v>1330</v>
      </c>
      <c r="W2073" s="141" t="s">
        <v>517</v>
      </c>
      <c r="X2073" s="90" t="s">
        <v>1496</v>
      </c>
    </row>
    <row r="2074" spans="2:24" s="142" customFormat="1">
      <c r="B2074" s="173" t="s">
        <v>133</v>
      </c>
      <c r="C2074" s="173"/>
      <c r="D2074" s="173"/>
      <c r="E2074" s="25"/>
      <c r="F2074" s="109" t="s">
        <v>1298</v>
      </c>
      <c r="G2074" s="90" t="s">
        <v>215</v>
      </c>
      <c r="H2074" s="90" t="s">
        <v>51</v>
      </c>
      <c r="I2074" s="160" t="s">
        <v>2553</v>
      </c>
      <c r="J2074" s="90" t="str">
        <f t="shared" si="13"/>
        <v>Связь хаба hub_value с коллекцией</v>
      </c>
      <c r="K2074" s="141" t="s">
        <v>8</v>
      </c>
      <c r="L2074" s="90" t="s">
        <v>1304</v>
      </c>
      <c r="M2074" s="25" t="s">
        <v>1299</v>
      </c>
      <c r="N2074" s="162" t="s">
        <v>438</v>
      </c>
      <c r="O2074" s="162" t="s">
        <v>1305</v>
      </c>
      <c r="P2074" s="141"/>
      <c r="Q2074" s="141"/>
      <c r="R2074" s="90"/>
      <c r="S2074" s="90"/>
      <c r="T2074" s="141"/>
      <c r="U2074" s="90"/>
      <c r="V2074" s="90" t="s">
        <v>67</v>
      </c>
      <c r="W2074" s="141"/>
      <c r="X2074" s="90"/>
    </row>
    <row r="2075" spans="2:24" s="142" customFormat="1">
      <c r="B2075" s="173" t="s">
        <v>133</v>
      </c>
      <c r="C2075" s="173"/>
      <c r="D2075" s="173"/>
      <c r="E2075" s="25"/>
      <c r="F2075" s="109" t="s">
        <v>1298</v>
      </c>
      <c r="G2075" s="90" t="s">
        <v>215</v>
      </c>
      <c r="H2075" s="90" t="s">
        <v>51</v>
      </c>
      <c r="I2075" s="160" t="s">
        <v>2553</v>
      </c>
      <c r="J2075" s="90" t="str">
        <f t="shared" si="13"/>
        <v>Связь хаба hub_value с коллекцией</v>
      </c>
      <c r="K2075" s="141" t="s">
        <v>12</v>
      </c>
      <c r="L2075" s="90" t="s">
        <v>3</v>
      </c>
      <c r="M2075" s="25" t="s">
        <v>1299</v>
      </c>
      <c r="N2075" s="25" t="s">
        <v>448</v>
      </c>
      <c r="O2075" s="25" t="s">
        <v>1300</v>
      </c>
      <c r="P2075" s="141"/>
      <c r="Q2075" s="141"/>
      <c r="R2075" s="90"/>
      <c r="S2075" s="90"/>
      <c r="T2075" s="141"/>
      <c r="U2075" s="90"/>
      <c r="V2075" s="90" t="s">
        <v>1309</v>
      </c>
      <c r="W2075" s="141"/>
      <c r="X2075" s="90"/>
    </row>
    <row r="2076" spans="2:24" s="142" customFormat="1">
      <c r="B2076" s="174" t="s">
        <v>133</v>
      </c>
      <c r="C2076" s="174" t="s">
        <v>9674</v>
      </c>
      <c r="D2076" s="162" t="s">
        <v>1561</v>
      </c>
      <c r="E2076" s="175">
        <v>44608</v>
      </c>
      <c r="F2076" s="109" t="s">
        <v>1298</v>
      </c>
      <c r="G2076" s="90" t="s">
        <v>215</v>
      </c>
      <c r="H2076" s="90" t="s">
        <v>51</v>
      </c>
      <c r="I2076" s="160" t="s">
        <v>2553</v>
      </c>
      <c r="J2076" s="90" t="str">
        <f t="shared" si="13"/>
        <v>Связь хаба hub_value с коллекцией</v>
      </c>
      <c r="K2076" s="25" t="s">
        <v>18</v>
      </c>
      <c r="L2076" s="90" t="s">
        <v>19</v>
      </c>
      <c r="M2076" s="25" t="s">
        <v>1299</v>
      </c>
      <c r="N2076" s="25"/>
      <c r="O2076" s="25" t="s">
        <v>1300</v>
      </c>
      <c r="P2076" s="25"/>
      <c r="Q2076" s="25"/>
      <c r="R2076" s="25"/>
      <c r="S2076" s="25"/>
      <c r="T2076" s="25"/>
      <c r="U2076" s="90"/>
      <c r="V2076" s="90" t="s">
        <v>17</v>
      </c>
      <c r="W2076" s="25"/>
      <c r="X2076" s="25"/>
    </row>
    <row r="2077" spans="2:24" s="142" customFormat="1">
      <c r="B2077" s="173" t="s">
        <v>9674</v>
      </c>
      <c r="C2077" s="173"/>
      <c r="D2077" s="173"/>
      <c r="E2077" s="166">
        <v>44608</v>
      </c>
      <c r="F2077" s="109" t="s">
        <v>1298</v>
      </c>
      <c r="G2077" s="90" t="s">
        <v>219</v>
      </c>
      <c r="H2077" s="90" t="s">
        <v>51</v>
      </c>
      <c r="I2077" s="160" t="s">
        <v>10475</v>
      </c>
      <c r="J2077" s="90" t="s">
        <v>10163</v>
      </c>
      <c r="K2077" s="141" t="s">
        <v>10064</v>
      </c>
      <c r="L2077" s="90" t="s">
        <v>3</v>
      </c>
      <c r="M2077" s="25" t="s">
        <v>1299</v>
      </c>
      <c r="N2077" s="25" t="s">
        <v>455</v>
      </c>
      <c r="O2077" s="25" t="s">
        <v>10476</v>
      </c>
      <c r="P2077" s="90" t="s">
        <v>6</v>
      </c>
      <c r="Q2077" s="90"/>
      <c r="R2077" s="90"/>
      <c r="S2077" s="90"/>
      <c r="T2077" s="90"/>
      <c r="U2077" s="90"/>
      <c r="V2077" s="90" t="s">
        <v>63</v>
      </c>
      <c r="W2077" s="90"/>
      <c r="X2077" s="90"/>
    </row>
    <row r="2078" spans="2:24" s="142" customFormat="1">
      <c r="B2078" s="173" t="s">
        <v>9674</v>
      </c>
      <c r="C2078" s="173"/>
      <c r="D2078" s="173"/>
      <c r="E2078" s="166">
        <v>44608</v>
      </c>
      <c r="F2078" s="109" t="s">
        <v>1298</v>
      </c>
      <c r="G2078" s="90" t="s">
        <v>219</v>
      </c>
      <c r="H2078" s="90" t="s">
        <v>51</v>
      </c>
      <c r="I2078" s="160" t="s">
        <v>10475</v>
      </c>
      <c r="J2078" s="90" t="s">
        <v>10163</v>
      </c>
      <c r="K2078" s="90" t="s">
        <v>14</v>
      </c>
      <c r="L2078" s="90" t="s">
        <v>15</v>
      </c>
      <c r="M2078" s="25" t="s">
        <v>1299</v>
      </c>
      <c r="N2078" s="25"/>
      <c r="O2078" s="25" t="s">
        <v>1300</v>
      </c>
      <c r="P2078" s="90"/>
      <c r="Q2078" s="90"/>
      <c r="R2078" s="90"/>
      <c r="S2078" s="90"/>
      <c r="T2078" s="90"/>
      <c r="U2078" s="90"/>
      <c r="V2078" s="90" t="s">
        <v>13</v>
      </c>
      <c r="W2078" s="90"/>
      <c r="X2078" s="90"/>
    </row>
    <row r="2079" spans="2:24" s="142" customFormat="1">
      <c r="B2079" s="173" t="s">
        <v>9674</v>
      </c>
      <c r="C2079" s="173"/>
      <c r="D2079" s="173"/>
      <c r="E2079" s="166">
        <v>44608</v>
      </c>
      <c r="F2079" s="109" t="s">
        <v>1298</v>
      </c>
      <c r="G2079" s="90" t="s">
        <v>219</v>
      </c>
      <c r="H2079" s="90" t="s">
        <v>51</v>
      </c>
      <c r="I2079" s="160" t="s">
        <v>10475</v>
      </c>
      <c r="J2079" s="90" t="s">
        <v>10163</v>
      </c>
      <c r="K2079" s="90" t="s">
        <v>8</v>
      </c>
      <c r="L2079" s="90" t="s">
        <v>1304</v>
      </c>
      <c r="M2079" s="25" t="s">
        <v>1299</v>
      </c>
      <c r="N2079" s="162" t="s">
        <v>398</v>
      </c>
      <c r="O2079" s="162" t="s">
        <v>1305</v>
      </c>
      <c r="P2079" s="90"/>
      <c r="Q2079" s="90"/>
      <c r="R2079" s="90"/>
      <c r="S2079" s="90"/>
      <c r="T2079" s="90"/>
      <c r="U2079" s="90"/>
      <c r="V2079" s="90" t="s">
        <v>1313</v>
      </c>
      <c r="W2079" s="90"/>
      <c r="X2079" s="90"/>
    </row>
    <row r="2080" spans="2:24" s="142" customFormat="1">
      <c r="B2080" s="173" t="s">
        <v>9674</v>
      </c>
      <c r="C2080" s="173"/>
      <c r="D2080" s="173"/>
      <c r="E2080" s="166">
        <v>44608</v>
      </c>
      <c r="F2080" s="109" t="s">
        <v>1298</v>
      </c>
      <c r="G2080" s="90" t="s">
        <v>219</v>
      </c>
      <c r="H2080" s="90" t="s">
        <v>51</v>
      </c>
      <c r="I2080" s="160" t="s">
        <v>10475</v>
      </c>
      <c r="J2080" s="90" t="s">
        <v>10163</v>
      </c>
      <c r="K2080" s="90" t="s">
        <v>12</v>
      </c>
      <c r="L2080" s="90" t="s">
        <v>3</v>
      </c>
      <c r="M2080" s="25" t="s">
        <v>1299</v>
      </c>
      <c r="N2080" s="25" t="s">
        <v>4</v>
      </c>
      <c r="O2080" s="25" t="s">
        <v>1300</v>
      </c>
      <c r="P2080" s="90"/>
      <c r="Q2080" s="90"/>
      <c r="R2080" s="90"/>
      <c r="S2080" s="90"/>
      <c r="T2080" s="90"/>
      <c r="U2080" s="90"/>
      <c r="V2080" s="90" t="s">
        <v>1309</v>
      </c>
      <c r="W2080" s="90"/>
      <c r="X2080" s="90"/>
    </row>
    <row r="2081" spans="2:24" s="142" customFormat="1">
      <c r="B2081" s="173" t="s">
        <v>9674</v>
      </c>
      <c r="C2081" s="173"/>
      <c r="D2081" s="173"/>
      <c r="E2081" s="166">
        <v>44608</v>
      </c>
      <c r="F2081" s="109" t="s">
        <v>1298</v>
      </c>
      <c r="G2081" s="90" t="s">
        <v>219</v>
      </c>
      <c r="H2081" s="90" t="s">
        <v>51</v>
      </c>
      <c r="I2081" s="160" t="s">
        <v>10475</v>
      </c>
      <c r="J2081" s="90" t="s">
        <v>10163</v>
      </c>
      <c r="K2081" s="90" t="s">
        <v>18</v>
      </c>
      <c r="L2081" s="90" t="s">
        <v>19</v>
      </c>
      <c r="M2081" s="25" t="s">
        <v>1299</v>
      </c>
      <c r="N2081" s="25"/>
      <c r="O2081" s="25" t="s">
        <v>1300</v>
      </c>
      <c r="P2081" s="90"/>
      <c r="Q2081" s="90"/>
      <c r="R2081" s="90"/>
      <c r="S2081" s="90"/>
      <c r="T2081" s="90"/>
      <c r="U2081" s="90"/>
      <c r="V2081" s="90" t="s">
        <v>17</v>
      </c>
      <c r="W2081" s="90"/>
      <c r="X2081" s="90"/>
    </row>
    <row r="2082" spans="2:24" s="142" customFormat="1">
      <c r="B2082" s="173" t="s">
        <v>9674</v>
      </c>
      <c r="C2082" s="173"/>
      <c r="D2082" s="173"/>
      <c r="E2082" s="166">
        <v>44608</v>
      </c>
      <c r="F2082" s="109" t="s">
        <v>1298</v>
      </c>
      <c r="G2082" s="90" t="s">
        <v>219</v>
      </c>
      <c r="H2082" s="90" t="s">
        <v>51</v>
      </c>
      <c r="I2082" s="160" t="s">
        <v>10475</v>
      </c>
      <c r="J2082" s="90" t="s">
        <v>10163</v>
      </c>
      <c r="K2082" s="90" t="s">
        <v>21</v>
      </c>
      <c r="L2082" s="90" t="s">
        <v>19</v>
      </c>
      <c r="M2082" s="25" t="s">
        <v>1299</v>
      </c>
      <c r="N2082" s="25" t="s">
        <v>1314</v>
      </c>
      <c r="O2082" s="25" t="s">
        <v>1300</v>
      </c>
      <c r="P2082" s="90"/>
      <c r="Q2082" s="90"/>
      <c r="R2082" s="90"/>
      <c r="S2082" s="90"/>
      <c r="T2082" s="90"/>
      <c r="U2082" s="90"/>
      <c r="V2082" s="90" t="s">
        <v>20</v>
      </c>
      <c r="W2082" s="90"/>
      <c r="X2082" s="90"/>
    </row>
    <row r="2083" spans="2:24" s="142" customFormat="1">
      <c r="B2083" s="173" t="s">
        <v>9674</v>
      </c>
      <c r="C2083" s="173"/>
      <c r="D2083" s="173"/>
      <c r="E2083" s="166">
        <v>44608</v>
      </c>
      <c r="F2083" s="109" t="s">
        <v>1298</v>
      </c>
      <c r="G2083" s="90" t="s">
        <v>219</v>
      </c>
      <c r="H2083" s="90" t="s">
        <v>51</v>
      </c>
      <c r="I2083" s="160" t="s">
        <v>10475</v>
      </c>
      <c r="J2083" s="90" t="s">
        <v>10163</v>
      </c>
      <c r="K2083" s="25" t="s">
        <v>93</v>
      </c>
      <c r="L2083" s="90" t="s">
        <v>65</v>
      </c>
      <c r="M2083" s="25" t="s">
        <v>1299</v>
      </c>
      <c r="N2083" s="25" t="s">
        <v>4</v>
      </c>
      <c r="O2083" s="25"/>
      <c r="P2083" s="25"/>
      <c r="Q2083" s="25"/>
      <c r="R2083" s="136" t="s">
        <v>7764</v>
      </c>
      <c r="S2083" s="123" t="s">
        <v>10185</v>
      </c>
      <c r="T2083" s="1" t="s">
        <v>10186</v>
      </c>
      <c r="U2083" s="90" t="s">
        <v>65</v>
      </c>
      <c r="V2083" s="90" t="s">
        <v>457</v>
      </c>
      <c r="W2083" s="123" t="s">
        <v>578</v>
      </c>
      <c r="X2083" s="25"/>
    </row>
    <row r="2084" spans="2:24" s="193" customFormat="1" ht="17.25" customHeight="1">
      <c r="B2084" s="163" t="s">
        <v>115</v>
      </c>
      <c r="C2084" s="163"/>
      <c r="D2084" s="163"/>
      <c r="E2084" s="164"/>
      <c r="F2084" s="109" t="s">
        <v>1298</v>
      </c>
      <c r="G2084" s="194" t="s">
        <v>235</v>
      </c>
      <c r="H2084" s="90" t="s">
        <v>51</v>
      </c>
      <c r="I2084" s="160" t="s">
        <v>2554</v>
      </c>
      <c r="J2084" s="181" t="s">
        <v>2555</v>
      </c>
      <c r="K2084" s="181" t="s">
        <v>2301</v>
      </c>
      <c r="L2084" s="181" t="s">
        <v>75</v>
      </c>
      <c r="M2084" s="181" t="s">
        <v>1299</v>
      </c>
      <c r="N2084" s="181" t="s">
        <v>4</v>
      </c>
      <c r="O2084" s="25" t="s">
        <v>1300</v>
      </c>
      <c r="P2084" s="25" t="s">
        <v>1441</v>
      </c>
      <c r="Q2084" s="181"/>
      <c r="R2084" s="181" t="s">
        <v>8720</v>
      </c>
      <c r="S2084" s="181"/>
      <c r="T2084" s="181" t="s">
        <v>126</v>
      </c>
      <c r="U2084" s="90" t="s">
        <v>70</v>
      </c>
      <c r="V2084" s="90" t="s">
        <v>2556</v>
      </c>
      <c r="W2084" s="181" t="s">
        <v>2557</v>
      </c>
      <c r="X2084" s="167" t="s">
        <v>2558</v>
      </c>
    </row>
    <row r="2085" spans="2:24" s="193" customFormat="1">
      <c r="B2085" s="25"/>
      <c r="C2085" s="25"/>
      <c r="D2085" s="25"/>
      <c r="E2085" s="25"/>
      <c r="F2085" s="109" t="s">
        <v>1298</v>
      </c>
      <c r="G2085" s="194" t="s">
        <v>235</v>
      </c>
      <c r="H2085" s="90" t="s">
        <v>51</v>
      </c>
      <c r="I2085" s="160" t="s">
        <v>2554</v>
      </c>
      <c r="J2085" s="181" t="s">
        <v>2555</v>
      </c>
      <c r="K2085" s="181" t="s">
        <v>14</v>
      </c>
      <c r="L2085" s="181" t="s">
        <v>15</v>
      </c>
      <c r="M2085" s="181" t="s">
        <v>1299</v>
      </c>
      <c r="N2085" s="181"/>
      <c r="O2085" s="25" t="s">
        <v>1300</v>
      </c>
      <c r="P2085" s="181"/>
      <c r="Q2085" s="181"/>
      <c r="R2085" s="181" t="s">
        <v>1300</v>
      </c>
      <c r="S2085" s="181"/>
      <c r="T2085" s="181" t="s">
        <v>1300</v>
      </c>
      <c r="U2085" s="181"/>
      <c r="V2085" s="90" t="s">
        <v>13</v>
      </c>
      <c r="W2085" s="181"/>
      <c r="X2085" s="181"/>
    </row>
    <row r="2086" spans="2:24" s="193" customFormat="1">
      <c r="B2086" s="25"/>
      <c r="C2086" s="25"/>
      <c r="D2086" s="25"/>
      <c r="E2086" s="25"/>
      <c r="F2086" s="109" t="s">
        <v>1298</v>
      </c>
      <c r="G2086" s="194" t="s">
        <v>235</v>
      </c>
      <c r="H2086" s="90" t="s">
        <v>51</v>
      </c>
      <c r="I2086" s="160" t="s">
        <v>2554</v>
      </c>
      <c r="J2086" s="181" t="s">
        <v>2555</v>
      </c>
      <c r="K2086" s="181" t="s">
        <v>8</v>
      </c>
      <c r="L2086" s="181" t="s">
        <v>1304</v>
      </c>
      <c r="M2086" s="181" t="s">
        <v>1299</v>
      </c>
      <c r="N2086" s="162" t="s">
        <v>398</v>
      </c>
      <c r="O2086" s="162" t="s">
        <v>1305</v>
      </c>
      <c r="P2086" s="181"/>
      <c r="Q2086" s="181"/>
      <c r="R2086" s="181" t="s">
        <v>1300</v>
      </c>
      <c r="S2086" s="181"/>
      <c r="T2086" s="181" t="s">
        <v>1300</v>
      </c>
      <c r="U2086" s="181"/>
      <c r="V2086" s="90" t="s">
        <v>1313</v>
      </c>
      <c r="W2086" s="181"/>
      <c r="X2086" s="181"/>
    </row>
    <row r="2087" spans="2:24" s="193" customFormat="1">
      <c r="B2087" s="25"/>
      <c r="C2087" s="25"/>
      <c r="D2087" s="25"/>
      <c r="E2087" s="25"/>
      <c r="F2087" s="109" t="s">
        <v>1298</v>
      </c>
      <c r="G2087" s="194" t="s">
        <v>235</v>
      </c>
      <c r="H2087" s="90" t="s">
        <v>51</v>
      </c>
      <c r="I2087" s="160" t="s">
        <v>2554</v>
      </c>
      <c r="J2087" s="181" t="s">
        <v>2555</v>
      </c>
      <c r="K2087" s="181" t="s">
        <v>10</v>
      </c>
      <c r="L2087" s="181" t="s">
        <v>3</v>
      </c>
      <c r="M2087" s="181" t="s">
        <v>1299</v>
      </c>
      <c r="N2087" s="181" t="s">
        <v>4</v>
      </c>
      <c r="O2087" s="25" t="s">
        <v>1300</v>
      </c>
      <c r="P2087" s="181"/>
      <c r="Q2087" s="181"/>
      <c r="R2087" s="181" t="s">
        <v>1300</v>
      </c>
      <c r="S2087" s="181"/>
      <c r="T2087" s="181" t="s">
        <v>1300</v>
      </c>
      <c r="U2087" s="181"/>
      <c r="V2087" s="90" t="s">
        <v>414</v>
      </c>
      <c r="W2087" s="181"/>
      <c r="X2087" s="181"/>
    </row>
    <row r="2088" spans="2:24" s="193" customFormat="1">
      <c r="B2088" s="25"/>
      <c r="C2088" s="25"/>
      <c r="D2088" s="25"/>
      <c r="E2088" s="25"/>
      <c r="F2088" s="109" t="s">
        <v>1298</v>
      </c>
      <c r="G2088" s="194" t="s">
        <v>235</v>
      </c>
      <c r="H2088" s="90" t="s">
        <v>51</v>
      </c>
      <c r="I2088" s="160" t="s">
        <v>2554</v>
      </c>
      <c r="J2088" s="181" t="s">
        <v>2555</v>
      </c>
      <c r="K2088" s="181" t="s">
        <v>12</v>
      </c>
      <c r="L2088" s="181" t="s">
        <v>3</v>
      </c>
      <c r="M2088" s="181" t="s">
        <v>1299</v>
      </c>
      <c r="N2088" s="181" t="s">
        <v>4</v>
      </c>
      <c r="O2088" s="25" t="s">
        <v>1300</v>
      </c>
      <c r="P2088" s="181"/>
      <c r="Q2088" s="181"/>
      <c r="R2088" s="181" t="s">
        <v>1300</v>
      </c>
      <c r="S2088" s="181"/>
      <c r="T2088" s="181" t="s">
        <v>1300</v>
      </c>
      <c r="U2088" s="181"/>
      <c r="V2088" s="90" t="s">
        <v>1309</v>
      </c>
      <c r="W2088" s="181"/>
      <c r="X2088" s="181"/>
    </row>
    <row r="2089" spans="2:24" s="193" customFormat="1">
      <c r="B2089" s="25"/>
      <c r="C2089" s="25"/>
      <c r="D2089" s="25"/>
      <c r="E2089" s="25"/>
      <c r="F2089" s="109" t="s">
        <v>1298</v>
      </c>
      <c r="G2089" s="194" t="s">
        <v>235</v>
      </c>
      <c r="H2089" s="90" t="s">
        <v>51</v>
      </c>
      <c r="I2089" s="160" t="s">
        <v>2554</v>
      </c>
      <c r="J2089" s="181" t="s">
        <v>2555</v>
      </c>
      <c r="K2089" s="181" t="s">
        <v>18</v>
      </c>
      <c r="L2089" s="181" t="s">
        <v>19</v>
      </c>
      <c r="M2089" s="181" t="s">
        <v>1299</v>
      </c>
      <c r="N2089" s="181"/>
      <c r="O2089" s="25" t="s">
        <v>1300</v>
      </c>
      <c r="P2089" s="181"/>
      <c r="Q2089" s="181"/>
      <c r="R2089" s="181" t="s">
        <v>1300</v>
      </c>
      <c r="S2089" s="181"/>
      <c r="T2089" s="181" t="s">
        <v>1300</v>
      </c>
      <c r="U2089" s="181"/>
      <c r="V2089" s="90" t="s">
        <v>17</v>
      </c>
      <c r="W2089" s="181"/>
      <c r="X2089" s="181"/>
    </row>
    <row r="2090" spans="2:24" s="193" customFormat="1">
      <c r="B2090" s="25"/>
      <c r="C2090" s="25"/>
      <c r="D2090" s="25"/>
      <c r="E2090" s="25"/>
      <c r="F2090" s="109" t="s">
        <v>1298</v>
      </c>
      <c r="G2090" s="194" t="s">
        <v>235</v>
      </c>
      <c r="H2090" s="90" t="s">
        <v>51</v>
      </c>
      <c r="I2090" s="160" t="s">
        <v>2554</v>
      </c>
      <c r="J2090" s="181" t="s">
        <v>2555</v>
      </c>
      <c r="K2090" s="181" t="s">
        <v>21</v>
      </c>
      <c r="L2090" s="181" t="s">
        <v>19</v>
      </c>
      <c r="M2090" s="181" t="s">
        <v>1299</v>
      </c>
      <c r="N2090" s="181" t="s">
        <v>2230</v>
      </c>
      <c r="O2090" s="25" t="s">
        <v>1300</v>
      </c>
      <c r="P2090" s="181"/>
      <c r="Q2090" s="181"/>
      <c r="R2090" s="181" t="s">
        <v>1300</v>
      </c>
      <c r="S2090" s="181"/>
      <c r="T2090" s="181" t="s">
        <v>1300</v>
      </c>
      <c r="U2090" s="181"/>
      <c r="V2090" s="90" t="s">
        <v>20</v>
      </c>
      <c r="W2090" s="181"/>
      <c r="X2090" s="181"/>
    </row>
    <row r="2091" spans="2:24" s="142" customFormat="1" ht="15" customHeight="1">
      <c r="B2091" s="163" t="s">
        <v>115</v>
      </c>
      <c r="C2091" s="163"/>
      <c r="D2091" s="163"/>
      <c r="E2091" s="164"/>
      <c r="F2091" s="109" t="s">
        <v>1298</v>
      </c>
      <c r="G2091" s="25" t="s">
        <v>235</v>
      </c>
      <c r="H2091" s="90" t="s">
        <v>51</v>
      </c>
      <c r="I2091" s="160" t="s">
        <v>2554</v>
      </c>
      <c r="J2091" s="181" t="s">
        <v>2555</v>
      </c>
      <c r="K2091" s="90" t="s">
        <v>93</v>
      </c>
      <c r="L2091" s="123" t="s">
        <v>65</v>
      </c>
      <c r="M2091" s="25" t="s">
        <v>1299</v>
      </c>
      <c r="N2091" s="334" t="s">
        <v>4</v>
      </c>
      <c r="O2091" s="25" t="s">
        <v>1300</v>
      </c>
      <c r="P2091" s="123"/>
      <c r="Q2091" s="123"/>
      <c r="R2091" s="136" t="s">
        <v>8527</v>
      </c>
      <c r="S2091" s="123" t="s">
        <v>10185</v>
      </c>
      <c r="T2091" s="1" t="s">
        <v>10186</v>
      </c>
      <c r="U2091" s="123" t="s">
        <v>65</v>
      </c>
      <c r="V2091" s="90" t="s">
        <v>457</v>
      </c>
      <c r="W2091" s="123" t="s">
        <v>578</v>
      </c>
      <c r="X2091" s="90"/>
    </row>
    <row r="2092" spans="2:24" s="193" customFormat="1">
      <c r="B2092" s="25"/>
      <c r="C2092" s="25"/>
      <c r="D2092" s="25"/>
      <c r="E2092" s="25"/>
      <c r="F2092" s="109" t="s">
        <v>1298</v>
      </c>
      <c r="G2092" s="194" t="s">
        <v>235</v>
      </c>
      <c r="H2092" s="90" t="s">
        <v>51</v>
      </c>
      <c r="I2092" s="160" t="s">
        <v>2554</v>
      </c>
      <c r="J2092" s="181" t="s">
        <v>2555</v>
      </c>
      <c r="K2092" s="181" t="s">
        <v>583</v>
      </c>
      <c r="L2092" s="181" t="s">
        <v>79</v>
      </c>
      <c r="M2092" s="25" t="s">
        <v>1316</v>
      </c>
      <c r="N2092" s="181"/>
      <c r="O2092" s="25" t="s">
        <v>1300</v>
      </c>
      <c r="P2092" s="181"/>
      <c r="Q2092" s="181">
        <v>1</v>
      </c>
      <c r="R2092" s="181" t="s">
        <v>8720</v>
      </c>
      <c r="S2092" s="123" t="s">
        <v>10185</v>
      </c>
      <c r="T2092" s="181" t="s">
        <v>1023</v>
      </c>
      <c r="U2092" s="181" t="s">
        <v>4393</v>
      </c>
      <c r="V2092" s="90" t="s">
        <v>2559</v>
      </c>
      <c r="W2092" s="181" t="s">
        <v>2559</v>
      </c>
      <c r="X2092" s="181"/>
    </row>
    <row r="2093" spans="2:24" s="193" customFormat="1">
      <c r="B2093" s="25"/>
      <c r="C2093" s="25"/>
      <c r="D2093" s="25"/>
      <c r="E2093" s="25"/>
      <c r="F2093" s="109" t="s">
        <v>1298</v>
      </c>
      <c r="G2093" s="194" t="s">
        <v>235</v>
      </c>
      <c r="H2093" s="90" t="s">
        <v>51</v>
      </c>
      <c r="I2093" s="160" t="s">
        <v>2554</v>
      </c>
      <c r="J2093" s="181" t="s">
        <v>2555</v>
      </c>
      <c r="K2093" s="181" t="s">
        <v>2091</v>
      </c>
      <c r="L2093" s="181" t="s">
        <v>82</v>
      </c>
      <c r="M2093" s="25" t="s">
        <v>1316</v>
      </c>
      <c r="N2093" s="181"/>
      <c r="O2093" s="25" t="s">
        <v>1300</v>
      </c>
      <c r="P2093" s="181"/>
      <c r="Q2093" s="181">
        <v>2</v>
      </c>
      <c r="R2093" s="181" t="s">
        <v>8720</v>
      </c>
      <c r="S2093" s="123" t="s">
        <v>10185</v>
      </c>
      <c r="T2093" s="181" t="s">
        <v>5581</v>
      </c>
      <c r="U2093" s="181" t="s">
        <v>4525</v>
      </c>
      <c r="V2093" s="90" t="s">
        <v>2560</v>
      </c>
      <c r="W2093" s="181" t="s">
        <v>2560</v>
      </c>
      <c r="X2093" s="181"/>
    </row>
    <row r="2094" spans="2:24" s="193" customFormat="1">
      <c r="B2094" s="25"/>
      <c r="C2094" s="25"/>
      <c r="D2094" s="25"/>
      <c r="E2094" s="25"/>
      <c r="F2094" s="109" t="s">
        <v>1298</v>
      </c>
      <c r="G2094" s="194" t="s">
        <v>215</v>
      </c>
      <c r="H2094" s="90" t="s">
        <v>51</v>
      </c>
      <c r="I2094" s="160" t="s">
        <v>2561</v>
      </c>
      <c r="J2094" s="181" t="s">
        <v>2562</v>
      </c>
      <c r="K2094" s="181" t="s">
        <v>2563</v>
      </c>
      <c r="L2094" s="181" t="s">
        <v>3</v>
      </c>
      <c r="M2094" s="181" t="s">
        <v>1299</v>
      </c>
      <c r="N2094" s="181" t="s">
        <v>4</v>
      </c>
      <c r="O2094" s="25" t="s">
        <v>1300</v>
      </c>
      <c r="P2094" s="181" t="s">
        <v>6</v>
      </c>
      <c r="Q2094" s="181"/>
      <c r="R2094" s="181"/>
      <c r="S2094" s="181"/>
      <c r="T2094" s="181"/>
      <c r="U2094" s="181"/>
      <c r="V2094" s="90" t="s">
        <v>59</v>
      </c>
      <c r="W2094" s="181"/>
      <c r="X2094" s="181"/>
    </row>
    <row r="2095" spans="2:24" s="193" customFormat="1">
      <c r="B2095" s="25"/>
      <c r="C2095" s="25"/>
      <c r="D2095" s="25"/>
      <c r="E2095" s="25"/>
      <c r="F2095" s="109" t="s">
        <v>1298</v>
      </c>
      <c r="G2095" s="194" t="s">
        <v>215</v>
      </c>
      <c r="H2095" s="90" t="s">
        <v>51</v>
      </c>
      <c r="I2095" s="160" t="s">
        <v>2561</v>
      </c>
      <c r="J2095" s="181" t="s">
        <v>2562</v>
      </c>
      <c r="K2095" s="181" t="s">
        <v>441</v>
      </c>
      <c r="L2095" s="181" t="s">
        <v>3</v>
      </c>
      <c r="M2095" s="181" t="s">
        <v>1299</v>
      </c>
      <c r="N2095" s="181" t="s">
        <v>438</v>
      </c>
      <c r="O2095" s="25" t="s">
        <v>1542</v>
      </c>
      <c r="P2095" s="181"/>
      <c r="Q2095" s="181"/>
      <c r="R2095" s="146" t="s">
        <v>10224</v>
      </c>
      <c r="S2095" s="181"/>
      <c r="T2095" s="181" t="s">
        <v>10225</v>
      </c>
      <c r="U2095" s="181" t="s">
        <v>3</v>
      </c>
      <c r="V2095" s="90" t="s">
        <v>9039</v>
      </c>
      <c r="W2095" s="90" t="s">
        <v>1543</v>
      </c>
      <c r="X2095" s="181"/>
    </row>
    <row r="2096" spans="2:24" s="193" customFormat="1">
      <c r="B2096" s="25"/>
      <c r="C2096" s="25"/>
      <c r="D2096" s="25"/>
      <c r="E2096" s="25"/>
      <c r="F2096" s="109" t="s">
        <v>1298</v>
      </c>
      <c r="G2096" s="194" t="s">
        <v>215</v>
      </c>
      <c r="H2096" s="90" t="s">
        <v>51</v>
      </c>
      <c r="I2096" s="160" t="s">
        <v>2561</v>
      </c>
      <c r="J2096" s="181" t="s">
        <v>2562</v>
      </c>
      <c r="K2096" s="181" t="s">
        <v>2564</v>
      </c>
      <c r="L2096" s="181" t="s">
        <v>3</v>
      </c>
      <c r="M2096" s="181" t="s">
        <v>1299</v>
      </c>
      <c r="N2096" s="181" t="s">
        <v>438</v>
      </c>
      <c r="O2096" s="25" t="s">
        <v>2565</v>
      </c>
      <c r="P2096" s="181"/>
      <c r="Q2096" s="181"/>
      <c r="R2096" s="146" t="s">
        <v>10477</v>
      </c>
      <c r="S2096" s="181"/>
      <c r="T2096" s="181" t="s">
        <v>10478</v>
      </c>
      <c r="U2096" s="181" t="s">
        <v>3</v>
      </c>
      <c r="V2096" s="90" t="s">
        <v>9103</v>
      </c>
      <c r="W2096" s="90" t="s">
        <v>2566</v>
      </c>
      <c r="X2096" s="181"/>
    </row>
    <row r="2097" spans="2:24" s="193" customFormat="1">
      <c r="B2097" s="25"/>
      <c r="C2097" s="25"/>
      <c r="D2097" s="25"/>
      <c r="E2097" s="25"/>
      <c r="F2097" s="109" t="s">
        <v>1298</v>
      </c>
      <c r="G2097" s="194" t="s">
        <v>215</v>
      </c>
      <c r="H2097" s="90" t="s">
        <v>51</v>
      </c>
      <c r="I2097" s="160" t="s">
        <v>2561</v>
      </c>
      <c r="J2097" s="181" t="s">
        <v>2562</v>
      </c>
      <c r="K2097" s="181" t="s">
        <v>8</v>
      </c>
      <c r="L2097" s="181" t="s">
        <v>1304</v>
      </c>
      <c r="M2097" s="181" t="s">
        <v>1299</v>
      </c>
      <c r="N2097" s="162" t="s">
        <v>438</v>
      </c>
      <c r="O2097" s="162" t="s">
        <v>1305</v>
      </c>
      <c r="P2097" s="181"/>
      <c r="Q2097" s="181"/>
      <c r="R2097" s="181"/>
      <c r="S2097" s="181"/>
      <c r="T2097" s="181"/>
      <c r="U2097" s="181"/>
      <c r="V2097" s="90" t="s">
        <v>67</v>
      </c>
      <c r="W2097" s="181"/>
      <c r="X2097" s="181"/>
    </row>
    <row r="2098" spans="2:24" s="193" customFormat="1">
      <c r="B2098" s="25"/>
      <c r="C2098" s="25"/>
      <c r="D2098" s="25"/>
      <c r="E2098" s="25"/>
      <c r="F2098" s="109" t="s">
        <v>1298</v>
      </c>
      <c r="G2098" s="194" t="s">
        <v>215</v>
      </c>
      <c r="H2098" s="90" t="s">
        <v>51</v>
      </c>
      <c r="I2098" s="160" t="s">
        <v>2561</v>
      </c>
      <c r="J2098" s="181" t="s">
        <v>2562</v>
      </c>
      <c r="K2098" s="181" t="s">
        <v>12</v>
      </c>
      <c r="L2098" s="181" t="s">
        <v>3</v>
      </c>
      <c r="M2098" s="181" t="s">
        <v>1299</v>
      </c>
      <c r="N2098" s="181" t="s">
        <v>448</v>
      </c>
      <c r="O2098" s="25" t="s">
        <v>1300</v>
      </c>
      <c r="P2098" s="181"/>
      <c r="Q2098" s="181"/>
      <c r="R2098" s="181"/>
      <c r="S2098" s="181"/>
      <c r="T2098" s="181"/>
      <c r="U2098" s="181"/>
      <c r="V2098" s="90" t="s">
        <v>1309</v>
      </c>
      <c r="W2098" s="181"/>
      <c r="X2098" s="181"/>
    </row>
    <row r="2099" spans="2:24" s="193" customFormat="1">
      <c r="B2099" s="162"/>
      <c r="C2099" s="174" t="s">
        <v>5352</v>
      </c>
      <c r="D2099" s="162" t="s">
        <v>1561</v>
      </c>
      <c r="E2099" s="175">
        <v>44525</v>
      </c>
      <c r="F2099" s="109" t="s">
        <v>1298</v>
      </c>
      <c r="G2099" s="194" t="s">
        <v>215</v>
      </c>
      <c r="H2099" s="90" t="s">
        <v>51</v>
      </c>
      <c r="I2099" s="160" t="s">
        <v>2561</v>
      </c>
      <c r="J2099" s="181" t="s">
        <v>2562</v>
      </c>
      <c r="K2099" s="181" t="s">
        <v>18</v>
      </c>
      <c r="L2099" s="181" t="s">
        <v>19</v>
      </c>
      <c r="M2099" s="181" t="s">
        <v>1299</v>
      </c>
      <c r="N2099" s="181"/>
      <c r="O2099" s="25" t="s">
        <v>1300</v>
      </c>
      <c r="P2099" s="181"/>
      <c r="Q2099" s="181"/>
      <c r="R2099" s="181"/>
      <c r="S2099" s="181"/>
      <c r="T2099" s="181"/>
      <c r="U2099" s="181"/>
      <c r="V2099" s="90" t="s">
        <v>17</v>
      </c>
      <c r="W2099" s="181"/>
      <c r="X2099" s="181"/>
    </row>
    <row r="2100" spans="2:24" s="142" customFormat="1">
      <c r="B2100" s="173" t="s">
        <v>5352</v>
      </c>
      <c r="C2100" s="173"/>
      <c r="D2100" s="173"/>
      <c r="E2100" s="166">
        <v>44525</v>
      </c>
      <c r="F2100" s="109" t="s">
        <v>1298</v>
      </c>
      <c r="G2100" s="90" t="s">
        <v>219</v>
      </c>
      <c r="H2100" s="90" t="s">
        <v>51</v>
      </c>
      <c r="I2100" s="160" t="s">
        <v>7328</v>
      </c>
      <c r="J2100" s="90" t="s">
        <v>7329</v>
      </c>
      <c r="K2100" s="141" t="s">
        <v>2563</v>
      </c>
      <c r="L2100" s="90" t="s">
        <v>3</v>
      </c>
      <c r="M2100" s="25" t="s">
        <v>1299</v>
      </c>
      <c r="N2100" s="25" t="s">
        <v>455</v>
      </c>
      <c r="O2100" s="25" t="s">
        <v>7330</v>
      </c>
      <c r="P2100" s="90" t="s">
        <v>6</v>
      </c>
      <c r="Q2100" s="90"/>
      <c r="R2100" s="90"/>
      <c r="S2100" s="90"/>
      <c r="T2100" s="90"/>
      <c r="U2100" s="90"/>
      <c r="V2100" s="90" t="s">
        <v>63</v>
      </c>
      <c r="W2100" s="90"/>
      <c r="X2100" s="90"/>
    </row>
    <row r="2101" spans="2:24" s="142" customFormat="1">
      <c r="B2101" s="173" t="s">
        <v>5352</v>
      </c>
      <c r="C2101" s="173"/>
      <c r="D2101" s="173"/>
      <c r="E2101" s="166">
        <v>44525</v>
      </c>
      <c r="F2101" s="109" t="s">
        <v>1298</v>
      </c>
      <c r="G2101" s="90" t="s">
        <v>219</v>
      </c>
      <c r="H2101" s="90" t="s">
        <v>51</v>
      </c>
      <c r="I2101" s="160" t="s">
        <v>7328</v>
      </c>
      <c r="J2101" s="90" t="s">
        <v>7329</v>
      </c>
      <c r="K2101" s="90" t="s">
        <v>14</v>
      </c>
      <c r="L2101" s="90" t="s">
        <v>15</v>
      </c>
      <c r="M2101" s="25" t="s">
        <v>1299</v>
      </c>
      <c r="N2101" s="25"/>
      <c r="O2101" s="25" t="s">
        <v>1300</v>
      </c>
      <c r="P2101" s="90"/>
      <c r="Q2101" s="90"/>
      <c r="R2101" s="90"/>
      <c r="S2101" s="90"/>
      <c r="T2101" s="90"/>
      <c r="U2101" s="90"/>
      <c r="V2101" s="90" t="s">
        <v>13</v>
      </c>
      <c r="W2101" s="90"/>
      <c r="X2101" s="90"/>
    </row>
    <row r="2102" spans="2:24" s="142" customFormat="1">
      <c r="B2102" s="173" t="s">
        <v>5352</v>
      </c>
      <c r="C2102" s="173"/>
      <c r="D2102" s="173"/>
      <c r="E2102" s="166">
        <v>44525</v>
      </c>
      <c r="F2102" s="109" t="s">
        <v>1298</v>
      </c>
      <c r="G2102" s="90" t="s">
        <v>219</v>
      </c>
      <c r="H2102" s="90" t="s">
        <v>51</v>
      </c>
      <c r="I2102" s="160" t="s">
        <v>7328</v>
      </c>
      <c r="J2102" s="90" t="s">
        <v>7329</v>
      </c>
      <c r="K2102" s="90" t="s">
        <v>8</v>
      </c>
      <c r="L2102" s="90" t="s">
        <v>1304</v>
      </c>
      <c r="M2102" s="25" t="s">
        <v>1299</v>
      </c>
      <c r="N2102" s="162" t="s">
        <v>398</v>
      </c>
      <c r="O2102" s="162" t="s">
        <v>1305</v>
      </c>
      <c r="P2102" s="90"/>
      <c r="Q2102" s="90"/>
      <c r="R2102" s="90"/>
      <c r="S2102" s="90"/>
      <c r="T2102" s="90"/>
      <c r="U2102" s="90"/>
      <c r="V2102" s="90" t="s">
        <v>1313</v>
      </c>
      <c r="W2102" s="90"/>
      <c r="X2102" s="90"/>
    </row>
    <row r="2103" spans="2:24" s="142" customFormat="1">
      <c r="B2103" s="173" t="s">
        <v>5352</v>
      </c>
      <c r="C2103" s="173"/>
      <c r="D2103" s="173"/>
      <c r="E2103" s="166">
        <v>44525</v>
      </c>
      <c r="F2103" s="109" t="s">
        <v>1298</v>
      </c>
      <c r="G2103" s="90" t="s">
        <v>219</v>
      </c>
      <c r="H2103" s="90" t="s">
        <v>51</v>
      </c>
      <c r="I2103" s="160" t="s">
        <v>7328</v>
      </c>
      <c r="J2103" s="90" t="s">
        <v>7329</v>
      </c>
      <c r="K2103" s="90" t="s">
        <v>12</v>
      </c>
      <c r="L2103" s="90" t="s">
        <v>3</v>
      </c>
      <c r="M2103" s="25" t="s">
        <v>1299</v>
      </c>
      <c r="N2103" s="25" t="s">
        <v>4</v>
      </c>
      <c r="O2103" s="25" t="s">
        <v>1300</v>
      </c>
      <c r="P2103" s="90"/>
      <c r="Q2103" s="90"/>
      <c r="R2103" s="90"/>
      <c r="S2103" s="90"/>
      <c r="T2103" s="90"/>
      <c r="U2103" s="90"/>
      <c r="V2103" s="90" t="s">
        <v>1309</v>
      </c>
      <c r="W2103" s="90"/>
      <c r="X2103" s="90"/>
    </row>
    <row r="2104" spans="2:24" s="142" customFormat="1">
      <c r="B2104" s="173" t="s">
        <v>5352</v>
      </c>
      <c r="C2104" s="173"/>
      <c r="D2104" s="173"/>
      <c r="E2104" s="166">
        <v>44525</v>
      </c>
      <c r="F2104" s="109" t="s">
        <v>1298</v>
      </c>
      <c r="G2104" s="90" t="s">
        <v>219</v>
      </c>
      <c r="H2104" s="90" t="s">
        <v>51</v>
      </c>
      <c r="I2104" s="160" t="s">
        <v>7328</v>
      </c>
      <c r="J2104" s="90" t="s">
        <v>7329</v>
      </c>
      <c r="K2104" s="90" t="s">
        <v>18</v>
      </c>
      <c r="L2104" s="90" t="s">
        <v>19</v>
      </c>
      <c r="M2104" s="25" t="s">
        <v>1299</v>
      </c>
      <c r="N2104" s="25"/>
      <c r="O2104" s="25" t="s">
        <v>1300</v>
      </c>
      <c r="P2104" s="90"/>
      <c r="Q2104" s="90"/>
      <c r="R2104" s="90"/>
      <c r="S2104" s="90"/>
      <c r="T2104" s="90"/>
      <c r="U2104" s="90"/>
      <c r="V2104" s="90" t="s">
        <v>17</v>
      </c>
      <c r="W2104" s="90"/>
      <c r="X2104" s="90"/>
    </row>
    <row r="2105" spans="2:24" s="142" customFormat="1">
      <c r="B2105" s="173" t="s">
        <v>5352</v>
      </c>
      <c r="C2105" s="173"/>
      <c r="D2105" s="173"/>
      <c r="E2105" s="166">
        <v>44525</v>
      </c>
      <c r="F2105" s="109" t="s">
        <v>1298</v>
      </c>
      <c r="G2105" s="90" t="s">
        <v>219</v>
      </c>
      <c r="H2105" s="90" t="s">
        <v>51</v>
      </c>
      <c r="I2105" s="160" t="s">
        <v>7328</v>
      </c>
      <c r="J2105" s="90" t="s">
        <v>7329</v>
      </c>
      <c r="K2105" s="90" t="s">
        <v>21</v>
      </c>
      <c r="L2105" s="90" t="s">
        <v>19</v>
      </c>
      <c r="M2105" s="25" t="s">
        <v>1299</v>
      </c>
      <c r="N2105" s="25" t="s">
        <v>1314</v>
      </c>
      <c r="O2105" s="25" t="s">
        <v>1300</v>
      </c>
      <c r="P2105" s="90"/>
      <c r="Q2105" s="90"/>
      <c r="R2105" s="90"/>
      <c r="S2105" s="90"/>
      <c r="T2105" s="90"/>
      <c r="U2105" s="90"/>
      <c r="V2105" s="90" t="s">
        <v>20</v>
      </c>
      <c r="W2105" s="90"/>
      <c r="X2105" s="90"/>
    </row>
    <row r="2106" spans="2:24" s="142" customFormat="1">
      <c r="B2106" s="173" t="s">
        <v>5352</v>
      </c>
      <c r="C2106" s="173"/>
      <c r="D2106" s="173"/>
      <c r="E2106" s="166">
        <v>44525</v>
      </c>
      <c r="F2106" s="109" t="s">
        <v>1298</v>
      </c>
      <c r="G2106" s="90" t="s">
        <v>219</v>
      </c>
      <c r="H2106" s="90" t="s">
        <v>51</v>
      </c>
      <c r="I2106" s="160" t="s">
        <v>7328</v>
      </c>
      <c r="J2106" s="90" t="s">
        <v>7329</v>
      </c>
      <c r="K2106" s="25" t="s">
        <v>93</v>
      </c>
      <c r="L2106" s="90" t="s">
        <v>65</v>
      </c>
      <c r="M2106" s="25" t="s">
        <v>1299</v>
      </c>
      <c r="N2106" s="25" t="s">
        <v>4</v>
      </c>
      <c r="O2106" s="25"/>
      <c r="P2106" s="25"/>
      <c r="Q2106" s="25"/>
      <c r="R2106" s="136" t="s">
        <v>331</v>
      </c>
      <c r="S2106" s="123" t="s">
        <v>10185</v>
      </c>
      <c r="T2106" s="1" t="s">
        <v>10186</v>
      </c>
      <c r="U2106" s="90" t="s">
        <v>65</v>
      </c>
      <c r="V2106" s="90" t="s">
        <v>457</v>
      </c>
      <c r="W2106" s="123" t="s">
        <v>578</v>
      </c>
      <c r="X2106" s="25"/>
    </row>
    <row r="2107" spans="2:24" s="193" customFormat="1" ht="17.25" customHeight="1">
      <c r="B2107" s="163" t="s">
        <v>115</v>
      </c>
      <c r="C2107" s="163"/>
      <c r="D2107" s="163"/>
      <c r="E2107" s="164"/>
      <c r="F2107" s="109" t="s">
        <v>1298</v>
      </c>
      <c r="G2107" s="194" t="s">
        <v>235</v>
      </c>
      <c r="H2107" s="90" t="s">
        <v>51</v>
      </c>
      <c r="I2107" s="160" t="s">
        <v>2567</v>
      </c>
      <c r="J2107" s="181" t="s">
        <v>2568</v>
      </c>
      <c r="K2107" s="181" t="s">
        <v>2337</v>
      </c>
      <c r="L2107" s="181" t="s">
        <v>75</v>
      </c>
      <c r="M2107" s="181" t="s">
        <v>1299</v>
      </c>
      <c r="N2107" s="181" t="s">
        <v>4</v>
      </c>
      <c r="O2107" s="25" t="s">
        <v>1300</v>
      </c>
      <c r="P2107" s="25" t="s">
        <v>1441</v>
      </c>
      <c r="Q2107" s="181"/>
      <c r="R2107" s="181" t="s">
        <v>8719</v>
      </c>
      <c r="S2107" s="181"/>
      <c r="T2107" s="181" t="s">
        <v>126</v>
      </c>
      <c r="U2107" s="90" t="s">
        <v>70</v>
      </c>
      <c r="V2107" s="90" t="s">
        <v>2569</v>
      </c>
      <c r="W2107" s="181" t="s">
        <v>2570</v>
      </c>
      <c r="X2107" s="167" t="s">
        <v>2571</v>
      </c>
    </row>
    <row r="2108" spans="2:24" s="193" customFormat="1">
      <c r="B2108" s="25"/>
      <c r="C2108" s="25"/>
      <c r="D2108" s="25"/>
      <c r="E2108" s="25"/>
      <c r="F2108" s="109" t="s">
        <v>1298</v>
      </c>
      <c r="G2108" s="194" t="s">
        <v>235</v>
      </c>
      <c r="H2108" s="90" t="s">
        <v>51</v>
      </c>
      <c r="I2108" s="160" t="s">
        <v>2567</v>
      </c>
      <c r="J2108" s="181" t="s">
        <v>2568</v>
      </c>
      <c r="K2108" s="181" t="s">
        <v>14</v>
      </c>
      <c r="L2108" s="181" t="s">
        <v>15</v>
      </c>
      <c r="M2108" s="181" t="s">
        <v>1299</v>
      </c>
      <c r="N2108" s="181"/>
      <c r="O2108" s="25" t="s">
        <v>1300</v>
      </c>
      <c r="P2108" s="181"/>
      <c r="Q2108" s="181"/>
      <c r="R2108" s="181" t="s">
        <v>1300</v>
      </c>
      <c r="S2108" s="181"/>
      <c r="T2108" s="181" t="s">
        <v>1300</v>
      </c>
      <c r="U2108" s="181"/>
      <c r="V2108" s="90" t="s">
        <v>13</v>
      </c>
      <c r="W2108" s="181"/>
      <c r="X2108" s="181"/>
    </row>
    <row r="2109" spans="2:24" s="193" customFormat="1">
      <c r="B2109" s="25"/>
      <c r="C2109" s="25"/>
      <c r="D2109" s="25"/>
      <c r="E2109" s="25"/>
      <c r="F2109" s="109" t="s">
        <v>1298</v>
      </c>
      <c r="G2109" s="194" t="s">
        <v>235</v>
      </c>
      <c r="H2109" s="90" t="s">
        <v>51</v>
      </c>
      <c r="I2109" s="160" t="s">
        <v>2567</v>
      </c>
      <c r="J2109" s="181" t="s">
        <v>2568</v>
      </c>
      <c r="K2109" s="181" t="s">
        <v>8</v>
      </c>
      <c r="L2109" s="181" t="s">
        <v>1304</v>
      </c>
      <c r="M2109" s="181" t="s">
        <v>1299</v>
      </c>
      <c r="N2109" s="162" t="s">
        <v>398</v>
      </c>
      <c r="O2109" s="162" t="s">
        <v>1305</v>
      </c>
      <c r="P2109" s="181"/>
      <c r="Q2109" s="181"/>
      <c r="R2109" s="181" t="s">
        <v>1300</v>
      </c>
      <c r="S2109" s="181"/>
      <c r="T2109" s="181" t="s">
        <v>1300</v>
      </c>
      <c r="U2109" s="181"/>
      <c r="V2109" s="90" t="s">
        <v>1313</v>
      </c>
      <c r="W2109" s="181"/>
      <c r="X2109" s="181"/>
    </row>
    <row r="2110" spans="2:24" s="193" customFormat="1">
      <c r="B2110" s="25"/>
      <c r="C2110" s="25"/>
      <c r="D2110" s="25"/>
      <c r="E2110" s="25"/>
      <c r="F2110" s="109" t="s">
        <v>1298</v>
      </c>
      <c r="G2110" s="194" t="s">
        <v>235</v>
      </c>
      <c r="H2110" s="90" t="s">
        <v>51</v>
      </c>
      <c r="I2110" s="160" t="s">
        <v>2567</v>
      </c>
      <c r="J2110" s="181" t="s">
        <v>2568</v>
      </c>
      <c r="K2110" s="181" t="s">
        <v>10</v>
      </c>
      <c r="L2110" s="181" t="s">
        <v>3</v>
      </c>
      <c r="M2110" s="181" t="s">
        <v>1299</v>
      </c>
      <c r="N2110" s="181" t="s">
        <v>4</v>
      </c>
      <c r="O2110" s="25" t="s">
        <v>1300</v>
      </c>
      <c r="P2110" s="181"/>
      <c r="Q2110" s="181"/>
      <c r="R2110" s="181" t="s">
        <v>1300</v>
      </c>
      <c r="S2110" s="181"/>
      <c r="T2110" s="181" t="s">
        <v>1300</v>
      </c>
      <c r="U2110" s="181"/>
      <c r="V2110" s="90" t="s">
        <v>414</v>
      </c>
      <c r="W2110" s="181"/>
      <c r="X2110" s="181"/>
    </row>
    <row r="2111" spans="2:24" s="193" customFormat="1">
      <c r="B2111" s="25"/>
      <c r="C2111" s="25"/>
      <c r="D2111" s="25"/>
      <c r="E2111" s="25"/>
      <c r="F2111" s="109" t="s">
        <v>1298</v>
      </c>
      <c r="G2111" s="194" t="s">
        <v>235</v>
      </c>
      <c r="H2111" s="90" t="s">
        <v>51</v>
      </c>
      <c r="I2111" s="160" t="s">
        <v>2567</v>
      </c>
      <c r="J2111" s="181" t="s">
        <v>2568</v>
      </c>
      <c r="K2111" s="181" t="s">
        <v>12</v>
      </c>
      <c r="L2111" s="181" t="s">
        <v>3</v>
      </c>
      <c r="M2111" s="181" t="s">
        <v>1299</v>
      </c>
      <c r="N2111" s="181" t="s">
        <v>4</v>
      </c>
      <c r="O2111" s="25" t="s">
        <v>1300</v>
      </c>
      <c r="P2111" s="181"/>
      <c r="Q2111" s="181"/>
      <c r="R2111" s="181" t="s">
        <v>1300</v>
      </c>
      <c r="S2111" s="181"/>
      <c r="T2111" s="181" t="s">
        <v>1300</v>
      </c>
      <c r="U2111" s="181"/>
      <c r="V2111" s="90" t="s">
        <v>1309</v>
      </c>
      <c r="W2111" s="181"/>
      <c r="X2111" s="181"/>
    </row>
    <row r="2112" spans="2:24" s="193" customFormat="1">
      <c r="B2112" s="25"/>
      <c r="C2112" s="25"/>
      <c r="D2112" s="25"/>
      <c r="E2112" s="25"/>
      <c r="F2112" s="109" t="s">
        <v>1298</v>
      </c>
      <c r="G2112" s="194" t="s">
        <v>235</v>
      </c>
      <c r="H2112" s="90" t="s">
        <v>51</v>
      </c>
      <c r="I2112" s="160" t="s">
        <v>2567</v>
      </c>
      <c r="J2112" s="181" t="s">
        <v>2568</v>
      </c>
      <c r="K2112" s="181" t="s">
        <v>18</v>
      </c>
      <c r="L2112" s="181" t="s">
        <v>19</v>
      </c>
      <c r="M2112" s="181" t="s">
        <v>1299</v>
      </c>
      <c r="N2112" s="181"/>
      <c r="O2112" s="25" t="s">
        <v>1300</v>
      </c>
      <c r="P2112" s="181"/>
      <c r="Q2112" s="181"/>
      <c r="R2112" s="181" t="s">
        <v>1300</v>
      </c>
      <c r="S2112" s="181"/>
      <c r="T2112" s="181" t="s">
        <v>1300</v>
      </c>
      <c r="U2112" s="181"/>
      <c r="V2112" s="90" t="s">
        <v>17</v>
      </c>
      <c r="W2112" s="181"/>
      <c r="X2112" s="181"/>
    </row>
    <row r="2113" spans="2:24" s="193" customFormat="1">
      <c r="B2113" s="25"/>
      <c r="C2113" s="25"/>
      <c r="D2113" s="25"/>
      <c r="E2113" s="25"/>
      <c r="F2113" s="109" t="s">
        <v>1298</v>
      </c>
      <c r="G2113" s="194" t="s">
        <v>235</v>
      </c>
      <c r="H2113" s="90" t="s">
        <v>51</v>
      </c>
      <c r="I2113" s="160" t="s">
        <v>2567</v>
      </c>
      <c r="J2113" s="181" t="s">
        <v>2568</v>
      </c>
      <c r="K2113" s="181" t="s">
        <v>21</v>
      </c>
      <c r="L2113" s="181" t="s">
        <v>19</v>
      </c>
      <c r="M2113" s="181" t="s">
        <v>1299</v>
      </c>
      <c r="N2113" s="181" t="s">
        <v>2230</v>
      </c>
      <c r="O2113" s="25" t="s">
        <v>1300</v>
      </c>
      <c r="P2113" s="181"/>
      <c r="Q2113" s="181"/>
      <c r="R2113" s="181" t="s">
        <v>1300</v>
      </c>
      <c r="S2113" s="181"/>
      <c r="T2113" s="181" t="s">
        <v>1300</v>
      </c>
      <c r="U2113" s="181"/>
      <c r="V2113" s="90" t="s">
        <v>20</v>
      </c>
      <c r="W2113" s="181"/>
      <c r="X2113" s="181"/>
    </row>
    <row r="2114" spans="2:24" s="142" customFormat="1" ht="15" customHeight="1">
      <c r="B2114" s="163" t="s">
        <v>115</v>
      </c>
      <c r="C2114" s="163"/>
      <c r="D2114" s="163"/>
      <c r="E2114" s="164"/>
      <c r="F2114" s="109" t="s">
        <v>1298</v>
      </c>
      <c r="G2114" s="25" t="s">
        <v>235</v>
      </c>
      <c r="H2114" s="90" t="s">
        <v>51</v>
      </c>
      <c r="I2114" s="160" t="s">
        <v>2567</v>
      </c>
      <c r="J2114" s="181" t="s">
        <v>2568</v>
      </c>
      <c r="K2114" s="90" t="s">
        <v>93</v>
      </c>
      <c r="L2114" s="123" t="s">
        <v>65</v>
      </c>
      <c r="M2114" s="25" t="s">
        <v>1299</v>
      </c>
      <c r="N2114" s="334" t="s">
        <v>4</v>
      </c>
      <c r="O2114" s="25" t="s">
        <v>1300</v>
      </c>
      <c r="P2114" s="123"/>
      <c r="Q2114" s="123"/>
      <c r="R2114" s="136" t="s">
        <v>8531</v>
      </c>
      <c r="S2114" s="123" t="s">
        <v>10185</v>
      </c>
      <c r="T2114" s="1" t="s">
        <v>10186</v>
      </c>
      <c r="U2114" s="123" t="s">
        <v>65</v>
      </c>
      <c r="V2114" s="90" t="s">
        <v>457</v>
      </c>
      <c r="W2114" s="123" t="s">
        <v>578</v>
      </c>
      <c r="X2114" s="90"/>
    </row>
    <row r="2115" spans="2:24" s="193" customFormat="1">
      <c r="B2115" s="25"/>
      <c r="C2115" s="25"/>
      <c r="D2115" s="25"/>
      <c r="E2115" s="25"/>
      <c r="F2115" s="109" t="s">
        <v>1298</v>
      </c>
      <c r="G2115" s="194" t="s">
        <v>235</v>
      </c>
      <c r="H2115" s="90" t="s">
        <v>51</v>
      </c>
      <c r="I2115" s="160" t="s">
        <v>2567</v>
      </c>
      <c r="J2115" s="181" t="s">
        <v>2568</v>
      </c>
      <c r="K2115" s="181" t="s">
        <v>1841</v>
      </c>
      <c r="L2115" s="90" t="s">
        <v>1358</v>
      </c>
      <c r="M2115" s="25" t="s">
        <v>1316</v>
      </c>
      <c r="N2115" s="181"/>
      <c r="O2115" s="25" t="s">
        <v>1300</v>
      </c>
      <c r="P2115" s="181"/>
      <c r="Q2115" s="181">
        <v>1</v>
      </c>
      <c r="R2115" s="181" t="s">
        <v>8719</v>
      </c>
      <c r="S2115" s="123" t="s">
        <v>10185</v>
      </c>
      <c r="T2115" s="181" t="s">
        <v>720</v>
      </c>
      <c r="U2115" s="181" t="s">
        <v>70</v>
      </c>
      <c r="V2115" s="90" t="s">
        <v>2572</v>
      </c>
      <c r="W2115" s="181" t="s">
        <v>2572</v>
      </c>
      <c r="X2115" s="181"/>
    </row>
    <row r="2116" spans="2:24" s="193" customFormat="1">
      <c r="B2116" s="169" t="s">
        <v>11532</v>
      </c>
      <c r="C2116" s="25"/>
      <c r="D2116" s="109" t="s">
        <v>11792</v>
      </c>
      <c r="E2116" s="25"/>
      <c r="F2116" s="109" t="s">
        <v>1298</v>
      </c>
      <c r="G2116" s="194" t="s">
        <v>235</v>
      </c>
      <c r="H2116" s="90" t="s">
        <v>51</v>
      </c>
      <c r="I2116" s="160" t="s">
        <v>2567</v>
      </c>
      <c r="J2116" s="181" t="s">
        <v>2568</v>
      </c>
      <c r="K2116" s="181" t="s">
        <v>2573</v>
      </c>
      <c r="L2116" s="90" t="s">
        <v>463</v>
      </c>
      <c r="M2116" s="25" t="s">
        <v>1316</v>
      </c>
      <c r="N2116" s="181"/>
      <c r="O2116" s="25" t="s">
        <v>1300</v>
      </c>
      <c r="P2116" s="181"/>
      <c r="Q2116" s="181">
        <v>2</v>
      </c>
      <c r="R2116" s="181" t="s">
        <v>8719</v>
      </c>
      <c r="S2116" s="123" t="s">
        <v>10185</v>
      </c>
      <c r="T2116" s="181" t="s">
        <v>8865</v>
      </c>
      <c r="U2116" s="181" t="s">
        <v>65</v>
      </c>
      <c r="V2116" s="90" t="s">
        <v>1031</v>
      </c>
      <c r="W2116" s="181" t="s">
        <v>1031</v>
      </c>
      <c r="X2116" s="181"/>
    </row>
    <row r="2117" spans="2:24" s="193" customFormat="1">
      <c r="B2117" s="169" t="s">
        <v>11532</v>
      </c>
      <c r="C2117" s="25"/>
      <c r="D2117" s="109" t="s">
        <v>11792</v>
      </c>
      <c r="E2117" s="25"/>
      <c r="F2117" s="109" t="s">
        <v>1298</v>
      </c>
      <c r="G2117" s="194" t="s">
        <v>235</v>
      </c>
      <c r="H2117" s="90" t="s">
        <v>51</v>
      </c>
      <c r="I2117" s="160" t="s">
        <v>2567</v>
      </c>
      <c r="J2117" s="181" t="s">
        <v>2568</v>
      </c>
      <c r="K2117" s="181" t="s">
        <v>1317</v>
      </c>
      <c r="L2117" s="90" t="s">
        <v>463</v>
      </c>
      <c r="M2117" s="25" t="s">
        <v>1316</v>
      </c>
      <c r="N2117" s="181"/>
      <c r="O2117" s="25" t="s">
        <v>1300</v>
      </c>
      <c r="P2117" s="181"/>
      <c r="Q2117" s="181">
        <v>3</v>
      </c>
      <c r="R2117" s="181" t="s">
        <v>8719</v>
      </c>
      <c r="S2117" s="123" t="s">
        <v>10185</v>
      </c>
      <c r="T2117" s="181" t="s">
        <v>1028</v>
      </c>
      <c r="U2117" s="181" t="s">
        <v>65</v>
      </c>
      <c r="V2117" s="90" t="s">
        <v>1029</v>
      </c>
      <c r="W2117" s="181" t="s">
        <v>1029</v>
      </c>
      <c r="X2117" s="181"/>
    </row>
    <row r="2118" spans="2:24" s="193" customFormat="1">
      <c r="B2118" s="25"/>
      <c r="C2118" s="25"/>
      <c r="D2118" s="25"/>
      <c r="E2118" s="25"/>
      <c r="F2118" s="109" t="s">
        <v>1298</v>
      </c>
      <c r="G2118" s="194" t="s">
        <v>235</v>
      </c>
      <c r="H2118" s="90" t="s">
        <v>51</v>
      </c>
      <c r="I2118" s="160" t="s">
        <v>2567</v>
      </c>
      <c r="J2118" s="181" t="s">
        <v>2568</v>
      </c>
      <c r="K2118" s="181" t="s">
        <v>580</v>
      </c>
      <c r="L2118" s="181" t="s">
        <v>81</v>
      </c>
      <c r="M2118" s="25" t="s">
        <v>1316</v>
      </c>
      <c r="N2118" s="181"/>
      <c r="O2118" s="25" t="s">
        <v>1300</v>
      </c>
      <c r="P2118" s="181"/>
      <c r="Q2118" s="181">
        <v>4</v>
      </c>
      <c r="R2118" s="181" t="s">
        <v>8719</v>
      </c>
      <c r="S2118" s="123" t="s">
        <v>10185</v>
      </c>
      <c r="T2118" s="181" t="s">
        <v>958</v>
      </c>
      <c r="U2118" s="181" t="s">
        <v>4679</v>
      </c>
      <c r="V2118" s="90" t="s">
        <v>581</v>
      </c>
      <c r="W2118" s="181" t="s">
        <v>581</v>
      </c>
      <c r="X2118" s="181"/>
    </row>
    <row r="2119" spans="2:24" s="193" customFormat="1">
      <c r="B2119" s="25"/>
      <c r="C2119" s="25"/>
      <c r="D2119" s="25"/>
      <c r="E2119" s="25"/>
      <c r="F2119" s="109" t="s">
        <v>1298</v>
      </c>
      <c r="G2119" s="194" t="s">
        <v>235</v>
      </c>
      <c r="H2119" s="90" t="s">
        <v>51</v>
      </c>
      <c r="I2119" s="160" t="s">
        <v>2567</v>
      </c>
      <c r="J2119" s="181" t="s">
        <v>2568</v>
      </c>
      <c r="K2119" s="181" t="s">
        <v>583</v>
      </c>
      <c r="L2119" s="181" t="s">
        <v>79</v>
      </c>
      <c r="M2119" s="25" t="s">
        <v>1316</v>
      </c>
      <c r="N2119" s="181"/>
      <c r="O2119" s="25" t="s">
        <v>1300</v>
      </c>
      <c r="P2119" s="181"/>
      <c r="Q2119" s="181">
        <v>5</v>
      </c>
      <c r="R2119" s="181" t="s">
        <v>8719</v>
      </c>
      <c r="S2119" s="123" t="s">
        <v>10185</v>
      </c>
      <c r="T2119" s="181" t="s">
        <v>1023</v>
      </c>
      <c r="U2119" s="181" t="s">
        <v>4393</v>
      </c>
      <c r="V2119" s="90" t="s">
        <v>584</v>
      </c>
      <c r="W2119" s="181" t="s">
        <v>584</v>
      </c>
      <c r="X2119" s="181"/>
    </row>
    <row r="2120" spans="2:24" s="193" customFormat="1">
      <c r="B2120" s="25"/>
      <c r="C2120" s="25"/>
      <c r="D2120" s="25"/>
      <c r="E2120" s="25"/>
      <c r="F2120" s="109" t="s">
        <v>1298</v>
      </c>
      <c r="G2120" s="194" t="s">
        <v>235</v>
      </c>
      <c r="H2120" s="90" t="s">
        <v>51</v>
      </c>
      <c r="I2120" s="160" t="s">
        <v>2567</v>
      </c>
      <c r="J2120" s="181" t="s">
        <v>2568</v>
      </c>
      <c r="K2120" s="181" t="s">
        <v>2574</v>
      </c>
      <c r="L2120" s="181" t="s">
        <v>76</v>
      </c>
      <c r="M2120" s="25" t="s">
        <v>1316</v>
      </c>
      <c r="N2120" s="181"/>
      <c r="O2120" s="25" t="s">
        <v>1300</v>
      </c>
      <c r="P2120" s="181"/>
      <c r="Q2120" s="181">
        <v>6</v>
      </c>
      <c r="R2120" s="181" t="s">
        <v>8719</v>
      </c>
      <c r="S2120" s="123" t="s">
        <v>10185</v>
      </c>
      <c r="T2120" s="181" t="s">
        <v>8867</v>
      </c>
      <c r="U2120" s="181" t="s">
        <v>488</v>
      </c>
      <c r="V2120" s="90" t="s">
        <v>2575</v>
      </c>
      <c r="W2120" s="181" t="s">
        <v>2575</v>
      </c>
      <c r="X2120" s="181"/>
    </row>
    <row r="2121" spans="2:24" s="193" customFormat="1">
      <c r="B2121" s="25"/>
      <c r="C2121" s="25"/>
      <c r="D2121" s="25"/>
      <c r="E2121" s="25"/>
      <c r="F2121" s="109" t="s">
        <v>1298</v>
      </c>
      <c r="G2121" s="194" t="s">
        <v>235</v>
      </c>
      <c r="H2121" s="90" t="s">
        <v>51</v>
      </c>
      <c r="I2121" s="160" t="s">
        <v>2567</v>
      </c>
      <c r="J2121" s="181" t="s">
        <v>2568</v>
      </c>
      <c r="K2121" s="181" t="s">
        <v>2576</v>
      </c>
      <c r="L2121" s="181" t="s">
        <v>75</v>
      </c>
      <c r="M2121" s="25" t="s">
        <v>1316</v>
      </c>
      <c r="N2121" s="51" t="s">
        <v>398</v>
      </c>
      <c r="O2121" s="25" t="s">
        <v>2577</v>
      </c>
      <c r="P2121" s="181"/>
      <c r="Q2121" s="181">
        <v>7</v>
      </c>
      <c r="R2121" s="181" t="s">
        <v>8719</v>
      </c>
      <c r="S2121" s="123" t="s">
        <v>10185</v>
      </c>
      <c r="T2121" s="181" t="s">
        <v>8864</v>
      </c>
      <c r="U2121" s="181" t="s">
        <v>75</v>
      </c>
      <c r="V2121" s="90" t="s">
        <v>2578</v>
      </c>
      <c r="W2121" s="181" t="s">
        <v>2578</v>
      </c>
      <c r="X2121" s="181"/>
    </row>
    <row r="2122" spans="2:24" s="193" customFormat="1">
      <c r="B2122" s="25"/>
      <c r="C2122" s="25"/>
      <c r="D2122" s="25"/>
      <c r="E2122" s="25"/>
      <c r="F2122" s="109" t="s">
        <v>1298</v>
      </c>
      <c r="G2122" s="194" t="s">
        <v>235</v>
      </c>
      <c r="H2122" s="90" t="s">
        <v>51</v>
      </c>
      <c r="I2122" s="160" t="s">
        <v>2567</v>
      </c>
      <c r="J2122" s="181" t="s">
        <v>2568</v>
      </c>
      <c r="K2122" s="181" t="s">
        <v>2579</v>
      </c>
      <c r="L2122" s="181" t="s">
        <v>76</v>
      </c>
      <c r="M2122" s="25" t="s">
        <v>1316</v>
      </c>
      <c r="N2122" s="181"/>
      <c r="O2122" s="25" t="s">
        <v>1300</v>
      </c>
      <c r="P2122" s="181"/>
      <c r="Q2122" s="181">
        <v>8</v>
      </c>
      <c r="R2122" s="181" t="s">
        <v>8719</v>
      </c>
      <c r="S2122" s="123" t="s">
        <v>10185</v>
      </c>
      <c r="T2122" s="181" t="s">
        <v>8863</v>
      </c>
      <c r="U2122" s="181" t="s">
        <v>488</v>
      </c>
      <c r="V2122" s="90" t="s">
        <v>2580</v>
      </c>
      <c r="W2122" s="181" t="s">
        <v>2580</v>
      </c>
      <c r="X2122" s="181"/>
    </row>
    <row r="2123" spans="2:24" s="193" customFormat="1">
      <c r="B2123" s="25"/>
      <c r="C2123" s="25"/>
      <c r="D2123" s="25"/>
      <c r="E2123" s="25"/>
      <c r="F2123" s="109" t="s">
        <v>1298</v>
      </c>
      <c r="G2123" s="194" t="s">
        <v>235</v>
      </c>
      <c r="H2123" s="90" t="s">
        <v>51</v>
      </c>
      <c r="I2123" s="160" t="s">
        <v>2567</v>
      </c>
      <c r="J2123" s="181" t="s">
        <v>2568</v>
      </c>
      <c r="K2123" s="181" t="s">
        <v>2581</v>
      </c>
      <c r="L2123" s="181" t="s">
        <v>76</v>
      </c>
      <c r="M2123" s="25" t="s">
        <v>1316</v>
      </c>
      <c r="N2123" s="181"/>
      <c r="O2123" s="25" t="s">
        <v>1300</v>
      </c>
      <c r="P2123" s="181"/>
      <c r="Q2123" s="181">
        <v>9</v>
      </c>
      <c r="R2123" s="181" t="s">
        <v>8719</v>
      </c>
      <c r="S2123" s="123" t="s">
        <v>10185</v>
      </c>
      <c r="T2123" s="181" t="s">
        <v>8862</v>
      </c>
      <c r="U2123" s="181" t="s">
        <v>488</v>
      </c>
      <c r="V2123" s="90" t="s">
        <v>2582</v>
      </c>
      <c r="W2123" s="181" t="s">
        <v>2582</v>
      </c>
      <c r="X2123" s="181"/>
    </row>
    <row r="2124" spans="2:24" s="193" customFormat="1">
      <c r="B2124" s="25"/>
      <c r="C2124" s="25"/>
      <c r="D2124" s="25"/>
      <c r="E2124" s="25"/>
      <c r="F2124" s="109" t="s">
        <v>1298</v>
      </c>
      <c r="G2124" s="194" t="s">
        <v>235</v>
      </c>
      <c r="H2124" s="90" t="s">
        <v>51</v>
      </c>
      <c r="I2124" s="160" t="s">
        <v>2567</v>
      </c>
      <c r="J2124" s="181" t="s">
        <v>2568</v>
      </c>
      <c r="K2124" s="181" t="s">
        <v>2583</v>
      </c>
      <c r="L2124" s="181" t="s">
        <v>2584</v>
      </c>
      <c r="M2124" s="25" t="s">
        <v>1316</v>
      </c>
      <c r="N2124" s="181"/>
      <c r="O2124" s="25" t="s">
        <v>1300</v>
      </c>
      <c r="P2124" s="181"/>
      <c r="Q2124" s="181">
        <v>10</v>
      </c>
      <c r="R2124" s="181" t="s">
        <v>8719</v>
      </c>
      <c r="S2124" s="123" t="s">
        <v>10185</v>
      </c>
      <c r="T2124" s="181" t="s">
        <v>8866</v>
      </c>
      <c r="U2124" s="181" t="s">
        <v>4684</v>
      </c>
      <c r="V2124" s="90" t="s">
        <v>2585</v>
      </c>
      <c r="W2124" s="181" t="s">
        <v>2585</v>
      </c>
      <c r="X2124" s="181"/>
    </row>
    <row r="2125" spans="2:24" s="193" customFormat="1" ht="17.25" customHeight="1">
      <c r="B2125" s="163" t="s">
        <v>115</v>
      </c>
      <c r="C2125" s="163"/>
      <c r="D2125" s="163"/>
      <c r="E2125" s="164"/>
      <c r="F2125" s="109" t="s">
        <v>1298</v>
      </c>
      <c r="G2125" s="194" t="s">
        <v>235</v>
      </c>
      <c r="H2125" s="90" t="s">
        <v>51</v>
      </c>
      <c r="I2125" s="160" t="s">
        <v>2586</v>
      </c>
      <c r="J2125" s="181" t="s">
        <v>2587</v>
      </c>
      <c r="K2125" s="181" t="s">
        <v>2576</v>
      </c>
      <c r="L2125" s="181" t="s">
        <v>75</v>
      </c>
      <c r="M2125" s="181" t="s">
        <v>1299</v>
      </c>
      <c r="N2125" s="181" t="s">
        <v>4</v>
      </c>
      <c r="O2125" s="25" t="s">
        <v>1300</v>
      </c>
      <c r="P2125" s="25" t="s">
        <v>1441</v>
      </c>
      <c r="Q2125" s="181"/>
      <c r="R2125" s="181" t="s">
        <v>8725</v>
      </c>
      <c r="S2125" s="181"/>
      <c r="T2125" s="181" t="s">
        <v>126</v>
      </c>
      <c r="U2125" s="90" t="s">
        <v>70</v>
      </c>
      <c r="V2125" s="90" t="s">
        <v>2588</v>
      </c>
      <c r="W2125" s="181" t="s">
        <v>2589</v>
      </c>
      <c r="X2125" s="167" t="s">
        <v>2590</v>
      </c>
    </row>
    <row r="2126" spans="2:24" s="193" customFormat="1">
      <c r="B2126" s="25"/>
      <c r="C2126" s="25"/>
      <c r="D2126" s="25"/>
      <c r="E2126" s="25"/>
      <c r="F2126" s="109" t="s">
        <v>1298</v>
      </c>
      <c r="G2126" s="194" t="s">
        <v>235</v>
      </c>
      <c r="H2126" s="90" t="s">
        <v>51</v>
      </c>
      <c r="I2126" s="160" t="s">
        <v>2586</v>
      </c>
      <c r="J2126" s="181" t="s">
        <v>2587</v>
      </c>
      <c r="K2126" s="181" t="s">
        <v>14</v>
      </c>
      <c r="L2126" s="181" t="s">
        <v>15</v>
      </c>
      <c r="M2126" s="181" t="s">
        <v>1299</v>
      </c>
      <c r="N2126" s="181"/>
      <c r="O2126" s="25" t="s">
        <v>1300</v>
      </c>
      <c r="P2126" s="181"/>
      <c r="Q2126" s="181"/>
      <c r="R2126" s="181" t="s">
        <v>1300</v>
      </c>
      <c r="S2126" s="181"/>
      <c r="T2126" s="181" t="s">
        <v>1300</v>
      </c>
      <c r="U2126" s="181"/>
      <c r="V2126" s="90" t="s">
        <v>13</v>
      </c>
      <c r="W2126" s="181"/>
      <c r="X2126" s="181"/>
    </row>
    <row r="2127" spans="2:24" s="193" customFormat="1">
      <c r="B2127" s="25"/>
      <c r="C2127" s="25"/>
      <c r="D2127" s="25"/>
      <c r="E2127" s="25"/>
      <c r="F2127" s="109" t="s">
        <v>1298</v>
      </c>
      <c r="G2127" s="194" t="s">
        <v>235</v>
      </c>
      <c r="H2127" s="90" t="s">
        <v>51</v>
      </c>
      <c r="I2127" s="160" t="s">
        <v>2586</v>
      </c>
      <c r="J2127" s="181" t="s">
        <v>2587</v>
      </c>
      <c r="K2127" s="181" t="s">
        <v>8</v>
      </c>
      <c r="L2127" s="181" t="s">
        <v>1304</v>
      </c>
      <c r="M2127" s="181" t="s">
        <v>1299</v>
      </c>
      <c r="N2127" s="162" t="s">
        <v>398</v>
      </c>
      <c r="O2127" s="162" t="s">
        <v>1305</v>
      </c>
      <c r="P2127" s="181"/>
      <c r="Q2127" s="181"/>
      <c r="R2127" s="181" t="s">
        <v>1300</v>
      </c>
      <c r="S2127" s="181"/>
      <c r="T2127" s="181" t="s">
        <v>1300</v>
      </c>
      <c r="U2127" s="181"/>
      <c r="V2127" s="90" t="s">
        <v>1313</v>
      </c>
      <c r="W2127" s="181"/>
      <c r="X2127" s="181"/>
    </row>
    <row r="2128" spans="2:24" s="193" customFormat="1">
      <c r="B2128" s="25"/>
      <c r="C2128" s="25"/>
      <c r="D2128" s="25"/>
      <c r="E2128" s="25"/>
      <c r="F2128" s="109" t="s">
        <v>1298</v>
      </c>
      <c r="G2128" s="194" t="s">
        <v>235</v>
      </c>
      <c r="H2128" s="90" t="s">
        <v>51</v>
      </c>
      <c r="I2128" s="160" t="s">
        <v>2586</v>
      </c>
      <c r="J2128" s="181" t="s">
        <v>2587</v>
      </c>
      <c r="K2128" s="181" t="s">
        <v>10</v>
      </c>
      <c r="L2128" s="181" t="s">
        <v>3</v>
      </c>
      <c r="M2128" s="181" t="s">
        <v>1299</v>
      </c>
      <c r="N2128" s="181" t="s">
        <v>4</v>
      </c>
      <c r="O2128" s="25" t="s">
        <v>1300</v>
      </c>
      <c r="P2128" s="181"/>
      <c r="Q2128" s="181"/>
      <c r="R2128" s="181" t="s">
        <v>1300</v>
      </c>
      <c r="S2128" s="181"/>
      <c r="T2128" s="181" t="s">
        <v>1300</v>
      </c>
      <c r="U2128" s="181"/>
      <c r="V2128" s="90" t="s">
        <v>414</v>
      </c>
      <c r="W2128" s="181"/>
      <c r="X2128" s="181"/>
    </row>
    <row r="2129" spans="2:24" s="193" customFormat="1">
      <c r="B2129" s="25"/>
      <c r="C2129" s="25"/>
      <c r="D2129" s="25"/>
      <c r="E2129" s="25"/>
      <c r="F2129" s="109" t="s">
        <v>1298</v>
      </c>
      <c r="G2129" s="194" t="s">
        <v>235</v>
      </c>
      <c r="H2129" s="90" t="s">
        <v>51</v>
      </c>
      <c r="I2129" s="160" t="s">
        <v>2586</v>
      </c>
      <c r="J2129" s="181" t="s">
        <v>2587</v>
      </c>
      <c r="K2129" s="181" t="s">
        <v>12</v>
      </c>
      <c r="L2129" s="181" t="s">
        <v>3</v>
      </c>
      <c r="M2129" s="181" t="s">
        <v>1299</v>
      </c>
      <c r="N2129" s="181" t="s">
        <v>4</v>
      </c>
      <c r="O2129" s="25" t="s">
        <v>1300</v>
      </c>
      <c r="P2129" s="181"/>
      <c r="Q2129" s="181"/>
      <c r="R2129" s="181" t="s">
        <v>1300</v>
      </c>
      <c r="S2129" s="181"/>
      <c r="T2129" s="181" t="s">
        <v>1300</v>
      </c>
      <c r="U2129" s="181"/>
      <c r="V2129" s="90" t="s">
        <v>1309</v>
      </c>
      <c r="W2129" s="181"/>
      <c r="X2129" s="181"/>
    </row>
    <row r="2130" spans="2:24" s="193" customFormat="1">
      <c r="B2130" s="25"/>
      <c r="C2130" s="25"/>
      <c r="D2130" s="25"/>
      <c r="E2130" s="25"/>
      <c r="F2130" s="109" t="s">
        <v>1298</v>
      </c>
      <c r="G2130" s="194" t="s">
        <v>235</v>
      </c>
      <c r="H2130" s="90" t="s">
        <v>51</v>
      </c>
      <c r="I2130" s="160" t="s">
        <v>2586</v>
      </c>
      <c r="J2130" s="181" t="s">
        <v>2587</v>
      </c>
      <c r="K2130" s="181" t="s">
        <v>18</v>
      </c>
      <c r="L2130" s="181" t="s">
        <v>19</v>
      </c>
      <c r="M2130" s="181" t="s">
        <v>1299</v>
      </c>
      <c r="N2130" s="181"/>
      <c r="O2130" s="25" t="s">
        <v>1300</v>
      </c>
      <c r="P2130" s="181"/>
      <c r="Q2130" s="181"/>
      <c r="R2130" s="181" t="s">
        <v>1300</v>
      </c>
      <c r="S2130" s="181"/>
      <c r="T2130" s="181" t="s">
        <v>1300</v>
      </c>
      <c r="U2130" s="181"/>
      <c r="V2130" s="90" t="s">
        <v>17</v>
      </c>
      <c r="W2130" s="181"/>
      <c r="X2130" s="181"/>
    </row>
    <row r="2131" spans="2:24" s="193" customFormat="1">
      <c r="B2131" s="25"/>
      <c r="C2131" s="25"/>
      <c r="D2131" s="25"/>
      <c r="E2131" s="25"/>
      <c r="F2131" s="109" t="s">
        <v>1298</v>
      </c>
      <c r="G2131" s="194" t="s">
        <v>235</v>
      </c>
      <c r="H2131" s="90" t="s">
        <v>51</v>
      </c>
      <c r="I2131" s="160" t="s">
        <v>2586</v>
      </c>
      <c r="J2131" s="181" t="s">
        <v>2587</v>
      </c>
      <c r="K2131" s="181" t="s">
        <v>21</v>
      </c>
      <c r="L2131" s="181" t="s">
        <v>19</v>
      </c>
      <c r="M2131" s="181" t="s">
        <v>1299</v>
      </c>
      <c r="N2131" s="181" t="s">
        <v>2230</v>
      </c>
      <c r="O2131" s="25" t="s">
        <v>1300</v>
      </c>
      <c r="P2131" s="181"/>
      <c r="Q2131" s="181"/>
      <c r="R2131" s="181" t="s">
        <v>1300</v>
      </c>
      <c r="S2131" s="181"/>
      <c r="T2131" s="181" t="s">
        <v>1300</v>
      </c>
      <c r="U2131" s="181"/>
      <c r="V2131" s="90" t="s">
        <v>20</v>
      </c>
      <c r="W2131" s="181"/>
      <c r="X2131" s="181"/>
    </row>
    <row r="2132" spans="2:24" s="142" customFormat="1" ht="15" customHeight="1">
      <c r="B2132" s="163" t="s">
        <v>115</v>
      </c>
      <c r="C2132" s="163"/>
      <c r="D2132" s="163"/>
      <c r="E2132" s="164"/>
      <c r="F2132" s="109" t="s">
        <v>1298</v>
      </c>
      <c r="G2132" s="25" t="s">
        <v>235</v>
      </c>
      <c r="H2132" s="90" t="s">
        <v>51</v>
      </c>
      <c r="I2132" s="160" t="s">
        <v>2586</v>
      </c>
      <c r="J2132" s="181" t="s">
        <v>2587</v>
      </c>
      <c r="K2132" s="90" t="s">
        <v>93</v>
      </c>
      <c r="L2132" s="123" t="s">
        <v>65</v>
      </c>
      <c r="M2132" s="25" t="s">
        <v>1299</v>
      </c>
      <c r="N2132" s="334" t="s">
        <v>4</v>
      </c>
      <c r="O2132" s="25" t="s">
        <v>1300</v>
      </c>
      <c r="P2132" s="123"/>
      <c r="Q2132" s="123"/>
      <c r="R2132" s="136" t="s">
        <v>8535</v>
      </c>
      <c r="S2132" s="123" t="s">
        <v>10185</v>
      </c>
      <c r="T2132" s="1" t="s">
        <v>10186</v>
      </c>
      <c r="U2132" s="123" t="s">
        <v>65</v>
      </c>
      <c r="V2132" s="90" t="s">
        <v>457</v>
      </c>
      <c r="W2132" s="123" t="s">
        <v>578</v>
      </c>
      <c r="X2132" s="90"/>
    </row>
    <row r="2133" spans="2:24" s="193" customFormat="1">
      <c r="B2133" s="25"/>
      <c r="C2133" s="25"/>
      <c r="D2133" s="25"/>
      <c r="E2133" s="25"/>
      <c r="F2133" s="109" t="s">
        <v>1298</v>
      </c>
      <c r="G2133" s="194" t="s">
        <v>235</v>
      </c>
      <c r="H2133" s="90" t="s">
        <v>51</v>
      </c>
      <c r="I2133" s="160" t="s">
        <v>2586</v>
      </c>
      <c r="J2133" s="181" t="s">
        <v>2587</v>
      </c>
      <c r="K2133" s="181" t="s">
        <v>580</v>
      </c>
      <c r="L2133" s="181" t="s">
        <v>76</v>
      </c>
      <c r="M2133" s="25" t="s">
        <v>1316</v>
      </c>
      <c r="N2133" s="181"/>
      <c r="O2133" s="25" t="s">
        <v>1300</v>
      </c>
      <c r="P2133" s="181"/>
      <c r="Q2133" s="181">
        <v>1</v>
      </c>
      <c r="R2133" s="181" t="s">
        <v>8725</v>
      </c>
      <c r="S2133" s="123" t="s">
        <v>10185</v>
      </c>
      <c r="T2133" s="181" t="s">
        <v>958</v>
      </c>
      <c r="U2133" s="181" t="s">
        <v>488</v>
      </c>
      <c r="V2133" s="90" t="s">
        <v>581</v>
      </c>
      <c r="W2133" s="181" t="s">
        <v>581</v>
      </c>
      <c r="X2133" s="181"/>
    </row>
    <row r="2134" spans="2:24" s="193" customFormat="1">
      <c r="B2134" s="25"/>
      <c r="C2134" s="25"/>
      <c r="D2134" s="25"/>
      <c r="E2134" s="25"/>
      <c r="F2134" s="109" t="s">
        <v>1298</v>
      </c>
      <c r="G2134" s="194" t="s">
        <v>235</v>
      </c>
      <c r="H2134" s="90" t="s">
        <v>51</v>
      </c>
      <c r="I2134" s="160" t="s">
        <v>2586</v>
      </c>
      <c r="J2134" s="181" t="s">
        <v>2587</v>
      </c>
      <c r="K2134" s="181" t="s">
        <v>583</v>
      </c>
      <c r="L2134" s="181" t="s">
        <v>79</v>
      </c>
      <c r="M2134" s="25" t="s">
        <v>1316</v>
      </c>
      <c r="N2134" s="181"/>
      <c r="O2134" s="25" t="s">
        <v>1300</v>
      </c>
      <c r="P2134" s="181"/>
      <c r="Q2134" s="181">
        <v>2</v>
      </c>
      <c r="R2134" s="181" t="s">
        <v>8725</v>
      </c>
      <c r="S2134" s="123" t="s">
        <v>10185</v>
      </c>
      <c r="T2134" s="181" t="s">
        <v>1023</v>
      </c>
      <c r="U2134" s="181" t="s">
        <v>4393</v>
      </c>
      <c r="V2134" s="90" t="s">
        <v>584</v>
      </c>
      <c r="W2134" s="181" t="s">
        <v>584</v>
      </c>
      <c r="X2134" s="181"/>
    </row>
    <row r="2135" spans="2:24" s="193" customFormat="1">
      <c r="B2135" s="155" t="s">
        <v>2452</v>
      </c>
      <c r="C2135" s="155"/>
      <c r="D2135" s="155"/>
      <c r="E2135" s="166"/>
      <c r="F2135" s="109" t="s">
        <v>1298</v>
      </c>
      <c r="G2135" s="194" t="s">
        <v>218</v>
      </c>
      <c r="H2135" s="90" t="s">
        <v>51</v>
      </c>
      <c r="I2135" s="160" t="s">
        <v>2591</v>
      </c>
      <c r="J2135" s="181" t="s">
        <v>2592</v>
      </c>
      <c r="K2135" s="181" t="s">
        <v>2593</v>
      </c>
      <c r="L2135" s="181" t="s">
        <v>3</v>
      </c>
      <c r="M2135" s="181" t="s">
        <v>1299</v>
      </c>
      <c r="N2135" s="181" t="s">
        <v>4</v>
      </c>
      <c r="O2135" s="25" t="s">
        <v>1300</v>
      </c>
      <c r="P2135" s="181" t="s">
        <v>6</v>
      </c>
      <c r="Q2135" s="181"/>
      <c r="R2135" s="181"/>
      <c r="S2135" s="181"/>
      <c r="T2135" s="181"/>
      <c r="U2135" s="181"/>
      <c r="V2135" s="90" t="s">
        <v>59</v>
      </c>
      <c r="W2135" s="181"/>
      <c r="X2135" s="161" t="s">
        <v>1301</v>
      </c>
    </row>
    <row r="2136" spans="2:24" s="193" customFormat="1">
      <c r="B2136" s="155" t="s">
        <v>2452</v>
      </c>
      <c r="C2136" s="155"/>
      <c r="D2136" s="155"/>
      <c r="E2136" s="166"/>
      <c r="F2136" s="109" t="s">
        <v>1298</v>
      </c>
      <c r="G2136" s="194" t="s">
        <v>218</v>
      </c>
      <c r="H2136" s="90" t="s">
        <v>51</v>
      </c>
      <c r="I2136" s="160" t="s">
        <v>2591</v>
      </c>
      <c r="J2136" s="181" t="s">
        <v>2592</v>
      </c>
      <c r="K2136" s="181" t="s">
        <v>2594</v>
      </c>
      <c r="L2136" s="181" t="s">
        <v>75</v>
      </c>
      <c r="M2136" s="181" t="s">
        <v>1299</v>
      </c>
      <c r="N2136" s="181" t="s">
        <v>60</v>
      </c>
      <c r="O2136" s="25" t="s">
        <v>1300</v>
      </c>
      <c r="P2136" s="181"/>
      <c r="Q2136" s="181"/>
      <c r="R2136" s="181" t="s">
        <v>10479</v>
      </c>
      <c r="S2136" s="181"/>
      <c r="T2136" s="181" t="s">
        <v>126</v>
      </c>
      <c r="U2136" s="90" t="s">
        <v>70</v>
      </c>
      <c r="V2136" s="90" t="s">
        <v>2595</v>
      </c>
      <c r="W2136" s="181" t="s">
        <v>2596</v>
      </c>
      <c r="X2136" s="181"/>
    </row>
    <row r="2137" spans="2:24" s="193" customFormat="1">
      <c r="B2137" s="155" t="s">
        <v>2452</v>
      </c>
      <c r="C2137" s="155"/>
      <c r="D2137" s="155"/>
      <c r="E2137" s="166"/>
      <c r="F2137" s="109" t="s">
        <v>1298</v>
      </c>
      <c r="G2137" s="194" t="s">
        <v>218</v>
      </c>
      <c r="H2137" s="90" t="s">
        <v>51</v>
      </c>
      <c r="I2137" s="160" t="s">
        <v>2591</v>
      </c>
      <c r="J2137" s="181" t="s">
        <v>2592</v>
      </c>
      <c r="K2137" s="181" t="s">
        <v>8</v>
      </c>
      <c r="L2137" s="181" t="s">
        <v>1304</v>
      </c>
      <c r="M2137" s="181" t="s">
        <v>1299</v>
      </c>
      <c r="N2137" s="162" t="s">
        <v>438</v>
      </c>
      <c r="O2137" s="162" t="s">
        <v>1305</v>
      </c>
      <c r="P2137" s="181"/>
      <c r="Q2137" s="181"/>
      <c r="R2137" s="181"/>
      <c r="S2137" s="181"/>
      <c r="T2137" s="181"/>
      <c r="U2137" s="181"/>
      <c r="V2137" s="90" t="s">
        <v>1306</v>
      </c>
      <c r="W2137" s="181"/>
      <c r="X2137" s="181"/>
    </row>
    <row r="2138" spans="2:24" s="193" customFormat="1">
      <c r="B2138" s="155" t="s">
        <v>2452</v>
      </c>
      <c r="C2138" s="155"/>
      <c r="D2138" s="155"/>
      <c r="E2138" s="166"/>
      <c r="F2138" s="109" t="s">
        <v>1298</v>
      </c>
      <c r="G2138" s="194" t="s">
        <v>218</v>
      </c>
      <c r="H2138" s="90" t="s">
        <v>51</v>
      </c>
      <c r="I2138" s="160" t="s">
        <v>2591</v>
      </c>
      <c r="J2138" s="181" t="s">
        <v>2592</v>
      </c>
      <c r="K2138" s="181" t="s">
        <v>61</v>
      </c>
      <c r="L2138" s="181" t="s">
        <v>1304</v>
      </c>
      <c r="M2138" s="181" t="s">
        <v>1299</v>
      </c>
      <c r="N2138" s="181" t="s">
        <v>60</v>
      </c>
      <c r="O2138" s="25" t="s">
        <v>1300</v>
      </c>
      <c r="P2138" s="181"/>
      <c r="Q2138" s="181"/>
      <c r="R2138" s="181"/>
      <c r="S2138" s="181"/>
      <c r="T2138" s="181"/>
      <c r="U2138" s="181"/>
      <c r="V2138" s="90" t="s">
        <v>1307</v>
      </c>
      <c r="W2138" s="181" t="s">
        <v>2597</v>
      </c>
      <c r="X2138" s="181"/>
    </row>
    <row r="2139" spans="2:24" s="193" customFormat="1">
      <c r="B2139" s="155" t="s">
        <v>2452</v>
      </c>
      <c r="C2139" s="155"/>
      <c r="D2139" s="155"/>
      <c r="E2139" s="166"/>
      <c r="F2139" s="109" t="s">
        <v>1298</v>
      </c>
      <c r="G2139" s="194" t="s">
        <v>218</v>
      </c>
      <c r="H2139" s="90" t="s">
        <v>51</v>
      </c>
      <c r="I2139" s="160" t="s">
        <v>2591</v>
      </c>
      <c r="J2139" s="181" t="s">
        <v>2592</v>
      </c>
      <c r="K2139" s="181" t="s">
        <v>10</v>
      </c>
      <c r="L2139" s="181" t="s">
        <v>3</v>
      </c>
      <c r="M2139" s="181" t="s">
        <v>1299</v>
      </c>
      <c r="N2139" s="181" t="s">
        <v>60</v>
      </c>
      <c r="O2139" s="25" t="s">
        <v>1300</v>
      </c>
      <c r="P2139" s="181"/>
      <c r="Q2139" s="181"/>
      <c r="R2139" s="181"/>
      <c r="S2139" s="181"/>
      <c r="T2139" s="181"/>
      <c r="U2139" s="181"/>
      <c r="V2139" s="90" t="s">
        <v>399</v>
      </c>
      <c r="W2139" s="181"/>
      <c r="X2139" s="181"/>
    </row>
    <row r="2140" spans="2:24" s="193" customFormat="1">
      <c r="B2140" s="155" t="s">
        <v>2452</v>
      </c>
      <c r="C2140" s="155"/>
      <c r="D2140" s="155"/>
      <c r="E2140" s="166"/>
      <c r="F2140" s="109" t="s">
        <v>1298</v>
      </c>
      <c r="G2140" s="194" t="s">
        <v>218</v>
      </c>
      <c r="H2140" s="90" t="s">
        <v>51</v>
      </c>
      <c r="I2140" s="160" t="s">
        <v>2591</v>
      </c>
      <c r="J2140" s="181" t="s">
        <v>2592</v>
      </c>
      <c r="K2140" s="181" t="s">
        <v>12</v>
      </c>
      <c r="L2140" s="181" t="s">
        <v>3</v>
      </c>
      <c r="M2140" s="181" t="s">
        <v>1299</v>
      </c>
      <c r="N2140" s="181"/>
      <c r="O2140" s="25" t="s">
        <v>1300</v>
      </c>
      <c r="P2140" s="181"/>
      <c r="Q2140" s="181"/>
      <c r="R2140" s="181"/>
      <c r="S2140" s="181"/>
      <c r="T2140" s="181"/>
      <c r="U2140" s="181"/>
      <c r="V2140" s="90" t="s">
        <v>1309</v>
      </c>
      <c r="W2140" s="181"/>
      <c r="X2140" s="181"/>
    </row>
    <row r="2141" spans="2:24" s="193" customFormat="1">
      <c r="B2141" s="25"/>
      <c r="C2141" s="25"/>
      <c r="D2141" s="25"/>
      <c r="E2141" s="25"/>
      <c r="F2141" s="109" t="s">
        <v>1298</v>
      </c>
      <c r="G2141" s="194" t="s">
        <v>214</v>
      </c>
      <c r="H2141" s="90" t="s">
        <v>51</v>
      </c>
      <c r="I2141" s="160" t="s">
        <v>2598</v>
      </c>
      <c r="J2141" s="181" t="s">
        <v>2599</v>
      </c>
      <c r="K2141" s="181" t="s">
        <v>2593</v>
      </c>
      <c r="L2141" s="181" t="s">
        <v>3</v>
      </c>
      <c r="M2141" s="181" t="s">
        <v>1299</v>
      </c>
      <c r="N2141" s="25" t="s">
        <v>455</v>
      </c>
      <c r="O2141" s="25" t="s">
        <v>2600</v>
      </c>
      <c r="P2141" s="181" t="s">
        <v>6</v>
      </c>
      <c r="Q2141" s="181"/>
      <c r="R2141" s="181"/>
      <c r="S2141" s="181"/>
      <c r="T2141" s="181"/>
      <c r="U2141" s="181"/>
      <c r="V2141" s="90" t="s">
        <v>63</v>
      </c>
      <c r="W2141" s="181"/>
      <c r="X2141" s="181"/>
    </row>
    <row r="2142" spans="2:24" s="193" customFormat="1">
      <c r="B2142" s="25"/>
      <c r="C2142" s="25"/>
      <c r="D2142" s="25"/>
      <c r="E2142" s="25"/>
      <c r="F2142" s="109" t="s">
        <v>1298</v>
      </c>
      <c r="G2142" s="194" t="s">
        <v>214</v>
      </c>
      <c r="H2142" s="90" t="s">
        <v>51</v>
      </c>
      <c r="I2142" s="160" t="s">
        <v>2598</v>
      </c>
      <c r="J2142" s="181" t="s">
        <v>2599</v>
      </c>
      <c r="K2142" s="181" t="s">
        <v>14</v>
      </c>
      <c r="L2142" s="181" t="s">
        <v>15</v>
      </c>
      <c r="M2142" s="181" t="s">
        <v>1299</v>
      </c>
      <c r="N2142" s="181"/>
      <c r="O2142" s="25" t="s">
        <v>1300</v>
      </c>
      <c r="P2142" s="181"/>
      <c r="Q2142" s="181"/>
      <c r="R2142" s="181"/>
      <c r="S2142" s="181"/>
      <c r="T2142" s="181"/>
      <c r="U2142" s="181"/>
      <c r="V2142" s="90" t="s">
        <v>13</v>
      </c>
      <c r="W2142" s="181"/>
      <c r="X2142" s="181"/>
    </row>
    <row r="2143" spans="2:24" s="193" customFormat="1">
      <c r="B2143" s="25"/>
      <c r="C2143" s="25"/>
      <c r="D2143" s="25"/>
      <c r="E2143" s="25"/>
      <c r="F2143" s="109" t="s">
        <v>1298</v>
      </c>
      <c r="G2143" s="194" t="s">
        <v>214</v>
      </c>
      <c r="H2143" s="90" t="s">
        <v>51</v>
      </c>
      <c r="I2143" s="160" t="s">
        <v>2598</v>
      </c>
      <c r="J2143" s="181" t="s">
        <v>2599</v>
      </c>
      <c r="K2143" s="181" t="s">
        <v>8</v>
      </c>
      <c r="L2143" s="181" t="s">
        <v>1304</v>
      </c>
      <c r="M2143" s="181" t="s">
        <v>1299</v>
      </c>
      <c r="N2143" s="162" t="s">
        <v>398</v>
      </c>
      <c r="O2143" s="162" t="s">
        <v>1305</v>
      </c>
      <c r="P2143" s="181"/>
      <c r="Q2143" s="181"/>
      <c r="R2143" s="181"/>
      <c r="S2143" s="181"/>
      <c r="T2143" s="181"/>
      <c r="U2143" s="181"/>
      <c r="V2143" s="90" t="s">
        <v>1313</v>
      </c>
      <c r="W2143" s="181"/>
      <c r="X2143" s="181"/>
    </row>
    <row r="2144" spans="2:24" s="193" customFormat="1">
      <c r="B2144" s="109"/>
      <c r="C2144" s="109"/>
      <c r="D2144" s="109"/>
      <c r="E2144" s="109"/>
      <c r="F2144" s="109" t="s">
        <v>1298</v>
      </c>
      <c r="G2144" s="194" t="s">
        <v>214</v>
      </c>
      <c r="H2144" s="90" t="s">
        <v>51</v>
      </c>
      <c r="I2144" s="160" t="s">
        <v>2598</v>
      </c>
      <c r="J2144" s="181" t="s">
        <v>2599</v>
      </c>
      <c r="K2144" s="181" t="s">
        <v>12</v>
      </c>
      <c r="L2144" s="181" t="s">
        <v>3</v>
      </c>
      <c r="M2144" s="181" t="s">
        <v>1299</v>
      </c>
      <c r="N2144" s="181" t="s">
        <v>4</v>
      </c>
      <c r="O2144" s="25" t="s">
        <v>1300</v>
      </c>
      <c r="P2144" s="181"/>
      <c r="Q2144" s="181"/>
      <c r="R2144" s="181"/>
      <c r="S2144" s="181"/>
      <c r="T2144" s="181"/>
      <c r="U2144" s="181"/>
      <c r="V2144" s="90" t="s">
        <v>1309</v>
      </c>
      <c r="W2144" s="181"/>
      <c r="X2144" s="181"/>
    </row>
    <row r="2145" spans="2:24" s="193" customFormat="1">
      <c r="B2145" s="25"/>
      <c r="C2145" s="25"/>
      <c r="D2145" s="25"/>
      <c r="E2145" s="25"/>
      <c r="F2145" s="109" t="s">
        <v>1298</v>
      </c>
      <c r="G2145" s="194" t="s">
        <v>214</v>
      </c>
      <c r="H2145" s="90" t="s">
        <v>51</v>
      </c>
      <c r="I2145" s="160" t="s">
        <v>2598</v>
      </c>
      <c r="J2145" s="181" t="s">
        <v>2599</v>
      </c>
      <c r="K2145" s="181" t="s">
        <v>18</v>
      </c>
      <c r="L2145" s="181" t="s">
        <v>19</v>
      </c>
      <c r="M2145" s="181" t="s">
        <v>1299</v>
      </c>
      <c r="N2145" s="181"/>
      <c r="O2145" s="25" t="s">
        <v>1300</v>
      </c>
      <c r="P2145" s="181"/>
      <c r="Q2145" s="181"/>
      <c r="R2145" s="181"/>
      <c r="S2145" s="181"/>
      <c r="T2145" s="181"/>
      <c r="U2145" s="181"/>
      <c r="V2145" s="90" t="s">
        <v>17</v>
      </c>
      <c r="W2145" s="181"/>
      <c r="X2145" s="181"/>
    </row>
    <row r="2146" spans="2:24" s="193" customFormat="1">
      <c r="B2146" s="109"/>
      <c r="C2146" s="109"/>
      <c r="D2146" s="109"/>
      <c r="E2146" s="109"/>
      <c r="F2146" s="109" t="s">
        <v>1298</v>
      </c>
      <c r="G2146" s="194" t="s">
        <v>214</v>
      </c>
      <c r="H2146" s="90" t="s">
        <v>51</v>
      </c>
      <c r="I2146" s="160" t="s">
        <v>2598</v>
      </c>
      <c r="J2146" s="181" t="s">
        <v>2599</v>
      </c>
      <c r="K2146" s="181" t="s">
        <v>21</v>
      </c>
      <c r="L2146" s="181" t="s">
        <v>19</v>
      </c>
      <c r="M2146" s="181" t="s">
        <v>1299</v>
      </c>
      <c r="N2146" s="181" t="s">
        <v>1314</v>
      </c>
      <c r="O2146" s="25" t="s">
        <v>1300</v>
      </c>
      <c r="P2146" s="181"/>
      <c r="Q2146" s="181"/>
      <c r="R2146" s="181"/>
      <c r="S2146" s="181"/>
      <c r="T2146" s="181"/>
      <c r="U2146" s="181"/>
      <c r="V2146" s="90" t="s">
        <v>20</v>
      </c>
      <c r="W2146" s="181"/>
      <c r="X2146" s="181"/>
    </row>
    <row r="2147" spans="2:24" s="142" customFormat="1">
      <c r="B2147" s="163" t="s">
        <v>115</v>
      </c>
      <c r="C2147" s="163"/>
      <c r="D2147" s="163"/>
      <c r="E2147" s="164"/>
      <c r="F2147" s="109" t="s">
        <v>1298</v>
      </c>
      <c r="G2147" s="90" t="s">
        <v>214</v>
      </c>
      <c r="H2147" s="90" t="s">
        <v>51</v>
      </c>
      <c r="I2147" s="160" t="s">
        <v>2598</v>
      </c>
      <c r="J2147" s="181" t="s">
        <v>2599</v>
      </c>
      <c r="K2147" s="90" t="s">
        <v>93</v>
      </c>
      <c r="L2147" s="123" t="s">
        <v>65</v>
      </c>
      <c r="M2147" s="25" t="s">
        <v>1299</v>
      </c>
      <c r="N2147" s="334" t="s">
        <v>4</v>
      </c>
      <c r="O2147" s="25" t="s">
        <v>1300</v>
      </c>
      <c r="P2147" s="123"/>
      <c r="Q2147" s="123"/>
      <c r="R2147" s="136" t="s">
        <v>5336</v>
      </c>
      <c r="S2147" s="123" t="s">
        <v>10185</v>
      </c>
      <c r="T2147" s="1" t="s">
        <v>10186</v>
      </c>
      <c r="U2147" s="123" t="s">
        <v>65</v>
      </c>
      <c r="V2147" s="90" t="s">
        <v>457</v>
      </c>
      <c r="W2147" s="123" t="s">
        <v>578</v>
      </c>
      <c r="X2147" s="90"/>
    </row>
    <row r="2148" spans="2:24" s="193" customFormat="1">
      <c r="B2148" s="25"/>
      <c r="C2148" s="25"/>
      <c r="D2148" s="25"/>
      <c r="E2148" s="25"/>
      <c r="F2148" s="109" t="s">
        <v>1298</v>
      </c>
      <c r="G2148" s="194" t="s">
        <v>214</v>
      </c>
      <c r="H2148" s="90" t="s">
        <v>51</v>
      </c>
      <c r="I2148" s="160" t="s">
        <v>2598</v>
      </c>
      <c r="J2148" s="181" t="s">
        <v>2599</v>
      </c>
      <c r="K2148" s="181" t="s">
        <v>2217</v>
      </c>
      <c r="L2148" s="181" t="s">
        <v>78</v>
      </c>
      <c r="M2148" s="25" t="s">
        <v>1316</v>
      </c>
      <c r="N2148" s="181"/>
      <c r="O2148" s="25" t="s">
        <v>1300</v>
      </c>
      <c r="P2148" s="181"/>
      <c r="Q2148" s="181">
        <v>1</v>
      </c>
      <c r="R2148" s="181" t="s">
        <v>10479</v>
      </c>
      <c r="S2148" s="123" t="s">
        <v>10185</v>
      </c>
      <c r="T2148" s="181" t="s">
        <v>5591</v>
      </c>
      <c r="U2148" s="181" t="s">
        <v>4667</v>
      </c>
      <c r="V2148" s="90" t="s">
        <v>2218</v>
      </c>
      <c r="W2148" s="181" t="s">
        <v>2218</v>
      </c>
      <c r="X2148" s="181"/>
    </row>
    <row r="2149" spans="2:24" s="193" customFormat="1">
      <c r="B2149" s="25"/>
      <c r="C2149" s="25"/>
      <c r="D2149" s="25"/>
      <c r="E2149" s="25"/>
      <c r="F2149" s="109" t="s">
        <v>1298</v>
      </c>
      <c r="G2149" s="194" t="s">
        <v>214</v>
      </c>
      <c r="H2149" s="90" t="s">
        <v>51</v>
      </c>
      <c r="I2149" s="160" t="s">
        <v>2598</v>
      </c>
      <c r="J2149" s="181" t="s">
        <v>2599</v>
      </c>
      <c r="K2149" s="181" t="s">
        <v>580</v>
      </c>
      <c r="L2149" s="181" t="s">
        <v>582</v>
      </c>
      <c r="M2149" s="25" t="s">
        <v>1316</v>
      </c>
      <c r="N2149" s="181"/>
      <c r="O2149" s="25" t="s">
        <v>1300</v>
      </c>
      <c r="P2149" s="181"/>
      <c r="Q2149" s="181">
        <v>2</v>
      </c>
      <c r="R2149" s="181" t="s">
        <v>10479</v>
      </c>
      <c r="S2149" s="123" t="s">
        <v>10185</v>
      </c>
      <c r="T2149" s="181" t="s">
        <v>958</v>
      </c>
      <c r="U2149" s="181" t="s">
        <v>495</v>
      </c>
      <c r="V2149" s="90" t="s">
        <v>581</v>
      </c>
      <c r="W2149" s="181" t="s">
        <v>581</v>
      </c>
      <c r="X2149" s="181"/>
    </row>
    <row r="2150" spans="2:24" s="193" customFormat="1">
      <c r="B2150" s="25"/>
      <c r="C2150" s="25"/>
      <c r="D2150" s="25"/>
      <c r="E2150" s="25"/>
      <c r="F2150" s="109" t="s">
        <v>1298</v>
      </c>
      <c r="G2150" s="194" t="s">
        <v>214</v>
      </c>
      <c r="H2150" s="90" t="s">
        <v>51</v>
      </c>
      <c r="I2150" s="160" t="s">
        <v>2598</v>
      </c>
      <c r="J2150" s="181" t="s">
        <v>2599</v>
      </c>
      <c r="K2150" s="181" t="s">
        <v>2601</v>
      </c>
      <c r="L2150" s="181" t="s">
        <v>2602</v>
      </c>
      <c r="M2150" s="25" t="s">
        <v>1316</v>
      </c>
      <c r="N2150" s="181"/>
      <c r="O2150" s="25" t="s">
        <v>1300</v>
      </c>
      <c r="P2150" s="181"/>
      <c r="Q2150" s="181">
        <v>3</v>
      </c>
      <c r="R2150" s="181" t="s">
        <v>10479</v>
      </c>
      <c r="S2150" s="123" t="s">
        <v>10185</v>
      </c>
      <c r="T2150" s="181" t="s">
        <v>5586</v>
      </c>
      <c r="U2150" s="181" t="s">
        <v>7976</v>
      </c>
      <c r="V2150" s="90" t="s">
        <v>2603</v>
      </c>
      <c r="W2150" s="181" t="s">
        <v>2603</v>
      </c>
      <c r="X2150" s="181"/>
    </row>
    <row r="2151" spans="2:24" s="193" customFormat="1">
      <c r="B2151" s="25"/>
      <c r="C2151" s="25"/>
      <c r="D2151" s="25"/>
      <c r="E2151" s="25"/>
      <c r="F2151" s="109" t="s">
        <v>1298</v>
      </c>
      <c r="G2151" s="194" t="s">
        <v>214</v>
      </c>
      <c r="H2151" s="90" t="s">
        <v>51</v>
      </c>
      <c r="I2151" s="160" t="s">
        <v>2598</v>
      </c>
      <c r="J2151" s="181" t="s">
        <v>2599</v>
      </c>
      <c r="K2151" s="181" t="s">
        <v>2604</v>
      </c>
      <c r="L2151" s="181" t="s">
        <v>76</v>
      </c>
      <c r="M2151" s="25" t="s">
        <v>1316</v>
      </c>
      <c r="N2151" s="181"/>
      <c r="O2151" s="25" t="s">
        <v>1300</v>
      </c>
      <c r="P2151" s="181"/>
      <c r="Q2151" s="181">
        <v>4</v>
      </c>
      <c r="R2151" s="181" t="s">
        <v>10479</v>
      </c>
      <c r="S2151" s="123" t="s">
        <v>10185</v>
      </c>
      <c r="T2151" s="181" t="s">
        <v>5583</v>
      </c>
      <c r="U2151" s="181" t="s">
        <v>488</v>
      </c>
      <c r="V2151" s="90" t="s">
        <v>2605</v>
      </c>
      <c r="W2151" s="181" t="s">
        <v>2605</v>
      </c>
      <c r="X2151" s="181"/>
    </row>
    <row r="2152" spans="2:24" s="193" customFormat="1">
      <c r="B2152" s="25"/>
      <c r="C2152" s="25"/>
      <c r="D2152" s="25"/>
      <c r="E2152" s="25"/>
      <c r="F2152" s="109" t="s">
        <v>1298</v>
      </c>
      <c r="G2152" s="194" t="s">
        <v>214</v>
      </c>
      <c r="H2152" s="90" t="s">
        <v>51</v>
      </c>
      <c r="I2152" s="160" t="s">
        <v>2598</v>
      </c>
      <c r="J2152" s="181" t="s">
        <v>2599</v>
      </c>
      <c r="K2152" s="181" t="s">
        <v>583</v>
      </c>
      <c r="L2152" s="181" t="s">
        <v>79</v>
      </c>
      <c r="M2152" s="25" t="s">
        <v>1316</v>
      </c>
      <c r="N2152" s="181"/>
      <c r="O2152" s="25" t="s">
        <v>1300</v>
      </c>
      <c r="P2152" s="181"/>
      <c r="Q2152" s="181">
        <v>5</v>
      </c>
      <c r="R2152" s="181" t="s">
        <v>10479</v>
      </c>
      <c r="S2152" s="123" t="s">
        <v>10185</v>
      </c>
      <c r="T2152" s="181" t="s">
        <v>1023</v>
      </c>
      <c r="U2152" s="181" t="s">
        <v>4393</v>
      </c>
      <c r="V2152" s="90" t="s">
        <v>584</v>
      </c>
      <c r="W2152" s="181" t="s">
        <v>584</v>
      </c>
      <c r="X2152" s="181"/>
    </row>
    <row r="2153" spans="2:24" s="193" customFormat="1">
      <c r="B2153" s="25"/>
      <c r="C2153" s="25"/>
      <c r="D2153" s="25"/>
      <c r="E2153" s="25"/>
      <c r="F2153" s="109" t="s">
        <v>1298</v>
      </c>
      <c r="G2153" s="194" t="s">
        <v>214</v>
      </c>
      <c r="H2153" s="90" t="s">
        <v>51</v>
      </c>
      <c r="I2153" s="160" t="s">
        <v>2598</v>
      </c>
      <c r="J2153" s="181" t="s">
        <v>2599</v>
      </c>
      <c r="K2153" s="181" t="s">
        <v>2606</v>
      </c>
      <c r="L2153" s="181" t="s">
        <v>2607</v>
      </c>
      <c r="M2153" s="25" t="s">
        <v>1316</v>
      </c>
      <c r="N2153" s="181"/>
      <c r="O2153" s="25" t="s">
        <v>1300</v>
      </c>
      <c r="P2153" s="181"/>
      <c r="Q2153" s="181">
        <v>6</v>
      </c>
      <c r="R2153" s="181" t="s">
        <v>10479</v>
      </c>
      <c r="S2153" s="123" t="s">
        <v>10185</v>
      </c>
      <c r="T2153" s="181" t="s">
        <v>5582</v>
      </c>
      <c r="U2153" s="181" t="s">
        <v>4672</v>
      </c>
      <c r="V2153" s="90" t="s">
        <v>2608</v>
      </c>
      <c r="W2153" s="181" t="s">
        <v>2608</v>
      </c>
      <c r="X2153" s="181"/>
    </row>
    <row r="2154" spans="2:24" s="193" customFormat="1">
      <c r="B2154" s="25"/>
      <c r="C2154" s="25"/>
      <c r="D2154" s="25"/>
      <c r="E2154" s="25"/>
      <c r="F2154" s="109" t="s">
        <v>1298</v>
      </c>
      <c r="G2154" s="194" t="s">
        <v>214</v>
      </c>
      <c r="H2154" s="90" t="s">
        <v>51</v>
      </c>
      <c r="I2154" s="160" t="s">
        <v>2598</v>
      </c>
      <c r="J2154" s="181" t="s">
        <v>2599</v>
      </c>
      <c r="K2154" s="181" t="s">
        <v>2091</v>
      </c>
      <c r="L2154" s="181" t="s">
        <v>274</v>
      </c>
      <c r="M2154" s="25" t="s">
        <v>1316</v>
      </c>
      <c r="N2154" s="181"/>
      <c r="O2154" s="25" t="s">
        <v>1300</v>
      </c>
      <c r="P2154" s="181"/>
      <c r="Q2154" s="181">
        <v>7</v>
      </c>
      <c r="R2154" s="181" t="s">
        <v>10479</v>
      </c>
      <c r="S2154" s="123" t="s">
        <v>10185</v>
      </c>
      <c r="T2154" s="181" t="s">
        <v>5581</v>
      </c>
      <c r="U2154" s="181" t="s">
        <v>4721</v>
      </c>
      <c r="V2154" s="90" t="s">
        <v>2609</v>
      </c>
      <c r="W2154" s="181" t="s">
        <v>2609</v>
      </c>
      <c r="X2154" s="181"/>
    </row>
    <row r="2155" spans="2:24" s="193" customFormat="1">
      <c r="B2155" s="25"/>
      <c r="C2155" s="25"/>
      <c r="D2155" s="25"/>
      <c r="E2155" s="25"/>
      <c r="F2155" s="109" t="s">
        <v>1298</v>
      </c>
      <c r="G2155" s="194" t="s">
        <v>214</v>
      </c>
      <c r="H2155" s="90" t="s">
        <v>51</v>
      </c>
      <c r="I2155" s="160" t="s">
        <v>2598</v>
      </c>
      <c r="J2155" s="181" t="s">
        <v>2599</v>
      </c>
      <c r="K2155" s="181" t="s">
        <v>2610</v>
      </c>
      <c r="L2155" s="181" t="s">
        <v>75</v>
      </c>
      <c r="M2155" s="25" t="s">
        <v>1316</v>
      </c>
      <c r="N2155" s="51" t="s">
        <v>398</v>
      </c>
      <c r="O2155" s="25" t="s">
        <v>2611</v>
      </c>
      <c r="P2155" s="181"/>
      <c r="Q2155" s="181">
        <v>8</v>
      </c>
      <c r="R2155" s="181" t="s">
        <v>10479</v>
      </c>
      <c r="S2155" s="123" t="s">
        <v>10185</v>
      </c>
      <c r="T2155" s="181" t="s">
        <v>5366</v>
      </c>
      <c r="U2155" s="181" t="s">
        <v>75</v>
      </c>
      <c r="V2155" s="90" t="s">
        <v>2612</v>
      </c>
      <c r="W2155" s="181" t="s">
        <v>2612</v>
      </c>
      <c r="X2155" s="181"/>
    </row>
    <row r="2156" spans="2:24" s="193" customFormat="1">
      <c r="B2156" s="25"/>
      <c r="C2156" s="25"/>
      <c r="D2156" s="25"/>
      <c r="E2156" s="25"/>
      <c r="F2156" s="109" t="s">
        <v>1298</v>
      </c>
      <c r="G2156" s="194" t="s">
        <v>215</v>
      </c>
      <c r="H2156" s="90" t="s">
        <v>51</v>
      </c>
      <c r="I2156" s="160" t="s">
        <v>2613</v>
      </c>
      <c r="J2156" s="181" t="s">
        <v>2614</v>
      </c>
      <c r="K2156" s="181" t="s">
        <v>2615</v>
      </c>
      <c r="L2156" s="181" t="s">
        <v>3</v>
      </c>
      <c r="M2156" s="181" t="s">
        <v>1299</v>
      </c>
      <c r="N2156" s="181" t="s">
        <v>4</v>
      </c>
      <c r="O2156" s="25" t="s">
        <v>1300</v>
      </c>
      <c r="P2156" s="181" t="s">
        <v>6</v>
      </c>
      <c r="Q2156" s="181"/>
      <c r="R2156" s="181"/>
      <c r="S2156" s="181"/>
      <c r="T2156" s="181"/>
      <c r="U2156" s="181"/>
      <c r="V2156" s="90" t="s">
        <v>59</v>
      </c>
      <c r="W2156" s="181"/>
      <c r="X2156" s="181"/>
    </row>
    <row r="2157" spans="2:24" s="193" customFormat="1">
      <c r="B2157" s="25"/>
      <c r="C2157" s="25"/>
      <c r="D2157" s="25"/>
      <c r="E2157" s="25"/>
      <c r="F2157" s="109" t="s">
        <v>1298</v>
      </c>
      <c r="G2157" s="194" t="s">
        <v>215</v>
      </c>
      <c r="H2157" s="90" t="s">
        <v>51</v>
      </c>
      <c r="I2157" s="160" t="s">
        <v>2613</v>
      </c>
      <c r="J2157" s="181" t="s">
        <v>2614</v>
      </c>
      <c r="K2157" s="181" t="s">
        <v>441</v>
      </c>
      <c r="L2157" s="181" t="s">
        <v>3</v>
      </c>
      <c r="M2157" s="181" t="s">
        <v>1299</v>
      </c>
      <c r="N2157" s="181" t="s">
        <v>438</v>
      </c>
      <c r="O2157" s="25" t="s">
        <v>1542</v>
      </c>
      <c r="P2157" s="181"/>
      <c r="Q2157" s="181"/>
      <c r="R2157" s="181" t="s">
        <v>10224</v>
      </c>
      <c r="S2157" s="181"/>
      <c r="T2157" s="181" t="s">
        <v>10225</v>
      </c>
      <c r="U2157" s="181" t="s">
        <v>3</v>
      </c>
      <c r="V2157" s="90" t="s">
        <v>9039</v>
      </c>
      <c r="W2157" s="90" t="s">
        <v>1543</v>
      </c>
      <c r="X2157" s="181"/>
    </row>
    <row r="2158" spans="2:24" s="193" customFormat="1">
      <c r="B2158" s="25"/>
      <c r="C2158" s="25"/>
      <c r="D2158" s="25"/>
      <c r="E2158" s="25"/>
      <c r="F2158" s="109" t="s">
        <v>1298</v>
      </c>
      <c r="G2158" s="194" t="s">
        <v>215</v>
      </c>
      <c r="H2158" s="90" t="s">
        <v>51</v>
      </c>
      <c r="I2158" s="160" t="s">
        <v>2613</v>
      </c>
      <c r="J2158" s="181" t="s">
        <v>2614</v>
      </c>
      <c r="K2158" s="181" t="s">
        <v>2593</v>
      </c>
      <c r="L2158" s="181" t="s">
        <v>3</v>
      </c>
      <c r="M2158" s="181" t="s">
        <v>1299</v>
      </c>
      <c r="N2158" s="181" t="s">
        <v>438</v>
      </c>
      <c r="O2158" s="25" t="s">
        <v>2600</v>
      </c>
      <c r="P2158" s="181"/>
      <c r="Q2158" s="181"/>
      <c r="R2158" s="181" t="s">
        <v>10482</v>
      </c>
      <c r="S2158" s="181"/>
      <c r="T2158" s="181" t="s">
        <v>10483</v>
      </c>
      <c r="U2158" s="181" t="s">
        <v>3</v>
      </c>
      <c r="V2158" s="90" t="s">
        <v>9104</v>
      </c>
      <c r="W2158" s="90" t="s">
        <v>2616</v>
      </c>
      <c r="X2158" s="181"/>
    </row>
    <row r="2159" spans="2:24" s="193" customFormat="1">
      <c r="B2159" s="25"/>
      <c r="C2159" s="25"/>
      <c r="D2159" s="25"/>
      <c r="E2159" s="25"/>
      <c r="F2159" s="109" t="s">
        <v>1298</v>
      </c>
      <c r="G2159" s="194" t="s">
        <v>215</v>
      </c>
      <c r="H2159" s="90" t="s">
        <v>51</v>
      </c>
      <c r="I2159" s="160" t="s">
        <v>2613</v>
      </c>
      <c r="J2159" s="181" t="s">
        <v>2614</v>
      </c>
      <c r="K2159" s="181" t="s">
        <v>8</v>
      </c>
      <c r="L2159" s="181" t="s">
        <v>1304</v>
      </c>
      <c r="M2159" s="181" t="s">
        <v>1299</v>
      </c>
      <c r="N2159" s="162" t="s">
        <v>438</v>
      </c>
      <c r="O2159" s="162" t="s">
        <v>1305</v>
      </c>
      <c r="P2159" s="181"/>
      <c r="Q2159" s="181"/>
      <c r="R2159" s="181"/>
      <c r="S2159" s="181"/>
      <c r="T2159" s="181"/>
      <c r="U2159" s="181"/>
      <c r="V2159" s="90" t="s">
        <v>67</v>
      </c>
      <c r="W2159" s="181"/>
      <c r="X2159" s="181"/>
    </row>
    <row r="2160" spans="2:24" s="193" customFormat="1">
      <c r="B2160" s="25"/>
      <c r="C2160" s="25"/>
      <c r="D2160" s="25"/>
      <c r="E2160" s="25"/>
      <c r="F2160" s="109" t="s">
        <v>1298</v>
      </c>
      <c r="G2160" s="194" t="s">
        <v>215</v>
      </c>
      <c r="H2160" s="90" t="s">
        <v>51</v>
      </c>
      <c r="I2160" s="160" t="s">
        <v>2613</v>
      </c>
      <c r="J2160" s="181" t="s">
        <v>2614</v>
      </c>
      <c r="K2160" s="181" t="s">
        <v>12</v>
      </c>
      <c r="L2160" s="181" t="s">
        <v>3</v>
      </c>
      <c r="M2160" s="181" t="s">
        <v>1299</v>
      </c>
      <c r="N2160" s="181" t="s">
        <v>448</v>
      </c>
      <c r="O2160" s="25" t="s">
        <v>1300</v>
      </c>
      <c r="P2160" s="181"/>
      <c r="Q2160" s="181"/>
      <c r="R2160" s="181"/>
      <c r="S2160" s="181"/>
      <c r="T2160" s="181"/>
      <c r="U2160" s="181"/>
      <c r="V2160" s="90" t="s">
        <v>1309</v>
      </c>
      <c r="W2160" s="181"/>
      <c r="X2160" s="181"/>
    </row>
    <row r="2161" spans="2:24" s="193" customFormat="1">
      <c r="B2161" s="213"/>
      <c r="C2161" s="174" t="s">
        <v>9674</v>
      </c>
      <c r="D2161" s="162" t="s">
        <v>1561</v>
      </c>
      <c r="E2161" s="175">
        <v>44608</v>
      </c>
      <c r="F2161" s="109" t="s">
        <v>1298</v>
      </c>
      <c r="G2161" s="194" t="s">
        <v>215</v>
      </c>
      <c r="H2161" s="90" t="s">
        <v>51</v>
      </c>
      <c r="I2161" s="160" t="s">
        <v>2613</v>
      </c>
      <c r="J2161" s="181" t="s">
        <v>2614</v>
      </c>
      <c r="K2161" s="181" t="s">
        <v>18</v>
      </c>
      <c r="L2161" s="181" t="s">
        <v>19</v>
      </c>
      <c r="M2161" s="181" t="s">
        <v>1299</v>
      </c>
      <c r="N2161" s="181"/>
      <c r="O2161" s="25" t="s">
        <v>1300</v>
      </c>
      <c r="P2161" s="181"/>
      <c r="Q2161" s="181"/>
      <c r="R2161" s="181"/>
      <c r="S2161" s="181"/>
      <c r="T2161" s="181"/>
      <c r="U2161" s="181"/>
      <c r="V2161" s="90" t="s">
        <v>17</v>
      </c>
      <c r="W2161" s="181"/>
      <c r="X2161" s="181"/>
    </row>
    <row r="2162" spans="2:24" s="142" customFormat="1">
      <c r="B2162" s="173" t="s">
        <v>9674</v>
      </c>
      <c r="C2162" s="173"/>
      <c r="D2162" s="173"/>
      <c r="E2162" s="166">
        <v>44608</v>
      </c>
      <c r="F2162" s="109" t="s">
        <v>1298</v>
      </c>
      <c r="G2162" s="90" t="s">
        <v>219</v>
      </c>
      <c r="H2162" s="90" t="s">
        <v>51</v>
      </c>
      <c r="I2162" s="160" t="s">
        <v>10484</v>
      </c>
      <c r="J2162" s="90" t="s">
        <v>10169</v>
      </c>
      <c r="K2162" s="181" t="s">
        <v>2615</v>
      </c>
      <c r="L2162" s="90" t="s">
        <v>3</v>
      </c>
      <c r="M2162" s="25" t="s">
        <v>1299</v>
      </c>
      <c r="N2162" s="25" t="s">
        <v>455</v>
      </c>
      <c r="O2162" s="25" t="s">
        <v>10485</v>
      </c>
      <c r="P2162" s="90" t="s">
        <v>6</v>
      </c>
      <c r="Q2162" s="90"/>
      <c r="R2162" s="90"/>
      <c r="S2162" s="90"/>
      <c r="T2162" s="90"/>
      <c r="U2162" s="90"/>
      <c r="V2162" s="90" t="s">
        <v>63</v>
      </c>
      <c r="W2162" s="90"/>
      <c r="X2162" s="90"/>
    </row>
    <row r="2163" spans="2:24" s="142" customFormat="1">
      <c r="B2163" s="173" t="s">
        <v>9674</v>
      </c>
      <c r="C2163" s="173"/>
      <c r="D2163" s="173"/>
      <c r="E2163" s="166">
        <v>44608</v>
      </c>
      <c r="F2163" s="109" t="s">
        <v>1298</v>
      </c>
      <c r="G2163" s="90" t="s">
        <v>219</v>
      </c>
      <c r="H2163" s="90" t="s">
        <v>51</v>
      </c>
      <c r="I2163" s="160" t="s">
        <v>10484</v>
      </c>
      <c r="J2163" s="90" t="s">
        <v>10169</v>
      </c>
      <c r="K2163" s="90" t="s">
        <v>14</v>
      </c>
      <c r="L2163" s="90" t="s">
        <v>15</v>
      </c>
      <c r="M2163" s="25" t="s">
        <v>1299</v>
      </c>
      <c r="N2163" s="25"/>
      <c r="O2163" s="25" t="s">
        <v>1300</v>
      </c>
      <c r="P2163" s="90"/>
      <c r="Q2163" s="90"/>
      <c r="R2163" s="90"/>
      <c r="S2163" s="90"/>
      <c r="T2163" s="90"/>
      <c r="U2163" s="90"/>
      <c r="V2163" s="90" t="s">
        <v>13</v>
      </c>
      <c r="W2163" s="90"/>
      <c r="X2163" s="90"/>
    </row>
    <row r="2164" spans="2:24" s="142" customFormat="1">
      <c r="B2164" s="173" t="s">
        <v>9674</v>
      </c>
      <c r="C2164" s="173"/>
      <c r="D2164" s="173"/>
      <c r="E2164" s="166">
        <v>44608</v>
      </c>
      <c r="F2164" s="109" t="s">
        <v>1298</v>
      </c>
      <c r="G2164" s="90" t="s">
        <v>219</v>
      </c>
      <c r="H2164" s="90" t="s">
        <v>51</v>
      </c>
      <c r="I2164" s="160" t="s">
        <v>10484</v>
      </c>
      <c r="J2164" s="90" t="s">
        <v>10169</v>
      </c>
      <c r="K2164" s="90" t="s">
        <v>8</v>
      </c>
      <c r="L2164" s="90" t="s">
        <v>1304</v>
      </c>
      <c r="M2164" s="25" t="s">
        <v>1299</v>
      </c>
      <c r="N2164" s="162" t="s">
        <v>398</v>
      </c>
      <c r="O2164" s="162" t="s">
        <v>1305</v>
      </c>
      <c r="P2164" s="90"/>
      <c r="Q2164" s="90"/>
      <c r="R2164" s="90"/>
      <c r="S2164" s="90"/>
      <c r="T2164" s="90"/>
      <c r="U2164" s="90"/>
      <c r="V2164" s="90" t="s">
        <v>1313</v>
      </c>
      <c r="W2164" s="90"/>
      <c r="X2164" s="90"/>
    </row>
    <row r="2165" spans="2:24" s="142" customFormat="1">
      <c r="B2165" s="173" t="s">
        <v>9674</v>
      </c>
      <c r="C2165" s="173"/>
      <c r="D2165" s="173"/>
      <c r="E2165" s="166">
        <v>44608</v>
      </c>
      <c r="F2165" s="109" t="s">
        <v>1298</v>
      </c>
      <c r="G2165" s="90" t="s">
        <v>219</v>
      </c>
      <c r="H2165" s="90" t="s">
        <v>51</v>
      </c>
      <c r="I2165" s="160" t="s">
        <v>10484</v>
      </c>
      <c r="J2165" s="90" t="s">
        <v>10169</v>
      </c>
      <c r="K2165" s="90" t="s">
        <v>12</v>
      </c>
      <c r="L2165" s="90" t="s">
        <v>3</v>
      </c>
      <c r="M2165" s="25" t="s">
        <v>1299</v>
      </c>
      <c r="N2165" s="25" t="s">
        <v>4</v>
      </c>
      <c r="O2165" s="25" t="s">
        <v>1300</v>
      </c>
      <c r="P2165" s="90"/>
      <c r="Q2165" s="90"/>
      <c r="R2165" s="90"/>
      <c r="S2165" s="90"/>
      <c r="T2165" s="90"/>
      <c r="U2165" s="90"/>
      <c r="V2165" s="90" t="s">
        <v>1309</v>
      </c>
      <c r="W2165" s="90"/>
      <c r="X2165" s="90"/>
    </row>
    <row r="2166" spans="2:24" s="142" customFormat="1">
      <c r="B2166" s="173" t="s">
        <v>9674</v>
      </c>
      <c r="C2166" s="173"/>
      <c r="D2166" s="173"/>
      <c r="E2166" s="166">
        <v>44608</v>
      </c>
      <c r="F2166" s="109" t="s">
        <v>1298</v>
      </c>
      <c r="G2166" s="90" t="s">
        <v>219</v>
      </c>
      <c r="H2166" s="90" t="s">
        <v>51</v>
      </c>
      <c r="I2166" s="160" t="s">
        <v>10484</v>
      </c>
      <c r="J2166" s="90" t="s">
        <v>10169</v>
      </c>
      <c r="K2166" s="90" t="s">
        <v>18</v>
      </c>
      <c r="L2166" s="90" t="s">
        <v>19</v>
      </c>
      <c r="M2166" s="25" t="s">
        <v>1299</v>
      </c>
      <c r="N2166" s="25"/>
      <c r="O2166" s="25" t="s">
        <v>1300</v>
      </c>
      <c r="P2166" s="90"/>
      <c r="Q2166" s="90"/>
      <c r="R2166" s="90"/>
      <c r="S2166" s="90"/>
      <c r="T2166" s="90"/>
      <c r="U2166" s="90"/>
      <c r="V2166" s="90" t="s">
        <v>17</v>
      </c>
      <c r="W2166" s="90"/>
      <c r="X2166" s="90"/>
    </row>
    <row r="2167" spans="2:24" s="142" customFormat="1">
      <c r="B2167" s="173" t="s">
        <v>9674</v>
      </c>
      <c r="C2167" s="173"/>
      <c r="D2167" s="173"/>
      <c r="E2167" s="166">
        <v>44608</v>
      </c>
      <c r="F2167" s="109" t="s">
        <v>1298</v>
      </c>
      <c r="G2167" s="90" t="s">
        <v>219</v>
      </c>
      <c r="H2167" s="90" t="s">
        <v>51</v>
      </c>
      <c r="I2167" s="160" t="s">
        <v>10484</v>
      </c>
      <c r="J2167" s="90" t="s">
        <v>10169</v>
      </c>
      <c r="K2167" s="90" t="s">
        <v>21</v>
      </c>
      <c r="L2167" s="90" t="s">
        <v>19</v>
      </c>
      <c r="M2167" s="25" t="s">
        <v>1299</v>
      </c>
      <c r="N2167" s="25" t="s">
        <v>1314</v>
      </c>
      <c r="O2167" s="25" t="s">
        <v>1300</v>
      </c>
      <c r="P2167" s="90"/>
      <c r="Q2167" s="90"/>
      <c r="R2167" s="90"/>
      <c r="S2167" s="90"/>
      <c r="T2167" s="90"/>
      <c r="U2167" s="90"/>
      <c r="V2167" s="90" t="s">
        <v>20</v>
      </c>
      <c r="W2167" s="90"/>
      <c r="X2167" s="90"/>
    </row>
    <row r="2168" spans="2:24" s="142" customFormat="1">
      <c r="B2168" s="173" t="s">
        <v>9674</v>
      </c>
      <c r="C2168" s="173"/>
      <c r="D2168" s="173"/>
      <c r="E2168" s="166">
        <v>44608</v>
      </c>
      <c r="F2168" s="109" t="s">
        <v>1298</v>
      </c>
      <c r="G2168" s="90" t="s">
        <v>219</v>
      </c>
      <c r="H2168" s="90" t="s">
        <v>51</v>
      </c>
      <c r="I2168" s="160" t="s">
        <v>10484</v>
      </c>
      <c r="J2168" s="90" t="s">
        <v>10169</v>
      </c>
      <c r="K2168" s="25" t="s">
        <v>93</v>
      </c>
      <c r="L2168" s="90" t="s">
        <v>65</v>
      </c>
      <c r="M2168" s="25" t="s">
        <v>1299</v>
      </c>
      <c r="N2168" s="25" t="s">
        <v>4</v>
      </c>
      <c r="O2168" s="25"/>
      <c r="P2168" s="25"/>
      <c r="Q2168" s="25"/>
      <c r="R2168" s="136" t="s">
        <v>331</v>
      </c>
      <c r="S2168" s="123" t="s">
        <v>10185</v>
      </c>
      <c r="T2168" s="1" t="s">
        <v>10186</v>
      </c>
      <c r="U2168" s="90" t="s">
        <v>65</v>
      </c>
      <c r="V2168" s="90" t="s">
        <v>457</v>
      </c>
      <c r="W2168" s="123" t="s">
        <v>578</v>
      </c>
      <c r="X2168" s="25"/>
    </row>
    <row r="2169" spans="2:24" s="142" customFormat="1">
      <c r="B2169" s="155" t="s">
        <v>133</v>
      </c>
      <c r="C2169" s="155"/>
      <c r="D2169" s="155"/>
      <c r="E2169" s="25"/>
      <c r="F2169" s="109" t="s">
        <v>1298</v>
      </c>
      <c r="G2169" s="90" t="s">
        <v>215</v>
      </c>
      <c r="H2169" s="90" t="s">
        <v>51</v>
      </c>
      <c r="I2169" s="160" t="s">
        <v>2617</v>
      </c>
      <c r="J2169" s="90" t="str">
        <f t="shared" ref="J2169:J2175" si="14">"Связь хаба hub_"&amp;MID(I2169,5,FIND("_collection",I2169)-5)&amp;" с коллекцией"</f>
        <v>Связь хаба hub_name_document с коллекцией</v>
      </c>
      <c r="K2169" s="141" t="str">
        <f>MID(I2169,5,FIND("_collection",I2169)-5)&amp;"_collection_rk"</f>
        <v>name_document_collection_rk</v>
      </c>
      <c r="L2169" s="90" t="s">
        <v>3</v>
      </c>
      <c r="M2169" s="25" t="s">
        <v>1299</v>
      </c>
      <c r="N2169" s="25" t="s">
        <v>4</v>
      </c>
      <c r="O2169" s="25" t="s">
        <v>1300</v>
      </c>
      <c r="P2169" s="141" t="s">
        <v>6</v>
      </c>
      <c r="Q2169" s="141"/>
      <c r="R2169" s="90"/>
      <c r="S2169" s="90"/>
      <c r="T2169" s="141"/>
      <c r="U2169" s="90"/>
      <c r="V2169" s="90" t="s">
        <v>59</v>
      </c>
      <c r="W2169" s="141"/>
      <c r="X2169" s="90"/>
    </row>
    <row r="2170" spans="2:24" s="142" customFormat="1">
      <c r="B2170" s="155" t="s">
        <v>133</v>
      </c>
      <c r="C2170" s="155"/>
      <c r="D2170" s="155"/>
      <c r="E2170" s="25"/>
      <c r="F2170" s="109" t="s">
        <v>1298</v>
      </c>
      <c r="G2170" s="90" t="s">
        <v>215</v>
      </c>
      <c r="H2170" s="90" t="s">
        <v>51</v>
      </c>
      <c r="I2170" s="160" t="s">
        <v>2617</v>
      </c>
      <c r="J2170" s="90" t="str">
        <f t="shared" si="14"/>
        <v>Связь хаба hub_name_document с коллекцией</v>
      </c>
      <c r="K2170" s="141" t="str">
        <f>MID(I2169,5,FIND("_collection",I2169)-5)&amp;"_rk"</f>
        <v>name_document_rk</v>
      </c>
      <c r="L2170" s="90" t="s">
        <v>3</v>
      </c>
      <c r="M2170" s="25" t="s">
        <v>1299</v>
      </c>
      <c r="N2170" s="51" t="s">
        <v>438</v>
      </c>
      <c r="O2170" s="25" t="s">
        <v>2600</v>
      </c>
      <c r="P2170" s="141"/>
      <c r="Q2170" s="141"/>
      <c r="R2170" s="90" t="s">
        <v>10486</v>
      </c>
      <c r="S2170" s="90"/>
      <c r="T2170" s="90" t="s">
        <v>10483</v>
      </c>
      <c r="U2170" s="90" t="s">
        <v>70</v>
      </c>
      <c r="V2170" s="90" t="s">
        <v>9104</v>
      </c>
      <c r="W2170" s="90" t="s">
        <v>2616</v>
      </c>
      <c r="X2170" s="90"/>
    </row>
    <row r="2171" spans="2:24" s="142" customFormat="1">
      <c r="B2171" s="155" t="s">
        <v>133</v>
      </c>
      <c r="C2171" s="155"/>
      <c r="D2171" s="155"/>
      <c r="E2171" s="25"/>
      <c r="F2171" s="109" t="s">
        <v>1298</v>
      </c>
      <c r="G2171" s="90" t="s">
        <v>215</v>
      </c>
      <c r="H2171" s="90" t="s">
        <v>51</v>
      </c>
      <c r="I2171" s="160" t="s">
        <v>2617</v>
      </c>
      <c r="J2171" s="90" t="str">
        <f t="shared" si="14"/>
        <v>Связь хаба hub_name_document с коллекцией</v>
      </c>
      <c r="K2171" s="141" t="s">
        <v>161</v>
      </c>
      <c r="L2171" s="90" t="s">
        <v>3</v>
      </c>
      <c r="M2171" s="25" t="s">
        <v>1299</v>
      </c>
      <c r="N2171" s="51" t="s">
        <v>438</v>
      </c>
      <c r="O2171" s="25" t="s">
        <v>1327</v>
      </c>
      <c r="P2171" s="141"/>
      <c r="Q2171" s="141"/>
      <c r="R2171" s="90" t="s">
        <v>10487</v>
      </c>
      <c r="S2171" s="90"/>
      <c r="T2171" s="90" t="s">
        <v>10191</v>
      </c>
      <c r="U2171" s="90" t="s">
        <v>70</v>
      </c>
      <c r="V2171" s="90" t="s">
        <v>9017</v>
      </c>
      <c r="W2171" s="90" t="s">
        <v>1328</v>
      </c>
      <c r="X2171" s="90"/>
    </row>
    <row r="2172" spans="2:24" s="142" customFormat="1">
      <c r="B2172" s="155" t="s">
        <v>133</v>
      </c>
      <c r="C2172" s="155"/>
      <c r="D2172" s="155"/>
      <c r="E2172" s="25"/>
      <c r="F2172" s="109" t="s">
        <v>1298</v>
      </c>
      <c r="G2172" s="90" t="s">
        <v>215</v>
      </c>
      <c r="H2172" s="90" t="s">
        <v>51</v>
      </c>
      <c r="I2172" s="160" t="s">
        <v>2617</v>
      </c>
      <c r="J2172" s="90" t="str">
        <f t="shared" si="14"/>
        <v>Связь хаба hub_name_document с коллекцией</v>
      </c>
      <c r="K2172" s="141" t="s">
        <v>516</v>
      </c>
      <c r="L2172" s="90" t="s">
        <v>585</v>
      </c>
      <c r="M2172" s="25" t="s">
        <v>1299</v>
      </c>
      <c r="N2172" s="51" t="s">
        <v>438</v>
      </c>
      <c r="O2172" s="25" t="s">
        <v>1329</v>
      </c>
      <c r="P2172" s="141"/>
      <c r="Q2172" s="141"/>
      <c r="R2172" s="90"/>
      <c r="S2172" s="90"/>
      <c r="T2172" s="90" t="s">
        <v>10192</v>
      </c>
      <c r="U2172" s="90" t="s">
        <v>585</v>
      </c>
      <c r="V2172" s="90" t="s">
        <v>1330</v>
      </c>
      <c r="W2172" s="141" t="s">
        <v>517</v>
      </c>
      <c r="X2172" s="90"/>
    </row>
    <row r="2173" spans="2:24" s="142" customFormat="1">
      <c r="B2173" s="155" t="s">
        <v>133</v>
      </c>
      <c r="C2173" s="155"/>
      <c r="D2173" s="155"/>
      <c r="E2173" s="25"/>
      <c r="F2173" s="109" t="s">
        <v>1298</v>
      </c>
      <c r="G2173" s="90" t="s">
        <v>215</v>
      </c>
      <c r="H2173" s="90" t="s">
        <v>51</v>
      </c>
      <c r="I2173" s="160" t="s">
        <v>2617</v>
      </c>
      <c r="J2173" s="90" t="str">
        <f t="shared" si="14"/>
        <v>Связь хаба hub_name_document с коллекцией</v>
      </c>
      <c r="K2173" s="141" t="s">
        <v>8</v>
      </c>
      <c r="L2173" s="90" t="s">
        <v>1304</v>
      </c>
      <c r="M2173" s="25" t="s">
        <v>1299</v>
      </c>
      <c r="N2173" s="162" t="s">
        <v>438</v>
      </c>
      <c r="O2173" s="162" t="s">
        <v>1305</v>
      </c>
      <c r="P2173" s="141"/>
      <c r="Q2173" s="141"/>
      <c r="R2173" s="90"/>
      <c r="S2173" s="90"/>
      <c r="T2173" s="141"/>
      <c r="U2173" s="90"/>
      <c r="V2173" s="90" t="s">
        <v>67</v>
      </c>
      <c r="W2173" s="141"/>
      <c r="X2173" s="90"/>
    </row>
    <row r="2174" spans="2:24" s="142" customFormat="1">
      <c r="B2174" s="155" t="s">
        <v>133</v>
      </c>
      <c r="C2174" s="155"/>
      <c r="D2174" s="155"/>
      <c r="E2174" s="25"/>
      <c r="F2174" s="109" t="s">
        <v>1298</v>
      </c>
      <c r="G2174" s="90" t="s">
        <v>215</v>
      </c>
      <c r="H2174" s="90" t="s">
        <v>51</v>
      </c>
      <c r="I2174" s="160" t="s">
        <v>2617</v>
      </c>
      <c r="J2174" s="90" t="str">
        <f t="shared" si="14"/>
        <v>Связь хаба hub_name_document с коллекцией</v>
      </c>
      <c r="K2174" s="141" t="s">
        <v>12</v>
      </c>
      <c r="L2174" s="90" t="s">
        <v>3</v>
      </c>
      <c r="M2174" s="25" t="s">
        <v>1299</v>
      </c>
      <c r="N2174" s="25" t="s">
        <v>448</v>
      </c>
      <c r="O2174" s="25" t="s">
        <v>1300</v>
      </c>
      <c r="P2174" s="141"/>
      <c r="Q2174" s="141"/>
      <c r="R2174" s="90"/>
      <c r="S2174" s="90"/>
      <c r="T2174" s="141"/>
      <c r="U2174" s="90"/>
      <c r="V2174" s="90" t="s">
        <v>1309</v>
      </c>
      <c r="W2174" s="141"/>
      <c r="X2174" s="90"/>
    </row>
    <row r="2175" spans="2:24" s="142" customFormat="1">
      <c r="B2175" s="213" t="s">
        <v>133</v>
      </c>
      <c r="C2175" s="174" t="s">
        <v>5352</v>
      </c>
      <c r="D2175" s="162" t="s">
        <v>1561</v>
      </c>
      <c r="E2175" s="175">
        <v>44525</v>
      </c>
      <c r="F2175" s="109" t="s">
        <v>1298</v>
      </c>
      <c r="G2175" s="90" t="s">
        <v>215</v>
      </c>
      <c r="H2175" s="90" t="s">
        <v>51</v>
      </c>
      <c r="I2175" s="160" t="s">
        <v>2617</v>
      </c>
      <c r="J2175" s="90" t="str">
        <f t="shared" si="14"/>
        <v>Связь хаба hub_name_document с коллекцией</v>
      </c>
      <c r="K2175" s="25" t="s">
        <v>18</v>
      </c>
      <c r="L2175" s="90" t="s">
        <v>19</v>
      </c>
      <c r="M2175" s="25" t="s">
        <v>1299</v>
      </c>
      <c r="N2175" s="25"/>
      <c r="O2175" s="25" t="s">
        <v>1300</v>
      </c>
      <c r="P2175" s="25"/>
      <c r="Q2175" s="25"/>
      <c r="R2175" s="25"/>
      <c r="S2175" s="25"/>
      <c r="T2175" s="25"/>
      <c r="U2175" s="90"/>
      <c r="V2175" s="90" t="s">
        <v>17</v>
      </c>
      <c r="W2175" s="25"/>
      <c r="X2175" s="25"/>
    </row>
    <row r="2176" spans="2:24" s="142" customFormat="1">
      <c r="B2176" s="173" t="s">
        <v>5352</v>
      </c>
      <c r="C2176" s="173"/>
      <c r="D2176" s="173"/>
      <c r="E2176" s="166">
        <v>44525</v>
      </c>
      <c r="F2176" s="109" t="s">
        <v>1298</v>
      </c>
      <c r="G2176" s="90" t="s">
        <v>219</v>
      </c>
      <c r="H2176" s="90" t="s">
        <v>51</v>
      </c>
      <c r="I2176" s="160" t="s">
        <v>7331</v>
      </c>
      <c r="J2176" s="90" t="s">
        <v>7332</v>
      </c>
      <c r="K2176" s="141" t="s">
        <v>7333</v>
      </c>
      <c r="L2176" s="90" t="s">
        <v>3</v>
      </c>
      <c r="M2176" s="25" t="s">
        <v>1299</v>
      </c>
      <c r="N2176" s="25" t="s">
        <v>455</v>
      </c>
      <c r="O2176" s="25" t="s">
        <v>7334</v>
      </c>
      <c r="P2176" s="90" t="s">
        <v>6</v>
      </c>
      <c r="Q2176" s="90"/>
      <c r="R2176" s="90"/>
      <c r="S2176" s="90"/>
      <c r="T2176" s="90"/>
      <c r="U2176" s="90"/>
      <c r="V2176" s="90" t="s">
        <v>63</v>
      </c>
      <c r="W2176" s="90"/>
      <c r="X2176" s="90"/>
    </row>
    <row r="2177" spans="2:24" s="142" customFormat="1">
      <c r="B2177" s="173" t="s">
        <v>5352</v>
      </c>
      <c r="C2177" s="173"/>
      <c r="D2177" s="173"/>
      <c r="E2177" s="166">
        <v>44525</v>
      </c>
      <c r="F2177" s="109" t="s">
        <v>1298</v>
      </c>
      <c r="G2177" s="90" t="s">
        <v>219</v>
      </c>
      <c r="H2177" s="90" t="s">
        <v>51</v>
      </c>
      <c r="I2177" s="160" t="s">
        <v>7331</v>
      </c>
      <c r="J2177" s="90" t="s">
        <v>7332</v>
      </c>
      <c r="K2177" s="90" t="s">
        <v>14</v>
      </c>
      <c r="L2177" s="90" t="s">
        <v>15</v>
      </c>
      <c r="M2177" s="25" t="s">
        <v>1299</v>
      </c>
      <c r="N2177" s="25"/>
      <c r="O2177" s="25" t="s">
        <v>1300</v>
      </c>
      <c r="P2177" s="90"/>
      <c r="Q2177" s="90"/>
      <c r="R2177" s="90"/>
      <c r="S2177" s="90"/>
      <c r="T2177" s="90"/>
      <c r="U2177" s="90"/>
      <c r="V2177" s="90" t="s">
        <v>13</v>
      </c>
      <c r="W2177" s="90"/>
      <c r="X2177" s="90"/>
    </row>
    <row r="2178" spans="2:24" s="142" customFormat="1">
      <c r="B2178" s="173" t="s">
        <v>5352</v>
      </c>
      <c r="C2178" s="173"/>
      <c r="D2178" s="173"/>
      <c r="E2178" s="166">
        <v>44525</v>
      </c>
      <c r="F2178" s="109" t="s">
        <v>1298</v>
      </c>
      <c r="G2178" s="90" t="s">
        <v>219</v>
      </c>
      <c r="H2178" s="90" t="s">
        <v>51</v>
      </c>
      <c r="I2178" s="160" t="s">
        <v>7331</v>
      </c>
      <c r="J2178" s="90" t="s">
        <v>7332</v>
      </c>
      <c r="K2178" s="90" t="s">
        <v>8</v>
      </c>
      <c r="L2178" s="90" t="s">
        <v>1304</v>
      </c>
      <c r="M2178" s="25" t="s">
        <v>1299</v>
      </c>
      <c r="N2178" s="162" t="s">
        <v>398</v>
      </c>
      <c r="O2178" s="162" t="s">
        <v>1305</v>
      </c>
      <c r="P2178" s="90"/>
      <c r="Q2178" s="90"/>
      <c r="R2178" s="90"/>
      <c r="S2178" s="90"/>
      <c r="T2178" s="90"/>
      <c r="U2178" s="90"/>
      <c r="V2178" s="90" t="s">
        <v>1313</v>
      </c>
      <c r="W2178" s="90"/>
      <c r="X2178" s="90"/>
    </row>
    <row r="2179" spans="2:24" s="142" customFormat="1">
      <c r="B2179" s="173" t="s">
        <v>5352</v>
      </c>
      <c r="C2179" s="173"/>
      <c r="D2179" s="173"/>
      <c r="E2179" s="166">
        <v>44525</v>
      </c>
      <c r="F2179" s="109" t="s">
        <v>1298</v>
      </c>
      <c r="G2179" s="90" t="s">
        <v>219</v>
      </c>
      <c r="H2179" s="90" t="s">
        <v>51</v>
      </c>
      <c r="I2179" s="160" t="s">
        <v>7331</v>
      </c>
      <c r="J2179" s="90" t="s">
        <v>7332</v>
      </c>
      <c r="K2179" s="90" t="s">
        <v>12</v>
      </c>
      <c r="L2179" s="90" t="s">
        <v>3</v>
      </c>
      <c r="M2179" s="25" t="s">
        <v>1299</v>
      </c>
      <c r="N2179" s="25" t="s">
        <v>4</v>
      </c>
      <c r="O2179" s="25" t="s">
        <v>1300</v>
      </c>
      <c r="P2179" s="90"/>
      <c r="Q2179" s="90"/>
      <c r="R2179" s="90"/>
      <c r="S2179" s="90"/>
      <c r="T2179" s="90"/>
      <c r="U2179" s="90"/>
      <c r="V2179" s="90" t="s">
        <v>1309</v>
      </c>
      <c r="W2179" s="90"/>
      <c r="X2179" s="90"/>
    </row>
    <row r="2180" spans="2:24" s="142" customFormat="1">
      <c r="B2180" s="173" t="s">
        <v>5352</v>
      </c>
      <c r="C2180" s="173"/>
      <c r="D2180" s="173"/>
      <c r="E2180" s="166">
        <v>44525</v>
      </c>
      <c r="F2180" s="109" t="s">
        <v>1298</v>
      </c>
      <c r="G2180" s="90" t="s">
        <v>219</v>
      </c>
      <c r="H2180" s="90" t="s">
        <v>51</v>
      </c>
      <c r="I2180" s="160" t="s">
        <v>7331</v>
      </c>
      <c r="J2180" s="90" t="s">
        <v>7332</v>
      </c>
      <c r="K2180" s="90" t="s">
        <v>18</v>
      </c>
      <c r="L2180" s="90" t="s">
        <v>19</v>
      </c>
      <c r="M2180" s="25" t="s">
        <v>1299</v>
      </c>
      <c r="N2180" s="25"/>
      <c r="O2180" s="25" t="s">
        <v>1300</v>
      </c>
      <c r="P2180" s="90"/>
      <c r="Q2180" s="90"/>
      <c r="R2180" s="90"/>
      <c r="S2180" s="90"/>
      <c r="T2180" s="90"/>
      <c r="U2180" s="90"/>
      <c r="V2180" s="90" t="s">
        <v>17</v>
      </c>
      <c r="W2180" s="90"/>
      <c r="X2180" s="90"/>
    </row>
    <row r="2181" spans="2:24" s="142" customFormat="1">
      <c r="B2181" s="173" t="s">
        <v>5352</v>
      </c>
      <c r="C2181" s="173"/>
      <c r="D2181" s="173"/>
      <c r="E2181" s="166">
        <v>44525</v>
      </c>
      <c r="F2181" s="109" t="s">
        <v>1298</v>
      </c>
      <c r="G2181" s="90" t="s">
        <v>219</v>
      </c>
      <c r="H2181" s="90" t="s">
        <v>51</v>
      </c>
      <c r="I2181" s="160" t="s">
        <v>7331</v>
      </c>
      <c r="J2181" s="90" t="s">
        <v>7332</v>
      </c>
      <c r="K2181" s="90" t="s">
        <v>21</v>
      </c>
      <c r="L2181" s="90" t="s">
        <v>19</v>
      </c>
      <c r="M2181" s="25" t="s">
        <v>1299</v>
      </c>
      <c r="N2181" s="25" t="s">
        <v>1314</v>
      </c>
      <c r="O2181" s="25" t="s">
        <v>1300</v>
      </c>
      <c r="P2181" s="90"/>
      <c r="Q2181" s="90"/>
      <c r="R2181" s="90"/>
      <c r="S2181" s="90"/>
      <c r="T2181" s="90"/>
      <c r="U2181" s="90"/>
      <c r="V2181" s="90" t="s">
        <v>20</v>
      </c>
      <c r="W2181" s="90"/>
      <c r="X2181" s="90"/>
    </row>
    <row r="2182" spans="2:24" s="142" customFormat="1">
      <c r="B2182" s="173" t="s">
        <v>5352</v>
      </c>
      <c r="C2182" s="173"/>
      <c r="D2182" s="173"/>
      <c r="E2182" s="166">
        <v>44525</v>
      </c>
      <c r="F2182" s="109" t="s">
        <v>1298</v>
      </c>
      <c r="G2182" s="90" t="s">
        <v>219</v>
      </c>
      <c r="H2182" s="90" t="s">
        <v>51</v>
      </c>
      <c r="I2182" s="160" t="s">
        <v>7331</v>
      </c>
      <c r="J2182" s="90" t="s">
        <v>7332</v>
      </c>
      <c r="K2182" s="25" t="s">
        <v>93</v>
      </c>
      <c r="L2182" s="90" t="s">
        <v>65</v>
      </c>
      <c r="M2182" s="25" t="s">
        <v>1299</v>
      </c>
      <c r="N2182" s="25" t="s">
        <v>4</v>
      </c>
      <c r="O2182" s="25"/>
      <c r="P2182" s="25"/>
      <c r="Q2182" s="25"/>
      <c r="R2182" s="136" t="s">
        <v>5336</v>
      </c>
      <c r="S2182" s="123" t="s">
        <v>10185</v>
      </c>
      <c r="T2182" s="1" t="s">
        <v>10186</v>
      </c>
      <c r="U2182" s="90" t="s">
        <v>65</v>
      </c>
      <c r="V2182" s="90" t="s">
        <v>457</v>
      </c>
      <c r="W2182" s="123" t="s">
        <v>578</v>
      </c>
      <c r="X2182" s="25"/>
    </row>
    <row r="2183" spans="2:24" s="193" customFormat="1">
      <c r="B2183" s="159" t="s">
        <v>185</v>
      </c>
      <c r="C2183" s="159"/>
      <c r="D2183" s="159"/>
      <c r="E2183" s="109"/>
      <c r="F2183" s="109" t="s">
        <v>1298</v>
      </c>
      <c r="G2183" s="194" t="s">
        <v>218</v>
      </c>
      <c r="H2183" s="90" t="s">
        <v>51</v>
      </c>
      <c r="I2183" s="160" t="s">
        <v>2618</v>
      </c>
      <c r="J2183" s="181" t="s">
        <v>2619</v>
      </c>
      <c r="K2183" s="181" t="s">
        <v>2620</v>
      </c>
      <c r="L2183" s="181" t="s">
        <v>3</v>
      </c>
      <c r="M2183" s="181" t="s">
        <v>1299</v>
      </c>
      <c r="N2183" s="181" t="s">
        <v>4</v>
      </c>
      <c r="O2183" s="25" t="s">
        <v>1300</v>
      </c>
      <c r="P2183" s="181" t="s">
        <v>6</v>
      </c>
      <c r="Q2183" s="181"/>
      <c r="R2183" s="181"/>
      <c r="S2183" s="181"/>
      <c r="T2183" s="181"/>
      <c r="U2183" s="181"/>
      <c r="V2183" s="90" t="s">
        <v>59</v>
      </c>
      <c r="W2183" s="181"/>
      <c r="X2183" s="161" t="s">
        <v>1301</v>
      </c>
    </row>
    <row r="2184" spans="2:24" s="193" customFormat="1">
      <c r="B2184" s="25"/>
      <c r="C2184" s="25"/>
      <c r="D2184" s="25"/>
      <c r="E2184" s="25"/>
      <c r="F2184" s="109" t="s">
        <v>1298</v>
      </c>
      <c r="G2184" s="194" t="s">
        <v>218</v>
      </c>
      <c r="H2184" s="90" t="s">
        <v>51</v>
      </c>
      <c r="I2184" s="160" t="s">
        <v>2618</v>
      </c>
      <c r="J2184" s="181" t="s">
        <v>2619</v>
      </c>
      <c r="K2184" s="181" t="s">
        <v>2621</v>
      </c>
      <c r="L2184" s="181" t="s">
        <v>75</v>
      </c>
      <c r="M2184" s="181" t="s">
        <v>1299</v>
      </c>
      <c r="N2184" s="181" t="s">
        <v>60</v>
      </c>
      <c r="O2184" s="25" t="s">
        <v>1300</v>
      </c>
      <c r="P2184" s="181"/>
      <c r="Q2184" s="181"/>
      <c r="R2184" s="181" t="s">
        <v>10488</v>
      </c>
      <c r="S2184" s="181"/>
      <c r="T2184" s="181" t="s">
        <v>126</v>
      </c>
      <c r="U2184" s="90" t="s">
        <v>70</v>
      </c>
      <c r="V2184" s="90" t="s">
        <v>2622</v>
      </c>
      <c r="W2184" s="181" t="s">
        <v>2623</v>
      </c>
      <c r="X2184" s="181"/>
    </row>
    <row r="2185" spans="2:24" s="193" customFormat="1">
      <c r="B2185" s="25"/>
      <c r="C2185" s="25"/>
      <c r="D2185" s="25"/>
      <c r="E2185" s="25"/>
      <c r="F2185" s="109" t="s">
        <v>1298</v>
      </c>
      <c r="G2185" s="194" t="s">
        <v>218</v>
      </c>
      <c r="H2185" s="90" t="s">
        <v>51</v>
      </c>
      <c r="I2185" s="160" t="s">
        <v>2618</v>
      </c>
      <c r="J2185" s="181" t="s">
        <v>2619</v>
      </c>
      <c r="K2185" s="181" t="s">
        <v>8</v>
      </c>
      <c r="L2185" s="181" t="s">
        <v>1304</v>
      </c>
      <c r="M2185" s="181" t="s">
        <v>1299</v>
      </c>
      <c r="N2185" s="162" t="s">
        <v>438</v>
      </c>
      <c r="O2185" s="162" t="s">
        <v>1305</v>
      </c>
      <c r="P2185" s="181"/>
      <c r="Q2185" s="181"/>
      <c r="R2185" s="181"/>
      <c r="S2185" s="181"/>
      <c r="T2185" s="181"/>
      <c r="U2185" s="181"/>
      <c r="V2185" s="90" t="s">
        <v>1306</v>
      </c>
      <c r="W2185" s="181"/>
      <c r="X2185" s="181"/>
    </row>
    <row r="2186" spans="2:24" s="193" customFormat="1">
      <c r="B2186" s="25"/>
      <c r="C2186" s="25"/>
      <c r="D2186" s="25"/>
      <c r="E2186" s="25"/>
      <c r="F2186" s="109" t="s">
        <v>1298</v>
      </c>
      <c r="G2186" s="194" t="s">
        <v>218</v>
      </c>
      <c r="H2186" s="90" t="s">
        <v>51</v>
      </c>
      <c r="I2186" s="160" t="s">
        <v>2618</v>
      </c>
      <c r="J2186" s="181" t="s">
        <v>2619</v>
      </c>
      <c r="K2186" s="181" t="s">
        <v>61</v>
      </c>
      <c r="L2186" s="181" t="s">
        <v>1304</v>
      </c>
      <c r="M2186" s="181" t="s">
        <v>1299</v>
      </c>
      <c r="N2186" s="181" t="s">
        <v>60</v>
      </c>
      <c r="O2186" s="25" t="s">
        <v>1300</v>
      </c>
      <c r="P2186" s="181"/>
      <c r="Q2186" s="181"/>
      <c r="R2186" s="181"/>
      <c r="S2186" s="181"/>
      <c r="T2186" s="181"/>
      <c r="U2186" s="181"/>
      <c r="V2186" s="90" t="s">
        <v>1307</v>
      </c>
      <c r="W2186" s="181" t="s">
        <v>2624</v>
      </c>
      <c r="X2186" s="181"/>
    </row>
    <row r="2187" spans="2:24" s="193" customFormat="1">
      <c r="B2187" s="25"/>
      <c r="C2187" s="25"/>
      <c r="D2187" s="25"/>
      <c r="E2187" s="25"/>
      <c r="F2187" s="109" t="s">
        <v>1298</v>
      </c>
      <c r="G2187" s="194" t="s">
        <v>218</v>
      </c>
      <c r="H2187" s="90" t="s">
        <v>51</v>
      </c>
      <c r="I2187" s="160" t="s">
        <v>2618</v>
      </c>
      <c r="J2187" s="181" t="s">
        <v>2619</v>
      </c>
      <c r="K2187" s="181" t="s">
        <v>10</v>
      </c>
      <c r="L2187" s="181" t="s">
        <v>3</v>
      </c>
      <c r="M2187" s="181" t="s">
        <v>1299</v>
      </c>
      <c r="N2187" s="181" t="s">
        <v>60</v>
      </c>
      <c r="O2187" s="25" t="s">
        <v>1300</v>
      </c>
      <c r="P2187" s="181"/>
      <c r="Q2187" s="181"/>
      <c r="R2187" s="181"/>
      <c r="S2187" s="181"/>
      <c r="T2187" s="181"/>
      <c r="U2187" s="181"/>
      <c r="V2187" s="90" t="s">
        <v>399</v>
      </c>
      <c r="W2187" s="181"/>
      <c r="X2187" s="181"/>
    </row>
    <row r="2188" spans="2:24" s="193" customFormat="1">
      <c r="B2188" s="25"/>
      <c r="C2188" s="25"/>
      <c r="D2188" s="25"/>
      <c r="E2188" s="25"/>
      <c r="F2188" s="109" t="s">
        <v>1298</v>
      </c>
      <c r="G2188" s="194" t="s">
        <v>218</v>
      </c>
      <c r="H2188" s="90" t="s">
        <v>51</v>
      </c>
      <c r="I2188" s="160" t="s">
        <v>2618</v>
      </c>
      <c r="J2188" s="181" t="s">
        <v>2619</v>
      </c>
      <c r="K2188" s="181" t="s">
        <v>12</v>
      </c>
      <c r="L2188" s="181" t="s">
        <v>3</v>
      </c>
      <c r="M2188" s="181" t="s">
        <v>1299</v>
      </c>
      <c r="N2188" s="181"/>
      <c r="O2188" s="25" t="s">
        <v>1300</v>
      </c>
      <c r="P2188" s="181"/>
      <c r="Q2188" s="181"/>
      <c r="R2188" s="181"/>
      <c r="S2188" s="181"/>
      <c r="T2188" s="181"/>
      <c r="U2188" s="181"/>
      <c r="V2188" s="90" t="s">
        <v>1309</v>
      </c>
      <c r="W2188" s="181"/>
      <c r="X2188" s="181"/>
    </row>
    <row r="2189" spans="2:24" s="193" customFormat="1">
      <c r="B2189" s="159" t="s">
        <v>1464</v>
      </c>
      <c r="C2189" s="159"/>
      <c r="D2189" s="159"/>
      <c r="E2189" s="25"/>
      <c r="F2189" s="109" t="s">
        <v>1298</v>
      </c>
      <c r="G2189" s="194" t="s">
        <v>214</v>
      </c>
      <c r="H2189" s="90" t="s">
        <v>51</v>
      </c>
      <c r="I2189" s="160" t="s">
        <v>2625</v>
      </c>
      <c r="J2189" s="181" t="s">
        <v>2626</v>
      </c>
      <c r="K2189" s="181" t="s">
        <v>2620</v>
      </c>
      <c r="L2189" s="181" t="s">
        <v>3</v>
      </c>
      <c r="M2189" s="181" t="s">
        <v>1299</v>
      </c>
      <c r="N2189" s="25" t="s">
        <v>455</v>
      </c>
      <c r="O2189" s="25" t="s">
        <v>2627</v>
      </c>
      <c r="P2189" s="181" t="s">
        <v>6</v>
      </c>
      <c r="Q2189" s="181"/>
      <c r="R2189" s="181"/>
      <c r="S2189" s="181"/>
      <c r="T2189" s="181"/>
      <c r="U2189" s="181"/>
      <c r="V2189" s="90" t="s">
        <v>63</v>
      </c>
      <c r="W2189" s="181"/>
      <c r="X2189" s="181"/>
    </row>
    <row r="2190" spans="2:24" s="193" customFormat="1">
      <c r="B2190" s="159" t="s">
        <v>1464</v>
      </c>
      <c r="C2190" s="159"/>
      <c r="D2190" s="159"/>
      <c r="E2190" s="25"/>
      <c r="F2190" s="109" t="s">
        <v>1298</v>
      </c>
      <c r="G2190" s="194" t="s">
        <v>214</v>
      </c>
      <c r="H2190" s="90" t="s">
        <v>51</v>
      </c>
      <c r="I2190" s="160" t="s">
        <v>2625</v>
      </c>
      <c r="J2190" s="181" t="s">
        <v>2626</v>
      </c>
      <c r="K2190" s="181" t="s">
        <v>14</v>
      </c>
      <c r="L2190" s="181" t="s">
        <v>15</v>
      </c>
      <c r="M2190" s="181" t="s">
        <v>1299</v>
      </c>
      <c r="N2190" s="181"/>
      <c r="O2190" s="25" t="s">
        <v>1300</v>
      </c>
      <c r="P2190" s="181"/>
      <c r="Q2190" s="181"/>
      <c r="R2190" s="181"/>
      <c r="S2190" s="181"/>
      <c r="T2190" s="181"/>
      <c r="U2190" s="181"/>
      <c r="V2190" s="90" t="s">
        <v>13</v>
      </c>
      <c r="W2190" s="181"/>
      <c r="X2190" s="181"/>
    </row>
    <row r="2191" spans="2:24" s="193" customFormat="1">
      <c r="B2191" s="159" t="s">
        <v>1464</v>
      </c>
      <c r="C2191" s="159"/>
      <c r="D2191" s="159"/>
      <c r="E2191" s="25"/>
      <c r="F2191" s="109" t="s">
        <v>1298</v>
      </c>
      <c r="G2191" s="194" t="s">
        <v>214</v>
      </c>
      <c r="H2191" s="90" t="s">
        <v>51</v>
      </c>
      <c r="I2191" s="160" t="s">
        <v>2625</v>
      </c>
      <c r="J2191" s="181" t="s">
        <v>2626</v>
      </c>
      <c r="K2191" s="181" t="s">
        <v>8</v>
      </c>
      <c r="L2191" s="181" t="s">
        <v>1304</v>
      </c>
      <c r="M2191" s="181" t="s">
        <v>1299</v>
      </c>
      <c r="N2191" s="162" t="s">
        <v>398</v>
      </c>
      <c r="O2191" s="162" t="s">
        <v>1305</v>
      </c>
      <c r="P2191" s="181"/>
      <c r="Q2191" s="181"/>
      <c r="R2191" s="181"/>
      <c r="S2191" s="181"/>
      <c r="T2191" s="181"/>
      <c r="U2191" s="181"/>
      <c r="V2191" s="90" t="s">
        <v>1313</v>
      </c>
      <c r="W2191" s="181"/>
      <c r="X2191" s="181"/>
    </row>
    <row r="2192" spans="2:24" s="193" customFormat="1">
      <c r="B2192" s="159" t="s">
        <v>1464</v>
      </c>
      <c r="C2192" s="159"/>
      <c r="D2192" s="159"/>
      <c r="E2192" s="25"/>
      <c r="F2192" s="109" t="s">
        <v>1298</v>
      </c>
      <c r="G2192" s="194" t="s">
        <v>214</v>
      </c>
      <c r="H2192" s="90" t="s">
        <v>51</v>
      </c>
      <c r="I2192" s="160" t="s">
        <v>2625</v>
      </c>
      <c r="J2192" s="181" t="s">
        <v>2626</v>
      </c>
      <c r="K2192" s="181" t="s">
        <v>12</v>
      </c>
      <c r="L2192" s="181" t="s">
        <v>3</v>
      </c>
      <c r="M2192" s="181" t="s">
        <v>1299</v>
      </c>
      <c r="N2192" s="181" t="s">
        <v>4</v>
      </c>
      <c r="O2192" s="25" t="s">
        <v>1300</v>
      </c>
      <c r="P2192" s="181"/>
      <c r="Q2192" s="181"/>
      <c r="R2192" s="181"/>
      <c r="S2192" s="181"/>
      <c r="T2192" s="181"/>
      <c r="U2192" s="181"/>
      <c r="V2192" s="90" t="s">
        <v>1309</v>
      </c>
      <c r="W2192" s="181"/>
      <c r="X2192" s="181"/>
    </row>
    <row r="2193" spans="2:24" s="193" customFormat="1">
      <c r="B2193" s="159" t="s">
        <v>1464</v>
      </c>
      <c r="C2193" s="159"/>
      <c r="D2193" s="159"/>
      <c r="E2193" s="25"/>
      <c r="F2193" s="109" t="s">
        <v>1298</v>
      </c>
      <c r="G2193" s="194" t="s">
        <v>214</v>
      </c>
      <c r="H2193" s="90" t="s">
        <v>51</v>
      </c>
      <c r="I2193" s="160" t="s">
        <v>2625</v>
      </c>
      <c r="J2193" s="181" t="s">
        <v>2626</v>
      </c>
      <c r="K2193" s="181" t="s">
        <v>18</v>
      </c>
      <c r="L2193" s="181" t="s">
        <v>19</v>
      </c>
      <c r="M2193" s="181" t="s">
        <v>1299</v>
      </c>
      <c r="N2193" s="181"/>
      <c r="O2193" s="25" t="s">
        <v>1300</v>
      </c>
      <c r="P2193" s="181"/>
      <c r="Q2193" s="181"/>
      <c r="R2193" s="181"/>
      <c r="S2193" s="181"/>
      <c r="T2193" s="181"/>
      <c r="U2193" s="181"/>
      <c r="V2193" s="90" t="s">
        <v>17</v>
      </c>
      <c r="W2193" s="181"/>
      <c r="X2193" s="181"/>
    </row>
    <row r="2194" spans="2:24" s="193" customFormat="1">
      <c r="B2194" s="159" t="s">
        <v>1464</v>
      </c>
      <c r="C2194" s="159"/>
      <c r="D2194" s="159"/>
      <c r="E2194" s="25"/>
      <c r="F2194" s="109" t="s">
        <v>1298</v>
      </c>
      <c r="G2194" s="194" t="s">
        <v>214</v>
      </c>
      <c r="H2194" s="90" t="s">
        <v>51</v>
      </c>
      <c r="I2194" s="160" t="s">
        <v>2625</v>
      </c>
      <c r="J2194" s="181" t="s">
        <v>2626</v>
      </c>
      <c r="K2194" s="181" t="s">
        <v>21</v>
      </c>
      <c r="L2194" s="181" t="s">
        <v>19</v>
      </c>
      <c r="M2194" s="181" t="s">
        <v>1299</v>
      </c>
      <c r="N2194" s="181" t="s">
        <v>1314</v>
      </c>
      <c r="O2194" s="25" t="s">
        <v>1300</v>
      </c>
      <c r="P2194" s="181"/>
      <c r="Q2194" s="181"/>
      <c r="R2194" s="181"/>
      <c r="S2194" s="181"/>
      <c r="T2194" s="181"/>
      <c r="U2194" s="181"/>
      <c r="V2194" s="90" t="s">
        <v>20</v>
      </c>
      <c r="W2194" s="181"/>
      <c r="X2194" s="181"/>
    </row>
    <row r="2195" spans="2:24" s="142" customFormat="1">
      <c r="B2195" s="163" t="s">
        <v>115</v>
      </c>
      <c r="C2195" s="163"/>
      <c r="D2195" s="163"/>
      <c r="E2195" s="164"/>
      <c r="F2195" s="109" t="s">
        <v>1298</v>
      </c>
      <c r="G2195" s="90" t="s">
        <v>214</v>
      </c>
      <c r="H2195" s="90" t="s">
        <v>51</v>
      </c>
      <c r="I2195" s="160" t="s">
        <v>2625</v>
      </c>
      <c r="J2195" s="181" t="s">
        <v>2626</v>
      </c>
      <c r="K2195" s="90" t="s">
        <v>93</v>
      </c>
      <c r="L2195" s="123" t="s">
        <v>65</v>
      </c>
      <c r="M2195" s="25" t="s">
        <v>1299</v>
      </c>
      <c r="N2195" s="334" t="s">
        <v>4</v>
      </c>
      <c r="O2195" s="25" t="s">
        <v>1300</v>
      </c>
      <c r="P2195" s="123"/>
      <c r="Q2195" s="123"/>
      <c r="R2195" s="136" t="s">
        <v>6978</v>
      </c>
      <c r="S2195" s="123" t="s">
        <v>10185</v>
      </c>
      <c r="T2195" s="1" t="s">
        <v>10186</v>
      </c>
      <c r="U2195" s="123" t="s">
        <v>65</v>
      </c>
      <c r="V2195" s="90" t="s">
        <v>457</v>
      </c>
      <c r="W2195" s="123" t="s">
        <v>578</v>
      </c>
      <c r="X2195" s="90"/>
    </row>
    <row r="2196" spans="2:24" s="193" customFormat="1">
      <c r="B2196" s="159" t="s">
        <v>1464</v>
      </c>
      <c r="C2196" s="159"/>
      <c r="D2196" s="159"/>
      <c r="E2196" s="25"/>
      <c r="F2196" s="109" t="s">
        <v>1298</v>
      </c>
      <c r="G2196" s="194" t="s">
        <v>214</v>
      </c>
      <c r="H2196" s="90" t="s">
        <v>51</v>
      </c>
      <c r="I2196" s="160" t="s">
        <v>2625</v>
      </c>
      <c r="J2196" s="181" t="s">
        <v>2626</v>
      </c>
      <c r="K2196" s="181" t="s">
        <v>2628</v>
      </c>
      <c r="L2196" s="90" t="s">
        <v>1344</v>
      </c>
      <c r="M2196" s="25" t="s">
        <v>1316</v>
      </c>
      <c r="N2196" s="95"/>
      <c r="O2196" s="25" t="s">
        <v>1300</v>
      </c>
      <c r="P2196" s="181"/>
      <c r="Q2196" s="181">
        <v>1</v>
      </c>
      <c r="R2196" s="90" t="s">
        <v>10488</v>
      </c>
      <c r="S2196" s="123" t="s">
        <v>10185</v>
      </c>
      <c r="T2196" s="1" t="s">
        <v>5595</v>
      </c>
      <c r="U2196" s="181" t="s">
        <v>4509</v>
      </c>
      <c r="V2196" s="90" t="s">
        <v>1591</v>
      </c>
      <c r="W2196" s="1" t="s">
        <v>1591</v>
      </c>
      <c r="X2196" s="1"/>
    </row>
    <row r="2197" spans="2:24" s="193" customFormat="1">
      <c r="B2197" s="159" t="s">
        <v>1464</v>
      </c>
      <c r="C2197" s="159"/>
      <c r="D2197" s="159"/>
      <c r="E2197" s="25"/>
      <c r="F2197" s="109" t="s">
        <v>1298</v>
      </c>
      <c r="G2197" s="194" t="s">
        <v>214</v>
      </c>
      <c r="H2197" s="90" t="s">
        <v>51</v>
      </c>
      <c r="I2197" s="160" t="s">
        <v>2625</v>
      </c>
      <c r="J2197" s="181" t="s">
        <v>2626</v>
      </c>
      <c r="K2197" s="181" t="s">
        <v>2629</v>
      </c>
      <c r="L2197" s="181" t="s">
        <v>76</v>
      </c>
      <c r="M2197" s="25" t="s">
        <v>1316</v>
      </c>
      <c r="N2197" s="95"/>
      <c r="O2197" s="25" t="s">
        <v>1300</v>
      </c>
      <c r="P2197" s="181"/>
      <c r="Q2197" s="181">
        <v>2</v>
      </c>
      <c r="R2197" s="90" t="s">
        <v>10488</v>
      </c>
      <c r="S2197" s="123" t="s">
        <v>10185</v>
      </c>
      <c r="T2197" s="1" t="s">
        <v>5598</v>
      </c>
      <c r="U2197" s="181" t="s">
        <v>488</v>
      </c>
      <c r="V2197" s="90" t="s">
        <v>2605</v>
      </c>
      <c r="W2197" s="1" t="s">
        <v>2605</v>
      </c>
      <c r="X2197" s="1"/>
    </row>
    <row r="2198" spans="2:24" s="193" customFormat="1">
      <c r="B2198" s="159" t="s">
        <v>1464</v>
      </c>
      <c r="C2198" s="159"/>
      <c r="D2198" s="159"/>
      <c r="E2198" s="25"/>
      <c r="F2198" s="109" t="s">
        <v>1298</v>
      </c>
      <c r="G2198" s="194" t="s">
        <v>214</v>
      </c>
      <c r="H2198" s="90" t="s">
        <v>51</v>
      </c>
      <c r="I2198" s="160" t="s">
        <v>2625</v>
      </c>
      <c r="J2198" s="181" t="s">
        <v>2626</v>
      </c>
      <c r="K2198" s="181" t="s">
        <v>1735</v>
      </c>
      <c r="L2198" s="181" t="s">
        <v>1383</v>
      </c>
      <c r="M2198" s="25" t="s">
        <v>1316</v>
      </c>
      <c r="N2198" s="95"/>
      <c r="O2198" s="25" t="s">
        <v>1300</v>
      </c>
      <c r="P2198" s="181"/>
      <c r="Q2198" s="181">
        <v>3</v>
      </c>
      <c r="R2198" s="90" t="s">
        <v>10488</v>
      </c>
      <c r="S2198" s="123" t="s">
        <v>10185</v>
      </c>
      <c r="T2198" s="1" t="s">
        <v>4979</v>
      </c>
      <c r="U2198" s="181" t="s">
        <v>482</v>
      </c>
      <c r="V2198" s="90" t="s">
        <v>2630</v>
      </c>
      <c r="W2198" s="1" t="s">
        <v>2630</v>
      </c>
      <c r="X2198" s="1"/>
    </row>
    <row r="2199" spans="2:24" s="142" customFormat="1">
      <c r="B2199" s="159" t="s">
        <v>185</v>
      </c>
      <c r="C2199" s="159"/>
      <c r="D2199" s="159"/>
      <c r="E2199" s="109"/>
      <c r="F2199" s="109" t="s">
        <v>1298</v>
      </c>
      <c r="G2199" s="90" t="s">
        <v>215</v>
      </c>
      <c r="H2199" s="90" t="s">
        <v>51</v>
      </c>
      <c r="I2199" s="160" t="s">
        <v>2631</v>
      </c>
      <c r="J2199" s="90" t="str">
        <f t="shared" ref="J2199:J2205" si="15">"Связь хаба hub_"&amp;MID(I2199,5,FIND("_collection",I2199)-5)&amp;" с коллекцией"</f>
        <v>Связь хаба hub_sum_cash_symbol с коллекцией</v>
      </c>
      <c r="K2199" s="141" t="str">
        <f>MID(I2199,5,FIND("_collection",I2199)-5)&amp;"_collection_rk"</f>
        <v>sum_cash_symbol_collection_rk</v>
      </c>
      <c r="L2199" s="90" t="s">
        <v>3</v>
      </c>
      <c r="M2199" s="25" t="s">
        <v>1299</v>
      </c>
      <c r="N2199" s="25" t="s">
        <v>4</v>
      </c>
      <c r="O2199" s="25" t="s">
        <v>1300</v>
      </c>
      <c r="P2199" s="141" t="s">
        <v>6</v>
      </c>
      <c r="Q2199" s="141"/>
      <c r="R2199" s="25"/>
      <c r="S2199" s="90"/>
      <c r="T2199" s="141"/>
      <c r="U2199" s="90"/>
      <c r="V2199" s="90" t="s">
        <v>59</v>
      </c>
      <c r="W2199" s="141"/>
      <c r="X2199" s="90"/>
    </row>
    <row r="2200" spans="2:24" s="142" customFormat="1">
      <c r="B2200" s="159" t="s">
        <v>185</v>
      </c>
      <c r="C2200" s="159"/>
      <c r="D2200" s="159"/>
      <c r="E2200" s="109"/>
      <c r="F2200" s="109" t="s">
        <v>1298</v>
      </c>
      <c r="G2200" s="90" t="s">
        <v>215</v>
      </c>
      <c r="H2200" s="90" t="s">
        <v>51</v>
      </c>
      <c r="I2200" s="160" t="s">
        <v>2631</v>
      </c>
      <c r="J2200" s="90" t="str">
        <f t="shared" si="15"/>
        <v>Связь хаба hub_sum_cash_symbol с коллекцией</v>
      </c>
      <c r="K2200" s="141" t="str">
        <f>MID(I2199,5,FIND("_collection",I2199)-5)&amp;"_rk"</f>
        <v>sum_cash_symbol_rk</v>
      </c>
      <c r="L2200" s="90" t="s">
        <v>3</v>
      </c>
      <c r="M2200" s="25" t="s">
        <v>1299</v>
      </c>
      <c r="N2200" s="51" t="s">
        <v>438</v>
      </c>
      <c r="O2200" s="25" t="s">
        <v>2627</v>
      </c>
      <c r="P2200" s="141"/>
      <c r="Q2200" s="141"/>
      <c r="R2200" s="25" t="s">
        <v>10489</v>
      </c>
      <c r="S2200" s="90"/>
      <c r="T2200" s="90" t="s">
        <v>10490</v>
      </c>
      <c r="U2200" s="90" t="s">
        <v>70</v>
      </c>
      <c r="V2200" s="90" t="s">
        <v>9105</v>
      </c>
      <c r="W2200" s="90" t="s">
        <v>2632</v>
      </c>
      <c r="X2200" s="90"/>
    </row>
    <row r="2201" spans="2:24" s="142" customFormat="1">
      <c r="B2201" s="159" t="s">
        <v>185</v>
      </c>
      <c r="C2201" s="159"/>
      <c r="D2201" s="159"/>
      <c r="E2201" s="109"/>
      <c r="F2201" s="109" t="s">
        <v>1298</v>
      </c>
      <c r="G2201" s="90" t="s">
        <v>215</v>
      </c>
      <c r="H2201" s="90" t="s">
        <v>51</v>
      </c>
      <c r="I2201" s="160" t="s">
        <v>2631</v>
      </c>
      <c r="J2201" s="90" t="str">
        <f t="shared" si="15"/>
        <v>Связь хаба hub_sum_cash_symbol с коллекцией</v>
      </c>
      <c r="K2201" s="141" t="s">
        <v>161</v>
      </c>
      <c r="L2201" s="90" t="s">
        <v>3</v>
      </c>
      <c r="M2201" s="25" t="s">
        <v>1299</v>
      </c>
      <c r="N2201" s="51" t="s">
        <v>438</v>
      </c>
      <c r="O2201" s="25" t="s">
        <v>1327</v>
      </c>
      <c r="P2201" s="141"/>
      <c r="Q2201" s="141"/>
      <c r="R2201" s="25" t="s">
        <v>10491</v>
      </c>
      <c r="S2201" s="90"/>
      <c r="T2201" s="90" t="s">
        <v>10191</v>
      </c>
      <c r="U2201" s="90" t="s">
        <v>70</v>
      </c>
      <c r="V2201" s="90" t="s">
        <v>9017</v>
      </c>
      <c r="W2201" s="90" t="s">
        <v>1328</v>
      </c>
      <c r="X2201" s="90" t="s">
        <v>1494</v>
      </c>
    </row>
    <row r="2202" spans="2:24" s="142" customFormat="1">
      <c r="B2202" s="159" t="s">
        <v>185</v>
      </c>
      <c r="C2202" s="159"/>
      <c r="D2202" s="159"/>
      <c r="E2202" s="109"/>
      <c r="F2202" s="109" t="s">
        <v>1298</v>
      </c>
      <c r="G2202" s="90" t="s">
        <v>215</v>
      </c>
      <c r="H2202" s="90" t="s">
        <v>51</v>
      </c>
      <c r="I2202" s="160" t="s">
        <v>2631</v>
      </c>
      <c r="J2202" s="90" t="str">
        <f t="shared" si="15"/>
        <v>Связь хаба hub_sum_cash_symbol с коллекцией</v>
      </c>
      <c r="K2202" s="141" t="s">
        <v>516</v>
      </c>
      <c r="L2202" s="90" t="s">
        <v>585</v>
      </c>
      <c r="M2202" s="25" t="s">
        <v>1299</v>
      </c>
      <c r="N2202" s="51" t="s">
        <v>438</v>
      </c>
      <c r="O2202" s="25" t="s">
        <v>1329</v>
      </c>
      <c r="P2202" s="141"/>
      <c r="Q2202" s="141"/>
      <c r="R2202" s="25"/>
      <c r="S2202" s="90"/>
      <c r="T2202" s="90" t="s">
        <v>10192</v>
      </c>
      <c r="U2202" s="90" t="s">
        <v>585</v>
      </c>
      <c r="V2202" s="90" t="s">
        <v>1330</v>
      </c>
      <c r="W2202" s="121" t="s">
        <v>517</v>
      </c>
      <c r="X2202" s="90" t="s">
        <v>1496</v>
      </c>
    </row>
    <row r="2203" spans="2:24" s="142" customFormat="1">
      <c r="B2203" s="159" t="s">
        <v>185</v>
      </c>
      <c r="C2203" s="159"/>
      <c r="D2203" s="159"/>
      <c r="E2203" s="109"/>
      <c r="F2203" s="109" t="s">
        <v>1298</v>
      </c>
      <c r="G2203" s="90" t="s">
        <v>215</v>
      </c>
      <c r="H2203" s="90" t="s">
        <v>51</v>
      </c>
      <c r="I2203" s="160" t="s">
        <v>2631</v>
      </c>
      <c r="J2203" s="90" t="str">
        <f t="shared" si="15"/>
        <v>Связь хаба hub_sum_cash_symbol с коллекцией</v>
      </c>
      <c r="K2203" s="141" t="s">
        <v>8</v>
      </c>
      <c r="L2203" s="90" t="s">
        <v>1304</v>
      </c>
      <c r="M2203" s="25" t="s">
        <v>1299</v>
      </c>
      <c r="N2203" s="162" t="s">
        <v>438</v>
      </c>
      <c r="O2203" s="162" t="s">
        <v>1305</v>
      </c>
      <c r="P2203" s="141"/>
      <c r="Q2203" s="141"/>
      <c r="R2203" s="25"/>
      <c r="S2203" s="90"/>
      <c r="T2203" s="141"/>
      <c r="U2203" s="90"/>
      <c r="V2203" s="90" t="s">
        <v>67</v>
      </c>
      <c r="W2203" s="141"/>
      <c r="X2203" s="90"/>
    </row>
    <row r="2204" spans="2:24" s="142" customFormat="1">
      <c r="B2204" s="159" t="s">
        <v>185</v>
      </c>
      <c r="C2204" s="159"/>
      <c r="D2204" s="159"/>
      <c r="E2204" s="109"/>
      <c r="F2204" s="109" t="s">
        <v>1298</v>
      </c>
      <c r="G2204" s="90" t="s">
        <v>215</v>
      </c>
      <c r="H2204" s="90" t="s">
        <v>51</v>
      </c>
      <c r="I2204" s="160" t="s">
        <v>2631</v>
      </c>
      <c r="J2204" s="90" t="str">
        <f t="shared" si="15"/>
        <v>Связь хаба hub_sum_cash_symbol с коллекцией</v>
      </c>
      <c r="K2204" s="141" t="s">
        <v>12</v>
      </c>
      <c r="L2204" s="90" t="s">
        <v>3</v>
      </c>
      <c r="M2204" s="25" t="s">
        <v>1299</v>
      </c>
      <c r="N2204" s="25" t="s">
        <v>448</v>
      </c>
      <c r="O2204" s="25" t="s">
        <v>1300</v>
      </c>
      <c r="P2204" s="141"/>
      <c r="Q2204" s="141"/>
      <c r="R2204" s="25"/>
      <c r="S2204" s="90"/>
      <c r="T2204" s="141"/>
      <c r="U2204" s="90"/>
      <c r="V2204" s="90" t="s">
        <v>1309</v>
      </c>
      <c r="W2204" s="141"/>
      <c r="X2204" s="90"/>
    </row>
    <row r="2205" spans="2:24" s="142" customFormat="1">
      <c r="B2205" s="364" t="s">
        <v>185</v>
      </c>
      <c r="C2205" s="174" t="s">
        <v>9674</v>
      </c>
      <c r="D2205" s="162" t="s">
        <v>1561</v>
      </c>
      <c r="E2205" s="175">
        <v>44608</v>
      </c>
      <c r="F2205" s="109" t="s">
        <v>1298</v>
      </c>
      <c r="G2205" s="90" t="s">
        <v>215</v>
      </c>
      <c r="H2205" s="90" t="s">
        <v>51</v>
      </c>
      <c r="I2205" s="160" t="s">
        <v>2631</v>
      </c>
      <c r="J2205" s="90" t="str">
        <f t="shared" si="15"/>
        <v>Связь хаба hub_sum_cash_symbol с коллекцией</v>
      </c>
      <c r="K2205" s="25" t="s">
        <v>18</v>
      </c>
      <c r="L2205" s="90" t="s">
        <v>19</v>
      </c>
      <c r="M2205" s="25" t="s">
        <v>1299</v>
      </c>
      <c r="N2205" s="25"/>
      <c r="O2205" s="25" t="s">
        <v>1300</v>
      </c>
      <c r="P2205" s="25"/>
      <c r="Q2205" s="25"/>
      <c r="R2205" s="25"/>
      <c r="S2205" s="25"/>
      <c r="T2205" s="25"/>
      <c r="U2205" s="90"/>
      <c r="V2205" s="90" t="s">
        <v>17</v>
      </c>
      <c r="W2205" s="25"/>
      <c r="X2205" s="25"/>
    </row>
    <row r="2206" spans="2:24" s="142" customFormat="1">
      <c r="B2206" s="173" t="s">
        <v>9674</v>
      </c>
      <c r="C2206" s="173"/>
      <c r="D2206" s="173"/>
      <c r="E2206" s="166">
        <v>44608</v>
      </c>
      <c r="F2206" s="109" t="s">
        <v>1298</v>
      </c>
      <c r="G2206" s="90" t="s">
        <v>219</v>
      </c>
      <c r="H2206" s="90" t="s">
        <v>51</v>
      </c>
      <c r="I2206" s="160" t="s">
        <v>10492</v>
      </c>
      <c r="J2206" s="90" t="s">
        <v>9772</v>
      </c>
      <c r="K2206" s="141" t="s">
        <v>9939</v>
      </c>
      <c r="L2206" s="90" t="s">
        <v>3</v>
      </c>
      <c r="M2206" s="25" t="s">
        <v>1299</v>
      </c>
      <c r="N2206" s="25" t="s">
        <v>455</v>
      </c>
      <c r="O2206" s="25" t="s">
        <v>10493</v>
      </c>
      <c r="P2206" s="90" t="s">
        <v>6</v>
      </c>
      <c r="Q2206" s="90"/>
      <c r="R2206" s="90"/>
      <c r="S2206" s="90"/>
      <c r="T2206" s="90"/>
      <c r="U2206" s="90"/>
      <c r="V2206" s="90" t="s">
        <v>63</v>
      </c>
      <c r="W2206" s="90"/>
      <c r="X2206" s="90"/>
    </row>
    <row r="2207" spans="2:24" s="142" customFormat="1">
      <c r="B2207" s="173" t="s">
        <v>9674</v>
      </c>
      <c r="C2207" s="173"/>
      <c r="D2207" s="173"/>
      <c r="E2207" s="166">
        <v>44608</v>
      </c>
      <c r="F2207" s="109" t="s">
        <v>1298</v>
      </c>
      <c r="G2207" s="90" t="s">
        <v>219</v>
      </c>
      <c r="H2207" s="90" t="s">
        <v>51</v>
      </c>
      <c r="I2207" s="160" t="s">
        <v>10492</v>
      </c>
      <c r="J2207" s="90" t="s">
        <v>9772</v>
      </c>
      <c r="K2207" s="90" t="s">
        <v>14</v>
      </c>
      <c r="L2207" s="90" t="s">
        <v>15</v>
      </c>
      <c r="M2207" s="25" t="s">
        <v>1299</v>
      </c>
      <c r="N2207" s="25"/>
      <c r="O2207" s="25" t="s">
        <v>1300</v>
      </c>
      <c r="P2207" s="90"/>
      <c r="Q2207" s="90"/>
      <c r="R2207" s="90"/>
      <c r="S2207" s="90"/>
      <c r="T2207" s="90"/>
      <c r="U2207" s="90"/>
      <c r="V2207" s="90" t="s">
        <v>13</v>
      </c>
      <c r="W2207" s="90"/>
      <c r="X2207" s="90"/>
    </row>
    <row r="2208" spans="2:24" s="142" customFormat="1">
      <c r="B2208" s="173" t="s">
        <v>9674</v>
      </c>
      <c r="C2208" s="173"/>
      <c r="D2208" s="173"/>
      <c r="E2208" s="166">
        <v>44608</v>
      </c>
      <c r="F2208" s="109" t="s">
        <v>1298</v>
      </c>
      <c r="G2208" s="90" t="s">
        <v>219</v>
      </c>
      <c r="H2208" s="90" t="s">
        <v>51</v>
      </c>
      <c r="I2208" s="160" t="s">
        <v>10492</v>
      </c>
      <c r="J2208" s="90" t="s">
        <v>9772</v>
      </c>
      <c r="K2208" s="90" t="s">
        <v>8</v>
      </c>
      <c r="L2208" s="90" t="s">
        <v>1304</v>
      </c>
      <c r="M2208" s="25" t="s">
        <v>1299</v>
      </c>
      <c r="N2208" s="162" t="s">
        <v>398</v>
      </c>
      <c r="O2208" s="162" t="s">
        <v>1305</v>
      </c>
      <c r="P2208" s="90"/>
      <c r="Q2208" s="90"/>
      <c r="R2208" s="90"/>
      <c r="S2208" s="90"/>
      <c r="T2208" s="90"/>
      <c r="U2208" s="90"/>
      <c r="V2208" s="90" t="s">
        <v>1313</v>
      </c>
      <c r="W2208" s="90"/>
      <c r="X2208" s="90"/>
    </row>
    <row r="2209" spans="2:24" s="142" customFormat="1">
      <c r="B2209" s="173" t="s">
        <v>9674</v>
      </c>
      <c r="C2209" s="173"/>
      <c r="D2209" s="173"/>
      <c r="E2209" s="166">
        <v>44608</v>
      </c>
      <c r="F2209" s="109" t="s">
        <v>1298</v>
      </c>
      <c r="G2209" s="90" t="s">
        <v>219</v>
      </c>
      <c r="H2209" s="90" t="s">
        <v>51</v>
      </c>
      <c r="I2209" s="160" t="s">
        <v>10492</v>
      </c>
      <c r="J2209" s="90" t="s">
        <v>9772</v>
      </c>
      <c r="K2209" s="90" t="s">
        <v>12</v>
      </c>
      <c r="L2209" s="90" t="s">
        <v>3</v>
      </c>
      <c r="M2209" s="25" t="s">
        <v>1299</v>
      </c>
      <c r="N2209" s="25" t="s">
        <v>4</v>
      </c>
      <c r="O2209" s="25" t="s">
        <v>1300</v>
      </c>
      <c r="P2209" s="90"/>
      <c r="Q2209" s="90"/>
      <c r="R2209" s="90"/>
      <c r="S2209" s="90"/>
      <c r="T2209" s="90"/>
      <c r="U2209" s="90"/>
      <c r="V2209" s="90" t="s">
        <v>1309</v>
      </c>
      <c r="W2209" s="90"/>
      <c r="X2209" s="90"/>
    </row>
    <row r="2210" spans="2:24" s="142" customFormat="1">
      <c r="B2210" s="173" t="s">
        <v>9674</v>
      </c>
      <c r="C2210" s="173"/>
      <c r="D2210" s="173"/>
      <c r="E2210" s="166">
        <v>44608</v>
      </c>
      <c r="F2210" s="109" t="s">
        <v>1298</v>
      </c>
      <c r="G2210" s="90" t="s">
        <v>219</v>
      </c>
      <c r="H2210" s="90" t="s">
        <v>51</v>
      </c>
      <c r="I2210" s="160" t="s">
        <v>10492</v>
      </c>
      <c r="J2210" s="90" t="s">
        <v>9772</v>
      </c>
      <c r="K2210" s="90" t="s">
        <v>18</v>
      </c>
      <c r="L2210" s="90" t="s">
        <v>19</v>
      </c>
      <c r="M2210" s="25" t="s">
        <v>1299</v>
      </c>
      <c r="N2210" s="25"/>
      <c r="O2210" s="25" t="s">
        <v>1300</v>
      </c>
      <c r="P2210" s="90"/>
      <c r="Q2210" s="90"/>
      <c r="R2210" s="90"/>
      <c r="S2210" s="90"/>
      <c r="T2210" s="90"/>
      <c r="U2210" s="90"/>
      <c r="V2210" s="90" t="s">
        <v>17</v>
      </c>
      <c r="W2210" s="90"/>
      <c r="X2210" s="90"/>
    </row>
    <row r="2211" spans="2:24" s="142" customFormat="1">
      <c r="B2211" s="173" t="s">
        <v>9674</v>
      </c>
      <c r="C2211" s="173"/>
      <c r="D2211" s="173"/>
      <c r="E2211" s="166">
        <v>44608</v>
      </c>
      <c r="F2211" s="109" t="s">
        <v>1298</v>
      </c>
      <c r="G2211" s="90" t="s">
        <v>219</v>
      </c>
      <c r="H2211" s="90" t="s">
        <v>51</v>
      </c>
      <c r="I2211" s="160" t="s">
        <v>10492</v>
      </c>
      <c r="J2211" s="90" t="s">
        <v>9772</v>
      </c>
      <c r="K2211" s="90" t="s">
        <v>21</v>
      </c>
      <c r="L2211" s="90" t="s">
        <v>19</v>
      </c>
      <c r="M2211" s="25" t="s">
        <v>1299</v>
      </c>
      <c r="N2211" s="25" t="s">
        <v>1314</v>
      </c>
      <c r="O2211" s="25" t="s">
        <v>1300</v>
      </c>
      <c r="P2211" s="90"/>
      <c r="Q2211" s="90"/>
      <c r="R2211" s="90"/>
      <c r="S2211" s="90"/>
      <c r="T2211" s="90"/>
      <c r="U2211" s="90"/>
      <c r="V2211" s="90" t="s">
        <v>20</v>
      </c>
      <c r="W2211" s="90"/>
      <c r="X2211" s="90"/>
    </row>
    <row r="2212" spans="2:24" s="142" customFormat="1">
      <c r="B2212" s="173" t="s">
        <v>9674</v>
      </c>
      <c r="C2212" s="173"/>
      <c r="D2212" s="173"/>
      <c r="E2212" s="166">
        <v>44608</v>
      </c>
      <c r="F2212" s="109" t="s">
        <v>1298</v>
      </c>
      <c r="G2212" s="90" t="s">
        <v>219</v>
      </c>
      <c r="H2212" s="90" t="s">
        <v>51</v>
      </c>
      <c r="I2212" s="160" t="s">
        <v>10492</v>
      </c>
      <c r="J2212" s="90" t="s">
        <v>9772</v>
      </c>
      <c r="K2212" s="25" t="s">
        <v>93</v>
      </c>
      <c r="L2212" s="90" t="s">
        <v>65</v>
      </c>
      <c r="M2212" s="25" t="s">
        <v>1299</v>
      </c>
      <c r="N2212" s="25" t="s">
        <v>4</v>
      </c>
      <c r="O2212" s="25"/>
      <c r="P2212" s="25"/>
      <c r="Q2212" s="25"/>
      <c r="R2212" s="136" t="s">
        <v>6978</v>
      </c>
      <c r="S2212" s="123" t="s">
        <v>10185</v>
      </c>
      <c r="T2212" s="1" t="s">
        <v>10186</v>
      </c>
      <c r="U2212" s="90" t="s">
        <v>65</v>
      </c>
      <c r="V2212" s="90" t="s">
        <v>457</v>
      </c>
      <c r="W2212" s="123" t="s">
        <v>578</v>
      </c>
      <c r="X2212" s="25"/>
    </row>
    <row r="2213" spans="2:24" s="193" customFormat="1">
      <c r="B2213" s="155" t="s">
        <v>2452</v>
      </c>
      <c r="C2213" s="155"/>
      <c r="D2213" s="155"/>
      <c r="E2213" s="166"/>
      <c r="F2213" s="109" t="s">
        <v>1298</v>
      </c>
      <c r="G2213" s="194" t="s">
        <v>218</v>
      </c>
      <c r="H2213" s="90" t="s">
        <v>51</v>
      </c>
      <c r="I2213" s="160" t="s">
        <v>2633</v>
      </c>
      <c r="J2213" s="181" t="s">
        <v>2634</v>
      </c>
      <c r="K2213" s="181" t="s">
        <v>2635</v>
      </c>
      <c r="L2213" s="181" t="s">
        <v>3</v>
      </c>
      <c r="M2213" s="181" t="s">
        <v>1299</v>
      </c>
      <c r="N2213" s="181" t="s">
        <v>4</v>
      </c>
      <c r="O2213" s="25" t="s">
        <v>1300</v>
      </c>
      <c r="P2213" s="181" t="s">
        <v>6</v>
      </c>
      <c r="Q2213" s="181"/>
      <c r="R2213" s="181"/>
      <c r="S2213" s="181"/>
      <c r="T2213" s="181"/>
      <c r="U2213" s="181"/>
      <c r="V2213" s="90" t="s">
        <v>59</v>
      </c>
      <c r="W2213" s="197"/>
      <c r="X2213" s="161" t="s">
        <v>1301</v>
      </c>
    </row>
    <row r="2214" spans="2:24" s="193" customFormat="1">
      <c r="B2214" s="155" t="s">
        <v>2452</v>
      </c>
      <c r="C2214" s="155"/>
      <c r="D2214" s="155"/>
      <c r="E2214" s="166"/>
      <c r="F2214" s="109" t="s">
        <v>1298</v>
      </c>
      <c r="G2214" s="194" t="s">
        <v>218</v>
      </c>
      <c r="H2214" s="90" t="s">
        <v>51</v>
      </c>
      <c r="I2214" s="160" t="s">
        <v>2633</v>
      </c>
      <c r="J2214" s="181" t="s">
        <v>2634</v>
      </c>
      <c r="K2214" s="181" t="s">
        <v>2636</v>
      </c>
      <c r="L2214" s="181" t="s">
        <v>75</v>
      </c>
      <c r="M2214" s="181" t="s">
        <v>1299</v>
      </c>
      <c r="N2214" s="181" t="s">
        <v>60</v>
      </c>
      <c r="O2214" s="25" t="s">
        <v>1300</v>
      </c>
      <c r="P2214" s="181"/>
      <c r="Q2214" s="181"/>
      <c r="R2214" s="181" t="s">
        <v>10494</v>
      </c>
      <c r="S2214" s="181"/>
      <c r="T2214" s="181" t="s">
        <v>126</v>
      </c>
      <c r="U2214" s="90" t="s">
        <v>70</v>
      </c>
      <c r="V2214" s="90" t="s">
        <v>2637</v>
      </c>
      <c r="W2214" s="181" t="s">
        <v>2638</v>
      </c>
      <c r="X2214" s="181"/>
    </row>
    <row r="2215" spans="2:24" s="193" customFormat="1">
      <c r="B2215" s="155" t="s">
        <v>2452</v>
      </c>
      <c r="C2215" s="155"/>
      <c r="D2215" s="155"/>
      <c r="E2215" s="166"/>
      <c r="F2215" s="109" t="s">
        <v>1298</v>
      </c>
      <c r="G2215" s="194" t="s">
        <v>218</v>
      </c>
      <c r="H2215" s="90" t="s">
        <v>51</v>
      </c>
      <c r="I2215" s="160" t="s">
        <v>2633</v>
      </c>
      <c r="J2215" s="181" t="s">
        <v>2634</v>
      </c>
      <c r="K2215" s="181" t="s">
        <v>8</v>
      </c>
      <c r="L2215" s="181" t="s">
        <v>1304</v>
      </c>
      <c r="M2215" s="181" t="s">
        <v>1299</v>
      </c>
      <c r="N2215" s="162" t="s">
        <v>438</v>
      </c>
      <c r="O2215" s="162" t="s">
        <v>1305</v>
      </c>
      <c r="P2215" s="181"/>
      <c r="Q2215" s="181"/>
      <c r="R2215" s="181"/>
      <c r="S2215" s="181"/>
      <c r="T2215" s="181"/>
      <c r="U2215" s="181"/>
      <c r="V2215" s="90" t="s">
        <v>1306</v>
      </c>
      <c r="W2215" s="181"/>
      <c r="X2215" s="181"/>
    </row>
    <row r="2216" spans="2:24" s="193" customFormat="1">
      <c r="B2216" s="155" t="s">
        <v>2452</v>
      </c>
      <c r="C2216" s="155"/>
      <c r="D2216" s="155"/>
      <c r="E2216" s="166"/>
      <c r="F2216" s="109" t="s">
        <v>1298</v>
      </c>
      <c r="G2216" s="194" t="s">
        <v>218</v>
      </c>
      <c r="H2216" s="90" t="s">
        <v>51</v>
      </c>
      <c r="I2216" s="160" t="s">
        <v>2633</v>
      </c>
      <c r="J2216" s="181" t="s">
        <v>2634</v>
      </c>
      <c r="K2216" s="181" t="s">
        <v>61</v>
      </c>
      <c r="L2216" s="181" t="s">
        <v>1304</v>
      </c>
      <c r="M2216" s="181" t="s">
        <v>1299</v>
      </c>
      <c r="N2216" s="181" t="s">
        <v>60</v>
      </c>
      <c r="O2216" s="25" t="s">
        <v>1300</v>
      </c>
      <c r="P2216" s="181"/>
      <c r="Q2216" s="181"/>
      <c r="R2216" s="181"/>
      <c r="S2216" s="181"/>
      <c r="T2216" s="181"/>
      <c r="U2216" s="181"/>
      <c r="V2216" s="90" t="s">
        <v>1307</v>
      </c>
      <c r="W2216" s="181" t="s">
        <v>2639</v>
      </c>
      <c r="X2216" s="181"/>
    </row>
    <row r="2217" spans="2:24" s="193" customFormat="1">
      <c r="B2217" s="155" t="s">
        <v>2452</v>
      </c>
      <c r="C2217" s="155"/>
      <c r="D2217" s="155"/>
      <c r="E2217" s="166"/>
      <c r="F2217" s="109" t="s">
        <v>1298</v>
      </c>
      <c r="G2217" s="194" t="s">
        <v>218</v>
      </c>
      <c r="H2217" s="90" t="s">
        <v>51</v>
      </c>
      <c r="I2217" s="160" t="s">
        <v>2633</v>
      </c>
      <c r="J2217" s="181" t="s">
        <v>2634</v>
      </c>
      <c r="K2217" s="181" t="s">
        <v>10</v>
      </c>
      <c r="L2217" s="181" t="s">
        <v>3</v>
      </c>
      <c r="M2217" s="181" t="s">
        <v>1299</v>
      </c>
      <c r="N2217" s="181" t="s">
        <v>60</v>
      </c>
      <c r="O2217" s="25" t="s">
        <v>1300</v>
      </c>
      <c r="P2217" s="181"/>
      <c r="Q2217" s="181"/>
      <c r="R2217" s="181"/>
      <c r="S2217" s="181"/>
      <c r="T2217" s="181"/>
      <c r="U2217" s="181"/>
      <c r="V2217" s="90" t="s">
        <v>399</v>
      </c>
      <c r="W2217" s="181"/>
      <c r="X2217" s="181"/>
    </row>
    <row r="2218" spans="2:24" s="193" customFormat="1">
      <c r="B2218" s="155" t="s">
        <v>2452</v>
      </c>
      <c r="C2218" s="155"/>
      <c r="D2218" s="155"/>
      <c r="E2218" s="166"/>
      <c r="F2218" s="109" t="s">
        <v>1298</v>
      </c>
      <c r="G2218" s="194" t="s">
        <v>218</v>
      </c>
      <c r="H2218" s="90" t="s">
        <v>51</v>
      </c>
      <c r="I2218" s="160" t="s">
        <v>2633</v>
      </c>
      <c r="J2218" s="181" t="s">
        <v>2634</v>
      </c>
      <c r="K2218" s="181" t="s">
        <v>12</v>
      </c>
      <c r="L2218" s="181" t="s">
        <v>3</v>
      </c>
      <c r="M2218" s="181" t="s">
        <v>1299</v>
      </c>
      <c r="N2218" s="181"/>
      <c r="O2218" s="25" t="s">
        <v>1300</v>
      </c>
      <c r="P2218" s="181"/>
      <c r="Q2218" s="181"/>
      <c r="R2218" s="181"/>
      <c r="S2218" s="181"/>
      <c r="T2218" s="181"/>
      <c r="U2218" s="181"/>
      <c r="V2218" s="90" t="s">
        <v>1309</v>
      </c>
      <c r="W2218" s="181"/>
      <c r="X2218" s="181"/>
    </row>
    <row r="2219" spans="2:24" s="142" customFormat="1">
      <c r="B2219" s="155" t="s">
        <v>1464</v>
      </c>
      <c r="C2219" s="155"/>
      <c r="D2219" s="155"/>
      <c r="E2219" s="25"/>
      <c r="F2219" s="109" t="s">
        <v>1298</v>
      </c>
      <c r="G2219" s="90" t="s">
        <v>214</v>
      </c>
      <c r="H2219" s="90" t="s">
        <v>51</v>
      </c>
      <c r="I2219" s="160" t="s">
        <v>2640</v>
      </c>
      <c r="J2219" s="90" t="s">
        <v>2641</v>
      </c>
      <c r="K2219" s="181" t="s">
        <v>2635</v>
      </c>
      <c r="L2219" s="90" t="s">
        <v>3</v>
      </c>
      <c r="M2219" s="25" t="s">
        <v>1299</v>
      </c>
      <c r="N2219" s="25" t="s">
        <v>455</v>
      </c>
      <c r="O2219" s="25" t="s">
        <v>2642</v>
      </c>
      <c r="P2219" s="90" t="s">
        <v>6</v>
      </c>
      <c r="Q2219" s="90"/>
      <c r="R2219" s="90"/>
      <c r="S2219" s="90"/>
      <c r="T2219" s="90"/>
      <c r="U2219" s="90"/>
      <c r="V2219" s="90" t="s">
        <v>63</v>
      </c>
      <c r="W2219" s="90"/>
      <c r="X2219" s="90"/>
    </row>
    <row r="2220" spans="2:24" s="142" customFormat="1">
      <c r="B2220" s="155" t="s">
        <v>1464</v>
      </c>
      <c r="C2220" s="155"/>
      <c r="D2220" s="155"/>
      <c r="E2220" s="25"/>
      <c r="F2220" s="109" t="s">
        <v>1298</v>
      </c>
      <c r="G2220" s="90" t="s">
        <v>214</v>
      </c>
      <c r="H2220" s="90" t="s">
        <v>51</v>
      </c>
      <c r="I2220" s="160" t="s">
        <v>2640</v>
      </c>
      <c r="J2220" s="90" t="s">
        <v>2641</v>
      </c>
      <c r="K2220" s="90" t="s">
        <v>14</v>
      </c>
      <c r="L2220" s="90" t="s">
        <v>15</v>
      </c>
      <c r="M2220" s="25" t="s">
        <v>1299</v>
      </c>
      <c r="N2220" s="25"/>
      <c r="O2220" s="25" t="s">
        <v>1300</v>
      </c>
      <c r="P2220" s="90"/>
      <c r="Q2220" s="90"/>
      <c r="R2220" s="90"/>
      <c r="S2220" s="90"/>
      <c r="T2220" s="90"/>
      <c r="U2220" s="90"/>
      <c r="V2220" s="90" t="s">
        <v>13</v>
      </c>
      <c r="W2220" s="90"/>
      <c r="X2220" s="90"/>
    </row>
    <row r="2221" spans="2:24" s="142" customFormat="1">
      <c r="B2221" s="155" t="s">
        <v>1464</v>
      </c>
      <c r="C2221" s="155"/>
      <c r="D2221" s="155"/>
      <c r="E2221" s="25"/>
      <c r="F2221" s="109" t="s">
        <v>1298</v>
      </c>
      <c r="G2221" s="90" t="s">
        <v>214</v>
      </c>
      <c r="H2221" s="90" t="s">
        <v>51</v>
      </c>
      <c r="I2221" s="160" t="s">
        <v>2640</v>
      </c>
      <c r="J2221" s="90" t="s">
        <v>2641</v>
      </c>
      <c r="K2221" s="90" t="s">
        <v>8</v>
      </c>
      <c r="L2221" s="90" t="s">
        <v>1304</v>
      </c>
      <c r="M2221" s="25" t="s">
        <v>1299</v>
      </c>
      <c r="N2221" s="162" t="s">
        <v>398</v>
      </c>
      <c r="O2221" s="162" t="s">
        <v>1305</v>
      </c>
      <c r="P2221" s="90"/>
      <c r="Q2221" s="90"/>
      <c r="R2221" s="90"/>
      <c r="S2221" s="90"/>
      <c r="T2221" s="90"/>
      <c r="U2221" s="90"/>
      <c r="V2221" s="90" t="s">
        <v>1313</v>
      </c>
      <c r="W2221" s="90"/>
      <c r="X2221" s="90"/>
    </row>
    <row r="2222" spans="2:24" s="142" customFormat="1">
      <c r="B2222" s="155" t="s">
        <v>1464</v>
      </c>
      <c r="C2222" s="155"/>
      <c r="D2222" s="155"/>
      <c r="E2222" s="25"/>
      <c r="F2222" s="109" t="s">
        <v>1298</v>
      </c>
      <c r="G2222" s="90" t="s">
        <v>214</v>
      </c>
      <c r="H2222" s="90" t="s">
        <v>51</v>
      </c>
      <c r="I2222" s="160" t="s">
        <v>2640</v>
      </c>
      <c r="J2222" s="90" t="s">
        <v>2641</v>
      </c>
      <c r="K2222" s="90" t="s">
        <v>12</v>
      </c>
      <c r="L2222" s="90" t="s">
        <v>3</v>
      </c>
      <c r="M2222" s="25" t="s">
        <v>1299</v>
      </c>
      <c r="N2222" s="25" t="s">
        <v>4</v>
      </c>
      <c r="O2222" s="25" t="s">
        <v>1300</v>
      </c>
      <c r="P2222" s="90"/>
      <c r="Q2222" s="90"/>
      <c r="R2222" s="90"/>
      <c r="S2222" s="90"/>
      <c r="T2222" s="90"/>
      <c r="U2222" s="90"/>
      <c r="V2222" s="90" t="s">
        <v>1309</v>
      </c>
      <c r="W2222" s="90"/>
      <c r="X2222" s="90"/>
    </row>
    <row r="2223" spans="2:24" s="142" customFormat="1">
      <c r="B2223" s="155" t="s">
        <v>1464</v>
      </c>
      <c r="C2223" s="155"/>
      <c r="D2223" s="155"/>
      <c r="E2223" s="25"/>
      <c r="F2223" s="109" t="s">
        <v>1298</v>
      </c>
      <c r="G2223" s="90" t="s">
        <v>214</v>
      </c>
      <c r="H2223" s="90" t="s">
        <v>51</v>
      </c>
      <c r="I2223" s="160" t="s">
        <v>2640</v>
      </c>
      <c r="J2223" s="90" t="s">
        <v>2641</v>
      </c>
      <c r="K2223" s="90" t="s">
        <v>18</v>
      </c>
      <c r="L2223" s="90" t="s">
        <v>19</v>
      </c>
      <c r="M2223" s="25" t="s">
        <v>1299</v>
      </c>
      <c r="N2223" s="25"/>
      <c r="O2223" s="25" t="s">
        <v>1300</v>
      </c>
      <c r="P2223" s="90"/>
      <c r="Q2223" s="90"/>
      <c r="R2223" s="90"/>
      <c r="S2223" s="90"/>
      <c r="T2223" s="90"/>
      <c r="U2223" s="90"/>
      <c r="V2223" s="90" t="s">
        <v>17</v>
      </c>
      <c r="W2223" s="90"/>
      <c r="X2223" s="90"/>
    </row>
    <row r="2224" spans="2:24" s="142" customFormat="1">
      <c r="B2224" s="155" t="s">
        <v>1464</v>
      </c>
      <c r="C2224" s="155"/>
      <c r="D2224" s="155"/>
      <c r="E2224" s="25"/>
      <c r="F2224" s="109" t="s">
        <v>1298</v>
      </c>
      <c r="G2224" s="90" t="s">
        <v>214</v>
      </c>
      <c r="H2224" s="90" t="s">
        <v>51</v>
      </c>
      <c r="I2224" s="160" t="s">
        <v>2640</v>
      </c>
      <c r="J2224" s="90" t="s">
        <v>2641</v>
      </c>
      <c r="K2224" s="90" t="s">
        <v>21</v>
      </c>
      <c r="L2224" s="90" t="s">
        <v>19</v>
      </c>
      <c r="M2224" s="25" t="s">
        <v>1299</v>
      </c>
      <c r="N2224" s="25" t="s">
        <v>1314</v>
      </c>
      <c r="O2224" s="25" t="s">
        <v>1300</v>
      </c>
      <c r="P2224" s="90"/>
      <c r="Q2224" s="90"/>
      <c r="R2224" s="90"/>
      <c r="S2224" s="90"/>
      <c r="T2224" s="90"/>
      <c r="U2224" s="90"/>
      <c r="V2224" s="90" t="s">
        <v>20</v>
      </c>
      <c r="W2224" s="90"/>
      <c r="X2224" s="90"/>
    </row>
    <row r="2225" spans="2:24" s="142" customFormat="1">
      <c r="B2225" s="163" t="s">
        <v>115</v>
      </c>
      <c r="C2225" s="163"/>
      <c r="D2225" s="163"/>
      <c r="E2225" s="164"/>
      <c r="F2225" s="109" t="s">
        <v>1298</v>
      </c>
      <c r="G2225" s="90" t="s">
        <v>214</v>
      </c>
      <c r="H2225" s="90" t="s">
        <v>51</v>
      </c>
      <c r="I2225" s="160" t="s">
        <v>2640</v>
      </c>
      <c r="J2225" s="90" t="s">
        <v>2641</v>
      </c>
      <c r="K2225" s="90" t="s">
        <v>93</v>
      </c>
      <c r="L2225" s="123" t="s">
        <v>65</v>
      </c>
      <c r="M2225" s="25" t="s">
        <v>1299</v>
      </c>
      <c r="N2225" s="334" t="s">
        <v>4</v>
      </c>
      <c r="O2225" s="25" t="s">
        <v>1300</v>
      </c>
      <c r="P2225" s="123"/>
      <c r="Q2225" s="123"/>
      <c r="R2225" s="136" t="s">
        <v>5350</v>
      </c>
      <c r="S2225" s="123" t="s">
        <v>10185</v>
      </c>
      <c r="T2225" s="1" t="s">
        <v>10186</v>
      </c>
      <c r="U2225" s="123" t="s">
        <v>65</v>
      </c>
      <c r="V2225" s="90" t="s">
        <v>457</v>
      </c>
      <c r="W2225" s="123" t="s">
        <v>578</v>
      </c>
      <c r="X2225" s="90"/>
    </row>
    <row r="2226" spans="2:24" s="193" customFormat="1">
      <c r="B2226" s="155" t="s">
        <v>1464</v>
      </c>
      <c r="C2226" s="155"/>
      <c r="D2226" s="155"/>
      <c r="E2226" s="25"/>
      <c r="F2226" s="109" t="s">
        <v>1298</v>
      </c>
      <c r="G2226" s="90" t="s">
        <v>214</v>
      </c>
      <c r="H2226" s="90" t="s">
        <v>51</v>
      </c>
      <c r="I2226" s="160" t="s">
        <v>2640</v>
      </c>
      <c r="J2226" s="90" t="s">
        <v>2641</v>
      </c>
      <c r="K2226" s="181" t="s">
        <v>2643</v>
      </c>
      <c r="L2226" s="181" t="s">
        <v>81</v>
      </c>
      <c r="M2226" s="25" t="s">
        <v>1316</v>
      </c>
      <c r="N2226" s="181"/>
      <c r="O2226" s="25" t="s">
        <v>1300</v>
      </c>
      <c r="P2226" s="181"/>
      <c r="Q2226" s="181">
        <v>1</v>
      </c>
      <c r="R2226" s="181" t="s">
        <v>10494</v>
      </c>
      <c r="S2226" s="123" t="s">
        <v>10185</v>
      </c>
      <c r="T2226" s="1" t="s">
        <v>5594</v>
      </c>
      <c r="U2226" s="181" t="s">
        <v>4679</v>
      </c>
      <c r="V2226" s="90" t="s">
        <v>2644</v>
      </c>
      <c r="W2226" s="198" t="s">
        <v>2644</v>
      </c>
      <c r="X2226" s="1"/>
    </row>
    <row r="2227" spans="2:24" s="193" customFormat="1">
      <c r="B2227" s="155" t="s">
        <v>1464</v>
      </c>
      <c r="C2227" s="155"/>
      <c r="D2227" s="155"/>
      <c r="E2227" s="25"/>
      <c r="F2227" s="109" t="s">
        <v>1298</v>
      </c>
      <c r="G2227" s="90" t="s">
        <v>214</v>
      </c>
      <c r="H2227" s="90" t="s">
        <v>51</v>
      </c>
      <c r="I2227" s="160" t="s">
        <v>2640</v>
      </c>
      <c r="J2227" s="90" t="s">
        <v>2641</v>
      </c>
      <c r="K2227" s="181" t="s">
        <v>2628</v>
      </c>
      <c r="L2227" s="181" t="s">
        <v>78</v>
      </c>
      <c r="M2227" s="25" t="s">
        <v>1316</v>
      </c>
      <c r="N2227" s="181"/>
      <c r="O2227" s="25" t="s">
        <v>1300</v>
      </c>
      <c r="P2227" s="181"/>
      <c r="Q2227" s="181">
        <v>2</v>
      </c>
      <c r="R2227" s="181" t="s">
        <v>10494</v>
      </c>
      <c r="S2227" s="123" t="s">
        <v>10185</v>
      </c>
      <c r="T2227" s="1" t="s">
        <v>5595</v>
      </c>
      <c r="U2227" s="181" t="s">
        <v>4667</v>
      </c>
      <c r="V2227" s="90" t="s">
        <v>584</v>
      </c>
      <c r="W2227" s="198" t="s">
        <v>584</v>
      </c>
      <c r="X2227" s="1"/>
    </row>
    <row r="2228" spans="2:24" s="193" customFormat="1">
      <c r="B2228" s="155" t="s">
        <v>1464</v>
      </c>
      <c r="C2228" s="155"/>
      <c r="D2228" s="155"/>
      <c r="E2228" s="25"/>
      <c r="F2228" s="109" t="s">
        <v>1298</v>
      </c>
      <c r="G2228" s="90" t="s">
        <v>214</v>
      </c>
      <c r="H2228" s="90" t="s">
        <v>51</v>
      </c>
      <c r="I2228" s="160" t="s">
        <v>2640</v>
      </c>
      <c r="J2228" s="90" t="s">
        <v>2641</v>
      </c>
      <c r="K2228" s="181" t="s">
        <v>2645</v>
      </c>
      <c r="L2228" s="181" t="s">
        <v>274</v>
      </c>
      <c r="M2228" s="25" t="s">
        <v>1316</v>
      </c>
      <c r="N2228" s="181"/>
      <c r="O2228" s="25" t="s">
        <v>1300</v>
      </c>
      <c r="P2228" s="181"/>
      <c r="Q2228" s="181">
        <v>3</v>
      </c>
      <c r="R2228" s="181" t="s">
        <v>10494</v>
      </c>
      <c r="S2228" s="123" t="s">
        <v>10185</v>
      </c>
      <c r="T2228" s="1" t="s">
        <v>5596</v>
      </c>
      <c r="U2228" s="181" t="s">
        <v>4721</v>
      </c>
      <c r="V2228" s="90" t="s">
        <v>2646</v>
      </c>
      <c r="W2228" s="198" t="s">
        <v>2646</v>
      </c>
      <c r="X2228" s="1"/>
    </row>
    <row r="2229" spans="2:24" s="193" customFormat="1">
      <c r="B2229" s="155" t="s">
        <v>1464</v>
      </c>
      <c r="C2229" s="155"/>
      <c r="D2229" s="155"/>
      <c r="E2229" s="25"/>
      <c r="F2229" s="109" t="s">
        <v>1298</v>
      </c>
      <c r="G2229" s="90" t="s">
        <v>214</v>
      </c>
      <c r="H2229" s="90" t="s">
        <v>51</v>
      </c>
      <c r="I2229" s="160" t="s">
        <v>2640</v>
      </c>
      <c r="J2229" s="90" t="s">
        <v>2641</v>
      </c>
      <c r="K2229" s="181" t="s">
        <v>1841</v>
      </c>
      <c r="L2229" s="90" t="s">
        <v>1358</v>
      </c>
      <c r="M2229" s="25" t="s">
        <v>1316</v>
      </c>
      <c r="N2229" s="181"/>
      <c r="O2229" s="25" t="s">
        <v>1300</v>
      </c>
      <c r="P2229" s="181"/>
      <c r="Q2229" s="181">
        <v>4</v>
      </c>
      <c r="R2229" s="181" t="s">
        <v>10494</v>
      </c>
      <c r="S2229" s="123" t="s">
        <v>10185</v>
      </c>
      <c r="T2229" s="1" t="s">
        <v>720</v>
      </c>
      <c r="U2229" s="181" t="s">
        <v>70</v>
      </c>
      <c r="V2229" s="90" t="s">
        <v>2647</v>
      </c>
      <c r="W2229" s="198" t="s">
        <v>2647</v>
      </c>
      <c r="X2229" s="1"/>
    </row>
    <row r="2230" spans="2:24" s="193" customFormat="1">
      <c r="B2230" s="169" t="s">
        <v>11532</v>
      </c>
      <c r="C2230" s="155"/>
      <c r="D2230" s="109" t="s">
        <v>11792</v>
      </c>
      <c r="E2230" s="25"/>
      <c r="F2230" s="109" t="s">
        <v>1298</v>
      </c>
      <c r="G2230" s="90" t="s">
        <v>214</v>
      </c>
      <c r="H2230" s="90" t="s">
        <v>51</v>
      </c>
      <c r="I2230" s="160" t="s">
        <v>2640</v>
      </c>
      <c r="J2230" s="90" t="s">
        <v>2641</v>
      </c>
      <c r="K2230" s="181" t="s">
        <v>1824</v>
      </c>
      <c r="L2230" s="90" t="s">
        <v>463</v>
      </c>
      <c r="M2230" s="25" t="s">
        <v>1316</v>
      </c>
      <c r="N2230" s="181"/>
      <c r="O2230" s="25" t="s">
        <v>1300</v>
      </c>
      <c r="P2230" s="181"/>
      <c r="Q2230" s="181">
        <v>5</v>
      </c>
      <c r="R2230" s="181" t="s">
        <v>10494</v>
      </c>
      <c r="S2230" s="123" t="s">
        <v>10185</v>
      </c>
      <c r="T2230" s="1" t="s">
        <v>5144</v>
      </c>
      <c r="U2230" s="181" t="s">
        <v>65</v>
      </c>
      <c r="V2230" s="90" t="s">
        <v>95</v>
      </c>
      <c r="W2230" s="198" t="s">
        <v>95</v>
      </c>
      <c r="X2230" s="1"/>
    </row>
    <row r="2231" spans="2:24" s="193" customFormat="1">
      <c r="B2231" s="169" t="s">
        <v>11532</v>
      </c>
      <c r="C2231" s="155"/>
      <c r="D2231" s="109" t="s">
        <v>11792</v>
      </c>
      <c r="E2231" s="25"/>
      <c r="F2231" s="109" t="s">
        <v>1298</v>
      </c>
      <c r="G2231" s="90" t="s">
        <v>214</v>
      </c>
      <c r="H2231" s="90" t="s">
        <v>51</v>
      </c>
      <c r="I2231" s="160" t="s">
        <v>2640</v>
      </c>
      <c r="J2231" s="90" t="s">
        <v>2641</v>
      </c>
      <c r="K2231" s="181" t="s">
        <v>1825</v>
      </c>
      <c r="L2231" s="90" t="s">
        <v>463</v>
      </c>
      <c r="M2231" s="25" t="s">
        <v>1316</v>
      </c>
      <c r="N2231" s="181"/>
      <c r="O2231" s="25" t="s">
        <v>1300</v>
      </c>
      <c r="P2231" s="181"/>
      <c r="Q2231" s="181">
        <v>6</v>
      </c>
      <c r="R2231" s="181" t="s">
        <v>10494</v>
      </c>
      <c r="S2231" s="123" t="s">
        <v>10185</v>
      </c>
      <c r="T2231" s="1" t="s">
        <v>4779</v>
      </c>
      <c r="U2231" s="181" t="s">
        <v>65</v>
      </c>
      <c r="V2231" s="90" t="s">
        <v>1826</v>
      </c>
      <c r="W2231" s="198" t="s">
        <v>1826</v>
      </c>
      <c r="X2231" s="1"/>
    </row>
    <row r="2232" spans="2:24" s="193" customFormat="1">
      <c r="B2232" s="155" t="s">
        <v>1464</v>
      </c>
      <c r="C2232" s="155"/>
      <c r="D2232" s="155"/>
      <c r="E2232" s="25"/>
      <c r="F2232" s="109" t="s">
        <v>1298</v>
      </c>
      <c r="G2232" s="90" t="s">
        <v>214</v>
      </c>
      <c r="H2232" s="90" t="s">
        <v>51</v>
      </c>
      <c r="I2232" s="160" t="s">
        <v>2640</v>
      </c>
      <c r="J2232" s="90" t="s">
        <v>2641</v>
      </c>
      <c r="K2232" s="181" t="s">
        <v>2629</v>
      </c>
      <c r="L2232" s="181" t="s">
        <v>76</v>
      </c>
      <c r="M2232" s="25" t="s">
        <v>1316</v>
      </c>
      <c r="N2232" s="181"/>
      <c r="O2232" s="25" t="s">
        <v>1300</v>
      </c>
      <c r="P2232" s="181"/>
      <c r="Q2232" s="181">
        <v>7</v>
      </c>
      <c r="R2232" s="181" t="s">
        <v>10494</v>
      </c>
      <c r="S2232" s="123" t="s">
        <v>10185</v>
      </c>
      <c r="T2232" s="1" t="s">
        <v>5598</v>
      </c>
      <c r="U2232" s="181" t="s">
        <v>488</v>
      </c>
      <c r="V2232" s="90" t="s">
        <v>2605</v>
      </c>
      <c r="W2232" s="198" t="s">
        <v>2605</v>
      </c>
      <c r="X2232" s="1"/>
    </row>
    <row r="2233" spans="2:24" s="193" customFormat="1">
      <c r="B2233" s="155" t="s">
        <v>1464</v>
      </c>
      <c r="C2233" s="155"/>
      <c r="D2233" s="155"/>
      <c r="E2233" s="25"/>
      <c r="F2233" s="109" t="s">
        <v>1298</v>
      </c>
      <c r="G2233" s="90" t="s">
        <v>214</v>
      </c>
      <c r="H2233" s="90" t="s">
        <v>51</v>
      </c>
      <c r="I2233" s="160" t="s">
        <v>2640</v>
      </c>
      <c r="J2233" s="90" t="s">
        <v>2641</v>
      </c>
      <c r="K2233" s="181" t="s">
        <v>2648</v>
      </c>
      <c r="L2233" s="181" t="s">
        <v>76</v>
      </c>
      <c r="M2233" s="25" t="s">
        <v>1316</v>
      </c>
      <c r="N2233" s="181"/>
      <c r="O2233" s="25" t="s">
        <v>1300</v>
      </c>
      <c r="P2233" s="181"/>
      <c r="Q2233" s="181">
        <v>8</v>
      </c>
      <c r="R2233" s="181" t="s">
        <v>10494</v>
      </c>
      <c r="S2233" s="123" t="s">
        <v>10185</v>
      </c>
      <c r="T2233" s="1" t="s">
        <v>5599</v>
      </c>
      <c r="U2233" s="181" t="s">
        <v>488</v>
      </c>
      <c r="V2233" s="90" t="s">
        <v>2649</v>
      </c>
      <c r="W2233" s="198" t="s">
        <v>2649</v>
      </c>
      <c r="X2233" s="1"/>
    </row>
    <row r="2234" spans="2:24" s="193" customFormat="1">
      <c r="B2234" s="155" t="s">
        <v>1464</v>
      </c>
      <c r="C2234" s="155"/>
      <c r="D2234" s="155"/>
      <c r="E2234" s="25"/>
      <c r="F2234" s="109" t="s">
        <v>1298</v>
      </c>
      <c r="G2234" s="90" t="s">
        <v>214</v>
      </c>
      <c r="H2234" s="90" t="s">
        <v>51</v>
      </c>
      <c r="I2234" s="160" t="s">
        <v>2640</v>
      </c>
      <c r="J2234" s="90" t="s">
        <v>2641</v>
      </c>
      <c r="K2234" s="181" t="s">
        <v>2650</v>
      </c>
      <c r="L2234" s="181" t="s">
        <v>76</v>
      </c>
      <c r="M2234" s="25" t="s">
        <v>1316</v>
      </c>
      <c r="N2234" s="181"/>
      <c r="O2234" s="25" t="s">
        <v>1300</v>
      </c>
      <c r="P2234" s="181"/>
      <c r="Q2234" s="181">
        <v>9</v>
      </c>
      <c r="R2234" s="181" t="s">
        <v>10494</v>
      </c>
      <c r="S2234" s="123" t="s">
        <v>10185</v>
      </c>
      <c r="T2234" s="1" t="s">
        <v>5600</v>
      </c>
      <c r="U2234" s="181" t="s">
        <v>488</v>
      </c>
      <c r="V2234" s="90" t="s">
        <v>2651</v>
      </c>
      <c r="W2234" s="198" t="s">
        <v>2651</v>
      </c>
      <c r="X2234" s="1"/>
    </row>
    <row r="2235" spans="2:24" s="193" customFormat="1">
      <c r="B2235" s="155" t="s">
        <v>1464</v>
      </c>
      <c r="C2235" s="155"/>
      <c r="D2235" s="155"/>
      <c r="E2235" s="25"/>
      <c r="F2235" s="109" t="s">
        <v>1298</v>
      </c>
      <c r="G2235" s="90" t="s">
        <v>214</v>
      </c>
      <c r="H2235" s="90" t="s">
        <v>51</v>
      </c>
      <c r="I2235" s="160" t="s">
        <v>2640</v>
      </c>
      <c r="J2235" s="90" t="s">
        <v>2641</v>
      </c>
      <c r="K2235" s="181" t="s">
        <v>2652</v>
      </c>
      <c r="L2235" s="181" t="s">
        <v>78</v>
      </c>
      <c r="M2235" s="25" t="s">
        <v>1316</v>
      </c>
      <c r="N2235" s="181"/>
      <c r="O2235" s="25" t="s">
        <v>1300</v>
      </c>
      <c r="P2235" s="181"/>
      <c r="Q2235" s="181">
        <v>10</v>
      </c>
      <c r="R2235" s="181" t="s">
        <v>10494</v>
      </c>
      <c r="S2235" s="123" t="s">
        <v>10185</v>
      </c>
      <c r="T2235" s="14" t="s">
        <v>5601</v>
      </c>
      <c r="U2235" s="181" t="s">
        <v>4667</v>
      </c>
      <c r="V2235" s="90" t="s">
        <v>2653</v>
      </c>
      <c r="W2235" s="14" t="s">
        <v>2653</v>
      </c>
      <c r="X2235" s="1"/>
    </row>
    <row r="2236" spans="2:24" s="193" customFormat="1">
      <c r="B2236" s="155" t="s">
        <v>1464</v>
      </c>
      <c r="C2236" s="155"/>
      <c r="D2236" s="155"/>
      <c r="E2236" s="25"/>
      <c r="F2236" s="109" t="s">
        <v>1298</v>
      </c>
      <c r="G2236" s="25" t="s">
        <v>221</v>
      </c>
      <c r="H2236" s="90" t="s">
        <v>51</v>
      </c>
      <c r="I2236" s="160" t="s">
        <v>2654</v>
      </c>
      <c r="J2236" s="181" t="s">
        <v>2655</v>
      </c>
      <c r="K2236" s="181" t="s">
        <v>2656</v>
      </c>
      <c r="L2236" s="181" t="s">
        <v>3</v>
      </c>
      <c r="M2236" s="181" t="s">
        <v>1299</v>
      </c>
      <c r="N2236" s="181" t="s">
        <v>4</v>
      </c>
      <c r="O2236" s="25" t="s">
        <v>1300</v>
      </c>
      <c r="P2236" s="181" t="s">
        <v>6</v>
      </c>
      <c r="Q2236" s="181"/>
      <c r="R2236" s="181"/>
      <c r="S2236" s="181"/>
      <c r="T2236" s="181"/>
      <c r="U2236" s="181"/>
      <c r="V2236" s="90" t="s">
        <v>59</v>
      </c>
      <c r="W2236" s="181"/>
      <c r="X2236" s="181"/>
    </row>
    <row r="2237" spans="2:24" s="193" customFormat="1">
      <c r="B2237" s="155" t="s">
        <v>1464</v>
      </c>
      <c r="C2237" s="155"/>
      <c r="D2237" s="155"/>
      <c r="E2237" s="25"/>
      <c r="F2237" s="109" t="s">
        <v>1298</v>
      </c>
      <c r="G2237" s="25" t="s">
        <v>221</v>
      </c>
      <c r="H2237" s="90" t="s">
        <v>51</v>
      </c>
      <c r="I2237" s="160" t="s">
        <v>2654</v>
      </c>
      <c r="J2237" s="181" t="s">
        <v>2655</v>
      </c>
      <c r="K2237" s="181" t="s">
        <v>2635</v>
      </c>
      <c r="L2237" s="181" t="s">
        <v>3</v>
      </c>
      <c r="M2237" s="181" t="s">
        <v>1299</v>
      </c>
      <c r="N2237" s="181" t="s">
        <v>438</v>
      </c>
      <c r="O2237" s="25" t="s">
        <v>2642</v>
      </c>
      <c r="P2237" s="181"/>
      <c r="Q2237" s="181"/>
      <c r="R2237" s="181" t="s">
        <v>10497</v>
      </c>
      <c r="S2237" s="181"/>
      <c r="T2237" s="181" t="s">
        <v>10498</v>
      </c>
      <c r="U2237" s="90" t="s">
        <v>70</v>
      </c>
      <c r="V2237" s="198" t="s">
        <v>2644</v>
      </c>
      <c r="W2237" s="90" t="s">
        <v>2657</v>
      </c>
      <c r="X2237" s="181"/>
    </row>
    <row r="2238" spans="2:24" s="193" customFormat="1">
      <c r="B2238" s="155" t="s">
        <v>1464</v>
      </c>
      <c r="C2238" s="155"/>
      <c r="D2238" s="155"/>
      <c r="E2238" s="25"/>
      <c r="F2238" s="109" t="s">
        <v>1298</v>
      </c>
      <c r="G2238" s="25" t="s">
        <v>221</v>
      </c>
      <c r="H2238" s="90" t="s">
        <v>51</v>
      </c>
      <c r="I2238" s="160" t="s">
        <v>2654</v>
      </c>
      <c r="J2238" s="181" t="s">
        <v>2655</v>
      </c>
      <c r="K2238" s="181" t="s">
        <v>2658</v>
      </c>
      <c r="L2238" s="181" t="s">
        <v>3</v>
      </c>
      <c r="M2238" s="181" t="s">
        <v>1299</v>
      </c>
      <c r="N2238" s="181" t="s">
        <v>438</v>
      </c>
      <c r="O2238" s="25" t="s">
        <v>2642</v>
      </c>
      <c r="P2238" s="181"/>
      <c r="Q2238" s="181"/>
      <c r="R2238" s="181" t="s">
        <v>10499</v>
      </c>
      <c r="S2238" s="181"/>
      <c r="T2238" s="181" t="s">
        <v>10498</v>
      </c>
      <c r="U2238" s="90" t="s">
        <v>70</v>
      </c>
      <c r="V2238" s="198" t="s">
        <v>2659</v>
      </c>
      <c r="W2238" s="90" t="s">
        <v>2657</v>
      </c>
      <c r="X2238" s="181"/>
    </row>
    <row r="2239" spans="2:24" s="193" customFormat="1">
      <c r="B2239" s="155" t="s">
        <v>1464</v>
      </c>
      <c r="C2239" s="155"/>
      <c r="D2239" s="155"/>
      <c r="E2239" s="25"/>
      <c r="F2239" s="109" t="s">
        <v>1298</v>
      </c>
      <c r="G2239" s="25" t="s">
        <v>221</v>
      </c>
      <c r="H2239" s="90" t="s">
        <v>51</v>
      </c>
      <c r="I2239" s="160" t="s">
        <v>2654</v>
      </c>
      <c r="J2239" s="181" t="s">
        <v>2655</v>
      </c>
      <c r="K2239" s="181" t="s">
        <v>8</v>
      </c>
      <c r="L2239" s="181" t="s">
        <v>1304</v>
      </c>
      <c r="M2239" s="181" t="s">
        <v>1299</v>
      </c>
      <c r="N2239" s="162" t="s">
        <v>438</v>
      </c>
      <c r="O2239" s="162" t="s">
        <v>1305</v>
      </c>
      <c r="P2239" s="181"/>
      <c r="Q2239" s="181"/>
      <c r="R2239" s="181"/>
      <c r="S2239" s="181"/>
      <c r="T2239" s="181"/>
      <c r="U2239" s="181"/>
      <c r="V2239" s="90" t="s">
        <v>67</v>
      </c>
      <c r="W2239" s="181"/>
      <c r="X2239" s="181"/>
    </row>
    <row r="2240" spans="2:24" s="193" customFormat="1">
      <c r="B2240" s="155" t="s">
        <v>1464</v>
      </c>
      <c r="C2240" s="155"/>
      <c r="D2240" s="155"/>
      <c r="E2240" s="25"/>
      <c r="F2240" s="109" t="s">
        <v>1298</v>
      </c>
      <c r="G2240" s="25" t="s">
        <v>221</v>
      </c>
      <c r="H2240" s="90" t="s">
        <v>51</v>
      </c>
      <c r="I2240" s="160" t="s">
        <v>2654</v>
      </c>
      <c r="J2240" s="181" t="s">
        <v>2655</v>
      </c>
      <c r="K2240" s="181" t="s">
        <v>12</v>
      </c>
      <c r="L2240" s="181" t="s">
        <v>3</v>
      </c>
      <c r="M2240" s="181" t="s">
        <v>1299</v>
      </c>
      <c r="N2240" s="181" t="s">
        <v>448</v>
      </c>
      <c r="O2240" s="25" t="s">
        <v>1300</v>
      </c>
      <c r="P2240" s="181"/>
      <c r="Q2240" s="181"/>
      <c r="R2240" s="181"/>
      <c r="S2240" s="181"/>
      <c r="T2240" s="181"/>
      <c r="U2240" s="181"/>
      <c r="V2240" s="90" t="s">
        <v>1309</v>
      </c>
      <c r="W2240" s="181"/>
      <c r="X2240" s="181"/>
    </row>
    <row r="2241" spans="2:24" s="193" customFormat="1">
      <c r="B2241" s="213" t="s">
        <v>1464</v>
      </c>
      <c r="C2241" s="174" t="s">
        <v>5352</v>
      </c>
      <c r="D2241" s="162" t="s">
        <v>1561</v>
      </c>
      <c r="E2241" s="175">
        <v>44525</v>
      </c>
      <c r="F2241" s="109" t="s">
        <v>1298</v>
      </c>
      <c r="G2241" s="25" t="s">
        <v>221</v>
      </c>
      <c r="H2241" s="90" t="s">
        <v>51</v>
      </c>
      <c r="I2241" s="160" t="s">
        <v>2654</v>
      </c>
      <c r="J2241" s="181" t="s">
        <v>2655</v>
      </c>
      <c r="K2241" s="181" t="s">
        <v>18</v>
      </c>
      <c r="L2241" s="181" t="s">
        <v>19</v>
      </c>
      <c r="M2241" s="181" t="s">
        <v>1299</v>
      </c>
      <c r="N2241" s="181"/>
      <c r="O2241" s="25" t="s">
        <v>1300</v>
      </c>
      <c r="P2241" s="181"/>
      <c r="Q2241" s="181"/>
      <c r="R2241" s="181"/>
      <c r="S2241" s="181"/>
      <c r="T2241" s="181"/>
      <c r="U2241" s="181"/>
      <c r="V2241" s="90" t="s">
        <v>17</v>
      </c>
      <c r="W2241" s="181"/>
      <c r="X2241" s="181"/>
    </row>
    <row r="2242" spans="2:24" s="142" customFormat="1">
      <c r="B2242" s="173" t="s">
        <v>5352</v>
      </c>
      <c r="C2242" s="173"/>
      <c r="D2242" s="173"/>
      <c r="E2242" s="166">
        <v>44525</v>
      </c>
      <c r="F2242" s="109" t="s">
        <v>1298</v>
      </c>
      <c r="G2242" s="90" t="s">
        <v>223</v>
      </c>
      <c r="H2242" s="90" t="s">
        <v>51</v>
      </c>
      <c r="I2242" s="160" t="s">
        <v>7335</v>
      </c>
      <c r="J2242" s="90" t="s">
        <v>7062</v>
      </c>
      <c r="K2242" s="141" t="s">
        <v>2656</v>
      </c>
      <c r="L2242" s="90" t="s">
        <v>3</v>
      </c>
      <c r="M2242" s="25" t="s">
        <v>1299</v>
      </c>
      <c r="N2242" s="25" t="s">
        <v>455</v>
      </c>
      <c r="O2242" s="25" t="s">
        <v>7336</v>
      </c>
      <c r="P2242" s="90" t="s">
        <v>6</v>
      </c>
      <c r="Q2242" s="90"/>
      <c r="R2242" s="90"/>
      <c r="S2242" s="90"/>
      <c r="T2242" s="90"/>
      <c r="U2242" s="90"/>
      <c r="V2242" s="90" t="s">
        <v>63</v>
      </c>
      <c r="W2242" s="90"/>
      <c r="X2242" s="90"/>
    </row>
    <row r="2243" spans="2:24" s="142" customFormat="1">
      <c r="B2243" s="173" t="s">
        <v>5352</v>
      </c>
      <c r="C2243" s="173"/>
      <c r="D2243" s="173"/>
      <c r="E2243" s="166">
        <v>44525</v>
      </c>
      <c r="F2243" s="109" t="s">
        <v>1298</v>
      </c>
      <c r="G2243" s="90" t="s">
        <v>223</v>
      </c>
      <c r="H2243" s="90" t="s">
        <v>51</v>
      </c>
      <c r="I2243" s="160" t="s">
        <v>7335</v>
      </c>
      <c r="J2243" s="90" t="s">
        <v>7062</v>
      </c>
      <c r="K2243" s="90" t="s">
        <v>14</v>
      </c>
      <c r="L2243" s="90" t="s">
        <v>15</v>
      </c>
      <c r="M2243" s="25" t="s">
        <v>1299</v>
      </c>
      <c r="N2243" s="25"/>
      <c r="O2243" s="25" t="s">
        <v>1300</v>
      </c>
      <c r="P2243" s="90"/>
      <c r="Q2243" s="90"/>
      <c r="R2243" s="90"/>
      <c r="S2243" s="90"/>
      <c r="T2243" s="90"/>
      <c r="U2243" s="90"/>
      <c r="V2243" s="90" t="s">
        <v>13</v>
      </c>
      <c r="W2243" s="90"/>
      <c r="X2243" s="90"/>
    </row>
    <row r="2244" spans="2:24" s="142" customFormat="1">
      <c r="B2244" s="173" t="s">
        <v>5352</v>
      </c>
      <c r="C2244" s="173"/>
      <c r="D2244" s="173"/>
      <c r="E2244" s="166">
        <v>44525</v>
      </c>
      <c r="F2244" s="109" t="s">
        <v>1298</v>
      </c>
      <c r="G2244" s="90" t="s">
        <v>223</v>
      </c>
      <c r="H2244" s="90" t="s">
        <v>51</v>
      </c>
      <c r="I2244" s="160" t="s">
        <v>7335</v>
      </c>
      <c r="J2244" s="90" t="s">
        <v>7062</v>
      </c>
      <c r="K2244" s="90" t="s">
        <v>8</v>
      </c>
      <c r="L2244" s="90" t="s">
        <v>1304</v>
      </c>
      <c r="M2244" s="25" t="s">
        <v>1299</v>
      </c>
      <c r="N2244" s="162" t="s">
        <v>398</v>
      </c>
      <c r="O2244" s="162" t="s">
        <v>1305</v>
      </c>
      <c r="P2244" s="90"/>
      <c r="Q2244" s="90"/>
      <c r="R2244" s="90"/>
      <c r="S2244" s="90"/>
      <c r="T2244" s="90"/>
      <c r="U2244" s="90"/>
      <c r="V2244" s="90" t="s">
        <v>1313</v>
      </c>
      <c r="W2244" s="90"/>
      <c r="X2244" s="90"/>
    </row>
    <row r="2245" spans="2:24" s="142" customFormat="1">
      <c r="B2245" s="173" t="s">
        <v>5352</v>
      </c>
      <c r="C2245" s="173"/>
      <c r="D2245" s="173"/>
      <c r="E2245" s="166">
        <v>44525</v>
      </c>
      <c r="F2245" s="109" t="s">
        <v>1298</v>
      </c>
      <c r="G2245" s="90" t="s">
        <v>223</v>
      </c>
      <c r="H2245" s="90" t="s">
        <v>51</v>
      </c>
      <c r="I2245" s="160" t="s">
        <v>7335</v>
      </c>
      <c r="J2245" s="90" t="s">
        <v>7062</v>
      </c>
      <c r="K2245" s="90" t="s">
        <v>12</v>
      </c>
      <c r="L2245" s="90" t="s">
        <v>3</v>
      </c>
      <c r="M2245" s="25" t="s">
        <v>1299</v>
      </c>
      <c r="N2245" s="25" t="s">
        <v>4</v>
      </c>
      <c r="O2245" s="25" t="s">
        <v>1300</v>
      </c>
      <c r="P2245" s="90"/>
      <c r="Q2245" s="90"/>
      <c r="R2245" s="90"/>
      <c r="S2245" s="90"/>
      <c r="T2245" s="90"/>
      <c r="U2245" s="90"/>
      <c r="V2245" s="90" t="s">
        <v>1309</v>
      </c>
      <c r="W2245" s="90"/>
      <c r="X2245" s="90"/>
    </row>
    <row r="2246" spans="2:24" s="142" customFormat="1">
      <c r="B2246" s="173" t="s">
        <v>5352</v>
      </c>
      <c r="C2246" s="173"/>
      <c r="D2246" s="173"/>
      <c r="E2246" s="166">
        <v>44525</v>
      </c>
      <c r="F2246" s="109" t="s">
        <v>1298</v>
      </c>
      <c r="G2246" s="90" t="s">
        <v>223</v>
      </c>
      <c r="H2246" s="90" t="s">
        <v>51</v>
      </c>
      <c r="I2246" s="160" t="s">
        <v>7335</v>
      </c>
      <c r="J2246" s="90" t="s">
        <v>7062</v>
      </c>
      <c r="K2246" s="90" t="s">
        <v>18</v>
      </c>
      <c r="L2246" s="90" t="s">
        <v>19</v>
      </c>
      <c r="M2246" s="25" t="s">
        <v>1299</v>
      </c>
      <c r="N2246" s="25"/>
      <c r="O2246" s="25" t="s">
        <v>1300</v>
      </c>
      <c r="P2246" s="90"/>
      <c r="Q2246" s="90"/>
      <c r="R2246" s="90"/>
      <c r="S2246" s="90"/>
      <c r="T2246" s="90"/>
      <c r="U2246" s="90"/>
      <c r="V2246" s="90" t="s">
        <v>17</v>
      </c>
      <c r="W2246" s="90"/>
      <c r="X2246" s="90"/>
    </row>
    <row r="2247" spans="2:24" s="142" customFormat="1">
      <c r="B2247" s="173" t="s">
        <v>5352</v>
      </c>
      <c r="C2247" s="173"/>
      <c r="D2247" s="173"/>
      <c r="E2247" s="166">
        <v>44525</v>
      </c>
      <c r="F2247" s="109" t="s">
        <v>1298</v>
      </c>
      <c r="G2247" s="90" t="s">
        <v>223</v>
      </c>
      <c r="H2247" s="90" t="s">
        <v>51</v>
      </c>
      <c r="I2247" s="160" t="s">
        <v>7335</v>
      </c>
      <c r="J2247" s="90" t="s">
        <v>7062</v>
      </c>
      <c r="K2247" s="90" t="s">
        <v>21</v>
      </c>
      <c r="L2247" s="90" t="s">
        <v>19</v>
      </c>
      <c r="M2247" s="25" t="s">
        <v>1299</v>
      </c>
      <c r="N2247" s="25" t="s">
        <v>1314</v>
      </c>
      <c r="O2247" s="25" t="s">
        <v>1300</v>
      </c>
      <c r="P2247" s="90"/>
      <c r="Q2247" s="90"/>
      <c r="R2247" s="90"/>
      <c r="S2247" s="90"/>
      <c r="T2247" s="90"/>
      <c r="U2247" s="90"/>
      <c r="V2247" s="90" t="s">
        <v>20</v>
      </c>
      <c r="W2247" s="90"/>
      <c r="X2247" s="90"/>
    </row>
    <row r="2248" spans="2:24" s="142" customFormat="1">
      <c r="B2248" s="173" t="s">
        <v>5352</v>
      </c>
      <c r="C2248" s="173"/>
      <c r="D2248" s="173"/>
      <c r="E2248" s="166">
        <v>44525</v>
      </c>
      <c r="F2248" s="109" t="s">
        <v>1298</v>
      </c>
      <c r="G2248" s="90" t="s">
        <v>223</v>
      </c>
      <c r="H2248" s="90" t="s">
        <v>51</v>
      </c>
      <c r="I2248" s="160" t="s">
        <v>7335</v>
      </c>
      <c r="J2248" s="90" t="s">
        <v>7062</v>
      </c>
      <c r="K2248" s="25" t="s">
        <v>93</v>
      </c>
      <c r="L2248" s="90" t="s">
        <v>65</v>
      </c>
      <c r="M2248" s="25" t="s">
        <v>1299</v>
      </c>
      <c r="N2248" s="25" t="s">
        <v>4</v>
      </c>
      <c r="O2248" s="25"/>
      <c r="P2248" s="25"/>
      <c r="Q2248" s="25"/>
      <c r="R2248" s="136" t="s">
        <v>5350</v>
      </c>
      <c r="S2248" s="123" t="s">
        <v>10185</v>
      </c>
      <c r="T2248" s="1" t="s">
        <v>10186</v>
      </c>
      <c r="U2248" s="90" t="s">
        <v>65</v>
      </c>
      <c r="V2248" s="90" t="s">
        <v>457</v>
      </c>
      <c r="W2248" s="123" t="s">
        <v>578</v>
      </c>
      <c r="X2248" s="25"/>
    </row>
    <row r="2249" spans="2:24" s="193" customFormat="1">
      <c r="B2249" s="155" t="s">
        <v>1464</v>
      </c>
      <c r="C2249" s="155"/>
      <c r="D2249" s="155"/>
      <c r="E2249" s="25"/>
      <c r="F2249" s="109" t="s">
        <v>1298</v>
      </c>
      <c r="G2249" s="194" t="s">
        <v>218</v>
      </c>
      <c r="H2249" s="90" t="s">
        <v>51</v>
      </c>
      <c r="I2249" s="160" t="s">
        <v>2660</v>
      </c>
      <c r="J2249" s="181" t="s">
        <v>2661</v>
      </c>
      <c r="K2249" s="181" t="s">
        <v>2662</v>
      </c>
      <c r="L2249" s="181" t="s">
        <v>3</v>
      </c>
      <c r="M2249" s="181" t="s">
        <v>1299</v>
      </c>
      <c r="N2249" s="181" t="s">
        <v>4</v>
      </c>
      <c r="O2249" s="25" t="s">
        <v>1300</v>
      </c>
      <c r="P2249" s="181" t="s">
        <v>6</v>
      </c>
      <c r="Q2249" s="181"/>
      <c r="R2249" s="181"/>
      <c r="S2249" s="181"/>
      <c r="T2249" s="181"/>
      <c r="U2249" s="181"/>
      <c r="V2249" s="90" t="s">
        <v>59</v>
      </c>
      <c r="W2249" s="181" t="s">
        <v>2506</v>
      </c>
      <c r="X2249" s="161" t="s">
        <v>1301</v>
      </c>
    </row>
    <row r="2250" spans="2:24" s="193" customFormat="1">
      <c r="B2250" s="155" t="s">
        <v>1464</v>
      </c>
      <c r="C2250" s="155"/>
      <c r="D2250" s="155"/>
      <c r="E2250" s="25"/>
      <c r="F2250" s="109" t="s">
        <v>1298</v>
      </c>
      <c r="G2250" s="194" t="s">
        <v>218</v>
      </c>
      <c r="H2250" s="90" t="s">
        <v>51</v>
      </c>
      <c r="I2250" s="160" t="s">
        <v>2660</v>
      </c>
      <c r="J2250" s="181" t="s">
        <v>2661</v>
      </c>
      <c r="K2250" s="181" t="s">
        <v>2663</v>
      </c>
      <c r="L2250" s="181" t="s">
        <v>75</v>
      </c>
      <c r="M2250" s="181" t="s">
        <v>1299</v>
      </c>
      <c r="N2250" s="181" t="s">
        <v>60</v>
      </c>
      <c r="O2250" s="25" t="s">
        <v>1300</v>
      </c>
      <c r="P2250" s="181"/>
      <c r="Q2250" s="181"/>
      <c r="R2250" s="181" t="s">
        <v>10500</v>
      </c>
      <c r="S2250" s="181"/>
      <c r="T2250" s="181" t="s">
        <v>126</v>
      </c>
      <c r="U2250" s="90" t="s">
        <v>70</v>
      </c>
      <c r="V2250" s="90" t="s">
        <v>2664</v>
      </c>
      <c r="W2250" s="181" t="s">
        <v>2665</v>
      </c>
      <c r="X2250" s="181"/>
    </row>
    <row r="2251" spans="2:24" s="193" customFormat="1">
      <c r="B2251" s="155" t="s">
        <v>1464</v>
      </c>
      <c r="C2251" s="155"/>
      <c r="D2251" s="155"/>
      <c r="E2251" s="25"/>
      <c r="F2251" s="109" t="s">
        <v>1298</v>
      </c>
      <c r="G2251" s="194" t="s">
        <v>218</v>
      </c>
      <c r="H2251" s="90" t="s">
        <v>51</v>
      </c>
      <c r="I2251" s="160" t="s">
        <v>2660</v>
      </c>
      <c r="J2251" s="181" t="s">
        <v>2661</v>
      </c>
      <c r="K2251" s="181" t="s">
        <v>8</v>
      </c>
      <c r="L2251" s="181" t="s">
        <v>1304</v>
      </c>
      <c r="M2251" s="181" t="s">
        <v>1299</v>
      </c>
      <c r="N2251" s="162" t="s">
        <v>438</v>
      </c>
      <c r="O2251" s="162" t="s">
        <v>1305</v>
      </c>
      <c r="P2251" s="181"/>
      <c r="Q2251" s="181"/>
      <c r="R2251" s="181"/>
      <c r="S2251" s="181"/>
      <c r="T2251" s="181"/>
      <c r="U2251" s="181"/>
      <c r="V2251" s="90" t="s">
        <v>1306</v>
      </c>
      <c r="W2251" s="181"/>
      <c r="X2251" s="181"/>
    </row>
    <row r="2252" spans="2:24" s="193" customFormat="1">
      <c r="B2252" s="155" t="s">
        <v>1464</v>
      </c>
      <c r="C2252" s="155"/>
      <c r="D2252" s="155"/>
      <c r="E2252" s="25"/>
      <c r="F2252" s="109" t="s">
        <v>1298</v>
      </c>
      <c r="G2252" s="194" t="s">
        <v>218</v>
      </c>
      <c r="H2252" s="90" t="s">
        <v>51</v>
      </c>
      <c r="I2252" s="160" t="s">
        <v>2660</v>
      </c>
      <c r="J2252" s="181" t="s">
        <v>2661</v>
      </c>
      <c r="K2252" s="181" t="s">
        <v>61</v>
      </c>
      <c r="L2252" s="181" t="s">
        <v>1304</v>
      </c>
      <c r="M2252" s="181" t="s">
        <v>1299</v>
      </c>
      <c r="N2252" s="181" t="s">
        <v>60</v>
      </c>
      <c r="O2252" s="25" t="s">
        <v>1300</v>
      </c>
      <c r="P2252" s="181"/>
      <c r="Q2252" s="181"/>
      <c r="R2252" s="181"/>
      <c r="S2252" s="181"/>
      <c r="T2252" s="181"/>
      <c r="U2252" s="181"/>
      <c r="V2252" s="90" t="s">
        <v>1307</v>
      </c>
      <c r="W2252" s="181" t="s">
        <v>2666</v>
      </c>
      <c r="X2252" s="181"/>
    </row>
    <row r="2253" spans="2:24" s="193" customFormat="1">
      <c r="B2253" s="155" t="s">
        <v>1464</v>
      </c>
      <c r="C2253" s="155"/>
      <c r="D2253" s="155"/>
      <c r="E2253" s="25"/>
      <c r="F2253" s="109" t="s">
        <v>1298</v>
      </c>
      <c r="G2253" s="194" t="s">
        <v>218</v>
      </c>
      <c r="H2253" s="90" t="s">
        <v>51</v>
      </c>
      <c r="I2253" s="160" t="s">
        <v>2660</v>
      </c>
      <c r="J2253" s="181" t="s">
        <v>2661</v>
      </c>
      <c r="K2253" s="181" t="s">
        <v>10</v>
      </c>
      <c r="L2253" s="181" t="s">
        <v>3</v>
      </c>
      <c r="M2253" s="181" t="s">
        <v>1299</v>
      </c>
      <c r="N2253" s="181" t="s">
        <v>60</v>
      </c>
      <c r="O2253" s="25" t="s">
        <v>1300</v>
      </c>
      <c r="P2253" s="181"/>
      <c r="Q2253" s="181"/>
      <c r="R2253" s="181"/>
      <c r="S2253" s="181"/>
      <c r="T2253" s="181"/>
      <c r="U2253" s="181"/>
      <c r="V2253" s="90" t="s">
        <v>399</v>
      </c>
      <c r="W2253" s="181"/>
      <c r="X2253" s="181"/>
    </row>
    <row r="2254" spans="2:24" s="193" customFormat="1">
      <c r="B2254" s="155" t="s">
        <v>1464</v>
      </c>
      <c r="C2254" s="155"/>
      <c r="D2254" s="155"/>
      <c r="E2254" s="25"/>
      <c r="F2254" s="109" t="s">
        <v>1298</v>
      </c>
      <c r="G2254" s="194" t="s">
        <v>218</v>
      </c>
      <c r="H2254" s="90" t="s">
        <v>51</v>
      </c>
      <c r="I2254" s="160" t="s">
        <v>2660</v>
      </c>
      <c r="J2254" s="181" t="s">
        <v>2661</v>
      </c>
      <c r="K2254" s="181" t="s">
        <v>12</v>
      </c>
      <c r="L2254" s="181" t="s">
        <v>3</v>
      </c>
      <c r="M2254" s="181" t="s">
        <v>1299</v>
      </c>
      <c r="N2254" s="181"/>
      <c r="O2254" s="25" t="s">
        <v>1300</v>
      </c>
      <c r="P2254" s="181"/>
      <c r="Q2254" s="181"/>
      <c r="R2254" s="181"/>
      <c r="S2254" s="181"/>
      <c r="T2254" s="181"/>
      <c r="U2254" s="181"/>
      <c r="V2254" s="90" t="s">
        <v>1309</v>
      </c>
      <c r="W2254" s="181"/>
      <c r="X2254" s="181"/>
    </row>
    <row r="2255" spans="2:24" s="142" customFormat="1">
      <c r="B2255" s="155" t="s">
        <v>1464</v>
      </c>
      <c r="C2255" s="155"/>
      <c r="D2255" s="155"/>
      <c r="E2255" s="25"/>
      <c r="F2255" s="109" t="s">
        <v>1298</v>
      </c>
      <c r="G2255" s="90" t="s">
        <v>214</v>
      </c>
      <c r="H2255" s="90" t="s">
        <v>51</v>
      </c>
      <c r="I2255" s="160" t="s">
        <v>2667</v>
      </c>
      <c r="J2255" s="90" t="s">
        <v>2668</v>
      </c>
      <c r="K2255" s="181" t="s">
        <v>2662</v>
      </c>
      <c r="L2255" s="90" t="s">
        <v>3</v>
      </c>
      <c r="M2255" s="25" t="s">
        <v>1299</v>
      </c>
      <c r="N2255" s="25" t="s">
        <v>455</v>
      </c>
      <c r="O2255" s="25" t="s">
        <v>2669</v>
      </c>
      <c r="P2255" s="90" t="s">
        <v>6</v>
      </c>
      <c r="Q2255" s="90"/>
      <c r="R2255" s="90"/>
      <c r="S2255" s="90"/>
      <c r="T2255" s="90"/>
      <c r="U2255" s="90"/>
      <c r="V2255" s="90" t="s">
        <v>63</v>
      </c>
      <c r="W2255" s="90"/>
      <c r="X2255" s="90"/>
    </row>
    <row r="2256" spans="2:24" s="142" customFormat="1">
      <c r="B2256" s="155" t="s">
        <v>1464</v>
      </c>
      <c r="C2256" s="155"/>
      <c r="D2256" s="155"/>
      <c r="E2256" s="25"/>
      <c r="F2256" s="109" t="s">
        <v>1298</v>
      </c>
      <c r="G2256" s="90" t="s">
        <v>214</v>
      </c>
      <c r="H2256" s="90" t="s">
        <v>51</v>
      </c>
      <c r="I2256" s="160" t="s">
        <v>2667</v>
      </c>
      <c r="J2256" s="90" t="s">
        <v>2668</v>
      </c>
      <c r="K2256" s="90" t="s">
        <v>14</v>
      </c>
      <c r="L2256" s="90" t="s">
        <v>15</v>
      </c>
      <c r="M2256" s="25" t="s">
        <v>1299</v>
      </c>
      <c r="N2256" s="25"/>
      <c r="O2256" s="25" t="s">
        <v>1300</v>
      </c>
      <c r="P2256" s="90"/>
      <c r="Q2256" s="90"/>
      <c r="R2256" s="90"/>
      <c r="S2256" s="90"/>
      <c r="T2256" s="90"/>
      <c r="U2256" s="90"/>
      <c r="V2256" s="90" t="s">
        <v>13</v>
      </c>
      <c r="W2256" s="90"/>
      <c r="X2256" s="90"/>
    </row>
    <row r="2257" spans="2:24" s="142" customFormat="1">
      <c r="B2257" s="155" t="s">
        <v>1464</v>
      </c>
      <c r="C2257" s="155"/>
      <c r="D2257" s="155"/>
      <c r="E2257" s="25"/>
      <c r="F2257" s="109" t="s">
        <v>1298</v>
      </c>
      <c r="G2257" s="90" t="s">
        <v>214</v>
      </c>
      <c r="H2257" s="90" t="s">
        <v>51</v>
      </c>
      <c r="I2257" s="160" t="s">
        <v>2667</v>
      </c>
      <c r="J2257" s="90" t="s">
        <v>2668</v>
      </c>
      <c r="K2257" s="90" t="s">
        <v>8</v>
      </c>
      <c r="L2257" s="90" t="s">
        <v>1304</v>
      </c>
      <c r="M2257" s="25" t="s">
        <v>1299</v>
      </c>
      <c r="N2257" s="162" t="s">
        <v>398</v>
      </c>
      <c r="O2257" s="162" t="s">
        <v>1305</v>
      </c>
      <c r="P2257" s="90"/>
      <c r="Q2257" s="90"/>
      <c r="R2257" s="90"/>
      <c r="S2257" s="90"/>
      <c r="T2257" s="90"/>
      <c r="U2257" s="90"/>
      <c r="V2257" s="90" t="s">
        <v>1313</v>
      </c>
      <c r="W2257" s="90"/>
      <c r="X2257" s="90"/>
    </row>
    <row r="2258" spans="2:24" s="142" customFormat="1">
      <c r="B2258" s="155" t="s">
        <v>1464</v>
      </c>
      <c r="C2258" s="155"/>
      <c r="D2258" s="155"/>
      <c r="E2258" s="25"/>
      <c r="F2258" s="109" t="s">
        <v>1298</v>
      </c>
      <c r="G2258" s="90" t="s">
        <v>214</v>
      </c>
      <c r="H2258" s="90" t="s">
        <v>51</v>
      </c>
      <c r="I2258" s="160" t="s">
        <v>2667</v>
      </c>
      <c r="J2258" s="90" t="s">
        <v>2668</v>
      </c>
      <c r="K2258" s="90" t="s">
        <v>12</v>
      </c>
      <c r="L2258" s="90" t="s">
        <v>3</v>
      </c>
      <c r="M2258" s="25" t="s">
        <v>1299</v>
      </c>
      <c r="N2258" s="25" t="s">
        <v>4</v>
      </c>
      <c r="O2258" s="25" t="s">
        <v>1300</v>
      </c>
      <c r="P2258" s="90"/>
      <c r="Q2258" s="90"/>
      <c r="R2258" s="90"/>
      <c r="S2258" s="90"/>
      <c r="T2258" s="90"/>
      <c r="U2258" s="90"/>
      <c r="V2258" s="90" t="s">
        <v>1309</v>
      </c>
      <c r="W2258" s="90"/>
      <c r="X2258" s="90"/>
    </row>
    <row r="2259" spans="2:24" s="142" customFormat="1">
      <c r="B2259" s="155" t="s">
        <v>1464</v>
      </c>
      <c r="C2259" s="155"/>
      <c r="D2259" s="155"/>
      <c r="E2259" s="25"/>
      <c r="F2259" s="109" t="s">
        <v>1298</v>
      </c>
      <c r="G2259" s="90" t="s">
        <v>214</v>
      </c>
      <c r="H2259" s="90" t="s">
        <v>51</v>
      </c>
      <c r="I2259" s="160" t="s">
        <v>2667</v>
      </c>
      <c r="J2259" s="90" t="s">
        <v>2668</v>
      </c>
      <c r="K2259" s="90" t="s">
        <v>18</v>
      </c>
      <c r="L2259" s="90" t="s">
        <v>19</v>
      </c>
      <c r="M2259" s="25" t="s">
        <v>1299</v>
      </c>
      <c r="N2259" s="25"/>
      <c r="O2259" s="25" t="s">
        <v>1300</v>
      </c>
      <c r="P2259" s="90"/>
      <c r="Q2259" s="90"/>
      <c r="R2259" s="90"/>
      <c r="S2259" s="90"/>
      <c r="T2259" s="90"/>
      <c r="U2259" s="90"/>
      <c r="V2259" s="90" t="s">
        <v>17</v>
      </c>
      <c r="W2259" s="90"/>
      <c r="X2259" s="90"/>
    </row>
    <row r="2260" spans="2:24" s="142" customFormat="1">
      <c r="B2260" s="155" t="s">
        <v>1464</v>
      </c>
      <c r="C2260" s="155"/>
      <c r="D2260" s="155"/>
      <c r="E2260" s="25"/>
      <c r="F2260" s="109" t="s">
        <v>1298</v>
      </c>
      <c r="G2260" s="90" t="s">
        <v>214</v>
      </c>
      <c r="H2260" s="90" t="s">
        <v>51</v>
      </c>
      <c r="I2260" s="160" t="s">
        <v>2667</v>
      </c>
      <c r="J2260" s="90" t="s">
        <v>2668</v>
      </c>
      <c r="K2260" s="90" t="s">
        <v>21</v>
      </c>
      <c r="L2260" s="90" t="s">
        <v>19</v>
      </c>
      <c r="M2260" s="25" t="s">
        <v>1299</v>
      </c>
      <c r="N2260" s="25" t="s">
        <v>1314</v>
      </c>
      <c r="O2260" s="25" t="s">
        <v>1300</v>
      </c>
      <c r="P2260" s="90"/>
      <c r="Q2260" s="90"/>
      <c r="R2260" s="90"/>
      <c r="S2260" s="90"/>
      <c r="T2260" s="90"/>
      <c r="U2260" s="90"/>
      <c r="V2260" s="90" t="s">
        <v>20</v>
      </c>
      <c r="W2260" s="90"/>
      <c r="X2260" s="90"/>
    </row>
    <row r="2261" spans="2:24" s="142" customFormat="1">
      <c r="B2261" s="163" t="s">
        <v>115</v>
      </c>
      <c r="C2261" s="163"/>
      <c r="D2261" s="163"/>
      <c r="E2261" s="164"/>
      <c r="F2261" s="109" t="s">
        <v>1298</v>
      </c>
      <c r="G2261" s="90" t="s">
        <v>214</v>
      </c>
      <c r="H2261" s="90" t="s">
        <v>51</v>
      </c>
      <c r="I2261" s="160" t="s">
        <v>2667</v>
      </c>
      <c r="J2261" s="90" t="s">
        <v>2668</v>
      </c>
      <c r="K2261" s="90" t="s">
        <v>93</v>
      </c>
      <c r="L2261" s="123" t="s">
        <v>65</v>
      </c>
      <c r="M2261" s="25" t="s">
        <v>1299</v>
      </c>
      <c r="N2261" s="334" t="s">
        <v>4</v>
      </c>
      <c r="O2261" s="25" t="s">
        <v>1300</v>
      </c>
      <c r="P2261" s="123"/>
      <c r="Q2261" s="123"/>
      <c r="R2261" s="136" t="s">
        <v>5350</v>
      </c>
      <c r="S2261" s="123" t="s">
        <v>10185</v>
      </c>
      <c r="T2261" s="1" t="s">
        <v>10186</v>
      </c>
      <c r="U2261" s="123" t="s">
        <v>65</v>
      </c>
      <c r="V2261" s="90" t="s">
        <v>457</v>
      </c>
      <c r="W2261" s="123" t="s">
        <v>578</v>
      </c>
      <c r="X2261" s="90"/>
    </row>
    <row r="2262" spans="2:24" s="193" customFormat="1">
      <c r="B2262" s="155" t="s">
        <v>1464</v>
      </c>
      <c r="C2262" s="155"/>
      <c r="D2262" s="155"/>
      <c r="E2262" s="25"/>
      <c r="F2262" s="109" t="s">
        <v>1298</v>
      </c>
      <c r="G2262" s="90" t="s">
        <v>214</v>
      </c>
      <c r="H2262" s="90" t="s">
        <v>51</v>
      </c>
      <c r="I2262" s="160" t="s">
        <v>2667</v>
      </c>
      <c r="J2262" s="90" t="s">
        <v>2668</v>
      </c>
      <c r="K2262" s="181" t="s">
        <v>2670</v>
      </c>
      <c r="L2262" s="181" t="s">
        <v>2607</v>
      </c>
      <c r="M2262" s="25" t="s">
        <v>1316</v>
      </c>
      <c r="N2262" s="181"/>
      <c r="O2262" s="25" t="s">
        <v>1300</v>
      </c>
      <c r="P2262" s="181"/>
      <c r="Q2262" s="181">
        <v>1</v>
      </c>
      <c r="R2262" s="181" t="s">
        <v>10500</v>
      </c>
      <c r="S2262" s="123" t="s">
        <v>10185</v>
      </c>
      <c r="T2262" s="1" t="s">
        <v>7048</v>
      </c>
      <c r="U2262" s="181" t="s">
        <v>4672</v>
      </c>
      <c r="V2262" s="90" t="s">
        <v>2671</v>
      </c>
      <c r="W2262" s="1" t="s">
        <v>2671</v>
      </c>
      <c r="X2262" s="1"/>
    </row>
    <row r="2263" spans="2:24" s="193" customFormat="1">
      <c r="B2263" s="155" t="s">
        <v>1464</v>
      </c>
      <c r="C2263" s="155"/>
      <c r="D2263" s="155"/>
      <c r="E2263" s="25"/>
      <c r="F2263" s="109" t="s">
        <v>1298</v>
      </c>
      <c r="G2263" s="90" t="s">
        <v>214</v>
      </c>
      <c r="H2263" s="90" t="s">
        <v>51</v>
      </c>
      <c r="I2263" s="160" t="s">
        <v>2667</v>
      </c>
      <c r="J2263" s="90" t="s">
        <v>2668</v>
      </c>
      <c r="K2263" s="181" t="s">
        <v>583</v>
      </c>
      <c r="L2263" s="181" t="s">
        <v>78</v>
      </c>
      <c r="M2263" s="25" t="s">
        <v>1316</v>
      </c>
      <c r="N2263" s="181"/>
      <c r="O2263" s="25" t="s">
        <v>1300</v>
      </c>
      <c r="P2263" s="181"/>
      <c r="Q2263" s="181">
        <v>2</v>
      </c>
      <c r="R2263" s="181" t="s">
        <v>10500</v>
      </c>
      <c r="S2263" s="123" t="s">
        <v>10185</v>
      </c>
      <c r="T2263" s="1" t="s">
        <v>1023</v>
      </c>
      <c r="U2263" s="181" t="s">
        <v>4667</v>
      </c>
      <c r="V2263" s="90" t="s">
        <v>2672</v>
      </c>
      <c r="W2263" s="1" t="s">
        <v>2672</v>
      </c>
      <c r="X2263" s="1"/>
    </row>
    <row r="2264" spans="2:24" s="193" customFormat="1">
      <c r="B2264" s="155" t="s">
        <v>1464</v>
      </c>
      <c r="C2264" s="155"/>
      <c r="D2264" s="155"/>
      <c r="E2264" s="25"/>
      <c r="F2264" s="109" t="s">
        <v>1298</v>
      </c>
      <c r="G2264" s="90" t="s">
        <v>214</v>
      </c>
      <c r="H2264" s="90" t="s">
        <v>51</v>
      </c>
      <c r="I2264" s="160" t="s">
        <v>2667</v>
      </c>
      <c r="J2264" s="90" t="s">
        <v>2668</v>
      </c>
      <c r="K2264" s="181" t="s">
        <v>1841</v>
      </c>
      <c r="L2264" s="90" t="s">
        <v>1358</v>
      </c>
      <c r="M2264" s="25" t="s">
        <v>1316</v>
      </c>
      <c r="N2264" s="181"/>
      <c r="O2264" s="25" t="s">
        <v>1300</v>
      </c>
      <c r="P2264" s="181"/>
      <c r="Q2264" s="181">
        <v>3</v>
      </c>
      <c r="R2264" s="181" t="s">
        <v>10500</v>
      </c>
      <c r="S2264" s="123" t="s">
        <v>10185</v>
      </c>
      <c r="T2264" s="1" t="s">
        <v>720</v>
      </c>
      <c r="U2264" s="181" t="s">
        <v>70</v>
      </c>
      <c r="V2264" s="90" t="s">
        <v>721</v>
      </c>
      <c r="W2264" s="1" t="s">
        <v>721</v>
      </c>
      <c r="X2264" s="1"/>
    </row>
    <row r="2265" spans="2:24" s="193" customFormat="1">
      <c r="B2265" s="155" t="s">
        <v>1464</v>
      </c>
      <c r="C2265" s="155"/>
      <c r="D2265" s="155"/>
      <c r="E2265" s="25"/>
      <c r="F2265" s="109" t="s">
        <v>1298</v>
      </c>
      <c r="G2265" s="90" t="s">
        <v>214</v>
      </c>
      <c r="H2265" s="90" t="s">
        <v>51</v>
      </c>
      <c r="I2265" s="160" t="s">
        <v>2667</v>
      </c>
      <c r="J2265" s="90" t="s">
        <v>2668</v>
      </c>
      <c r="K2265" s="181" t="s">
        <v>2652</v>
      </c>
      <c r="L2265" s="181" t="s">
        <v>78</v>
      </c>
      <c r="M2265" s="25" t="s">
        <v>1316</v>
      </c>
      <c r="N2265" s="181"/>
      <c r="O2265" s="25" t="s">
        <v>1300</v>
      </c>
      <c r="P2265" s="181"/>
      <c r="Q2265" s="181">
        <v>4</v>
      </c>
      <c r="R2265" s="181" t="s">
        <v>10500</v>
      </c>
      <c r="S2265" s="123" t="s">
        <v>10185</v>
      </c>
      <c r="T2265" s="1" t="s">
        <v>5601</v>
      </c>
      <c r="U2265" s="181" t="s">
        <v>4667</v>
      </c>
      <c r="V2265" s="90" t="s">
        <v>2673</v>
      </c>
      <c r="W2265" s="1" t="s">
        <v>2673</v>
      </c>
      <c r="X2265" s="1"/>
    </row>
    <row r="2266" spans="2:24" s="142" customFormat="1">
      <c r="B2266" s="169" t="s">
        <v>1464</v>
      </c>
      <c r="C2266" s="169"/>
      <c r="D2266" s="169"/>
      <c r="E2266" s="109"/>
      <c r="F2266" s="109" t="s">
        <v>1298</v>
      </c>
      <c r="G2266" s="25" t="s">
        <v>215</v>
      </c>
      <c r="H2266" s="90" t="s">
        <v>51</v>
      </c>
      <c r="I2266" s="160" t="s">
        <v>2674</v>
      </c>
      <c r="J2266" s="25" t="s">
        <v>2675</v>
      </c>
      <c r="K2266" s="25" t="s">
        <v>2676</v>
      </c>
      <c r="L2266" s="90" t="s">
        <v>3</v>
      </c>
      <c r="M2266" s="90" t="s">
        <v>1299</v>
      </c>
      <c r="N2266" s="25" t="s">
        <v>4</v>
      </c>
      <c r="O2266" s="25" t="s">
        <v>1300</v>
      </c>
      <c r="P2266" s="25" t="s">
        <v>6</v>
      </c>
      <c r="Q2266" s="25"/>
      <c r="R2266" s="25"/>
      <c r="S2266" s="25"/>
      <c r="T2266" s="25"/>
      <c r="U2266" s="90"/>
      <c r="V2266" s="90" t="s">
        <v>59</v>
      </c>
      <c r="W2266" s="25"/>
      <c r="X2266" s="25"/>
    </row>
    <row r="2267" spans="2:24" s="142" customFormat="1">
      <c r="B2267" s="169" t="s">
        <v>1464</v>
      </c>
      <c r="C2267" s="169"/>
      <c r="D2267" s="169"/>
      <c r="E2267" s="109"/>
      <c r="F2267" s="109" t="s">
        <v>1298</v>
      </c>
      <c r="G2267" s="25" t="s">
        <v>215</v>
      </c>
      <c r="H2267" s="90" t="s">
        <v>51</v>
      </c>
      <c r="I2267" s="160" t="s">
        <v>2674</v>
      </c>
      <c r="J2267" s="25" t="s">
        <v>2675</v>
      </c>
      <c r="K2267" s="25" t="s">
        <v>2635</v>
      </c>
      <c r="L2267" s="90" t="s">
        <v>3</v>
      </c>
      <c r="M2267" s="90" t="s">
        <v>1299</v>
      </c>
      <c r="N2267" s="25" t="s">
        <v>438</v>
      </c>
      <c r="O2267" s="25" t="s">
        <v>2642</v>
      </c>
      <c r="P2267" s="25"/>
      <c r="Q2267" s="25"/>
      <c r="R2267" s="181" t="s">
        <v>10501</v>
      </c>
      <c r="S2267" s="25"/>
      <c r="T2267" s="181" t="s">
        <v>10498</v>
      </c>
      <c r="U2267" s="90" t="s">
        <v>70</v>
      </c>
      <c r="V2267" s="90" t="s">
        <v>9106</v>
      </c>
      <c r="W2267" s="90" t="s">
        <v>2657</v>
      </c>
      <c r="X2267" s="25"/>
    </row>
    <row r="2268" spans="2:24" s="142" customFormat="1">
      <c r="B2268" s="169" t="s">
        <v>1464</v>
      </c>
      <c r="C2268" s="169"/>
      <c r="D2268" s="169"/>
      <c r="E2268" s="109"/>
      <c r="F2268" s="109" t="s">
        <v>1298</v>
      </c>
      <c r="G2268" s="25" t="s">
        <v>215</v>
      </c>
      <c r="H2268" s="90" t="s">
        <v>51</v>
      </c>
      <c r="I2268" s="160" t="s">
        <v>2674</v>
      </c>
      <c r="J2268" s="25" t="s">
        <v>2675</v>
      </c>
      <c r="K2268" s="25" t="s">
        <v>2662</v>
      </c>
      <c r="L2268" s="90" t="s">
        <v>3</v>
      </c>
      <c r="M2268" s="90" t="s">
        <v>1299</v>
      </c>
      <c r="N2268" s="25" t="s">
        <v>438</v>
      </c>
      <c r="O2268" s="25" t="s">
        <v>2669</v>
      </c>
      <c r="P2268" s="25"/>
      <c r="Q2268" s="25"/>
      <c r="R2268" s="181" t="s">
        <v>10502</v>
      </c>
      <c r="S2268" s="25"/>
      <c r="T2268" s="25" t="s">
        <v>10503</v>
      </c>
      <c r="U2268" s="90" t="s">
        <v>70</v>
      </c>
      <c r="V2268" s="90" t="s">
        <v>9107</v>
      </c>
      <c r="W2268" s="90" t="s">
        <v>2677</v>
      </c>
      <c r="X2268" s="25"/>
    </row>
    <row r="2269" spans="2:24" s="142" customFormat="1">
      <c r="B2269" s="169" t="s">
        <v>1464</v>
      </c>
      <c r="C2269" s="169"/>
      <c r="D2269" s="169"/>
      <c r="E2269" s="109"/>
      <c r="F2269" s="109" t="s">
        <v>1298</v>
      </c>
      <c r="G2269" s="25" t="s">
        <v>215</v>
      </c>
      <c r="H2269" s="90" t="s">
        <v>51</v>
      </c>
      <c r="I2269" s="160" t="s">
        <v>2674</v>
      </c>
      <c r="J2269" s="25" t="s">
        <v>2675</v>
      </c>
      <c r="K2269" s="25" t="s">
        <v>8</v>
      </c>
      <c r="L2269" s="90" t="s">
        <v>1304</v>
      </c>
      <c r="M2269" s="90" t="s">
        <v>1299</v>
      </c>
      <c r="N2269" s="162" t="s">
        <v>438</v>
      </c>
      <c r="O2269" s="162" t="s">
        <v>1305</v>
      </c>
      <c r="P2269" s="25"/>
      <c r="Q2269" s="25"/>
      <c r="R2269" s="25"/>
      <c r="S2269" s="25"/>
      <c r="T2269" s="25"/>
      <c r="U2269" s="90"/>
      <c r="V2269" s="90" t="s">
        <v>67</v>
      </c>
      <c r="W2269" s="25"/>
      <c r="X2269" s="25"/>
    </row>
    <row r="2270" spans="2:24" s="142" customFormat="1">
      <c r="B2270" s="169" t="s">
        <v>1464</v>
      </c>
      <c r="C2270" s="169"/>
      <c r="D2270" s="169"/>
      <c r="E2270" s="109"/>
      <c r="F2270" s="109" t="s">
        <v>1298</v>
      </c>
      <c r="G2270" s="25" t="s">
        <v>215</v>
      </c>
      <c r="H2270" s="90" t="s">
        <v>51</v>
      </c>
      <c r="I2270" s="160" t="s">
        <v>2674</v>
      </c>
      <c r="J2270" s="25" t="s">
        <v>2675</v>
      </c>
      <c r="K2270" s="25" t="s">
        <v>12</v>
      </c>
      <c r="L2270" s="90" t="s">
        <v>3</v>
      </c>
      <c r="M2270" s="90" t="s">
        <v>1299</v>
      </c>
      <c r="N2270" s="25" t="s">
        <v>448</v>
      </c>
      <c r="O2270" s="25" t="s">
        <v>1300</v>
      </c>
      <c r="P2270" s="25"/>
      <c r="Q2270" s="25"/>
      <c r="R2270" s="25"/>
      <c r="S2270" s="25"/>
      <c r="T2270" s="25"/>
      <c r="U2270" s="90"/>
      <c r="V2270" s="90" t="s">
        <v>1309</v>
      </c>
      <c r="W2270" s="25"/>
      <c r="X2270" s="25"/>
    </row>
    <row r="2271" spans="2:24" s="142" customFormat="1">
      <c r="B2271" s="213" t="s">
        <v>1464</v>
      </c>
      <c r="C2271" s="174" t="s">
        <v>5352</v>
      </c>
      <c r="D2271" s="162" t="s">
        <v>1561</v>
      </c>
      <c r="E2271" s="175">
        <v>44525</v>
      </c>
      <c r="F2271" s="109" t="s">
        <v>1298</v>
      </c>
      <c r="G2271" s="25" t="s">
        <v>215</v>
      </c>
      <c r="H2271" s="90" t="s">
        <v>51</v>
      </c>
      <c r="I2271" s="160" t="s">
        <v>2674</v>
      </c>
      <c r="J2271" s="25" t="s">
        <v>2675</v>
      </c>
      <c r="K2271" s="25" t="s">
        <v>18</v>
      </c>
      <c r="L2271" s="90" t="s">
        <v>19</v>
      </c>
      <c r="M2271" s="90" t="s">
        <v>1299</v>
      </c>
      <c r="N2271" s="25"/>
      <c r="O2271" s="25" t="s">
        <v>1300</v>
      </c>
      <c r="P2271" s="25"/>
      <c r="Q2271" s="25"/>
      <c r="R2271" s="25"/>
      <c r="S2271" s="25"/>
      <c r="T2271" s="25"/>
      <c r="U2271" s="90"/>
      <c r="V2271" s="90" t="s">
        <v>17</v>
      </c>
      <c r="W2271" s="25"/>
      <c r="X2271" s="25"/>
    </row>
    <row r="2272" spans="2:24" s="142" customFormat="1">
      <c r="B2272" s="173" t="s">
        <v>5352</v>
      </c>
      <c r="C2272" s="173"/>
      <c r="D2272" s="173"/>
      <c r="E2272" s="166">
        <v>44525</v>
      </c>
      <c r="F2272" s="109" t="s">
        <v>1298</v>
      </c>
      <c r="G2272" s="90" t="s">
        <v>219</v>
      </c>
      <c r="H2272" s="90" t="s">
        <v>51</v>
      </c>
      <c r="I2272" s="160" t="s">
        <v>7337</v>
      </c>
      <c r="J2272" s="90" t="s">
        <v>7338</v>
      </c>
      <c r="K2272" s="141" t="s">
        <v>2676</v>
      </c>
      <c r="L2272" s="90" t="s">
        <v>3</v>
      </c>
      <c r="M2272" s="25" t="s">
        <v>1299</v>
      </c>
      <c r="N2272" s="25" t="s">
        <v>455</v>
      </c>
      <c r="O2272" s="25" t="s">
        <v>7339</v>
      </c>
      <c r="P2272" s="90" t="s">
        <v>6</v>
      </c>
      <c r="Q2272" s="90"/>
      <c r="R2272" s="90"/>
      <c r="S2272" s="90"/>
      <c r="T2272" s="90"/>
      <c r="U2272" s="90"/>
      <c r="V2272" s="90" t="s">
        <v>63</v>
      </c>
      <c r="W2272" s="90"/>
      <c r="X2272" s="90"/>
    </row>
    <row r="2273" spans="2:24" s="142" customFormat="1">
      <c r="B2273" s="173" t="s">
        <v>5352</v>
      </c>
      <c r="C2273" s="173"/>
      <c r="D2273" s="173"/>
      <c r="E2273" s="166">
        <v>44525</v>
      </c>
      <c r="F2273" s="109" t="s">
        <v>1298</v>
      </c>
      <c r="G2273" s="90" t="s">
        <v>219</v>
      </c>
      <c r="H2273" s="90" t="s">
        <v>51</v>
      </c>
      <c r="I2273" s="160" t="s">
        <v>7337</v>
      </c>
      <c r="J2273" s="90" t="s">
        <v>7338</v>
      </c>
      <c r="K2273" s="90" t="s">
        <v>14</v>
      </c>
      <c r="L2273" s="90" t="s">
        <v>15</v>
      </c>
      <c r="M2273" s="25" t="s">
        <v>1299</v>
      </c>
      <c r="N2273" s="25"/>
      <c r="O2273" s="25" t="s">
        <v>1300</v>
      </c>
      <c r="P2273" s="90"/>
      <c r="Q2273" s="90"/>
      <c r="R2273" s="90"/>
      <c r="S2273" s="90"/>
      <c r="T2273" s="90"/>
      <c r="U2273" s="90"/>
      <c r="V2273" s="90" t="s">
        <v>13</v>
      </c>
      <c r="W2273" s="90"/>
      <c r="X2273" s="90"/>
    </row>
    <row r="2274" spans="2:24" s="142" customFormat="1">
      <c r="B2274" s="173" t="s">
        <v>5352</v>
      </c>
      <c r="C2274" s="173"/>
      <c r="D2274" s="173"/>
      <c r="E2274" s="166">
        <v>44525</v>
      </c>
      <c r="F2274" s="109" t="s">
        <v>1298</v>
      </c>
      <c r="G2274" s="90" t="s">
        <v>219</v>
      </c>
      <c r="H2274" s="90" t="s">
        <v>51</v>
      </c>
      <c r="I2274" s="160" t="s">
        <v>7337</v>
      </c>
      <c r="J2274" s="90" t="s">
        <v>7338</v>
      </c>
      <c r="K2274" s="90" t="s">
        <v>8</v>
      </c>
      <c r="L2274" s="90" t="s">
        <v>1304</v>
      </c>
      <c r="M2274" s="25" t="s">
        <v>1299</v>
      </c>
      <c r="N2274" s="162" t="s">
        <v>398</v>
      </c>
      <c r="O2274" s="162" t="s">
        <v>1305</v>
      </c>
      <c r="P2274" s="90"/>
      <c r="Q2274" s="90"/>
      <c r="R2274" s="90"/>
      <c r="S2274" s="90"/>
      <c r="T2274" s="90"/>
      <c r="U2274" s="90"/>
      <c r="V2274" s="90" t="s">
        <v>1313</v>
      </c>
      <c r="W2274" s="90"/>
      <c r="X2274" s="90"/>
    </row>
    <row r="2275" spans="2:24" s="142" customFormat="1">
      <c r="B2275" s="173" t="s">
        <v>5352</v>
      </c>
      <c r="C2275" s="173"/>
      <c r="D2275" s="173"/>
      <c r="E2275" s="166">
        <v>44525</v>
      </c>
      <c r="F2275" s="109" t="s">
        <v>1298</v>
      </c>
      <c r="G2275" s="90" t="s">
        <v>219</v>
      </c>
      <c r="H2275" s="90" t="s">
        <v>51</v>
      </c>
      <c r="I2275" s="160" t="s">
        <v>7337</v>
      </c>
      <c r="J2275" s="90" t="s">
        <v>7338</v>
      </c>
      <c r="K2275" s="90" t="s">
        <v>12</v>
      </c>
      <c r="L2275" s="90" t="s">
        <v>3</v>
      </c>
      <c r="M2275" s="25" t="s">
        <v>1299</v>
      </c>
      <c r="N2275" s="25" t="s">
        <v>4</v>
      </c>
      <c r="O2275" s="25" t="s">
        <v>1300</v>
      </c>
      <c r="P2275" s="90"/>
      <c r="Q2275" s="90"/>
      <c r="R2275" s="90"/>
      <c r="S2275" s="90"/>
      <c r="T2275" s="90"/>
      <c r="U2275" s="90"/>
      <c r="V2275" s="90" t="s">
        <v>1309</v>
      </c>
      <c r="W2275" s="90"/>
      <c r="X2275" s="90"/>
    </row>
    <row r="2276" spans="2:24" s="142" customFormat="1">
      <c r="B2276" s="173" t="s">
        <v>5352</v>
      </c>
      <c r="C2276" s="173"/>
      <c r="D2276" s="173"/>
      <c r="E2276" s="166">
        <v>44525</v>
      </c>
      <c r="F2276" s="109" t="s">
        <v>1298</v>
      </c>
      <c r="G2276" s="90" t="s">
        <v>219</v>
      </c>
      <c r="H2276" s="90" t="s">
        <v>51</v>
      </c>
      <c r="I2276" s="160" t="s">
        <v>7337</v>
      </c>
      <c r="J2276" s="90" t="s">
        <v>7338</v>
      </c>
      <c r="K2276" s="90" t="s">
        <v>18</v>
      </c>
      <c r="L2276" s="90" t="s">
        <v>19</v>
      </c>
      <c r="M2276" s="25" t="s">
        <v>1299</v>
      </c>
      <c r="N2276" s="25"/>
      <c r="O2276" s="25" t="s">
        <v>1300</v>
      </c>
      <c r="P2276" s="90"/>
      <c r="Q2276" s="90"/>
      <c r="R2276" s="90"/>
      <c r="S2276" s="90"/>
      <c r="T2276" s="90"/>
      <c r="U2276" s="90"/>
      <c r="V2276" s="90" t="s">
        <v>17</v>
      </c>
      <c r="W2276" s="90"/>
      <c r="X2276" s="90"/>
    </row>
    <row r="2277" spans="2:24" s="142" customFormat="1">
      <c r="B2277" s="173" t="s">
        <v>5352</v>
      </c>
      <c r="C2277" s="173"/>
      <c r="D2277" s="173"/>
      <c r="E2277" s="166">
        <v>44525</v>
      </c>
      <c r="F2277" s="109" t="s">
        <v>1298</v>
      </c>
      <c r="G2277" s="90" t="s">
        <v>219</v>
      </c>
      <c r="H2277" s="90" t="s">
        <v>51</v>
      </c>
      <c r="I2277" s="160" t="s">
        <v>7337</v>
      </c>
      <c r="J2277" s="90" t="s">
        <v>7338</v>
      </c>
      <c r="K2277" s="90" t="s">
        <v>21</v>
      </c>
      <c r="L2277" s="90" t="s">
        <v>19</v>
      </c>
      <c r="M2277" s="25" t="s">
        <v>1299</v>
      </c>
      <c r="N2277" s="25" t="s">
        <v>1314</v>
      </c>
      <c r="O2277" s="25" t="s">
        <v>1300</v>
      </c>
      <c r="P2277" s="90"/>
      <c r="Q2277" s="90"/>
      <c r="R2277" s="90"/>
      <c r="S2277" s="90"/>
      <c r="T2277" s="90"/>
      <c r="U2277" s="90"/>
      <c r="V2277" s="90" t="s">
        <v>20</v>
      </c>
      <c r="W2277" s="90"/>
      <c r="X2277" s="90"/>
    </row>
    <row r="2278" spans="2:24" s="142" customFormat="1">
      <c r="B2278" s="173" t="s">
        <v>5352</v>
      </c>
      <c r="C2278" s="173"/>
      <c r="D2278" s="173"/>
      <c r="E2278" s="166">
        <v>44525</v>
      </c>
      <c r="F2278" s="109" t="s">
        <v>1298</v>
      </c>
      <c r="G2278" s="90" t="s">
        <v>219</v>
      </c>
      <c r="H2278" s="90" t="s">
        <v>51</v>
      </c>
      <c r="I2278" s="160" t="s">
        <v>7337</v>
      </c>
      <c r="J2278" s="90" t="s">
        <v>7338</v>
      </c>
      <c r="K2278" s="25" t="s">
        <v>93</v>
      </c>
      <c r="L2278" s="90" t="s">
        <v>65</v>
      </c>
      <c r="M2278" s="25" t="s">
        <v>1299</v>
      </c>
      <c r="N2278" s="25" t="s">
        <v>4</v>
      </c>
      <c r="O2278" s="25"/>
      <c r="P2278" s="25"/>
      <c r="Q2278" s="25"/>
      <c r="R2278" s="136" t="s">
        <v>6988</v>
      </c>
      <c r="S2278" s="123" t="s">
        <v>10185</v>
      </c>
      <c r="T2278" s="1" t="s">
        <v>10186</v>
      </c>
      <c r="U2278" s="90" t="s">
        <v>65</v>
      </c>
      <c r="V2278" s="90" t="s">
        <v>457</v>
      </c>
      <c r="W2278" s="123" t="s">
        <v>578</v>
      </c>
      <c r="X2278" s="25"/>
    </row>
    <row r="2279" spans="2:24" s="193" customFormat="1">
      <c r="B2279" s="169" t="s">
        <v>1464</v>
      </c>
      <c r="C2279" s="169"/>
      <c r="D2279" s="169"/>
      <c r="E2279" s="109"/>
      <c r="F2279" s="109" t="s">
        <v>1298</v>
      </c>
      <c r="G2279" s="194" t="s">
        <v>215</v>
      </c>
      <c r="H2279" s="90" t="s">
        <v>51</v>
      </c>
      <c r="I2279" s="160" t="s">
        <v>2678</v>
      </c>
      <c r="J2279" s="25" t="s">
        <v>2679</v>
      </c>
      <c r="K2279" s="25" t="s">
        <v>2680</v>
      </c>
      <c r="L2279" s="181" t="s">
        <v>3</v>
      </c>
      <c r="M2279" s="181" t="s">
        <v>1299</v>
      </c>
      <c r="N2279" s="181" t="s">
        <v>4</v>
      </c>
      <c r="O2279" s="25" t="s">
        <v>1300</v>
      </c>
      <c r="P2279" s="181" t="s">
        <v>6</v>
      </c>
      <c r="Q2279" s="181"/>
      <c r="R2279" s="181"/>
      <c r="S2279" s="181"/>
      <c r="T2279" s="181"/>
      <c r="U2279" s="181"/>
      <c r="V2279" s="90" t="s">
        <v>59</v>
      </c>
      <c r="W2279" s="181"/>
      <c r="X2279" s="181"/>
    </row>
    <row r="2280" spans="2:24" s="193" customFormat="1">
      <c r="B2280" s="169" t="s">
        <v>1464</v>
      </c>
      <c r="C2280" s="169"/>
      <c r="D2280" s="169"/>
      <c r="E2280" s="109"/>
      <c r="F2280" s="109" t="s">
        <v>1298</v>
      </c>
      <c r="G2280" s="194" t="s">
        <v>215</v>
      </c>
      <c r="H2280" s="90" t="s">
        <v>51</v>
      </c>
      <c r="I2280" s="160" t="s">
        <v>2678</v>
      </c>
      <c r="J2280" s="25" t="s">
        <v>2679</v>
      </c>
      <c r="K2280" s="25" t="s">
        <v>2620</v>
      </c>
      <c r="L2280" s="181" t="s">
        <v>3</v>
      </c>
      <c r="M2280" s="181" t="s">
        <v>1299</v>
      </c>
      <c r="N2280" s="181" t="s">
        <v>438</v>
      </c>
      <c r="O2280" s="25" t="s">
        <v>2627</v>
      </c>
      <c r="P2280" s="181"/>
      <c r="Q2280" s="181"/>
      <c r="R2280" s="90" t="s">
        <v>10489</v>
      </c>
      <c r="S2280" s="181"/>
      <c r="T2280" s="181" t="s">
        <v>10490</v>
      </c>
      <c r="U2280" s="90" t="s">
        <v>70</v>
      </c>
      <c r="V2280" s="90" t="s">
        <v>9105</v>
      </c>
      <c r="W2280" s="90" t="s">
        <v>2632</v>
      </c>
      <c r="X2280" s="181"/>
    </row>
    <row r="2281" spans="2:24" s="193" customFormat="1">
      <c r="B2281" s="169" t="s">
        <v>1464</v>
      </c>
      <c r="C2281" s="169"/>
      <c r="D2281" s="169"/>
      <c r="E2281" s="109"/>
      <c r="F2281" s="109" t="s">
        <v>1298</v>
      </c>
      <c r="G2281" s="194" t="s">
        <v>215</v>
      </c>
      <c r="H2281" s="90" t="s">
        <v>51</v>
      </c>
      <c r="I2281" s="160" t="s">
        <v>2678</v>
      </c>
      <c r="J2281" s="25" t="s">
        <v>2679</v>
      </c>
      <c r="K2281" s="25" t="s">
        <v>2635</v>
      </c>
      <c r="L2281" s="181" t="s">
        <v>3</v>
      </c>
      <c r="M2281" s="181" t="s">
        <v>1299</v>
      </c>
      <c r="N2281" s="181" t="s">
        <v>438</v>
      </c>
      <c r="O2281" s="25" t="s">
        <v>2642</v>
      </c>
      <c r="P2281" s="181"/>
      <c r="Q2281" s="181"/>
      <c r="R2281" s="90" t="s">
        <v>9942</v>
      </c>
      <c r="S2281" s="181"/>
      <c r="T2281" s="25" t="s">
        <v>10498</v>
      </c>
      <c r="U2281" s="90" t="s">
        <v>70</v>
      </c>
      <c r="V2281" s="90" t="s">
        <v>9106</v>
      </c>
      <c r="W2281" s="90" t="s">
        <v>2657</v>
      </c>
      <c r="X2281" s="181"/>
    </row>
    <row r="2282" spans="2:24" s="193" customFormat="1">
      <c r="B2282" s="169" t="s">
        <v>1464</v>
      </c>
      <c r="C2282" s="169"/>
      <c r="D2282" s="169"/>
      <c r="E2282" s="109"/>
      <c r="F2282" s="109" t="s">
        <v>1298</v>
      </c>
      <c r="G2282" s="194" t="s">
        <v>215</v>
      </c>
      <c r="H2282" s="90" t="s">
        <v>51</v>
      </c>
      <c r="I2282" s="160" t="s">
        <v>2678</v>
      </c>
      <c r="J2282" s="25" t="s">
        <v>2679</v>
      </c>
      <c r="K2282" s="181" t="s">
        <v>2681</v>
      </c>
      <c r="L2282" s="181" t="s">
        <v>585</v>
      </c>
      <c r="M2282" s="181" t="s">
        <v>1299</v>
      </c>
      <c r="N2282" s="181" t="s">
        <v>438</v>
      </c>
      <c r="O2282" s="25" t="s">
        <v>2682</v>
      </c>
      <c r="P2282" s="181"/>
      <c r="Q2282" s="181"/>
      <c r="R2282" s="181"/>
      <c r="S2282" s="181"/>
      <c r="T2282" s="181" t="s">
        <v>10504</v>
      </c>
      <c r="U2282" s="181" t="s">
        <v>585</v>
      </c>
      <c r="V2282" s="90" t="s">
        <v>2683</v>
      </c>
      <c r="W2282" s="181"/>
      <c r="X2282" s="181"/>
    </row>
    <row r="2283" spans="2:24" s="193" customFormat="1">
      <c r="B2283" s="169" t="s">
        <v>1464</v>
      </c>
      <c r="C2283" s="169"/>
      <c r="D2283" s="169"/>
      <c r="E2283" s="109"/>
      <c r="F2283" s="109" t="s">
        <v>1298</v>
      </c>
      <c r="G2283" s="194" t="s">
        <v>215</v>
      </c>
      <c r="H2283" s="90" t="s">
        <v>51</v>
      </c>
      <c r="I2283" s="160" t="s">
        <v>2678</v>
      </c>
      <c r="J2283" s="25" t="s">
        <v>2679</v>
      </c>
      <c r="K2283" s="181" t="s">
        <v>8</v>
      </c>
      <c r="L2283" s="181" t="s">
        <v>1304</v>
      </c>
      <c r="M2283" s="181" t="s">
        <v>1299</v>
      </c>
      <c r="N2283" s="162" t="s">
        <v>438</v>
      </c>
      <c r="O2283" s="162" t="s">
        <v>1305</v>
      </c>
      <c r="P2283" s="181"/>
      <c r="Q2283" s="181"/>
      <c r="R2283" s="181"/>
      <c r="S2283" s="181"/>
      <c r="T2283" s="181"/>
      <c r="U2283" s="181"/>
      <c r="V2283" s="90" t="s">
        <v>67</v>
      </c>
      <c r="W2283" s="181"/>
      <c r="X2283" s="181"/>
    </row>
    <row r="2284" spans="2:24" s="193" customFormat="1">
      <c r="B2284" s="169" t="s">
        <v>1464</v>
      </c>
      <c r="C2284" s="169"/>
      <c r="D2284" s="169"/>
      <c r="E2284" s="109"/>
      <c r="F2284" s="109" t="s">
        <v>1298</v>
      </c>
      <c r="G2284" s="194" t="s">
        <v>215</v>
      </c>
      <c r="H2284" s="90" t="s">
        <v>51</v>
      </c>
      <c r="I2284" s="160" t="s">
        <v>2678</v>
      </c>
      <c r="J2284" s="25" t="s">
        <v>2679</v>
      </c>
      <c r="K2284" s="181" t="s">
        <v>12</v>
      </c>
      <c r="L2284" s="181" t="s">
        <v>3</v>
      </c>
      <c r="M2284" s="181" t="s">
        <v>1299</v>
      </c>
      <c r="N2284" s="181" t="s">
        <v>448</v>
      </c>
      <c r="O2284" s="25" t="s">
        <v>1300</v>
      </c>
      <c r="P2284" s="181"/>
      <c r="Q2284" s="181"/>
      <c r="R2284" s="181"/>
      <c r="S2284" s="181"/>
      <c r="T2284" s="181"/>
      <c r="U2284" s="181"/>
      <c r="V2284" s="90" t="s">
        <v>1309</v>
      </c>
      <c r="W2284" s="181"/>
      <c r="X2284" s="181"/>
    </row>
    <row r="2285" spans="2:24" s="193" customFormat="1">
      <c r="B2285" s="213" t="s">
        <v>1464</v>
      </c>
      <c r="C2285" s="174" t="s">
        <v>9674</v>
      </c>
      <c r="D2285" s="162" t="s">
        <v>1561</v>
      </c>
      <c r="E2285" s="175">
        <v>44608</v>
      </c>
      <c r="F2285" s="109" t="s">
        <v>1298</v>
      </c>
      <c r="G2285" s="194" t="s">
        <v>215</v>
      </c>
      <c r="H2285" s="90" t="s">
        <v>51</v>
      </c>
      <c r="I2285" s="160" t="s">
        <v>2678</v>
      </c>
      <c r="J2285" s="25" t="s">
        <v>2679</v>
      </c>
      <c r="K2285" s="181" t="s">
        <v>18</v>
      </c>
      <c r="L2285" s="181" t="s">
        <v>19</v>
      </c>
      <c r="M2285" s="181" t="s">
        <v>1299</v>
      </c>
      <c r="N2285" s="181"/>
      <c r="O2285" s="25" t="s">
        <v>1300</v>
      </c>
      <c r="P2285" s="181"/>
      <c r="Q2285" s="181"/>
      <c r="R2285" s="181"/>
      <c r="S2285" s="181"/>
      <c r="T2285" s="181"/>
      <c r="U2285" s="181"/>
      <c r="V2285" s="90" t="s">
        <v>17</v>
      </c>
      <c r="W2285" s="181"/>
      <c r="X2285" s="181"/>
    </row>
    <row r="2286" spans="2:24" s="142" customFormat="1">
      <c r="B2286" s="173" t="s">
        <v>9674</v>
      </c>
      <c r="C2286" s="173"/>
      <c r="D2286" s="173"/>
      <c r="E2286" s="166">
        <v>44608</v>
      </c>
      <c r="F2286" s="109" t="s">
        <v>1298</v>
      </c>
      <c r="G2286" s="90" t="s">
        <v>219</v>
      </c>
      <c r="H2286" s="90" t="s">
        <v>51</v>
      </c>
      <c r="I2286" s="160" t="s">
        <v>10505</v>
      </c>
      <c r="J2286" s="90" t="s">
        <v>9779</v>
      </c>
      <c r="K2286" s="25" t="s">
        <v>2680</v>
      </c>
      <c r="L2286" s="90" t="s">
        <v>3</v>
      </c>
      <c r="M2286" s="25" t="s">
        <v>1299</v>
      </c>
      <c r="N2286" s="25" t="s">
        <v>455</v>
      </c>
      <c r="O2286" s="25" t="s">
        <v>10506</v>
      </c>
      <c r="P2286" s="90" t="s">
        <v>6</v>
      </c>
      <c r="Q2286" s="90"/>
      <c r="R2286" s="90"/>
      <c r="S2286" s="90"/>
      <c r="T2286" s="90"/>
      <c r="U2286" s="90"/>
      <c r="V2286" s="90" t="s">
        <v>63</v>
      </c>
      <c r="W2286" s="90"/>
      <c r="X2286" s="90"/>
    </row>
    <row r="2287" spans="2:24" s="142" customFormat="1">
      <c r="B2287" s="173" t="s">
        <v>9674</v>
      </c>
      <c r="C2287" s="173"/>
      <c r="D2287" s="173"/>
      <c r="E2287" s="166">
        <v>44608</v>
      </c>
      <c r="F2287" s="109" t="s">
        <v>1298</v>
      </c>
      <c r="G2287" s="90" t="s">
        <v>219</v>
      </c>
      <c r="H2287" s="90" t="s">
        <v>51</v>
      </c>
      <c r="I2287" s="160" t="s">
        <v>10505</v>
      </c>
      <c r="J2287" s="90" t="s">
        <v>9779</v>
      </c>
      <c r="K2287" s="90" t="s">
        <v>14</v>
      </c>
      <c r="L2287" s="90" t="s">
        <v>15</v>
      </c>
      <c r="M2287" s="25" t="s">
        <v>1299</v>
      </c>
      <c r="N2287" s="25"/>
      <c r="O2287" s="25" t="s">
        <v>1300</v>
      </c>
      <c r="P2287" s="90"/>
      <c r="Q2287" s="90"/>
      <c r="R2287" s="90"/>
      <c r="S2287" s="90"/>
      <c r="T2287" s="90"/>
      <c r="U2287" s="90"/>
      <c r="V2287" s="90" t="s">
        <v>13</v>
      </c>
      <c r="W2287" s="90"/>
      <c r="X2287" s="90"/>
    </row>
    <row r="2288" spans="2:24" s="142" customFormat="1">
      <c r="B2288" s="173" t="s">
        <v>9674</v>
      </c>
      <c r="C2288" s="173"/>
      <c r="D2288" s="173"/>
      <c r="E2288" s="166">
        <v>44608</v>
      </c>
      <c r="F2288" s="109" t="s">
        <v>1298</v>
      </c>
      <c r="G2288" s="90" t="s">
        <v>219</v>
      </c>
      <c r="H2288" s="90" t="s">
        <v>51</v>
      </c>
      <c r="I2288" s="160" t="s">
        <v>10505</v>
      </c>
      <c r="J2288" s="90" t="s">
        <v>9779</v>
      </c>
      <c r="K2288" s="90" t="s">
        <v>8</v>
      </c>
      <c r="L2288" s="90" t="s">
        <v>1304</v>
      </c>
      <c r="M2288" s="25" t="s">
        <v>1299</v>
      </c>
      <c r="N2288" s="162" t="s">
        <v>398</v>
      </c>
      <c r="O2288" s="162" t="s">
        <v>1305</v>
      </c>
      <c r="P2288" s="90"/>
      <c r="Q2288" s="90"/>
      <c r="R2288" s="90"/>
      <c r="S2288" s="90"/>
      <c r="T2288" s="90"/>
      <c r="U2288" s="90"/>
      <c r="V2288" s="90" t="s">
        <v>1313</v>
      </c>
      <c r="W2288" s="90"/>
      <c r="X2288" s="90"/>
    </row>
    <row r="2289" spans="2:24" s="142" customFormat="1">
      <c r="B2289" s="173" t="s">
        <v>9674</v>
      </c>
      <c r="C2289" s="173"/>
      <c r="D2289" s="173"/>
      <c r="E2289" s="166">
        <v>44608</v>
      </c>
      <c r="F2289" s="109" t="s">
        <v>1298</v>
      </c>
      <c r="G2289" s="90" t="s">
        <v>219</v>
      </c>
      <c r="H2289" s="90" t="s">
        <v>51</v>
      </c>
      <c r="I2289" s="160" t="s">
        <v>10505</v>
      </c>
      <c r="J2289" s="90" t="s">
        <v>9779</v>
      </c>
      <c r="K2289" s="90" t="s">
        <v>12</v>
      </c>
      <c r="L2289" s="90" t="s">
        <v>3</v>
      </c>
      <c r="M2289" s="25" t="s">
        <v>1299</v>
      </c>
      <c r="N2289" s="25" t="s">
        <v>4</v>
      </c>
      <c r="O2289" s="25" t="s">
        <v>1300</v>
      </c>
      <c r="P2289" s="90"/>
      <c r="Q2289" s="90"/>
      <c r="R2289" s="90"/>
      <c r="S2289" s="90"/>
      <c r="T2289" s="90"/>
      <c r="U2289" s="90"/>
      <c r="V2289" s="90" t="s">
        <v>1309</v>
      </c>
      <c r="W2289" s="90"/>
      <c r="X2289" s="90"/>
    </row>
    <row r="2290" spans="2:24" s="142" customFormat="1">
      <c r="B2290" s="173" t="s">
        <v>9674</v>
      </c>
      <c r="C2290" s="173"/>
      <c r="D2290" s="173"/>
      <c r="E2290" s="166">
        <v>44608</v>
      </c>
      <c r="F2290" s="109" t="s">
        <v>1298</v>
      </c>
      <c r="G2290" s="90" t="s">
        <v>219</v>
      </c>
      <c r="H2290" s="90" t="s">
        <v>51</v>
      </c>
      <c r="I2290" s="160" t="s">
        <v>10505</v>
      </c>
      <c r="J2290" s="90" t="s">
        <v>9779</v>
      </c>
      <c r="K2290" s="90" t="s">
        <v>18</v>
      </c>
      <c r="L2290" s="90" t="s">
        <v>19</v>
      </c>
      <c r="M2290" s="25" t="s">
        <v>1299</v>
      </c>
      <c r="N2290" s="25"/>
      <c r="O2290" s="25" t="s">
        <v>1300</v>
      </c>
      <c r="P2290" s="90"/>
      <c r="Q2290" s="90"/>
      <c r="R2290" s="90"/>
      <c r="S2290" s="90"/>
      <c r="T2290" s="90"/>
      <c r="U2290" s="90"/>
      <c r="V2290" s="90" t="s">
        <v>17</v>
      </c>
      <c r="W2290" s="90"/>
      <c r="X2290" s="90"/>
    </row>
    <row r="2291" spans="2:24" s="142" customFormat="1">
      <c r="B2291" s="173" t="s">
        <v>9674</v>
      </c>
      <c r="C2291" s="173"/>
      <c r="D2291" s="173"/>
      <c r="E2291" s="166">
        <v>44608</v>
      </c>
      <c r="F2291" s="109" t="s">
        <v>1298</v>
      </c>
      <c r="G2291" s="90" t="s">
        <v>219</v>
      </c>
      <c r="H2291" s="90" t="s">
        <v>51</v>
      </c>
      <c r="I2291" s="160" t="s">
        <v>10505</v>
      </c>
      <c r="J2291" s="90" t="s">
        <v>9779</v>
      </c>
      <c r="K2291" s="90" t="s">
        <v>21</v>
      </c>
      <c r="L2291" s="90" t="s">
        <v>19</v>
      </c>
      <c r="M2291" s="25" t="s">
        <v>1299</v>
      </c>
      <c r="N2291" s="25" t="s">
        <v>1314</v>
      </c>
      <c r="O2291" s="25" t="s">
        <v>1300</v>
      </c>
      <c r="P2291" s="90"/>
      <c r="Q2291" s="90"/>
      <c r="R2291" s="90"/>
      <c r="S2291" s="90"/>
      <c r="T2291" s="90"/>
      <c r="U2291" s="90"/>
      <c r="V2291" s="90" t="s">
        <v>20</v>
      </c>
      <c r="W2291" s="90"/>
      <c r="X2291" s="90"/>
    </row>
    <row r="2292" spans="2:24" s="142" customFormat="1">
      <c r="B2292" s="173" t="s">
        <v>9674</v>
      </c>
      <c r="C2292" s="173"/>
      <c r="D2292" s="173"/>
      <c r="E2292" s="166">
        <v>44608</v>
      </c>
      <c r="F2292" s="109" t="s">
        <v>1298</v>
      </c>
      <c r="G2292" s="90" t="s">
        <v>219</v>
      </c>
      <c r="H2292" s="90" t="s">
        <v>51</v>
      </c>
      <c r="I2292" s="160" t="s">
        <v>10505</v>
      </c>
      <c r="J2292" s="90" t="s">
        <v>9779</v>
      </c>
      <c r="K2292" s="25" t="s">
        <v>93</v>
      </c>
      <c r="L2292" s="90" t="s">
        <v>65</v>
      </c>
      <c r="M2292" s="25" t="s">
        <v>1299</v>
      </c>
      <c r="N2292" s="25" t="s">
        <v>4</v>
      </c>
      <c r="O2292" s="25"/>
      <c r="P2292" s="25"/>
      <c r="Q2292" s="25"/>
      <c r="R2292" s="136" t="s">
        <v>6978</v>
      </c>
      <c r="S2292" s="123" t="s">
        <v>10185</v>
      </c>
      <c r="T2292" s="1" t="s">
        <v>10186</v>
      </c>
      <c r="U2292" s="90" t="s">
        <v>65</v>
      </c>
      <c r="V2292" s="90" t="s">
        <v>457</v>
      </c>
      <c r="W2292" s="123" t="s">
        <v>578</v>
      </c>
      <c r="X2292" s="25"/>
    </row>
    <row r="2293" spans="2:24" s="142" customFormat="1">
      <c r="B2293" s="169" t="s">
        <v>1464</v>
      </c>
      <c r="C2293" s="169"/>
      <c r="D2293" s="169"/>
      <c r="E2293" s="109"/>
      <c r="F2293" s="109" t="s">
        <v>1298</v>
      </c>
      <c r="G2293" s="25" t="s">
        <v>215</v>
      </c>
      <c r="H2293" s="90" t="s">
        <v>51</v>
      </c>
      <c r="I2293" s="160" t="s">
        <v>2684</v>
      </c>
      <c r="J2293" s="25" t="s">
        <v>2685</v>
      </c>
      <c r="K2293" s="25" t="s">
        <v>2686</v>
      </c>
      <c r="L2293" s="90" t="s">
        <v>3</v>
      </c>
      <c r="M2293" s="90" t="s">
        <v>1299</v>
      </c>
      <c r="N2293" s="25" t="s">
        <v>4</v>
      </c>
      <c r="O2293" s="25" t="s">
        <v>1300</v>
      </c>
      <c r="P2293" s="25" t="s">
        <v>6</v>
      </c>
      <c r="Q2293" s="25"/>
      <c r="R2293" s="25"/>
      <c r="S2293" s="25"/>
      <c r="T2293" s="25"/>
      <c r="U2293" s="90"/>
      <c r="V2293" s="90" t="s">
        <v>59</v>
      </c>
      <c r="W2293" s="25"/>
      <c r="X2293" s="25"/>
    </row>
    <row r="2294" spans="2:24" s="142" customFormat="1">
      <c r="B2294" s="169" t="s">
        <v>1464</v>
      </c>
      <c r="C2294" s="169"/>
      <c r="D2294" s="169"/>
      <c r="E2294" s="109"/>
      <c r="F2294" s="109" t="s">
        <v>1298</v>
      </c>
      <c r="G2294" s="25" t="s">
        <v>215</v>
      </c>
      <c r="H2294" s="90" t="s">
        <v>51</v>
      </c>
      <c r="I2294" s="160" t="s">
        <v>2684</v>
      </c>
      <c r="J2294" s="25" t="s">
        <v>2685</v>
      </c>
      <c r="K2294" s="25" t="s">
        <v>2620</v>
      </c>
      <c r="L2294" s="90" t="s">
        <v>3</v>
      </c>
      <c r="M2294" s="90" t="s">
        <v>1299</v>
      </c>
      <c r="N2294" s="25" t="s">
        <v>438</v>
      </c>
      <c r="O2294" s="25" t="s">
        <v>2627</v>
      </c>
      <c r="P2294" s="25"/>
      <c r="Q2294" s="25"/>
      <c r="R2294" s="90" t="s">
        <v>10489</v>
      </c>
      <c r="S2294" s="25"/>
      <c r="T2294" s="181" t="s">
        <v>10490</v>
      </c>
      <c r="U2294" s="90" t="s">
        <v>70</v>
      </c>
      <c r="V2294" s="90" t="s">
        <v>9105</v>
      </c>
      <c r="W2294" s="90" t="s">
        <v>2632</v>
      </c>
      <c r="X2294" s="25"/>
    </row>
    <row r="2295" spans="2:24" s="142" customFormat="1">
      <c r="B2295" s="169" t="s">
        <v>1464</v>
      </c>
      <c r="C2295" s="169"/>
      <c r="D2295" s="169"/>
      <c r="E2295" s="109"/>
      <c r="F2295" s="109" t="s">
        <v>1298</v>
      </c>
      <c r="G2295" s="25" t="s">
        <v>215</v>
      </c>
      <c r="H2295" s="90" t="s">
        <v>51</v>
      </c>
      <c r="I2295" s="160" t="s">
        <v>2684</v>
      </c>
      <c r="J2295" s="25" t="s">
        <v>2685</v>
      </c>
      <c r="K2295" s="25" t="s">
        <v>2662</v>
      </c>
      <c r="L2295" s="90" t="s">
        <v>3</v>
      </c>
      <c r="M2295" s="90" t="s">
        <v>1299</v>
      </c>
      <c r="N2295" s="25" t="s">
        <v>438</v>
      </c>
      <c r="O2295" s="25" t="s">
        <v>2669</v>
      </c>
      <c r="P2295" s="25"/>
      <c r="Q2295" s="25"/>
      <c r="R2295" s="90" t="s">
        <v>10507</v>
      </c>
      <c r="S2295" s="25"/>
      <c r="T2295" s="25" t="s">
        <v>10503</v>
      </c>
      <c r="U2295" s="90" t="s">
        <v>70</v>
      </c>
      <c r="V2295" s="90" t="s">
        <v>9107</v>
      </c>
      <c r="W2295" s="90" t="s">
        <v>2677</v>
      </c>
      <c r="X2295" s="25"/>
    </row>
    <row r="2296" spans="2:24" s="142" customFormat="1">
      <c r="B2296" s="169" t="s">
        <v>1464</v>
      </c>
      <c r="C2296" s="169"/>
      <c r="D2296" s="169"/>
      <c r="E2296" s="109"/>
      <c r="F2296" s="109" t="s">
        <v>1298</v>
      </c>
      <c r="G2296" s="25" t="s">
        <v>215</v>
      </c>
      <c r="H2296" s="90" t="s">
        <v>51</v>
      </c>
      <c r="I2296" s="160" t="s">
        <v>2684</v>
      </c>
      <c r="J2296" s="25" t="s">
        <v>2685</v>
      </c>
      <c r="K2296" s="25" t="s">
        <v>8</v>
      </c>
      <c r="L2296" s="90" t="s">
        <v>1304</v>
      </c>
      <c r="M2296" s="90" t="s">
        <v>1299</v>
      </c>
      <c r="N2296" s="162" t="s">
        <v>438</v>
      </c>
      <c r="O2296" s="162" t="s">
        <v>1305</v>
      </c>
      <c r="P2296" s="25"/>
      <c r="Q2296" s="25"/>
      <c r="R2296" s="25"/>
      <c r="S2296" s="25"/>
      <c r="T2296" s="25"/>
      <c r="U2296" s="90"/>
      <c r="V2296" s="90" t="s">
        <v>67</v>
      </c>
      <c r="W2296" s="25"/>
      <c r="X2296" s="25"/>
    </row>
    <row r="2297" spans="2:24" s="142" customFormat="1">
      <c r="B2297" s="169" t="s">
        <v>1464</v>
      </c>
      <c r="C2297" s="169"/>
      <c r="D2297" s="169"/>
      <c r="E2297" s="109"/>
      <c r="F2297" s="109" t="s">
        <v>1298</v>
      </c>
      <c r="G2297" s="25" t="s">
        <v>215</v>
      </c>
      <c r="H2297" s="90" t="s">
        <v>51</v>
      </c>
      <c r="I2297" s="160" t="s">
        <v>2684</v>
      </c>
      <c r="J2297" s="25" t="s">
        <v>2685</v>
      </c>
      <c r="K2297" s="25" t="s">
        <v>12</v>
      </c>
      <c r="L2297" s="90" t="s">
        <v>3</v>
      </c>
      <c r="M2297" s="90" t="s">
        <v>1299</v>
      </c>
      <c r="N2297" s="25" t="s">
        <v>448</v>
      </c>
      <c r="O2297" s="25" t="s">
        <v>1300</v>
      </c>
      <c r="P2297" s="25"/>
      <c r="Q2297" s="25"/>
      <c r="R2297" s="25"/>
      <c r="S2297" s="25"/>
      <c r="T2297" s="25"/>
      <c r="U2297" s="90"/>
      <c r="V2297" s="90" t="s">
        <v>1309</v>
      </c>
      <c r="W2297" s="25"/>
      <c r="X2297" s="25"/>
    </row>
    <row r="2298" spans="2:24" s="142" customFormat="1">
      <c r="B2298" s="213" t="s">
        <v>1464</v>
      </c>
      <c r="C2298" s="174" t="s">
        <v>5352</v>
      </c>
      <c r="D2298" s="162" t="s">
        <v>1561</v>
      </c>
      <c r="E2298" s="175">
        <v>44525</v>
      </c>
      <c r="F2298" s="109" t="s">
        <v>1298</v>
      </c>
      <c r="G2298" s="25" t="s">
        <v>215</v>
      </c>
      <c r="H2298" s="90" t="s">
        <v>51</v>
      </c>
      <c r="I2298" s="160" t="s">
        <v>2684</v>
      </c>
      <c r="J2298" s="25" t="s">
        <v>2685</v>
      </c>
      <c r="K2298" s="25" t="s">
        <v>18</v>
      </c>
      <c r="L2298" s="90" t="s">
        <v>19</v>
      </c>
      <c r="M2298" s="90" t="s">
        <v>1299</v>
      </c>
      <c r="N2298" s="25"/>
      <c r="O2298" s="25" t="s">
        <v>1300</v>
      </c>
      <c r="P2298" s="25"/>
      <c r="Q2298" s="25"/>
      <c r="R2298" s="25"/>
      <c r="S2298" s="25"/>
      <c r="T2298" s="25"/>
      <c r="U2298" s="90"/>
      <c r="V2298" s="90" t="s">
        <v>17</v>
      </c>
      <c r="W2298" s="25"/>
      <c r="X2298" s="25"/>
    </row>
    <row r="2299" spans="2:24" s="142" customFormat="1">
      <c r="B2299" s="173" t="s">
        <v>5352</v>
      </c>
      <c r="C2299" s="173"/>
      <c r="D2299" s="173"/>
      <c r="E2299" s="166">
        <v>44525</v>
      </c>
      <c r="F2299" s="109" t="s">
        <v>1298</v>
      </c>
      <c r="G2299" s="90" t="s">
        <v>219</v>
      </c>
      <c r="H2299" s="90" t="s">
        <v>51</v>
      </c>
      <c r="I2299" s="160" t="s">
        <v>7340</v>
      </c>
      <c r="J2299" s="90" t="s">
        <v>7075</v>
      </c>
      <c r="K2299" s="25" t="s">
        <v>2686</v>
      </c>
      <c r="L2299" s="90" t="s">
        <v>3</v>
      </c>
      <c r="M2299" s="25" t="s">
        <v>1299</v>
      </c>
      <c r="N2299" s="25" t="s">
        <v>455</v>
      </c>
      <c r="O2299" s="25" t="s">
        <v>7341</v>
      </c>
      <c r="P2299" s="90" t="s">
        <v>6</v>
      </c>
      <c r="Q2299" s="90"/>
      <c r="R2299" s="90"/>
      <c r="S2299" s="90"/>
      <c r="T2299" s="90"/>
      <c r="U2299" s="90"/>
      <c r="V2299" s="90" t="s">
        <v>63</v>
      </c>
      <c r="W2299" s="90"/>
      <c r="X2299" s="90"/>
    </row>
    <row r="2300" spans="2:24" s="142" customFormat="1">
      <c r="B2300" s="173" t="s">
        <v>5352</v>
      </c>
      <c r="C2300" s="173"/>
      <c r="D2300" s="173"/>
      <c r="E2300" s="166">
        <v>44525</v>
      </c>
      <c r="F2300" s="109" t="s">
        <v>1298</v>
      </c>
      <c r="G2300" s="90" t="s">
        <v>219</v>
      </c>
      <c r="H2300" s="90" t="s">
        <v>51</v>
      </c>
      <c r="I2300" s="160" t="s">
        <v>7340</v>
      </c>
      <c r="J2300" s="90" t="s">
        <v>7075</v>
      </c>
      <c r="K2300" s="90" t="s">
        <v>14</v>
      </c>
      <c r="L2300" s="90" t="s">
        <v>15</v>
      </c>
      <c r="M2300" s="25" t="s">
        <v>1299</v>
      </c>
      <c r="N2300" s="25"/>
      <c r="O2300" s="25" t="s">
        <v>1300</v>
      </c>
      <c r="P2300" s="90"/>
      <c r="Q2300" s="90"/>
      <c r="R2300" s="90"/>
      <c r="S2300" s="90"/>
      <c r="T2300" s="90"/>
      <c r="U2300" s="90"/>
      <c r="V2300" s="90" t="s">
        <v>13</v>
      </c>
      <c r="W2300" s="90"/>
      <c r="X2300" s="90"/>
    </row>
    <row r="2301" spans="2:24" s="142" customFormat="1">
      <c r="B2301" s="173" t="s">
        <v>5352</v>
      </c>
      <c r="C2301" s="173"/>
      <c r="D2301" s="173"/>
      <c r="E2301" s="166">
        <v>44525</v>
      </c>
      <c r="F2301" s="109" t="s">
        <v>1298</v>
      </c>
      <c r="G2301" s="90" t="s">
        <v>219</v>
      </c>
      <c r="H2301" s="90" t="s">
        <v>51</v>
      </c>
      <c r="I2301" s="160" t="s">
        <v>7340</v>
      </c>
      <c r="J2301" s="90" t="s">
        <v>7075</v>
      </c>
      <c r="K2301" s="90" t="s">
        <v>8</v>
      </c>
      <c r="L2301" s="90" t="s">
        <v>1304</v>
      </c>
      <c r="M2301" s="25" t="s">
        <v>1299</v>
      </c>
      <c r="N2301" s="162" t="s">
        <v>398</v>
      </c>
      <c r="O2301" s="162" t="s">
        <v>1305</v>
      </c>
      <c r="P2301" s="90"/>
      <c r="Q2301" s="90"/>
      <c r="R2301" s="90"/>
      <c r="S2301" s="90"/>
      <c r="T2301" s="90"/>
      <c r="U2301" s="90"/>
      <c r="V2301" s="90" t="s">
        <v>1313</v>
      </c>
      <c r="W2301" s="90"/>
      <c r="X2301" s="90"/>
    </row>
    <row r="2302" spans="2:24" s="142" customFormat="1">
      <c r="B2302" s="173" t="s">
        <v>5352</v>
      </c>
      <c r="C2302" s="173"/>
      <c r="D2302" s="173"/>
      <c r="E2302" s="166">
        <v>44525</v>
      </c>
      <c r="F2302" s="109" t="s">
        <v>1298</v>
      </c>
      <c r="G2302" s="90" t="s">
        <v>219</v>
      </c>
      <c r="H2302" s="90" t="s">
        <v>51</v>
      </c>
      <c r="I2302" s="160" t="s">
        <v>7340</v>
      </c>
      <c r="J2302" s="90" t="s">
        <v>7075</v>
      </c>
      <c r="K2302" s="90" t="s">
        <v>12</v>
      </c>
      <c r="L2302" s="90" t="s">
        <v>3</v>
      </c>
      <c r="M2302" s="25" t="s">
        <v>1299</v>
      </c>
      <c r="N2302" s="25" t="s">
        <v>4</v>
      </c>
      <c r="O2302" s="25" t="s">
        <v>1300</v>
      </c>
      <c r="P2302" s="90"/>
      <c r="Q2302" s="90"/>
      <c r="R2302" s="90"/>
      <c r="S2302" s="90"/>
      <c r="T2302" s="90"/>
      <c r="U2302" s="90"/>
      <c r="V2302" s="90" t="s">
        <v>1309</v>
      </c>
      <c r="W2302" s="90"/>
      <c r="X2302" s="90"/>
    </row>
    <row r="2303" spans="2:24" s="142" customFormat="1">
      <c r="B2303" s="173" t="s">
        <v>5352</v>
      </c>
      <c r="C2303" s="173"/>
      <c r="D2303" s="173"/>
      <c r="E2303" s="166">
        <v>44525</v>
      </c>
      <c r="F2303" s="109" t="s">
        <v>1298</v>
      </c>
      <c r="G2303" s="90" t="s">
        <v>219</v>
      </c>
      <c r="H2303" s="90" t="s">
        <v>51</v>
      </c>
      <c r="I2303" s="160" t="s">
        <v>7340</v>
      </c>
      <c r="J2303" s="90" t="s">
        <v>7075</v>
      </c>
      <c r="K2303" s="90" t="s">
        <v>18</v>
      </c>
      <c r="L2303" s="90" t="s">
        <v>19</v>
      </c>
      <c r="M2303" s="25" t="s">
        <v>1299</v>
      </c>
      <c r="N2303" s="25"/>
      <c r="O2303" s="25" t="s">
        <v>1300</v>
      </c>
      <c r="P2303" s="90"/>
      <c r="Q2303" s="90"/>
      <c r="R2303" s="90"/>
      <c r="S2303" s="90"/>
      <c r="T2303" s="90"/>
      <c r="U2303" s="90"/>
      <c r="V2303" s="90" t="s">
        <v>17</v>
      </c>
      <c r="W2303" s="90"/>
      <c r="X2303" s="90"/>
    </row>
    <row r="2304" spans="2:24" s="142" customFormat="1">
      <c r="B2304" s="173" t="s">
        <v>5352</v>
      </c>
      <c r="C2304" s="173"/>
      <c r="D2304" s="173"/>
      <c r="E2304" s="166">
        <v>44525</v>
      </c>
      <c r="F2304" s="109" t="s">
        <v>1298</v>
      </c>
      <c r="G2304" s="90" t="s">
        <v>219</v>
      </c>
      <c r="H2304" s="90" t="s">
        <v>51</v>
      </c>
      <c r="I2304" s="160" t="s">
        <v>7340</v>
      </c>
      <c r="J2304" s="90" t="s">
        <v>7075</v>
      </c>
      <c r="K2304" s="90" t="s">
        <v>21</v>
      </c>
      <c r="L2304" s="90" t="s">
        <v>19</v>
      </c>
      <c r="M2304" s="25" t="s">
        <v>1299</v>
      </c>
      <c r="N2304" s="25" t="s">
        <v>1314</v>
      </c>
      <c r="O2304" s="25" t="s">
        <v>1300</v>
      </c>
      <c r="P2304" s="90"/>
      <c r="Q2304" s="90"/>
      <c r="R2304" s="90"/>
      <c r="S2304" s="90"/>
      <c r="T2304" s="90"/>
      <c r="U2304" s="90"/>
      <c r="V2304" s="90" t="s">
        <v>20</v>
      </c>
      <c r="W2304" s="90"/>
      <c r="X2304" s="90"/>
    </row>
    <row r="2305" spans="2:24" s="142" customFormat="1">
      <c r="B2305" s="173" t="s">
        <v>5352</v>
      </c>
      <c r="C2305" s="173"/>
      <c r="D2305" s="173"/>
      <c r="E2305" s="166">
        <v>44525</v>
      </c>
      <c r="F2305" s="109" t="s">
        <v>1298</v>
      </c>
      <c r="G2305" s="90" t="s">
        <v>219</v>
      </c>
      <c r="H2305" s="90" t="s">
        <v>51</v>
      </c>
      <c r="I2305" s="160" t="s">
        <v>7340</v>
      </c>
      <c r="J2305" s="90" t="s">
        <v>7075</v>
      </c>
      <c r="K2305" s="25" t="s">
        <v>93</v>
      </c>
      <c r="L2305" s="90" t="s">
        <v>65</v>
      </c>
      <c r="M2305" s="25" t="s">
        <v>1299</v>
      </c>
      <c r="N2305" s="25" t="s">
        <v>4</v>
      </c>
      <c r="O2305" s="25"/>
      <c r="P2305" s="25"/>
      <c r="Q2305" s="25"/>
      <c r="R2305" s="136" t="s">
        <v>6978</v>
      </c>
      <c r="S2305" s="123" t="s">
        <v>10185</v>
      </c>
      <c r="T2305" s="1" t="s">
        <v>10186</v>
      </c>
      <c r="U2305" s="90" t="s">
        <v>65</v>
      </c>
      <c r="V2305" s="90" t="s">
        <v>457</v>
      </c>
      <c r="W2305" s="123" t="s">
        <v>578</v>
      </c>
      <c r="X2305" s="25"/>
    </row>
    <row r="2306" spans="2:24" s="193" customFormat="1" ht="18.75" customHeight="1">
      <c r="B2306" s="163" t="s">
        <v>115</v>
      </c>
      <c r="C2306" s="163"/>
      <c r="D2306" s="163"/>
      <c r="E2306" s="164"/>
      <c r="F2306" s="109" t="s">
        <v>1298</v>
      </c>
      <c r="G2306" s="194" t="s">
        <v>235</v>
      </c>
      <c r="H2306" s="90" t="s">
        <v>51</v>
      </c>
      <c r="I2306" s="160" t="s">
        <v>2687</v>
      </c>
      <c r="J2306" s="181" t="s">
        <v>2688</v>
      </c>
      <c r="K2306" s="181" t="s">
        <v>2339</v>
      </c>
      <c r="L2306" s="181" t="s">
        <v>75</v>
      </c>
      <c r="M2306" s="181" t="s">
        <v>1299</v>
      </c>
      <c r="N2306" s="181" t="s">
        <v>4</v>
      </c>
      <c r="O2306" s="25" t="s">
        <v>1300</v>
      </c>
      <c r="P2306" s="25" t="s">
        <v>1441</v>
      </c>
      <c r="Q2306" s="181"/>
      <c r="R2306" s="181" t="s">
        <v>8722</v>
      </c>
      <c r="S2306" s="181"/>
      <c r="T2306" s="181" t="s">
        <v>126</v>
      </c>
      <c r="U2306" s="90" t="s">
        <v>70</v>
      </c>
      <c r="V2306" s="90" t="s">
        <v>2689</v>
      </c>
      <c r="W2306" s="181" t="s">
        <v>2690</v>
      </c>
      <c r="X2306" s="167" t="s">
        <v>2691</v>
      </c>
    </row>
    <row r="2307" spans="2:24" s="193" customFormat="1">
      <c r="B2307" s="25"/>
      <c r="C2307" s="25"/>
      <c r="D2307" s="25"/>
      <c r="E2307" s="25"/>
      <c r="F2307" s="109" t="s">
        <v>1298</v>
      </c>
      <c r="G2307" s="194" t="s">
        <v>235</v>
      </c>
      <c r="H2307" s="90" t="s">
        <v>51</v>
      </c>
      <c r="I2307" s="160" t="s">
        <v>2687</v>
      </c>
      <c r="J2307" s="181" t="s">
        <v>2688</v>
      </c>
      <c r="K2307" s="181" t="s">
        <v>14</v>
      </c>
      <c r="L2307" s="181" t="s">
        <v>15</v>
      </c>
      <c r="M2307" s="181" t="s">
        <v>1299</v>
      </c>
      <c r="N2307" s="181"/>
      <c r="O2307" s="25" t="s">
        <v>1300</v>
      </c>
      <c r="P2307" s="181"/>
      <c r="Q2307" s="181"/>
      <c r="R2307" s="181" t="s">
        <v>1300</v>
      </c>
      <c r="S2307" s="181"/>
      <c r="T2307" s="181" t="s">
        <v>1300</v>
      </c>
      <c r="U2307" s="181"/>
      <c r="V2307" s="90" t="s">
        <v>13</v>
      </c>
      <c r="W2307" s="181"/>
      <c r="X2307" s="181"/>
    </row>
    <row r="2308" spans="2:24" s="193" customFormat="1">
      <c r="B2308" s="25"/>
      <c r="C2308" s="25"/>
      <c r="D2308" s="25"/>
      <c r="E2308" s="25"/>
      <c r="F2308" s="109" t="s">
        <v>1298</v>
      </c>
      <c r="G2308" s="194" t="s">
        <v>235</v>
      </c>
      <c r="H2308" s="90" t="s">
        <v>51</v>
      </c>
      <c r="I2308" s="160" t="s">
        <v>2687</v>
      </c>
      <c r="J2308" s="181" t="s">
        <v>2688</v>
      </c>
      <c r="K2308" s="181" t="s">
        <v>8</v>
      </c>
      <c r="L2308" s="181" t="s">
        <v>1304</v>
      </c>
      <c r="M2308" s="181" t="s">
        <v>1299</v>
      </c>
      <c r="N2308" s="162" t="s">
        <v>398</v>
      </c>
      <c r="O2308" s="162" t="s">
        <v>1305</v>
      </c>
      <c r="P2308" s="181"/>
      <c r="Q2308" s="181"/>
      <c r="R2308" s="181" t="s">
        <v>1300</v>
      </c>
      <c r="S2308" s="181"/>
      <c r="T2308" s="181" t="s">
        <v>1300</v>
      </c>
      <c r="U2308" s="181"/>
      <c r="V2308" s="90" t="s">
        <v>1313</v>
      </c>
      <c r="W2308" s="181"/>
      <c r="X2308" s="181"/>
    </row>
    <row r="2309" spans="2:24" s="193" customFormat="1">
      <c r="B2309" s="25"/>
      <c r="C2309" s="25"/>
      <c r="D2309" s="25"/>
      <c r="E2309" s="25"/>
      <c r="F2309" s="109" t="s">
        <v>1298</v>
      </c>
      <c r="G2309" s="194" t="s">
        <v>235</v>
      </c>
      <c r="H2309" s="90" t="s">
        <v>51</v>
      </c>
      <c r="I2309" s="160" t="s">
        <v>2687</v>
      </c>
      <c r="J2309" s="181" t="s">
        <v>2688</v>
      </c>
      <c r="K2309" s="181" t="s">
        <v>10</v>
      </c>
      <c r="L2309" s="181" t="s">
        <v>3</v>
      </c>
      <c r="M2309" s="181" t="s">
        <v>1299</v>
      </c>
      <c r="N2309" s="181" t="s">
        <v>4</v>
      </c>
      <c r="O2309" s="25" t="s">
        <v>1300</v>
      </c>
      <c r="P2309" s="181"/>
      <c r="Q2309" s="181"/>
      <c r="R2309" s="181" t="s">
        <v>1300</v>
      </c>
      <c r="S2309" s="181"/>
      <c r="T2309" s="181" t="s">
        <v>1300</v>
      </c>
      <c r="U2309" s="181"/>
      <c r="V2309" s="90" t="s">
        <v>414</v>
      </c>
      <c r="W2309" s="181"/>
      <c r="X2309" s="181"/>
    </row>
    <row r="2310" spans="2:24" s="193" customFormat="1">
      <c r="B2310" s="25"/>
      <c r="C2310" s="25"/>
      <c r="D2310" s="25"/>
      <c r="E2310" s="25"/>
      <c r="F2310" s="109" t="s">
        <v>1298</v>
      </c>
      <c r="G2310" s="194" t="s">
        <v>235</v>
      </c>
      <c r="H2310" s="90" t="s">
        <v>51</v>
      </c>
      <c r="I2310" s="160" t="s">
        <v>2687</v>
      </c>
      <c r="J2310" s="181" t="s">
        <v>2688</v>
      </c>
      <c r="K2310" s="181" t="s">
        <v>12</v>
      </c>
      <c r="L2310" s="181" t="s">
        <v>3</v>
      </c>
      <c r="M2310" s="181" t="s">
        <v>1299</v>
      </c>
      <c r="N2310" s="181" t="s">
        <v>4</v>
      </c>
      <c r="O2310" s="25" t="s">
        <v>1300</v>
      </c>
      <c r="P2310" s="181"/>
      <c r="Q2310" s="181"/>
      <c r="R2310" s="181" t="s">
        <v>1300</v>
      </c>
      <c r="S2310" s="181"/>
      <c r="T2310" s="181" t="s">
        <v>1300</v>
      </c>
      <c r="U2310" s="181"/>
      <c r="V2310" s="90" t="s">
        <v>1309</v>
      </c>
      <c r="W2310" s="181"/>
      <c r="X2310" s="181"/>
    </row>
    <row r="2311" spans="2:24" s="193" customFormat="1">
      <c r="B2311" s="25"/>
      <c r="C2311" s="25"/>
      <c r="D2311" s="25"/>
      <c r="E2311" s="25"/>
      <c r="F2311" s="109" t="s">
        <v>1298</v>
      </c>
      <c r="G2311" s="194" t="s">
        <v>235</v>
      </c>
      <c r="H2311" s="90" t="s">
        <v>51</v>
      </c>
      <c r="I2311" s="160" t="s">
        <v>2687</v>
      </c>
      <c r="J2311" s="181" t="s">
        <v>2688</v>
      </c>
      <c r="K2311" s="181" t="s">
        <v>18</v>
      </c>
      <c r="L2311" s="181" t="s">
        <v>19</v>
      </c>
      <c r="M2311" s="181" t="s">
        <v>1299</v>
      </c>
      <c r="N2311" s="181"/>
      <c r="O2311" s="25" t="s">
        <v>1300</v>
      </c>
      <c r="P2311" s="181"/>
      <c r="Q2311" s="181"/>
      <c r="R2311" s="181" t="s">
        <v>1300</v>
      </c>
      <c r="S2311" s="181"/>
      <c r="T2311" s="181" t="s">
        <v>1300</v>
      </c>
      <c r="U2311" s="181"/>
      <c r="V2311" s="90" t="s">
        <v>17</v>
      </c>
      <c r="W2311" s="181"/>
      <c r="X2311" s="181"/>
    </row>
    <row r="2312" spans="2:24" s="193" customFormat="1">
      <c r="B2312" s="25"/>
      <c r="C2312" s="25"/>
      <c r="D2312" s="25"/>
      <c r="E2312" s="25"/>
      <c r="F2312" s="109" t="s">
        <v>1298</v>
      </c>
      <c r="G2312" s="194" t="s">
        <v>235</v>
      </c>
      <c r="H2312" s="90" t="s">
        <v>51</v>
      </c>
      <c r="I2312" s="160" t="s">
        <v>2687</v>
      </c>
      <c r="J2312" s="181" t="s">
        <v>2688</v>
      </c>
      <c r="K2312" s="181" t="s">
        <v>21</v>
      </c>
      <c r="L2312" s="181" t="s">
        <v>19</v>
      </c>
      <c r="M2312" s="181" t="s">
        <v>1299</v>
      </c>
      <c r="N2312" s="181" t="s">
        <v>2230</v>
      </c>
      <c r="O2312" s="25" t="s">
        <v>1300</v>
      </c>
      <c r="P2312" s="181"/>
      <c r="Q2312" s="181"/>
      <c r="R2312" s="181" t="s">
        <v>1300</v>
      </c>
      <c r="S2312" s="181"/>
      <c r="T2312" s="181" t="s">
        <v>1300</v>
      </c>
      <c r="U2312" s="181"/>
      <c r="V2312" s="90" t="s">
        <v>20</v>
      </c>
      <c r="W2312" s="181"/>
      <c r="X2312" s="181"/>
    </row>
    <row r="2313" spans="2:24" s="142" customFormat="1" ht="15" customHeight="1">
      <c r="B2313" s="163" t="s">
        <v>115</v>
      </c>
      <c r="C2313" s="163"/>
      <c r="D2313" s="163"/>
      <c r="E2313" s="164"/>
      <c r="F2313" s="109" t="s">
        <v>1298</v>
      </c>
      <c r="G2313" s="25" t="s">
        <v>235</v>
      </c>
      <c r="H2313" s="90" t="s">
        <v>51</v>
      </c>
      <c r="I2313" s="160" t="s">
        <v>2687</v>
      </c>
      <c r="J2313" s="181" t="s">
        <v>2688</v>
      </c>
      <c r="K2313" s="90" t="s">
        <v>93</v>
      </c>
      <c r="L2313" s="123" t="s">
        <v>65</v>
      </c>
      <c r="M2313" s="25" t="s">
        <v>1299</v>
      </c>
      <c r="N2313" s="334" t="s">
        <v>4</v>
      </c>
      <c r="O2313" s="25" t="s">
        <v>1300</v>
      </c>
      <c r="P2313" s="123"/>
      <c r="Q2313" s="123"/>
      <c r="R2313" s="136" t="s">
        <v>8539</v>
      </c>
      <c r="S2313" s="123" t="s">
        <v>10185</v>
      </c>
      <c r="T2313" s="1" t="s">
        <v>10186</v>
      </c>
      <c r="U2313" s="123" t="s">
        <v>65</v>
      </c>
      <c r="V2313" s="90" t="s">
        <v>457</v>
      </c>
      <c r="W2313" s="123" t="s">
        <v>578</v>
      </c>
      <c r="X2313" s="90"/>
    </row>
    <row r="2314" spans="2:24" s="193" customFormat="1">
      <c r="B2314" s="25"/>
      <c r="C2314" s="25"/>
      <c r="D2314" s="25"/>
      <c r="E2314" s="25"/>
      <c r="F2314" s="109" t="s">
        <v>1298</v>
      </c>
      <c r="G2314" s="194" t="s">
        <v>235</v>
      </c>
      <c r="H2314" s="90" t="s">
        <v>51</v>
      </c>
      <c r="I2314" s="160" t="s">
        <v>2687</v>
      </c>
      <c r="J2314" s="181" t="s">
        <v>2688</v>
      </c>
      <c r="K2314" s="181" t="s">
        <v>583</v>
      </c>
      <c r="L2314" s="181" t="s">
        <v>75</v>
      </c>
      <c r="M2314" s="25" t="s">
        <v>1316</v>
      </c>
      <c r="N2314" s="181"/>
      <c r="O2314" s="25" t="s">
        <v>1300</v>
      </c>
      <c r="P2314" s="181"/>
      <c r="Q2314" s="181">
        <v>1</v>
      </c>
      <c r="R2314" s="181" t="s">
        <v>8722</v>
      </c>
      <c r="S2314" s="123" t="s">
        <v>10185</v>
      </c>
      <c r="T2314" s="181" t="s">
        <v>1023</v>
      </c>
      <c r="U2314" s="181" t="s">
        <v>4389</v>
      </c>
      <c r="V2314" s="90" t="s">
        <v>584</v>
      </c>
      <c r="W2314" s="181" t="s">
        <v>584</v>
      </c>
      <c r="X2314" s="181"/>
    </row>
    <row r="2315" spans="2:24" s="193" customFormat="1">
      <c r="B2315" s="25"/>
      <c r="C2315" s="25"/>
      <c r="D2315" s="25"/>
      <c r="E2315" s="25"/>
      <c r="F2315" s="109" t="s">
        <v>1298</v>
      </c>
      <c r="G2315" s="194" t="s">
        <v>235</v>
      </c>
      <c r="H2315" s="90" t="s">
        <v>51</v>
      </c>
      <c r="I2315" s="160" t="s">
        <v>2687</v>
      </c>
      <c r="J2315" s="181" t="s">
        <v>2688</v>
      </c>
      <c r="K2315" s="181" t="s">
        <v>2091</v>
      </c>
      <c r="L2315" s="181" t="s">
        <v>274</v>
      </c>
      <c r="M2315" s="25" t="s">
        <v>1316</v>
      </c>
      <c r="N2315" s="181"/>
      <c r="O2315" s="25" t="s">
        <v>1300</v>
      </c>
      <c r="P2315" s="181"/>
      <c r="Q2315" s="181">
        <v>2</v>
      </c>
      <c r="R2315" s="181" t="s">
        <v>8722</v>
      </c>
      <c r="S2315" s="123" t="s">
        <v>10185</v>
      </c>
      <c r="T2315" s="181" t="s">
        <v>5581</v>
      </c>
      <c r="U2315" s="181" t="s">
        <v>4721</v>
      </c>
      <c r="V2315" s="90" t="s">
        <v>2609</v>
      </c>
      <c r="W2315" s="181" t="s">
        <v>2609</v>
      </c>
      <c r="X2315" s="181"/>
    </row>
    <row r="2316" spans="2:24" s="193" customFormat="1">
      <c r="B2316" s="159" t="s">
        <v>185</v>
      </c>
      <c r="C2316" s="159"/>
      <c r="D2316" s="159"/>
      <c r="E2316" s="109"/>
      <c r="F2316" s="109" t="s">
        <v>1298</v>
      </c>
      <c r="G2316" s="194" t="s">
        <v>218</v>
      </c>
      <c r="H2316" s="90" t="s">
        <v>51</v>
      </c>
      <c r="I2316" s="160" t="s">
        <v>2692</v>
      </c>
      <c r="J2316" s="181" t="s">
        <v>2693</v>
      </c>
      <c r="K2316" s="181" t="s">
        <v>2694</v>
      </c>
      <c r="L2316" s="181" t="s">
        <v>3</v>
      </c>
      <c r="M2316" s="181" t="s">
        <v>1299</v>
      </c>
      <c r="N2316" s="181" t="s">
        <v>4</v>
      </c>
      <c r="O2316" s="25" t="s">
        <v>1300</v>
      </c>
      <c r="P2316" s="181" t="s">
        <v>6</v>
      </c>
      <c r="Q2316" s="181"/>
      <c r="R2316" s="181"/>
      <c r="S2316" s="181"/>
      <c r="T2316" s="181"/>
      <c r="U2316" s="181"/>
      <c r="V2316" s="90" t="s">
        <v>59</v>
      </c>
      <c r="W2316" s="181"/>
      <c r="X2316" s="161" t="s">
        <v>1301</v>
      </c>
    </row>
    <row r="2317" spans="2:24" s="193" customFormat="1">
      <c r="B2317" s="25"/>
      <c r="C2317" s="25"/>
      <c r="D2317" s="25"/>
      <c r="E2317" s="25"/>
      <c r="F2317" s="109" t="s">
        <v>1298</v>
      </c>
      <c r="G2317" s="194" t="s">
        <v>218</v>
      </c>
      <c r="H2317" s="90" t="s">
        <v>51</v>
      </c>
      <c r="I2317" s="160" t="s">
        <v>2692</v>
      </c>
      <c r="J2317" s="181" t="s">
        <v>2693</v>
      </c>
      <c r="K2317" s="181" t="s">
        <v>2695</v>
      </c>
      <c r="L2317" s="181" t="s">
        <v>75</v>
      </c>
      <c r="M2317" s="181" t="s">
        <v>1299</v>
      </c>
      <c r="N2317" s="181" t="s">
        <v>60</v>
      </c>
      <c r="O2317" s="25" t="s">
        <v>1300</v>
      </c>
      <c r="P2317" s="181"/>
      <c r="Q2317" s="181"/>
      <c r="R2317" s="181" t="s">
        <v>10508</v>
      </c>
      <c r="S2317" s="181"/>
      <c r="T2317" s="181" t="s">
        <v>126</v>
      </c>
      <c r="U2317" s="90" t="s">
        <v>70</v>
      </c>
      <c r="V2317" s="90" t="s">
        <v>2696</v>
      </c>
      <c r="W2317" s="181" t="s">
        <v>2697</v>
      </c>
      <c r="X2317" s="181"/>
    </row>
    <row r="2318" spans="2:24" s="193" customFormat="1">
      <c r="B2318" s="25"/>
      <c r="C2318" s="25"/>
      <c r="D2318" s="25"/>
      <c r="E2318" s="25"/>
      <c r="F2318" s="109" t="s">
        <v>1298</v>
      </c>
      <c r="G2318" s="194" t="s">
        <v>218</v>
      </c>
      <c r="H2318" s="90" t="s">
        <v>51</v>
      </c>
      <c r="I2318" s="160" t="s">
        <v>2692</v>
      </c>
      <c r="J2318" s="181" t="s">
        <v>2693</v>
      </c>
      <c r="K2318" s="181" t="s">
        <v>8</v>
      </c>
      <c r="L2318" s="181" t="s">
        <v>1304</v>
      </c>
      <c r="M2318" s="181" t="s">
        <v>1299</v>
      </c>
      <c r="N2318" s="162" t="s">
        <v>438</v>
      </c>
      <c r="O2318" s="162" t="s">
        <v>1305</v>
      </c>
      <c r="P2318" s="181"/>
      <c r="Q2318" s="181"/>
      <c r="R2318" s="181"/>
      <c r="S2318" s="181"/>
      <c r="T2318" s="181"/>
      <c r="U2318" s="181"/>
      <c r="V2318" s="90" t="s">
        <v>1306</v>
      </c>
      <c r="W2318" s="181"/>
      <c r="X2318" s="181"/>
    </row>
    <row r="2319" spans="2:24" s="193" customFormat="1">
      <c r="B2319" s="25"/>
      <c r="C2319" s="25"/>
      <c r="D2319" s="25"/>
      <c r="E2319" s="25"/>
      <c r="F2319" s="109" t="s">
        <v>1298</v>
      </c>
      <c r="G2319" s="194" t="s">
        <v>218</v>
      </c>
      <c r="H2319" s="90" t="s">
        <v>51</v>
      </c>
      <c r="I2319" s="160" t="s">
        <v>2692</v>
      </c>
      <c r="J2319" s="181" t="s">
        <v>2693</v>
      </c>
      <c r="K2319" s="181" t="s">
        <v>61</v>
      </c>
      <c r="L2319" s="181" t="s">
        <v>1304</v>
      </c>
      <c r="M2319" s="181" t="s">
        <v>1299</v>
      </c>
      <c r="N2319" s="181" t="s">
        <v>60</v>
      </c>
      <c r="O2319" s="25" t="s">
        <v>1300</v>
      </c>
      <c r="P2319" s="181"/>
      <c r="Q2319" s="181"/>
      <c r="R2319" s="181"/>
      <c r="S2319" s="181"/>
      <c r="T2319" s="181"/>
      <c r="U2319" s="181"/>
      <c r="V2319" s="90" t="s">
        <v>1307</v>
      </c>
      <c r="W2319" s="181" t="s">
        <v>2698</v>
      </c>
      <c r="X2319" s="181"/>
    </row>
    <row r="2320" spans="2:24" s="193" customFormat="1">
      <c r="B2320" s="25"/>
      <c r="C2320" s="25"/>
      <c r="D2320" s="25"/>
      <c r="E2320" s="25"/>
      <c r="F2320" s="109" t="s">
        <v>1298</v>
      </c>
      <c r="G2320" s="194" t="s">
        <v>218</v>
      </c>
      <c r="H2320" s="90" t="s">
        <v>51</v>
      </c>
      <c r="I2320" s="160" t="s">
        <v>2692</v>
      </c>
      <c r="J2320" s="181" t="s">
        <v>2693</v>
      </c>
      <c r="K2320" s="181" t="s">
        <v>10</v>
      </c>
      <c r="L2320" s="181" t="s">
        <v>3</v>
      </c>
      <c r="M2320" s="181" t="s">
        <v>1299</v>
      </c>
      <c r="N2320" s="181" t="s">
        <v>60</v>
      </c>
      <c r="O2320" s="25" t="s">
        <v>1300</v>
      </c>
      <c r="P2320" s="181"/>
      <c r="Q2320" s="181"/>
      <c r="R2320" s="181"/>
      <c r="S2320" s="181"/>
      <c r="T2320" s="181"/>
      <c r="U2320" s="181"/>
      <c r="V2320" s="90" t="s">
        <v>399</v>
      </c>
      <c r="W2320" s="181"/>
      <c r="X2320" s="181"/>
    </row>
    <row r="2321" spans="2:24" s="193" customFormat="1">
      <c r="B2321" s="25"/>
      <c r="C2321" s="25"/>
      <c r="D2321" s="25"/>
      <c r="E2321" s="25"/>
      <c r="F2321" s="109" t="s">
        <v>1298</v>
      </c>
      <c r="G2321" s="194" t="s">
        <v>218</v>
      </c>
      <c r="H2321" s="90" t="s">
        <v>51</v>
      </c>
      <c r="I2321" s="160" t="s">
        <v>2692</v>
      </c>
      <c r="J2321" s="181" t="s">
        <v>2693</v>
      </c>
      <c r="K2321" s="181" t="s">
        <v>12</v>
      </c>
      <c r="L2321" s="181" t="s">
        <v>3</v>
      </c>
      <c r="M2321" s="181" t="s">
        <v>1299</v>
      </c>
      <c r="N2321" s="181"/>
      <c r="O2321" s="25" t="s">
        <v>1300</v>
      </c>
      <c r="P2321" s="181"/>
      <c r="Q2321" s="181"/>
      <c r="R2321" s="181"/>
      <c r="S2321" s="181"/>
      <c r="T2321" s="181"/>
      <c r="U2321" s="181"/>
      <c r="V2321" s="90" t="s">
        <v>1309</v>
      </c>
      <c r="W2321" s="181"/>
      <c r="X2321" s="181"/>
    </row>
    <row r="2322" spans="2:24" s="193" customFormat="1">
      <c r="B2322" s="25"/>
      <c r="C2322" s="25"/>
      <c r="D2322" s="25"/>
      <c r="E2322" s="25"/>
      <c r="F2322" s="109" t="s">
        <v>1298</v>
      </c>
      <c r="G2322" s="194" t="s">
        <v>214</v>
      </c>
      <c r="H2322" s="90" t="s">
        <v>51</v>
      </c>
      <c r="I2322" s="160" t="s">
        <v>2699</v>
      </c>
      <c r="J2322" s="181" t="s">
        <v>2700</v>
      </c>
      <c r="K2322" s="181" t="s">
        <v>2694</v>
      </c>
      <c r="L2322" s="181" t="s">
        <v>3</v>
      </c>
      <c r="M2322" s="181" t="s">
        <v>1299</v>
      </c>
      <c r="N2322" s="25" t="s">
        <v>455</v>
      </c>
      <c r="O2322" s="25" t="s">
        <v>2701</v>
      </c>
      <c r="P2322" s="181" t="s">
        <v>6</v>
      </c>
      <c r="Q2322" s="181"/>
      <c r="R2322" s="181"/>
      <c r="S2322" s="181"/>
      <c r="T2322" s="181"/>
      <c r="U2322" s="181"/>
      <c r="V2322" s="90" t="s">
        <v>63</v>
      </c>
      <c r="W2322" s="181"/>
      <c r="X2322" s="181"/>
    </row>
    <row r="2323" spans="2:24" s="193" customFormat="1">
      <c r="B2323" s="25"/>
      <c r="C2323" s="25"/>
      <c r="D2323" s="25"/>
      <c r="E2323" s="25"/>
      <c r="F2323" s="109" t="s">
        <v>1298</v>
      </c>
      <c r="G2323" s="194" t="s">
        <v>214</v>
      </c>
      <c r="H2323" s="90" t="s">
        <v>51</v>
      </c>
      <c r="I2323" s="160" t="s">
        <v>2699</v>
      </c>
      <c r="J2323" s="181" t="s">
        <v>2700</v>
      </c>
      <c r="K2323" s="181" t="s">
        <v>14</v>
      </c>
      <c r="L2323" s="181" t="s">
        <v>15</v>
      </c>
      <c r="M2323" s="181" t="s">
        <v>1299</v>
      </c>
      <c r="N2323" s="181"/>
      <c r="O2323" s="25" t="s">
        <v>1300</v>
      </c>
      <c r="P2323" s="181"/>
      <c r="Q2323" s="181"/>
      <c r="R2323" s="181"/>
      <c r="S2323" s="181"/>
      <c r="T2323" s="181"/>
      <c r="U2323" s="181"/>
      <c r="V2323" s="90" t="s">
        <v>13</v>
      </c>
      <c r="W2323" s="181"/>
      <c r="X2323" s="181"/>
    </row>
    <row r="2324" spans="2:24" s="193" customFormat="1">
      <c r="B2324" s="25"/>
      <c r="C2324" s="25"/>
      <c r="D2324" s="25"/>
      <c r="E2324" s="25"/>
      <c r="F2324" s="109" t="s">
        <v>1298</v>
      </c>
      <c r="G2324" s="194" t="s">
        <v>214</v>
      </c>
      <c r="H2324" s="90" t="s">
        <v>51</v>
      </c>
      <c r="I2324" s="160" t="s">
        <v>2699</v>
      </c>
      <c r="J2324" s="181" t="s">
        <v>2700</v>
      </c>
      <c r="K2324" s="181" t="s">
        <v>8</v>
      </c>
      <c r="L2324" s="181" t="s">
        <v>1304</v>
      </c>
      <c r="M2324" s="181" t="s">
        <v>1299</v>
      </c>
      <c r="N2324" s="162" t="s">
        <v>398</v>
      </c>
      <c r="O2324" s="162" t="s">
        <v>1305</v>
      </c>
      <c r="P2324" s="181"/>
      <c r="Q2324" s="181"/>
      <c r="R2324" s="181"/>
      <c r="S2324" s="181"/>
      <c r="T2324" s="181"/>
      <c r="U2324" s="181"/>
      <c r="V2324" s="90" t="s">
        <v>1313</v>
      </c>
      <c r="W2324" s="181"/>
      <c r="X2324" s="181"/>
    </row>
    <row r="2325" spans="2:24" s="193" customFormat="1">
      <c r="B2325" s="109"/>
      <c r="C2325" s="109"/>
      <c r="D2325" s="109"/>
      <c r="E2325" s="109"/>
      <c r="F2325" s="109" t="s">
        <v>1298</v>
      </c>
      <c r="G2325" s="194" t="s">
        <v>214</v>
      </c>
      <c r="H2325" s="90" t="s">
        <v>51</v>
      </c>
      <c r="I2325" s="160" t="s">
        <v>2699</v>
      </c>
      <c r="J2325" s="181" t="s">
        <v>2700</v>
      </c>
      <c r="K2325" s="181" t="s">
        <v>12</v>
      </c>
      <c r="L2325" s="181" t="s">
        <v>3</v>
      </c>
      <c r="M2325" s="181" t="s">
        <v>1299</v>
      </c>
      <c r="N2325" s="181" t="s">
        <v>4</v>
      </c>
      <c r="O2325" s="25" t="s">
        <v>1300</v>
      </c>
      <c r="P2325" s="181"/>
      <c r="Q2325" s="181"/>
      <c r="R2325" s="181"/>
      <c r="S2325" s="181"/>
      <c r="T2325" s="181"/>
      <c r="U2325" s="181"/>
      <c r="V2325" s="90" t="s">
        <v>1309</v>
      </c>
      <c r="W2325" s="181"/>
      <c r="X2325" s="181"/>
    </row>
    <row r="2326" spans="2:24" s="193" customFormat="1">
      <c r="B2326" s="25"/>
      <c r="C2326" s="25"/>
      <c r="D2326" s="25"/>
      <c r="E2326" s="25"/>
      <c r="F2326" s="109" t="s">
        <v>1298</v>
      </c>
      <c r="G2326" s="194" t="s">
        <v>214</v>
      </c>
      <c r="H2326" s="90" t="s">
        <v>51</v>
      </c>
      <c r="I2326" s="160" t="s">
        <v>2699</v>
      </c>
      <c r="J2326" s="181" t="s">
        <v>2700</v>
      </c>
      <c r="K2326" s="181" t="s">
        <v>18</v>
      </c>
      <c r="L2326" s="181" t="s">
        <v>19</v>
      </c>
      <c r="M2326" s="181" t="s">
        <v>1299</v>
      </c>
      <c r="N2326" s="181"/>
      <c r="O2326" s="25" t="s">
        <v>1300</v>
      </c>
      <c r="P2326" s="181"/>
      <c r="Q2326" s="181"/>
      <c r="R2326" s="181"/>
      <c r="S2326" s="181"/>
      <c r="T2326" s="181"/>
      <c r="U2326" s="181"/>
      <c r="V2326" s="90" t="s">
        <v>17</v>
      </c>
      <c r="W2326" s="181"/>
      <c r="X2326" s="181"/>
    </row>
    <row r="2327" spans="2:24" s="193" customFormat="1">
      <c r="B2327" s="109"/>
      <c r="C2327" s="109"/>
      <c r="D2327" s="109"/>
      <c r="E2327" s="109"/>
      <c r="F2327" s="109" t="s">
        <v>1298</v>
      </c>
      <c r="G2327" s="194" t="s">
        <v>214</v>
      </c>
      <c r="H2327" s="90" t="s">
        <v>51</v>
      </c>
      <c r="I2327" s="160" t="s">
        <v>2699</v>
      </c>
      <c r="J2327" s="181" t="s">
        <v>2700</v>
      </c>
      <c r="K2327" s="181" t="s">
        <v>21</v>
      </c>
      <c r="L2327" s="181" t="s">
        <v>19</v>
      </c>
      <c r="M2327" s="181" t="s">
        <v>1299</v>
      </c>
      <c r="N2327" s="181" t="s">
        <v>1314</v>
      </c>
      <c r="O2327" s="25" t="s">
        <v>1300</v>
      </c>
      <c r="P2327" s="181"/>
      <c r="Q2327" s="181"/>
      <c r="R2327" s="181"/>
      <c r="S2327" s="181"/>
      <c r="T2327" s="181"/>
      <c r="U2327" s="181"/>
      <c r="V2327" s="90" t="s">
        <v>20</v>
      </c>
      <c r="W2327" s="181"/>
      <c r="X2327" s="181"/>
    </row>
    <row r="2328" spans="2:24" s="142" customFormat="1">
      <c r="B2328" s="163" t="s">
        <v>115</v>
      </c>
      <c r="C2328" s="163"/>
      <c r="D2328" s="163"/>
      <c r="E2328" s="164"/>
      <c r="F2328" s="109" t="s">
        <v>1298</v>
      </c>
      <c r="G2328" s="90" t="s">
        <v>214</v>
      </c>
      <c r="H2328" s="90" t="s">
        <v>51</v>
      </c>
      <c r="I2328" s="160" t="s">
        <v>2699</v>
      </c>
      <c r="J2328" s="181" t="s">
        <v>2700</v>
      </c>
      <c r="K2328" s="90" t="s">
        <v>93</v>
      </c>
      <c r="L2328" s="123" t="s">
        <v>65</v>
      </c>
      <c r="M2328" s="25" t="s">
        <v>1299</v>
      </c>
      <c r="N2328" s="334" t="s">
        <v>4</v>
      </c>
      <c r="O2328" s="25" t="s">
        <v>1300</v>
      </c>
      <c r="P2328" s="123"/>
      <c r="Q2328" s="123"/>
      <c r="R2328" s="136" t="s">
        <v>7784</v>
      </c>
      <c r="S2328" s="123" t="s">
        <v>10185</v>
      </c>
      <c r="T2328" s="1" t="s">
        <v>10186</v>
      </c>
      <c r="U2328" s="123" t="s">
        <v>65</v>
      </c>
      <c r="V2328" s="90" t="s">
        <v>457</v>
      </c>
      <c r="W2328" s="123" t="s">
        <v>578</v>
      </c>
      <c r="X2328" s="90"/>
    </row>
    <row r="2329" spans="2:24" s="193" customFormat="1">
      <c r="B2329" s="25"/>
      <c r="C2329" s="25"/>
      <c r="D2329" s="25"/>
      <c r="E2329" s="25"/>
      <c r="F2329" s="109" t="s">
        <v>1298</v>
      </c>
      <c r="G2329" s="194" t="s">
        <v>214</v>
      </c>
      <c r="H2329" s="90" t="s">
        <v>51</v>
      </c>
      <c r="I2329" s="160" t="s">
        <v>2699</v>
      </c>
      <c r="J2329" s="181" t="s">
        <v>2700</v>
      </c>
      <c r="K2329" s="181" t="s">
        <v>2702</v>
      </c>
      <c r="L2329" s="90" t="s">
        <v>1344</v>
      </c>
      <c r="M2329" s="25" t="s">
        <v>1316</v>
      </c>
      <c r="N2329" s="181"/>
      <c r="O2329" s="25" t="s">
        <v>1300</v>
      </c>
      <c r="P2329" s="181"/>
      <c r="Q2329" s="181">
        <v>1</v>
      </c>
      <c r="R2329" s="181" t="s">
        <v>10508</v>
      </c>
      <c r="S2329" s="123" t="s">
        <v>10185</v>
      </c>
      <c r="T2329" s="181" t="s">
        <v>8223</v>
      </c>
      <c r="U2329" s="181" t="s">
        <v>4509</v>
      </c>
      <c r="V2329" s="90" t="s">
        <v>2703</v>
      </c>
      <c r="W2329" s="181" t="s">
        <v>2703</v>
      </c>
      <c r="X2329" s="181"/>
    </row>
    <row r="2330" spans="2:24" s="193" customFormat="1">
      <c r="B2330" s="169" t="s">
        <v>11532</v>
      </c>
      <c r="C2330" s="25"/>
      <c r="D2330" s="109" t="s">
        <v>11792</v>
      </c>
      <c r="E2330" s="25"/>
      <c r="F2330" s="109" t="s">
        <v>1298</v>
      </c>
      <c r="G2330" s="194" t="s">
        <v>214</v>
      </c>
      <c r="H2330" s="90" t="s">
        <v>51</v>
      </c>
      <c r="I2330" s="160" t="s">
        <v>2699</v>
      </c>
      <c r="J2330" s="181" t="s">
        <v>2700</v>
      </c>
      <c r="K2330" s="181" t="s">
        <v>2704</v>
      </c>
      <c r="L2330" s="90" t="s">
        <v>463</v>
      </c>
      <c r="M2330" s="25" t="s">
        <v>1316</v>
      </c>
      <c r="N2330" s="181"/>
      <c r="O2330" s="25" t="s">
        <v>1300</v>
      </c>
      <c r="P2330" s="181"/>
      <c r="Q2330" s="181">
        <v>2</v>
      </c>
      <c r="R2330" s="181" t="s">
        <v>10508</v>
      </c>
      <c r="S2330" s="123" t="s">
        <v>10185</v>
      </c>
      <c r="T2330" s="181" t="s">
        <v>8224</v>
      </c>
      <c r="U2330" s="181" t="s">
        <v>65</v>
      </c>
      <c r="V2330" s="90" t="s">
        <v>2705</v>
      </c>
      <c r="W2330" s="181" t="s">
        <v>2705</v>
      </c>
      <c r="X2330" s="181"/>
    </row>
    <row r="2331" spans="2:24" s="193" customFormat="1">
      <c r="B2331" s="169" t="s">
        <v>11532</v>
      </c>
      <c r="C2331" s="25"/>
      <c r="D2331" s="109" t="s">
        <v>11792</v>
      </c>
      <c r="E2331" s="25"/>
      <c r="F2331" s="109" t="s">
        <v>1298</v>
      </c>
      <c r="G2331" s="194" t="s">
        <v>214</v>
      </c>
      <c r="H2331" s="90" t="s">
        <v>51</v>
      </c>
      <c r="I2331" s="160" t="s">
        <v>2699</v>
      </c>
      <c r="J2331" s="181" t="s">
        <v>2700</v>
      </c>
      <c r="K2331" s="181" t="s">
        <v>2706</v>
      </c>
      <c r="L2331" s="90" t="s">
        <v>463</v>
      </c>
      <c r="M2331" s="25" t="s">
        <v>1316</v>
      </c>
      <c r="N2331" s="181"/>
      <c r="O2331" s="25" t="s">
        <v>1300</v>
      </c>
      <c r="P2331" s="181"/>
      <c r="Q2331" s="181">
        <v>3</v>
      </c>
      <c r="R2331" s="181" t="s">
        <v>10508</v>
      </c>
      <c r="S2331" s="123" t="s">
        <v>10185</v>
      </c>
      <c r="T2331" s="181" t="s">
        <v>8225</v>
      </c>
      <c r="U2331" s="181" t="s">
        <v>65</v>
      </c>
      <c r="V2331" s="90" t="s">
        <v>2707</v>
      </c>
      <c r="W2331" s="181" t="s">
        <v>2707</v>
      </c>
      <c r="X2331" s="181"/>
    </row>
    <row r="2332" spans="2:24" s="193" customFormat="1">
      <c r="B2332" s="25"/>
      <c r="C2332" s="25"/>
      <c r="D2332" s="25"/>
      <c r="E2332" s="25"/>
      <c r="F2332" s="109" t="s">
        <v>1298</v>
      </c>
      <c r="G2332" s="194" t="s">
        <v>214</v>
      </c>
      <c r="H2332" s="90" t="s">
        <v>51</v>
      </c>
      <c r="I2332" s="160" t="s">
        <v>2699</v>
      </c>
      <c r="J2332" s="181" t="s">
        <v>2700</v>
      </c>
      <c r="K2332" s="181" t="s">
        <v>2708</v>
      </c>
      <c r="L2332" s="90" t="s">
        <v>1344</v>
      </c>
      <c r="M2332" s="25" t="s">
        <v>1316</v>
      </c>
      <c r="N2332" s="181"/>
      <c r="O2332" s="25" t="s">
        <v>1300</v>
      </c>
      <c r="P2332" s="181"/>
      <c r="Q2332" s="181">
        <v>4</v>
      </c>
      <c r="R2332" s="181" t="s">
        <v>10508</v>
      </c>
      <c r="S2332" s="123" t="s">
        <v>10185</v>
      </c>
      <c r="T2332" s="181" t="s">
        <v>8226</v>
      </c>
      <c r="U2332" s="181" t="s">
        <v>4509</v>
      </c>
      <c r="V2332" s="90" t="s">
        <v>2709</v>
      </c>
      <c r="W2332" s="181" t="s">
        <v>2709</v>
      </c>
      <c r="X2332" s="181"/>
    </row>
    <row r="2333" spans="2:24" s="142" customFormat="1">
      <c r="B2333" s="155" t="s">
        <v>132</v>
      </c>
      <c r="C2333" s="155"/>
      <c r="D2333" s="155"/>
      <c r="E2333" s="25"/>
      <c r="F2333" s="109" t="s">
        <v>1298</v>
      </c>
      <c r="G2333" s="90" t="s">
        <v>215</v>
      </c>
      <c r="H2333" s="90" t="s">
        <v>51</v>
      </c>
      <c r="I2333" s="160" t="s">
        <v>2710</v>
      </c>
      <c r="J2333" s="90" t="str">
        <f t="shared" ref="J2333:J2339" si="16">"Связь хаба hub_"&amp;MID(I2333,5,FIND("_collection",I2333)-5)&amp;" с коллекцией"</f>
        <v>Связь хаба hub_salary_payment с коллекцией</v>
      </c>
      <c r="K2333" s="141" t="str">
        <f>MID(I2333,5,FIND("_collection",I2333)-5)&amp;"_collection_rk"</f>
        <v>salary_payment_collection_rk</v>
      </c>
      <c r="L2333" s="90" t="s">
        <v>3</v>
      </c>
      <c r="M2333" s="25" t="s">
        <v>1299</v>
      </c>
      <c r="N2333" s="25" t="s">
        <v>4</v>
      </c>
      <c r="O2333" s="25" t="s">
        <v>1300</v>
      </c>
      <c r="P2333" s="141" t="s">
        <v>6</v>
      </c>
      <c r="Q2333" s="141"/>
      <c r="R2333" s="90"/>
      <c r="S2333" s="90"/>
      <c r="T2333" s="141"/>
      <c r="U2333" s="90"/>
      <c r="V2333" s="90" t="s">
        <v>59</v>
      </c>
      <c r="W2333" s="141"/>
      <c r="X2333" s="90"/>
    </row>
    <row r="2334" spans="2:24" s="142" customFormat="1">
      <c r="B2334" s="155" t="s">
        <v>132</v>
      </c>
      <c r="C2334" s="155"/>
      <c r="D2334" s="155"/>
      <c r="E2334" s="25"/>
      <c r="F2334" s="109" t="s">
        <v>1298</v>
      </c>
      <c r="G2334" s="90" t="s">
        <v>215</v>
      </c>
      <c r="H2334" s="90" t="s">
        <v>51</v>
      </c>
      <c r="I2334" s="160" t="s">
        <v>2710</v>
      </c>
      <c r="J2334" s="90" t="str">
        <f t="shared" si="16"/>
        <v>Связь хаба hub_salary_payment с коллекцией</v>
      </c>
      <c r="K2334" s="141" t="str">
        <f>MID(I2333,5,FIND("_collection",I2333)-5)&amp;"_rk"</f>
        <v>salary_payment_rk</v>
      </c>
      <c r="L2334" s="90" t="s">
        <v>3</v>
      </c>
      <c r="M2334" s="25" t="s">
        <v>1299</v>
      </c>
      <c r="N2334" s="51" t="s">
        <v>438</v>
      </c>
      <c r="O2334" s="25" t="s">
        <v>2701</v>
      </c>
      <c r="P2334" s="141"/>
      <c r="Q2334" s="141"/>
      <c r="R2334" s="90" t="s">
        <v>10509</v>
      </c>
      <c r="S2334" s="90"/>
      <c r="T2334" s="181" t="s">
        <v>10510</v>
      </c>
      <c r="U2334" s="90" t="s">
        <v>70</v>
      </c>
      <c r="V2334" s="90" t="s">
        <v>9108</v>
      </c>
      <c r="W2334" s="90" t="s">
        <v>2711</v>
      </c>
      <c r="X2334" s="90"/>
    </row>
    <row r="2335" spans="2:24" s="142" customFormat="1">
      <c r="B2335" s="155" t="s">
        <v>132</v>
      </c>
      <c r="C2335" s="155"/>
      <c r="D2335" s="155"/>
      <c r="E2335" s="25"/>
      <c r="F2335" s="109" t="s">
        <v>1298</v>
      </c>
      <c r="G2335" s="90" t="s">
        <v>215</v>
      </c>
      <c r="H2335" s="90" t="s">
        <v>51</v>
      </c>
      <c r="I2335" s="160" t="s">
        <v>2710</v>
      </c>
      <c r="J2335" s="90" t="str">
        <f t="shared" si="16"/>
        <v>Связь хаба hub_salary_payment с коллекцией</v>
      </c>
      <c r="K2335" s="141" t="s">
        <v>161</v>
      </c>
      <c r="L2335" s="90" t="s">
        <v>3</v>
      </c>
      <c r="M2335" s="25" t="s">
        <v>1299</v>
      </c>
      <c r="N2335" s="51" t="s">
        <v>438</v>
      </c>
      <c r="O2335" s="25" t="s">
        <v>1327</v>
      </c>
      <c r="P2335" s="141"/>
      <c r="Q2335" s="141"/>
      <c r="R2335" s="90" t="s">
        <v>10511</v>
      </c>
      <c r="S2335" s="90"/>
      <c r="T2335" s="90" t="s">
        <v>10191</v>
      </c>
      <c r="U2335" s="90" t="s">
        <v>70</v>
      </c>
      <c r="V2335" s="90" t="s">
        <v>9017</v>
      </c>
      <c r="W2335" s="90" t="s">
        <v>1328</v>
      </c>
      <c r="X2335" s="90"/>
    </row>
    <row r="2336" spans="2:24" s="142" customFormat="1">
      <c r="B2336" s="155" t="s">
        <v>132</v>
      </c>
      <c r="C2336" s="155"/>
      <c r="D2336" s="155"/>
      <c r="E2336" s="25"/>
      <c r="F2336" s="109" t="s">
        <v>1298</v>
      </c>
      <c r="G2336" s="90" t="s">
        <v>215</v>
      </c>
      <c r="H2336" s="90" t="s">
        <v>51</v>
      </c>
      <c r="I2336" s="160" t="s">
        <v>2710</v>
      </c>
      <c r="J2336" s="90" t="str">
        <f t="shared" si="16"/>
        <v>Связь хаба hub_salary_payment с коллекцией</v>
      </c>
      <c r="K2336" s="141" t="s">
        <v>516</v>
      </c>
      <c r="L2336" s="90" t="s">
        <v>585</v>
      </c>
      <c r="M2336" s="25" t="s">
        <v>1299</v>
      </c>
      <c r="N2336" s="51" t="s">
        <v>438</v>
      </c>
      <c r="O2336" s="25" t="s">
        <v>1329</v>
      </c>
      <c r="P2336" s="141"/>
      <c r="Q2336" s="141"/>
      <c r="R2336" s="90"/>
      <c r="S2336" s="90"/>
      <c r="T2336" s="90" t="s">
        <v>10192</v>
      </c>
      <c r="U2336" s="90" t="s">
        <v>585</v>
      </c>
      <c r="V2336" s="90" t="s">
        <v>1330</v>
      </c>
      <c r="W2336" s="141" t="s">
        <v>517</v>
      </c>
      <c r="X2336" s="90" t="s">
        <v>1496</v>
      </c>
    </row>
    <row r="2337" spans="2:24" s="142" customFormat="1">
      <c r="B2337" s="155" t="s">
        <v>132</v>
      </c>
      <c r="C2337" s="155"/>
      <c r="D2337" s="155"/>
      <c r="E2337" s="25"/>
      <c r="F2337" s="109" t="s">
        <v>1298</v>
      </c>
      <c r="G2337" s="90" t="s">
        <v>215</v>
      </c>
      <c r="H2337" s="90" t="s">
        <v>51</v>
      </c>
      <c r="I2337" s="160" t="s">
        <v>2710</v>
      </c>
      <c r="J2337" s="90" t="str">
        <f t="shared" si="16"/>
        <v>Связь хаба hub_salary_payment с коллекцией</v>
      </c>
      <c r="K2337" s="141" t="s">
        <v>8</v>
      </c>
      <c r="L2337" s="90" t="s">
        <v>1304</v>
      </c>
      <c r="M2337" s="25" t="s">
        <v>1299</v>
      </c>
      <c r="N2337" s="162" t="s">
        <v>438</v>
      </c>
      <c r="O2337" s="162" t="s">
        <v>1305</v>
      </c>
      <c r="P2337" s="141"/>
      <c r="Q2337" s="141"/>
      <c r="R2337" s="90"/>
      <c r="S2337" s="90"/>
      <c r="T2337" s="141"/>
      <c r="U2337" s="90"/>
      <c r="V2337" s="90" t="s">
        <v>67</v>
      </c>
      <c r="X2337" s="90"/>
    </row>
    <row r="2338" spans="2:24" s="142" customFormat="1">
      <c r="B2338" s="155" t="s">
        <v>132</v>
      </c>
      <c r="C2338" s="155"/>
      <c r="D2338" s="155"/>
      <c r="E2338" s="25"/>
      <c r="F2338" s="109" t="s">
        <v>1298</v>
      </c>
      <c r="G2338" s="90" t="s">
        <v>215</v>
      </c>
      <c r="H2338" s="90" t="s">
        <v>51</v>
      </c>
      <c r="I2338" s="160" t="s">
        <v>2710</v>
      </c>
      <c r="J2338" s="90" t="str">
        <f t="shared" si="16"/>
        <v>Связь хаба hub_salary_payment с коллекцией</v>
      </c>
      <c r="K2338" s="141" t="s">
        <v>12</v>
      </c>
      <c r="L2338" s="90" t="s">
        <v>3</v>
      </c>
      <c r="M2338" s="25" t="s">
        <v>1299</v>
      </c>
      <c r="N2338" s="25" t="s">
        <v>448</v>
      </c>
      <c r="O2338" s="25" t="s">
        <v>1300</v>
      </c>
      <c r="P2338" s="141"/>
      <c r="Q2338" s="141"/>
      <c r="R2338" s="90"/>
      <c r="S2338" s="90"/>
      <c r="T2338" s="141"/>
      <c r="U2338" s="90"/>
      <c r="V2338" s="90" t="s">
        <v>1309</v>
      </c>
      <c r="W2338" s="141"/>
      <c r="X2338" s="90"/>
    </row>
    <row r="2339" spans="2:24" s="142" customFormat="1">
      <c r="B2339" s="213" t="s">
        <v>132</v>
      </c>
      <c r="C2339" s="174" t="s">
        <v>5352</v>
      </c>
      <c r="D2339" s="162" t="s">
        <v>1561</v>
      </c>
      <c r="E2339" s="175">
        <v>44525</v>
      </c>
      <c r="F2339" s="109" t="s">
        <v>1298</v>
      </c>
      <c r="G2339" s="90" t="s">
        <v>215</v>
      </c>
      <c r="H2339" s="90" t="s">
        <v>51</v>
      </c>
      <c r="I2339" s="160" t="s">
        <v>2710</v>
      </c>
      <c r="J2339" s="90" t="str">
        <f t="shared" si="16"/>
        <v>Связь хаба hub_salary_payment с коллекцией</v>
      </c>
      <c r="K2339" s="25" t="s">
        <v>18</v>
      </c>
      <c r="L2339" s="90" t="s">
        <v>19</v>
      </c>
      <c r="M2339" s="25" t="s">
        <v>1299</v>
      </c>
      <c r="N2339" s="25"/>
      <c r="O2339" s="25" t="s">
        <v>1300</v>
      </c>
      <c r="P2339" s="25"/>
      <c r="Q2339" s="25"/>
      <c r="R2339" s="25"/>
      <c r="S2339" s="25"/>
      <c r="T2339" s="25"/>
      <c r="U2339" s="90"/>
      <c r="V2339" s="90" t="s">
        <v>17</v>
      </c>
      <c r="W2339" s="25"/>
      <c r="X2339" s="25"/>
    </row>
    <row r="2340" spans="2:24" s="142" customFormat="1">
      <c r="B2340" s="173" t="s">
        <v>5352</v>
      </c>
      <c r="C2340" s="173"/>
      <c r="D2340" s="173"/>
      <c r="E2340" s="166">
        <v>44525</v>
      </c>
      <c r="F2340" s="109" t="s">
        <v>1298</v>
      </c>
      <c r="G2340" s="90" t="s">
        <v>219</v>
      </c>
      <c r="H2340" s="90" t="s">
        <v>51</v>
      </c>
      <c r="I2340" s="160" t="s">
        <v>7342</v>
      </c>
      <c r="J2340" s="90" t="s">
        <v>7343</v>
      </c>
      <c r="K2340" s="25" t="s">
        <v>7344</v>
      </c>
      <c r="L2340" s="90" t="s">
        <v>3</v>
      </c>
      <c r="M2340" s="25" t="s">
        <v>1299</v>
      </c>
      <c r="N2340" s="25" t="s">
        <v>455</v>
      </c>
      <c r="O2340" s="25" t="s">
        <v>7345</v>
      </c>
      <c r="P2340" s="90" t="s">
        <v>6</v>
      </c>
      <c r="Q2340" s="90"/>
      <c r="R2340" s="90"/>
      <c r="S2340" s="90"/>
      <c r="T2340" s="90"/>
      <c r="U2340" s="90"/>
      <c r="V2340" s="90" t="s">
        <v>63</v>
      </c>
      <c r="W2340" s="90"/>
      <c r="X2340" s="90"/>
    </row>
    <row r="2341" spans="2:24" s="142" customFormat="1">
      <c r="B2341" s="173" t="s">
        <v>5352</v>
      </c>
      <c r="C2341" s="173"/>
      <c r="D2341" s="173"/>
      <c r="E2341" s="166">
        <v>44525</v>
      </c>
      <c r="F2341" s="109" t="s">
        <v>1298</v>
      </c>
      <c r="G2341" s="90" t="s">
        <v>219</v>
      </c>
      <c r="H2341" s="90" t="s">
        <v>51</v>
      </c>
      <c r="I2341" s="160" t="s">
        <v>7342</v>
      </c>
      <c r="J2341" s="90" t="s">
        <v>7343</v>
      </c>
      <c r="K2341" s="90" t="s">
        <v>14</v>
      </c>
      <c r="L2341" s="90" t="s">
        <v>15</v>
      </c>
      <c r="M2341" s="25" t="s">
        <v>1299</v>
      </c>
      <c r="N2341" s="25"/>
      <c r="O2341" s="25" t="s">
        <v>1300</v>
      </c>
      <c r="P2341" s="90"/>
      <c r="Q2341" s="90"/>
      <c r="R2341" s="90"/>
      <c r="S2341" s="90"/>
      <c r="T2341" s="90"/>
      <c r="U2341" s="90"/>
      <c r="V2341" s="90" t="s">
        <v>13</v>
      </c>
      <c r="W2341" s="90"/>
      <c r="X2341" s="90"/>
    </row>
    <row r="2342" spans="2:24" s="142" customFormat="1">
      <c r="B2342" s="173" t="s">
        <v>5352</v>
      </c>
      <c r="C2342" s="173"/>
      <c r="D2342" s="173"/>
      <c r="E2342" s="166">
        <v>44525</v>
      </c>
      <c r="F2342" s="109" t="s">
        <v>1298</v>
      </c>
      <c r="G2342" s="90" t="s">
        <v>219</v>
      </c>
      <c r="H2342" s="90" t="s">
        <v>51</v>
      </c>
      <c r="I2342" s="160" t="s">
        <v>7342</v>
      </c>
      <c r="J2342" s="90" t="s">
        <v>7343</v>
      </c>
      <c r="K2342" s="90" t="s">
        <v>8</v>
      </c>
      <c r="L2342" s="90" t="s">
        <v>1304</v>
      </c>
      <c r="M2342" s="25" t="s">
        <v>1299</v>
      </c>
      <c r="N2342" s="162" t="s">
        <v>398</v>
      </c>
      <c r="O2342" s="162" t="s">
        <v>1305</v>
      </c>
      <c r="P2342" s="90"/>
      <c r="Q2342" s="90"/>
      <c r="R2342" s="90"/>
      <c r="S2342" s="90"/>
      <c r="T2342" s="90"/>
      <c r="U2342" s="90"/>
      <c r="V2342" s="90" t="s">
        <v>1313</v>
      </c>
      <c r="W2342" s="90"/>
      <c r="X2342" s="90"/>
    </row>
    <row r="2343" spans="2:24" s="142" customFormat="1">
      <c r="B2343" s="173" t="s">
        <v>5352</v>
      </c>
      <c r="C2343" s="173"/>
      <c r="D2343" s="173"/>
      <c r="E2343" s="166">
        <v>44525</v>
      </c>
      <c r="F2343" s="109" t="s">
        <v>1298</v>
      </c>
      <c r="G2343" s="90" t="s">
        <v>219</v>
      </c>
      <c r="H2343" s="90" t="s">
        <v>51</v>
      </c>
      <c r="I2343" s="160" t="s">
        <v>7342</v>
      </c>
      <c r="J2343" s="90" t="s">
        <v>7343</v>
      </c>
      <c r="K2343" s="90" t="s">
        <v>12</v>
      </c>
      <c r="L2343" s="90" t="s">
        <v>3</v>
      </c>
      <c r="M2343" s="25" t="s">
        <v>1299</v>
      </c>
      <c r="N2343" s="25" t="s">
        <v>4</v>
      </c>
      <c r="O2343" s="25" t="s">
        <v>1300</v>
      </c>
      <c r="P2343" s="90"/>
      <c r="Q2343" s="90"/>
      <c r="R2343" s="90"/>
      <c r="S2343" s="90"/>
      <c r="T2343" s="90"/>
      <c r="U2343" s="90"/>
      <c r="V2343" s="90" t="s">
        <v>1309</v>
      </c>
      <c r="W2343" s="90"/>
      <c r="X2343" s="90"/>
    </row>
    <row r="2344" spans="2:24" s="142" customFormat="1">
      <c r="B2344" s="173" t="s">
        <v>5352</v>
      </c>
      <c r="C2344" s="173"/>
      <c r="D2344" s="173"/>
      <c r="E2344" s="166">
        <v>44525</v>
      </c>
      <c r="F2344" s="109" t="s">
        <v>1298</v>
      </c>
      <c r="G2344" s="90" t="s">
        <v>219</v>
      </c>
      <c r="H2344" s="90" t="s">
        <v>51</v>
      </c>
      <c r="I2344" s="160" t="s">
        <v>7342</v>
      </c>
      <c r="J2344" s="90" t="s">
        <v>7343</v>
      </c>
      <c r="K2344" s="90" t="s">
        <v>18</v>
      </c>
      <c r="L2344" s="90" t="s">
        <v>19</v>
      </c>
      <c r="M2344" s="25" t="s">
        <v>1299</v>
      </c>
      <c r="N2344" s="25"/>
      <c r="O2344" s="25" t="s">
        <v>1300</v>
      </c>
      <c r="P2344" s="90"/>
      <c r="Q2344" s="90"/>
      <c r="R2344" s="90"/>
      <c r="S2344" s="90"/>
      <c r="T2344" s="90"/>
      <c r="U2344" s="90"/>
      <c r="V2344" s="90" t="s">
        <v>17</v>
      </c>
      <c r="W2344" s="90"/>
      <c r="X2344" s="90"/>
    </row>
    <row r="2345" spans="2:24" s="142" customFormat="1">
      <c r="B2345" s="173" t="s">
        <v>5352</v>
      </c>
      <c r="C2345" s="173"/>
      <c r="D2345" s="173"/>
      <c r="E2345" s="166">
        <v>44525</v>
      </c>
      <c r="F2345" s="109" t="s">
        <v>1298</v>
      </c>
      <c r="G2345" s="90" t="s">
        <v>219</v>
      </c>
      <c r="H2345" s="90" t="s">
        <v>51</v>
      </c>
      <c r="I2345" s="160" t="s">
        <v>7342</v>
      </c>
      <c r="J2345" s="90" t="s">
        <v>7343</v>
      </c>
      <c r="K2345" s="90" t="s">
        <v>21</v>
      </c>
      <c r="L2345" s="90" t="s">
        <v>19</v>
      </c>
      <c r="M2345" s="25" t="s">
        <v>1299</v>
      </c>
      <c r="N2345" s="25" t="s">
        <v>1314</v>
      </c>
      <c r="O2345" s="25" t="s">
        <v>1300</v>
      </c>
      <c r="P2345" s="90"/>
      <c r="Q2345" s="90"/>
      <c r="R2345" s="90"/>
      <c r="S2345" s="90"/>
      <c r="T2345" s="90"/>
      <c r="U2345" s="90"/>
      <c r="V2345" s="90" t="s">
        <v>20</v>
      </c>
      <c r="W2345" s="90"/>
      <c r="X2345" s="90"/>
    </row>
    <row r="2346" spans="2:24" s="142" customFormat="1">
      <c r="B2346" s="173" t="s">
        <v>5352</v>
      </c>
      <c r="C2346" s="173"/>
      <c r="D2346" s="173"/>
      <c r="E2346" s="166">
        <v>44525</v>
      </c>
      <c r="F2346" s="109" t="s">
        <v>1298</v>
      </c>
      <c r="G2346" s="90" t="s">
        <v>219</v>
      </c>
      <c r="H2346" s="90" t="s">
        <v>51</v>
      </c>
      <c r="I2346" s="160" t="s">
        <v>7342</v>
      </c>
      <c r="J2346" s="90" t="s">
        <v>7343</v>
      </c>
      <c r="K2346" s="25" t="s">
        <v>93</v>
      </c>
      <c r="L2346" s="90" t="s">
        <v>65</v>
      </c>
      <c r="M2346" s="25" t="s">
        <v>1299</v>
      </c>
      <c r="N2346" s="25" t="s">
        <v>4</v>
      </c>
      <c r="O2346" s="25"/>
      <c r="P2346" s="25"/>
      <c r="Q2346" s="25"/>
      <c r="R2346" s="136" t="s">
        <v>7784</v>
      </c>
      <c r="S2346" s="123" t="s">
        <v>10185</v>
      </c>
      <c r="T2346" s="1" t="s">
        <v>10186</v>
      </c>
      <c r="U2346" s="90" t="s">
        <v>65</v>
      </c>
      <c r="V2346" s="90" t="s">
        <v>457</v>
      </c>
      <c r="W2346" s="123" t="s">
        <v>578</v>
      </c>
      <c r="X2346" s="25"/>
    </row>
    <row r="2347" spans="2:24" s="193" customFormat="1">
      <c r="B2347" s="25"/>
      <c r="C2347" s="25"/>
      <c r="D2347" s="25"/>
      <c r="E2347" s="25"/>
      <c r="F2347" s="109" t="s">
        <v>1298</v>
      </c>
      <c r="G2347" s="194" t="s">
        <v>215</v>
      </c>
      <c r="H2347" s="90" t="s">
        <v>51</v>
      </c>
      <c r="I2347" s="160" t="s">
        <v>2712</v>
      </c>
      <c r="J2347" s="181" t="s">
        <v>2713</v>
      </c>
      <c r="K2347" s="181" t="s">
        <v>2714</v>
      </c>
      <c r="L2347" s="181" t="s">
        <v>3</v>
      </c>
      <c r="M2347" s="181" t="s">
        <v>1299</v>
      </c>
      <c r="N2347" s="181" t="s">
        <v>4</v>
      </c>
      <c r="O2347" s="25" t="s">
        <v>1300</v>
      </c>
      <c r="P2347" s="181" t="s">
        <v>6</v>
      </c>
      <c r="Q2347" s="181"/>
      <c r="R2347" s="181"/>
      <c r="S2347" s="181"/>
      <c r="T2347" s="181"/>
      <c r="U2347" s="181"/>
      <c r="V2347" s="90" t="s">
        <v>59</v>
      </c>
      <c r="W2347" s="181"/>
      <c r="X2347" s="181"/>
    </row>
    <row r="2348" spans="2:24" s="193" customFormat="1">
      <c r="B2348" s="25"/>
      <c r="C2348" s="25"/>
      <c r="D2348" s="25"/>
      <c r="E2348" s="25"/>
      <c r="F2348" s="109" t="s">
        <v>1298</v>
      </c>
      <c r="G2348" s="194" t="s">
        <v>215</v>
      </c>
      <c r="H2348" s="90" t="s">
        <v>51</v>
      </c>
      <c r="I2348" s="160" t="s">
        <v>2712</v>
      </c>
      <c r="J2348" s="181" t="s">
        <v>2713</v>
      </c>
      <c r="K2348" s="181" t="s">
        <v>2694</v>
      </c>
      <c r="L2348" s="181" t="s">
        <v>3</v>
      </c>
      <c r="M2348" s="181" t="s">
        <v>1299</v>
      </c>
      <c r="N2348" s="181" t="s">
        <v>438</v>
      </c>
      <c r="O2348" s="25" t="s">
        <v>2701</v>
      </c>
      <c r="P2348" s="181"/>
      <c r="Q2348" s="181"/>
      <c r="R2348" s="90" t="s">
        <v>10509</v>
      </c>
      <c r="S2348" s="181"/>
      <c r="T2348" s="181" t="s">
        <v>10510</v>
      </c>
      <c r="U2348" s="181" t="s">
        <v>3</v>
      </c>
      <c r="V2348" s="90" t="s">
        <v>9108</v>
      </c>
      <c r="W2348" s="90" t="s">
        <v>2711</v>
      </c>
      <c r="X2348" s="181"/>
    </row>
    <row r="2349" spans="2:24" s="193" customFormat="1">
      <c r="B2349" s="25"/>
      <c r="C2349" s="25"/>
      <c r="D2349" s="25"/>
      <c r="E2349" s="25"/>
      <c r="F2349" s="109" t="s">
        <v>1298</v>
      </c>
      <c r="G2349" s="194" t="s">
        <v>215</v>
      </c>
      <c r="H2349" s="90" t="s">
        <v>51</v>
      </c>
      <c r="I2349" s="160" t="s">
        <v>2712</v>
      </c>
      <c r="J2349" s="181" t="s">
        <v>2713</v>
      </c>
      <c r="K2349" s="181" t="s">
        <v>2439</v>
      </c>
      <c r="L2349" s="181" t="s">
        <v>3</v>
      </c>
      <c r="M2349" s="181" t="s">
        <v>1299</v>
      </c>
      <c r="N2349" s="181" t="s">
        <v>438</v>
      </c>
      <c r="O2349" s="25" t="s">
        <v>2440</v>
      </c>
      <c r="P2349" s="181"/>
      <c r="Q2349" s="181"/>
      <c r="R2349" s="181" t="s">
        <v>10512</v>
      </c>
      <c r="S2349" s="181"/>
      <c r="T2349" s="181" t="s">
        <v>10454</v>
      </c>
      <c r="U2349" s="181" t="s">
        <v>3</v>
      </c>
      <c r="V2349" s="90" t="s">
        <v>9095</v>
      </c>
      <c r="W2349" s="90" t="s">
        <v>2441</v>
      </c>
      <c r="X2349" s="181"/>
    </row>
    <row r="2350" spans="2:24" s="193" customFormat="1">
      <c r="B2350" s="25"/>
      <c r="C2350" s="25"/>
      <c r="D2350" s="25"/>
      <c r="E2350" s="25"/>
      <c r="F2350" s="109" t="s">
        <v>1298</v>
      </c>
      <c r="G2350" s="194" t="s">
        <v>215</v>
      </c>
      <c r="H2350" s="90" t="s">
        <v>51</v>
      </c>
      <c r="I2350" s="160" t="s">
        <v>2712</v>
      </c>
      <c r="J2350" s="181" t="s">
        <v>2713</v>
      </c>
      <c r="K2350" s="181" t="s">
        <v>8</v>
      </c>
      <c r="L2350" s="181" t="s">
        <v>1304</v>
      </c>
      <c r="M2350" s="181" t="s">
        <v>1299</v>
      </c>
      <c r="N2350" s="162" t="s">
        <v>438</v>
      </c>
      <c r="O2350" s="162" t="s">
        <v>1305</v>
      </c>
      <c r="P2350" s="181"/>
      <c r="Q2350" s="181"/>
      <c r="R2350" s="181"/>
      <c r="S2350" s="181"/>
      <c r="T2350" s="181"/>
      <c r="U2350" s="181"/>
      <c r="V2350" s="90" t="s">
        <v>67</v>
      </c>
      <c r="W2350" s="181"/>
      <c r="X2350" s="181"/>
    </row>
    <row r="2351" spans="2:24" s="193" customFormat="1">
      <c r="B2351" s="25"/>
      <c r="C2351" s="25"/>
      <c r="D2351" s="25"/>
      <c r="E2351" s="25"/>
      <c r="F2351" s="109" t="s">
        <v>1298</v>
      </c>
      <c r="G2351" s="194" t="s">
        <v>215</v>
      </c>
      <c r="H2351" s="90" t="s">
        <v>51</v>
      </c>
      <c r="I2351" s="160" t="s">
        <v>2712</v>
      </c>
      <c r="J2351" s="181" t="s">
        <v>2713</v>
      </c>
      <c r="K2351" s="181" t="s">
        <v>12</v>
      </c>
      <c r="L2351" s="181" t="s">
        <v>3</v>
      </c>
      <c r="M2351" s="181" t="s">
        <v>1299</v>
      </c>
      <c r="N2351" s="181" t="s">
        <v>448</v>
      </c>
      <c r="O2351" s="25" t="s">
        <v>1300</v>
      </c>
      <c r="P2351" s="181"/>
      <c r="Q2351" s="181"/>
      <c r="R2351" s="181"/>
      <c r="S2351" s="181"/>
      <c r="T2351" s="181"/>
      <c r="U2351" s="181"/>
      <c r="V2351" s="90" t="s">
        <v>1309</v>
      </c>
      <c r="W2351" s="181"/>
      <c r="X2351" s="181"/>
    </row>
    <row r="2352" spans="2:24" s="193" customFormat="1">
      <c r="B2352" s="162"/>
      <c r="C2352" s="174" t="s">
        <v>5352</v>
      </c>
      <c r="D2352" s="162" t="s">
        <v>1561</v>
      </c>
      <c r="E2352" s="175">
        <v>44525</v>
      </c>
      <c r="F2352" s="109" t="s">
        <v>1298</v>
      </c>
      <c r="G2352" s="194" t="s">
        <v>215</v>
      </c>
      <c r="H2352" s="90" t="s">
        <v>51</v>
      </c>
      <c r="I2352" s="160" t="s">
        <v>2712</v>
      </c>
      <c r="J2352" s="181" t="s">
        <v>2713</v>
      </c>
      <c r="K2352" s="181" t="s">
        <v>18</v>
      </c>
      <c r="L2352" s="181" t="s">
        <v>19</v>
      </c>
      <c r="M2352" s="181" t="s">
        <v>1299</v>
      </c>
      <c r="N2352" s="181"/>
      <c r="O2352" s="25" t="s">
        <v>1300</v>
      </c>
      <c r="P2352" s="181"/>
      <c r="Q2352" s="181"/>
      <c r="R2352" s="181"/>
      <c r="S2352" s="181"/>
      <c r="T2352" s="181"/>
      <c r="U2352" s="181"/>
      <c r="V2352" s="90" t="s">
        <v>17</v>
      </c>
      <c r="W2352" s="181"/>
      <c r="X2352" s="181"/>
    </row>
    <row r="2353" spans="2:24" s="142" customFormat="1">
      <c r="B2353" s="173" t="s">
        <v>5352</v>
      </c>
      <c r="C2353" s="173"/>
      <c r="D2353" s="173"/>
      <c r="E2353" s="166">
        <v>44525</v>
      </c>
      <c r="F2353" s="109" t="s">
        <v>1298</v>
      </c>
      <c r="G2353" s="90" t="s">
        <v>219</v>
      </c>
      <c r="H2353" s="90" t="s">
        <v>51</v>
      </c>
      <c r="I2353" s="160" t="s">
        <v>7346</v>
      </c>
      <c r="J2353" s="90" t="s">
        <v>7347</v>
      </c>
      <c r="K2353" s="25" t="s">
        <v>2714</v>
      </c>
      <c r="L2353" s="90" t="s">
        <v>3</v>
      </c>
      <c r="M2353" s="25" t="s">
        <v>1299</v>
      </c>
      <c r="N2353" s="25" t="s">
        <v>455</v>
      </c>
      <c r="O2353" s="25" t="s">
        <v>7348</v>
      </c>
      <c r="P2353" s="90" t="s">
        <v>6</v>
      </c>
      <c r="Q2353" s="90"/>
      <c r="R2353" s="90"/>
      <c r="S2353" s="90"/>
      <c r="T2353" s="90"/>
      <c r="U2353" s="90"/>
      <c r="V2353" s="90" t="s">
        <v>63</v>
      </c>
      <c r="W2353" s="90"/>
      <c r="X2353" s="90"/>
    </row>
    <row r="2354" spans="2:24" s="142" customFormat="1">
      <c r="B2354" s="173" t="s">
        <v>5352</v>
      </c>
      <c r="C2354" s="173"/>
      <c r="D2354" s="173"/>
      <c r="E2354" s="166">
        <v>44525</v>
      </c>
      <c r="F2354" s="109" t="s">
        <v>1298</v>
      </c>
      <c r="G2354" s="90" t="s">
        <v>219</v>
      </c>
      <c r="H2354" s="90" t="s">
        <v>51</v>
      </c>
      <c r="I2354" s="160" t="s">
        <v>7346</v>
      </c>
      <c r="J2354" s="90" t="s">
        <v>7347</v>
      </c>
      <c r="K2354" s="90" t="s">
        <v>14</v>
      </c>
      <c r="L2354" s="90" t="s">
        <v>15</v>
      </c>
      <c r="M2354" s="25" t="s">
        <v>1299</v>
      </c>
      <c r="N2354" s="25"/>
      <c r="O2354" s="25" t="s">
        <v>1300</v>
      </c>
      <c r="P2354" s="90"/>
      <c r="Q2354" s="90"/>
      <c r="R2354" s="90"/>
      <c r="S2354" s="90"/>
      <c r="T2354" s="90"/>
      <c r="U2354" s="90"/>
      <c r="V2354" s="90" t="s">
        <v>13</v>
      </c>
      <c r="W2354" s="90"/>
      <c r="X2354" s="90"/>
    </row>
    <row r="2355" spans="2:24" s="142" customFormat="1">
      <c r="B2355" s="173" t="s">
        <v>5352</v>
      </c>
      <c r="C2355" s="173"/>
      <c r="D2355" s="173"/>
      <c r="E2355" s="166">
        <v>44525</v>
      </c>
      <c r="F2355" s="109" t="s">
        <v>1298</v>
      </c>
      <c r="G2355" s="90" t="s">
        <v>219</v>
      </c>
      <c r="H2355" s="90" t="s">
        <v>51</v>
      </c>
      <c r="I2355" s="160" t="s">
        <v>7346</v>
      </c>
      <c r="J2355" s="90" t="s">
        <v>7347</v>
      </c>
      <c r="K2355" s="90" t="s">
        <v>8</v>
      </c>
      <c r="L2355" s="90" t="s">
        <v>1304</v>
      </c>
      <c r="M2355" s="25" t="s">
        <v>1299</v>
      </c>
      <c r="N2355" s="162" t="s">
        <v>398</v>
      </c>
      <c r="O2355" s="162" t="s">
        <v>1305</v>
      </c>
      <c r="P2355" s="90"/>
      <c r="Q2355" s="90"/>
      <c r="R2355" s="90"/>
      <c r="S2355" s="90"/>
      <c r="T2355" s="90"/>
      <c r="U2355" s="90"/>
      <c r="V2355" s="90" t="s">
        <v>1313</v>
      </c>
      <c r="W2355" s="90"/>
      <c r="X2355" s="90"/>
    </row>
    <row r="2356" spans="2:24" s="142" customFormat="1">
      <c r="B2356" s="173" t="s">
        <v>5352</v>
      </c>
      <c r="C2356" s="173"/>
      <c r="D2356" s="173"/>
      <c r="E2356" s="166">
        <v>44525</v>
      </c>
      <c r="F2356" s="109" t="s">
        <v>1298</v>
      </c>
      <c r="G2356" s="90" t="s">
        <v>219</v>
      </c>
      <c r="H2356" s="90" t="s">
        <v>51</v>
      </c>
      <c r="I2356" s="160" t="s">
        <v>7346</v>
      </c>
      <c r="J2356" s="90" t="s">
        <v>7347</v>
      </c>
      <c r="K2356" s="90" t="s">
        <v>12</v>
      </c>
      <c r="L2356" s="90" t="s">
        <v>3</v>
      </c>
      <c r="M2356" s="25" t="s">
        <v>1299</v>
      </c>
      <c r="N2356" s="25" t="s">
        <v>4</v>
      </c>
      <c r="O2356" s="25" t="s">
        <v>1300</v>
      </c>
      <c r="P2356" s="90"/>
      <c r="Q2356" s="90"/>
      <c r="R2356" s="90"/>
      <c r="S2356" s="90"/>
      <c r="T2356" s="90"/>
      <c r="U2356" s="90"/>
      <c r="V2356" s="90" t="s">
        <v>1309</v>
      </c>
      <c r="W2356" s="90"/>
      <c r="X2356" s="90"/>
    </row>
    <row r="2357" spans="2:24" s="142" customFormat="1">
      <c r="B2357" s="173" t="s">
        <v>5352</v>
      </c>
      <c r="C2357" s="173"/>
      <c r="D2357" s="173"/>
      <c r="E2357" s="166">
        <v>44525</v>
      </c>
      <c r="F2357" s="109" t="s">
        <v>1298</v>
      </c>
      <c r="G2357" s="90" t="s">
        <v>219</v>
      </c>
      <c r="H2357" s="90" t="s">
        <v>51</v>
      </c>
      <c r="I2357" s="160" t="s">
        <v>7346</v>
      </c>
      <c r="J2357" s="90" t="s">
        <v>7347</v>
      </c>
      <c r="K2357" s="90" t="s">
        <v>18</v>
      </c>
      <c r="L2357" s="90" t="s">
        <v>19</v>
      </c>
      <c r="M2357" s="25" t="s">
        <v>1299</v>
      </c>
      <c r="N2357" s="25"/>
      <c r="O2357" s="25" t="s">
        <v>1300</v>
      </c>
      <c r="P2357" s="90"/>
      <c r="Q2357" s="90"/>
      <c r="R2357" s="90"/>
      <c r="S2357" s="90"/>
      <c r="T2357" s="90"/>
      <c r="U2357" s="90"/>
      <c r="V2357" s="90" t="s">
        <v>17</v>
      </c>
      <c r="W2357" s="90"/>
      <c r="X2357" s="90"/>
    </row>
    <row r="2358" spans="2:24" s="142" customFormat="1">
      <c r="B2358" s="173" t="s">
        <v>5352</v>
      </c>
      <c r="C2358" s="173"/>
      <c r="D2358" s="173"/>
      <c r="E2358" s="166">
        <v>44525</v>
      </c>
      <c r="F2358" s="109" t="s">
        <v>1298</v>
      </c>
      <c r="G2358" s="90" t="s">
        <v>219</v>
      </c>
      <c r="H2358" s="90" t="s">
        <v>51</v>
      </c>
      <c r="I2358" s="160" t="s">
        <v>7346</v>
      </c>
      <c r="J2358" s="90" t="s">
        <v>7347</v>
      </c>
      <c r="K2358" s="90" t="s">
        <v>21</v>
      </c>
      <c r="L2358" s="90" t="s">
        <v>19</v>
      </c>
      <c r="M2358" s="25" t="s">
        <v>1299</v>
      </c>
      <c r="N2358" s="25" t="s">
        <v>1314</v>
      </c>
      <c r="O2358" s="25" t="s">
        <v>1300</v>
      </c>
      <c r="P2358" s="90"/>
      <c r="Q2358" s="90"/>
      <c r="R2358" s="90"/>
      <c r="S2358" s="90"/>
      <c r="T2358" s="90"/>
      <c r="U2358" s="90"/>
      <c r="V2358" s="90" t="s">
        <v>20</v>
      </c>
      <c r="W2358" s="90"/>
      <c r="X2358" s="90"/>
    </row>
    <row r="2359" spans="2:24" s="142" customFormat="1">
      <c r="B2359" s="173" t="s">
        <v>5352</v>
      </c>
      <c r="C2359" s="173"/>
      <c r="D2359" s="173"/>
      <c r="E2359" s="166">
        <v>44525</v>
      </c>
      <c r="F2359" s="109" t="s">
        <v>1298</v>
      </c>
      <c r="G2359" s="90" t="s">
        <v>219</v>
      </c>
      <c r="H2359" s="90" t="s">
        <v>51</v>
      </c>
      <c r="I2359" s="160" t="s">
        <v>7346</v>
      </c>
      <c r="J2359" s="90" t="s">
        <v>7347</v>
      </c>
      <c r="K2359" s="25" t="s">
        <v>93</v>
      </c>
      <c r="L2359" s="90" t="s">
        <v>65</v>
      </c>
      <c r="M2359" s="25" t="s">
        <v>1299</v>
      </c>
      <c r="N2359" s="25" t="s">
        <v>4</v>
      </c>
      <c r="O2359" s="25"/>
      <c r="P2359" s="25"/>
      <c r="Q2359" s="25"/>
      <c r="R2359" s="136" t="s">
        <v>7784</v>
      </c>
      <c r="S2359" s="123" t="s">
        <v>10185</v>
      </c>
      <c r="T2359" s="1" t="s">
        <v>10186</v>
      </c>
      <c r="U2359" s="90" t="s">
        <v>65</v>
      </c>
      <c r="V2359" s="90" t="s">
        <v>457</v>
      </c>
      <c r="W2359" s="123" t="s">
        <v>578</v>
      </c>
      <c r="X2359" s="25"/>
    </row>
    <row r="2360" spans="2:24" s="193" customFormat="1" ht="18" customHeight="1">
      <c r="B2360" s="163" t="s">
        <v>115</v>
      </c>
      <c r="C2360" s="163"/>
      <c r="D2360" s="163"/>
      <c r="E2360" s="164"/>
      <c r="F2360" s="109" t="s">
        <v>1298</v>
      </c>
      <c r="G2360" s="194" t="s">
        <v>235</v>
      </c>
      <c r="H2360" s="90" t="s">
        <v>51</v>
      </c>
      <c r="I2360" s="160" t="s">
        <v>2715</v>
      </c>
      <c r="J2360" s="181" t="s">
        <v>2716</v>
      </c>
      <c r="K2360" s="181" t="s">
        <v>2610</v>
      </c>
      <c r="L2360" s="181" t="s">
        <v>75</v>
      </c>
      <c r="M2360" s="181" t="s">
        <v>1299</v>
      </c>
      <c r="N2360" s="181" t="s">
        <v>4</v>
      </c>
      <c r="O2360" s="25" t="s">
        <v>1300</v>
      </c>
      <c r="P2360" s="25" t="s">
        <v>1441</v>
      </c>
      <c r="Q2360" s="181"/>
      <c r="R2360" s="181" t="s">
        <v>8727</v>
      </c>
      <c r="S2360" s="181"/>
      <c r="T2360" s="181" t="s">
        <v>126</v>
      </c>
      <c r="U2360" s="90" t="s">
        <v>70</v>
      </c>
      <c r="V2360" s="90" t="s">
        <v>2717</v>
      </c>
      <c r="W2360" s="181" t="s">
        <v>2718</v>
      </c>
      <c r="X2360" s="167" t="s">
        <v>2719</v>
      </c>
    </row>
    <row r="2361" spans="2:24" s="193" customFormat="1">
      <c r="B2361" s="25"/>
      <c r="C2361" s="25"/>
      <c r="D2361" s="25"/>
      <c r="E2361" s="25"/>
      <c r="F2361" s="109" t="s">
        <v>1298</v>
      </c>
      <c r="G2361" s="194" t="s">
        <v>235</v>
      </c>
      <c r="H2361" s="90" t="s">
        <v>51</v>
      </c>
      <c r="I2361" s="160" t="s">
        <v>2715</v>
      </c>
      <c r="J2361" s="181" t="s">
        <v>2716</v>
      </c>
      <c r="K2361" s="181" t="s">
        <v>14</v>
      </c>
      <c r="L2361" s="181" t="s">
        <v>15</v>
      </c>
      <c r="M2361" s="181" t="s">
        <v>1299</v>
      </c>
      <c r="N2361" s="181"/>
      <c r="O2361" s="25" t="s">
        <v>1300</v>
      </c>
      <c r="P2361" s="181"/>
      <c r="Q2361" s="181"/>
      <c r="R2361" s="181" t="s">
        <v>1300</v>
      </c>
      <c r="S2361" s="181"/>
      <c r="T2361" s="181" t="s">
        <v>1300</v>
      </c>
      <c r="U2361" s="181"/>
      <c r="V2361" s="90" t="s">
        <v>13</v>
      </c>
      <c r="W2361" s="181"/>
      <c r="X2361" s="181"/>
    </row>
    <row r="2362" spans="2:24" s="193" customFormat="1">
      <c r="B2362" s="25"/>
      <c r="C2362" s="25"/>
      <c r="D2362" s="25"/>
      <c r="E2362" s="25"/>
      <c r="F2362" s="109" t="s">
        <v>1298</v>
      </c>
      <c r="G2362" s="194" t="s">
        <v>235</v>
      </c>
      <c r="H2362" s="90" t="s">
        <v>51</v>
      </c>
      <c r="I2362" s="160" t="s">
        <v>2715</v>
      </c>
      <c r="J2362" s="181" t="s">
        <v>2716</v>
      </c>
      <c r="K2362" s="181" t="s">
        <v>8</v>
      </c>
      <c r="L2362" s="181" t="s">
        <v>1304</v>
      </c>
      <c r="M2362" s="181" t="s">
        <v>1299</v>
      </c>
      <c r="N2362" s="162" t="s">
        <v>398</v>
      </c>
      <c r="O2362" s="162" t="s">
        <v>1305</v>
      </c>
      <c r="P2362" s="181"/>
      <c r="Q2362" s="181"/>
      <c r="R2362" s="181" t="s">
        <v>1300</v>
      </c>
      <c r="S2362" s="181"/>
      <c r="T2362" s="181" t="s">
        <v>1300</v>
      </c>
      <c r="U2362" s="181"/>
      <c r="V2362" s="90" t="s">
        <v>1313</v>
      </c>
      <c r="W2362" s="181"/>
      <c r="X2362" s="181"/>
    </row>
    <row r="2363" spans="2:24" s="193" customFormat="1">
      <c r="B2363" s="25"/>
      <c r="C2363" s="25"/>
      <c r="D2363" s="25"/>
      <c r="E2363" s="25"/>
      <c r="F2363" s="109" t="s">
        <v>1298</v>
      </c>
      <c r="G2363" s="194" t="s">
        <v>235</v>
      </c>
      <c r="H2363" s="90" t="s">
        <v>51</v>
      </c>
      <c r="I2363" s="160" t="s">
        <v>2715</v>
      </c>
      <c r="J2363" s="181" t="s">
        <v>2716</v>
      </c>
      <c r="K2363" s="181" t="s">
        <v>10</v>
      </c>
      <c r="L2363" s="181" t="s">
        <v>3</v>
      </c>
      <c r="M2363" s="181" t="s">
        <v>1299</v>
      </c>
      <c r="N2363" s="181" t="s">
        <v>4</v>
      </c>
      <c r="O2363" s="25" t="s">
        <v>1300</v>
      </c>
      <c r="P2363" s="181"/>
      <c r="Q2363" s="181"/>
      <c r="R2363" s="181" t="s">
        <v>1300</v>
      </c>
      <c r="S2363" s="181"/>
      <c r="T2363" s="181" t="s">
        <v>1300</v>
      </c>
      <c r="U2363" s="181"/>
      <c r="V2363" s="90" t="s">
        <v>414</v>
      </c>
      <c r="W2363" s="181"/>
      <c r="X2363" s="181"/>
    </row>
    <row r="2364" spans="2:24" s="193" customFormat="1">
      <c r="B2364" s="25"/>
      <c r="C2364" s="25"/>
      <c r="D2364" s="25"/>
      <c r="E2364" s="25"/>
      <c r="F2364" s="109" t="s">
        <v>1298</v>
      </c>
      <c r="G2364" s="194" t="s">
        <v>235</v>
      </c>
      <c r="H2364" s="90" t="s">
        <v>51</v>
      </c>
      <c r="I2364" s="160" t="s">
        <v>2715</v>
      </c>
      <c r="J2364" s="181" t="s">
        <v>2716</v>
      </c>
      <c r="K2364" s="181" t="s">
        <v>12</v>
      </c>
      <c r="L2364" s="181" t="s">
        <v>3</v>
      </c>
      <c r="M2364" s="181" t="s">
        <v>1299</v>
      </c>
      <c r="N2364" s="181" t="s">
        <v>4</v>
      </c>
      <c r="O2364" s="25" t="s">
        <v>1300</v>
      </c>
      <c r="P2364" s="181"/>
      <c r="Q2364" s="181"/>
      <c r="R2364" s="181" t="s">
        <v>1300</v>
      </c>
      <c r="S2364" s="181"/>
      <c r="T2364" s="181" t="s">
        <v>1300</v>
      </c>
      <c r="U2364" s="181"/>
      <c r="V2364" s="90" t="s">
        <v>1309</v>
      </c>
      <c r="W2364" s="181"/>
      <c r="X2364" s="181"/>
    </row>
    <row r="2365" spans="2:24" s="193" customFormat="1">
      <c r="B2365" s="25"/>
      <c r="C2365" s="25"/>
      <c r="D2365" s="25"/>
      <c r="E2365" s="25"/>
      <c r="F2365" s="109" t="s">
        <v>1298</v>
      </c>
      <c r="G2365" s="194" t="s">
        <v>235</v>
      </c>
      <c r="H2365" s="90" t="s">
        <v>51</v>
      </c>
      <c r="I2365" s="160" t="s">
        <v>2715</v>
      </c>
      <c r="J2365" s="181" t="s">
        <v>2716</v>
      </c>
      <c r="K2365" s="181" t="s">
        <v>18</v>
      </c>
      <c r="L2365" s="181" t="s">
        <v>19</v>
      </c>
      <c r="M2365" s="181" t="s">
        <v>1299</v>
      </c>
      <c r="N2365" s="181"/>
      <c r="O2365" s="25" t="s">
        <v>1300</v>
      </c>
      <c r="P2365" s="181"/>
      <c r="Q2365" s="181"/>
      <c r="R2365" s="181" t="s">
        <v>1300</v>
      </c>
      <c r="S2365" s="181"/>
      <c r="T2365" s="181" t="s">
        <v>1300</v>
      </c>
      <c r="U2365" s="181"/>
      <c r="V2365" s="90" t="s">
        <v>17</v>
      </c>
      <c r="W2365" s="181"/>
      <c r="X2365" s="181"/>
    </row>
    <row r="2366" spans="2:24" s="193" customFormat="1">
      <c r="B2366" s="25"/>
      <c r="C2366" s="25"/>
      <c r="D2366" s="25"/>
      <c r="E2366" s="25"/>
      <c r="F2366" s="109" t="s">
        <v>1298</v>
      </c>
      <c r="G2366" s="194" t="s">
        <v>235</v>
      </c>
      <c r="H2366" s="90" t="s">
        <v>51</v>
      </c>
      <c r="I2366" s="160" t="s">
        <v>2715</v>
      </c>
      <c r="J2366" s="181" t="s">
        <v>2716</v>
      </c>
      <c r="K2366" s="181" t="s">
        <v>21</v>
      </c>
      <c r="L2366" s="181" t="s">
        <v>19</v>
      </c>
      <c r="M2366" s="181" t="s">
        <v>1299</v>
      </c>
      <c r="N2366" s="181" t="s">
        <v>2230</v>
      </c>
      <c r="O2366" s="25" t="s">
        <v>1300</v>
      </c>
      <c r="P2366" s="181"/>
      <c r="Q2366" s="181"/>
      <c r="R2366" s="181" t="s">
        <v>1300</v>
      </c>
      <c r="S2366" s="181"/>
      <c r="T2366" s="181" t="s">
        <v>1300</v>
      </c>
      <c r="U2366" s="181"/>
      <c r="V2366" s="90" t="s">
        <v>20</v>
      </c>
      <c r="W2366" s="181"/>
      <c r="X2366" s="181"/>
    </row>
    <row r="2367" spans="2:24" s="142" customFormat="1" ht="15" customHeight="1">
      <c r="B2367" s="163" t="s">
        <v>115</v>
      </c>
      <c r="C2367" s="163"/>
      <c r="D2367" s="163"/>
      <c r="E2367" s="164"/>
      <c r="F2367" s="109" t="s">
        <v>1298</v>
      </c>
      <c r="G2367" s="25" t="s">
        <v>235</v>
      </c>
      <c r="H2367" s="90" t="s">
        <v>51</v>
      </c>
      <c r="I2367" s="160" t="s">
        <v>2715</v>
      </c>
      <c r="J2367" s="181" t="s">
        <v>2716</v>
      </c>
      <c r="K2367" s="90" t="s">
        <v>93</v>
      </c>
      <c r="L2367" s="123" t="s">
        <v>65</v>
      </c>
      <c r="M2367" s="25" t="s">
        <v>1299</v>
      </c>
      <c r="N2367" s="334" t="s">
        <v>4</v>
      </c>
      <c r="O2367" s="25" t="s">
        <v>1300</v>
      </c>
      <c r="P2367" s="123"/>
      <c r="Q2367" s="123"/>
      <c r="R2367" s="136" t="s">
        <v>8543</v>
      </c>
      <c r="S2367" s="123" t="s">
        <v>10185</v>
      </c>
      <c r="T2367" s="1" t="s">
        <v>10186</v>
      </c>
      <c r="U2367" s="123" t="s">
        <v>65</v>
      </c>
      <c r="V2367" s="90" t="s">
        <v>457</v>
      </c>
      <c r="W2367" s="123" t="s">
        <v>578</v>
      </c>
      <c r="X2367" s="90"/>
    </row>
    <row r="2368" spans="2:24" s="193" customFormat="1">
      <c r="B2368" s="25"/>
      <c r="C2368" s="25"/>
      <c r="D2368" s="25"/>
      <c r="E2368" s="25"/>
      <c r="F2368" s="109" t="s">
        <v>1298</v>
      </c>
      <c r="G2368" s="194" t="s">
        <v>235</v>
      </c>
      <c r="H2368" s="90" t="s">
        <v>51</v>
      </c>
      <c r="I2368" s="160" t="s">
        <v>2715</v>
      </c>
      <c r="J2368" s="181" t="s">
        <v>2716</v>
      </c>
      <c r="K2368" s="181" t="s">
        <v>580</v>
      </c>
      <c r="L2368" s="181" t="s">
        <v>582</v>
      </c>
      <c r="M2368" s="25" t="s">
        <v>1316</v>
      </c>
      <c r="N2368" s="181"/>
      <c r="O2368" s="25" t="s">
        <v>1300</v>
      </c>
      <c r="P2368" s="181"/>
      <c r="Q2368" s="181">
        <v>1</v>
      </c>
      <c r="R2368" s="181" t="s">
        <v>8727</v>
      </c>
      <c r="S2368" s="123" t="s">
        <v>10185</v>
      </c>
      <c r="T2368" s="181" t="s">
        <v>958</v>
      </c>
      <c r="U2368" s="181" t="s">
        <v>495</v>
      </c>
      <c r="V2368" s="90" t="s">
        <v>581</v>
      </c>
      <c r="W2368" s="181" t="s">
        <v>581</v>
      </c>
      <c r="X2368" s="181"/>
    </row>
    <row r="2369" spans="2:24" s="193" customFormat="1">
      <c r="B2369" s="25"/>
      <c r="C2369" s="25"/>
      <c r="D2369" s="25"/>
      <c r="E2369" s="25"/>
      <c r="F2369" s="109" t="s">
        <v>1298</v>
      </c>
      <c r="G2369" s="194" t="s">
        <v>235</v>
      </c>
      <c r="H2369" s="90" t="s">
        <v>51</v>
      </c>
      <c r="I2369" s="160" t="s">
        <v>2715</v>
      </c>
      <c r="J2369" s="181" t="s">
        <v>2716</v>
      </c>
      <c r="K2369" s="181" t="s">
        <v>583</v>
      </c>
      <c r="L2369" s="181" t="s">
        <v>79</v>
      </c>
      <c r="M2369" s="25" t="s">
        <v>1316</v>
      </c>
      <c r="N2369" s="181"/>
      <c r="O2369" s="25" t="s">
        <v>1300</v>
      </c>
      <c r="P2369" s="181"/>
      <c r="Q2369" s="181">
        <v>2</v>
      </c>
      <c r="R2369" s="181" t="s">
        <v>8727</v>
      </c>
      <c r="S2369" s="123" t="s">
        <v>10185</v>
      </c>
      <c r="T2369" s="181" t="s">
        <v>1023</v>
      </c>
      <c r="U2369" s="181" t="s">
        <v>4393</v>
      </c>
      <c r="V2369" s="90" t="s">
        <v>584</v>
      </c>
      <c r="W2369" s="181" t="s">
        <v>584</v>
      </c>
      <c r="X2369" s="181"/>
    </row>
    <row r="2370" spans="2:24" s="193" customFormat="1">
      <c r="B2370" s="25"/>
      <c r="C2370" s="25"/>
      <c r="D2370" s="25"/>
      <c r="E2370" s="25"/>
      <c r="F2370" s="109" t="s">
        <v>1298</v>
      </c>
      <c r="G2370" s="194" t="s">
        <v>215</v>
      </c>
      <c r="H2370" s="90" t="s">
        <v>51</v>
      </c>
      <c r="I2370" s="160" t="s">
        <v>2720</v>
      </c>
      <c r="J2370" s="181" t="s">
        <v>2721</v>
      </c>
      <c r="K2370" s="181" t="s">
        <v>2722</v>
      </c>
      <c r="L2370" s="181" t="s">
        <v>3</v>
      </c>
      <c r="M2370" s="181" t="s">
        <v>1299</v>
      </c>
      <c r="N2370" s="181" t="s">
        <v>4</v>
      </c>
      <c r="O2370" s="25" t="s">
        <v>1300</v>
      </c>
      <c r="P2370" s="181" t="s">
        <v>6</v>
      </c>
      <c r="Q2370" s="181"/>
      <c r="R2370" s="181"/>
      <c r="S2370" s="181"/>
      <c r="T2370" s="181"/>
      <c r="U2370" s="181"/>
      <c r="V2370" s="90" t="s">
        <v>59</v>
      </c>
      <c r="W2370" s="181"/>
      <c r="X2370" s="181"/>
    </row>
    <row r="2371" spans="2:24" s="193" customFormat="1">
      <c r="B2371" s="25"/>
      <c r="C2371" s="25"/>
      <c r="D2371" s="25"/>
      <c r="E2371" s="25"/>
      <c r="F2371" s="109" t="s">
        <v>1298</v>
      </c>
      <c r="G2371" s="194" t="s">
        <v>215</v>
      </c>
      <c r="H2371" s="90" t="s">
        <v>51</v>
      </c>
      <c r="I2371" s="160" t="s">
        <v>2720</v>
      </c>
      <c r="J2371" s="181" t="s">
        <v>2721</v>
      </c>
      <c r="K2371" s="181" t="s">
        <v>2593</v>
      </c>
      <c r="L2371" s="181" t="s">
        <v>3</v>
      </c>
      <c r="M2371" s="181" t="s">
        <v>1299</v>
      </c>
      <c r="N2371" s="181" t="s">
        <v>438</v>
      </c>
      <c r="O2371" s="25" t="s">
        <v>2600</v>
      </c>
      <c r="P2371" s="181"/>
      <c r="Q2371" s="181"/>
      <c r="R2371" s="146" t="s">
        <v>10486</v>
      </c>
      <c r="S2371" s="181"/>
      <c r="T2371" s="181" t="s">
        <v>10483</v>
      </c>
      <c r="U2371" s="181" t="s">
        <v>3</v>
      </c>
      <c r="V2371" s="90" t="s">
        <v>9104</v>
      </c>
      <c r="W2371" s="90" t="s">
        <v>2616</v>
      </c>
      <c r="X2371" s="181"/>
    </row>
    <row r="2372" spans="2:24" s="193" customFormat="1">
      <c r="B2372" s="25"/>
      <c r="C2372" s="25"/>
      <c r="D2372" s="25"/>
      <c r="E2372" s="25"/>
      <c r="F2372" s="109" t="s">
        <v>1298</v>
      </c>
      <c r="G2372" s="194" t="s">
        <v>215</v>
      </c>
      <c r="H2372" s="90" t="s">
        <v>51</v>
      </c>
      <c r="I2372" s="160" t="s">
        <v>2720</v>
      </c>
      <c r="J2372" s="181" t="s">
        <v>2721</v>
      </c>
      <c r="K2372" s="181" t="s">
        <v>2723</v>
      </c>
      <c r="L2372" s="181" t="s">
        <v>3</v>
      </c>
      <c r="M2372" s="181" t="s">
        <v>1299</v>
      </c>
      <c r="N2372" s="181" t="s">
        <v>438</v>
      </c>
      <c r="O2372" s="25" t="s">
        <v>2724</v>
      </c>
      <c r="P2372" s="181"/>
      <c r="Q2372" s="181"/>
      <c r="R2372" s="146" t="s">
        <v>10513</v>
      </c>
      <c r="S2372" s="181"/>
      <c r="T2372" s="181" t="s">
        <v>10514</v>
      </c>
      <c r="U2372" s="181" t="s">
        <v>3</v>
      </c>
      <c r="V2372" s="181" t="s">
        <v>9109</v>
      </c>
      <c r="W2372" s="90" t="s">
        <v>2725</v>
      </c>
      <c r="X2372" s="181"/>
    </row>
    <row r="2373" spans="2:24" s="193" customFormat="1">
      <c r="B2373" s="25"/>
      <c r="C2373" s="25"/>
      <c r="D2373" s="25"/>
      <c r="E2373" s="25"/>
      <c r="F2373" s="109" t="s">
        <v>1298</v>
      </c>
      <c r="G2373" s="194" t="s">
        <v>215</v>
      </c>
      <c r="H2373" s="90" t="s">
        <v>51</v>
      </c>
      <c r="I2373" s="160" t="s">
        <v>2720</v>
      </c>
      <c r="J2373" s="181" t="s">
        <v>2721</v>
      </c>
      <c r="K2373" s="181" t="s">
        <v>8</v>
      </c>
      <c r="L2373" s="181" t="s">
        <v>1304</v>
      </c>
      <c r="M2373" s="181" t="s">
        <v>1299</v>
      </c>
      <c r="N2373" s="162" t="s">
        <v>438</v>
      </c>
      <c r="O2373" s="162" t="s">
        <v>1305</v>
      </c>
      <c r="P2373" s="181"/>
      <c r="Q2373" s="181"/>
      <c r="R2373" s="181"/>
      <c r="S2373" s="181"/>
      <c r="T2373" s="181"/>
      <c r="U2373" s="181"/>
      <c r="V2373" s="90" t="s">
        <v>67</v>
      </c>
      <c r="W2373" s="181"/>
      <c r="X2373" s="181"/>
    </row>
    <row r="2374" spans="2:24" s="193" customFormat="1">
      <c r="B2374" s="25"/>
      <c r="C2374" s="25"/>
      <c r="D2374" s="25"/>
      <c r="E2374" s="25"/>
      <c r="F2374" s="109" t="s">
        <v>1298</v>
      </c>
      <c r="G2374" s="194" t="s">
        <v>215</v>
      </c>
      <c r="H2374" s="90" t="s">
        <v>51</v>
      </c>
      <c r="I2374" s="160" t="s">
        <v>2720</v>
      </c>
      <c r="J2374" s="181" t="s">
        <v>2721</v>
      </c>
      <c r="K2374" s="181" t="s">
        <v>12</v>
      </c>
      <c r="L2374" s="181" t="s">
        <v>3</v>
      </c>
      <c r="M2374" s="181" t="s">
        <v>1299</v>
      </c>
      <c r="N2374" s="181" t="s">
        <v>448</v>
      </c>
      <c r="O2374" s="25" t="s">
        <v>1300</v>
      </c>
      <c r="P2374" s="181"/>
      <c r="Q2374" s="181"/>
      <c r="R2374" s="181"/>
      <c r="S2374" s="181"/>
      <c r="T2374" s="181"/>
      <c r="U2374" s="181"/>
      <c r="V2374" s="90" t="s">
        <v>1309</v>
      </c>
      <c r="W2374" s="181"/>
      <c r="X2374" s="181"/>
    </row>
    <row r="2375" spans="2:24" s="193" customFormat="1">
      <c r="B2375" s="162"/>
      <c r="C2375" s="174" t="s">
        <v>5352</v>
      </c>
      <c r="D2375" s="162" t="s">
        <v>1561</v>
      </c>
      <c r="E2375" s="175">
        <v>44525</v>
      </c>
      <c r="F2375" s="109" t="s">
        <v>1298</v>
      </c>
      <c r="G2375" s="194" t="s">
        <v>215</v>
      </c>
      <c r="H2375" s="90" t="s">
        <v>51</v>
      </c>
      <c r="I2375" s="160" t="s">
        <v>2720</v>
      </c>
      <c r="J2375" s="181" t="s">
        <v>2721</v>
      </c>
      <c r="K2375" s="181" t="s">
        <v>18</v>
      </c>
      <c r="L2375" s="181" t="s">
        <v>19</v>
      </c>
      <c r="M2375" s="181" t="s">
        <v>1299</v>
      </c>
      <c r="N2375" s="181"/>
      <c r="O2375" s="25" t="s">
        <v>1300</v>
      </c>
      <c r="P2375" s="181"/>
      <c r="Q2375" s="181"/>
      <c r="R2375" s="181"/>
      <c r="S2375" s="181"/>
      <c r="T2375" s="181"/>
      <c r="U2375" s="181"/>
      <c r="V2375" s="90" t="s">
        <v>17</v>
      </c>
      <c r="W2375" s="181"/>
      <c r="X2375" s="181"/>
    </row>
    <row r="2376" spans="2:24" s="142" customFormat="1">
      <c r="B2376" s="173" t="s">
        <v>5352</v>
      </c>
      <c r="C2376" s="173"/>
      <c r="D2376" s="173"/>
      <c r="E2376" s="166">
        <v>44525</v>
      </c>
      <c r="F2376" s="109" t="s">
        <v>1298</v>
      </c>
      <c r="G2376" s="90" t="s">
        <v>219</v>
      </c>
      <c r="H2376" s="90" t="s">
        <v>51</v>
      </c>
      <c r="I2376" s="160" t="s">
        <v>7349</v>
      </c>
      <c r="J2376" s="90" t="s">
        <v>7350</v>
      </c>
      <c r="K2376" s="25" t="s">
        <v>2722</v>
      </c>
      <c r="L2376" s="90" t="s">
        <v>3</v>
      </c>
      <c r="M2376" s="25" t="s">
        <v>1299</v>
      </c>
      <c r="N2376" s="25" t="s">
        <v>455</v>
      </c>
      <c r="O2376" s="25" t="s">
        <v>7351</v>
      </c>
      <c r="P2376" s="90" t="s">
        <v>6</v>
      </c>
      <c r="Q2376" s="90"/>
      <c r="R2376" s="90"/>
      <c r="S2376" s="90"/>
      <c r="T2376" s="90"/>
      <c r="U2376" s="90"/>
      <c r="V2376" s="90" t="s">
        <v>63</v>
      </c>
      <c r="W2376" s="90"/>
      <c r="X2376" s="90"/>
    </row>
    <row r="2377" spans="2:24" s="142" customFormat="1">
      <c r="B2377" s="173" t="s">
        <v>5352</v>
      </c>
      <c r="C2377" s="173"/>
      <c r="D2377" s="173"/>
      <c r="E2377" s="166">
        <v>44525</v>
      </c>
      <c r="F2377" s="109" t="s">
        <v>1298</v>
      </c>
      <c r="G2377" s="90" t="s">
        <v>219</v>
      </c>
      <c r="H2377" s="90" t="s">
        <v>51</v>
      </c>
      <c r="I2377" s="160" t="s">
        <v>7349</v>
      </c>
      <c r="J2377" s="90" t="s">
        <v>7350</v>
      </c>
      <c r="K2377" s="90" t="s">
        <v>14</v>
      </c>
      <c r="L2377" s="90" t="s">
        <v>15</v>
      </c>
      <c r="M2377" s="25" t="s">
        <v>1299</v>
      </c>
      <c r="N2377" s="25"/>
      <c r="O2377" s="25" t="s">
        <v>1300</v>
      </c>
      <c r="P2377" s="90"/>
      <c r="Q2377" s="90"/>
      <c r="R2377" s="90"/>
      <c r="S2377" s="90"/>
      <c r="T2377" s="90"/>
      <c r="U2377" s="90"/>
      <c r="V2377" s="90" t="s">
        <v>13</v>
      </c>
      <c r="W2377" s="90"/>
      <c r="X2377" s="90"/>
    </row>
    <row r="2378" spans="2:24" s="142" customFormat="1">
      <c r="B2378" s="173" t="s">
        <v>5352</v>
      </c>
      <c r="C2378" s="173"/>
      <c r="D2378" s="173"/>
      <c r="E2378" s="166">
        <v>44525</v>
      </c>
      <c r="F2378" s="109" t="s">
        <v>1298</v>
      </c>
      <c r="G2378" s="90" t="s">
        <v>219</v>
      </c>
      <c r="H2378" s="90" t="s">
        <v>51</v>
      </c>
      <c r="I2378" s="160" t="s">
        <v>7349</v>
      </c>
      <c r="J2378" s="90" t="s">
        <v>7350</v>
      </c>
      <c r="K2378" s="90" t="s">
        <v>8</v>
      </c>
      <c r="L2378" s="90" t="s">
        <v>1304</v>
      </c>
      <c r="M2378" s="25" t="s">
        <v>1299</v>
      </c>
      <c r="N2378" s="162" t="s">
        <v>398</v>
      </c>
      <c r="O2378" s="162" t="s">
        <v>1305</v>
      </c>
      <c r="P2378" s="90"/>
      <c r="Q2378" s="90"/>
      <c r="R2378" s="90"/>
      <c r="S2378" s="90"/>
      <c r="T2378" s="90"/>
      <c r="U2378" s="90"/>
      <c r="V2378" s="90" t="s">
        <v>1313</v>
      </c>
      <c r="W2378" s="90"/>
      <c r="X2378" s="90"/>
    </row>
    <row r="2379" spans="2:24" s="142" customFormat="1">
      <c r="B2379" s="173" t="s">
        <v>5352</v>
      </c>
      <c r="C2379" s="173"/>
      <c r="D2379" s="173"/>
      <c r="E2379" s="166">
        <v>44525</v>
      </c>
      <c r="F2379" s="109" t="s">
        <v>1298</v>
      </c>
      <c r="G2379" s="90" t="s">
        <v>219</v>
      </c>
      <c r="H2379" s="90" t="s">
        <v>51</v>
      </c>
      <c r="I2379" s="160" t="s">
        <v>7349</v>
      </c>
      <c r="J2379" s="90" t="s">
        <v>7350</v>
      </c>
      <c r="K2379" s="90" t="s">
        <v>12</v>
      </c>
      <c r="L2379" s="90" t="s">
        <v>3</v>
      </c>
      <c r="M2379" s="25" t="s">
        <v>1299</v>
      </c>
      <c r="N2379" s="25" t="s">
        <v>4</v>
      </c>
      <c r="O2379" s="25" t="s">
        <v>1300</v>
      </c>
      <c r="P2379" s="90"/>
      <c r="Q2379" s="90"/>
      <c r="R2379" s="90"/>
      <c r="S2379" s="90"/>
      <c r="T2379" s="90"/>
      <c r="U2379" s="90"/>
      <c r="V2379" s="90" t="s">
        <v>1309</v>
      </c>
      <c r="W2379" s="90"/>
      <c r="X2379" s="90"/>
    </row>
    <row r="2380" spans="2:24" s="142" customFormat="1">
      <c r="B2380" s="173" t="s">
        <v>5352</v>
      </c>
      <c r="C2380" s="173"/>
      <c r="D2380" s="173"/>
      <c r="E2380" s="166">
        <v>44525</v>
      </c>
      <c r="F2380" s="109" t="s">
        <v>1298</v>
      </c>
      <c r="G2380" s="90" t="s">
        <v>219</v>
      </c>
      <c r="H2380" s="90" t="s">
        <v>51</v>
      </c>
      <c r="I2380" s="160" t="s">
        <v>7349</v>
      </c>
      <c r="J2380" s="90" t="s">
        <v>7350</v>
      </c>
      <c r="K2380" s="90" t="s">
        <v>18</v>
      </c>
      <c r="L2380" s="90" t="s">
        <v>19</v>
      </c>
      <c r="M2380" s="25" t="s">
        <v>1299</v>
      </c>
      <c r="N2380" s="25"/>
      <c r="O2380" s="25" t="s">
        <v>1300</v>
      </c>
      <c r="P2380" s="90"/>
      <c r="Q2380" s="90"/>
      <c r="R2380" s="90"/>
      <c r="S2380" s="90"/>
      <c r="T2380" s="90"/>
      <c r="U2380" s="90"/>
      <c r="V2380" s="90" t="s">
        <v>17</v>
      </c>
      <c r="W2380" s="90"/>
      <c r="X2380" s="90"/>
    </row>
    <row r="2381" spans="2:24" s="142" customFormat="1">
      <c r="B2381" s="173" t="s">
        <v>5352</v>
      </c>
      <c r="C2381" s="173"/>
      <c r="D2381" s="173"/>
      <c r="E2381" s="166">
        <v>44525</v>
      </c>
      <c r="F2381" s="109" t="s">
        <v>1298</v>
      </c>
      <c r="G2381" s="90" t="s">
        <v>219</v>
      </c>
      <c r="H2381" s="90" t="s">
        <v>51</v>
      </c>
      <c r="I2381" s="160" t="s">
        <v>7349</v>
      </c>
      <c r="J2381" s="90" t="s">
        <v>7350</v>
      </c>
      <c r="K2381" s="90" t="s">
        <v>21</v>
      </c>
      <c r="L2381" s="90" t="s">
        <v>19</v>
      </c>
      <c r="M2381" s="25" t="s">
        <v>1299</v>
      </c>
      <c r="N2381" s="25" t="s">
        <v>1314</v>
      </c>
      <c r="O2381" s="25" t="s">
        <v>1300</v>
      </c>
      <c r="P2381" s="90"/>
      <c r="Q2381" s="90"/>
      <c r="R2381" s="90"/>
      <c r="S2381" s="90"/>
      <c r="T2381" s="90"/>
      <c r="U2381" s="90"/>
      <c r="V2381" s="90" t="s">
        <v>20</v>
      </c>
      <c r="W2381" s="90"/>
      <c r="X2381" s="90"/>
    </row>
    <row r="2382" spans="2:24" s="142" customFormat="1">
      <c r="B2382" s="173" t="s">
        <v>5352</v>
      </c>
      <c r="C2382" s="173"/>
      <c r="D2382" s="173"/>
      <c r="E2382" s="166">
        <v>44525</v>
      </c>
      <c r="F2382" s="109" t="s">
        <v>1298</v>
      </c>
      <c r="G2382" s="90" t="s">
        <v>219</v>
      </c>
      <c r="H2382" s="90" t="s">
        <v>51</v>
      </c>
      <c r="I2382" s="160" t="s">
        <v>7349</v>
      </c>
      <c r="J2382" s="90" t="s">
        <v>7350</v>
      </c>
      <c r="K2382" s="25" t="s">
        <v>93</v>
      </c>
      <c r="L2382" s="90" t="s">
        <v>65</v>
      </c>
      <c r="M2382" s="25" t="s">
        <v>1299</v>
      </c>
      <c r="N2382" s="25" t="s">
        <v>4</v>
      </c>
      <c r="O2382" s="25"/>
      <c r="P2382" s="25"/>
      <c r="Q2382" s="25"/>
      <c r="R2382" s="136" t="s">
        <v>5336</v>
      </c>
      <c r="S2382" s="123" t="s">
        <v>10185</v>
      </c>
      <c r="T2382" s="1" t="s">
        <v>10186</v>
      </c>
      <c r="U2382" s="90" t="s">
        <v>65</v>
      </c>
      <c r="V2382" s="90" t="s">
        <v>457</v>
      </c>
      <c r="W2382" s="123" t="s">
        <v>578</v>
      </c>
      <c r="X2382" s="25"/>
    </row>
    <row r="2383" spans="2:24" s="142" customFormat="1">
      <c r="B2383" s="155" t="s">
        <v>115</v>
      </c>
      <c r="C2383" s="155"/>
      <c r="D2383" s="155"/>
      <c r="E2383" s="25"/>
      <c r="F2383" s="109" t="s">
        <v>1298</v>
      </c>
      <c r="G2383" s="90" t="s">
        <v>215</v>
      </c>
      <c r="H2383" s="90" t="s">
        <v>51</v>
      </c>
      <c r="I2383" s="160" t="s">
        <v>2726</v>
      </c>
      <c r="J2383" s="90" t="s">
        <v>2727</v>
      </c>
      <c r="K2383" s="25" t="s">
        <v>2728</v>
      </c>
      <c r="L2383" s="90" t="s">
        <v>3</v>
      </c>
      <c r="M2383" s="25" t="s">
        <v>1299</v>
      </c>
      <c r="N2383" s="25" t="s">
        <v>4</v>
      </c>
      <c r="O2383" s="25" t="s">
        <v>1300</v>
      </c>
      <c r="P2383" s="141" t="s">
        <v>6</v>
      </c>
      <c r="Q2383" s="141"/>
      <c r="R2383" s="90"/>
      <c r="S2383" s="90"/>
      <c r="T2383" s="141"/>
      <c r="U2383" s="90"/>
      <c r="V2383" s="90" t="s">
        <v>59</v>
      </c>
      <c r="W2383" s="141"/>
      <c r="X2383" s="90"/>
    </row>
    <row r="2384" spans="2:24" s="142" customFormat="1">
      <c r="B2384" s="155" t="s">
        <v>115</v>
      </c>
      <c r="C2384" s="155"/>
      <c r="D2384" s="155"/>
      <c r="E2384" s="25"/>
      <c r="F2384" s="109" t="s">
        <v>1298</v>
      </c>
      <c r="G2384" s="90" t="s">
        <v>215</v>
      </c>
      <c r="H2384" s="90" t="s">
        <v>51</v>
      </c>
      <c r="I2384" s="160" t="s">
        <v>2726</v>
      </c>
      <c r="J2384" s="90" t="s">
        <v>2727</v>
      </c>
      <c r="K2384" s="181" t="s">
        <v>2251</v>
      </c>
      <c r="L2384" s="90" t="s">
        <v>75</v>
      </c>
      <c r="M2384" s="25" t="s">
        <v>1299</v>
      </c>
      <c r="N2384" s="51" t="s">
        <v>438</v>
      </c>
      <c r="O2384" s="25" t="s">
        <v>2252</v>
      </c>
      <c r="P2384" s="141"/>
      <c r="Q2384" s="141"/>
      <c r="R2384" s="90" t="s">
        <v>10515</v>
      </c>
      <c r="S2384" s="90"/>
      <c r="T2384" s="25" t="s">
        <v>10516</v>
      </c>
      <c r="U2384" s="90" t="s">
        <v>75</v>
      </c>
      <c r="V2384" s="90" t="s">
        <v>2729</v>
      </c>
      <c r="W2384" s="90"/>
      <c r="X2384" s="90" t="s">
        <v>1494</v>
      </c>
    </row>
    <row r="2385" spans="2:24" s="142" customFormat="1">
      <c r="B2385" s="155" t="s">
        <v>115</v>
      </c>
      <c r="C2385" s="155"/>
      <c r="D2385" s="155"/>
      <c r="E2385" s="25"/>
      <c r="F2385" s="109" t="s">
        <v>1298</v>
      </c>
      <c r="G2385" s="90" t="s">
        <v>215</v>
      </c>
      <c r="H2385" s="90" t="s">
        <v>51</v>
      </c>
      <c r="I2385" s="160" t="s">
        <v>2726</v>
      </c>
      <c r="J2385" s="90" t="s">
        <v>2727</v>
      </c>
      <c r="K2385" s="25" t="s">
        <v>161</v>
      </c>
      <c r="L2385" s="90" t="s">
        <v>3</v>
      </c>
      <c r="M2385" s="25" t="s">
        <v>1299</v>
      </c>
      <c r="N2385" s="51" t="s">
        <v>438</v>
      </c>
      <c r="O2385" s="25" t="s">
        <v>1327</v>
      </c>
      <c r="P2385" s="141"/>
      <c r="Q2385" s="141"/>
      <c r="R2385" s="90" t="s">
        <v>10517</v>
      </c>
      <c r="S2385" s="90"/>
      <c r="T2385" s="25" t="s">
        <v>10191</v>
      </c>
      <c r="U2385" s="90" t="s">
        <v>70</v>
      </c>
      <c r="V2385" s="90" t="s">
        <v>9017</v>
      </c>
      <c r="W2385" s="90" t="s">
        <v>1328</v>
      </c>
      <c r="X2385" s="90" t="s">
        <v>1494</v>
      </c>
    </row>
    <row r="2386" spans="2:24" s="142" customFormat="1">
      <c r="B2386" s="155" t="s">
        <v>115</v>
      </c>
      <c r="C2386" s="155"/>
      <c r="D2386" s="155"/>
      <c r="E2386" s="25"/>
      <c r="F2386" s="109" t="s">
        <v>1298</v>
      </c>
      <c r="G2386" s="90" t="s">
        <v>215</v>
      </c>
      <c r="H2386" s="90" t="s">
        <v>51</v>
      </c>
      <c r="I2386" s="160" t="s">
        <v>2726</v>
      </c>
      <c r="J2386" s="90" t="s">
        <v>2727</v>
      </c>
      <c r="K2386" s="141" t="s">
        <v>516</v>
      </c>
      <c r="L2386" s="90" t="s">
        <v>585</v>
      </c>
      <c r="M2386" s="25" t="s">
        <v>1299</v>
      </c>
      <c r="N2386" s="51" t="s">
        <v>438</v>
      </c>
      <c r="O2386" s="25" t="s">
        <v>1329</v>
      </c>
      <c r="P2386" s="141"/>
      <c r="Q2386" s="141"/>
      <c r="R2386" s="90"/>
      <c r="S2386" s="90"/>
      <c r="T2386" s="90" t="s">
        <v>10192</v>
      </c>
      <c r="U2386" s="90" t="s">
        <v>585</v>
      </c>
      <c r="V2386" s="90" t="s">
        <v>1330</v>
      </c>
      <c r="W2386" s="141" t="s">
        <v>2730</v>
      </c>
      <c r="X2386" s="90" t="s">
        <v>1496</v>
      </c>
    </row>
    <row r="2387" spans="2:24" s="142" customFormat="1">
      <c r="B2387" s="155" t="s">
        <v>115</v>
      </c>
      <c r="C2387" s="155"/>
      <c r="D2387" s="155"/>
      <c r="E2387" s="25"/>
      <c r="F2387" s="109" t="s">
        <v>1298</v>
      </c>
      <c r="G2387" s="90" t="s">
        <v>215</v>
      </c>
      <c r="H2387" s="90" t="s">
        <v>51</v>
      </c>
      <c r="I2387" s="160" t="s">
        <v>2726</v>
      </c>
      <c r="J2387" s="90" t="s">
        <v>2727</v>
      </c>
      <c r="K2387" s="141" t="s">
        <v>8</v>
      </c>
      <c r="L2387" s="90" t="s">
        <v>1304</v>
      </c>
      <c r="M2387" s="25" t="s">
        <v>1299</v>
      </c>
      <c r="N2387" s="162" t="s">
        <v>438</v>
      </c>
      <c r="O2387" s="162" t="s">
        <v>1305</v>
      </c>
      <c r="P2387" s="141"/>
      <c r="Q2387" s="141"/>
      <c r="R2387" s="90"/>
      <c r="S2387" s="90"/>
      <c r="T2387" s="141"/>
      <c r="U2387" s="90"/>
      <c r="V2387" s="90" t="s">
        <v>67</v>
      </c>
      <c r="W2387" s="141"/>
      <c r="X2387" s="90"/>
    </row>
    <row r="2388" spans="2:24" s="142" customFormat="1">
      <c r="B2388" s="155" t="s">
        <v>115</v>
      </c>
      <c r="C2388" s="155"/>
      <c r="D2388" s="155"/>
      <c r="E2388" s="25"/>
      <c r="F2388" s="109" t="s">
        <v>1298</v>
      </c>
      <c r="G2388" s="90" t="s">
        <v>215</v>
      </c>
      <c r="H2388" s="90" t="s">
        <v>51</v>
      </c>
      <c r="I2388" s="160" t="s">
        <v>2726</v>
      </c>
      <c r="J2388" s="90" t="s">
        <v>2727</v>
      </c>
      <c r="K2388" s="141" t="s">
        <v>12</v>
      </c>
      <c r="L2388" s="90" t="s">
        <v>3</v>
      </c>
      <c r="M2388" s="25" t="s">
        <v>1299</v>
      </c>
      <c r="N2388" s="25"/>
      <c r="O2388" s="25" t="s">
        <v>1300</v>
      </c>
      <c r="P2388" s="141"/>
      <c r="Q2388" s="141"/>
      <c r="R2388" s="90"/>
      <c r="S2388" s="90"/>
      <c r="T2388" s="141"/>
      <c r="U2388" s="90"/>
      <c r="V2388" s="90" t="s">
        <v>1309</v>
      </c>
      <c r="W2388" s="141"/>
      <c r="X2388" s="90"/>
    </row>
    <row r="2389" spans="2:24" s="142" customFormat="1">
      <c r="B2389" s="213" t="s">
        <v>115</v>
      </c>
      <c r="C2389" s="174" t="s">
        <v>5352</v>
      </c>
      <c r="D2389" s="162" t="s">
        <v>1561</v>
      </c>
      <c r="E2389" s="175">
        <v>44525</v>
      </c>
      <c r="F2389" s="109" t="s">
        <v>1298</v>
      </c>
      <c r="G2389" s="90" t="s">
        <v>215</v>
      </c>
      <c r="H2389" s="90" t="s">
        <v>51</v>
      </c>
      <c r="I2389" s="160" t="s">
        <v>2726</v>
      </c>
      <c r="J2389" s="90" t="s">
        <v>2727</v>
      </c>
      <c r="K2389" s="25" t="s">
        <v>18</v>
      </c>
      <c r="L2389" s="90" t="s">
        <v>19</v>
      </c>
      <c r="M2389" s="25" t="s">
        <v>1299</v>
      </c>
      <c r="N2389" s="25"/>
      <c r="O2389" s="25" t="s">
        <v>1300</v>
      </c>
      <c r="P2389" s="25"/>
      <c r="Q2389" s="25"/>
      <c r="R2389" s="25"/>
      <c r="S2389" s="25"/>
      <c r="T2389" s="25"/>
      <c r="U2389" s="90"/>
      <c r="V2389" s="90" t="s">
        <v>17</v>
      </c>
      <c r="W2389" s="25"/>
      <c r="X2389" s="25"/>
    </row>
    <row r="2390" spans="2:24" s="142" customFormat="1">
      <c r="B2390" s="173" t="s">
        <v>5352</v>
      </c>
      <c r="C2390" s="173"/>
      <c r="D2390" s="173"/>
      <c r="E2390" s="166">
        <v>44525</v>
      </c>
      <c r="F2390" s="109" t="s">
        <v>1298</v>
      </c>
      <c r="G2390" s="90" t="s">
        <v>219</v>
      </c>
      <c r="H2390" s="90" t="s">
        <v>51</v>
      </c>
      <c r="I2390" s="160" t="s">
        <v>7352</v>
      </c>
      <c r="J2390" s="90" t="s">
        <v>7353</v>
      </c>
      <c r="K2390" s="25" t="s">
        <v>2728</v>
      </c>
      <c r="L2390" s="90" t="s">
        <v>3</v>
      </c>
      <c r="M2390" s="25" t="s">
        <v>1299</v>
      </c>
      <c r="N2390" s="25" t="s">
        <v>455</v>
      </c>
      <c r="O2390" s="25" t="s">
        <v>7354</v>
      </c>
      <c r="P2390" s="90" t="s">
        <v>6</v>
      </c>
      <c r="Q2390" s="90"/>
      <c r="R2390" s="90"/>
      <c r="S2390" s="90"/>
      <c r="T2390" s="90"/>
      <c r="U2390" s="90"/>
      <c r="V2390" s="90" t="s">
        <v>63</v>
      </c>
      <c r="W2390" s="90"/>
      <c r="X2390" s="90"/>
    </row>
    <row r="2391" spans="2:24" s="142" customFormat="1">
      <c r="B2391" s="173" t="s">
        <v>5352</v>
      </c>
      <c r="C2391" s="173"/>
      <c r="D2391" s="173"/>
      <c r="E2391" s="166">
        <v>44525</v>
      </c>
      <c r="F2391" s="109" t="s">
        <v>1298</v>
      </c>
      <c r="G2391" s="90" t="s">
        <v>219</v>
      </c>
      <c r="H2391" s="90" t="s">
        <v>51</v>
      </c>
      <c r="I2391" s="160" t="s">
        <v>7352</v>
      </c>
      <c r="J2391" s="90" t="s">
        <v>7353</v>
      </c>
      <c r="K2391" s="90" t="s">
        <v>14</v>
      </c>
      <c r="L2391" s="90" t="s">
        <v>15</v>
      </c>
      <c r="M2391" s="25" t="s">
        <v>1299</v>
      </c>
      <c r="N2391" s="25"/>
      <c r="O2391" s="25" t="s">
        <v>1300</v>
      </c>
      <c r="P2391" s="90"/>
      <c r="Q2391" s="90"/>
      <c r="R2391" s="90"/>
      <c r="S2391" s="90"/>
      <c r="T2391" s="90"/>
      <c r="U2391" s="90"/>
      <c r="V2391" s="90" t="s">
        <v>13</v>
      </c>
      <c r="W2391" s="90"/>
      <c r="X2391" s="90"/>
    </row>
    <row r="2392" spans="2:24" s="142" customFormat="1">
      <c r="B2392" s="173" t="s">
        <v>5352</v>
      </c>
      <c r="C2392" s="173"/>
      <c r="D2392" s="173"/>
      <c r="E2392" s="166">
        <v>44525</v>
      </c>
      <c r="F2392" s="109" t="s">
        <v>1298</v>
      </c>
      <c r="G2392" s="90" t="s">
        <v>219</v>
      </c>
      <c r="H2392" s="90" t="s">
        <v>51</v>
      </c>
      <c r="I2392" s="160" t="s">
        <v>7352</v>
      </c>
      <c r="J2392" s="90" t="s">
        <v>7353</v>
      </c>
      <c r="K2392" s="90" t="s">
        <v>8</v>
      </c>
      <c r="L2392" s="90" t="s">
        <v>1304</v>
      </c>
      <c r="M2392" s="25" t="s">
        <v>1299</v>
      </c>
      <c r="N2392" s="162" t="s">
        <v>398</v>
      </c>
      <c r="O2392" s="162" t="s">
        <v>1305</v>
      </c>
      <c r="P2392" s="90"/>
      <c r="Q2392" s="90"/>
      <c r="R2392" s="90"/>
      <c r="S2392" s="90"/>
      <c r="T2392" s="90"/>
      <c r="U2392" s="90"/>
      <c r="V2392" s="90" t="s">
        <v>1313</v>
      </c>
      <c r="W2392" s="90"/>
      <c r="X2392" s="90"/>
    </row>
    <row r="2393" spans="2:24" s="142" customFormat="1">
      <c r="B2393" s="173" t="s">
        <v>5352</v>
      </c>
      <c r="C2393" s="173"/>
      <c r="D2393" s="173"/>
      <c r="E2393" s="166">
        <v>44525</v>
      </c>
      <c r="F2393" s="109" t="s">
        <v>1298</v>
      </c>
      <c r="G2393" s="90" t="s">
        <v>219</v>
      </c>
      <c r="H2393" s="90" t="s">
        <v>51</v>
      </c>
      <c r="I2393" s="160" t="s">
        <v>7352</v>
      </c>
      <c r="J2393" s="90" t="s">
        <v>7353</v>
      </c>
      <c r="K2393" s="90" t="s">
        <v>12</v>
      </c>
      <c r="L2393" s="90" t="s">
        <v>3</v>
      </c>
      <c r="M2393" s="25" t="s">
        <v>1299</v>
      </c>
      <c r="N2393" s="25" t="s">
        <v>4</v>
      </c>
      <c r="O2393" s="25" t="s">
        <v>1300</v>
      </c>
      <c r="P2393" s="90"/>
      <c r="Q2393" s="90"/>
      <c r="R2393" s="90"/>
      <c r="S2393" s="90"/>
      <c r="T2393" s="90"/>
      <c r="U2393" s="90"/>
      <c r="V2393" s="90" t="s">
        <v>1309</v>
      </c>
      <c r="W2393" s="90"/>
      <c r="X2393" s="90"/>
    </row>
    <row r="2394" spans="2:24" s="142" customFormat="1">
      <c r="B2394" s="173" t="s">
        <v>5352</v>
      </c>
      <c r="C2394" s="173"/>
      <c r="D2394" s="173"/>
      <c r="E2394" s="166">
        <v>44525</v>
      </c>
      <c r="F2394" s="109" t="s">
        <v>1298</v>
      </c>
      <c r="G2394" s="90" t="s">
        <v>219</v>
      </c>
      <c r="H2394" s="90" t="s">
        <v>51</v>
      </c>
      <c r="I2394" s="160" t="s">
        <v>7352</v>
      </c>
      <c r="J2394" s="90" t="s">
        <v>7353</v>
      </c>
      <c r="K2394" s="90" t="s">
        <v>18</v>
      </c>
      <c r="L2394" s="90" t="s">
        <v>19</v>
      </c>
      <c r="M2394" s="25" t="s">
        <v>1299</v>
      </c>
      <c r="N2394" s="25"/>
      <c r="O2394" s="25" t="s">
        <v>1300</v>
      </c>
      <c r="P2394" s="90"/>
      <c r="Q2394" s="90"/>
      <c r="R2394" s="90"/>
      <c r="S2394" s="90"/>
      <c r="T2394" s="90"/>
      <c r="U2394" s="90"/>
      <c r="V2394" s="90" t="s">
        <v>17</v>
      </c>
      <c r="W2394" s="90"/>
      <c r="X2394" s="90"/>
    </row>
    <row r="2395" spans="2:24" s="142" customFormat="1">
      <c r="B2395" s="173" t="s">
        <v>5352</v>
      </c>
      <c r="C2395" s="173"/>
      <c r="D2395" s="173"/>
      <c r="E2395" s="166">
        <v>44525</v>
      </c>
      <c r="F2395" s="109" t="s">
        <v>1298</v>
      </c>
      <c r="G2395" s="90" t="s">
        <v>219</v>
      </c>
      <c r="H2395" s="90" t="s">
        <v>51</v>
      </c>
      <c r="I2395" s="160" t="s">
        <v>7352</v>
      </c>
      <c r="J2395" s="90" t="s">
        <v>7353</v>
      </c>
      <c r="K2395" s="90" t="s">
        <v>21</v>
      </c>
      <c r="L2395" s="90" t="s">
        <v>19</v>
      </c>
      <c r="M2395" s="25" t="s">
        <v>1299</v>
      </c>
      <c r="N2395" s="25" t="s">
        <v>1314</v>
      </c>
      <c r="O2395" s="25" t="s">
        <v>1300</v>
      </c>
      <c r="P2395" s="90"/>
      <c r="Q2395" s="90"/>
      <c r="R2395" s="90"/>
      <c r="S2395" s="90"/>
      <c r="T2395" s="90"/>
      <c r="U2395" s="90"/>
      <c r="V2395" s="90" t="s">
        <v>20</v>
      </c>
      <c r="W2395" s="90"/>
      <c r="X2395" s="90"/>
    </row>
    <row r="2396" spans="2:24" s="142" customFormat="1">
      <c r="B2396" s="173" t="s">
        <v>5352</v>
      </c>
      <c r="C2396" s="173"/>
      <c r="D2396" s="173"/>
      <c r="E2396" s="166">
        <v>44525</v>
      </c>
      <c r="F2396" s="109" t="s">
        <v>1298</v>
      </c>
      <c r="G2396" s="90" t="s">
        <v>219</v>
      </c>
      <c r="H2396" s="90" t="s">
        <v>51</v>
      </c>
      <c r="I2396" s="160" t="s">
        <v>7352</v>
      </c>
      <c r="J2396" s="90" t="s">
        <v>7353</v>
      </c>
      <c r="K2396" s="25" t="s">
        <v>93</v>
      </c>
      <c r="L2396" s="90" t="s">
        <v>65</v>
      </c>
      <c r="M2396" s="25" t="s">
        <v>1299</v>
      </c>
      <c r="N2396" s="25" t="s">
        <v>4</v>
      </c>
      <c r="O2396" s="25"/>
      <c r="P2396" s="25"/>
      <c r="Q2396" s="25"/>
      <c r="R2396" s="136" t="s">
        <v>8502</v>
      </c>
      <c r="S2396" s="123" t="s">
        <v>10185</v>
      </c>
      <c r="T2396" s="1" t="s">
        <v>10186</v>
      </c>
      <c r="U2396" s="90" t="s">
        <v>65</v>
      </c>
      <c r="V2396" s="90" t="s">
        <v>457</v>
      </c>
      <c r="W2396" s="123" t="s">
        <v>578</v>
      </c>
      <c r="X2396" s="25"/>
    </row>
    <row r="2397" spans="2:24" s="142" customFormat="1">
      <c r="B2397" s="187" t="s">
        <v>115</v>
      </c>
      <c r="C2397" s="187"/>
      <c r="D2397" s="187"/>
      <c r="E2397" s="112"/>
      <c r="F2397" s="109" t="s">
        <v>1298</v>
      </c>
      <c r="G2397" s="25" t="s">
        <v>215</v>
      </c>
      <c r="H2397" s="90" t="s">
        <v>51</v>
      </c>
      <c r="I2397" s="160" t="s">
        <v>2731</v>
      </c>
      <c r="J2397" s="25" t="s">
        <v>2732</v>
      </c>
      <c r="K2397" s="25" t="s">
        <v>2733</v>
      </c>
      <c r="L2397" s="90" t="s">
        <v>3</v>
      </c>
      <c r="M2397" s="90" t="s">
        <v>1299</v>
      </c>
      <c r="N2397" s="25" t="s">
        <v>4</v>
      </c>
      <c r="O2397" s="25" t="s">
        <v>1300</v>
      </c>
      <c r="P2397" s="25" t="s">
        <v>6</v>
      </c>
      <c r="Q2397" s="25"/>
      <c r="R2397" s="90"/>
      <c r="S2397" s="90"/>
      <c r="T2397" s="25"/>
      <c r="U2397" s="90"/>
      <c r="V2397" s="90" t="s">
        <v>59</v>
      </c>
      <c r="W2397" s="25"/>
      <c r="X2397" s="25"/>
    </row>
    <row r="2398" spans="2:24" s="142" customFormat="1">
      <c r="B2398" s="187" t="s">
        <v>115</v>
      </c>
      <c r="C2398" s="187"/>
      <c r="D2398" s="187"/>
      <c r="E2398" s="112"/>
      <c r="F2398" s="109" t="s">
        <v>1298</v>
      </c>
      <c r="G2398" s="25" t="s">
        <v>215</v>
      </c>
      <c r="H2398" s="90" t="s">
        <v>51</v>
      </c>
      <c r="I2398" s="160" t="s">
        <v>2731</v>
      </c>
      <c r="J2398" s="25" t="s">
        <v>2732</v>
      </c>
      <c r="K2398" s="141" t="s">
        <v>161</v>
      </c>
      <c r="L2398" s="90" t="s">
        <v>3</v>
      </c>
      <c r="M2398" s="25" t="s">
        <v>1299</v>
      </c>
      <c r="N2398" s="51" t="s">
        <v>438</v>
      </c>
      <c r="O2398" s="25" t="s">
        <v>1327</v>
      </c>
      <c r="P2398" s="25"/>
      <c r="Q2398" s="25"/>
      <c r="R2398" s="90" t="s">
        <v>10518</v>
      </c>
      <c r="S2398" s="90"/>
      <c r="T2398" s="25" t="s">
        <v>10191</v>
      </c>
      <c r="U2398" s="90" t="s">
        <v>70</v>
      </c>
      <c r="V2398" s="90" t="s">
        <v>9017</v>
      </c>
      <c r="W2398" s="90" t="s">
        <v>1328</v>
      </c>
      <c r="X2398" s="25" t="s">
        <v>1494</v>
      </c>
    </row>
    <row r="2399" spans="2:24" s="142" customFormat="1">
      <c r="B2399" s="187" t="s">
        <v>115</v>
      </c>
      <c r="C2399" s="187"/>
      <c r="D2399" s="187"/>
      <c r="E2399" s="112"/>
      <c r="F2399" s="109" t="s">
        <v>1298</v>
      </c>
      <c r="G2399" s="25" t="s">
        <v>215</v>
      </c>
      <c r="H2399" s="90" t="s">
        <v>51</v>
      </c>
      <c r="I2399" s="160" t="s">
        <v>2731</v>
      </c>
      <c r="J2399" s="25" t="s">
        <v>2732</v>
      </c>
      <c r="K2399" s="90" t="s">
        <v>1537</v>
      </c>
      <c r="L2399" s="90" t="s">
        <v>3</v>
      </c>
      <c r="M2399" s="90" t="s">
        <v>1299</v>
      </c>
      <c r="N2399" s="51" t="s">
        <v>438</v>
      </c>
      <c r="O2399" s="25" t="s">
        <v>1538</v>
      </c>
      <c r="P2399" s="155" t="s">
        <v>1300</v>
      </c>
      <c r="Q2399" s="155"/>
      <c r="R2399" s="90" t="s">
        <v>10519</v>
      </c>
      <c r="S2399" s="90"/>
      <c r="T2399" s="25" t="s">
        <v>10222</v>
      </c>
      <c r="U2399" s="90" t="s">
        <v>70</v>
      </c>
      <c r="V2399" s="90" t="s">
        <v>9036</v>
      </c>
      <c r="W2399" s="90" t="s">
        <v>1539</v>
      </c>
      <c r="X2399" s="25" t="s">
        <v>1494</v>
      </c>
    </row>
    <row r="2400" spans="2:24" s="142" customFormat="1">
      <c r="B2400" s="187" t="s">
        <v>115</v>
      </c>
      <c r="C2400" s="187"/>
      <c r="D2400" s="187"/>
      <c r="E2400" s="112"/>
      <c r="F2400" s="109" t="s">
        <v>1298</v>
      </c>
      <c r="G2400" s="25" t="s">
        <v>215</v>
      </c>
      <c r="H2400" s="90" t="s">
        <v>51</v>
      </c>
      <c r="I2400" s="160" t="s">
        <v>2731</v>
      </c>
      <c r="J2400" s="25" t="s">
        <v>2732</v>
      </c>
      <c r="K2400" s="181" t="s">
        <v>2723</v>
      </c>
      <c r="L2400" s="90" t="s">
        <v>3</v>
      </c>
      <c r="M2400" s="90" t="s">
        <v>1299</v>
      </c>
      <c r="N2400" s="51" t="s">
        <v>438</v>
      </c>
      <c r="O2400" s="25" t="s">
        <v>2724</v>
      </c>
      <c r="P2400" s="155" t="s">
        <v>1300</v>
      </c>
      <c r="Q2400" s="155"/>
      <c r="R2400" s="90" t="s">
        <v>10520</v>
      </c>
      <c r="S2400" s="90"/>
      <c r="T2400" s="90" t="s">
        <v>10514</v>
      </c>
      <c r="U2400" s="90" t="s">
        <v>70</v>
      </c>
      <c r="V2400" s="181" t="s">
        <v>9109</v>
      </c>
      <c r="W2400" s="90" t="s">
        <v>2725</v>
      </c>
      <c r="X2400" s="25" t="s">
        <v>1494</v>
      </c>
    </row>
    <row r="2401" spans="2:24" s="142" customFormat="1">
      <c r="B2401" s="187" t="s">
        <v>115</v>
      </c>
      <c r="C2401" s="187"/>
      <c r="D2401" s="187"/>
      <c r="E2401" s="112"/>
      <c r="F2401" s="109" t="s">
        <v>1298</v>
      </c>
      <c r="G2401" s="25" t="s">
        <v>215</v>
      </c>
      <c r="H2401" s="90" t="s">
        <v>51</v>
      </c>
      <c r="I2401" s="160" t="s">
        <v>2731</v>
      </c>
      <c r="J2401" s="25" t="s">
        <v>2732</v>
      </c>
      <c r="K2401" s="90" t="s">
        <v>1500</v>
      </c>
      <c r="L2401" s="90" t="s">
        <v>3</v>
      </c>
      <c r="M2401" s="90" t="s">
        <v>1299</v>
      </c>
      <c r="N2401" s="51" t="s">
        <v>438</v>
      </c>
      <c r="O2401" s="25" t="s">
        <v>1501</v>
      </c>
      <c r="P2401" s="155"/>
      <c r="Q2401" s="155"/>
      <c r="R2401" s="90" t="s">
        <v>10521</v>
      </c>
      <c r="S2401" s="90"/>
      <c r="T2401" s="90" t="s">
        <v>10216</v>
      </c>
      <c r="U2401" s="90" t="s">
        <v>70</v>
      </c>
      <c r="V2401" s="90" t="s">
        <v>9035</v>
      </c>
      <c r="W2401" s="90" t="s">
        <v>1502</v>
      </c>
      <c r="X2401" s="25" t="s">
        <v>1494</v>
      </c>
    </row>
    <row r="2402" spans="2:24" s="142" customFormat="1">
      <c r="B2402" s="187" t="s">
        <v>115</v>
      </c>
      <c r="C2402" s="187"/>
      <c r="D2402" s="187"/>
      <c r="E2402" s="112"/>
      <c r="F2402" s="109" t="s">
        <v>1298</v>
      </c>
      <c r="G2402" s="25" t="s">
        <v>215</v>
      </c>
      <c r="H2402" s="90" t="s">
        <v>51</v>
      </c>
      <c r="I2402" s="160" t="s">
        <v>2731</v>
      </c>
      <c r="J2402" s="25" t="s">
        <v>2732</v>
      </c>
      <c r="K2402" s="25" t="s">
        <v>8</v>
      </c>
      <c r="L2402" s="90" t="s">
        <v>1304</v>
      </c>
      <c r="M2402" s="90" t="s">
        <v>1299</v>
      </c>
      <c r="N2402" s="162" t="s">
        <v>438</v>
      </c>
      <c r="O2402" s="162" t="s">
        <v>1305</v>
      </c>
      <c r="P2402" s="25"/>
      <c r="Q2402" s="25"/>
      <c r="R2402" s="90"/>
      <c r="S2402" s="90"/>
      <c r="T2402" s="25"/>
      <c r="U2402" s="90"/>
      <c r="V2402" s="90" t="s">
        <v>1313</v>
      </c>
      <c r="W2402" s="25"/>
      <c r="X2402" s="25"/>
    </row>
    <row r="2403" spans="2:24" s="142" customFormat="1">
      <c r="B2403" s="187" t="s">
        <v>115</v>
      </c>
      <c r="C2403" s="187"/>
      <c r="D2403" s="187"/>
      <c r="E2403" s="112"/>
      <c r="F2403" s="109" t="s">
        <v>1298</v>
      </c>
      <c r="G2403" s="25" t="s">
        <v>215</v>
      </c>
      <c r="H2403" s="90" t="s">
        <v>51</v>
      </c>
      <c r="I2403" s="160" t="s">
        <v>2731</v>
      </c>
      <c r="J2403" s="25" t="s">
        <v>2732</v>
      </c>
      <c r="K2403" s="25" t="s">
        <v>12</v>
      </c>
      <c r="L2403" s="90" t="s">
        <v>3</v>
      </c>
      <c r="M2403" s="90" t="s">
        <v>1299</v>
      </c>
      <c r="N2403" s="25" t="s">
        <v>448</v>
      </c>
      <c r="O2403" s="25" t="s">
        <v>1300</v>
      </c>
      <c r="P2403" s="25"/>
      <c r="Q2403" s="25"/>
      <c r="R2403" s="90"/>
      <c r="S2403" s="90"/>
      <c r="T2403" s="25"/>
      <c r="U2403" s="90"/>
      <c r="V2403" s="90" t="s">
        <v>1309</v>
      </c>
      <c r="W2403" s="25"/>
      <c r="X2403" s="25"/>
    </row>
    <row r="2404" spans="2:24" s="142" customFormat="1">
      <c r="B2404" s="213" t="s">
        <v>115</v>
      </c>
      <c r="C2404" s="174" t="s">
        <v>5352</v>
      </c>
      <c r="D2404" s="162" t="s">
        <v>1561</v>
      </c>
      <c r="E2404" s="175">
        <v>44525</v>
      </c>
      <c r="F2404" s="109" t="s">
        <v>1298</v>
      </c>
      <c r="G2404" s="90" t="s">
        <v>215</v>
      </c>
      <c r="H2404" s="90" t="s">
        <v>51</v>
      </c>
      <c r="I2404" s="160" t="s">
        <v>2731</v>
      </c>
      <c r="J2404" s="25" t="s">
        <v>2732</v>
      </c>
      <c r="K2404" s="25" t="s">
        <v>18</v>
      </c>
      <c r="L2404" s="90" t="s">
        <v>19</v>
      </c>
      <c r="M2404" s="25" t="s">
        <v>1299</v>
      </c>
      <c r="N2404" s="25"/>
      <c r="O2404" s="25" t="s">
        <v>1300</v>
      </c>
      <c r="P2404" s="25"/>
      <c r="Q2404" s="25"/>
      <c r="R2404" s="25"/>
      <c r="S2404" s="25"/>
      <c r="T2404" s="25"/>
      <c r="U2404" s="90"/>
      <c r="V2404" s="90" t="s">
        <v>17</v>
      </c>
      <c r="W2404" s="25"/>
      <c r="X2404" s="25"/>
    </row>
    <row r="2405" spans="2:24" s="142" customFormat="1">
      <c r="B2405" s="173" t="s">
        <v>5352</v>
      </c>
      <c r="C2405" s="173"/>
      <c r="D2405" s="173"/>
      <c r="E2405" s="166">
        <v>44525</v>
      </c>
      <c r="F2405" s="109" t="s">
        <v>1298</v>
      </c>
      <c r="G2405" s="90" t="s">
        <v>219</v>
      </c>
      <c r="H2405" s="90" t="s">
        <v>51</v>
      </c>
      <c r="I2405" s="160" t="s">
        <v>7355</v>
      </c>
      <c r="J2405" s="90" t="s">
        <v>7356</v>
      </c>
      <c r="K2405" s="25" t="s">
        <v>2733</v>
      </c>
      <c r="L2405" s="90" t="s">
        <v>3</v>
      </c>
      <c r="M2405" s="25" t="s">
        <v>1299</v>
      </c>
      <c r="N2405" s="25" t="s">
        <v>455</v>
      </c>
      <c r="O2405" s="25" t="s">
        <v>7357</v>
      </c>
      <c r="P2405" s="90" t="s">
        <v>6</v>
      </c>
      <c r="Q2405" s="90"/>
      <c r="R2405" s="90"/>
      <c r="S2405" s="90"/>
      <c r="T2405" s="90"/>
      <c r="U2405" s="90"/>
      <c r="V2405" s="90" t="s">
        <v>63</v>
      </c>
      <c r="W2405" s="90"/>
      <c r="X2405" s="90"/>
    </row>
    <row r="2406" spans="2:24" s="142" customFormat="1">
      <c r="B2406" s="173" t="s">
        <v>5352</v>
      </c>
      <c r="C2406" s="173"/>
      <c r="D2406" s="173"/>
      <c r="E2406" s="166">
        <v>44525</v>
      </c>
      <c r="F2406" s="109" t="s">
        <v>1298</v>
      </c>
      <c r="G2406" s="90" t="s">
        <v>219</v>
      </c>
      <c r="H2406" s="90" t="s">
        <v>51</v>
      </c>
      <c r="I2406" s="160" t="s">
        <v>7355</v>
      </c>
      <c r="J2406" s="90" t="s">
        <v>7356</v>
      </c>
      <c r="K2406" s="90" t="s">
        <v>14</v>
      </c>
      <c r="L2406" s="90" t="s">
        <v>15</v>
      </c>
      <c r="M2406" s="25" t="s">
        <v>1299</v>
      </c>
      <c r="N2406" s="25"/>
      <c r="O2406" s="25" t="s">
        <v>1300</v>
      </c>
      <c r="P2406" s="90"/>
      <c r="Q2406" s="90"/>
      <c r="R2406" s="90"/>
      <c r="S2406" s="90"/>
      <c r="T2406" s="90"/>
      <c r="U2406" s="90"/>
      <c r="V2406" s="90" t="s">
        <v>13</v>
      </c>
      <c r="W2406" s="90"/>
      <c r="X2406" s="90"/>
    </row>
    <row r="2407" spans="2:24" s="142" customFormat="1">
      <c r="B2407" s="173" t="s">
        <v>5352</v>
      </c>
      <c r="C2407" s="173"/>
      <c r="D2407" s="173"/>
      <c r="E2407" s="166">
        <v>44525</v>
      </c>
      <c r="F2407" s="109" t="s">
        <v>1298</v>
      </c>
      <c r="G2407" s="90" t="s">
        <v>219</v>
      </c>
      <c r="H2407" s="90" t="s">
        <v>51</v>
      </c>
      <c r="I2407" s="160" t="s">
        <v>7355</v>
      </c>
      <c r="J2407" s="90" t="s">
        <v>7356</v>
      </c>
      <c r="K2407" s="90" t="s">
        <v>8</v>
      </c>
      <c r="L2407" s="90" t="s">
        <v>1304</v>
      </c>
      <c r="M2407" s="25" t="s">
        <v>1299</v>
      </c>
      <c r="N2407" s="162" t="s">
        <v>398</v>
      </c>
      <c r="O2407" s="162" t="s">
        <v>1305</v>
      </c>
      <c r="P2407" s="90"/>
      <c r="Q2407" s="90"/>
      <c r="R2407" s="90"/>
      <c r="S2407" s="90"/>
      <c r="T2407" s="90"/>
      <c r="U2407" s="90"/>
      <c r="V2407" s="90" t="s">
        <v>1313</v>
      </c>
      <c r="W2407" s="90"/>
      <c r="X2407" s="90"/>
    </row>
    <row r="2408" spans="2:24" s="142" customFormat="1">
      <c r="B2408" s="173" t="s">
        <v>5352</v>
      </c>
      <c r="C2408" s="173"/>
      <c r="D2408" s="173"/>
      <c r="E2408" s="166">
        <v>44525</v>
      </c>
      <c r="F2408" s="109" t="s">
        <v>1298</v>
      </c>
      <c r="G2408" s="90" t="s">
        <v>219</v>
      </c>
      <c r="H2408" s="90" t="s">
        <v>51</v>
      </c>
      <c r="I2408" s="160" t="s">
        <v>7355</v>
      </c>
      <c r="J2408" s="90" t="s">
        <v>7356</v>
      </c>
      <c r="K2408" s="90" t="s">
        <v>12</v>
      </c>
      <c r="L2408" s="90" t="s">
        <v>3</v>
      </c>
      <c r="M2408" s="25" t="s">
        <v>1299</v>
      </c>
      <c r="N2408" s="25" t="s">
        <v>4</v>
      </c>
      <c r="O2408" s="25" t="s">
        <v>1300</v>
      </c>
      <c r="P2408" s="90"/>
      <c r="Q2408" s="90"/>
      <c r="R2408" s="90"/>
      <c r="S2408" s="90"/>
      <c r="T2408" s="90"/>
      <c r="U2408" s="90"/>
      <c r="V2408" s="90" t="s">
        <v>1309</v>
      </c>
      <c r="W2408" s="90"/>
      <c r="X2408" s="90"/>
    </row>
    <row r="2409" spans="2:24" s="142" customFormat="1">
      <c r="B2409" s="173" t="s">
        <v>5352</v>
      </c>
      <c r="C2409" s="173"/>
      <c r="D2409" s="173"/>
      <c r="E2409" s="166">
        <v>44525</v>
      </c>
      <c r="F2409" s="109" t="s">
        <v>1298</v>
      </c>
      <c r="G2409" s="90" t="s">
        <v>219</v>
      </c>
      <c r="H2409" s="90" t="s">
        <v>51</v>
      </c>
      <c r="I2409" s="160" t="s">
        <v>7355</v>
      </c>
      <c r="J2409" s="90" t="s">
        <v>7356</v>
      </c>
      <c r="K2409" s="90" t="s">
        <v>18</v>
      </c>
      <c r="L2409" s="90" t="s">
        <v>19</v>
      </c>
      <c r="M2409" s="25" t="s">
        <v>1299</v>
      </c>
      <c r="N2409" s="25"/>
      <c r="O2409" s="25" t="s">
        <v>1300</v>
      </c>
      <c r="P2409" s="90"/>
      <c r="Q2409" s="90"/>
      <c r="R2409" s="90"/>
      <c r="S2409" s="90"/>
      <c r="T2409" s="90"/>
      <c r="U2409" s="90"/>
      <c r="V2409" s="90" t="s">
        <v>17</v>
      </c>
      <c r="W2409" s="90"/>
      <c r="X2409" s="90"/>
    </row>
    <row r="2410" spans="2:24" s="142" customFormat="1">
      <c r="B2410" s="173" t="s">
        <v>5352</v>
      </c>
      <c r="C2410" s="173"/>
      <c r="D2410" s="173"/>
      <c r="E2410" s="166">
        <v>44525</v>
      </c>
      <c r="F2410" s="109" t="s">
        <v>1298</v>
      </c>
      <c r="G2410" s="90" t="s">
        <v>219</v>
      </c>
      <c r="H2410" s="90" t="s">
        <v>51</v>
      </c>
      <c r="I2410" s="160" t="s">
        <v>7355</v>
      </c>
      <c r="J2410" s="90" t="s">
        <v>7356</v>
      </c>
      <c r="K2410" s="90" t="s">
        <v>21</v>
      </c>
      <c r="L2410" s="90" t="s">
        <v>19</v>
      </c>
      <c r="M2410" s="25" t="s">
        <v>1299</v>
      </c>
      <c r="N2410" s="25" t="s">
        <v>1314</v>
      </c>
      <c r="O2410" s="25" t="s">
        <v>1300</v>
      </c>
      <c r="P2410" s="90"/>
      <c r="Q2410" s="90"/>
      <c r="R2410" s="90"/>
      <c r="S2410" s="90"/>
      <c r="T2410" s="90"/>
      <c r="U2410" s="90"/>
      <c r="V2410" s="90" t="s">
        <v>20</v>
      </c>
      <c r="W2410" s="90"/>
      <c r="X2410" s="90"/>
    </row>
    <row r="2411" spans="2:24" s="142" customFormat="1">
      <c r="B2411" s="173" t="s">
        <v>5352</v>
      </c>
      <c r="C2411" s="173"/>
      <c r="D2411" s="173"/>
      <c r="E2411" s="166">
        <v>44525</v>
      </c>
      <c r="F2411" s="109" t="s">
        <v>1298</v>
      </c>
      <c r="G2411" s="90" t="s">
        <v>219</v>
      </c>
      <c r="H2411" s="90" t="s">
        <v>51</v>
      </c>
      <c r="I2411" s="160" t="s">
        <v>7355</v>
      </c>
      <c r="J2411" s="90" t="s">
        <v>7356</v>
      </c>
      <c r="K2411" s="25" t="s">
        <v>93</v>
      </c>
      <c r="L2411" s="90" t="s">
        <v>65</v>
      </c>
      <c r="M2411" s="25" t="s">
        <v>1299</v>
      </c>
      <c r="N2411" s="25" t="s">
        <v>4</v>
      </c>
      <c r="O2411" s="25"/>
      <c r="P2411" s="25"/>
      <c r="Q2411" s="25"/>
      <c r="R2411" s="136" t="s">
        <v>7812</v>
      </c>
      <c r="S2411" s="123" t="s">
        <v>10185</v>
      </c>
      <c r="T2411" s="1" t="s">
        <v>10186</v>
      </c>
      <c r="U2411" s="90" t="s">
        <v>65</v>
      </c>
      <c r="V2411" s="90" t="s">
        <v>457</v>
      </c>
      <c r="W2411" s="123" t="s">
        <v>578</v>
      </c>
      <c r="X2411" s="25"/>
    </row>
    <row r="2412" spans="2:24" s="142" customFormat="1" ht="16.5" customHeight="1">
      <c r="B2412" s="163" t="s">
        <v>115</v>
      </c>
      <c r="C2412" s="163"/>
      <c r="D2412" s="163"/>
      <c r="E2412" s="164"/>
      <c r="F2412" s="109" t="s">
        <v>1298</v>
      </c>
      <c r="G2412" s="25" t="s">
        <v>235</v>
      </c>
      <c r="H2412" s="90" t="s">
        <v>51</v>
      </c>
      <c r="I2412" s="160" t="s">
        <v>2734</v>
      </c>
      <c r="J2412" s="25" t="s">
        <v>2735</v>
      </c>
      <c r="K2412" s="90" t="s">
        <v>2736</v>
      </c>
      <c r="L2412" s="90" t="s">
        <v>75</v>
      </c>
      <c r="M2412" s="25" t="s">
        <v>1299</v>
      </c>
      <c r="N2412" s="25" t="s">
        <v>4</v>
      </c>
      <c r="O2412" s="25" t="s">
        <v>1300</v>
      </c>
      <c r="P2412" s="25" t="s">
        <v>1441</v>
      </c>
      <c r="Q2412" s="168"/>
      <c r="R2412" s="182" t="s">
        <v>10522</v>
      </c>
      <c r="S2412" s="182"/>
      <c r="T2412" s="90" t="s">
        <v>126</v>
      </c>
      <c r="U2412" s="90" t="s">
        <v>70</v>
      </c>
      <c r="V2412" s="90" t="s">
        <v>2737</v>
      </c>
      <c r="W2412" s="90" t="s">
        <v>2738</v>
      </c>
      <c r="X2412" s="167" t="s">
        <v>2739</v>
      </c>
    </row>
    <row r="2413" spans="2:24" s="142" customFormat="1">
      <c r="B2413" s="25"/>
      <c r="C2413" s="25"/>
      <c r="D2413" s="25"/>
      <c r="E2413" s="25"/>
      <c r="F2413" s="109" t="s">
        <v>1298</v>
      </c>
      <c r="G2413" s="25" t="s">
        <v>235</v>
      </c>
      <c r="H2413" s="90" t="s">
        <v>51</v>
      </c>
      <c r="I2413" s="160" t="s">
        <v>2734</v>
      </c>
      <c r="J2413" s="25" t="s">
        <v>2735</v>
      </c>
      <c r="K2413" s="90" t="s">
        <v>14</v>
      </c>
      <c r="L2413" s="90" t="s">
        <v>15</v>
      </c>
      <c r="M2413" s="25" t="s">
        <v>1299</v>
      </c>
      <c r="N2413" s="25"/>
      <c r="O2413" s="25" t="s">
        <v>1300</v>
      </c>
      <c r="P2413" s="90"/>
      <c r="Q2413" s="90"/>
      <c r="R2413" s="90"/>
      <c r="S2413" s="90"/>
      <c r="T2413" s="90"/>
      <c r="U2413" s="90"/>
      <c r="V2413" s="90" t="s">
        <v>13</v>
      </c>
      <c r="W2413" s="90"/>
      <c r="X2413" s="90"/>
    </row>
    <row r="2414" spans="2:24" s="142" customFormat="1">
      <c r="B2414" s="25"/>
      <c r="C2414" s="25"/>
      <c r="D2414" s="25"/>
      <c r="E2414" s="25"/>
      <c r="F2414" s="109" t="s">
        <v>1298</v>
      </c>
      <c r="G2414" s="25" t="s">
        <v>235</v>
      </c>
      <c r="H2414" s="90" t="s">
        <v>51</v>
      </c>
      <c r="I2414" s="160" t="s">
        <v>2734</v>
      </c>
      <c r="J2414" s="25" t="s">
        <v>2735</v>
      </c>
      <c r="K2414" s="90" t="s">
        <v>8</v>
      </c>
      <c r="L2414" s="90" t="s">
        <v>1304</v>
      </c>
      <c r="M2414" s="25" t="s">
        <v>1299</v>
      </c>
      <c r="N2414" s="162" t="s">
        <v>398</v>
      </c>
      <c r="O2414" s="162" t="s">
        <v>1305</v>
      </c>
      <c r="P2414" s="90"/>
      <c r="Q2414" s="90"/>
      <c r="R2414" s="90"/>
      <c r="S2414" s="90"/>
      <c r="T2414" s="90"/>
      <c r="U2414" s="90"/>
      <c r="V2414" s="90" t="s">
        <v>1306</v>
      </c>
      <c r="W2414" s="90"/>
      <c r="X2414" s="90"/>
    </row>
    <row r="2415" spans="2:24" s="142" customFormat="1">
      <c r="B2415" s="25"/>
      <c r="C2415" s="25"/>
      <c r="D2415" s="25"/>
      <c r="E2415" s="25"/>
      <c r="F2415" s="109" t="s">
        <v>1298</v>
      </c>
      <c r="G2415" s="25" t="s">
        <v>235</v>
      </c>
      <c r="H2415" s="90" t="s">
        <v>51</v>
      </c>
      <c r="I2415" s="160" t="s">
        <v>2734</v>
      </c>
      <c r="J2415" s="25" t="s">
        <v>2735</v>
      </c>
      <c r="K2415" s="90" t="s">
        <v>10</v>
      </c>
      <c r="L2415" s="90" t="s">
        <v>3</v>
      </c>
      <c r="M2415" s="25" t="s">
        <v>1299</v>
      </c>
      <c r="N2415" s="25" t="s">
        <v>4</v>
      </c>
      <c r="O2415" s="25" t="s">
        <v>1300</v>
      </c>
      <c r="P2415" s="25"/>
      <c r="Q2415" s="25"/>
      <c r="R2415" s="90"/>
      <c r="S2415" s="90"/>
      <c r="T2415" s="90"/>
      <c r="U2415" s="90"/>
      <c r="V2415" s="90" t="s">
        <v>399</v>
      </c>
      <c r="W2415" s="90"/>
      <c r="X2415" s="90"/>
    </row>
    <row r="2416" spans="2:24" s="142" customFormat="1">
      <c r="B2416" s="25"/>
      <c r="C2416" s="25"/>
      <c r="D2416" s="25"/>
      <c r="E2416" s="25"/>
      <c r="F2416" s="109" t="s">
        <v>1298</v>
      </c>
      <c r="G2416" s="25" t="s">
        <v>235</v>
      </c>
      <c r="H2416" s="90" t="s">
        <v>51</v>
      </c>
      <c r="I2416" s="160" t="s">
        <v>2734</v>
      </c>
      <c r="J2416" s="25" t="s">
        <v>2735</v>
      </c>
      <c r="K2416" s="90" t="s">
        <v>12</v>
      </c>
      <c r="L2416" s="90" t="s">
        <v>3</v>
      </c>
      <c r="M2416" s="25" t="s">
        <v>1299</v>
      </c>
      <c r="N2416" s="25" t="s">
        <v>4</v>
      </c>
      <c r="O2416" s="25" t="s">
        <v>1300</v>
      </c>
      <c r="P2416" s="25"/>
      <c r="Q2416" s="25"/>
      <c r="R2416" s="90"/>
      <c r="S2416" s="90"/>
      <c r="T2416" s="90"/>
      <c r="U2416" s="90"/>
      <c r="V2416" s="90" t="s">
        <v>1309</v>
      </c>
      <c r="W2416" s="90"/>
      <c r="X2416" s="90"/>
    </row>
    <row r="2417" spans="2:24" s="142" customFormat="1">
      <c r="B2417" s="25"/>
      <c r="C2417" s="25"/>
      <c r="D2417" s="25"/>
      <c r="E2417" s="25"/>
      <c r="F2417" s="109" t="s">
        <v>1298</v>
      </c>
      <c r="G2417" s="25" t="s">
        <v>235</v>
      </c>
      <c r="H2417" s="90" t="s">
        <v>51</v>
      </c>
      <c r="I2417" s="160" t="s">
        <v>2734</v>
      </c>
      <c r="J2417" s="25" t="s">
        <v>2735</v>
      </c>
      <c r="K2417" s="90" t="s">
        <v>18</v>
      </c>
      <c r="L2417" s="90" t="s">
        <v>19</v>
      </c>
      <c r="M2417" s="25" t="s">
        <v>1299</v>
      </c>
      <c r="N2417" s="25"/>
      <c r="O2417" s="25" t="s">
        <v>1300</v>
      </c>
      <c r="P2417" s="90"/>
      <c r="Q2417" s="90"/>
      <c r="R2417" s="90"/>
      <c r="S2417" s="90"/>
      <c r="T2417" s="90"/>
      <c r="U2417" s="90"/>
      <c r="V2417" s="90" t="s">
        <v>17</v>
      </c>
      <c r="W2417" s="90"/>
      <c r="X2417" s="90"/>
    </row>
    <row r="2418" spans="2:24" s="142" customFormat="1">
      <c r="B2418" s="25"/>
      <c r="C2418" s="25"/>
      <c r="D2418" s="25"/>
      <c r="E2418" s="25"/>
      <c r="F2418" s="109" t="s">
        <v>1298</v>
      </c>
      <c r="G2418" s="25" t="s">
        <v>235</v>
      </c>
      <c r="H2418" s="90" t="s">
        <v>51</v>
      </c>
      <c r="I2418" s="160" t="s">
        <v>2734</v>
      </c>
      <c r="J2418" s="25" t="s">
        <v>2735</v>
      </c>
      <c r="K2418" s="90" t="s">
        <v>21</v>
      </c>
      <c r="L2418" s="90" t="s">
        <v>19</v>
      </c>
      <c r="M2418" s="25" t="s">
        <v>1299</v>
      </c>
      <c r="N2418" s="25" t="s">
        <v>1314</v>
      </c>
      <c r="O2418" s="25" t="s">
        <v>1300</v>
      </c>
      <c r="P2418" s="90"/>
      <c r="Q2418" s="90"/>
      <c r="R2418" s="90"/>
      <c r="S2418" s="90"/>
      <c r="T2418" s="90"/>
      <c r="U2418" s="90"/>
      <c r="V2418" s="90" t="s">
        <v>20</v>
      </c>
      <c r="W2418" s="90"/>
      <c r="X2418" s="90"/>
    </row>
    <row r="2419" spans="2:24" s="142" customFormat="1" ht="15" customHeight="1">
      <c r="B2419" s="163" t="s">
        <v>115</v>
      </c>
      <c r="C2419" s="163"/>
      <c r="D2419" s="163"/>
      <c r="E2419" s="164"/>
      <c r="F2419" s="109" t="s">
        <v>1298</v>
      </c>
      <c r="G2419" s="25" t="s">
        <v>235</v>
      </c>
      <c r="H2419" s="90" t="s">
        <v>51</v>
      </c>
      <c r="I2419" s="160" t="s">
        <v>2734</v>
      </c>
      <c r="J2419" s="25" t="s">
        <v>2735</v>
      </c>
      <c r="K2419" s="90" t="s">
        <v>93</v>
      </c>
      <c r="L2419" s="123" t="s">
        <v>65</v>
      </c>
      <c r="M2419" s="25" t="s">
        <v>1299</v>
      </c>
      <c r="N2419" s="334" t="s">
        <v>4</v>
      </c>
      <c r="O2419" s="25" t="s">
        <v>1300</v>
      </c>
      <c r="P2419" s="123"/>
      <c r="Q2419" s="123"/>
      <c r="R2419" s="136" t="s">
        <v>5082</v>
      </c>
      <c r="S2419" s="123" t="s">
        <v>10185</v>
      </c>
      <c r="T2419" s="1" t="s">
        <v>10186</v>
      </c>
      <c r="U2419" s="123" t="s">
        <v>65</v>
      </c>
      <c r="V2419" s="90" t="s">
        <v>457</v>
      </c>
      <c r="W2419" s="123" t="s">
        <v>578</v>
      </c>
      <c r="X2419" s="90"/>
    </row>
    <row r="2420" spans="2:24" s="142" customFormat="1">
      <c r="B2420" s="25"/>
      <c r="C2420" s="25"/>
      <c r="D2420" s="25"/>
      <c r="E2420" s="25"/>
      <c r="F2420" s="109" t="s">
        <v>1298</v>
      </c>
      <c r="G2420" s="25" t="s">
        <v>235</v>
      </c>
      <c r="H2420" s="90" t="s">
        <v>51</v>
      </c>
      <c r="I2420" s="160" t="s">
        <v>2734</v>
      </c>
      <c r="J2420" s="25" t="s">
        <v>2735</v>
      </c>
      <c r="K2420" s="90" t="s">
        <v>580</v>
      </c>
      <c r="L2420" s="90" t="s">
        <v>1854</v>
      </c>
      <c r="M2420" s="25" t="s">
        <v>1316</v>
      </c>
      <c r="N2420" s="25"/>
      <c r="O2420" s="25" t="s">
        <v>1300</v>
      </c>
      <c r="P2420" s="90"/>
      <c r="Q2420" s="90">
        <v>1</v>
      </c>
      <c r="R2420" s="90" t="s">
        <v>10522</v>
      </c>
      <c r="S2420" s="123" t="s">
        <v>10185</v>
      </c>
      <c r="T2420" s="90" t="s">
        <v>958</v>
      </c>
      <c r="U2420" s="90" t="s">
        <v>5037</v>
      </c>
      <c r="V2420" s="90" t="s">
        <v>581</v>
      </c>
      <c r="W2420" s="90" t="s">
        <v>581</v>
      </c>
      <c r="X2420" s="90"/>
    </row>
    <row r="2421" spans="2:24" s="142" customFormat="1">
      <c r="B2421" s="25"/>
      <c r="C2421" s="25"/>
      <c r="D2421" s="25"/>
      <c r="E2421" s="25"/>
      <c r="F2421" s="109" t="s">
        <v>1298</v>
      </c>
      <c r="G2421" s="25" t="s">
        <v>235</v>
      </c>
      <c r="H2421" s="90" t="s">
        <v>51</v>
      </c>
      <c r="I2421" s="160" t="s">
        <v>2734</v>
      </c>
      <c r="J2421" s="25" t="s">
        <v>2735</v>
      </c>
      <c r="K2421" s="90" t="s">
        <v>583</v>
      </c>
      <c r="L2421" s="90" t="s">
        <v>79</v>
      </c>
      <c r="M2421" s="25" t="s">
        <v>1316</v>
      </c>
      <c r="N2421" s="25"/>
      <c r="O2421" s="25" t="s">
        <v>1300</v>
      </c>
      <c r="P2421" s="90"/>
      <c r="Q2421" s="90">
        <v>2</v>
      </c>
      <c r="R2421" s="90" t="s">
        <v>10522</v>
      </c>
      <c r="S2421" s="123" t="s">
        <v>10185</v>
      </c>
      <c r="T2421" s="90" t="s">
        <v>1023</v>
      </c>
      <c r="U2421" s="90" t="s">
        <v>4393</v>
      </c>
      <c r="V2421" s="90" t="s">
        <v>584</v>
      </c>
      <c r="W2421" s="90" t="s">
        <v>584</v>
      </c>
      <c r="X2421" s="90"/>
    </row>
    <row r="2422" spans="2:24" s="142" customFormat="1" ht="15.75" customHeight="1">
      <c r="B2422" s="163" t="s">
        <v>115</v>
      </c>
      <c r="C2422" s="163"/>
      <c r="D2422" s="163"/>
      <c r="E2422" s="164"/>
      <c r="F2422" s="109" t="s">
        <v>1298</v>
      </c>
      <c r="G2422" s="25" t="s">
        <v>235</v>
      </c>
      <c r="H2422" s="90" t="s">
        <v>51</v>
      </c>
      <c r="I2422" s="160" t="s">
        <v>2740</v>
      </c>
      <c r="J2422" s="25" t="s">
        <v>2741</v>
      </c>
      <c r="K2422" s="90" t="s">
        <v>2742</v>
      </c>
      <c r="L2422" s="90" t="s">
        <v>75</v>
      </c>
      <c r="M2422" s="25" t="s">
        <v>1299</v>
      </c>
      <c r="N2422" s="25" t="s">
        <v>4</v>
      </c>
      <c r="O2422" s="25" t="s">
        <v>1300</v>
      </c>
      <c r="P2422" s="25" t="s">
        <v>1441</v>
      </c>
      <c r="Q2422" s="168"/>
      <c r="R2422" s="182" t="s">
        <v>10523</v>
      </c>
      <c r="S2422" s="182"/>
      <c r="T2422" s="90" t="s">
        <v>126</v>
      </c>
      <c r="U2422" s="90" t="s">
        <v>70</v>
      </c>
      <c r="V2422" s="90" t="s">
        <v>2743</v>
      </c>
      <c r="W2422" s="90" t="s">
        <v>2744</v>
      </c>
      <c r="X2422" s="167" t="s">
        <v>2745</v>
      </c>
    </row>
    <row r="2423" spans="2:24" s="142" customFormat="1">
      <c r="B2423" s="25"/>
      <c r="C2423" s="25"/>
      <c r="D2423" s="25"/>
      <c r="E2423" s="25"/>
      <c r="F2423" s="109" t="s">
        <v>1298</v>
      </c>
      <c r="G2423" s="25" t="s">
        <v>235</v>
      </c>
      <c r="H2423" s="90" t="s">
        <v>51</v>
      </c>
      <c r="I2423" s="160" t="s">
        <v>2740</v>
      </c>
      <c r="J2423" s="25" t="s">
        <v>2741</v>
      </c>
      <c r="K2423" s="90" t="s">
        <v>14</v>
      </c>
      <c r="L2423" s="90" t="s">
        <v>15</v>
      </c>
      <c r="M2423" s="25" t="s">
        <v>1299</v>
      </c>
      <c r="N2423" s="25"/>
      <c r="O2423" s="25" t="s">
        <v>1300</v>
      </c>
      <c r="P2423" s="90"/>
      <c r="Q2423" s="90"/>
      <c r="R2423" s="90"/>
      <c r="S2423" s="90"/>
      <c r="T2423" s="90"/>
      <c r="U2423" s="90"/>
      <c r="V2423" s="90" t="s">
        <v>13</v>
      </c>
      <c r="W2423" s="90"/>
      <c r="X2423" s="90"/>
    </row>
    <row r="2424" spans="2:24" s="142" customFormat="1">
      <c r="B2424" s="25"/>
      <c r="C2424" s="25"/>
      <c r="D2424" s="25"/>
      <c r="E2424" s="25"/>
      <c r="F2424" s="109" t="s">
        <v>1298</v>
      </c>
      <c r="G2424" s="25" t="s">
        <v>235</v>
      </c>
      <c r="H2424" s="90" t="s">
        <v>51</v>
      </c>
      <c r="I2424" s="160" t="s">
        <v>2740</v>
      </c>
      <c r="J2424" s="25" t="s">
        <v>2741</v>
      </c>
      <c r="K2424" s="90" t="s">
        <v>8</v>
      </c>
      <c r="L2424" s="90" t="s">
        <v>1304</v>
      </c>
      <c r="M2424" s="25" t="s">
        <v>1299</v>
      </c>
      <c r="N2424" s="162" t="s">
        <v>398</v>
      </c>
      <c r="O2424" s="162" t="s">
        <v>1305</v>
      </c>
      <c r="P2424" s="90"/>
      <c r="Q2424" s="90"/>
      <c r="R2424" s="90"/>
      <c r="S2424" s="90"/>
      <c r="T2424" s="90"/>
      <c r="U2424" s="90"/>
      <c r="V2424" s="90" t="s">
        <v>1306</v>
      </c>
      <c r="W2424" s="90"/>
      <c r="X2424" s="90"/>
    </row>
    <row r="2425" spans="2:24" s="142" customFormat="1">
      <c r="B2425" s="25"/>
      <c r="C2425" s="25"/>
      <c r="D2425" s="25"/>
      <c r="E2425" s="25"/>
      <c r="F2425" s="109" t="s">
        <v>1298</v>
      </c>
      <c r="G2425" s="25" t="s">
        <v>235</v>
      </c>
      <c r="H2425" s="90" t="s">
        <v>51</v>
      </c>
      <c r="I2425" s="160" t="s">
        <v>2740</v>
      </c>
      <c r="J2425" s="25" t="s">
        <v>2741</v>
      </c>
      <c r="K2425" s="90" t="s">
        <v>10</v>
      </c>
      <c r="L2425" s="90" t="s">
        <v>3</v>
      </c>
      <c r="M2425" s="25" t="s">
        <v>1299</v>
      </c>
      <c r="N2425" s="25" t="s">
        <v>4</v>
      </c>
      <c r="O2425" s="25" t="s">
        <v>1300</v>
      </c>
      <c r="P2425" s="25"/>
      <c r="Q2425" s="25"/>
      <c r="R2425" s="90"/>
      <c r="S2425" s="90"/>
      <c r="T2425" s="90"/>
      <c r="U2425" s="90"/>
      <c r="V2425" s="90" t="s">
        <v>399</v>
      </c>
      <c r="W2425" s="90"/>
      <c r="X2425" s="90"/>
    </row>
    <row r="2426" spans="2:24" s="142" customFormat="1">
      <c r="B2426" s="25"/>
      <c r="C2426" s="25"/>
      <c r="D2426" s="25"/>
      <c r="E2426" s="25"/>
      <c r="F2426" s="109" t="s">
        <v>1298</v>
      </c>
      <c r="G2426" s="25" t="s">
        <v>235</v>
      </c>
      <c r="H2426" s="90" t="s">
        <v>51</v>
      </c>
      <c r="I2426" s="160" t="s">
        <v>2740</v>
      </c>
      <c r="J2426" s="25" t="s">
        <v>2741</v>
      </c>
      <c r="K2426" s="90" t="s">
        <v>12</v>
      </c>
      <c r="L2426" s="90" t="s">
        <v>3</v>
      </c>
      <c r="M2426" s="25" t="s">
        <v>1299</v>
      </c>
      <c r="N2426" s="25" t="s">
        <v>4</v>
      </c>
      <c r="O2426" s="25" t="s">
        <v>1300</v>
      </c>
      <c r="P2426" s="25"/>
      <c r="Q2426" s="25"/>
      <c r="R2426" s="90"/>
      <c r="S2426" s="90"/>
      <c r="T2426" s="90"/>
      <c r="U2426" s="90"/>
      <c r="V2426" s="90" t="s">
        <v>1309</v>
      </c>
      <c r="W2426" s="90"/>
      <c r="X2426" s="90"/>
    </row>
    <row r="2427" spans="2:24" s="142" customFormat="1">
      <c r="B2427" s="25"/>
      <c r="C2427" s="25"/>
      <c r="D2427" s="25"/>
      <c r="E2427" s="25"/>
      <c r="F2427" s="109" t="s">
        <v>1298</v>
      </c>
      <c r="G2427" s="25" t="s">
        <v>235</v>
      </c>
      <c r="H2427" s="90" t="s">
        <v>51</v>
      </c>
      <c r="I2427" s="160" t="s">
        <v>2740</v>
      </c>
      <c r="J2427" s="25" t="s">
        <v>2741</v>
      </c>
      <c r="K2427" s="90" t="s">
        <v>18</v>
      </c>
      <c r="L2427" s="90" t="s">
        <v>19</v>
      </c>
      <c r="M2427" s="25" t="s">
        <v>1299</v>
      </c>
      <c r="N2427" s="25"/>
      <c r="O2427" s="25" t="s">
        <v>1300</v>
      </c>
      <c r="P2427" s="90"/>
      <c r="Q2427" s="90"/>
      <c r="R2427" s="90"/>
      <c r="S2427" s="90"/>
      <c r="T2427" s="90"/>
      <c r="U2427" s="90"/>
      <c r="V2427" s="90" t="s">
        <v>17</v>
      </c>
      <c r="W2427" s="90"/>
      <c r="X2427" s="90"/>
    </row>
    <row r="2428" spans="2:24" s="142" customFormat="1">
      <c r="B2428" s="25"/>
      <c r="C2428" s="25"/>
      <c r="D2428" s="25"/>
      <c r="E2428" s="25"/>
      <c r="F2428" s="109" t="s">
        <v>1298</v>
      </c>
      <c r="G2428" s="25" t="s">
        <v>235</v>
      </c>
      <c r="H2428" s="90" t="s">
        <v>51</v>
      </c>
      <c r="I2428" s="160" t="s">
        <v>2740</v>
      </c>
      <c r="J2428" s="25" t="s">
        <v>2741</v>
      </c>
      <c r="K2428" s="90" t="s">
        <v>21</v>
      </c>
      <c r="L2428" s="90" t="s">
        <v>19</v>
      </c>
      <c r="M2428" s="25" t="s">
        <v>1299</v>
      </c>
      <c r="N2428" s="25" t="s">
        <v>1314</v>
      </c>
      <c r="O2428" s="25" t="s">
        <v>1300</v>
      </c>
      <c r="P2428" s="90"/>
      <c r="Q2428" s="90"/>
      <c r="R2428" s="90"/>
      <c r="S2428" s="90"/>
      <c r="T2428" s="90"/>
      <c r="U2428" s="90"/>
      <c r="V2428" s="90" t="s">
        <v>20</v>
      </c>
      <c r="W2428" s="90"/>
      <c r="X2428" s="90"/>
    </row>
    <row r="2429" spans="2:24" s="142" customFormat="1" ht="15" customHeight="1">
      <c r="B2429" s="163" t="s">
        <v>115</v>
      </c>
      <c r="C2429" s="163"/>
      <c r="D2429" s="163"/>
      <c r="E2429" s="164"/>
      <c r="F2429" s="109" t="s">
        <v>1298</v>
      </c>
      <c r="G2429" s="25" t="s">
        <v>235</v>
      </c>
      <c r="H2429" s="90" t="s">
        <v>51</v>
      </c>
      <c r="I2429" s="160" t="s">
        <v>2740</v>
      </c>
      <c r="J2429" s="25" t="s">
        <v>2741</v>
      </c>
      <c r="K2429" s="90" t="s">
        <v>93</v>
      </c>
      <c r="L2429" s="123" t="s">
        <v>65</v>
      </c>
      <c r="M2429" s="25" t="s">
        <v>1299</v>
      </c>
      <c r="N2429" s="334" t="s">
        <v>4</v>
      </c>
      <c r="O2429" s="25" t="s">
        <v>1300</v>
      </c>
      <c r="P2429" s="123"/>
      <c r="Q2429" s="123"/>
      <c r="R2429" s="136" t="s">
        <v>5084</v>
      </c>
      <c r="S2429" s="123" t="s">
        <v>10185</v>
      </c>
      <c r="T2429" s="1" t="s">
        <v>10186</v>
      </c>
      <c r="U2429" s="123" t="s">
        <v>65</v>
      </c>
      <c r="V2429" s="90" t="s">
        <v>457</v>
      </c>
      <c r="W2429" s="123" t="s">
        <v>578</v>
      </c>
      <c r="X2429" s="90"/>
    </row>
    <row r="2430" spans="2:24" s="142" customFormat="1">
      <c r="B2430" s="25"/>
      <c r="C2430" s="25"/>
      <c r="D2430" s="25"/>
      <c r="E2430" s="25"/>
      <c r="F2430" s="109" t="s">
        <v>1298</v>
      </c>
      <c r="G2430" s="25" t="s">
        <v>235</v>
      </c>
      <c r="H2430" s="90" t="s">
        <v>51</v>
      </c>
      <c r="I2430" s="160" t="s">
        <v>2740</v>
      </c>
      <c r="J2430" s="25" t="s">
        <v>2741</v>
      </c>
      <c r="K2430" s="90" t="s">
        <v>580</v>
      </c>
      <c r="L2430" s="90" t="s">
        <v>1854</v>
      </c>
      <c r="M2430" s="25" t="s">
        <v>1316</v>
      </c>
      <c r="N2430" s="25"/>
      <c r="O2430" s="25" t="s">
        <v>1300</v>
      </c>
      <c r="P2430" s="90"/>
      <c r="Q2430" s="90">
        <v>1</v>
      </c>
      <c r="R2430" s="90" t="s">
        <v>10523</v>
      </c>
      <c r="S2430" s="123" t="s">
        <v>10185</v>
      </c>
      <c r="T2430" s="90" t="s">
        <v>958</v>
      </c>
      <c r="U2430" s="90" t="s">
        <v>5037</v>
      </c>
      <c r="V2430" s="90" t="s">
        <v>581</v>
      </c>
      <c r="W2430" s="90" t="s">
        <v>581</v>
      </c>
      <c r="X2430" s="90"/>
    </row>
    <row r="2431" spans="2:24" s="142" customFormat="1">
      <c r="B2431" s="25"/>
      <c r="C2431" s="25"/>
      <c r="D2431" s="25"/>
      <c r="E2431" s="25"/>
      <c r="F2431" s="109" t="s">
        <v>1298</v>
      </c>
      <c r="G2431" s="25" t="s">
        <v>235</v>
      </c>
      <c r="H2431" s="90" t="s">
        <v>51</v>
      </c>
      <c r="I2431" s="160" t="s">
        <v>2740</v>
      </c>
      <c r="J2431" s="25" t="s">
        <v>2741</v>
      </c>
      <c r="K2431" s="90" t="s">
        <v>583</v>
      </c>
      <c r="L2431" s="90" t="s">
        <v>79</v>
      </c>
      <c r="M2431" s="25" t="s">
        <v>1316</v>
      </c>
      <c r="N2431" s="25"/>
      <c r="O2431" s="25" t="s">
        <v>1300</v>
      </c>
      <c r="P2431" s="90"/>
      <c r="Q2431" s="90">
        <v>2</v>
      </c>
      <c r="R2431" s="90" t="s">
        <v>10523</v>
      </c>
      <c r="S2431" s="123" t="s">
        <v>10185</v>
      </c>
      <c r="T2431" s="90" t="s">
        <v>1023</v>
      </c>
      <c r="U2431" s="90" t="s">
        <v>4393</v>
      </c>
      <c r="V2431" s="90" t="s">
        <v>584</v>
      </c>
      <c r="W2431" s="90" t="s">
        <v>584</v>
      </c>
      <c r="X2431" s="90"/>
    </row>
    <row r="2432" spans="2:24" s="142" customFormat="1">
      <c r="B2432" s="25"/>
      <c r="C2432" s="25"/>
      <c r="D2432" s="25"/>
      <c r="E2432" s="25"/>
      <c r="F2432" s="109" t="s">
        <v>1298</v>
      </c>
      <c r="G2432" s="25" t="s">
        <v>235</v>
      </c>
      <c r="H2432" s="90" t="s">
        <v>51</v>
      </c>
      <c r="I2432" s="160" t="s">
        <v>2740</v>
      </c>
      <c r="J2432" s="25" t="s">
        <v>2741</v>
      </c>
      <c r="K2432" s="90" t="s">
        <v>2746</v>
      </c>
      <c r="L2432" s="90" t="s">
        <v>76</v>
      </c>
      <c r="M2432" s="25" t="s">
        <v>1316</v>
      </c>
      <c r="N2432" s="90"/>
      <c r="O2432" s="25" t="s">
        <v>1300</v>
      </c>
      <c r="P2432" s="90"/>
      <c r="Q2432" s="90">
        <v>3</v>
      </c>
      <c r="R2432" s="90" t="s">
        <v>10523</v>
      </c>
      <c r="S2432" s="123" t="s">
        <v>10185</v>
      </c>
      <c r="T2432" s="90" t="s">
        <v>5193</v>
      </c>
      <c r="U2432" s="90" t="s">
        <v>488</v>
      </c>
      <c r="V2432" s="90" t="s">
        <v>2747</v>
      </c>
      <c r="W2432" s="90" t="s">
        <v>2747</v>
      </c>
      <c r="X2432" s="90"/>
    </row>
    <row r="2433" spans="2:24" s="142" customFormat="1">
      <c r="B2433" s="159" t="s">
        <v>185</v>
      </c>
      <c r="C2433" s="159"/>
      <c r="D2433" s="159"/>
      <c r="E2433" s="109"/>
      <c r="F2433" s="109" t="s">
        <v>1298</v>
      </c>
      <c r="G2433" s="90" t="s">
        <v>218</v>
      </c>
      <c r="H2433" s="90" t="s">
        <v>51</v>
      </c>
      <c r="I2433" s="160" t="s">
        <v>2748</v>
      </c>
      <c r="J2433" s="90" t="s">
        <v>2749</v>
      </c>
      <c r="K2433" s="90" t="s">
        <v>2750</v>
      </c>
      <c r="L2433" s="90" t="s">
        <v>3</v>
      </c>
      <c r="M2433" s="25" t="s">
        <v>1299</v>
      </c>
      <c r="N2433" s="25" t="s">
        <v>4</v>
      </c>
      <c r="O2433" s="25" t="s">
        <v>1300</v>
      </c>
      <c r="P2433" s="90" t="s">
        <v>6</v>
      </c>
      <c r="Q2433" s="90"/>
      <c r="R2433" s="90"/>
      <c r="S2433" s="90"/>
      <c r="T2433" s="90"/>
      <c r="U2433" s="90"/>
      <c r="V2433" s="90" t="s">
        <v>59</v>
      </c>
      <c r="W2433" s="90"/>
      <c r="X2433" s="161" t="s">
        <v>1301</v>
      </c>
    </row>
    <row r="2434" spans="2:24" s="142" customFormat="1">
      <c r="B2434" s="25"/>
      <c r="C2434" s="25"/>
      <c r="D2434" s="25"/>
      <c r="E2434" s="25"/>
      <c r="F2434" s="109" t="s">
        <v>1298</v>
      </c>
      <c r="G2434" s="90" t="s">
        <v>218</v>
      </c>
      <c r="H2434" s="90" t="s">
        <v>51</v>
      </c>
      <c r="I2434" s="160" t="s">
        <v>2748</v>
      </c>
      <c r="J2434" s="90" t="s">
        <v>2749</v>
      </c>
      <c r="K2434" s="90" t="s">
        <v>2751</v>
      </c>
      <c r="L2434" s="90" t="s">
        <v>75</v>
      </c>
      <c r="M2434" s="25" t="s">
        <v>1299</v>
      </c>
      <c r="N2434" s="25" t="s">
        <v>60</v>
      </c>
      <c r="O2434" s="25" t="s">
        <v>1300</v>
      </c>
      <c r="P2434" s="90"/>
      <c r="Q2434" s="90"/>
      <c r="R2434" s="90" t="s">
        <v>10524</v>
      </c>
      <c r="S2434" s="90"/>
      <c r="T2434" s="90" t="s">
        <v>126</v>
      </c>
      <c r="U2434" s="90" t="s">
        <v>70</v>
      </c>
      <c r="V2434" s="90" t="s">
        <v>2752</v>
      </c>
      <c r="W2434" s="90" t="s">
        <v>2753</v>
      </c>
      <c r="X2434" s="90"/>
    </row>
    <row r="2435" spans="2:24" s="142" customFormat="1">
      <c r="B2435" s="25"/>
      <c r="C2435" s="25"/>
      <c r="D2435" s="25"/>
      <c r="E2435" s="25"/>
      <c r="F2435" s="109" t="s">
        <v>1298</v>
      </c>
      <c r="G2435" s="90" t="s">
        <v>218</v>
      </c>
      <c r="H2435" s="90" t="s">
        <v>51</v>
      </c>
      <c r="I2435" s="160" t="s">
        <v>2748</v>
      </c>
      <c r="J2435" s="90" t="s">
        <v>2749</v>
      </c>
      <c r="K2435" s="90" t="s">
        <v>8</v>
      </c>
      <c r="L2435" s="90" t="s">
        <v>1304</v>
      </c>
      <c r="M2435" s="25" t="s">
        <v>1299</v>
      </c>
      <c r="N2435" s="162" t="s">
        <v>438</v>
      </c>
      <c r="O2435" s="162" t="s">
        <v>1305</v>
      </c>
      <c r="P2435" s="90"/>
      <c r="Q2435" s="90"/>
      <c r="R2435" s="90"/>
      <c r="S2435" s="90"/>
      <c r="T2435" s="90"/>
      <c r="U2435" s="90"/>
      <c r="V2435" s="90" t="s">
        <v>1306</v>
      </c>
      <c r="W2435" s="90"/>
      <c r="X2435" s="90"/>
    </row>
    <row r="2436" spans="2:24" s="142" customFormat="1">
      <c r="B2436" s="25"/>
      <c r="C2436" s="25"/>
      <c r="D2436" s="25"/>
      <c r="E2436" s="25"/>
      <c r="F2436" s="109" t="s">
        <v>1298</v>
      </c>
      <c r="G2436" s="90" t="s">
        <v>218</v>
      </c>
      <c r="H2436" s="90" t="s">
        <v>51</v>
      </c>
      <c r="I2436" s="160" t="s">
        <v>2748</v>
      </c>
      <c r="J2436" s="90" t="s">
        <v>2749</v>
      </c>
      <c r="K2436" s="90" t="s">
        <v>61</v>
      </c>
      <c r="L2436" s="90" t="s">
        <v>1304</v>
      </c>
      <c r="M2436" s="25" t="s">
        <v>1299</v>
      </c>
      <c r="N2436" s="25" t="s">
        <v>60</v>
      </c>
      <c r="O2436" s="25" t="s">
        <v>1300</v>
      </c>
      <c r="P2436" s="90"/>
      <c r="Q2436" s="90"/>
      <c r="R2436" s="90"/>
      <c r="S2436" s="90"/>
      <c r="T2436" s="90"/>
      <c r="U2436" s="90"/>
      <c r="V2436" s="90" t="s">
        <v>1307</v>
      </c>
      <c r="W2436" s="90" t="s">
        <v>2754</v>
      </c>
      <c r="X2436" s="90"/>
    </row>
    <row r="2437" spans="2:24" s="142" customFormat="1">
      <c r="B2437" s="25"/>
      <c r="C2437" s="25"/>
      <c r="D2437" s="25"/>
      <c r="E2437" s="25"/>
      <c r="F2437" s="109" t="s">
        <v>1298</v>
      </c>
      <c r="G2437" s="90" t="s">
        <v>218</v>
      </c>
      <c r="H2437" s="90" t="s">
        <v>51</v>
      </c>
      <c r="I2437" s="160" t="s">
        <v>2748</v>
      </c>
      <c r="J2437" s="90" t="s">
        <v>2749</v>
      </c>
      <c r="K2437" s="90" t="s">
        <v>10</v>
      </c>
      <c r="L2437" s="90" t="s">
        <v>3</v>
      </c>
      <c r="M2437" s="25" t="s">
        <v>1299</v>
      </c>
      <c r="N2437" s="25" t="s">
        <v>60</v>
      </c>
      <c r="O2437" s="25" t="s">
        <v>1300</v>
      </c>
      <c r="P2437" s="90"/>
      <c r="Q2437" s="90"/>
      <c r="R2437" s="90"/>
      <c r="S2437" s="90"/>
      <c r="T2437" s="90"/>
      <c r="U2437" s="90"/>
      <c r="V2437" s="90" t="s">
        <v>399</v>
      </c>
      <c r="W2437" s="90"/>
      <c r="X2437" s="90"/>
    </row>
    <row r="2438" spans="2:24" s="142" customFormat="1">
      <c r="B2438" s="25"/>
      <c r="C2438" s="25"/>
      <c r="D2438" s="25"/>
      <c r="E2438" s="25"/>
      <c r="F2438" s="109" t="s">
        <v>1298</v>
      </c>
      <c r="G2438" s="90" t="s">
        <v>218</v>
      </c>
      <c r="H2438" s="90" t="s">
        <v>51</v>
      </c>
      <c r="I2438" s="160" t="s">
        <v>2748</v>
      </c>
      <c r="J2438" s="90" t="s">
        <v>2749</v>
      </c>
      <c r="K2438" s="90" t="s">
        <v>12</v>
      </c>
      <c r="L2438" s="90" t="s">
        <v>3</v>
      </c>
      <c r="M2438" s="25" t="s">
        <v>1299</v>
      </c>
      <c r="N2438" s="25"/>
      <c r="O2438" s="25" t="s">
        <v>1300</v>
      </c>
      <c r="P2438" s="90"/>
      <c r="Q2438" s="90"/>
      <c r="R2438" s="90"/>
      <c r="S2438" s="90"/>
      <c r="T2438" s="90"/>
      <c r="U2438" s="90"/>
      <c r="V2438" s="90" t="s">
        <v>1309</v>
      </c>
      <c r="W2438" s="90"/>
      <c r="X2438" s="90"/>
    </row>
    <row r="2439" spans="2:24" s="142" customFormat="1">
      <c r="B2439" s="25"/>
      <c r="C2439" s="25"/>
      <c r="D2439" s="25"/>
      <c r="E2439" s="25"/>
      <c r="F2439" s="109" t="s">
        <v>1298</v>
      </c>
      <c r="G2439" s="90" t="s">
        <v>214</v>
      </c>
      <c r="H2439" s="90" t="s">
        <v>51</v>
      </c>
      <c r="I2439" s="160" t="s">
        <v>2755</v>
      </c>
      <c r="J2439" s="90" t="s">
        <v>7053</v>
      </c>
      <c r="K2439" s="90" t="s">
        <v>2750</v>
      </c>
      <c r="L2439" s="90" t="s">
        <v>3</v>
      </c>
      <c r="M2439" s="25" t="s">
        <v>1299</v>
      </c>
      <c r="N2439" s="25" t="s">
        <v>455</v>
      </c>
      <c r="O2439" s="25" t="s">
        <v>1620</v>
      </c>
      <c r="P2439" s="90" t="s">
        <v>6</v>
      </c>
      <c r="Q2439" s="90"/>
      <c r="R2439" s="90"/>
      <c r="S2439" s="90"/>
      <c r="T2439" s="90"/>
      <c r="U2439" s="90"/>
      <c r="V2439" s="90" t="s">
        <v>63</v>
      </c>
      <c r="W2439" s="90"/>
      <c r="X2439" s="90"/>
    </row>
    <row r="2440" spans="2:24" s="142" customFormat="1">
      <c r="B2440" s="25"/>
      <c r="C2440" s="25"/>
      <c r="D2440" s="25"/>
      <c r="E2440" s="25"/>
      <c r="F2440" s="109" t="s">
        <v>1298</v>
      </c>
      <c r="G2440" s="90" t="s">
        <v>214</v>
      </c>
      <c r="H2440" s="90" t="s">
        <v>51</v>
      </c>
      <c r="I2440" s="160" t="s">
        <v>2755</v>
      </c>
      <c r="J2440" s="90" t="s">
        <v>7053</v>
      </c>
      <c r="K2440" s="90" t="s">
        <v>14</v>
      </c>
      <c r="L2440" s="90" t="s">
        <v>15</v>
      </c>
      <c r="M2440" s="25" t="s">
        <v>1299</v>
      </c>
      <c r="N2440" s="25"/>
      <c r="O2440" s="25" t="s">
        <v>1300</v>
      </c>
      <c r="P2440" s="90"/>
      <c r="Q2440" s="90"/>
      <c r="R2440" s="90"/>
      <c r="S2440" s="90"/>
      <c r="T2440" s="90"/>
      <c r="U2440" s="90"/>
      <c r="V2440" s="90" t="s">
        <v>13</v>
      </c>
      <c r="W2440" s="90"/>
      <c r="X2440" s="90"/>
    </row>
    <row r="2441" spans="2:24" s="142" customFormat="1">
      <c r="B2441" s="25"/>
      <c r="C2441" s="25"/>
      <c r="D2441" s="25"/>
      <c r="E2441" s="25"/>
      <c r="F2441" s="109" t="s">
        <v>1298</v>
      </c>
      <c r="G2441" s="90" t="s">
        <v>214</v>
      </c>
      <c r="H2441" s="90" t="s">
        <v>51</v>
      </c>
      <c r="I2441" s="160" t="s">
        <v>2755</v>
      </c>
      <c r="J2441" s="90" t="s">
        <v>7053</v>
      </c>
      <c r="K2441" s="90" t="s">
        <v>8</v>
      </c>
      <c r="L2441" s="90" t="s">
        <v>1304</v>
      </c>
      <c r="M2441" s="25" t="s">
        <v>1299</v>
      </c>
      <c r="N2441" s="162" t="s">
        <v>398</v>
      </c>
      <c r="O2441" s="162" t="s">
        <v>1305</v>
      </c>
      <c r="P2441" s="90"/>
      <c r="Q2441" s="90"/>
      <c r="R2441" s="90"/>
      <c r="S2441" s="90"/>
      <c r="T2441" s="90"/>
      <c r="U2441" s="90"/>
      <c r="V2441" s="90" t="s">
        <v>1313</v>
      </c>
      <c r="W2441" s="90"/>
      <c r="X2441" s="90"/>
    </row>
    <row r="2442" spans="2:24" s="142" customFormat="1">
      <c r="B2442" s="109"/>
      <c r="C2442" s="109"/>
      <c r="D2442" s="109"/>
      <c r="E2442" s="109"/>
      <c r="F2442" s="109" t="s">
        <v>1298</v>
      </c>
      <c r="G2442" s="90" t="s">
        <v>214</v>
      </c>
      <c r="H2442" s="90" t="s">
        <v>51</v>
      </c>
      <c r="I2442" s="160" t="s">
        <v>2755</v>
      </c>
      <c r="J2442" s="90" t="s">
        <v>7053</v>
      </c>
      <c r="K2442" s="90" t="s">
        <v>12</v>
      </c>
      <c r="L2442" s="90" t="s">
        <v>3</v>
      </c>
      <c r="M2442" s="25" t="s">
        <v>1299</v>
      </c>
      <c r="N2442" s="25" t="s">
        <v>4</v>
      </c>
      <c r="O2442" s="25" t="s">
        <v>1300</v>
      </c>
      <c r="P2442" s="90"/>
      <c r="Q2442" s="90"/>
      <c r="R2442" s="90"/>
      <c r="S2442" s="90"/>
      <c r="T2442" s="90"/>
      <c r="U2442" s="90"/>
      <c r="V2442" s="90" t="s">
        <v>1309</v>
      </c>
      <c r="W2442" s="90"/>
      <c r="X2442" s="90"/>
    </row>
    <row r="2443" spans="2:24" s="142" customFormat="1">
      <c r="B2443" s="25"/>
      <c r="C2443" s="25"/>
      <c r="D2443" s="25"/>
      <c r="E2443" s="25"/>
      <c r="F2443" s="109" t="s">
        <v>1298</v>
      </c>
      <c r="G2443" s="90" t="s">
        <v>214</v>
      </c>
      <c r="H2443" s="90" t="s">
        <v>51</v>
      </c>
      <c r="I2443" s="160" t="s">
        <v>2755</v>
      </c>
      <c r="J2443" s="90" t="s">
        <v>7053</v>
      </c>
      <c r="K2443" s="90" t="s">
        <v>18</v>
      </c>
      <c r="L2443" s="90" t="s">
        <v>19</v>
      </c>
      <c r="M2443" s="25" t="s">
        <v>1299</v>
      </c>
      <c r="N2443" s="25"/>
      <c r="O2443" s="25" t="s">
        <v>1300</v>
      </c>
      <c r="P2443" s="90"/>
      <c r="Q2443" s="90"/>
      <c r="R2443" s="90"/>
      <c r="S2443" s="90"/>
      <c r="T2443" s="90"/>
      <c r="U2443" s="90"/>
      <c r="V2443" s="90" t="s">
        <v>17</v>
      </c>
      <c r="W2443" s="90"/>
      <c r="X2443" s="90"/>
    </row>
    <row r="2444" spans="2:24" s="142" customFormat="1">
      <c r="B2444" s="109"/>
      <c r="C2444" s="109"/>
      <c r="D2444" s="109"/>
      <c r="E2444" s="109"/>
      <c r="F2444" s="109" t="s">
        <v>1298</v>
      </c>
      <c r="G2444" s="90" t="s">
        <v>214</v>
      </c>
      <c r="H2444" s="90" t="s">
        <v>51</v>
      </c>
      <c r="I2444" s="160" t="s">
        <v>2755</v>
      </c>
      <c r="J2444" s="90" t="s">
        <v>7053</v>
      </c>
      <c r="K2444" s="90" t="s">
        <v>21</v>
      </c>
      <c r="L2444" s="90" t="s">
        <v>19</v>
      </c>
      <c r="M2444" s="25" t="s">
        <v>1299</v>
      </c>
      <c r="N2444" s="25" t="s">
        <v>1314</v>
      </c>
      <c r="O2444" s="25" t="s">
        <v>1300</v>
      </c>
      <c r="P2444" s="90"/>
      <c r="Q2444" s="90"/>
      <c r="R2444" s="90"/>
      <c r="S2444" s="90"/>
      <c r="T2444" s="90"/>
      <c r="U2444" s="90"/>
      <c r="V2444" s="90" t="s">
        <v>20</v>
      </c>
      <c r="W2444" s="90"/>
      <c r="X2444" s="90"/>
    </row>
    <row r="2445" spans="2:24" s="142" customFormat="1">
      <c r="B2445" s="163" t="s">
        <v>115</v>
      </c>
      <c r="C2445" s="163"/>
      <c r="D2445" s="163"/>
      <c r="E2445" s="164"/>
      <c r="F2445" s="109" t="s">
        <v>1298</v>
      </c>
      <c r="G2445" s="90" t="s">
        <v>214</v>
      </c>
      <c r="H2445" s="90" t="s">
        <v>51</v>
      </c>
      <c r="I2445" s="160" t="s">
        <v>2755</v>
      </c>
      <c r="J2445" s="90" t="s">
        <v>7053</v>
      </c>
      <c r="K2445" s="90" t="s">
        <v>93</v>
      </c>
      <c r="L2445" s="123" t="s">
        <v>65</v>
      </c>
      <c r="M2445" s="25" t="s">
        <v>1299</v>
      </c>
      <c r="N2445" s="334" t="s">
        <v>4</v>
      </c>
      <c r="O2445" s="25" t="s">
        <v>1300</v>
      </c>
      <c r="P2445" s="123"/>
      <c r="Q2445" s="123"/>
      <c r="R2445" s="136" t="s">
        <v>6974</v>
      </c>
      <c r="S2445" s="123" t="s">
        <v>10185</v>
      </c>
      <c r="T2445" s="1" t="s">
        <v>10186</v>
      </c>
      <c r="U2445" s="123" t="s">
        <v>65</v>
      </c>
      <c r="V2445" s="90" t="s">
        <v>457</v>
      </c>
      <c r="W2445" s="123" t="s">
        <v>578</v>
      </c>
      <c r="X2445" s="90"/>
    </row>
    <row r="2446" spans="2:24" s="142" customFormat="1">
      <c r="B2446" s="25"/>
      <c r="C2446" s="25"/>
      <c r="D2446" s="25"/>
      <c r="E2446" s="25"/>
      <c r="F2446" s="109" t="s">
        <v>1298</v>
      </c>
      <c r="G2446" s="90" t="s">
        <v>214</v>
      </c>
      <c r="H2446" s="90" t="s">
        <v>51</v>
      </c>
      <c r="I2446" s="160" t="s">
        <v>2755</v>
      </c>
      <c r="J2446" s="90" t="s">
        <v>7053</v>
      </c>
      <c r="K2446" s="90" t="s">
        <v>2756</v>
      </c>
      <c r="L2446" s="90" t="s">
        <v>79</v>
      </c>
      <c r="M2446" s="25" t="s">
        <v>1316</v>
      </c>
      <c r="N2446" s="25"/>
      <c r="O2446" s="25" t="s">
        <v>1300</v>
      </c>
      <c r="P2446" s="90"/>
      <c r="Q2446" s="90">
        <v>1</v>
      </c>
      <c r="R2446" s="90" t="s">
        <v>10524</v>
      </c>
      <c r="S2446" s="123" t="s">
        <v>10185</v>
      </c>
      <c r="T2446" s="90" t="s">
        <v>7045</v>
      </c>
      <c r="U2446" s="90" t="s">
        <v>4393</v>
      </c>
      <c r="V2446" s="90" t="s">
        <v>2757</v>
      </c>
      <c r="W2446" s="90" t="s">
        <v>2757</v>
      </c>
      <c r="X2446" s="90"/>
    </row>
    <row r="2447" spans="2:24" s="142" customFormat="1">
      <c r="B2447" s="25"/>
      <c r="C2447" s="25"/>
      <c r="D2447" s="25"/>
      <c r="E2447" s="25"/>
      <c r="F2447" s="109" t="s">
        <v>1298</v>
      </c>
      <c r="G2447" s="90" t="s">
        <v>214</v>
      </c>
      <c r="H2447" s="90" t="s">
        <v>51</v>
      </c>
      <c r="I2447" s="160" t="s">
        <v>2755</v>
      </c>
      <c r="J2447" s="90" t="s">
        <v>7053</v>
      </c>
      <c r="K2447" s="90" t="s">
        <v>2758</v>
      </c>
      <c r="L2447" s="90" t="s">
        <v>1344</v>
      </c>
      <c r="M2447" s="25" t="s">
        <v>1316</v>
      </c>
      <c r="N2447" s="90"/>
      <c r="O2447" s="25" t="s">
        <v>1300</v>
      </c>
      <c r="P2447" s="90"/>
      <c r="Q2447" s="90">
        <v>2</v>
      </c>
      <c r="R2447" s="90" t="s">
        <v>10524</v>
      </c>
      <c r="S2447" s="123" t="s">
        <v>10185</v>
      </c>
      <c r="T2447" s="90" t="s">
        <v>7046</v>
      </c>
      <c r="U2447" s="90" t="s">
        <v>4509</v>
      </c>
      <c r="V2447" s="90" t="s">
        <v>2759</v>
      </c>
      <c r="W2447" s="90" t="s">
        <v>2759</v>
      </c>
      <c r="X2447" s="90"/>
    </row>
    <row r="2448" spans="2:24" s="142" customFormat="1">
      <c r="B2448" s="169" t="s">
        <v>11532</v>
      </c>
      <c r="C2448" s="25"/>
      <c r="D2448" s="109" t="s">
        <v>11792</v>
      </c>
      <c r="E2448" s="25"/>
      <c r="F2448" s="109" t="s">
        <v>1298</v>
      </c>
      <c r="G2448" s="90" t="s">
        <v>214</v>
      </c>
      <c r="H2448" s="90" t="s">
        <v>51</v>
      </c>
      <c r="I2448" s="160" t="s">
        <v>2755</v>
      </c>
      <c r="J2448" s="90" t="s">
        <v>7053</v>
      </c>
      <c r="K2448" s="90" t="s">
        <v>2261</v>
      </c>
      <c r="L2448" s="90" t="s">
        <v>463</v>
      </c>
      <c r="M2448" s="25" t="s">
        <v>1316</v>
      </c>
      <c r="N2448" s="90"/>
      <c r="O2448" s="25" t="s">
        <v>1300</v>
      </c>
      <c r="P2448" s="90"/>
      <c r="Q2448" s="90">
        <v>3</v>
      </c>
      <c r="R2448" s="90" t="s">
        <v>10524</v>
      </c>
      <c r="S2448" s="123" t="s">
        <v>10185</v>
      </c>
      <c r="T2448" s="90" t="s">
        <v>670</v>
      </c>
      <c r="U2448" s="90" t="s">
        <v>65</v>
      </c>
      <c r="V2448" s="90" t="s">
        <v>671</v>
      </c>
      <c r="W2448" s="90" t="s">
        <v>671</v>
      </c>
      <c r="X2448" s="90"/>
    </row>
    <row r="2449" spans="2:24" s="142" customFormat="1">
      <c r="B2449" s="25"/>
      <c r="C2449" s="25"/>
      <c r="D2449" s="25"/>
      <c r="E2449" s="25"/>
      <c r="F2449" s="109" t="s">
        <v>1298</v>
      </c>
      <c r="G2449" s="25" t="s">
        <v>215</v>
      </c>
      <c r="H2449" s="90" t="s">
        <v>51</v>
      </c>
      <c r="I2449" s="160" t="s">
        <v>2760</v>
      </c>
      <c r="J2449" s="25" t="s">
        <v>2761</v>
      </c>
      <c r="K2449" s="25" t="s">
        <v>2762</v>
      </c>
      <c r="L2449" s="90" t="s">
        <v>3</v>
      </c>
      <c r="M2449" s="90" t="s">
        <v>1299</v>
      </c>
      <c r="N2449" s="25" t="s">
        <v>4</v>
      </c>
      <c r="O2449" s="25" t="s">
        <v>1300</v>
      </c>
      <c r="P2449" s="25" t="s">
        <v>6</v>
      </c>
      <c r="Q2449" s="25"/>
      <c r="R2449" s="90"/>
      <c r="S2449" s="90"/>
      <c r="T2449" s="25"/>
      <c r="U2449" s="90"/>
      <c r="V2449" s="90" t="s">
        <v>59</v>
      </c>
      <c r="W2449" s="25"/>
      <c r="X2449" s="25"/>
    </row>
    <row r="2450" spans="2:24" s="142" customFormat="1">
      <c r="B2450" s="25"/>
      <c r="C2450" s="25"/>
      <c r="D2450" s="25"/>
      <c r="E2450" s="25"/>
      <c r="F2450" s="109" t="s">
        <v>1298</v>
      </c>
      <c r="G2450" s="25" t="s">
        <v>215</v>
      </c>
      <c r="H2450" s="90" t="s">
        <v>51</v>
      </c>
      <c r="I2450" s="160" t="s">
        <v>2760</v>
      </c>
      <c r="J2450" s="25" t="s">
        <v>2761</v>
      </c>
      <c r="K2450" s="90" t="s">
        <v>2750</v>
      </c>
      <c r="L2450" s="90" t="s">
        <v>3</v>
      </c>
      <c r="M2450" s="90" t="s">
        <v>1299</v>
      </c>
      <c r="N2450" s="51" t="s">
        <v>438</v>
      </c>
      <c r="O2450" s="25" t="s">
        <v>2763</v>
      </c>
      <c r="P2450" s="25"/>
      <c r="Q2450" s="25"/>
      <c r="R2450" s="90" t="s">
        <v>10525</v>
      </c>
      <c r="S2450" s="90"/>
      <c r="T2450" s="181" t="s">
        <v>10526</v>
      </c>
      <c r="U2450" s="90" t="s">
        <v>70</v>
      </c>
      <c r="V2450" s="90" t="s">
        <v>9110</v>
      </c>
      <c r="W2450" s="90" t="s">
        <v>2764</v>
      </c>
      <c r="X2450" s="25"/>
    </row>
    <row r="2451" spans="2:24" s="142" customFormat="1">
      <c r="B2451" s="25"/>
      <c r="C2451" s="25"/>
      <c r="D2451" s="25"/>
      <c r="E2451" s="25"/>
      <c r="F2451" s="109" t="s">
        <v>1298</v>
      </c>
      <c r="G2451" s="25" t="s">
        <v>215</v>
      </c>
      <c r="H2451" s="90" t="s">
        <v>51</v>
      </c>
      <c r="I2451" s="160" t="s">
        <v>2760</v>
      </c>
      <c r="J2451" s="25" t="s">
        <v>2761</v>
      </c>
      <c r="K2451" s="112" t="s">
        <v>441</v>
      </c>
      <c r="L2451" s="90" t="s">
        <v>3</v>
      </c>
      <c r="M2451" s="90" t="s">
        <v>1299</v>
      </c>
      <c r="N2451" s="51" t="s">
        <v>438</v>
      </c>
      <c r="O2451" s="25" t="s">
        <v>1542</v>
      </c>
      <c r="P2451" s="155" t="s">
        <v>1300</v>
      </c>
      <c r="Q2451" s="155"/>
      <c r="R2451" s="90" t="s">
        <v>10527</v>
      </c>
      <c r="S2451" s="90"/>
      <c r="T2451" s="181" t="s">
        <v>10225</v>
      </c>
      <c r="U2451" s="90" t="s">
        <v>70</v>
      </c>
      <c r="V2451" s="90" t="s">
        <v>9039</v>
      </c>
      <c r="W2451" s="90" t="s">
        <v>1543</v>
      </c>
      <c r="X2451" s="25"/>
    </row>
    <row r="2452" spans="2:24" s="142" customFormat="1">
      <c r="B2452" s="25"/>
      <c r="C2452" s="25"/>
      <c r="D2452" s="25"/>
      <c r="E2452" s="25"/>
      <c r="F2452" s="109" t="s">
        <v>1298</v>
      </c>
      <c r="G2452" s="25" t="s">
        <v>215</v>
      </c>
      <c r="H2452" s="90" t="s">
        <v>51</v>
      </c>
      <c r="I2452" s="160" t="s">
        <v>2760</v>
      </c>
      <c r="J2452" s="25" t="s">
        <v>2761</v>
      </c>
      <c r="K2452" s="25" t="s">
        <v>8</v>
      </c>
      <c r="L2452" s="90" t="s">
        <v>1304</v>
      </c>
      <c r="M2452" s="90" t="s">
        <v>1299</v>
      </c>
      <c r="N2452" s="162" t="s">
        <v>438</v>
      </c>
      <c r="O2452" s="162" t="s">
        <v>1305</v>
      </c>
      <c r="P2452" s="25"/>
      <c r="Q2452" s="25"/>
      <c r="R2452" s="90"/>
      <c r="S2452" s="90"/>
      <c r="T2452" s="25"/>
      <c r="U2452" s="90"/>
      <c r="V2452" s="90" t="s">
        <v>1313</v>
      </c>
      <c r="W2452" s="25"/>
      <c r="X2452" s="25"/>
    </row>
    <row r="2453" spans="2:24" s="142" customFormat="1">
      <c r="B2453" s="25"/>
      <c r="C2453" s="25"/>
      <c r="D2453" s="25"/>
      <c r="E2453" s="25"/>
      <c r="F2453" s="109" t="s">
        <v>1298</v>
      </c>
      <c r="G2453" s="25" t="s">
        <v>215</v>
      </c>
      <c r="H2453" s="90" t="s">
        <v>51</v>
      </c>
      <c r="I2453" s="160" t="s">
        <v>2760</v>
      </c>
      <c r="J2453" s="25" t="s">
        <v>2761</v>
      </c>
      <c r="K2453" s="25" t="s">
        <v>12</v>
      </c>
      <c r="L2453" s="90" t="s">
        <v>3</v>
      </c>
      <c r="M2453" s="90" t="s">
        <v>1299</v>
      </c>
      <c r="N2453" s="25" t="s">
        <v>448</v>
      </c>
      <c r="O2453" s="25" t="s">
        <v>1300</v>
      </c>
      <c r="P2453" s="25"/>
      <c r="Q2453" s="25"/>
      <c r="R2453" s="90"/>
      <c r="S2453" s="90"/>
      <c r="T2453" s="25"/>
      <c r="U2453" s="90"/>
      <c r="V2453" s="90" t="s">
        <v>1309</v>
      </c>
      <c r="W2453" s="25"/>
      <c r="X2453" s="25"/>
    </row>
    <row r="2454" spans="2:24" s="142" customFormat="1">
      <c r="B2454" s="213" t="s">
        <v>115</v>
      </c>
      <c r="C2454" s="174" t="s">
        <v>9674</v>
      </c>
      <c r="D2454" s="162" t="s">
        <v>1561</v>
      </c>
      <c r="E2454" s="175">
        <v>44608</v>
      </c>
      <c r="F2454" s="109" t="s">
        <v>1298</v>
      </c>
      <c r="G2454" s="90" t="s">
        <v>215</v>
      </c>
      <c r="H2454" s="90" t="s">
        <v>51</v>
      </c>
      <c r="I2454" s="160" t="s">
        <v>2760</v>
      </c>
      <c r="J2454" s="25" t="s">
        <v>2761</v>
      </c>
      <c r="K2454" s="25" t="s">
        <v>18</v>
      </c>
      <c r="L2454" s="90" t="s">
        <v>19</v>
      </c>
      <c r="M2454" s="25" t="s">
        <v>1299</v>
      </c>
      <c r="N2454" s="25"/>
      <c r="O2454" s="25" t="s">
        <v>1300</v>
      </c>
      <c r="P2454" s="25"/>
      <c r="Q2454" s="25"/>
      <c r="R2454" s="25"/>
      <c r="S2454" s="25"/>
      <c r="T2454" s="25"/>
      <c r="U2454" s="90"/>
      <c r="V2454" s="90" t="s">
        <v>17</v>
      </c>
      <c r="W2454" s="25"/>
      <c r="X2454" s="25"/>
    </row>
    <row r="2455" spans="2:24" s="142" customFormat="1">
      <c r="B2455" s="173" t="s">
        <v>9674</v>
      </c>
      <c r="C2455" s="173"/>
      <c r="D2455" s="173"/>
      <c r="E2455" s="166">
        <v>44608</v>
      </c>
      <c r="F2455" s="109" t="s">
        <v>1298</v>
      </c>
      <c r="G2455" s="90" t="s">
        <v>219</v>
      </c>
      <c r="H2455" s="90" t="s">
        <v>51</v>
      </c>
      <c r="I2455" s="160" t="s">
        <v>10528</v>
      </c>
      <c r="J2455" s="90" t="s">
        <v>9765</v>
      </c>
      <c r="K2455" s="25" t="s">
        <v>2762</v>
      </c>
      <c r="L2455" s="90" t="s">
        <v>3</v>
      </c>
      <c r="M2455" s="25" t="s">
        <v>1299</v>
      </c>
      <c r="N2455" s="25" t="s">
        <v>455</v>
      </c>
      <c r="O2455" s="25" t="s">
        <v>10529</v>
      </c>
      <c r="P2455" s="90" t="s">
        <v>6</v>
      </c>
      <c r="Q2455" s="90"/>
      <c r="R2455" s="90"/>
      <c r="S2455" s="90"/>
      <c r="T2455" s="90"/>
      <c r="U2455" s="90"/>
      <c r="V2455" s="90" t="s">
        <v>63</v>
      </c>
      <c r="W2455" s="90"/>
      <c r="X2455" s="90"/>
    </row>
    <row r="2456" spans="2:24" s="142" customFormat="1">
      <c r="B2456" s="173" t="s">
        <v>9674</v>
      </c>
      <c r="C2456" s="173"/>
      <c r="D2456" s="173"/>
      <c r="E2456" s="166">
        <v>44608</v>
      </c>
      <c r="F2456" s="109" t="s">
        <v>1298</v>
      </c>
      <c r="G2456" s="90" t="s">
        <v>219</v>
      </c>
      <c r="H2456" s="90" t="s">
        <v>51</v>
      </c>
      <c r="I2456" s="160" t="s">
        <v>10528</v>
      </c>
      <c r="J2456" s="90" t="s">
        <v>9765</v>
      </c>
      <c r="K2456" s="90" t="s">
        <v>14</v>
      </c>
      <c r="L2456" s="90" t="s">
        <v>15</v>
      </c>
      <c r="M2456" s="25" t="s">
        <v>1299</v>
      </c>
      <c r="N2456" s="25"/>
      <c r="O2456" s="25" t="s">
        <v>1300</v>
      </c>
      <c r="P2456" s="90"/>
      <c r="Q2456" s="90"/>
      <c r="R2456" s="90"/>
      <c r="S2456" s="90"/>
      <c r="T2456" s="90"/>
      <c r="U2456" s="90"/>
      <c r="V2456" s="90" t="s">
        <v>13</v>
      </c>
      <c r="W2456" s="90"/>
      <c r="X2456" s="90"/>
    </row>
    <row r="2457" spans="2:24" s="142" customFormat="1">
      <c r="B2457" s="173" t="s">
        <v>9674</v>
      </c>
      <c r="C2457" s="173"/>
      <c r="D2457" s="173"/>
      <c r="E2457" s="166">
        <v>44608</v>
      </c>
      <c r="F2457" s="109" t="s">
        <v>1298</v>
      </c>
      <c r="G2457" s="90" t="s">
        <v>219</v>
      </c>
      <c r="H2457" s="90" t="s">
        <v>51</v>
      </c>
      <c r="I2457" s="160" t="s">
        <v>10528</v>
      </c>
      <c r="J2457" s="90" t="s">
        <v>9765</v>
      </c>
      <c r="K2457" s="90" t="s">
        <v>8</v>
      </c>
      <c r="L2457" s="90" t="s">
        <v>1304</v>
      </c>
      <c r="M2457" s="25" t="s">
        <v>1299</v>
      </c>
      <c r="N2457" s="162" t="s">
        <v>398</v>
      </c>
      <c r="O2457" s="162" t="s">
        <v>1305</v>
      </c>
      <c r="P2457" s="90"/>
      <c r="Q2457" s="90"/>
      <c r="R2457" s="90"/>
      <c r="S2457" s="90"/>
      <c r="T2457" s="90"/>
      <c r="U2457" s="90"/>
      <c r="V2457" s="90" t="s">
        <v>1313</v>
      </c>
      <c r="W2457" s="90"/>
      <c r="X2457" s="90"/>
    </row>
    <row r="2458" spans="2:24" s="142" customFormat="1">
      <c r="B2458" s="173" t="s">
        <v>9674</v>
      </c>
      <c r="C2458" s="173"/>
      <c r="D2458" s="173"/>
      <c r="E2458" s="166">
        <v>44608</v>
      </c>
      <c r="F2458" s="109" t="s">
        <v>1298</v>
      </c>
      <c r="G2458" s="90" t="s">
        <v>219</v>
      </c>
      <c r="H2458" s="90" t="s">
        <v>51</v>
      </c>
      <c r="I2458" s="160" t="s">
        <v>10528</v>
      </c>
      <c r="J2458" s="90" t="s">
        <v>9765</v>
      </c>
      <c r="K2458" s="90" t="s">
        <v>12</v>
      </c>
      <c r="L2458" s="90" t="s">
        <v>3</v>
      </c>
      <c r="M2458" s="25" t="s">
        <v>1299</v>
      </c>
      <c r="N2458" s="25" t="s">
        <v>4</v>
      </c>
      <c r="O2458" s="25" t="s">
        <v>1300</v>
      </c>
      <c r="P2458" s="90"/>
      <c r="Q2458" s="90"/>
      <c r="R2458" s="90"/>
      <c r="S2458" s="90"/>
      <c r="T2458" s="90"/>
      <c r="U2458" s="90"/>
      <c r="V2458" s="90" t="s">
        <v>1309</v>
      </c>
      <c r="W2458" s="90"/>
      <c r="X2458" s="90"/>
    </row>
    <row r="2459" spans="2:24" s="142" customFormat="1">
      <c r="B2459" s="173" t="s">
        <v>9674</v>
      </c>
      <c r="C2459" s="173"/>
      <c r="D2459" s="173"/>
      <c r="E2459" s="166">
        <v>44608</v>
      </c>
      <c r="F2459" s="109" t="s">
        <v>1298</v>
      </c>
      <c r="G2459" s="90" t="s">
        <v>219</v>
      </c>
      <c r="H2459" s="90" t="s">
        <v>51</v>
      </c>
      <c r="I2459" s="160" t="s">
        <v>10528</v>
      </c>
      <c r="J2459" s="90" t="s">
        <v>9765</v>
      </c>
      <c r="K2459" s="90" t="s">
        <v>18</v>
      </c>
      <c r="L2459" s="90" t="s">
        <v>19</v>
      </c>
      <c r="M2459" s="25" t="s">
        <v>1299</v>
      </c>
      <c r="N2459" s="25"/>
      <c r="O2459" s="25" t="s">
        <v>1300</v>
      </c>
      <c r="P2459" s="90"/>
      <c r="Q2459" s="90"/>
      <c r="R2459" s="90"/>
      <c r="S2459" s="90"/>
      <c r="T2459" s="90"/>
      <c r="U2459" s="90"/>
      <c r="V2459" s="90" t="s">
        <v>17</v>
      </c>
      <c r="W2459" s="90"/>
      <c r="X2459" s="90"/>
    </row>
    <row r="2460" spans="2:24" s="142" customFormat="1">
      <c r="B2460" s="173" t="s">
        <v>9674</v>
      </c>
      <c r="C2460" s="173"/>
      <c r="D2460" s="173"/>
      <c r="E2460" s="166">
        <v>44608</v>
      </c>
      <c r="F2460" s="109" t="s">
        <v>1298</v>
      </c>
      <c r="G2460" s="90" t="s">
        <v>219</v>
      </c>
      <c r="H2460" s="90" t="s">
        <v>51</v>
      </c>
      <c r="I2460" s="160" t="s">
        <v>10528</v>
      </c>
      <c r="J2460" s="90" t="s">
        <v>9765</v>
      </c>
      <c r="K2460" s="90" t="s">
        <v>21</v>
      </c>
      <c r="L2460" s="90" t="s">
        <v>19</v>
      </c>
      <c r="M2460" s="25" t="s">
        <v>1299</v>
      </c>
      <c r="N2460" s="25" t="s">
        <v>1314</v>
      </c>
      <c r="O2460" s="25" t="s">
        <v>1300</v>
      </c>
      <c r="P2460" s="90"/>
      <c r="Q2460" s="90"/>
      <c r="R2460" s="90"/>
      <c r="S2460" s="90"/>
      <c r="T2460" s="90"/>
      <c r="U2460" s="90"/>
      <c r="V2460" s="90" t="s">
        <v>20</v>
      </c>
      <c r="W2460" s="90"/>
      <c r="X2460" s="90"/>
    </row>
    <row r="2461" spans="2:24" s="142" customFormat="1">
      <c r="B2461" s="173" t="s">
        <v>9674</v>
      </c>
      <c r="C2461" s="173"/>
      <c r="D2461" s="173"/>
      <c r="E2461" s="166">
        <v>44608</v>
      </c>
      <c r="F2461" s="109" t="s">
        <v>1298</v>
      </c>
      <c r="G2461" s="90" t="s">
        <v>219</v>
      </c>
      <c r="H2461" s="90" t="s">
        <v>51</v>
      </c>
      <c r="I2461" s="160" t="s">
        <v>10528</v>
      </c>
      <c r="J2461" s="90" t="s">
        <v>9765</v>
      </c>
      <c r="K2461" s="25" t="s">
        <v>93</v>
      </c>
      <c r="L2461" s="90" t="s">
        <v>65</v>
      </c>
      <c r="M2461" s="25" t="s">
        <v>1299</v>
      </c>
      <c r="N2461" s="25" t="s">
        <v>4</v>
      </c>
      <c r="O2461" s="25"/>
      <c r="P2461" s="25"/>
      <c r="Q2461" s="25"/>
      <c r="R2461" s="136" t="s">
        <v>6974</v>
      </c>
      <c r="S2461" s="123" t="s">
        <v>10185</v>
      </c>
      <c r="T2461" s="1" t="s">
        <v>10186</v>
      </c>
      <c r="U2461" s="90" t="s">
        <v>65</v>
      </c>
      <c r="V2461" s="90" t="s">
        <v>457</v>
      </c>
      <c r="W2461" s="123" t="s">
        <v>578</v>
      </c>
      <c r="X2461" s="25"/>
    </row>
    <row r="2462" spans="2:24" s="193" customFormat="1">
      <c r="B2462" s="25"/>
      <c r="C2462" s="25"/>
      <c r="D2462" s="25"/>
      <c r="E2462" s="25"/>
      <c r="F2462" s="109" t="s">
        <v>1298</v>
      </c>
      <c r="G2462" s="194" t="s">
        <v>215</v>
      </c>
      <c r="H2462" s="90" t="s">
        <v>51</v>
      </c>
      <c r="I2462" s="160" t="s">
        <v>2765</v>
      </c>
      <c r="J2462" s="181" t="s">
        <v>2766</v>
      </c>
      <c r="K2462" s="181" t="s">
        <v>566</v>
      </c>
      <c r="L2462" s="181" t="s">
        <v>3</v>
      </c>
      <c r="M2462" s="181" t="s">
        <v>1299</v>
      </c>
      <c r="N2462" s="181" t="s">
        <v>4</v>
      </c>
      <c r="O2462" s="25" t="s">
        <v>1300</v>
      </c>
      <c r="P2462" s="181" t="s">
        <v>6</v>
      </c>
      <c r="Q2462" s="181"/>
      <c r="R2462" s="181"/>
      <c r="S2462" s="181"/>
      <c r="T2462" s="181"/>
      <c r="U2462" s="181"/>
      <c r="V2462" s="90" t="s">
        <v>59</v>
      </c>
      <c r="W2462" s="181"/>
      <c r="X2462" s="181"/>
    </row>
    <row r="2463" spans="2:24" s="193" customFormat="1">
      <c r="B2463" s="25"/>
      <c r="C2463" s="25"/>
      <c r="D2463" s="25"/>
      <c r="E2463" s="25"/>
      <c r="F2463" s="109" t="s">
        <v>1298</v>
      </c>
      <c r="G2463" s="194" t="s">
        <v>215</v>
      </c>
      <c r="H2463" s="90" t="s">
        <v>51</v>
      </c>
      <c r="I2463" s="160" t="s">
        <v>2765</v>
      </c>
      <c r="J2463" s="181" t="s">
        <v>2766</v>
      </c>
      <c r="K2463" s="181" t="s">
        <v>441</v>
      </c>
      <c r="L2463" s="181" t="s">
        <v>3</v>
      </c>
      <c r="M2463" s="181" t="s">
        <v>1299</v>
      </c>
      <c r="N2463" s="181" t="s">
        <v>438</v>
      </c>
      <c r="O2463" s="25" t="s">
        <v>1542</v>
      </c>
      <c r="P2463" s="181"/>
      <c r="Q2463" s="181"/>
      <c r="R2463" s="90" t="s">
        <v>10224</v>
      </c>
      <c r="S2463" s="181"/>
      <c r="T2463" s="181" t="s">
        <v>10225</v>
      </c>
      <c r="U2463" s="90" t="s">
        <v>70</v>
      </c>
      <c r="V2463" s="90" t="s">
        <v>9039</v>
      </c>
      <c r="W2463" s="90" t="s">
        <v>1543</v>
      </c>
      <c r="X2463" s="181"/>
    </row>
    <row r="2464" spans="2:24" s="193" customFormat="1">
      <c r="B2464" s="25"/>
      <c r="C2464" s="25"/>
      <c r="D2464" s="25"/>
      <c r="E2464" s="25"/>
      <c r="F2464" s="109" t="s">
        <v>1298</v>
      </c>
      <c r="G2464" s="194" t="s">
        <v>215</v>
      </c>
      <c r="H2464" s="90" t="s">
        <v>51</v>
      </c>
      <c r="I2464" s="160" t="s">
        <v>2765</v>
      </c>
      <c r="J2464" s="181" t="s">
        <v>2766</v>
      </c>
      <c r="K2464" s="181" t="s">
        <v>567</v>
      </c>
      <c r="L2464" s="181" t="s">
        <v>3</v>
      </c>
      <c r="M2464" s="181" t="s">
        <v>1299</v>
      </c>
      <c r="N2464" s="181" t="s">
        <v>438</v>
      </c>
      <c r="O2464" s="25" t="s">
        <v>1431</v>
      </c>
      <c r="P2464" s="181"/>
      <c r="Q2464" s="181"/>
      <c r="R2464" s="90" t="s">
        <v>10530</v>
      </c>
      <c r="S2464" s="181"/>
      <c r="T2464" s="181" t="s">
        <v>10203</v>
      </c>
      <c r="U2464" s="90" t="s">
        <v>70</v>
      </c>
      <c r="V2464" s="90" t="s">
        <v>9025</v>
      </c>
      <c r="W2464" s="90" t="s">
        <v>1432</v>
      </c>
      <c r="X2464" s="181"/>
    </row>
    <row r="2465" spans="2:24" s="193" customFormat="1">
      <c r="B2465" s="25"/>
      <c r="C2465" s="25"/>
      <c r="D2465" s="25"/>
      <c r="E2465" s="25"/>
      <c r="F2465" s="109" t="s">
        <v>1298</v>
      </c>
      <c r="G2465" s="194" t="s">
        <v>215</v>
      </c>
      <c r="H2465" s="90" t="s">
        <v>51</v>
      </c>
      <c r="I2465" s="160" t="s">
        <v>2765</v>
      </c>
      <c r="J2465" s="181" t="s">
        <v>2766</v>
      </c>
      <c r="K2465" s="181" t="s">
        <v>571</v>
      </c>
      <c r="L2465" s="181" t="s">
        <v>585</v>
      </c>
      <c r="M2465" s="181" t="s">
        <v>1299</v>
      </c>
      <c r="N2465" s="181" t="s">
        <v>438</v>
      </c>
      <c r="O2465" s="25" t="s">
        <v>9111</v>
      </c>
      <c r="P2465" s="181"/>
      <c r="Q2465" s="181"/>
      <c r="R2465" s="181"/>
      <c r="S2465" s="181"/>
      <c r="T2465" s="181" t="s">
        <v>10531</v>
      </c>
      <c r="U2465" s="181" t="s">
        <v>585</v>
      </c>
      <c r="V2465" s="90" t="s">
        <v>1330</v>
      </c>
      <c r="W2465" s="181" t="s">
        <v>1231</v>
      </c>
      <c r="X2465" s="181"/>
    </row>
    <row r="2466" spans="2:24" s="193" customFormat="1">
      <c r="B2466" s="25"/>
      <c r="C2466" s="25"/>
      <c r="D2466" s="25"/>
      <c r="E2466" s="25"/>
      <c r="F2466" s="109" t="s">
        <v>1298</v>
      </c>
      <c r="G2466" s="194" t="s">
        <v>215</v>
      </c>
      <c r="H2466" s="90" t="s">
        <v>51</v>
      </c>
      <c r="I2466" s="160" t="s">
        <v>2765</v>
      </c>
      <c r="J2466" s="181" t="s">
        <v>2766</v>
      </c>
      <c r="K2466" s="181" t="s">
        <v>8</v>
      </c>
      <c r="L2466" s="181" t="s">
        <v>1304</v>
      </c>
      <c r="M2466" s="181" t="s">
        <v>1299</v>
      </c>
      <c r="N2466" s="162" t="s">
        <v>438</v>
      </c>
      <c r="O2466" s="162" t="s">
        <v>1305</v>
      </c>
      <c r="P2466" s="181"/>
      <c r="Q2466" s="181"/>
      <c r="R2466" s="181"/>
      <c r="S2466" s="181"/>
      <c r="T2466" s="181"/>
      <c r="U2466" s="181"/>
      <c r="V2466" s="90" t="s">
        <v>67</v>
      </c>
      <c r="W2466" s="181"/>
      <c r="X2466" s="181"/>
    </row>
    <row r="2467" spans="2:24" s="193" customFormat="1">
      <c r="B2467" s="25"/>
      <c r="C2467" s="25"/>
      <c r="D2467" s="25"/>
      <c r="E2467" s="25"/>
      <c r="F2467" s="109" t="s">
        <v>1298</v>
      </c>
      <c r="G2467" s="194" t="s">
        <v>215</v>
      </c>
      <c r="H2467" s="90" t="s">
        <v>51</v>
      </c>
      <c r="I2467" s="160" t="s">
        <v>2765</v>
      </c>
      <c r="J2467" s="181" t="s">
        <v>2766</v>
      </c>
      <c r="K2467" s="181" t="s">
        <v>12</v>
      </c>
      <c r="L2467" s="181" t="s">
        <v>3</v>
      </c>
      <c r="M2467" s="181" t="s">
        <v>1299</v>
      </c>
      <c r="N2467" s="181" t="s">
        <v>448</v>
      </c>
      <c r="O2467" s="25" t="s">
        <v>1300</v>
      </c>
      <c r="P2467" s="181"/>
      <c r="Q2467" s="181"/>
      <c r="R2467" s="181"/>
      <c r="S2467" s="181"/>
      <c r="T2467" s="181"/>
      <c r="U2467" s="181"/>
      <c r="V2467" s="90" t="s">
        <v>1309</v>
      </c>
      <c r="W2467" s="181"/>
      <c r="X2467" s="181"/>
    </row>
    <row r="2468" spans="2:24" s="142" customFormat="1">
      <c r="B2468" s="213"/>
      <c r="C2468" s="174" t="s">
        <v>9674</v>
      </c>
      <c r="D2468" s="162" t="s">
        <v>1561</v>
      </c>
      <c r="E2468" s="175">
        <v>44608</v>
      </c>
      <c r="F2468" s="109" t="s">
        <v>1298</v>
      </c>
      <c r="G2468" s="90" t="s">
        <v>215</v>
      </c>
      <c r="H2468" s="90" t="s">
        <v>51</v>
      </c>
      <c r="I2468" s="160" t="s">
        <v>2765</v>
      </c>
      <c r="J2468" s="181" t="s">
        <v>2766</v>
      </c>
      <c r="K2468" s="25" t="s">
        <v>18</v>
      </c>
      <c r="L2468" s="90" t="s">
        <v>19</v>
      </c>
      <c r="M2468" s="25" t="s">
        <v>1299</v>
      </c>
      <c r="N2468" s="25"/>
      <c r="O2468" s="25" t="s">
        <v>1300</v>
      </c>
      <c r="P2468" s="25"/>
      <c r="Q2468" s="25"/>
      <c r="R2468" s="25"/>
      <c r="S2468" s="25"/>
      <c r="T2468" s="25"/>
      <c r="U2468" s="90"/>
      <c r="V2468" s="90" t="s">
        <v>17</v>
      </c>
      <c r="W2468" s="25"/>
      <c r="X2468" s="25"/>
    </row>
    <row r="2469" spans="2:24" s="142" customFormat="1">
      <c r="B2469" s="173" t="s">
        <v>9674</v>
      </c>
      <c r="C2469" s="173"/>
      <c r="D2469" s="173"/>
      <c r="E2469" s="166">
        <v>44608</v>
      </c>
      <c r="F2469" s="109" t="s">
        <v>1298</v>
      </c>
      <c r="G2469" s="90" t="s">
        <v>219</v>
      </c>
      <c r="H2469" s="90" t="s">
        <v>51</v>
      </c>
      <c r="I2469" s="160" t="s">
        <v>10532</v>
      </c>
      <c r="J2469" s="90" t="s">
        <v>9758</v>
      </c>
      <c r="K2469" s="181" t="s">
        <v>566</v>
      </c>
      <c r="L2469" s="90" t="s">
        <v>3</v>
      </c>
      <c r="M2469" s="25" t="s">
        <v>1299</v>
      </c>
      <c r="N2469" s="25" t="s">
        <v>455</v>
      </c>
      <c r="O2469" s="25" t="s">
        <v>10533</v>
      </c>
      <c r="P2469" s="90" t="s">
        <v>6</v>
      </c>
      <c r="Q2469" s="90"/>
      <c r="R2469" s="90"/>
      <c r="S2469" s="90"/>
      <c r="T2469" s="90"/>
      <c r="U2469" s="90"/>
      <c r="V2469" s="90" t="s">
        <v>63</v>
      </c>
      <c r="W2469" s="90"/>
      <c r="X2469" s="90"/>
    </row>
    <row r="2470" spans="2:24" s="142" customFormat="1">
      <c r="B2470" s="173" t="s">
        <v>9674</v>
      </c>
      <c r="C2470" s="173"/>
      <c r="D2470" s="173"/>
      <c r="E2470" s="166">
        <v>44608</v>
      </c>
      <c r="F2470" s="109" t="s">
        <v>1298</v>
      </c>
      <c r="G2470" s="90" t="s">
        <v>219</v>
      </c>
      <c r="H2470" s="90" t="s">
        <v>51</v>
      </c>
      <c r="I2470" s="160" t="s">
        <v>10532</v>
      </c>
      <c r="J2470" s="90" t="s">
        <v>9758</v>
      </c>
      <c r="K2470" s="90" t="s">
        <v>14</v>
      </c>
      <c r="L2470" s="90" t="s">
        <v>15</v>
      </c>
      <c r="M2470" s="25" t="s">
        <v>1299</v>
      </c>
      <c r="N2470" s="25"/>
      <c r="O2470" s="25" t="s">
        <v>1300</v>
      </c>
      <c r="P2470" s="90"/>
      <c r="Q2470" s="90"/>
      <c r="R2470" s="90"/>
      <c r="S2470" s="90"/>
      <c r="T2470" s="90"/>
      <c r="U2470" s="90"/>
      <c r="V2470" s="90" t="s">
        <v>13</v>
      </c>
      <c r="W2470" s="90"/>
      <c r="X2470" s="90"/>
    </row>
    <row r="2471" spans="2:24" s="142" customFormat="1">
      <c r="B2471" s="173" t="s">
        <v>9674</v>
      </c>
      <c r="C2471" s="173"/>
      <c r="D2471" s="173"/>
      <c r="E2471" s="166">
        <v>44608</v>
      </c>
      <c r="F2471" s="109" t="s">
        <v>1298</v>
      </c>
      <c r="G2471" s="90" t="s">
        <v>219</v>
      </c>
      <c r="H2471" s="90" t="s">
        <v>51</v>
      </c>
      <c r="I2471" s="160" t="s">
        <v>10532</v>
      </c>
      <c r="J2471" s="90" t="s">
        <v>9758</v>
      </c>
      <c r="K2471" s="90" t="s">
        <v>8</v>
      </c>
      <c r="L2471" s="90" t="s">
        <v>1304</v>
      </c>
      <c r="M2471" s="25" t="s">
        <v>1299</v>
      </c>
      <c r="N2471" s="162" t="s">
        <v>398</v>
      </c>
      <c r="O2471" s="162" t="s">
        <v>1305</v>
      </c>
      <c r="P2471" s="90"/>
      <c r="Q2471" s="90"/>
      <c r="R2471" s="90"/>
      <c r="S2471" s="90"/>
      <c r="T2471" s="90"/>
      <c r="U2471" s="90"/>
      <c r="V2471" s="90" t="s">
        <v>1313</v>
      </c>
      <c r="W2471" s="90"/>
      <c r="X2471" s="90"/>
    </row>
    <row r="2472" spans="2:24" s="142" customFormat="1">
      <c r="B2472" s="173" t="s">
        <v>9674</v>
      </c>
      <c r="C2472" s="173"/>
      <c r="D2472" s="173"/>
      <c r="E2472" s="166">
        <v>44608</v>
      </c>
      <c r="F2472" s="109" t="s">
        <v>1298</v>
      </c>
      <c r="G2472" s="90" t="s">
        <v>219</v>
      </c>
      <c r="H2472" s="90" t="s">
        <v>51</v>
      </c>
      <c r="I2472" s="160" t="s">
        <v>10532</v>
      </c>
      <c r="J2472" s="90" t="s">
        <v>9758</v>
      </c>
      <c r="K2472" s="90" t="s">
        <v>12</v>
      </c>
      <c r="L2472" s="90" t="s">
        <v>3</v>
      </c>
      <c r="M2472" s="25" t="s">
        <v>1299</v>
      </c>
      <c r="N2472" s="25" t="s">
        <v>4</v>
      </c>
      <c r="O2472" s="25" t="s">
        <v>1300</v>
      </c>
      <c r="P2472" s="90"/>
      <c r="Q2472" s="90"/>
      <c r="R2472" s="90"/>
      <c r="S2472" s="90"/>
      <c r="T2472" s="90"/>
      <c r="U2472" s="90"/>
      <c r="V2472" s="90" t="s">
        <v>1309</v>
      </c>
      <c r="W2472" s="90"/>
      <c r="X2472" s="90"/>
    </row>
    <row r="2473" spans="2:24" s="142" customFormat="1">
      <c r="B2473" s="173" t="s">
        <v>9674</v>
      </c>
      <c r="C2473" s="173"/>
      <c r="D2473" s="173"/>
      <c r="E2473" s="166">
        <v>44608</v>
      </c>
      <c r="F2473" s="109" t="s">
        <v>1298</v>
      </c>
      <c r="G2473" s="90" t="s">
        <v>219</v>
      </c>
      <c r="H2473" s="90" t="s">
        <v>51</v>
      </c>
      <c r="I2473" s="160" t="s">
        <v>10532</v>
      </c>
      <c r="J2473" s="90" t="s">
        <v>9758</v>
      </c>
      <c r="K2473" s="90" t="s">
        <v>18</v>
      </c>
      <c r="L2473" s="90" t="s">
        <v>19</v>
      </c>
      <c r="M2473" s="25" t="s">
        <v>1299</v>
      </c>
      <c r="N2473" s="25"/>
      <c r="O2473" s="25" t="s">
        <v>1300</v>
      </c>
      <c r="P2473" s="90"/>
      <c r="Q2473" s="90"/>
      <c r="R2473" s="90"/>
      <c r="S2473" s="90"/>
      <c r="T2473" s="90"/>
      <c r="U2473" s="90"/>
      <c r="V2473" s="90" t="s">
        <v>17</v>
      </c>
      <c r="W2473" s="90"/>
      <c r="X2473" s="90"/>
    </row>
    <row r="2474" spans="2:24" s="142" customFormat="1">
      <c r="B2474" s="173" t="s">
        <v>9674</v>
      </c>
      <c r="C2474" s="173"/>
      <c r="D2474" s="173"/>
      <c r="E2474" s="166">
        <v>44608</v>
      </c>
      <c r="F2474" s="109" t="s">
        <v>1298</v>
      </c>
      <c r="G2474" s="90" t="s">
        <v>219</v>
      </c>
      <c r="H2474" s="90" t="s">
        <v>51</v>
      </c>
      <c r="I2474" s="160" t="s">
        <v>10532</v>
      </c>
      <c r="J2474" s="90" t="s">
        <v>9758</v>
      </c>
      <c r="K2474" s="90" t="s">
        <v>21</v>
      </c>
      <c r="L2474" s="90" t="s">
        <v>19</v>
      </c>
      <c r="M2474" s="25" t="s">
        <v>1299</v>
      </c>
      <c r="N2474" s="25" t="s">
        <v>1314</v>
      </c>
      <c r="O2474" s="25" t="s">
        <v>1300</v>
      </c>
      <c r="P2474" s="90"/>
      <c r="Q2474" s="90"/>
      <c r="R2474" s="90"/>
      <c r="S2474" s="90"/>
      <c r="T2474" s="90"/>
      <c r="U2474" s="90"/>
      <c r="V2474" s="90" t="s">
        <v>20</v>
      </c>
      <c r="W2474" s="90"/>
      <c r="X2474" s="90"/>
    </row>
    <row r="2475" spans="2:24" s="142" customFormat="1">
      <c r="B2475" s="173" t="s">
        <v>9674</v>
      </c>
      <c r="C2475" s="173"/>
      <c r="D2475" s="173"/>
      <c r="E2475" s="166">
        <v>44608</v>
      </c>
      <c r="F2475" s="109" t="s">
        <v>1298</v>
      </c>
      <c r="G2475" s="90" t="s">
        <v>219</v>
      </c>
      <c r="H2475" s="90" t="s">
        <v>51</v>
      </c>
      <c r="I2475" s="160" t="s">
        <v>10532</v>
      </c>
      <c r="J2475" s="90" t="s">
        <v>9758</v>
      </c>
      <c r="K2475" s="25" t="s">
        <v>93</v>
      </c>
      <c r="L2475" s="90" t="s">
        <v>65</v>
      </c>
      <c r="M2475" s="25" t="s">
        <v>1299</v>
      </c>
      <c r="N2475" s="25" t="s">
        <v>4</v>
      </c>
      <c r="O2475" s="25"/>
      <c r="P2475" s="25"/>
      <c r="Q2475" s="25"/>
      <c r="R2475" s="136" t="s">
        <v>331</v>
      </c>
      <c r="S2475" s="123" t="s">
        <v>10185</v>
      </c>
      <c r="T2475" s="1" t="s">
        <v>10186</v>
      </c>
      <c r="U2475" s="90" t="s">
        <v>65</v>
      </c>
      <c r="V2475" s="90" t="s">
        <v>457</v>
      </c>
      <c r="W2475" s="123" t="s">
        <v>578</v>
      </c>
      <c r="X2475" s="25"/>
    </row>
    <row r="2476" spans="2:24" s="142" customFormat="1">
      <c r="B2476" s="25"/>
      <c r="C2476" s="25"/>
      <c r="D2476" s="25"/>
      <c r="E2476" s="25"/>
      <c r="F2476" s="109" t="s">
        <v>1298</v>
      </c>
      <c r="G2476" s="90" t="s">
        <v>215</v>
      </c>
      <c r="H2476" s="90" t="s">
        <v>51</v>
      </c>
      <c r="I2476" s="160" t="s">
        <v>2768</v>
      </c>
      <c r="J2476" s="90" t="s">
        <v>2769</v>
      </c>
      <c r="K2476" s="25" t="s">
        <v>2770</v>
      </c>
      <c r="L2476" s="90" t="s">
        <v>3</v>
      </c>
      <c r="M2476" s="25" t="s">
        <v>1299</v>
      </c>
      <c r="N2476" s="25" t="s">
        <v>4</v>
      </c>
      <c r="O2476" s="25" t="s">
        <v>1300</v>
      </c>
      <c r="P2476" s="141" t="s">
        <v>6</v>
      </c>
      <c r="Q2476" s="141"/>
      <c r="R2476" s="90"/>
      <c r="S2476" s="90"/>
      <c r="T2476" s="141"/>
      <c r="U2476" s="90"/>
      <c r="V2476" s="90" t="s">
        <v>59</v>
      </c>
      <c r="W2476" s="141"/>
      <c r="X2476" s="90"/>
    </row>
    <row r="2477" spans="2:24" s="142" customFormat="1">
      <c r="B2477" s="25"/>
      <c r="C2477" s="25"/>
      <c r="D2477" s="25"/>
      <c r="E2477" s="25"/>
      <c r="F2477" s="109" t="s">
        <v>1298</v>
      </c>
      <c r="G2477" s="90" t="s">
        <v>215</v>
      </c>
      <c r="H2477" s="90" t="s">
        <v>51</v>
      </c>
      <c r="I2477" s="160" t="s">
        <v>2768</v>
      </c>
      <c r="J2477" s="90" t="s">
        <v>2769</v>
      </c>
      <c r="K2477" s="25" t="s">
        <v>2771</v>
      </c>
      <c r="L2477" s="90" t="s">
        <v>3</v>
      </c>
      <c r="M2477" s="25" t="s">
        <v>1299</v>
      </c>
      <c r="N2477" s="51" t="s">
        <v>438</v>
      </c>
      <c r="O2477" s="25" t="s">
        <v>1312</v>
      </c>
      <c r="P2477" s="141"/>
      <c r="Q2477" s="141"/>
      <c r="R2477" s="90" t="s">
        <v>10534</v>
      </c>
      <c r="S2477" s="90"/>
      <c r="T2477" s="25" t="s">
        <v>10188</v>
      </c>
      <c r="U2477" s="90" t="s">
        <v>70</v>
      </c>
      <c r="V2477" s="90" t="s">
        <v>9016</v>
      </c>
      <c r="W2477" s="90" t="s">
        <v>1326</v>
      </c>
      <c r="X2477" s="90" t="s">
        <v>1494</v>
      </c>
    </row>
    <row r="2478" spans="2:24" s="142" customFormat="1">
      <c r="B2478" s="25"/>
      <c r="C2478" s="25"/>
      <c r="D2478" s="25"/>
      <c r="E2478" s="25"/>
      <c r="F2478" s="109" t="s">
        <v>1298</v>
      </c>
      <c r="G2478" s="90" t="s">
        <v>215</v>
      </c>
      <c r="H2478" s="90" t="s">
        <v>51</v>
      </c>
      <c r="I2478" s="160" t="s">
        <v>2768</v>
      </c>
      <c r="J2478" s="90" t="s">
        <v>2769</v>
      </c>
      <c r="K2478" s="25" t="s">
        <v>2772</v>
      </c>
      <c r="L2478" s="90" t="s">
        <v>3</v>
      </c>
      <c r="M2478" s="25" t="s">
        <v>1299</v>
      </c>
      <c r="N2478" s="51" t="s">
        <v>438</v>
      </c>
      <c r="O2478" s="25" t="s">
        <v>1312</v>
      </c>
      <c r="P2478" s="141"/>
      <c r="Q2478" s="141"/>
      <c r="R2478" s="90" t="s">
        <v>10535</v>
      </c>
      <c r="S2478" s="90"/>
      <c r="T2478" s="25" t="s">
        <v>10188</v>
      </c>
      <c r="U2478" s="90" t="s">
        <v>70</v>
      </c>
      <c r="V2478" s="90" t="s">
        <v>9016</v>
      </c>
      <c r="W2478" s="90" t="s">
        <v>1326</v>
      </c>
      <c r="X2478" s="90" t="s">
        <v>1494</v>
      </c>
    </row>
    <row r="2479" spans="2:24" s="142" customFormat="1">
      <c r="B2479" s="25"/>
      <c r="C2479" s="25"/>
      <c r="D2479" s="25"/>
      <c r="E2479" s="25"/>
      <c r="F2479" s="109" t="s">
        <v>1298</v>
      </c>
      <c r="G2479" s="90" t="s">
        <v>215</v>
      </c>
      <c r="H2479" s="90" t="s">
        <v>51</v>
      </c>
      <c r="I2479" s="160" t="s">
        <v>2768</v>
      </c>
      <c r="J2479" s="90" t="s">
        <v>2769</v>
      </c>
      <c r="K2479" s="25" t="s">
        <v>1500</v>
      </c>
      <c r="L2479" s="90" t="s">
        <v>3</v>
      </c>
      <c r="M2479" s="25" t="s">
        <v>1299</v>
      </c>
      <c r="N2479" s="51" t="s">
        <v>438</v>
      </c>
      <c r="O2479" s="25" t="s">
        <v>1501</v>
      </c>
      <c r="P2479" s="141"/>
      <c r="Q2479" s="141"/>
      <c r="R2479" s="90" t="s">
        <v>10536</v>
      </c>
      <c r="S2479" s="90"/>
      <c r="T2479" s="90" t="s">
        <v>10216</v>
      </c>
      <c r="U2479" s="90" t="s">
        <v>70</v>
      </c>
      <c r="V2479" s="90" t="s">
        <v>9035</v>
      </c>
      <c r="W2479" s="90" t="s">
        <v>1502</v>
      </c>
      <c r="X2479" s="90" t="s">
        <v>1494</v>
      </c>
    </row>
    <row r="2480" spans="2:24" s="142" customFormat="1">
      <c r="B2480" s="25"/>
      <c r="C2480" s="25"/>
      <c r="D2480" s="25"/>
      <c r="E2480" s="25"/>
      <c r="F2480" s="109" t="s">
        <v>1298</v>
      </c>
      <c r="G2480" s="90" t="s">
        <v>215</v>
      </c>
      <c r="H2480" s="90" t="s">
        <v>51</v>
      </c>
      <c r="I2480" s="160" t="s">
        <v>2768</v>
      </c>
      <c r="J2480" s="90" t="s">
        <v>2769</v>
      </c>
      <c r="K2480" s="141" t="s">
        <v>8</v>
      </c>
      <c r="L2480" s="90" t="s">
        <v>1304</v>
      </c>
      <c r="M2480" s="25" t="s">
        <v>1299</v>
      </c>
      <c r="N2480" s="162" t="s">
        <v>438</v>
      </c>
      <c r="O2480" s="162" t="s">
        <v>1305</v>
      </c>
      <c r="P2480" s="141"/>
      <c r="Q2480" s="141"/>
      <c r="R2480" s="90"/>
      <c r="S2480" s="90"/>
      <c r="T2480" s="141"/>
      <c r="U2480" s="90"/>
      <c r="V2480" s="90" t="s">
        <v>67</v>
      </c>
      <c r="W2480" s="141"/>
      <c r="X2480" s="90"/>
    </row>
    <row r="2481" spans="2:24" s="142" customFormat="1">
      <c r="B2481" s="25"/>
      <c r="C2481" s="25"/>
      <c r="D2481" s="25"/>
      <c r="E2481" s="25"/>
      <c r="F2481" s="109" t="s">
        <v>1298</v>
      </c>
      <c r="G2481" s="90" t="s">
        <v>215</v>
      </c>
      <c r="H2481" s="90" t="s">
        <v>51</v>
      </c>
      <c r="I2481" s="160" t="s">
        <v>2768</v>
      </c>
      <c r="J2481" s="90" t="s">
        <v>2769</v>
      </c>
      <c r="K2481" s="141" t="s">
        <v>12</v>
      </c>
      <c r="L2481" s="90" t="s">
        <v>3</v>
      </c>
      <c r="M2481" s="25" t="s">
        <v>1299</v>
      </c>
      <c r="N2481" s="25"/>
      <c r="O2481" s="25" t="s">
        <v>1300</v>
      </c>
      <c r="P2481" s="141"/>
      <c r="Q2481" s="141"/>
      <c r="R2481" s="90"/>
      <c r="S2481" s="90"/>
      <c r="T2481" s="141"/>
      <c r="U2481" s="90"/>
      <c r="V2481" s="90" t="s">
        <v>1309</v>
      </c>
      <c r="W2481" s="141"/>
      <c r="X2481" s="90"/>
    </row>
    <row r="2482" spans="2:24" s="142" customFormat="1">
      <c r="B2482" s="25"/>
      <c r="C2482" s="25"/>
      <c r="D2482" s="25"/>
      <c r="E2482" s="25"/>
      <c r="F2482" s="109" t="s">
        <v>1298</v>
      </c>
      <c r="G2482" s="90" t="s">
        <v>219</v>
      </c>
      <c r="H2482" s="90" t="s">
        <v>51</v>
      </c>
      <c r="I2482" s="160" t="s">
        <v>2773</v>
      </c>
      <c r="J2482" s="90" t="s">
        <v>2774</v>
      </c>
      <c r="K2482" s="25" t="s">
        <v>2770</v>
      </c>
      <c r="L2482" s="90" t="s">
        <v>3</v>
      </c>
      <c r="M2482" s="25" t="s">
        <v>1299</v>
      </c>
      <c r="N2482" s="25" t="s">
        <v>455</v>
      </c>
      <c r="O2482" s="25" t="s">
        <v>2775</v>
      </c>
      <c r="P2482" s="90" t="s">
        <v>6</v>
      </c>
      <c r="Q2482" s="90"/>
      <c r="R2482" s="90"/>
      <c r="S2482" s="90"/>
      <c r="T2482" s="90"/>
      <c r="U2482" s="90"/>
      <c r="V2482" s="90" t="s">
        <v>59</v>
      </c>
      <c r="W2482" s="90"/>
      <c r="X2482" s="90"/>
    </row>
    <row r="2483" spans="2:24" s="142" customFormat="1">
      <c r="B2483" s="25"/>
      <c r="C2483" s="25"/>
      <c r="D2483" s="25"/>
      <c r="E2483" s="25"/>
      <c r="F2483" s="109" t="s">
        <v>1298</v>
      </c>
      <c r="G2483" s="90" t="s">
        <v>219</v>
      </c>
      <c r="H2483" s="90" t="s">
        <v>51</v>
      </c>
      <c r="I2483" s="160" t="s">
        <v>2773</v>
      </c>
      <c r="J2483" s="90" t="s">
        <v>2774</v>
      </c>
      <c r="K2483" s="90" t="s">
        <v>14</v>
      </c>
      <c r="L2483" s="90" t="s">
        <v>15</v>
      </c>
      <c r="M2483" s="25" t="s">
        <v>1299</v>
      </c>
      <c r="N2483" s="25"/>
      <c r="O2483" s="25" t="s">
        <v>1300</v>
      </c>
      <c r="P2483" s="90"/>
      <c r="Q2483" s="90"/>
      <c r="R2483" s="90"/>
      <c r="S2483" s="90"/>
      <c r="T2483" s="90"/>
      <c r="U2483" s="90"/>
      <c r="V2483" s="90" t="s">
        <v>13</v>
      </c>
      <c r="W2483" s="90"/>
      <c r="X2483" s="90"/>
    </row>
    <row r="2484" spans="2:24" s="142" customFormat="1">
      <c r="B2484" s="25"/>
      <c r="C2484" s="25"/>
      <c r="D2484" s="25"/>
      <c r="E2484" s="25"/>
      <c r="F2484" s="109" t="s">
        <v>1298</v>
      </c>
      <c r="G2484" s="90" t="s">
        <v>219</v>
      </c>
      <c r="H2484" s="90" t="s">
        <v>51</v>
      </c>
      <c r="I2484" s="160" t="s">
        <v>2773</v>
      </c>
      <c r="J2484" s="90" t="s">
        <v>2774</v>
      </c>
      <c r="K2484" s="90" t="s">
        <v>8</v>
      </c>
      <c r="L2484" s="90" t="s">
        <v>1304</v>
      </c>
      <c r="M2484" s="25" t="s">
        <v>1299</v>
      </c>
      <c r="N2484" s="162" t="s">
        <v>398</v>
      </c>
      <c r="O2484" s="162" t="s">
        <v>1305</v>
      </c>
      <c r="P2484" s="90"/>
      <c r="Q2484" s="90"/>
      <c r="R2484" s="90"/>
      <c r="S2484" s="90"/>
      <c r="T2484" s="90"/>
      <c r="U2484" s="90"/>
      <c r="V2484" s="90" t="s">
        <v>1313</v>
      </c>
      <c r="W2484" s="90"/>
      <c r="X2484" s="90"/>
    </row>
    <row r="2485" spans="2:24" s="142" customFormat="1">
      <c r="B2485" s="25"/>
      <c r="C2485" s="25"/>
      <c r="D2485" s="25"/>
      <c r="E2485" s="25"/>
      <c r="F2485" s="109" t="s">
        <v>1298</v>
      </c>
      <c r="G2485" s="90" t="s">
        <v>219</v>
      </c>
      <c r="H2485" s="90" t="s">
        <v>51</v>
      </c>
      <c r="I2485" s="160" t="s">
        <v>2773</v>
      </c>
      <c r="J2485" s="90" t="s">
        <v>2774</v>
      </c>
      <c r="K2485" s="90" t="s">
        <v>12</v>
      </c>
      <c r="L2485" s="90" t="s">
        <v>3</v>
      </c>
      <c r="M2485" s="25" t="s">
        <v>1299</v>
      </c>
      <c r="N2485" s="25" t="s">
        <v>4</v>
      </c>
      <c r="O2485" s="25" t="s">
        <v>1300</v>
      </c>
      <c r="P2485" s="90"/>
      <c r="Q2485" s="90"/>
      <c r="R2485" s="90"/>
      <c r="S2485" s="90"/>
      <c r="T2485" s="90"/>
      <c r="U2485" s="90"/>
      <c r="V2485" s="90" t="s">
        <v>1309</v>
      </c>
      <c r="W2485" s="90"/>
      <c r="X2485" s="90"/>
    </row>
    <row r="2486" spans="2:24" s="142" customFormat="1">
      <c r="B2486" s="25"/>
      <c r="C2486" s="25"/>
      <c r="D2486" s="25"/>
      <c r="E2486" s="25"/>
      <c r="F2486" s="109" t="s">
        <v>1298</v>
      </c>
      <c r="G2486" s="90" t="s">
        <v>219</v>
      </c>
      <c r="H2486" s="90" t="s">
        <v>51</v>
      </c>
      <c r="I2486" s="160" t="s">
        <v>2773</v>
      </c>
      <c r="J2486" s="90" t="s">
        <v>2774</v>
      </c>
      <c r="K2486" s="90" t="s">
        <v>18</v>
      </c>
      <c r="L2486" s="90" t="s">
        <v>19</v>
      </c>
      <c r="M2486" s="25" t="s">
        <v>1299</v>
      </c>
      <c r="N2486" s="25"/>
      <c r="O2486" s="25" t="s">
        <v>1300</v>
      </c>
      <c r="P2486" s="90"/>
      <c r="Q2486" s="90"/>
      <c r="R2486" s="90"/>
      <c r="S2486" s="90"/>
      <c r="T2486" s="90"/>
      <c r="U2486" s="90"/>
      <c r="V2486" s="90" t="s">
        <v>17</v>
      </c>
      <c r="W2486" s="90"/>
      <c r="X2486" s="90"/>
    </row>
    <row r="2487" spans="2:24" s="142" customFormat="1">
      <c r="B2487" s="25"/>
      <c r="C2487" s="25"/>
      <c r="D2487" s="25"/>
      <c r="E2487" s="25"/>
      <c r="F2487" s="109" t="s">
        <v>1298</v>
      </c>
      <c r="G2487" s="90" t="s">
        <v>219</v>
      </c>
      <c r="H2487" s="90" t="s">
        <v>51</v>
      </c>
      <c r="I2487" s="160" t="s">
        <v>2773</v>
      </c>
      <c r="J2487" s="90" t="s">
        <v>2774</v>
      </c>
      <c r="K2487" s="90" t="s">
        <v>21</v>
      </c>
      <c r="L2487" s="90" t="s">
        <v>19</v>
      </c>
      <c r="M2487" s="25" t="s">
        <v>1299</v>
      </c>
      <c r="N2487" s="25" t="s">
        <v>1314</v>
      </c>
      <c r="O2487" s="25" t="s">
        <v>1300</v>
      </c>
      <c r="P2487" s="90"/>
      <c r="Q2487" s="90"/>
      <c r="R2487" s="90"/>
      <c r="S2487" s="90"/>
      <c r="T2487" s="90"/>
      <c r="U2487" s="90"/>
      <c r="V2487" s="90" t="s">
        <v>20</v>
      </c>
      <c r="W2487" s="90"/>
      <c r="X2487" s="90"/>
    </row>
    <row r="2488" spans="2:24" s="142" customFormat="1" ht="14.25" customHeight="1">
      <c r="B2488" s="25"/>
      <c r="C2488" s="25"/>
      <c r="D2488" s="25"/>
      <c r="E2488" s="25"/>
      <c r="F2488" s="109" t="s">
        <v>1298</v>
      </c>
      <c r="G2488" s="90" t="s">
        <v>219</v>
      </c>
      <c r="H2488" s="90" t="s">
        <v>51</v>
      </c>
      <c r="I2488" s="160" t="s">
        <v>2773</v>
      </c>
      <c r="J2488" s="90" t="s">
        <v>2774</v>
      </c>
      <c r="K2488" s="90" t="s">
        <v>2736</v>
      </c>
      <c r="L2488" s="90" t="s">
        <v>75</v>
      </c>
      <c r="M2488" s="25" t="s">
        <v>1316</v>
      </c>
      <c r="N2488" s="25" t="s">
        <v>398</v>
      </c>
      <c r="O2488" s="25" t="s">
        <v>2776</v>
      </c>
      <c r="P2488" s="90"/>
      <c r="Q2488" s="90">
        <v>1</v>
      </c>
      <c r="R2488" s="90" t="s">
        <v>10537</v>
      </c>
      <c r="S2488" s="123" t="s">
        <v>10185</v>
      </c>
      <c r="T2488" s="90" t="s">
        <v>5176</v>
      </c>
      <c r="U2488" s="90" t="s">
        <v>75</v>
      </c>
      <c r="V2488" s="90" t="s">
        <v>107</v>
      </c>
      <c r="W2488" s="90" t="s">
        <v>107</v>
      </c>
      <c r="X2488" s="90"/>
    </row>
    <row r="2489" spans="2:24" s="142" customFormat="1">
      <c r="B2489" s="25"/>
      <c r="C2489" s="25"/>
      <c r="D2489" s="25"/>
      <c r="E2489" s="25"/>
      <c r="F2489" s="109" t="s">
        <v>1298</v>
      </c>
      <c r="G2489" s="90" t="s">
        <v>219</v>
      </c>
      <c r="H2489" s="90" t="s">
        <v>51</v>
      </c>
      <c r="I2489" s="160" t="s">
        <v>2773</v>
      </c>
      <c r="J2489" s="90" t="s">
        <v>2774</v>
      </c>
      <c r="K2489" s="90" t="s">
        <v>1334</v>
      </c>
      <c r="L2489" s="90" t="s">
        <v>1320</v>
      </c>
      <c r="M2489" s="25" t="s">
        <v>1316</v>
      </c>
      <c r="N2489" s="25"/>
      <c r="O2489" s="25" t="s">
        <v>1300</v>
      </c>
      <c r="P2489" s="90"/>
      <c r="Q2489" s="90">
        <v>2</v>
      </c>
      <c r="R2489" s="90" t="s">
        <v>10537</v>
      </c>
      <c r="S2489" s="123" t="s">
        <v>10185</v>
      </c>
      <c r="T2489" s="90" t="s">
        <v>5181</v>
      </c>
      <c r="U2489" s="90" t="s">
        <v>469</v>
      </c>
      <c r="V2489" s="90" t="s">
        <v>2777</v>
      </c>
      <c r="W2489" s="90" t="s">
        <v>2777</v>
      </c>
      <c r="X2489" s="90"/>
    </row>
    <row r="2490" spans="2:24" s="142" customFormat="1">
      <c r="B2490" s="25"/>
      <c r="C2490" s="25"/>
      <c r="D2490" s="25"/>
      <c r="E2490" s="25"/>
      <c r="F2490" s="109" t="s">
        <v>1298</v>
      </c>
      <c r="G2490" s="90" t="s">
        <v>219</v>
      </c>
      <c r="H2490" s="90" t="s">
        <v>51</v>
      </c>
      <c r="I2490" s="160" t="s">
        <v>2773</v>
      </c>
      <c r="J2490" s="90" t="s">
        <v>2774</v>
      </c>
      <c r="K2490" s="90" t="s">
        <v>2778</v>
      </c>
      <c r="L2490" s="90" t="s">
        <v>582</v>
      </c>
      <c r="M2490" s="25" t="s">
        <v>1316</v>
      </c>
      <c r="N2490" s="25"/>
      <c r="O2490" s="25" t="s">
        <v>1300</v>
      </c>
      <c r="P2490" s="90"/>
      <c r="Q2490" s="90">
        <v>3</v>
      </c>
      <c r="R2490" s="90" t="s">
        <v>10537</v>
      </c>
      <c r="S2490" s="123" t="s">
        <v>10185</v>
      </c>
      <c r="T2490" s="90" t="s">
        <v>5182</v>
      </c>
      <c r="U2490" s="90" t="s">
        <v>495</v>
      </c>
      <c r="V2490" s="90" t="s">
        <v>2779</v>
      </c>
      <c r="W2490" s="90" t="s">
        <v>2779</v>
      </c>
      <c r="X2490" s="90"/>
    </row>
    <row r="2491" spans="2:24" s="142" customFormat="1">
      <c r="B2491" s="169" t="s">
        <v>11532</v>
      </c>
      <c r="C2491" s="25"/>
      <c r="D2491" s="109" t="s">
        <v>11792</v>
      </c>
      <c r="E2491" s="25"/>
      <c r="F2491" s="109" t="s">
        <v>1298</v>
      </c>
      <c r="G2491" s="90" t="s">
        <v>219</v>
      </c>
      <c r="H2491" s="90" t="s">
        <v>51</v>
      </c>
      <c r="I2491" s="160" t="s">
        <v>2773</v>
      </c>
      <c r="J2491" s="90" t="s">
        <v>2774</v>
      </c>
      <c r="K2491" s="90" t="s">
        <v>2780</v>
      </c>
      <c r="L2491" s="90" t="s">
        <v>463</v>
      </c>
      <c r="M2491" s="25" t="s">
        <v>1316</v>
      </c>
      <c r="N2491" s="90"/>
      <c r="O2491" s="25" t="s">
        <v>1300</v>
      </c>
      <c r="P2491" s="90"/>
      <c r="Q2491" s="90">
        <v>4</v>
      </c>
      <c r="R2491" s="90" t="s">
        <v>10537</v>
      </c>
      <c r="S2491" s="123" t="s">
        <v>10185</v>
      </c>
      <c r="T2491" s="90" t="s">
        <v>5183</v>
      </c>
      <c r="U2491" s="90" t="s">
        <v>65</v>
      </c>
      <c r="V2491" s="90" t="s">
        <v>2781</v>
      </c>
      <c r="W2491" s="90" t="s">
        <v>2781</v>
      </c>
      <c r="X2491" s="90"/>
    </row>
    <row r="2492" spans="2:24" s="142" customFormat="1">
      <c r="B2492" s="25"/>
      <c r="C2492" s="25"/>
      <c r="D2492" s="25"/>
      <c r="E2492" s="25"/>
      <c r="F2492" s="109" t="s">
        <v>1298</v>
      </c>
      <c r="G2492" s="90" t="s">
        <v>219</v>
      </c>
      <c r="H2492" s="90" t="s">
        <v>51</v>
      </c>
      <c r="I2492" s="160" t="s">
        <v>2773</v>
      </c>
      <c r="J2492" s="90" t="s">
        <v>2774</v>
      </c>
      <c r="K2492" s="90" t="s">
        <v>2782</v>
      </c>
      <c r="L2492" s="90" t="s">
        <v>76</v>
      </c>
      <c r="M2492" s="25" t="s">
        <v>1316</v>
      </c>
      <c r="N2492" s="90"/>
      <c r="O2492" s="25" t="s">
        <v>1300</v>
      </c>
      <c r="P2492" s="90"/>
      <c r="Q2492" s="90">
        <v>5</v>
      </c>
      <c r="R2492" s="90" t="s">
        <v>10537</v>
      </c>
      <c r="S2492" s="123" t="s">
        <v>10185</v>
      </c>
      <c r="T2492" s="90" t="s">
        <v>5185</v>
      </c>
      <c r="U2492" s="90" t="s">
        <v>488</v>
      </c>
      <c r="V2492" s="90" t="s">
        <v>2783</v>
      </c>
      <c r="W2492" s="90" t="s">
        <v>2783</v>
      </c>
      <c r="X2492" s="90"/>
    </row>
    <row r="2493" spans="2:24" s="142" customFormat="1">
      <c r="B2493" s="25"/>
      <c r="C2493" s="25"/>
      <c r="D2493" s="25"/>
      <c r="E2493" s="25"/>
      <c r="F2493" s="109" t="s">
        <v>1298</v>
      </c>
      <c r="G2493" s="90" t="s">
        <v>219</v>
      </c>
      <c r="H2493" s="90" t="s">
        <v>51</v>
      </c>
      <c r="I2493" s="160" t="s">
        <v>2773</v>
      </c>
      <c r="J2493" s="90" t="s">
        <v>2774</v>
      </c>
      <c r="K2493" s="90" t="s">
        <v>2784</v>
      </c>
      <c r="L2493" s="90" t="s">
        <v>1383</v>
      </c>
      <c r="M2493" s="25" t="s">
        <v>1316</v>
      </c>
      <c r="N2493" s="90"/>
      <c r="O2493" s="25" t="s">
        <v>1300</v>
      </c>
      <c r="P2493" s="90"/>
      <c r="Q2493" s="90">
        <v>6</v>
      </c>
      <c r="R2493" s="90" t="s">
        <v>10537</v>
      </c>
      <c r="S2493" s="123" t="s">
        <v>10185</v>
      </c>
      <c r="T2493" s="90" t="s">
        <v>5186</v>
      </c>
      <c r="U2493" s="90" t="s">
        <v>482</v>
      </c>
      <c r="V2493" s="90" t="s">
        <v>2785</v>
      </c>
      <c r="W2493" s="90" t="s">
        <v>2785</v>
      </c>
      <c r="X2493" s="90"/>
    </row>
    <row r="2494" spans="2:24" s="142" customFormat="1">
      <c r="B2494" s="169" t="s">
        <v>11532</v>
      </c>
      <c r="C2494" s="25"/>
      <c r="D2494" s="109" t="s">
        <v>11792</v>
      </c>
      <c r="E2494" s="25"/>
      <c r="F2494" s="109" t="s">
        <v>1298</v>
      </c>
      <c r="G2494" s="90" t="s">
        <v>219</v>
      </c>
      <c r="H2494" s="90" t="s">
        <v>51</v>
      </c>
      <c r="I2494" s="160" t="s">
        <v>2773</v>
      </c>
      <c r="J2494" s="90" t="s">
        <v>2774</v>
      </c>
      <c r="K2494" s="90" t="s">
        <v>2786</v>
      </c>
      <c r="L2494" s="90" t="s">
        <v>463</v>
      </c>
      <c r="M2494" s="25" t="s">
        <v>1316</v>
      </c>
      <c r="N2494" s="90"/>
      <c r="O2494" s="25" t="s">
        <v>1300</v>
      </c>
      <c r="P2494" s="90"/>
      <c r="Q2494" s="90">
        <v>7</v>
      </c>
      <c r="R2494" s="90" t="s">
        <v>10537</v>
      </c>
      <c r="S2494" s="123" t="s">
        <v>10185</v>
      </c>
      <c r="T2494" s="90" t="s">
        <v>5187</v>
      </c>
      <c r="U2494" s="90" t="s">
        <v>65</v>
      </c>
      <c r="V2494" s="90" t="s">
        <v>2787</v>
      </c>
      <c r="W2494" s="90" t="s">
        <v>2787</v>
      </c>
      <c r="X2494" s="90"/>
    </row>
    <row r="2495" spans="2:24" s="142" customFormat="1">
      <c r="B2495" s="25"/>
      <c r="C2495" s="25"/>
      <c r="D2495" s="25"/>
      <c r="E2495" s="25"/>
      <c r="F2495" s="109" t="s">
        <v>1298</v>
      </c>
      <c r="G2495" s="90" t="s">
        <v>219</v>
      </c>
      <c r="H2495" s="90" t="s">
        <v>51</v>
      </c>
      <c r="I2495" s="160" t="s">
        <v>2773</v>
      </c>
      <c r="J2495" s="90" t="s">
        <v>2774</v>
      </c>
      <c r="K2495" s="90" t="s">
        <v>2788</v>
      </c>
      <c r="L2495" s="90" t="s">
        <v>76</v>
      </c>
      <c r="M2495" s="25" t="s">
        <v>1316</v>
      </c>
      <c r="N2495" s="90"/>
      <c r="O2495" s="25" t="s">
        <v>1300</v>
      </c>
      <c r="P2495" s="90"/>
      <c r="Q2495" s="90">
        <v>8</v>
      </c>
      <c r="R2495" s="90" t="s">
        <v>10537</v>
      </c>
      <c r="S2495" s="123" t="s">
        <v>10185</v>
      </c>
      <c r="T2495" s="90" t="s">
        <v>5190</v>
      </c>
      <c r="U2495" s="90" t="s">
        <v>488</v>
      </c>
      <c r="V2495" s="90" t="s">
        <v>2789</v>
      </c>
      <c r="W2495" s="90" t="s">
        <v>2789</v>
      </c>
      <c r="X2495" s="90"/>
    </row>
    <row r="2496" spans="2:24" s="142" customFormat="1">
      <c r="B2496" s="25"/>
      <c r="C2496" s="25"/>
      <c r="D2496" s="25"/>
      <c r="E2496" s="25"/>
      <c r="F2496" s="109" t="s">
        <v>1298</v>
      </c>
      <c r="G2496" s="90" t="s">
        <v>219</v>
      </c>
      <c r="H2496" s="90" t="s">
        <v>51</v>
      </c>
      <c r="I2496" s="160" t="s">
        <v>2773</v>
      </c>
      <c r="J2496" s="90" t="s">
        <v>2774</v>
      </c>
      <c r="K2496" s="90" t="s">
        <v>2790</v>
      </c>
      <c r="L2496" s="90" t="s">
        <v>76</v>
      </c>
      <c r="M2496" s="25" t="s">
        <v>1316</v>
      </c>
      <c r="N2496" s="90"/>
      <c r="O2496" s="25" t="s">
        <v>1300</v>
      </c>
      <c r="P2496" s="90"/>
      <c r="Q2496" s="90">
        <v>9</v>
      </c>
      <c r="R2496" s="90" t="s">
        <v>10537</v>
      </c>
      <c r="S2496" s="123" t="s">
        <v>10185</v>
      </c>
      <c r="T2496" s="90" t="s">
        <v>5191</v>
      </c>
      <c r="U2496" s="90" t="s">
        <v>488</v>
      </c>
      <c r="V2496" s="90" t="s">
        <v>2791</v>
      </c>
      <c r="W2496" s="90" t="s">
        <v>2791</v>
      </c>
      <c r="X2496" s="90"/>
    </row>
    <row r="2497" spans="2:24" s="142" customFormat="1">
      <c r="B2497" s="25"/>
      <c r="C2497" s="25"/>
      <c r="D2497" s="25"/>
      <c r="E2497" s="25"/>
      <c r="F2497" s="109" t="s">
        <v>1298</v>
      </c>
      <c r="G2497" s="90" t="s">
        <v>219</v>
      </c>
      <c r="H2497" s="90" t="s">
        <v>51</v>
      </c>
      <c r="I2497" s="160" t="s">
        <v>2773</v>
      </c>
      <c r="J2497" s="90" t="s">
        <v>2774</v>
      </c>
      <c r="K2497" s="90" t="s">
        <v>2742</v>
      </c>
      <c r="L2497" s="90" t="s">
        <v>75</v>
      </c>
      <c r="M2497" s="25" t="s">
        <v>1316</v>
      </c>
      <c r="N2497" s="25" t="s">
        <v>398</v>
      </c>
      <c r="O2497" s="25" t="s">
        <v>2792</v>
      </c>
      <c r="P2497" s="90"/>
      <c r="Q2497" s="90">
        <v>10</v>
      </c>
      <c r="R2497" s="90" t="s">
        <v>10537</v>
      </c>
      <c r="S2497" s="123" t="s">
        <v>10185</v>
      </c>
      <c r="T2497" s="90" t="s">
        <v>5192</v>
      </c>
      <c r="U2497" s="90" t="s">
        <v>75</v>
      </c>
      <c r="V2497" s="90" t="s">
        <v>1109</v>
      </c>
      <c r="W2497" s="90" t="s">
        <v>1109</v>
      </c>
      <c r="X2497" s="90"/>
    </row>
    <row r="2498" spans="2:24" s="142" customFormat="1">
      <c r="B2498" s="25"/>
      <c r="C2498" s="25"/>
      <c r="D2498" s="25"/>
      <c r="E2498" s="25"/>
      <c r="F2498" s="109" t="s">
        <v>1298</v>
      </c>
      <c r="G2498" s="90" t="s">
        <v>215</v>
      </c>
      <c r="H2498" s="90" t="s">
        <v>51</v>
      </c>
      <c r="I2498" s="160" t="s">
        <v>2793</v>
      </c>
      <c r="J2498" s="90" t="s">
        <v>2794</v>
      </c>
      <c r="K2498" s="25" t="s">
        <v>2795</v>
      </c>
      <c r="L2498" s="90" t="s">
        <v>3</v>
      </c>
      <c r="M2498" s="25" t="s">
        <v>1299</v>
      </c>
      <c r="N2498" s="25" t="s">
        <v>4</v>
      </c>
      <c r="O2498" s="25" t="s">
        <v>1300</v>
      </c>
      <c r="P2498" s="141" t="s">
        <v>6</v>
      </c>
      <c r="Q2498" s="141"/>
      <c r="R2498" s="90"/>
      <c r="S2498" s="90"/>
      <c r="T2498" s="141"/>
      <c r="U2498" s="90"/>
      <c r="V2498" s="90" t="s">
        <v>59</v>
      </c>
      <c r="W2498" s="141"/>
      <c r="X2498" s="90"/>
    </row>
    <row r="2499" spans="2:24" s="142" customFormat="1">
      <c r="B2499" s="25"/>
      <c r="C2499" s="25"/>
      <c r="D2499" s="25"/>
      <c r="E2499" s="25"/>
      <c r="F2499" s="109" t="s">
        <v>1298</v>
      </c>
      <c r="G2499" s="90" t="s">
        <v>215</v>
      </c>
      <c r="H2499" s="90" t="s">
        <v>51</v>
      </c>
      <c r="I2499" s="160" t="s">
        <v>2793</v>
      </c>
      <c r="J2499" s="90" t="s">
        <v>2794</v>
      </c>
      <c r="K2499" s="90" t="s">
        <v>1756</v>
      </c>
      <c r="L2499" s="90" t="s">
        <v>75</v>
      </c>
      <c r="M2499" s="25" t="s">
        <v>1299</v>
      </c>
      <c r="N2499" s="51" t="s">
        <v>438</v>
      </c>
      <c r="O2499" s="25" t="s">
        <v>2796</v>
      </c>
      <c r="P2499" s="141"/>
      <c r="Q2499" s="141"/>
      <c r="R2499" s="90" t="s">
        <v>10538</v>
      </c>
      <c r="S2499" s="90"/>
      <c r="T2499" s="25" t="s">
        <v>10539</v>
      </c>
      <c r="U2499" s="90" t="s">
        <v>75</v>
      </c>
      <c r="V2499" s="90" t="s">
        <v>2797</v>
      </c>
      <c r="W2499" s="141"/>
      <c r="X2499" s="90" t="s">
        <v>1494</v>
      </c>
    </row>
    <row r="2500" spans="2:24" s="142" customFormat="1">
      <c r="B2500" s="25"/>
      <c r="C2500" s="25"/>
      <c r="D2500" s="25"/>
      <c r="E2500" s="25"/>
      <c r="F2500" s="109" t="s">
        <v>1298</v>
      </c>
      <c r="G2500" s="90" t="s">
        <v>215</v>
      </c>
      <c r="H2500" s="90" t="s">
        <v>51</v>
      </c>
      <c r="I2500" s="160" t="s">
        <v>2793</v>
      </c>
      <c r="J2500" s="90" t="s">
        <v>2794</v>
      </c>
      <c r="K2500" s="25" t="s">
        <v>161</v>
      </c>
      <c r="L2500" s="90" t="s">
        <v>3</v>
      </c>
      <c r="M2500" s="25" t="s">
        <v>1299</v>
      </c>
      <c r="N2500" s="51" t="s">
        <v>438</v>
      </c>
      <c r="O2500" s="25" t="s">
        <v>1327</v>
      </c>
      <c r="P2500" s="141"/>
      <c r="Q2500" s="141"/>
      <c r="R2500" s="90" t="s">
        <v>10540</v>
      </c>
      <c r="S2500" s="90"/>
      <c r="T2500" s="25" t="s">
        <v>10191</v>
      </c>
      <c r="U2500" s="90" t="s">
        <v>70</v>
      </c>
      <c r="V2500" s="90" t="s">
        <v>9017</v>
      </c>
      <c r="W2500" s="90" t="s">
        <v>1328</v>
      </c>
      <c r="X2500" s="90" t="s">
        <v>1494</v>
      </c>
    </row>
    <row r="2501" spans="2:24" s="142" customFormat="1">
      <c r="B2501" s="25"/>
      <c r="C2501" s="25"/>
      <c r="D2501" s="25"/>
      <c r="E2501" s="25"/>
      <c r="F2501" s="109" t="s">
        <v>1298</v>
      </c>
      <c r="G2501" s="90" t="s">
        <v>215</v>
      </c>
      <c r="H2501" s="90" t="s">
        <v>51</v>
      </c>
      <c r="I2501" s="160" t="s">
        <v>2793</v>
      </c>
      <c r="J2501" s="90" t="s">
        <v>2794</v>
      </c>
      <c r="K2501" s="141" t="s">
        <v>516</v>
      </c>
      <c r="L2501" s="90" t="s">
        <v>585</v>
      </c>
      <c r="M2501" s="25" t="s">
        <v>1299</v>
      </c>
      <c r="N2501" s="51" t="s">
        <v>438</v>
      </c>
      <c r="O2501" s="25" t="s">
        <v>1329</v>
      </c>
      <c r="P2501" s="141"/>
      <c r="Q2501" s="141"/>
      <c r="R2501" s="90"/>
      <c r="S2501" s="90"/>
      <c r="T2501" s="90" t="s">
        <v>10192</v>
      </c>
      <c r="U2501" s="90" t="s">
        <v>585</v>
      </c>
      <c r="V2501" s="90" t="s">
        <v>1330</v>
      </c>
      <c r="W2501" s="141" t="s">
        <v>2730</v>
      </c>
      <c r="X2501" s="90" t="s">
        <v>1496</v>
      </c>
    </row>
    <row r="2502" spans="2:24" s="142" customFormat="1">
      <c r="B2502" s="25"/>
      <c r="C2502" s="25"/>
      <c r="D2502" s="25"/>
      <c r="E2502" s="25"/>
      <c r="F2502" s="109" t="s">
        <v>1298</v>
      </c>
      <c r="G2502" s="90" t="s">
        <v>215</v>
      </c>
      <c r="H2502" s="90" t="s">
        <v>51</v>
      </c>
      <c r="I2502" s="160" t="s">
        <v>2793</v>
      </c>
      <c r="J2502" s="90" t="s">
        <v>2794</v>
      </c>
      <c r="K2502" s="141" t="s">
        <v>8</v>
      </c>
      <c r="L2502" s="90" t="s">
        <v>1304</v>
      </c>
      <c r="M2502" s="25" t="s">
        <v>1299</v>
      </c>
      <c r="N2502" s="162" t="s">
        <v>438</v>
      </c>
      <c r="O2502" s="162" t="s">
        <v>1305</v>
      </c>
      <c r="P2502" s="141"/>
      <c r="Q2502" s="141"/>
      <c r="R2502" s="90"/>
      <c r="S2502" s="90"/>
      <c r="T2502" s="141"/>
      <c r="U2502" s="90"/>
      <c r="V2502" s="90" t="s">
        <v>67</v>
      </c>
      <c r="W2502" s="141"/>
      <c r="X2502" s="90"/>
    </row>
    <row r="2503" spans="2:24" s="142" customFormat="1">
      <c r="B2503" s="25"/>
      <c r="C2503" s="25"/>
      <c r="D2503" s="25"/>
      <c r="E2503" s="25"/>
      <c r="F2503" s="109" t="s">
        <v>1298</v>
      </c>
      <c r="G2503" s="90" t="s">
        <v>215</v>
      </c>
      <c r="H2503" s="90" t="s">
        <v>51</v>
      </c>
      <c r="I2503" s="160" t="s">
        <v>2793</v>
      </c>
      <c r="J2503" s="90" t="s">
        <v>2794</v>
      </c>
      <c r="K2503" s="141" t="s">
        <v>12</v>
      </c>
      <c r="L2503" s="90" t="s">
        <v>3</v>
      </c>
      <c r="M2503" s="25" t="s">
        <v>1299</v>
      </c>
      <c r="N2503" s="25"/>
      <c r="O2503" s="25" t="s">
        <v>1300</v>
      </c>
      <c r="P2503" s="141"/>
      <c r="Q2503" s="141"/>
      <c r="R2503" s="90"/>
      <c r="S2503" s="90"/>
      <c r="T2503" s="141"/>
      <c r="U2503" s="90"/>
      <c r="V2503" s="90" t="s">
        <v>1309</v>
      </c>
      <c r="W2503" s="141"/>
      <c r="X2503" s="90"/>
    </row>
    <row r="2504" spans="2:24" s="142" customFormat="1">
      <c r="B2504" s="162"/>
      <c r="C2504" s="174" t="s">
        <v>5352</v>
      </c>
      <c r="D2504" s="162" t="s">
        <v>1561</v>
      </c>
      <c r="E2504" s="175">
        <v>44525</v>
      </c>
      <c r="F2504" s="109" t="s">
        <v>1298</v>
      </c>
      <c r="G2504" s="90" t="s">
        <v>215</v>
      </c>
      <c r="H2504" s="90" t="s">
        <v>51</v>
      </c>
      <c r="I2504" s="160" t="s">
        <v>2793</v>
      </c>
      <c r="J2504" s="90" t="s">
        <v>2794</v>
      </c>
      <c r="K2504" s="25" t="s">
        <v>18</v>
      </c>
      <c r="L2504" s="90" t="s">
        <v>19</v>
      </c>
      <c r="M2504" s="25" t="s">
        <v>1299</v>
      </c>
      <c r="N2504" s="25"/>
      <c r="O2504" s="25" t="s">
        <v>1300</v>
      </c>
      <c r="P2504" s="25"/>
      <c r="Q2504" s="25"/>
      <c r="R2504" s="25"/>
      <c r="S2504" s="25"/>
      <c r="T2504" s="25"/>
      <c r="U2504" s="90"/>
      <c r="V2504" s="90" t="s">
        <v>17</v>
      </c>
      <c r="W2504" s="25"/>
      <c r="X2504" s="25"/>
    </row>
    <row r="2505" spans="2:24" s="142" customFormat="1">
      <c r="B2505" s="173" t="s">
        <v>5352</v>
      </c>
      <c r="C2505" s="173"/>
      <c r="D2505" s="173"/>
      <c r="E2505" s="166">
        <v>44525</v>
      </c>
      <c r="F2505" s="109" t="s">
        <v>1298</v>
      </c>
      <c r="G2505" s="90" t="s">
        <v>219</v>
      </c>
      <c r="H2505" s="90" t="s">
        <v>51</v>
      </c>
      <c r="I2505" s="160" t="s">
        <v>7358</v>
      </c>
      <c r="J2505" s="90" t="s">
        <v>5932</v>
      </c>
      <c r="K2505" s="25" t="s">
        <v>2795</v>
      </c>
      <c r="L2505" s="90" t="s">
        <v>3</v>
      </c>
      <c r="M2505" s="25" t="s">
        <v>1299</v>
      </c>
      <c r="N2505" s="25" t="s">
        <v>455</v>
      </c>
      <c r="O2505" s="25" t="s">
        <v>7359</v>
      </c>
      <c r="P2505" s="90" t="s">
        <v>6</v>
      </c>
      <c r="Q2505" s="90"/>
      <c r="R2505" s="90"/>
      <c r="S2505" s="90"/>
      <c r="T2505" s="90"/>
      <c r="U2505" s="90"/>
      <c r="V2505" s="90" t="s">
        <v>63</v>
      </c>
      <c r="W2505" s="90"/>
      <c r="X2505" s="90"/>
    </row>
    <row r="2506" spans="2:24" s="142" customFormat="1">
      <c r="B2506" s="173" t="s">
        <v>5352</v>
      </c>
      <c r="C2506" s="173"/>
      <c r="D2506" s="173"/>
      <c r="E2506" s="166">
        <v>44525</v>
      </c>
      <c r="F2506" s="109" t="s">
        <v>1298</v>
      </c>
      <c r="G2506" s="90" t="s">
        <v>219</v>
      </c>
      <c r="H2506" s="90" t="s">
        <v>51</v>
      </c>
      <c r="I2506" s="160" t="s">
        <v>7358</v>
      </c>
      <c r="J2506" s="90" t="s">
        <v>5932</v>
      </c>
      <c r="K2506" s="90" t="s">
        <v>14</v>
      </c>
      <c r="L2506" s="90" t="s">
        <v>15</v>
      </c>
      <c r="M2506" s="25" t="s">
        <v>1299</v>
      </c>
      <c r="N2506" s="25"/>
      <c r="O2506" s="25" t="s">
        <v>1300</v>
      </c>
      <c r="P2506" s="90"/>
      <c r="Q2506" s="90"/>
      <c r="R2506" s="90"/>
      <c r="S2506" s="90"/>
      <c r="T2506" s="90"/>
      <c r="U2506" s="90"/>
      <c r="V2506" s="90" t="s">
        <v>13</v>
      </c>
      <c r="W2506" s="90"/>
      <c r="X2506" s="90"/>
    </row>
    <row r="2507" spans="2:24" s="142" customFormat="1">
      <c r="B2507" s="173" t="s">
        <v>5352</v>
      </c>
      <c r="C2507" s="173"/>
      <c r="D2507" s="173"/>
      <c r="E2507" s="166">
        <v>44525</v>
      </c>
      <c r="F2507" s="109" t="s">
        <v>1298</v>
      </c>
      <c r="G2507" s="90" t="s">
        <v>219</v>
      </c>
      <c r="H2507" s="90" t="s">
        <v>51</v>
      </c>
      <c r="I2507" s="160" t="s">
        <v>7358</v>
      </c>
      <c r="J2507" s="90" t="s">
        <v>5932</v>
      </c>
      <c r="K2507" s="90" t="s">
        <v>8</v>
      </c>
      <c r="L2507" s="90" t="s">
        <v>1304</v>
      </c>
      <c r="M2507" s="25" t="s">
        <v>1299</v>
      </c>
      <c r="N2507" s="162" t="s">
        <v>398</v>
      </c>
      <c r="O2507" s="162" t="s">
        <v>1305</v>
      </c>
      <c r="P2507" s="90"/>
      <c r="Q2507" s="90"/>
      <c r="R2507" s="90"/>
      <c r="S2507" s="90"/>
      <c r="T2507" s="90"/>
      <c r="U2507" s="90"/>
      <c r="V2507" s="90" t="s">
        <v>1313</v>
      </c>
      <c r="W2507" s="90"/>
      <c r="X2507" s="90"/>
    </row>
    <row r="2508" spans="2:24" s="142" customFormat="1">
      <c r="B2508" s="173" t="s">
        <v>5352</v>
      </c>
      <c r="C2508" s="173"/>
      <c r="D2508" s="173"/>
      <c r="E2508" s="166">
        <v>44525</v>
      </c>
      <c r="F2508" s="109" t="s">
        <v>1298</v>
      </c>
      <c r="G2508" s="90" t="s">
        <v>219</v>
      </c>
      <c r="H2508" s="90" t="s">
        <v>51</v>
      </c>
      <c r="I2508" s="160" t="s">
        <v>7358</v>
      </c>
      <c r="J2508" s="90" t="s">
        <v>5932</v>
      </c>
      <c r="K2508" s="90" t="s">
        <v>12</v>
      </c>
      <c r="L2508" s="90" t="s">
        <v>3</v>
      </c>
      <c r="M2508" s="25" t="s">
        <v>1299</v>
      </c>
      <c r="N2508" s="25" t="s">
        <v>4</v>
      </c>
      <c r="O2508" s="25" t="s">
        <v>1300</v>
      </c>
      <c r="P2508" s="90"/>
      <c r="Q2508" s="90"/>
      <c r="R2508" s="90"/>
      <c r="S2508" s="90"/>
      <c r="T2508" s="90"/>
      <c r="U2508" s="90"/>
      <c r="V2508" s="90" t="s">
        <v>1309</v>
      </c>
      <c r="W2508" s="90"/>
      <c r="X2508" s="90"/>
    </row>
    <row r="2509" spans="2:24" s="142" customFormat="1">
      <c r="B2509" s="173" t="s">
        <v>5352</v>
      </c>
      <c r="C2509" s="173"/>
      <c r="D2509" s="173"/>
      <c r="E2509" s="166">
        <v>44525</v>
      </c>
      <c r="F2509" s="109" t="s">
        <v>1298</v>
      </c>
      <c r="G2509" s="90" t="s">
        <v>219</v>
      </c>
      <c r="H2509" s="90" t="s">
        <v>51</v>
      </c>
      <c r="I2509" s="160" t="s">
        <v>7358</v>
      </c>
      <c r="J2509" s="90" t="s">
        <v>5932</v>
      </c>
      <c r="K2509" s="90" t="s">
        <v>18</v>
      </c>
      <c r="L2509" s="90" t="s">
        <v>19</v>
      </c>
      <c r="M2509" s="25" t="s">
        <v>1299</v>
      </c>
      <c r="N2509" s="25"/>
      <c r="O2509" s="25" t="s">
        <v>1300</v>
      </c>
      <c r="P2509" s="90"/>
      <c r="Q2509" s="90"/>
      <c r="R2509" s="90"/>
      <c r="S2509" s="90"/>
      <c r="T2509" s="90"/>
      <c r="U2509" s="90"/>
      <c r="V2509" s="90" t="s">
        <v>17</v>
      </c>
      <c r="W2509" s="90"/>
      <c r="X2509" s="90"/>
    </row>
    <row r="2510" spans="2:24" s="142" customFormat="1">
      <c r="B2510" s="173" t="s">
        <v>5352</v>
      </c>
      <c r="C2510" s="173"/>
      <c r="D2510" s="173"/>
      <c r="E2510" s="166">
        <v>44525</v>
      </c>
      <c r="F2510" s="109" t="s">
        <v>1298</v>
      </c>
      <c r="G2510" s="90" t="s">
        <v>219</v>
      </c>
      <c r="H2510" s="90" t="s">
        <v>51</v>
      </c>
      <c r="I2510" s="160" t="s">
        <v>7358</v>
      </c>
      <c r="J2510" s="90" t="s">
        <v>5932</v>
      </c>
      <c r="K2510" s="90" t="s">
        <v>21</v>
      </c>
      <c r="L2510" s="90" t="s">
        <v>19</v>
      </c>
      <c r="M2510" s="25" t="s">
        <v>1299</v>
      </c>
      <c r="N2510" s="25" t="s">
        <v>1314</v>
      </c>
      <c r="O2510" s="25" t="s">
        <v>1300</v>
      </c>
      <c r="P2510" s="90"/>
      <c r="Q2510" s="90"/>
      <c r="R2510" s="90"/>
      <c r="S2510" s="90"/>
      <c r="T2510" s="90"/>
      <c r="U2510" s="90"/>
      <c r="V2510" s="90" t="s">
        <v>20</v>
      </c>
      <c r="W2510" s="90"/>
      <c r="X2510" s="90"/>
    </row>
    <row r="2511" spans="2:24" s="142" customFormat="1">
      <c r="B2511" s="173" t="s">
        <v>5352</v>
      </c>
      <c r="C2511" s="173"/>
      <c r="D2511" s="173"/>
      <c r="E2511" s="166">
        <v>44525</v>
      </c>
      <c r="F2511" s="109" t="s">
        <v>1298</v>
      </c>
      <c r="G2511" s="90" t="s">
        <v>219</v>
      </c>
      <c r="H2511" s="90" t="s">
        <v>51</v>
      </c>
      <c r="I2511" s="160" t="s">
        <v>7358</v>
      </c>
      <c r="J2511" s="90" t="s">
        <v>5932</v>
      </c>
      <c r="K2511" s="25" t="s">
        <v>93</v>
      </c>
      <c r="L2511" s="90" t="s">
        <v>65</v>
      </c>
      <c r="M2511" s="25" t="s">
        <v>1299</v>
      </c>
      <c r="N2511" s="25" t="s">
        <v>4</v>
      </c>
      <c r="O2511" s="25"/>
      <c r="P2511" s="25"/>
      <c r="Q2511" s="25"/>
      <c r="R2511" s="136" t="s">
        <v>5258</v>
      </c>
      <c r="S2511" s="123" t="s">
        <v>10185</v>
      </c>
      <c r="T2511" s="1" t="s">
        <v>10186</v>
      </c>
      <c r="U2511" s="90" t="s">
        <v>65</v>
      </c>
      <c r="V2511" s="90" t="s">
        <v>457</v>
      </c>
      <c r="W2511" s="123" t="s">
        <v>578</v>
      </c>
      <c r="X2511" s="25"/>
    </row>
    <row r="2512" spans="2:24" s="142" customFormat="1">
      <c r="B2512" s="25"/>
      <c r="C2512" s="25"/>
      <c r="D2512" s="25"/>
      <c r="E2512" s="25"/>
      <c r="F2512" s="109" t="s">
        <v>1298</v>
      </c>
      <c r="G2512" s="90" t="s">
        <v>215</v>
      </c>
      <c r="H2512" s="90" t="s">
        <v>51</v>
      </c>
      <c r="I2512" s="160" t="s">
        <v>2798</v>
      </c>
      <c r="J2512" s="90" t="s">
        <v>2799</v>
      </c>
      <c r="K2512" s="141" t="s">
        <v>2800</v>
      </c>
      <c r="L2512" s="90" t="s">
        <v>3</v>
      </c>
      <c r="M2512" s="25" t="s">
        <v>1299</v>
      </c>
      <c r="N2512" s="25" t="s">
        <v>4</v>
      </c>
      <c r="O2512" s="25" t="s">
        <v>1300</v>
      </c>
      <c r="P2512" s="141" t="s">
        <v>6</v>
      </c>
      <c r="Q2512" s="141"/>
      <c r="R2512" s="90"/>
      <c r="S2512" s="90"/>
      <c r="T2512" s="141"/>
      <c r="U2512" s="90"/>
      <c r="V2512" s="90" t="s">
        <v>59</v>
      </c>
      <c r="W2512" s="141"/>
      <c r="X2512" s="90"/>
    </row>
    <row r="2513" spans="2:24" s="142" customFormat="1">
      <c r="B2513" s="25"/>
      <c r="C2513" s="25"/>
      <c r="D2513" s="25"/>
      <c r="E2513" s="25"/>
      <c r="F2513" s="109" t="s">
        <v>1298</v>
      </c>
      <c r="G2513" s="90" t="s">
        <v>215</v>
      </c>
      <c r="H2513" s="90" t="s">
        <v>51</v>
      </c>
      <c r="I2513" s="160" t="s">
        <v>2798</v>
      </c>
      <c r="J2513" s="90" t="s">
        <v>2799</v>
      </c>
      <c r="K2513" s="141" t="s">
        <v>450</v>
      </c>
      <c r="L2513" s="90" t="s">
        <v>3</v>
      </c>
      <c r="M2513" s="25" t="s">
        <v>1299</v>
      </c>
      <c r="N2513" s="51" t="s">
        <v>438</v>
      </c>
      <c r="O2513" s="25" t="s">
        <v>1312</v>
      </c>
      <c r="P2513" s="141"/>
      <c r="Q2513" s="141"/>
      <c r="R2513" s="90" t="s">
        <v>10541</v>
      </c>
      <c r="S2513" s="90"/>
      <c r="T2513" s="25" t="s">
        <v>10188</v>
      </c>
      <c r="U2513" s="90" t="s">
        <v>70</v>
      </c>
      <c r="V2513" s="90" t="s">
        <v>9016</v>
      </c>
      <c r="W2513" s="90" t="s">
        <v>1326</v>
      </c>
      <c r="X2513" s="90" t="s">
        <v>1494</v>
      </c>
    </row>
    <row r="2514" spans="2:24" s="142" customFormat="1">
      <c r="B2514" s="25"/>
      <c r="C2514" s="25"/>
      <c r="D2514" s="25"/>
      <c r="E2514" s="25"/>
      <c r="F2514" s="109" t="s">
        <v>1298</v>
      </c>
      <c r="G2514" s="90" t="s">
        <v>215</v>
      </c>
      <c r="H2514" s="90" t="s">
        <v>51</v>
      </c>
      <c r="I2514" s="160" t="s">
        <v>2798</v>
      </c>
      <c r="J2514" s="90" t="s">
        <v>2799</v>
      </c>
      <c r="K2514" s="141" t="s">
        <v>161</v>
      </c>
      <c r="L2514" s="90" t="s">
        <v>3</v>
      </c>
      <c r="M2514" s="25" t="s">
        <v>1299</v>
      </c>
      <c r="N2514" s="51" t="s">
        <v>438</v>
      </c>
      <c r="O2514" s="25" t="s">
        <v>1327</v>
      </c>
      <c r="P2514" s="141"/>
      <c r="Q2514" s="141"/>
      <c r="R2514" s="90" t="s">
        <v>10542</v>
      </c>
      <c r="S2514" s="90"/>
      <c r="T2514" s="141" t="s">
        <v>10191</v>
      </c>
      <c r="U2514" s="90" t="s">
        <v>70</v>
      </c>
      <c r="V2514" s="90" t="s">
        <v>9017</v>
      </c>
      <c r="W2514" s="90" t="s">
        <v>1328</v>
      </c>
      <c r="X2514" s="90" t="s">
        <v>1494</v>
      </c>
    </row>
    <row r="2515" spans="2:24" s="142" customFormat="1">
      <c r="B2515" s="25"/>
      <c r="C2515" s="25"/>
      <c r="D2515" s="25"/>
      <c r="E2515" s="25"/>
      <c r="F2515" s="109" t="s">
        <v>1298</v>
      </c>
      <c r="G2515" s="90" t="s">
        <v>215</v>
      </c>
      <c r="H2515" s="90" t="s">
        <v>51</v>
      </c>
      <c r="I2515" s="160" t="s">
        <v>2798</v>
      </c>
      <c r="J2515" s="90" t="s">
        <v>2799</v>
      </c>
      <c r="K2515" s="141" t="s">
        <v>2801</v>
      </c>
      <c r="L2515" s="90" t="s">
        <v>3</v>
      </c>
      <c r="M2515" s="25" t="s">
        <v>1299</v>
      </c>
      <c r="N2515" s="51" t="s">
        <v>438</v>
      </c>
      <c r="O2515" s="25" t="s">
        <v>2802</v>
      </c>
      <c r="P2515" s="141"/>
      <c r="Q2515" s="141"/>
      <c r="R2515" s="90" t="s">
        <v>10543</v>
      </c>
      <c r="S2515" s="90"/>
      <c r="T2515" s="90" t="s">
        <v>10544</v>
      </c>
      <c r="U2515" s="90" t="s">
        <v>70</v>
      </c>
      <c r="V2515" s="90" t="s">
        <v>9112</v>
      </c>
      <c r="W2515" s="90" t="s">
        <v>2803</v>
      </c>
      <c r="X2515" s="90" t="s">
        <v>1494</v>
      </c>
    </row>
    <row r="2516" spans="2:24" s="142" customFormat="1">
      <c r="B2516" s="25"/>
      <c r="C2516" s="25"/>
      <c r="D2516" s="25"/>
      <c r="E2516" s="25"/>
      <c r="F2516" s="109" t="s">
        <v>1298</v>
      </c>
      <c r="G2516" s="90" t="s">
        <v>215</v>
      </c>
      <c r="H2516" s="90" t="s">
        <v>51</v>
      </c>
      <c r="I2516" s="160" t="s">
        <v>2798</v>
      </c>
      <c r="J2516" s="90" t="s">
        <v>2799</v>
      </c>
      <c r="K2516" s="141" t="s">
        <v>2804</v>
      </c>
      <c r="L2516" s="90" t="s">
        <v>3</v>
      </c>
      <c r="M2516" s="25" t="s">
        <v>1299</v>
      </c>
      <c r="N2516" s="51" t="s">
        <v>438</v>
      </c>
      <c r="O2516" s="25" t="s">
        <v>2805</v>
      </c>
      <c r="P2516" s="141"/>
      <c r="Q2516" s="141"/>
      <c r="R2516" s="90" t="s">
        <v>10545</v>
      </c>
      <c r="S2516" s="90"/>
      <c r="T2516" s="90" t="s">
        <v>10546</v>
      </c>
      <c r="U2516" s="90" t="s">
        <v>70</v>
      </c>
      <c r="V2516" s="90" t="s">
        <v>9113</v>
      </c>
      <c r="W2516" s="90" t="s">
        <v>2806</v>
      </c>
      <c r="X2516" s="90" t="s">
        <v>1494</v>
      </c>
    </row>
    <row r="2517" spans="2:24" s="142" customFormat="1">
      <c r="B2517" s="25"/>
      <c r="C2517" s="25"/>
      <c r="D2517" s="25"/>
      <c r="E2517" s="25"/>
      <c r="F2517" s="109" t="s">
        <v>1298</v>
      </c>
      <c r="G2517" s="90" t="s">
        <v>215</v>
      </c>
      <c r="H2517" s="90" t="s">
        <v>51</v>
      </c>
      <c r="I2517" s="160" t="s">
        <v>2798</v>
      </c>
      <c r="J2517" s="90" t="s">
        <v>2799</v>
      </c>
      <c r="K2517" s="141" t="s">
        <v>516</v>
      </c>
      <c r="L2517" s="90" t="s">
        <v>585</v>
      </c>
      <c r="M2517" s="25" t="s">
        <v>1299</v>
      </c>
      <c r="N2517" s="51" t="s">
        <v>438</v>
      </c>
      <c r="O2517" s="25" t="s">
        <v>1329</v>
      </c>
      <c r="P2517" s="141"/>
      <c r="Q2517" s="141"/>
      <c r="R2517" s="90"/>
      <c r="S2517" s="90"/>
      <c r="T2517" s="90" t="s">
        <v>10192</v>
      </c>
      <c r="U2517" s="90" t="s">
        <v>585</v>
      </c>
      <c r="V2517" s="90" t="s">
        <v>1330</v>
      </c>
      <c r="W2517" s="141" t="s">
        <v>517</v>
      </c>
      <c r="X2517" s="90" t="s">
        <v>1496</v>
      </c>
    </row>
    <row r="2518" spans="2:24" s="142" customFormat="1">
      <c r="B2518" s="25"/>
      <c r="C2518" s="25"/>
      <c r="D2518" s="25"/>
      <c r="E2518" s="25"/>
      <c r="F2518" s="109" t="s">
        <v>1298</v>
      </c>
      <c r="G2518" s="90" t="s">
        <v>215</v>
      </c>
      <c r="H2518" s="90" t="s">
        <v>51</v>
      </c>
      <c r="I2518" s="160" t="s">
        <v>2798</v>
      </c>
      <c r="J2518" s="90" t="s">
        <v>2799</v>
      </c>
      <c r="K2518" s="141" t="s">
        <v>8</v>
      </c>
      <c r="L2518" s="90" t="s">
        <v>1304</v>
      </c>
      <c r="M2518" s="25" t="s">
        <v>1299</v>
      </c>
      <c r="N2518" s="162" t="s">
        <v>438</v>
      </c>
      <c r="O2518" s="162" t="s">
        <v>1305</v>
      </c>
      <c r="P2518" s="141"/>
      <c r="Q2518" s="141"/>
      <c r="R2518" s="90"/>
      <c r="S2518" s="90"/>
      <c r="T2518" s="141"/>
      <c r="U2518" s="90"/>
      <c r="V2518" s="90" t="s">
        <v>67</v>
      </c>
      <c r="W2518" s="141"/>
      <c r="X2518" s="90"/>
    </row>
    <row r="2519" spans="2:24" s="142" customFormat="1">
      <c r="B2519" s="25"/>
      <c r="C2519" s="25"/>
      <c r="D2519" s="25"/>
      <c r="E2519" s="25"/>
      <c r="F2519" s="109" t="s">
        <v>1298</v>
      </c>
      <c r="G2519" s="90" t="s">
        <v>215</v>
      </c>
      <c r="H2519" s="90" t="s">
        <v>51</v>
      </c>
      <c r="I2519" s="160" t="s">
        <v>2798</v>
      </c>
      <c r="J2519" s="90" t="s">
        <v>2799</v>
      </c>
      <c r="K2519" s="141" t="s">
        <v>12</v>
      </c>
      <c r="L2519" s="90" t="s">
        <v>3</v>
      </c>
      <c r="M2519" s="25" t="s">
        <v>1299</v>
      </c>
      <c r="N2519" s="25"/>
      <c r="O2519" s="25" t="s">
        <v>1300</v>
      </c>
      <c r="P2519" s="141"/>
      <c r="Q2519" s="141"/>
      <c r="R2519" s="90"/>
      <c r="S2519" s="90"/>
      <c r="T2519" s="141"/>
      <c r="U2519" s="90"/>
      <c r="V2519" s="90" t="s">
        <v>1309</v>
      </c>
      <c r="W2519" s="141"/>
      <c r="X2519" s="90"/>
    </row>
    <row r="2520" spans="2:24" s="142" customFormat="1">
      <c r="B2520" s="25"/>
      <c r="C2520" s="25"/>
      <c r="D2520" s="25"/>
      <c r="E2520" s="25"/>
      <c r="F2520" s="109" t="s">
        <v>1298</v>
      </c>
      <c r="G2520" s="90" t="s">
        <v>219</v>
      </c>
      <c r="H2520" s="90" t="s">
        <v>51</v>
      </c>
      <c r="I2520" s="160" t="s">
        <v>2807</v>
      </c>
      <c r="J2520" s="90" t="s">
        <v>2808</v>
      </c>
      <c r="K2520" s="141" t="s">
        <v>2800</v>
      </c>
      <c r="L2520" s="90" t="s">
        <v>3</v>
      </c>
      <c r="M2520" s="25" t="s">
        <v>1299</v>
      </c>
      <c r="N2520" s="25" t="s">
        <v>455</v>
      </c>
      <c r="O2520" s="25" t="s">
        <v>2809</v>
      </c>
      <c r="P2520" s="90" t="s">
        <v>6</v>
      </c>
      <c r="Q2520" s="90"/>
      <c r="R2520" s="90"/>
      <c r="S2520" s="90"/>
      <c r="T2520" s="90"/>
      <c r="U2520" s="90"/>
      <c r="V2520" s="90" t="s">
        <v>59</v>
      </c>
      <c r="W2520" s="90"/>
      <c r="X2520" s="90"/>
    </row>
    <row r="2521" spans="2:24" s="142" customFormat="1">
      <c r="B2521" s="25"/>
      <c r="C2521" s="25"/>
      <c r="D2521" s="25"/>
      <c r="E2521" s="25"/>
      <c r="F2521" s="109" t="s">
        <v>1298</v>
      </c>
      <c r="G2521" s="90" t="s">
        <v>219</v>
      </c>
      <c r="H2521" s="90" t="s">
        <v>51</v>
      </c>
      <c r="I2521" s="160" t="s">
        <v>2807</v>
      </c>
      <c r="J2521" s="90" t="s">
        <v>2808</v>
      </c>
      <c r="K2521" s="90" t="s">
        <v>14</v>
      </c>
      <c r="L2521" s="90" t="s">
        <v>15</v>
      </c>
      <c r="M2521" s="25" t="s">
        <v>1299</v>
      </c>
      <c r="N2521" s="25"/>
      <c r="O2521" s="25" t="s">
        <v>1300</v>
      </c>
      <c r="P2521" s="90"/>
      <c r="Q2521" s="90"/>
      <c r="R2521" s="90"/>
      <c r="S2521" s="90"/>
      <c r="T2521" s="90"/>
      <c r="U2521" s="90"/>
      <c r="V2521" s="90" t="s">
        <v>13</v>
      </c>
      <c r="W2521" s="90"/>
      <c r="X2521" s="90"/>
    </row>
    <row r="2522" spans="2:24" s="142" customFormat="1">
      <c r="B2522" s="25"/>
      <c r="C2522" s="25"/>
      <c r="D2522" s="25"/>
      <c r="E2522" s="25"/>
      <c r="F2522" s="109" t="s">
        <v>1298</v>
      </c>
      <c r="G2522" s="90" t="s">
        <v>219</v>
      </c>
      <c r="H2522" s="90" t="s">
        <v>51</v>
      </c>
      <c r="I2522" s="160" t="s">
        <v>2807</v>
      </c>
      <c r="J2522" s="90" t="s">
        <v>2808</v>
      </c>
      <c r="K2522" s="90" t="s">
        <v>8</v>
      </c>
      <c r="L2522" s="90" t="s">
        <v>1304</v>
      </c>
      <c r="M2522" s="25" t="s">
        <v>1299</v>
      </c>
      <c r="N2522" s="162" t="s">
        <v>398</v>
      </c>
      <c r="O2522" s="162" t="s">
        <v>1305</v>
      </c>
      <c r="P2522" s="90"/>
      <c r="Q2522" s="90"/>
      <c r="R2522" s="90"/>
      <c r="S2522" s="90"/>
      <c r="T2522" s="90"/>
      <c r="U2522" s="90"/>
      <c r="V2522" s="90" t="s">
        <v>1313</v>
      </c>
      <c r="W2522" s="90"/>
      <c r="X2522" s="90"/>
    </row>
    <row r="2523" spans="2:24" s="142" customFormat="1">
      <c r="B2523" s="25"/>
      <c r="C2523" s="25"/>
      <c r="D2523" s="25"/>
      <c r="E2523" s="25"/>
      <c r="F2523" s="109" t="s">
        <v>1298</v>
      </c>
      <c r="G2523" s="90" t="s">
        <v>219</v>
      </c>
      <c r="H2523" s="90" t="s">
        <v>51</v>
      </c>
      <c r="I2523" s="160" t="s">
        <v>2807</v>
      </c>
      <c r="J2523" s="90" t="s">
        <v>2808</v>
      </c>
      <c r="K2523" s="90" t="s">
        <v>12</v>
      </c>
      <c r="L2523" s="90" t="s">
        <v>3</v>
      </c>
      <c r="M2523" s="25" t="s">
        <v>1299</v>
      </c>
      <c r="N2523" s="25" t="s">
        <v>4</v>
      </c>
      <c r="O2523" s="25" t="s">
        <v>1300</v>
      </c>
      <c r="P2523" s="90"/>
      <c r="Q2523" s="90"/>
      <c r="R2523" s="90"/>
      <c r="S2523" s="90"/>
      <c r="T2523" s="90"/>
      <c r="U2523" s="90"/>
      <c r="V2523" s="90" t="s">
        <v>1309</v>
      </c>
      <c r="W2523" s="90"/>
      <c r="X2523" s="90"/>
    </row>
    <row r="2524" spans="2:24" s="142" customFormat="1">
      <c r="B2524" s="25"/>
      <c r="C2524" s="25"/>
      <c r="D2524" s="25"/>
      <c r="E2524" s="25"/>
      <c r="F2524" s="109" t="s">
        <v>1298</v>
      </c>
      <c r="G2524" s="90" t="s">
        <v>219</v>
      </c>
      <c r="H2524" s="90" t="s">
        <v>51</v>
      </c>
      <c r="I2524" s="160" t="s">
        <v>2807</v>
      </c>
      <c r="J2524" s="90" t="s">
        <v>2808</v>
      </c>
      <c r="K2524" s="90" t="s">
        <v>18</v>
      </c>
      <c r="L2524" s="90" t="s">
        <v>19</v>
      </c>
      <c r="M2524" s="25" t="s">
        <v>1299</v>
      </c>
      <c r="N2524" s="25"/>
      <c r="O2524" s="25" t="s">
        <v>1300</v>
      </c>
      <c r="P2524" s="90"/>
      <c r="Q2524" s="90"/>
      <c r="R2524" s="90"/>
      <c r="S2524" s="90"/>
      <c r="T2524" s="90"/>
      <c r="U2524" s="90"/>
      <c r="V2524" s="90" t="s">
        <v>17</v>
      </c>
      <c r="W2524" s="90"/>
      <c r="X2524" s="90"/>
    </row>
    <row r="2525" spans="2:24" s="142" customFormat="1">
      <c r="B2525" s="25"/>
      <c r="C2525" s="25"/>
      <c r="D2525" s="25"/>
      <c r="E2525" s="25"/>
      <c r="F2525" s="109" t="s">
        <v>1298</v>
      </c>
      <c r="G2525" s="90" t="s">
        <v>219</v>
      </c>
      <c r="H2525" s="90" t="s">
        <v>51</v>
      </c>
      <c r="I2525" s="160" t="s">
        <v>2807</v>
      </c>
      <c r="J2525" s="90" t="s">
        <v>2808</v>
      </c>
      <c r="K2525" s="90" t="s">
        <v>21</v>
      </c>
      <c r="L2525" s="90" t="s">
        <v>19</v>
      </c>
      <c r="M2525" s="25" t="s">
        <v>1299</v>
      </c>
      <c r="N2525" s="25" t="s">
        <v>1314</v>
      </c>
      <c r="O2525" s="25" t="s">
        <v>1300</v>
      </c>
      <c r="P2525" s="90"/>
      <c r="Q2525" s="90"/>
      <c r="R2525" s="90"/>
      <c r="S2525" s="90"/>
      <c r="T2525" s="90"/>
      <c r="U2525" s="90"/>
      <c r="V2525" s="90" t="s">
        <v>20</v>
      </c>
      <c r="W2525" s="90"/>
      <c r="X2525" s="90"/>
    </row>
    <row r="2526" spans="2:24" s="142" customFormat="1">
      <c r="B2526" s="25"/>
      <c r="C2526" s="25"/>
      <c r="D2526" s="25"/>
      <c r="E2526" s="25"/>
      <c r="F2526" s="109" t="s">
        <v>1298</v>
      </c>
      <c r="G2526" s="90" t="s">
        <v>219</v>
      </c>
      <c r="H2526" s="90" t="s">
        <v>51</v>
      </c>
      <c r="I2526" s="160" t="s">
        <v>2807</v>
      </c>
      <c r="J2526" s="90" t="s">
        <v>2808</v>
      </c>
      <c r="K2526" s="90" t="s">
        <v>2810</v>
      </c>
      <c r="L2526" s="90" t="s">
        <v>1320</v>
      </c>
      <c r="M2526" s="25" t="s">
        <v>1316</v>
      </c>
      <c r="N2526" s="90"/>
      <c r="O2526" s="25" t="s">
        <v>1300</v>
      </c>
      <c r="P2526" s="90"/>
      <c r="Q2526" s="90">
        <v>1</v>
      </c>
      <c r="R2526" s="90" t="s">
        <v>10547</v>
      </c>
      <c r="S2526" s="123" t="s">
        <v>10185</v>
      </c>
      <c r="T2526" s="90" t="s">
        <v>5140</v>
      </c>
      <c r="U2526" s="90" t="s">
        <v>469</v>
      </c>
      <c r="V2526" s="90" t="s">
        <v>2811</v>
      </c>
      <c r="W2526" s="90" t="s">
        <v>2811</v>
      </c>
      <c r="X2526" s="90"/>
    </row>
    <row r="2527" spans="2:24" s="142" customFormat="1">
      <c r="B2527" s="25"/>
      <c r="C2527" s="25"/>
      <c r="D2527" s="25"/>
      <c r="E2527" s="25"/>
      <c r="F2527" s="109" t="s">
        <v>1298</v>
      </c>
      <c r="G2527" s="90" t="s">
        <v>219</v>
      </c>
      <c r="H2527" s="90" t="s">
        <v>51</v>
      </c>
      <c r="I2527" s="160" t="s">
        <v>2807</v>
      </c>
      <c r="J2527" s="90" t="s">
        <v>2808</v>
      </c>
      <c r="K2527" s="90" t="s">
        <v>2812</v>
      </c>
      <c r="L2527" s="90" t="s">
        <v>76</v>
      </c>
      <c r="M2527" s="25" t="s">
        <v>1316</v>
      </c>
      <c r="N2527" s="90"/>
      <c r="O2527" s="25" t="s">
        <v>1300</v>
      </c>
      <c r="P2527" s="90"/>
      <c r="Q2527" s="90">
        <v>2</v>
      </c>
      <c r="R2527" s="90" t="s">
        <v>10547</v>
      </c>
      <c r="S2527" s="123" t="s">
        <v>10185</v>
      </c>
      <c r="T2527" s="90" t="s">
        <v>5139</v>
      </c>
      <c r="U2527" s="90" t="s">
        <v>488</v>
      </c>
      <c r="V2527" s="90" t="s">
        <v>2813</v>
      </c>
      <c r="W2527" s="90" t="s">
        <v>2813</v>
      </c>
      <c r="X2527" s="90"/>
    </row>
    <row r="2528" spans="2:24" s="142" customFormat="1">
      <c r="B2528" s="25"/>
      <c r="C2528" s="25"/>
      <c r="D2528" s="25"/>
      <c r="E2528" s="25"/>
      <c r="F2528" s="109" t="s">
        <v>1298</v>
      </c>
      <c r="G2528" s="90" t="s">
        <v>219</v>
      </c>
      <c r="H2528" s="90" t="s">
        <v>51</v>
      </c>
      <c r="I2528" s="160" t="s">
        <v>2807</v>
      </c>
      <c r="J2528" s="90" t="s">
        <v>2808</v>
      </c>
      <c r="K2528" s="90" t="s">
        <v>1382</v>
      </c>
      <c r="L2528" s="90" t="s">
        <v>1383</v>
      </c>
      <c r="M2528" s="25" t="s">
        <v>1316</v>
      </c>
      <c r="N2528" s="90"/>
      <c r="O2528" s="25" t="s">
        <v>1300</v>
      </c>
      <c r="P2528" s="90"/>
      <c r="Q2528" s="90">
        <v>3</v>
      </c>
      <c r="R2528" s="90" t="s">
        <v>10547</v>
      </c>
      <c r="S2528" s="123" t="s">
        <v>10185</v>
      </c>
      <c r="T2528" s="90" t="s">
        <v>5136</v>
      </c>
      <c r="U2528" s="90" t="s">
        <v>482</v>
      </c>
      <c r="V2528" s="90" t="s">
        <v>0</v>
      </c>
      <c r="W2528" s="90" t="s">
        <v>0</v>
      </c>
      <c r="X2528" s="90"/>
    </row>
    <row r="2529" spans="2:24" s="142" customFormat="1">
      <c r="B2529" s="25"/>
      <c r="C2529" s="25"/>
      <c r="D2529" s="25"/>
      <c r="E2529" s="25"/>
      <c r="F2529" s="109" t="s">
        <v>1298</v>
      </c>
      <c r="G2529" s="90" t="s">
        <v>219</v>
      </c>
      <c r="H2529" s="90" t="s">
        <v>51</v>
      </c>
      <c r="I2529" s="160" t="s">
        <v>2807</v>
      </c>
      <c r="J2529" s="90" t="s">
        <v>2808</v>
      </c>
      <c r="K2529" s="90" t="s">
        <v>1841</v>
      </c>
      <c r="L2529" s="90" t="s">
        <v>1358</v>
      </c>
      <c r="M2529" s="25" t="s">
        <v>1316</v>
      </c>
      <c r="N2529" s="90"/>
      <c r="O2529" s="25" t="s">
        <v>1300</v>
      </c>
      <c r="P2529" s="90"/>
      <c r="Q2529" s="90">
        <v>4</v>
      </c>
      <c r="R2529" s="90" t="s">
        <v>10547</v>
      </c>
      <c r="S2529" s="123" t="s">
        <v>10185</v>
      </c>
      <c r="T2529" s="90" t="s">
        <v>720</v>
      </c>
      <c r="U2529" s="90" t="s">
        <v>70</v>
      </c>
      <c r="V2529" s="90" t="s">
        <v>1161</v>
      </c>
      <c r="W2529" s="90" t="s">
        <v>1161</v>
      </c>
      <c r="X2529" s="90"/>
    </row>
    <row r="2530" spans="2:24" s="142" customFormat="1">
      <c r="B2530" s="25"/>
      <c r="C2530" s="25"/>
      <c r="D2530" s="25"/>
      <c r="E2530" s="25"/>
      <c r="F2530" s="109" t="s">
        <v>1298</v>
      </c>
      <c r="G2530" s="90" t="s">
        <v>219</v>
      </c>
      <c r="H2530" s="90" t="s">
        <v>51</v>
      </c>
      <c r="I2530" s="160" t="s">
        <v>2807</v>
      </c>
      <c r="J2530" s="90" t="s">
        <v>2808</v>
      </c>
      <c r="K2530" s="90" t="s">
        <v>1763</v>
      </c>
      <c r="L2530" s="90" t="s">
        <v>75</v>
      </c>
      <c r="M2530" s="25" t="s">
        <v>1316</v>
      </c>
      <c r="N2530" s="25" t="s">
        <v>398</v>
      </c>
      <c r="O2530" s="25" t="s">
        <v>2814</v>
      </c>
      <c r="P2530" s="90"/>
      <c r="Q2530" s="90">
        <v>5</v>
      </c>
      <c r="R2530" s="90" t="s">
        <v>10547</v>
      </c>
      <c r="S2530" s="123" t="s">
        <v>10185</v>
      </c>
      <c r="T2530" s="90" t="s">
        <v>5133</v>
      </c>
      <c r="U2530" s="90" t="s">
        <v>75</v>
      </c>
      <c r="V2530" s="90" t="s">
        <v>2815</v>
      </c>
      <c r="W2530" s="90" t="s">
        <v>2815</v>
      </c>
      <c r="X2530" s="90"/>
    </row>
    <row r="2531" spans="2:24" s="142" customFormat="1" ht="17.25" customHeight="1">
      <c r="B2531" s="163" t="s">
        <v>115</v>
      </c>
      <c r="C2531" s="163"/>
      <c r="D2531" s="163"/>
      <c r="E2531" s="164"/>
      <c r="F2531" s="109" t="s">
        <v>1298</v>
      </c>
      <c r="G2531" s="25" t="s">
        <v>235</v>
      </c>
      <c r="H2531" s="90" t="s">
        <v>51</v>
      </c>
      <c r="I2531" s="160" t="s">
        <v>2816</v>
      </c>
      <c r="J2531" s="25" t="s">
        <v>2817</v>
      </c>
      <c r="K2531" s="90" t="s">
        <v>2818</v>
      </c>
      <c r="L2531" s="90" t="s">
        <v>75</v>
      </c>
      <c r="M2531" s="25" t="s">
        <v>1299</v>
      </c>
      <c r="N2531" s="25" t="s">
        <v>4</v>
      </c>
      <c r="O2531" s="25" t="s">
        <v>1300</v>
      </c>
      <c r="P2531" s="25" t="s">
        <v>1441</v>
      </c>
      <c r="Q2531" s="168"/>
      <c r="R2531" s="182" t="s">
        <v>10548</v>
      </c>
      <c r="S2531" s="182"/>
      <c r="T2531" s="90" t="s">
        <v>126</v>
      </c>
      <c r="U2531" s="90" t="s">
        <v>70</v>
      </c>
      <c r="V2531" s="90" t="s">
        <v>2819</v>
      </c>
      <c r="W2531" s="90" t="s">
        <v>2820</v>
      </c>
      <c r="X2531" s="167" t="s">
        <v>2821</v>
      </c>
    </row>
    <row r="2532" spans="2:24" s="142" customFormat="1">
      <c r="B2532" s="123" t="s">
        <v>114</v>
      </c>
      <c r="C2532" s="123"/>
      <c r="D2532" s="123"/>
      <c r="E2532" s="25"/>
      <c r="F2532" s="109" t="s">
        <v>1298</v>
      </c>
      <c r="G2532" s="25" t="s">
        <v>235</v>
      </c>
      <c r="H2532" s="90" t="s">
        <v>51</v>
      </c>
      <c r="I2532" s="160" t="s">
        <v>2816</v>
      </c>
      <c r="J2532" s="25" t="s">
        <v>2817</v>
      </c>
      <c r="K2532" s="90" t="s">
        <v>14</v>
      </c>
      <c r="L2532" s="90" t="s">
        <v>15</v>
      </c>
      <c r="M2532" s="25" t="s">
        <v>1299</v>
      </c>
      <c r="N2532" s="25"/>
      <c r="O2532" s="25" t="s">
        <v>1300</v>
      </c>
      <c r="P2532" s="90"/>
      <c r="Q2532" s="90"/>
      <c r="R2532" s="90"/>
      <c r="S2532" s="90"/>
      <c r="T2532" s="90"/>
      <c r="U2532" s="90"/>
      <c r="V2532" s="90" t="s">
        <v>13</v>
      </c>
      <c r="W2532" s="90"/>
      <c r="X2532" s="90"/>
    </row>
    <row r="2533" spans="2:24" s="142" customFormat="1">
      <c r="B2533" s="123" t="s">
        <v>114</v>
      </c>
      <c r="C2533" s="123"/>
      <c r="D2533" s="123"/>
      <c r="E2533" s="25"/>
      <c r="F2533" s="109" t="s">
        <v>1298</v>
      </c>
      <c r="G2533" s="25" t="s">
        <v>235</v>
      </c>
      <c r="H2533" s="90" t="s">
        <v>51</v>
      </c>
      <c r="I2533" s="160" t="s">
        <v>2816</v>
      </c>
      <c r="J2533" s="25" t="s">
        <v>2817</v>
      </c>
      <c r="K2533" s="90" t="s">
        <v>8</v>
      </c>
      <c r="L2533" s="90" t="s">
        <v>1304</v>
      </c>
      <c r="M2533" s="25" t="s">
        <v>1299</v>
      </c>
      <c r="N2533" s="162" t="s">
        <v>398</v>
      </c>
      <c r="O2533" s="162" t="s">
        <v>1305</v>
      </c>
      <c r="P2533" s="90"/>
      <c r="Q2533" s="90"/>
      <c r="R2533" s="90"/>
      <c r="S2533" s="90"/>
      <c r="T2533" s="90"/>
      <c r="U2533" s="90"/>
      <c r="V2533" s="90" t="s">
        <v>1306</v>
      </c>
      <c r="W2533" s="90"/>
      <c r="X2533" s="90"/>
    </row>
    <row r="2534" spans="2:24" s="142" customFormat="1">
      <c r="B2534" s="123" t="s">
        <v>114</v>
      </c>
      <c r="C2534" s="123"/>
      <c r="D2534" s="123"/>
      <c r="E2534" s="25"/>
      <c r="F2534" s="109" t="s">
        <v>1298</v>
      </c>
      <c r="G2534" s="25" t="s">
        <v>235</v>
      </c>
      <c r="H2534" s="90" t="s">
        <v>51</v>
      </c>
      <c r="I2534" s="160" t="s">
        <v>2816</v>
      </c>
      <c r="J2534" s="25" t="s">
        <v>2817</v>
      </c>
      <c r="K2534" s="90" t="s">
        <v>10</v>
      </c>
      <c r="L2534" s="90" t="s">
        <v>3</v>
      </c>
      <c r="M2534" s="25" t="s">
        <v>1299</v>
      </c>
      <c r="N2534" s="25" t="s">
        <v>4</v>
      </c>
      <c r="O2534" s="25" t="s">
        <v>1300</v>
      </c>
      <c r="P2534" s="25"/>
      <c r="Q2534" s="25"/>
      <c r="R2534" s="90"/>
      <c r="S2534" s="90"/>
      <c r="T2534" s="90"/>
      <c r="U2534" s="90"/>
      <c r="V2534" s="90" t="s">
        <v>399</v>
      </c>
      <c r="W2534" s="90"/>
      <c r="X2534" s="90"/>
    </row>
    <row r="2535" spans="2:24" s="142" customFormat="1">
      <c r="B2535" s="123" t="s">
        <v>114</v>
      </c>
      <c r="C2535" s="123"/>
      <c r="D2535" s="123"/>
      <c r="E2535" s="25"/>
      <c r="F2535" s="109" t="s">
        <v>1298</v>
      </c>
      <c r="G2535" s="25" t="s">
        <v>235</v>
      </c>
      <c r="H2535" s="90" t="s">
        <v>51</v>
      </c>
      <c r="I2535" s="160" t="s">
        <v>2816</v>
      </c>
      <c r="J2535" s="25" t="s">
        <v>2817</v>
      </c>
      <c r="K2535" s="90" t="s">
        <v>12</v>
      </c>
      <c r="L2535" s="90" t="s">
        <v>3</v>
      </c>
      <c r="M2535" s="25" t="s">
        <v>1299</v>
      </c>
      <c r="N2535" s="25" t="s">
        <v>4</v>
      </c>
      <c r="O2535" s="25" t="s">
        <v>1300</v>
      </c>
      <c r="P2535" s="25"/>
      <c r="Q2535" s="25"/>
      <c r="R2535" s="90"/>
      <c r="S2535" s="90"/>
      <c r="T2535" s="90"/>
      <c r="U2535" s="90"/>
      <c r="V2535" s="90" t="s">
        <v>1309</v>
      </c>
      <c r="W2535" s="90"/>
      <c r="X2535" s="90"/>
    </row>
    <row r="2536" spans="2:24" s="142" customFormat="1">
      <c r="B2536" s="123" t="s">
        <v>114</v>
      </c>
      <c r="C2536" s="123"/>
      <c r="D2536" s="123"/>
      <c r="E2536" s="25"/>
      <c r="F2536" s="109" t="s">
        <v>1298</v>
      </c>
      <c r="G2536" s="25" t="s">
        <v>235</v>
      </c>
      <c r="H2536" s="90" t="s">
        <v>51</v>
      </c>
      <c r="I2536" s="160" t="s">
        <v>2816</v>
      </c>
      <c r="J2536" s="25" t="s">
        <v>2817</v>
      </c>
      <c r="K2536" s="90" t="s">
        <v>18</v>
      </c>
      <c r="L2536" s="90" t="s">
        <v>19</v>
      </c>
      <c r="M2536" s="25" t="s">
        <v>1299</v>
      </c>
      <c r="N2536" s="25"/>
      <c r="O2536" s="25" t="s">
        <v>1300</v>
      </c>
      <c r="P2536" s="199"/>
      <c r="Q2536" s="199"/>
      <c r="R2536" s="90"/>
      <c r="S2536" s="180"/>
      <c r="T2536" s="180"/>
      <c r="U2536" s="90"/>
      <c r="V2536" s="90" t="s">
        <v>17</v>
      </c>
      <c r="W2536" s="90"/>
      <c r="X2536" s="90"/>
    </row>
    <row r="2537" spans="2:24" s="142" customFormat="1">
      <c r="B2537" s="123" t="s">
        <v>114</v>
      </c>
      <c r="C2537" s="123"/>
      <c r="D2537" s="123"/>
      <c r="E2537" s="25"/>
      <c r="F2537" s="109" t="s">
        <v>1298</v>
      </c>
      <c r="G2537" s="25" t="s">
        <v>235</v>
      </c>
      <c r="H2537" s="90" t="s">
        <v>51</v>
      </c>
      <c r="I2537" s="160" t="s">
        <v>2816</v>
      </c>
      <c r="J2537" s="25" t="s">
        <v>2817</v>
      </c>
      <c r="K2537" s="90" t="s">
        <v>21</v>
      </c>
      <c r="L2537" s="90" t="s">
        <v>19</v>
      </c>
      <c r="M2537" s="25" t="s">
        <v>1299</v>
      </c>
      <c r="N2537" s="25" t="s">
        <v>1314</v>
      </c>
      <c r="O2537" s="25" t="s">
        <v>1300</v>
      </c>
      <c r="P2537" s="199"/>
      <c r="Q2537" s="199"/>
      <c r="R2537" s="90"/>
      <c r="S2537" s="180"/>
      <c r="T2537" s="180"/>
      <c r="U2537" s="90"/>
      <c r="V2537" s="90" t="s">
        <v>20</v>
      </c>
      <c r="W2537" s="90"/>
      <c r="X2537" s="90"/>
    </row>
    <row r="2538" spans="2:24" s="142" customFormat="1" ht="15" customHeight="1">
      <c r="B2538" s="163" t="s">
        <v>115</v>
      </c>
      <c r="C2538" s="163"/>
      <c r="D2538" s="163"/>
      <c r="E2538" s="164"/>
      <c r="F2538" s="109" t="s">
        <v>1298</v>
      </c>
      <c r="G2538" s="25" t="s">
        <v>235</v>
      </c>
      <c r="H2538" s="90" t="s">
        <v>51</v>
      </c>
      <c r="I2538" s="160" t="s">
        <v>2816</v>
      </c>
      <c r="J2538" s="25" t="s">
        <v>2817</v>
      </c>
      <c r="K2538" s="90" t="s">
        <v>93</v>
      </c>
      <c r="L2538" s="123" t="s">
        <v>65</v>
      </c>
      <c r="M2538" s="25" t="s">
        <v>1299</v>
      </c>
      <c r="N2538" s="334" t="s">
        <v>4</v>
      </c>
      <c r="O2538" s="25" t="s">
        <v>1300</v>
      </c>
      <c r="P2538" s="123"/>
      <c r="Q2538" s="123"/>
      <c r="R2538" s="136" t="s">
        <v>6852</v>
      </c>
      <c r="S2538" s="123" t="s">
        <v>10185</v>
      </c>
      <c r="T2538" s="1" t="s">
        <v>10186</v>
      </c>
      <c r="U2538" s="123" t="s">
        <v>65</v>
      </c>
      <c r="V2538" s="90" t="s">
        <v>457</v>
      </c>
      <c r="W2538" s="123" t="s">
        <v>578</v>
      </c>
      <c r="X2538" s="90"/>
    </row>
    <row r="2539" spans="2:24" s="142" customFormat="1">
      <c r="B2539" s="123" t="s">
        <v>114</v>
      </c>
      <c r="C2539" s="123"/>
      <c r="D2539" s="123"/>
      <c r="E2539" s="25"/>
      <c r="F2539" s="109" t="s">
        <v>1298</v>
      </c>
      <c r="G2539" s="25" t="s">
        <v>235</v>
      </c>
      <c r="H2539" s="90" t="s">
        <v>51</v>
      </c>
      <c r="I2539" s="160" t="s">
        <v>2816</v>
      </c>
      <c r="J2539" s="25" t="s">
        <v>2817</v>
      </c>
      <c r="K2539" s="90" t="s">
        <v>580</v>
      </c>
      <c r="L2539" s="90" t="s">
        <v>582</v>
      </c>
      <c r="M2539" s="25" t="s">
        <v>1316</v>
      </c>
      <c r="N2539" s="25"/>
      <c r="O2539" s="25" t="s">
        <v>1300</v>
      </c>
      <c r="P2539" s="199"/>
      <c r="Q2539" s="199"/>
      <c r="R2539" s="90" t="s">
        <v>10548</v>
      </c>
      <c r="S2539" s="123" t="s">
        <v>10185</v>
      </c>
      <c r="T2539" s="471" t="s">
        <v>958</v>
      </c>
      <c r="U2539" s="90" t="s">
        <v>495</v>
      </c>
      <c r="V2539" s="90" t="s">
        <v>581</v>
      </c>
      <c r="W2539" s="1" t="s">
        <v>581</v>
      </c>
      <c r="X2539" s="90"/>
    </row>
    <row r="2540" spans="2:24" s="142" customFormat="1">
      <c r="B2540" s="123" t="s">
        <v>114</v>
      </c>
      <c r="C2540" s="123"/>
      <c r="D2540" s="123"/>
      <c r="E2540" s="25"/>
      <c r="F2540" s="109" t="s">
        <v>1298</v>
      </c>
      <c r="G2540" s="25" t="s">
        <v>235</v>
      </c>
      <c r="H2540" s="90" t="s">
        <v>51</v>
      </c>
      <c r="I2540" s="160" t="s">
        <v>2816</v>
      </c>
      <c r="J2540" s="25" t="s">
        <v>2817</v>
      </c>
      <c r="K2540" s="90" t="s">
        <v>583</v>
      </c>
      <c r="L2540" s="90" t="s">
        <v>1987</v>
      </c>
      <c r="M2540" s="25" t="s">
        <v>1316</v>
      </c>
      <c r="N2540" s="25"/>
      <c r="O2540" s="25" t="s">
        <v>1300</v>
      </c>
      <c r="P2540" s="199"/>
      <c r="Q2540" s="199">
        <v>2</v>
      </c>
      <c r="R2540" s="90" t="s">
        <v>10548</v>
      </c>
      <c r="S2540" s="123" t="s">
        <v>10185</v>
      </c>
      <c r="T2540" s="471" t="s">
        <v>1023</v>
      </c>
      <c r="U2540" s="90" t="s">
        <v>6409</v>
      </c>
      <c r="V2540" s="90" t="s">
        <v>584</v>
      </c>
      <c r="W2540" s="1" t="s">
        <v>584</v>
      </c>
      <c r="X2540" s="90"/>
    </row>
    <row r="2541" spans="2:24" s="142" customFormat="1" ht="18.75" customHeight="1">
      <c r="B2541" s="163" t="s">
        <v>115</v>
      </c>
      <c r="C2541" s="163"/>
      <c r="D2541" s="163"/>
      <c r="E2541" s="164"/>
      <c r="F2541" s="109" t="s">
        <v>1298</v>
      </c>
      <c r="G2541" s="25" t="s">
        <v>235</v>
      </c>
      <c r="H2541" s="90" t="s">
        <v>51</v>
      </c>
      <c r="I2541" s="160" t="s">
        <v>2822</v>
      </c>
      <c r="J2541" s="25" t="s">
        <v>2823</v>
      </c>
      <c r="K2541" s="90" t="s">
        <v>2824</v>
      </c>
      <c r="L2541" s="90" t="s">
        <v>75</v>
      </c>
      <c r="M2541" s="25" t="s">
        <v>1299</v>
      </c>
      <c r="N2541" s="25" t="s">
        <v>4</v>
      </c>
      <c r="O2541" s="25" t="s">
        <v>1300</v>
      </c>
      <c r="P2541" s="25" t="s">
        <v>1441</v>
      </c>
      <c r="Q2541" s="200"/>
      <c r="R2541" s="12" t="s">
        <v>10549</v>
      </c>
      <c r="S2541" s="331"/>
      <c r="T2541" s="180" t="s">
        <v>126</v>
      </c>
      <c r="U2541" s="90" t="s">
        <v>70</v>
      </c>
      <c r="V2541" s="90" t="s">
        <v>9114</v>
      </c>
      <c r="W2541" s="90" t="s">
        <v>9115</v>
      </c>
      <c r="X2541" s="167" t="s">
        <v>2825</v>
      </c>
    </row>
    <row r="2542" spans="2:24" s="142" customFormat="1">
      <c r="B2542" s="123" t="s">
        <v>114</v>
      </c>
      <c r="C2542" s="123"/>
      <c r="D2542" s="123"/>
      <c r="E2542" s="25"/>
      <c r="F2542" s="109" t="s">
        <v>1298</v>
      </c>
      <c r="G2542" s="25" t="s">
        <v>235</v>
      </c>
      <c r="H2542" s="90" t="s">
        <v>51</v>
      </c>
      <c r="I2542" s="160" t="s">
        <v>2822</v>
      </c>
      <c r="J2542" s="25" t="s">
        <v>2823</v>
      </c>
      <c r="K2542" s="90" t="s">
        <v>14</v>
      </c>
      <c r="L2542" s="90" t="s">
        <v>15</v>
      </c>
      <c r="M2542" s="25" t="s">
        <v>1299</v>
      </c>
      <c r="N2542" s="25"/>
      <c r="O2542" s="25" t="s">
        <v>1300</v>
      </c>
      <c r="P2542" s="199"/>
      <c r="Q2542" s="199"/>
      <c r="R2542" s="90"/>
      <c r="S2542" s="180"/>
      <c r="T2542" s="180"/>
      <c r="U2542" s="90"/>
      <c r="V2542" s="90" t="s">
        <v>13</v>
      </c>
      <c r="W2542" s="90"/>
      <c r="X2542" s="90"/>
    </row>
    <row r="2543" spans="2:24" s="142" customFormat="1">
      <c r="B2543" s="123" t="s">
        <v>114</v>
      </c>
      <c r="C2543" s="123"/>
      <c r="D2543" s="123"/>
      <c r="E2543" s="25"/>
      <c r="F2543" s="109" t="s">
        <v>1298</v>
      </c>
      <c r="G2543" s="25" t="s">
        <v>235</v>
      </c>
      <c r="H2543" s="90" t="s">
        <v>51</v>
      </c>
      <c r="I2543" s="160" t="s">
        <v>2822</v>
      </c>
      <c r="J2543" s="25" t="s">
        <v>2823</v>
      </c>
      <c r="K2543" s="90" t="s">
        <v>8</v>
      </c>
      <c r="L2543" s="90" t="s">
        <v>1304</v>
      </c>
      <c r="M2543" s="25" t="s">
        <v>1299</v>
      </c>
      <c r="N2543" s="162" t="s">
        <v>398</v>
      </c>
      <c r="O2543" s="162" t="s">
        <v>1305</v>
      </c>
      <c r="P2543" s="199"/>
      <c r="Q2543" s="199"/>
      <c r="R2543" s="90"/>
      <c r="S2543" s="180"/>
      <c r="T2543" s="180"/>
      <c r="U2543" s="90"/>
      <c r="V2543" s="90" t="s">
        <v>1306</v>
      </c>
      <c r="W2543" s="90"/>
      <c r="X2543" s="90"/>
    </row>
    <row r="2544" spans="2:24" s="142" customFormat="1">
      <c r="B2544" s="123" t="s">
        <v>114</v>
      </c>
      <c r="C2544" s="123"/>
      <c r="D2544" s="123"/>
      <c r="E2544" s="25"/>
      <c r="F2544" s="109" t="s">
        <v>1298</v>
      </c>
      <c r="G2544" s="25" t="s">
        <v>235</v>
      </c>
      <c r="H2544" s="90" t="s">
        <v>51</v>
      </c>
      <c r="I2544" s="160" t="s">
        <v>2822</v>
      </c>
      <c r="J2544" s="25" t="s">
        <v>2823</v>
      </c>
      <c r="K2544" s="90" t="s">
        <v>10</v>
      </c>
      <c r="L2544" s="90" t="s">
        <v>3</v>
      </c>
      <c r="M2544" s="25" t="s">
        <v>1299</v>
      </c>
      <c r="N2544" s="25" t="s">
        <v>4</v>
      </c>
      <c r="O2544" s="25" t="s">
        <v>1300</v>
      </c>
      <c r="P2544" s="200"/>
      <c r="Q2544" s="200"/>
      <c r="R2544" s="90"/>
      <c r="S2544" s="180"/>
      <c r="T2544" s="180"/>
      <c r="U2544" s="90"/>
      <c r="V2544" s="90" t="s">
        <v>399</v>
      </c>
      <c r="W2544" s="90"/>
      <c r="X2544" s="90"/>
    </row>
    <row r="2545" spans="2:24" s="142" customFormat="1">
      <c r="B2545" s="123" t="s">
        <v>114</v>
      </c>
      <c r="C2545" s="123"/>
      <c r="D2545" s="123"/>
      <c r="E2545" s="25"/>
      <c r="F2545" s="109" t="s">
        <v>1298</v>
      </c>
      <c r="G2545" s="25" t="s">
        <v>235</v>
      </c>
      <c r="H2545" s="90" t="s">
        <v>51</v>
      </c>
      <c r="I2545" s="160" t="s">
        <v>2822</v>
      </c>
      <c r="J2545" s="25" t="s">
        <v>2823</v>
      </c>
      <c r="K2545" s="90" t="s">
        <v>12</v>
      </c>
      <c r="L2545" s="90" t="s">
        <v>3</v>
      </c>
      <c r="M2545" s="25" t="s">
        <v>1299</v>
      </c>
      <c r="N2545" s="25" t="s">
        <v>4</v>
      </c>
      <c r="O2545" s="25" t="s">
        <v>1300</v>
      </c>
      <c r="P2545" s="200"/>
      <c r="Q2545" s="200"/>
      <c r="R2545" s="90"/>
      <c r="S2545" s="180"/>
      <c r="T2545" s="180"/>
      <c r="U2545" s="90"/>
      <c r="V2545" s="90" t="s">
        <v>1309</v>
      </c>
      <c r="W2545" s="90"/>
      <c r="X2545" s="90"/>
    </row>
    <row r="2546" spans="2:24" s="142" customFormat="1">
      <c r="B2546" s="123" t="s">
        <v>114</v>
      </c>
      <c r="C2546" s="123"/>
      <c r="D2546" s="123"/>
      <c r="E2546" s="25"/>
      <c r="F2546" s="109" t="s">
        <v>1298</v>
      </c>
      <c r="G2546" s="25" t="s">
        <v>235</v>
      </c>
      <c r="H2546" s="90" t="s">
        <v>51</v>
      </c>
      <c r="I2546" s="160" t="s">
        <v>2822</v>
      </c>
      <c r="J2546" s="25" t="s">
        <v>2823</v>
      </c>
      <c r="K2546" s="90" t="s">
        <v>18</v>
      </c>
      <c r="L2546" s="90" t="s">
        <v>19</v>
      </c>
      <c r="M2546" s="25" t="s">
        <v>1299</v>
      </c>
      <c r="N2546" s="25"/>
      <c r="O2546" s="25" t="s">
        <v>1300</v>
      </c>
      <c r="P2546" s="199"/>
      <c r="Q2546" s="199"/>
      <c r="R2546" s="90"/>
      <c r="S2546" s="180"/>
      <c r="T2546" s="180"/>
      <c r="U2546" s="90"/>
      <c r="V2546" s="90" t="s">
        <v>17</v>
      </c>
      <c r="W2546" s="90"/>
      <c r="X2546" s="90"/>
    </row>
    <row r="2547" spans="2:24" s="142" customFormat="1">
      <c r="B2547" s="123" t="s">
        <v>114</v>
      </c>
      <c r="C2547" s="123"/>
      <c r="D2547" s="123"/>
      <c r="E2547" s="25"/>
      <c r="F2547" s="109" t="s">
        <v>1298</v>
      </c>
      <c r="G2547" s="25" t="s">
        <v>235</v>
      </c>
      <c r="H2547" s="90" t="s">
        <v>51</v>
      </c>
      <c r="I2547" s="160" t="s">
        <v>2822</v>
      </c>
      <c r="J2547" s="25" t="s">
        <v>2823</v>
      </c>
      <c r="K2547" s="90" t="s">
        <v>21</v>
      </c>
      <c r="L2547" s="90" t="s">
        <v>19</v>
      </c>
      <c r="M2547" s="25" t="s">
        <v>1299</v>
      </c>
      <c r="N2547" s="25" t="s">
        <v>1314</v>
      </c>
      <c r="O2547" s="25" t="s">
        <v>1300</v>
      </c>
      <c r="P2547" s="199"/>
      <c r="Q2547" s="199"/>
      <c r="R2547" s="90"/>
      <c r="S2547" s="180"/>
      <c r="T2547" s="180"/>
      <c r="U2547" s="90"/>
      <c r="V2547" s="90" t="s">
        <v>20</v>
      </c>
      <c r="W2547" s="90"/>
      <c r="X2547" s="90"/>
    </row>
    <row r="2548" spans="2:24" s="142" customFormat="1" ht="15" customHeight="1">
      <c r="B2548" s="163" t="s">
        <v>115</v>
      </c>
      <c r="C2548" s="163"/>
      <c r="D2548" s="163"/>
      <c r="E2548" s="164"/>
      <c r="F2548" s="109" t="s">
        <v>1298</v>
      </c>
      <c r="G2548" s="25" t="s">
        <v>235</v>
      </c>
      <c r="H2548" s="90" t="s">
        <v>51</v>
      </c>
      <c r="I2548" s="160" t="s">
        <v>2822</v>
      </c>
      <c r="J2548" s="25" t="s">
        <v>2823</v>
      </c>
      <c r="K2548" s="90" t="s">
        <v>93</v>
      </c>
      <c r="L2548" s="123" t="s">
        <v>65</v>
      </c>
      <c r="M2548" s="25" t="s">
        <v>1299</v>
      </c>
      <c r="N2548" s="334" t="s">
        <v>4</v>
      </c>
      <c r="O2548" s="25" t="s">
        <v>1300</v>
      </c>
      <c r="P2548" s="123"/>
      <c r="Q2548" s="123"/>
      <c r="R2548" s="136" t="s">
        <v>6856</v>
      </c>
      <c r="S2548" s="123" t="s">
        <v>10185</v>
      </c>
      <c r="T2548" s="1" t="s">
        <v>10186</v>
      </c>
      <c r="U2548" s="123" t="s">
        <v>65</v>
      </c>
      <c r="V2548" s="90" t="s">
        <v>457</v>
      </c>
      <c r="W2548" s="123" t="s">
        <v>578</v>
      </c>
      <c r="X2548" s="90"/>
    </row>
    <row r="2549" spans="2:24" s="142" customFormat="1">
      <c r="B2549" s="123" t="s">
        <v>114</v>
      </c>
      <c r="C2549" s="123"/>
      <c r="D2549" s="123"/>
      <c r="E2549" s="25"/>
      <c r="F2549" s="109" t="s">
        <v>1298</v>
      </c>
      <c r="G2549" s="25" t="s">
        <v>235</v>
      </c>
      <c r="H2549" s="90" t="s">
        <v>51</v>
      </c>
      <c r="I2549" s="160" t="s">
        <v>2822</v>
      </c>
      <c r="J2549" s="25" t="s">
        <v>2823</v>
      </c>
      <c r="K2549" s="90" t="s">
        <v>580</v>
      </c>
      <c r="L2549" s="90" t="s">
        <v>582</v>
      </c>
      <c r="M2549" s="25" t="s">
        <v>1316</v>
      </c>
      <c r="N2549" s="25"/>
      <c r="O2549" s="25" t="s">
        <v>1300</v>
      </c>
      <c r="P2549" s="199"/>
      <c r="Q2549" s="199">
        <v>1</v>
      </c>
      <c r="R2549" s="12" t="s">
        <v>10549</v>
      </c>
      <c r="S2549" s="123" t="s">
        <v>10185</v>
      </c>
      <c r="T2549" s="471" t="s">
        <v>958</v>
      </c>
      <c r="U2549" s="90" t="s">
        <v>495</v>
      </c>
      <c r="V2549" s="90" t="s">
        <v>581</v>
      </c>
      <c r="W2549" s="1" t="s">
        <v>581</v>
      </c>
      <c r="X2549" s="90"/>
    </row>
    <row r="2550" spans="2:24" s="142" customFormat="1">
      <c r="B2550" s="123" t="s">
        <v>114</v>
      </c>
      <c r="C2550" s="123"/>
      <c r="D2550" s="123"/>
      <c r="E2550" s="25"/>
      <c r="F2550" s="109" t="s">
        <v>1298</v>
      </c>
      <c r="G2550" s="25" t="s">
        <v>235</v>
      </c>
      <c r="H2550" s="90" t="s">
        <v>51</v>
      </c>
      <c r="I2550" s="160" t="s">
        <v>2822</v>
      </c>
      <c r="J2550" s="25" t="s">
        <v>2823</v>
      </c>
      <c r="K2550" s="90" t="s">
        <v>583</v>
      </c>
      <c r="L2550" s="90" t="s">
        <v>78</v>
      </c>
      <c r="M2550" s="25" t="s">
        <v>1316</v>
      </c>
      <c r="N2550" s="25"/>
      <c r="O2550" s="25" t="s">
        <v>1300</v>
      </c>
      <c r="P2550" s="199"/>
      <c r="Q2550" s="199">
        <v>2</v>
      </c>
      <c r="R2550" s="12" t="s">
        <v>10549</v>
      </c>
      <c r="S2550" s="123" t="s">
        <v>10185</v>
      </c>
      <c r="T2550" s="471" t="s">
        <v>1023</v>
      </c>
      <c r="U2550" s="90" t="s">
        <v>4667</v>
      </c>
      <c r="V2550" s="90" t="s">
        <v>584</v>
      </c>
      <c r="W2550" s="1" t="s">
        <v>584</v>
      </c>
      <c r="X2550" s="90"/>
    </row>
    <row r="2551" spans="2:24">
      <c r="B2551" s="123" t="s">
        <v>114</v>
      </c>
      <c r="C2551" s="123"/>
      <c r="D2551" s="123"/>
      <c r="E2551" s="25"/>
      <c r="F2551" s="109" t="s">
        <v>1298</v>
      </c>
      <c r="G2551" s="25" t="s">
        <v>235</v>
      </c>
      <c r="H2551" s="90" t="s">
        <v>51</v>
      </c>
      <c r="I2551" s="160" t="s">
        <v>2822</v>
      </c>
      <c r="J2551" s="25" t="s">
        <v>2823</v>
      </c>
      <c r="K2551" s="12" t="s">
        <v>2826</v>
      </c>
      <c r="L2551" s="90" t="s">
        <v>76</v>
      </c>
      <c r="M2551" s="25" t="s">
        <v>1316</v>
      </c>
      <c r="N2551" s="12"/>
      <c r="O2551" s="25" t="s">
        <v>1300</v>
      </c>
      <c r="P2551" s="12"/>
      <c r="Q2551" s="12">
        <v>3</v>
      </c>
      <c r="R2551" s="12" t="s">
        <v>10549</v>
      </c>
      <c r="S2551" s="123" t="s">
        <v>10185</v>
      </c>
      <c r="T2551" s="12" t="s">
        <v>6913</v>
      </c>
      <c r="U2551" s="90" t="s">
        <v>488</v>
      </c>
      <c r="V2551" s="90" t="s">
        <v>2827</v>
      </c>
      <c r="W2551" s="12" t="s">
        <v>2827</v>
      </c>
      <c r="X2551" s="12"/>
    </row>
    <row r="2552" spans="2:24">
      <c r="B2552" s="123" t="s">
        <v>114</v>
      </c>
      <c r="C2552" s="123"/>
      <c r="D2552" s="123"/>
      <c r="E2552" s="25"/>
      <c r="F2552" s="109" t="s">
        <v>1298</v>
      </c>
      <c r="G2552" s="25" t="s">
        <v>235</v>
      </c>
      <c r="H2552" s="90" t="s">
        <v>51</v>
      </c>
      <c r="I2552" s="160" t="s">
        <v>2822</v>
      </c>
      <c r="J2552" s="25" t="s">
        <v>2823</v>
      </c>
      <c r="K2552" s="12" t="s">
        <v>2828</v>
      </c>
      <c r="L2552" s="90" t="s">
        <v>1358</v>
      </c>
      <c r="M2552" s="25" t="s">
        <v>1316</v>
      </c>
      <c r="N2552" s="12"/>
      <c r="O2552" s="25" t="s">
        <v>1300</v>
      </c>
      <c r="P2552" s="12"/>
      <c r="Q2552" s="12">
        <v>4</v>
      </c>
      <c r="R2552" s="12" t="s">
        <v>10549</v>
      </c>
      <c r="S2552" s="123" t="s">
        <v>10185</v>
      </c>
      <c r="T2552" s="12" t="s">
        <v>6914</v>
      </c>
      <c r="U2552" s="90" t="s">
        <v>70</v>
      </c>
      <c r="V2552" s="90" t="s">
        <v>2829</v>
      </c>
      <c r="W2552" s="12" t="s">
        <v>2829</v>
      </c>
      <c r="X2552" s="12"/>
    </row>
    <row r="2553" spans="2:24" s="142" customFormat="1">
      <c r="B2553" s="159" t="s">
        <v>185</v>
      </c>
      <c r="C2553" s="159"/>
      <c r="D2553" s="159"/>
      <c r="E2553" s="109"/>
      <c r="F2553" s="109" t="s">
        <v>1298</v>
      </c>
      <c r="G2553" s="90" t="s">
        <v>218</v>
      </c>
      <c r="H2553" s="90" t="s">
        <v>51</v>
      </c>
      <c r="I2553" s="160" t="s">
        <v>2830</v>
      </c>
      <c r="J2553" s="90" t="s">
        <v>2831</v>
      </c>
      <c r="K2553" s="90" t="s">
        <v>2832</v>
      </c>
      <c r="L2553" s="90" t="s">
        <v>3</v>
      </c>
      <c r="M2553" s="25" t="s">
        <v>1299</v>
      </c>
      <c r="N2553" s="25" t="s">
        <v>4</v>
      </c>
      <c r="O2553" s="25" t="s">
        <v>1300</v>
      </c>
      <c r="P2553" s="90" t="s">
        <v>6</v>
      </c>
      <c r="Q2553" s="90"/>
      <c r="R2553" s="90"/>
      <c r="S2553" s="90"/>
      <c r="T2553" s="90"/>
      <c r="U2553" s="90"/>
      <c r="V2553" s="90" t="s">
        <v>59</v>
      </c>
      <c r="W2553" s="90"/>
      <c r="X2553" s="161" t="s">
        <v>1301</v>
      </c>
    </row>
    <row r="2554" spans="2:24" s="142" customFormat="1">
      <c r="B2554" s="25"/>
      <c r="C2554" s="25"/>
      <c r="D2554" s="25"/>
      <c r="E2554" s="25"/>
      <c r="F2554" s="109" t="s">
        <v>1298</v>
      </c>
      <c r="G2554" s="90" t="s">
        <v>218</v>
      </c>
      <c r="H2554" s="90" t="s">
        <v>51</v>
      </c>
      <c r="I2554" s="160" t="s">
        <v>2830</v>
      </c>
      <c r="J2554" s="90" t="s">
        <v>2831</v>
      </c>
      <c r="K2554" s="90" t="s">
        <v>2833</v>
      </c>
      <c r="L2554" s="90" t="s">
        <v>75</v>
      </c>
      <c r="M2554" s="25" t="s">
        <v>1299</v>
      </c>
      <c r="N2554" s="25" t="s">
        <v>60</v>
      </c>
      <c r="O2554" s="25" t="s">
        <v>1300</v>
      </c>
      <c r="P2554" s="90"/>
      <c r="Q2554" s="90"/>
      <c r="R2554" s="90" t="s">
        <v>10550</v>
      </c>
      <c r="S2554" s="90"/>
      <c r="T2554" s="90" t="s">
        <v>126</v>
      </c>
      <c r="U2554" s="90" t="s">
        <v>70</v>
      </c>
      <c r="V2554" s="90" t="s">
        <v>2834</v>
      </c>
      <c r="W2554" s="90" t="s">
        <v>2835</v>
      </c>
      <c r="X2554" s="90"/>
    </row>
    <row r="2555" spans="2:24" s="142" customFormat="1">
      <c r="B2555" s="25"/>
      <c r="C2555" s="25"/>
      <c r="D2555" s="25"/>
      <c r="E2555" s="25"/>
      <c r="F2555" s="109" t="s">
        <v>1298</v>
      </c>
      <c r="G2555" s="90" t="s">
        <v>218</v>
      </c>
      <c r="H2555" s="90" t="s">
        <v>51</v>
      </c>
      <c r="I2555" s="160" t="s">
        <v>2830</v>
      </c>
      <c r="J2555" s="90" t="s">
        <v>2831</v>
      </c>
      <c r="K2555" s="90" t="s">
        <v>8</v>
      </c>
      <c r="L2555" s="90" t="s">
        <v>1304</v>
      </c>
      <c r="M2555" s="25" t="s">
        <v>1299</v>
      </c>
      <c r="N2555" s="162" t="s">
        <v>438</v>
      </c>
      <c r="O2555" s="162" t="s">
        <v>1305</v>
      </c>
      <c r="P2555" s="90"/>
      <c r="Q2555" s="90"/>
      <c r="R2555" s="90"/>
      <c r="S2555" s="90"/>
      <c r="T2555" s="90"/>
      <c r="U2555" s="90"/>
      <c r="V2555" s="90" t="s">
        <v>1306</v>
      </c>
      <c r="W2555" s="90"/>
      <c r="X2555" s="90"/>
    </row>
    <row r="2556" spans="2:24" s="142" customFormat="1">
      <c r="B2556" s="25"/>
      <c r="C2556" s="25"/>
      <c r="D2556" s="25"/>
      <c r="E2556" s="25"/>
      <c r="F2556" s="109" t="s">
        <v>1298</v>
      </c>
      <c r="G2556" s="90" t="s">
        <v>218</v>
      </c>
      <c r="H2556" s="90" t="s">
        <v>51</v>
      </c>
      <c r="I2556" s="160" t="s">
        <v>2830</v>
      </c>
      <c r="J2556" s="90" t="s">
        <v>2831</v>
      </c>
      <c r="K2556" s="90" t="s">
        <v>61</v>
      </c>
      <c r="L2556" s="90" t="s">
        <v>1304</v>
      </c>
      <c r="M2556" s="25" t="s">
        <v>1299</v>
      </c>
      <c r="N2556" s="25" t="s">
        <v>60</v>
      </c>
      <c r="O2556" s="25" t="s">
        <v>1300</v>
      </c>
      <c r="P2556" s="90"/>
      <c r="Q2556" s="90"/>
      <c r="R2556" s="90"/>
      <c r="S2556" s="90"/>
      <c r="T2556" s="90"/>
      <c r="U2556" s="90"/>
      <c r="V2556" s="90" t="s">
        <v>1307</v>
      </c>
      <c r="W2556" s="90" t="s">
        <v>2836</v>
      </c>
      <c r="X2556" s="90"/>
    </row>
    <row r="2557" spans="2:24" s="142" customFormat="1">
      <c r="B2557" s="25"/>
      <c r="C2557" s="25"/>
      <c r="D2557" s="25"/>
      <c r="E2557" s="25"/>
      <c r="F2557" s="109" t="s">
        <v>1298</v>
      </c>
      <c r="G2557" s="90" t="s">
        <v>218</v>
      </c>
      <c r="H2557" s="90" t="s">
        <v>51</v>
      </c>
      <c r="I2557" s="160" t="s">
        <v>2830</v>
      </c>
      <c r="J2557" s="90" t="s">
        <v>2831</v>
      </c>
      <c r="K2557" s="90" t="s">
        <v>10</v>
      </c>
      <c r="L2557" s="90" t="s">
        <v>3</v>
      </c>
      <c r="M2557" s="25" t="s">
        <v>1299</v>
      </c>
      <c r="N2557" s="25" t="s">
        <v>60</v>
      </c>
      <c r="O2557" s="25" t="s">
        <v>1300</v>
      </c>
      <c r="P2557" s="90"/>
      <c r="Q2557" s="90"/>
      <c r="R2557" s="90"/>
      <c r="S2557" s="90"/>
      <c r="T2557" s="90"/>
      <c r="U2557" s="90"/>
      <c r="V2557" s="90" t="s">
        <v>399</v>
      </c>
      <c r="W2557" s="90"/>
      <c r="X2557" s="90"/>
    </row>
    <row r="2558" spans="2:24" s="142" customFormat="1">
      <c r="B2558" s="25"/>
      <c r="C2558" s="25"/>
      <c r="D2558" s="25"/>
      <c r="E2558" s="25"/>
      <c r="F2558" s="109" t="s">
        <v>1298</v>
      </c>
      <c r="G2558" s="90" t="s">
        <v>218</v>
      </c>
      <c r="H2558" s="90" t="s">
        <v>51</v>
      </c>
      <c r="I2558" s="160" t="s">
        <v>2830</v>
      </c>
      <c r="J2558" s="90" t="s">
        <v>2831</v>
      </c>
      <c r="K2558" s="90" t="s">
        <v>12</v>
      </c>
      <c r="L2558" s="90" t="s">
        <v>3</v>
      </c>
      <c r="M2558" s="25" t="s">
        <v>1299</v>
      </c>
      <c r="N2558" s="25"/>
      <c r="O2558" s="25" t="s">
        <v>1300</v>
      </c>
      <c r="P2558" s="90"/>
      <c r="Q2558" s="90"/>
      <c r="R2558" s="90"/>
      <c r="S2558" s="90"/>
      <c r="T2558" s="90"/>
      <c r="U2558" s="90"/>
      <c r="V2558" s="90" t="s">
        <v>1309</v>
      </c>
      <c r="W2558" s="90"/>
      <c r="X2558" s="90"/>
    </row>
    <row r="2559" spans="2:24" s="142" customFormat="1">
      <c r="B2559" s="25"/>
      <c r="C2559" s="25"/>
      <c r="D2559" s="25"/>
      <c r="E2559" s="25"/>
      <c r="F2559" s="109" t="s">
        <v>1298</v>
      </c>
      <c r="G2559" s="90" t="s">
        <v>214</v>
      </c>
      <c r="H2559" s="90" t="s">
        <v>51</v>
      </c>
      <c r="I2559" s="160" t="s">
        <v>2837</v>
      </c>
      <c r="J2559" s="90" t="s">
        <v>2838</v>
      </c>
      <c r="K2559" s="90" t="s">
        <v>2832</v>
      </c>
      <c r="L2559" s="90" t="s">
        <v>3</v>
      </c>
      <c r="M2559" s="25" t="s">
        <v>1299</v>
      </c>
      <c r="N2559" s="25" t="s">
        <v>455</v>
      </c>
      <c r="O2559" s="25" t="s">
        <v>2839</v>
      </c>
      <c r="P2559" s="90" t="s">
        <v>6</v>
      </c>
      <c r="Q2559" s="90"/>
      <c r="R2559" s="90"/>
      <c r="S2559" s="90"/>
      <c r="T2559" s="90"/>
      <c r="U2559" s="90"/>
      <c r="V2559" s="90" t="s">
        <v>63</v>
      </c>
      <c r="W2559" s="90"/>
      <c r="X2559" s="90"/>
    </row>
    <row r="2560" spans="2:24" s="142" customFormat="1">
      <c r="B2560" s="25"/>
      <c r="C2560" s="25"/>
      <c r="D2560" s="25"/>
      <c r="E2560" s="25"/>
      <c r="F2560" s="109" t="s">
        <v>1298</v>
      </c>
      <c r="G2560" s="90" t="s">
        <v>214</v>
      </c>
      <c r="H2560" s="90" t="s">
        <v>51</v>
      </c>
      <c r="I2560" s="160" t="s">
        <v>2837</v>
      </c>
      <c r="J2560" s="90" t="s">
        <v>2838</v>
      </c>
      <c r="K2560" s="90" t="s">
        <v>14</v>
      </c>
      <c r="L2560" s="90" t="s">
        <v>15</v>
      </c>
      <c r="M2560" s="25" t="s">
        <v>1299</v>
      </c>
      <c r="N2560" s="25"/>
      <c r="O2560" s="25" t="s">
        <v>1300</v>
      </c>
      <c r="P2560" s="90"/>
      <c r="Q2560" s="90"/>
      <c r="R2560" s="90"/>
      <c r="S2560" s="90"/>
      <c r="T2560" s="90"/>
      <c r="U2560" s="90"/>
      <c r="V2560" s="90" t="s">
        <v>13</v>
      </c>
      <c r="W2560" s="90"/>
      <c r="X2560" s="90"/>
    </row>
    <row r="2561" spans="2:24" s="142" customFormat="1">
      <c r="B2561" s="25"/>
      <c r="C2561" s="25"/>
      <c r="D2561" s="25"/>
      <c r="E2561" s="25"/>
      <c r="F2561" s="109" t="s">
        <v>1298</v>
      </c>
      <c r="G2561" s="90" t="s">
        <v>214</v>
      </c>
      <c r="H2561" s="90" t="s">
        <v>51</v>
      </c>
      <c r="I2561" s="160" t="s">
        <v>2837</v>
      </c>
      <c r="J2561" s="90" t="s">
        <v>2838</v>
      </c>
      <c r="K2561" s="90" t="s">
        <v>8</v>
      </c>
      <c r="L2561" s="90" t="s">
        <v>1304</v>
      </c>
      <c r="M2561" s="25" t="s">
        <v>1299</v>
      </c>
      <c r="N2561" s="162" t="s">
        <v>398</v>
      </c>
      <c r="O2561" s="162" t="s">
        <v>1305</v>
      </c>
      <c r="P2561" s="90"/>
      <c r="Q2561" s="90"/>
      <c r="R2561" s="90"/>
      <c r="S2561" s="90"/>
      <c r="T2561" s="90"/>
      <c r="U2561" s="90"/>
      <c r="V2561" s="90" t="s">
        <v>1313</v>
      </c>
      <c r="W2561" s="90"/>
      <c r="X2561" s="90"/>
    </row>
    <row r="2562" spans="2:24" s="142" customFormat="1">
      <c r="B2562" s="25"/>
      <c r="C2562" s="25"/>
      <c r="D2562" s="25"/>
      <c r="E2562" s="25"/>
      <c r="F2562" s="109" t="s">
        <v>1298</v>
      </c>
      <c r="G2562" s="90" t="s">
        <v>214</v>
      </c>
      <c r="H2562" s="90" t="s">
        <v>51</v>
      </c>
      <c r="I2562" s="160" t="s">
        <v>2837</v>
      </c>
      <c r="J2562" s="90" t="s">
        <v>2838</v>
      </c>
      <c r="K2562" s="90" t="s">
        <v>12</v>
      </c>
      <c r="L2562" s="90" t="s">
        <v>3</v>
      </c>
      <c r="M2562" s="25" t="s">
        <v>1299</v>
      </c>
      <c r="N2562" s="25" t="s">
        <v>4</v>
      </c>
      <c r="O2562" s="25" t="s">
        <v>1300</v>
      </c>
      <c r="P2562" s="90"/>
      <c r="Q2562" s="90"/>
      <c r="R2562" s="90"/>
      <c r="S2562" s="90"/>
      <c r="T2562" s="90"/>
      <c r="U2562" s="90"/>
      <c r="V2562" s="90" t="s">
        <v>1309</v>
      </c>
      <c r="W2562" s="90"/>
      <c r="X2562" s="90"/>
    </row>
    <row r="2563" spans="2:24" s="142" customFormat="1" ht="14.25" customHeight="1">
      <c r="B2563" s="25"/>
      <c r="C2563" s="25"/>
      <c r="D2563" s="25"/>
      <c r="E2563" s="25"/>
      <c r="F2563" s="109" t="s">
        <v>1298</v>
      </c>
      <c r="G2563" s="90" t="s">
        <v>214</v>
      </c>
      <c r="H2563" s="90" t="s">
        <v>51</v>
      </c>
      <c r="I2563" s="160" t="s">
        <v>2837</v>
      </c>
      <c r="J2563" s="90" t="s">
        <v>2838</v>
      </c>
      <c r="K2563" s="90" t="s">
        <v>18</v>
      </c>
      <c r="L2563" s="90" t="s">
        <v>19</v>
      </c>
      <c r="M2563" s="25" t="s">
        <v>1299</v>
      </c>
      <c r="N2563" s="25"/>
      <c r="O2563" s="25" t="s">
        <v>1300</v>
      </c>
      <c r="P2563" s="90"/>
      <c r="Q2563" s="90"/>
      <c r="R2563" s="90"/>
      <c r="S2563" s="90"/>
      <c r="T2563" s="90"/>
      <c r="U2563" s="90"/>
      <c r="V2563" s="90" t="s">
        <v>17</v>
      </c>
      <c r="W2563" s="90"/>
      <c r="X2563" s="90"/>
    </row>
    <row r="2564" spans="2:24" s="142" customFormat="1">
      <c r="B2564" s="25"/>
      <c r="C2564" s="25"/>
      <c r="D2564" s="25"/>
      <c r="E2564" s="25"/>
      <c r="F2564" s="109" t="s">
        <v>1298</v>
      </c>
      <c r="G2564" s="90" t="s">
        <v>214</v>
      </c>
      <c r="H2564" s="90" t="s">
        <v>51</v>
      </c>
      <c r="I2564" s="160" t="s">
        <v>2837</v>
      </c>
      <c r="J2564" s="90" t="s">
        <v>2838</v>
      </c>
      <c r="K2564" s="90" t="s">
        <v>21</v>
      </c>
      <c r="L2564" s="90" t="s">
        <v>19</v>
      </c>
      <c r="M2564" s="25" t="s">
        <v>1299</v>
      </c>
      <c r="N2564" s="25" t="s">
        <v>1314</v>
      </c>
      <c r="O2564" s="25" t="s">
        <v>1300</v>
      </c>
      <c r="P2564" s="90"/>
      <c r="Q2564" s="90"/>
      <c r="R2564" s="90"/>
      <c r="S2564" s="90"/>
      <c r="T2564" s="90"/>
      <c r="U2564" s="90"/>
      <c r="V2564" s="90" t="s">
        <v>20</v>
      </c>
      <c r="W2564" s="90"/>
      <c r="X2564" s="90"/>
    </row>
    <row r="2565" spans="2:24" s="142" customFormat="1">
      <c r="B2565" s="163" t="s">
        <v>115</v>
      </c>
      <c r="C2565" s="163"/>
      <c r="D2565" s="163"/>
      <c r="E2565" s="164"/>
      <c r="F2565" s="109" t="s">
        <v>1298</v>
      </c>
      <c r="G2565" s="90" t="s">
        <v>214</v>
      </c>
      <c r="H2565" s="90" t="s">
        <v>51</v>
      </c>
      <c r="I2565" s="160" t="s">
        <v>2837</v>
      </c>
      <c r="J2565" s="90" t="s">
        <v>2838</v>
      </c>
      <c r="K2565" s="90" t="s">
        <v>93</v>
      </c>
      <c r="L2565" s="123" t="s">
        <v>65</v>
      </c>
      <c r="M2565" s="25" t="s">
        <v>1299</v>
      </c>
      <c r="N2565" s="334" t="s">
        <v>4</v>
      </c>
      <c r="O2565" s="25" t="s">
        <v>1300</v>
      </c>
      <c r="P2565" s="123"/>
      <c r="Q2565" s="123"/>
      <c r="R2565" s="136" t="s">
        <v>6868</v>
      </c>
      <c r="S2565" s="123" t="s">
        <v>10185</v>
      </c>
      <c r="T2565" s="1" t="s">
        <v>10186</v>
      </c>
      <c r="U2565" s="123" t="s">
        <v>65</v>
      </c>
      <c r="V2565" s="90" t="s">
        <v>457</v>
      </c>
      <c r="W2565" s="123" t="s">
        <v>578</v>
      </c>
      <c r="X2565" s="90"/>
    </row>
    <row r="2566" spans="2:24">
      <c r="B2566" s="25"/>
      <c r="C2566" s="25"/>
      <c r="D2566" s="25"/>
      <c r="E2566" s="25"/>
      <c r="F2566" s="109" t="s">
        <v>1298</v>
      </c>
      <c r="G2566" s="90" t="s">
        <v>214</v>
      </c>
      <c r="H2566" s="90" t="s">
        <v>51</v>
      </c>
      <c r="I2566" s="160" t="s">
        <v>2837</v>
      </c>
      <c r="J2566" s="90" t="s">
        <v>2838</v>
      </c>
      <c r="K2566" s="12" t="s">
        <v>2840</v>
      </c>
      <c r="L2566" s="90" t="s">
        <v>83</v>
      </c>
      <c r="M2566" s="25" t="s">
        <v>1316</v>
      </c>
      <c r="N2566" s="12"/>
      <c r="O2566" s="25" t="s">
        <v>1300</v>
      </c>
      <c r="P2566" s="12"/>
      <c r="Q2566" s="12">
        <v>1</v>
      </c>
      <c r="R2566" s="90" t="s">
        <v>10550</v>
      </c>
      <c r="S2566" s="123" t="s">
        <v>10185</v>
      </c>
      <c r="T2566" s="12" t="s">
        <v>6926</v>
      </c>
      <c r="U2566" s="90" t="s">
        <v>4700</v>
      </c>
      <c r="V2566" s="90" t="s">
        <v>2841</v>
      </c>
      <c r="W2566" s="12" t="s">
        <v>2841</v>
      </c>
      <c r="X2566" s="12"/>
    </row>
    <row r="2567" spans="2:24">
      <c r="B2567" s="169" t="s">
        <v>11532</v>
      </c>
      <c r="C2567" s="25"/>
      <c r="D2567" s="109" t="s">
        <v>11792</v>
      </c>
      <c r="E2567" s="25"/>
      <c r="F2567" s="109" t="s">
        <v>1298</v>
      </c>
      <c r="G2567" s="90" t="s">
        <v>214</v>
      </c>
      <c r="H2567" s="90" t="s">
        <v>51</v>
      </c>
      <c r="I2567" s="160" t="s">
        <v>2837</v>
      </c>
      <c r="J2567" s="90" t="s">
        <v>2838</v>
      </c>
      <c r="K2567" s="12" t="s">
        <v>2842</v>
      </c>
      <c r="L2567" s="90" t="s">
        <v>463</v>
      </c>
      <c r="M2567" s="25" t="s">
        <v>1316</v>
      </c>
      <c r="N2567" s="12"/>
      <c r="O2567" s="25" t="s">
        <v>1300</v>
      </c>
      <c r="P2567" s="12"/>
      <c r="Q2567" s="12">
        <v>2</v>
      </c>
      <c r="R2567" s="90" t="s">
        <v>10550</v>
      </c>
      <c r="S2567" s="123" t="s">
        <v>10185</v>
      </c>
      <c r="T2567" s="12" t="s">
        <v>6927</v>
      </c>
      <c r="U2567" s="12" t="s">
        <v>65</v>
      </c>
      <c r="V2567" s="90" t="s">
        <v>2843</v>
      </c>
      <c r="W2567" s="12" t="s">
        <v>2843</v>
      </c>
      <c r="X2567" s="12"/>
    </row>
    <row r="2568" spans="2:24">
      <c r="B2568" s="169" t="s">
        <v>11532</v>
      </c>
      <c r="C2568" s="25"/>
      <c r="D2568" s="109" t="s">
        <v>11792</v>
      </c>
      <c r="E2568" s="25"/>
      <c r="F2568" s="109" t="s">
        <v>1298</v>
      </c>
      <c r="G2568" s="90" t="s">
        <v>214</v>
      </c>
      <c r="H2568" s="90" t="s">
        <v>51</v>
      </c>
      <c r="I2568" s="160" t="s">
        <v>2837</v>
      </c>
      <c r="J2568" s="90" t="s">
        <v>2838</v>
      </c>
      <c r="K2568" s="12" t="s">
        <v>2844</v>
      </c>
      <c r="L2568" s="90" t="s">
        <v>463</v>
      </c>
      <c r="M2568" s="25" t="s">
        <v>1316</v>
      </c>
      <c r="N2568" s="12"/>
      <c r="O2568" s="25" t="s">
        <v>1300</v>
      </c>
      <c r="P2568" s="12"/>
      <c r="Q2568" s="12">
        <v>3</v>
      </c>
      <c r="R2568" s="90" t="s">
        <v>10550</v>
      </c>
      <c r="S2568" s="123" t="s">
        <v>10185</v>
      </c>
      <c r="T2568" s="12" t="s">
        <v>6929</v>
      </c>
      <c r="U2568" s="12" t="s">
        <v>65</v>
      </c>
      <c r="V2568" s="90" t="s">
        <v>462</v>
      </c>
      <c r="W2568" s="12" t="s">
        <v>462</v>
      </c>
      <c r="X2568" s="12"/>
    </row>
    <row r="2569" spans="2:24">
      <c r="B2569" s="25"/>
      <c r="C2569" s="25"/>
      <c r="D2569" s="25"/>
      <c r="E2569" s="25"/>
      <c r="F2569" s="109" t="s">
        <v>1298</v>
      </c>
      <c r="G2569" s="90" t="s">
        <v>214</v>
      </c>
      <c r="H2569" s="90" t="s">
        <v>51</v>
      </c>
      <c r="I2569" s="160" t="s">
        <v>2837</v>
      </c>
      <c r="J2569" s="90" t="s">
        <v>2838</v>
      </c>
      <c r="K2569" s="12" t="s">
        <v>2845</v>
      </c>
      <c r="L2569" s="90" t="s">
        <v>76</v>
      </c>
      <c r="M2569" s="25" t="s">
        <v>1316</v>
      </c>
      <c r="N2569" s="12"/>
      <c r="O2569" s="25" t="s">
        <v>1300</v>
      </c>
      <c r="P2569" s="12"/>
      <c r="Q2569" s="12">
        <v>4</v>
      </c>
      <c r="R2569" s="90" t="s">
        <v>10550</v>
      </c>
      <c r="S2569" s="123" t="s">
        <v>10185</v>
      </c>
      <c r="T2569" s="12" t="s">
        <v>6930</v>
      </c>
      <c r="U2569" s="90" t="s">
        <v>488</v>
      </c>
      <c r="V2569" s="90" t="s">
        <v>2846</v>
      </c>
      <c r="W2569" s="12" t="s">
        <v>2846</v>
      </c>
      <c r="X2569" s="12"/>
    </row>
    <row r="2570" spans="2:24">
      <c r="B2570" s="25"/>
      <c r="C2570" s="25"/>
      <c r="D2570" s="25"/>
      <c r="E2570" s="25"/>
      <c r="F2570" s="109" t="s">
        <v>1298</v>
      </c>
      <c r="G2570" s="90" t="s">
        <v>214</v>
      </c>
      <c r="H2570" s="90" t="s">
        <v>51</v>
      </c>
      <c r="I2570" s="160" t="s">
        <v>2837</v>
      </c>
      <c r="J2570" s="90" t="s">
        <v>2838</v>
      </c>
      <c r="K2570" s="12" t="s">
        <v>2847</v>
      </c>
      <c r="L2570" s="90" t="s">
        <v>80</v>
      </c>
      <c r="M2570" s="25" t="s">
        <v>1316</v>
      </c>
      <c r="N2570" s="12"/>
      <c r="O2570" s="25" t="s">
        <v>1300</v>
      </c>
      <c r="P2570" s="12"/>
      <c r="Q2570" s="12">
        <v>5</v>
      </c>
      <c r="R2570" s="90" t="s">
        <v>10550</v>
      </c>
      <c r="S2570" s="123" t="s">
        <v>10185</v>
      </c>
      <c r="T2570" s="12" t="s">
        <v>6931</v>
      </c>
      <c r="U2570" s="90" t="s">
        <v>485</v>
      </c>
      <c r="V2570" s="90" t="s">
        <v>2543</v>
      </c>
      <c r="W2570" s="12" t="s">
        <v>2543</v>
      </c>
      <c r="X2570" s="12"/>
    </row>
    <row r="2571" spans="2:24">
      <c r="B2571" s="169" t="s">
        <v>11532</v>
      </c>
      <c r="C2571" s="25"/>
      <c r="D2571" s="109" t="s">
        <v>11792</v>
      </c>
      <c r="E2571" s="25"/>
      <c r="F2571" s="109" t="s">
        <v>1298</v>
      </c>
      <c r="G2571" s="90" t="s">
        <v>214</v>
      </c>
      <c r="H2571" s="90" t="s">
        <v>51</v>
      </c>
      <c r="I2571" s="160" t="s">
        <v>2837</v>
      </c>
      <c r="J2571" s="90" t="s">
        <v>2838</v>
      </c>
      <c r="K2571" s="12" t="s">
        <v>2848</v>
      </c>
      <c r="L2571" s="90" t="s">
        <v>463</v>
      </c>
      <c r="M2571" s="25" t="s">
        <v>1316</v>
      </c>
      <c r="N2571" s="12"/>
      <c r="O2571" s="25" t="s">
        <v>1300</v>
      </c>
      <c r="P2571" s="12"/>
      <c r="Q2571" s="12">
        <v>6</v>
      </c>
      <c r="R2571" s="90" t="s">
        <v>10550</v>
      </c>
      <c r="S2571" s="123" t="s">
        <v>10185</v>
      </c>
      <c r="T2571" s="12" t="s">
        <v>6932</v>
      </c>
      <c r="U2571" s="12" t="s">
        <v>65</v>
      </c>
      <c r="V2571" s="90" t="s">
        <v>2849</v>
      </c>
      <c r="W2571" s="12" t="s">
        <v>2849</v>
      </c>
      <c r="X2571" s="12"/>
    </row>
    <row r="2572" spans="2:24">
      <c r="B2572" s="25"/>
      <c r="C2572" s="25"/>
      <c r="D2572" s="25"/>
      <c r="E2572" s="25"/>
      <c r="F2572" s="109" t="s">
        <v>1298</v>
      </c>
      <c r="G2572" s="90" t="s">
        <v>214</v>
      </c>
      <c r="H2572" s="90" t="s">
        <v>51</v>
      </c>
      <c r="I2572" s="160" t="s">
        <v>2837</v>
      </c>
      <c r="J2572" s="90" t="s">
        <v>2838</v>
      </c>
      <c r="K2572" s="12" t="s">
        <v>1624</v>
      </c>
      <c r="L2572" s="90" t="s">
        <v>1320</v>
      </c>
      <c r="M2572" s="25" t="s">
        <v>1316</v>
      </c>
      <c r="N2572" s="12"/>
      <c r="O2572" s="25" t="s">
        <v>1300</v>
      </c>
      <c r="P2572" s="12"/>
      <c r="Q2572" s="12">
        <v>7</v>
      </c>
      <c r="R2572" s="90" t="s">
        <v>10550</v>
      </c>
      <c r="S2572" s="123" t="s">
        <v>10185</v>
      </c>
      <c r="T2572" s="12" t="s">
        <v>4412</v>
      </c>
      <c r="U2572" s="90" t="s">
        <v>469</v>
      </c>
      <c r="V2572" s="90" t="s">
        <v>2850</v>
      </c>
      <c r="W2572" s="12" t="s">
        <v>2850</v>
      </c>
      <c r="X2572" s="12"/>
    </row>
    <row r="2573" spans="2:24">
      <c r="B2573" s="25"/>
      <c r="C2573" s="25"/>
      <c r="D2573" s="25"/>
      <c r="E2573" s="25"/>
      <c r="F2573" s="109" t="s">
        <v>1298</v>
      </c>
      <c r="G2573" s="90" t="s">
        <v>214</v>
      </c>
      <c r="H2573" s="90" t="s">
        <v>51</v>
      </c>
      <c r="I2573" s="160" t="s">
        <v>2837</v>
      </c>
      <c r="J2573" s="90" t="s">
        <v>2838</v>
      </c>
      <c r="K2573" s="12" t="s">
        <v>2851</v>
      </c>
      <c r="L2573" s="90" t="s">
        <v>81</v>
      </c>
      <c r="M2573" s="25" t="s">
        <v>1316</v>
      </c>
      <c r="N2573" s="12"/>
      <c r="O2573" s="25" t="s">
        <v>1300</v>
      </c>
      <c r="P2573" s="12"/>
      <c r="Q2573" s="12">
        <v>8</v>
      </c>
      <c r="R2573" s="90" t="s">
        <v>10550</v>
      </c>
      <c r="S2573" s="123" t="s">
        <v>10185</v>
      </c>
      <c r="T2573" s="12" t="s">
        <v>6933</v>
      </c>
      <c r="U2573" s="90" t="s">
        <v>4679</v>
      </c>
      <c r="V2573" s="90" t="s">
        <v>2852</v>
      </c>
      <c r="W2573" s="12" t="s">
        <v>2852</v>
      </c>
      <c r="X2573" s="12"/>
    </row>
    <row r="2574" spans="2:24">
      <c r="B2574" s="25"/>
      <c r="C2574" s="25"/>
      <c r="D2574" s="25"/>
      <c r="E2574" s="25"/>
      <c r="F2574" s="109" t="s">
        <v>1298</v>
      </c>
      <c r="G2574" s="90" t="s">
        <v>214</v>
      </c>
      <c r="H2574" s="90" t="s">
        <v>51</v>
      </c>
      <c r="I2574" s="160" t="s">
        <v>2837</v>
      </c>
      <c r="J2574" s="90" t="s">
        <v>2838</v>
      </c>
      <c r="K2574" s="12" t="s">
        <v>2853</v>
      </c>
      <c r="L2574" s="90" t="s">
        <v>1358</v>
      </c>
      <c r="M2574" s="25" t="s">
        <v>1316</v>
      </c>
      <c r="N2574" s="12"/>
      <c r="O2574" s="25" t="s">
        <v>1300</v>
      </c>
      <c r="P2574" s="12"/>
      <c r="Q2574" s="12">
        <v>9</v>
      </c>
      <c r="R2574" s="90" t="s">
        <v>10550</v>
      </c>
      <c r="S2574" s="123" t="s">
        <v>10185</v>
      </c>
      <c r="T2574" s="12" t="s">
        <v>6934</v>
      </c>
      <c r="U2574" s="12" t="s">
        <v>70</v>
      </c>
      <c r="V2574" s="90" t="s">
        <v>2854</v>
      </c>
      <c r="W2574" s="90" t="s">
        <v>2854</v>
      </c>
      <c r="X2574" s="12"/>
    </row>
    <row r="2575" spans="2:24">
      <c r="B2575" s="123" t="s">
        <v>114</v>
      </c>
      <c r="C2575" s="123"/>
      <c r="D2575" s="123"/>
      <c r="E2575" s="25"/>
      <c r="F2575" s="109" t="s">
        <v>1298</v>
      </c>
      <c r="G2575" s="90" t="s">
        <v>214</v>
      </c>
      <c r="H2575" s="90" t="s">
        <v>51</v>
      </c>
      <c r="I2575" s="160" t="s">
        <v>2837</v>
      </c>
      <c r="J2575" s="90" t="s">
        <v>2838</v>
      </c>
      <c r="K2575" s="90" t="s">
        <v>2855</v>
      </c>
      <c r="L2575" s="90" t="s">
        <v>75</v>
      </c>
      <c r="M2575" s="25" t="s">
        <v>1316</v>
      </c>
      <c r="N2575" s="51" t="s">
        <v>398</v>
      </c>
      <c r="O2575" s="25" t="s">
        <v>2856</v>
      </c>
      <c r="P2575" s="12"/>
      <c r="Q2575" s="12">
        <v>10</v>
      </c>
      <c r="R2575" s="90" t="s">
        <v>10550</v>
      </c>
      <c r="S2575" s="123" t="s">
        <v>10185</v>
      </c>
      <c r="T2575" s="12" t="s">
        <v>6935</v>
      </c>
      <c r="U2575" s="90" t="s">
        <v>75</v>
      </c>
      <c r="V2575" s="90" t="s">
        <v>2857</v>
      </c>
      <c r="W2575" s="12" t="s">
        <v>2857</v>
      </c>
      <c r="X2575" s="12"/>
    </row>
    <row r="2576" spans="2:24">
      <c r="B2576" s="25"/>
      <c r="C2576" s="25"/>
      <c r="D2576" s="25"/>
      <c r="E2576" s="25"/>
      <c r="F2576" s="109" t="s">
        <v>1298</v>
      </c>
      <c r="G2576" s="90" t="s">
        <v>214</v>
      </c>
      <c r="H2576" s="90" t="s">
        <v>51</v>
      </c>
      <c r="I2576" s="160" t="s">
        <v>2837</v>
      </c>
      <c r="J2576" s="90" t="s">
        <v>2838</v>
      </c>
      <c r="K2576" s="12" t="s">
        <v>2858</v>
      </c>
      <c r="L2576" s="90" t="s">
        <v>1358</v>
      </c>
      <c r="M2576" s="25" t="s">
        <v>1316</v>
      </c>
      <c r="N2576" s="12"/>
      <c r="O2576" s="25" t="s">
        <v>1300</v>
      </c>
      <c r="P2576" s="12"/>
      <c r="Q2576" s="12">
        <v>11</v>
      </c>
      <c r="R2576" s="90" t="s">
        <v>10550</v>
      </c>
      <c r="S2576" s="123" t="s">
        <v>10185</v>
      </c>
      <c r="T2576" s="12" t="s">
        <v>6936</v>
      </c>
      <c r="U2576" s="12" t="s">
        <v>70</v>
      </c>
      <c r="V2576" s="90" t="s">
        <v>2859</v>
      </c>
      <c r="W2576" s="90" t="s">
        <v>2859</v>
      </c>
      <c r="X2576" s="12"/>
    </row>
    <row r="2577" spans="2:24">
      <c r="B2577" s="123" t="s">
        <v>114</v>
      </c>
      <c r="C2577" s="123"/>
      <c r="D2577" s="123"/>
      <c r="E2577" s="25"/>
      <c r="F2577" s="109" t="s">
        <v>1298</v>
      </c>
      <c r="G2577" s="90" t="s">
        <v>214</v>
      </c>
      <c r="H2577" s="90" t="s">
        <v>51</v>
      </c>
      <c r="I2577" s="160" t="s">
        <v>2837</v>
      </c>
      <c r="J2577" s="90" t="s">
        <v>2838</v>
      </c>
      <c r="K2577" s="90" t="s">
        <v>2860</v>
      </c>
      <c r="L2577" s="90" t="s">
        <v>75</v>
      </c>
      <c r="M2577" s="25" t="s">
        <v>1316</v>
      </c>
      <c r="N2577" s="51" t="s">
        <v>398</v>
      </c>
      <c r="O2577" s="25" t="s">
        <v>2861</v>
      </c>
      <c r="P2577" s="12"/>
      <c r="Q2577" s="12">
        <v>12</v>
      </c>
      <c r="R2577" s="90" t="s">
        <v>10550</v>
      </c>
      <c r="S2577" s="123" t="s">
        <v>10185</v>
      </c>
      <c r="T2577" s="12" t="s">
        <v>6937</v>
      </c>
      <c r="U2577" s="90" t="s">
        <v>75</v>
      </c>
      <c r="V2577" s="90" t="s">
        <v>2862</v>
      </c>
      <c r="W2577" s="12" t="s">
        <v>2862</v>
      </c>
      <c r="X2577" s="12"/>
    </row>
    <row r="2578" spans="2:24">
      <c r="B2578" s="25"/>
      <c r="C2578" s="25"/>
      <c r="D2578" s="25"/>
      <c r="E2578" s="25"/>
      <c r="F2578" s="109" t="s">
        <v>1298</v>
      </c>
      <c r="G2578" s="90" t="s">
        <v>214</v>
      </c>
      <c r="H2578" s="90" t="s">
        <v>51</v>
      </c>
      <c r="I2578" s="160" t="s">
        <v>2837</v>
      </c>
      <c r="J2578" s="90" t="s">
        <v>2838</v>
      </c>
      <c r="K2578" s="12" t="s">
        <v>2863</v>
      </c>
      <c r="L2578" s="90" t="s">
        <v>1358</v>
      </c>
      <c r="M2578" s="25" t="s">
        <v>1316</v>
      </c>
      <c r="N2578" s="90"/>
      <c r="O2578" s="25" t="s">
        <v>1300</v>
      </c>
      <c r="P2578" s="12"/>
      <c r="Q2578" s="12">
        <v>13</v>
      </c>
      <c r="R2578" s="90" t="s">
        <v>10550</v>
      </c>
      <c r="S2578" s="123" t="s">
        <v>10185</v>
      </c>
      <c r="T2578" s="12" t="s">
        <v>6938</v>
      </c>
      <c r="U2578" s="12" t="s">
        <v>70</v>
      </c>
      <c r="V2578" s="90" t="s">
        <v>2864</v>
      </c>
      <c r="W2578" s="90" t="s">
        <v>2864</v>
      </c>
      <c r="X2578" s="12"/>
    </row>
    <row r="2579" spans="2:24">
      <c r="B2579" s="25"/>
      <c r="C2579" s="25"/>
      <c r="D2579" s="25"/>
      <c r="E2579" s="25"/>
      <c r="F2579" s="109" t="s">
        <v>1298</v>
      </c>
      <c r="G2579" s="90" t="s">
        <v>214</v>
      </c>
      <c r="H2579" s="90" t="s">
        <v>51</v>
      </c>
      <c r="I2579" s="160" t="s">
        <v>2837</v>
      </c>
      <c r="J2579" s="90" t="s">
        <v>2838</v>
      </c>
      <c r="K2579" s="12" t="s">
        <v>2865</v>
      </c>
      <c r="L2579" s="90" t="s">
        <v>1358</v>
      </c>
      <c r="M2579" s="25" t="s">
        <v>1316</v>
      </c>
      <c r="N2579" s="90"/>
      <c r="O2579" s="25" t="s">
        <v>1300</v>
      </c>
      <c r="P2579" s="12"/>
      <c r="Q2579" s="12">
        <v>14</v>
      </c>
      <c r="R2579" s="90" t="s">
        <v>10550</v>
      </c>
      <c r="S2579" s="123" t="s">
        <v>10185</v>
      </c>
      <c r="T2579" s="12" t="s">
        <v>6939</v>
      </c>
      <c r="U2579" s="12" t="s">
        <v>70</v>
      </c>
      <c r="V2579" s="90" t="s">
        <v>846</v>
      </c>
      <c r="W2579" s="90" t="s">
        <v>846</v>
      </c>
      <c r="X2579" s="12"/>
    </row>
    <row r="2580" spans="2:24">
      <c r="B2580" s="123" t="s">
        <v>114</v>
      </c>
      <c r="C2580" s="123"/>
      <c r="D2580" s="123"/>
      <c r="E2580" s="25"/>
      <c r="F2580" s="109" t="s">
        <v>1298</v>
      </c>
      <c r="G2580" s="90" t="s">
        <v>214</v>
      </c>
      <c r="H2580" s="90" t="s">
        <v>51</v>
      </c>
      <c r="I2580" s="160" t="s">
        <v>2837</v>
      </c>
      <c r="J2580" s="90" t="s">
        <v>2838</v>
      </c>
      <c r="K2580" s="90" t="s">
        <v>2866</v>
      </c>
      <c r="L2580" s="90" t="s">
        <v>75</v>
      </c>
      <c r="M2580" s="25" t="s">
        <v>1316</v>
      </c>
      <c r="N2580" s="51" t="s">
        <v>398</v>
      </c>
      <c r="O2580" s="25" t="s">
        <v>2861</v>
      </c>
      <c r="P2580" s="12"/>
      <c r="Q2580" s="12">
        <v>15</v>
      </c>
      <c r="R2580" s="90" t="s">
        <v>10550</v>
      </c>
      <c r="S2580" s="123" t="s">
        <v>10185</v>
      </c>
      <c r="T2580" s="12" t="s">
        <v>6940</v>
      </c>
      <c r="U2580" s="90" t="s">
        <v>75</v>
      </c>
      <c r="V2580" s="90" t="s">
        <v>2867</v>
      </c>
      <c r="W2580" s="12" t="s">
        <v>2867</v>
      </c>
      <c r="X2580" s="12"/>
    </row>
    <row r="2581" spans="2:24">
      <c r="B2581" s="25"/>
      <c r="C2581" s="25"/>
      <c r="D2581" s="25"/>
      <c r="E2581" s="25"/>
      <c r="F2581" s="109" t="s">
        <v>1298</v>
      </c>
      <c r="G2581" s="90" t="s">
        <v>214</v>
      </c>
      <c r="H2581" s="90" t="s">
        <v>51</v>
      </c>
      <c r="I2581" s="160" t="s">
        <v>2837</v>
      </c>
      <c r="J2581" s="90" t="s">
        <v>2838</v>
      </c>
      <c r="K2581" s="12" t="s">
        <v>2868</v>
      </c>
      <c r="L2581" s="90" t="s">
        <v>76</v>
      </c>
      <c r="M2581" s="25" t="s">
        <v>1316</v>
      </c>
      <c r="N2581" s="12"/>
      <c r="O2581" s="25" t="s">
        <v>1300</v>
      </c>
      <c r="P2581" s="12"/>
      <c r="Q2581" s="12">
        <v>16</v>
      </c>
      <c r="R2581" s="90" t="s">
        <v>10550</v>
      </c>
      <c r="S2581" s="123" t="s">
        <v>10185</v>
      </c>
      <c r="T2581" s="12" t="s">
        <v>6941</v>
      </c>
      <c r="U2581" s="90" t="s">
        <v>488</v>
      </c>
      <c r="V2581" s="90" t="s">
        <v>2869</v>
      </c>
      <c r="W2581" s="12" t="s">
        <v>2869</v>
      </c>
      <c r="X2581" s="12"/>
    </row>
    <row r="2582" spans="2:24">
      <c r="B2582" s="169" t="s">
        <v>11532</v>
      </c>
      <c r="C2582" s="25"/>
      <c r="D2582" s="109" t="s">
        <v>11792</v>
      </c>
      <c r="E2582" s="25"/>
      <c r="F2582" s="109" t="s">
        <v>1298</v>
      </c>
      <c r="G2582" s="90" t="s">
        <v>214</v>
      </c>
      <c r="H2582" s="90" t="s">
        <v>51</v>
      </c>
      <c r="I2582" s="160" t="s">
        <v>2837</v>
      </c>
      <c r="J2582" s="90" t="s">
        <v>2838</v>
      </c>
      <c r="K2582" s="12" t="s">
        <v>2870</v>
      </c>
      <c r="L2582" s="90" t="s">
        <v>463</v>
      </c>
      <c r="M2582" s="25" t="s">
        <v>1316</v>
      </c>
      <c r="N2582" s="12"/>
      <c r="O2582" s="25" t="s">
        <v>1300</v>
      </c>
      <c r="P2582" s="12"/>
      <c r="Q2582" s="12">
        <v>17</v>
      </c>
      <c r="R2582" s="90" t="s">
        <v>10550</v>
      </c>
      <c r="S2582" s="123" t="s">
        <v>10185</v>
      </c>
      <c r="T2582" s="12" t="s">
        <v>6942</v>
      </c>
      <c r="U2582" s="12" t="s">
        <v>65</v>
      </c>
      <c r="V2582" s="90" t="s">
        <v>2871</v>
      </c>
      <c r="W2582" s="12" t="s">
        <v>2871</v>
      </c>
      <c r="X2582" s="12"/>
    </row>
    <row r="2583" spans="2:24" s="142" customFormat="1">
      <c r="B2583" s="25"/>
      <c r="C2583" s="25"/>
      <c r="D2583" s="25"/>
      <c r="E2583" s="25"/>
      <c r="F2583" s="109" t="s">
        <v>1298</v>
      </c>
      <c r="G2583" s="25" t="s">
        <v>215</v>
      </c>
      <c r="H2583" s="90" t="s">
        <v>51</v>
      </c>
      <c r="I2583" s="160" t="s">
        <v>2872</v>
      </c>
      <c r="J2583" s="25" t="s">
        <v>2873</v>
      </c>
      <c r="K2583" s="25" t="s">
        <v>2874</v>
      </c>
      <c r="L2583" s="90" t="s">
        <v>3</v>
      </c>
      <c r="M2583" s="90" t="s">
        <v>1299</v>
      </c>
      <c r="N2583" s="25" t="s">
        <v>4</v>
      </c>
      <c r="O2583" s="25" t="s">
        <v>1300</v>
      </c>
      <c r="P2583" s="25" t="s">
        <v>6</v>
      </c>
      <c r="Q2583" s="25"/>
      <c r="R2583" s="25"/>
      <c r="S2583" s="25"/>
      <c r="T2583" s="25"/>
      <c r="U2583" s="90"/>
      <c r="V2583" s="90" t="s">
        <v>59</v>
      </c>
      <c r="W2583" s="25"/>
      <c r="X2583" s="25"/>
    </row>
    <row r="2584" spans="2:24" s="142" customFormat="1">
      <c r="B2584" s="25"/>
      <c r="C2584" s="25"/>
      <c r="D2584" s="25"/>
      <c r="E2584" s="25"/>
      <c r="F2584" s="109" t="s">
        <v>1298</v>
      </c>
      <c r="G2584" s="25" t="s">
        <v>215</v>
      </c>
      <c r="H2584" s="90" t="s">
        <v>51</v>
      </c>
      <c r="I2584" s="160" t="s">
        <v>2872</v>
      </c>
      <c r="J2584" s="25" t="s">
        <v>2873</v>
      </c>
      <c r="K2584" s="90" t="s">
        <v>2832</v>
      </c>
      <c r="L2584" s="90" t="s">
        <v>3</v>
      </c>
      <c r="M2584" s="90" t="s">
        <v>1299</v>
      </c>
      <c r="N2584" s="25" t="s">
        <v>438</v>
      </c>
      <c r="O2584" s="25" t="s">
        <v>2839</v>
      </c>
      <c r="P2584" s="25"/>
      <c r="Q2584" s="25"/>
      <c r="R2584" s="90" t="s">
        <v>10551</v>
      </c>
      <c r="S2584" s="90"/>
      <c r="T2584" s="25" t="s">
        <v>10552</v>
      </c>
      <c r="U2584" s="90" t="s">
        <v>70</v>
      </c>
      <c r="V2584" s="90" t="s">
        <v>9116</v>
      </c>
      <c r="W2584" s="90" t="s">
        <v>2875</v>
      </c>
      <c r="X2584" s="25"/>
    </row>
    <row r="2585" spans="2:24" s="142" customFormat="1">
      <c r="B2585" s="25"/>
      <c r="C2585" s="25"/>
      <c r="D2585" s="25"/>
      <c r="E2585" s="25"/>
      <c r="F2585" s="109" t="s">
        <v>1298</v>
      </c>
      <c r="G2585" s="25" t="s">
        <v>215</v>
      </c>
      <c r="H2585" s="90" t="s">
        <v>51</v>
      </c>
      <c r="I2585" s="160" t="s">
        <v>2872</v>
      </c>
      <c r="J2585" s="25" t="s">
        <v>2873</v>
      </c>
      <c r="K2585" s="25" t="s">
        <v>450</v>
      </c>
      <c r="L2585" s="90" t="s">
        <v>3</v>
      </c>
      <c r="M2585" s="90" t="s">
        <v>1299</v>
      </c>
      <c r="N2585" s="25" t="s">
        <v>438</v>
      </c>
      <c r="O2585" s="25" t="s">
        <v>1312</v>
      </c>
      <c r="P2585" s="25"/>
      <c r="Q2585" s="25"/>
      <c r="R2585" s="25" t="s">
        <v>10553</v>
      </c>
      <c r="S2585" s="25"/>
      <c r="T2585" s="25" t="s">
        <v>10188</v>
      </c>
      <c r="U2585" s="90" t="s">
        <v>70</v>
      </c>
      <c r="V2585" s="90" t="s">
        <v>9016</v>
      </c>
      <c r="W2585" s="90" t="s">
        <v>1326</v>
      </c>
      <c r="X2585" s="25"/>
    </row>
    <row r="2586" spans="2:24" s="142" customFormat="1">
      <c r="B2586" s="25"/>
      <c r="C2586" s="25"/>
      <c r="D2586" s="25"/>
      <c r="E2586" s="25"/>
      <c r="F2586" s="109" t="s">
        <v>1298</v>
      </c>
      <c r="G2586" s="25" t="s">
        <v>215</v>
      </c>
      <c r="H2586" s="90" t="s">
        <v>51</v>
      </c>
      <c r="I2586" s="160" t="s">
        <v>2872</v>
      </c>
      <c r="J2586" s="25" t="s">
        <v>2873</v>
      </c>
      <c r="K2586" s="25" t="s">
        <v>8</v>
      </c>
      <c r="L2586" s="90" t="s">
        <v>1304</v>
      </c>
      <c r="M2586" s="90" t="s">
        <v>1299</v>
      </c>
      <c r="N2586" s="162" t="s">
        <v>438</v>
      </c>
      <c r="O2586" s="162" t="s">
        <v>1305</v>
      </c>
      <c r="P2586" s="25"/>
      <c r="Q2586" s="25"/>
      <c r="R2586" s="25"/>
      <c r="S2586" s="25"/>
      <c r="T2586" s="25"/>
      <c r="U2586" s="90"/>
      <c r="V2586" s="90" t="s">
        <v>67</v>
      </c>
      <c r="W2586" s="25"/>
      <c r="X2586" s="25"/>
    </row>
    <row r="2587" spans="2:24" s="142" customFormat="1">
      <c r="B2587" s="25"/>
      <c r="C2587" s="25"/>
      <c r="D2587" s="25"/>
      <c r="E2587" s="25"/>
      <c r="F2587" s="109" t="s">
        <v>1298</v>
      </c>
      <c r="G2587" s="25" t="s">
        <v>215</v>
      </c>
      <c r="H2587" s="90" t="s">
        <v>51</v>
      </c>
      <c r="I2587" s="160" t="s">
        <v>2872</v>
      </c>
      <c r="J2587" s="25" t="s">
        <v>2873</v>
      </c>
      <c r="K2587" s="25" t="s">
        <v>12</v>
      </c>
      <c r="L2587" s="90" t="s">
        <v>3</v>
      </c>
      <c r="M2587" s="90" t="s">
        <v>1299</v>
      </c>
      <c r="N2587" s="25" t="s">
        <v>448</v>
      </c>
      <c r="O2587" s="25" t="s">
        <v>1300</v>
      </c>
      <c r="P2587" s="25"/>
      <c r="Q2587" s="25"/>
      <c r="R2587" s="25"/>
      <c r="S2587" s="25"/>
      <c r="T2587" s="25"/>
      <c r="U2587" s="90"/>
      <c r="V2587" s="90" t="s">
        <v>1309</v>
      </c>
      <c r="W2587" s="25"/>
      <c r="X2587" s="25"/>
    </row>
    <row r="2588" spans="2:24" s="142" customFormat="1">
      <c r="B2588" s="162"/>
      <c r="C2588" s="174" t="s">
        <v>9674</v>
      </c>
      <c r="D2588" s="162" t="s">
        <v>1561</v>
      </c>
      <c r="E2588" s="175">
        <v>44608</v>
      </c>
      <c r="F2588" s="109" t="s">
        <v>1298</v>
      </c>
      <c r="G2588" s="25" t="s">
        <v>215</v>
      </c>
      <c r="H2588" s="90" t="s">
        <v>51</v>
      </c>
      <c r="I2588" s="160" t="s">
        <v>2872</v>
      </c>
      <c r="J2588" s="25" t="s">
        <v>2873</v>
      </c>
      <c r="K2588" s="25" t="s">
        <v>18</v>
      </c>
      <c r="L2588" s="90" t="s">
        <v>19</v>
      </c>
      <c r="M2588" s="90" t="s">
        <v>1299</v>
      </c>
      <c r="N2588" s="25"/>
      <c r="O2588" s="25" t="s">
        <v>1300</v>
      </c>
      <c r="P2588" s="25"/>
      <c r="Q2588" s="25"/>
      <c r="R2588" s="25"/>
      <c r="S2588" s="25"/>
      <c r="T2588" s="25"/>
      <c r="U2588" s="90"/>
      <c r="V2588" s="90" t="s">
        <v>17</v>
      </c>
      <c r="W2588" s="25"/>
      <c r="X2588" s="25"/>
    </row>
    <row r="2589" spans="2:24" s="142" customFormat="1">
      <c r="B2589" s="173" t="s">
        <v>9674</v>
      </c>
      <c r="C2589" s="173"/>
      <c r="D2589" s="173"/>
      <c r="E2589" s="166">
        <v>44608</v>
      </c>
      <c r="F2589" s="109" t="s">
        <v>1298</v>
      </c>
      <c r="G2589" s="90" t="s">
        <v>219</v>
      </c>
      <c r="H2589" s="90" t="s">
        <v>51</v>
      </c>
      <c r="I2589" s="160" t="s">
        <v>10554</v>
      </c>
      <c r="J2589" s="90" t="s">
        <v>9786</v>
      </c>
      <c r="K2589" s="25" t="s">
        <v>2874</v>
      </c>
      <c r="L2589" s="90" t="s">
        <v>3</v>
      </c>
      <c r="M2589" s="25" t="s">
        <v>1299</v>
      </c>
      <c r="N2589" s="25" t="s">
        <v>455</v>
      </c>
      <c r="O2589" s="25" t="s">
        <v>10555</v>
      </c>
      <c r="P2589" s="90" t="s">
        <v>6</v>
      </c>
      <c r="Q2589" s="90"/>
      <c r="R2589" s="90"/>
      <c r="S2589" s="90"/>
      <c r="T2589" s="90"/>
      <c r="U2589" s="90"/>
      <c r="V2589" s="90" t="s">
        <v>63</v>
      </c>
      <c r="W2589" s="90"/>
      <c r="X2589" s="90"/>
    </row>
    <row r="2590" spans="2:24" s="142" customFormat="1">
      <c r="B2590" s="173" t="s">
        <v>9674</v>
      </c>
      <c r="C2590" s="173"/>
      <c r="D2590" s="173"/>
      <c r="E2590" s="166">
        <v>44608</v>
      </c>
      <c r="F2590" s="109" t="s">
        <v>1298</v>
      </c>
      <c r="G2590" s="90" t="s">
        <v>219</v>
      </c>
      <c r="H2590" s="90" t="s">
        <v>51</v>
      </c>
      <c r="I2590" s="160" t="s">
        <v>10554</v>
      </c>
      <c r="J2590" s="90" t="s">
        <v>9786</v>
      </c>
      <c r="K2590" s="90" t="s">
        <v>14</v>
      </c>
      <c r="L2590" s="90" t="s">
        <v>15</v>
      </c>
      <c r="M2590" s="25" t="s">
        <v>1299</v>
      </c>
      <c r="N2590" s="25"/>
      <c r="O2590" s="25" t="s">
        <v>1300</v>
      </c>
      <c r="P2590" s="90"/>
      <c r="Q2590" s="90"/>
      <c r="R2590" s="90"/>
      <c r="S2590" s="90"/>
      <c r="T2590" s="90"/>
      <c r="U2590" s="90"/>
      <c r="V2590" s="90" t="s">
        <v>13</v>
      </c>
      <c r="W2590" s="90"/>
      <c r="X2590" s="90"/>
    </row>
    <row r="2591" spans="2:24" s="142" customFormat="1">
      <c r="B2591" s="173" t="s">
        <v>9674</v>
      </c>
      <c r="C2591" s="173"/>
      <c r="D2591" s="173"/>
      <c r="E2591" s="166">
        <v>44608</v>
      </c>
      <c r="F2591" s="109" t="s">
        <v>1298</v>
      </c>
      <c r="G2591" s="90" t="s">
        <v>219</v>
      </c>
      <c r="H2591" s="90" t="s">
        <v>51</v>
      </c>
      <c r="I2591" s="160" t="s">
        <v>10554</v>
      </c>
      <c r="J2591" s="90" t="s">
        <v>9786</v>
      </c>
      <c r="K2591" s="90" t="s">
        <v>8</v>
      </c>
      <c r="L2591" s="90" t="s">
        <v>1304</v>
      </c>
      <c r="M2591" s="25" t="s">
        <v>1299</v>
      </c>
      <c r="N2591" s="162" t="s">
        <v>398</v>
      </c>
      <c r="O2591" s="162" t="s">
        <v>1305</v>
      </c>
      <c r="P2591" s="90"/>
      <c r="Q2591" s="90"/>
      <c r="R2591" s="90"/>
      <c r="S2591" s="90"/>
      <c r="T2591" s="90"/>
      <c r="U2591" s="90"/>
      <c r="V2591" s="90" t="s">
        <v>1313</v>
      </c>
      <c r="W2591" s="90"/>
      <c r="X2591" s="90"/>
    </row>
    <row r="2592" spans="2:24" s="142" customFormat="1">
      <c r="B2592" s="173" t="s">
        <v>9674</v>
      </c>
      <c r="C2592" s="173"/>
      <c r="D2592" s="173"/>
      <c r="E2592" s="166">
        <v>44608</v>
      </c>
      <c r="F2592" s="109" t="s">
        <v>1298</v>
      </c>
      <c r="G2592" s="90" t="s">
        <v>219</v>
      </c>
      <c r="H2592" s="90" t="s">
        <v>51</v>
      </c>
      <c r="I2592" s="160" t="s">
        <v>10554</v>
      </c>
      <c r="J2592" s="90" t="s">
        <v>9786</v>
      </c>
      <c r="K2592" s="90" t="s">
        <v>12</v>
      </c>
      <c r="L2592" s="90" t="s">
        <v>3</v>
      </c>
      <c r="M2592" s="25" t="s">
        <v>1299</v>
      </c>
      <c r="N2592" s="25" t="s">
        <v>4</v>
      </c>
      <c r="O2592" s="25" t="s">
        <v>1300</v>
      </c>
      <c r="P2592" s="90"/>
      <c r="Q2592" s="90"/>
      <c r="R2592" s="90"/>
      <c r="S2592" s="90"/>
      <c r="T2592" s="90"/>
      <c r="U2592" s="90"/>
      <c r="V2592" s="90" t="s">
        <v>1309</v>
      </c>
      <c r="W2592" s="90"/>
      <c r="X2592" s="90"/>
    </row>
    <row r="2593" spans="2:24" s="142" customFormat="1">
      <c r="B2593" s="173" t="s">
        <v>9674</v>
      </c>
      <c r="C2593" s="173"/>
      <c r="D2593" s="173"/>
      <c r="E2593" s="166">
        <v>44608</v>
      </c>
      <c r="F2593" s="109" t="s">
        <v>1298</v>
      </c>
      <c r="G2593" s="90" t="s">
        <v>219</v>
      </c>
      <c r="H2593" s="90" t="s">
        <v>51</v>
      </c>
      <c r="I2593" s="160" t="s">
        <v>10554</v>
      </c>
      <c r="J2593" s="90" t="s">
        <v>9786</v>
      </c>
      <c r="K2593" s="90" t="s">
        <v>18</v>
      </c>
      <c r="L2593" s="90" t="s">
        <v>19</v>
      </c>
      <c r="M2593" s="25" t="s">
        <v>1299</v>
      </c>
      <c r="N2593" s="25"/>
      <c r="O2593" s="25" t="s">
        <v>1300</v>
      </c>
      <c r="P2593" s="90"/>
      <c r="Q2593" s="90"/>
      <c r="R2593" s="90"/>
      <c r="S2593" s="90"/>
      <c r="T2593" s="90"/>
      <c r="U2593" s="90"/>
      <c r="V2593" s="90" t="s">
        <v>17</v>
      </c>
      <c r="W2593" s="90"/>
      <c r="X2593" s="90"/>
    </row>
    <row r="2594" spans="2:24" s="142" customFormat="1">
      <c r="B2594" s="173" t="s">
        <v>9674</v>
      </c>
      <c r="C2594" s="173"/>
      <c r="D2594" s="173"/>
      <c r="E2594" s="166">
        <v>44608</v>
      </c>
      <c r="F2594" s="109" t="s">
        <v>1298</v>
      </c>
      <c r="G2594" s="90" t="s">
        <v>219</v>
      </c>
      <c r="H2594" s="90" t="s">
        <v>51</v>
      </c>
      <c r="I2594" s="160" t="s">
        <v>10554</v>
      </c>
      <c r="J2594" s="90" t="s">
        <v>9786</v>
      </c>
      <c r="K2594" s="90" t="s">
        <v>21</v>
      </c>
      <c r="L2594" s="90" t="s">
        <v>19</v>
      </c>
      <c r="M2594" s="25" t="s">
        <v>1299</v>
      </c>
      <c r="N2594" s="25" t="s">
        <v>1314</v>
      </c>
      <c r="O2594" s="25" t="s">
        <v>1300</v>
      </c>
      <c r="P2594" s="90"/>
      <c r="Q2594" s="90"/>
      <c r="R2594" s="90"/>
      <c r="S2594" s="90"/>
      <c r="T2594" s="90"/>
      <c r="U2594" s="90"/>
      <c r="V2594" s="90" t="s">
        <v>20</v>
      </c>
      <c r="W2594" s="90"/>
      <c r="X2594" s="90"/>
    </row>
    <row r="2595" spans="2:24" s="142" customFormat="1">
      <c r="B2595" s="173" t="s">
        <v>9674</v>
      </c>
      <c r="C2595" s="173"/>
      <c r="D2595" s="173"/>
      <c r="E2595" s="166">
        <v>44608</v>
      </c>
      <c r="F2595" s="109" t="s">
        <v>1298</v>
      </c>
      <c r="G2595" s="90" t="s">
        <v>219</v>
      </c>
      <c r="H2595" s="90" t="s">
        <v>51</v>
      </c>
      <c r="I2595" s="160" t="s">
        <v>10554</v>
      </c>
      <c r="J2595" s="90" t="s">
        <v>9786</v>
      </c>
      <c r="K2595" s="25" t="s">
        <v>93</v>
      </c>
      <c r="L2595" s="90" t="s">
        <v>65</v>
      </c>
      <c r="M2595" s="25" t="s">
        <v>1299</v>
      </c>
      <c r="N2595" s="25" t="s">
        <v>4</v>
      </c>
      <c r="O2595" s="25"/>
      <c r="P2595" s="25"/>
      <c r="Q2595" s="25"/>
      <c r="R2595" s="136" t="s">
        <v>6868</v>
      </c>
      <c r="S2595" s="123" t="s">
        <v>10185</v>
      </c>
      <c r="T2595" s="1" t="s">
        <v>10186</v>
      </c>
      <c r="U2595" s="90" t="s">
        <v>65</v>
      </c>
      <c r="V2595" s="90" t="s">
        <v>457</v>
      </c>
      <c r="W2595" s="123" t="s">
        <v>578</v>
      </c>
      <c r="X2595" s="25"/>
    </row>
    <row r="2596" spans="2:24" s="142" customFormat="1">
      <c r="B2596" s="25"/>
      <c r="C2596" s="25"/>
      <c r="D2596" s="25"/>
      <c r="E2596" s="25"/>
      <c r="F2596" s="109" t="s">
        <v>1298</v>
      </c>
      <c r="G2596" s="25" t="s">
        <v>215</v>
      </c>
      <c r="H2596" s="90" t="s">
        <v>51</v>
      </c>
      <c r="I2596" s="160" t="s">
        <v>2876</v>
      </c>
      <c r="J2596" s="25" t="s">
        <v>2877</v>
      </c>
      <c r="K2596" s="25" t="s">
        <v>2878</v>
      </c>
      <c r="L2596" s="90" t="s">
        <v>3</v>
      </c>
      <c r="M2596" s="90" t="s">
        <v>1299</v>
      </c>
      <c r="N2596" s="25" t="s">
        <v>4</v>
      </c>
      <c r="O2596" s="25" t="s">
        <v>1300</v>
      </c>
      <c r="P2596" s="25" t="s">
        <v>6</v>
      </c>
      <c r="Q2596" s="25"/>
      <c r="R2596" s="25"/>
      <c r="S2596" s="25"/>
      <c r="T2596" s="25"/>
      <c r="U2596" s="90"/>
      <c r="V2596" s="90" t="s">
        <v>59</v>
      </c>
      <c r="W2596" s="25"/>
      <c r="X2596" s="25"/>
    </row>
    <row r="2597" spans="2:24" s="142" customFormat="1">
      <c r="B2597" s="25"/>
      <c r="C2597" s="25"/>
      <c r="D2597" s="25"/>
      <c r="E2597" s="25"/>
      <c r="F2597" s="109" t="s">
        <v>1298</v>
      </c>
      <c r="G2597" s="25" t="s">
        <v>215</v>
      </c>
      <c r="H2597" s="90" t="s">
        <v>51</v>
      </c>
      <c r="I2597" s="160" t="s">
        <v>2876</v>
      </c>
      <c r="J2597" s="25" t="s">
        <v>2877</v>
      </c>
      <c r="K2597" s="90" t="s">
        <v>2832</v>
      </c>
      <c r="L2597" s="90" t="s">
        <v>3</v>
      </c>
      <c r="M2597" s="90" t="s">
        <v>1299</v>
      </c>
      <c r="N2597" s="25" t="s">
        <v>438</v>
      </c>
      <c r="O2597" s="25" t="s">
        <v>2839</v>
      </c>
      <c r="P2597" s="25"/>
      <c r="Q2597" s="25"/>
      <c r="R2597" s="90" t="s">
        <v>10551</v>
      </c>
      <c r="S2597" s="90"/>
      <c r="T2597" s="25" t="s">
        <v>10552</v>
      </c>
      <c r="U2597" s="90" t="s">
        <v>70</v>
      </c>
      <c r="V2597" s="90" t="s">
        <v>9116</v>
      </c>
      <c r="W2597" s="90" t="s">
        <v>2875</v>
      </c>
      <c r="X2597" s="25"/>
    </row>
    <row r="2598" spans="2:24" s="142" customFormat="1">
      <c r="B2598" s="25"/>
      <c r="C2598" s="25"/>
      <c r="D2598" s="25"/>
      <c r="E2598" s="25"/>
      <c r="F2598" s="109" t="s">
        <v>1298</v>
      </c>
      <c r="G2598" s="25" t="s">
        <v>215</v>
      </c>
      <c r="H2598" s="90" t="s">
        <v>51</v>
      </c>
      <c r="I2598" s="160" t="s">
        <v>2876</v>
      </c>
      <c r="J2598" s="25" t="s">
        <v>2877</v>
      </c>
      <c r="K2598" s="25" t="s">
        <v>1500</v>
      </c>
      <c r="L2598" s="90" t="s">
        <v>3</v>
      </c>
      <c r="M2598" s="90" t="s">
        <v>1299</v>
      </c>
      <c r="N2598" s="25" t="s">
        <v>438</v>
      </c>
      <c r="O2598" s="25" t="s">
        <v>1501</v>
      </c>
      <c r="P2598" s="25"/>
      <c r="Q2598" s="25"/>
      <c r="R2598" s="90" t="s">
        <v>10556</v>
      </c>
      <c r="S2598" s="90"/>
      <c r="T2598" s="25" t="s">
        <v>10216</v>
      </c>
      <c r="U2598" s="90" t="s">
        <v>70</v>
      </c>
      <c r="V2598" s="90" t="s">
        <v>9035</v>
      </c>
      <c r="W2598" s="90" t="s">
        <v>1502</v>
      </c>
      <c r="X2598" s="25"/>
    </row>
    <row r="2599" spans="2:24" s="142" customFormat="1">
      <c r="B2599" s="25"/>
      <c r="C2599" s="25"/>
      <c r="D2599" s="25"/>
      <c r="E2599" s="25"/>
      <c r="F2599" s="109" t="s">
        <v>1298</v>
      </c>
      <c r="G2599" s="25" t="s">
        <v>215</v>
      </c>
      <c r="H2599" s="90" t="s">
        <v>51</v>
      </c>
      <c r="I2599" s="160" t="s">
        <v>2876</v>
      </c>
      <c r="J2599" s="25" t="s">
        <v>2877</v>
      </c>
      <c r="K2599" s="25" t="s">
        <v>8</v>
      </c>
      <c r="L2599" s="90" t="s">
        <v>1304</v>
      </c>
      <c r="M2599" s="90" t="s">
        <v>1299</v>
      </c>
      <c r="N2599" s="162" t="s">
        <v>438</v>
      </c>
      <c r="O2599" s="162" t="s">
        <v>1305</v>
      </c>
      <c r="P2599" s="25"/>
      <c r="Q2599" s="25"/>
      <c r="R2599" s="25"/>
      <c r="S2599" s="25"/>
      <c r="T2599" s="25"/>
      <c r="U2599" s="90"/>
      <c r="V2599" s="90" t="s">
        <v>67</v>
      </c>
      <c r="W2599" s="25"/>
      <c r="X2599" s="25"/>
    </row>
    <row r="2600" spans="2:24" s="142" customFormat="1">
      <c r="B2600" s="25"/>
      <c r="C2600" s="25"/>
      <c r="D2600" s="25"/>
      <c r="E2600" s="25"/>
      <c r="F2600" s="109" t="s">
        <v>1298</v>
      </c>
      <c r="G2600" s="25" t="s">
        <v>215</v>
      </c>
      <c r="H2600" s="90" t="s">
        <v>51</v>
      </c>
      <c r="I2600" s="160" t="s">
        <v>2876</v>
      </c>
      <c r="J2600" s="25" t="s">
        <v>2877</v>
      </c>
      <c r="K2600" s="25" t="s">
        <v>12</v>
      </c>
      <c r="L2600" s="90" t="s">
        <v>3</v>
      </c>
      <c r="M2600" s="90" t="s">
        <v>1299</v>
      </c>
      <c r="N2600" s="25" t="s">
        <v>448</v>
      </c>
      <c r="O2600" s="25" t="s">
        <v>1300</v>
      </c>
      <c r="P2600" s="25"/>
      <c r="Q2600" s="25"/>
      <c r="R2600" s="25"/>
      <c r="S2600" s="25"/>
      <c r="T2600" s="25"/>
      <c r="U2600" s="90"/>
      <c r="V2600" s="90" t="s">
        <v>1309</v>
      </c>
      <c r="W2600" s="25"/>
      <c r="X2600" s="25"/>
    </row>
    <row r="2601" spans="2:24" s="142" customFormat="1">
      <c r="B2601" s="162"/>
      <c r="C2601" s="174" t="s">
        <v>5352</v>
      </c>
      <c r="D2601" s="162" t="s">
        <v>1561</v>
      </c>
      <c r="E2601" s="175">
        <v>44525</v>
      </c>
      <c r="F2601" s="109" t="s">
        <v>1298</v>
      </c>
      <c r="G2601" s="25" t="s">
        <v>215</v>
      </c>
      <c r="H2601" s="90" t="s">
        <v>51</v>
      </c>
      <c r="I2601" s="160" t="s">
        <v>2876</v>
      </c>
      <c r="J2601" s="25" t="s">
        <v>2877</v>
      </c>
      <c r="K2601" s="25" t="s">
        <v>18</v>
      </c>
      <c r="L2601" s="90" t="s">
        <v>19</v>
      </c>
      <c r="M2601" s="90" t="s">
        <v>1299</v>
      </c>
      <c r="N2601" s="25"/>
      <c r="O2601" s="25" t="s">
        <v>1300</v>
      </c>
      <c r="P2601" s="25"/>
      <c r="Q2601" s="25"/>
      <c r="R2601" s="25"/>
      <c r="S2601" s="25"/>
      <c r="T2601" s="25"/>
      <c r="U2601" s="90"/>
      <c r="V2601" s="90" t="s">
        <v>17</v>
      </c>
      <c r="W2601" s="25"/>
      <c r="X2601" s="25"/>
    </row>
    <row r="2602" spans="2:24" s="142" customFormat="1">
      <c r="B2602" s="173" t="s">
        <v>5352</v>
      </c>
      <c r="C2602" s="173"/>
      <c r="D2602" s="173"/>
      <c r="E2602" s="166">
        <v>44525</v>
      </c>
      <c r="F2602" s="109" t="s">
        <v>1298</v>
      </c>
      <c r="G2602" s="90" t="s">
        <v>219</v>
      </c>
      <c r="H2602" s="90" t="s">
        <v>51</v>
      </c>
      <c r="I2602" s="160" t="s">
        <v>7360</v>
      </c>
      <c r="J2602" s="90" t="s">
        <v>6954</v>
      </c>
      <c r="K2602" s="25" t="s">
        <v>2878</v>
      </c>
      <c r="L2602" s="90" t="s">
        <v>3</v>
      </c>
      <c r="M2602" s="25" t="s">
        <v>1299</v>
      </c>
      <c r="N2602" s="25" t="s">
        <v>455</v>
      </c>
      <c r="O2602" s="25" t="s">
        <v>7361</v>
      </c>
      <c r="P2602" s="90" t="s">
        <v>6</v>
      </c>
      <c r="Q2602" s="90"/>
      <c r="R2602" s="90"/>
      <c r="S2602" s="90"/>
      <c r="T2602" s="90"/>
      <c r="U2602" s="90"/>
      <c r="V2602" s="90" t="s">
        <v>63</v>
      </c>
      <c r="W2602" s="90"/>
      <c r="X2602" s="90"/>
    </row>
    <row r="2603" spans="2:24" s="142" customFormat="1">
      <c r="B2603" s="173" t="s">
        <v>5352</v>
      </c>
      <c r="C2603" s="173"/>
      <c r="D2603" s="173"/>
      <c r="E2603" s="166">
        <v>44525</v>
      </c>
      <c r="F2603" s="109" t="s">
        <v>1298</v>
      </c>
      <c r="G2603" s="90" t="s">
        <v>219</v>
      </c>
      <c r="H2603" s="90" t="s">
        <v>51</v>
      </c>
      <c r="I2603" s="160" t="s">
        <v>7360</v>
      </c>
      <c r="J2603" s="90" t="s">
        <v>6954</v>
      </c>
      <c r="K2603" s="90" t="s">
        <v>14</v>
      </c>
      <c r="L2603" s="90" t="s">
        <v>15</v>
      </c>
      <c r="M2603" s="25" t="s">
        <v>1299</v>
      </c>
      <c r="N2603" s="25"/>
      <c r="O2603" s="25" t="s">
        <v>1300</v>
      </c>
      <c r="P2603" s="90"/>
      <c r="Q2603" s="90"/>
      <c r="R2603" s="90"/>
      <c r="S2603" s="90"/>
      <c r="T2603" s="90"/>
      <c r="U2603" s="90"/>
      <c r="V2603" s="90" t="s">
        <v>13</v>
      </c>
      <c r="W2603" s="90"/>
      <c r="X2603" s="90"/>
    </row>
    <row r="2604" spans="2:24" s="142" customFormat="1">
      <c r="B2604" s="173" t="s">
        <v>5352</v>
      </c>
      <c r="C2604" s="173"/>
      <c r="D2604" s="173"/>
      <c r="E2604" s="166">
        <v>44525</v>
      </c>
      <c r="F2604" s="109" t="s">
        <v>1298</v>
      </c>
      <c r="G2604" s="90" t="s">
        <v>219</v>
      </c>
      <c r="H2604" s="90" t="s">
        <v>51</v>
      </c>
      <c r="I2604" s="160" t="s">
        <v>7360</v>
      </c>
      <c r="J2604" s="90" t="s">
        <v>6954</v>
      </c>
      <c r="K2604" s="90" t="s">
        <v>8</v>
      </c>
      <c r="L2604" s="90" t="s">
        <v>1304</v>
      </c>
      <c r="M2604" s="25" t="s">
        <v>1299</v>
      </c>
      <c r="N2604" s="162" t="s">
        <v>398</v>
      </c>
      <c r="O2604" s="162" t="s">
        <v>1305</v>
      </c>
      <c r="P2604" s="90"/>
      <c r="Q2604" s="90"/>
      <c r="R2604" s="90"/>
      <c r="S2604" s="90"/>
      <c r="T2604" s="90"/>
      <c r="U2604" s="90"/>
      <c r="V2604" s="90" t="s">
        <v>1313</v>
      </c>
      <c r="W2604" s="90"/>
      <c r="X2604" s="90"/>
    </row>
    <row r="2605" spans="2:24" s="142" customFormat="1">
      <c r="B2605" s="173" t="s">
        <v>5352</v>
      </c>
      <c r="C2605" s="173"/>
      <c r="D2605" s="173"/>
      <c r="E2605" s="166">
        <v>44525</v>
      </c>
      <c r="F2605" s="109" t="s">
        <v>1298</v>
      </c>
      <c r="G2605" s="90" t="s">
        <v>219</v>
      </c>
      <c r="H2605" s="90" t="s">
        <v>51</v>
      </c>
      <c r="I2605" s="160" t="s">
        <v>7360</v>
      </c>
      <c r="J2605" s="90" t="s">
        <v>6954</v>
      </c>
      <c r="K2605" s="90" t="s">
        <v>12</v>
      </c>
      <c r="L2605" s="90" t="s">
        <v>3</v>
      </c>
      <c r="M2605" s="25" t="s">
        <v>1299</v>
      </c>
      <c r="N2605" s="25" t="s">
        <v>4</v>
      </c>
      <c r="O2605" s="25" t="s">
        <v>1300</v>
      </c>
      <c r="P2605" s="90"/>
      <c r="Q2605" s="90"/>
      <c r="R2605" s="90"/>
      <c r="S2605" s="90"/>
      <c r="T2605" s="90"/>
      <c r="U2605" s="90"/>
      <c r="V2605" s="90" t="s">
        <v>1309</v>
      </c>
      <c r="W2605" s="90"/>
      <c r="X2605" s="90"/>
    </row>
    <row r="2606" spans="2:24" s="142" customFormat="1">
      <c r="B2606" s="173" t="s">
        <v>5352</v>
      </c>
      <c r="C2606" s="173"/>
      <c r="D2606" s="173"/>
      <c r="E2606" s="166">
        <v>44525</v>
      </c>
      <c r="F2606" s="109" t="s">
        <v>1298</v>
      </c>
      <c r="G2606" s="90" t="s">
        <v>219</v>
      </c>
      <c r="H2606" s="90" t="s">
        <v>51</v>
      </c>
      <c r="I2606" s="160" t="s">
        <v>7360</v>
      </c>
      <c r="J2606" s="90" t="s">
        <v>6954</v>
      </c>
      <c r="K2606" s="90" t="s">
        <v>18</v>
      </c>
      <c r="L2606" s="90" t="s">
        <v>19</v>
      </c>
      <c r="M2606" s="25" t="s">
        <v>1299</v>
      </c>
      <c r="N2606" s="25"/>
      <c r="O2606" s="25" t="s">
        <v>1300</v>
      </c>
      <c r="P2606" s="90"/>
      <c r="Q2606" s="90"/>
      <c r="R2606" s="90"/>
      <c r="S2606" s="90"/>
      <c r="T2606" s="90"/>
      <c r="U2606" s="90"/>
      <c r="V2606" s="90" t="s">
        <v>17</v>
      </c>
      <c r="W2606" s="90"/>
      <c r="X2606" s="90"/>
    </row>
    <row r="2607" spans="2:24" s="142" customFormat="1">
      <c r="B2607" s="173" t="s">
        <v>5352</v>
      </c>
      <c r="C2607" s="173"/>
      <c r="D2607" s="173"/>
      <c r="E2607" s="166">
        <v>44525</v>
      </c>
      <c r="F2607" s="109" t="s">
        <v>1298</v>
      </c>
      <c r="G2607" s="90" t="s">
        <v>219</v>
      </c>
      <c r="H2607" s="90" t="s">
        <v>51</v>
      </c>
      <c r="I2607" s="160" t="s">
        <v>7360</v>
      </c>
      <c r="J2607" s="90" t="s">
        <v>6954</v>
      </c>
      <c r="K2607" s="90" t="s">
        <v>21</v>
      </c>
      <c r="L2607" s="90" t="s">
        <v>19</v>
      </c>
      <c r="M2607" s="25" t="s">
        <v>1299</v>
      </c>
      <c r="N2607" s="25" t="s">
        <v>1314</v>
      </c>
      <c r="O2607" s="25" t="s">
        <v>1300</v>
      </c>
      <c r="P2607" s="90"/>
      <c r="Q2607" s="90"/>
      <c r="R2607" s="90"/>
      <c r="S2607" s="90"/>
      <c r="T2607" s="90"/>
      <c r="U2607" s="90"/>
      <c r="V2607" s="90" t="s">
        <v>20</v>
      </c>
      <c r="W2607" s="90"/>
      <c r="X2607" s="90"/>
    </row>
    <row r="2608" spans="2:24" s="142" customFormat="1">
      <c r="B2608" s="173" t="s">
        <v>5352</v>
      </c>
      <c r="C2608" s="173"/>
      <c r="D2608" s="173"/>
      <c r="E2608" s="166">
        <v>44525</v>
      </c>
      <c r="F2608" s="109" t="s">
        <v>1298</v>
      </c>
      <c r="G2608" s="90" t="s">
        <v>219</v>
      </c>
      <c r="H2608" s="90" t="s">
        <v>51</v>
      </c>
      <c r="I2608" s="160" t="s">
        <v>7360</v>
      </c>
      <c r="J2608" s="90" t="s">
        <v>6954</v>
      </c>
      <c r="K2608" s="25" t="s">
        <v>93</v>
      </c>
      <c r="L2608" s="90" t="s">
        <v>65</v>
      </c>
      <c r="M2608" s="25" t="s">
        <v>1299</v>
      </c>
      <c r="N2608" s="25" t="s">
        <v>4</v>
      </c>
      <c r="O2608" s="25"/>
      <c r="P2608" s="25"/>
      <c r="Q2608" s="25"/>
      <c r="R2608" s="136" t="s">
        <v>6868</v>
      </c>
      <c r="S2608" s="123" t="s">
        <v>10185</v>
      </c>
      <c r="T2608" s="1" t="s">
        <v>10186</v>
      </c>
      <c r="U2608" s="90" t="s">
        <v>65</v>
      </c>
      <c r="V2608" s="90" t="s">
        <v>457</v>
      </c>
      <c r="W2608" s="123" t="s">
        <v>578</v>
      </c>
      <c r="X2608" s="25"/>
    </row>
    <row r="2609" spans="2:24" s="142" customFormat="1">
      <c r="B2609" s="25"/>
      <c r="C2609" s="25"/>
      <c r="D2609" s="25"/>
      <c r="E2609" s="25"/>
      <c r="F2609" s="109" t="s">
        <v>1298</v>
      </c>
      <c r="G2609" s="25" t="s">
        <v>215</v>
      </c>
      <c r="H2609" s="90" t="s">
        <v>51</v>
      </c>
      <c r="I2609" s="160" t="s">
        <v>2879</v>
      </c>
      <c r="J2609" s="25" t="s">
        <v>2880</v>
      </c>
      <c r="K2609" s="25" t="s">
        <v>2881</v>
      </c>
      <c r="L2609" s="90" t="s">
        <v>3</v>
      </c>
      <c r="M2609" s="90" t="s">
        <v>1299</v>
      </c>
      <c r="N2609" s="25" t="s">
        <v>4</v>
      </c>
      <c r="O2609" s="25" t="s">
        <v>1300</v>
      </c>
      <c r="P2609" s="25" t="s">
        <v>6</v>
      </c>
      <c r="Q2609" s="25"/>
      <c r="R2609" s="25"/>
      <c r="S2609" s="25"/>
      <c r="T2609" s="25"/>
      <c r="U2609" s="90"/>
      <c r="V2609" s="90" t="s">
        <v>59</v>
      </c>
      <c r="W2609" s="25"/>
      <c r="X2609" s="25"/>
    </row>
    <row r="2610" spans="2:24" s="142" customFormat="1">
      <c r="B2610" s="25"/>
      <c r="C2610" s="25"/>
      <c r="D2610" s="25"/>
      <c r="E2610" s="25"/>
      <c r="F2610" s="109" t="s">
        <v>1298</v>
      </c>
      <c r="G2610" s="25" t="s">
        <v>215</v>
      </c>
      <c r="H2610" s="90" t="s">
        <v>51</v>
      </c>
      <c r="I2610" s="160" t="s">
        <v>2879</v>
      </c>
      <c r="J2610" s="25" t="s">
        <v>2880</v>
      </c>
      <c r="K2610" s="90" t="s">
        <v>2832</v>
      </c>
      <c r="L2610" s="90" t="s">
        <v>3</v>
      </c>
      <c r="M2610" s="90" t="s">
        <v>1299</v>
      </c>
      <c r="N2610" s="25" t="s">
        <v>438</v>
      </c>
      <c r="O2610" s="25" t="s">
        <v>2839</v>
      </c>
      <c r="P2610" s="25"/>
      <c r="Q2610" s="25"/>
      <c r="R2610" s="90" t="s">
        <v>10551</v>
      </c>
      <c r="S2610" s="90"/>
      <c r="T2610" s="25" t="s">
        <v>10552</v>
      </c>
      <c r="U2610" s="90" t="s">
        <v>70</v>
      </c>
      <c r="V2610" s="90" t="s">
        <v>9116</v>
      </c>
      <c r="W2610" s="90" t="s">
        <v>2875</v>
      </c>
      <c r="X2610" s="25"/>
    </row>
    <row r="2611" spans="2:24" s="142" customFormat="1">
      <c r="B2611" s="25"/>
      <c r="C2611" s="25"/>
      <c r="D2611" s="25"/>
      <c r="E2611" s="25"/>
      <c r="F2611" s="109" t="s">
        <v>1298</v>
      </c>
      <c r="G2611" s="25" t="s">
        <v>215</v>
      </c>
      <c r="H2611" s="90" t="s">
        <v>51</v>
      </c>
      <c r="I2611" s="160" t="s">
        <v>2879</v>
      </c>
      <c r="J2611" s="25" t="s">
        <v>2880</v>
      </c>
      <c r="K2611" s="25" t="s">
        <v>1537</v>
      </c>
      <c r="L2611" s="90" t="s">
        <v>3</v>
      </c>
      <c r="M2611" s="90" t="s">
        <v>1299</v>
      </c>
      <c r="N2611" s="25" t="s">
        <v>438</v>
      </c>
      <c r="O2611" s="25" t="s">
        <v>1538</v>
      </c>
      <c r="P2611" s="25"/>
      <c r="Q2611" s="25"/>
      <c r="R2611" s="90" t="s">
        <v>10557</v>
      </c>
      <c r="S2611" s="90"/>
      <c r="T2611" s="25" t="s">
        <v>10222</v>
      </c>
      <c r="U2611" s="90" t="s">
        <v>70</v>
      </c>
      <c r="V2611" s="90" t="s">
        <v>9036</v>
      </c>
      <c r="W2611" s="90" t="s">
        <v>1539</v>
      </c>
      <c r="X2611" s="25"/>
    </row>
    <row r="2612" spans="2:24" s="142" customFormat="1">
      <c r="B2612" s="25"/>
      <c r="C2612" s="25"/>
      <c r="D2612" s="25"/>
      <c r="E2612" s="25"/>
      <c r="F2612" s="109" t="s">
        <v>1298</v>
      </c>
      <c r="G2612" s="25" t="s">
        <v>215</v>
      </c>
      <c r="H2612" s="90" t="s">
        <v>51</v>
      </c>
      <c r="I2612" s="160" t="s">
        <v>2879</v>
      </c>
      <c r="J2612" s="25" t="s">
        <v>2880</v>
      </c>
      <c r="K2612" s="25" t="s">
        <v>8</v>
      </c>
      <c r="L2612" s="90" t="s">
        <v>1304</v>
      </c>
      <c r="M2612" s="90" t="s">
        <v>1299</v>
      </c>
      <c r="N2612" s="162" t="s">
        <v>438</v>
      </c>
      <c r="O2612" s="162" t="s">
        <v>1305</v>
      </c>
      <c r="P2612" s="25"/>
      <c r="Q2612" s="25"/>
      <c r="R2612" s="25"/>
      <c r="S2612" s="25"/>
      <c r="T2612" s="25"/>
      <c r="U2612" s="90"/>
      <c r="V2612" s="90" t="s">
        <v>67</v>
      </c>
      <c r="W2612" s="25"/>
      <c r="X2612" s="25"/>
    </row>
    <row r="2613" spans="2:24" s="142" customFormat="1">
      <c r="B2613" s="25"/>
      <c r="C2613" s="25"/>
      <c r="D2613" s="25"/>
      <c r="E2613" s="25"/>
      <c r="F2613" s="109" t="s">
        <v>1298</v>
      </c>
      <c r="G2613" s="25" t="s">
        <v>215</v>
      </c>
      <c r="H2613" s="90" t="s">
        <v>51</v>
      </c>
      <c r="I2613" s="160" t="s">
        <v>2879</v>
      </c>
      <c r="J2613" s="25" t="s">
        <v>2880</v>
      </c>
      <c r="K2613" s="25" t="s">
        <v>12</v>
      </c>
      <c r="L2613" s="90" t="s">
        <v>3</v>
      </c>
      <c r="M2613" s="90" t="s">
        <v>1299</v>
      </c>
      <c r="N2613" s="25" t="s">
        <v>448</v>
      </c>
      <c r="O2613" s="25" t="s">
        <v>1300</v>
      </c>
      <c r="P2613" s="25"/>
      <c r="Q2613" s="25"/>
      <c r="R2613" s="25"/>
      <c r="S2613" s="25"/>
      <c r="T2613" s="25"/>
      <c r="U2613" s="90"/>
      <c r="V2613" s="90" t="s">
        <v>1309</v>
      </c>
      <c r="W2613" s="25"/>
      <c r="X2613" s="25"/>
    </row>
    <row r="2614" spans="2:24" s="142" customFormat="1">
      <c r="B2614" s="162"/>
      <c r="C2614" s="174" t="s">
        <v>5352</v>
      </c>
      <c r="D2614" s="162" t="s">
        <v>1561</v>
      </c>
      <c r="E2614" s="175">
        <v>44525</v>
      </c>
      <c r="F2614" s="109" t="s">
        <v>1298</v>
      </c>
      <c r="G2614" s="25" t="s">
        <v>215</v>
      </c>
      <c r="H2614" s="90" t="s">
        <v>51</v>
      </c>
      <c r="I2614" s="160" t="s">
        <v>2879</v>
      </c>
      <c r="J2614" s="25" t="s">
        <v>2880</v>
      </c>
      <c r="K2614" s="25" t="s">
        <v>18</v>
      </c>
      <c r="L2614" s="90" t="s">
        <v>19</v>
      </c>
      <c r="M2614" s="90" t="s">
        <v>1299</v>
      </c>
      <c r="N2614" s="25"/>
      <c r="O2614" s="25" t="s">
        <v>1300</v>
      </c>
      <c r="P2614" s="25"/>
      <c r="Q2614" s="25"/>
      <c r="R2614" s="25"/>
      <c r="S2614" s="25"/>
      <c r="T2614" s="25"/>
      <c r="U2614" s="90"/>
      <c r="V2614" s="90" t="s">
        <v>17</v>
      </c>
      <c r="W2614" s="25"/>
      <c r="X2614" s="25"/>
    </row>
    <row r="2615" spans="2:24" s="142" customFormat="1">
      <c r="B2615" s="173" t="s">
        <v>5352</v>
      </c>
      <c r="C2615" s="173"/>
      <c r="D2615" s="173"/>
      <c r="E2615" s="166">
        <v>44525</v>
      </c>
      <c r="F2615" s="109" t="s">
        <v>1298</v>
      </c>
      <c r="G2615" s="90" t="s">
        <v>219</v>
      </c>
      <c r="H2615" s="90" t="s">
        <v>51</v>
      </c>
      <c r="I2615" s="160" t="s">
        <v>7362</v>
      </c>
      <c r="J2615" s="90" t="s">
        <v>6960</v>
      </c>
      <c r="K2615" s="25" t="s">
        <v>2881</v>
      </c>
      <c r="L2615" s="90" t="s">
        <v>3</v>
      </c>
      <c r="M2615" s="25" t="s">
        <v>1299</v>
      </c>
      <c r="N2615" s="25" t="s">
        <v>455</v>
      </c>
      <c r="O2615" s="25" t="s">
        <v>7363</v>
      </c>
      <c r="P2615" s="90" t="s">
        <v>6</v>
      </c>
      <c r="Q2615" s="90"/>
      <c r="R2615" s="90"/>
      <c r="S2615" s="90"/>
      <c r="T2615" s="90"/>
      <c r="U2615" s="90"/>
      <c r="V2615" s="90" t="s">
        <v>63</v>
      </c>
      <c r="W2615" s="90"/>
      <c r="X2615" s="90"/>
    </row>
    <row r="2616" spans="2:24" s="142" customFormat="1">
      <c r="B2616" s="173" t="s">
        <v>5352</v>
      </c>
      <c r="C2616" s="173"/>
      <c r="D2616" s="173"/>
      <c r="E2616" s="166">
        <v>44525</v>
      </c>
      <c r="F2616" s="109" t="s">
        <v>1298</v>
      </c>
      <c r="G2616" s="90" t="s">
        <v>219</v>
      </c>
      <c r="H2616" s="90" t="s">
        <v>51</v>
      </c>
      <c r="I2616" s="160" t="s">
        <v>7362</v>
      </c>
      <c r="J2616" s="90" t="s">
        <v>6960</v>
      </c>
      <c r="K2616" s="90" t="s">
        <v>14</v>
      </c>
      <c r="L2616" s="90" t="s">
        <v>15</v>
      </c>
      <c r="M2616" s="25" t="s">
        <v>1299</v>
      </c>
      <c r="N2616" s="25"/>
      <c r="O2616" s="25" t="s">
        <v>1300</v>
      </c>
      <c r="P2616" s="90"/>
      <c r="Q2616" s="90"/>
      <c r="R2616" s="90"/>
      <c r="S2616" s="90"/>
      <c r="T2616" s="90"/>
      <c r="U2616" s="90"/>
      <c r="V2616" s="90" t="s">
        <v>13</v>
      </c>
      <c r="W2616" s="90"/>
      <c r="X2616" s="90"/>
    </row>
    <row r="2617" spans="2:24" s="142" customFormat="1">
      <c r="B2617" s="173" t="s">
        <v>5352</v>
      </c>
      <c r="C2617" s="173"/>
      <c r="D2617" s="173"/>
      <c r="E2617" s="166">
        <v>44525</v>
      </c>
      <c r="F2617" s="109" t="s">
        <v>1298</v>
      </c>
      <c r="G2617" s="90" t="s">
        <v>219</v>
      </c>
      <c r="H2617" s="90" t="s">
        <v>51</v>
      </c>
      <c r="I2617" s="160" t="s">
        <v>7362</v>
      </c>
      <c r="J2617" s="90" t="s">
        <v>6960</v>
      </c>
      <c r="K2617" s="90" t="s">
        <v>8</v>
      </c>
      <c r="L2617" s="90" t="s">
        <v>1304</v>
      </c>
      <c r="M2617" s="25" t="s">
        <v>1299</v>
      </c>
      <c r="N2617" s="162" t="s">
        <v>398</v>
      </c>
      <c r="O2617" s="162" t="s">
        <v>1305</v>
      </c>
      <c r="P2617" s="90"/>
      <c r="Q2617" s="90"/>
      <c r="R2617" s="90"/>
      <c r="S2617" s="90"/>
      <c r="T2617" s="90"/>
      <c r="U2617" s="90"/>
      <c r="V2617" s="90" t="s">
        <v>1313</v>
      </c>
      <c r="W2617" s="90"/>
      <c r="X2617" s="90"/>
    </row>
    <row r="2618" spans="2:24" s="142" customFormat="1">
      <c r="B2618" s="173" t="s">
        <v>5352</v>
      </c>
      <c r="C2618" s="173"/>
      <c r="D2618" s="173"/>
      <c r="E2618" s="166">
        <v>44525</v>
      </c>
      <c r="F2618" s="109" t="s">
        <v>1298</v>
      </c>
      <c r="G2618" s="90" t="s">
        <v>219</v>
      </c>
      <c r="H2618" s="90" t="s">
        <v>51</v>
      </c>
      <c r="I2618" s="160" t="s">
        <v>7362</v>
      </c>
      <c r="J2618" s="90" t="s">
        <v>6960</v>
      </c>
      <c r="K2618" s="90" t="s">
        <v>12</v>
      </c>
      <c r="L2618" s="90" t="s">
        <v>3</v>
      </c>
      <c r="M2618" s="25" t="s">
        <v>1299</v>
      </c>
      <c r="N2618" s="25" t="s">
        <v>4</v>
      </c>
      <c r="O2618" s="25" t="s">
        <v>1300</v>
      </c>
      <c r="P2618" s="90"/>
      <c r="Q2618" s="90"/>
      <c r="R2618" s="90"/>
      <c r="S2618" s="90"/>
      <c r="T2618" s="90"/>
      <c r="U2618" s="90"/>
      <c r="V2618" s="90" t="s">
        <v>1309</v>
      </c>
      <c r="W2618" s="90"/>
      <c r="X2618" s="90"/>
    </row>
    <row r="2619" spans="2:24" s="142" customFormat="1">
      <c r="B2619" s="173" t="s">
        <v>5352</v>
      </c>
      <c r="C2619" s="173"/>
      <c r="D2619" s="173"/>
      <c r="E2619" s="166">
        <v>44525</v>
      </c>
      <c r="F2619" s="109" t="s">
        <v>1298</v>
      </c>
      <c r="G2619" s="90" t="s">
        <v>219</v>
      </c>
      <c r="H2619" s="90" t="s">
        <v>51</v>
      </c>
      <c r="I2619" s="160" t="s">
        <v>7362</v>
      </c>
      <c r="J2619" s="90" t="s">
        <v>6960</v>
      </c>
      <c r="K2619" s="90" t="s">
        <v>18</v>
      </c>
      <c r="L2619" s="90" t="s">
        <v>19</v>
      </c>
      <c r="M2619" s="25" t="s">
        <v>1299</v>
      </c>
      <c r="N2619" s="25"/>
      <c r="O2619" s="25" t="s">
        <v>1300</v>
      </c>
      <c r="P2619" s="90"/>
      <c r="Q2619" s="90"/>
      <c r="R2619" s="90"/>
      <c r="S2619" s="90"/>
      <c r="T2619" s="90"/>
      <c r="U2619" s="90"/>
      <c r="V2619" s="90" t="s">
        <v>17</v>
      </c>
      <c r="W2619" s="90"/>
      <c r="X2619" s="90"/>
    </row>
    <row r="2620" spans="2:24" s="142" customFormat="1">
      <c r="B2620" s="173" t="s">
        <v>5352</v>
      </c>
      <c r="C2620" s="173"/>
      <c r="D2620" s="173"/>
      <c r="E2620" s="166">
        <v>44525</v>
      </c>
      <c r="F2620" s="109" t="s">
        <v>1298</v>
      </c>
      <c r="G2620" s="90" t="s">
        <v>219</v>
      </c>
      <c r="H2620" s="90" t="s">
        <v>51</v>
      </c>
      <c r="I2620" s="160" t="s">
        <v>7362</v>
      </c>
      <c r="J2620" s="90" t="s">
        <v>6960</v>
      </c>
      <c r="K2620" s="90" t="s">
        <v>21</v>
      </c>
      <c r="L2620" s="90" t="s">
        <v>19</v>
      </c>
      <c r="M2620" s="25" t="s">
        <v>1299</v>
      </c>
      <c r="N2620" s="25" t="s">
        <v>1314</v>
      </c>
      <c r="O2620" s="25" t="s">
        <v>1300</v>
      </c>
      <c r="P2620" s="90"/>
      <c r="Q2620" s="90"/>
      <c r="R2620" s="90"/>
      <c r="S2620" s="90"/>
      <c r="T2620" s="90"/>
      <c r="U2620" s="90"/>
      <c r="V2620" s="90" t="s">
        <v>20</v>
      </c>
      <c r="W2620" s="90"/>
      <c r="X2620" s="90"/>
    </row>
    <row r="2621" spans="2:24" s="142" customFormat="1">
      <c r="B2621" s="173" t="s">
        <v>5352</v>
      </c>
      <c r="C2621" s="173"/>
      <c r="D2621" s="173"/>
      <c r="E2621" s="166">
        <v>44525</v>
      </c>
      <c r="F2621" s="109" t="s">
        <v>1298</v>
      </c>
      <c r="G2621" s="90" t="s">
        <v>219</v>
      </c>
      <c r="H2621" s="90" t="s">
        <v>51</v>
      </c>
      <c r="I2621" s="160" t="s">
        <v>7362</v>
      </c>
      <c r="J2621" s="90" t="s">
        <v>6960</v>
      </c>
      <c r="K2621" s="25" t="s">
        <v>93</v>
      </c>
      <c r="L2621" s="90" t="s">
        <v>65</v>
      </c>
      <c r="M2621" s="25" t="s">
        <v>1299</v>
      </c>
      <c r="N2621" s="25" t="s">
        <v>4</v>
      </c>
      <c r="O2621" s="25"/>
      <c r="P2621" s="25"/>
      <c r="Q2621" s="25"/>
      <c r="R2621" s="136" t="s">
        <v>6868</v>
      </c>
      <c r="S2621" s="123" t="s">
        <v>10185</v>
      </c>
      <c r="T2621" s="1" t="s">
        <v>10186</v>
      </c>
      <c r="U2621" s="90" t="s">
        <v>65</v>
      </c>
      <c r="V2621" s="90" t="s">
        <v>457</v>
      </c>
      <c r="W2621" s="123" t="s">
        <v>578</v>
      </c>
      <c r="X2621" s="25"/>
    </row>
    <row r="2622" spans="2:24" s="142" customFormat="1">
      <c r="B2622" s="25"/>
      <c r="C2622" s="25"/>
      <c r="D2622" s="25"/>
      <c r="E2622" s="25"/>
      <c r="F2622" s="109" t="s">
        <v>1298</v>
      </c>
      <c r="G2622" s="25" t="s">
        <v>215</v>
      </c>
      <c r="H2622" s="90" t="s">
        <v>51</v>
      </c>
      <c r="I2622" s="160" t="s">
        <v>2882</v>
      </c>
      <c r="J2622" s="25" t="s">
        <v>2883</v>
      </c>
      <c r="K2622" s="25" t="s">
        <v>2884</v>
      </c>
      <c r="L2622" s="90" t="s">
        <v>3</v>
      </c>
      <c r="M2622" s="90" t="s">
        <v>1299</v>
      </c>
      <c r="N2622" s="25" t="s">
        <v>4</v>
      </c>
      <c r="O2622" s="25" t="s">
        <v>1300</v>
      </c>
      <c r="P2622" s="25" t="s">
        <v>6</v>
      </c>
      <c r="Q2622" s="25"/>
      <c r="R2622" s="25"/>
      <c r="S2622" s="25"/>
      <c r="T2622" s="25"/>
      <c r="U2622" s="90"/>
      <c r="V2622" s="90" t="s">
        <v>59</v>
      </c>
      <c r="W2622" s="25"/>
      <c r="X2622" s="25"/>
    </row>
    <row r="2623" spans="2:24" s="142" customFormat="1">
      <c r="B2623" s="25"/>
      <c r="C2623" s="25"/>
      <c r="D2623" s="25"/>
      <c r="E2623" s="25"/>
      <c r="F2623" s="109" t="s">
        <v>1298</v>
      </c>
      <c r="G2623" s="25" t="s">
        <v>215</v>
      </c>
      <c r="H2623" s="90" t="s">
        <v>51</v>
      </c>
      <c r="I2623" s="160" t="s">
        <v>2882</v>
      </c>
      <c r="J2623" s="25" t="s">
        <v>2883</v>
      </c>
      <c r="K2623" s="90" t="s">
        <v>2832</v>
      </c>
      <c r="L2623" s="90" t="s">
        <v>3</v>
      </c>
      <c r="M2623" s="90" t="s">
        <v>1299</v>
      </c>
      <c r="N2623" s="25" t="s">
        <v>438</v>
      </c>
      <c r="O2623" s="25" t="s">
        <v>2839</v>
      </c>
      <c r="P2623" s="25"/>
      <c r="Q2623" s="25"/>
      <c r="R2623" s="90" t="s">
        <v>10551</v>
      </c>
      <c r="S2623" s="90"/>
      <c r="T2623" s="25" t="s">
        <v>10552</v>
      </c>
      <c r="U2623" s="90" t="s">
        <v>70</v>
      </c>
      <c r="V2623" s="90" t="s">
        <v>9116</v>
      </c>
      <c r="W2623" s="90" t="s">
        <v>2875</v>
      </c>
      <c r="X2623" s="25"/>
    </row>
    <row r="2624" spans="2:24" s="142" customFormat="1">
      <c r="B2624" s="25"/>
      <c r="C2624" s="25"/>
      <c r="D2624" s="25"/>
      <c r="E2624" s="25"/>
      <c r="F2624" s="109" t="s">
        <v>1298</v>
      </c>
      <c r="G2624" s="25" t="s">
        <v>215</v>
      </c>
      <c r="H2624" s="90" t="s">
        <v>51</v>
      </c>
      <c r="I2624" s="160" t="s">
        <v>2882</v>
      </c>
      <c r="J2624" s="25" t="s">
        <v>2883</v>
      </c>
      <c r="K2624" s="123" t="s">
        <v>1668</v>
      </c>
      <c r="L2624" s="90" t="s">
        <v>3</v>
      </c>
      <c r="M2624" s="90" t="s">
        <v>1299</v>
      </c>
      <c r="N2624" s="25" t="s">
        <v>438</v>
      </c>
      <c r="O2624" s="25" t="s">
        <v>1669</v>
      </c>
      <c r="P2624" s="25"/>
      <c r="Q2624" s="25"/>
      <c r="R2624" s="90" t="s">
        <v>10558</v>
      </c>
      <c r="S2624" s="90"/>
      <c r="T2624" s="123" t="s">
        <v>10257</v>
      </c>
      <c r="U2624" s="90" t="s">
        <v>70</v>
      </c>
      <c r="V2624" s="90" t="s">
        <v>9046</v>
      </c>
      <c r="W2624" s="90" t="s">
        <v>1670</v>
      </c>
      <c r="X2624" s="25"/>
    </row>
    <row r="2625" spans="2:24" s="142" customFormat="1">
      <c r="B2625" s="25"/>
      <c r="C2625" s="25"/>
      <c r="D2625" s="25"/>
      <c r="E2625" s="25"/>
      <c r="F2625" s="109" t="s">
        <v>1298</v>
      </c>
      <c r="G2625" s="25" t="s">
        <v>215</v>
      </c>
      <c r="H2625" s="90" t="s">
        <v>51</v>
      </c>
      <c r="I2625" s="160" t="s">
        <v>2882</v>
      </c>
      <c r="J2625" s="25" t="s">
        <v>2883</v>
      </c>
      <c r="K2625" s="25" t="s">
        <v>8</v>
      </c>
      <c r="L2625" s="90" t="s">
        <v>1304</v>
      </c>
      <c r="M2625" s="90" t="s">
        <v>1299</v>
      </c>
      <c r="N2625" s="162" t="s">
        <v>438</v>
      </c>
      <c r="O2625" s="162" t="s">
        <v>1305</v>
      </c>
      <c r="P2625" s="25"/>
      <c r="Q2625" s="25"/>
      <c r="R2625" s="25"/>
      <c r="S2625" s="25"/>
      <c r="T2625" s="25"/>
      <c r="U2625" s="90"/>
      <c r="V2625" s="90" t="s">
        <v>67</v>
      </c>
      <c r="W2625" s="25"/>
      <c r="X2625" s="25"/>
    </row>
    <row r="2626" spans="2:24" s="142" customFormat="1">
      <c r="B2626" s="25"/>
      <c r="C2626" s="25"/>
      <c r="D2626" s="25"/>
      <c r="E2626" s="25"/>
      <c r="F2626" s="109" t="s">
        <v>1298</v>
      </c>
      <c r="G2626" s="25" t="s">
        <v>215</v>
      </c>
      <c r="H2626" s="90" t="s">
        <v>51</v>
      </c>
      <c r="I2626" s="160" t="s">
        <v>2882</v>
      </c>
      <c r="J2626" s="25" t="s">
        <v>2883</v>
      </c>
      <c r="K2626" s="25" t="s">
        <v>12</v>
      </c>
      <c r="L2626" s="90" t="s">
        <v>3</v>
      </c>
      <c r="M2626" s="90" t="s">
        <v>1299</v>
      </c>
      <c r="N2626" s="25" t="s">
        <v>448</v>
      </c>
      <c r="O2626" s="25" t="s">
        <v>1300</v>
      </c>
      <c r="P2626" s="25"/>
      <c r="Q2626" s="25"/>
      <c r="R2626" s="25"/>
      <c r="S2626" s="25"/>
      <c r="T2626" s="25"/>
      <c r="U2626" s="90"/>
      <c r="V2626" s="90" t="s">
        <v>1309</v>
      </c>
      <c r="W2626" s="25"/>
      <c r="X2626" s="25"/>
    </row>
    <row r="2627" spans="2:24" s="142" customFormat="1">
      <c r="B2627" s="162"/>
      <c r="C2627" s="174" t="s">
        <v>5352</v>
      </c>
      <c r="D2627" s="162" t="s">
        <v>1561</v>
      </c>
      <c r="E2627" s="175">
        <v>44525</v>
      </c>
      <c r="F2627" s="109" t="s">
        <v>1298</v>
      </c>
      <c r="G2627" s="25" t="s">
        <v>215</v>
      </c>
      <c r="H2627" s="90" t="s">
        <v>51</v>
      </c>
      <c r="I2627" s="160" t="s">
        <v>2882</v>
      </c>
      <c r="J2627" s="25" t="s">
        <v>2883</v>
      </c>
      <c r="K2627" s="25" t="s">
        <v>18</v>
      </c>
      <c r="L2627" s="90" t="s">
        <v>19</v>
      </c>
      <c r="M2627" s="90" t="s">
        <v>1299</v>
      </c>
      <c r="N2627" s="25"/>
      <c r="O2627" s="25" t="s">
        <v>1300</v>
      </c>
      <c r="P2627" s="200"/>
      <c r="Q2627" s="200"/>
      <c r="R2627" s="25"/>
      <c r="S2627" s="472"/>
      <c r="T2627" s="472"/>
      <c r="U2627" s="90"/>
      <c r="V2627" s="90" t="s">
        <v>17</v>
      </c>
      <c r="W2627" s="25"/>
      <c r="X2627" s="25"/>
    </row>
    <row r="2628" spans="2:24" s="142" customFormat="1">
      <c r="B2628" s="173" t="s">
        <v>5352</v>
      </c>
      <c r="C2628" s="173"/>
      <c r="D2628" s="173"/>
      <c r="E2628" s="166">
        <v>44525</v>
      </c>
      <c r="F2628" s="109" t="s">
        <v>1298</v>
      </c>
      <c r="G2628" s="90" t="s">
        <v>219</v>
      </c>
      <c r="H2628" s="90" t="s">
        <v>51</v>
      </c>
      <c r="I2628" s="160" t="s">
        <v>7364</v>
      </c>
      <c r="J2628" s="90" t="s">
        <v>6966</v>
      </c>
      <c r="K2628" s="25" t="s">
        <v>2884</v>
      </c>
      <c r="L2628" s="90" t="s">
        <v>3</v>
      </c>
      <c r="M2628" s="25" t="s">
        <v>1299</v>
      </c>
      <c r="N2628" s="25" t="s">
        <v>455</v>
      </c>
      <c r="O2628" s="25" t="s">
        <v>7365</v>
      </c>
      <c r="P2628" s="90" t="s">
        <v>6</v>
      </c>
      <c r="Q2628" s="90"/>
      <c r="R2628" s="90"/>
      <c r="S2628" s="90"/>
      <c r="T2628" s="90"/>
      <c r="U2628" s="90"/>
      <c r="V2628" s="90" t="s">
        <v>63</v>
      </c>
      <c r="W2628" s="90"/>
      <c r="X2628" s="90"/>
    </row>
    <row r="2629" spans="2:24" s="142" customFormat="1">
      <c r="B2629" s="173" t="s">
        <v>5352</v>
      </c>
      <c r="C2629" s="173"/>
      <c r="D2629" s="173"/>
      <c r="E2629" s="166">
        <v>44525</v>
      </c>
      <c r="F2629" s="109" t="s">
        <v>1298</v>
      </c>
      <c r="G2629" s="90" t="s">
        <v>219</v>
      </c>
      <c r="H2629" s="90" t="s">
        <v>51</v>
      </c>
      <c r="I2629" s="160" t="s">
        <v>7364</v>
      </c>
      <c r="J2629" s="90" t="s">
        <v>6966</v>
      </c>
      <c r="K2629" s="90" t="s">
        <v>14</v>
      </c>
      <c r="L2629" s="90" t="s">
        <v>15</v>
      </c>
      <c r="M2629" s="25" t="s">
        <v>1299</v>
      </c>
      <c r="N2629" s="25"/>
      <c r="O2629" s="25" t="s">
        <v>1300</v>
      </c>
      <c r="P2629" s="90"/>
      <c r="Q2629" s="90"/>
      <c r="R2629" s="90"/>
      <c r="S2629" s="90"/>
      <c r="T2629" s="90"/>
      <c r="U2629" s="90"/>
      <c r="V2629" s="90" t="s">
        <v>13</v>
      </c>
      <c r="W2629" s="90"/>
      <c r="X2629" s="90"/>
    </row>
    <row r="2630" spans="2:24" s="142" customFormat="1">
      <c r="B2630" s="173" t="s">
        <v>5352</v>
      </c>
      <c r="C2630" s="173"/>
      <c r="D2630" s="173"/>
      <c r="E2630" s="166">
        <v>44525</v>
      </c>
      <c r="F2630" s="109" t="s">
        <v>1298</v>
      </c>
      <c r="G2630" s="90" t="s">
        <v>219</v>
      </c>
      <c r="H2630" s="90" t="s">
        <v>51</v>
      </c>
      <c r="I2630" s="160" t="s">
        <v>7364</v>
      </c>
      <c r="J2630" s="90" t="s">
        <v>6966</v>
      </c>
      <c r="K2630" s="90" t="s">
        <v>8</v>
      </c>
      <c r="L2630" s="90" t="s">
        <v>1304</v>
      </c>
      <c r="M2630" s="25" t="s">
        <v>1299</v>
      </c>
      <c r="N2630" s="162" t="s">
        <v>398</v>
      </c>
      <c r="O2630" s="162" t="s">
        <v>1305</v>
      </c>
      <c r="P2630" s="90"/>
      <c r="Q2630" s="90"/>
      <c r="R2630" s="90"/>
      <c r="S2630" s="90"/>
      <c r="T2630" s="90"/>
      <c r="U2630" s="90"/>
      <c r="V2630" s="90" t="s">
        <v>1313</v>
      </c>
      <c r="W2630" s="90"/>
      <c r="X2630" s="90"/>
    </row>
    <row r="2631" spans="2:24" s="142" customFormat="1">
      <c r="B2631" s="173" t="s">
        <v>5352</v>
      </c>
      <c r="C2631" s="173"/>
      <c r="D2631" s="173"/>
      <c r="E2631" s="166">
        <v>44525</v>
      </c>
      <c r="F2631" s="109" t="s">
        <v>1298</v>
      </c>
      <c r="G2631" s="90" t="s">
        <v>219</v>
      </c>
      <c r="H2631" s="90" t="s">
        <v>51</v>
      </c>
      <c r="I2631" s="160" t="s">
        <v>7364</v>
      </c>
      <c r="J2631" s="90" t="s">
        <v>6966</v>
      </c>
      <c r="K2631" s="90" t="s">
        <v>12</v>
      </c>
      <c r="L2631" s="90" t="s">
        <v>3</v>
      </c>
      <c r="M2631" s="25" t="s">
        <v>1299</v>
      </c>
      <c r="N2631" s="25" t="s">
        <v>4</v>
      </c>
      <c r="O2631" s="25" t="s">
        <v>1300</v>
      </c>
      <c r="P2631" s="90"/>
      <c r="Q2631" s="90"/>
      <c r="R2631" s="90"/>
      <c r="S2631" s="90"/>
      <c r="T2631" s="90"/>
      <c r="U2631" s="90"/>
      <c r="V2631" s="90" t="s">
        <v>1309</v>
      </c>
      <c r="W2631" s="90"/>
      <c r="X2631" s="90"/>
    </row>
    <row r="2632" spans="2:24" s="142" customFormat="1">
      <c r="B2632" s="173" t="s">
        <v>5352</v>
      </c>
      <c r="C2632" s="173"/>
      <c r="D2632" s="173"/>
      <c r="E2632" s="166">
        <v>44525</v>
      </c>
      <c r="F2632" s="109" t="s">
        <v>1298</v>
      </c>
      <c r="G2632" s="90" t="s">
        <v>219</v>
      </c>
      <c r="H2632" s="90" t="s">
        <v>51</v>
      </c>
      <c r="I2632" s="160" t="s">
        <v>7364</v>
      </c>
      <c r="J2632" s="90" t="s">
        <v>6966</v>
      </c>
      <c r="K2632" s="90" t="s">
        <v>18</v>
      </c>
      <c r="L2632" s="90" t="s">
        <v>19</v>
      </c>
      <c r="M2632" s="25" t="s">
        <v>1299</v>
      </c>
      <c r="N2632" s="25"/>
      <c r="O2632" s="25" t="s">
        <v>1300</v>
      </c>
      <c r="P2632" s="90"/>
      <c r="Q2632" s="90"/>
      <c r="R2632" s="90"/>
      <c r="S2632" s="90"/>
      <c r="T2632" s="90"/>
      <c r="U2632" s="90"/>
      <c r="V2632" s="90" t="s">
        <v>17</v>
      </c>
      <c r="W2632" s="90"/>
      <c r="X2632" s="90"/>
    </row>
    <row r="2633" spans="2:24" s="142" customFormat="1">
      <c r="B2633" s="173" t="s">
        <v>5352</v>
      </c>
      <c r="C2633" s="173"/>
      <c r="D2633" s="173"/>
      <c r="E2633" s="166">
        <v>44525</v>
      </c>
      <c r="F2633" s="109" t="s">
        <v>1298</v>
      </c>
      <c r="G2633" s="90" t="s">
        <v>219</v>
      </c>
      <c r="H2633" s="90" t="s">
        <v>51</v>
      </c>
      <c r="I2633" s="160" t="s">
        <v>7364</v>
      </c>
      <c r="J2633" s="90" t="s">
        <v>6966</v>
      </c>
      <c r="K2633" s="90" t="s">
        <v>21</v>
      </c>
      <c r="L2633" s="90" t="s">
        <v>19</v>
      </c>
      <c r="M2633" s="25" t="s">
        <v>1299</v>
      </c>
      <c r="N2633" s="25" t="s">
        <v>1314</v>
      </c>
      <c r="O2633" s="25" t="s">
        <v>1300</v>
      </c>
      <c r="P2633" s="90"/>
      <c r="Q2633" s="90"/>
      <c r="R2633" s="90"/>
      <c r="S2633" s="90"/>
      <c r="T2633" s="90"/>
      <c r="U2633" s="90"/>
      <c r="V2633" s="90" t="s">
        <v>20</v>
      </c>
      <c r="W2633" s="90"/>
      <c r="X2633" s="90"/>
    </row>
    <row r="2634" spans="2:24" s="142" customFormat="1">
      <c r="B2634" s="173" t="s">
        <v>5352</v>
      </c>
      <c r="C2634" s="173"/>
      <c r="D2634" s="173"/>
      <c r="E2634" s="166">
        <v>44525</v>
      </c>
      <c r="F2634" s="109" t="s">
        <v>1298</v>
      </c>
      <c r="G2634" s="90" t="s">
        <v>219</v>
      </c>
      <c r="H2634" s="90" t="s">
        <v>51</v>
      </c>
      <c r="I2634" s="160" t="s">
        <v>7364</v>
      </c>
      <c r="J2634" s="90" t="s">
        <v>6966</v>
      </c>
      <c r="K2634" s="25" t="s">
        <v>93</v>
      </c>
      <c r="L2634" s="90" t="s">
        <v>65</v>
      </c>
      <c r="M2634" s="25" t="s">
        <v>1299</v>
      </c>
      <c r="N2634" s="25" t="s">
        <v>4</v>
      </c>
      <c r="O2634" s="25"/>
      <c r="P2634" s="25"/>
      <c r="Q2634" s="25"/>
      <c r="R2634" s="136" t="s">
        <v>6868</v>
      </c>
      <c r="S2634" s="123" t="s">
        <v>10185</v>
      </c>
      <c r="T2634" s="1" t="s">
        <v>10186</v>
      </c>
      <c r="U2634" s="90" t="s">
        <v>65</v>
      </c>
      <c r="V2634" s="90" t="s">
        <v>457</v>
      </c>
      <c r="W2634" s="123" t="s">
        <v>578</v>
      </c>
      <c r="X2634" s="25"/>
    </row>
    <row r="2635" spans="2:24" s="142" customFormat="1" ht="19.5" customHeight="1">
      <c r="B2635" s="163" t="s">
        <v>115</v>
      </c>
      <c r="C2635" s="163"/>
      <c r="D2635" s="163"/>
      <c r="E2635" s="164"/>
      <c r="F2635" s="109" t="s">
        <v>1298</v>
      </c>
      <c r="G2635" s="25" t="s">
        <v>235</v>
      </c>
      <c r="H2635" s="90" t="s">
        <v>51</v>
      </c>
      <c r="I2635" s="160" t="s">
        <v>2885</v>
      </c>
      <c r="J2635" s="25" t="s">
        <v>2886</v>
      </c>
      <c r="K2635" s="90" t="s">
        <v>2855</v>
      </c>
      <c r="L2635" s="90" t="s">
        <v>75</v>
      </c>
      <c r="M2635" s="25" t="s">
        <v>1299</v>
      </c>
      <c r="N2635" s="25" t="s">
        <v>4</v>
      </c>
      <c r="O2635" s="25" t="s">
        <v>1300</v>
      </c>
      <c r="P2635" s="25" t="s">
        <v>1441</v>
      </c>
      <c r="Q2635" s="200"/>
      <c r="R2635" s="90" t="s">
        <v>10559</v>
      </c>
      <c r="S2635" s="180"/>
      <c r="T2635" s="180" t="s">
        <v>126</v>
      </c>
      <c r="U2635" s="90" t="s">
        <v>70</v>
      </c>
      <c r="V2635" s="90" t="s">
        <v>2887</v>
      </c>
      <c r="W2635" s="90" t="s">
        <v>2888</v>
      </c>
      <c r="X2635" s="167" t="s">
        <v>2889</v>
      </c>
    </row>
    <row r="2636" spans="2:24" s="142" customFormat="1">
      <c r="B2636" s="123" t="s">
        <v>114</v>
      </c>
      <c r="C2636" s="123"/>
      <c r="D2636" s="123"/>
      <c r="E2636" s="25"/>
      <c r="F2636" s="109" t="s">
        <v>1298</v>
      </c>
      <c r="G2636" s="25" t="s">
        <v>235</v>
      </c>
      <c r="H2636" s="90" t="s">
        <v>51</v>
      </c>
      <c r="I2636" s="160" t="s">
        <v>2885</v>
      </c>
      <c r="J2636" s="25" t="s">
        <v>2886</v>
      </c>
      <c r="K2636" s="90" t="s">
        <v>14</v>
      </c>
      <c r="L2636" s="90" t="s">
        <v>15</v>
      </c>
      <c r="M2636" s="25" t="s">
        <v>1299</v>
      </c>
      <c r="N2636" s="25"/>
      <c r="O2636" s="25" t="s">
        <v>1300</v>
      </c>
      <c r="P2636" s="199"/>
      <c r="Q2636" s="199"/>
      <c r="R2636" s="90"/>
      <c r="S2636" s="180"/>
      <c r="T2636" s="180"/>
      <c r="U2636" s="90"/>
      <c r="V2636" s="90" t="s">
        <v>13</v>
      </c>
      <c r="W2636" s="90"/>
      <c r="X2636" s="90"/>
    </row>
    <row r="2637" spans="2:24" s="142" customFormat="1">
      <c r="B2637" s="123" t="s">
        <v>114</v>
      </c>
      <c r="C2637" s="123"/>
      <c r="D2637" s="123"/>
      <c r="E2637" s="25"/>
      <c r="F2637" s="109" t="s">
        <v>1298</v>
      </c>
      <c r="G2637" s="25" t="s">
        <v>235</v>
      </c>
      <c r="H2637" s="90" t="s">
        <v>51</v>
      </c>
      <c r="I2637" s="160" t="s">
        <v>2885</v>
      </c>
      <c r="J2637" s="25" t="s">
        <v>2886</v>
      </c>
      <c r="K2637" s="90" t="s">
        <v>8</v>
      </c>
      <c r="L2637" s="90" t="s">
        <v>1304</v>
      </c>
      <c r="M2637" s="25" t="s">
        <v>1299</v>
      </c>
      <c r="N2637" s="162" t="s">
        <v>398</v>
      </c>
      <c r="O2637" s="162" t="s">
        <v>1305</v>
      </c>
      <c r="P2637" s="199"/>
      <c r="Q2637" s="199"/>
      <c r="R2637" s="90"/>
      <c r="S2637" s="180"/>
      <c r="T2637" s="180"/>
      <c r="U2637" s="90"/>
      <c r="V2637" s="90" t="s">
        <v>1306</v>
      </c>
      <c r="W2637" s="90"/>
      <c r="X2637" s="90"/>
    </row>
    <row r="2638" spans="2:24" s="142" customFormat="1">
      <c r="B2638" s="123" t="s">
        <v>114</v>
      </c>
      <c r="C2638" s="123"/>
      <c r="D2638" s="123"/>
      <c r="E2638" s="25"/>
      <c r="F2638" s="109" t="s">
        <v>1298</v>
      </c>
      <c r="G2638" s="25" t="s">
        <v>235</v>
      </c>
      <c r="H2638" s="90" t="s">
        <v>51</v>
      </c>
      <c r="I2638" s="160" t="s">
        <v>2885</v>
      </c>
      <c r="J2638" s="25" t="s">
        <v>2886</v>
      </c>
      <c r="K2638" s="90" t="s">
        <v>10</v>
      </c>
      <c r="L2638" s="90" t="s">
        <v>3</v>
      </c>
      <c r="M2638" s="25" t="s">
        <v>1299</v>
      </c>
      <c r="N2638" s="25" t="s">
        <v>4</v>
      </c>
      <c r="O2638" s="25" t="s">
        <v>1300</v>
      </c>
      <c r="P2638" s="200"/>
      <c r="Q2638" s="200"/>
      <c r="R2638" s="90"/>
      <c r="S2638" s="180"/>
      <c r="T2638" s="180"/>
      <c r="U2638" s="90"/>
      <c r="V2638" s="90" t="s">
        <v>399</v>
      </c>
      <c r="W2638" s="90"/>
      <c r="X2638" s="90"/>
    </row>
    <row r="2639" spans="2:24" s="142" customFormat="1">
      <c r="B2639" s="123" t="s">
        <v>114</v>
      </c>
      <c r="C2639" s="123"/>
      <c r="D2639" s="123"/>
      <c r="E2639" s="25"/>
      <c r="F2639" s="109" t="s">
        <v>1298</v>
      </c>
      <c r="G2639" s="25" t="s">
        <v>235</v>
      </c>
      <c r="H2639" s="90" t="s">
        <v>51</v>
      </c>
      <c r="I2639" s="160" t="s">
        <v>2885</v>
      </c>
      <c r="J2639" s="25" t="s">
        <v>2886</v>
      </c>
      <c r="K2639" s="90" t="s">
        <v>12</v>
      </c>
      <c r="L2639" s="90" t="s">
        <v>3</v>
      </c>
      <c r="M2639" s="25" t="s">
        <v>1299</v>
      </c>
      <c r="N2639" s="25" t="s">
        <v>4</v>
      </c>
      <c r="O2639" s="25" t="s">
        <v>1300</v>
      </c>
      <c r="P2639" s="200"/>
      <c r="Q2639" s="200"/>
      <c r="R2639" s="90"/>
      <c r="S2639" s="180"/>
      <c r="T2639" s="180"/>
      <c r="U2639" s="90"/>
      <c r="V2639" s="90" t="s">
        <v>1309</v>
      </c>
      <c r="W2639" s="90"/>
      <c r="X2639" s="90"/>
    </row>
    <row r="2640" spans="2:24" s="142" customFormat="1">
      <c r="B2640" s="123" t="s">
        <v>114</v>
      </c>
      <c r="C2640" s="123"/>
      <c r="D2640" s="123"/>
      <c r="E2640" s="25"/>
      <c r="F2640" s="109" t="s">
        <v>1298</v>
      </c>
      <c r="G2640" s="25" t="s">
        <v>235</v>
      </c>
      <c r="H2640" s="90" t="s">
        <v>51</v>
      </c>
      <c r="I2640" s="160" t="s">
        <v>2885</v>
      </c>
      <c r="J2640" s="25" t="s">
        <v>2886</v>
      </c>
      <c r="K2640" s="90" t="s">
        <v>18</v>
      </c>
      <c r="L2640" s="90" t="s">
        <v>19</v>
      </c>
      <c r="M2640" s="25" t="s">
        <v>1299</v>
      </c>
      <c r="N2640" s="25"/>
      <c r="O2640" s="25" t="s">
        <v>1300</v>
      </c>
      <c r="P2640" s="199"/>
      <c r="Q2640" s="199"/>
      <c r="R2640" s="90"/>
      <c r="S2640" s="180"/>
      <c r="T2640" s="180"/>
      <c r="U2640" s="90"/>
      <c r="V2640" s="90" t="s">
        <v>17</v>
      </c>
      <c r="W2640" s="90"/>
      <c r="X2640" s="90"/>
    </row>
    <row r="2641" spans="2:24" s="142" customFormat="1">
      <c r="B2641" s="123" t="s">
        <v>114</v>
      </c>
      <c r="C2641" s="123"/>
      <c r="D2641" s="123"/>
      <c r="E2641" s="25"/>
      <c r="F2641" s="109" t="s">
        <v>1298</v>
      </c>
      <c r="G2641" s="25" t="s">
        <v>235</v>
      </c>
      <c r="H2641" s="90" t="s">
        <v>51</v>
      </c>
      <c r="I2641" s="160" t="s">
        <v>2885</v>
      </c>
      <c r="J2641" s="25" t="s">
        <v>2886</v>
      </c>
      <c r="K2641" s="90" t="s">
        <v>21</v>
      </c>
      <c r="L2641" s="90" t="s">
        <v>19</v>
      </c>
      <c r="M2641" s="25" t="s">
        <v>1299</v>
      </c>
      <c r="N2641" s="25" t="s">
        <v>1314</v>
      </c>
      <c r="O2641" s="25" t="s">
        <v>1300</v>
      </c>
      <c r="P2641" s="199"/>
      <c r="Q2641" s="199"/>
      <c r="R2641" s="90"/>
      <c r="S2641" s="180"/>
      <c r="T2641" s="180"/>
      <c r="U2641" s="90"/>
      <c r="V2641" s="90" t="s">
        <v>20</v>
      </c>
      <c r="W2641" s="90"/>
      <c r="X2641" s="90"/>
    </row>
    <row r="2642" spans="2:24" s="142" customFormat="1" ht="15" customHeight="1">
      <c r="B2642" s="163" t="s">
        <v>115</v>
      </c>
      <c r="C2642" s="163"/>
      <c r="D2642" s="163"/>
      <c r="E2642" s="164"/>
      <c r="F2642" s="109" t="s">
        <v>1298</v>
      </c>
      <c r="G2642" s="25" t="s">
        <v>235</v>
      </c>
      <c r="H2642" s="90" t="s">
        <v>51</v>
      </c>
      <c r="I2642" s="160" t="s">
        <v>2885</v>
      </c>
      <c r="J2642" s="25" t="s">
        <v>2886</v>
      </c>
      <c r="K2642" s="90" t="s">
        <v>93</v>
      </c>
      <c r="L2642" s="123" t="s">
        <v>65</v>
      </c>
      <c r="M2642" s="25" t="s">
        <v>1299</v>
      </c>
      <c r="N2642" s="334" t="s">
        <v>4</v>
      </c>
      <c r="O2642" s="25" t="s">
        <v>1300</v>
      </c>
      <c r="P2642" s="123"/>
      <c r="Q2642" s="123"/>
      <c r="R2642" s="136" t="s">
        <v>6860</v>
      </c>
      <c r="S2642" s="123" t="s">
        <v>10185</v>
      </c>
      <c r="T2642" s="1" t="s">
        <v>10186</v>
      </c>
      <c r="U2642" s="123" t="s">
        <v>65</v>
      </c>
      <c r="V2642" s="90" t="s">
        <v>457</v>
      </c>
      <c r="W2642" s="123" t="s">
        <v>578</v>
      </c>
      <c r="X2642" s="90"/>
    </row>
    <row r="2643" spans="2:24" s="142" customFormat="1">
      <c r="B2643" s="123" t="s">
        <v>114</v>
      </c>
      <c r="C2643" s="123"/>
      <c r="D2643" s="123"/>
      <c r="E2643" s="25"/>
      <c r="F2643" s="109" t="s">
        <v>1298</v>
      </c>
      <c r="G2643" s="25" t="s">
        <v>235</v>
      </c>
      <c r="H2643" s="90" t="s">
        <v>51</v>
      </c>
      <c r="I2643" s="160" t="s">
        <v>2885</v>
      </c>
      <c r="J2643" s="25" t="s">
        <v>2886</v>
      </c>
      <c r="K2643" s="90" t="s">
        <v>580</v>
      </c>
      <c r="L2643" s="90" t="s">
        <v>582</v>
      </c>
      <c r="M2643" s="25" t="s">
        <v>1316</v>
      </c>
      <c r="N2643" s="25"/>
      <c r="O2643" s="25" t="s">
        <v>1300</v>
      </c>
      <c r="P2643" s="199"/>
      <c r="Q2643" s="199">
        <v>1</v>
      </c>
      <c r="R2643" s="90" t="s">
        <v>10559</v>
      </c>
      <c r="S2643" s="123" t="s">
        <v>10185</v>
      </c>
      <c r="T2643" s="471" t="s">
        <v>958</v>
      </c>
      <c r="U2643" s="90" t="s">
        <v>495</v>
      </c>
      <c r="V2643" s="90" t="s">
        <v>581</v>
      </c>
      <c r="W2643" s="1" t="s">
        <v>581</v>
      </c>
      <c r="X2643" s="90"/>
    </row>
    <row r="2644" spans="2:24" s="142" customFormat="1">
      <c r="B2644" s="123" t="s">
        <v>114</v>
      </c>
      <c r="C2644" s="123"/>
      <c r="D2644" s="123"/>
      <c r="E2644" s="25"/>
      <c r="F2644" s="109" t="s">
        <v>1298</v>
      </c>
      <c r="G2644" s="25" t="s">
        <v>235</v>
      </c>
      <c r="H2644" s="90" t="s">
        <v>51</v>
      </c>
      <c r="I2644" s="160" t="s">
        <v>2885</v>
      </c>
      <c r="J2644" s="25" t="s">
        <v>2886</v>
      </c>
      <c r="K2644" s="90" t="s">
        <v>583</v>
      </c>
      <c r="L2644" s="90" t="s">
        <v>79</v>
      </c>
      <c r="M2644" s="25" t="s">
        <v>1316</v>
      </c>
      <c r="N2644" s="25"/>
      <c r="O2644" s="25" t="s">
        <v>1300</v>
      </c>
      <c r="P2644" s="199"/>
      <c r="Q2644" s="199">
        <v>2</v>
      </c>
      <c r="R2644" s="90" t="s">
        <v>10559</v>
      </c>
      <c r="S2644" s="123" t="s">
        <v>10185</v>
      </c>
      <c r="T2644" s="471" t="s">
        <v>1023</v>
      </c>
      <c r="U2644" s="90" t="s">
        <v>4393</v>
      </c>
      <c r="V2644" s="90" t="s">
        <v>584</v>
      </c>
      <c r="W2644" s="1" t="s">
        <v>584</v>
      </c>
      <c r="X2644" s="90"/>
    </row>
    <row r="2645" spans="2:24" s="142" customFormat="1" ht="19.5" customHeight="1">
      <c r="B2645" s="163" t="s">
        <v>115</v>
      </c>
      <c r="C2645" s="163"/>
      <c r="D2645" s="163"/>
      <c r="E2645" s="164"/>
      <c r="F2645" s="109" t="s">
        <v>1298</v>
      </c>
      <c r="G2645" s="25" t="s">
        <v>235</v>
      </c>
      <c r="H2645" s="90" t="s">
        <v>51</v>
      </c>
      <c r="I2645" s="160" t="s">
        <v>2890</v>
      </c>
      <c r="J2645" s="25" t="s">
        <v>2891</v>
      </c>
      <c r="K2645" s="90" t="s">
        <v>2892</v>
      </c>
      <c r="L2645" s="90" t="s">
        <v>75</v>
      </c>
      <c r="M2645" s="25" t="s">
        <v>1299</v>
      </c>
      <c r="N2645" s="25" t="s">
        <v>4</v>
      </c>
      <c r="O2645" s="25" t="s">
        <v>1300</v>
      </c>
      <c r="P2645" s="25" t="s">
        <v>1441</v>
      </c>
      <c r="Q2645" s="200"/>
      <c r="R2645" s="90" t="s">
        <v>10560</v>
      </c>
      <c r="S2645" s="180"/>
      <c r="T2645" s="180" t="s">
        <v>126</v>
      </c>
      <c r="U2645" s="90" t="s">
        <v>70</v>
      </c>
      <c r="V2645" s="90" t="s">
        <v>2887</v>
      </c>
      <c r="W2645" s="90" t="s">
        <v>2888</v>
      </c>
      <c r="X2645" s="167" t="s">
        <v>2893</v>
      </c>
    </row>
    <row r="2646" spans="2:24" s="142" customFormat="1">
      <c r="B2646" s="123" t="s">
        <v>114</v>
      </c>
      <c r="C2646" s="123"/>
      <c r="D2646" s="123"/>
      <c r="E2646" s="25"/>
      <c r="F2646" s="109" t="s">
        <v>1298</v>
      </c>
      <c r="G2646" s="25" t="s">
        <v>235</v>
      </c>
      <c r="H2646" s="90" t="s">
        <v>51</v>
      </c>
      <c r="I2646" s="160" t="s">
        <v>2890</v>
      </c>
      <c r="J2646" s="25" t="s">
        <v>2891</v>
      </c>
      <c r="K2646" s="90" t="s">
        <v>14</v>
      </c>
      <c r="L2646" s="90" t="s">
        <v>15</v>
      </c>
      <c r="M2646" s="25" t="s">
        <v>1299</v>
      </c>
      <c r="N2646" s="25"/>
      <c r="O2646" s="25" t="s">
        <v>1300</v>
      </c>
      <c r="P2646" s="199"/>
      <c r="Q2646" s="199"/>
      <c r="R2646" s="90"/>
      <c r="S2646" s="180"/>
      <c r="T2646" s="180"/>
      <c r="U2646" s="90"/>
      <c r="V2646" s="90" t="s">
        <v>13</v>
      </c>
      <c r="W2646" s="90"/>
      <c r="X2646" s="90"/>
    </row>
    <row r="2647" spans="2:24" s="142" customFormat="1">
      <c r="B2647" s="123" t="s">
        <v>114</v>
      </c>
      <c r="C2647" s="123"/>
      <c r="D2647" s="123"/>
      <c r="E2647" s="25"/>
      <c r="F2647" s="109" t="s">
        <v>1298</v>
      </c>
      <c r="G2647" s="25" t="s">
        <v>235</v>
      </c>
      <c r="H2647" s="90" t="s">
        <v>51</v>
      </c>
      <c r="I2647" s="160" t="s">
        <v>2890</v>
      </c>
      <c r="J2647" s="25" t="s">
        <v>2891</v>
      </c>
      <c r="K2647" s="90" t="s">
        <v>8</v>
      </c>
      <c r="L2647" s="90" t="s">
        <v>1304</v>
      </c>
      <c r="M2647" s="25" t="s">
        <v>1299</v>
      </c>
      <c r="N2647" s="162" t="s">
        <v>398</v>
      </c>
      <c r="O2647" s="162" t="s">
        <v>1305</v>
      </c>
      <c r="P2647" s="199"/>
      <c r="Q2647" s="199"/>
      <c r="R2647" s="90"/>
      <c r="S2647" s="180"/>
      <c r="T2647" s="180"/>
      <c r="U2647" s="90"/>
      <c r="V2647" s="90" t="s">
        <v>1306</v>
      </c>
      <c r="W2647" s="90"/>
      <c r="X2647" s="90"/>
    </row>
    <row r="2648" spans="2:24" s="142" customFormat="1">
      <c r="B2648" s="123" t="s">
        <v>114</v>
      </c>
      <c r="C2648" s="123"/>
      <c r="D2648" s="123"/>
      <c r="E2648" s="25"/>
      <c r="F2648" s="109" t="s">
        <v>1298</v>
      </c>
      <c r="G2648" s="25" t="s">
        <v>235</v>
      </c>
      <c r="H2648" s="90" t="s">
        <v>51</v>
      </c>
      <c r="I2648" s="160" t="s">
        <v>2890</v>
      </c>
      <c r="J2648" s="25" t="s">
        <v>2891</v>
      </c>
      <c r="K2648" s="90" t="s">
        <v>10</v>
      </c>
      <c r="L2648" s="90" t="s">
        <v>3</v>
      </c>
      <c r="M2648" s="25" t="s">
        <v>1299</v>
      </c>
      <c r="N2648" s="25" t="s">
        <v>4</v>
      </c>
      <c r="O2648" s="25" t="s">
        <v>1300</v>
      </c>
      <c r="P2648" s="200"/>
      <c r="Q2648" s="200"/>
      <c r="R2648" s="90"/>
      <c r="S2648" s="180"/>
      <c r="T2648" s="180"/>
      <c r="U2648" s="90"/>
      <c r="V2648" s="90" t="s">
        <v>399</v>
      </c>
      <c r="W2648" s="90"/>
      <c r="X2648" s="90"/>
    </row>
    <row r="2649" spans="2:24" s="142" customFormat="1">
      <c r="B2649" s="123" t="s">
        <v>114</v>
      </c>
      <c r="C2649" s="123"/>
      <c r="D2649" s="123"/>
      <c r="E2649" s="25"/>
      <c r="F2649" s="109" t="s">
        <v>1298</v>
      </c>
      <c r="G2649" s="25" t="s">
        <v>235</v>
      </c>
      <c r="H2649" s="90" t="s">
        <v>51</v>
      </c>
      <c r="I2649" s="160" t="s">
        <v>2890</v>
      </c>
      <c r="J2649" s="25" t="s">
        <v>2891</v>
      </c>
      <c r="K2649" s="90" t="s">
        <v>12</v>
      </c>
      <c r="L2649" s="90" t="s">
        <v>3</v>
      </c>
      <c r="M2649" s="25" t="s">
        <v>1299</v>
      </c>
      <c r="N2649" s="25" t="s">
        <v>4</v>
      </c>
      <c r="O2649" s="25" t="s">
        <v>1300</v>
      </c>
      <c r="P2649" s="200"/>
      <c r="Q2649" s="200"/>
      <c r="R2649" s="90"/>
      <c r="S2649" s="180"/>
      <c r="T2649" s="180"/>
      <c r="U2649" s="90"/>
      <c r="V2649" s="90" t="s">
        <v>1309</v>
      </c>
      <c r="W2649" s="90"/>
      <c r="X2649" s="90"/>
    </row>
    <row r="2650" spans="2:24" s="142" customFormat="1">
      <c r="B2650" s="123" t="s">
        <v>114</v>
      </c>
      <c r="C2650" s="123"/>
      <c r="D2650" s="123"/>
      <c r="E2650" s="25"/>
      <c r="F2650" s="109" t="s">
        <v>1298</v>
      </c>
      <c r="G2650" s="25" t="s">
        <v>235</v>
      </c>
      <c r="H2650" s="90" t="s">
        <v>51</v>
      </c>
      <c r="I2650" s="160" t="s">
        <v>2890</v>
      </c>
      <c r="J2650" s="25" t="s">
        <v>2891</v>
      </c>
      <c r="K2650" s="90" t="s">
        <v>18</v>
      </c>
      <c r="L2650" s="90" t="s">
        <v>19</v>
      </c>
      <c r="M2650" s="25" t="s">
        <v>1299</v>
      </c>
      <c r="N2650" s="25"/>
      <c r="O2650" s="25" t="s">
        <v>1300</v>
      </c>
      <c r="P2650" s="199"/>
      <c r="Q2650" s="199"/>
      <c r="R2650" s="90"/>
      <c r="S2650" s="180"/>
      <c r="T2650" s="180"/>
      <c r="U2650" s="90"/>
      <c r="V2650" s="90" t="s">
        <v>17</v>
      </c>
      <c r="W2650" s="90"/>
      <c r="X2650" s="90"/>
    </row>
    <row r="2651" spans="2:24" s="142" customFormat="1" ht="17.25" customHeight="1">
      <c r="B2651" s="123" t="s">
        <v>114</v>
      </c>
      <c r="C2651" s="123"/>
      <c r="D2651" s="123"/>
      <c r="E2651" s="25"/>
      <c r="F2651" s="109" t="s">
        <v>1298</v>
      </c>
      <c r="G2651" s="25" t="s">
        <v>235</v>
      </c>
      <c r="H2651" s="90" t="s">
        <v>51</v>
      </c>
      <c r="I2651" s="160" t="s">
        <v>2890</v>
      </c>
      <c r="J2651" s="25" t="s">
        <v>2891</v>
      </c>
      <c r="K2651" s="90" t="s">
        <v>21</v>
      </c>
      <c r="L2651" s="90" t="s">
        <v>19</v>
      </c>
      <c r="M2651" s="25" t="s">
        <v>1299</v>
      </c>
      <c r="N2651" s="25" t="s">
        <v>1314</v>
      </c>
      <c r="O2651" s="25" t="s">
        <v>1300</v>
      </c>
      <c r="P2651" s="199"/>
      <c r="Q2651" s="199"/>
      <c r="R2651" s="90"/>
      <c r="S2651" s="180"/>
      <c r="T2651" s="180"/>
      <c r="U2651" s="90"/>
      <c r="V2651" s="90" t="s">
        <v>20</v>
      </c>
      <c r="W2651" s="90"/>
      <c r="X2651" s="90"/>
    </row>
    <row r="2652" spans="2:24" s="142" customFormat="1" ht="15" customHeight="1">
      <c r="B2652" s="163" t="s">
        <v>115</v>
      </c>
      <c r="C2652" s="163"/>
      <c r="D2652" s="163"/>
      <c r="E2652" s="164"/>
      <c r="F2652" s="109" t="s">
        <v>1298</v>
      </c>
      <c r="G2652" s="25" t="s">
        <v>235</v>
      </c>
      <c r="H2652" s="90" t="s">
        <v>51</v>
      </c>
      <c r="I2652" s="160" t="s">
        <v>2890</v>
      </c>
      <c r="J2652" s="25" t="s">
        <v>2891</v>
      </c>
      <c r="K2652" s="90" t="s">
        <v>93</v>
      </c>
      <c r="L2652" s="123" t="s">
        <v>65</v>
      </c>
      <c r="M2652" s="25" t="s">
        <v>1299</v>
      </c>
      <c r="N2652" s="334" t="s">
        <v>4</v>
      </c>
      <c r="O2652" s="25" t="s">
        <v>1300</v>
      </c>
      <c r="P2652" s="123"/>
      <c r="Q2652" s="123"/>
      <c r="R2652" s="136" t="s">
        <v>6864</v>
      </c>
      <c r="S2652" s="123" t="s">
        <v>10185</v>
      </c>
      <c r="T2652" s="1" t="s">
        <v>10186</v>
      </c>
      <c r="U2652" s="123" t="s">
        <v>65</v>
      </c>
      <c r="V2652" s="90" t="s">
        <v>457</v>
      </c>
      <c r="W2652" s="123" t="s">
        <v>578</v>
      </c>
      <c r="X2652" s="90"/>
    </row>
    <row r="2653" spans="2:24" s="142" customFormat="1">
      <c r="B2653" s="155" t="s">
        <v>125</v>
      </c>
      <c r="C2653" s="155"/>
      <c r="D2653" s="123"/>
      <c r="E2653" s="201"/>
      <c r="F2653" s="109" t="s">
        <v>1298</v>
      </c>
      <c r="G2653" s="25" t="s">
        <v>235</v>
      </c>
      <c r="H2653" s="90" t="s">
        <v>51</v>
      </c>
      <c r="I2653" s="160" t="s">
        <v>2890</v>
      </c>
      <c r="J2653" s="25" t="s">
        <v>2891</v>
      </c>
      <c r="K2653" s="90" t="s">
        <v>580</v>
      </c>
      <c r="L2653" s="90" t="s">
        <v>459</v>
      </c>
      <c r="M2653" s="25" t="s">
        <v>1316</v>
      </c>
      <c r="N2653" s="25"/>
      <c r="O2653" s="25" t="s">
        <v>1300</v>
      </c>
      <c r="P2653" s="199"/>
      <c r="Q2653" s="199">
        <v>1</v>
      </c>
      <c r="R2653" s="90" t="s">
        <v>10560</v>
      </c>
      <c r="S2653" s="123" t="s">
        <v>10185</v>
      </c>
      <c r="T2653" s="471" t="s">
        <v>958</v>
      </c>
      <c r="U2653" s="90" t="s">
        <v>4526</v>
      </c>
      <c r="V2653" s="90" t="s">
        <v>581</v>
      </c>
      <c r="W2653" s="1" t="s">
        <v>581</v>
      </c>
      <c r="X2653" s="90"/>
    </row>
    <row r="2654" spans="2:24" s="142" customFormat="1">
      <c r="B2654" s="123" t="s">
        <v>114</v>
      </c>
      <c r="C2654" s="123"/>
      <c r="D2654" s="123"/>
      <c r="E2654" s="25"/>
      <c r="F2654" s="109" t="s">
        <v>1298</v>
      </c>
      <c r="G2654" s="25" t="s">
        <v>235</v>
      </c>
      <c r="H2654" s="90" t="s">
        <v>51</v>
      </c>
      <c r="I2654" s="160" t="s">
        <v>2890</v>
      </c>
      <c r="J2654" s="25" t="s">
        <v>2891</v>
      </c>
      <c r="K2654" s="90" t="s">
        <v>583</v>
      </c>
      <c r="L2654" s="90" t="s">
        <v>78</v>
      </c>
      <c r="M2654" s="25" t="s">
        <v>1316</v>
      </c>
      <c r="N2654" s="25"/>
      <c r="O2654" s="25" t="s">
        <v>1300</v>
      </c>
      <c r="P2654" s="199"/>
      <c r="Q2654" s="199">
        <v>2</v>
      </c>
      <c r="R2654" s="90" t="s">
        <v>10560</v>
      </c>
      <c r="S2654" s="123" t="s">
        <v>10185</v>
      </c>
      <c r="T2654" s="471" t="s">
        <v>1023</v>
      </c>
      <c r="U2654" s="90" t="s">
        <v>4667</v>
      </c>
      <c r="V2654" s="90" t="s">
        <v>584</v>
      </c>
      <c r="W2654" s="1" t="s">
        <v>584</v>
      </c>
      <c r="X2654" s="90"/>
    </row>
    <row r="2655" spans="2:24">
      <c r="B2655" s="123" t="s">
        <v>114</v>
      </c>
      <c r="C2655" s="123"/>
      <c r="D2655" s="123"/>
      <c r="E2655" s="25"/>
      <c r="F2655" s="109" t="s">
        <v>1298</v>
      </c>
      <c r="G2655" s="25" t="s">
        <v>235</v>
      </c>
      <c r="H2655" s="90" t="s">
        <v>51</v>
      </c>
      <c r="I2655" s="160" t="s">
        <v>2890</v>
      </c>
      <c r="J2655" s="25" t="s">
        <v>2891</v>
      </c>
      <c r="K2655" s="12" t="s">
        <v>2894</v>
      </c>
      <c r="L2655" s="90" t="s">
        <v>76</v>
      </c>
      <c r="M2655" s="25" t="s">
        <v>1316</v>
      </c>
      <c r="N2655" s="12"/>
      <c r="O2655" s="25" t="s">
        <v>1300</v>
      </c>
      <c r="P2655" s="12"/>
      <c r="Q2655" s="12">
        <v>3</v>
      </c>
      <c r="R2655" s="90" t="s">
        <v>10560</v>
      </c>
      <c r="S2655" s="123" t="s">
        <v>10185</v>
      </c>
      <c r="T2655" s="12" t="s">
        <v>6920</v>
      </c>
      <c r="U2655" s="90" t="s">
        <v>488</v>
      </c>
      <c r="V2655" s="90" t="s">
        <v>2895</v>
      </c>
      <c r="W2655" s="12" t="s">
        <v>2895</v>
      </c>
      <c r="X2655" s="12"/>
    </row>
    <row r="2656" spans="2:24">
      <c r="B2656" s="123" t="s">
        <v>114</v>
      </c>
      <c r="C2656" s="123"/>
      <c r="D2656" s="123"/>
      <c r="E2656" s="25"/>
      <c r="F2656" s="109" t="s">
        <v>1298</v>
      </c>
      <c r="G2656" s="25" t="s">
        <v>235</v>
      </c>
      <c r="H2656" s="90" t="s">
        <v>51</v>
      </c>
      <c r="I2656" s="160" t="s">
        <v>2890</v>
      </c>
      <c r="J2656" s="25" t="s">
        <v>2891</v>
      </c>
      <c r="K2656" s="12" t="s">
        <v>2896</v>
      </c>
      <c r="L2656" s="90" t="s">
        <v>76</v>
      </c>
      <c r="M2656" s="25" t="s">
        <v>1316</v>
      </c>
      <c r="N2656" s="12"/>
      <c r="O2656" s="25" t="s">
        <v>1300</v>
      </c>
      <c r="P2656" s="12"/>
      <c r="Q2656" s="12">
        <v>4</v>
      </c>
      <c r="R2656" s="90" t="s">
        <v>10560</v>
      </c>
      <c r="S2656" s="123" t="s">
        <v>10185</v>
      </c>
      <c r="T2656" s="12" t="s">
        <v>6918</v>
      </c>
      <c r="U2656" s="90" t="s">
        <v>488</v>
      </c>
      <c r="V2656" s="90" t="s">
        <v>2897</v>
      </c>
      <c r="W2656" s="12" t="s">
        <v>2897</v>
      </c>
      <c r="X2656" s="12"/>
    </row>
    <row r="2657" spans="2:24">
      <c r="B2657" s="123" t="s">
        <v>114</v>
      </c>
      <c r="C2657" s="123"/>
      <c r="D2657" s="123"/>
      <c r="E2657" s="25"/>
      <c r="F2657" s="109" t="s">
        <v>1298</v>
      </c>
      <c r="G2657" s="25" t="s">
        <v>235</v>
      </c>
      <c r="H2657" s="90" t="s">
        <v>51</v>
      </c>
      <c r="I2657" s="160" t="s">
        <v>2890</v>
      </c>
      <c r="J2657" s="25" t="s">
        <v>2891</v>
      </c>
      <c r="K2657" s="12" t="s">
        <v>2898</v>
      </c>
      <c r="L2657" s="90" t="s">
        <v>76</v>
      </c>
      <c r="M2657" s="25" t="s">
        <v>1316</v>
      </c>
      <c r="N2657" s="12"/>
      <c r="O2657" s="25" t="s">
        <v>1300</v>
      </c>
      <c r="P2657" s="12"/>
      <c r="Q2657" s="12">
        <v>5</v>
      </c>
      <c r="R2657" s="90" t="s">
        <v>10560</v>
      </c>
      <c r="S2657" s="123" t="s">
        <v>10185</v>
      </c>
      <c r="T2657" s="12" t="s">
        <v>6917</v>
      </c>
      <c r="U2657" s="90" t="s">
        <v>488</v>
      </c>
      <c r="V2657" s="90" t="s">
        <v>2899</v>
      </c>
      <c r="W2657" s="12" t="s">
        <v>2899</v>
      </c>
      <c r="X2657" s="12"/>
    </row>
    <row r="2658" spans="2:24">
      <c r="B2658" s="123" t="s">
        <v>114</v>
      </c>
      <c r="C2658" s="123"/>
      <c r="D2658" s="123"/>
      <c r="E2658" s="25"/>
      <c r="F2658" s="109" t="s">
        <v>1298</v>
      </c>
      <c r="G2658" s="25" t="s">
        <v>235</v>
      </c>
      <c r="H2658" s="90" t="s">
        <v>51</v>
      </c>
      <c r="I2658" s="160" t="s">
        <v>2890</v>
      </c>
      <c r="J2658" s="25" t="s">
        <v>2891</v>
      </c>
      <c r="K2658" s="12" t="s">
        <v>2900</v>
      </c>
      <c r="L2658" s="90" t="s">
        <v>83</v>
      </c>
      <c r="M2658" s="25" t="s">
        <v>1316</v>
      </c>
      <c r="N2658" s="12"/>
      <c r="O2658" s="25" t="s">
        <v>1300</v>
      </c>
      <c r="P2658" s="12"/>
      <c r="Q2658" s="12">
        <v>6</v>
      </c>
      <c r="R2658" s="90" t="s">
        <v>10560</v>
      </c>
      <c r="S2658" s="123" t="s">
        <v>10185</v>
      </c>
      <c r="T2658" s="12" t="s">
        <v>6916</v>
      </c>
      <c r="U2658" s="90" t="s">
        <v>4700</v>
      </c>
      <c r="V2658" s="90" t="s">
        <v>2901</v>
      </c>
      <c r="W2658" s="12" t="s">
        <v>2901</v>
      </c>
      <c r="X2658" s="12"/>
    </row>
    <row r="2659" spans="2:24" s="142" customFormat="1">
      <c r="B2659" s="159" t="s">
        <v>185</v>
      </c>
      <c r="C2659" s="159"/>
      <c r="D2659" s="159"/>
      <c r="E2659" s="109"/>
      <c r="F2659" s="109" t="s">
        <v>1298</v>
      </c>
      <c r="G2659" s="90" t="s">
        <v>218</v>
      </c>
      <c r="H2659" s="90" t="s">
        <v>51</v>
      </c>
      <c r="I2659" s="160" t="s">
        <v>2902</v>
      </c>
      <c r="J2659" s="90" t="s">
        <v>2903</v>
      </c>
      <c r="K2659" s="90" t="s">
        <v>2904</v>
      </c>
      <c r="L2659" s="90" t="s">
        <v>3</v>
      </c>
      <c r="M2659" s="25" t="s">
        <v>1299</v>
      </c>
      <c r="N2659" s="25" t="s">
        <v>4</v>
      </c>
      <c r="O2659" s="25" t="s">
        <v>1300</v>
      </c>
      <c r="P2659" s="90" t="s">
        <v>6</v>
      </c>
      <c r="Q2659" s="90"/>
      <c r="R2659" s="90"/>
      <c r="S2659" s="90"/>
      <c r="T2659" s="90"/>
      <c r="U2659" s="90"/>
      <c r="V2659" s="90" t="s">
        <v>59</v>
      </c>
      <c r="W2659" s="90"/>
      <c r="X2659" s="161" t="s">
        <v>1301</v>
      </c>
    </row>
    <row r="2660" spans="2:24" s="142" customFormat="1">
      <c r="B2660" s="25" t="s">
        <v>2148</v>
      </c>
      <c r="C2660" s="25"/>
      <c r="D2660" s="25"/>
      <c r="E2660" s="25"/>
      <c r="F2660" s="109" t="s">
        <v>1298</v>
      </c>
      <c r="G2660" s="90" t="s">
        <v>218</v>
      </c>
      <c r="H2660" s="90" t="s">
        <v>51</v>
      </c>
      <c r="I2660" s="160" t="s">
        <v>2902</v>
      </c>
      <c r="J2660" s="90" t="s">
        <v>2903</v>
      </c>
      <c r="K2660" s="90" t="s">
        <v>2905</v>
      </c>
      <c r="L2660" s="90" t="s">
        <v>75</v>
      </c>
      <c r="M2660" s="25" t="s">
        <v>1299</v>
      </c>
      <c r="N2660" s="25" t="s">
        <v>60</v>
      </c>
      <c r="O2660" s="25" t="s">
        <v>1300</v>
      </c>
      <c r="P2660" s="90"/>
      <c r="Q2660" s="90"/>
      <c r="R2660" s="90" t="s">
        <v>10561</v>
      </c>
      <c r="S2660" s="90"/>
      <c r="T2660" s="90" t="s">
        <v>126</v>
      </c>
      <c r="U2660" s="90" t="s">
        <v>70</v>
      </c>
      <c r="V2660" s="90" t="s">
        <v>2906</v>
      </c>
      <c r="W2660" s="90" t="s">
        <v>2907</v>
      </c>
      <c r="X2660" s="90"/>
    </row>
    <row r="2661" spans="2:24" s="142" customFormat="1">
      <c r="B2661" s="25" t="s">
        <v>2148</v>
      </c>
      <c r="C2661" s="25"/>
      <c r="D2661" s="25"/>
      <c r="E2661" s="25"/>
      <c r="F2661" s="109" t="s">
        <v>1298</v>
      </c>
      <c r="G2661" s="90" t="s">
        <v>218</v>
      </c>
      <c r="H2661" s="90" t="s">
        <v>51</v>
      </c>
      <c r="I2661" s="160" t="s">
        <v>2902</v>
      </c>
      <c r="J2661" s="90" t="s">
        <v>2903</v>
      </c>
      <c r="K2661" s="90" t="s">
        <v>8</v>
      </c>
      <c r="L2661" s="90" t="s">
        <v>1304</v>
      </c>
      <c r="M2661" s="25" t="s">
        <v>1299</v>
      </c>
      <c r="N2661" s="162" t="s">
        <v>438</v>
      </c>
      <c r="O2661" s="162" t="s">
        <v>1305</v>
      </c>
      <c r="P2661" s="90"/>
      <c r="Q2661" s="90"/>
      <c r="R2661" s="90"/>
      <c r="S2661" s="90"/>
      <c r="T2661" s="90"/>
      <c r="U2661" s="90"/>
      <c r="V2661" s="90" t="s">
        <v>1306</v>
      </c>
      <c r="W2661" s="90"/>
      <c r="X2661" s="90"/>
    </row>
    <row r="2662" spans="2:24" s="142" customFormat="1">
      <c r="B2662" s="25" t="s">
        <v>2148</v>
      </c>
      <c r="C2662" s="25"/>
      <c r="D2662" s="25"/>
      <c r="E2662" s="25"/>
      <c r="F2662" s="109" t="s">
        <v>1298</v>
      </c>
      <c r="G2662" s="90" t="s">
        <v>218</v>
      </c>
      <c r="H2662" s="90" t="s">
        <v>51</v>
      </c>
      <c r="I2662" s="160" t="s">
        <v>2902</v>
      </c>
      <c r="J2662" s="90" t="s">
        <v>2903</v>
      </c>
      <c r="K2662" s="90" t="s">
        <v>61</v>
      </c>
      <c r="L2662" s="90" t="s">
        <v>1304</v>
      </c>
      <c r="M2662" s="25" t="s">
        <v>1299</v>
      </c>
      <c r="N2662" s="25" t="s">
        <v>60</v>
      </c>
      <c r="O2662" s="25" t="s">
        <v>1300</v>
      </c>
      <c r="P2662" s="90"/>
      <c r="Q2662" s="90"/>
      <c r="R2662" s="90"/>
      <c r="S2662" s="90"/>
      <c r="T2662" s="90"/>
      <c r="U2662" s="90"/>
      <c r="V2662" s="90" t="s">
        <v>1307</v>
      </c>
      <c r="W2662" s="90" t="s">
        <v>2908</v>
      </c>
      <c r="X2662" s="90"/>
    </row>
    <row r="2663" spans="2:24" s="142" customFormat="1">
      <c r="B2663" s="25" t="s">
        <v>2148</v>
      </c>
      <c r="C2663" s="25"/>
      <c r="D2663" s="25"/>
      <c r="E2663" s="25"/>
      <c r="F2663" s="109" t="s">
        <v>1298</v>
      </c>
      <c r="G2663" s="90" t="s">
        <v>218</v>
      </c>
      <c r="H2663" s="90" t="s">
        <v>51</v>
      </c>
      <c r="I2663" s="160" t="s">
        <v>2902</v>
      </c>
      <c r="J2663" s="90" t="s">
        <v>2903</v>
      </c>
      <c r="K2663" s="90" t="s">
        <v>10</v>
      </c>
      <c r="L2663" s="90" t="s">
        <v>3</v>
      </c>
      <c r="M2663" s="25" t="s">
        <v>1299</v>
      </c>
      <c r="N2663" s="25" t="s">
        <v>60</v>
      </c>
      <c r="O2663" s="25" t="s">
        <v>1300</v>
      </c>
      <c r="P2663" s="90"/>
      <c r="Q2663" s="90"/>
      <c r="R2663" s="90"/>
      <c r="S2663" s="90"/>
      <c r="T2663" s="90"/>
      <c r="U2663" s="90"/>
      <c r="V2663" s="90" t="s">
        <v>399</v>
      </c>
      <c r="W2663" s="90"/>
      <c r="X2663" s="90"/>
    </row>
    <row r="2664" spans="2:24" s="142" customFormat="1">
      <c r="B2664" s="25" t="s">
        <v>2148</v>
      </c>
      <c r="C2664" s="25"/>
      <c r="D2664" s="25"/>
      <c r="E2664" s="25"/>
      <c r="F2664" s="109" t="s">
        <v>1298</v>
      </c>
      <c r="G2664" s="90" t="s">
        <v>218</v>
      </c>
      <c r="H2664" s="90" t="s">
        <v>51</v>
      </c>
      <c r="I2664" s="160" t="s">
        <v>2902</v>
      </c>
      <c r="J2664" s="90" t="s">
        <v>2903</v>
      </c>
      <c r="K2664" s="90" t="s">
        <v>12</v>
      </c>
      <c r="L2664" s="90" t="s">
        <v>3</v>
      </c>
      <c r="M2664" s="25" t="s">
        <v>1299</v>
      </c>
      <c r="N2664" s="25"/>
      <c r="O2664" s="25" t="s">
        <v>1300</v>
      </c>
      <c r="P2664" s="90"/>
      <c r="Q2664" s="90"/>
      <c r="R2664" s="90"/>
      <c r="S2664" s="90"/>
      <c r="T2664" s="90"/>
      <c r="U2664" s="90"/>
      <c r="V2664" s="90" t="s">
        <v>1309</v>
      </c>
      <c r="W2664" s="90"/>
      <c r="X2664" s="90"/>
    </row>
    <row r="2665" spans="2:24" s="142" customFormat="1">
      <c r="B2665" s="25" t="s">
        <v>2148</v>
      </c>
      <c r="C2665" s="25"/>
      <c r="D2665" s="25"/>
      <c r="E2665" s="25"/>
      <c r="F2665" s="109" t="s">
        <v>1298</v>
      </c>
      <c r="G2665" s="90" t="s">
        <v>214</v>
      </c>
      <c r="H2665" s="90" t="s">
        <v>51</v>
      </c>
      <c r="I2665" s="160" t="s">
        <v>2909</v>
      </c>
      <c r="J2665" s="90" t="s">
        <v>2910</v>
      </c>
      <c r="K2665" s="90" t="s">
        <v>2904</v>
      </c>
      <c r="L2665" s="90" t="s">
        <v>3</v>
      </c>
      <c r="M2665" s="25" t="s">
        <v>1299</v>
      </c>
      <c r="N2665" s="25" t="s">
        <v>455</v>
      </c>
      <c r="O2665" s="25" t="s">
        <v>2911</v>
      </c>
      <c r="P2665" s="90" t="s">
        <v>6</v>
      </c>
      <c r="Q2665" s="90"/>
      <c r="R2665" s="90"/>
      <c r="S2665" s="90"/>
      <c r="T2665" s="90"/>
      <c r="U2665" s="90"/>
      <c r="V2665" s="90" t="s">
        <v>63</v>
      </c>
      <c r="W2665" s="90"/>
      <c r="X2665" s="90"/>
    </row>
    <row r="2666" spans="2:24" s="142" customFormat="1">
      <c r="B2666" s="25" t="s">
        <v>2148</v>
      </c>
      <c r="C2666" s="25"/>
      <c r="D2666" s="25"/>
      <c r="E2666" s="25"/>
      <c r="F2666" s="109" t="s">
        <v>1298</v>
      </c>
      <c r="G2666" s="90" t="s">
        <v>214</v>
      </c>
      <c r="H2666" s="90" t="s">
        <v>51</v>
      </c>
      <c r="I2666" s="160" t="s">
        <v>2909</v>
      </c>
      <c r="J2666" s="90" t="s">
        <v>2910</v>
      </c>
      <c r="K2666" s="90" t="s">
        <v>14</v>
      </c>
      <c r="L2666" s="90" t="s">
        <v>15</v>
      </c>
      <c r="M2666" s="25" t="s">
        <v>1299</v>
      </c>
      <c r="N2666" s="25"/>
      <c r="O2666" s="25" t="s">
        <v>1300</v>
      </c>
      <c r="P2666" s="90"/>
      <c r="Q2666" s="90"/>
      <c r="R2666" s="90"/>
      <c r="S2666" s="90"/>
      <c r="T2666" s="90"/>
      <c r="U2666" s="90"/>
      <c r="V2666" s="90" t="s">
        <v>13</v>
      </c>
      <c r="W2666" s="90"/>
      <c r="X2666" s="90"/>
    </row>
    <row r="2667" spans="2:24" s="142" customFormat="1">
      <c r="B2667" s="25" t="s">
        <v>2148</v>
      </c>
      <c r="C2667" s="25"/>
      <c r="D2667" s="25"/>
      <c r="E2667" s="25"/>
      <c r="F2667" s="109" t="s">
        <v>1298</v>
      </c>
      <c r="G2667" s="90" t="s">
        <v>214</v>
      </c>
      <c r="H2667" s="90" t="s">
        <v>51</v>
      </c>
      <c r="I2667" s="160" t="s">
        <v>2909</v>
      </c>
      <c r="J2667" s="90" t="s">
        <v>2910</v>
      </c>
      <c r="K2667" s="90" t="s">
        <v>8</v>
      </c>
      <c r="L2667" s="90" t="s">
        <v>1304</v>
      </c>
      <c r="M2667" s="25" t="s">
        <v>1299</v>
      </c>
      <c r="N2667" s="162" t="s">
        <v>398</v>
      </c>
      <c r="O2667" s="162" t="s">
        <v>1305</v>
      </c>
      <c r="P2667" s="90"/>
      <c r="Q2667" s="90"/>
      <c r="R2667" s="90"/>
      <c r="S2667" s="90"/>
      <c r="T2667" s="90"/>
      <c r="U2667" s="90"/>
      <c r="V2667" s="90" t="s">
        <v>1313</v>
      </c>
      <c r="W2667" s="90"/>
      <c r="X2667" s="90"/>
    </row>
    <row r="2668" spans="2:24" s="142" customFormat="1">
      <c r="B2668" s="25" t="s">
        <v>2148</v>
      </c>
      <c r="C2668" s="25"/>
      <c r="D2668" s="25"/>
      <c r="E2668" s="25"/>
      <c r="F2668" s="109" t="s">
        <v>1298</v>
      </c>
      <c r="G2668" s="90" t="s">
        <v>214</v>
      </c>
      <c r="H2668" s="90" t="s">
        <v>51</v>
      </c>
      <c r="I2668" s="160" t="s">
        <v>2909</v>
      </c>
      <c r="J2668" s="90" t="s">
        <v>2910</v>
      </c>
      <c r="K2668" s="90" t="s">
        <v>12</v>
      </c>
      <c r="L2668" s="90" t="s">
        <v>3</v>
      </c>
      <c r="M2668" s="25" t="s">
        <v>1299</v>
      </c>
      <c r="N2668" s="25" t="s">
        <v>4</v>
      </c>
      <c r="O2668" s="25" t="s">
        <v>1300</v>
      </c>
      <c r="P2668" s="90"/>
      <c r="Q2668" s="90"/>
      <c r="R2668" s="90"/>
      <c r="S2668" s="90"/>
      <c r="T2668" s="90"/>
      <c r="U2668" s="90"/>
      <c r="V2668" s="90" t="s">
        <v>1309</v>
      </c>
      <c r="W2668" s="90"/>
      <c r="X2668" s="90"/>
    </row>
    <row r="2669" spans="2:24" s="142" customFormat="1">
      <c r="B2669" s="25" t="s">
        <v>2148</v>
      </c>
      <c r="C2669" s="25"/>
      <c r="D2669" s="25"/>
      <c r="E2669" s="25"/>
      <c r="F2669" s="109" t="s">
        <v>1298</v>
      </c>
      <c r="G2669" s="90" t="s">
        <v>214</v>
      </c>
      <c r="H2669" s="90" t="s">
        <v>51</v>
      </c>
      <c r="I2669" s="160" t="s">
        <v>2909</v>
      </c>
      <c r="J2669" s="90" t="s">
        <v>2910</v>
      </c>
      <c r="K2669" s="90" t="s">
        <v>18</v>
      </c>
      <c r="L2669" s="90" t="s">
        <v>19</v>
      </c>
      <c r="M2669" s="25" t="s">
        <v>1299</v>
      </c>
      <c r="N2669" s="25"/>
      <c r="O2669" s="25" t="s">
        <v>1300</v>
      </c>
      <c r="P2669" s="90"/>
      <c r="Q2669" s="90"/>
      <c r="R2669" s="90"/>
      <c r="S2669" s="90"/>
      <c r="T2669" s="90"/>
      <c r="U2669" s="90"/>
      <c r="V2669" s="90" t="s">
        <v>17</v>
      </c>
      <c r="W2669" s="90"/>
      <c r="X2669" s="90"/>
    </row>
    <row r="2670" spans="2:24" s="142" customFormat="1">
      <c r="B2670" s="25" t="s">
        <v>2148</v>
      </c>
      <c r="C2670" s="25"/>
      <c r="D2670" s="25"/>
      <c r="E2670" s="25"/>
      <c r="F2670" s="109" t="s">
        <v>1298</v>
      </c>
      <c r="G2670" s="90" t="s">
        <v>214</v>
      </c>
      <c r="H2670" s="90" t="s">
        <v>51</v>
      </c>
      <c r="I2670" s="160" t="s">
        <v>2909</v>
      </c>
      <c r="J2670" s="90" t="s">
        <v>2910</v>
      </c>
      <c r="K2670" s="90" t="s">
        <v>21</v>
      </c>
      <c r="L2670" s="90" t="s">
        <v>19</v>
      </c>
      <c r="M2670" s="25" t="s">
        <v>1299</v>
      </c>
      <c r="N2670" s="25" t="s">
        <v>1314</v>
      </c>
      <c r="O2670" s="25" t="s">
        <v>1300</v>
      </c>
      <c r="P2670" s="90"/>
      <c r="Q2670" s="90"/>
      <c r="R2670" s="90"/>
      <c r="S2670" s="90"/>
      <c r="T2670" s="90"/>
      <c r="U2670" s="90"/>
      <c r="V2670" s="90" t="s">
        <v>20</v>
      </c>
      <c r="W2670" s="90"/>
      <c r="X2670" s="90"/>
    </row>
    <row r="2671" spans="2:24" s="142" customFormat="1">
      <c r="B2671" s="163" t="s">
        <v>115</v>
      </c>
      <c r="C2671" s="163"/>
      <c r="D2671" s="163"/>
      <c r="E2671" s="164"/>
      <c r="F2671" s="109" t="s">
        <v>1298</v>
      </c>
      <c r="G2671" s="90" t="s">
        <v>214</v>
      </c>
      <c r="H2671" s="90" t="s">
        <v>51</v>
      </c>
      <c r="I2671" s="160" t="s">
        <v>2909</v>
      </c>
      <c r="J2671" s="90" t="s">
        <v>2910</v>
      </c>
      <c r="K2671" s="90" t="s">
        <v>93</v>
      </c>
      <c r="L2671" s="123" t="s">
        <v>65</v>
      </c>
      <c r="M2671" s="25" t="s">
        <v>1299</v>
      </c>
      <c r="N2671" s="334" t="s">
        <v>4</v>
      </c>
      <c r="O2671" s="25" t="s">
        <v>1300</v>
      </c>
      <c r="P2671" s="123"/>
      <c r="Q2671" s="123"/>
      <c r="R2671" s="136" t="s">
        <v>6079</v>
      </c>
      <c r="S2671" s="123" t="s">
        <v>10185</v>
      </c>
      <c r="T2671" s="1" t="s">
        <v>10186</v>
      </c>
      <c r="U2671" s="123" t="s">
        <v>65</v>
      </c>
      <c r="V2671" s="90" t="s">
        <v>457</v>
      </c>
      <c r="W2671" s="123" t="s">
        <v>578</v>
      </c>
      <c r="X2671" s="90"/>
    </row>
    <row r="2672" spans="2:24" s="142" customFormat="1">
      <c r="B2672" s="169" t="s">
        <v>11532</v>
      </c>
      <c r="C2672" s="25"/>
      <c r="D2672" s="109" t="s">
        <v>11792</v>
      </c>
      <c r="E2672" s="25"/>
      <c r="F2672" s="109" t="s">
        <v>1298</v>
      </c>
      <c r="G2672" s="90" t="s">
        <v>214</v>
      </c>
      <c r="H2672" s="90" t="s">
        <v>51</v>
      </c>
      <c r="I2672" s="160" t="s">
        <v>2909</v>
      </c>
      <c r="J2672" s="90" t="s">
        <v>2910</v>
      </c>
      <c r="K2672" s="90" t="s">
        <v>2912</v>
      </c>
      <c r="L2672" s="90" t="s">
        <v>463</v>
      </c>
      <c r="M2672" s="25" t="s">
        <v>1316</v>
      </c>
      <c r="N2672" s="25"/>
      <c r="O2672" s="25" t="s">
        <v>1300</v>
      </c>
      <c r="P2672" s="90"/>
      <c r="Q2672" s="90">
        <v>1</v>
      </c>
      <c r="R2672" s="90" t="s">
        <v>10561</v>
      </c>
      <c r="S2672" s="123" t="s">
        <v>10185</v>
      </c>
      <c r="T2672" s="51" t="s">
        <v>6096</v>
      </c>
      <c r="U2672" s="90" t="s">
        <v>65</v>
      </c>
      <c r="V2672" s="90" t="s">
        <v>2913</v>
      </c>
      <c r="W2672" s="90" t="s">
        <v>2913</v>
      </c>
      <c r="X2672" s="90"/>
    </row>
    <row r="2673" spans="2:24">
      <c r="B2673" s="25" t="s">
        <v>2148</v>
      </c>
      <c r="C2673" s="25"/>
      <c r="D2673" s="25"/>
      <c r="E2673" s="25"/>
      <c r="F2673" s="109" t="s">
        <v>1298</v>
      </c>
      <c r="G2673" s="90" t="s">
        <v>214</v>
      </c>
      <c r="H2673" s="90" t="s">
        <v>51</v>
      </c>
      <c r="I2673" s="160" t="s">
        <v>2909</v>
      </c>
      <c r="J2673" s="90" t="s">
        <v>2910</v>
      </c>
      <c r="K2673" s="12" t="s">
        <v>2914</v>
      </c>
      <c r="L2673" s="90" t="s">
        <v>1947</v>
      </c>
      <c r="M2673" s="25" t="s">
        <v>1316</v>
      </c>
      <c r="N2673" s="12"/>
      <c r="O2673" s="25" t="s">
        <v>1300</v>
      </c>
      <c r="P2673" s="12"/>
      <c r="Q2673" s="12">
        <v>2</v>
      </c>
      <c r="R2673" s="90" t="s">
        <v>10561</v>
      </c>
      <c r="S2673" s="123" t="s">
        <v>10185</v>
      </c>
      <c r="T2673" s="12" t="s">
        <v>6097</v>
      </c>
      <c r="U2673" s="90" t="s">
        <v>5044</v>
      </c>
      <c r="V2673" s="90" t="s">
        <v>2915</v>
      </c>
      <c r="W2673" s="12" t="s">
        <v>2915</v>
      </c>
      <c r="X2673" s="12"/>
    </row>
    <row r="2674" spans="2:24">
      <c r="B2674" s="25" t="s">
        <v>2148</v>
      </c>
      <c r="C2674" s="25"/>
      <c r="D2674" s="25"/>
      <c r="E2674" s="25"/>
      <c r="F2674" s="109" t="s">
        <v>1298</v>
      </c>
      <c r="G2674" s="90" t="s">
        <v>214</v>
      </c>
      <c r="H2674" s="90" t="s">
        <v>51</v>
      </c>
      <c r="I2674" s="160" t="s">
        <v>2909</v>
      </c>
      <c r="J2674" s="90" t="s">
        <v>2910</v>
      </c>
      <c r="K2674" s="12" t="s">
        <v>2916</v>
      </c>
      <c r="L2674" s="90" t="s">
        <v>1383</v>
      </c>
      <c r="M2674" s="25" t="s">
        <v>1316</v>
      </c>
      <c r="N2674" s="12"/>
      <c r="O2674" s="25" t="s">
        <v>1300</v>
      </c>
      <c r="P2674" s="12"/>
      <c r="Q2674" s="12">
        <v>3</v>
      </c>
      <c r="R2674" s="90" t="s">
        <v>10561</v>
      </c>
      <c r="S2674" s="123" t="s">
        <v>10185</v>
      </c>
      <c r="T2674" s="12" t="s">
        <v>6098</v>
      </c>
      <c r="U2674" s="90" t="s">
        <v>482</v>
      </c>
      <c r="V2674" s="90" t="s">
        <v>2917</v>
      </c>
      <c r="W2674" s="12" t="s">
        <v>2917</v>
      </c>
      <c r="X2674" s="12"/>
    </row>
    <row r="2675" spans="2:24">
      <c r="B2675" s="25" t="s">
        <v>2148</v>
      </c>
      <c r="C2675" s="25"/>
      <c r="D2675" s="25"/>
      <c r="E2675" s="25"/>
      <c r="F2675" s="109" t="s">
        <v>1298</v>
      </c>
      <c r="G2675" s="90" t="s">
        <v>214</v>
      </c>
      <c r="H2675" s="90" t="s">
        <v>51</v>
      </c>
      <c r="I2675" s="160" t="s">
        <v>2909</v>
      </c>
      <c r="J2675" s="90" t="s">
        <v>2910</v>
      </c>
      <c r="K2675" s="12" t="s">
        <v>2918</v>
      </c>
      <c r="L2675" s="90" t="s">
        <v>75</v>
      </c>
      <c r="M2675" s="25" t="s">
        <v>1316</v>
      </c>
      <c r="N2675" s="12"/>
      <c r="O2675" s="25" t="s">
        <v>1300</v>
      </c>
      <c r="P2675" s="12"/>
      <c r="Q2675" s="12">
        <v>4</v>
      </c>
      <c r="R2675" s="90" t="s">
        <v>10561</v>
      </c>
      <c r="S2675" s="123" t="s">
        <v>10185</v>
      </c>
      <c r="T2675" s="12" t="s">
        <v>6101</v>
      </c>
      <c r="U2675" s="90" t="s">
        <v>4389</v>
      </c>
      <c r="V2675" s="90" t="s">
        <v>2919</v>
      </c>
      <c r="W2675" s="12" t="s">
        <v>2919</v>
      </c>
      <c r="X2675" s="12"/>
    </row>
    <row r="2676" spans="2:24">
      <c r="B2676" s="25" t="s">
        <v>2148</v>
      </c>
      <c r="C2676" s="25"/>
      <c r="D2676" s="25"/>
      <c r="E2676" s="25"/>
      <c r="F2676" s="109" t="s">
        <v>1298</v>
      </c>
      <c r="G2676" s="90" t="s">
        <v>214</v>
      </c>
      <c r="H2676" s="90" t="s">
        <v>51</v>
      </c>
      <c r="I2676" s="160" t="s">
        <v>2909</v>
      </c>
      <c r="J2676" s="90" t="s">
        <v>2910</v>
      </c>
      <c r="K2676" s="12" t="s">
        <v>2920</v>
      </c>
      <c r="L2676" s="90" t="s">
        <v>2921</v>
      </c>
      <c r="M2676" s="25" t="s">
        <v>1316</v>
      </c>
      <c r="N2676" s="12"/>
      <c r="O2676" s="25" t="s">
        <v>1300</v>
      </c>
      <c r="P2676" s="12"/>
      <c r="Q2676" s="12">
        <v>5</v>
      </c>
      <c r="R2676" s="90" t="s">
        <v>10561</v>
      </c>
      <c r="S2676" s="123" t="s">
        <v>10185</v>
      </c>
      <c r="T2676" s="12" t="s">
        <v>6102</v>
      </c>
      <c r="U2676" s="90" t="s">
        <v>4893</v>
      </c>
      <c r="V2676" s="90" t="s">
        <v>2922</v>
      </c>
      <c r="W2676" s="12" t="s">
        <v>2922</v>
      </c>
      <c r="X2676" s="12"/>
    </row>
    <row r="2677" spans="2:24">
      <c r="B2677" s="25" t="s">
        <v>2148</v>
      </c>
      <c r="C2677" s="25"/>
      <c r="D2677" s="25"/>
      <c r="E2677" s="25"/>
      <c r="F2677" s="109" t="s">
        <v>1298</v>
      </c>
      <c r="G2677" s="90" t="s">
        <v>214</v>
      </c>
      <c r="H2677" s="90" t="s">
        <v>51</v>
      </c>
      <c r="I2677" s="160" t="s">
        <v>2909</v>
      </c>
      <c r="J2677" s="90" t="s">
        <v>2910</v>
      </c>
      <c r="K2677" s="12" t="s">
        <v>2923</v>
      </c>
      <c r="L2677" s="90" t="s">
        <v>274</v>
      </c>
      <c r="M2677" s="25" t="s">
        <v>1316</v>
      </c>
      <c r="N2677" s="12"/>
      <c r="O2677" s="25" t="s">
        <v>1300</v>
      </c>
      <c r="P2677" s="12"/>
      <c r="Q2677" s="12">
        <v>6</v>
      </c>
      <c r="R2677" s="90" t="s">
        <v>10561</v>
      </c>
      <c r="S2677" s="123" t="s">
        <v>10185</v>
      </c>
      <c r="T2677" s="12" t="s">
        <v>6105</v>
      </c>
      <c r="U2677" s="90" t="s">
        <v>4721</v>
      </c>
      <c r="V2677" s="90" t="s">
        <v>2924</v>
      </c>
      <c r="W2677" s="12" t="s">
        <v>2924</v>
      </c>
      <c r="X2677" s="12"/>
    </row>
    <row r="2678" spans="2:24">
      <c r="B2678" s="169" t="s">
        <v>11532</v>
      </c>
      <c r="C2678" s="25"/>
      <c r="D2678" s="109" t="s">
        <v>11792</v>
      </c>
      <c r="E2678" s="25"/>
      <c r="F2678" s="109" t="s">
        <v>1298</v>
      </c>
      <c r="G2678" s="90" t="s">
        <v>214</v>
      </c>
      <c r="H2678" s="90" t="s">
        <v>51</v>
      </c>
      <c r="I2678" s="160" t="s">
        <v>2909</v>
      </c>
      <c r="J2678" s="90" t="s">
        <v>2910</v>
      </c>
      <c r="K2678" s="12" t="s">
        <v>2925</v>
      </c>
      <c r="L2678" s="90" t="s">
        <v>463</v>
      </c>
      <c r="M2678" s="25" t="s">
        <v>1316</v>
      </c>
      <c r="N2678" s="12"/>
      <c r="O2678" s="25" t="s">
        <v>1300</v>
      </c>
      <c r="P2678" s="12"/>
      <c r="Q2678" s="12">
        <v>7</v>
      </c>
      <c r="R2678" s="90" t="s">
        <v>10561</v>
      </c>
      <c r="S2678" s="123" t="s">
        <v>10185</v>
      </c>
      <c r="T2678" s="12" t="s">
        <v>6106</v>
      </c>
      <c r="U2678" s="90" t="s">
        <v>65</v>
      </c>
      <c r="V2678" s="90" t="s">
        <v>2926</v>
      </c>
      <c r="W2678" s="12" t="s">
        <v>2926</v>
      </c>
      <c r="X2678" s="12"/>
    </row>
    <row r="2679" spans="2:24">
      <c r="B2679" s="25" t="s">
        <v>2148</v>
      </c>
      <c r="C2679" s="25"/>
      <c r="D2679" s="25"/>
      <c r="E2679" s="25"/>
      <c r="F2679" s="109" t="s">
        <v>1298</v>
      </c>
      <c r="G2679" s="90" t="s">
        <v>214</v>
      </c>
      <c r="H2679" s="90" t="s">
        <v>51</v>
      </c>
      <c r="I2679" s="160" t="s">
        <v>2909</v>
      </c>
      <c r="J2679" s="90" t="s">
        <v>2910</v>
      </c>
      <c r="K2679" s="12" t="s">
        <v>2927</v>
      </c>
      <c r="L2679" s="90" t="s">
        <v>1383</v>
      </c>
      <c r="M2679" s="25" t="s">
        <v>1316</v>
      </c>
      <c r="N2679" s="12"/>
      <c r="O2679" s="25" t="s">
        <v>1300</v>
      </c>
      <c r="P2679" s="12"/>
      <c r="Q2679" s="12">
        <v>8</v>
      </c>
      <c r="R2679" s="90" t="s">
        <v>10561</v>
      </c>
      <c r="S2679" s="123" t="s">
        <v>10185</v>
      </c>
      <c r="T2679" s="12" t="s">
        <v>6109</v>
      </c>
      <c r="U2679" s="90" t="s">
        <v>482</v>
      </c>
      <c r="V2679" s="90" t="s">
        <v>2928</v>
      </c>
      <c r="W2679" s="12" t="s">
        <v>2928</v>
      </c>
      <c r="X2679" s="12"/>
    </row>
    <row r="2680" spans="2:24">
      <c r="B2680" s="25" t="s">
        <v>2148</v>
      </c>
      <c r="C2680" s="25"/>
      <c r="D2680" s="25"/>
      <c r="E2680" s="25"/>
      <c r="F2680" s="109" t="s">
        <v>1298</v>
      </c>
      <c r="G2680" s="90" t="s">
        <v>214</v>
      </c>
      <c r="H2680" s="90" t="s">
        <v>51</v>
      </c>
      <c r="I2680" s="160" t="s">
        <v>2909</v>
      </c>
      <c r="J2680" s="90" t="s">
        <v>2910</v>
      </c>
      <c r="K2680" s="12" t="s">
        <v>2929</v>
      </c>
      <c r="L2680" s="90" t="s">
        <v>1383</v>
      </c>
      <c r="M2680" s="25" t="s">
        <v>1316</v>
      </c>
      <c r="N2680" s="12"/>
      <c r="O2680" s="25" t="s">
        <v>1300</v>
      </c>
      <c r="P2680" s="12"/>
      <c r="Q2680" s="12">
        <v>9</v>
      </c>
      <c r="R2680" s="90" t="s">
        <v>10561</v>
      </c>
      <c r="S2680" s="123" t="s">
        <v>10185</v>
      </c>
      <c r="T2680" s="12" t="s">
        <v>6110</v>
      </c>
      <c r="U2680" s="90" t="s">
        <v>482</v>
      </c>
      <c r="V2680" s="90" t="s">
        <v>2930</v>
      </c>
      <c r="W2680" s="12" t="s">
        <v>2930</v>
      </c>
      <c r="X2680" s="12"/>
    </row>
    <row r="2681" spans="2:24">
      <c r="B2681" s="25" t="s">
        <v>2148</v>
      </c>
      <c r="C2681" s="25"/>
      <c r="D2681" s="25"/>
      <c r="E2681" s="25"/>
      <c r="F2681" s="109" t="s">
        <v>1298</v>
      </c>
      <c r="G2681" s="90" t="s">
        <v>214</v>
      </c>
      <c r="H2681" s="90" t="s">
        <v>51</v>
      </c>
      <c r="I2681" s="160" t="s">
        <v>2909</v>
      </c>
      <c r="J2681" s="90" t="s">
        <v>2910</v>
      </c>
      <c r="K2681" s="12" t="s">
        <v>1354</v>
      </c>
      <c r="L2681" s="90" t="s">
        <v>75</v>
      </c>
      <c r="M2681" s="25" t="s">
        <v>1316</v>
      </c>
      <c r="N2681" s="51" t="s">
        <v>398</v>
      </c>
      <c r="O2681" s="25" t="s">
        <v>1355</v>
      </c>
      <c r="P2681" s="12"/>
      <c r="Q2681" s="12">
        <v>10</v>
      </c>
      <c r="R2681" s="90" t="s">
        <v>10561</v>
      </c>
      <c r="S2681" s="123" t="s">
        <v>10185</v>
      </c>
      <c r="T2681" s="12" t="s">
        <v>4557</v>
      </c>
      <c r="U2681" s="90" t="s">
        <v>75</v>
      </c>
      <c r="V2681" s="90" t="s">
        <v>1775</v>
      </c>
      <c r="W2681" s="12" t="s">
        <v>1775</v>
      </c>
      <c r="X2681" s="12"/>
    </row>
    <row r="2682" spans="2:24">
      <c r="B2682" s="169" t="s">
        <v>11532</v>
      </c>
      <c r="C2682" s="25"/>
      <c r="D2682" s="109" t="s">
        <v>11792</v>
      </c>
      <c r="E2682" s="25"/>
      <c r="F2682" s="109" t="s">
        <v>1298</v>
      </c>
      <c r="G2682" s="90" t="s">
        <v>214</v>
      </c>
      <c r="H2682" s="90" t="s">
        <v>51</v>
      </c>
      <c r="I2682" s="160" t="s">
        <v>2909</v>
      </c>
      <c r="J2682" s="90" t="s">
        <v>2910</v>
      </c>
      <c r="K2682" s="12" t="s">
        <v>2931</v>
      </c>
      <c r="L2682" s="90" t="s">
        <v>463</v>
      </c>
      <c r="M2682" s="25" t="s">
        <v>1316</v>
      </c>
      <c r="N2682" s="12"/>
      <c r="O2682" s="25" t="s">
        <v>1300</v>
      </c>
      <c r="P2682" s="12"/>
      <c r="Q2682" s="12">
        <v>11</v>
      </c>
      <c r="R2682" s="90" t="s">
        <v>10561</v>
      </c>
      <c r="S2682" s="123" t="s">
        <v>10185</v>
      </c>
      <c r="T2682" s="12" t="s">
        <v>6113</v>
      </c>
      <c r="U2682" s="90" t="s">
        <v>65</v>
      </c>
      <c r="V2682" s="90" t="s">
        <v>2932</v>
      </c>
      <c r="W2682" s="12" t="s">
        <v>2932</v>
      </c>
      <c r="X2682" s="12"/>
    </row>
    <row r="2683" spans="2:24">
      <c r="B2683" s="25" t="s">
        <v>2148</v>
      </c>
      <c r="C2683" s="25"/>
      <c r="D2683" s="25"/>
      <c r="E2683" s="25"/>
      <c r="F2683" s="109" t="s">
        <v>1298</v>
      </c>
      <c r="G2683" s="90" t="s">
        <v>214</v>
      </c>
      <c r="H2683" s="90" t="s">
        <v>51</v>
      </c>
      <c r="I2683" s="160" t="s">
        <v>2909</v>
      </c>
      <c r="J2683" s="90" t="s">
        <v>2910</v>
      </c>
      <c r="K2683" s="12" t="s">
        <v>2933</v>
      </c>
      <c r="L2683" s="90" t="s">
        <v>76</v>
      </c>
      <c r="M2683" s="25" t="s">
        <v>1316</v>
      </c>
      <c r="N2683" s="12"/>
      <c r="O2683" s="25" t="s">
        <v>1300</v>
      </c>
      <c r="P2683" s="12"/>
      <c r="Q2683" s="12">
        <v>12</v>
      </c>
      <c r="R2683" s="90" t="s">
        <v>10561</v>
      </c>
      <c r="S2683" s="123" t="s">
        <v>10185</v>
      </c>
      <c r="T2683" s="12" t="s">
        <v>6114</v>
      </c>
      <c r="U2683" s="90" t="s">
        <v>488</v>
      </c>
      <c r="V2683" s="90" t="s">
        <v>2934</v>
      </c>
      <c r="W2683" s="12" t="s">
        <v>2934</v>
      </c>
      <c r="X2683" s="12"/>
    </row>
    <row r="2684" spans="2:24">
      <c r="B2684" s="169" t="s">
        <v>11532</v>
      </c>
      <c r="C2684" s="25"/>
      <c r="D2684" s="109" t="s">
        <v>11792</v>
      </c>
      <c r="E2684" s="25"/>
      <c r="F2684" s="109" t="s">
        <v>1298</v>
      </c>
      <c r="G2684" s="90" t="s">
        <v>214</v>
      </c>
      <c r="H2684" s="90" t="s">
        <v>51</v>
      </c>
      <c r="I2684" s="160" t="s">
        <v>2909</v>
      </c>
      <c r="J2684" s="90" t="s">
        <v>2910</v>
      </c>
      <c r="K2684" s="12" t="s">
        <v>2935</v>
      </c>
      <c r="L2684" s="90" t="s">
        <v>463</v>
      </c>
      <c r="M2684" s="25" t="s">
        <v>1316</v>
      </c>
      <c r="N2684" s="12"/>
      <c r="O2684" s="25" t="s">
        <v>1300</v>
      </c>
      <c r="P2684" s="12"/>
      <c r="Q2684" s="12">
        <v>13</v>
      </c>
      <c r="R2684" s="90" t="s">
        <v>10561</v>
      </c>
      <c r="S2684" s="123" t="s">
        <v>10185</v>
      </c>
      <c r="T2684" s="12" t="s">
        <v>6115</v>
      </c>
      <c r="U2684" s="90" t="s">
        <v>65</v>
      </c>
      <c r="V2684" s="90" t="s">
        <v>2936</v>
      </c>
      <c r="W2684" s="12" t="s">
        <v>2936</v>
      </c>
      <c r="X2684" s="12"/>
    </row>
    <row r="2685" spans="2:24">
      <c r="B2685" s="25" t="s">
        <v>2148</v>
      </c>
      <c r="C2685" s="25"/>
      <c r="D2685" s="25"/>
      <c r="E2685" s="25"/>
      <c r="F2685" s="109" t="s">
        <v>1298</v>
      </c>
      <c r="G2685" s="90" t="s">
        <v>214</v>
      </c>
      <c r="H2685" s="90" t="s">
        <v>51</v>
      </c>
      <c r="I2685" s="160" t="s">
        <v>2909</v>
      </c>
      <c r="J2685" s="90" t="s">
        <v>2910</v>
      </c>
      <c r="K2685" s="12" t="s">
        <v>2937</v>
      </c>
      <c r="L2685" s="90" t="s">
        <v>76</v>
      </c>
      <c r="M2685" s="25" t="s">
        <v>1316</v>
      </c>
      <c r="N2685" s="12"/>
      <c r="O2685" s="25" t="s">
        <v>1300</v>
      </c>
      <c r="P2685" s="12"/>
      <c r="Q2685" s="12">
        <v>14</v>
      </c>
      <c r="R2685" s="90" t="s">
        <v>10561</v>
      </c>
      <c r="S2685" s="123" t="s">
        <v>10185</v>
      </c>
      <c r="T2685" s="12" t="s">
        <v>6116</v>
      </c>
      <c r="U2685" s="90" t="s">
        <v>488</v>
      </c>
      <c r="V2685" s="90" t="s">
        <v>2938</v>
      </c>
      <c r="W2685" s="12" t="s">
        <v>2938</v>
      </c>
      <c r="X2685" s="12"/>
    </row>
    <row r="2686" spans="2:24">
      <c r="B2686" s="25" t="s">
        <v>2148</v>
      </c>
      <c r="C2686" s="25"/>
      <c r="D2686" s="25"/>
      <c r="E2686" s="25"/>
      <c r="F2686" s="109" t="s">
        <v>1298</v>
      </c>
      <c r="G2686" s="90" t="s">
        <v>214</v>
      </c>
      <c r="H2686" s="90" t="s">
        <v>51</v>
      </c>
      <c r="I2686" s="160" t="s">
        <v>2909</v>
      </c>
      <c r="J2686" s="90" t="s">
        <v>2910</v>
      </c>
      <c r="K2686" s="12" t="s">
        <v>2939</v>
      </c>
      <c r="L2686" s="90" t="s">
        <v>1938</v>
      </c>
      <c r="M2686" s="25" t="s">
        <v>1316</v>
      </c>
      <c r="N2686" s="12"/>
      <c r="O2686" s="25" t="s">
        <v>1300</v>
      </c>
      <c r="P2686" s="12"/>
      <c r="Q2686" s="12">
        <v>15</v>
      </c>
      <c r="R2686" s="90" t="s">
        <v>10561</v>
      </c>
      <c r="S2686" s="123" t="s">
        <v>10185</v>
      </c>
      <c r="T2686" s="12" t="s">
        <v>6122</v>
      </c>
      <c r="U2686" s="90" t="s">
        <v>1938</v>
      </c>
      <c r="V2686" s="90" t="s">
        <v>2940</v>
      </c>
      <c r="W2686" s="12" t="s">
        <v>2940</v>
      </c>
      <c r="X2686" s="97" t="s">
        <v>2941</v>
      </c>
    </row>
    <row r="2687" spans="2:24">
      <c r="B2687" s="25" t="s">
        <v>2148</v>
      </c>
      <c r="C2687" s="25"/>
      <c r="D2687" s="25"/>
      <c r="E2687" s="25"/>
      <c r="F2687" s="109" t="s">
        <v>1298</v>
      </c>
      <c r="G2687" s="90" t="s">
        <v>214</v>
      </c>
      <c r="H2687" s="90" t="s">
        <v>51</v>
      </c>
      <c r="I2687" s="160" t="s">
        <v>2909</v>
      </c>
      <c r="J2687" s="90" t="s">
        <v>2910</v>
      </c>
      <c r="K2687" s="12" t="s">
        <v>2942</v>
      </c>
      <c r="L2687" s="90" t="s">
        <v>1842</v>
      </c>
      <c r="M2687" s="25" t="s">
        <v>1316</v>
      </c>
      <c r="N2687" s="12"/>
      <c r="O2687" s="25" t="s">
        <v>1300</v>
      </c>
      <c r="P2687" s="12"/>
      <c r="Q2687" s="12">
        <v>16</v>
      </c>
      <c r="R2687" s="90" t="s">
        <v>10561</v>
      </c>
      <c r="S2687" s="123" t="s">
        <v>10185</v>
      </c>
      <c r="T2687" s="12" t="s">
        <v>6124</v>
      </c>
      <c r="U2687" s="90" t="s">
        <v>6811</v>
      </c>
      <c r="V2687" s="90" t="s">
        <v>2943</v>
      </c>
      <c r="W2687" s="12" t="s">
        <v>2943</v>
      </c>
      <c r="X2687" s="12"/>
    </row>
    <row r="2688" spans="2:24" s="142" customFormat="1">
      <c r="B2688" s="162" t="s">
        <v>2148</v>
      </c>
      <c r="C2688" s="174" t="s">
        <v>8454</v>
      </c>
      <c r="D2688" s="162" t="s">
        <v>1561</v>
      </c>
      <c r="E2688" s="175">
        <v>44538</v>
      </c>
      <c r="F2688" s="109" t="s">
        <v>1298</v>
      </c>
      <c r="G2688" s="123" t="s">
        <v>215</v>
      </c>
      <c r="H2688" s="90" t="s">
        <v>51</v>
      </c>
      <c r="I2688" s="160" t="s">
        <v>2944</v>
      </c>
      <c r="J2688" s="123" t="s">
        <v>2945</v>
      </c>
      <c r="K2688" s="123" t="s">
        <v>2946</v>
      </c>
      <c r="L2688" s="90" t="s">
        <v>3</v>
      </c>
      <c r="M2688" s="90" t="s">
        <v>1299</v>
      </c>
      <c r="N2688" s="334" t="s">
        <v>4</v>
      </c>
      <c r="O2688" s="25" t="s">
        <v>1300</v>
      </c>
      <c r="P2688" s="123" t="s">
        <v>6</v>
      </c>
      <c r="Q2688" s="123"/>
      <c r="R2688" s="123"/>
      <c r="S2688" s="123"/>
      <c r="T2688" s="123"/>
      <c r="U2688" s="90"/>
      <c r="V2688" s="90" t="s">
        <v>59</v>
      </c>
      <c r="W2688" s="123"/>
      <c r="X2688" s="123"/>
    </row>
    <row r="2689" spans="2:24" s="142" customFormat="1">
      <c r="B2689" s="162" t="s">
        <v>2148</v>
      </c>
      <c r="C2689" s="174" t="s">
        <v>8454</v>
      </c>
      <c r="D2689" s="162" t="s">
        <v>1561</v>
      </c>
      <c r="E2689" s="175">
        <v>44538</v>
      </c>
      <c r="F2689" s="109" t="s">
        <v>1298</v>
      </c>
      <c r="G2689" s="123" t="s">
        <v>215</v>
      </c>
      <c r="H2689" s="90" t="s">
        <v>51</v>
      </c>
      <c r="I2689" s="160" t="s">
        <v>2944</v>
      </c>
      <c r="J2689" s="123" t="s">
        <v>2945</v>
      </c>
      <c r="K2689" s="90" t="s">
        <v>2904</v>
      </c>
      <c r="L2689" s="90" t="s">
        <v>3</v>
      </c>
      <c r="M2689" s="90" t="s">
        <v>1299</v>
      </c>
      <c r="N2689" s="123" t="s">
        <v>438</v>
      </c>
      <c r="O2689" s="25" t="s">
        <v>2911</v>
      </c>
      <c r="P2689" s="123"/>
      <c r="Q2689" s="123"/>
      <c r="R2689" s="90" t="s">
        <v>10562</v>
      </c>
      <c r="S2689" s="90"/>
      <c r="T2689" s="123" t="s">
        <v>10563</v>
      </c>
      <c r="U2689" s="90" t="s">
        <v>70</v>
      </c>
      <c r="V2689" s="90" t="s">
        <v>2947</v>
      </c>
      <c r="W2689" s="123"/>
      <c r="X2689" s="123"/>
    </row>
    <row r="2690" spans="2:24" s="142" customFormat="1">
      <c r="B2690" s="162" t="s">
        <v>2148</v>
      </c>
      <c r="C2690" s="174" t="s">
        <v>8454</v>
      </c>
      <c r="D2690" s="162" t="s">
        <v>1561</v>
      </c>
      <c r="E2690" s="175">
        <v>44538</v>
      </c>
      <c r="F2690" s="109" t="s">
        <v>1298</v>
      </c>
      <c r="G2690" s="123" t="s">
        <v>215</v>
      </c>
      <c r="H2690" s="90" t="s">
        <v>51</v>
      </c>
      <c r="I2690" s="160" t="s">
        <v>2944</v>
      </c>
      <c r="J2690" s="123" t="s">
        <v>2945</v>
      </c>
      <c r="K2690" s="123" t="s">
        <v>1668</v>
      </c>
      <c r="L2690" s="90" t="s">
        <v>3</v>
      </c>
      <c r="M2690" s="90" t="s">
        <v>1299</v>
      </c>
      <c r="N2690" s="123" t="s">
        <v>438</v>
      </c>
      <c r="O2690" s="25" t="s">
        <v>1669</v>
      </c>
      <c r="P2690" s="123"/>
      <c r="Q2690" s="123"/>
      <c r="R2690" s="123" t="s">
        <v>10564</v>
      </c>
      <c r="S2690" s="123"/>
      <c r="T2690" s="123" t="s">
        <v>10257</v>
      </c>
      <c r="U2690" s="90" t="s">
        <v>70</v>
      </c>
      <c r="V2690" s="90" t="s">
        <v>1670</v>
      </c>
      <c r="W2690" s="123"/>
      <c r="X2690" s="123"/>
    </row>
    <row r="2691" spans="2:24" s="142" customFormat="1">
      <c r="B2691" s="162" t="s">
        <v>2148</v>
      </c>
      <c r="C2691" s="174" t="s">
        <v>8454</v>
      </c>
      <c r="D2691" s="162" t="s">
        <v>1561</v>
      </c>
      <c r="E2691" s="175">
        <v>44538</v>
      </c>
      <c r="F2691" s="109" t="s">
        <v>1298</v>
      </c>
      <c r="G2691" s="123" t="s">
        <v>215</v>
      </c>
      <c r="H2691" s="90" t="s">
        <v>51</v>
      </c>
      <c r="I2691" s="160" t="s">
        <v>2944</v>
      </c>
      <c r="J2691" s="123" t="s">
        <v>2945</v>
      </c>
      <c r="K2691" s="123" t="s">
        <v>8</v>
      </c>
      <c r="L2691" s="90" t="s">
        <v>1304</v>
      </c>
      <c r="M2691" s="90" t="s">
        <v>1299</v>
      </c>
      <c r="N2691" s="162" t="s">
        <v>438</v>
      </c>
      <c r="O2691" s="162" t="s">
        <v>1305</v>
      </c>
      <c r="P2691" s="123"/>
      <c r="Q2691" s="123"/>
      <c r="R2691" s="123"/>
      <c r="S2691" s="123"/>
      <c r="T2691" s="123"/>
      <c r="U2691" s="90"/>
      <c r="V2691" s="90" t="s">
        <v>67</v>
      </c>
      <c r="W2691" s="123"/>
      <c r="X2691" s="123"/>
    </row>
    <row r="2692" spans="2:24" s="142" customFormat="1">
      <c r="B2692" s="162" t="s">
        <v>2148</v>
      </c>
      <c r="C2692" s="174" t="s">
        <v>8454</v>
      </c>
      <c r="D2692" s="162" t="s">
        <v>1561</v>
      </c>
      <c r="E2692" s="175">
        <v>44538</v>
      </c>
      <c r="F2692" s="109" t="s">
        <v>1298</v>
      </c>
      <c r="G2692" s="123" t="s">
        <v>215</v>
      </c>
      <c r="H2692" s="90" t="s">
        <v>51</v>
      </c>
      <c r="I2692" s="160" t="s">
        <v>2944</v>
      </c>
      <c r="J2692" s="123" t="s">
        <v>2945</v>
      </c>
      <c r="K2692" s="123" t="s">
        <v>12</v>
      </c>
      <c r="L2692" s="90" t="s">
        <v>3</v>
      </c>
      <c r="M2692" s="90" t="s">
        <v>1299</v>
      </c>
      <c r="N2692" s="334" t="s">
        <v>448</v>
      </c>
      <c r="O2692" s="25" t="s">
        <v>1300</v>
      </c>
      <c r="P2692" s="123"/>
      <c r="Q2692" s="123"/>
      <c r="R2692" s="123"/>
      <c r="S2692" s="123"/>
      <c r="T2692" s="123"/>
      <c r="U2692" s="90"/>
      <c r="V2692" s="90" t="s">
        <v>1309</v>
      </c>
      <c r="W2692" s="123"/>
      <c r="X2692" s="123"/>
    </row>
    <row r="2693" spans="2:24" s="142" customFormat="1">
      <c r="B2693" s="162" t="s">
        <v>2148</v>
      </c>
      <c r="C2693" s="174" t="s">
        <v>5352</v>
      </c>
      <c r="D2693" s="162" t="s">
        <v>1561</v>
      </c>
      <c r="E2693" s="175">
        <v>44525</v>
      </c>
      <c r="F2693" s="109" t="s">
        <v>1298</v>
      </c>
      <c r="G2693" s="123" t="s">
        <v>215</v>
      </c>
      <c r="H2693" s="90" t="s">
        <v>51</v>
      </c>
      <c r="I2693" s="160" t="s">
        <v>2944</v>
      </c>
      <c r="J2693" s="123" t="s">
        <v>2945</v>
      </c>
      <c r="K2693" s="123" t="s">
        <v>18</v>
      </c>
      <c r="L2693" s="90" t="s">
        <v>19</v>
      </c>
      <c r="M2693" s="90" t="s">
        <v>1299</v>
      </c>
      <c r="N2693" s="334"/>
      <c r="O2693" s="25" t="s">
        <v>1300</v>
      </c>
      <c r="P2693" s="123"/>
      <c r="Q2693" s="123"/>
      <c r="R2693" s="123"/>
      <c r="S2693" s="123"/>
      <c r="T2693" s="123"/>
      <c r="U2693" s="90"/>
      <c r="V2693" s="90" t="s">
        <v>17</v>
      </c>
      <c r="W2693" s="123"/>
      <c r="X2693" s="123"/>
    </row>
    <row r="2694" spans="2:24" s="142" customFormat="1">
      <c r="B2694" s="173" t="s">
        <v>8454</v>
      </c>
      <c r="C2694" s="25"/>
      <c r="D2694" s="25"/>
      <c r="E2694" s="166">
        <v>44538</v>
      </c>
      <c r="F2694" s="109" t="s">
        <v>1298</v>
      </c>
      <c r="G2694" s="123" t="s">
        <v>215</v>
      </c>
      <c r="H2694" s="90" t="s">
        <v>51</v>
      </c>
      <c r="I2694" s="160" t="s">
        <v>9117</v>
      </c>
      <c r="J2694" s="123" t="s">
        <v>2945</v>
      </c>
      <c r="K2694" s="123" t="s">
        <v>2946</v>
      </c>
      <c r="L2694" s="90" t="s">
        <v>3</v>
      </c>
      <c r="M2694" s="90" t="s">
        <v>1299</v>
      </c>
      <c r="N2694" s="334" t="s">
        <v>4</v>
      </c>
      <c r="O2694" s="25" t="s">
        <v>1300</v>
      </c>
      <c r="P2694" s="123" t="s">
        <v>6</v>
      </c>
      <c r="Q2694" s="123"/>
      <c r="R2694" s="123"/>
      <c r="S2694" s="123"/>
      <c r="T2694" s="123"/>
      <c r="U2694" s="90"/>
      <c r="V2694" s="90" t="s">
        <v>59</v>
      </c>
      <c r="W2694" s="123"/>
      <c r="X2694" s="123"/>
    </row>
    <row r="2695" spans="2:24" s="142" customFormat="1">
      <c r="B2695" s="173" t="s">
        <v>8454</v>
      </c>
      <c r="C2695" s="25"/>
      <c r="D2695" s="25"/>
      <c r="E2695" s="166">
        <v>44538</v>
      </c>
      <c r="F2695" s="109" t="s">
        <v>1298</v>
      </c>
      <c r="G2695" s="123" t="s">
        <v>215</v>
      </c>
      <c r="H2695" s="90" t="s">
        <v>51</v>
      </c>
      <c r="I2695" s="160" t="s">
        <v>9117</v>
      </c>
      <c r="J2695" s="123" t="s">
        <v>2945</v>
      </c>
      <c r="K2695" s="90" t="s">
        <v>2904</v>
      </c>
      <c r="L2695" s="90" t="s">
        <v>3</v>
      </c>
      <c r="M2695" s="90" t="s">
        <v>1299</v>
      </c>
      <c r="N2695" s="123" t="s">
        <v>438</v>
      </c>
      <c r="O2695" s="25" t="s">
        <v>2911</v>
      </c>
      <c r="P2695" s="123"/>
      <c r="Q2695" s="123"/>
      <c r="R2695" s="90" t="s">
        <v>10562</v>
      </c>
      <c r="S2695" s="90"/>
      <c r="T2695" s="123" t="s">
        <v>10563</v>
      </c>
      <c r="U2695" s="90" t="s">
        <v>70</v>
      </c>
      <c r="V2695" s="90" t="s">
        <v>9118</v>
      </c>
      <c r="W2695" s="90" t="s">
        <v>2947</v>
      </c>
      <c r="X2695" s="123"/>
    </row>
    <row r="2696" spans="2:24" s="142" customFormat="1">
      <c r="B2696" s="173" t="s">
        <v>8454</v>
      </c>
      <c r="C2696" s="25"/>
      <c r="D2696" s="25"/>
      <c r="E2696" s="166">
        <v>44538</v>
      </c>
      <c r="F2696" s="109" t="s">
        <v>1298</v>
      </c>
      <c r="G2696" s="123" t="s">
        <v>215</v>
      </c>
      <c r="H2696" s="90" t="s">
        <v>51</v>
      </c>
      <c r="I2696" s="160" t="s">
        <v>9117</v>
      </c>
      <c r="J2696" s="123" t="s">
        <v>2945</v>
      </c>
      <c r="K2696" s="123" t="s">
        <v>1668</v>
      </c>
      <c r="L2696" s="90" t="s">
        <v>3</v>
      </c>
      <c r="M2696" s="90" t="s">
        <v>1299</v>
      </c>
      <c r="N2696" s="123" t="s">
        <v>438</v>
      </c>
      <c r="O2696" s="25" t="s">
        <v>1669</v>
      </c>
      <c r="P2696" s="123"/>
      <c r="Q2696" s="123"/>
      <c r="R2696" s="123" t="s">
        <v>10564</v>
      </c>
      <c r="S2696" s="123"/>
      <c r="T2696" s="123" t="s">
        <v>10257</v>
      </c>
      <c r="U2696" s="90" t="s">
        <v>70</v>
      </c>
      <c r="V2696" s="90" t="s">
        <v>9046</v>
      </c>
      <c r="W2696" s="90" t="s">
        <v>1670</v>
      </c>
      <c r="X2696" s="123"/>
    </row>
    <row r="2697" spans="2:24" s="142" customFormat="1">
      <c r="B2697" s="173" t="s">
        <v>8454</v>
      </c>
      <c r="C2697" s="25"/>
      <c r="D2697" s="25"/>
      <c r="E2697" s="166">
        <v>44538</v>
      </c>
      <c r="F2697" s="109" t="s">
        <v>1298</v>
      </c>
      <c r="G2697" s="123" t="s">
        <v>215</v>
      </c>
      <c r="H2697" s="90" t="s">
        <v>51</v>
      </c>
      <c r="I2697" s="160" t="s">
        <v>9117</v>
      </c>
      <c r="J2697" s="123" t="s">
        <v>2945</v>
      </c>
      <c r="K2697" s="123" t="s">
        <v>8</v>
      </c>
      <c r="L2697" s="90" t="s">
        <v>1304</v>
      </c>
      <c r="M2697" s="90" t="s">
        <v>1299</v>
      </c>
      <c r="N2697" s="162" t="s">
        <v>438</v>
      </c>
      <c r="O2697" s="162" t="s">
        <v>1305</v>
      </c>
      <c r="P2697" s="123"/>
      <c r="Q2697" s="123"/>
      <c r="R2697" s="123"/>
      <c r="S2697" s="123"/>
      <c r="T2697" s="123"/>
      <c r="U2697" s="90"/>
      <c r="V2697" s="90" t="s">
        <v>67</v>
      </c>
      <c r="W2697" s="123"/>
      <c r="X2697" s="123"/>
    </row>
    <row r="2698" spans="2:24" s="142" customFormat="1">
      <c r="B2698" s="173" t="s">
        <v>8454</v>
      </c>
      <c r="C2698" s="25"/>
      <c r="D2698" s="25"/>
      <c r="E2698" s="166">
        <v>44538</v>
      </c>
      <c r="F2698" s="109" t="s">
        <v>1298</v>
      </c>
      <c r="G2698" s="123" t="s">
        <v>215</v>
      </c>
      <c r="H2698" s="90" t="s">
        <v>51</v>
      </c>
      <c r="I2698" s="160" t="s">
        <v>9117</v>
      </c>
      <c r="J2698" s="123" t="s">
        <v>2945</v>
      </c>
      <c r="K2698" s="123" t="s">
        <v>12</v>
      </c>
      <c r="L2698" s="90" t="s">
        <v>3</v>
      </c>
      <c r="M2698" s="90" t="s">
        <v>1299</v>
      </c>
      <c r="N2698" s="334" t="s">
        <v>448</v>
      </c>
      <c r="O2698" s="25" t="s">
        <v>1300</v>
      </c>
      <c r="P2698" s="123"/>
      <c r="Q2698" s="123"/>
      <c r="R2698" s="123"/>
      <c r="S2698" s="123"/>
      <c r="T2698" s="123"/>
      <c r="U2698" s="90"/>
      <c r="V2698" s="90" t="s">
        <v>1309</v>
      </c>
      <c r="W2698" s="123"/>
      <c r="X2698" s="123"/>
    </row>
    <row r="2699" spans="2:24" s="142" customFormat="1">
      <c r="B2699" s="173" t="s">
        <v>5352</v>
      </c>
      <c r="C2699" s="173"/>
      <c r="D2699" s="173"/>
      <c r="E2699" s="166">
        <v>44525</v>
      </c>
      <c r="F2699" s="109" t="s">
        <v>1298</v>
      </c>
      <c r="G2699" s="90" t="s">
        <v>219</v>
      </c>
      <c r="H2699" s="90" t="s">
        <v>51</v>
      </c>
      <c r="I2699" s="160" t="s">
        <v>7366</v>
      </c>
      <c r="J2699" s="90" t="s">
        <v>6838</v>
      </c>
      <c r="K2699" s="25" t="s">
        <v>2946</v>
      </c>
      <c r="L2699" s="90" t="s">
        <v>3</v>
      </c>
      <c r="M2699" s="25" t="s">
        <v>1299</v>
      </c>
      <c r="N2699" s="25" t="s">
        <v>455</v>
      </c>
      <c r="O2699" s="25" t="s">
        <v>7367</v>
      </c>
      <c r="P2699" s="90" t="s">
        <v>6</v>
      </c>
      <c r="Q2699" s="90"/>
      <c r="R2699" s="90"/>
      <c r="S2699" s="90"/>
      <c r="T2699" s="90"/>
      <c r="U2699" s="90"/>
      <c r="V2699" s="90" t="s">
        <v>63</v>
      </c>
      <c r="W2699" s="90"/>
      <c r="X2699" s="90"/>
    </row>
    <row r="2700" spans="2:24" s="142" customFormat="1">
      <c r="B2700" s="173" t="s">
        <v>5352</v>
      </c>
      <c r="C2700" s="173"/>
      <c r="D2700" s="173"/>
      <c r="E2700" s="166">
        <v>44525</v>
      </c>
      <c r="F2700" s="109" t="s">
        <v>1298</v>
      </c>
      <c r="G2700" s="90" t="s">
        <v>219</v>
      </c>
      <c r="H2700" s="90" t="s">
        <v>51</v>
      </c>
      <c r="I2700" s="160" t="s">
        <v>7366</v>
      </c>
      <c r="J2700" s="90" t="s">
        <v>6838</v>
      </c>
      <c r="K2700" s="90" t="s">
        <v>14</v>
      </c>
      <c r="L2700" s="90" t="s">
        <v>15</v>
      </c>
      <c r="M2700" s="25" t="s">
        <v>1299</v>
      </c>
      <c r="N2700" s="25"/>
      <c r="O2700" s="25" t="s">
        <v>1300</v>
      </c>
      <c r="P2700" s="90"/>
      <c r="Q2700" s="90"/>
      <c r="R2700" s="90"/>
      <c r="S2700" s="90"/>
      <c r="T2700" s="90"/>
      <c r="U2700" s="90"/>
      <c r="V2700" s="90" t="s">
        <v>13</v>
      </c>
      <c r="W2700" s="90"/>
      <c r="X2700" s="90"/>
    </row>
    <row r="2701" spans="2:24" s="142" customFormat="1">
      <c r="B2701" s="173" t="s">
        <v>5352</v>
      </c>
      <c r="C2701" s="173"/>
      <c r="D2701" s="173"/>
      <c r="E2701" s="166">
        <v>44525</v>
      </c>
      <c r="F2701" s="109" t="s">
        <v>1298</v>
      </c>
      <c r="G2701" s="90" t="s">
        <v>219</v>
      </c>
      <c r="H2701" s="90" t="s">
        <v>51</v>
      </c>
      <c r="I2701" s="160" t="s">
        <v>7366</v>
      </c>
      <c r="J2701" s="90" t="s">
        <v>6838</v>
      </c>
      <c r="K2701" s="90" t="s">
        <v>8</v>
      </c>
      <c r="L2701" s="90" t="s">
        <v>1304</v>
      </c>
      <c r="M2701" s="25" t="s">
        <v>1299</v>
      </c>
      <c r="N2701" s="162" t="s">
        <v>398</v>
      </c>
      <c r="O2701" s="162" t="s">
        <v>1305</v>
      </c>
      <c r="P2701" s="90"/>
      <c r="Q2701" s="90"/>
      <c r="R2701" s="90"/>
      <c r="S2701" s="90"/>
      <c r="T2701" s="90"/>
      <c r="U2701" s="90"/>
      <c r="V2701" s="90" t="s">
        <v>1313</v>
      </c>
      <c r="W2701" s="90"/>
      <c r="X2701" s="90"/>
    </row>
    <row r="2702" spans="2:24" s="142" customFormat="1">
      <c r="B2702" s="173" t="s">
        <v>5352</v>
      </c>
      <c r="C2702" s="173"/>
      <c r="D2702" s="173"/>
      <c r="E2702" s="166">
        <v>44525</v>
      </c>
      <c r="F2702" s="109" t="s">
        <v>1298</v>
      </c>
      <c r="G2702" s="90" t="s">
        <v>219</v>
      </c>
      <c r="H2702" s="90" t="s">
        <v>51</v>
      </c>
      <c r="I2702" s="160" t="s">
        <v>7366</v>
      </c>
      <c r="J2702" s="90" t="s">
        <v>6838</v>
      </c>
      <c r="K2702" s="90" t="s">
        <v>12</v>
      </c>
      <c r="L2702" s="90" t="s">
        <v>3</v>
      </c>
      <c r="M2702" s="25" t="s">
        <v>1299</v>
      </c>
      <c r="N2702" s="25" t="s">
        <v>4</v>
      </c>
      <c r="O2702" s="25" t="s">
        <v>1300</v>
      </c>
      <c r="P2702" s="90"/>
      <c r="Q2702" s="90"/>
      <c r="R2702" s="90"/>
      <c r="S2702" s="90"/>
      <c r="T2702" s="90"/>
      <c r="U2702" s="90"/>
      <c r="V2702" s="90" t="s">
        <v>1309</v>
      </c>
      <c r="W2702" s="90"/>
      <c r="X2702" s="90"/>
    </row>
    <row r="2703" spans="2:24" s="142" customFormat="1">
      <c r="B2703" s="173" t="s">
        <v>5352</v>
      </c>
      <c r="C2703" s="173"/>
      <c r="D2703" s="173"/>
      <c r="E2703" s="166">
        <v>44525</v>
      </c>
      <c r="F2703" s="109" t="s">
        <v>1298</v>
      </c>
      <c r="G2703" s="90" t="s">
        <v>219</v>
      </c>
      <c r="H2703" s="90" t="s">
        <v>51</v>
      </c>
      <c r="I2703" s="160" t="s">
        <v>7366</v>
      </c>
      <c r="J2703" s="90" t="s">
        <v>6838</v>
      </c>
      <c r="K2703" s="90" t="s">
        <v>18</v>
      </c>
      <c r="L2703" s="90" t="s">
        <v>19</v>
      </c>
      <c r="M2703" s="25" t="s">
        <v>1299</v>
      </c>
      <c r="N2703" s="25"/>
      <c r="O2703" s="25" t="s">
        <v>1300</v>
      </c>
      <c r="P2703" s="90"/>
      <c r="Q2703" s="90"/>
      <c r="R2703" s="90"/>
      <c r="S2703" s="90"/>
      <c r="T2703" s="90"/>
      <c r="U2703" s="90"/>
      <c r="V2703" s="90" t="s">
        <v>17</v>
      </c>
      <c r="W2703" s="90"/>
      <c r="X2703" s="90"/>
    </row>
    <row r="2704" spans="2:24" s="142" customFormat="1">
      <c r="B2704" s="173" t="s">
        <v>5352</v>
      </c>
      <c r="C2704" s="173"/>
      <c r="D2704" s="173"/>
      <c r="E2704" s="166">
        <v>44525</v>
      </c>
      <c r="F2704" s="109" t="s">
        <v>1298</v>
      </c>
      <c r="G2704" s="90" t="s">
        <v>219</v>
      </c>
      <c r="H2704" s="90" t="s">
        <v>51</v>
      </c>
      <c r="I2704" s="160" t="s">
        <v>7366</v>
      </c>
      <c r="J2704" s="90" t="s">
        <v>6838</v>
      </c>
      <c r="K2704" s="90" t="s">
        <v>21</v>
      </c>
      <c r="L2704" s="90" t="s">
        <v>19</v>
      </c>
      <c r="M2704" s="25" t="s">
        <v>1299</v>
      </c>
      <c r="N2704" s="25" t="s">
        <v>1314</v>
      </c>
      <c r="O2704" s="25" t="s">
        <v>1300</v>
      </c>
      <c r="P2704" s="90"/>
      <c r="Q2704" s="90"/>
      <c r="R2704" s="90"/>
      <c r="S2704" s="90"/>
      <c r="T2704" s="90"/>
      <c r="U2704" s="90"/>
      <c r="V2704" s="90" t="s">
        <v>20</v>
      </c>
      <c r="W2704" s="90"/>
      <c r="X2704" s="90"/>
    </row>
    <row r="2705" spans="2:24" s="142" customFormat="1">
      <c r="B2705" s="173" t="s">
        <v>5352</v>
      </c>
      <c r="C2705" s="173"/>
      <c r="D2705" s="173"/>
      <c r="E2705" s="166">
        <v>44525</v>
      </c>
      <c r="F2705" s="109" t="s">
        <v>1298</v>
      </c>
      <c r="G2705" s="90" t="s">
        <v>219</v>
      </c>
      <c r="H2705" s="90" t="s">
        <v>51</v>
      </c>
      <c r="I2705" s="160" t="s">
        <v>7366</v>
      </c>
      <c r="J2705" s="90" t="s">
        <v>6838</v>
      </c>
      <c r="K2705" s="25" t="s">
        <v>93</v>
      </c>
      <c r="L2705" s="90" t="s">
        <v>65</v>
      </c>
      <c r="M2705" s="25" t="s">
        <v>1299</v>
      </c>
      <c r="N2705" s="25" t="s">
        <v>4</v>
      </c>
      <c r="O2705" s="25"/>
      <c r="P2705" s="25"/>
      <c r="Q2705" s="25"/>
      <c r="R2705" s="136" t="s">
        <v>6079</v>
      </c>
      <c r="S2705" s="123" t="s">
        <v>10185</v>
      </c>
      <c r="T2705" s="1" t="s">
        <v>10186</v>
      </c>
      <c r="U2705" s="90" t="s">
        <v>65</v>
      </c>
      <c r="V2705" s="90" t="s">
        <v>457</v>
      </c>
      <c r="W2705" s="123" t="s">
        <v>578</v>
      </c>
      <c r="X2705" s="25"/>
    </row>
    <row r="2706" spans="2:24" s="142" customFormat="1">
      <c r="B2706" s="25" t="s">
        <v>2148</v>
      </c>
      <c r="C2706" s="25"/>
      <c r="D2706" s="25"/>
      <c r="E2706" s="25"/>
      <c r="F2706" s="109" t="s">
        <v>1298</v>
      </c>
      <c r="G2706" s="25" t="s">
        <v>215</v>
      </c>
      <c r="H2706" s="90" t="s">
        <v>51</v>
      </c>
      <c r="I2706" s="160" t="s">
        <v>2948</v>
      </c>
      <c r="J2706" s="25" t="s">
        <v>2949</v>
      </c>
      <c r="K2706" s="25" t="s">
        <v>2950</v>
      </c>
      <c r="L2706" s="90" t="s">
        <v>3</v>
      </c>
      <c r="M2706" s="25" t="s">
        <v>1299</v>
      </c>
      <c r="N2706" s="25" t="s">
        <v>4</v>
      </c>
      <c r="O2706" s="25" t="s">
        <v>1300</v>
      </c>
      <c r="P2706" s="25" t="s">
        <v>6</v>
      </c>
      <c r="Q2706" s="25"/>
      <c r="R2706" s="25"/>
      <c r="S2706" s="25"/>
      <c r="T2706" s="25"/>
      <c r="U2706" s="90"/>
      <c r="V2706" s="90" t="s">
        <v>59</v>
      </c>
      <c r="W2706" s="25"/>
      <c r="X2706" s="25"/>
    </row>
    <row r="2707" spans="2:24" s="142" customFormat="1">
      <c r="B2707" s="25" t="s">
        <v>2148</v>
      </c>
      <c r="C2707" s="25"/>
      <c r="D2707" s="25"/>
      <c r="E2707" s="25"/>
      <c r="F2707" s="109" t="s">
        <v>1298</v>
      </c>
      <c r="G2707" s="25" t="s">
        <v>215</v>
      </c>
      <c r="H2707" s="90" t="s">
        <v>51</v>
      </c>
      <c r="I2707" s="160" t="s">
        <v>2948</v>
      </c>
      <c r="J2707" s="25" t="s">
        <v>2949</v>
      </c>
      <c r="K2707" s="90" t="s">
        <v>2904</v>
      </c>
      <c r="L2707" s="90" t="s">
        <v>3</v>
      </c>
      <c r="M2707" s="25" t="s">
        <v>1299</v>
      </c>
      <c r="N2707" s="25" t="s">
        <v>438</v>
      </c>
      <c r="O2707" s="25" t="s">
        <v>2911</v>
      </c>
      <c r="P2707" s="25"/>
      <c r="Q2707" s="25"/>
      <c r="R2707" s="90" t="s">
        <v>10562</v>
      </c>
      <c r="S2707" s="90"/>
      <c r="T2707" s="123" t="s">
        <v>10563</v>
      </c>
      <c r="U2707" s="90" t="s">
        <v>70</v>
      </c>
      <c r="V2707" s="90" t="s">
        <v>9118</v>
      </c>
      <c r="W2707" s="90" t="s">
        <v>2947</v>
      </c>
      <c r="X2707" s="25"/>
    </row>
    <row r="2708" spans="2:24" s="142" customFormat="1">
      <c r="B2708" s="25" t="s">
        <v>2148</v>
      </c>
      <c r="C2708" s="25"/>
      <c r="D2708" s="25"/>
      <c r="E2708" s="25"/>
      <c r="F2708" s="109" t="s">
        <v>1298</v>
      </c>
      <c r="G2708" s="25" t="s">
        <v>215</v>
      </c>
      <c r="H2708" s="90" t="s">
        <v>51</v>
      </c>
      <c r="I2708" s="160" t="s">
        <v>2948</v>
      </c>
      <c r="J2708" s="25" t="s">
        <v>2949</v>
      </c>
      <c r="K2708" s="25" t="s">
        <v>1500</v>
      </c>
      <c r="L2708" s="90" t="s">
        <v>3</v>
      </c>
      <c r="M2708" s="25" t="s">
        <v>1299</v>
      </c>
      <c r="N2708" s="25" t="s">
        <v>438</v>
      </c>
      <c r="O2708" s="25" t="s">
        <v>1501</v>
      </c>
      <c r="P2708" s="25"/>
      <c r="Q2708" s="25"/>
      <c r="R2708" s="25" t="s">
        <v>10565</v>
      </c>
      <c r="S2708" s="25"/>
      <c r="T2708" s="25" t="s">
        <v>10216</v>
      </c>
      <c r="U2708" s="90" t="s">
        <v>70</v>
      </c>
      <c r="V2708" s="90" t="s">
        <v>9035</v>
      </c>
      <c r="W2708" s="90" t="s">
        <v>1502</v>
      </c>
      <c r="X2708" s="25"/>
    </row>
    <row r="2709" spans="2:24" s="142" customFormat="1">
      <c r="B2709" s="25" t="s">
        <v>2148</v>
      </c>
      <c r="C2709" s="25"/>
      <c r="D2709" s="25"/>
      <c r="E2709" s="25"/>
      <c r="F2709" s="109" t="s">
        <v>1298</v>
      </c>
      <c r="G2709" s="25" t="s">
        <v>215</v>
      </c>
      <c r="H2709" s="90" t="s">
        <v>51</v>
      </c>
      <c r="I2709" s="160" t="s">
        <v>2948</v>
      </c>
      <c r="J2709" s="25" t="s">
        <v>2949</v>
      </c>
      <c r="K2709" s="25" t="s">
        <v>2951</v>
      </c>
      <c r="L2709" s="90" t="s">
        <v>77</v>
      </c>
      <c r="M2709" s="25" t="s">
        <v>1299</v>
      </c>
      <c r="N2709" s="25" t="s">
        <v>438</v>
      </c>
      <c r="O2709" s="25" t="s">
        <v>9119</v>
      </c>
      <c r="P2709" s="25"/>
      <c r="Q2709" s="25"/>
      <c r="R2709" s="25"/>
      <c r="S2709" s="25"/>
      <c r="T2709" s="25" t="s">
        <v>10566</v>
      </c>
      <c r="U2709" s="90" t="s">
        <v>77</v>
      </c>
      <c r="V2709" s="90" t="s">
        <v>1330</v>
      </c>
      <c r="W2709" s="25" t="s">
        <v>2953</v>
      </c>
      <c r="X2709" s="25"/>
    </row>
    <row r="2710" spans="2:24" s="142" customFormat="1">
      <c r="B2710" s="25" t="s">
        <v>2148</v>
      </c>
      <c r="C2710" s="25"/>
      <c r="D2710" s="25"/>
      <c r="E2710" s="25"/>
      <c r="F2710" s="109" t="s">
        <v>1298</v>
      </c>
      <c r="G2710" s="25" t="s">
        <v>215</v>
      </c>
      <c r="H2710" s="90" t="s">
        <v>51</v>
      </c>
      <c r="I2710" s="160" t="s">
        <v>2948</v>
      </c>
      <c r="J2710" s="25" t="s">
        <v>2949</v>
      </c>
      <c r="K2710" s="25" t="s">
        <v>8</v>
      </c>
      <c r="L2710" s="90" t="s">
        <v>1304</v>
      </c>
      <c r="M2710" s="25" t="s">
        <v>1299</v>
      </c>
      <c r="N2710" s="162" t="s">
        <v>438</v>
      </c>
      <c r="O2710" s="162" t="s">
        <v>1305</v>
      </c>
      <c r="P2710" s="25"/>
      <c r="Q2710" s="25"/>
      <c r="R2710" s="12"/>
      <c r="S2710" s="12"/>
      <c r="T2710" s="25"/>
      <c r="U2710" s="90"/>
      <c r="V2710" s="90" t="s">
        <v>67</v>
      </c>
      <c r="W2710" s="25"/>
      <c r="X2710" s="25"/>
    </row>
    <row r="2711" spans="2:24" s="142" customFormat="1">
      <c r="B2711" s="25" t="s">
        <v>2148</v>
      </c>
      <c r="C2711" s="25"/>
      <c r="D2711" s="25"/>
      <c r="E2711" s="25"/>
      <c r="F2711" s="109" t="s">
        <v>1298</v>
      </c>
      <c r="G2711" s="25" t="s">
        <v>215</v>
      </c>
      <c r="H2711" s="90" t="s">
        <v>51</v>
      </c>
      <c r="I2711" s="160" t="s">
        <v>2948</v>
      </c>
      <c r="J2711" s="25" t="s">
        <v>2949</v>
      </c>
      <c r="K2711" s="25" t="s">
        <v>12</v>
      </c>
      <c r="L2711" s="90" t="s">
        <v>3</v>
      </c>
      <c r="M2711" s="25" t="s">
        <v>1299</v>
      </c>
      <c r="N2711" s="25" t="s">
        <v>448</v>
      </c>
      <c r="O2711" s="25" t="s">
        <v>1300</v>
      </c>
      <c r="P2711" s="25"/>
      <c r="Q2711" s="25"/>
      <c r="R2711" s="12"/>
      <c r="S2711" s="12"/>
      <c r="T2711" s="25"/>
      <c r="U2711" s="90"/>
      <c r="V2711" s="90" t="s">
        <v>1309</v>
      </c>
      <c r="W2711" s="25"/>
      <c r="X2711" s="25"/>
    </row>
    <row r="2712" spans="2:24" s="142" customFormat="1">
      <c r="B2712" s="162" t="s">
        <v>2148</v>
      </c>
      <c r="C2712" s="174" t="s">
        <v>5352</v>
      </c>
      <c r="D2712" s="162" t="s">
        <v>1561</v>
      </c>
      <c r="E2712" s="175">
        <v>44525</v>
      </c>
      <c r="F2712" s="109" t="s">
        <v>1298</v>
      </c>
      <c r="G2712" s="25" t="s">
        <v>215</v>
      </c>
      <c r="H2712" s="90" t="s">
        <v>51</v>
      </c>
      <c r="I2712" s="160" t="s">
        <v>2948</v>
      </c>
      <c r="J2712" s="25" t="s">
        <v>2949</v>
      </c>
      <c r="K2712" s="25" t="s">
        <v>18</v>
      </c>
      <c r="L2712" s="90" t="s">
        <v>19</v>
      </c>
      <c r="M2712" s="25" t="s">
        <v>1299</v>
      </c>
      <c r="N2712" s="25"/>
      <c r="O2712" s="25" t="s">
        <v>1300</v>
      </c>
      <c r="P2712" s="25"/>
      <c r="Q2712" s="25"/>
      <c r="R2712" s="12"/>
      <c r="S2712" s="12"/>
      <c r="T2712" s="25"/>
      <c r="U2712" s="90"/>
      <c r="V2712" s="90" t="s">
        <v>17</v>
      </c>
      <c r="W2712" s="25"/>
      <c r="X2712" s="25"/>
    </row>
    <row r="2713" spans="2:24" s="142" customFormat="1">
      <c r="B2713" s="173" t="s">
        <v>5352</v>
      </c>
      <c r="C2713" s="173"/>
      <c r="D2713" s="173"/>
      <c r="E2713" s="166">
        <v>44525</v>
      </c>
      <c r="F2713" s="109" t="s">
        <v>1298</v>
      </c>
      <c r="G2713" s="90" t="s">
        <v>219</v>
      </c>
      <c r="H2713" s="90" t="s">
        <v>51</v>
      </c>
      <c r="I2713" s="160" t="s">
        <v>7368</v>
      </c>
      <c r="J2713" s="90" t="s">
        <v>6842</v>
      </c>
      <c r="K2713" s="25" t="s">
        <v>2950</v>
      </c>
      <c r="L2713" s="90" t="s">
        <v>3</v>
      </c>
      <c r="M2713" s="25" t="s">
        <v>1299</v>
      </c>
      <c r="N2713" s="25" t="s">
        <v>455</v>
      </c>
      <c r="O2713" s="25" t="s">
        <v>7369</v>
      </c>
      <c r="P2713" s="90" t="s">
        <v>6</v>
      </c>
      <c r="Q2713" s="90"/>
      <c r="R2713" s="90"/>
      <c r="S2713" s="90"/>
      <c r="T2713" s="90"/>
      <c r="U2713" s="90"/>
      <c r="V2713" s="90" t="s">
        <v>63</v>
      </c>
      <c r="W2713" s="90"/>
      <c r="X2713" s="90"/>
    </row>
    <row r="2714" spans="2:24" s="142" customFormat="1">
      <c r="B2714" s="173" t="s">
        <v>5352</v>
      </c>
      <c r="C2714" s="173"/>
      <c r="D2714" s="173"/>
      <c r="E2714" s="166">
        <v>44525</v>
      </c>
      <c r="F2714" s="109" t="s">
        <v>1298</v>
      </c>
      <c r="G2714" s="90" t="s">
        <v>219</v>
      </c>
      <c r="H2714" s="90" t="s">
        <v>51</v>
      </c>
      <c r="I2714" s="160" t="s">
        <v>7368</v>
      </c>
      <c r="J2714" s="90" t="s">
        <v>6842</v>
      </c>
      <c r="K2714" s="90" t="s">
        <v>14</v>
      </c>
      <c r="L2714" s="90" t="s">
        <v>15</v>
      </c>
      <c r="M2714" s="25" t="s">
        <v>1299</v>
      </c>
      <c r="N2714" s="25"/>
      <c r="O2714" s="25" t="s">
        <v>1300</v>
      </c>
      <c r="P2714" s="90"/>
      <c r="Q2714" s="90"/>
      <c r="R2714" s="90"/>
      <c r="S2714" s="90"/>
      <c r="T2714" s="90"/>
      <c r="U2714" s="90"/>
      <c r="V2714" s="90" t="s">
        <v>13</v>
      </c>
      <c r="W2714" s="90"/>
      <c r="X2714" s="90"/>
    </row>
    <row r="2715" spans="2:24" s="142" customFormat="1">
      <c r="B2715" s="173" t="s">
        <v>5352</v>
      </c>
      <c r="C2715" s="173"/>
      <c r="D2715" s="173"/>
      <c r="E2715" s="166">
        <v>44525</v>
      </c>
      <c r="F2715" s="109" t="s">
        <v>1298</v>
      </c>
      <c r="G2715" s="90" t="s">
        <v>219</v>
      </c>
      <c r="H2715" s="90" t="s">
        <v>51</v>
      </c>
      <c r="I2715" s="160" t="s">
        <v>7368</v>
      </c>
      <c r="J2715" s="90" t="s">
        <v>6842</v>
      </c>
      <c r="K2715" s="90" t="s">
        <v>8</v>
      </c>
      <c r="L2715" s="90" t="s">
        <v>1304</v>
      </c>
      <c r="M2715" s="25" t="s">
        <v>1299</v>
      </c>
      <c r="N2715" s="162" t="s">
        <v>398</v>
      </c>
      <c r="O2715" s="162" t="s">
        <v>1305</v>
      </c>
      <c r="P2715" s="90"/>
      <c r="Q2715" s="90"/>
      <c r="R2715" s="90"/>
      <c r="S2715" s="90"/>
      <c r="T2715" s="90"/>
      <c r="U2715" s="90"/>
      <c r="V2715" s="90" t="s">
        <v>1313</v>
      </c>
      <c r="W2715" s="90"/>
      <c r="X2715" s="90"/>
    </row>
    <row r="2716" spans="2:24" s="142" customFormat="1">
      <c r="B2716" s="173" t="s">
        <v>5352</v>
      </c>
      <c r="C2716" s="173"/>
      <c r="D2716" s="173"/>
      <c r="E2716" s="166">
        <v>44525</v>
      </c>
      <c r="F2716" s="109" t="s">
        <v>1298</v>
      </c>
      <c r="G2716" s="90" t="s">
        <v>219</v>
      </c>
      <c r="H2716" s="90" t="s">
        <v>51</v>
      </c>
      <c r="I2716" s="160" t="s">
        <v>7368</v>
      </c>
      <c r="J2716" s="90" t="s">
        <v>6842</v>
      </c>
      <c r="K2716" s="90" t="s">
        <v>12</v>
      </c>
      <c r="L2716" s="90" t="s">
        <v>3</v>
      </c>
      <c r="M2716" s="25" t="s">
        <v>1299</v>
      </c>
      <c r="N2716" s="25" t="s">
        <v>4</v>
      </c>
      <c r="O2716" s="25" t="s">
        <v>1300</v>
      </c>
      <c r="P2716" s="90"/>
      <c r="Q2716" s="90"/>
      <c r="R2716" s="90"/>
      <c r="S2716" s="90"/>
      <c r="T2716" s="90"/>
      <c r="U2716" s="90"/>
      <c r="V2716" s="90" t="s">
        <v>1309</v>
      </c>
      <c r="W2716" s="90"/>
      <c r="X2716" s="90"/>
    </row>
    <row r="2717" spans="2:24" s="142" customFormat="1">
      <c r="B2717" s="173" t="s">
        <v>5352</v>
      </c>
      <c r="C2717" s="173"/>
      <c r="D2717" s="173"/>
      <c r="E2717" s="166">
        <v>44525</v>
      </c>
      <c r="F2717" s="109" t="s">
        <v>1298</v>
      </c>
      <c r="G2717" s="90" t="s">
        <v>219</v>
      </c>
      <c r="H2717" s="90" t="s">
        <v>51</v>
      </c>
      <c r="I2717" s="160" t="s">
        <v>7368</v>
      </c>
      <c r="J2717" s="90" t="s">
        <v>6842</v>
      </c>
      <c r="K2717" s="90" t="s">
        <v>18</v>
      </c>
      <c r="L2717" s="90" t="s">
        <v>19</v>
      </c>
      <c r="M2717" s="25" t="s">
        <v>1299</v>
      </c>
      <c r="N2717" s="25"/>
      <c r="O2717" s="25" t="s">
        <v>1300</v>
      </c>
      <c r="P2717" s="90"/>
      <c r="Q2717" s="90"/>
      <c r="R2717" s="90"/>
      <c r="S2717" s="90"/>
      <c r="T2717" s="90"/>
      <c r="U2717" s="90"/>
      <c r="V2717" s="90" t="s">
        <v>17</v>
      </c>
      <c r="W2717" s="90"/>
      <c r="X2717" s="90"/>
    </row>
    <row r="2718" spans="2:24" s="142" customFormat="1">
      <c r="B2718" s="173" t="s">
        <v>5352</v>
      </c>
      <c r="C2718" s="173"/>
      <c r="D2718" s="173"/>
      <c r="E2718" s="166">
        <v>44525</v>
      </c>
      <c r="F2718" s="109" t="s">
        <v>1298</v>
      </c>
      <c r="G2718" s="90" t="s">
        <v>219</v>
      </c>
      <c r="H2718" s="90" t="s">
        <v>51</v>
      </c>
      <c r="I2718" s="160" t="s">
        <v>7368</v>
      </c>
      <c r="J2718" s="90" t="s">
        <v>6842</v>
      </c>
      <c r="K2718" s="90" t="s">
        <v>21</v>
      </c>
      <c r="L2718" s="90" t="s">
        <v>19</v>
      </c>
      <c r="M2718" s="25" t="s">
        <v>1299</v>
      </c>
      <c r="N2718" s="25" t="s">
        <v>1314</v>
      </c>
      <c r="O2718" s="25" t="s">
        <v>1300</v>
      </c>
      <c r="P2718" s="90"/>
      <c r="Q2718" s="90"/>
      <c r="R2718" s="90"/>
      <c r="S2718" s="90"/>
      <c r="T2718" s="90"/>
      <c r="U2718" s="90"/>
      <c r="V2718" s="90" t="s">
        <v>20</v>
      </c>
      <c r="W2718" s="90"/>
      <c r="X2718" s="90"/>
    </row>
    <row r="2719" spans="2:24" s="142" customFormat="1">
      <c r="B2719" s="173" t="s">
        <v>5352</v>
      </c>
      <c r="C2719" s="173"/>
      <c r="D2719" s="173"/>
      <c r="E2719" s="166">
        <v>44525</v>
      </c>
      <c r="F2719" s="109" t="s">
        <v>1298</v>
      </c>
      <c r="G2719" s="90" t="s">
        <v>219</v>
      </c>
      <c r="H2719" s="90" t="s">
        <v>51</v>
      </c>
      <c r="I2719" s="160" t="s">
        <v>7368</v>
      </c>
      <c r="J2719" s="90" t="s">
        <v>6842</v>
      </c>
      <c r="K2719" s="25" t="s">
        <v>93</v>
      </c>
      <c r="L2719" s="90" t="s">
        <v>65</v>
      </c>
      <c r="M2719" s="25" t="s">
        <v>1299</v>
      </c>
      <c r="N2719" s="25" t="s">
        <v>4</v>
      </c>
      <c r="O2719" s="25"/>
      <c r="P2719" s="25"/>
      <c r="Q2719" s="25"/>
      <c r="R2719" s="136" t="s">
        <v>6079</v>
      </c>
      <c r="S2719" s="123" t="s">
        <v>10185</v>
      </c>
      <c r="T2719" s="1" t="s">
        <v>10186</v>
      </c>
      <c r="U2719" s="90" t="s">
        <v>65</v>
      </c>
      <c r="V2719" s="90" t="s">
        <v>457</v>
      </c>
      <c r="W2719" s="123" t="s">
        <v>578</v>
      </c>
      <c r="X2719" s="25"/>
    </row>
    <row r="2720" spans="2:24" s="142" customFormat="1">
      <c r="B2720" s="162" t="s">
        <v>2148</v>
      </c>
      <c r="C2720" s="174" t="s">
        <v>9674</v>
      </c>
      <c r="D2720" s="162" t="s">
        <v>1561</v>
      </c>
      <c r="E2720" s="175">
        <v>44608</v>
      </c>
      <c r="F2720" s="109" t="s">
        <v>1298</v>
      </c>
      <c r="G2720" s="123" t="s">
        <v>215</v>
      </c>
      <c r="H2720" s="90" t="s">
        <v>51</v>
      </c>
      <c r="I2720" s="160" t="s">
        <v>2954</v>
      </c>
      <c r="J2720" s="123" t="s">
        <v>2955</v>
      </c>
      <c r="K2720" s="123" t="s">
        <v>2956</v>
      </c>
      <c r="L2720" s="90" t="s">
        <v>3</v>
      </c>
      <c r="M2720" s="90" t="s">
        <v>1299</v>
      </c>
      <c r="N2720" s="334" t="s">
        <v>4</v>
      </c>
      <c r="O2720" s="25" t="s">
        <v>1300</v>
      </c>
      <c r="P2720" s="123" t="s">
        <v>6</v>
      </c>
      <c r="Q2720" s="123"/>
      <c r="R2720" s="123"/>
      <c r="S2720" s="123"/>
      <c r="T2720" s="123"/>
      <c r="U2720" s="90"/>
      <c r="V2720" s="90" t="s">
        <v>59</v>
      </c>
      <c r="W2720" s="123"/>
      <c r="X2720" s="123"/>
    </row>
    <row r="2721" spans="2:24" s="142" customFormat="1">
      <c r="B2721" s="162" t="s">
        <v>2148</v>
      </c>
      <c r="C2721" s="174" t="s">
        <v>9674</v>
      </c>
      <c r="D2721" s="162" t="s">
        <v>1561</v>
      </c>
      <c r="E2721" s="175">
        <v>44608</v>
      </c>
      <c r="F2721" s="109" t="s">
        <v>1298</v>
      </c>
      <c r="G2721" s="123" t="s">
        <v>215</v>
      </c>
      <c r="H2721" s="90" t="s">
        <v>51</v>
      </c>
      <c r="I2721" s="160" t="s">
        <v>2954</v>
      </c>
      <c r="J2721" s="123" t="s">
        <v>2955</v>
      </c>
      <c r="K2721" s="90" t="s">
        <v>2904</v>
      </c>
      <c r="L2721" s="90" t="s">
        <v>3</v>
      </c>
      <c r="M2721" s="90" t="s">
        <v>1299</v>
      </c>
      <c r="N2721" s="123" t="s">
        <v>438</v>
      </c>
      <c r="O2721" s="25" t="s">
        <v>2911</v>
      </c>
      <c r="P2721" s="123"/>
      <c r="Q2721" s="123"/>
      <c r="R2721" s="90" t="s">
        <v>10562</v>
      </c>
      <c r="S2721" s="90"/>
      <c r="T2721" s="123" t="s">
        <v>10563</v>
      </c>
      <c r="U2721" s="90" t="s">
        <v>70</v>
      </c>
      <c r="V2721" s="90" t="s">
        <v>9118</v>
      </c>
      <c r="W2721" s="90" t="s">
        <v>2947</v>
      </c>
      <c r="X2721" s="123"/>
    </row>
    <row r="2722" spans="2:24" s="142" customFormat="1">
      <c r="B2722" s="162" t="s">
        <v>2148</v>
      </c>
      <c r="C2722" s="174" t="s">
        <v>9674</v>
      </c>
      <c r="D2722" s="162" t="s">
        <v>1561</v>
      </c>
      <c r="E2722" s="175">
        <v>44608</v>
      </c>
      <c r="F2722" s="109" t="s">
        <v>1298</v>
      </c>
      <c r="G2722" s="123" t="s">
        <v>215</v>
      </c>
      <c r="H2722" s="90" t="s">
        <v>51</v>
      </c>
      <c r="I2722" s="160" t="s">
        <v>2954</v>
      </c>
      <c r="J2722" s="123" t="s">
        <v>2955</v>
      </c>
      <c r="K2722" s="123" t="s">
        <v>450</v>
      </c>
      <c r="L2722" s="90" t="s">
        <v>3</v>
      </c>
      <c r="M2722" s="90" t="s">
        <v>1299</v>
      </c>
      <c r="N2722" s="123" t="s">
        <v>438</v>
      </c>
      <c r="O2722" s="25" t="s">
        <v>1312</v>
      </c>
      <c r="P2722" s="123"/>
      <c r="Q2722" s="123"/>
      <c r="R2722" s="123" t="s">
        <v>10567</v>
      </c>
      <c r="S2722" s="123"/>
      <c r="T2722" s="123" t="s">
        <v>10188</v>
      </c>
      <c r="U2722" s="90" t="s">
        <v>70</v>
      </c>
      <c r="V2722" s="90" t="s">
        <v>9016</v>
      </c>
      <c r="W2722" s="90" t="s">
        <v>1326</v>
      </c>
      <c r="X2722" s="123"/>
    </row>
    <row r="2723" spans="2:24" s="142" customFormat="1">
      <c r="B2723" s="162" t="s">
        <v>2148</v>
      </c>
      <c r="C2723" s="174" t="s">
        <v>9674</v>
      </c>
      <c r="D2723" s="162" t="s">
        <v>1561</v>
      </c>
      <c r="E2723" s="175">
        <v>44608</v>
      </c>
      <c r="F2723" s="109" t="s">
        <v>1298</v>
      </c>
      <c r="G2723" s="123" t="s">
        <v>215</v>
      </c>
      <c r="H2723" s="90" t="s">
        <v>51</v>
      </c>
      <c r="I2723" s="160" t="s">
        <v>2954</v>
      </c>
      <c r="J2723" s="123" t="s">
        <v>2955</v>
      </c>
      <c r="K2723" s="123" t="s">
        <v>8</v>
      </c>
      <c r="L2723" s="90" t="s">
        <v>1304</v>
      </c>
      <c r="M2723" s="90" t="s">
        <v>1299</v>
      </c>
      <c r="N2723" s="162" t="s">
        <v>438</v>
      </c>
      <c r="O2723" s="162" t="s">
        <v>1305</v>
      </c>
      <c r="P2723" s="123"/>
      <c r="Q2723" s="123"/>
      <c r="R2723" s="123"/>
      <c r="S2723" s="123"/>
      <c r="T2723" s="123"/>
      <c r="U2723" s="90"/>
      <c r="V2723" s="90" t="s">
        <v>67</v>
      </c>
      <c r="W2723" s="123"/>
      <c r="X2723" s="123"/>
    </row>
    <row r="2724" spans="2:24" s="142" customFormat="1">
      <c r="B2724" s="162" t="s">
        <v>2148</v>
      </c>
      <c r="C2724" s="174" t="s">
        <v>9674</v>
      </c>
      <c r="D2724" s="162" t="s">
        <v>1561</v>
      </c>
      <c r="E2724" s="175">
        <v>44608</v>
      </c>
      <c r="F2724" s="109" t="s">
        <v>1298</v>
      </c>
      <c r="G2724" s="123" t="s">
        <v>215</v>
      </c>
      <c r="H2724" s="90" t="s">
        <v>51</v>
      </c>
      <c r="I2724" s="160" t="s">
        <v>2954</v>
      </c>
      <c r="J2724" s="123" t="s">
        <v>2955</v>
      </c>
      <c r="K2724" s="123" t="s">
        <v>12</v>
      </c>
      <c r="L2724" s="90" t="s">
        <v>3</v>
      </c>
      <c r="M2724" s="90" t="s">
        <v>1299</v>
      </c>
      <c r="N2724" s="334" t="s">
        <v>448</v>
      </c>
      <c r="O2724" s="25" t="s">
        <v>1300</v>
      </c>
      <c r="P2724" s="123"/>
      <c r="Q2724" s="123"/>
      <c r="R2724" s="123"/>
      <c r="S2724" s="123"/>
      <c r="T2724" s="123"/>
      <c r="U2724" s="90"/>
      <c r="V2724" s="90" t="s">
        <v>1309</v>
      </c>
      <c r="W2724" s="123"/>
      <c r="X2724" s="123"/>
    </row>
    <row r="2725" spans="2:24" s="142" customFormat="1">
      <c r="B2725" s="162" t="s">
        <v>2148</v>
      </c>
      <c r="C2725" s="174" t="s">
        <v>9674</v>
      </c>
      <c r="D2725" s="162" t="s">
        <v>1561</v>
      </c>
      <c r="E2725" s="175">
        <v>44608</v>
      </c>
      <c r="F2725" s="109" t="s">
        <v>1298</v>
      </c>
      <c r="G2725" s="123" t="s">
        <v>215</v>
      </c>
      <c r="H2725" s="90" t="s">
        <v>51</v>
      </c>
      <c r="I2725" s="160" t="s">
        <v>2954</v>
      </c>
      <c r="J2725" s="123" t="s">
        <v>2955</v>
      </c>
      <c r="K2725" s="123" t="s">
        <v>18</v>
      </c>
      <c r="L2725" s="90" t="s">
        <v>19</v>
      </c>
      <c r="M2725" s="90" t="s">
        <v>1299</v>
      </c>
      <c r="N2725" s="334"/>
      <c r="O2725" s="25" t="s">
        <v>1300</v>
      </c>
      <c r="P2725" s="123"/>
      <c r="Q2725" s="123"/>
      <c r="R2725" s="123"/>
      <c r="S2725" s="123"/>
      <c r="T2725" s="123"/>
      <c r="U2725" s="90"/>
      <c r="V2725" s="90" t="s">
        <v>17</v>
      </c>
      <c r="W2725" s="123"/>
      <c r="X2725" s="123"/>
    </row>
    <row r="2726" spans="2:24" s="142" customFormat="1">
      <c r="B2726" s="25" t="s">
        <v>9674</v>
      </c>
      <c r="C2726" s="25"/>
      <c r="D2726" s="173"/>
      <c r="E2726" s="166">
        <v>44608</v>
      </c>
      <c r="F2726" s="109" t="s">
        <v>1298</v>
      </c>
      <c r="G2726" s="123" t="s">
        <v>215</v>
      </c>
      <c r="H2726" s="90" t="s">
        <v>51</v>
      </c>
      <c r="I2726" s="160" t="s">
        <v>10568</v>
      </c>
      <c r="J2726" s="123" t="s">
        <v>2955</v>
      </c>
      <c r="K2726" s="123" t="s">
        <v>2956</v>
      </c>
      <c r="L2726" s="90" t="s">
        <v>3</v>
      </c>
      <c r="M2726" s="90" t="s">
        <v>1299</v>
      </c>
      <c r="N2726" s="334" t="s">
        <v>4</v>
      </c>
      <c r="O2726" s="25" t="s">
        <v>1300</v>
      </c>
      <c r="P2726" s="123" t="s">
        <v>6</v>
      </c>
      <c r="Q2726" s="123"/>
      <c r="R2726" s="123"/>
      <c r="S2726" s="123"/>
      <c r="T2726" s="123"/>
      <c r="U2726" s="90"/>
      <c r="V2726" s="90" t="s">
        <v>59</v>
      </c>
      <c r="W2726" s="123"/>
      <c r="X2726" s="123"/>
    </row>
    <row r="2727" spans="2:24" s="142" customFormat="1">
      <c r="B2727" s="25" t="s">
        <v>9674</v>
      </c>
      <c r="C2727" s="25"/>
      <c r="D2727" s="173"/>
      <c r="E2727" s="166">
        <v>44608</v>
      </c>
      <c r="F2727" s="109" t="s">
        <v>1298</v>
      </c>
      <c r="G2727" s="123" t="s">
        <v>215</v>
      </c>
      <c r="H2727" s="90" t="s">
        <v>51</v>
      </c>
      <c r="I2727" s="160" t="s">
        <v>10568</v>
      </c>
      <c r="J2727" s="123" t="s">
        <v>2955</v>
      </c>
      <c r="K2727" s="90" t="s">
        <v>2904</v>
      </c>
      <c r="L2727" s="90" t="s">
        <v>3</v>
      </c>
      <c r="M2727" s="90" t="s">
        <v>1299</v>
      </c>
      <c r="N2727" s="123" t="s">
        <v>438</v>
      </c>
      <c r="O2727" s="25" t="s">
        <v>2911</v>
      </c>
      <c r="P2727" s="123"/>
      <c r="Q2727" s="123"/>
      <c r="R2727" s="90" t="s">
        <v>10562</v>
      </c>
      <c r="S2727" s="90"/>
      <c r="T2727" s="123" t="s">
        <v>10563</v>
      </c>
      <c r="U2727" s="90" t="s">
        <v>70</v>
      </c>
      <c r="V2727" s="90" t="s">
        <v>9118</v>
      </c>
      <c r="W2727" s="90" t="s">
        <v>2947</v>
      </c>
      <c r="X2727" s="123"/>
    </row>
    <row r="2728" spans="2:24" s="142" customFormat="1">
      <c r="B2728" s="25" t="s">
        <v>9674</v>
      </c>
      <c r="C2728" s="25"/>
      <c r="D2728" s="173"/>
      <c r="E2728" s="166">
        <v>44608</v>
      </c>
      <c r="F2728" s="109" t="s">
        <v>1298</v>
      </c>
      <c r="G2728" s="123" t="s">
        <v>215</v>
      </c>
      <c r="H2728" s="90" t="s">
        <v>51</v>
      </c>
      <c r="I2728" s="160" t="s">
        <v>10568</v>
      </c>
      <c r="J2728" s="123" t="s">
        <v>2955</v>
      </c>
      <c r="K2728" s="123" t="s">
        <v>450</v>
      </c>
      <c r="L2728" s="90" t="s">
        <v>3</v>
      </c>
      <c r="M2728" s="90" t="s">
        <v>1299</v>
      </c>
      <c r="N2728" s="123" t="s">
        <v>438</v>
      </c>
      <c r="O2728" s="25" t="s">
        <v>1312</v>
      </c>
      <c r="P2728" s="123"/>
      <c r="Q2728" s="123"/>
      <c r="R2728" s="123" t="s">
        <v>10567</v>
      </c>
      <c r="S2728" s="123"/>
      <c r="T2728" s="123" t="s">
        <v>10188</v>
      </c>
      <c r="U2728" s="90" t="s">
        <v>70</v>
      </c>
      <c r="V2728" s="90" t="s">
        <v>9016</v>
      </c>
      <c r="W2728" s="90" t="s">
        <v>1326</v>
      </c>
      <c r="X2728" s="123"/>
    </row>
    <row r="2729" spans="2:24" s="142" customFormat="1">
      <c r="B2729" s="25" t="s">
        <v>9674</v>
      </c>
      <c r="C2729" s="25"/>
      <c r="D2729" s="173"/>
      <c r="E2729" s="166">
        <v>44608</v>
      </c>
      <c r="F2729" s="109" t="s">
        <v>1298</v>
      </c>
      <c r="G2729" s="123" t="s">
        <v>215</v>
      </c>
      <c r="H2729" s="90" t="s">
        <v>51</v>
      </c>
      <c r="I2729" s="160" t="s">
        <v>10568</v>
      </c>
      <c r="J2729" s="123" t="s">
        <v>2955</v>
      </c>
      <c r="K2729" s="123" t="s">
        <v>8</v>
      </c>
      <c r="L2729" s="90" t="s">
        <v>1304</v>
      </c>
      <c r="M2729" s="90" t="s">
        <v>1299</v>
      </c>
      <c r="N2729" s="162" t="s">
        <v>438</v>
      </c>
      <c r="O2729" s="162" t="s">
        <v>1305</v>
      </c>
      <c r="P2729" s="123"/>
      <c r="Q2729" s="123"/>
      <c r="R2729" s="123"/>
      <c r="S2729" s="123"/>
      <c r="T2729" s="123"/>
      <c r="U2729" s="90"/>
      <c r="V2729" s="90" t="s">
        <v>67</v>
      </c>
      <c r="W2729" s="123"/>
      <c r="X2729" s="123"/>
    </row>
    <row r="2730" spans="2:24" s="142" customFormat="1">
      <c r="B2730" s="25" t="s">
        <v>9674</v>
      </c>
      <c r="C2730" s="25"/>
      <c r="D2730" s="173"/>
      <c r="E2730" s="166">
        <v>44608</v>
      </c>
      <c r="F2730" s="109" t="s">
        <v>1298</v>
      </c>
      <c r="G2730" s="123" t="s">
        <v>215</v>
      </c>
      <c r="H2730" s="90" t="s">
        <v>51</v>
      </c>
      <c r="I2730" s="160" t="s">
        <v>10568</v>
      </c>
      <c r="J2730" s="123" t="s">
        <v>2955</v>
      </c>
      <c r="K2730" s="123" t="s">
        <v>12</v>
      </c>
      <c r="L2730" s="90" t="s">
        <v>3</v>
      </c>
      <c r="M2730" s="90" t="s">
        <v>1299</v>
      </c>
      <c r="N2730" s="334" t="s">
        <v>448</v>
      </c>
      <c r="O2730" s="25" t="s">
        <v>1300</v>
      </c>
      <c r="P2730" s="123"/>
      <c r="Q2730" s="123"/>
      <c r="R2730" s="123"/>
      <c r="S2730" s="123"/>
      <c r="T2730" s="123"/>
      <c r="U2730" s="90"/>
      <c r="V2730" s="90" t="s">
        <v>1309</v>
      </c>
      <c r="W2730" s="123"/>
      <c r="X2730" s="123"/>
    </row>
    <row r="2731" spans="2:24" s="142" customFormat="1">
      <c r="B2731" s="173" t="s">
        <v>9674</v>
      </c>
      <c r="C2731" s="173"/>
      <c r="D2731" s="173"/>
      <c r="E2731" s="166">
        <v>44608</v>
      </c>
      <c r="F2731" s="109" t="s">
        <v>1298</v>
      </c>
      <c r="G2731" s="90" t="s">
        <v>219</v>
      </c>
      <c r="H2731" s="90" t="s">
        <v>51</v>
      </c>
      <c r="I2731" s="160" t="s">
        <v>10569</v>
      </c>
      <c r="J2731" s="90" t="s">
        <v>10570</v>
      </c>
      <c r="K2731" s="123" t="s">
        <v>2956</v>
      </c>
      <c r="L2731" s="90" t="s">
        <v>3</v>
      </c>
      <c r="M2731" s="25" t="s">
        <v>1299</v>
      </c>
      <c r="N2731" s="25" t="s">
        <v>455</v>
      </c>
      <c r="O2731" s="25" t="s">
        <v>10571</v>
      </c>
      <c r="P2731" s="90" t="s">
        <v>6</v>
      </c>
      <c r="Q2731" s="90"/>
      <c r="R2731" s="90"/>
      <c r="S2731" s="90"/>
      <c r="T2731" s="90"/>
      <c r="U2731" s="90"/>
      <c r="V2731" s="90" t="s">
        <v>63</v>
      </c>
      <c r="W2731" s="90"/>
      <c r="X2731" s="90"/>
    </row>
    <row r="2732" spans="2:24" s="142" customFormat="1">
      <c r="B2732" s="173" t="s">
        <v>9674</v>
      </c>
      <c r="C2732" s="173"/>
      <c r="D2732" s="173"/>
      <c r="E2732" s="166">
        <v>44608</v>
      </c>
      <c r="F2732" s="109" t="s">
        <v>1298</v>
      </c>
      <c r="G2732" s="90" t="s">
        <v>219</v>
      </c>
      <c r="H2732" s="90" t="s">
        <v>51</v>
      </c>
      <c r="I2732" s="160" t="s">
        <v>10569</v>
      </c>
      <c r="J2732" s="90" t="s">
        <v>10570</v>
      </c>
      <c r="K2732" s="90" t="s">
        <v>14</v>
      </c>
      <c r="L2732" s="90" t="s">
        <v>15</v>
      </c>
      <c r="M2732" s="25" t="s">
        <v>1299</v>
      </c>
      <c r="N2732" s="25"/>
      <c r="O2732" s="25" t="s">
        <v>1300</v>
      </c>
      <c r="P2732" s="90"/>
      <c r="Q2732" s="90"/>
      <c r="R2732" s="90"/>
      <c r="S2732" s="90"/>
      <c r="T2732" s="90"/>
      <c r="U2732" s="90"/>
      <c r="V2732" s="90" t="s">
        <v>13</v>
      </c>
      <c r="W2732" s="90"/>
      <c r="X2732" s="90"/>
    </row>
    <row r="2733" spans="2:24" s="142" customFormat="1">
      <c r="B2733" s="173" t="s">
        <v>9674</v>
      </c>
      <c r="C2733" s="173"/>
      <c r="D2733" s="173"/>
      <c r="E2733" s="166">
        <v>44608</v>
      </c>
      <c r="F2733" s="109" t="s">
        <v>1298</v>
      </c>
      <c r="G2733" s="90" t="s">
        <v>219</v>
      </c>
      <c r="H2733" s="90" t="s">
        <v>51</v>
      </c>
      <c r="I2733" s="160" t="s">
        <v>10569</v>
      </c>
      <c r="J2733" s="90" t="s">
        <v>10570</v>
      </c>
      <c r="K2733" s="90" t="s">
        <v>8</v>
      </c>
      <c r="L2733" s="90" t="s">
        <v>1304</v>
      </c>
      <c r="M2733" s="25" t="s">
        <v>1299</v>
      </c>
      <c r="N2733" s="162" t="s">
        <v>398</v>
      </c>
      <c r="O2733" s="162" t="s">
        <v>1305</v>
      </c>
      <c r="P2733" s="90"/>
      <c r="Q2733" s="90"/>
      <c r="R2733" s="90"/>
      <c r="S2733" s="90"/>
      <c r="T2733" s="90"/>
      <c r="U2733" s="90"/>
      <c r="V2733" s="90" t="s">
        <v>1313</v>
      </c>
      <c r="W2733" s="90"/>
      <c r="X2733" s="90"/>
    </row>
    <row r="2734" spans="2:24" s="142" customFormat="1">
      <c r="B2734" s="173" t="s">
        <v>9674</v>
      </c>
      <c r="C2734" s="173"/>
      <c r="D2734" s="173"/>
      <c r="E2734" s="166">
        <v>44608</v>
      </c>
      <c r="F2734" s="109" t="s">
        <v>1298</v>
      </c>
      <c r="G2734" s="90" t="s">
        <v>219</v>
      </c>
      <c r="H2734" s="90" t="s">
        <v>51</v>
      </c>
      <c r="I2734" s="160" t="s">
        <v>10569</v>
      </c>
      <c r="J2734" s="90" t="s">
        <v>10570</v>
      </c>
      <c r="K2734" s="90" t="s">
        <v>12</v>
      </c>
      <c r="L2734" s="90" t="s">
        <v>3</v>
      </c>
      <c r="M2734" s="25" t="s">
        <v>1299</v>
      </c>
      <c r="N2734" s="25" t="s">
        <v>4</v>
      </c>
      <c r="O2734" s="25" t="s">
        <v>1300</v>
      </c>
      <c r="P2734" s="90"/>
      <c r="Q2734" s="90"/>
      <c r="R2734" s="90"/>
      <c r="S2734" s="90"/>
      <c r="T2734" s="90"/>
      <c r="U2734" s="90"/>
      <c r="V2734" s="90" t="s">
        <v>1309</v>
      </c>
      <c r="W2734" s="90"/>
      <c r="X2734" s="90"/>
    </row>
    <row r="2735" spans="2:24" s="142" customFormat="1">
      <c r="B2735" s="173" t="s">
        <v>9674</v>
      </c>
      <c r="C2735" s="173"/>
      <c r="D2735" s="173"/>
      <c r="E2735" s="166">
        <v>44608</v>
      </c>
      <c r="F2735" s="109" t="s">
        <v>1298</v>
      </c>
      <c r="G2735" s="90" t="s">
        <v>219</v>
      </c>
      <c r="H2735" s="90" t="s">
        <v>51</v>
      </c>
      <c r="I2735" s="160" t="s">
        <v>10569</v>
      </c>
      <c r="J2735" s="90" t="s">
        <v>10570</v>
      </c>
      <c r="K2735" s="90" t="s">
        <v>18</v>
      </c>
      <c r="L2735" s="90" t="s">
        <v>19</v>
      </c>
      <c r="M2735" s="25" t="s">
        <v>1299</v>
      </c>
      <c r="N2735" s="25"/>
      <c r="O2735" s="25" t="s">
        <v>1300</v>
      </c>
      <c r="P2735" s="90"/>
      <c r="Q2735" s="90"/>
      <c r="R2735" s="90"/>
      <c r="S2735" s="90"/>
      <c r="T2735" s="90"/>
      <c r="U2735" s="90"/>
      <c r="V2735" s="90" t="s">
        <v>17</v>
      </c>
      <c r="W2735" s="90"/>
      <c r="X2735" s="90"/>
    </row>
    <row r="2736" spans="2:24" s="142" customFormat="1">
      <c r="B2736" s="173" t="s">
        <v>9674</v>
      </c>
      <c r="C2736" s="173"/>
      <c r="D2736" s="173"/>
      <c r="E2736" s="166">
        <v>44608</v>
      </c>
      <c r="F2736" s="109" t="s">
        <v>1298</v>
      </c>
      <c r="G2736" s="90" t="s">
        <v>219</v>
      </c>
      <c r="H2736" s="90" t="s">
        <v>51</v>
      </c>
      <c r="I2736" s="160" t="s">
        <v>10569</v>
      </c>
      <c r="J2736" s="90" t="s">
        <v>10570</v>
      </c>
      <c r="K2736" s="90" t="s">
        <v>21</v>
      </c>
      <c r="L2736" s="90" t="s">
        <v>19</v>
      </c>
      <c r="M2736" s="25" t="s">
        <v>1299</v>
      </c>
      <c r="N2736" s="25" t="s">
        <v>1314</v>
      </c>
      <c r="O2736" s="25" t="s">
        <v>1300</v>
      </c>
      <c r="P2736" s="90"/>
      <c r="Q2736" s="90"/>
      <c r="R2736" s="90"/>
      <c r="S2736" s="90"/>
      <c r="T2736" s="90"/>
      <c r="U2736" s="90"/>
      <c r="V2736" s="90" t="s">
        <v>20</v>
      </c>
      <c r="W2736" s="90"/>
      <c r="X2736" s="90"/>
    </row>
    <row r="2737" spans="2:24" s="142" customFormat="1">
      <c r="B2737" s="173" t="s">
        <v>9674</v>
      </c>
      <c r="C2737" s="173"/>
      <c r="D2737" s="173"/>
      <c r="E2737" s="166">
        <v>44608</v>
      </c>
      <c r="F2737" s="109" t="s">
        <v>1298</v>
      </c>
      <c r="G2737" s="90" t="s">
        <v>219</v>
      </c>
      <c r="H2737" s="90" t="s">
        <v>51</v>
      </c>
      <c r="I2737" s="160" t="s">
        <v>10569</v>
      </c>
      <c r="J2737" s="90" t="s">
        <v>10570</v>
      </c>
      <c r="K2737" s="25" t="s">
        <v>93</v>
      </c>
      <c r="L2737" s="90" t="s">
        <v>65</v>
      </c>
      <c r="M2737" s="25" t="s">
        <v>1299</v>
      </c>
      <c r="N2737" s="25" t="s">
        <v>4</v>
      </c>
      <c r="O2737" s="25"/>
      <c r="P2737" s="25"/>
      <c r="Q2737" s="25"/>
      <c r="R2737" s="136" t="s">
        <v>6079</v>
      </c>
      <c r="S2737" s="123" t="s">
        <v>10185</v>
      </c>
      <c r="T2737" s="1" t="s">
        <v>10186</v>
      </c>
      <c r="U2737" s="90" t="s">
        <v>65</v>
      </c>
      <c r="V2737" s="90" t="s">
        <v>457</v>
      </c>
      <c r="W2737" s="123" t="s">
        <v>578</v>
      </c>
      <c r="X2737" s="25"/>
    </row>
    <row r="2738" spans="2:24" s="142" customFormat="1">
      <c r="B2738" s="25" t="s">
        <v>2148</v>
      </c>
      <c r="C2738" s="25"/>
      <c r="D2738" s="25"/>
      <c r="E2738" s="25"/>
      <c r="F2738" s="109" t="s">
        <v>1298</v>
      </c>
      <c r="G2738" s="25" t="s">
        <v>215</v>
      </c>
      <c r="H2738" s="90" t="s">
        <v>51</v>
      </c>
      <c r="I2738" s="160" t="s">
        <v>2957</v>
      </c>
      <c r="J2738" s="25" t="s">
        <v>2958</v>
      </c>
      <c r="K2738" s="25" t="s">
        <v>2959</v>
      </c>
      <c r="L2738" s="90" t="s">
        <v>3</v>
      </c>
      <c r="M2738" s="90" t="s">
        <v>1299</v>
      </c>
      <c r="N2738" s="25" t="s">
        <v>4</v>
      </c>
      <c r="O2738" s="25" t="s">
        <v>1300</v>
      </c>
      <c r="P2738" s="25" t="s">
        <v>6</v>
      </c>
      <c r="Q2738" s="25"/>
      <c r="R2738" s="25"/>
      <c r="S2738" s="25"/>
      <c r="T2738" s="25"/>
      <c r="U2738" s="90"/>
      <c r="V2738" s="90" t="s">
        <v>59</v>
      </c>
      <c r="W2738" s="25"/>
      <c r="X2738" s="25"/>
    </row>
    <row r="2739" spans="2:24" s="142" customFormat="1">
      <c r="B2739" s="25" t="s">
        <v>2148</v>
      </c>
      <c r="C2739" s="25"/>
      <c r="D2739" s="25"/>
      <c r="E2739" s="25"/>
      <c r="F2739" s="109" t="s">
        <v>1298</v>
      </c>
      <c r="G2739" s="25" t="s">
        <v>215</v>
      </c>
      <c r="H2739" s="90" t="s">
        <v>51</v>
      </c>
      <c r="I2739" s="160" t="s">
        <v>2957</v>
      </c>
      <c r="J2739" s="25" t="s">
        <v>2958</v>
      </c>
      <c r="K2739" s="90" t="s">
        <v>2904</v>
      </c>
      <c r="L2739" s="90" t="s">
        <v>3</v>
      </c>
      <c r="M2739" s="90" t="s">
        <v>1299</v>
      </c>
      <c r="N2739" s="123" t="s">
        <v>438</v>
      </c>
      <c r="O2739" s="25" t="s">
        <v>2911</v>
      </c>
      <c r="P2739" s="123"/>
      <c r="Q2739" s="123"/>
      <c r="R2739" s="90" t="s">
        <v>10562</v>
      </c>
      <c r="S2739" s="90"/>
      <c r="T2739" s="123" t="s">
        <v>10563</v>
      </c>
      <c r="U2739" s="90" t="s">
        <v>70</v>
      </c>
      <c r="V2739" s="90" t="s">
        <v>9118</v>
      </c>
      <c r="W2739" s="90" t="s">
        <v>2947</v>
      </c>
      <c r="X2739" s="25"/>
    </row>
    <row r="2740" spans="2:24" s="142" customFormat="1">
      <c r="B2740" s="25" t="s">
        <v>2148</v>
      </c>
      <c r="C2740" s="25"/>
      <c r="D2740" s="25"/>
      <c r="E2740" s="25"/>
      <c r="F2740" s="109" t="s">
        <v>1298</v>
      </c>
      <c r="G2740" s="25" t="s">
        <v>215</v>
      </c>
      <c r="H2740" s="90" t="s">
        <v>51</v>
      </c>
      <c r="I2740" s="160" t="s">
        <v>2957</v>
      </c>
      <c r="J2740" s="25" t="s">
        <v>2958</v>
      </c>
      <c r="K2740" s="90" t="s">
        <v>2832</v>
      </c>
      <c r="L2740" s="90" t="s">
        <v>3</v>
      </c>
      <c r="M2740" s="90" t="s">
        <v>1299</v>
      </c>
      <c r="N2740" s="25" t="s">
        <v>438</v>
      </c>
      <c r="O2740" s="25" t="s">
        <v>2839</v>
      </c>
      <c r="P2740" s="25"/>
      <c r="Q2740" s="25"/>
      <c r="R2740" s="90" t="s">
        <v>10572</v>
      </c>
      <c r="S2740" s="90"/>
      <c r="T2740" s="25" t="s">
        <v>10552</v>
      </c>
      <c r="U2740" s="90" t="s">
        <v>70</v>
      </c>
      <c r="V2740" s="90" t="s">
        <v>9116</v>
      </c>
      <c r="W2740" s="90" t="s">
        <v>2875</v>
      </c>
      <c r="X2740" s="25"/>
    </row>
    <row r="2741" spans="2:24" s="142" customFormat="1">
      <c r="B2741" s="25" t="s">
        <v>2148</v>
      </c>
      <c r="C2741" s="25"/>
      <c r="D2741" s="25"/>
      <c r="E2741" s="25"/>
      <c r="F2741" s="109" t="s">
        <v>1298</v>
      </c>
      <c r="G2741" s="25" t="s">
        <v>215</v>
      </c>
      <c r="H2741" s="90" t="s">
        <v>51</v>
      </c>
      <c r="I2741" s="160" t="s">
        <v>2957</v>
      </c>
      <c r="J2741" s="25" t="s">
        <v>2958</v>
      </c>
      <c r="K2741" s="25" t="s">
        <v>8</v>
      </c>
      <c r="L2741" s="90" t="s">
        <v>1304</v>
      </c>
      <c r="M2741" s="90" t="s">
        <v>1299</v>
      </c>
      <c r="N2741" s="162" t="s">
        <v>438</v>
      </c>
      <c r="O2741" s="162" t="s">
        <v>1305</v>
      </c>
      <c r="P2741" s="25"/>
      <c r="Q2741" s="25"/>
      <c r="R2741" s="25"/>
      <c r="S2741" s="25"/>
      <c r="T2741" s="25"/>
      <c r="U2741" s="90"/>
      <c r="V2741" s="90" t="s">
        <v>67</v>
      </c>
      <c r="W2741" s="25"/>
      <c r="X2741" s="25"/>
    </row>
    <row r="2742" spans="2:24" s="142" customFormat="1">
      <c r="B2742" s="25" t="s">
        <v>2148</v>
      </c>
      <c r="C2742" s="25"/>
      <c r="D2742" s="25"/>
      <c r="E2742" s="25"/>
      <c r="F2742" s="109" t="s">
        <v>1298</v>
      </c>
      <c r="G2742" s="25" t="s">
        <v>215</v>
      </c>
      <c r="H2742" s="90" t="s">
        <v>51</v>
      </c>
      <c r="I2742" s="160" t="s">
        <v>2957</v>
      </c>
      <c r="J2742" s="25" t="s">
        <v>2958</v>
      </c>
      <c r="K2742" s="25" t="s">
        <v>12</v>
      </c>
      <c r="L2742" s="90" t="s">
        <v>3</v>
      </c>
      <c r="M2742" s="90" t="s">
        <v>1299</v>
      </c>
      <c r="N2742" s="25" t="s">
        <v>448</v>
      </c>
      <c r="O2742" s="25" t="s">
        <v>1300</v>
      </c>
      <c r="P2742" s="25"/>
      <c r="Q2742" s="25"/>
      <c r="R2742" s="25"/>
      <c r="S2742" s="25"/>
      <c r="T2742" s="25"/>
      <c r="U2742" s="90"/>
      <c r="V2742" s="90" t="s">
        <v>1309</v>
      </c>
      <c r="W2742" s="25"/>
      <c r="X2742" s="25"/>
    </row>
    <row r="2743" spans="2:24" s="142" customFormat="1">
      <c r="B2743" s="162" t="s">
        <v>2148</v>
      </c>
      <c r="C2743" s="174" t="s">
        <v>9674</v>
      </c>
      <c r="D2743" s="162" t="s">
        <v>1561</v>
      </c>
      <c r="E2743" s="175">
        <v>44608</v>
      </c>
      <c r="F2743" s="109" t="s">
        <v>1298</v>
      </c>
      <c r="G2743" s="25" t="s">
        <v>215</v>
      </c>
      <c r="H2743" s="90" t="s">
        <v>51</v>
      </c>
      <c r="I2743" s="160" t="s">
        <v>2957</v>
      </c>
      <c r="J2743" s="25" t="s">
        <v>2958</v>
      </c>
      <c r="K2743" s="25" t="s">
        <v>18</v>
      </c>
      <c r="L2743" s="90" t="s">
        <v>19</v>
      </c>
      <c r="M2743" s="90" t="s">
        <v>1299</v>
      </c>
      <c r="N2743" s="25"/>
      <c r="O2743" s="25" t="s">
        <v>1300</v>
      </c>
      <c r="P2743" s="25"/>
      <c r="Q2743" s="25"/>
      <c r="R2743" s="25"/>
      <c r="S2743" s="25"/>
      <c r="T2743" s="25"/>
      <c r="U2743" s="90"/>
      <c r="V2743" s="90" t="s">
        <v>17</v>
      </c>
      <c r="W2743" s="25"/>
      <c r="X2743" s="25"/>
    </row>
    <row r="2744" spans="2:24" s="142" customFormat="1">
      <c r="B2744" s="173" t="s">
        <v>9674</v>
      </c>
      <c r="C2744" s="173"/>
      <c r="D2744" s="173"/>
      <c r="E2744" s="166">
        <v>44608</v>
      </c>
      <c r="F2744" s="109" t="s">
        <v>1298</v>
      </c>
      <c r="G2744" s="90" t="s">
        <v>219</v>
      </c>
      <c r="H2744" s="90" t="s">
        <v>51</v>
      </c>
      <c r="I2744" s="160" t="s">
        <v>10573</v>
      </c>
      <c r="J2744" s="90" t="s">
        <v>10574</v>
      </c>
      <c r="K2744" s="123" t="s">
        <v>2956</v>
      </c>
      <c r="L2744" s="90" t="s">
        <v>3</v>
      </c>
      <c r="M2744" s="25" t="s">
        <v>1299</v>
      </c>
      <c r="N2744" s="25" t="s">
        <v>455</v>
      </c>
      <c r="O2744" s="25" t="s">
        <v>10571</v>
      </c>
      <c r="P2744" s="90" t="s">
        <v>6</v>
      </c>
      <c r="Q2744" s="90"/>
      <c r="R2744" s="90"/>
      <c r="S2744" s="90"/>
      <c r="T2744" s="90"/>
      <c r="U2744" s="90"/>
      <c r="V2744" s="90" t="s">
        <v>63</v>
      </c>
      <c r="W2744" s="90"/>
      <c r="X2744" s="90"/>
    </row>
    <row r="2745" spans="2:24" s="142" customFormat="1">
      <c r="B2745" s="173" t="s">
        <v>9674</v>
      </c>
      <c r="C2745" s="173"/>
      <c r="D2745" s="173"/>
      <c r="E2745" s="166">
        <v>44608</v>
      </c>
      <c r="F2745" s="109" t="s">
        <v>1298</v>
      </c>
      <c r="G2745" s="90" t="s">
        <v>219</v>
      </c>
      <c r="H2745" s="90" t="s">
        <v>51</v>
      </c>
      <c r="I2745" s="160" t="s">
        <v>10573</v>
      </c>
      <c r="J2745" s="90" t="s">
        <v>10574</v>
      </c>
      <c r="K2745" s="90" t="s">
        <v>14</v>
      </c>
      <c r="L2745" s="90" t="s">
        <v>15</v>
      </c>
      <c r="M2745" s="25" t="s">
        <v>1299</v>
      </c>
      <c r="N2745" s="25"/>
      <c r="O2745" s="25" t="s">
        <v>1300</v>
      </c>
      <c r="P2745" s="90"/>
      <c r="Q2745" s="90"/>
      <c r="R2745" s="90"/>
      <c r="S2745" s="90"/>
      <c r="T2745" s="90"/>
      <c r="U2745" s="90"/>
      <c r="V2745" s="90" t="s">
        <v>13</v>
      </c>
      <c r="W2745" s="90"/>
      <c r="X2745" s="90"/>
    </row>
    <row r="2746" spans="2:24" s="142" customFormat="1">
      <c r="B2746" s="173" t="s">
        <v>9674</v>
      </c>
      <c r="C2746" s="173"/>
      <c r="D2746" s="173"/>
      <c r="E2746" s="166">
        <v>44608</v>
      </c>
      <c r="F2746" s="109" t="s">
        <v>1298</v>
      </c>
      <c r="G2746" s="90" t="s">
        <v>219</v>
      </c>
      <c r="H2746" s="90" t="s">
        <v>51</v>
      </c>
      <c r="I2746" s="160" t="s">
        <v>10573</v>
      </c>
      <c r="J2746" s="90" t="s">
        <v>10574</v>
      </c>
      <c r="K2746" s="90" t="s">
        <v>8</v>
      </c>
      <c r="L2746" s="90" t="s">
        <v>1304</v>
      </c>
      <c r="M2746" s="25" t="s">
        <v>1299</v>
      </c>
      <c r="N2746" s="162" t="s">
        <v>398</v>
      </c>
      <c r="O2746" s="162" t="s">
        <v>1305</v>
      </c>
      <c r="P2746" s="90"/>
      <c r="Q2746" s="90"/>
      <c r="R2746" s="90"/>
      <c r="S2746" s="90"/>
      <c r="T2746" s="90"/>
      <c r="U2746" s="90"/>
      <c r="V2746" s="90" t="s">
        <v>1313</v>
      </c>
      <c r="W2746" s="90"/>
      <c r="X2746" s="90"/>
    </row>
    <row r="2747" spans="2:24" s="142" customFormat="1">
      <c r="B2747" s="173" t="s">
        <v>9674</v>
      </c>
      <c r="C2747" s="173"/>
      <c r="D2747" s="173"/>
      <c r="E2747" s="166">
        <v>44608</v>
      </c>
      <c r="F2747" s="109" t="s">
        <v>1298</v>
      </c>
      <c r="G2747" s="90" t="s">
        <v>219</v>
      </c>
      <c r="H2747" s="90" t="s">
        <v>51</v>
      </c>
      <c r="I2747" s="160" t="s">
        <v>10573</v>
      </c>
      <c r="J2747" s="90" t="s">
        <v>10574</v>
      </c>
      <c r="K2747" s="90" t="s">
        <v>12</v>
      </c>
      <c r="L2747" s="90" t="s">
        <v>3</v>
      </c>
      <c r="M2747" s="25" t="s">
        <v>1299</v>
      </c>
      <c r="N2747" s="25" t="s">
        <v>4</v>
      </c>
      <c r="O2747" s="25" t="s">
        <v>1300</v>
      </c>
      <c r="P2747" s="90"/>
      <c r="Q2747" s="90"/>
      <c r="R2747" s="90"/>
      <c r="S2747" s="90"/>
      <c r="T2747" s="90"/>
      <c r="U2747" s="90"/>
      <c r="V2747" s="90" t="s">
        <v>1309</v>
      </c>
      <c r="W2747" s="90"/>
      <c r="X2747" s="90"/>
    </row>
    <row r="2748" spans="2:24" s="142" customFormat="1">
      <c r="B2748" s="173" t="s">
        <v>9674</v>
      </c>
      <c r="C2748" s="173"/>
      <c r="D2748" s="173"/>
      <c r="E2748" s="166">
        <v>44608</v>
      </c>
      <c r="F2748" s="109" t="s">
        <v>1298</v>
      </c>
      <c r="G2748" s="90" t="s">
        <v>219</v>
      </c>
      <c r="H2748" s="90" t="s">
        <v>51</v>
      </c>
      <c r="I2748" s="160" t="s">
        <v>10573</v>
      </c>
      <c r="J2748" s="90" t="s">
        <v>10574</v>
      </c>
      <c r="K2748" s="90" t="s">
        <v>18</v>
      </c>
      <c r="L2748" s="90" t="s">
        <v>19</v>
      </c>
      <c r="M2748" s="25" t="s">
        <v>1299</v>
      </c>
      <c r="N2748" s="25"/>
      <c r="O2748" s="25" t="s">
        <v>1300</v>
      </c>
      <c r="P2748" s="90"/>
      <c r="Q2748" s="90"/>
      <c r="R2748" s="90"/>
      <c r="S2748" s="90"/>
      <c r="T2748" s="90"/>
      <c r="U2748" s="90"/>
      <c r="V2748" s="90" t="s">
        <v>17</v>
      </c>
      <c r="W2748" s="90"/>
      <c r="X2748" s="90"/>
    </row>
    <row r="2749" spans="2:24" s="142" customFormat="1">
      <c r="B2749" s="173" t="s">
        <v>9674</v>
      </c>
      <c r="C2749" s="173"/>
      <c r="D2749" s="173"/>
      <c r="E2749" s="166">
        <v>44608</v>
      </c>
      <c r="F2749" s="109" t="s">
        <v>1298</v>
      </c>
      <c r="G2749" s="90" t="s">
        <v>219</v>
      </c>
      <c r="H2749" s="90" t="s">
        <v>51</v>
      </c>
      <c r="I2749" s="160" t="s">
        <v>10573</v>
      </c>
      <c r="J2749" s="90" t="s">
        <v>10574</v>
      </c>
      <c r="K2749" s="90" t="s">
        <v>21</v>
      </c>
      <c r="L2749" s="90" t="s">
        <v>19</v>
      </c>
      <c r="M2749" s="25" t="s">
        <v>1299</v>
      </c>
      <c r="N2749" s="25" t="s">
        <v>1314</v>
      </c>
      <c r="O2749" s="25" t="s">
        <v>1300</v>
      </c>
      <c r="P2749" s="90"/>
      <c r="Q2749" s="90"/>
      <c r="R2749" s="90"/>
      <c r="S2749" s="90"/>
      <c r="T2749" s="90"/>
      <c r="U2749" s="90"/>
      <c r="V2749" s="90" t="s">
        <v>20</v>
      </c>
      <c r="W2749" s="90"/>
      <c r="X2749" s="90"/>
    </row>
    <row r="2750" spans="2:24" s="142" customFormat="1">
      <c r="B2750" s="173" t="s">
        <v>9674</v>
      </c>
      <c r="C2750" s="173"/>
      <c r="D2750" s="173"/>
      <c r="E2750" s="166">
        <v>44608</v>
      </c>
      <c r="F2750" s="109" t="s">
        <v>1298</v>
      </c>
      <c r="G2750" s="90" t="s">
        <v>219</v>
      </c>
      <c r="H2750" s="90" t="s">
        <v>51</v>
      </c>
      <c r="I2750" s="160" t="s">
        <v>10573</v>
      </c>
      <c r="J2750" s="90" t="s">
        <v>10574</v>
      </c>
      <c r="K2750" s="25" t="s">
        <v>93</v>
      </c>
      <c r="L2750" s="90" t="s">
        <v>65</v>
      </c>
      <c r="M2750" s="25" t="s">
        <v>1299</v>
      </c>
      <c r="N2750" s="25" t="s">
        <v>4</v>
      </c>
      <c r="O2750" s="25"/>
      <c r="P2750" s="25"/>
      <c r="Q2750" s="25"/>
      <c r="R2750" s="136" t="s">
        <v>6079</v>
      </c>
      <c r="S2750" s="123" t="s">
        <v>10185</v>
      </c>
      <c r="T2750" s="1" t="s">
        <v>10186</v>
      </c>
      <c r="U2750" s="90" t="s">
        <v>65</v>
      </c>
      <c r="V2750" s="90" t="s">
        <v>457</v>
      </c>
      <c r="W2750" s="123" t="s">
        <v>578</v>
      </c>
      <c r="X2750" s="25"/>
    </row>
    <row r="2751" spans="2:24" s="142" customFormat="1">
      <c r="B2751" s="159" t="s">
        <v>185</v>
      </c>
      <c r="C2751" s="159"/>
      <c r="D2751" s="159"/>
      <c r="E2751" s="109"/>
      <c r="F2751" s="109" t="s">
        <v>1298</v>
      </c>
      <c r="G2751" s="90" t="s">
        <v>218</v>
      </c>
      <c r="H2751" s="90" t="s">
        <v>51</v>
      </c>
      <c r="I2751" s="160" t="s">
        <v>2960</v>
      </c>
      <c r="J2751" s="90" t="s">
        <v>2961</v>
      </c>
      <c r="K2751" s="90" t="s">
        <v>2962</v>
      </c>
      <c r="L2751" s="90" t="s">
        <v>3</v>
      </c>
      <c r="M2751" s="25" t="s">
        <v>1299</v>
      </c>
      <c r="N2751" s="25" t="s">
        <v>4</v>
      </c>
      <c r="O2751" s="25" t="s">
        <v>1300</v>
      </c>
      <c r="P2751" s="90" t="s">
        <v>6</v>
      </c>
      <c r="Q2751" s="90"/>
      <c r="R2751" s="90"/>
      <c r="S2751" s="90"/>
      <c r="T2751" s="90"/>
      <c r="U2751" s="90"/>
      <c r="V2751" s="90" t="s">
        <v>59</v>
      </c>
      <c r="W2751" s="90"/>
      <c r="X2751" s="161" t="s">
        <v>1301</v>
      </c>
    </row>
    <row r="2752" spans="2:24" s="142" customFormat="1">
      <c r="B2752" s="25" t="s">
        <v>2148</v>
      </c>
      <c r="C2752" s="25"/>
      <c r="D2752" s="25"/>
      <c r="E2752" s="25"/>
      <c r="F2752" s="109" t="s">
        <v>1298</v>
      </c>
      <c r="G2752" s="90" t="s">
        <v>218</v>
      </c>
      <c r="H2752" s="90" t="s">
        <v>51</v>
      </c>
      <c r="I2752" s="160" t="s">
        <v>2960</v>
      </c>
      <c r="J2752" s="90" t="s">
        <v>2961</v>
      </c>
      <c r="K2752" s="90" t="s">
        <v>2963</v>
      </c>
      <c r="L2752" s="90" t="s">
        <v>75</v>
      </c>
      <c r="M2752" s="25" t="s">
        <v>1299</v>
      </c>
      <c r="N2752" s="25" t="s">
        <v>60</v>
      </c>
      <c r="O2752" s="25" t="s">
        <v>1300</v>
      </c>
      <c r="P2752" s="90"/>
      <c r="Q2752" s="90"/>
      <c r="R2752" s="90" t="s">
        <v>10575</v>
      </c>
      <c r="S2752" s="90"/>
      <c r="T2752" s="90" t="s">
        <v>126</v>
      </c>
      <c r="U2752" s="90" t="s">
        <v>70</v>
      </c>
      <c r="V2752" s="90" t="s">
        <v>2964</v>
      </c>
      <c r="W2752" s="90" t="s">
        <v>2965</v>
      </c>
      <c r="X2752" s="90"/>
    </row>
    <row r="2753" spans="2:24" s="142" customFormat="1">
      <c r="B2753" s="25" t="s">
        <v>2148</v>
      </c>
      <c r="C2753" s="25"/>
      <c r="D2753" s="25"/>
      <c r="E2753" s="25"/>
      <c r="F2753" s="109" t="s">
        <v>1298</v>
      </c>
      <c r="G2753" s="90" t="s">
        <v>218</v>
      </c>
      <c r="H2753" s="90" t="s">
        <v>51</v>
      </c>
      <c r="I2753" s="160" t="s">
        <v>2960</v>
      </c>
      <c r="J2753" s="90" t="s">
        <v>2961</v>
      </c>
      <c r="K2753" s="90" t="s">
        <v>8</v>
      </c>
      <c r="L2753" s="90" t="s">
        <v>1304</v>
      </c>
      <c r="M2753" s="25" t="s">
        <v>1299</v>
      </c>
      <c r="N2753" s="162" t="s">
        <v>438</v>
      </c>
      <c r="O2753" s="162" t="s">
        <v>1305</v>
      </c>
      <c r="P2753" s="90"/>
      <c r="Q2753" s="90"/>
      <c r="R2753" s="90"/>
      <c r="S2753" s="90"/>
      <c r="T2753" s="90"/>
      <c r="U2753" s="90"/>
      <c r="V2753" s="90" t="s">
        <v>1306</v>
      </c>
      <c r="W2753" s="90"/>
      <c r="X2753" s="90"/>
    </row>
    <row r="2754" spans="2:24" s="142" customFormat="1">
      <c r="B2754" s="25" t="s">
        <v>2148</v>
      </c>
      <c r="C2754" s="25"/>
      <c r="D2754" s="25"/>
      <c r="E2754" s="25"/>
      <c r="F2754" s="109" t="s">
        <v>1298</v>
      </c>
      <c r="G2754" s="90" t="s">
        <v>218</v>
      </c>
      <c r="H2754" s="90" t="s">
        <v>51</v>
      </c>
      <c r="I2754" s="160" t="s">
        <v>2960</v>
      </c>
      <c r="J2754" s="90" t="s">
        <v>2961</v>
      </c>
      <c r="K2754" s="90" t="s">
        <v>61</v>
      </c>
      <c r="L2754" s="90" t="s">
        <v>1304</v>
      </c>
      <c r="M2754" s="25" t="s">
        <v>1299</v>
      </c>
      <c r="N2754" s="25" t="s">
        <v>60</v>
      </c>
      <c r="O2754" s="25" t="s">
        <v>1300</v>
      </c>
      <c r="P2754" s="90"/>
      <c r="Q2754" s="90"/>
      <c r="R2754" s="90"/>
      <c r="S2754" s="90"/>
      <c r="T2754" s="90"/>
      <c r="U2754" s="90"/>
      <c r="V2754" s="90" t="s">
        <v>1307</v>
      </c>
      <c r="W2754" s="90" t="s">
        <v>2966</v>
      </c>
      <c r="X2754" s="90"/>
    </row>
    <row r="2755" spans="2:24" s="142" customFormat="1">
      <c r="B2755" s="25" t="s">
        <v>2148</v>
      </c>
      <c r="C2755" s="25"/>
      <c r="D2755" s="25"/>
      <c r="E2755" s="25"/>
      <c r="F2755" s="109" t="s">
        <v>1298</v>
      </c>
      <c r="G2755" s="90" t="s">
        <v>218</v>
      </c>
      <c r="H2755" s="90" t="s">
        <v>51</v>
      </c>
      <c r="I2755" s="160" t="s">
        <v>2960</v>
      </c>
      <c r="J2755" s="90" t="s">
        <v>2961</v>
      </c>
      <c r="K2755" s="90" t="s">
        <v>10</v>
      </c>
      <c r="L2755" s="90" t="s">
        <v>3</v>
      </c>
      <c r="M2755" s="25" t="s">
        <v>1299</v>
      </c>
      <c r="N2755" s="25" t="s">
        <v>60</v>
      </c>
      <c r="O2755" s="25" t="s">
        <v>1300</v>
      </c>
      <c r="P2755" s="90"/>
      <c r="Q2755" s="90"/>
      <c r="R2755" s="90"/>
      <c r="S2755" s="90"/>
      <c r="T2755" s="90"/>
      <c r="U2755" s="90"/>
      <c r="V2755" s="90" t="s">
        <v>399</v>
      </c>
      <c r="W2755" s="90"/>
      <c r="X2755" s="90"/>
    </row>
    <row r="2756" spans="2:24" s="142" customFormat="1">
      <c r="B2756" s="25" t="s">
        <v>2148</v>
      </c>
      <c r="C2756" s="25"/>
      <c r="D2756" s="25"/>
      <c r="E2756" s="25"/>
      <c r="F2756" s="109" t="s">
        <v>1298</v>
      </c>
      <c r="G2756" s="90" t="s">
        <v>218</v>
      </c>
      <c r="H2756" s="90" t="s">
        <v>51</v>
      </c>
      <c r="I2756" s="160" t="s">
        <v>2960</v>
      </c>
      <c r="J2756" s="90" t="s">
        <v>2961</v>
      </c>
      <c r="K2756" s="90" t="s">
        <v>12</v>
      </c>
      <c r="L2756" s="90" t="s">
        <v>3</v>
      </c>
      <c r="M2756" s="25" t="s">
        <v>1299</v>
      </c>
      <c r="N2756" s="25"/>
      <c r="O2756" s="25" t="s">
        <v>1300</v>
      </c>
      <c r="P2756" s="90"/>
      <c r="Q2756" s="90"/>
      <c r="R2756" s="90"/>
      <c r="S2756" s="90"/>
      <c r="T2756" s="90"/>
      <c r="U2756" s="90"/>
      <c r="V2756" s="90" t="s">
        <v>1309</v>
      </c>
      <c r="W2756" s="90"/>
      <c r="X2756" s="90"/>
    </row>
    <row r="2757" spans="2:24" s="142" customFormat="1">
      <c r="B2757" s="25" t="s">
        <v>2148</v>
      </c>
      <c r="C2757" s="25"/>
      <c r="D2757" s="25"/>
      <c r="E2757" s="25"/>
      <c r="F2757" s="109" t="s">
        <v>1298</v>
      </c>
      <c r="G2757" s="90" t="s">
        <v>214</v>
      </c>
      <c r="H2757" s="90" t="s">
        <v>51</v>
      </c>
      <c r="I2757" s="160" t="s">
        <v>2967</v>
      </c>
      <c r="J2757" s="90" t="s">
        <v>2968</v>
      </c>
      <c r="K2757" s="90" t="s">
        <v>2962</v>
      </c>
      <c r="L2757" s="90" t="s">
        <v>3</v>
      </c>
      <c r="M2757" s="25" t="s">
        <v>1299</v>
      </c>
      <c r="N2757" s="25" t="s">
        <v>455</v>
      </c>
      <c r="O2757" s="25" t="s">
        <v>2969</v>
      </c>
      <c r="P2757" s="90" t="s">
        <v>6</v>
      </c>
      <c r="Q2757" s="90"/>
      <c r="R2757" s="90"/>
      <c r="S2757" s="90"/>
      <c r="T2757" s="90"/>
      <c r="U2757" s="90"/>
      <c r="V2757" s="90" t="s">
        <v>63</v>
      </c>
      <c r="W2757" s="90"/>
      <c r="X2757" s="90"/>
    </row>
    <row r="2758" spans="2:24" s="142" customFormat="1">
      <c r="B2758" s="25" t="s">
        <v>2148</v>
      </c>
      <c r="C2758" s="25"/>
      <c r="D2758" s="25"/>
      <c r="E2758" s="25"/>
      <c r="F2758" s="109" t="s">
        <v>1298</v>
      </c>
      <c r="G2758" s="90" t="s">
        <v>214</v>
      </c>
      <c r="H2758" s="90" t="s">
        <v>51</v>
      </c>
      <c r="I2758" s="160" t="s">
        <v>2967</v>
      </c>
      <c r="J2758" s="90" t="s">
        <v>2968</v>
      </c>
      <c r="K2758" s="90" t="s">
        <v>14</v>
      </c>
      <c r="L2758" s="90" t="s">
        <v>15</v>
      </c>
      <c r="M2758" s="25" t="s">
        <v>1299</v>
      </c>
      <c r="N2758" s="25"/>
      <c r="O2758" s="25" t="s">
        <v>1300</v>
      </c>
      <c r="P2758" s="90"/>
      <c r="Q2758" s="90"/>
      <c r="R2758" s="90"/>
      <c r="S2758" s="90"/>
      <c r="T2758" s="90"/>
      <c r="U2758" s="90"/>
      <c r="V2758" s="90" t="s">
        <v>13</v>
      </c>
      <c r="W2758" s="90"/>
      <c r="X2758" s="90"/>
    </row>
    <row r="2759" spans="2:24" s="142" customFormat="1">
      <c r="B2759" s="25" t="s">
        <v>2148</v>
      </c>
      <c r="C2759" s="25"/>
      <c r="D2759" s="25"/>
      <c r="E2759" s="25"/>
      <c r="F2759" s="109" t="s">
        <v>1298</v>
      </c>
      <c r="G2759" s="90" t="s">
        <v>214</v>
      </c>
      <c r="H2759" s="90" t="s">
        <v>51</v>
      </c>
      <c r="I2759" s="160" t="s">
        <v>2967</v>
      </c>
      <c r="J2759" s="90" t="s">
        <v>2968</v>
      </c>
      <c r="K2759" s="90" t="s">
        <v>8</v>
      </c>
      <c r="L2759" s="90" t="s">
        <v>1304</v>
      </c>
      <c r="M2759" s="25" t="s">
        <v>1299</v>
      </c>
      <c r="N2759" s="162" t="s">
        <v>398</v>
      </c>
      <c r="O2759" s="162" t="s">
        <v>1305</v>
      </c>
      <c r="P2759" s="90"/>
      <c r="Q2759" s="90"/>
      <c r="R2759" s="90"/>
      <c r="S2759" s="90"/>
      <c r="T2759" s="90"/>
      <c r="U2759" s="90"/>
      <c r="V2759" s="90" t="s">
        <v>1313</v>
      </c>
      <c r="W2759" s="90"/>
      <c r="X2759" s="90"/>
    </row>
    <row r="2760" spans="2:24" s="142" customFormat="1">
      <c r="B2760" s="25" t="s">
        <v>2148</v>
      </c>
      <c r="C2760" s="25"/>
      <c r="D2760" s="25"/>
      <c r="E2760" s="25"/>
      <c r="F2760" s="109" t="s">
        <v>1298</v>
      </c>
      <c r="G2760" s="90" t="s">
        <v>214</v>
      </c>
      <c r="H2760" s="90" t="s">
        <v>51</v>
      </c>
      <c r="I2760" s="160" t="s">
        <v>2967</v>
      </c>
      <c r="J2760" s="90" t="s">
        <v>2968</v>
      </c>
      <c r="K2760" s="90" t="s">
        <v>12</v>
      </c>
      <c r="L2760" s="90" t="s">
        <v>3</v>
      </c>
      <c r="M2760" s="25" t="s">
        <v>1299</v>
      </c>
      <c r="N2760" s="25" t="s">
        <v>4</v>
      </c>
      <c r="O2760" s="25" t="s">
        <v>1300</v>
      </c>
      <c r="P2760" s="90"/>
      <c r="Q2760" s="90"/>
      <c r="R2760" s="90"/>
      <c r="S2760" s="90"/>
      <c r="T2760" s="90"/>
      <c r="U2760" s="90"/>
      <c r="V2760" s="90" t="s">
        <v>1309</v>
      </c>
      <c r="W2760" s="90"/>
      <c r="X2760" s="90"/>
    </row>
    <row r="2761" spans="2:24" s="142" customFormat="1">
      <c r="B2761" s="25" t="s">
        <v>2148</v>
      </c>
      <c r="C2761" s="25"/>
      <c r="D2761" s="25"/>
      <c r="E2761" s="25"/>
      <c r="F2761" s="109" t="s">
        <v>1298</v>
      </c>
      <c r="G2761" s="90" t="s">
        <v>214</v>
      </c>
      <c r="H2761" s="90" t="s">
        <v>51</v>
      </c>
      <c r="I2761" s="160" t="s">
        <v>2967</v>
      </c>
      <c r="J2761" s="90" t="s">
        <v>2968</v>
      </c>
      <c r="K2761" s="90" t="s">
        <v>18</v>
      </c>
      <c r="L2761" s="90" t="s">
        <v>19</v>
      </c>
      <c r="M2761" s="25" t="s">
        <v>1299</v>
      </c>
      <c r="N2761" s="25"/>
      <c r="O2761" s="25" t="s">
        <v>1300</v>
      </c>
      <c r="P2761" s="90"/>
      <c r="Q2761" s="90"/>
      <c r="R2761" s="90"/>
      <c r="S2761" s="90"/>
      <c r="T2761" s="90"/>
      <c r="U2761" s="90"/>
      <c r="V2761" s="90" t="s">
        <v>17</v>
      </c>
      <c r="W2761" s="90"/>
      <c r="X2761" s="90"/>
    </row>
    <row r="2762" spans="2:24" s="142" customFormat="1">
      <c r="B2762" s="25" t="s">
        <v>2148</v>
      </c>
      <c r="C2762" s="25"/>
      <c r="D2762" s="25"/>
      <c r="E2762" s="25"/>
      <c r="F2762" s="109" t="s">
        <v>1298</v>
      </c>
      <c r="G2762" s="90" t="s">
        <v>214</v>
      </c>
      <c r="H2762" s="90" t="s">
        <v>51</v>
      </c>
      <c r="I2762" s="160" t="s">
        <v>2967</v>
      </c>
      <c r="J2762" s="90" t="s">
        <v>2968</v>
      </c>
      <c r="K2762" s="90" t="s">
        <v>21</v>
      </c>
      <c r="L2762" s="90" t="s">
        <v>19</v>
      </c>
      <c r="M2762" s="25" t="s">
        <v>1299</v>
      </c>
      <c r="N2762" s="25" t="s">
        <v>1314</v>
      </c>
      <c r="O2762" s="25" t="s">
        <v>1300</v>
      </c>
      <c r="P2762" s="90"/>
      <c r="Q2762" s="90"/>
      <c r="R2762" s="90"/>
      <c r="S2762" s="90"/>
      <c r="T2762" s="90"/>
      <c r="U2762" s="90"/>
      <c r="V2762" s="90" t="s">
        <v>20</v>
      </c>
      <c r="W2762" s="90"/>
      <c r="X2762" s="90"/>
    </row>
    <row r="2763" spans="2:24" s="142" customFormat="1">
      <c r="B2763" s="163" t="s">
        <v>115</v>
      </c>
      <c r="C2763" s="163"/>
      <c r="D2763" s="163"/>
      <c r="E2763" s="164"/>
      <c r="F2763" s="109" t="s">
        <v>1298</v>
      </c>
      <c r="G2763" s="90" t="s">
        <v>214</v>
      </c>
      <c r="H2763" s="90" t="s">
        <v>51</v>
      </c>
      <c r="I2763" s="160" t="s">
        <v>2967</v>
      </c>
      <c r="J2763" s="90" t="s">
        <v>2968</v>
      </c>
      <c r="K2763" s="90" t="s">
        <v>93</v>
      </c>
      <c r="L2763" s="123" t="s">
        <v>65</v>
      </c>
      <c r="M2763" s="25" t="s">
        <v>1299</v>
      </c>
      <c r="N2763" s="334" t="s">
        <v>4</v>
      </c>
      <c r="O2763" s="25" t="s">
        <v>1300</v>
      </c>
      <c r="P2763" s="123"/>
      <c r="Q2763" s="123"/>
      <c r="R2763" s="136" t="s">
        <v>7083</v>
      </c>
      <c r="S2763" s="123" t="s">
        <v>10185</v>
      </c>
      <c r="T2763" s="1" t="s">
        <v>10186</v>
      </c>
      <c r="U2763" s="123" t="s">
        <v>65</v>
      </c>
      <c r="V2763" s="90" t="s">
        <v>457</v>
      </c>
      <c r="W2763" s="123" t="s">
        <v>578</v>
      </c>
      <c r="X2763" s="90"/>
    </row>
    <row r="2764" spans="2:24" s="142" customFormat="1">
      <c r="B2764" s="25" t="s">
        <v>2148</v>
      </c>
      <c r="C2764" s="25"/>
      <c r="D2764" s="25"/>
      <c r="E2764" s="25"/>
      <c r="F2764" s="109" t="s">
        <v>1298</v>
      </c>
      <c r="G2764" s="90" t="s">
        <v>214</v>
      </c>
      <c r="H2764" s="90" t="s">
        <v>51</v>
      </c>
      <c r="I2764" s="160" t="s">
        <v>2967</v>
      </c>
      <c r="J2764" s="90" t="s">
        <v>2968</v>
      </c>
      <c r="K2764" s="90" t="s">
        <v>2970</v>
      </c>
      <c r="L2764" s="90" t="s">
        <v>274</v>
      </c>
      <c r="M2764" s="25" t="s">
        <v>1316</v>
      </c>
      <c r="N2764" s="25"/>
      <c r="O2764" s="25" t="s">
        <v>1300</v>
      </c>
      <c r="P2764" s="90"/>
      <c r="Q2764" s="90">
        <v>1</v>
      </c>
      <c r="R2764" s="90" t="s">
        <v>10575</v>
      </c>
      <c r="S2764" s="123" t="s">
        <v>10185</v>
      </c>
      <c r="T2764" s="51" t="s">
        <v>7117</v>
      </c>
      <c r="U2764" s="90" t="s">
        <v>4721</v>
      </c>
      <c r="V2764" s="90" t="s">
        <v>2971</v>
      </c>
      <c r="W2764" s="90" t="s">
        <v>2971</v>
      </c>
      <c r="X2764" s="90"/>
    </row>
    <row r="2765" spans="2:24">
      <c r="B2765" s="25" t="s">
        <v>2148</v>
      </c>
      <c r="C2765" s="25"/>
      <c r="D2765" s="25"/>
      <c r="E2765" s="25"/>
      <c r="F2765" s="109" t="s">
        <v>1298</v>
      </c>
      <c r="G2765" s="90" t="s">
        <v>214</v>
      </c>
      <c r="H2765" s="90" t="s">
        <v>51</v>
      </c>
      <c r="I2765" s="160" t="s">
        <v>2967</v>
      </c>
      <c r="J2765" s="90" t="s">
        <v>2968</v>
      </c>
      <c r="K2765" s="12" t="s">
        <v>2972</v>
      </c>
      <c r="L2765" s="90" t="s">
        <v>1532</v>
      </c>
      <c r="M2765" s="25" t="s">
        <v>1316</v>
      </c>
      <c r="N2765" s="12"/>
      <c r="O2765" s="25" t="s">
        <v>1300</v>
      </c>
      <c r="P2765" s="12"/>
      <c r="Q2765" s="12">
        <v>2</v>
      </c>
      <c r="R2765" s="90" t="s">
        <v>10575</v>
      </c>
      <c r="S2765" s="123" t="s">
        <v>10185</v>
      </c>
      <c r="T2765" s="12" t="s">
        <v>7118</v>
      </c>
      <c r="U2765" s="90" t="s">
        <v>4840</v>
      </c>
      <c r="V2765" s="90" t="s">
        <v>2973</v>
      </c>
      <c r="W2765" s="12" t="s">
        <v>2973</v>
      </c>
      <c r="X2765" s="12"/>
    </row>
    <row r="2766" spans="2:24">
      <c r="B2766" s="25" t="s">
        <v>2148</v>
      </c>
      <c r="C2766" s="25"/>
      <c r="D2766" s="25"/>
      <c r="E2766" s="25"/>
      <c r="F2766" s="109" t="s">
        <v>1298</v>
      </c>
      <c r="G2766" s="90" t="s">
        <v>214</v>
      </c>
      <c r="H2766" s="90" t="s">
        <v>51</v>
      </c>
      <c r="I2766" s="160" t="s">
        <v>2967</v>
      </c>
      <c r="J2766" s="90" t="s">
        <v>2968</v>
      </c>
      <c r="K2766" s="1" t="s">
        <v>2974</v>
      </c>
      <c r="L2766" s="90" t="s">
        <v>82</v>
      </c>
      <c r="M2766" s="25" t="s">
        <v>1316</v>
      </c>
      <c r="N2766" s="12"/>
      <c r="O2766" s="25" t="s">
        <v>1300</v>
      </c>
      <c r="P2766" s="12"/>
      <c r="Q2766" s="12">
        <v>3</v>
      </c>
      <c r="R2766" s="90" t="s">
        <v>10575</v>
      </c>
      <c r="S2766" s="123" t="s">
        <v>10185</v>
      </c>
      <c r="T2766" s="12" t="s">
        <v>7119</v>
      </c>
      <c r="U2766" s="90" t="s">
        <v>4525</v>
      </c>
      <c r="V2766" s="90" t="s">
        <v>2975</v>
      </c>
      <c r="W2766" s="12" t="s">
        <v>2975</v>
      </c>
      <c r="X2766" s="12"/>
    </row>
    <row r="2767" spans="2:24">
      <c r="B2767" s="25" t="s">
        <v>2148</v>
      </c>
      <c r="C2767" s="25"/>
      <c r="D2767" s="25"/>
      <c r="E2767" s="25"/>
      <c r="F2767" s="109" t="s">
        <v>1298</v>
      </c>
      <c r="G2767" s="90" t="s">
        <v>214</v>
      </c>
      <c r="H2767" s="90" t="s">
        <v>51</v>
      </c>
      <c r="I2767" s="160" t="s">
        <v>2967</v>
      </c>
      <c r="J2767" s="90" t="s">
        <v>2968</v>
      </c>
      <c r="K2767" s="1" t="s">
        <v>2976</v>
      </c>
      <c r="L2767" s="90" t="s">
        <v>75</v>
      </c>
      <c r="M2767" s="25" t="s">
        <v>1316</v>
      </c>
      <c r="N2767" s="12"/>
      <c r="O2767" s="25" t="s">
        <v>1300</v>
      </c>
      <c r="P2767" s="12"/>
      <c r="Q2767" s="12">
        <v>4</v>
      </c>
      <c r="R2767" s="90" t="s">
        <v>10575</v>
      </c>
      <c r="S2767" s="123" t="s">
        <v>10185</v>
      </c>
      <c r="T2767" s="12" t="s">
        <v>7120</v>
      </c>
      <c r="U2767" s="90" t="s">
        <v>4389</v>
      </c>
      <c r="V2767" s="90" t="s">
        <v>975</v>
      </c>
      <c r="W2767" s="12" t="s">
        <v>975</v>
      </c>
      <c r="X2767" s="12"/>
    </row>
    <row r="2768" spans="2:24">
      <c r="B2768" s="25" t="s">
        <v>2148</v>
      </c>
      <c r="C2768" s="25"/>
      <c r="D2768" s="25"/>
      <c r="E2768" s="25"/>
      <c r="F2768" s="109" t="s">
        <v>1298</v>
      </c>
      <c r="G2768" s="90" t="s">
        <v>214</v>
      </c>
      <c r="H2768" s="90" t="s">
        <v>51</v>
      </c>
      <c r="I2768" s="160" t="s">
        <v>2967</v>
      </c>
      <c r="J2768" s="90" t="s">
        <v>2968</v>
      </c>
      <c r="K2768" s="1" t="s">
        <v>2977</v>
      </c>
      <c r="L2768" s="90" t="s">
        <v>1532</v>
      </c>
      <c r="M2768" s="25" t="s">
        <v>1316</v>
      </c>
      <c r="N2768" s="12"/>
      <c r="O2768" s="25" t="s">
        <v>1300</v>
      </c>
      <c r="P2768" s="12"/>
      <c r="Q2768" s="12">
        <v>5</v>
      </c>
      <c r="R2768" s="90" t="s">
        <v>10575</v>
      </c>
      <c r="S2768" s="123" t="s">
        <v>10185</v>
      </c>
      <c r="T2768" s="12" t="s">
        <v>7121</v>
      </c>
      <c r="U2768" s="90" t="s">
        <v>4840</v>
      </c>
      <c r="V2768" s="90" t="s">
        <v>2978</v>
      </c>
      <c r="W2768" s="12" t="s">
        <v>2978</v>
      </c>
      <c r="X2768" s="12"/>
    </row>
    <row r="2769" spans="2:24">
      <c r="B2769" s="25" t="s">
        <v>2148</v>
      </c>
      <c r="C2769" s="25"/>
      <c r="D2769" s="25"/>
      <c r="E2769" s="25"/>
      <c r="F2769" s="109" t="s">
        <v>1298</v>
      </c>
      <c r="G2769" s="90" t="s">
        <v>214</v>
      </c>
      <c r="H2769" s="90" t="s">
        <v>51</v>
      </c>
      <c r="I2769" s="160" t="s">
        <v>2967</v>
      </c>
      <c r="J2769" s="90" t="s">
        <v>2968</v>
      </c>
      <c r="K2769" s="1" t="s">
        <v>2979</v>
      </c>
      <c r="L2769" s="90" t="s">
        <v>2305</v>
      </c>
      <c r="M2769" s="25" t="s">
        <v>1316</v>
      </c>
      <c r="N2769" s="12"/>
      <c r="O2769" s="25" t="s">
        <v>1300</v>
      </c>
      <c r="P2769" s="12"/>
      <c r="Q2769" s="12">
        <v>6</v>
      </c>
      <c r="R2769" s="90" t="s">
        <v>10575</v>
      </c>
      <c r="S2769" s="123" t="s">
        <v>10185</v>
      </c>
      <c r="T2769" s="12" t="s">
        <v>7122</v>
      </c>
      <c r="U2769" s="90" t="s">
        <v>4742</v>
      </c>
      <c r="V2769" s="90" t="s">
        <v>2980</v>
      </c>
      <c r="W2769" s="12" t="s">
        <v>2980</v>
      </c>
      <c r="X2769" s="12"/>
    </row>
    <row r="2770" spans="2:24">
      <c r="B2770" s="25" t="s">
        <v>2148</v>
      </c>
      <c r="C2770" s="25"/>
      <c r="D2770" s="25"/>
      <c r="E2770" s="25"/>
      <c r="F2770" s="109" t="s">
        <v>1298</v>
      </c>
      <c r="G2770" s="90" t="s">
        <v>214</v>
      </c>
      <c r="H2770" s="90" t="s">
        <v>51</v>
      </c>
      <c r="I2770" s="160" t="s">
        <v>2967</v>
      </c>
      <c r="J2770" s="90" t="s">
        <v>2968</v>
      </c>
      <c r="K2770" s="1" t="s">
        <v>2981</v>
      </c>
      <c r="L2770" s="90" t="s">
        <v>82</v>
      </c>
      <c r="M2770" s="25" t="s">
        <v>1316</v>
      </c>
      <c r="N2770" s="12"/>
      <c r="O2770" s="25" t="s">
        <v>1300</v>
      </c>
      <c r="P2770" s="12"/>
      <c r="Q2770" s="12">
        <v>7</v>
      </c>
      <c r="R2770" s="90" t="s">
        <v>10575</v>
      </c>
      <c r="S2770" s="123" t="s">
        <v>10185</v>
      </c>
      <c r="T2770" s="12" t="s">
        <v>7123</v>
      </c>
      <c r="U2770" s="90" t="s">
        <v>4525</v>
      </c>
      <c r="V2770" s="90" t="s">
        <v>2982</v>
      </c>
      <c r="W2770" s="12" t="s">
        <v>2982</v>
      </c>
      <c r="X2770" s="12"/>
    </row>
    <row r="2771" spans="2:24">
      <c r="B2771" s="169" t="s">
        <v>11532</v>
      </c>
      <c r="C2771" s="25"/>
      <c r="D2771" s="109" t="s">
        <v>11792</v>
      </c>
      <c r="E2771" s="25"/>
      <c r="F2771" s="109" t="s">
        <v>1298</v>
      </c>
      <c r="G2771" s="90" t="s">
        <v>214</v>
      </c>
      <c r="H2771" s="90" t="s">
        <v>51</v>
      </c>
      <c r="I2771" s="160" t="s">
        <v>2967</v>
      </c>
      <c r="J2771" s="90" t="s">
        <v>2968</v>
      </c>
      <c r="K2771" s="1" t="s">
        <v>2983</v>
      </c>
      <c r="L2771" s="90" t="s">
        <v>463</v>
      </c>
      <c r="M2771" s="25" t="s">
        <v>1316</v>
      </c>
      <c r="N2771" s="12"/>
      <c r="O2771" s="25" t="s">
        <v>1300</v>
      </c>
      <c r="P2771" s="12"/>
      <c r="Q2771" s="12">
        <v>8</v>
      </c>
      <c r="R2771" s="90" t="s">
        <v>10575</v>
      </c>
      <c r="S2771" s="123" t="s">
        <v>10185</v>
      </c>
      <c r="T2771" s="12" t="s">
        <v>7124</v>
      </c>
      <c r="U2771" s="90" t="s">
        <v>65</v>
      </c>
      <c r="V2771" s="90" t="s">
        <v>2984</v>
      </c>
      <c r="W2771" s="12" t="s">
        <v>2984</v>
      </c>
      <c r="X2771" s="12"/>
    </row>
    <row r="2772" spans="2:24">
      <c r="B2772" s="25" t="s">
        <v>2148</v>
      </c>
      <c r="C2772" s="25"/>
      <c r="D2772" s="25"/>
      <c r="E2772" s="25"/>
      <c r="F2772" s="109" t="s">
        <v>1298</v>
      </c>
      <c r="G2772" s="90" t="s">
        <v>214</v>
      </c>
      <c r="H2772" s="90" t="s">
        <v>51</v>
      </c>
      <c r="I2772" s="160" t="s">
        <v>2967</v>
      </c>
      <c r="J2772" s="90" t="s">
        <v>2968</v>
      </c>
      <c r="K2772" s="1" t="s">
        <v>2985</v>
      </c>
      <c r="L2772" s="90" t="s">
        <v>274</v>
      </c>
      <c r="M2772" s="25" t="s">
        <v>1316</v>
      </c>
      <c r="N2772" s="12"/>
      <c r="O2772" s="25" t="s">
        <v>1300</v>
      </c>
      <c r="P2772" s="12"/>
      <c r="Q2772" s="12">
        <v>9</v>
      </c>
      <c r="R2772" s="90" t="s">
        <v>10575</v>
      </c>
      <c r="S2772" s="123" t="s">
        <v>10185</v>
      </c>
      <c r="T2772" s="12" t="s">
        <v>7130</v>
      </c>
      <c r="U2772" s="90" t="s">
        <v>4721</v>
      </c>
      <c r="V2772" s="90" t="s">
        <v>2986</v>
      </c>
      <c r="W2772" s="12" t="s">
        <v>2986</v>
      </c>
      <c r="X2772" s="12"/>
    </row>
    <row r="2773" spans="2:24" s="142" customFormat="1">
      <c r="B2773" s="25" t="s">
        <v>2148</v>
      </c>
      <c r="C2773" s="25"/>
      <c r="D2773" s="25"/>
      <c r="E2773" s="25"/>
      <c r="F2773" s="109" t="s">
        <v>1298</v>
      </c>
      <c r="G2773" s="25" t="s">
        <v>215</v>
      </c>
      <c r="H2773" s="90" t="s">
        <v>51</v>
      </c>
      <c r="I2773" s="160" t="s">
        <v>2987</v>
      </c>
      <c r="J2773" s="25" t="s">
        <v>2988</v>
      </c>
      <c r="K2773" s="25" t="s">
        <v>2989</v>
      </c>
      <c r="L2773" s="90" t="s">
        <v>3</v>
      </c>
      <c r="M2773" s="90" t="s">
        <v>1299</v>
      </c>
      <c r="N2773" s="25" t="s">
        <v>4</v>
      </c>
      <c r="O2773" s="25" t="s">
        <v>1300</v>
      </c>
      <c r="P2773" s="25" t="s">
        <v>6</v>
      </c>
      <c r="Q2773" s="25"/>
      <c r="R2773" s="25"/>
      <c r="S2773" s="25"/>
      <c r="T2773" s="25"/>
      <c r="U2773" s="90"/>
      <c r="V2773" s="90" t="s">
        <v>59</v>
      </c>
      <c r="W2773" s="25"/>
      <c r="X2773" s="25"/>
    </row>
    <row r="2774" spans="2:24" s="142" customFormat="1">
      <c r="B2774" s="25" t="s">
        <v>2148</v>
      </c>
      <c r="C2774" s="25"/>
      <c r="D2774" s="25"/>
      <c r="E2774" s="25"/>
      <c r="F2774" s="109" t="s">
        <v>1298</v>
      </c>
      <c r="G2774" s="25" t="s">
        <v>215</v>
      </c>
      <c r="H2774" s="90" t="s">
        <v>51</v>
      </c>
      <c r="I2774" s="160" t="s">
        <v>2987</v>
      </c>
      <c r="J2774" s="25" t="s">
        <v>2988</v>
      </c>
      <c r="K2774" s="90" t="s">
        <v>2962</v>
      </c>
      <c r="L2774" s="90" t="s">
        <v>3</v>
      </c>
      <c r="M2774" s="90" t="s">
        <v>1299</v>
      </c>
      <c r="N2774" s="25" t="s">
        <v>438</v>
      </c>
      <c r="O2774" s="25" t="s">
        <v>2969</v>
      </c>
      <c r="P2774" s="25"/>
      <c r="Q2774" s="25"/>
      <c r="R2774" s="90" t="s">
        <v>10576</v>
      </c>
      <c r="S2774" s="90"/>
      <c r="T2774" s="25" t="s">
        <v>10577</v>
      </c>
      <c r="U2774" s="90" t="s">
        <v>70</v>
      </c>
      <c r="V2774" s="90" t="s">
        <v>9120</v>
      </c>
      <c r="W2774" s="90" t="s">
        <v>2990</v>
      </c>
      <c r="X2774" s="25"/>
    </row>
    <row r="2775" spans="2:24" s="142" customFormat="1">
      <c r="B2775" s="25" t="s">
        <v>2148</v>
      </c>
      <c r="C2775" s="25"/>
      <c r="D2775" s="25"/>
      <c r="E2775" s="25"/>
      <c r="F2775" s="109" t="s">
        <v>1298</v>
      </c>
      <c r="G2775" s="25" t="s">
        <v>215</v>
      </c>
      <c r="H2775" s="90" t="s">
        <v>51</v>
      </c>
      <c r="I2775" s="160" t="s">
        <v>2987</v>
      </c>
      <c r="J2775" s="25" t="s">
        <v>2988</v>
      </c>
      <c r="K2775" s="25" t="s">
        <v>1500</v>
      </c>
      <c r="L2775" s="90" t="s">
        <v>3</v>
      </c>
      <c r="M2775" s="90" t="s">
        <v>1299</v>
      </c>
      <c r="N2775" s="25" t="s">
        <v>438</v>
      </c>
      <c r="O2775" s="25" t="s">
        <v>1501</v>
      </c>
      <c r="P2775" s="25"/>
      <c r="Q2775" s="25"/>
      <c r="R2775" s="25" t="s">
        <v>10578</v>
      </c>
      <c r="S2775" s="25"/>
      <c r="T2775" s="25" t="s">
        <v>10216</v>
      </c>
      <c r="U2775" s="90" t="s">
        <v>70</v>
      </c>
      <c r="V2775" s="90" t="s">
        <v>9035</v>
      </c>
      <c r="W2775" s="90" t="s">
        <v>1502</v>
      </c>
      <c r="X2775" s="25"/>
    </row>
    <row r="2776" spans="2:24" s="142" customFormat="1">
      <c r="B2776" s="25" t="s">
        <v>2148</v>
      </c>
      <c r="C2776" s="25"/>
      <c r="D2776" s="25"/>
      <c r="E2776" s="25"/>
      <c r="F2776" s="109" t="s">
        <v>1298</v>
      </c>
      <c r="G2776" s="25" t="s">
        <v>215</v>
      </c>
      <c r="H2776" s="90" t="s">
        <v>51</v>
      </c>
      <c r="I2776" s="160" t="s">
        <v>2987</v>
      </c>
      <c r="J2776" s="25" t="s">
        <v>2988</v>
      </c>
      <c r="K2776" s="25" t="s">
        <v>8</v>
      </c>
      <c r="L2776" s="90" t="s">
        <v>1304</v>
      </c>
      <c r="M2776" s="90" t="s">
        <v>1299</v>
      </c>
      <c r="N2776" s="162" t="s">
        <v>438</v>
      </c>
      <c r="O2776" s="162" t="s">
        <v>1305</v>
      </c>
      <c r="P2776" s="25"/>
      <c r="Q2776" s="25"/>
      <c r="R2776" s="25"/>
      <c r="S2776" s="25"/>
      <c r="T2776" s="25"/>
      <c r="U2776" s="90"/>
      <c r="V2776" s="90" t="s">
        <v>67</v>
      </c>
      <c r="W2776" s="25"/>
      <c r="X2776" s="25"/>
    </row>
    <row r="2777" spans="2:24" s="142" customFormat="1">
      <c r="B2777" s="25" t="s">
        <v>2148</v>
      </c>
      <c r="C2777" s="25"/>
      <c r="D2777" s="25"/>
      <c r="E2777" s="25"/>
      <c r="F2777" s="109" t="s">
        <v>1298</v>
      </c>
      <c r="G2777" s="25" t="s">
        <v>215</v>
      </c>
      <c r="H2777" s="90" t="s">
        <v>51</v>
      </c>
      <c r="I2777" s="160" t="s">
        <v>2987</v>
      </c>
      <c r="J2777" s="25" t="s">
        <v>2988</v>
      </c>
      <c r="K2777" s="25" t="s">
        <v>12</v>
      </c>
      <c r="L2777" s="90" t="s">
        <v>3</v>
      </c>
      <c r="M2777" s="90" t="s">
        <v>1299</v>
      </c>
      <c r="N2777" s="25" t="s">
        <v>448</v>
      </c>
      <c r="O2777" s="25" t="s">
        <v>1300</v>
      </c>
      <c r="P2777" s="25"/>
      <c r="Q2777" s="25"/>
      <c r="R2777" s="25"/>
      <c r="S2777" s="25"/>
      <c r="T2777" s="25"/>
      <c r="U2777" s="90"/>
      <c r="V2777" s="90" t="s">
        <v>1309</v>
      </c>
      <c r="W2777" s="25"/>
      <c r="X2777" s="25"/>
    </row>
    <row r="2778" spans="2:24" s="142" customFormat="1">
      <c r="B2778" s="162" t="s">
        <v>2148</v>
      </c>
      <c r="C2778" s="174" t="s">
        <v>5352</v>
      </c>
      <c r="D2778" s="162" t="s">
        <v>1561</v>
      </c>
      <c r="E2778" s="175">
        <v>44525</v>
      </c>
      <c r="F2778" s="109" t="s">
        <v>1298</v>
      </c>
      <c r="G2778" s="25" t="s">
        <v>215</v>
      </c>
      <c r="H2778" s="90" t="s">
        <v>51</v>
      </c>
      <c r="I2778" s="160" t="s">
        <v>2987</v>
      </c>
      <c r="J2778" s="25" t="s">
        <v>2988</v>
      </c>
      <c r="K2778" s="25" t="s">
        <v>18</v>
      </c>
      <c r="L2778" s="90" t="s">
        <v>19</v>
      </c>
      <c r="M2778" s="90" t="s">
        <v>1299</v>
      </c>
      <c r="N2778" s="25"/>
      <c r="O2778" s="25" t="s">
        <v>1300</v>
      </c>
      <c r="P2778" s="25"/>
      <c r="Q2778" s="25"/>
      <c r="R2778" s="25"/>
      <c r="S2778" s="25"/>
      <c r="T2778" s="25"/>
      <c r="U2778" s="90"/>
      <c r="V2778" s="90" t="s">
        <v>17</v>
      </c>
      <c r="W2778" s="25"/>
      <c r="X2778" s="25"/>
    </row>
    <row r="2779" spans="2:24" s="142" customFormat="1">
      <c r="B2779" s="173" t="s">
        <v>5352</v>
      </c>
      <c r="C2779" s="173"/>
      <c r="D2779" s="173"/>
      <c r="E2779" s="166">
        <v>44525</v>
      </c>
      <c r="F2779" s="109" t="s">
        <v>1298</v>
      </c>
      <c r="G2779" s="90" t="s">
        <v>219</v>
      </c>
      <c r="H2779" s="90" t="s">
        <v>51</v>
      </c>
      <c r="I2779" s="160" t="s">
        <v>7086</v>
      </c>
      <c r="J2779" s="90" t="s">
        <v>7370</v>
      </c>
      <c r="K2779" s="25" t="s">
        <v>2989</v>
      </c>
      <c r="L2779" s="90" t="s">
        <v>3</v>
      </c>
      <c r="M2779" s="25" t="s">
        <v>1299</v>
      </c>
      <c r="N2779" s="25" t="s">
        <v>455</v>
      </c>
      <c r="O2779" s="25" t="s">
        <v>7371</v>
      </c>
      <c r="P2779" s="90" t="s">
        <v>6</v>
      </c>
      <c r="Q2779" s="90"/>
      <c r="R2779" s="90"/>
      <c r="S2779" s="90"/>
      <c r="T2779" s="90"/>
      <c r="U2779" s="90"/>
      <c r="V2779" s="90" t="s">
        <v>63</v>
      </c>
      <c r="W2779" s="90"/>
      <c r="X2779" s="90"/>
    </row>
    <row r="2780" spans="2:24" s="142" customFormat="1">
      <c r="B2780" s="173" t="s">
        <v>5352</v>
      </c>
      <c r="C2780" s="173"/>
      <c r="D2780" s="173"/>
      <c r="E2780" s="166">
        <v>44525</v>
      </c>
      <c r="F2780" s="109" t="s">
        <v>1298</v>
      </c>
      <c r="G2780" s="90" t="s">
        <v>219</v>
      </c>
      <c r="H2780" s="90" t="s">
        <v>51</v>
      </c>
      <c r="I2780" s="160" t="s">
        <v>7086</v>
      </c>
      <c r="J2780" s="90" t="s">
        <v>7370</v>
      </c>
      <c r="K2780" s="90" t="s">
        <v>14</v>
      </c>
      <c r="L2780" s="90" t="s">
        <v>15</v>
      </c>
      <c r="M2780" s="25" t="s">
        <v>1299</v>
      </c>
      <c r="N2780" s="25"/>
      <c r="O2780" s="25" t="s">
        <v>1300</v>
      </c>
      <c r="P2780" s="90"/>
      <c r="Q2780" s="90"/>
      <c r="R2780" s="90"/>
      <c r="S2780" s="90"/>
      <c r="T2780" s="90"/>
      <c r="U2780" s="90"/>
      <c r="V2780" s="90" t="s">
        <v>13</v>
      </c>
      <c r="W2780" s="90"/>
      <c r="X2780" s="90"/>
    </row>
    <row r="2781" spans="2:24" s="142" customFormat="1">
      <c r="B2781" s="173" t="s">
        <v>5352</v>
      </c>
      <c r="C2781" s="173"/>
      <c r="D2781" s="173"/>
      <c r="E2781" s="166">
        <v>44525</v>
      </c>
      <c r="F2781" s="109" t="s">
        <v>1298</v>
      </c>
      <c r="G2781" s="90" t="s">
        <v>219</v>
      </c>
      <c r="H2781" s="90" t="s">
        <v>51</v>
      </c>
      <c r="I2781" s="160" t="s">
        <v>7086</v>
      </c>
      <c r="J2781" s="90" t="s">
        <v>7370</v>
      </c>
      <c r="K2781" s="90" t="s">
        <v>8</v>
      </c>
      <c r="L2781" s="90" t="s">
        <v>1304</v>
      </c>
      <c r="M2781" s="25" t="s">
        <v>1299</v>
      </c>
      <c r="N2781" s="162" t="s">
        <v>398</v>
      </c>
      <c r="O2781" s="162" t="s">
        <v>1305</v>
      </c>
      <c r="P2781" s="90"/>
      <c r="Q2781" s="90"/>
      <c r="R2781" s="90"/>
      <c r="S2781" s="90"/>
      <c r="T2781" s="90"/>
      <c r="U2781" s="90"/>
      <c r="V2781" s="90" t="s">
        <v>1313</v>
      </c>
      <c r="W2781" s="90"/>
      <c r="X2781" s="90"/>
    </row>
    <row r="2782" spans="2:24" s="142" customFormat="1">
      <c r="B2782" s="173" t="s">
        <v>5352</v>
      </c>
      <c r="C2782" s="173"/>
      <c r="D2782" s="173"/>
      <c r="E2782" s="166">
        <v>44525</v>
      </c>
      <c r="F2782" s="109" t="s">
        <v>1298</v>
      </c>
      <c r="G2782" s="90" t="s">
        <v>219</v>
      </c>
      <c r="H2782" s="90" t="s">
        <v>51</v>
      </c>
      <c r="I2782" s="160" t="s">
        <v>7086</v>
      </c>
      <c r="J2782" s="90" t="s">
        <v>7370</v>
      </c>
      <c r="K2782" s="90" t="s">
        <v>12</v>
      </c>
      <c r="L2782" s="90" t="s">
        <v>3</v>
      </c>
      <c r="M2782" s="25" t="s">
        <v>1299</v>
      </c>
      <c r="N2782" s="25" t="s">
        <v>4</v>
      </c>
      <c r="O2782" s="25" t="s">
        <v>1300</v>
      </c>
      <c r="P2782" s="90"/>
      <c r="Q2782" s="90"/>
      <c r="R2782" s="90"/>
      <c r="S2782" s="90"/>
      <c r="T2782" s="90"/>
      <c r="U2782" s="90"/>
      <c r="V2782" s="90" t="s">
        <v>1309</v>
      </c>
      <c r="W2782" s="90"/>
      <c r="X2782" s="90"/>
    </row>
    <row r="2783" spans="2:24" s="142" customFormat="1">
      <c r="B2783" s="173" t="s">
        <v>5352</v>
      </c>
      <c r="C2783" s="173"/>
      <c r="D2783" s="173"/>
      <c r="E2783" s="166">
        <v>44525</v>
      </c>
      <c r="F2783" s="109" t="s">
        <v>1298</v>
      </c>
      <c r="G2783" s="90" t="s">
        <v>219</v>
      </c>
      <c r="H2783" s="90" t="s">
        <v>51</v>
      </c>
      <c r="I2783" s="160" t="s">
        <v>7086</v>
      </c>
      <c r="J2783" s="90" t="s">
        <v>7370</v>
      </c>
      <c r="K2783" s="90" t="s">
        <v>18</v>
      </c>
      <c r="L2783" s="90" t="s">
        <v>19</v>
      </c>
      <c r="M2783" s="25" t="s">
        <v>1299</v>
      </c>
      <c r="N2783" s="25"/>
      <c r="O2783" s="25" t="s">
        <v>1300</v>
      </c>
      <c r="P2783" s="90"/>
      <c r="Q2783" s="90"/>
      <c r="R2783" s="90"/>
      <c r="S2783" s="90"/>
      <c r="T2783" s="90"/>
      <c r="U2783" s="90"/>
      <c r="V2783" s="90" t="s">
        <v>17</v>
      </c>
      <c r="W2783" s="90"/>
      <c r="X2783" s="90"/>
    </row>
    <row r="2784" spans="2:24" s="142" customFormat="1">
      <c r="B2784" s="173" t="s">
        <v>5352</v>
      </c>
      <c r="C2784" s="173"/>
      <c r="D2784" s="173"/>
      <c r="E2784" s="166">
        <v>44525</v>
      </c>
      <c r="F2784" s="109" t="s">
        <v>1298</v>
      </c>
      <c r="G2784" s="90" t="s">
        <v>219</v>
      </c>
      <c r="H2784" s="90" t="s">
        <v>51</v>
      </c>
      <c r="I2784" s="160" t="s">
        <v>7086</v>
      </c>
      <c r="J2784" s="90" t="s">
        <v>7370</v>
      </c>
      <c r="K2784" s="90" t="s">
        <v>21</v>
      </c>
      <c r="L2784" s="90" t="s">
        <v>19</v>
      </c>
      <c r="M2784" s="25" t="s">
        <v>1299</v>
      </c>
      <c r="N2784" s="25" t="s">
        <v>1314</v>
      </c>
      <c r="O2784" s="25" t="s">
        <v>1300</v>
      </c>
      <c r="P2784" s="90"/>
      <c r="Q2784" s="90"/>
      <c r="R2784" s="90"/>
      <c r="S2784" s="90"/>
      <c r="T2784" s="90"/>
      <c r="U2784" s="90"/>
      <c r="V2784" s="90" t="s">
        <v>20</v>
      </c>
      <c r="W2784" s="90"/>
      <c r="X2784" s="90"/>
    </row>
    <row r="2785" spans="2:24" s="142" customFormat="1">
      <c r="B2785" s="173" t="s">
        <v>5352</v>
      </c>
      <c r="C2785" s="173"/>
      <c r="D2785" s="173"/>
      <c r="E2785" s="166">
        <v>44525</v>
      </c>
      <c r="F2785" s="109" t="s">
        <v>1298</v>
      </c>
      <c r="G2785" s="90" t="s">
        <v>219</v>
      </c>
      <c r="H2785" s="90" t="s">
        <v>51</v>
      </c>
      <c r="I2785" s="160" t="s">
        <v>7086</v>
      </c>
      <c r="J2785" s="90" t="s">
        <v>7370</v>
      </c>
      <c r="K2785" s="25" t="s">
        <v>93</v>
      </c>
      <c r="L2785" s="90" t="s">
        <v>65</v>
      </c>
      <c r="M2785" s="25" t="s">
        <v>1299</v>
      </c>
      <c r="N2785" s="25" t="s">
        <v>4</v>
      </c>
      <c r="O2785" s="25"/>
      <c r="P2785" s="25"/>
      <c r="Q2785" s="25"/>
      <c r="R2785" s="136" t="s">
        <v>7083</v>
      </c>
      <c r="S2785" s="123" t="s">
        <v>10185</v>
      </c>
      <c r="T2785" s="1" t="s">
        <v>10186</v>
      </c>
      <c r="U2785" s="90" t="s">
        <v>65</v>
      </c>
      <c r="V2785" s="90" t="s">
        <v>457</v>
      </c>
      <c r="W2785" s="123" t="s">
        <v>578</v>
      </c>
      <c r="X2785" s="25"/>
    </row>
    <row r="2786" spans="2:24" s="142" customFormat="1">
      <c r="B2786" s="25" t="s">
        <v>2148</v>
      </c>
      <c r="C2786" s="25"/>
      <c r="D2786" s="25"/>
      <c r="E2786" s="25"/>
      <c r="F2786" s="109" t="s">
        <v>1298</v>
      </c>
      <c r="G2786" s="25" t="s">
        <v>215</v>
      </c>
      <c r="H2786" s="90" t="s">
        <v>51</v>
      </c>
      <c r="I2786" s="160" t="s">
        <v>2991</v>
      </c>
      <c r="J2786" s="25" t="s">
        <v>2992</v>
      </c>
      <c r="K2786" s="25" t="s">
        <v>2993</v>
      </c>
      <c r="L2786" s="90" t="s">
        <v>3</v>
      </c>
      <c r="M2786" s="90" t="s">
        <v>1299</v>
      </c>
      <c r="N2786" s="25" t="s">
        <v>4</v>
      </c>
      <c r="O2786" s="25" t="s">
        <v>1300</v>
      </c>
      <c r="P2786" s="25" t="s">
        <v>6</v>
      </c>
      <c r="Q2786" s="25"/>
      <c r="R2786" s="25"/>
      <c r="S2786" s="25"/>
      <c r="T2786" s="25"/>
      <c r="U2786" s="90"/>
      <c r="V2786" s="90" t="s">
        <v>59</v>
      </c>
      <c r="W2786" s="25"/>
      <c r="X2786" s="25"/>
    </row>
    <row r="2787" spans="2:24" s="142" customFormat="1">
      <c r="B2787" s="25" t="s">
        <v>2148</v>
      </c>
      <c r="C2787" s="25"/>
      <c r="D2787" s="25"/>
      <c r="E2787" s="25"/>
      <c r="F2787" s="109" t="s">
        <v>1298</v>
      </c>
      <c r="G2787" s="25" t="s">
        <v>215</v>
      </c>
      <c r="H2787" s="90" t="s">
        <v>51</v>
      </c>
      <c r="I2787" s="160" t="s">
        <v>2991</v>
      </c>
      <c r="J2787" s="25" t="s">
        <v>2992</v>
      </c>
      <c r="K2787" s="90" t="s">
        <v>2904</v>
      </c>
      <c r="L2787" s="90" t="s">
        <v>3</v>
      </c>
      <c r="M2787" s="90" t="s">
        <v>1299</v>
      </c>
      <c r="N2787" s="123" t="s">
        <v>438</v>
      </c>
      <c r="O2787" s="25" t="s">
        <v>2911</v>
      </c>
      <c r="P2787" s="123"/>
      <c r="Q2787" s="123"/>
      <c r="R2787" s="90" t="s">
        <v>10562</v>
      </c>
      <c r="S2787" s="90"/>
      <c r="T2787" s="123" t="s">
        <v>10563</v>
      </c>
      <c r="U2787" s="90" t="s">
        <v>70</v>
      </c>
      <c r="V2787" s="90" t="s">
        <v>9118</v>
      </c>
      <c r="W2787" s="90" t="s">
        <v>2947</v>
      </c>
      <c r="X2787" s="25"/>
    </row>
    <row r="2788" spans="2:24" s="142" customFormat="1">
      <c r="B2788" s="25" t="s">
        <v>2148</v>
      </c>
      <c r="C2788" s="25"/>
      <c r="D2788" s="25"/>
      <c r="E2788" s="25"/>
      <c r="F2788" s="109" t="s">
        <v>1298</v>
      </c>
      <c r="G2788" s="25" t="s">
        <v>215</v>
      </c>
      <c r="H2788" s="90" t="s">
        <v>51</v>
      </c>
      <c r="I2788" s="160" t="s">
        <v>2991</v>
      </c>
      <c r="J2788" s="25" t="s">
        <v>2992</v>
      </c>
      <c r="K2788" s="90" t="s">
        <v>2962</v>
      </c>
      <c r="L2788" s="90" t="s">
        <v>3</v>
      </c>
      <c r="M2788" s="90" t="s">
        <v>1299</v>
      </c>
      <c r="N2788" s="25" t="s">
        <v>438</v>
      </c>
      <c r="O2788" s="25" t="s">
        <v>2969</v>
      </c>
      <c r="P2788" s="25"/>
      <c r="Q2788" s="25"/>
      <c r="R2788" s="90" t="s">
        <v>10579</v>
      </c>
      <c r="S2788" s="90"/>
      <c r="T2788" s="25" t="s">
        <v>10577</v>
      </c>
      <c r="U2788" s="90" t="s">
        <v>70</v>
      </c>
      <c r="V2788" s="90" t="s">
        <v>9120</v>
      </c>
      <c r="W2788" s="90" t="s">
        <v>2990</v>
      </c>
      <c r="X2788" s="25"/>
    </row>
    <row r="2789" spans="2:24" s="142" customFormat="1">
      <c r="B2789" s="25" t="s">
        <v>2148</v>
      </c>
      <c r="C2789" s="25"/>
      <c r="D2789" s="25"/>
      <c r="E2789" s="25"/>
      <c r="F2789" s="109" t="s">
        <v>1298</v>
      </c>
      <c r="G2789" s="25" t="s">
        <v>215</v>
      </c>
      <c r="H2789" s="90" t="s">
        <v>51</v>
      </c>
      <c r="I2789" s="160" t="s">
        <v>2991</v>
      </c>
      <c r="J2789" s="25" t="s">
        <v>2992</v>
      </c>
      <c r="K2789" s="25" t="s">
        <v>8</v>
      </c>
      <c r="L2789" s="90" t="s">
        <v>1304</v>
      </c>
      <c r="M2789" s="90" t="s">
        <v>1299</v>
      </c>
      <c r="N2789" s="162" t="s">
        <v>438</v>
      </c>
      <c r="O2789" s="162" t="s">
        <v>1305</v>
      </c>
      <c r="P2789" s="25"/>
      <c r="Q2789" s="25"/>
      <c r="R2789" s="25"/>
      <c r="S2789" s="25"/>
      <c r="T2789" s="25"/>
      <c r="U2789" s="90"/>
      <c r="V2789" s="90" t="s">
        <v>67</v>
      </c>
      <c r="W2789" s="25"/>
      <c r="X2789" s="25"/>
    </row>
    <row r="2790" spans="2:24" s="142" customFormat="1">
      <c r="B2790" s="25" t="s">
        <v>2148</v>
      </c>
      <c r="C2790" s="25"/>
      <c r="D2790" s="25"/>
      <c r="E2790" s="25"/>
      <c r="F2790" s="109" t="s">
        <v>1298</v>
      </c>
      <c r="G2790" s="25" t="s">
        <v>215</v>
      </c>
      <c r="H2790" s="90" t="s">
        <v>51</v>
      </c>
      <c r="I2790" s="160" t="s">
        <v>2991</v>
      </c>
      <c r="J2790" s="25" t="s">
        <v>2992</v>
      </c>
      <c r="K2790" s="25" t="s">
        <v>12</v>
      </c>
      <c r="L2790" s="90" t="s">
        <v>3</v>
      </c>
      <c r="M2790" s="90" t="s">
        <v>1299</v>
      </c>
      <c r="N2790" s="25" t="s">
        <v>448</v>
      </c>
      <c r="O2790" s="25" t="s">
        <v>1300</v>
      </c>
      <c r="P2790" s="25"/>
      <c r="Q2790" s="25"/>
      <c r="R2790" s="25"/>
      <c r="S2790" s="25"/>
      <c r="T2790" s="25"/>
      <c r="U2790" s="90"/>
      <c r="V2790" s="90" t="s">
        <v>1309</v>
      </c>
      <c r="W2790" s="25"/>
      <c r="X2790" s="25"/>
    </row>
    <row r="2791" spans="2:24" s="142" customFormat="1">
      <c r="B2791" s="162" t="s">
        <v>2148</v>
      </c>
      <c r="C2791" s="174" t="s">
        <v>5352</v>
      </c>
      <c r="D2791" s="162" t="s">
        <v>1561</v>
      </c>
      <c r="E2791" s="175">
        <v>44525</v>
      </c>
      <c r="F2791" s="109" t="s">
        <v>1298</v>
      </c>
      <c r="G2791" s="25" t="s">
        <v>215</v>
      </c>
      <c r="H2791" s="90" t="s">
        <v>51</v>
      </c>
      <c r="I2791" s="160" t="s">
        <v>2991</v>
      </c>
      <c r="J2791" s="25" t="s">
        <v>2992</v>
      </c>
      <c r="K2791" s="25" t="s">
        <v>18</v>
      </c>
      <c r="L2791" s="90" t="s">
        <v>19</v>
      </c>
      <c r="M2791" s="90" t="s">
        <v>1299</v>
      </c>
      <c r="N2791" s="25"/>
      <c r="O2791" s="25" t="s">
        <v>1300</v>
      </c>
      <c r="P2791" s="25"/>
      <c r="Q2791" s="25"/>
      <c r="R2791" s="25"/>
      <c r="S2791" s="25"/>
      <c r="T2791" s="25"/>
      <c r="U2791" s="90"/>
      <c r="V2791" s="90" t="s">
        <v>17</v>
      </c>
      <c r="W2791" s="25"/>
      <c r="X2791" s="25"/>
    </row>
    <row r="2792" spans="2:24" s="142" customFormat="1">
      <c r="B2792" s="173" t="s">
        <v>5352</v>
      </c>
      <c r="C2792" s="173"/>
      <c r="D2792" s="173"/>
      <c r="E2792" s="166">
        <v>44525</v>
      </c>
      <c r="F2792" s="109" t="s">
        <v>1298</v>
      </c>
      <c r="G2792" s="90" t="s">
        <v>219</v>
      </c>
      <c r="H2792" s="90" t="s">
        <v>51</v>
      </c>
      <c r="I2792" s="160" t="s">
        <v>7372</v>
      </c>
      <c r="J2792" s="90" t="s">
        <v>6848</v>
      </c>
      <c r="K2792" s="25" t="s">
        <v>2993</v>
      </c>
      <c r="L2792" s="90" t="s">
        <v>3</v>
      </c>
      <c r="M2792" s="25" t="s">
        <v>1299</v>
      </c>
      <c r="N2792" s="25" t="s">
        <v>455</v>
      </c>
      <c r="O2792" s="25" t="s">
        <v>7373</v>
      </c>
      <c r="P2792" s="90" t="s">
        <v>6</v>
      </c>
      <c r="Q2792" s="90"/>
      <c r="R2792" s="90"/>
      <c r="S2792" s="90"/>
      <c r="T2792" s="90"/>
      <c r="U2792" s="90"/>
      <c r="V2792" s="90" t="s">
        <v>63</v>
      </c>
      <c r="W2792" s="90"/>
      <c r="X2792" s="90"/>
    </row>
    <row r="2793" spans="2:24" s="142" customFormat="1">
      <c r="B2793" s="173" t="s">
        <v>5352</v>
      </c>
      <c r="C2793" s="173"/>
      <c r="D2793" s="173"/>
      <c r="E2793" s="166">
        <v>44525</v>
      </c>
      <c r="F2793" s="109" t="s">
        <v>1298</v>
      </c>
      <c r="G2793" s="90" t="s">
        <v>219</v>
      </c>
      <c r="H2793" s="90" t="s">
        <v>51</v>
      </c>
      <c r="I2793" s="160" t="s">
        <v>7372</v>
      </c>
      <c r="J2793" s="90" t="s">
        <v>6848</v>
      </c>
      <c r="K2793" s="90" t="s">
        <v>14</v>
      </c>
      <c r="L2793" s="90" t="s">
        <v>15</v>
      </c>
      <c r="M2793" s="25" t="s">
        <v>1299</v>
      </c>
      <c r="N2793" s="25"/>
      <c r="O2793" s="25" t="s">
        <v>1300</v>
      </c>
      <c r="P2793" s="90"/>
      <c r="Q2793" s="90"/>
      <c r="R2793" s="90"/>
      <c r="S2793" s="90"/>
      <c r="T2793" s="90"/>
      <c r="U2793" s="90"/>
      <c r="V2793" s="90" t="s">
        <v>13</v>
      </c>
      <c r="W2793" s="90"/>
      <c r="X2793" s="90"/>
    </row>
    <row r="2794" spans="2:24" s="142" customFormat="1">
      <c r="B2794" s="173" t="s">
        <v>5352</v>
      </c>
      <c r="C2794" s="173"/>
      <c r="D2794" s="173"/>
      <c r="E2794" s="166">
        <v>44525</v>
      </c>
      <c r="F2794" s="109" t="s">
        <v>1298</v>
      </c>
      <c r="G2794" s="90" t="s">
        <v>219</v>
      </c>
      <c r="H2794" s="90" t="s">
        <v>51</v>
      </c>
      <c r="I2794" s="160" t="s">
        <v>7372</v>
      </c>
      <c r="J2794" s="90" t="s">
        <v>6848</v>
      </c>
      <c r="K2794" s="90" t="s">
        <v>8</v>
      </c>
      <c r="L2794" s="90" t="s">
        <v>1304</v>
      </c>
      <c r="M2794" s="25" t="s">
        <v>1299</v>
      </c>
      <c r="N2794" s="162" t="s">
        <v>398</v>
      </c>
      <c r="O2794" s="162" t="s">
        <v>1305</v>
      </c>
      <c r="P2794" s="90"/>
      <c r="Q2794" s="90"/>
      <c r="R2794" s="90"/>
      <c r="S2794" s="90"/>
      <c r="T2794" s="90"/>
      <c r="U2794" s="90"/>
      <c r="V2794" s="90" t="s">
        <v>1313</v>
      </c>
      <c r="W2794" s="90"/>
      <c r="X2794" s="90"/>
    </row>
    <row r="2795" spans="2:24" s="142" customFormat="1">
      <c r="B2795" s="173" t="s">
        <v>5352</v>
      </c>
      <c r="C2795" s="173"/>
      <c r="D2795" s="173"/>
      <c r="E2795" s="166">
        <v>44525</v>
      </c>
      <c r="F2795" s="109" t="s">
        <v>1298</v>
      </c>
      <c r="G2795" s="90" t="s">
        <v>219</v>
      </c>
      <c r="H2795" s="90" t="s">
        <v>51</v>
      </c>
      <c r="I2795" s="160" t="s">
        <v>7372</v>
      </c>
      <c r="J2795" s="90" t="s">
        <v>6848</v>
      </c>
      <c r="K2795" s="90" t="s">
        <v>12</v>
      </c>
      <c r="L2795" s="90" t="s">
        <v>3</v>
      </c>
      <c r="M2795" s="25" t="s">
        <v>1299</v>
      </c>
      <c r="N2795" s="25" t="s">
        <v>4</v>
      </c>
      <c r="O2795" s="25" t="s">
        <v>1300</v>
      </c>
      <c r="P2795" s="90"/>
      <c r="Q2795" s="90"/>
      <c r="R2795" s="90"/>
      <c r="S2795" s="90"/>
      <c r="T2795" s="90"/>
      <c r="U2795" s="90"/>
      <c r="V2795" s="90" t="s">
        <v>1309</v>
      </c>
      <c r="W2795" s="90"/>
      <c r="X2795" s="90"/>
    </row>
    <row r="2796" spans="2:24" s="142" customFormat="1">
      <c r="B2796" s="173" t="s">
        <v>5352</v>
      </c>
      <c r="C2796" s="173"/>
      <c r="D2796" s="173"/>
      <c r="E2796" s="166">
        <v>44525</v>
      </c>
      <c r="F2796" s="109" t="s">
        <v>1298</v>
      </c>
      <c r="G2796" s="90" t="s">
        <v>219</v>
      </c>
      <c r="H2796" s="90" t="s">
        <v>51</v>
      </c>
      <c r="I2796" s="160" t="s">
        <v>7372</v>
      </c>
      <c r="J2796" s="90" t="s">
        <v>6848</v>
      </c>
      <c r="K2796" s="90" t="s">
        <v>18</v>
      </c>
      <c r="L2796" s="90" t="s">
        <v>19</v>
      </c>
      <c r="M2796" s="25" t="s">
        <v>1299</v>
      </c>
      <c r="N2796" s="25"/>
      <c r="O2796" s="25" t="s">
        <v>1300</v>
      </c>
      <c r="P2796" s="90"/>
      <c r="Q2796" s="90"/>
      <c r="R2796" s="90"/>
      <c r="S2796" s="90"/>
      <c r="T2796" s="90"/>
      <c r="U2796" s="90"/>
      <c r="V2796" s="90" t="s">
        <v>17</v>
      </c>
      <c r="W2796" s="90"/>
      <c r="X2796" s="90"/>
    </row>
    <row r="2797" spans="2:24" s="142" customFormat="1">
      <c r="B2797" s="173" t="s">
        <v>5352</v>
      </c>
      <c r="C2797" s="173"/>
      <c r="D2797" s="173"/>
      <c r="E2797" s="166">
        <v>44525</v>
      </c>
      <c r="F2797" s="109" t="s">
        <v>1298</v>
      </c>
      <c r="G2797" s="90" t="s">
        <v>219</v>
      </c>
      <c r="H2797" s="90" t="s">
        <v>51</v>
      </c>
      <c r="I2797" s="160" t="s">
        <v>7372</v>
      </c>
      <c r="J2797" s="90" t="s">
        <v>6848</v>
      </c>
      <c r="K2797" s="90" t="s">
        <v>21</v>
      </c>
      <c r="L2797" s="90" t="s">
        <v>19</v>
      </c>
      <c r="M2797" s="25" t="s">
        <v>1299</v>
      </c>
      <c r="N2797" s="25" t="s">
        <v>1314</v>
      </c>
      <c r="O2797" s="25" t="s">
        <v>1300</v>
      </c>
      <c r="P2797" s="90"/>
      <c r="Q2797" s="90"/>
      <c r="R2797" s="90"/>
      <c r="S2797" s="90"/>
      <c r="T2797" s="90"/>
      <c r="U2797" s="90"/>
      <c r="V2797" s="90" t="s">
        <v>20</v>
      </c>
      <c r="W2797" s="90"/>
      <c r="X2797" s="90"/>
    </row>
    <row r="2798" spans="2:24" s="142" customFormat="1">
      <c r="B2798" s="173" t="s">
        <v>5352</v>
      </c>
      <c r="C2798" s="173"/>
      <c r="D2798" s="173"/>
      <c r="E2798" s="166">
        <v>44525</v>
      </c>
      <c r="F2798" s="109" t="s">
        <v>1298</v>
      </c>
      <c r="G2798" s="90" t="s">
        <v>219</v>
      </c>
      <c r="H2798" s="90" t="s">
        <v>51</v>
      </c>
      <c r="I2798" s="160" t="s">
        <v>7372</v>
      </c>
      <c r="J2798" s="90" t="s">
        <v>6848</v>
      </c>
      <c r="K2798" s="25" t="s">
        <v>93</v>
      </c>
      <c r="L2798" s="90" t="s">
        <v>65</v>
      </c>
      <c r="M2798" s="25" t="s">
        <v>1299</v>
      </c>
      <c r="N2798" s="25" t="s">
        <v>4</v>
      </c>
      <c r="O2798" s="25"/>
      <c r="P2798" s="25"/>
      <c r="Q2798" s="25"/>
      <c r="R2798" s="136" t="s">
        <v>6079</v>
      </c>
      <c r="S2798" s="123" t="s">
        <v>10185</v>
      </c>
      <c r="T2798" s="1" t="s">
        <v>10186</v>
      </c>
      <c r="U2798" s="90" t="s">
        <v>65</v>
      </c>
      <c r="V2798" s="90" t="s">
        <v>457</v>
      </c>
      <c r="W2798" s="123" t="s">
        <v>578</v>
      </c>
      <c r="X2798" s="25"/>
    </row>
    <row r="2799" spans="2:24" s="142" customFormat="1">
      <c r="B2799" s="162" t="s">
        <v>2148</v>
      </c>
      <c r="C2799" s="174" t="s">
        <v>5352</v>
      </c>
      <c r="D2799" s="162" t="s">
        <v>1561</v>
      </c>
      <c r="E2799" s="175">
        <v>44525</v>
      </c>
      <c r="F2799" s="109" t="s">
        <v>1298</v>
      </c>
      <c r="G2799" s="25" t="s">
        <v>215</v>
      </c>
      <c r="H2799" s="90" t="s">
        <v>51</v>
      </c>
      <c r="I2799" s="160" t="s">
        <v>2994</v>
      </c>
      <c r="J2799" s="25" t="s">
        <v>2995</v>
      </c>
      <c r="K2799" s="25" t="s">
        <v>2996</v>
      </c>
      <c r="L2799" s="90" t="s">
        <v>3</v>
      </c>
      <c r="M2799" s="25" t="s">
        <v>1299</v>
      </c>
      <c r="N2799" s="25" t="s">
        <v>4</v>
      </c>
      <c r="O2799" s="25" t="s">
        <v>1300</v>
      </c>
      <c r="P2799" s="25" t="s">
        <v>6</v>
      </c>
      <c r="Q2799" s="25"/>
      <c r="R2799" s="25"/>
      <c r="S2799" s="25"/>
      <c r="T2799" s="25"/>
      <c r="U2799" s="90"/>
      <c r="V2799" s="90" t="s">
        <v>59</v>
      </c>
      <c r="W2799" s="25"/>
      <c r="X2799" s="25"/>
    </row>
    <row r="2800" spans="2:24" s="142" customFormat="1">
      <c r="B2800" s="173" t="s">
        <v>5352</v>
      </c>
      <c r="C2800" s="173"/>
      <c r="D2800" s="173"/>
      <c r="E2800" s="166">
        <v>44525</v>
      </c>
      <c r="F2800" s="109" t="s">
        <v>1298</v>
      </c>
      <c r="G2800" s="25" t="s">
        <v>215</v>
      </c>
      <c r="H2800" s="90" t="s">
        <v>51</v>
      </c>
      <c r="I2800" s="160" t="s">
        <v>2994</v>
      </c>
      <c r="J2800" s="25" t="s">
        <v>2995</v>
      </c>
      <c r="K2800" s="25" t="s">
        <v>7102</v>
      </c>
      <c r="L2800" s="90" t="s">
        <v>3</v>
      </c>
      <c r="M2800" s="25" t="s">
        <v>1299</v>
      </c>
      <c r="N2800" s="25" t="s">
        <v>4</v>
      </c>
      <c r="O2800" s="25" t="s">
        <v>1300</v>
      </c>
      <c r="P2800" s="25" t="s">
        <v>6</v>
      </c>
      <c r="Q2800" s="25"/>
      <c r="R2800" s="25"/>
      <c r="S2800" s="25"/>
      <c r="T2800" s="25"/>
      <c r="U2800" s="90"/>
      <c r="V2800" s="90" t="s">
        <v>59</v>
      </c>
      <c r="W2800" s="25"/>
      <c r="X2800" s="25"/>
    </row>
    <row r="2801" spans="2:24" s="142" customFormat="1">
      <c r="B2801" s="25" t="s">
        <v>2148</v>
      </c>
      <c r="C2801" s="25"/>
      <c r="D2801" s="25"/>
      <c r="E2801" s="25"/>
      <c r="F2801" s="109" t="s">
        <v>1298</v>
      </c>
      <c r="G2801" s="25" t="s">
        <v>215</v>
      </c>
      <c r="H2801" s="90" t="s">
        <v>51</v>
      </c>
      <c r="I2801" s="160" t="s">
        <v>2994</v>
      </c>
      <c r="J2801" s="25" t="s">
        <v>2995</v>
      </c>
      <c r="K2801" s="90" t="s">
        <v>2962</v>
      </c>
      <c r="L2801" s="90" t="s">
        <v>3</v>
      </c>
      <c r="M2801" s="25" t="s">
        <v>1299</v>
      </c>
      <c r="N2801" s="25" t="s">
        <v>438</v>
      </c>
      <c r="O2801" s="25" t="s">
        <v>2969</v>
      </c>
      <c r="P2801" s="25"/>
      <c r="Q2801" s="25"/>
      <c r="R2801" s="90" t="s">
        <v>10576</v>
      </c>
      <c r="S2801" s="90"/>
      <c r="T2801" s="123" t="s">
        <v>10577</v>
      </c>
      <c r="U2801" s="90" t="s">
        <v>70</v>
      </c>
      <c r="V2801" s="90" t="s">
        <v>9120</v>
      </c>
      <c r="W2801" s="90" t="s">
        <v>2990</v>
      </c>
      <c r="X2801" s="25"/>
    </row>
    <row r="2802" spans="2:24" s="142" customFormat="1">
      <c r="B2802" s="25" t="s">
        <v>2148</v>
      </c>
      <c r="C2802" s="25"/>
      <c r="D2802" s="25"/>
      <c r="E2802" s="25"/>
      <c r="F2802" s="109" t="s">
        <v>1298</v>
      </c>
      <c r="G2802" s="25" t="s">
        <v>215</v>
      </c>
      <c r="H2802" s="90" t="s">
        <v>51</v>
      </c>
      <c r="I2802" s="160" t="s">
        <v>2994</v>
      </c>
      <c r="J2802" s="25" t="s">
        <v>2995</v>
      </c>
      <c r="K2802" s="90" t="s">
        <v>2997</v>
      </c>
      <c r="L2802" s="90" t="s">
        <v>3</v>
      </c>
      <c r="M2802" s="25" t="s">
        <v>1299</v>
      </c>
      <c r="N2802" s="25" t="s">
        <v>438</v>
      </c>
      <c r="O2802" s="25" t="s">
        <v>2998</v>
      </c>
      <c r="P2802" s="25"/>
      <c r="Q2802" s="25"/>
      <c r="R2802" s="25" t="s">
        <v>10580</v>
      </c>
      <c r="S2802" s="25"/>
      <c r="T2802" s="25" t="s">
        <v>10581</v>
      </c>
      <c r="U2802" s="90" t="s">
        <v>70</v>
      </c>
      <c r="V2802" s="90" t="s">
        <v>9121</v>
      </c>
      <c r="W2802" s="90" t="s">
        <v>2999</v>
      </c>
      <c r="X2802" s="25"/>
    </row>
    <row r="2803" spans="2:24" s="142" customFormat="1">
      <c r="B2803" s="25" t="s">
        <v>2148</v>
      </c>
      <c r="C2803" s="25"/>
      <c r="D2803" s="25"/>
      <c r="E2803" s="25"/>
      <c r="F2803" s="109" t="s">
        <v>1298</v>
      </c>
      <c r="G2803" s="25" t="s">
        <v>215</v>
      </c>
      <c r="H2803" s="90" t="s">
        <v>51</v>
      </c>
      <c r="I2803" s="160" t="s">
        <v>2994</v>
      </c>
      <c r="J2803" s="25" t="s">
        <v>2995</v>
      </c>
      <c r="K2803" s="25" t="s">
        <v>3000</v>
      </c>
      <c r="L2803" s="90" t="s">
        <v>77</v>
      </c>
      <c r="M2803" s="25" t="s">
        <v>1299</v>
      </c>
      <c r="N2803" s="25" t="s">
        <v>438</v>
      </c>
      <c r="O2803" s="25" t="s">
        <v>9122</v>
      </c>
      <c r="P2803" s="25"/>
      <c r="Q2803" s="25"/>
      <c r="R2803" s="25"/>
      <c r="S2803" s="25"/>
      <c r="T2803" s="25" t="s">
        <v>10582</v>
      </c>
      <c r="U2803" s="90"/>
      <c r="V2803" s="90" t="s">
        <v>1330</v>
      </c>
      <c r="W2803" s="25" t="s">
        <v>3002</v>
      </c>
      <c r="X2803" s="25"/>
    </row>
    <row r="2804" spans="2:24" s="142" customFormat="1">
      <c r="B2804" s="25" t="s">
        <v>2148</v>
      </c>
      <c r="C2804" s="25"/>
      <c r="D2804" s="25"/>
      <c r="E2804" s="25"/>
      <c r="F2804" s="109" t="s">
        <v>1298</v>
      </c>
      <c r="G2804" s="25" t="s">
        <v>215</v>
      </c>
      <c r="H2804" s="90" t="s">
        <v>51</v>
      </c>
      <c r="I2804" s="160" t="s">
        <v>2994</v>
      </c>
      <c r="J2804" s="25" t="s">
        <v>2995</v>
      </c>
      <c r="K2804" s="25" t="s">
        <v>8</v>
      </c>
      <c r="L2804" s="90" t="s">
        <v>1304</v>
      </c>
      <c r="M2804" s="25" t="s">
        <v>1299</v>
      </c>
      <c r="N2804" s="162" t="s">
        <v>438</v>
      </c>
      <c r="O2804" s="162" t="s">
        <v>1305</v>
      </c>
      <c r="P2804" s="25"/>
      <c r="Q2804" s="25"/>
      <c r="R2804" s="12"/>
      <c r="S2804" s="12"/>
      <c r="T2804" s="25"/>
      <c r="U2804" s="90"/>
      <c r="V2804" s="90" t="s">
        <v>67</v>
      </c>
      <c r="W2804" s="25"/>
      <c r="X2804" s="25"/>
    </row>
    <row r="2805" spans="2:24" s="142" customFormat="1">
      <c r="B2805" s="25" t="s">
        <v>2148</v>
      </c>
      <c r="C2805" s="25"/>
      <c r="D2805" s="25"/>
      <c r="E2805" s="25"/>
      <c r="F2805" s="109" t="s">
        <v>1298</v>
      </c>
      <c r="G2805" s="25" t="s">
        <v>215</v>
      </c>
      <c r="H2805" s="90" t="s">
        <v>51</v>
      </c>
      <c r="I2805" s="160" t="s">
        <v>2994</v>
      </c>
      <c r="J2805" s="25" t="s">
        <v>2995</v>
      </c>
      <c r="K2805" s="25" t="s">
        <v>12</v>
      </c>
      <c r="L2805" s="90" t="s">
        <v>3</v>
      </c>
      <c r="M2805" s="25" t="s">
        <v>1299</v>
      </c>
      <c r="N2805" s="25" t="s">
        <v>448</v>
      </c>
      <c r="O2805" s="25" t="s">
        <v>1300</v>
      </c>
      <c r="P2805" s="25"/>
      <c r="Q2805" s="25"/>
      <c r="R2805" s="12"/>
      <c r="S2805" s="12"/>
      <c r="T2805" s="25"/>
      <c r="U2805" s="90"/>
      <c r="V2805" s="90" t="s">
        <v>1309</v>
      </c>
      <c r="W2805" s="25"/>
      <c r="X2805" s="25"/>
    </row>
    <row r="2806" spans="2:24" s="142" customFormat="1">
      <c r="B2806" s="162" t="s">
        <v>2148</v>
      </c>
      <c r="C2806" s="174" t="s">
        <v>5352</v>
      </c>
      <c r="D2806" s="162" t="s">
        <v>1561</v>
      </c>
      <c r="E2806" s="175">
        <v>44525</v>
      </c>
      <c r="F2806" s="109" t="s">
        <v>1298</v>
      </c>
      <c r="G2806" s="25" t="s">
        <v>215</v>
      </c>
      <c r="H2806" s="90" t="s">
        <v>51</v>
      </c>
      <c r="I2806" s="160" t="s">
        <v>2994</v>
      </c>
      <c r="J2806" s="25" t="s">
        <v>2995</v>
      </c>
      <c r="K2806" s="25" t="s">
        <v>18</v>
      </c>
      <c r="L2806" s="90" t="s">
        <v>19</v>
      </c>
      <c r="M2806" s="25" t="s">
        <v>1299</v>
      </c>
      <c r="N2806" s="25"/>
      <c r="O2806" s="25" t="s">
        <v>1300</v>
      </c>
      <c r="P2806" s="25"/>
      <c r="Q2806" s="25"/>
      <c r="R2806" s="12"/>
      <c r="S2806" s="12"/>
      <c r="T2806" s="25"/>
      <c r="U2806" s="90"/>
      <c r="V2806" s="90" t="s">
        <v>17</v>
      </c>
      <c r="W2806" s="25"/>
      <c r="X2806" s="25"/>
    </row>
    <row r="2807" spans="2:24" s="142" customFormat="1">
      <c r="B2807" s="173" t="s">
        <v>5352</v>
      </c>
      <c r="C2807" s="173"/>
      <c r="D2807" s="173"/>
      <c r="E2807" s="166">
        <v>44525</v>
      </c>
      <c r="F2807" s="109" t="s">
        <v>1298</v>
      </c>
      <c r="G2807" s="90" t="s">
        <v>219</v>
      </c>
      <c r="H2807" s="90" t="s">
        <v>51</v>
      </c>
      <c r="I2807" s="160" t="s">
        <v>7089</v>
      </c>
      <c r="J2807" s="90" t="s">
        <v>7374</v>
      </c>
      <c r="K2807" s="25" t="s">
        <v>7102</v>
      </c>
      <c r="L2807" s="90" t="s">
        <v>3</v>
      </c>
      <c r="M2807" s="25" t="s">
        <v>1299</v>
      </c>
      <c r="N2807" s="25" t="s">
        <v>455</v>
      </c>
      <c r="O2807" s="25" t="s">
        <v>7375</v>
      </c>
      <c r="P2807" s="90" t="s">
        <v>6</v>
      </c>
      <c r="Q2807" s="90"/>
      <c r="R2807" s="90"/>
      <c r="S2807" s="90"/>
      <c r="T2807" s="90"/>
      <c r="U2807" s="90"/>
      <c r="V2807" s="90" t="s">
        <v>63</v>
      </c>
      <c r="W2807" s="90"/>
      <c r="X2807" s="90"/>
    </row>
    <row r="2808" spans="2:24" s="142" customFormat="1">
      <c r="B2808" s="173" t="s">
        <v>5352</v>
      </c>
      <c r="C2808" s="173"/>
      <c r="D2808" s="173"/>
      <c r="E2808" s="166">
        <v>44525</v>
      </c>
      <c r="F2808" s="109" t="s">
        <v>1298</v>
      </c>
      <c r="G2808" s="90" t="s">
        <v>219</v>
      </c>
      <c r="H2808" s="90" t="s">
        <v>51</v>
      </c>
      <c r="I2808" s="160" t="s">
        <v>7089</v>
      </c>
      <c r="J2808" s="90" t="s">
        <v>7374</v>
      </c>
      <c r="K2808" s="90" t="s">
        <v>14</v>
      </c>
      <c r="L2808" s="90" t="s">
        <v>15</v>
      </c>
      <c r="M2808" s="25" t="s">
        <v>1299</v>
      </c>
      <c r="N2808" s="25"/>
      <c r="O2808" s="25" t="s">
        <v>1300</v>
      </c>
      <c r="P2808" s="90"/>
      <c r="Q2808" s="90"/>
      <c r="R2808" s="90"/>
      <c r="S2808" s="90"/>
      <c r="T2808" s="90"/>
      <c r="U2808" s="90"/>
      <c r="V2808" s="90" t="s">
        <v>13</v>
      </c>
      <c r="W2808" s="90"/>
      <c r="X2808" s="90"/>
    </row>
    <row r="2809" spans="2:24" s="142" customFormat="1">
      <c r="B2809" s="173" t="s">
        <v>5352</v>
      </c>
      <c r="C2809" s="173"/>
      <c r="D2809" s="173"/>
      <c r="E2809" s="166">
        <v>44525</v>
      </c>
      <c r="F2809" s="109" t="s">
        <v>1298</v>
      </c>
      <c r="G2809" s="90" t="s">
        <v>219</v>
      </c>
      <c r="H2809" s="90" t="s">
        <v>51</v>
      </c>
      <c r="I2809" s="160" t="s">
        <v>7089</v>
      </c>
      <c r="J2809" s="90" t="s">
        <v>7374</v>
      </c>
      <c r="K2809" s="90" t="s">
        <v>8</v>
      </c>
      <c r="L2809" s="90" t="s">
        <v>1304</v>
      </c>
      <c r="M2809" s="25" t="s">
        <v>1299</v>
      </c>
      <c r="N2809" s="162" t="s">
        <v>398</v>
      </c>
      <c r="O2809" s="162" t="s">
        <v>1305</v>
      </c>
      <c r="P2809" s="90"/>
      <c r="Q2809" s="90"/>
      <c r="R2809" s="90"/>
      <c r="S2809" s="90"/>
      <c r="T2809" s="90"/>
      <c r="U2809" s="90"/>
      <c r="V2809" s="90" t="s">
        <v>1313</v>
      </c>
      <c r="W2809" s="90"/>
      <c r="X2809" s="90"/>
    </row>
    <row r="2810" spans="2:24" s="142" customFormat="1">
      <c r="B2810" s="173" t="s">
        <v>5352</v>
      </c>
      <c r="C2810" s="173"/>
      <c r="D2810" s="173"/>
      <c r="E2810" s="166">
        <v>44525</v>
      </c>
      <c r="F2810" s="109" t="s">
        <v>1298</v>
      </c>
      <c r="G2810" s="90" t="s">
        <v>219</v>
      </c>
      <c r="H2810" s="90" t="s">
        <v>51</v>
      </c>
      <c r="I2810" s="160" t="s">
        <v>7089</v>
      </c>
      <c r="J2810" s="90" t="s">
        <v>7374</v>
      </c>
      <c r="K2810" s="90" t="s">
        <v>12</v>
      </c>
      <c r="L2810" s="90" t="s">
        <v>3</v>
      </c>
      <c r="M2810" s="25" t="s">
        <v>1299</v>
      </c>
      <c r="N2810" s="25" t="s">
        <v>4</v>
      </c>
      <c r="O2810" s="25" t="s">
        <v>1300</v>
      </c>
      <c r="P2810" s="90"/>
      <c r="Q2810" s="90"/>
      <c r="R2810" s="90"/>
      <c r="S2810" s="90"/>
      <c r="T2810" s="90"/>
      <c r="U2810" s="90"/>
      <c r="V2810" s="90" t="s">
        <v>1309</v>
      </c>
      <c r="W2810" s="90"/>
      <c r="X2810" s="90"/>
    </row>
    <row r="2811" spans="2:24" s="142" customFormat="1">
      <c r="B2811" s="173" t="s">
        <v>5352</v>
      </c>
      <c r="C2811" s="173"/>
      <c r="D2811" s="173"/>
      <c r="E2811" s="166">
        <v>44525</v>
      </c>
      <c r="F2811" s="109" t="s">
        <v>1298</v>
      </c>
      <c r="G2811" s="90" t="s">
        <v>219</v>
      </c>
      <c r="H2811" s="90" t="s">
        <v>51</v>
      </c>
      <c r="I2811" s="160" t="s">
        <v>7089</v>
      </c>
      <c r="J2811" s="90" t="s">
        <v>7374</v>
      </c>
      <c r="K2811" s="90" t="s">
        <v>18</v>
      </c>
      <c r="L2811" s="90" t="s">
        <v>19</v>
      </c>
      <c r="M2811" s="25" t="s">
        <v>1299</v>
      </c>
      <c r="N2811" s="25"/>
      <c r="O2811" s="25" t="s">
        <v>1300</v>
      </c>
      <c r="P2811" s="90"/>
      <c r="Q2811" s="90"/>
      <c r="R2811" s="90"/>
      <c r="S2811" s="90"/>
      <c r="T2811" s="90"/>
      <c r="U2811" s="90"/>
      <c r="V2811" s="90" t="s">
        <v>17</v>
      </c>
      <c r="W2811" s="90"/>
      <c r="X2811" s="90"/>
    </row>
    <row r="2812" spans="2:24" s="142" customFormat="1">
      <c r="B2812" s="173" t="s">
        <v>5352</v>
      </c>
      <c r="C2812" s="173"/>
      <c r="D2812" s="173"/>
      <c r="E2812" s="166">
        <v>44525</v>
      </c>
      <c r="F2812" s="109" t="s">
        <v>1298</v>
      </c>
      <c r="G2812" s="90" t="s">
        <v>219</v>
      </c>
      <c r="H2812" s="90" t="s">
        <v>51</v>
      </c>
      <c r="I2812" s="160" t="s">
        <v>7089</v>
      </c>
      <c r="J2812" s="90" t="s">
        <v>7374</v>
      </c>
      <c r="K2812" s="90" t="s">
        <v>21</v>
      </c>
      <c r="L2812" s="90" t="s">
        <v>19</v>
      </c>
      <c r="M2812" s="25" t="s">
        <v>1299</v>
      </c>
      <c r="N2812" s="25" t="s">
        <v>1314</v>
      </c>
      <c r="O2812" s="25" t="s">
        <v>1300</v>
      </c>
      <c r="P2812" s="90"/>
      <c r="Q2812" s="90"/>
      <c r="R2812" s="90"/>
      <c r="S2812" s="90"/>
      <c r="T2812" s="90"/>
      <c r="U2812" s="90"/>
      <c r="V2812" s="90" t="s">
        <v>20</v>
      </c>
      <c r="W2812" s="90"/>
      <c r="X2812" s="90"/>
    </row>
    <row r="2813" spans="2:24" s="142" customFormat="1">
      <c r="B2813" s="173" t="s">
        <v>5352</v>
      </c>
      <c r="C2813" s="173"/>
      <c r="D2813" s="173"/>
      <c r="E2813" s="166">
        <v>44525</v>
      </c>
      <c r="F2813" s="109" t="s">
        <v>1298</v>
      </c>
      <c r="G2813" s="90" t="s">
        <v>219</v>
      </c>
      <c r="H2813" s="90" t="s">
        <v>51</v>
      </c>
      <c r="I2813" s="160" t="s">
        <v>7089</v>
      </c>
      <c r="J2813" s="90" t="s">
        <v>7374</v>
      </c>
      <c r="K2813" s="25" t="s">
        <v>93</v>
      </c>
      <c r="L2813" s="90" t="s">
        <v>65</v>
      </c>
      <c r="M2813" s="25" t="s">
        <v>1299</v>
      </c>
      <c r="N2813" s="25" t="s">
        <v>4</v>
      </c>
      <c r="O2813" s="25"/>
      <c r="P2813" s="25"/>
      <c r="Q2813" s="25"/>
      <c r="R2813" s="136" t="s">
        <v>7083</v>
      </c>
      <c r="S2813" s="123" t="s">
        <v>10185</v>
      </c>
      <c r="T2813" s="1" t="s">
        <v>10186</v>
      </c>
      <c r="U2813" s="90" t="s">
        <v>65</v>
      </c>
      <c r="V2813" s="90" t="s">
        <v>457</v>
      </c>
      <c r="W2813" s="123" t="s">
        <v>578</v>
      </c>
      <c r="X2813" s="25"/>
    </row>
    <row r="2814" spans="2:24" s="142" customFormat="1">
      <c r="B2814" s="159" t="s">
        <v>185</v>
      </c>
      <c r="C2814" s="159"/>
      <c r="D2814" s="159"/>
      <c r="E2814" s="109"/>
      <c r="F2814" s="109" t="s">
        <v>1298</v>
      </c>
      <c r="G2814" s="90" t="s">
        <v>218</v>
      </c>
      <c r="H2814" s="90" t="s">
        <v>51</v>
      </c>
      <c r="I2814" s="160" t="s">
        <v>3003</v>
      </c>
      <c r="J2814" s="90" t="s">
        <v>3004</v>
      </c>
      <c r="K2814" s="90" t="s">
        <v>3005</v>
      </c>
      <c r="L2814" s="90" t="s">
        <v>3</v>
      </c>
      <c r="M2814" s="25" t="s">
        <v>1299</v>
      </c>
      <c r="N2814" s="25" t="s">
        <v>4</v>
      </c>
      <c r="O2814" s="25" t="s">
        <v>1300</v>
      </c>
      <c r="P2814" s="90" t="s">
        <v>6</v>
      </c>
      <c r="Q2814" s="90"/>
      <c r="R2814" s="90"/>
      <c r="S2814" s="90"/>
      <c r="T2814" s="90"/>
      <c r="U2814" s="90"/>
      <c r="V2814" s="90" t="s">
        <v>59</v>
      </c>
      <c r="W2814" s="90"/>
      <c r="X2814" s="161" t="s">
        <v>1301</v>
      </c>
    </row>
    <row r="2815" spans="2:24" s="142" customFormat="1">
      <c r="B2815" s="25" t="s">
        <v>2148</v>
      </c>
      <c r="C2815" s="25"/>
      <c r="D2815" s="25"/>
      <c r="E2815" s="25"/>
      <c r="F2815" s="109" t="s">
        <v>1298</v>
      </c>
      <c r="G2815" s="90" t="s">
        <v>218</v>
      </c>
      <c r="H2815" s="90" t="s">
        <v>51</v>
      </c>
      <c r="I2815" s="160" t="s">
        <v>3003</v>
      </c>
      <c r="J2815" s="90" t="s">
        <v>3004</v>
      </c>
      <c r="K2815" s="90" t="s">
        <v>3006</v>
      </c>
      <c r="L2815" s="90" t="s">
        <v>75</v>
      </c>
      <c r="M2815" s="25" t="s">
        <v>1299</v>
      </c>
      <c r="N2815" s="25" t="s">
        <v>60</v>
      </c>
      <c r="O2815" s="25" t="s">
        <v>1300</v>
      </c>
      <c r="P2815" s="90"/>
      <c r="Q2815" s="90"/>
      <c r="R2815" s="90" t="s">
        <v>10583</v>
      </c>
      <c r="S2815" s="90"/>
      <c r="T2815" s="90" t="s">
        <v>126</v>
      </c>
      <c r="U2815" s="90" t="s">
        <v>70</v>
      </c>
      <c r="V2815" s="90" t="s">
        <v>3007</v>
      </c>
      <c r="W2815" s="90" t="s">
        <v>3008</v>
      </c>
      <c r="X2815" s="90"/>
    </row>
    <row r="2816" spans="2:24" s="142" customFormat="1">
      <c r="B2816" s="25" t="s">
        <v>2148</v>
      </c>
      <c r="C2816" s="25"/>
      <c r="D2816" s="25"/>
      <c r="E2816" s="25"/>
      <c r="F2816" s="109" t="s">
        <v>1298</v>
      </c>
      <c r="G2816" s="90" t="s">
        <v>218</v>
      </c>
      <c r="H2816" s="90" t="s">
        <v>51</v>
      </c>
      <c r="I2816" s="160" t="s">
        <v>3003</v>
      </c>
      <c r="J2816" s="90" t="s">
        <v>3004</v>
      </c>
      <c r="K2816" s="90" t="s">
        <v>8</v>
      </c>
      <c r="L2816" s="90" t="s">
        <v>1304</v>
      </c>
      <c r="M2816" s="25" t="s">
        <v>1299</v>
      </c>
      <c r="N2816" s="162" t="s">
        <v>438</v>
      </c>
      <c r="O2816" s="162" t="s">
        <v>1305</v>
      </c>
      <c r="P2816" s="90"/>
      <c r="Q2816" s="90"/>
      <c r="R2816" s="90"/>
      <c r="S2816" s="90"/>
      <c r="T2816" s="90"/>
      <c r="U2816" s="90"/>
      <c r="V2816" s="90" t="s">
        <v>1306</v>
      </c>
      <c r="W2816" s="90"/>
      <c r="X2816" s="90"/>
    </row>
    <row r="2817" spans="2:24" s="142" customFormat="1">
      <c r="B2817" s="25" t="s">
        <v>2148</v>
      </c>
      <c r="C2817" s="25"/>
      <c r="D2817" s="25"/>
      <c r="E2817" s="25"/>
      <c r="F2817" s="109" t="s">
        <v>1298</v>
      </c>
      <c r="G2817" s="90" t="s">
        <v>218</v>
      </c>
      <c r="H2817" s="90" t="s">
        <v>51</v>
      </c>
      <c r="I2817" s="160" t="s">
        <v>3003</v>
      </c>
      <c r="J2817" s="90" t="s">
        <v>3004</v>
      </c>
      <c r="K2817" s="90" t="s">
        <v>61</v>
      </c>
      <c r="L2817" s="90" t="s">
        <v>1304</v>
      </c>
      <c r="M2817" s="25" t="s">
        <v>1299</v>
      </c>
      <c r="N2817" s="25" t="s">
        <v>60</v>
      </c>
      <c r="O2817" s="25" t="s">
        <v>1300</v>
      </c>
      <c r="P2817" s="90"/>
      <c r="Q2817" s="90"/>
      <c r="R2817" s="90"/>
      <c r="S2817" s="90"/>
      <c r="T2817" s="90"/>
      <c r="U2817" s="90"/>
      <c r="V2817" s="90" t="s">
        <v>1307</v>
      </c>
      <c r="W2817" s="90" t="s">
        <v>3009</v>
      </c>
      <c r="X2817" s="90"/>
    </row>
    <row r="2818" spans="2:24" s="142" customFormat="1">
      <c r="B2818" s="25" t="s">
        <v>2148</v>
      </c>
      <c r="C2818" s="25"/>
      <c r="D2818" s="25"/>
      <c r="E2818" s="25"/>
      <c r="F2818" s="109" t="s">
        <v>1298</v>
      </c>
      <c r="G2818" s="90" t="s">
        <v>218</v>
      </c>
      <c r="H2818" s="90" t="s">
        <v>51</v>
      </c>
      <c r="I2818" s="160" t="s">
        <v>3003</v>
      </c>
      <c r="J2818" s="90" t="s">
        <v>3004</v>
      </c>
      <c r="K2818" s="90" t="s">
        <v>10</v>
      </c>
      <c r="L2818" s="90" t="s">
        <v>3</v>
      </c>
      <c r="M2818" s="25" t="s">
        <v>1299</v>
      </c>
      <c r="N2818" s="25" t="s">
        <v>60</v>
      </c>
      <c r="O2818" s="25" t="s">
        <v>1300</v>
      </c>
      <c r="P2818" s="90"/>
      <c r="Q2818" s="90"/>
      <c r="R2818" s="90"/>
      <c r="S2818" s="90"/>
      <c r="T2818" s="90"/>
      <c r="U2818" s="90"/>
      <c r="V2818" s="90" t="s">
        <v>399</v>
      </c>
      <c r="W2818" s="90"/>
      <c r="X2818" s="90"/>
    </row>
    <row r="2819" spans="2:24" s="142" customFormat="1">
      <c r="B2819" s="25" t="s">
        <v>2148</v>
      </c>
      <c r="C2819" s="25"/>
      <c r="D2819" s="25"/>
      <c r="E2819" s="25"/>
      <c r="F2819" s="109" t="s">
        <v>1298</v>
      </c>
      <c r="G2819" s="90" t="s">
        <v>218</v>
      </c>
      <c r="H2819" s="90" t="s">
        <v>51</v>
      </c>
      <c r="I2819" s="160" t="s">
        <v>3003</v>
      </c>
      <c r="J2819" s="90" t="s">
        <v>3004</v>
      </c>
      <c r="K2819" s="90" t="s">
        <v>12</v>
      </c>
      <c r="L2819" s="90" t="s">
        <v>3</v>
      </c>
      <c r="M2819" s="25" t="s">
        <v>1299</v>
      </c>
      <c r="N2819" s="25"/>
      <c r="O2819" s="25" t="s">
        <v>1300</v>
      </c>
      <c r="P2819" s="90"/>
      <c r="Q2819" s="90"/>
      <c r="R2819" s="90"/>
      <c r="S2819" s="90"/>
      <c r="T2819" s="90"/>
      <c r="U2819" s="90"/>
      <c r="V2819" s="90" t="s">
        <v>1309</v>
      </c>
      <c r="W2819" s="90"/>
      <c r="X2819" s="90"/>
    </row>
    <row r="2820" spans="2:24" s="142" customFormat="1">
      <c r="B2820" s="25" t="s">
        <v>2148</v>
      </c>
      <c r="C2820" s="25"/>
      <c r="D2820" s="25"/>
      <c r="E2820" s="25"/>
      <c r="F2820" s="109" t="s">
        <v>1298</v>
      </c>
      <c r="G2820" s="90" t="s">
        <v>214</v>
      </c>
      <c r="H2820" s="90" t="s">
        <v>51</v>
      </c>
      <c r="I2820" s="160" t="s">
        <v>3010</v>
      </c>
      <c r="J2820" s="90" t="s">
        <v>3011</v>
      </c>
      <c r="K2820" s="90" t="s">
        <v>3005</v>
      </c>
      <c r="L2820" s="90" t="s">
        <v>3</v>
      </c>
      <c r="M2820" s="25" t="s">
        <v>1299</v>
      </c>
      <c r="N2820" s="25" t="s">
        <v>455</v>
      </c>
      <c r="O2820" s="25" t="s">
        <v>3012</v>
      </c>
      <c r="P2820" s="90" t="s">
        <v>6</v>
      </c>
      <c r="Q2820" s="90"/>
      <c r="R2820" s="90"/>
      <c r="S2820" s="90"/>
      <c r="T2820" s="90"/>
      <c r="U2820" s="90"/>
      <c r="V2820" s="90" t="s">
        <v>63</v>
      </c>
      <c r="W2820" s="90"/>
      <c r="X2820" s="90"/>
    </row>
    <row r="2821" spans="2:24" s="142" customFormat="1">
      <c r="B2821" s="25" t="s">
        <v>2148</v>
      </c>
      <c r="C2821" s="25"/>
      <c r="D2821" s="25"/>
      <c r="E2821" s="25"/>
      <c r="F2821" s="109" t="s">
        <v>1298</v>
      </c>
      <c r="G2821" s="90" t="s">
        <v>214</v>
      </c>
      <c r="H2821" s="90" t="s">
        <v>51</v>
      </c>
      <c r="I2821" s="160" t="s">
        <v>3010</v>
      </c>
      <c r="J2821" s="90" t="s">
        <v>3011</v>
      </c>
      <c r="K2821" s="90" t="s">
        <v>14</v>
      </c>
      <c r="L2821" s="90" t="s">
        <v>15</v>
      </c>
      <c r="M2821" s="25" t="s">
        <v>1299</v>
      </c>
      <c r="N2821" s="25"/>
      <c r="O2821" s="25" t="s">
        <v>1300</v>
      </c>
      <c r="P2821" s="90"/>
      <c r="Q2821" s="90"/>
      <c r="R2821" s="90"/>
      <c r="S2821" s="90"/>
      <c r="T2821" s="90"/>
      <c r="U2821" s="90"/>
      <c r="V2821" s="90" t="s">
        <v>13</v>
      </c>
      <c r="W2821" s="90"/>
      <c r="X2821" s="90"/>
    </row>
    <row r="2822" spans="2:24" s="142" customFormat="1">
      <c r="B2822" s="25" t="s">
        <v>2148</v>
      </c>
      <c r="C2822" s="25"/>
      <c r="D2822" s="25"/>
      <c r="E2822" s="25"/>
      <c r="F2822" s="109" t="s">
        <v>1298</v>
      </c>
      <c r="G2822" s="90" t="s">
        <v>214</v>
      </c>
      <c r="H2822" s="90" t="s">
        <v>51</v>
      </c>
      <c r="I2822" s="160" t="s">
        <v>3010</v>
      </c>
      <c r="J2822" s="90" t="s">
        <v>3011</v>
      </c>
      <c r="K2822" s="90" t="s">
        <v>8</v>
      </c>
      <c r="L2822" s="90" t="s">
        <v>1304</v>
      </c>
      <c r="M2822" s="25" t="s">
        <v>1299</v>
      </c>
      <c r="N2822" s="162" t="s">
        <v>398</v>
      </c>
      <c r="O2822" s="162" t="s">
        <v>1305</v>
      </c>
      <c r="P2822" s="90"/>
      <c r="Q2822" s="90"/>
      <c r="R2822" s="90"/>
      <c r="S2822" s="90"/>
      <c r="T2822" s="90"/>
      <c r="U2822" s="90"/>
      <c r="V2822" s="90" t="s">
        <v>1313</v>
      </c>
      <c r="W2822" s="90"/>
      <c r="X2822" s="90"/>
    </row>
    <row r="2823" spans="2:24" s="142" customFormat="1">
      <c r="B2823" s="25" t="s">
        <v>2148</v>
      </c>
      <c r="C2823" s="25"/>
      <c r="D2823" s="25"/>
      <c r="E2823" s="25"/>
      <c r="F2823" s="109" t="s">
        <v>1298</v>
      </c>
      <c r="G2823" s="90" t="s">
        <v>214</v>
      </c>
      <c r="H2823" s="90" t="s">
        <v>51</v>
      </c>
      <c r="I2823" s="160" t="s">
        <v>3010</v>
      </c>
      <c r="J2823" s="90" t="s">
        <v>3011</v>
      </c>
      <c r="K2823" s="90" t="s">
        <v>12</v>
      </c>
      <c r="L2823" s="90" t="s">
        <v>3</v>
      </c>
      <c r="M2823" s="25" t="s">
        <v>1299</v>
      </c>
      <c r="N2823" s="25" t="s">
        <v>4</v>
      </c>
      <c r="O2823" s="25" t="s">
        <v>1300</v>
      </c>
      <c r="P2823" s="90"/>
      <c r="Q2823" s="90"/>
      <c r="R2823" s="90"/>
      <c r="S2823" s="90"/>
      <c r="T2823" s="90"/>
      <c r="U2823" s="90"/>
      <c r="V2823" s="90" t="s">
        <v>1309</v>
      </c>
      <c r="W2823" s="90"/>
      <c r="X2823" s="90"/>
    </row>
    <row r="2824" spans="2:24" s="142" customFormat="1">
      <c r="B2824" s="25" t="s">
        <v>2148</v>
      </c>
      <c r="C2824" s="25"/>
      <c r="D2824" s="25"/>
      <c r="E2824" s="25"/>
      <c r="F2824" s="109" t="s">
        <v>1298</v>
      </c>
      <c r="G2824" s="90" t="s">
        <v>214</v>
      </c>
      <c r="H2824" s="90" t="s">
        <v>51</v>
      </c>
      <c r="I2824" s="160" t="s">
        <v>3010</v>
      </c>
      <c r="J2824" s="90" t="s">
        <v>3011</v>
      </c>
      <c r="K2824" s="90" t="s">
        <v>18</v>
      </c>
      <c r="L2824" s="90" t="s">
        <v>19</v>
      </c>
      <c r="M2824" s="25" t="s">
        <v>1299</v>
      </c>
      <c r="N2824" s="25"/>
      <c r="O2824" s="25" t="s">
        <v>1300</v>
      </c>
      <c r="P2824" s="90"/>
      <c r="Q2824" s="90"/>
      <c r="R2824" s="90"/>
      <c r="S2824" s="90"/>
      <c r="T2824" s="90"/>
      <c r="U2824" s="90"/>
      <c r="V2824" s="90" t="s">
        <v>17</v>
      </c>
      <c r="W2824" s="90"/>
      <c r="X2824" s="90"/>
    </row>
    <row r="2825" spans="2:24" s="142" customFormat="1">
      <c r="B2825" s="25" t="s">
        <v>2148</v>
      </c>
      <c r="C2825" s="25"/>
      <c r="D2825" s="25"/>
      <c r="E2825" s="25"/>
      <c r="F2825" s="109" t="s">
        <v>1298</v>
      </c>
      <c r="G2825" s="90" t="s">
        <v>214</v>
      </c>
      <c r="H2825" s="90" t="s">
        <v>51</v>
      </c>
      <c r="I2825" s="160" t="s">
        <v>3010</v>
      </c>
      <c r="J2825" s="90" t="s">
        <v>3011</v>
      </c>
      <c r="K2825" s="90" t="s">
        <v>21</v>
      </c>
      <c r="L2825" s="90" t="s">
        <v>19</v>
      </c>
      <c r="M2825" s="25" t="s">
        <v>1299</v>
      </c>
      <c r="N2825" s="25" t="s">
        <v>1314</v>
      </c>
      <c r="O2825" s="25" t="s">
        <v>1300</v>
      </c>
      <c r="P2825" s="90"/>
      <c r="Q2825" s="90"/>
      <c r="R2825" s="90"/>
      <c r="S2825" s="90"/>
      <c r="T2825" s="90"/>
      <c r="U2825" s="90"/>
      <c r="V2825" s="90" t="s">
        <v>20</v>
      </c>
      <c r="W2825" s="90"/>
      <c r="X2825" s="90"/>
    </row>
    <row r="2826" spans="2:24" s="142" customFormat="1">
      <c r="B2826" s="163" t="s">
        <v>115</v>
      </c>
      <c r="C2826" s="163"/>
      <c r="D2826" s="163"/>
      <c r="E2826" s="164"/>
      <c r="F2826" s="109" t="s">
        <v>1298</v>
      </c>
      <c r="G2826" s="90" t="s">
        <v>214</v>
      </c>
      <c r="H2826" s="90" t="s">
        <v>51</v>
      </c>
      <c r="I2826" s="160" t="s">
        <v>3010</v>
      </c>
      <c r="J2826" s="90" t="s">
        <v>3011</v>
      </c>
      <c r="K2826" s="90" t="s">
        <v>93</v>
      </c>
      <c r="L2826" s="123" t="s">
        <v>65</v>
      </c>
      <c r="M2826" s="25" t="s">
        <v>1299</v>
      </c>
      <c r="N2826" s="334" t="s">
        <v>4</v>
      </c>
      <c r="O2826" s="25" t="s">
        <v>1300</v>
      </c>
      <c r="P2826" s="123"/>
      <c r="Q2826" s="123"/>
      <c r="R2826" s="136" t="s">
        <v>6070</v>
      </c>
      <c r="S2826" s="123" t="s">
        <v>10185</v>
      </c>
      <c r="T2826" s="1" t="s">
        <v>10186</v>
      </c>
      <c r="U2826" s="123" t="s">
        <v>65</v>
      </c>
      <c r="V2826" s="90" t="s">
        <v>457</v>
      </c>
      <c r="W2826" s="123" t="s">
        <v>578</v>
      </c>
      <c r="X2826" s="90"/>
    </row>
    <row r="2827" spans="2:24" s="142" customFormat="1">
      <c r="B2827" s="169" t="s">
        <v>11532</v>
      </c>
      <c r="C2827" s="25"/>
      <c r="D2827" s="109" t="s">
        <v>11792</v>
      </c>
      <c r="E2827" s="25"/>
      <c r="F2827" s="109" t="s">
        <v>1298</v>
      </c>
      <c r="G2827" s="90" t="s">
        <v>214</v>
      </c>
      <c r="H2827" s="90" t="s">
        <v>51</v>
      </c>
      <c r="I2827" s="160" t="s">
        <v>3010</v>
      </c>
      <c r="J2827" s="90" t="s">
        <v>3011</v>
      </c>
      <c r="K2827" s="90" t="s">
        <v>3013</v>
      </c>
      <c r="L2827" s="90" t="s">
        <v>463</v>
      </c>
      <c r="M2827" s="25" t="s">
        <v>1316</v>
      </c>
      <c r="N2827" s="25"/>
      <c r="O2827" s="25" t="s">
        <v>1300</v>
      </c>
      <c r="P2827" s="90"/>
      <c r="Q2827" s="90">
        <v>1</v>
      </c>
      <c r="R2827" s="90" t="s">
        <v>10583</v>
      </c>
      <c r="S2827" s="123" t="s">
        <v>10185</v>
      </c>
      <c r="T2827" s="90" t="s">
        <v>6127</v>
      </c>
      <c r="U2827" s="90" t="s">
        <v>65</v>
      </c>
      <c r="V2827" s="90" t="s">
        <v>3014</v>
      </c>
      <c r="W2827" s="90" t="s">
        <v>3014</v>
      </c>
      <c r="X2827" s="90"/>
    </row>
    <row r="2828" spans="2:24">
      <c r="B2828" s="25" t="s">
        <v>2148</v>
      </c>
      <c r="C2828" s="25"/>
      <c r="D2828" s="25"/>
      <c r="E2828" s="25"/>
      <c r="F2828" s="109" t="s">
        <v>1298</v>
      </c>
      <c r="G2828" s="90" t="s">
        <v>214</v>
      </c>
      <c r="H2828" s="90" t="s">
        <v>51</v>
      </c>
      <c r="I2828" s="160" t="s">
        <v>3010</v>
      </c>
      <c r="J2828" s="90" t="s">
        <v>3011</v>
      </c>
      <c r="K2828" s="12" t="s">
        <v>3015</v>
      </c>
      <c r="L2828" s="90" t="s">
        <v>1383</v>
      </c>
      <c r="M2828" s="25" t="s">
        <v>1316</v>
      </c>
      <c r="N2828" s="12"/>
      <c r="O2828" s="25" t="s">
        <v>1300</v>
      </c>
      <c r="P2828" s="12"/>
      <c r="Q2828" s="12">
        <v>2</v>
      </c>
      <c r="R2828" s="90" t="s">
        <v>10583</v>
      </c>
      <c r="S2828" s="123" t="s">
        <v>10185</v>
      </c>
      <c r="T2828" s="90" t="s">
        <v>6129</v>
      </c>
      <c r="U2828" s="90" t="s">
        <v>482</v>
      </c>
      <c r="V2828" s="90" t="s">
        <v>3016</v>
      </c>
      <c r="W2828" s="12" t="s">
        <v>3016</v>
      </c>
      <c r="X2828" s="12"/>
    </row>
    <row r="2829" spans="2:24">
      <c r="B2829" s="25" t="s">
        <v>2148</v>
      </c>
      <c r="C2829" s="25"/>
      <c r="D2829" s="25"/>
      <c r="E2829" s="25"/>
      <c r="F2829" s="109" t="s">
        <v>1298</v>
      </c>
      <c r="G2829" s="90" t="s">
        <v>214</v>
      </c>
      <c r="H2829" s="90" t="s">
        <v>51</v>
      </c>
      <c r="I2829" s="160" t="s">
        <v>3010</v>
      </c>
      <c r="J2829" s="90" t="s">
        <v>3011</v>
      </c>
      <c r="K2829" s="1" t="s">
        <v>3017</v>
      </c>
      <c r="L2829" s="90" t="s">
        <v>1947</v>
      </c>
      <c r="M2829" s="25" t="s">
        <v>1316</v>
      </c>
      <c r="N2829" s="12"/>
      <c r="O2829" s="25" t="s">
        <v>1300</v>
      </c>
      <c r="P2829" s="12"/>
      <c r="Q2829" s="12">
        <v>3</v>
      </c>
      <c r="R2829" s="90" t="s">
        <v>10583</v>
      </c>
      <c r="S2829" s="123" t="s">
        <v>10185</v>
      </c>
      <c r="T2829" s="90" t="s">
        <v>10584</v>
      </c>
      <c r="U2829" s="90" t="s">
        <v>5044</v>
      </c>
      <c r="V2829" s="90" t="s">
        <v>3018</v>
      </c>
      <c r="W2829" s="12" t="s">
        <v>3018</v>
      </c>
      <c r="X2829" s="12"/>
    </row>
    <row r="2830" spans="2:24">
      <c r="B2830" s="123" t="s">
        <v>114</v>
      </c>
      <c r="C2830" s="123"/>
      <c r="D2830" s="123"/>
      <c r="E2830" s="25"/>
      <c r="F2830" s="109" t="s">
        <v>1298</v>
      </c>
      <c r="G2830" s="90" t="s">
        <v>214</v>
      </c>
      <c r="H2830" s="90" t="s">
        <v>51</v>
      </c>
      <c r="I2830" s="160" t="s">
        <v>3010</v>
      </c>
      <c r="J2830" s="90" t="s">
        <v>3011</v>
      </c>
      <c r="K2830" s="90" t="s">
        <v>2855</v>
      </c>
      <c r="L2830" s="90" t="s">
        <v>75</v>
      </c>
      <c r="M2830" s="25" t="s">
        <v>1316</v>
      </c>
      <c r="N2830" s="51" t="s">
        <v>398</v>
      </c>
      <c r="O2830" s="25" t="s">
        <v>2856</v>
      </c>
      <c r="P2830" s="12"/>
      <c r="Q2830" s="12">
        <v>4</v>
      </c>
      <c r="R2830" s="90" t="s">
        <v>10583</v>
      </c>
      <c r="S2830" s="123" t="s">
        <v>10185</v>
      </c>
      <c r="T2830" s="90" t="s">
        <v>6133</v>
      </c>
      <c r="U2830" s="90" t="s">
        <v>75</v>
      </c>
      <c r="V2830" s="90" t="s">
        <v>3019</v>
      </c>
      <c r="W2830" s="12" t="s">
        <v>3019</v>
      </c>
      <c r="X2830" s="12"/>
    </row>
    <row r="2831" spans="2:24" s="142" customFormat="1">
      <c r="B2831" s="25" t="s">
        <v>2148</v>
      </c>
      <c r="C2831" s="25"/>
      <c r="D2831" s="25"/>
      <c r="E2831" s="25"/>
      <c r="F2831" s="109" t="s">
        <v>1298</v>
      </c>
      <c r="G2831" s="90" t="s">
        <v>215</v>
      </c>
      <c r="H2831" s="90" t="s">
        <v>51</v>
      </c>
      <c r="I2831" s="160" t="s">
        <v>3020</v>
      </c>
      <c r="J2831" s="90" t="str">
        <f t="shared" ref="J2831:J2851" si="17">"Связь хаба hub_"&amp;MID(I2831,5,FIND("_collection",I2831)-5)&amp;" с коллекцией"</f>
        <v>Связь хаба hub_gni_jour с коллекцией</v>
      </c>
      <c r="K2831" s="141" t="str">
        <f>MID(I2831,5,FIND("_collection",I2831)-5)&amp;"_collection_rk"</f>
        <v>gni_jour_collection_rk</v>
      </c>
      <c r="L2831" s="90" t="s">
        <v>3</v>
      </c>
      <c r="M2831" s="25" t="s">
        <v>1299</v>
      </c>
      <c r="N2831" s="25" t="s">
        <v>4</v>
      </c>
      <c r="O2831" s="25" t="s">
        <v>1300</v>
      </c>
      <c r="P2831" s="141" t="s">
        <v>6</v>
      </c>
      <c r="Q2831" s="141"/>
      <c r="R2831" s="90"/>
      <c r="S2831" s="90"/>
      <c r="T2831" s="141"/>
      <c r="U2831" s="90"/>
      <c r="V2831" s="90" t="s">
        <v>59</v>
      </c>
      <c r="W2831" s="141"/>
      <c r="X2831" s="90"/>
    </row>
    <row r="2832" spans="2:24" s="142" customFormat="1">
      <c r="B2832" s="25" t="s">
        <v>2148</v>
      </c>
      <c r="C2832" s="25"/>
      <c r="D2832" s="25"/>
      <c r="E2832" s="25"/>
      <c r="F2832" s="109" t="s">
        <v>1298</v>
      </c>
      <c r="G2832" s="90" t="s">
        <v>215</v>
      </c>
      <c r="H2832" s="90" t="s">
        <v>51</v>
      </c>
      <c r="I2832" s="160" t="s">
        <v>3020</v>
      </c>
      <c r="J2832" s="90" t="str">
        <f t="shared" si="17"/>
        <v>Связь хаба hub_gni_jour с коллекцией</v>
      </c>
      <c r="K2832" s="141" t="str">
        <f>MID(I2831,5,FIND("_collection",I2831)-5)&amp;"_rk"</f>
        <v>gni_jour_rk</v>
      </c>
      <c r="L2832" s="90" t="s">
        <v>3</v>
      </c>
      <c r="M2832" s="25" t="s">
        <v>1299</v>
      </c>
      <c r="N2832" s="25" t="s">
        <v>438</v>
      </c>
      <c r="O2832" s="25" t="s">
        <v>2911</v>
      </c>
      <c r="P2832" s="141"/>
      <c r="Q2832" s="141"/>
      <c r="R2832" s="90" t="s">
        <v>10562</v>
      </c>
      <c r="S2832" s="90"/>
      <c r="T2832" s="25" t="s">
        <v>10563</v>
      </c>
      <c r="U2832" s="90" t="s">
        <v>70</v>
      </c>
      <c r="V2832" s="90" t="s">
        <v>9118</v>
      </c>
      <c r="W2832" s="90" t="s">
        <v>2947</v>
      </c>
      <c r="X2832" s="90"/>
    </row>
    <row r="2833" spans="2:24" s="142" customFormat="1">
      <c r="B2833" s="25" t="s">
        <v>2148</v>
      </c>
      <c r="C2833" s="25"/>
      <c r="D2833" s="25"/>
      <c r="E2833" s="25"/>
      <c r="F2833" s="109" t="s">
        <v>1298</v>
      </c>
      <c r="G2833" s="90" t="s">
        <v>215</v>
      </c>
      <c r="H2833" s="90" t="s">
        <v>51</v>
      </c>
      <c r="I2833" s="160" t="s">
        <v>3020</v>
      </c>
      <c r="J2833" s="90" t="str">
        <f t="shared" si="17"/>
        <v>Связь хаба hub_gni_jour с коллекцией</v>
      </c>
      <c r="K2833" s="141" t="s">
        <v>161</v>
      </c>
      <c r="L2833" s="90" t="s">
        <v>3</v>
      </c>
      <c r="M2833" s="25" t="s">
        <v>1299</v>
      </c>
      <c r="N2833" s="25" t="s">
        <v>438</v>
      </c>
      <c r="O2833" s="25" t="s">
        <v>1327</v>
      </c>
      <c r="P2833" s="141"/>
      <c r="Q2833" s="141"/>
      <c r="R2833" s="90" t="s">
        <v>10585</v>
      </c>
      <c r="S2833" s="90"/>
      <c r="T2833" s="25" t="s">
        <v>10191</v>
      </c>
      <c r="U2833" s="90" t="s">
        <v>70</v>
      </c>
      <c r="V2833" s="90" t="s">
        <v>9017</v>
      </c>
      <c r="W2833" s="90" t="s">
        <v>1328</v>
      </c>
      <c r="X2833" s="90"/>
    </row>
    <row r="2834" spans="2:24" s="142" customFormat="1">
      <c r="B2834" s="25" t="s">
        <v>2148</v>
      </c>
      <c r="C2834" s="25"/>
      <c r="D2834" s="25"/>
      <c r="E2834" s="25"/>
      <c r="F2834" s="109" t="s">
        <v>1298</v>
      </c>
      <c r="G2834" s="90" t="s">
        <v>215</v>
      </c>
      <c r="H2834" s="90" t="s">
        <v>51</v>
      </c>
      <c r="I2834" s="160" t="s">
        <v>3020</v>
      </c>
      <c r="J2834" s="90" t="str">
        <f t="shared" si="17"/>
        <v>Связь хаба hub_gni_jour с коллекцией</v>
      </c>
      <c r="K2834" s="141" t="s">
        <v>516</v>
      </c>
      <c r="L2834" s="90" t="s">
        <v>585</v>
      </c>
      <c r="M2834" s="25" t="s">
        <v>1299</v>
      </c>
      <c r="N2834" s="51" t="s">
        <v>438</v>
      </c>
      <c r="O2834" s="25" t="s">
        <v>1329</v>
      </c>
      <c r="P2834" s="141"/>
      <c r="Q2834" s="141"/>
      <c r="R2834" s="90"/>
      <c r="S2834" s="90"/>
      <c r="T2834" s="90" t="s">
        <v>10192</v>
      </c>
      <c r="U2834" s="90" t="s">
        <v>585</v>
      </c>
      <c r="V2834" s="90" t="s">
        <v>1330</v>
      </c>
      <c r="W2834" s="121" t="s">
        <v>3021</v>
      </c>
      <c r="X2834" s="90" t="s">
        <v>3022</v>
      </c>
    </row>
    <row r="2835" spans="2:24" s="142" customFormat="1">
      <c r="B2835" s="25" t="s">
        <v>2148</v>
      </c>
      <c r="C2835" s="25"/>
      <c r="D2835" s="25"/>
      <c r="E2835" s="25"/>
      <c r="F2835" s="109" t="s">
        <v>1298</v>
      </c>
      <c r="G2835" s="90" t="s">
        <v>215</v>
      </c>
      <c r="H2835" s="90" t="s">
        <v>51</v>
      </c>
      <c r="I2835" s="160" t="s">
        <v>3020</v>
      </c>
      <c r="J2835" s="90" t="str">
        <f t="shared" si="17"/>
        <v>Связь хаба hub_gni_jour с коллекцией</v>
      </c>
      <c r="K2835" s="141" t="s">
        <v>8</v>
      </c>
      <c r="L2835" s="90" t="s">
        <v>1304</v>
      </c>
      <c r="M2835" s="25" t="s">
        <v>1299</v>
      </c>
      <c r="N2835" s="162" t="s">
        <v>438</v>
      </c>
      <c r="O2835" s="162" t="s">
        <v>1305</v>
      </c>
      <c r="P2835" s="141"/>
      <c r="Q2835" s="141"/>
      <c r="R2835" s="90"/>
      <c r="S2835" s="90"/>
      <c r="T2835" s="141"/>
      <c r="U2835" s="90"/>
      <c r="V2835" s="90" t="s">
        <v>67</v>
      </c>
      <c r="W2835" s="141"/>
      <c r="X2835" s="90"/>
    </row>
    <row r="2836" spans="2:24" s="142" customFormat="1">
      <c r="B2836" s="25" t="s">
        <v>2148</v>
      </c>
      <c r="C2836" s="25"/>
      <c r="D2836" s="25"/>
      <c r="E2836" s="25"/>
      <c r="F2836" s="109" t="s">
        <v>1298</v>
      </c>
      <c r="G2836" s="90" t="s">
        <v>215</v>
      </c>
      <c r="H2836" s="90" t="s">
        <v>51</v>
      </c>
      <c r="I2836" s="160" t="s">
        <v>3020</v>
      </c>
      <c r="J2836" s="90" t="str">
        <f t="shared" si="17"/>
        <v>Связь хаба hub_gni_jour с коллекцией</v>
      </c>
      <c r="K2836" s="141" t="s">
        <v>12</v>
      </c>
      <c r="L2836" s="90" t="s">
        <v>3</v>
      </c>
      <c r="M2836" s="25" t="s">
        <v>1299</v>
      </c>
      <c r="N2836" s="25" t="s">
        <v>448</v>
      </c>
      <c r="O2836" s="25" t="s">
        <v>1300</v>
      </c>
      <c r="P2836" s="141"/>
      <c r="Q2836" s="141"/>
      <c r="R2836" s="90"/>
      <c r="S2836" s="90"/>
      <c r="T2836" s="141"/>
      <c r="U2836" s="90"/>
      <c r="V2836" s="90" t="s">
        <v>1309</v>
      </c>
      <c r="W2836" s="141"/>
      <c r="X2836" s="90"/>
    </row>
    <row r="2837" spans="2:24" s="142" customFormat="1">
      <c r="B2837" s="162" t="s">
        <v>2148</v>
      </c>
      <c r="C2837" s="174" t="s">
        <v>5352</v>
      </c>
      <c r="D2837" s="162" t="s">
        <v>1561</v>
      </c>
      <c r="E2837" s="175">
        <v>44525</v>
      </c>
      <c r="F2837" s="109" t="s">
        <v>1298</v>
      </c>
      <c r="G2837" s="90" t="s">
        <v>215</v>
      </c>
      <c r="H2837" s="90" t="s">
        <v>51</v>
      </c>
      <c r="I2837" s="160" t="s">
        <v>3020</v>
      </c>
      <c r="J2837" s="90" t="str">
        <f t="shared" si="17"/>
        <v>Связь хаба hub_gni_jour с коллекцией</v>
      </c>
      <c r="K2837" s="25" t="s">
        <v>18</v>
      </c>
      <c r="L2837" s="90" t="s">
        <v>19</v>
      </c>
      <c r="M2837" s="25" t="s">
        <v>1299</v>
      </c>
      <c r="N2837" s="25"/>
      <c r="O2837" s="25" t="s">
        <v>1300</v>
      </c>
      <c r="P2837" s="25"/>
      <c r="Q2837" s="25"/>
      <c r="R2837" s="25"/>
      <c r="S2837" s="25"/>
      <c r="T2837" s="25"/>
      <c r="U2837" s="90"/>
      <c r="V2837" s="90" t="s">
        <v>17</v>
      </c>
      <c r="W2837" s="25"/>
      <c r="X2837" s="25"/>
    </row>
    <row r="2838" spans="2:24" s="142" customFormat="1">
      <c r="B2838" s="173" t="s">
        <v>5352</v>
      </c>
      <c r="C2838" s="173"/>
      <c r="D2838" s="173"/>
      <c r="E2838" s="166">
        <v>44525</v>
      </c>
      <c r="F2838" s="109" t="s">
        <v>1298</v>
      </c>
      <c r="G2838" s="90" t="s">
        <v>219</v>
      </c>
      <c r="H2838" s="90" t="s">
        <v>51</v>
      </c>
      <c r="I2838" s="160" t="s">
        <v>7376</v>
      </c>
      <c r="J2838" s="90" t="s">
        <v>6145</v>
      </c>
      <c r="K2838" s="25" t="s">
        <v>6072</v>
      </c>
      <c r="L2838" s="90" t="s">
        <v>3</v>
      </c>
      <c r="M2838" s="25" t="s">
        <v>1299</v>
      </c>
      <c r="N2838" s="25" t="s">
        <v>455</v>
      </c>
      <c r="O2838" s="25" t="s">
        <v>7377</v>
      </c>
      <c r="P2838" s="90" t="s">
        <v>6</v>
      </c>
      <c r="Q2838" s="90"/>
      <c r="R2838" s="90"/>
      <c r="S2838" s="90"/>
      <c r="T2838" s="90"/>
      <c r="U2838" s="90"/>
      <c r="V2838" s="90" t="s">
        <v>63</v>
      </c>
      <c r="W2838" s="90"/>
      <c r="X2838" s="90"/>
    </row>
    <row r="2839" spans="2:24" s="142" customFormat="1">
      <c r="B2839" s="173" t="s">
        <v>5352</v>
      </c>
      <c r="C2839" s="173"/>
      <c r="D2839" s="173"/>
      <c r="E2839" s="166">
        <v>44525</v>
      </c>
      <c r="F2839" s="109" t="s">
        <v>1298</v>
      </c>
      <c r="G2839" s="90" t="s">
        <v>219</v>
      </c>
      <c r="H2839" s="90" t="s">
        <v>51</v>
      </c>
      <c r="I2839" s="160" t="s">
        <v>7376</v>
      </c>
      <c r="J2839" s="90" t="s">
        <v>6145</v>
      </c>
      <c r="K2839" s="90" t="s">
        <v>14</v>
      </c>
      <c r="L2839" s="90" t="s">
        <v>15</v>
      </c>
      <c r="M2839" s="25" t="s">
        <v>1299</v>
      </c>
      <c r="N2839" s="25"/>
      <c r="O2839" s="25" t="s">
        <v>1300</v>
      </c>
      <c r="P2839" s="90"/>
      <c r="Q2839" s="90"/>
      <c r="R2839" s="90"/>
      <c r="S2839" s="90"/>
      <c r="T2839" s="90"/>
      <c r="U2839" s="90"/>
      <c r="V2839" s="90" t="s">
        <v>13</v>
      </c>
      <c r="W2839" s="90"/>
      <c r="X2839" s="90"/>
    </row>
    <row r="2840" spans="2:24" s="142" customFormat="1">
      <c r="B2840" s="173" t="s">
        <v>5352</v>
      </c>
      <c r="C2840" s="173"/>
      <c r="D2840" s="173"/>
      <c r="E2840" s="166">
        <v>44525</v>
      </c>
      <c r="F2840" s="109" t="s">
        <v>1298</v>
      </c>
      <c r="G2840" s="90" t="s">
        <v>219</v>
      </c>
      <c r="H2840" s="90" t="s">
        <v>51</v>
      </c>
      <c r="I2840" s="160" t="s">
        <v>7376</v>
      </c>
      <c r="J2840" s="90" t="s">
        <v>6145</v>
      </c>
      <c r="K2840" s="90" t="s">
        <v>8</v>
      </c>
      <c r="L2840" s="90" t="s">
        <v>1304</v>
      </c>
      <c r="M2840" s="25" t="s">
        <v>1299</v>
      </c>
      <c r="N2840" s="162" t="s">
        <v>398</v>
      </c>
      <c r="O2840" s="162" t="s">
        <v>1305</v>
      </c>
      <c r="P2840" s="90"/>
      <c r="Q2840" s="90"/>
      <c r="R2840" s="90"/>
      <c r="S2840" s="90"/>
      <c r="T2840" s="90"/>
      <c r="U2840" s="90"/>
      <c r="V2840" s="90" t="s">
        <v>1313</v>
      </c>
      <c r="W2840" s="90"/>
      <c r="X2840" s="90"/>
    </row>
    <row r="2841" spans="2:24" s="142" customFormat="1">
      <c r="B2841" s="173" t="s">
        <v>5352</v>
      </c>
      <c r="C2841" s="173"/>
      <c r="D2841" s="173"/>
      <c r="E2841" s="166">
        <v>44525</v>
      </c>
      <c r="F2841" s="109" t="s">
        <v>1298</v>
      </c>
      <c r="G2841" s="90" t="s">
        <v>219</v>
      </c>
      <c r="H2841" s="90" t="s">
        <v>51</v>
      </c>
      <c r="I2841" s="160" t="s">
        <v>7376</v>
      </c>
      <c r="J2841" s="90" t="s">
        <v>6145</v>
      </c>
      <c r="K2841" s="90" t="s">
        <v>12</v>
      </c>
      <c r="L2841" s="90" t="s">
        <v>3</v>
      </c>
      <c r="M2841" s="25" t="s">
        <v>1299</v>
      </c>
      <c r="N2841" s="25" t="s">
        <v>4</v>
      </c>
      <c r="O2841" s="25" t="s">
        <v>1300</v>
      </c>
      <c r="P2841" s="90"/>
      <c r="Q2841" s="90"/>
      <c r="R2841" s="90"/>
      <c r="S2841" s="90"/>
      <c r="T2841" s="90"/>
      <c r="U2841" s="90"/>
      <c r="V2841" s="90" t="s">
        <v>1309</v>
      </c>
      <c r="W2841" s="90"/>
      <c r="X2841" s="90"/>
    </row>
    <row r="2842" spans="2:24" s="142" customFormat="1">
      <c r="B2842" s="173" t="s">
        <v>5352</v>
      </c>
      <c r="C2842" s="173"/>
      <c r="D2842" s="173"/>
      <c r="E2842" s="166">
        <v>44525</v>
      </c>
      <c r="F2842" s="109" t="s">
        <v>1298</v>
      </c>
      <c r="G2842" s="90" t="s">
        <v>219</v>
      </c>
      <c r="H2842" s="90" t="s">
        <v>51</v>
      </c>
      <c r="I2842" s="160" t="s">
        <v>7376</v>
      </c>
      <c r="J2842" s="90" t="s">
        <v>6145</v>
      </c>
      <c r="K2842" s="90" t="s">
        <v>18</v>
      </c>
      <c r="L2842" s="90" t="s">
        <v>19</v>
      </c>
      <c r="M2842" s="25" t="s">
        <v>1299</v>
      </c>
      <c r="N2842" s="25"/>
      <c r="O2842" s="25" t="s">
        <v>1300</v>
      </c>
      <c r="P2842" s="90"/>
      <c r="Q2842" s="90"/>
      <c r="R2842" s="90"/>
      <c r="S2842" s="90"/>
      <c r="T2842" s="90"/>
      <c r="U2842" s="90"/>
      <c r="V2842" s="90" t="s">
        <v>17</v>
      </c>
      <c r="W2842" s="90"/>
      <c r="X2842" s="90"/>
    </row>
    <row r="2843" spans="2:24" s="142" customFormat="1">
      <c r="B2843" s="173" t="s">
        <v>5352</v>
      </c>
      <c r="C2843" s="173"/>
      <c r="D2843" s="173"/>
      <c r="E2843" s="166">
        <v>44525</v>
      </c>
      <c r="F2843" s="109" t="s">
        <v>1298</v>
      </c>
      <c r="G2843" s="90" t="s">
        <v>219</v>
      </c>
      <c r="H2843" s="90" t="s">
        <v>51</v>
      </c>
      <c r="I2843" s="160" t="s">
        <v>7376</v>
      </c>
      <c r="J2843" s="90" t="s">
        <v>6145</v>
      </c>
      <c r="K2843" s="90" t="s">
        <v>21</v>
      </c>
      <c r="L2843" s="90" t="s">
        <v>19</v>
      </c>
      <c r="M2843" s="25" t="s">
        <v>1299</v>
      </c>
      <c r="N2843" s="25" t="s">
        <v>1314</v>
      </c>
      <c r="O2843" s="25" t="s">
        <v>1300</v>
      </c>
      <c r="P2843" s="90"/>
      <c r="Q2843" s="90"/>
      <c r="R2843" s="90"/>
      <c r="S2843" s="90"/>
      <c r="T2843" s="90"/>
      <c r="U2843" s="90"/>
      <c r="V2843" s="90" t="s">
        <v>20</v>
      </c>
      <c r="W2843" s="90"/>
      <c r="X2843" s="90"/>
    </row>
    <row r="2844" spans="2:24" s="142" customFormat="1">
      <c r="B2844" s="173" t="s">
        <v>5352</v>
      </c>
      <c r="C2844" s="173"/>
      <c r="D2844" s="173"/>
      <c r="E2844" s="166">
        <v>44525</v>
      </c>
      <c r="F2844" s="109" t="s">
        <v>1298</v>
      </c>
      <c r="G2844" s="90" t="s">
        <v>219</v>
      </c>
      <c r="H2844" s="90" t="s">
        <v>51</v>
      </c>
      <c r="I2844" s="160" t="s">
        <v>7376</v>
      </c>
      <c r="J2844" s="90" t="s">
        <v>6145</v>
      </c>
      <c r="K2844" s="25" t="s">
        <v>93</v>
      </c>
      <c r="L2844" s="90" t="s">
        <v>65</v>
      </c>
      <c r="M2844" s="25" t="s">
        <v>1299</v>
      </c>
      <c r="N2844" s="25" t="s">
        <v>4</v>
      </c>
      <c r="O2844" s="25"/>
      <c r="P2844" s="25"/>
      <c r="Q2844" s="25"/>
      <c r="R2844" s="136" t="s">
        <v>6079</v>
      </c>
      <c r="S2844" s="123" t="s">
        <v>10185</v>
      </c>
      <c r="T2844" s="1" t="s">
        <v>10186</v>
      </c>
      <c r="U2844" s="90" t="s">
        <v>65</v>
      </c>
      <c r="V2844" s="90" t="s">
        <v>457</v>
      </c>
      <c r="W2844" s="123" t="s">
        <v>578</v>
      </c>
      <c r="X2844" s="25"/>
    </row>
    <row r="2845" spans="2:24" s="142" customFormat="1">
      <c r="B2845" s="25" t="s">
        <v>2148</v>
      </c>
      <c r="C2845" s="25"/>
      <c r="D2845" s="25"/>
      <c r="E2845" s="25"/>
      <c r="F2845" s="109" t="s">
        <v>1298</v>
      </c>
      <c r="G2845" s="90" t="s">
        <v>215</v>
      </c>
      <c r="H2845" s="90" t="s">
        <v>51</v>
      </c>
      <c r="I2845" s="160" t="s">
        <v>3023</v>
      </c>
      <c r="J2845" s="90" t="str">
        <f t="shared" si="17"/>
        <v>Связь хаба hub_gni_jour_history с коллекцией</v>
      </c>
      <c r="K2845" s="141" t="str">
        <f>MID(I2845,5,FIND("_collection",I2845)-5)&amp;"_collection_rk"</f>
        <v>gni_jour_history_collection_rk</v>
      </c>
      <c r="L2845" s="90" t="s">
        <v>3</v>
      </c>
      <c r="M2845" s="25" t="s">
        <v>1299</v>
      </c>
      <c r="N2845" s="25" t="s">
        <v>4</v>
      </c>
      <c r="O2845" s="25" t="s">
        <v>1300</v>
      </c>
      <c r="P2845" s="141" t="s">
        <v>6</v>
      </c>
      <c r="Q2845" s="141"/>
      <c r="R2845" s="90"/>
      <c r="S2845" s="90"/>
      <c r="T2845" s="141"/>
      <c r="U2845" s="90"/>
      <c r="V2845" s="90" t="s">
        <v>59</v>
      </c>
      <c r="W2845" s="141"/>
      <c r="X2845" s="90"/>
    </row>
    <row r="2846" spans="2:24" s="142" customFormat="1">
      <c r="B2846" s="25" t="s">
        <v>2148</v>
      </c>
      <c r="C2846" s="25"/>
      <c r="D2846" s="25"/>
      <c r="E2846" s="25"/>
      <c r="F2846" s="109" t="s">
        <v>1298</v>
      </c>
      <c r="G2846" s="90" t="s">
        <v>215</v>
      </c>
      <c r="H2846" s="90" t="s">
        <v>51</v>
      </c>
      <c r="I2846" s="160" t="s">
        <v>3023</v>
      </c>
      <c r="J2846" s="90" t="str">
        <f t="shared" si="17"/>
        <v>Связь хаба hub_gni_jour_history с коллекцией</v>
      </c>
      <c r="K2846" s="141" t="str">
        <f>MID(I2845,5,FIND("_collection",I2845)-5)&amp;"_rk"</f>
        <v>gni_jour_history_rk</v>
      </c>
      <c r="L2846" s="90" t="s">
        <v>3</v>
      </c>
      <c r="M2846" s="25" t="s">
        <v>1299</v>
      </c>
      <c r="N2846" s="25" t="s">
        <v>438</v>
      </c>
      <c r="O2846" s="25" t="s">
        <v>3024</v>
      </c>
      <c r="P2846" s="141"/>
      <c r="Q2846" s="141"/>
      <c r="R2846" s="90" t="s">
        <v>10586</v>
      </c>
      <c r="S2846" s="90"/>
      <c r="T2846" s="25" t="s">
        <v>10587</v>
      </c>
      <c r="U2846" s="90" t="s">
        <v>70</v>
      </c>
      <c r="V2846" s="90" t="s">
        <v>9123</v>
      </c>
      <c r="W2846" s="90" t="s">
        <v>3025</v>
      </c>
      <c r="X2846" s="90"/>
    </row>
    <row r="2847" spans="2:24" s="142" customFormat="1">
      <c r="B2847" s="25" t="s">
        <v>2148</v>
      </c>
      <c r="C2847" s="25"/>
      <c r="D2847" s="25"/>
      <c r="E2847" s="25"/>
      <c r="F2847" s="109" t="s">
        <v>1298</v>
      </c>
      <c r="G2847" s="90" t="s">
        <v>215</v>
      </c>
      <c r="H2847" s="90" t="s">
        <v>51</v>
      </c>
      <c r="I2847" s="160" t="s">
        <v>3023</v>
      </c>
      <c r="J2847" s="90" t="str">
        <f t="shared" si="17"/>
        <v>Связь хаба hub_gni_jour_history с коллекцией</v>
      </c>
      <c r="K2847" s="141" t="s">
        <v>161</v>
      </c>
      <c r="L2847" s="90" t="s">
        <v>3</v>
      </c>
      <c r="M2847" s="25" t="s">
        <v>1299</v>
      </c>
      <c r="N2847" s="25" t="s">
        <v>438</v>
      </c>
      <c r="O2847" s="25" t="s">
        <v>1327</v>
      </c>
      <c r="P2847" s="141"/>
      <c r="Q2847" s="141"/>
      <c r="R2847" s="90" t="s">
        <v>10588</v>
      </c>
      <c r="S2847" s="90"/>
      <c r="T2847" s="25" t="s">
        <v>10191</v>
      </c>
      <c r="U2847" s="90" t="s">
        <v>70</v>
      </c>
      <c r="V2847" s="90" t="s">
        <v>9017</v>
      </c>
      <c r="W2847" s="90" t="s">
        <v>1328</v>
      </c>
      <c r="X2847" s="90" t="s">
        <v>1494</v>
      </c>
    </row>
    <row r="2848" spans="2:24" s="142" customFormat="1">
      <c r="B2848" s="25" t="s">
        <v>2148</v>
      </c>
      <c r="C2848" s="25"/>
      <c r="D2848" s="25"/>
      <c r="E2848" s="25"/>
      <c r="F2848" s="109" t="s">
        <v>1298</v>
      </c>
      <c r="G2848" s="90" t="s">
        <v>215</v>
      </c>
      <c r="H2848" s="90" t="s">
        <v>51</v>
      </c>
      <c r="I2848" s="160" t="s">
        <v>3023</v>
      </c>
      <c r="J2848" s="90" t="str">
        <f t="shared" si="17"/>
        <v>Связь хаба hub_gni_jour_history с коллекцией</v>
      </c>
      <c r="K2848" s="141" t="s">
        <v>516</v>
      </c>
      <c r="L2848" s="90" t="s">
        <v>585</v>
      </c>
      <c r="M2848" s="25" t="s">
        <v>1299</v>
      </c>
      <c r="N2848" s="51" t="s">
        <v>438</v>
      </c>
      <c r="O2848" s="25" t="s">
        <v>1329</v>
      </c>
      <c r="P2848" s="141"/>
      <c r="Q2848" s="141"/>
      <c r="R2848" s="90"/>
      <c r="S2848" s="90"/>
      <c r="T2848" s="90" t="s">
        <v>10192</v>
      </c>
      <c r="U2848" s="90" t="s">
        <v>585</v>
      </c>
      <c r="V2848" s="90" t="s">
        <v>1330</v>
      </c>
      <c r="W2848" s="121" t="s">
        <v>3021</v>
      </c>
      <c r="X2848" s="90" t="s">
        <v>1496</v>
      </c>
    </row>
    <row r="2849" spans="2:24" s="142" customFormat="1">
      <c r="B2849" s="25" t="s">
        <v>2148</v>
      </c>
      <c r="C2849" s="25"/>
      <c r="D2849" s="25"/>
      <c r="E2849" s="25"/>
      <c r="F2849" s="109" t="s">
        <v>1298</v>
      </c>
      <c r="G2849" s="90" t="s">
        <v>215</v>
      </c>
      <c r="H2849" s="90" t="s">
        <v>51</v>
      </c>
      <c r="I2849" s="160" t="s">
        <v>3023</v>
      </c>
      <c r="J2849" s="90" t="str">
        <f t="shared" si="17"/>
        <v>Связь хаба hub_gni_jour_history с коллекцией</v>
      </c>
      <c r="K2849" s="141" t="s">
        <v>8</v>
      </c>
      <c r="L2849" s="90" t="s">
        <v>1304</v>
      </c>
      <c r="M2849" s="25" t="s">
        <v>1299</v>
      </c>
      <c r="N2849" s="162" t="s">
        <v>438</v>
      </c>
      <c r="O2849" s="162" t="s">
        <v>1305</v>
      </c>
      <c r="P2849" s="141"/>
      <c r="Q2849" s="141"/>
      <c r="R2849" s="90"/>
      <c r="S2849" s="90"/>
      <c r="T2849" s="141"/>
      <c r="U2849" s="90"/>
      <c r="V2849" s="90" t="s">
        <v>67</v>
      </c>
      <c r="W2849" s="141"/>
      <c r="X2849" s="90"/>
    </row>
    <row r="2850" spans="2:24" s="142" customFormat="1">
      <c r="B2850" s="25" t="s">
        <v>2148</v>
      </c>
      <c r="C2850" s="25"/>
      <c r="D2850" s="25"/>
      <c r="E2850" s="25"/>
      <c r="F2850" s="109" t="s">
        <v>1298</v>
      </c>
      <c r="G2850" s="90" t="s">
        <v>215</v>
      </c>
      <c r="H2850" s="90" t="s">
        <v>51</v>
      </c>
      <c r="I2850" s="160" t="s">
        <v>3023</v>
      </c>
      <c r="J2850" s="90" t="str">
        <f t="shared" si="17"/>
        <v>Связь хаба hub_gni_jour_history с коллекцией</v>
      </c>
      <c r="K2850" s="141" t="s">
        <v>12</v>
      </c>
      <c r="L2850" s="90" t="s">
        <v>3</v>
      </c>
      <c r="M2850" s="25" t="s">
        <v>1299</v>
      </c>
      <c r="N2850" s="25" t="s">
        <v>448</v>
      </c>
      <c r="O2850" s="25" t="s">
        <v>1300</v>
      </c>
      <c r="P2850" s="141"/>
      <c r="Q2850" s="141"/>
      <c r="R2850" s="90"/>
      <c r="S2850" s="90"/>
      <c r="T2850" s="141"/>
      <c r="U2850" s="90"/>
      <c r="V2850" s="90" t="s">
        <v>1309</v>
      </c>
      <c r="W2850" s="141"/>
      <c r="X2850" s="90"/>
    </row>
    <row r="2851" spans="2:24" s="142" customFormat="1">
      <c r="B2851" s="162" t="s">
        <v>2148</v>
      </c>
      <c r="C2851" s="174" t="s">
        <v>5352</v>
      </c>
      <c r="D2851" s="162" t="s">
        <v>1561</v>
      </c>
      <c r="E2851" s="175">
        <v>44525</v>
      </c>
      <c r="F2851" s="109" t="s">
        <v>1298</v>
      </c>
      <c r="G2851" s="90" t="s">
        <v>215</v>
      </c>
      <c r="H2851" s="90" t="s">
        <v>51</v>
      </c>
      <c r="I2851" s="160" t="s">
        <v>3023</v>
      </c>
      <c r="J2851" s="90" t="str">
        <f t="shared" si="17"/>
        <v>Связь хаба hub_gni_jour_history с коллекцией</v>
      </c>
      <c r="K2851" s="25" t="s">
        <v>18</v>
      </c>
      <c r="L2851" s="90" t="s">
        <v>19</v>
      </c>
      <c r="M2851" s="25" t="s">
        <v>1299</v>
      </c>
      <c r="N2851" s="25"/>
      <c r="O2851" s="25" t="s">
        <v>1300</v>
      </c>
      <c r="P2851" s="25"/>
      <c r="Q2851" s="25"/>
      <c r="R2851" s="25"/>
      <c r="S2851" s="25"/>
      <c r="T2851" s="25"/>
      <c r="U2851" s="90"/>
      <c r="V2851" s="90" t="s">
        <v>17</v>
      </c>
      <c r="W2851" s="25"/>
      <c r="X2851" s="25"/>
    </row>
    <row r="2852" spans="2:24" s="142" customFormat="1">
      <c r="B2852" s="173" t="s">
        <v>5352</v>
      </c>
      <c r="C2852" s="173"/>
      <c r="D2852" s="173"/>
      <c r="E2852" s="166">
        <v>44525</v>
      </c>
      <c r="F2852" s="109" t="s">
        <v>1298</v>
      </c>
      <c r="G2852" s="90" t="s">
        <v>219</v>
      </c>
      <c r="H2852" s="90" t="s">
        <v>51</v>
      </c>
      <c r="I2852" s="160" t="s">
        <v>7378</v>
      </c>
      <c r="J2852" s="90" t="s">
        <v>6139</v>
      </c>
      <c r="K2852" s="25" t="s">
        <v>6066</v>
      </c>
      <c r="L2852" s="90" t="s">
        <v>3</v>
      </c>
      <c r="M2852" s="25" t="s">
        <v>1299</v>
      </c>
      <c r="N2852" s="25" t="s">
        <v>455</v>
      </c>
      <c r="O2852" s="25" t="s">
        <v>7379</v>
      </c>
      <c r="P2852" s="90" t="s">
        <v>6</v>
      </c>
      <c r="Q2852" s="90"/>
      <c r="R2852" s="90"/>
      <c r="S2852" s="90"/>
      <c r="T2852" s="90"/>
      <c r="U2852" s="90"/>
      <c r="V2852" s="90" t="s">
        <v>63</v>
      </c>
      <c r="W2852" s="90"/>
      <c r="X2852" s="90"/>
    </row>
    <row r="2853" spans="2:24" s="142" customFormat="1">
      <c r="B2853" s="173" t="s">
        <v>5352</v>
      </c>
      <c r="C2853" s="173"/>
      <c r="D2853" s="173"/>
      <c r="E2853" s="166">
        <v>44525</v>
      </c>
      <c r="F2853" s="109" t="s">
        <v>1298</v>
      </c>
      <c r="G2853" s="90" t="s">
        <v>219</v>
      </c>
      <c r="H2853" s="90" t="s">
        <v>51</v>
      </c>
      <c r="I2853" s="160" t="s">
        <v>7378</v>
      </c>
      <c r="J2853" s="90" t="s">
        <v>6139</v>
      </c>
      <c r="K2853" s="90" t="s">
        <v>14</v>
      </c>
      <c r="L2853" s="90" t="s">
        <v>15</v>
      </c>
      <c r="M2853" s="25" t="s">
        <v>1299</v>
      </c>
      <c r="N2853" s="25"/>
      <c r="O2853" s="25" t="s">
        <v>1300</v>
      </c>
      <c r="P2853" s="90"/>
      <c r="Q2853" s="90"/>
      <c r="R2853" s="90"/>
      <c r="S2853" s="90"/>
      <c r="T2853" s="90"/>
      <c r="U2853" s="90"/>
      <c r="V2853" s="90" t="s">
        <v>13</v>
      </c>
      <c r="W2853" s="90"/>
      <c r="X2853" s="90"/>
    </row>
    <row r="2854" spans="2:24" s="142" customFormat="1">
      <c r="B2854" s="173" t="s">
        <v>5352</v>
      </c>
      <c r="C2854" s="173"/>
      <c r="D2854" s="173"/>
      <c r="E2854" s="166">
        <v>44525</v>
      </c>
      <c r="F2854" s="109" t="s">
        <v>1298</v>
      </c>
      <c r="G2854" s="90" t="s">
        <v>219</v>
      </c>
      <c r="H2854" s="90" t="s">
        <v>51</v>
      </c>
      <c r="I2854" s="160" t="s">
        <v>7378</v>
      </c>
      <c r="J2854" s="90" t="s">
        <v>6139</v>
      </c>
      <c r="K2854" s="90" t="s">
        <v>8</v>
      </c>
      <c r="L2854" s="90" t="s">
        <v>1304</v>
      </c>
      <c r="M2854" s="25" t="s">
        <v>1299</v>
      </c>
      <c r="N2854" s="162" t="s">
        <v>398</v>
      </c>
      <c r="O2854" s="162" t="s">
        <v>1305</v>
      </c>
      <c r="P2854" s="90"/>
      <c r="Q2854" s="90"/>
      <c r="R2854" s="90"/>
      <c r="S2854" s="90"/>
      <c r="T2854" s="90"/>
      <c r="U2854" s="90"/>
      <c r="V2854" s="90" t="s">
        <v>1313</v>
      </c>
      <c r="W2854" s="90"/>
      <c r="X2854" s="90"/>
    </row>
    <row r="2855" spans="2:24" s="142" customFormat="1">
      <c r="B2855" s="173" t="s">
        <v>5352</v>
      </c>
      <c r="C2855" s="173"/>
      <c r="D2855" s="173"/>
      <c r="E2855" s="166">
        <v>44525</v>
      </c>
      <c r="F2855" s="109" t="s">
        <v>1298</v>
      </c>
      <c r="G2855" s="90" t="s">
        <v>219</v>
      </c>
      <c r="H2855" s="90" t="s">
        <v>51</v>
      </c>
      <c r="I2855" s="160" t="s">
        <v>7378</v>
      </c>
      <c r="J2855" s="90" t="s">
        <v>6139</v>
      </c>
      <c r="K2855" s="90" t="s">
        <v>12</v>
      </c>
      <c r="L2855" s="90" t="s">
        <v>3</v>
      </c>
      <c r="M2855" s="25" t="s">
        <v>1299</v>
      </c>
      <c r="N2855" s="25" t="s">
        <v>4</v>
      </c>
      <c r="O2855" s="25" t="s">
        <v>1300</v>
      </c>
      <c r="P2855" s="90"/>
      <c r="Q2855" s="90"/>
      <c r="R2855" s="90"/>
      <c r="S2855" s="90"/>
      <c r="T2855" s="90"/>
      <c r="U2855" s="90"/>
      <c r="V2855" s="90" t="s">
        <v>1309</v>
      </c>
      <c r="W2855" s="90"/>
      <c r="X2855" s="90"/>
    </row>
    <row r="2856" spans="2:24" s="142" customFormat="1">
      <c r="B2856" s="173" t="s">
        <v>5352</v>
      </c>
      <c r="C2856" s="173"/>
      <c r="D2856" s="173"/>
      <c r="E2856" s="166">
        <v>44525</v>
      </c>
      <c r="F2856" s="109" t="s">
        <v>1298</v>
      </c>
      <c r="G2856" s="90" t="s">
        <v>219</v>
      </c>
      <c r="H2856" s="90" t="s">
        <v>51</v>
      </c>
      <c r="I2856" s="160" t="s">
        <v>7378</v>
      </c>
      <c r="J2856" s="90" t="s">
        <v>6139</v>
      </c>
      <c r="K2856" s="90" t="s">
        <v>18</v>
      </c>
      <c r="L2856" s="90" t="s">
        <v>19</v>
      </c>
      <c r="M2856" s="25" t="s">
        <v>1299</v>
      </c>
      <c r="N2856" s="25"/>
      <c r="O2856" s="25" t="s">
        <v>1300</v>
      </c>
      <c r="P2856" s="90"/>
      <c r="Q2856" s="90"/>
      <c r="R2856" s="90"/>
      <c r="S2856" s="90"/>
      <c r="T2856" s="90"/>
      <c r="U2856" s="90"/>
      <c r="V2856" s="90" t="s">
        <v>17</v>
      </c>
      <c r="W2856" s="90"/>
      <c r="X2856" s="90"/>
    </row>
    <row r="2857" spans="2:24" s="142" customFormat="1">
      <c r="B2857" s="173" t="s">
        <v>5352</v>
      </c>
      <c r="C2857" s="173"/>
      <c r="D2857" s="173"/>
      <c r="E2857" s="166">
        <v>44525</v>
      </c>
      <c r="F2857" s="109" t="s">
        <v>1298</v>
      </c>
      <c r="G2857" s="90" t="s">
        <v>219</v>
      </c>
      <c r="H2857" s="90" t="s">
        <v>51</v>
      </c>
      <c r="I2857" s="160" t="s">
        <v>7378</v>
      </c>
      <c r="J2857" s="90" t="s">
        <v>6139</v>
      </c>
      <c r="K2857" s="90" t="s">
        <v>21</v>
      </c>
      <c r="L2857" s="90" t="s">
        <v>19</v>
      </c>
      <c r="M2857" s="25" t="s">
        <v>1299</v>
      </c>
      <c r="N2857" s="25" t="s">
        <v>1314</v>
      </c>
      <c r="O2857" s="25" t="s">
        <v>1300</v>
      </c>
      <c r="P2857" s="90"/>
      <c r="Q2857" s="90"/>
      <c r="R2857" s="90"/>
      <c r="S2857" s="90"/>
      <c r="T2857" s="90"/>
      <c r="U2857" s="90"/>
      <c r="V2857" s="90" t="s">
        <v>20</v>
      </c>
      <c r="W2857" s="90"/>
      <c r="X2857" s="90"/>
    </row>
    <row r="2858" spans="2:24" s="142" customFormat="1">
      <c r="B2858" s="173" t="s">
        <v>5352</v>
      </c>
      <c r="C2858" s="173"/>
      <c r="D2858" s="173"/>
      <c r="E2858" s="166">
        <v>44525</v>
      </c>
      <c r="F2858" s="109" t="s">
        <v>1298</v>
      </c>
      <c r="G2858" s="90" t="s">
        <v>219</v>
      </c>
      <c r="H2858" s="90" t="s">
        <v>51</v>
      </c>
      <c r="I2858" s="160" t="s">
        <v>7378</v>
      </c>
      <c r="J2858" s="90" t="s">
        <v>6139</v>
      </c>
      <c r="K2858" s="25" t="s">
        <v>93</v>
      </c>
      <c r="L2858" s="90" t="s">
        <v>65</v>
      </c>
      <c r="M2858" s="25" t="s">
        <v>1299</v>
      </c>
      <c r="N2858" s="25" t="s">
        <v>4</v>
      </c>
      <c r="O2858" s="25"/>
      <c r="P2858" s="25"/>
      <c r="Q2858" s="25"/>
      <c r="R2858" s="136" t="s">
        <v>6070</v>
      </c>
      <c r="S2858" s="123" t="s">
        <v>10185</v>
      </c>
      <c r="T2858" s="1" t="s">
        <v>10186</v>
      </c>
      <c r="U2858" s="90" t="s">
        <v>65</v>
      </c>
      <c r="V2858" s="90" t="s">
        <v>457</v>
      </c>
      <c r="W2858" s="123" t="s">
        <v>578</v>
      </c>
      <c r="X2858" s="25"/>
    </row>
    <row r="2859" spans="2:24" s="142" customFormat="1" ht="20.25" customHeight="1">
      <c r="B2859" s="163" t="s">
        <v>115</v>
      </c>
      <c r="C2859" s="163"/>
      <c r="D2859" s="163"/>
      <c r="E2859" s="164"/>
      <c r="F2859" s="109" t="s">
        <v>1298</v>
      </c>
      <c r="G2859" s="25" t="s">
        <v>235</v>
      </c>
      <c r="H2859" s="90" t="s">
        <v>51</v>
      </c>
      <c r="I2859" s="160" t="s">
        <v>3026</v>
      </c>
      <c r="J2859" s="25" t="s">
        <v>3027</v>
      </c>
      <c r="K2859" s="90" t="s">
        <v>3028</v>
      </c>
      <c r="L2859" s="90" t="s">
        <v>75</v>
      </c>
      <c r="M2859" s="25" t="s">
        <v>1299</v>
      </c>
      <c r="N2859" s="25" t="s">
        <v>4</v>
      </c>
      <c r="O2859" s="25" t="s">
        <v>1300</v>
      </c>
      <c r="P2859" s="25" t="s">
        <v>1441</v>
      </c>
      <c r="Q2859" s="200"/>
      <c r="R2859" s="90" t="s">
        <v>10589</v>
      </c>
      <c r="S2859" s="180"/>
      <c r="T2859" s="180" t="s">
        <v>126</v>
      </c>
      <c r="U2859" s="90" t="s">
        <v>70</v>
      </c>
      <c r="V2859" s="90" t="s">
        <v>3029</v>
      </c>
      <c r="W2859" s="90" t="s">
        <v>3030</v>
      </c>
      <c r="X2859" s="167" t="s">
        <v>3031</v>
      </c>
    </row>
    <row r="2860" spans="2:24" s="142" customFormat="1">
      <c r="B2860" s="123" t="s">
        <v>114</v>
      </c>
      <c r="C2860" s="123"/>
      <c r="D2860" s="123"/>
      <c r="E2860" s="123"/>
      <c r="F2860" s="109" t="s">
        <v>1298</v>
      </c>
      <c r="G2860" s="25" t="s">
        <v>235</v>
      </c>
      <c r="H2860" s="90" t="s">
        <v>51</v>
      </c>
      <c r="I2860" s="160" t="s">
        <v>3026</v>
      </c>
      <c r="J2860" s="25" t="s">
        <v>3027</v>
      </c>
      <c r="K2860" s="90" t="s">
        <v>14</v>
      </c>
      <c r="L2860" s="90" t="s">
        <v>15</v>
      </c>
      <c r="M2860" s="25" t="s">
        <v>1299</v>
      </c>
      <c r="N2860" s="25"/>
      <c r="O2860" s="25" t="s">
        <v>1300</v>
      </c>
      <c r="P2860" s="199"/>
      <c r="Q2860" s="199"/>
      <c r="R2860" s="90"/>
      <c r="S2860" s="180"/>
      <c r="T2860" s="180"/>
      <c r="U2860" s="90"/>
      <c r="V2860" s="90" t="s">
        <v>13</v>
      </c>
      <c r="W2860" s="90"/>
      <c r="X2860" s="90"/>
    </row>
    <row r="2861" spans="2:24" s="142" customFormat="1">
      <c r="B2861" s="123" t="s">
        <v>114</v>
      </c>
      <c r="C2861" s="123"/>
      <c r="D2861" s="123"/>
      <c r="E2861" s="123"/>
      <c r="F2861" s="109" t="s">
        <v>1298</v>
      </c>
      <c r="G2861" s="25" t="s">
        <v>235</v>
      </c>
      <c r="H2861" s="90" t="s">
        <v>51</v>
      </c>
      <c r="I2861" s="160" t="s">
        <v>3026</v>
      </c>
      <c r="J2861" s="25" t="s">
        <v>3027</v>
      </c>
      <c r="K2861" s="90" t="s">
        <v>8</v>
      </c>
      <c r="L2861" s="90" t="s">
        <v>1304</v>
      </c>
      <c r="M2861" s="25" t="s">
        <v>1299</v>
      </c>
      <c r="N2861" s="162" t="s">
        <v>398</v>
      </c>
      <c r="O2861" s="162" t="s">
        <v>1305</v>
      </c>
      <c r="P2861" s="199"/>
      <c r="Q2861" s="199"/>
      <c r="R2861" s="90"/>
      <c r="S2861" s="180"/>
      <c r="T2861" s="180"/>
      <c r="U2861" s="90"/>
      <c r="V2861" s="90" t="s">
        <v>1306</v>
      </c>
      <c r="W2861" s="90"/>
      <c r="X2861" s="90"/>
    </row>
    <row r="2862" spans="2:24" s="142" customFormat="1">
      <c r="B2862" s="123" t="s">
        <v>114</v>
      </c>
      <c r="C2862" s="123"/>
      <c r="D2862" s="123"/>
      <c r="E2862" s="123"/>
      <c r="F2862" s="109" t="s">
        <v>1298</v>
      </c>
      <c r="G2862" s="25" t="s">
        <v>235</v>
      </c>
      <c r="H2862" s="90" t="s">
        <v>51</v>
      </c>
      <c r="I2862" s="160" t="s">
        <v>3026</v>
      </c>
      <c r="J2862" s="25" t="s">
        <v>3027</v>
      </c>
      <c r="K2862" s="90" t="s">
        <v>10</v>
      </c>
      <c r="L2862" s="90" t="s">
        <v>3</v>
      </c>
      <c r="M2862" s="25" t="s">
        <v>1299</v>
      </c>
      <c r="N2862" s="25" t="s">
        <v>4</v>
      </c>
      <c r="O2862" s="25" t="s">
        <v>1300</v>
      </c>
      <c r="P2862" s="200"/>
      <c r="Q2862" s="200"/>
      <c r="R2862" s="90"/>
      <c r="S2862" s="180"/>
      <c r="T2862" s="180"/>
      <c r="U2862" s="90"/>
      <c r="V2862" s="90" t="s">
        <v>399</v>
      </c>
      <c r="W2862" s="90"/>
      <c r="X2862" s="90"/>
    </row>
    <row r="2863" spans="2:24" s="142" customFormat="1">
      <c r="B2863" s="123" t="s">
        <v>114</v>
      </c>
      <c r="C2863" s="123"/>
      <c r="D2863" s="123"/>
      <c r="E2863" s="123"/>
      <c r="F2863" s="109" t="s">
        <v>1298</v>
      </c>
      <c r="G2863" s="25" t="s">
        <v>235</v>
      </c>
      <c r="H2863" s="90" t="s">
        <v>51</v>
      </c>
      <c r="I2863" s="160" t="s">
        <v>3026</v>
      </c>
      <c r="J2863" s="25" t="s">
        <v>3027</v>
      </c>
      <c r="K2863" s="90" t="s">
        <v>12</v>
      </c>
      <c r="L2863" s="90" t="s">
        <v>3</v>
      </c>
      <c r="M2863" s="25" t="s">
        <v>1299</v>
      </c>
      <c r="N2863" s="25" t="s">
        <v>4</v>
      </c>
      <c r="O2863" s="25" t="s">
        <v>1300</v>
      </c>
      <c r="P2863" s="200"/>
      <c r="Q2863" s="200"/>
      <c r="R2863" s="90"/>
      <c r="S2863" s="180"/>
      <c r="T2863" s="180"/>
      <c r="U2863" s="90"/>
      <c r="V2863" s="90" t="s">
        <v>1309</v>
      </c>
      <c r="W2863" s="90"/>
      <c r="X2863" s="90"/>
    </row>
    <row r="2864" spans="2:24" s="142" customFormat="1">
      <c r="B2864" s="123" t="s">
        <v>114</v>
      </c>
      <c r="C2864" s="123"/>
      <c r="D2864" s="123"/>
      <c r="E2864" s="123"/>
      <c r="F2864" s="109" t="s">
        <v>1298</v>
      </c>
      <c r="G2864" s="25" t="s">
        <v>235</v>
      </c>
      <c r="H2864" s="90" t="s">
        <v>51</v>
      </c>
      <c r="I2864" s="160" t="s">
        <v>3026</v>
      </c>
      <c r="J2864" s="25" t="s">
        <v>3027</v>
      </c>
      <c r="K2864" s="90" t="s">
        <v>18</v>
      </c>
      <c r="L2864" s="90" t="s">
        <v>19</v>
      </c>
      <c r="M2864" s="25" t="s">
        <v>1299</v>
      </c>
      <c r="N2864" s="25"/>
      <c r="O2864" s="25" t="s">
        <v>1300</v>
      </c>
      <c r="P2864" s="199"/>
      <c r="Q2864" s="199"/>
      <c r="R2864" s="90"/>
      <c r="S2864" s="180"/>
      <c r="T2864" s="180"/>
      <c r="U2864" s="90"/>
      <c r="V2864" s="90" t="s">
        <v>17</v>
      </c>
      <c r="W2864" s="90"/>
      <c r="X2864" s="90"/>
    </row>
    <row r="2865" spans="2:24" s="142" customFormat="1">
      <c r="B2865" s="123" t="s">
        <v>114</v>
      </c>
      <c r="C2865" s="123"/>
      <c r="D2865" s="123"/>
      <c r="E2865" s="123"/>
      <c r="F2865" s="109" t="s">
        <v>1298</v>
      </c>
      <c r="G2865" s="25" t="s">
        <v>235</v>
      </c>
      <c r="H2865" s="90" t="s">
        <v>51</v>
      </c>
      <c r="I2865" s="160" t="s">
        <v>3026</v>
      </c>
      <c r="J2865" s="25" t="s">
        <v>3027</v>
      </c>
      <c r="K2865" s="90" t="s">
        <v>21</v>
      </c>
      <c r="L2865" s="90" t="s">
        <v>19</v>
      </c>
      <c r="M2865" s="25" t="s">
        <v>1299</v>
      </c>
      <c r="N2865" s="25" t="s">
        <v>1314</v>
      </c>
      <c r="O2865" s="25" t="s">
        <v>1300</v>
      </c>
      <c r="P2865" s="199"/>
      <c r="Q2865" s="199"/>
      <c r="R2865" s="90"/>
      <c r="S2865" s="180"/>
      <c r="T2865" s="180"/>
      <c r="U2865" s="90"/>
      <c r="V2865" s="90" t="s">
        <v>20</v>
      </c>
      <c r="W2865" s="90"/>
      <c r="X2865" s="90"/>
    </row>
    <row r="2866" spans="2:24" s="142" customFormat="1" ht="15" customHeight="1">
      <c r="B2866" s="163" t="s">
        <v>115</v>
      </c>
      <c r="C2866" s="163"/>
      <c r="D2866" s="163"/>
      <c r="E2866" s="164"/>
      <c r="F2866" s="109" t="s">
        <v>1298</v>
      </c>
      <c r="G2866" s="25" t="s">
        <v>235</v>
      </c>
      <c r="H2866" s="90" t="s">
        <v>51</v>
      </c>
      <c r="I2866" s="160" t="s">
        <v>3026</v>
      </c>
      <c r="J2866" s="25" t="s">
        <v>3027</v>
      </c>
      <c r="K2866" s="90" t="s">
        <v>93</v>
      </c>
      <c r="L2866" s="123" t="s">
        <v>65</v>
      </c>
      <c r="M2866" s="25" t="s">
        <v>1299</v>
      </c>
      <c r="N2866" s="334" t="s">
        <v>4</v>
      </c>
      <c r="O2866" s="25" t="s">
        <v>1300</v>
      </c>
      <c r="P2866" s="123"/>
      <c r="Q2866" s="123"/>
      <c r="R2866" s="136" t="s">
        <v>10590</v>
      </c>
      <c r="S2866" s="123" t="s">
        <v>10185</v>
      </c>
      <c r="T2866" s="1" t="s">
        <v>10186</v>
      </c>
      <c r="U2866" s="123" t="s">
        <v>65</v>
      </c>
      <c r="V2866" s="90" t="s">
        <v>457</v>
      </c>
      <c r="W2866" s="123" t="s">
        <v>578</v>
      </c>
      <c r="X2866" s="90"/>
    </row>
    <row r="2867" spans="2:24" s="142" customFormat="1">
      <c r="B2867" s="123" t="s">
        <v>114</v>
      </c>
      <c r="C2867" s="123"/>
      <c r="D2867" s="123"/>
      <c r="E2867" s="123"/>
      <c r="F2867" s="109" t="s">
        <v>1298</v>
      </c>
      <c r="G2867" s="25" t="s">
        <v>235</v>
      </c>
      <c r="H2867" s="90" t="s">
        <v>51</v>
      </c>
      <c r="I2867" s="160" t="s">
        <v>3026</v>
      </c>
      <c r="J2867" s="25" t="s">
        <v>3027</v>
      </c>
      <c r="K2867" s="90" t="s">
        <v>580</v>
      </c>
      <c r="L2867" s="90" t="s">
        <v>1532</v>
      </c>
      <c r="M2867" s="25" t="s">
        <v>1316</v>
      </c>
      <c r="N2867" s="25"/>
      <c r="O2867" s="25" t="s">
        <v>1300</v>
      </c>
      <c r="P2867" s="199"/>
      <c r="Q2867" s="199">
        <v>1</v>
      </c>
      <c r="R2867" s="90" t="s">
        <v>10589</v>
      </c>
      <c r="S2867" s="123" t="s">
        <v>10185</v>
      </c>
      <c r="T2867" s="471" t="s">
        <v>958</v>
      </c>
      <c r="U2867" s="90" t="s">
        <v>4840</v>
      </c>
      <c r="V2867" s="90" t="s">
        <v>581</v>
      </c>
      <c r="W2867" s="1" t="s">
        <v>581</v>
      </c>
      <c r="X2867" s="90"/>
    </row>
    <row r="2868" spans="2:24" s="142" customFormat="1">
      <c r="B2868" s="123" t="s">
        <v>114</v>
      </c>
      <c r="C2868" s="123"/>
      <c r="D2868" s="123"/>
      <c r="E2868" s="123"/>
      <c r="F2868" s="109" t="s">
        <v>1298</v>
      </c>
      <c r="G2868" s="25" t="s">
        <v>235</v>
      </c>
      <c r="H2868" s="90" t="s">
        <v>51</v>
      </c>
      <c r="I2868" s="160" t="s">
        <v>3026</v>
      </c>
      <c r="J2868" s="25" t="s">
        <v>3027</v>
      </c>
      <c r="K2868" s="90" t="s">
        <v>583</v>
      </c>
      <c r="L2868" s="90" t="s">
        <v>1802</v>
      </c>
      <c r="M2868" s="25" t="s">
        <v>1316</v>
      </c>
      <c r="N2868" s="25"/>
      <c r="O2868" s="25" t="s">
        <v>1300</v>
      </c>
      <c r="P2868" s="199"/>
      <c r="Q2868" s="199">
        <v>2</v>
      </c>
      <c r="R2868" s="90" t="s">
        <v>10589</v>
      </c>
      <c r="S2868" s="123" t="s">
        <v>10185</v>
      </c>
      <c r="T2868" s="471" t="s">
        <v>1023</v>
      </c>
      <c r="U2868" s="90" t="s">
        <v>4664</v>
      </c>
      <c r="V2868" s="90" t="s">
        <v>1323</v>
      </c>
      <c r="W2868" s="1" t="s">
        <v>1323</v>
      </c>
      <c r="X2868" s="90"/>
    </row>
    <row r="2869" spans="2:24" s="142" customFormat="1" ht="17.25" customHeight="1">
      <c r="B2869" s="163" t="s">
        <v>115</v>
      </c>
      <c r="C2869" s="163"/>
      <c r="D2869" s="163"/>
      <c r="E2869" s="164"/>
      <c r="F2869" s="109" t="s">
        <v>1298</v>
      </c>
      <c r="G2869" s="25" t="s">
        <v>235</v>
      </c>
      <c r="H2869" s="90" t="s">
        <v>51</v>
      </c>
      <c r="I2869" s="160" t="s">
        <v>3032</v>
      </c>
      <c r="J2869" s="25" t="s">
        <v>3033</v>
      </c>
      <c r="K2869" s="90" t="s">
        <v>3034</v>
      </c>
      <c r="L2869" s="90" t="s">
        <v>75</v>
      </c>
      <c r="M2869" s="25" t="s">
        <v>1299</v>
      </c>
      <c r="N2869" s="25" t="s">
        <v>4</v>
      </c>
      <c r="O2869" s="25" t="s">
        <v>1300</v>
      </c>
      <c r="P2869" s="25" t="s">
        <v>1441</v>
      </c>
      <c r="Q2869" s="200"/>
      <c r="R2869" s="90" t="s">
        <v>10591</v>
      </c>
      <c r="S2869" s="180"/>
      <c r="T2869" s="180" t="s">
        <v>126</v>
      </c>
      <c r="U2869" s="90" t="s">
        <v>70</v>
      </c>
      <c r="V2869" s="90" t="s">
        <v>3029</v>
      </c>
      <c r="W2869" s="90" t="s">
        <v>3030</v>
      </c>
      <c r="X2869" s="167" t="s">
        <v>3035</v>
      </c>
    </row>
    <row r="2870" spans="2:24" s="142" customFormat="1">
      <c r="B2870" s="123" t="s">
        <v>114</v>
      </c>
      <c r="C2870" s="123"/>
      <c r="D2870" s="123"/>
      <c r="E2870" s="123"/>
      <c r="F2870" s="109" t="s">
        <v>1298</v>
      </c>
      <c r="G2870" s="25" t="s">
        <v>235</v>
      </c>
      <c r="H2870" s="90" t="s">
        <v>51</v>
      </c>
      <c r="I2870" s="160" t="s">
        <v>3032</v>
      </c>
      <c r="J2870" s="25" t="s">
        <v>3033</v>
      </c>
      <c r="K2870" s="90" t="s">
        <v>14</v>
      </c>
      <c r="L2870" s="90" t="s">
        <v>15</v>
      </c>
      <c r="M2870" s="25" t="s">
        <v>1299</v>
      </c>
      <c r="N2870" s="25"/>
      <c r="O2870" s="25" t="s">
        <v>1300</v>
      </c>
      <c r="P2870" s="199"/>
      <c r="Q2870" s="199"/>
      <c r="R2870" s="90"/>
      <c r="S2870" s="180"/>
      <c r="T2870" s="180"/>
      <c r="U2870" s="90"/>
      <c r="V2870" s="90" t="s">
        <v>13</v>
      </c>
      <c r="W2870" s="90"/>
      <c r="X2870" s="90"/>
    </row>
    <row r="2871" spans="2:24" s="142" customFormat="1">
      <c r="B2871" s="123" t="s">
        <v>114</v>
      </c>
      <c r="C2871" s="123"/>
      <c r="D2871" s="123"/>
      <c r="E2871" s="123"/>
      <c r="F2871" s="109" t="s">
        <v>1298</v>
      </c>
      <c r="G2871" s="25" t="s">
        <v>235</v>
      </c>
      <c r="H2871" s="90" t="s">
        <v>51</v>
      </c>
      <c r="I2871" s="160" t="s">
        <v>3032</v>
      </c>
      <c r="J2871" s="25" t="s">
        <v>3033</v>
      </c>
      <c r="K2871" s="90" t="s">
        <v>8</v>
      </c>
      <c r="L2871" s="90" t="s">
        <v>1304</v>
      </c>
      <c r="M2871" s="25" t="s">
        <v>1299</v>
      </c>
      <c r="N2871" s="162" t="s">
        <v>398</v>
      </c>
      <c r="O2871" s="162" t="s">
        <v>1305</v>
      </c>
      <c r="P2871" s="199"/>
      <c r="Q2871" s="199"/>
      <c r="R2871" s="90"/>
      <c r="S2871" s="180"/>
      <c r="T2871" s="180"/>
      <c r="U2871" s="90"/>
      <c r="V2871" s="90" t="s">
        <v>1306</v>
      </c>
      <c r="W2871" s="90"/>
      <c r="X2871" s="90"/>
    </row>
    <row r="2872" spans="2:24" s="142" customFormat="1">
      <c r="B2872" s="123" t="s">
        <v>114</v>
      </c>
      <c r="C2872" s="123"/>
      <c r="D2872" s="123"/>
      <c r="E2872" s="123"/>
      <c r="F2872" s="109" t="s">
        <v>1298</v>
      </c>
      <c r="G2872" s="25" t="s">
        <v>235</v>
      </c>
      <c r="H2872" s="90" t="s">
        <v>51</v>
      </c>
      <c r="I2872" s="160" t="s">
        <v>3032</v>
      </c>
      <c r="J2872" s="25" t="s">
        <v>3033</v>
      </c>
      <c r="K2872" s="90" t="s">
        <v>10</v>
      </c>
      <c r="L2872" s="90" t="s">
        <v>3</v>
      </c>
      <c r="M2872" s="25" t="s">
        <v>1299</v>
      </c>
      <c r="N2872" s="25" t="s">
        <v>4</v>
      </c>
      <c r="O2872" s="25" t="s">
        <v>1300</v>
      </c>
      <c r="P2872" s="200"/>
      <c r="Q2872" s="200"/>
      <c r="R2872" s="90"/>
      <c r="S2872" s="180"/>
      <c r="T2872" s="180"/>
      <c r="U2872" s="90"/>
      <c r="V2872" s="90" t="s">
        <v>399</v>
      </c>
      <c r="W2872" s="90"/>
      <c r="X2872" s="90"/>
    </row>
    <row r="2873" spans="2:24" s="142" customFormat="1">
      <c r="B2873" s="123" t="s">
        <v>114</v>
      </c>
      <c r="C2873" s="123"/>
      <c r="D2873" s="123"/>
      <c r="E2873" s="123"/>
      <c r="F2873" s="109" t="s">
        <v>1298</v>
      </c>
      <c r="G2873" s="25" t="s">
        <v>235</v>
      </c>
      <c r="H2873" s="90" t="s">
        <v>51</v>
      </c>
      <c r="I2873" s="160" t="s">
        <v>3032</v>
      </c>
      <c r="J2873" s="25" t="s">
        <v>3033</v>
      </c>
      <c r="K2873" s="90" t="s">
        <v>12</v>
      </c>
      <c r="L2873" s="90" t="s">
        <v>3</v>
      </c>
      <c r="M2873" s="25" t="s">
        <v>1299</v>
      </c>
      <c r="N2873" s="25" t="s">
        <v>4</v>
      </c>
      <c r="O2873" s="25" t="s">
        <v>1300</v>
      </c>
      <c r="P2873" s="200"/>
      <c r="Q2873" s="200"/>
      <c r="R2873" s="90"/>
      <c r="S2873" s="180"/>
      <c r="T2873" s="180"/>
      <c r="U2873" s="90"/>
      <c r="V2873" s="90" t="s">
        <v>1309</v>
      </c>
      <c r="W2873" s="90"/>
      <c r="X2873" s="90"/>
    </row>
    <row r="2874" spans="2:24" s="142" customFormat="1">
      <c r="B2874" s="123" t="s">
        <v>114</v>
      </c>
      <c r="C2874" s="123"/>
      <c r="D2874" s="123"/>
      <c r="E2874" s="123"/>
      <c r="F2874" s="109" t="s">
        <v>1298</v>
      </c>
      <c r="G2874" s="25" t="s">
        <v>235</v>
      </c>
      <c r="H2874" s="90" t="s">
        <v>51</v>
      </c>
      <c r="I2874" s="160" t="s">
        <v>3032</v>
      </c>
      <c r="J2874" s="25" t="s">
        <v>3033</v>
      </c>
      <c r="K2874" s="90" t="s">
        <v>18</v>
      </c>
      <c r="L2874" s="90" t="s">
        <v>19</v>
      </c>
      <c r="M2874" s="25" t="s">
        <v>1299</v>
      </c>
      <c r="N2874" s="25"/>
      <c r="O2874" s="25" t="s">
        <v>1300</v>
      </c>
      <c r="P2874" s="199"/>
      <c r="Q2874" s="199"/>
      <c r="R2874" s="90"/>
      <c r="S2874" s="180"/>
      <c r="T2874" s="180"/>
      <c r="U2874" s="90"/>
      <c r="V2874" s="90" t="s">
        <v>17</v>
      </c>
      <c r="W2874" s="90"/>
      <c r="X2874" s="90"/>
    </row>
    <row r="2875" spans="2:24" s="142" customFormat="1">
      <c r="B2875" s="123" t="s">
        <v>114</v>
      </c>
      <c r="C2875" s="123"/>
      <c r="D2875" s="123"/>
      <c r="E2875" s="123"/>
      <c r="F2875" s="109" t="s">
        <v>1298</v>
      </c>
      <c r="G2875" s="25" t="s">
        <v>235</v>
      </c>
      <c r="H2875" s="90" t="s">
        <v>51</v>
      </c>
      <c r="I2875" s="160" t="s">
        <v>3032</v>
      </c>
      <c r="J2875" s="25" t="s">
        <v>3033</v>
      </c>
      <c r="K2875" s="90" t="s">
        <v>21</v>
      </c>
      <c r="L2875" s="90" t="s">
        <v>19</v>
      </c>
      <c r="M2875" s="25" t="s">
        <v>1299</v>
      </c>
      <c r="N2875" s="25" t="s">
        <v>1314</v>
      </c>
      <c r="O2875" s="25" t="s">
        <v>1300</v>
      </c>
      <c r="P2875" s="199"/>
      <c r="Q2875" s="199"/>
      <c r="R2875" s="90"/>
      <c r="S2875" s="180"/>
      <c r="T2875" s="180"/>
      <c r="U2875" s="90"/>
      <c r="V2875" s="90" t="s">
        <v>20</v>
      </c>
      <c r="W2875" s="90"/>
      <c r="X2875" s="90"/>
    </row>
    <row r="2876" spans="2:24" s="142" customFormat="1" ht="15" customHeight="1">
      <c r="B2876" s="163" t="s">
        <v>115</v>
      </c>
      <c r="C2876" s="163"/>
      <c r="D2876" s="163"/>
      <c r="E2876" s="164"/>
      <c r="F2876" s="109" t="s">
        <v>1298</v>
      </c>
      <c r="G2876" s="25" t="s">
        <v>235</v>
      </c>
      <c r="H2876" s="90" t="s">
        <v>51</v>
      </c>
      <c r="I2876" s="160" t="s">
        <v>3032</v>
      </c>
      <c r="J2876" s="25" t="s">
        <v>3033</v>
      </c>
      <c r="K2876" s="90" t="s">
        <v>93</v>
      </c>
      <c r="L2876" s="123" t="s">
        <v>65</v>
      </c>
      <c r="M2876" s="25" t="s">
        <v>1299</v>
      </c>
      <c r="N2876" s="334" t="s">
        <v>4</v>
      </c>
      <c r="O2876" s="25" t="s">
        <v>1300</v>
      </c>
      <c r="P2876" s="123"/>
      <c r="Q2876" s="123"/>
      <c r="R2876" s="136" t="s">
        <v>10592</v>
      </c>
      <c r="S2876" s="123" t="s">
        <v>10185</v>
      </c>
      <c r="T2876" s="1" t="s">
        <v>10186</v>
      </c>
      <c r="U2876" s="123" t="s">
        <v>65</v>
      </c>
      <c r="V2876" s="90" t="s">
        <v>457</v>
      </c>
      <c r="W2876" s="123" t="s">
        <v>578</v>
      </c>
      <c r="X2876" s="90"/>
    </row>
    <row r="2877" spans="2:24" s="142" customFormat="1">
      <c r="B2877" s="123" t="s">
        <v>114</v>
      </c>
      <c r="C2877" s="123"/>
      <c r="D2877" s="123"/>
      <c r="E2877" s="123"/>
      <c r="F2877" s="109" t="s">
        <v>1298</v>
      </c>
      <c r="G2877" s="25" t="s">
        <v>235</v>
      </c>
      <c r="H2877" s="90" t="s">
        <v>51</v>
      </c>
      <c r="I2877" s="160" t="s">
        <v>3032</v>
      </c>
      <c r="J2877" s="25" t="s">
        <v>3033</v>
      </c>
      <c r="K2877" s="90" t="s">
        <v>580</v>
      </c>
      <c r="L2877" s="90" t="s">
        <v>81</v>
      </c>
      <c r="M2877" s="25" t="s">
        <v>1316</v>
      </c>
      <c r="N2877" s="25"/>
      <c r="O2877" s="25" t="s">
        <v>1300</v>
      </c>
      <c r="P2877" s="199"/>
      <c r="Q2877" s="199">
        <v>1</v>
      </c>
      <c r="R2877" s="90" t="s">
        <v>10591</v>
      </c>
      <c r="S2877" s="123" t="s">
        <v>10185</v>
      </c>
      <c r="T2877" s="471" t="s">
        <v>958</v>
      </c>
      <c r="U2877" s="90" t="s">
        <v>4679</v>
      </c>
      <c r="V2877" s="90" t="s">
        <v>581</v>
      </c>
      <c r="W2877" s="1" t="s">
        <v>581</v>
      </c>
      <c r="X2877" s="90"/>
    </row>
    <row r="2878" spans="2:24" s="142" customFormat="1">
      <c r="B2878" s="123" t="s">
        <v>114</v>
      </c>
      <c r="C2878" s="123"/>
      <c r="D2878" s="123"/>
      <c r="E2878" s="123"/>
      <c r="F2878" s="109" t="s">
        <v>1298</v>
      </c>
      <c r="G2878" s="25" t="s">
        <v>235</v>
      </c>
      <c r="H2878" s="90" t="s">
        <v>51</v>
      </c>
      <c r="I2878" s="160" t="s">
        <v>3032</v>
      </c>
      <c r="J2878" s="25" t="s">
        <v>3033</v>
      </c>
      <c r="K2878" s="90" t="s">
        <v>583</v>
      </c>
      <c r="L2878" s="90" t="s">
        <v>1802</v>
      </c>
      <c r="M2878" s="25" t="s">
        <v>1316</v>
      </c>
      <c r="N2878" s="25"/>
      <c r="O2878" s="25" t="s">
        <v>1300</v>
      </c>
      <c r="P2878" s="199"/>
      <c r="Q2878" s="199">
        <v>2</v>
      </c>
      <c r="R2878" s="90" t="s">
        <v>10591</v>
      </c>
      <c r="S2878" s="123" t="s">
        <v>10185</v>
      </c>
      <c r="T2878" s="471" t="s">
        <v>1023</v>
      </c>
      <c r="U2878" s="90" t="s">
        <v>4664</v>
      </c>
      <c r="V2878" s="90" t="s">
        <v>584</v>
      </c>
      <c r="W2878" s="1" t="s">
        <v>584</v>
      </c>
      <c r="X2878" s="90"/>
    </row>
    <row r="2879" spans="2:24" s="193" customFormat="1">
      <c r="B2879" s="202" t="s">
        <v>114</v>
      </c>
      <c r="C2879" s="202" t="s">
        <v>288</v>
      </c>
      <c r="D2879" s="202" t="s">
        <v>1561</v>
      </c>
      <c r="E2879" s="203">
        <v>44496</v>
      </c>
      <c r="F2879" s="109" t="s">
        <v>1298</v>
      </c>
      <c r="G2879" s="194" t="s">
        <v>215</v>
      </c>
      <c r="H2879" s="90" t="s">
        <v>51</v>
      </c>
      <c r="I2879" s="160" t="s">
        <v>3036</v>
      </c>
      <c r="J2879" s="181" t="s">
        <v>3037</v>
      </c>
      <c r="K2879" s="181" t="s">
        <v>3038</v>
      </c>
      <c r="L2879" s="181" t="s">
        <v>3</v>
      </c>
      <c r="M2879" s="181" t="s">
        <v>1299</v>
      </c>
      <c r="N2879" s="181" t="s">
        <v>4</v>
      </c>
      <c r="O2879" s="25" t="s">
        <v>1300</v>
      </c>
      <c r="P2879" s="181" t="s">
        <v>6</v>
      </c>
      <c r="Q2879" s="181"/>
      <c r="R2879" s="181"/>
      <c r="S2879" s="181"/>
      <c r="T2879" s="181"/>
      <c r="U2879" s="181"/>
      <c r="V2879" s="90" t="s">
        <v>59</v>
      </c>
      <c r="W2879" s="181"/>
      <c r="X2879" s="181"/>
    </row>
    <row r="2880" spans="2:24" s="193" customFormat="1">
      <c r="B2880" s="202" t="s">
        <v>114</v>
      </c>
      <c r="C2880" s="202" t="s">
        <v>288</v>
      </c>
      <c r="D2880" s="202" t="s">
        <v>1561</v>
      </c>
      <c r="E2880" s="203">
        <v>44496</v>
      </c>
      <c r="F2880" s="109" t="s">
        <v>1298</v>
      </c>
      <c r="G2880" s="194" t="s">
        <v>215</v>
      </c>
      <c r="H2880" s="90" t="s">
        <v>51</v>
      </c>
      <c r="I2880" s="160" t="s">
        <v>3036</v>
      </c>
      <c r="J2880" s="181" t="s">
        <v>3037</v>
      </c>
      <c r="K2880" s="181" t="s">
        <v>3039</v>
      </c>
      <c r="L2880" s="181" t="s">
        <v>3</v>
      </c>
      <c r="M2880" s="181" t="s">
        <v>1299</v>
      </c>
      <c r="N2880" s="181" t="s">
        <v>438</v>
      </c>
      <c r="O2880" s="25" t="s">
        <v>3040</v>
      </c>
      <c r="P2880" s="181"/>
      <c r="Q2880" s="181"/>
      <c r="R2880" s="181" t="s">
        <v>10593</v>
      </c>
      <c r="S2880" s="181"/>
      <c r="T2880" s="181" t="s">
        <v>10594</v>
      </c>
      <c r="U2880" s="90" t="s">
        <v>70</v>
      </c>
      <c r="V2880" s="90" t="s">
        <v>3041</v>
      </c>
      <c r="W2880" s="90"/>
      <c r="X2880" s="181"/>
    </row>
    <row r="2881" spans="2:24" s="193" customFormat="1">
      <c r="B2881" s="202" t="s">
        <v>114</v>
      </c>
      <c r="C2881" s="202" t="s">
        <v>288</v>
      </c>
      <c r="D2881" s="202" t="s">
        <v>1561</v>
      </c>
      <c r="E2881" s="203">
        <v>44496</v>
      </c>
      <c r="F2881" s="109" t="s">
        <v>1298</v>
      </c>
      <c r="G2881" s="194" t="s">
        <v>215</v>
      </c>
      <c r="H2881" s="90" t="s">
        <v>51</v>
      </c>
      <c r="I2881" s="160" t="s">
        <v>3036</v>
      </c>
      <c r="J2881" s="181" t="s">
        <v>3037</v>
      </c>
      <c r="K2881" s="181" t="s">
        <v>450</v>
      </c>
      <c r="L2881" s="181" t="s">
        <v>3</v>
      </c>
      <c r="M2881" s="181" t="s">
        <v>1299</v>
      </c>
      <c r="N2881" s="181" t="s">
        <v>438</v>
      </c>
      <c r="O2881" s="25" t="s">
        <v>1312</v>
      </c>
      <c r="P2881" s="181"/>
      <c r="Q2881" s="181"/>
      <c r="R2881" s="181" t="s">
        <v>10595</v>
      </c>
      <c r="S2881" s="181"/>
      <c r="T2881" s="181" t="s">
        <v>10188</v>
      </c>
      <c r="U2881" s="90" t="s">
        <v>70</v>
      </c>
      <c r="V2881" s="90" t="s">
        <v>9016</v>
      </c>
      <c r="W2881" s="90" t="s">
        <v>1326</v>
      </c>
      <c r="X2881" s="181"/>
    </row>
    <row r="2882" spans="2:24" s="193" customFormat="1">
      <c r="B2882" s="202" t="s">
        <v>114</v>
      </c>
      <c r="C2882" s="202" t="s">
        <v>288</v>
      </c>
      <c r="D2882" s="202" t="s">
        <v>1561</v>
      </c>
      <c r="E2882" s="203">
        <v>44496</v>
      </c>
      <c r="F2882" s="109" t="s">
        <v>1298</v>
      </c>
      <c r="G2882" s="194" t="s">
        <v>215</v>
      </c>
      <c r="H2882" s="90" t="s">
        <v>51</v>
      </c>
      <c r="I2882" s="160" t="s">
        <v>3036</v>
      </c>
      <c r="J2882" s="181" t="s">
        <v>3037</v>
      </c>
      <c r="K2882" s="181" t="s">
        <v>3042</v>
      </c>
      <c r="L2882" s="181" t="s">
        <v>585</v>
      </c>
      <c r="M2882" s="181" t="s">
        <v>1299</v>
      </c>
      <c r="N2882" s="181" t="s">
        <v>438</v>
      </c>
      <c r="O2882" s="25" t="s">
        <v>3043</v>
      </c>
      <c r="P2882" s="181"/>
      <c r="Q2882" s="181"/>
      <c r="R2882" s="181"/>
      <c r="S2882" s="181"/>
      <c r="T2882" s="181" t="s">
        <v>10596</v>
      </c>
      <c r="U2882" s="181" t="s">
        <v>585</v>
      </c>
      <c r="V2882" s="90" t="s">
        <v>1330</v>
      </c>
      <c r="W2882" s="181" t="s">
        <v>3044</v>
      </c>
      <c r="X2882" s="181"/>
    </row>
    <row r="2883" spans="2:24" s="193" customFormat="1">
      <c r="B2883" s="202" t="s">
        <v>114</v>
      </c>
      <c r="C2883" s="202" t="s">
        <v>288</v>
      </c>
      <c r="D2883" s="202" t="s">
        <v>1561</v>
      </c>
      <c r="E2883" s="203">
        <v>44496</v>
      </c>
      <c r="F2883" s="109" t="s">
        <v>1298</v>
      </c>
      <c r="G2883" s="194" t="s">
        <v>215</v>
      </c>
      <c r="H2883" s="90" t="s">
        <v>51</v>
      </c>
      <c r="I2883" s="160" t="s">
        <v>3036</v>
      </c>
      <c r="J2883" s="181" t="s">
        <v>3037</v>
      </c>
      <c r="K2883" s="181" t="s">
        <v>8</v>
      </c>
      <c r="L2883" s="181" t="s">
        <v>1304</v>
      </c>
      <c r="M2883" s="181" t="s">
        <v>1299</v>
      </c>
      <c r="N2883" s="162" t="s">
        <v>438</v>
      </c>
      <c r="O2883" s="162" t="s">
        <v>1305</v>
      </c>
      <c r="P2883" s="181"/>
      <c r="Q2883" s="181"/>
      <c r="R2883" s="181"/>
      <c r="S2883" s="181"/>
      <c r="T2883" s="181"/>
      <c r="U2883" s="181"/>
      <c r="V2883" s="90" t="s">
        <v>67</v>
      </c>
      <c r="W2883" s="181"/>
      <c r="X2883" s="181"/>
    </row>
    <row r="2884" spans="2:24" s="193" customFormat="1">
      <c r="B2884" s="202" t="s">
        <v>114</v>
      </c>
      <c r="C2884" s="202" t="s">
        <v>288</v>
      </c>
      <c r="D2884" s="202" t="s">
        <v>1561</v>
      </c>
      <c r="E2884" s="203">
        <v>44496</v>
      </c>
      <c r="F2884" s="109" t="s">
        <v>1298</v>
      </c>
      <c r="G2884" s="194" t="s">
        <v>215</v>
      </c>
      <c r="H2884" s="90" t="s">
        <v>51</v>
      </c>
      <c r="I2884" s="160" t="s">
        <v>3036</v>
      </c>
      <c r="J2884" s="181" t="s">
        <v>3037</v>
      </c>
      <c r="K2884" s="181" t="s">
        <v>12</v>
      </c>
      <c r="L2884" s="181" t="s">
        <v>3</v>
      </c>
      <c r="M2884" s="181" t="s">
        <v>1299</v>
      </c>
      <c r="N2884" s="181" t="s">
        <v>448</v>
      </c>
      <c r="O2884" s="25" t="s">
        <v>1300</v>
      </c>
      <c r="P2884" s="181"/>
      <c r="Q2884" s="181"/>
      <c r="R2884" s="181"/>
      <c r="S2884" s="181"/>
      <c r="T2884" s="181"/>
      <c r="U2884" s="181"/>
      <c r="V2884" s="90" t="s">
        <v>1309</v>
      </c>
      <c r="W2884" s="181"/>
      <c r="X2884" s="181"/>
    </row>
    <row r="2885" spans="2:24" s="142" customFormat="1">
      <c r="B2885" s="202" t="s">
        <v>114</v>
      </c>
      <c r="C2885" s="202" t="s">
        <v>288</v>
      </c>
      <c r="D2885" s="202" t="s">
        <v>1561</v>
      </c>
      <c r="E2885" s="203">
        <v>44496</v>
      </c>
      <c r="F2885" s="109" t="s">
        <v>1298</v>
      </c>
      <c r="G2885" s="90" t="s">
        <v>215</v>
      </c>
      <c r="H2885" s="90" t="s">
        <v>51</v>
      </c>
      <c r="I2885" s="160" t="s">
        <v>3036</v>
      </c>
      <c r="J2885" s="181" t="s">
        <v>3037</v>
      </c>
      <c r="K2885" s="25" t="s">
        <v>18</v>
      </c>
      <c r="L2885" s="90" t="s">
        <v>19</v>
      </c>
      <c r="M2885" s="25" t="s">
        <v>1299</v>
      </c>
      <c r="N2885" s="25"/>
      <c r="O2885" s="25" t="s">
        <v>1300</v>
      </c>
      <c r="P2885" s="25"/>
      <c r="Q2885" s="25"/>
      <c r="R2885" s="25"/>
      <c r="S2885" s="25"/>
      <c r="T2885" s="25"/>
      <c r="U2885" s="90"/>
      <c r="V2885" s="90" t="s">
        <v>17</v>
      </c>
      <c r="W2885" s="25"/>
      <c r="X2885" s="25"/>
    </row>
    <row r="2886" spans="2:24" s="142" customFormat="1">
      <c r="B2886" s="173" t="s">
        <v>132</v>
      </c>
      <c r="C2886" s="173"/>
      <c r="D2886" s="173"/>
      <c r="E2886" s="123"/>
      <c r="F2886" s="109" t="s">
        <v>1298</v>
      </c>
      <c r="G2886" s="90" t="s">
        <v>215</v>
      </c>
      <c r="H2886" s="90" t="s">
        <v>51</v>
      </c>
      <c r="I2886" s="160" t="s">
        <v>3045</v>
      </c>
      <c r="J2886" s="90" t="s">
        <v>3046</v>
      </c>
      <c r="K2886" s="25" t="s">
        <v>3047</v>
      </c>
      <c r="L2886" s="90" t="s">
        <v>3</v>
      </c>
      <c r="M2886" s="25" t="s">
        <v>1299</v>
      </c>
      <c r="N2886" s="25" t="s">
        <v>4</v>
      </c>
      <c r="O2886" s="25" t="s">
        <v>1300</v>
      </c>
      <c r="P2886" s="141" t="s">
        <v>6</v>
      </c>
      <c r="Q2886" s="141"/>
      <c r="R2886" s="90"/>
      <c r="S2886" s="90"/>
      <c r="T2886" s="141"/>
      <c r="U2886" s="90"/>
      <c r="V2886" s="90" t="s">
        <v>59</v>
      </c>
      <c r="W2886" s="141"/>
      <c r="X2886" s="90"/>
    </row>
    <row r="2887" spans="2:24" s="142" customFormat="1">
      <c r="B2887" s="173" t="s">
        <v>132</v>
      </c>
      <c r="C2887" s="173"/>
      <c r="D2887" s="173"/>
      <c r="E2887" s="123"/>
      <c r="F2887" s="109" t="s">
        <v>1298</v>
      </c>
      <c r="G2887" s="90" t="s">
        <v>215</v>
      </c>
      <c r="H2887" s="90" t="s">
        <v>51</v>
      </c>
      <c r="I2887" s="160" t="s">
        <v>3045</v>
      </c>
      <c r="J2887" s="90" t="s">
        <v>3046</v>
      </c>
      <c r="K2887" s="25" t="s">
        <v>441</v>
      </c>
      <c r="L2887" s="90" t="s">
        <v>3</v>
      </c>
      <c r="M2887" s="25" t="s">
        <v>1299</v>
      </c>
      <c r="N2887" s="51" t="s">
        <v>438</v>
      </c>
      <c r="O2887" s="25" t="s">
        <v>1542</v>
      </c>
      <c r="P2887" s="141"/>
      <c r="Q2887" s="141"/>
      <c r="R2887" s="90" t="s">
        <v>10597</v>
      </c>
      <c r="S2887" s="90"/>
      <c r="T2887" s="25" t="s">
        <v>10225</v>
      </c>
      <c r="U2887" s="90" t="s">
        <v>70</v>
      </c>
      <c r="V2887" s="90" t="s">
        <v>9124</v>
      </c>
      <c r="W2887" s="90" t="s">
        <v>1543</v>
      </c>
      <c r="X2887" s="90" t="s">
        <v>1494</v>
      </c>
    </row>
    <row r="2888" spans="2:24" s="142" customFormat="1">
      <c r="B2888" s="173" t="s">
        <v>132</v>
      </c>
      <c r="C2888" s="173"/>
      <c r="D2888" s="173"/>
      <c r="E2888" s="123"/>
      <c r="F2888" s="109" t="s">
        <v>1298</v>
      </c>
      <c r="G2888" s="90" t="s">
        <v>215</v>
      </c>
      <c r="H2888" s="90" t="s">
        <v>51</v>
      </c>
      <c r="I2888" s="160" t="s">
        <v>3045</v>
      </c>
      <c r="J2888" s="90" t="s">
        <v>3046</v>
      </c>
      <c r="K2888" s="123" t="s">
        <v>3048</v>
      </c>
      <c r="L2888" s="90" t="s">
        <v>3</v>
      </c>
      <c r="M2888" s="25" t="s">
        <v>1299</v>
      </c>
      <c r="N2888" s="51" t="s">
        <v>438</v>
      </c>
      <c r="O2888" s="25" t="s">
        <v>3049</v>
      </c>
      <c r="P2888" s="141"/>
      <c r="Q2888" s="141"/>
      <c r="R2888" s="90" t="s">
        <v>10598</v>
      </c>
      <c r="S2888" s="90"/>
      <c r="T2888" s="25" t="s">
        <v>10599</v>
      </c>
      <c r="U2888" s="90" t="s">
        <v>70</v>
      </c>
      <c r="V2888" s="1" t="s">
        <v>9125</v>
      </c>
      <c r="W2888" s="90" t="s">
        <v>3050</v>
      </c>
      <c r="X2888" s="90" t="s">
        <v>1494</v>
      </c>
    </row>
    <row r="2889" spans="2:24" s="142" customFormat="1">
      <c r="B2889" s="173" t="s">
        <v>132</v>
      </c>
      <c r="C2889" s="173"/>
      <c r="D2889" s="173"/>
      <c r="E2889" s="123"/>
      <c r="F2889" s="109" t="s">
        <v>1298</v>
      </c>
      <c r="G2889" s="90" t="s">
        <v>215</v>
      </c>
      <c r="H2889" s="90" t="s">
        <v>51</v>
      </c>
      <c r="I2889" s="160" t="s">
        <v>3045</v>
      </c>
      <c r="J2889" s="90" t="s">
        <v>3046</v>
      </c>
      <c r="K2889" s="123" t="s">
        <v>3051</v>
      </c>
      <c r="L2889" s="90" t="s">
        <v>3</v>
      </c>
      <c r="M2889" s="25" t="s">
        <v>1299</v>
      </c>
      <c r="N2889" s="51" t="s">
        <v>438</v>
      </c>
      <c r="O2889" s="25" t="s">
        <v>3052</v>
      </c>
      <c r="P2889" s="141"/>
      <c r="Q2889" s="141"/>
      <c r="R2889" s="90" t="s">
        <v>10600</v>
      </c>
      <c r="S2889" s="90"/>
      <c r="T2889" s="25" t="s">
        <v>10601</v>
      </c>
      <c r="U2889" s="90" t="s">
        <v>70</v>
      </c>
      <c r="V2889" s="1" t="s">
        <v>9126</v>
      </c>
      <c r="W2889" s="90" t="s">
        <v>3053</v>
      </c>
      <c r="X2889" s="90" t="s">
        <v>1494</v>
      </c>
    </row>
    <row r="2890" spans="2:24" s="142" customFormat="1">
      <c r="B2890" s="173" t="s">
        <v>132</v>
      </c>
      <c r="C2890" s="173"/>
      <c r="D2890" s="173"/>
      <c r="E2890" s="123"/>
      <c r="F2890" s="109" t="s">
        <v>1298</v>
      </c>
      <c r="G2890" s="90" t="s">
        <v>215</v>
      </c>
      <c r="H2890" s="90" t="s">
        <v>51</v>
      </c>
      <c r="I2890" s="160" t="s">
        <v>3045</v>
      </c>
      <c r="J2890" s="90" t="s">
        <v>3046</v>
      </c>
      <c r="K2890" s="25" t="s">
        <v>3054</v>
      </c>
      <c r="L2890" s="90" t="s">
        <v>3</v>
      </c>
      <c r="M2890" s="25" t="s">
        <v>1299</v>
      </c>
      <c r="N2890" s="51" t="s">
        <v>438</v>
      </c>
      <c r="O2890" s="25" t="s">
        <v>1501</v>
      </c>
      <c r="P2890" s="141"/>
      <c r="Q2890" s="141"/>
      <c r="R2890" s="90" t="s">
        <v>10602</v>
      </c>
      <c r="S2890" s="90"/>
      <c r="T2890" s="90" t="s">
        <v>10216</v>
      </c>
      <c r="U2890" s="90" t="s">
        <v>70</v>
      </c>
      <c r="V2890" s="1" t="s">
        <v>9127</v>
      </c>
      <c r="W2890" s="90" t="s">
        <v>1502</v>
      </c>
      <c r="X2890" s="90" t="s">
        <v>1494</v>
      </c>
    </row>
    <row r="2891" spans="2:24" s="142" customFormat="1">
      <c r="B2891" s="173" t="s">
        <v>132</v>
      </c>
      <c r="C2891" s="173"/>
      <c r="D2891" s="173"/>
      <c r="E2891" s="123"/>
      <c r="F2891" s="109" t="s">
        <v>1298</v>
      </c>
      <c r="G2891" s="90" t="s">
        <v>215</v>
      </c>
      <c r="H2891" s="90" t="s">
        <v>51</v>
      </c>
      <c r="I2891" s="160" t="s">
        <v>3045</v>
      </c>
      <c r="J2891" s="90" t="s">
        <v>3046</v>
      </c>
      <c r="K2891" s="25" t="s">
        <v>3055</v>
      </c>
      <c r="L2891" s="90" t="s">
        <v>3</v>
      </c>
      <c r="M2891" s="25" t="s">
        <v>1299</v>
      </c>
      <c r="N2891" s="51" t="s">
        <v>438</v>
      </c>
      <c r="O2891" s="25" t="s">
        <v>1501</v>
      </c>
      <c r="P2891" s="141"/>
      <c r="Q2891" s="141"/>
      <c r="R2891" s="90" t="s">
        <v>10603</v>
      </c>
      <c r="S2891" s="90"/>
      <c r="T2891" s="90" t="s">
        <v>10216</v>
      </c>
      <c r="U2891" s="90" t="s">
        <v>70</v>
      </c>
      <c r="V2891" s="1" t="s">
        <v>9128</v>
      </c>
      <c r="W2891" s="90" t="s">
        <v>1502</v>
      </c>
      <c r="X2891" s="90" t="s">
        <v>1494</v>
      </c>
    </row>
    <row r="2892" spans="2:24" s="142" customFormat="1">
      <c r="B2892" s="173" t="s">
        <v>132</v>
      </c>
      <c r="C2892" s="173"/>
      <c r="D2892" s="173"/>
      <c r="E2892" s="123"/>
      <c r="F2892" s="109" t="s">
        <v>1298</v>
      </c>
      <c r="G2892" s="90" t="s">
        <v>215</v>
      </c>
      <c r="H2892" s="90" t="s">
        <v>51</v>
      </c>
      <c r="I2892" s="160" t="s">
        <v>3045</v>
      </c>
      <c r="J2892" s="90" t="s">
        <v>3046</v>
      </c>
      <c r="K2892" s="141" t="s">
        <v>8</v>
      </c>
      <c r="L2892" s="90" t="s">
        <v>1304</v>
      </c>
      <c r="M2892" s="25" t="s">
        <v>1299</v>
      </c>
      <c r="N2892" s="162" t="s">
        <v>438</v>
      </c>
      <c r="O2892" s="162" t="s">
        <v>1305</v>
      </c>
      <c r="P2892" s="141"/>
      <c r="Q2892" s="141"/>
      <c r="R2892" s="90"/>
      <c r="S2892" s="90"/>
      <c r="T2892" s="141"/>
      <c r="U2892" s="90"/>
      <c r="V2892" s="90" t="s">
        <v>67</v>
      </c>
      <c r="W2892" s="141" t="s">
        <v>517</v>
      </c>
      <c r="X2892" s="90"/>
    </row>
    <row r="2893" spans="2:24" s="142" customFormat="1">
      <c r="B2893" s="173" t="s">
        <v>132</v>
      </c>
      <c r="C2893" s="173"/>
      <c r="D2893" s="173"/>
      <c r="E2893" s="123"/>
      <c r="F2893" s="109" t="s">
        <v>1298</v>
      </c>
      <c r="G2893" s="90" t="s">
        <v>215</v>
      </c>
      <c r="H2893" s="90" t="s">
        <v>51</v>
      </c>
      <c r="I2893" s="160" t="s">
        <v>3045</v>
      </c>
      <c r="J2893" s="90" t="s">
        <v>3046</v>
      </c>
      <c r="K2893" s="141" t="s">
        <v>12</v>
      </c>
      <c r="L2893" s="90" t="s">
        <v>3</v>
      </c>
      <c r="M2893" s="25" t="s">
        <v>1299</v>
      </c>
      <c r="N2893" s="25"/>
      <c r="O2893" s="25" t="s">
        <v>1300</v>
      </c>
      <c r="P2893" s="141"/>
      <c r="Q2893" s="141"/>
      <c r="R2893" s="90"/>
      <c r="S2893" s="90"/>
      <c r="T2893" s="141"/>
      <c r="U2893" s="90"/>
      <c r="V2893" s="90" t="s">
        <v>1309</v>
      </c>
      <c r="W2893" s="141"/>
      <c r="X2893" s="90"/>
    </row>
    <row r="2894" spans="2:24" s="142" customFormat="1">
      <c r="B2894" s="173" t="s">
        <v>132</v>
      </c>
      <c r="C2894" s="173"/>
      <c r="D2894" s="173"/>
      <c r="E2894" s="25"/>
      <c r="F2894" s="109" t="s">
        <v>1298</v>
      </c>
      <c r="G2894" s="90" t="s">
        <v>219</v>
      </c>
      <c r="H2894" s="90" t="s">
        <v>51</v>
      </c>
      <c r="I2894" s="160" t="s">
        <v>3056</v>
      </c>
      <c r="J2894" s="90" t="s">
        <v>3057</v>
      </c>
      <c r="K2894" s="25" t="s">
        <v>3047</v>
      </c>
      <c r="L2894" s="90" t="s">
        <v>3</v>
      </c>
      <c r="M2894" s="25" t="s">
        <v>1299</v>
      </c>
      <c r="N2894" s="25" t="s">
        <v>455</v>
      </c>
      <c r="O2894" s="25" t="s">
        <v>3058</v>
      </c>
      <c r="P2894" s="90" t="s">
        <v>6</v>
      </c>
      <c r="Q2894" s="90"/>
      <c r="R2894" s="90"/>
      <c r="S2894" s="90"/>
      <c r="T2894" s="90"/>
      <c r="U2894" s="90"/>
      <c r="V2894" s="90" t="s">
        <v>59</v>
      </c>
      <c r="W2894" s="90"/>
      <c r="X2894" s="90"/>
    </row>
    <row r="2895" spans="2:24" s="142" customFormat="1">
      <c r="B2895" s="173" t="s">
        <v>132</v>
      </c>
      <c r="C2895" s="173"/>
      <c r="D2895" s="173"/>
      <c r="E2895" s="25"/>
      <c r="F2895" s="109" t="s">
        <v>1298</v>
      </c>
      <c r="G2895" s="90" t="s">
        <v>219</v>
      </c>
      <c r="H2895" s="90" t="s">
        <v>51</v>
      </c>
      <c r="I2895" s="160" t="s">
        <v>3056</v>
      </c>
      <c r="J2895" s="90" t="s">
        <v>3057</v>
      </c>
      <c r="K2895" s="25" t="s">
        <v>3059</v>
      </c>
      <c r="L2895" s="123" t="s">
        <v>75</v>
      </c>
      <c r="M2895" s="25" t="s">
        <v>1299</v>
      </c>
      <c r="N2895" s="25" t="s">
        <v>4</v>
      </c>
      <c r="O2895" s="25" t="s">
        <v>1300</v>
      </c>
      <c r="P2895" s="90"/>
      <c r="Q2895" s="90"/>
      <c r="R2895" s="438" t="s">
        <v>10604</v>
      </c>
      <c r="S2895" s="438"/>
      <c r="T2895" s="438" t="s">
        <v>10605</v>
      </c>
      <c r="U2895" s="123" t="s">
        <v>75</v>
      </c>
      <c r="V2895" s="90" t="s">
        <v>59</v>
      </c>
      <c r="W2895" s="90"/>
      <c r="X2895" s="90"/>
    </row>
    <row r="2896" spans="2:24" s="142" customFormat="1">
      <c r="B2896" s="173" t="s">
        <v>132</v>
      </c>
      <c r="C2896" s="173"/>
      <c r="D2896" s="173"/>
      <c r="E2896" s="25"/>
      <c r="F2896" s="109" t="s">
        <v>1298</v>
      </c>
      <c r="G2896" s="90" t="s">
        <v>219</v>
      </c>
      <c r="H2896" s="90" t="s">
        <v>51</v>
      </c>
      <c r="I2896" s="160" t="s">
        <v>3056</v>
      </c>
      <c r="J2896" s="90" t="s">
        <v>3057</v>
      </c>
      <c r="K2896" s="90" t="s">
        <v>14</v>
      </c>
      <c r="L2896" s="90" t="s">
        <v>15</v>
      </c>
      <c r="M2896" s="25" t="s">
        <v>1299</v>
      </c>
      <c r="N2896" s="25"/>
      <c r="O2896" s="25" t="s">
        <v>1300</v>
      </c>
      <c r="P2896" s="90"/>
      <c r="Q2896" s="90"/>
      <c r="R2896" s="90"/>
      <c r="S2896" s="90"/>
      <c r="T2896" s="90"/>
      <c r="U2896" s="90"/>
      <c r="V2896" s="90" t="s">
        <v>13</v>
      </c>
      <c r="W2896" s="90"/>
      <c r="X2896" s="90"/>
    </row>
    <row r="2897" spans="2:24" s="142" customFormat="1">
      <c r="B2897" s="173" t="s">
        <v>132</v>
      </c>
      <c r="C2897" s="173"/>
      <c r="D2897" s="173"/>
      <c r="E2897" s="25"/>
      <c r="F2897" s="109" t="s">
        <v>1298</v>
      </c>
      <c r="G2897" s="90" t="s">
        <v>219</v>
      </c>
      <c r="H2897" s="90" t="s">
        <v>51</v>
      </c>
      <c r="I2897" s="160" t="s">
        <v>3056</v>
      </c>
      <c r="J2897" s="90" t="s">
        <v>3057</v>
      </c>
      <c r="K2897" s="90" t="s">
        <v>8</v>
      </c>
      <c r="L2897" s="90" t="s">
        <v>1304</v>
      </c>
      <c r="M2897" s="25" t="s">
        <v>1299</v>
      </c>
      <c r="N2897" s="162" t="s">
        <v>398</v>
      </c>
      <c r="O2897" s="162" t="s">
        <v>1305</v>
      </c>
      <c r="P2897" s="90"/>
      <c r="Q2897" s="90"/>
      <c r="R2897" s="90"/>
      <c r="S2897" s="90"/>
      <c r="T2897" s="90"/>
      <c r="U2897" s="90"/>
      <c r="V2897" s="90" t="s">
        <v>1313</v>
      </c>
      <c r="W2897" s="90"/>
      <c r="X2897" s="90"/>
    </row>
    <row r="2898" spans="2:24" s="142" customFormat="1">
      <c r="B2898" s="173" t="s">
        <v>132</v>
      </c>
      <c r="C2898" s="173"/>
      <c r="D2898" s="173"/>
      <c r="E2898" s="25"/>
      <c r="F2898" s="109" t="s">
        <v>1298</v>
      </c>
      <c r="G2898" s="90" t="s">
        <v>219</v>
      </c>
      <c r="H2898" s="90" t="s">
        <v>51</v>
      </c>
      <c r="I2898" s="160" t="s">
        <v>3056</v>
      </c>
      <c r="J2898" s="90" t="s">
        <v>3057</v>
      </c>
      <c r="K2898" s="90" t="s">
        <v>12</v>
      </c>
      <c r="L2898" s="90" t="s">
        <v>3</v>
      </c>
      <c r="M2898" s="25" t="s">
        <v>1299</v>
      </c>
      <c r="N2898" s="25" t="s">
        <v>4</v>
      </c>
      <c r="O2898" s="25" t="s">
        <v>1300</v>
      </c>
      <c r="P2898" s="90"/>
      <c r="Q2898" s="90"/>
      <c r="R2898" s="90"/>
      <c r="S2898" s="90"/>
      <c r="T2898" s="90"/>
      <c r="U2898" s="90"/>
      <c r="V2898" s="90" t="s">
        <v>1309</v>
      </c>
      <c r="W2898" s="90"/>
      <c r="X2898" s="90"/>
    </row>
    <row r="2899" spans="2:24" s="142" customFormat="1">
      <c r="B2899" s="173" t="s">
        <v>132</v>
      </c>
      <c r="C2899" s="173"/>
      <c r="D2899" s="173"/>
      <c r="E2899" s="25"/>
      <c r="F2899" s="109" t="s">
        <v>1298</v>
      </c>
      <c r="G2899" s="90" t="s">
        <v>219</v>
      </c>
      <c r="H2899" s="90" t="s">
        <v>51</v>
      </c>
      <c r="I2899" s="160" t="s">
        <v>3056</v>
      </c>
      <c r="J2899" s="90" t="s">
        <v>3057</v>
      </c>
      <c r="K2899" s="90" t="s">
        <v>18</v>
      </c>
      <c r="L2899" s="90" t="s">
        <v>19</v>
      </c>
      <c r="M2899" s="25" t="s">
        <v>1299</v>
      </c>
      <c r="N2899" s="25"/>
      <c r="O2899" s="25" t="s">
        <v>1300</v>
      </c>
      <c r="P2899" s="90"/>
      <c r="Q2899" s="90"/>
      <c r="R2899" s="90"/>
      <c r="S2899" s="90"/>
      <c r="T2899" s="90"/>
      <c r="U2899" s="90"/>
      <c r="V2899" s="90" t="s">
        <v>17</v>
      </c>
      <c r="W2899" s="90"/>
      <c r="X2899" s="90"/>
    </row>
    <row r="2900" spans="2:24" s="142" customFormat="1">
      <c r="B2900" s="173" t="s">
        <v>132</v>
      </c>
      <c r="C2900" s="173"/>
      <c r="D2900" s="173"/>
      <c r="E2900" s="25"/>
      <c r="F2900" s="109" t="s">
        <v>1298</v>
      </c>
      <c r="G2900" s="90" t="s">
        <v>219</v>
      </c>
      <c r="H2900" s="90" t="s">
        <v>51</v>
      </c>
      <c r="I2900" s="160" t="s">
        <v>3056</v>
      </c>
      <c r="J2900" s="90" t="s">
        <v>3057</v>
      </c>
      <c r="K2900" s="90" t="s">
        <v>21</v>
      </c>
      <c r="L2900" s="90" t="s">
        <v>19</v>
      </c>
      <c r="M2900" s="25" t="s">
        <v>1299</v>
      </c>
      <c r="N2900" s="25" t="s">
        <v>1314</v>
      </c>
      <c r="O2900" s="25" t="s">
        <v>1300</v>
      </c>
      <c r="P2900" s="90"/>
      <c r="Q2900" s="90"/>
      <c r="R2900" s="90"/>
      <c r="S2900" s="90"/>
      <c r="T2900" s="90"/>
      <c r="U2900" s="90"/>
      <c r="V2900" s="90" t="s">
        <v>20</v>
      </c>
      <c r="W2900" s="90"/>
      <c r="X2900" s="90"/>
    </row>
    <row r="2901" spans="2:24" s="142" customFormat="1" ht="14.25" customHeight="1">
      <c r="B2901" s="173" t="s">
        <v>132</v>
      </c>
      <c r="C2901" s="173"/>
      <c r="D2901" s="173"/>
      <c r="E2901" s="25"/>
      <c r="F2901" s="109" t="s">
        <v>1298</v>
      </c>
      <c r="G2901" s="90" t="s">
        <v>219</v>
      </c>
      <c r="H2901" s="90" t="s">
        <v>51</v>
      </c>
      <c r="I2901" s="160" t="s">
        <v>3056</v>
      </c>
      <c r="J2901" s="90" t="s">
        <v>3057</v>
      </c>
      <c r="K2901" s="90" t="s">
        <v>1354</v>
      </c>
      <c r="L2901" s="90" t="s">
        <v>75</v>
      </c>
      <c r="M2901" s="25" t="s">
        <v>1316</v>
      </c>
      <c r="N2901" s="51" t="s">
        <v>398</v>
      </c>
      <c r="O2901" s="25" t="s">
        <v>1355</v>
      </c>
      <c r="P2901" s="90"/>
      <c r="Q2901" s="90">
        <v>1</v>
      </c>
      <c r="R2901" s="90" t="s">
        <v>10604</v>
      </c>
      <c r="S2901" s="123" t="s">
        <v>10185</v>
      </c>
      <c r="T2901" s="1" t="s">
        <v>10093</v>
      </c>
      <c r="U2901" s="90" t="s">
        <v>75</v>
      </c>
      <c r="V2901" s="90" t="s">
        <v>3060</v>
      </c>
      <c r="W2901" s="1" t="s">
        <v>3060</v>
      </c>
      <c r="X2901" s="90"/>
    </row>
    <row r="2902" spans="2:24" s="142" customFormat="1">
      <c r="B2902" s="173" t="s">
        <v>132</v>
      </c>
      <c r="C2902" s="173"/>
      <c r="D2902" s="173"/>
      <c r="E2902" s="25"/>
      <c r="F2902" s="109" t="s">
        <v>1298</v>
      </c>
      <c r="G2902" s="90" t="s">
        <v>219</v>
      </c>
      <c r="H2902" s="90" t="s">
        <v>51</v>
      </c>
      <c r="I2902" s="160" t="s">
        <v>3056</v>
      </c>
      <c r="J2902" s="90" t="s">
        <v>3057</v>
      </c>
      <c r="K2902" s="12" t="s">
        <v>3061</v>
      </c>
      <c r="L2902" s="1" t="s">
        <v>76</v>
      </c>
      <c r="M2902" s="25" t="s">
        <v>1316</v>
      </c>
      <c r="N2902" s="25"/>
      <c r="O2902" s="25" t="s">
        <v>1300</v>
      </c>
      <c r="P2902" s="90"/>
      <c r="Q2902" s="90">
        <v>2</v>
      </c>
      <c r="R2902" s="90" t="s">
        <v>10604</v>
      </c>
      <c r="S2902" s="123" t="s">
        <v>10185</v>
      </c>
      <c r="T2902" s="1" t="s">
        <v>10090</v>
      </c>
      <c r="U2902" s="1" t="s">
        <v>488</v>
      </c>
      <c r="V2902" s="90" t="s">
        <v>3062</v>
      </c>
      <c r="W2902" s="1" t="s">
        <v>3062</v>
      </c>
      <c r="X2902" s="90"/>
    </row>
    <row r="2903" spans="2:24" s="142" customFormat="1">
      <c r="B2903" s="169" t="s">
        <v>11532</v>
      </c>
      <c r="C2903" s="173"/>
      <c r="D2903" s="109" t="s">
        <v>11792</v>
      </c>
      <c r="E2903" s="25"/>
      <c r="F2903" s="109" t="s">
        <v>1298</v>
      </c>
      <c r="G2903" s="90" t="s">
        <v>219</v>
      </c>
      <c r="H2903" s="90" t="s">
        <v>51</v>
      </c>
      <c r="I2903" s="160" t="s">
        <v>3056</v>
      </c>
      <c r="J2903" s="90" t="s">
        <v>3057</v>
      </c>
      <c r="K2903" s="12" t="s">
        <v>3063</v>
      </c>
      <c r="L2903" s="90" t="s">
        <v>463</v>
      </c>
      <c r="M2903" s="25" t="s">
        <v>1316</v>
      </c>
      <c r="N2903" s="25"/>
      <c r="O2903" s="25" t="s">
        <v>1300</v>
      </c>
      <c r="P2903" s="90"/>
      <c r="Q2903" s="90">
        <v>3</v>
      </c>
      <c r="R2903" s="90" t="s">
        <v>10604</v>
      </c>
      <c r="S2903" s="123" t="s">
        <v>10185</v>
      </c>
      <c r="T2903" s="1" t="s">
        <v>10094</v>
      </c>
      <c r="U2903" s="1" t="s">
        <v>65</v>
      </c>
      <c r="V2903" s="90" t="s">
        <v>3064</v>
      </c>
      <c r="W2903" s="1" t="s">
        <v>3064</v>
      </c>
      <c r="X2903" s="90"/>
    </row>
    <row r="2904" spans="2:24" s="142" customFormat="1">
      <c r="B2904" s="173" t="s">
        <v>132</v>
      </c>
      <c r="C2904" s="173"/>
      <c r="D2904" s="173"/>
      <c r="E2904" s="25"/>
      <c r="F2904" s="109" t="s">
        <v>1298</v>
      </c>
      <c r="G2904" s="90" t="s">
        <v>219</v>
      </c>
      <c r="H2904" s="90" t="s">
        <v>51</v>
      </c>
      <c r="I2904" s="160" t="s">
        <v>3056</v>
      </c>
      <c r="J2904" s="90" t="s">
        <v>3057</v>
      </c>
      <c r="K2904" s="12" t="s">
        <v>1445</v>
      </c>
      <c r="L2904" s="90" t="s">
        <v>1842</v>
      </c>
      <c r="M2904" s="25" t="s">
        <v>1316</v>
      </c>
      <c r="N2904" s="90"/>
      <c r="O2904" s="25" t="s">
        <v>1300</v>
      </c>
      <c r="P2904" s="90"/>
      <c r="Q2904" s="90">
        <v>4</v>
      </c>
      <c r="R2904" s="90" t="s">
        <v>10604</v>
      </c>
      <c r="S2904" s="123" t="s">
        <v>10185</v>
      </c>
      <c r="T2904" s="1" t="s">
        <v>1159</v>
      </c>
      <c r="U2904" s="1" t="s">
        <v>4676</v>
      </c>
      <c r="V2904" s="90" t="s">
        <v>1161</v>
      </c>
      <c r="W2904" s="1" t="s">
        <v>1161</v>
      </c>
      <c r="X2904" s="90"/>
    </row>
    <row r="2905" spans="2:24" s="142" customFormat="1">
      <c r="B2905" s="173" t="s">
        <v>132</v>
      </c>
      <c r="C2905" s="173"/>
      <c r="D2905" s="173"/>
      <c r="E2905" s="25"/>
      <c r="F2905" s="109" t="s">
        <v>1298</v>
      </c>
      <c r="G2905" s="90" t="s">
        <v>219</v>
      </c>
      <c r="H2905" s="90" t="s">
        <v>51</v>
      </c>
      <c r="I2905" s="160" t="s">
        <v>3056</v>
      </c>
      <c r="J2905" s="90" t="s">
        <v>3057</v>
      </c>
      <c r="K2905" s="12" t="s">
        <v>3065</v>
      </c>
      <c r="L2905" s="1" t="s">
        <v>76</v>
      </c>
      <c r="M2905" s="25" t="s">
        <v>1316</v>
      </c>
      <c r="N2905" s="90"/>
      <c r="O2905" s="25" t="s">
        <v>1300</v>
      </c>
      <c r="P2905" s="90"/>
      <c r="Q2905" s="90">
        <v>5</v>
      </c>
      <c r="R2905" s="90" t="s">
        <v>10604</v>
      </c>
      <c r="S2905" s="123" t="s">
        <v>10185</v>
      </c>
      <c r="T2905" s="1" t="s">
        <v>10098</v>
      </c>
      <c r="U2905" s="1" t="s">
        <v>488</v>
      </c>
      <c r="V2905" s="90" t="s">
        <v>3066</v>
      </c>
      <c r="W2905" s="1" t="s">
        <v>3066</v>
      </c>
      <c r="X2905" s="90"/>
    </row>
    <row r="2906" spans="2:24" s="142" customFormat="1">
      <c r="B2906" s="169" t="s">
        <v>11532</v>
      </c>
      <c r="C2906" s="173"/>
      <c r="D2906" s="109" t="s">
        <v>11792</v>
      </c>
      <c r="E2906" s="25"/>
      <c r="F2906" s="109" t="s">
        <v>1298</v>
      </c>
      <c r="G2906" s="90" t="s">
        <v>219</v>
      </c>
      <c r="H2906" s="90" t="s">
        <v>51</v>
      </c>
      <c r="I2906" s="160" t="s">
        <v>3056</v>
      </c>
      <c r="J2906" s="90" t="s">
        <v>3057</v>
      </c>
      <c r="K2906" s="12" t="s">
        <v>3067</v>
      </c>
      <c r="L2906" s="90" t="s">
        <v>463</v>
      </c>
      <c r="M2906" s="25" t="s">
        <v>1316</v>
      </c>
      <c r="N2906" s="90"/>
      <c r="O2906" s="25" t="s">
        <v>1300</v>
      </c>
      <c r="P2906" s="90"/>
      <c r="Q2906" s="90">
        <v>6</v>
      </c>
      <c r="R2906" s="90" t="s">
        <v>10604</v>
      </c>
      <c r="S2906" s="123" t="s">
        <v>10185</v>
      </c>
      <c r="T2906" s="1" t="s">
        <v>10099</v>
      </c>
      <c r="U2906" s="1" t="s">
        <v>65</v>
      </c>
      <c r="V2906" s="90" t="s">
        <v>462</v>
      </c>
      <c r="W2906" s="1" t="s">
        <v>462</v>
      </c>
      <c r="X2906" s="90"/>
    </row>
    <row r="2907" spans="2:24" s="185" customFormat="1">
      <c r="B2907" s="155" t="s">
        <v>185</v>
      </c>
      <c r="C2907" s="155"/>
      <c r="D2907" s="155"/>
      <c r="E2907" s="123"/>
      <c r="F2907" s="109" t="s">
        <v>1298</v>
      </c>
      <c r="G2907" s="112" t="s">
        <v>218</v>
      </c>
      <c r="H2907" s="90" t="s">
        <v>51</v>
      </c>
      <c r="I2907" s="186" t="s">
        <v>3068</v>
      </c>
      <c r="J2907" s="112" t="s">
        <v>3069</v>
      </c>
      <c r="K2907" s="112" t="s">
        <v>3070</v>
      </c>
      <c r="L2907" s="112" t="s">
        <v>3</v>
      </c>
      <c r="M2907" s="112" t="s">
        <v>1299</v>
      </c>
      <c r="N2907" s="112" t="s">
        <v>4</v>
      </c>
      <c r="O2907" s="25" t="s">
        <v>1300</v>
      </c>
      <c r="P2907" s="112" t="s">
        <v>6</v>
      </c>
      <c r="Q2907" s="112"/>
      <c r="R2907" s="112"/>
      <c r="S2907" s="112"/>
      <c r="T2907" s="112"/>
      <c r="U2907" s="112"/>
      <c r="V2907" s="90" t="s">
        <v>59</v>
      </c>
      <c r="W2907" s="112"/>
      <c r="X2907" s="161" t="s">
        <v>1301</v>
      </c>
    </row>
    <row r="2908" spans="2:24" s="185" customFormat="1">
      <c r="B2908" s="155" t="s">
        <v>185</v>
      </c>
      <c r="C2908" s="155"/>
      <c r="D2908" s="155"/>
      <c r="E2908" s="123"/>
      <c r="F2908" s="109" t="s">
        <v>1298</v>
      </c>
      <c r="G2908" s="112" t="s">
        <v>218</v>
      </c>
      <c r="H2908" s="90" t="s">
        <v>51</v>
      </c>
      <c r="I2908" s="186" t="s">
        <v>3068</v>
      </c>
      <c r="J2908" s="112" t="s">
        <v>3069</v>
      </c>
      <c r="K2908" s="112" t="s">
        <v>3071</v>
      </c>
      <c r="L2908" s="112" t="s">
        <v>75</v>
      </c>
      <c r="M2908" s="112" t="s">
        <v>1299</v>
      </c>
      <c r="N2908" s="112" t="s">
        <v>60</v>
      </c>
      <c r="O2908" s="25" t="s">
        <v>1300</v>
      </c>
      <c r="P2908" s="112"/>
      <c r="Q2908" s="112"/>
      <c r="R2908" s="112" t="s">
        <v>10371</v>
      </c>
      <c r="S2908" s="112"/>
      <c r="T2908" s="112" t="s">
        <v>126</v>
      </c>
      <c r="U2908" s="90" t="s">
        <v>70</v>
      </c>
      <c r="V2908" s="90" t="s">
        <v>3072</v>
      </c>
      <c r="W2908" s="112" t="s">
        <v>3073</v>
      </c>
      <c r="X2908" s="112"/>
    </row>
    <row r="2909" spans="2:24" s="185" customFormat="1">
      <c r="B2909" s="155" t="s">
        <v>185</v>
      </c>
      <c r="C2909" s="155"/>
      <c r="D2909" s="155"/>
      <c r="E2909" s="123"/>
      <c r="F2909" s="109" t="s">
        <v>1298</v>
      </c>
      <c r="G2909" s="112" t="s">
        <v>218</v>
      </c>
      <c r="H2909" s="90" t="s">
        <v>51</v>
      </c>
      <c r="I2909" s="186" t="s">
        <v>3068</v>
      </c>
      <c r="J2909" s="112" t="s">
        <v>3069</v>
      </c>
      <c r="K2909" s="112" t="s">
        <v>8</v>
      </c>
      <c r="L2909" s="90" t="s">
        <v>1304</v>
      </c>
      <c r="M2909" s="112" t="s">
        <v>1299</v>
      </c>
      <c r="N2909" s="162" t="s">
        <v>438</v>
      </c>
      <c r="O2909" s="162" t="s">
        <v>1305</v>
      </c>
      <c r="P2909" s="112"/>
      <c r="Q2909" s="112"/>
      <c r="R2909" s="112"/>
      <c r="S2909" s="112"/>
      <c r="T2909" s="112"/>
      <c r="U2909" s="90"/>
      <c r="V2909" s="90" t="s">
        <v>1306</v>
      </c>
      <c r="W2909" s="112"/>
      <c r="X2909" s="112"/>
    </row>
    <row r="2910" spans="2:24" s="185" customFormat="1">
      <c r="B2910" s="155" t="s">
        <v>185</v>
      </c>
      <c r="C2910" s="155"/>
      <c r="D2910" s="155"/>
      <c r="E2910" s="123"/>
      <c r="F2910" s="109" t="s">
        <v>1298</v>
      </c>
      <c r="G2910" s="112" t="s">
        <v>218</v>
      </c>
      <c r="H2910" s="90" t="s">
        <v>51</v>
      </c>
      <c r="I2910" s="186" t="s">
        <v>3068</v>
      </c>
      <c r="J2910" s="112" t="s">
        <v>3069</v>
      </c>
      <c r="K2910" s="112" t="s">
        <v>61</v>
      </c>
      <c r="L2910" s="90" t="s">
        <v>1304</v>
      </c>
      <c r="M2910" s="112" t="s">
        <v>1299</v>
      </c>
      <c r="N2910" s="90" t="s">
        <v>60</v>
      </c>
      <c r="O2910" s="25" t="s">
        <v>1300</v>
      </c>
      <c r="P2910" s="112"/>
      <c r="Q2910" s="112"/>
      <c r="R2910" s="112"/>
      <c r="S2910" s="112"/>
      <c r="T2910" s="112"/>
      <c r="U2910" s="90"/>
      <c r="V2910" s="90" t="s">
        <v>1307</v>
      </c>
      <c r="W2910" s="187" t="s">
        <v>3074</v>
      </c>
      <c r="X2910" s="112"/>
    </row>
    <row r="2911" spans="2:24" s="185" customFormat="1">
      <c r="B2911" s="155" t="s">
        <v>185</v>
      </c>
      <c r="C2911" s="155"/>
      <c r="D2911" s="155"/>
      <c r="E2911" s="123"/>
      <c r="F2911" s="109" t="s">
        <v>1298</v>
      </c>
      <c r="G2911" s="112" t="s">
        <v>218</v>
      </c>
      <c r="H2911" s="90" t="s">
        <v>51</v>
      </c>
      <c r="I2911" s="186" t="s">
        <v>3068</v>
      </c>
      <c r="J2911" s="112" t="s">
        <v>3069</v>
      </c>
      <c r="K2911" s="112" t="s">
        <v>10</v>
      </c>
      <c r="L2911" s="112" t="s">
        <v>3</v>
      </c>
      <c r="M2911" s="112" t="s">
        <v>1299</v>
      </c>
      <c r="N2911" s="90" t="s">
        <v>60</v>
      </c>
      <c r="O2911" s="25" t="s">
        <v>1300</v>
      </c>
      <c r="P2911" s="112"/>
      <c r="Q2911" s="112"/>
      <c r="R2911" s="112"/>
      <c r="S2911" s="112"/>
      <c r="T2911" s="112"/>
      <c r="U2911" s="112"/>
      <c r="V2911" s="90" t="s">
        <v>399</v>
      </c>
      <c r="W2911" s="112"/>
      <c r="X2911" s="112"/>
    </row>
    <row r="2912" spans="2:24" s="185" customFormat="1">
      <c r="B2912" s="155" t="s">
        <v>185</v>
      </c>
      <c r="C2912" s="155"/>
      <c r="D2912" s="155"/>
      <c r="E2912" s="123"/>
      <c r="F2912" s="109" t="s">
        <v>1298</v>
      </c>
      <c r="G2912" s="112" t="s">
        <v>218</v>
      </c>
      <c r="H2912" s="90" t="s">
        <v>51</v>
      </c>
      <c r="I2912" s="186" t="s">
        <v>3068</v>
      </c>
      <c r="J2912" s="112" t="s">
        <v>3069</v>
      </c>
      <c r="K2912" s="112" t="s">
        <v>12</v>
      </c>
      <c r="L2912" s="112" t="s">
        <v>3</v>
      </c>
      <c r="M2912" s="112" t="s">
        <v>1299</v>
      </c>
      <c r="N2912" s="112"/>
      <c r="O2912" s="25" t="s">
        <v>1300</v>
      </c>
      <c r="P2912" s="112"/>
      <c r="Q2912" s="112"/>
      <c r="R2912" s="112"/>
      <c r="S2912" s="112"/>
      <c r="T2912" s="112"/>
      <c r="U2912" s="112"/>
      <c r="V2912" s="90" t="s">
        <v>1309</v>
      </c>
      <c r="W2912" s="112"/>
      <c r="X2912" s="112"/>
    </row>
    <row r="2913" spans="2:24" s="185" customFormat="1">
      <c r="B2913" s="204" t="s">
        <v>185</v>
      </c>
      <c r="C2913" s="204"/>
      <c r="D2913" s="204"/>
      <c r="E2913" s="123"/>
      <c r="F2913" s="109" t="s">
        <v>1298</v>
      </c>
      <c r="G2913" s="112" t="s">
        <v>214</v>
      </c>
      <c r="H2913" s="90" t="s">
        <v>51</v>
      </c>
      <c r="I2913" s="186" t="s">
        <v>3075</v>
      </c>
      <c r="J2913" s="112" t="s">
        <v>3076</v>
      </c>
      <c r="K2913" s="112" t="s">
        <v>3070</v>
      </c>
      <c r="L2913" s="112" t="s">
        <v>3</v>
      </c>
      <c r="M2913" s="112" t="s">
        <v>1299</v>
      </c>
      <c r="N2913" s="25" t="s">
        <v>455</v>
      </c>
      <c r="O2913" s="25" t="s">
        <v>3077</v>
      </c>
      <c r="P2913" s="112" t="s">
        <v>6</v>
      </c>
      <c r="Q2913" s="112"/>
      <c r="R2913" s="112"/>
      <c r="S2913" s="112"/>
      <c r="T2913" s="112"/>
      <c r="U2913" s="112"/>
      <c r="V2913" s="90" t="s">
        <v>63</v>
      </c>
      <c r="W2913" s="112"/>
      <c r="X2913" s="112"/>
    </row>
    <row r="2914" spans="2:24" s="185" customFormat="1">
      <c r="B2914" s="123" t="s">
        <v>114</v>
      </c>
      <c r="C2914" s="123"/>
      <c r="D2914" s="123"/>
      <c r="E2914" s="123"/>
      <c r="F2914" s="109" t="s">
        <v>1298</v>
      </c>
      <c r="G2914" s="112" t="s">
        <v>214</v>
      </c>
      <c r="H2914" s="90" t="s">
        <v>51</v>
      </c>
      <c r="I2914" s="186" t="s">
        <v>3075</v>
      </c>
      <c r="J2914" s="112" t="s">
        <v>3076</v>
      </c>
      <c r="K2914" s="112" t="s">
        <v>14</v>
      </c>
      <c r="L2914" s="112" t="s">
        <v>15</v>
      </c>
      <c r="M2914" s="112" t="s">
        <v>1299</v>
      </c>
      <c r="N2914" s="112"/>
      <c r="O2914" s="25" t="s">
        <v>1300</v>
      </c>
      <c r="P2914" s="112"/>
      <c r="Q2914" s="112"/>
      <c r="R2914" s="112"/>
      <c r="S2914" s="112"/>
      <c r="T2914" s="112"/>
      <c r="U2914" s="112"/>
      <c r="V2914" s="90" t="s">
        <v>13</v>
      </c>
      <c r="W2914" s="112"/>
      <c r="X2914" s="112"/>
    </row>
    <row r="2915" spans="2:24" s="185" customFormat="1">
      <c r="B2915" s="123" t="s">
        <v>114</v>
      </c>
      <c r="C2915" s="123"/>
      <c r="D2915" s="123"/>
      <c r="E2915" s="123"/>
      <c r="F2915" s="109" t="s">
        <v>1298</v>
      </c>
      <c r="G2915" s="112" t="s">
        <v>214</v>
      </c>
      <c r="H2915" s="90" t="s">
        <v>51</v>
      </c>
      <c r="I2915" s="186" t="s">
        <v>3075</v>
      </c>
      <c r="J2915" s="112" t="s">
        <v>3076</v>
      </c>
      <c r="K2915" s="112" t="s">
        <v>8</v>
      </c>
      <c r="L2915" s="90" t="s">
        <v>1304</v>
      </c>
      <c r="M2915" s="112" t="s">
        <v>1299</v>
      </c>
      <c r="N2915" s="162" t="s">
        <v>398</v>
      </c>
      <c r="O2915" s="162" t="s">
        <v>1305</v>
      </c>
      <c r="P2915" s="112"/>
      <c r="Q2915" s="112"/>
      <c r="R2915" s="112"/>
      <c r="S2915" s="112"/>
      <c r="T2915" s="112"/>
      <c r="U2915" s="90"/>
      <c r="V2915" s="90" t="s">
        <v>1313</v>
      </c>
      <c r="W2915" s="112"/>
      <c r="X2915" s="112"/>
    </row>
    <row r="2916" spans="2:24" s="185" customFormat="1">
      <c r="B2916" s="123" t="s">
        <v>114</v>
      </c>
      <c r="C2916" s="123"/>
      <c r="D2916" s="123"/>
      <c r="E2916" s="123"/>
      <c r="F2916" s="109" t="s">
        <v>1298</v>
      </c>
      <c r="G2916" s="112" t="s">
        <v>214</v>
      </c>
      <c r="H2916" s="90" t="s">
        <v>51</v>
      </c>
      <c r="I2916" s="186" t="s">
        <v>3075</v>
      </c>
      <c r="J2916" s="112" t="s">
        <v>3076</v>
      </c>
      <c r="K2916" s="112" t="s">
        <v>12</v>
      </c>
      <c r="L2916" s="112" t="s">
        <v>3</v>
      </c>
      <c r="M2916" s="112" t="s">
        <v>1299</v>
      </c>
      <c r="N2916" s="112" t="s">
        <v>4</v>
      </c>
      <c r="O2916" s="25" t="s">
        <v>1300</v>
      </c>
      <c r="P2916" s="112"/>
      <c r="Q2916" s="112"/>
      <c r="R2916" s="112"/>
      <c r="S2916" s="112"/>
      <c r="T2916" s="112"/>
      <c r="U2916" s="112"/>
      <c r="V2916" s="90" t="s">
        <v>1309</v>
      </c>
      <c r="W2916" s="112"/>
      <c r="X2916" s="112"/>
    </row>
    <row r="2917" spans="2:24" s="185" customFormat="1">
      <c r="B2917" s="123" t="s">
        <v>114</v>
      </c>
      <c r="C2917" s="123"/>
      <c r="D2917" s="123"/>
      <c r="E2917" s="123"/>
      <c r="F2917" s="109" t="s">
        <v>1298</v>
      </c>
      <c r="G2917" s="112" t="s">
        <v>214</v>
      </c>
      <c r="H2917" s="90" t="s">
        <v>51</v>
      </c>
      <c r="I2917" s="186" t="s">
        <v>3075</v>
      </c>
      <c r="J2917" s="112" t="s">
        <v>3076</v>
      </c>
      <c r="K2917" s="112" t="s">
        <v>18</v>
      </c>
      <c r="L2917" s="112" t="s">
        <v>19</v>
      </c>
      <c r="M2917" s="112" t="s">
        <v>1299</v>
      </c>
      <c r="N2917" s="112"/>
      <c r="O2917" s="25" t="s">
        <v>1300</v>
      </c>
      <c r="P2917" s="112"/>
      <c r="Q2917" s="112"/>
      <c r="R2917" s="112"/>
      <c r="S2917" s="112"/>
      <c r="T2917" s="112"/>
      <c r="U2917" s="112"/>
      <c r="V2917" s="90" t="s">
        <v>17</v>
      </c>
      <c r="W2917" s="112"/>
      <c r="X2917" s="112"/>
    </row>
    <row r="2918" spans="2:24" s="185" customFormat="1">
      <c r="B2918" s="123" t="s">
        <v>114</v>
      </c>
      <c r="C2918" s="123"/>
      <c r="D2918" s="123"/>
      <c r="E2918" s="123"/>
      <c r="F2918" s="109" t="s">
        <v>1298</v>
      </c>
      <c r="G2918" s="112" t="s">
        <v>214</v>
      </c>
      <c r="H2918" s="90" t="s">
        <v>51</v>
      </c>
      <c r="I2918" s="186" t="s">
        <v>3075</v>
      </c>
      <c r="J2918" s="112" t="s">
        <v>3076</v>
      </c>
      <c r="K2918" s="112" t="s">
        <v>21</v>
      </c>
      <c r="L2918" s="112" t="s">
        <v>19</v>
      </c>
      <c r="M2918" s="112" t="s">
        <v>1299</v>
      </c>
      <c r="N2918" s="112" t="s">
        <v>1314</v>
      </c>
      <c r="O2918" s="25" t="s">
        <v>1300</v>
      </c>
      <c r="P2918" s="112"/>
      <c r="Q2918" s="112"/>
      <c r="R2918" s="112"/>
      <c r="S2918" s="112"/>
      <c r="T2918" s="112"/>
      <c r="U2918" s="112"/>
      <c r="V2918" s="90" t="s">
        <v>20</v>
      </c>
      <c r="W2918" s="112"/>
      <c r="X2918" s="112"/>
    </row>
    <row r="2919" spans="2:24" s="142" customFormat="1">
      <c r="B2919" s="163" t="s">
        <v>115</v>
      </c>
      <c r="C2919" s="163"/>
      <c r="D2919" s="163"/>
      <c r="E2919" s="164"/>
      <c r="F2919" s="109" t="s">
        <v>1298</v>
      </c>
      <c r="G2919" s="90" t="s">
        <v>214</v>
      </c>
      <c r="H2919" s="90" t="s">
        <v>51</v>
      </c>
      <c r="I2919" s="186" t="s">
        <v>3075</v>
      </c>
      <c r="J2919" s="112" t="s">
        <v>3076</v>
      </c>
      <c r="K2919" s="90" t="s">
        <v>93</v>
      </c>
      <c r="L2919" s="123" t="s">
        <v>65</v>
      </c>
      <c r="M2919" s="25" t="s">
        <v>1299</v>
      </c>
      <c r="N2919" s="334" t="s">
        <v>4</v>
      </c>
      <c r="O2919" s="25" t="s">
        <v>1300</v>
      </c>
      <c r="P2919" s="123"/>
      <c r="Q2919" s="123"/>
      <c r="R2919" s="136" t="s">
        <v>5343</v>
      </c>
      <c r="S2919" s="123" t="s">
        <v>10185</v>
      </c>
      <c r="T2919" s="1" t="s">
        <v>10186</v>
      </c>
      <c r="U2919" s="123" t="s">
        <v>65</v>
      </c>
      <c r="V2919" s="90" t="s">
        <v>457</v>
      </c>
      <c r="W2919" s="123" t="s">
        <v>578</v>
      </c>
      <c r="X2919" s="90"/>
    </row>
    <row r="2920" spans="2:24">
      <c r="B2920" s="123" t="s">
        <v>114</v>
      </c>
      <c r="C2920" s="123"/>
      <c r="D2920" s="123"/>
      <c r="E2920" s="123"/>
      <c r="F2920" s="109" t="s">
        <v>1298</v>
      </c>
      <c r="G2920" s="112" t="s">
        <v>214</v>
      </c>
      <c r="H2920" s="90" t="s">
        <v>51</v>
      </c>
      <c r="I2920" s="186" t="s">
        <v>3075</v>
      </c>
      <c r="J2920" s="112" t="s">
        <v>3076</v>
      </c>
      <c r="K2920" s="12" t="s">
        <v>3078</v>
      </c>
      <c r="L2920" s="12" t="s">
        <v>81</v>
      </c>
      <c r="M2920" s="25" t="s">
        <v>1316</v>
      </c>
      <c r="N2920" s="95"/>
      <c r="O2920" s="25" t="s">
        <v>1300</v>
      </c>
      <c r="P2920" s="12"/>
      <c r="Q2920" s="12">
        <v>1</v>
      </c>
      <c r="R2920" s="12" t="s">
        <v>10371</v>
      </c>
      <c r="S2920" s="123" t="s">
        <v>10185</v>
      </c>
      <c r="T2920" s="1" t="s">
        <v>5366</v>
      </c>
      <c r="U2920" s="12" t="s">
        <v>4679</v>
      </c>
      <c r="V2920" s="90" t="s">
        <v>1074</v>
      </c>
      <c r="W2920" s="1" t="s">
        <v>1074</v>
      </c>
      <c r="X2920" s="12"/>
    </row>
    <row r="2921" spans="2:24">
      <c r="B2921" s="123" t="s">
        <v>114</v>
      </c>
      <c r="C2921" s="123"/>
      <c r="D2921" s="123"/>
      <c r="E2921" s="123"/>
      <c r="F2921" s="109" t="s">
        <v>1298</v>
      </c>
      <c r="G2921" s="112" t="s">
        <v>214</v>
      </c>
      <c r="H2921" s="90" t="s">
        <v>51</v>
      </c>
      <c r="I2921" s="186" t="s">
        <v>3075</v>
      </c>
      <c r="J2921" s="112" t="s">
        <v>3076</v>
      </c>
      <c r="K2921" s="12" t="s">
        <v>3079</v>
      </c>
      <c r="L2921" s="12" t="s">
        <v>80</v>
      </c>
      <c r="M2921" s="25" t="s">
        <v>1316</v>
      </c>
      <c r="N2921" s="95"/>
      <c r="O2921" s="25" t="s">
        <v>1300</v>
      </c>
      <c r="P2921" s="12"/>
      <c r="Q2921" s="12">
        <v>2</v>
      </c>
      <c r="R2921" s="12" t="s">
        <v>10371</v>
      </c>
      <c r="S2921" s="123" t="s">
        <v>10185</v>
      </c>
      <c r="T2921" s="1" t="s">
        <v>5367</v>
      </c>
      <c r="U2921" s="12" t="s">
        <v>485</v>
      </c>
      <c r="V2921" s="90" t="s">
        <v>3080</v>
      </c>
      <c r="W2921" s="1" t="s">
        <v>3080</v>
      </c>
      <c r="X2921" s="12"/>
    </row>
    <row r="2922" spans="2:24">
      <c r="B2922" s="169" t="s">
        <v>11532</v>
      </c>
      <c r="C2922" s="123"/>
      <c r="D2922" s="109" t="s">
        <v>11792</v>
      </c>
      <c r="E2922" s="123"/>
      <c r="F2922" s="109" t="s">
        <v>1298</v>
      </c>
      <c r="G2922" s="112" t="s">
        <v>214</v>
      </c>
      <c r="H2922" s="90" t="s">
        <v>51</v>
      </c>
      <c r="I2922" s="186" t="s">
        <v>3075</v>
      </c>
      <c r="J2922" s="112" t="s">
        <v>3076</v>
      </c>
      <c r="K2922" s="12" t="s">
        <v>3081</v>
      </c>
      <c r="L2922" s="90" t="s">
        <v>463</v>
      </c>
      <c r="M2922" s="25" t="s">
        <v>1316</v>
      </c>
      <c r="N2922" s="95"/>
      <c r="O2922" s="25" t="s">
        <v>1300</v>
      </c>
      <c r="P2922" s="12"/>
      <c r="Q2922" s="12">
        <v>3</v>
      </c>
      <c r="R2922" s="12" t="s">
        <v>10371</v>
      </c>
      <c r="S2922" s="123" t="s">
        <v>10185</v>
      </c>
      <c r="T2922" s="1" t="s">
        <v>5368</v>
      </c>
      <c r="U2922" s="12" t="s">
        <v>65</v>
      </c>
      <c r="V2922" s="90" t="s">
        <v>462</v>
      </c>
      <c r="W2922" s="1" t="s">
        <v>462</v>
      </c>
      <c r="X2922" s="12"/>
    </row>
    <row r="2923" spans="2:24">
      <c r="B2923" s="123" t="s">
        <v>114</v>
      </c>
      <c r="C2923" s="123"/>
      <c r="D2923" s="123"/>
      <c r="E2923" s="123"/>
      <c r="F2923" s="109" t="s">
        <v>1298</v>
      </c>
      <c r="G2923" s="112" t="s">
        <v>214</v>
      </c>
      <c r="H2923" s="90" t="s">
        <v>51</v>
      </c>
      <c r="I2923" s="186" t="s">
        <v>3075</v>
      </c>
      <c r="J2923" s="112" t="s">
        <v>3076</v>
      </c>
      <c r="K2923" s="12" t="s">
        <v>3082</v>
      </c>
      <c r="L2923" s="12" t="s">
        <v>83</v>
      </c>
      <c r="M2923" s="25" t="s">
        <v>1316</v>
      </c>
      <c r="N2923" s="95"/>
      <c r="O2923" s="25" t="s">
        <v>1300</v>
      </c>
      <c r="P2923" s="12"/>
      <c r="Q2923" s="12">
        <v>4</v>
      </c>
      <c r="R2923" s="12" t="s">
        <v>10371</v>
      </c>
      <c r="S2923" s="123" t="s">
        <v>10185</v>
      </c>
      <c r="T2923" s="1" t="s">
        <v>5369</v>
      </c>
      <c r="U2923" s="12" t="s">
        <v>4700</v>
      </c>
      <c r="V2923" s="90" t="s">
        <v>3083</v>
      </c>
      <c r="W2923" s="1" t="s">
        <v>3083</v>
      </c>
      <c r="X2923" s="12"/>
    </row>
    <row r="2924" spans="2:24">
      <c r="B2924" s="123" t="s">
        <v>114</v>
      </c>
      <c r="C2924" s="123"/>
      <c r="D2924" s="123"/>
      <c r="E2924" s="123"/>
      <c r="F2924" s="109" t="s">
        <v>1298</v>
      </c>
      <c r="G2924" s="112" t="s">
        <v>214</v>
      </c>
      <c r="H2924" s="90" t="s">
        <v>51</v>
      </c>
      <c r="I2924" s="186" t="s">
        <v>3075</v>
      </c>
      <c r="J2924" s="112" t="s">
        <v>3076</v>
      </c>
      <c r="K2924" s="12" t="s">
        <v>3084</v>
      </c>
      <c r="L2924" s="12" t="s">
        <v>83</v>
      </c>
      <c r="M2924" s="25" t="s">
        <v>1316</v>
      </c>
      <c r="N2924" s="95"/>
      <c r="O2924" s="25" t="s">
        <v>1300</v>
      </c>
      <c r="P2924" s="12"/>
      <c r="Q2924" s="12">
        <v>5</v>
      </c>
      <c r="R2924" s="12" t="s">
        <v>10371</v>
      </c>
      <c r="S2924" s="123" t="s">
        <v>10185</v>
      </c>
      <c r="T2924" s="1" t="s">
        <v>5370</v>
      </c>
      <c r="U2924" s="12" t="s">
        <v>4700</v>
      </c>
      <c r="V2924" s="90" t="s">
        <v>3085</v>
      </c>
      <c r="W2924" s="1" t="s">
        <v>3085</v>
      </c>
      <c r="X2924" s="12"/>
    </row>
    <row r="2925" spans="2:24">
      <c r="B2925" s="123" t="s">
        <v>114</v>
      </c>
      <c r="C2925" s="123"/>
      <c r="D2925" s="123"/>
      <c r="E2925" s="123"/>
      <c r="F2925" s="109" t="s">
        <v>1298</v>
      </c>
      <c r="G2925" s="112" t="s">
        <v>214</v>
      </c>
      <c r="H2925" s="90" t="s">
        <v>51</v>
      </c>
      <c r="I2925" s="186" t="s">
        <v>3075</v>
      </c>
      <c r="J2925" s="112" t="s">
        <v>3076</v>
      </c>
      <c r="K2925" s="12" t="s">
        <v>3086</v>
      </c>
      <c r="L2925" s="12" t="s">
        <v>83</v>
      </c>
      <c r="M2925" s="25" t="s">
        <v>1316</v>
      </c>
      <c r="N2925" s="95"/>
      <c r="O2925" s="25" t="s">
        <v>1300</v>
      </c>
      <c r="P2925" s="12"/>
      <c r="Q2925" s="12">
        <v>6</v>
      </c>
      <c r="R2925" s="12" t="s">
        <v>10371</v>
      </c>
      <c r="S2925" s="123" t="s">
        <v>10185</v>
      </c>
      <c r="T2925" s="1" t="s">
        <v>5371</v>
      </c>
      <c r="U2925" s="12" t="s">
        <v>4700</v>
      </c>
      <c r="V2925" s="90" t="s">
        <v>3087</v>
      </c>
      <c r="W2925" s="1" t="s">
        <v>3087</v>
      </c>
      <c r="X2925" s="12"/>
    </row>
    <row r="2926" spans="2:24">
      <c r="B2926" s="123" t="s">
        <v>114</v>
      </c>
      <c r="C2926" s="123"/>
      <c r="D2926" s="123"/>
      <c r="E2926" s="123"/>
      <c r="F2926" s="109" t="s">
        <v>1298</v>
      </c>
      <c r="G2926" s="112" t="s">
        <v>214</v>
      </c>
      <c r="H2926" s="90" t="s">
        <v>51</v>
      </c>
      <c r="I2926" s="186" t="s">
        <v>3075</v>
      </c>
      <c r="J2926" s="112" t="s">
        <v>3076</v>
      </c>
      <c r="K2926" s="12" t="s">
        <v>1484</v>
      </c>
      <c r="L2926" s="90" t="s">
        <v>1344</v>
      </c>
      <c r="M2926" s="25" t="s">
        <v>1316</v>
      </c>
      <c r="N2926" s="95"/>
      <c r="O2926" s="25" t="s">
        <v>1300</v>
      </c>
      <c r="P2926" s="12"/>
      <c r="Q2926" s="12">
        <v>7</v>
      </c>
      <c r="R2926" s="12" t="s">
        <v>10371</v>
      </c>
      <c r="S2926" s="123" t="s">
        <v>10185</v>
      </c>
      <c r="T2926" s="1" t="s">
        <v>1055</v>
      </c>
      <c r="U2926" s="12" t="s">
        <v>4509</v>
      </c>
      <c r="V2926" s="90" t="s">
        <v>1591</v>
      </c>
      <c r="W2926" s="1" t="s">
        <v>1591</v>
      </c>
      <c r="X2926" s="12"/>
    </row>
    <row r="2927" spans="2:24">
      <c r="B2927" s="169" t="s">
        <v>11532</v>
      </c>
      <c r="C2927" s="123"/>
      <c r="D2927" s="109" t="s">
        <v>11792</v>
      </c>
      <c r="E2927" s="123"/>
      <c r="F2927" s="109" t="s">
        <v>1298</v>
      </c>
      <c r="G2927" s="112" t="s">
        <v>214</v>
      </c>
      <c r="H2927" s="90" t="s">
        <v>51</v>
      </c>
      <c r="I2927" s="186" t="s">
        <v>3075</v>
      </c>
      <c r="J2927" s="112" t="s">
        <v>3076</v>
      </c>
      <c r="K2927" s="12" t="s">
        <v>3088</v>
      </c>
      <c r="L2927" s="90" t="s">
        <v>463</v>
      </c>
      <c r="M2927" s="25" t="s">
        <v>1316</v>
      </c>
      <c r="N2927" s="95"/>
      <c r="O2927" s="25" t="s">
        <v>1300</v>
      </c>
      <c r="P2927" s="12"/>
      <c r="Q2927" s="12">
        <v>8</v>
      </c>
      <c r="R2927" s="12" t="s">
        <v>10371</v>
      </c>
      <c r="S2927" s="123" t="s">
        <v>10185</v>
      </c>
      <c r="T2927" s="1" t="s">
        <v>5372</v>
      </c>
      <c r="U2927" s="12" t="s">
        <v>65</v>
      </c>
      <c r="V2927" s="90" t="s">
        <v>673</v>
      </c>
      <c r="W2927" s="1" t="s">
        <v>673</v>
      </c>
      <c r="X2927" s="12"/>
    </row>
    <row r="2928" spans="2:24">
      <c r="B2928" s="123" t="s">
        <v>114</v>
      </c>
      <c r="C2928" s="123"/>
      <c r="D2928" s="123"/>
      <c r="E2928" s="123"/>
      <c r="F2928" s="109" t="s">
        <v>1298</v>
      </c>
      <c r="G2928" s="112" t="s">
        <v>214</v>
      </c>
      <c r="H2928" s="90" t="s">
        <v>51</v>
      </c>
      <c r="I2928" s="186" t="s">
        <v>3075</v>
      </c>
      <c r="J2928" s="112" t="s">
        <v>3076</v>
      </c>
      <c r="K2928" s="12" t="s">
        <v>3089</v>
      </c>
      <c r="L2928" s="12" t="s">
        <v>81</v>
      </c>
      <c r="M2928" s="25" t="s">
        <v>1316</v>
      </c>
      <c r="N2928" s="95"/>
      <c r="O2928" s="25" t="s">
        <v>1300</v>
      </c>
      <c r="P2928" s="12"/>
      <c r="Q2928" s="12">
        <v>9</v>
      </c>
      <c r="R2928" s="12" t="s">
        <v>10371</v>
      </c>
      <c r="S2928" s="123" t="s">
        <v>10185</v>
      </c>
      <c r="T2928" s="1" t="s">
        <v>5373</v>
      </c>
      <c r="U2928" s="12" t="s">
        <v>4679</v>
      </c>
      <c r="V2928" s="90" t="s">
        <v>3090</v>
      </c>
      <c r="W2928" s="1" t="s">
        <v>3090</v>
      </c>
      <c r="X2928" s="12"/>
    </row>
    <row r="2929" spans="2:24">
      <c r="B2929" s="123" t="s">
        <v>114</v>
      </c>
      <c r="C2929" s="123"/>
      <c r="D2929" s="123"/>
      <c r="E2929" s="123"/>
      <c r="F2929" s="109" t="s">
        <v>1298</v>
      </c>
      <c r="G2929" s="112" t="s">
        <v>214</v>
      </c>
      <c r="H2929" s="90" t="s">
        <v>51</v>
      </c>
      <c r="I2929" s="186" t="s">
        <v>3075</v>
      </c>
      <c r="J2929" s="112" t="s">
        <v>3076</v>
      </c>
      <c r="K2929" s="12" t="s">
        <v>3091</v>
      </c>
      <c r="L2929" s="12" t="s">
        <v>81</v>
      </c>
      <c r="M2929" s="25" t="s">
        <v>1316</v>
      </c>
      <c r="N2929" s="95"/>
      <c r="O2929" s="25" t="s">
        <v>1300</v>
      </c>
      <c r="P2929" s="12"/>
      <c r="Q2929" s="12">
        <v>10</v>
      </c>
      <c r="R2929" s="12" t="s">
        <v>10371</v>
      </c>
      <c r="S2929" s="123" t="s">
        <v>10185</v>
      </c>
      <c r="T2929" s="1" t="s">
        <v>5374</v>
      </c>
      <c r="U2929" s="12" t="s">
        <v>4679</v>
      </c>
      <c r="V2929" s="90" t="s">
        <v>846</v>
      </c>
      <c r="W2929" s="1" t="s">
        <v>846</v>
      </c>
      <c r="X2929" s="12"/>
    </row>
    <row r="2930" spans="2:24">
      <c r="B2930" s="123" t="s">
        <v>114</v>
      </c>
      <c r="C2930" s="123"/>
      <c r="D2930" s="123"/>
      <c r="E2930" s="123"/>
      <c r="F2930" s="109" t="s">
        <v>1298</v>
      </c>
      <c r="G2930" s="112" t="s">
        <v>214</v>
      </c>
      <c r="H2930" s="90" t="s">
        <v>51</v>
      </c>
      <c r="I2930" s="186" t="s">
        <v>3075</v>
      </c>
      <c r="J2930" s="112" t="s">
        <v>3076</v>
      </c>
      <c r="K2930" s="12" t="s">
        <v>3092</v>
      </c>
      <c r="L2930" s="12" t="s">
        <v>76</v>
      </c>
      <c r="M2930" s="25" t="s">
        <v>1316</v>
      </c>
      <c r="N2930" s="95"/>
      <c r="O2930" s="25" t="s">
        <v>1300</v>
      </c>
      <c r="P2930" s="12"/>
      <c r="Q2930" s="12">
        <v>11</v>
      </c>
      <c r="R2930" s="12" t="s">
        <v>10371</v>
      </c>
      <c r="S2930" s="123" t="s">
        <v>10185</v>
      </c>
      <c r="T2930" s="1" t="s">
        <v>5407</v>
      </c>
      <c r="U2930" s="12" t="s">
        <v>488</v>
      </c>
      <c r="V2930" s="90" t="s">
        <v>3093</v>
      </c>
      <c r="W2930" s="1" t="s">
        <v>3093</v>
      </c>
      <c r="X2930" s="12"/>
    </row>
    <row r="2931" spans="2:24">
      <c r="B2931" s="123" t="s">
        <v>114</v>
      </c>
      <c r="C2931" s="123"/>
      <c r="D2931" s="123"/>
      <c r="E2931" s="123"/>
      <c r="F2931" s="109" t="s">
        <v>1298</v>
      </c>
      <c r="G2931" s="112" t="s">
        <v>214</v>
      </c>
      <c r="H2931" s="90" t="s">
        <v>51</v>
      </c>
      <c r="I2931" s="186" t="s">
        <v>3075</v>
      </c>
      <c r="J2931" s="112" t="s">
        <v>3076</v>
      </c>
      <c r="K2931" s="12" t="s">
        <v>3094</v>
      </c>
      <c r="L2931" s="12" t="s">
        <v>76</v>
      </c>
      <c r="M2931" s="25" t="s">
        <v>1316</v>
      </c>
      <c r="N2931" s="95"/>
      <c r="O2931" s="25" t="s">
        <v>1300</v>
      </c>
      <c r="P2931" s="12"/>
      <c r="Q2931" s="12">
        <v>12</v>
      </c>
      <c r="R2931" s="12" t="s">
        <v>10371</v>
      </c>
      <c r="S2931" s="123" t="s">
        <v>10185</v>
      </c>
      <c r="T2931" s="1" t="s">
        <v>5408</v>
      </c>
      <c r="U2931" s="12" t="s">
        <v>488</v>
      </c>
      <c r="V2931" s="90" t="s">
        <v>3095</v>
      </c>
      <c r="W2931" s="1" t="s">
        <v>3095</v>
      </c>
      <c r="X2931" s="12"/>
    </row>
    <row r="2932" spans="2:24">
      <c r="B2932" s="169" t="s">
        <v>11532</v>
      </c>
      <c r="C2932" s="123"/>
      <c r="D2932" s="109" t="s">
        <v>11792</v>
      </c>
      <c r="E2932" s="123"/>
      <c r="F2932" s="109" t="s">
        <v>1298</v>
      </c>
      <c r="G2932" s="112" t="s">
        <v>214</v>
      </c>
      <c r="H2932" s="90" t="s">
        <v>51</v>
      </c>
      <c r="I2932" s="186" t="s">
        <v>3075</v>
      </c>
      <c r="J2932" s="112" t="s">
        <v>3076</v>
      </c>
      <c r="K2932" s="12" t="s">
        <v>3096</v>
      </c>
      <c r="L2932" s="90" t="s">
        <v>463</v>
      </c>
      <c r="M2932" s="25" t="s">
        <v>1316</v>
      </c>
      <c r="N2932" s="95"/>
      <c r="O2932" s="25" t="s">
        <v>1300</v>
      </c>
      <c r="P2932" s="12"/>
      <c r="Q2932" s="12">
        <v>13</v>
      </c>
      <c r="R2932" s="12" t="s">
        <v>10371</v>
      </c>
      <c r="S2932" s="123" t="s">
        <v>10185</v>
      </c>
      <c r="T2932" s="1" t="s">
        <v>5409</v>
      </c>
      <c r="U2932" s="12" t="s">
        <v>65</v>
      </c>
      <c r="V2932" s="90" t="s">
        <v>3097</v>
      </c>
      <c r="W2932" s="1" t="s">
        <v>3097</v>
      </c>
      <c r="X2932" s="12"/>
    </row>
    <row r="2933" spans="2:24">
      <c r="B2933" s="123" t="s">
        <v>114</v>
      </c>
      <c r="C2933" s="123"/>
      <c r="D2933" s="123"/>
      <c r="E2933" s="123"/>
      <c r="F2933" s="109" t="s">
        <v>1298</v>
      </c>
      <c r="G2933" s="112" t="s">
        <v>214</v>
      </c>
      <c r="H2933" s="90" t="s">
        <v>51</v>
      </c>
      <c r="I2933" s="186" t="s">
        <v>3075</v>
      </c>
      <c r="J2933" s="112" t="s">
        <v>3076</v>
      </c>
      <c r="K2933" s="12" t="s">
        <v>3098</v>
      </c>
      <c r="L2933" s="12" t="s">
        <v>76</v>
      </c>
      <c r="M2933" s="25" t="s">
        <v>1316</v>
      </c>
      <c r="N2933" s="95"/>
      <c r="O2933" s="25" t="s">
        <v>1300</v>
      </c>
      <c r="P2933" s="12"/>
      <c r="Q2933" s="12">
        <v>14</v>
      </c>
      <c r="R2933" s="12" t="s">
        <v>10371</v>
      </c>
      <c r="S2933" s="123" t="s">
        <v>10185</v>
      </c>
      <c r="T2933" s="1" t="s">
        <v>5410</v>
      </c>
      <c r="U2933" s="12" t="s">
        <v>488</v>
      </c>
      <c r="V2933" s="90" t="s">
        <v>3099</v>
      </c>
      <c r="W2933" s="1" t="s">
        <v>3099</v>
      </c>
      <c r="X2933" s="12"/>
    </row>
    <row r="2934" spans="2:24">
      <c r="B2934" s="123" t="s">
        <v>114</v>
      </c>
      <c r="C2934" s="123"/>
      <c r="D2934" s="123"/>
      <c r="E2934" s="123"/>
      <c r="F2934" s="109" t="s">
        <v>1298</v>
      </c>
      <c r="G2934" s="112" t="s">
        <v>214</v>
      </c>
      <c r="H2934" s="90" t="s">
        <v>51</v>
      </c>
      <c r="I2934" s="186" t="s">
        <v>3075</v>
      </c>
      <c r="J2934" s="112" t="s">
        <v>3076</v>
      </c>
      <c r="K2934" s="12" t="s">
        <v>3100</v>
      </c>
      <c r="L2934" s="12" t="s">
        <v>76</v>
      </c>
      <c r="M2934" s="25" t="s">
        <v>1316</v>
      </c>
      <c r="N2934" s="95"/>
      <c r="O2934" s="25" t="s">
        <v>1300</v>
      </c>
      <c r="P2934" s="12"/>
      <c r="Q2934" s="12">
        <v>15</v>
      </c>
      <c r="R2934" s="12" t="s">
        <v>10371</v>
      </c>
      <c r="S2934" s="123" t="s">
        <v>10185</v>
      </c>
      <c r="T2934" s="1" t="s">
        <v>5411</v>
      </c>
      <c r="U2934" s="12" t="s">
        <v>488</v>
      </c>
      <c r="V2934" s="90" t="s">
        <v>3101</v>
      </c>
      <c r="W2934" s="1" t="s">
        <v>3101</v>
      </c>
      <c r="X2934" s="12"/>
    </row>
    <row r="2935" spans="2:24">
      <c r="B2935" s="123" t="s">
        <v>114</v>
      </c>
      <c r="C2935" s="123"/>
      <c r="D2935" s="123"/>
      <c r="E2935" s="123"/>
      <c r="F2935" s="109" t="s">
        <v>1298</v>
      </c>
      <c r="G2935" s="112" t="s">
        <v>214</v>
      </c>
      <c r="H2935" s="90" t="s">
        <v>51</v>
      </c>
      <c r="I2935" s="186" t="s">
        <v>3075</v>
      </c>
      <c r="J2935" s="112" t="s">
        <v>3076</v>
      </c>
      <c r="K2935" s="12" t="s">
        <v>1445</v>
      </c>
      <c r="L2935" s="12" t="s">
        <v>2607</v>
      </c>
      <c r="M2935" s="25" t="s">
        <v>1316</v>
      </c>
      <c r="N2935" s="95"/>
      <c r="O2935" s="25" t="s">
        <v>1300</v>
      </c>
      <c r="P2935" s="12"/>
      <c r="Q2935" s="12">
        <v>16</v>
      </c>
      <c r="R2935" s="12" t="s">
        <v>10371</v>
      </c>
      <c r="S2935" s="123" t="s">
        <v>10185</v>
      </c>
      <c r="T2935" s="1" t="s">
        <v>1159</v>
      </c>
      <c r="U2935" s="12" t="s">
        <v>4672</v>
      </c>
      <c r="V2935" s="90" t="s">
        <v>3102</v>
      </c>
      <c r="W2935" s="1" t="s">
        <v>3102</v>
      </c>
      <c r="X2935" s="12"/>
    </row>
    <row r="2936" spans="2:24">
      <c r="B2936" s="169" t="s">
        <v>11532</v>
      </c>
      <c r="C2936" s="123"/>
      <c r="D2936" s="109" t="s">
        <v>11792</v>
      </c>
      <c r="E2936" s="123"/>
      <c r="F2936" s="109" t="s">
        <v>1298</v>
      </c>
      <c r="G2936" s="112" t="s">
        <v>214</v>
      </c>
      <c r="H2936" s="90" t="s">
        <v>51</v>
      </c>
      <c r="I2936" s="186" t="s">
        <v>3075</v>
      </c>
      <c r="J2936" s="112" t="s">
        <v>3076</v>
      </c>
      <c r="K2936" s="12" t="s">
        <v>3103</v>
      </c>
      <c r="L2936" s="90" t="s">
        <v>463</v>
      </c>
      <c r="M2936" s="25" t="s">
        <v>1316</v>
      </c>
      <c r="N2936" s="95"/>
      <c r="O2936" s="25" t="s">
        <v>1300</v>
      </c>
      <c r="P2936" s="12"/>
      <c r="Q2936" s="12">
        <v>17</v>
      </c>
      <c r="R2936" s="12" t="s">
        <v>10371</v>
      </c>
      <c r="S2936" s="123" t="s">
        <v>10185</v>
      </c>
      <c r="T2936" s="1" t="s">
        <v>5412</v>
      </c>
      <c r="U2936" s="12" t="s">
        <v>65</v>
      </c>
      <c r="V2936" s="90" t="s">
        <v>806</v>
      </c>
      <c r="W2936" s="1" t="s">
        <v>806</v>
      </c>
      <c r="X2936" s="12"/>
    </row>
    <row r="2937" spans="2:24">
      <c r="B2937" s="169" t="s">
        <v>11532</v>
      </c>
      <c r="C2937" s="123"/>
      <c r="D2937" s="109" t="s">
        <v>11792</v>
      </c>
      <c r="E2937" s="123"/>
      <c r="F2937" s="109" t="s">
        <v>1298</v>
      </c>
      <c r="G2937" s="112" t="s">
        <v>214</v>
      </c>
      <c r="H2937" s="90" t="s">
        <v>51</v>
      </c>
      <c r="I2937" s="186" t="s">
        <v>3075</v>
      </c>
      <c r="J2937" s="112" t="s">
        <v>3076</v>
      </c>
      <c r="K2937" s="12" t="s">
        <v>3104</v>
      </c>
      <c r="L2937" s="90" t="s">
        <v>463</v>
      </c>
      <c r="M2937" s="25" t="s">
        <v>1316</v>
      </c>
      <c r="N2937" s="95"/>
      <c r="O2937" s="25" t="s">
        <v>1300</v>
      </c>
      <c r="P2937" s="12"/>
      <c r="Q2937" s="12">
        <v>18</v>
      </c>
      <c r="R2937" s="12" t="s">
        <v>10371</v>
      </c>
      <c r="S2937" s="123" t="s">
        <v>10185</v>
      </c>
      <c r="T2937" s="1" t="s">
        <v>5413</v>
      </c>
      <c r="U2937" s="12" t="s">
        <v>65</v>
      </c>
      <c r="V2937" s="90" t="s">
        <v>3105</v>
      </c>
      <c r="W2937" s="1" t="s">
        <v>3105</v>
      </c>
      <c r="X2937" s="12"/>
    </row>
    <row r="2938" spans="2:24">
      <c r="B2938" s="123" t="s">
        <v>114</v>
      </c>
      <c r="C2938" s="123"/>
      <c r="D2938" s="123"/>
      <c r="E2938" s="123"/>
      <c r="F2938" s="109" t="s">
        <v>1298</v>
      </c>
      <c r="G2938" s="112" t="s">
        <v>214</v>
      </c>
      <c r="H2938" s="90" t="s">
        <v>51</v>
      </c>
      <c r="I2938" s="186" t="s">
        <v>3075</v>
      </c>
      <c r="J2938" s="112" t="s">
        <v>3076</v>
      </c>
      <c r="K2938" s="12" t="s">
        <v>3106</v>
      </c>
      <c r="L2938" s="12" t="s">
        <v>1854</v>
      </c>
      <c r="M2938" s="25" t="s">
        <v>1316</v>
      </c>
      <c r="N2938" s="95"/>
      <c r="O2938" s="25" t="s">
        <v>1300</v>
      </c>
      <c r="P2938" s="12"/>
      <c r="Q2938" s="12">
        <v>19</v>
      </c>
      <c r="R2938" s="12" t="s">
        <v>10371</v>
      </c>
      <c r="S2938" s="123" t="s">
        <v>10185</v>
      </c>
      <c r="T2938" s="1" t="s">
        <v>5414</v>
      </c>
      <c r="U2938" s="12" t="s">
        <v>5037</v>
      </c>
      <c r="V2938" s="90" t="s">
        <v>3107</v>
      </c>
      <c r="W2938" s="1" t="s">
        <v>3107</v>
      </c>
      <c r="X2938" s="12"/>
    </row>
    <row r="2939" spans="2:24">
      <c r="B2939" s="123" t="s">
        <v>114</v>
      </c>
      <c r="C2939" s="123"/>
      <c r="D2939" s="123"/>
      <c r="E2939" s="123"/>
      <c r="F2939" s="109" t="s">
        <v>1298</v>
      </c>
      <c r="G2939" s="112" t="s">
        <v>214</v>
      </c>
      <c r="H2939" s="90" t="s">
        <v>51</v>
      </c>
      <c r="I2939" s="186" t="s">
        <v>3075</v>
      </c>
      <c r="J2939" s="112" t="s">
        <v>3076</v>
      </c>
      <c r="K2939" s="12" t="s">
        <v>3108</v>
      </c>
      <c r="L2939" s="12" t="s">
        <v>81</v>
      </c>
      <c r="M2939" s="25" t="s">
        <v>1316</v>
      </c>
      <c r="N2939" s="95"/>
      <c r="O2939" s="25" t="s">
        <v>1300</v>
      </c>
      <c r="P2939" s="12"/>
      <c r="Q2939" s="12">
        <v>20</v>
      </c>
      <c r="R2939" s="12" t="s">
        <v>10371</v>
      </c>
      <c r="S2939" s="123" t="s">
        <v>10185</v>
      </c>
      <c r="T2939" s="1" t="s">
        <v>5415</v>
      </c>
      <c r="U2939" s="12" t="s">
        <v>4679</v>
      </c>
      <c r="V2939" s="90" t="s">
        <v>3109</v>
      </c>
      <c r="W2939" s="1" t="s">
        <v>3109</v>
      </c>
      <c r="X2939" s="12"/>
    </row>
    <row r="2940" spans="2:24">
      <c r="B2940" s="123" t="s">
        <v>114</v>
      </c>
      <c r="C2940" s="123"/>
      <c r="D2940" s="123"/>
      <c r="E2940" s="123"/>
      <c r="F2940" s="109" t="s">
        <v>1298</v>
      </c>
      <c r="G2940" s="112" t="s">
        <v>214</v>
      </c>
      <c r="H2940" s="90" t="s">
        <v>51</v>
      </c>
      <c r="I2940" s="186" t="s">
        <v>3075</v>
      </c>
      <c r="J2940" s="112" t="s">
        <v>3076</v>
      </c>
      <c r="K2940" s="12" t="s">
        <v>3110</v>
      </c>
      <c r="L2940" s="12" t="s">
        <v>1522</v>
      </c>
      <c r="M2940" s="25" t="s">
        <v>1316</v>
      </c>
      <c r="N2940" s="95"/>
      <c r="O2940" s="25" t="s">
        <v>1300</v>
      </c>
      <c r="P2940" s="12"/>
      <c r="Q2940" s="12">
        <v>21</v>
      </c>
      <c r="R2940" s="12" t="s">
        <v>10371</v>
      </c>
      <c r="S2940" s="123" t="s">
        <v>10185</v>
      </c>
      <c r="T2940" s="1" t="s">
        <v>5416</v>
      </c>
      <c r="U2940" s="12" t="s">
        <v>4697</v>
      </c>
      <c r="V2940" s="90" t="s">
        <v>3111</v>
      </c>
      <c r="W2940" s="1" t="s">
        <v>3111</v>
      </c>
      <c r="X2940" s="12"/>
    </row>
    <row r="2941" spans="2:24">
      <c r="B2941" s="123" t="s">
        <v>114</v>
      </c>
      <c r="C2941" s="123"/>
      <c r="D2941" s="123"/>
      <c r="E2941" s="123"/>
      <c r="F2941" s="109" t="s">
        <v>1298</v>
      </c>
      <c r="G2941" s="112" t="s">
        <v>214</v>
      </c>
      <c r="H2941" s="90" t="s">
        <v>51</v>
      </c>
      <c r="I2941" s="186" t="s">
        <v>3075</v>
      </c>
      <c r="J2941" s="112" t="s">
        <v>3076</v>
      </c>
      <c r="K2941" s="12" t="s">
        <v>3112</v>
      </c>
      <c r="L2941" s="12" t="s">
        <v>1522</v>
      </c>
      <c r="M2941" s="25" t="s">
        <v>1316</v>
      </c>
      <c r="N2941" s="95"/>
      <c r="O2941" s="25" t="s">
        <v>1300</v>
      </c>
      <c r="P2941" s="12"/>
      <c r="Q2941" s="12">
        <v>22</v>
      </c>
      <c r="R2941" s="12" t="s">
        <v>10371</v>
      </c>
      <c r="S2941" s="123" t="s">
        <v>10185</v>
      </c>
      <c r="T2941" s="1" t="s">
        <v>5417</v>
      </c>
      <c r="U2941" s="12" t="s">
        <v>4697</v>
      </c>
      <c r="V2941" s="90" t="s">
        <v>3113</v>
      </c>
      <c r="W2941" s="1" t="s">
        <v>3113</v>
      </c>
      <c r="X2941" s="12"/>
    </row>
    <row r="2942" spans="2:24">
      <c r="B2942" s="169" t="s">
        <v>11532</v>
      </c>
      <c r="C2942" s="123"/>
      <c r="D2942" s="109" t="s">
        <v>11792</v>
      </c>
      <c r="E2942" s="123"/>
      <c r="F2942" s="109" t="s">
        <v>1298</v>
      </c>
      <c r="G2942" s="112" t="s">
        <v>214</v>
      </c>
      <c r="H2942" s="90" t="s">
        <v>51</v>
      </c>
      <c r="I2942" s="186" t="s">
        <v>3075</v>
      </c>
      <c r="J2942" s="112" t="s">
        <v>3076</v>
      </c>
      <c r="K2942" s="12" t="s">
        <v>3114</v>
      </c>
      <c r="L2942" s="90" t="s">
        <v>463</v>
      </c>
      <c r="M2942" s="25" t="s">
        <v>1316</v>
      </c>
      <c r="N2942" s="95"/>
      <c r="O2942" s="25" t="s">
        <v>1300</v>
      </c>
      <c r="P2942" s="12"/>
      <c r="Q2942" s="12">
        <v>23</v>
      </c>
      <c r="R2942" s="12" t="s">
        <v>10371</v>
      </c>
      <c r="S2942" s="123" t="s">
        <v>10185</v>
      </c>
      <c r="T2942" s="1" t="s">
        <v>5418</v>
      </c>
      <c r="U2942" s="12" t="s">
        <v>65</v>
      </c>
      <c r="V2942" s="90" t="s">
        <v>3115</v>
      </c>
      <c r="W2942" s="1" t="s">
        <v>3115</v>
      </c>
      <c r="X2942" s="12"/>
    </row>
    <row r="2943" spans="2:24">
      <c r="B2943" s="169" t="s">
        <v>11532</v>
      </c>
      <c r="C2943" s="123"/>
      <c r="D2943" s="109" t="s">
        <v>11792</v>
      </c>
      <c r="E2943" s="123"/>
      <c r="F2943" s="109" t="s">
        <v>1298</v>
      </c>
      <c r="G2943" s="112" t="s">
        <v>214</v>
      </c>
      <c r="H2943" s="90" t="s">
        <v>51</v>
      </c>
      <c r="I2943" s="186" t="s">
        <v>3075</v>
      </c>
      <c r="J2943" s="112" t="s">
        <v>3076</v>
      </c>
      <c r="K2943" s="12" t="s">
        <v>3116</v>
      </c>
      <c r="L2943" s="90" t="s">
        <v>463</v>
      </c>
      <c r="M2943" s="25" t="s">
        <v>1316</v>
      </c>
      <c r="N2943" s="95"/>
      <c r="O2943" s="25" t="s">
        <v>1300</v>
      </c>
      <c r="P2943" s="12"/>
      <c r="Q2943" s="12">
        <v>24</v>
      </c>
      <c r="R2943" s="12" t="s">
        <v>10371</v>
      </c>
      <c r="S2943" s="123" t="s">
        <v>10185</v>
      </c>
      <c r="T2943" s="1" t="s">
        <v>5419</v>
      </c>
      <c r="U2943" s="12" t="s">
        <v>65</v>
      </c>
      <c r="V2943" s="90" t="s">
        <v>3117</v>
      </c>
      <c r="W2943" s="1" t="s">
        <v>3117</v>
      </c>
      <c r="X2943" s="12"/>
    </row>
    <row r="2944" spans="2:24">
      <c r="B2944" s="123" t="s">
        <v>114</v>
      </c>
      <c r="C2944" s="123"/>
      <c r="D2944" s="123"/>
      <c r="E2944" s="123"/>
      <c r="F2944" s="109" t="s">
        <v>1298</v>
      </c>
      <c r="G2944" s="112" t="s">
        <v>214</v>
      </c>
      <c r="H2944" s="90" t="s">
        <v>51</v>
      </c>
      <c r="I2944" s="186" t="s">
        <v>3075</v>
      </c>
      <c r="J2944" s="112" t="s">
        <v>3076</v>
      </c>
      <c r="K2944" s="12" t="s">
        <v>3118</v>
      </c>
      <c r="L2944" s="90" t="s">
        <v>1842</v>
      </c>
      <c r="M2944" s="25" t="s">
        <v>1316</v>
      </c>
      <c r="N2944" s="95"/>
      <c r="O2944" s="25" t="s">
        <v>1300</v>
      </c>
      <c r="P2944" s="12"/>
      <c r="Q2944" s="12">
        <v>25</v>
      </c>
      <c r="R2944" s="12" t="s">
        <v>10371</v>
      </c>
      <c r="S2944" s="123" t="s">
        <v>10185</v>
      </c>
      <c r="T2944" s="1" t="s">
        <v>5420</v>
      </c>
      <c r="U2944" s="12" t="s">
        <v>4676</v>
      </c>
      <c r="V2944" s="90" t="s">
        <v>3119</v>
      </c>
      <c r="W2944" s="1" t="s">
        <v>3119</v>
      </c>
      <c r="X2944" s="12"/>
    </row>
    <row r="2945" spans="2:24">
      <c r="B2945" s="123" t="s">
        <v>114</v>
      </c>
      <c r="C2945" s="123"/>
      <c r="D2945" s="123"/>
      <c r="E2945" s="123"/>
      <c r="F2945" s="109" t="s">
        <v>1298</v>
      </c>
      <c r="G2945" s="112" t="s">
        <v>214</v>
      </c>
      <c r="H2945" s="90" t="s">
        <v>51</v>
      </c>
      <c r="I2945" s="186" t="s">
        <v>3075</v>
      </c>
      <c r="J2945" s="112" t="s">
        <v>3076</v>
      </c>
      <c r="K2945" s="12" t="s">
        <v>3120</v>
      </c>
      <c r="L2945" s="12" t="s">
        <v>76</v>
      </c>
      <c r="M2945" s="25" t="s">
        <v>1316</v>
      </c>
      <c r="N2945" s="95"/>
      <c r="O2945" s="25" t="s">
        <v>1300</v>
      </c>
      <c r="P2945" s="12"/>
      <c r="Q2945" s="12">
        <v>26</v>
      </c>
      <c r="R2945" s="12" t="s">
        <v>10371</v>
      </c>
      <c r="S2945" s="123" t="s">
        <v>10185</v>
      </c>
      <c r="T2945" s="1" t="s">
        <v>5445</v>
      </c>
      <c r="U2945" s="12" t="s">
        <v>488</v>
      </c>
      <c r="V2945" s="90" t="s">
        <v>3121</v>
      </c>
      <c r="W2945" s="1" t="s">
        <v>3121</v>
      </c>
      <c r="X2945" s="12"/>
    </row>
    <row r="2946" spans="2:24">
      <c r="B2946" s="123" t="s">
        <v>114</v>
      </c>
      <c r="C2946" s="123"/>
      <c r="D2946" s="123"/>
      <c r="E2946" s="123"/>
      <c r="F2946" s="109" t="s">
        <v>1298</v>
      </c>
      <c r="G2946" s="112" t="s">
        <v>214</v>
      </c>
      <c r="H2946" s="90" t="s">
        <v>51</v>
      </c>
      <c r="I2946" s="186" t="s">
        <v>3075</v>
      </c>
      <c r="J2946" s="112" t="s">
        <v>3076</v>
      </c>
      <c r="K2946" s="12" t="s">
        <v>3122</v>
      </c>
      <c r="L2946" s="12" t="s">
        <v>76</v>
      </c>
      <c r="M2946" s="25" t="s">
        <v>1316</v>
      </c>
      <c r="N2946" s="95"/>
      <c r="O2946" s="25" t="s">
        <v>1300</v>
      </c>
      <c r="P2946" s="12"/>
      <c r="Q2946" s="12">
        <v>27</v>
      </c>
      <c r="R2946" s="12" t="s">
        <v>10371</v>
      </c>
      <c r="S2946" s="123" t="s">
        <v>10185</v>
      </c>
      <c r="T2946" s="1" t="s">
        <v>5446</v>
      </c>
      <c r="U2946" s="12" t="s">
        <v>488</v>
      </c>
      <c r="V2946" s="90" t="s">
        <v>3123</v>
      </c>
      <c r="W2946" s="1" t="s">
        <v>3123</v>
      </c>
      <c r="X2946" s="12"/>
    </row>
    <row r="2947" spans="2:24">
      <c r="B2947" s="169" t="s">
        <v>11532</v>
      </c>
      <c r="C2947" s="123"/>
      <c r="D2947" s="109" t="s">
        <v>11792</v>
      </c>
      <c r="E2947" s="123"/>
      <c r="F2947" s="109" t="s">
        <v>1298</v>
      </c>
      <c r="G2947" s="112" t="s">
        <v>214</v>
      </c>
      <c r="H2947" s="90" t="s">
        <v>51</v>
      </c>
      <c r="I2947" s="186" t="s">
        <v>3075</v>
      </c>
      <c r="J2947" s="112" t="s">
        <v>3076</v>
      </c>
      <c r="K2947" s="12" t="s">
        <v>2260</v>
      </c>
      <c r="L2947" s="90" t="s">
        <v>463</v>
      </c>
      <c r="M2947" s="25" t="s">
        <v>1316</v>
      </c>
      <c r="N2947" s="95"/>
      <c r="O2947" s="25" t="s">
        <v>1300</v>
      </c>
      <c r="P2947" s="12"/>
      <c r="Q2947" s="12">
        <v>28</v>
      </c>
      <c r="R2947" s="12" t="s">
        <v>10371</v>
      </c>
      <c r="S2947" s="123" t="s">
        <v>10185</v>
      </c>
      <c r="T2947" s="1" t="s">
        <v>668</v>
      </c>
      <c r="U2947" s="12" t="s">
        <v>65</v>
      </c>
      <c r="V2947" s="90" t="s">
        <v>669</v>
      </c>
      <c r="W2947" s="1" t="s">
        <v>669</v>
      </c>
      <c r="X2947" s="12"/>
    </row>
    <row r="2948" spans="2:24">
      <c r="B2948" s="123" t="s">
        <v>114</v>
      </c>
      <c r="C2948" s="123"/>
      <c r="D2948" s="123"/>
      <c r="E2948" s="123"/>
      <c r="F2948" s="109" t="s">
        <v>1298</v>
      </c>
      <c r="G2948" s="112" t="s">
        <v>214</v>
      </c>
      <c r="H2948" s="90" t="s">
        <v>51</v>
      </c>
      <c r="I2948" s="186" t="s">
        <v>3075</v>
      </c>
      <c r="J2948" s="112" t="s">
        <v>3076</v>
      </c>
      <c r="K2948" s="12" t="s">
        <v>3124</v>
      </c>
      <c r="L2948" s="12" t="s">
        <v>1383</v>
      </c>
      <c r="M2948" s="25" t="s">
        <v>1316</v>
      </c>
      <c r="N2948" s="95"/>
      <c r="O2948" s="25" t="s">
        <v>1300</v>
      </c>
      <c r="P2948" s="12"/>
      <c r="Q2948" s="12">
        <v>29</v>
      </c>
      <c r="R2948" s="12" t="s">
        <v>10371</v>
      </c>
      <c r="S2948" s="123" t="s">
        <v>10185</v>
      </c>
      <c r="T2948" s="1" t="s">
        <v>5463</v>
      </c>
      <c r="U2948" s="12" t="s">
        <v>482</v>
      </c>
      <c r="V2948" s="90" t="s">
        <v>719</v>
      </c>
      <c r="W2948" s="1" t="s">
        <v>719</v>
      </c>
      <c r="X2948" s="12"/>
    </row>
    <row r="2949" spans="2:24">
      <c r="B2949" s="123" t="s">
        <v>114</v>
      </c>
      <c r="C2949" s="123"/>
      <c r="D2949" s="123"/>
      <c r="E2949" s="123"/>
      <c r="F2949" s="109" t="s">
        <v>1298</v>
      </c>
      <c r="G2949" s="112" t="s">
        <v>214</v>
      </c>
      <c r="H2949" s="90" t="s">
        <v>51</v>
      </c>
      <c r="I2949" s="186" t="s">
        <v>3075</v>
      </c>
      <c r="J2949" s="112" t="s">
        <v>3076</v>
      </c>
      <c r="K2949" s="12" t="s">
        <v>3125</v>
      </c>
      <c r="L2949" s="12" t="s">
        <v>1383</v>
      </c>
      <c r="M2949" s="25" t="s">
        <v>1316</v>
      </c>
      <c r="N2949" s="95"/>
      <c r="O2949" s="25" t="s">
        <v>1300</v>
      </c>
      <c r="P2949" s="12"/>
      <c r="Q2949" s="12">
        <v>30</v>
      </c>
      <c r="R2949" s="12" t="s">
        <v>10371</v>
      </c>
      <c r="S2949" s="123" t="s">
        <v>10185</v>
      </c>
      <c r="T2949" s="1" t="s">
        <v>5464</v>
      </c>
      <c r="U2949" s="12" t="s">
        <v>482</v>
      </c>
      <c r="V2949" s="90" t="s">
        <v>3126</v>
      </c>
      <c r="W2949" s="1" t="s">
        <v>3126</v>
      </c>
      <c r="X2949" s="12"/>
    </row>
    <row r="2950" spans="2:24">
      <c r="B2950" s="123" t="s">
        <v>114</v>
      </c>
      <c r="C2950" s="123"/>
      <c r="D2950" s="123"/>
      <c r="E2950" s="123"/>
      <c r="F2950" s="109" t="s">
        <v>1298</v>
      </c>
      <c r="G2950" s="112" t="s">
        <v>214</v>
      </c>
      <c r="H2950" s="90" t="s">
        <v>51</v>
      </c>
      <c r="I2950" s="186" t="s">
        <v>3075</v>
      </c>
      <c r="J2950" s="112" t="s">
        <v>3076</v>
      </c>
      <c r="K2950" s="12" t="s">
        <v>3127</v>
      </c>
      <c r="L2950" s="12" t="s">
        <v>2584</v>
      </c>
      <c r="M2950" s="25" t="s">
        <v>1316</v>
      </c>
      <c r="N2950" s="95"/>
      <c r="O2950" s="25" t="s">
        <v>1300</v>
      </c>
      <c r="P2950" s="12"/>
      <c r="Q2950" s="12">
        <v>31</v>
      </c>
      <c r="R2950" s="12" t="s">
        <v>10371</v>
      </c>
      <c r="S2950" s="123" t="s">
        <v>10185</v>
      </c>
      <c r="T2950" s="1" t="s">
        <v>5465</v>
      </c>
      <c r="U2950" s="12" t="s">
        <v>4684</v>
      </c>
      <c r="V2950" s="90" t="s">
        <v>2218</v>
      </c>
      <c r="W2950" s="1" t="s">
        <v>2218</v>
      </c>
      <c r="X2950" s="12"/>
    </row>
    <row r="2951" spans="2:24">
      <c r="B2951" s="123" t="s">
        <v>114</v>
      </c>
      <c r="C2951" s="123"/>
      <c r="D2951" s="123"/>
      <c r="E2951" s="123"/>
      <c r="F2951" s="109" t="s">
        <v>1298</v>
      </c>
      <c r="G2951" s="112" t="s">
        <v>214</v>
      </c>
      <c r="H2951" s="90" t="s">
        <v>51</v>
      </c>
      <c r="I2951" s="186" t="s">
        <v>3075</v>
      </c>
      <c r="J2951" s="112" t="s">
        <v>3076</v>
      </c>
      <c r="K2951" s="12" t="s">
        <v>3128</v>
      </c>
      <c r="L2951" s="12" t="s">
        <v>582</v>
      </c>
      <c r="M2951" s="25" t="s">
        <v>1316</v>
      </c>
      <c r="N2951" s="95"/>
      <c r="O2951" s="25" t="s">
        <v>1300</v>
      </c>
      <c r="P2951" s="12"/>
      <c r="Q2951" s="12">
        <v>32</v>
      </c>
      <c r="R2951" s="12" t="s">
        <v>10371</v>
      </c>
      <c r="S2951" s="123" t="s">
        <v>10185</v>
      </c>
      <c r="T2951" s="1" t="s">
        <v>5466</v>
      </c>
      <c r="U2951" s="12" t="s">
        <v>495</v>
      </c>
      <c r="V2951" s="90" t="s">
        <v>3129</v>
      </c>
      <c r="W2951" s="1" t="s">
        <v>3129</v>
      </c>
      <c r="X2951" s="12"/>
    </row>
    <row r="2952" spans="2:24">
      <c r="B2952" s="123" t="s">
        <v>114</v>
      </c>
      <c r="C2952" s="123"/>
      <c r="D2952" s="123"/>
      <c r="E2952" s="123"/>
      <c r="F2952" s="109" t="s">
        <v>1298</v>
      </c>
      <c r="G2952" s="112" t="s">
        <v>214</v>
      </c>
      <c r="H2952" s="90" t="s">
        <v>51</v>
      </c>
      <c r="I2952" s="186" t="s">
        <v>3075</v>
      </c>
      <c r="J2952" s="112" t="s">
        <v>3076</v>
      </c>
      <c r="K2952" s="12" t="s">
        <v>3130</v>
      </c>
      <c r="L2952" s="12" t="s">
        <v>1383</v>
      </c>
      <c r="M2952" s="25" t="s">
        <v>1316</v>
      </c>
      <c r="N2952" s="95"/>
      <c r="O2952" s="25" t="s">
        <v>1300</v>
      </c>
      <c r="P2952" s="12"/>
      <c r="Q2952" s="12">
        <v>33</v>
      </c>
      <c r="R2952" s="12" t="s">
        <v>10371</v>
      </c>
      <c r="S2952" s="123" t="s">
        <v>10185</v>
      </c>
      <c r="T2952" s="1" t="s">
        <v>5478</v>
      </c>
      <c r="U2952" s="12" t="s">
        <v>482</v>
      </c>
      <c r="V2952" s="90" t="s">
        <v>3131</v>
      </c>
      <c r="W2952" s="1" t="s">
        <v>3131</v>
      </c>
      <c r="X2952" s="12"/>
    </row>
    <row r="2953" spans="2:24">
      <c r="B2953" s="123" t="s">
        <v>114</v>
      </c>
      <c r="C2953" s="123"/>
      <c r="D2953" s="123"/>
      <c r="E2953" s="123"/>
      <c r="F2953" s="109" t="s">
        <v>1298</v>
      </c>
      <c r="G2953" s="112" t="s">
        <v>214</v>
      </c>
      <c r="H2953" s="90" t="s">
        <v>51</v>
      </c>
      <c r="I2953" s="186" t="s">
        <v>3075</v>
      </c>
      <c r="J2953" s="112" t="s">
        <v>3076</v>
      </c>
      <c r="K2953" s="12" t="s">
        <v>3132</v>
      </c>
      <c r="L2953" s="12" t="s">
        <v>77</v>
      </c>
      <c r="M2953" s="25" t="s">
        <v>1316</v>
      </c>
      <c r="N2953" s="95"/>
      <c r="O2953" s="25" t="s">
        <v>1300</v>
      </c>
      <c r="P2953" s="12"/>
      <c r="Q2953" s="12">
        <v>34</v>
      </c>
      <c r="R2953" s="12" t="s">
        <v>10371</v>
      </c>
      <c r="S2953" s="123" t="s">
        <v>10185</v>
      </c>
      <c r="T2953" s="1" t="s">
        <v>5483</v>
      </c>
      <c r="U2953" s="12" t="s">
        <v>8004</v>
      </c>
      <c r="V2953" s="90" t="s">
        <v>3133</v>
      </c>
      <c r="W2953" s="1" t="s">
        <v>3133</v>
      </c>
      <c r="X2953" s="12"/>
    </row>
    <row r="2954" spans="2:24">
      <c r="B2954" s="123" t="s">
        <v>114</v>
      </c>
      <c r="C2954" s="123"/>
      <c r="D2954" s="123"/>
      <c r="E2954" s="123"/>
      <c r="F2954" s="109" t="s">
        <v>1298</v>
      </c>
      <c r="G2954" s="112" t="s">
        <v>214</v>
      </c>
      <c r="H2954" s="90" t="s">
        <v>51</v>
      </c>
      <c r="I2954" s="186" t="s">
        <v>3075</v>
      </c>
      <c r="J2954" s="112" t="s">
        <v>3076</v>
      </c>
      <c r="K2954" s="12" t="s">
        <v>3134</v>
      </c>
      <c r="L2954" s="12" t="s">
        <v>1383</v>
      </c>
      <c r="M2954" s="25" t="s">
        <v>1316</v>
      </c>
      <c r="N2954" s="95"/>
      <c r="O2954" s="25" t="s">
        <v>1300</v>
      </c>
      <c r="P2954" s="12"/>
      <c r="Q2954" s="12">
        <v>35</v>
      </c>
      <c r="R2954" s="12" t="s">
        <v>10371</v>
      </c>
      <c r="S2954" s="123" t="s">
        <v>10185</v>
      </c>
      <c r="T2954" s="1" t="s">
        <v>5490</v>
      </c>
      <c r="U2954" s="12" t="s">
        <v>482</v>
      </c>
      <c r="V2954" s="90" t="s">
        <v>3135</v>
      </c>
      <c r="W2954" s="1" t="s">
        <v>3135</v>
      </c>
      <c r="X2954" s="12"/>
    </row>
    <row r="2955" spans="2:24">
      <c r="B2955" s="123" t="s">
        <v>114</v>
      </c>
      <c r="C2955" s="123"/>
      <c r="D2955" s="123"/>
      <c r="E2955" s="123"/>
      <c r="F2955" s="109" t="s">
        <v>1298</v>
      </c>
      <c r="G2955" s="112" t="s">
        <v>214</v>
      </c>
      <c r="H2955" s="90" t="s">
        <v>51</v>
      </c>
      <c r="I2955" s="186" t="s">
        <v>3075</v>
      </c>
      <c r="J2955" s="112" t="s">
        <v>3076</v>
      </c>
      <c r="K2955" s="12" t="s">
        <v>3136</v>
      </c>
      <c r="L2955" s="12" t="s">
        <v>1383</v>
      </c>
      <c r="M2955" s="25" t="s">
        <v>1316</v>
      </c>
      <c r="N2955" s="95"/>
      <c r="O2955" s="25" t="s">
        <v>1300</v>
      </c>
      <c r="P2955" s="12"/>
      <c r="Q2955" s="12">
        <v>36</v>
      </c>
      <c r="R2955" s="12" t="s">
        <v>10371</v>
      </c>
      <c r="S2955" s="123" t="s">
        <v>10185</v>
      </c>
      <c r="T2955" s="1" t="s">
        <v>5491</v>
      </c>
      <c r="U2955" s="12" t="s">
        <v>482</v>
      </c>
      <c r="V2955" s="90" t="s">
        <v>3137</v>
      </c>
      <c r="W2955" s="1" t="s">
        <v>3137</v>
      </c>
      <c r="X2955" s="12"/>
    </row>
    <row r="2956" spans="2:24">
      <c r="B2956" s="123" t="s">
        <v>114</v>
      </c>
      <c r="C2956" s="123"/>
      <c r="D2956" s="123"/>
      <c r="E2956" s="123"/>
      <c r="F2956" s="109" t="s">
        <v>1298</v>
      </c>
      <c r="G2956" s="112" t="s">
        <v>214</v>
      </c>
      <c r="H2956" s="90" t="s">
        <v>51</v>
      </c>
      <c r="I2956" s="186" t="s">
        <v>3075</v>
      </c>
      <c r="J2956" s="112" t="s">
        <v>3076</v>
      </c>
      <c r="K2956" s="12" t="s">
        <v>3138</v>
      </c>
      <c r="L2956" s="12" t="s">
        <v>82</v>
      </c>
      <c r="M2956" s="25" t="s">
        <v>1316</v>
      </c>
      <c r="N2956" s="95"/>
      <c r="O2956" s="25" t="s">
        <v>1300</v>
      </c>
      <c r="P2956" s="12"/>
      <c r="Q2956" s="12">
        <v>37</v>
      </c>
      <c r="R2956" s="12" t="s">
        <v>10371</v>
      </c>
      <c r="S2956" s="123" t="s">
        <v>10185</v>
      </c>
      <c r="T2956" s="1" t="s">
        <v>5492</v>
      </c>
      <c r="U2956" s="12" t="s">
        <v>4525</v>
      </c>
      <c r="V2956" s="90" t="s">
        <v>3139</v>
      </c>
      <c r="W2956" s="1" t="s">
        <v>3139</v>
      </c>
      <c r="X2956" s="12"/>
    </row>
    <row r="2957" spans="2:24">
      <c r="B2957" s="123" t="s">
        <v>114</v>
      </c>
      <c r="C2957" s="123"/>
      <c r="D2957" s="123"/>
      <c r="E2957" s="123"/>
      <c r="F2957" s="109" t="s">
        <v>1298</v>
      </c>
      <c r="G2957" s="112" t="s">
        <v>214</v>
      </c>
      <c r="H2957" s="90" t="s">
        <v>51</v>
      </c>
      <c r="I2957" s="186" t="s">
        <v>3075</v>
      </c>
      <c r="J2957" s="112" t="s">
        <v>3076</v>
      </c>
      <c r="K2957" s="181" t="s">
        <v>2270</v>
      </c>
      <c r="L2957" s="181" t="s">
        <v>75</v>
      </c>
      <c r="M2957" s="25" t="s">
        <v>1316</v>
      </c>
      <c r="N2957" s="51" t="s">
        <v>398</v>
      </c>
      <c r="O2957" s="25" t="s">
        <v>2271</v>
      </c>
      <c r="P2957" s="12"/>
      <c r="Q2957" s="12">
        <v>38</v>
      </c>
      <c r="R2957" s="12" t="s">
        <v>10371</v>
      </c>
      <c r="S2957" s="123" t="s">
        <v>10185</v>
      </c>
      <c r="T2957" s="1" t="s">
        <v>5495</v>
      </c>
      <c r="U2957" s="181" t="s">
        <v>75</v>
      </c>
      <c r="V2957" s="90" t="s">
        <v>2502</v>
      </c>
      <c r="W2957" s="1" t="s">
        <v>2502</v>
      </c>
      <c r="X2957" s="12"/>
    </row>
    <row r="2958" spans="2:24">
      <c r="B2958" s="123" t="s">
        <v>114</v>
      </c>
      <c r="C2958" s="123"/>
      <c r="D2958" s="123"/>
      <c r="E2958" s="123"/>
      <c r="F2958" s="109" t="s">
        <v>1298</v>
      </c>
      <c r="G2958" s="112" t="s">
        <v>214</v>
      </c>
      <c r="H2958" s="90" t="s">
        <v>51</v>
      </c>
      <c r="I2958" s="186" t="s">
        <v>3075</v>
      </c>
      <c r="J2958" s="112" t="s">
        <v>3076</v>
      </c>
      <c r="K2958" s="12" t="s">
        <v>3140</v>
      </c>
      <c r="L2958" s="12" t="s">
        <v>81</v>
      </c>
      <c r="M2958" s="25" t="s">
        <v>1316</v>
      </c>
      <c r="N2958" s="95"/>
      <c r="O2958" s="25" t="s">
        <v>1300</v>
      </c>
      <c r="P2958" s="12"/>
      <c r="Q2958" s="12">
        <v>39</v>
      </c>
      <c r="R2958" s="12" t="s">
        <v>10371</v>
      </c>
      <c r="S2958" s="123" t="s">
        <v>10185</v>
      </c>
      <c r="T2958" s="1" t="s">
        <v>5496</v>
      </c>
      <c r="U2958" s="12" t="s">
        <v>4679</v>
      </c>
      <c r="V2958" s="90" t="s">
        <v>3141</v>
      </c>
      <c r="W2958" s="1" t="s">
        <v>3141</v>
      </c>
      <c r="X2958" s="12"/>
    </row>
    <row r="2959" spans="2:24">
      <c r="B2959" s="123" t="s">
        <v>114</v>
      </c>
      <c r="C2959" s="123"/>
      <c r="D2959" s="123"/>
      <c r="E2959" s="123"/>
      <c r="F2959" s="109" t="s">
        <v>1298</v>
      </c>
      <c r="G2959" s="112" t="s">
        <v>214</v>
      </c>
      <c r="H2959" s="90" t="s">
        <v>51</v>
      </c>
      <c r="I2959" s="186" t="s">
        <v>3075</v>
      </c>
      <c r="J2959" s="112" t="s">
        <v>3076</v>
      </c>
      <c r="K2959" s="12" t="s">
        <v>3142</v>
      </c>
      <c r="L2959" s="12" t="s">
        <v>1383</v>
      </c>
      <c r="M2959" s="25" t="s">
        <v>1316</v>
      </c>
      <c r="N2959" s="95"/>
      <c r="O2959" s="25" t="s">
        <v>1300</v>
      </c>
      <c r="P2959" s="12"/>
      <c r="Q2959" s="12">
        <v>40</v>
      </c>
      <c r="R2959" s="12" t="s">
        <v>10371</v>
      </c>
      <c r="S2959" s="123" t="s">
        <v>10185</v>
      </c>
      <c r="T2959" s="1" t="s">
        <v>5499</v>
      </c>
      <c r="U2959" s="12" t="s">
        <v>482</v>
      </c>
      <c r="V2959" s="90" t="s">
        <v>3143</v>
      </c>
      <c r="W2959" s="1" t="s">
        <v>3143</v>
      </c>
      <c r="X2959" s="12"/>
    </row>
    <row r="2960" spans="2:24">
      <c r="B2960" s="123" t="s">
        <v>114</v>
      </c>
      <c r="C2960" s="123"/>
      <c r="D2960" s="123"/>
      <c r="E2960" s="123"/>
      <c r="F2960" s="109" t="s">
        <v>1298</v>
      </c>
      <c r="G2960" s="112" t="s">
        <v>214</v>
      </c>
      <c r="H2960" s="90" t="s">
        <v>51</v>
      </c>
      <c r="I2960" s="186" t="s">
        <v>3075</v>
      </c>
      <c r="J2960" s="112" t="s">
        <v>3076</v>
      </c>
      <c r="K2960" s="12" t="s">
        <v>3144</v>
      </c>
      <c r="L2960" s="12" t="s">
        <v>76</v>
      </c>
      <c r="M2960" s="25" t="s">
        <v>1316</v>
      </c>
      <c r="N2960" s="95"/>
      <c r="O2960" s="25" t="s">
        <v>1300</v>
      </c>
      <c r="P2960" s="12"/>
      <c r="Q2960" s="12">
        <v>41</v>
      </c>
      <c r="R2960" s="12" t="s">
        <v>10371</v>
      </c>
      <c r="S2960" s="123" t="s">
        <v>10185</v>
      </c>
      <c r="T2960" s="1" t="s">
        <v>5500</v>
      </c>
      <c r="U2960" s="12" t="s">
        <v>488</v>
      </c>
      <c r="V2960" s="90" t="s">
        <v>3145</v>
      </c>
      <c r="W2960" s="1" t="s">
        <v>3145</v>
      </c>
      <c r="X2960" s="12"/>
    </row>
    <row r="2961" spans="2:24">
      <c r="B2961" s="123" t="s">
        <v>114</v>
      </c>
      <c r="C2961" s="123"/>
      <c r="D2961" s="123"/>
      <c r="E2961" s="123"/>
      <c r="F2961" s="109" t="s">
        <v>1298</v>
      </c>
      <c r="G2961" s="112" t="s">
        <v>214</v>
      </c>
      <c r="H2961" s="90" t="s">
        <v>51</v>
      </c>
      <c r="I2961" s="186" t="s">
        <v>3075</v>
      </c>
      <c r="J2961" s="112" t="s">
        <v>3076</v>
      </c>
      <c r="K2961" s="12" t="s">
        <v>3146</v>
      </c>
      <c r="L2961" s="12" t="s">
        <v>2584</v>
      </c>
      <c r="M2961" s="25" t="s">
        <v>1316</v>
      </c>
      <c r="N2961" s="95"/>
      <c r="O2961" s="25" t="s">
        <v>1300</v>
      </c>
      <c r="P2961" s="12"/>
      <c r="Q2961" s="12">
        <v>42</v>
      </c>
      <c r="R2961" s="12" t="s">
        <v>10371</v>
      </c>
      <c r="S2961" s="123" t="s">
        <v>10185</v>
      </c>
      <c r="T2961" s="1" t="s">
        <v>5515</v>
      </c>
      <c r="U2961" s="12" t="s">
        <v>4684</v>
      </c>
      <c r="V2961" s="90" t="s">
        <v>3147</v>
      </c>
      <c r="W2961" s="1" t="s">
        <v>3147</v>
      </c>
      <c r="X2961" s="12"/>
    </row>
    <row r="2962" spans="2:24">
      <c r="B2962" s="123" t="s">
        <v>114</v>
      </c>
      <c r="C2962" s="123"/>
      <c r="D2962" s="123"/>
      <c r="E2962" s="123"/>
      <c r="F2962" s="109" t="s">
        <v>1298</v>
      </c>
      <c r="G2962" s="112" t="s">
        <v>214</v>
      </c>
      <c r="H2962" s="90" t="s">
        <v>51</v>
      </c>
      <c r="I2962" s="186" t="s">
        <v>3075</v>
      </c>
      <c r="J2962" s="112" t="s">
        <v>3076</v>
      </c>
      <c r="K2962" s="12" t="s">
        <v>3148</v>
      </c>
      <c r="L2962" s="12" t="s">
        <v>2602</v>
      </c>
      <c r="M2962" s="25" t="s">
        <v>1316</v>
      </c>
      <c r="N2962" s="95"/>
      <c r="O2962" s="25" t="s">
        <v>1300</v>
      </c>
      <c r="P2962" s="12"/>
      <c r="Q2962" s="12">
        <v>43</v>
      </c>
      <c r="R2962" s="12" t="s">
        <v>10371</v>
      </c>
      <c r="S2962" s="123" t="s">
        <v>10185</v>
      </c>
      <c r="T2962" s="1" t="s">
        <v>5518</v>
      </c>
      <c r="U2962" s="12" t="s">
        <v>7976</v>
      </c>
      <c r="V2962" s="90" t="s">
        <v>3149</v>
      </c>
      <c r="W2962" s="1" t="s">
        <v>3149</v>
      </c>
      <c r="X2962" s="12"/>
    </row>
    <row r="2963" spans="2:24">
      <c r="B2963" s="123" t="s">
        <v>114</v>
      </c>
      <c r="C2963" s="123"/>
      <c r="D2963" s="123"/>
      <c r="E2963" s="123"/>
      <c r="F2963" s="109" t="s">
        <v>1298</v>
      </c>
      <c r="G2963" s="112" t="s">
        <v>214</v>
      </c>
      <c r="H2963" s="90" t="s">
        <v>51</v>
      </c>
      <c r="I2963" s="186" t="s">
        <v>3075</v>
      </c>
      <c r="J2963" s="112" t="s">
        <v>3076</v>
      </c>
      <c r="K2963" s="12" t="s">
        <v>3150</v>
      </c>
      <c r="L2963" s="12" t="s">
        <v>2607</v>
      </c>
      <c r="M2963" s="25" t="s">
        <v>1316</v>
      </c>
      <c r="N2963" s="95"/>
      <c r="O2963" s="25" t="s">
        <v>1300</v>
      </c>
      <c r="P2963" s="12"/>
      <c r="Q2963" s="12">
        <v>44</v>
      </c>
      <c r="R2963" s="12" t="s">
        <v>10371</v>
      </c>
      <c r="S2963" s="123" t="s">
        <v>10185</v>
      </c>
      <c r="T2963" s="1" t="s">
        <v>5528</v>
      </c>
      <c r="U2963" s="12" t="s">
        <v>4672</v>
      </c>
      <c r="V2963" s="90" t="s">
        <v>1064</v>
      </c>
      <c r="W2963" s="1" t="s">
        <v>1064</v>
      </c>
      <c r="X2963" s="12"/>
    </row>
    <row r="2964" spans="2:24">
      <c r="B2964" s="169" t="s">
        <v>11532</v>
      </c>
      <c r="C2964" s="123"/>
      <c r="D2964" s="109" t="s">
        <v>11792</v>
      </c>
      <c r="E2964" s="123"/>
      <c r="F2964" s="109" t="s">
        <v>1298</v>
      </c>
      <c r="G2964" s="112" t="s">
        <v>214</v>
      </c>
      <c r="H2964" s="90" t="s">
        <v>51</v>
      </c>
      <c r="I2964" s="186" t="s">
        <v>3075</v>
      </c>
      <c r="J2964" s="112" t="s">
        <v>3076</v>
      </c>
      <c r="K2964" s="12" t="s">
        <v>3151</v>
      </c>
      <c r="L2964" s="90" t="s">
        <v>463</v>
      </c>
      <c r="M2964" s="25" t="s">
        <v>1316</v>
      </c>
      <c r="N2964" s="95"/>
      <c r="O2964" s="25" t="s">
        <v>1300</v>
      </c>
      <c r="P2964" s="12"/>
      <c r="Q2964" s="12">
        <v>45</v>
      </c>
      <c r="R2964" s="12" t="s">
        <v>10371</v>
      </c>
      <c r="S2964" s="123" t="s">
        <v>10185</v>
      </c>
      <c r="T2964" s="1" t="s">
        <v>5537</v>
      </c>
      <c r="U2964" s="12" t="s">
        <v>65</v>
      </c>
      <c r="V2964" s="90" t="s">
        <v>885</v>
      </c>
      <c r="W2964" s="1" t="s">
        <v>885</v>
      </c>
      <c r="X2964" s="12"/>
    </row>
    <row r="2965" spans="2:24">
      <c r="B2965" s="169" t="s">
        <v>11532</v>
      </c>
      <c r="C2965" s="123"/>
      <c r="D2965" s="109" t="s">
        <v>11792</v>
      </c>
      <c r="E2965" s="123"/>
      <c r="F2965" s="109" t="s">
        <v>1298</v>
      </c>
      <c r="G2965" s="112" t="s">
        <v>214</v>
      </c>
      <c r="H2965" s="90" t="s">
        <v>51</v>
      </c>
      <c r="I2965" s="186" t="s">
        <v>3075</v>
      </c>
      <c r="J2965" s="112" t="s">
        <v>3076</v>
      </c>
      <c r="K2965" s="12" t="s">
        <v>3152</v>
      </c>
      <c r="L2965" s="90" t="s">
        <v>463</v>
      </c>
      <c r="M2965" s="25" t="s">
        <v>1316</v>
      </c>
      <c r="N2965" s="95"/>
      <c r="O2965" s="25" t="s">
        <v>1300</v>
      </c>
      <c r="P2965" s="12"/>
      <c r="Q2965" s="12">
        <v>46</v>
      </c>
      <c r="R2965" s="12" t="s">
        <v>10371</v>
      </c>
      <c r="S2965" s="123" t="s">
        <v>10185</v>
      </c>
      <c r="T2965" s="1" t="s">
        <v>5538</v>
      </c>
      <c r="U2965" s="12" t="s">
        <v>65</v>
      </c>
      <c r="V2965" s="90" t="s">
        <v>881</v>
      </c>
      <c r="W2965" s="1" t="s">
        <v>881</v>
      </c>
      <c r="X2965" s="12"/>
    </row>
    <row r="2966" spans="2:24">
      <c r="B2966" s="169" t="s">
        <v>11532</v>
      </c>
      <c r="C2966" s="123"/>
      <c r="D2966" s="109" t="s">
        <v>11792</v>
      </c>
      <c r="E2966" s="123"/>
      <c r="F2966" s="109" t="s">
        <v>1298</v>
      </c>
      <c r="G2966" s="112" t="s">
        <v>214</v>
      </c>
      <c r="H2966" s="90" t="s">
        <v>51</v>
      </c>
      <c r="I2966" s="186" t="s">
        <v>3075</v>
      </c>
      <c r="J2966" s="112" t="s">
        <v>3076</v>
      </c>
      <c r="K2966" s="12" t="s">
        <v>3153</v>
      </c>
      <c r="L2966" s="90" t="s">
        <v>463</v>
      </c>
      <c r="M2966" s="25" t="s">
        <v>1316</v>
      </c>
      <c r="N2966" s="95"/>
      <c r="O2966" s="25" t="s">
        <v>1300</v>
      </c>
      <c r="P2966" s="12"/>
      <c r="Q2966" s="12">
        <v>47</v>
      </c>
      <c r="R2966" s="12" t="s">
        <v>10371</v>
      </c>
      <c r="S2966" s="123" t="s">
        <v>10185</v>
      </c>
      <c r="T2966" s="1" t="s">
        <v>5539</v>
      </c>
      <c r="U2966" s="12" t="s">
        <v>65</v>
      </c>
      <c r="V2966" s="90" t="s">
        <v>3154</v>
      </c>
      <c r="W2966" s="1" t="s">
        <v>3154</v>
      </c>
      <c r="X2966" s="12"/>
    </row>
    <row r="2967" spans="2:24">
      <c r="B2967" s="169" t="s">
        <v>11532</v>
      </c>
      <c r="C2967" s="123"/>
      <c r="D2967" s="109" t="s">
        <v>11792</v>
      </c>
      <c r="E2967" s="123"/>
      <c r="F2967" s="109" t="s">
        <v>1298</v>
      </c>
      <c r="G2967" s="112" t="s">
        <v>214</v>
      </c>
      <c r="H2967" s="90" t="s">
        <v>51</v>
      </c>
      <c r="I2967" s="186" t="s">
        <v>3075</v>
      </c>
      <c r="J2967" s="112" t="s">
        <v>3076</v>
      </c>
      <c r="K2967" s="12" t="s">
        <v>3155</v>
      </c>
      <c r="L2967" s="90" t="s">
        <v>463</v>
      </c>
      <c r="M2967" s="25" t="s">
        <v>1316</v>
      </c>
      <c r="N2967" s="95"/>
      <c r="O2967" s="25" t="s">
        <v>1300</v>
      </c>
      <c r="P2967" s="12"/>
      <c r="Q2967" s="12">
        <v>48</v>
      </c>
      <c r="R2967" s="12" t="s">
        <v>10371</v>
      </c>
      <c r="S2967" s="123" t="s">
        <v>10185</v>
      </c>
      <c r="T2967" s="1" t="s">
        <v>5540</v>
      </c>
      <c r="U2967" s="12" t="s">
        <v>65</v>
      </c>
      <c r="V2967" s="90" t="s">
        <v>883</v>
      </c>
      <c r="W2967" s="1" t="s">
        <v>883</v>
      </c>
      <c r="X2967" s="12"/>
    </row>
    <row r="2968" spans="2:24">
      <c r="B2968" s="169" t="s">
        <v>11532</v>
      </c>
      <c r="C2968" s="123"/>
      <c r="D2968" s="109" t="s">
        <v>11792</v>
      </c>
      <c r="E2968" s="123"/>
      <c r="F2968" s="109" t="s">
        <v>1298</v>
      </c>
      <c r="G2968" s="112" t="s">
        <v>214</v>
      </c>
      <c r="H2968" s="90" t="s">
        <v>51</v>
      </c>
      <c r="I2968" s="186" t="s">
        <v>3075</v>
      </c>
      <c r="J2968" s="112" t="s">
        <v>3076</v>
      </c>
      <c r="K2968" s="12" t="s">
        <v>3156</v>
      </c>
      <c r="L2968" s="90" t="s">
        <v>463</v>
      </c>
      <c r="M2968" s="25" t="s">
        <v>1316</v>
      </c>
      <c r="N2968" s="95"/>
      <c r="O2968" s="25" t="s">
        <v>1300</v>
      </c>
      <c r="P2968" s="12"/>
      <c r="Q2968" s="12">
        <v>49</v>
      </c>
      <c r="R2968" s="12" t="s">
        <v>10371</v>
      </c>
      <c r="S2968" s="123" t="s">
        <v>10185</v>
      </c>
      <c r="T2968" s="1" t="s">
        <v>5541</v>
      </c>
      <c r="U2968" s="12" t="s">
        <v>65</v>
      </c>
      <c r="V2968" s="90" t="s">
        <v>3157</v>
      </c>
      <c r="W2968" s="1" t="s">
        <v>3157</v>
      </c>
      <c r="X2968" s="12"/>
    </row>
    <row r="2969" spans="2:24">
      <c r="B2969" s="123" t="s">
        <v>114</v>
      </c>
      <c r="C2969" s="123"/>
      <c r="D2969" s="123"/>
      <c r="E2969" s="123"/>
      <c r="F2969" s="109" t="s">
        <v>1298</v>
      </c>
      <c r="G2969" s="112" t="s">
        <v>214</v>
      </c>
      <c r="H2969" s="90" t="s">
        <v>51</v>
      </c>
      <c r="I2969" s="186" t="s">
        <v>3075</v>
      </c>
      <c r="J2969" s="112" t="s">
        <v>3076</v>
      </c>
      <c r="K2969" s="12" t="s">
        <v>3158</v>
      </c>
      <c r="L2969" s="90" t="s">
        <v>1842</v>
      </c>
      <c r="M2969" s="25" t="s">
        <v>1316</v>
      </c>
      <c r="N2969" s="95"/>
      <c r="O2969" s="25" t="s">
        <v>1300</v>
      </c>
      <c r="P2969" s="12"/>
      <c r="Q2969" s="12">
        <v>50</v>
      </c>
      <c r="R2969" s="12" t="s">
        <v>10371</v>
      </c>
      <c r="S2969" s="123" t="s">
        <v>10185</v>
      </c>
      <c r="T2969" s="1" t="s">
        <v>5542</v>
      </c>
      <c r="U2969" s="12" t="s">
        <v>8006</v>
      </c>
      <c r="V2969" s="90" t="s">
        <v>3159</v>
      </c>
      <c r="W2969" s="1" t="s">
        <v>3159</v>
      </c>
      <c r="X2969" s="12"/>
    </row>
    <row r="2970" spans="2:24">
      <c r="B2970" s="169" t="s">
        <v>11532</v>
      </c>
      <c r="C2970" s="123"/>
      <c r="D2970" s="109" t="s">
        <v>11792</v>
      </c>
      <c r="E2970" s="123"/>
      <c r="F2970" s="109" t="s">
        <v>1298</v>
      </c>
      <c r="G2970" s="112" t="s">
        <v>214</v>
      </c>
      <c r="H2970" s="90" t="s">
        <v>51</v>
      </c>
      <c r="I2970" s="186" t="s">
        <v>3075</v>
      </c>
      <c r="J2970" s="112" t="s">
        <v>3076</v>
      </c>
      <c r="K2970" s="12" t="s">
        <v>2257</v>
      </c>
      <c r="L2970" s="90" t="s">
        <v>463</v>
      </c>
      <c r="M2970" s="25" t="s">
        <v>1316</v>
      </c>
      <c r="N2970" s="95"/>
      <c r="O2970" s="25" t="s">
        <v>1300</v>
      </c>
      <c r="P2970" s="12"/>
      <c r="Q2970" s="12">
        <v>51</v>
      </c>
      <c r="R2970" s="12" t="s">
        <v>10371</v>
      </c>
      <c r="S2970" s="123" t="s">
        <v>10185</v>
      </c>
      <c r="T2970" s="1" t="s">
        <v>870</v>
      </c>
      <c r="U2970" s="12" t="s">
        <v>65</v>
      </c>
      <c r="V2970" s="90" t="s">
        <v>3160</v>
      </c>
      <c r="W2970" s="1" t="s">
        <v>3160</v>
      </c>
      <c r="X2970" s="12"/>
    </row>
    <row r="2971" spans="2:24">
      <c r="B2971" s="123" t="s">
        <v>114</v>
      </c>
      <c r="C2971" s="123"/>
      <c r="D2971" s="123"/>
      <c r="E2971" s="123"/>
      <c r="F2971" s="109" t="s">
        <v>1298</v>
      </c>
      <c r="G2971" s="112" t="s">
        <v>214</v>
      </c>
      <c r="H2971" s="90" t="s">
        <v>51</v>
      </c>
      <c r="I2971" s="186" t="s">
        <v>3075</v>
      </c>
      <c r="J2971" s="112" t="s">
        <v>3076</v>
      </c>
      <c r="K2971" s="12" t="s">
        <v>3161</v>
      </c>
      <c r="L2971" s="12" t="s">
        <v>76</v>
      </c>
      <c r="M2971" s="25" t="s">
        <v>1316</v>
      </c>
      <c r="N2971" s="95"/>
      <c r="O2971" s="25" t="s">
        <v>1300</v>
      </c>
      <c r="P2971" s="12"/>
      <c r="Q2971" s="12">
        <v>52</v>
      </c>
      <c r="R2971" s="12" t="s">
        <v>10371</v>
      </c>
      <c r="S2971" s="123" t="s">
        <v>10185</v>
      </c>
      <c r="T2971" s="1" t="s">
        <v>5544</v>
      </c>
      <c r="U2971" s="12" t="s">
        <v>488</v>
      </c>
      <c r="V2971" s="90" t="s">
        <v>3162</v>
      </c>
      <c r="W2971" s="1" t="s">
        <v>3162</v>
      </c>
      <c r="X2971" s="12"/>
    </row>
    <row r="2972" spans="2:24">
      <c r="B2972" s="123" t="s">
        <v>114</v>
      </c>
      <c r="C2972" s="123"/>
      <c r="D2972" s="123"/>
      <c r="E2972" s="123"/>
      <c r="F2972" s="109" t="s">
        <v>1298</v>
      </c>
      <c r="G2972" s="112" t="s">
        <v>214</v>
      </c>
      <c r="H2972" s="90" t="s">
        <v>51</v>
      </c>
      <c r="I2972" s="186" t="s">
        <v>3075</v>
      </c>
      <c r="J2972" s="112" t="s">
        <v>3076</v>
      </c>
      <c r="K2972" s="12" t="s">
        <v>3163</v>
      </c>
      <c r="L2972" s="12" t="s">
        <v>1320</v>
      </c>
      <c r="M2972" s="25" t="s">
        <v>1316</v>
      </c>
      <c r="N2972" s="95"/>
      <c r="O2972" s="25" t="s">
        <v>1300</v>
      </c>
      <c r="P2972" s="12"/>
      <c r="Q2972" s="12">
        <v>53</v>
      </c>
      <c r="R2972" s="12" t="s">
        <v>10371</v>
      </c>
      <c r="S2972" s="123" t="s">
        <v>10185</v>
      </c>
      <c r="T2972" s="1" t="s">
        <v>5545</v>
      </c>
      <c r="U2972" s="12" t="s">
        <v>469</v>
      </c>
      <c r="V2972" s="90" t="s">
        <v>3164</v>
      </c>
      <c r="W2972" s="1" t="s">
        <v>3164</v>
      </c>
      <c r="X2972" s="12"/>
    </row>
    <row r="2973" spans="2:24">
      <c r="B2973" s="123" t="s">
        <v>114</v>
      </c>
      <c r="C2973" s="123"/>
      <c r="D2973" s="123"/>
      <c r="E2973" s="123"/>
      <c r="F2973" s="109" t="s">
        <v>1298</v>
      </c>
      <c r="G2973" s="112" t="s">
        <v>214</v>
      </c>
      <c r="H2973" s="90" t="s">
        <v>51</v>
      </c>
      <c r="I2973" s="186" t="s">
        <v>3075</v>
      </c>
      <c r="J2973" s="112" t="s">
        <v>3076</v>
      </c>
      <c r="K2973" s="12" t="s">
        <v>3165</v>
      </c>
      <c r="L2973" s="12" t="s">
        <v>2305</v>
      </c>
      <c r="M2973" s="25" t="s">
        <v>1316</v>
      </c>
      <c r="N2973" s="95"/>
      <c r="O2973" s="25" t="s">
        <v>1300</v>
      </c>
      <c r="P2973" s="12"/>
      <c r="Q2973" s="12">
        <v>54</v>
      </c>
      <c r="R2973" s="12" t="s">
        <v>10371</v>
      </c>
      <c r="S2973" s="123" t="s">
        <v>10185</v>
      </c>
      <c r="T2973" s="1" t="s">
        <v>5552</v>
      </c>
      <c r="U2973" s="12" t="s">
        <v>4742</v>
      </c>
      <c r="V2973" s="90" t="s">
        <v>3166</v>
      </c>
      <c r="W2973" s="1" t="s">
        <v>3166</v>
      </c>
      <c r="X2973" s="12"/>
    </row>
    <row r="2974" spans="2:24">
      <c r="B2974" s="123" t="s">
        <v>114</v>
      </c>
      <c r="C2974" s="123"/>
      <c r="D2974" s="123"/>
      <c r="E2974" s="123"/>
      <c r="F2974" s="109" t="s">
        <v>1298</v>
      </c>
      <c r="G2974" s="112" t="s">
        <v>214</v>
      </c>
      <c r="H2974" s="90" t="s">
        <v>51</v>
      </c>
      <c r="I2974" s="186" t="s">
        <v>3075</v>
      </c>
      <c r="J2974" s="112" t="s">
        <v>3076</v>
      </c>
      <c r="K2974" s="12" t="s">
        <v>3167</v>
      </c>
      <c r="L2974" s="12" t="s">
        <v>2305</v>
      </c>
      <c r="M2974" s="25" t="s">
        <v>1316</v>
      </c>
      <c r="N2974" s="95"/>
      <c r="O2974" s="25" t="s">
        <v>1300</v>
      </c>
      <c r="P2974" s="12"/>
      <c r="Q2974" s="12">
        <v>55</v>
      </c>
      <c r="R2974" s="12" t="s">
        <v>10371</v>
      </c>
      <c r="S2974" s="123" t="s">
        <v>10185</v>
      </c>
      <c r="T2974" s="1" t="s">
        <v>5553</v>
      </c>
      <c r="U2974" s="12" t="s">
        <v>4742</v>
      </c>
      <c r="V2974" s="90" t="s">
        <v>3168</v>
      </c>
      <c r="W2974" s="1" t="s">
        <v>3168</v>
      </c>
      <c r="X2974" s="12"/>
    </row>
    <row r="2975" spans="2:24" s="185" customFormat="1">
      <c r="B2975" s="204" t="s">
        <v>185</v>
      </c>
      <c r="C2975" s="204"/>
      <c r="D2975" s="204"/>
      <c r="E2975" s="123"/>
      <c r="F2975" s="109" t="s">
        <v>1298</v>
      </c>
      <c r="G2975" s="112" t="s">
        <v>214</v>
      </c>
      <c r="H2975" s="90" t="s">
        <v>51</v>
      </c>
      <c r="I2975" s="186" t="s">
        <v>3169</v>
      </c>
      <c r="J2975" s="112" t="s">
        <v>3170</v>
      </c>
      <c r="K2975" s="112" t="s">
        <v>3070</v>
      </c>
      <c r="L2975" s="112" t="s">
        <v>3</v>
      </c>
      <c r="M2975" s="112" t="s">
        <v>1299</v>
      </c>
      <c r="N2975" s="25" t="s">
        <v>455</v>
      </c>
      <c r="O2975" s="25" t="s">
        <v>3077</v>
      </c>
      <c r="P2975" s="112" t="s">
        <v>6</v>
      </c>
      <c r="Q2975" s="112"/>
      <c r="R2975" s="112"/>
      <c r="S2975" s="112"/>
      <c r="T2975" s="112"/>
      <c r="U2975" s="112"/>
      <c r="V2975" s="90" t="s">
        <v>63</v>
      </c>
      <c r="W2975" s="112"/>
      <c r="X2975" s="112"/>
    </row>
    <row r="2976" spans="2:24" s="185" customFormat="1">
      <c r="B2976" s="123" t="s">
        <v>114</v>
      </c>
      <c r="C2976" s="123"/>
      <c r="D2976" s="123"/>
      <c r="E2976" s="123"/>
      <c r="F2976" s="109" t="s">
        <v>1298</v>
      </c>
      <c r="G2976" s="112" t="s">
        <v>214</v>
      </c>
      <c r="H2976" s="90" t="s">
        <v>51</v>
      </c>
      <c r="I2976" s="186" t="s">
        <v>3169</v>
      </c>
      <c r="J2976" s="112" t="s">
        <v>3170</v>
      </c>
      <c r="K2976" s="112" t="s">
        <v>14</v>
      </c>
      <c r="L2976" s="112" t="s">
        <v>15</v>
      </c>
      <c r="M2976" s="112" t="s">
        <v>1299</v>
      </c>
      <c r="N2976" s="112"/>
      <c r="O2976" s="25" t="s">
        <v>1300</v>
      </c>
      <c r="P2976" s="112"/>
      <c r="Q2976" s="112"/>
      <c r="R2976" s="112"/>
      <c r="S2976" s="112"/>
      <c r="T2976" s="112"/>
      <c r="U2976" s="112"/>
      <c r="V2976" s="90" t="s">
        <v>13</v>
      </c>
      <c r="W2976" s="112"/>
      <c r="X2976" s="112"/>
    </row>
    <row r="2977" spans="2:24" s="185" customFormat="1">
      <c r="B2977" s="123" t="s">
        <v>114</v>
      </c>
      <c r="C2977" s="123"/>
      <c r="D2977" s="123"/>
      <c r="E2977" s="123"/>
      <c r="F2977" s="109" t="s">
        <v>1298</v>
      </c>
      <c r="G2977" s="112" t="s">
        <v>214</v>
      </c>
      <c r="H2977" s="90" t="s">
        <v>51</v>
      </c>
      <c r="I2977" s="186" t="s">
        <v>3169</v>
      </c>
      <c r="J2977" s="112" t="s">
        <v>3170</v>
      </c>
      <c r="K2977" s="112" t="s">
        <v>8</v>
      </c>
      <c r="L2977" s="90" t="s">
        <v>1304</v>
      </c>
      <c r="M2977" s="112" t="s">
        <v>1299</v>
      </c>
      <c r="N2977" s="162" t="s">
        <v>398</v>
      </c>
      <c r="O2977" s="162" t="s">
        <v>1305</v>
      </c>
      <c r="P2977" s="112"/>
      <c r="Q2977" s="112"/>
      <c r="R2977" s="112"/>
      <c r="S2977" s="112"/>
      <c r="T2977" s="112"/>
      <c r="U2977" s="90"/>
      <c r="V2977" s="90" t="s">
        <v>1313</v>
      </c>
      <c r="W2977" s="112"/>
      <c r="X2977" s="112"/>
    </row>
    <row r="2978" spans="2:24" s="185" customFormat="1">
      <c r="B2978" s="123" t="s">
        <v>114</v>
      </c>
      <c r="C2978" s="123"/>
      <c r="D2978" s="123"/>
      <c r="E2978" s="123"/>
      <c r="F2978" s="109" t="s">
        <v>1298</v>
      </c>
      <c r="G2978" s="112" t="s">
        <v>214</v>
      </c>
      <c r="H2978" s="90" t="s">
        <v>51</v>
      </c>
      <c r="I2978" s="186" t="s">
        <v>3169</v>
      </c>
      <c r="J2978" s="112" t="s">
        <v>3170</v>
      </c>
      <c r="K2978" s="112" t="s">
        <v>12</v>
      </c>
      <c r="L2978" s="112" t="s">
        <v>3</v>
      </c>
      <c r="M2978" s="112" t="s">
        <v>1299</v>
      </c>
      <c r="N2978" s="112" t="s">
        <v>4</v>
      </c>
      <c r="O2978" s="25" t="s">
        <v>1300</v>
      </c>
      <c r="P2978" s="112"/>
      <c r="Q2978" s="112"/>
      <c r="R2978" s="112"/>
      <c r="S2978" s="112"/>
      <c r="T2978" s="112"/>
      <c r="U2978" s="112"/>
      <c r="V2978" s="90" t="s">
        <v>1309</v>
      </c>
      <c r="W2978" s="112"/>
      <c r="X2978" s="112"/>
    </row>
    <row r="2979" spans="2:24" s="185" customFormat="1">
      <c r="B2979" s="123" t="s">
        <v>114</v>
      </c>
      <c r="C2979" s="123"/>
      <c r="D2979" s="123"/>
      <c r="E2979" s="123"/>
      <c r="F2979" s="109" t="s">
        <v>1298</v>
      </c>
      <c r="G2979" s="112" t="s">
        <v>214</v>
      </c>
      <c r="H2979" s="90" t="s">
        <v>51</v>
      </c>
      <c r="I2979" s="186" t="s">
        <v>3169</v>
      </c>
      <c r="J2979" s="112" t="s">
        <v>3170</v>
      </c>
      <c r="K2979" s="112" t="s">
        <v>18</v>
      </c>
      <c r="L2979" s="112" t="s">
        <v>19</v>
      </c>
      <c r="M2979" s="112" t="s">
        <v>1299</v>
      </c>
      <c r="N2979" s="112"/>
      <c r="O2979" s="25" t="s">
        <v>1300</v>
      </c>
      <c r="P2979" s="112"/>
      <c r="Q2979" s="112"/>
      <c r="R2979" s="112"/>
      <c r="S2979" s="112"/>
      <c r="T2979" s="112"/>
      <c r="U2979" s="112"/>
      <c r="V2979" s="90" t="s">
        <v>17</v>
      </c>
      <c r="W2979" s="112"/>
      <c r="X2979" s="112"/>
    </row>
    <row r="2980" spans="2:24" s="185" customFormat="1">
      <c r="B2980" s="123" t="s">
        <v>114</v>
      </c>
      <c r="C2980" s="123"/>
      <c r="D2980" s="123"/>
      <c r="E2980" s="123"/>
      <c r="F2980" s="109" t="s">
        <v>1298</v>
      </c>
      <c r="G2980" s="112" t="s">
        <v>214</v>
      </c>
      <c r="H2980" s="90" t="s">
        <v>51</v>
      </c>
      <c r="I2980" s="186" t="s">
        <v>3169</v>
      </c>
      <c r="J2980" s="112" t="s">
        <v>3170</v>
      </c>
      <c r="K2980" s="112" t="s">
        <v>21</v>
      </c>
      <c r="L2980" s="112" t="s">
        <v>19</v>
      </c>
      <c r="M2980" s="112" t="s">
        <v>1299</v>
      </c>
      <c r="N2980" s="112" t="s">
        <v>1314</v>
      </c>
      <c r="O2980" s="25" t="s">
        <v>1300</v>
      </c>
      <c r="P2980" s="112"/>
      <c r="Q2980" s="112"/>
      <c r="R2980" s="112"/>
      <c r="S2980" s="112"/>
      <c r="T2980" s="112"/>
      <c r="U2980" s="112"/>
      <c r="V2980" s="90" t="s">
        <v>20</v>
      </c>
      <c r="W2980" s="112"/>
      <c r="X2980" s="112"/>
    </row>
    <row r="2981" spans="2:24" s="142" customFormat="1">
      <c r="B2981" s="163" t="s">
        <v>115</v>
      </c>
      <c r="C2981" s="163"/>
      <c r="D2981" s="163"/>
      <c r="E2981" s="164"/>
      <c r="F2981" s="109" t="s">
        <v>1298</v>
      </c>
      <c r="G2981" s="90" t="s">
        <v>214</v>
      </c>
      <c r="H2981" s="90" t="s">
        <v>51</v>
      </c>
      <c r="I2981" s="186" t="s">
        <v>3169</v>
      </c>
      <c r="J2981" s="112" t="s">
        <v>3170</v>
      </c>
      <c r="K2981" s="90" t="s">
        <v>93</v>
      </c>
      <c r="L2981" s="123" t="s">
        <v>65</v>
      </c>
      <c r="M2981" s="25" t="s">
        <v>1299</v>
      </c>
      <c r="N2981" s="334" t="s">
        <v>4</v>
      </c>
      <c r="O2981" s="25" t="s">
        <v>1300</v>
      </c>
      <c r="P2981" s="123"/>
      <c r="Q2981" s="123"/>
      <c r="R2981" s="136" t="s">
        <v>5343</v>
      </c>
      <c r="S2981" s="123" t="s">
        <v>10185</v>
      </c>
      <c r="T2981" s="1" t="s">
        <v>10186</v>
      </c>
      <c r="U2981" s="123" t="s">
        <v>65</v>
      </c>
      <c r="V2981" s="90" t="s">
        <v>457</v>
      </c>
      <c r="W2981" s="123" t="s">
        <v>578</v>
      </c>
      <c r="X2981" s="90"/>
    </row>
    <row r="2982" spans="2:24">
      <c r="B2982" s="123" t="s">
        <v>114</v>
      </c>
      <c r="C2982" s="123"/>
      <c r="D2982" s="123"/>
      <c r="E2982" s="123"/>
      <c r="F2982" s="109" t="s">
        <v>1298</v>
      </c>
      <c r="G2982" s="112" t="s">
        <v>214</v>
      </c>
      <c r="H2982" s="90" t="s">
        <v>51</v>
      </c>
      <c r="I2982" s="186" t="s">
        <v>3169</v>
      </c>
      <c r="J2982" s="112" t="s">
        <v>3170</v>
      </c>
      <c r="K2982" s="12" t="s">
        <v>3171</v>
      </c>
      <c r="L2982" s="12" t="s">
        <v>1315</v>
      </c>
      <c r="M2982" s="25" t="s">
        <v>1316</v>
      </c>
      <c r="N2982" s="95"/>
      <c r="O2982" s="25" t="s">
        <v>1300</v>
      </c>
      <c r="P2982" s="12"/>
      <c r="Q2982" s="12">
        <v>1</v>
      </c>
      <c r="R2982" s="12" t="s">
        <v>10371</v>
      </c>
      <c r="S2982" s="123" t="s">
        <v>10185</v>
      </c>
      <c r="T2982" s="1" t="s">
        <v>5375</v>
      </c>
      <c r="U2982" s="12" t="s">
        <v>4718</v>
      </c>
      <c r="V2982" s="90" t="s">
        <v>3172</v>
      </c>
      <c r="W2982" s="205" t="s">
        <v>3172</v>
      </c>
      <c r="X2982" s="12"/>
    </row>
    <row r="2983" spans="2:24">
      <c r="B2983" s="123" t="s">
        <v>114</v>
      </c>
      <c r="C2983" s="123"/>
      <c r="D2983" s="123"/>
      <c r="E2983" s="123"/>
      <c r="F2983" s="109" t="s">
        <v>1298</v>
      </c>
      <c r="G2983" s="112" t="s">
        <v>214</v>
      </c>
      <c r="H2983" s="90" t="s">
        <v>51</v>
      </c>
      <c r="I2983" s="186" t="s">
        <v>3169</v>
      </c>
      <c r="J2983" s="112" t="s">
        <v>3170</v>
      </c>
      <c r="K2983" s="12" t="s">
        <v>3173</v>
      </c>
      <c r="L2983" s="12" t="s">
        <v>582</v>
      </c>
      <c r="M2983" s="25" t="s">
        <v>1316</v>
      </c>
      <c r="N2983" s="95"/>
      <c r="O2983" s="25" t="s">
        <v>1300</v>
      </c>
      <c r="P2983" s="12"/>
      <c r="Q2983" s="12">
        <v>2</v>
      </c>
      <c r="R2983" s="12" t="s">
        <v>10371</v>
      </c>
      <c r="S2983" s="123" t="s">
        <v>10185</v>
      </c>
      <c r="T2983" s="1" t="s">
        <v>5376</v>
      </c>
      <c r="U2983" s="12" t="s">
        <v>495</v>
      </c>
      <c r="V2983" s="90" t="s">
        <v>684</v>
      </c>
      <c r="W2983" s="1" t="s">
        <v>684</v>
      </c>
      <c r="X2983" s="12"/>
    </row>
    <row r="2984" spans="2:24">
      <c r="B2984" s="123" t="s">
        <v>114</v>
      </c>
      <c r="C2984" s="123"/>
      <c r="D2984" s="123"/>
      <c r="E2984" s="123"/>
      <c r="F2984" s="109" t="s">
        <v>1298</v>
      </c>
      <c r="G2984" s="112" t="s">
        <v>214</v>
      </c>
      <c r="H2984" s="90" t="s">
        <v>51</v>
      </c>
      <c r="I2984" s="186" t="s">
        <v>3169</v>
      </c>
      <c r="J2984" s="112" t="s">
        <v>3170</v>
      </c>
      <c r="K2984" s="12" t="s">
        <v>3174</v>
      </c>
      <c r="L2984" s="12" t="s">
        <v>2305</v>
      </c>
      <c r="M2984" s="25" t="s">
        <v>1316</v>
      </c>
      <c r="N2984" s="95"/>
      <c r="O2984" s="25" t="s">
        <v>1300</v>
      </c>
      <c r="P2984" s="12"/>
      <c r="Q2984" s="12">
        <v>3</v>
      </c>
      <c r="R2984" s="12" t="s">
        <v>10371</v>
      </c>
      <c r="S2984" s="123" t="s">
        <v>10185</v>
      </c>
      <c r="T2984" s="1" t="s">
        <v>5377</v>
      </c>
      <c r="U2984" s="12" t="s">
        <v>4742</v>
      </c>
      <c r="V2984" s="90" t="s">
        <v>3175</v>
      </c>
      <c r="W2984" s="1" t="s">
        <v>3175</v>
      </c>
      <c r="X2984" s="12"/>
    </row>
    <row r="2985" spans="2:24">
      <c r="B2985" s="123" t="s">
        <v>114</v>
      </c>
      <c r="C2985" s="123"/>
      <c r="D2985" s="123"/>
      <c r="E2985" s="123"/>
      <c r="F2985" s="109" t="s">
        <v>1298</v>
      </c>
      <c r="G2985" s="112" t="s">
        <v>214</v>
      </c>
      <c r="H2985" s="90" t="s">
        <v>51</v>
      </c>
      <c r="I2985" s="186" t="s">
        <v>3169</v>
      </c>
      <c r="J2985" s="112" t="s">
        <v>3170</v>
      </c>
      <c r="K2985" s="12" t="s">
        <v>3176</v>
      </c>
      <c r="L2985" s="12" t="s">
        <v>582</v>
      </c>
      <c r="M2985" s="25" t="s">
        <v>1316</v>
      </c>
      <c r="N2985" s="95"/>
      <c r="O2985" s="25" t="s">
        <v>1300</v>
      </c>
      <c r="P2985" s="12"/>
      <c r="Q2985" s="12">
        <v>4</v>
      </c>
      <c r="R2985" s="12" t="s">
        <v>10371</v>
      </c>
      <c r="S2985" s="123" t="s">
        <v>10185</v>
      </c>
      <c r="T2985" s="1" t="s">
        <v>5378</v>
      </c>
      <c r="U2985" s="12" t="s">
        <v>495</v>
      </c>
      <c r="V2985" s="90" t="s">
        <v>3177</v>
      </c>
      <c r="W2985" s="1" t="s">
        <v>3177</v>
      </c>
      <c r="X2985" s="12"/>
    </row>
    <row r="2986" spans="2:24">
      <c r="B2986" s="123" t="s">
        <v>114</v>
      </c>
      <c r="C2986" s="123"/>
      <c r="D2986" s="123"/>
      <c r="E2986" s="123"/>
      <c r="F2986" s="109" t="s">
        <v>1298</v>
      </c>
      <c r="G2986" s="112" t="s">
        <v>214</v>
      </c>
      <c r="H2986" s="90" t="s">
        <v>51</v>
      </c>
      <c r="I2986" s="186" t="s">
        <v>3169</v>
      </c>
      <c r="J2986" s="112" t="s">
        <v>3170</v>
      </c>
      <c r="K2986" s="12" t="s">
        <v>3178</v>
      </c>
      <c r="L2986" s="12" t="s">
        <v>2305</v>
      </c>
      <c r="M2986" s="25" t="s">
        <v>1316</v>
      </c>
      <c r="N2986" s="95"/>
      <c r="O2986" s="25" t="s">
        <v>1300</v>
      </c>
      <c r="P2986" s="12"/>
      <c r="Q2986" s="12">
        <v>5</v>
      </c>
      <c r="R2986" s="12" t="s">
        <v>10371</v>
      </c>
      <c r="S2986" s="123" t="s">
        <v>10185</v>
      </c>
      <c r="T2986" s="1" t="s">
        <v>5379</v>
      </c>
      <c r="U2986" s="12" t="s">
        <v>4742</v>
      </c>
      <c r="V2986" s="90" t="s">
        <v>3179</v>
      </c>
      <c r="W2986" s="1" t="s">
        <v>3179</v>
      </c>
      <c r="X2986" s="12"/>
    </row>
    <row r="2987" spans="2:24">
      <c r="B2987" s="123" t="s">
        <v>114</v>
      </c>
      <c r="C2987" s="123"/>
      <c r="D2987" s="123"/>
      <c r="E2987" s="123"/>
      <c r="F2987" s="109" t="s">
        <v>1298</v>
      </c>
      <c r="G2987" s="112" t="s">
        <v>214</v>
      </c>
      <c r="H2987" s="90" t="s">
        <v>51</v>
      </c>
      <c r="I2987" s="186" t="s">
        <v>3169</v>
      </c>
      <c r="J2987" s="112" t="s">
        <v>3170</v>
      </c>
      <c r="K2987" s="12" t="s">
        <v>3180</v>
      </c>
      <c r="L2987" s="12" t="s">
        <v>2305</v>
      </c>
      <c r="M2987" s="25" t="s">
        <v>1316</v>
      </c>
      <c r="N2987" s="95"/>
      <c r="O2987" s="25" t="s">
        <v>1300</v>
      </c>
      <c r="P2987" s="12"/>
      <c r="Q2987" s="12">
        <v>6</v>
      </c>
      <c r="R2987" s="12" t="s">
        <v>10371</v>
      </c>
      <c r="S2987" s="123" t="s">
        <v>10185</v>
      </c>
      <c r="T2987" s="1" t="s">
        <v>5380</v>
      </c>
      <c r="U2987" s="12" t="s">
        <v>4742</v>
      </c>
      <c r="V2987" s="90" t="s">
        <v>3181</v>
      </c>
      <c r="W2987" s="12" t="s">
        <v>3181</v>
      </c>
      <c r="X2987" s="12"/>
    </row>
    <row r="2988" spans="2:24">
      <c r="B2988" s="123" t="s">
        <v>114</v>
      </c>
      <c r="C2988" s="123"/>
      <c r="D2988" s="123"/>
      <c r="E2988" s="123"/>
      <c r="F2988" s="109" t="s">
        <v>1298</v>
      </c>
      <c r="G2988" s="112" t="s">
        <v>214</v>
      </c>
      <c r="H2988" s="90" t="s">
        <v>51</v>
      </c>
      <c r="I2988" s="186" t="s">
        <v>3169</v>
      </c>
      <c r="J2988" s="112" t="s">
        <v>3170</v>
      </c>
      <c r="K2988" s="12" t="s">
        <v>3182</v>
      </c>
      <c r="L2988" s="12" t="s">
        <v>582</v>
      </c>
      <c r="M2988" s="25" t="s">
        <v>1316</v>
      </c>
      <c r="N2988" s="95"/>
      <c r="O2988" s="25" t="s">
        <v>1300</v>
      </c>
      <c r="P2988" s="12"/>
      <c r="Q2988" s="12">
        <v>7</v>
      </c>
      <c r="R2988" s="12" t="s">
        <v>10371</v>
      </c>
      <c r="S2988" s="123" t="s">
        <v>10185</v>
      </c>
      <c r="T2988" s="1" t="s">
        <v>5381</v>
      </c>
      <c r="U2988" s="12" t="s">
        <v>495</v>
      </c>
      <c r="V2988" s="90" t="s">
        <v>3183</v>
      </c>
      <c r="W2988" s="206" t="s">
        <v>3183</v>
      </c>
      <c r="X2988" s="12"/>
    </row>
    <row r="2989" spans="2:24">
      <c r="B2989" s="123" t="s">
        <v>114</v>
      </c>
      <c r="C2989" s="123"/>
      <c r="D2989" s="123"/>
      <c r="E2989" s="123"/>
      <c r="F2989" s="109" t="s">
        <v>1298</v>
      </c>
      <c r="G2989" s="112" t="s">
        <v>214</v>
      </c>
      <c r="H2989" s="90" t="s">
        <v>51</v>
      </c>
      <c r="I2989" s="186" t="s">
        <v>3169</v>
      </c>
      <c r="J2989" s="112" t="s">
        <v>3170</v>
      </c>
      <c r="K2989" s="12" t="s">
        <v>3184</v>
      </c>
      <c r="L2989" s="12" t="s">
        <v>1315</v>
      </c>
      <c r="M2989" s="25" t="s">
        <v>1316</v>
      </c>
      <c r="N2989" s="95"/>
      <c r="O2989" s="25" t="s">
        <v>1300</v>
      </c>
      <c r="P2989" s="12"/>
      <c r="Q2989" s="12">
        <v>8</v>
      </c>
      <c r="R2989" s="12" t="s">
        <v>10371</v>
      </c>
      <c r="S2989" s="123" t="s">
        <v>10185</v>
      </c>
      <c r="T2989" s="1" t="s">
        <v>5382</v>
      </c>
      <c r="U2989" s="12" t="s">
        <v>4718</v>
      </c>
      <c r="V2989" s="90" t="s">
        <v>3185</v>
      </c>
      <c r="W2989" s="206" t="s">
        <v>3185</v>
      </c>
      <c r="X2989" s="12"/>
    </row>
    <row r="2990" spans="2:24">
      <c r="B2990" s="123" t="s">
        <v>114</v>
      </c>
      <c r="C2990" s="123"/>
      <c r="D2990" s="123"/>
      <c r="E2990" s="123"/>
      <c r="F2990" s="109" t="s">
        <v>1298</v>
      </c>
      <c r="G2990" s="112" t="s">
        <v>214</v>
      </c>
      <c r="H2990" s="90" t="s">
        <v>51</v>
      </c>
      <c r="I2990" s="186" t="s">
        <v>3169</v>
      </c>
      <c r="J2990" s="112" t="s">
        <v>3170</v>
      </c>
      <c r="K2990" s="12" t="s">
        <v>3186</v>
      </c>
      <c r="L2990" s="12" t="s">
        <v>1315</v>
      </c>
      <c r="M2990" s="25" t="s">
        <v>1316</v>
      </c>
      <c r="N2990" s="95"/>
      <c r="O2990" s="25" t="s">
        <v>1300</v>
      </c>
      <c r="P2990" s="12"/>
      <c r="Q2990" s="12">
        <v>9</v>
      </c>
      <c r="R2990" s="12" t="s">
        <v>10371</v>
      </c>
      <c r="S2990" s="123" t="s">
        <v>10185</v>
      </c>
      <c r="T2990" s="1" t="s">
        <v>5386</v>
      </c>
      <c r="U2990" s="12" t="s">
        <v>4718</v>
      </c>
      <c r="V2990" s="90" t="s">
        <v>3187</v>
      </c>
      <c r="W2990" s="206" t="s">
        <v>3187</v>
      </c>
      <c r="X2990" s="12"/>
    </row>
    <row r="2991" spans="2:24">
      <c r="B2991" s="123" t="s">
        <v>114</v>
      </c>
      <c r="C2991" s="123"/>
      <c r="D2991" s="123"/>
      <c r="E2991" s="123"/>
      <c r="F2991" s="109" t="s">
        <v>1298</v>
      </c>
      <c r="G2991" s="112" t="s">
        <v>214</v>
      </c>
      <c r="H2991" s="90" t="s">
        <v>51</v>
      </c>
      <c r="I2991" s="186" t="s">
        <v>3169</v>
      </c>
      <c r="J2991" s="112" t="s">
        <v>3170</v>
      </c>
      <c r="K2991" s="12" t="s">
        <v>3188</v>
      </c>
      <c r="L2991" s="12" t="s">
        <v>1315</v>
      </c>
      <c r="M2991" s="25" t="s">
        <v>1316</v>
      </c>
      <c r="N2991" s="95"/>
      <c r="O2991" s="25" t="s">
        <v>1300</v>
      </c>
      <c r="P2991" s="12"/>
      <c r="Q2991" s="12">
        <v>10</v>
      </c>
      <c r="R2991" s="12" t="s">
        <v>10371</v>
      </c>
      <c r="S2991" s="123" t="s">
        <v>10185</v>
      </c>
      <c r="T2991" s="1" t="s">
        <v>5387</v>
      </c>
      <c r="U2991" s="12" t="s">
        <v>4718</v>
      </c>
      <c r="V2991" s="90" t="s">
        <v>3189</v>
      </c>
      <c r="W2991" s="206" t="s">
        <v>3189</v>
      </c>
      <c r="X2991" s="12"/>
    </row>
    <row r="2992" spans="2:24">
      <c r="B2992" s="123" t="s">
        <v>114</v>
      </c>
      <c r="C2992" s="123"/>
      <c r="D2992" s="123"/>
      <c r="E2992" s="123"/>
      <c r="F2992" s="109" t="s">
        <v>1298</v>
      </c>
      <c r="G2992" s="112" t="s">
        <v>214</v>
      </c>
      <c r="H2992" s="90" t="s">
        <v>51</v>
      </c>
      <c r="I2992" s="186" t="s">
        <v>3169</v>
      </c>
      <c r="J2992" s="112" t="s">
        <v>3170</v>
      </c>
      <c r="K2992" s="12" t="s">
        <v>3190</v>
      </c>
      <c r="L2992" s="12" t="s">
        <v>76</v>
      </c>
      <c r="M2992" s="25" t="s">
        <v>1316</v>
      </c>
      <c r="N2992" s="95"/>
      <c r="O2992" s="25" t="s">
        <v>1300</v>
      </c>
      <c r="P2992" s="12"/>
      <c r="Q2992" s="12">
        <v>11</v>
      </c>
      <c r="R2992" s="12" t="s">
        <v>10371</v>
      </c>
      <c r="S2992" s="123" t="s">
        <v>10185</v>
      </c>
      <c r="T2992" s="1" t="s">
        <v>5388</v>
      </c>
      <c r="U2992" s="12" t="s">
        <v>488</v>
      </c>
      <c r="V2992" s="90" t="s">
        <v>3191</v>
      </c>
      <c r="W2992" s="206" t="s">
        <v>3191</v>
      </c>
      <c r="X2992" s="12"/>
    </row>
    <row r="2993" spans="2:24">
      <c r="B2993" s="123" t="s">
        <v>114</v>
      </c>
      <c r="C2993" s="123"/>
      <c r="D2993" s="123"/>
      <c r="E2993" s="123"/>
      <c r="F2993" s="109" t="s">
        <v>1298</v>
      </c>
      <c r="G2993" s="112" t="s">
        <v>214</v>
      </c>
      <c r="H2993" s="90" t="s">
        <v>51</v>
      </c>
      <c r="I2993" s="186" t="s">
        <v>3169</v>
      </c>
      <c r="J2993" s="112" t="s">
        <v>3170</v>
      </c>
      <c r="K2993" s="12" t="s">
        <v>3192</v>
      </c>
      <c r="L2993" s="12" t="s">
        <v>76</v>
      </c>
      <c r="M2993" s="25" t="s">
        <v>1316</v>
      </c>
      <c r="N2993" s="95"/>
      <c r="O2993" s="25" t="s">
        <v>1300</v>
      </c>
      <c r="P2993" s="12"/>
      <c r="Q2993" s="12">
        <v>12</v>
      </c>
      <c r="R2993" s="12" t="s">
        <v>10371</v>
      </c>
      <c r="S2993" s="123" t="s">
        <v>10185</v>
      </c>
      <c r="T2993" s="1" t="s">
        <v>5389</v>
      </c>
      <c r="U2993" s="12" t="s">
        <v>488</v>
      </c>
      <c r="V2993" s="90" t="s">
        <v>3193</v>
      </c>
      <c r="W2993" s="206" t="s">
        <v>3193</v>
      </c>
      <c r="X2993" s="12"/>
    </row>
    <row r="2994" spans="2:24">
      <c r="B2994" s="123" t="s">
        <v>114</v>
      </c>
      <c r="C2994" s="123"/>
      <c r="D2994" s="123"/>
      <c r="E2994" s="123"/>
      <c r="F2994" s="109" t="s">
        <v>1298</v>
      </c>
      <c r="G2994" s="112" t="s">
        <v>214</v>
      </c>
      <c r="H2994" s="90" t="s">
        <v>51</v>
      </c>
      <c r="I2994" s="186" t="s">
        <v>3169</v>
      </c>
      <c r="J2994" s="112" t="s">
        <v>3170</v>
      </c>
      <c r="K2994" s="12" t="s">
        <v>3194</v>
      </c>
      <c r="L2994" s="12" t="s">
        <v>274</v>
      </c>
      <c r="M2994" s="25" t="s">
        <v>1316</v>
      </c>
      <c r="N2994" s="95"/>
      <c r="O2994" s="25" t="s">
        <v>1300</v>
      </c>
      <c r="P2994" s="12"/>
      <c r="Q2994" s="12">
        <v>13</v>
      </c>
      <c r="R2994" s="12" t="s">
        <v>10371</v>
      </c>
      <c r="S2994" s="123" t="s">
        <v>10185</v>
      </c>
      <c r="T2994" s="1" t="s">
        <v>5390</v>
      </c>
      <c r="U2994" s="12" t="s">
        <v>4721</v>
      </c>
      <c r="V2994" s="90" t="s">
        <v>696</v>
      </c>
      <c r="W2994" s="1" t="s">
        <v>696</v>
      </c>
      <c r="X2994" s="12"/>
    </row>
    <row r="2995" spans="2:24">
      <c r="B2995" s="123" t="s">
        <v>114</v>
      </c>
      <c r="C2995" s="123"/>
      <c r="D2995" s="123"/>
      <c r="E2995" s="123"/>
      <c r="F2995" s="109" t="s">
        <v>1298</v>
      </c>
      <c r="G2995" s="112" t="s">
        <v>214</v>
      </c>
      <c r="H2995" s="90" t="s">
        <v>51</v>
      </c>
      <c r="I2995" s="186" t="s">
        <v>3169</v>
      </c>
      <c r="J2995" s="112" t="s">
        <v>3170</v>
      </c>
      <c r="K2995" s="12" t="s">
        <v>3195</v>
      </c>
      <c r="L2995" s="12" t="s">
        <v>1315</v>
      </c>
      <c r="M2995" s="25" t="s">
        <v>1316</v>
      </c>
      <c r="N2995" s="95"/>
      <c r="O2995" s="25" t="s">
        <v>1300</v>
      </c>
      <c r="P2995" s="12"/>
      <c r="Q2995" s="12">
        <v>14</v>
      </c>
      <c r="R2995" s="12" t="s">
        <v>10371</v>
      </c>
      <c r="S2995" s="123" t="s">
        <v>10185</v>
      </c>
      <c r="T2995" s="1" t="s">
        <v>5391</v>
      </c>
      <c r="U2995" s="12" t="s">
        <v>4718</v>
      </c>
      <c r="V2995" s="90" t="s">
        <v>3196</v>
      </c>
      <c r="W2995" s="205" t="s">
        <v>3196</v>
      </c>
      <c r="X2995" s="12"/>
    </row>
    <row r="2996" spans="2:24">
      <c r="B2996" s="123" t="s">
        <v>114</v>
      </c>
      <c r="C2996" s="123"/>
      <c r="D2996" s="123"/>
      <c r="E2996" s="123"/>
      <c r="F2996" s="109" t="s">
        <v>1298</v>
      </c>
      <c r="G2996" s="112" t="s">
        <v>214</v>
      </c>
      <c r="H2996" s="90" t="s">
        <v>51</v>
      </c>
      <c r="I2996" s="186" t="s">
        <v>3169</v>
      </c>
      <c r="J2996" s="112" t="s">
        <v>3170</v>
      </c>
      <c r="K2996" s="12" t="s">
        <v>3197</v>
      </c>
      <c r="L2996" s="12" t="s">
        <v>582</v>
      </c>
      <c r="M2996" s="25" t="s">
        <v>1316</v>
      </c>
      <c r="N2996" s="95"/>
      <c r="O2996" s="25" t="s">
        <v>1300</v>
      </c>
      <c r="P2996" s="12"/>
      <c r="Q2996" s="12">
        <v>15</v>
      </c>
      <c r="R2996" s="12" t="s">
        <v>10371</v>
      </c>
      <c r="S2996" s="123" t="s">
        <v>10185</v>
      </c>
      <c r="T2996" s="1" t="s">
        <v>5392</v>
      </c>
      <c r="U2996" s="12" t="s">
        <v>495</v>
      </c>
      <c r="V2996" s="90" t="s">
        <v>706</v>
      </c>
      <c r="W2996" s="1" t="s">
        <v>706</v>
      </c>
      <c r="X2996" s="12"/>
    </row>
    <row r="2997" spans="2:24">
      <c r="B2997" s="123" t="s">
        <v>114</v>
      </c>
      <c r="C2997" s="123"/>
      <c r="D2997" s="123"/>
      <c r="E2997" s="123"/>
      <c r="F2997" s="109" t="s">
        <v>1298</v>
      </c>
      <c r="G2997" s="112" t="s">
        <v>214</v>
      </c>
      <c r="H2997" s="90" t="s">
        <v>51</v>
      </c>
      <c r="I2997" s="186" t="s">
        <v>3169</v>
      </c>
      <c r="J2997" s="112" t="s">
        <v>3170</v>
      </c>
      <c r="K2997" s="12" t="s">
        <v>3198</v>
      </c>
      <c r="L2997" s="12" t="s">
        <v>2305</v>
      </c>
      <c r="M2997" s="25" t="s">
        <v>1316</v>
      </c>
      <c r="N2997" s="95"/>
      <c r="O2997" s="25" t="s">
        <v>1300</v>
      </c>
      <c r="P2997" s="12"/>
      <c r="Q2997" s="12">
        <v>16</v>
      </c>
      <c r="R2997" s="12" t="s">
        <v>10371</v>
      </c>
      <c r="S2997" s="123" t="s">
        <v>10185</v>
      </c>
      <c r="T2997" s="1" t="s">
        <v>5393</v>
      </c>
      <c r="U2997" s="12" t="s">
        <v>4742</v>
      </c>
      <c r="V2997" s="90" t="s">
        <v>3199</v>
      </c>
      <c r="W2997" s="1" t="s">
        <v>3199</v>
      </c>
      <c r="X2997" s="12"/>
    </row>
    <row r="2998" spans="2:24">
      <c r="B2998" s="123" t="s">
        <v>114</v>
      </c>
      <c r="C2998" s="123"/>
      <c r="D2998" s="123"/>
      <c r="E2998" s="123"/>
      <c r="F2998" s="109" t="s">
        <v>1298</v>
      </c>
      <c r="G2998" s="112" t="s">
        <v>214</v>
      </c>
      <c r="H2998" s="90" t="s">
        <v>51</v>
      </c>
      <c r="I2998" s="186" t="s">
        <v>3169</v>
      </c>
      <c r="J2998" s="112" t="s">
        <v>3170</v>
      </c>
      <c r="K2998" s="12" t="s">
        <v>3200</v>
      </c>
      <c r="L2998" s="12" t="s">
        <v>582</v>
      </c>
      <c r="M2998" s="25" t="s">
        <v>1316</v>
      </c>
      <c r="N2998" s="95"/>
      <c r="O2998" s="25" t="s">
        <v>1300</v>
      </c>
      <c r="P2998" s="12"/>
      <c r="Q2998" s="12">
        <v>17</v>
      </c>
      <c r="R2998" s="12" t="s">
        <v>10371</v>
      </c>
      <c r="S2998" s="123" t="s">
        <v>10185</v>
      </c>
      <c r="T2998" s="1" t="s">
        <v>5394</v>
      </c>
      <c r="U2998" s="12" t="s">
        <v>495</v>
      </c>
      <c r="V2998" s="90" t="s">
        <v>3201</v>
      </c>
      <c r="W2998" s="1" t="s">
        <v>3201</v>
      </c>
      <c r="X2998" s="12"/>
    </row>
    <row r="2999" spans="2:24">
      <c r="B2999" s="123" t="s">
        <v>114</v>
      </c>
      <c r="C2999" s="123"/>
      <c r="D2999" s="123"/>
      <c r="E2999" s="123"/>
      <c r="F2999" s="109" t="s">
        <v>1298</v>
      </c>
      <c r="G2999" s="112" t="s">
        <v>214</v>
      </c>
      <c r="H2999" s="90" t="s">
        <v>51</v>
      </c>
      <c r="I2999" s="186" t="s">
        <v>3169</v>
      </c>
      <c r="J2999" s="112" t="s">
        <v>3170</v>
      </c>
      <c r="K2999" s="12" t="s">
        <v>3202</v>
      </c>
      <c r="L2999" s="12" t="s">
        <v>2305</v>
      </c>
      <c r="M2999" s="25" t="s">
        <v>1316</v>
      </c>
      <c r="N2999" s="95"/>
      <c r="O2999" s="25" t="s">
        <v>1300</v>
      </c>
      <c r="P2999" s="12"/>
      <c r="Q2999" s="12">
        <v>18</v>
      </c>
      <c r="R2999" s="12" t="s">
        <v>10371</v>
      </c>
      <c r="S2999" s="123" t="s">
        <v>10185</v>
      </c>
      <c r="T2999" s="1" t="s">
        <v>5395</v>
      </c>
      <c r="U2999" s="12" t="s">
        <v>4742</v>
      </c>
      <c r="V2999" s="90" t="s">
        <v>3203</v>
      </c>
      <c r="W2999" s="1" t="s">
        <v>3203</v>
      </c>
      <c r="X2999" s="12"/>
    </row>
    <row r="3000" spans="2:24">
      <c r="B3000" s="123" t="s">
        <v>114</v>
      </c>
      <c r="C3000" s="123"/>
      <c r="D3000" s="123"/>
      <c r="E3000" s="123"/>
      <c r="F3000" s="109" t="s">
        <v>1298</v>
      </c>
      <c r="G3000" s="112" t="s">
        <v>214</v>
      </c>
      <c r="H3000" s="90" t="s">
        <v>51</v>
      </c>
      <c r="I3000" s="186" t="s">
        <v>3169</v>
      </c>
      <c r="J3000" s="112" t="s">
        <v>3170</v>
      </c>
      <c r="K3000" s="12" t="s">
        <v>3204</v>
      </c>
      <c r="L3000" s="12" t="s">
        <v>2305</v>
      </c>
      <c r="M3000" s="25" t="s">
        <v>1316</v>
      </c>
      <c r="N3000" s="95"/>
      <c r="O3000" s="25" t="s">
        <v>1300</v>
      </c>
      <c r="P3000" s="12"/>
      <c r="Q3000" s="12">
        <v>19</v>
      </c>
      <c r="R3000" s="12" t="s">
        <v>10371</v>
      </c>
      <c r="S3000" s="123" t="s">
        <v>10185</v>
      </c>
      <c r="T3000" s="1" t="s">
        <v>5396</v>
      </c>
      <c r="U3000" s="12" t="s">
        <v>4742</v>
      </c>
      <c r="V3000" s="90" t="s">
        <v>3205</v>
      </c>
      <c r="W3000" s="97" t="s">
        <v>3205</v>
      </c>
      <c r="X3000" s="12"/>
    </row>
    <row r="3001" spans="2:24">
      <c r="B3001" s="123" t="s">
        <v>114</v>
      </c>
      <c r="C3001" s="123"/>
      <c r="D3001" s="123"/>
      <c r="E3001" s="123"/>
      <c r="F3001" s="109" t="s">
        <v>1298</v>
      </c>
      <c r="G3001" s="112" t="s">
        <v>214</v>
      </c>
      <c r="H3001" s="90" t="s">
        <v>51</v>
      </c>
      <c r="I3001" s="186" t="s">
        <v>3169</v>
      </c>
      <c r="J3001" s="112" t="s">
        <v>3170</v>
      </c>
      <c r="K3001" s="12" t="s">
        <v>3206</v>
      </c>
      <c r="L3001" s="12" t="s">
        <v>582</v>
      </c>
      <c r="M3001" s="25" t="s">
        <v>1316</v>
      </c>
      <c r="N3001" s="95"/>
      <c r="O3001" s="25" t="s">
        <v>1300</v>
      </c>
      <c r="P3001" s="12"/>
      <c r="Q3001" s="12">
        <v>20</v>
      </c>
      <c r="R3001" s="12" t="s">
        <v>10371</v>
      </c>
      <c r="S3001" s="123" t="s">
        <v>10185</v>
      </c>
      <c r="T3001" s="1" t="s">
        <v>5397</v>
      </c>
      <c r="U3001" s="12" t="s">
        <v>495</v>
      </c>
      <c r="V3001" s="90" t="s">
        <v>3207</v>
      </c>
      <c r="W3001" s="206" t="s">
        <v>3207</v>
      </c>
      <c r="X3001" s="12"/>
    </row>
    <row r="3002" spans="2:24">
      <c r="B3002" s="123" t="s">
        <v>114</v>
      </c>
      <c r="C3002" s="123"/>
      <c r="D3002" s="123"/>
      <c r="E3002" s="123"/>
      <c r="F3002" s="109" t="s">
        <v>1298</v>
      </c>
      <c r="G3002" s="112" t="s">
        <v>214</v>
      </c>
      <c r="H3002" s="90" t="s">
        <v>51</v>
      </c>
      <c r="I3002" s="186" t="s">
        <v>3169</v>
      </c>
      <c r="J3002" s="112" t="s">
        <v>3170</v>
      </c>
      <c r="K3002" s="12" t="s">
        <v>3208</v>
      </c>
      <c r="L3002" s="12" t="s">
        <v>1315</v>
      </c>
      <c r="M3002" s="25" t="s">
        <v>1316</v>
      </c>
      <c r="N3002" s="95"/>
      <c r="O3002" s="25" t="s">
        <v>1300</v>
      </c>
      <c r="P3002" s="12"/>
      <c r="Q3002" s="12">
        <v>21</v>
      </c>
      <c r="R3002" s="12" t="s">
        <v>10371</v>
      </c>
      <c r="S3002" s="123" t="s">
        <v>10185</v>
      </c>
      <c r="T3002" s="1" t="s">
        <v>5398</v>
      </c>
      <c r="U3002" s="12" t="s">
        <v>4718</v>
      </c>
      <c r="V3002" s="90" t="s">
        <v>3209</v>
      </c>
      <c r="W3002" s="206" t="s">
        <v>3209</v>
      </c>
      <c r="X3002" s="12"/>
    </row>
    <row r="3003" spans="2:24">
      <c r="B3003" s="123" t="s">
        <v>114</v>
      </c>
      <c r="C3003" s="123"/>
      <c r="D3003" s="123"/>
      <c r="E3003" s="123"/>
      <c r="F3003" s="109" t="s">
        <v>1298</v>
      </c>
      <c r="G3003" s="112" t="s">
        <v>214</v>
      </c>
      <c r="H3003" s="90" t="s">
        <v>51</v>
      </c>
      <c r="I3003" s="186" t="s">
        <v>3169</v>
      </c>
      <c r="J3003" s="112" t="s">
        <v>3170</v>
      </c>
      <c r="K3003" s="12" t="s">
        <v>3210</v>
      </c>
      <c r="L3003" s="12" t="s">
        <v>1315</v>
      </c>
      <c r="M3003" s="25" t="s">
        <v>1316</v>
      </c>
      <c r="N3003" s="95"/>
      <c r="O3003" s="25" t="s">
        <v>1300</v>
      </c>
      <c r="P3003" s="12"/>
      <c r="Q3003" s="12">
        <v>22</v>
      </c>
      <c r="R3003" s="12" t="s">
        <v>10371</v>
      </c>
      <c r="S3003" s="123" t="s">
        <v>10185</v>
      </c>
      <c r="T3003" s="1" t="s">
        <v>5402</v>
      </c>
      <c r="U3003" s="12" t="s">
        <v>4718</v>
      </c>
      <c r="V3003" s="90" t="s">
        <v>3211</v>
      </c>
      <c r="W3003" s="206" t="s">
        <v>3211</v>
      </c>
      <c r="X3003" s="12"/>
    </row>
    <row r="3004" spans="2:24">
      <c r="B3004" s="123" t="s">
        <v>114</v>
      </c>
      <c r="C3004" s="123"/>
      <c r="D3004" s="123"/>
      <c r="E3004" s="123"/>
      <c r="F3004" s="109" t="s">
        <v>1298</v>
      </c>
      <c r="G3004" s="112" t="s">
        <v>214</v>
      </c>
      <c r="H3004" s="90" t="s">
        <v>51</v>
      </c>
      <c r="I3004" s="186" t="s">
        <v>3169</v>
      </c>
      <c r="J3004" s="112" t="s">
        <v>3170</v>
      </c>
      <c r="K3004" s="12" t="s">
        <v>3212</v>
      </c>
      <c r="L3004" s="12" t="s">
        <v>1315</v>
      </c>
      <c r="M3004" s="25" t="s">
        <v>1316</v>
      </c>
      <c r="N3004" s="95"/>
      <c r="O3004" s="25" t="s">
        <v>1300</v>
      </c>
      <c r="P3004" s="12"/>
      <c r="Q3004" s="12">
        <v>23</v>
      </c>
      <c r="R3004" s="12" t="s">
        <v>10371</v>
      </c>
      <c r="S3004" s="123" t="s">
        <v>10185</v>
      </c>
      <c r="T3004" s="1" t="s">
        <v>5403</v>
      </c>
      <c r="U3004" s="12" t="s">
        <v>4718</v>
      </c>
      <c r="V3004" s="90" t="s">
        <v>3213</v>
      </c>
      <c r="W3004" s="206" t="s">
        <v>3213</v>
      </c>
      <c r="X3004" s="12"/>
    </row>
    <row r="3005" spans="2:24">
      <c r="B3005" s="123" t="s">
        <v>114</v>
      </c>
      <c r="C3005" s="123"/>
      <c r="D3005" s="123"/>
      <c r="E3005" s="123"/>
      <c r="F3005" s="109" t="s">
        <v>1298</v>
      </c>
      <c r="G3005" s="112" t="s">
        <v>214</v>
      </c>
      <c r="H3005" s="90" t="s">
        <v>51</v>
      </c>
      <c r="I3005" s="186" t="s">
        <v>3169</v>
      </c>
      <c r="J3005" s="112" t="s">
        <v>3170</v>
      </c>
      <c r="K3005" s="12" t="s">
        <v>3214</v>
      </c>
      <c r="L3005" s="12" t="s">
        <v>76</v>
      </c>
      <c r="M3005" s="25" t="s">
        <v>1316</v>
      </c>
      <c r="N3005" s="95"/>
      <c r="O3005" s="25" t="s">
        <v>1300</v>
      </c>
      <c r="P3005" s="12"/>
      <c r="Q3005" s="12">
        <v>24</v>
      </c>
      <c r="R3005" s="12" t="s">
        <v>10371</v>
      </c>
      <c r="S3005" s="123" t="s">
        <v>10185</v>
      </c>
      <c r="T3005" s="1" t="s">
        <v>5404</v>
      </c>
      <c r="U3005" s="12" t="s">
        <v>488</v>
      </c>
      <c r="V3005" s="90" t="s">
        <v>3215</v>
      </c>
      <c r="W3005" s="205" t="s">
        <v>3215</v>
      </c>
      <c r="X3005" s="12"/>
    </row>
    <row r="3006" spans="2:24">
      <c r="B3006" s="123" t="s">
        <v>114</v>
      </c>
      <c r="C3006" s="123"/>
      <c r="D3006" s="123"/>
      <c r="E3006" s="123"/>
      <c r="F3006" s="109" t="s">
        <v>1298</v>
      </c>
      <c r="G3006" s="112" t="s">
        <v>214</v>
      </c>
      <c r="H3006" s="90" t="s">
        <v>51</v>
      </c>
      <c r="I3006" s="186" t="s">
        <v>3169</v>
      </c>
      <c r="J3006" s="112" t="s">
        <v>3170</v>
      </c>
      <c r="K3006" s="12" t="s">
        <v>3216</v>
      </c>
      <c r="L3006" s="12" t="s">
        <v>76</v>
      </c>
      <c r="M3006" s="25" t="s">
        <v>1316</v>
      </c>
      <c r="N3006" s="95"/>
      <c r="O3006" s="25" t="s">
        <v>1300</v>
      </c>
      <c r="P3006" s="12"/>
      <c r="Q3006" s="12">
        <v>25</v>
      </c>
      <c r="R3006" s="12" t="s">
        <v>10371</v>
      </c>
      <c r="S3006" s="123" t="s">
        <v>10185</v>
      </c>
      <c r="T3006" s="1" t="s">
        <v>5405</v>
      </c>
      <c r="U3006" s="12" t="s">
        <v>488</v>
      </c>
      <c r="V3006" s="90" t="s">
        <v>3217</v>
      </c>
      <c r="W3006" s="206" t="s">
        <v>3217</v>
      </c>
      <c r="X3006" s="12"/>
    </row>
    <row r="3007" spans="2:24">
      <c r="B3007" s="123" t="s">
        <v>114</v>
      </c>
      <c r="C3007" s="123"/>
      <c r="D3007" s="123"/>
      <c r="E3007" s="123"/>
      <c r="F3007" s="109" t="s">
        <v>1298</v>
      </c>
      <c r="G3007" s="112" t="s">
        <v>214</v>
      </c>
      <c r="H3007" s="90" t="s">
        <v>51</v>
      </c>
      <c r="I3007" s="186" t="s">
        <v>3169</v>
      </c>
      <c r="J3007" s="112" t="s">
        <v>3170</v>
      </c>
      <c r="K3007" s="12" t="s">
        <v>3218</v>
      </c>
      <c r="L3007" s="12" t="s">
        <v>274</v>
      </c>
      <c r="M3007" s="25" t="s">
        <v>1316</v>
      </c>
      <c r="N3007" s="95"/>
      <c r="O3007" s="25" t="s">
        <v>1300</v>
      </c>
      <c r="P3007" s="12"/>
      <c r="Q3007" s="12">
        <v>26</v>
      </c>
      <c r="R3007" s="12" t="s">
        <v>10371</v>
      </c>
      <c r="S3007" s="123" t="s">
        <v>10185</v>
      </c>
      <c r="T3007" s="1" t="s">
        <v>5406</v>
      </c>
      <c r="U3007" s="12" t="s">
        <v>4721</v>
      </c>
      <c r="V3007" s="90" t="s">
        <v>716</v>
      </c>
      <c r="W3007" s="1" t="s">
        <v>716</v>
      </c>
      <c r="X3007" s="12"/>
    </row>
    <row r="3008" spans="2:24" s="185" customFormat="1">
      <c r="B3008" s="204" t="s">
        <v>185</v>
      </c>
      <c r="C3008" s="204"/>
      <c r="D3008" s="204"/>
      <c r="E3008" s="123"/>
      <c r="F3008" s="109" t="s">
        <v>1298</v>
      </c>
      <c r="G3008" s="112" t="s">
        <v>214</v>
      </c>
      <c r="H3008" s="90" t="s">
        <v>51</v>
      </c>
      <c r="I3008" s="186" t="s">
        <v>3219</v>
      </c>
      <c r="J3008" s="112" t="s">
        <v>3220</v>
      </c>
      <c r="K3008" s="112" t="s">
        <v>3070</v>
      </c>
      <c r="L3008" s="112" t="s">
        <v>3</v>
      </c>
      <c r="M3008" s="112" t="s">
        <v>1299</v>
      </c>
      <c r="N3008" s="25" t="s">
        <v>455</v>
      </c>
      <c r="O3008" s="25" t="s">
        <v>3077</v>
      </c>
      <c r="P3008" s="112" t="s">
        <v>6</v>
      </c>
      <c r="Q3008" s="112"/>
      <c r="R3008" s="112"/>
      <c r="S3008" s="112"/>
      <c r="T3008" s="112"/>
      <c r="U3008" s="112"/>
      <c r="V3008" s="90" t="s">
        <v>63</v>
      </c>
      <c r="W3008" s="112"/>
      <c r="X3008" s="112"/>
    </row>
    <row r="3009" spans="2:24" s="185" customFormat="1">
      <c r="B3009" s="123" t="s">
        <v>114</v>
      </c>
      <c r="C3009" s="123"/>
      <c r="D3009" s="123"/>
      <c r="E3009" s="123"/>
      <c r="F3009" s="109" t="s">
        <v>1298</v>
      </c>
      <c r="G3009" s="112" t="s">
        <v>214</v>
      </c>
      <c r="H3009" s="90" t="s">
        <v>51</v>
      </c>
      <c r="I3009" s="186" t="s">
        <v>3219</v>
      </c>
      <c r="J3009" s="112" t="s">
        <v>3220</v>
      </c>
      <c r="K3009" s="112" t="s">
        <v>14</v>
      </c>
      <c r="L3009" s="112" t="s">
        <v>15</v>
      </c>
      <c r="M3009" s="112" t="s">
        <v>1299</v>
      </c>
      <c r="N3009" s="112"/>
      <c r="O3009" s="25" t="s">
        <v>1300</v>
      </c>
      <c r="P3009" s="112"/>
      <c r="Q3009" s="112"/>
      <c r="R3009" s="112"/>
      <c r="S3009" s="112"/>
      <c r="T3009" s="112"/>
      <c r="U3009" s="112"/>
      <c r="V3009" s="90" t="s">
        <v>13</v>
      </c>
      <c r="W3009" s="112"/>
      <c r="X3009" s="112"/>
    </row>
    <row r="3010" spans="2:24" s="185" customFormat="1">
      <c r="B3010" s="123" t="s">
        <v>114</v>
      </c>
      <c r="C3010" s="123"/>
      <c r="D3010" s="123"/>
      <c r="E3010" s="123"/>
      <c r="F3010" s="109" t="s">
        <v>1298</v>
      </c>
      <c r="G3010" s="112" t="s">
        <v>214</v>
      </c>
      <c r="H3010" s="90" t="s">
        <v>51</v>
      </c>
      <c r="I3010" s="186" t="s">
        <v>3219</v>
      </c>
      <c r="J3010" s="112" t="s">
        <v>3220</v>
      </c>
      <c r="K3010" s="112" t="s">
        <v>8</v>
      </c>
      <c r="L3010" s="90" t="s">
        <v>1304</v>
      </c>
      <c r="M3010" s="112" t="s">
        <v>1299</v>
      </c>
      <c r="N3010" s="162" t="s">
        <v>398</v>
      </c>
      <c r="O3010" s="162" t="s">
        <v>1305</v>
      </c>
      <c r="P3010" s="112"/>
      <c r="Q3010" s="112"/>
      <c r="R3010" s="112"/>
      <c r="S3010" s="112"/>
      <c r="T3010" s="112"/>
      <c r="U3010" s="90"/>
      <c r="V3010" s="90" t="s">
        <v>1313</v>
      </c>
      <c r="W3010" s="112"/>
      <c r="X3010" s="112"/>
    </row>
    <row r="3011" spans="2:24" s="185" customFormat="1">
      <c r="B3011" s="123" t="s">
        <v>114</v>
      </c>
      <c r="C3011" s="123"/>
      <c r="D3011" s="123"/>
      <c r="E3011" s="123"/>
      <c r="F3011" s="109" t="s">
        <v>1298</v>
      </c>
      <c r="G3011" s="112" t="s">
        <v>214</v>
      </c>
      <c r="H3011" s="90" t="s">
        <v>51</v>
      </c>
      <c r="I3011" s="186" t="s">
        <v>3219</v>
      </c>
      <c r="J3011" s="112" t="s">
        <v>3220</v>
      </c>
      <c r="K3011" s="112" t="s">
        <v>12</v>
      </c>
      <c r="L3011" s="112" t="s">
        <v>3</v>
      </c>
      <c r="M3011" s="112" t="s">
        <v>1299</v>
      </c>
      <c r="N3011" s="112" t="s">
        <v>4</v>
      </c>
      <c r="O3011" s="25" t="s">
        <v>1300</v>
      </c>
      <c r="P3011" s="112"/>
      <c r="Q3011" s="112"/>
      <c r="R3011" s="112"/>
      <c r="S3011" s="112"/>
      <c r="T3011" s="112"/>
      <c r="U3011" s="112"/>
      <c r="V3011" s="90" t="s">
        <v>1309</v>
      </c>
      <c r="W3011" s="112"/>
      <c r="X3011" s="112"/>
    </row>
    <row r="3012" spans="2:24" s="185" customFormat="1">
      <c r="B3012" s="123" t="s">
        <v>114</v>
      </c>
      <c r="C3012" s="123"/>
      <c r="D3012" s="123"/>
      <c r="E3012" s="123"/>
      <c r="F3012" s="109" t="s">
        <v>1298</v>
      </c>
      <c r="G3012" s="112" t="s">
        <v>214</v>
      </c>
      <c r="H3012" s="90" t="s">
        <v>51</v>
      </c>
      <c r="I3012" s="186" t="s">
        <v>3219</v>
      </c>
      <c r="J3012" s="112" t="s">
        <v>3220</v>
      </c>
      <c r="K3012" s="112" t="s">
        <v>18</v>
      </c>
      <c r="L3012" s="112" t="s">
        <v>19</v>
      </c>
      <c r="M3012" s="112" t="s">
        <v>1299</v>
      </c>
      <c r="N3012" s="112"/>
      <c r="O3012" s="25" t="s">
        <v>1300</v>
      </c>
      <c r="P3012" s="112"/>
      <c r="Q3012" s="112"/>
      <c r="R3012" s="112"/>
      <c r="S3012" s="112"/>
      <c r="T3012" s="112"/>
      <c r="U3012" s="112"/>
      <c r="V3012" s="90" t="s">
        <v>17</v>
      </c>
      <c r="W3012" s="112"/>
      <c r="X3012" s="112"/>
    </row>
    <row r="3013" spans="2:24" s="185" customFormat="1">
      <c r="B3013" s="123" t="s">
        <v>114</v>
      </c>
      <c r="C3013" s="123"/>
      <c r="D3013" s="123"/>
      <c r="E3013" s="123"/>
      <c r="F3013" s="109" t="s">
        <v>1298</v>
      </c>
      <c r="G3013" s="112" t="s">
        <v>214</v>
      </c>
      <c r="H3013" s="90" t="s">
        <v>51</v>
      </c>
      <c r="I3013" s="186" t="s">
        <v>3219</v>
      </c>
      <c r="J3013" s="112" t="s">
        <v>3220</v>
      </c>
      <c r="K3013" s="112" t="s">
        <v>21</v>
      </c>
      <c r="L3013" s="112" t="s">
        <v>19</v>
      </c>
      <c r="M3013" s="112" t="s">
        <v>1299</v>
      </c>
      <c r="N3013" s="112" t="s">
        <v>1314</v>
      </c>
      <c r="O3013" s="25" t="s">
        <v>1300</v>
      </c>
      <c r="P3013" s="112"/>
      <c r="Q3013" s="112"/>
      <c r="R3013" s="112"/>
      <c r="S3013" s="112"/>
      <c r="T3013" s="112"/>
      <c r="U3013" s="112"/>
      <c r="V3013" s="90" t="s">
        <v>20</v>
      </c>
      <c r="W3013" s="112"/>
      <c r="X3013" s="112"/>
    </row>
    <row r="3014" spans="2:24" s="142" customFormat="1">
      <c r="B3014" s="163" t="s">
        <v>115</v>
      </c>
      <c r="C3014" s="163"/>
      <c r="D3014" s="163"/>
      <c r="E3014" s="164"/>
      <c r="F3014" s="109" t="s">
        <v>1298</v>
      </c>
      <c r="G3014" s="90" t="s">
        <v>214</v>
      </c>
      <c r="H3014" s="90" t="s">
        <v>51</v>
      </c>
      <c r="I3014" s="186" t="s">
        <v>3219</v>
      </c>
      <c r="J3014" s="112" t="s">
        <v>3220</v>
      </c>
      <c r="K3014" s="90" t="s">
        <v>93</v>
      </c>
      <c r="L3014" s="123" t="s">
        <v>65</v>
      </c>
      <c r="M3014" s="25" t="s">
        <v>1299</v>
      </c>
      <c r="N3014" s="334" t="s">
        <v>4</v>
      </c>
      <c r="O3014" s="25" t="s">
        <v>1300</v>
      </c>
      <c r="P3014" s="123"/>
      <c r="Q3014" s="123"/>
      <c r="R3014" s="136" t="s">
        <v>5343</v>
      </c>
      <c r="S3014" s="123" t="s">
        <v>10185</v>
      </c>
      <c r="T3014" s="1" t="s">
        <v>10186</v>
      </c>
      <c r="U3014" s="123" t="s">
        <v>65</v>
      </c>
      <c r="V3014" s="90" t="s">
        <v>457</v>
      </c>
      <c r="W3014" s="123" t="s">
        <v>578</v>
      </c>
      <c r="X3014" s="90"/>
    </row>
    <row r="3015" spans="2:24">
      <c r="B3015" s="123" t="s">
        <v>114</v>
      </c>
      <c r="C3015" s="123"/>
      <c r="D3015" s="123"/>
      <c r="E3015" s="123"/>
      <c r="F3015" s="109" t="s">
        <v>1298</v>
      </c>
      <c r="G3015" s="112" t="s">
        <v>214</v>
      </c>
      <c r="H3015" s="90" t="s">
        <v>51</v>
      </c>
      <c r="I3015" s="186" t="s">
        <v>3219</v>
      </c>
      <c r="J3015" s="112" t="s">
        <v>3220</v>
      </c>
      <c r="K3015" s="12" t="s">
        <v>3221</v>
      </c>
      <c r="L3015" s="12" t="s">
        <v>75</v>
      </c>
      <c r="M3015" s="25" t="s">
        <v>1316</v>
      </c>
      <c r="N3015" s="95"/>
      <c r="O3015" s="25" t="s">
        <v>1300</v>
      </c>
      <c r="P3015" s="12"/>
      <c r="Q3015" s="12">
        <v>1</v>
      </c>
      <c r="R3015" s="12" t="s">
        <v>10371</v>
      </c>
      <c r="S3015" s="123" t="s">
        <v>10185</v>
      </c>
      <c r="T3015" s="1" t="s">
        <v>5421</v>
      </c>
      <c r="U3015" s="12" t="s">
        <v>4389</v>
      </c>
      <c r="V3015" s="90" t="s">
        <v>3222</v>
      </c>
      <c r="W3015" s="14" t="s">
        <v>3222</v>
      </c>
      <c r="X3015" s="12"/>
    </row>
    <row r="3016" spans="2:24">
      <c r="B3016" s="169" t="s">
        <v>11532</v>
      </c>
      <c r="C3016" s="123"/>
      <c r="D3016" s="109" t="s">
        <v>11792</v>
      </c>
      <c r="E3016" s="123"/>
      <c r="F3016" s="109" t="s">
        <v>1298</v>
      </c>
      <c r="G3016" s="112" t="s">
        <v>214</v>
      </c>
      <c r="H3016" s="90" t="s">
        <v>51</v>
      </c>
      <c r="I3016" s="186" t="s">
        <v>3219</v>
      </c>
      <c r="J3016" s="112" t="s">
        <v>3220</v>
      </c>
      <c r="K3016" s="12" t="s">
        <v>3223</v>
      </c>
      <c r="L3016" s="90" t="s">
        <v>463</v>
      </c>
      <c r="M3016" s="25" t="s">
        <v>1316</v>
      </c>
      <c r="N3016" s="95"/>
      <c r="O3016" s="25" t="s">
        <v>1300</v>
      </c>
      <c r="P3016" s="12"/>
      <c r="Q3016" s="12">
        <v>2</v>
      </c>
      <c r="R3016" s="12" t="s">
        <v>10371</v>
      </c>
      <c r="S3016" s="123" t="s">
        <v>10185</v>
      </c>
      <c r="T3016" s="1" t="s">
        <v>5424</v>
      </c>
      <c r="U3016" s="12" t="s">
        <v>65</v>
      </c>
      <c r="V3016" s="90" t="s">
        <v>3224</v>
      </c>
      <c r="W3016" s="1" t="s">
        <v>3224</v>
      </c>
      <c r="X3016" s="12"/>
    </row>
    <row r="3017" spans="2:24">
      <c r="B3017" s="123" t="s">
        <v>114</v>
      </c>
      <c r="C3017" s="123"/>
      <c r="D3017" s="123"/>
      <c r="E3017" s="123"/>
      <c r="F3017" s="109" t="s">
        <v>1298</v>
      </c>
      <c r="G3017" s="112" t="s">
        <v>214</v>
      </c>
      <c r="H3017" s="90" t="s">
        <v>51</v>
      </c>
      <c r="I3017" s="186" t="s">
        <v>3219</v>
      </c>
      <c r="J3017" s="112" t="s">
        <v>3220</v>
      </c>
      <c r="K3017" s="12" t="s">
        <v>3225</v>
      </c>
      <c r="L3017" s="12" t="s">
        <v>76</v>
      </c>
      <c r="M3017" s="25" t="s">
        <v>1316</v>
      </c>
      <c r="N3017" s="95"/>
      <c r="O3017" s="25" t="s">
        <v>1300</v>
      </c>
      <c r="P3017" s="12"/>
      <c r="Q3017" s="12">
        <v>3</v>
      </c>
      <c r="R3017" s="12" t="s">
        <v>10371</v>
      </c>
      <c r="S3017" s="123" t="s">
        <v>10185</v>
      </c>
      <c r="T3017" s="1" t="s">
        <v>5425</v>
      </c>
      <c r="U3017" s="12" t="s">
        <v>488</v>
      </c>
      <c r="V3017" s="90" t="s">
        <v>3226</v>
      </c>
      <c r="W3017" s="1" t="s">
        <v>3226</v>
      </c>
      <c r="X3017" s="12"/>
    </row>
    <row r="3018" spans="2:24">
      <c r="B3018" s="123" t="s">
        <v>114</v>
      </c>
      <c r="C3018" s="123"/>
      <c r="D3018" s="123"/>
      <c r="E3018" s="123"/>
      <c r="F3018" s="109" t="s">
        <v>1298</v>
      </c>
      <c r="G3018" s="112" t="s">
        <v>214</v>
      </c>
      <c r="H3018" s="90" t="s">
        <v>51</v>
      </c>
      <c r="I3018" s="186" t="s">
        <v>3219</v>
      </c>
      <c r="J3018" s="112" t="s">
        <v>3220</v>
      </c>
      <c r="K3018" s="12" t="s">
        <v>3227</v>
      </c>
      <c r="L3018" s="12" t="s">
        <v>1361</v>
      </c>
      <c r="M3018" s="25" t="s">
        <v>1316</v>
      </c>
      <c r="N3018" s="95"/>
      <c r="O3018" s="25" t="s">
        <v>1300</v>
      </c>
      <c r="P3018" s="12"/>
      <c r="Q3018" s="12">
        <v>4</v>
      </c>
      <c r="R3018" s="12" t="s">
        <v>10371</v>
      </c>
      <c r="S3018" s="123" t="s">
        <v>10185</v>
      </c>
      <c r="T3018" s="1" t="s">
        <v>5426</v>
      </c>
      <c r="U3018" s="12" t="s">
        <v>4671</v>
      </c>
      <c r="V3018" s="90" t="s">
        <v>3228</v>
      </c>
      <c r="W3018" s="1" t="s">
        <v>3228</v>
      </c>
      <c r="X3018" s="12"/>
    </row>
    <row r="3019" spans="2:24">
      <c r="B3019" s="123" t="s">
        <v>114</v>
      </c>
      <c r="C3019" s="123"/>
      <c r="D3019" s="123"/>
      <c r="E3019" s="123"/>
      <c r="F3019" s="109" t="s">
        <v>1298</v>
      </c>
      <c r="G3019" s="112" t="s">
        <v>214</v>
      </c>
      <c r="H3019" s="90" t="s">
        <v>51</v>
      </c>
      <c r="I3019" s="186" t="s">
        <v>3219</v>
      </c>
      <c r="J3019" s="112" t="s">
        <v>3220</v>
      </c>
      <c r="K3019" s="12" t="s">
        <v>3229</v>
      </c>
      <c r="L3019" s="12" t="s">
        <v>77</v>
      </c>
      <c r="M3019" s="25" t="s">
        <v>1316</v>
      </c>
      <c r="N3019" s="95"/>
      <c r="O3019" s="25" t="s">
        <v>1300</v>
      </c>
      <c r="P3019" s="12"/>
      <c r="Q3019" s="12">
        <v>5</v>
      </c>
      <c r="R3019" s="12" t="s">
        <v>10371</v>
      </c>
      <c r="S3019" s="123" t="s">
        <v>10185</v>
      </c>
      <c r="T3019" s="1" t="s">
        <v>5427</v>
      </c>
      <c r="U3019" s="12" t="s">
        <v>8004</v>
      </c>
      <c r="V3019" s="90" t="s">
        <v>3230</v>
      </c>
      <c r="W3019" s="1" t="s">
        <v>3230</v>
      </c>
      <c r="X3019" s="12"/>
    </row>
    <row r="3020" spans="2:24">
      <c r="B3020" s="169" t="s">
        <v>11532</v>
      </c>
      <c r="C3020" s="123"/>
      <c r="D3020" s="109" t="s">
        <v>11792</v>
      </c>
      <c r="E3020" s="123"/>
      <c r="F3020" s="109" t="s">
        <v>1298</v>
      </c>
      <c r="G3020" s="112" t="s">
        <v>214</v>
      </c>
      <c r="H3020" s="90" t="s">
        <v>51</v>
      </c>
      <c r="I3020" s="186" t="s">
        <v>3219</v>
      </c>
      <c r="J3020" s="112" t="s">
        <v>3220</v>
      </c>
      <c r="K3020" s="12" t="s">
        <v>3231</v>
      </c>
      <c r="L3020" s="90" t="s">
        <v>463</v>
      </c>
      <c r="M3020" s="25" t="s">
        <v>1316</v>
      </c>
      <c r="N3020" s="95"/>
      <c r="O3020" s="25" t="s">
        <v>1300</v>
      </c>
      <c r="P3020" s="12"/>
      <c r="Q3020" s="12">
        <v>6</v>
      </c>
      <c r="R3020" s="12" t="s">
        <v>10371</v>
      </c>
      <c r="S3020" s="123" t="s">
        <v>10185</v>
      </c>
      <c r="T3020" s="1" t="s">
        <v>5431</v>
      </c>
      <c r="U3020" s="12" t="s">
        <v>65</v>
      </c>
      <c r="V3020" s="90" t="s">
        <v>3232</v>
      </c>
      <c r="W3020" s="1" t="s">
        <v>3232</v>
      </c>
      <c r="X3020" s="12"/>
    </row>
    <row r="3021" spans="2:24">
      <c r="B3021" s="169" t="s">
        <v>11532</v>
      </c>
      <c r="C3021" s="123"/>
      <c r="D3021" s="109" t="s">
        <v>11792</v>
      </c>
      <c r="E3021" s="123"/>
      <c r="F3021" s="109" t="s">
        <v>1298</v>
      </c>
      <c r="G3021" s="112" t="s">
        <v>214</v>
      </c>
      <c r="H3021" s="90" t="s">
        <v>51</v>
      </c>
      <c r="I3021" s="186" t="s">
        <v>3219</v>
      </c>
      <c r="J3021" s="112" t="s">
        <v>3220</v>
      </c>
      <c r="K3021" s="12" t="s">
        <v>3233</v>
      </c>
      <c r="L3021" s="90" t="s">
        <v>463</v>
      </c>
      <c r="M3021" s="25" t="s">
        <v>1316</v>
      </c>
      <c r="N3021" s="95"/>
      <c r="O3021" s="25" t="s">
        <v>1300</v>
      </c>
      <c r="P3021" s="12"/>
      <c r="Q3021" s="12">
        <v>7</v>
      </c>
      <c r="R3021" s="12" t="s">
        <v>10371</v>
      </c>
      <c r="S3021" s="123" t="s">
        <v>10185</v>
      </c>
      <c r="T3021" s="1" t="s">
        <v>5432</v>
      </c>
      <c r="U3021" s="12" t="s">
        <v>65</v>
      </c>
      <c r="V3021" s="90" t="s">
        <v>3234</v>
      </c>
      <c r="W3021" s="1" t="s">
        <v>3234</v>
      </c>
      <c r="X3021" s="12"/>
    </row>
    <row r="3022" spans="2:24">
      <c r="B3022" s="123" t="s">
        <v>114</v>
      </c>
      <c r="C3022" s="123"/>
      <c r="D3022" s="123"/>
      <c r="E3022" s="123"/>
      <c r="F3022" s="109" t="s">
        <v>1298</v>
      </c>
      <c r="G3022" s="112" t="s">
        <v>214</v>
      </c>
      <c r="H3022" s="90" t="s">
        <v>51</v>
      </c>
      <c r="I3022" s="186" t="s">
        <v>3219</v>
      </c>
      <c r="J3022" s="112" t="s">
        <v>3220</v>
      </c>
      <c r="K3022" s="12" t="s">
        <v>3235</v>
      </c>
      <c r="L3022" s="12" t="s">
        <v>1361</v>
      </c>
      <c r="M3022" s="25" t="s">
        <v>1316</v>
      </c>
      <c r="N3022" s="95"/>
      <c r="O3022" s="25" t="s">
        <v>1300</v>
      </c>
      <c r="P3022" s="12"/>
      <c r="Q3022" s="12">
        <v>8</v>
      </c>
      <c r="R3022" s="12" t="s">
        <v>10371</v>
      </c>
      <c r="S3022" s="123" t="s">
        <v>10185</v>
      </c>
      <c r="T3022" s="1" t="s">
        <v>5435</v>
      </c>
      <c r="U3022" s="12" t="s">
        <v>4671</v>
      </c>
      <c r="V3022" s="90" t="s">
        <v>3236</v>
      </c>
      <c r="W3022" s="1" t="s">
        <v>3236</v>
      </c>
      <c r="X3022" s="12"/>
    </row>
    <row r="3023" spans="2:24">
      <c r="B3023" s="123" t="s">
        <v>114</v>
      </c>
      <c r="C3023" s="123"/>
      <c r="D3023" s="123"/>
      <c r="E3023" s="123"/>
      <c r="F3023" s="109" t="s">
        <v>1298</v>
      </c>
      <c r="G3023" s="112" t="s">
        <v>214</v>
      </c>
      <c r="H3023" s="90" t="s">
        <v>51</v>
      </c>
      <c r="I3023" s="186" t="s">
        <v>3219</v>
      </c>
      <c r="J3023" s="112" t="s">
        <v>3220</v>
      </c>
      <c r="K3023" s="12" t="s">
        <v>3237</v>
      </c>
      <c r="L3023" s="12" t="s">
        <v>76</v>
      </c>
      <c r="M3023" s="25" t="s">
        <v>1316</v>
      </c>
      <c r="N3023" s="95"/>
      <c r="O3023" s="25" t="s">
        <v>1300</v>
      </c>
      <c r="P3023" s="12"/>
      <c r="Q3023" s="12">
        <v>9</v>
      </c>
      <c r="R3023" s="12" t="s">
        <v>10371</v>
      </c>
      <c r="S3023" s="123" t="s">
        <v>10185</v>
      </c>
      <c r="T3023" s="1" t="s">
        <v>5436</v>
      </c>
      <c r="U3023" s="12" t="s">
        <v>488</v>
      </c>
      <c r="V3023" s="90" t="s">
        <v>3238</v>
      </c>
      <c r="W3023" s="1" t="s">
        <v>3238</v>
      </c>
      <c r="X3023" s="12"/>
    </row>
    <row r="3024" spans="2:24">
      <c r="B3024" s="123" t="s">
        <v>114</v>
      </c>
      <c r="C3024" s="123"/>
      <c r="D3024" s="123"/>
      <c r="E3024" s="123"/>
      <c r="F3024" s="109" t="s">
        <v>1298</v>
      </c>
      <c r="G3024" s="112" t="s">
        <v>214</v>
      </c>
      <c r="H3024" s="90" t="s">
        <v>51</v>
      </c>
      <c r="I3024" s="186" t="s">
        <v>3219</v>
      </c>
      <c r="J3024" s="112" t="s">
        <v>3220</v>
      </c>
      <c r="K3024" s="12" t="s">
        <v>3239</v>
      </c>
      <c r="L3024" s="12" t="s">
        <v>1361</v>
      </c>
      <c r="M3024" s="25" t="s">
        <v>1316</v>
      </c>
      <c r="N3024" s="95"/>
      <c r="O3024" s="25" t="s">
        <v>1300</v>
      </c>
      <c r="P3024" s="12"/>
      <c r="Q3024" s="12">
        <v>10</v>
      </c>
      <c r="R3024" s="12" t="s">
        <v>10371</v>
      </c>
      <c r="S3024" s="123" t="s">
        <v>10185</v>
      </c>
      <c r="T3024" s="1" t="s">
        <v>5437</v>
      </c>
      <c r="U3024" s="12" t="s">
        <v>4671</v>
      </c>
      <c r="V3024" s="90" t="s">
        <v>3240</v>
      </c>
      <c r="W3024" s="1" t="s">
        <v>3240</v>
      </c>
      <c r="X3024" s="12"/>
    </row>
    <row r="3025" spans="2:24">
      <c r="B3025" s="123" t="s">
        <v>114</v>
      </c>
      <c r="C3025" s="123"/>
      <c r="D3025" s="123"/>
      <c r="E3025" s="123"/>
      <c r="F3025" s="109" t="s">
        <v>1298</v>
      </c>
      <c r="G3025" s="112" t="s">
        <v>214</v>
      </c>
      <c r="H3025" s="90" t="s">
        <v>51</v>
      </c>
      <c r="I3025" s="186" t="s">
        <v>3219</v>
      </c>
      <c r="J3025" s="112" t="s">
        <v>3220</v>
      </c>
      <c r="K3025" s="12" t="s">
        <v>3241</v>
      </c>
      <c r="L3025" s="12" t="s">
        <v>76</v>
      </c>
      <c r="M3025" s="25" t="s">
        <v>1316</v>
      </c>
      <c r="N3025" s="95"/>
      <c r="O3025" s="25" t="s">
        <v>1300</v>
      </c>
      <c r="P3025" s="12"/>
      <c r="Q3025" s="12">
        <v>11</v>
      </c>
      <c r="R3025" s="12" t="s">
        <v>10371</v>
      </c>
      <c r="S3025" s="123" t="s">
        <v>10185</v>
      </c>
      <c r="T3025" s="1" t="s">
        <v>5438</v>
      </c>
      <c r="U3025" s="12" t="s">
        <v>488</v>
      </c>
      <c r="V3025" s="90" t="s">
        <v>3242</v>
      </c>
      <c r="W3025" s="1" t="s">
        <v>3242</v>
      </c>
      <c r="X3025" s="12"/>
    </row>
    <row r="3026" spans="2:24">
      <c r="B3026" s="123" t="s">
        <v>114</v>
      </c>
      <c r="C3026" s="123"/>
      <c r="D3026" s="123"/>
      <c r="E3026" s="123"/>
      <c r="F3026" s="109" t="s">
        <v>1298</v>
      </c>
      <c r="G3026" s="112" t="s">
        <v>214</v>
      </c>
      <c r="H3026" s="90" t="s">
        <v>51</v>
      </c>
      <c r="I3026" s="186" t="s">
        <v>3219</v>
      </c>
      <c r="J3026" s="112" t="s">
        <v>3220</v>
      </c>
      <c r="K3026" s="12" t="s">
        <v>3243</v>
      </c>
      <c r="L3026" s="12" t="s">
        <v>77</v>
      </c>
      <c r="M3026" s="25" t="s">
        <v>1316</v>
      </c>
      <c r="N3026" s="95"/>
      <c r="O3026" s="25" t="s">
        <v>1300</v>
      </c>
      <c r="P3026" s="12"/>
      <c r="Q3026" s="12">
        <v>12</v>
      </c>
      <c r="R3026" s="12" t="s">
        <v>10371</v>
      </c>
      <c r="S3026" s="123" t="s">
        <v>10185</v>
      </c>
      <c r="T3026" s="1" t="s">
        <v>5439</v>
      </c>
      <c r="U3026" s="12" t="s">
        <v>8004</v>
      </c>
      <c r="V3026" s="90" t="s">
        <v>3244</v>
      </c>
      <c r="W3026" s="1" t="s">
        <v>3244</v>
      </c>
      <c r="X3026" s="12"/>
    </row>
    <row r="3027" spans="2:24">
      <c r="B3027" s="169" t="s">
        <v>11532</v>
      </c>
      <c r="C3027" s="123"/>
      <c r="D3027" s="109" t="s">
        <v>11792</v>
      </c>
      <c r="E3027" s="123"/>
      <c r="F3027" s="109" t="s">
        <v>1298</v>
      </c>
      <c r="G3027" s="112" t="s">
        <v>214</v>
      </c>
      <c r="H3027" s="90" t="s">
        <v>51</v>
      </c>
      <c r="I3027" s="186" t="s">
        <v>3219</v>
      </c>
      <c r="J3027" s="112" t="s">
        <v>3220</v>
      </c>
      <c r="K3027" s="12" t="s">
        <v>3245</v>
      </c>
      <c r="L3027" s="90" t="s">
        <v>463</v>
      </c>
      <c r="M3027" s="25" t="s">
        <v>1316</v>
      </c>
      <c r="N3027" s="95"/>
      <c r="O3027" s="25" t="s">
        <v>1300</v>
      </c>
      <c r="P3027" s="12"/>
      <c r="Q3027" s="12">
        <v>13</v>
      </c>
      <c r="R3027" s="12" t="s">
        <v>10371</v>
      </c>
      <c r="S3027" s="123" t="s">
        <v>10185</v>
      </c>
      <c r="T3027" s="1" t="s">
        <v>5546</v>
      </c>
      <c r="U3027" s="12" t="s">
        <v>65</v>
      </c>
      <c r="V3027" s="90" t="s">
        <v>3246</v>
      </c>
      <c r="W3027" s="1" t="s">
        <v>3246</v>
      </c>
      <c r="X3027" s="12"/>
    </row>
    <row r="3028" spans="2:24">
      <c r="B3028" s="169" t="s">
        <v>11532</v>
      </c>
      <c r="C3028" s="123"/>
      <c r="D3028" s="109" t="s">
        <v>11792</v>
      </c>
      <c r="E3028" s="123"/>
      <c r="F3028" s="109" t="s">
        <v>1298</v>
      </c>
      <c r="G3028" s="112" t="s">
        <v>214</v>
      </c>
      <c r="H3028" s="90" t="s">
        <v>51</v>
      </c>
      <c r="I3028" s="186" t="s">
        <v>3219</v>
      </c>
      <c r="J3028" s="112" t="s">
        <v>3220</v>
      </c>
      <c r="K3028" s="12" t="s">
        <v>3247</v>
      </c>
      <c r="L3028" s="90" t="s">
        <v>463</v>
      </c>
      <c r="M3028" s="25" t="s">
        <v>1316</v>
      </c>
      <c r="N3028" s="95"/>
      <c r="O3028" s="25" t="s">
        <v>1300</v>
      </c>
      <c r="P3028" s="12"/>
      <c r="Q3028" s="12">
        <v>14</v>
      </c>
      <c r="R3028" s="12" t="s">
        <v>10371</v>
      </c>
      <c r="S3028" s="123" t="s">
        <v>10185</v>
      </c>
      <c r="T3028" s="1" t="s">
        <v>5547</v>
      </c>
      <c r="U3028" s="12" t="s">
        <v>65</v>
      </c>
      <c r="V3028" s="90" t="s">
        <v>3248</v>
      </c>
      <c r="W3028" s="1" t="s">
        <v>3248</v>
      </c>
      <c r="X3028" s="12"/>
    </row>
    <row r="3029" spans="2:24">
      <c r="B3029" s="123" t="s">
        <v>114</v>
      </c>
      <c r="C3029" s="123"/>
      <c r="D3029" s="123"/>
      <c r="E3029" s="123"/>
      <c r="F3029" s="109" t="s">
        <v>1298</v>
      </c>
      <c r="G3029" s="112" t="s">
        <v>214</v>
      </c>
      <c r="H3029" s="90" t="s">
        <v>51</v>
      </c>
      <c r="I3029" s="186" t="s">
        <v>3219</v>
      </c>
      <c r="J3029" s="112" t="s">
        <v>3220</v>
      </c>
      <c r="K3029" s="12" t="s">
        <v>3249</v>
      </c>
      <c r="L3029" s="12" t="s">
        <v>76</v>
      </c>
      <c r="M3029" s="25" t="s">
        <v>1316</v>
      </c>
      <c r="N3029" s="95"/>
      <c r="O3029" s="25" t="s">
        <v>1300</v>
      </c>
      <c r="P3029" s="12"/>
      <c r="Q3029" s="12">
        <v>15</v>
      </c>
      <c r="R3029" s="12" t="s">
        <v>10371</v>
      </c>
      <c r="S3029" s="123" t="s">
        <v>10185</v>
      </c>
      <c r="T3029" s="1" t="s">
        <v>5548</v>
      </c>
      <c r="U3029" s="12" t="s">
        <v>488</v>
      </c>
      <c r="V3029" s="90" t="s">
        <v>3250</v>
      </c>
      <c r="W3029" s="1" t="s">
        <v>3250</v>
      </c>
      <c r="X3029" s="12"/>
    </row>
    <row r="3030" spans="2:24">
      <c r="B3030" s="123" t="s">
        <v>114</v>
      </c>
      <c r="C3030" s="123"/>
      <c r="D3030" s="123"/>
      <c r="E3030" s="123"/>
      <c r="F3030" s="109" t="s">
        <v>1298</v>
      </c>
      <c r="G3030" s="112" t="s">
        <v>214</v>
      </c>
      <c r="H3030" s="90" t="s">
        <v>51</v>
      </c>
      <c r="I3030" s="186" t="s">
        <v>3219</v>
      </c>
      <c r="J3030" s="112" t="s">
        <v>3220</v>
      </c>
      <c r="K3030" s="12" t="s">
        <v>3251</v>
      </c>
      <c r="L3030" s="12" t="s">
        <v>1532</v>
      </c>
      <c r="M3030" s="25" t="s">
        <v>1316</v>
      </c>
      <c r="N3030" s="95"/>
      <c r="O3030" s="25" t="s">
        <v>1300</v>
      </c>
      <c r="P3030" s="12"/>
      <c r="Q3030" s="12">
        <v>16</v>
      </c>
      <c r="R3030" s="12" t="s">
        <v>10371</v>
      </c>
      <c r="S3030" s="123" t="s">
        <v>10185</v>
      </c>
      <c r="T3030" s="1" t="s">
        <v>5549</v>
      </c>
      <c r="U3030" s="12" t="s">
        <v>4840</v>
      </c>
      <c r="V3030" s="90" t="s">
        <v>3252</v>
      </c>
      <c r="W3030" s="1" t="s">
        <v>3252</v>
      </c>
      <c r="X3030" s="12"/>
    </row>
    <row r="3031" spans="2:24">
      <c r="B3031" s="169" t="s">
        <v>11532</v>
      </c>
      <c r="C3031" s="123"/>
      <c r="D3031" s="109" t="s">
        <v>11792</v>
      </c>
      <c r="E3031" s="123"/>
      <c r="F3031" s="109" t="s">
        <v>1298</v>
      </c>
      <c r="G3031" s="112" t="s">
        <v>214</v>
      </c>
      <c r="H3031" s="90" t="s">
        <v>51</v>
      </c>
      <c r="I3031" s="186" t="s">
        <v>3219</v>
      </c>
      <c r="J3031" s="112" t="s">
        <v>3220</v>
      </c>
      <c r="K3031" s="12" t="s">
        <v>3253</v>
      </c>
      <c r="L3031" s="90" t="s">
        <v>463</v>
      </c>
      <c r="M3031" s="25" t="s">
        <v>1316</v>
      </c>
      <c r="N3031" s="95"/>
      <c r="O3031" s="25" t="s">
        <v>1300</v>
      </c>
      <c r="P3031" s="12"/>
      <c r="Q3031" s="12">
        <v>17</v>
      </c>
      <c r="R3031" s="12" t="s">
        <v>10371</v>
      </c>
      <c r="S3031" s="123" t="s">
        <v>10185</v>
      </c>
      <c r="T3031" s="1" t="s">
        <v>5550</v>
      </c>
      <c r="U3031" s="12" t="s">
        <v>65</v>
      </c>
      <c r="V3031" s="90" t="s">
        <v>3254</v>
      </c>
      <c r="W3031" s="1" t="s">
        <v>3254</v>
      </c>
      <c r="X3031" s="12"/>
    </row>
    <row r="3032" spans="2:24">
      <c r="B3032" s="123" t="s">
        <v>114</v>
      </c>
      <c r="C3032" s="123"/>
      <c r="D3032" s="123"/>
      <c r="E3032" s="123"/>
      <c r="F3032" s="109" t="s">
        <v>1298</v>
      </c>
      <c r="G3032" s="112" t="s">
        <v>214</v>
      </c>
      <c r="H3032" s="90" t="s">
        <v>51</v>
      </c>
      <c r="I3032" s="186" t="s">
        <v>3219</v>
      </c>
      <c r="J3032" s="112" t="s">
        <v>3220</v>
      </c>
      <c r="K3032" s="12" t="s">
        <v>3255</v>
      </c>
      <c r="L3032" s="12" t="s">
        <v>1532</v>
      </c>
      <c r="M3032" s="25" t="s">
        <v>1316</v>
      </c>
      <c r="N3032" s="95"/>
      <c r="O3032" s="25" t="s">
        <v>1300</v>
      </c>
      <c r="P3032" s="12"/>
      <c r="Q3032" s="12">
        <v>18</v>
      </c>
      <c r="R3032" s="12" t="s">
        <v>10371</v>
      </c>
      <c r="S3032" s="123" t="s">
        <v>10185</v>
      </c>
      <c r="T3032" s="1" t="s">
        <v>5551</v>
      </c>
      <c r="U3032" s="12" t="s">
        <v>4840</v>
      </c>
      <c r="V3032" s="90" t="s">
        <v>3256</v>
      </c>
      <c r="W3032" s="1" t="s">
        <v>3256</v>
      </c>
      <c r="X3032" s="12"/>
    </row>
    <row r="3033" spans="2:24" s="185" customFormat="1">
      <c r="B3033" s="123" t="s">
        <v>114</v>
      </c>
      <c r="C3033" s="123"/>
      <c r="D3033" s="123"/>
      <c r="E3033" s="123"/>
      <c r="F3033" s="109" t="s">
        <v>1298</v>
      </c>
      <c r="G3033" s="112" t="s">
        <v>214</v>
      </c>
      <c r="H3033" s="90" t="s">
        <v>51</v>
      </c>
      <c r="I3033" s="186" t="s">
        <v>3257</v>
      </c>
      <c r="J3033" s="112" t="s">
        <v>3258</v>
      </c>
      <c r="K3033" s="112" t="s">
        <v>3070</v>
      </c>
      <c r="L3033" s="112" t="s">
        <v>3</v>
      </c>
      <c r="M3033" s="112" t="s">
        <v>1299</v>
      </c>
      <c r="N3033" s="25" t="s">
        <v>455</v>
      </c>
      <c r="O3033" s="25" t="s">
        <v>3077</v>
      </c>
      <c r="P3033" s="112" t="s">
        <v>6</v>
      </c>
      <c r="Q3033" s="112"/>
      <c r="R3033" s="112"/>
      <c r="S3033" s="112"/>
      <c r="T3033" s="112"/>
      <c r="U3033" s="112"/>
      <c r="V3033" s="90" t="s">
        <v>63</v>
      </c>
      <c r="W3033" s="112"/>
      <c r="X3033" s="112"/>
    </row>
    <row r="3034" spans="2:24" s="185" customFormat="1">
      <c r="B3034" s="123" t="s">
        <v>114</v>
      </c>
      <c r="C3034" s="123"/>
      <c r="D3034" s="123"/>
      <c r="E3034" s="123"/>
      <c r="F3034" s="109" t="s">
        <v>1298</v>
      </c>
      <c r="G3034" s="112" t="s">
        <v>214</v>
      </c>
      <c r="H3034" s="90" t="s">
        <v>51</v>
      </c>
      <c r="I3034" s="186" t="s">
        <v>3257</v>
      </c>
      <c r="J3034" s="112" t="s">
        <v>3258</v>
      </c>
      <c r="K3034" s="112" t="s">
        <v>14</v>
      </c>
      <c r="L3034" s="112" t="s">
        <v>15</v>
      </c>
      <c r="M3034" s="112" t="s">
        <v>1299</v>
      </c>
      <c r="N3034" s="112"/>
      <c r="O3034" s="25" t="s">
        <v>1300</v>
      </c>
      <c r="P3034" s="112"/>
      <c r="Q3034" s="112"/>
      <c r="R3034" s="112"/>
      <c r="S3034" s="112"/>
      <c r="T3034" s="112"/>
      <c r="U3034" s="112"/>
      <c r="V3034" s="90" t="s">
        <v>13</v>
      </c>
      <c r="W3034" s="112"/>
      <c r="X3034" s="112"/>
    </row>
    <row r="3035" spans="2:24" s="185" customFormat="1">
      <c r="B3035" s="123" t="s">
        <v>114</v>
      </c>
      <c r="C3035" s="123"/>
      <c r="D3035" s="123"/>
      <c r="E3035" s="123"/>
      <c r="F3035" s="109" t="s">
        <v>1298</v>
      </c>
      <c r="G3035" s="112" t="s">
        <v>214</v>
      </c>
      <c r="H3035" s="90" t="s">
        <v>51</v>
      </c>
      <c r="I3035" s="186" t="s">
        <v>3257</v>
      </c>
      <c r="J3035" s="112" t="s">
        <v>3258</v>
      </c>
      <c r="K3035" s="112" t="s">
        <v>8</v>
      </c>
      <c r="L3035" s="90" t="s">
        <v>1304</v>
      </c>
      <c r="M3035" s="112" t="s">
        <v>1299</v>
      </c>
      <c r="N3035" s="162" t="s">
        <v>398</v>
      </c>
      <c r="O3035" s="162" t="s">
        <v>1305</v>
      </c>
      <c r="P3035" s="112"/>
      <c r="Q3035" s="112"/>
      <c r="R3035" s="112"/>
      <c r="S3035" s="112"/>
      <c r="T3035" s="112"/>
      <c r="U3035" s="90"/>
      <c r="V3035" s="90" t="s">
        <v>1313</v>
      </c>
      <c r="W3035" s="112"/>
      <c r="X3035" s="112"/>
    </row>
    <row r="3036" spans="2:24" s="185" customFormat="1">
      <c r="B3036" s="123" t="s">
        <v>114</v>
      </c>
      <c r="C3036" s="123"/>
      <c r="D3036" s="123"/>
      <c r="E3036" s="123"/>
      <c r="F3036" s="109" t="s">
        <v>1298</v>
      </c>
      <c r="G3036" s="112" t="s">
        <v>214</v>
      </c>
      <c r="H3036" s="90" t="s">
        <v>51</v>
      </c>
      <c r="I3036" s="186" t="s">
        <v>3257</v>
      </c>
      <c r="J3036" s="112" t="s">
        <v>3258</v>
      </c>
      <c r="K3036" s="112" t="s">
        <v>12</v>
      </c>
      <c r="L3036" s="112" t="s">
        <v>3</v>
      </c>
      <c r="M3036" s="112" t="s">
        <v>1299</v>
      </c>
      <c r="N3036" s="112" t="s">
        <v>4</v>
      </c>
      <c r="O3036" s="25" t="s">
        <v>1300</v>
      </c>
      <c r="P3036" s="112"/>
      <c r="Q3036" s="112"/>
      <c r="R3036" s="112"/>
      <c r="S3036" s="112"/>
      <c r="T3036" s="112"/>
      <c r="U3036" s="112"/>
      <c r="V3036" s="90" t="s">
        <v>1309</v>
      </c>
      <c r="W3036" s="112"/>
      <c r="X3036" s="112"/>
    </row>
    <row r="3037" spans="2:24" s="185" customFormat="1">
      <c r="B3037" s="123" t="s">
        <v>114</v>
      </c>
      <c r="C3037" s="123"/>
      <c r="D3037" s="123"/>
      <c r="E3037" s="123"/>
      <c r="F3037" s="109" t="s">
        <v>1298</v>
      </c>
      <c r="G3037" s="112" t="s">
        <v>214</v>
      </c>
      <c r="H3037" s="90" t="s">
        <v>51</v>
      </c>
      <c r="I3037" s="186" t="s">
        <v>3257</v>
      </c>
      <c r="J3037" s="112" t="s">
        <v>3258</v>
      </c>
      <c r="K3037" s="112" t="s">
        <v>18</v>
      </c>
      <c r="L3037" s="112" t="s">
        <v>19</v>
      </c>
      <c r="M3037" s="112" t="s">
        <v>1299</v>
      </c>
      <c r="N3037" s="112"/>
      <c r="O3037" s="25" t="s">
        <v>1300</v>
      </c>
      <c r="P3037" s="112"/>
      <c r="Q3037" s="112"/>
      <c r="R3037" s="112"/>
      <c r="S3037" s="112"/>
      <c r="T3037" s="112"/>
      <c r="U3037" s="112"/>
      <c r="V3037" s="90" t="s">
        <v>17</v>
      </c>
      <c r="W3037" s="112"/>
      <c r="X3037" s="112"/>
    </row>
    <row r="3038" spans="2:24" s="185" customFormat="1">
      <c r="B3038" s="123" t="s">
        <v>114</v>
      </c>
      <c r="C3038" s="123"/>
      <c r="D3038" s="123"/>
      <c r="E3038" s="123"/>
      <c r="F3038" s="109" t="s">
        <v>1298</v>
      </c>
      <c r="G3038" s="112" t="s">
        <v>214</v>
      </c>
      <c r="H3038" s="90" t="s">
        <v>51</v>
      </c>
      <c r="I3038" s="186" t="s">
        <v>3257</v>
      </c>
      <c r="J3038" s="112" t="s">
        <v>3258</v>
      </c>
      <c r="K3038" s="112" t="s">
        <v>21</v>
      </c>
      <c r="L3038" s="112" t="s">
        <v>19</v>
      </c>
      <c r="M3038" s="112" t="s">
        <v>1299</v>
      </c>
      <c r="N3038" s="112" t="s">
        <v>1314</v>
      </c>
      <c r="O3038" s="25" t="s">
        <v>1300</v>
      </c>
      <c r="P3038" s="112"/>
      <c r="Q3038" s="112"/>
      <c r="R3038" s="112"/>
      <c r="S3038" s="112"/>
      <c r="T3038" s="112"/>
      <c r="U3038" s="112"/>
      <c r="V3038" s="90" t="s">
        <v>20</v>
      </c>
      <c r="W3038" s="112"/>
      <c r="X3038" s="112"/>
    </row>
    <row r="3039" spans="2:24" s="142" customFormat="1">
      <c r="B3039" s="163" t="s">
        <v>115</v>
      </c>
      <c r="C3039" s="163"/>
      <c r="D3039" s="163"/>
      <c r="E3039" s="164"/>
      <c r="F3039" s="109" t="s">
        <v>1298</v>
      </c>
      <c r="G3039" s="90" t="s">
        <v>214</v>
      </c>
      <c r="H3039" s="90" t="s">
        <v>51</v>
      </c>
      <c r="I3039" s="186" t="s">
        <v>3257</v>
      </c>
      <c r="J3039" s="112" t="s">
        <v>3258</v>
      </c>
      <c r="K3039" s="90" t="s">
        <v>93</v>
      </c>
      <c r="L3039" s="123" t="s">
        <v>65</v>
      </c>
      <c r="M3039" s="25" t="s">
        <v>1299</v>
      </c>
      <c r="N3039" s="334" t="s">
        <v>4</v>
      </c>
      <c r="O3039" s="25" t="s">
        <v>1300</v>
      </c>
      <c r="P3039" s="123"/>
      <c r="Q3039" s="123"/>
      <c r="R3039" s="136" t="s">
        <v>5343</v>
      </c>
      <c r="S3039" s="123" t="s">
        <v>10185</v>
      </c>
      <c r="T3039" s="1" t="s">
        <v>10186</v>
      </c>
      <c r="U3039" s="123" t="s">
        <v>65</v>
      </c>
      <c r="V3039" s="90" t="s">
        <v>457</v>
      </c>
      <c r="W3039" s="123" t="s">
        <v>578</v>
      </c>
      <c r="X3039" s="90"/>
    </row>
    <row r="3040" spans="2:24">
      <c r="B3040" s="123" t="s">
        <v>114</v>
      </c>
      <c r="C3040" s="123"/>
      <c r="D3040" s="123"/>
      <c r="E3040" s="123"/>
      <c r="F3040" s="109" t="s">
        <v>1298</v>
      </c>
      <c r="G3040" s="112" t="s">
        <v>214</v>
      </c>
      <c r="H3040" s="90" t="s">
        <v>51</v>
      </c>
      <c r="I3040" s="186" t="s">
        <v>3257</v>
      </c>
      <c r="J3040" s="112" t="s">
        <v>3258</v>
      </c>
      <c r="K3040" s="12" t="s">
        <v>3259</v>
      </c>
      <c r="L3040" s="12" t="s">
        <v>81</v>
      </c>
      <c r="M3040" s="25" t="s">
        <v>1316</v>
      </c>
      <c r="N3040" s="95"/>
      <c r="O3040" s="25" t="s">
        <v>1300</v>
      </c>
      <c r="P3040" s="12"/>
      <c r="Q3040" s="12">
        <v>1</v>
      </c>
      <c r="R3040" s="12" t="s">
        <v>10371</v>
      </c>
      <c r="S3040" s="123" t="s">
        <v>10185</v>
      </c>
      <c r="T3040" s="1" t="s">
        <v>5447</v>
      </c>
      <c r="U3040" s="12" t="s">
        <v>4679</v>
      </c>
      <c r="V3040" s="90" t="s">
        <v>3260</v>
      </c>
      <c r="W3040" s="12" t="s">
        <v>3260</v>
      </c>
      <c r="X3040" s="1"/>
    </row>
    <row r="3041" spans="2:24">
      <c r="B3041" s="123" t="s">
        <v>114</v>
      </c>
      <c r="C3041" s="123"/>
      <c r="D3041" s="123"/>
      <c r="E3041" s="123"/>
      <c r="F3041" s="109" t="s">
        <v>1298</v>
      </c>
      <c r="G3041" s="112" t="s">
        <v>214</v>
      </c>
      <c r="H3041" s="90" t="s">
        <v>51</v>
      </c>
      <c r="I3041" s="186" t="s">
        <v>3257</v>
      </c>
      <c r="J3041" s="112" t="s">
        <v>3258</v>
      </c>
      <c r="K3041" s="12" t="s">
        <v>3261</v>
      </c>
      <c r="L3041" s="12" t="s">
        <v>80</v>
      </c>
      <c r="M3041" s="25" t="s">
        <v>1316</v>
      </c>
      <c r="N3041" s="95"/>
      <c r="O3041" s="25" t="s">
        <v>1300</v>
      </c>
      <c r="P3041" s="12"/>
      <c r="Q3041" s="12">
        <v>2</v>
      </c>
      <c r="R3041" s="12" t="s">
        <v>10371</v>
      </c>
      <c r="S3041" s="123" t="s">
        <v>10185</v>
      </c>
      <c r="T3041" s="1" t="s">
        <v>5448</v>
      </c>
      <c r="U3041" s="12" t="s">
        <v>485</v>
      </c>
      <c r="V3041" s="90" t="s">
        <v>3262</v>
      </c>
      <c r="W3041" s="12" t="s">
        <v>3262</v>
      </c>
      <c r="X3041" s="1"/>
    </row>
    <row r="3042" spans="2:24">
      <c r="B3042" s="169" t="s">
        <v>11532</v>
      </c>
      <c r="C3042" s="123"/>
      <c r="D3042" s="109" t="s">
        <v>11792</v>
      </c>
      <c r="E3042" s="123"/>
      <c r="F3042" s="109" t="s">
        <v>1298</v>
      </c>
      <c r="G3042" s="112" t="s">
        <v>214</v>
      </c>
      <c r="H3042" s="90" t="s">
        <v>51</v>
      </c>
      <c r="I3042" s="186" t="s">
        <v>3257</v>
      </c>
      <c r="J3042" s="112" t="s">
        <v>3258</v>
      </c>
      <c r="K3042" s="12" t="s">
        <v>3263</v>
      </c>
      <c r="L3042" s="90" t="s">
        <v>463</v>
      </c>
      <c r="M3042" s="25" t="s">
        <v>1316</v>
      </c>
      <c r="N3042" s="95"/>
      <c r="O3042" s="25" t="s">
        <v>1300</v>
      </c>
      <c r="P3042" s="12"/>
      <c r="Q3042" s="12">
        <v>3</v>
      </c>
      <c r="R3042" s="12" t="s">
        <v>10371</v>
      </c>
      <c r="S3042" s="123" t="s">
        <v>10185</v>
      </c>
      <c r="T3042" s="1" t="s">
        <v>5449</v>
      </c>
      <c r="U3042" s="12" t="s">
        <v>65</v>
      </c>
      <c r="V3042" s="90" t="s">
        <v>3264</v>
      </c>
      <c r="W3042" s="12" t="s">
        <v>3264</v>
      </c>
      <c r="X3042" s="1"/>
    </row>
    <row r="3043" spans="2:24">
      <c r="B3043" s="169" t="s">
        <v>11532</v>
      </c>
      <c r="C3043" s="123"/>
      <c r="D3043" s="109" t="s">
        <v>11792</v>
      </c>
      <c r="E3043" s="123"/>
      <c r="F3043" s="109" t="s">
        <v>1298</v>
      </c>
      <c r="G3043" s="112" t="s">
        <v>214</v>
      </c>
      <c r="H3043" s="90" t="s">
        <v>51</v>
      </c>
      <c r="I3043" s="186" t="s">
        <v>3257</v>
      </c>
      <c r="J3043" s="112" t="s">
        <v>3258</v>
      </c>
      <c r="K3043" s="12" t="s">
        <v>3265</v>
      </c>
      <c r="L3043" s="90" t="s">
        <v>463</v>
      </c>
      <c r="M3043" s="25" t="s">
        <v>1316</v>
      </c>
      <c r="N3043" s="95"/>
      <c r="O3043" s="25" t="s">
        <v>1300</v>
      </c>
      <c r="P3043" s="12"/>
      <c r="Q3043" s="12">
        <v>4</v>
      </c>
      <c r="R3043" s="12" t="s">
        <v>10371</v>
      </c>
      <c r="S3043" s="123" t="s">
        <v>10185</v>
      </c>
      <c r="T3043" s="1" t="s">
        <v>5450</v>
      </c>
      <c r="U3043" s="12" t="s">
        <v>65</v>
      </c>
      <c r="V3043" s="90" t="s">
        <v>3266</v>
      </c>
      <c r="W3043" s="12" t="s">
        <v>3266</v>
      </c>
      <c r="X3043" s="1"/>
    </row>
    <row r="3044" spans="2:24">
      <c r="B3044" s="123" t="s">
        <v>114</v>
      </c>
      <c r="C3044" s="123"/>
      <c r="D3044" s="123"/>
      <c r="E3044" s="123"/>
      <c r="F3044" s="109" t="s">
        <v>1298</v>
      </c>
      <c r="G3044" s="112" t="s">
        <v>214</v>
      </c>
      <c r="H3044" s="90" t="s">
        <v>51</v>
      </c>
      <c r="I3044" s="186" t="s">
        <v>3257</v>
      </c>
      <c r="J3044" s="112" t="s">
        <v>3258</v>
      </c>
      <c r="K3044" s="12" t="s">
        <v>3267</v>
      </c>
      <c r="L3044" s="12" t="s">
        <v>77</v>
      </c>
      <c r="M3044" s="25" t="s">
        <v>1316</v>
      </c>
      <c r="N3044" s="95"/>
      <c r="O3044" s="25" t="s">
        <v>1300</v>
      </c>
      <c r="P3044" s="12"/>
      <c r="Q3044" s="12">
        <v>5</v>
      </c>
      <c r="R3044" s="12" t="s">
        <v>10371</v>
      </c>
      <c r="S3044" s="123" t="s">
        <v>10185</v>
      </c>
      <c r="T3044" s="1" t="s">
        <v>5451</v>
      </c>
      <c r="U3044" s="12" t="s">
        <v>8004</v>
      </c>
      <c r="V3044" s="90" t="s">
        <v>3268</v>
      </c>
      <c r="W3044" s="12" t="s">
        <v>3268</v>
      </c>
      <c r="X3044" s="1"/>
    </row>
    <row r="3045" spans="2:24">
      <c r="B3045" s="123" t="s">
        <v>114</v>
      </c>
      <c r="C3045" s="123"/>
      <c r="D3045" s="123"/>
      <c r="E3045" s="123"/>
      <c r="F3045" s="109" t="s">
        <v>1298</v>
      </c>
      <c r="G3045" s="112" t="s">
        <v>214</v>
      </c>
      <c r="H3045" s="90" t="s">
        <v>51</v>
      </c>
      <c r="I3045" s="186" t="s">
        <v>3257</v>
      </c>
      <c r="J3045" s="112" t="s">
        <v>3258</v>
      </c>
      <c r="K3045" s="12" t="s">
        <v>3269</v>
      </c>
      <c r="L3045" s="12" t="s">
        <v>83</v>
      </c>
      <c r="M3045" s="25" t="s">
        <v>1316</v>
      </c>
      <c r="N3045" s="95"/>
      <c r="O3045" s="25" t="s">
        <v>1300</v>
      </c>
      <c r="P3045" s="12"/>
      <c r="Q3045" s="12">
        <v>6</v>
      </c>
      <c r="R3045" s="12" t="s">
        <v>10371</v>
      </c>
      <c r="S3045" s="123" t="s">
        <v>10185</v>
      </c>
      <c r="T3045" s="1" t="s">
        <v>5452</v>
      </c>
      <c r="U3045" s="12" t="s">
        <v>4700</v>
      </c>
      <c r="V3045" s="90" t="s">
        <v>3270</v>
      </c>
      <c r="W3045" s="12" t="s">
        <v>3270</v>
      </c>
      <c r="X3045" s="1"/>
    </row>
    <row r="3046" spans="2:24">
      <c r="B3046" s="123" t="s">
        <v>114</v>
      </c>
      <c r="C3046" s="123"/>
      <c r="D3046" s="123"/>
      <c r="E3046" s="123"/>
      <c r="F3046" s="109" t="s">
        <v>1298</v>
      </c>
      <c r="G3046" s="112" t="s">
        <v>214</v>
      </c>
      <c r="H3046" s="90" t="s">
        <v>51</v>
      </c>
      <c r="I3046" s="186" t="s">
        <v>3257</v>
      </c>
      <c r="J3046" s="112" t="s">
        <v>3258</v>
      </c>
      <c r="K3046" s="12" t="s">
        <v>3271</v>
      </c>
      <c r="L3046" s="12" t="s">
        <v>83</v>
      </c>
      <c r="M3046" s="25" t="s">
        <v>1316</v>
      </c>
      <c r="N3046" s="95"/>
      <c r="O3046" s="25" t="s">
        <v>1300</v>
      </c>
      <c r="P3046" s="12"/>
      <c r="Q3046" s="12">
        <v>7</v>
      </c>
      <c r="R3046" s="12" t="s">
        <v>10371</v>
      </c>
      <c r="S3046" s="123" t="s">
        <v>10185</v>
      </c>
      <c r="T3046" s="1" t="s">
        <v>5453</v>
      </c>
      <c r="U3046" s="12" t="s">
        <v>4700</v>
      </c>
      <c r="V3046" s="90" t="s">
        <v>3272</v>
      </c>
      <c r="W3046" s="12" t="s">
        <v>3272</v>
      </c>
      <c r="X3046" s="1"/>
    </row>
    <row r="3047" spans="2:24">
      <c r="B3047" s="123" t="s">
        <v>114</v>
      </c>
      <c r="C3047" s="123"/>
      <c r="D3047" s="123"/>
      <c r="E3047" s="123"/>
      <c r="F3047" s="109" t="s">
        <v>1298</v>
      </c>
      <c r="G3047" s="112" t="s">
        <v>214</v>
      </c>
      <c r="H3047" s="90" t="s">
        <v>51</v>
      </c>
      <c r="I3047" s="186" t="s">
        <v>3257</v>
      </c>
      <c r="J3047" s="112" t="s">
        <v>3258</v>
      </c>
      <c r="K3047" s="12" t="s">
        <v>3273</v>
      </c>
      <c r="L3047" s="12" t="s">
        <v>83</v>
      </c>
      <c r="M3047" s="25" t="s">
        <v>1316</v>
      </c>
      <c r="N3047" s="95"/>
      <c r="O3047" s="25" t="s">
        <v>1300</v>
      </c>
      <c r="P3047" s="12"/>
      <c r="Q3047" s="12">
        <v>8</v>
      </c>
      <c r="R3047" s="12" t="s">
        <v>10371</v>
      </c>
      <c r="S3047" s="123" t="s">
        <v>10185</v>
      </c>
      <c r="T3047" s="1" t="s">
        <v>5454</v>
      </c>
      <c r="U3047" s="12" t="s">
        <v>4700</v>
      </c>
      <c r="V3047" s="90" t="s">
        <v>3274</v>
      </c>
      <c r="W3047" s="12" t="s">
        <v>3274</v>
      </c>
      <c r="X3047" s="1"/>
    </row>
    <row r="3048" spans="2:24" s="185" customFormat="1">
      <c r="B3048" s="204" t="s">
        <v>185</v>
      </c>
      <c r="C3048" s="204"/>
      <c r="D3048" s="204"/>
      <c r="E3048" s="123"/>
      <c r="F3048" s="109" t="s">
        <v>1298</v>
      </c>
      <c r="G3048" s="112" t="s">
        <v>214</v>
      </c>
      <c r="H3048" s="90" t="s">
        <v>51</v>
      </c>
      <c r="I3048" s="186" t="s">
        <v>3275</v>
      </c>
      <c r="J3048" s="112" t="s">
        <v>3276</v>
      </c>
      <c r="K3048" s="112" t="s">
        <v>3070</v>
      </c>
      <c r="L3048" s="112" t="s">
        <v>3</v>
      </c>
      <c r="M3048" s="112" t="s">
        <v>1299</v>
      </c>
      <c r="N3048" s="25" t="s">
        <v>455</v>
      </c>
      <c r="O3048" s="25" t="s">
        <v>3077</v>
      </c>
      <c r="P3048" s="112" t="s">
        <v>6</v>
      </c>
      <c r="Q3048" s="112"/>
      <c r="R3048" s="112"/>
      <c r="S3048" s="112"/>
      <c r="T3048" s="112"/>
      <c r="U3048" s="112"/>
      <c r="V3048" s="90" t="s">
        <v>63</v>
      </c>
      <c r="W3048" s="112"/>
      <c r="X3048" s="112"/>
    </row>
    <row r="3049" spans="2:24" s="185" customFormat="1">
      <c r="B3049" s="123" t="s">
        <v>114</v>
      </c>
      <c r="C3049" s="123"/>
      <c r="D3049" s="123"/>
      <c r="E3049" s="123"/>
      <c r="F3049" s="109" t="s">
        <v>1298</v>
      </c>
      <c r="G3049" s="112" t="s">
        <v>214</v>
      </c>
      <c r="H3049" s="90" t="s">
        <v>51</v>
      </c>
      <c r="I3049" s="186" t="s">
        <v>3275</v>
      </c>
      <c r="J3049" s="112" t="s">
        <v>3276</v>
      </c>
      <c r="K3049" s="112" t="s">
        <v>14</v>
      </c>
      <c r="L3049" s="112" t="s">
        <v>15</v>
      </c>
      <c r="M3049" s="112" t="s">
        <v>1299</v>
      </c>
      <c r="N3049" s="112"/>
      <c r="O3049" s="25" t="s">
        <v>1300</v>
      </c>
      <c r="P3049" s="112"/>
      <c r="Q3049" s="112"/>
      <c r="R3049" s="112"/>
      <c r="S3049" s="112"/>
      <c r="T3049" s="112"/>
      <c r="U3049" s="112"/>
      <c r="V3049" s="90" t="s">
        <v>13</v>
      </c>
      <c r="W3049" s="112"/>
      <c r="X3049" s="112"/>
    </row>
    <row r="3050" spans="2:24" s="185" customFormat="1">
      <c r="B3050" s="123" t="s">
        <v>114</v>
      </c>
      <c r="C3050" s="123"/>
      <c r="D3050" s="123"/>
      <c r="E3050" s="123"/>
      <c r="F3050" s="109" t="s">
        <v>1298</v>
      </c>
      <c r="G3050" s="112" t="s">
        <v>214</v>
      </c>
      <c r="H3050" s="90" t="s">
        <v>51</v>
      </c>
      <c r="I3050" s="186" t="s">
        <v>3275</v>
      </c>
      <c r="J3050" s="112" t="s">
        <v>3276</v>
      </c>
      <c r="K3050" s="112" t="s">
        <v>8</v>
      </c>
      <c r="L3050" s="90" t="s">
        <v>1304</v>
      </c>
      <c r="M3050" s="112" t="s">
        <v>1299</v>
      </c>
      <c r="N3050" s="162" t="s">
        <v>398</v>
      </c>
      <c r="O3050" s="162" t="s">
        <v>1305</v>
      </c>
      <c r="P3050" s="112"/>
      <c r="Q3050" s="112"/>
      <c r="R3050" s="112"/>
      <c r="S3050" s="112"/>
      <c r="T3050" s="112"/>
      <c r="U3050" s="90"/>
      <c r="V3050" s="90" t="s">
        <v>1313</v>
      </c>
      <c r="W3050" s="112"/>
      <c r="X3050" s="112"/>
    </row>
    <row r="3051" spans="2:24" s="185" customFormat="1">
      <c r="B3051" s="123" t="s">
        <v>114</v>
      </c>
      <c r="C3051" s="123"/>
      <c r="D3051" s="123"/>
      <c r="E3051" s="123"/>
      <c r="F3051" s="109" t="s">
        <v>1298</v>
      </c>
      <c r="G3051" s="112" t="s">
        <v>214</v>
      </c>
      <c r="H3051" s="90" t="s">
        <v>51</v>
      </c>
      <c r="I3051" s="186" t="s">
        <v>3275</v>
      </c>
      <c r="J3051" s="112" t="s">
        <v>3276</v>
      </c>
      <c r="K3051" s="112" t="s">
        <v>12</v>
      </c>
      <c r="L3051" s="112" t="s">
        <v>3</v>
      </c>
      <c r="M3051" s="112" t="s">
        <v>1299</v>
      </c>
      <c r="N3051" s="112" t="s">
        <v>4</v>
      </c>
      <c r="O3051" s="25" t="s">
        <v>1300</v>
      </c>
      <c r="P3051" s="112"/>
      <c r="Q3051" s="112"/>
      <c r="R3051" s="112"/>
      <c r="S3051" s="112"/>
      <c r="T3051" s="112"/>
      <c r="U3051" s="112"/>
      <c r="V3051" s="90" t="s">
        <v>1309</v>
      </c>
      <c r="W3051" s="112"/>
      <c r="X3051" s="112"/>
    </row>
    <row r="3052" spans="2:24" s="185" customFormat="1">
      <c r="B3052" s="123" t="s">
        <v>114</v>
      </c>
      <c r="C3052" s="123"/>
      <c r="D3052" s="123"/>
      <c r="E3052" s="123"/>
      <c r="F3052" s="109" t="s">
        <v>1298</v>
      </c>
      <c r="G3052" s="112" t="s">
        <v>214</v>
      </c>
      <c r="H3052" s="90" t="s">
        <v>51</v>
      </c>
      <c r="I3052" s="186" t="s">
        <v>3275</v>
      </c>
      <c r="J3052" s="112" t="s">
        <v>3276</v>
      </c>
      <c r="K3052" s="112" t="s">
        <v>18</v>
      </c>
      <c r="L3052" s="112" t="s">
        <v>19</v>
      </c>
      <c r="M3052" s="112" t="s">
        <v>1299</v>
      </c>
      <c r="N3052" s="112"/>
      <c r="O3052" s="25" t="s">
        <v>1300</v>
      </c>
      <c r="P3052" s="112"/>
      <c r="Q3052" s="112"/>
      <c r="R3052" s="112"/>
      <c r="S3052" s="112"/>
      <c r="T3052" s="112"/>
      <c r="U3052" s="112"/>
      <c r="V3052" s="90" t="s">
        <v>17</v>
      </c>
      <c r="W3052" s="112"/>
      <c r="X3052" s="112"/>
    </row>
    <row r="3053" spans="2:24" s="185" customFormat="1">
      <c r="B3053" s="123" t="s">
        <v>114</v>
      </c>
      <c r="C3053" s="123"/>
      <c r="D3053" s="123"/>
      <c r="E3053" s="123"/>
      <c r="F3053" s="109" t="s">
        <v>1298</v>
      </c>
      <c r="G3053" s="112" t="s">
        <v>214</v>
      </c>
      <c r="H3053" s="90" t="s">
        <v>51</v>
      </c>
      <c r="I3053" s="186" t="s">
        <v>3275</v>
      </c>
      <c r="J3053" s="112" t="s">
        <v>3276</v>
      </c>
      <c r="K3053" s="112" t="s">
        <v>21</v>
      </c>
      <c r="L3053" s="112" t="s">
        <v>19</v>
      </c>
      <c r="M3053" s="112" t="s">
        <v>1299</v>
      </c>
      <c r="N3053" s="112" t="s">
        <v>1314</v>
      </c>
      <c r="O3053" s="25" t="s">
        <v>1300</v>
      </c>
      <c r="P3053" s="112"/>
      <c r="Q3053" s="112"/>
      <c r="R3053" s="112"/>
      <c r="S3053" s="112"/>
      <c r="T3053" s="112"/>
      <c r="U3053" s="112"/>
      <c r="V3053" s="90" t="s">
        <v>20</v>
      </c>
      <c r="W3053" s="112"/>
      <c r="X3053" s="112"/>
    </row>
    <row r="3054" spans="2:24" s="142" customFormat="1">
      <c r="B3054" s="163" t="s">
        <v>115</v>
      </c>
      <c r="C3054" s="163"/>
      <c r="D3054" s="163"/>
      <c r="E3054" s="164"/>
      <c r="F3054" s="109" t="s">
        <v>1298</v>
      </c>
      <c r="G3054" s="90" t="s">
        <v>214</v>
      </c>
      <c r="H3054" s="90" t="s">
        <v>51</v>
      </c>
      <c r="I3054" s="186" t="s">
        <v>3275</v>
      </c>
      <c r="J3054" s="112" t="s">
        <v>3276</v>
      </c>
      <c r="K3054" s="90" t="s">
        <v>93</v>
      </c>
      <c r="L3054" s="123" t="s">
        <v>65</v>
      </c>
      <c r="M3054" s="25" t="s">
        <v>1299</v>
      </c>
      <c r="N3054" s="334" t="s">
        <v>4</v>
      </c>
      <c r="O3054" s="25" t="s">
        <v>1300</v>
      </c>
      <c r="P3054" s="123"/>
      <c r="Q3054" s="123"/>
      <c r="R3054" s="136" t="s">
        <v>5343</v>
      </c>
      <c r="S3054" s="123" t="s">
        <v>10185</v>
      </c>
      <c r="T3054" s="1" t="s">
        <v>10186</v>
      </c>
      <c r="U3054" s="123" t="s">
        <v>65</v>
      </c>
      <c r="V3054" s="90" t="s">
        <v>457</v>
      </c>
      <c r="W3054" s="123" t="s">
        <v>578</v>
      </c>
      <c r="X3054" s="90"/>
    </row>
    <row r="3055" spans="2:24">
      <c r="B3055" s="123" t="s">
        <v>114</v>
      </c>
      <c r="C3055" s="207"/>
      <c r="D3055" s="207"/>
      <c r="E3055" s="123"/>
      <c r="F3055" s="109" t="s">
        <v>1298</v>
      </c>
      <c r="G3055" s="208" t="s">
        <v>214</v>
      </c>
      <c r="H3055" s="90" t="s">
        <v>51</v>
      </c>
      <c r="I3055" s="209" t="s">
        <v>3275</v>
      </c>
      <c r="J3055" s="208" t="s">
        <v>3276</v>
      </c>
      <c r="K3055" s="12" t="s">
        <v>3277</v>
      </c>
      <c r="L3055" s="12" t="s">
        <v>1361</v>
      </c>
      <c r="M3055" s="25" t="s">
        <v>1316</v>
      </c>
      <c r="N3055" s="95"/>
      <c r="O3055" s="25" t="s">
        <v>1300</v>
      </c>
      <c r="P3055" s="12"/>
      <c r="Q3055" s="12">
        <v>1</v>
      </c>
      <c r="R3055" s="346" t="s">
        <v>10371</v>
      </c>
      <c r="S3055" s="123" t="s">
        <v>10185</v>
      </c>
      <c r="T3055" s="14" t="s">
        <v>5467</v>
      </c>
      <c r="U3055" s="12" t="s">
        <v>4671</v>
      </c>
      <c r="V3055" s="90" t="s">
        <v>3278</v>
      </c>
      <c r="W3055" s="97" t="s">
        <v>3278</v>
      </c>
      <c r="X3055" s="112"/>
    </row>
    <row r="3056" spans="2:24">
      <c r="B3056" s="169" t="s">
        <v>11532</v>
      </c>
      <c r="C3056" s="123"/>
      <c r="D3056" s="109" t="s">
        <v>11792</v>
      </c>
      <c r="E3056" s="123"/>
      <c r="F3056" s="109" t="s">
        <v>1298</v>
      </c>
      <c r="G3056" s="112" t="s">
        <v>214</v>
      </c>
      <c r="H3056" s="90" t="s">
        <v>51</v>
      </c>
      <c r="I3056" s="186" t="s">
        <v>3275</v>
      </c>
      <c r="J3056" s="112" t="s">
        <v>3276</v>
      </c>
      <c r="K3056" s="12" t="s">
        <v>3279</v>
      </c>
      <c r="L3056" s="90" t="s">
        <v>463</v>
      </c>
      <c r="M3056" s="25" t="s">
        <v>1316</v>
      </c>
      <c r="N3056" s="95"/>
      <c r="O3056" s="25" t="s">
        <v>1300</v>
      </c>
      <c r="P3056" s="12"/>
      <c r="Q3056" s="12">
        <v>2</v>
      </c>
      <c r="R3056" s="12" t="s">
        <v>10371</v>
      </c>
      <c r="S3056" s="123" t="s">
        <v>10185</v>
      </c>
      <c r="T3056" s="1" t="s">
        <v>5472</v>
      </c>
      <c r="U3056" s="12" t="s">
        <v>65</v>
      </c>
      <c r="V3056" s="90" t="s">
        <v>3280</v>
      </c>
      <c r="W3056" s="12" t="s">
        <v>3280</v>
      </c>
      <c r="X3056" s="112"/>
    </row>
    <row r="3057" spans="2:24">
      <c r="B3057" s="169" t="s">
        <v>11532</v>
      </c>
      <c r="C3057" s="123"/>
      <c r="D3057" s="109" t="s">
        <v>11792</v>
      </c>
      <c r="E3057" s="123"/>
      <c r="F3057" s="109" t="s">
        <v>1298</v>
      </c>
      <c r="G3057" s="112" t="s">
        <v>214</v>
      </c>
      <c r="H3057" s="90" t="s">
        <v>51</v>
      </c>
      <c r="I3057" s="186" t="s">
        <v>3275</v>
      </c>
      <c r="J3057" s="112" t="s">
        <v>3276</v>
      </c>
      <c r="K3057" s="12" t="s">
        <v>3281</v>
      </c>
      <c r="L3057" s="90" t="s">
        <v>463</v>
      </c>
      <c r="M3057" s="25" t="s">
        <v>1316</v>
      </c>
      <c r="N3057" s="95"/>
      <c r="O3057" s="25" t="s">
        <v>1300</v>
      </c>
      <c r="P3057" s="12"/>
      <c r="Q3057" s="97">
        <v>3</v>
      </c>
      <c r="R3057" s="12" t="s">
        <v>10371</v>
      </c>
      <c r="S3057" s="123" t="s">
        <v>10185</v>
      </c>
      <c r="T3057" s="1" t="s">
        <v>5473</v>
      </c>
      <c r="U3057" s="12" t="s">
        <v>65</v>
      </c>
      <c r="V3057" s="90" t="s">
        <v>3282</v>
      </c>
      <c r="W3057" s="12" t="s">
        <v>3282</v>
      </c>
      <c r="X3057" s="112"/>
    </row>
    <row r="3058" spans="2:24">
      <c r="B3058" s="123" t="s">
        <v>114</v>
      </c>
      <c r="C3058" s="123"/>
      <c r="D3058" s="123"/>
      <c r="E3058" s="123"/>
      <c r="F3058" s="109" t="s">
        <v>1298</v>
      </c>
      <c r="G3058" s="112" t="s">
        <v>214</v>
      </c>
      <c r="H3058" s="90" t="s">
        <v>51</v>
      </c>
      <c r="I3058" s="186" t="s">
        <v>3275</v>
      </c>
      <c r="J3058" s="112" t="s">
        <v>3276</v>
      </c>
      <c r="K3058" s="12" t="s">
        <v>3283</v>
      </c>
      <c r="L3058" s="12" t="s">
        <v>76</v>
      </c>
      <c r="M3058" s="25" t="s">
        <v>1316</v>
      </c>
      <c r="N3058" s="95"/>
      <c r="O3058" s="25" t="s">
        <v>1300</v>
      </c>
      <c r="P3058" s="12"/>
      <c r="Q3058" s="12">
        <v>4</v>
      </c>
      <c r="R3058" s="12" t="s">
        <v>10371</v>
      </c>
      <c r="S3058" s="123" t="s">
        <v>10185</v>
      </c>
      <c r="T3058" s="1" t="s">
        <v>5474</v>
      </c>
      <c r="U3058" s="12" t="s">
        <v>488</v>
      </c>
      <c r="V3058" s="90" t="s">
        <v>3284</v>
      </c>
      <c r="W3058" s="12" t="s">
        <v>3284</v>
      </c>
      <c r="X3058" s="112"/>
    </row>
    <row r="3059" spans="2:24">
      <c r="B3059" s="169" t="s">
        <v>11532</v>
      </c>
      <c r="C3059" s="123"/>
      <c r="D3059" s="109" t="s">
        <v>11792</v>
      </c>
      <c r="E3059" s="123"/>
      <c r="F3059" s="109" t="s">
        <v>1298</v>
      </c>
      <c r="G3059" s="112" t="s">
        <v>214</v>
      </c>
      <c r="H3059" s="90" t="s">
        <v>51</v>
      </c>
      <c r="I3059" s="186" t="s">
        <v>3275</v>
      </c>
      <c r="J3059" s="112" t="s">
        <v>3276</v>
      </c>
      <c r="K3059" s="12" t="s">
        <v>3285</v>
      </c>
      <c r="L3059" s="90" t="s">
        <v>463</v>
      </c>
      <c r="M3059" s="25" t="s">
        <v>1316</v>
      </c>
      <c r="N3059" s="95"/>
      <c r="O3059" s="25" t="s">
        <v>1300</v>
      </c>
      <c r="P3059" s="12"/>
      <c r="Q3059" s="97">
        <v>5</v>
      </c>
      <c r="R3059" s="12" t="s">
        <v>10371</v>
      </c>
      <c r="S3059" s="123" t="s">
        <v>10185</v>
      </c>
      <c r="T3059" s="1" t="s">
        <v>5475</v>
      </c>
      <c r="U3059" s="12" t="s">
        <v>65</v>
      </c>
      <c r="V3059" s="90" t="s">
        <v>3286</v>
      </c>
      <c r="W3059" s="12" t="s">
        <v>3286</v>
      </c>
      <c r="X3059" s="112"/>
    </row>
    <row r="3060" spans="2:24">
      <c r="B3060" s="123" t="s">
        <v>114</v>
      </c>
      <c r="C3060" s="123"/>
      <c r="D3060" s="123"/>
      <c r="E3060" s="123"/>
      <c r="F3060" s="109" t="s">
        <v>1298</v>
      </c>
      <c r="G3060" s="112" t="s">
        <v>214</v>
      </c>
      <c r="H3060" s="90" t="s">
        <v>51</v>
      </c>
      <c r="I3060" s="186" t="s">
        <v>3275</v>
      </c>
      <c r="J3060" s="112" t="s">
        <v>3276</v>
      </c>
      <c r="K3060" s="12" t="s">
        <v>3287</v>
      </c>
      <c r="L3060" s="12" t="s">
        <v>76</v>
      </c>
      <c r="M3060" s="25" t="s">
        <v>1316</v>
      </c>
      <c r="N3060" s="95"/>
      <c r="O3060" s="25" t="s">
        <v>1300</v>
      </c>
      <c r="P3060" s="12"/>
      <c r="Q3060" s="12">
        <v>6</v>
      </c>
      <c r="R3060" s="12" t="s">
        <v>10371</v>
      </c>
      <c r="S3060" s="123" t="s">
        <v>10185</v>
      </c>
      <c r="T3060" s="1" t="s">
        <v>5476</v>
      </c>
      <c r="U3060" s="12" t="s">
        <v>488</v>
      </c>
      <c r="V3060" s="90" t="s">
        <v>3288</v>
      </c>
      <c r="W3060" s="12" t="s">
        <v>3288</v>
      </c>
      <c r="X3060" s="112"/>
    </row>
    <row r="3061" spans="2:24">
      <c r="B3061" s="123" t="s">
        <v>114</v>
      </c>
      <c r="C3061" s="123"/>
      <c r="D3061" s="123"/>
      <c r="E3061" s="123"/>
      <c r="F3061" s="109" t="s">
        <v>1298</v>
      </c>
      <c r="G3061" s="112" t="s">
        <v>214</v>
      </c>
      <c r="H3061" s="90" t="s">
        <v>51</v>
      </c>
      <c r="I3061" s="186" t="s">
        <v>3275</v>
      </c>
      <c r="J3061" s="112" t="s">
        <v>3276</v>
      </c>
      <c r="K3061" s="12" t="s">
        <v>3289</v>
      </c>
      <c r="L3061" s="12" t="s">
        <v>77</v>
      </c>
      <c r="M3061" s="25" t="s">
        <v>1316</v>
      </c>
      <c r="N3061" s="95"/>
      <c r="O3061" s="25" t="s">
        <v>1300</v>
      </c>
      <c r="P3061" s="12"/>
      <c r="Q3061" s="97">
        <v>7</v>
      </c>
      <c r="R3061" s="12" t="s">
        <v>10371</v>
      </c>
      <c r="S3061" s="123" t="s">
        <v>10185</v>
      </c>
      <c r="T3061" s="1" t="s">
        <v>5477</v>
      </c>
      <c r="U3061" s="12" t="s">
        <v>8004</v>
      </c>
      <c r="V3061" s="90" t="s">
        <v>3290</v>
      </c>
      <c r="W3061" s="12" t="s">
        <v>3290</v>
      </c>
      <c r="X3061" s="112"/>
    </row>
    <row r="3062" spans="2:24" s="185" customFormat="1">
      <c r="B3062" s="204" t="s">
        <v>185</v>
      </c>
      <c r="C3062" s="204"/>
      <c r="D3062" s="204"/>
      <c r="E3062" s="123"/>
      <c r="F3062" s="109" t="s">
        <v>1298</v>
      </c>
      <c r="G3062" s="112" t="s">
        <v>214</v>
      </c>
      <c r="H3062" s="90" t="s">
        <v>51</v>
      </c>
      <c r="I3062" s="186" t="s">
        <v>3291</v>
      </c>
      <c r="J3062" s="112" t="s">
        <v>3292</v>
      </c>
      <c r="K3062" s="112" t="s">
        <v>3070</v>
      </c>
      <c r="L3062" s="112" t="s">
        <v>3</v>
      </c>
      <c r="M3062" s="112" t="s">
        <v>1299</v>
      </c>
      <c r="N3062" s="25" t="s">
        <v>455</v>
      </c>
      <c r="O3062" s="25" t="s">
        <v>3077</v>
      </c>
      <c r="P3062" s="112" t="s">
        <v>6</v>
      </c>
      <c r="Q3062" s="112"/>
      <c r="R3062" s="112"/>
      <c r="S3062" s="112"/>
      <c r="T3062" s="112"/>
      <c r="U3062" s="112"/>
      <c r="V3062" s="90" t="s">
        <v>63</v>
      </c>
      <c r="W3062" s="112"/>
      <c r="X3062" s="112"/>
    </row>
    <row r="3063" spans="2:24" s="185" customFormat="1">
      <c r="B3063" s="123" t="s">
        <v>114</v>
      </c>
      <c r="C3063" s="123"/>
      <c r="D3063" s="123"/>
      <c r="E3063" s="123"/>
      <c r="F3063" s="109" t="s">
        <v>1298</v>
      </c>
      <c r="G3063" s="112" t="s">
        <v>214</v>
      </c>
      <c r="H3063" s="90" t="s">
        <v>51</v>
      </c>
      <c r="I3063" s="186" t="s">
        <v>3291</v>
      </c>
      <c r="J3063" s="112" t="s">
        <v>3292</v>
      </c>
      <c r="K3063" s="112" t="s">
        <v>14</v>
      </c>
      <c r="L3063" s="112" t="s">
        <v>15</v>
      </c>
      <c r="M3063" s="112" t="s">
        <v>1299</v>
      </c>
      <c r="N3063" s="112"/>
      <c r="O3063" s="25" t="s">
        <v>1300</v>
      </c>
      <c r="P3063" s="112"/>
      <c r="Q3063" s="112"/>
      <c r="R3063" s="112"/>
      <c r="S3063" s="112"/>
      <c r="T3063" s="112"/>
      <c r="U3063" s="112"/>
      <c r="V3063" s="90" t="s">
        <v>13</v>
      </c>
      <c r="W3063" s="112"/>
      <c r="X3063" s="112"/>
    </row>
    <row r="3064" spans="2:24" s="185" customFormat="1">
      <c r="B3064" s="123" t="s">
        <v>114</v>
      </c>
      <c r="C3064" s="123"/>
      <c r="D3064" s="123"/>
      <c r="E3064" s="123"/>
      <c r="F3064" s="109" t="s">
        <v>1298</v>
      </c>
      <c r="G3064" s="112" t="s">
        <v>214</v>
      </c>
      <c r="H3064" s="90" t="s">
        <v>51</v>
      </c>
      <c r="I3064" s="186" t="s">
        <v>3291</v>
      </c>
      <c r="J3064" s="112" t="s">
        <v>3292</v>
      </c>
      <c r="K3064" s="112" t="s">
        <v>8</v>
      </c>
      <c r="L3064" s="90" t="s">
        <v>1304</v>
      </c>
      <c r="M3064" s="112" t="s">
        <v>1299</v>
      </c>
      <c r="N3064" s="162" t="s">
        <v>398</v>
      </c>
      <c r="O3064" s="162" t="s">
        <v>1305</v>
      </c>
      <c r="P3064" s="112"/>
      <c r="Q3064" s="112"/>
      <c r="R3064" s="112"/>
      <c r="S3064" s="112"/>
      <c r="T3064" s="112"/>
      <c r="U3064" s="90"/>
      <c r="V3064" s="90" t="s">
        <v>1313</v>
      </c>
      <c r="W3064" s="112"/>
      <c r="X3064" s="112"/>
    </row>
    <row r="3065" spans="2:24" s="185" customFormat="1">
      <c r="B3065" s="123" t="s">
        <v>114</v>
      </c>
      <c r="C3065" s="123"/>
      <c r="D3065" s="123"/>
      <c r="E3065" s="123"/>
      <c r="F3065" s="109" t="s">
        <v>1298</v>
      </c>
      <c r="G3065" s="112" t="s">
        <v>214</v>
      </c>
      <c r="H3065" s="90" t="s">
        <v>51</v>
      </c>
      <c r="I3065" s="186" t="s">
        <v>3291</v>
      </c>
      <c r="J3065" s="112" t="s">
        <v>3292</v>
      </c>
      <c r="K3065" s="112" t="s">
        <v>12</v>
      </c>
      <c r="L3065" s="112" t="s">
        <v>3</v>
      </c>
      <c r="M3065" s="112" t="s">
        <v>1299</v>
      </c>
      <c r="N3065" s="112" t="s">
        <v>4</v>
      </c>
      <c r="O3065" s="25" t="s">
        <v>1300</v>
      </c>
      <c r="P3065" s="112"/>
      <c r="Q3065" s="112"/>
      <c r="R3065" s="112"/>
      <c r="S3065" s="112"/>
      <c r="T3065" s="112"/>
      <c r="U3065" s="112"/>
      <c r="V3065" s="90" t="s">
        <v>1309</v>
      </c>
      <c r="W3065" s="112"/>
      <c r="X3065" s="112"/>
    </row>
    <row r="3066" spans="2:24" s="185" customFormat="1">
      <c r="B3066" s="123" t="s">
        <v>114</v>
      </c>
      <c r="C3066" s="123"/>
      <c r="D3066" s="123"/>
      <c r="E3066" s="123"/>
      <c r="F3066" s="109" t="s">
        <v>1298</v>
      </c>
      <c r="G3066" s="112" t="s">
        <v>214</v>
      </c>
      <c r="H3066" s="90" t="s">
        <v>51</v>
      </c>
      <c r="I3066" s="186" t="s">
        <v>3291</v>
      </c>
      <c r="J3066" s="112" t="s">
        <v>3292</v>
      </c>
      <c r="K3066" s="112" t="s">
        <v>18</v>
      </c>
      <c r="L3066" s="112" t="s">
        <v>19</v>
      </c>
      <c r="M3066" s="112" t="s">
        <v>1299</v>
      </c>
      <c r="N3066" s="112"/>
      <c r="O3066" s="25" t="s">
        <v>1300</v>
      </c>
      <c r="P3066" s="112"/>
      <c r="Q3066" s="112"/>
      <c r="R3066" s="112"/>
      <c r="S3066" s="112"/>
      <c r="T3066" s="112"/>
      <c r="U3066" s="112"/>
      <c r="V3066" s="90" t="s">
        <v>17</v>
      </c>
      <c r="W3066" s="112"/>
      <c r="X3066" s="112"/>
    </row>
    <row r="3067" spans="2:24" s="185" customFormat="1">
      <c r="B3067" s="123" t="s">
        <v>114</v>
      </c>
      <c r="C3067" s="123"/>
      <c r="D3067" s="123"/>
      <c r="E3067" s="123"/>
      <c r="F3067" s="109" t="s">
        <v>1298</v>
      </c>
      <c r="G3067" s="112" t="s">
        <v>214</v>
      </c>
      <c r="H3067" s="90" t="s">
        <v>51</v>
      </c>
      <c r="I3067" s="186" t="s">
        <v>3291</v>
      </c>
      <c r="J3067" s="112" t="s">
        <v>3292</v>
      </c>
      <c r="K3067" s="112" t="s">
        <v>21</v>
      </c>
      <c r="L3067" s="112" t="s">
        <v>19</v>
      </c>
      <c r="M3067" s="112" t="s">
        <v>1299</v>
      </c>
      <c r="N3067" s="112" t="s">
        <v>1314</v>
      </c>
      <c r="O3067" s="25" t="s">
        <v>1300</v>
      </c>
      <c r="P3067" s="112"/>
      <c r="Q3067" s="112"/>
      <c r="R3067" s="112"/>
      <c r="S3067" s="112"/>
      <c r="T3067" s="112"/>
      <c r="U3067" s="112"/>
      <c r="V3067" s="90" t="s">
        <v>20</v>
      </c>
      <c r="W3067" s="112"/>
      <c r="X3067" s="112"/>
    </row>
    <row r="3068" spans="2:24" s="142" customFormat="1">
      <c r="B3068" s="163" t="s">
        <v>115</v>
      </c>
      <c r="C3068" s="163"/>
      <c r="D3068" s="163"/>
      <c r="E3068" s="164"/>
      <c r="F3068" s="109" t="s">
        <v>1298</v>
      </c>
      <c r="G3068" s="90" t="s">
        <v>214</v>
      </c>
      <c r="H3068" s="90" t="s">
        <v>51</v>
      </c>
      <c r="I3068" s="186" t="s">
        <v>3291</v>
      </c>
      <c r="J3068" s="112" t="s">
        <v>3292</v>
      </c>
      <c r="K3068" s="90" t="s">
        <v>93</v>
      </c>
      <c r="L3068" s="123" t="s">
        <v>65</v>
      </c>
      <c r="M3068" s="25" t="s">
        <v>1299</v>
      </c>
      <c r="N3068" s="334" t="s">
        <v>4</v>
      </c>
      <c r="O3068" s="25" t="s">
        <v>1300</v>
      </c>
      <c r="P3068" s="123"/>
      <c r="Q3068" s="123"/>
      <c r="R3068" s="136" t="s">
        <v>5343</v>
      </c>
      <c r="S3068" s="123" t="s">
        <v>10185</v>
      </c>
      <c r="T3068" s="1" t="s">
        <v>10186</v>
      </c>
      <c r="U3068" s="123" t="s">
        <v>65</v>
      </c>
      <c r="V3068" s="90" t="s">
        <v>457</v>
      </c>
      <c r="W3068" s="123" t="s">
        <v>578</v>
      </c>
      <c r="X3068" s="90"/>
    </row>
    <row r="3069" spans="2:24">
      <c r="B3069" s="123" t="s">
        <v>114</v>
      </c>
      <c r="C3069" s="123"/>
      <c r="D3069" s="123"/>
      <c r="E3069" s="123"/>
      <c r="F3069" s="109" t="s">
        <v>1298</v>
      </c>
      <c r="G3069" s="112" t="s">
        <v>214</v>
      </c>
      <c r="H3069" s="90" t="s">
        <v>51</v>
      </c>
      <c r="I3069" s="186" t="s">
        <v>3291</v>
      </c>
      <c r="J3069" s="112" t="s">
        <v>3292</v>
      </c>
      <c r="K3069" s="12" t="s">
        <v>3293</v>
      </c>
      <c r="L3069" s="90" t="s">
        <v>459</v>
      </c>
      <c r="M3069" s="25" t="s">
        <v>1316</v>
      </c>
      <c r="N3069" s="95"/>
      <c r="O3069" s="25" t="s">
        <v>1300</v>
      </c>
      <c r="P3069" s="112"/>
      <c r="Q3069" s="12">
        <v>1</v>
      </c>
      <c r="R3069" s="12" t="s">
        <v>10371</v>
      </c>
      <c r="S3069" s="123" t="s">
        <v>10185</v>
      </c>
      <c r="T3069" s="1" t="s">
        <v>5522</v>
      </c>
      <c r="U3069" s="12" t="s">
        <v>4711</v>
      </c>
      <c r="V3069" s="90" t="s">
        <v>3294</v>
      </c>
      <c r="W3069" s="1" t="s">
        <v>3294</v>
      </c>
      <c r="X3069" s="1"/>
    </row>
    <row r="3070" spans="2:24">
      <c r="B3070" s="169" t="s">
        <v>11532</v>
      </c>
      <c r="C3070" s="123"/>
      <c r="D3070" s="109" t="s">
        <v>11792</v>
      </c>
      <c r="E3070" s="123"/>
      <c r="F3070" s="109" t="s">
        <v>1298</v>
      </c>
      <c r="G3070" s="112" t="s">
        <v>214</v>
      </c>
      <c r="H3070" s="90" t="s">
        <v>51</v>
      </c>
      <c r="I3070" s="186" t="s">
        <v>3291</v>
      </c>
      <c r="J3070" s="112" t="s">
        <v>3292</v>
      </c>
      <c r="K3070" s="12" t="s">
        <v>3295</v>
      </c>
      <c r="L3070" s="90" t="s">
        <v>463</v>
      </c>
      <c r="M3070" s="25" t="s">
        <v>1316</v>
      </c>
      <c r="N3070" s="95"/>
      <c r="O3070" s="25" t="s">
        <v>1300</v>
      </c>
      <c r="P3070" s="112"/>
      <c r="Q3070" s="12">
        <v>2</v>
      </c>
      <c r="R3070" s="12" t="s">
        <v>10371</v>
      </c>
      <c r="S3070" s="123" t="s">
        <v>10185</v>
      </c>
      <c r="T3070" s="1" t="s">
        <v>5523</v>
      </c>
      <c r="U3070" s="12" t="s">
        <v>65</v>
      </c>
      <c r="V3070" s="90" t="s">
        <v>3296</v>
      </c>
      <c r="W3070" s="1" t="s">
        <v>3296</v>
      </c>
      <c r="X3070" s="1"/>
    </row>
    <row r="3071" spans="2:24">
      <c r="B3071" s="123" t="s">
        <v>114</v>
      </c>
      <c r="C3071" s="123"/>
      <c r="D3071" s="123"/>
      <c r="E3071" s="123"/>
      <c r="F3071" s="109" t="s">
        <v>1298</v>
      </c>
      <c r="G3071" s="112" t="s">
        <v>214</v>
      </c>
      <c r="H3071" s="90" t="s">
        <v>51</v>
      </c>
      <c r="I3071" s="186" t="s">
        <v>3291</v>
      </c>
      <c r="J3071" s="112" t="s">
        <v>3292</v>
      </c>
      <c r="K3071" s="12" t="s">
        <v>3297</v>
      </c>
      <c r="L3071" s="12" t="s">
        <v>2607</v>
      </c>
      <c r="M3071" s="25" t="s">
        <v>1316</v>
      </c>
      <c r="N3071" s="95"/>
      <c r="O3071" s="25" t="s">
        <v>1300</v>
      </c>
      <c r="P3071" s="112"/>
      <c r="Q3071" s="97">
        <v>3</v>
      </c>
      <c r="R3071" s="12" t="s">
        <v>10371</v>
      </c>
      <c r="S3071" s="123" t="s">
        <v>10185</v>
      </c>
      <c r="T3071" s="1" t="s">
        <v>5524</v>
      </c>
      <c r="U3071" s="12" t="s">
        <v>4672</v>
      </c>
      <c r="V3071" s="90" t="s">
        <v>3298</v>
      </c>
      <c r="W3071" s="12" t="s">
        <v>3298</v>
      </c>
      <c r="X3071" s="1"/>
    </row>
    <row r="3072" spans="2:24">
      <c r="B3072" s="123" t="s">
        <v>114</v>
      </c>
      <c r="C3072" s="123"/>
      <c r="D3072" s="123"/>
      <c r="E3072" s="123"/>
      <c r="F3072" s="109" t="s">
        <v>1298</v>
      </c>
      <c r="G3072" s="112" t="s">
        <v>214</v>
      </c>
      <c r="H3072" s="90" t="s">
        <v>51</v>
      </c>
      <c r="I3072" s="186" t="s">
        <v>3291</v>
      </c>
      <c r="J3072" s="112" t="s">
        <v>3292</v>
      </c>
      <c r="K3072" s="12" t="s">
        <v>3299</v>
      </c>
      <c r="L3072" s="90" t="s">
        <v>1358</v>
      </c>
      <c r="M3072" s="25" t="s">
        <v>1316</v>
      </c>
      <c r="N3072" s="95"/>
      <c r="O3072" s="25" t="s">
        <v>1300</v>
      </c>
      <c r="P3072" s="112"/>
      <c r="Q3072" s="12">
        <v>4</v>
      </c>
      <c r="R3072" s="12" t="s">
        <v>10371</v>
      </c>
      <c r="S3072" s="123" t="s">
        <v>10185</v>
      </c>
      <c r="T3072" s="1" t="s">
        <v>5525</v>
      </c>
      <c r="U3072" s="12" t="s">
        <v>70</v>
      </c>
      <c r="V3072" s="90" t="s">
        <v>3300</v>
      </c>
      <c r="W3072" s="12" t="s">
        <v>3300</v>
      </c>
      <c r="X3072" s="1"/>
    </row>
    <row r="3073" spans="2:24">
      <c r="B3073" s="123" t="s">
        <v>114</v>
      </c>
      <c r="C3073" s="123"/>
      <c r="D3073" s="123"/>
      <c r="E3073" s="123"/>
      <c r="F3073" s="109" t="s">
        <v>1298</v>
      </c>
      <c r="G3073" s="112" t="s">
        <v>214</v>
      </c>
      <c r="H3073" s="90" t="s">
        <v>51</v>
      </c>
      <c r="I3073" s="186" t="s">
        <v>3291</v>
      </c>
      <c r="J3073" s="112" t="s">
        <v>3292</v>
      </c>
      <c r="K3073" s="12" t="s">
        <v>3301</v>
      </c>
      <c r="L3073" s="90" t="s">
        <v>1344</v>
      </c>
      <c r="M3073" s="25" t="s">
        <v>1316</v>
      </c>
      <c r="N3073" s="95"/>
      <c r="O3073" s="25" t="s">
        <v>1300</v>
      </c>
      <c r="P3073" s="112"/>
      <c r="Q3073" s="12">
        <v>5</v>
      </c>
      <c r="R3073" s="12" t="s">
        <v>10371</v>
      </c>
      <c r="S3073" s="123" t="s">
        <v>10185</v>
      </c>
      <c r="T3073" s="1" t="s">
        <v>5526</v>
      </c>
      <c r="U3073" s="12" t="s">
        <v>4509</v>
      </c>
      <c r="V3073" s="90" t="s">
        <v>3302</v>
      </c>
      <c r="W3073" s="12" t="s">
        <v>3302</v>
      </c>
      <c r="X3073" s="1"/>
    </row>
    <row r="3074" spans="2:24">
      <c r="B3074" s="123" t="s">
        <v>114</v>
      </c>
      <c r="C3074" s="123"/>
      <c r="D3074" s="123"/>
      <c r="E3074" s="123"/>
      <c r="F3074" s="109" t="s">
        <v>1298</v>
      </c>
      <c r="G3074" s="112" t="s">
        <v>214</v>
      </c>
      <c r="H3074" s="90" t="s">
        <v>51</v>
      </c>
      <c r="I3074" s="186" t="s">
        <v>3291</v>
      </c>
      <c r="J3074" s="112" t="s">
        <v>3292</v>
      </c>
      <c r="K3074" s="12" t="s">
        <v>3303</v>
      </c>
      <c r="L3074" s="12" t="s">
        <v>582</v>
      </c>
      <c r="M3074" s="25" t="s">
        <v>1316</v>
      </c>
      <c r="N3074" s="95"/>
      <c r="O3074" s="25" t="s">
        <v>1300</v>
      </c>
      <c r="P3074" s="112"/>
      <c r="Q3074" s="97">
        <v>6</v>
      </c>
      <c r="R3074" s="12" t="s">
        <v>10371</v>
      </c>
      <c r="S3074" s="123" t="s">
        <v>10185</v>
      </c>
      <c r="T3074" s="1" t="s">
        <v>5527</v>
      </c>
      <c r="U3074" s="12" t="s">
        <v>495</v>
      </c>
      <c r="V3074" s="90" t="s">
        <v>3304</v>
      </c>
      <c r="W3074" s="12" t="s">
        <v>3304</v>
      </c>
      <c r="X3074" s="1"/>
    </row>
    <row r="3075" spans="2:24">
      <c r="B3075" s="123" t="s">
        <v>114</v>
      </c>
      <c r="C3075" s="123"/>
      <c r="D3075" s="123"/>
      <c r="E3075" s="123"/>
      <c r="F3075" s="109" t="s">
        <v>1298</v>
      </c>
      <c r="G3075" s="112" t="s">
        <v>214</v>
      </c>
      <c r="H3075" s="90" t="s">
        <v>51</v>
      </c>
      <c r="I3075" s="186" t="s">
        <v>3291</v>
      </c>
      <c r="J3075" s="112" t="s">
        <v>3292</v>
      </c>
      <c r="K3075" s="12" t="s">
        <v>3305</v>
      </c>
      <c r="L3075" s="12" t="s">
        <v>82</v>
      </c>
      <c r="M3075" s="25" t="s">
        <v>1316</v>
      </c>
      <c r="N3075" s="95"/>
      <c r="O3075" s="25" t="s">
        <v>1300</v>
      </c>
      <c r="P3075" s="112"/>
      <c r="Q3075" s="12">
        <v>7</v>
      </c>
      <c r="R3075" s="12" t="s">
        <v>10371</v>
      </c>
      <c r="S3075" s="123" t="s">
        <v>10185</v>
      </c>
      <c r="T3075" s="1" t="s">
        <v>5529</v>
      </c>
      <c r="U3075" s="12" t="s">
        <v>4525</v>
      </c>
      <c r="V3075" s="90" t="s">
        <v>3306</v>
      </c>
      <c r="W3075" s="12" t="s">
        <v>3306</v>
      </c>
      <c r="X3075" s="1"/>
    </row>
    <row r="3076" spans="2:24">
      <c r="B3076" s="123" t="s">
        <v>114</v>
      </c>
      <c r="C3076" s="123"/>
      <c r="D3076" s="123"/>
      <c r="E3076" s="123"/>
      <c r="F3076" s="109" t="s">
        <v>1298</v>
      </c>
      <c r="G3076" s="112" t="s">
        <v>214</v>
      </c>
      <c r="H3076" s="90" t="s">
        <v>51</v>
      </c>
      <c r="I3076" s="186" t="s">
        <v>3291</v>
      </c>
      <c r="J3076" s="112" t="s">
        <v>3292</v>
      </c>
      <c r="K3076" s="12" t="s">
        <v>3307</v>
      </c>
      <c r="L3076" s="12" t="s">
        <v>582</v>
      </c>
      <c r="M3076" s="25" t="s">
        <v>1316</v>
      </c>
      <c r="N3076" s="95"/>
      <c r="O3076" s="25" t="s">
        <v>1300</v>
      </c>
      <c r="P3076" s="112"/>
      <c r="Q3076" s="12">
        <v>8</v>
      </c>
      <c r="R3076" s="12" t="s">
        <v>10371</v>
      </c>
      <c r="S3076" s="123" t="s">
        <v>10185</v>
      </c>
      <c r="T3076" s="1" t="s">
        <v>5530</v>
      </c>
      <c r="U3076" s="12" t="s">
        <v>495</v>
      </c>
      <c r="V3076" s="90" t="s">
        <v>3308</v>
      </c>
      <c r="W3076" s="12" t="s">
        <v>3308</v>
      </c>
      <c r="X3076" s="1"/>
    </row>
    <row r="3077" spans="2:24">
      <c r="B3077" s="123" t="s">
        <v>114</v>
      </c>
      <c r="C3077" s="123"/>
      <c r="D3077" s="123"/>
      <c r="E3077" s="123"/>
      <c r="F3077" s="109" t="s">
        <v>1298</v>
      </c>
      <c r="G3077" s="112" t="s">
        <v>214</v>
      </c>
      <c r="H3077" s="90" t="s">
        <v>51</v>
      </c>
      <c r="I3077" s="186" t="s">
        <v>3291</v>
      </c>
      <c r="J3077" s="112" t="s">
        <v>3292</v>
      </c>
      <c r="K3077" s="12" t="s">
        <v>3309</v>
      </c>
      <c r="L3077" s="12" t="s">
        <v>2607</v>
      </c>
      <c r="M3077" s="25" t="s">
        <v>1316</v>
      </c>
      <c r="N3077" s="95"/>
      <c r="O3077" s="25" t="s">
        <v>1300</v>
      </c>
      <c r="P3077" s="112"/>
      <c r="Q3077" s="97">
        <v>9</v>
      </c>
      <c r="R3077" s="12" t="s">
        <v>10371</v>
      </c>
      <c r="S3077" s="123" t="s">
        <v>10185</v>
      </c>
      <c r="T3077" s="1" t="s">
        <v>5531</v>
      </c>
      <c r="U3077" s="12" t="s">
        <v>4672</v>
      </c>
      <c r="V3077" s="90" t="s">
        <v>3310</v>
      </c>
      <c r="W3077" s="12" t="s">
        <v>3310</v>
      </c>
      <c r="X3077" s="1"/>
    </row>
    <row r="3078" spans="2:24">
      <c r="B3078" s="123" t="s">
        <v>114</v>
      </c>
      <c r="C3078" s="123"/>
      <c r="D3078" s="123"/>
      <c r="E3078" s="123"/>
      <c r="F3078" s="109" t="s">
        <v>1298</v>
      </c>
      <c r="G3078" s="112" t="s">
        <v>214</v>
      </c>
      <c r="H3078" s="90" t="s">
        <v>51</v>
      </c>
      <c r="I3078" s="186" t="s">
        <v>3291</v>
      </c>
      <c r="J3078" s="112" t="s">
        <v>3292</v>
      </c>
      <c r="K3078" s="12" t="s">
        <v>3311</v>
      </c>
      <c r="L3078" s="12" t="s">
        <v>2012</v>
      </c>
      <c r="M3078" s="25" t="s">
        <v>1316</v>
      </c>
      <c r="N3078" s="95"/>
      <c r="O3078" s="25" t="s">
        <v>1300</v>
      </c>
      <c r="P3078" s="112"/>
      <c r="Q3078" s="12">
        <v>10</v>
      </c>
      <c r="R3078" s="12" t="s">
        <v>10371</v>
      </c>
      <c r="S3078" s="123" t="s">
        <v>10185</v>
      </c>
      <c r="T3078" s="1" t="s">
        <v>5532</v>
      </c>
      <c r="U3078" s="12" t="s">
        <v>4705</v>
      </c>
      <c r="V3078" s="90" t="s">
        <v>891</v>
      </c>
      <c r="W3078" s="12" t="s">
        <v>891</v>
      </c>
      <c r="X3078" s="1"/>
    </row>
    <row r="3079" spans="2:24">
      <c r="B3079" s="123" t="s">
        <v>114</v>
      </c>
      <c r="C3079" s="123"/>
      <c r="D3079" s="123"/>
      <c r="E3079" s="123"/>
      <c r="F3079" s="109" t="s">
        <v>1298</v>
      </c>
      <c r="G3079" s="112" t="s">
        <v>214</v>
      </c>
      <c r="H3079" s="90" t="s">
        <v>51</v>
      </c>
      <c r="I3079" s="186" t="s">
        <v>3291</v>
      </c>
      <c r="J3079" s="112" t="s">
        <v>3292</v>
      </c>
      <c r="K3079" s="12" t="s">
        <v>3312</v>
      </c>
      <c r="L3079" s="12" t="s">
        <v>83</v>
      </c>
      <c r="M3079" s="25" t="s">
        <v>1316</v>
      </c>
      <c r="N3079" s="95"/>
      <c r="O3079" s="25" t="s">
        <v>1300</v>
      </c>
      <c r="P3079" s="112"/>
      <c r="Q3079" s="12">
        <v>11</v>
      </c>
      <c r="R3079" s="12" t="s">
        <v>10371</v>
      </c>
      <c r="S3079" s="123" t="s">
        <v>10185</v>
      </c>
      <c r="T3079" s="1" t="s">
        <v>5533</v>
      </c>
      <c r="U3079" s="12" t="s">
        <v>4700</v>
      </c>
      <c r="V3079" s="90" t="s">
        <v>3313</v>
      </c>
      <c r="W3079" s="12" t="s">
        <v>3313</v>
      </c>
      <c r="X3079" s="1"/>
    </row>
    <row r="3080" spans="2:24">
      <c r="B3080" s="123" t="s">
        <v>114</v>
      </c>
      <c r="C3080" s="123"/>
      <c r="D3080" s="123"/>
      <c r="E3080" s="123"/>
      <c r="F3080" s="109" t="s">
        <v>1298</v>
      </c>
      <c r="G3080" s="112" t="s">
        <v>214</v>
      </c>
      <c r="H3080" s="90" t="s">
        <v>51</v>
      </c>
      <c r="I3080" s="186" t="s">
        <v>3291</v>
      </c>
      <c r="J3080" s="112" t="s">
        <v>3292</v>
      </c>
      <c r="K3080" s="12" t="s">
        <v>3314</v>
      </c>
      <c r="L3080" s="12" t="s">
        <v>2607</v>
      </c>
      <c r="M3080" s="25" t="s">
        <v>1316</v>
      </c>
      <c r="N3080" s="95"/>
      <c r="O3080" s="25" t="s">
        <v>1300</v>
      </c>
      <c r="P3080" s="112"/>
      <c r="Q3080" s="97">
        <v>12</v>
      </c>
      <c r="R3080" s="12" t="s">
        <v>10371</v>
      </c>
      <c r="S3080" s="123" t="s">
        <v>10185</v>
      </c>
      <c r="T3080" s="1" t="s">
        <v>5534</v>
      </c>
      <c r="U3080" s="12" t="s">
        <v>4672</v>
      </c>
      <c r="V3080" s="90" t="s">
        <v>903</v>
      </c>
      <c r="W3080" s="12" t="s">
        <v>903</v>
      </c>
      <c r="X3080" s="1"/>
    </row>
    <row r="3081" spans="2:24">
      <c r="B3081" s="123" t="s">
        <v>114</v>
      </c>
      <c r="C3081" s="123"/>
      <c r="D3081" s="123"/>
      <c r="E3081" s="123"/>
      <c r="F3081" s="109" t="s">
        <v>1298</v>
      </c>
      <c r="G3081" s="112" t="s">
        <v>214</v>
      </c>
      <c r="H3081" s="90" t="s">
        <v>51</v>
      </c>
      <c r="I3081" s="186" t="s">
        <v>3291</v>
      </c>
      <c r="J3081" s="112" t="s">
        <v>3292</v>
      </c>
      <c r="K3081" s="12" t="s">
        <v>3315</v>
      </c>
      <c r="L3081" s="12" t="s">
        <v>2607</v>
      </c>
      <c r="M3081" s="25" t="s">
        <v>1316</v>
      </c>
      <c r="N3081" s="95"/>
      <c r="O3081" s="25" t="s">
        <v>1300</v>
      </c>
      <c r="P3081" s="112"/>
      <c r="Q3081" s="12">
        <v>13</v>
      </c>
      <c r="R3081" s="12" t="s">
        <v>10371</v>
      </c>
      <c r="S3081" s="123" t="s">
        <v>10185</v>
      </c>
      <c r="T3081" s="1" t="s">
        <v>5535</v>
      </c>
      <c r="U3081" s="12" t="s">
        <v>4672</v>
      </c>
      <c r="V3081" s="90" t="s">
        <v>901</v>
      </c>
      <c r="W3081" s="12" t="s">
        <v>901</v>
      </c>
      <c r="X3081" s="1"/>
    </row>
    <row r="3082" spans="2:24">
      <c r="B3082" s="123" t="s">
        <v>114</v>
      </c>
      <c r="C3082" s="123"/>
      <c r="D3082" s="123"/>
      <c r="E3082" s="123"/>
      <c r="F3082" s="109" t="s">
        <v>1298</v>
      </c>
      <c r="G3082" s="112" t="s">
        <v>214</v>
      </c>
      <c r="H3082" s="90" t="s">
        <v>51</v>
      </c>
      <c r="I3082" s="186" t="s">
        <v>3291</v>
      </c>
      <c r="J3082" s="112" t="s">
        <v>3292</v>
      </c>
      <c r="K3082" s="12" t="s">
        <v>3316</v>
      </c>
      <c r="L3082" s="12" t="s">
        <v>83</v>
      </c>
      <c r="M3082" s="25" t="s">
        <v>1316</v>
      </c>
      <c r="N3082" s="95"/>
      <c r="O3082" s="25" t="s">
        <v>1300</v>
      </c>
      <c r="P3082" s="112"/>
      <c r="Q3082" s="12">
        <v>14</v>
      </c>
      <c r="R3082" s="12" t="s">
        <v>10371</v>
      </c>
      <c r="S3082" s="123" t="s">
        <v>10185</v>
      </c>
      <c r="T3082" s="1" t="s">
        <v>5536</v>
      </c>
      <c r="U3082" s="12" t="s">
        <v>4700</v>
      </c>
      <c r="V3082" s="90" t="s">
        <v>893</v>
      </c>
      <c r="W3082" s="12" t="s">
        <v>893</v>
      </c>
      <c r="X3082" s="1"/>
    </row>
    <row r="3083" spans="2:24">
      <c r="B3083" s="123" t="s">
        <v>114</v>
      </c>
      <c r="C3083" s="123"/>
      <c r="D3083" s="123"/>
      <c r="E3083" s="123"/>
      <c r="F3083" s="109" t="s">
        <v>1298</v>
      </c>
      <c r="G3083" s="112" t="s">
        <v>214</v>
      </c>
      <c r="H3083" s="90" t="s">
        <v>51</v>
      </c>
      <c r="I3083" s="186" t="s">
        <v>3291</v>
      </c>
      <c r="J3083" s="112" t="s">
        <v>3292</v>
      </c>
      <c r="K3083" s="12" t="s">
        <v>3317</v>
      </c>
      <c r="L3083" s="12" t="s">
        <v>78</v>
      </c>
      <c r="M3083" s="25" t="s">
        <v>1316</v>
      </c>
      <c r="N3083" s="95"/>
      <c r="O3083" s="25" t="s">
        <v>1300</v>
      </c>
      <c r="P3083" s="112"/>
      <c r="Q3083" s="97">
        <v>15</v>
      </c>
      <c r="R3083" s="12" t="s">
        <v>10371</v>
      </c>
      <c r="S3083" s="123" t="s">
        <v>10185</v>
      </c>
      <c r="T3083" s="1" t="s">
        <v>5501</v>
      </c>
      <c r="U3083" s="12" t="s">
        <v>4667</v>
      </c>
      <c r="V3083" s="90" t="s">
        <v>3318</v>
      </c>
      <c r="W3083" s="12" t="s">
        <v>3318</v>
      </c>
      <c r="X3083" s="1"/>
    </row>
    <row r="3084" spans="2:24">
      <c r="B3084" s="123" t="s">
        <v>114</v>
      </c>
      <c r="C3084" s="123"/>
      <c r="D3084" s="123"/>
      <c r="E3084" s="123"/>
      <c r="F3084" s="109" t="s">
        <v>1298</v>
      </c>
      <c r="G3084" s="112" t="s">
        <v>214</v>
      </c>
      <c r="H3084" s="90" t="s">
        <v>51</v>
      </c>
      <c r="I3084" s="186" t="s">
        <v>3291</v>
      </c>
      <c r="J3084" s="112" t="s">
        <v>3292</v>
      </c>
      <c r="K3084" s="12" t="s">
        <v>3319</v>
      </c>
      <c r="L3084" s="12" t="s">
        <v>2305</v>
      </c>
      <c r="M3084" s="25" t="s">
        <v>1316</v>
      </c>
      <c r="N3084" s="95"/>
      <c r="O3084" s="25" t="s">
        <v>1300</v>
      </c>
      <c r="P3084" s="112"/>
      <c r="Q3084" s="12">
        <v>16</v>
      </c>
      <c r="R3084" s="12" t="s">
        <v>10371</v>
      </c>
      <c r="S3084" s="123" t="s">
        <v>10185</v>
      </c>
      <c r="T3084" s="1" t="s">
        <v>5502</v>
      </c>
      <c r="U3084" s="12" t="s">
        <v>4742</v>
      </c>
      <c r="V3084" s="90" t="s">
        <v>3320</v>
      </c>
      <c r="W3084" s="12" t="s">
        <v>3320</v>
      </c>
      <c r="X3084" s="1"/>
    </row>
    <row r="3085" spans="2:24">
      <c r="B3085" s="123" t="s">
        <v>114</v>
      </c>
      <c r="C3085" s="123"/>
      <c r="D3085" s="123"/>
      <c r="E3085" s="123"/>
      <c r="F3085" s="109" t="s">
        <v>1298</v>
      </c>
      <c r="G3085" s="112" t="s">
        <v>214</v>
      </c>
      <c r="H3085" s="90" t="s">
        <v>51</v>
      </c>
      <c r="I3085" s="186" t="s">
        <v>3291</v>
      </c>
      <c r="J3085" s="112" t="s">
        <v>3292</v>
      </c>
      <c r="K3085" s="12" t="s">
        <v>3321</v>
      </c>
      <c r="L3085" s="12" t="s">
        <v>2305</v>
      </c>
      <c r="M3085" s="25" t="s">
        <v>1316</v>
      </c>
      <c r="N3085" s="95"/>
      <c r="O3085" s="25" t="s">
        <v>1300</v>
      </c>
      <c r="P3085" s="112"/>
      <c r="Q3085" s="12">
        <v>17</v>
      </c>
      <c r="R3085" s="12" t="s">
        <v>10371</v>
      </c>
      <c r="S3085" s="123" t="s">
        <v>10185</v>
      </c>
      <c r="T3085" s="1" t="s">
        <v>5503</v>
      </c>
      <c r="U3085" s="12" t="s">
        <v>4742</v>
      </c>
      <c r="V3085" s="90" t="s">
        <v>3322</v>
      </c>
      <c r="W3085" s="12" t="s">
        <v>3322</v>
      </c>
      <c r="X3085" s="1"/>
    </row>
    <row r="3086" spans="2:24">
      <c r="B3086" s="123" t="s">
        <v>114</v>
      </c>
      <c r="C3086" s="123"/>
      <c r="D3086" s="123"/>
      <c r="E3086" s="123"/>
      <c r="F3086" s="109" t="s">
        <v>1298</v>
      </c>
      <c r="G3086" s="112" t="s">
        <v>214</v>
      </c>
      <c r="H3086" s="90" t="s">
        <v>51</v>
      </c>
      <c r="I3086" s="186" t="s">
        <v>3291</v>
      </c>
      <c r="J3086" s="112" t="s">
        <v>3292</v>
      </c>
      <c r="K3086" s="12" t="s">
        <v>3323</v>
      </c>
      <c r="L3086" s="12" t="s">
        <v>80</v>
      </c>
      <c r="M3086" s="25" t="s">
        <v>1316</v>
      </c>
      <c r="N3086" s="95"/>
      <c r="O3086" s="25" t="s">
        <v>1300</v>
      </c>
      <c r="P3086" s="112"/>
      <c r="Q3086" s="97">
        <v>18</v>
      </c>
      <c r="R3086" s="12" t="s">
        <v>10371</v>
      </c>
      <c r="S3086" s="123" t="s">
        <v>10185</v>
      </c>
      <c r="T3086" s="1" t="s">
        <v>5504</v>
      </c>
      <c r="U3086" s="12" t="s">
        <v>485</v>
      </c>
      <c r="V3086" s="90" t="s">
        <v>3324</v>
      </c>
      <c r="W3086" s="12" t="s">
        <v>3324</v>
      </c>
      <c r="X3086" s="1"/>
    </row>
    <row r="3087" spans="2:24">
      <c r="B3087" s="123" t="s">
        <v>114</v>
      </c>
      <c r="C3087" s="123"/>
      <c r="D3087" s="123"/>
      <c r="E3087" s="123"/>
      <c r="F3087" s="109" t="s">
        <v>1298</v>
      </c>
      <c r="G3087" s="112" t="s">
        <v>214</v>
      </c>
      <c r="H3087" s="90" t="s">
        <v>51</v>
      </c>
      <c r="I3087" s="186" t="s">
        <v>3291</v>
      </c>
      <c r="J3087" s="112" t="s">
        <v>3292</v>
      </c>
      <c r="K3087" s="12" t="s">
        <v>3325</v>
      </c>
      <c r="L3087" s="12" t="s">
        <v>76</v>
      </c>
      <c r="M3087" s="25" t="s">
        <v>1316</v>
      </c>
      <c r="N3087" s="95"/>
      <c r="O3087" s="25" t="s">
        <v>1300</v>
      </c>
      <c r="P3087" s="112"/>
      <c r="Q3087" s="12">
        <v>19</v>
      </c>
      <c r="R3087" s="12" t="s">
        <v>10371</v>
      </c>
      <c r="S3087" s="123" t="s">
        <v>10185</v>
      </c>
      <c r="T3087" s="1" t="s">
        <v>5507</v>
      </c>
      <c r="U3087" s="12" t="s">
        <v>488</v>
      </c>
      <c r="V3087" s="90" t="s">
        <v>3326</v>
      </c>
      <c r="W3087" s="12" t="s">
        <v>3326</v>
      </c>
      <c r="X3087" s="1"/>
    </row>
    <row r="3088" spans="2:24">
      <c r="B3088" s="123" t="s">
        <v>114</v>
      </c>
      <c r="C3088" s="123"/>
      <c r="D3088" s="123"/>
      <c r="E3088" s="123"/>
      <c r="F3088" s="109" t="s">
        <v>1298</v>
      </c>
      <c r="G3088" s="112" t="s">
        <v>214</v>
      </c>
      <c r="H3088" s="90" t="s">
        <v>51</v>
      </c>
      <c r="I3088" s="186" t="s">
        <v>3291</v>
      </c>
      <c r="J3088" s="112" t="s">
        <v>3292</v>
      </c>
      <c r="K3088" s="12" t="s">
        <v>3327</v>
      </c>
      <c r="L3088" s="12" t="s">
        <v>78</v>
      </c>
      <c r="M3088" s="25" t="s">
        <v>1316</v>
      </c>
      <c r="N3088" s="95"/>
      <c r="O3088" s="25" t="s">
        <v>1300</v>
      </c>
      <c r="P3088" s="112"/>
      <c r="Q3088" s="12">
        <v>20</v>
      </c>
      <c r="R3088" s="12" t="s">
        <v>10371</v>
      </c>
      <c r="S3088" s="123" t="s">
        <v>10185</v>
      </c>
      <c r="T3088" s="1" t="s">
        <v>5508</v>
      </c>
      <c r="U3088" s="12" t="s">
        <v>4667</v>
      </c>
      <c r="V3088" s="90" t="s">
        <v>3328</v>
      </c>
      <c r="W3088" s="12" t="s">
        <v>3328</v>
      </c>
      <c r="X3088" s="1"/>
    </row>
    <row r="3089" spans="2:24">
      <c r="B3089" s="123" t="s">
        <v>114</v>
      </c>
      <c r="C3089" s="123"/>
      <c r="D3089" s="123"/>
      <c r="E3089" s="123"/>
      <c r="F3089" s="109" t="s">
        <v>1298</v>
      </c>
      <c r="G3089" s="112" t="s">
        <v>214</v>
      </c>
      <c r="H3089" s="90" t="s">
        <v>51</v>
      </c>
      <c r="I3089" s="186" t="s">
        <v>3291</v>
      </c>
      <c r="J3089" s="112" t="s">
        <v>3292</v>
      </c>
      <c r="K3089" s="12" t="s">
        <v>3329</v>
      </c>
      <c r="L3089" s="12" t="s">
        <v>2305</v>
      </c>
      <c r="M3089" s="25" t="s">
        <v>1316</v>
      </c>
      <c r="N3089" s="95"/>
      <c r="O3089" s="25" t="s">
        <v>1300</v>
      </c>
      <c r="P3089" s="112"/>
      <c r="Q3089" s="97">
        <v>21</v>
      </c>
      <c r="R3089" s="12" t="s">
        <v>10371</v>
      </c>
      <c r="S3089" s="123" t="s">
        <v>10185</v>
      </c>
      <c r="T3089" s="1" t="s">
        <v>5509</v>
      </c>
      <c r="U3089" s="12" t="s">
        <v>4742</v>
      </c>
      <c r="V3089" s="90" t="s">
        <v>3330</v>
      </c>
      <c r="W3089" s="12" t="s">
        <v>3330</v>
      </c>
      <c r="X3089" s="1"/>
    </row>
    <row r="3090" spans="2:24">
      <c r="B3090" s="123" t="s">
        <v>114</v>
      </c>
      <c r="C3090" s="123"/>
      <c r="D3090" s="123"/>
      <c r="E3090" s="123"/>
      <c r="F3090" s="109" t="s">
        <v>1298</v>
      </c>
      <c r="G3090" s="112" t="s">
        <v>214</v>
      </c>
      <c r="H3090" s="90" t="s">
        <v>51</v>
      </c>
      <c r="I3090" s="186" t="s">
        <v>3291</v>
      </c>
      <c r="J3090" s="112" t="s">
        <v>3292</v>
      </c>
      <c r="K3090" s="12" t="s">
        <v>3331</v>
      </c>
      <c r="L3090" s="12" t="s">
        <v>2305</v>
      </c>
      <c r="M3090" s="25" t="s">
        <v>1316</v>
      </c>
      <c r="N3090" s="95"/>
      <c r="O3090" s="25" t="s">
        <v>1300</v>
      </c>
      <c r="P3090" s="112"/>
      <c r="Q3090" s="12">
        <v>22</v>
      </c>
      <c r="R3090" s="12" t="s">
        <v>10371</v>
      </c>
      <c r="S3090" s="123" t="s">
        <v>10185</v>
      </c>
      <c r="T3090" s="1" t="s">
        <v>5510</v>
      </c>
      <c r="U3090" s="12" t="s">
        <v>4742</v>
      </c>
      <c r="V3090" s="90" t="s">
        <v>3332</v>
      </c>
      <c r="W3090" s="12" t="s">
        <v>3332</v>
      </c>
      <c r="X3090" s="1"/>
    </row>
    <row r="3091" spans="2:24">
      <c r="B3091" s="123" t="s">
        <v>114</v>
      </c>
      <c r="C3091" s="123"/>
      <c r="D3091" s="123"/>
      <c r="E3091" s="123"/>
      <c r="F3091" s="109" t="s">
        <v>1298</v>
      </c>
      <c r="G3091" s="112" t="s">
        <v>214</v>
      </c>
      <c r="H3091" s="90" t="s">
        <v>51</v>
      </c>
      <c r="I3091" s="186" t="s">
        <v>3291</v>
      </c>
      <c r="J3091" s="112" t="s">
        <v>3292</v>
      </c>
      <c r="K3091" s="12" t="s">
        <v>3333</v>
      </c>
      <c r="L3091" s="12" t="s">
        <v>80</v>
      </c>
      <c r="M3091" s="25" t="s">
        <v>1316</v>
      </c>
      <c r="N3091" s="95"/>
      <c r="O3091" s="25" t="s">
        <v>1300</v>
      </c>
      <c r="P3091" s="112"/>
      <c r="Q3091" s="12">
        <v>23</v>
      </c>
      <c r="R3091" s="12" t="s">
        <v>10371</v>
      </c>
      <c r="S3091" s="123" t="s">
        <v>10185</v>
      </c>
      <c r="T3091" s="1" t="s">
        <v>5511</v>
      </c>
      <c r="U3091" s="12" t="s">
        <v>485</v>
      </c>
      <c r="V3091" s="90" t="s">
        <v>3334</v>
      </c>
      <c r="W3091" s="12" t="s">
        <v>3334</v>
      </c>
      <c r="X3091" s="1"/>
    </row>
    <row r="3092" spans="2:24">
      <c r="B3092" s="123" t="s">
        <v>114</v>
      </c>
      <c r="C3092" s="123"/>
      <c r="D3092" s="123"/>
      <c r="E3092" s="123"/>
      <c r="F3092" s="109" t="s">
        <v>1298</v>
      </c>
      <c r="G3092" s="112" t="s">
        <v>214</v>
      </c>
      <c r="H3092" s="90" t="s">
        <v>51</v>
      </c>
      <c r="I3092" s="186" t="s">
        <v>3291</v>
      </c>
      <c r="J3092" s="112" t="s">
        <v>3292</v>
      </c>
      <c r="K3092" s="12" t="s">
        <v>3335</v>
      </c>
      <c r="L3092" s="12" t="s">
        <v>76</v>
      </c>
      <c r="M3092" s="25" t="s">
        <v>1316</v>
      </c>
      <c r="N3092" s="95"/>
      <c r="O3092" s="25" t="s">
        <v>1300</v>
      </c>
      <c r="P3092" s="112"/>
      <c r="Q3092" s="97">
        <v>24</v>
      </c>
      <c r="R3092" s="12" t="s">
        <v>10371</v>
      </c>
      <c r="S3092" s="123" t="s">
        <v>10185</v>
      </c>
      <c r="T3092" s="1" t="s">
        <v>5514</v>
      </c>
      <c r="U3092" s="12" t="s">
        <v>488</v>
      </c>
      <c r="V3092" s="90" t="s">
        <v>3336</v>
      </c>
      <c r="W3092" s="12" t="s">
        <v>3336</v>
      </c>
      <c r="X3092" s="1"/>
    </row>
    <row r="3093" spans="2:24">
      <c r="B3093" s="159" t="s">
        <v>185</v>
      </c>
      <c r="C3093" s="159"/>
      <c r="D3093" s="159"/>
      <c r="E3093" s="109"/>
      <c r="F3093" s="109" t="s">
        <v>1298</v>
      </c>
      <c r="G3093" s="90" t="s">
        <v>218</v>
      </c>
      <c r="H3093" s="90" t="s">
        <v>51</v>
      </c>
      <c r="I3093" s="210" t="s">
        <v>3337</v>
      </c>
      <c r="J3093" s="211" t="s">
        <v>3338</v>
      </c>
      <c r="K3093" s="123" t="s">
        <v>3339</v>
      </c>
      <c r="L3093" s="196" t="s">
        <v>3</v>
      </c>
      <c r="M3093" s="196" t="s">
        <v>1299</v>
      </c>
      <c r="N3093" s="439" t="s">
        <v>4</v>
      </c>
      <c r="O3093" s="25" t="s">
        <v>1300</v>
      </c>
      <c r="P3093" s="196" t="s">
        <v>6</v>
      </c>
      <c r="Q3093" s="196"/>
      <c r="R3093" s="196" t="s">
        <v>1300</v>
      </c>
      <c r="S3093" s="196"/>
      <c r="T3093" s="196" t="s">
        <v>1300</v>
      </c>
      <c r="U3093" s="196"/>
      <c r="V3093" s="90" t="s">
        <v>59</v>
      </c>
      <c r="W3093" s="1"/>
      <c r="X3093" s="161" t="s">
        <v>1301</v>
      </c>
    </row>
    <row r="3094" spans="2:24">
      <c r="B3094" s="123" t="s">
        <v>114</v>
      </c>
      <c r="C3094" s="123"/>
      <c r="D3094" s="123"/>
      <c r="E3094" s="123"/>
      <c r="F3094" s="109" t="s">
        <v>1298</v>
      </c>
      <c r="G3094" s="90" t="s">
        <v>218</v>
      </c>
      <c r="H3094" s="90" t="s">
        <v>51</v>
      </c>
      <c r="I3094" s="210" t="s">
        <v>3337</v>
      </c>
      <c r="J3094" s="211" t="s">
        <v>3338</v>
      </c>
      <c r="K3094" s="1" t="s">
        <v>3340</v>
      </c>
      <c r="L3094" s="123" t="s">
        <v>75</v>
      </c>
      <c r="M3094" s="1" t="s">
        <v>1299</v>
      </c>
      <c r="N3094" s="95" t="s">
        <v>60</v>
      </c>
      <c r="O3094" s="25" t="s">
        <v>1300</v>
      </c>
      <c r="P3094" s="1"/>
      <c r="Q3094" s="1"/>
      <c r="R3094" s="1" t="s">
        <v>10606</v>
      </c>
      <c r="S3094" s="1"/>
      <c r="T3094" s="1" t="s">
        <v>126</v>
      </c>
      <c r="U3094" s="90" t="s">
        <v>70</v>
      </c>
      <c r="V3094" s="90" t="s">
        <v>3341</v>
      </c>
      <c r="W3094" s="1"/>
      <c r="X3094" s="25"/>
    </row>
    <row r="3095" spans="2:24">
      <c r="B3095" s="123" t="s">
        <v>114</v>
      </c>
      <c r="C3095" s="123"/>
      <c r="D3095" s="123"/>
      <c r="E3095" s="123"/>
      <c r="F3095" s="109" t="s">
        <v>1298</v>
      </c>
      <c r="G3095" s="90" t="s">
        <v>218</v>
      </c>
      <c r="H3095" s="90" t="s">
        <v>51</v>
      </c>
      <c r="I3095" s="210" t="s">
        <v>3337</v>
      </c>
      <c r="J3095" s="211" t="s">
        <v>3338</v>
      </c>
      <c r="K3095" s="26" t="s">
        <v>8</v>
      </c>
      <c r="L3095" s="1" t="s">
        <v>1304</v>
      </c>
      <c r="M3095" s="1" t="s">
        <v>1299</v>
      </c>
      <c r="N3095" s="162" t="s">
        <v>438</v>
      </c>
      <c r="O3095" s="162" t="s">
        <v>1305</v>
      </c>
      <c r="P3095" s="1"/>
      <c r="Q3095" s="1"/>
      <c r="R3095" s="1" t="s">
        <v>1300</v>
      </c>
      <c r="S3095" s="1"/>
      <c r="T3095" s="1" t="s">
        <v>1300</v>
      </c>
      <c r="U3095" s="1"/>
      <c r="V3095" s="90" t="s">
        <v>3342</v>
      </c>
      <c r="W3095" s="1"/>
      <c r="X3095" s="25"/>
    </row>
    <row r="3096" spans="2:24">
      <c r="B3096" s="123" t="s">
        <v>114</v>
      </c>
      <c r="C3096" s="123"/>
      <c r="D3096" s="123"/>
      <c r="E3096" s="123"/>
      <c r="F3096" s="109" t="s">
        <v>1298</v>
      </c>
      <c r="G3096" s="90" t="s">
        <v>218</v>
      </c>
      <c r="H3096" s="90" t="s">
        <v>51</v>
      </c>
      <c r="I3096" s="210" t="s">
        <v>3337</v>
      </c>
      <c r="J3096" s="211" t="s">
        <v>3338</v>
      </c>
      <c r="K3096" s="26" t="s">
        <v>61</v>
      </c>
      <c r="L3096" s="1" t="s">
        <v>1304</v>
      </c>
      <c r="M3096" s="1" t="s">
        <v>1299</v>
      </c>
      <c r="N3096" s="95" t="s">
        <v>60</v>
      </c>
      <c r="O3096" s="25" t="s">
        <v>1300</v>
      </c>
      <c r="P3096" s="1"/>
      <c r="Q3096" s="1"/>
      <c r="R3096" s="1" t="s">
        <v>1300</v>
      </c>
      <c r="S3096" s="1"/>
      <c r="T3096" s="1" t="s">
        <v>1300</v>
      </c>
      <c r="U3096" s="1"/>
      <c r="V3096" s="90" t="s">
        <v>3343</v>
      </c>
      <c r="W3096" s="1"/>
      <c r="X3096" s="25"/>
    </row>
    <row r="3097" spans="2:24">
      <c r="B3097" s="123" t="s">
        <v>114</v>
      </c>
      <c r="C3097" s="123"/>
      <c r="D3097" s="123"/>
      <c r="E3097" s="123"/>
      <c r="F3097" s="109" t="s">
        <v>1298</v>
      </c>
      <c r="G3097" s="90" t="s">
        <v>218</v>
      </c>
      <c r="H3097" s="90" t="s">
        <v>51</v>
      </c>
      <c r="I3097" s="210" t="s">
        <v>3337</v>
      </c>
      <c r="J3097" s="211" t="s">
        <v>3338</v>
      </c>
      <c r="K3097" s="123" t="s">
        <v>10</v>
      </c>
      <c r="L3097" s="1" t="s">
        <v>3</v>
      </c>
      <c r="M3097" s="1" t="s">
        <v>1299</v>
      </c>
      <c r="N3097" s="95" t="s">
        <v>60</v>
      </c>
      <c r="O3097" s="25" t="s">
        <v>1300</v>
      </c>
      <c r="P3097" s="1"/>
      <c r="Q3097" s="1"/>
      <c r="R3097" s="1" t="s">
        <v>1300</v>
      </c>
      <c r="S3097" s="1"/>
      <c r="T3097" s="1" t="s">
        <v>1300</v>
      </c>
      <c r="U3097" s="1"/>
      <c r="V3097" s="90" t="s">
        <v>399</v>
      </c>
      <c r="W3097" s="1"/>
      <c r="X3097" s="25"/>
    </row>
    <row r="3098" spans="2:24">
      <c r="B3098" s="123" t="s">
        <v>114</v>
      </c>
      <c r="C3098" s="123"/>
      <c r="D3098" s="123"/>
      <c r="E3098" s="123"/>
      <c r="F3098" s="109" t="s">
        <v>1298</v>
      </c>
      <c r="G3098" s="90" t="s">
        <v>218</v>
      </c>
      <c r="H3098" s="90" t="s">
        <v>51</v>
      </c>
      <c r="I3098" s="210" t="s">
        <v>3337</v>
      </c>
      <c r="J3098" s="211" t="s">
        <v>3338</v>
      </c>
      <c r="K3098" s="26" t="s">
        <v>12</v>
      </c>
      <c r="L3098" s="1" t="s">
        <v>3</v>
      </c>
      <c r="M3098" s="1" t="s">
        <v>1299</v>
      </c>
      <c r="N3098" s="95"/>
      <c r="O3098" s="25" t="s">
        <v>1300</v>
      </c>
      <c r="P3098" s="1"/>
      <c r="Q3098" s="1"/>
      <c r="R3098" s="1" t="s">
        <v>1300</v>
      </c>
      <c r="S3098" s="1"/>
      <c r="T3098" s="1" t="s">
        <v>1300</v>
      </c>
      <c r="U3098" s="1"/>
      <c r="V3098" s="90" t="s">
        <v>2377</v>
      </c>
      <c r="W3098" s="1"/>
      <c r="X3098" s="25"/>
    </row>
    <row r="3099" spans="2:24" s="185" customFormat="1">
      <c r="B3099" s="123" t="s">
        <v>114</v>
      </c>
      <c r="C3099" s="123"/>
      <c r="D3099" s="123"/>
      <c r="E3099" s="123"/>
      <c r="F3099" s="109" t="s">
        <v>1298</v>
      </c>
      <c r="G3099" s="112" t="s">
        <v>214</v>
      </c>
      <c r="H3099" s="90" t="s">
        <v>51</v>
      </c>
      <c r="I3099" s="186" t="s">
        <v>3344</v>
      </c>
      <c r="J3099" s="112" t="s">
        <v>3345</v>
      </c>
      <c r="K3099" s="123" t="s">
        <v>3339</v>
      </c>
      <c r="L3099" s="112" t="s">
        <v>3</v>
      </c>
      <c r="M3099" s="112" t="s">
        <v>1299</v>
      </c>
      <c r="N3099" s="25" t="s">
        <v>455</v>
      </c>
      <c r="O3099" s="25" t="s">
        <v>3346</v>
      </c>
      <c r="P3099" s="112" t="s">
        <v>6</v>
      </c>
      <c r="Q3099" s="112"/>
      <c r="R3099" s="112"/>
      <c r="S3099" s="112"/>
      <c r="T3099" s="112"/>
      <c r="U3099" s="112"/>
      <c r="V3099" s="90" t="s">
        <v>63</v>
      </c>
      <c r="W3099" s="112"/>
      <c r="X3099" s="112"/>
    </row>
    <row r="3100" spans="2:24" s="185" customFormat="1">
      <c r="B3100" s="123" t="s">
        <v>114</v>
      </c>
      <c r="C3100" s="123"/>
      <c r="D3100" s="123"/>
      <c r="E3100" s="123"/>
      <c r="F3100" s="109" t="s">
        <v>1298</v>
      </c>
      <c r="G3100" s="112" t="s">
        <v>214</v>
      </c>
      <c r="H3100" s="90" t="s">
        <v>51</v>
      </c>
      <c r="I3100" s="186" t="s">
        <v>3344</v>
      </c>
      <c r="J3100" s="112" t="s">
        <v>3345</v>
      </c>
      <c r="K3100" s="112" t="s">
        <v>14</v>
      </c>
      <c r="L3100" s="112" t="s">
        <v>15</v>
      </c>
      <c r="M3100" s="112" t="s">
        <v>1299</v>
      </c>
      <c r="N3100" s="112"/>
      <c r="O3100" s="25" t="s">
        <v>1300</v>
      </c>
      <c r="P3100" s="112"/>
      <c r="Q3100" s="112"/>
      <c r="R3100" s="112"/>
      <c r="S3100" s="112"/>
      <c r="T3100" s="112"/>
      <c r="U3100" s="112"/>
      <c r="V3100" s="90" t="s">
        <v>13</v>
      </c>
      <c r="W3100" s="112"/>
      <c r="X3100" s="112"/>
    </row>
    <row r="3101" spans="2:24" s="185" customFormat="1">
      <c r="B3101" s="123" t="s">
        <v>114</v>
      </c>
      <c r="C3101" s="123"/>
      <c r="D3101" s="123"/>
      <c r="E3101" s="123"/>
      <c r="F3101" s="109" t="s">
        <v>1298</v>
      </c>
      <c r="G3101" s="112" t="s">
        <v>214</v>
      </c>
      <c r="H3101" s="90" t="s">
        <v>51</v>
      </c>
      <c r="I3101" s="186" t="s">
        <v>3344</v>
      </c>
      <c r="J3101" s="112" t="s">
        <v>3345</v>
      </c>
      <c r="K3101" s="112" t="s">
        <v>8</v>
      </c>
      <c r="L3101" s="90" t="s">
        <v>1304</v>
      </c>
      <c r="M3101" s="112" t="s">
        <v>1299</v>
      </c>
      <c r="N3101" s="162" t="s">
        <v>398</v>
      </c>
      <c r="O3101" s="162" t="s">
        <v>1305</v>
      </c>
      <c r="P3101" s="112"/>
      <c r="Q3101" s="112"/>
      <c r="R3101" s="112"/>
      <c r="S3101" s="112"/>
      <c r="T3101" s="112"/>
      <c r="U3101" s="90"/>
      <c r="V3101" s="90" t="s">
        <v>1313</v>
      </c>
      <c r="W3101" s="112"/>
      <c r="X3101" s="112"/>
    </row>
    <row r="3102" spans="2:24" s="185" customFormat="1">
      <c r="B3102" s="123" t="s">
        <v>114</v>
      </c>
      <c r="C3102" s="123"/>
      <c r="D3102" s="123"/>
      <c r="E3102" s="123"/>
      <c r="F3102" s="109" t="s">
        <v>1298</v>
      </c>
      <c r="G3102" s="112" t="s">
        <v>214</v>
      </c>
      <c r="H3102" s="90" t="s">
        <v>51</v>
      </c>
      <c r="I3102" s="186" t="s">
        <v>3344</v>
      </c>
      <c r="J3102" s="112" t="s">
        <v>3345</v>
      </c>
      <c r="K3102" s="112" t="s">
        <v>12</v>
      </c>
      <c r="L3102" s="112" t="s">
        <v>3</v>
      </c>
      <c r="M3102" s="112" t="s">
        <v>1299</v>
      </c>
      <c r="N3102" s="112" t="s">
        <v>4</v>
      </c>
      <c r="O3102" s="25" t="s">
        <v>1300</v>
      </c>
      <c r="P3102" s="112"/>
      <c r="Q3102" s="112"/>
      <c r="R3102" s="112"/>
      <c r="S3102" s="112"/>
      <c r="T3102" s="112"/>
      <c r="U3102" s="112"/>
      <c r="V3102" s="90" t="s">
        <v>1309</v>
      </c>
      <c r="W3102" s="112"/>
      <c r="X3102" s="112"/>
    </row>
    <row r="3103" spans="2:24" s="185" customFormat="1">
      <c r="B3103" s="123" t="s">
        <v>114</v>
      </c>
      <c r="C3103" s="123"/>
      <c r="D3103" s="123"/>
      <c r="E3103" s="123"/>
      <c r="F3103" s="109" t="s">
        <v>1298</v>
      </c>
      <c r="G3103" s="112" t="s">
        <v>214</v>
      </c>
      <c r="H3103" s="90" t="s">
        <v>51</v>
      </c>
      <c r="I3103" s="186" t="s">
        <v>3344</v>
      </c>
      <c r="J3103" s="112" t="s">
        <v>3345</v>
      </c>
      <c r="K3103" s="112" t="s">
        <v>18</v>
      </c>
      <c r="L3103" s="112" t="s">
        <v>19</v>
      </c>
      <c r="M3103" s="112" t="s">
        <v>1299</v>
      </c>
      <c r="N3103" s="112"/>
      <c r="O3103" s="25" t="s">
        <v>1300</v>
      </c>
      <c r="P3103" s="112"/>
      <c r="Q3103" s="112"/>
      <c r="R3103" s="112"/>
      <c r="S3103" s="112"/>
      <c r="T3103" s="112"/>
      <c r="U3103" s="112"/>
      <c r="V3103" s="90" t="s">
        <v>17</v>
      </c>
      <c r="W3103" s="112"/>
      <c r="X3103" s="112"/>
    </row>
    <row r="3104" spans="2:24" s="185" customFormat="1">
      <c r="B3104" s="123" t="s">
        <v>114</v>
      </c>
      <c r="C3104" s="123"/>
      <c r="D3104" s="123"/>
      <c r="E3104" s="123"/>
      <c r="F3104" s="109" t="s">
        <v>1298</v>
      </c>
      <c r="G3104" s="112" t="s">
        <v>214</v>
      </c>
      <c r="H3104" s="90" t="s">
        <v>51</v>
      </c>
      <c r="I3104" s="186" t="s">
        <v>3344</v>
      </c>
      <c r="J3104" s="112" t="s">
        <v>3345</v>
      </c>
      <c r="K3104" s="112" t="s">
        <v>21</v>
      </c>
      <c r="L3104" s="112" t="s">
        <v>19</v>
      </c>
      <c r="M3104" s="112" t="s">
        <v>1299</v>
      </c>
      <c r="N3104" s="112" t="s">
        <v>1314</v>
      </c>
      <c r="O3104" s="25" t="s">
        <v>1300</v>
      </c>
      <c r="P3104" s="112"/>
      <c r="Q3104" s="112"/>
      <c r="R3104" s="112"/>
      <c r="S3104" s="112"/>
      <c r="T3104" s="112"/>
      <c r="U3104" s="112"/>
      <c r="V3104" s="90" t="s">
        <v>20</v>
      </c>
      <c r="W3104" s="112"/>
      <c r="X3104" s="112"/>
    </row>
    <row r="3105" spans="2:24" s="142" customFormat="1">
      <c r="B3105" s="163" t="s">
        <v>115</v>
      </c>
      <c r="C3105" s="163"/>
      <c r="D3105" s="163"/>
      <c r="E3105" s="164"/>
      <c r="F3105" s="109" t="s">
        <v>1298</v>
      </c>
      <c r="G3105" s="90" t="s">
        <v>214</v>
      </c>
      <c r="H3105" s="90" t="s">
        <v>51</v>
      </c>
      <c r="I3105" s="186" t="s">
        <v>3344</v>
      </c>
      <c r="J3105" s="112" t="s">
        <v>3345</v>
      </c>
      <c r="K3105" s="90" t="s">
        <v>93</v>
      </c>
      <c r="L3105" s="123" t="s">
        <v>65</v>
      </c>
      <c r="M3105" s="25" t="s">
        <v>1299</v>
      </c>
      <c r="N3105" s="334" t="s">
        <v>4</v>
      </c>
      <c r="O3105" s="25" t="s">
        <v>1300</v>
      </c>
      <c r="P3105" s="123"/>
      <c r="Q3105" s="123"/>
      <c r="R3105" s="136" t="s">
        <v>7834</v>
      </c>
      <c r="S3105" s="123" t="s">
        <v>10185</v>
      </c>
      <c r="T3105" s="1" t="s">
        <v>10186</v>
      </c>
      <c r="U3105" s="123" t="s">
        <v>65</v>
      </c>
      <c r="V3105" s="90" t="s">
        <v>457</v>
      </c>
      <c r="W3105" s="123" t="s">
        <v>578</v>
      </c>
      <c r="X3105" s="90"/>
    </row>
    <row r="3106" spans="2:24">
      <c r="B3106" s="123" t="s">
        <v>114</v>
      </c>
      <c r="C3106" s="123"/>
      <c r="D3106" s="123"/>
      <c r="E3106" s="123"/>
      <c r="F3106" s="109" t="s">
        <v>1298</v>
      </c>
      <c r="G3106" s="112" t="s">
        <v>214</v>
      </c>
      <c r="H3106" s="90" t="s">
        <v>51</v>
      </c>
      <c r="I3106" s="186" t="s">
        <v>3344</v>
      </c>
      <c r="J3106" s="112" t="s">
        <v>3345</v>
      </c>
      <c r="K3106" s="12" t="s">
        <v>580</v>
      </c>
      <c r="L3106" s="12" t="s">
        <v>80</v>
      </c>
      <c r="M3106" s="25" t="s">
        <v>1316</v>
      </c>
      <c r="N3106" s="95"/>
      <c r="O3106" s="25" t="s">
        <v>1300</v>
      </c>
      <c r="P3106" s="12"/>
      <c r="Q3106" s="12">
        <v>1</v>
      </c>
      <c r="R3106" s="1" t="s">
        <v>10606</v>
      </c>
      <c r="S3106" s="123" t="s">
        <v>10185</v>
      </c>
      <c r="T3106" s="1" t="s">
        <v>958</v>
      </c>
      <c r="U3106" s="12" t="s">
        <v>485</v>
      </c>
      <c r="V3106" s="90" t="s">
        <v>581</v>
      </c>
      <c r="W3106" s="1" t="s">
        <v>581</v>
      </c>
      <c r="X3106" s="1"/>
    </row>
    <row r="3107" spans="2:24">
      <c r="B3107" s="123" t="s">
        <v>114</v>
      </c>
      <c r="C3107" s="123"/>
      <c r="D3107" s="123"/>
      <c r="E3107" s="123"/>
      <c r="F3107" s="109" t="s">
        <v>1298</v>
      </c>
      <c r="G3107" s="112" t="s">
        <v>214</v>
      </c>
      <c r="H3107" s="90" t="s">
        <v>51</v>
      </c>
      <c r="I3107" s="186" t="s">
        <v>3344</v>
      </c>
      <c r="J3107" s="112" t="s">
        <v>3345</v>
      </c>
      <c r="K3107" s="12" t="s">
        <v>3347</v>
      </c>
      <c r="L3107" s="12" t="s">
        <v>81</v>
      </c>
      <c r="M3107" s="25" t="s">
        <v>1316</v>
      </c>
      <c r="N3107" s="95"/>
      <c r="O3107" s="25" t="s">
        <v>1300</v>
      </c>
      <c r="P3107" s="12"/>
      <c r="Q3107" s="12">
        <v>2</v>
      </c>
      <c r="R3107" s="1" t="s">
        <v>10606</v>
      </c>
      <c r="S3107" s="123" t="s">
        <v>10185</v>
      </c>
      <c r="T3107" s="1" t="s">
        <v>8230</v>
      </c>
      <c r="U3107" s="12" t="s">
        <v>4679</v>
      </c>
      <c r="V3107" s="90" t="s">
        <v>3348</v>
      </c>
      <c r="W3107" s="1" t="s">
        <v>3348</v>
      </c>
      <c r="X3107" s="1"/>
    </row>
    <row r="3108" spans="2:24">
      <c r="B3108" s="123" t="s">
        <v>114</v>
      </c>
      <c r="C3108" s="123"/>
      <c r="D3108" s="123"/>
      <c r="E3108" s="123"/>
      <c r="F3108" s="109" t="s">
        <v>1298</v>
      </c>
      <c r="G3108" s="112" t="s">
        <v>214</v>
      </c>
      <c r="H3108" s="90" t="s">
        <v>51</v>
      </c>
      <c r="I3108" s="186" t="s">
        <v>3344</v>
      </c>
      <c r="J3108" s="112" t="s">
        <v>3345</v>
      </c>
      <c r="K3108" s="12" t="s">
        <v>3349</v>
      </c>
      <c r="L3108" s="12" t="s">
        <v>81</v>
      </c>
      <c r="M3108" s="25" t="s">
        <v>1316</v>
      </c>
      <c r="N3108" s="95"/>
      <c r="O3108" s="25" t="s">
        <v>1300</v>
      </c>
      <c r="P3108" s="12"/>
      <c r="Q3108" s="12">
        <v>3</v>
      </c>
      <c r="R3108" s="1" t="s">
        <v>10606</v>
      </c>
      <c r="S3108" s="123" t="s">
        <v>10185</v>
      </c>
      <c r="T3108" s="1" t="s">
        <v>8231</v>
      </c>
      <c r="U3108" s="12" t="s">
        <v>4679</v>
      </c>
      <c r="V3108" s="90" t="s">
        <v>3350</v>
      </c>
      <c r="W3108" s="1" t="s">
        <v>3350</v>
      </c>
      <c r="X3108" s="1"/>
    </row>
    <row r="3109" spans="2:24">
      <c r="B3109" s="123" t="s">
        <v>114</v>
      </c>
      <c r="C3109" s="123"/>
      <c r="D3109" s="123"/>
      <c r="E3109" s="123"/>
      <c r="F3109" s="109" t="s">
        <v>1298</v>
      </c>
      <c r="G3109" s="112" t="s">
        <v>214</v>
      </c>
      <c r="H3109" s="90" t="s">
        <v>51</v>
      </c>
      <c r="I3109" s="186" t="s">
        <v>3344</v>
      </c>
      <c r="J3109" s="112" t="s">
        <v>3345</v>
      </c>
      <c r="K3109" s="12" t="s">
        <v>1841</v>
      </c>
      <c r="L3109" s="90" t="s">
        <v>1842</v>
      </c>
      <c r="M3109" s="25" t="s">
        <v>1316</v>
      </c>
      <c r="N3109" s="95"/>
      <c r="O3109" s="25" t="s">
        <v>1300</v>
      </c>
      <c r="P3109" s="12"/>
      <c r="Q3109" s="12">
        <v>4</v>
      </c>
      <c r="R3109" s="1" t="s">
        <v>10606</v>
      </c>
      <c r="S3109" s="123" t="s">
        <v>10185</v>
      </c>
      <c r="T3109" s="1" t="s">
        <v>720</v>
      </c>
      <c r="U3109" s="12" t="s">
        <v>4676</v>
      </c>
      <c r="V3109" s="90" t="s">
        <v>1161</v>
      </c>
      <c r="W3109" s="1" t="s">
        <v>1161</v>
      </c>
      <c r="X3109" s="1"/>
    </row>
    <row r="3110" spans="2:24">
      <c r="B3110" s="123" t="s">
        <v>114</v>
      </c>
      <c r="C3110" s="123"/>
      <c r="D3110" s="123"/>
      <c r="E3110" s="123"/>
      <c r="F3110" s="109" t="s">
        <v>1298</v>
      </c>
      <c r="G3110" s="112" t="s">
        <v>214</v>
      </c>
      <c r="H3110" s="90" t="s">
        <v>51</v>
      </c>
      <c r="I3110" s="186" t="s">
        <v>3344</v>
      </c>
      <c r="J3110" s="112" t="s">
        <v>3345</v>
      </c>
      <c r="K3110" s="12" t="s">
        <v>583</v>
      </c>
      <c r="L3110" s="12" t="s">
        <v>79</v>
      </c>
      <c r="M3110" s="25" t="s">
        <v>1316</v>
      </c>
      <c r="N3110" s="95"/>
      <c r="O3110" s="25" t="s">
        <v>1300</v>
      </c>
      <c r="P3110" s="12"/>
      <c r="Q3110" s="12">
        <v>5</v>
      </c>
      <c r="R3110" s="1" t="s">
        <v>10606</v>
      </c>
      <c r="S3110" s="123" t="s">
        <v>10185</v>
      </c>
      <c r="T3110" s="1" t="s">
        <v>1023</v>
      </c>
      <c r="U3110" s="12" t="s">
        <v>4393</v>
      </c>
      <c r="V3110" s="90" t="s">
        <v>584</v>
      </c>
      <c r="W3110" s="1" t="s">
        <v>584</v>
      </c>
      <c r="X3110" s="1"/>
    </row>
    <row r="3111" spans="2:24">
      <c r="B3111" s="123" t="s">
        <v>114</v>
      </c>
      <c r="C3111" s="123"/>
      <c r="D3111" s="123"/>
      <c r="E3111" s="123"/>
      <c r="F3111" s="109" t="s">
        <v>1298</v>
      </c>
      <c r="G3111" s="112" t="s">
        <v>214</v>
      </c>
      <c r="H3111" s="90" t="s">
        <v>51</v>
      </c>
      <c r="I3111" s="186" t="s">
        <v>3344</v>
      </c>
      <c r="J3111" s="112" t="s">
        <v>3345</v>
      </c>
      <c r="K3111" s="12" t="s">
        <v>3351</v>
      </c>
      <c r="L3111" s="12" t="s">
        <v>76</v>
      </c>
      <c r="M3111" s="25" t="s">
        <v>1316</v>
      </c>
      <c r="N3111" s="95"/>
      <c r="O3111" s="25" t="s">
        <v>1300</v>
      </c>
      <c r="P3111" s="12"/>
      <c r="Q3111" s="12">
        <v>6</v>
      </c>
      <c r="R3111" s="1" t="s">
        <v>10606</v>
      </c>
      <c r="S3111" s="123" t="s">
        <v>10185</v>
      </c>
      <c r="T3111" s="1" t="s">
        <v>8232</v>
      </c>
      <c r="U3111" s="12" t="s">
        <v>488</v>
      </c>
      <c r="V3111" s="90" t="s">
        <v>3352</v>
      </c>
      <c r="W3111" s="1" t="s">
        <v>3352</v>
      </c>
      <c r="X3111" s="1"/>
    </row>
    <row r="3112" spans="2:24">
      <c r="B3112" s="123" t="s">
        <v>114</v>
      </c>
      <c r="C3112" s="123"/>
      <c r="D3112" s="123"/>
      <c r="E3112" s="123"/>
      <c r="F3112" s="109" t="s">
        <v>1298</v>
      </c>
      <c r="G3112" s="112" t="s">
        <v>214</v>
      </c>
      <c r="H3112" s="90" t="s">
        <v>51</v>
      </c>
      <c r="I3112" s="186" t="s">
        <v>3344</v>
      </c>
      <c r="J3112" s="112" t="s">
        <v>3345</v>
      </c>
      <c r="K3112" s="12" t="s">
        <v>3353</v>
      </c>
      <c r="L3112" s="12" t="s">
        <v>76</v>
      </c>
      <c r="M3112" s="25" t="s">
        <v>1316</v>
      </c>
      <c r="N3112" s="95"/>
      <c r="O3112" s="25" t="s">
        <v>1300</v>
      </c>
      <c r="P3112" s="12"/>
      <c r="Q3112" s="12">
        <v>7</v>
      </c>
      <c r="R3112" s="1" t="s">
        <v>10606</v>
      </c>
      <c r="S3112" s="123" t="s">
        <v>10185</v>
      </c>
      <c r="T3112" s="1" t="s">
        <v>8233</v>
      </c>
      <c r="U3112" s="12" t="s">
        <v>488</v>
      </c>
      <c r="V3112" s="90" t="s">
        <v>3354</v>
      </c>
      <c r="W3112" s="1" t="s">
        <v>3354</v>
      </c>
      <c r="X3112" s="1"/>
    </row>
    <row r="3113" spans="2:24">
      <c r="B3113" s="123" t="s">
        <v>114</v>
      </c>
      <c r="C3113" s="123"/>
      <c r="D3113" s="123"/>
      <c r="E3113" s="123"/>
      <c r="F3113" s="109" t="s">
        <v>1298</v>
      </c>
      <c r="G3113" s="112" t="s">
        <v>214</v>
      </c>
      <c r="H3113" s="90" t="s">
        <v>51</v>
      </c>
      <c r="I3113" s="186" t="s">
        <v>3344</v>
      </c>
      <c r="J3113" s="112" t="s">
        <v>3345</v>
      </c>
      <c r="K3113" s="12" t="s">
        <v>3355</v>
      </c>
      <c r="L3113" s="12" t="s">
        <v>80</v>
      </c>
      <c r="M3113" s="25" t="s">
        <v>1316</v>
      </c>
      <c r="N3113" s="95"/>
      <c r="O3113" s="25" t="s">
        <v>1300</v>
      </c>
      <c r="P3113" s="12"/>
      <c r="Q3113" s="12">
        <v>8</v>
      </c>
      <c r="R3113" s="1" t="s">
        <v>10606</v>
      </c>
      <c r="S3113" s="123" t="s">
        <v>10185</v>
      </c>
      <c r="T3113" s="1" t="s">
        <v>8234</v>
      </c>
      <c r="U3113" s="12" t="s">
        <v>485</v>
      </c>
      <c r="V3113" s="90" t="s">
        <v>3356</v>
      </c>
      <c r="W3113" s="1" t="s">
        <v>3356</v>
      </c>
      <c r="X3113" s="1"/>
    </row>
    <row r="3114" spans="2:24">
      <c r="B3114" s="123" t="s">
        <v>114</v>
      </c>
      <c r="C3114" s="123"/>
      <c r="D3114" s="123"/>
      <c r="E3114" s="123"/>
      <c r="F3114" s="109" t="s">
        <v>1298</v>
      </c>
      <c r="G3114" s="112" t="s">
        <v>214</v>
      </c>
      <c r="H3114" s="90" t="s">
        <v>51</v>
      </c>
      <c r="I3114" s="186" t="s">
        <v>3344</v>
      </c>
      <c r="J3114" s="112" t="s">
        <v>3345</v>
      </c>
      <c r="K3114" s="12" t="s">
        <v>3357</v>
      </c>
      <c r="L3114" s="12" t="s">
        <v>76</v>
      </c>
      <c r="M3114" s="25" t="s">
        <v>1316</v>
      </c>
      <c r="N3114" s="95"/>
      <c r="O3114" s="25" t="s">
        <v>1300</v>
      </c>
      <c r="P3114" s="12"/>
      <c r="Q3114" s="12">
        <v>9</v>
      </c>
      <c r="R3114" s="1" t="s">
        <v>10606</v>
      </c>
      <c r="S3114" s="123" t="s">
        <v>10185</v>
      </c>
      <c r="T3114" s="1" t="s">
        <v>8235</v>
      </c>
      <c r="U3114" s="12" t="s">
        <v>488</v>
      </c>
      <c r="V3114" s="90" t="s">
        <v>3358</v>
      </c>
      <c r="W3114" s="1" t="s">
        <v>3358</v>
      </c>
      <c r="X3114" s="1"/>
    </row>
    <row r="3115" spans="2:24">
      <c r="B3115" s="123" t="s">
        <v>114</v>
      </c>
      <c r="C3115" s="123"/>
      <c r="D3115" s="123"/>
      <c r="E3115" s="123"/>
      <c r="F3115" s="109" t="s">
        <v>1298</v>
      </c>
      <c r="G3115" s="112" t="s">
        <v>214</v>
      </c>
      <c r="H3115" s="90" t="s">
        <v>51</v>
      </c>
      <c r="I3115" s="186" t="s">
        <v>3344</v>
      </c>
      <c r="J3115" s="112" t="s">
        <v>3345</v>
      </c>
      <c r="K3115" s="12" t="s">
        <v>1382</v>
      </c>
      <c r="L3115" s="12" t="s">
        <v>1383</v>
      </c>
      <c r="M3115" s="25" t="s">
        <v>1316</v>
      </c>
      <c r="N3115" s="95"/>
      <c r="O3115" s="25" t="s">
        <v>1300</v>
      </c>
      <c r="P3115" s="12"/>
      <c r="Q3115" s="12">
        <v>10</v>
      </c>
      <c r="R3115" s="1" t="s">
        <v>10606</v>
      </c>
      <c r="S3115" s="123" t="s">
        <v>10185</v>
      </c>
      <c r="T3115" s="1" t="s">
        <v>5136</v>
      </c>
      <c r="U3115" s="12" t="s">
        <v>482</v>
      </c>
      <c r="V3115" s="90" t="s">
        <v>0</v>
      </c>
      <c r="W3115" s="1" t="s">
        <v>0</v>
      </c>
      <c r="X3115" s="1"/>
    </row>
    <row r="3116" spans="2:24" s="193" customFormat="1">
      <c r="B3116" s="123" t="s">
        <v>114</v>
      </c>
      <c r="C3116" s="123"/>
      <c r="D3116" s="123"/>
      <c r="E3116" s="123"/>
      <c r="F3116" s="109" t="s">
        <v>1298</v>
      </c>
      <c r="G3116" s="194" t="s">
        <v>215</v>
      </c>
      <c r="H3116" s="90" t="s">
        <v>51</v>
      </c>
      <c r="I3116" s="160" t="s">
        <v>3359</v>
      </c>
      <c r="J3116" s="181" t="s">
        <v>3360</v>
      </c>
      <c r="K3116" s="181" t="s">
        <v>3361</v>
      </c>
      <c r="L3116" s="181" t="s">
        <v>3</v>
      </c>
      <c r="M3116" s="181" t="s">
        <v>1299</v>
      </c>
      <c r="N3116" s="181" t="s">
        <v>4</v>
      </c>
      <c r="O3116" s="25" t="s">
        <v>1300</v>
      </c>
      <c r="P3116" s="181" t="s">
        <v>6</v>
      </c>
      <c r="Q3116" s="181"/>
      <c r="R3116" s="181"/>
      <c r="S3116" s="181"/>
      <c r="T3116" s="181"/>
      <c r="U3116" s="181"/>
      <c r="V3116" s="90" t="s">
        <v>59</v>
      </c>
      <c r="W3116" s="181"/>
      <c r="X3116" s="181"/>
    </row>
    <row r="3117" spans="2:24" s="193" customFormat="1">
      <c r="B3117" s="123" t="s">
        <v>114</v>
      </c>
      <c r="C3117" s="123"/>
      <c r="D3117" s="123"/>
      <c r="E3117" s="123"/>
      <c r="F3117" s="109" t="s">
        <v>1298</v>
      </c>
      <c r="G3117" s="194" t="s">
        <v>215</v>
      </c>
      <c r="H3117" s="90" t="s">
        <v>51</v>
      </c>
      <c r="I3117" s="160" t="s">
        <v>3359</v>
      </c>
      <c r="J3117" s="181" t="s">
        <v>3360</v>
      </c>
      <c r="K3117" s="123" t="s">
        <v>3339</v>
      </c>
      <c r="L3117" s="181" t="s">
        <v>3</v>
      </c>
      <c r="M3117" s="181" t="s">
        <v>1299</v>
      </c>
      <c r="N3117" s="181" t="s">
        <v>438</v>
      </c>
      <c r="O3117" s="25" t="s">
        <v>3346</v>
      </c>
      <c r="P3117" s="181"/>
      <c r="Q3117" s="181"/>
      <c r="R3117" s="1" t="s">
        <v>10607</v>
      </c>
      <c r="S3117" s="1"/>
      <c r="T3117" s="181" t="s">
        <v>10608</v>
      </c>
      <c r="U3117" s="90" t="s">
        <v>70</v>
      </c>
      <c r="V3117" s="90" t="s">
        <v>9129</v>
      </c>
      <c r="W3117" s="90" t="s">
        <v>3362</v>
      </c>
      <c r="X3117" s="181"/>
    </row>
    <row r="3118" spans="2:24" s="193" customFormat="1">
      <c r="B3118" s="123" t="s">
        <v>114</v>
      </c>
      <c r="C3118" s="123"/>
      <c r="D3118" s="123"/>
      <c r="E3118" s="123"/>
      <c r="F3118" s="109" t="s">
        <v>1298</v>
      </c>
      <c r="G3118" s="194" t="s">
        <v>215</v>
      </c>
      <c r="H3118" s="90" t="s">
        <v>51</v>
      </c>
      <c r="I3118" s="160" t="s">
        <v>3359</v>
      </c>
      <c r="J3118" s="181" t="s">
        <v>3360</v>
      </c>
      <c r="K3118" s="181" t="s">
        <v>2593</v>
      </c>
      <c r="L3118" s="181" t="s">
        <v>3</v>
      </c>
      <c r="M3118" s="181" t="s">
        <v>1299</v>
      </c>
      <c r="N3118" s="181" t="s">
        <v>438</v>
      </c>
      <c r="O3118" s="25" t="s">
        <v>2600</v>
      </c>
      <c r="P3118" s="181"/>
      <c r="Q3118" s="181"/>
      <c r="R3118" s="1" t="s">
        <v>10609</v>
      </c>
      <c r="S3118" s="1"/>
      <c r="T3118" s="181" t="s">
        <v>10483</v>
      </c>
      <c r="U3118" s="90" t="s">
        <v>70</v>
      </c>
      <c r="V3118" s="90" t="s">
        <v>9104</v>
      </c>
      <c r="W3118" s="90" t="s">
        <v>2616</v>
      </c>
      <c r="X3118" s="181"/>
    </row>
    <row r="3119" spans="2:24" s="193" customFormat="1">
      <c r="B3119" s="123" t="s">
        <v>114</v>
      </c>
      <c r="C3119" s="123"/>
      <c r="D3119" s="123"/>
      <c r="E3119" s="123"/>
      <c r="F3119" s="109" t="s">
        <v>1298</v>
      </c>
      <c r="G3119" s="194" t="s">
        <v>215</v>
      </c>
      <c r="H3119" s="90" t="s">
        <v>51</v>
      </c>
      <c r="I3119" s="160" t="s">
        <v>3359</v>
      </c>
      <c r="J3119" s="181" t="s">
        <v>3360</v>
      </c>
      <c r="K3119" s="181" t="s">
        <v>8</v>
      </c>
      <c r="L3119" s="181" t="s">
        <v>1304</v>
      </c>
      <c r="M3119" s="181" t="s">
        <v>1299</v>
      </c>
      <c r="N3119" s="162" t="s">
        <v>438</v>
      </c>
      <c r="O3119" s="162" t="s">
        <v>1305</v>
      </c>
      <c r="P3119" s="181"/>
      <c r="Q3119" s="181"/>
      <c r="R3119" s="181"/>
      <c r="S3119" s="181"/>
      <c r="T3119" s="181"/>
      <c r="U3119" s="181"/>
      <c r="V3119" s="90" t="s">
        <v>67</v>
      </c>
      <c r="W3119" s="181"/>
      <c r="X3119" s="181"/>
    </row>
    <row r="3120" spans="2:24" s="193" customFormat="1">
      <c r="B3120" s="123" t="s">
        <v>114</v>
      </c>
      <c r="C3120" s="123"/>
      <c r="D3120" s="123"/>
      <c r="E3120" s="123"/>
      <c r="F3120" s="109" t="s">
        <v>1298</v>
      </c>
      <c r="G3120" s="194" t="s">
        <v>215</v>
      </c>
      <c r="H3120" s="90" t="s">
        <v>51</v>
      </c>
      <c r="I3120" s="160" t="s">
        <v>3359</v>
      </c>
      <c r="J3120" s="181" t="s">
        <v>3360</v>
      </c>
      <c r="K3120" s="181" t="s">
        <v>12</v>
      </c>
      <c r="L3120" s="181" t="s">
        <v>3</v>
      </c>
      <c r="M3120" s="181" t="s">
        <v>1299</v>
      </c>
      <c r="N3120" s="181" t="s">
        <v>448</v>
      </c>
      <c r="O3120" s="25" t="s">
        <v>1300</v>
      </c>
      <c r="P3120" s="181"/>
      <c r="Q3120" s="181"/>
      <c r="R3120" s="181"/>
      <c r="S3120" s="181"/>
      <c r="T3120" s="181"/>
      <c r="U3120" s="181"/>
      <c r="V3120" s="90" t="s">
        <v>1309</v>
      </c>
      <c r="W3120" s="181"/>
      <c r="X3120" s="181"/>
    </row>
    <row r="3121" spans="2:24" s="193" customFormat="1">
      <c r="B3121" s="202" t="s">
        <v>114</v>
      </c>
      <c r="C3121" s="174" t="s">
        <v>5352</v>
      </c>
      <c r="D3121" s="202" t="s">
        <v>1561</v>
      </c>
      <c r="E3121" s="175">
        <v>44525</v>
      </c>
      <c r="F3121" s="109" t="s">
        <v>1298</v>
      </c>
      <c r="G3121" s="194" t="s">
        <v>215</v>
      </c>
      <c r="H3121" s="90" t="s">
        <v>51</v>
      </c>
      <c r="I3121" s="160" t="s">
        <v>3359</v>
      </c>
      <c r="J3121" s="181" t="s">
        <v>3360</v>
      </c>
      <c r="K3121" s="181" t="s">
        <v>18</v>
      </c>
      <c r="L3121" s="181" t="s">
        <v>19</v>
      </c>
      <c r="M3121" s="181" t="s">
        <v>1299</v>
      </c>
      <c r="N3121" s="181"/>
      <c r="O3121" s="25" t="s">
        <v>1300</v>
      </c>
      <c r="P3121" s="181"/>
      <c r="Q3121" s="181"/>
      <c r="R3121" s="181"/>
      <c r="S3121" s="181"/>
      <c r="T3121" s="181"/>
      <c r="U3121" s="181"/>
      <c r="V3121" s="90" t="s">
        <v>17</v>
      </c>
      <c r="W3121" s="181"/>
      <c r="X3121" s="181"/>
    </row>
    <row r="3122" spans="2:24" s="142" customFormat="1">
      <c r="B3122" s="173" t="s">
        <v>5352</v>
      </c>
      <c r="C3122" s="173"/>
      <c r="D3122" s="173"/>
      <c r="E3122" s="166">
        <v>44525</v>
      </c>
      <c r="F3122" s="109" t="s">
        <v>1298</v>
      </c>
      <c r="G3122" s="90" t="s">
        <v>219</v>
      </c>
      <c r="H3122" s="90" t="s">
        <v>51</v>
      </c>
      <c r="I3122" s="160" t="s">
        <v>7380</v>
      </c>
      <c r="J3122" s="90" t="s">
        <v>7381</v>
      </c>
      <c r="K3122" s="25" t="s">
        <v>3361</v>
      </c>
      <c r="L3122" s="90" t="s">
        <v>3</v>
      </c>
      <c r="M3122" s="25" t="s">
        <v>1299</v>
      </c>
      <c r="N3122" s="25" t="s">
        <v>455</v>
      </c>
      <c r="O3122" s="25" t="s">
        <v>7382</v>
      </c>
      <c r="P3122" s="90" t="s">
        <v>6</v>
      </c>
      <c r="Q3122" s="90"/>
      <c r="R3122" s="90"/>
      <c r="S3122" s="90"/>
      <c r="T3122" s="90"/>
      <c r="U3122" s="90"/>
      <c r="V3122" s="90" t="s">
        <v>63</v>
      </c>
      <c r="W3122" s="90"/>
      <c r="X3122" s="90"/>
    </row>
    <row r="3123" spans="2:24" s="142" customFormat="1">
      <c r="B3123" s="173" t="s">
        <v>5352</v>
      </c>
      <c r="C3123" s="173"/>
      <c r="D3123" s="173"/>
      <c r="E3123" s="166">
        <v>44525</v>
      </c>
      <c r="F3123" s="109" t="s">
        <v>1298</v>
      </c>
      <c r="G3123" s="90" t="s">
        <v>219</v>
      </c>
      <c r="H3123" s="90" t="s">
        <v>51</v>
      </c>
      <c r="I3123" s="160" t="s">
        <v>7380</v>
      </c>
      <c r="J3123" s="90" t="s">
        <v>7381</v>
      </c>
      <c r="K3123" s="90" t="s">
        <v>14</v>
      </c>
      <c r="L3123" s="90" t="s">
        <v>15</v>
      </c>
      <c r="M3123" s="25" t="s">
        <v>1299</v>
      </c>
      <c r="N3123" s="25"/>
      <c r="O3123" s="25" t="s">
        <v>1300</v>
      </c>
      <c r="P3123" s="90"/>
      <c r="Q3123" s="90"/>
      <c r="R3123" s="90"/>
      <c r="S3123" s="90"/>
      <c r="T3123" s="90"/>
      <c r="U3123" s="90"/>
      <c r="V3123" s="90" t="s">
        <v>13</v>
      </c>
      <c r="W3123" s="90"/>
      <c r="X3123" s="90"/>
    </row>
    <row r="3124" spans="2:24" s="142" customFormat="1">
      <c r="B3124" s="173" t="s">
        <v>5352</v>
      </c>
      <c r="C3124" s="173"/>
      <c r="D3124" s="173"/>
      <c r="E3124" s="166">
        <v>44525</v>
      </c>
      <c r="F3124" s="109" t="s">
        <v>1298</v>
      </c>
      <c r="G3124" s="90" t="s">
        <v>219</v>
      </c>
      <c r="H3124" s="90" t="s">
        <v>51</v>
      </c>
      <c r="I3124" s="160" t="s">
        <v>7380</v>
      </c>
      <c r="J3124" s="90" t="s">
        <v>7381</v>
      </c>
      <c r="K3124" s="90" t="s">
        <v>8</v>
      </c>
      <c r="L3124" s="90" t="s">
        <v>1304</v>
      </c>
      <c r="M3124" s="25" t="s">
        <v>1299</v>
      </c>
      <c r="N3124" s="162" t="s">
        <v>398</v>
      </c>
      <c r="O3124" s="162" t="s">
        <v>1305</v>
      </c>
      <c r="P3124" s="90"/>
      <c r="Q3124" s="90"/>
      <c r="R3124" s="90"/>
      <c r="S3124" s="90"/>
      <c r="T3124" s="90"/>
      <c r="U3124" s="90"/>
      <c r="V3124" s="90" t="s">
        <v>1313</v>
      </c>
      <c r="W3124" s="90"/>
      <c r="X3124" s="90"/>
    </row>
    <row r="3125" spans="2:24" s="142" customFormat="1">
      <c r="B3125" s="173" t="s">
        <v>5352</v>
      </c>
      <c r="C3125" s="173"/>
      <c r="D3125" s="173"/>
      <c r="E3125" s="166">
        <v>44525</v>
      </c>
      <c r="F3125" s="109" t="s">
        <v>1298</v>
      </c>
      <c r="G3125" s="90" t="s">
        <v>219</v>
      </c>
      <c r="H3125" s="90" t="s">
        <v>51</v>
      </c>
      <c r="I3125" s="160" t="s">
        <v>7380</v>
      </c>
      <c r="J3125" s="90" t="s">
        <v>7381</v>
      </c>
      <c r="K3125" s="90" t="s">
        <v>12</v>
      </c>
      <c r="L3125" s="90" t="s">
        <v>3</v>
      </c>
      <c r="M3125" s="25" t="s">
        <v>1299</v>
      </c>
      <c r="N3125" s="25" t="s">
        <v>4</v>
      </c>
      <c r="O3125" s="25" t="s">
        <v>1300</v>
      </c>
      <c r="P3125" s="90"/>
      <c r="Q3125" s="90"/>
      <c r="R3125" s="90"/>
      <c r="S3125" s="90"/>
      <c r="T3125" s="90"/>
      <c r="U3125" s="90"/>
      <c r="V3125" s="90" t="s">
        <v>1309</v>
      </c>
      <c r="W3125" s="90"/>
      <c r="X3125" s="90"/>
    </row>
    <row r="3126" spans="2:24" s="142" customFormat="1">
      <c r="B3126" s="173" t="s">
        <v>5352</v>
      </c>
      <c r="C3126" s="173"/>
      <c r="D3126" s="173"/>
      <c r="E3126" s="166">
        <v>44525</v>
      </c>
      <c r="F3126" s="109" t="s">
        <v>1298</v>
      </c>
      <c r="G3126" s="90" t="s">
        <v>219</v>
      </c>
      <c r="H3126" s="90" t="s">
        <v>51</v>
      </c>
      <c r="I3126" s="160" t="s">
        <v>7380</v>
      </c>
      <c r="J3126" s="90" t="s">
        <v>7381</v>
      </c>
      <c r="K3126" s="90" t="s">
        <v>18</v>
      </c>
      <c r="L3126" s="90" t="s">
        <v>19</v>
      </c>
      <c r="M3126" s="25" t="s">
        <v>1299</v>
      </c>
      <c r="N3126" s="25"/>
      <c r="O3126" s="25" t="s">
        <v>1300</v>
      </c>
      <c r="P3126" s="90"/>
      <c r="Q3126" s="90"/>
      <c r="R3126" s="90"/>
      <c r="S3126" s="90"/>
      <c r="T3126" s="90"/>
      <c r="U3126" s="90"/>
      <c r="V3126" s="90" t="s">
        <v>17</v>
      </c>
      <c r="W3126" s="90"/>
      <c r="X3126" s="90"/>
    </row>
    <row r="3127" spans="2:24" s="142" customFormat="1">
      <c r="B3127" s="173" t="s">
        <v>5352</v>
      </c>
      <c r="C3127" s="173"/>
      <c r="D3127" s="173"/>
      <c r="E3127" s="166">
        <v>44525</v>
      </c>
      <c r="F3127" s="109" t="s">
        <v>1298</v>
      </c>
      <c r="G3127" s="90" t="s">
        <v>219</v>
      </c>
      <c r="H3127" s="90" t="s">
        <v>51</v>
      </c>
      <c r="I3127" s="160" t="s">
        <v>7380</v>
      </c>
      <c r="J3127" s="90" t="s">
        <v>7381</v>
      </c>
      <c r="K3127" s="90" t="s">
        <v>21</v>
      </c>
      <c r="L3127" s="90" t="s">
        <v>19</v>
      </c>
      <c r="M3127" s="25" t="s">
        <v>1299</v>
      </c>
      <c r="N3127" s="25" t="s">
        <v>1314</v>
      </c>
      <c r="O3127" s="25" t="s">
        <v>1300</v>
      </c>
      <c r="P3127" s="90"/>
      <c r="Q3127" s="90"/>
      <c r="R3127" s="90"/>
      <c r="S3127" s="90"/>
      <c r="T3127" s="90"/>
      <c r="U3127" s="90"/>
      <c r="V3127" s="90" t="s">
        <v>20</v>
      </c>
      <c r="W3127" s="90"/>
      <c r="X3127" s="90"/>
    </row>
    <row r="3128" spans="2:24" s="142" customFormat="1">
      <c r="B3128" s="173" t="s">
        <v>5352</v>
      </c>
      <c r="C3128" s="173"/>
      <c r="D3128" s="173"/>
      <c r="E3128" s="166">
        <v>44525</v>
      </c>
      <c r="F3128" s="109" t="s">
        <v>1298</v>
      </c>
      <c r="G3128" s="90" t="s">
        <v>219</v>
      </c>
      <c r="H3128" s="90" t="s">
        <v>51</v>
      </c>
      <c r="I3128" s="160" t="s">
        <v>7380</v>
      </c>
      <c r="J3128" s="90" t="s">
        <v>7381</v>
      </c>
      <c r="K3128" s="25" t="s">
        <v>93</v>
      </c>
      <c r="L3128" s="90" t="s">
        <v>65</v>
      </c>
      <c r="M3128" s="25" t="s">
        <v>1299</v>
      </c>
      <c r="N3128" s="25" t="s">
        <v>4</v>
      </c>
      <c r="O3128" s="25"/>
      <c r="P3128" s="25"/>
      <c r="Q3128" s="25"/>
      <c r="R3128" s="136" t="s">
        <v>7834</v>
      </c>
      <c r="S3128" s="123" t="s">
        <v>10185</v>
      </c>
      <c r="T3128" s="1" t="s">
        <v>10186</v>
      </c>
      <c r="U3128" s="90" t="s">
        <v>65</v>
      </c>
      <c r="V3128" s="90" t="s">
        <v>457</v>
      </c>
      <c r="W3128" s="123" t="s">
        <v>578</v>
      </c>
      <c r="X3128" s="25"/>
    </row>
    <row r="3129" spans="2:24" s="193" customFormat="1">
      <c r="B3129" s="155" t="s">
        <v>185</v>
      </c>
      <c r="C3129" s="155"/>
      <c r="D3129" s="155"/>
      <c r="E3129" s="212"/>
      <c r="F3129" s="109" t="s">
        <v>1298</v>
      </c>
      <c r="G3129" s="194" t="s">
        <v>215</v>
      </c>
      <c r="H3129" s="90" t="s">
        <v>51</v>
      </c>
      <c r="I3129" s="160" t="s">
        <v>3363</v>
      </c>
      <c r="J3129" s="181" t="s">
        <v>3364</v>
      </c>
      <c r="K3129" s="181" t="s">
        <v>3365</v>
      </c>
      <c r="L3129" s="181" t="s">
        <v>3</v>
      </c>
      <c r="M3129" s="181" t="s">
        <v>1299</v>
      </c>
      <c r="N3129" s="181" t="s">
        <v>4</v>
      </c>
      <c r="O3129" s="25" t="s">
        <v>1300</v>
      </c>
      <c r="P3129" s="181" t="s">
        <v>6</v>
      </c>
      <c r="Q3129" s="181"/>
      <c r="R3129" s="181"/>
      <c r="S3129" s="181"/>
      <c r="T3129" s="181"/>
      <c r="U3129" s="181"/>
      <c r="V3129" s="90" t="s">
        <v>59</v>
      </c>
      <c r="W3129" s="181"/>
      <c r="X3129" s="181"/>
    </row>
    <row r="3130" spans="2:24" s="193" customFormat="1">
      <c r="B3130" s="155" t="s">
        <v>185</v>
      </c>
      <c r="C3130" s="155"/>
      <c r="D3130" s="155"/>
      <c r="E3130" s="212"/>
      <c r="F3130" s="109" t="s">
        <v>1298</v>
      </c>
      <c r="G3130" s="194" t="s">
        <v>215</v>
      </c>
      <c r="H3130" s="90" t="s">
        <v>51</v>
      </c>
      <c r="I3130" s="160" t="s">
        <v>3363</v>
      </c>
      <c r="J3130" s="181" t="s">
        <v>3364</v>
      </c>
      <c r="K3130" s="181" t="s">
        <v>3070</v>
      </c>
      <c r="L3130" s="181" t="s">
        <v>3</v>
      </c>
      <c r="M3130" s="181" t="s">
        <v>1299</v>
      </c>
      <c r="N3130" s="181" t="s">
        <v>438</v>
      </c>
      <c r="O3130" s="25" t="s">
        <v>3077</v>
      </c>
      <c r="P3130" s="181"/>
      <c r="Q3130" s="181"/>
      <c r="R3130" s="181" t="s">
        <v>10610</v>
      </c>
      <c r="S3130" s="181"/>
      <c r="T3130" s="181" t="s">
        <v>10611</v>
      </c>
      <c r="U3130" s="90" t="s">
        <v>70</v>
      </c>
      <c r="V3130" s="90" t="s">
        <v>9130</v>
      </c>
      <c r="W3130" s="90" t="s">
        <v>3366</v>
      </c>
      <c r="X3130" s="181"/>
    </row>
    <row r="3131" spans="2:24" s="193" customFormat="1">
      <c r="B3131" s="155" t="s">
        <v>185</v>
      </c>
      <c r="C3131" s="155"/>
      <c r="D3131" s="155"/>
      <c r="E3131" s="212"/>
      <c r="F3131" s="109" t="s">
        <v>1298</v>
      </c>
      <c r="G3131" s="194" t="s">
        <v>215</v>
      </c>
      <c r="H3131" s="90" t="s">
        <v>51</v>
      </c>
      <c r="I3131" s="160" t="s">
        <v>3363</v>
      </c>
      <c r="J3131" s="181" t="s">
        <v>3364</v>
      </c>
      <c r="K3131" s="181" t="s">
        <v>441</v>
      </c>
      <c r="L3131" s="181" t="s">
        <v>3</v>
      </c>
      <c r="M3131" s="181" t="s">
        <v>1299</v>
      </c>
      <c r="N3131" s="181" t="s">
        <v>438</v>
      </c>
      <c r="O3131" s="25" t="s">
        <v>1542</v>
      </c>
      <c r="P3131" s="181"/>
      <c r="Q3131" s="181"/>
      <c r="R3131" s="181" t="s">
        <v>10612</v>
      </c>
      <c r="S3131" s="181"/>
      <c r="T3131" s="181" t="s">
        <v>10225</v>
      </c>
      <c r="U3131" s="90" t="s">
        <v>70</v>
      </c>
      <c r="V3131" s="90" t="s">
        <v>9039</v>
      </c>
      <c r="W3131" s="90" t="s">
        <v>1543</v>
      </c>
      <c r="X3131" s="181"/>
    </row>
    <row r="3132" spans="2:24" s="193" customFormat="1">
      <c r="B3132" s="155" t="s">
        <v>185</v>
      </c>
      <c r="C3132" s="155"/>
      <c r="D3132" s="155"/>
      <c r="E3132" s="212"/>
      <c r="F3132" s="109" t="s">
        <v>1298</v>
      </c>
      <c r="G3132" s="194" t="s">
        <v>215</v>
      </c>
      <c r="H3132" s="90" t="s">
        <v>51</v>
      </c>
      <c r="I3132" s="160" t="s">
        <v>3363</v>
      </c>
      <c r="J3132" s="181" t="s">
        <v>3364</v>
      </c>
      <c r="K3132" s="181" t="s">
        <v>3367</v>
      </c>
      <c r="L3132" s="181" t="s">
        <v>585</v>
      </c>
      <c r="M3132" s="181" t="s">
        <v>1299</v>
      </c>
      <c r="N3132" s="181" t="s">
        <v>438</v>
      </c>
      <c r="O3132" s="25" t="s">
        <v>3368</v>
      </c>
      <c r="P3132" s="181"/>
      <c r="Q3132" s="181"/>
      <c r="R3132" s="181"/>
      <c r="S3132" s="181"/>
      <c r="T3132" s="181" t="s">
        <v>10613</v>
      </c>
      <c r="U3132" s="181" t="s">
        <v>585</v>
      </c>
      <c r="V3132" s="90" t="s">
        <v>1330</v>
      </c>
      <c r="W3132" s="181" t="s">
        <v>3369</v>
      </c>
      <c r="X3132" s="181"/>
    </row>
    <row r="3133" spans="2:24" s="193" customFormat="1">
      <c r="B3133" s="155" t="s">
        <v>185</v>
      </c>
      <c r="C3133" s="155"/>
      <c r="D3133" s="155"/>
      <c r="E3133" s="212"/>
      <c r="F3133" s="109" t="s">
        <v>1298</v>
      </c>
      <c r="G3133" s="194" t="s">
        <v>215</v>
      </c>
      <c r="H3133" s="90" t="s">
        <v>51</v>
      </c>
      <c r="I3133" s="160" t="s">
        <v>3363</v>
      </c>
      <c r="J3133" s="181" t="s">
        <v>3364</v>
      </c>
      <c r="K3133" s="181" t="s">
        <v>8</v>
      </c>
      <c r="L3133" s="181" t="s">
        <v>1304</v>
      </c>
      <c r="M3133" s="181" t="s">
        <v>1299</v>
      </c>
      <c r="N3133" s="162" t="s">
        <v>438</v>
      </c>
      <c r="O3133" s="162" t="s">
        <v>1305</v>
      </c>
      <c r="P3133" s="181"/>
      <c r="Q3133" s="181"/>
      <c r="R3133" s="181"/>
      <c r="S3133" s="181"/>
      <c r="T3133" s="181"/>
      <c r="U3133" s="181"/>
      <c r="V3133" s="90" t="s">
        <v>67</v>
      </c>
      <c r="W3133" s="181"/>
      <c r="X3133" s="181"/>
    </row>
    <row r="3134" spans="2:24" s="193" customFormat="1">
      <c r="B3134" s="155" t="s">
        <v>185</v>
      </c>
      <c r="C3134" s="155"/>
      <c r="D3134" s="155"/>
      <c r="E3134" s="212"/>
      <c r="F3134" s="109" t="s">
        <v>1298</v>
      </c>
      <c r="G3134" s="194" t="s">
        <v>215</v>
      </c>
      <c r="H3134" s="90" t="s">
        <v>51</v>
      </c>
      <c r="I3134" s="160" t="s">
        <v>3363</v>
      </c>
      <c r="J3134" s="181" t="s">
        <v>3364</v>
      </c>
      <c r="K3134" s="181" t="s">
        <v>12</v>
      </c>
      <c r="L3134" s="181" t="s">
        <v>3</v>
      </c>
      <c r="M3134" s="181" t="s">
        <v>1299</v>
      </c>
      <c r="N3134" s="181" t="s">
        <v>448</v>
      </c>
      <c r="O3134" s="25" t="s">
        <v>1300</v>
      </c>
      <c r="P3134" s="181"/>
      <c r="Q3134" s="181"/>
      <c r="R3134" s="181"/>
      <c r="S3134" s="181"/>
      <c r="T3134" s="181"/>
      <c r="U3134" s="181"/>
      <c r="V3134" s="90" t="s">
        <v>1309</v>
      </c>
      <c r="W3134" s="181"/>
      <c r="X3134" s="181"/>
    </row>
    <row r="3135" spans="2:24" s="142" customFormat="1">
      <c r="B3135" s="213" t="s">
        <v>185</v>
      </c>
      <c r="C3135" s="174" t="s">
        <v>9674</v>
      </c>
      <c r="D3135" s="202" t="s">
        <v>1561</v>
      </c>
      <c r="E3135" s="175">
        <v>44608</v>
      </c>
      <c r="F3135" s="109" t="s">
        <v>1298</v>
      </c>
      <c r="G3135" s="90" t="s">
        <v>215</v>
      </c>
      <c r="H3135" s="90" t="s">
        <v>51</v>
      </c>
      <c r="I3135" s="160" t="s">
        <v>3363</v>
      </c>
      <c r="J3135" s="181" t="s">
        <v>3364</v>
      </c>
      <c r="K3135" s="25" t="s">
        <v>18</v>
      </c>
      <c r="L3135" s="90" t="s">
        <v>19</v>
      </c>
      <c r="M3135" s="25" t="s">
        <v>1299</v>
      </c>
      <c r="N3135" s="25"/>
      <c r="O3135" s="25" t="s">
        <v>1300</v>
      </c>
      <c r="P3135" s="25"/>
      <c r="Q3135" s="25"/>
      <c r="R3135" s="25"/>
      <c r="S3135" s="25"/>
      <c r="T3135" s="25"/>
      <c r="U3135" s="90"/>
      <c r="V3135" s="90" t="s">
        <v>17</v>
      </c>
      <c r="W3135" s="25"/>
      <c r="X3135" s="25"/>
    </row>
    <row r="3136" spans="2:24" s="142" customFormat="1">
      <c r="B3136" s="173" t="s">
        <v>9674</v>
      </c>
      <c r="C3136" s="173"/>
      <c r="D3136" s="173"/>
      <c r="E3136" s="166">
        <v>44608</v>
      </c>
      <c r="F3136" s="109" t="s">
        <v>1298</v>
      </c>
      <c r="G3136" s="90" t="s">
        <v>219</v>
      </c>
      <c r="H3136" s="90" t="s">
        <v>51</v>
      </c>
      <c r="I3136" s="160" t="s">
        <v>10614</v>
      </c>
      <c r="J3136" s="90" t="s">
        <v>9807</v>
      </c>
      <c r="K3136" s="181" t="s">
        <v>3365</v>
      </c>
      <c r="L3136" s="90" t="s">
        <v>3</v>
      </c>
      <c r="M3136" s="25" t="s">
        <v>1299</v>
      </c>
      <c r="N3136" s="25" t="s">
        <v>455</v>
      </c>
      <c r="O3136" s="25" t="s">
        <v>10615</v>
      </c>
      <c r="P3136" s="90" t="s">
        <v>6</v>
      </c>
      <c r="Q3136" s="90"/>
      <c r="R3136" s="90"/>
      <c r="S3136" s="90"/>
      <c r="T3136" s="90"/>
      <c r="U3136" s="90"/>
      <c r="V3136" s="90" t="s">
        <v>63</v>
      </c>
      <c r="W3136" s="90"/>
      <c r="X3136" s="90"/>
    </row>
    <row r="3137" spans="2:24" s="142" customFormat="1">
      <c r="B3137" s="173" t="s">
        <v>9674</v>
      </c>
      <c r="C3137" s="173"/>
      <c r="D3137" s="173"/>
      <c r="E3137" s="166">
        <v>44608</v>
      </c>
      <c r="F3137" s="109" t="s">
        <v>1298</v>
      </c>
      <c r="G3137" s="90" t="s">
        <v>219</v>
      </c>
      <c r="H3137" s="90" t="s">
        <v>51</v>
      </c>
      <c r="I3137" s="160" t="s">
        <v>10614</v>
      </c>
      <c r="J3137" s="90" t="s">
        <v>9807</v>
      </c>
      <c r="K3137" s="90" t="s">
        <v>14</v>
      </c>
      <c r="L3137" s="90" t="s">
        <v>15</v>
      </c>
      <c r="M3137" s="25" t="s">
        <v>1299</v>
      </c>
      <c r="N3137" s="25"/>
      <c r="O3137" s="25" t="s">
        <v>1300</v>
      </c>
      <c r="P3137" s="90"/>
      <c r="Q3137" s="90"/>
      <c r="R3137" s="90"/>
      <c r="S3137" s="90"/>
      <c r="T3137" s="90"/>
      <c r="U3137" s="90"/>
      <c r="V3137" s="90" t="s">
        <v>13</v>
      </c>
      <c r="W3137" s="90"/>
      <c r="X3137" s="90"/>
    </row>
    <row r="3138" spans="2:24" s="142" customFormat="1">
      <c r="B3138" s="173" t="s">
        <v>9674</v>
      </c>
      <c r="C3138" s="173"/>
      <c r="D3138" s="173"/>
      <c r="E3138" s="166">
        <v>44608</v>
      </c>
      <c r="F3138" s="109" t="s">
        <v>1298</v>
      </c>
      <c r="G3138" s="90" t="s">
        <v>219</v>
      </c>
      <c r="H3138" s="90" t="s">
        <v>51</v>
      </c>
      <c r="I3138" s="160" t="s">
        <v>10614</v>
      </c>
      <c r="J3138" s="90" t="s">
        <v>9807</v>
      </c>
      <c r="K3138" s="90" t="s">
        <v>8</v>
      </c>
      <c r="L3138" s="90" t="s">
        <v>1304</v>
      </c>
      <c r="M3138" s="25" t="s">
        <v>1299</v>
      </c>
      <c r="N3138" s="162" t="s">
        <v>398</v>
      </c>
      <c r="O3138" s="162" t="s">
        <v>1305</v>
      </c>
      <c r="P3138" s="90"/>
      <c r="Q3138" s="90"/>
      <c r="R3138" s="90"/>
      <c r="S3138" s="90"/>
      <c r="T3138" s="90"/>
      <c r="U3138" s="90"/>
      <c r="V3138" s="90" t="s">
        <v>1313</v>
      </c>
      <c r="W3138" s="90"/>
      <c r="X3138" s="90"/>
    </row>
    <row r="3139" spans="2:24" s="142" customFormat="1">
      <c r="B3139" s="173" t="s">
        <v>9674</v>
      </c>
      <c r="C3139" s="173"/>
      <c r="D3139" s="173"/>
      <c r="E3139" s="166">
        <v>44608</v>
      </c>
      <c r="F3139" s="109" t="s">
        <v>1298</v>
      </c>
      <c r="G3139" s="90" t="s">
        <v>219</v>
      </c>
      <c r="H3139" s="90" t="s">
        <v>51</v>
      </c>
      <c r="I3139" s="160" t="s">
        <v>10614</v>
      </c>
      <c r="J3139" s="90" t="s">
        <v>9807</v>
      </c>
      <c r="K3139" s="90" t="s">
        <v>12</v>
      </c>
      <c r="L3139" s="90" t="s">
        <v>3</v>
      </c>
      <c r="M3139" s="25" t="s">
        <v>1299</v>
      </c>
      <c r="N3139" s="25" t="s">
        <v>4</v>
      </c>
      <c r="O3139" s="25" t="s">
        <v>1300</v>
      </c>
      <c r="P3139" s="90"/>
      <c r="Q3139" s="90"/>
      <c r="R3139" s="90"/>
      <c r="S3139" s="90"/>
      <c r="T3139" s="90"/>
      <c r="U3139" s="90"/>
      <c r="V3139" s="90" t="s">
        <v>1309</v>
      </c>
      <c r="W3139" s="90"/>
      <c r="X3139" s="90"/>
    </row>
    <row r="3140" spans="2:24" s="142" customFormat="1">
      <c r="B3140" s="173" t="s">
        <v>9674</v>
      </c>
      <c r="C3140" s="173"/>
      <c r="D3140" s="173"/>
      <c r="E3140" s="166">
        <v>44608</v>
      </c>
      <c r="F3140" s="109" t="s">
        <v>1298</v>
      </c>
      <c r="G3140" s="90" t="s">
        <v>219</v>
      </c>
      <c r="H3140" s="90" t="s">
        <v>51</v>
      </c>
      <c r="I3140" s="160" t="s">
        <v>10614</v>
      </c>
      <c r="J3140" s="90" t="s">
        <v>9807</v>
      </c>
      <c r="K3140" s="90" t="s">
        <v>18</v>
      </c>
      <c r="L3140" s="90" t="s">
        <v>19</v>
      </c>
      <c r="M3140" s="25" t="s">
        <v>1299</v>
      </c>
      <c r="N3140" s="25"/>
      <c r="O3140" s="25" t="s">
        <v>1300</v>
      </c>
      <c r="P3140" s="90"/>
      <c r="Q3140" s="90"/>
      <c r="R3140" s="90"/>
      <c r="S3140" s="90"/>
      <c r="T3140" s="90"/>
      <c r="U3140" s="90"/>
      <c r="V3140" s="90" t="s">
        <v>17</v>
      </c>
      <c r="W3140" s="90"/>
      <c r="X3140" s="90"/>
    </row>
    <row r="3141" spans="2:24" s="142" customFormat="1">
      <c r="B3141" s="173" t="s">
        <v>9674</v>
      </c>
      <c r="C3141" s="173"/>
      <c r="D3141" s="173"/>
      <c r="E3141" s="166">
        <v>44608</v>
      </c>
      <c r="F3141" s="109" t="s">
        <v>1298</v>
      </c>
      <c r="G3141" s="90" t="s">
        <v>219</v>
      </c>
      <c r="H3141" s="90" t="s">
        <v>51</v>
      </c>
      <c r="I3141" s="160" t="s">
        <v>10614</v>
      </c>
      <c r="J3141" s="90" t="s">
        <v>9807</v>
      </c>
      <c r="K3141" s="90" t="s">
        <v>21</v>
      </c>
      <c r="L3141" s="90" t="s">
        <v>19</v>
      </c>
      <c r="M3141" s="25" t="s">
        <v>1299</v>
      </c>
      <c r="N3141" s="25" t="s">
        <v>1314</v>
      </c>
      <c r="O3141" s="25" t="s">
        <v>1300</v>
      </c>
      <c r="P3141" s="90"/>
      <c r="Q3141" s="90"/>
      <c r="R3141" s="90"/>
      <c r="S3141" s="90"/>
      <c r="T3141" s="90"/>
      <c r="U3141" s="90"/>
      <c r="V3141" s="90" t="s">
        <v>20</v>
      </c>
      <c r="W3141" s="90"/>
      <c r="X3141" s="90"/>
    </row>
    <row r="3142" spans="2:24" s="142" customFormat="1">
      <c r="B3142" s="173" t="s">
        <v>9674</v>
      </c>
      <c r="C3142" s="173"/>
      <c r="D3142" s="173"/>
      <c r="E3142" s="166">
        <v>44608</v>
      </c>
      <c r="F3142" s="109" t="s">
        <v>1298</v>
      </c>
      <c r="G3142" s="90" t="s">
        <v>219</v>
      </c>
      <c r="H3142" s="90" t="s">
        <v>51</v>
      </c>
      <c r="I3142" s="160" t="s">
        <v>10614</v>
      </c>
      <c r="J3142" s="90" t="s">
        <v>9807</v>
      </c>
      <c r="K3142" s="25" t="s">
        <v>93</v>
      </c>
      <c r="L3142" s="90" t="s">
        <v>65</v>
      </c>
      <c r="M3142" s="25" t="s">
        <v>1299</v>
      </c>
      <c r="N3142" s="25" t="s">
        <v>4</v>
      </c>
      <c r="O3142" s="25"/>
      <c r="P3142" s="25"/>
      <c r="Q3142" s="25"/>
      <c r="R3142" s="136" t="s">
        <v>5343</v>
      </c>
      <c r="S3142" s="123" t="s">
        <v>10185</v>
      </c>
      <c r="T3142" s="1" t="s">
        <v>10186</v>
      </c>
      <c r="U3142" s="90" t="s">
        <v>65</v>
      </c>
      <c r="V3142" s="90" t="s">
        <v>457</v>
      </c>
      <c r="W3142" s="123" t="s">
        <v>578</v>
      </c>
      <c r="X3142" s="25"/>
    </row>
    <row r="3143" spans="2:24" s="193" customFormat="1">
      <c r="B3143" s="155" t="s">
        <v>185</v>
      </c>
      <c r="C3143" s="155"/>
      <c r="D3143" s="155"/>
      <c r="E3143" s="25"/>
      <c r="F3143" s="109" t="s">
        <v>1298</v>
      </c>
      <c r="G3143" s="194" t="s">
        <v>215</v>
      </c>
      <c r="H3143" s="90" t="s">
        <v>51</v>
      </c>
      <c r="I3143" s="160" t="s">
        <v>3370</v>
      </c>
      <c r="J3143" s="181" t="s">
        <v>3371</v>
      </c>
      <c r="K3143" s="181" t="s">
        <v>3372</v>
      </c>
      <c r="L3143" s="181" t="s">
        <v>3</v>
      </c>
      <c r="M3143" s="181" t="s">
        <v>1299</v>
      </c>
      <c r="N3143" s="181" t="s">
        <v>4</v>
      </c>
      <c r="O3143" s="25" t="s">
        <v>1300</v>
      </c>
      <c r="P3143" s="181" t="s">
        <v>6</v>
      </c>
      <c r="Q3143" s="181"/>
      <c r="R3143" s="181"/>
      <c r="S3143" s="181"/>
      <c r="T3143" s="181"/>
      <c r="U3143" s="181"/>
      <c r="V3143" s="90" t="s">
        <v>59</v>
      </c>
      <c r="W3143" s="181"/>
      <c r="X3143" s="181"/>
    </row>
    <row r="3144" spans="2:24" s="193" customFormat="1">
      <c r="B3144" s="155" t="s">
        <v>185</v>
      </c>
      <c r="C3144" s="155"/>
      <c r="D3144" s="155"/>
      <c r="E3144" s="25"/>
      <c r="F3144" s="109" t="s">
        <v>1298</v>
      </c>
      <c r="G3144" s="194" t="s">
        <v>215</v>
      </c>
      <c r="H3144" s="90" t="s">
        <v>51</v>
      </c>
      <c r="I3144" s="160" t="s">
        <v>3370</v>
      </c>
      <c r="J3144" s="181" t="s">
        <v>3371</v>
      </c>
      <c r="K3144" s="181" t="s">
        <v>3070</v>
      </c>
      <c r="L3144" s="181" t="s">
        <v>3</v>
      </c>
      <c r="M3144" s="181" t="s">
        <v>1299</v>
      </c>
      <c r="N3144" s="181" t="s">
        <v>438</v>
      </c>
      <c r="O3144" s="25" t="s">
        <v>3077</v>
      </c>
      <c r="P3144" s="181"/>
      <c r="Q3144" s="181"/>
      <c r="R3144" s="181" t="s">
        <v>10610</v>
      </c>
      <c r="S3144" s="181"/>
      <c r="T3144" s="181" t="s">
        <v>10611</v>
      </c>
      <c r="U3144" s="90" t="s">
        <v>70</v>
      </c>
      <c r="V3144" s="90" t="s">
        <v>9130</v>
      </c>
      <c r="W3144" s="90" t="s">
        <v>3366</v>
      </c>
      <c r="X3144" s="181"/>
    </row>
    <row r="3145" spans="2:24" s="193" customFormat="1">
      <c r="B3145" s="155" t="s">
        <v>185</v>
      </c>
      <c r="C3145" s="155"/>
      <c r="D3145" s="155"/>
      <c r="E3145" s="25"/>
      <c r="F3145" s="109" t="s">
        <v>1298</v>
      </c>
      <c r="G3145" s="194" t="s">
        <v>215</v>
      </c>
      <c r="H3145" s="90" t="s">
        <v>51</v>
      </c>
      <c r="I3145" s="160" t="s">
        <v>3370</v>
      </c>
      <c r="J3145" s="181" t="s">
        <v>3371</v>
      </c>
      <c r="K3145" s="181" t="s">
        <v>567</v>
      </c>
      <c r="L3145" s="181" t="s">
        <v>3</v>
      </c>
      <c r="M3145" s="181" t="s">
        <v>1299</v>
      </c>
      <c r="N3145" s="181" t="s">
        <v>438</v>
      </c>
      <c r="O3145" s="25" t="s">
        <v>1431</v>
      </c>
      <c r="P3145" s="181"/>
      <c r="Q3145" s="181"/>
      <c r="R3145" s="181" t="s">
        <v>10616</v>
      </c>
      <c r="S3145" s="181"/>
      <c r="T3145" s="181" t="s">
        <v>10203</v>
      </c>
      <c r="U3145" s="90" t="s">
        <v>70</v>
      </c>
      <c r="V3145" s="90" t="s">
        <v>9025</v>
      </c>
      <c r="W3145" s="90" t="s">
        <v>1432</v>
      </c>
      <c r="X3145" s="181"/>
    </row>
    <row r="3146" spans="2:24" s="193" customFormat="1">
      <c r="B3146" s="155" t="s">
        <v>185</v>
      </c>
      <c r="C3146" s="155"/>
      <c r="D3146" s="155"/>
      <c r="E3146" s="25"/>
      <c r="F3146" s="109" t="s">
        <v>1298</v>
      </c>
      <c r="G3146" s="194" t="s">
        <v>215</v>
      </c>
      <c r="H3146" s="90" t="s">
        <v>51</v>
      </c>
      <c r="I3146" s="160" t="s">
        <v>3370</v>
      </c>
      <c r="J3146" s="181" t="s">
        <v>3371</v>
      </c>
      <c r="K3146" s="181" t="s">
        <v>3373</v>
      </c>
      <c r="L3146" s="181" t="s">
        <v>585</v>
      </c>
      <c r="M3146" s="181" t="s">
        <v>1299</v>
      </c>
      <c r="N3146" s="181" t="s">
        <v>438</v>
      </c>
      <c r="O3146" s="25" t="s">
        <v>9131</v>
      </c>
      <c r="P3146" s="181"/>
      <c r="Q3146" s="181"/>
      <c r="R3146" s="181"/>
      <c r="S3146" s="181"/>
      <c r="T3146" s="181" t="s">
        <v>10617</v>
      </c>
      <c r="U3146" s="181" t="s">
        <v>585</v>
      </c>
      <c r="V3146" s="90" t="s">
        <v>1330</v>
      </c>
      <c r="W3146" s="181" t="s">
        <v>3375</v>
      </c>
      <c r="X3146" s="181"/>
    </row>
    <row r="3147" spans="2:24" s="193" customFormat="1">
      <c r="B3147" s="155" t="s">
        <v>185</v>
      </c>
      <c r="C3147" s="155"/>
      <c r="D3147" s="155"/>
      <c r="E3147" s="25"/>
      <c r="F3147" s="109" t="s">
        <v>1298</v>
      </c>
      <c r="G3147" s="194" t="s">
        <v>215</v>
      </c>
      <c r="H3147" s="90" t="s">
        <v>51</v>
      </c>
      <c r="I3147" s="160" t="s">
        <v>3370</v>
      </c>
      <c r="J3147" s="181" t="s">
        <v>3371</v>
      </c>
      <c r="K3147" s="181" t="s">
        <v>8</v>
      </c>
      <c r="L3147" s="181" t="s">
        <v>1304</v>
      </c>
      <c r="M3147" s="181" t="s">
        <v>1299</v>
      </c>
      <c r="N3147" s="162" t="s">
        <v>438</v>
      </c>
      <c r="O3147" s="162" t="s">
        <v>1305</v>
      </c>
      <c r="P3147" s="181"/>
      <c r="Q3147" s="181"/>
      <c r="R3147" s="181"/>
      <c r="S3147" s="181"/>
      <c r="T3147" s="181"/>
      <c r="U3147" s="181"/>
      <c r="V3147" s="90" t="s">
        <v>67</v>
      </c>
      <c r="W3147" s="181"/>
      <c r="X3147" s="181"/>
    </row>
    <row r="3148" spans="2:24" s="193" customFormat="1">
      <c r="B3148" s="155" t="s">
        <v>185</v>
      </c>
      <c r="C3148" s="155"/>
      <c r="D3148" s="155"/>
      <c r="E3148" s="25"/>
      <c r="F3148" s="109" t="s">
        <v>1298</v>
      </c>
      <c r="G3148" s="194" t="s">
        <v>215</v>
      </c>
      <c r="H3148" s="90" t="s">
        <v>51</v>
      </c>
      <c r="I3148" s="160" t="s">
        <v>3370</v>
      </c>
      <c r="J3148" s="181" t="s">
        <v>3371</v>
      </c>
      <c r="K3148" s="181" t="s">
        <v>12</v>
      </c>
      <c r="L3148" s="181" t="s">
        <v>3</v>
      </c>
      <c r="M3148" s="181" t="s">
        <v>1299</v>
      </c>
      <c r="N3148" s="181" t="s">
        <v>448</v>
      </c>
      <c r="O3148" s="25" t="s">
        <v>1300</v>
      </c>
      <c r="P3148" s="181"/>
      <c r="Q3148" s="181"/>
      <c r="R3148" s="181"/>
      <c r="S3148" s="181"/>
      <c r="T3148" s="181"/>
      <c r="U3148" s="181"/>
      <c r="V3148" s="90" t="s">
        <v>1309</v>
      </c>
      <c r="W3148" s="181"/>
      <c r="X3148" s="181"/>
    </row>
    <row r="3149" spans="2:24" s="142" customFormat="1">
      <c r="B3149" s="213" t="s">
        <v>185</v>
      </c>
      <c r="C3149" s="174" t="s">
        <v>5352</v>
      </c>
      <c r="D3149" s="202" t="s">
        <v>1561</v>
      </c>
      <c r="E3149" s="175">
        <v>44525</v>
      </c>
      <c r="F3149" s="109" t="s">
        <v>1298</v>
      </c>
      <c r="G3149" s="90" t="s">
        <v>215</v>
      </c>
      <c r="H3149" s="90" t="s">
        <v>51</v>
      </c>
      <c r="I3149" s="160" t="s">
        <v>3370</v>
      </c>
      <c r="J3149" s="181" t="s">
        <v>3371</v>
      </c>
      <c r="K3149" s="25" t="s">
        <v>18</v>
      </c>
      <c r="L3149" s="90" t="s">
        <v>19</v>
      </c>
      <c r="M3149" s="25" t="s">
        <v>1299</v>
      </c>
      <c r="N3149" s="25"/>
      <c r="O3149" s="25" t="s">
        <v>1300</v>
      </c>
      <c r="P3149" s="25"/>
      <c r="Q3149" s="25"/>
      <c r="R3149" s="25"/>
      <c r="S3149" s="25"/>
      <c r="T3149" s="25"/>
      <c r="U3149" s="90"/>
      <c r="V3149" s="90" t="s">
        <v>17</v>
      </c>
      <c r="W3149" s="25"/>
      <c r="X3149" s="25"/>
    </row>
    <row r="3150" spans="2:24" s="142" customFormat="1">
      <c r="B3150" s="173" t="s">
        <v>5352</v>
      </c>
      <c r="C3150" s="173"/>
      <c r="D3150" s="173"/>
      <c r="E3150" s="166">
        <v>44525</v>
      </c>
      <c r="F3150" s="109" t="s">
        <v>1298</v>
      </c>
      <c r="G3150" s="90" t="s">
        <v>219</v>
      </c>
      <c r="H3150" s="90" t="s">
        <v>51</v>
      </c>
      <c r="I3150" s="160" t="s">
        <v>5754</v>
      </c>
      <c r="J3150" s="90" t="s">
        <v>7383</v>
      </c>
      <c r="K3150" s="25" t="s">
        <v>3372</v>
      </c>
      <c r="L3150" s="90" t="s">
        <v>3</v>
      </c>
      <c r="M3150" s="25" t="s">
        <v>1299</v>
      </c>
      <c r="N3150" s="25" t="s">
        <v>455</v>
      </c>
      <c r="O3150" s="25" t="s">
        <v>7384</v>
      </c>
      <c r="P3150" s="90" t="s">
        <v>6</v>
      </c>
      <c r="Q3150" s="90"/>
      <c r="R3150" s="90"/>
      <c r="S3150" s="90"/>
      <c r="T3150" s="90"/>
      <c r="U3150" s="90"/>
      <c r="V3150" s="90" t="s">
        <v>63</v>
      </c>
      <c r="W3150" s="90"/>
      <c r="X3150" s="90"/>
    </row>
    <row r="3151" spans="2:24" s="142" customFormat="1">
      <c r="B3151" s="173" t="s">
        <v>5352</v>
      </c>
      <c r="C3151" s="173"/>
      <c r="D3151" s="173"/>
      <c r="E3151" s="166">
        <v>44525</v>
      </c>
      <c r="F3151" s="109" t="s">
        <v>1298</v>
      </c>
      <c r="G3151" s="90" t="s">
        <v>219</v>
      </c>
      <c r="H3151" s="90" t="s">
        <v>51</v>
      </c>
      <c r="I3151" s="160" t="s">
        <v>5754</v>
      </c>
      <c r="J3151" s="90" t="s">
        <v>7383</v>
      </c>
      <c r="K3151" s="90" t="s">
        <v>14</v>
      </c>
      <c r="L3151" s="90" t="s">
        <v>15</v>
      </c>
      <c r="M3151" s="25" t="s">
        <v>1299</v>
      </c>
      <c r="N3151" s="25"/>
      <c r="O3151" s="25" t="s">
        <v>1300</v>
      </c>
      <c r="P3151" s="90"/>
      <c r="Q3151" s="90"/>
      <c r="R3151" s="90"/>
      <c r="S3151" s="90"/>
      <c r="T3151" s="90"/>
      <c r="U3151" s="90"/>
      <c r="V3151" s="90" t="s">
        <v>13</v>
      </c>
      <c r="W3151" s="90"/>
      <c r="X3151" s="90"/>
    </row>
    <row r="3152" spans="2:24" s="142" customFormat="1">
      <c r="B3152" s="173" t="s">
        <v>5352</v>
      </c>
      <c r="C3152" s="173"/>
      <c r="D3152" s="173"/>
      <c r="E3152" s="166">
        <v>44525</v>
      </c>
      <c r="F3152" s="109" t="s">
        <v>1298</v>
      </c>
      <c r="G3152" s="90" t="s">
        <v>219</v>
      </c>
      <c r="H3152" s="90" t="s">
        <v>51</v>
      </c>
      <c r="I3152" s="160" t="s">
        <v>5754</v>
      </c>
      <c r="J3152" s="90" t="s">
        <v>7383</v>
      </c>
      <c r="K3152" s="90" t="s">
        <v>8</v>
      </c>
      <c r="L3152" s="90" t="s">
        <v>1304</v>
      </c>
      <c r="M3152" s="25" t="s">
        <v>1299</v>
      </c>
      <c r="N3152" s="162" t="s">
        <v>398</v>
      </c>
      <c r="O3152" s="162" t="s">
        <v>1305</v>
      </c>
      <c r="P3152" s="90"/>
      <c r="Q3152" s="90"/>
      <c r="R3152" s="90"/>
      <c r="S3152" s="90"/>
      <c r="T3152" s="90"/>
      <c r="U3152" s="90"/>
      <c r="V3152" s="90" t="s">
        <v>1313</v>
      </c>
      <c r="W3152" s="90"/>
      <c r="X3152" s="90"/>
    </row>
    <row r="3153" spans="2:24" s="142" customFormat="1">
      <c r="B3153" s="173" t="s">
        <v>5352</v>
      </c>
      <c r="C3153" s="173"/>
      <c r="D3153" s="173"/>
      <c r="E3153" s="166">
        <v>44525</v>
      </c>
      <c r="F3153" s="109" t="s">
        <v>1298</v>
      </c>
      <c r="G3153" s="90" t="s">
        <v>219</v>
      </c>
      <c r="H3153" s="90" t="s">
        <v>51</v>
      </c>
      <c r="I3153" s="160" t="s">
        <v>5754</v>
      </c>
      <c r="J3153" s="90" t="s">
        <v>7383</v>
      </c>
      <c r="K3153" s="90" t="s">
        <v>12</v>
      </c>
      <c r="L3153" s="90" t="s">
        <v>3</v>
      </c>
      <c r="M3153" s="25" t="s">
        <v>1299</v>
      </c>
      <c r="N3153" s="25" t="s">
        <v>4</v>
      </c>
      <c r="O3153" s="25" t="s">
        <v>1300</v>
      </c>
      <c r="P3153" s="90"/>
      <c r="Q3153" s="90"/>
      <c r="R3153" s="90"/>
      <c r="S3153" s="90"/>
      <c r="T3153" s="90"/>
      <c r="U3153" s="90"/>
      <c r="V3153" s="90" t="s">
        <v>1309</v>
      </c>
      <c r="W3153" s="90"/>
      <c r="X3153" s="90"/>
    </row>
    <row r="3154" spans="2:24" s="142" customFormat="1">
      <c r="B3154" s="173" t="s">
        <v>5352</v>
      </c>
      <c r="C3154" s="173"/>
      <c r="D3154" s="173"/>
      <c r="E3154" s="166">
        <v>44525</v>
      </c>
      <c r="F3154" s="109" t="s">
        <v>1298</v>
      </c>
      <c r="G3154" s="90" t="s">
        <v>219</v>
      </c>
      <c r="H3154" s="90" t="s">
        <v>51</v>
      </c>
      <c r="I3154" s="160" t="s">
        <v>5754</v>
      </c>
      <c r="J3154" s="90" t="s">
        <v>7383</v>
      </c>
      <c r="K3154" s="90" t="s">
        <v>18</v>
      </c>
      <c r="L3154" s="90" t="s">
        <v>19</v>
      </c>
      <c r="M3154" s="25" t="s">
        <v>1299</v>
      </c>
      <c r="N3154" s="25"/>
      <c r="O3154" s="25" t="s">
        <v>1300</v>
      </c>
      <c r="P3154" s="90"/>
      <c r="Q3154" s="90"/>
      <c r="R3154" s="90"/>
      <c r="S3154" s="90"/>
      <c r="T3154" s="90"/>
      <c r="U3154" s="90"/>
      <c r="V3154" s="90" t="s">
        <v>17</v>
      </c>
      <c r="W3154" s="90"/>
      <c r="X3154" s="90"/>
    </row>
    <row r="3155" spans="2:24" s="142" customFormat="1">
      <c r="B3155" s="173" t="s">
        <v>5352</v>
      </c>
      <c r="C3155" s="173"/>
      <c r="D3155" s="173"/>
      <c r="E3155" s="166">
        <v>44525</v>
      </c>
      <c r="F3155" s="109" t="s">
        <v>1298</v>
      </c>
      <c r="G3155" s="90" t="s">
        <v>219</v>
      </c>
      <c r="H3155" s="90" t="s">
        <v>51</v>
      </c>
      <c r="I3155" s="160" t="s">
        <v>5754</v>
      </c>
      <c r="J3155" s="90" t="s">
        <v>7383</v>
      </c>
      <c r="K3155" s="90" t="s">
        <v>21</v>
      </c>
      <c r="L3155" s="90" t="s">
        <v>19</v>
      </c>
      <c r="M3155" s="25" t="s">
        <v>1299</v>
      </c>
      <c r="N3155" s="25" t="s">
        <v>1314</v>
      </c>
      <c r="O3155" s="25" t="s">
        <v>1300</v>
      </c>
      <c r="P3155" s="90"/>
      <c r="Q3155" s="90"/>
      <c r="R3155" s="90"/>
      <c r="S3155" s="90"/>
      <c r="T3155" s="90"/>
      <c r="U3155" s="90"/>
      <c r="V3155" s="90" t="s">
        <v>20</v>
      </c>
      <c r="W3155" s="90"/>
      <c r="X3155" s="90"/>
    </row>
    <row r="3156" spans="2:24" s="142" customFormat="1">
      <c r="B3156" s="173" t="s">
        <v>5352</v>
      </c>
      <c r="C3156" s="173"/>
      <c r="D3156" s="173"/>
      <c r="E3156" s="166">
        <v>44525</v>
      </c>
      <c r="F3156" s="109" t="s">
        <v>1298</v>
      </c>
      <c r="G3156" s="90" t="s">
        <v>219</v>
      </c>
      <c r="H3156" s="90" t="s">
        <v>51</v>
      </c>
      <c r="I3156" s="160" t="s">
        <v>5754</v>
      </c>
      <c r="J3156" s="90" t="s">
        <v>7383</v>
      </c>
      <c r="K3156" s="25" t="s">
        <v>93</v>
      </c>
      <c r="L3156" s="90" t="s">
        <v>65</v>
      </c>
      <c r="M3156" s="25" t="s">
        <v>1299</v>
      </c>
      <c r="N3156" s="25" t="s">
        <v>4</v>
      </c>
      <c r="O3156" s="25"/>
      <c r="P3156" s="25"/>
      <c r="Q3156" s="25"/>
      <c r="R3156" s="136" t="s">
        <v>5343</v>
      </c>
      <c r="S3156" s="123" t="s">
        <v>10185</v>
      </c>
      <c r="T3156" s="1" t="s">
        <v>10186</v>
      </c>
      <c r="U3156" s="90" t="s">
        <v>65</v>
      </c>
      <c r="V3156" s="90" t="s">
        <v>457</v>
      </c>
      <c r="W3156" s="123" t="s">
        <v>578</v>
      </c>
      <c r="X3156" s="25"/>
    </row>
    <row r="3157" spans="2:24" s="142" customFormat="1">
      <c r="B3157" s="155" t="s">
        <v>185</v>
      </c>
      <c r="C3157" s="155"/>
      <c r="D3157" s="155"/>
      <c r="E3157" s="25"/>
      <c r="F3157" s="109" t="s">
        <v>1298</v>
      </c>
      <c r="G3157" s="123" t="s">
        <v>215</v>
      </c>
      <c r="H3157" s="90" t="s">
        <v>51</v>
      </c>
      <c r="I3157" s="160" t="s">
        <v>3376</v>
      </c>
      <c r="J3157" s="123" t="s">
        <v>3377</v>
      </c>
      <c r="K3157" s="123" t="s">
        <v>3378</v>
      </c>
      <c r="L3157" s="90" t="s">
        <v>3</v>
      </c>
      <c r="M3157" s="90" t="s">
        <v>1299</v>
      </c>
      <c r="N3157" s="334" t="s">
        <v>4</v>
      </c>
      <c r="O3157" s="25" t="s">
        <v>1300</v>
      </c>
      <c r="P3157" s="123" t="s">
        <v>6</v>
      </c>
      <c r="Q3157" s="123"/>
      <c r="R3157" s="123"/>
      <c r="S3157" s="123"/>
      <c r="T3157" s="123"/>
      <c r="U3157" s="90"/>
      <c r="V3157" s="90" t="s">
        <v>59</v>
      </c>
      <c r="W3157" s="123"/>
      <c r="X3157" s="123"/>
    </row>
    <row r="3158" spans="2:24" s="142" customFormat="1">
      <c r="B3158" s="155" t="s">
        <v>185</v>
      </c>
      <c r="C3158" s="155"/>
      <c r="D3158" s="155"/>
      <c r="E3158" s="25"/>
      <c r="F3158" s="109" t="s">
        <v>1298</v>
      </c>
      <c r="G3158" s="123" t="s">
        <v>215</v>
      </c>
      <c r="H3158" s="90" t="s">
        <v>51</v>
      </c>
      <c r="I3158" s="160" t="s">
        <v>3376</v>
      </c>
      <c r="J3158" s="123" t="s">
        <v>3377</v>
      </c>
      <c r="K3158" s="123" t="s">
        <v>3070</v>
      </c>
      <c r="L3158" s="90" t="s">
        <v>3</v>
      </c>
      <c r="M3158" s="90" t="s">
        <v>1299</v>
      </c>
      <c r="N3158" s="123" t="s">
        <v>438</v>
      </c>
      <c r="O3158" s="25" t="s">
        <v>3077</v>
      </c>
      <c r="P3158" s="123"/>
      <c r="Q3158" s="123"/>
      <c r="R3158" s="181" t="s">
        <v>10610</v>
      </c>
      <c r="S3158" s="123"/>
      <c r="T3158" s="123" t="s">
        <v>10611</v>
      </c>
      <c r="U3158" s="90" t="s">
        <v>70</v>
      </c>
      <c r="V3158" s="90" t="s">
        <v>9130</v>
      </c>
      <c r="W3158" s="90" t="s">
        <v>3366</v>
      </c>
      <c r="X3158" s="123"/>
    </row>
    <row r="3159" spans="2:24" s="142" customFormat="1">
      <c r="B3159" s="155" t="s">
        <v>185</v>
      </c>
      <c r="C3159" s="155"/>
      <c r="D3159" s="155"/>
      <c r="E3159" s="25"/>
      <c r="F3159" s="109" t="s">
        <v>1298</v>
      </c>
      <c r="G3159" s="123" t="s">
        <v>215</v>
      </c>
      <c r="H3159" s="90" t="s">
        <v>51</v>
      </c>
      <c r="I3159" s="160" t="s">
        <v>3376</v>
      </c>
      <c r="J3159" s="123" t="s">
        <v>3377</v>
      </c>
      <c r="K3159" s="123" t="s">
        <v>1668</v>
      </c>
      <c r="L3159" s="90" t="s">
        <v>3</v>
      </c>
      <c r="M3159" s="90" t="s">
        <v>1299</v>
      </c>
      <c r="N3159" s="123" t="s">
        <v>438</v>
      </c>
      <c r="O3159" s="25" t="s">
        <v>1669</v>
      </c>
      <c r="P3159" s="123"/>
      <c r="Q3159" s="123"/>
      <c r="R3159" s="181" t="s">
        <v>10618</v>
      </c>
      <c r="S3159" s="123"/>
      <c r="T3159" s="123" t="s">
        <v>10257</v>
      </c>
      <c r="U3159" s="90" t="s">
        <v>70</v>
      </c>
      <c r="V3159" s="90" t="s">
        <v>9046</v>
      </c>
      <c r="W3159" s="90" t="s">
        <v>1670</v>
      </c>
      <c r="X3159" s="123"/>
    </row>
    <row r="3160" spans="2:24" s="142" customFormat="1">
      <c r="B3160" s="155" t="s">
        <v>185</v>
      </c>
      <c r="C3160" s="155"/>
      <c r="D3160" s="155"/>
      <c r="E3160" s="25"/>
      <c r="F3160" s="109" t="s">
        <v>1298</v>
      </c>
      <c r="G3160" s="123" t="s">
        <v>215</v>
      </c>
      <c r="H3160" s="90" t="s">
        <v>51</v>
      </c>
      <c r="I3160" s="160" t="s">
        <v>3376</v>
      </c>
      <c r="J3160" s="123" t="s">
        <v>3377</v>
      </c>
      <c r="K3160" s="123" t="s">
        <v>8</v>
      </c>
      <c r="L3160" s="90" t="s">
        <v>1304</v>
      </c>
      <c r="M3160" s="90" t="s">
        <v>1299</v>
      </c>
      <c r="N3160" s="162" t="s">
        <v>438</v>
      </c>
      <c r="O3160" s="162" t="s">
        <v>1305</v>
      </c>
      <c r="P3160" s="123"/>
      <c r="Q3160" s="123"/>
      <c r="R3160" s="123"/>
      <c r="S3160" s="123"/>
      <c r="T3160" s="123"/>
      <c r="U3160" s="90"/>
      <c r="V3160" s="90" t="s">
        <v>67</v>
      </c>
      <c r="W3160" s="123"/>
      <c r="X3160" s="123"/>
    </row>
    <row r="3161" spans="2:24" s="142" customFormat="1">
      <c r="B3161" s="155" t="s">
        <v>185</v>
      </c>
      <c r="C3161" s="155"/>
      <c r="D3161" s="155"/>
      <c r="E3161" s="25"/>
      <c r="F3161" s="109" t="s">
        <v>1298</v>
      </c>
      <c r="G3161" s="123" t="s">
        <v>215</v>
      </c>
      <c r="H3161" s="90" t="s">
        <v>51</v>
      </c>
      <c r="I3161" s="160" t="s">
        <v>3376</v>
      </c>
      <c r="J3161" s="123" t="s">
        <v>3377</v>
      </c>
      <c r="K3161" s="123" t="s">
        <v>12</v>
      </c>
      <c r="L3161" s="90" t="s">
        <v>3</v>
      </c>
      <c r="M3161" s="90" t="s">
        <v>1299</v>
      </c>
      <c r="N3161" s="334" t="s">
        <v>448</v>
      </c>
      <c r="O3161" s="25" t="s">
        <v>1300</v>
      </c>
      <c r="P3161" s="123"/>
      <c r="Q3161" s="123"/>
      <c r="R3161" s="123"/>
      <c r="S3161" s="123"/>
      <c r="T3161" s="123"/>
      <c r="U3161" s="90"/>
      <c r="V3161" s="90" t="s">
        <v>1309</v>
      </c>
      <c r="W3161" s="123"/>
      <c r="X3161" s="123"/>
    </row>
    <row r="3162" spans="2:24" s="142" customFormat="1">
      <c r="B3162" s="213" t="s">
        <v>185</v>
      </c>
      <c r="C3162" s="174" t="s">
        <v>5352</v>
      </c>
      <c r="D3162" s="202" t="s">
        <v>1561</v>
      </c>
      <c r="E3162" s="175">
        <v>44525</v>
      </c>
      <c r="F3162" s="109" t="s">
        <v>1298</v>
      </c>
      <c r="G3162" s="123" t="s">
        <v>215</v>
      </c>
      <c r="H3162" s="90" t="s">
        <v>51</v>
      </c>
      <c r="I3162" s="160" t="s">
        <v>3376</v>
      </c>
      <c r="J3162" s="123" t="s">
        <v>3377</v>
      </c>
      <c r="K3162" s="123" t="s">
        <v>18</v>
      </c>
      <c r="L3162" s="90" t="s">
        <v>19</v>
      </c>
      <c r="M3162" s="90" t="s">
        <v>1299</v>
      </c>
      <c r="N3162" s="334"/>
      <c r="O3162" s="25" t="s">
        <v>1300</v>
      </c>
      <c r="P3162" s="123"/>
      <c r="Q3162" s="123"/>
      <c r="R3162" s="123"/>
      <c r="S3162" s="123"/>
      <c r="T3162" s="123"/>
      <c r="U3162" s="90"/>
      <c r="V3162" s="90" t="s">
        <v>17</v>
      </c>
      <c r="W3162" s="123"/>
      <c r="X3162" s="123"/>
    </row>
    <row r="3163" spans="2:24" s="142" customFormat="1">
      <c r="B3163" s="173" t="s">
        <v>5352</v>
      </c>
      <c r="C3163" s="173"/>
      <c r="D3163" s="173"/>
      <c r="E3163" s="166">
        <v>44525</v>
      </c>
      <c r="F3163" s="109" t="s">
        <v>1298</v>
      </c>
      <c r="G3163" s="90" t="s">
        <v>219</v>
      </c>
      <c r="H3163" s="90" t="s">
        <v>51</v>
      </c>
      <c r="I3163" s="160" t="s">
        <v>5760</v>
      </c>
      <c r="J3163" s="90" t="s">
        <v>7385</v>
      </c>
      <c r="K3163" s="25" t="s">
        <v>3378</v>
      </c>
      <c r="L3163" s="90" t="s">
        <v>3</v>
      </c>
      <c r="M3163" s="25" t="s">
        <v>1299</v>
      </c>
      <c r="N3163" s="25" t="s">
        <v>455</v>
      </c>
      <c r="O3163" s="25" t="s">
        <v>7386</v>
      </c>
      <c r="P3163" s="90" t="s">
        <v>6</v>
      </c>
      <c r="Q3163" s="90"/>
      <c r="R3163" s="90"/>
      <c r="S3163" s="90"/>
      <c r="T3163" s="90"/>
      <c r="U3163" s="90"/>
      <c r="V3163" s="90" t="s">
        <v>63</v>
      </c>
      <c r="W3163" s="90"/>
      <c r="X3163" s="90"/>
    </row>
    <row r="3164" spans="2:24" s="142" customFormat="1">
      <c r="B3164" s="173" t="s">
        <v>5352</v>
      </c>
      <c r="C3164" s="173"/>
      <c r="D3164" s="173"/>
      <c r="E3164" s="166">
        <v>44525</v>
      </c>
      <c r="F3164" s="109" t="s">
        <v>1298</v>
      </c>
      <c r="G3164" s="90" t="s">
        <v>219</v>
      </c>
      <c r="H3164" s="90" t="s">
        <v>51</v>
      </c>
      <c r="I3164" s="160" t="s">
        <v>5760</v>
      </c>
      <c r="J3164" s="90" t="s">
        <v>7385</v>
      </c>
      <c r="K3164" s="90" t="s">
        <v>14</v>
      </c>
      <c r="L3164" s="90" t="s">
        <v>15</v>
      </c>
      <c r="M3164" s="25" t="s">
        <v>1299</v>
      </c>
      <c r="N3164" s="25"/>
      <c r="O3164" s="25" t="s">
        <v>1300</v>
      </c>
      <c r="P3164" s="90"/>
      <c r="Q3164" s="90"/>
      <c r="R3164" s="90"/>
      <c r="S3164" s="90"/>
      <c r="T3164" s="90"/>
      <c r="U3164" s="90"/>
      <c r="V3164" s="90" t="s">
        <v>13</v>
      </c>
      <c r="W3164" s="90"/>
      <c r="X3164" s="90"/>
    </row>
    <row r="3165" spans="2:24" s="142" customFormat="1">
      <c r="B3165" s="173" t="s">
        <v>5352</v>
      </c>
      <c r="C3165" s="173"/>
      <c r="D3165" s="173"/>
      <c r="E3165" s="166">
        <v>44525</v>
      </c>
      <c r="F3165" s="109" t="s">
        <v>1298</v>
      </c>
      <c r="G3165" s="90" t="s">
        <v>219</v>
      </c>
      <c r="H3165" s="90" t="s">
        <v>51</v>
      </c>
      <c r="I3165" s="160" t="s">
        <v>5760</v>
      </c>
      <c r="J3165" s="90" t="s">
        <v>7385</v>
      </c>
      <c r="K3165" s="90" t="s">
        <v>8</v>
      </c>
      <c r="L3165" s="90" t="s">
        <v>1304</v>
      </c>
      <c r="M3165" s="25" t="s">
        <v>1299</v>
      </c>
      <c r="N3165" s="162" t="s">
        <v>398</v>
      </c>
      <c r="O3165" s="162" t="s">
        <v>1305</v>
      </c>
      <c r="P3165" s="90"/>
      <c r="Q3165" s="90"/>
      <c r="R3165" s="90"/>
      <c r="S3165" s="90"/>
      <c r="T3165" s="90"/>
      <c r="U3165" s="90"/>
      <c r="V3165" s="90" t="s">
        <v>1313</v>
      </c>
      <c r="W3165" s="90"/>
      <c r="X3165" s="90"/>
    </row>
    <row r="3166" spans="2:24" s="142" customFormat="1">
      <c r="B3166" s="173" t="s">
        <v>5352</v>
      </c>
      <c r="C3166" s="173"/>
      <c r="D3166" s="173"/>
      <c r="E3166" s="166">
        <v>44525</v>
      </c>
      <c r="F3166" s="109" t="s">
        <v>1298</v>
      </c>
      <c r="G3166" s="90" t="s">
        <v>219</v>
      </c>
      <c r="H3166" s="90" t="s">
        <v>51</v>
      </c>
      <c r="I3166" s="160" t="s">
        <v>5760</v>
      </c>
      <c r="J3166" s="90" t="s">
        <v>7385</v>
      </c>
      <c r="K3166" s="90" t="s">
        <v>12</v>
      </c>
      <c r="L3166" s="90" t="s">
        <v>3</v>
      </c>
      <c r="M3166" s="25" t="s">
        <v>1299</v>
      </c>
      <c r="N3166" s="25" t="s">
        <v>4</v>
      </c>
      <c r="O3166" s="25" t="s">
        <v>1300</v>
      </c>
      <c r="P3166" s="90"/>
      <c r="Q3166" s="90"/>
      <c r="R3166" s="90"/>
      <c r="S3166" s="90"/>
      <c r="T3166" s="90"/>
      <c r="U3166" s="90"/>
      <c r="V3166" s="90" t="s">
        <v>1309</v>
      </c>
      <c r="W3166" s="90"/>
      <c r="X3166" s="90"/>
    </row>
    <row r="3167" spans="2:24" s="142" customFormat="1">
      <c r="B3167" s="173" t="s">
        <v>5352</v>
      </c>
      <c r="C3167" s="173"/>
      <c r="D3167" s="173"/>
      <c r="E3167" s="166">
        <v>44525</v>
      </c>
      <c r="F3167" s="109" t="s">
        <v>1298</v>
      </c>
      <c r="G3167" s="90" t="s">
        <v>219</v>
      </c>
      <c r="H3167" s="90" t="s">
        <v>51</v>
      </c>
      <c r="I3167" s="160" t="s">
        <v>5760</v>
      </c>
      <c r="J3167" s="90" t="s">
        <v>7385</v>
      </c>
      <c r="K3167" s="90" t="s">
        <v>18</v>
      </c>
      <c r="L3167" s="90" t="s">
        <v>19</v>
      </c>
      <c r="M3167" s="25" t="s">
        <v>1299</v>
      </c>
      <c r="N3167" s="25"/>
      <c r="O3167" s="25" t="s">
        <v>1300</v>
      </c>
      <c r="P3167" s="90"/>
      <c r="Q3167" s="90"/>
      <c r="R3167" s="90"/>
      <c r="S3167" s="90"/>
      <c r="T3167" s="90"/>
      <c r="U3167" s="90"/>
      <c r="V3167" s="90" t="s">
        <v>17</v>
      </c>
      <c r="W3167" s="90"/>
      <c r="X3167" s="90"/>
    </row>
    <row r="3168" spans="2:24" s="142" customFormat="1">
      <c r="B3168" s="173" t="s">
        <v>5352</v>
      </c>
      <c r="C3168" s="173"/>
      <c r="D3168" s="173"/>
      <c r="E3168" s="166">
        <v>44525</v>
      </c>
      <c r="F3168" s="109" t="s">
        <v>1298</v>
      </c>
      <c r="G3168" s="90" t="s">
        <v>219</v>
      </c>
      <c r="H3168" s="90" t="s">
        <v>51</v>
      </c>
      <c r="I3168" s="160" t="s">
        <v>5760</v>
      </c>
      <c r="J3168" s="90" t="s">
        <v>7385</v>
      </c>
      <c r="K3168" s="90" t="s">
        <v>21</v>
      </c>
      <c r="L3168" s="90" t="s">
        <v>19</v>
      </c>
      <c r="M3168" s="25" t="s">
        <v>1299</v>
      </c>
      <c r="N3168" s="25" t="s">
        <v>1314</v>
      </c>
      <c r="O3168" s="25" t="s">
        <v>1300</v>
      </c>
      <c r="P3168" s="90"/>
      <c r="Q3168" s="90"/>
      <c r="R3168" s="90"/>
      <c r="S3168" s="90"/>
      <c r="T3168" s="90"/>
      <c r="U3168" s="90"/>
      <c r="V3168" s="90" t="s">
        <v>20</v>
      </c>
      <c r="W3168" s="90"/>
      <c r="X3168" s="90"/>
    </row>
    <row r="3169" spans="2:24" s="142" customFormat="1">
      <c r="B3169" s="173" t="s">
        <v>5352</v>
      </c>
      <c r="C3169" s="173"/>
      <c r="D3169" s="173"/>
      <c r="E3169" s="166">
        <v>44525</v>
      </c>
      <c r="F3169" s="109" t="s">
        <v>1298</v>
      </c>
      <c r="G3169" s="90" t="s">
        <v>219</v>
      </c>
      <c r="H3169" s="90" t="s">
        <v>51</v>
      </c>
      <c r="I3169" s="160" t="s">
        <v>5760</v>
      </c>
      <c r="J3169" s="90" t="s">
        <v>7385</v>
      </c>
      <c r="K3169" s="25" t="s">
        <v>93</v>
      </c>
      <c r="L3169" s="90" t="s">
        <v>65</v>
      </c>
      <c r="M3169" s="25" t="s">
        <v>1299</v>
      </c>
      <c r="N3169" s="25" t="s">
        <v>4</v>
      </c>
      <c r="O3169" s="25"/>
      <c r="P3169" s="25"/>
      <c r="Q3169" s="25"/>
      <c r="R3169" s="136" t="s">
        <v>5343</v>
      </c>
      <c r="S3169" s="123" t="s">
        <v>10185</v>
      </c>
      <c r="T3169" s="1" t="s">
        <v>10186</v>
      </c>
      <c r="U3169" s="90" t="s">
        <v>65</v>
      </c>
      <c r="V3169" s="90" t="s">
        <v>457</v>
      </c>
      <c r="W3169" s="123" t="s">
        <v>578</v>
      </c>
      <c r="X3169" s="25"/>
    </row>
    <row r="3170" spans="2:24" s="142" customFormat="1">
      <c r="B3170" s="155" t="s">
        <v>185</v>
      </c>
      <c r="C3170" s="155"/>
      <c r="D3170" s="155"/>
      <c r="E3170" s="25"/>
      <c r="F3170" s="109" t="s">
        <v>1298</v>
      </c>
      <c r="G3170" s="123" t="s">
        <v>215</v>
      </c>
      <c r="H3170" s="90" t="s">
        <v>51</v>
      </c>
      <c r="I3170" s="160" t="s">
        <v>3379</v>
      </c>
      <c r="J3170" s="123" t="s">
        <v>3380</v>
      </c>
      <c r="K3170" s="123" t="s">
        <v>3381</v>
      </c>
      <c r="L3170" s="90" t="s">
        <v>3</v>
      </c>
      <c r="M3170" s="90" t="s">
        <v>1299</v>
      </c>
      <c r="N3170" s="334" t="s">
        <v>4</v>
      </c>
      <c r="O3170" s="25" t="s">
        <v>1300</v>
      </c>
      <c r="P3170" s="123" t="s">
        <v>6</v>
      </c>
      <c r="Q3170" s="123"/>
      <c r="R3170" s="123"/>
      <c r="S3170" s="123"/>
      <c r="T3170" s="123"/>
      <c r="U3170" s="90"/>
      <c r="V3170" s="90" t="s">
        <v>59</v>
      </c>
      <c r="W3170" s="123"/>
      <c r="X3170" s="123"/>
    </row>
    <row r="3171" spans="2:24" s="142" customFormat="1">
      <c r="B3171" s="155" t="s">
        <v>185</v>
      </c>
      <c r="C3171" s="155"/>
      <c r="D3171" s="155"/>
      <c r="E3171" s="25"/>
      <c r="F3171" s="109" t="s">
        <v>1298</v>
      </c>
      <c r="G3171" s="123" t="s">
        <v>215</v>
      </c>
      <c r="H3171" s="90" t="s">
        <v>51</v>
      </c>
      <c r="I3171" s="160" t="s">
        <v>3379</v>
      </c>
      <c r="J3171" s="123" t="s">
        <v>3380</v>
      </c>
      <c r="K3171" s="123" t="s">
        <v>3070</v>
      </c>
      <c r="L3171" s="90" t="s">
        <v>3</v>
      </c>
      <c r="M3171" s="90" t="s">
        <v>1299</v>
      </c>
      <c r="N3171" s="123" t="s">
        <v>438</v>
      </c>
      <c r="O3171" s="25" t="s">
        <v>3077</v>
      </c>
      <c r="P3171" s="123"/>
      <c r="Q3171" s="123"/>
      <c r="R3171" s="181" t="s">
        <v>10610</v>
      </c>
      <c r="S3171" s="123"/>
      <c r="T3171" s="123" t="s">
        <v>10611</v>
      </c>
      <c r="U3171" s="90" t="s">
        <v>70</v>
      </c>
      <c r="V3171" s="90" t="s">
        <v>9130</v>
      </c>
      <c r="W3171" s="90" t="s">
        <v>3366</v>
      </c>
      <c r="X3171" s="123"/>
    </row>
    <row r="3172" spans="2:24" s="142" customFormat="1">
      <c r="B3172" s="155" t="s">
        <v>185</v>
      </c>
      <c r="C3172" s="155"/>
      <c r="D3172" s="155"/>
      <c r="E3172" s="25"/>
      <c r="F3172" s="109" t="s">
        <v>1298</v>
      </c>
      <c r="G3172" s="123" t="s">
        <v>215</v>
      </c>
      <c r="H3172" s="90" t="s">
        <v>51</v>
      </c>
      <c r="I3172" s="160" t="s">
        <v>3379</v>
      </c>
      <c r="J3172" s="123" t="s">
        <v>3380</v>
      </c>
      <c r="K3172" s="123" t="s">
        <v>1500</v>
      </c>
      <c r="L3172" s="90" t="s">
        <v>3</v>
      </c>
      <c r="M3172" s="90" t="s">
        <v>1299</v>
      </c>
      <c r="N3172" s="123" t="s">
        <v>438</v>
      </c>
      <c r="O3172" s="25" t="s">
        <v>1501</v>
      </c>
      <c r="P3172" s="123"/>
      <c r="Q3172" s="123"/>
      <c r="R3172" s="181" t="s">
        <v>10619</v>
      </c>
      <c r="S3172" s="123"/>
      <c r="T3172" s="123" t="s">
        <v>10216</v>
      </c>
      <c r="U3172" s="90" t="s">
        <v>70</v>
      </c>
      <c r="V3172" s="90" t="s">
        <v>9035</v>
      </c>
      <c r="W3172" s="90" t="s">
        <v>1502</v>
      </c>
      <c r="X3172" s="123"/>
    </row>
    <row r="3173" spans="2:24" s="142" customFormat="1">
      <c r="B3173" s="155" t="s">
        <v>185</v>
      </c>
      <c r="C3173" s="155"/>
      <c r="D3173" s="155"/>
      <c r="E3173" s="25"/>
      <c r="F3173" s="109" t="s">
        <v>1298</v>
      </c>
      <c r="G3173" s="123" t="s">
        <v>215</v>
      </c>
      <c r="H3173" s="90" t="s">
        <v>51</v>
      </c>
      <c r="I3173" s="160" t="s">
        <v>3379</v>
      </c>
      <c r="J3173" s="123" t="s">
        <v>3380</v>
      </c>
      <c r="K3173" s="136" t="s">
        <v>3382</v>
      </c>
      <c r="L3173" s="90" t="s">
        <v>585</v>
      </c>
      <c r="M3173" s="90" t="s">
        <v>1299</v>
      </c>
      <c r="N3173" s="123" t="s">
        <v>438</v>
      </c>
      <c r="O3173" s="25" t="s">
        <v>3383</v>
      </c>
      <c r="P3173" s="123"/>
      <c r="Q3173" s="123"/>
      <c r="R3173" s="123"/>
      <c r="S3173" s="123"/>
      <c r="T3173" s="25" t="s">
        <v>10620</v>
      </c>
      <c r="U3173" s="90" t="s">
        <v>585</v>
      </c>
      <c r="V3173" s="90" t="s">
        <v>1330</v>
      </c>
      <c r="W3173" s="136" t="s">
        <v>3384</v>
      </c>
      <c r="X3173" s="123"/>
    </row>
    <row r="3174" spans="2:24" s="142" customFormat="1">
      <c r="B3174" s="155" t="s">
        <v>185</v>
      </c>
      <c r="C3174" s="155"/>
      <c r="D3174" s="155"/>
      <c r="E3174" s="25"/>
      <c r="F3174" s="109" t="s">
        <v>1298</v>
      </c>
      <c r="G3174" s="123" t="s">
        <v>215</v>
      </c>
      <c r="H3174" s="90" t="s">
        <v>51</v>
      </c>
      <c r="I3174" s="160" t="s">
        <v>3379</v>
      </c>
      <c r="J3174" s="123" t="s">
        <v>3380</v>
      </c>
      <c r="K3174" s="123" t="s">
        <v>8</v>
      </c>
      <c r="L3174" s="90" t="s">
        <v>1304</v>
      </c>
      <c r="M3174" s="90" t="s">
        <v>1299</v>
      </c>
      <c r="N3174" s="162" t="s">
        <v>438</v>
      </c>
      <c r="O3174" s="162" t="s">
        <v>1305</v>
      </c>
      <c r="P3174" s="123"/>
      <c r="Q3174" s="123"/>
      <c r="R3174" s="123"/>
      <c r="S3174" s="123"/>
      <c r="T3174" s="123"/>
      <c r="U3174" s="90"/>
      <c r="V3174" s="90" t="s">
        <v>67</v>
      </c>
      <c r="W3174" s="123"/>
      <c r="X3174" s="123"/>
    </row>
    <row r="3175" spans="2:24" s="142" customFormat="1">
      <c r="B3175" s="155" t="s">
        <v>185</v>
      </c>
      <c r="C3175" s="155"/>
      <c r="D3175" s="155"/>
      <c r="E3175" s="25"/>
      <c r="F3175" s="109" t="s">
        <v>1298</v>
      </c>
      <c r="G3175" s="123" t="s">
        <v>215</v>
      </c>
      <c r="H3175" s="90" t="s">
        <v>51</v>
      </c>
      <c r="I3175" s="160" t="s">
        <v>3379</v>
      </c>
      <c r="J3175" s="123" t="s">
        <v>3380</v>
      </c>
      <c r="K3175" s="123" t="s">
        <v>12</v>
      </c>
      <c r="L3175" s="90" t="s">
        <v>3</v>
      </c>
      <c r="M3175" s="90" t="s">
        <v>1299</v>
      </c>
      <c r="N3175" s="334" t="s">
        <v>448</v>
      </c>
      <c r="O3175" s="25" t="s">
        <v>1300</v>
      </c>
      <c r="P3175" s="123"/>
      <c r="Q3175" s="123"/>
      <c r="R3175" s="123"/>
      <c r="S3175" s="123"/>
      <c r="T3175" s="123"/>
      <c r="U3175" s="90"/>
      <c r="V3175" s="90" t="s">
        <v>1309</v>
      </c>
      <c r="W3175" s="123"/>
      <c r="X3175" s="123"/>
    </row>
    <row r="3176" spans="2:24" s="142" customFormat="1">
      <c r="B3176" s="213" t="s">
        <v>185</v>
      </c>
      <c r="C3176" s="174" t="s">
        <v>5352</v>
      </c>
      <c r="D3176" s="202" t="s">
        <v>1561</v>
      </c>
      <c r="E3176" s="175">
        <v>44525</v>
      </c>
      <c r="F3176" s="109" t="s">
        <v>1298</v>
      </c>
      <c r="G3176" s="123" t="s">
        <v>215</v>
      </c>
      <c r="H3176" s="90" t="s">
        <v>51</v>
      </c>
      <c r="I3176" s="160" t="s">
        <v>3379</v>
      </c>
      <c r="J3176" s="123" t="s">
        <v>3380</v>
      </c>
      <c r="K3176" s="123" t="s">
        <v>18</v>
      </c>
      <c r="L3176" s="90" t="s">
        <v>19</v>
      </c>
      <c r="M3176" s="90" t="s">
        <v>1299</v>
      </c>
      <c r="N3176" s="334"/>
      <c r="O3176" s="25" t="s">
        <v>1300</v>
      </c>
      <c r="P3176" s="123"/>
      <c r="Q3176" s="123"/>
      <c r="R3176" s="123"/>
      <c r="S3176" s="123"/>
      <c r="T3176" s="123"/>
      <c r="U3176" s="90"/>
      <c r="V3176" s="90" t="s">
        <v>17</v>
      </c>
      <c r="W3176" s="123"/>
      <c r="X3176" s="123"/>
    </row>
    <row r="3177" spans="2:24" s="142" customFormat="1">
      <c r="B3177" s="173" t="s">
        <v>5352</v>
      </c>
      <c r="C3177" s="173"/>
      <c r="D3177" s="173"/>
      <c r="E3177" s="166">
        <v>44525</v>
      </c>
      <c r="F3177" s="109" t="s">
        <v>1298</v>
      </c>
      <c r="G3177" s="90" t="s">
        <v>219</v>
      </c>
      <c r="H3177" s="90" t="s">
        <v>51</v>
      </c>
      <c r="I3177" s="160" t="s">
        <v>5766</v>
      </c>
      <c r="J3177" s="90" t="s">
        <v>7387</v>
      </c>
      <c r="K3177" s="25" t="s">
        <v>3381</v>
      </c>
      <c r="L3177" s="90" t="s">
        <v>3</v>
      </c>
      <c r="M3177" s="25" t="s">
        <v>1299</v>
      </c>
      <c r="N3177" s="25" t="s">
        <v>455</v>
      </c>
      <c r="O3177" s="25" t="s">
        <v>7388</v>
      </c>
      <c r="P3177" s="90" t="s">
        <v>6</v>
      </c>
      <c r="Q3177" s="90"/>
      <c r="R3177" s="90"/>
      <c r="S3177" s="90"/>
      <c r="T3177" s="90"/>
      <c r="U3177" s="90"/>
      <c r="V3177" s="90" t="s">
        <v>63</v>
      </c>
      <c r="W3177" s="90"/>
      <c r="X3177" s="90"/>
    </row>
    <row r="3178" spans="2:24" s="142" customFormat="1">
      <c r="B3178" s="173" t="s">
        <v>5352</v>
      </c>
      <c r="C3178" s="173"/>
      <c r="D3178" s="173"/>
      <c r="E3178" s="166">
        <v>44525</v>
      </c>
      <c r="F3178" s="109" t="s">
        <v>1298</v>
      </c>
      <c r="G3178" s="90" t="s">
        <v>219</v>
      </c>
      <c r="H3178" s="90" t="s">
        <v>51</v>
      </c>
      <c r="I3178" s="160" t="s">
        <v>5766</v>
      </c>
      <c r="J3178" s="90" t="s">
        <v>7387</v>
      </c>
      <c r="K3178" s="90" t="s">
        <v>14</v>
      </c>
      <c r="L3178" s="90" t="s">
        <v>15</v>
      </c>
      <c r="M3178" s="25" t="s">
        <v>1299</v>
      </c>
      <c r="N3178" s="25"/>
      <c r="O3178" s="25" t="s">
        <v>1300</v>
      </c>
      <c r="P3178" s="90"/>
      <c r="Q3178" s="90"/>
      <c r="R3178" s="90"/>
      <c r="S3178" s="90"/>
      <c r="T3178" s="90"/>
      <c r="U3178" s="90"/>
      <c r="V3178" s="90" t="s">
        <v>13</v>
      </c>
      <c r="W3178" s="90"/>
      <c r="X3178" s="90"/>
    </row>
    <row r="3179" spans="2:24" s="142" customFormat="1">
      <c r="B3179" s="173" t="s">
        <v>5352</v>
      </c>
      <c r="C3179" s="173"/>
      <c r="D3179" s="173"/>
      <c r="E3179" s="166">
        <v>44525</v>
      </c>
      <c r="F3179" s="109" t="s">
        <v>1298</v>
      </c>
      <c r="G3179" s="90" t="s">
        <v>219</v>
      </c>
      <c r="H3179" s="90" t="s">
        <v>51</v>
      </c>
      <c r="I3179" s="160" t="s">
        <v>5766</v>
      </c>
      <c r="J3179" s="90" t="s">
        <v>7387</v>
      </c>
      <c r="K3179" s="90" t="s">
        <v>8</v>
      </c>
      <c r="L3179" s="90" t="s">
        <v>1304</v>
      </c>
      <c r="M3179" s="25" t="s">
        <v>1299</v>
      </c>
      <c r="N3179" s="162" t="s">
        <v>398</v>
      </c>
      <c r="O3179" s="162" t="s">
        <v>1305</v>
      </c>
      <c r="P3179" s="90"/>
      <c r="Q3179" s="90"/>
      <c r="R3179" s="90"/>
      <c r="S3179" s="90"/>
      <c r="T3179" s="90"/>
      <c r="U3179" s="90"/>
      <c r="V3179" s="90" t="s">
        <v>1313</v>
      </c>
      <c r="W3179" s="90"/>
      <c r="X3179" s="90"/>
    </row>
    <row r="3180" spans="2:24" s="142" customFormat="1">
      <c r="B3180" s="173" t="s">
        <v>5352</v>
      </c>
      <c r="C3180" s="173"/>
      <c r="D3180" s="173"/>
      <c r="E3180" s="166">
        <v>44525</v>
      </c>
      <c r="F3180" s="109" t="s">
        <v>1298</v>
      </c>
      <c r="G3180" s="90" t="s">
        <v>219</v>
      </c>
      <c r="H3180" s="90" t="s">
        <v>51</v>
      </c>
      <c r="I3180" s="160" t="s">
        <v>5766</v>
      </c>
      <c r="J3180" s="90" t="s">
        <v>7387</v>
      </c>
      <c r="K3180" s="90" t="s">
        <v>12</v>
      </c>
      <c r="L3180" s="90" t="s">
        <v>3</v>
      </c>
      <c r="M3180" s="25" t="s">
        <v>1299</v>
      </c>
      <c r="N3180" s="25" t="s">
        <v>4</v>
      </c>
      <c r="O3180" s="25" t="s">
        <v>1300</v>
      </c>
      <c r="P3180" s="90"/>
      <c r="Q3180" s="90"/>
      <c r="R3180" s="90"/>
      <c r="S3180" s="90"/>
      <c r="T3180" s="90"/>
      <c r="U3180" s="90"/>
      <c r="V3180" s="90" t="s">
        <v>1309</v>
      </c>
      <c r="W3180" s="90"/>
      <c r="X3180" s="90"/>
    </row>
    <row r="3181" spans="2:24" s="142" customFormat="1">
      <c r="B3181" s="173" t="s">
        <v>5352</v>
      </c>
      <c r="C3181" s="173"/>
      <c r="D3181" s="173"/>
      <c r="E3181" s="166">
        <v>44525</v>
      </c>
      <c r="F3181" s="109" t="s">
        <v>1298</v>
      </c>
      <c r="G3181" s="90" t="s">
        <v>219</v>
      </c>
      <c r="H3181" s="90" t="s">
        <v>51</v>
      </c>
      <c r="I3181" s="160" t="s">
        <v>5766</v>
      </c>
      <c r="J3181" s="90" t="s">
        <v>7387</v>
      </c>
      <c r="K3181" s="90" t="s">
        <v>18</v>
      </c>
      <c r="L3181" s="90" t="s">
        <v>19</v>
      </c>
      <c r="M3181" s="25" t="s">
        <v>1299</v>
      </c>
      <c r="N3181" s="25"/>
      <c r="O3181" s="25" t="s">
        <v>1300</v>
      </c>
      <c r="P3181" s="90"/>
      <c r="Q3181" s="90"/>
      <c r="R3181" s="90"/>
      <c r="S3181" s="90"/>
      <c r="T3181" s="90"/>
      <c r="U3181" s="90"/>
      <c r="V3181" s="90" t="s">
        <v>17</v>
      </c>
      <c r="W3181" s="90"/>
      <c r="X3181" s="90"/>
    </row>
    <row r="3182" spans="2:24" s="142" customFormat="1">
      <c r="B3182" s="173" t="s">
        <v>5352</v>
      </c>
      <c r="C3182" s="173"/>
      <c r="D3182" s="173"/>
      <c r="E3182" s="166">
        <v>44525</v>
      </c>
      <c r="F3182" s="109" t="s">
        <v>1298</v>
      </c>
      <c r="G3182" s="90" t="s">
        <v>219</v>
      </c>
      <c r="H3182" s="90" t="s">
        <v>51</v>
      </c>
      <c r="I3182" s="160" t="s">
        <v>5766</v>
      </c>
      <c r="J3182" s="90" t="s">
        <v>7387</v>
      </c>
      <c r="K3182" s="90" t="s">
        <v>21</v>
      </c>
      <c r="L3182" s="90" t="s">
        <v>19</v>
      </c>
      <c r="M3182" s="25" t="s">
        <v>1299</v>
      </c>
      <c r="N3182" s="25" t="s">
        <v>1314</v>
      </c>
      <c r="O3182" s="25" t="s">
        <v>1300</v>
      </c>
      <c r="P3182" s="90"/>
      <c r="Q3182" s="90"/>
      <c r="R3182" s="90"/>
      <c r="S3182" s="90"/>
      <c r="T3182" s="90"/>
      <c r="U3182" s="90"/>
      <c r="V3182" s="90" t="s">
        <v>20</v>
      </c>
      <c r="W3182" s="90"/>
      <c r="X3182" s="90"/>
    </row>
    <row r="3183" spans="2:24" s="142" customFormat="1">
      <c r="B3183" s="173" t="s">
        <v>5352</v>
      </c>
      <c r="C3183" s="173"/>
      <c r="D3183" s="173"/>
      <c r="E3183" s="166">
        <v>44525</v>
      </c>
      <c r="F3183" s="109" t="s">
        <v>1298</v>
      </c>
      <c r="G3183" s="90" t="s">
        <v>219</v>
      </c>
      <c r="H3183" s="90" t="s">
        <v>51</v>
      </c>
      <c r="I3183" s="160" t="s">
        <v>5766</v>
      </c>
      <c r="J3183" s="90" t="s">
        <v>7387</v>
      </c>
      <c r="K3183" s="25" t="s">
        <v>93</v>
      </c>
      <c r="L3183" s="90" t="s">
        <v>65</v>
      </c>
      <c r="M3183" s="25" t="s">
        <v>1299</v>
      </c>
      <c r="N3183" s="25" t="s">
        <v>4</v>
      </c>
      <c r="O3183" s="25"/>
      <c r="P3183" s="25"/>
      <c r="Q3183" s="25"/>
      <c r="R3183" s="136" t="s">
        <v>5343</v>
      </c>
      <c r="S3183" s="123" t="s">
        <v>10185</v>
      </c>
      <c r="T3183" s="1" t="s">
        <v>10186</v>
      </c>
      <c r="U3183" s="90" t="s">
        <v>65</v>
      </c>
      <c r="V3183" s="90" t="s">
        <v>457</v>
      </c>
      <c r="W3183" s="123" t="s">
        <v>578</v>
      </c>
      <c r="X3183" s="25"/>
    </row>
    <row r="3184" spans="2:24" s="142" customFormat="1">
      <c r="B3184" s="213" t="s">
        <v>185</v>
      </c>
      <c r="C3184" s="213" t="s">
        <v>288</v>
      </c>
      <c r="D3184" s="213" t="s">
        <v>1561</v>
      </c>
      <c r="E3184" s="175">
        <v>44496</v>
      </c>
      <c r="F3184" s="109" t="s">
        <v>1298</v>
      </c>
      <c r="G3184" s="123" t="s">
        <v>215</v>
      </c>
      <c r="H3184" s="90" t="s">
        <v>51</v>
      </c>
      <c r="I3184" s="160" t="s">
        <v>3385</v>
      </c>
      <c r="J3184" s="123" t="s">
        <v>3386</v>
      </c>
      <c r="K3184" s="123" t="s">
        <v>3387</v>
      </c>
      <c r="L3184" s="90" t="s">
        <v>3</v>
      </c>
      <c r="M3184" s="90" t="s">
        <v>1299</v>
      </c>
      <c r="N3184" s="334" t="s">
        <v>4</v>
      </c>
      <c r="O3184" s="25" t="s">
        <v>1300</v>
      </c>
      <c r="P3184" s="123" t="s">
        <v>6</v>
      </c>
      <c r="Q3184" s="123"/>
      <c r="R3184" s="123"/>
      <c r="S3184" s="123"/>
      <c r="T3184" s="123"/>
      <c r="U3184" s="90"/>
      <c r="V3184" s="90" t="s">
        <v>59</v>
      </c>
      <c r="W3184" s="123"/>
      <c r="X3184" s="123"/>
    </row>
    <row r="3185" spans="2:24" s="142" customFormat="1">
      <c r="B3185" s="213" t="s">
        <v>185</v>
      </c>
      <c r="C3185" s="213" t="s">
        <v>288</v>
      </c>
      <c r="D3185" s="213" t="s">
        <v>1561</v>
      </c>
      <c r="E3185" s="175">
        <v>44496</v>
      </c>
      <c r="F3185" s="109" t="s">
        <v>1298</v>
      </c>
      <c r="G3185" s="123" t="s">
        <v>215</v>
      </c>
      <c r="H3185" s="90" t="s">
        <v>51</v>
      </c>
      <c r="I3185" s="160" t="s">
        <v>3385</v>
      </c>
      <c r="J3185" s="123" t="s">
        <v>3386</v>
      </c>
      <c r="K3185" s="123" t="s">
        <v>3070</v>
      </c>
      <c r="L3185" s="90" t="s">
        <v>3</v>
      </c>
      <c r="M3185" s="90" t="s">
        <v>1299</v>
      </c>
      <c r="N3185" s="123" t="s">
        <v>438</v>
      </c>
      <c r="O3185" s="25" t="s">
        <v>3077</v>
      </c>
      <c r="P3185" s="123"/>
      <c r="Q3185" s="123"/>
      <c r="R3185" s="181" t="s">
        <v>10610</v>
      </c>
      <c r="S3185" s="123"/>
      <c r="T3185" s="123" t="s">
        <v>10611</v>
      </c>
      <c r="U3185" s="90" t="s">
        <v>70</v>
      </c>
      <c r="V3185" s="90" t="s">
        <v>3366</v>
      </c>
      <c r="W3185" s="123"/>
      <c r="X3185" s="123"/>
    </row>
    <row r="3186" spans="2:24" s="142" customFormat="1">
      <c r="B3186" s="213" t="s">
        <v>185</v>
      </c>
      <c r="C3186" s="213" t="s">
        <v>288</v>
      </c>
      <c r="D3186" s="213" t="s">
        <v>1561</v>
      </c>
      <c r="E3186" s="175">
        <v>44496</v>
      </c>
      <c r="F3186" s="109" t="s">
        <v>1298</v>
      </c>
      <c r="G3186" s="123" t="s">
        <v>215</v>
      </c>
      <c r="H3186" s="90" t="s">
        <v>51</v>
      </c>
      <c r="I3186" s="160" t="s">
        <v>3385</v>
      </c>
      <c r="J3186" s="123" t="s">
        <v>3386</v>
      </c>
      <c r="K3186" s="123" t="s">
        <v>3039</v>
      </c>
      <c r="L3186" s="90" t="s">
        <v>3</v>
      </c>
      <c r="M3186" s="90" t="s">
        <v>1299</v>
      </c>
      <c r="N3186" s="123" t="s">
        <v>438</v>
      </c>
      <c r="O3186" s="25" t="s">
        <v>3040</v>
      </c>
      <c r="P3186" s="123"/>
      <c r="Q3186" s="123"/>
      <c r="R3186" s="181" t="s">
        <v>10621</v>
      </c>
      <c r="S3186" s="123"/>
      <c r="T3186" s="123" t="s">
        <v>10594</v>
      </c>
      <c r="U3186" s="90" t="s">
        <v>70</v>
      </c>
      <c r="V3186" s="90" t="s">
        <v>3041</v>
      </c>
      <c r="W3186" s="123"/>
      <c r="X3186" s="123"/>
    </row>
    <row r="3187" spans="2:24" s="142" customFormat="1">
      <c r="B3187" s="213" t="s">
        <v>185</v>
      </c>
      <c r="C3187" s="213" t="s">
        <v>288</v>
      </c>
      <c r="D3187" s="213" t="s">
        <v>1561</v>
      </c>
      <c r="E3187" s="175">
        <v>44496</v>
      </c>
      <c r="F3187" s="109" t="s">
        <v>1298</v>
      </c>
      <c r="G3187" s="123" t="s">
        <v>215</v>
      </c>
      <c r="H3187" s="90" t="s">
        <v>51</v>
      </c>
      <c r="I3187" s="160" t="s">
        <v>3385</v>
      </c>
      <c r="J3187" s="123" t="s">
        <v>3386</v>
      </c>
      <c r="K3187" s="136" t="s">
        <v>3388</v>
      </c>
      <c r="L3187" s="90" t="s">
        <v>585</v>
      </c>
      <c r="M3187" s="90" t="s">
        <v>1299</v>
      </c>
      <c r="N3187" s="123" t="s">
        <v>438</v>
      </c>
      <c r="O3187" s="25" t="s">
        <v>3389</v>
      </c>
      <c r="P3187" s="123"/>
      <c r="Q3187" s="123"/>
      <c r="R3187" s="123"/>
      <c r="S3187" s="123"/>
      <c r="T3187" s="25" t="s">
        <v>10622</v>
      </c>
      <c r="U3187" s="90" t="s">
        <v>585</v>
      </c>
      <c r="V3187" s="90" t="s">
        <v>1330</v>
      </c>
      <c r="W3187" s="136" t="s">
        <v>3390</v>
      </c>
      <c r="X3187" s="123"/>
    </row>
    <row r="3188" spans="2:24" s="142" customFormat="1">
      <c r="B3188" s="213" t="s">
        <v>185</v>
      </c>
      <c r="C3188" s="213" t="s">
        <v>288</v>
      </c>
      <c r="D3188" s="213" t="s">
        <v>1561</v>
      </c>
      <c r="E3188" s="175">
        <v>44496</v>
      </c>
      <c r="F3188" s="109" t="s">
        <v>1298</v>
      </c>
      <c r="G3188" s="123" t="s">
        <v>215</v>
      </c>
      <c r="H3188" s="90" t="s">
        <v>51</v>
      </c>
      <c r="I3188" s="160" t="s">
        <v>3385</v>
      </c>
      <c r="J3188" s="123" t="s">
        <v>3386</v>
      </c>
      <c r="K3188" s="123" t="s">
        <v>8</v>
      </c>
      <c r="L3188" s="90" t="s">
        <v>1304</v>
      </c>
      <c r="M3188" s="90" t="s">
        <v>1299</v>
      </c>
      <c r="N3188" s="162" t="s">
        <v>438</v>
      </c>
      <c r="O3188" s="162" t="s">
        <v>1305</v>
      </c>
      <c r="P3188" s="123"/>
      <c r="Q3188" s="123"/>
      <c r="R3188" s="123"/>
      <c r="S3188" s="123"/>
      <c r="T3188" s="123"/>
      <c r="U3188" s="90"/>
      <c r="V3188" s="90" t="s">
        <v>67</v>
      </c>
      <c r="W3188" s="123"/>
      <c r="X3188" s="123"/>
    </row>
    <row r="3189" spans="2:24" s="142" customFormat="1">
      <c r="B3189" s="213" t="s">
        <v>185</v>
      </c>
      <c r="C3189" s="213" t="s">
        <v>288</v>
      </c>
      <c r="D3189" s="213" t="s">
        <v>1561</v>
      </c>
      <c r="E3189" s="175">
        <v>44496</v>
      </c>
      <c r="F3189" s="109" t="s">
        <v>1298</v>
      </c>
      <c r="G3189" s="123" t="s">
        <v>215</v>
      </c>
      <c r="H3189" s="90" t="s">
        <v>51</v>
      </c>
      <c r="I3189" s="160" t="s">
        <v>3385</v>
      </c>
      <c r="J3189" s="123" t="s">
        <v>3386</v>
      </c>
      <c r="K3189" s="123" t="s">
        <v>12</v>
      </c>
      <c r="L3189" s="90" t="s">
        <v>3</v>
      </c>
      <c r="M3189" s="90" t="s">
        <v>1299</v>
      </c>
      <c r="N3189" s="334" t="s">
        <v>448</v>
      </c>
      <c r="O3189" s="25" t="s">
        <v>1300</v>
      </c>
      <c r="P3189" s="123"/>
      <c r="Q3189" s="123"/>
      <c r="R3189" s="123"/>
      <c r="S3189" s="123"/>
      <c r="T3189" s="123"/>
      <c r="U3189" s="90"/>
      <c r="V3189" s="90" t="s">
        <v>1309</v>
      </c>
      <c r="W3189" s="123"/>
      <c r="X3189" s="123"/>
    </row>
    <row r="3190" spans="2:24" s="142" customFormat="1">
      <c r="B3190" s="213" t="s">
        <v>185</v>
      </c>
      <c r="C3190" s="213" t="s">
        <v>288</v>
      </c>
      <c r="D3190" s="213" t="s">
        <v>1561</v>
      </c>
      <c r="E3190" s="175">
        <v>44496</v>
      </c>
      <c r="F3190" s="109" t="s">
        <v>1298</v>
      </c>
      <c r="G3190" s="123" t="s">
        <v>215</v>
      </c>
      <c r="H3190" s="90" t="s">
        <v>51</v>
      </c>
      <c r="I3190" s="160" t="s">
        <v>3385</v>
      </c>
      <c r="J3190" s="123" t="s">
        <v>3386</v>
      </c>
      <c r="K3190" s="123" t="s">
        <v>18</v>
      </c>
      <c r="L3190" s="90" t="s">
        <v>19</v>
      </c>
      <c r="M3190" s="90" t="s">
        <v>1299</v>
      </c>
      <c r="N3190" s="334"/>
      <c r="O3190" s="25" t="s">
        <v>1300</v>
      </c>
      <c r="P3190" s="123"/>
      <c r="Q3190" s="123"/>
      <c r="R3190" s="123"/>
      <c r="S3190" s="123"/>
      <c r="T3190" s="123"/>
      <c r="U3190" s="90"/>
      <c r="V3190" s="90" t="s">
        <v>17</v>
      </c>
      <c r="W3190" s="123"/>
      <c r="X3190" s="123"/>
    </row>
    <row r="3191" spans="2:24" s="142" customFormat="1">
      <c r="B3191" s="165" t="s">
        <v>288</v>
      </c>
      <c r="C3191" s="165"/>
      <c r="D3191" s="25"/>
      <c r="E3191" s="166">
        <v>44496</v>
      </c>
      <c r="F3191" s="109" t="s">
        <v>1298</v>
      </c>
      <c r="G3191" s="25" t="s">
        <v>215</v>
      </c>
      <c r="H3191" s="90" t="s">
        <v>51</v>
      </c>
      <c r="I3191" s="160" t="s">
        <v>3391</v>
      </c>
      <c r="J3191" s="25" t="s">
        <v>3392</v>
      </c>
      <c r="K3191" s="25" t="s">
        <v>3393</v>
      </c>
      <c r="L3191" s="90" t="s">
        <v>3</v>
      </c>
      <c r="M3191" s="25" t="s">
        <v>1299</v>
      </c>
      <c r="N3191" s="25" t="s">
        <v>4</v>
      </c>
      <c r="O3191" s="25" t="s">
        <v>1300</v>
      </c>
      <c r="P3191" s="25" t="s">
        <v>6</v>
      </c>
      <c r="Q3191" s="25"/>
      <c r="S3191" s="25"/>
      <c r="T3191" s="25"/>
      <c r="U3191" s="90"/>
      <c r="V3191" s="90" t="s">
        <v>59</v>
      </c>
      <c r="W3191" s="25"/>
      <c r="X3191" s="25"/>
    </row>
    <row r="3192" spans="2:24" s="142" customFormat="1">
      <c r="B3192" s="165" t="s">
        <v>288</v>
      </c>
      <c r="C3192" s="165"/>
      <c r="D3192" s="25"/>
      <c r="E3192" s="166">
        <v>44496</v>
      </c>
      <c r="F3192" s="109" t="s">
        <v>1298</v>
      </c>
      <c r="G3192" s="25" t="s">
        <v>215</v>
      </c>
      <c r="H3192" s="90" t="s">
        <v>51</v>
      </c>
      <c r="I3192" s="160" t="s">
        <v>3391</v>
      </c>
      <c r="J3192" s="25" t="s">
        <v>3392</v>
      </c>
      <c r="K3192" s="90" t="s">
        <v>3070</v>
      </c>
      <c r="L3192" s="90" t="s">
        <v>3</v>
      </c>
      <c r="M3192" s="90" t="s">
        <v>1299</v>
      </c>
      <c r="N3192" s="51" t="s">
        <v>438</v>
      </c>
      <c r="O3192" s="25" t="s">
        <v>3077</v>
      </c>
      <c r="P3192" s="25"/>
      <c r="Q3192" s="25"/>
      <c r="R3192" s="181" t="s">
        <v>10610</v>
      </c>
      <c r="S3192" s="25"/>
      <c r="T3192" s="123" t="s">
        <v>10611</v>
      </c>
      <c r="U3192" s="90" t="s">
        <v>70</v>
      </c>
      <c r="V3192" s="90" t="s">
        <v>9130</v>
      </c>
      <c r="W3192" s="90" t="s">
        <v>3366</v>
      </c>
      <c r="X3192" s="25"/>
    </row>
    <row r="3193" spans="2:24" s="142" customFormat="1">
      <c r="B3193" s="165" t="s">
        <v>288</v>
      </c>
      <c r="C3193" s="165"/>
      <c r="D3193" s="25"/>
      <c r="E3193" s="166">
        <v>44496</v>
      </c>
      <c r="F3193" s="109" t="s">
        <v>1298</v>
      </c>
      <c r="G3193" s="25" t="s">
        <v>215</v>
      </c>
      <c r="H3193" s="90" t="s">
        <v>51</v>
      </c>
      <c r="I3193" s="160" t="s">
        <v>3391</v>
      </c>
      <c r="J3193" s="25" t="s">
        <v>3392</v>
      </c>
      <c r="K3193" s="90" t="s">
        <v>1572</v>
      </c>
      <c r="L3193" s="90" t="s">
        <v>3</v>
      </c>
      <c r="M3193" s="90" t="s">
        <v>1299</v>
      </c>
      <c r="N3193" s="51" t="s">
        <v>438</v>
      </c>
      <c r="O3193" s="25" t="s">
        <v>1573</v>
      </c>
      <c r="P3193" s="25"/>
      <c r="Q3193" s="25"/>
      <c r="R3193" s="181" t="s">
        <v>10621</v>
      </c>
      <c r="S3193" s="25"/>
      <c r="T3193" s="25" t="s">
        <v>10235</v>
      </c>
      <c r="U3193" s="90" t="s">
        <v>70</v>
      </c>
      <c r="V3193" s="90" t="s">
        <v>5315</v>
      </c>
      <c r="W3193" s="90" t="s">
        <v>1574</v>
      </c>
      <c r="X3193" s="25"/>
    </row>
    <row r="3194" spans="2:24" s="142" customFormat="1">
      <c r="B3194" s="165" t="s">
        <v>288</v>
      </c>
      <c r="C3194" s="165"/>
      <c r="D3194" s="25"/>
      <c r="E3194" s="166">
        <v>44496</v>
      </c>
      <c r="F3194" s="109" t="s">
        <v>1298</v>
      </c>
      <c r="G3194" s="25" t="s">
        <v>215</v>
      </c>
      <c r="H3194" s="90" t="s">
        <v>51</v>
      </c>
      <c r="I3194" s="160" t="s">
        <v>3391</v>
      </c>
      <c r="J3194" s="25" t="s">
        <v>3392</v>
      </c>
      <c r="K3194" s="136" t="s">
        <v>3394</v>
      </c>
      <c r="L3194" s="90" t="s">
        <v>585</v>
      </c>
      <c r="M3194" s="90" t="s">
        <v>1299</v>
      </c>
      <c r="N3194" s="123" t="s">
        <v>438</v>
      </c>
      <c r="O3194" s="25" t="s">
        <v>3395</v>
      </c>
      <c r="P3194" s="123"/>
      <c r="Q3194" s="123"/>
      <c r="R3194" s="123"/>
      <c r="S3194" s="123"/>
      <c r="T3194" s="25" t="s">
        <v>10623</v>
      </c>
      <c r="U3194" s="90" t="s">
        <v>585</v>
      </c>
      <c r="V3194" s="90" t="s">
        <v>1330</v>
      </c>
      <c r="W3194" s="136" t="s">
        <v>3390</v>
      </c>
      <c r="X3194" s="123"/>
    </row>
    <row r="3195" spans="2:24" s="142" customFormat="1">
      <c r="B3195" s="165" t="s">
        <v>288</v>
      </c>
      <c r="C3195" s="165"/>
      <c r="D3195" s="25"/>
      <c r="E3195" s="166">
        <v>44496</v>
      </c>
      <c r="F3195" s="109" t="s">
        <v>1298</v>
      </c>
      <c r="G3195" s="25" t="s">
        <v>215</v>
      </c>
      <c r="H3195" s="90" t="s">
        <v>51</v>
      </c>
      <c r="I3195" s="160" t="s">
        <v>3391</v>
      </c>
      <c r="J3195" s="25" t="s">
        <v>3392</v>
      </c>
      <c r="K3195" s="25" t="s">
        <v>8</v>
      </c>
      <c r="L3195" s="90" t="s">
        <v>1304</v>
      </c>
      <c r="M3195" s="25" t="s">
        <v>1299</v>
      </c>
      <c r="N3195" s="162" t="s">
        <v>438</v>
      </c>
      <c r="O3195" s="162" t="s">
        <v>1305</v>
      </c>
      <c r="P3195" s="25"/>
      <c r="Q3195" s="25"/>
      <c r="R3195" s="25"/>
      <c r="S3195" s="25"/>
      <c r="T3195" s="25"/>
      <c r="U3195" s="90"/>
      <c r="V3195" s="90" t="s">
        <v>67</v>
      </c>
      <c r="W3195" s="25"/>
      <c r="X3195" s="25"/>
    </row>
    <row r="3196" spans="2:24" s="142" customFormat="1">
      <c r="B3196" s="165" t="s">
        <v>288</v>
      </c>
      <c r="C3196" s="165"/>
      <c r="D3196" s="25"/>
      <c r="E3196" s="166">
        <v>44496</v>
      </c>
      <c r="F3196" s="109" t="s">
        <v>1298</v>
      </c>
      <c r="G3196" s="25" t="s">
        <v>215</v>
      </c>
      <c r="H3196" s="90" t="s">
        <v>51</v>
      </c>
      <c r="I3196" s="160" t="s">
        <v>3391</v>
      </c>
      <c r="J3196" s="25" t="s">
        <v>3392</v>
      </c>
      <c r="K3196" s="25" t="s">
        <v>12</v>
      </c>
      <c r="L3196" s="90" t="s">
        <v>3</v>
      </c>
      <c r="M3196" s="25" t="s">
        <v>1299</v>
      </c>
      <c r="N3196" s="25" t="s">
        <v>448</v>
      </c>
      <c r="O3196" s="25" t="s">
        <v>1300</v>
      </c>
      <c r="P3196" s="25"/>
      <c r="Q3196" s="25"/>
      <c r="R3196" s="25"/>
      <c r="S3196" s="25"/>
      <c r="T3196" s="25"/>
      <c r="U3196" s="90"/>
      <c r="V3196" s="90" t="s">
        <v>1309</v>
      </c>
      <c r="W3196" s="25"/>
      <c r="X3196" s="25"/>
    </row>
    <row r="3197" spans="2:24" s="142" customFormat="1">
      <c r="B3197" s="165" t="s">
        <v>288</v>
      </c>
      <c r="C3197" s="165"/>
      <c r="D3197" s="25"/>
      <c r="E3197" s="166">
        <v>44496</v>
      </c>
      <c r="F3197" s="109" t="s">
        <v>1298</v>
      </c>
      <c r="G3197" s="90" t="s">
        <v>219</v>
      </c>
      <c r="H3197" s="90" t="s">
        <v>51</v>
      </c>
      <c r="I3197" s="160" t="s">
        <v>3396</v>
      </c>
      <c r="J3197" s="90" t="s">
        <v>3397</v>
      </c>
      <c r="K3197" s="25" t="s">
        <v>3393</v>
      </c>
      <c r="L3197" s="90" t="s">
        <v>3</v>
      </c>
      <c r="M3197" s="25" t="s">
        <v>1299</v>
      </c>
      <c r="N3197" s="25" t="s">
        <v>455</v>
      </c>
      <c r="O3197" s="25" t="s">
        <v>3398</v>
      </c>
      <c r="P3197" s="90" t="s">
        <v>6</v>
      </c>
      <c r="Q3197" s="90"/>
      <c r="R3197" s="90"/>
      <c r="S3197" s="90"/>
      <c r="T3197" s="90"/>
      <c r="U3197" s="90"/>
      <c r="V3197" s="90" t="s">
        <v>63</v>
      </c>
      <c r="W3197" s="90"/>
      <c r="X3197" s="90"/>
    </row>
    <row r="3198" spans="2:24" s="142" customFormat="1">
      <c r="B3198" s="165" t="s">
        <v>288</v>
      </c>
      <c r="C3198" s="165"/>
      <c r="D3198" s="25"/>
      <c r="E3198" s="166">
        <v>44496</v>
      </c>
      <c r="F3198" s="109" t="s">
        <v>1298</v>
      </c>
      <c r="G3198" s="90" t="s">
        <v>219</v>
      </c>
      <c r="H3198" s="90" t="s">
        <v>51</v>
      </c>
      <c r="I3198" s="160" t="s">
        <v>3396</v>
      </c>
      <c r="J3198" s="90" t="s">
        <v>3397</v>
      </c>
      <c r="K3198" s="90" t="s">
        <v>14</v>
      </c>
      <c r="L3198" s="90" t="s">
        <v>15</v>
      </c>
      <c r="M3198" s="25" t="s">
        <v>1299</v>
      </c>
      <c r="N3198" s="25"/>
      <c r="O3198" s="25" t="s">
        <v>1300</v>
      </c>
      <c r="P3198" s="90"/>
      <c r="Q3198" s="90"/>
      <c r="R3198" s="90"/>
      <c r="S3198" s="90"/>
      <c r="T3198" s="90"/>
      <c r="U3198" s="90"/>
      <c r="V3198" s="90" t="s">
        <v>13</v>
      </c>
      <c r="W3198" s="90"/>
      <c r="X3198" s="90"/>
    </row>
    <row r="3199" spans="2:24" s="142" customFormat="1">
      <c r="B3199" s="165" t="s">
        <v>288</v>
      </c>
      <c r="C3199" s="165"/>
      <c r="D3199" s="25"/>
      <c r="E3199" s="166">
        <v>44496</v>
      </c>
      <c r="F3199" s="109" t="s">
        <v>1298</v>
      </c>
      <c r="G3199" s="90" t="s">
        <v>219</v>
      </c>
      <c r="H3199" s="90" t="s">
        <v>51</v>
      </c>
      <c r="I3199" s="160" t="s">
        <v>3396</v>
      </c>
      <c r="J3199" s="90" t="s">
        <v>3397</v>
      </c>
      <c r="K3199" s="90" t="s">
        <v>8</v>
      </c>
      <c r="L3199" s="90" t="s">
        <v>1304</v>
      </c>
      <c r="M3199" s="25" t="s">
        <v>1299</v>
      </c>
      <c r="N3199" s="162" t="s">
        <v>398</v>
      </c>
      <c r="O3199" s="162" t="s">
        <v>1305</v>
      </c>
      <c r="P3199" s="90"/>
      <c r="Q3199" s="90"/>
      <c r="R3199" s="90"/>
      <c r="S3199" s="90"/>
      <c r="T3199" s="90"/>
      <c r="U3199" s="90"/>
      <c r="V3199" s="90" t="s">
        <v>1313</v>
      </c>
      <c r="W3199" s="90"/>
      <c r="X3199" s="90"/>
    </row>
    <row r="3200" spans="2:24" s="142" customFormat="1">
      <c r="B3200" s="165" t="s">
        <v>288</v>
      </c>
      <c r="C3200" s="165"/>
      <c r="D3200" s="25"/>
      <c r="E3200" s="166">
        <v>44496</v>
      </c>
      <c r="F3200" s="109" t="s">
        <v>1298</v>
      </c>
      <c r="G3200" s="90" t="s">
        <v>219</v>
      </c>
      <c r="H3200" s="90" t="s">
        <v>51</v>
      </c>
      <c r="I3200" s="160" t="s">
        <v>3396</v>
      </c>
      <c r="J3200" s="90" t="s">
        <v>3397</v>
      </c>
      <c r="K3200" s="90" t="s">
        <v>12</v>
      </c>
      <c r="L3200" s="90" t="s">
        <v>3</v>
      </c>
      <c r="M3200" s="25" t="s">
        <v>1299</v>
      </c>
      <c r="N3200" s="25" t="s">
        <v>4</v>
      </c>
      <c r="O3200" s="25" t="s">
        <v>1300</v>
      </c>
      <c r="P3200" s="90"/>
      <c r="Q3200" s="90"/>
      <c r="R3200" s="90"/>
      <c r="S3200" s="90"/>
      <c r="T3200" s="90"/>
      <c r="U3200" s="90"/>
      <c r="V3200" s="90" t="s">
        <v>1309</v>
      </c>
      <c r="W3200" s="90"/>
      <c r="X3200" s="90"/>
    </row>
    <row r="3201" spans="2:24" s="142" customFormat="1">
      <c r="B3201" s="165" t="s">
        <v>288</v>
      </c>
      <c r="C3201" s="165"/>
      <c r="D3201" s="25"/>
      <c r="E3201" s="166">
        <v>44496</v>
      </c>
      <c r="F3201" s="109" t="s">
        <v>1298</v>
      </c>
      <c r="G3201" s="90" t="s">
        <v>219</v>
      </c>
      <c r="H3201" s="90" t="s">
        <v>51</v>
      </c>
      <c r="I3201" s="160" t="s">
        <v>3396</v>
      </c>
      <c r="J3201" s="90" t="s">
        <v>3397</v>
      </c>
      <c r="K3201" s="90" t="s">
        <v>18</v>
      </c>
      <c r="L3201" s="90" t="s">
        <v>19</v>
      </c>
      <c r="M3201" s="25" t="s">
        <v>1299</v>
      </c>
      <c r="N3201" s="25"/>
      <c r="O3201" s="25" t="s">
        <v>1300</v>
      </c>
      <c r="P3201" s="90"/>
      <c r="Q3201" s="90"/>
      <c r="R3201" s="90"/>
      <c r="S3201" s="90"/>
      <c r="T3201" s="90"/>
      <c r="U3201" s="90"/>
      <c r="V3201" s="90" t="s">
        <v>17</v>
      </c>
      <c r="W3201" s="90"/>
      <c r="X3201" s="90"/>
    </row>
    <row r="3202" spans="2:24" s="142" customFormat="1">
      <c r="B3202" s="165" t="s">
        <v>288</v>
      </c>
      <c r="C3202" s="165"/>
      <c r="D3202" s="25"/>
      <c r="E3202" s="166">
        <v>44496</v>
      </c>
      <c r="F3202" s="109" t="s">
        <v>1298</v>
      </c>
      <c r="G3202" s="90" t="s">
        <v>219</v>
      </c>
      <c r="H3202" s="90" t="s">
        <v>51</v>
      </c>
      <c r="I3202" s="160" t="s">
        <v>3396</v>
      </c>
      <c r="J3202" s="90" t="s">
        <v>3397</v>
      </c>
      <c r="K3202" s="90" t="s">
        <v>21</v>
      </c>
      <c r="L3202" s="90" t="s">
        <v>19</v>
      </c>
      <c r="M3202" s="25" t="s">
        <v>1299</v>
      </c>
      <c r="N3202" s="25" t="s">
        <v>1314</v>
      </c>
      <c r="O3202" s="25" t="s">
        <v>1300</v>
      </c>
      <c r="P3202" s="90"/>
      <c r="Q3202" s="90"/>
      <c r="R3202" s="90"/>
      <c r="S3202" s="90"/>
      <c r="T3202" s="90"/>
      <c r="U3202" s="90"/>
      <c r="V3202" s="90" t="s">
        <v>20</v>
      </c>
      <c r="W3202" s="90"/>
      <c r="X3202" s="90"/>
    </row>
    <row r="3203" spans="2:24" s="142" customFormat="1">
      <c r="B3203" s="165" t="s">
        <v>288</v>
      </c>
      <c r="C3203" s="165"/>
      <c r="D3203" s="25"/>
      <c r="E3203" s="166">
        <v>44496</v>
      </c>
      <c r="F3203" s="109" t="s">
        <v>1298</v>
      </c>
      <c r="G3203" s="90" t="s">
        <v>219</v>
      </c>
      <c r="H3203" s="90" t="s">
        <v>51</v>
      </c>
      <c r="I3203" s="160" t="s">
        <v>3396</v>
      </c>
      <c r="J3203" s="90" t="s">
        <v>3397</v>
      </c>
      <c r="K3203" s="25" t="s">
        <v>93</v>
      </c>
      <c r="L3203" s="90" t="s">
        <v>65</v>
      </c>
      <c r="M3203" s="25" t="s">
        <v>1299</v>
      </c>
      <c r="N3203" s="25" t="s">
        <v>4</v>
      </c>
      <c r="O3203" s="25"/>
      <c r="P3203" s="25"/>
      <c r="Q3203" s="25"/>
      <c r="R3203" s="136" t="s">
        <v>4878</v>
      </c>
      <c r="S3203" s="123" t="s">
        <v>10185</v>
      </c>
      <c r="T3203" s="1" t="s">
        <v>10186</v>
      </c>
      <c r="U3203" s="90" t="s">
        <v>65</v>
      </c>
      <c r="V3203" s="90" t="s">
        <v>457</v>
      </c>
      <c r="W3203" s="123" t="s">
        <v>578</v>
      </c>
      <c r="X3203" s="25"/>
    </row>
    <row r="3204" spans="2:24" s="142" customFormat="1">
      <c r="B3204" s="155" t="s">
        <v>185</v>
      </c>
      <c r="C3204" s="155"/>
      <c r="D3204" s="155"/>
      <c r="E3204" s="25"/>
      <c r="F3204" s="109" t="s">
        <v>1298</v>
      </c>
      <c r="G3204" s="123" t="s">
        <v>215</v>
      </c>
      <c r="H3204" s="90" t="s">
        <v>51</v>
      </c>
      <c r="I3204" s="160" t="s">
        <v>3399</v>
      </c>
      <c r="J3204" s="123" t="s">
        <v>3400</v>
      </c>
      <c r="K3204" s="123" t="s">
        <v>3401</v>
      </c>
      <c r="L3204" s="90" t="s">
        <v>3</v>
      </c>
      <c r="M3204" s="90" t="s">
        <v>1299</v>
      </c>
      <c r="N3204" s="334" t="s">
        <v>4</v>
      </c>
      <c r="O3204" s="25" t="s">
        <v>1300</v>
      </c>
      <c r="P3204" s="123" t="s">
        <v>6</v>
      </c>
      <c r="Q3204" s="123"/>
      <c r="R3204" s="123"/>
      <c r="S3204" s="123"/>
      <c r="T3204" s="123"/>
      <c r="U3204" s="90"/>
      <c r="V3204" s="90" t="s">
        <v>59</v>
      </c>
      <c r="W3204" s="123"/>
      <c r="X3204" s="123"/>
    </row>
    <row r="3205" spans="2:24" s="142" customFormat="1">
      <c r="B3205" s="155" t="s">
        <v>185</v>
      </c>
      <c r="C3205" s="155"/>
      <c r="D3205" s="155"/>
      <c r="E3205" s="25"/>
      <c r="F3205" s="109" t="s">
        <v>1298</v>
      </c>
      <c r="G3205" s="123" t="s">
        <v>215</v>
      </c>
      <c r="H3205" s="90" t="s">
        <v>51</v>
      </c>
      <c r="I3205" s="160" t="s">
        <v>3399</v>
      </c>
      <c r="J3205" s="123" t="s">
        <v>3400</v>
      </c>
      <c r="K3205" s="123" t="s">
        <v>3070</v>
      </c>
      <c r="L3205" s="90" t="s">
        <v>3</v>
      </c>
      <c r="M3205" s="90" t="s">
        <v>1299</v>
      </c>
      <c r="N3205" s="123" t="s">
        <v>438</v>
      </c>
      <c r="O3205" s="25" t="s">
        <v>3077</v>
      </c>
      <c r="P3205" s="123"/>
      <c r="Q3205" s="123"/>
      <c r="R3205" s="181" t="s">
        <v>10610</v>
      </c>
      <c r="S3205" s="123"/>
      <c r="T3205" s="123" t="s">
        <v>10611</v>
      </c>
      <c r="U3205" s="90" t="s">
        <v>70</v>
      </c>
      <c r="V3205" s="90" t="s">
        <v>9130</v>
      </c>
      <c r="W3205" s="90" t="s">
        <v>3366</v>
      </c>
      <c r="X3205" s="123"/>
    </row>
    <row r="3206" spans="2:24" s="142" customFormat="1">
      <c r="B3206" s="155" t="s">
        <v>185</v>
      </c>
      <c r="C3206" s="155"/>
      <c r="D3206" s="155"/>
      <c r="E3206" s="25"/>
      <c r="F3206" s="109" t="s">
        <v>1298</v>
      </c>
      <c r="G3206" s="123" t="s">
        <v>215</v>
      </c>
      <c r="H3206" s="90" t="s">
        <v>51</v>
      </c>
      <c r="I3206" s="160" t="s">
        <v>3399</v>
      </c>
      <c r="J3206" s="123" t="s">
        <v>3400</v>
      </c>
      <c r="K3206" s="123" t="s">
        <v>3339</v>
      </c>
      <c r="L3206" s="90" t="s">
        <v>3</v>
      </c>
      <c r="M3206" s="90" t="s">
        <v>1299</v>
      </c>
      <c r="N3206" s="123" t="s">
        <v>438</v>
      </c>
      <c r="O3206" s="25" t="s">
        <v>3346</v>
      </c>
      <c r="P3206" s="123"/>
      <c r="Q3206" s="123"/>
      <c r="R3206" s="181" t="s">
        <v>10621</v>
      </c>
      <c r="S3206" s="123"/>
      <c r="T3206" s="123" t="s">
        <v>10608</v>
      </c>
      <c r="U3206" s="90" t="s">
        <v>70</v>
      </c>
      <c r="V3206" s="90" t="s">
        <v>9129</v>
      </c>
      <c r="W3206" s="90" t="s">
        <v>3362</v>
      </c>
      <c r="X3206" s="123"/>
    </row>
    <row r="3207" spans="2:24" s="142" customFormat="1">
      <c r="B3207" s="155" t="s">
        <v>185</v>
      </c>
      <c r="C3207" s="155"/>
      <c r="D3207" s="155"/>
      <c r="E3207" s="25"/>
      <c r="F3207" s="109" t="s">
        <v>1298</v>
      </c>
      <c r="G3207" s="123" t="s">
        <v>215</v>
      </c>
      <c r="H3207" s="90" t="s">
        <v>51</v>
      </c>
      <c r="I3207" s="160" t="s">
        <v>3399</v>
      </c>
      <c r="J3207" s="123" t="s">
        <v>3400</v>
      </c>
      <c r="K3207" s="136" t="s">
        <v>3402</v>
      </c>
      <c r="L3207" s="90" t="s">
        <v>585</v>
      </c>
      <c r="M3207" s="90" t="s">
        <v>1299</v>
      </c>
      <c r="N3207" s="123" t="s">
        <v>438</v>
      </c>
      <c r="O3207" s="25" t="s">
        <v>3403</v>
      </c>
      <c r="P3207" s="123"/>
      <c r="Q3207" s="123"/>
      <c r="R3207" s="123"/>
      <c r="S3207" s="123"/>
      <c r="T3207" s="25" t="s">
        <v>10624</v>
      </c>
      <c r="U3207" s="90" t="s">
        <v>585</v>
      </c>
      <c r="V3207" s="90" t="s">
        <v>1330</v>
      </c>
      <c r="W3207" s="136" t="s">
        <v>3404</v>
      </c>
      <c r="X3207" s="123"/>
    </row>
    <row r="3208" spans="2:24" s="142" customFormat="1">
      <c r="B3208" s="155" t="s">
        <v>185</v>
      </c>
      <c r="C3208" s="155"/>
      <c r="D3208" s="155"/>
      <c r="E3208" s="25"/>
      <c r="F3208" s="109" t="s">
        <v>1298</v>
      </c>
      <c r="G3208" s="123" t="s">
        <v>215</v>
      </c>
      <c r="H3208" s="90" t="s">
        <v>51</v>
      </c>
      <c r="I3208" s="160" t="s">
        <v>3399</v>
      </c>
      <c r="J3208" s="123" t="s">
        <v>3400</v>
      </c>
      <c r="K3208" s="123" t="s">
        <v>8</v>
      </c>
      <c r="L3208" s="90" t="s">
        <v>1304</v>
      </c>
      <c r="M3208" s="90" t="s">
        <v>1299</v>
      </c>
      <c r="N3208" s="162" t="s">
        <v>438</v>
      </c>
      <c r="O3208" s="162" t="s">
        <v>1305</v>
      </c>
      <c r="P3208" s="123"/>
      <c r="Q3208" s="123"/>
      <c r="R3208" s="123"/>
      <c r="S3208" s="123"/>
      <c r="T3208" s="123"/>
      <c r="U3208" s="90"/>
      <c r="V3208" s="90" t="s">
        <v>67</v>
      </c>
      <c r="W3208" s="123"/>
      <c r="X3208" s="123"/>
    </row>
    <row r="3209" spans="2:24" s="142" customFormat="1">
      <c r="B3209" s="155" t="s">
        <v>185</v>
      </c>
      <c r="C3209" s="155"/>
      <c r="D3209" s="155"/>
      <c r="E3209" s="25"/>
      <c r="F3209" s="109" t="s">
        <v>1298</v>
      </c>
      <c r="G3209" s="123" t="s">
        <v>215</v>
      </c>
      <c r="H3209" s="90" t="s">
        <v>51</v>
      </c>
      <c r="I3209" s="160" t="s">
        <v>3399</v>
      </c>
      <c r="J3209" s="123" t="s">
        <v>3400</v>
      </c>
      <c r="K3209" s="123" t="s">
        <v>12</v>
      </c>
      <c r="L3209" s="90" t="s">
        <v>3</v>
      </c>
      <c r="M3209" s="90" t="s">
        <v>1299</v>
      </c>
      <c r="N3209" s="334" t="s">
        <v>448</v>
      </c>
      <c r="O3209" s="25" t="s">
        <v>1300</v>
      </c>
      <c r="P3209" s="123"/>
      <c r="Q3209" s="123"/>
      <c r="R3209" s="123"/>
      <c r="S3209" s="123"/>
      <c r="T3209" s="123"/>
      <c r="U3209" s="90"/>
      <c r="V3209" s="90" t="s">
        <v>1309</v>
      </c>
      <c r="W3209" s="123"/>
      <c r="X3209" s="123"/>
    </row>
    <row r="3210" spans="2:24" s="142" customFormat="1">
      <c r="B3210" s="213" t="s">
        <v>185</v>
      </c>
      <c r="C3210" s="174" t="s">
        <v>5352</v>
      </c>
      <c r="D3210" s="202" t="s">
        <v>1561</v>
      </c>
      <c r="E3210" s="175">
        <v>44525</v>
      </c>
      <c r="F3210" s="109" t="s">
        <v>1298</v>
      </c>
      <c r="G3210" s="123" t="s">
        <v>215</v>
      </c>
      <c r="H3210" s="90" t="s">
        <v>51</v>
      </c>
      <c r="I3210" s="160" t="s">
        <v>3399</v>
      </c>
      <c r="J3210" s="123" t="s">
        <v>3400</v>
      </c>
      <c r="K3210" s="123" t="s">
        <v>18</v>
      </c>
      <c r="L3210" s="90" t="s">
        <v>19</v>
      </c>
      <c r="M3210" s="90" t="s">
        <v>1299</v>
      </c>
      <c r="N3210" s="334"/>
      <c r="O3210" s="25" t="s">
        <v>1300</v>
      </c>
      <c r="P3210" s="123"/>
      <c r="Q3210" s="123"/>
      <c r="R3210" s="123"/>
      <c r="S3210" s="123"/>
      <c r="T3210" s="123"/>
      <c r="U3210" s="90"/>
      <c r="V3210" s="90" t="s">
        <v>17</v>
      </c>
      <c r="W3210" s="123"/>
      <c r="X3210" s="123"/>
    </row>
    <row r="3211" spans="2:24" s="142" customFormat="1">
      <c r="B3211" s="173" t="s">
        <v>5352</v>
      </c>
      <c r="C3211" s="173"/>
      <c r="D3211" s="173"/>
      <c r="E3211" s="166">
        <v>44525</v>
      </c>
      <c r="F3211" s="109" t="s">
        <v>1298</v>
      </c>
      <c r="G3211" s="90" t="s">
        <v>219</v>
      </c>
      <c r="H3211" s="90" t="s">
        <v>51</v>
      </c>
      <c r="I3211" s="160" t="s">
        <v>5772</v>
      </c>
      <c r="J3211" s="90" t="s">
        <v>7389</v>
      </c>
      <c r="K3211" s="25" t="s">
        <v>3401</v>
      </c>
      <c r="L3211" s="90" t="s">
        <v>3</v>
      </c>
      <c r="M3211" s="25" t="s">
        <v>1299</v>
      </c>
      <c r="N3211" s="25" t="s">
        <v>455</v>
      </c>
      <c r="O3211" s="25" t="s">
        <v>7390</v>
      </c>
      <c r="P3211" s="90" t="s">
        <v>6</v>
      </c>
      <c r="Q3211" s="90"/>
      <c r="R3211" s="90"/>
      <c r="S3211" s="90"/>
      <c r="T3211" s="90"/>
      <c r="U3211" s="90"/>
      <c r="V3211" s="90" t="s">
        <v>63</v>
      </c>
      <c r="W3211" s="90"/>
      <c r="X3211" s="90"/>
    </row>
    <row r="3212" spans="2:24" s="142" customFormat="1">
      <c r="B3212" s="173" t="s">
        <v>5352</v>
      </c>
      <c r="C3212" s="173"/>
      <c r="D3212" s="173"/>
      <c r="E3212" s="166">
        <v>44525</v>
      </c>
      <c r="F3212" s="109" t="s">
        <v>1298</v>
      </c>
      <c r="G3212" s="90" t="s">
        <v>219</v>
      </c>
      <c r="H3212" s="90" t="s">
        <v>51</v>
      </c>
      <c r="I3212" s="160" t="s">
        <v>5772</v>
      </c>
      <c r="J3212" s="90" t="s">
        <v>7389</v>
      </c>
      <c r="K3212" s="90" t="s">
        <v>14</v>
      </c>
      <c r="L3212" s="90" t="s">
        <v>15</v>
      </c>
      <c r="M3212" s="25" t="s">
        <v>1299</v>
      </c>
      <c r="N3212" s="25"/>
      <c r="O3212" s="25" t="s">
        <v>1300</v>
      </c>
      <c r="P3212" s="90"/>
      <c r="Q3212" s="90"/>
      <c r="R3212" s="90"/>
      <c r="S3212" s="90"/>
      <c r="T3212" s="90"/>
      <c r="U3212" s="90"/>
      <c r="V3212" s="90" t="s">
        <v>13</v>
      </c>
      <c r="W3212" s="90"/>
      <c r="X3212" s="90"/>
    </row>
    <row r="3213" spans="2:24" s="142" customFormat="1">
      <c r="B3213" s="173" t="s">
        <v>5352</v>
      </c>
      <c r="C3213" s="173"/>
      <c r="D3213" s="173"/>
      <c r="E3213" s="166">
        <v>44525</v>
      </c>
      <c r="F3213" s="109" t="s">
        <v>1298</v>
      </c>
      <c r="G3213" s="90" t="s">
        <v>219</v>
      </c>
      <c r="H3213" s="90" t="s">
        <v>51</v>
      </c>
      <c r="I3213" s="160" t="s">
        <v>5772</v>
      </c>
      <c r="J3213" s="90" t="s">
        <v>7389</v>
      </c>
      <c r="K3213" s="90" t="s">
        <v>8</v>
      </c>
      <c r="L3213" s="90" t="s">
        <v>1304</v>
      </c>
      <c r="M3213" s="25" t="s">
        <v>1299</v>
      </c>
      <c r="N3213" s="162" t="s">
        <v>398</v>
      </c>
      <c r="O3213" s="162" t="s">
        <v>1305</v>
      </c>
      <c r="P3213" s="90"/>
      <c r="Q3213" s="90"/>
      <c r="R3213" s="90"/>
      <c r="S3213" s="90"/>
      <c r="T3213" s="90"/>
      <c r="U3213" s="90"/>
      <c r="V3213" s="90" t="s">
        <v>1313</v>
      </c>
      <c r="W3213" s="90"/>
      <c r="X3213" s="90"/>
    </row>
    <row r="3214" spans="2:24" s="142" customFormat="1">
      <c r="B3214" s="173" t="s">
        <v>5352</v>
      </c>
      <c r="C3214" s="173"/>
      <c r="D3214" s="173"/>
      <c r="E3214" s="166">
        <v>44525</v>
      </c>
      <c r="F3214" s="109" t="s">
        <v>1298</v>
      </c>
      <c r="G3214" s="90" t="s">
        <v>219</v>
      </c>
      <c r="H3214" s="90" t="s">
        <v>51</v>
      </c>
      <c r="I3214" s="160" t="s">
        <v>5772</v>
      </c>
      <c r="J3214" s="90" t="s">
        <v>7389</v>
      </c>
      <c r="K3214" s="90" t="s">
        <v>12</v>
      </c>
      <c r="L3214" s="90" t="s">
        <v>3</v>
      </c>
      <c r="M3214" s="25" t="s">
        <v>1299</v>
      </c>
      <c r="N3214" s="25" t="s">
        <v>4</v>
      </c>
      <c r="O3214" s="25" t="s">
        <v>1300</v>
      </c>
      <c r="P3214" s="90"/>
      <c r="Q3214" s="90"/>
      <c r="R3214" s="90"/>
      <c r="S3214" s="90"/>
      <c r="T3214" s="90"/>
      <c r="U3214" s="90"/>
      <c r="V3214" s="90" t="s">
        <v>1309</v>
      </c>
      <c r="W3214" s="90"/>
      <c r="X3214" s="90"/>
    </row>
    <row r="3215" spans="2:24" s="142" customFormat="1">
      <c r="B3215" s="173" t="s">
        <v>5352</v>
      </c>
      <c r="C3215" s="173"/>
      <c r="D3215" s="173"/>
      <c r="E3215" s="166">
        <v>44525</v>
      </c>
      <c r="F3215" s="109" t="s">
        <v>1298</v>
      </c>
      <c r="G3215" s="90" t="s">
        <v>219</v>
      </c>
      <c r="H3215" s="90" t="s">
        <v>51</v>
      </c>
      <c r="I3215" s="160" t="s">
        <v>5772</v>
      </c>
      <c r="J3215" s="90" t="s">
        <v>7389</v>
      </c>
      <c r="K3215" s="90" t="s">
        <v>18</v>
      </c>
      <c r="L3215" s="90" t="s">
        <v>19</v>
      </c>
      <c r="M3215" s="25" t="s">
        <v>1299</v>
      </c>
      <c r="N3215" s="25"/>
      <c r="O3215" s="25" t="s">
        <v>1300</v>
      </c>
      <c r="P3215" s="90"/>
      <c r="Q3215" s="90"/>
      <c r="R3215" s="90"/>
      <c r="S3215" s="90"/>
      <c r="T3215" s="90"/>
      <c r="U3215" s="90"/>
      <c r="V3215" s="90" t="s">
        <v>17</v>
      </c>
      <c r="W3215" s="90"/>
      <c r="X3215" s="90"/>
    </row>
    <row r="3216" spans="2:24" s="142" customFormat="1">
      <c r="B3216" s="173" t="s">
        <v>5352</v>
      </c>
      <c r="C3216" s="173"/>
      <c r="D3216" s="173"/>
      <c r="E3216" s="166">
        <v>44525</v>
      </c>
      <c r="F3216" s="109" t="s">
        <v>1298</v>
      </c>
      <c r="G3216" s="90" t="s">
        <v>219</v>
      </c>
      <c r="H3216" s="90" t="s">
        <v>51</v>
      </c>
      <c r="I3216" s="160" t="s">
        <v>5772</v>
      </c>
      <c r="J3216" s="90" t="s">
        <v>7389</v>
      </c>
      <c r="K3216" s="90" t="s">
        <v>21</v>
      </c>
      <c r="L3216" s="90" t="s">
        <v>19</v>
      </c>
      <c r="M3216" s="25" t="s">
        <v>1299</v>
      </c>
      <c r="N3216" s="25" t="s">
        <v>1314</v>
      </c>
      <c r="O3216" s="25" t="s">
        <v>1300</v>
      </c>
      <c r="P3216" s="90"/>
      <c r="Q3216" s="90"/>
      <c r="R3216" s="90"/>
      <c r="S3216" s="90"/>
      <c r="T3216" s="90"/>
      <c r="U3216" s="90"/>
      <c r="V3216" s="90" t="s">
        <v>20</v>
      </c>
      <c r="W3216" s="90"/>
      <c r="X3216" s="90"/>
    </row>
    <row r="3217" spans="2:24" s="142" customFormat="1">
      <c r="B3217" s="173" t="s">
        <v>5352</v>
      </c>
      <c r="C3217" s="173"/>
      <c r="D3217" s="173"/>
      <c r="E3217" s="166">
        <v>44525</v>
      </c>
      <c r="F3217" s="109" t="s">
        <v>1298</v>
      </c>
      <c r="G3217" s="90" t="s">
        <v>219</v>
      </c>
      <c r="H3217" s="90" t="s">
        <v>51</v>
      </c>
      <c r="I3217" s="160" t="s">
        <v>5772</v>
      </c>
      <c r="J3217" s="90" t="s">
        <v>7389</v>
      </c>
      <c r="K3217" s="25" t="s">
        <v>93</v>
      </c>
      <c r="L3217" s="90" t="s">
        <v>65</v>
      </c>
      <c r="M3217" s="25" t="s">
        <v>1299</v>
      </c>
      <c r="N3217" s="25" t="s">
        <v>4</v>
      </c>
      <c r="O3217" s="25"/>
      <c r="P3217" s="25"/>
      <c r="Q3217" s="25"/>
      <c r="R3217" s="136" t="s">
        <v>5343</v>
      </c>
      <c r="S3217" s="123" t="s">
        <v>10185</v>
      </c>
      <c r="T3217" s="1" t="s">
        <v>10186</v>
      </c>
      <c r="U3217" s="90" t="s">
        <v>65</v>
      </c>
      <c r="V3217" s="90" t="s">
        <v>457</v>
      </c>
      <c r="W3217" s="123" t="s">
        <v>578</v>
      </c>
      <c r="X3217" s="25"/>
    </row>
    <row r="3218" spans="2:24" s="142" customFormat="1">
      <c r="B3218" s="155" t="s">
        <v>185</v>
      </c>
      <c r="C3218" s="155"/>
      <c r="D3218" s="155"/>
      <c r="E3218" s="25"/>
      <c r="F3218" s="109" t="s">
        <v>1298</v>
      </c>
      <c r="G3218" s="123" t="s">
        <v>215</v>
      </c>
      <c r="H3218" s="90" t="s">
        <v>51</v>
      </c>
      <c r="I3218" s="160" t="s">
        <v>3405</v>
      </c>
      <c r="J3218" s="123" t="s">
        <v>3406</v>
      </c>
      <c r="K3218" s="123" t="s">
        <v>3407</v>
      </c>
      <c r="L3218" s="90" t="s">
        <v>3</v>
      </c>
      <c r="M3218" s="90" t="s">
        <v>1299</v>
      </c>
      <c r="N3218" s="334" t="s">
        <v>4</v>
      </c>
      <c r="O3218" s="25" t="s">
        <v>1300</v>
      </c>
      <c r="P3218" s="123" t="s">
        <v>6</v>
      </c>
      <c r="Q3218" s="123"/>
      <c r="R3218" s="123"/>
      <c r="S3218" s="123"/>
      <c r="T3218" s="123"/>
      <c r="U3218" s="90"/>
      <c r="V3218" s="90" t="s">
        <v>59</v>
      </c>
      <c r="W3218" s="123"/>
      <c r="X3218" s="123"/>
    </row>
    <row r="3219" spans="2:24" s="142" customFormat="1">
      <c r="B3219" s="155" t="s">
        <v>185</v>
      </c>
      <c r="C3219" s="155"/>
      <c r="D3219" s="155"/>
      <c r="E3219" s="25"/>
      <c r="F3219" s="109" t="s">
        <v>1298</v>
      </c>
      <c r="G3219" s="123" t="s">
        <v>215</v>
      </c>
      <c r="H3219" s="90" t="s">
        <v>51</v>
      </c>
      <c r="I3219" s="160" t="s">
        <v>3405</v>
      </c>
      <c r="J3219" s="123" t="s">
        <v>3406</v>
      </c>
      <c r="K3219" s="123" t="s">
        <v>3070</v>
      </c>
      <c r="L3219" s="90" t="s">
        <v>3</v>
      </c>
      <c r="M3219" s="90" t="s">
        <v>1299</v>
      </c>
      <c r="N3219" s="123" t="s">
        <v>438</v>
      </c>
      <c r="O3219" s="25" t="s">
        <v>3077</v>
      </c>
      <c r="P3219" s="123"/>
      <c r="Q3219" s="123"/>
      <c r="R3219" s="181" t="s">
        <v>10610</v>
      </c>
      <c r="S3219" s="123"/>
      <c r="T3219" s="123" t="s">
        <v>10611</v>
      </c>
      <c r="U3219" s="90" t="s">
        <v>70</v>
      </c>
      <c r="V3219" s="90" t="s">
        <v>9130</v>
      </c>
      <c r="W3219" s="90" t="s">
        <v>3366</v>
      </c>
      <c r="X3219" s="123"/>
    </row>
    <row r="3220" spans="2:24" s="142" customFormat="1">
      <c r="B3220" s="155" t="s">
        <v>185</v>
      </c>
      <c r="C3220" s="155"/>
      <c r="D3220" s="155"/>
      <c r="E3220" s="25"/>
      <c r="F3220" s="109" t="s">
        <v>1298</v>
      </c>
      <c r="G3220" s="123" t="s">
        <v>215</v>
      </c>
      <c r="H3220" s="90" t="s">
        <v>51</v>
      </c>
      <c r="I3220" s="160" t="s">
        <v>3405</v>
      </c>
      <c r="J3220" s="123" t="s">
        <v>3406</v>
      </c>
      <c r="K3220" s="123" t="s">
        <v>3408</v>
      </c>
      <c r="L3220" s="90" t="s">
        <v>3</v>
      </c>
      <c r="M3220" s="90" t="s">
        <v>1299</v>
      </c>
      <c r="N3220" s="123" t="s">
        <v>438</v>
      </c>
      <c r="O3220" s="25" t="s">
        <v>3409</v>
      </c>
      <c r="P3220" s="123"/>
      <c r="Q3220" s="123"/>
      <c r="R3220" s="181" t="s">
        <v>10625</v>
      </c>
      <c r="S3220" s="123"/>
      <c r="T3220" s="123" t="s">
        <v>10626</v>
      </c>
      <c r="U3220" s="90" t="s">
        <v>70</v>
      </c>
      <c r="V3220" s="90" t="s">
        <v>9132</v>
      </c>
      <c r="W3220" s="90" t="s">
        <v>3410</v>
      </c>
      <c r="X3220" s="123"/>
    </row>
    <row r="3221" spans="2:24" s="142" customFormat="1">
      <c r="B3221" s="155" t="s">
        <v>185</v>
      </c>
      <c r="C3221" s="155"/>
      <c r="D3221" s="155"/>
      <c r="E3221" s="25"/>
      <c r="F3221" s="109" t="s">
        <v>1298</v>
      </c>
      <c r="G3221" s="123" t="s">
        <v>215</v>
      </c>
      <c r="H3221" s="90" t="s">
        <v>51</v>
      </c>
      <c r="I3221" s="160" t="s">
        <v>3405</v>
      </c>
      <c r="J3221" s="123" t="s">
        <v>3406</v>
      </c>
      <c r="K3221" s="123" t="s">
        <v>8</v>
      </c>
      <c r="L3221" s="90" t="s">
        <v>1304</v>
      </c>
      <c r="M3221" s="90" t="s">
        <v>1299</v>
      </c>
      <c r="N3221" s="162" t="s">
        <v>438</v>
      </c>
      <c r="O3221" s="162" t="s">
        <v>1305</v>
      </c>
      <c r="P3221" s="123"/>
      <c r="Q3221" s="123"/>
      <c r="R3221" s="123"/>
      <c r="S3221" s="123"/>
      <c r="T3221" s="123"/>
      <c r="U3221" s="90"/>
      <c r="V3221" s="90" t="s">
        <v>67</v>
      </c>
      <c r="W3221" s="123"/>
      <c r="X3221" s="123"/>
    </row>
    <row r="3222" spans="2:24" s="142" customFormat="1">
      <c r="B3222" s="155" t="s">
        <v>185</v>
      </c>
      <c r="C3222" s="155"/>
      <c r="D3222" s="155"/>
      <c r="E3222" s="25"/>
      <c r="F3222" s="109" t="s">
        <v>1298</v>
      </c>
      <c r="G3222" s="123" t="s">
        <v>215</v>
      </c>
      <c r="H3222" s="90" t="s">
        <v>51</v>
      </c>
      <c r="I3222" s="160" t="s">
        <v>3405</v>
      </c>
      <c r="J3222" s="123" t="s">
        <v>3406</v>
      </c>
      <c r="K3222" s="123" t="s">
        <v>12</v>
      </c>
      <c r="L3222" s="90" t="s">
        <v>3</v>
      </c>
      <c r="M3222" s="90" t="s">
        <v>1299</v>
      </c>
      <c r="N3222" s="334" t="s">
        <v>448</v>
      </c>
      <c r="O3222" s="25" t="s">
        <v>1300</v>
      </c>
      <c r="P3222" s="123"/>
      <c r="Q3222" s="123"/>
      <c r="R3222" s="123"/>
      <c r="S3222" s="123"/>
      <c r="T3222" s="123"/>
      <c r="U3222" s="90"/>
      <c r="V3222" s="90" t="s">
        <v>1309</v>
      </c>
      <c r="W3222" s="123"/>
      <c r="X3222" s="123"/>
    </row>
    <row r="3223" spans="2:24" s="142" customFormat="1">
      <c r="B3223" s="213" t="s">
        <v>185</v>
      </c>
      <c r="C3223" s="174" t="s">
        <v>9674</v>
      </c>
      <c r="D3223" s="202" t="s">
        <v>1561</v>
      </c>
      <c r="E3223" s="175">
        <v>44608</v>
      </c>
      <c r="F3223" s="109" t="s">
        <v>1298</v>
      </c>
      <c r="G3223" s="123" t="s">
        <v>215</v>
      </c>
      <c r="H3223" s="90" t="s">
        <v>51</v>
      </c>
      <c r="I3223" s="160" t="s">
        <v>3405</v>
      </c>
      <c r="J3223" s="123" t="s">
        <v>3406</v>
      </c>
      <c r="K3223" s="123" t="s">
        <v>18</v>
      </c>
      <c r="L3223" s="90" t="s">
        <v>19</v>
      </c>
      <c r="M3223" s="90" t="s">
        <v>1299</v>
      </c>
      <c r="N3223" s="334"/>
      <c r="O3223" s="25" t="s">
        <v>1300</v>
      </c>
      <c r="P3223" s="123"/>
      <c r="Q3223" s="123"/>
      <c r="R3223" s="123"/>
      <c r="S3223" s="123"/>
      <c r="T3223" s="123"/>
      <c r="U3223" s="90"/>
      <c r="V3223" s="90" t="s">
        <v>17</v>
      </c>
      <c r="W3223" s="123"/>
      <c r="X3223" s="123"/>
    </row>
    <row r="3224" spans="2:24" s="142" customFormat="1">
      <c r="B3224" s="173" t="s">
        <v>9674</v>
      </c>
      <c r="C3224" s="173"/>
      <c r="D3224" s="173"/>
      <c r="E3224" s="166">
        <v>44608</v>
      </c>
      <c r="F3224" s="109" t="s">
        <v>1298</v>
      </c>
      <c r="G3224" s="90" t="s">
        <v>219</v>
      </c>
      <c r="H3224" s="90" t="s">
        <v>51</v>
      </c>
      <c r="I3224" s="160" t="s">
        <v>10627</v>
      </c>
      <c r="J3224" s="90" t="s">
        <v>9814</v>
      </c>
      <c r="K3224" s="123" t="s">
        <v>3407</v>
      </c>
      <c r="L3224" s="90" t="s">
        <v>3</v>
      </c>
      <c r="M3224" s="25" t="s">
        <v>1299</v>
      </c>
      <c r="N3224" s="25" t="s">
        <v>455</v>
      </c>
      <c r="O3224" s="25" t="s">
        <v>10628</v>
      </c>
      <c r="P3224" s="90" t="s">
        <v>6</v>
      </c>
      <c r="Q3224" s="90"/>
      <c r="R3224" s="90"/>
      <c r="S3224" s="90"/>
      <c r="T3224" s="90"/>
      <c r="U3224" s="90"/>
      <c r="V3224" s="90" t="s">
        <v>63</v>
      </c>
      <c r="W3224" s="90"/>
      <c r="X3224" s="90"/>
    </row>
    <row r="3225" spans="2:24" s="142" customFormat="1">
      <c r="B3225" s="173" t="s">
        <v>9674</v>
      </c>
      <c r="C3225" s="173"/>
      <c r="D3225" s="173"/>
      <c r="E3225" s="166">
        <v>44608</v>
      </c>
      <c r="F3225" s="109" t="s">
        <v>1298</v>
      </c>
      <c r="G3225" s="90" t="s">
        <v>219</v>
      </c>
      <c r="H3225" s="90" t="s">
        <v>51</v>
      </c>
      <c r="I3225" s="160" t="s">
        <v>10627</v>
      </c>
      <c r="J3225" s="90" t="s">
        <v>9814</v>
      </c>
      <c r="K3225" s="90" t="s">
        <v>14</v>
      </c>
      <c r="L3225" s="90" t="s">
        <v>15</v>
      </c>
      <c r="M3225" s="25" t="s">
        <v>1299</v>
      </c>
      <c r="N3225" s="25"/>
      <c r="O3225" s="25" t="s">
        <v>1300</v>
      </c>
      <c r="P3225" s="90"/>
      <c r="Q3225" s="90"/>
      <c r="R3225" s="90"/>
      <c r="S3225" s="90"/>
      <c r="T3225" s="90"/>
      <c r="U3225" s="90"/>
      <c r="V3225" s="90" t="s">
        <v>13</v>
      </c>
      <c r="W3225" s="90"/>
      <c r="X3225" s="90"/>
    </row>
    <row r="3226" spans="2:24" s="142" customFormat="1">
      <c r="B3226" s="173" t="s">
        <v>9674</v>
      </c>
      <c r="C3226" s="173"/>
      <c r="D3226" s="173"/>
      <c r="E3226" s="166">
        <v>44608</v>
      </c>
      <c r="F3226" s="109" t="s">
        <v>1298</v>
      </c>
      <c r="G3226" s="90" t="s">
        <v>219</v>
      </c>
      <c r="H3226" s="90" t="s">
        <v>51</v>
      </c>
      <c r="I3226" s="160" t="s">
        <v>10627</v>
      </c>
      <c r="J3226" s="90" t="s">
        <v>9814</v>
      </c>
      <c r="K3226" s="90" t="s">
        <v>8</v>
      </c>
      <c r="L3226" s="90" t="s">
        <v>1304</v>
      </c>
      <c r="M3226" s="25" t="s">
        <v>1299</v>
      </c>
      <c r="N3226" s="162" t="s">
        <v>398</v>
      </c>
      <c r="O3226" s="162" t="s">
        <v>1305</v>
      </c>
      <c r="P3226" s="90"/>
      <c r="Q3226" s="90"/>
      <c r="R3226" s="90"/>
      <c r="S3226" s="90"/>
      <c r="T3226" s="90"/>
      <c r="U3226" s="90"/>
      <c r="V3226" s="90" t="s">
        <v>1313</v>
      </c>
      <c r="W3226" s="90"/>
      <c r="X3226" s="90"/>
    </row>
    <row r="3227" spans="2:24" s="142" customFormat="1">
      <c r="B3227" s="173" t="s">
        <v>9674</v>
      </c>
      <c r="C3227" s="173"/>
      <c r="D3227" s="173"/>
      <c r="E3227" s="166">
        <v>44608</v>
      </c>
      <c r="F3227" s="109" t="s">
        <v>1298</v>
      </c>
      <c r="G3227" s="90" t="s">
        <v>219</v>
      </c>
      <c r="H3227" s="90" t="s">
        <v>51</v>
      </c>
      <c r="I3227" s="160" t="s">
        <v>10627</v>
      </c>
      <c r="J3227" s="90" t="s">
        <v>9814</v>
      </c>
      <c r="K3227" s="90" t="s">
        <v>12</v>
      </c>
      <c r="L3227" s="90" t="s">
        <v>3</v>
      </c>
      <c r="M3227" s="25" t="s">
        <v>1299</v>
      </c>
      <c r="N3227" s="25" t="s">
        <v>4</v>
      </c>
      <c r="O3227" s="25" t="s">
        <v>1300</v>
      </c>
      <c r="P3227" s="90"/>
      <c r="Q3227" s="90"/>
      <c r="R3227" s="90"/>
      <c r="S3227" s="90"/>
      <c r="T3227" s="90"/>
      <c r="U3227" s="90"/>
      <c r="V3227" s="90" t="s">
        <v>1309</v>
      </c>
      <c r="W3227" s="90"/>
      <c r="X3227" s="90"/>
    </row>
    <row r="3228" spans="2:24" s="142" customFormat="1">
      <c r="B3228" s="173" t="s">
        <v>9674</v>
      </c>
      <c r="C3228" s="173"/>
      <c r="D3228" s="173"/>
      <c r="E3228" s="166">
        <v>44608</v>
      </c>
      <c r="F3228" s="109" t="s">
        <v>1298</v>
      </c>
      <c r="G3228" s="90" t="s">
        <v>219</v>
      </c>
      <c r="H3228" s="90" t="s">
        <v>51</v>
      </c>
      <c r="I3228" s="160" t="s">
        <v>10627</v>
      </c>
      <c r="J3228" s="90" t="s">
        <v>9814</v>
      </c>
      <c r="K3228" s="90" t="s">
        <v>18</v>
      </c>
      <c r="L3228" s="90" t="s">
        <v>19</v>
      </c>
      <c r="M3228" s="25" t="s">
        <v>1299</v>
      </c>
      <c r="N3228" s="25"/>
      <c r="O3228" s="25" t="s">
        <v>1300</v>
      </c>
      <c r="P3228" s="90"/>
      <c r="Q3228" s="90"/>
      <c r="R3228" s="90"/>
      <c r="S3228" s="90"/>
      <c r="T3228" s="90"/>
      <c r="U3228" s="90"/>
      <c r="V3228" s="90" t="s">
        <v>17</v>
      </c>
      <c r="W3228" s="90"/>
      <c r="X3228" s="90"/>
    </row>
    <row r="3229" spans="2:24" s="142" customFormat="1">
      <c r="B3229" s="173" t="s">
        <v>9674</v>
      </c>
      <c r="C3229" s="173"/>
      <c r="D3229" s="173"/>
      <c r="E3229" s="166">
        <v>44608</v>
      </c>
      <c r="F3229" s="109" t="s">
        <v>1298</v>
      </c>
      <c r="G3229" s="90" t="s">
        <v>219</v>
      </c>
      <c r="H3229" s="90" t="s">
        <v>51</v>
      </c>
      <c r="I3229" s="160" t="s">
        <v>10627</v>
      </c>
      <c r="J3229" s="90" t="s">
        <v>9814</v>
      </c>
      <c r="K3229" s="90" t="s">
        <v>21</v>
      </c>
      <c r="L3229" s="90" t="s">
        <v>19</v>
      </c>
      <c r="M3229" s="25" t="s">
        <v>1299</v>
      </c>
      <c r="N3229" s="25" t="s">
        <v>1314</v>
      </c>
      <c r="O3229" s="25" t="s">
        <v>1300</v>
      </c>
      <c r="P3229" s="90"/>
      <c r="Q3229" s="90"/>
      <c r="R3229" s="90"/>
      <c r="S3229" s="90"/>
      <c r="T3229" s="90"/>
      <c r="U3229" s="90"/>
      <c r="V3229" s="90" t="s">
        <v>20</v>
      </c>
      <c r="W3229" s="90"/>
      <c r="X3229" s="90"/>
    </row>
    <row r="3230" spans="2:24" s="142" customFormat="1">
      <c r="B3230" s="173" t="s">
        <v>9674</v>
      </c>
      <c r="C3230" s="173"/>
      <c r="D3230" s="173"/>
      <c r="E3230" s="166">
        <v>44608</v>
      </c>
      <c r="F3230" s="109" t="s">
        <v>1298</v>
      </c>
      <c r="G3230" s="90" t="s">
        <v>219</v>
      </c>
      <c r="H3230" s="90" t="s">
        <v>51</v>
      </c>
      <c r="I3230" s="160" t="s">
        <v>10627</v>
      </c>
      <c r="J3230" s="90" t="s">
        <v>9814</v>
      </c>
      <c r="K3230" s="25" t="s">
        <v>93</v>
      </c>
      <c r="L3230" s="90" t="s">
        <v>65</v>
      </c>
      <c r="M3230" s="25" t="s">
        <v>1299</v>
      </c>
      <c r="N3230" s="25" t="s">
        <v>4</v>
      </c>
      <c r="O3230" s="25"/>
      <c r="P3230" s="25"/>
      <c r="Q3230" s="25"/>
      <c r="R3230" s="136" t="s">
        <v>5343</v>
      </c>
      <c r="S3230" s="123" t="s">
        <v>10185</v>
      </c>
      <c r="T3230" s="1" t="s">
        <v>10186</v>
      </c>
      <c r="U3230" s="90" t="s">
        <v>65</v>
      </c>
      <c r="V3230" s="90" t="s">
        <v>457</v>
      </c>
      <c r="W3230" s="123" t="s">
        <v>578</v>
      </c>
      <c r="X3230" s="25"/>
    </row>
    <row r="3231" spans="2:24" s="193" customFormat="1">
      <c r="B3231" s="155" t="s">
        <v>185</v>
      </c>
      <c r="C3231" s="155"/>
      <c r="D3231" s="155"/>
      <c r="E3231" s="25"/>
      <c r="F3231" s="109" t="s">
        <v>1298</v>
      </c>
      <c r="G3231" s="25" t="s">
        <v>221</v>
      </c>
      <c r="H3231" s="90" t="s">
        <v>51</v>
      </c>
      <c r="I3231" s="160" t="s">
        <v>3411</v>
      </c>
      <c r="J3231" s="181" t="s">
        <v>3412</v>
      </c>
      <c r="K3231" s="181" t="s">
        <v>3413</v>
      </c>
      <c r="L3231" s="181" t="s">
        <v>3</v>
      </c>
      <c r="M3231" s="181" t="s">
        <v>1299</v>
      </c>
      <c r="N3231" s="181" t="s">
        <v>4</v>
      </c>
      <c r="O3231" s="25" t="s">
        <v>1300</v>
      </c>
      <c r="P3231" s="181" t="s">
        <v>6</v>
      </c>
      <c r="Q3231" s="181"/>
      <c r="R3231" s="181"/>
      <c r="S3231" s="181"/>
      <c r="T3231" s="181"/>
      <c r="U3231" s="181"/>
      <c r="V3231" s="90" t="s">
        <v>59</v>
      </c>
      <c r="W3231" s="181"/>
      <c r="X3231" s="181"/>
    </row>
    <row r="3232" spans="2:24" s="193" customFormat="1">
      <c r="B3232" s="155" t="s">
        <v>185</v>
      </c>
      <c r="C3232" s="155"/>
      <c r="D3232" s="155"/>
      <c r="E3232" s="25"/>
      <c r="F3232" s="109" t="s">
        <v>1298</v>
      </c>
      <c r="G3232" s="25" t="s">
        <v>221</v>
      </c>
      <c r="H3232" s="90" t="s">
        <v>51</v>
      </c>
      <c r="I3232" s="160" t="s">
        <v>3411</v>
      </c>
      <c r="J3232" s="181" t="s">
        <v>3412</v>
      </c>
      <c r="K3232" s="181" t="s">
        <v>3070</v>
      </c>
      <c r="L3232" s="181" t="s">
        <v>3</v>
      </c>
      <c r="M3232" s="181" t="s">
        <v>1299</v>
      </c>
      <c r="N3232" s="181" t="s">
        <v>438</v>
      </c>
      <c r="O3232" s="25" t="s">
        <v>3077</v>
      </c>
      <c r="P3232" s="181"/>
      <c r="Q3232" s="181"/>
      <c r="R3232" s="181" t="s">
        <v>10610</v>
      </c>
      <c r="S3232" s="181"/>
      <c r="T3232" s="123" t="s">
        <v>10611</v>
      </c>
      <c r="U3232" s="90" t="s">
        <v>70</v>
      </c>
      <c r="V3232" s="181" t="s">
        <v>9130</v>
      </c>
      <c r="W3232" s="90" t="s">
        <v>3366</v>
      </c>
      <c r="X3232" s="181"/>
    </row>
    <row r="3233" spans="2:24" s="193" customFormat="1">
      <c r="B3233" s="155" t="s">
        <v>185</v>
      </c>
      <c r="C3233" s="155"/>
      <c r="D3233" s="155"/>
      <c r="E3233" s="25"/>
      <c r="F3233" s="109" t="s">
        <v>1298</v>
      </c>
      <c r="G3233" s="25" t="s">
        <v>221</v>
      </c>
      <c r="H3233" s="90" t="s">
        <v>51</v>
      </c>
      <c r="I3233" s="160" t="s">
        <v>3411</v>
      </c>
      <c r="J3233" s="181" t="s">
        <v>3412</v>
      </c>
      <c r="K3233" s="181" t="s">
        <v>3415</v>
      </c>
      <c r="L3233" s="181" t="s">
        <v>3</v>
      </c>
      <c r="M3233" s="181" t="s">
        <v>1299</v>
      </c>
      <c r="N3233" s="181" t="s">
        <v>438</v>
      </c>
      <c r="O3233" s="25" t="s">
        <v>3077</v>
      </c>
      <c r="P3233" s="181"/>
      <c r="Q3233" s="181"/>
      <c r="R3233" s="181" t="s">
        <v>10629</v>
      </c>
      <c r="S3233" s="181"/>
      <c r="T3233" s="123" t="s">
        <v>10611</v>
      </c>
      <c r="U3233" s="90" t="s">
        <v>70</v>
      </c>
      <c r="V3233" s="181" t="s">
        <v>9133</v>
      </c>
      <c r="W3233" s="90" t="s">
        <v>3366</v>
      </c>
      <c r="X3233" s="181"/>
    </row>
    <row r="3234" spans="2:24" s="193" customFormat="1">
      <c r="B3234" s="155" t="s">
        <v>185</v>
      </c>
      <c r="C3234" s="155"/>
      <c r="D3234" s="155"/>
      <c r="E3234" s="25"/>
      <c r="F3234" s="109" t="s">
        <v>1298</v>
      </c>
      <c r="G3234" s="25" t="s">
        <v>221</v>
      </c>
      <c r="H3234" s="90" t="s">
        <v>51</v>
      </c>
      <c r="I3234" s="160" t="s">
        <v>3411</v>
      </c>
      <c r="J3234" s="181" t="s">
        <v>3412</v>
      </c>
      <c r="K3234" s="181" t="s">
        <v>8</v>
      </c>
      <c r="L3234" s="181" t="s">
        <v>1304</v>
      </c>
      <c r="M3234" s="181" t="s">
        <v>1299</v>
      </c>
      <c r="N3234" s="162" t="s">
        <v>438</v>
      </c>
      <c r="O3234" s="162" t="s">
        <v>1305</v>
      </c>
      <c r="P3234" s="181"/>
      <c r="Q3234" s="181"/>
      <c r="R3234" s="181"/>
      <c r="S3234" s="181"/>
      <c r="T3234" s="181"/>
      <c r="U3234" s="181"/>
      <c r="V3234" s="90" t="s">
        <v>67</v>
      </c>
      <c r="W3234" s="181"/>
      <c r="X3234" s="181"/>
    </row>
    <row r="3235" spans="2:24" s="193" customFormat="1">
      <c r="B3235" s="155" t="s">
        <v>185</v>
      </c>
      <c r="C3235" s="155"/>
      <c r="D3235" s="155"/>
      <c r="E3235" s="25"/>
      <c r="F3235" s="109" t="s">
        <v>1298</v>
      </c>
      <c r="G3235" s="25" t="s">
        <v>221</v>
      </c>
      <c r="H3235" s="90" t="s">
        <v>51</v>
      </c>
      <c r="I3235" s="160" t="s">
        <v>3411</v>
      </c>
      <c r="J3235" s="181" t="s">
        <v>3412</v>
      </c>
      <c r="K3235" s="181" t="s">
        <v>12</v>
      </c>
      <c r="L3235" s="181" t="s">
        <v>3</v>
      </c>
      <c r="M3235" s="181" t="s">
        <v>1299</v>
      </c>
      <c r="N3235" s="181" t="s">
        <v>448</v>
      </c>
      <c r="O3235" s="25" t="s">
        <v>1300</v>
      </c>
      <c r="P3235" s="181"/>
      <c r="Q3235" s="181"/>
      <c r="R3235" s="181"/>
      <c r="S3235" s="181"/>
      <c r="T3235" s="181"/>
      <c r="U3235" s="181"/>
      <c r="V3235" s="90" t="s">
        <v>1309</v>
      </c>
      <c r="W3235" s="181"/>
      <c r="X3235" s="181"/>
    </row>
    <row r="3236" spans="2:24" s="193" customFormat="1">
      <c r="B3236" s="213" t="s">
        <v>185</v>
      </c>
      <c r="C3236" s="174" t="s">
        <v>5352</v>
      </c>
      <c r="D3236" s="202" t="s">
        <v>1561</v>
      </c>
      <c r="E3236" s="175">
        <v>44525</v>
      </c>
      <c r="F3236" s="109" t="s">
        <v>1298</v>
      </c>
      <c r="G3236" s="25" t="s">
        <v>221</v>
      </c>
      <c r="H3236" s="90" t="s">
        <v>51</v>
      </c>
      <c r="I3236" s="160" t="s">
        <v>3411</v>
      </c>
      <c r="J3236" s="181" t="s">
        <v>3412</v>
      </c>
      <c r="K3236" s="181" t="s">
        <v>18</v>
      </c>
      <c r="L3236" s="181" t="s">
        <v>19</v>
      </c>
      <c r="M3236" s="181" t="s">
        <v>1299</v>
      </c>
      <c r="N3236" s="181"/>
      <c r="O3236" s="25" t="s">
        <v>1300</v>
      </c>
      <c r="P3236" s="181"/>
      <c r="Q3236" s="181"/>
      <c r="R3236" s="181"/>
      <c r="S3236" s="181"/>
      <c r="T3236" s="181"/>
      <c r="U3236" s="181"/>
      <c r="V3236" s="90" t="s">
        <v>17</v>
      </c>
      <c r="W3236" s="181"/>
      <c r="X3236" s="181"/>
    </row>
    <row r="3237" spans="2:24" s="142" customFormat="1">
      <c r="B3237" s="173" t="s">
        <v>5352</v>
      </c>
      <c r="C3237" s="173"/>
      <c r="D3237" s="173"/>
      <c r="E3237" s="166">
        <v>44525</v>
      </c>
      <c r="F3237" s="109" t="s">
        <v>1298</v>
      </c>
      <c r="G3237" s="90" t="s">
        <v>223</v>
      </c>
      <c r="H3237" s="90" t="s">
        <v>51</v>
      </c>
      <c r="I3237" s="160" t="s">
        <v>7391</v>
      </c>
      <c r="J3237" s="90" t="s">
        <v>7392</v>
      </c>
      <c r="K3237" s="25" t="s">
        <v>3413</v>
      </c>
      <c r="L3237" s="90" t="s">
        <v>3</v>
      </c>
      <c r="M3237" s="25" t="s">
        <v>1299</v>
      </c>
      <c r="N3237" s="25" t="s">
        <v>455</v>
      </c>
      <c r="O3237" s="25" t="s">
        <v>7393</v>
      </c>
      <c r="P3237" s="90" t="s">
        <v>6</v>
      </c>
      <c r="Q3237" s="90"/>
      <c r="R3237" s="90"/>
      <c r="S3237" s="90"/>
      <c r="T3237" s="90"/>
      <c r="U3237" s="90"/>
      <c r="V3237" s="90" t="s">
        <v>63</v>
      </c>
      <c r="W3237" s="90"/>
      <c r="X3237" s="90"/>
    </row>
    <row r="3238" spans="2:24" s="142" customFormat="1">
      <c r="B3238" s="173" t="s">
        <v>5352</v>
      </c>
      <c r="C3238" s="173"/>
      <c r="D3238" s="173"/>
      <c r="E3238" s="166">
        <v>44525</v>
      </c>
      <c r="F3238" s="109" t="s">
        <v>1298</v>
      </c>
      <c r="G3238" s="90" t="s">
        <v>223</v>
      </c>
      <c r="H3238" s="90" t="s">
        <v>51</v>
      </c>
      <c r="I3238" s="160" t="s">
        <v>7391</v>
      </c>
      <c r="J3238" s="90" t="s">
        <v>7392</v>
      </c>
      <c r="K3238" s="90" t="s">
        <v>14</v>
      </c>
      <c r="L3238" s="90" t="s">
        <v>15</v>
      </c>
      <c r="M3238" s="25" t="s">
        <v>1299</v>
      </c>
      <c r="N3238" s="25"/>
      <c r="O3238" s="25" t="s">
        <v>1300</v>
      </c>
      <c r="P3238" s="90"/>
      <c r="Q3238" s="90"/>
      <c r="R3238" s="90"/>
      <c r="S3238" s="90"/>
      <c r="T3238" s="90"/>
      <c r="U3238" s="90"/>
      <c r="V3238" s="90" t="s">
        <v>13</v>
      </c>
      <c r="W3238" s="90"/>
      <c r="X3238" s="90"/>
    </row>
    <row r="3239" spans="2:24" s="142" customFormat="1">
      <c r="B3239" s="173" t="s">
        <v>5352</v>
      </c>
      <c r="C3239" s="173"/>
      <c r="D3239" s="173"/>
      <c r="E3239" s="166">
        <v>44525</v>
      </c>
      <c r="F3239" s="109" t="s">
        <v>1298</v>
      </c>
      <c r="G3239" s="90" t="s">
        <v>223</v>
      </c>
      <c r="H3239" s="90" t="s">
        <v>51</v>
      </c>
      <c r="I3239" s="160" t="s">
        <v>7391</v>
      </c>
      <c r="J3239" s="90" t="s">
        <v>7392</v>
      </c>
      <c r="K3239" s="90" t="s">
        <v>8</v>
      </c>
      <c r="L3239" s="90" t="s">
        <v>1304</v>
      </c>
      <c r="M3239" s="25" t="s">
        <v>1299</v>
      </c>
      <c r="N3239" s="162" t="s">
        <v>398</v>
      </c>
      <c r="O3239" s="162" t="s">
        <v>1305</v>
      </c>
      <c r="P3239" s="90"/>
      <c r="Q3239" s="90"/>
      <c r="R3239" s="90"/>
      <c r="S3239" s="90"/>
      <c r="T3239" s="90"/>
      <c r="U3239" s="90"/>
      <c r="V3239" s="90" t="s">
        <v>1313</v>
      </c>
      <c r="W3239" s="90"/>
      <c r="X3239" s="90"/>
    </row>
    <row r="3240" spans="2:24" s="142" customFormat="1">
      <c r="B3240" s="173" t="s">
        <v>5352</v>
      </c>
      <c r="C3240" s="173"/>
      <c r="D3240" s="173"/>
      <c r="E3240" s="166">
        <v>44525</v>
      </c>
      <c r="F3240" s="109" t="s">
        <v>1298</v>
      </c>
      <c r="G3240" s="90" t="s">
        <v>223</v>
      </c>
      <c r="H3240" s="90" t="s">
        <v>51</v>
      </c>
      <c r="I3240" s="160" t="s">
        <v>7391</v>
      </c>
      <c r="J3240" s="90" t="s">
        <v>7392</v>
      </c>
      <c r="K3240" s="90" t="s">
        <v>12</v>
      </c>
      <c r="L3240" s="90" t="s">
        <v>3</v>
      </c>
      <c r="M3240" s="25" t="s">
        <v>1299</v>
      </c>
      <c r="N3240" s="25" t="s">
        <v>4</v>
      </c>
      <c r="O3240" s="25" t="s">
        <v>1300</v>
      </c>
      <c r="P3240" s="90"/>
      <c r="Q3240" s="90"/>
      <c r="R3240" s="90"/>
      <c r="S3240" s="90"/>
      <c r="T3240" s="90"/>
      <c r="U3240" s="90"/>
      <c r="V3240" s="90" t="s">
        <v>1309</v>
      </c>
      <c r="W3240" s="90"/>
      <c r="X3240" s="90"/>
    </row>
    <row r="3241" spans="2:24" s="142" customFormat="1">
      <c r="B3241" s="173" t="s">
        <v>5352</v>
      </c>
      <c r="C3241" s="173"/>
      <c r="D3241" s="173"/>
      <c r="E3241" s="166">
        <v>44525</v>
      </c>
      <c r="F3241" s="109" t="s">
        <v>1298</v>
      </c>
      <c r="G3241" s="90" t="s">
        <v>223</v>
      </c>
      <c r="H3241" s="90" t="s">
        <v>51</v>
      </c>
      <c r="I3241" s="160" t="s">
        <v>7391</v>
      </c>
      <c r="J3241" s="90" t="s">
        <v>7392</v>
      </c>
      <c r="K3241" s="90" t="s">
        <v>18</v>
      </c>
      <c r="L3241" s="90" t="s">
        <v>19</v>
      </c>
      <c r="M3241" s="25" t="s">
        <v>1299</v>
      </c>
      <c r="N3241" s="25"/>
      <c r="O3241" s="25" t="s">
        <v>1300</v>
      </c>
      <c r="P3241" s="90"/>
      <c r="Q3241" s="90"/>
      <c r="R3241" s="90"/>
      <c r="S3241" s="90"/>
      <c r="T3241" s="90"/>
      <c r="U3241" s="90"/>
      <c r="V3241" s="90" t="s">
        <v>17</v>
      </c>
      <c r="W3241" s="90"/>
      <c r="X3241" s="90"/>
    </row>
    <row r="3242" spans="2:24" s="142" customFormat="1">
      <c r="B3242" s="173" t="s">
        <v>5352</v>
      </c>
      <c r="C3242" s="173"/>
      <c r="D3242" s="173"/>
      <c r="E3242" s="166">
        <v>44525</v>
      </c>
      <c r="F3242" s="109" t="s">
        <v>1298</v>
      </c>
      <c r="G3242" s="90" t="s">
        <v>223</v>
      </c>
      <c r="H3242" s="90" t="s">
        <v>51</v>
      </c>
      <c r="I3242" s="160" t="s">
        <v>7391</v>
      </c>
      <c r="J3242" s="90" t="s">
        <v>7392</v>
      </c>
      <c r="K3242" s="90" t="s">
        <v>21</v>
      </c>
      <c r="L3242" s="90" t="s">
        <v>19</v>
      </c>
      <c r="M3242" s="25" t="s">
        <v>1299</v>
      </c>
      <c r="N3242" s="25" t="s">
        <v>1314</v>
      </c>
      <c r="O3242" s="25" t="s">
        <v>1300</v>
      </c>
      <c r="P3242" s="90"/>
      <c r="Q3242" s="90"/>
      <c r="R3242" s="90"/>
      <c r="S3242" s="90"/>
      <c r="T3242" s="90"/>
      <c r="U3242" s="90"/>
      <c r="V3242" s="90" t="s">
        <v>20</v>
      </c>
      <c r="W3242" s="90"/>
      <c r="X3242" s="90"/>
    </row>
    <row r="3243" spans="2:24" s="142" customFormat="1">
      <c r="B3243" s="173" t="s">
        <v>5352</v>
      </c>
      <c r="C3243" s="173"/>
      <c r="D3243" s="173"/>
      <c r="E3243" s="166">
        <v>44525</v>
      </c>
      <c r="F3243" s="109" t="s">
        <v>1298</v>
      </c>
      <c r="G3243" s="90" t="s">
        <v>223</v>
      </c>
      <c r="H3243" s="90" t="s">
        <v>51</v>
      </c>
      <c r="I3243" s="160" t="s">
        <v>7391</v>
      </c>
      <c r="J3243" s="90" t="s">
        <v>7392</v>
      </c>
      <c r="K3243" s="25" t="s">
        <v>93</v>
      </c>
      <c r="L3243" s="90" t="s">
        <v>65</v>
      </c>
      <c r="M3243" s="25" t="s">
        <v>1299</v>
      </c>
      <c r="N3243" s="25" t="s">
        <v>4</v>
      </c>
      <c r="O3243" s="25"/>
      <c r="P3243" s="25"/>
      <c r="Q3243" s="25"/>
      <c r="R3243" s="136" t="s">
        <v>5343</v>
      </c>
      <c r="S3243" s="123" t="s">
        <v>10185</v>
      </c>
      <c r="T3243" s="1" t="s">
        <v>10186</v>
      </c>
      <c r="U3243" s="90" t="s">
        <v>65</v>
      </c>
      <c r="V3243" s="90" t="s">
        <v>457</v>
      </c>
      <c r="W3243" s="123" t="s">
        <v>578</v>
      </c>
      <c r="X3243" s="25"/>
    </row>
    <row r="3244" spans="2:24" s="193" customFormat="1">
      <c r="B3244" s="155" t="s">
        <v>185</v>
      </c>
      <c r="C3244" s="155"/>
      <c r="D3244" s="155"/>
      <c r="E3244" s="25"/>
      <c r="F3244" s="109" t="s">
        <v>1298</v>
      </c>
      <c r="G3244" s="25" t="s">
        <v>221</v>
      </c>
      <c r="H3244" s="90" t="s">
        <v>51</v>
      </c>
      <c r="I3244" s="160" t="s">
        <v>3416</v>
      </c>
      <c r="J3244" s="181" t="s">
        <v>3417</v>
      </c>
      <c r="K3244" s="181" t="s">
        <v>3418</v>
      </c>
      <c r="L3244" s="181" t="s">
        <v>3</v>
      </c>
      <c r="M3244" s="181" t="s">
        <v>1299</v>
      </c>
      <c r="N3244" s="181" t="s">
        <v>4</v>
      </c>
      <c r="O3244" s="25" t="s">
        <v>1300</v>
      </c>
      <c r="P3244" s="181" t="s">
        <v>6</v>
      </c>
      <c r="Q3244" s="181"/>
      <c r="R3244" s="181"/>
      <c r="S3244" s="181"/>
      <c r="T3244" s="181"/>
      <c r="U3244" s="181"/>
      <c r="V3244" s="90" t="s">
        <v>59</v>
      </c>
      <c r="W3244" s="181"/>
      <c r="X3244" s="181"/>
    </row>
    <row r="3245" spans="2:24" s="193" customFormat="1">
      <c r="B3245" s="155" t="s">
        <v>185</v>
      </c>
      <c r="C3245" s="155"/>
      <c r="D3245" s="155"/>
      <c r="E3245" s="25"/>
      <c r="F3245" s="109" t="s">
        <v>1298</v>
      </c>
      <c r="G3245" s="25" t="s">
        <v>221</v>
      </c>
      <c r="H3245" s="90" t="s">
        <v>51</v>
      </c>
      <c r="I3245" s="160" t="s">
        <v>3416</v>
      </c>
      <c r="J3245" s="181" t="s">
        <v>3417</v>
      </c>
      <c r="K3245" s="181" t="s">
        <v>3070</v>
      </c>
      <c r="L3245" s="181" t="s">
        <v>3</v>
      </c>
      <c r="M3245" s="181" t="s">
        <v>1299</v>
      </c>
      <c r="N3245" s="181" t="s">
        <v>438</v>
      </c>
      <c r="O3245" s="25" t="s">
        <v>3077</v>
      </c>
      <c r="P3245" s="181"/>
      <c r="Q3245" s="181"/>
      <c r="R3245" s="181" t="s">
        <v>10610</v>
      </c>
      <c r="S3245" s="181"/>
      <c r="T3245" s="123" t="s">
        <v>10611</v>
      </c>
      <c r="U3245" s="90" t="s">
        <v>70</v>
      </c>
      <c r="V3245" s="181" t="s">
        <v>9130</v>
      </c>
      <c r="W3245" s="90" t="s">
        <v>3366</v>
      </c>
      <c r="X3245" s="181"/>
    </row>
    <row r="3246" spans="2:24" s="193" customFormat="1">
      <c r="B3246" s="155" t="s">
        <v>185</v>
      </c>
      <c r="C3246" s="155"/>
      <c r="D3246" s="155"/>
      <c r="E3246" s="25"/>
      <c r="F3246" s="109" t="s">
        <v>1298</v>
      </c>
      <c r="G3246" s="25" t="s">
        <v>221</v>
      </c>
      <c r="H3246" s="90" t="s">
        <v>51</v>
      </c>
      <c r="I3246" s="160" t="s">
        <v>3416</v>
      </c>
      <c r="J3246" s="181" t="s">
        <v>3417</v>
      </c>
      <c r="K3246" s="181" t="s">
        <v>3419</v>
      </c>
      <c r="L3246" s="181" t="s">
        <v>3</v>
      </c>
      <c r="M3246" s="181" t="s">
        <v>1299</v>
      </c>
      <c r="N3246" s="181" t="s">
        <v>438</v>
      </c>
      <c r="O3246" s="25" t="s">
        <v>3077</v>
      </c>
      <c r="P3246" s="181"/>
      <c r="Q3246" s="181"/>
      <c r="R3246" s="181" t="s">
        <v>10630</v>
      </c>
      <c r="S3246" s="181"/>
      <c r="T3246" s="123" t="s">
        <v>10611</v>
      </c>
      <c r="U3246" s="90" t="s">
        <v>70</v>
      </c>
      <c r="V3246" s="181" t="s">
        <v>9134</v>
      </c>
      <c r="W3246" s="90" t="s">
        <v>3366</v>
      </c>
      <c r="X3246" s="181"/>
    </row>
    <row r="3247" spans="2:24" s="193" customFormat="1">
      <c r="B3247" s="155" t="s">
        <v>185</v>
      </c>
      <c r="C3247" s="155"/>
      <c r="D3247" s="155"/>
      <c r="E3247" s="25"/>
      <c r="F3247" s="109" t="s">
        <v>1298</v>
      </c>
      <c r="G3247" s="25" t="s">
        <v>221</v>
      </c>
      <c r="H3247" s="90" t="s">
        <v>51</v>
      </c>
      <c r="I3247" s="160" t="s">
        <v>3416</v>
      </c>
      <c r="J3247" s="181" t="s">
        <v>3417</v>
      </c>
      <c r="K3247" s="181" t="s">
        <v>8</v>
      </c>
      <c r="L3247" s="181" t="s">
        <v>1304</v>
      </c>
      <c r="M3247" s="181" t="s">
        <v>1299</v>
      </c>
      <c r="N3247" s="162" t="s">
        <v>438</v>
      </c>
      <c r="O3247" s="162" t="s">
        <v>1305</v>
      </c>
      <c r="P3247" s="181"/>
      <c r="Q3247" s="181"/>
      <c r="R3247" s="181"/>
      <c r="S3247" s="181"/>
      <c r="T3247" s="181"/>
      <c r="U3247" s="181"/>
      <c r="V3247" s="90" t="s">
        <v>67</v>
      </c>
      <c r="W3247" s="181"/>
      <c r="X3247" s="181"/>
    </row>
    <row r="3248" spans="2:24" s="193" customFormat="1">
      <c r="B3248" s="155" t="s">
        <v>185</v>
      </c>
      <c r="C3248" s="155"/>
      <c r="D3248" s="155"/>
      <c r="E3248" s="25"/>
      <c r="F3248" s="109" t="s">
        <v>1298</v>
      </c>
      <c r="G3248" s="25" t="s">
        <v>221</v>
      </c>
      <c r="H3248" s="90" t="s">
        <v>51</v>
      </c>
      <c r="I3248" s="160" t="s">
        <v>3416</v>
      </c>
      <c r="J3248" s="181" t="s">
        <v>3417</v>
      </c>
      <c r="K3248" s="181" t="s">
        <v>12</v>
      </c>
      <c r="L3248" s="181" t="s">
        <v>3</v>
      </c>
      <c r="M3248" s="181" t="s">
        <v>1299</v>
      </c>
      <c r="N3248" s="181" t="s">
        <v>448</v>
      </c>
      <c r="O3248" s="25" t="s">
        <v>1300</v>
      </c>
      <c r="P3248" s="181"/>
      <c r="Q3248" s="181"/>
      <c r="R3248" s="181"/>
      <c r="S3248" s="181"/>
      <c r="T3248" s="181"/>
      <c r="U3248" s="181"/>
      <c r="V3248" s="90" t="s">
        <v>1309</v>
      </c>
      <c r="W3248" s="181"/>
      <c r="X3248" s="181"/>
    </row>
    <row r="3249" spans="2:24" s="193" customFormat="1">
      <c r="B3249" s="213" t="s">
        <v>185</v>
      </c>
      <c r="C3249" s="174" t="s">
        <v>5352</v>
      </c>
      <c r="D3249" s="202" t="s">
        <v>1561</v>
      </c>
      <c r="E3249" s="175">
        <v>44525</v>
      </c>
      <c r="F3249" s="109" t="s">
        <v>1298</v>
      </c>
      <c r="G3249" s="25" t="s">
        <v>221</v>
      </c>
      <c r="H3249" s="90" t="s">
        <v>51</v>
      </c>
      <c r="I3249" s="160" t="s">
        <v>3416</v>
      </c>
      <c r="J3249" s="181" t="s">
        <v>3417</v>
      </c>
      <c r="K3249" s="181" t="s">
        <v>18</v>
      </c>
      <c r="L3249" s="181" t="s">
        <v>19</v>
      </c>
      <c r="M3249" s="181" t="s">
        <v>1299</v>
      </c>
      <c r="N3249" s="181"/>
      <c r="O3249" s="25" t="s">
        <v>1300</v>
      </c>
      <c r="P3249" s="181"/>
      <c r="Q3249" s="181"/>
      <c r="R3249" s="181"/>
      <c r="S3249" s="181"/>
      <c r="T3249" s="181"/>
      <c r="U3249" s="181"/>
      <c r="V3249" s="90" t="s">
        <v>17</v>
      </c>
      <c r="W3249" s="181"/>
      <c r="X3249" s="181"/>
    </row>
    <row r="3250" spans="2:24" s="142" customFormat="1">
      <c r="B3250" s="173" t="s">
        <v>5352</v>
      </c>
      <c r="C3250" s="173"/>
      <c r="D3250" s="173"/>
      <c r="E3250" s="166">
        <v>44525</v>
      </c>
      <c r="F3250" s="109" t="s">
        <v>1298</v>
      </c>
      <c r="G3250" s="90" t="s">
        <v>223</v>
      </c>
      <c r="H3250" s="90" t="s">
        <v>51</v>
      </c>
      <c r="I3250" s="160" t="s">
        <v>7394</v>
      </c>
      <c r="J3250" s="90" t="s">
        <v>7395</v>
      </c>
      <c r="K3250" s="25" t="s">
        <v>3418</v>
      </c>
      <c r="L3250" s="90" t="s">
        <v>3</v>
      </c>
      <c r="M3250" s="25" t="s">
        <v>1299</v>
      </c>
      <c r="N3250" s="25" t="s">
        <v>455</v>
      </c>
      <c r="O3250" s="25" t="s">
        <v>7396</v>
      </c>
      <c r="P3250" s="90" t="s">
        <v>6</v>
      </c>
      <c r="Q3250" s="90"/>
      <c r="R3250" s="90"/>
      <c r="S3250" s="90"/>
      <c r="T3250" s="90"/>
      <c r="U3250" s="90"/>
      <c r="V3250" s="90" t="s">
        <v>63</v>
      </c>
      <c r="W3250" s="90"/>
      <c r="X3250" s="90"/>
    </row>
    <row r="3251" spans="2:24" s="142" customFormat="1">
      <c r="B3251" s="173" t="s">
        <v>5352</v>
      </c>
      <c r="C3251" s="173"/>
      <c r="D3251" s="173"/>
      <c r="E3251" s="166">
        <v>44525</v>
      </c>
      <c r="F3251" s="109" t="s">
        <v>1298</v>
      </c>
      <c r="G3251" s="90" t="s">
        <v>223</v>
      </c>
      <c r="H3251" s="90" t="s">
        <v>51</v>
      </c>
      <c r="I3251" s="160" t="s">
        <v>7394</v>
      </c>
      <c r="J3251" s="90" t="s">
        <v>7395</v>
      </c>
      <c r="K3251" s="90" t="s">
        <v>14</v>
      </c>
      <c r="L3251" s="90" t="s">
        <v>15</v>
      </c>
      <c r="M3251" s="25" t="s">
        <v>1299</v>
      </c>
      <c r="N3251" s="25"/>
      <c r="O3251" s="25" t="s">
        <v>1300</v>
      </c>
      <c r="P3251" s="90"/>
      <c r="Q3251" s="90"/>
      <c r="R3251" s="90"/>
      <c r="S3251" s="90"/>
      <c r="T3251" s="90"/>
      <c r="U3251" s="90"/>
      <c r="V3251" s="90" t="s">
        <v>13</v>
      </c>
      <c r="W3251" s="90"/>
      <c r="X3251" s="90"/>
    </row>
    <row r="3252" spans="2:24" s="142" customFormat="1">
      <c r="B3252" s="173" t="s">
        <v>5352</v>
      </c>
      <c r="C3252" s="173"/>
      <c r="D3252" s="173"/>
      <c r="E3252" s="166">
        <v>44525</v>
      </c>
      <c r="F3252" s="109" t="s">
        <v>1298</v>
      </c>
      <c r="G3252" s="90" t="s">
        <v>223</v>
      </c>
      <c r="H3252" s="90" t="s">
        <v>51</v>
      </c>
      <c r="I3252" s="160" t="s">
        <v>7394</v>
      </c>
      <c r="J3252" s="90" t="s">
        <v>7395</v>
      </c>
      <c r="K3252" s="90" t="s">
        <v>8</v>
      </c>
      <c r="L3252" s="90" t="s">
        <v>1304</v>
      </c>
      <c r="M3252" s="25" t="s">
        <v>1299</v>
      </c>
      <c r="N3252" s="162" t="s">
        <v>398</v>
      </c>
      <c r="O3252" s="162" t="s">
        <v>1305</v>
      </c>
      <c r="P3252" s="90"/>
      <c r="Q3252" s="90"/>
      <c r="R3252" s="90"/>
      <c r="S3252" s="90"/>
      <c r="T3252" s="90"/>
      <c r="U3252" s="90"/>
      <c r="V3252" s="90" t="s">
        <v>1313</v>
      </c>
      <c r="W3252" s="90"/>
      <c r="X3252" s="90"/>
    </row>
    <row r="3253" spans="2:24" s="142" customFormat="1">
      <c r="B3253" s="173" t="s">
        <v>5352</v>
      </c>
      <c r="C3253" s="173"/>
      <c r="D3253" s="173"/>
      <c r="E3253" s="166">
        <v>44525</v>
      </c>
      <c r="F3253" s="109" t="s">
        <v>1298</v>
      </c>
      <c r="G3253" s="90" t="s">
        <v>223</v>
      </c>
      <c r="H3253" s="90" t="s">
        <v>51</v>
      </c>
      <c r="I3253" s="160" t="s">
        <v>7394</v>
      </c>
      <c r="J3253" s="90" t="s">
        <v>7395</v>
      </c>
      <c r="K3253" s="90" t="s">
        <v>12</v>
      </c>
      <c r="L3253" s="90" t="s">
        <v>3</v>
      </c>
      <c r="M3253" s="25" t="s">
        <v>1299</v>
      </c>
      <c r="N3253" s="25" t="s">
        <v>4</v>
      </c>
      <c r="O3253" s="25" t="s">
        <v>1300</v>
      </c>
      <c r="P3253" s="90"/>
      <c r="Q3253" s="90"/>
      <c r="R3253" s="90"/>
      <c r="S3253" s="90"/>
      <c r="T3253" s="90"/>
      <c r="U3253" s="90"/>
      <c r="V3253" s="90" t="s">
        <v>1309</v>
      </c>
      <c r="W3253" s="90"/>
      <c r="X3253" s="90"/>
    </row>
    <row r="3254" spans="2:24" s="142" customFormat="1">
      <c r="B3254" s="173" t="s">
        <v>5352</v>
      </c>
      <c r="C3254" s="173"/>
      <c r="D3254" s="173"/>
      <c r="E3254" s="166">
        <v>44525</v>
      </c>
      <c r="F3254" s="109" t="s">
        <v>1298</v>
      </c>
      <c r="G3254" s="90" t="s">
        <v>223</v>
      </c>
      <c r="H3254" s="90" t="s">
        <v>51</v>
      </c>
      <c r="I3254" s="160" t="s">
        <v>7394</v>
      </c>
      <c r="J3254" s="90" t="s">
        <v>7395</v>
      </c>
      <c r="K3254" s="90" t="s">
        <v>18</v>
      </c>
      <c r="L3254" s="90" t="s">
        <v>19</v>
      </c>
      <c r="M3254" s="25" t="s">
        <v>1299</v>
      </c>
      <c r="N3254" s="25"/>
      <c r="O3254" s="25" t="s">
        <v>1300</v>
      </c>
      <c r="P3254" s="90"/>
      <c r="Q3254" s="90"/>
      <c r="R3254" s="90"/>
      <c r="S3254" s="90"/>
      <c r="T3254" s="90"/>
      <c r="U3254" s="90"/>
      <c r="V3254" s="90" t="s">
        <v>17</v>
      </c>
      <c r="W3254" s="90"/>
      <c r="X3254" s="90"/>
    </row>
    <row r="3255" spans="2:24" s="142" customFormat="1">
      <c r="B3255" s="173" t="s">
        <v>5352</v>
      </c>
      <c r="C3255" s="173"/>
      <c r="D3255" s="173"/>
      <c r="E3255" s="166">
        <v>44525</v>
      </c>
      <c r="F3255" s="109" t="s">
        <v>1298</v>
      </c>
      <c r="G3255" s="90" t="s">
        <v>223</v>
      </c>
      <c r="H3255" s="90" t="s">
        <v>51</v>
      </c>
      <c r="I3255" s="160" t="s">
        <v>7394</v>
      </c>
      <c r="J3255" s="90" t="s">
        <v>7395</v>
      </c>
      <c r="K3255" s="90" t="s">
        <v>21</v>
      </c>
      <c r="L3255" s="90" t="s">
        <v>19</v>
      </c>
      <c r="M3255" s="25" t="s">
        <v>1299</v>
      </c>
      <c r="N3255" s="25" t="s">
        <v>1314</v>
      </c>
      <c r="O3255" s="25" t="s">
        <v>1300</v>
      </c>
      <c r="P3255" s="90"/>
      <c r="Q3255" s="90"/>
      <c r="R3255" s="90"/>
      <c r="S3255" s="90"/>
      <c r="T3255" s="90"/>
      <c r="U3255" s="90"/>
      <c r="V3255" s="90" t="s">
        <v>20</v>
      </c>
      <c r="W3255" s="90"/>
      <c r="X3255" s="90"/>
    </row>
    <row r="3256" spans="2:24" s="142" customFormat="1">
      <c r="B3256" s="173" t="s">
        <v>5352</v>
      </c>
      <c r="C3256" s="173"/>
      <c r="D3256" s="173"/>
      <c r="E3256" s="166">
        <v>44525</v>
      </c>
      <c r="F3256" s="109" t="s">
        <v>1298</v>
      </c>
      <c r="G3256" s="90" t="s">
        <v>223</v>
      </c>
      <c r="H3256" s="90" t="s">
        <v>51</v>
      </c>
      <c r="I3256" s="160" t="s">
        <v>7394</v>
      </c>
      <c r="J3256" s="90" t="s">
        <v>7395</v>
      </c>
      <c r="K3256" s="25" t="s">
        <v>93</v>
      </c>
      <c r="L3256" s="90" t="s">
        <v>65</v>
      </c>
      <c r="M3256" s="25" t="s">
        <v>1299</v>
      </c>
      <c r="N3256" s="25" t="s">
        <v>4</v>
      </c>
      <c r="O3256" s="25"/>
      <c r="P3256" s="25"/>
      <c r="Q3256" s="25"/>
      <c r="R3256" s="136" t="s">
        <v>5343</v>
      </c>
      <c r="S3256" s="123" t="s">
        <v>10185</v>
      </c>
      <c r="T3256" s="1" t="s">
        <v>10186</v>
      </c>
      <c r="U3256" s="90" t="s">
        <v>65</v>
      </c>
      <c r="V3256" s="90" t="s">
        <v>457</v>
      </c>
      <c r="W3256" s="123" t="s">
        <v>578</v>
      </c>
      <c r="X3256" s="25"/>
    </row>
    <row r="3257" spans="2:24" s="193" customFormat="1">
      <c r="B3257" s="155" t="s">
        <v>185</v>
      </c>
      <c r="C3257" s="155"/>
      <c r="D3257" s="155"/>
      <c r="E3257" s="25"/>
      <c r="F3257" s="109" t="s">
        <v>1298</v>
      </c>
      <c r="G3257" s="25" t="s">
        <v>221</v>
      </c>
      <c r="H3257" s="90" t="s">
        <v>51</v>
      </c>
      <c r="I3257" s="160" t="s">
        <v>3420</v>
      </c>
      <c r="J3257" s="181" t="s">
        <v>3421</v>
      </c>
      <c r="K3257" s="181" t="s">
        <v>3422</v>
      </c>
      <c r="L3257" s="181" t="s">
        <v>3</v>
      </c>
      <c r="M3257" s="181" t="s">
        <v>1299</v>
      </c>
      <c r="N3257" s="181" t="s">
        <v>4</v>
      </c>
      <c r="O3257" s="25" t="s">
        <v>1300</v>
      </c>
      <c r="P3257" s="181" t="s">
        <v>6</v>
      </c>
      <c r="Q3257" s="181"/>
      <c r="R3257" s="181"/>
      <c r="S3257" s="181"/>
      <c r="T3257" s="181"/>
      <c r="U3257" s="181"/>
      <c r="V3257" s="90" t="s">
        <v>59</v>
      </c>
      <c r="W3257" s="181"/>
      <c r="X3257" s="181"/>
    </row>
    <row r="3258" spans="2:24" s="193" customFormat="1">
      <c r="B3258" s="155" t="s">
        <v>185</v>
      </c>
      <c r="C3258" s="155"/>
      <c r="D3258" s="155"/>
      <c r="E3258" s="25"/>
      <c r="F3258" s="109" t="s">
        <v>1298</v>
      </c>
      <c r="G3258" s="25" t="s">
        <v>221</v>
      </c>
      <c r="H3258" s="90" t="s">
        <v>51</v>
      </c>
      <c r="I3258" s="160" t="s">
        <v>3420</v>
      </c>
      <c r="J3258" s="181" t="s">
        <v>3421</v>
      </c>
      <c r="K3258" s="181" t="s">
        <v>3070</v>
      </c>
      <c r="L3258" s="181" t="s">
        <v>3</v>
      </c>
      <c r="M3258" s="181" t="s">
        <v>1299</v>
      </c>
      <c r="N3258" s="181" t="s">
        <v>438</v>
      </c>
      <c r="O3258" s="25" t="s">
        <v>3077</v>
      </c>
      <c r="P3258" s="181"/>
      <c r="Q3258" s="181"/>
      <c r="R3258" s="181" t="s">
        <v>10610</v>
      </c>
      <c r="S3258" s="181"/>
      <c r="T3258" s="123" t="s">
        <v>10611</v>
      </c>
      <c r="U3258" s="90" t="s">
        <v>70</v>
      </c>
      <c r="V3258" s="181" t="s">
        <v>9130</v>
      </c>
      <c r="W3258" s="90" t="s">
        <v>3366</v>
      </c>
      <c r="X3258" s="181"/>
    </row>
    <row r="3259" spans="2:24" s="193" customFormat="1">
      <c r="B3259" s="155" t="s">
        <v>185</v>
      </c>
      <c r="C3259" s="155"/>
      <c r="D3259" s="155"/>
      <c r="E3259" s="25"/>
      <c r="F3259" s="109" t="s">
        <v>1298</v>
      </c>
      <c r="G3259" s="25" t="s">
        <v>221</v>
      </c>
      <c r="H3259" s="90" t="s">
        <v>51</v>
      </c>
      <c r="I3259" s="160" t="s">
        <v>3420</v>
      </c>
      <c r="J3259" s="181" t="s">
        <v>3421</v>
      </c>
      <c r="K3259" s="181" t="s">
        <v>3423</v>
      </c>
      <c r="L3259" s="181" t="s">
        <v>3</v>
      </c>
      <c r="M3259" s="181" t="s">
        <v>1299</v>
      </c>
      <c r="N3259" s="181" t="s">
        <v>438</v>
      </c>
      <c r="O3259" s="25" t="s">
        <v>3077</v>
      </c>
      <c r="P3259" s="181"/>
      <c r="Q3259" s="181"/>
      <c r="R3259" s="181" t="s">
        <v>10631</v>
      </c>
      <c r="S3259" s="181"/>
      <c r="T3259" s="123" t="s">
        <v>10611</v>
      </c>
      <c r="U3259" s="90" t="s">
        <v>70</v>
      </c>
      <c r="V3259" s="181" t="s">
        <v>9135</v>
      </c>
      <c r="W3259" s="90" t="s">
        <v>3366</v>
      </c>
      <c r="X3259" s="181"/>
    </row>
    <row r="3260" spans="2:24" s="193" customFormat="1">
      <c r="B3260" s="155" t="s">
        <v>185</v>
      </c>
      <c r="C3260" s="155"/>
      <c r="D3260" s="155"/>
      <c r="E3260" s="25"/>
      <c r="F3260" s="109" t="s">
        <v>1298</v>
      </c>
      <c r="G3260" s="25" t="s">
        <v>221</v>
      </c>
      <c r="H3260" s="90" t="s">
        <v>51</v>
      </c>
      <c r="I3260" s="160" t="s">
        <v>3420</v>
      </c>
      <c r="J3260" s="181" t="s">
        <v>3421</v>
      </c>
      <c r="K3260" s="181" t="s">
        <v>8</v>
      </c>
      <c r="L3260" s="181" t="s">
        <v>1304</v>
      </c>
      <c r="M3260" s="181" t="s">
        <v>1299</v>
      </c>
      <c r="N3260" s="162" t="s">
        <v>438</v>
      </c>
      <c r="O3260" s="162" t="s">
        <v>1305</v>
      </c>
      <c r="P3260" s="181"/>
      <c r="Q3260" s="181"/>
      <c r="R3260" s="181"/>
      <c r="S3260" s="181"/>
      <c r="T3260" s="181"/>
      <c r="U3260" s="181"/>
      <c r="V3260" s="90" t="s">
        <v>67</v>
      </c>
      <c r="W3260" s="181"/>
      <c r="X3260" s="181"/>
    </row>
    <row r="3261" spans="2:24" s="193" customFormat="1">
      <c r="B3261" s="155" t="s">
        <v>185</v>
      </c>
      <c r="C3261" s="155"/>
      <c r="D3261" s="155"/>
      <c r="E3261" s="25"/>
      <c r="F3261" s="109" t="s">
        <v>1298</v>
      </c>
      <c r="G3261" s="25" t="s">
        <v>221</v>
      </c>
      <c r="H3261" s="90" t="s">
        <v>51</v>
      </c>
      <c r="I3261" s="160" t="s">
        <v>3420</v>
      </c>
      <c r="J3261" s="181" t="s">
        <v>3421</v>
      </c>
      <c r="K3261" s="181" t="s">
        <v>12</v>
      </c>
      <c r="L3261" s="181" t="s">
        <v>3</v>
      </c>
      <c r="M3261" s="181" t="s">
        <v>1299</v>
      </c>
      <c r="N3261" s="181" t="s">
        <v>448</v>
      </c>
      <c r="O3261" s="25" t="s">
        <v>1300</v>
      </c>
      <c r="P3261" s="181"/>
      <c r="Q3261" s="181"/>
      <c r="R3261" s="181"/>
      <c r="S3261" s="181"/>
      <c r="T3261" s="181"/>
      <c r="U3261" s="181"/>
      <c r="V3261" s="90" t="s">
        <v>1309</v>
      </c>
      <c r="W3261" s="181"/>
      <c r="X3261" s="181"/>
    </row>
    <row r="3262" spans="2:24" s="193" customFormat="1">
      <c r="B3262" s="213" t="s">
        <v>185</v>
      </c>
      <c r="C3262" s="174" t="s">
        <v>5352</v>
      </c>
      <c r="D3262" s="202" t="s">
        <v>1561</v>
      </c>
      <c r="E3262" s="175">
        <v>44525</v>
      </c>
      <c r="F3262" s="109" t="s">
        <v>1298</v>
      </c>
      <c r="G3262" s="25" t="s">
        <v>221</v>
      </c>
      <c r="H3262" s="90" t="s">
        <v>51</v>
      </c>
      <c r="I3262" s="160" t="s">
        <v>3420</v>
      </c>
      <c r="J3262" s="181" t="s">
        <v>3421</v>
      </c>
      <c r="K3262" s="181" t="s">
        <v>18</v>
      </c>
      <c r="L3262" s="181" t="s">
        <v>19</v>
      </c>
      <c r="M3262" s="181" t="s">
        <v>1299</v>
      </c>
      <c r="N3262" s="181"/>
      <c r="O3262" s="25" t="s">
        <v>1300</v>
      </c>
      <c r="P3262" s="181"/>
      <c r="Q3262" s="181"/>
      <c r="R3262" s="181"/>
      <c r="S3262" s="181"/>
      <c r="T3262" s="181"/>
      <c r="U3262" s="181"/>
      <c r="V3262" s="90" t="s">
        <v>17</v>
      </c>
      <c r="W3262" s="181"/>
      <c r="X3262" s="181"/>
    </row>
    <row r="3263" spans="2:24" s="142" customFormat="1">
      <c r="B3263" s="173" t="s">
        <v>5352</v>
      </c>
      <c r="C3263" s="173"/>
      <c r="D3263" s="173"/>
      <c r="E3263" s="166">
        <v>44525</v>
      </c>
      <c r="F3263" s="109" t="s">
        <v>1298</v>
      </c>
      <c r="G3263" s="90" t="s">
        <v>223</v>
      </c>
      <c r="H3263" s="90" t="s">
        <v>51</v>
      </c>
      <c r="I3263" s="160" t="s">
        <v>7397</v>
      </c>
      <c r="J3263" s="90" t="s">
        <v>7398</v>
      </c>
      <c r="K3263" s="25" t="s">
        <v>3422</v>
      </c>
      <c r="L3263" s="90" t="s">
        <v>3</v>
      </c>
      <c r="M3263" s="25" t="s">
        <v>1299</v>
      </c>
      <c r="N3263" s="25" t="s">
        <v>455</v>
      </c>
      <c r="O3263" s="25" t="s">
        <v>7399</v>
      </c>
      <c r="P3263" s="90" t="s">
        <v>6</v>
      </c>
      <c r="Q3263" s="90"/>
      <c r="R3263" s="90"/>
      <c r="S3263" s="90"/>
      <c r="T3263" s="90"/>
      <c r="U3263" s="90"/>
      <c r="V3263" s="90" t="s">
        <v>63</v>
      </c>
      <c r="W3263" s="90"/>
      <c r="X3263" s="90"/>
    </row>
    <row r="3264" spans="2:24" s="142" customFormat="1">
      <c r="B3264" s="173" t="s">
        <v>5352</v>
      </c>
      <c r="C3264" s="173"/>
      <c r="D3264" s="173"/>
      <c r="E3264" s="166">
        <v>44525</v>
      </c>
      <c r="F3264" s="109" t="s">
        <v>1298</v>
      </c>
      <c r="G3264" s="90" t="s">
        <v>223</v>
      </c>
      <c r="H3264" s="90" t="s">
        <v>51</v>
      </c>
      <c r="I3264" s="160" t="s">
        <v>7397</v>
      </c>
      <c r="J3264" s="90" t="s">
        <v>7398</v>
      </c>
      <c r="K3264" s="90" t="s">
        <v>14</v>
      </c>
      <c r="L3264" s="90" t="s">
        <v>15</v>
      </c>
      <c r="M3264" s="25" t="s">
        <v>1299</v>
      </c>
      <c r="N3264" s="25"/>
      <c r="O3264" s="25" t="s">
        <v>1300</v>
      </c>
      <c r="P3264" s="90"/>
      <c r="Q3264" s="90"/>
      <c r="R3264" s="90"/>
      <c r="S3264" s="90"/>
      <c r="T3264" s="90"/>
      <c r="U3264" s="90"/>
      <c r="V3264" s="90" t="s">
        <v>13</v>
      </c>
      <c r="W3264" s="90"/>
      <c r="X3264" s="90"/>
    </row>
    <row r="3265" spans="2:24" s="142" customFormat="1">
      <c r="B3265" s="173" t="s">
        <v>5352</v>
      </c>
      <c r="C3265" s="173"/>
      <c r="D3265" s="173"/>
      <c r="E3265" s="166">
        <v>44525</v>
      </c>
      <c r="F3265" s="109" t="s">
        <v>1298</v>
      </c>
      <c r="G3265" s="90" t="s">
        <v>223</v>
      </c>
      <c r="H3265" s="90" t="s">
        <v>51</v>
      </c>
      <c r="I3265" s="160" t="s">
        <v>7397</v>
      </c>
      <c r="J3265" s="90" t="s">
        <v>7398</v>
      </c>
      <c r="K3265" s="90" t="s">
        <v>8</v>
      </c>
      <c r="L3265" s="90" t="s">
        <v>1304</v>
      </c>
      <c r="M3265" s="25" t="s">
        <v>1299</v>
      </c>
      <c r="N3265" s="162" t="s">
        <v>398</v>
      </c>
      <c r="O3265" s="162" t="s">
        <v>1305</v>
      </c>
      <c r="P3265" s="90"/>
      <c r="Q3265" s="90"/>
      <c r="R3265" s="90"/>
      <c r="S3265" s="90"/>
      <c r="T3265" s="90"/>
      <c r="U3265" s="90"/>
      <c r="V3265" s="90" t="s">
        <v>1313</v>
      </c>
      <c r="W3265" s="90"/>
      <c r="X3265" s="90"/>
    </row>
    <row r="3266" spans="2:24" s="142" customFormat="1">
      <c r="B3266" s="173" t="s">
        <v>5352</v>
      </c>
      <c r="C3266" s="173"/>
      <c r="D3266" s="173"/>
      <c r="E3266" s="166">
        <v>44525</v>
      </c>
      <c r="F3266" s="109" t="s">
        <v>1298</v>
      </c>
      <c r="G3266" s="90" t="s">
        <v>223</v>
      </c>
      <c r="H3266" s="90" t="s">
        <v>51</v>
      </c>
      <c r="I3266" s="160" t="s">
        <v>7397</v>
      </c>
      <c r="J3266" s="90" t="s">
        <v>7398</v>
      </c>
      <c r="K3266" s="90" t="s">
        <v>12</v>
      </c>
      <c r="L3266" s="90" t="s">
        <v>3</v>
      </c>
      <c r="M3266" s="25" t="s">
        <v>1299</v>
      </c>
      <c r="N3266" s="25" t="s">
        <v>4</v>
      </c>
      <c r="O3266" s="25" t="s">
        <v>1300</v>
      </c>
      <c r="P3266" s="90"/>
      <c r="Q3266" s="90"/>
      <c r="R3266" s="90"/>
      <c r="S3266" s="90"/>
      <c r="T3266" s="90"/>
      <c r="U3266" s="90"/>
      <c r="V3266" s="90" t="s">
        <v>1309</v>
      </c>
      <c r="W3266" s="90"/>
      <c r="X3266" s="90"/>
    </row>
    <row r="3267" spans="2:24" s="142" customFormat="1">
      <c r="B3267" s="173" t="s">
        <v>5352</v>
      </c>
      <c r="C3267" s="173"/>
      <c r="D3267" s="173"/>
      <c r="E3267" s="166">
        <v>44525</v>
      </c>
      <c r="F3267" s="109" t="s">
        <v>1298</v>
      </c>
      <c r="G3267" s="90" t="s">
        <v>223</v>
      </c>
      <c r="H3267" s="90" t="s">
        <v>51</v>
      </c>
      <c r="I3267" s="160" t="s">
        <v>7397</v>
      </c>
      <c r="J3267" s="90" t="s">
        <v>7398</v>
      </c>
      <c r="K3267" s="90" t="s">
        <v>18</v>
      </c>
      <c r="L3267" s="90" t="s">
        <v>19</v>
      </c>
      <c r="M3267" s="25" t="s">
        <v>1299</v>
      </c>
      <c r="N3267" s="25"/>
      <c r="O3267" s="25" t="s">
        <v>1300</v>
      </c>
      <c r="P3267" s="90"/>
      <c r="Q3267" s="90"/>
      <c r="R3267" s="90"/>
      <c r="S3267" s="90"/>
      <c r="T3267" s="90"/>
      <c r="U3267" s="90"/>
      <c r="V3267" s="90" t="s">
        <v>17</v>
      </c>
      <c r="W3267" s="90"/>
      <c r="X3267" s="90"/>
    </row>
    <row r="3268" spans="2:24" s="142" customFormat="1">
      <c r="B3268" s="173" t="s">
        <v>5352</v>
      </c>
      <c r="C3268" s="173"/>
      <c r="D3268" s="173"/>
      <c r="E3268" s="166">
        <v>44525</v>
      </c>
      <c r="F3268" s="109" t="s">
        <v>1298</v>
      </c>
      <c r="G3268" s="90" t="s">
        <v>223</v>
      </c>
      <c r="H3268" s="90" t="s">
        <v>51</v>
      </c>
      <c r="I3268" s="160" t="s">
        <v>7397</v>
      </c>
      <c r="J3268" s="90" t="s">
        <v>7398</v>
      </c>
      <c r="K3268" s="90" t="s">
        <v>21</v>
      </c>
      <c r="L3268" s="90" t="s">
        <v>19</v>
      </c>
      <c r="M3268" s="25" t="s">
        <v>1299</v>
      </c>
      <c r="N3268" s="25" t="s">
        <v>1314</v>
      </c>
      <c r="O3268" s="25" t="s">
        <v>1300</v>
      </c>
      <c r="P3268" s="90"/>
      <c r="Q3268" s="90"/>
      <c r="R3268" s="90"/>
      <c r="S3268" s="90"/>
      <c r="T3268" s="90"/>
      <c r="U3268" s="90"/>
      <c r="V3268" s="90" t="s">
        <v>20</v>
      </c>
      <c r="W3268" s="90"/>
      <c r="X3268" s="90"/>
    </row>
    <row r="3269" spans="2:24" s="142" customFormat="1">
      <c r="B3269" s="173" t="s">
        <v>5352</v>
      </c>
      <c r="C3269" s="173"/>
      <c r="D3269" s="173"/>
      <c r="E3269" s="166">
        <v>44525</v>
      </c>
      <c r="F3269" s="109" t="s">
        <v>1298</v>
      </c>
      <c r="G3269" s="90" t="s">
        <v>223</v>
      </c>
      <c r="H3269" s="90" t="s">
        <v>51</v>
      </c>
      <c r="I3269" s="160" t="s">
        <v>7397</v>
      </c>
      <c r="J3269" s="90" t="s">
        <v>7398</v>
      </c>
      <c r="K3269" s="25" t="s">
        <v>93</v>
      </c>
      <c r="L3269" s="90" t="s">
        <v>65</v>
      </c>
      <c r="M3269" s="25" t="s">
        <v>1299</v>
      </c>
      <c r="N3269" s="25" t="s">
        <v>4</v>
      </c>
      <c r="O3269" s="25"/>
      <c r="P3269" s="25"/>
      <c r="Q3269" s="25"/>
      <c r="R3269" s="136" t="s">
        <v>5343</v>
      </c>
      <c r="S3269" s="123" t="s">
        <v>10185</v>
      </c>
      <c r="T3269" s="1" t="s">
        <v>10186</v>
      </c>
      <c r="U3269" s="90" t="s">
        <v>65</v>
      </c>
      <c r="V3269" s="90" t="s">
        <v>457</v>
      </c>
      <c r="W3269" s="123" t="s">
        <v>578</v>
      </c>
      <c r="X3269" s="25"/>
    </row>
    <row r="3270" spans="2:24" s="193" customFormat="1">
      <c r="B3270" s="155" t="s">
        <v>185</v>
      </c>
      <c r="C3270" s="155"/>
      <c r="D3270" s="155"/>
      <c r="E3270" s="25"/>
      <c r="F3270" s="109" t="s">
        <v>1298</v>
      </c>
      <c r="G3270" s="194" t="s">
        <v>218</v>
      </c>
      <c r="H3270" s="90" t="s">
        <v>51</v>
      </c>
      <c r="I3270" s="160" t="s">
        <v>3424</v>
      </c>
      <c r="J3270" s="181" t="s">
        <v>3425</v>
      </c>
      <c r="K3270" s="181" t="s">
        <v>3426</v>
      </c>
      <c r="L3270" s="181" t="s">
        <v>3</v>
      </c>
      <c r="M3270" s="181" t="s">
        <v>1299</v>
      </c>
      <c r="N3270" s="181" t="s">
        <v>4</v>
      </c>
      <c r="O3270" s="25" t="s">
        <v>1300</v>
      </c>
      <c r="P3270" s="181" t="s">
        <v>6</v>
      </c>
      <c r="Q3270" s="181"/>
      <c r="R3270" s="181"/>
      <c r="S3270" s="181"/>
      <c r="T3270" s="181"/>
      <c r="U3270" s="181"/>
      <c r="V3270" s="90" t="s">
        <v>59</v>
      </c>
      <c r="W3270" s="181"/>
      <c r="X3270" s="161" t="s">
        <v>1301</v>
      </c>
    </row>
    <row r="3271" spans="2:24" s="193" customFormat="1">
      <c r="B3271" s="155" t="s">
        <v>185</v>
      </c>
      <c r="C3271" s="155"/>
      <c r="D3271" s="155"/>
      <c r="E3271" s="25"/>
      <c r="F3271" s="109" t="s">
        <v>1298</v>
      </c>
      <c r="G3271" s="194" t="s">
        <v>218</v>
      </c>
      <c r="H3271" s="90" t="s">
        <v>51</v>
      </c>
      <c r="I3271" s="160" t="s">
        <v>3424</v>
      </c>
      <c r="J3271" s="181" t="s">
        <v>3425</v>
      </c>
      <c r="K3271" s="181" t="s">
        <v>3427</v>
      </c>
      <c r="L3271" s="181" t="s">
        <v>75</v>
      </c>
      <c r="M3271" s="181" t="s">
        <v>1299</v>
      </c>
      <c r="N3271" s="181" t="s">
        <v>60</v>
      </c>
      <c r="O3271" s="25" t="s">
        <v>1300</v>
      </c>
      <c r="P3271" s="181"/>
      <c r="Q3271" s="181"/>
      <c r="R3271" s="181" t="s">
        <v>10632</v>
      </c>
      <c r="S3271" s="181"/>
      <c r="T3271" s="181" t="s">
        <v>126</v>
      </c>
      <c r="U3271" s="90" t="s">
        <v>70</v>
      </c>
      <c r="V3271" s="90" t="s">
        <v>3428</v>
      </c>
      <c r="W3271" s="181" t="s">
        <v>3429</v>
      </c>
      <c r="X3271" s="181"/>
    </row>
    <row r="3272" spans="2:24" s="193" customFormat="1">
      <c r="B3272" s="155" t="s">
        <v>185</v>
      </c>
      <c r="C3272" s="155"/>
      <c r="D3272" s="155"/>
      <c r="E3272" s="25"/>
      <c r="F3272" s="109" t="s">
        <v>1298</v>
      </c>
      <c r="G3272" s="194" t="s">
        <v>218</v>
      </c>
      <c r="H3272" s="90" t="s">
        <v>51</v>
      </c>
      <c r="I3272" s="160" t="s">
        <v>3424</v>
      </c>
      <c r="J3272" s="181" t="s">
        <v>3425</v>
      </c>
      <c r="K3272" s="181" t="s">
        <v>8</v>
      </c>
      <c r="L3272" s="181" t="s">
        <v>1304</v>
      </c>
      <c r="M3272" s="181" t="s">
        <v>1299</v>
      </c>
      <c r="N3272" s="162" t="s">
        <v>438</v>
      </c>
      <c r="O3272" s="162" t="s">
        <v>1305</v>
      </c>
      <c r="P3272" s="181"/>
      <c r="Q3272" s="181"/>
      <c r="R3272" s="181"/>
      <c r="S3272" s="181"/>
      <c r="T3272" s="181"/>
      <c r="U3272" s="181"/>
      <c r="V3272" s="90" t="s">
        <v>1306</v>
      </c>
      <c r="W3272" s="181"/>
      <c r="X3272" s="181"/>
    </row>
    <row r="3273" spans="2:24" s="193" customFormat="1">
      <c r="B3273" s="155" t="s">
        <v>185</v>
      </c>
      <c r="C3273" s="155"/>
      <c r="D3273" s="155"/>
      <c r="E3273" s="25"/>
      <c r="F3273" s="109" t="s">
        <v>1298</v>
      </c>
      <c r="G3273" s="194" t="s">
        <v>218</v>
      </c>
      <c r="H3273" s="90" t="s">
        <v>51</v>
      </c>
      <c r="I3273" s="160" t="s">
        <v>3424</v>
      </c>
      <c r="J3273" s="181" t="s">
        <v>3425</v>
      </c>
      <c r="K3273" s="181" t="s">
        <v>61</v>
      </c>
      <c r="L3273" s="181" t="s">
        <v>1304</v>
      </c>
      <c r="M3273" s="181" t="s">
        <v>1299</v>
      </c>
      <c r="N3273" s="181" t="s">
        <v>60</v>
      </c>
      <c r="O3273" s="25" t="s">
        <v>1300</v>
      </c>
      <c r="P3273" s="181"/>
      <c r="Q3273" s="181"/>
      <c r="R3273" s="181"/>
      <c r="S3273" s="181"/>
      <c r="T3273" s="181"/>
      <c r="U3273" s="181"/>
      <c r="V3273" s="90" t="s">
        <v>1307</v>
      </c>
      <c r="W3273" s="181" t="s">
        <v>3430</v>
      </c>
      <c r="X3273" s="181"/>
    </row>
    <row r="3274" spans="2:24" s="193" customFormat="1">
      <c r="B3274" s="155" t="s">
        <v>185</v>
      </c>
      <c r="C3274" s="155"/>
      <c r="D3274" s="155"/>
      <c r="E3274" s="25"/>
      <c r="F3274" s="109" t="s">
        <v>1298</v>
      </c>
      <c r="G3274" s="194" t="s">
        <v>218</v>
      </c>
      <c r="H3274" s="90" t="s">
        <v>51</v>
      </c>
      <c r="I3274" s="160" t="s">
        <v>3424</v>
      </c>
      <c r="J3274" s="181" t="s">
        <v>3425</v>
      </c>
      <c r="K3274" s="181" t="s">
        <v>10</v>
      </c>
      <c r="L3274" s="181" t="s">
        <v>3</v>
      </c>
      <c r="M3274" s="181" t="s">
        <v>1299</v>
      </c>
      <c r="N3274" s="181" t="s">
        <v>60</v>
      </c>
      <c r="O3274" s="25" t="s">
        <v>1300</v>
      </c>
      <c r="P3274" s="181"/>
      <c r="Q3274" s="181"/>
      <c r="R3274" s="181"/>
      <c r="S3274" s="181"/>
      <c r="T3274" s="181"/>
      <c r="U3274" s="181"/>
      <c r="V3274" s="90" t="s">
        <v>399</v>
      </c>
      <c r="W3274" s="181"/>
      <c r="X3274" s="181"/>
    </row>
    <row r="3275" spans="2:24" s="193" customFormat="1">
      <c r="B3275" s="155" t="s">
        <v>185</v>
      </c>
      <c r="C3275" s="155"/>
      <c r="D3275" s="155"/>
      <c r="E3275" s="25"/>
      <c r="F3275" s="109" t="s">
        <v>1298</v>
      </c>
      <c r="G3275" s="194" t="s">
        <v>218</v>
      </c>
      <c r="H3275" s="90" t="s">
        <v>51</v>
      </c>
      <c r="I3275" s="160" t="s">
        <v>3424</v>
      </c>
      <c r="J3275" s="181" t="s">
        <v>3425</v>
      </c>
      <c r="K3275" s="181" t="s">
        <v>12</v>
      </c>
      <c r="L3275" s="181" t="s">
        <v>3</v>
      </c>
      <c r="M3275" s="181" t="s">
        <v>1299</v>
      </c>
      <c r="N3275" s="181"/>
      <c r="O3275" s="25" t="s">
        <v>1300</v>
      </c>
      <c r="P3275" s="181"/>
      <c r="Q3275" s="181"/>
      <c r="R3275" s="181"/>
      <c r="S3275" s="181"/>
      <c r="T3275" s="181"/>
      <c r="U3275" s="181"/>
      <c r="V3275" s="90" t="s">
        <v>1309</v>
      </c>
      <c r="W3275" s="181"/>
      <c r="X3275" s="181"/>
    </row>
    <row r="3276" spans="2:24" s="193" customFormat="1">
      <c r="B3276" s="155" t="s">
        <v>185</v>
      </c>
      <c r="C3276" s="155"/>
      <c r="D3276" s="155"/>
      <c r="E3276" s="25"/>
      <c r="F3276" s="109" t="s">
        <v>1298</v>
      </c>
      <c r="G3276" s="194" t="s">
        <v>214</v>
      </c>
      <c r="H3276" s="90" t="s">
        <v>51</v>
      </c>
      <c r="I3276" s="160" t="s">
        <v>3431</v>
      </c>
      <c r="J3276" s="181" t="s">
        <v>3432</v>
      </c>
      <c r="K3276" s="181" t="s">
        <v>3426</v>
      </c>
      <c r="L3276" s="181" t="s">
        <v>3</v>
      </c>
      <c r="M3276" s="181" t="s">
        <v>1299</v>
      </c>
      <c r="N3276" s="25" t="s">
        <v>455</v>
      </c>
      <c r="O3276" s="25" t="s">
        <v>3433</v>
      </c>
      <c r="P3276" s="181" t="s">
        <v>6</v>
      </c>
      <c r="Q3276" s="181"/>
      <c r="R3276" s="181"/>
      <c r="S3276" s="181"/>
      <c r="T3276" s="181"/>
      <c r="U3276" s="181"/>
      <c r="V3276" s="90" t="s">
        <v>63</v>
      </c>
      <c r="W3276" s="181"/>
      <c r="X3276" s="181"/>
    </row>
    <row r="3277" spans="2:24" s="193" customFormat="1">
      <c r="B3277" s="155" t="s">
        <v>185</v>
      </c>
      <c r="C3277" s="155"/>
      <c r="D3277" s="155"/>
      <c r="E3277" s="25"/>
      <c r="F3277" s="109" t="s">
        <v>1298</v>
      </c>
      <c r="G3277" s="194" t="s">
        <v>214</v>
      </c>
      <c r="H3277" s="90" t="s">
        <v>51</v>
      </c>
      <c r="I3277" s="160" t="s">
        <v>3431</v>
      </c>
      <c r="J3277" s="181" t="s">
        <v>3432</v>
      </c>
      <c r="K3277" s="181" t="s">
        <v>14</v>
      </c>
      <c r="L3277" s="181" t="s">
        <v>15</v>
      </c>
      <c r="M3277" s="181" t="s">
        <v>1299</v>
      </c>
      <c r="N3277" s="181"/>
      <c r="O3277" s="25" t="s">
        <v>1300</v>
      </c>
      <c r="P3277" s="181"/>
      <c r="Q3277" s="181"/>
      <c r="R3277" s="181"/>
      <c r="S3277" s="181"/>
      <c r="T3277" s="181"/>
      <c r="U3277" s="181"/>
      <c r="V3277" s="90" t="s">
        <v>13</v>
      </c>
      <c r="W3277" s="181"/>
      <c r="X3277" s="181"/>
    </row>
    <row r="3278" spans="2:24" s="193" customFormat="1">
      <c r="B3278" s="155" t="s">
        <v>185</v>
      </c>
      <c r="C3278" s="155"/>
      <c r="D3278" s="155"/>
      <c r="E3278" s="25"/>
      <c r="F3278" s="109" t="s">
        <v>1298</v>
      </c>
      <c r="G3278" s="194" t="s">
        <v>214</v>
      </c>
      <c r="H3278" s="90" t="s">
        <v>51</v>
      </c>
      <c r="I3278" s="160" t="s">
        <v>3431</v>
      </c>
      <c r="J3278" s="181" t="s">
        <v>3432</v>
      </c>
      <c r="K3278" s="181" t="s">
        <v>8</v>
      </c>
      <c r="L3278" s="181" t="s">
        <v>1304</v>
      </c>
      <c r="M3278" s="181" t="s">
        <v>1299</v>
      </c>
      <c r="N3278" s="162" t="s">
        <v>398</v>
      </c>
      <c r="O3278" s="162" t="s">
        <v>1305</v>
      </c>
      <c r="P3278" s="181"/>
      <c r="Q3278" s="181"/>
      <c r="R3278" s="181"/>
      <c r="S3278" s="181"/>
      <c r="T3278" s="181"/>
      <c r="U3278" s="181"/>
      <c r="V3278" s="90" t="s">
        <v>1313</v>
      </c>
      <c r="W3278" s="181"/>
      <c r="X3278" s="181"/>
    </row>
    <row r="3279" spans="2:24" s="193" customFormat="1">
      <c r="B3279" s="155" t="s">
        <v>185</v>
      </c>
      <c r="C3279" s="155"/>
      <c r="D3279" s="155"/>
      <c r="E3279" s="25"/>
      <c r="F3279" s="109" t="s">
        <v>1298</v>
      </c>
      <c r="G3279" s="194" t="s">
        <v>214</v>
      </c>
      <c r="H3279" s="90" t="s">
        <v>51</v>
      </c>
      <c r="I3279" s="160" t="s">
        <v>3431</v>
      </c>
      <c r="J3279" s="181" t="s">
        <v>3432</v>
      </c>
      <c r="K3279" s="181" t="s">
        <v>12</v>
      </c>
      <c r="L3279" s="181" t="s">
        <v>3</v>
      </c>
      <c r="M3279" s="181" t="s">
        <v>1299</v>
      </c>
      <c r="N3279" s="181" t="s">
        <v>4</v>
      </c>
      <c r="O3279" s="25" t="s">
        <v>1300</v>
      </c>
      <c r="P3279" s="181"/>
      <c r="Q3279" s="181"/>
      <c r="R3279" s="181"/>
      <c r="S3279" s="181"/>
      <c r="T3279" s="181"/>
      <c r="U3279" s="181"/>
      <c r="V3279" s="90" t="s">
        <v>1309</v>
      </c>
      <c r="W3279" s="181"/>
      <c r="X3279" s="181"/>
    </row>
    <row r="3280" spans="2:24" s="193" customFormat="1">
      <c r="B3280" s="155" t="s">
        <v>185</v>
      </c>
      <c r="C3280" s="155"/>
      <c r="D3280" s="155"/>
      <c r="E3280" s="25"/>
      <c r="F3280" s="109" t="s">
        <v>1298</v>
      </c>
      <c r="G3280" s="194" t="s">
        <v>214</v>
      </c>
      <c r="H3280" s="90" t="s">
        <v>51</v>
      </c>
      <c r="I3280" s="160" t="s">
        <v>3431</v>
      </c>
      <c r="J3280" s="181" t="s">
        <v>3432</v>
      </c>
      <c r="K3280" s="181" t="s">
        <v>18</v>
      </c>
      <c r="L3280" s="181" t="s">
        <v>19</v>
      </c>
      <c r="M3280" s="181" t="s">
        <v>1299</v>
      </c>
      <c r="N3280" s="181"/>
      <c r="O3280" s="25" t="s">
        <v>1300</v>
      </c>
      <c r="P3280" s="181"/>
      <c r="Q3280" s="181"/>
      <c r="R3280" s="181"/>
      <c r="S3280" s="181"/>
      <c r="T3280" s="181"/>
      <c r="U3280" s="181"/>
      <c r="V3280" s="90" t="s">
        <v>17</v>
      </c>
      <c r="W3280" s="181"/>
      <c r="X3280" s="181"/>
    </row>
    <row r="3281" spans="2:24" s="193" customFormat="1">
      <c r="B3281" s="155" t="s">
        <v>185</v>
      </c>
      <c r="C3281" s="155"/>
      <c r="D3281" s="155"/>
      <c r="E3281" s="25"/>
      <c r="F3281" s="109" t="s">
        <v>1298</v>
      </c>
      <c r="G3281" s="194" t="s">
        <v>214</v>
      </c>
      <c r="H3281" s="90" t="s">
        <v>51</v>
      </c>
      <c r="I3281" s="160" t="s">
        <v>3431</v>
      </c>
      <c r="J3281" s="181" t="s">
        <v>3432</v>
      </c>
      <c r="K3281" s="181" t="s">
        <v>21</v>
      </c>
      <c r="L3281" s="181" t="s">
        <v>19</v>
      </c>
      <c r="M3281" s="181" t="s">
        <v>1299</v>
      </c>
      <c r="N3281" s="181" t="s">
        <v>1314</v>
      </c>
      <c r="O3281" s="25" t="s">
        <v>1300</v>
      </c>
      <c r="P3281" s="181"/>
      <c r="Q3281" s="181"/>
      <c r="R3281" s="181"/>
      <c r="S3281" s="181"/>
      <c r="T3281" s="181"/>
      <c r="U3281" s="181"/>
      <c r="V3281" s="90" t="s">
        <v>20</v>
      </c>
      <c r="W3281" s="181"/>
      <c r="X3281" s="181"/>
    </row>
    <row r="3282" spans="2:24" s="142" customFormat="1">
      <c r="B3282" s="163" t="s">
        <v>115</v>
      </c>
      <c r="C3282" s="163"/>
      <c r="D3282" s="163"/>
      <c r="E3282" s="164"/>
      <c r="F3282" s="109" t="s">
        <v>1298</v>
      </c>
      <c r="G3282" s="90" t="s">
        <v>214</v>
      </c>
      <c r="H3282" s="90" t="s">
        <v>51</v>
      </c>
      <c r="I3282" s="160" t="s">
        <v>3431</v>
      </c>
      <c r="J3282" s="181" t="s">
        <v>3432</v>
      </c>
      <c r="K3282" s="90" t="s">
        <v>93</v>
      </c>
      <c r="L3282" s="123" t="s">
        <v>65</v>
      </c>
      <c r="M3282" s="25" t="s">
        <v>1299</v>
      </c>
      <c r="N3282" s="334" t="s">
        <v>4</v>
      </c>
      <c r="O3282" s="25" t="s">
        <v>1300</v>
      </c>
      <c r="P3282" s="123"/>
      <c r="Q3282" s="123"/>
      <c r="R3282" s="136" t="s">
        <v>7853</v>
      </c>
      <c r="S3282" s="123" t="s">
        <v>10185</v>
      </c>
      <c r="T3282" s="1" t="s">
        <v>10186</v>
      </c>
      <c r="U3282" s="123" t="s">
        <v>65</v>
      </c>
      <c r="V3282" s="90" t="s">
        <v>457</v>
      </c>
      <c r="W3282" s="123" t="s">
        <v>578</v>
      </c>
      <c r="X3282" s="90"/>
    </row>
    <row r="3283" spans="2:24">
      <c r="B3283" s="155" t="s">
        <v>185</v>
      </c>
      <c r="C3283" s="155"/>
      <c r="D3283" s="155"/>
      <c r="E3283" s="25"/>
      <c r="F3283" s="109" t="s">
        <v>1298</v>
      </c>
      <c r="G3283" s="194" t="s">
        <v>214</v>
      </c>
      <c r="H3283" s="90" t="s">
        <v>51</v>
      </c>
      <c r="I3283" s="160" t="s">
        <v>3431</v>
      </c>
      <c r="J3283" s="181" t="s">
        <v>3432</v>
      </c>
      <c r="K3283" s="12" t="s">
        <v>3434</v>
      </c>
      <c r="L3283" s="12" t="s">
        <v>582</v>
      </c>
      <c r="M3283" s="25" t="s">
        <v>1316</v>
      </c>
      <c r="N3283" s="12"/>
      <c r="O3283" s="25" t="s">
        <v>1300</v>
      </c>
      <c r="P3283" s="12"/>
      <c r="Q3283" s="12">
        <v>1</v>
      </c>
      <c r="R3283" s="181" t="s">
        <v>10632</v>
      </c>
      <c r="S3283" s="123" t="s">
        <v>10185</v>
      </c>
      <c r="T3283" s="1" t="s">
        <v>8236</v>
      </c>
      <c r="U3283" s="12" t="s">
        <v>495</v>
      </c>
      <c r="V3283" s="90" t="s">
        <v>3435</v>
      </c>
      <c r="W3283" s="1" t="s">
        <v>3435</v>
      </c>
      <c r="X3283" s="1"/>
    </row>
    <row r="3284" spans="2:24">
      <c r="B3284" s="155" t="s">
        <v>185</v>
      </c>
      <c r="C3284" s="155"/>
      <c r="D3284" s="155"/>
      <c r="E3284" s="25"/>
      <c r="F3284" s="109" t="s">
        <v>1298</v>
      </c>
      <c r="G3284" s="194" t="s">
        <v>214</v>
      </c>
      <c r="H3284" s="90" t="s">
        <v>51</v>
      </c>
      <c r="I3284" s="160" t="s">
        <v>3431</v>
      </c>
      <c r="J3284" s="181" t="s">
        <v>3432</v>
      </c>
      <c r="K3284" s="12" t="s">
        <v>3436</v>
      </c>
      <c r="L3284" s="12" t="s">
        <v>582</v>
      </c>
      <c r="M3284" s="25" t="s">
        <v>1316</v>
      </c>
      <c r="N3284" s="12"/>
      <c r="O3284" s="25" t="s">
        <v>1300</v>
      </c>
      <c r="P3284" s="12"/>
      <c r="Q3284" s="12">
        <v>2</v>
      </c>
      <c r="R3284" s="181" t="s">
        <v>10632</v>
      </c>
      <c r="S3284" s="123" t="s">
        <v>10185</v>
      </c>
      <c r="T3284" s="1" t="s">
        <v>8237</v>
      </c>
      <c r="U3284" s="12" t="s">
        <v>495</v>
      </c>
      <c r="V3284" s="90" t="s">
        <v>3437</v>
      </c>
      <c r="W3284" s="1" t="s">
        <v>3437</v>
      </c>
      <c r="X3284" s="1"/>
    </row>
    <row r="3285" spans="2:24">
      <c r="B3285" s="155" t="s">
        <v>185</v>
      </c>
      <c r="C3285" s="155"/>
      <c r="D3285" s="155"/>
      <c r="E3285" s="25"/>
      <c r="F3285" s="109" t="s">
        <v>1298</v>
      </c>
      <c r="G3285" s="194" t="s">
        <v>214</v>
      </c>
      <c r="H3285" s="90" t="s">
        <v>51</v>
      </c>
      <c r="I3285" s="160" t="s">
        <v>3431</v>
      </c>
      <c r="J3285" s="181" t="s">
        <v>3432</v>
      </c>
      <c r="K3285" s="12" t="s">
        <v>3438</v>
      </c>
      <c r="L3285" s="12" t="s">
        <v>76</v>
      </c>
      <c r="M3285" s="25" t="s">
        <v>1316</v>
      </c>
      <c r="N3285" s="12"/>
      <c r="O3285" s="25" t="s">
        <v>1300</v>
      </c>
      <c r="P3285" s="12"/>
      <c r="Q3285" s="12">
        <v>3</v>
      </c>
      <c r="R3285" s="181" t="s">
        <v>10632</v>
      </c>
      <c r="S3285" s="123" t="s">
        <v>10185</v>
      </c>
      <c r="T3285" s="1" t="s">
        <v>8238</v>
      </c>
      <c r="U3285" s="12" t="s">
        <v>488</v>
      </c>
      <c r="V3285" s="90" t="s">
        <v>3439</v>
      </c>
      <c r="W3285" s="1" t="s">
        <v>3439</v>
      </c>
      <c r="X3285" s="1"/>
    </row>
    <row r="3286" spans="2:24">
      <c r="B3286" s="169" t="s">
        <v>11532</v>
      </c>
      <c r="C3286" s="155"/>
      <c r="D3286" s="109" t="s">
        <v>11792</v>
      </c>
      <c r="E3286" s="25"/>
      <c r="F3286" s="109" t="s">
        <v>1298</v>
      </c>
      <c r="G3286" s="194" t="s">
        <v>214</v>
      </c>
      <c r="H3286" s="90" t="s">
        <v>51</v>
      </c>
      <c r="I3286" s="160" t="s">
        <v>3431</v>
      </c>
      <c r="J3286" s="181" t="s">
        <v>3432</v>
      </c>
      <c r="K3286" s="12" t="s">
        <v>3440</v>
      </c>
      <c r="L3286" s="90" t="s">
        <v>463</v>
      </c>
      <c r="M3286" s="25" t="s">
        <v>1316</v>
      </c>
      <c r="N3286" s="12"/>
      <c r="O3286" s="25" t="s">
        <v>1300</v>
      </c>
      <c r="P3286" s="12"/>
      <c r="Q3286" s="12">
        <v>4</v>
      </c>
      <c r="R3286" s="181" t="s">
        <v>10632</v>
      </c>
      <c r="S3286" s="123" t="s">
        <v>10185</v>
      </c>
      <c r="T3286" s="1" t="s">
        <v>8239</v>
      </c>
      <c r="U3286" s="12" t="s">
        <v>65</v>
      </c>
      <c r="V3286" s="90" t="s">
        <v>3441</v>
      </c>
      <c r="W3286" s="1" t="s">
        <v>3441</v>
      </c>
      <c r="X3286" s="1"/>
    </row>
    <row r="3287" spans="2:24">
      <c r="B3287" s="169" t="s">
        <v>11532</v>
      </c>
      <c r="C3287" s="155"/>
      <c r="D3287" s="109" t="s">
        <v>11792</v>
      </c>
      <c r="E3287" s="25"/>
      <c r="F3287" s="109" t="s">
        <v>1298</v>
      </c>
      <c r="G3287" s="194" t="s">
        <v>214</v>
      </c>
      <c r="H3287" s="90" t="s">
        <v>51</v>
      </c>
      <c r="I3287" s="160" t="s">
        <v>3431</v>
      </c>
      <c r="J3287" s="181" t="s">
        <v>3432</v>
      </c>
      <c r="K3287" s="12" t="s">
        <v>3442</v>
      </c>
      <c r="L3287" s="90" t="s">
        <v>463</v>
      </c>
      <c r="M3287" s="25" t="s">
        <v>1316</v>
      </c>
      <c r="N3287" s="12"/>
      <c r="O3287" s="25" t="s">
        <v>1300</v>
      </c>
      <c r="P3287" s="12"/>
      <c r="Q3287" s="12">
        <v>5</v>
      </c>
      <c r="R3287" s="181" t="s">
        <v>10632</v>
      </c>
      <c r="S3287" s="123" t="s">
        <v>10185</v>
      </c>
      <c r="T3287" s="1" t="s">
        <v>8240</v>
      </c>
      <c r="U3287" s="12" t="s">
        <v>65</v>
      </c>
      <c r="V3287" s="90" t="s">
        <v>3443</v>
      </c>
      <c r="W3287" s="1" t="s">
        <v>3443</v>
      </c>
      <c r="X3287" s="1"/>
    </row>
    <row r="3288" spans="2:24">
      <c r="B3288" s="155" t="s">
        <v>185</v>
      </c>
      <c r="C3288" s="155"/>
      <c r="D3288" s="155"/>
      <c r="E3288" s="25"/>
      <c r="F3288" s="109" t="s">
        <v>1298</v>
      </c>
      <c r="G3288" s="194" t="s">
        <v>214</v>
      </c>
      <c r="H3288" s="90" t="s">
        <v>51</v>
      </c>
      <c r="I3288" s="160" t="s">
        <v>3431</v>
      </c>
      <c r="J3288" s="181" t="s">
        <v>3432</v>
      </c>
      <c r="K3288" s="12" t="s">
        <v>3444</v>
      </c>
      <c r="L3288" s="12" t="s">
        <v>78</v>
      </c>
      <c r="M3288" s="25" t="s">
        <v>1316</v>
      </c>
      <c r="N3288" s="12"/>
      <c r="O3288" s="25" t="s">
        <v>1300</v>
      </c>
      <c r="P3288" s="12"/>
      <c r="Q3288" s="12">
        <v>6</v>
      </c>
      <c r="R3288" s="181" t="s">
        <v>10632</v>
      </c>
      <c r="S3288" s="123" t="s">
        <v>10185</v>
      </c>
      <c r="T3288" s="1" t="s">
        <v>8242</v>
      </c>
      <c r="U3288" s="12" t="s">
        <v>4667</v>
      </c>
      <c r="V3288" s="90" t="s">
        <v>151</v>
      </c>
      <c r="W3288" s="1" t="s">
        <v>151</v>
      </c>
      <c r="X3288" s="1"/>
    </row>
    <row r="3289" spans="2:24" s="142" customFormat="1">
      <c r="B3289" s="155" t="s">
        <v>185</v>
      </c>
      <c r="C3289" s="155"/>
      <c r="D3289" s="155"/>
      <c r="E3289" s="25"/>
      <c r="F3289" s="109" t="s">
        <v>1298</v>
      </c>
      <c r="G3289" s="123" t="s">
        <v>215</v>
      </c>
      <c r="H3289" s="90" t="s">
        <v>51</v>
      </c>
      <c r="I3289" s="160" t="s">
        <v>3445</v>
      </c>
      <c r="J3289" s="123" t="s">
        <v>3446</v>
      </c>
      <c r="K3289" s="123" t="s">
        <v>3447</v>
      </c>
      <c r="L3289" s="90" t="s">
        <v>3</v>
      </c>
      <c r="M3289" s="90" t="s">
        <v>1299</v>
      </c>
      <c r="N3289" s="334" t="s">
        <v>4</v>
      </c>
      <c r="O3289" s="25" t="s">
        <v>1300</v>
      </c>
      <c r="P3289" s="123" t="s">
        <v>6</v>
      </c>
      <c r="Q3289" s="123"/>
      <c r="R3289" s="123"/>
      <c r="S3289" s="123"/>
      <c r="T3289" s="123"/>
      <c r="U3289" s="90"/>
      <c r="V3289" s="90" t="s">
        <v>59</v>
      </c>
      <c r="W3289" s="123"/>
      <c r="X3289" s="123"/>
    </row>
    <row r="3290" spans="2:24" s="142" customFormat="1">
      <c r="B3290" s="155" t="s">
        <v>185</v>
      </c>
      <c r="C3290" s="155"/>
      <c r="D3290" s="155"/>
      <c r="E3290" s="25"/>
      <c r="F3290" s="109" t="s">
        <v>1298</v>
      </c>
      <c r="G3290" s="123" t="s">
        <v>215</v>
      </c>
      <c r="H3290" s="90" t="s">
        <v>51</v>
      </c>
      <c r="I3290" s="160" t="s">
        <v>3445</v>
      </c>
      <c r="J3290" s="123" t="s">
        <v>3446</v>
      </c>
      <c r="K3290" s="123" t="s">
        <v>3426</v>
      </c>
      <c r="L3290" s="90" t="s">
        <v>3</v>
      </c>
      <c r="M3290" s="90" t="s">
        <v>1299</v>
      </c>
      <c r="N3290" s="123" t="s">
        <v>438</v>
      </c>
      <c r="O3290" s="25" t="s">
        <v>3433</v>
      </c>
      <c r="P3290" s="123"/>
      <c r="Q3290" s="123"/>
      <c r="R3290" s="181" t="s">
        <v>10633</v>
      </c>
      <c r="S3290" s="123"/>
      <c r="T3290" s="123" t="s">
        <v>10634</v>
      </c>
      <c r="U3290" s="90" t="s">
        <v>70</v>
      </c>
      <c r="V3290" s="90" t="s">
        <v>9136</v>
      </c>
      <c r="W3290" s="90" t="s">
        <v>3448</v>
      </c>
      <c r="X3290" s="123"/>
    </row>
    <row r="3291" spans="2:24" s="142" customFormat="1">
      <c r="B3291" s="155" t="s">
        <v>185</v>
      </c>
      <c r="C3291" s="155"/>
      <c r="D3291" s="155"/>
      <c r="E3291" s="25"/>
      <c r="F3291" s="109" t="s">
        <v>1298</v>
      </c>
      <c r="G3291" s="123" t="s">
        <v>215</v>
      </c>
      <c r="H3291" s="90" t="s">
        <v>51</v>
      </c>
      <c r="I3291" s="160" t="s">
        <v>3445</v>
      </c>
      <c r="J3291" s="123" t="s">
        <v>3446</v>
      </c>
      <c r="K3291" s="123" t="s">
        <v>1500</v>
      </c>
      <c r="L3291" s="90" t="s">
        <v>3</v>
      </c>
      <c r="M3291" s="90" t="s">
        <v>1299</v>
      </c>
      <c r="N3291" s="123" t="s">
        <v>438</v>
      </c>
      <c r="O3291" s="25" t="s">
        <v>1501</v>
      </c>
      <c r="P3291" s="123"/>
      <c r="Q3291" s="123"/>
      <c r="R3291" s="181" t="s">
        <v>10635</v>
      </c>
      <c r="S3291" s="123"/>
      <c r="T3291" s="123" t="s">
        <v>10216</v>
      </c>
      <c r="U3291" s="90" t="s">
        <v>70</v>
      </c>
      <c r="V3291" s="90" t="s">
        <v>9035</v>
      </c>
      <c r="W3291" s="90" t="s">
        <v>1502</v>
      </c>
      <c r="X3291" s="90" t="s">
        <v>1494</v>
      </c>
    </row>
    <row r="3292" spans="2:24" s="142" customFormat="1">
      <c r="B3292" s="155" t="s">
        <v>185</v>
      </c>
      <c r="C3292" s="155"/>
      <c r="D3292" s="155"/>
      <c r="E3292" s="25"/>
      <c r="F3292" s="109" t="s">
        <v>1298</v>
      </c>
      <c r="G3292" s="123" t="s">
        <v>215</v>
      </c>
      <c r="H3292" s="90" t="s">
        <v>51</v>
      </c>
      <c r="I3292" s="160" t="s">
        <v>3445</v>
      </c>
      <c r="J3292" s="123" t="s">
        <v>3446</v>
      </c>
      <c r="K3292" s="123" t="s">
        <v>8</v>
      </c>
      <c r="L3292" s="90" t="s">
        <v>1304</v>
      </c>
      <c r="M3292" s="90" t="s">
        <v>1299</v>
      </c>
      <c r="N3292" s="162" t="s">
        <v>438</v>
      </c>
      <c r="O3292" s="162" t="s">
        <v>1305</v>
      </c>
      <c r="P3292" s="123"/>
      <c r="Q3292" s="123"/>
      <c r="R3292" s="123"/>
      <c r="S3292" s="123"/>
      <c r="T3292" s="123"/>
      <c r="U3292" s="90"/>
      <c r="V3292" s="90" t="s">
        <v>67</v>
      </c>
      <c r="W3292" s="123"/>
      <c r="X3292" s="123"/>
    </row>
    <row r="3293" spans="2:24" s="142" customFormat="1">
      <c r="B3293" s="155" t="s">
        <v>185</v>
      </c>
      <c r="C3293" s="155"/>
      <c r="D3293" s="155"/>
      <c r="E3293" s="25"/>
      <c r="F3293" s="109" t="s">
        <v>1298</v>
      </c>
      <c r="G3293" s="123" t="s">
        <v>215</v>
      </c>
      <c r="H3293" s="90" t="s">
        <v>51</v>
      </c>
      <c r="I3293" s="160" t="s">
        <v>3445</v>
      </c>
      <c r="J3293" s="123" t="s">
        <v>3446</v>
      </c>
      <c r="K3293" s="123" t="s">
        <v>12</v>
      </c>
      <c r="L3293" s="90" t="s">
        <v>3</v>
      </c>
      <c r="M3293" s="90" t="s">
        <v>1299</v>
      </c>
      <c r="N3293" s="334" t="s">
        <v>448</v>
      </c>
      <c r="O3293" s="25" t="s">
        <v>1300</v>
      </c>
      <c r="P3293" s="123"/>
      <c r="Q3293" s="123"/>
      <c r="R3293" s="123"/>
      <c r="S3293" s="123"/>
      <c r="T3293" s="123"/>
      <c r="U3293" s="90"/>
      <c r="V3293" s="90" t="s">
        <v>1309</v>
      </c>
      <c r="W3293" s="123"/>
      <c r="X3293" s="123"/>
    </row>
    <row r="3294" spans="2:24" s="142" customFormat="1">
      <c r="B3294" s="213" t="s">
        <v>185</v>
      </c>
      <c r="C3294" s="174" t="s">
        <v>5352</v>
      </c>
      <c r="D3294" s="202" t="s">
        <v>1561</v>
      </c>
      <c r="E3294" s="175">
        <v>44525</v>
      </c>
      <c r="F3294" s="109" t="s">
        <v>1298</v>
      </c>
      <c r="G3294" s="123" t="s">
        <v>215</v>
      </c>
      <c r="H3294" s="90" t="s">
        <v>51</v>
      </c>
      <c r="I3294" s="160" t="s">
        <v>3445</v>
      </c>
      <c r="J3294" s="123" t="s">
        <v>3446</v>
      </c>
      <c r="K3294" s="123" t="s">
        <v>18</v>
      </c>
      <c r="L3294" s="90" t="s">
        <v>19</v>
      </c>
      <c r="M3294" s="90" t="s">
        <v>1299</v>
      </c>
      <c r="N3294" s="334"/>
      <c r="O3294" s="25" t="s">
        <v>1300</v>
      </c>
      <c r="P3294" s="123"/>
      <c r="Q3294" s="123"/>
      <c r="R3294" s="123"/>
      <c r="S3294" s="123"/>
      <c r="T3294" s="123"/>
      <c r="U3294" s="90"/>
      <c r="V3294" s="90" t="s">
        <v>17</v>
      </c>
      <c r="W3294" s="123"/>
      <c r="X3294" s="123"/>
    </row>
    <row r="3295" spans="2:24" s="142" customFormat="1">
      <c r="B3295" s="173" t="s">
        <v>5352</v>
      </c>
      <c r="C3295" s="173"/>
      <c r="D3295" s="173"/>
      <c r="E3295" s="166">
        <v>44525</v>
      </c>
      <c r="F3295" s="109" t="s">
        <v>1298</v>
      </c>
      <c r="G3295" s="90" t="s">
        <v>219</v>
      </c>
      <c r="H3295" s="90" t="s">
        <v>51</v>
      </c>
      <c r="I3295" s="160" t="s">
        <v>7400</v>
      </c>
      <c r="J3295" s="90" t="s">
        <v>7401</v>
      </c>
      <c r="K3295" s="25" t="s">
        <v>3447</v>
      </c>
      <c r="L3295" s="90" t="s">
        <v>3</v>
      </c>
      <c r="M3295" s="25" t="s">
        <v>1299</v>
      </c>
      <c r="N3295" s="25" t="s">
        <v>455</v>
      </c>
      <c r="O3295" s="25" t="s">
        <v>7402</v>
      </c>
      <c r="P3295" s="90" t="s">
        <v>6</v>
      </c>
      <c r="Q3295" s="90"/>
      <c r="R3295" s="90"/>
      <c r="S3295" s="90"/>
      <c r="T3295" s="90"/>
      <c r="U3295" s="90"/>
      <c r="V3295" s="90" t="s">
        <v>63</v>
      </c>
      <c r="W3295" s="90"/>
      <c r="X3295" s="90"/>
    </row>
    <row r="3296" spans="2:24" s="142" customFormat="1">
      <c r="B3296" s="173" t="s">
        <v>5352</v>
      </c>
      <c r="C3296" s="173"/>
      <c r="D3296" s="173"/>
      <c r="E3296" s="166">
        <v>44525</v>
      </c>
      <c r="F3296" s="109" t="s">
        <v>1298</v>
      </c>
      <c r="G3296" s="90" t="s">
        <v>219</v>
      </c>
      <c r="H3296" s="90" t="s">
        <v>51</v>
      </c>
      <c r="I3296" s="160" t="s">
        <v>7400</v>
      </c>
      <c r="J3296" s="90" t="s">
        <v>7401</v>
      </c>
      <c r="K3296" s="90" t="s">
        <v>14</v>
      </c>
      <c r="L3296" s="90" t="s">
        <v>15</v>
      </c>
      <c r="M3296" s="25" t="s">
        <v>1299</v>
      </c>
      <c r="N3296" s="25"/>
      <c r="O3296" s="25" t="s">
        <v>1300</v>
      </c>
      <c r="P3296" s="90"/>
      <c r="Q3296" s="90"/>
      <c r="R3296" s="90"/>
      <c r="S3296" s="90"/>
      <c r="T3296" s="90"/>
      <c r="U3296" s="90"/>
      <c r="V3296" s="90" t="s">
        <v>13</v>
      </c>
      <c r="W3296" s="90"/>
      <c r="X3296" s="90"/>
    </row>
    <row r="3297" spans="2:24" s="142" customFormat="1">
      <c r="B3297" s="173" t="s">
        <v>5352</v>
      </c>
      <c r="C3297" s="173"/>
      <c r="D3297" s="173"/>
      <c r="E3297" s="166">
        <v>44525</v>
      </c>
      <c r="F3297" s="109" t="s">
        <v>1298</v>
      </c>
      <c r="G3297" s="90" t="s">
        <v>219</v>
      </c>
      <c r="H3297" s="90" t="s">
        <v>51</v>
      </c>
      <c r="I3297" s="160" t="s">
        <v>7400</v>
      </c>
      <c r="J3297" s="90" t="s">
        <v>7401</v>
      </c>
      <c r="K3297" s="90" t="s">
        <v>8</v>
      </c>
      <c r="L3297" s="90" t="s">
        <v>1304</v>
      </c>
      <c r="M3297" s="25" t="s">
        <v>1299</v>
      </c>
      <c r="N3297" s="162" t="s">
        <v>398</v>
      </c>
      <c r="O3297" s="162" t="s">
        <v>1305</v>
      </c>
      <c r="P3297" s="90"/>
      <c r="Q3297" s="90"/>
      <c r="R3297" s="90"/>
      <c r="S3297" s="90"/>
      <c r="T3297" s="90"/>
      <c r="U3297" s="90"/>
      <c r="V3297" s="90" t="s">
        <v>1313</v>
      </c>
      <c r="W3297" s="90"/>
      <c r="X3297" s="90"/>
    </row>
    <row r="3298" spans="2:24" s="142" customFormat="1">
      <c r="B3298" s="173" t="s">
        <v>5352</v>
      </c>
      <c r="C3298" s="173"/>
      <c r="D3298" s="173"/>
      <c r="E3298" s="166">
        <v>44525</v>
      </c>
      <c r="F3298" s="109" t="s">
        <v>1298</v>
      </c>
      <c r="G3298" s="90" t="s">
        <v>219</v>
      </c>
      <c r="H3298" s="90" t="s">
        <v>51</v>
      </c>
      <c r="I3298" s="160" t="s">
        <v>7400</v>
      </c>
      <c r="J3298" s="90" t="s">
        <v>7401</v>
      </c>
      <c r="K3298" s="90" t="s">
        <v>12</v>
      </c>
      <c r="L3298" s="90" t="s">
        <v>3</v>
      </c>
      <c r="M3298" s="25" t="s">
        <v>1299</v>
      </c>
      <c r="N3298" s="25" t="s">
        <v>4</v>
      </c>
      <c r="O3298" s="25" t="s">
        <v>1300</v>
      </c>
      <c r="P3298" s="90"/>
      <c r="Q3298" s="90"/>
      <c r="R3298" s="90"/>
      <c r="S3298" s="90"/>
      <c r="T3298" s="90"/>
      <c r="U3298" s="90"/>
      <c r="V3298" s="90" t="s">
        <v>1309</v>
      </c>
      <c r="W3298" s="90"/>
      <c r="X3298" s="90"/>
    </row>
    <row r="3299" spans="2:24" s="142" customFormat="1">
      <c r="B3299" s="173" t="s">
        <v>5352</v>
      </c>
      <c r="C3299" s="173"/>
      <c r="D3299" s="173"/>
      <c r="E3299" s="166">
        <v>44525</v>
      </c>
      <c r="F3299" s="109" t="s">
        <v>1298</v>
      </c>
      <c r="G3299" s="90" t="s">
        <v>219</v>
      </c>
      <c r="H3299" s="90" t="s">
        <v>51</v>
      </c>
      <c r="I3299" s="160" t="s">
        <v>7400</v>
      </c>
      <c r="J3299" s="90" t="s">
        <v>7401</v>
      </c>
      <c r="K3299" s="90" t="s">
        <v>18</v>
      </c>
      <c r="L3299" s="90" t="s">
        <v>19</v>
      </c>
      <c r="M3299" s="25" t="s">
        <v>1299</v>
      </c>
      <c r="N3299" s="25"/>
      <c r="O3299" s="25" t="s">
        <v>1300</v>
      </c>
      <c r="P3299" s="90"/>
      <c r="Q3299" s="90"/>
      <c r="R3299" s="90"/>
      <c r="S3299" s="90"/>
      <c r="T3299" s="90"/>
      <c r="U3299" s="90"/>
      <c r="V3299" s="90" t="s">
        <v>17</v>
      </c>
      <c r="W3299" s="90"/>
      <c r="X3299" s="90"/>
    </row>
    <row r="3300" spans="2:24" s="142" customFormat="1">
      <c r="B3300" s="173" t="s">
        <v>5352</v>
      </c>
      <c r="C3300" s="173"/>
      <c r="D3300" s="173"/>
      <c r="E3300" s="166">
        <v>44525</v>
      </c>
      <c r="F3300" s="109" t="s">
        <v>1298</v>
      </c>
      <c r="G3300" s="90" t="s">
        <v>219</v>
      </c>
      <c r="H3300" s="90" t="s">
        <v>51</v>
      </c>
      <c r="I3300" s="160" t="s">
        <v>7400</v>
      </c>
      <c r="J3300" s="90" t="s">
        <v>7401</v>
      </c>
      <c r="K3300" s="90" t="s">
        <v>21</v>
      </c>
      <c r="L3300" s="90" t="s">
        <v>19</v>
      </c>
      <c r="M3300" s="25" t="s">
        <v>1299</v>
      </c>
      <c r="N3300" s="25" t="s">
        <v>1314</v>
      </c>
      <c r="O3300" s="25" t="s">
        <v>1300</v>
      </c>
      <c r="P3300" s="90"/>
      <c r="Q3300" s="90"/>
      <c r="R3300" s="90"/>
      <c r="S3300" s="90"/>
      <c r="T3300" s="90"/>
      <c r="U3300" s="90"/>
      <c r="V3300" s="90" t="s">
        <v>20</v>
      </c>
      <c r="W3300" s="90"/>
      <c r="X3300" s="90"/>
    </row>
    <row r="3301" spans="2:24" s="142" customFormat="1">
      <c r="B3301" s="173" t="s">
        <v>5352</v>
      </c>
      <c r="C3301" s="173"/>
      <c r="D3301" s="173"/>
      <c r="E3301" s="166">
        <v>44525</v>
      </c>
      <c r="F3301" s="109" t="s">
        <v>1298</v>
      </c>
      <c r="G3301" s="90" t="s">
        <v>219</v>
      </c>
      <c r="H3301" s="90" t="s">
        <v>51</v>
      </c>
      <c r="I3301" s="160" t="s">
        <v>7400</v>
      </c>
      <c r="J3301" s="90" t="s">
        <v>7401</v>
      </c>
      <c r="K3301" s="25" t="s">
        <v>93</v>
      </c>
      <c r="L3301" s="90" t="s">
        <v>65</v>
      </c>
      <c r="M3301" s="25" t="s">
        <v>1299</v>
      </c>
      <c r="N3301" s="25" t="s">
        <v>4</v>
      </c>
      <c r="O3301" s="25"/>
      <c r="P3301" s="25"/>
      <c r="Q3301" s="25"/>
      <c r="R3301" s="136" t="s">
        <v>7853</v>
      </c>
      <c r="S3301" s="123" t="s">
        <v>10185</v>
      </c>
      <c r="T3301" s="1" t="s">
        <v>10186</v>
      </c>
      <c r="U3301" s="90" t="s">
        <v>65</v>
      </c>
      <c r="V3301" s="90" t="s">
        <v>457</v>
      </c>
      <c r="W3301" s="123" t="s">
        <v>578</v>
      </c>
      <c r="X3301" s="25"/>
    </row>
    <row r="3302" spans="2:24" s="142" customFormat="1">
      <c r="B3302" s="155" t="s">
        <v>185</v>
      </c>
      <c r="C3302" s="155"/>
      <c r="D3302" s="155"/>
      <c r="E3302" s="25"/>
      <c r="F3302" s="109" t="s">
        <v>1298</v>
      </c>
      <c r="G3302" s="90" t="s">
        <v>215</v>
      </c>
      <c r="H3302" s="90" t="s">
        <v>51</v>
      </c>
      <c r="I3302" s="160" t="s">
        <v>3449</v>
      </c>
      <c r="J3302" s="90" t="str">
        <f t="shared" ref="J3302:J3308" si="18">"Связь хаба hub_"&amp;MID(I3302,5,FIND("_collection",I3302)-5)&amp;" с коллекцией"</f>
        <v>Связь хаба hub_doc_rc_audit с коллекцией</v>
      </c>
      <c r="K3302" s="141" t="str">
        <f>MID(I3302,5,FIND("_collection",I3302)-5)&amp;"_collection_rk"</f>
        <v>doc_rc_audit_collection_rk</v>
      </c>
      <c r="L3302" s="90" t="s">
        <v>3</v>
      </c>
      <c r="M3302" s="25" t="s">
        <v>1299</v>
      </c>
      <c r="N3302" s="25" t="s">
        <v>4</v>
      </c>
      <c r="O3302" s="25" t="s">
        <v>1300</v>
      </c>
      <c r="P3302" s="141" t="s">
        <v>6</v>
      </c>
      <c r="Q3302" s="141"/>
      <c r="R3302" s="90"/>
      <c r="S3302" s="90"/>
      <c r="T3302" s="141"/>
      <c r="U3302" s="90"/>
      <c r="V3302" s="90" t="s">
        <v>59</v>
      </c>
      <c r="W3302" s="141"/>
      <c r="X3302" s="90"/>
    </row>
    <row r="3303" spans="2:24" s="142" customFormat="1">
      <c r="B3303" s="155" t="s">
        <v>185</v>
      </c>
      <c r="C3303" s="155"/>
      <c r="D3303" s="155"/>
      <c r="E3303" s="25"/>
      <c r="F3303" s="109" t="s">
        <v>1298</v>
      </c>
      <c r="G3303" s="90" t="s">
        <v>215</v>
      </c>
      <c r="H3303" s="90" t="s">
        <v>51</v>
      </c>
      <c r="I3303" s="160" t="s">
        <v>3449</v>
      </c>
      <c r="J3303" s="90" t="str">
        <f t="shared" si="18"/>
        <v>Связь хаба hub_doc_rc_audit с коллекцией</v>
      </c>
      <c r="K3303" s="141" t="str">
        <f>MID(I3302,5,FIND("_collection",I3302)-5)&amp;"_rk"</f>
        <v>doc_rc_audit_rk</v>
      </c>
      <c r="L3303" s="90" t="s">
        <v>3</v>
      </c>
      <c r="M3303" s="25" t="s">
        <v>1299</v>
      </c>
      <c r="N3303" s="25" t="s">
        <v>438</v>
      </c>
      <c r="O3303" s="25" t="s">
        <v>3433</v>
      </c>
      <c r="P3303" s="141"/>
      <c r="Q3303" s="141"/>
      <c r="R3303" s="181" t="s">
        <v>10633</v>
      </c>
      <c r="S3303" s="90"/>
      <c r="T3303" s="123" t="s">
        <v>10634</v>
      </c>
      <c r="U3303" s="90" t="s">
        <v>70</v>
      </c>
      <c r="V3303" s="90" t="s">
        <v>9136</v>
      </c>
      <c r="W3303" s="90" t="s">
        <v>3448</v>
      </c>
      <c r="X3303" s="90"/>
    </row>
    <row r="3304" spans="2:24" s="142" customFormat="1">
      <c r="B3304" s="155" t="s">
        <v>185</v>
      </c>
      <c r="C3304" s="155"/>
      <c r="D3304" s="155"/>
      <c r="E3304" s="25"/>
      <c r="F3304" s="109" t="s">
        <v>1298</v>
      </c>
      <c r="G3304" s="90" t="s">
        <v>215</v>
      </c>
      <c r="H3304" s="90" t="s">
        <v>51</v>
      </c>
      <c r="I3304" s="160" t="s">
        <v>3449</v>
      </c>
      <c r="J3304" s="90" t="str">
        <f t="shared" si="18"/>
        <v>Связь хаба hub_doc_rc_audit с коллекцией</v>
      </c>
      <c r="K3304" s="141" t="s">
        <v>161</v>
      </c>
      <c r="L3304" s="90" t="s">
        <v>3</v>
      </c>
      <c r="M3304" s="25" t="s">
        <v>1299</v>
      </c>
      <c r="N3304" s="25" t="s">
        <v>438</v>
      </c>
      <c r="O3304" s="25" t="s">
        <v>1327</v>
      </c>
      <c r="P3304" s="141"/>
      <c r="Q3304" s="141"/>
      <c r="R3304" s="181" t="s">
        <v>10636</v>
      </c>
      <c r="S3304" s="90"/>
      <c r="T3304" s="25" t="s">
        <v>10191</v>
      </c>
      <c r="U3304" s="90" t="s">
        <v>70</v>
      </c>
      <c r="V3304" s="90" t="s">
        <v>9017</v>
      </c>
      <c r="W3304" s="90" t="s">
        <v>1328</v>
      </c>
      <c r="X3304" s="90"/>
    </row>
    <row r="3305" spans="2:24" s="142" customFormat="1">
      <c r="B3305" s="155" t="s">
        <v>185</v>
      </c>
      <c r="C3305" s="155"/>
      <c r="D3305" s="155"/>
      <c r="E3305" s="25"/>
      <c r="F3305" s="109" t="s">
        <v>1298</v>
      </c>
      <c r="G3305" s="90" t="s">
        <v>215</v>
      </c>
      <c r="H3305" s="90" t="s">
        <v>51</v>
      </c>
      <c r="I3305" s="160" t="s">
        <v>3449</v>
      </c>
      <c r="J3305" s="90" t="str">
        <f t="shared" si="18"/>
        <v>Связь хаба hub_doc_rc_audit с коллекцией</v>
      </c>
      <c r="K3305" s="141" t="s">
        <v>516</v>
      </c>
      <c r="L3305" s="90" t="s">
        <v>585</v>
      </c>
      <c r="M3305" s="25" t="s">
        <v>1299</v>
      </c>
      <c r="N3305" s="51" t="s">
        <v>438</v>
      </c>
      <c r="O3305" s="25" t="s">
        <v>1329</v>
      </c>
      <c r="P3305" s="141"/>
      <c r="Q3305" s="141"/>
      <c r="R3305" s="90"/>
      <c r="S3305" s="90"/>
      <c r="T3305" s="90" t="s">
        <v>10192</v>
      </c>
      <c r="U3305" s="90" t="s">
        <v>585</v>
      </c>
      <c r="V3305" s="90" t="s">
        <v>1330</v>
      </c>
      <c r="W3305" s="121" t="s">
        <v>3021</v>
      </c>
      <c r="X3305" s="90" t="s">
        <v>1496</v>
      </c>
    </row>
    <row r="3306" spans="2:24" s="142" customFormat="1">
      <c r="B3306" s="155" t="s">
        <v>185</v>
      </c>
      <c r="C3306" s="155"/>
      <c r="D3306" s="155"/>
      <c r="E3306" s="25"/>
      <c r="F3306" s="109" t="s">
        <v>1298</v>
      </c>
      <c r="G3306" s="90" t="s">
        <v>215</v>
      </c>
      <c r="H3306" s="90" t="s">
        <v>51</v>
      </c>
      <c r="I3306" s="160" t="s">
        <v>3449</v>
      </c>
      <c r="J3306" s="90" t="str">
        <f t="shared" si="18"/>
        <v>Связь хаба hub_doc_rc_audit с коллекцией</v>
      </c>
      <c r="K3306" s="141" t="s">
        <v>8</v>
      </c>
      <c r="L3306" s="90" t="s">
        <v>1304</v>
      </c>
      <c r="M3306" s="25" t="s">
        <v>1299</v>
      </c>
      <c r="N3306" s="162" t="s">
        <v>438</v>
      </c>
      <c r="O3306" s="162" t="s">
        <v>1305</v>
      </c>
      <c r="P3306" s="141"/>
      <c r="Q3306" s="141"/>
      <c r="R3306" s="90"/>
      <c r="S3306" s="90"/>
      <c r="T3306" s="141"/>
      <c r="U3306" s="90"/>
      <c r="V3306" s="90" t="s">
        <v>67</v>
      </c>
      <c r="W3306" s="141"/>
      <c r="X3306" s="90"/>
    </row>
    <row r="3307" spans="2:24" s="142" customFormat="1">
      <c r="B3307" s="155" t="s">
        <v>185</v>
      </c>
      <c r="C3307" s="155"/>
      <c r="D3307" s="155"/>
      <c r="E3307" s="25"/>
      <c r="F3307" s="109" t="s">
        <v>1298</v>
      </c>
      <c r="G3307" s="90" t="s">
        <v>215</v>
      </c>
      <c r="H3307" s="90" t="s">
        <v>51</v>
      </c>
      <c r="I3307" s="160" t="s">
        <v>3449</v>
      </c>
      <c r="J3307" s="90" t="str">
        <f t="shared" si="18"/>
        <v>Связь хаба hub_doc_rc_audit с коллекцией</v>
      </c>
      <c r="K3307" s="141" t="s">
        <v>12</v>
      </c>
      <c r="L3307" s="90" t="s">
        <v>3</v>
      </c>
      <c r="M3307" s="25" t="s">
        <v>1299</v>
      </c>
      <c r="N3307" s="25" t="s">
        <v>448</v>
      </c>
      <c r="O3307" s="25" t="s">
        <v>1300</v>
      </c>
      <c r="P3307" s="141"/>
      <c r="Q3307" s="141"/>
      <c r="R3307" s="90"/>
      <c r="S3307" s="90"/>
      <c r="T3307" s="141"/>
      <c r="U3307" s="90"/>
      <c r="V3307" s="90" t="s">
        <v>1309</v>
      </c>
      <c r="W3307" s="141"/>
      <c r="X3307" s="90"/>
    </row>
    <row r="3308" spans="2:24" s="142" customFormat="1">
      <c r="B3308" s="213" t="s">
        <v>185</v>
      </c>
      <c r="C3308" s="174" t="s">
        <v>5352</v>
      </c>
      <c r="D3308" s="202" t="s">
        <v>1561</v>
      </c>
      <c r="E3308" s="175">
        <v>44525</v>
      </c>
      <c r="F3308" s="109" t="s">
        <v>1298</v>
      </c>
      <c r="G3308" s="90" t="s">
        <v>215</v>
      </c>
      <c r="H3308" s="90" t="s">
        <v>51</v>
      </c>
      <c r="I3308" s="160" t="s">
        <v>3449</v>
      </c>
      <c r="J3308" s="90" t="str">
        <f t="shared" si="18"/>
        <v>Связь хаба hub_doc_rc_audit с коллекцией</v>
      </c>
      <c r="K3308" s="25" t="s">
        <v>18</v>
      </c>
      <c r="L3308" s="90" t="s">
        <v>19</v>
      </c>
      <c r="M3308" s="25" t="s">
        <v>1299</v>
      </c>
      <c r="N3308" s="25"/>
      <c r="O3308" s="25" t="s">
        <v>1300</v>
      </c>
      <c r="P3308" s="25"/>
      <c r="Q3308" s="25"/>
      <c r="R3308" s="25"/>
      <c r="S3308" s="25"/>
      <c r="T3308" s="25"/>
      <c r="U3308" s="90"/>
      <c r="V3308" s="90" t="s">
        <v>17</v>
      </c>
      <c r="W3308" s="25"/>
      <c r="X3308" s="25"/>
    </row>
    <row r="3309" spans="2:24" s="142" customFormat="1">
      <c r="B3309" s="173" t="s">
        <v>5352</v>
      </c>
      <c r="C3309" s="173"/>
      <c r="D3309" s="173"/>
      <c r="E3309" s="166">
        <v>44525</v>
      </c>
      <c r="F3309" s="109" t="s">
        <v>1298</v>
      </c>
      <c r="G3309" s="90" t="s">
        <v>219</v>
      </c>
      <c r="H3309" s="90" t="s">
        <v>51</v>
      </c>
      <c r="I3309" s="160" t="s">
        <v>7403</v>
      </c>
      <c r="J3309" s="90" t="s">
        <v>7404</v>
      </c>
      <c r="K3309" s="25" t="s">
        <v>7405</v>
      </c>
      <c r="L3309" s="90" t="s">
        <v>3</v>
      </c>
      <c r="M3309" s="25" t="s">
        <v>1299</v>
      </c>
      <c r="N3309" s="25" t="s">
        <v>455</v>
      </c>
      <c r="O3309" s="25" t="s">
        <v>7406</v>
      </c>
      <c r="P3309" s="90" t="s">
        <v>6</v>
      </c>
      <c r="Q3309" s="90"/>
      <c r="R3309" s="90"/>
      <c r="S3309" s="90"/>
      <c r="T3309" s="90"/>
      <c r="U3309" s="90"/>
      <c r="V3309" s="90" t="s">
        <v>63</v>
      </c>
      <c r="W3309" s="90"/>
      <c r="X3309" s="90"/>
    </row>
    <row r="3310" spans="2:24" s="142" customFormat="1">
      <c r="B3310" s="173" t="s">
        <v>5352</v>
      </c>
      <c r="C3310" s="173"/>
      <c r="D3310" s="173"/>
      <c r="E3310" s="166">
        <v>44525</v>
      </c>
      <c r="F3310" s="109" t="s">
        <v>1298</v>
      </c>
      <c r="G3310" s="90" t="s">
        <v>219</v>
      </c>
      <c r="H3310" s="90" t="s">
        <v>51</v>
      </c>
      <c r="I3310" s="160" t="s">
        <v>7403</v>
      </c>
      <c r="J3310" s="90" t="s">
        <v>7404</v>
      </c>
      <c r="K3310" s="90" t="s">
        <v>14</v>
      </c>
      <c r="L3310" s="90" t="s">
        <v>15</v>
      </c>
      <c r="M3310" s="25" t="s">
        <v>1299</v>
      </c>
      <c r="N3310" s="25"/>
      <c r="O3310" s="25" t="s">
        <v>1300</v>
      </c>
      <c r="P3310" s="90"/>
      <c r="Q3310" s="90"/>
      <c r="R3310" s="90"/>
      <c r="S3310" s="90"/>
      <c r="T3310" s="90"/>
      <c r="U3310" s="90"/>
      <c r="V3310" s="90" t="s">
        <v>13</v>
      </c>
      <c r="W3310" s="90"/>
      <c r="X3310" s="90"/>
    </row>
    <row r="3311" spans="2:24" s="142" customFormat="1">
      <c r="B3311" s="173" t="s">
        <v>5352</v>
      </c>
      <c r="C3311" s="173"/>
      <c r="D3311" s="173"/>
      <c r="E3311" s="166">
        <v>44525</v>
      </c>
      <c r="F3311" s="109" t="s">
        <v>1298</v>
      </c>
      <c r="G3311" s="90" t="s">
        <v>219</v>
      </c>
      <c r="H3311" s="90" t="s">
        <v>51</v>
      </c>
      <c r="I3311" s="160" t="s">
        <v>7403</v>
      </c>
      <c r="J3311" s="90" t="s">
        <v>7404</v>
      </c>
      <c r="K3311" s="90" t="s">
        <v>8</v>
      </c>
      <c r="L3311" s="90" t="s">
        <v>1304</v>
      </c>
      <c r="M3311" s="25" t="s">
        <v>1299</v>
      </c>
      <c r="N3311" s="162" t="s">
        <v>398</v>
      </c>
      <c r="O3311" s="162" t="s">
        <v>1305</v>
      </c>
      <c r="P3311" s="90"/>
      <c r="Q3311" s="90"/>
      <c r="R3311" s="90"/>
      <c r="S3311" s="90"/>
      <c r="T3311" s="90"/>
      <c r="U3311" s="90"/>
      <c r="V3311" s="90" t="s">
        <v>1313</v>
      </c>
      <c r="W3311" s="90"/>
      <c r="X3311" s="90"/>
    </row>
    <row r="3312" spans="2:24" s="142" customFormat="1">
      <c r="B3312" s="173" t="s">
        <v>5352</v>
      </c>
      <c r="C3312" s="173"/>
      <c r="D3312" s="173"/>
      <c r="E3312" s="166">
        <v>44525</v>
      </c>
      <c r="F3312" s="109" t="s">
        <v>1298</v>
      </c>
      <c r="G3312" s="90" t="s">
        <v>219</v>
      </c>
      <c r="H3312" s="90" t="s">
        <v>51</v>
      </c>
      <c r="I3312" s="160" t="s">
        <v>7403</v>
      </c>
      <c r="J3312" s="90" t="s">
        <v>7404</v>
      </c>
      <c r="K3312" s="90" t="s">
        <v>12</v>
      </c>
      <c r="L3312" s="90" t="s">
        <v>3</v>
      </c>
      <c r="M3312" s="25" t="s">
        <v>1299</v>
      </c>
      <c r="N3312" s="25" t="s">
        <v>4</v>
      </c>
      <c r="O3312" s="25" t="s">
        <v>1300</v>
      </c>
      <c r="P3312" s="90"/>
      <c r="Q3312" s="90"/>
      <c r="R3312" s="90"/>
      <c r="S3312" s="90"/>
      <c r="T3312" s="90"/>
      <c r="U3312" s="90"/>
      <c r="V3312" s="90" t="s">
        <v>1309</v>
      </c>
      <c r="W3312" s="90"/>
      <c r="X3312" s="90"/>
    </row>
    <row r="3313" spans="2:24" s="142" customFormat="1">
      <c r="B3313" s="173" t="s">
        <v>5352</v>
      </c>
      <c r="C3313" s="173"/>
      <c r="D3313" s="173"/>
      <c r="E3313" s="166">
        <v>44525</v>
      </c>
      <c r="F3313" s="109" t="s">
        <v>1298</v>
      </c>
      <c r="G3313" s="90" t="s">
        <v>219</v>
      </c>
      <c r="H3313" s="90" t="s">
        <v>51</v>
      </c>
      <c r="I3313" s="160" t="s">
        <v>7403</v>
      </c>
      <c r="J3313" s="90" t="s">
        <v>7404</v>
      </c>
      <c r="K3313" s="90" t="s">
        <v>18</v>
      </c>
      <c r="L3313" s="90" t="s">
        <v>19</v>
      </c>
      <c r="M3313" s="25" t="s">
        <v>1299</v>
      </c>
      <c r="N3313" s="25"/>
      <c r="O3313" s="25" t="s">
        <v>1300</v>
      </c>
      <c r="P3313" s="90"/>
      <c r="Q3313" s="90"/>
      <c r="R3313" s="90"/>
      <c r="S3313" s="90"/>
      <c r="T3313" s="90"/>
      <c r="U3313" s="90"/>
      <c r="V3313" s="90" t="s">
        <v>17</v>
      </c>
      <c r="W3313" s="90"/>
      <c r="X3313" s="90"/>
    </row>
    <row r="3314" spans="2:24" s="142" customFormat="1">
      <c r="B3314" s="173" t="s">
        <v>5352</v>
      </c>
      <c r="C3314" s="173"/>
      <c r="D3314" s="173"/>
      <c r="E3314" s="166">
        <v>44525</v>
      </c>
      <c r="F3314" s="109" t="s">
        <v>1298</v>
      </c>
      <c r="G3314" s="90" t="s">
        <v>219</v>
      </c>
      <c r="H3314" s="90" t="s">
        <v>51</v>
      </c>
      <c r="I3314" s="160" t="s">
        <v>7403</v>
      </c>
      <c r="J3314" s="90" t="s">
        <v>7404</v>
      </c>
      <c r="K3314" s="90" t="s">
        <v>21</v>
      </c>
      <c r="L3314" s="90" t="s">
        <v>19</v>
      </c>
      <c r="M3314" s="25" t="s">
        <v>1299</v>
      </c>
      <c r="N3314" s="25" t="s">
        <v>1314</v>
      </c>
      <c r="O3314" s="25" t="s">
        <v>1300</v>
      </c>
      <c r="P3314" s="90"/>
      <c r="Q3314" s="90"/>
      <c r="R3314" s="90"/>
      <c r="S3314" s="90"/>
      <c r="T3314" s="90"/>
      <c r="U3314" s="90"/>
      <c r="V3314" s="90" t="s">
        <v>20</v>
      </c>
      <c r="W3314" s="90"/>
      <c r="X3314" s="90"/>
    </row>
    <row r="3315" spans="2:24" s="142" customFormat="1">
      <c r="B3315" s="173" t="s">
        <v>5352</v>
      </c>
      <c r="C3315" s="173"/>
      <c r="D3315" s="173"/>
      <c r="E3315" s="166">
        <v>44525</v>
      </c>
      <c r="F3315" s="109" t="s">
        <v>1298</v>
      </c>
      <c r="G3315" s="90" t="s">
        <v>219</v>
      </c>
      <c r="H3315" s="90" t="s">
        <v>51</v>
      </c>
      <c r="I3315" s="160" t="s">
        <v>7403</v>
      </c>
      <c r="J3315" s="90" t="s">
        <v>7404</v>
      </c>
      <c r="K3315" s="25" t="s">
        <v>93</v>
      </c>
      <c r="L3315" s="90" t="s">
        <v>65</v>
      </c>
      <c r="M3315" s="25" t="s">
        <v>1299</v>
      </c>
      <c r="N3315" s="25" t="s">
        <v>4</v>
      </c>
      <c r="O3315" s="25"/>
      <c r="P3315" s="25"/>
      <c r="Q3315" s="25"/>
      <c r="R3315" s="136" t="s">
        <v>7853</v>
      </c>
      <c r="S3315" s="123" t="s">
        <v>10185</v>
      </c>
      <c r="T3315" s="1" t="s">
        <v>10186</v>
      </c>
      <c r="U3315" s="90" t="s">
        <v>65</v>
      </c>
      <c r="V3315" s="90" t="s">
        <v>457</v>
      </c>
      <c r="W3315" s="123" t="s">
        <v>578</v>
      </c>
      <c r="X3315" s="25"/>
    </row>
    <row r="3316" spans="2:24" s="193" customFormat="1">
      <c r="B3316" s="155" t="s">
        <v>185</v>
      </c>
      <c r="C3316" s="155"/>
      <c r="D3316" s="155"/>
      <c r="E3316" s="25"/>
      <c r="F3316" s="109" t="s">
        <v>1298</v>
      </c>
      <c r="G3316" s="194" t="s">
        <v>218</v>
      </c>
      <c r="H3316" s="90" t="s">
        <v>51</v>
      </c>
      <c r="I3316" s="160" t="s">
        <v>3450</v>
      </c>
      <c r="J3316" s="181" t="s">
        <v>3451</v>
      </c>
      <c r="K3316" s="181" t="s">
        <v>3452</v>
      </c>
      <c r="L3316" s="181" t="s">
        <v>3</v>
      </c>
      <c r="M3316" s="181" t="s">
        <v>1299</v>
      </c>
      <c r="N3316" s="181" t="s">
        <v>4</v>
      </c>
      <c r="O3316" s="25" t="s">
        <v>1300</v>
      </c>
      <c r="P3316" s="181" t="s">
        <v>6</v>
      </c>
      <c r="Q3316" s="181"/>
      <c r="R3316" s="181"/>
      <c r="S3316" s="181"/>
      <c r="T3316" s="181"/>
      <c r="U3316" s="181"/>
      <c r="V3316" s="90" t="s">
        <v>59</v>
      </c>
      <c r="W3316" s="181"/>
      <c r="X3316" s="161" t="s">
        <v>1301</v>
      </c>
    </row>
    <row r="3317" spans="2:24" s="193" customFormat="1">
      <c r="B3317" s="155" t="s">
        <v>185</v>
      </c>
      <c r="C3317" s="155"/>
      <c r="D3317" s="155"/>
      <c r="E3317" s="25"/>
      <c r="F3317" s="109" t="s">
        <v>1298</v>
      </c>
      <c r="G3317" s="194" t="s">
        <v>218</v>
      </c>
      <c r="H3317" s="90" t="s">
        <v>51</v>
      </c>
      <c r="I3317" s="160" t="s">
        <v>3450</v>
      </c>
      <c r="J3317" s="181" t="s">
        <v>3451</v>
      </c>
      <c r="K3317" s="181" t="s">
        <v>3453</v>
      </c>
      <c r="L3317" s="181" t="s">
        <v>75</v>
      </c>
      <c r="M3317" s="181" t="s">
        <v>1299</v>
      </c>
      <c r="N3317" s="181" t="s">
        <v>60</v>
      </c>
      <c r="O3317" s="25" t="s">
        <v>1300</v>
      </c>
      <c r="P3317" s="181"/>
      <c r="Q3317" s="181"/>
      <c r="R3317" s="181" t="s">
        <v>10637</v>
      </c>
      <c r="S3317" s="181"/>
      <c r="T3317" s="181" t="s">
        <v>126</v>
      </c>
      <c r="U3317" s="90" t="s">
        <v>70</v>
      </c>
      <c r="V3317" s="90" t="s">
        <v>3454</v>
      </c>
      <c r="W3317" s="181" t="s">
        <v>3455</v>
      </c>
      <c r="X3317" s="181"/>
    </row>
    <row r="3318" spans="2:24" s="193" customFormat="1">
      <c r="B3318" s="155" t="s">
        <v>185</v>
      </c>
      <c r="C3318" s="155"/>
      <c r="D3318" s="155"/>
      <c r="E3318" s="25"/>
      <c r="F3318" s="109" t="s">
        <v>1298</v>
      </c>
      <c r="G3318" s="194" t="s">
        <v>218</v>
      </c>
      <c r="H3318" s="90" t="s">
        <v>51</v>
      </c>
      <c r="I3318" s="160" t="s">
        <v>3450</v>
      </c>
      <c r="J3318" s="181" t="s">
        <v>3451</v>
      </c>
      <c r="K3318" s="181" t="s">
        <v>8</v>
      </c>
      <c r="L3318" s="181" t="s">
        <v>1304</v>
      </c>
      <c r="M3318" s="181" t="s">
        <v>1299</v>
      </c>
      <c r="N3318" s="162" t="s">
        <v>438</v>
      </c>
      <c r="O3318" s="162" t="s">
        <v>1305</v>
      </c>
      <c r="P3318" s="181"/>
      <c r="Q3318" s="181"/>
      <c r="R3318" s="181"/>
      <c r="S3318" s="181"/>
      <c r="T3318" s="181"/>
      <c r="U3318" s="181"/>
      <c r="V3318" s="90" t="s">
        <v>1306</v>
      </c>
      <c r="W3318" s="181"/>
      <c r="X3318" s="181"/>
    </row>
    <row r="3319" spans="2:24" s="193" customFormat="1">
      <c r="B3319" s="155" t="s">
        <v>185</v>
      </c>
      <c r="C3319" s="155"/>
      <c r="D3319" s="155"/>
      <c r="E3319" s="25"/>
      <c r="F3319" s="109" t="s">
        <v>1298</v>
      </c>
      <c r="G3319" s="194" t="s">
        <v>218</v>
      </c>
      <c r="H3319" s="90" t="s">
        <v>51</v>
      </c>
      <c r="I3319" s="160" t="s">
        <v>3450</v>
      </c>
      <c r="J3319" s="181" t="s">
        <v>3451</v>
      </c>
      <c r="K3319" s="181" t="s">
        <v>61</v>
      </c>
      <c r="L3319" s="181" t="s">
        <v>1304</v>
      </c>
      <c r="M3319" s="181" t="s">
        <v>1299</v>
      </c>
      <c r="N3319" s="181" t="s">
        <v>60</v>
      </c>
      <c r="O3319" s="25" t="s">
        <v>1300</v>
      </c>
      <c r="P3319" s="181"/>
      <c r="Q3319" s="181"/>
      <c r="R3319" s="181"/>
      <c r="S3319" s="181"/>
      <c r="T3319" s="181"/>
      <c r="U3319" s="181"/>
      <c r="V3319" s="90" t="s">
        <v>1307</v>
      </c>
      <c r="W3319" s="181" t="s">
        <v>3456</v>
      </c>
      <c r="X3319" s="181"/>
    </row>
    <row r="3320" spans="2:24" s="193" customFormat="1">
      <c r="B3320" s="155" t="s">
        <v>185</v>
      </c>
      <c r="C3320" s="155"/>
      <c r="D3320" s="155"/>
      <c r="E3320" s="25"/>
      <c r="F3320" s="109" t="s">
        <v>1298</v>
      </c>
      <c r="G3320" s="194" t="s">
        <v>218</v>
      </c>
      <c r="H3320" s="90" t="s">
        <v>51</v>
      </c>
      <c r="I3320" s="160" t="s">
        <v>3450</v>
      </c>
      <c r="J3320" s="181" t="s">
        <v>3451</v>
      </c>
      <c r="K3320" s="181" t="s">
        <v>10</v>
      </c>
      <c r="L3320" s="181" t="s">
        <v>3</v>
      </c>
      <c r="M3320" s="181" t="s">
        <v>1299</v>
      </c>
      <c r="N3320" s="181" t="s">
        <v>60</v>
      </c>
      <c r="O3320" s="25" t="s">
        <v>1300</v>
      </c>
      <c r="P3320" s="181"/>
      <c r="Q3320" s="181"/>
      <c r="R3320" s="181"/>
      <c r="S3320" s="181"/>
      <c r="T3320" s="181"/>
      <c r="U3320" s="181"/>
      <c r="V3320" s="90" t="s">
        <v>399</v>
      </c>
      <c r="W3320" s="181"/>
      <c r="X3320" s="181"/>
    </row>
    <row r="3321" spans="2:24" s="193" customFormat="1">
      <c r="B3321" s="155" t="s">
        <v>185</v>
      </c>
      <c r="C3321" s="155"/>
      <c r="D3321" s="155"/>
      <c r="E3321" s="25"/>
      <c r="F3321" s="109" t="s">
        <v>1298</v>
      </c>
      <c r="G3321" s="194" t="s">
        <v>218</v>
      </c>
      <c r="H3321" s="90" t="s">
        <v>51</v>
      </c>
      <c r="I3321" s="160" t="s">
        <v>3450</v>
      </c>
      <c r="J3321" s="181" t="s">
        <v>3451</v>
      </c>
      <c r="K3321" s="181" t="s">
        <v>12</v>
      </c>
      <c r="L3321" s="181" t="s">
        <v>3</v>
      </c>
      <c r="M3321" s="181" t="s">
        <v>1299</v>
      </c>
      <c r="N3321" s="181"/>
      <c r="O3321" s="25" t="s">
        <v>1300</v>
      </c>
      <c r="P3321" s="181"/>
      <c r="Q3321" s="181"/>
      <c r="R3321" s="181"/>
      <c r="S3321" s="181"/>
      <c r="T3321" s="181"/>
      <c r="U3321" s="181"/>
      <c r="V3321" s="90" t="s">
        <v>1309</v>
      </c>
      <c r="W3321" s="181"/>
      <c r="X3321" s="181"/>
    </row>
    <row r="3322" spans="2:24" s="193" customFormat="1">
      <c r="B3322" s="155" t="s">
        <v>185</v>
      </c>
      <c r="C3322" s="155"/>
      <c r="D3322" s="155"/>
      <c r="E3322" s="25"/>
      <c r="F3322" s="109" t="s">
        <v>1298</v>
      </c>
      <c r="G3322" s="194" t="s">
        <v>214</v>
      </c>
      <c r="H3322" s="90" t="s">
        <v>51</v>
      </c>
      <c r="I3322" s="160" t="s">
        <v>3457</v>
      </c>
      <c r="J3322" s="181" t="s">
        <v>3458</v>
      </c>
      <c r="K3322" s="181" t="s">
        <v>3452</v>
      </c>
      <c r="L3322" s="181" t="s">
        <v>3</v>
      </c>
      <c r="M3322" s="181" t="s">
        <v>1299</v>
      </c>
      <c r="N3322" s="25" t="s">
        <v>455</v>
      </c>
      <c r="O3322" s="25" t="s">
        <v>3459</v>
      </c>
      <c r="P3322" s="181" t="s">
        <v>6</v>
      </c>
      <c r="Q3322" s="181"/>
      <c r="R3322" s="181"/>
      <c r="S3322" s="181"/>
      <c r="T3322" s="181"/>
      <c r="U3322" s="181"/>
      <c r="V3322" s="90" t="s">
        <v>63</v>
      </c>
      <c r="W3322" s="181"/>
      <c r="X3322" s="181"/>
    </row>
    <row r="3323" spans="2:24" s="193" customFormat="1">
      <c r="B3323" s="155" t="s">
        <v>185</v>
      </c>
      <c r="C3323" s="155"/>
      <c r="D3323" s="155"/>
      <c r="E3323" s="25"/>
      <c r="F3323" s="109" t="s">
        <v>1298</v>
      </c>
      <c r="G3323" s="194" t="s">
        <v>214</v>
      </c>
      <c r="H3323" s="90" t="s">
        <v>51</v>
      </c>
      <c r="I3323" s="160" t="s">
        <v>3457</v>
      </c>
      <c r="J3323" s="181" t="s">
        <v>3458</v>
      </c>
      <c r="K3323" s="181" t="s">
        <v>14</v>
      </c>
      <c r="L3323" s="181" t="s">
        <v>15</v>
      </c>
      <c r="M3323" s="181" t="s">
        <v>1299</v>
      </c>
      <c r="N3323" s="181"/>
      <c r="O3323" s="25" t="s">
        <v>1300</v>
      </c>
      <c r="P3323" s="181"/>
      <c r="Q3323" s="181"/>
      <c r="R3323" s="181"/>
      <c r="S3323" s="181"/>
      <c r="T3323" s="181"/>
      <c r="U3323" s="181"/>
      <c r="V3323" s="90" t="s">
        <v>13</v>
      </c>
      <c r="W3323" s="181"/>
      <c r="X3323" s="181"/>
    </row>
    <row r="3324" spans="2:24" s="193" customFormat="1">
      <c r="B3324" s="155" t="s">
        <v>185</v>
      </c>
      <c r="C3324" s="155"/>
      <c r="D3324" s="155"/>
      <c r="E3324" s="25"/>
      <c r="F3324" s="109" t="s">
        <v>1298</v>
      </c>
      <c r="G3324" s="194" t="s">
        <v>214</v>
      </c>
      <c r="H3324" s="90" t="s">
        <v>51</v>
      </c>
      <c r="I3324" s="160" t="s">
        <v>3457</v>
      </c>
      <c r="J3324" s="181" t="s">
        <v>3458</v>
      </c>
      <c r="K3324" s="181" t="s">
        <v>8</v>
      </c>
      <c r="L3324" s="181" t="s">
        <v>1304</v>
      </c>
      <c r="M3324" s="181" t="s">
        <v>1299</v>
      </c>
      <c r="N3324" s="162" t="s">
        <v>398</v>
      </c>
      <c r="O3324" s="162" t="s">
        <v>1305</v>
      </c>
      <c r="P3324" s="181"/>
      <c r="Q3324" s="181"/>
      <c r="R3324" s="181"/>
      <c r="S3324" s="181"/>
      <c r="T3324" s="181"/>
      <c r="U3324" s="181"/>
      <c r="V3324" s="90" t="s">
        <v>1313</v>
      </c>
      <c r="W3324" s="181"/>
      <c r="X3324" s="181"/>
    </row>
    <row r="3325" spans="2:24" s="193" customFormat="1">
      <c r="B3325" s="155" t="s">
        <v>185</v>
      </c>
      <c r="C3325" s="155"/>
      <c r="D3325" s="155"/>
      <c r="E3325" s="25"/>
      <c r="F3325" s="109" t="s">
        <v>1298</v>
      </c>
      <c r="G3325" s="194" t="s">
        <v>214</v>
      </c>
      <c r="H3325" s="90" t="s">
        <v>51</v>
      </c>
      <c r="I3325" s="160" t="s">
        <v>3457</v>
      </c>
      <c r="J3325" s="181" t="s">
        <v>3458</v>
      </c>
      <c r="K3325" s="181" t="s">
        <v>12</v>
      </c>
      <c r="L3325" s="181" t="s">
        <v>3</v>
      </c>
      <c r="M3325" s="181" t="s">
        <v>1299</v>
      </c>
      <c r="N3325" s="181" t="s">
        <v>4</v>
      </c>
      <c r="O3325" s="25" t="s">
        <v>1300</v>
      </c>
      <c r="P3325" s="181"/>
      <c r="Q3325" s="181"/>
      <c r="R3325" s="181"/>
      <c r="S3325" s="181"/>
      <c r="T3325" s="181"/>
      <c r="U3325" s="181"/>
      <c r="V3325" s="90" t="s">
        <v>1309</v>
      </c>
      <c r="W3325" s="181"/>
      <c r="X3325" s="181"/>
    </row>
    <row r="3326" spans="2:24" s="193" customFormat="1">
      <c r="B3326" s="155" t="s">
        <v>185</v>
      </c>
      <c r="C3326" s="155"/>
      <c r="D3326" s="155"/>
      <c r="E3326" s="25"/>
      <c r="F3326" s="109" t="s">
        <v>1298</v>
      </c>
      <c r="G3326" s="194" t="s">
        <v>214</v>
      </c>
      <c r="H3326" s="90" t="s">
        <v>51</v>
      </c>
      <c r="I3326" s="160" t="s">
        <v>3457</v>
      </c>
      <c r="J3326" s="181" t="s">
        <v>3458</v>
      </c>
      <c r="K3326" s="181" t="s">
        <v>18</v>
      </c>
      <c r="L3326" s="181" t="s">
        <v>19</v>
      </c>
      <c r="M3326" s="181" t="s">
        <v>1299</v>
      </c>
      <c r="N3326" s="181"/>
      <c r="O3326" s="25" t="s">
        <v>1300</v>
      </c>
      <c r="P3326" s="181"/>
      <c r="Q3326" s="181"/>
      <c r="R3326" s="181"/>
      <c r="S3326" s="181"/>
      <c r="T3326" s="181"/>
      <c r="U3326" s="181"/>
      <c r="V3326" s="90" t="s">
        <v>17</v>
      </c>
      <c r="W3326" s="181"/>
      <c r="X3326" s="181"/>
    </row>
    <row r="3327" spans="2:24" s="193" customFormat="1">
      <c r="B3327" s="155" t="s">
        <v>185</v>
      </c>
      <c r="C3327" s="155"/>
      <c r="D3327" s="155"/>
      <c r="E3327" s="25"/>
      <c r="F3327" s="109" t="s">
        <v>1298</v>
      </c>
      <c r="G3327" s="194" t="s">
        <v>214</v>
      </c>
      <c r="H3327" s="90" t="s">
        <v>51</v>
      </c>
      <c r="I3327" s="160" t="s">
        <v>3457</v>
      </c>
      <c r="J3327" s="181" t="s">
        <v>3458</v>
      </c>
      <c r="K3327" s="181" t="s">
        <v>21</v>
      </c>
      <c r="L3327" s="181" t="s">
        <v>19</v>
      </c>
      <c r="M3327" s="181" t="s">
        <v>1299</v>
      </c>
      <c r="N3327" s="181" t="s">
        <v>1314</v>
      </c>
      <c r="O3327" s="25" t="s">
        <v>1300</v>
      </c>
      <c r="P3327" s="181"/>
      <c r="Q3327" s="181"/>
      <c r="R3327" s="181"/>
      <c r="S3327" s="181"/>
      <c r="T3327" s="181"/>
      <c r="U3327" s="181"/>
      <c r="V3327" s="90" t="s">
        <v>20</v>
      </c>
      <c r="W3327" s="181"/>
      <c r="X3327" s="181"/>
    </row>
    <row r="3328" spans="2:24" s="142" customFormat="1">
      <c r="B3328" s="163" t="s">
        <v>115</v>
      </c>
      <c r="C3328" s="163"/>
      <c r="D3328" s="163"/>
      <c r="E3328" s="164"/>
      <c r="F3328" s="109" t="s">
        <v>1298</v>
      </c>
      <c r="G3328" s="90" t="s">
        <v>214</v>
      </c>
      <c r="H3328" s="90" t="s">
        <v>51</v>
      </c>
      <c r="I3328" s="160" t="s">
        <v>3457</v>
      </c>
      <c r="J3328" s="181" t="s">
        <v>3458</v>
      </c>
      <c r="K3328" s="90" t="s">
        <v>93</v>
      </c>
      <c r="L3328" s="123" t="s">
        <v>65</v>
      </c>
      <c r="M3328" s="25" t="s">
        <v>1299</v>
      </c>
      <c r="N3328" s="334" t="s">
        <v>4</v>
      </c>
      <c r="O3328" s="25" t="s">
        <v>1300</v>
      </c>
      <c r="P3328" s="123"/>
      <c r="Q3328" s="123"/>
      <c r="R3328" s="136" t="s">
        <v>7863</v>
      </c>
      <c r="S3328" s="123" t="s">
        <v>10185</v>
      </c>
      <c r="T3328" s="1" t="s">
        <v>10186</v>
      </c>
      <c r="U3328" s="123" t="s">
        <v>65</v>
      </c>
      <c r="V3328" s="90" t="s">
        <v>457</v>
      </c>
      <c r="W3328" s="123" t="s">
        <v>578</v>
      </c>
      <c r="X3328" s="90"/>
    </row>
    <row r="3329" spans="2:24" s="142" customFormat="1">
      <c r="B3329" s="155" t="s">
        <v>185</v>
      </c>
      <c r="C3329" s="155"/>
      <c r="D3329" s="155"/>
      <c r="E3329" s="25"/>
      <c r="F3329" s="109" t="s">
        <v>1298</v>
      </c>
      <c r="G3329" s="194" t="s">
        <v>214</v>
      </c>
      <c r="H3329" s="90" t="s">
        <v>51</v>
      </c>
      <c r="I3329" s="160" t="s">
        <v>3457</v>
      </c>
      <c r="J3329" s="181" t="s">
        <v>3458</v>
      </c>
      <c r="K3329" s="12" t="s">
        <v>3460</v>
      </c>
      <c r="L3329" s="90" t="s">
        <v>1842</v>
      </c>
      <c r="M3329" s="25" t="s">
        <v>1316</v>
      </c>
      <c r="N3329" s="12"/>
      <c r="O3329" s="25" t="s">
        <v>1300</v>
      </c>
      <c r="P3329" s="12"/>
      <c r="Q3329" s="12">
        <v>1</v>
      </c>
      <c r="R3329" s="181" t="s">
        <v>10637</v>
      </c>
      <c r="S3329" s="123" t="s">
        <v>10185</v>
      </c>
      <c r="T3329" s="1" t="s">
        <v>8243</v>
      </c>
      <c r="U3329" s="12" t="s">
        <v>4676</v>
      </c>
      <c r="V3329" s="90" t="s">
        <v>458</v>
      </c>
      <c r="W3329" s="1" t="s">
        <v>458</v>
      </c>
      <c r="X3329" s="1"/>
    </row>
    <row r="3330" spans="2:24" s="142" customFormat="1">
      <c r="B3330" s="155" t="s">
        <v>185</v>
      </c>
      <c r="C3330" s="155"/>
      <c r="D3330" s="155"/>
      <c r="E3330" s="25"/>
      <c r="F3330" s="109" t="s">
        <v>1298</v>
      </c>
      <c r="G3330" s="194" t="s">
        <v>214</v>
      </c>
      <c r="H3330" s="90" t="s">
        <v>51</v>
      </c>
      <c r="I3330" s="160" t="s">
        <v>3457</v>
      </c>
      <c r="J3330" s="181" t="s">
        <v>3458</v>
      </c>
      <c r="K3330" s="12" t="s">
        <v>3461</v>
      </c>
      <c r="L3330" s="12" t="s">
        <v>75</v>
      </c>
      <c r="M3330" s="25" t="s">
        <v>1316</v>
      </c>
      <c r="N3330" s="12"/>
      <c r="O3330" s="25" t="s">
        <v>1300</v>
      </c>
      <c r="P3330" s="12"/>
      <c r="Q3330" s="12">
        <v>2</v>
      </c>
      <c r="R3330" s="181" t="s">
        <v>10637</v>
      </c>
      <c r="S3330" s="123" t="s">
        <v>10185</v>
      </c>
      <c r="T3330" s="1" t="s">
        <v>8244</v>
      </c>
      <c r="U3330" s="12" t="s">
        <v>4389</v>
      </c>
      <c r="V3330" s="90" t="s">
        <v>3462</v>
      </c>
      <c r="W3330" s="1" t="s">
        <v>3462</v>
      </c>
      <c r="X3330" s="1"/>
    </row>
    <row r="3331" spans="2:24" s="142" customFormat="1">
      <c r="B3331" s="169" t="s">
        <v>11532</v>
      </c>
      <c r="C3331" s="155"/>
      <c r="D3331" s="109" t="s">
        <v>11792</v>
      </c>
      <c r="E3331" s="25"/>
      <c r="F3331" s="109" t="s">
        <v>1298</v>
      </c>
      <c r="G3331" s="194" t="s">
        <v>214</v>
      </c>
      <c r="H3331" s="90" t="s">
        <v>51</v>
      </c>
      <c r="I3331" s="160" t="s">
        <v>3457</v>
      </c>
      <c r="J3331" s="181" t="s">
        <v>3458</v>
      </c>
      <c r="K3331" s="12" t="s">
        <v>3463</v>
      </c>
      <c r="L3331" s="90" t="s">
        <v>463</v>
      </c>
      <c r="M3331" s="25" t="s">
        <v>1316</v>
      </c>
      <c r="N3331" s="12"/>
      <c r="O3331" s="25" t="s">
        <v>1300</v>
      </c>
      <c r="P3331" s="12"/>
      <c r="Q3331" s="12">
        <v>3</v>
      </c>
      <c r="R3331" s="181" t="s">
        <v>10637</v>
      </c>
      <c r="S3331" s="123" t="s">
        <v>10185</v>
      </c>
      <c r="T3331" s="1" t="s">
        <v>8246</v>
      </c>
      <c r="U3331" s="12" t="s">
        <v>65</v>
      </c>
      <c r="V3331" s="90" t="s">
        <v>3464</v>
      </c>
      <c r="W3331" s="1" t="s">
        <v>3464</v>
      </c>
      <c r="X3331" s="1"/>
    </row>
    <row r="3332" spans="2:24" s="142" customFormat="1">
      <c r="B3332" s="155" t="s">
        <v>185</v>
      </c>
      <c r="C3332" s="155"/>
      <c r="D3332" s="155"/>
      <c r="E3332" s="25"/>
      <c r="F3332" s="109" t="s">
        <v>1298</v>
      </c>
      <c r="G3332" s="194" t="s">
        <v>214</v>
      </c>
      <c r="H3332" s="90" t="s">
        <v>51</v>
      </c>
      <c r="I3332" s="160" t="s">
        <v>3457</v>
      </c>
      <c r="J3332" s="181" t="s">
        <v>3458</v>
      </c>
      <c r="K3332" s="12" t="s">
        <v>3465</v>
      </c>
      <c r="L3332" s="12" t="s">
        <v>76</v>
      </c>
      <c r="M3332" s="25" t="s">
        <v>1316</v>
      </c>
      <c r="N3332" s="12"/>
      <c r="O3332" s="25" t="s">
        <v>1300</v>
      </c>
      <c r="P3332" s="12"/>
      <c r="Q3332" s="12">
        <v>4</v>
      </c>
      <c r="R3332" s="181" t="s">
        <v>10637</v>
      </c>
      <c r="S3332" s="123" t="s">
        <v>10185</v>
      </c>
      <c r="T3332" s="1" t="s">
        <v>8247</v>
      </c>
      <c r="U3332" s="12" t="s">
        <v>488</v>
      </c>
      <c r="V3332" s="90" t="s">
        <v>3466</v>
      </c>
      <c r="W3332" s="1" t="s">
        <v>3466</v>
      </c>
      <c r="X3332" s="1"/>
    </row>
    <row r="3333" spans="2:24" s="142" customFormat="1">
      <c r="B3333" s="155" t="s">
        <v>185</v>
      </c>
      <c r="C3333" s="155"/>
      <c r="D3333" s="155"/>
      <c r="E3333" s="25"/>
      <c r="F3333" s="109" t="s">
        <v>1298</v>
      </c>
      <c r="G3333" s="194" t="s">
        <v>214</v>
      </c>
      <c r="H3333" s="90" t="s">
        <v>51</v>
      </c>
      <c r="I3333" s="160" t="s">
        <v>3457</v>
      </c>
      <c r="J3333" s="181" t="s">
        <v>3458</v>
      </c>
      <c r="K3333" s="12" t="s">
        <v>3467</v>
      </c>
      <c r="L3333" s="12" t="s">
        <v>1361</v>
      </c>
      <c r="M3333" s="25" t="s">
        <v>1316</v>
      </c>
      <c r="N3333" s="12"/>
      <c r="O3333" s="25" t="s">
        <v>1300</v>
      </c>
      <c r="P3333" s="12"/>
      <c r="Q3333" s="12">
        <v>5</v>
      </c>
      <c r="R3333" s="181" t="s">
        <v>10637</v>
      </c>
      <c r="S3333" s="123" t="s">
        <v>10185</v>
      </c>
      <c r="T3333" s="1" t="s">
        <v>8248</v>
      </c>
      <c r="U3333" s="12" t="s">
        <v>4671</v>
      </c>
      <c r="V3333" s="90" t="s">
        <v>3468</v>
      </c>
      <c r="W3333" s="1" t="s">
        <v>3468</v>
      </c>
      <c r="X3333" s="1"/>
    </row>
    <row r="3334" spans="2:24" s="142" customFormat="1">
      <c r="B3334" s="155" t="s">
        <v>185</v>
      </c>
      <c r="C3334" s="155"/>
      <c r="D3334" s="155"/>
      <c r="E3334" s="25"/>
      <c r="F3334" s="109" t="s">
        <v>1298</v>
      </c>
      <c r="G3334" s="194" t="s">
        <v>214</v>
      </c>
      <c r="H3334" s="90" t="s">
        <v>51</v>
      </c>
      <c r="I3334" s="160" t="s">
        <v>3457</v>
      </c>
      <c r="J3334" s="181" t="s">
        <v>3458</v>
      </c>
      <c r="K3334" s="12" t="s">
        <v>3469</v>
      </c>
      <c r="L3334" s="12" t="s">
        <v>77</v>
      </c>
      <c r="M3334" s="25" t="s">
        <v>1316</v>
      </c>
      <c r="N3334" s="12"/>
      <c r="O3334" s="25" t="s">
        <v>1300</v>
      </c>
      <c r="P3334" s="12"/>
      <c r="Q3334" s="12">
        <v>6</v>
      </c>
      <c r="R3334" s="181" t="s">
        <v>10637</v>
      </c>
      <c r="S3334" s="123" t="s">
        <v>10185</v>
      </c>
      <c r="T3334" s="1" t="s">
        <v>8249</v>
      </c>
      <c r="U3334" s="12" t="s">
        <v>8004</v>
      </c>
      <c r="V3334" s="90" t="s">
        <v>3470</v>
      </c>
      <c r="W3334" s="1" t="s">
        <v>3470</v>
      </c>
      <c r="X3334" s="1"/>
    </row>
    <row r="3335" spans="2:24" s="142" customFormat="1">
      <c r="B3335" s="155" t="s">
        <v>185</v>
      </c>
      <c r="C3335" s="155"/>
      <c r="D3335" s="155"/>
      <c r="E3335" s="25"/>
      <c r="F3335" s="109" t="s">
        <v>1298</v>
      </c>
      <c r="G3335" s="123" t="s">
        <v>215</v>
      </c>
      <c r="H3335" s="90" t="s">
        <v>51</v>
      </c>
      <c r="I3335" s="160" t="s">
        <v>3471</v>
      </c>
      <c r="J3335" s="123" t="s">
        <v>3472</v>
      </c>
      <c r="K3335" s="123" t="s">
        <v>3473</v>
      </c>
      <c r="L3335" s="90" t="s">
        <v>3</v>
      </c>
      <c r="M3335" s="90" t="s">
        <v>1299</v>
      </c>
      <c r="N3335" s="334" t="s">
        <v>4</v>
      </c>
      <c r="O3335" s="25" t="s">
        <v>1300</v>
      </c>
      <c r="P3335" s="123" t="s">
        <v>6</v>
      </c>
      <c r="Q3335" s="123"/>
      <c r="R3335" s="123"/>
      <c r="S3335" s="123"/>
      <c r="T3335" s="123"/>
      <c r="U3335" s="90"/>
      <c r="V3335" s="90" t="s">
        <v>59</v>
      </c>
      <c r="W3335" s="123"/>
      <c r="X3335" s="123"/>
    </row>
    <row r="3336" spans="2:24" s="142" customFormat="1">
      <c r="B3336" s="155" t="s">
        <v>185</v>
      </c>
      <c r="C3336" s="155"/>
      <c r="D3336" s="155"/>
      <c r="E3336" s="25"/>
      <c r="F3336" s="109" t="s">
        <v>1298</v>
      </c>
      <c r="G3336" s="123" t="s">
        <v>215</v>
      </c>
      <c r="H3336" s="90" t="s">
        <v>51</v>
      </c>
      <c r="I3336" s="160" t="s">
        <v>3471</v>
      </c>
      <c r="J3336" s="123" t="s">
        <v>3472</v>
      </c>
      <c r="K3336" s="123" t="s">
        <v>3452</v>
      </c>
      <c r="L3336" s="90" t="s">
        <v>3</v>
      </c>
      <c r="M3336" s="90" t="s">
        <v>1299</v>
      </c>
      <c r="N3336" s="123" t="s">
        <v>438</v>
      </c>
      <c r="O3336" s="25" t="s">
        <v>3459</v>
      </c>
      <c r="P3336" s="123"/>
      <c r="Q3336" s="123"/>
      <c r="R3336" s="181" t="s">
        <v>10638</v>
      </c>
      <c r="S3336" s="123"/>
      <c r="T3336" s="123" t="s">
        <v>10639</v>
      </c>
      <c r="U3336" s="90" t="s">
        <v>70</v>
      </c>
      <c r="V3336" s="90" t="s">
        <v>9137</v>
      </c>
      <c r="W3336" s="90" t="s">
        <v>3474</v>
      </c>
      <c r="X3336" s="123"/>
    </row>
    <row r="3337" spans="2:24" s="142" customFormat="1">
      <c r="B3337" s="155" t="s">
        <v>185</v>
      </c>
      <c r="C3337" s="155"/>
      <c r="D3337" s="155"/>
      <c r="E3337" s="25"/>
      <c r="F3337" s="109" t="s">
        <v>1298</v>
      </c>
      <c r="G3337" s="123" t="s">
        <v>215</v>
      </c>
      <c r="H3337" s="90" t="s">
        <v>51</v>
      </c>
      <c r="I3337" s="160" t="s">
        <v>3471</v>
      </c>
      <c r="J3337" s="123" t="s">
        <v>3472</v>
      </c>
      <c r="K3337" s="123" t="s">
        <v>3339</v>
      </c>
      <c r="L3337" s="90" t="s">
        <v>3</v>
      </c>
      <c r="M3337" s="90" t="s">
        <v>1299</v>
      </c>
      <c r="N3337" s="123" t="s">
        <v>438</v>
      </c>
      <c r="O3337" s="25" t="s">
        <v>3346</v>
      </c>
      <c r="P3337" s="123"/>
      <c r="Q3337" s="123"/>
      <c r="R3337" s="181" t="s">
        <v>10640</v>
      </c>
      <c r="S3337" s="123"/>
      <c r="T3337" s="123" t="s">
        <v>10608</v>
      </c>
      <c r="U3337" s="90" t="s">
        <v>70</v>
      </c>
      <c r="V3337" s="90" t="s">
        <v>9129</v>
      </c>
      <c r="W3337" s="90" t="s">
        <v>3362</v>
      </c>
      <c r="X3337" s="90" t="s">
        <v>1494</v>
      </c>
    </row>
    <row r="3338" spans="2:24" s="142" customFormat="1">
      <c r="B3338" s="155" t="s">
        <v>185</v>
      </c>
      <c r="C3338" s="155"/>
      <c r="D3338" s="155"/>
      <c r="E3338" s="25"/>
      <c r="F3338" s="109" t="s">
        <v>1298</v>
      </c>
      <c r="G3338" s="123" t="s">
        <v>215</v>
      </c>
      <c r="H3338" s="90" t="s">
        <v>51</v>
      </c>
      <c r="I3338" s="160" t="s">
        <v>3471</v>
      </c>
      <c r="J3338" s="123" t="s">
        <v>3472</v>
      </c>
      <c r="K3338" s="123" t="s">
        <v>8</v>
      </c>
      <c r="L3338" s="90" t="s">
        <v>1304</v>
      </c>
      <c r="M3338" s="90" t="s">
        <v>1299</v>
      </c>
      <c r="N3338" s="162" t="s">
        <v>438</v>
      </c>
      <c r="O3338" s="162" t="s">
        <v>1305</v>
      </c>
      <c r="P3338" s="123"/>
      <c r="Q3338" s="123"/>
      <c r="R3338" s="123"/>
      <c r="S3338" s="123"/>
      <c r="T3338" s="123"/>
      <c r="U3338" s="90"/>
      <c r="V3338" s="90" t="s">
        <v>67</v>
      </c>
      <c r="W3338" s="123"/>
      <c r="X3338" s="123"/>
    </row>
    <row r="3339" spans="2:24" s="142" customFormat="1">
      <c r="B3339" s="155" t="s">
        <v>185</v>
      </c>
      <c r="C3339" s="155"/>
      <c r="D3339" s="155"/>
      <c r="E3339" s="25"/>
      <c r="F3339" s="109" t="s">
        <v>1298</v>
      </c>
      <c r="G3339" s="123" t="s">
        <v>215</v>
      </c>
      <c r="H3339" s="90" t="s">
        <v>51</v>
      </c>
      <c r="I3339" s="160" t="s">
        <v>3471</v>
      </c>
      <c r="J3339" s="123" t="s">
        <v>3472</v>
      </c>
      <c r="K3339" s="123" t="s">
        <v>12</v>
      </c>
      <c r="L3339" s="90" t="s">
        <v>3</v>
      </c>
      <c r="M3339" s="90" t="s">
        <v>1299</v>
      </c>
      <c r="N3339" s="334" t="s">
        <v>448</v>
      </c>
      <c r="O3339" s="25" t="s">
        <v>1300</v>
      </c>
      <c r="P3339" s="123"/>
      <c r="Q3339" s="123"/>
      <c r="R3339" s="123"/>
      <c r="S3339" s="123"/>
      <c r="T3339" s="123"/>
      <c r="U3339" s="90"/>
      <c r="V3339" s="90" t="s">
        <v>1309</v>
      </c>
      <c r="W3339" s="123"/>
      <c r="X3339" s="123"/>
    </row>
    <row r="3340" spans="2:24" s="142" customFormat="1">
      <c r="B3340" s="213" t="s">
        <v>185</v>
      </c>
      <c r="C3340" s="174" t="s">
        <v>5352</v>
      </c>
      <c r="D3340" s="202" t="s">
        <v>1561</v>
      </c>
      <c r="E3340" s="175">
        <v>44525</v>
      </c>
      <c r="F3340" s="109" t="s">
        <v>1298</v>
      </c>
      <c r="G3340" s="123" t="s">
        <v>215</v>
      </c>
      <c r="H3340" s="90" t="s">
        <v>51</v>
      </c>
      <c r="I3340" s="160" t="s">
        <v>3471</v>
      </c>
      <c r="J3340" s="123" t="s">
        <v>3472</v>
      </c>
      <c r="K3340" s="123" t="s">
        <v>18</v>
      </c>
      <c r="L3340" s="90" t="s">
        <v>19</v>
      </c>
      <c r="M3340" s="90" t="s">
        <v>1299</v>
      </c>
      <c r="N3340" s="334"/>
      <c r="O3340" s="25" t="s">
        <v>1300</v>
      </c>
      <c r="P3340" s="123"/>
      <c r="Q3340" s="123"/>
      <c r="R3340" s="123"/>
      <c r="S3340" s="123"/>
      <c r="T3340" s="123"/>
      <c r="U3340" s="90"/>
      <c r="V3340" s="90" t="s">
        <v>17</v>
      </c>
      <c r="W3340" s="123"/>
      <c r="X3340" s="123"/>
    </row>
    <row r="3341" spans="2:24" s="142" customFormat="1">
      <c r="B3341" s="173" t="s">
        <v>5352</v>
      </c>
      <c r="C3341" s="173"/>
      <c r="D3341" s="173"/>
      <c r="E3341" s="166">
        <v>44525</v>
      </c>
      <c r="F3341" s="109" t="s">
        <v>1298</v>
      </c>
      <c r="G3341" s="90" t="s">
        <v>219</v>
      </c>
      <c r="H3341" s="90" t="s">
        <v>51</v>
      </c>
      <c r="I3341" s="160" t="s">
        <v>7407</v>
      </c>
      <c r="J3341" s="90" t="s">
        <v>7408</v>
      </c>
      <c r="K3341" s="25" t="s">
        <v>3473</v>
      </c>
      <c r="L3341" s="90" t="s">
        <v>3</v>
      </c>
      <c r="M3341" s="25" t="s">
        <v>1299</v>
      </c>
      <c r="N3341" s="25" t="s">
        <v>455</v>
      </c>
      <c r="O3341" s="25" t="s">
        <v>7409</v>
      </c>
      <c r="P3341" s="90" t="s">
        <v>6</v>
      </c>
      <c r="Q3341" s="90"/>
      <c r="R3341" s="90"/>
      <c r="S3341" s="90"/>
      <c r="T3341" s="90"/>
      <c r="U3341" s="90"/>
      <c r="V3341" s="90" t="s">
        <v>63</v>
      </c>
      <c r="W3341" s="90"/>
      <c r="X3341" s="90"/>
    </row>
    <row r="3342" spans="2:24" s="142" customFormat="1">
      <c r="B3342" s="173" t="s">
        <v>5352</v>
      </c>
      <c r="C3342" s="173"/>
      <c r="D3342" s="173"/>
      <c r="E3342" s="166">
        <v>44525</v>
      </c>
      <c r="F3342" s="109" t="s">
        <v>1298</v>
      </c>
      <c r="G3342" s="90" t="s">
        <v>219</v>
      </c>
      <c r="H3342" s="90" t="s">
        <v>51</v>
      </c>
      <c r="I3342" s="160" t="s">
        <v>7407</v>
      </c>
      <c r="J3342" s="90" t="s">
        <v>7408</v>
      </c>
      <c r="K3342" s="90" t="s">
        <v>14</v>
      </c>
      <c r="L3342" s="90" t="s">
        <v>15</v>
      </c>
      <c r="M3342" s="25" t="s">
        <v>1299</v>
      </c>
      <c r="N3342" s="25"/>
      <c r="O3342" s="25" t="s">
        <v>1300</v>
      </c>
      <c r="P3342" s="90"/>
      <c r="Q3342" s="90"/>
      <c r="R3342" s="90"/>
      <c r="S3342" s="90"/>
      <c r="T3342" s="90"/>
      <c r="U3342" s="90"/>
      <c r="V3342" s="90" t="s">
        <v>13</v>
      </c>
      <c r="W3342" s="90"/>
      <c r="X3342" s="90"/>
    </row>
    <row r="3343" spans="2:24" s="142" customFormat="1">
      <c r="B3343" s="173" t="s">
        <v>5352</v>
      </c>
      <c r="C3343" s="173"/>
      <c r="D3343" s="173"/>
      <c r="E3343" s="166">
        <v>44525</v>
      </c>
      <c r="F3343" s="109" t="s">
        <v>1298</v>
      </c>
      <c r="G3343" s="90" t="s">
        <v>219</v>
      </c>
      <c r="H3343" s="90" t="s">
        <v>51</v>
      </c>
      <c r="I3343" s="160" t="s">
        <v>7407</v>
      </c>
      <c r="J3343" s="90" t="s">
        <v>7408</v>
      </c>
      <c r="K3343" s="90" t="s">
        <v>8</v>
      </c>
      <c r="L3343" s="90" t="s">
        <v>1304</v>
      </c>
      <c r="M3343" s="25" t="s">
        <v>1299</v>
      </c>
      <c r="N3343" s="162" t="s">
        <v>398</v>
      </c>
      <c r="O3343" s="162" t="s">
        <v>1305</v>
      </c>
      <c r="P3343" s="90"/>
      <c r="Q3343" s="90"/>
      <c r="R3343" s="90"/>
      <c r="S3343" s="90"/>
      <c r="T3343" s="90"/>
      <c r="U3343" s="90"/>
      <c r="V3343" s="90" t="s">
        <v>1313</v>
      </c>
      <c r="W3343" s="90"/>
      <c r="X3343" s="90"/>
    </row>
    <row r="3344" spans="2:24" s="142" customFormat="1">
      <c r="B3344" s="173" t="s">
        <v>5352</v>
      </c>
      <c r="C3344" s="173"/>
      <c r="D3344" s="173"/>
      <c r="E3344" s="166">
        <v>44525</v>
      </c>
      <c r="F3344" s="109" t="s">
        <v>1298</v>
      </c>
      <c r="G3344" s="90" t="s">
        <v>219</v>
      </c>
      <c r="H3344" s="90" t="s">
        <v>51</v>
      </c>
      <c r="I3344" s="160" t="s">
        <v>7407</v>
      </c>
      <c r="J3344" s="90" t="s">
        <v>7408</v>
      </c>
      <c r="K3344" s="90" t="s">
        <v>12</v>
      </c>
      <c r="L3344" s="90" t="s">
        <v>3</v>
      </c>
      <c r="M3344" s="25" t="s">
        <v>1299</v>
      </c>
      <c r="N3344" s="25" t="s">
        <v>4</v>
      </c>
      <c r="O3344" s="25" t="s">
        <v>1300</v>
      </c>
      <c r="P3344" s="90"/>
      <c r="Q3344" s="90"/>
      <c r="R3344" s="90"/>
      <c r="S3344" s="90"/>
      <c r="T3344" s="90"/>
      <c r="U3344" s="90"/>
      <c r="V3344" s="90" t="s">
        <v>1309</v>
      </c>
      <c r="W3344" s="90"/>
      <c r="X3344" s="90"/>
    </row>
    <row r="3345" spans="2:24" s="142" customFormat="1">
      <c r="B3345" s="173" t="s">
        <v>5352</v>
      </c>
      <c r="C3345" s="173"/>
      <c r="D3345" s="173"/>
      <c r="E3345" s="166">
        <v>44525</v>
      </c>
      <c r="F3345" s="109" t="s">
        <v>1298</v>
      </c>
      <c r="G3345" s="90" t="s">
        <v>219</v>
      </c>
      <c r="H3345" s="90" t="s">
        <v>51</v>
      </c>
      <c r="I3345" s="160" t="s">
        <v>7407</v>
      </c>
      <c r="J3345" s="90" t="s">
        <v>7408</v>
      </c>
      <c r="K3345" s="90" t="s">
        <v>18</v>
      </c>
      <c r="L3345" s="90" t="s">
        <v>19</v>
      </c>
      <c r="M3345" s="25" t="s">
        <v>1299</v>
      </c>
      <c r="N3345" s="25"/>
      <c r="O3345" s="25" t="s">
        <v>1300</v>
      </c>
      <c r="P3345" s="90"/>
      <c r="Q3345" s="90"/>
      <c r="R3345" s="90"/>
      <c r="S3345" s="90"/>
      <c r="T3345" s="90"/>
      <c r="U3345" s="90"/>
      <c r="V3345" s="90" t="s">
        <v>17</v>
      </c>
      <c r="W3345" s="90"/>
      <c r="X3345" s="90"/>
    </row>
    <row r="3346" spans="2:24" s="142" customFormat="1">
      <c r="B3346" s="173" t="s">
        <v>5352</v>
      </c>
      <c r="C3346" s="173"/>
      <c r="D3346" s="173"/>
      <c r="E3346" s="166">
        <v>44525</v>
      </c>
      <c r="F3346" s="109" t="s">
        <v>1298</v>
      </c>
      <c r="G3346" s="90" t="s">
        <v>219</v>
      </c>
      <c r="H3346" s="90" t="s">
        <v>51</v>
      </c>
      <c r="I3346" s="160" t="s">
        <v>7407</v>
      </c>
      <c r="J3346" s="90" t="s">
        <v>7408</v>
      </c>
      <c r="K3346" s="90" t="s">
        <v>21</v>
      </c>
      <c r="L3346" s="90" t="s">
        <v>19</v>
      </c>
      <c r="M3346" s="25" t="s">
        <v>1299</v>
      </c>
      <c r="N3346" s="25" t="s">
        <v>1314</v>
      </c>
      <c r="O3346" s="25" t="s">
        <v>1300</v>
      </c>
      <c r="P3346" s="90"/>
      <c r="Q3346" s="90"/>
      <c r="R3346" s="90"/>
      <c r="S3346" s="90"/>
      <c r="T3346" s="90"/>
      <c r="U3346" s="90"/>
      <c r="V3346" s="90" t="s">
        <v>20</v>
      </c>
      <c r="W3346" s="90"/>
      <c r="X3346" s="90"/>
    </row>
    <row r="3347" spans="2:24" s="142" customFormat="1">
      <c r="B3347" s="173" t="s">
        <v>5352</v>
      </c>
      <c r="C3347" s="173"/>
      <c r="D3347" s="173"/>
      <c r="E3347" s="166">
        <v>44525</v>
      </c>
      <c r="F3347" s="109" t="s">
        <v>1298</v>
      </c>
      <c r="G3347" s="90" t="s">
        <v>219</v>
      </c>
      <c r="H3347" s="90" t="s">
        <v>51</v>
      </c>
      <c r="I3347" s="160" t="s">
        <v>7407</v>
      </c>
      <c r="J3347" s="90" t="s">
        <v>7408</v>
      </c>
      <c r="K3347" s="25" t="s">
        <v>93</v>
      </c>
      <c r="L3347" s="90" t="s">
        <v>65</v>
      </c>
      <c r="M3347" s="25" t="s">
        <v>1299</v>
      </c>
      <c r="N3347" s="25" t="s">
        <v>4</v>
      </c>
      <c r="O3347" s="25"/>
      <c r="P3347" s="25"/>
      <c r="Q3347" s="25"/>
      <c r="R3347" s="136" t="s">
        <v>7863</v>
      </c>
      <c r="S3347" s="123" t="s">
        <v>10185</v>
      </c>
      <c r="T3347" s="1" t="s">
        <v>10186</v>
      </c>
      <c r="U3347" s="90" t="s">
        <v>65</v>
      </c>
      <c r="V3347" s="90" t="s">
        <v>457</v>
      </c>
      <c r="W3347" s="123" t="s">
        <v>578</v>
      </c>
      <c r="X3347" s="25"/>
    </row>
    <row r="3348" spans="2:24">
      <c r="B3348" s="155" t="s">
        <v>185</v>
      </c>
      <c r="C3348" s="155"/>
      <c r="D3348" s="155"/>
      <c r="E3348" s="25"/>
      <c r="F3348" s="109" t="s">
        <v>1298</v>
      </c>
      <c r="G3348" s="90" t="s">
        <v>215</v>
      </c>
      <c r="H3348" s="90" t="s">
        <v>51</v>
      </c>
      <c r="I3348" s="160" t="s">
        <v>3475</v>
      </c>
      <c r="J3348" s="90" t="str">
        <f t="shared" ref="J3348:J3354" si="19">"Связь хаба hub_"&amp;MID(I3348,5,FIND("_collection",I3348)-5)&amp;" с коллекцией"</f>
        <v>Связь хаба hub_doc_rc_inout с коллекцией</v>
      </c>
      <c r="K3348" s="141" t="str">
        <f>MID(I3348,5,FIND("_collection",I3348)-5)&amp;"_collection_rk"</f>
        <v>doc_rc_inout_collection_rk</v>
      </c>
      <c r="L3348" s="90" t="s">
        <v>3</v>
      </c>
      <c r="M3348" s="25" t="s">
        <v>1299</v>
      </c>
      <c r="N3348" s="25" t="s">
        <v>4</v>
      </c>
      <c r="O3348" s="25" t="s">
        <v>1300</v>
      </c>
      <c r="P3348" s="141" t="s">
        <v>6</v>
      </c>
      <c r="Q3348" s="141"/>
      <c r="R3348" s="90"/>
      <c r="S3348" s="90"/>
      <c r="T3348" s="141"/>
      <c r="U3348" s="90"/>
      <c r="V3348" s="90" t="s">
        <v>59</v>
      </c>
      <c r="W3348" s="141"/>
      <c r="X3348" s="90"/>
    </row>
    <row r="3349" spans="2:24">
      <c r="B3349" s="155" t="s">
        <v>185</v>
      </c>
      <c r="C3349" s="155"/>
      <c r="D3349" s="155"/>
      <c r="E3349" s="25"/>
      <c r="F3349" s="109" t="s">
        <v>1298</v>
      </c>
      <c r="G3349" s="90" t="s">
        <v>215</v>
      </c>
      <c r="H3349" s="90" t="s">
        <v>51</v>
      </c>
      <c r="I3349" s="160" t="s">
        <v>3475</v>
      </c>
      <c r="J3349" s="90" t="str">
        <f t="shared" si="19"/>
        <v>Связь хаба hub_doc_rc_inout с коллекцией</v>
      </c>
      <c r="K3349" s="141" t="str">
        <f>MID(I3348,5,FIND("_collection",I3348)-5)&amp;"_rk"</f>
        <v>doc_rc_inout_rk</v>
      </c>
      <c r="L3349" s="90" t="s">
        <v>3</v>
      </c>
      <c r="M3349" s="25" t="s">
        <v>1299</v>
      </c>
      <c r="N3349" s="25" t="s">
        <v>438</v>
      </c>
      <c r="O3349" s="25" t="s">
        <v>3459</v>
      </c>
      <c r="P3349" s="141"/>
      <c r="Q3349" s="141"/>
      <c r="R3349" s="181" t="s">
        <v>10638</v>
      </c>
      <c r="S3349" s="90"/>
      <c r="T3349" s="123" t="s">
        <v>10639</v>
      </c>
      <c r="U3349" s="90" t="s">
        <v>70</v>
      </c>
      <c r="V3349" s="90" t="s">
        <v>9137</v>
      </c>
      <c r="W3349" s="90" t="s">
        <v>3474</v>
      </c>
      <c r="X3349" s="90"/>
    </row>
    <row r="3350" spans="2:24">
      <c r="B3350" s="155" t="s">
        <v>185</v>
      </c>
      <c r="C3350" s="155"/>
      <c r="D3350" s="155"/>
      <c r="E3350" s="25"/>
      <c r="F3350" s="109" t="s">
        <v>1298</v>
      </c>
      <c r="G3350" s="90" t="s">
        <v>215</v>
      </c>
      <c r="H3350" s="90" t="s">
        <v>51</v>
      </c>
      <c r="I3350" s="160" t="s">
        <v>3475</v>
      </c>
      <c r="J3350" s="90" t="str">
        <f t="shared" si="19"/>
        <v>Связь хаба hub_doc_rc_inout с коллекцией</v>
      </c>
      <c r="K3350" s="141" t="s">
        <v>161</v>
      </c>
      <c r="L3350" s="90" t="s">
        <v>3</v>
      </c>
      <c r="M3350" s="25" t="s">
        <v>1299</v>
      </c>
      <c r="N3350" s="25" t="s">
        <v>438</v>
      </c>
      <c r="O3350" s="25" t="s">
        <v>1327</v>
      </c>
      <c r="P3350" s="141"/>
      <c r="Q3350" s="141"/>
      <c r="R3350" s="181" t="s">
        <v>10641</v>
      </c>
      <c r="S3350" s="90"/>
      <c r="T3350" s="25" t="s">
        <v>10191</v>
      </c>
      <c r="U3350" s="90" t="s">
        <v>70</v>
      </c>
      <c r="V3350" s="90" t="s">
        <v>9017</v>
      </c>
      <c r="W3350" s="90" t="s">
        <v>1328</v>
      </c>
      <c r="X3350" s="90"/>
    </row>
    <row r="3351" spans="2:24">
      <c r="B3351" s="155" t="s">
        <v>185</v>
      </c>
      <c r="C3351" s="155"/>
      <c r="D3351" s="155"/>
      <c r="E3351" s="25"/>
      <c r="F3351" s="109" t="s">
        <v>1298</v>
      </c>
      <c r="G3351" s="90" t="s">
        <v>215</v>
      </c>
      <c r="H3351" s="90" t="s">
        <v>51</v>
      </c>
      <c r="I3351" s="160" t="s">
        <v>3475</v>
      </c>
      <c r="J3351" s="90" t="str">
        <f t="shared" si="19"/>
        <v>Связь хаба hub_doc_rc_inout с коллекцией</v>
      </c>
      <c r="K3351" s="141" t="s">
        <v>516</v>
      </c>
      <c r="L3351" s="90" t="s">
        <v>585</v>
      </c>
      <c r="M3351" s="25" t="s">
        <v>1299</v>
      </c>
      <c r="N3351" s="51" t="s">
        <v>438</v>
      </c>
      <c r="O3351" s="25" t="s">
        <v>1329</v>
      </c>
      <c r="P3351" s="141"/>
      <c r="Q3351" s="141"/>
      <c r="R3351" s="90"/>
      <c r="S3351" s="90"/>
      <c r="T3351" s="90" t="s">
        <v>10192</v>
      </c>
      <c r="U3351" s="90" t="s">
        <v>585</v>
      </c>
      <c r="V3351" s="90" t="s">
        <v>1330</v>
      </c>
      <c r="W3351" s="121" t="s">
        <v>3021</v>
      </c>
      <c r="X3351" s="90" t="s">
        <v>1496</v>
      </c>
    </row>
    <row r="3352" spans="2:24">
      <c r="B3352" s="155" t="s">
        <v>185</v>
      </c>
      <c r="C3352" s="155"/>
      <c r="D3352" s="155"/>
      <c r="E3352" s="25"/>
      <c r="F3352" s="109" t="s">
        <v>1298</v>
      </c>
      <c r="G3352" s="90" t="s">
        <v>215</v>
      </c>
      <c r="H3352" s="90" t="s">
        <v>51</v>
      </c>
      <c r="I3352" s="160" t="s">
        <v>3475</v>
      </c>
      <c r="J3352" s="90" t="str">
        <f t="shared" si="19"/>
        <v>Связь хаба hub_doc_rc_inout с коллекцией</v>
      </c>
      <c r="K3352" s="141" t="s">
        <v>8</v>
      </c>
      <c r="L3352" s="90" t="s">
        <v>1304</v>
      </c>
      <c r="M3352" s="25" t="s">
        <v>1299</v>
      </c>
      <c r="N3352" s="162" t="s">
        <v>438</v>
      </c>
      <c r="O3352" s="162" t="s">
        <v>1305</v>
      </c>
      <c r="P3352" s="141"/>
      <c r="Q3352" s="141"/>
      <c r="R3352" s="90"/>
      <c r="S3352" s="90"/>
      <c r="T3352" s="141"/>
      <c r="U3352" s="90"/>
      <c r="V3352" s="90" t="s">
        <v>67</v>
      </c>
      <c r="W3352" s="141"/>
      <c r="X3352" s="90"/>
    </row>
    <row r="3353" spans="2:24">
      <c r="B3353" s="155" t="s">
        <v>185</v>
      </c>
      <c r="C3353" s="155"/>
      <c r="D3353" s="155"/>
      <c r="E3353" s="25"/>
      <c r="F3353" s="109" t="s">
        <v>1298</v>
      </c>
      <c r="G3353" s="90" t="s">
        <v>215</v>
      </c>
      <c r="H3353" s="90" t="s">
        <v>51</v>
      </c>
      <c r="I3353" s="160" t="s">
        <v>3475</v>
      </c>
      <c r="J3353" s="90" t="str">
        <f t="shared" si="19"/>
        <v>Связь хаба hub_doc_rc_inout с коллекцией</v>
      </c>
      <c r="K3353" s="141" t="s">
        <v>12</v>
      </c>
      <c r="L3353" s="90" t="s">
        <v>3</v>
      </c>
      <c r="M3353" s="25" t="s">
        <v>1299</v>
      </c>
      <c r="N3353" s="25" t="s">
        <v>448</v>
      </c>
      <c r="O3353" s="25" t="s">
        <v>1300</v>
      </c>
      <c r="P3353" s="141"/>
      <c r="Q3353" s="141"/>
      <c r="R3353" s="90"/>
      <c r="S3353" s="90"/>
      <c r="T3353" s="141"/>
      <c r="U3353" s="90"/>
      <c r="V3353" s="90" t="s">
        <v>1309</v>
      </c>
      <c r="W3353" s="141"/>
      <c r="X3353" s="90"/>
    </row>
    <row r="3354" spans="2:24">
      <c r="B3354" s="213" t="s">
        <v>185</v>
      </c>
      <c r="C3354" s="174" t="s">
        <v>5352</v>
      </c>
      <c r="D3354" s="202" t="s">
        <v>1561</v>
      </c>
      <c r="E3354" s="175">
        <v>44525</v>
      </c>
      <c r="F3354" s="109" t="s">
        <v>1298</v>
      </c>
      <c r="G3354" s="90" t="s">
        <v>215</v>
      </c>
      <c r="H3354" s="90" t="s">
        <v>51</v>
      </c>
      <c r="I3354" s="160" t="s">
        <v>3475</v>
      </c>
      <c r="J3354" s="90" t="str">
        <f t="shared" si="19"/>
        <v>Связь хаба hub_doc_rc_inout с коллекцией</v>
      </c>
      <c r="K3354" s="25" t="s">
        <v>18</v>
      </c>
      <c r="L3354" s="90" t="s">
        <v>19</v>
      </c>
      <c r="M3354" s="25" t="s">
        <v>1299</v>
      </c>
      <c r="N3354" s="25"/>
      <c r="O3354" s="25" t="s">
        <v>1300</v>
      </c>
      <c r="P3354" s="25"/>
      <c r="Q3354" s="25"/>
      <c r="R3354" s="25"/>
      <c r="S3354" s="25"/>
      <c r="T3354" s="25"/>
      <c r="U3354" s="90"/>
      <c r="V3354" s="90" t="s">
        <v>17</v>
      </c>
      <c r="W3354" s="25"/>
      <c r="X3354" s="25"/>
    </row>
    <row r="3355" spans="2:24" s="142" customFormat="1">
      <c r="B3355" s="173" t="s">
        <v>5352</v>
      </c>
      <c r="C3355" s="173"/>
      <c r="D3355" s="173"/>
      <c r="E3355" s="166">
        <v>44525</v>
      </c>
      <c r="F3355" s="109" t="s">
        <v>1298</v>
      </c>
      <c r="G3355" s="90" t="s">
        <v>219</v>
      </c>
      <c r="H3355" s="90" t="s">
        <v>51</v>
      </c>
      <c r="I3355" s="160" t="s">
        <v>7410</v>
      </c>
      <c r="J3355" s="90" t="s">
        <v>7411</v>
      </c>
      <c r="K3355" s="25" t="s">
        <v>7412</v>
      </c>
      <c r="L3355" s="90" t="s">
        <v>3</v>
      </c>
      <c r="M3355" s="25" t="s">
        <v>1299</v>
      </c>
      <c r="N3355" s="25" t="s">
        <v>455</v>
      </c>
      <c r="O3355" s="25" t="s">
        <v>7413</v>
      </c>
      <c r="P3355" s="90" t="s">
        <v>6</v>
      </c>
      <c r="Q3355" s="90"/>
      <c r="R3355" s="90"/>
      <c r="S3355" s="90"/>
      <c r="T3355" s="90"/>
      <c r="U3355" s="90"/>
      <c r="V3355" s="90" t="s">
        <v>63</v>
      </c>
      <c r="W3355" s="90"/>
      <c r="X3355" s="90"/>
    </row>
    <row r="3356" spans="2:24" s="142" customFormat="1">
      <c r="B3356" s="173" t="s">
        <v>5352</v>
      </c>
      <c r="C3356" s="173"/>
      <c r="D3356" s="173"/>
      <c r="E3356" s="166">
        <v>44525</v>
      </c>
      <c r="F3356" s="109" t="s">
        <v>1298</v>
      </c>
      <c r="G3356" s="90" t="s">
        <v>219</v>
      </c>
      <c r="H3356" s="90" t="s">
        <v>51</v>
      </c>
      <c r="I3356" s="160" t="s">
        <v>7410</v>
      </c>
      <c r="J3356" s="90" t="s">
        <v>7411</v>
      </c>
      <c r="K3356" s="90" t="s">
        <v>14</v>
      </c>
      <c r="L3356" s="90" t="s">
        <v>15</v>
      </c>
      <c r="M3356" s="25" t="s">
        <v>1299</v>
      </c>
      <c r="N3356" s="25"/>
      <c r="O3356" s="25" t="s">
        <v>1300</v>
      </c>
      <c r="P3356" s="90"/>
      <c r="Q3356" s="90"/>
      <c r="R3356" s="90"/>
      <c r="S3356" s="90"/>
      <c r="T3356" s="90"/>
      <c r="U3356" s="90"/>
      <c r="V3356" s="90" t="s">
        <v>13</v>
      </c>
      <c r="W3356" s="90"/>
      <c r="X3356" s="90"/>
    </row>
    <row r="3357" spans="2:24" s="142" customFormat="1">
      <c r="B3357" s="173" t="s">
        <v>5352</v>
      </c>
      <c r="C3357" s="173"/>
      <c r="D3357" s="173"/>
      <c r="E3357" s="166">
        <v>44525</v>
      </c>
      <c r="F3357" s="109" t="s">
        <v>1298</v>
      </c>
      <c r="G3357" s="90" t="s">
        <v>219</v>
      </c>
      <c r="H3357" s="90" t="s">
        <v>51</v>
      </c>
      <c r="I3357" s="160" t="s">
        <v>7410</v>
      </c>
      <c r="J3357" s="90" t="s">
        <v>7411</v>
      </c>
      <c r="K3357" s="90" t="s">
        <v>8</v>
      </c>
      <c r="L3357" s="90" t="s">
        <v>1304</v>
      </c>
      <c r="M3357" s="25" t="s">
        <v>1299</v>
      </c>
      <c r="N3357" s="162" t="s">
        <v>398</v>
      </c>
      <c r="O3357" s="162" t="s">
        <v>1305</v>
      </c>
      <c r="P3357" s="90"/>
      <c r="Q3357" s="90"/>
      <c r="R3357" s="90"/>
      <c r="S3357" s="90"/>
      <c r="T3357" s="90"/>
      <c r="U3357" s="90"/>
      <c r="V3357" s="90" t="s">
        <v>1313</v>
      </c>
      <c r="W3357" s="90"/>
      <c r="X3357" s="90"/>
    </row>
    <row r="3358" spans="2:24" s="142" customFormat="1">
      <c r="B3358" s="173" t="s">
        <v>5352</v>
      </c>
      <c r="C3358" s="173"/>
      <c r="D3358" s="173"/>
      <c r="E3358" s="166">
        <v>44525</v>
      </c>
      <c r="F3358" s="109" t="s">
        <v>1298</v>
      </c>
      <c r="G3358" s="90" t="s">
        <v>219</v>
      </c>
      <c r="H3358" s="90" t="s">
        <v>51</v>
      </c>
      <c r="I3358" s="160" t="s">
        <v>7410</v>
      </c>
      <c r="J3358" s="90" t="s">
        <v>7411</v>
      </c>
      <c r="K3358" s="90" t="s">
        <v>12</v>
      </c>
      <c r="L3358" s="90" t="s">
        <v>3</v>
      </c>
      <c r="M3358" s="25" t="s">
        <v>1299</v>
      </c>
      <c r="N3358" s="25" t="s">
        <v>4</v>
      </c>
      <c r="O3358" s="25" t="s">
        <v>1300</v>
      </c>
      <c r="P3358" s="90"/>
      <c r="Q3358" s="90"/>
      <c r="R3358" s="90"/>
      <c r="S3358" s="90"/>
      <c r="T3358" s="90"/>
      <c r="U3358" s="90"/>
      <c r="V3358" s="90" t="s">
        <v>1309</v>
      </c>
      <c r="W3358" s="90"/>
      <c r="X3358" s="90"/>
    </row>
    <row r="3359" spans="2:24" s="142" customFormat="1">
      <c r="B3359" s="173" t="s">
        <v>5352</v>
      </c>
      <c r="C3359" s="173"/>
      <c r="D3359" s="173"/>
      <c r="E3359" s="166">
        <v>44525</v>
      </c>
      <c r="F3359" s="109" t="s">
        <v>1298</v>
      </c>
      <c r="G3359" s="90" t="s">
        <v>219</v>
      </c>
      <c r="H3359" s="90" t="s">
        <v>51</v>
      </c>
      <c r="I3359" s="160" t="s">
        <v>7410</v>
      </c>
      <c r="J3359" s="90" t="s">
        <v>7411</v>
      </c>
      <c r="K3359" s="90" t="s">
        <v>18</v>
      </c>
      <c r="L3359" s="90" t="s">
        <v>19</v>
      </c>
      <c r="M3359" s="25" t="s">
        <v>1299</v>
      </c>
      <c r="N3359" s="25"/>
      <c r="O3359" s="25" t="s">
        <v>1300</v>
      </c>
      <c r="P3359" s="90"/>
      <c r="Q3359" s="90"/>
      <c r="R3359" s="90"/>
      <c r="S3359" s="90"/>
      <c r="T3359" s="90"/>
      <c r="U3359" s="90"/>
      <c r="V3359" s="90" t="s">
        <v>17</v>
      </c>
      <c r="W3359" s="90"/>
      <c r="X3359" s="90"/>
    </row>
    <row r="3360" spans="2:24" s="142" customFormat="1">
      <c r="B3360" s="173" t="s">
        <v>5352</v>
      </c>
      <c r="C3360" s="173"/>
      <c r="D3360" s="173"/>
      <c r="E3360" s="166">
        <v>44525</v>
      </c>
      <c r="F3360" s="109" t="s">
        <v>1298</v>
      </c>
      <c r="G3360" s="90" t="s">
        <v>219</v>
      </c>
      <c r="H3360" s="90" t="s">
        <v>51</v>
      </c>
      <c r="I3360" s="160" t="s">
        <v>7410</v>
      </c>
      <c r="J3360" s="90" t="s">
        <v>7411</v>
      </c>
      <c r="K3360" s="90" t="s">
        <v>21</v>
      </c>
      <c r="L3360" s="90" t="s">
        <v>19</v>
      </c>
      <c r="M3360" s="25" t="s">
        <v>1299</v>
      </c>
      <c r="N3360" s="25" t="s">
        <v>1314</v>
      </c>
      <c r="O3360" s="25" t="s">
        <v>1300</v>
      </c>
      <c r="P3360" s="90"/>
      <c r="Q3360" s="90"/>
      <c r="R3360" s="90"/>
      <c r="S3360" s="90"/>
      <c r="T3360" s="90"/>
      <c r="U3360" s="90"/>
      <c r="V3360" s="90" t="s">
        <v>20</v>
      </c>
      <c r="W3360" s="90"/>
      <c r="X3360" s="90"/>
    </row>
    <row r="3361" spans="2:24" s="142" customFormat="1">
      <c r="B3361" s="173" t="s">
        <v>5352</v>
      </c>
      <c r="C3361" s="173"/>
      <c r="D3361" s="173"/>
      <c r="E3361" s="166">
        <v>44525</v>
      </c>
      <c r="F3361" s="109" t="s">
        <v>1298</v>
      </c>
      <c r="G3361" s="90" t="s">
        <v>219</v>
      </c>
      <c r="H3361" s="90" t="s">
        <v>51</v>
      </c>
      <c r="I3361" s="160" t="s">
        <v>7410</v>
      </c>
      <c r="J3361" s="90" t="s">
        <v>7411</v>
      </c>
      <c r="K3361" s="25" t="s">
        <v>93</v>
      </c>
      <c r="L3361" s="90" t="s">
        <v>65</v>
      </c>
      <c r="M3361" s="25" t="s">
        <v>1299</v>
      </c>
      <c r="N3361" s="25" t="s">
        <v>4</v>
      </c>
      <c r="O3361" s="25"/>
      <c r="P3361" s="25"/>
      <c r="Q3361" s="25"/>
      <c r="R3361" s="136" t="s">
        <v>7863</v>
      </c>
      <c r="S3361" s="123" t="s">
        <v>10185</v>
      </c>
      <c r="T3361" s="1" t="s">
        <v>10186</v>
      </c>
      <c r="U3361" s="90" t="s">
        <v>65</v>
      </c>
      <c r="V3361" s="90" t="s">
        <v>457</v>
      </c>
      <c r="W3361" s="123" t="s">
        <v>578</v>
      </c>
      <c r="X3361" s="25"/>
    </row>
    <row r="3362" spans="2:24" s="193" customFormat="1">
      <c r="B3362" s="155" t="s">
        <v>185</v>
      </c>
      <c r="C3362" s="155"/>
      <c r="D3362" s="155"/>
      <c r="E3362" s="25"/>
      <c r="F3362" s="109" t="s">
        <v>1298</v>
      </c>
      <c r="G3362" s="194" t="s">
        <v>218</v>
      </c>
      <c r="H3362" s="90" t="s">
        <v>51</v>
      </c>
      <c r="I3362" s="160" t="s">
        <v>3476</v>
      </c>
      <c r="J3362" s="181" t="s">
        <v>3477</v>
      </c>
      <c r="K3362" s="181" t="s">
        <v>3478</v>
      </c>
      <c r="L3362" s="181" t="s">
        <v>3</v>
      </c>
      <c r="M3362" s="181" t="s">
        <v>1299</v>
      </c>
      <c r="N3362" s="181" t="s">
        <v>4</v>
      </c>
      <c r="O3362" s="25" t="s">
        <v>1300</v>
      </c>
      <c r="P3362" s="181" t="s">
        <v>6</v>
      </c>
      <c r="Q3362" s="181"/>
      <c r="R3362" s="181"/>
      <c r="S3362" s="181"/>
      <c r="T3362" s="181"/>
      <c r="U3362" s="181"/>
      <c r="V3362" s="90" t="s">
        <v>59</v>
      </c>
      <c r="W3362" s="181"/>
      <c r="X3362" s="161" t="s">
        <v>1301</v>
      </c>
    </row>
    <row r="3363" spans="2:24" s="193" customFormat="1">
      <c r="B3363" s="155" t="s">
        <v>185</v>
      </c>
      <c r="C3363" s="155"/>
      <c r="D3363" s="155"/>
      <c r="E3363" s="25"/>
      <c r="F3363" s="109" t="s">
        <v>1298</v>
      </c>
      <c r="G3363" s="194" t="s">
        <v>218</v>
      </c>
      <c r="H3363" s="90" t="s">
        <v>51</v>
      </c>
      <c r="I3363" s="160" t="s">
        <v>3476</v>
      </c>
      <c r="J3363" s="181" t="s">
        <v>3477</v>
      </c>
      <c r="K3363" s="181" t="s">
        <v>3479</v>
      </c>
      <c r="L3363" s="181" t="s">
        <v>75</v>
      </c>
      <c r="M3363" s="181" t="s">
        <v>1299</v>
      </c>
      <c r="N3363" s="181" t="s">
        <v>60</v>
      </c>
      <c r="O3363" s="25" t="s">
        <v>1300</v>
      </c>
      <c r="P3363" s="181"/>
      <c r="Q3363" s="181"/>
      <c r="R3363" s="181" t="s">
        <v>10642</v>
      </c>
      <c r="S3363" s="181"/>
      <c r="T3363" s="181" t="s">
        <v>126</v>
      </c>
      <c r="U3363" s="90" t="s">
        <v>70</v>
      </c>
      <c r="V3363" s="90" t="s">
        <v>3480</v>
      </c>
      <c r="W3363" s="181" t="s">
        <v>3481</v>
      </c>
      <c r="X3363" s="181"/>
    </row>
    <row r="3364" spans="2:24" s="193" customFormat="1">
      <c r="B3364" s="155" t="s">
        <v>185</v>
      </c>
      <c r="C3364" s="155"/>
      <c r="D3364" s="155"/>
      <c r="E3364" s="25"/>
      <c r="F3364" s="109" t="s">
        <v>1298</v>
      </c>
      <c r="G3364" s="194" t="s">
        <v>218</v>
      </c>
      <c r="H3364" s="90" t="s">
        <v>51</v>
      </c>
      <c r="I3364" s="160" t="s">
        <v>3476</v>
      </c>
      <c r="J3364" s="181" t="s">
        <v>3477</v>
      </c>
      <c r="K3364" s="181" t="s">
        <v>8</v>
      </c>
      <c r="L3364" s="181" t="s">
        <v>1304</v>
      </c>
      <c r="M3364" s="181" t="s">
        <v>1299</v>
      </c>
      <c r="N3364" s="162" t="s">
        <v>438</v>
      </c>
      <c r="O3364" s="162" t="s">
        <v>1305</v>
      </c>
      <c r="P3364" s="181"/>
      <c r="Q3364" s="181"/>
      <c r="R3364" s="181"/>
      <c r="S3364" s="181"/>
      <c r="T3364" s="181"/>
      <c r="U3364" s="181"/>
      <c r="V3364" s="90" t="s">
        <v>1306</v>
      </c>
      <c r="W3364" s="181"/>
      <c r="X3364" s="181"/>
    </row>
    <row r="3365" spans="2:24" s="193" customFormat="1">
      <c r="B3365" s="155" t="s">
        <v>185</v>
      </c>
      <c r="C3365" s="155"/>
      <c r="D3365" s="155"/>
      <c r="E3365" s="25"/>
      <c r="F3365" s="109" t="s">
        <v>1298</v>
      </c>
      <c r="G3365" s="194" t="s">
        <v>218</v>
      </c>
      <c r="H3365" s="90" t="s">
        <v>51</v>
      </c>
      <c r="I3365" s="160" t="s">
        <v>3476</v>
      </c>
      <c r="J3365" s="181" t="s">
        <v>3477</v>
      </c>
      <c r="K3365" s="181" t="s">
        <v>61</v>
      </c>
      <c r="L3365" s="181" t="s">
        <v>1304</v>
      </c>
      <c r="M3365" s="181" t="s">
        <v>1299</v>
      </c>
      <c r="N3365" s="181" t="s">
        <v>60</v>
      </c>
      <c r="O3365" s="25" t="s">
        <v>1300</v>
      </c>
      <c r="P3365" s="181"/>
      <c r="Q3365" s="181"/>
      <c r="R3365" s="181"/>
      <c r="S3365" s="181"/>
      <c r="T3365" s="181"/>
      <c r="U3365" s="181"/>
      <c r="V3365" s="90" t="s">
        <v>1307</v>
      </c>
      <c r="W3365" s="181" t="s">
        <v>3482</v>
      </c>
      <c r="X3365" s="181"/>
    </row>
    <row r="3366" spans="2:24" s="193" customFormat="1">
      <c r="B3366" s="155" t="s">
        <v>185</v>
      </c>
      <c r="C3366" s="155"/>
      <c r="D3366" s="155"/>
      <c r="E3366" s="25"/>
      <c r="F3366" s="109" t="s">
        <v>1298</v>
      </c>
      <c r="G3366" s="194" t="s">
        <v>218</v>
      </c>
      <c r="H3366" s="90" t="s">
        <v>51</v>
      </c>
      <c r="I3366" s="160" t="s">
        <v>3476</v>
      </c>
      <c r="J3366" s="181" t="s">
        <v>3477</v>
      </c>
      <c r="K3366" s="181" t="s">
        <v>10</v>
      </c>
      <c r="L3366" s="181" t="s">
        <v>3</v>
      </c>
      <c r="M3366" s="181" t="s">
        <v>1299</v>
      </c>
      <c r="N3366" s="181" t="s">
        <v>60</v>
      </c>
      <c r="O3366" s="25" t="s">
        <v>1300</v>
      </c>
      <c r="P3366" s="181"/>
      <c r="Q3366" s="181"/>
      <c r="R3366" s="181"/>
      <c r="S3366" s="181"/>
      <c r="T3366" s="181"/>
      <c r="U3366" s="181"/>
      <c r="V3366" s="90" t="s">
        <v>399</v>
      </c>
      <c r="W3366" s="181"/>
      <c r="X3366" s="181"/>
    </row>
    <row r="3367" spans="2:24" s="193" customFormat="1">
      <c r="B3367" s="155" t="s">
        <v>185</v>
      </c>
      <c r="C3367" s="155"/>
      <c r="D3367" s="155"/>
      <c r="E3367" s="25"/>
      <c r="F3367" s="109" t="s">
        <v>1298</v>
      </c>
      <c r="G3367" s="194" t="s">
        <v>218</v>
      </c>
      <c r="H3367" s="90" t="s">
        <v>51</v>
      </c>
      <c r="I3367" s="160" t="s">
        <v>3476</v>
      </c>
      <c r="J3367" s="181" t="s">
        <v>3477</v>
      </c>
      <c r="K3367" s="181" t="s">
        <v>12</v>
      </c>
      <c r="L3367" s="181" t="s">
        <v>3</v>
      </c>
      <c r="M3367" s="181" t="s">
        <v>1299</v>
      </c>
      <c r="N3367" s="181"/>
      <c r="O3367" s="25" t="s">
        <v>1300</v>
      </c>
      <c r="P3367" s="181"/>
      <c r="Q3367" s="181"/>
      <c r="R3367" s="181"/>
      <c r="S3367" s="181"/>
      <c r="T3367" s="181"/>
      <c r="U3367" s="181"/>
      <c r="V3367" s="90" t="s">
        <v>1309</v>
      </c>
      <c r="W3367" s="181"/>
      <c r="X3367" s="181"/>
    </row>
    <row r="3368" spans="2:24" s="193" customFormat="1">
      <c r="B3368" s="155" t="s">
        <v>185</v>
      </c>
      <c r="C3368" s="155"/>
      <c r="D3368" s="155"/>
      <c r="E3368" s="25"/>
      <c r="F3368" s="109" t="s">
        <v>1298</v>
      </c>
      <c r="G3368" s="194" t="s">
        <v>214</v>
      </c>
      <c r="H3368" s="90" t="s">
        <v>51</v>
      </c>
      <c r="I3368" s="160" t="s">
        <v>3483</v>
      </c>
      <c r="J3368" s="181" t="s">
        <v>3484</v>
      </c>
      <c r="K3368" s="181" t="s">
        <v>3478</v>
      </c>
      <c r="L3368" s="181" t="s">
        <v>3</v>
      </c>
      <c r="M3368" s="181" t="s">
        <v>1299</v>
      </c>
      <c r="N3368" s="25" t="s">
        <v>455</v>
      </c>
      <c r="O3368" s="25" t="s">
        <v>3485</v>
      </c>
      <c r="P3368" s="181" t="s">
        <v>6</v>
      </c>
      <c r="Q3368" s="181"/>
      <c r="R3368" s="181"/>
      <c r="S3368" s="181"/>
      <c r="T3368" s="181"/>
      <c r="U3368" s="181"/>
      <c r="V3368" s="90" t="s">
        <v>63</v>
      </c>
      <c r="W3368" s="181"/>
      <c r="X3368" s="181"/>
    </row>
    <row r="3369" spans="2:24" s="193" customFormat="1">
      <c r="B3369" s="155" t="s">
        <v>185</v>
      </c>
      <c r="C3369" s="155"/>
      <c r="D3369" s="155"/>
      <c r="E3369" s="25"/>
      <c r="F3369" s="109" t="s">
        <v>1298</v>
      </c>
      <c r="G3369" s="194" t="s">
        <v>214</v>
      </c>
      <c r="H3369" s="90" t="s">
        <v>51</v>
      </c>
      <c r="I3369" s="160" t="s">
        <v>3483</v>
      </c>
      <c r="J3369" s="181" t="s">
        <v>3484</v>
      </c>
      <c r="K3369" s="181" t="s">
        <v>14</v>
      </c>
      <c r="L3369" s="181" t="s">
        <v>15</v>
      </c>
      <c r="M3369" s="181" t="s">
        <v>1299</v>
      </c>
      <c r="N3369" s="181"/>
      <c r="O3369" s="25" t="s">
        <v>1300</v>
      </c>
      <c r="P3369" s="181"/>
      <c r="Q3369" s="181"/>
      <c r="R3369" s="181"/>
      <c r="S3369" s="181"/>
      <c r="T3369" s="181"/>
      <c r="U3369" s="181"/>
      <c r="V3369" s="90" t="s">
        <v>13</v>
      </c>
      <c r="W3369" s="181"/>
      <c r="X3369" s="181"/>
    </row>
    <row r="3370" spans="2:24" s="193" customFormat="1">
      <c r="B3370" s="155" t="s">
        <v>185</v>
      </c>
      <c r="C3370" s="155"/>
      <c r="D3370" s="155"/>
      <c r="E3370" s="25"/>
      <c r="F3370" s="109" t="s">
        <v>1298</v>
      </c>
      <c r="G3370" s="194" t="s">
        <v>214</v>
      </c>
      <c r="H3370" s="90" t="s">
        <v>51</v>
      </c>
      <c r="I3370" s="160" t="s">
        <v>3483</v>
      </c>
      <c r="J3370" s="181" t="s">
        <v>3484</v>
      </c>
      <c r="K3370" s="181" t="s">
        <v>8</v>
      </c>
      <c r="L3370" s="181" t="s">
        <v>1304</v>
      </c>
      <c r="M3370" s="181" t="s">
        <v>1299</v>
      </c>
      <c r="N3370" s="162" t="s">
        <v>398</v>
      </c>
      <c r="O3370" s="162" t="s">
        <v>1305</v>
      </c>
      <c r="P3370" s="181"/>
      <c r="Q3370" s="181"/>
      <c r="R3370" s="181"/>
      <c r="S3370" s="181"/>
      <c r="T3370" s="181"/>
      <c r="U3370" s="181"/>
      <c r="V3370" s="90" t="s">
        <v>1313</v>
      </c>
      <c r="W3370" s="181"/>
      <c r="X3370" s="181"/>
    </row>
    <row r="3371" spans="2:24" s="193" customFormat="1">
      <c r="B3371" s="155" t="s">
        <v>185</v>
      </c>
      <c r="C3371" s="155"/>
      <c r="D3371" s="155"/>
      <c r="E3371" s="25"/>
      <c r="F3371" s="109" t="s">
        <v>1298</v>
      </c>
      <c r="G3371" s="194" t="s">
        <v>214</v>
      </c>
      <c r="H3371" s="90" t="s">
        <v>51</v>
      </c>
      <c r="I3371" s="160" t="s">
        <v>3483</v>
      </c>
      <c r="J3371" s="181" t="s">
        <v>3484</v>
      </c>
      <c r="K3371" s="181" t="s">
        <v>12</v>
      </c>
      <c r="L3371" s="181" t="s">
        <v>3</v>
      </c>
      <c r="M3371" s="181" t="s">
        <v>1299</v>
      </c>
      <c r="N3371" s="181" t="s">
        <v>4</v>
      </c>
      <c r="O3371" s="25" t="s">
        <v>1300</v>
      </c>
      <c r="P3371" s="181"/>
      <c r="Q3371" s="181"/>
      <c r="R3371" s="181"/>
      <c r="S3371" s="181"/>
      <c r="T3371" s="181"/>
      <c r="U3371" s="181"/>
      <c r="V3371" s="90" t="s">
        <v>1309</v>
      </c>
      <c r="W3371" s="181"/>
      <c r="X3371" s="181"/>
    </row>
    <row r="3372" spans="2:24" s="193" customFormat="1">
      <c r="B3372" s="155" t="s">
        <v>185</v>
      </c>
      <c r="C3372" s="155"/>
      <c r="D3372" s="155"/>
      <c r="E3372" s="25"/>
      <c r="F3372" s="109" t="s">
        <v>1298</v>
      </c>
      <c r="G3372" s="194" t="s">
        <v>214</v>
      </c>
      <c r="H3372" s="90" t="s">
        <v>51</v>
      </c>
      <c r="I3372" s="160" t="s">
        <v>3483</v>
      </c>
      <c r="J3372" s="181" t="s">
        <v>3484</v>
      </c>
      <c r="K3372" s="181" t="s">
        <v>18</v>
      </c>
      <c r="L3372" s="181" t="s">
        <v>19</v>
      </c>
      <c r="M3372" s="181" t="s">
        <v>1299</v>
      </c>
      <c r="N3372" s="181"/>
      <c r="O3372" s="25" t="s">
        <v>1300</v>
      </c>
      <c r="P3372" s="181"/>
      <c r="Q3372" s="181"/>
      <c r="R3372" s="181"/>
      <c r="S3372" s="181"/>
      <c r="T3372" s="181"/>
      <c r="U3372" s="181"/>
      <c r="V3372" s="90" t="s">
        <v>17</v>
      </c>
      <c r="W3372" s="181"/>
      <c r="X3372" s="181"/>
    </row>
    <row r="3373" spans="2:24" s="193" customFormat="1">
      <c r="B3373" s="155" t="s">
        <v>185</v>
      </c>
      <c r="C3373" s="155"/>
      <c r="D3373" s="155"/>
      <c r="E3373" s="25"/>
      <c r="F3373" s="109" t="s">
        <v>1298</v>
      </c>
      <c r="G3373" s="194" t="s">
        <v>214</v>
      </c>
      <c r="H3373" s="90" t="s">
        <v>51</v>
      </c>
      <c r="I3373" s="160" t="s">
        <v>3483</v>
      </c>
      <c r="J3373" s="181" t="s">
        <v>3484</v>
      </c>
      <c r="K3373" s="181" t="s">
        <v>21</v>
      </c>
      <c r="L3373" s="181" t="s">
        <v>19</v>
      </c>
      <c r="M3373" s="181" t="s">
        <v>1299</v>
      </c>
      <c r="N3373" s="181" t="s">
        <v>1314</v>
      </c>
      <c r="O3373" s="25" t="s">
        <v>1300</v>
      </c>
      <c r="P3373" s="181"/>
      <c r="Q3373" s="181"/>
      <c r="R3373" s="181"/>
      <c r="S3373" s="181"/>
      <c r="T3373" s="181"/>
      <c r="U3373" s="181"/>
      <c r="V3373" s="90" t="s">
        <v>20</v>
      </c>
      <c r="W3373" s="181"/>
      <c r="X3373" s="181"/>
    </row>
    <row r="3374" spans="2:24" s="142" customFormat="1">
      <c r="B3374" s="163" t="s">
        <v>115</v>
      </c>
      <c r="C3374" s="163"/>
      <c r="D3374" s="163"/>
      <c r="E3374" s="164"/>
      <c r="F3374" s="109" t="s">
        <v>1298</v>
      </c>
      <c r="G3374" s="90" t="s">
        <v>214</v>
      </c>
      <c r="H3374" s="90" t="s">
        <v>51</v>
      </c>
      <c r="I3374" s="160" t="s">
        <v>3483</v>
      </c>
      <c r="J3374" s="181" t="s">
        <v>3484</v>
      </c>
      <c r="K3374" s="90" t="s">
        <v>93</v>
      </c>
      <c r="L3374" s="123" t="s">
        <v>65</v>
      </c>
      <c r="M3374" s="25" t="s">
        <v>1299</v>
      </c>
      <c r="N3374" s="334" t="s">
        <v>4</v>
      </c>
      <c r="O3374" s="25" t="s">
        <v>1300</v>
      </c>
      <c r="P3374" s="123"/>
      <c r="Q3374" s="123"/>
      <c r="R3374" s="136" t="s">
        <v>7873</v>
      </c>
      <c r="S3374" s="123" t="s">
        <v>10185</v>
      </c>
      <c r="T3374" s="1" t="s">
        <v>10186</v>
      </c>
      <c r="U3374" s="123" t="s">
        <v>65</v>
      </c>
      <c r="V3374" s="90" t="s">
        <v>457</v>
      </c>
      <c r="W3374" s="123" t="s">
        <v>578</v>
      </c>
      <c r="X3374" s="90"/>
    </row>
    <row r="3375" spans="2:24">
      <c r="B3375" s="155" t="s">
        <v>185</v>
      </c>
      <c r="C3375" s="155"/>
      <c r="D3375" s="155"/>
      <c r="E3375" s="25"/>
      <c r="F3375" s="109" t="s">
        <v>1298</v>
      </c>
      <c r="G3375" s="194" t="s">
        <v>214</v>
      </c>
      <c r="H3375" s="90" t="s">
        <v>51</v>
      </c>
      <c r="I3375" s="160" t="s">
        <v>3483</v>
      </c>
      <c r="J3375" s="181" t="s">
        <v>3484</v>
      </c>
      <c r="K3375" s="12" t="s">
        <v>3460</v>
      </c>
      <c r="L3375" s="90" t="s">
        <v>3</v>
      </c>
      <c r="M3375" s="25" t="s">
        <v>1316</v>
      </c>
      <c r="N3375" s="95"/>
      <c r="O3375" s="25" t="s">
        <v>1300</v>
      </c>
      <c r="P3375" s="12"/>
      <c r="Q3375" s="12">
        <v>1</v>
      </c>
      <c r="R3375" s="181" t="s">
        <v>10642</v>
      </c>
      <c r="S3375" s="123" t="s">
        <v>10185</v>
      </c>
      <c r="T3375" s="1" t="s">
        <v>8243</v>
      </c>
      <c r="U3375" s="12" t="s">
        <v>8119</v>
      </c>
      <c r="V3375" s="90" t="s">
        <v>458</v>
      </c>
      <c r="W3375" s="1" t="s">
        <v>458</v>
      </c>
      <c r="X3375" s="1"/>
    </row>
    <row r="3376" spans="2:24">
      <c r="B3376" s="169" t="s">
        <v>11532</v>
      </c>
      <c r="C3376" s="155"/>
      <c r="D3376" s="109" t="s">
        <v>11792</v>
      </c>
      <c r="E3376" s="25"/>
      <c r="F3376" s="109" t="s">
        <v>1298</v>
      </c>
      <c r="G3376" s="194" t="s">
        <v>214</v>
      </c>
      <c r="H3376" s="90" t="s">
        <v>51</v>
      </c>
      <c r="I3376" s="160" t="s">
        <v>3483</v>
      </c>
      <c r="J3376" s="181" t="s">
        <v>3484</v>
      </c>
      <c r="K3376" s="12" t="s">
        <v>3486</v>
      </c>
      <c r="L3376" s="90" t="s">
        <v>463</v>
      </c>
      <c r="M3376" s="25" t="s">
        <v>1316</v>
      </c>
      <c r="N3376" s="95"/>
      <c r="O3376" s="25" t="s">
        <v>1300</v>
      </c>
      <c r="P3376" s="12"/>
      <c r="Q3376" s="12">
        <v>2</v>
      </c>
      <c r="R3376" s="181" t="s">
        <v>10642</v>
      </c>
      <c r="S3376" s="123" t="s">
        <v>10185</v>
      </c>
      <c r="T3376" s="1" t="s">
        <v>8251</v>
      </c>
      <c r="U3376" s="12" t="s">
        <v>65</v>
      </c>
      <c r="V3376" s="90" t="s">
        <v>3487</v>
      </c>
      <c r="W3376" s="12" t="s">
        <v>3487</v>
      </c>
      <c r="X3376" s="1"/>
    </row>
    <row r="3377" spans="2:24">
      <c r="B3377" s="169" t="s">
        <v>11532</v>
      </c>
      <c r="C3377" s="155"/>
      <c r="D3377" s="109" t="s">
        <v>11792</v>
      </c>
      <c r="E3377" s="25"/>
      <c r="F3377" s="109" t="s">
        <v>1298</v>
      </c>
      <c r="G3377" s="194" t="s">
        <v>214</v>
      </c>
      <c r="H3377" s="90" t="s">
        <v>51</v>
      </c>
      <c r="I3377" s="160" t="s">
        <v>3483</v>
      </c>
      <c r="J3377" s="181" t="s">
        <v>3484</v>
      </c>
      <c r="K3377" s="12" t="s">
        <v>3488</v>
      </c>
      <c r="L3377" s="90" t="s">
        <v>463</v>
      </c>
      <c r="M3377" s="25" t="s">
        <v>1316</v>
      </c>
      <c r="N3377" s="95"/>
      <c r="O3377" s="25" t="s">
        <v>1300</v>
      </c>
      <c r="P3377" s="12"/>
      <c r="Q3377" s="12">
        <v>3</v>
      </c>
      <c r="R3377" s="181" t="s">
        <v>10642</v>
      </c>
      <c r="S3377" s="123" t="s">
        <v>10185</v>
      </c>
      <c r="T3377" s="1" t="s">
        <v>8252</v>
      </c>
      <c r="U3377" s="12" t="s">
        <v>65</v>
      </c>
      <c r="V3377" s="90" t="s">
        <v>3489</v>
      </c>
      <c r="W3377" s="12" t="s">
        <v>3489</v>
      </c>
      <c r="X3377" s="1"/>
    </row>
    <row r="3378" spans="2:24">
      <c r="B3378" s="155" t="s">
        <v>185</v>
      </c>
      <c r="C3378" s="155"/>
      <c r="D3378" s="155"/>
      <c r="E3378" s="25"/>
      <c r="F3378" s="109" t="s">
        <v>1298</v>
      </c>
      <c r="G3378" s="194" t="s">
        <v>214</v>
      </c>
      <c r="H3378" s="90" t="s">
        <v>51</v>
      </c>
      <c r="I3378" s="160" t="s">
        <v>3483</v>
      </c>
      <c r="J3378" s="181" t="s">
        <v>3484</v>
      </c>
      <c r="K3378" s="12" t="s">
        <v>3490</v>
      </c>
      <c r="L3378" s="12" t="s">
        <v>1361</v>
      </c>
      <c r="M3378" s="25" t="s">
        <v>1316</v>
      </c>
      <c r="N3378" s="95"/>
      <c r="O3378" s="25" t="s">
        <v>1300</v>
      </c>
      <c r="P3378" s="12"/>
      <c r="Q3378" s="12">
        <v>4</v>
      </c>
      <c r="R3378" s="181" t="s">
        <v>10642</v>
      </c>
      <c r="S3378" s="123" t="s">
        <v>10185</v>
      </c>
      <c r="T3378" s="1" t="s">
        <v>8254</v>
      </c>
      <c r="U3378" s="12" t="s">
        <v>4671</v>
      </c>
      <c r="V3378" s="90" t="s">
        <v>3491</v>
      </c>
      <c r="W3378" s="12" t="s">
        <v>3491</v>
      </c>
      <c r="X3378" s="1"/>
    </row>
    <row r="3379" spans="2:24">
      <c r="B3379" s="155" t="s">
        <v>185</v>
      </c>
      <c r="C3379" s="155"/>
      <c r="D3379" s="155"/>
      <c r="E3379" s="25"/>
      <c r="F3379" s="109" t="s">
        <v>1298</v>
      </c>
      <c r="G3379" s="194" t="s">
        <v>214</v>
      </c>
      <c r="H3379" s="90" t="s">
        <v>51</v>
      </c>
      <c r="I3379" s="160" t="s">
        <v>3483</v>
      </c>
      <c r="J3379" s="181" t="s">
        <v>3484</v>
      </c>
      <c r="K3379" s="12" t="s">
        <v>3492</v>
      </c>
      <c r="L3379" s="12" t="s">
        <v>76</v>
      </c>
      <c r="M3379" s="25" t="s">
        <v>1316</v>
      </c>
      <c r="N3379" s="95"/>
      <c r="O3379" s="25" t="s">
        <v>1300</v>
      </c>
      <c r="P3379" s="12"/>
      <c r="Q3379" s="12">
        <v>5</v>
      </c>
      <c r="R3379" s="181" t="s">
        <v>10642</v>
      </c>
      <c r="S3379" s="123" t="s">
        <v>10185</v>
      </c>
      <c r="T3379" s="1" t="s">
        <v>8255</v>
      </c>
      <c r="U3379" s="12" t="s">
        <v>488</v>
      </c>
      <c r="V3379" s="90" t="s">
        <v>3493</v>
      </c>
      <c r="W3379" s="12" t="s">
        <v>3493</v>
      </c>
      <c r="X3379" s="1"/>
    </row>
    <row r="3380" spans="2:24">
      <c r="B3380" s="155" t="s">
        <v>185</v>
      </c>
      <c r="C3380" s="155"/>
      <c r="D3380" s="155"/>
      <c r="E3380" s="25"/>
      <c r="F3380" s="109" t="s">
        <v>1298</v>
      </c>
      <c r="G3380" s="194" t="s">
        <v>214</v>
      </c>
      <c r="H3380" s="90" t="s">
        <v>51</v>
      </c>
      <c r="I3380" s="160" t="s">
        <v>3483</v>
      </c>
      <c r="J3380" s="181" t="s">
        <v>3484</v>
      </c>
      <c r="K3380" s="12" t="s">
        <v>3494</v>
      </c>
      <c r="L3380" s="12" t="s">
        <v>1361</v>
      </c>
      <c r="M3380" s="25" t="s">
        <v>1316</v>
      </c>
      <c r="N3380" s="95"/>
      <c r="O3380" s="25" t="s">
        <v>1300</v>
      </c>
      <c r="P3380" s="12"/>
      <c r="Q3380" s="12">
        <v>6</v>
      </c>
      <c r="R3380" s="181" t="s">
        <v>10642</v>
      </c>
      <c r="S3380" s="123" t="s">
        <v>10185</v>
      </c>
      <c r="T3380" s="1" t="s">
        <v>8256</v>
      </c>
      <c r="U3380" s="12" t="s">
        <v>4671</v>
      </c>
      <c r="V3380" s="90" t="s">
        <v>3468</v>
      </c>
      <c r="W3380" s="12" t="s">
        <v>3468</v>
      </c>
      <c r="X3380" s="1"/>
    </row>
    <row r="3381" spans="2:24">
      <c r="B3381" s="155" t="s">
        <v>185</v>
      </c>
      <c r="C3381" s="155"/>
      <c r="D3381" s="155"/>
      <c r="E3381" s="25"/>
      <c r="F3381" s="109" t="s">
        <v>1298</v>
      </c>
      <c r="G3381" s="194" t="s">
        <v>214</v>
      </c>
      <c r="H3381" s="90" t="s">
        <v>51</v>
      </c>
      <c r="I3381" s="160" t="s">
        <v>3483</v>
      </c>
      <c r="J3381" s="181" t="s">
        <v>3484</v>
      </c>
      <c r="K3381" s="12" t="s">
        <v>3495</v>
      </c>
      <c r="L3381" s="12" t="s">
        <v>76</v>
      </c>
      <c r="M3381" s="25" t="s">
        <v>1316</v>
      </c>
      <c r="N3381" s="95"/>
      <c r="O3381" s="25" t="s">
        <v>1300</v>
      </c>
      <c r="P3381" s="12"/>
      <c r="Q3381" s="12">
        <v>7</v>
      </c>
      <c r="R3381" s="181" t="s">
        <v>10642</v>
      </c>
      <c r="S3381" s="123" t="s">
        <v>10185</v>
      </c>
      <c r="T3381" s="1" t="s">
        <v>8257</v>
      </c>
      <c r="U3381" s="12" t="s">
        <v>488</v>
      </c>
      <c r="V3381" s="90" t="s">
        <v>3496</v>
      </c>
      <c r="W3381" s="12" t="s">
        <v>3496</v>
      </c>
      <c r="X3381" s="1"/>
    </row>
    <row r="3382" spans="2:24">
      <c r="B3382" s="155" t="s">
        <v>185</v>
      </c>
      <c r="C3382" s="155"/>
      <c r="D3382" s="155"/>
      <c r="E3382" s="25"/>
      <c r="F3382" s="109" t="s">
        <v>1298</v>
      </c>
      <c r="G3382" s="194" t="s">
        <v>214</v>
      </c>
      <c r="H3382" s="90" t="s">
        <v>51</v>
      </c>
      <c r="I3382" s="160" t="s">
        <v>3483</v>
      </c>
      <c r="J3382" s="181" t="s">
        <v>3484</v>
      </c>
      <c r="K3382" s="12" t="s">
        <v>3497</v>
      </c>
      <c r="L3382" s="12" t="s">
        <v>77</v>
      </c>
      <c r="M3382" s="25" t="s">
        <v>1316</v>
      </c>
      <c r="N3382" s="95"/>
      <c r="O3382" s="25" t="s">
        <v>1300</v>
      </c>
      <c r="P3382" s="12"/>
      <c r="Q3382" s="12">
        <v>8</v>
      </c>
      <c r="R3382" s="181" t="s">
        <v>10642</v>
      </c>
      <c r="S3382" s="123" t="s">
        <v>10185</v>
      </c>
      <c r="T3382" s="1" t="s">
        <v>8258</v>
      </c>
      <c r="U3382" s="12" t="s">
        <v>8004</v>
      </c>
      <c r="V3382" s="90" t="s">
        <v>3470</v>
      </c>
      <c r="W3382" s="12" t="s">
        <v>3470</v>
      </c>
      <c r="X3382" s="1"/>
    </row>
    <row r="3383" spans="2:24">
      <c r="B3383" s="169" t="s">
        <v>11532</v>
      </c>
      <c r="C3383" s="155"/>
      <c r="D3383" s="109" t="s">
        <v>11792</v>
      </c>
      <c r="E3383" s="25"/>
      <c r="F3383" s="109" t="s">
        <v>1298</v>
      </c>
      <c r="G3383" s="194" t="s">
        <v>214</v>
      </c>
      <c r="H3383" s="90" t="s">
        <v>51</v>
      </c>
      <c r="I3383" s="160" t="s">
        <v>3483</v>
      </c>
      <c r="J3383" s="181" t="s">
        <v>3484</v>
      </c>
      <c r="K3383" s="12" t="s">
        <v>3498</v>
      </c>
      <c r="L3383" s="90" t="s">
        <v>463</v>
      </c>
      <c r="M3383" s="25" t="s">
        <v>1316</v>
      </c>
      <c r="N3383" s="95"/>
      <c r="O3383" s="25" t="s">
        <v>1300</v>
      </c>
      <c r="P3383" s="12"/>
      <c r="Q3383" s="12">
        <v>9</v>
      </c>
      <c r="R3383" s="181" t="s">
        <v>10642</v>
      </c>
      <c r="S3383" s="123" t="s">
        <v>10185</v>
      </c>
      <c r="T3383" s="1" t="s">
        <v>8259</v>
      </c>
      <c r="U3383" s="12" t="s">
        <v>65</v>
      </c>
      <c r="V3383" s="90" t="s">
        <v>3246</v>
      </c>
      <c r="W3383" s="12" t="s">
        <v>3246</v>
      </c>
      <c r="X3383" s="1"/>
    </row>
    <row r="3384" spans="2:24">
      <c r="B3384" s="169" t="s">
        <v>11532</v>
      </c>
      <c r="C3384" s="155"/>
      <c r="D3384" s="109" t="s">
        <v>11792</v>
      </c>
      <c r="E3384" s="25"/>
      <c r="F3384" s="109" t="s">
        <v>1298</v>
      </c>
      <c r="G3384" s="194" t="s">
        <v>214</v>
      </c>
      <c r="H3384" s="90" t="s">
        <v>51</v>
      </c>
      <c r="I3384" s="160" t="s">
        <v>3483</v>
      </c>
      <c r="J3384" s="181" t="s">
        <v>3484</v>
      </c>
      <c r="K3384" s="12" t="s">
        <v>3499</v>
      </c>
      <c r="L3384" s="90" t="s">
        <v>463</v>
      </c>
      <c r="M3384" s="25" t="s">
        <v>1316</v>
      </c>
      <c r="N3384" s="95"/>
      <c r="O3384" s="25" t="s">
        <v>1300</v>
      </c>
      <c r="P3384" s="12"/>
      <c r="Q3384" s="12">
        <v>10</v>
      </c>
      <c r="R3384" s="181" t="s">
        <v>10642</v>
      </c>
      <c r="S3384" s="123" t="s">
        <v>10185</v>
      </c>
      <c r="T3384" s="1" t="s">
        <v>8260</v>
      </c>
      <c r="U3384" s="12" t="s">
        <v>65</v>
      </c>
      <c r="V3384" s="90" t="s">
        <v>3248</v>
      </c>
      <c r="W3384" s="12" t="s">
        <v>3248</v>
      </c>
      <c r="X3384" s="1"/>
    </row>
    <row r="3385" spans="2:24">
      <c r="B3385" s="155" t="s">
        <v>185</v>
      </c>
      <c r="C3385" s="155"/>
      <c r="D3385" s="155"/>
      <c r="E3385" s="25"/>
      <c r="F3385" s="109" t="s">
        <v>1298</v>
      </c>
      <c r="G3385" s="194" t="s">
        <v>214</v>
      </c>
      <c r="H3385" s="90" t="s">
        <v>51</v>
      </c>
      <c r="I3385" s="160" t="s">
        <v>3483</v>
      </c>
      <c r="J3385" s="181" t="s">
        <v>3484</v>
      </c>
      <c r="K3385" s="12" t="s">
        <v>3500</v>
      </c>
      <c r="L3385" s="12" t="s">
        <v>76</v>
      </c>
      <c r="M3385" s="25" t="s">
        <v>1316</v>
      </c>
      <c r="N3385" s="95"/>
      <c r="O3385" s="25" t="s">
        <v>1300</v>
      </c>
      <c r="P3385" s="12"/>
      <c r="Q3385" s="12">
        <v>11</v>
      </c>
      <c r="R3385" s="181" t="s">
        <v>10642</v>
      </c>
      <c r="S3385" s="123" t="s">
        <v>10185</v>
      </c>
      <c r="T3385" s="1" t="s">
        <v>8261</v>
      </c>
      <c r="U3385" s="12" t="s">
        <v>488</v>
      </c>
      <c r="V3385" s="90" t="s">
        <v>3501</v>
      </c>
      <c r="W3385" s="12" t="s">
        <v>3501</v>
      </c>
      <c r="X3385" s="1"/>
    </row>
    <row r="3386" spans="2:24">
      <c r="B3386" s="155" t="s">
        <v>185</v>
      </c>
      <c r="C3386" s="155"/>
      <c r="D3386" s="155"/>
      <c r="E3386" s="25"/>
      <c r="F3386" s="109" t="s">
        <v>1298</v>
      </c>
      <c r="G3386" s="194" t="s">
        <v>214</v>
      </c>
      <c r="H3386" s="90" t="s">
        <v>51</v>
      </c>
      <c r="I3386" s="160" t="s">
        <v>3483</v>
      </c>
      <c r="J3386" s="181" t="s">
        <v>3484</v>
      </c>
      <c r="K3386" s="12" t="s">
        <v>3502</v>
      </c>
      <c r="L3386" s="12" t="s">
        <v>1532</v>
      </c>
      <c r="M3386" s="25" t="s">
        <v>1316</v>
      </c>
      <c r="N3386" s="95"/>
      <c r="O3386" s="25" t="s">
        <v>1300</v>
      </c>
      <c r="P3386" s="12"/>
      <c r="Q3386" s="12">
        <v>12</v>
      </c>
      <c r="R3386" s="181" t="s">
        <v>10642</v>
      </c>
      <c r="S3386" s="123" t="s">
        <v>10185</v>
      </c>
      <c r="T3386" s="1" t="s">
        <v>8262</v>
      </c>
      <c r="U3386" s="12" t="s">
        <v>4840</v>
      </c>
      <c r="V3386" s="90" t="s">
        <v>3503</v>
      </c>
      <c r="W3386" s="12" t="s">
        <v>3503</v>
      </c>
      <c r="X3386" s="1"/>
    </row>
    <row r="3387" spans="2:24">
      <c r="B3387" s="169" t="s">
        <v>11532</v>
      </c>
      <c r="C3387" s="155"/>
      <c r="D3387" s="109" t="s">
        <v>11792</v>
      </c>
      <c r="E3387" s="25"/>
      <c r="F3387" s="109" t="s">
        <v>1298</v>
      </c>
      <c r="G3387" s="194" t="s">
        <v>214</v>
      </c>
      <c r="H3387" s="90" t="s">
        <v>51</v>
      </c>
      <c r="I3387" s="160" t="s">
        <v>3483</v>
      </c>
      <c r="J3387" s="181" t="s">
        <v>3484</v>
      </c>
      <c r="K3387" s="12" t="s">
        <v>3504</v>
      </c>
      <c r="L3387" s="90" t="s">
        <v>463</v>
      </c>
      <c r="M3387" s="25" t="s">
        <v>1316</v>
      </c>
      <c r="N3387" s="95"/>
      <c r="O3387" s="25" t="s">
        <v>1300</v>
      </c>
      <c r="P3387" s="12"/>
      <c r="Q3387" s="12">
        <v>13</v>
      </c>
      <c r="R3387" s="181" t="s">
        <v>10642</v>
      </c>
      <c r="S3387" s="123" t="s">
        <v>10185</v>
      </c>
      <c r="T3387" s="1" t="s">
        <v>8263</v>
      </c>
      <c r="U3387" s="12" t="s">
        <v>65</v>
      </c>
      <c r="V3387" s="90" t="s">
        <v>3505</v>
      </c>
      <c r="W3387" s="12" t="s">
        <v>3505</v>
      </c>
      <c r="X3387" s="1"/>
    </row>
    <row r="3388" spans="2:24">
      <c r="B3388" s="155" t="s">
        <v>185</v>
      </c>
      <c r="C3388" s="155"/>
      <c r="D3388" s="155"/>
      <c r="E3388" s="25"/>
      <c r="F3388" s="109" t="s">
        <v>1298</v>
      </c>
      <c r="G3388" s="194" t="s">
        <v>214</v>
      </c>
      <c r="H3388" s="90" t="s">
        <v>51</v>
      </c>
      <c r="I3388" s="160" t="s">
        <v>3483</v>
      </c>
      <c r="J3388" s="181" t="s">
        <v>3484</v>
      </c>
      <c r="K3388" s="12" t="s">
        <v>3506</v>
      </c>
      <c r="L3388" s="12" t="s">
        <v>1532</v>
      </c>
      <c r="M3388" s="25" t="s">
        <v>1316</v>
      </c>
      <c r="N3388" s="95"/>
      <c r="O3388" s="25" t="s">
        <v>1300</v>
      </c>
      <c r="P3388" s="12"/>
      <c r="Q3388" s="12">
        <v>14</v>
      </c>
      <c r="R3388" s="181" t="s">
        <v>10642</v>
      </c>
      <c r="S3388" s="123" t="s">
        <v>10185</v>
      </c>
      <c r="T3388" s="1" t="s">
        <v>8264</v>
      </c>
      <c r="U3388" s="12" t="s">
        <v>4840</v>
      </c>
      <c r="V3388" s="90" t="s">
        <v>3507</v>
      </c>
      <c r="W3388" s="12" t="s">
        <v>3507</v>
      </c>
      <c r="X3388" s="1"/>
    </row>
    <row r="3389" spans="2:24" s="142" customFormat="1">
      <c r="B3389" s="155" t="s">
        <v>185</v>
      </c>
      <c r="C3389" s="155"/>
      <c r="D3389" s="155"/>
      <c r="E3389" s="25"/>
      <c r="F3389" s="109" t="s">
        <v>1298</v>
      </c>
      <c r="G3389" s="123" t="s">
        <v>215</v>
      </c>
      <c r="H3389" s="90" t="s">
        <v>51</v>
      </c>
      <c r="I3389" s="160" t="s">
        <v>3508</v>
      </c>
      <c r="J3389" s="123" t="s">
        <v>3509</v>
      </c>
      <c r="K3389" s="123" t="s">
        <v>3510</v>
      </c>
      <c r="L3389" s="90" t="s">
        <v>3</v>
      </c>
      <c r="M3389" s="90" t="s">
        <v>1299</v>
      </c>
      <c r="N3389" s="334" t="s">
        <v>4</v>
      </c>
      <c r="O3389" s="25" t="s">
        <v>1300</v>
      </c>
      <c r="P3389" s="123" t="s">
        <v>6</v>
      </c>
      <c r="Q3389" s="123"/>
      <c r="R3389" s="123"/>
      <c r="S3389" s="123"/>
      <c r="T3389" s="123"/>
      <c r="U3389" s="90"/>
      <c r="V3389" s="90" t="s">
        <v>59</v>
      </c>
      <c r="W3389" s="123"/>
      <c r="X3389" s="123"/>
    </row>
    <row r="3390" spans="2:24" s="142" customFormat="1">
      <c r="B3390" s="155" t="s">
        <v>185</v>
      </c>
      <c r="C3390" s="155"/>
      <c r="D3390" s="155"/>
      <c r="E3390" s="25"/>
      <c r="F3390" s="109" t="s">
        <v>1298</v>
      </c>
      <c r="G3390" s="123" t="s">
        <v>215</v>
      </c>
      <c r="H3390" s="90" t="s">
        <v>51</v>
      </c>
      <c r="I3390" s="160" t="s">
        <v>3508</v>
      </c>
      <c r="J3390" s="123" t="s">
        <v>3509</v>
      </c>
      <c r="K3390" s="123" t="s">
        <v>3478</v>
      </c>
      <c r="L3390" s="90" t="s">
        <v>3</v>
      </c>
      <c r="M3390" s="90" t="s">
        <v>1299</v>
      </c>
      <c r="N3390" s="123" t="s">
        <v>438</v>
      </c>
      <c r="O3390" s="25" t="s">
        <v>3485</v>
      </c>
      <c r="P3390" s="123"/>
      <c r="Q3390" s="123"/>
      <c r="R3390" s="181" t="s">
        <v>10643</v>
      </c>
      <c r="S3390" s="123"/>
      <c r="T3390" s="123" t="s">
        <v>10644</v>
      </c>
      <c r="U3390" s="90" t="s">
        <v>70</v>
      </c>
      <c r="V3390" s="123" t="s">
        <v>9138</v>
      </c>
      <c r="W3390" s="90" t="s">
        <v>3511</v>
      </c>
      <c r="X3390" s="123"/>
    </row>
    <row r="3391" spans="2:24" s="142" customFormat="1">
      <c r="B3391" s="155" t="s">
        <v>185</v>
      </c>
      <c r="C3391" s="155"/>
      <c r="D3391" s="155"/>
      <c r="E3391" s="25"/>
      <c r="F3391" s="109" t="s">
        <v>1298</v>
      </c>
      <c r="G3391" s="123" t="s">
        <v>215</v>
      </c>
      <c r="H3391" s="90" t="s">
        <v>51</v>
      </c>
      <c r="I3391" s="160" t="s">
        <v>3508</v>
      </c>
      <c r="J3391" s="123" t="s">
        <v>3509</v>
      </c>
      <c r="K3391" s="123" t="s">
        <v>3339</v>
      </c>
      <c r="L3391" s="90" t="s">
        <v>3</v>
      </c>
      <c r="M3391" s="90" t="s">
        <v>1299</v>
      </c>
      <c r="N3391" s="123" t="s">
        <v>438</v>
      </c>
      <c r="O3391" s="25" t="s">
        <v>3346</v>
      </c>
      <c r="P3391" s="123"/>
      <c r="Q3391" s="123"/>
      <c r="R3391" s="181" t="s">
        <v>10645</v>
      </c>
      <c r="S3391" s="123"/>
      <c r="T3391" s="123" t="s">
        <v>10608</v>
      </c>
      <c r="U3391" s="90" t="s">
        <v>70</v>
      </c>
      <c r="V3391" s="90" t="s">
        <v>9129</v>
      </c>
      <c r="W3391" s="90" t="s">
        <v>3362</v>
      </c>
      <c r="X3391" s="90" t="s">
        <v>1494</v>
      </c>
    </row>
    <row r="3392" spans="2:24" s="142" customFormat="1">
      <c r="B3392" s="155" t="s">
        <v>185</v>
      </c>
      <c r="C3392" s="155"/>
      <c r="D3392" s="155"/>
      <c r="E3392" s="25"/>
      <c r="F3392" s="109" t="s">
        <v>1298</v>
      </c>
      <c r="G3392" s="123" t="s">
        <v>215</v>
      </c>
      <c r="H3392" s="90" t="s">
        <v>51</v>
      </c>
      <c r="I3392" s="160" t="s">
        <v>3508</v>
      </c>
      <c r="J3392" s="123" t="s">
        <v>3509</v>
      </c>
      <c r="K3392" s="123" t="s">
        <v>8</v>
      </c>
      <c r="L3392" s="90" t="s">
        <v>1304</v>
      </c>
      <c r="M3392" s="90" t="s">
        <v>1299</v>
      </c>
      <c r="N3392" s="162" t="s">
        <v>438</v>
      </c>
      <c r="O3392" s="162" t="s">
        <v>1305</v>
      </c>
      <c r="P3392" s="123"/>
      <c r="Q3392" s="123"/>
      <c r="R3392" s="123"/>
      <c r="S3392" s="123"/>
      <c r="T3392" s="123"/>
      <c r="U3392" s="90"/>
      <c r="V3392" s="90" t="s">
        <v>67</v>
      </c>
      <c r="W3392" s="123"/>
      <c r="X3392" s="123"/>
    </row>
    <row r="3393" spans="2:24" s="142" customFormat="1">
      <c r="B3393" s="155" t="s">
        <v>185</v>
      </c>
      <c r="C3393" s="155"/>
      <c r="D3393" s="155"/>
      <c r="E3393" s="25"/>
      <c r="F3393" s="109" t="s">
        <v>1298</v>
      </c>
      <c r="G3393" s="123" t="s">
        <v>215</v>
      </c>
      <c r="H3393" s="90" t="s">
        <v>51</v>
      </c>
      <c r="I3393" s="160" t="s">
        <v>3508</v>
      </c>
      <c r="J3393" s="123" t="s">
        <v>3509</v>
      </c>
      <c r="K3393" s="123" t="s">
        <v>12</v>
      </c>
      <c r="L3393" s="90" t="s">
        <v>3</v>
      </c>
      <c r="M3393" s="90" t="s">
        <v>1299</v>
      </c>
      <c r="N3393" s="334" t="s">
        <v>448</v>
      </c>
      <c r="O3393" s="25" t="s">
        <v>1300</v>
      </c>
      <c r="P3393" s="123"/>
      <c r="Q3393" s="123"/>
      <c r="R3393" s="123"/>
      <c r="S3393" s="123"/>
      <c r="T3393" s="123"/>
      <c r="U3393" s="90"/>
      <c r="V3393" s="90" t="s">
        <v>1309</v>
      </c>
      <c r="W3393" s="123"/>
      <c r="X3393" s="123"/>
    </row>
    <row r="3394" spans="2:24" s="142" customFormat="1">
      <c r="B3394" s="213" t="s">
        <v>185</v>
      </c>
      <c r="C3394" s="174" t="s">
        <v>5352</v>
      </c>
      <c r="D3394" s="202" t="s">
        <v>1561</v>
      </c>
      <c r="E3394" s="175">
        <v>44525</v>
      </c>
      <c r="F3394" s="109" t="s">
        <v>1298</v>
      </c>
      <c r="G3394" s="123" t="s">
        <v>215</v>
      </c>
      <c r="H3394" s="90" t="s">
        <v>51</v>
      </c>
      <c r="I3394" s="160" t="s">
        <v>3508</v>
      </c>
      <c r="J3394" s="123" t="s">
        <v>3509</v>
      </c>
      <c r="K3394" s="123" t="s">
        <v>18</v>
      </c>
      <c r="L3394" s="90" t="s">
        <v>19</v>
      </c>
      <c r="M3394" s="90" t="s">
        <v>1299</v>
      </c>
      <c r="N3394" s="334"/>
      <c r="O3394" s="25" t="s">
        <v>1300</v>
      </c>
      <c r="P3394" s="123"/>
      <c r="Q3394" s="123"/>
      <c r="R3394" s="123"/>
      <c r="S3394" s="123"/>
      <c r="T3394" s="123"/>
      <c r="U3394" s="90"/>
      <c r="V3394" s="90" t="s">
        <v>17</v>
      </c>
      <c r="W3394" s="123"/>
      <c r="X3394" s="123"/>
    </row>
    <row r="3395" spans="2:24" s="142" customFormat="1">
      <c r="B3395" s="173" t="s">
        <v>5352</v>
      </c>
      <c r="C3395" s="173"/>
      <c r="D3395" s="173"/>
      <c r="E3395" s="166">
        <v>44525</v>
      </c>
      <c r="F3395" s="109" t="s">
        <v>1298</v>
      </c>
      <c r="G3395" s="90" t="s">
        <v>219</v>
      </c>
      <c r="H3395" s="90" t="s">
        <v>51</v>
      </c>
      <c r="I3395" s="160" t="s">
        <v>7414</v>
      </c>
      <c r="J3395" s="90" t="s">
        <v>7415</v>
      </c>
      <c r="K3395" s="25" t="s">
        <v>3510</v>
      </c>
      <c r="L3395" s="90" t="s">
        <v>3</v>
      </c>
      <c r="M3395" s="25" t="s">
        <v>1299</v>
      </c>
      <c r="N3395" s="25" t="s">
        <v>455</v>
      </c>
      <c r="O3395" s="25" t="s">
        <v>7416</v>
      </c>
      <c r="P3395" s="90" t="s">
        <v>6</v>
      </c>
      <c r="Q3395" s="90"/>
      <c r="R3395" s="90"/>
      <c r="S3395" s="90"/>
      <c r="T3395" s="90"/>
      <c r="U3395" s="90"/>
      <c r="V3395" s="90" t="s">
        <v>63</v>
      </c>
      <c r="W3395" s="90"/>
      <c r="X3395" s="90"/>
    </row>
    <row r="3396" spans="2:24" s="142" customFormat="1">
      <c r="B3396" s="173" t="s">
        <v>5352</v>
      </c>
      <c r="C3396" s="173"/>
      <c r="D3396" s="173"/>
      <c r="E3396" s="166">
        <v>44525</v>
      </c>
      <c r="F3396" s="109" t="s">
        <v>1298</v>
      </c>
      <c r="G3396" s="90" t="s">
        <v>219</v>
      </c>
      <c r="H3396" s="90" t="s">
        <v>51</v>
      </c>
      <c r="I3396" s="160" t="s">
        <v>7414</v>
      </c>
      <c r="J3396" s="90" t="s">
        <v>7415</v>
      </c>
      <c r="K3396" s="90" t="s">
        <v>14</v>
      </c>
      <c r="L3396" s="90" t="s">
        <v>15</v>
      </c>
      <c r="M3396" s="25" t="s">
        <v>1299</v>
      </c>
      <c r="N3396" s="25"/>
      <c r="O3396" s="25" t="s">
        <v>1300</v>
      </c>
      <c r="P3396" s="90"/>
      <c r="Q3396" s="90"/>
      <c r="R3396" s="90"/>
      <c r="S3396" s="90"/>
      <c r="T3396" s="90"/>
      <c r="U3396" s="90"/>
      <c r="V3396" s="90" t="s">
        <v>13</v>
      </c>
      <c r="W3396" s="90"/>
      <c r="X3396" s="90"/>
    </row>
    <row r="3397" spans="2:24" s="142" customFormat="1">
      <c r="B3397" s="173" t="s">
        <v>5352</v>
      </c>
      <c r="C3397" s="173"/>
      <c r="D3397" s="173"/>
      <c r="E3397" s="166">
        <v>44525</v>
      </c>
      <c r="F3397" s="109" t="s">
        <v>1298</v>
      </c>
      <c r="G3397" s="90" t="s">
        <v>219</v>
      </c>
      <c r="H3397" s="90" t="s">
        <v>51</v>
      </c>
      <c r="I3397" s="160" t="s">
        <v>7414</v>
      </c>
      <c r="J3397" s="90" t="s">
        <v>7415</v>
      </c>
      <c r="K3397" s="90" t="s">
        <v>8</v>
      </c>
      <c r="L3397" s="90" t="s">
        <v>1304</v>
      </c>
      <c r="M3397" s="25" t="s">
        <v>1299</v>
      </c>
      <c r="N3397" s="162" t="s">
        <v>398</v>
      </c>
      <c r="O3397" s="162" t="s">
        <v>1305</v>
      </c>
      <c r="P3397" s="90"/>
      <c r="Q3397" s="90"/>
      <c r="R3397" s="90"/>
      <c r="S3397" s="90"/>
      <c r="T3397" s="90"/>
      <c r="U3397" s="90"/>
      <c r="V3397" s="90" t="s">
        <v>1313</v>
      </c>
      <c r="W3397" s="90"/>
      <c r="X3397" s="90"/>
    </row>
    <row r="3398" spans="2:24" s="142" customFormat="1">
      <c r="B3398" s="173" t="s">
        <v>5352</v>
      </c>
      <c r="C3398" s="173"/>
      <c r="D3398" s="173"/>
      <c r="E3398" s="166">
        <v>44525</v>
      </c>
      <c r="F3398" s="109" t="s">
        <v>1298</v>
      </c>
      <c r="G3398" s="90" t="s">
        <v>219</v>
      </c>
      <c r="H3398" s="90" t="s">
        <v>51</v>
      </c>
      <c r="I3398" s="160" t="s">
        <v>7414</v>
      </c>
      <c r="J3398" s="90" t="s">
        <v>7415</v>
      </c>
      <c r="K3398" s="90" t="s">
        <v>12</v>
      </c>
      <c r="L3398" s="90" t="s">
        <v>3</v>
      </c>
      <c r="M3398" s="25" t="s">
        <v>1299</v>
      </c>
      <c r="N3398" s="25" t="s">
        <v>4</v>
      </c>
      <c r="O3398" s="25" t="s">
        <v>1300</v>
      </c>
      <c r="P3398" s="90"/>
      <c r="Q3398" s="90"/>
      <c r="R3398" s="90"/>
      <c r="S3398" s="90"/>
      <c r="T3398" s="90"/>
      <c r="U3398" s="90"/>
      <c r="V3398" s="90" t="s">
        <v>1309</v>
      </c>
      <c r="W3398" s="90"/>
      <c r="X3398" s="90"/>
    </row>
    <row r="3399" spans="2:24" s="142" customFormat="1">
      <c r="B3399" s="173" t="s">
        <v>5352</v>
      </c>
      <c r="C3399" s="173"/>
      <c r="D3399" s="173"/>
      <c r="E3399" s="166">
        <v>44525</v>
      </c>
      <c r="F3399" s="109" t="s">
        <v>1298</v>
      </c>
      <c r="G3399" s="90" t="s">
        <v>219</v>
      </c>
      <c r="H3399" s="90" t="s">
        <v>51</v>
      </c>
      <c r="I3399" s="160" t="s">
        <v>7414</v>
      </c>
      <c r="J3399" s="90" t="s">
        <v>7415</v>
      </c>
      <c r="K3399" s="90" t="s">
        <v>18</v>
      </c>
      <c r="L3399" s="90" t="s">
        <v>19</v>
      </c>
      <c r="M3399" s="25" t="s">
        <v>1299</v>
      </c>
      <c r="N3399" s="25"/>
      <c r="O3399" s="25" t="s">
        <v>1300</v>
      </c>
      <c r="P3399" s="90"/>
      <c r="Q3399" s="90"/>
      <c r="R3399" s="90"/>
      <c r="S3399" s="90"/>
      <c r="T3399" s="90"/>
      <c r="U3399" s="90"/>
      <c r="V3399" s="90" t="s">
        <v>17</v>
      </c>
      <c r="W3399" s="90"/>
      <c r="X3399" s="90"/>
    </row>
    <row r="3400" spans="2:24" s="142" customFormat="1">
      <c r="B3400" s="173" t="s">
        <v>5352</v>
      </c>
      <c r="C3400" s="173"/>
      <c r="D3400" s="173"/>
      <c r="E3400" s="166">
        <v>44525</v>
      </c>
      <c r="F3400" s="109" t="s">
        <v>1298</v>
      </c>
      <c r="G3400" s="90" t="s">
        <v>219</v>
      </c>
      <c r="H3400" s="90" t="s">
        <v>51</v>
      </c>
      <c r="I3400" s="160" t="s">
        <v>7414</v>
      </c>
      <c r="J3400" s="90" t="s">
        <v>7415</v>
      </c>
      <c r="K3400" s="90" t="s">
        <v>21</v>
      </c>
      <c r="L3400" s="90" t="s">
        <v>19</v>
      </c>
      <c r="M3400" s="25" t="s">
        <v>1299</v>
      </c>
      <c r="N3400" s="25" t="s">
        <v>1314</v>
      </c>
      <c r="O3400" s="25" t="s">
        <v>1300</v>
      </c>
      <c r="P3400" s="90"/>
      <c r="Q3400" s="90"/>
      <c r="R3400" s="90"/>
      <c r="S3400" s="90"/>
      <c r="T3400" s="90"/>
      <c r="U3400" s="90"/>
      <c r="V3400" s="90" t="s">
        <v>20</v>
      </c>
      <c r="W3400" s="90"/>
      <c r="X3400" s="90"/>
    </row>
    <row r="3401" spans="2:24" s="142" customFormat="1">
      <c r="B3401" s="173" t="s">
        <v>5352</v>
      </c>
      <c r="C3401" s="173"/>
      <c r="D3401" s="173"/>
      <c r="E3401" s="166">
        <v>44525</v>
      </c>
      <c r="F3401" s="109" t="s">
        <v>1298</v>
      </c>
      <c r="G3401" s="90" t="s">
        <v>219</v>
      </c>
      <c r="H3401" s="90" t="s">
        <v>51</v>
      </c>
      <c r="I3401" s="160" t="s">
        <v>7414</v>
      </c>
      <c r="J3401" s="90" t="s">
        <v>7415</v>
      </c>
      <c r="K3401" s="25" t="s">
        <v>93</v>
      </c>
      <c r="L3401" s="90" t="s">
        <v>65</v>
      </c>
      <c r="M3401" s="25" t="s">
        <v>1299</v>
      </c>
      <c r="N3401" s="25" t="s">
        <v>4</v>
      </c>
      <c r="O3401" s="25"/>
      <c r="P3401" s="25"/>
      <c r="Q3401" s="25"/>
      <c r="R3401" s="136" t="s">
        <v>7873</v>
      </c>
      <c r="S3401" s="123" t="s">
        <v>10185</v>
      </c>
      <c r="T3401" s="1" t="s">
        <v>10186</v>
      </c>
      <c r="U3401" s="90" t="s">
        <v>65</v>
      </c>
      <c r="V3401" s="90" t="s">
        <v>457</v>
      </c>
      <c r="W3401" s="123" t="s">
        <v>578</v>
      </c>
      <c r="X3401" s="25"/>
    </row>
    <row r="3402" spans="2:24">
      <c r="B3402" s="155" t="s">
        <v>185</v>
      </c>
      <c r="C3402" s="155"/>
      <c r="D3402" s="155"/>
      <c r="E3402" s="25"/>
      <c r="F3402" s="109" t="s">
        <v>1298</v>
      </c>
      <c r="G3402" s="90" t="s">
        <v>215</v>
      </c>
      <c r="H3402" s="90" t="s">
        <v>51</v>
      </c>
      <c r="I3402" s="160" t="s">
        <v>3512</v>
      </c>
      <c r="J3402" s="90" t="str">
        <f t="shared" ref="J3402:J3408" si="20">"Связь хаба hub_"&amp;MID(I3402,5,FIND("_collection",I3402)-5)&amp;" с коллекцией"</f>
        <v>Связь хаба hub_doc_rc_repl с коллекцией</v>
      </c>
      <c r="K3402" s="141" t="str">
        <f>MID(I3402,5,FIND("_collection",I3402)-5)&amp;"_collection_rk"</f>
        <v>doc_rc_repl_collection_rk</v>
      </c>
      <c r="L3402" s="90" t="s">
        <v>3</v>
      </c>
      <c r="M3402" s="25" t="s">
        <v>1299</v>
      </c>
      <c r="N3402" s="25" t="s">
        <v>4</v>
      </c>
      <c r="O3402" s="25" t="s">
        <v>1300</v>
      </c>
      <c r="P3402" s="141" t="s">
        <v>6</v>
      </c>
      <c r="Q3402" s="141"/>
      <c r="R3402" s="90"/>
      <c r="S3402" s="90"/>
      <c r="T3402" s="141"/>
      <c r="U3402" s="90"/>
      <c r="V3402" s="90" t="s">
        <v>59</v>
      </c>
      <c r="W3402" s="141"/>
      <c r="X3402" s="90"/>
    </row>
    <row r="3403" spans="2:24">
      <c r="B3403" s="155" t="s">
        <v>185</v>
      </c>
      <c r="C3403" s="155"/>
      <c r="D3403" s="155"/>
      <c r="E3403" s="25"/>
      <c r="F3403" s="109" t="s">
        <v>1298</v>
      </c>
      <c r="G3403" s="90" t="s">
        <v>215</v>
      </c>
      <c r="H3403" s="90" t="s">
        <v>51</v>
      </c>
      <c r="I3403" s="160" t="s">
        <v>3512</v>
      </c>
      <c r="J3403" s="90" t="str">
        <f t="shared" si="20"/>
        <v>Связь хаба hub_doc_rc_repl с коллекцией</v>
      </c>
      <c r="K3403" s="141" t="str">
        <f>MID(I3402,5,FIND("_collection",I3402)-5)&amp;"_rk"</f>
        <v>doc_rc_repl_rk</v>
      </c>
      <c r="L3403" s="90" t="s">
        <v>3</v>
      </c>
      <c r="M3403" s="25" t="s">
        <v>1299</v>
      </c>
      <c r="N3403" s="25" t="s">
        <v>438</v>
      </c>
      <c r="O3403" s="25" t="s">
        <v>3485</v>
      </c>
      <c r="P3403" s="141"/>
      <c r="Q3403" s="141"/>
      <c r="R3403" s="181" t="s">
        <v>10643</v>
      </c>
      <c r="S3403" s="90"/>
      <c r="T3403" s="123" t="s">
        <v>10644</v>
      </c>
      <c r="U3403" s="90" t="s">
        <v>70</v>
      </c>
      <c r="V3403" s="123" t="s">
        <v>9138</v>
      </c>
      <c r="W3403" s="90" t="s">
        <v>3511</v>
      </c>
      <c r="X3403" s="90"/>
    </row>
    <row r="3404" spans="2:24">
      <c r="B3404" s="155" t="s">
        <v>185</v>
      </c>
      <c r="C3404" s="155"/>
      <c r="D3404" s="155"/>
      <c r="E3404" s="25"/>
      <c r="F3404" s="109" t="s">
        <v>1298</v>
      </c>
      <c r="G3404" s="90" t="s">
        <v>215</v>
      </c>
      <c r="H3404" s="90" t="s">
        <v>51</v>
      </c>
      <c r="I3404" s="160" t="s">
        <v>3512</v>
      </c>
      <c r="J3404" s="90" t="str">
        <f t="shared" si="20"/>
        <v>Связь хаба hub_doc_rc_repl с коллекцией</v>
      </c>
      <c r="K3404" s="141" t="s">
        <v>161</v>
      </c>
      <c r="L3404" s="90" t="s">
        <v>3</v>
      </c>
      <c r="M3404" s="25" t="s">
        <v>1299</v>
      </c>
      <c r="N3404" s="25" t="s">
        <v>438</v>
      </c>
      <c r="O3404" s="25" t="s">
        <v>1327</v>
      </c>
      <c r="P3404" s="141"/>
      <c r="Q3404" s="141"/>
      <c r="R3404" s="181" t="s">
        <v>10646</v>
      </c>
      <c r="S3404" s="90"/>
      <c r="T3404" s="25" t="s">
        <v>10191</v>
      </c>
      <c r="U3404" s="90" t="s">
        <v>70</v>
      </c>
      <c r="V3404" s="90" t="s">
        <v>9017</v>
      </c>
      <c r="W3404" s="90" t="s">
        <v>1328</v>
      </c>
      <c r="X3404" s="90"/>
    </row>
    <row r="3405" spans="2:24">
      <c r="B3405" s="155" t="s">
        <v>185</v>
      </c>
      <c r="C3405" s="155"/>
      <c r="D3405" s="155"/>
      <c r="E3405" s="25"/>
      <c r="F3405" s="109" t="s">
        <v>1298</v>
      </c>
      <c r="G3405" s="90" t="s">
        <v>215</v>
      </c>
      <c r="H3405" s="90" t="s">
        <v>51</v>
      </c>
      <c r="I3405" s="160" t="s">
        <v>3512</v>
      </c>
      <c r="J3405" s="90" t="str">
        <f t="shared" si="20"/>
        <v>Связь хаба hub_doc_rc_repl с коллекцией</v>
      </c>
      <c r="K3405" s="141" t="s">
        <v>516</v>
      </c>
      <c r="L3405" s="90" t="s">
        <v>585</v>
      </c>
      <c r="M3405" s="25" t="s">
        <v>1299</v>
      </c>
      <c r="N3405" s="51" t="s">
        <v>438</v>
      </c>
      <c r="O3405" s="25" t="s">
        <v>1329</v>
      </c>
      <c r="P3405" s="141"/>
      <c r="Q3405" s="141"/>
      <c r="R3405" s="90"/>
      <c r="S3405" s="90"/>
      <c r="T3405" s="90" t="s">
        <v>10192</v>
      </c>
      <c r="U3405" s="90" t="s">
        <v>585</v>
      </c>
      <c r="V3405" s="90" t="s">
        <v>1330</v>
      </c>
      <c r="W3405" s="121" t="s">
        <v>3021</v>
      </c>
      <c r="X3405" s="90" t="s">
        <v>1496</v>
      </c>
    </row>
    <row r="3406" spans="2:24">
      <c r="B3406" s="155" t="s">
        <v>185</v>
      </c>
      <c r="C3406" s="155"/>
      <c r="D3406" s="155"/>
      <c r="E3406" s="25"/>
      <c r="F3406" s="109" t="s">
        <v>1298</v>
      </c>
      <c r="G3406" s="90" t="s">
        <v>215</v>
      </c>
      <c r="H3406" s="90" t="s">
        <v>51</v>
      </c>
      <c r="I3406" s="160" t="s">
        <v>3512</v>
      </c>
      <c r="J3406" s="90" t="str">
        <f t="shared" si="20"/>
        <v>Связь хаба hub_doc_rc_repl с коллекцией</v>
      </c>
      <c r="K3406" s="141" t="s">
        <v>8</v>
      </c>
      <c r="L3406" s="90" t="s">
        <v>1304</v>
      </c>
      <c r="M3406" s="25" t="s">
        <v>1299</v>
      </c>
      <c r="N3406" s="162" t="s">
        <v>438</v>
      </c>
      <c r="O3406" s="162" t="s">
        <v>1305</v>
      </c>
      <c r="P3406" s="141"/>
      <c r="Q3406" s="141"/>
      <c r="R3406" s="90"/>
      <c r="S3406" s="90"/>
      <c r="T3406" s="141"/>
      <c r="U3406" s="90"/>
      <c r="V3406" s="90" t="s">
        <v>67</v>
      </c>
      <c r="W3406" s="141"/>
      <c r="X3406" s="90"/>
    </row>
    <row r="3407" spans="2:24">
      <c r="B3407" s="155" t="s">
        <v>185</v>
      </c>
      <c r="C3407" s="155"/>
      <c r="D3407" s="155"/>
      <c r="E3407" s="25"/>
      <c r="F3407" s="109" t="s">
        <v>1298</v>
      </c>
      <c r="G3407" s="90" t="s">
        <v>215</v>
      </c>
      <c r="H3407" s="90" t="s">
        <v>51</v>
      </c>
      <c r="I3407" s="160" t="s">
        <v>3512</v>
      </c>
      <c r="J3407" s="90" t="str">
        <f t="shared" si="20"/>
        <v>Связь хаба hub_doc_rc_repl с коллекцией</v>
      </c>
      <c r="K3407" s="141" t="s">
        <v>12</v>
      </c>
      <c r="L3407" s="90" t="s">
        <v>3</v>
      </c>
      <c r="M3407" s="25" t="s">
        <v>1299</v>
      </c>
      <c r="N3407" s="25" t="s">
        <v>448</v>
      </c>
      <c r="O3407" s="25" t="s">
        <v>1300</v>
      </c>
      <c r="P3407" s="141"/>
      <c r="Q3407" s="141"/>
      <c r="R3407" s="90"/>
      <c r="S3407" s="90"/>
      <c r="T3407" s="141"/>
      <c r="U3407" s="90"/>
      <c r="V3407" s="90" t="s">
        <v>1309</v>
      </c>
      <c r="W3407" s="141"/>
      <c r="X3407" s="90"/>
    </row>
    <row r="3408" spans="2:24">
      <c r="B3408" s="213" t="s">
        <v>185</v>
      </c>
      <c r="C3408" s="174" t="s">
        <v>5352</v>
      </c>
      <c r="D3408" s="202" t="s">
        <v>1561</v>
      </c>
      <c r="E3408" s="175">
        <v>44525</v>
      </c>
      <c r="F3408" s="109" t="s">
        <v>1298</v>
      </c>
      <c r="G3408" s="90" t="s">
        <v>215</v>
      </c>
      <c r="H3408" s="90" t="s">
        <v>51</v>
      </c>
      <c r="I3408" s="160" t="s">
        <v>3512</v>
      </c>
      <c r="J3408" s="90" t="str">
        <f t="shared" si="20"/>
        <v>Связь хаба hub_doc_rc_repl с коллекцией</v>
      </c>
      <c r="K3408" s="25" t="s">
        <v>18</v>
      </c>
      <c r="L3408" s="90" t="s">
        <v>19</v>
      </c>
      <c r="M3408" s="25" t="s">
        <v>1299</v>
      </c>
      <c r="N3408" s="25"/>
      <c r="O3408" s="25" t="s">
        <v>1300</v>
      </c>
      <c r="P3408" s="25"/>
      <c r="Q3408" s="25"/>
      <c r="R3408" s="25"/>
      <c r="S3408" s="25"/>
      <c r="T3408" s="25"/>
      <c r="U3408" s="90"/>
      <c r="V3408" s="90" t="s">
        <v>17</v>
      </c>
      <c r="W3408" s="25"/>
      <c r="X3408" s="25"/>
    </row>
    <row r="3409" spans="2:24" s="142" customFormat="1">
      <c r="B3409" s="173" t="s">
        <v>5352</v>
      </c>
      <c r="C3409" s="173"/>
      <c r="D3409" s="173"/>
      <c r="E3409" s="166">
        <v>44525</v>
      </c>
      <c r="F3409" s="109" t="s">
        <v>1298</v>
      </c>
      <c r="G3409" s="90" t="s">
        <v>219</v>
      </c>
      <c r="H3409" s="90" t="s">
        <v>51</v>
      </c>
      <c r="I3409" s="160" t="s">
        <v>7417</v>
      </c>
      <c r="J3409" s="90" t="s">
        <v>7418</v>
      </c>
      <c r="K3409" s="25" t="s">
        <v>7419</v>
      </c>
      <c r="L3409" s="90" t="s">
        <v>3</v>
      </c>
      <c r="M3409" s="25" t="s">
        <v>1299</v>
      </c>
      <c r="N3409" s="25" t="s">
        <v>455</v>
      </c>
      <c r="O3409" s="25" t="s">
        <v>7420</v>
      </c>
      <c r="P3409" s="90" t="s">
        <v>6</v>
      </c>
      <c r="Q3409" s="90"/>
      <c r="R3409" s="90"/>
      <c r="S3409" s="90"/>
      <c r="T3409" s="90"/>
      <c r="U3409" s="90"/>
      <c r="V3409" s="90" t="s">
        <v>63</v>
      </c>
      <c r="W3409" s="90"/>
      <c r="X3409" s="90"/>
    </row>
    <row r="3410" spans="2:24" s="142" customFormat="1">
      <c r="B3410" s="173" t="s">
        <v>5352</v>
      </c>
      <c r="C3410" s="173"/>
      <c r="D3410" s="173"/>
      <c r="E3410" s="166">
        <v>44525</v>
      </c>
      <c r="F3410" s="109" t="s">
        <v>1298</v>
      </c>
      <c r="G3410" s="90" t="s">
        <v>219</v>
      </c>
      <c r="H3410" s="90" t="s">
        <v>51</v>
      </c>
      <c r="I3410" s="160" t="s">
        <v>7417</v>
      </c>
      <c r="J3410" s="90" t="s">
        <v>7418</v>
      </c>
      <c r="K3410" s="90" t="s">
        <v>14</v>
      </c>
      <c r="L3410" s="90" t="s">
        <v>15</v>
      </c>
      <c r="M3410" s="25" t="s">
        <v>1299</v>
      </c>
      <c r="N3410" s="25"/>
      <c r="O3410" s="25" t="s">
        <v>1300</v>
      </c>
      <c r="P3410" s="90"/>
      <c r="Q3410" s="90"/>
      <c r="R3410" s="90"/>
      <c r="S3410" s="90"/>
      <c r="T3410" s="90"/>
      <c r="U3410" s="90"/>
      <c r="V3410" s="90" t="s">
        <v>13</v>
      </c>
      <c r="W3410" s="90"/>
      <c r="X3410" s="90"/>
    </row>
    <row r="3411" spans="2:24" s="142" customFormat="1">
      <c r="B3411" s="173" t="s">
        <v>5352</v>
      </c>
      <c r="C3411" s="173"/>
      <c r="D3411" s="173"/>
      <c r="E3411" s="166">
        <v>44525</v>
      </c>
      <c r="F3411" s="109" t="s">
        <v>1298</v>
      </c>
      <c r="G3411" s="90" t="s">
        <v>219</v>
      </c>
      <c r="H3411" s="90" t="s">
        <v>51</v>
      </c>
      <c r="I3411" s="160" t="s">
        <v>7417</v>
      </c>
      <c r="J3411" s="90" t="s">
        <v>7418</v>
      </c>
      <c r="K3411" s="90" t="s">
        <v>8</v>
      </c>
      <c r="L3411" s="90" t="s">
        <v>1304</v>
      </c>
      <c r="M3411" s="25" t="s">
        <v>1299</v>
      </c>
      <c r="N3411" s="162" t="s">
        <v>398</v>
      </c>
      <c r="O3411" s="162" t="s">
        <v>1305</v>
      </c>
      <c r="P3411" s="90"/>
      <c r="Q3411" s="90"/>
      <c r="R3411" s="90"/>
      <c r="S3411" s="90"/>
      <c r="T3411" s="90"/>
      <c r="U3411" s="90"/>
      <c r="V3411" s="90" t="s">
        <v>1313</v>
      </c>
      <c r="W3411" s="90"/>
      <c r="X3411" s="90"/>
    </row>
    <row r="3412" spans="2:24" s="142" customFormat="1">
      <c r="B3412" s="173" t="s">
        <v>5352</v>
      </c>
      <c r="C3412" s="173"/>
      <c r="D3412" s="173"/>
      <c r="E3412" s="166">
        <v>44525</v>
      </c>
      <c r="F3412" s="109" t="s">
        <v>1298</v>
      </c>
      <c r="G3412" s="90" t="s">
        <v>219</v>
      </c>
      <c r="H3412" s="90" t="s">
        <v>51</v>
      </c>
      <c r="I3412" s="160" t="s">
        <v>7417</v>
      </c>
      <c r="J3412" s="90" t="s">
        <v>7418</v>
      </c>
      <c r="K3412" s="90" t="s">
        <v>12</v>
      </c>
      <c r="L3412" s="90" t="s">
        <v>3</v>
      </c>
      <c r="M3412" s="25" t="s">
        <v>1299</v>
      </c>
      <c r="N3412" s="25" t="s">
        <v>4</v>
      </c>
      <c r="O3412" s="25" t="s">
        <v>1300</v>
      </c>
      <c r="P3412" s="90"/>
      <c r="Q3412" s="90"/>
      <c r="R3412" s="90"/>
      <c r="S3412" s="90"/>
      <c r="T3412" s="90"/>
      <c r="U3412" s="90"/>
      <c r="V3412" s="90" t="s">
        <v>1309</v>
      </c>
      <c r="W3412" s="90"/>
      <c r="X3412" s="90"/>
    </row>
    <row r="3413" spans="2:24" s="142" customFormat="1">
      <c r="B3413" s="173" t="s">
        <v>5352</v>
      </c>
      <c r="C3413" s="173"/>
      <c r="D3413" s="173"/>
      <c r="E3413" s="166">
        <v>44525</v>
      </c>
      <c r="F3413" s="109" t="s">
        <v>1298</v>
      </c>
      <c r="G3413" s="90" t="s">
        <v>219</v>
      </c>
      <c r="H3413" s="90" t="s">
        <v>51</v>
      </c>
      <c r="I3413" s="160" t="s">
        <v>7417</v>
      </c>
      <c r="J3413" s="90" t="s">
        <v>7418</v>
      </c>
      <c r="K3413" s="90" t="s">
        <v>18</v>
      </c>
      <c r="L3413" s="90" t="s">
        <v>19</v>
      </c>
      <c r="M3413" s="25" t="s">
        <v>1299</v>
      </c>
      <c r="N3413" s="25"/>
      <c r="O3413" s="25" t="s">
        <v>1300</v>
      </c>
      <c r="P3413" s="90"/>
      <c r="Q3413" s="90"/>
      <c r="R3413" s="90"/>
      <c r="S3413" s="90"/>
      <c r="T3413" s="90"/>
      <c r="U3413" s="90"/>
      <c r="V3413" s="90" t="s">
        <v>17</v>
      </c>
      <c r="W3413" s="90"/>
      <c r="X3413" s="90"/>
    </row>
    <row r="3414" spans="2:24" s="142" customFormat="1">
      <c r="B3414" s="173" t="s">
        <v>5352</v>
      </c>
      <c r="C3414" s="173"/>
      <c r="D3414" s="173"/>
      <c r="E3414" s="166">
        <v>44525</v>
      </c>
      <c r="F3414" s="109" t="s">
        <v>1298</v>
      </c>
      <c r="G3414" s="90" t="s">
        <v>219</v>
      </c>
      <c r="H3414" s="90" t="s">
        <v>51</v>
      </c>
      <c r="I3414" s="160" t="s">
        <v>7417</v>
      </c>
      <c r="J3414" s="90" t="s">
        <v>7418</v>
      </c>
      <c r="K3414" s="90" t="s">
        <v>21</v>
      </c>
      <c r="L3414" s="90" t="s">
        <v>19</v>
      </c>
      <c r="M3414" s="25" t="s">
        <v>1299</v>
      </c>
      <c r="N3414" s="25" t="s">
        <v>1314</v>
      </c>
      <c r="O3414" s="25" t="s">
        <v>1300</v>
      </c>
      <c r="P3414" s="90"/>
      <c r="Q3414" s="90"/>
      <c r="R3414" s="90"/>
      <c r="S3414" s="90"/>
      <c r="T3414" s="90"/>
      <c r="U3414" s="90"/>
      <c r="V3414" s="90" t="s">
        <v>20</v>
      </c>
      <c r="W3414" s="90"/>
      <c r="X3414" s="90"/>
    </row>
    <row r="3415" spans="2:24" s="142" customFormat="1">
      <c r="B3415" s="173" t="s">
        <v>5352</v>
      </c>
      <c r="C3415" s="173"/>
      <c r="D3415" s="173"/>
      <c r="E3415" s="166">
        <v>44525</v>
      </c>
      <c r="F3415" s="109" t="s">
        <v>1298</v>
      </c>
      <c r="G3415" s="90" t="s">
        <v>219</v>
      </c>
      <c r="H3415" s="90" t="s">
        <v>51</v>
      </c>
      <c r="I3415" s="160" t="s">
        <v>7417</v>
      </c>
      <c r="J3415" s="90" t="s">
        <v>7418</v>
      </c>
      <c r="K3415" s="25" t="s">
        <v>93</v>
      </c>
      <c r="L3415" s="90" t="s">
        <v>65</v>
      </c>
      <c r="M3415" s="25" t="s">
        <v>1299</v>
      </c>
      <c r="N3415" s="25" t="s">
        <v>4</v>
      </c>
      <c r="O3415" s="25"/>
      <c r="P3415" s="25"/>
      <c r="Q3415" s="25"/>
      <c r="R3415" s="136" t="s">
        <v>7873</v>
      </c>
      <c r="S3415" s="123" t="s">
        <v>10185</v>
      </c>
      <c r="T3415" s="1" t="s">
        <v>10186</v>
      </c>
      <c r="U3415" s="90" t="s">
        <v>65</v>
      </c>
      <c r="V3415" s="90" t="s">
        <v>457</v>
      </c>
      <c r="W3415" s="123" t="s">
        <v>578</v>
      </c>
      <c r="X3415" s="25"/>
    </row>
    <row r="3416" spans="2:24" s="142" customFormat="1">
      <c r="B3416" s="155" t="s">
        <v>185</v>
      </c>
      <c r="C3416" s="155"/>
      <c r="D3416" s="155"/>
      <c r="E3416" s="25"/>
      <c r="F3416" s="109" t="s">
        <v>1298</v>
      </c>
      <c r="G3416" s="123" t="s">
        <v>215</v>
      </c>
      <c r="H3416" s="90" t="s">
        <v>51</v>
      </c>
      <c r="I3416" s="160" t="s">
        <v>3513</v>
      </c>
      <c r="J3416" s="123" t="s">
        <v>3514</v>
      </c>
      <c r="K3416" s="123" t="s">
        <v>3515</v>
      </c>
      <c r="L3416" s="90" t="s">
        <v>3</v>
      </c>
      <c r="M3416" s="90" t="s">
        <v>1299</v>
      </c>
      <c r="N3416" s="334" t="s">
        <v>4</v>
      </c>
      <c r="O3416" s="25" t="s">
        <v>1300</v>
      </c>
      <c r="P3416" s="123" t="s">
        <v>6</v>
      </c>
      <c r="Q3416" s="123"/>
      <c r="R3416" s="123"/>
      <c r="S3416" s="123"/>
      <c r="T3416" s="123"/>
      <c r="U3416" s="90"/>
      <c r="V3416" s="90" t="s">
        <v>59</v>
      </c>
      <c r="W3416" s="123"/>
      <c r="X3416" s="123"/>
    </row>
    <row r="3417" spans="2:24" s="142" customFormat="1">
      <c r="B3417" s="155" t="s">
        <v>185</v>
      </c>
      <c r="C3417" s="155"/>
      <c r="D3417" s="155"/>
      <c r="E3417" s="25"/>
      <c r="F3417" s="109" t="s">
        <v>1298</v>
      </c>
      <c r="G3417" s="123" t="s">
        <v>215</v>
      </c>
      <c r="H3417" s="90" t="s">
        <v>51</v>
      </c>
      <c r="I3417" s="160" t="s">
        <v>3513</v>
      </c>
      <c r="J3417" s="123" t="s">
        <v>3514</v>
      </c>
      <c r="K3417" s="123" t="s">
        <v>3478</v>
      </c>
      <c r="L3417" s="90" t="s">
        <v>3</v>
      </c>
      <c r="M3417" s="90" t="s">
        <v>1299</v>
      </c>
      <c r="N3417" s="123" t="s">
        <v>438</v>
      </c>
      <c r="O3417" s="25" t="s">
        <v>3485</v>
      </c>
      <c r="P3417" s="123"/>
      <c r="Q3417" s="123"/>
      <c r="R3417" s="181" t="s">
        <v>10643</v>
      </c>
      <c r="S3417" s="123"/>
      <c r="T3417" s="123" t="s">
        <v>10644</v>
      </c>
      <c r="U3417" s="90" t="s">
        <v>70</v>
      </c>
      <c r="V3417" s="123" t="s">
        <v>9138</v>
      </c>
      <c r="W3417" s="90" t="s">
        <v>3511</v>
      </c>
      <c r="X3417" s="123"/>
    </row>
    <row r="3418" spans="2:24" s="142" customFormat="1">
      <c r="B3418" s="155" t="s">
        <v>185</v>
      </c>
      <c r="C3418" s="155"/>
      <c r="D3418" s="155"/>
      <c r="E3418" s="25"/>
      <c r="F3418" s="109" t="s">
        <v>1298</v>
      </c>
      <c r="G3418" s="123" t="s">
        <v>215</v>
      </c>
      <c r="H3418" s="90" t="s">
        <v>51</v>
      </c>
      <c r="I3418" s="160" t="s">
        <v>3513</v>
      </c>
      <c r="J3418" s="123" t="s">
        <v>3514</v>
      </c>
      <c r="K3418" s="123" t="s">
        <v>1500</v>
      </c>
      <c r="L3418" s="90" t="s">
        <v>3</v>
      </c>
      <c r="M3418" s="90" t="s">
        <v>1299</v>
      </c>
      <c r="N3418" s="123" t="s">
        <v>438</v>
      </c>
      <c r="O3418" s="25" t="s">
        <v>1501</v>
      </c>
      <c r="P3418" s="123"/>
      <c r="Q3418" s="123"/>
      <c r="R3418" s="181" t="s">
        <v>10647</v>
      </c>
      <c r="S3418" s="123"/>
      <c r="T3418" s="123" t="s">
        <v>10216</v>
      </c>
      <c r="U3418" s="90" t="s">
        <v>70</v>
      </c>
      <c r="V3418" s="90" t="s">
        <v>9035</v>
      </c>
      <c r="W3418" s="90" t="s">
        <v>1502</v>
      </c>
      <c r="X3418" s="90" t="s">
        <v>1494</v>
      </c>
    </row>
    <row r="3419" spans="2:24" s="142" customFormat="1">
      <c r="B3419" s="155" t="s">
        <v>185</v>
      </c>
      <c r="C3419" s="155"/>
      <c r="D3419" s="155"/>
      <c r="E3419" s="25"/>
      <c r="F3419" s="109" t="s">
        <v>1298</v>
      </c>
      <c r="G3419" s="123" t="s">
        <v>215</v>
      </c>
      <c r="H3419" s="90" t="s">
        <v>51</v>
      </c>
      <c r="I3419" s="160" t="s">
        <v>3513</v>
      </c>
      <c r="J3419" s="123" t="s">
        <v>3514</v>
      </c>
      <c r="K3419" s="123" t="s">
        <v>8</v>
      </c>
      <c r="L3419" s="90" t="s">
        <v>1304</v>
      </c>
      <c r="M3419" s="90" t="s">
        <v>1299</v>
      </c>
      <c r="N3419" s="162" t="s">
        <v>438</v>
      </c>
      <c r="O3419" s="162" t="s">
        <v>1305</v>
      </c>
      <c r="P3419" s="123"/>
      <c r="Q3419" s="123"/>
      <c r="R3419" s="123"/>
      <c r="S3419" s="123"/>
      <c r="T3419" s="123"/>
      <c r="U3419" s="90"/>
      <c r="V3419" s="90" t="s">
        <v>67</v>
      </c>
      <c r="W3419" s="123"/>
      <c r="X3419" s="123"/>
    </row>
    <row r="3420" spans="2:24" s="142" customFormat="1">
      <c r="B3420" s="155" t="s">
        <v>185</v>
      </c>
      <c r="C3420" s="155"/>
      <c r="D3420" s="155"/>
      <c r="E3420" s="25"/>
      <c r="F3420" s="109" t="s">
        <v>1298</v>
      </c>
      <c r="G3420" s="123" t="s">
        <v>215</v>
      </c>
      <c r="H3420" s="90" t="s">
        <v>51</v>
      </c>
      <c r="I3420" s="160" t="s">
        <v>3513</v>
      </c>
      <c r="J3420" s="123" t="s">
        <v>3514</v>
      </c>
      <c r="K3420" s="123" t="s">
        <v>12</v>
      </c>
      <c r="L3420" s="90" t="s">
        <v>3</v>
      </c>
      <c r="M3420" s="90" t="s">
        <v>1299</v>
      </c>
      <c r="N3420" s="334" t="s">
        <v>448</v>
      </c>
      <c r="O3420" s="25" t="s">
        <v>1300</v>
      </c>
      <c r="P3420" s="123"/>
      <c r="Q3420" s="123"/>
      <c r="R3420" s="123"/>
      <c r="S3420" s="123"/>
      <c r="T3420" s="123"/>
      <c r="U3420" s="90"/>
      <c r="V3420" s="90" t="s">
        <v>1309</v>
      </c>
      <c r="W3420" s="123"/>
      <c r="X3420" s="123"/>
    </row>
    <row r="3421" spans="2:24" s="142" customFormat="1">
      <c r="B3421" s="213" t="s">
        <v>185</v>
      </c>
      <c r="C3421" s="174" t="s">
        <v>5352</v>
      </c>
      <c r="D3421" s="202" t="s">
        <v>1561</v>
      </c>
      <c r="E3421" s="175">
        <v>44525</v>
      </c>
      <c r="F3421" s="109" t="s">
        <v>1298</v>
      </c>
      <c r="G3421" s="123" t="s">
        <v>215</v>
      </c>
      <c r="H3421" s="90" t="s">
        <v>51</v>
      </c>
      <c r="I3421" s="160" t="s">
        <v>3513</v>
      </c>
      <c r="J3421" s="123" t="s">
        <v>3514</v>
      </c>
      <c r="K3421" s="123" t="s">
        <v>18</v>
      </c>
      <c r="L3421" s="90" t="s">
        <v>19</v>
      </c>
      <c r="M3421" s="90" t="s">
        <v>1299</v>
      </c>
      <c r="N3421" s="334"/>
      <c r="O3421" s="25" t="s">
        <v>1300</v>
      </c>
      <c r="P3421" s="123"/>
      <c r="Q3421" s="123"/>
      <c r="R3421" s="123"/>
      <c r="S3421" s="123"/>
      <c r="T3421" s="123"/>
      <c r="U3421" s="90"/>
      <c r="V3421" s="90" t="s">
        <v>17</v>
      </c>
      <c r="W3421" s="123"/>
      <c r="X3421" s="123"/>
    </row>
    <row r="3422" spans="2:24" s="142" customFormat="1">
      <c r="B3422" s="173" t="s">
        <v>5352</v>
      </c>
      <c r="C3422" s="173"/>
      <c r="D3422" s="173"/>
      <c r="E3422" s="166">
        <v>44525</v>
      </c>
      <c r="F3422" s="109" t="s">
        <v>1298</v>
      </c>
      <c r="G3422" s="90" t="s">
        <v>219</v>
      </c>
      <c r="H3422" s="90" t="s">
        <v>51</v>
      </c>
      <c r="I3422" s="160" t="s">
        <v>7421</v>
      </c>
      <c r="J3422" s="90" t="s">
        <v>7422</v>
      </c>
      <c r="K3422" s="25" t="s">
        <v>3515</v>
      </c>
      <c r="L3422" s="90" t="s">
        <v>3</v>
      </c>
      <c r="M3422" s="25" t="s">
        <v>1299</v>
      </c>
      <c r="N3422" s="25" t="s">
        <v>455</v>
      </c>
      <c r="O3422" s="25" t="s">
        <v>7423</v>
      </c>
      <c r="P3422" s="90" t="s">
        <v>6</v>
      </c>
      <c r="Q3422" s="90"/>
      <c r="R3422" s="90"/>
      <c r="S3422" s="90"/>
      <c r="T3422" s="90"/>
      <c r="U3422" s="90"/>
      <c r="V3422" s="90" t="s">
        <v>63</v>
      </c>
      <c r="W3422" s="90"/>
      <c r="X3422" s="90"/>
    </row>
    <row r="3423" spans="2:24" s="142" customFormat="1">
      <c r="B3423" s="173" t="s">
        <v>5352</v>
      </c>
      <c r="C3423" s="173"/>
      <c r="D3423" s="173"/>
      <c r="E3423" s="166">
        <v>44525</v>
      </c>
      <c r="F3423" s="109" t="s">
        <v>1298</v>
      </c>
      <c r="G3423" s="90" t="s">
        <v>219</v>
      </c>
      <c r="H3423" s="90" t="s">
        <v>51</v>
      </c>
      <c r="I3423" s="160" t="s">
        <v>7421</v>
      </c>
      <c r="J3423" s="90" t="s">
        <v>7422</v>
      </c>
      <c r="K3423" s="90" t="s">
        <v>14</v>
      </c>
      <c r="L3423" s="90" t="s">
        <v>15</v>
      </c>
      <c r="M3423" s="25" t="s">
        <v>1299</v>
      </c>
      <c r="N3423" s="25"/>
      <c r="O3423" s="25" t="s">
        <v>1300</v>
      </c>
      <c r="P3423" s="90"/>
      <c r="Q3423" s="90"/>
      <c r="R3423" s="90"/>
      <c r="S3423" s="90"/>
      <c r="T3423" s="90"/>
      <c r="U3423" s="90"/>
      <c r="V3423" s="90" t="s">
        <v>13</v>
      </c>
      <c r="W3423" s="90"/>
      <c r="X3423" s="90"/>
    </row>
    <row r="3424" spans="2:24" s="142" customFormat="1">
      <c r="B3424" s="173" t="s">
        <v>5352</v>
      </c>
      <c r="C3424" s="173"/>
      <c r="D3424" s="173"/>
      <c r="E3424" s="166">
        <v>44525</v>
      </c>
      <c r="F3424" s="109" t="s">
        <v>1298</v>
      </c>
      <c r="G3424" s="90" t="s">
        <v>219</v>
      </c>
      <c r="H3424" s="90" t="s">
        <v>51</v>
      </c>
      <c r="I3424" s="160" t="s">
        <v>7421</v>
      </c>
      <c r="J3424" s="90" t="s">
        <v>7422</v>
      </c>
      <c r="K3424" s="90" t="s">
        <v>8</v>
      </c>
      <c r="L3424" s="90" t="s">
        <v>1304</v>
      </c>
      <c r="M3424" s="25" t="s">
        <v>1299</v>
      </c>
      <c r="N3424" s="162" t="s">
        <v>398</v>
      </c>
      <c r="O3424" s="162" t="s">
        <v>1305</v>
      </c>
      <c r="P3424" s="90"/>
      <c r="Q3424" s="90"/>
      <c r="R3424" s="90"/>
      <c r="S3424" s="90"/>
      <c r="T3424" s="90"/>
      <c r="U3424" s="90"/>
      <c r="V3424" s="90" t="s">
        <v>1313</v>
      </c>
      <c r="W3424" s="90"/>
      <c r="X3424" s="90"/>
    </row>
    <row r="3425" spans="2:24" s="142" customFormat="1">
      <c r="B3425" s="173" t="s">
        <v>5352</v>
      </c>
      <c r="C3425" s="173"/>
      <c r="D3425" s="173"/>
      <c r="E3425" s="166">
        <v>44525</v>
      </c>
      <c r="F3425" s="109" t="s">
        <v>1298</v>
      </c>
      <c r="G3425" s="90" t="s">
        <v>219</v>
      </c>
      <c r="H3425" s="90" t="s">
        <v>51</v>
      </c>
      <c r="I3425" s="160" t="s">
        <v>7421</v>
      </c>
      <c r="J3425" s="90" t="s">
        <v>7422</v>
      </c>
      <c r="K3425" s="90" t="s">
        <v>12</v>
      </c>
      <c r="L3425" s="90" t="s">
        <v>3</v>
      </c>
      <c r="M3425" s="25" t="s">
        <v>1299</v>
      </c>
      <c r="N3425" s="25" t="s">
        <v>4</v>
      </c>
      <c r="O3425" s="25" t="s">
        <v>1300</v>
      </c>
      <c r="P3425" s="90"/>
      <c r="Q3425" s="90"/>
      <c r="R3425" s="90"/>
      <c r="S3425" s="90"/>
      <c r="T3425" s="90"/>
      <c r="U3425" s="90"/>
      <c r="V3425" s="90" t="s">
        <v>1309</v>
      </c>
      <c r="W3425" s="90"/>
      <c r="X3425" s="90"/>
    </row>
    <row r="3426" spans="2:24" s="142" customFormat="1">
      <c r="B3426" s="173" t="s">
        <v>5352</v>
      </c>
      <c r="C3426" s="173"/>
      <c r="D3426" s="173"/>
      <c r="E3426" s="166">
        <v>44525</v>
      </c>
      <c r="F3426" s="109" t="s">
        <v>1298</v>
      </c>
      <c r="G3426" s="90" t="s">
        <v>219</v>
      </c>
      <c r="H3426" s="90" t="s">
        <v>51</v>
      </c>
      <c r="I3426" s="160" t="s">
        <v>7421</v>
      </c>
      <c r="J3426" s="90" t="s">
        <v>7422</v>
      </c>
      <c r="K3426" s="90" t="s">
        <v>18</v>
      </c>
      <c r="L3426" s="90" t="s">
        <v>19</v>
      </c>
      <c r="M3426" s="25" t="s">
        <v>1299</v>
      </c>
      <c r="N3426" s="25"/>
      <c r="O3426" s="25" t="s">
        <v>1300</v>
      </c>
      <c r="P3426" s="90"/>
      <c r="Q3426" s="90"/>
      <c r="R3426" s="90"/>
      <c r="S3426" s="90"/>
      <c r="T3426" s="90"/>
      <c r="U3426" s="90"/>
      <c r="V3426" s="90" t="s">
        <v>17</v>
      </c>
      <c r="W3426" s="90"/>
      <c r="X3426" s="90"/>
    </row>
    <row r="3427" spans="2:24" s="142" customFormat="1">
      <c r="B3427" s="173" t="s">
        <v>5352</v>
      </c>
      <c r="C3427" s="173"/>
      <c r="D3427" s="173"/>
      <c r="E3427" s="166">
        <v>44525</v>
      </c>
      <c r="F3427" s="109" t="s">
        <v>1298</v>
      </c>
      <c r="G3427" s="90" t="s">
        <v>219</v>
      </c>
      <c r="H3427" s="90" t="s">
        <v>51</v>
      </c>
      <c r="I3427" s="160" t="s">
        <v>7421</v>
      </c>
      <c r="J3427" s="90" t="s">
        <v>7422</v>
      </c>
      <c r="K3427" s="90" t="s">
        <v>21</v>
      </c>
      <c r="L3427" s="90" t="s">
        <v>19</v>
      </c>
      <c r="M3427" s="25" t="s">
        <v>1299</v>
      </c>
      <c r="N3427" s="25" t="s">
        <v>1314</v>
      </c>
      <c r="O3427" s="25" t="s">
        <v>1300</v>
      </c>
      <c r="P3427" s="90"/>
      <c r="Q3427" s="90"/>
      <c r="R3427" s="90"/>
      <c r="S3427" s="90"/>
      <c r="T3427" s="90"/>
      <c r="U3427" s="90"/>
      <c r="V3427" s="90" t="s">
        <v>20</v>
      </c>
      <c r="W3427" s="90"/>
      <c r="X3427" s="90"/>
    </row>
    <row r="3428" spans="2:24" s="142" customFormat="1">
      <c r="B3428" s="173" t="s">
        <v>5352</v>
      </c>
      <c r="C3428" s="173"/>
      <c r="D3428" s="173"/>
      <c r="E3428" s="166">
        <v>44525</v>
      </c>
      <c r="F3428" s="109" t="s">
        <v>1298</v>
      </c>
      <c r="G3428" s="90" t="s">
        <v>219</v>
      </c>
      <c r="H3428" s="90" t="s">
        <v>51</v>
      </c>
      <c r="I3428" s="160" t="s">
        <v>7421</v>
      </c>
      <c r="J3428" s="90" t="s">
        <v>7422</v>
      </c>
      <c r="K3428" s="25" t="s">
        <v>93</v>
      </c>
      <c r="L3428" s="90" t="s">
        <v>65</v>
      </c>
      <c r="M3428" s="25" t="s">
        <v>1299</v>
      </c>
      <c r="N3428" s="25" t="s">
        <v>4</v>
      </c>
      <c r="O3428" s="25"/>
      <c r="P3428" s="25"/>
      <c r="Q3428" s="25"/>
      <c r="R3428" s="136" t="s">
        <v>7873</v>
      </c>
      <c r="S3428" s="123" t="s">
        <v>10185</v>
      </c>
      <c r="T3428" s="1" t="s">
        <v>10186</v>
      </c>
      <c r="U3428" s="90" t="s">
        <v>65</v>
      </c>
      <c r="V3428" s="90" t="s">
        <v>457</v>
      </c>
      <c r="W3428" s="123" t="s">
        <v>578</v>
      </c>
      <c r="X3428" s="25"/>
    </row>
    <row r="3429" spans="2:24">
      <c r="B3429" s="155" t="s">
        <v>185</v>
      </c>
      <c r="C3429" s="155"/>
      <c r="D3429" s="155"/>
      <c r="E3429" s="25"/>
      <c r="F3429" s="109" t="s">
        <v>1298</v>
      </c>
      <c r="G3429" s="90" t="s">
        <v>215</v>
      </c>
      <c r="H3429" s="90" t="s">
        <v>51</v>
      </c>
      <c r="I3429" s="160" t="s">
        <v>3516</v>
      </c>
      <c r="J3429" s="90" t="str">
        <f t="shared" ref="J3429:J3435" si="21">"Связь хаба hub_"&amp;MID(I3429,5,FIND("_collection",I3429)-5)&amp;" с коллекцией"</f>
        <v>Связь хаба hub_rc_document с коллекцией</v>
      </c>
      <c r="K3429" s="141" t="str">
        <f>MID(I3429,5,FIND("_collection",I3429)-5)&amp;"_collection_rk"</f>
        <v>rc_document_collection_rk</v>
      </c>
      <c r="L3429" s="90" t="s">
        <v>3</v>
      </c>
      <c r="M3429" s="25" t="s">
        <v>1299</v>
      </c>
      <c r="N3429" s="25" t="s">
        <v>4</v>
      </c>
      <c r="O3429" s="25" t="s">
        <v>1300</v>
      </c>
      <c r="P3429" s="141" t="s">
        <v>6</v>
      </c>
      <c r="Q3429" s="141"/>
      <c r="R3429" s="90"/>
      <c r="S3429" s="90"/>
      <c r="T3429" s="141"/>
      <c r="U3429" s="90"/>
      <c r="V3429" s="90" t="s">
        <v>59</v>
      </c>
      <c r="W3429" s="141"/>
      <c r="X3429" s="90"/>
    </row>
    <row r="3430" spans="2:24">
      <c r="B3430" s="155" t="s">
        <v>185</v>
      </c>
      <c r="C3430" s="155"/>
      <c r="D3430" s="155"/>
      <c r="E3430" s="25"/>
      <c r="F3430" s="109" t="s">
        <v>1298</v>
      </c>
      <c r="G3430" s="90" t="s">
        <v>215</v>
      </c>
      <c r="H3430" s="90" t="s">
        <v>51</v>
      </c>
      <c r="I3430" s="160" t="s">
        <v>3516</v>
      </c>
      <c r="J3430" s="90" t="str">
        <f t="shared" si="21"/>
        <v>Связь хаба hub_rc_document с коллекцией</v>
      </c>
      <c r="K3430" s="141" t="str">
        <f>MID(I3429,5,FIND("_collection",I3429)-5)&amp;"_rk"</f>
        <v>rc_document_rk</v>
      </c>
      <c r="L3430" s="90" t="s">
        <v>3</v>
      </c>
      <c r="M3430" s="25" t="s">
        <v>1299</v>
      </c>
      <c r="N3430" s="25" t="s">
        <v>438</v>
      </c>
      <c r="O3430" s="25" t="s">
        <v>3077</v>
      </c>
      <c r="P3430" s="141"/>
      <c r="Q3430" s="141"/>
      <c r="R3430" s="181" t="s">
        <v>10610</v>
      </c>
      <c r="S3430" s="90"/>
      <c r="T3430" s="123" t="s">
        <v>10611</v>
      </c>
      <c r="U3430" s="90" t="s">
        <v>70</v>
      </c>
      <c r="V3430" s="90" t="s">
        <v>9130</v>
      </c>
      <c r="W3430" s="90" t="s">
        <v>3366</v>
      </c>
      <c r="X3430" s="90"/>
    </row>
    <row r="3431" spans="2:24">
      <c r="B3431" s="155" t="s">
        <v>185</v>
      </c>
      <c r="C3431" s="155"/>
      <c r="D3431" s="155"/>
      <c r="E3431" s="25"/>
      <c r="F3431" s="109" t="s">
        <v>1298</v>
      </c>
      <c r="G3431" s="90" t="s">
        <v>215</v>
      </c>
      <c r="H3431" s="90" t="s">
        <v>51</v>
      </c>
      <c r="I3431" s="160" t="s">
        <v>3516</v>
      </c>
      <c r="J3431" s="90" t="str">
        <f t="shared" si="21"/>
        <v>Связь хаба hub_rc_document с коллекцией</v>
      </c>
      <c r="K3431" s="141" t="s">
        <v>161</v>
      </c>
      <c r="L3431" s="90" t="s">
        <v>3</v>
      </c>
      <c r="M3431" s="25" t="s">
        <v>1299</v>
      </c>
      <c r="N3431" s="25" t="s">
        <v>438</v>
      </c>
      <c r="O3431" s="25" t="s">
        <v>1327</v>
      </c>
      <c r="P3431" s="141"/>
      <c r="Q3431" s="141"/>
      <c r="R3431" s="181" t="s">
        <v>10648</v>
      </c>
      <c r="S3431" s="90"/>
      <c r="T3431" s="25" t="s">
        <v>10191</v>
      </c>
      <c r="U3431" s="90" t="s">
        <v>70</v>
      </c>
      <c r="V3431" s="90" t="s">
        <v>9017</v>
      </c>
      <c r="W3431" s="90" t="s">
        <v>1328</v>
      </c>
      <c r="X3431" s="90" t="s">
        <v>1494</v>
      </c>
    </row>
    <row r="3432" spans="2:24">
      <c r="B3432" s="155" t="s">
        <v>185</v>
      </c>
      <c r="C3432" s="155"/>
      <c r="D3432" s="155"/>
      <c r="E3432" s="25"/>
      <c r="F3432" s="109" t="s">
        <v>1298</v>
      </c>
      <c r="G3432" s="90" t="s">
        <v>215</v>
      </c>
      <c r="H3432" s="90" t="s">
        <v>51</v>
      </c>
      <c r="I3432" s="160" t="s">
        <v>3516</v>
      </c>
      <c r="J3432" s="90" t="str">
        <f t="shared" si="21"/>
        <v>Связь хаба hub_rc_document с коллекцией</v>
      </c>
      <c r="K3432" s="141" t="s">
        <v>516</v>
      </c>
      <c r="L3432" s="90" t="s">
        <v>585</v>
      </c>
      <c r="M3432" s="25" t="s">
        <v>1299</v>
      </c>
      <c r="N3432" s="51" t="s">
        <v>438</v>
      </c>
      <c r="O3432" s="25" t="s">
        <v>1329</v>
      </c>
      <c r="P3432" s="141"/>
      <c r="Q3432" s="141"/>
      <c r="R3432" s="90"/>
      <c r="S3432" s="90"/>
      <c r="T3432" s="90" t="s">
        <v>10192</v>
      </c>
      <c r="U3432" s="90" t="s">
        <v>585</v>
      </c>
      <c r="V3432" s="90" t="s">
        <v>1330</v>
      </c>
      <c r="W3432" s="121" t="s">
        <v>3021</v>
      </c>
      <c r="X3432" s="90"/>
    </row>
    <row r="3433" spans="2:24">
      <c r="B3433" s="155" t="s">
        <v>185</v>
      </c>
      <c r="C3433" s="155"/>
      <c r="D3433" s="155"/>
      <c r="E3433" s="25"/>
      <c r="F3433" s="109" t="s">
        <v>1298</v>
      </c>
      <c r="G3433" s="90" t="s">
        <v>215</v>
      </c>
      <c r="H3433" s="90" t="s">
        <v>51</v>
      </c>
      <c r="I3433" s="160" t="s">
        <v>3516</v>
      </c>
      <c r="J3433" s="90" t="str">
        <f t="shared" si="21"/>
        <v>Связь хаба hub_rc_document с коллекцией</v>
      </c>
      <c r="K3433" s="141" t="s">
        <v>8</v>
      </c>
      <c r="L3433" s="90" t="s">
        <v>1304</v>
      </c>
      <c r="M3433" s="25" t="s">
        <v>1299</v>
      </c>
      <c r="N3433" s="162" t="s">
        <v>438</v>
      </c>
      <c r="O3433" s="162" t="s">
        <v>1305</v>
      </c>
      <c r="P3433" s="141"/>
      <c r="Q3433" s="141"/>
      <c r="R3433" s="90"/>
      <c r="S3433" s="90"/>
      <c r="T3433" s="141"/>
      <c r="U3433" s="90"/>
      <c r="V3433" s="90" t="s">
        <v>67</v>
      </c>
      <c r="W3433" s="141"/>
      <c r="X3433" s="90"/>
    </row>
    <row r="3434" spans="2:24">
      <c r="B3434" s="155" t="s">
        <v>185</v>
      </c>
      <c r="C3434" s="155"/>
      <c r="D3434" s="155"/>
      <c r="E3434" s="25"/>
      <c r="F3434" s="109" t="s">
        <v>1298</v>
      </c>
      <c r="G3434" s="90" t="s">
        <v>215</v>
      </c>
      <c r="H3434" s="90" t="s">
        <v>51</v>
      </c>
      <c r="I3434" s="160" t="s">
        <v>3516</v>
      </c>
      <c r="J3434" s="90" t="str">
        <f t="shared" si="21"/>
        <v>Связь хаба hub_rc_document с коллекцией</v>
      </c>
      <c r="K3434" s="141" t="s">
        <v>12</v>
      </c>
      <c r="L3434" s="90" t="s">
        <v>3</v>
      </c>
      <c r="M3434" s="25" t="s">
        <v>1299</v>
      </c>
      <c r="N3434" s="25" t="s">
        <v>448</v>
      </c>
      <c r="O3434" s="25" t="s">
        <v>1300</v>
      </c>
      <c r="P3434" s="141"/>
      <c r="Q3434" s="141"/>
      <c r="R3434" s="90"/>
      <c r="S3434" s="90"/>
      <c r="T3434" s="141"/>
      <c r="U3434" s="90"/>
      <c r="V3434" s="90" t="s">
        <v>1309</v>
      </c>
      <c r="W3434" s="141"/>
      <c r="X3434" s="90"/>
    </row>
    <row r="3435" spans="2:24">
      <c r="B3435" s="213" t="s">
        <v>185</v>
      </c>
      <c r="C3435" s="174" t="s">
        <v>5352</v>
      </c>
      <c r="D3435" s="202" t="s">
        <v>1561</v>
      </c>
      <c r="E3435" s="175">
        <v>44525</v>
      </c>
      <c r="F3435" s="109" t="s">
        <v>1298</v>
      </c>
      <c r="G3435" s="90" t="s">
        <v>215</v>
      </c>
      <c r="H3435" s="90" t="s">
        <v>51</v>
      </c>
      <c r="I3435" s="160" t="s">
        <v>3516</v>
      </c>
      <c r="J3435" s="90" t="str">
        <f t="shared" si="21"/>
        <v>Связь хаба hub_rc_document с коллекцией</v>
      </c>
      <c r="K3435" s="25" t="s">
        <v>18</v>
      </c>
      <c r="L3435" s="90" t="s">
        <v>19</v>
      </c>
      <c r="M3435" s="25" t="s">
        <v>1299</v>
      </c>
      <c r="N3435" s="25"/>
      <c r="O3435" s="25" t="s">
        <v>1300</v>
      </c>
      <c r="P3435" s="25"/>
      <c r="Q3435" s="25"/>
      <c r="R3435" s="25"/>
      <c r="S3435" s="25"/>
      <c r="T3435" s="25"/>
      <c r="U3435" s="90"/>
      <c r="V3435" s="90" t="s">
        <v>17</v>
      </c>
      <c r="W3435" s="25"/>
      <c r="X3435" s="25"/>
    </row>
    <row r="3436" spans="2:24" s="142" customFormat="1">
      <c r="B3436" s="173" t="s">
        <v>5352</v>
      </c>
      <c r="C3436" s="173"/>
      <c r="D3436" s="173"/>
      <c r="E3436" s="166">
        <v>44525</v>
      </c>
      <c r="F3436" s="109" t="s">
        <v>1298</v>
      </c>
      <c r="G3436" s="90" t="s">
        <v>219</v>
      </c>
      <c r="H3436" s="90" t="s">
        <v>51</v>
      </c>
      <c r="I3436" s="160" t="s">
        <v>7424</v>
      </c>
      <c r="J3436" s="90" t="s">
        <v>7425</v>
      </c>
      <c r="K3436" s="25" t="s">
        <v>7426</v>
      </c>
      <c r="L3436" s="90" t="s">
        <v>3</v>
      </c>
      <c r="M3436" s="25" t="s">
        <v>1299</v>
      </c>
      <c r="N3436" s="25" t="s">
        <v>455</v>
      </c>
      <c r="O3436" s="25" t="s">
        <v>7427</v>
      </c>
      <c r="P3436" s="90" t="s">
        <v>6</v>
      </c>
      <c r="Q3436" s="90"/>
      <c r="R3436" s="90"/>
      <c r="S3436" s="90"/>
      <c r="T3436" s="90"/>
      <c r="U3436" s="90"/>
      <c r="V3436" s="90" t="s">
        <v>63</v>
      </c>
      <c r="W3436" s="90"/>
      <c r="X3436" s="90"/>
    </row>
    <row r="3437" spans="2:24" s="142" customFormat="1">
      <c r="B3437" s="173" t="s">
        <v>5352</v>
      </c>
      <c r="C3437" s="173"/>
      <c r="D3437" s="173"/>
      <c r="E3437" s="166">
        <v>44525</v>
      </c>
      <c r="F3437" s="109" t="s">
        <v>1298</v>
      </c>
      <c r="G3437" s="90" t="s">
        <v>219</v>
      </c>
      <c r="H3437" s="90" t="s">
        <v>51</v>
      </c>
      <c r="I3437" s="160" t="s">
        <v>7424</v>
      </c>
      <c r="J3437" s="90" t="s">
        <v>7425</v>
      </c>
      <c r="K3437" s="90" t="s">
        <v>14</v>
      </c>
      <c r="L3437" s="90" t="s">
        <v>15</v>
      </c>
      <c r="M3437" s="25" t="s">
        <v>1299</v>
      </c>
      <c r="N3437" s="25"/>
      <c r="O3437" s="25" t="s">
        <v>1300</v>
      </c>
      <c r="P3437" s="90"/>
      <c r="Q3437" s="90"/>
      <c r="R3437" s="90"/>
      <c r="S3437" s="90"/>
      <c r="T3437" s="90"/>
      <c r="U3437" s="90"/>
      <c r="V3437" s="90" t="s">
        <v>13</v>
      </c>
      <c r="W3437" s="90"/>
      <c r="X3437" s="90"/>
    </row>
    <row r="3438" spans="2:24" s="142" customFormat="1">
      <c r="B3438" s="173" t="s">
        <v>5352</v>
      </c>
      <c r="C3438" s="173"/>
      <c r="D3438" s="173"/>
      <c r="E3438" s="166">
        <v>44525</v>
      </c>
      <c r="F3438" s="109" t="s">
        <v>1298</v>
      </c>
      <c r="G3438" s="90" t="s">
        <v>219</v>
      </c>
      <c r="H3438" s="90" t="s">
        <v>51</v>
      </c>
      <c r="I3438" s="160" t="s">
        <v>7424</v>
      </c>
      <c r="J3438" s="90" t="s">
        <v>7425</v>
      </c>
      <c r="K3438" s="90" t="s">
        <v>8</v>
      </c>
      <c r="L3438" s="90" t="s">
        <v>1304</v>
      </c>
      <c r="M3438" s="25" t="s">
        <v>1299</v>
      </c>
      <c r="N3438" s="162" t="s">
        <v>398</v>
      </c>
      <c r="O3438" s="162" t="s">
        <v>1305</v>
      </c>
      <c r="P3438" s="90"/>
      <c r="Q3438" s="90"/>
      <c r="R3438" s="90"/>
      <c r="S3438" s="90"/>
      <c r="T3438" s="90"/>
      <c r="U3438" s="90"/>
      <c r="V3438" s="90" t="s">
        <v>1313</v>
      </c>
      <c r="W3438" s="90"/>
      <c r="X3438" s="90"/>
    </row>
    <row r="3439" spans="2:24" s="142" customFormat="1">
      <c r="B3439" s="173" t="s">
        <v>5352</v>
      </c>
      <c r="C3439" s="173"/>
      <c r="D3439" s="173"/>
      <c r="E3439" s="166">
        <v>44525</v>
      </c>
      <c r="F3439" s="109" t="s">
        <v>1298</v>
      </c>
      <c r="G3439" s="90" t="s">
        <v>219</v>
      </c>
      <c r="H3439" s="90" t="s">
        <v>51</v>
      </c>
      <c r="I3439" s="160" t="s">
        <v>7424</v>
      </c>
      <c r="J3439" s="90" t="s">
        <v>7425</v>
      </c>
      <c r="K3439" s="90" t="s">
        <v>12</v>
      </c>
      <c r="L3439" s="90" t="s">
        <v>3</v>
      </c>
      <c r="M3439" s="25" t="s">
        <v>1299</v>
      </c>
      <c r="N3439" s="25" t="s">
        <v>4</v>
      </c>
      <c r="O3439" s="25" t="s">
        <v>1300</v>
      </c>
      <c r="P3439" s="90"/>
      <c r="Q3439" s="90"/>
      <c r="R3439" s="90"/>
      <c r="S3439" s="90"/>
      <c r="T3439" s="90"/>
      <c r="U3439" s="90"/>
      <c r="V3439" s="90" t="s">
        <v>1309</v>
      </c>
      <c r="W3439" s="90"/>
      <c r="X3439" s="90"/>
    </row>
    <row r="3440" spans="2:24" s="142" customFormat="1">
      <c r="B3440" s="173" t="s">
        <v>5352</v>
      </c>
      <c r="C3440" s="173"/>
      <c r="D3440" s="173"/>
      <c r="E3440" s="166">
        <v>44525</v>
      </c>
      <c r="F3440" s="109" t="s">
        <v>1298</v>
      </c>
      <c r="G3440" s="90" t="s">
        <v>219</v>
      </c>
      <c r="H3440" s="90" t="s">
        <v>51</v>
      </c>
      <c r="I3440" s="160" t="s">
        <v>7424</v>
      </c>
      <c r="J3440" s="90" t="s">
        <v>7425</v>
      </c>
      <c r="K3440" s="90" t="s">
        <v>18</v>
      </c>
      <c r="L3440" s="90" t="s">
        <v>19</v>
      </c>
      <c r="M3440" s="25" t="s">
        <v>1299</v>
      </c>
      <c r="N3440" s="25"/>
      <c r="O3440" s="25" t="s">
        <v>1300</v>
      </c>
      <c r="P3440" s="90"/>
      <c r="Q3440" s="90"/>
      <c r="R3440" s="90"/>
      <c r="S3440" s="90"/>
      <c r="T3440" s="90"/>
      <c r="U3440" s="90"/>
      <c r="V3440" s="90" t="s">
        <v>17</v>
      </c>
      <c r="W3440" s="90"/>
      <c r="X3440" s="90"/>
    </row>
    <row r="3441" spans="2:24" s="142" customFormat="1">
      <c r="B3441" s="173" t="s">
        <v>5352</v>
      </c>
      <c r="C3441" s="173"/>
      <c r="D3441" s="173"/>
      <c r="E3441" s="166">
        <v>44525</v>
      </c>
      <c r="F3441" s="109" t="s">
        <v>1298</v>
      </c>
      <c r="G3441" s="90" t="s">
        <v>219</v>
      </c>
      <c r="H3441" s="90" t="s">
        <v>51</v>
      </c>
      <c r="I3441" s="160" t="s">
        <v>7424</v>
      </c>
      <c r="J3441" s="90" t="s">
        <v>7425</v>
      </c>
      <c r="K3441" s="90" t="s">
        <v>21</v>
      </c>
      <c r="L3441" s="90" t="s">
        <v>19</v>
      </c>
      <c r="M3441" s="25" t="s">
        <v>1299</v>
      </c>
      <c r="N3441" s="25" t="s">
        <v>1314</v>
      </c>
      <c r="O3441" s="25" t="s">
        <v>1300</v>
      </c>
      <c r="P3441" s="90"/>
      <c r="Q3441" s="90"/>
      <c r="R3441" s="90"/>
      <c r="S3441" s="90"/>
      <c r="T3441" s="90"/>
      <c r="U3441" s="90"/>
      <c r="V3441" s="90" t="s">
        <v>20</v>
      </c>
      <c r="W3441" s="90"/>
      <c r="X3441" s="90"/>
    </row>
    <row r="3442" spans="2:24" s="142" customFormat="1">
      <c r="B3442" s="173" t="s">
        <v>5352</v>
      </c>
      <c r="C3442" s="173"/>
      <c r="D3442" s="173"/>
      <c r="E3442" s="166">
        <v>44525</v>
      </c>
      <c r="F3442" s="109" t="s">
        <v>1298</v>
      </c>
      <c r="G3442" s="90" t="s">
        <v>219</v>
      </c>
      <c r="H3442" s="90" t="s">
        <v>51</v>
      </c>
      <c r="I3442" s="160" t="s">
        <v>7424</v>
      </c>
      <c r="J3442" s="90" t="s">
        <v>7425</v>
      </c>
      <c r="K3442" s="25" t="s">
        <v>93</v>
      </c>
      <c r="L3442" s="90" t="s">
        <v>65</v>
      </c>
      <c r="M3442" s="25" t="s">
        <v>1299</v>
      </c>
      <c r="N3442" s="25" t="s">
        <v>4</v>
      </c>
      <c r="O3442" s="25"/>
      <c r="P3442" s="25"/>
      <c r="Q3442" s="25"/>
      <c r="R3442" s="136" t="s">
        <v>5343</v>
      </c>
      <c r="S3442" s="123" t="s">
        <v>10185</v>
      </c>
      <c r="T3442" s="1" t="s">
        <v>10186</v>
      </c>
      <c r="U3442" s="90" t="s">
        <v>65</v>
      </c>
      <c r="V3442" s="90" t="s">
        <v>457</v>
      </c>
      <c r="W3442" s="123" t="s">
        <v>578</v>
      </c>
      <c r="X3442" s="25"/>
    </row>
    <row r="3443" spans="2:24" s="193" customFormat="1">
      <c r="B3443" s="155" t="s">
        <v>132</v>
      </c>
      <c r="C3443" s="155"/>
      <c r="D3443" s="155"/>
      <c r="E3443" s="25"/>
      <c r="F3443" s="109" t="s">
        <v>1298</v>
      </c>
      <c r="G3443" s="194" t="s">
        <v>218</v>
      </c>
      <c r="H3443" s="90" t="s">
        <v>51</v>
      </c>
      <c r="I3443" s="160" t="s">
        <v>3517</v>
      </c>
      <c r="J3443" s="181" t="s">
        <v>3518</v>
      </c>
      <c r="K3443" s="181" t="s">
        <v>3519</v>
      </c>
      <c r="L3443" s="181" t="s">
        <v>3</v>
      </c>
      <c r="M3443" s="181" t="s">
        <v>1299</v>
      </c>
      <c r="N3443" s="181" t="s">
        <v>4</v>
      </c>
      <c r="O3443" s="25" t="s">
        <v>1300</v>
      </c>
      <c r="P3443" s="181" t="s">
        <v>6</v>
      </c>
      <c r="Q3443" s="181"/>
      <c r="R3443" s="181"/>
      <c r="S3443" s="181"/>
      <c r="T3443" s="181"/>
      <c r="U3443" s="181"/>
      <c r="V3443" s="90" t="s">
        <v>59</v>
      </c>
      <c r="W3443" s="181"/>
      <c r="X3443" s="161" t="s">
        <v>1301</v>
      </c>
    </row>
    <row r="3444" spans="2:24" s="193" customFormat="1">
      <c r="B3444" s="155" t="s">
        <v>132</v>
      </c>
      <c r="C3444" s="155"/>
      <c r="D3444" s="155"/>
      <c r="E3444" s="25"/>
      <c r="F3444" s="109" t="s">
        <v>1298</v>
      </c>
      <c r="G3444" s="194" t="s">
        <v>218</v>
      </c>
      <c r="H3444" s="90" t="s">
        <v>51</v>
      </c>
      <c r="I3444" s="160" t="s">
        <v>3517</v>
      </c>
      <c r="J3444" s="181" t="s">
        <v>3518</v>
      </c>
      <c r="K3444" s="181" t="s">
        <v>3520</v>
      </c>
      <c r="L3444" s="181" t="s">
        <v>75</v>
      </c>
      <c r="M3444" s="181" t="s">
        <v>1299</v>
      </c>
      <c r="N3444" s="181" t="s">
        <v>60</v>
      </c>
      <c r="O3444" s="25" t="s">
        <v>1300</v>
      </c>
      <c r="P3444" s="181"/>
      <c r="Q3444" s="181"/>
      <c r="R3444" s="181" t="s">
        <v>10649</v>
      </c>
      <c r="S3444" s="181"/>
      <c r="T3444" s="181" t="s">
        <v>126</v>
      </c>
      <c r="U3444" s="90" t="s">
        <v>4671</v>
      </c>
      <c r="V3444" s="90" t="s">
        <v>3521</v>
      </c>
      <c r="W3444" s="181" t="s">
        <v>3522</v>
      </c>
      <c r="X3444" s="181"/>
    </row>
    <row r="3445" spans="2:24" s="193" customFormat="1">
      <c r="B3445" s="155" t="s">
        <v>132</v>
      </c>
      <c r="C3445" s="155"/>
      <c r="D3445" s="155"/>
      <c r="E3445" s="25"/>
      <c r="F3445" s="109" t="s">
        <v>1298</v>
      </c>
      <c r="G3445" s="194" t="s">
        <v>218</v>
      </c>
      <c r="H3445" s="90" t="s">
        <v>51</v>
      </c>
      <c r="I3445" s="160" t="s">
        <v>3517</v>
      </c>
      <c r="J3445" s="181" t="s">
        <v>3518</v>
      </c>
      <c r="K3445" s="181" t="s">
        <v>8</v>
      </c>
      <c r="L3445" s="181" t="s">
        <v>1304</v>
      </c>
      <c r="M3445" s="181" t="s">
        <v>1299</v>
      </c>
      <c r="N3445" s="162" t="s">
        <v>438</v>
      </c>
      <c r="O3445" s="162" t="s">
        <v>1305</v>
      </c>
      <c r="P3445" s="181"/>
      <c r="Q3445" s="181"/>
      <c r="R3445" s="181"/>
      <c r="S3445" s="181"/>
      <c r="T3445" s="181"/>
      <c r="U3445" s="181"/>
      <c r="V3445" s="90" t="s">
        <v>1306</v>
      </c>
      <c r="W3445" s="181"/>
      <c r="X3445" s="181"/>
    </row>
    <row r="3446" spans="2:24" s="193" customFormat="1">
      <c r="B3446" s="155" t="s">
        <v>132</v>
      </c>
      <c r="C3446" s="155"/>
      <c r="D3446" s="155"/>
      <c r="E3446" s="25"/>
      <c r="F3446" s="109" t="s">
        <v>1298</v>
      </c>
      <c r="G3446" s="194" t="s">
        <v>218</v>
      </c>
      <c r="H3446" s="90" t="s">
        <v>51</v>
      </c>
      <c r="I3446" s="160" t="s">
        <v>3517</v>
      </c>
      <c r="J3446" s="181" t="s">
        <v>3518</v>
      </c>
      <c r="K3446" s="181" t="s">
        <v>61</v>
      </c>
      <c r="L3446" s="181" t="s">
        <v>1304</v>
      </c>
      <c r="M3446" s="181" t="s">
        <v>1299</v>
      </c>
      <c r="N3446" s="181" t="s">
        <v>60</v>
      </c>
      <c r="O3446" s="25" t="s">
        <v>1300</v>
      </c>
      <c r="P3446" s="181"/>
      <c r="Q3446" s="181"/>
      <c r="R3446" s="181"/>
      <c r="S3446" s="181"/>
      <c r="T3446" s="181"/>
      <c r="U3446" s="181"/>
      <c r="V3446" s="90" t="s">
        <v>1307</v>
      </c>
      <c r="W3446" s="181" t="s">
        <v>3523</v>
      </c>
      <c r="X3446" s="181"/>
    </row>
    <row r="3447" spans="2:24" s="193" customFormat="1">
      <c r="B3447" s="155" t="s">
        <v>132</v>
      </c>
      <c r="C3447" s="155"/>
      <c r="D3447" s="155"/>
      <c r="E3447" s="25"/>
      <c r="F3447" s="109" t="s">
        <v>1298</v>
      </c>
      <c r="G3447" s="194" t="s">
        <v>218</v>
      </c>
      <c r="H3447" s="90" t="s">
        <v>51</v>
      </c>
      <c r="I3447" s="160" t="s">
        <v>3517</v>
      </c>
      <c r="J3447" s="181" t="s">
        <v>3518</v>
      </c>
      <c r="K3447" s="181" t="s">
        <v>10</v>
      </c>
      <c r="L3447" s="181" t="s">
        <v>3</v>
      </c>
      <c r="M3447" s="181" t="s">
        <v>1299</v>
      </c>
      <c r="N3447" s="181" t="s">
        <v>60</v>
      </c>
      <c r="O3447" s="25" t="s">
        <v>1300</v>
      </c>
      <c r="P3447" s="181"/>
      <c r="Q3447" s="181"/>
      <c r="R3447" s="181"/>
      <c r="S3447" s="181"/>
      <c r="T3447" s="181"/>
      <c r="U3447" s="181"/>
      <c r="V3447" s="90" t="s">
        <v>399</v>
      </c>
      <c r="W3447" s="181"/>
      <c r="X3447" s="181"/>
    </row>
    <row r="3448" spans="2:24" s="193" customFormat="1">
      <c r="B3448" s="155" t="s">
        <v>132</v>
      </c>
      <c r="C3448" s="155"/>
      <c r="D3448" s="155"/>
      <c r="E3448" s="25"/>
      <c r="F3448" s="109" t="s">
        <v>1298</v>
      </c>
      <c r="G3448" s="194" t="s">
        <v>218</v>
      </c>
      <c r="H3448" s="90" t="s">
        <v>51</v>
      </c>
      <c r="I3448" s="160" t="s">
        <v>3517</v>
      </c>
      <c r="J3448" s="181" t="s">
        <v>3518</v>
      </c>
      <c r="K3448" s="181" t="s">
        <v>12</v>
      </c>
      <c r="L3448" s="181" t="s">
        <v>3</v>
      </c>
      <c r="M3448" s="181" t="s">
        <v>1299</v>
      </c>
      <c r="N3448" s="181"/>
      <c r="O3448" s="25" t="s">
        <v>1300</v>
      </c>
      <c r="P3448" s="181"/>
      <c r="Q3448" s="181"/>
      <c r="R3448" s="181"/>
      <c r="S3448" s="181"/>
      <c r="T3448" s="181"/>
      <c r="U3448" s="181"/>
      <c r="V3448" s="90" t="s">
        <v>1309</v>
      </c>
      <c r="W3448" s="181"/>
      <c r="X3448" s="181"/>
    </row>
    <row r="3449" spans="2:24" s="193" customFormat="1">
      <c r="B3449" s="155" t="s">
        <v>132</v>
      </c>
      <c r="C3449" s="155"/>
      <c r="D3449" s="155"/>
      <c r="E3449" s="25"/>
      <c r="F3449" s="109" t="s">
        <v>1298</v>
      </c>
      <c r="G3449" s="194" t="s">
        <v>214</v>
      </c>
      <c r="H3449" s="90" t="s">
        <v>51</v>
      </c>
      <c r="I3449" s="160" t="s">
        <v>3524</v>
      </c>
      <c r="J3449" s="181" t="s">
        <v>3525</v>
      </c>
      <c r="K3449" s="181" t="s">
        <v>3519</v>
      </c>
      <c r="L3449" s="181" t="s">
        <v>3</v>
      </c>
      <c r="M3449" s="181" t="s">
        <v>1299</v>
      </c>
      <c r="N3449" s="25" t="s">
        <v>455</v>
      </c>
      <c r="O3449" s="25" t="s">
        <v>3526</v>
      </c>
      <c r="P3449" s="181" t="s">
        <v>6</v>
      </c>
      <c r="Q3449" s="181"/>
      <c r="R3449" s="181"/>
      <c r="S3449" s="181"/>
      <c r="T3449" s="181"/>
      <c r="U3449" s="181"/>
      <c r="V3449" s="90" t="s">
        <v>63</v>
      </c>
      <c r="W3449" s="181"/>
      <c r="X3449" s="181"/>
    </row>
    <row r="3450" spans="2:24" s="193" customFormat="1">
      <c r="B3450" s="155" t="s">
        <v>132</v>
      </c>
      <c r="C3450" s="155"/>
      <c r="D3450" s="155"/>
      <c r="E3450" s="25"/>
      <c r="F3450" s="109" t="s">
        <v>1298</v>
      </c>
      <c r="G3450" s="194" t="s">
        <v>214</v>
      </c>
      <c r="H3450" s="90" t="s">
        <v>51</v>
      </c>
      <c r="I3450" s="160" t="s">
        <v>3524</v>
      </c>
      <c r="J3450" s="181" t="s">
        <v>3525</v>
      </c>
      <c r="K3450" s="181" t="s">
        <v>14</v>
      </c>
      <c r="L3450" s="181" t="s">
        <v>15</v>
      </c>
      <c r="M3450" s="181" t="s">
        <v>1299</v>
      </c>
      <c r="N3450" s="181"/>
      <c r="O3450" s="25" t="s">
        <v>1300</v>
      </c>
      <c r="P3450" s="181"/>
      <c r="Q3450" s="181"/>
      <c r="R3450" s="181"/>
      <c r="S3450" s="181"/>
      <c r="T3450" s="181"/>
      <c r="U3450" s="181"/>
      <c r="V3450" s="90" t="s">
        <v>13</v>
      </c>
      <c r="W3450" s="181"/>
      <c r="X3450" s="181"/>
    </row>
    <row r="3451" spans="2:24" s="193" customFormat="1">
      <c r="B3451" s="155" t="s">
        <v>132</v>
      </c>
      <c r="C3451" s="155"/>
      <c r="D3451" s="155"/>
      <c r="E3451" s="25"/>
      <c r="F3451" s="109" t="s">
        <v>1298</v>
      </c>
      <c r="G3451" s="194" t="s">
        <v>214</v>
      </c>
      <c r="H3451" s="90" t="s">
        <v>51</v>
      </c>
      <c r="I3451" s="160" t="s">
        <v>3524</v>
      </c>
      <c r="J3451" s="181" t="s">
        <v>3525</v>
      </c>
      <c r="K3451" s="181" t="s">
        <v>8</v>
      </c>
      <c r="L3451" s="181" t="s">
        <v>1304</v>
      </c>
      <c r="M3451" s="181" t="s">
        <v>1299</v>
      </c>
      <c r="N3451" s="162" t="s">
        <v>398</v>
      </c>
      <c r="O3451" s="162" t="s">
        <v>1305</v>
      </c>
      <c r="P3451" s="181"/>
      <c r="Q3451" s="181"/>
      <c r="R3451" s="181"/>
      <c r="S3451" s="181"/>
      <c r="T3451" s="181"/>
      <c r="U3451" s="181"/>
      <c r="V3451" s="90" t="s">
        <v>1313</v>
      </c>
      <c r="W3451" s="181"/>
      <c r="X3451" s="181"/>
    </row>
    <row r="3452" spans="2:24" s="193" customFormat="1">
      <c r="B3452" s="155" t="s">
        <v>132</v>
      </c>
      <c r="C3452" s="155"/>
      <c r="D3452" s="155"/>
      <c r="E3452" s="25"/>
      <c r="F3452" s="109" t="s">
        <v>1298</v>
      </c>
      <c r="G3452" s="194" t="s">
        <v>214</v>
      </c>
      <c r="H3452" s="90" t="s">
        <v>51</v>
      </c>
      <c r="I3452" s="160" t="s">
        <v>3524</v>
      </c>
      <c r="J3452" s="181" t="s">
        <v>3525</v>
      </c>
      <c r="K3452" s="181" t="s">
        <v>12</v>
      </c>
      <c r="L3452" s="181" t="s">
        <v>3</v>
      </c>
      <c r="M3452" s="181" t="s">
        <v>1299</v>
      </c>
      <c r="N3452" s="181" t="s">
        <v>4</v>
      </c>
      <c r="O3452" s="25" t="s">
        <v>1300</v>
      </c>
      <c r="P3452" s="181"/>
      <c r="Q3452" s="181"/>
      <c r="R3452" s="181"/>
      <c r="S3452" s="181"/>
      <c r="T3452" s="181"/>
      <c r="U3452" s="181"/>
      <c r="V3452" s="90" t="s">
        <v>1309</v>
      </c>
      <c r="W3452" s="181"/>
      <c r="X3452" s="181"/>
    </row>
    <row r="3453" spans="2:24" s="193" customFormat="1">
      <c r="B3453" s="155" t="s">
        <v>132</v>
      </c>
      <c r="C3453" s="155"/>
      <c r="D3453" s="155"/>
      <c r="E3453" s="25"/>
      <c r="F3453" s="109" t="s">
        <v>1298</v>
      </c>
      <c r="G3453" s="194" t="s">
        <v>214</v>
      </c>
      <c r="H3453" s="90" t="s">
        <v>51</v>
      </c>
      <c r="I3453" s="160" t="s">
        <v>3524</v>
      </c>
      <c r="J3453" s="181" t="s">
        <v>3525</v>
      </c>
      <c r="K3453" s="181" t="s">
        <v>18</v>
      </c>
      <c r="L3453" s="181" t="s">
        <v>19</v>
      </c>
      <c r="M3453" s="181" t="s">
        <v>1299</v>
      </c>
      <c r="N3453" s="181"/>
      <c r="O3453" s="25" t="s">
        <v>1300</v>
      </c>
      <c r="P3453" s="181"/>
      <c r="Q3453" s="181"/>
      <c r="R3453" s="181"/>
      <c r="S3453" s="181"/>
      <c r="T3453" s="181"/>
      <c r="U3453" s="181"/>
      <c r="V3453" s="90" t="s">
        <v>17</v>
      </c>
      <c r="W3453" s="181"/>
      <c r="X3453" s="181"/>
    </row>
    <row r="3454" spans="2:24" s="193" customFormat="1">
      <c r="B3454" s="155" t="s">
        <v>132</v>
      </c>
      <c r="C3454" s="155"/>
      <c r="D3454" s="155"/>
      <c r="E3454" s="25"/>
      <c r="F3454" s="109" t="s">
        <v>1298</v>
      </c>
      <c r="G3454" s="194" t="s">
        <v>214</v>
      </c>
      <c r="H3454" s="90" t="s">
        <v>51</v>
      </c>
      <c r="I3454" s="160" t="s">
        <v>3524</v>
      </c>
      <c r="J3454" s="181" t="s">
        <v>3525</v>
      </c>
      <c r="K3454" s="181" t="s">
        <v>21</v>
      </c>
      <c r="L3454" s="181" t="s">
        <v>19</v>
      </c>
      <c r="M3454" s="181" t="s">
        <v>1299</v>
      </c>
      <c r="N3454" s="181" t="s">
        <v>1314</v>
      </c>
      <c r="O3454" s="25" t="s">
        <v>1300</v>
      </c>
      <c r="P3454" s="181"/>
      <c r="Q3454" s="181"/>
      <c r="R3454" s="181"/>
      <c r="S3454" s="181"/>
      <c r="T3454" s="181"/>
      <c r="U3454" s="181"/>
      <c r="V3454" s="90" t="s">
        <v>20</v>
      </c>
      <c r="W3454" s="181"/>
      <c r="X3454" s="181"/>
    </row>
    <row r="3455" spans="2:24" s="142" customFormat="1">
      <c r="B3455" s="163" t="s">
        <v>115</v>
      </c>
      <c r="C3455" s="163"/>
      <c r="D3455" s="163"/>
      <c r="E3455" s="164"/>
      <c r="F3455" s="109" t="s">
        <v>1298</v>
      </c>
      <c r="G3455" s="90" t="s">
        <v>214</v>
      </c>
      <c r="H3455" s="90" t="s">
        <v>51</v>
      </c>
      <c r="I3455" s="160" t="s">
        <v>3524</v>
      </c>
      <c r="J3455" s="181" t="s">
        <v>3525</v>
      </c>
      <c r="K3455" s="90" t="s">
        <v>93</v>
      </c>
      <c r="L3455" s="123" t="s">
        <v>65</v>
      </c>
      <c r="M3455" s="25" t="s">
        <v>1299</v>
      </c>
      <c r="N3455" s="334" t="s">
        <v>4</v>
      </c>
      <c r="O3455" s="25" t="s">
        <v>1300</v>
      </c>
      <c r="P3455" s="123"/>
      <c r="Q3455" s="123"/>
      <c r="R3455" s="136" t="s">
        <v>5310</v>
      </c>
      <c r="S3455" s="123" t="s">
        <v>10185</v>
      </c>
      <c r="T3455" s="1" t="s">
        <v>10186</v>
      </c>
      <c r="U3455" s="123" t="s">
        <v>65</v>
      </c>
      <c r="V3455" s="90" t="s">
        <v>457</v>
      </c>
      <c r="W3455" s="123" t="s">
        <v>578</v>
      </c>
      <c r="X3455" s="90"/>
    </row>
    <row r="3456" spans="2:24">
      <c r="B3456" s="155" t="s">
        <v>132</v>
      </c>
      <c r="C3456" s="155"/>
      <c r="D3456" s="155"/>
      <c r="E3456" s="25"/>
      <c r="F3456" s="109" t="s">
        <v>1298</v>
      </c>
      <c r="G3456" s="194" t="s">
        <v>214</v>
      </c>
      <c r="H3456" s="90" t="s">
        <v>51</v>
      </c>
      <c r="I3456" s="160" t="s">
        <v>3524</v>
      </c>
      <c r="J3456" s="181" t="s">
        <v>3525</v>
      </c>
      <c r="K3456" s="12" t="s">
        <v>3527</v>
      </c>
      <c r="L3456" s="12" t="s">
        <v>582</v>
      </c>
      <c r="M3456" s="25" t="s">
        <v>1316</v>
      </c>
      <c r="N3456" s="95"/>
      <c r="O3456" s="25" t="s">
        <v>1300</v>
      </c>
      <c r="P3456" s="12"/>
      <c r="Q3456" s="12">
        <v>1</v>
      </c>
      <c r="R3456" s="181" t="s">
        <v>10649</v>
      </c>
      <c r="S3456" s="123" t="s">
        <v>10185</v>
      </c>
      <c r="T3456" s="1" t="s">
        <v>5575</v>
      </c>
      <c r="U3456" s="12" t="s">
        <v>495</v>
      </c>
      <c r="V3456" s="90" t="s">
        <v>3528</v>
      </c>
      <c r="W3456" s="1" t="s">
        <v>3528</v>
      </c>
      <c r="X3456" s="1"/>
    </row>
    <row r="3457" spans="2:24">
      <c r="B3457" s="155" t="s">
        <v>132</v>
      </c>
      <c r="C3457" s="155"/>
      <c r="D3457" s="155"/>
      <c r="E3457" s="25"/>
      <c r="F3457" s="109" t="s">
        <v>1298</v>
      </c>
      <c r="G3457" s="194" t="s">
        <v>214</v>
      </c>
      <c r="H3457" s="90" t="s">
        <v>51</v>
      </c>
      <c r="I3457" s="160" t="s">
        <v>3524</v>
      </c>
      <c r="J3457" s="181" t="s">
        <v>3525</v>
      </c>
      <c r="K3457" s="12" t="s">
        <v>3529</v>
      </c>
      <c r="L3457" s="12" t="s">
        <v>81</v>
      </c>
      <c r="M3457" s="25" t="s">
        <v>1316</v>
      </c>
      <c r="N3457" s="95"/>
      <c r="O3457" s="25" t="s">
        <v>1300</v>
      </c>
      <c r="P3457" s="12"/>
      <c r="Q3457" s="12">
        <v>2</v>
      </c>
      <c r="R3457" s="181" t="s">
        <v>10649</v>
      </c>
      <c r="S3457" s="123" t="s">
        <v>10185</v>
      </c>
      <c r="T3457" s="1" t="s">
        <v>5578</v>
      </c>
      <c r="U3457" s="12" t="s">
        <v>4679</v>
      </c>
      <c r="V3457" s="90" t="s">
        <v>3530</v>
      </c>
      <c r="W3457" s="12" t="s">
        <v>3530</v>
      </c>
      <c r="X3457" s="1"/>
    </row>
    <row r="3458" spans="2:24">
      <c r="B3458" s="155" t="s">
        <v>132</v>
      </c>
      <c r="C3458" s="155"/>
      <c r="D3458" s="155"/>
      <c r="E3458" s="25"/>
      <c r="F3458" s="109" t="s">
        <v>1298</v>
      </c>
      <c r="G3458" s="194" t="s">
        <v>214</v>
      </c>
      <c r="H3458" s="90" t="s">
        <v>51</v>
      </c>
      <c r="I3458" s="160" t="s">
        <v>3524</v>
      </c>
      <c r="J3458" s="181" t="s">
        <v>3525</v>
      </c>
      <c r="K3458" s="12" t="s">
        <v>3531</v>
      </c>
      <c r="L3458" s="12" t="s">
        <v>81</v>
      </c>
      <c r="M3458" s="25" t="s">
        <v>1316</v>
      </c>
      <c r="N3458" s="95"/>
      <c r="O3458" s="25" t="s">
        <v>1300</v>
      </c>
      <c r="P3458" s="12"/>
      <c r="Q3458" s="12">
        <v>3</v>
      </c>
      <c r="R3458" s="181" t="s">
        <v>10649</v>
      </c>
      <c r="S3458" s="123" t="s">
        <v>10185</v>
      </c>
      <c r="T3458" s="1" t="s">
        <v>5579</v>
      </c>
      <c r="U3458" s="12" t="s">
        <v>4679</v>
      </c>
      <c r="V3458" s="90" t="s">
        <v>3532</v>
      </c>
      <c r="W3458" s="12" t="s">
        <v>3532</v>
      </c>
      <c r="X3458" s="1"/>
    </row>
    <row r="3459" spans="2:24" s="142" customFormat="1">
      <c r="B3459" s="155" t="s">
        <v>132</v>
      </c>
      <c r="C3459" s="155"/>
      <c r="D3459" s="155"/>
      <c r="E3459" s="25"/>
      <c r="F3459" s="109" t="s">
        <v>1298</v>
      </c>
      <c r="G3459" s="123" t="s">
        <v>215</v>
      </c>
      <c r="H3459" s="90" t="s">
        <v>51</v>
      </c>
      <c r="I3459" s="160" t="s">
        <v>3533</v>
      </c>
      <c r="J3459" s="123" t="s">
        <v>3534</v>
      </c>
      <c r="K3459" s="123" t="s">
        <v>3535</v>
      </c>
      <c r="L3459" s="90" t="s">
        <v>3</v>
      </c>
      <c r="M3459" s="90" t="s">
        <v>1299</v>
      </c>
      <c r="N3459" s="334" t="s">
        <v>4</v>
      </c>
      <c r="O3459" s="25" t="s">
        <v>1300</v>
      </c>
      <c r="P3459" s="123" t="s">
        <v>6</v>
      </c>
      <c r="Q3459" s="123"/>
      <c r="R3459" s="123"/>
      <c r="S3459" s="123"/>
      <c r="T3459" s="123"/>
      <c r="U3459" s="90"/>
      <c r="V3459" s="90" t="s">
        <v>59</v>
      </c>
      <c r="W3459" s="123"/>
      <c r="X3459" s="123"/>
    </row>
    <row r="3460" spans="2:24" s="142" customFormat="1">
      <c r="B3460" s="155" t="s">
        <v>132</v>
      </c>
      <c r="C3460" s="155"/>
      <c r="D3460" s="155"/>
      <c r="E3460" s="25"/>
      <c r="F3460" s="109" t="s">
        <v>1298</v>
      </c>
      <c r="G3460" s="123" t="s">
        <v>215</v>
      </c>
      <c r="H3460" s="90" t="s">
        <v>51</v>
      </c>
      <c r="I3460" s="160" t="s">
        <v>3533</v>
      </c>
      <c r="J3460" s="123" t="s">
        <v>3534</v>
      </c>
      <c r="K3460" s="123" t="s">
        <v>3519</v>
      </c>
      <c r="L3460" s="90" t="s">
        <v>3</v>
      </c>
      <c r="M3460" s="90" t="s">
        <v>1299</v>
      </c>
      <c r="N3460" s="123" t="s">
        <v>438</v>
      </c>
      <c r="O3460" s="25" t="s">
        <v>3526</v>
      </c>
      <c r="P3460" s="123"/>
      <c r="Q3460" s="123"/>
      <c r="R3460" s="181" t="s">
        <v>10650</v>
      </c>
      <c r="S3460" s="123"/>
      <c r="T3460" s="123" t="s">
        <v>10651</v>
      </c>
      <c r="U3460" s="90" t="s">
        <v>4671</v>
      </c>
      <c r="V3460" s="97" t="s">
        <v>9139</v>
      </c>
      <c r="W3460" s="90" t="s">
        <v>3536</v>
      </c>
      <c r="X3460" s="123"/>
    </row>
    <row r="3461" spans="2:24" s="142" customFormat="1">
      <c r="B3461" s="155" t="s">
        <v>132</v>
      </c>
      <c r="C3461" s="155"/>
      <c r="D3461" s="155"/>
      <c r="E3461" s="25"/>
      <c r="F3461" s="109" t="s">
        <v>1298</v>
      </c>
      <c r="G3461" s="123" t="s">
        <v>215</v>
      </c>
      <c r="H3461" s="90" t="s">
        <v>51</v>
      </c>
      <c r="I3461" s="160" t="s">
        <v>3533</v>
      </c>
      <c r="J3461" s="123" t="s">
        <v>3534</v>
      </c>
      <c r="K3461" s="123" t="s">
        <v>3070</v>
      </c>
      <c r="L3461" s="90" t="s">
        <v>3</v>
      </c>
      <c r="M3461" s="90" t="s">
        <v>1299</v>
      </c>
      <c r="N3461" s="123" t="s">
        <v>438</v>
      </c>
      <c r="O3461" s="25" t="s">
        <v>3077</v>
      </c>
      <c r="P3461" s="123"/>
      <c r="Q3461" s="123"/>
      <c r="R3461" s="181" t="s">
        <v>10652</v>
      </c>
      <c r="S3461" s="123"/>
      <c r="T3461" s="123" t="s">
        <v>10611</v>
      </c>
      <c r="U3461" s="90" t="s">
        <v>70</v>
      </c>
      <c r="V3461" s="90" t="s">
        <v>9130</v>
      </c>
      <c r="W3461" s="90" t="s">
        <v>3366</v>
      </c>
      <c r="X3461" s="90"/>
    </row>
    <row r="3462" spans="2:24" s="142" customFormat="1">
      <c r="B3462" s="155" t="s">
        <v>132</v>
      </c>
      <c r="C3462" s="155"/>
      <c r="D3462" s="155"/>
      <c r="E3462" s="25"/>
      <c r="F3462" s="109" t="s">
        <v>1298</v>
      </c>
      <c r="G3462" s="123" t="s">
        <v>215</v>
      </c>
      <c r="H3462" s="90" t="s">
        <v>51</v>
      </c>
      <c r="I3462" s="160" t="s">
        <v>3533</v>
      </c>
      <c r="J3462" s="123" t="s">
        <v>3534</v>
      </c>
      <c r="K3462" s="123" t="s">
        <v>8</v>
      </c>
      <c r="L3462" s="90" t="s">
        <v>1304</v>
      </c>
      <c r="M3462" s="90" t="s">
        <v>1299</v>
      </c>
      <c r="N3462" s="162" t="s">
        <v>438</v>
      </c>
      <c r="O3462" s="162" t="s">
        <v>1305</v>
      </c>
      <c r="P3462" s="123"/>
      <c r="Q3462" s="123"/>
      <c r="R3462" s="123"/>
      <c r="S3462" s="123"/>
      <c r="T3462" s="123"/>
      <c r="U3462" s="90"/>
      <c r="V3462" s="90" t="s">
        <v>67</v>
      </c>
      <c r="W3462" s="123"/>
      <c r="X3462" s="123"/>
    </row>
    <row r="3463" spans="2:24" s="142" customFormat="1">
      <c r="B3463" s="155" t="s">
        <v>132</v>
      </c>
      <c r="C3463" s="155"/>
      <c r="D3463" s="155"/>
      <c r="E3463" s="25"/>
      <c r="F3463" s="109" t="s">
        <v>1298</v>
      </c>
      <c r="G3463" s="123" t="s">
        <v>215</v>
      </c>
      <c r="H3463" s="90" t="s">
        <v>51</v>
      </c>
      <c r="I3463" s="160" t="s">
        <v>3533</v>
      </c>
      <c r="J3463" s="123" t="s">
        <v>3534</v>
      </c>
      <c r="K3463" s="123" t="s">
        <v>12</v>
      </c>
      <c r="L3463" s="90" t="s">
        <v>3</v>
      </c>
      <c r="M3463" s="90" t="s">
        <v>1299</v>
      </c>
      <c r="N3463" s="334" t="s">
        <v>448</v>
      </c>
      <c r="O3463" s="25" t="s">
        <v>1300</v>
      </c>
      <c r="P3463" s="123"/>
      <c r="Q3463" s="123"/>
      <c r="R3463" s="123"/>
      <c r="S3463" s="123"/>
      <c r="T3463" s="123"/>
      <c r="U3463" s="90"/>
      <c r="V3463" s="90" t="s">
        <v>1309</v>
      </c>
      <c r="W3463" s="123"/>
      <c r="X3463" s="123"/>
    </row>
    <row r="3464" spans="2:24" s="142" customFormat="1">
      <c r="B3464" s="174" t="s">
        <v>132</v>
      </c>
      <c r="C3464" s="174" t="s">
        <v>9674</v>
      </c>
      <c r="D3464" s="202" t="s">
        <v>1561</v>
      </c>
      <c r="E3464" s="175">
        <v>44608</v>
      </c>
      <c r="F3464" s="109" t="s">
        <v>1298</v>
      </c>
      <c r="G3464" s="123" t="s">
        <v>215</v>
      </c>
      <c r="H3464" s="90" t="s">
        <v>51</v>
      </c>
      <c r="I3464" s="160" t="s">
        <v>3533</v>
      </c>
      <c r="J3464" s="123" t="s">
        <v>3534</v>
      </c>
      <c r="K3464" s="123" t="s">
        <v>18</v>
      </c>
      <c r="L3464" s="90" t="s">
        <v>19</v>
      </c>
      <c r="M3464" s="90" t="s">
        <v>1299</v>
      </c>
      <c r="N3464" s="334"/>
      <c r="O3464" s="25" t="s">
        <v>1300</v>
      </c>
      <c r="P3464" s="123"/>
      <c r="Q3464" s="123"/>
      <c r="R3464" s="123"/>
      <c r="S3464" s="123"/>
      <c r="T3464" s="123"/>
      <c r="U3464" s="90"/>
      <c r="V3464" s="90" t="s">
        <v>17</v>
      </c>
      <c r="W3464" s="123"/>
      <c r="X3464" s="123"/>
    </row>
    <row r="3465" spans="2:24" s="142" customFormat="1">
      <c r="B3465" s="173" t="s">
        <v>9674</v>
      </c>
      <c r="C3465" s="173"/>
      <c r="D3465" s="173"/>
      <c r="E3465" s="166">
        <v>44608</v>
      </c>
      <c r="F3465" s="109" t="s">
        <v>1298</v>
      </c>
      <c r="G3465" s="90" t="s">
        <v>219</v>
      </c>
      <c r="H3465" s="90" t="s">
        <v>51</v>
      </c>
      <c r="I3465" s="160" t="s">
        <v>10653</v>
      </c>
      <c r="J3465" s="90" t="s">
        <v>9821</v>
      </c>
      <c r="K3465" s="123" t="s">
        <v>3535</v>
      </c>
      <c r="L3465" s="90" t="s">
        <v>3</v>
      </c>
      <c r="M3465" s="25" t="s">
        <v>1299</v>
      </c>
      <c r="N3465" s="25" t="s">
        <v>455</v>
      </c>
      <c r="O3465" s="25" t="s">
        <v>10654</v>
      </c>
      <c r="P3465" s="90" t="s">
        <v>6</v>
      </c>
      <c r="Q3465" s="90"/>
      <c r="R3465" s="90"/>
      <c r="S3465" s="90"/>
      <c r="T3465" s="90"/>
      <c r="U3465" s="90"/>
      <c r="V3465" s="90" t="s">
        <v>63</v>
      </c>
      <c r="W3465" s="90"/>
      <c r="X3465" s="90"/>
    </row>
    <row r="3466" spans="2:24" s="142" customFormat="1">
      <c r="B3466" s="173" t="s">
        <v>9674</v>
      </c>
      <c r="C3466" s="173"/>
      <c r="D3466" s="173"/>
      <c r="E3466" s="166">
        <v>44608</v>
      </c>
      <c r="F3466" s="109" t="s">
        <v>1298</v>
      </c>
      <c r="G3466" s="90" t="s">
        <v>219</v>
      </c>
      <c r="H3466" s="90" t="s">
        <v>51</v>
      </c>
      <c r="I3466" s="160" t="s">
        <v>10653</v>
      </c>
      <c r="J3466" s="90" t="s">
        <v>9821</v>
      </c>
      <c r="K3466" s="90" t="s">
        <v>14</v>
      </c>
      <c r="L3466" s="90" t="s">
        <v>15</v>
      </c>
      <c r="M3466" s="25" t="s">
        <v>1299</v>
      </c>
      <c r="N3466" s="25"/>
      <c r="O3466" s="25" t="s">
        <v>1300</v>
      </c>
      <c r="P3466" s="90"/>
      <c r="Q3466" s="90"/>
      <c r="R3466" s="90"/>
      <c r="S3466" s="90"/>
      <c r="T3466" s="90"/>
      <c r="U3466" s="90"/>
      <c r="V3466" s="90" t="s">
        <v>13</v>
      </c>
      <c r="W3466" s="90"/>
      <c r="X3466" s="90"/>
    </row>
    <row r="3467" spans="2:24" s="142" customFormat="1">
      <c r="B3467" s="173" t="s">
        <v>9674</v>
      </c>
      <c r="C3467" s="173"/>
      <c r="D3467" s="173"/>
      <c r="E3467" s="166">
        <v>44608</v>
      </c>
      <c r="F3467" s="109" t="s">
        <v>1298</v>
      </c>
      <c r="G3467" s="90" t="s">
        <v>219</v>
      </c>
      <c r="H3467" s="90" t="s">
        <v>51</v>
      </c>
      <c r="I3467" s="160" t="s">
        <v>10653</v>
      </c>
      <c r="J3467" s="90" t="s">
        <v>9821</v>
      </c>
      <c r="K3467" s="90" t="s">
        <v>8</v>
      </c>
      <c r="L3467" s="90" t="s">
        <v>1304</v>
      </c>
      <c r="M3467" s="25" t="s">
        <v>1299</v>
      </c>
      <c r="N3467" s="162" t="s">
        <v>398</v>
      </c>
      <c r="O3467" s="162" t="s">
        <v>1305</v>
      </c>
      <c r="P3467" s="90"/>
      <c r="Q3467" s="90"/>
      <c r="R3467" s="90"/>
      <c r="S3467" s="90"/>
      <c r="T3467" s="90"/>
      <c r="U3467" s="90"/>
      <c r="V3467" s="90" t="s">
        <v>1313</v>
      </c>
      <c r="W3467" s="90"/>
      <c r="X3467" s="90"/>
    </row>
    <row r="3468" spans="2:24" s="142" customFormat="1">
      <c r="B3468" s="173" t="s">
        <v>9674</v>
      </c>
      <c r="C3468" s="173"/>
      <c r="D3468" s="173"/>
      <c r="E3468" s="166">
        <v>44608</v>
      </c>
      <c r="F3468" s="109" t="s">
        <v>1298</v>
      </c>
      <c r="G3468" s="90" t="s">
        <v>219</v>
      </c>
      <c r="H3468" s="90" t="s">
        <v>51</v>
      </c>
      <c r="I3468" s="160" t="s">
        <v>10653</v>
      </c>
      <c r="J3468" s="90" t="s">
        <v>9821</v>
      </c>
      <c r="K3468" s="90" t="s">
        <v>12</v>
      </c>
      <c r="L3468" s="90" t="s">
        <v>3</v>
      </c>
      <c r="M3468" s="25" t="s">
        <v>1299</v>
      </c>
      <c r="N3468" s="25" t="s">
        <v>4</v>
      </c>
      <c r="O3468" s="25" t="s">
        <v>1300</v>
      </c>
      <c r="P3468" s="90"/>
      <c r="Q3468" s="90"/>
      <c r="R3468" s="90"/>
      <c r="S3468" s="90"/>
      <c r="T3468" s="90"/>
      <c r="U3468" s="90"/>
      <c r="V3468" s="90" t="s">
        <v>1309</v>
      </c>
      <c r="W3468" s="90"/>
      <c r="X3468" s="90"/>
    </row>
    <row r="3469" spans="2:24" s="142" customFormat="1">
      <c r="B3469" s="173" t="s">
        <v>9674</v>
      </c>
      <c r="C3469" s="173"/>
      <c r="D3469" s="173"/>
      <c r="E3469" s="166">
        <v>44608</v>
      </c>
      <c r="F3469" s="109" t="s">
        <v>1298</v>
      </c>
      <c r="G3469" s="90" t="s">
        <v>219</v>
      </c>
      <c r="H3469" s="90" t="s">
        <v>51</v>
      </c>
      <c r="I3469" s="160" t="s">
        <v>10653</v>
      </c>
      <c r="J3469" s="90" t="s">
        <v>9821</v>
      </c>
      <c r="K3469" s="90" t="s">
        <v>18</v>
      </c>
      <c r="L3469" s="90" t="s">
        <v>19</v>
      </c>
      <c r="M3469" s="25" t="s">
        <v>1299</v>
      </c>
      <c r="N3469" s="25"/>
      <c r="O3469" s="25" t="s">
        <v>1300</v>
      </c>
      <c r="P3469" s="90"/>
      <c r="Q3469" s="90"/>
      <c r="R3469" s="90"/>
      <c r="S3469" s="90"/>
      <c r="T3469" s="90"/>
      <c r="U3469" s="90"/>
      <c r="V3469" s="90" t="s">
        <v>17</v>
      </c>
      <c r="W3469" s="90"/>
      <c r="X3469" s="90"/>
    </row>
    <row r="3470" spans="2:24" s="142" customFormat="1">
      <c r="B3470" s="173" t="s">
        <v>9674</v>
      </c>
      <c r="C3470" s="173"/>
      <c r="D3470" s="173"/>
      <c r="E3470" s="166">
        <v>44608</v>
      </c>
      <c r="F3470" s="109" t="s">
        <v>1298</v>
      </c>
      <c r="G3470" s="90" t="s">
        <v>219</v>
      </c>
      <c r="H3470" s="90" t="s">
        <v>51</v>
      </c>
      <c r="I3470" s="160" t="s">
        <v>10653</v>
      </c>
      <c r="J3470" s="90" t="s">
        <v>9821</v>
      </c>
      <c r="K3470" s="90" t="s">
        <v>21</v>
      </c>
      <c r="L3470" s="90" t="s">
        <v>19</v>
      </c>
      <c r="M3470" s="25" t="s">
        <v>1299</v>
      </c>
      <c r="N3470" s="25" t="s">
        <v>1314</v>
      </c>
      <c r="O3470" s="25" t="s">
        <v>1300</v>
      </c>
      <c r="P3470" s="90"/>
      <c r="Q3470" s="90"/>
      <c r="R3470" s="90"/>
      <c r="S3470" s="90"/>
      <c r="T3470" s="90"/>
      <c r="U3470" s="90"/>
      <c r="V3470" s="90" t="s">
        <v>20</v>
      </c>
      <c r="W3470" s="90"/>
      <c r="X3470" s="90"/>
    </row>
    <row r="3471" spans="2:24" s="142" customFormat="1">
      <c r="B3471" s="173" t="s">
        <v>9674</v>
      </c>
      <c r="C3471" s="173"/>
      <c r="D3471" s="173"/>
      <c r="E3471" s="166">
        <v>44608</v>
      </c>
      <c r="F3471" s="109" t="s">
        <v>1298</v>
      </c>
      <c r="G3471" s="90" t="s">
        <v>219</v>
      </c>
      <c r="H3471" s="90" t="s">
        <v>51</v>
      </c>
      <c r="I3471" s="160" t="s">
        <v>10653</v>
      </c>
      <c r="J3471" s="90" t="s">
        <v>9821</v>
      </c>
      <c r="K3471" s="25" t="s">
        <v>93</v>
      </c>
      <c r="L3471" s="90" t="s">
        <v>65</v>
      </c>
      <c r="M3471" s="25" t="s">
        <v>1299</v>
      </c>
      <c r="N3471" s="25" t="s">
        <v>4</v>
      </c>
      <c r="O3471" s="25"/>
      <c r="P3471" s="25"/>
      <c r="Q3471" s="25"/>
      <c r="R3471" s="136" t="s">
        <v>5310</v>
      </c>
      <c r="S3471" s="123" t="s">
        <v>10185</v>
      </c>
      <c r="T3471" s="1" t="s">
        <v>10186</v>
      </c>
      <c r="U3471" s="90" t="s">
        <v>65</v>
      </c>
      <c r="V3471" s="90" t="s">
        <v>457</v>
      </c>
      <c r="W3471" s="123" t="s">
        <v>578</v>
      </c>
      <c r="X3471" s="25"/>
    </row>
    <row r="3472" spans="2:24" s="193" customFormat="1">
      <c r="B3472" s="155" t="s">
        <v>132</v>
      </c>
      <c r="C3472" s="155"/>
      <c r="D3472" s="155"/>
      <c r="E3472" s="25"/>
      <c r="F3472" s="109" t="s">
        <v>1298</v>
      </c>
      <c r="G3472" s="194" t="s">
        <v>218</v>
      </c>
      <c r="H3472" s="90" t="s">
        <v>51</v>
      </c>
      <c r="I3472" s="160" t="s">
        <v>3537</v>
      </c>
      <c r="J3472" s="181" t="s">
        <v>3538</v>
      </c>
      <c r="K3472" s="181" t="s">
        <v>3539</v>
      </c>
      <c r="L3472" s="181" t="s">
        <v>3</v>
      </c>
      <c r="M3472" s="181" t="s">
        <v>1299</v>
      </c>
      <c r="N3472" s="181" t="s">
        <v>4</v>
      </c>
      <c r="O3472" s="25" t="s">
        <v>1300</v>
      </c>
      <c r="P3472" s="181" t="s">
        <v>6</v>
      </c>
      <c r="Q3472" s="181"/>
      <c r="R3472" s="181"/>
      <c r="S3472" s="181"/>
      <c r="T3472" s="181"/>
      <c r="U3472" s="181"/>
      <c r="V3472" s="90" t="s">
        <v>59</v>
      </c>
      <c r="W3472" s="181"/>
      <c r="X3472" s="161" t="s">
        <v>1301</v>
      </c>
    </row>
    <row r="3473" spans="2:24" s="193" customFormat="1">
      <c r="B3473" s="155" t="s">
        <v>132</v>
      </c>
      <c r="C3473" s="155"/>
      <c r="D3473" s="155"/>
      <c r="E3473" s="25"/>
      <c r="F3473" s="109" t="s">
        <v>1298</v>
      </c>
      <c r="G3473" s="194" t="s">
        <v>218</v>
      </c>
      <c r="H3473" s="90" t="s">
        <v>51</v>
      </c>
      <c r="I3473" s="160" t="s">
        <v>3537</v>
      </c>
      <c r="J3473" s="181" t="s">
        <v>3538</v>
      </c>
      <c r="K3473" s="181" t="s">
        <v>3540</v>
      </c>
      <c r="L3473" s="181" t="s">
        <v>75</v>
      </c>
      <c r="M3473" s="181" t="s">
        <v>1299</v>
      </c>
      <c r="N3473" s="181" t="s">
        <v>60</v>
      </c>
      <c r="O3473" s="25" t="s">
        <v>1300</v>
      </c>
      <c r="P3473" s="181"/>
      <c r="Q3473" s="181"/>
      <c r="R3473" s="181" t="s">
        <v>10655</v>
      </c>
      <c r="S3473" s="181"/>
      <c r="T3473" s="181" t="s">
        <v>126</v>
      </c>
      <c r="U3473" s="90" t="s">
        <v>70</v>
      </c>
      <c r="V3473" s="90" t="s">
        <v>3541</v>
      </c>
      <c r="W3473" s="181" t="s">
        <v>3542</v>
      </c>
      <c r="X3473" s="181"/>
    </row>
    <row r="3474" spans="2:24" s="193" customFormat="1">
      <c r="B3474" s="155" t="s">
        <v>132</v>
      </c>
      <c r="C3474" s="155"/>
      <c r="D3474" s="155"/>
      <c r="E3474" s="25"/>
      <c r="F3474" s="109" t="s">
        <v>1298</v>
      </c>
      <c r="G3474" s="194" t="s">
        <v>218</v>
      </c>
      <c r="H3474" s="90" t="s">
        <v>51</v>
      </c>
      <c r="I3474" s="160" t="s">
        <v>3537</v>
      </c>
      <c r="J3474" s="181" t="s">
        <v>3538</v>
      </c>
      <c r="K3474" s="181" t="s">
        <v>8</v>
      </c>
      <c r="L3474" s="181" t="s">
        <v>1304</v>
      </c>
      <c r="M3474" s="181" t="s">
        <v>1299</v>
      </c>
      <c r="N3474" s="162" t="s">
        <v>438</v>
      </c>
      <c r="O3474" s="162" t="s">
        <v>1305</v>
      </c>
      <c r="P3474" s="181"/>
      <c r="Q3474" s="181"/>
      <c r="R3474" s="181"/>
      <c r="S3474" s="181"/>
      <c r="T3474" s="181"/>
      <c r="U3474" s="181"/>
      <c r="V3474" s="90" t="s">
        <v>1306</v>
      </c>
      <c r="W3474" s="181"/>
      <c r="X3474" s="181"/>
    </row>
    <row r="3475" spans="2:24" s="193" customFormat="1">
      <c r="B3475" s="155" t="s">
        <v>132</v>
      </c>
      <c r="C3475" s="155"/>
      <c r="D3475" s="155"/>
      <c r="E3475" s="25"/>
      <c r="F3475" s="109" t="s">
        <v>1298</v>
      </c>
      <c r="G3475" s="194" t="s">
        <v>218</v>
      </c>
      <c r="H3475" s="90" t="s">
        <v>51</v>
      </c>
      <c r="I3475" s="160" t="s">
        <v>3537</v>
      </c>
      <c r="J3475" s="181" t="s">
        <v>3538</v>
      </c>
      <c r="K3475" s="181" t="s">
        <v>61</v>
      </c>
      <c r="L3475" s="181" t="s">
        <v>1304</v>
      </c>
      <c r="M3475" s="181" t="s">
        <v>1299</v>
      </c>
      <c r="N3475" s="181" t="s">
        <v>60</v>
      </c>
      <c r="O3475" s="25" t="s">
        <v>1300</v>
      </c>
      <c r="P3475" s="181"/>
      <c r="Q3475" s="181"/>
      <c r="R3475" s="181"/>
      <c r="S3475" s="181"/>
      <c r="T3475" s="181"/>
      <c r="U3475" s="181"/>
      <c r="V3475" s="90" t="s">
        <v>1307</v>
      </c>
      <c r="W3475" s="181" t="s">
        <v>3543</v>
      </c>
      <c r="X3475" s="181"/>
    </row>
    <row r="3476" spans="2:24" s="193" customFormat="1">
      <c r="B3476" s="155" t="s">
        <v>132</v>
      </c>
      <c r="C3476" s="155"/>
      <c r="D3476" s="155"/>
      <c r="E3476" s="25"/>
      <c r="F3476" s="109" t="s">
        <v>1298</v>
      </c>
      <c r="G3476" s="194" t="s">
        <v>218</v>
      </c>
      <c r="H3476" s="90" t="s">
        <v>51</v>
      </c>
      <c r="I3476" s="160" t="s">
        <v>3537</v>
      </c>
      <c r="J3476" s="181" t="s">
        <v>3538</v>
      </c>
      <c r="K3476" s="181" t="s">
        <v>10</v>
      </c>
      <c r="L3476" s="181" t="s">
        <v>3</v>
      </c>
      <c r="M3476" s="181" t="s">
        <v>1299</v>
      </c>
      <c r="N3476" s="181" t="s">
        <v>60</v>
      </c>
      <c r="O3476" s="25" t="s">
        <v>1300</v>
      </c>
      <c r="P3476" s="181"/>
      <c r="Q3476" s="181"/>
      <c r="R3476" s="181"/>
      <c r="S3476" s="181"/>
      <c r="T3476" s="181"/>
      <c r="U3476" s="181"/>
      <c r="V3476" s="90" t="s">
        <v>399</v>
      </c>
      <c r="W3476" s="181"/>
      <c r="X3476" s="181"/>
    </row>
    <row r="3477" spans="2:24" s="193" customFormat="1">
      <c r="B3477" s="155" t="s">
        <v>132</v>
      </c>
      <c r="C3477" s="155"/>
      <c r="D3477" s="155"/>
      <c r="E3477" s="25"/>
      <c r="F3477" s="109" t="s">
        <v>1298</v>
      </c>
      <c r="G3477" s="194" t="s">
        <v>218</v>
      </c>
      <c r="H3477" s="90" t="s">
        <v>51</v>
      </c>
      <c r="I3477" s="160" t="s">
        <v>3537</v>
      </c>
      <c r="J3477" s="181" t="s">
        <v>3538</v>
      </c>
      <c r="K3477" s="181" t="s">
        <v>12</v>
      </c>
      <c r="L3477" s="181" t="s">
        <v>3</v>
      </c>
      <c r="M3477" s="181" t="s">
        <v>1299</v>
      </c>
      <c r="N3477" s="181"/>
      <c r="O3477" s="25" t="s">
        <v>1300</v>
      </c>
      <c r="P3477" s="181"/>
      <c r="Q3477" s="181"/>
      <c r="R3477" s="181"/>
      <c r="S3477" s="181"/>
      <c r="T3477" s="181"/>
      <c r="U3477" s="181"/>
      <c r="V3477" s="90" t="s">
        <v>1309</v>
      </c>
      <c r="W3477" s="181"/>
      <c r="X3477" s="181"/>
    </row>
    <row r="3478" spans="2:24" s="193" customFormat="1">
      <c r="B3478" s="155" t="s">
        <v>132</v>
      </c>
      <c r="C3478" s="155"/>
      <c r="D3478" s="155"/>
      <c r="E3478" s="25"/>
      <c r="F3478" s="109" t="s">
        <v>1298</v>
      </c>
      <c r="G3478" s="194" t="s">
        <v>214</v>
      </c>
      <c r="H3478" s="90" t="s">
        <v>51</v>
      </c>
      <c r="I3478" s="160" t="s">
        <v>3544</v>
      </c>
      <c r="J3478" s="181" t="s">
        <v>3545</v>
      </c>
      <c r="K3478" s="181" t="s">
        <v>3539</v>
      </c>
      <c r="L3478" s="181" t="s">
        <v>3</v>
      </c>
      <c r="M3478" s="181" t="s">
        <v>1299</v>
      </c>
      <c r="N3478" s="25" t="s">
        <v>455</v>
      </c>
      <c r="O3478" s="25" t="s">
        <v>3546</v>
      </c>
      <c r="P3478" s="181" t="s">
        <v>6</v>
      </c>
      <c r="Q3478" s="181"/>
      <c r="R3478" s="181"/>
      <c r="S3478" s="181"/>
      <c r="T3478" s="181"/>
      <c r="U3478" s="181"/>
      <c r="V3478" s="90" t="s">
        <v>63</v>
      </c>
      <c r="W3478" s="181"/>
      <c r="X3478" s="181"/>
    </row>
    <row r="3479" spans="2:24" s="193" customFormat="1">
      <c r="B3479" s="155" t="s">
        <v>132</v>
      </c>
      <c r="C3479" s="155"/>
      <c r="D3479" s="155"/>
      <c r="E3479" s="25"/>
      <c r="F3479" s="109" t="s">
        <v>1298</v>
      </c>
      <c r="G3479" s="194" t="s">
        <v>214</v>
      </c>
      <c r="H3479" s="90" t="s">
        <v>51</v>
      </c>
      <c r="I3479" s="160" t="s">
        <v>3544</v>
      </c>
      <c r="J3479" s="181" t="s">
        <v>3545</v>
      </c>
      <c r="K3479" s="181" t="s">
        <v>14</v>
      </c>
      <c r="L3479" s="181" t="s">
        <v>15</v>
      </c>
      <c r="M3479" s="181" t="s">
        <v>1299</v>
      </c>
      <c r="N3479" s="181"/>
      <c r="O3479" s="25" t="s">
        <v>1300</v>
      </c>
      <c r="P3479" s="181"/>
      <c r="Q3479" s="181"/>
      <c r="R3479" s="181"/>
      <c r="S3479" s="181"/>
      <c r="T3479" s="181"/>
      <c r="U3479" s="181"/>
      <c r="V3479" s="90" t="s">
        <v>13</v>
      </c>
      <c r="W3479" s="181"/>
      <c r="X3479" s="181"/>
    </row>
    <row r="3480" spans="2:24" s="193" customFormat="1">
      <c r="B3480" s="155" t="s">
        <v>132</v>
      </c>
      <c r="C3480" s="155"/>
      <c r="D3480" s="155"/>
      <c r="E3480" s="25"/>
      <c r="F3480" s="109" t="s">
        <v>1298</v>
      </c>
      <c r="G3480" s="194" t="s">
        <v>214</v>
      </c>
      <c r="H3480" s="90" t="s">
        <v>51</v>
      </c>
      <c r="I3480" s="160" t="s">
        <v>3544</v>
      </c>
      <c r="J3480" s="181" t="s">
        <v>3545</v>
      </c>
      <c r="K3480" s="181" t="s">
        <v>8</v>
      </c>
      <c r="L3480" s="181" t="s">
        <v>1304</v>
      </c>
      <c r="M3480" s="181" t="s">
        <v>1299</v>
      </c>
      <c r="N3480" s="162" t="s">
        <v>398</v>
      </c>
      <c r="O3480" s="162" t="s">
        <v>1305</v>
      </c>
      <c r="P3480" s="181"/>
      <c r="Q3480" s="181"/>
      <c r="R3480" s="181"/>
      <c r="S3480" s="181"/>
      <c r="T3480" s="181"/>
      <c r="U3480" s="181"/>
      <c r="V3480" s="90" t="s">
        <v>1313</v>
      </c>
      <c r="W3480" s="181"/>
      <c r="X3480" s="181"/>
    </row>
    <row r="3481" spans="2:24" s="193" customFormat="1">
      <c r="B3481" s="155" t="s">
        <v>132</v>
      </c>
      <c r="C3481" s="155"/>
      <c r="D3481" s="155"/>
      <c r="E3481" s="25"/>
      <c r="F3481" s="109" t="s">
        <v>1298</v>
      </c>
      <c r="G3481" s="194" t="s">
        <v>214</v>
      </c>
      <c r="H3481" s="90" t="s">
        <v>51</v>
      </c>
      <c r="I3481" s="160" t="s">
        <v>3544</v>
      </c>
      <c r="J3481" s="181" t="s">
        <v>3545</v>
      </c>
      <c r="K3481" s="181" t="s">
        <v>12</v>
      </c>
      <c r="L3481" s="181" t="s">
        <v>3</v>
      </c>
      <c r="M3481" s="181" t="s">
        <v>1299</v>
      </c>
      <c r="N3481" s="181" t="s">
        <v>4</v>
      </c>
      <c r="O3481" s="25" t="s">
        <v>1300</v>
      </c>
      <c r="P3481" s="181"/>
      <c r="Q3481" s="181"/>
      <c r="R3481" s="181"/>
      <c r="S3481" s="181"/>
      <c r="T3481" s="181"/>
      <c r="U3481" s="181"/>
      <c r="V3481" s="90" t="s">
        <v>1309</v>
      </c>
      <c r="W3481" s="181"/>
      <c r="X3481" s="181"/>
    </row>
    <row r="3482" spans="2:24" s="193" customFormat="1">
      <c r="B3482" s="155" t="s">
        <v>132</v>
      </c>
      <c r="C3482" s="155"/>
      <c r="D3482" s="155"/>
      <c r="E3482" s="25"/>
      <c r="F3482" s="109" t="s">
        <v>1298</v>
      </c>
      <c r="G3482" s="194" t="s">
        <v>214</v>
      </c>
      <c r="H3482" s="90" t="s">
        <v>51</v>
      </c>
      <c r="I3482" s="160" t="s">
        <v>3544</v>
      </c>
      <c r="J3482" s="181" t="s">
        <v>3545</v>
      </c>
      <c r="K3482" s="181" t="s">
        <v>18</v>
      </c>
      <c r="L3482" s="181" t="s">
        <v>19</v>
      </c>
      <c r="M3482" s="181" t="s">
        <v>1299</v>
      </c>
      <c r="N3482" s="181"/>
      <c r="O3482" s="25" t="s">
        <v>1300</v>
      </c>
      <c r="P3482" s="181"/>
      <c r="Q3482" s="181"/>
      <c r="R3482" s="181"/>
      <c r="S3482" s="181"/>
      <c r="T3482" s="181"/>
      <c r="U3482" s="181"/>
      <c r="V3482" s="90" t="s">
        <v>17</v>
      </c>
      <c r="W3482" s="181"/>
      <c r="X3482" s="181"/>
    </row>
    <row r="3483" spans="2:24" s="193" customFormat="1">
      <c r="B3483" s="155" t="s">
        <v>132</v>
      </c>
      <c r="C3483" s="155"/>
      <c r="D3483" s="155"/>
      <c r="E3483" s="25"/>
      <c r="F3483" s="109" t="s">
        <v>1298</v>
      </c>
      <c r="G3483" s="194" t="s">
        <v>214</v>
      </c>
      <c r="H3483" s="90" t="s">
        <v>51</v>
      </c>
      <c r="I3483" s="160" t="s">
        <v>3544</v>
      </c>
      <c r="J3483" s="181" t="s">
        <v>3545</v>
      </c>
      <c r="K3483" s="181" t="s">
        <v>21</v>
      </c>
      <c r="L3483" s="181" t="s">
        <v>19</v>
      </c>
      <c r="M3483" s="181" t="s">
        <v>1299</v>
      </c>
      <c r="N3483" s="181" t="s">
        <v>1314</v>
      </c>
      <c r="O3483" s="25" t="s">
        <v>1300</v>
      </c>
      <c r="P3483" s="181"/>
      <c r="Q3483" s="181"/>
      <c r="R3483" s="181"/>
      <c r="S3483" s="181"/>
      <c r="T3483" s="181"/>
      <c r="U3483" s="181"/>
      <c r="V3483" s="90" t="s">
        <v>20</v>
      </c>
      <c r="W3483" s="181"/>
      <c r="X3483" s="181"/>
    </row>
    <row r="3484" spans="2:24" s="142" customFormat="1">
      <c r="B3484" s="163" t="s">
        <v>115</v>
      </c>
      <c r="C3484" s="163"/>
      <c r="D3484" s="163"/>
      <c r="E3484" s="164"/>
      <c r="F3484" s="109" t="s">
        <v>1298</v>
      </c>
      <c r="G3484" s="90" t="s">
        <v>214</v>
      </c>
      <c r="H3484" s="90" t="s">
        <v>51</v>
      </c>
      <c r="I3484" s="160" t="s">
        <v>3544</v>
      </c>
      <c r="J3484" s="181" t="s">
        <v>3545</v>
      </c>
      <c r="K3484" s="90" t="s">
        <v>93</v>
      </c>
      <c r="L3484" s="123" t="s">
        <v>65</v>
      </c>
      <c r="M3484" s="25" t="s">
        <v>1299</v>
      </c>
      <c r="N3484" s="334" t="s">
        <v>4</v>
      </c>
      <c r="O3484" s="25" t="s">
        <v>1300</v>
      </c>
      <c r="P3484" s="123"/>
      <c r="Q3484" s="123"/>
      <c r="R3484" s="136" t="s">
        <v>5305</v>
      </c>
      <c r="S3484" s="123" t="s">
        <v>10185</v>
      </c>
      <c r="T3484" s="1" t="s">
        <v>10186</v>
      </c>
      <c r="U3484" s="123" t="s">
        <v>65</v>
      </c>
      <c r="V3484" s="90" t="s">
        <v>457</v>
      </c>
      <c r="W3484" s="123" t="s">
        <v>578</v>
      </c>
      <c r="X3484" s="90"/>
    </row>
    <row r="3485" spans="2:24">
      <c r="B3485" s="169" t="s">
        <v>11532</v>
      </c>
      <c r="C3485" s="155"/>
      <c r="D3485" s="109" t="s">
        <v>11792</v>
      </c>
      <c r="E3485" s="25"/>
      <c r="F3485" s="109" t="s">
        <v>1298</v>
      </c>
      <c r="G3485" s="194" t="s">
        <v>214</v>
      </c>
      <c r="H3485" s="90" t="s">
        <v>51</v>
      </c>
      <c r="I3485" s="160" t="s">
        <v>3544</v>
      </c>
      <c r="J3485" s="181" t="s">
        <v>3545</v>
      </c>
      <c r="K3485" s="12" t="s">
        <v>3547</v>
      </c>
      <c r="L3485" s="90" t="s">
        <v>463</v>
      </c>
      <c r="M3485" s="25" t="s">
        <v>1316</v>
      </c>
      <c r="N3485" s="95"/>
      <c r="O3485" s="25" t="s">
        <v>1300</v>
      </c>
      <c r="P3485" s="12"/>
      <c r="Q3485" s="12">
        <v>1</v>
      </c>
      <c r="R3485" s="181" t="s">
        <v>10655</v>
      </c>
      <c r="S3485" s="123" t="s">
        <v>10185</v>
      </c>
      <c r="T3485" s="1" t="s">
        <v>5555</v>
      </c>
      <c r="U3485" s="12" t="s">
        <v>65</v>
      </c>
      <c r="V3485" s="90" t="s">
        <v>3548</v>
      </c>
      <c r="W3485" s="1" t="s">
        <v>3548</v>
      </c>
      <c r="X3485" s="1"/>
    </row>
    <row r="3486" spans="2:24">
      <c r="B3486" s="155" t="s">
        <v>132</v>
      </c>
      <c r="C3486" s="155"/>
      <c r="D3486" s="155"/>
      <c r="E3486" s="25"/>
      <c r="F3486" s="109" t="s">
        <v>1298</v>
      </c>
      <c r="G3486" s="194" t="s">
        <v>214</v>
      </c>
      <c r="H3486" s="90" t="s">
        <v>51</v>
      </c>
      <c r="I3486" s="160" t="s">
        <v>3544</v>
      </c>
      <c r="J3486" s="181" t="s">
        <v>3545</v>
      </c>
      <c r="K3486" s="12" t="s">
        <v>3549</v>
      </c>
      <c r="L3486" s="90" t="s">
        <v>1358</v>
      </c>
      <c r="M3486" s="25" t="s">
        <v>1316</v>
      </c>
      <c r="N3486" s="95"/>
      <c r="O3486" s="25" t="s">
        <v>1300</v>
      </c>
      <c r="P3486" s="12"/>
      <c r="Q3486" s="12">
        <v>2</v>
      </c>
      <c r="R3486" s="181" t="s">
        <v>10655</v>
      </c>
      <c r="S3486" s="123" t="s">
        <v>10185</v>
      </c>
      <c r="T3486" s="1" t="s">
        <v>5556</v>
      </c>
      <c r="U3486" s="12" t="s">
        <v>70</v>
      </c>
      <c r="V3486" s="90" t="s">
        <v>3550</v>
      </c>
      <c r="W3486" s="1" t="s">
        <v>3550</v>
      </c>
      <c r="X3486" s="1"/>
    </row>
    <row r="3487" spans="2:24">
      <c r="B3487" s="155" t="s">
        <v>132</v>
      </c>
      <c r="C3487" s="155"/>
      <c r="D3487" s="155"/>
      <c r="E3487" s="25"/>
      <c r="F3487" s="109" t="s">
        <v>1298</v>
      </c>
      <c r="G3487" s="194" t="s">
        <v>214</v>
      </c>
      <c r="H3487" s="90" t="s">
        <v>51</v>
      </c>
      <c r="I3487" s="160" t="s">
        <v>3544</v>
      </c>
      <c r="J3487" s="181" t="s">
        <v>3545</v>
      </c>
      <c r="K3487" s="12" t="s">
        <v>3551</v>
      </c>
      <c r="L3487" s="90" t="s">
        <v>1344</v>
      </c>
      <c r="M3487" s="25" t="s">
        <v>1316</v>
      </c>
      <c r="N3487" s="95"/>
      <c r="O3487" s="25" t="s">
        <v>1300</v>
      </c>
      <c r="P3487" s="12"/>
      <c r="Q3487" s="12">
        <v>3</v>
      </c>
      <c r="R3487" s="181" t="s">
        <v>10655</v>
      </c>
      <c r="S3487" s="123" t="s">
        <v>10185</v>
      </c>
      <c r="T3487" s="1" t="s">
        <v>5557</v>
      </c>
      <c r="U3487" s="12" t="s">
        <v>4509</v>
      </c>
      <c r="V3487" s="90" t="s">
        <v>3552</v>
      </c>
      <c r="W3487" s="1" t="s">
        <v>3552</v>
      </c>
      <c r="X3487" s="1"/>
    </row>
    <row r="3488" spans="2:24">
      <c r="B3488" s="155" t="s">
        <v>132</v>
      </c>
      <c r="C3488" s="155"/>
      <c r="D3488" s="155"/>
      <c r="E3488" s="25"/>
      <c r="F3488" s="109" t="s">
        <v>1298</v>
      </c>
      <c r="G3488" s="194" t="s">
        <v>214</v>
      </c>
      <c r="H3488" s="90" t="s">
        <v>51</v>
      </c>
      <c r="I3488" s="160" t="s">
        <v>3544</v>
      </c>
      <c r="J3488" s="181" t="s">
        <v>3545</v>
      </c>
      <c r="K3488" s="12" t="s">
        <v>3553</v>
      </c>
      <c r="L3488" s="90" t="s">
        <v>1344</v>
      </c>
      <c r="M3488" s="25" t="s">
        <v>1316</v>
      </c>
      <c r="N3488" s="95"/>
      <c r="O3488" s="25" t="s">
        <v>1300</v>
      </c>
      <c r="P3488" s="12"/>
      <c r="Q3488" s="12">
        <v>4</v>
      </c>
      <c r="R3488" s="181" t="s">
        <v>10655</v>
      </c>
      <c r="S3488" s="123" t="s">
        <v>10185</v>
      </c>
      <c r="T3488" s="1" t="s">
        <v>5558</v>
      </c>
      <c r="U3488" s="12" t="s">
        <v>4509</v>
      </c>
      <c r="V3488" s="90" t="s">
        <v>3554</v>
      </c>
      <c r="W3488" s="1" t="s">
        <v>3554</v>
      </c>
      <c r="X3488" s="1"/>
    </row>
    <row r="3489" spans="2:24">
      <c r="B3489" s="155" t="s">
        <v>132</v>
      </c>
      <c r="C3489" s="155"/>
      <c r="D3489" s="155"/>
      <c r="E3489" s="25"/>
      <c r="F3489" s="109" t="s">
        <v>1298</v>
      </c>
      <c r="G3489" s="194" t="s">
        <v>214</v>
      </c>
      <c r="H3489" s="90" t="s">
        <v>51</v>
      </c>
      <c r="I3489" s="160" t="s">
        <v>3544</v>
      </c>
      <c r="J3489" s="181" t="s">
        <v>3545</v>
      </c>
      <c r="K3489" s="90" t="s">
        <v>1487</v>
      </c>
      <c r="L3489" s="90" t="s">
        <v>75</v>
      </c>
      <c r="M3489" s="25" t="s">
        <v>1316</v>
      </c>
      <c r="N3489" s="51" t="s">
        <v>398</v>
      </c>
      <c r="O3489" s="25" t="s">
        <v>1488</v>
      </c>
      <c r="P3489" s="12"/>
      <c r="Q3489" s="12">
        <v>5</v>
      </c>
      <c r="R3489" s="181" t="s">
        <v>10655</v>
      </c>
      <c r="S3489" s="123" t="s">
        <v>10185</v>
      </c>
      <c r="T3489" s="1" t="s">
        <v>5562</v>
      </c>
      <c r="U3489" s="90" t="s">
        <v>75</v>
      </c>
      <c r="V3489" s="90" t="s">
        <v>1064</v>
      </c>
      <c r="W3489" s="1" t="s">
        <v>1064</v>
      </c>
      <c r="X3489" s="1"/>
    </row>
    <row r="3490" spans="2:24">
      <c r="B3490" s="155" t="s">
        <v>132</v>
      </c>
      <c r="C3490" s="155"/>
      <c r="D3490" s="155"/>
      <c r="E3490" s="25"/>
      <c r="F3490" s="109" t="s">
        <v>1298</v>
      </c>
      <c r="G3490" s="194" t="s">
        <v>214</v>
      </c>
      <c r="H3490" s="90" t="s">
        <v>51</v>
      </c>
      <c r="I3490" s="160" t="s">
        <v>3544</v>
      </c>
      <c r="J3490" s="181" t="s">
        <v>3545</v>
      </c>
      <c r="K3490" s="12" t="s">
        <v>3555</v>
      </c>
      <c r="L3490" s="90" t="s">
        <v>459</v>
      </c>
      <c r="M3490" s="25" t="s">
        <v>1316</v>
      </c>
      <c r="N3490" s="95"/>
      <c r="O3490" s="25" t="s">
        <v>1300</v>
      </c>
      <c r="P3490" s="12"/>
      <c r="Q3490" s="12">
        <v>6</v>
      </c>
      <c r="R3490" s="181" t="s">
        <v>10655</v>
      </c>
      <c r="S3490" s="123" t="s">
        <v>10185</v>
      </c>
      <c r="T3490" s="1" t="s">
        <v>5565</v>
      </c>
      <c r="U3490" s="12" t="s">
        <v>4711</v>
      </c>
      <c r="V3490" s="90" t="s">
        <v>3080</v>
      </c>
      <c r="W3490" s="1" t="s">
        <v>3080</v>
      </c>
      <c r="X3490" s="1"/>
    </row>
    <row r="3491" spans="2:24">
      <c r="B3491" s="169" t="s">
        <v>11532</v>
      </c>
      <c r="C3491" s="155"/>
      <c r="D3491" s="109" t="s">
        <v>11792</v>
      </c>
      <c r="E3491" s="25"/>
      <c r="F3491" s="109" t="s">
        <v>1298</v>
      </c>
      <c r="G3491" s="194" t="s">
        <v>214</v>
      </c>
      <c r="H3491" s="90" t="s">
        <v>51</v>
      </c>
      <c r="I3491" s="160" t="s">
        <v>3544</v>
      </c>
      <c r="J3491" s="181" t="s">
        <v>3545</v>
      </c>
      <c r="K3491" s="12" t="s">
        <v>2256</v>
      </c>
      <c r="L3491" s="90" t="s">
        <v>463</v>
      </c>
      <c r="M3491" s="25" t="s">
        <v>1316</v>
      </c>
      <c r="N3491" s="95"/>
      <c r="O3491" s="25" t="s">
        <v>1300</v>
      </c>
      <c r="P3491" s="12"/>
      <c r="Q3491" s="12">
        <v>7</v>
      </c>
      <c r="R3491" s="181" t="s">
        <v>10655</v>
      </c>
      <c r="S3491" s="123" t="s">
        <v>10185</v>
      </c>
      <c r="T3491" s="1" t="s">
        <v>666</v>
      </c>
      <c r="U3491" s="12" t="s">
        <v>65</v>
      </c>
      <c r="V3491" s="90" t="s">
        <v>667</v>
      </c>
      <c r="W3491" s="1" t="s">
        <v>667</v>
      </c>
      <c r="X3491" s="1"/>
    </row>
    <row r="3492" spans="2:24">
      <c r="B3492" s="155" t="s">
        <v>132</v>
      </c>
      <c r="C3492" s="155"/>
      <c r="D3492" s="155"/>
      <c r="E3492" s="25"/>
      <c r="F3492" s="109" t="s">
        <v>1298</v>
      </c>
      <c r="G3492" s="194" t="s">
        <v>214</v>
      </c>
      <c r="H3492" s="90" t="s">
        <v>51</v>
      </c>
      <c r="I3492" s="160" t="s">
        <v>3544</v>
      </c>
      <c r="J3492" s="181" t="s">
        <v>3545</v>
      </c>
      <c r="K3492" s="12" t="s">
        <v>3556</v>
      </c>
      <c r="L3492" s="12" t="s">
        <v>76</v>
      </c>
      <c r="M3492" s="25" t="s">
        <v>1316</v>
      </c>
      <c r="N3492" s="95"/>
      <c r="O3492" s="25" t="s">
        <v>1300</v>
      </c>
      <c r="P3492" s="12"/>
      <c r="Q3492" s="12">
        <v>8</v>
      </c>
      <c r="R3492" s="181" t="s">
        <v>10655</v>
      </c>
      <c r="S3492" s="123" t="s">
        <v>10185</v>
      </c>
      <c r="T3492" s="1" t="s">
        <v>5566</v>
      </c>
      <c r="U3492" s="12" t="s">
        <v>488</v>
      </c>
      <c r="V3492" s="90" t="s">
        <v>3557</v>
      </c>
      <c r="W3492" s="1" t="s">
        <v>3557</v>
      </c>
      <c r="X3492" s="1"/>
    </row>
    <row r="3493" spans="2:24">
      <c r="B3493" s="155" t="s">
        <v>132</v>
      </c>
      <c r="C3493" s="155"/>
      <c r="D3493" s="155"/>
      <c r="E3493" s="25"/>
      <c r="F3493" s="109" t="s">
        <v>1298</v>
      </c>
      <c r="G3493" s="194" t="s">
        <v>214</v>
      </c>
      <c r="H3493" s="90" t="s">
        <v>51</v>
      </c>
      <c r="I3493" s="160" t="s">
        <v>3544</v>
      </c>
      <c r="J3493" s="181" t="s">
        <v>3545</v>
      </c>
      <c r="K3493" s="12" t="s">
        <v>3558</v>
      </c>
      <c r="L3493" s="12" t="s">
        <v>76</v>
      </c>
      <c r="M3493" s="25" t="s">
        <v>1316</v>
      </c>
      <c r="N3493" s="95"/>
      <c r="O3493" s="25" t="s">
        <v>1300</v>
      </c>
      <c r="P3493" s="12"/>
      <c r="Q3493" s="12">
        <v>9</v>
      </c>
      <c r="R3493" s="181" t="s">
        <v>10655</v>
      </c>
      <c r="S3493" s="123" t="s">
        <v>10185</v>
      </c>
      <c r="T3493" s="1" t="s">
        <v>5571</v>
      </c>
      <c r="U3493" s="12" t="s">
        <v>488</v>
      </c>
      <c r="V3493" s="90" t="s">
        <v>3559</v>
      </c>
      <c r="W3493" s="1" t="s">
        <v>3559</v>
      </c>
      <c r="X3493" s="1"/>
    </row>
    <row r="3494" spans="2:24" s="142" customFormat="1">
      <c r="B3494" s="213" t="s">
        <v>132</v>
      </c>
      <c r="C3494" s="213" t="s">
        <v>288</v>
      </c>
      <c r="D3494" s="213" t="s">
        <v>1561</v>
      </c>
      <c r="E3494" s="175">
        <v>44496</v>
      </c>
      <c r="F3494" s="109" t="s">
        <v>1298</v>
      </c>
      <c r="G3494" s="123" t="s">
        <v>215</v>
      </c>
      <c r="H3494" s="90" t="s">
        <v>51</v>
      </c>
      <c r="I3494" s="160" t="s">
        <v>3560</v>
      </c>
      <c r="J3494" s="123" t="s">
        <v>3561</v>
      </c>
      <c r="K3494" s="123" t="s">
        <v>3562</v>
      </c>
      <c r="L3494" s="90" t="s">
        <v>3</v>
      </c>
      <c r="M3494" s="90" t="s">
        <v>1299</v>
      </c>
      <c r="N3494" s="334" t="s">
        <v>4</v>
      </c>
      <c r="O3494" s="25" t="s">
        <v>1300</v>
      </c>
      <c r="P3494" s="123" t="s">
        <v>6</v>
      </c>
      <c r="Q3494" s="123"/>
      <c r="R3494" s="123"/>
      <c r="S3494" s="123"/>
      <c r="T3494" s="123"/>
      <c r="U3494" s="90"/>
      <c r="V3494" s="90" t="s">
        <v>59</v>
      </c>
      <c r="W3494" s="123"/>
      <c r="X3494" s="123"/>
    </row>
    <row r="3495" spans="2:24" s="142" customFormat="1">
      <c r="B3495" s="213" t="s">
        <v>132</v>
      </c>
      <c r="C3495" s="213" t="s">
        <v>288</v>
      </c>
      <c r="D3495" s="213" t="s">
        <v>1561</v>
      </c>
      <c r="E3495" s="175">
        <v>44496</v>
      </c>
      <c r="F3495" s="109" t="s">
        <v>1298</v>
      </c>
      <c r="G3495" s="123" t="s">
        <v>215</v>
      </c>
      <c r="H3495" s="90" t="s">
        <v>51</v>
      </c>
      <c r="I3495" s="160" t="s">
        <v>3560</v>
      </c>
      <c r="J3495" s="123" t="s">
        <v>3561</v>
      </c>
      <c r="K3495" s="123" t="s">
        <v>3539</v>
      </c>
      <c r="L3495" s="90" t="s">
        <v>3</v>
      </c>
      <c r="M3495" s="90" t="s">
        <v>1299</v>
      </c>
      <c r="N3495" s="123" t="s">
        <v>438</v>
      </c>
      <c r="O3495" s="25" t="s">
        <v>3546</v>
      </c>
      <c r="P3495" s="123"/>
      <c r="Q3495" s="123"/>
      <c r="R3495" s="181" t="s">
        <v>10656</v>
      </c>
      <c r="S3495" s="123"/>
      <c r="T3495" s="123" t="s">
        <v>10657</v>
      </c>
      <c r="U3495" s="90" t="s">
        <v>70</v>
      </c>
      <c r="V3495" s="90" t="s">
        <v>3563</v>
      </c>
      <c r="W3495" s="123"/>
      <c r="X3495" s="123"/>
    </row>
    <row r="3496" spans="2:24" s="142" customFormat="1">
      <c r="B3496" s="213" t="s">
        <v>132</v>
      </c>
      <c r="C3496" s="213" t="s">
        <v>288</v>
      </c>
      <c r="D3496" s="213" t="s">
        <v>1561</v>
      </c>
      <c r="E3496" s="175">
        <v>44496</v>
      </c>
      <c r="F3496" s="109" t="s">
        <v>1298</v>
      </c>
      <c r="G3496" s="123" t="s">
        <v>215</v>
      </c>
      <c r="H3496" s="90" t="s">
        <v>51</v>
      </c>
      <c r="I3496" s="160" t="s">
        <v>3560</v>
      </c>
      <c r="J3496" s="123" t="s">
        <v>3561</v>
      </c>
      <c r="K3496" s="123" t="s">
        <v>1565</v>
      </c>
      <c r="L3496" s="90" t="s">
        <v>3</v>
      </c>
      <c r="M3496" s="90" t="s">
        <v>1299</v>
      </c>
      <c r="N3496" s="123" t="s">
        <v>438</v>
      </c>
      <c r="O3496" s="25" t="s">
        <v>1566</v>
      </c>
      <c r="P3496" s="123"/>
      <c r="Q3496" s="123"/>
      <c r="R3496" s="181" t="s">
        <v>10658</v>
      </c>
      <c r="S3496" s="123"/>
      <c r="T3496" s="123" t="s">
        <v>10234</v>
      </c>
      <c r="U3496" s="90" t="s">
        <v>70</v>
      </c>
      <c r="V3496" s="90" t="s">
        <v>1567</v>
      </c>
      <c r="W3496" s="123"/>
      <c r="X3496" s="90"/>
    </row>
    <row r="3497" spans="2:24" s="142" customFormat="1">
      <c r="B3497" s="213" t="s">
        <v>132</v>
      </c>
      <c r="C3497" s="213" t="s">
        <v>288</v>
      </c>
      <c r="D3497" s="213" t="s">
        <v>1561</v>
      </c>
      <c r="E3497" s="175">
        <v>44496</v>
      </c>
      <c r="F3497" s="109" t="s">
        <v>1298</v>
      </c>
      <c r="G3497" s="123" t="s">
        <v>215</v>
      </c>
      <c r="H3497" s="90" t="s">
        <v>51</v>
      </c>
      <c r="I3497" s="160" t="s">
        <v>3560</v>
      </c>
      <c r="J3497" s="123" t="s">
        <v>3561</v>
      </c>
      <c r="K3497" s="123" t="s">
        <v>8</v>
      </c>
      <c r="L3497" s="90" t="s">
        <v>1304</v>
      </c>
      <c r="M3497" s="90" t="s">
        <v>1299</v>
      </c>
      <c r="N3497" s="162" t="s">
        <v>438</v>
      </c>
      <c r="O3497" s="162" t="s">
        <v>1305</v>
      </c>
      <c r="P3497" s="123"/>
      <c r="Q3497" s="123"/>
      <c r="R3497" s="123"/>
      <c r="S3497" s="123"/>
      <c r="T3497" s="123"/>
      <c r="U3497" s="90"/>
      <c r="V3497" s="90" t="s">
        <v>67</v>
      </c>
      <c r="W3497" s="123"/>
      <c r="X3497" s="123"/>
    </row>
    <row r="3498" spans="2:24" s="142" customFormat="1">
      <c r="B3498" s="213" t="s">
        <v>132</v>
      </c>
      <c r="C3498" s="213" t="s">
        <v>288</v>
      </c>
      <c r="D3498" s="213" t="s">
        <v>1561</v>
      </c>
      <c r="E3498" s="175">
        <v>44496</v>
      </c>
      <c r="F3498" s="109" t="s">
        <v>1298</v>
      </c>
      <c r="G3498" s="123" t="s">
        <v>215</v>
      </c>
      <c r="H3498" s="90" t="s">
        <v>51</v>
      </c>
      <c r="I3498" s="160" t="s">
        <v>3560</v>
      </c>
      <c r="J3498" s="123" t="s">
        <v>3561</v>
      </c>
      <c r="K3498" s="123" t="s">
        <v>12</v>
      </c>
      <c r="L3498" s="90" t="s">
        <v>3</v>
      </c>
      <c r="M3498" s="90" t="s">
        <v>1299</v>
      </c>
      <c r="N3498" s="334" t="s">
        <v>448</v>
      </c>
      <c r="O3498" s="25" t="s">
        <v>1300</v>
      </c>
      <c r="P3498" s="123"/>
      <c r="Q3498" s="123"/>
      <c r="R3498" s="123"/>
      <c r="S3498" s="123"/>
      <c r="T3498" s="123"/>
      <c r="U3498" s="90"/>
      <c r="V3498" s="90" t="s">
        <v>1309</v>
      </c>
      <c r="W3498" s="123"/>
      <c r="X3498" s="123"/>
    </row>
    <row r="3499" spans="2:24" s="142" customFormat="1">
      <c r="B3499" s="213" t="s">
        <v>132</v>
      </c>
      <c r="C3499" s="213" t="s">
        <v>288</v>
      </c>
      <c r="D3499" s="213" t="s">
        <v>1561</v>
      </c>
      <c r="E3499" s="175">
        <v>44496</v>
      </c>
      <c r="F3499" s="109" t="s">
        <v>1298</v>
      </c>
      <c r="G3499" s="123" t="s">
        <v>215</v>
      </c>
      <c r="H3499" s="90" t="s">
        <v>51</v>
      </c>
      <c r="I3499" s="160" t="s">
        <v>3560</v>
      </c>
      <c r="J3499" s="123" t="s">
        <v>3561</v>
      </c>
      <c r="K3499" s="123" t="s">
        <v>18</v>
      </c>
      <c r="L3499" s="90" t="s">
        <v>19</v>
      </c>
      <c r="M3499" s="90" t="s">
        <v>1299</v>
      </c>
      <c r="N3499" s="334"/>
      <c r="O3499" s="25" t="s">
        <v>1300</v>
      </c>
      <c r="P3499" s="123"/>
      <c r="Q3499" s="123"/>
      <c r="R3499" s="123"/>
      <c r="S3499" s="123"/>
      <c r="T3499" s="123"/>
      <c r="U3499" s="90"/>
      <c r="V3499" s="90" t="s">
        <v>17</v>
      </c>
      <c r="W3499" s="123"/>
      <c r="X3499" s="123"/>
    </row>
    <row r="3500" spans="2:24" s="142" customFormat="1">
      <c r="B3500" s="165" t="s">
        <v>288</v>
      </c>
      <c r="C3500" s="165"/>
      <c r="D3500" s="25"/>
      <c r="E3500" s="166">
        <v>44496</v>
      </c>
      <c r="F3500" s="109" t="s">
        <v>1298</v>
      </c>
      <c r="G3500" s="25" t="s">
        <v>215</v>
      </c>
      <c r="H3500" s="90" t="s">
        <v>51</v>
      </c>
      <c r="I3500" s="160" t="s">
        <v>3564</v>
      </c>
      <c r="J3500" s="25" t="s">
        <v>3565</v>
      </c>
      <c r="K3500" s="25" t="s">
        <v>3566</v>
      </c>
      <c r="L3500" s="90" t="s">
        <v>3</v>
      </c>
      <c r="M3500" s="25" t="s">
        <v>1299</v>
      </c>
      <c r="N3500" s="25" t="s">
        <v>4</v>
      </c>
      <c r="O3500" s="25" t="s">
        <v>1300</v>
      </c>
      <c r="P3500" s="25" t="s">
        <v>6</v>
      </c>
      <c r="Q3500" s="25"/>
      <c r="S3500" s="25"/>
      <c r="T3500" s="25"/>
      <c r="U3500" s="90"/>
      <c r="V3500" s="90" t="s">
        <v>59</v>
      </c>
      <c r="W3500" s="25"/>
      <c r="X3500" s="25"/>
    </row>
    <row r="3501" spans="2:24" s="142" customFormat="1">
      <c r="B3501" s="165" t="s">
        <v>288</v>
      </c>
      <c r="C3501" s="165"/>
      <c r="D3501" s="25"/>
      <c r="E3501" s="166">
        <v>44496</v>
      </c>
      <c r="F3501" s="109" t="s">
        <v>1298</v>
      </c>
      <c r="G3501" s="25" t="s">
        <v>215</v>
      </c>
      <c r="H3501" s="90" t="s">
        <v>51</v>
      </c>
      <c r="I3501" s="160" t="s">
        <v>3564</v>
      </c>
      <c r="J3501" s="25" t="s">
        <v>3565</v>
      </c>
      <c r="K3501" s="90" t="s">
        <v>3539</v>
      </c>
      <c r="L3501" s="90" t="s">
        <v>3</v>
      </c>
      <c r="M3501" s="90" t="s">
        <v>1299</v>
      </c>
      <c r="N3501" s="51" t="s">
        <v>438</v>
      </c>
      <c r="O3501" s="25" t="s">
        <v>3546</v>
      </c>
      <c r="P3501" s="25"/>
      <c r="Q3501" s="25"/>
      <c r="R3501" s="181" t="s">
        <v>10656</v>
      </c>
      <c r="S3501" s="25"/>
      <c r="T3501" s="123" t="s">
        <v>10657</v>
      </c>
      <c r="U3501" s="90" t="s">
        <v>70</v>
      </c>
      <c r="V3501" s="90" t="s">
        <v>9140</v>
      </c>
      <c r="W3501" s="90" t="s">
        <v>3563</v>
      </c>
      <c r="X3501" s="25"/>
    </row>
    <row r="3502" spans="2:24" s="142" customFormat="1">
      <c r="B3502" s="165" t="s">
        <v>288</v>
      </c>
      <c r="C3502" s="165"/>
      <c r="D3502" s="25"/>
      <c r="E3502" s="166">
        <v>44496</v>
      </c>
      <c r="F3502" s="109" t="s">
        <v>1298</v>
      </c>
      <c r="G3502" s="25" t="s">
        <v>215</v>
      </c>
      <c r="H3502" s="90" t="s">
        <v>51</v>
      </c>
      <c r="I3502" s="160" t="s">
        <v>3564</v>
      </c>
      <c r="J3502" s="25" t="s">
        <v>3565</v>
      </c>
      <c r="K3502" s="90" t="s">
        <v>1572</v>
      </c>
      <c r="L3502" s="90" t="s">
        <v>3</v>
      </c>
      <c r="M3502" s="90" t="s">
        <v>1299</v>
      </c>
      <c r="N3502" s="51" t="s">
        <v>438</v>
      </c>
      <c r="O3502" s="25" t="s">
        <v>1573</v>
      </c>
      <c r="P3502" s="25"/>
      <c r="Q3502" s="25"/>
      <c r="R3502" s="181" t="s">
        <v>10658</v>
      </c>
      <c r="S3502" s="25"/>
      <c r="T3502" s="25" t="s">
        <v>10235</v>
      </c>
      <c r="U3502" s="90" t="s">
        <v>70</v>
      </c>
      <c r="V3502" s="90" t="s">
        <v>5315</v>
      </c>
      <c r="W3502" s="90" t="s">
        <v>1574</v>
      </c>
      <c r="X3502" s="25"/>
    </row>
    <row r="3503" spans="2:24" s="142" customFormat="1">
      <c r="B3503" s="165" t="s">
        <v>288</v>
      </c>
      <c r="C3503" s="165"/>
      <c r="D3503" s="25"/>
      <c r="E3503" s="166">
        <v>44496</v>
      </c>
      <c r="F3503" s="109" t="s">
        <v>1298</v>
      </c>
      <c r="G3503" s="25" t="s">
        <v>215</v>
      </c>
      <c r="H3503" s="90" t="s">
        <v>51</v>
      </c>
      <c r="I3503" s="160" t="s">
        <v>3564</v>
      </c>
      <c r="J3503" s="25" t="s">
        <v>3565</v>
      </c>
      <c r="K3503" s="25" t="s">
        <v>8</v>
      </c>
      <c r="L3503" s="90" t="s">
        <v>1304</v>
      </c>
      <c r="M3503" s="25" t="s">
        <v>1299</v>
      </c>
      <c r="N3503" s="162" t="s">
        <v>438</v>
      </c>
      <c r="O3503" s="162" t="s">
        <v>1305</v>
      </c>
      <c r="P3503" s="25"/>
      <c r="Q3503" s="25"/>
      <c r="R3503" s="25"/>
      <c r="S3503" s="25"/>
      <c r="T3503" s="25"/>
      <c r="U3503" s="90"/>
      <c r="V3503" s="90" t="s">
        <v>67</v>
      </c>
      <c r="W3503" s="25"/>
      <c r="X3503" s="25"/>
    </row>
    <row r="3504" spans="2:24" s="142" customFormat="1">
      <c r="B3504" s="165" t="s">
        <v>288</v>
      </c>
      <c r="C3504" s="165"/>
      <c r="D3504" s="25"/>
      <c r="E3504" s="166">
        <v>44496</v>
      </c>
      <c r="F3504" s="109" t="s">
        <v>1298</v>
      </c>
      <c r="G3504" s="25" t="s">
        <v>215</v>
      </c>
      <c r="H3504" s="90" t="s">
        <v>51</v>
      </c>
      <c r="I3504" s="160" t="s">
        <v>3564</v>
      </c>
      <c r="J3504" s="25" t="s">
        <v>3565</v>
      </c>
      <c r="K3504" s="25" t="s">
        <v>12</v>
      </c>
      <c r="L3504" s="90" t="s">
        <v>3</v>
      </c>
      <c r="M3504" s="25" t="s">
        <v>1299</v>
      </c>
      <c r="N3504" s="25" t="s">
        <v>448</v>
      </c>
      <c r="O3504" s="25" t="s">
        <v>1300</v>
      </c>
      <c r="P3504" s="25"/>
      <c r="Q3504" s="25"/>
      <c r="R3504" s="25"/>
      <c r="S3504" s="25"/>
      <c r="T3504" s="25"/>
      <c r="U3504" s="90"/>
      <c r="V3504" s="90" t="s">
        <v>1309</v>
      </c>
      <c r="W3504" s="25"/>
      <c r="X3504" s="25"/>
    </row>
    <row r="3505" spans="2:24" s="142" customFormat="1">
      <c r="B3505" s="165" t="s">
        <v>288</v>
      </c>
      <c r="C3505" s="165"/>
      <c r="D3505" s="25"/>
      <c r="E3505" s="166">
        <v>44496</v>
      </c>
      <c r="F3505" s="109" t="s">
        <v>1298</v>
      </c>
      <c r="G3505" s="90" t="s">
        <v>219</v>
      </c>
      <c r="H3505" s="90" t="s">
        <v>51</v>
      </c>
      <c r="I3505" s="160" t="s">
        <v>3567</v>
      </c>
      <c r="J3505" s="90" t="s">
        <v>3568</v>
      </c>
      <c r="K3505" s="25" t="s">
        <v>3566</v>
      </c>
      <c r="L3505" s="90" t="s">
        <v>3</v>
      </c>
      <c r="M3505" s="25" t="s">
        <v>1299</v>
      </c>
      <c r="N3505" s="25" t="s">
        <v>455</v>
      </c>
      <c r="O3505" s="25" t="s">
        <v>3569</v>
      </c>
      <c r="P3505" s="90" t="s">
        <v>6</v>
      </c>
      <c r="Q3505" s="90"/>
      <c r="R3505" s="90"/>
      <c r="S3505" s="90"/>
      <c r="T3505" s="90"/>
      <c r="U3505" s="90"/>
      <c r="V3505" s="90" t="s">
        <v>63</v>
      </c>
      <c r="W3505" s="90"/>
      <c r="X3505" s="90"/>
    </row>
    <row r="3506" spans="2:24" s="142" customFormat="1">
      <c r="B3506" s="165" t="s">
        <v>288</v>
      </c>
      <c r="C3506" s="165"/>
      <c r="D3506" s="25"/>
      <c r="E3506" s="166">
        <v>44496</v>
      </c>
      <c r="F3506" s="109" t="s">
        <v>1298</v>
      </c>
      <c r="G3506" s="90" t="s">
        <v>219</v>
      </c>
      <c r="H3506" s="90" t="s">
        <v>51</v>
      </c>
      <c r="I3506" s="160" t="s">
        <v>3567</v>
      </c>
      <c r="J3506" s="90" t="s">
        <v>3568</v>
      </c>
      <c r="K3506" s="90" t="s">
        <v>14</v>
      </c>
      <c r="L3506" s="90" t="s">
        <v>15</v>
      </c>
      <c r="M3506" s="25" t="s">
        <v>1299</v>
      </c>
      <c r="N3506" s="25"/>
      <c r="O3506" s="25" t="s">
        <v>1300</v>
      </c>
      <c r="P3506" s="90"/>
      <c r="Q3506" s="90"/>
      <c r="R3506" s="90"/>
      <c r="S3506" s="90"/>
      <c r="T3506" s="90"/>
      <c r="U3506" s="90"/>
      <c r="V3506" s="90" t="s">
        <v>13</v>
      </c>
      <c r="W3506" s="90"/>
      <c r="X3506" s="90"/>
    </row>
    <row r="3507" spans="2:24" s="142" customFormat="1">
      <c r="B3507" s="165" t="s">
        <v>288</v>
      </c>
      <c r="C3507" s="165"/>
      <c r="D3507" s="25"/>
      <c r="E3507" s="166">
        <v>44496</v>
      </c>
      <c r="F3507" s="109" t="s">
        <v>1298</v>
      </c>
      <c r="G3507" s="90" t="s">
        <v>219</v>
      </c>
      <c r="H3507" s="90" t="s">
        <v>51</v>
      </c>
      <c r="I3507" s="160" t="s">
        <v>3567</v>
      </c>
      <c r="J3507" s="90" t="s">
        <v>3568</v>
      </c>
      <c r="K3507" s="90" t="s">
        <v>8</v>
      </c>
      <c r="L3507" s="90" t="s">
        <v>1304</v>
      </c>
      <c r="M3507" s="25" t="s">
        <v>1299</v>
      </c>
      <c r="N3507" s="162" t="s">
        <v>398</v>
      </c>
      <c r="O3507" s="162" t="s">
        <v>1305</v>
      </c>
      <c r="P3507" s="90"/>
      <c r="Q3507" s="90"/>
      <c r="R3507" s="90"/>
      <c r="S3507" s="90"/>
      <c r="T3507" s="90"/>
      <c r="U3507" s="90"/>
      <c r="V3507" s="90" t="s">
        <v>1313</v>
      </c>
      <c r="W3507" s="90"/>
      <c r="X3507" s="90"/>
    </row>
    <row r="3508" spans="2:24" s="142" customFormat="1">
      <c r="B3508" s="165" t="s">
        <v>288</v>
      </c>
      <c r="C3508" s="165"/>
      <c r="D3508" s="25"/>
      <c r="E3508" s="166">
        <v>44496</v>
      </c>
      <c r="F3508" s="109" t="s">
        <v>1298</v>
      </c>
      <c r="G3508" s="90" t="s">
        <v>219</v>
      </c>
      <c r="H3508" s="90" t="s">
        <v>51</v>
      </c>
      <c r="I3508" s="160" t="s">
        <v>3567</v>
      </c>
      <c r="J3508" s="90" t="s">
        <v>3568</v>
      </c>
      <c r="K3508" s="90" t="s">
        <v>12</v>
      </c>
      <c r="L3508" s="90" t="s">
        <v>3</v>
      </c>
      <c r="M3508" s="25" t="s">
        <v>1299</v>
      </c>
      <c r="N3508" s="25" t="s">
        <v>4</v>
      </c>
      <c r="O3508" s="25" t="s">
        <v>1300</v>
      </c>
      <c r="P3508" s="90"/>
      <c r="Q3508" s="90"/>
      <c r="R3508" s="90"/>
      <c r="S3508" s="90"/>
      <c r="T3508" s="90"/>
      <c r="U3508" s="90"/>
      <c r="V3508" s="90" t="s">
        <v>1309</v>
      </c>
      <c r="W3508" s="90"/>
      <c r="X3508" s="90"/>
    </row>
    <row r="3509" spans="2:24" s="142" customFormat="1">
      <c r="B3509" s="165" t="s">
        <v>288</v>
      </c>
      <c r="C3509" s="165"/>
      <c r="D3509" s="25"/>
      <c r="E3509" s="166">
        <v>44496</v>
      </c>
      <c r="F3509" s="109" t="s">
        <v>1298</v>
      </c>
      <c r="G3509" s="90" t="s">
        <v>219</v>
      </c>
      <c r="H3509" s="90" t="s">
        <v>51</v>
      </c>
      <c r="I3509" s="160" t="s">
        <v>3567</v>
      </c>
      <c r="J3509" s="90" t="s">
        <v>3568</v>
      </c>
      <c r="K3509" s="90" t="s">
        <v>18</v>
      </c>
      <c r="L3509" s="90" t="s">
        <v>19</v>
      </c>
      <c r="M3509" s="25" t="s">
        <v>1299</v>
      </c>
      <c r="N3509" s="25"/>
      <c r="O3509" s="25" t="s">
        <v>1300</v>
      </c>
      <c r="P3509" s="90"/>
      <c r="Q3509" s="90"/>
      <c r="R3509" s="90"/>
      <c r="S3509" s="90"/>
      <c r="T3509" s="90"/>
      <c r="U3509" s="90"/>
      <c r="V3509" s="90" t="s">
        <v>17</v>
      </c>
      <c r="W3509" s="90"/>
      <c r="X3509" s="90"/>
    </row>
    <row r="3510" spans="2:24" s="142" customFormat="1">
      <c r="B3510" s="165" t="s">
        <v>288</v>
      </c>
      <c r="C3510" s="165"/>
      <c r="D3510" s="25"/>
      <c r="E3510" s="166">
        <v>44496</v>
      </c>
      <c r="F3510" s="109" t="s">
        <v>1298</v>
      </c>
      <c r="G3510" s="90" t="s">
        <v>219</v>
      </c>
      <c r="H3510" s="90" t="s">
        <v>51</v>
      </c>
      <c r="I3510" s="160" t="s">
        <v>3567</v>
      </c>
      <c r="J3510" s="90" t="s">
        <v>3568</v>
      </c>
      <c r="K3510" s="90" t="s">
        <v>21</v>
      </c>
      <c r="L3510" s="90" t="s">
        <v>19</v>
      </c>
      <c r="M3510" s="25" t="s">
        <v>1299</v>
      </c>
      <c r="N3510" s="25" t="s">
        <v>1314</v>
      </c>
      <c r="O3510" s="25" t="s">
        <v>1300</v>
      </c>
      <c r="P3510" s="90"/>
      <c r="Q3510" s="90"/>
      <c r="R3510" s="90"/>
      <c r="S3510" s="90"/>
      <c r="T3510" s="90"/>
      <c r="U3510" s="90"/>
      <c r="V3510" s="90" t="s">
        <v>20</v>
      </c>
      <c r="W3510" s="90"/>
      <c r="X3510" s="90"/>
    </row>
    <row r="3511" spans="2:24" s="142" customFormat="1">
      <c r="B3511" s="165" t="s">
        <v>288</v>
      </c>
      <c r="C3511" s="165"/>
      <c r="D3511" s="25"/>
      <c r="E3511" s="166">
        <v>44496</v>
      </c>
      <c r="F3511" s="109" t="s">
        <v>1298</v>
      </c>
      <c r="G3511" s="90" t="s">
        <v>219</v>
      </c>
      <c r="H3511" s="90" t="s">
        <v>51</v>
      </c>
      <c r="I3511" s="160" t="s">
        <v>3567</v>
      </c>
      <c r="J3511" s="90" t="s">
        <v>3568</v>
      </c>
      <c r="K3511" s="25" t="s">
        <v>93</v>
      </c>
      <c r="L3511" s="90" t="s">
        <v>65</v>
      </c>
      <c r="M3511" s="25" t="s">
        <v>1299</v>
      </c>
      <c r="N3511" s="25" t="s">
        <v>4</v>
      </c>
      <c r="O3511" s="25"/>
      <c r="P3511" s="25"/>
      <c r="Q3511" s="25"/>
      <c r="R3511" s="136" t="s">
        <v>5305</v>
      </c>
      <c r="S3511" s="123" t="s">
        <v>10185</v>
      </c>
      <c r="T3511" s="1" t="s">
        <v>10186</v>
      </c>
      <c r="U3511" s="90" t="s">
        <v>65</v>
      </c>
      <c r="V3511" s="90" t="s">
        <v>457</v>
      </c>
      <c r="W3511" s="123" t="s">
        <v>578</v>
      </c>
      <c r="X3511" s="25"/>
    </row>
    <row r="3512" spans="2:24" s="142" customFormat="1">
      <c r="B3512" s="155" t="s">
        <v>132</v>
      </c>
      <c r="C3512" s="155"/>
      <c r="D3512" s="155"/>
      <c r="E3512" s="25"/>
      <c r="F3512" s="109" t="s">
        <v>1298</v>
      </c>
      <c r="G3512" s="123" t="s">
        <v>215</v>
      </c>
      <c r="H3512" s="90" t="s">
        <v>51</v>
      </c>
      <c r="I3512" s="160" t="s">
        <v>3570</v>
      </c>
      <c r="J3512" s="123" t="s">
        <v>3571</v>
      </c>
      <c r="K3512" s="123" t="s">
        <v>3572</v>
      </c>
      <c r="L3512" s="90" t="s">
        <v>3</v>
      </c>
      <c r="M3512" s="90" t="s">
        <v>1299</v>
      </c>
      <c r="N3512" s="334" t="s">
        <v>4</v>
      </c>
      <c r="O3512" s="25" t="s">
        <v>1300</v>
      </c>
      <c r="P3512" s="123" t="s">
        <v>6</v>
      </c>
      <c r="Q3512" s="123"/>
      <c r="R3512" s="123"/>
      <c r="S3512" s="123"/>
      <c r="T3512" s="123"/>
      <c r="U3512" s="90"/>
      <c r="V3512" s="90" t="s">
        <v>59</v>
      </c>
      <c r="W3512" s="123"/>
      <c r="X3512" s="123"/>
    </row>
    <row r="3513" spans="2:24" s="142" customFormat="1">
      <c r="B3513" s="155" t="s">
        <v>132</v>
      </c>
      <c r="C3513" s="155"/>
      <c r="D3513" s="155"/>
      <c r="E3513" s="25"/>
      <c r="F3513" s="109" t="s">
        <v>1298</v>
      </c>
      <c r="G3513" s="123" t="s">
        <v>215</v>
      </c>
      <c r="H3513" s="90" t="s">
        <v>51</v>
      </c>
      <c r="I3513" s="160" t="s">
        <v>3570</v>
      </c>
      <c r="J3513" s="123" t="s">
        <v>3571</v>
      </c>
      <c r="K3513" s="123" t="s">
        <v>3539</v>
      </c>
      <c r="L3513" s="90" t="s">
        <v>3</v>
      </c>
      <c r="M3513" s="90" t="s">
        <v>1299</v>
      </c>
      <c r="N3513" s="123" t="s">
        <v>438</v>
      </c>
      <c r="O3513" s="25" t="s">
        <v>3546</v>
      </c>
      <c r="P3513" s="123"/>
      <c r="Q3513" s="123"/>
      <c r="R3513" s="181" t="s">
        <v>10656</v>
      </c>
      <c r="S3513" s="123"/>
      <c r="T3513" s="123" t="s">
        <v>10657</v>
      </c>
      <c r="U3513" s="90" t="s">
        <v>70</v>
      </c>
      <c r="V3513" s="90" t="s">
        <v>9140</v>
      </c>
      <c r="W3513" s="90" t="s">
        <v>3563</v>
      </c>
      <c r="X3513" s="123"/>
    </row>
    <row r="3514" spans="2:24" s="142" customFormat="1">
      <c r="B3514" s="155" t="s">
        <v>132</v>
      </c>
      <c r="C3514" s="155"/>
      <c r="D3514" s="155"/>
      <c r="E3514" s="25"/>
      <c r="F3514" s="109" t="s">
        <v>1298</v>
      </c>
      <c r="G3514" s="123" t="s">
        <v>215</v>
      </c>
      <c r="H3514" s="90" t="s">
        <v>51</v>
      </c>
      <c r="I3514" s="160" t="s">
        <v>3570</v>
      </c>
      <c r="J3514" s="123" t="s">
        <v>3571</v>
      </c>
      <c r="K3514" s="123" t="s">
        <v>2593</v>
      </c>
      <c r="L3514" s="90" t="s">
        <v>3</v>
      </c>
      <c r="M3514" s="90" t="s">
        <v>1299</v>
      </c>
      <c r="N3514" s="123" t="s">
        <v>438</v>
      </c>
      <c r="O3514" s="25" t="s">
        <v>2600</v>
      </c>
      <c r="P3514" s="123"/>
      <c r="Q3514" s="123"/>
      <c r="R3514" s="181" t="s">
        <v>10659</v>
      </c>
      <c r="S3514" s="123"/>
      <c r="T3514" s="123" t="s">
        <v>10483</v>
      </c>
      <c r="U3514" s="90" t="s">
        <v>70</v>
      </c>
      <c r="V3514" s="90" t="s">
        <v>9104</v>
      </c>
      <c r="W3514" s="90" t="s">
        <v>2616</v>
      </c>
      <c r="X3514" s="90"/>
    </row>
    <row r="3515" spans="2:24" s="142" customFormat="1">
      <c r="B3515" s="155" t="s">
        <v>132</v>
      </c>
      <c r="C3515" s="155"/>
      <c r="D3515" s="155"/>
      <c r="E3515" s="25"/>
      <c r="F3515" s="109" t="s">
        <v>1298</v>
      </c>
      <c r="G3515" s="123" t="s">
        <v>215</v>
      </c>
      <c r="H3515" s="90" t="s">
        <v>51</v>
      </c>
      <c r="I3515" s="160" t="s">
        <v>3570</v>
      </c>
      <c r="J3515" s="123" t="s">
        <v>3571</v>
      </c>
      <c r="K3515" s="123" t="s">
        <v>8</v>
      </c>
      <c r="L3515" s="90" t="s">
        <v>1304</v>
      </c>
      <c r="M3515" s="90" t="s">
        <v>1299</v>
      </c>
      <c r="N3515" s="162" t="s">
        <v>438</v>
      </c>
      <c r="O3515" s="162" t="s">
        <v>1305</v>
      </c>
      <c r="P3515" s="123"/>
      <c r="Q3515" s="123"/>
      <c r="R3515" s="123"/>
      <c r="S3515" s="123"/>
      <c r="T3515" s="123"/>
      <c r="U3515" s="90"/>
      <c r="V3515" s="90" t="s">
        <v>67</v>
      </c>
      <c r="W3515" s="123"/>
      <c r="X3515" s="123"/>
    </row>
    <row r="3516" spans="2:24" s="142" customFormat="1">
      <c r="B3516" s="155" t="s">
        <v>132</v>
      </c>
      <c r="C3516" s="155"/>
      <c r="D3516" s="155"/>
      <c r="E3516" s="25"/>
      <c r="F3516" s="109" t="s">
        <v>1298</v>
      </c>
      <c r="G3516" s="123" t="s">
        <v>215</v>
      </c>
      <c r="H3516" s="90" t="s">
        <v>51</v>
      </c>
      <c r="I3516" s="160" t="s">
        <v>3570</v>
      </c>
      <c r="J3516" s="123" t="s">
        <v>3571</v>
      </c>
      <c r="K3516" s="123" t="s">
        <v>12</v>
      </c>
      <c r="L3516" s="90" t="s">
        <v>3</v>
      </c>
      <c r="M3516" s="90" t="s">
        <v>1299</v>
      </c>
      <c r="N3516" s="334" t="s">
        <v>448</v>
      </c>
      <c r="O3516" s="25" t="s">
        <v>1300</v>
      </c>
      <c r="P3516" s="123"/>
      <c r="Q3516" s="123"/>
      <c r="R3516" s="123"/>
      <c r="S3516" s="123"/>
      <c r="T3516" s="123"/>
      <c r="U3516" s="90"/>
      <c r="V3516" s="90" t="s">
        <v>1309</v>
      </c>
      <c r="W3516" s="123"/>
      <c r="X3516" s="123"/>
    </row>
    <row r="3517" spans="2:24" s="142" customFormat="1">
      <c r="B3517" s="213" t="s">
        <v>132</v>
      </c>
      <c r="C3517" s="174" t="s">
        <v>5352</v>
      </c>
      <c r="D3517" s="202" t="s">
        <v>1561</v>
      </c>
      <c r="E3517" s="175">
        <v>44525</v>
      </c>
      <c r="F3517" s="109" t="s">
        <v>1298</v>
      </c>
      <c r="G3517" s="123" t="s">
        <v>215</v>
      </c>
      <c r="H3517" s="90" t="s">
        <v>51</v>
      </c>
      <c r="I3517" s="160" t="s">
        <v>3570</v>
      </c>
      <c r="J3517" s="123" t="s">
        <v>3571</v>
      </c>
      <c r="K3517" s="123" t="s">
        <v>18</v>
      </c>
      <c r="L3517" s="90" t="s">
        <v>19</v>
      </c>
      <c r="M3517" s="90" t="s">
        <v>1299</v>
      </c>
      <c r="N3517" s="334"/>
      <c r="O3517" s="25" t="s">
        <v>1300</v>
      </c>
      <c r="P3517" s="123"/>
      <c r="Q3517" s="123"/>
      <c r="R3517" s="123"/>
      <c r="S3517" s="123"/>
      <c r="T3517" s="123"/>
      <c r="U3517" s="90"/>
      <c r="V3517" s="90" t="s">
        <v>17</v>
      </c>
      <c r="W3517" s="123"/>
      <c r="X3517" s="123"/>
    </row>
    <row r="3518" spans="2:24" s="142" customFormat="1">
      <c r="B3518" s="173" t="s">
        <v>5352</v>
      </c>
      <c r="C3518" s="173"/>
      <c r="D3518" s="173"/>
      <c r="E3518" s="166">
        <v>44525</v>
      </c>
      <c r="F3518" s="109" t="s">
        <v>1298</v>
      </c>
      <c r="G3518" s="90" t="s">
        <v>219</v>
      </c>
      <c r="H3518" s="90" t="s">
        <v>51</v>
      </c>
      <c r="I3518" s="160" t="s">
        <v>7428</v>
      </c>
      <c r="J3518" s="90" t="s">
        <v>5627</v>
      </c>
      <c r="K3518" s="25" t="s">
        <v>3572</v>
      </c>
      <c r="L3518" s="90" t="s">
        <v>3</v>
      </c>
      <c r="M3518" s="25" t="s">
        <v>1299</v>
      </c>
      <c r="N3518" s="25" t="s">
        <v>455</v>
      </c>
      <c r="O3518" s="25" t="s">
        <v>7429</v>
      </c>
      <c r="P3518" s="90" t="s">
        <v>6</v>
      </c>
      <c r="Q3518" s="90"/>
      <c r="R3518" s="90"/>
      <c r="S3518" s="90"/>
      <c r="T3518" s="90"/>
      <c r="U3518" s="90"/>
      <c r="V3518" s="90" t="s">
        <v>63</v>
      </c>
      <c r="W3518" s="90"/>
      <c r="X3518" s="90"/>
    </row>
    <row r="3519" spans="2:24" s="142" customFormat="1">
      <c r="B3519" s="173" t="s">
        <v>5352</v>
      </c>
      <c r="C3519" s="173"/>
      <c r="D3519" s="173"/>
      <c r="E3519" s="166">
        <v>44525</v>
      </c>
      <c r="F3519" s="109" t="s">
        <v>1298</v>
      </c>
      <c r="G3519" s="90" t="s">
        <v>219</v>
      </c>
      <c r="H3519" s="90" t="s">
        <v>51</v>
      </c>
      <c r="I3519" s="160" t="s">
        <v>7428</v>
      </c>
      <c r="J3519" s="90" t="s">
        <v>5627</v>
      </c>
      <c r="K3519" s="90" t="s">
        <v>14</v>
      </c>
      <c r="L3519" s="90" t="s">
        <v>15</v>
      </c>
      <c r="M3519" s="25" t="s">
        <v>1299</v>
      </c>
      <c r="N3519" s="25"/>
      <c r="O3519" s="25" t="s">
        <v>1300</v>
      </c>
      <c r="P3519" s="90"/>
      <c r="Q3519" s="90"/>
      <c r="R3519" s="90"/>
      <c r="S3519" s="90"/>
      <c r="T3519" s="90"/>
      <c r="U3519" s="90"/>
      <c r="V3519" s="90" t="s">
        <v>13</v>
      </c>
      <c r="W3519" s="90"/>
      <c r="X3519" s="90"/>
    </row>
    <row r="3520" spans="2:24" s="142" customFormat="1">
      <c r="B3520" s="173" t="s">
        <v>5352</v>
      </c>
      <c r="C3520" s="173"/>
      <c r="D3520" s="173"/>
      <c r="E3520" s="166">
        <v>44525</v>
      </c>
      <c r="F3520" s="109" t="s">
        <v>1298</v>
      </c>
      <c r="G3520" s="90" t="s">
        <v>219</v>
      </c>
      <c r="H3520" s="90" t="s">
        <v>51</v>
      </c>
      <c r="I3520" s="160" t="s">
        <v>7428</v>
      </c>
      <c r="J3520" s="90" t="s">
        <v>5627</v>
      </c>
      <c r="K3520" s="90" t="s">
        <v>8</v>
      </c>
      <c r="L3520" s="90" t="s">
        <v>1304</v>
      </c>
      <c r="M3520" s="25" t="s">
        <v>1299</v>
      </c>
      <c r="N3520" s="162" t="s">
        <v>398</v>
      </c>
      <c r="O3520" s="162" t="s">
        <v>1305</v>
      </c>
      <c r="P3520" s="90"/>
      <c r="Q3520" s="90"/>
      <c r="R3520" s="90"/>
      <c r="S3520" s="90"/>
      <c r="T3520" s="90"/>
      <c r="U3520" s="90"/>
      <c r="V3520" s="90" t="s">
        <v>1313</v>
      </c>
      <c r="W3520" s="90"/>
      <c r="X3520" s="90"/>
    </row>
    <row r="3521" spans="2:24" s="142" customFormat="1">
      <c r="B3521" s="173" t="s">
        <v>5352</v>
      </c>
      <c r="C3521" s="173"/>
      <c r="D3521" s="173"/>
      <c r="E3521" s="166">
        <v>44525</v>
      </c>
      <c r="F3521" s="109" t="s">
        <v>1298</v>
      </c>
      <c r="G3521" s="90" t="s">
        <v>219</v>
      </c>
      <c r="H3521" s="90" t="s">
        <v>51</v>
      </c>
      <c r="I3521" s="160" t="s">
        <v>7428</v>
      </c>
      <c r="J3521" s="90" t="s">
        <v>5627</v>
      </c>
      <c r="K3521" s="90" t="s">
        <v>12</v>
      </c>
      <c r="L3521" s="90" t="s">
        <v>3</v>
      </c>
      <c r="M3521" s="25" t="s">
        <v>1299</v>
      </c>
      <c r="N3521" s="25" t="s">
        <v>4</v>
      </c>
      <c r="O3521" s="25" t="s">
        <v>1300</v>
      </c>
      <c r="P3521" s="90"/>
      <c r="Q3521" s="90"/>
      <c r="R3521" s="90"/>
      <c r="S3521" s="90"/>
      <c r="T3521" s="90"/>
      <c r="U3521" s="90"/>
      <c r="V3521" s="90" t="s">
        <v>1309</v>
      </c>
      <c r="W3521" s="90"/>
      <c r="X3521" s="90"/>
    </row>
    <row r="3522" spans="2:24" s="142" customFormat="1">
      <c r="B3522" s="173" t="s">
        <v>5352</v>
      </c>
      <c r="C3522" s="173"/>
      <c r="D3522" s="173"/>
      <c r="E3522" s="166">
        <v>44525</v>
      </c>
      <c r="F3522" s="109" t="s">
        <v>1298</v>
      </c>
      <c r="G3522" s="90" t="s">
        <v>219</v>
      </c>
      <c r="H3522" s="90" t="s">
        <v>51</v>
      </c>
      <c r="I3522" s="160" t="s">
        <v>7428</v>
      </c>
      <c r="J3522" s="90" t="s">
        <v>5627</v>
      </c>
      <c r="K3522" s="90" t="s">
        <v>18</v>
      </c>
      <c r="L3522" s="90" t="s">
        <v>19</v>
      </c>
      <c r="M3522" s="25" t="s">
        <v>1299</v>
      </c>
      <c r="N3522" s="25"/>
      <c r="O3522" s="25" t="s">
        <v>1300</v>
      </c>
      <c r="P3522" s="90"/>
      <c r="Q3522" s="90"/>
      <c r="R3522" s="90"/>
      <c r="S3522" s="90"/>
      <c r="T3522" s="90"/>
      <c r="U3522" s="90"/>
      <c r="V3522" s="90" t="s">
        <v>17</v>
      </c>
      <c r="W3522" s="90"/>
      <c r="X3522" s="90"/>
    </row>
    <row r="3523" spans="2:24" s="142" customFormat="1">
      <c r="B3523" s="173" t="s">
        <v>5352</v>
      </c>
      <c r="C3523" s="173"/>
      <c r="D3523" s="173"/>
      <c r="E3523" s="166">
        <v>44525</v>
      </c>
      <c r="F3523" s="109" t="s">
        <v>1298</v>
      </c>
      <c r="G3523" s="90" t="s">
        <v>219</v>
      </c>
      <c r="H3523" s="90" t="s">
        <v>51</v>
      </c>
      <c r="I3523" s="160" t="s">
        <v>7428</v>
      </c>
      <c r="J3523" s="90" t="s">
        <v>5627</v>
      </c>
      <c r="K3523" s="90" t="s">
        <v>21</v>
      </c>
      <c r="L3523" s="90" t="s">
        <v>19</v>
      </c>
      <c r="M3523" s="25" t="s">
        <v>1299</v>
      </c>
      <c r="N3523" s="25" t="s">
        <v>1314</v>
      </c>
      <c r="O3523" s="25" t="s">
        <v>1300</v>
      </c>
      <c r="P3523" s="90"/>
      <c r="Q3523" s="90"/>
      <c r="R3523" s="90"/>
      <c r="S3523" s="90"/>
      <c r="T3523" s="90"/>
      <c r="U3523" s="90"/>
      <c r="V3523" s="90" t="s">
        <v>20</v>
      </c>
      <c r="W3523" s="90"/>
      <c r="X3523" s="90"/>
    </row>
    <row r="3524" spans="2:24" s="142" customFormat="1">
      <c r="B3524" s="173" t="s">
        <v>5352</v>
      </c>
      <c r="C3524" s="173"/>
      <c r="D3524" s="173"/>
      <c r="E3524" s="166">
        <v>44525</v>
      </c>
      <c r="F3524" s="109" t="s">
        <v>1298</v>
      </c>
      <c r="G3524" s="90" t="s">
        <v>219</v>
      </c>
      <c r="H3524" s="90" t="s">
        <v>51</v>
      </c>
      <c r="I3524" s="160" t="s">
        <v>7428</v>
      </c>
      <c r="J3524" s="90" t="s">
        <v>5627</v>
      </c>
      <c r="K3524" s="25" t="s">
        <v>93</v>
      </c>
      <c r="L3524" s="90" t="s">
        <v>65</v>
      </c>
      <c r="M3524" s="25" t="s">
        <v>1299</v>
      </c>
      <c r="N3524" s="25" t="s">
        <v>4</v>
      </c>
      <c r="O3524" s="25"/>
      <c r="P3524" s="25"/>
      <c r="Q3524" s="25"/>
      <c r="R3524" s="136" t="s">
        <v>5305</v>
      </c>
      <c r="S3524" s="123" t="s">
        <v>10185</v>
      </c>
      <c r="T3524" s="1" t="s">
        <v>10186</v>
      </c>
      <c r="U3524" s="90" t="s">
        <v>65</v>
      </c>
      <c r="V3524" s="90" t="s">
        <v>457</v>
      </c>
      <c r="W3524" s="123" t="s">
        <v>578</v>
      </c>
      <c r="X3524" s="25"/>
    </row>
    <row r="3525" spans="2:24" s="193" customFormat="1">
      <c r="B3525" s="155" t="s">
        <v>132</v>
      </c>
      <c r="C3525" s="155"/>
      <c r="D3525" s="155"/>
      <c r="E3525" s="25"/>
      <c r="F3525" s="109" t="s">
        <v>1298</v>
      </c>
      <c r="G3525" s="194" t="s">
        <v>215</v>
      </c>
      <c r="H3525" s="90" t="s">
        <v>51</v>
      </c>
      <c r="I3525" s="160" t="s">
        <v>3573</v>
      </c>
      <c r="J3525" s="181" t="s">
        <v>3574</v>
      </c>
      <c r="K3525" s="181" t="s">
        <v>3575</v>
      </c>
      <c r="L3525" s="181" t="s">
        <v>3</v>
      </c>
      <c r="M3525" s="181" t="s">
        <v>1299</v>
      </c>
      <c r="N3525" s="181" t="s">
        <v>4</v>
      </c>
      <c r="O3525" s="25" t="s">
        <v>1300</v>
      </c>
      <c r="P3525" s="181" t="s">
        <v>6</v>
      </c>
      <c r="Q3525" s="181"/>
      <c r="R3525" s="181"/>
      <c r="S3525" s="181"/>
      <c r="T3525" s="181"/>
      <c r="U3525" s="181"/>
      <c r="V3525" s="90" t="s">
        <v>59</v>
      </c>
      <c r="W3525" s="181"/>
      <c r="X3525" s="181"/>
    </row>
    <row r="3526" spans="2:24" s="193" customFormat="1">
      <c r="B3526" s="155" t="s">
        <v>132</v>
      </c>
      <c r="C3526" s="155"/>
      <c r="D3526" s="155"/>
      <c r="E3526" s="25"/>
      <c r="F3526" s="109" t="s">
        <v>1298</v>
      </c>
      <c r="G3526" s="194" t="s">
        <v>215</v>
      </c>
      <c r="H3526" s="90" t="s">
        <v>51</v>
      </c>
      <c r="I3526" s="160" t="s">
        <v>3573</v>
      </c>
      <c r="J3526" s="181" t="s">
        <v>3574</v>
      </c>
      <c r="K3526" s="181" t="s">
        <v>3539</v>
      </c>
      <c r="L3526" s="181" t="s">
        <v>3</v>
      </c>
      <c r="M3526" s="181" t="s">
        <v>1299</v>
      </c>
      <c r="N3526" s="181" t="s">
        <v>438</v>
      </c>
      <c r="O3526" s="25" t="s">
        <v>3546</v>
      </c>
      <c r="P3526" s="181"/>
      <c r="Q3526" s="181"/>
      <c r="R3526" s="181" t="s">
        <v>10656</v>
      </c>
      <c r="S3526" s="181"/>
      <c r="T3526" s="181" t="s">
        <v>10657</v>
      </c>
      <c r="U3526" s="90" t="s">
        <v>70</v>
      </c>
      <c r="V3526" s="90" t="s">
        <v>9140</v>
      </c>
      <c r="W3526" s="90" t="s">
        <v>3563</v>
      </c>
      <c r="X3526" s="181"/>
    </row>
    <row r="3527" spans="2:24" s="193" customFormat="1">
      <c r="B3527" s="155" t="s">
        <v>132</v>
      </c>
      <c r="C3527" s="155"/>
      <c r="D3527" s="155"/>
      <c r="E3527" s="25"/>
      <c r="F3527" s="109" t="s">
        <v>1298</v>
      </c>
      <c r="G3527" s="194" t="s">
        <v>215</v>
      </c>
      <c r="H3527" s="90" t="s">
        <v>51</v>
      </c>
      <c r="I3527" s="160" t="s">
        <v>3573</v>
      </c>
      <c r="J3527" s="181" t="s">
        <v>3574</v>
      </c>
      <c r="K3527" s="181" t="s">
        <v>441</v>
      </c>
      <c r="L3527" s="181" t="s">
        <v>3</v>
      </c>
      <c r="M3527" s="181" t="s">
        <v>1299</v>
      </c>
      <c r="N3527" s="181" t="s">
        <v>438</v>
      </c>
      <c r="O3527" s="25" t="s">
        <v>1542</v>
      </c>
      <c r="P3527" s="181"/>
      <c r="Q3527" s="181"/>
      <c r="R3527" s="181" t="s">
        <v>10660</v>
      </c>
      <c r="S3527" s="181"/>
      <c r="T3527" s="181" t="s">
        <v>10225</v>
      </c>
      <c r="U3527" s="90" t="s">
        <v>70</v>
      </c>
      <c r="V3527" s="90" t="s">
        <v>9039</v>
      </c>
      <c r="W3527" s="90" t="s">
        <v>1543</v>
      </c>
      <c r="X3527" s="181"/>
    </row>
    <row r="3528" spans="2:24" s="193" customFormat="1">
      <c r="B3528" s="155" t="s">
        <v>132</v>
      </c>
      <c r="C3528" s="155"/>
      <c r="D3528" s="155"/>
      <c r="E3528" s="25"/>
      <c r="F3528" s="109" t="s">
        <v>1298</v>
      </c>
      <c r="G3528" s="194" t="s">
        <v>215</v>
      </c>
      <c r="H3528" s="90" t="s">
        <v>51</v>
      </c>
      <c r="I3528" s="160" t="s">
        <v>3573</v>
      </c>
      <c r="J3528" s="181" t="s">
        <v>3574</v>
      </c>
      <c r="K3528" s="181" t="s">
        <v>3576</v>
      </c>
      <c r="L3528" s="181" t="s">
        <v>585</v>
      </c>
      <c r="M3528" s="181" t="s">
        <v>1299</v>
      </c>
      <c r="N3528" s="181" t="s">
        <v>438</v>
      </c>
      <c r="O3528" s="25" t="s">
        <v>9141</v>
      </c>
      <c r="P3528" s="181"/>
      <c r="Q3528" s="181"/>
      <c r="R3528" s="181"/>
      <c r="S3528" s="181"/>
      <c r="T3528" s="181" t="s">
        <v>10661</v>
      </c>
      <c r="U3528" s="181" t="s">
        <v>585</v>
      </c>
      <c r="V3528" s="90" t="s">
        <v>1330</v>
      </c>
      <c r="W3528" s="181" t="s">
        <v>3578</v>
      </c>
      <c r="X3528" s="181"/>
    </row>
    <row r="3529" spans="2:24" s="193" customFormat="1">
      <c r="B3529" s="155" t="s">
        <v>132</v>
      </c>
      <c r="C3529" s="155"/>
      <c r="D3529" s="155"/>
      <c r="E3529" s="25"/>
      <c r="F3529" s="109" t="s">
        <v>1298</v>
      </c>
      <c r="G3529" s="194" t="s">
        <v>215</v>
      </c>
      <c r="H3529" s="90" t="s">
        <v>51</v>
      </c>
      <c r="I3529" s="160" t="s">
        <v>3573</v>
      </c>
      <c r="J3529" s="181" t="s">
        <v>3574</v>
      </c>
      <c r="K3529" s="181" t="s">
        <v>8</v>
      </c>
      <c r="L3529" s="181" t="s">
        <v>1304</v>
      </c>
      <c r="M3529" s="181" t="s">
        <v>1299</v>
      </c>
      <c r="N3529" s="162" t="s">
        <v>438</v>
      </c>
      <c r="O3529" s="162" t="s">
        <v>1305</v>
      </c>
      <c r="P3529" s="181"/>
      <c r="Q3529" s="181"/>
      <c r="R3529" s="181"/>
      <c r="S3529" s="181"/>
      <c r="T3529" s="181"/>
      <c r="U3529" s="181"/>
      <c r="V3529" s="90" t="s">
        <v>67</v>
      </c>
      <c r="W3529" s="181"/>
      <c r="X3529" s="181"/>
    </row>
    <row r="3530" spans="2:24" s="193" customFormat="1">
      <c r="B3530" s="155" t="s">
        <v>132</v>
      </c>
      <c r="C3530" s="155"/>
      <c r="D3530" s="155"/>
      <c r="E3530" s="25"/>
      <c r="F3530" s="109" t="s">
        <v>1298</v>
      </c>
      <c r="G3530" s="194" t="s">
        <v>215</v>
      </c>
      <c r="H3530" s="90" t="s">
        <v>51</v>
      </c>
      <c r="I3530" s="160" t="s">
        <v>3573</v>
      </c>
      <c r="J3530" s="181" t="s">
        <v>3574</v>
      </c>
      <c r="K3530" s="181" t="s">
        <v>12</v>
      </c>
      <c r="L3530" s="181" t="s">
        <v>3</v>
      </c>
      <c r="M3530" s="181" t="s">
        <v>1299</v>
      </c>
      <c r="N3530" s="181" t="s">
        <v>448</v>
      </c>
      <c r="O3530" s="25" t="s">
        <v>1300</v>
      </c>
      <c r="P3530" s="181"/>
      <c r="Q3530" s="181"/>
      <c r="R3530" s="181"/>
      <c r="S3530" s="181"/>
      <c r="T3530" s="181"/>
      <c r="U3530" s="181"/>
      <c r="V3530" s="90" t="s">
        <v>1309</v>
      </c>
      <c r="W3530" s="181"/>
      <c r="X3530" s="181"/>
    </row>
    <row r="3531" spans="2:24" s="142" customFormat="1">
      <c r="B3531" s="213" t="s">
        <v>132</v>
      </c>
      <c r="C3531" s="174" t="s">
        <v>9674</v>
      </c>
      <c r="D3531" s="202" t="s">
        <v>1561</v>
      </c>
      <c r="E3531" s="175">
        <v>44608</v>
      </c>
      <c r="F3531" s="109" t="s">
        <v>1298</v>
      </c>
      <c r="G3531" s="90" t="s">
        <v>215</v>
      </c>
      <c r="H3531" s="90" t="s">
        <v>51</v>
      </c>
      <c r="I3531" s="160" t="s">
        <v>3573</v>
      </c>
      <c r="J3531" s="181" t="s">
        <v>3574</v>
      </c>
      <c r="K3531" s="25" t="s">
        <v>18</v>
      </c>
      <c r="L3531" s="90" t="s">
        <v>19</v>
      </c>
      <c r="M3531" s="25" t="s">
        <v>1299</v>
      </c>
      <c r="N3531" s="25"/>
      <c r="O3531" s="25" t="s">
        <v>1300</v>
      </c>
      <c r="P3531" s="25"/>
      <c r="Q3531" s="25"/>
      <c r="R3531" s="25"/>
      <c r="S3531" s="25"/>
      <c r="T3531" s="25"/>
      <c r="U3531" s="90"/>
      <c r="V3531" s="90" t="s">
        <v>17</v>
      </c>
      <c r="W3531" s="25"/>
      <c r="X3531" s="25"/>
    </row>
    <row r="3532" spans="2:24" s="142" customFormat="1">
      <c r="B3532" s="173" t="s">
        <v>9674</v>
      </c>
      <c r="C3532" s="173"/>
      <c r="D3532" s="173"/>
      <c r="E3532" s="166">
        <v>44608</v>
      </c>
      <c r="F3532" s="109" t="s">
        <v>1298</v>
      </c>
      <c r="G3532" s="90" t="s">
        <v>219</v>
      </c>
      <c r="H3532" s="90" t="s">
        <v>51</v>
      </c>
      <c r="I3532" s="160" t="s">
        <v>10662</v>
      </c>
      <c r="J3532" s="90" t="s">
        <v>9828</v>
      </c>
      <c r="K3532" s="181" t="s">
        <v>3575</v>
      </c>
      <c r="L3532" s="90" t="s">
        <v>3</v>
      </c>
      <c r="M3532" s="25" t="s">
        <v>1299</v>
      </c>
      <c r="N3532" s="25" t="s">
        <v>455</v>
      </c>
      <c r="O3532" s="25" t="s">
        <v>10663</v>
      </c>
      <c r="P3532" s="90" t="s">
        <v>6</v>
      </c>
      <c r="Q3532" s="90"/>
      <c r="R3532" s="90"/>
      <c r="S3532" s="90"/>
      <c r="T3532" s="90"/>
      <c r="U3532" s="90"/>
      <c r="V3532" s="90" t="s">
        <v>63</v>
      </c>
      <c r="W3532" s="90"/>
      <c r="X3532" s="90"/>
    </row>
    <row r="3533" spans="2:24" s="142" customFormat="1">
      <c r="B3533" s="173" t="s">
        <v>9674</v>
      </c>
      <c r="C3533" s="173"/>
      <c r="D3533" s="173"/>
      <c r="E3533" s="166">
        <v>44608</v>
      </c>
      <c r="F3533" s="109" t="s">
        <v>1298</v>
      </c>
      <c r="G3533" s="90" t="s">
        <v>219</v>
      </c>
      <c r="H3533" s="90" t="s">
        <v>51</v>
      </c>
      <c r="I3533" s="160" t="s">
        <v>10662</v>
      </c>
      <c r="J3533" s="90" t="s">
        <v>9828</v>
      </c>
      <c r="K3533" s="90" t="s">
        <v>14</v>
      </c>
      <c r="L3533" s="90" t="s">
        <v>15</v>
      </c>
      <c r="M3533" s="25" t="s">
        <v>1299</v>
      </c>
      <c r="N3533" s="25"/>
      <c r="O3533" s="25" t="s">
        <v>1300</v>
      </c>
      <c r="P3533" s="90"/>
      <c r="Q3533" s="90"/>
      <c r="R3533" s="90"/>
      <c r="S3533" s="90"/>
      <c r="T3533" s="90"/>
      <c r="U3533" s="90"/>
      <c r="V3533" s="90" t="s">
        <v>13</v>
      </c>
      <c r="W3533" s="90"/>
      <c r="X3533" s="90"/>
    </row>
    <row r="3534" spans="2:24" s="142" customFormat="1">
      <c r="B3534" s="173" t="s">
        <v>9674</v>
      </c>
      <c r="C3534" s="173"/>
      <c r="D3534" s="173"/>
      <c r="E3534" s="166">
        <v>44608</v>
      </c>
      <c r="F3534" s="109" t="s">
        <v>1298</v>
      </c>
      <c r="G3534" s="90" t="s">
        <v>219</v>
      </c>
      <c r="H3534" s="90" t="s">
        <v>51</v>
      </c>
      <c r="I3534" s="160" t="s">
        <v>10662</v>
      </c>
      <c r="J3534" s="90" t="s">
        <v>9828</v>
      </c>
      <c r="K3534" s="90" t="s">
        <v>8</v>
      </c>
      <c r="L3534" s="90" t="s">
        <v>1304</v>
      </c>
      <c r="M3534" s="25" t="s">
        <v>1299</v>
      </c>
      <c r="N3534" s="162" t="s">
        <v>398</v>
      </c>
      <c r="O3534" s="162" t="s">
        <v>1305</v>
      </c>
      <c r="P3534" s="90"/>
      <c r="Q3534" s="90"/>
      <c r="R3534" s="90"/>
      <c r="S3534" s="90"/>
      <c r="T3534" s="90"/>
      <c r="U3534" s="90"/>
      <c r="V3534" s="90" t="s">
        <v>1313</v>
      </c>
      <c r="W3534" s="90"/>
      <c r="X3534" s="90"/>
    </row>
    <row r="3535" spans="2:24" s="142" customFormat="1">
      <c r="B3535" s="173" t="s">
        <v>9674</v>
      </c>
      <c r="C3535" s="173"/>
      <c r="D3535" s="173"/>
      <c r="E3535" s="166">
        <v>44608</v>
      </c>
      <c r="F3535" s="109" t="s">
        <v>1298</v>
      </c>
      <c r="G3535" s="90" t="s">
        <v>219</v>
      </c>
      <c r="H3535" s="90" t="s">
        <v>51</v>
      </c>
      <c r="I3535" s="160" t="s">
        <v>10662</v>
      </c>
      <c r="J3535" s="90" t="s">
        <v>9828</v>
      </c>
      <c r="K3535" s="90" t="s">
        <v>12</v>
      </c>
      <c r="L3535" s="90" t="s">
        <v>3</v>
      </c>
      <c r="M3535" s="25" t="s">
        <v>1299</v>
      </c>
      <c r="N3535" s="25" t="s">
        <v>4</v>
      </c>
      <c r="O3535" s="25" t="s">
        <v>1300</v>
      </c>
      <c r="P3535" s="90"/>
      <c r="Q3535" s="90"/>
      <c r="R3535" s="90"/>
      <c r="S3535" s="90"/>
      <c r="T3535" s="90"/>
      <c r="U3535" s="90"/>
      <c r="V3535" s="90" t="s">
        <v>1309</v>
      </c>
      <c r="W3535" s="90"/>
      <c r="X3535" s="90"/>
    </row>
    <row r="3536" spans="2:24" s="142" customFormat="1">
      <c r="B3536" s="173" t="s">
        <v>9674</v>
      </c>
      <c r="C3536" s="173"/>
      <c r="D3536" s="173"/>
      <c r="E3536" s="166">
        <v>44608</v>
      </c>
      <c r="F3536" s="109" t="s">
        <v>1298</v>
      </c>
      <c r="G3536" s="90" t="s">
        <v>219</v>
      </c>
      <c r="H3536" s="90" t="s">
        <v>51</v>
      </c>
      <c r="I3536" s="160" t="s">
        <v>10662</v>
      </c>
      <c r="J3536" s="90" t="s">
        <v>9828</v>
      </c>
      <c r="K3536" s="90" t="s">
        <v>18</v>
      </c>
      <c r="L3536" s="90" t="s">
        <v>19</v>
      </c>
      <c r="M3536" s="25" t="s">
        <v>1299</v>
      </c>
      <c r="N3536" s="25"/>
      <c r="O3536" s="25" t="s">
        <v>1300</v>
      </c>
      <c r="P3536" s="90"/>
      <c r="Q3536" s="90"/>
      <c r="R3536" s="90"/>
      <c r="S3536" s="90"/>
      <c r="T3536" s="90"/>
      <c r="U3536" s="90"/>
      <c r="V3536" s="90" t="s">
        <v>17</v>
      </c>
      <c r="W3536" s="90"/>
      <c r="X3536" s="90"/>
    </row>
    <row r="3537" spans="2:24" s="142" customFormat="1">
      <c r="B3537" s="173" t="s">
        <v>9674</v>
      </c>
      <c r="C3537" s="173"/>
      <c r="D3537" s="173"/>
      <c r="E3537" s="166">
        <v>44608</v>
      </c>
      <c r="F3537" s="109" t="s">
        <v>1298</v>
      </c>
      <c r="G3537" s="90" t="s">
        <v>219</v>
      </c>
      <c r="H3537" s="90" t="s">
        <v>51</v>
      </c>
      <c r="I3537" s="160" t="s">
        <v>10662</v>
      </c>
      <c r="J3537" s="90" t="s">
        <v>9828</v>
      </c>
      <c r="K3537" s="90" t="s">
        <v>21</v>
      </c>
      <c r="L3537" s="90" t="s">
        <v>19</v>
      </c>
      <c r="M3537" s="25" t="s">
        <v>1299</v>
      </c>
      <c r="N3537" s="25" t="s">
        <v>1314</v>
      </c>
      <c r="O3537" s="25" t="s">
        <v>1300</v>
      </c>
      <c r="P3537" s="90"/>
      <c r="Q3537" s="90"/>
      <c r="R3537" s="90"/>
      <c r="S3537" s="90"/>
      <c r="T3537" s="90"/>
      <c r="U3537" s="90"/>
      <c r="V3537" s="90" t="s">
        <v>20</v>
      </c>
      <c r="W3537" s="90"/>
      <c r="X3537" s="90"/>
    </row>
    <row r="3538" spans="2:24" s="142" customFormat="1">
      <c r="B3538" s="173" t="s">
        <v>9674</v>
      </c>
      <c r="C3538" s="173"/>
      <c r="D3538" s="173"/>
      <c r="E3538" s="166">
        <v>44608</v>
      </c>
      <c r="F3538" s="109" t="s">
        <v>1298</v>
      </c>
      <c r="G3538" s="90" t="s">
        <v>219</v>
      </c>
      <c r="H3538" s="90" t="s">
        <v>51</v>
      </c>
      <c r="I3538" s="160" t="s">
        <v>10662</v>
      </c>
      <c r="J3538" s="90" t="s">
        <v>9828</v>
      </c>
      <c r="K3538" s="25" t="s">
        <v>93</v>
      </c>
      <c r="L3538" s="90" t="s">
        <v>65</v>
      </c>
      <c r="M3538" s="25" t="s">
        <v>1299</v>
      </c>
      <c r="N3538" s="25" t="s">
        <v>4</v>
      </c>
      <c r="O3538" s="25"/>
      <c r="P3538" s="25"/>
      <c r="Q3538" s="25"/>
      <c r="R3538" s="136" t="s">
        <v>5305</v>
      </c>
      <c r="S3538" s="123" t="s">
        <v>10185</v>
      </c>
      <c r="T3538" s="1" t="s">
        <v>10186</v>
      </c>
      <c r="U3538" s="90" t="s">
        <v>65</v>
      </c>
      <c r="V3538" s="90" t="s">
        <v>457</v>
      </c>
      <c r="W3538" s="123" t="s">
        <v>578</v>
      </c>
      <c r="X3538" s="25"/>
    </row>
    <row r="3539" spans="2:24" s="142" customFormat="1">
      <c r="B3539" s="155" t="s">
        <v>132</v>
      </c>
      <c r="C3539" s="155"/>
      <c r="D3539" s="155"/>
      <c r="E3539" s="25"/>
      <c r="F3539" s="109" t="s">
        <v>1298</v>
      </c>
      <c r="G3539" s="123" t="s">
        <v>215</v>
      </c>
      <c r="H3539" s="90" t="s">
        <v>51</v>
      </c>
      <c r="I3539" s="160" t="s">
        <v>3579</v>
      </c>
      <c r="J3539" s="123" t="s">
        <v>3580</v>
      </c>
      <c r="K3539" s="123" t="s">
        <v>3581</v>
      </c>
      <c r="L3539" s="90" t="s">
        <v>3</v>
      </c>
      <c r="M3539" s="90" t="s">
        <v>1299</v>
      </c>
      <c r="N3539" s="334" t="s">
        <v>4</v>
      </c>
      <c r="O3539" s="25" t="s">
        <v>1300</v>
      </c>
      <c r="P3539" s="123" t="s">
        <v>6</v>
      </c>
      <c r="Q3539" s="123"/>
      <c r="R3539" s="123"/>
      <c r="S3539" s="123"/>
      <c r="T3539" s="123"/>
      <c r="U3539" s="90"/>
      <c r="V3539" s="90" t="s">
        <v>59</v>
      </c>
      <c r="W3539" s="123"/>
      <c r="X3539" s="123"/>
    </row>
    <row r="3540" spans="2:24" s="142" customFormat="1">
      <c r="B3540" s="155" t="s">
        <v>132</v>
      </c>
      <c r="C3540" s="155"/>
      <c r="D3540" s="155"/>
      <c r="E3540" s="25"/>
      <c r="F3540" s="109" t="s">
        <v>1298</v>
      </c>
      <c r="G3540" s="123" t="s">
        <v>215</v>
      </c>
      <c r="H3540" s="90" t="s">
        <v>51</v>
      </c>
      <c r="I3540" s="160" t="s">
        <v>3579</v>
      </c>
      <c r="J3540" s="123" t="s">
        <v>3580</v>
      </c>
      <c r="K3540" s="123" t="s">
        <v>3539</v>
      </c>
      <c r="L3540" s="90" t="s">
        <v>3</v>
      </c>
      <c r="M3540" s="90" t="s">
        <v>1299</v>
      </c>
      <c r="N3540" s="123" t="s">
        <v>438</v>
      </c>
      <c r="O3540" s="25" t="s">
        <v>3546</v>
      </c>
      <c r="P3540" s="123"/>
      <c r="Q3540" s="123"/>
      <c r="R3540" s="181" t="s">
        <v>10656</v>
      </c>
      <c r="S3540" s="123"/>
      <c r="T3540" s="123" t="s">
        <v>10657</v>
      </c>
      <c r="U3540" s="90" t="s">
        <v>70</v>
      </c>
      <c r="V3540" s="90" t="s">
        <v>9140</v>
      </c>
      <c r="W3540" s="90" t="s">
        <v>3563</v>
      </c>
      <c r="X3540" s="123"/>
    </row>
    <row r="3541" spans="2:24" s="142" customFormat="1">
      <c r="B3541" s="155" t="s">
        <v>132</v>
      </c>
      <c r="C3541" s="155"/>
      <c r="D3541" s="155"/>
      <c r="E3541" s="25"/>
      <c r="F3541" s="109" t="s">
        <v>1298</v>
      </c>
      <c r="G3541" s="123" t="s">
        <v>215</v>
      </c>
      <c r="H3541" s="90" t="s">
        <v>51</v>
      </c>
      <c r="I3541" s="160" t="s">
        <v>3579</v>
      </c>
      <c r="J3541" s="123" t="s">
        <v>3580</v>
      </c>
      <c r="K3541" s="123" t="s">
        <v>3582</v>
      </c>
      <c r="L3541" s="90" t="s">
        <v>3</v>
      </c>
      <c r="M3541" s="90" t="s">
        <v>1299</v>
      </c>
      <c r="N3541" s="123" t="s">
        <v>438</v>
      </c>
      <c r="O3541" s="25" t="s">
        <v>3583</v>
      </c>
      <c r="P3541" s="123"/>
      <c r="Q3541" s="123"/>
      <c r="R3541" s="181" t="s">
        <v>10664</v>
      </c>
      <c r="S3541" s="123"/>
      <c r="T3541" s="123" t="s">
        <v>10665</v>
      </c>
      <c r="U3541" s="90" t="s">
        <v>70</v>
      </c>
      <c r="V3541" s="12" t="s">
        <v>9142</v>
      </c>
      <c r="W3541" s="90" t="s">
        <v>3584</v>
      </c>
      <c r="X3541" s="90"/>
    </row>
    <row r="3542" spans="2:24" s="142" customFormat="1">
      <c r="B3542" s="155" t="s">
        <v>132</v>
      </c>
      <c r="C3542" s="155"/>
      <c r="D3542" s="155"/>
      <c r="E3542" s="25"/>
      <c r="F3542" s="109" t="s">
        <v>1298</v>
      </c>
      <c r="G3542" s="123" t="s">
        <v>215</v>
      </c>
      <c r="H3542" s="90" t="s">
        <v>51</v>
      </c>
      <c r="I3542" s="160" t="s">
        <v>3579</v>
      </c>
      <c r="J3542" s="123" t="s">
        <v>3580</v>
      </c>
      <c r="K3542" s="123" t="s">
        <v>8</v>
      </c>
      <c r="L3542" s="90" t="s">
        <v>1304</v>
      </c>
      <c r="M3542" s="90" t="s">
        <v>1299</v>
      </c>
      <c r="N3542" s="162" t="s">
        <v>438</v>
      </c>
      <c r="O3542" s="162" t="s">
        <v>1305</v>
      </c>
      <c r="P3542" s="123"/>
      <c r="Q3542" s="123"/>
      <c r="R3542" s="123"/>
      <c r="S3542" s="123"/>
      <c r="T3542" s="123"/>
      <c r="U3542" s="90"/>
      <c r="V3542" s="90" t="s">
        <v>67</v>
      </c>
      <c r="W3542" s="123"/>
      <c r="X3542" s="123"/>
    </row>
    <row r="3543" spans="2:24" s="142" customFormat="1">
      <c r="B3543" s="155" t="s">
        <v>132</v>
      </c>
      <c r="C3543" s="155"/>
      <c r="D3543" s="155"/>
      <c r="E3543" s="25"/>
      <c r="F3543" s="109" t="s">
        <v>1298</v>
      </c>
      <c r="G3543" s="123" t="s">
        <v>215</v>
      </c>
      <c r="H3543" s="90" t="s">
        <v>51</v>
      </c>
      <c r="I3543" s="160" t="s">
        <v>3579</v>
      </c>
      <c r="J3543" s="123" t="s">
        <v>3580</v>
      </c>
      <c r="K3543" s="123" t="s">
        <v>12</v>
      </c>
      <c r="L3543" s="90" t="s">
        <v>3</v>
      </c>
      <c r="M3543" s="90" t="s">
        <v>1299</v>
      </c>
      <c r="N3543" s="334" t="s">
        <v>448</v>
      </c>
      <c r="O3543" s="25" t="s">
        <v>1300</v>
      </c>
      <c r="P3543" s="123"/>
      <c r="Q3543" s="123"/>
      <c r="R3543" s="123"/>
      <c r="S3543" s="123"/>
      <c r="T3543" s="123"/>
      <c r="U3543" s="90"/>
      <c r="V3543" s="90" t="s">
        <v>1309</v>
      </c>
      <c r="W3543" s="123"/>
      <c r="X3543" s="123"/>
    </row>
    <row r="3544" spans="2:24" s="142" customFormat="1">
      <c r="B3544" s="213" t="s">
        <v>132</v>
      </c>
      <c r="C3544" s="174" t="s">
        <v>5352</v>
      </c>
      <c r="D3544" s="202" t="s">
        <v>1561</v>
      </c>
      <c r="E3544" s="175">
        <v>44525</v>
      </c>
      <c r="F3544" s="109" t="s">
        <v>1298</v>
      </c>
      <c r="G3544" s="123" t="s">
        <v>215</v>
      </c>
      <c r="H3544" s="90" t="s">
        <v>51</v>
      </c>
      <c r="I3544" s="160" t="s">
        <v>3579</v>
      </c>
      <c r="J3544" s="123" t="s">
        <v>3580</v>
      </c>
      <c r="K3544" s="123" t="s">
        <v>18</v>
      </c>
      <c r="L3544" s="90" t="s">
        <v>19</v>
      </c>
      <c r="M3544" s="90" t="s">
        <v>1299</v>
      </c>
      <c r="N3544" s="334"/>
      <c r="O3544" s="25" t="s">
        <v>1300</v>
      </c>
      <c r="P3544" s="123"/>
      <c r="Q3544" s="123"/>
      <c r="R3544" s="123"/>
      <c r="S3544" s="123"/>
      <c r="T3544" s="123"/>
      <c r="U3544" s="90"/>
      <c r="V3544" s="90" t="s">
        <v>17</v>
      </c>
      <c r="W3544" s="123"/>
      <c r="X3544" s="123"/>
    </row>
    <row r="3545" spans="2:24" s="142" customFormat="1">
      <c r="B3545" s="173" t="s">
        <v>5352</v>
      </c>
      <c r="C3545" s="173"/>
      <c r="D3545" s="173"/>
      <c r="E3545" s="166">
        <v>44525</v>
      </c>
      <c r="F3545" s="109" t="s">
        <v>1298</v>
      </c>
      <c r="G3545" s="90" t="s">
        <v>219</v>
      </c>
      <c r="H3545" s="90" t="s">
        <v>51</v>
      </c>
      <c r="I3545" s="160" t="s">
        <v>7430</v>
      </c>
      <c r="J3545" s="90" t="s">
        <v>5634</v>
      </c>
      <c r="K3545" s="25" t="s">
        <v>3581</v>
      </c>
      <c r="L3545" s="90" t="s">
        <v>3</v>
      </c>
      <c r="M3545" s="25" t="s">
        <v>1299</v>
      </c>
      <c r="N3545" s="25" t="s">
        <v>455</v>
      </c>
      <c r="O3545" s="25" t="s">
        <v>7431</v>
      </c>
      <c r="P3545" s="90" t="s">
        <v>6</v>
      </c>
      <c r="Q3545" s="90"/>
      <c r="R3545" s="90"/>
      <c r="S3545" s="90"/>
      <c r="T3545" s="90"/>
      <c r="U3545" s="90"/>
      <c r="V3545" s="90" t="s">
        <v>63</v>
      </c>
      <c r="W3545" s="90"/>
      <c r="X3545" s="90"/>
    </row>
    <row r="3546" spans="2:24" s="142" customFormat="1">
      <c r="B3546" s="173" t="s">
        <v>5352</v>
      </c>
      <c r="C3546" s="173"/>
      <c r="D3546" s="173"/>
      <c r="E3546" s="166">
        <v>44525</v>
      </c>
      <c r="F3546" s="109" t="s">
        <v>1298</v>
      </c>
      <c r="G3546" s="90" t="s">
        <v>219</v>
      </c>
      <c r="H3546" s="90" t="s">
        <v>51</v>
      </c>
      <c r="I3546" s="160" t="s">
        <v>7430</v>
      </c>
      <c r="J3546" s="90" t="s">
        <v>5634</v>
      </c>
      <c r="K3546" s="90" t="s">
        <v>14</v>
      </c>
      <c r="L3546" s="90" t="s">
        <v>15</v>
      </c>
      <c r="M3546" s="25" t="s">
        <v>1299</v>
      </c>
      <c r="N3546" s="25"/>
      <c r="O3546" s="25" t="s">
        <v>1300</v>
      </c>
      <c r="P3546" s="90"/>
      <c r="Q3546" s="90"/>
      <c r="R3546" s="90"/>
      <c r="S3546" s="90"/>
      <c r="T3546" s="90"/>
      <c r="U3546" s="90"/>
      <c r="V3546" s="90" t="s">
        <v>13</v>
      </c>
      <c r="W3546" s="90"/>
      <c r="X3546" s="90"/>
    </row>
    <row r="3547" spans="2:24" s="142" customFormat="1">
      <c r="B3547" s="173" t="s">
        <v>5352</v>
      </c>
      <c r="C3547" s="173"/>
      <c r="D3547" s="173"/>
      <c r="E3547" s="166">
        <v>44525</v>
      </c>
      <c r="F3547" s="109" t="s">
        <v>1298</v>
      </c>
      <c r="G3547" s="90" t="s">
        <v>219</v>
      </c>
      <c r="H3547" s="90" t="s">
        <v>51</v>
      </c>
      <c r="I3547" s="160" t="s">
        <v>7430</v>
      </c>
      <c r="J3547" s="90" t="s">
        <v>5634</v>
      </c>
      <c r="K3547" s="90" t="s">
        <v>8</v>
      </c>
      <c r="L3547" s="90" t="s">
        <v>1304</v>
      </c>
      <c r="M3547" s="25" t="s">
        <v>1299</v>
      </c>
      <c r="N3547" s="162" t="s">
        <v>398</v>
      </c>
      <c r="O3547" s="162" t="s">
        <v>1305</v>
      </c>
      <c r="P3547" s="90"/>
      <c r="Q3547" s="90"/>
      <c r="R3547" s="90"/>
      <c r="S3547" s="90"/>
      <c r="T3547" s="90"/>
      <c r="U3547" s="90"/>
      <c r="V3547" s="90" t="s">
        <v>1313</v>
      </c>
      <c r="W3547" s="90"/>
      <c r="X3547" s="90"/>
    </row>
    <row r="3548" spans="2:24" s="142" customFormat="1">
      <c r="B3548" s="173" t="s">
        <v>5352</v>
      </c>
      <c r="C3548" s="173"/>
      <c r="D3548" s="173"/>
      <c r="E3548" s="166">
        <v>44525</v>
      </c>
      <c r="F3548" s="109" t="s">
        <v>1298</v>
      </c>
      <c r="G3548" s="90" t="s">
        <v>219</v>
      </c>
      <c r="H3548" s="90" t="s">
        <v>51</v>
      </c>
      <c r="I3548" s="160" t="s">
        <v>7430</v>
      </c>
      <c r="J3548" s="90" t="s">
        <v>5634</v>
      </c>
      <c r="K3548" s="90" t="s">
        <v>12</v>
      </c>
      <c r="L3548" s="90" t="s">
        <v>3</v>
      </c>
      <c r="M3548" s="25" t="s">
        <v>1299</v>
      </c>
      <c r="N3548" s="25" t="s">
        <v>4</v>
      </c>
      <c r="O3548" s="25" t="s">
        <v>1300</v>
      </c>
      <c r="P3548" s="90"/>
      <c r="Q3548" s="90"/>
      <c r="R3548" s="90"/>
      <c r="S3548" s="90"/>
      <c r="T3548" s="90"/>
      <c r="U3548" s="90"/>
      <c r="V3548" s="90" t="s">
        <v>1309</v>
      </c>
      <c r="W3548" s="90"/>
      <c r="X3548" s="90"/>
    </row>
    <row r="3549" spans="2:24" s="142" customFormat="1">
      <c r="B3549" s="173" t="s">
        <v>5352</v>
      </c>
      <c r="C3549" s="173"/>
      <c r="D3549" s="173"/>
      <c r="E3549" s="166">
        <v>44525</v>
      </c>
      <c r="F3549" s="109" t="s">
        <v>1298</v>
      </c>
      <c r="G3549" s="90" t="s">
        <v>219</v>
      </c>
      <c r="H3549" s="90" t="s">
        <v>51</v>
      </c>
      <c r="I3549" s="160" t="s">
        <v>7430</v>
      </c>
      <c r="J3549" s="90" t="s">
        <v>5634</v>
      </c>
      <c r="K3549" s="90" t="s">
        <v>18</v>
      </c>
      <c r="L3549" s="90" t="s">
        <v>19</v>
      </c>
      <c r="M3549" s="25" t="s">
        <v>1299</v>
      </c>
      <c r="N3549" s="25"/>
      <c r="O3549" s="25" t="s">
        <v>1300</v>
      </c>
      <c r="P3549" s="90"/>
      <c r="Q3549" s="90"/>
      <c r="R3549" s="90"/>
      <c r="S3549" s="90"/>
      <c r="T3549" s="90"/>
      <c r="U3549" s="90"/>
      <c r="V3549" s="90" t="s">
        <v>17</v>
      </c>
      <c r="W3549" s="90"/>
      <c r="X3549" s="90"/>
    </row>
    <row r="3550" spans="2:24" s="142" customFormat="1">
      <c r="B3550" s="173" t="s">
        <v>5352</v>
      </c>
      <c r="C3550" s="173"/>
      <c r="D3550" s="173"/>
      <c r="E3550" s="166">
        <v>44525</v>
      </c>
      <c r="F3550" s="109" t="s">
        <v>1298</v>
      </c>
      <c r="G3550" s="90" t="s">
        <v>219</v>
      </c>
      <c r="H3550" s="90" t="s">
        <v>51</v>
      </c>
      <c r="I3550" s="160" t="s">
        <v>7430</v>
      </c>
      <c r="J3550" s="90" t="s">
        <v>5634</v>
      </c>
      <c r="K3550" s="90" t="s">
        <v>21</v>
      </c>
      <c r="L3550" s="90" t="s">
        <v>19</v>
      </c>
      <c r="M3550" s="25" t="s">
        <v>1299</v>
      </c>
      <c r="N3550" s="25" t="s">
        <v>1314</v>
      </c>
      <c r="O3550" s="25" t="s">
        <v>1300</v>
      </c>
      <c r="P3550" s="90"/>
      <c r="Q3550" s="90"/>
      <c r="R3550" s="90"/>
      <c r="S3550" s="90"/>
      <c r="T3550" s="90"/>
      <c r="U3550" s="90"/>
      <c r="V3550" s="90" t="s">
        <v>20</v>
      </c>
      <c r="W3550" s="90"/>
      <c r="X3550" s="90"/>
    </row>
    <row r="3551" spans="2:24" s="142" customFormat="1">
      <c r="B3551" s="173" t="s">
        <v>5352</v>
      </c>
      <c r="C3551" s="173"/>
      <c r="D3551" s="173"/>
      <c r="E3551" s="166">
        <v>44525</v>
      </c>
      <c r="F3551" s="109" t="s">
        <v>1298</v>
      </c>
      <c r="G3551" s="90" t="s">
        <v>219</v>
      </c>
      <c r="H3551" s="90" t="s">
        <v>51</v>
      </c>
      <c r="I3551" s="160" t="s">
        <v>7430</v>
      </c>
      <c r="J3551" s="90" t="s">
        <v>5634</v>
      </c>
      <c r="K3551" s="25" t="s">
        <v>93</v>
      </c>
      <c r="L3551" s="90" t="s">
        <v>65</v>
      </c>
      <c r="M3551" s="25" t="s">
        <v>1299</v>
      </c>
      <c r="N3551" s="25" t="s">
        <v>4</v>
      </c>
      <c r="O3551" s="25"/>
      <c r="P3551" s="25"/>
      <c r="Q3551" s="25"/>
      <c r="R3551" s="136" t="s">
        <v>5305</v>
      </c>
      <c r="S3551" s="123" t="s">
        <v>10185</v>
      </c>
      <c r="T3551" s="1" t="s">
        <v>10186</v>
      </c>
      <c r="U3551" s="90" t="s">
        <v>65</v>
      </c>
      <c r="V3551" s="90" t="s">
        <v>457</v>
      </c>
      <c r="W3551" s="123" t="s">
        <v>578</v>
      </c>
      <c r="X3551" s="25"/>
    </row>
    <row r="3552" spans="2:24">
      <c r="B3552" s="155" t="s">
        <v>132</v>
      </c>
      <c r="C3552" s="155"/>
      <c r="D3552" s="155"/>
      <c r="E3552" s="25"/>
      <c r="F3552" s="109" t="s">
        <v>1298</v>
      </c>
      <c r="G3552" s="90" t="s">
        <v>215</v>
      </c>
      <c r="H3552" s="90" t="s">
        <v>51</v>
      </c>
      <c r="I3552" s="160" t="s">
        <v>3585</v>
      </c>
      <c r="J3552" s="90" t="str">
        <f t="shared" ref="J3552:J3558" si="22">"Связь хаба hub_"&amp;MID(I3552,5,FIND("_collection",I3552)-5)&amp;" с коллекцией"</f>
        <v>Связь хаба hub_doc_to_off с коллекцией</v>
      </c>
      <c r="K3552" s="141" t="str">
        <f>MID(I3552,5,FIND("_collection",I3552)-5)&amp;"_collection_rk"</f>
        <v>doc_to_off_collection_rk</v>
      </c>
      <c r="L3552" s="90" t="s">
        <v>3</v>
      </c>
      <c r="M3552" s="25" t="s">
        <v>1299</v>
      </c>
      <c r="N3552" s="25" t="s">
        <v>4</v>
      </c>
      <c r="O3552" s="25" t="s">
        <v>1300</v>
      </c>
      <c r="P3552" s="141" t="s">
        <v>6</v>
      </c>
      <c r="Q3552" s="141"/>
      <c r="R3552" s="90"/>
      <c r="S3552" s="90"/>
      <c r="T3552" s="141"/>
      <c r="U3552" s="90"/>
      <c r="V3552" s="90" t="s">
        <v>59</v>
      </c>
      <c r="W3552" s="141"/>
      <c r="X3552" s="90"/>
    </row>
    <row r="3553" spans="2:24">
      <c r="B3553" s="155" t="s">
        <v>132</v>
      </c>
      <c r="C3553" s="155"/>
      <c r="D3553" s="155"/>
      <c r="E3553" s="25"/>
      <c r="F3553" s="109" t="s">
        <v>1298</v>
      </c>
      <c r="G3553" s="90" t="s">
        <v>215</v>
      </c>
      <c r="H3553" s="90" t="s">
        <v>51</v>
      </c>
      <c r="I3553" s="160" t="s">
        <v>3585</v>
      </c>
      <c r="J3553" s="90" t="str">
        <f t="shared" si="22"/>
        <v>Связь хаба hub_doc_to_off с коллекцией</v>
      </c>
      <c r="K3553" s="141" t="str">
        <f>MID(I3552,5,FIND("_collection",I3552)-5)&amp;"_rk"</f>
        <v>doc_to_off_rk</v>
      </c>
      <c r="L3553" s="90" t="s">
        <v>3</v>
      </c>
      <c r="M3553" s="25" t="s">
        <v>1299</v>
      </c>
      <c r="N3553" s="25" t="s">
        <v>438</v>
      </c>
      <c r="O3553" s="25" t="s">
        <v>3546</v>
      </c>
      <c r="P3553" s="141"/>
      <c r="Q3553" s="141"/>
      <c r="R3553" s="181" t="s">
        <v>10656</v>
      </c>
      <c r="S3553" s="90"/>
      <c r="T3553" s="123" t="s">
        <v>10657</v>
      </c>
      <c r="U3553" s="90" t="s">
        <v>70</v>
      </c>
      <c r="V3553" s="90" t="s">
        <v>9140</v>
      </c>
      <c r="W3553" s="90" t="s">
        <v>3563</v>
      </c>
      <c r="X3553" s="90"/>
    </row>
    <row r="3554" spans="2:24">
      <c r="B3554" s="155" t="s">
        <v>132</v>
      </c>
      <c r="C3554" s="155"/>
      <c r="D3554" s="155"/>
      <c r="E3554" s="25"/>
      <c r="F3554" s="109" t="s">
        <v>1298</v>
      </c>
      <c r="G3554" s="90" t="s">
        <v>215</v>
      </c>
      <c r="H3554" s="90" t="s">
        <v>51</v>
      </c>
      <c r="I3554" s="160" t="s">
        <v>3585</v>
      </c>
      <c r="J3554" s="90" t="str">
        <f t="shared" si="22"/>
        <v>Связь хаба hub_doc_to_off с коллекцией</v>
      </c>
      <c r="K3554" s="141" t="s">
        <v>161</v>
      </c>
      <c r="L3554" s="90" t="s">
        <v>3</v>
      </c>
      <c r="M3554" s="25" t="s">
        <v>1299</v>
      </c>
      <c r="N3554" s="25" t="s">
        <v>438</v>
      </c>
      <c r="O3554" s="25" t="s">
        <v>1327</v>
      </c>
      <c r="P3554" s="141"/>
      <c r="Q3554" s="141"/>
      <c r="R3554" s="181" t="s">
        <v>10666</v>
      </c>
      <c r="S3554" s="90"/>
      <c r="T3554" s="25" t="s">
        <v>10191</v>
      </c>
      <c r="U3554" s="90" t="s">
        <v>70</v>
      </c>
      <c r="V3554" s="90" t="s">
        <v>9017</v>
      </c>
      <c r="W3554" s="90" t="s">
        <v>1328</v>
      </c>
      <c r="X3554" s="90"/>
    </row>
    <row r="3555" spans="2:24">
      <c r="B3555" s="155" t="s">
        <v>132</v>
      </c>
      <c r="C3555" s="155"/>
      <c r="D3555" s="155"/>
      <c r="E3555" s="25"/>
      <c r="F3555" s="109" t="s">
        <v>1298</v>
      </c>
      <c r="G3555" s="90" t="s">
        <v>215</v>
      </c>
      <c r="H3555" s="90" t="s">
        <v>51</v>
      </c>
      <c r="I3555" s="160" t="s">
        <v>3585</v>
      </c>
      <c r="J3555" s="90" t="str">
        <f t="shared" si="22"/>
        <v>Связь хаба hub_doc_to_off с коллекцией</v>
      </c>
      <c r="K3555" s="141" t="s">
        <v>516</v>
      </c>
      <c r="L3555" s="90" t="s">
        <v>585</v>
      </c>
      <c r="M3555" s="25" t="s">
        <v>1299</v>
      </c>
      <c r="N3555" s="51" t="s">
        <v>438</v>
      </c>
      <c r="O3555" s="25" t="s">
        <v>1329</v>
      </c>
      <c r="P3555" s="141"/>
      <c r="Q3555" s="141"/>
      <c r="R3555" s="90"/>
      <c r="S3555" s="90"/>
      <c r="T3555" s="90" t="s">
        <v>10192</v>
      </c>
      <c r="U3555" s="90" t="s">
        <v>585</v>
      </c>
      <c r="V3555" s="90" t="s">
        <v>1330</v>
      </c>
      <c r="W3555" s="121" t="s">
        <v>3021</v>
      </c>
      <c r="X3555" s="90" t="s">
        <v>1496</v>
      </c>
    </row>
    <row r="3556" spans="2:24">
      <c r="B3556" s="155" t="s">
        <v>132</v>
      </c>
      <c r="C3556" s="155"/>
      <c r="D3556" s="155"/>
      <c r="E3556" s="25"/>
      <c r="F3556" s="109" t="s">
        <v>1298</v>
      </c>
      <c r="G3556" s="90" t="s">
        <v>215</v>
      </c>
      <c r="H3556" s="90" t="s">
        <v>51</v>
      </c>
      <c r="I3556" s="160" t="s">
        <v>3585</v>
      </c>
      <c r="J3556" s="90" t="str">
        <f t="shared" si="22"/>
        <v>Связь хаба hub_doc_to_off с коллекцией</v>
      </c>
      <c r="K3556" s="141" t="s">
        <v>8</v>
      </c>
      <c r="L3556" s="90" t="s">
        <v>1304</v>
      </c>
      <c r="M3556" s="25" t="s">
        <v>1299</v>
      </c>
      <c r="N3556" s="162" t="s">
        <v>438</v>
      </c>
      <c r="O3556" s="162" t="s">
        <v>1305</v>
      </c>
      <c r="P3556" s="141"/>
      <c r="Q3556" s="141"/>
      <c r="R3556" s="90"/>
      <c r="S3556" s="90"/>
      <c r="T3556" s="141"/>
      <c r="U3556" s="90"/>
      <c r="V3556" s="90" t="s">
        <v>67</v>
      </c>
      <c r="W3556" s="141"/>
      <c r="X3556" s="90"/>
    </row>
    <row r="3557" spans="2:24">
      <c r="B3557" s="155" t="s">
        <v>132</v>
      </c>
      <c r="C3557" s="155"/>
      <c r="D3557" s="155"/>
      <c r="E3557" s="25"/>
      <c r="F3557" s="109" t="s">
        <v>1298</v>
      </c>
      <c r="G3557" s="90" t="s">
        <v>215</v>
      </c>
      <c r="H3557" s="90" t="s">
        <v>51</v>
      </c>
      <c r="I3557" s="160" t="s">
        <v>3585</v>
      </c>
      <c r="J3557" s="90" t="str">
        <f t="shared" si="22"/>
        <v>Связь хаба hub_doc_to_off с коллекцией</v>
      </c>
      <c r="K3557" s="141" t="s">
        <v>12</v>
      </c>
      <c r="L3557" s="90" t="s">
        <v>3</v>
      </c>
      <c r="M3557" s="25" t="s">
        <v>1299</v>
      </c>
      <c r="N3557" s="25" t="s">
        <v>448</v>
      </c>
      <c r="O3557" s="25" t="s">
        <v>1300</v>
      </c>
      <c r="P3557" s="141"/>
      <c r="Q3557" s="141"/>
      <c r="R3557" s="90"/>
      <c r="S3557" s="90"/>
      <c r="T3557" s="141"/>
      <c r="U3557" s="90"/>
      <c r="V3557" s="90" t="s">
        <v>1309</v>
      </c>
      <c r="W3557" s="141"/>
      <c r="X3557" s="90"/>
    </row>
    <row r="3558" spans="2:24">
      <c r="B3558" s="213" t="s">
        <v>132</v>
      </c>
      <c r="C3558" s="174" t="s">
        <v>5352</v>
      </c>
      <c r="D3558" s="202" t="s">
        <v>1561</v>
      </c>
      <c r="E3558" s="175">
        <v>44525</v>
      </c>
      <c r="F3558" s="109" t="s">
        <v>1298</v>
      </c>
      <c r="G3558" s="90" t="s">
        <v>215</v>
      </c>
      <c r="H3558" s="90" t="s">
        <v>51</v>
      </c>
      <c r="I3558" s="160" t="s">
        <v>3585</v>
      </c>
      <c r="J3558" s="90" t="str">
        <f t="shared" si="22"/>
        <v>Связь хаба hub_doc_to_off с коллекцией</v>
      </c>
      <c r="K3558" s="25" t="s">
        <v>18</v>
      </c>
      <c r="L3558" s="90" t="s">
        <v>19</v>
      </c>
      <c r="M3558" s="25" t="s">
        <v>1299</v>
      </c>
      <c r="N3558" s="25"/>
      <c r="O3558" s="25" t="s">
        <v>1300</v>
      </c>
      <c r="P3558" s="25"/>
      <c r="Q3558" s="25"/>
      <c r="R3558" s="25"/>
      <c r="S3558" s="25"/>
      <c r="T3558" s="25"/>
      <c r="U3558" s="90"/>
      <c r="V3558" s="90" t="s">
        <v>17</v>
      </c>
      <c r="W3558" s="25"/>
      <c r="X3558" s="25"/>
    </row>
    <row r="3559" spans="2:24" s="142" customFormat="1">
      <c r="B3559" s="173" t="s">
        <v>5352</v>
      </c>
      <c r="C3559" s="173"/>
      <c r="D3559" s="173"/>
      <c r="E3559" s="166">
        <v>44525</v>
      </c>
      <c r="F3559" s="109" t="s">
        <v>1298</v>
      </c>
      <c r="G3559" s="90" t="s">
        <v>219</v>
      </c>
      <c r="H3559" s="90" t="s">
        <v>51</v>
      </c>
      <c r="I3559" s="160" t="s">
        <v>7432</v>
      </c>
      <c r="J3559" s="90" t="s">
        <v>5641</v>
      </c>
      <c r="K3559" s="25" t="s">
        <v>5909</v>
      </c>
      <c r="L3559" s="90" t="s">
        <v>3</v>
      </c>
      <c r="M3559" s="25" t="s">
        <v>1299</v>
      </c>
      <c r="N3559" s="25" t="s">
        <v>455</v>
      </c>
      <c r="O3559" s="25" t="s">
        <v>7433</v>
      </c>
      <c r="P3559" s="90" t="s">
        <v>6</v>
      </c>
      <c r="Q3559" s="90"/>
      <c r="R3559" s="90"/>
      <c r="S3559" s="90"/>
      <c r="T3559" s="90"/>
      <c r="U3559" s="90"/>
      <c r="V3559" s="90" t="s">
        <v>63</v>
      </c>
      <c r="W3559" s="90"/>
      <c r="X3559" s="90"/>
    </row>
    <row r="3560" spans="2:24" s="142" customFormat="1">
      <c r="B3560" s="173" t="s">
        <v>5352</v>
      </c>
      <c r="C3560" s="173"/>
      <c r="D3560" s="173"/>
      <c r="E3560" s="166">
        <v>44525</v>
      </c>
      <c r="F3560" s="109" t="s">
        <v>1298</v>
      </c>
      <c r="G3560" s="90" t="s">
        <v>219</v>
      </c>
      <c r="H3560" s="90" t="s">
        <v>51</v>
      </c>
      <c r="I3560" s="160" t="s">
        <v>7432</v>
      </c>
      <c r="J3560" s="90" t="s">
        <v>5641</v>
      </c>
      <c r="K3560" s="90" t="s">
        <v>14</v>
      </c>
      <c r="L3560" s="90" t="s">
        <v>15</v>
      </c>
      <c r="M3560" s="25" t="s">
        <v>1299</v>
      </c>
      <c r="N3560" s="25"/>
      <c r="O3560" s="25" t="s">
        <v>1300</v>
      </c>
      <c r="P3560" s="90"/>
      <c r="Q3560" s="90"/>
      <c r="R3560" s="90"/>
      <c r="S3560" s="90"/>
      <c r="T3560" s="90"/>
      <c r="U3560" s="90"/>
      <c r="V3560" s="90" t="s">
        <v>13</v>
      </c>
      <c r="W3560" s="90"/>
      <c r="X3560" s="90"/>
    </row>
    <row r="3561" spans="2:24" s="142" customFormat="1">
      <c r="B3561" s="173" t="s">
        <v>5352</v>
      </c>
      <c r="C3561" s="173"/>
      <c r="D3561" s="173"/>
      <c r="E3561" s="166">
        <v>44525</v>
      </c>
      <c r="F3561" s="109" t="s">
        <v>1298</v>
      </c>
      <c r="G3561" s="90" t="s">
        <v>219</v>
      </c>
      <c r="H3561" s="90" t="s">
        <v>51</v>
      </c>
      <c r="I3561" s="160" t="s">
        <v>7432</v>
      </c>
      <c r="J3561" s="90" t="s">
        <v>5641</v>
      </c>
      <c r="K3561" s="90" t="s">
        <v>8</v>
      </c>
      <c r="L3561" s="90" t="s">
        <v>1304</v>
      </c>
      <c r="M3561" s="25" t="s">
        <v>1299</v>
      </c>
      <c r="N3561" s="162" t="s">
        <v>398</v>
      </c>
      <c r="O3561" s="162" t="s">
        <v>1305</v>
      </c>
      <c r="P3561" s="90"/>
      <c r="Q3561" s="90"/>
      <c r="R3561" s="90"/>
      <c r="S3561" s="90"/>
      <c r="T3561" s="90"/>
      <c r="U3561" s="90"/>
      <c r="V3561" s="90" t="s">
        <v>1313</v>
      </c>
      <c r="W3561" s="90"/>
      <c r="X3561" s="90"/>
    </row>
    <row r="3562" spans="2:24" s="142" customFormat="1">
      <c r="B3562" s="173" t="s">
        <v>5352</v>
      </c>
      <c r="C3562" s="173"/>
      <c r="D3562" s="173"/>
      <c r="E3562" s="166">
        <v>44525</v>
      </c>
      <c r="F3562" s="109" t="s">
        <v>1298</v>
      </c>
      <c r="G3562" s="90" t="s">
        <v>219</v>
      </c>
      <c r="H3562" s="90" t="s">
        <v>51</v>
      </c>
      <c r="I3562" s="160" t="s">
        <v>7432</v>
      </c>
      <c r="J3562" s="90" t="s">
        <v>5641</v>
      </c>
      <c r="K3562" s="90" t="s">
        <v>12</v>
      </c>
      <c r="L3562" s="90" t="s">
        <v>3</v>
      </c>
      <c r="M3562" s="25" t="s">
        <v>1299</v>
      </c>
      <c r="N3562" s="25" t="s">
        <v>4</v>
      </c>
      <c r="O3562" s="25" t="s">
        <v>1300</v>
      </c>
      <c r="P3562" s="90"/>
      <c r="Q3562" s="90"/>
      <c r="R3562" s="90"/>
      <c r="S3562" s="90"/>
      <c r="T3562" s="90"/>
      <c r="U3562" s="90"/>
      <c r="V3562" s="90" t="s">
        <v>1309</v>
      </c>
      <c r="W3562" s="90"/>
      <c r="X3562" s="90"/>
    </row>
    <row r="3563" spans="2:24" s="142" customFormat="1">
      <c r="B3563" s="173" t="s">
        <v>5352</v>
      </c>
      <c r="C3563" s="173"/>
      <c r="D3563" s="173"/>
      <c r="E3563" s="166">
        <v>44525</v>
      </c>
      <c r="F3563" s="109" t="s">
        <v>1298</v>
      </c>
      <c r="G3563" s="90" t="s">
        <v>219</v>
      </c>
      <c r="H3563" s="90" t="s">
        <v>51</v>
      </c>
      <c r="I3563" s="160" t="s">
        <v>7432</v>
      </c>
      <c r="J3563" s="90" t="s">
        <v>5641</v>
      </c>
      <c r="K3563" s="90" t="s">
        <v>18</v>
      </c>
      <c r="L3563" s="90" t="s">
        <v>19</v>
      </c>
      <c r="M3563" s="25" t="s">
        <v>1299</v>
      </c>
      <c r="N3563" s="25"/>
      <c r="O3563" s="25" t="s">
        <v>1300</v>
      </c>
      <c r="P3563" s="90"/>
      <c r="Q3563" s="90"/>
      <c r="R3563" s="90"/>
      <c r="S3563" s="90"/>
      <c r="T3563" s="90"/>
      <c r="U3563" s="90"/>
      <c r="V3563" s="90" t="s">
        <v>17</v>
      </c>
      <c r="W3563" s="90"/>
      <c r="X3563" s="90"/>
    </row>
    <row r="3564" spans="2:24" s="142" customFormat="1">
      <c r="B3564" s="173" t="s">
        <v>5352</v>
      </c>
      <c r="C3564" s="173"/>
      <c r="D3564" s="173"/>
      <c r="E3564" s="166">
        <v>44525</v>
      </c>
      <c r="F3564" s="109" t="s">
        <v>1298</v>
      </c>
      <c r="G3564" s="90" t="s">
        <v>219</v>
      </c>
      <c r="H3564" s="90" t="s">
        <v>51</v>
      </c>
      <c r="I3564" s="160" t="s">
        <v>7432</v>
      </c>
      <c r="J3564" s="90" t="s">
        <v>5641</v>
      </c>
      <c r="K3564" s="90" t="s">
        <v>21</v>
      </c>
      <c r="L3564" s="90" t="s">
        <v>19</v>
      </c>
      <c r="M3564" s="25" t="s">
        <v>1299</v>
      </c>
      <c r="N3564" s="25" t="s">
        <v>1314</v>
      </c>
      <c r="O3564" s="25" t="s">
        <v>1300</v>
      </c>
      <c r="P3564" s="90"/>
      <c r="Q3564" s="90"/>
      <c r="R3564" s="90"/>
      <c r="S3564" s="90"/>
      <c r="T3564" s="90"/>
      <c r="U3564" s="90"/>
      <c r="V3564" s="90" t="s">
        <v>20</v>
      </c>
      <c r="W3564" s="90"/>
      <c r="X3564" s="90"/>
    </row>
    <row r="3565" spans="2:24" s="142" customFormat="1">
      <c r="B3565" s="173" t="s">
        <v>5352</v>
      </c>
      <c r="C3565" s="173"/>
      <c r="D3565" s="173"/>
      <c r="E3565" s="166">
        <v>44525</v>
      </c>
      <c r="F3565" s="109" t="s">
        <v>1298</v>
      </c>
      <c r="G3565" s="90" t="s">
        <v>219</v>
      </c>
      <c r="H3565" s="90" t="s">
        <v>51</v>
      </c>
      <c r="I3565" s="160" t="s">
        <v>7432</v>
      </c>
      <c r="J3565" s="90" t="s">
        <v>5641</v>
      </c>
      <c r="K3565" s="25" t="s">
        <v>93</v>
      </c>
      <c r="L3565" s="90" t="s">
        <v>65</v>
      </c>
      <c r="M3565" s="25" t="s">
        <v>1299</v>
      </c>
      <c r="N3565" s="25" t="s">
        <v>4</v>
      </c>
      <c r="O3565" s="25"/>
      <c r="P3565" s="25"/>
      <c r="Q3565" s="25"/>
      <c r="R3565" s="136" t="s">
        <v>5305</v>
      </c>
      <c r="S3565" s="123" t="s">
        <v>10185</v>
      </c>
      <c r="T3565" s="1" t="s">
        <v>10186</v>
      </c>
      <c r="U3565" s="90" t="s">
        <v>65</v>
      </c>
      <c r="V3565" s="90" t="s">
        <v>457</v>
      </c>
      <c r="W3565" s="123" t="s">
        <v>578</v>
      </c>
      <c r="X3565" s="25"/>
    </row>
    <row r="3566" spans="2:24" s="142" customFormat="1">
      <c r="B3566" s="173" t="s">
        <v>133</v>
      </c>
      <c r="C3566" s="173"/>
      <c r="D3566" s="173"/>
      <c r="E3566" s="25"/>
      <c r="F3566" s="109" t="s">
        <v>1298</v>
      </c>
      <c r="G3566" s="25" t="s">
        <v>221</v>
      </c>
      <c r="H3566" s="90" t="s">
        <v>51</v>
      </c>
      <c r="I3566" s="160" t="s">
        <v>3586</v>
      </c>
      <c r="J3566" s="25" t="s">
        <v>3587</v>
      </c>
      <c r="K3566" s="90" t="s">
        <v>3588</v>
      </c>
      <c r="L3566" s="90" t="s">
        <v>3</v>
      </c>
      <c r="M3566" s="25" t="s">
        <v>1299</v>
      </c>
      <c r="N3566" s="25" t="s">
        <v>4</v>
      </c>
      <c r="O3566" s="25" t="s">
        <v>1300</v>
      </c>
      <c r="P3566" s="25" t="s">
        <v>6</v>
      </c>
      <c r="Q3566" s="25"/>
      <c r="R3566" s="25"/>
      <c r="S3566" s="25"/>
      <c r="T3566" s="25"/>
      <c r="U3566" s="90"/>
      <c r="V3566" s="90" t="s">
        <v>59</v>
      </c>
      <c r="W3566" s="25"/>
      <c r="X3566" s="25"/>
    </row>
    <row r="3567" spans="2:24" s="142" customFormat="1">
      <c r="B3567" s="173" t="s">
        <v>133</v>
      </c>
      <c r="C3567" s="173"/>
      <c r="D3567" s="173"/>
      <c r="E3567" s="25"/>
      <c r="F3567" s="109" t="s">
        <v>1298</v>
      </c>
      <c r="G3567" s="25" t="s">
        <v>221</v>
      </c>
      <c r="H3567" s="90" t="s">
        <v>51</v>
      </c>
      <c r="I3567" s="160" t="s">
        <v>3586</v>
      </c>
      <c r="J3567" s="25" t="s">
        <v>3587</v>
      </c>
      <c r="K3567" s="90" t="s">
        <v>3589</v>
      </c>
      <c r="L3567" s="90" t="s">
        <v>3</v>
      </c>
      <c r="M3567" s="25" t="s">
        <v>1299</v>
      </c>
      <c r="N3567" s="25" t="s">
        <v>438</v>
      </c>
      <c r="O3567" s="25" t="s">
        <v>1786</v>
      </c>
      <c r="P3567" s="25"/>
      <c r="Q3567" s="25"/>
      <c r="R3567" s="25" t="s">
        <v>10667</v>
      </c>
      <c r="S3567" s="25"/>
      <c r="T3567" s="25" t="s">
        <v>10274</v>
      </c>
      <c r="U3567" s="90" t="s">
        <v>70</v>
      </c>
      <c r="V3567" s="25" t="s">
        <v>9143</v>
      </c>
      <c r="W3567" s="90" t="s">
        <v>1787</v>
      </c>
    </row>
    <row r="3568" spans="2:24" s="142" customFormat="1">
      <c r="B3568" s="173" t="s">
        <v>133</v>
      </c>
      <c r="C3568" s="173"/>
      <c r="D3568" s="173"/>
      <c r="E3568" s="25"/>
      <c r="F3568" s="109" t="s">
        <v>1298</v>
      </c>
      <c r="G3568" s="25" t="s">
        <v>221</v>
      </c>
      <c r="H3568" s="90" t="s">
        <v>51</v>
      </c>
      <c r="I3568" s="160" t="s">
        <v>3586</v>
      </c>
      <c r="J3568" s="25" t="s">
        <v>3587</v>
      </c>
      <c r="K3568" s="90" t="s">
        <v>3591</v>
      </c>
      <c r="L3568" s="90" t="s">
        <v>3</v>
      </c>
      <c r="M3568" s="25" t="s">
        <v>1299</v>
      </c>
      <c r="N3568" s="25" t="s">
        <v>438</v>
      </c>
      <c r="O3568" s="25" t="s">
        <v>1786</v>
      </c>
      <c r="P3568" s="25"/>
      <c r="Q3568" s="25"/>
      <c r="R3568" s="25" t="s">
        <v>10668</v>
      </c>
      <c r="S3568" s="25"/>
      <c r="T3568" s="25" t="s">
        <v>10274</v>
      </c>
      <c r="U3568" s="90" t="s">
        <v>70</v>
      </c>
      <c r="V3568" s="25" t="s">
        <v>9144</v>
      </c>
      <c r="W3568" s="90" t="s">
        <v>1787</v>
      </c>
    </row>
    <row r="3569" spans="2:24" s="142" customFormat="1">
      <c r="B3569" s="173" t="s">
        <v>133</v>
      </c>
      <c r="C3569" s="173"/>
      <c r="D3569" s="173"/>
      <c r="E3569" s="25"/>
      <c r="F3569" s="109" t="s">
        <v>1298</v>
      </c>
      <c r="G3569" s="25" t="s">
        <v>221</v>
      </c>
      <c r="H3569" s="90" t="s">
        <v>51</v>
      </c>
      <c r="I3569" s="160" t="s">
        <v>3586</v>
      </c>
      <c r="J3569" s="25" t="s">
        <v>3587</v>
      </c>
      <c r="K3569" s="25" t="s">
        <v>8</v>
      </c>
      <c r="L3569" s="90" t="s">
        <v>1304</v>
      </c>
      <c r="M3569" s="25" t="s">
        <v>1299</v>
      </c>
      <c r="N3569" s="162" t="s">
        <v>438</v>
      </c>
      <c r="O3569" s="162" t="s">
        <v>1305</v>
      </c>
      <c r="P3569" s="25"/>
      <c r="Q3569" s="25"/>
      <c r="R3569" s="25"/>
      <c r="S3569" s="25"/>
      <c r="T3569" s="25"/>
      <c r="U3569" s="90"/>
      <c r="V3569" s="90" t="s">
        <v>67</v>
      </c>
      <c r="W3569" s="25"/>
      <c r="X3569" s="25"/>
    </row>
    <row r="3570" spans="2:24" s="142" customFormat="1">
      <c r="B3570" s="173" t="s">
        <v>133</v>
      </c>
      <c r="C3570" s="173"/>
      <c r="D3570" s="173"/>
      <c r="E3570" s="25"/>
      <c r="F3570" s="109" t="s">
        <v>1298</v>
      </c>
      <c r="G3570" s="25" t="s">
        <v>221</v>
      </c>
      <c r="H3570" s="90" t="s">
        <v>51</v>
      </c>
      <c r="I3570" s="160" t="s">
        <v>3586</v>
      </c>
      <c r="J3570" s="25" t="s">
        <v>3587</v>
      </c>
      <c r="K3570" s="25" t="s">
        <v>12</v>
      </c>
      <c r="L3570" s="90" t="s">
        <v>3</v>
      </c>
      <c r="M3570" s="25" t="s">
        <v>1299</v>
      </c>
      <c r="N3570" s="25" t="s">
        <v>448</v>
      </c>
      <c r="O3570" s="25" t="s">
        <v>1300</v>
      </c>
      <c r="P3570" s="25"/>
      <c r="Q3570" s="25"/>
      <c r="R3570" s="25"/>
      <c r="S3570" s="25"/>
      <c r="T3570" s="25"/>
      <c r="U3570" s="90"/>
      <c r="V3570" s="90" t="s">
        <v>1309</v>
      </c>
      <c r="W3570" s="25"/>
      <c r="X3570" s="25"/>
    </row>
    <row r="3571" spans="2:24" s="142" customFormat="1">
      <c r="B3571" s="173" t="s">
        <v>133</v>
      </c>
      <c r="C3571" s="173"/>
      <c r="D3571" s="173"/>
      <c r="E3571" s="25"/>
      <c r="F3571" s="109" t="s">
        <v>1298</v>
      </c>
      <c r="G3571" s="90" t="s">
        <v>223</v>
      </c>
      <c r="H3571" s="90" t="s">
        <v>51</v>
      </c>
      <c r="I3571" s="160" t="s">
        <v>3593</v>
      </c>
      <c r="J3571" s="90" t="s">
        <v>3594</v>
      </c>
      <c r="K3571" s="90" t="s">
        <v>3588</v>
      </c>
      <c r="L3571" s="90" t="s">
        <v>3</v>
      </c>
      <c r="M3571" s="25" t="s">
        <v>1299</v>
      </c>
      <c r="N3571" s="25" t="s">
        <v>455</v>
      </c>
      <c r="O3571" s="25" t="s">
        <v>3595</v>
      </c>
      <c r="P3571" s="90" t="s">
        <v>6</v>
      </c>
      <c r="Q3571" s="90"/>
      <c r="R3571" s="90"/>
      <c r="S3571" s="90"/>
      <c r="T3571" s="90"/>
      <c r="U3571" s="90"/>
      <c r="V3571" s="90" t="s">
        <v>63</v>
      </c>
      <c r="W3571" s="90"/>
      <c r="X3571" s="90"/>
    </row>
    <row r="3572" spans="2:24" s="142" customFormat="1">
      <c r="B3572" s="173" t="s">
        <v>133</v>
      </c>
      <c r="C3572" s="173"/>
      <c r="D3572" s="173"/>
      <c r="E3572" s="25"/>
      <c r="F3572" s="109" t="s">
        <v>1298</v>
      </c>
      <c r="G3572" s="90" t="s">
        <v>223</v>
      </c>
      <c r="H3572" s="90" t="s">
        <v>51</v>
      </c>
      <c r="I3572" s="160" t="s">
        <v>3593</v>
      </c>
      <c r="J3572" s="90" t="s">
        <v>3594</v>
      </c>
      <c r="K3572" s="90" t="s">
        <v>14</v>
      </c>
      <c r="L3572" s="90" t="s">
        <v>15</v>
      </c>
      <c r="M3572" s="25" t="s">
        <v>1299</v>
      </c>
      <c r="N3572" s="25"/>
      <c r="O3572" s="25" t="s">
        <v>1300</v>
      </c>
      <c r="P3572" s="90"/>
      <c r="Q3572" s="90"/>
      <c r="R3572" s="90"/>
      <c r="S3572" s="90"/>
      <c r="T3572" s="90"/>
      <c r="U3572" s="90"/>
      <c r="V3572" s="90" t="s">
        <v>13</v>
      </c>
      <c r="W3572" s="90"/>
      <c r="X3572" s="90"/>
    </row>
    <row r="3573" spans="2:24" s="142" customFormat="1">
      <c r="B3573" s="173" t="s">
        <v>133</v>
      </c>
      <c r="C3573" s="173"/>
      <c r="D3573" s="173"/>
      <c r="E3573" s="25"/>
      <c r="F3573" s="109" t="s">
        <v>1298</v>
      </c>
      <c r="G3573" s="90" t="s">
        <v>223</v>
      </c>
      <c r="H3573" s="90" t="s">
        <v>51</v>
      </c>
      <c r="I3573" s="160" t="s">
        <v>3593</v>
      </c>
      <c r="J3573" s="90" t="s">
        <v>3594</v>
      </c>
      <c r="K3573" s="90" t="s">
        <v>8</v>
      </c>
      <c r="L3573" s="90" t="s">
        <v>1304</v>
      </c>
      <c r="M3573" s="25" t="s">
        <v>1299</v>
      </c>
      <c r="N3573" s="162" t="s">
        <v>398</v>
      </c>
      <c r="O3573" s="162" t="s">
        <v>1305</v>
      </c>
      <c r="P3573" s="90"/>
      <c r="Q3573" s="90"/>
      <c r="R3573" s="90"/>
      <c r="S3573" s="90"/>
      <c r="T3573" s="90"/>
      <c r="U3573" s="90"/>
      <c r="V3573" s="90" t="s">
        <v>1313</v>
      </c>
      <c r="W3573" s="90"/>
      <c r="X3573" s="90"/>
    </row>
    <row r="3574" spans="2:24" s="142" customFormat="1">
      <c r="B3574" s="173" t="s">
        <v>133</v>
      </c>
      <c r="C3574" s="173"/>
      <c r="D3574" s="173"/>
      <c r="E3574" s="25"/>
      <c r="F3574" s="109" t="s">
        <v>1298</v>
      </c>
      <c r="G3574" s="90" t="s">
        <v>223</v>
      </c>
      <c r="H3574" s="90" t="s">
        <v>51</v>
      </c>
      <c r="I3574" s="160" t="s">
        <v>3593</v>
      </c>
      <c r="J3574" s="90" t="s">
        <v>3594</v>
      </c>
      <c r="K3574" s="90" t="s">
        <v>12</v>
      </c>
      <c r="L3574" s="90" t="s">
        <v>3</v>
      </c>
      <c r="M3574" s="25" t="s">
        <v>1299</v>
      </c>
      <c r="N3574" s="25" t="s">
        <v>4</v>
      </c>
      <c r="O3574" s="25" t="s">
        <v>1300</v>
      </c>
      <c r="P3574" s="90"/>
      <c r="Q3574" s="90"/>
      <c r="R3574" s="90"/>
      <c r="S3574" s="90"/>
      <c r="T3574" s="90"/>
      <c r="U3574" s="90"/>
      <c r="V3574" s="90" t="s">
        <v>1309</v>
      </c>
      <c r="W3574" s="90"/>
      <c r="X3574" s="90"/>
    </row>
    <row r="3575" spans="2:24" s="142" customFormat="1">
      <c r="B3575" s="173" t="s">
        <v>133</v>
      </c>
      <c r="C3575" s="173"/>
      <c r="D3575" s="173"/>
      <c r="E3575" s="25"/>
      <c r="F3575" s="109" t="s">
        <v>1298</v>
      </c>
      <c r="G3575" s="90" t="s">
        <v>223</v>
      </c>
      <c r="H3575" s="90" t="s">
        <v>51</v>
      </c>
      <c r="I3575" s="160" t="s">
        <v>3593</v>
      </c>
      <c r="J3575" s="90" t="s">
        <v>3594</v>
      </c>
      <c r="K3575" s="90" t="s">
        <v>18</v>
      </c>
      <c r="L3575" s="90" t="s">
        <v>19</v>
      </c>
      <c r="M3575" s="25" t="s">
        <v>1299</v>
      </c>
      <c r="N3575" s="25"/>
      <c r="O3575" s="25" t="s">
        <v>1300</v>
      </c>
      <c r="P3575" s="90"/>
      <c r="Q3575" s="90"/>
      <c r="R3575" s="90"/>
      <c r="S3575" s="90"/>
      <c r="T3575" s="90"/>
      <c r="U3575" s="90"/>
      <c r="V3575" s="90" t="s">
        <v>17</v>
      </c>
      <c r="W3575" s="90"/>
      <c r="X3575" s="90"/>
    </row>
    <row r="3576" spans="2:24" s="142" customFormat="1">
      <c r="B3576" s="173" t="s">
        <v>133</v>
      </c>
      <c r="C3576" s="173"/>
      <c r="D3576" s="173"/>
      <c r="E3576" s="25"/>
      <c r="F3576" s="109" t="s">
        <v>1298</v>
      </c>
      <c r="G3576" s="90" t="s">
        <v>223</v>
      </c>
      <c r="H3576" s="90" t="s">
        <v>51</v>
      </c>
      <c r="I3576" s="160" t="s">
        <v>3593</v>
      </c>
      <c r="J3576" s="90" t="s">
        <v>3594</v>
      </c>
      <c r="K3576" s="90" t="s">
        <v>21</v>
      </c>
      <c r="L3576" s="90" t="s">
        <v>19</v>
      </c>
      <c r="M3576" s="25" t="s">
        <v>1299</v>
      </c>
      <c r="N3576" s="25" t="s">
        <v>1314</v>
      </c>
      <c r="O3576" s="25" t="s">
        <v>1300</v>
      </c>
      <c r="P3576" s="90"/>
      <c r="Q3576" s="90"/>
      <c r="R3576" s="90"/>
      <c r="S3576" s="90"/>
      <c r="T3576" s="90"/>
      <c r="U3576" s="90"/>
      <c r="V3576" s="90" t="s">
        <v>20</v>
      </c>
      <c r="W3576" s="90"/>
      <c r="X3576" s="90"/>
    </row>
    <row r="3577" spans="2:24" s="142" customFormat="1">
      <c r="B3577" s="173" t="s">
        <v>133</v>
      </c>
      <c r="C3577" s="173"/>
      <c r="D3577" s="173"/>
      <c r="E3577" s="25"/>
      <c r="F3577" s="109" t="s">
        <v>1298</v>
      </c>
      <c r="G3577" s="90" t="s">
        <v>223</v>
      </c>
      <c r="H3577" s="90" t="s">
        <v>51</v>
      </c>
      <c r="I3577" s="160" t="s">
        <v>3593</v>
      </c>
      <c r="J3577" s="90" t="s">
        <v>3594</v>
      </c>
      <c r="K3577" s="25" t="s">
        <v>3596</v>
      </c>
      <c r="L3577" s="90" t="s">
        <v>76</v>
      </c>
      <c r="M3577" s="25" t="s">
        <v>1316</v>
      </c>
      <c r="N3577" s="25"/>
      <c r="O3577" s="25" t="s">
        <v>1300</v>
      </c>
      <c r="P3577" s="90"/>
      <c r="Q3577" s="90">
        <v>1</v>
      </c>
      <c r="R3577" s="25" t="s">
        <v>10669</v>
      </c>
      <c r="S3577" s="123" t="s">
        <v>10185</v>
      </c>
      <c r="T3577" s="90" t="s">
        <v>6703</v>
      </c>
      <c r="U3577" s="90" t="s">
        <v>76</v>
      </c>
      <c r="V3577" s="90" t="s">
        <v>3597</v>
      </c>
      <c r="W3577" s="14" t="s">
        <v>3597</v>
      </c>
      <c r="X3577" s="90"/>
    </row>
    <row r="3578" spans="2:24" s="193" customFormat="1">
      <c r="B3578" s="155" t="s">
        <v>133</v>
      </c>
      <c r="C3578" s="155"/>
      <c r="D3578" s="155"/>
      <c r="E3578" s="25"/>
      <c r="F3578" s="109" t="s">
        <v>1298</v>
      </c>
      <c r="G3578" s="194" t="s">
        <v>214</v>
      </c>
      <c r="H3578" s="90" t="s">
        <v>51</v>
      </c>
      <c r="I3578" s="160" t="s">
        <v>3598</v>
      </c>
      <c r="J3578" s="181" t="s">
        <v>3599</v>
      </c>
      <c r="K3578" s="181" t="s">
        <v>441</v>
      </c>
      <c r="L3578" s="181" t="s">
        <v>3</v>
      </c>
      <c r="M3578" s="181" t="s">
        <v>1299</v>
      </c>
      <c r="N3578" s="25" t="s">
        <v>455</v>
      </c>
      <c r="O3578" s="25" t="s">
        <v>1542</v>
      </c>
      <c r="P3578" s="181" t="s">
        <v>6</v>
      </c>
      <c r="Q3578" s="181"/>
      <c r="R3578" s="181" t="s">
        <v>10670</v>
      </c>
      <c r="S3578" s="181"/>
      <c r="T3578" s="181" t="s">
        <v>1077</v>
      </c>
      <c r="U3578" s="90" t="s">
        <v>70</v>
      </c>
      <c r="V3578" s="90" t="s">
        <v>63</v>
      </c>
      <c r="W3578" s="181"/>
      <c r="X3578" s="181"/>
    </row>
    <row r="3579" spans="2:24" s="193" customFormat="1">
      <c r="B3579" s="155" t="s">
        <v>133</v>
      </c>
      <c r="C3579" s="155"/>
      <c r="D3579" s="155"/>
      <c r="E3579" s="25"/>
      <c r="F3579" s="109" t="s">
        <v>1298</v>
      </c>
      <c r="G3579" s="194" t="s">
        <v>214</v>
      </c>
      <c r="H3579" s="90" t="s">
        <v>51</v>
      </c>
      <c r="I3579" s="160" t="s">
        <v>3598</v>
      </c>
      <c r="J3579" s="181" t="s">
        <v>3599</v>
      </c>
      <c r="K3579" s="181" t="s">
        <v>14</v>
      </c>
      <c r="L3579" s="181" t="s">
        <v>15</v>
      </c>
      <c r="M3579" s="181" t="s">
        <v>1299</v>
      </c>
      <c r="N3579" s="181"/>
      <c r="O3579" s="25" t="s">
        <v>1300</v>
      </c>
      <c r="P3579" s="181"/>
      <c r="Q3579" s="181"/>
      <c r="R3579" s="181"/>
      <c r="S3579" s="181"/>
      <c r="T3579" s="181"/>
      <c r="U3579" s="181"/>
      <c r="V3579" s="90" t="s">
        <v>13</v>
      </c>
      <c r="W3579" s="181"/>
      <c r="X3579" s="181"/>
    </row>
    <row r="3580" spans="2:24" s="193" customFormat="1">
      <c r="B3580" s="155" t="s">
        <v>133</v>
      </c>
      <c r="C3580" s="155"/>
      <c r="D3580" s="155"/>
      <c r="E3580" s="25"/>
      <c r="F3580" s="109" t="s">
        <v>1298</v>
      </c>
      <c r="G3580" s="194" t="s">
        <v>214</v>
      </c>
      <c r="H3580" s="90" t="s">
        <v>51</v>
      </c>
      <c r="I3580" s="160" t="s">
        <v>3598</v>
      </c>
      <c r="J3580" s="181" t="s">
        <v>3599</v>
      </c>
      <c r="K3580" s="181" t="s">
        <v>8</v>
      </c>
      <c r="L3580" s="181" t="s">
        <v>1304</v>
      </c>
      <c r="M3580" s="181" t="s">
        <v>1299</v>
      </c>
      <c r="N3580" s="162" t="s">
        <v>398</v>
      </c>
      <c r="O3580" s="162" t="s">
        <v>1305</v>
      </c>
      <c r="P3580" s="181"/>
      <c r="Q3580" s="181"/>
      <c r="R3580" s="181"/>
      <c r="S3580" s="181"/>
      <c r="T3580" s="181"/>
      <c r="U3580" s="181"/>
      <c r="V3580" s="90" t="s">
        <v>1313</v>
      </c>
      <c r="W3580" s="181"/>
      <c r="X3580" s="181"/>
    </row>
    <row r="3581" spans="2:24" s="193" customFormat="1">
      <c r="B3581" s="155" t="s">
        <v>133</v>
      </c>
      <c r="C3581" s="155"/>
      <c r="D3581" s="155"/>
      <c r="E3581" s="25"/>
      <c r="F3581" s="109" t="s">
        <v>1298</v>
      </c>
      <c r="G3581" s="194" t="s">
        <v>214</v>
      </c>
      <c r="H3581" s="90" t="s">
        <v>51</v>
      </c>
      <c r="I3581" s="160" t="s">
        <v>3598</v>
      </c>
      <c r="J3581" s="181" t="s">
        <v>3599</v>
      </c>
      <c r="K3581" s="181" t="s">
        <v>12</v>
      </c>
      <c r="L3581" s="181" t="s">
        <v>3</v>
      </c>
      <c r="M3581" s="181" t="s">
        <v>1299</v>
      </c>
      <c r="N3581" s="181" t="s">
        <v>4</v>
      </c>
      <c r="O3581" s="25" t="s">
        <v>1300</v>
      </c>
      <c r="P3581" s="181"/>
      <c r="Q3581" s="181"/>
      <c r="R3581" s="181"/>
      <c r="S3581" s="181"/>
      <c r="T3581" s="181"/>
      <c r="U3581" s="181"/>
      <c r="V3581" s="90" t="s">
        <v>1309</v>
      </c>
      <c r="W3581" s="181"/>
      <c r="X3581" s="181"/>
    </row>
    <row r="3582" spans="2:24" s="193" customFormat="1">
      <c r="B3582" s="155" t="s">
        <v>133</v>
      </c>
      <c r="C3582" s="155"/>
      <c r="D3582" s="155"/>
      <c r="E3582" s="25"/>
      <c r="F3582" s="109" t="s">
        <v>1298</v>
      </c>
      <c r="G3582" s="194" t="s">
        <v>214</v>
      </c>
      <c r="H3582" s="90" t="s">
        <v>51</v>
      </c>
      <c r="I3582" s="160" t="s">
        <v>3598</v>
      </c>
      <c r="J3582" s="181" t="s">
        <v>3599</v>
      </c>
      <c r="K3582" s="181" t="s">
        <v>18</v>
      </c>
      <c r="L3582" s="181" t="s">
        <v>19</v>
      </c>
      <c r="M3582" s="181" t="s">
        <v>1299</v>
      </c>
      <c r="N3582" s="181"/>
      <c r="O3582" s="25" t="s">
        <v>1300</v>
      </c>
      <c r="P3582" s="181"/>
      <c r="Q3582" s="181"/>
      <c r="R3582" s="181"/>
      <c r="S3582" s="181"/>
      <c r="T3582" s="181"/>
      <c r="U3582" s="181"/>
      <c r="V3582" s="90" t="s">
        <v>17</v>
      </c>
      <c r="W3582" s="181"/>
      <c r="X3582" s="181"/>
    </row>
    <row r="3583" spans="2:24" s="193" customFormat="1">
      <c r="B3583" s="155" t="s">
        <v>133</v>
      </c>
      <c r="C3583" s="155"/>
      <c r="D3583" s="155"/>
      <c r="E3583" s="25"/>
      <c r="F3583" s="109" t="s">
        <v>1298</v>
      </c>
      <c r="G3583" s="194" t="s">
        <v>214</v>
      </c>
      <c r="H3583" s="90" t="s">
        <v>51</v>
      </c>
      <c r="I3583" s="160" t="s">
        <v>3598</v>
      </c>
      <c r="J3583" s="181" t="s">
        <v>3599</v>
      </c>
      <c r="K3583" s="181" t="s">
        <v>21</v>
      </c>
      <c r="L3583" s="181" t="s">
        <v>19</v>
      </c>
      <c r="M3583" s="181" t="s">
        <v>1299</v>
      </c>
      <c r="N3583" s="181" t="s">
        <v>1314</v>
      </c>
      <c r="O3583" s="25" t="s">
        <v>1300</v>
      </c>
      <c r="P3583" s="181"/>
      <c r="Q3583" s="181"/>
      <c r="R3583" s="181"/>
      <c r="S3583" s="181"/>
      <c r="T3583" s="181"/>
      <c r="U3583" s="181"/>
      <c r="V3583" s="90" t="s">
        <v>20</v>
      </c>
      <c r="W3583" s="181"/>
      <c r="X3583" s="181"/>
    </row>
    <row r="3584" spans="2:24" s="142" customFormat="1">
      <c r="B3584" s="163" t="s">
        <v>115</v>
      </c>
      <c r="C3584" s="163"/>
      <c r="D3584" s="163"/>
      <c r="E3584" s="164"/>
      <c r="F3584" s="109" t="s">
        <v>1298</v>
      </c>
      <c r="G3584" s="90" t="s">
        <v>214</v>
      </c>
      <c r="H3584" s="90" t="s">
        <v>51</v>
      </c>
      <c r="I3584" s="160" t="s">
        <v>3598</v>
      </c>
      <c r="J3584" s="181" t="s">
        <v>3599</v>
      </c>
      <c r="K3584" s="90" t="s">
        <v>93</v>
      </c>
      <c r="L3584" s="123" t="s">
        <v>65</v>
      </c>
      <c r="M3584" s="25" t="s">
        <v>1299</v>
      </c>
      <c r="N3584" s="334" t="s">
        <v>4</v>
      </c>
      <c r="O3584" s="25" t="s">
        <v>1300</v>
      </c>
      <c r="P3584" s="123"/>
      <c r="Q3584" s="123"/>
      <c r="R3584" s="136" t="s">
        <v>390</v>
      </c>
      <c r="S3584" s="123" t="s">
        <v>10185</v>
      </c>
      <c r="T3584" s="1" t="s">
        <v>10186</v>
      </c>
      <c r="U3584" s="123" t="s">
        <v>65</v>
      </c>
      <c r="V3584" s="90" t="s">
        <v>457</v>
      </c>
      <c r="W3584" s="123" t="s">
        <v>578</v>
      </c>
      <c r="X3584" s="90"/>
    </row>
    <row r="3585" spans="2:24">
      <c r="B3585" s="155" t="s">
        <v>133</v>
      </c>
      <c r="C3585" s="155"/>
      <c r="D3585" s="155"/>
      <c r="E3585" s="25"/>
      <c r="F3585" s="109" t="s">
        <v>1298</v>
      </c>
      <c r="G3585" s="194" t="s">
        <v>214</v>
      </c>
      <c r="H3585" s="90" t="s">
        <v>51</v>
      </c>
      <c r="I3585" s="160" t="s">
        <v>3598</v>
      </c>
      <c r="J3585" s="181" t="s">
        <v>3599</v>
      </c>
      <c r="K3585" s="12" t="s">
        <v>3600</v>
      </c>
      <c r="L3585" s="12" t="s">
        <v>1304</v>
      </c>
      <c r="M3585" s="25" t="s">
        <v>1316</v>
      </c>
      <c r="N3585" s="95"/>
      <c r="O3585" s="25" t="s">
        <v>1300</v>
      </c>
      <c r="P3585" s="12"/>
      <c r="Q3585" s="12">
        <v>1</v>
      </c>
      <c r="R3585" s="181" t="s">
        <v>10670</v>
      </c>
      <c r="S3585" s="123" t="s">
        <v>10185</v>
      </c>
      <c r="T3585" s="1" t="s">
        <v>1081</v>
      </c>
      <c r="U3585" s="12" t="s">
        <v>4663</v>
      </c>
      <c r="V3585" s="90" t="s">
        <v>3601</v>
      </c>
      <c r="W3585" s="1" t="s">
        <v>3601</v>
      </c>
      <c r="X3585" s="1"/>
    </row>
    <row r="3586" spans="2:24">
      <c r="B3586" s="155" t="s">
        <v>133</v>
      </c>
      <c r="C3586" s="155"/>
      <c r="D3586" s="155"/>
      <c r="E3586" s="25"/>
      <c r="F3586" s="109" t="s">
        <v>1298</v>
      </c>
      <c r="G3586" s="194" t="s">
        <v>214</v>
      </c>
      <c r="H3586" s="90" t="s">
        <v>51</v>
      </c>
      <c r="I3586" s="160" t="s">
        <v>3598</v>
      </c>
      <c r="J3586" s="181" t="s">
        <v>3599</v>
      </c>
      <c r="K3586" s="12" t="s">
        <v>3602</v>
      </c>
      <c r="L3586" s="12" t="s">
        <v>1304</v>
      </c>
      <c r="M3586" s="25" t="s">
        <v>1316</v>
      </c>
      <c r="N3586" s="95"/>
      <c r="O3586" s="25" t="s">
        <v>1300</v>
      </c>
      <c r="P3586" s="12"/>
      <c r="Q3586" s="12">
        <v>2</v>
      </c>
      <c r="R3586" s="181" t="s">
        <v>10670</v>
      </c>
      <c r="S3586" s="123" t="s">
        <v>10185</v>
      </c>
      <c r="T3586" s="1" t="s">
        <v>1084</v>
      </c>
      <c r="U3586" s="12" t="s">
        <v>4663</v>
      </c>
      <c r="V3586" s="90" t="s">
        <v>1085</v>
      </c>
      <c r="W3586" s="1" t="s">
        <v>1085</v>
      </c>
      <c r="X3586" s="1"/>
    </row>
    <row r="3587" spans="2:24">
      <c r="B3587" s="155" t="s">
        <v>133</v>
      </c>
      <c r="C3587" s="155"/>
      <c r="D3587" s="155"/>
      <c r="E3587" s="25"/>
      <c r="F3587" s="109" t="s">
        <v>1298</v>
      </c>
      <c r="G3587" s="194" t="s">
        <v>214</v>
      </c>
      <c r="H3587" s="90" t="s">
        <v>51</v>
      </c>
      <c r="I3587" s="160" t="s">
        <v>3598</v>
      </c>
      <c r="J3587" s="181" t="s">
        <v>3599</v>
      </c>
      <c r="K3587" s="12" t="s">
        <v>3603</v>
      </c>
      <c r="L3587" s="12" t="s">
        <v>1802</v>
      </c>
      <c r="M3587" s="25" t="s">
        <v>1316</v>
      </c>
      <c r="N3587" s="95"/>
      <c r="O3587" s="25" t="s">
        <v>1300</v>
      </c>
      <c r="P3587" s="12"/>
      <c r="Q3587" s="12">
        <v>3</v>
      </c>
      <c r="R3587" s="181" t="s">
        <v>10670</v>
      </c>
      <c r="S3587" s="123" t="s">
        <v>10185</v>
      </c>
      <c r="T3587" s="1" t="s">
        <v>1086</v>
      </c>
      <c r="U3587" s="12" t="s">
        <v>4664</v>
      </c>
      <c r="V3587" s="90" t="s">
        <v>1088</v>
      </c>
      <c r="W3587" s="1" t="s">
        <v>1088</v>
      </c>
      <c r="X3587" s="1"/>
    </row>
    <row r="3588" spans="2:24">
      <c r="B3588" s="155" t="s">
        <v>115</v>
      </c>
      <c r="C3588" s="155"/>
      <c r="D3588" s="155"/>
      <c r="E3588" s="25"/>
      <c r="F3588" s="109" t="s">
        <v>1298</v>
      </c>
      <c r="G3588" s="194" t="s">
        <v>214</v>
      </c>
      <c r="H3588" s="90" t="s">
        <v>51</v>
      </c>
      <c r="I3588" s="160" t="s">
        <v>3598</v>
      </c>
      <c r="J3588" s="181" t="s">
        <v>3599</v>
      </c>
      <c r="K3588" s="12" t="s">
        <v>3604</v>
      </c>
      <c r="L3588" s="12" t="s">
        <v>75</v>
      </c>
      <c r="M3588" s="25" t="s">
        <v>1316</v>
      </c>
      <c r="N3588" s="95"/>
      <c r="O3588" s="25" t="s">
        <v>1300</v>
      </c>
      <c r="P3588" s="12"/>
      <c r="Q3588" s="12">
        <v>4</v>
      </c>
      <c r="R3588" s="181" t="s">
        <v>10670</v>
      </c>
      <c r="S3588" s="123" t="s">
        <v>10185</v>
      </c>
      <c r="T3588" s="1" t="s">
        <v>1089</v>
      </c>
      <c r="U3588" s="12" t="s">
        <v>4389</v>
      </c>
      <c r="V3588" s="90" t="s">
        <v>1091</v>
      </c>
      <c r="W3588" s="1" t="s">
        <v>1091</v>
      </c>
      <c r="X3588" s="1"/>
    </row>
    <row r="3589" spans="2:24">
      <c r="B3589" s="155" t="s">
        <v>115</v>
      </c>
      <c r="C3589" s="155"/>
      <c r="D3589" s="155"/>
      <c r="E3589" s="25"/>
      <c r="F3589" s="109" t="s">
        <v>1298</v>
      </c>
      <c r="G3589" s="194" t="s">
        <v>214</v>
      </c>
      <c r="H3589" s="90" t="s">
        <v>51</v>
      </c>
      <c r="I3589" s="160" t="s">
        <v>3598</v>
      </c>
      <c r="J3589" s="181" t="s">
        <v>3599</v>
      </c>
      <c r="K3589" s="12" t="s">
        <v>3605</v>
      </c>
      <c r="L3589" s="12" t="s">
        <v>78</v>
      </c>
      <c r="M3589" s="25" t="s">
        <v>1316</v>
      </c>
      <c r="N3589" s="95"/>
      <c r="O3589" s="25" t="s">
        <v>1300</v>
      </c>
      <c r="P3589" s="12"/>
      <c r="Q3589" s="12">
        <v>5</v>
      </c>
      <c r="R3589" s="181" t="s">
        <v>10670</v>
      </c>
      <c r="S3589" s="123" t="s">
        <v>10185</v>
      </c>
      <c r="T3589" s="1" t="s">
        <v>1092</v>
      </c>
      <c r="U3589" s="12" t="s">
        <v>4667</v>
      </c>
      <c r="V3589" s="90" t="s">
        <v>1093</v>
      </c>
      <c r="W3589" s="1" t="s">
        <v>1093</v>
      </c>
      <c r="X3589" s="1"/>
    </row>
    <row r="3590" spans="2:24">
      <c r="B3590" s="155" t="s">
        <v>115</v>
      </c>
      <c r="C3590" s="155"/>
      <c r="D3590" s="155"/>
      <c r="E3590" s="25"/>
      <c r="F3590" s="109" t="s">
        <v>1298</v>
      </c>
      <c r="G3590" s="194" t="s">
        <v>214</v>
      </c>
      <c r="H3590" s="90" t="s">
        <v>51</v>
      </c>
      <c r="I3590" s="160" t="s">
        <v>3598</v>
      </c>
      <c r="J3590" s="181" t="s">
        <v>3599</v>
      </c>
      <c r="K3590" s="12" t="s">
        <v>3606</v>
      </c>
      <c r="L3590" s="12" t="s">
        <v>3607</v>
      </c>
      <c r="M3590" s="25" t="s">
        <v>1316</v>
      </c>
      <c r="N3590" s="95"/>
      <c r="O3590" s="25" t="s">
        <v>1300</v>
      </c>
      <c r="P3590" s="12"/>
      <c r="Q3590" s="12">
        <v>6</v>
      </c>
      <c r="R3590" s="181" t="s">
        <v>10670</v>
      </c>
      <c r="S3590" s="123" t="s">
        <v>10185</v>
      </c>
      <c r="T3590" s="1" t="s">
        <v>1094</v>
      </c>
      <c r="U3590" s="12" t="s">
        <v>4669</v>
      </c>
      <c r="V3590" s="90" t="s">
        <v>1096</v>
      </c>
      <c r="W3590" s="1" t="s">
        <v>1096</v>
      </c>
      <c r="X3590" s="1"/>
    </row>
    <row r="3591" spans="2:24">
      <c r="B3591" s="155" t="s">
        <v>133</v>
      </c>
      <c r="C3591" s="155"/>
      <c r="D3591" s="155"/>
      <c r="E3591" s="25"/>
      <c r="F3591" s="109" t="s">
        <v>1298</v>
      </c>
      <c r="G3591" s="194" t="s">
        <v>214</v>
      </c>
      <c r="H3591" s="90" t="s">
        <v>51</v>
      </c>
      <c r="I3591" s="160" t="s">
        <v>3598</v>
      </c>
      <c r="J3591" s="181" t="s">
        <v>3599</v>
      </c>
      <c r="K3591" s="12" t="s">
        <v>3608</v>
      </c>
      <c r="L3591" s="12" t="s">
        <v>1304</v>
      </c>
      <c r="M3591" s="25" t="s">
        <v>1316</v>
      </c>
      <c r="N3591" s="95"/>
      <c r="O3591" s="25" t="s">
        <v>1300</v>
      </c>
      <c r="P3591" s="12"/>
      <c r="Q3591" s="12">
        <v>7</v>
      </c>
      <c r="R3591" s="181" t="s">
        <v>10670</v>
      </c>
      <c r="S3591" s="123" t="s">
        <v>10185</v>
      </c>
      <c r="T3591" s="1" t="s">
        <v>1097</v>
      </c>
      <c r="U3591" s="12" t="s">
        <v>4663</v>
      </c>
      <c r="V3591" s="90" t="s">
        <v>1098</v>
      </c>
      <c r="W3591" s="1" t="s">
        <v>1098</v>
      </c>
      <c r="X3591" s="1"/>
    </row>
    <row r="3592" spans="2:24">
      <c r="B3592" s="155" t="s">
        <v>133</v>
      </c>
      <c r="C3592" s="155"/>
      <c r="D3592" s="155"/>
      <c r="E3592" s="25"/>
      <c r="F3592" s="109" t="s">
        <v>1298</v>
      </c>
      <c r="G3592" s="194" t="s">
        <v>214</v>
      </c>
      <c r="H3592" s="90" t="s">
        <v>51</v>
      </c>
      <c r="I3592" s="160" t="s">
        <v>3598</v>
      </c>
      <c r="J3592" s="181" t="s">
        <v>3599</v>
      </c>
      <c r="K3592" s="12" t="s">
        <v>3609</v>
      </c>
      <c r="L3592" s="12" t="s">
        <v>1320</v>
      </c>
      <c r="M3592" s="25" t="s">
        <v>1316</v>
      </c>
      <c r="N3592" s="95"/>
      <c r="O3592" s="25" t="s">
        <v>1300</v>
      </c>
      <c r="P3592" s="12"/>
      <c r="Q3592" s="12">
        <v>8</v>
      </c>
      <c r="R3592" s="181" t="s">
        <v>10670</v>
      </c>
      <c r="S3592" s="123" t="s">
        <v>10185</v>
      </c>
      <c r="T3592" s="1" t="s">
        <v>1101</v>
      </c>
      <c r="U3592" s="12" t="s">
        <v>469</v>
      </c>
      <c r="V3592" s="90" t="s">
        <v>1102</v>
      </c>
      <c r="W3592" s="1" t="s">
        <v>1102</v>
      </c>
      <c r="X3592" s="1"/>
    </row>
    <row r="3593" spans="2:24">
      <c r="B3593" s="155" t="s">
        <v>133</v>
      </c>
      <c r="C3593" s="155"/>
      <c r="D3593" s="155"/>
      <c r="E3593" s="25"/>
      <c r="F3593" s="109" t="s">
        <v>1298</v>
      </c>
      <c r="G3593" s="194" t="s">
        <v>214</v>
      </c>
      <c r="H3593" s="90" t="s">
        <v>51</v>
      </c>
      <c r="I3593" s="160" t="s">
        <v>3598</v>
      </c>
      <c r="J3593" s="181" t="s">
        <v>3599</v>
      </c>
      <c r="K3593" s="12" t="s">
        <v>3610</v>
      </c>
      <c r="L3593" s="12" t="s">
        <v>3611</v>
      </c>
      <c r="M3593" s="25" t="s">
        <v>1316</v>
      </c>
      <c r="N3593" s="95"/>
      <c r="O3593" s="25" t="s">
        <v>1300</v>
      </c>
      <c r="P3593" s="12"/>
      <c r="Q3593" s="12">
        <v>9</v>
      </c>
      <c r="R3593" s="181" t="s">
        <v>10670</v>
      </c>
      <c r="S3593" s="123" t="s">
        <v>10185</v>
      </c>
      <c r="T3593" s="1" t="s">
        <v>1103</v>
      </c>
      <c r="U3593" s="12" t="s">
        <v>4670</v>
      </c>
      <c r="V3593" s="90" t="s">
        <v>1105</v>
      </c>
      <c r="W3593" s="1" t="s">
        <v>1105</v>
      </c>
      <c r="X3593" s="1"/>
    </row>
    <row r="3594" spans="2:24">
      <c r="B3594" s="155" t="s">
        <v>133</v>
      </c>
      <c r="C3594" s="155"/>
      <c r="D3594" s="155"/>
      <c r="E3594" s="25"/>
      <c r="F3594" s="109" t="s">
        <v>1298</v>
      </c>
      <c r="G3594" s="194" t="s">
        <v>214</v>
      </c>
      <c r="H3594" s="90" t="s">
        <v>51</v>
      </c>
      <c r="I3594" s="160" t="s">
        <v>3598</v>
      </c>
      <c r="J3594" s="181" t="s">
        <v>3599</v>
      </c>
      <c r="K3594" s="12" t="s">
        <v>3612</v>
      </c>
      <c r="L3594" s="12" t="s">
        <v>76</v>
      </c>
      <c r="M3594" s="25" t="s">
        <v>1316</v>
      </c>
      <c r="N3594" s="95"/>
      <c r="O3594" s="25" t="s">
        <v>1300</v>
      </c>
      <c r="P3594" s="12"/>
      <c r="Q3594" s="12">
        <v>10</v>
      </c>
      <c r="R3594" s="181" t="s">
        <v>10670</v>
      </c>
      <c r="S3594" s="123" t="s">
        <v>10185</v>
      </c>
      <c r="T3594" s="1" t="s">
        <v>1110</v>
      </c>
      <c r="U3594" s="12" t="s">
        <v>488</v>
      </c>
      <c r="V3594" s="90" t="s">
        <v>1111</v>
      </c>
      <c r="W3594" s="1" t="s">
        <v>1111</v>
      </c>
      <c r="X3594" s="1"/>
    </row>
    <row r="3595" spans="2:24">
      <c r="B3595" s="155" t="s">
        <v>133</v>
      </c>
      <c r="C3595" s="155"/>
      <c r="D3595" s="155"/>
      <c r="E3595" s="25"/>
      <c r="F3595" s="109" t="s">
        <v>1298</v>
      </c>
      <c r="G3595" s="194" t="s">
        <v>214</v>
      </c>
      <c r="H3595" s="90" t="s">
        <v>51</v>
      </c>
      <c r="I3595" s="160" t="s">
        <v>3598</v>
      </c>
      <c r="J3595" s="181" t="s">
        <v>3599</v>
      </c>
      <c r="K3595" s="12" t="s">
        <v>3613</v>
      </c>
      <c r="L3595" s="12" t="s">
        <v>75</v>
      </c>
      <c r="M3595" s="25" t="s">
        <v>1316</v>
      </c>
      <c r="N3595" s="95"/>
      <c r="O3595" s="25" t="s">
        <v>1300</v>
      </c>
      <c r="P3595" s="12"/>
      <c r="Q3595" s="12">
        <v>11</v>
      </c>
      <c r="R3595" s="181" t="s">
        <v>10670</v>
      </c>
      <c r="S3595" s="123" t="s">
        <v>10185</v>
      </c>
      <c r="T3595" s="1" t="s">
        <v>1112</v>
      </c>
      <c r="U3595" s="12" t="s">
        <v>4389</v>
      </c>
      <c r="V3595" s="90" t="s">
        <v>1113</v>
      </c>
      <c r="W3595" s="1" t="s">
        <v>1113</v>
      </c>
      <c r="X3595" s="1"/>
    </row>
    <row r="3596" spans="2:24">
      <c r="B3596" s="155" t="s">
        <v>133</v>
      </c>
      <c r="C3596" s="155"/>
      <c r="D3596" s="155"/>
      <c r="E3596" s="25"/>
      <c r="F3596" s="109" t="s">
        <v>1298</v>
      </c>
      <c r="G3596" s="194" t="s">
        <v>214</v>
      </c>
      <c r="H3596" s="90" t="s">
        <v>51</v>
      </c>
      <c r="I3596" s="160" t="s">
        <v>3598</v>
      </c>
      <c r="J3596" s="181" t="s">
        <v>3599</v>
      </c>
      <c r="K3596" s="12" t="s">
        <v>3614</v>
      </c>
      <c r="L3596" s="12" t="s">
        <v>76</v>
      </c>
      <c r="M3596" s="25" t="s">
        <v>1316</v>
      </c>
      <c r="N3596" s="95"/>
      <c r="O3596" s="25" t="s">
        <v>1300</v>
      </c>
      <c r="P3596" s="12"/>
      <c r="Q3596" s="12">
        <v>12</v>
      </c>
      <c r="R3596" s="181" t="s">
        <v>10670</v>
      </c>
      <c r="S3596" s="123" t="s">
        <v>10185</v>
      </c>
      <c r="T3596" s="1" t="s">
        <v>1114</v>
      </c>
      <c r="U3596" s="12" t="s">
        <v>488</v>
      </c>
      <c r="V3596" s="90" t="s">
        <v>1115</v>
      </c>
      <c r="W3596" s="1" t="s">
        <v>1115</v>
      </c>
      <c r="X3596" s="1"/>
    </row>
    <row r="3597" spans="2:24">
      <c r="B3597" s="155" t="s">
        <v>133</v>
      </c>
      <c r="C3597" s="155"/>
      <c r="D3597" s="155"/>
      <c r="E3597" s="25"/>
      <c r="F3597" s="109" t="s">
        <v>1298</v>
      </c>
      <c r="G3597" s="194" t="s">
        <v>214</v>
      </c>
      <c r="H3597" s="90" t="s">
        <v>51</v>
      </c>
      <c r="I3597" s="160" t="s">
        <v>3598</v>
      </c>
      <c r="J3597" s="181" t="s">
        <v>3599</v>
      </c>
      <c r="K3597" s="12" t="s">
        <v>3615</v>
      </c>
      <c r="L3597" s="12" t="s">
        <v>76</v>
      </c>
      <c r="M3597" s="25" t="s">
        <v>1316</v>
      </c>
      <c r="N3597" s="95"/>
      <c r="O3597" s="25" t="s">
        <v>1300</v>
      </c>
      <c r="P3597" s="12"/>
      <c r="Q3597" s="12">
        <v>13</v>
      </c>
      <c r="R3597" s="181" t="s">
        <v>10670</v>
      </c>
      <c r="S3597" s="123" t="s">
        <v>10185</v>
      </c>
      <c r="T3597" s="1" t="s">
        <v>1118</v>
      </c>
      <c r="U3597" s="12" t="s">
        <v>488</v>
      </c>
      <c r="V3597" s="90" t="s">
        <v>1119</v>
      </c>
      <c r="W3597" s="1" t="s">
        <v>1119</v>
      </c>
      <c r="X3597" s="1"/>
    </row>
    <row r="3598" spans="2:24">
      <c r="B3598" s="155" t="s">
        <v>133</v>
      </c>
      <c r="C3598" s="155"/>
      <c r="D3598" s="155"/>
      <c r="E3598" s="25"/>
      <c r="F3598" s="109" t="s">
        <v>1298</v>
      </c>
      <c r="G3598" s="194" t="s">
        <v>214</v>
      </c>
      <c r="H3598" s="90" t="s">
        <v>51</v>
      </c>
      <c r="I3598" s="160" t="s">
        <v>3598</v>
      </c>
      <c r="J3598" s="181" t="s">
        <v>3599</v>
      </c>
      <c r="K3598" s="12" t="s">
        <v>3616</v>
      </c>
      <c r="L3598" s="12" t="s">
        <v>1361</v>
      </c>
      <c r="M3598" s="25" t="s">
        <v>1316</v>
      </c>
      <c r="N3598" s="95"/>
      <c r="O3598" s="25" t="s">
        <v>1300</v>
      </c>
      <c r="P3598" s="12"/>
      <c r="Q3598" s="12">
        <v>14</v>
      </c>
      <c r="R3598" s="181" t="s">
        <v>10670</v>
      </c>
      <c r="S3598" s="123" t="s">
        <v>10185</v>
      </c>
      <c r="T3598" s="1" t="s">
        <v>1122</v>
      </c>
      <c r="U3598" s="12" t="s">
        <v>4671</v>
      </c>
      <c r="V3598" s="90" t="s">
        <v>1123</v>
      </c>
      <c r="W3598" s="1" t="s">
        <v>1123</v>
      </c>
      <c r="X3598" s="1"/>
    </row>
    <row r="3599" spans="2:24">
      <c r="B3599" s="155" t="s">
        <v>133</v>
      </c>
      <c r="C3599" s="155"/>
      <c r="D3599" s="155"/>
      <c r="E3599" s="25"/>
      <c r="F3599" s="109" t="s">
        <v>1298</v>
      </c>
      <c r="G3599" s="194" t="s">
        <v>214</v>
      </c>
      <c r="H3599" s="90" t="s">
        <v>51</v>
      </c>
      <c r="I3599" s="160" t="s">
        <v>3598</v>
      </c>
      <c r="J3599" s="181" t="s">
        <v>3599</v>
      </c>
      <c r="K3599" s="12" t="s">
        <v>3617</v>
      </c>
      <c r="L3599" s="12" t="s">
        <v>76</v>
      </c>
      <c r="M3599" s="25" t="s">
        <v>1316</v>
      </c>
      <c r="N3599" s="95"/>
      <c r="O3599" s="25" t="s">
        <v>1300</v>
      </c>
      <c r="P3599" s="12"/>
      <c r="Q3599" s="12">
        <v>15</v>
      </c>
      <c r="R3599" s="181" t="s">
        <v>10670</v>
      </c>
      <c r="S3599" s="123" t="s">
        <v>10185</v>
      </c>
      <c r="T3599" s="1" t="s">
        <v>1124</v>
      </c>
      <c r="U3599" s="12" t="s">
        <v>488</v>
      </c>
      <c r="V3599" s="90" t="s">
        <v>1125</v>
      </c>
      <c r="W3599" s="1" t="s">
        <v>1125</v>
      </c>
      <c r="X3599" s="1"/>
    </row>
    <row r="3600" spans="2:24">
      <c r="B3600" s="155" t="s">
        <v>133</v>
      </c>
      <c r="C3600" s="155"/>
      <c r="D3600" s="155"/>
      <c r="E3600" s="25"/>
      <c r="F3600" s="109" t="s">
        <v>1298</v>
      </c>
      <c r="G3600" s="194" t="s">
        <v>214</v>
      </c>
      <c r="H3600" s="90" t="s">
        <v>51</v>
      </c>
      <c r="I3600" s="160" t="s">
        <v>3598</v>
      </c>
      <c r="J3600" s="181" t="s">
        <v>3599</v>
      </c>
      <c r="K3600" s="12" t="s">
        <v>3618</v>
      </c>
      <c r="L3600" s="12" t="s">
        <v>79</v>
      </c>
      <c r="M3600" s="25" t="s">
        <v>1316</v>
      </c>
      <c r="N3600" s="95"/>
      <c r="O3600" s="25" t="s">
        <v>1300</v>
      </c>
      <c r="P3600" s="12"/>
      <c r="Q3600" s="12">
        <v>16</v>
      </c>
      <c r="R3600" s="181" t="s">
        <v>10670</v>
      </c>
      <c r="S3600" s="123" t="s">
        <v>10185</v>
      </c>
      <c r="T3600" s="1" t="s">
        <v>1126</v>
      </c>
      <c r="U3600" s="12" t="s">
        <v>4393</v>
      </c>
      <c r="V3600" s="90" t="s">
        <v>1128</v>
      </c>
      <c r="W3600" s="1" t="s">
        <v>1128</v>
      </c>
      <c r="X3600" s="1"/>
    </row>
    <row r="3601" spans="2:24">
      <c r="B3601" s="155" t="s">
        <v>133</v>
      </c>
      <c r="C3601" s="155"/>
      <c r="D3601" s="155"/>
      <c r="E3601" s="25"/>
      <c r="F3601" s="109" t="s">
        <v>1298</v>
      </c>
      <c r="G3601" s="194" t="s">
        <v>214</v>
      </c>
      <c r="H3601" s="90" t="s">
        <v>51</v>
      </c>
      <c r="I3601" s="160" t="s">
        <v>3598</v>
      </c>
      <c r="J3601" s="181" t="s">
        <v>3599</v>
      </c>
      <c r="K3601" s="12" t="s">
        <v>3619</v>
      </c>
      <c r="L3601" s="90" t="s">
        <v>1358</v>
      </c>
      <c r="M3601" s="25" t="s">
        <v>1316</v>
      </c>
      <c r="N3601" s="95"/>
      <c r="O3601" s="25" t="s">
        <v>1300</v>
      </c>
      <c r="P3601" s="12"/>
      <c r="Q3601" s="12">
        <v>17</v>
      </c>
      <c r="R3601" s="181" t="s">
        <v>10670</v>
      </c>
      <c r="S3601" s="123" t="s">
        <v>10185</v>
      </c>
      <c r="T3601" s="1" t="s">
        <v>1129</v>
      </c>
      <c r="U3601" s="12" t="s">
        <v>70</v>
      </c>
      <c r="V3601" s="90" t="s">
        <v>1130</v>
      </c>
      <c r="W3601" s="1" t="s">
        <v>1130</v>
      </c>
      <c r="X3601" s="1"/>
    </row>
    <row r="3602" spans="2:24">
      <c r="B3602" s="155" t="s">
        <v>133</v>
      </c>
      <c r="C3602" s="155"/>
      <c r="D3602" s="155"/>
      <c r="E3602" s="25"/>
      <c r="F3602" s="109" t="s">
        <v>1298</v>
      </c>
      <c r="G3602" s="194" t="s">
        <v>214</v>
      </c>
      <c r="H3602" s="90" t="s">
        <v>51</v>
      </c>
      <c r="I3602" s="160" t="s">
        <v>3598</v>
      </c>
      <c r="J3602" s="181" t="s">
        <v>3599</v>
      </c>
      <c r="K3602" s="12" t="s">
        <v>3620</v>
      </c>
      <c r="L3602" s="12" t="s">
        <v>82</v>
      </c>
      <c r="M3602" s="25" t="s">
        <v>1316</v>
      </c>
      <c r="N3602" s="95"/>
      <c r="O3602" s="25" t="s">
        <v>1300</v>
      </c>
      <c r="P3602" s="12"/>
      <c r="Q3602" s="12">
        <v>18</v>
      </c>
      <c r="R3602" s="181" t="s">
        <v>10670</v>
      </c>
      <c r="S3602" s="123" t="s">
        <v>10185</v>
      </c>
      <c r="T3602" s="1" t="s">
        <v>1131</v>
      </c>
      <c r="U3602" s="12" t="s">
        <v>4525</v>
      </c>
      <c r="V3602" s="90" t="s">
        <v>1132</v>
      </c>
      <c r="W3602" s="1" t="s">
        <v>1132</v>
      </c>
      <c r="X3602" s="1"/>
    </row>
    <row r="3603" spans="2:24">
      <c r="B3603" s="155" t="s">
        <v>133</v>
      </c>
      <c r="C3603" s="155"/>
      <c r="D3603" s="155"/>
      <c r="E3603" s="25"/>
      <c r="F3603" s="109" t="s">
        <v>1298</v>
      </c>
      <c r="G3603" s="194" t="s">
        <v>214</v>
      </c>
      <c r="H3603" s="90" t="s">
        <v>51</v>
      </c>
      <c r="I3603" s="160" t="s">
        <v>3598</v>
      </c>
      <c r="J3603" s="181" t="s">
        <v>3599</v>
      </c>
      <c r="K3603" s="12" t="s">
        <v>3621</v>
      </c>
      <c r="L3603" s="12" t="s">
        <v>75</v>
      </c>
      <c r="M3603" s="25" t="s">
        <v>1316</v>
      </c>
      <c r="N3603" s="95"/>
      <c r="O3603" s="25" t="s">
        <v>1300</v>
      </c>
      <c r="P3603" s="12"/>
      <c r="Q3603" s="12">
        <v>19</v>
      </c>
      <c r="R3603" s="181" t="s">
        <v>10670</v>
      </c>
      <c r="S3603" s="123" t="s">
        <v>10185</v>
      </c>
      <c r="T3603" s="1" t="s">
        <v>1133</v>
      </c>
      <c r="U3603" s="12" t="s">
        <v>4389</v>
      </c>
      <c r="V3603" s="90" t="s">
        <v>1134</v>
      </c>
      <c r="W3603" s="1" t="s">
        <v>1134</v>
      </c>
      <c r="X3603" s="1"/>
    </row>
    <row r="3604" spans="2:24">
      <c r="B3604" s="155" t="s">
        <v>133</v>
      </c>
      <c r="C3604" s="155"/>
      <c r="D3604" s="155"/>
      <c r="E3604" s="25"/>
      <c r="F3604" s="109" t="s">
        <v>1298</v>
      </c>
      <c r="G3604" s="194" t="s">
        <v>214</v>
      </c>
      <c r="H3604" s="90" t="s">
        <v>51</v>
      </c>
      <c r="I3604" s="160" t="s">
        <v>3598</v>
      </c>
      <c r="J3604" s="181" t="s">
        <v>3599</v>
      </c>
      <c r="K3604" s="12" t="s">
        <v>3622</v>
      </c>
      <c r="L3604" s="12" t="s">
        <v>2607</v>
      </c>
      <c r="M3604" s="25" t="s">
        <v>1316</v>
      </c>
      <c r="N3604" s="95"/>
      <c r="O3604" s="25" t="s">
        <v>1300</v>
      </c>
      <c r="P3604" s="12"/>
      <c r="Q3604" s="12">
        <v>20</v>
      </c>
      <c r="R3604" s="181" t="s">
        <v>10670</v>
      </c>
      <c r="S3604" s="123" t="s">
        <v>10185</v>
      </c>
      <c r="T3604" s="1" t="s">
        <v>1135</v>
      </c>
      <c r="U3604" s="12" t="s">
        <v>4672</v>
      </c>
      <c r="V3604" s="90" t="s">
        <v>1137</v>
      </c>
      <c r="W3604" s="1" t="s">
        <v>1137</v>
      </c>
      <c r="X3604" s="1"/>
    </row>
    <row r="3605" spans="2:24">
      <c r="B3605" s="155" t="s">
        <v>133</v>
      </c>
      <c r="C3605" s="155"/>
      <c r="D3605" s="155"/>
      <c r="E3605" s="25"/>
      <c r="F3605" s="109" t="s">
        <v>1298</v>
      </c>
      <c r="G3605" s="194" t="s">
        <v>214</v>
      </c>
      <c r="H3605" s="90" t="s">
        <v>51</v>
      </c>
      <c r="I3605" s="160" t="s">
        <v>3598</v>
      </c>
      <c r="J3605" s="181" t="s">
        <v>3599</v>
      </c>
      <c r="K3605" s="12" t="s">
        <v>3623</v>
      </c>
      <c r="L3605" s="12" t="s">
        <v>1320</v>
      </c>
      <c r="M3605" s="25" t="s">
        <v>1316</v>
      </c>
      <c r="N3605" s="95"/>
      <c r="O3605" s="25" t="s">
        <v>1300</v>
      </c>
      <c r="P3605" s="12"/>
      <c r="Q3605" s="12">
        <v>21</v>
      </c>
      <c r="R3605" s="181" t="s">
        <v>10670</v>
      </c>
      <c r="S3605" s="123" t="s">
        <v>10185</v>
      </c>
      <c r="T3605" s="1" t="s">
        <v>1138</v>
      </c>
      <c r="U3605" s="12" t="s">
        <v>469</v>
      </c>
      <c r="V3605" s="90" t="s">
        <v>1139</v>
      </c>
      <c r="W3605" s="1" t="s">
        <v>1139</v>
      </c>
      <c r="X3605" s="1"/>
    </row>
    <row r="3606" spans="2:24">
      <c r="B3606" s="169" t="s">
        <v>11532</v>
      </c>
      <c r="C3606" s="155"/>
      <c r="D3606" s="109" t="s">
        <v>11792</v>
      </c>
      <c r="E3606" s="25"/>
      <c r="F3606" s="109" t="s">
        <v>1298</v>
      </c>
      <c r="G3606" s="194" t="s">
        <v>214</v>
      </c>
      <c r="H3606" s="90" t="s">
        <v>51</v>
      </c>
      <c r="I3606" s="160" t="s">
        <v>3598</v>
      </c>
      <c r="J3606" s="181" t="s">
        <v>3599</v>
      </c>
      <c r="K3606" s="12" t="s">
        <v>3624</v>
      </c>
      <c r="L3606" s="90" t="s">
        <v>463</v>
      </c>
      <c r="M3606" s="25" t="s">
        <v>1316</v>
      </c>
      <c r="N3606" s="95"/>
      <c r="O3606" s="25" t="s">
        <v>1300</v>
      </c>
      <c r="P3606" s="12"/>
      <c r="Q3606" s="12">
        <v>22</v>
      </c>
      <c r="R3606" s="181" t="s">
        <v>10670</v>
      </c>
      <c r="S3606" s="123" t="s">
        <v>10185</v>
      </c>
      <c r="T3606" s="1" t="s">
        <v>1140</v>
      </c>
      <c r="U3606" s="12" t="s">
        <v>65</v>
      </c>
      <c r="V3606" s="90" t="s">
        <v>1141</v>
      </c>
      <c r="W3606" s="1" t="s">
        <v>1141</v>
      </c>
      <c r="X3606" s="1"/>
    </row>
    <row r="3607" spans="2:24">
      <c r="B3607" s="155" t="s">
        <v>133</v>
      </c>
      <c r="C3607" s="155"/>
      <c r="D3607" s="155"/>
      <c r="E3607" s="25"/>
      <c r="F3607" s="109" t="s">
        <v>1298</v>
      </c>
      <c r="G3607" s="194" t="s">
        <v>214</v>
      </c>
      <c r="H3607" s="90" t="s">
        <v>51</v>
      </c>
      <c r="I3607" s="160" t="s">
        <v>3598</v>
      </c>
      <c r="J3607" s="181" t="s">
        <v>3599</v>
      </c>
      <c r="K3607" s="12" t="s">
        <v>3625</v>
      </c>
      <c r="L3607" s="12" t="s">
        <v>1320</v>
      </c>
      <c r="M3607" s="25" t="s">
        <v>1316</v>
      </c>
      <c r="N3607" s="95"/>
      <c r="O3607" s="25" t="s">
        <v>1300</v>
      </c>
      <c r="P3607" s="12"/>
      <c r="Q3607" s="12">
        <v>23</v>
      </c>
      <c r="R3607" s="181" t="s">
        <v>10670</v>
      </c>
      <c r="S3607" s="123" t="s">
        <v>10185</v>
      </c>
      <c r="T3607" s="1" t="s">
        <v>1142</v>
      </c>
      <c r="U3607" s="12" t="s">
        <v>469</v>
      </c>
      <c r="V3607" s="90" t="s">
        <v>1143</v>
      </c>
      <c r="W3607" s="1" t="s">
        <v>1143</v>
      </c>
      <c r="X3607" s="1"/>
    </row>
    <row r="3608" spans="2:24">
      <c r="B3608" s="169" t="s">
        <v>11532</v>
      </c>
      <c r="C3608" s="155"/>
      <c r="D3608" s="109" t="s">
        <v>11792</v>
      </c>
      <c r="E3608" s="25"/>
      <c r="F3608" s="109" t="s">
        <v>1298</v>
      </c>
      <c r="G3608" s="194" t="s">
        <v>214</v>
      </c>
      <c r="H3608" s="90" t="s">
        <v>51</v>
      </c>
      <c r="I3608" s="160" t="s">
        <v>3598</v>
      </c>
      <c r="J3608" s="181" t="s">
        <v>3599</v>
      </c>
      <c r="K3608" s="12" t="s">
        <v>3626</v>
      </c>
      <c r="L3608" s="90" t="s">
        <v>463</v>
      </c>
      <c r="M3608" s="25" t="s">
        <v>1316</v>
      </c>
      <c r="N3608" s="95"/>
      <c r="O3608" s="25" t="s">
        <v>1300</v>
      </c>
      <c r="P3608" s="12"/>
      <c r="Q3608" s="12">
        <v>24</v>
      </c>
      <c r="R3608" s="181" t="s">
        <v>10670</v>
      </c>
      <c r="S3608" s="123" t="s">
        <v>10185</v>
      </c>
      <c r="T3608" s="1" t="s">
        <v>1144</v>
      </c>
      <c r="U3608" s="12" t="s">
        <v>65</v>
      </c>
      <c r="V3608" s="90" t="s">
        <v>1145</v>
      </c>
      <c r="W3608" s="1" t="s">
        <v>1145</v>
      </c>
      <c r="X3608" s="1"/>
    </row>
    <row r="3609" spans="2:24">
      <c r="B3609" s="155" t="s">
        <v>133</v>
      </c>
      <c r="C3609" s="155"/>
      <c r="D3609" s="155"/>
      <c r="E3609" s="25"/>
      <c r="F3609" s="109" t="s">
        <v>1298</v>
      </c>
      <c r="G3609" s="194" t="s">
        <v>214</v>
      </c>
      <c r="H3609" s="90" t="s">
        <v>51</v>
      </c>
      <c r="I3609" s="160" t="s">
        <v>3598</v>
      </c>
      <c r="J3609" s="181" t="s">
        <v>3599</v>
      </c>
      <c r="K3609" s="12" t="s">
        <v>3627</v>
      </c>
      <c r="L3609" s="12" t="s">
        <v>3628</v>
      </c>
      <c r="M3609" s="25" t="s">
        <v>1316</v>
      </c>
      <c r="N3609" s="95"/>
      <c r="O3609" s="25" t="s">
        <v>1300</v>
      </c>
      <c r="P3609" s="12"/>
      <c r="Q3609" s="12">
        <v>25</v>
      </c>
      <c r="R3609" s="181" t="s">
        <v>10670</v>
      </c>
      <c r="S3609" s="123" t="s">
        <v>10185</v>
      </c>
      <c r="T3609" s="1" t="s">
        <v>1146</v>
      </c>
      <c r="U3609" s="12" t="s">
        <v>4673</v>
      </c>
      <c r="V3609" s="90" t="s">
        <v>1148</v>
      </c>
      <c r="W3609" s="1" t="s">
        <v>1148</v>
      </c>
      <c r="X3609" s="1"/>
    </row>
    <row r="3610" spans="2:24">
      <c r="B3610" s="155" t="s">
        <v>133</v>
      </c>
      <c r="C3610" s="155"/>
      <c r="D3610" s="155"/>
      <c r="E3610" s="25"/>
      <c r="F3610" s="109" t="s">
        <v>1298</v>
      </c>
      <c r="G3610" s="194" t="s">
        <v>214</v>
      </c>
      <c r="H3610" s="90" t="s">
        <v>51</v>
      </c>
      <c r="I3610" s="160" t="s">
        <v>3598</v>
      </c>
      <c r="J3610" s="181" t="s">
        <v>3599</v>
      </c>
      <c r="K3610" s="12" t="s">
        <v>3629</v>
      </c>
      <c r="L3610" s="90" t="s">
        <v>459</v>
      </c>
      <c r="M3610" s="25" t="s">
        <v>1316</v>
      </c>
      <c r="N3610" s="95"/>
      <c r="O3610" s="25" t="s">
        <v>1300</v>
      </c>
      <c r="P3610" s="12"/>
      <c r="Q3610" s="12">
        <v>26</v>
      </c>
      <c r="R3610" s="181" t="s">
        <v>10670</v>
      </c>
      <c r="S3610" s="123" t="s">
        <v>10185</v>
      </c>
      <c r="T3610" s="1" t="s">
        <v>1149</v>
      </c>
      <c r="U3610" s="12" t="s">
        <v>4674</v>
      </c>
      <c r="V3610" s="90" t="s">
        <v>3630</v>
      </c>
      <c r="W3610" s="1" t="s">
        <v>3630</v>
      </c>
      <c r="X3610" s="1"/>
    </row>
    <row r="3611" spans="2:24">
      <c r="B3611" s="155" t="s">
        <v>133</v>
      </c>
      <c r="C3611" s="155"/>
      <c r="D3611" s="155"/>
      <c r="E3611" s="25"/>
      <c r="F3611" s="109" t="s">
        <v>1298</v>
      </c>
      <c r="G3611" s="194" t="s">
        <v>214</v>
      </c>
      <c r="H3611" s="90" t="s">
        <v>51</v>
      </c>
      <c r="I3611" s="160" t="s">
        <v>3598</v>
      </c>
      <c r="J3611" s="181" t="s">
        <v>3599</v>
      </c>
      <c r="K3611" s="12" t="s">
        <v>3631</v>
      </c>
      <c r="L3611" s="12" t="s">
        <v>2464</v>
      </c>
      <c r="M3611" s="25" t="s">
        <v>1316</v>
      </c>
      <c r="N3611" s="95"/>
      <c r="O3611" s="25" t="s">
        <v>1300</v>
      </c>
      <c r="P3611" s="12"/>
      <c r="Q3611" s="12">
        <v>27</v>
      </c>
      <c r="R3611" s="181" t="s">
        <v>10670</v>
      </c>
      <c r="S3611" s="123" t="s">
        <v>10185</v>
      </c>
      <c r="T3611" s="1" t="s">
        <v>1152</v>
      </c>
      <c r="U3611" s="12" t="s">
        <v>4675</v>
      </c>
      <c r="V3611" s="90" t="s">
        <v>3632</v>
      </c>
      <c r="W3611" s="1" t="s">
        <v>3632</v>
      </c>
      <c r="X3611" s="1"/>
    </row>
    <row r="3612" spans="2:24">
      <c r="B3612" s="169" t="s">
        <v>11532</v>
      </c>
      <c r="C3612" s="155"/>
      <c r="D3612" s="109" t="s">
        <v>11792</v>
      </c>
      <c r="E3612" s="25"/>
      <c r="F3612" s="109" t="s">
        <v>1298</v>
      </c>
      <c r="G3612" s="194" t="s">
        <v>214</v>
      </c>
      <c r="H3612" s="90" t="s">
        <v>51</v>
      </c>
      <c r="I3612" s="160" t="s">
        <v>3598</v>
      </c>
      <c r="J3612" s="181" t="s">
        <v>3599</v>
      </c>
      <c r="K3612" s="12" t="s">
        <v>3633</v>
      </c>
      <c r="L3612" s="90" t="s">
        <v>463</v>
      </c>
      <c r="M3612" s="25" t="s">
        <v>1316</v>
      </c>
      <c r="N3612" s="95"/>
      <c r="O3612" s="25" t="s">
        <v>1300</v>
      </c>
      <c r="P3612" s="12"/>
      <c r="Q3612" s="12">
        <v>28</v>
      </c>
      <c r="R3612" s="181" t="s">
        <v>10670</v>
      </c>
      <c r="S3612" s="123" t="s">
        <v>10185</v>
      </c>
      <c r="T3612" s="1" t="s">
        <v>1155</v>
      </c>
      <c r="U3612" s="12" t="s">
        <v>65</v>
      </c>
      <c r="V3612" s="90" t="s">
        <v>3634</v>
      </c>
      <c r="W3612" s="1" t="s">
        <v>3634</v>
      </c>
      <c r="X3612" s="1"/>
    </row>
    <row r="3613" spans="2:24">
      <c r="B3613" s="155" t="s">
        <v>133</v>
      </c>
      <c r="C3613" s="155"/>
      <c r="D3613" s="155"/>
      <c r="E3613" s="25"/>
      <c r="F3613" s="109" t="s">
        <v>1298</v>
      </c>
      <c r="G3613" s="194" t="s">
        <v>214</v>
      </c>
      <c r="H3613" s="90" t="s">
        <v>51</v>
      </c>
      <c r="I3613" s="160" t="s">
        <v>3598</v>
      </c>
      <c r="J3613" s="181" t="s">
        <v>3599</v>
      </c>
      <c r="K3613" s="12" t="s">
        <v>3635</v>
      </c>
      <c r="L3613" s="12" t="s">
        <v>76</v>
      </c>
      <c r="M3613" s="25" t="s">
        <v>1316</v>
      </c>
      <c r="N3613" s="95"/>
      <c r="O3613" s="25" t="s">
        <v>1300</v>
      </c>
      <c r="P3613" s="12"/>
      <c r="Q3613" s="12">
        <v>29</v>
      </c>
      <c r="R3613" s="181" t="s">
        <v>10670</v>
      </c>
      <c r="S3613" s="123" t="s">
        <v>10185</v>
      </c>
      <c r="T3613" s="1" t="s">
        <v>1157</v>
      </c>
      <c r="U3613" s="12" t="s">
        <v>488</v>
      </c>
      <c r="V3613" s="90" t="s">
        <v>3636</v>
      </c>
      <c r="W3613" s="1" t="s">
        <v>3636</v>
      </c>
      <c r="X3613" s="1"/>
    </row>
    <row r="3614" spans="2:24">
      <c r="B3614" s="155" t="s">
        <v>133</v>
      </c>
      <c r="C3614" s="155"/>
      <c r="D3614" s="155"/>
      <c r="E3614" s="25"/>
      <c r="F3614" s="109" t="s">
        <v>1298</v>
      </c>
      <c r="G3614" s="194" t="s">
        <v>214</v>
      </c>
      <c r="H3614" s="90" t="s">
        <v>51</v>
      </c>
      <c r="I3614" s="160" t="s">
        <v>3598</v>
      </c>
      <c r="J3614" s="181" t="s">
        <v>3599</v>
      </c>
      <c r="K3614" s="12" t="s">
        <v>1445</v>
      </c>
      <c r="L3614" s="90" t="s">
        <v>1842</v>
      </c>
      <c r="M3614" s="25" t="s">
        <v>1316</v>
      </c>
      <c r="N3614" s="95"/>
      <c r="O3614" s="25" t="s">
        <v>1300</v>
      </c>
      <c r="P3614" s="12"/>
      <c r="Q3614" s="12">
        <v>30</v>
      </c>
      <c r="R3614" s="181" t="s">
        <v>10670</v>
      </c>
      <c r="S3614" s="123" t="s">
        <v>10185</v>
      </c>
      <c r="T3614" s="1" t="s">
        <v>1159</v>
      </c>
      <c r="U3614" s="12" t="s">
        <v>4676</v>
      </c>
      <c r="V3614" s="90" t="s">
        <v>1161</v>
      </c>
      <c r="W3614" s="1" t="s">
        <v>1161</v>
      </c>
      <c r="X3614" s="1"/>
    </row>
    <row r="3615" spans="2:24">
      <c r="B3615" s="155" t="s">
        <v>133</v>
      </c>
      <c r="C3615" s="155"/>
      <c r="D3615" s="155"/>
      <c r="E3615" s="25"/>
      <c r="F3615" s="109" t="s">
        <v>1298</v>
      </c>
      <c r="G3615" s="194" t="s">
        <v>214</v>
      </c>
      <c r="H3615" s="90" t="s">
        <v>51</v>
      </c>
      <c r="I3615" s="160" t="s">
        <v>3598</v>
      </c>
      <c r="J3615" s="181" t="s">
        <v>3599</v>
      </c>
      <c r="K3615" s="12" t="s">
        <v>3637</v>
      </c>
      <c r="L3615" s="12" t="s">
        <v>3638</v>
      </c>
      <c r="M3615" s="25" t="s">
        <v>1316</v>
      </c>
      <c r="N3615" s="95"/>
      <c r="O3615" s="25" t="s">
        <v>1300</v>
      </c>
      <c r="P3615" s="12"/>
      <c r="Q3615" s="12">
        <v>31</v>
      </c>
      <c r="R3615" s="181" t="s">
        <v>10670</v>
      </c>
      <c r="S3615" s="123" t="s">
        <v>10185</v>
      </c>
      <c r="T3615" s="1" t="s">
        <v>1162</v>
      </c>
      <c r="U3615" s="12" t="s">
        <v>4677</v>
      </c>
      <c r="V3615" s="90" t="s">
        <v>3639</v>
      </c>
      <c r="W3615" s="1" t="s">
        <v>3639</v>
      </c>
      <c r="X3615" s="1"/>
    </row>
    <row r="3616" spans="2:24">
      <c r="B3616" s="155" t="s">
        <v>133</v>
      </c>
      <c r="C3616" s="155"/>
      <c r="D3616" s="155"/>
      <c r="E3616" s="25"/>
      <c r="F3616" s="109" t="s">
        <v>1298</v>
      </c>
      <c r="G3616" s="194" t="s">
        <v>214</v>
      </c>
      <c r="H3616" s="90" t="s">
        <v>51</v>
      </c>
      <c r="I3616" s="160" t="s">
        <v>3598</v>
      </c>
      <c r="J3616" s="181" t="s">
        <v>3599</v>
      </c>
      <c r="K3616" s="12" t="s">
        <v>3640</v>
      </c>
      <c r="L3616" s="12" t="s">
        <v>3638</v>
      </c>
      <c r="M3616" s="25" t="s">
        <v>1316</v>
      </c>
      <c r="N3616" s="95"/>
      <c r="O3616" s="25" t="s">
        <v>1300</v>
      </c>
      <c r="P3616" s="12"/>
      <c r="Q3616" s="12">
        <v>32</v>
      </c>
      <c r="R3616" s="181" t="s">
        <v>10670</v>
      </c>
      <c r="S3616" s="123" t="s">
        <v>10185</v>
      </c>
      <c r="T3616" s="1" t="s">
        <v>1165</v>
      </c>
      <c r="U3616" s="12" t="s">
        <v>4677</v>
      </c>
      <c r="V3616" s="90" t="s">
        <v>3641</v>
      </c>
      <c r="W3616" s="1" t="s">
        <v>3641</v>
      </c>
      <c r="X3616" s="1"/>
    </row>
    <row r="3617" spans="2:24">
      <c r="B3617" s="155" t="s">
        <v>133</v>
      </c>
      <c r="C3617" s="155"/>
      <c r="D3617" s="155"/>
      <c r="E3617" s="25"/>
      <c r="F3617" s="109" t="s">
        <v>1298</v>
      </c>
      <c r="G3617" s="194" t="s">
        <v>214</v>
      </c>
      <c r="H3617" s="90" t="s">
        <v>51</v>
      </c>
      <c r="I3617" s="160" t="s">
        <v>3598</v>
      </c>
      <c r="J3617" s="181" t="s">
        <v>3599</v>
      </c>
      <c r="K3617" s="12" t="s">
        <v>3642</v>
      </c>
      <c r="L3617" s="12" t="s">
        <v>3638</v>
      </c>
      <c r="M3617" s="25" t="s">
        <v>1316</v>
      </c>
      <c r="N3617" s="95"/>
      <c r="O3617" s="25" t="s">
        <v>1300</v>
      </c>
      <c r="P3617" s="12"/>
      <c r="Q3617" s="12">
        <v>33</v>
      </c>
      <c r="R3617" s="181" t="s">
        <v>10670</v>
      </c>
      <c r="S3617" s="123" t="s">
        <v>10185</v>
      </c>
      <c r="T3617" s="1" t="s">
        <v>1167</v>
      </c>
      <c r="U3617" s="12" t="s">
        <v>4677</v>
      </c>
      <c r="V3617" s="90" t="s">
        <v>3643</v>
      </c>
      <c r="W3617" s="1" t="s">
        <v>3643</v>
      </c>
      <c r="X3617" s="1"/>
    </row>
    <row r="3618" spans="2:24">
      <c r="B3618" s="155" t="s">
        <v>133</v>
      </c>
      <c r="C3618" s="155"/>
      <c r="D3618" s="155"/>
      <c r="E3618" s="25"/>
      <c r="F3618" s="109" t="s">
        <v>1298</v>
      </c>
      <c r="G3618" s="194" t="s">
        <v>214</v>
      </c>
      <c r="H3618" s="90" t="s">
        <v>51</v>
      </c>
      <c r="I3618" s="160" t="s">
        <v>3598</v>
      </c>
      <c r="J3618" s="181" t="s">
        <v>3599</v>
      </c>
      <c r="K3618" s="12" t="s">
        <v>3644</v>
      </c>
      <c r="L3618" s="12" t="s">
        <v>75</v>
      </c>
      <c r="M3618" s="25" t="s">
        <v>1316</v>
      </c>
      <c r="N3618" s="95"/>
      <c r="O3618" s="25" t="s">
        <v>1300</v>
      </c>
      <c r="P3618" s="12"/>
      <c r="Q3618" s="12">
        <v>34</v>
      </c>
      <c r="R3618" s="181" t="s">
        <v>10670</v>
      </c>
      <c r="S3618" s="123" t="s">
        <v>10185</v>
      </c>
      <c r="T3618" s="1" t="s">
        <v>1169</v>
      </c>
      <c r="U3618" s="12" t="s">
        <v>4389</v>
      </c>
      <c r="V3618" s="90" t="s">
        <v>1170</v>
      </c>
      <c r="W3618" s="1" t="s">
        <v>1170</v>
      </c>
      <c r="X3618" s="1"/>
    </row>
    <row r="3619" spans="2:24">
      <c r="B3619" s="155" t="s">
        <v>133</v>
      </c>
      <c r="C3619" s="155"/>
      <c r="D3619" s="155"/>
      <c r="E3619" s="25"/>
      <c r="F3619" s="109" t="s">
        <v>1298</v>
      </c>
      <c r="G3619" s="194" t="s">
        <v>214</v>
      </c>
      <c r="H3619" s="90" t="s">
        <v>51</v>
      </c>
      <c r="I3619" s="160" t="s">
        <v>3598</v>
      </c>
      <c r="J3619" s="181" t="s">
        <v>3599</v>
      </c>
      <c r="K3619" s="12" t="s">
        <v>3645</v>
      </c>
      <c r="L3619" s="12" t="s">
        <v>3646</v>
      </c>
      <c r="M3619" s="25" t="s">
        <v>1316</v>
      </c>
      <c r="N3619" s="95"/>
      <c r="O3619" s="25" t="s">
        <v>1300</v>
      </c>
      <c r="P3619" s="12"/>
      <c r="Q3619" s="12">
        <v>35</v>
      </c>
      <c r="R3619" s="181" t="s">
        <v>10670</v>
      </c>
      <c r="S3619" s="123" t="s">
        <v>10185</v>
      </c>
      <c r="T3619" s="1" t="s">
        <v>1171</v>
      </c>
      <c r="U3619" s="12" t="s">
        <v>4678</v>
      </c>
      <c r="V3619" s="90" t="s">
        <v>1173</v>
      </c>
      <c r="W3619" s="1" t="s">
        <v>1173</v>
      </c>
      <c r="X3619" s="1"/>
    </row>
    <row r="3620" spans="2:24">
      <c r="B3620" s="155" t="s">
        <v>133</v>
      </c>
      <c r="C3620" s="155"/>
      <c r="D3620" s="155"/>
      <c r="E3620" s="25"/>
      <c r="F3620" s="109" t="s">
        <v>1298</v>
      </c>
      <c r="G3620" s="194" t="s">
        <v>214</v>
      </c>
      <c r="H3620" s="90" t="s">
        <v>51</v>
      </c>
      <c r="I3620" s="160" t="s">
        <v>3598</v>
      </c>
      <c r="J3620" s="181" t="s">
        <v>3599</v>
      </c>
      <c r="K3620" s="12" t="s">
        <v>3647</v>
      </c>
      <c r="L3620" s="12" t="s">
        <v>1304</v>
      </c>
      <c r="M3620" s="25" t="s">
        <v>1316</v>
      </c>
      <c r="N3620" s="95"/>
      <c r="O3620" s="25" t="s">
        <v>1300</v>
      </c>
      <c r="P3620" s="12"/>
      <c r="Q3620" s="12">
        <v>36</v>
      </c>
      <c r="R3620" s="181" t="s">
        <v>10670</v>
      </c>
      <c r="S3620" s="123" t="s">
        <v>10185</v>
      </c>
      <c r="T3620" s="1" t="s">
        <v>1174</v>
      </c>
      <c r="U3620" s="12" t="s">
        <v>4663</v>
      </c>
      <c r="V3620" s="90" t="s">
        <v>3648</v>
      </c>
      <c r="W3620" s="1" t="s">
        <v>3648</v>
      </c>
      <c r="X3620" s="1"/>
    </row>
    <row r="3621" spans="2:24">
      <c r="B3621" s="169" t="s">
        <v>11532</v>
      </c>
      <c r="C3621" s="155"/>
      <c r="D3621" s="109" t="s">
        <v>11792</v>
      </c>
      <c r="E3621" s="25"/>
      <c r="F3621" s="109" t="s">
        <v>1298</v>
      </c>
      <c r="G3621" s="194" t="s">
        <v>214</v>
      </c>
      <c r="H3621" s="90" t="s">
        <v>51</v>
      </c>
      <c r="I3621" s="160" t="s">
        <v>3598</v>
      </c>
      <c r="J3621" s="181" t="s">
        <v>3599</v>
      </c>
      <c r="K3621" s="12" t="s">
        <v>3649</v>
      </c>
      <c r="L3621" s="90" t="s">
        <v>463</v>
      </c>
      <c r="M3621" s="25" t="s">
        <v>1316</v>
      </c>
      <c r="N3621" s="95"/>
      <c r="O3621" s="25" t="s">
        <v>1300</v>
      </c>
      <c r="P3621" s="12"/>
      <c r="Q3621" s="12">
        <v>37</v>
      </c>
      <c r="R3621" s="181" t="s">
        <v>10670</v>
      </c>
      <c r="S3621" s="123" t="s">
        <v>10185</v>
      </c>
      <c r="T3621" s="1" t="s">
        <v>1176</v>
      </c>
      <c r="U3621" s="12" t="s">
        <v>65</v>
      </c>
      <c r="V3621" s="90" t="s">
        <v>3650</v>
      </c>
      <c r="W3621" s="1" t="s">
        <v>3650</v>
      </c>
      <c r="X3621" s="1"/>
    </row>
    <row r="3622" spans="2:24">
      <c r="B3622" s="155" t="s">
        <v>133</v>
      </c>
      <c r="C3622" s="155"/>
      <c r="D3622" s="155"/>
      <c r="E3622" s="25"/>
      <c r="F3622" s="109" t="s">
        <v>1298</v>
      </c>
      <c r="G3622" s="194" t="s">
        <v>214</v>
      </c>
      <c r="H3622" s="90" t="s">
        <v>51</v>
      </c>
      <c r="I3622" s="160" t="s">
        <v>3598</v>
      </c>
      <c r="J3622" s="181" t="s">
        <v>3599</v>
      </c>
      <c r="K3622" s="12" t="s">
        <v>3651</v>
      </c>
      <c r="L3622" s="12" t="s">
        <v>81</v>
      </c>
      <c r="M3622" s="25" t="s">
        <v>1316</v>
      </c>
      <c r="N3622" s="95"/>
      <c r="O3622" s="25" t="s">
        <v>1300</v>
      </c>
      <c r="P3622" s="12"/>
      <c r="Q3622" s="12">
        <v>38</v>
      </c>
      <c r="R3622" s="181" t="s">
        <v>10670</v>
      </c>
      <c r="S3622" s="123" t="s">
        <v>10185</v>
      </c>
      <c r="T3622" s="1" t="s">
        <v>1178</v>
      </c>
      <c r="U3622" s="12" t="s">
        <v>4679</v>
      </c>
      <c r="V3622" s="90" t="s">
        <v>3652</v>
      </c>
      <c r="W3622" s="1" t="s">
        <v>3652</v>
      </c>
      <c r="X3622" s="1"/>
    </row>
    <row r="3623" spans="2:24">
      <c r="B3623" s="155" t="s">
        <v>133</v>
      </c>
      <c r="C3623" s="155"/>
      <c r="D3623" s="155"/>
      <c r="E3623" s="25"/>
      <c r="F3623" s="109" t="s">
        <v>1298</v>
      </c>
      <c r="G3623" s="194" t="s">
        <v>214</v>
      </c>
      <c r="H3623" s="90" t="s">
        <v>51</v>
      </c>
      <c r="I3623" s="160" t="s">
        <v>3598</v>
      </c>
      <c r="J3623" s="181" t="s">
        <v>3599</v>
      </c>
      <c r="K3623" s="12" t="s">
        <v>3653</v>
      </c>
      <c r="L3623" s="12" t="s">
        <v>3646</v>
      </c>
      <c r="M3623" s="25" t="s">
        <v>1316</v>
      </c>
      <c r="N3623" s="95"/>
      <c r="O3623" s="25" t="s">
        <v>1300</v>
      </c>
      <c r="P3623" s="12"/>
      <c r="Q3623" s="12">
        <v>39</v>
      </c>
      <c r="R3623" s="181" t="s">
        <v>10670</v>
      </c>
      <c r="S3623" s="123" t="s">
        <v>10185</v>
      </c>
      <c r="T3623" s="1" t="s">
        <v>1181</v>
      </c>
      <c r="U3623" s="12" t="s">
        <v>4678</v>
      </c>
      <c r="V3623" s="90" t="s">
        <v>3654</v>
      </c>
      <c r="W3623" s="1" t="s">
        <v>3654</v>
      </c>
      <c r="X3623" s="1"/>
    </row>
    <row r="3624" spans="2:24">
      <c r="B3624" s="155" t="s">
        <v>133</v>
      </c>
      <c r="C3624" s="155"/>
      <c r="D3624" s="155"/>
      <c r="E3624" s="25"/>
      <c r="F3624" s="109" t="s">
        <v>1298</v>
      </c>
      <c r="G3624" s="194" t="s">
        <v>214</v>
      </c>
      <c r="H3624" s="90" t="s">
        <v>51</v>
      </c>
      <c r="I3624" s="160" t="s">
        <v>3598</v>
      </c>
      <c r="J3624" s="181" t="s">
        <v>3599</v>
      </c>
      <c r="K3624" s="12" t="s">
        <v>3655</v>
      </c>
      <c r="L3624" s="90" t="s">
        <v>1842</v>
      </c>
      <c r="M3624" s="25" t="s">
        <v>1316</v>
      </c>
      <c r="N3624" s="95"/>
      <c r="O3624" s="25" t="s">
        <v>1300</v>
      </c>
      <c r="P3624" s="12"/>
      <c r="Q3624" s="12">
        <v>40</v>
      </c>
      <c r="R3624" s="181" t="s">
        <v>10670</v>
      </c>
      <c r="S3624" s="123" t="s">
        <v>10185</v>
      </c>
      <c r="T3624" s="1" t="s">
        <v>1183</v>
      </c>
      <c r="U3624" s="12" t="s">
        <v>4676</v>
      </c>
      <c r="V3624" s="90" t="s">
        <v>3656</v>
      </c>
      <c r="W3624" s="1" t="s">
        <v>3656</v>
      </c>
      <c r="X3624" s="1"/>
    </row>
    <row r="3625" spans="2:24">
      <c r="B3625" s="155" t="s">
        <v>133</v>
      </c>
      <c r="C3625" s="155"/>
      <c r="D3625" s="155"/>
      <c r="E3625" s="25"/>
      <c r="F3625" s="109" t="s">
        <v>1298</v>
      </c>
      <c r="G3625" s="194" t="s">
        <v>214</v>
      </c>
      <c r="H3625" s="90" t="s">
        <v>51</v>
      </c>
      <c r="I3625" s="160" t="s">
        <v>3598</v>
      </c>
      <c r="J3625" s="181" t="s">
        <v>3599</v>
      </c>
      <c r="K3625" s="12" t="s">
        <v>3657</v>
      </c>
      <c r="L3625" s="12" t="s">
        <v>592</v>
      </c>
      <c r="M3625" s="25" t="s">
        <v>1316</v>
      </c>
      <c r="N3625" s="95"/>
      <c r="O3625" s="25" t="s">
        <v>1300</v>
      </c>
      <c r="P3625" s="12"/>
      <c r="Q3625" s="12">
        <v>41</v>
      </c>
      <c r="R3625" s="181" t="s">
        <v>10670</v>
      </c>
      <c r="S3625" s="123" t="s">
        <v>10185</v>
      </c>
      <c r="T3625" s="1" t="s">
        <v>1185</v>
      </c>
      <c r="U3625" s="12" t="s">
        <v>4680</v>
      </c>
      <c r="V3625" s="90" t="s">
        <v>3658</v>
      </c>
      <c r="W3625" s="1" t="s">
        <v>3658</v>
      </c>
      <c r="X3625" s="1"/>
    </row>
    <row r="3626" spans="2:24">
      <c r="B3626" s="155" t="s">
        <v>133</v>
      </c>
      <c r="C3626" s="155"/>
      <c r="D3626" s="155"/>
      <c r="E3626" s="25"/>
      <c r="F3626" s="109" t="s">
        <v>1298</v>
      </c>
      <c r="G3626" s="194" t="s">
        <v>214</v>
      </c>
      <c r="H3626" s="90" t="s">
        <v>51</v>
      </c>
      <c r="I3626" s="160" t="s">
        <v>3598</v>
      </c>
      <c r="J3626" s="181" t="s">
        <v>3599</v>
      </c>
      <c r="K3626" s="12" t="s">
        <v>3659</v>
      </c>
      <c r="L3626" s="12" t="s">
        <v>3660</v>
      </c>
      <c r="M3626" s="25" t="s">
        <v>1316</v>
      </c>
      <c r="N3626" s="95"/>
      <c r="O3626" s="25" t="s">
        <v>1300</v>
      </c>
      <c r="P3626" s="12"/>
      <c r="Q3626" s="12">
        <v>42</v>
      </c>
      <c r="R3626" s="181" t="s">
        <v>10670</v>
      </c>
      <c r="S3626" s="123" t="s">
        <v>10185</v>
      </c>
      <c r="T3626" s="1" t="s">
        <v>1187</v>
      </c>
      <c r="U3626" s="12" t="s">
        <v>4681</v>
      </c>
      <c r="V3626" s="90" t="s">
        <v>3661</v>
      </c>
      <c r="W3626" s="1" t="s">
        <v>3661</v>
      </c>
      <c r="X3626" s="1"/>
    </row>
    <row r="3627" spans="2:24">
      <c r="B3627" s="169" t="s">
        <v>11532</v>
      </c>
      <c r="C3627" s="155"/>
      <c r="D3627" s="109" t="s">
        <v>11792</v>
      </c>
      <c r="E3627" s="25"/>
      <c r="F3627" s="109" t="s">
        <v>1298</v>
      </c>
      <c r="G3627" s="194" t="s">
        <v>214</v>
      </c>
      <c r="H3627" s="90" t="s">
        <v>51</v>
      </c>
      <c r="I3627" s="160" t="s">
        <v>3598</v>
      </c>
      <c r="J3627" s="181" t="s">
        <v>3599</v>
      </c>
      <c r="K3627" s="12" t="s">
        <v>3662</v>
      </c>
      <c r="L3627" s="90" t="s">
        <v>463</v>
      </c>
      <c r="M3627" s="25" t="s">
        <v>1316</v>
      </c>
      <c r="N3627" s="95"/>
      <c r="O3627" s="25" t="s">
        <v>1300</v>
      </c>
      <c r="P3627" s="12"/>
      <c r="Q3627" s="12">
        <v>43</v>
      </c>
      <c r="R3627" s="181" t="s">
        <v>10670</v>
      </c>
      <c r="S3627" s="123" t="s">
        <v>10185</v>
      </c>
      <c r="T3627" s="1" t="s">
        <v>1190</v>
      </c>
      <c r="U3627" s="12" t="s">
        <v>65</v>
      </c>
      <c r="V3627" s="90" t="s">
        <v>3663</v>
      </c>
      <c r="W3627" s="1" t="s">
        <v>3663</v>
      </c>
      <c r="X3627" s="1"/>
    </row>
    <row r="3628" spans="2:24">
      <c r="B3628" s="155" t="s">
        <v>133</v>
      </c>
      <c r="C3628" s="155"/>
      <c r="D3628" s="155"/>
      <c r="E3628" s="25"/>
      <c r="F3628" s="109" t="s">
        <v>1298</v>
      </c>
      <c r="G3628" s="194" t="s">
        <v>214</v>
      </c>
      <c r="H3628" s="90" t="s">
        <v>51</v>
      </c>
      <c r="I3628" s="160" t="s">
        <v>3598</v>
      </c>
      <c r="J3628" s="181" t="s">
        <v>3599</v>
      </c>
      <c r="K3628" s="12" t="s">
        <v>3664</v>
      </c>
      <c r="L3628" s="12" t="s">
        <v>75</v>
      </c>
      <c r="M3628" s="25" t="s">
        <v>1316</v>
      </c>
      <c r="N3628" s="95"/>
      <c r="O3628" s="25" t="s">
        <v>1300</v>
      </c>
      <c r="P3628" s="12"/>
      <c r="Q3628" s="12">
        <v>44</v>
      </c>
      <c r="R3628" s="181" t="s">
        <v>10670</v>
      </c>
      <c r="S3628" s="123" t="s">
        <v>10185</v>
      </c>
      <c r="T3628" s="1" t="s">
        <v>1192</v>
      </c>
      <c r="U3628" s="12" t="s">
        <v>4389</v>
      </c>
      <c r="V3628" s="90" t="s">
        <v>1193</v>
      </c>
      <c r="W3628" s="1" t="s">
        <v>1193</v>
      </c>
      <c r="X3628" s="1"/>
    </row>
    <row r="3629" spans="2:24">
      <c r="B3629" s="155" t="s">
        <v>133</v>
      </c>
      <c r="C3629" s="155"/>
      <c r="D3629" s="155"/>
      <c r="E3629" s="25"/>
      <c r="F3629" s="109" t="s">
        <v>1298</v>
      </c>
      <c r="G3629" s="194" t="s">
        <v>214</v>
      </c>
      <c r="H3629" s="90" t="s">
        <v>51</v>
      </c>
      <c r="I3629" s="160" t="s">
        <v>3598</v>
      </c>
      <c r="J3629" s="181" t="s">
        <v>3599</v>
      </c>
      <c r="K3629" s="12" t="s">
        <v>3665</v>
      </c>
      <c r="L3629" s="90" t="s">
        <v>1344</v>
      </c>
      <c r="M3629" s="25" t="s">
        <v>1316</v>
      </c>
      <c r="N3629" s="95"/>
      <c r="O3629" s="25" t="s">
        <v>1300</v>
      </c>
      <c r="P3629" s="12"/>
      <c r="Q3629" s="12">
        <v>45</v>
      </c>
      <c r="R3629" s="181" t="s">
        <v>10670</v>
      </c>
      <c r="S3629" s="123" t="s">
        <v>10185</v>
      </c>
      <c r="T3629" s="1" t="s">
        <v>1194</v>
      </c>
      <c r="U3629" s="12" t="s">
        <v>4509</v>
      </c>
      <c r="V3629" s="90" t="s">
        <v>1195</v>
      </c>
      <c r="W3629" s="1" t="s">
        <v>1195</v>
      </c>
      <c r="X3629" s="1"/>
    </row>
    <row r="3630" spans="2:24">
      <c r="B3630" s="169" t="s">
        <v>11532</v>
      </c>
      <c r="C3630" s="155"/>
      <c r="D3630" s="109" t="s">
        <v>11792</v>
      </c>
      <c r="E3630" s="25"/>
      <c r="F3630" s="109" t="s">
        <v>1298</v>
      </c>
      <c r="G3630" s="194" t="s">
        <v>214</v>
      </c>
      <c r="H3630" s="90" t="s">
        <v>51</v>
      </c>
      <c r="I3630" s="160" t="s">
        <v>3598</v>
      </c>
      <c r="J3630" s="181" t="s">
        <v>3599</v>
      </c>
      <c r="K3630" s="12" t="s">
        <v>3666</v>
      </c>
      <c r="L3630" s="90" t="s">
        <v>463</v>
      </c>
      <c r="M3630" s="25" t="s">
        <v>1316</v>
      </c>
      <c r="N3630" s="95"/>
      <c r="O3630" s="25" t="s">
        <v>1300</v>
      </c>
      <c r="P3630" s="12"/>
      <c r="Q3630" s="12">
        <v>46</v>
      </c>
      <c r="R3630" s="181" t="s">
        <v>10670</v>
      </c>
      <c r="S3630" s="123" t="s">
        <v>10185</v>
      </c>
      <c r="T3630" s="1" t="s">
        <v>1196</v>
      </c>
      <c r="U3630" s="12" t="s">
        <v>65</v>
      </c>
      <c r="V3630" s="90" t="s">
        <v>1197</v>
      </c>
      <c r="W3630" s="1" t="s">
        <v>1197</v>
      </c>
      <c r="X3630" s="1"/>
    </row>
    <row r="3631" spans="2:24">
      <c r="B3631" s="155" t="s">
        <v>133</v>
      </c>
      <c r="C3631" s="155"/>
      <c r="D3631" s="155"/>
      <c r="E3631" s="25"/>
      <c r="F3631" s="109" t="s">
        <v>1298</v>
      </c>
      <c r="G3631" s="194" t="s">
        <v>214</v>
      </c>
      <c r="H3631" s="90" t="s">
        <v>51</v>
      </c>
      <c r="I3631" s="160" t="s">
        <v>3598</v>
      </c>
      <c r="J3631" s="181" t="s">
        <v>3599</v>
      </c>
      <c r="K3631" s="12" t="s">
        <v>3667</v>
      </c>
      <c r="L3631" s="90" t="s">
        <v>1344</v>
      </c>
      <c r="M3631" s="25" t="s">
        <v>1316</v>
      </c>
      <c r="N3631" s="95"/>
      <c r="O3631" s="25" t="s">
        <v>1300</v>
      </c>
      <c r="P3631" s="12"/>
      <c r="Q3631" s="12">
        <v>47</v>
      </c>
      <c r="R3631" s="181" t="s">
        <v>10670</v>
      </c>
      <c r="S3631" s="123" t="s">
        <v>10185</v>
      </c>
      <c r="T3631" s="1" t="s">
        <v>1198</v>
      </c>
      <c r="U3631" s="12" t="s">
        <v>4682</v>
      </c>
      <c r="V3631" s="90" t="s">
        <v>1200</v>
      </c>
      <c r="W3631" s="1" t="s">
        <v>1200</v>
      </c>
      <c r="X3631" s="1"/>
    </row>
    <row r="3632" spans="2:24">
      <c r="B3632" s="155" t="s">
        <v>133</v>
      </c>
      <c r="C3632" s="155"/>
      <c r="D3632" s="155"/>
      <c r="E3632" s="25"/>
      <c r="F3632" s="109" t="s">
        <v>1298</v>
      </c>
      <c r="G3632" s="194" t="s">
        <v>214</v>
      </c>
      <c r="H3632" s="90" t="s">
        <v>51</v>
      </c>
      <c r="I3632" s="160" t="s">
        <v>3598</v>
      </c>
      <c r="J3632" s="181" t="s">
        <v>3599</v>
      </c>
      <c r="K3632" s="12" t="s">
        <v>3668</v>
      </c>
      <c r="L3632" s="12" t="s">
        <v>3669</v>
      </c>
      <c r="M3632" s="25" t="s">
        <v>1316</v>
      </c>
      <c r="N3632" s="95"/>
      <c r="O3632" s="25" t="s">
        <v>1300</v>
      </c>
      <c r="P3632" s="12"/>
      <c r="Q3632" s="12">
        <v>48</v>
      </c>
      <c r="R3632" s="181" t="s">
        <v>10670</v>
      </c>
      <c r="S3632" s="123" t="s">
        <v>10185</v>
      </c>
      <c r="T3632" s="1" t="s">
        <v>1201</v>
      </c>
      <c r="U3632" s="12" t="s">
        <v>4683</v>
      </c>
      <c r="V3632" s="90" t="s">
        <v>1203</v>
      </c>
      <c r="W3632" s="1" t="s">
        <v>1203</v>
      </c>
      <c r="X3632" s="1"/>
    </row>
    <row r="3633" spans="2:24">
      <c r="B3633" s="169" t="s">
        <v>11532</v>
      </c>
      <c r="C3633" s="155"/>
      <c r="D3633" s="109" t="s">
        <v>11792</v>
      </c>
      <c r="E3633" s="25"/>
      <c r="F3633" s="109" t="s">
        <v>1298</v>
      </c>
      <c r="G3633" s="194" t="s">
        <v>214</v>
      </c>
      <c r="H3633" s="90" t="s">
        <v>51</v>
      </c>
      <c r="I3633" s="160" t="s">
        <v>3598</v>
      </c>
      <c r="J3633" s="181" t="s">
        <v>3599</v>
      </c>
      <c r="K3633" s="12" t="s">
        <v>3670</v>
      </c>
      <c r="L3633" s="90" t="s">
        <v>463</v>
      </c>
      <c r="M3633" s="25" t="s">
        <v>1316</v>
      </c>
      <c r="N3633" s="95"/>
      <c r="O3633" s="25" t="s">
        <v>1300</v>
      </c>
      <c r="P3633" s="12"/>
      <c r="Q3633" s="12">
        <v>49</v>
      </c>
      <c r="R3633" s="181" t="s">
        <v>10670</v>
      </c>
      <c r="S3633" s="123" t="s">
        <v>10185</v>
      </c>
      <c r="T3633" s="1" t="s">
        <v>1204</v>
      </c>
      <c r="U3633" s="12" t="s">
        <v>65</v>
      </c>
      <c r="V3633" s="90" t="s">
        <v>1205</v>
      </c>
      <c r="W3633" s="1" t="s">
        <v>1205</v>
      </c>
      <c r="X3633" s="1"/>
    </row>
    <row r="3634" spans="2:24">
      <c r="B3634" s="169" t="s">
        <v>11532</v>
      </c>
      <c r="C3634" s="155"/>
      <c r="D3634" s="109" t="s">
        <v>11792</v>
      </c>
      <c r="E3634" s="25"/>
      <c r="F3634" s="109" t="s">
        <v>1298</v>
      </c>
      <c r="G3634" s="194" t="s">
        <v>214</v>
      </c>
      <c r="H3634" s="90" t="s">
        <v>51</v>
      </c>
      <c r="I3634" s="160" t="s">
        <v>3598</v>
      </c>
      <c r="J3634" s="181" t="s">
        <v>3599</v>
      </c>
      <c r="K3634" s="12" t="s">
        <v>3671</v>
      </c>
      <c r="L3634" s="90" t="s">
        <v>463</v>
      </c>
      <c r="M3634" s="25" t="s">
        <v>1316</v>
      </c>
      <c r="N3634" s="95"/>
      <c r="O3634" s="25" t="s">
        <v>1300</v>
      </c>
      <c r="P3634" s="12"/>
      <c r="Q3634" s="12">
        <v>50</v>
      </c>
      <c r="R3634" s="181" t="s">
        <v>10670</v>
      </c>
      <c r="S3634" s="123" t="s">
        <v>10185</v>
      </c>
      <c r="T3634" s="1" t="s">
        <v>1206</v>
      </c>
      <c r="U3634" s="12" t="s">
        <v>65</v>
      </c>
      <c r="V3634" s="90" t="s">
        <v>1207</v>
      </c>
      <c r="W3634" s="1" t="s">
        <v>1207</v>
      </c>
      <c r="X3634" s="1"/>
    </row>
    <row r="3635" spans="2:24">
      <c r="B3635" s="155" t="s">
        <v>133</v>
      </c>
      <c r="C3635" s="155"/>
      <c r="D3635" s="155"/>
      <c r="E3635" s="25"/>
      <c r="F3635" s="109" t="s">
        <v>1298</v>
      </c>
      <c r="G3635" s="194" t="s">
        <v>214</v>
      </c>
      <c r="H3635" s="90" t="s">
        <v>51</v>
      </c>
      <c r="I3635" s="160" t="s">
        <v>3598</v>
      </c>
      <c r="J3635" s="181" t="s">
        <v>3599</v>
      </c>
      <c r="K3635" s="12" t="s">
        <v>3672</v>
      </c>
      <c r="L3635" s="90" t="s">
        <v>1842</v>
      </c>
      <c r="M3635" s="25" t="s">
        <v>1316</v>
      </c>
      <c r="N3635" s="95"/>
      <c r="O3635" s="25" t="s">
        <v>1300</v>
      </c>
      <c r="P3635" s="12"/>
      <c r="Q3635" s="12">
        <v>51</v>
      </c>
      <c r="R3635" s="181" t="s">
        <v>10670</v>
      </c>
      <c r="S3635" s="123" t="s">
        <v>10185</v>
      </c>
      <c r="T3635" s="1" t="s">
        <v>1208</v>
      </c>
      <c r="U3635" s="12" t="s">
        <v>4676</v>
      </c>
      <c r="V3635" s="90" t="s">
        <v>1209</v>
      </c>
      <c r="W3635" s="1" t="s">
        <v>1209</v>
      </c>
      <c r="X3635" s="1"/>
    </row>
    <row r="3636" spans="2:24">
      <c r="B3636" s="155" t="s">
        <v>133</v>
      </c>
      <c r="C3636" s="155"/>
      <c r="D3636" s="155"/>
      <c r="E3636" s="25"/>
      <c r="F3636" s="109" t="s">
        <v>1298</v>
      </c>
      <c r="G3636" s="194" t="s">
        <v>214</v>
      </c>
      <c r="H3636" s="90" t="s">
        <v>51</v>
      </c>
      <c r="I3636" s="160" t="s">
        <v>3598</v>
      </c>
      <c r="J3636" s="181" t="s">
        <v>3599</v>
      </c>
      <c r="K3636" s="12" t="s">
        <v>3673</v>
      </c>
      <c r="L3636" s="12" t="s">
        <v>76</v>
      </c>
      <c r="M3636" s="25" t="s">
        <v>1316</v>
      </c>
      <c r="N3636" s="95"/>
      <c r="O3636" s="25" t="s">
        <v>1300</v>
      </c>
      <c r="P3636" s="12"/>
      <c r="Q3636" s="12">
        <v>52</v>
      </c>
      <c r="R3636" s="181" t="s">
        <v>10670</v>
      </c>
      <c r="S3636" s="123" t="s">
        <v>10185</v>
      </c>
      <c r="T3636" s="1" t="s">
        <v>1210</v>
      </c>
      <c r="U3636" s="12" t="s">
        <v>488</v>
      </c>
      <c r="V3636" s="90" t="s">
        <v>1211</v>
      </c>
      <c r="W3636" s="1" t="s">
        <v>1211</v>
      </c>
      <c r="X3636" s="1"/>
    </row>
    <row r="3637" spans="2:24">
      <c r="B3637" s="155" t="s">
        <v>133</v>
      </c>
      <c r="C3637" s="155"/>
      <c r="D3637" s="155"/>
      <c r="E3637" s="25"/>
      <c r="F3637" s="109" t="s">
        <v>1298</v>
      </c>
      <c r="G3637" s="194" t="s">
        <v>214</v>
      </c>
      <c r="H3637" s="90" t="s">
        <v>51</v>
      </c>
      <c r="I3637" s="160" t="s">
        <v>3598</v>
      </c>
      <c r="J3637" s="181" t="s">
        <v>3599</v>
      </c>
      <c r="K3637" s="12" t="s">
        <v>3674</v>
      </c>
      <c r="L3637" s="12" t="s">
        <v>76</v>
      </c>
      <c r="M3637" s="25" t="s">
        <v>1316</v>
      </c>
      <c r="N3637" s="95"/>
      <c r="O3637" s="25" t="s">
        <v>1300</v>
      </c>
      <c r="P3637" s="12"/>
      <c r="Q3637" s="12">
        <v>53</v>
      </c>
      <c r="R3637" s="181" t="s">
        <v>10670</v>
      </c>
      <c r="S3637" s="123" t="s">
        <v>10185</v>
      </c>
      <c r="T3637" s="1" t="s">
        <v>1212</v>
      </c>
      <c r="U3637" s="12" t="s">
        <v>488</v>
      </c>
      <c r="V3637" s="90" t="s">
        <v>1213</v>
      </c>
      <c r="W3637" s="1" t="s">
        <v>1213</v>
      </c>
      <c r="X3637" s="1"/>
    </row>
    <row r="3638" spans="2:24">
      <c r="B3638" s="155" t="s">
        <v>133</v>
      </c>
      <c r="C3638" s="155"/>
      <c r="D3638" s="155"/>
      <c r="E3638" s="25"/>
      <c r="F3638" s="109" t="s">
        <v>1298</v>
      </c>
      <c r="G3638" s="194" t="s">
        <v>214</v>
      </c>
      <c r="H3638" s="90" t="s">
        <v>51</v>
      </c>
      <c r="I3638" s="160" t="s">
        <v>3598</v>
      </c>
      <c r="J3638" s="181" t="s">
        <v>3599</v>
      </c>
      <c r="K3638" s="12" t="s">
        <v>3675</v>
      </c>
      <c r="L3638" s="12" t="s">
        <v>2584</v>
      </c>
      <c r="M3638" s="25" t="s">
        <v>1316</v>
      </c>
      <c r="N3638" s="95"/>
      <c r="O3638" s="25" t="s">
        <v>1300</v>
      </c>
      <c r="P3638" s="12"/>
      <c r="Q3638" s="12">
        <v>54</v>
      </c>
      <c r="R3638" s="181" t="s">
        <v>10670</v>
      </c>
      <c r="S3638" s="123" t="s">
        <v>10185</v>
      </c>
      <c r="T3638" s="1" t="s">
        <v>1216</v>
      </c>
      <c r="U3638" s="12" t="s">
        <v>4684</v>
      </c>
      <c r="V3638" s="90" t="s">
        <v>1218</v>
      </c>
      <c r="W3638" s="1" t="s">
        <v>1218</v>
      </c>
      <c r="X3638" s="1"/>
    </row>
    <row r="3639" spans="2:24">
      <c r="B3639" s="155" t="s">
        <v>133</v>
      </c>
      <c r="C3639" s="155"/>
      <c r="D3639" s="155"/>
      <c r="E3639" s="25"/>
      <c r="F3639" s="109" t="s">
        <v>1298</v>
      </c>
      <c r="G3639" s="194" t="s">
        <v>214</v>
      </c>
      <c r="H3639" s="90" t="s">
        <v>51</v>
      </c>
      <c r="I3639" s="160" t="s">
        <v>3598</v>
      </c>
      <c r="J3639" s="181" t="s">
        <v>3599</v>
      </c>
      <c r="K3639" s="12" t="s">
        <v>3676</v>
      </c>
      <c r="L3639" s="12" t="s">
        <v>76</v>
      </c>
      <c r="M3639" s="25" t="s">
        <v>1316</v>
      </c>
      <c r="N3639" s="95"/>
      <c r="O3639" s="25" t="s">
        <v>1300</v>
      </c>
      <c r="P3639" s="12"/>
      <c r="Q3639" s="12">
        <v>55</v>
      </c>
      <c r="R3639" s="181" t="s">
        <v>10670</v>
      </c>
      <c r="S3639" s="123" t="s">
        <v>10185</v>
      </c>
      <c r="T3639" s="1" t="s">
        <v>1221</v>
      </c>
      <c r="U3639" s="12" t="s">
        <v>488</v>
      </c>
      <c r="V3639" s="90" t="s">
        <v>1222</v>
      </c>
      <c r="W3639" s="1" t="s">
        <v>1222</v>
      </c>
      <c r="X3639" s="1"/>
    </row>
    <row r="3640" spans="2:24">
      <c r="B3640" s="155" t="s">
        <v>133</v>
      </c>
      <c r="C3640" s="155"/>
      <c r="D3640" s="155"/>
      <c r="E3640" s="25"/>
      <c r="F3640" s="109" t="s">
        <v>1298</v>
      </c>
      <c r="G3640" s="194" t="s">
        <v>214</v>
      </c>
      <c r="H3640" s="90" t="s">
        <v>51</v>
      </c>
      <c r="I3640" s="160" t="s">
        <v>3598</v>
      </c>
      <c r="J3640" s="181" t="s">
        <v>3599</v>
      </c>
      <c r="K3640" s="12" t="s">
        <v>3677</v>
      </c>
      <c r="L3640" s="12" t="s">
        <v>76</v>
      </c>
      <c r="M3640" s="25" t="s">
        <v>1316</v>
      </c>
      <c r="N3640" s="95"/>
      <c r="O3640" s="25" t="s">
        <v>1300</v>
      </c>
      <c r="P3640" s="12"/>
      <c r="Q3640" s="12">
        <v>56</v>
      </c>
      <c r="R3640" s="181" t="s">
        <v>10670</v>
      </c>
      <c r="S3640" s="123" t="s">
        <v>10185</v>
      </c>
      <c r="T3640" s="1" t="s">
        <v>1223</v>
      </c>
      <c r="U3640" s="12" t="s">
        <v>488</v>
      </c>
      <c r="V3640" s="90" t="s">
        <v>1224</v>
      </c>
      <c r="W3640" s="1" t="s">
        <v>1224</v>
      </c>
      <c r="X3640" s="1"/>
    </row>
    <row r="3641" spans="2:24">
      <c r="B3641" s="155" t="s">
        <v>133</v>
      </c>
      <c r="C3641" s="155"/>
      <c r="D3641" s="155"/>
      <c r="E3641" s="25"/>
      <c r="F3641" s="109" t="s">
        <v>1298</v>
      </c>
      <c r="G3641" s="194" t="s">
        <v>214</v>
      </c>
      <c r="H3641" s="90" t="s">
        <v>51</v>
      </c>
      <c r="I3641" s="160" t="s">
        <v>3598</v>
      </c>
      <c r="J3641" s="181" t="s">
        <v>3599</v>
      </c>
      <c r="K3641" s="12" t="s">
        <v>3678</v>
      </c>
      <c r="L3641" s="12" t="s">
        <v>76</v>
      </c>
      <c r="M3641" s="25" t="s">
        <v>1316</v>
      </c>
      <c r="N3641" s="95"/>
      <c r="O3641" s="25" t="s">
        <v>1300</v>
      </c>
      <c r="P3641" s="12"/>
      <c r="Q3641" s="12">
        <v>57</v>
      </c>
      <c r="R3641" s="181" t="s">
        <v>10670</v>
      </c>
      <c r="S3641" s="123" t="s">
        <v>10185</v>
      </c>
      <c r="T3641" s="1" t="s">
        <v>1225</v>
      </c>
      <c r="U3641" s="12" t="s">
        <v>488</v>
      </c>
      <c r="V3641" s="90" t="s">
        <v>1226</v>
      </c>
      <c r="W3641" s="1" t="s">
        <v>1226</v>
      </c>
      <c r="X3641" s="1"/>
    </row>
    <row r="3642" spans="2:24" s="142" customFormat="1">
      <c r="B3642" s="214" t="s">
        <v>133</v>
      </c>
      <c r="C3642" s="214" t="s">
        <v>288</v>
      </c>
      <c r="D3642" s="214" t="s">
        <v>1561</v>
      </c>
      <c r="E3642" s="179">
        <v>44496</v>
      </c>
      <c r="F3642" s="109" t="s">
        <v>1298</v>
      </c>
      <c r="G3642" s="123" t="s">
        <v>215</v>
      </c>
      <c r="H3642" s="90" t="s">
        <v>51</v>
      </c>
      <c r="I3642" s="160" t="s">
        <v>3679</v>
      </c>
      <c r="J3642" s="123" t="s">
        <v>3680</v>
      </c>
      <c r="K3642" s="123" t="s">
        <v>3681</v>
      </c>
      <c r="L3642" s="90" t="s">
        <v>3</v>
      </c>
      <c r="M3642" s="90" t="s">
        <v>1299</v>
      </c>
      <c r="N3642" s="334" t="s">
        <v>4</v>
      </c>
      <c r="O3642" s="25" t="s">
        <v>1300</v>
      </c>
      <c r="P3642" s="123" t="s">
        <v>6</v>
      </c>
      <c r="Q3642" s="123"/>
      <c r="R3642" s="123"/>
      <c r="S3642" s="123"/>
      <c r="T3642" s="123"/>
      <c r="U3642" s="90"/>
      <c r="V3642" s="90" t="s">
        <v>59</v>
      </c>
      <c r="W3642" s="123"/>
      <c r="X3642" s="123"/>
    </row>
    <row r="3643" spans="2:24" s="142" customFormat="1">
      <c r="B3643" s="214" t="s">
        <v>133</v>
      </c>
      <c r="C3643" s="214" t="s">
        <v>288</v>
      </c>
      <c r="D3643" s="214" t="s">
        <v>1561</v>
      </c>
      <c r="E3643" s="179">
        <v>44496</v>
      </c>
      <c r="F3643" s="109" t="s">
        <v>1298</v>
      </c>
      <c r="G3643" s="123" t="s">
        <v>215</v>
      </c>
      <c r="H3643" s="90" t="s">
        <v>51</v>
      </c>
      <c r="I3643" s="160" t="s">
        <v>3679</v>
      </c>
      <c r="J3643" s="123" t="s">
        <v>3680</v>
      </c>
      <c r="K3643" s="123" t="s">
        <v>441</v>
      </c>
      <c r="L3643" s="90" t="s">
        <v>3</v>
      </c>
      <c r="M3643" s="90" t="s">
        <v>1299</v>
      </c>
      <c r="N3643" s="123" t="s">
        <v>438</v>
      </c>
      <c r="O3643" s="25" t="s">
        <v>1542</v>
      </c>
      <c r="P3643" s="123"/>
      <c r="Q3643" s="123"/>
      <c r="R3643" s="181" t="s">
        <v>10374</v>
      </c>
      <c r="S3643" s="123"/>
      <c r="T3643" s="123" t="s">
        <v>10225</v>
      </c>
      <c r="U3643" s="90" t="s">
        <v>70</v>
      </c>
      <c r="V3643" s="90" t="s">
        <v>9039</v>
      </c>
      <c r="W3643" s="90" t="s">
        <v>1543</v>
      </c>
      <c r="X3643" s="123"/>
    </row>
    <row r="3644" spans="2:24" s="142" customFormat="1">
      <c r="B3644" s="214" t="s">
        <v>133</v>
      </c>
      <c r="C3644" s="214" t="s">
        <v>288</v>
      </c>
      <c r="D3644" s="214" t="s">
        <v>1561</v>
      </c>
      <c r="E3644" s="179">
        <v>44496</v>
      </c>
      <c r="F3644" s="109" t="s">
        <v>1298</v>
      </c>
      <c r="G3644" s="123" t="s">
        <v>215</v>
      </c>
      <c r="H3644" s="90" t="s">
        <v>51</v>
      </c>
      <c r="I3644" s="160" t="s">
        <v>3679</v>
      </c>
      <c r="J3644" s="123" t="s">
        <v>3680</v>
      </c>
      <c r="K3644" s="123" t="s">
        <v>3682</v>
      </c>
      <c r="L3644" s="90" t="s">
        <v>3</v>
      </c>
      <c r="M3644" s="90" t="s">
        <v>1299</v>
      </c>
      <c r="N3644" s="123" t="s">
        <v>438</v>
      </c>
      <c r="O3644" s="25" t="s">
        <v>3683</v>
      </c>
      <c r="P3644" s="123"/>
      <c r="Q3644" s="123"/>
      <c r="R3644" s="181" t="s">
        <v>10416</v>
      </c>
      <c r="S3644" s="123"/>
      <c r="T3644" s="123" t="s">
        <v>10671</v>
      </c>
      <c r="U3644" s="90" t="s">
        <v>70</v>
      </c>
      <c r="V3644" s="90" t="s">
        <v>3684</v>
      </c>
      <c r="W3644" s="123"/>
      <c r="X3644" s="123"/>
    </row>
    <row r="3645" spans="2:24" s="142" customFormat="1">
      <c r="B3645" s="214" t="s">
        <v>133</v>
      </c>
      <c r="C3645" s="214" t="s">
        <v>288</v>
      </c>
      <c r="D3645" s="214" t="s">
        <v>1561</v>
      </c>
      <c r="E3645" s="179">
        <v>44496</v>
      </c>
      <c r="F3645" s="109" t="s">
        <v>1298</v>
      </c>
      <c r="G3645" s="123" t="s">
        <v>215</v>
      </c>
      <c r="H3645" s="90" t="s">
        <v>51</v>
      </c>
      <c r="I3645" s="160" t="s">
        <v>3679</v>
      </c>
      <c r="J3645" s="123" t="s">
        <v>3680</v>
      </c>
      <c r="K3645" s="123" t="s">
        <v>8</v>
      </c>
      <c r="L3645" s="90" t="s">
        <v>1304</v>
      </c>
      <c r="M3645" s="90" t="s">
        <v>1299</v>
      </c>
      <c r="N3645" s="162" t="s">
        <v>438</v>
      </c>
      <c r="O3645" s="162" t="s">
        <v>1305</v>
      </c>
      <c r="P3645" s="123"/>
      <c r="Q3645" s="123"/>
      <c r="R3645" s="123"/>
      <c r="S3645" s="123"/>
      <c r="T3645" s="123"/>
      <c r="U3645" s="90"/>
      <c r="V3645" s="90" t="s">
        <v>67</v>
      </c>
      <c r="W3645" s="123"/>
      <c r="X3645" s="123"/>
    </row>
    <row r="3646" spans="2:24" s="142" customFormat="1">
      <c r="B3646" s="214" t="s">
        <v>133</v>
      </c>
      <c r="C3646" s="214" t="s">
        <v>288</v>
      </c>
      <c r="D3646" s="214" t="s">
        <v>1561</v>
      </c>
      <c r="E3646" s="179">
        <v>44496</v>
      </c>
      <c r="F3646" s="109" t="s">
        <v>1298</v>
      </c>
      <c r="G3646" s="123" t="s">
        <v>215</v>
      </c>
      <c r="H3646" s="90" t="s">
        <v>51</v>
      </c>
      <c r="I3646" s="160" t="s">
        <v>3679</v>
      </c>
      <c r="J3646" s="123" t="s">
        <v>3680</v>
      </c>
      <c r="K3646" s="123" t="s">
        <v>12</v>
      </c>
      <c r="L3646" s="90" t="s">
        <v>3</v>
      </c>
      <c r="M3646" s="90" t="s">
        <v>1299</v>
      </c>
      <c r="N3646" s="334" t="s">
        <v>448</v>
      </c>
      <c r="O3646" s="25" t="s">
        <v>1300</v>
      </c>
      <c r="P3646" s="123"/>
      <c r="Q3646" s="123"/>
      <c r="R3646" s="123"/>
      <c r="S3646" s="123"/>
      <c r="T3646" s="123"/>
      <c r="U3646" s="90"/>
      <c r="V3646" s="90" t="s">
        <v>1309</v>
      </c>
      <c r="W3646" s="123"/>
      <c r="X3646" s="123"/>
    </row>
    <row r="3647" spans="2:24" s="142" customFormat="1">
      <c r="B3647" s="214" t="s">
        <v>133</v>
      </c>
      <c r="C3647" s="214" t="s">
        <v>288</v>
      </c>
      <c r="D3647" s="214" t="s">
        <v>1561</v>
      </c>
      <c r="E3647" s="179">
        <v>44496</v>
      </c>
      <c r="F3647" s="109" t="s">
        <v>1298</v>
      </c>
      <c r="G3647" s="123" t="s">
        <v>215</v>
      </c>
      <c r="H3647" s="90" t="s">
        <v>51</v>
      </c>
      <c r="I3647" s="160" t="s">
        <v>3679</v>
      </c>
      <c r="J3647" s="123" t="s">
        <v>3680</v>
      </c>
      <c r="K3647" s="123" t="s">
        <v>18</v>
      </c>
      <c r="L3647" s="90" t="s">
        <v>19</v>
      </c>
      <c r="M3647" s="90" t="s">
        <v>1299</v>
      </c>
      <c r="N3647" s="334"/>
      <c r="O3647" s="25" t="s">
        <v>1300</v>
      </c>
      <c r="P3647" s="123"/>
      <c r="Q3647" s="123"/>
      <c r="R3647" s="123"/>
      <c r="S3647" s="123"/>
      <c r="T3647" s="123"/>
      <c r="U3647" s="90"/>
      <c r="V3647" s="90" t="s">
        <v>17</v>
      </c>
      <c r="W3647" s="123"/>
      <c r="X3647" s="123"/>
    </row>
    <row r="3648" spans="2:24" s="193" customFormat="1">
      <c r="B3648" s="215" t="s">
        <v>133</v>
      </c>
      <c r="C3648" s="215"/>
      <c r="D3648" s="215"/>
      <c r="E3648" s="90"/>
      <c r="F3648" s="109" t="s">
        <v>1298</v>
      </c>
      <c r="G3648" s="25" t="s">
        <v>221</v>
      </c>
      <c r="H3648" s="90" t="s">
        <v>51</v>
      </c>
      <c r="I3648" s="160" t="s">
        <v>3685</v>
      </c>
      <c r="J3648" s="181" t="s">
        <v>3686</v>
      </c>
      <c r="K3648" s="181" t="s">
        <v>3687</v>
      </c>
      <c r="L3648" s="181" t="s">
        <v>3</v>
      </c>
      <c r="M3648" s="181" t="s">
        <v>1299</v>
      </c>
      <c r="N3648" s="181" t="s">
        <v>4</v>
      </c>
      <c r="O3648" s="25" t="s">
        <v>1300</v>
      </c>
      <c r="P3648" s="181" t="s">
        <v>6</v>
      </c>
      <c r="Q3648" s="181"/>
      <c r="R3648" s="181"/>
      <c r="S3648" s="181"/>
      <c r="T3648" s="181"/>
      <c r="U3648" s="181"/>
      <c r="V3648" s="90" t="s">
        <v>59</v>
      </c>
      <c r="W3648" s="181"/>
      <c r="X3648" s="181"/>
    </row>
    <row r="3649" spans="2:24" s="193" customFormat="1">
      <c r="B3649" s="215" t="s">
        <v>133</v>
      </c>
      <c r="C3649" s="215"/>
      <c r="D3649" s="215"/>
      <c r="E3649" s="90"/>
      <c r="F3649" s="109" t="s">
        <v>1298</v>
      </c>
      <c r="G3649" s="25" t="s">
        <v>221</v>
      </c>
      <c r="H3649" s="90" t="s">
        <v>51</v>
      </c>
      <c r="I3649" s="160" t="s">
        <v>3685</v>
      </c>
      <c r="J3649" s="181" t="s">
        <v>3686</v>
      </c>
      <c r="K3649" s="181" t="s">
        <v>441</v>
      </c>
      <c r="L3649" s="181" t="s">
        <v>3</v>
      </c>
      <c r="M3649" s="181" t="s">
        <v>1299</v>
      </c>
      <c r="N3649" s="181" t="s">
        <v>438</v>
      </c>
      <c r="O3649" s="25" t="s">
        <v>1542</v>
      </c>
      <c r="P3649" s="181"/>
      <c r="Q3649" s="181"/>
      <c r="R3649" s="181" t="s">
        <v>10374</v>
      </c>
      <c r="S3649" s="181"/>
      <c r="T3649" s="181" t="s">
        <v>10225</v>
      </c>
      <c r="U3649" s="90" t="s">
        <v>70</v>
      </c>
      <c r="V3649" s="181" t="s">
        <v>9039</v>
      </c>
      <c r="W3649" s="90" t="s">
        <v>1543</v>
      </c>
      <c r="X3649" s="181"/>
    </row>
    <row r="3650" spans="2:24" s="193" customFormat="1">
      <c r="B3650" s="215" t="s">
        <v>133</v>
      </c>
      <c r="C3650" s="215"/>
      <c r="D3650" s="215"/>
      <c r="E3650" s="90"/>
      <c r="F3650" s="109" t="s">
        <v>1298</v>
      </c>
      <c r="G3650" s="25" t="s">
        <v>221</v>
      </c>
      <c r="H3650" s="90" t="s">
        <v>51</v>
      </c>
      <c r="I3650" s="160" t="s">
        <v>3685</v>
      </c>
      <c r="J3650" s="181" t="s">
        <v>3686</v>
      </c>
      <c r="K3650" s="181" t="s">
        <v>3688</v>
      </c>
      <c r="L3650" s="181" t="s">
        <v>3</v>
      </c>
      <c r="M3650" s="181" t="s">
        <v>1299</v>
      </c>
      <c r="N3650" s="181" t="s">
        <v>438</v>
      </c>
      <c r="O3650" s="25" t="s">
        <v>1542</v>
      </c>
      <c r="P3650" s="181"/>
      <c r="Q3650" s="181"/>
      <c r="R3650" s="181" t="s">
        <v>10672</v>
      </c>
      <c r="S3650" s="181"/>
      <c r="T3650" s="181" t="s">
        <v>10225</v>
      </c>
      <c r="U3650" s="90" t="s">
        <v>70</v>
      </c>
      <c r="V3650" s="1" t="s">
        <v>9145</v>
      </c>
      <c r="W3650" s="90" t="s">
        <v>1543</v>
      </c>
      <c r="X3650" s="181"/>
    </row>
    <row r="3651" spans="2:24" s="193" customFormat="1">
      <c r="B3651" s="215" t="s">
        <v>133</v>
      </c>
      <c r="C3651" s="215"/>
      <c r="D3651" s="215"/>
      <c r="E3651" s="90"/>
      <c r="F3651" s="109" t="s">
        <v>1298</v>
      </c>
      <c r="G3651" s="25" t="s">
        <v>221</v>
      </c>
      <c r="H3651" s="90" t="s">
        <v>51</v>
      </c>
      <c r="I3651" s="160" t="s">
        <v>3685</v>
      </c>
      <c r="J3651" s="181" t="s">
        <v>3686</v>
      </c>
      <c r="K3651" s="181" t="s">
        <v>8</v>
      </c>
      <c r="L3651" s="181" t="s">
        <v>1304</v>
      </c>
      <c r="M3651" s="181" t="s">
        <v>1299</v>
      </c>
      <c r="N3651" s="162" t="s">
        <v>438</v>
      </c>
      <c r="O3651" s="162" t="s">
        <v>1305</v>
      </c>
      <c r="P3651" s="181"/>
      <c r="Q3651" s="181"/>
      <c r="R3651" s="181"/>
      <c r="S3651" s="181"/>
      <c r="T3651" s="181"/>
      <c r="U3651" s="181"/>
      <c r="V3651" s="90" t="s">
        <v>67</v>
      </c>
      <c r="W3651" s="181"/>
      <c r="X3651" s="181"/>
    </row>
    <row r="3652" spans="2:24" s="193" customFormat="1">
      <c r="B3652" s="215" t="s">
        <v>133</v>
      </c>
      <c r="C3652" s="215"/>
      <c r="D3652" s="215"/>
      <c r="E3652" s="90"/>
      <c r="F3652" s="109" t="s">
        <v>1298</v>
      </c>
      <c r="G3652" s="25" t="s">
        <v>221</v>
      </c>
      <c r="H3652" s="90" t="s">
        <v>51</v>
      </c>
      <c r="I3652" s="160" t="s">
        <v>3685</v>
      </c>
      <c r="J3652" s="181" t="s">
        <v>3686</v>
      </c>
      <c r="K3652" s="181" t="s">
        <v>12</v>
      </c>
      <c r="L3652" s="181" t="s">
        <v>3</v>
      </c>
      <c r="M3652" s="181" t="s">
        <v>1299</v>
      </c>
      <c r="N3652" s="181" t="s">
        <v>448</v>
      </c>
      <c r="O3652" s="25" t="s">
        <v>1300</v>
      </c>
      <c r="P3652" s="181"/>
      <c r="Q3652" s="181"/>
      <c r="R3652" s="181"/>
      <c r="S3652" s="181"/>
      <c r="T3652" s="181"/>
      <c r="U3652" s="181"/>
      <c r="V3652" s="90" t="s">
        <v>1309</v>
      </c>
      <c r="W3652" s="181"/>
      <c r="X3652" s="181"/>
    </row>
    <row r="3653" spans="2:24" s="193" customFormat="1">
      <c r="B3653" s="214" t="s">
        <v>133</v>
      </c>
      <c r="C3653" s="174" t="s">
        <v>5352</v>
      </c>
      <c r="D3653" s="214" t="s">
        <v>1561</v>
      </c>
      <c r="E3653" s="175">
        <v>44525</v>
      </c>
      <c r="F3653" s="109" t="s">
        <v>1298</v>
      </c>
      <c r="G3653" s="25" t="s">
        <v>221</v>
      </c>
      <c r="H3653" s="90" t="s">
        <v>51</v>
      </c>
      <c r="I3653" s="160" t="s">
        <v>3685</v>
      </c>
      <c r="J3653" s="181" t="s">
        <v>3686</v>
      </c>
      <c r="K3653" s="181" t="s">
        <v>18</v>
      </c>
      <c r="L3653" s="181" t="s">
        <v>19</v>
      </c>
      <c r="M3653" s="181" t="s">
        <v>1299</v>
      </c>
      <c r="N3653" s="181"/>
      <c r="O3653" s="25" t="s">
        <v>1300</v>
      </c>
      <c r="P3653" s="181"/>
      <c r="Q3653" s="181"/>
      <c r="R3653" s="181"/>
      <c r="S3653" s="181"/>
      <c r="T3653" s="181"/>
      <c r="U3653" s="181"/>
      <c r="V3653" s="90" t="s">
        <v>17</v>
      </c>
      <c r="W3653" s="181"/>
      <c r="X3653" s="181"/>
    </row>
    <row r="3654" spans="2:24" s="142" customFormat="1">
      <c r="B3654" s="173" t="s">
        <v>5352</v>
      </c>
      <c r="C3654" s="173"/>
      <c r="D3654" s="173"/>
      <c r="E3654" s="166">
        <v>44525</v>
      </c>
      <c r="F3654" s="109" t="s">
        <v>1298</v>
      </c>
      <c r="G3654" s="90" t="s">
        <v>223</v>
      </c>
      <c r="H3654" s="90" t="s">
        <v>51</v>
      </c>
      <c r="I3654" s="160" t="s">
        <v>7434</v>
      </c>
      <c r="J3654" s="90" t="s">
        <v>7435</v>
      </c>
      <c r="K3654" s="25" t="s">
        <v>3687</v>
      </c>
      <c r="L3654" s="90" t="s">
        <v>3</v>
      </c>
      <c r="M3654" s="25" t="s">
        <v>1299</v>
      </c>
      <c r="N3654" s="25" t="s">
        <v>455</v>
      </c>
      <c r="O3654" s="25" t="s">
        <v>7436</v>
      </c>
      <c r="P3654" s="90" t="s">
        <v>6</v>
      </c>
      <c r="Q3654" s="90"/>
      <c r="R3654" s="90"/>
      <c r="S3654" s="90"/>
      <c r="T3654" s="90"/>
      <c r="U3654" s="90"/>
      <c r="V3654" s="90" t="s">
        <v>63</v>
      </c>
      <c r="W3654" s="90"/>
      <c r="X3654" s="90"/>
    </row>
    <row r="3655" spans="2:24" s="142" customFormat="1">
      <c r="B3655" s="173" t="s">
        <v>5352</v>
      </c>
      <c r="C3655" s="173"/>
      <c r="D3655" s="173"/>
      <c r="E3655" s="166">
        <v>44525</v>
      </c>
      <c r="F3655" s="109" t="s">
        <v>1298</v>
      </c>
      <c r="G3655" s="90" t="s">
        <v>223</v>
      </c>
      <c r="H3655" s="90" t="s">
        <v>51</v>
      </c>
      <c r="I3655" s="160" t="s">
        <v>7434</v>
      </c>
      <c r="J3655" s="90" t="s">
        <v>7435</v>
      </c>
      <c r="K3655" s="90" t="s">
        <v>14</v>
      </c>
      <c r="L3655" s="90" t="s">
        <v>15</v>
      </c>
      <c r="M3655" s="25" t="s">
        <v>1299</v>
      </c>
      <c r="N3655" s="25"/>
      <c r="O3655" s="25" t="s">
        <v>1300</v>
      </c>
      <c r="P3655" s="90"/>
      <c r="Q3655" s="90"/>
      <c r="R3655" s="90"/>
      <c r="S3655" s="90"/>
      <c r="T3655" s="90"/>
      <c r="U3655" s="90"/>
      <c r="V3655" s="90" t="s">
        <v>13</v>
      </c>
      <c r="W3655" s="90"/>
      <c r="X3655" s="90"/>
    </row>
    <row r="3656" spans="2:24" s="142" customFormat="1">
      <c r="B3656" s="173" t="s">
        <v>5352</v>
      </c>
      <c r="C3656" s="173"/>
      <c r="D3656" s="173"/>
      <c r="E3656" s="166">
        <v>44525</v>
      </c>
      <c r="F3656" s="109" t="s">
        <v>1298</v>
      </c>
      <c r="G3656" s="90" t="s">
        <v>223</v>
      </c>
      <c r="H3656" s="90" t="s">
        <v>51</v>
      </c>
      <c r="I3656" s="160" t="s">
        <v>7434</v>
      </c>
      <c r="J3656" s="90" t="s">
        <v>7435</v>
      </c>
      <c r="K3656" s="90" t="s">
        <v>8</v>
      </c>
      <c r="L3656" s="90" t="s">
        <v>1304</v>
      </c>
      <c r="M3656" s="25" t="s">
        <v>1299</v>
      </c>
      <c r="N3656" s="162" t="s">
        <v>398</v>
      </c>
      <c r="O3656" s="162" t="s">
        <v>1305</v>
      </c>
      <c r="P3656" s="90"/>
      <c r="Q3656" s="90"/>
      <c r="R3656" s="90"/>
      <c r="S3656" s="90"/>
      <c r="T3656" s="90"/>
      <c r="U3656" s="90"/>
      <c r="V3656" s="90" t="s">
        <v>1313</v>
      </c>
      <c r="W3656" s="90"/>
      <c r="X3656" s="90"/>
    </row>
    <row r="3657" spans="2:24" s="142" customFormat="1">
      <c r="B3657" s="173" t="s">
        <v>5352</v>
      </c>
      <c r="C3657" s="173"/>
      <c r="D3657" s="173"/>
      <c r="E3657" s="166">
        <v>44525</v>
      </c>
      <c r="F3657" s="109" t="s">
        <v>1298</v>
      </c>
      <c r="G3657" s="90" t="s">
        <v>223</v>
      </c>
      <c r="H3657" s="90" t="s">
        <v>51</v>
      </c>
      <c r="I3657" s="160" t="s">
        <v>7434</v>
      </c>
      <c r="J3657" s="90" t="s">
        <v>7435</v>
      </c>
      <c r="K3657" s="90" t="s">
        <v>12</v>
      </c>
      <c r="L3657" s="90" t="s">
        <v>3</v>
      </c>
      <c r="M3657" s="25" t="s">
        <v>1299</v>
      </c>
      <c r="N3657" s="25" t="s">
        <v>4</v>
      </c>
      <c r="O3657" s="25" t="s">
        <v>1300</v>
      </c>
      <c r="P3657" s="90"/>
      <c r="Q3657" s="90"/>
      <c r="R3657" s="90"/>
      <c r="S3657" s="90"/>
      <c r="T3657" s="90"/>
      <c r="U3657" s="90"/>
      <c r="V3657" s="90" t="s">
        <v>1309</v>
      </c>
      <c r="W3657" s="90"/>
      <c r="X3657" s="90"/>
    </row>
    <row r="3658" spans="2:24" s="142" customFormat="1">
      <c r="B3658" s="173" t="s">
        <v>5352</v>
      </c>
      <c r="C3658" s="173"/>
      <c r="D3658" s="173"/>
      <c r="E3658" s="166">
        <v>44525</v>
      </c>
      <c r="F3658" s="109" t="s">
        <v>1298</v>
      </c>
      <c r="G3658" s="90" t="s">
        <v>223</v>
      </c>
      <c r="H3658" s="90" t="s">
        <v>51</v>
      </c>
      <c r="I3658" s="160" t="s">
        <v>7434</v>
      </c>
      <c r="J3658" s="90" t="s">
        <v>7435</v>
      </c>
      <c r="K3658" s="90" t="s">
        <v>18</v>
      </c>
      <c r="L3658" s="90" t="s">
        <v>19</v>
      </c>
      <c r="M3658" s="25" t="s">
        <v>1299</v>
      </c>
      <c r="N3658" s="25"/>
      <c r="O3658" s="25" t="s">
        <v>1300</v>
      </c>
      <c r="P3658" s="90"/>
      <c r="Q3658" s="90"/>
      <c r="R3658" s="90"/>
      <c r="S3658" s="90"/>
      <c r="T3658" s="90"/>
      <c r="U3658" s="90"/>
      <c r="V3658" s="90" t="s">
        <v>17</v>
      </c>
      <c r="W3658" s="90"/>
      <c r="X3658" s="90"/>
    </row>
    <row r="3659" spans="2:24" s="142" customFormat="1">
      <c r="B3659" s="173" t="s">
        <v>5352</v>
      </c>
      <c r="C3659" s="173"/>
      <c r="D3659" s="173"/>
      <c r="E3659" s="166">
        <v>44525</v>
      </c>
      <c r="F3659" s="109" t="s">
        <v>1298</v>
      </c>
      <c r="G3659" s="90" t="s">
        <v>223</v>
      </c>
      <c r="H3659" s="90" t="s">
        <v>51</v>
      </c>
      <c r="I3659" s="160" t="s">
        <v>7434</v>
      </c>
      <c r="J3659" s="90" t="s">
        <v>7435</v>
      </c>
      <c r="K3659" s="90" t="s">
        <v>21</v>
      </c>
      <c r="L3659" s="90" t="s">
        <v>19</v>
      </c>
      <c r="M3659" s="25" t="s">
        <v>1299</v>
      </c>
      <c r="N3659" s="25" t="s">
        <v>1314</v>
      </c>
      <c r="O3659" s="25" t="s">
        <v>1300</v>
      </c>
      <c r="P3659" s="90"/>
      <c r="Q3659" s="90"/>
      <c r="R3659" s="90"/>
      <c r="S3659" s="90"/>
      <c r="T3659" s="90"/>
      <c r="U3659" s="90"/>
      <c r="V3659" s="90" t="s">
        <v>20</v>
      </c>
      <c r="W3659" s="90"/>
      <c r="X3659" s="90"/>
    </row>
    <row r="3660" spans="2:24" s="142" customFormat="1">
      <c r="B3660" s="173" t="s">
        <v>5352</v>
      </c>
      <c r="C3660" s="173"/>
      <c r="D3660" s="173"/>
      <c r="E3660" s="166">
        <v>44525</v>
      </c>
      <c r="F3660" s="109" t="s">
        <v>1298</v>
      </c>
      <c r="G3660" s="90" t="s">
        <v>223</v>
      </c>
      <c r="H3660" s="90" t="s">
        <v>51</v>
      </c>
      <c r="I3660" s="160" t="s">
        <v>7434</v>
      </c>
      <c r="J3660" s="90" t="s">
        <v>7435</v>
      </c>
      <c r="K3660" s="25" t="s">
        <v>93</v>
      </c>
      <c r="L3660" s="90" t="s">
        <v>65</v>
      </c>
      <c r="M3660" s="25" t="s">
        <v>1299</v>
      </c>
      <c r="N3660" s="25" t="s">
        <v>4</v>
      </c>
      <c r="O3660" s="25"/>
      <c r="P3660" s="25"/>
      <c r="Q3660" s="25"/>
      <c r="R3660" s="136" t="s">
        <v>390</v>
      </c>
      <c r="S3660" s="123" t="s">
        <v>10185</v>
      </c>
      <c r="T3660" s="1" t="s">
        <v>10186</v>
      </c>
      <c r="U3660" s="90" t="s">
        <v>65</v>
      </c>
      <c r="V3660" s="90" t="s">
        <v>457</v>
      </c>
      <c r="W3660" s="123" t="s">
        <v>578</v>
      </c>
      <c r="X3660" s="25"/>
    </row>
    <row r="3661" spans="2:24">
      <c r="B3661" s="215" t="s">
        <v>133</v>
      </c>
      <c r="C3661" s="215"/>
      <c r="D3661" s="215"/>
      <c r="E3661" s="90"/>
      <c r="F3661" s="109" t="s">
        <v>1298</v>
      </c>
      <c r="G3661" s="216" t="s">
        <v>218</v>
      </c>
      <c r="H3661" s="90" t="s">
        <v>51</v>
      </c>
      <c r="I3661" s="160" t="s">
        <v>3689</v>
      </c>
      <c r="J3661" s="216" t="s">
        <v>3690</v>
      </c>
      <c r="K3661" s="112" t="s">
        <v>3691</v>
      </c>
      <c r="L3661" s="90" t="s">
        <v>3</v>
      </c>
      <c r="M3661" s="216" t="s">
        <v>1299</v>
      </c>
      <c r="N3661" s="216" t="s">
        <v>4</v>
      </c>
      <c r="O3661" s="25" t="s">
        <v>1300</v>
      </c>
      <c r="P3661" s="216" t="s">
        <v>6</v>
      </c>
      <c r="Q3661" s="216"/>
      <c r="R3661" s="216"/>
      <c r="S3661" s="216"/>
      <c r="T3661" s="216" t="s">
        <v>1300</v>
      </c>
      <c r="U3661" s="90"/>
      <c r="V3661" s="90" t="s">
        <v>59</v>
      </c>
      <c r="W3661" s="216"/>
      <c r="X3661" s="161" t="s">
        <v>1301</v>
      </c>
    </row>
    <row r="3662" spans="2:24">
      <c r="B3662" s="215" t="s">
        <v>133</v>
      </c>
      <c r="C3662" s="215"/>
      <c r="D3662" s="215"/>
      <c r="E3662" s="90"/>
      <c r="F3662" s="109" t="s">
        <v>1298</v>
      </c>
      <c r="G3662" s="216" t="s">
        <v>218</v>
      </c>
      <c r="H3662" s="90" t="s">
        <v>51</v>
      </c>
      <c r="I3662" s="160" t="s">
        <v>3689</v>
      </c>
      <c r="J3662" s="216" t="s">
        <v>3690</v>
      </c>
      <c r="K3662" s="112" t="s">
        <v>3692</v>
      </c>
      <c r="L3662" s="90" t="s">
        <v>75</v>
      </c>
      <c r="M3662" s="216" t="s">
        <v>1299</v>
      </c>
      <c r="N3662" s="181" t="s">
        <v>60</v>
      </c>
      <c r="O3662" s="25" t="s">
        <v>1300</v>
      </c>
      <c r="P3662" s="216"/>
      <c r="Q3662" s="216"/>
      <c r="R3662" s="216" t="s">
        <v>10673</v>
      </c>
      <c r="S3662" s="216"/>
      <c r="T3662" s="216" t="s">
        <v>126</v>
      </c>
      <c r="U3662" s="90" t="s">
        <v>70</v>
      </c>
      <c r="V3662" s="90" t="s">
        <v>3693</v>
      </c>
      <c r="W3662" s="216" t="s">
        <v>3694</v>
      </c>
      <c r="X3662" s="217"/>
    </row>
    <row r="3663" spans="2:24">
      <c r="B3663" s="215" t="s">
        <v>133</v>
      </c>
      <c r="C3663" s="215"/>
      <c r="D3663" s="215"/>
      <c r="E3663" s="90"/>
      <c r="F3663" s="109" t="s">
        <v>1298</v>
      </c>
      <c r="G3663" s="216" t="s">
        <v>218</v>
      </c>
      <c r="H3663" s="90" t="s">
        <v>51</v>
      </c>
      <c r="I3663" s="160" t="s">
        <v>3689</v>
      </c>
      <c r="J3663" s="216" t="s">
        <v>3690</v>
      </c>
      <c r="K3663" s="112" t="s">
        <v>8</v>
      </c>
      <c r="L3663" s="90" t="s">
        <v>1304</v>
      </c>
      <c r="M3663" s="216" t="s">
        <v>1299</v>
      </c>
      <c r="N3663" s="162" t="s">
        <v>438</v>
      </c>
      <c r="O3663" s="162" t="s">
        <v>1305</v>
      </c>
      <c r="P3663" s="216"/>
      <c r="Q3663" s="216"/>
      <c r="R3663" s="216" t="s">
        <v>1300</v>
      </c>
      <c r="S3663" s="216"/>
      <c r="T3663" s="216" t="s">
        <v>1300</v>
      </c>
      <c r="U3663" s="90"/>
      <c r="V3663" s="90" t="s">
        <v>1306</v>
      </c>
      <c r="W3663" s="216" t="s">
        <v>3342</v>
      </c>
      <c r="X3663" s="217"/>
    </row>
    <row r="3664" spans="2:24">
      <c r="B3664" s="215" t="s">
        <v>133</v>
      </c>
      <c r="C3664" s="215"/>
      <c r="D3664" s="215"/>
      <c r="E3664" s="90"/>
      <c r="F3664" s="109" t="s">
        <v>1298</v>
      </c>
      <c r="G3664" s="216" t="s">
        <v>218</v>
      </c>
      <c r="H3664" s="90" t="s">
        <v>51</v>
      </c>
      <c r="I3664" s="160" t="s">
        <v>3689</v>
      </c>
      <c r="J3664" s="216" t="s">
        <v>3690</v>
      </c>
      <c r="K3664" s="112" t="s">
        <v>61</v>
      </c>
      <c r="L3664" s="90" t="s">
        <v>1304</v>
      </c>
      <c r="M3664" s="216" t="s">
        <v>1299</v>
      </c>
      <c r="N3664" s="216" t="s">
        <v>60</v>
      </c>
      <c r="O3664" s="25" t="s">
        <v>1300</v>
      </c>
      <c r="P3664" s="216"/>
      <c r="Q3664" s="216"/>
      <c r="R3664" s="216" t="s">
        <v>1300</v>
      </c>
      <c r="S3664" s="216"/>
      <c r="T3664" s="216" t="s">
        <v>1300</v>
      </c>
      <c r="U3664" s="90"/>
      <c r="V3664" s="90" t="s">
        <v>1307</v>
      </c>
      <c r="W3664" s="216" t="s">
        <v>3695</v>
      </c>
      <c r="X3664" s="217"/>
    </row>
    <row r="3665" spans="2:24">
      <c r="B3665" s="215" t="s">
        <v>133</v>
      </c>
      <c r="C3665" s="215"/>
      <c r="D3665" s="215"/>
      <c r="E3665" s="90"/>
      <c r="F3665" s="109" t="s">
        <v>1298</v>
      </c>
      <c r="G3665" s="216" t="s">
        <v>218</v>
      </c>
      <c r="H3665" s="90" t="s">
        <v>51</v>
      </c>
      <c r="I3665" s="160" t="s">
        <v>3689</v>
      </c>
      <c r="J3665" s="216" t="s">
        <v>3690</v>
      </c>
      <c r="K3665" s="112" t="s">
        <v>10</v>
      </c>
      <c r="L3665" s="90" t="s">
        <v>3</v>
      </c>
      <c r="M3665" s="216" t="s">
        <v>1299</v>
      </c>
      <c r="N3665" s="216" t="s">
        <v>60</v>
      </c>
      <c r="O3665" s="25" t="s">
        <v>1300</v>
      </c>
      <c r="P3665" s="216"/>
      <c r="Q3665" s="216"/>
      <c r="R3665" s="216" t="s">
        <v>1300</v>
      </c>
      <c r="S3665" s="216"/>
      <c r="T3665" s="216" t="s">
        <v>1300</v>
      </c>
      <c r="U3665" s="90"/>
      <c r="V3665" s="90" t="s">
        <v>399</v>
      </c>
      <c r="W3665" s="216"/>
      <c r="X3665" s="217"/>
    </row>
    <row r="3666" spans="2:24">
      <c r="B3666" s="215" t="s">
        <v>133</v>
      </c>
      <c r="C3666" s="215"/>
      <c r="D3666" s="215"/>
      <c r="E3666" s="90"/>
      <c r="F3666" s="109" t="s">
        <v>1298</v>
      </c>
      <c r="G3666" s="216" t="s">
        <v>218</v>
      </c>
      <c r="H3666" s="90" t="s">
        <v>51</v>
      </c>
      <c r="I3666" s="160" t="s">
        <v>3689</v>
      </c>
      <c r="J3666" s="216" t="s">
        <v>3690</v>
      </c>
      <c r="K3666" s="112" t="s">
        <v>12</v>
      </c>
      <c r="L3666" s="90" t="s">
        <v>3</v>
      </c>
      <c r="M3666" s="216" t="s">
        <v>1299</v>
      </c>
      <c r="N3666" s="216"/>
      <c r="O3666" s="25" t="s">
        <v>1300</v>
      </c>
      <c r="P3666" s="216"/>
      <c r="Q3666" s="216"/>
      <c r="R3666" s="216" t="s">
        <v>1300</v>
      </c>
      <c r="S3666" s="216"/>
      <c r="T3666" s="216" t="s">
        <v>1300</v>
      </c>
      <c r="U3666" s="90"/>
      <c r="V3666" s="90" t="s">
        <v>1309</v>
      </c>
      <c r="W3666" s="216"/>
      <c r="X3666" s="217"/>
    </row>
    <row r="3667" spans="2:24" s="193" customFormat="1">
      <c r="B3667" s="155" t="s">
        <v>133</v>
      </c>
      <c r="C3667" s="155"/>
      <c r="D3667" s="155"/>
      <c r="E3667" s="25"/>
      <c r="F3667" s="109" t="s">
        <v>1298</v>
      </c>
      <c r="G3667" s="194" t="s">
        <v>214</v>
      </c>
      <c r="H3667" s="90" t="s">
        <v>51</v>
      </c>
      <c r="I3667" s="160" t="s">
        <v>3696</v>
      </c>
      <c r="J3667" s="181" t="s">
        <v>3697</v>
      </c>
      <c r="K3667" s="112" t="s">
        <v>3691</v>
      </c>
      <c r="L3667" s="181" t="s">
        <v>3</v>
      </c>
      <c r="M3667" s="181" t="s">
        <v>1299</v>
      </c>
      <c r="N3667" s="25" t="s">
        <v>455</v>
      </c>
      <c r="O3667" s="25" t="s">
        <v>3698</v>
      </c>
      <c r="P3667" s="181" t="s">
        <v>6</v>
      </c>
      <c r="Q3667" s="181"/>
      <c r="R3667" s="181"/>
      <c r="S3667" s="181"/>
      <c r="T3667" s="181"/>
      <c r="U3667" s="181"/>
      <c r="V3667" s="90" t="s">
        <v>63</v>
      </c>
      <c r="W3667" s="181"/>
      <c r="X3667" s="181"/>
    </row>
    <row r="3668" spans="2:24" s="193" customFormat="1">
      <c r="B3668" s="155" t="s">
        <v>133</v>
      </c>
      <c r="C3668" s="155"/>
      <c r="D3668" s="155"/>
      <c r="E3668" s="25"/>
      <c r="F3668" s="109" t="s">
        <v>1298</v>
      </c>
      <c r="G3668" s="194" t="s">
        <v>214</v>
      </c>
      <c r="H3668" s="90" t="s">
        <v>51</v>
      </c>
      <c r="I3668" s="160" t="s">
        <v>3696</v>
      </c>
      <c r="J3668" s="181" t="s">
        <v>3697</v>
      </c>
      <c r="K3668" s="181" t="s">
        <v>14</v>
      </c>
      <c r="L3668" s="181" t="s">
        <v>15</v>
      </c>
      <c r="M3668" s="181" t="s">
        <v>1299</v>
      </c>
      <c r="N3668" s="181"/>
      <c r="O3668" s="25" t="s">
        <v>1300</v>
      </c>
      <c r="P3668" s="181"/>
      <c r="Q3668" s="181"/>
      <c r="R3668" s="181"/>
      <c r="S3668" s="181"/>
      <c r="T3668" s="181"/>
      <c r="U3668" s="181"/>
      <c r="V3668" s="90" t="s">
        <v>13</v>
      </c>
      <c r="W3668" s="181"/>
      <c r="X3668" s="181"/>
    </row>
    <row r="3669" spans="2:24" s="193" customFormat="1">
      <c r="B3669" s="155" t="s">
        <v>133</v>
      </c>
      <c r="C3669" s="155"/>
      <c r="D3669" s="155"/>
      <c r="E3669" s="25"/>
      <c r="F3669" s="109" t="s">
        <v>1298</v>
      </c>
      <c r="G3669" s="194" t="s">
        <v>214</v>
      </c>
      <c r="H3669" s="90" t="s">
        <v>51</v>
      </c>
      <c r="I3669" s="160" t="s">
        <v>3696</v>
      </c>
      <c r="J3669" s="181" t="s">
        <v>3697</v>
      </c>
      <c r="K3669" s="181" t="s">
        <v>8</v>
      </c>
      <c r="L3669" s="181" t="s">
        <v>1304</v>
      </c>
      <c r="M3669" s="181" t="s">
        <v>1299</v>
      </c>
      <c r="N3669" s="162" t="s">
        <v>398</v>
      </c>
      <c r="O3669" s="162" t="s">
        <v>1305</v>
      </c>
      <c r="P3669" s="181"/>
      <c r="Q3669" s="181"/>
      <c r="R3669" s="181"/>
      <c r="S3669" s="181"/>
      <c r="T3669" s="181"/>
      <c r="U3669" s="181"/>
      <c r="V3669" s="90" t="s">
        <v>1313</v>
      </c>
      <c r="W3669" s="181"/>
      <c r="X3669" s="181"/>
    </row>
    <row r="3670" spans="2:24" s="193" customFormat="1">
      <c r="B3670" s="155" t="s">
        <v>133</v>
      </c>
      <c r="C3670" s="155"/>
      <c r="D3670" s="155"/>
      <c r="E3670" s="25"/>
      <c r="F3670" s="109" t="s">
        <v>1298</v>
      </c>
      <c r="G3670" s="194" t="s">
        <v>214</v>
      </c>
      <c r="H3670" s="90" t="s">
        <v>51</v>
      </c>
      <c r="I3670" s="160" t="s">
        <v>3696</v>
      </c>
      <c r="J3670" s="181" t="s">
        <v>3697</v>
      </c>
      <c r="K3670" s="181" t="s">
        <v>12</v>
      </c>
      <c r="L3670" s="181" t="s">
        <v>3</v>
      </c>
      <c r="M3670" s="181" t="s">
        <v>1299</v>
      </c>
      <c r="N3670" s="181" t="s">
        <v>4</v>
      </c>
      <c r="O3670" s="25" t="s">
        <v>1300</v>
      </c>
      <c r="P3670" s="181"/>
      <c r="Q3670" s="181"/>
      <c r="R3670" s="181"/>
      <c r="S3670" s="181"/>
      <c r="T3670" s="181"/>
      <c r="U3670" s="181"/>
      <c r="V3670" s="90" t="s">
        <v>1309</v>
      </c>
      <c r="W3670" s="181"/>
      <c r="X3670" s="181"/>
    </row>
    <row r="3671" spans="2:24" s="193" customFormat="1">
      <c r="B3671" s="155" t="s">
        <v>133</v>
      </c>
      <c r="C3671" s="155"/>
      <c r="D3671" s="155"/>
      <c r="E3671" s="25"/>
      <c r="F3671" s="109" t="s">
        <v>1298</v>
      </c>
      <c r="G3671" s="194" t="s">
        <v>214</v>
      </c>
      <c r="H3671" s="90" t="s">
        <v>51</v>
      </c>
      <c r="I3671" s="160" t="s">
        <v>3696</v>
      </c>
      <c r="J3671" s="181" t="s">
        <v>3697</v>
      </c>
      <c r="K3671" s="181" t="s">
        <v>18</v>
      </c>
      <c r="L3671" s="181" t="s">
        <v>19</v>
      </c>
      <c r="M3671" s="181" t="s">
        <v>1299</v>
      </c>
      <c r="N3671" s="181"/>
      <c r="O3671" s="25" t="s">
        <v>1300</v>
      </c>
      <c r="P3671" s="181"/>
      <c r="Q3671" s="181"/>
      <c r="R3671" s="181"/>
      <c r="S3671" s="181"/>
      <c r="T3671" s="181"/>
      <c r="U3671" s="181"/>
      <c r="V3671" s="90" t="s">
        <v>17</v>
      </c>
      <c r="W3671" s="181"/>
      <c r="X3671" s="181"/>
    </row>
    <row r="3672" spans="2:24" s="193" customFormat="1">
      <c r="B3672" s="155" t="s">
        <v>133</v>
      </c>
      <c r="C3672" s="155"/>
      <c r="D3672" s="155"/>
      <c r="E3672" s="25"/>
      <c r="F3672" s="109" t="s">
        <v>1298</v>
      </c>
      <c r="G3672" s="194" t="s">
        <v>214</v>
      </c>
      <c r="H3672" s="90" t="s">
        <v>51</v>
      </c>
      <c r="I3672" s="160" t="s">
        <v>3696</v>
      </c>
      <c r="J3672" s="181" t="s">
        <v>3697</v>
      </c>
      <c r="K3672" s="181" t="s">
        <v>21</v>
      </c>
      <c r="L3672" s="181" t="s">
        <v>19</v>
      </c>
      <c r="M3672" s="181" t="s">
        <v>1299</v>
      </c>
      <c r="N3672" s="181" t="s">
        <v>1314</v>
      </c>
      <c r="O3672" s="25" t="s">
        <v>1300</v>
      </c>
      <c r="P3672" s="181"/>
      <c r="Q3672" s="181"/>
      <c r="R3672" s="181"/>
      <c r="S3672" s="181"/>
      <c r="T3672" s="181"/>
      <c r="U3672" s="181"/>
      <c r="V3672" s="90" t="s">
        <v>20</v>
      </c>
      <c r="W3672" s="181"/>
      <c r="X3672" s="181"/>
    </row>
    <row r="3673" spans="2:24" s="142" customFormat="1">
      <c r="B3673" s="163" t="s">
        <v>115</v>
      </c>
      <c r="C3673" s="163"/>
      <c r="D3673" s="163"/>
      <c r="E3673" s="164"/>
      <c r="F3673" s="109" t="s">
        <v>1298</v>
      </c>
      <c r="G3673" s="90" t="s">
        <v>214</v>
      </c>
      <c r="H3673" s="90" t="s">
        <v>51</v>
      </c>
      <c r="I3673" s="160" t="s">
        <v>3696</v>
      </c>
      <c r="J3673" s="181" t="s">
        <v>3697</v>
      </c>
      <c r="K3673" s="90" t="s">
        <v>93</v>
      </c>
      <c r="L3673" s="123" t="s">
        <v>65</v>
      </c>
      <c r="M3673" s="25" t="s">
        <v>1299</v>
      </c>
      <c r="N3673" s="334" t="s">
        <v>4</v>
      </c>
      <c r="O3673" s="25" t="s">
        <v>1300</v>
      </c>
      <c r="P3673" s="123"/>
      <c r="Q3673" s="123"/>
      <c r="R3673" s="136" t="s">
        <v>4889</v>
      </c>
      <c r="S3673" s="123" t="s">
        <v>10185</v>
      </c>
      <c r="T3673" s="1" t="s">
        <v>10186</v>
      </c>
      <c r="U3673" s="123" t="s">
        <v>65</v>
      </c>
      <c r="V3673" s="90" t="s">
        <v>457</v>
      </c>
      <c r="W3673" s="123" t="s">
        <v>578</v>
      </c>
      <c r="X3673" s="90"/>
    </row>
    <row r="3674" spans="2:24">
      <c r="B3674" s="155" t="s">
        <v>133</v>
      </c>
      <c r="C3674" s="155"/>
      <c r="D3674" s="155"/>
      <c r="E3674" s="25"/>
      <c r="F3674" s="109" t="s">
        <v>1298</v>
      </c>
      <c r="G3674" s="194" t="s">
        <v>214</v>
      </c>
      <c r="H3674" s="90" t="s">
        <v>51</v>
      </c>
      <c r="I3674" s="160" t="s">
        <v>3696</v>
      </c>
      <c r="J3674" s="181" t="s">
        <v>3697</v>
      </c>
      <c r="K3674" s="12" t="s">
        <v>580</v>
      </c>
      <c r="L3674" s="12" t="s">
        <v>75</v>
      </c>
      <c r="M3674" s="25" t="s">
        <v>1316</v>
      </c>
      <c r="N3674" s="95"/>
      <c r="O3674" s="25" t="s">
        <v>1300</v>
      </c>
      <c r="P3674" s="12"/>
      <c r="Q3674" s="12">
        <v>1</v>
      </c>
      <c r="R3674" s="216" t="s">
        <v>10673</v>
      </c>
      <c r="S3674" s="12" t="s">
        <v>10185</v>
      </c>
      <c r="T3674" s="1" t="s">
        <v>958</v>
      </c>
      <c r="U3674" s="12" t="s">
        <v>4389</v>
      </c>
      <c r="V3674" s="90" t="s">
        <v>581</v>
      </c>
      <c r="W3674" s="1" t="s">
        <v>581</v>
      </c>
      <c r="X3674" s="1"/>
    </row>
    <row r="3675" spans="2:24">
      <c r="B3675" s="155" t="s">
        <v>133</v>
      </c>
      <c r="C3675" s="155"/>
      <c r="D3675" s="155"/>
      <c r="E3675" s="25"/>
      <c r="F3675" s="109" t="s">
        <v>1298</v>
      </c>
      <c r="G3675" s="194" t="s">
        <v>214</v>
      </c>
      <c r="H3675" s="90" t="s">
        <v>51</v>
      </c>
      <c r="I3675" s="160" t="s">
        <v>3696</v>
      </c>
      <c r="J3675" s="181" t="s">
        <v>3697</v>
      </c>
      <c r="K3675" s="12" t="s">
        <v>583</v>
      </c>
      <c r="L3675" s="12" t="s">
        <v>79</v>
      </c>
      <c r="M3675" s="25" t="s">
        <v>1316</v>
      </c>
      <c r="N3675" s="95"/>
      <c r="O3675" s="25" t="s">
        <v>1300</v>
      </c>
      <c r="P3675" s="12"/>
      <c r="Q3675" s="12">
        <v>2</v>
      </c>
      <c r="R3675" s="216" t="s">
        <v>10673</v>
      </c>
      <c r="S3675" s="12" t="s">
        <v>10185</v>
      </c>
      <c r="T3675" s="1" t="s">
        <v>1023</v>
      </c>
      <c r="U3675" s="12" t="s">
        <v>4393</v>
      </c>
      <c r="V3675" s="90" t="s">
        <v>584</v>
      </c>
      <c r="W3675" s="1" t="s">
        <v>584</v>
      </c>
      <c r="X3675" s="1"/>
    </row>
    <row r="3676" spans="2:24">
      <c r="B3676" s="155" t="s">
        <v>133</v>
      </c>
      <c r="C3676" s="155"/>
      <c r="D3676" s="155"/>
      <c r="E3676" s="25"/>
      <c r="F3676" s="109" t="s">
        <v>1298</v>
      </c>
      <c r="G3676" s="194" t="s">
        <v>214</v>
      </c>
      <c r="H3676" s="90" t="s">
        <v>51</v>
      </c>
      <c r="I3676" s="160" t="s">
        <v>3696</v>
      </c>
      <c r="J3676" s="181" t="s">
        <v>3697</v>
      </c>
      <c r="K3676" s="12" t="s">
        <v>3699</v>
      </c>
      <c r="L3676" s="12" t="s">
        <v>76</v>
      </c>
      <c r="M3676" s="25" t="s">
        <v>1316</v>
      </c>
      <c r="N3676" s="95"/>
      <c r="O3676" s="25" t="s">
        <v>1300</v>
      </c>
      <c r="P3676" s="12"/>
      <c r="Q3676" s="12">
        <v>3</v>
      </c>
      <c r="R3676" s="216" t="s">
        <v>10673</v>
      </c>
      <c r="S3676" s="12" t="s">
        <v>10185</v>
      </c>
      <c r="T3676" s="1" t="s">
        <v>4899</v>
      </c>
      <c r="U3676" s="12" t="s">
        <v>488</v>
      </c>
      <c r="V3676" s="90" t="s">
        <v>3700</v>
      </c>
      <c r="W3676" s="1" t="s">
        <v>3700</v>
      </c>
      <c r="X3676" s="1"/>
    </row>
    <row r="3677" spans="2:24">
      <c r="B3677" s="155" t="s">
        <v>133</v>
      </c>
      <c r="C3677" s="155"/>
      <c r="D3677" s="155"/>
      <c r="E3677" s="25"/>
      <c r="F3677" s="109" t="s">
        <v>1298</v>
      </c>
      <c r="G3677" s="194" t="s">
        <v>214</v>
      </c>
      <c r="H3677" s="90" t="s">
        <v>51</v>
      </c>
      <c r="I3677" s="160" t="s">
        <v>3696</v>
      </c>
      <c r="J3677" s="181" t="s">
        <v>3697</v>
      </c>
      <c r="K3677" s="12" t="s">
        <v>3701</v>
      </c>
      <c r="L3677" s="12" t="s">
        <v>2921</v>
      </c>
      <c r="M3677" s="25" t="s">
        <v>1316</v>
      </c>
      <c r="N3677" s="95"/>
      <c r="O3677" s="25" t="s">
        <v>1300</v>
      </c>
      <c r="P3677" s="12"/>
      <c r="Q3677" s="12">
        <v>4</v>
      </c>
      <c r="R3677" s="216" t="s">
        <v>10673</v>
      </c>
      <c r="S3677" s="12" t="s">
        <v>10185</v>
      </c>
      <c r="T3677" s="1" t="s">
        <v>4904</v>
      </c>
      <c r="U3677" s="12" t="s">
        <v>4893</v>
      </c>
      <c r="V3677" s="90" t="s">
        <v>3702</v>
      </c>
      <c r="W3677" s="1" t="s">
        <v>3702</v>
      </c>
      <c r="X3677" s="1"/>
    </row>
    <row r="3678" spans="2:24">
      <c r="B3678" s="155" t="s">
        <v>133</v>
      </c>
      <c r="C3678" s="155"/>
      <c r="D3678" s="155"/>
      <c r="E3678" s="25"/>
      <c r="F3678" s="109" t="s">
        <v>1298</v>
      </c>
      <c r="G3678" s="194" t="s">
        <v>214</v>
      </c>
      <c r="H3678" s="90" t="s">
        <v>51</v>
      </c>
      <c r="I3678" s="160" t="s">
        <v>3696</v>
      </c>
      <c r="J3678" s="181" t="s">
        <v>3697</v>
      </c>
      <c r="K3678" s="12" t="s">
        <v>2241</v>
      </c>
      <c r="L3678" s="12" t="s">
        <v>76</v>
      </c>
      <c r="M3678" s="25" t="s">
        <v>1316</v>
      </c>
      <c r="N3678" s="95"/>
      <c r="O3678" s="25" t="s">
        <v>1300</v>
      </c>
      <c r="P3678" s="12"/>
      <c r="Q3678" s="12">
        <v>5</v>
      </c>
      <c r="R3678" s="216" t="s">
        <v>10673</v>
      </c>
      <c r="S3678" s="12" t="s">
        <v>10185</v>
      </c>
      <c r="T3678" s="1" t="s">
        <v>906</v>
      </c>
      <c r="U3678" s="12" t="s">
        <v>488</v>
      </c>
      <c r="V3678" s="90" t="s">
        <v>3703</v>
      </c>
      <c r="W3678" s="1" t="s">
        <v>3703</v>
      </c>
      <c r="X3678" s="1"/>
    </row>
    <row r="3679" spans="2:24">
      <c r="B3679" s="155" t="s">
        <v>133</v>
      </c>
      <c r="C3679" s="155"/>
      <c r="D3679" s="155"/>
      <c r="E3679" s="25"/>
      <c r="F3679" s="109" t="s">
        <v>1298</v>
      </c>
      <c r="G3679" s="194" t="s">
        <v>214</v>
      </c>
      <c r="H3679" s="90" t="s">
        <v>51</v>
      </c>
      <c r="I3679" s="160" t="s">
        <v>3696</v>
      </c>
      <c r="J3679" s="181" t="s">
        <v>3697</v>
      </c>
      <c r="K3679" s="12" t="s">
        <v>3704</v>
      </c>
      <c r="L3679" s="12" t="s">
        <v>75</v>
      </c>
      <c r="M3679" s="25" t="s">
        <v>1316</v>
      </c>
      <c r="N3679" s="95"/>
      <c r="O3679" s="25" t="s">
        <v>1300</v>
      </c>
      <c r="P3679" s="12"/>
      <c r="Q3679" s="12">
        <v>6</v>
      </c>
      <c r="R3679" s="216" t="s">
        <v>10673</v>
      </c>
      <c r="S3679" s="12" t="s">
        <v>10185</v>
      </c>
      <c r="T3679" s="1" t="s">
        <v>4906</v>
      </c>
      <c r="U3679" s="12" t="s">
        <v>4389</v>
      </c>
      <c r="V3679" s="90" t="s">
        <v>3705</v>
      </c>
      <c r="W3679" s="1" t="s">
        <v>3705</v>
      </c>
      <c r="X3679" s="1"/>
    </row>
    <row r="3680" spans="2:24">
      <c r="B3680" s="155" t="s">
        <v>133</v>
      </c>
      <c r="C3680" s="155"/>
      <c r="D3680" s="155"/>
      <c r="E3680" s="25"/>
      <c r="F3680" s="109" t="s">
        <v>1298</v>
      </c>
      <c r="G3680" s="90" t="s">
        <v>215</v>
      </c>
      <c r="H3680" s="90" t="s">
        <v>51</v>
      </c>
      <c r="I3680" s="160" t="s">
        <v>3706</v>
      </c>
      <c r="J3680" s="90" t="str">
        <f t="shared" ref="J3680:J3686" si="23">"Связь хаба hub_"&amp;MID(I3680,5,FIND("_collection",I3680)-5)&amp;" с коллекцией"</f>
        <v>Связь хаба hub_external_system с коллекцией</v>
      </c>
      <c r="K3680" s="141" t="str">
        <f>MID(I3680,5,FIND("_collection",I3680)-5)&amp;"_collection_rk"</f>
        <v>external_system_collection_rk</v>
      </c>
      <c r="L3680" s="90" t="s">
        <v>3</v>
      </c>
      <c r="M3680" s="25" t="s">
        <v>1299</v>
      </c>
      <c r="N3680" s="25" t="s">
        <v>4</v>
      </c>
      <c r="O3680" s="25" t="s">
        <v>1300</v>
      </c>
      <c r="P3680" s="141" t="s">
        <v>6</v>
      </c>
      <c r="Q3680" s="141"/>
      <c r="R3680" s="90"/>
      <c r="S3680" s="90"/>
      <c r="T3680" s="141"/>
      <c r="U3680" s="90"/>
      <c r="V3680" s="90" t="s">
        <v>59</v>
      </c>
      <c r="W3680" s="141"/>
      <c r="X3680" s="90"/>
    </row>
    <row r="3681" spans="2:24">
      <c r="B3681" s="155" t="s">
        <v>133</v>
      </c>
      <c r="C3681" s="155"/>
      <c r="D3681" s="155"/>
      <c r="E3681" s="25"/>
      <c r="F3681" s="109" t="s">
        <v>1298</v>
      </c>
      <c r="G3681" s="90" t="s">
        <v>215</v>
      </c>
      <c r="H3681" s="90" t="s">
        <v>51</v>
      </c>
      <c r="I3681" s="160" t="s">
        <v>3706</v>
      </c>
      <c r="J3681" s="90" t="str">
        <f t="shared" si="23"/>
        <v>Связь хаба hub_external_system с коллекцией</v>
      </c>
      <c r="K3681" s="141" t="str">
        <f>MID(I3680,5,FIND("_collection",I3680)-5)&amp;"_rk"</f>
        <v>external_system_rk</v>
      </c>
      <c r="L3681" s="90" t="s">
        <v>3</v>
      </c>
      <c r="M3681" s="25" t="s">
        <v>1299</v>
      </c>
      <c r="N3681" s="25" t="s">
        <v>438</v>
      </c>
      <c r="O3681" s="25" t="s">
        <v>3698</v>
      </c>
      <c r="P3681" s="141"/>
      <c r="Q3681" s="141"/>
      <c r="R3681" s="181" t="s">
        <v>10674</v>
      </c>
      <c r="S3681" s="90"/>
      <c r="T3681" s="123" t="s">
        <v>10675</v>
      </c>
      <c r="U3681" s="90" t="s">
        <v>70</v>
      </c>
      <c r="V3681" s="14" t="s">
        <v>9146</v>
      </c>
      <c r="W3681" s="90" t="s">
        <v>3707</v>
      </c>
      <c r="X3681" s="90"/>
    </row>
    <row r="3682" spans="2:24">
      <c r="B3682" s="155" t="s">
        <v>133</v>
      </c>
      <c r="C3682" s="155"/>
      <c r="D3682" s="155"/>
      <c r="E3682" s="25"/>
      <c r="F3682" s="109" t="s">
        <v>1298</v>
      </c>
      <c r="G3682" s="90" t="s">
        <v>215</v>
      </c>
      <c r="H3682" s="90" t="s">
        <v>51</v>
      </c>
      <c r="I3682" s="160" t="s">
        <v>3706</v>
      </c>
      <c r="J3682" s="90" t="str">
        <f t="shared" si="23"/>
        <v>Связь хаба hub_external_system с коллекцией</v>
      </c>
      <c r="K3682" s="141" t="s">
        <v>161</v>
      </c>
      <c r="L3682" s="90" t="s">
        <v>3</v>
      </c>
      <c r="M3682" s="25" t="s">
        <v>1299</v>
      </c>
      <c r="N3682" s="25" t="s">
        <v>438</v>
      </c>
      <c r="O3682" s="25" t="s">
        <v>1327</v>
      </c>
      <c r="P3682" s="141"/>
      <c r="Q3682" s="141"/>
      <c r="R3682" s="181" t="s">
        <v>10676</v>
      </c>
      <c r="S3682" s="90"/>
      <c r="T3682" s="25" t="s">
        <v>10191</v>
      </c>
      <c r="U3682" s="90" t="s">
        <v>70</v>
      </c>
      <c r="V3682" s="90" t="s">
        <v>9017</v>
      </c>
      <c r="W3682" s="90" t="s">
        <v>1328</v>
      </c>
      <c r="X3682" s="90"/>
    </row>
    <row r="3683" spans="2:24">
      <c r="B3683" s="155" t="s">
        <v>133</v>
      </c>
      <c r="C3683" s="155"/>
      <c r="D3683" s="155"/>
      <c r="E3683" s="25"/>
      <c r="F3683" s="109" t="s">
        <v>1298</v>
      </c>
      <c r="G3683" s="90" t="s">
        <v>215</v>
      </c>
      <c r="H3683" s="90" t="s">
        <v>51</v>
      </c>
      <c r="I3683" s="160" t="s">
        <v>3706</v>
      </c>
      <c r="J3683" s="90" t="str">
        <f t="shared" si="23"/>
        <v>Связь хаба hub_external_system с коллекцией</v>
      </c>
      <c r="K3683" s="141" t="s">
        <v>516</v>
      </c>
      <c r="L3683" s="90" t="s">
        <v>585</v>
      </c>
      <c r="M3683" s="25" t="s">
        <v>1299</v>
      </c>
      <c r="N3683" s="51" t="s">
        <v>438</v>
      </c>
      <c r="O3683" s="25" t="s">
        <v>1329</v>
      </c>
      <c r="P3683" s="141"/>
      <c r="Q3683" s="141"/>
      <c r="R3683" s="90"/>
      <c r="S3683" s="90"/>
      <c r="T3683" s="90" t="s">
        <v>10192</v>
      </c>
      <c r="U3683" s="90" t="s">
        <v>585</v>
      </c>
      <c r="V3683" s="90" t="s">
        <v>1330</v>
      </c>
      <c r="W3683" s="121" t="s">
        <v>3021</v>
      </c>
      <c r="X3683" s="90"/>
    </row>
    <row r="3684" spans="2:24">
      <c r="B3684" s="155" t="s">
        <v>133</v>
      </c>
      <c r="C3684" s="155"/>
      <c r="D3684" s="155"/>
      <c r="E3684" s="25"/>
      <c r="F3684" s="109" t="s">
        <v>1298</v>
      </c>
      <c r="G3684" s="90" t="s">
        <v>215</v>
      </c>
      <c r="H3684" s="90" t="s">
        <v>51</v>
      </c>
      <c r="I3684" s="160" t="s">
        <v>3706</v>
      </c>
      <c r="J3684" s="90" t="str">
        <f t="shared" si="23"/>
        <v>Связь хаба hub_external_system с коллекцией</v>
      </c>
      <c r="K3684" s="141" t="s">
        <v>8</v>
      </c>
      <c r="L3684" s="90" t="s">
        <v>1304</v>
      </c>
      <c r="M3684" s="25" t="s">
        <v>1299</v>
      </c>
      <c r="N3684" s="162" t="s">
        <v>438</v>
      </c>
      <c r="O3684" s="162" t="s">
        <v>1305</v>
      </c>
      <c r="P3684" s="141"/>
      <c r="Q3684" s="141"/>
      <c r="R3684" s="90"/>
      <c r="S3684" s="90"/>
      <c r="T3684" s="141"/>
      <c r="U3684" s="90"/>
      <c r="V3684" s="90" t="s">
        <v>67</v>
      </c>
      <c r="W3684" s="141"/>
      <c r="X3684" s="90"/>
    </row>
    <row r="3685" spans="2:24">
      <c r="B3685" s="155" t="s">
        <v>133</v>
      </c>
      <c r="C3685" s="155"/>
      <c r="D3685" s="155"/>
      <c r="E3685" s="25"/>
      <c r="F3685" s="109" t="s">
        <v>1298</v>
      </c>
      <c r="G3685" s="90" t="s">
        <v>215</v>
      </c>
      <c r="H3685" s="90" t="s">
        <v>51</v>
      </c>
      <c r="I3685" s="160" t="s">
        <v>3706</v>
      </c>
      <c r="J3685" s="90" t="str">
        <f t="shared" si="23"/>
        <v>Связь хаба hub_external_system с коллекцией</v>
      </c>
      <c r="K3685" s="141" t="s">
        <v>12</v>
      </c>
      <c r="L3685" s="90" t="s">
        <v>3</v>
      </c>
      <c r="M3685" s="25" t="s">
        <v>1299</v>
      </c>
      <c r="N3685" s="25" t="s">
        <v>448</v>
      </c>
      <c r="O3685" s="25" t="s">
        <v>1300</v>
      </c>
      <c r="P3685" s="141"/>
      <c r="Q3685" s="141"/>
      <c r="R3685" s="90"/>
      <c r="S3685" s="90"/>
      <c r="T3685" s="141"/>
      <c r="U3685" s="90"/>
      <c r="V3685" s="90" t="s">
        <v>1309</v>
      </c>
      <c r="W3685" s="141"/>
      <c r="X3685" s="90"/>
    </row>
    <row r="3686" spans="2:24">
      <c r="B3686" s="214" t="s">
        <v>133</v>
      </c>
      <c r="C3686" s="174" t="s">
        <v>5352</v>
      </c>
      <c r="D3686" s="214" t="s">
        <v>1561</v>
      </c>
      <c r="E3686" s="175">
        <v>44525</v>
      </c>
      <c r="F3686" s="109" t="s">
        <v>1298</v>
      </c>
      <c r="G3686" s="90" t="s">
        <v>215</v>
      </c>
      <c r="H3686" s="90" t="s">
        <v>51</v>
      </c>
      <c r="I3686" s="160" t="s">
        <v>3706</v>
      </c>
      <c r="J3686" s="90" t="str">
        <f t="shared" si="23"/>
        <v>Связь хаба hub_external_system с коллекцией</v>
      </c>
      <c r="K3686" s="25" t="s">
        <v>18</v>
      </c>
      <c r="L3686" s="90" t="s">
        <v>19</v>
      </c>
      <c r="M3686" s="25" t="s">
        <v>1299</v>
      </c>
      <c r="N3686" s="25"/>
      <c r="O3686" s="25" t="s">
        <v>1300</v>
      </c>
      <c r="P3686" s="25"/>
      <c r="Q3686" s="25"/>
      <c r="R3686" s="25"/>
      <c r="S3686" s="25"/>
      <c r="T3686" s="25"/>
      <c r="U3686" s="90"/>
      <c r="V3686" s="90" t="s">
        <v>17</v>
      </c>
      <c r="W3686" s="25"/>
      <c r="X3686" s="25"/>
    </row>
    <row r="3687" spans="2:24" s="142" customFormat="1">
      <c r="B3687" s="173" t="s">
        <v>5352</v>
      </c>
      <c r="C3687" s="173"/>
      <c r="D3687" s="173"/>
      <c r="E3687" s="166">
        <v>44525</v>
      </c>
      <c r="F3687" s="109" t="s">
        <v>1298</v>
      </c>
      <c r="G3687" s="90" t="s">
        <v>219</v>
      </c>
      <c r="H3687" s="90" t="s">
        <v>51</v>
      </c>
      <c r="I3687" s="160" t="s">
        <v>6152</v>
      </c>
      <c r="J3687" s="90" t="s">
        <v>7437</v>
      </c>
      <c r="K3687" s="25" t="s">
        <v>6322</v>
      </c>
      <c r="L3687" s="90" t="s">
        <v>3</v>
      </c>
      <c r="M3687" s="25" t="s">
        <v>1299</v>
      </c>
      <c r="N3687" s="25" t="s">
        <v>455</v>
      </c>
      <c r="O3687" s="25" t="s">
        <v>7438</v>
      </c>
      <c r="P3687" s="90" t="s">
        <v>6</v>
      </c>
      <c r="Q3687" s="90"/>
      <c r="R3687" s="90"/>
      <c r="S3687" s="90"/>
      <c r="T3687" s="90"/>
      <c r="U3687" s="90"/>
      <c r="V3687" s="90" t="s">
        <v>63</v>
      </c>
      <c r="W3687" s="90"/>
      <c r="X3687" s="90"/>
    </row>
    <row r="3688" spans="2:24" s="142" customFormat="1">
      <c r="B3688" s="173" t="s">
        <v>5352</v>
      </c>
      <c r="C3688" s="173"/>
      <c r="D3688" s="173"/>
      <c r="E3688" s="166">
        <v>44525</v>
      </c>
      <c r="F3688" s="109" t="s">
        <v>1298</v>
      </c>
      <c r="G3688" s="90" t="s">
        <v>219</v>
      </c>
      <c r="H3688" s="90" t="s">
        <v>51</v>
      </c>
      <c r="I3688" s="160" t="s">
        <v>6152</v>
      </c>
      <c r="J3688" s="90" t="s">
        <v>7437</v>
      </c>
      <c r="K3688" s="90" t="s">
        <v>14</v>
      </c>
      <c r="L3688" s="90" t="s">
        <v>15</v>
      </c>
      <c r="M3688" s="25" t="s">
        <v>1299</v>
      </c>
      <c r="N3688" s="25"/>
      <c r="O3688" s="25" t="s">
        <v>1300</v>
      </c>
      <c r="P3688" s="90"/>
      <c r="Q3688" s="90"/>
      <c r="R3688" s="90"/>
      <c r="S3688" s="90"/>
      <c r="T3688" s="90"/>
      <c r="U3688" s="90"/>
      <c r="V3688" s="90" t="s">
        <v>13</v>
      </c>
      <c r="W3688" s="90"/>
      <c r="X3688" s="90"/>
    </row>
    <row r="3689" spans="2:24" s="142" customFormat="1">
      <c r="B3689" s="173" t="s">
        <v>5352</v>
      </c>
      <c r="C3689" s="173"/>
      <c r="D3689" s="173"/>
      <c r="E3689" s="166">
        <v>44525</v>
      </c>
      <c r="F3689" s="109" t="s">
        <v>1298</v>
      </c>
      <c r="G3689" s="90" t="s">
        <v>219</v>
      </c>
      <c r="H3689" s="90" t="s">
        <v>51</v>
      </c>
      <c r="I3689" s="160" t="s">
        <v>6152</v>
      </c>
      <c r="J3689" s="90" t="s">
        <v>7437</v>
      </c>
      <c r="K3689" s="90" t="s">
        <v>8</v>
      </c>
      <c r="L3689" s="90" t="s">
        <v>1304</v>
      </c>
      <c r="M3689" s="25" t="s">
        <v>1299</v>
      </c>
      <c r="N3689" s="162" t="s">
        <v>398</v>
      </c>
      <c r="O3689" s="162" t="s">
        <v>1305</v>
      </c>
      <c r="P3689" s="90"/>
      <c r="Q3689" s="90"/>
      <c r="R3689" s="90"/>
      <c r="S3689" s="90"/>
      <c r="T3689" s="90"/>
      <c r="U3689" s="90"/>
      <c r="V3689" s="90" t="s">
        <v>1313</v>
      </c>
      <c r="W3689" s="90"/>
      <c r="X3689" s="90"/>
    </row>
    <row r="3690" spans="2:24" s="142" customFormat="1">
      <c r="B3690" s="173" t="s">
        <v>5352</v>
      </c>
      <c r="C3690" s="173"/>
      <c r="D3690" s="173"/>
      <c r="E3690" s="166">
        <v>44525</v>
      </c>
      <c r="F3690" s="109" t="s">
        <v>1298</v>
      </c>
      <c r="G3690" s="90" t="s">
        <v>219</v>
      </c>
      <c r="H3690" s="90" t="s">
        <v>51</v>
      </c>
      <c r="I3690" s="160" t="s">
        <v>6152</v>
      </c>
      <c r="J3690" s="90" t="s">
        <v>7437</v>
      </c>
      <c r="K3690" s="90" t="s">
        <v>12</v>
      </c>
      <c r="L3690" s="90" t="s">
        <v>3</v>
      </c>
      <c r="M3690" s="25" t="s">
        <v>1299</v>
      </c>
      <c r="N3690" s="25" t="s">
        <v>4</v>
      </c>
      <c r="O3690" s="25" t="s">
        <v>1300</v>
      </c>
      <c r="P3690" s="90"/>
      <c r="Q3690" s="90"/>
      <c r="R3690" s="90"/>
      <c r="S3690" s="90"/>
      <c r="T3690" s="90"/>
      <c r="U3690" s="90"/>
      <c r="V3690" s="90" t="s">
        <v>1309</v>
      </c>
      <c r="W3690" s="90"/>
      <c r="X3690" s="90"/>
    </row>
    <row r="3691" spans="2:24" s="142" customFormat="1">
      <c r="B3691" s="173" t="s">
        <v>5352</v>
      </c>
      <c r="C3691" s="173"/>
      <c r="D3691" s="173"/>
      <c r="E3691" s="166">
        <v>44525</v>
      </c>
      <c r="F3691" s="109" t="s">
        <v>1298</v>
      </c>
      <c r="G3691" s="90" t="s">
        <v>219</v>
      </c>
      <c r="H3691" s="90" t="s">
        <v>51</v>
      </c>
      <c r="I3691" s="160" t="s">
        <v>6152</v>
      </c>
      <c r="J3691" s="90" t="s">
        <v>7437</v>
      </c>
      <c r="K3691" s="90" t="s">
        <v>18</v>
      </c>
      <c r="L3691" s="90" t="s">
        <v>19</v>
      </c>
      <c r="M3691" s="25" t="s">
        <v>1299</v>
      </c>
      <c r="N3691" s="25"/>
      <c r="O3691" s="25" t="s">
        <v>1300</v>
      </c>
      <c r="P3691" s="90"/>
      <c r="Q3691" s="90"/>
      <c r="R3691" s="90"/>
      <c r="S3691" s="90"/>
      <c r="T3691" s="90"/>
      <c r="U3691" s="90"/>
      <c r="V3691" s="90" t="s">
        <v>17</v>
      </c>
      <c r="W3691" s="90"/>
      <c r="X3691" s="90"/>
    </row>
    <row r="3692" spans="2:24" s="142" customFormat="1">
      <c r="B3692" s="173" t="s">
        <v>5352</v>
      </c>
      <c r="C3692" s="173"/>
      <c r="D3692" s="173"/>
      <c r="E3692" s="166">
        <v>44525</v>
      </c>
      <c r="F3692" s="109" t="s">
        <v>1298</v>
      </c>
      <c r="G3692" s="90" t="s">
        <v>219</v>
      </c>
      <c r="H3692" s="90" t="s">
        <v>51</v>
      </c>
      <c r="I3692" s="160" t="s">
        <v>6152</v>
      </c>
      <c r="J3692" s="90" t="s">
        <v>7437</v>
      </c>
      <c r="K3692" s="90" t="s">
        <v>21</v>
      </c>
      <c r="L3692" s="90" t="s">
        <v>19</v>
      </c>
      <c r="M3692" s="25" t="s">
        <v>1299</v>
      </c>
      <c r="N3692" s="25" t="s">
        <v>1314</v>
      </c>
      <c r="O3692" s="25" t="s">
        <v>1300</v>
      </c>
      <c r="P3692" s="90"/>
      <c r="Q3692" s="90"/>
      <c r="R3692" s="90"/>
      <c r="S3692" s="90"/>
      <c r="T3692" s="90"/>
      <c r="U3692" s="90"/>
      <c r="V3692" s="90" t="s">
        <v>20</v>
      </c>
      <c r="W3692" s="90"/>
      <c r="X3692" s="90"/>
    </row>
    <row r="3693" spans="2:24" s="142" customFormat="1">
      <c r="B3693" s="173" t="s">
        <v>5352</v>
      </c>
      <c r="C3693" s="173"/>
      <c r="D3693" s="173"/>
      <c r="E3693" s="166">
        <v>44525</v>
      </c>
      <c r="F3693" s="109" t="s">
        <v>1298</v>
      </c>
      <c r="G3693" s="90" t="s">
        <v>219</v>
      </c>
      <c r="H3693" s="90" t="s">
        <v>51</v>
      </c>
      <c r="I3693" s="160" t="s">
        <v>6152</v>
      </c>
      <c r="J3693" s="90" t="s">
        <v>7437</v>
      </c>
      <c r="K3693" s="25" t="s">
        <v>93</v>
      </c>
      <c r="L3693" s="90" t="s">
        <v>65</v>
      </c>
      <c r="M3693" s="25" t="s">
        <v>1299</v>
      </c>
      <c r="N3693" s="25" t="s">
        <v>4</v>
      </c>
      <c r="O3693" s="25"/>
      <c r="P3693" s="25"/>
      <c r="Q3693" s="25"/>
      <c r="R3693" s="136" t="s">
        <v>4889</v>
      </c>
      <c r="S3693" s="123" t="s">
        <v>10185</v>
      </c>
      <c r="T3693" s="1" t="s">
        <v>10186</v>
      </c>
      <c r="U3693" s="90" t="s">
        <v>65</v>
      </c>
      <c r="V3693" s="90" t="s">
        <v>457</v>
      </c>
      <c r="W3693" s="123" t="s">
        <v>578</v>
      </c>
      <c r="X3693" s="25"/>
    </row>
    <row r="3694" spans="2:24" s="142" customFormat="1">
      <c r="B3694" s="215" t="s">
        <v>133</v>
      </c>
      <c r="C3694" s="215"/>
      <c r="D3694" s="215"/>
      <c r="E3694" s="90"/>
      <c r="F3694" s="109" t="s">
        <v>1298</v>
      </c>
      <c r="G3694" s="123" t="s">
        <v>215</v>
      </c>
      <c r="H3694" s="90" t="s">
        <v>51</v>
      </c>
      <c r="I3694" s="160" t="s">
        <v>3708</v>
      </c>
      <c r="J3694" s="123" t="s">
        <v>3709</v>
      </c>
      <c r="K3694" s="123" t="s">
        <v>3710</v>
      </c>
      <c r="L3694" s="90" t="s">
        <v>3</v>
      </c>
      <c r="M3694" s="90" t="s">
        <v>1299</v>
      </c>
      <c r="N3694" s="334" t="s">
        <v>4</v>
      </c>
      <c r="O3694" s="25" t="s">
        <v>1300</v>
      </c>
      <c r="P3694" s="123" t="s">
        <v>6</v>
      </c>
      <c r="Q3694" s="123"/>
      <c r="R3694" s="123"/>
      <c r="S3694" s="123"/>
      <c r="T3694" s="123"/>
      <c r="U3694" s="90"/>
      <c r="V3694" s="90" t="s">
        <v>59</v>
      </c>
      <c r="W3694" s="123"/>
      <c r="X3694" s="123"/>
    </row>
    <row r="3695" spans="2:24" s="142" customFormat="1">
      <c r="B3695" s="215" t="s">
        <v>133</v>
      </c>
      <c r="C3695" s="215"/>
      <c r="D3695" s="215"/>
      <c r="E3695" s="90"/>
      <c r="F3695" s="109" t="s">
        <v>1298</v>
      </c>
      <c r="G3695" s="123" t="s">
        <v>215</v>
      </c>
      <c r="H3695" s="90" t="s">
        <v>51</v>
      </c>
      <c r="I3695" s="160" t="s">
        <v>3708</v>
      </c>
      <c r="J3695" s="123" t="s">
        <v>3709</v>
      </c>
      <c r="K3695" s="123" t="s">
        <v>441</v>
      </c>
      <c r="L3695" s="90" t="s">
        <v>3</v>
      </c>
      <c r="M3695" s="90" t="s">
        <v>1299</v>
      </c>
      <c r="N3695" s="123" t="s">
        <v>438</v>
      </c>
      <c r="O3695" s="25" t="s">
        <v>1542</v>
      </c>
      <c r="P3695" s="123"/>
      <c r="Q3695" s="123"/>
      <c r="R3695" s="181" t="s">
        <v>10374</v>
      </c>
      <c r="S3695" s="123"/>
      <c r="T3695" s="123" t="s">
        <v>10225</v>
      </c>
      <c r="U3695" s="90" t="s">
        <v>70</v>
      </c>
      <c r="V3695" s="90" t="s">
        <v>9039</v>
      </c>
      <c r="W3695" s="90" t="s">
        <v>1543</v>
      </c>
      <c r="X3695" s="123"/>
    </row>
    <row r="3696" spans="2:24" s="142" customFormat="1">
      <c r="B3696" s="215" t="s">
        <v>133</v>
      </c>
      <c r="C3696" s="215"/>
      <c r="D3696" s="215"/>
      <c r="E3696" s="90"/>
      <c r="F3696" s="109" t="s">
        <v>1298</v>
      </c>
      <c r="G3696" s="123" t="s">
        <v>215</v>
      </c>
      <c r="H3696" s="90" t="s">
        <v>51</v>
      </c>
      <c r="I3696" s="160" t="s">
        <v>3708</v>
      </c>
      <c r="J3696" s="123" t="s">
        <v>3709</v>
      </c>
      <c r="K3696" s="123" t="s">
        <v>3691</v>
      </c>
      <c r="L3696" s="90" t="s">
        <v>3</v>
      </c>
      <c r="M3696" s="90" t="s">
        <v>1299</v>
      </c>
      <c r="N3696" s="123" t="s">
        <v>438</v>
      </c>
      <c r="O3696" s="25" t="s">
        <v>3698</v>
      </c>
      <c r="P3696" s="123"/>
      <c r="Q3696" s="123"/>
      <c r="R3696" s="181" t="s">
        <v>10677</v>
      </c>
      <c r="S3696" s="123"/>
      <c r="T3696" s="123" t="s">
        <v>10675</v>
      </c>
      <c r="U3696" s="90" t="s">
        <v>70</v>
      </c>
      <c r="V3696" s="14" t="s">
        <v>9146</v>
      </c>
      <c r="W3696" s="90" t="s">
        <v>3707</v>
      </c>
      <c r="X3696" s="123"/>
    </row>
    <row r="3697" spans="2:24" s="142" customFormat="1">
      <c r="B3697" s="215" t="s">
        <v>133</v>
      </c>
      <c r="C3697" s="215"/>
      <c r="D3697" s="215"/>
      <c r="E3697" s="90"/>
      <c r="F3697" s="109" t="s">
        <v>1298</v>
      </c>
      <c r="G3697" s="123" t="s">
        <v>215</v>
      </c>
      <c r="H3697" s="90" t="s">
        <v>51</v>
      </c>
      <c r="I3697" s="160" t="s">
        <v>3708</v>
      </c>
      <c r="J3697" s="123" t="s">
        <v>3709</v>
      </c>
      <c r="K3697" s="123" t="s">
        <v>8</v>
      </c>
      <c r="L3697" s="90" t="s">
        <v>1304</v>
      </c>
      <c r="M3697" s="90" t="s">
        <v>1299</v>
      </c>
      <c r="N3697" s="162" t="s">
        <v>438</v>
      </c>
      <c r="O3697" s="162" t="s">
        <v>1305</v>
      </c>
      <c r="P3697" s="123"/>
      <c r="Q3697" s="123"/>
      <c r="R3697" s="123"/>
      <c r="S3697" s="123"/>
      <c r="T3697" s="123"/>
      <c r="U3697" s="90"/>
      <c r="V3697" s="90" t="s">
        <v>67</v>
      </c>
      <c r="W3697" s="123"/>
      <c r="X3697" s="123"/>
    </row>
    <row r="3698" spans="2:24" s="142" customFormat="1">
      <c r="B3698" s="215" t="s">
        <v>133</v>
      </c>
      <c r="C3698" s="215"/>
      <c r="D3698" s="215"/>
      <c r="E3698" s="90"/>
      <c r="F3698" s="109" t="s">
        <v>1298</v>
      </c>
      <c r="G3698" s="123" t="s">
        <v>215</v>
      </c>
      <c r="H3698" s="90" t="s">
        <v>51</v>
      </c>
      <c r="I3698" s="160" t="s">
        <v>3708</v>
      </c>
      <c r="J3698" s="123" t="s">
        <v>3709</v>
      </c>
      <c r="K3698" s="123" t="s">
        <v>12</v>
      </c>
      <c r="L3698" s="90" t="s">
        <v>3</v>
      </c>
      <c r="M3698" s="90" t="s">
        <v>1299</v>
      </c>
      <c r="N3698" s="334" t="s">
        <v>448</v>
      </c>
      <c r="O3698" s="25" t="s">
        <v>1300</v>
      </c>
      <c r="P3698" s="123"/>
      <c r="Q3698" s="123"/>
      <c r="R3698" s="123"/>
      <c r="S3698" s="123"/>
      <c r="T3698" s="123"/>
      <c r="U3698" s="90"/>
      <c r="V3698" s="90" t="s">
        <v>1309</v>
      </c>
      <c r="W3698" s="123"/>
      <c r="X3698" s="123"/>
    </row>
    <row r="3699" spans="2:24" s="142" customFormat="1">
      <c r="B3699" s="214" t="s">
        <v>133</v>
      </c>
      <c r="C3699" s="174" t="s">
        <v>9674</v>
      </c>
      <c r="D3699" s="214" t="s">
        <v>1561</v>
      </c>
      <c r="E3699" s="175">
        <v>44608</v>
      </c>
      <c r="F3699" s="109" t="s">
        <v>1298</v>
      </c>
      <c r="G3699" s="123" t="s">
        <v>215</v>
      </c>
      <c r="H3699" s="90" t="s">
        <v>51</v>
      </c>
      <c r="I3699" s="160" t="s">
        <v>3708</v>
      </c>
      <c r="J3699" s="123" t="s">
        <v>3709</v>
      </c>
      <c r="K3699" s="123" t="s">
        <v>18</v>
      </c>
      <c r="L3699" s="90" t="s">
        <v>19</v>
      </c>
      <c r="M3699" s="90" t="s">
        <v>1299</v>
      </c>
      <c r="N3699" s="334"/>
      <c r="O3699" s="25" t="s">
        <v>1300</v>
      </c>
      <c r="P3699" s="123"/>
      <c r="Q3699" s="123"/>
      <c r="R3699" s="123"/>
      <c r="S3699" s="123"/>
      <c r="T3699" s="123"/>
      <c r="U3699" s="90"/>
      <c r="V3699" s="90" t="s">
        <v>17</v>
      </c>
      <c r="W3699" s="123"/>
      <c r="X3699" s="123"/>
    </row>
    <row r="3700" spans="2:24" s="142" customFormat="1">
      <c r="B3700" s="173" t="s">
        <v>9674</v>
      </c>
      <c r="C3700" s="173"/>
      <c r="D3700" s="173"/>
      <c r="E3700" s="166">
        <v>44608</v>
      </c>
      <c r="F3700" s="109" t="s">
        <v>1298</v>
      </c>
      <c r="G3700" s="90" t="s">
        <v>219</v>
      </c>
      <c r="H3700" s="90" t="s">
        <v>51</v>
      </c>
      <c r="I3700" s="160" t="s">
        <v>10678</v>
      </c>
      <c r="J3700" s="90" t="s">
        <v>9741</v>
      </c>
      <c r="K3700" s="123" t="s">
        <v>3710</v>
      </c>
      <c r="L3700" s="90" t="s">
        <v>3</v>
      </c>
      <c r="M3700" s="25" t="s">
        <v>1299</v>
      </c>
      <c r="N3700" s="25" t="s">
        <v>455</v>
      </c>
      <c r="O3700" s="25" t="s">
        <v>10679</v>
      </c>
      <c r="P3700" s="90" t="s">
        <v>6</v>
      </c>
      <c r="Q3700" s="90"/>
      <c r="R3700" s="90"/>
      <c r="S3700" s="90"/>
      <c r="T3700" s="90"/>
      <c r="U3700" s="90"/>
      <c r="V3700" s="90" t="s">
        <v>63</v>
      </c>
      <c r="W3700" s="90"/>
      <c r="X3700" s="90"/>
    </row>
    <row r="3701" spans="2:24" s="142" customFormat="1">
      <c r="B3701" s="173" t="s">
        <v>9674</v>
      </c>
      <c r="C3701" s="173"/>
      <c r="D3701" s="173"/>
      <c r="E3701" s="166">
        <v>44608</v>
      </c>
      <c r="F3701" s="109" t="s">
        <v>1298</v>
      </c>
      <c r="G3701" s="90" t="s">
        <v>219</v>
      </c>
      <c r="H3701" s="90" t="s">
        <v>51</v>
      </c>
      <c r="I3701" s="160" t="s">
        <v>10678</v>
      </c>
      <c r="J3701" s="90" t="s">
        <v>9741</v>
      </c>
      <c r="K3701" s="90" t="s">
        <v>14</v>
      </c>
      <c r="L3701" s="90" t="s">
        <v>15</v>
      </c>
      <c r="M3701" s="25" t="s">
        <v>1299</v>
      </c>
      <c r="N3701" s="25"/>
      <c r="O3701" s="25" t="s">
        <v>1300</v>
      </c>
      <c r="P3701" s="90"/>
      <c r="Q3701" s="90"/>
      <c r="R3701" s="90"/>
      <c r="S3701" s="90"/>
      <c r="T3701" s="90"/>
      <c r="U3701" s="90"/>
      <c r="V3701" s="90" t="s">
        <v>13</v>
      </c>
      <c r="W3701" s="90"/>
      <c r="X3701" s="90"/>
    </row>
    <row r="3702" spans="2:24" s="142" customFormat="1">
      <c r="B3702" s="173" t="s">
        <v>9674</v>
      </c>
      <c r="C3702" s="173"/>
      <c r="D3702" s="173"/>
      <c r="E3702" s="166">
        <v>44608</v>
      </c>
      <c r="F3702" s="109" t="s">
        <v>1298</v>
      </c>
      <c r="G3702" s="90" t="s">
        <v>219</v>
      </c>
      <c r="H3702" s="90" t="s">
        <v>51</v>
      </c>
      <c r="I3702" s="160" t="s">
        <v>10678</v>
      </c>
      <c r="J3702" s="90" t="s">
        <v>9741</v>
      </c>
      <c r="K3702" s="90" t="s">
        <v>8</v>
      </c>
      <c r="L3702" s="90" t="s">
        <v>1304</v>
      </c>
      <c r="M3702" s="25" t="s">
        <v>1299</v>
      </c>
      <c r="N3702" s="162" t="s">
        <v>398</v>
      </c>
      <c r="O3702" s="162" t="s">
        <v>1305</v>
      </c>
      <c r="P3702" s="90"/>
      <c r="Q3702" s="90"/>
      <c r="R3702" s="90"/>
      <c r="S3702" s="90"/>
      <c r="T3702" s="90"/>
      <c r="U3702" s="90"/>
      <c r="V3702" s="90" t="s">
        <v>1313</v>
      </c>
      <c r="W3702" s="90"/>
      <c r="X3702" s="90"/>
    </row>
    <row r="3703" spans="2:24" s="142" customFormat="1">
      <c r="B3703" s="173" t="s">
        <v>9674</v>
      </c>
      <c r="C3703" s="173"/>
      <c r="D3703" s="173"/>
      <c r="E3703" s="166">
        <v>44608</v>
      </c>
      <c r="F3703" s="109" t="s">
        <v>1298</v>
      </c>
      <c r="G3703" s="90" t="s">
        <v>219</v>
      </c>
      <c r="H3703" s="90" t="s">
        <v>51</v>
      </c>
      <c r="I3703" s="160" t="s">
        <v>10678</v>
      </c>
      <c r="J3703" s="90" t="s">
        <v>9741</v>
      </c>
      <c r="K3703" s="90" t="s">
        <v>12</v>
      </c>
      <c r="L3703" s="90" t="s">
        <v>3</v>
      </c>
      <c r="M3703" s="25" t="s">
        <v>1299</v>
      </c>
      <c r="N3703" s="25" t="s">
        <v>4</v>
      </c>
      <c r="O3703" s="25" t="s">
        <v>1300</v>
      </c>
      <c r="P3703" s="90"/>
      <c r="Q3703" s="90"/>
      <c r="R3703" s="90"/>
      <c r="S3703" s="90"/>
      <c r="T3703" s="90"/>
      <c r="U3703" s="90"/>
      <c r="V3703" s="90" t="s">
        <v>1309</v>
      </c>
      <c r="W3703" s="90"/>
      <c r="X3703" s="90"/>
    </row>
    <row r="3704" spans="2:24" s="142" customFormat="1">
      <c r="B3704" s="173" t="s">
        <v>9674</v>
      </c>
      <c r="C3704" s="173"/>
      <c r="D3704" s="173"/>
      <c r="E3704" s="166">
        <v>44608</v>
      </c>
      <c r="F3704" s="109" t="s">
        <v>1298</v>
      </c>
      <c r="G3704" s="90" t="s">
        <v>219</v>
      </c>
      <c r="H3704" s="90" t="s">
        <v>51</v>
      </c>
      <c r="I3704" s="160" t="s">
        <v>10678</v>
      </c>
      <c r="J3704" s="90" t="s">
        <v>9741</v>
      </c>
      <c r="K3704" s="90" t="s">
        <v>18</v>
      </c>
      <c r="L3704" s="90" t="s">
        <v>19</v>
      </c>
      <c r="M3704" s="25" t="s">
        <v>1299</v>
      </c>
      <c r="N3704" s="25"/>
      <c r="O3704" s="25" t="s">
        <v>1300</v>
      </c>
      <c r="P3704" s="90"/>
      <c r="Q3704" s="90"/>
      <c r="R3704" s="90"/>
      <c r="S3704" s="90"/>
      <c r="T3704" s="90"/>
      <c r="U3704" s="90"/>
      <c r="V3704" s="90" t="s">
        <v>17</v>
      </c>
      <c r="W3704" s="90"/>
      <c r="X3704" s="90"/>
    </row>
    <row r="3705" spans="2:24" s="142" customFormat="1">
      <c r="B3705" s="173" t="s">
        <v>9674</v>
      </c>
      <c r="C3705" s="173"/>
      <c r="D3705" s="173"/>
      <c r="E3705" s="166">
        <v>44608</v>
      </c>
      <c r="F3705" s="109" t="s">
        <v>1298</v>
      </c>
      <c r="G3705" s="90" t="s">
        <v>219</v>
      </c>
      <c r="H3705" s="90" t="s">
        <v>51</v>
      </c>
      <c r="I3705" s="160" t="s">
        <v>10678</v>
      </c>
      <c r="J3705" s="90" t="s">
        <v>9741</v>
      </c>
      <c r="K3705" s="90" t="s">
        <v>21</v>
      </c>
      <c r="L3705" s="90" t="s">
        <v>19</v>
      </c>
      <c r="M3705" s="25" t="s">
        <v>1299</v>
      </c>
      <c r="N3705" s="25" t="s">
        <v>1314</v>
      </c>
      <c r="O3705" s="25" t="s">
        <v>1300</v>
      </c>
      <c r="P3705" s="90"/>
      <c r="Q3705" s="90"/>
      <c r="R3705" s="90"/>
      <c r="S3705" s="90"/>
      <c r="T3705" s="90"/>
      <c r="U3705" s="90"/>
      <c r="V3705" s="90" t="s">
        <v>20</v>
      </c>
      <c r="W3705" s="90"/>
      <c r="X3705" s="90"/>
    </row>
    <row r="3706" spans="2:24" s="142" customFormat="1">
      <c r="B3706" s="173" t="s">
        <v>9674</v>
      </c>
      <c r="C3706" s="173"/>
      <c r="D3706" s="173"/>
      <c r="E3706" s="166">
        <v>44608</v>
      </c>
      <c r="F3706" s="109" t="s">
        <v>1298</v>
      </c>
      <c r="G3706" s="90" t="s">
        <v>219</v>
      </c>
      <c r="H3706" s="90" t="s">
        <v>51</v>
      </c>
      <c r="I3706" s="160" t="s">
        <v>10678</v>
      </c>
      <c r="J3706" s="90" t="s">
        <v>9741</v>
      </c>
      <c r="K3706" s="25" t="s">
        <v>93</v>
      </c>
      <c r="L3706" s="90" t="s">
        <v>65</v>
      </c>
      <c r="M3706" s="25" t="s">
        <v>1299</v>
      </c>
      <c r="N3706" s="25" t="s">
        <v>4</v>
      </c>
      <c r="O3706" s="25"/>
      <c r="P3706" s="25"/>
      <c r="Q3706" s="25"/>
      <c r="R3706" s="136" t="s">
        <v>390</v>
      </c>
      <c r="S3706" s="123" t="s">
        <v>10185</v>
      </c>
      <c r="T3706" s="1" t="s">
        <v>10186</v>
      </c>
      <c r="U3706" s="90" t="s">
        <v>65</v>
      </c>
      <c r="V3706" s="90" t="s">
        <v>457</v>
      </c>
      <c r="W3706" s="123" t="s">
        <v>578</v>
      </c>
      <c r="X3706" s="25"/>
    </row>
    <row r="3707" spans="2:24" s="142" customFormat="1">
      <c r="B3707" s="155" t="s">
        <v>125</v>
      </c>
      <c r="C3707" s="155"/>
      <c r="D3707" s="25"/>
      <c r="E3707" s="155"/>
      <c r="F3707" s="109" t="s">
        <v>1298</v>
      </c>
      <c r="G3707" s="25" t="s">
        <v>215</v>
      </c>
      <c r="H3707" s="90" t="s">
        <v>51</v>
      </c>
      <c r="I3707" s="160" t="s">
        <v>3711</v>
      </c>
      <c r="J3707" s="25" t="s">
        <v>3712</v>
      </c>
      <c r="K3707" s="25" t="s">
        <v>3713</v>
      </c>
      <c r="L3707" s="90" t="s">
        <v>3</v>
      </c>
      <c r="M3707" s="25" t="s">
        <v>1299</v>
      </c>
      <c r="N3707" s="25" t="s">
        <v>4</v>
      </c>
      <c r="O3707" s="25" t="s">
        <v>1300</v>
      </c>
      <c r="P3707" s="25" t="s">
        <v>6</v>
      </c>
      <c r="Q3707" s="25"/>
      <c r="R3707" s="25"/>
      <c r="S3707" s="25"/>
      <c r="T3707" s="25"/>
      <c r="U3707" s="90"/>
      <c r="V3707" s="90" t="s">
        <v>59</v>
      </c>
      <c r="W3707" s="25"/>
      <c r="X3707" s="25"/>
    </row>
    <row r="3708" spans="2:24" s="142" customFormat="1">
      <c r="B3708" s="155" t="s">
        <v>125</v>
      </c>
      <c r="C3708" s="155"/>
      <c r="D3708" s="25"/>
      <c r="E3708" s="155"/>
      <c r="F3708" s="109" t="s">
        <v>1298</v>
      </c>
      <c r="G3708" s="25" t="s">
        <v>215</v>
      </c>
      <c r="H3708" s="90" t="s">
        <v>51</v>
      </c>
      <c r="I3708" s="160" t="s">
        <v>3711</v>
      </c>
      <c r="J3708" s="25" t="s">
        <v>3712</v>
      </c>
      <c r="K3708" s="90" t="s">
        <v>1805</v>
      </c>
      <c r="L3708" s="90" t="s">
        <v>3</v>
      </c>
      <c r="M3708" s="25" t="s">
        <v>1299</v>
      </c>
      <c r="N3708" s="25" t="s">
        <v>438</v>
      </c>
      <c r="O3708" s="25" t="s">
        <v>1811</v>
      </c>
      <c r="P3708" s="25"/>
      <c r="Q3708" s="25"/>
      <c r="R3708" s="90" t="s">
        <v>10282</v>
      </c>
      <c r="S3708" s="90"/>
      <c r="T3708" s="25" t="s">
        <v>10283</v>
      </c>
      <c r="U3708" s="90" t="s">
        <v>70</v>
      </c>
      <c r="V3708" s="90" t="s">
        <v>9056</v>
      </c>
      <c r="W3708" s="90" t="s">
        <v>1812</v>
      </c>
      <c r="X3708" s="25"/>
    </row>
    <row r="3709" spans="2:24" s="142" customFormat="1">
      <c r="B3709" s="155" t="s">
        <v>125</v>
      </c>
      <c r="C3709" s="155"/>
      <c r="D3709" s="25"/>
      <c r="E3709" s="155"/>
      <c r="F3709" s="109" t="s">
        <v>1298</v>
      </c>
      <c r="G3709" s="25" t="s">
        <v>215</v>
      </c>
      <c r="H3709" s="90" t="s">
        <v>51</v>
      </c>
      <c r="I3709" s="160" t="s">
        <v>3711</v>
      </c>
      <c r="J3709" s="25" t="s">
        <v>3712</v>
      </c>
      <c r="K3709" s="90" t="s">
        <v>2997</v>
      </c>
      <c r="L3709" s="90" t="s">
        <v>3</v>
      </c>
      <c r="M3709" s="25" t="s">
        <v>1299</v>
      </c>
      <c r="N3709" s="25" t="s">
        <v>438</v>
      </c>
      <c r="O3709" s="25" t="s">
        <v>2998</v>
      </c>
      <c r="P3709" s="25"/>
      <c r="Q3709" s="25"/>
      <c r="R3709" s="25" t="s">
        <v>10680</v>
      </c>
      <c r="S3709" s="25"/>
      <c r="T3709" s="25" t="s">
        <v>10581</v>
      </c>
      <c r="U3709" s="90" t="s">
        <v>70</v>
      </c>
      <c r="V3709" s="90" t="s">
        <v>9121</v>
      </c>
      <c r="W3709" s="90" t="s">
        <v>2999</v>
      </c>
      <c r="X3709" s="25"/>
    </row>
    <row r="3710" spans="2:24" s="142" customFormat="1">
      <c r="B3710" s="155" t="s">
        <v>125</v>
      </c>
      <c r="C3710" s="155"/>
      <c r="D3710" s="25"/>
      <c r="E3710" s="155"/>
      <c r="F3710" s="109" t="s">
        <v>1298</v>
      </c>
      <c r="G3710" s="25" t="s">
        <v>215</v>
      </c>
      <c r="H3710" s="90" t="s">
        <v>51</v>
      </c>
      <c r="I3710" s="160" t="s">
        <v>3711</v>
      </c>
      <c r="J3710" s="25" t="s">
        <v>3712</v>
      </c>
      <c r="K3710" s="25" t="s">
        <v>8</v>
      </c>
      <c r="L3710" s="90" t="s">
        <v>1304</v>
      </c>
      <c r="M3710" s="25" t="s">
        <v>1299</v>
      </c>
      <c r="N3710" s="162" t="s">
        <v>438</v>
      </c>
      <c r="O3710" s="162" t="s">
        <v>1305</v>
      </c>
      <c r="P3710" s="25"/>
      <c r="Q3710" s="25"/>
      <c r="R3710" s="12"/>
      <c r="S3710" s="12"/>
      <c r="T3710" s="25"/>
      <c r="U3710" s="90"/>
      <c r="V3710" s="90" t="s">
        <v>67</v>
      </c>
      <c r="W3710" s="25"/>
      <c r="X3710" s="25"/>
    </row>
    <row r="3711" spans="2:24" s="142" customFormat="1">
      <c r="B3711" s="155" t="s">
        <v>125</v>
      </c>
      <c r="C3711" s="155"/>
      <c r="D3711" s="25"/>
      <c r="E3711" s="155"/>
      <c r="F3711" s="109" t="s">
        <v>1298</v>
      </c>
      <c r="G3711" s="25" t="s">
        <v>215</v>
      </c>
      <c r="H3711" s="90" t="s">
        <v>51</v>
      </c>
      <c r="I3711" s="160" t="s">
        <v>3711</v>
      </c>
      <c r="J3711" s="25" t="s">
        <v>3712</v>
      </c>
      <c r="K3711" s="25" t="s">
        <v>12</v>
      </c>
      <c r="L3711" s="90" t="s">
        <v>3</v>
      </c>
      <c r="M3711" s="25" t="s">
        <v>1299</v>
      </c>
      <c r="N3711" s="25" t="s">
        <v>448</v>
      </c>
      <c r="O3711" s="25" t="s">
        <v>1300</v>
      </c>
      <c r="P3711" s="25"/>
      <c r="Q3711" s="25"/>
      <c r="R3711" s="12"/>
      <c r="S3711" s="12"/>
      <c r="T3711" s="25"/>
      <c r="U3711" s="90"/>
      <c r="V3711" s="90" t="s">
        <v>1309</v>
      </c>
      <c r="W3711" s="25"/>
      <c r="X3711" s="25"/>
    </row>
    <row r="3712" spans="2:24" s="142" customFormat="1">
      <c r="B3712" s="213" t="s">
        <v>125</v>
      </c>
      <c r="C3712" s="174" t="s">
        <v>5352</v>
      </c>
      <c r="D3712" s="214" t="s">
        <v>1561</v>
      </c>
      <c r="E3712" s="175">
        <v>44525</v>
      </c>
      <c r="F3712" s="109" t="s">
        <v>1298</v>
      </c>
      <c r="G3712" s="25" t="s">
        <v>215</v>
      </c>
      <c r="H3712" s="90" t="s">
        <v>51</v>
      </c>
      <c r="I3712" s="160" t="s">
        <v>3711</v>
      </c>
      <c r="J3712" s="25" t="s">
        <v>3712</v>
      </c>
      <c r="K3712" s="25" t="s">
        <v>18</v>
      </c>
      <c r="L3712" s="90" t="s">
        <v>19</v>
      </c>
      <c r="M3712" s="25" t="s">
        <v>1299</v>
      </c>
      <c r="N3712" s="25"/>
      <c r="O3712" s="25" t="s">
        <v>1300</v>
      </c>
      <c r="P3712" s="25"/>
      <c r="Q3712" s="25"/>
      <c r="R3712" s="12"/>
      <c r="S3712" s="12"/>
      <c r="T3712" s="25"/>
      <c r="U3712" s="90"/>
      <c r="V3712" s="90" t="s">
        <v>17</v>
      </c>
      <c r="W3712" s="25"/>
      <c r="X3712" s="25"/>
    </row>
    <row r="3713" spans="2:24" s="142" customFormat="1">
      <c r="B3713" s="173" t="s">
        <v>5352</v>
      </c>
      <c r="C3713" s="173"/>
      <c r="D3713" s="173"/>
      <c r="E3713" s="166">
        <v>44525</v>
      </c>
      <c r="F3713" s="109" t="s">
        <v>1298</v>
      </c>
      <c r="G3713" s="90" t="s">
        <v>219</v>
      </c>
      <c r="H3713" s="90" t="s">
        <v>51</v>
      </c>
      <c r="I3713" s="160" t="s">
        <v>6268</v>
      </c>
      <c r="J3713" s="90" t="s">
        <v>6627</v>
      </c>
      <c r="K3713" s="25" t="s">
        <v>3713</v>
      </c>
      <c r="L3713" s="90" t="s">
        <v>3</v>
      </c>
      <c r="M3713" s="25" t="s">
        <v>1299</v>
      </c>
      <c r="N3713" s="25" t="s">
        <v>455</v>
      </c>
      <c r="O3713" s="25" t="s">
        <v>7439</v>
      </c>
      <c r="P3713" s="90" t="s">
        <v>6</v>
      </c>
      <c r="Q3713" s="90"/>
      <c r="R3713" s="90"/>
      <c r="S3713" s="90"/>
      <c r="T3713" s="90"/>
      <c r="U3713" s="90"/>
      <c r="V3713" s="90" t="s">
        <v>63</v>
      </c>
      <c r="W3713" s="90"/>
      <c r="X3713" s="90"/>
    </row>
    <row r="3714" spans="2:24" s="142" customFormat="1">
      <c r="B3714" s="173" t="s">
        <v>5352</v>
      </c>
      <c r="C3714" s="173"/>
      <c r="D3714" s="173"/>
      <c r="E3714" s="166">
        <v>44525</v>
      </c>
      <c r="F3714" s="109" t="s">
        <v>1298</v>
      </c>
      <c r="G3714" s="90" t="s">
        <v>219</v>
      </c>
      <c r="H3714" s="90" t="s">
        <v>51</v>
      </c>
      <c r="I3714" s="160" t="s">
        <v>6268</v>
      </c>
      <c r="J3714" s="90" t="s">
        <v>6627</v>
      </c>
      <c r="K3714" s="90" t="s">
        <v>14</v>
      </c>
      <c r="L3714" s="90" t="s">
        <v>15</v>
      </c>
      <c r="M3714" s="25" t="s">
        <v>1299</v>
      </c>
      <c r="N3714" s="25"/>
      <c r="O3714" s="25" t="s">
        <v>1300</v>
      </c>
      <c r="P3714" s="90"/>
      <c r="Q3714" s="90"/>
      <c r="R3714" s="90"/>
      <c r="S3714" s="90"/>
      <c r="T3714" s="90"/>
      <c r="U3714" s="90"/>
      <c r="V3714" s="90" t="s">
        <v>13</v>
      </c>
      <c r="W3714" s="90"/>
      <c r="X3714" s="90"/>
    </row>
    <row r="3715" spans="2:24" s="142" customFormat="1">
      <c r="B3715" s="173" t="s">
        <v>5352</v>
      </c>
      <c r="C3715" s="173"/>
      <c r="D3715" s="173"/>
      <c r="E3715" s="166">
        <v>44525</v>
      </c>
      <c r="F3715" s="109" t="s">
        <v>1298</v>
      </c>
      <c r="G3715" s="90" t="s">
        <v>219</v>
      </c>
      <c r="H3715" s="90" t="s">
        <v>51</v>
      </c>
      <c r="I3715" s="160" t="s">
        <v>6268</v>
      </c>
      <c r="J3715" s="90" t="s">
        <v>6627</v>
      </c>
      <c r="K3715" s="90" t="s">
        <v>8</v>
      </c>
      <c r="L3715" s="90" t="s">
        <v>1304</v>
      </c>
      <c r="M3715" s="25" t="s">
        <v>1299</v>
      </c>
      <c r="N3715" s="162" t="s">
        <v>398</v>
      </c>
      <c r="O3715" s="162" t="s">
        <v>1305</v>
      </c>
      <c r="P3715" s="90"/>
      <c r="Q3715" s="90"/>
      <c r="R3715" s="90"/>
      <c r="S3715" s="90"/>
      <c r="T3715" s="90"/>
      <c r="U3715" s="90"/>
      <c r="V3715" s="90" t="s">
        <v>1313</v>
      </c>
      <c r="W3715" s="90"/>
      <c r="X3715" s="90"/>
    </row>
    <row r="3716" spans="2:24" s="142" customFormat="1">
      <c r="B3716" s="173" t="s">
        <v>5352</v>
      </c>
      <c r="C3716" s="173"/>
      <c r="D3716" s="173"/>
      <c r="E3716" s="166">
        <v>44525</v>
      </c>
      <c r="F3716" s="109" t="s">
        <v>1298</v>
      </c>
      <c r="G3716" s="90" t="s">
        <v>219</v>
      </c>
      <c r="H3716" s="90" t="s">
        <v>51</v>
      </c>
      <c r="I3716" s="160" t="s">
        <v>6268</v>
      </c>
      <c r="J3716" s="90" t="s">
        <v>6627</v>
      </c>
      <c r="K3716" s="90" t="s">
        <v>12</v>
      </c>
      <c r="L3716" s="90" t="s">
        <v>3</v>
      </c>
      <c r="M3716" s="25" t="s">
        <v>1299</v>
      </c>
      <c r="N3716" s="25" t="s">
        <v>4</v>
      </c>
      <c r="O3716" s="25" t="s">
        <v>1300</v>
      </c>
      <c r="P3716" s="90"/>
      <c r="Q3716" s="90"/>
      <c r="R3716" s="90"/>
      <c r="S3716" s="90"/>
      <c r="T3716" s="90"/>
      <c r="U3716" s="90"/>
      <c r="V3716" s="90" t="s">
        <v>1309</v>
      </c>
      <c r="W3716" s="90"/>
      <c r="X3716" s="90"/>
    </row>
    <row r="3717" spans="2:24" s="142" customFormat="1">
      <c r="B3717" s="173" t="s">
        <v>5352</v>
      </c>
      <c r="C3717" s="173"/>
      <c r="D3717" s="173"/>
      <c r="E3717" s="166">
        <v>44525</v>
      </c>
      <c r="F3717" s="109" t="s">
        <v>1298</v>
      </c>
      <c r="G3717" s="90" t="s">
        <v>219</v>
      </c>
      <c r="H3717" s="90" t="s">
        <v>51</v>
      </c>
      <c r="I3717" s="160" t="s">
        <v>6268</v>
      </c>
      <c r="J3717" s="90" t="s">
        <v>6627</v>
      </c>
      <c r="K3717" s="90" t="s">
        <v>18</v>
      </c>
      <c r="L3717" s="90" t="s">
        <v>19</v>
      </c>
      <c r="M3717" s="25" t="s">
        <v>1299</v>
      </c>
      <c r="N3717" s="25"/>
      <c r="O3717" s="25" t="s">
        <v>1300</v>
      </c>
      <c r="P3717" s="90"/>
      <c r="Q3717" s="90"/>
      <c r="R3717" s="90"/>
      <c r="S3717" s="90"/>
      <c r="T3717" s="90"/>
      <c r="U3717" s="90"/>
      <c r="V3717" s="90" t="s">
        <v>17</v>
      </c>
      <c r="W3717" s="90"/>
      <c r="X3717" s="90"/>
    </row>
    <row r="3718" spans="2:24" s="142" customFormat="1">
      <c r="B3718" s="173" t="s">
        <v>5352</v>
      </c>
      <c r="C3718" s="173"/>
      <c r="D3718" s="173"/>
      <c r="E3718" s="166">
        <v>44525</v>
      </c>
      <c r="F3718" s="109" t="s">
        <v>1298</v>
      </c>
      <c r="G3718" s="90" t="s">
        <v>219</v>
      </c>
      <c r="H3718" s="90" t="s">
        <v>51</v>
      </c>
      <c r="I3718" s="160" t="s">
        <v>6268</v>
      </c>
      <c r="J3718" s="90" t="s">
        <v>6627</v>
      </c>
      <c r="K3718" s="90" t="s">
        <v>21</v>
      </c>
      <c r="L3718" s="90" t="s">
        <v>19</v>
      </c>
      <c r="M3718" s="25" t="s">
        <v>1299</v>
      </c>
      <c r="N3718" s="25" t="s">
        <v>1314</v>
      </c>
      <c r="O3718" s="25" t="s">
        <v>1300</v>
      </c>
      <c r="P3718" s="90"/>
      <c r="Q3718" s="90"/>
      <c r="R3718" s="90"/>
      <c r="S3718" s="90"/>
      <c r="T3718" s="90"/>
      <c r="U3718" s="90"/>
      <c r="V3718" s="90" t="s">
        <v>20</v>
      </c>
      <c r="W3718" s="90"/>
      <c r="X3718" s="90"/>
    </row>
    <row r="3719" spans="2:24" s="142" customFormat="1">
      <c r="B3719" s="173" t="s">
        <v>5352</v>
      </c>
      <c r="C3719" s="173"/>
      <c r="D3719" s="173"/>
      <c r="E3719" s="166">
        <v>44525</v>
      </c>
      <c r="F3719" s="109" t="s">
        <v>1298</v>
      </c>
      <c r="G3719" s="90" t="s">
        <v>219</v>
      </c>
      <c r="H3719" s="90" t="s">
        <v>51</v>
      </c>
      <c r="I3719" s="160" t="s">
        <v>6268</v>
      </c>
      <c r="J3719" s="90" t="s">
        <v>6627</v>
      </c>
      <c r="K3719" s="25" t="s">
        <v>93</v>
      </c>
      <c r="L3719" s="90" t="s">
        <v>65</v>
      </c>
      <c r="M3719" s="25" t="s">
        <v>1299</v>
      </c>
      <c r="N3719" s="25" t="s">
        <v>4</v>
      </c>
      <c r="O3719" s="25"/>
      <c r="P3719" s="25"/>
      <c r="Q3719" s="25"/>
      <c r="R3719" s="136" t="s">
        <v>4878</v>
      </c>
      <c r="S3719" s="123" t="s">
        <v>10185</v>
      </c>
      <c r="T3719" s="1" t="s">
        <v>10186</v>
      </c>
      <c r="U3719" s="90" t="s">
        <v>65</v>
      </c>
      <c r="V3719" s="90" t="s">
        <v>457</v>
      </c>
      <c r="W3719" s="123" t="s">
        <v>578</v>
      </c>
      <c r="X3719" s="25"/>
    </row>
    <row r="3720" spans="2:24" s="142" customFormat="1" ht="15.75" customHeight="1">
      <c r="B3720" s="155" t="s">
        <v>125</v>
      </c>
      <c r="C3720" s="155"/>
      <c r="D3720" s="25"/>
      <c r="E3720" s="155"/>
      <c r="F3720" s="109" t="s">
        <v>1298</v>
      </c>
      <c r="G3720" s="25" t="s">
        <v>235</v>
      </c>
      <c r="H3720" s="90" t="s">
        <v>51</v>
      </c>
      <c r="I3720" s="160" t="s">
        <v>3714</v>
      </c>
      <c r="J3720" s="25" t="s">
        <v>3715</v>
      </c>
      <c r="K3720" s="90" t="s">
        <v>1875</v>
      </c>
      <c r="L3720" s="90" t="s">
        <v>75</v>
      </c>
      <c r="M3720" s="90" t="s">
        <v>1299</v>
      </c>
      <c r="N3720" s="25" t="s">
        <v>4</v>
      </c>
      <c r="O3720" s="25" t="s">
        <v>1300</v>
      </c>
      <c r="P3720" s="25" t="s">
        <v>1441</v>
      </c>
      <c r="Q3720" s="25"/>
      <c r="R3720" s="90" t="s">
        <v>10681</v>
      </c>
      <c r="S3720" s="90"/>
      <c r="T3720" s="90" t="s">
        <v>126</v>
      </c>
      <c r="U3720" s="90" t="s">
        <v>70</v>
      </c>
      <c r="V3720" s="90" t="s">
        <v>2007</v>
      </c>
      <c r="W3720" s="90" t="s">
        <v>3716</v>
      </c>
      <c r="X3720" s="167" t="s">
        <v>3717</v>
      </c>
    </row>
    <row r="3721" spans="2:24" s="142" customFormat="1">
      <c r="B3721" s="155" t="s">
        <v>125</v>
      </c>
      <c r="C3721" s="155"/>
      <c r="D3721" s="25"/>
      <c r="E3721" s="155"/>
      <c r="F3721" s="109" t="s">
        <v>1298</v>
      </c>
      <c r="G3721" s="25" t="s">
        <v>235</v>
      </c>
      <c r="H3721" s="90" t="s">
        <v>51</v>
      </c>
      <c r="I3721" s="160" t="s">
        <v>3714</v>
      </c>
      <c r="J3721" s="25" t="s">
        <v>3715</v>
      </c>
      <c r="K3721" s="90" t="s">
        <v>14</v>
      </c>
      <c r="L3721" s="90" t="s">
        <v>15</v>
      </c>
      <c r="M3721" s="90" t="s">
        <v>1299</v>
      </c>
      <c r="N3721" s="90"/>
      <c r="O3721" s="25" t="s">
        <v>1300</v>
      </c>
      <c r="P3721" s="90"/>
      <c r="Q3721" s="90"/>
      <c r="R3721" s="90"/>
      <c r="S3721" s="90"/>
      <c r="T3721" s="90"/>
      <c r="U3721" s="90"/>
      <c r="V3721" s="90" t="s">
        <v>13</v>
      </c>
      <c r="W3721" s="90"/>
      <c r="X3721" s="90"/>
    </row>
    <row r="3722" spans="2:24" s="142" customFormat="1">
      <c r="B3722" s="155" t="s">
        <v>125</v>
      </c>
      <c r="C3722" s="155"/>
      <c r="D3722" s="25"/>
      <c r="E3722" s="155"/>
      <c r="F3722" s="109" t="s">
        <v>1298</v>
      </c>
      <c r="G3722" s="25" t="s">
        <v>235</v>
      </c>
      <c r="H3722" s="90" t="s">
        <v>51</v>
      </c>
      <c r="I3722" s="160" t="s">
        <v>3714</v>
      </c>
      <c r="J3722" s="25" t="s">
        <v>3715</v>
      </c>
      <c r="K3722" s="90" t="s">
        <v>8</v>
      </c>
      <c r="L3722" s="90" t="s">
        <v>1304</v>
      </c>
      <c r="M3722" s="90" t="s">
        <v>1299</v>
      </c>
      <c r="N3722" s="162" t="s">
        <v>398</v>
      </c>
      <c r="O3722" s="162" t="s">
        <v>1305</v>
      </c>
      <c r="P3722" s="90"/>
      <c r="Q3722" s="90"/>
      <c r="R3722" s="90"/>
      <c r="S3722" s="90"/>
      <c r="T3722" s="90"/>
      <c r="U3722" s="90"/>
      <c r="V3722" s="90" t="s">
        <v>1306</v>
      </c>
      <c r="W3722" s="90"/>
      <c r="X3722" s="90"/>
    </row>
    <row r="3723" spans="2:24" s="142" customFormat="1">
      <c r="B3723" s="155" t="s">
        <v>125</v>
      </c>
      <c r="C3723" s="155"/>
      <c r="D3723" s="25"/>
      <c r="E3723" s="155"/>
      <c r="F3723" s="109" t="s">
        <v>1298</v>
      </c>
      <c r="G3723" s="25" t="s">
        <v>235</v>
      </c>
      <c r="H3723" s="90" t="s">
        <v>51</v>
      </c>
      <c r="I3723" s="160" t="s">
        <v>3714</v>
      </c>
      <c r="J3723" s="25" t="s">
        <v>3715</v>
      </c>
      <c r="K3723" s="90" t="s">
        <v>10</v>
      </c>
      <c r="L3723" s="90" t="s">
        <v>3</v>
      </c>
      <c r="M3723" s="90" t="s">
        <v>1299</v>
      </c>
      <c r="N3723" s="25" t="s">
        <v>4</v>
      </c>
      <c r="O3723" s="25" t="s">
        <v>1300</v>
      </c>
      <c r="P3723" s="25"/>
      <c r="Q3723" s="25"/>
      <c r="R3723" s="90"/>
      <c r="S3723" s="90"/>
      <c r="T3723" s="90"/>
      <c r="U3723" s="90"/>
      <c r="V3723" s="90" t="s">
        <v>399</v>
      </c>
      <c r="W3723" s="90"/>
      <c r="X3723" s="90"/>
    </row>
    <row r="3724" spans="2:24" s="142" customFormat="1">
      <c r="B3724" s="155" t="s">
        <v>125</v>
      </c>
      <c r="C3724" s="155"/>
      <c r="D3724" s="25"/>
      <c r="E3724" s="155"/>
      <c r="F3724" s="109" t="s">
        <v>1298</v>
      </c>
      <c r="G3724" s="25" t="s">
        <v>235</v>
      </c>
      <c r="H3724" s="90" t="s">
        <v>51</v>
      </c>
      <c r="I3724" s="160" t="s">
        <v>3714</v>
      </c>
      <c r="J3724" s="25" t="s">
        <v>3715</v>
      </c>
      <c r="K3724" s="90" t="s">
        <v>12</v>
      </c>
      <c r="L3724" s="90" t="s">
        <v>3</v>
      </c>
      <c r="M3724" s="90" t="s">
        <v>1299</v>
      </c>
      <c r="N3724" s="25" t="s">
        <v>4</v>
      </c>
      <c r="O3724" s="25" t="s">
        <v>1300</v>
      </c>
      <c r="P3724" s="25"/>
      <c r="Q3724" s="25"/>
      <c r="R3724" s="90"/>
      <c r="S3724" s="90"/>
      <c r="T3724" s="90"/>
      <c r="U3724" s="90"/>
      <c r="V3724" s="90" t="s">
        <v>1309</v>
      </c>
      <c r="W3724" s="90"/>
      <c r="X3724" s="90"/>
    </row>
    <row r="3725" spans="2:24" s="142" customFormat="1">
      <c r="B3725" s="155" t="s">
        <v>125</v>
      </c>
      <c r="C3725" s="155"/>
      <c r="D3725" s="25"/>
      <c r="E3725" s="155"/>
      <c r="F3725" s="109" t="s">
        <v>1298</v>
      </c>
      <c r="G3725" s="25" t="s">
        <v>235</v>
      </c>
      <c r="H3725" s="90" t="s">
        <v>51</v>
      </c>
      <c r="I3725" s="160" t="s">
        <v>3714</v>
      </c>
      <c r="J3725" s="25" t="s">
        <v>3715</v>
      </c>
      <c r="K3725" s="90" t="s">
        <v>18</v>
      </c>
      <c r="L3725" s="90" t="s">
        <v>19</v>
      </c>
      <c r="M3725" s="90" t="s">
        <v>1299</v>
      </c>
      <c r="N3725" s="90"/>
      <c r="O3725" s="25" t="s">
        <v>1300</v>
      </c>
      <c r="P3725" s="90"/>
      <c r="Q3725" s="90"/>
      <c r="R3725" s="90"/>
      <c r="S3725" s="90"/>
      <c r="T3725" s="90"/>
      <c r="U3725" s="90"/>
      <c r="V3725" s="90" t="s">
        <v>17</v>
      </c>
      <c r="W3725" s="90"/>
      <c r="X3725" s="90"/>
    </row>
    <row r="3726" spans="2:24" s="142" customFormat="1">
      <c r="B3726" s="155" t="s">
        <v>125</v>
      </c>
      <c r="C3726" s="155"/>
      <c r="D3726" s="25"/>
      <c r="E3726" s="155"/>
      <c r="F3726" s="109" t="s">
        <v>1298</v>
      </c>
      <c r="G3726" s="25" t="s">
        <v>235</v>
      </c>
      <c r="H3726" s="90" t="s">
        <v>51</v>
      </c>
      <c r="I3726" s="160" t="s">
        <v>3714</v>
      </c>
      <c r="J3726" s="25" t="s">
        <v>3715</v>
      </c>
      <c r="K3726" s="90" t="s">
        <v>21</v>
      </c>
      <c r="L3726" s="90" t="s">
        <v>19</v>
      </c>
      <c r="M3726" s="90" t="s">
        <v>1299</v>
      </c>
      <c r="N3726" s="90" t="s">
        <v>1314</v>
      </c>
      <c r="O3726" s="25" t="s">
        <v>1300</v>
      </c>
      <c r="P3726" s="90"/>
      <c r="Q3726" s="90"/>
      <c r="R3726" s="90"/>
      <c r="S3726" s="90"/>
      <c r="T3726" s="90"/>
      <c r="U3726" s="90"/>
      <c r="V3726" s="90" t="s">
        <v>20</v>
      </c>
      <c r="W3726" s="90"/>
      <c r="X3726" s="90"/>
    </row>
    <row r="3727" spans="2:24" s="142" customFormat="1" ht="15" customHeight="1">
      <c r="B3727" s="155" t="s">
        <v>125</v>
      </c>
      <c r="C3727" s="155"/>
      <c r="D3727" s="25"/>
      <c r="E3727" s="155"/>
      <c r="F3727" s="109" t="s">
        <v>1298</v>
      </c>
      <c r="G3727" s="25" t="s">
        <v>235</v>
      </c>
      <c r="H3727" s="90" t="s">
        <v>51</v>
      </c>
      <c r="I3727" s="160" t="s">
        <v>3714</v>
      </c>
      <c r="J3727" s="25" t="s">
        <v>3715</v>
      </c>
      <c r="K3727" s="90" t="s">
        <v>93</v>
      </c>
      <c r="L3727" s="123" t="s">
        <v>65</v>
      </c>
      <c r="M3727" s="25" t="s">
        <v>1299</v>
      </c>
      <c r="N3727" s="334" t="s">
        <v>4</v>
      </c>
      <c r="O3727" s="25" t="s">
        <v>1300</v>
      </c>
      <c r="P3727" s="123"/>
      <c r="Q3727" s="123"/>
      <c r="R3727" s="136" t="s">
        <v>6226</v>
      </c>
      <c r="S3727" s="123" t="s">
        <v>10185</v>
      </c>
      <c r="T3727" s="147" t="s">
        <v>10186</v>
      </c>
      <c r="U3727" s="123" t="s">
        <v>65</v>
      </c>
      <c r="V3727" s="90" t="s">
        <v>457</v>
      </c>
      <c r="W3727" s="123" t="s">
        <v>578</v>
      </c>
      <c r="X3727" s="90"/>
    </row>
    <row r="3728" spans="2:24" s="142" customFormat="1">
      <c r="B3728" s="155" t="s">
        <v>125</v>
      </c>
      <c r="C3728" s="155"/>
      <c r="D3728" s="25"/>
      <c r="E3728" s="155"/>
      <c r="F3728" s="109" t="s">
        <v>1298</v>
      </c>
      <c r="G3728" s="25" t="s">
        <v>235</v>
      </c>
      <c r="H3728" s="90" t="s">
        <v>51</v>
      </c>
      <c r="I3728" s="160" t="s">
        <v>3714</v>
      </c>
      <c r="J3728" s="25" t="s">
        <v>3715</v>
      </c>
      <c r="K3728" s="90" t="s">
        <v>580</v>
      </c>
      <c r="L3728" s="90" t="s">
        <v>75</v>
      </c>
      <c r="M3728" s="25" t="s">
        <v>1316</v>
      </c>
      <c r="N3728" s="90"/>
      <c r="O3728" s="25" t="s">
        <v>1300</v>
      </c>
      <c r="P3728" s="90"/>
      <c r="Q3728" s="90">
        <v>1</v>
      </c>
      <c r="R3728" s="90" t="s">
        <v>10681</v>
      </c>
      <c r="S3728" s="123" t="s">
        <v>10185</v>
      </c>
      <c r="T3728" s="1" t="s">
        <v>958</v>
      </c>
      <c r="U3728" s="90" t="s">
        <v>4389</v>
      </c>
      <c r="V3728" s="90" t="s">
        <v>581</v>
      </c>
      <c r="W3728" s="1" t="s">
        <v>581</v>
      </c>
      <c r="X3728" s="90"/>
    </row>
    <row r="3729" spans="2:24" s="142" customFormat="1">
      <c r="B3729" s="155" t="s">
        <v>125</v>
      </c>
      <c r="C3729" s="155"/>
      <c r="D3729" s="25"/>
      <c r="E3729" s="155"/>
      <c r="F3729" s="109" t="s">
        <v>1298</v>
      </c>
      <c r="G3729" s="25" t="s">
        <v>235</v>
      </c>
      <c r="H3729" s="90" t="s">
        <v>51</v>
      </c>
      <c r="I3729" s="160" t="s">
        <v>3714</v>
      </c>
      <c r="J3729" s="25" t="s">
        <v>3715</v>
      </c>
      <c r="K3729" s="90" t="s">
        <v>583</v>
      </c>
      <c r="L3729" s="90" t="s">
        <v>79</v>
      </c>
      <c r="M3729" s="25" t="s">
        <v>1316</v>
      </c>
      <c r="N3729" s="90"/>
      <c r="O3729" s="25" t="s">
        <v>1300</v>
      </c>
      <c r="P3729" s="90"/>
      <c r="Q3729" s="90">
        <v>2</v>
      </c>
      <c r="R3729" s="90" t="s">
        <v>10681</v>
      </c>
      <c r="S3729" s="123" t="s">
        <v>10185</v>
      </c>
      <c r="T3729" s="1" t="s">
        <v>1023</v>
      </c>
      <c r="U3729" s="90" t="s">
        <v>4393</v>
      </c>
      <c r="V3729" s="90" t="s">
        <v>584</v>
      </c>
      <c r="W3729" s="1" t="s">
        <v>584</v>
      </c>
      <c r="X3729" s="90"/>
    </row>
    <row r="3730" spans="2:24" s="142" customFormat="1">
      <c r="B3730" s="155" t="s">
        <v>125</v>
      </c>
      <c r="C3730" s="155"/>
      <c r="D3730" s="25"/>
      <c r="E3730" s="155"/>
      <c r="F3730" s="109" t="s">
        <v>1298</v>
      </c>
      <c r="G3730" s="25" t="s">
        <v>215</v>
      </c>
      <c r="H3730" s="90" t="s">
        <v>51</v>
      </c>
      <c r="I3730" s="160" t="s">
        <v>3718</v>
      </c>
      <c r="J3730" s="25" t="s">
        <v>3719</v>
      </c>
      <c r="K3730" s="25" t="s">
        <v>3720</v>
      </c>
      <c r="L3730" s="90" t="s">
        <v>3</v>
      </c>
      <c r="M3730" s="90" t="s">
        <v>1299</v>
      </c>
      <c r="N3730" s="25" t="s">
        <v>4</v>
      </c>
      <c r="O3730" s="25" t="s">
        <v>1300</v>
      </c>
      <c r="P3730" s="25" t="s">
        <v>6</v>
      </c>
      <c r="Q3730" s="25"/>
      <c r="R3730" s="25"/>
      <c r="S3730" s="25"/>
      <c r="T3730" s="25"/>
      <c r="U3730" s="90"/>
      <c r="V3730" s="90" t="s">
        <v>59</v>
      </c>
      <c r="W3730" s="25"/>
      <c r="X3730" s="25"/>
    </row>
    <row r="3731" spans="2:24" s="142" customFormat="1">
      <c r="B3731" s="155" t="s">
        <v>125</v>
      </c>
      <c r="C3731" s="155"/>
      <c r="D3731" s="25"/>
      <c r="E3731" s="155"/>
      <c r="F3731" s="109" t="s">
        <v>1298</v>
      </c>
      <c r="G3731" s="25" t="s">
        <v>215</v>
      </c>
      <c r="H3731" s="90" t="s">
        <v>51</v>
      </c>
      <c r="I3731" s="160" t="s">
        <v>3718</v>
      </c>
      <c r="J3731" s="25" t="s">
        <v>3719</v>
      </c>
      <c r="K3731" s="90" t="s">
        <v>1805</v>
      </c>
      <c r="L3731" s="90" t="s">
        <v>3</v>
      </c>
      <c r="M3731" s="90" t="s">
        <v>1299</v>
      </c>
      <c r="N3731" s="51" t="s">
        <v>438</v>
      </c>
      <c r="O3731" s="25" t="s">
        <v>1811</v>
      </c>
      <c r="P3731" s="25"/>
      <c r="Q3731" s="25"/>
      <c r="R3731" s="90" t="s">
        <v>10282</v>
      </c>
      <c r="S3731" s="25"/>
      <c r="T3731" s="25" t="s">
        <v>10283</v>
      </c>
      <c r="U3731" s="90" t="s">
        <v>70</v>
      </c>
      <c r="V3731" s="90" t="s">
        <v>9056</v>
      </c>
      <c r="W3731" s="90" t="s">
        <v>1812</v>
      </c>
      <c r="X3731" s="25"/>
    </row>
    <row r="3732" spans="2:24" s="142" customFormat="1">
      <c r="B3732" s="155" t="s">
        <v>125</v>
      </c>
      <c r="C3732" s="155"/>
      <c r="D3732" s="25"/>
      <c r="E3732" s="155"/>
      <c r="F3732" s="109" t="s">
        <v>1298</v>
      </c>
      <c r="G3732" s="25" t="s">
        <v>215</v>
      </c>
      <c r="H3732" s="90" t="s">
        <v>51</v>
      </c>
      <c r="I3732" s="160" t="s">
        <v>3718</v>
      </c>
      <c r="J3732" s="25" t="s">
        <v>3719</v>
      </c>
      <c r="K3732" s="123" t="s">
        <v>3721</v>
      </c>
      <c r="L3732" s="90" t="s">
        <v>3</v>
      </c>
      <c r="M3732" s="90" t="s">
        <v>1299</v>
      </c>
      <c r="N3732" s="51" t="s">
        <v>438</v>
      </c>
      <c r="O3732" s="25" t="s">
        <v>3722</v>
      </c>
      <c r="P3732" s="25"/>
      <c r="Q3732" s="25"/>
      <c r="R3732" s="90" t="s">
        <v>10682</v>
      </c>
      <c r="S3732" s="25"/>
      <c r="T3732" s="25" t="s">
        <v>10683</v>
      </c>
      <c r="U3732" s="90" t="s">
        <v>70</v>
      </c>
      <c r="V3732" s="12" t="s">
        <v>9147</v>
      </c>
      <c r="W3732" s="90" t="s">
        <v>3723</v>
      </c>
      <c r="X3732" s="25"/>
    </row>
    <row r="3733" spans="2:24" s="142" customFormat="1">
      <c r="B3733" s="155" t="s">
        <v>125</v>
      </c>
      <c r="C3733" s="155"/>
      <c r="D3733" s="25"/>
      <c r="E3733" s="155"/>
      <c r="F3733" s="109" t="s">
        <v>1298</v>
      </c>
      <c r="G3733" s="25" t="s">
        <v>215</v>
      </c>
      <c r="H3733" s="90" t="s">
        <v>51</v>
      </c>
      <c r="I3733" s="160" t="s">
        <v>3718</v>
      </c>
      <c r="J3733" s="25" t="s">
        <v>3719</v>
      </c>
      <c r="K3733" s="25" t="s">
        <v>8</v>
      </c>
      <c r="L3733" s="90" t="s">
        <v>1304</v>
      </c>
      <c r="M3733" s="90" t="s">
        <v>1299</v>
      </c>
      <c r="N3733" s="162" t="s">
        <v>438</v>
      </c>
      <c r="O3733" s="162" t="s">
        <v>1305</v>
      </c>
      <c r="P3733" s="25"/>
      <c r="Q3733" s="25"/>
      <c r="R3733" s="25"/>
      <c r="S3733" s="25"/>
      <c r="T3733" s="25"/>
      <c r="U3733" s="90"/>
      <c r="V3733" s="90" t="s">
        <v>67</v>
      </c>
      <c r="W3733" s="25"/>
      <c r="X3733" s="25"/>
    </row>
    <row r="3734" spans="2:24" s="142" customFormat="1">
      <c r="B3734" s="155" t="s">
        <v>125</v>
      </c>
      <c r="C3734" s="155"/>
      <c r="D3734" s="25"/>
      <c r="E3734" s="155"/>
      <c r="F3734" s="109" t="s">
        <v>1298</v>
      </c>
      <c r="G3734" s="25" t="s">
        <v>215</v>
      </c>
      <c r="H3734" s="90" t="s">
        <v>51</v>
      </c>
      <c r="I3734" s="160" t="s">
        <v>3718</v>
      </c>
      <c r="J3734" s="25" t="s">
        <v>3719</v>
      </c>
      <c r="K3734" s="25" t="s">
        <v>12</v>
      </c>
      <c r="L3734" s="90" t="s">
        <v>3</v>
      </c>
      <c r="M3734" s="90" t="s">
        <v>1299</v>
      </c>
      <c r="N3734" s="25" t="s">
        <v>448</v>
      </c>
      <c r="O3734" s="25" t="s">
        <v>1300</v>
      </c>
      <c r="P3734" s="25"/>
      <c r="Q3734" s="25"/>
      <c r="R3734" s="25"/>
      <c r="S3734" s="25"/>
      <c r="T3734" s="25"/>
      <c r="U3734" s="90"/>
      <c r="V3734" s="90" t="s">
        <v>1309</v>
      </c>
      <c r="W3734" s="25"/>
      <c r="X3734" s="25"/>
    </row>
    <row r="3735" spans="2:24" s="142" customFormat="1">
      <c r="B3735" s="213" t="s">
        <v>125</v>
      </c>
      <c r="C3735" s="174" t="s">
        <v>5352</v>
      </c>
      <c r="D3735" s="214" t="s">
        <v>1561</v>
      </c>
      <c r="E3735" s="175">
        <v>44525</v>
      </c>
      <c r="F3735" s="109" t="s">
        <v>1298</v>
      </c>
      <c r="G3735" s="25" t="s">
        <v>215</v>
      </c>
      <c r="H3735" s="90" t="s">
        <v>51</v>
      </c>
      <c r="I3735" s="160" t="s">
        <v>3718</v>
      </c>
      <c r="J3735" s="25" t="s">
        <v>3719</v>
      </c>
      <c r="K3735" s="25" t="s">
        <v>18</v>
      </c>
      <c r="L3735" s="90" t="s">
        <v>19</v>
      </c>
      <c r="M3735" s="90" t="s">
        <v>1299</v>
      </c>
      <c r="N3735" s="25"/>
      <c r="O3735" s="25" t="s">
        <v>1300</v>
      </c>
      <c r="P3735" s="25"/>
      <c r="Q3735" s="25"/>
      <c r="R3735" s="25"/>
      <c r="S3735" s="25"/>
      <c r="T3735" s="25"/>
      <c r="U3735" s="90"/>
      <c r="V3735" s="90" t="s">
        <v>17</v>
      </c>
      <c r="W3735" s="25"/>
      <c r="X3735" s="25"/>
    </row>
    <row r="3736" spans="2:24" s="142" customFormat="1">
      <c r="B3736" s="173" t="s">
        <v>5352</v>
      </c>
      <c r="C3736" s="173"/>
      <c r="D3736" s="173"/>
      <c r="E3736" s="166">
        <v>44525</v>
      </c>
      <c r="F3736" s="109" t="s">
        <v>1298</v>
      </c>
      <c r="G3736" s="90" t="s">
        <v>219</v>
      </c>
      <c r="H3736" s="90" t="s">
        <v>51</v>
      </c>
      <c r="I3736" s="160" t="s">
        <v>7440</v>
      </c>
      <c r="J3736" s="90" t="s">
        <v>6633</v>
      </c>
      <c r="K3736" s="25" t="s">
        <v>3720</v>
      </c>
      <c r="L3736" s="90" t="s">
        <v>3</v>
      </c>
      <c r="M3736" s="25" t="s">
        <v>1299</v>
      </c>
      <c r="N3736" s="25" t="s">
        <v>455</v>
      </c>
      <c r="O3736" s="25" t="s">
        <v>7441</v>
      </c>
      <c r="P3736" s="90" t="s">
        <v>6</v>
      </c>
      <c r="Q3736" s="90"/>
      <c r="R3736" s="90"/>
      <c r="S3736" s="90"/>
      <c r="T3736" s="90"/>
      <c r="U3736" s="90"/>
      <c r="V3736" s="90" t="s">
        <v>63</v>
      </c>
      <c r="W3736" s="90"/>
      <c r="X3736" s="90"/>
    </row>
    <row r="3737" spans="2:24" s="142" customFormat="1">
      <c r="B3737" s="173" t="s">
        <v>5352</v>
      </c>
      <c r="C3737" s="173"/>
      <c r="D3737" s="173"/>
      <c r="E3737" s="166">
        <v>44525</v>
      </c>
      <c r="F3737" s="109" t="s">
        <v>1298</v>
      </c>
      <c r="G3737" s="90" t="s">
        <v>219</v>
      </c>
      <c r="H3737" s="90" t="s">
        <v>51</v>
      </c>
      <c r="I3737" s="160" t="s">
        <v>7440</v>
      </c>
      <c r="J3737" s="90" t="s">
        <v>6633</v>
      </c>
      <c r="K3737" s="90" t="s">
        <v>14</v>
      </c>
      <c r="L3737" s="90" t="s">
        <v>15</v>
      </c>
      <c r="M3737" s="25" t="s">
        <v>1299</v>
      </c>
      <c r="N3737" s="25"/>
      <c r="O3737" s="25" t="s">
        <v>1300</v>
      </c>
      <c r="P3737" s="90"/>
      <c r="Q3737" s="90"/>
      <c r="R3737" s="90"/>
      <c r="S3737" s="90"/>
      <c r="T3737" s="90"/>
      <c r="U3737" s="90"/>
      <c r="V3737" s="90" t="s">
        <v>13</v>
      </c>
      <c r="W3737" s="90"/>
      <c r="X3737" s="90"/>
    </row>
    <row r="3738" spans="2:24" s="142" customFormat="1">
      <c r="B3738" s="173" t="s">
        <v>5352</v>
      </c>
      <c r="C3738" s="173"/>
      <c r="D3738" s="173"/>
      <c r="E3738" s="166">
        <v>44525</v>
      </c>
      <c r="F3738" s="109" t="s">
        <v>1298</v>
      </c>
      <c r="G3738" s="90" t="s">
        <v>219</v>
      </c>
      <c r="H3738" s="90" t="s">
        <v>51</v>
      </c>
      <c r="I3738" s="160" t="s">
        <v>7440</v>
      </c>
      <c r="J3738" s="90" t="s">
        <v>6633</v>
      </c>
      <c r="K3738" s="90" t="s">
        <v>8</v>
      </c>
      <c r="L3738" s="90" t="s">
        <v>1304</v>
      </c>
      <c r="M3738" s="25" t="s">
        <v>1299</v>
      </c>
      <c r="N3738" s="162" t="s">
        <v>398</v>
      </c>
      <c r="O3738" s="162" t="s">
        <v>1305</v>
      </c>
      <c r="P3738" s="90"/>
      <c r="Q3738" s="90"/>
      <c r="R3738" s="90"/>
      <c r="S3738" s="90"/>
      <c r="T3738" s="90"/>
      <c r="U3738" s="90"/>
      <c r="V3738" s="90" t="s">
        <v>1313</v>
      </c>
      <c r="W3738" s="90"/>
      <c r="X3738" s="90"/>
    </row>
    <row r="3739" spans="2:24" s="142" customFormat="1">
      <c r="B3739" s="173" t="s">
        <v>5352</v>
      </c>
      <c r="C3739" s="173"/>
      <c r="D3739" s="173"/>
      <c r="E3739" s="166">
        <v>44525</v>
      </c>
      <c r="F3739" s="109" t="s">
        <v>1298</v>
      </c>
      <c r="G3739" s="90" t="s">
        <v>219</v>
      </c>
      <c r="H3739" s="90" t="s">
        <v>51</v>
      </c>
      <c r="I3739" s="160" t="s">
        <v>7440</v>
      </c>
      <c r="J3739" s="90" t="s">
        <v>6633</v>
      </c>
      <c r="K3739" s="90" t="s">
        <v>12</v>
      </c>
      <c r="L3739" s="90" t="s">
        <v>3</v>
      </c>
      <c r="M3739" s="25" t="s">
        <v>1299</v>
      </c>
      <c r="N3739" s="25" t="s">
        <v>4</v>
      </c>
      <c r="O3739" s="25" t="s">
        <v>1300</v>
      </c>
      <c r="P3739" s="90"/>
      <c r="Q3739" s="90"/>
      <c r="R3739" s="90"/>
      <c r="S3739" s="90"/>
      <c r="T3739" s="90"/>
      <c r="U3739" s="90"/>
      <c r="V3739" s="90" t="s">
        <v>1309</v>
      </c>
      <c r="W3739" s="90"/>
      <c r="X3739" s="90"/>
    </row>
    <row r="3740" spans="2:24" s="142" customFormat="1">
      <c r="B3740" s="173" t="s">
        <v>5352</v>
      </c>
      <c r="C3740" s="173"/>
      <c r="D3740" s="173"/>
      <c r="E3740" s="166">
        <v>44525</v>
      </c>
      <c r="F3740" s="109" t="s">
        <v>1298</v>
      </c>
      <c r="G3740" s="90" t="s">
        <v>219</v>
      </c>
      <c r="H3740" s="90" t="s">
        <v>51</v>
      </c>
      <c r="I3740" s="160" t="s">
        <v>7440</v>
      </c>
      <c r="J3740" s="90" t="s">
        <v>6633</v>
      </c>
      <c r="K3740" s="90" t="s">
        <v>18</v>
      </c>
      <c r="L3740" s="90" t="s">
        <v>19</v>
      </c>
      <c r="M3740" s="25" t="s">
        <v>1299</v>
      </c>
      <c r="N3740" s="25"/>
      <c r="O3740" s="25" t="s">
        <v>1300</v>
      </c>
      <c r="P3740" s="90"/>
      <c r="Q3740" s="90"/>
      <c r="R3740" s="90"/>
      <c r="S3740" s="90"/>
      <c r="T3740" s="90"/>
      <c r="U3740" s="90"/>
      <c r="V3740" s="90" t="s">
        <v>17</v>
      </c>
      <c r="W3740" s="90"/>
      <c r="X3740" s="90"/>
    </row>
    <row r="3741" spans="2:24" s="142" customFormat="1">
      <c r="B3741" s="173" t="s">
        <v>5352</v>
      </c>
      <c r="C3741" s="173"/>
      <c r="D3741" s="173"/>
      <c r="E3741" s="166">
        <v>44525</v>
      </c>
      <c r="F3741" s="109" t="s">
        <v>1298</v>
      </c>
      <c r="G3741" s="90" t="s">
        <v>219</v>
      </c>
      <c r="H3741" s="90" t="s">
        <v>51</v>
      </c>
      <c r="I3741" s="160" t="s">
        <v>7440</v>
      </c>
      <c r="J3741" s="90" t="s">
        <v>6633</v>
      </c>
      <c r="K3741" s="90" t="s">
        <v>21</v>
      </c>
      <c r="L3741" s="90" t="s">
        <v>19</v>
      </c>
      <c r="M3741" s="25" t="s">
        <v>1299</v>
      </c>
      <c r="N3741" s="25" t="s">
        <v>1314</v>
      </c>
      <c r="O3741" s="25" t="s">
        <v>1300</v>
      </c>
      <c r="P3741" s="90"/>
      <c r="Q3741" s="90"/>
      <c r="R3741" s="90"/>
      <c r="S3741" s="90"/>
      <c r="T3741" s="90"/>
      <c r="U3741" s="90"/>
      <c r="V3741" s="90" t="s">
        <v>20</v>
      </c>
      <c r="W3741" s="90"/>
      <c r="X3741" s="90"/>
    </row>
    <row r="3742" spans="2:24" s="142" customFormat="1">
      <c r="B3742" s="173" t="s">
        <v>5352</v>
      </c>
      <c r="C3742" s="173"/>
      <c r="D3742" s="173"/>
      <c r="E3742" s="166">
        <v>44525</v>
      </c>
      <c r="F3742" s="109" t="s">
        <v>1298</v>
      </c>
      <c r="G3742" s="90" t="s">
        <v>219</v>
      </c>
      <c r="H3742" s="90" t="s">
        <v>51</v>
      </c>
      <c r="I3742" s="160" t="s">
        <v>7440</v>
      </c>
      <c r="J3742" s="90" t="s">
        <v>6633</v>
      </c>
      <c r="K3742" s="25" t="s">
        <v>93</v>
      </c>
      <c r="L3742" s="90" t="s">
        <v>65</v>
      </c>
      <c r="M3742" s="25" t="s">
        <v>1299</v>
      </c>
      <c r="N3742" s="25" t="s">
        <v>4</v>
      </c>
      <c r="O3742" s="25"/>
      <c r="P3742" s="25"/>
      <c r="Q3742" s="25"/>
      <c r="R3742" s="136" t="s">
        <v>4878</v>
      </c>
      <c r="S3742" s="123" t="s">
        <v>10185</v>
      </c>
      <c r="T3742" s="1" t="s">
        <v>10186</v>
      </c>
      <c r="U3742" s="90" t="s">
        <v>65</v>
      </c>
      <c r="V3742" s="90" t="s">
        <v>457</v>
      </c>
      <c r="W3742" s="123" t="s">
        <v>578</v>
      </c>
      <c r="X3742" s="25"/>
    </row>
    <row r="3743" spans="2:24" s="142" customFormat="1" ht="17.25" customHeight="1">
      <c r="B3743" s="155" t="s">
        <v>2452</v>
      </c>
      <c r="C3743" s="155"/>
      <c r="D3743" s="25"/>
      <c r="E3743" s="166"/>
      <c r="F3743" s="109" t="s">
        <v>1298</v>
      </c>
      <c r="G3743" s="25" t="s">
        <v>214</v>
      </c>
      <c r="H3743" s="90" t="s">
        <v>51</v>
      </c>
      <c r="I3743" s="186" t="s">
        <v>3724</v>
      </c>
      <c r="J3743" s="90" t="s">
        <v>3725</v>
      </c>
      <c r="K3743" s="90" t="s">
        <v>2455</v>
      </c>
      <c r="L3743" s="112" t="s">
        <v>3</v>
      </c>
      <c r="M3743" s="25" t="s">
        <v>1299</v>
      </c>
      <c r="N3743" s="51" t="s">
        <v>455</v>
      </c>
      <c r="O3743" s="25" t="s">
        <v>2462</v>
      </c>
      <c r="P3743" s="90" t="s">
        <v>6</v>
      </c>
      <c r="Q3743" s="90"/>
      <c r="R3743" s="90"/>
      <c r="S3743" s="90"/>
      <c r="T3743" s="90"/>
      <c r="U3743" s="112"/>
      <c r="V3743" s="90" t="s">
        <v>63</v>
      </c>
      <c r="W3743" s="181"/>
      <c r="X3743" s="141"/>
    </row>
    <row r="3744" spans="2:24" s="142" customFormat="1">
      <c r="B3744" s="155" t="s">
        <v>2452</v>
      </c>
      <c r="C3744" s="155"/>
      <c r="D3744" s="25"/>
      <c r="E3744" s="166"/>
      <c r="F3744" s="109" t="s">
        <v>1298</v>
      </c>
      <c r="G3744" s="90" t="s">
        <v>214</v>
      </c>
      <c r="H3744" s="90" t="s">
        <v>51</v>
      </c>
      <c r="I3744" s="186" t="s">
        <v>3724</v>
      </c>
      <c r="J3744" s="90" t="s">
        <v>3725</v>
      </c>
      <c r="K3744" s="90" t="s">
        <v>14</v>
      </c>
      <c r="L3744" s="90" t="s">
        <v>15</v>
      </c>
      <c r="M3744" s="25" t="s">
        <v>1299</v>
      </c>
      <c r="N3744" s="25"/>
      <c r="O3744" s="25"/>
      <c r="P3744" s="90"/>
      <c r="Q3744" s="90"/>
      <c r="R3744" s="90"/>
      <c r="S3744" s="90"/>
      <c r="T3744" s="90"/>
      <c r="U3744" s="90"/>
      <c r="V3744" s="90" t="s">
        <v>13</v>
      </c>
      <c r="W3744" s="90"/>
      <c r="X3744" s="90"/>
    </row>
    <row r="3745" spans="2:24" s="142" customFormat="1">
      <c r="B3745" s="155" t="s">
        <v>2452</v>
      </c>
      <c r="C3745" s="155"/>
      <c r="D3745" s="25"/>
      <c r="E3745" s="166"/>
      <c r="F3745" s="109" t="s">
        <v>1298</v>
      </c>
      <c r="G3745" s="90" t="s">
        <v>214</v>
      </c>
      <c r="H3745" s="90" t="s">
        <v>51</v>
      </c>
      <c r="I3745" s="186" t="s">
        <v>3724</v>
      </c>
      <c r="J3745" s="90" t="s">
        <v>3725</v>
      </c>
      <c r="K3745" s="90" t="s">
        <v>8</v>
      </c>
      <c r="L3745" s="90" t="s">
        <v>1304</v>
      </c>
      <c r="M3745" s="25" t="s">
        <v>1299</v>
      </c>
      <c r="N3745" s="162" t="s">
        <v>398</v>
      </c>
      <c r="O3745" s="162" t="s">
        <v>1305</v>
      </c>
      <c r="P3745" s="90"/>
      <c r="Q3745" s="90"/>
      <c r="R3745" s="90"/>
      <c r="S3745" s="90"/>
      <c r="T3745" s="90"/>
      <c r="U3745" s="90"/>
      <c r="V3745" s="90" t="s">
        <v>1313</v>
      </c>
      <c r="W3745" s="218" t="s">
        <v>3726</v>
      </c>
      <c r="X3745" s="90"/>
    </row>
    <row r="3746" spans="2:24" s="142" customFormat="1">
      <c r="B3746" s="155" t="s">
        <v>2452</v>
      </c>
      <c r="C3746" s="155"/>
      <c r="D3746" s="25"/>
      <c r="E3746" s="166"/>
      <c r="F3746" s="109" t="s">
        <v>1298</v>
      </c>
      <c r="G3746" s="90" t="s">
        <v>214</v>
      </c>
      <c r="H3746" s="90" t="s">
        <v>51</v>
      </c>
      <c r="I3746" s="186" t="s">
        <v>3724</v>
      </c>
      <c r="J3746" s="90" t="s">
        <v>3725</v>
      </c>
      <c r="K3746" s="90" t="s">
        <v>12</v>
      </c>
      <c r="L3746" s="90" t="s">
        <v>3</v>
      </c>
      <c r="M3746" s="25" t="s">
        <v>1299</v>
      </c>
      <c r="N3746" s="25" t="s">
        <v>4</v>
      </c>
      <c r="O3746" s="25"/>
      <c r="P3746" s="90"/>
      <c r="Q3746" s="90"/>
      <c r="R3746" s="90"/>
      <c r="S3746" s="90"/>
      <c r="T3746" s="90"/>
      <c r="U3746" s="90"/>
      <c r="V3746" s="90" t="s">
        <v>1309</v>
      </c>
      <c r="W3746" s="90"/>
      <c r="X3746" s="90"/>
    </row>
    <row r="3747" spans="2:24" s="142" customFormat="1">
      <c r="B3747" s="155" t="s">
        <v>2452</v>
      </c>
      <c r="C3747" s="155"/>
      <c r="D3747" s="25"/>
      <c r="E3747" s="166"/>
      <c r="F3747" s="109" t="s">
        <v>1298</v>
      </c>
      <c r="G3747" s="90" t="s">
        <v>214</v>
      </c>
      <c r="H3747" s="90" t="s">
        <v>51</v>
      </c>
      <c r="I3747" s="186" t="s">
        <v>3724</v>
      </c>
      <c r="J3747" s="90" t="s">
        <v>3725</v>
      </c>
      <c r="K3747" s="90" t="s">
        <v>18</v>
      </c>
      <c r="L3747" s="90" t="s">
        <v>19</v>
      </c>
      <c r="M3747" s="25" t="s">
        <v>1299</v>
      </c>
      <c r="N3747" s="25"/>
      <c r="O3747" s="25"/>
      <c r="P3747" s="90"/>
      <c r="Q3747" s="90"/>
      <c r="R3747" s="90"/>
      <c r="S3747" s="90"/>
      <c r="T3747" s="90"/>
      <c r="U3747" s="90"/>
      <c r="V3747" s="90" t="s">
        <v>17</v>
      </c>
      <c r="W3747" s="90"/>
      <c r="X3747" s="90"/>
    </row>
    <row r="3748" spans="2:24" s="142" customFormat="1">
      <c r="B3748" s="155" t="s">
        <v>2452</v>
      </c>
      <c r="C3748" s="155"/>
      <c r="D3748" s="25"/>
      <c r="E3748" s="166"/>
      <c r="F3748" s="109" t="s">
        <v>1298</v>
      </c>
      <c r="G3748" s="90" t="s">
        <v>214</v>
      </c>
      <c r="H3748" s="90" t="s">
        <v>51</v>
      </c>
      <c r="I3748" s="186" t="s">
        <v>3724</v>
      </c>
      <c r="J3748" s="90" t="s">
        <v>3725</v>
      </c>
      <c r="K3748" s="90" t="s">
        <v>21</v>
      </c>
      <c r="L3748" s="90" t="s">
        <v>19</v>
      </c>
      <c r="M3748" s="25" t="s">
        <v>1299</v>
      </c>
      <c r="N3748" s="25" t="s">
        <v>1314</v>
      </c>
      <c r="O3748" s="51"/>
      <c r="P3748" s="90"/>
      <c r="Q3748" s="90"/>
      <c r="R3748" s="90"/>
      <c r="S3748" s="90"/>
      <c r="T3748" s="90"/>
      <c r="U3748" s="90"/>
      <c r="V3748" s="90" t="s">
        <v>20</v>
      </c>
      <c r="W3748" s="90"/>
      <c r="X3748" s="90"/>
    </row>
    <row r="3749" spans="2:24" s="193" customFormat="1">
      <c r="B3749" s="155" t="s">
        <v>2452</v>
      </c>
      <c r="C3749" s="155"/>
      <c r="D3749" s="25"/>
      <c r="E3749" s="166"/>
      <c r="F3749" s="109" t="s">
        <v>1298</v>
      </c>
      <c r="G3749" s="90" t="s">
        <v>214</v>
      </c>
      <c r="H3749" s="90" t="s">
        <v>51</v>
      </c>
      <c r="I3749" s="186" t="s">
        <v>3724</v>
      </c>
      <c r="J3749" s="90" t="s">
        <v>3725</v>
      </c>
      <c r="K3749" s="181" t="s">
        <v>3727</v>
      </c>
      <c r="L3749" s="136" t="s">
        <v>592</v>
      </c>
      <c r="M3749" s="136" t="s">
        <v>1316</v>
      </c>
      <c r="N3749" s="94"/>
      <c r="O3749" s="136"/>
      <c r="P3749" s="181"/>
      <c r="Q3749" s="90">
        <v>1</v>
      </c>
      <c r="R3749" s="123" t="s">
        <v>10458</v>
      </c>
      <c r="S3749" s="123" t="s">
        <v>10185</v>
      </c>
      <c r="T3749" s="181" t="s">
        <v>10684</v>
      </c>
      <c r="U3749" s="136" t="s">
        <v>4680</v>
      </c>
      <c r="V3749" s="90" t="s">
        <v>3728</v>
      </c>
      <c r="W3749" s="181" t="s">
        <v>3728</v>
      </c>
      <c r="X3749" s="136"/>
    </row>
    <row r="3750" spans="2:24" s="193" customFormat="1">
      <c r="B3750" s="155" t="s">
        <v>2452</v>
      </c>
      <c r="C3750" s="155"/>
      <c r="D3750" s="25"/>
      <c r="E3750" s="166"/>
      <c r="F3750" s="109" t="s">
        <v>1298</v>
      </c>
      <c r="G3750" s="90" t="s">
        <v>214</v>
      </c>
      <c r="H3750" s="90" t="s">
        <v>51</v>
      </c>
      <c r="I3750" s="186" t="s">
        <v>3724</v>
      </c>
      <c r="J3750" s="90" t="s">
        <v>3725</v>
      </c>
      <c r="K3750" s="123" t="s">
        <v>3729</v>
      </c>
      <c r="L3750" s="136" t="s">
        <v>592</v>
      </c>
      <c r="M3750" s="136" t="s">
        <v>1316</v>
      </c>
      <c r="N3750" s="94"/>
      <c r="O3750" s="136"/>
      <c r="P3750" s="181"/>
      <c r="Q3750" s="90">
        <v>2</v>
      </c>
      <c r="R3750" s="123" t="s">
        <v>10458</v>
      </c>
      <c r="S3750" s="123" t="s">
        <v>10185</v>
      </c>
      <c r="T3750" s="123" t="s">
        <v>10685</v>
      </c>
      <c r="U3750" s="136" t="s">
        <v>4680</v>
      </c>
      <c r="V3750" s="90" t="s">
        <v>3730</v>
      </c>
      <c r="W3750" s="90" t="s">
        <v>3730</v>
      </c>
      <c r="X3750" s="136"/>
    </row>
    <row r="3751" spans="2:24" s="193" customFormat="1">
      <c r="B3751" s="155" t="s">
        <v>2452</v>
      </c>
      <c r="C3751" s="155"/>
      <c r="D3751" s="25"/>
      <c r="E3751" s="166"/>
      <c r="F3751" s="109" t="s">
        <v>1298</v>
      </c>
      <c r="G3751" s="90" t="s">
        <v>214</v>
      </c>
      <c r="H3751" s="90" t="s">
        <v>51</v>
      </c>
      <c r="I3751" s="186" t="s">
        <v>3724</v>
      </c>
      <c r="J3751" s="90" t="s">
        <v>3725</v>
      </c>
      <c r="K3751" s="123" t="s">
        <v>405</v>
      </c>
      <c r="L3751" s="135" t="s">
        <v>65</v>
      </c>
      <c r="M3751" s="25" t="s">
        <v>1299</v>
      </c>
      <c r="N3751" s="25" t="s">
        <v>4</v>
      </c>
      <c r="O3751" s="25"/>
      <c r="P3751" s="181"/>
      <c r="Q3751" s="90"/>
      <c r="R3751" s="123" t="s">
        <v>10458</v>
      </c>
      <c r="S3751" s="123" t="s">
        <v>10185</v>
      </c>
      <c r="T3751" s="123" t="s">
        <v>10686</v>
      </c>
      <c r="U3751" s="135" t="s">
        <v>65</v>
      </c>
      <c r="V3751" s="90" t="s">
        <v>406</v>
      </c>
      <c r="W3751" s="90" t="s">
        <v>406</v>
      </c>
      <c r="X3751" s="136"/>
    </row>
    <row r="3752" spans="2:24" s="193" customFormat="1">
      <c r="B3752" s="155" t="s">
        <v>2452</v>
      </c>
      <c r="C3752" s="155"/>
      <c r="D3752" s="25"/>
      <c r="E3752" s="166"/>
      <c r="F3752" s="109" t="s">
        <v>1298</v>
      </c>
      <c r="G3752" s="90" t="s">
        <v>214</v>
      </c>
      <c r="H3752" s="90" t="s">
        <v>51</v>
      </c>
      <c r="I3752" s="186" t="s">
        <v>3724</v>
      </c>
      <c r="J3752" s="90" t="s">
        <v>3725</v>
      </c>
      <c r="K3752" s="123" t="s">
        <v>407</v>
      </c>
      <c r="L3752" s="135" t="s">
        <v>65</v>
      </c>
      <c r="M3752" s="136" t="s">
        <v>1316</v>
      </c>
      <c r="N3752" s="94"/>
      <c r="O3752" s="136"/>
      <c r="P3752" s="181"/>
      <c r="Q3752" s="90">
        <v>3</v>
      </c>
      <c r="R3752" s="123" t="s">
        <v>10458</v>
      </c>
      <c r="S3752" s="123" t="s">
        <v>10185</v>
      </c>
      <c r="T3752" s="123" t="s">
        <v>10687</v>
      </c>
      <c r="U3752" s="135" t="s">
        <v>65</v>
      </c>
      <c r="V3752" s="90" t="s">
        <v>408</v>
      </c>
      <c r="W3752" s="90" t="s">
        <v>408</v>
      </c>
      <c r="X3752" s="136"/>
    </row>
    <row r="3753" spans="2:24" s="142" customFormat="1">
      <c r="B3753" s="155" t="s">
        <v>2452</v>
      </c>
      <c r="C3753" s="155"/>
      <c r="D3753" s="25"/>
      <c r="E3753" s="166"/>
      <c r="F3753" s="109" t="s">
        <v>1298</v>
      </c>
      <c r="G3753" s="136" t="s">
        <v>220</v>
      </c>
      <c r="H3753" s="90" t="s">
        <v>51</v>
      </c>
      <c r="I3753" s="195" t="s">
        <v>3731</v>
      </c>
      <c r="J3753" s="136" t="s">
        <v>3732</v>
      </c>
      <c r="K3753" s="136" t="s">
        <v>3733</v>
      </c>
      <c r="L3753" s="136" t="s">
        <v>3</v>
      </c>
      <c r="M3753" s="25" t="s">
        <v>1299</v>
      </c>
      <c r="N3753" s="94" t="s">
        <v>4</v>
      </c>
      <c r="O3753" s="136"/>
      <c r="P3753" s="136" t="s">
        <v>6</v>
      </c>
      <c r="Q3753" s="90"/>
      <c r="R3753" s="90"/>
      <c r="S3753" s="136"/>
      <c r="T3753" s="136"/>
      <c r="U3753" s="136"/>
      <c r="V3753" s="90" t="s">
        <v>59</v>
      </c>
      <c r="W3753" s="136"/>
      <c r="X3753" s="90"/>
    </row>
    <row r="3754" spans="2:24" s="142" customFormat="1">
      <c r="B3754" s="155" t="s">
        <v>2452</v>
      </c>
      <c r="C3754" s="155"/>
      <c r="D3754" s="25"/>
      <c r="E3754" s="166"/>
      <c r="F3754" s="109" t="s">
        <v>1298</v>
      </c>
      <c r="G3754" s="136" t="s">
        <v>220</v>
      </c>
      <c r="H3754" s="90" t="s">
        <v>51</v>
      </c>
      <c r="I3754" s="195" t="s">
        <v>3731</v>
      </c>
      <c r="J3754" s="136" t="s">
        <v>3732</v>
      </c>
      <c r="K3754" s="136" t="s">
        <v>3734</v>
      </c>
      <c r="L3754" s="136" t="s">
        <v>3</v>
      </c>
      <c r="M3754" s="181" t="s">
        <v>1299</v>
      </c>
      <c r="N3754" s="136" t="s">
        <v>438</v>
      </c>
      <c r="O3754" s="136" t="s">
        <v>2462</v>
      </c>
      <c r="P3754" s="136"/>
      <c r="Q3754" s="90"/>
      <c r="R3754" s="123" t="s">
        <v>10688</v>
      </c>
      <c r="S3754" s="473"/>
      <c r="T3754" s="469" t="s">
        <v>10459</v>
      </c>
      <c r="U3754" s="90" t="s">
        <v>70</v>
      </c>
      <c r="V3754" s="90" t="s">
        <v>3735</v>
      </c>
      <c r="W3754" s="136"/>
      <c r="X3754" s="90"/>
    </row>
    <row r="3755" spans="2:24" s="142" customFormat="1">
      <c r="B3755" s="155" t="s">
        <v>2452</v>
      </c>
      <c r="C3755" s="155"/>
      <c r="D3755" s="25"/>
      <c r="E3755" s="166"/>
      <c r="F3755" s="109" t="s">
        <v>1298</v>
      </c>
      <c r="G3755" s="136" t="s">
        <v>220</v>
      </c>
      <c r="H3755" s="90" t="s">
        <v>51</v>
      </c>
      <c r="I3755" s="195" t="s">
        <v>3731</v>
      </c>
      <c r="J3755" s="136" t="s">
        <v>3732</v>
      </c>
      <c r="K3755" s="136" t="s">
        <v>3736</v>
      </c>
      <c r="L3755" s="136" t="s">
        <v>3</v>
      </c>
      <c r="M3755" s="181" t="s">
        <v>1299</v>
      </c>
      <c r="N3755" s="136" t="s">
        <v>438</v>
      </c>
      <c r="O3755" s="136" t="s">
        <v>2462</v>
      </c>
      <c r="P3755" s="136"/>
      <c r="Q3755" s="90"/>
      <c r="R3755" s="123" t="s">
        <v>10688</v>
      </c>
      <c r="S3755" s="473"/>
      <c r="T3755" s="469" t="s">
        <v>10689</v>
      </c>
      <c r="U3755" s="90" t="s">
        <v>70</v>
      </c>
      <c r="V3755" s="90" t="s">
        <v>3737</v>
      </c>
      <c r="W3755" s="136"/>
      <c r="X3755" s="90"/>
    </row>
    <row r="3756" spans="2:24" s="142" customFormat="1">
      <c r="B3756" s="155" t="s">
        <v>2452</v>
      </c>
      <c r="C3756" s="155"/>
      <c r="D3756" s="25"/>
      <c r="E3756" s="166"/>
      <c r="F3756" s="109" t="s">
        <v>1298</v>
      </c>
      <c r="G3756" s="136" t="s">
        <v>220</v>
      </c>
      <c r="H3756" s="90" t="s">
        <v>51</v>
      </c>
      <c r="I3756" s="195" t="s">
        <v>3731</v>
      </c>
      <c r="J3756" s="136" t="s">
        <v>3732</v>
      </c>
      <c r="K3756" s="136" t="s">
        <v>8</v>
      </c>
      <c r="L3756" s="136" t="s">
        <v>97</v>
      </c>
      <c r="M3756" s="181" t="s">
        <v>1299</v>
      </c>
      <c r="N3756" s="162" t="s">
        <v>438</v>
      </c>
      <c r="O3756" s="162" t="s">
        <v>1305</v>
      </c>
      <c r="P3756" s="136"/>
      <c r="Q3756" s="90"/>
      <c r="R3756" s="90"/>
      <c r="S3756" s="136"/>
      <c r="T3756" s="474"/>
      <c r="U3756" s="136"/>
      <c r="V3756" s="90" t="s">
        <v>67</v>
      </c>
      <c r="W3756" s="218" t="s">
        <v>3726</v>
      </c>
      <c r="X3756" s="90"/>
    </row>
    <row r="3757" spans="2:24" s="142" customFormat="1">
      <c r="B3757" s="155" t="s">
        <v>2452</v>
      </c>
      <c r="C3757" s="155"/>
      <c r="D3757" s="25"/>
      <c r="E3757" s="166"/>
      <c r="F3757" s="109" t="s">
        <v>1298</v>
      </c>
      <c r="G3757" s="136" t="s">
        <v>220</v>
      </c>
      <c r="H3757" s="90" t="s">
        <v>51</v>
      </c>
      <c r="I3757" s="195" t="s">
        <v>3731</v>
      </c>
      <c r="J3757" s="136" t="s">
        <v>3732</v>
      </c>
      <c r="K3757" s="136" t="s">
        <v>12</v>
      </c>
      <c r="L3757" s="136" t="s">
        <v>3</v>
      </c>
      <c r="M3757" s="181" t="s">
        <v>1299</v>
      </c>
      <c r="N3757" s="94" t="s">
        <v>448</v>
      </c>
      <c r="O3757" s="136"/>
      <c r="P3757" s="136"/>
      <c r="Q3757" s="90"/>
      <c r="R3757" s="90"/>
      <c r="S3757" s="136"/>
      <c r="T3757" s="136"/>
      <c r="U3757" s="136"/>
      <c r="V3757" s="90" t="s">
        <v>1309</v>
      </c>
      <c r="W3757" s="136"/>
      <c r="X3757" s="90"/>
    </row>
    <row r="3758" spans="2:24" s="142" customFormat="1" ht="16.5" customHeight="1">
      <c r="B3758" s="155" t="s">
        <v>2452</v>
      </c>
      <c r="C3758" s="155"/>
      <c r="D3758" s="25"/>
      <c r="E3758" s="166"/>
      <c r="F3758" s="109" t="s">
        <v>1298</v>
      </c>
      <c r="G3758" s="112" t="s">
        <v>222</v>
      </c>
      <c r="H3758" s="90" t="s">
        <v>51</v>
      </c>
      <c r="I3758" s="186" t="s">
        <v>3738</v>
      </c>
      <c r="J3758" s="90" t="s">
        <v>3739</v>
      </c>
      <c r="K3758" s="136" t="s">
        <v>3733</v>
      </c>
      <c r="L3758" s="112" t="s">
        <v>3</v>
      </c>
      <c r="M3758" s="25" t="s">
        <v>1299</v>
      </c>
      <c r="N3758" s="25" t="s">
        <v>455</v>
      </c>
      <c r="O3758" s="25" t="s">
        <v>3740</v>
      </c>
      <c r="P3758" s="90" t="s">
        <v>6</v>
      </c>
      <c r="Q3758" s="90"/>
      <c r="R3758" s="90"/>
      <c r="S3758" s="90"/>
      <c r="T3758" s="90"/>
      <c r="U3758" s="112"/>
      <c r="V3758" s="90" t="s">
        <v>3741</v>
      </c>
      <c r="X3758" s="141"/>
    </row>
    <row r="3759" spans="2:24" s="142" customFormat="1">
      <c r="B3759" s="155" t="s">
        <v>2452</v>
      </c>
      <c r="C3759" s="155"/>
      <c r="D3759" s="25"/>
      <c r="E3759" s="166"/>
      <c r="F3759" s="109" t="s">
        <v>1298</v>
      </c>
      <c r="G3759" s="90" t="s">
        <v>222</v>
      </c>
      <c r="H3759" s="90" t="s">
        <v>51</v>
      </c>
      <c r="I3759" s="186" t="s">
        <v>3738</v>
      </c>
      <c r="J3759" s="90" t="s">
        <v>3739</v>
      </c>
      <c r="K3759" s="90" t="s">
        <v>14</v>
      </c>
      <c r="L3759" s="90" t="s">
        <v>15</v>
      </c>
      <c r="M3759" s="25" t="s">
        <v>1299</v>
      </c>
      <c r="N3759" s="25"/>
      <c r="O3759" s="25"/>
      <c r="P3759" s="90"/>
      <c r="Q3759" s="90"/>
      <c r="R3759" s="90"/>
      <c r="S3759" s="90"/>
      <c r="T3759" s="90"/>
      <c r="U3759" s="90"/>
      <c r="V3759" s="90" t="s">
        <v>13</v>
      </c>
      <c r="W3759" s="90"/>
      <c r="X3759" s="90"/>
    </row>
    <row r="3760" spans="2:24" s="142" customFormat="1">
      <c r="B3760" s="155" t="s">
        <v>2452</v>
      </c>
      <c r="C3760" s="155"/>
      <c r="D3760" s="25"/>
      <c r="E3760" s="166"/>
      <c r="F3760" s="109" t="s">
        <v>1298</v>
      </c>
      <c r="G3760" s="90" t="s">
        <v>222</v>
      </c>
      <c r="H3760" s="90" t="s">
        <v>51</v>
      </c>
      <c r="I3760" s="186" t="s">
        <v>3738</v>
      </c>
      <c r="J3760" s="90" t="s">
        <v>3739</v>
      </c>
      <c r="K3760" s="90" t="s">
        <v>8</v>
      </c>
      <c r="L3760" s="90" t="s">
        <v>1304</v>
      </c>
      <c r="M3760" s="25" t="s">
        <v>1299</v>
      </c>
      <c r="N3760" s="162" t="s">
        <v>398</v>
      </c>
      <c r="O3760" s="162" t="s">
        <v>1305</v>
      </c>
      <c r="P3760" s="90"/>
      <c r="Q3760" s="90"/>
      <c r="R3760" s="90"/>
      <c r="S3760" s="90"/>
      <c r="T3760" s="90"/>
      <c r="U3760" s="90"/>
      <c r="V3760" s="90" t="s">
        <v>1313</v>
      </c>
      <c r="W3760" s="90"/>
      <c r="X3760" s="90"/>
    </row>
    <row r="3761" spans="2:24" s="142" customFormat="1">
      <c r="B3761" s="155" t="s">
        <v>2452</v>
      </c>
      <c r="C3761" s="155"/>
      <c r="D3761" s="25"/>
      <c r="E3761" s="166"/>
      <c r="F3761" s="109" t="s">
        <v>1298</v>
      </c>
      <c r="G3761" s="90" t="s">
        <v>222</v>
      </c>
      <c r="H3761" s="90" t="s">
        <v>51</v>
      </c>
      <c r="I3761" s="186" t="s">
        <v>3738</v>
      </c>
      <c r="J3761" s="90" t="s">
        <v>3739</v>
      </c>
      <c r="K3761" s="90" t="s">
        <v>12</v>
      </c>
      <c r="L3761" s="90" t="s">
        <v>3</v>
      </c>
      <c r="M3761" s="25" t="s">
        <v>1299</v>
      </c>
      <c r="N3761" s="25" t="s">
        <v>4</v>
      </c>
      <c r="O3761" s="25"/>
      <c r="P3761" s="90"/>
      <c r="Q3761" s="90"/>
      <c r="R3761" s="90"/>
      <c r="S3761" s="90"/>
      <c r="T3761" s="90"/>
      <c r="U3761" s="90"/>
      <c r="V3761" s="90" t="s">
        <v>1309</v>
      </c>
      <c r="W3761" s="90"/>
      <c r="X3761" s="90"/>
    </row>
    <row r="3762" spans="2:24" s="142" customFormat="1">
      <c r="B3762" s="155" t="s">
        <v>2452</v>
      </c>
      <c r="C3762" s="155"/>
      <c r="D3762" s="25"/>
      <c r="E3762" s="166"/>
      <c r="F3762" s="109" t="s">
        <v>1298</v>
      </c>
      <c r="G3762" s="90" t="s">
        <v>222</v>
      </c>
      <c r="H3762" s="90" t="s">
        <v>51</v>
      </c>
      <c r="I3762" s="186" t="s">
        <v>3738</v>
      </c>
      <c r="J3762" s="90" t="s">
        <v>3739</v>
      </c>
      <c r="K3762" s="90" t="s">
        <v>18</v>
      </c>
      <c r="L3762" s="90" t="s">
        <v>19</v>
      </c>
      <c r="M3762" s="25" t="s">
        <v>1299</v>
      </c>
      <c r="N3762" s="25"/>
      <c r="O3762" s="25"/>
      <c r="P3762" s="90"/>
      <c r="Q3762" s="90"/>
      <c r="R3762" s="90"/>
      <c r="S3762" s="90"/>
      <c r="T3762" s="90"/>
      <c r="U3762" s="90"/>
      <c r="V3762" s="90" t="s">
        <v>17</v>
      </c>
      <c r="W3762" s="90"/>
      <c r="X3762" s="90"/>
    </row>
    <row r="3763" spans="2:24" s="142" customFormat="1">
      <c r="B3763" s="155" t="s">
        <v>2452</v>
      </c>
      <c r="C3763" s="155"/>
      <c r="D3763" s="25"/>
      <c r="E3763" s="166"/>
      <c r="F3763" s="109" t="s">
        <v>1298</v>
      </c>
      <c r="G3763" s="90" t="s">
        <v>222</v>
      </c>
      <c r="H3763" s="90" t="s">
        <v>51</v>
      </c>
      <c r="I3763" s="186" t="s">
        <v>3738</v>
      </c>
      <c r="J3763" s="90" t="s">
        <v>3739</v>
      </c>
      <c r="K3763" s="90" t="s">
        <v>21</v>
      </c>
      <c r="L3763" s="90" t="s">
        <v>19</v>
      </c>
      <c r="M3763" s="25" t="s">
        <v>1299</v>
      </c>
      <c r="N3763" s="25" t="s">
        <v>1314</v>
      </c>
      <c r="O3763" s="51"/>
      <c r="P3763" s="90"/>
      <c r="Q3763" s="90"/>
      <c r="R3763" s="90"/>
      <c r="S3763" s="90"/>
      <c r="T3763" s="90"/>
      <c r="U3763" s="90"/>
      <c r="V3763" s="90" t="s">
        <v>20</v>
      </c>
      <c r="W3763" s="90"/>
      <c r="X3763" s="90"/>
    </row>
    <row r="3764" spans="2:24" s="193" customFormat="1">
      <c r="B3764" s="155" t="s">
        <v>2452</v>
      </c>
      <c r="C3764" s="155"/>
      <c r="D3764" s="25"/>
      <c r="E3764" s="166"/>
      <c r="F3764" s="90" t="s">
        <v>1298</v>
      </c>
      <c r="G3764" s="90" t="s">
        <v>222</v>
      </c>
      <c r="H3764" s="90" t="s">
        <v>51</v>
      </c>
      <c r="I3764" s="186" t="s">
        <v>3738</v>
      </c>
      <c r="J3764" s="90" t="s">
        <v>3739</v>
      </c>
      <c r="K3764" s="123" t="s">
        <v>405</v>
      </c>
      <c r="L3764" s="135" t="s">
        <v>65</v>
      </c>
      <c r="M3764" s="25" t="s">
        <v>1299</v>
      </c>
      <c r="N3764" s="25" t="s">
        <v>4</v>
      </c>
      <c r="O3764" s="25"/>
      <c r="P3764" s="181"/>
      <c r="Q3764" s="90"/>
      <c r="R3764" s="123" t="s">
        <v>10688</v>
      </c>
      <c r="S3764" s="123" t="s">
        <v>10185</v>
      </c>
      <c r="T3764" s="123" t="s">
        <v>10686</v>
      </c>
      <c r="U3764" s="135" t="s">
        <v>65</v>
      </c>
      <c r="V3764" s="90" t="s">
        <v>406</v>
      </c>
      <c r="W3764" s="90" t="s">
        <v>406</v>
      </c>
      <c r="X3764" s="136"/>
    </row>
    <row r="3765" spans="2:24" s="193" customFormat="1" ht="15" customHeight="1">
      <c r="B3765" s="155" t="s">
        <v>2452</v>
      </c>
      <c r="C3765" s="155"/>
      <c r="D3765" s="25"/>
      <c r="E3765" s="166"/>
      <c r="F3765" s="90" t="s">
        <v>1298</v>
      </c>
      <c r="G3765" s="90" t="s">
        <v>222</v>
      </c>
      <c r="H3765" s="90" t="s">
        <v>51</v>
      </c>
      <c r="I3765" s="186" t="s">
        <v>3738</v>
      </c>
      <c r="J3765" s="90" t="s">
        <v>3739</v>
      </c>
      <c r="K3765" s="123" t="s">
        <v>407</v>
      </c>
      <c r="L3765" s="135" t="s">
        <v>65</v>
      </c>
      <c r="M3765" s="136" t="s">
        <v>1316</v>
      </c>
      <c r="N3765" s="94"/>
      <c r="O3765" s="136"/>
      <c r="P3765" s="181"/>
      <c r="Q3765" s="90">
        <v>1</v>
      </c>
      <c r="R3765" s="123" t="s">
        <v>10688</v>
      </c>
      <c r="S3765" s="123" t="s">
        <v>10185</v>
      </c>
      <c r="T3765" s="123" t="s">
        <v>10687</v>
      </c>
      <c r="U3765" s="135" t="s">
        <v>65</v>
      </c>
      <c r="V3765" s="90" t="s">
        <v>408</v>
      </c>
      <c r="W3765" s="90" t="s">
        <v>408</v>
      </c>
      <c r="X3765" s="136"/>
    </row>
    <row r="3766" spans="2:24" s="142" customFormat="1" ht="14.25" customHeight="1">
      <c r="B3766" s="155" t="s">
        <v>2452</v>
      </c>
      <c r="C3766" s="155"/>
      <c r="D3766" s="25"/>
      <c r="E3766" s="166"/>
      <c r="F3766" s="90" t="s">
        <v>1298</v>
      </c>
      <c r="G3766" s="25" t="s">
        <v>214</v>
      </c>
      <c r="H3766" s="90" t="s">
        <v>51</v>
      </c>
      <c r="I3766" s="186" t="s">
        <v>3742</v>
      </c>
      <c r="J3766" s="90" t="s">
        <v>3743</v>
      </c>
      <c r="K3766" s="90" t="s">
        <v>2593</v>
      </c>
      <c r="L3766" s="112" t="s">
        <v>3</v>
      </c>
      <c r="M3766" s="25" t="s">
        <v>1299</v>
      </c>
      <c r="N3766" s="51" t="s">
        <v>455</v>
      </c>
      <c r="O3766" s="25" t="s">
        <v>2600</v>
      </c>
      <c r="P3766" s="90" t="s">
        <v>6</v>
      </c>
      <c r="Q3766" s="90"/>
      <c r="R3766" s="90"/>
      <c r="S3766" s="90"/>
      <c r="T3766" s="90"/>
      <c r="U3766" s="112"/>
      <c r="V3766" s="90" t="s">
        <v>63</v>
      </c>
      <c r="W3766" s="181"/>
      <c r="X3766" s="141"/>
    </row>
    <row r="3767" spans="2:24" s="142" customFormat="1">
      <c r="B3767" s="155" t="s">
        <v>2452</v>
      </c>
      <c r="C3767" s="155"/>
      <c r="D3767" s="25"/>
      <c r="E3767" s="166"/>
      <c r="F3767" s="109" t="s">
        <v>1298</v>
      </c>
      <c r="G3767" s="90" t="s">
        <v>214</v>
      </c>
      <c r="H3767" s="90" t="s">
        <v>51</v>
      </c>
      <c r="I3767" s="186" t="s">
        <v>3742</v>
      </c>
      <c r="J3767" s="90" t="s">
        <v>3743</v>
      </c>
      <c r="K3767" s="90" t="s">
        <v>14</v>
      </c>
      <c r="L3767" s="90" t="s">
        <v>15</v>
      </c>
      <c r="M3767" s="25" t="s">
        <v>1299</v>
      </c>
      <c r="N3767" s="25"/>
      <c r="O3767" s="25"/>
      <c r="P3767" s="90"/>
      <c r="Q3767" s="90"/>
      <c r="R3767" s="90"/>
      <c r="S3767" s="90"/>
      <c r="T3767" s="90"/>
      <c r="U3767" s="90"/>
      <c r="V3767" s="90" t="s">
        <v>13</v>
      </c>
      <c r="W3767" s="90"/>
      <c r="X3767" s="90"/>
    </row>
    <row r="3768" spans="2:24" s="142" customFormat="1">
      <c r="B3768" s="155" t="s">
        <v>2452</v>
      </c>
      <c r="C3768" s="155"/>
      <c r="D3768" s="25"/>
      <c r="E3768" s="166"/>
      <c r="F3768" s="109" t="s">
        <v>1298</v>
      </c>
      <c r="G3768" s="90" t="s">
        <v>214</v>
      </c>
      <c r="H3768" s="90" t="s">
        <v>51</v>
      </c>
      <c r="I3768" s="186" t="s">
        <v>3742</v>
      </c>
      <c r="J3768" s="90" t="s">
        <v>3743</v>
      </c>
      <c r="K3768" s="90" t="s">
        <v>8</v>
      </c>
      <c r="L3768" s="90" t="s">
        <v>1304</v>
      </c>
      <c r="M3768" s="25" t="s">
        <v>1299</v>
      </c>
      <c r="N3768" s="162" t="s">
        <v>398</v>
      </c>
      <c r="O3768" s="162" t="s">
        <v>1305</v>
      </c>
      <c r="P3768" s="90"/>
      <c r="Q3768" s="90"/>
      <c r="R3768" s="90"/>
      <c r="S3768" s="90"/>
      <c r="T3768" s="90"/>
      <c r="U3768" s="90"/>
      <c r="V3768" s="90" t="s">
        <v>1313</v>
      </c>
      <c r="W3768" s="218" t="s">
        <v>3726</v>
      </c>
      <c r="X3768" s="90"/>
    </row>
    <row r="3769" spans="2:24" s="142" customFormat="1">
      <c r="B3769" s="155" t="s">
        <v>2452</v>
      </c>
      <c r="C3769" s="155"/>
      <c r="D3769" s="25"/>
      <c r="E3769" s="166"/>
      <c r="F3769" s="109" t="s">
        <v>1298</v>
      </c>
      <c r="G3769" s="90" t="s">
        <v>214</v>
      </c>
      <c r="H3769" s="90" t="s">
        <v>51</v>
      </c>
      <c r="I3769" s="186" t="s">
        <v>3742</v>
      </c>
      <c r="J3769" s="90" t="s">
        <v>3743</v>
      </c>
      <c r="K3769" s="90" t="s">
        <v>12</v>
      </c>
      <c r="L3769" s="90" t="s">
        <v>3</v>
      </c>
      <c r="M3769" s="25" t="s">
        <v>1299</v>
      </c>
      <c r="N3769" s="25" t="s">
        <v>4</v>
      </c>
      <c r="O3769" s="25"/>
      <c r="P3769" s="90"/>
      <c r="Q3769" s="90"/>
      <c r="R3769" s="90"/>
      <c r="S3769" s="90"/>
      <c r="T3769" s="90"/>
      <c r="U3769" s="90"/>
      <c r="V3769" s="90" t="s">
        <v>1309</v>
      </c>
      <c r="W3769" s="90"/>
      <c r="X3769" s="90"/>
    </row>
    <row r="3770" spans="2:24" s="142" customFormat="1">
      <c r="B3770" s="155" t="s">
        <v>2452</v>
      </c>
      <c r="C3770" s="155"/>
      <c r="D3770" s="25"/>
      <c r="E3770" s="166"/>
      <c r="F3770" s="109" t="s">
        <v>1298</v>
      </c>
      <c r="G3770" s="90" t="s">
        <v>214</v>
      </c>
      <c r="H3770" s="90" t="s">
        <v>51</v>
      </c>
      <c r="I3770" s="186" t="s">
        <v>3742</v>
      </c>
      <c r="J3770" s="90" t="s">
        <v>3743</v>
      </c>
      <c r="K3770" s="90" t="s">
        <v>18</v>
      </c>
      <c r="L3770" s="90" t="s">
        <v>19</v>
      </c>
      <c r="M3770" s="25" t="s">
        <v>1299</v>
      </c>
      <c r="N3770" s="25"/>
      <c r="O3770" s="25"/>
      <c r="P3770" s="90"/>
      <c r="Q3770" s="90"/>
      <c r="R3770" s="90"/>
      <c r="S3770" s="90"/>
      <c r="T3770" s="90"/>
      <c r="U3770" s="90"/>
      <c r="V3770" s="90" t="s">
        <v>17</v>
      </c>
      <c r="W3770" s="90"/>
      <c r="X3770" s="90"/>
    </row>
    <row r="3771" spans="2:24" s="142" customFormat="1">
      <c r="B3771" s="155" t="s">
        <v>2452</v>
      </c>
      <c r="C3771" s="155"/>
      <c r="D3771" s="25"/>
      <c r="E3771" s="166"/>
      <c r="F3771" s="109" t="s">
        <v>1298</v>
      </c>
      <c r="G3771" s="90" t="s">
        <v>214</v>
      </c>
      <c r="H3771" s="90" t="s">
        <v>51</v>
      </c>
      <c r="I3771" s="186" t="s">
        <v>3742</v>
      </c>
      <c r="J3771" s="90" t="s">
        <v>3743</v>
      </c>
      <c r="K3771" s="90" t="s">
        <v>21</v>
      </c>
      <c r="L3771" s="90" t="s">
        <v>19</v>
      </c>
      <c r="M3771" s="25" t="s">
        <v>1299</v>
      </c>
      <c r="N3771" s="25" t="s">
        <v>1314</v>
      </c>
      <c r="O3771" s="51"/>
      <c r="P3771" s="90"/>
      <c r="Q3771" s="90"/>
      <c r="R3771" s="90"/>
      <c r="S3771" s="90"/>
      <c r="T3771" s="90"/>
      <c r="U3771" s="90"/>
      <c r="V3771" s="90" t="s">
        <v>20</v>
      </c>
      <c r="W3771" s="90"/>
      <c r="X3771" s="90"/>
    </row>
    <row r="3772" spans="2:24" s="193" customFormat="1">
      <c r="B3772" s="155" t="s">
        <v>2452</v>
      </c>
      <c r="C3772" s="155"/>
      <c r="D3772" s="25"/>
      <c r="E3772" s="166"/>
      <c r="F3772" s="109" t="s">
        <v>1298</v>
      </c>
      <c r="G3772" s="90" t="s">
        <v>214</v>
      </c>
      <c r="H3772" s="90" t="s">
        <v>51</v>
      </c>
      <c r="I3772" s="186" t="s">
        <v>3742</v>
      </c>
      <c r="J3772" s="90" t="s">
        <v>3743</v>
      </c>
      <c r="K3772" s="181" t="s">
        <v>3744</v>
      </c>
      <c r="L3772" s="136" t="s">
        <v>592</v>
      </c>
      <c r="M3772" s="136" t="s">
        <v>1316</v>
      </c>
      <c r="N3772" s="94"/>
      <c r="O3772" s="136"/>
      <c r="P3772" s="181"/>
      <c r="Q3772" s="90">
        <v>1</v>
      </c>
      <c r="R3772" s="123" t="s">
        <v>10480</v>
      </c>
      <c r="S3772" s="123" t="s">
        <v>10185</v>
      </c>
      <c r="T3772" s="181" t="s">
        <v>10690</v>
      </c>
      <c r="U3772" s="136" t="s">
        <v>4680</v>
      </c>
      <c r="V3772" s="90" t="s">
        <v>3745</v>
      </c>
      <c r="W3772" s="181" t="s">
        <v>3745</v>
      </c>
      <c r="X3772" s="136"/>
    </row>
    <row r="3773" spans="2:24" s="193" customFormat="1">
      <c r="B3773" s="155" t="s">
        <v>2452</v>
      </c>
      <c r="C3773" s="155"/>
      <c r="D3773" s="25"/>
      <c r="E3773" s="166"/>
      <c r="F3773" s="109" t="s">
        <v>1298</v>
      </c>
      <c r="G3773" s="90" t="s">
        <v>214</v>
      </c>
      <c r="H3773" s="90" t="s">
        <v>51</v>
      </c>
      <c r="I3773" s="186" t="s">
        <v>3742</v>
      </c>
      <c r="J3773" s="90" t="s">
        <v>3743</v>
      </c>
      <c r="K3773" s="123" t="s">
        <v>3746</v>
      </c>
      <c r="L3773" s="136" t="s">
        <v>592</v>
      </c>
      <c r="M3773" s="136" t="s">
        <v>1316</v>
      </c>
      <c r="N3773" s="94"/>
      <c r="O3773" s="136"/>
      <c r="P3773" s="181"/>
      <c r="Q3773" s="90">
        <v>2</v>
      </c>
      <c r="R3773" s="123" t="s">
        <v>10480</v>
      </c>
      <c r="S3773" s="123" t="s">
        <v>10185</v>
      </c>
      <c r="T3773" s="123" t="s">
        <v>10691</v>
      </c>
      <c r="U3773" s="136" t="s">
        <v>4680</v>
      </c>
      <c r="V3773" s="90" t="s">
        <v>3747</v>
      </c>
      <c r="W3773" s="90" t="s">
        <v>3747</v>
      </c>
      <c r="X3773" s="136"/>
    </row>
    <row r="3774" spans="2:24" s="193" customFormat="1">
      <c r="B3774" s="155" t="s">
        <v>2452</v>
      </c>
      <c r="C3774" s="155"/>
      <c r="D3774" s="25"/>
      <c r="E3774" s="166"/>
      <c r="F3774" s="109" t="s">
        <v>1298</v>
      </c>
      <c r="G3774" s="90" t="s">
        <v>214</v>
      </c>
      <c r="H3774" s="90" t="s">
        <v>51</v>
      </c>
      <c r="I3774" s="186" t="s">
        <v>3742</v>
      </c>
      <c r="J3774" s="90" t="s">
        <v>3743</v>
      </c>
      <c r="K3774" s="123" t="s">
        <v>405</v>
      </c>
      <c r="L3774" s="135" t="s">
        <v>65</v>
      </c>
      <c r="M3774" s="25" t="s">
        <v>1299</v>
      </c>
      <c r="N3774" s="25" t="s">
        <v>4</v>
      </c>
      <c r="O3774" s="25"/>
      <c r="P3774" s="181"/>
      <c r="Q3774" s="90"/>
      <c r="R3774" s="123" t="s">
        <v>10480</v>
      </c>
      <c r="S3774" s="123" t="s">
        <v>10185</v>
      </c>
      <c r="T3774" s="123" t="s">
        <v>10686</v>
      </c>
      <c r="U3774" s="135" t="s">
        <v>65</v>
      </c>
      <c r="V3774" s="90" t="s">
        <v>406</v>
      </c>
      <c r="W3774" s="90" t="s">
        <v>406</v>
      </c>
      <c r="X3774" s="136"/>
    </row>
    <row r="3775" spans="2:24" s="193" customFormat="1">
      <c r="B3775" s="155" t="s">
        <v>2452</v>
      </c>
      <c r="C3775" s="155"/>
      <c r="D3775" s="25"/>
      <c r="E3775" s="166"/>
      <c r="F3775" s="109" t="s">
        <v>1298</v>
      </c>
      <c r="G3775" s="90" t="s">
        <v>214</v>
      </c>
      <c r="H3775" s="90" t="s">
        <v>51</v>
      </c>
      <c r="I3775" s="186" t="s">
        <v>3742</v>
      </c>
      <c r="J3775" s="90" t="s">
        <v>3743</v>
      </c>
      <c r="K3775" s="123" t="s">
        <v>407</v>
      </c>
      <c r="L3775" s="135" t="s">
        <v>65</v>
      </c>
      <c r="M3775" s="136" t="s">
        <v>1316</v>
      </c>
      <c r="N3775" s="94"/>
      <c r="O3775" s="136"/>
      <c r="P3775" s="181"/>
      <c r="Q3775" s="90">
        <v>3</v>
      </c>
      <c r="R3775" s="123" t="s">
        <v>10480</v>
      </c>
      <c r="S3775" s="123" t="s">
        <v>10185</v>
      </c>
      <c r="T3775" s="123" t="s">
        <v>10687</v>
      </c>
      <c r="U3775" s="135" t="s">
        <v>65</v>
      </c>
      <c r="V3775" s="90" t="s">
        <v>408</v>
      </c>
      <c r="W3775" s="90" t="s">
        <v>408</v>
      </c>
      <c r="X3775" s="136"/>
    </row>
    <row r="3776" spans="2:24" s="142" customFormat="1">
      <c r="B3776" s="155" t="s">
        <v>2452</v>
      </c>
      <c r="C3776" s="155"/>
      <c r="D3776" s="25"/>
      <c r="E3776" s="166"/>
      <c r="F3776" s="109" t="s">
        <v>1298</v>
      </c>
      <c r="G3776" s="136" t="s">
        <v>220</v>
      </c>
      <c r="H3776" s="90" t="s">
        <v>51</v>
      </c>
      <c r="I3776" s="195" t="s">
        <v>3748</v>
      </c>
      <c r="J3776" s="136" t="s">
        <v>3749</v>
      </c>
      <c r="K3776" s="136" t="s">
        <v>3750</v>
      </c>
      <c r="L3776" s="136" t="s">
        <v>3</v>
      </c>
      <c r="M3776" s="25" t="s">
        <v>1299</v>
      </c>
      <c r="N3776" s="94" t="s">
        <v>4</v>
      </c>
      <c r="O3776" s="136"/>
      <c r="P3776" s="136" t="s">
        <v>6</v>
      </c>
      <c r="Q3776" s="90"/>
      <c r="R3776" s="90"/>
      <c r="S3776" s="136"/>
      <c r="T3776" s="136"/>
      <c r="U3776" s="136"/>
      <c r="V3776" s="90" t="s">
        <v>59</v>
      </c>
      <c r="W3776" s="136"/>
      <c r="X3776" s="90"/>
    </row>
    <row r="3777" spans="2:24" s="142" customFormat="1">
      <c r="B3777" s="155" t="s">
        <v>2452</v>
      </c>
      <c r="C3777" s="155"/>
      <c r="D3777" s="25"/>
      <c r="E3777" s="166"/>
      <c r="F3777" s="109" t="s">
        <v>1298</v>
      </c>
      <c r="G3777" s="136" t="s">
        <v>220</v>
      </c>
      <c r="H3777" s="90" t="s">
        <v>51</v>
      </c>
      <c r="I3777" s="195" t="s">
        <v>3748</v>
      </c>
      <c r="J3777" s="136" t="s">
        <v>3749</v>
      </c>
      <c r="K3777" s="136" t="s">
        <v>3734</v>
      </c>
      <c r="L3777" s="136" t="s">
        <v>3</v>
      </c>
      <c r="M3777" s="181" t="s">
        <v>1299</v>
      </c>
      <c r="N3777" s="136" t="s">
        <v>438</v>
      </c>
      <c r="O3777" s="25" t="s">
        <v>2600</v>
      </c>
      <c r="P3777" s="136"/>
      <c r="Q3777" s="90"/>
      <c r="R3777" s="123" t="s">
        <v>10692</v>
      </c>
      <c r="S3777" s="473"/>
      <c r="T3777" s="469" t="s">
        <v>10481</v>
      </c>
      <c r="U3777" s="90" t="s">
        <v>70</v>
      </c>
      <c r="V3777" s="90" t="s">
        <v>3735</v>
      </c>
      <c r="W3777" s="136"/>
      <c r="X3777" s="90"/>
    </row>
    <row r="3778" spans="2:24" s="142" customFormat="1">
      <c r="B3778" s="155" t="s">
        <v>2452</v>
      </c>
      <c r="C3778" s="155"/>
      <c r="D3778" s="25"/>
      <c r="E3778" s="166"/>
      <c r="F3778" s="109" t="s">
        <v>1298</v>
      </c>
      <c r="G3778" s="136" t="s">
        <v>220</v>
      </c>
      <c r="H3778" s="90" t="s">
        <v>51</v>
      </c>
      <c r="I3778" s="195" t="s">
        <v>3748</v>
      </c>
      <c r="J3778" s="136" t="s">
        <v>3749</v>
      </c>
      <c r="K3778" s="136" t="s">
        <v>3736</v>
      </c>
      <c r="L3778" s="136" t="s">
        <v>3</v>
      </c>
      <c r="M3778" s="181" t="s">
        <v>1299</v>
      </c>
      <c r="N3778" s="136" t="s">
        <v>438</v>
      </c>
      <c r="O3778" s="25" t="s">
        <v>2600</v>
      </c>
      <c r="P3778" s="136"/>
      <c r="Q3778" s="90"/>
      <c r="R3778" s="123" t="s">
        <v>10692</v>
      </c>
      <c r="S3778" s="473"/>
      <c r="T3778" s="469" t="s">
        <v>10693</v>
      </c>
      <c r="U3778" s="90" t="s">
        <v>70</v>
      </c>
      <c r="V3778" s="90" t="s">
        <v>3737</v>
      </c>
      <c r="W3778" s="136"/>
      <c r="X3778" s="90"/>
    </row>
    <row r="3779" spans="2:24" s="142" customFormat="1">
      <c r="B3779" s="155" t="s">
        <v>2452</v>
      </c>
      <c r="C3779" s="155"/>
      <c r="D3779" s="25"/>
      <c r="E3779" s="166"/>
      <c r="F3779" s="109" t="s">
        <v>1298</v>
      </c>
      <c r="G3779" s="136" t="s">
        <v>220</v>
      </c>
      <c r="H3779" s="90" t="s">
        <v>51</v>
      </c>
      <c r="I3779" s="195" t="s">
        <v>3748</v>
      </c>
      <c r="J3779" s="136" t="s">
        <v>3749</v>
      </c>
      <c r="K3779" s="136" t="s">
        <v>8</v>
      </c>
      <c r="L3779" s="136" t="s">
        <v>97</v>
      </c>
      <c r="M3779" s="181" t="s">
        <v>1299</v>
      </c>
      <c r="N3779" s="162" t="s">
        <v>438</v>
      </c>
      <c r="O3779" s="162" t="s">
        <v>1305</v>
      </c>
      <c r="P3779" s="136"/>
      <c r="Q3779" s="90"/>
      <c r="R3779" s="90"/>
      <c r="S3779" s="136"/>
      <c r="T3779" s="474"/>
      <c r="U3779" s="136"/>
      <c r="V3779" s="90" t="s">
        <v>67</v>
      </c>
      <c r="W3779" s="218" t="s">
        <v>3726</v>
      </c>
      <c r="X3779" s="90"/>
    </row>
    <row r="3780" spans="2:24" s="142" customFormat="1">
      <c r="B3780" s="155" t="s">
        <v>2452</v>
      </c>
      <c r="C3780" s="155"/>
      <c r="D3780" s="25"/>
      <c r="E3780" s="166"/>
      <c r="F3780" s="109" t="s">
        <v>1298</v>
      </c>
      <c r="G3780" s="136" t="s">
        <v>220</v>
      </c>
      <c r="H3780" s="90" t="s">
        <v>51</v>
      </c>
      <c r="I3780" s="195" t="s">
        <v>3748</v>
      </c>
      <c r="J3780" s="136" t="s">
        <v>3749</v>
      </c>
      <c r="K3780" s="136" t="s">
        <v>12</v>
      </c>
      <c r="L3780" s="136" t="s">
        <v>3</v>
      </c>
      <c r="M3780" s="181" t="s">
        <v>1299</v>
      </c>
      <c r="N3780" s="94" t="s">
        <v>448</v>
      </c>
      <c r="O3780" s="136"/>
      <c r="P3780" s="136"/>
      <c r="Q3780" s="90"/>
      <c r="R3780" s="90"/>
      <c r="S3780" s="136"/>
      <c r="T3780" s="136"/>
      <c r="U3780" s="136"/>
      <c r="V3780" s="90" t="s">
        <v>1309</v>
      </c>
      <c r="W3780" s="136"/>
      <c r="X3780" s="90"/>
    </row>
    <row r="3781" spans="2:24" s="142" customFormat="1" ht="14.25" customHeight="1">
      <c r="B3781" s="155" t="s">
        <v>2452</v>
      </c>
      <c r="C3781" s="155"/>
      <c r="D3781" s="25"/>
      <c r="E3781" s="166"/>
      <c r="F3781" s="109" t="s">
        <v>1298</v>
      </c>
      <c r="G3781" s="112" t="s">
        <v>222</v>
      </c>
      <c r="H3781" s="90" t="s">
        <v>51</v>
      </c>
      <c r="I3781" s="186" t="s">
        <v>3751</v>
      </c>
      <c r="J3781" s="90" t="s">
        <v>3752</v>
      </c>
      <c r="K3781" s="136" t="s">
        <v>3750</v>
      </c>
      <c r="L3781" s="112" t="s">
        <v>3</v>
      </c>
      <c r="M3781" s="25" t="s">
        <v>1299</v>
      </c>
      <c r="N3781" s="25" t="s">
        <v>455</v>
      </c>
      <c r="O3781" s="25" t="s">
        <v>3753</v>
      </c>
      <c r="P3781" s="90" t="s">
        <v>6</v>
      </c>
      <c r="Q3781" s="90"/>
      <c r="R3781" s="90"/>
      <c r="S3781" s="90"/>
      <c r="T3781" s="90"/>
      <c r="U3781" s="112"/>
      <c r="V3781" s="90" t="s">
        <v>3741</v>
      </c>
      <c r="X3781" s="141"/>
    </row>
    <row r="3782" spans="2:24" s="142" customFormat="1">
      <c r="B3782" s="155" t="s">
        <v>2452</v>
      </c>
      <c r="C3782" s="155"/>
      <c r="D3782" s="25"/>
      <c r="E3782" s="166"/>
      <c r="F3782" s="109" t="s">
        <v>1298</v>
      </c>
      <c r="G3782" s="90" t="s">
        <v>222</v>
      </c>
      <c r="H3782" s="90" t="s">
        <v>51</v>
      </c>
      <c r="I3782" s="186" t="s">
        <v>3751</v>
      </c>
      <c r="J3782" s="90" t="s">
        <v>3752</v>
      </c>
      <c r="K3782" s="90" t="s">
        <v>14</v>
      </c>
      <c r="L3782" s="90" t="s">
        <v>15</v>
      </c>
      <c r="M3782" s="25" t="s">
        <v>1299</v>
      </c>
      <c r="N3782" s="25"/>
      <c r="O3782" s="25"/>
      <c r="P3782" s="90"/>
      <c r="Q3782" s="90"/>
      <c r="R3782" s="90"/>
      <c r="S3782" s="90"/>
      <c r="T3782" s="90"/>
      <c r="U3782" s="90"/>
      <c r="V3782" s="90" t="s">
        <v>13</v>
      </c>
      <c r="W3782" s="90"/>
      <c r="X3782" s="90"/>
    </row>
    <row r="3783" spans="2:24" s="142" customFormat="1">
      <c r="B3783" s="155" t="s">
        <v>2452</v>
      </c>
      <c r="C3783" s="155"/>
      <c r="D3783" s="25"/>
      <c r="E3783" s="166"/>
      <c r="F3783" s="109" t="s">
        <v>1298</v>
      </c>
      <c r="G3783" s="90" t="s">
        <v>222</v>
      </c>
      <c r="H3783" s="90" t="s">
        <v>51</v>
      </c>
      <c r="I3783" s="186" t="s">
        <v>3751</v>
      </c>
      <c r="J3783" s="90" t="s">
        <v>3752</v>
      </c>
      <c r="K3783" s="90" t="s">
        <v>8</v>
      </c>
      <c r="L3783" s="90" t="s">
        <v>1304</v>
      </c>
      <c r="M3783" s="25" t="s">
        <v>1299</v>
      </c>
      <c r="N3783" s="162" t="s">
        <v>398</v>
      </c>
      <c r="O3783" s="162" t="s">
        <v>1305</v>
      </c>
      <c r="P3783" s="90"/>
      <c r="Q3783" s="90"/>
      <c r="R3783" s="90"/>
      <c r="S3783" s="90"/>
      <c r="T3783" s="90"/>
      <c r="U3783" s="90"/>
      <c r="V3783" s="90" t="s">
        <v>1313</v>
      </c>
      <c r="W3783" s="90"/>
      <c r="X3783" s="90"/>
    </row>
    <row r="3784" spans="2:24" s="142" customFormat="1">
      <c r="B3784" s="155" t="s">
        <v>2452</v>
      </c>
      <c r="C3784" s="155"/>
      <c r="D3784" s="25"/>
      <c r="E3784" s="166"/>
      <c r="F3784" s="109" t="s">
        <v>1298</v>
      </c>
      <c r="G3784" s="90" t="s">
        <v>222</v>
      </c>
      <c r="H3784" s="90" t="s">
        <v>51</v>
      </c>
      <c r="I3784" s="186" t="s">
        <v>3751</v>
      </c>
      <c r="J3784" s="90" t="s">
        <v>3752</v>
      </c>
      <c r="K3784" s="90" t="s">
        <v>12</v>
      </c>
      <c r="L3784" s="90" t="s">
        <v>3</v>
      </c>
      <c r="M3784" s="25" t="s">
        <v>1299</v>
      </c>
      <c r="N3784" s="25" t="s">
        <v>4</v>
      </c>
      <c r="O3784" s="25"/>
      <c r="P3784" s="90"/>
      <c r="Q3784" s="90"/>
      <c r="R3784" s="90"/>
      <c r="S3784" s="90"/>
      <c r="T3784" s="90"/>
      <c r="U3784" s="90"/>
      <c r="V3784" s="90" t="s">
        <v>1309</v>
      </c>
      <c r="W3784" s="90"/>
      <c r="X3784" s="90"/>
    </row>
    <row r="3785" spans="2:24" s="142" customFormat="1">
      <c r="B3785" s="155" t="s">
        <v>2452</v>
      </c>
      <c r="C3785" s="155"/>
      <c r="D3785" s="25"/>
      <c r="E3785" s="166"/>
      <c r="F3785" s="109" t="s">
        <v>1298</v>
      </c>
      <c r="G3785" s="90" t="s">
        <v>222</v>
      </c>
      <c r="H3785" s="90" t="s">
        <v>51</v>
      </c>
      <c r="I3785" s="186" t="s">
        <v>3751</v>
      </c>
      <c r="J3785" s="90" t="s">
        <v>3752</v>
      </c>
      <c r="K3785" s="90" t="s">
        <v>18</v>
      </c>
      <c r="L3785" s="90" t="s">
        <v>19</v>
      </c>
      <c r="M3785" s="25" t="s">
        <v>1299</v>
      </c>
      <c r="N3785" s="25"/>
      <c r="O3785" s="25"/>
      <c r="P3785" s="90"/>
      <c r="Q3785" s="90"/>
      <c r="R3785" s="90"/>
      <c r="S3785" s="90"/>
      <c r="T3785" s="90"/>
      <c r="U3785" s="90"/>
      <c r="V3785" s="90" t="s">
        <v>17</v>
      </c>
      <c r="W3785" s="90"/>
      <c r="X3785" s="90"/>
    </row>
    <row r="3786" spans="2:24" s="142" customFormat="1">
      <c r="B3786" s="155" t="s">
        <v>2452</v>
      </c>
      <c r="C3786" s="155"/>
      <c r="D3786" s="25"/>
      <c r="E3786" s="166"/>
      <c r="F3786" s="109" t="s">
        <v>1298</v>
      </c>
      <c r="G3786" s="90" t="s">
        <v>222</v>
      </c>
      <c r="H3786" s="90" t="s">
        <v>51</v>
      </c>
      <c r="I3786" s="186" t="s">
        <v>3751</v>
      </c>
      <c r="J3786" s="90" t="s">
        <v>3752</v>
      </c>
      <c r="K3786" s="90" t="s">
        <v>21</v>
      </c>
      <c r="L3786" s="90" t="s">
        <v>19</v>
      </c>
      <c r="M3786" s="25" t="s">
        <v>1299</v>
      </c>
      <c r="N3786" s="25" t="s">
        <v>1314</v>
      </c>
      <c r="O3786" s="51"/>
      <c r="P3786" s="90"/>
      <c r="Q3786" s="90"/>
      <c r="R3786" s="90"/>
      <c r="S3786" s="90"/>
      <c r="T3786" s="90"/>
      <c r="U3786" s="90"/>
      <c r="V3786" s="90" t="s">
        <v>20</v>
      </c>
      <c r="W3786" s="90"/>
      <c r="X3786" s="90"/>
    </row>
    <row r="3787" spans="2:24" s="193" customFormat="1">
      <c r="B3787" s="155" t="s">
        <v>2452</v>
      </c>
      <c r="C3787" s="155"/>
      <c r="D3787" s="25"/>
      <c r="E3787" s="166"/>
      <c r="F3787" s="109" t="s">
        <v>1298</v>
      </c>
      <c r="G3787" s="90" t="s">
        <v>222</v>
      </c>
      <c r="H3787" s="90" t="s">
        <v>51</v>
      </c>
      <c r="I3787" s="186" t="s">
        <v>3751</v>
      </c>
      <c r="J3787" s="90" t="s">
        <v>3752</v>
      </c>
      <c r="K3787" s="123" t="s">
        <v>405</v>
      </c>
      <c r="L3787" s="135" t="s">
        <v>65</v>
      </c>
      <c r="M3787" s="25" t="s">
        <v>1299</v>
      </c>
      <c r="N3787" s="25" t="s">
        <v>4</v>
      </c>
      <c r="O3787" s="25"/>
      <c r="P3787" s="181"/>
      <c r="Q3787" s="90"/>
      <c r="R3787" s="123" t="s">
        <v>10692</v>
      </c>
      <c r="S3787" s="123" t="s">
        <v>10185</v>
      </c>
      <c r="T3787" s="123" t="s">
        <v>10686</v>
      </c>
      <c r="U3787" s="135" t="s">
        <v>65</v>
      </c>
      <c r="V3787" s="90" t="s">
        <v>406</v>
      </c>
      <c r="W3787" s="90" t="s">
        <v>406</v>
      </c>
      <c r="X3787" s="136"/>
    </row>
    <row r="3788" spans="2:24" s="193" customFormat="1">
      <c r="B3788" s="155" t="s">
        <v>2452</v>
      </c>
      <c r="C3788" s="155"/>
      <c r="D3788" s="25"/>
      <c r="E3788" s="166"/>
      <c r="F3788" s="109" t="s">
        <v>1298</v>
      </c>
      <c r="G3788" s="90" t="s">
        <v>222</v>
      </c>
      <c r="H3788" s="90" t="s">
        <v>51</v>
      </c>
      <c r="I3788" s="186" t="s">
        <v>3751</v>
      </c>
      <c r="J3788" s="90" t="s">
        <v>3752</v>
      </c>
      <c r="K3788" s="123" t="s">
        <v>407</v>
      </c>
      <c r="L3788" s="135" t="s">
        <v>65</v>
      </c>
      <c r="M3788" s="136" t="s">
        <v>1316</v>
      </c>
      <c r="N3788" s="94"/>
      <c r="O3788" s="136"/>
      <c r="P3788" s="181"/>
      <c r="Q3788" s="90">
        <v>1</v>
      </c>
      <c r="R3788" s="123" t="s">
        <v>10692</v>
      </c>
      <c r="S3788" s="123" t="s">
        <v>10185</v>
      </c>
      <c r="T3788" s="123" t="s">
        <v>10687</v>
      </c>
      <c r="U3788" s="135" t="s">
        <v>65</v>
      </c>
      <c r="V3788" s="90" t="s">
        <v>408</v>
      </c>
      <c r="W3788" s="90" t="s">
        <v>408</v>
      </c>
      <c r="X3788" s="136"/>
    </row>
    <row r="3789" spans="2:24" s="142" customFormat="1" ht="15" customHeight="1">
      <c r="B3789" s="155" t="s">
        <v>2452</v>
      </c>
      <c r="C3789" s="155"/>
      <c r="D3789" s="25"/>
      <c r="E3789" s="166"/>
      <c r="F3789" s="109" t="s">
        <v>1298</v>
      </c>
      <c r="G3789" s="25" t="s">
        <v>214</v>
      </c>
      <c r="H3789" s="90" t="s">
        <v>51</v>
      </c>
      <c r="I3789" s="186" t="s">
        <v>3754</v>
      </c>
      <c r="J3789" s="90" t="s">
        <v>3755</v>
      </c>
      <c r="K3789" s="90" t="s">
        <v>2635</v>
      </c>
      <c r="L3789" s="112" t="s">
        <v>3</v>
      </c>
      <c r="M3789" s="25" t="s">
        <v>1299</v>
      </c>
      <c r="N3789" s="51" t="s">
        <v>3756</v>
      </c>
      <c r="O3789" s="136" t="s">
        <v>2642</v>
      </c>
      <c r="P3789" s="90" t="s">
        <v>6</v>
      </c>
      <c r="Q3789" s="90"/>
      <c r="R3789" s="90"/>
      <c r="S3789" s="90"/>
      <c r="T3789" s="90"/>
      <c r="U3789" s="112"/>
      <c r="V3789" s="90" t="s">
        <v>63</v>
      </c>
      <c r="W3789" s="181"/>
      <c r="X3789" s="141"/>
    </row>
    <row r="3790" spans="2:24" s="142" customFormat="1">
      <c r="B3790" s="155" t="s">
        <v>2452</v>
      </c>
      <c r="C3790" s="155"/>
      <c r="D3790" s="25"/>
      <c r="E3790" s="166"/>
      <c r="F3790" s="109" t="s">
        <v>1298</v>
      </c>
      <c r="G3790" s="90" t="s">
        <v>214</v>
      </c>
      <c r="H3790" s="90" t="s">
        <v>51</v>
      </c>
      <c r="I3790" s="186" t="s">
        <v>3754</v>
      </c>
      <c r="J3790" s="90" t="s">
        <v>3755</v>
      </c>
      <c r="K3790" s="90" t="s">
        <v>14</v>
      </c>
      <c r="L3790" s="90" t="s">
        <v>15</v>
      </c>
      <c r="M3790" s="25" t="s">
        <v>1299</v>
      </c>
      <c r="N3790" s="25"/>
      <c r="O3790" s="25"/>
      <c r="P3790" s="90"/>
      <c r="Q3790" s="90"/>
      <c r="R3790" s="90"/>
      <c r="S3790" s="90"/>
      <c r="T3790" s="90"/>
      <c r="U3790" s="90"/>
      <c r="V3790" s="90" t="s">
        <v>13</v>
      </c>
      <c r="W3790" s="90"/>
      <c r="X3790" s="90"/>
    </row>
    <row r="3791" spans="2:24" s="142" customFormat="1">
      <c r="B3791" s="155" t="s">
        <v>2452</v>
      </c>
      <c r="C3791" s="155"/>
      <c r="D3791" s="25"/>
      <c r="E3791" s="166"/>
      <c r="F3791" s="109" t="s">
        <v>1298</v>
      </c>
      <c r="G3791" s="90" t="s">
        <v>214</v>
      </c>
      <c r="H3791" s="90" t="s">
        <v>51</v>
      </c>
      <c r="I3791" s="186" t="s">
        <v>3754</v>
      </c>
      <c r="J3791" s="90" t="s">
        <v>3755</v>
      </c>
      <c r="K3791" s="90" t="s">
        <v>8</v>
      </c>
      <c r="L3791" s="90" t="s">
        <v>1304</v>
      </c>
      <c r="M3791" s="25" t="s">
        <v>1299</v>
      </c>
      <c r="N3791" s="162" t="s">
        <v>398</v>
      </c>
      <c r="O3791" s="162" t="s">
        <v>1305</v>
      </c>
      <c r="P3791" s="90"/>
      <c r="Q3791" s="90"/>
      <c r="R3791" s="90"/>
      <c r="S3791" s="90"/>
      <c r="T3791" s="90"/>
      <c r="U3791" s="90"/>
      <c r="V3791" s="90" t="s">
        <v>1313</v>
      </c>
      <c r="W3791" s="218" t="s">
        <v>3726</v>
      </c>
      <c r="X3791" s="90"/>
    </row>
    <row r="3792" spans="2:24" s="142" customFormat="1">
      <c r="B3792" s="155" t="s">
        <v>2452</v>
      </c>
      <c r="C3792" s="155"/>
      <c r="D3792" s="25"/>
      <c r="E3792" s="166"/>
      <c r="F3792" s="109" t="s">
        <v>1298</v>
      </c>
      <c r="G3792" s="90" t="s">
        <v>214</v>
      </c>
      <c r="H3792" s="90" t="s">
        <v>51</v>
      </c>
      <c r="I3792" s="186" t="s">
        <v>3754</v>
      </c>
      <c r="J3792" s="90" t="s">
        <v>3755</v>
      </c>
      <c r="K3792" s="90" t="s">
        <v>12</v>
      </c>
      <c r="L3792" s="90" t="s">
        <v>3</v>
      </c>
      <c r="M3792" s="25" t="s">
        <v>1299</v>
      </c>
      <c r="N3792" s="25" t="s">
        <v>4</v>
      </c>
      <c r="O3792" s="25"/>
      <c r="P3792" s="90"/>
      <c r="Q3792" s="90"/>
      <c r="R3792" s="90"/>
      <c r="S3792" s="90"/>
      <c r="T3792" s="90"/>
      <c r="U3792" s="90"/>
      <c r="V3792" s="90" t="s">
        <v>1309</v>
      </c>
      <c r="W3792" s="90"/>
      <c r="X3792" s="90"/>
    </row>
    <row r="3793" spans="2:24" s="142" customFormat="1">
      <c r="B3793" s="155" t="s">
        <v>2452</v>
      </c>
      <c r="C3793" s="155"/>
      <c r="D3793" s="25"/>
      <c r="E3793" s="166"/>
      <c r="F3793" s="109" t="s">
        <v>1298</v>
      </c>
      <c r="G3793" s="90" t="s">
        <v>214</v>
      </c>
      <c r="H3793" s="90" t="s">
        <v>51</v>
      </c>
      <c r="I3793" s="186" t="s">
        <v>3754</v>
      </c>
      <c r="J3793" s="90" t="s">
        <v>3755</v>
      </c>
      <c r="K3793" s="90" t="s">
        <v>18</v>
      </c>
      <c r="L3793" s="90" t="s">
        <v>19</v>
      </c>
      <c r="M3793" s="25" t="s">
        <v>1299</v>
      </c>
      <c r="N3793" s="25"/>
      <c r="O3793" s="25"/>
      <c r="P3793" s="90"/>
      <c r="Q3793" s="90"/>
      <c r="R3793" s="90"/>
      <c r="S3793" s="90"/>
      <c r="T3793" s="90"/>
      <c r="U3793" s="90"/>
      <c r="V3793" s="90" t="s">
        <v>17</v>
      </c>
      <c r="W3793" s="90"/>
      <c r="X3793" s="90"/>
    </row>
    <row r="3794" spans="2:24" s="142" customFormat="1">
      <c r="B3794" s="155" t="s">
        <v>2452</v>
      </c>
      <c r="C3794" s="155"/>
      <c r="D3794" s="25"/>
      <c r="E3794" s="166"/>
      <c r="F3794" s="109" t="s">
        <v>1298</v>
      </c>
      <c r="G3794" s="90" t="s">
        <v>214</v>
      </c>
      <c r="H3794" s="90" t="s">
        <v>51</v>
      </c>
      <c r="I3794" s="186" t="s">
        <v>3754</v>
      </c>
      <c r="J3794" s="90" t="s">
        <v>3755</v>
      </c>
      <c r="K3794" s="90" t="s">
        <v>21</v>
      </c>
      <c r="L3794" s="90" t="s">
        <v>19</v>
      </c>
      <c r="M3794" s="25" t="s">
        <v>1299</v>
      </c>
      <c r="N3794" s="25" t="s">
        <v>1314</v>
      </c>
      <c r="O3794" s="51"/>
      <c r="P3794" s="90"/>
      <c r="Q3794" s="90"/>
      <c r="R3794" s="90"/>
      <c r="S3794" s="90"/>
      <c r="T3794" s="90"/>
      <c r="U3794" s="90"/>
      <c r="V3794" s="90" t="s">
        <v>20</v>
      </c>
      <c r="W3794" s="90"/>
      <c r="X3794" s="90"/>
    </row>
    <row r="3795" spans="2:24" s="193" customFormat="1">
      <c r="B3795" s="155" t="s">
        <v>2452</v>
      </c>
      <c r="C3795" s="155"/>
      <c r="D3795" s="25"/>
      <c r="E3795" s="166"/>
      <c r="F3795" s="109" t="s">
        <v>1298</v>
      </c>
      <c r="G3795" s="90" t="s">
        <v>214</v>
      </c>
      <c r="H3795" s="90" t="s">
        <v>51</v>
      </c>
      <c r="I3795" s="186" t="s">
        <v>3754</v>
      </c>
      <c r="J3795" s="90" t="s">
        <v>3755</v>
      </c>
      <c r="K3795" s="181" t="s">
        <v>3757</v>
      </c>
      <c r="L3795" s="136" t="s">
        <v>592</v>
      </c>
      <c r="M3795" s="136" t="s">
        <v>1316</v>
      </c>
      <c r="N3795" s="94"/>
      <c r="O3795" s="136"/>
      <c r="P3795" s="181"/>
      <c r="Q3795" s="90">
        <v>1</v>
      </c>
      <c r="R3795" s="123" t="s">
        <v>10495</v>
      </c>
      <c r="S3795" s="123" t="s">
        <v>10185</v>
      </c>
      <c r="T3795" s="181" t="s">
        <v>10694</v>
      </c>
      <c r="U3795" s="136" t="s">
        <v>4680</v>
      </c>
      <c r="V3795" s="90" t="s">
        <v>3758</v>
      </c>
      <c r="W3795" s="181" t="s">
        <v>3758</v>
      </c>
      <c r="X3795" s="136"/>
    </row>
    <row r="3796" spans="2:24" s="193" customFormat="1">
      <c r="B3796" s="155" t="s">
        <v>2452</v>
      </c>
      <c r="C3796" s="155"/>
      <c r="D3796" s="25"/>
      <c r="E3796" s="166"/>
      <c r="F3796" s="109" t="s">
        <v>1298</v>
      </c>
      <c r="G3796" s="90" t="s">
        <v>214</v>
      </c>
      <c r="H3796" s="90" t="s">
        <v>51</v>
      </c>
      <c r="I3796" s="186" t="s">
        <v>3754</v>
      </c>
      <c r="J3796" s="90" t="s">
        <v>3755</v>
      </c>
      <c r="K3796" s="123" t="s">
        <v>3759</v>
      </c>
      <c r="L3796" s="136" t="s">
        <v>592</v>
      </c>
      <c r="M3796" s="136" t="s">
        <v>1316</v>
      </c>
      <c r="N3796" s="94"/>
      <c r="O3796" s="136"/>
      <c r="P3796" s="181"/>
      <c r="Q3796" s="90">
        <v>2</v>
      </c>
      <c r="R3796" s="123" t="s">
        <v>10495</v>
      </c>
      <c r="S3796" s="123" t="s">
        <v>10185</v>
      </c>
      <c r="T3796" s="123" t="s">
        <v>10695</v>
      </c>
      <c r="U3796" s="136" t="s">
        <v>4680</v>
      </c>
      <c r="V3796" s="90" t="s">
        <v>3760</v>
      </c>
      <c r="W3796" s="90" t="s">
        <v>3760</v>
      </c>
      <c r="X3796" s="136"/>
    </row>
    <row r="3797" spans="2:24" s="193" customFormat="1">
      <c r="B3797" s="155" t="s">
        <v>2452</v>
      </c>
      <c r="C3797" s="155"/>
      <c r="D3797" s="25"/>
      <c r="E3797" s="166"/>
      <c r="F3797" s="109" t="s">
        <v>1298</v>
      </c>
      <c r="G3797" s="90" t="s">
        <v>214</v>
      </c>
      <c r="H3797" s="90" t="s">
        <v>51</v>
      </c>
      <c r="I3797" s="186" t="s">
        <v>3754</v>
      </c>
      <c r="J3797" s="90" t="s">
        <v>3755</v>
      </c>
      <c r="K3797" s="123" t="s">
        <v>405</v>
      </c>
      <c r="L3797" s="135" t="s">
        <v>65</v>
      </c>
      <c r="M3797" s="25" t="s">
        <v>1299</v>
      </c>
      <c r="N3797" s="25" t="s">
        <v>4</v>
      </c>
      <c r="O3797" s="25"/>
      <c r="P3797" s="181"/>
      <c r="Q3797" s="90"/>
      <c r="R3797" s="123" t="s">
        <v>10495</v>
      </c>
      <c r="S3797" s="123" t="s">
        <v>10185</v>
      </c>
      <c r="T3797" s="123" t="s">
        <v>10686</v>
      </c>
      <c r="U3797" s="135" t="s">
        <v>65</v>
      </c>
      <c r="V3797" s="90" t="s">
        <v>406</v>
      </c>
      <c r="W3797" s="90" t="s">
        <v>406</v>
      </c>
      <c r="X3797" s="136"/>
    </row>
    <row r="3798" spans="2:24" s="193" customFormat="1">
      <c r="B3798" s="155" t="s">
        <v>2452</v>
      </c>
      <c r="C3798" s="155"/>
      <c r="D3798" s="25"/>
      <c r="E3798" s="166"/>
      <c r="F3798" s="109" t="s">
        <v>1298</v>
      </c>
      <c r="G3798" s="90" t="s">
        <v>214</v>
      </c>
      <c r="H3798" s="90" t="s">
        <v>51</v>
      </c>
      <c r="I3798" s="186" t="s">
        <v>3754</v>
      </c>
      <c r="J3798" s="90" t="s">
        <v>3755</v>
      </c>
      <c r="K3798" s="123" t="s">
        <v>407</v>
      </c>
      <c r="L3798" s="135" t="s">
        <v>65</v>
      </c>
      <c r="M3798" s="136" t="s">
        <v>1316</v>
      </c>
      <c r="N3798" s="94"/>
      <c r="O3798" s="136"/>
      <c r="P3798" s="181"/>
      <c r="Q3798" s="90">
        <v>3</v>
      </c>
      <c r="R3798" s="123" t="s">
        <v>10495</v>
      </c>
      <c r="S3798" s="123" t="s">
        <v>10185</v>
      </c>
      <c r="T3798" s="123" t="s">
        <v>10687</v>
      </c>
      <c r="U3798" s="135" t="s">
        <v>65</v>
      </c>
      <c r="V3798" s="90" t="s">
        <v>408</v>
      </c>
      <c r="W3798" s="90" t="s">
        <v>408</v>
      </c>
      <c r="X3798" s="136"/>
    </row>
    <row r="3799" spans="2:24" s="142" customFormat="1">
      <c r="B3799" s="155" t="s">
        <v>2452</v>
      </c>
      <c r="C3799" s="155"/>
      <c r="D3799" s="25"/>
      <c r="E3799" s="166"/>
      <c r="F3799" s="109" t="s">
        <v>1298</v>
      </c>
      <c r="G3799" s="136" t="s">
        <v>220</v>
      </c>
      <c r="H3799" s="90" t="s">
        <v>51</v>
      </c>
      <c r="I3799" s="195" t="s">
        <v>3761</v>
      </c>
      <c r="J3799" s="136" t="s">
        <v>3762</v>
      </c>
      <c r="K3799" s="136" t="s">
        <v>3763</v>
      </c>
      <c r="L3799" s="136" t="s">
        <v>3</v>
      </c>
      <c r="M3799" s="25" t="s">
        <v>1299</v>
      </c>
      <c r="N3799" s="94" t="s">
        <v>4</v>
      </c>
      <c r="O3799" s="136"/>
      <c r="P3799" s="136" t="s">
        <v>6</v>
      </c>
      <c r="Q3799" s="90"/>
      <c r="R3799" s="90"/>
      <c r="S3799" s="136"/>
      <c r="T3799" s="136"/>
      <c r="U3799" s="136"/>
      <c r="V3799" s="90" t="s">
        <v>59</v>
      </c>
      <c r="W3799" s="136"/>
      <c r="X3799" s="90"/>
    </row>
    <row r="3800" spans="2:24" s="142" customFormat="1">
      <c r="B3800" s="155" t="s">
        <v>2452</v>
      </c>
      <c r="C3800" s="155"/>
      <c r="D3800" s="25"/>
      <c r="E3800" s="166"/>
      <c r="F3800" s="109" t="s">
        <v>1298</v>
      </c>
      <c r="G3800" s="136" t="s">
        <v>220</v>
      </c>
      <c r="H3800" s="90" t="s">
        <v>51</v>
      </c>
      <c r="I3800" s="195" t="s">
        <v>3761</v>
      </c>
      <c r="J3800" s="136" t="s">
        <v>3762</v>
      </c>
      <c r="K3800" s="136" t="s">
        <v>3734</v>
      </c>
      <c r="L3800" s="136" t="s">
        <v>3</v>
      </c>
      <c r="M3800" s="181" t="s">
        <v>1299</v>
      </c>
      <c r="N3800" s="136" t="s">
        <v>438</v>
      </c>
      <c r="O3800" s="136" t="s">
        <v>2642</v>
      </c>
      <c r="P3800" s="136"/>
      <c r="Q3800" s="90"/>
      <c r="R3800" s="123" t="s">
        <v>10696</v>
      </c>
      <c r="S3800" s="473"/>
      <c r="T3800" s="469" t="s">
        <v>10496</v>
      </c>
      <c r="U3800" s="90" t="s">
        <v>70</v>
      </c>
      <c r="V3800" s="90" t="s">
        <v>3735</v>
      </c>
      <c r="W3800" s="136"/>
      <c r="X3800" s="90"/>
    </row>
    <row r="3801" spans="2:24" s="142" customFormat="1">
      <c r="B3801" s="155" t="s">
        <v>2452</v>
      </c>
      <c r="C3801" s="155"/>
      <c r="D3801" s="25"/>
      <c r="E3801" s="166"/>
      <c r="F3801" s="109" t="s">
        <v>1298</v>
      </c>
      <c r="G3801" s="136" t="s">
        <v>220</v>
      </c>
      <c r="H3801" s="90" t="s">
        <v>51</v>
      </c>
      <c r="I3801" s="195" t="s">
        <v>3761</v>
      </c>
      <c r="J3801" s="136" t="s">
        <v>3762</v>
      </c>
      <c r="K3801" s="136" t="s">
        <v>3736</v>
      </c>
      <c r="L3801" s="136" t="s">
        <v>3</v>
      </c>
      <c r="M3801" s="181" t="s">
        <v>1299</v>
      </c>
      <c r="N3801" s="136" t="s">
        <v>438</v>
      </c>
      <c r="O3801" s="136" t="s">
        <v>2642</v>
      </c>
      <c r="P3801" s="136"/>
      <c r="Q3801" s="90"/>
      <c r="R3801" s="123" t="s">
        <v>10696</v>
      </c>
      <c r="S3801" s="473"/>
      <c r="T3801" s="469" t="s">
        <v>10697</v>
      </c>
      <c r="U3801" s="90" t="s">
        <v>70</v>
      </c>
      <c r="V3801" s="90" t="s">
        <v>3737</v>
      </c>
      <c r="W3801" s="136"/>
      <c r="X3801" s="90"/>
    </row>
    <row r="3802" spans="2:24" s="142" customFormat="1">
      <c r="B3802" s="155" t="s">
        <v>2452</v>
      </c>
      <c r="C3802" s="155"/>
      <c r="D3802" s="25"/>
      <c r="E3802" s="166"/>
      <c r="F3802" s="109" t="s">
        <v>1298</v>
      </c>
      <c r="G3802" s="136" t="s">
        <v>220</v>
      </c>
      <c r="H3802" s="90" t="s">
        <v>51</v>
      </c>
      <c r="I3802" s="195" t="s">
        <v>3761</v>
      </c>
      <c r="J3802" s="136" t="s">
        <v>3762</v>
      </c>
      <c r="K3802" s="136" t="s">
        <v>8</v>
      </c>
      <c r="L3802" s="136" t="s">
        <v>97</v>
      </c>
      <c r="M3802" s="181" t="s">
        <v>1299</v>
      </c>
      <c r="N3802" s="162" t="s">
        <v>438</v>
      </c>
      <c r="O3802" s="162" t="s">
        <v>1305</v>
      </c>
      <c r="P3802" s="136"/>
      <c r="Q3802" s="90"/>
      <c r="R3802" s="90"/>
      <c r="S3802" s="136"/>
      <c r="T3802" s="474"/>
      <c r="U3802" s="136"/>
      <c r="V3802" s="90" t="s">
        <v>67</v>
      </c>
      <c r="W3802" s="218" t="s">
        <v>3726</v>
      </c>
      <c r="X3802" s="90"/>
    </row>
    <row r="3803" spans="2:24" s="142" customFormat="1">
      <c r="B3803" s="155" t="s">
        <v>2452</v>
      </c>
      <c r="C3803" s="155"/>
      <c r="D3803" s="25"/>
      <c r="E3803" s="166"/>
      <c r="F3803" s="109" t="s">
        <v>1298</v>
      </c>
      <c r="G3803" s="136" t="s">
        <v>220</v>
      </c>
      <c r="H3803" s="90" t="s">
        <v>51</v>
      </c>
      <c r="I3803" s="195" t="s">
        <v>3761</v>
      </c>
      <c r="J3803" s="136" t="s">
        <v>3762</v>
      </c>
      <c r="K3803" s="136" t="s">
        <v>12</v>
      </c>
      <c r="L3803" s="136" t="s">
        <v>3</v>
      </c>
      <c r="M3803" s="181" t="s">
        <v>1299</v>
      </c>
      <c r="N3803" s="94" t="s">
        <v>448</v>
      </c>
      <c r="O3803" s="136"/>
      <c r="P3803" s="136"/>
      <c r="Q3803" s="90"/>
      <c r="R3803" s="90"/>
      <c r="S3803" s="136"/>
      <c r="T3803" s="136"/>
      <c r="U3803" s="136"/>
      <c r="V3803" s="90" t="s">
        <v>1309</v>
      </c>
      <c r="W3803" s="136"/>
      <c r="X3803" s="90"/>
    </row>
    <row r="3804" spans="2:24" s="142" customFormat="1" ht="16.5" customHeight="1">
      <c r="B3804" s="155" t="s">
        <v>2452</v>
      </c>
      <c r="C3804" s="155"/>
      <c r="D3804" s="25"/>
      <c r="E3804" s="166"/>
      <c r="F3804" s="109" t="s">
        <v>1298</v>
      </c>
      <c r="G3804" s="112" t="s">
        <v>222</v>
      </c>
      <c r="H3804" s="90" t="s">
        <v>51</v>
      </c>
      <c r="I3804" s="186" t="s">
        <v>3764</v>
      </c>
      <c r="J3804" s="90" t="s">
        <v>3765</v>
      </c>
      <c r="K3804" s="136" t="s">
        <v>3763</v>
      </c>
      <c r="L3804" s="112" t="s">
        <v>3</v>
      </c>
      <c r="M3804" s="25" t="s">
        <v>1299</v>
      </c>
      <c r="N3804" s="25" t="s">
        <v>455</v>
      </c>
      <c r="O3804" s="25" t="s">
        <v>3766</v>
      </c>
      <c r="P3804" s="90" t="s">
        <v>6</v>
      </c>
      <c r="Q3804" s="90"/>
      <c r="R3804" s="90"/>
      <c r="S3804" s="90"/>
      <c r="T3804" s="90"/>
      <c r="U3804" s="112"/>
      <c r="V3804" s="90" t="s">
        <v>3741</v>
      </c>
      <c r="X3804" s="141"/>
    </row>
    <row r="3805" spans="2:24" s="142" customFormat="1">
      <c r="B3805" s="155" t="s">
        <v>2452</v>
      </c>
      <c r="C3805" s="155"/>
      <c r="D3805" s="25"/>
      <c r="E3805" s="166"/>
      <c r="F3805" s="109" t="s">
        <v>1298</v>
      </c>
      <c r="G3805" s="90" t="s">
        <v>222</v>
      </c>
      <c r="H3805" s="90" t="s">
        <v>51</v>
      </c>
      <c r="I3805" s="186" t="s">
        <v>3764</v>
      </c>
      <c r="J3805" s="90" t="s">
        <v>3765</v>
      </c>
      <c r="K3805" s="90" t="s">
        <v>14</v>
      </c>
      <c r="L3805" s="90" t="s">
        <v>15</v>
      </c>
      <c r="M3805" s="25" t="s">
        <v>1299</v>
      </c>
      <c r="N3805" s="25"/>
      <c r="O3805" s="25"/>
      <c r="P3805" s="90"/>
      <c r="Q3805" s="90"/>
      <c r="R3805" s="90"/>
      <c r="S3805" s="90"/>
      <c r="T3805" s="90"/>
      <c r="U3805" s="90"/>
      <c r="V3805" s="90" t="s">
        <v>13</v>
      </c>
      <c r="W3805" s="90"/>
      <c r="X3805" s="90"/>
    </row>
    <row r="3806" spans="2:24" s="142" customFormat="1">
      <c r="B3806" s="155" t="s">
        <v>2452</v>
      </c>
      <c r="C3806" s="155"/>
      <c r="D3806" s="25"/>
      <c r="E3806" s="166"/>
      <c r="F3806" s="109" t="s">
        <v>1298</v>
      </c>
      <c r="G3806" s="90" t="s">
        <v>222</v>
      </c>
      <c r="H3806" s="90" t="s">
        <v>51</v>
      </c>
      <c r="I3806" s="186" t="s">
        <v>3764</v>
      </c>
      <c r="J3806" s="90" t="s">
        <v>3765</v>
      </c>
      <c r="K3806" s="90" t="s">
        <v>8</v>
      </c>
      <c r="L3806" s="90" t="s">
        <v>1304</v>
      </c>
      <c r="M3806" s="25" t="s">
        <v>1299</v>
      </c>
      <c r="N3806" s="162" t="s">
        <v>398</v>
      </c>
      <c r="O3806" s="162" t="s">
        <v>1305</v>
      </c>
      <c r="P3806" s="90"/>
      <c r="Q3806" s="90"/>
      <c r="R3806" s="90"/>
      <c r="S3806" s="90"/>
      <c r="T3806" s="90"/>
      <c r="U3806" s="90"/>
      <c r="V3806" s="90" t="s">
        <v>1313</v>
      </c>
      <c r="W3806" s="90"/>
      <c r="X3806" s="90"/>
    </row>
    <row r="3807" spans="2:24" s="142" customFormat="1">
      <c r="B3807" s="155" t="s">
        <v>2452</v>
      </c>
      <c r="C3807" s="155"/>
      <c r="D3807" s="25"/>
      <c r="E3807" s="166"/>
      <c r="F3807" s="109" t="s">
        <v>1298</v>
      </c>
      <c r="G3807" s="90" t="s">
        <v>222</v>
      </c>
      <c r="H3807" s="90" t="s">
        <v>51</v>
      </c>
      <c r="I3807" s="186" t="s">
        <v>3764</v>
      </c>
      <c r="J3807" s="90" t="s">
        <v>3765</v>
      </c>
      <c r="K3807" s="90" t="s">
        <v>12</v>
      </c>
      <c r="L3807" s="90" t="s">
        <v>3</v>
      </c>
      <c r="M3807" s="25" t="s">
        <v>1299</v>
      </c>
      <c r="N3807" s="25" t="s">
        <v>4</v>
      </c>
      <c r="O3807" s="25"/>
      <c r="P3807" s="90"/>
      <c r="Q3807" s="90"/>
      <c r="R3807" s="90"/>
      <c r="S3807" s="90"/>
      <c r="T3807" s="90"/>
      <c r="U3807" s="90"/>
      <c r="V3807" s="90" t="s">
        <v>1309</v>
      </c>
      <c r="W3807" s="90"/>
      <c r="X3807" s="90"/>
    </row>
    <row r="3808" spans="2:24" s="142" customFormat="1">
      <c r="B3808" s="155" t="s">
        <v>2452</v>
      </c>
      <c r="C3808" s="155"/>
      <c r="D3808" s="25"/>
      <c r="E3808" s="166"/>
      <c r="F3808" s="109" t="s">
        <v>1298</v>
      </c>
      <c r="G3808" s="90" t="s">
        <v>222</v>
      </c>
      <c r="H3808" s="90" t="s">
        <v>51</v>
      </c>
      <c r="I3808" s="186" t="s">
        <v>3764</v>
      </c>
      <c r="J3808" s="90" t="s">
        <v>3765</v>
      </c>
      <c r="K3808" s="90" t="s">
        <v>18</v>
      </c>
      <c r="L3808" s="90" t="s">
        <v>19</v>
      </c>
      <c r="M3808" s="25" t="s">
        <v>1299</v>
      </c>
      <c r="N3808" s="25"/>
      <c r="O3808" s="25"/>
      <c r="P3808" s="90"/>
      <c r="Q3808" s="90"/>
      <c r="R3808" s="90"/>
      <c r="S3808" s="90"/>
      <c r="T3808" s="90"/>
      <c r="U3808" s="90"/>
      <c r="V3808" s="90" t="s">
        <v>17</v>
      </c>
      <c r="W3808" s="90"/>
      <c r="X3808" s="90"/>
    </row>
    <row r="3809" spans="2:24" s="142" customFormat="1">
      <c r="B3809" s="155" t="s">
        <v>2452</v>
      </c>
      <c r="C3809" s="155"/>
      <c r="D3809" s="25"/>
      <c r="E3809" s="166"/>
      <c r="F3809" s="109" t="s">
        <v>1298</v>
      </c>
      <c r="G3809" s="90" t="s">
        <v>222</v>
      </c>
      <c r="H3809" s="90" t="s">
        <v>51</v>
      </c>
      <c r="I3809" s="186" t="s">
        <v>3764</v>
      </c>
      <c r="J3809" s="90" t="s">
        <v>3765</v>
      </c>
      <c r="K3809" s="90" t="s">
        <v>21</v>
      </c>
      <c r="L3809" s="90" t="s">
        <v>19</v>
      </c>
      <c r="M3809" s="25" t="s">
        <v>1299</v>
      </c>
      <c r="N3809" s="25" t="s">
        <v>1314</v>
      </c>
      <c r="O3809" s="51"/>
      <c r="P3809" s="90"/>
      <c r="Q3809" s="90"/>
      <c r="R3809" s="90"/>
      <c r="S3809" s="90"/>
      <c r="T3809" s="90"/>
      <c r="U3809" s="90"/>
      <c r="V3809" s="90" t="s">
        <v>20</v>
      </c>
      <c r="W3809" s="90"/>
      <c r="X3809" s="90"/>
    </row>
    <row r="3810" spans="2:24" s="193" customFormat="1">
      <c r="B3810" s="155" t="s">
        <v>2452</v>
      </c>
      <c r="C3810" s="155"/>
      <c r="D3810" s="25"/>
      <c r="E3810" s="166"/>
      <c r="F3810" s="109" t="s">
        <v>1298</v>
      </c>
      <c r="G3810" s="90" t="s">
        <v>222</v>
      </c>
      <c r="H3810" s="90" t="s">
        <v>51</v>
      </c>
      <c r="I3810" s="186" t="s">
        <v>3764</v>
      </c>
      <c r="J3810" s="90" t="s">
        <v>3765</v>
      </c>
      <c r="K3810" s="123" t="s">
        <v>405</v>
      </c>
      <c r="L3810" s="135" t="s">
        <v>65</v>
      </c>
      <c r="M3810" s="25" t="s">
        <v>1299</v>
      </c>
      <c r="N3810" s="25" t="s">
        <v>4</v>
      </c>
      <c r="O3810" s="25"/>
      <c r="P3810" s="181"/>
      <c r="Q3810" s="90"/>
      <c r="R3810" s="123" t="s">
        <v>10696</v>
      </c>
      <c r="S3810" s="123" t="s">
        <v>10185</v>
      </c>
      <c r="T3810" s="123" t="s">
        <v>10686</v>
      </c>
      <c r="U3810" s="135" t="s">
        <v>65</v>
      </c>
      <c r="V3810" s="90" t="s">
        <v>406</v>
      </c>
      <c r="W3810" s="90" t="s">
        <v>406</v>
      </c>
      <c r="X3810" s="136"/>
    </row>
    <row r="3811" spans="2:24" s="193" customFormat="1">
      <c r="B3811" s="155" t="s">
        <v>2452</v>
      </c>
      <c r="C3811" s="155"/>
      <c r="D3811" s="25"/>
      <c r="E3811" s="166"/>
      <c r="F3811" s="109" t="s">
        <v>1298</v>
      </c>
      <c r="G3811" s="90" t="s">
        <v>222</v>
      </c>
      <c r="H3811" s="90" t="s">
        <v>51</v>
      </c>
      <c r="I3811" s="186" t="s">
        <v>3764</v>
      </c>
      <c r="J3811" s="90" t="s">
        <v>3765</v>
      </c>
      <c r="K3811" s="123" t="s">
        <v>407</v>
      </c>
      <c r="L3811" s="135" t="s">
        <v>65</v>
      </c>
      <c r="M3811" s="136" t="s">
        <v>1316</v>
      </c>
      <c r="N3811" s="94"/>
      <c r="O3811" s="136"/>
      <c r="P3811" s="181"/>
      <c r="Q3811" s="90">
        <v>1</v>
      </c>
      <c r="R3811" s="123" t="s">
        <v>10696</v>
      </c>
      <c r="S3811" s="123" t="s">
        <v>10185</v>
      </c>
      <c r="T3811" s="123" t="s">
        <v>10687</v>
      </c>
      <c r="U3811" s="135" t="s">
        <v>65</v>
      </c>
      <c r="V3811" s="90" t="s">
        <v>408</v>
      </c>
      <c r="W3811" s="90" t="s">
        <v>408</v>
      </c>
      <c r="X3811" s="136"/>
    </row>
    <row r="3812" spans="2:24" s="193" customFormat="1">
      <c r="B3812" s="155" t="s">
        <v>1427</v>
      </c>
      <c r="C3812" s="155"/>
      <c r="D3812" s="155"/>
      <c r="E3812" s="166">
        <v>44448</v>
      </c>
      <c r="F3812" s="109" t="s">
        <v>1298</v>
      </c>
      <c r="G3812" s="194" t="s">
        <v>218</v>
      </c>
      <c r="H3812" s="90" t="s">
        <v>51</v>
      </c>
      <c r="I3812" s="160" t="s">
        <v>3767</v>
      </c>
      <c r="J3812" s="181" t="s">
        <v>3768</v>
      </c>
      <c r="K3812" s="181" t="s">
        <v>3769</v>
      </c>
      <c r="L3812" s="181" t="s">
        <v>3</v>
      </c>
      <c r="M3812" s="181" t="s">
        <v>1299</v>
      </c>
      <c r="N3812" s="181" t="s">
        <v>4</v>
      </c>
      <c r="O3812" s="25" t="s">
        <v>1300</v>
      </c>
      <c r="P3812" s="181" t="s">
        <v>6</v>
      </c>
      <c r="Q3812" s="181"/>
      <c r="R3812" s="181"/>
      <c r="S3812" s="181"/>
      <c r="T3812" s="181"/>
      <c r="U3812" s="181"/>
      <c r="V3812" s="90" t="s">
        <v>59</v>
      </c>
      <c r="W3812" s="181"/>
      <c r="X3812" s="161" t="s">
        <v>1301</v>
      </c>
    </row>
    <row r="3813" spans="2:24" s="193" customFormat="1">
      <c r="B3813" s="155" t="s">
        <v>1427</v>
      </c>
      <c r="C3813" s="155"/>
      <c r="D3813" s="155"/>
      <c r="E3813" s="166">
        <v>44448</v>
      </c>
      <c r="F3813" s="109" t="s">
        <v>1298</v>
      </c>
      <c r="G3813" s="194" t="s">
        <v>218</v>
      </c>
      <c r="H3813" s="90" t="s">
        <v>51</v>
      </c>
      <c r="I3813" s="160" t="s">
        <v>3767</v>
      </c>
      <c r="J3813" s="181" t="s">
        <v>3768</v>
      </c>
      <c r="K3813" s="181" t="s">
        <v>3770</v>
      </c>
      <c r="L3813" s="181" t="s">
        <v>75</v>
      </c>
      <c r="M3813" s="181" t="s">
        <v>1299</v>
      </c>
      <c r="N3813" s="181" t="s">
        <v>60</v>
      </c>
      <c r="O3813" s="25" t="s">
        <v>1300</v>
      </c>
      <c r="P3813" s="181"/>
      <c r="Q3813" s="181"/>
      <c r="R3813" s="181" t="s">
        <v>10479</v>
      </c>
      <c r="S3813" s="181"/>
      <c r="T3813" s="181" t="s">
        <v>126</v>
      </c>
      <c r="U3813" s="90" t="s">
        <v>70</v>
      </c>
      <c r="V3813" s="90" t="s">
        <v>3771</v>
      </c>
      <c r="W3813" s="181" t="s">
        <v>3772</v>
      </c>
      <c r="X3813" s="181"/>
    </row>
    <row r="3814" spans="2:24" s="193" customFormat="1">
      <c r="B3814" s="155" t="s">
        <v>1427</v>
      </c>
      <c r="C3814" s="155"/>
      <c r="D3814" s="155"/>
      <c r="E3814" s="166">
        <v>44448</v>
      </c>
      <c r="F3814" s="109" t="s">
        <v>1298</v>
      </c>
      <c r="G3814" s="194" t="s">
        <v>218</v>
      </c>
      <c r="H3814" s="90" t="s">
        <v>51</v>
      </c>
      <c r="I3814" s="160" t="s">
        <v>3767</v>
      </c>
      <c r="J3814" s="181" t="s">
        <v>3768</v>
      </c>
      <c r="K3814" s="181" t="s">
        <v>8</v>
      </c>
      <c r="L3814" s="181" t="s">
        <v>1304</v>
      </c>
      <c r="M3814" s="181" t="s">
        <v>1299</v>
      </c>
      <c r="N3814" s="162" t="s">
        <v>438</v>
      </c>
      <c r="O3814" s="162" t="s">
        <v>1305</v>
      </c>
      <c r="P3814" s="181"/>
      <c r="Q3814" s="181"/>
      <c r="R3814" s="181"/>
      <c r="S3814" s="181"/>
      <c r="T3814" s="181"/>
      <c r="U3814" s="181"/>
      <c r="V3814" s="90" t="s">
        <v>1306</v>
      </c>
      <c r="W3814" s="181"/>
      <c r="X3814" s="181"/>
    </row>
    <row r="3815" spans="2:24" s="193" customFormat="1">
      <c r="B3815" s="155" t="s">
        <v>1427</v>
      </c>
      <c r="C3815" s="155"/>
      <c r="D3815" s="155"/>
      <c r="E3815" s="166">
        <v>44448</v>
      </c>
      <c r="F3815" s="109" t="s">
        <v>1298</v>
      </c>
      <c r="G3815" s="194" t="s">
        <v>218</v>
      </c>
      <c r="H3815" s="90" t="s">
        <v>51</v>
      </c>
      <c r="I3815" s="160" t="s">
        <v>3767</v>
      </c>
      <c r="J3815" s="181" t="s">
        <v>3768</v>
      </c>
      <c r="K3815" s="181" t="s">
        <v>61</v>
      </c>
      <c r="L3815" s="181" t="s">
        <v>1304</v>
      </c>
      <c r="M3815" s="181" t="s">
        <v>1299</v>
      </c>
      <c r="N3815" s="181" t="s">
        <v>60</v>
      </c>
      <c r="O3815" s="25" t="s">
        <v>1300</v>
      </c>
      <c r="P3815" s="181"/>
      <c r="Q3815" s="181"/>
      <c r="R3815" s="181"/>
      <c r="S3815" s="181"/>
      <c r="T3815" s="181"/>
      <c r="U3815" s="181"/>
      <c r="V3815" s="90" t="s">
        <v>1307</v>
      </c>
      <c r="W3815" s="181" t="s">
        <v>3773</v>
      </c>
      <c r="X3815" s="181"/>
    </row>
    <row r="3816" spans="2:24" s="193" customFormat="1">
      <c r="B3816" s="155" t="s">
        <v>1427</v>
      </c>
      <c r="C3816" s="155"/>
      <c r="D3816" s="155"/>
      <c r="E3816" s="166">
        <v>44448</v>
      </c>
      <c r="F3816" s="109" t="s">
        <v>1298</v>
      </c>
      <c r="G3816" s="194" t="s">
        <v>218</v>
      </c>
      <c r="H3816" s="90" t="s">
        <v>51</v>
      </c>
      <c r="I3816" s="160" t="s">
        <v>3767</v>
      </c>
      <c r="J3816" s="181" t="s">
        <v>3768</v>
      </c>
      <c r="K3816" s="181" t="s">
        <v>10</v>
      </c>
      <c r="L3816" s="181" t="s">
        <v>3</v>
      </c>
      <c r="M3816" s="181" t="s">
        <v>1299</v>
      </c>
      <c r="N3816" s="181" t="s">
        <v>60</v>
      </c>
      <c r="O3816" s="25" t="s">
        <v>1300</v>
      </c>
      <c r="P3816" s="181"/>
      <c r="Q3816" s="181"/>
      <c r="R3816" s="181"/>
      <c r="S3816" s="181"/>
      <c r="T3816" s="181"/>
      <c r="U3816" s="181"/>
      <c r="V3816" s="90" t="s">
        <v>399</v>
      </c>
      <c r="W3816" s="181"/>
      <c r="X3816" s="181"/>
    </row>
    <row r="3817" spans="2:24" s="193" customFormat="1">
      <c r="B3817" s="155" t="s">
        <v>1427</v>
      </c>
      <c r="C3817" s="155"/>
      <c r="D3817" s="155"/>
      <c r="E3817" s="166">
        <v>44448</v>
      </c>
      <c r="F3817" s="109" t="s">
        <v>1298</v>
      </c>
      <c r="G3817" s="194" t="s">
        <v>218</v>
      </c>
      <c r="H3817" s="90" t="s">
        <v>51</v>
      </c>
      <c r="I3817" s="160" t="s">
        <v>3767</v>
      </c>
      <c r="J3817" s="181" t="s">
        <v>3768</v>
      </c>
      <c r="K3817" s="181" t="s">
        <v>12</v>
      </c>
      <c r="L3817" s="181" t="s">
        <v>3</v>
      </c>
      <c r="M3817" s="181" t="s">
        <v>1299</v>
      </c>
      <c r="N3817" s="181"/>
      <c r="O3817" s="25" t="s">
        <v>1300</v>
      </c>
      <c r="P3817" s="181"/>
      <c r="Q3817" s="181"/>
      <c r="R3817" s="181"/>
      <c r="S3817" s="181"/>
      <c r="T3817" s="181"/>
      <c r="U3817" s="181"/>
      <c r="V3817" s="90" t="s">
        <v>1309</v>
      </c>
      <c r="W3817" s="181"/>
      <c r="X3817" s="181"/>
    </row>
    <row r="3818" spans="2:24" s="193" customFormat="1">
      <c r="B3818" s="155" t="s">
        <v>1427</v>
      </c>
      <c r="C3818" s="155"/>
      <c r="D3818" s="155"/>
      <c r="E3818" s="166">
        <v>44448</v>
      </c>
      <c r="F3818" s="109" t="s">
        <v>1298</v>
      </c>
      <c r="G3818" s="194" t="s">
        <v>214</v>
      </c>
      <c r="H3818" s="90" t="s">
        <v>51</v>
      </c>
      <c r="I3818" s="160" t="s">
        <v>3774</v>
      </c>
      <c r="J3818" s="181" t="s">
        <v>3775</v>
      </c>
      <c r="K3818" s="181" t="s">
        <v>3769</v>
      </c>
      <c r="L3818" s="181" t="s">
        <v>3</v>
      </c>
      <c r="M3818" s="181" t="s">
        <v>1299</v>
      </c>
      <c r="N3818" s="25" t="s">
        <v>455</v>
      </c>
      <c r="O3818" s="25" t="s">
        <v>3776</v>
      </c>
      <c r="P3818" s="181" t="s">
        <v>6</v>
      </c>
      <c r="Q3818" s="181"/>
      <c r="R3818" s="181"/>
      <c r="S3818" s="181"/>
      <c r="T3818" s="181"/>
      <c r="U3818" s="181"/>
      <c r="V3818" s="90" t="s">
        <v>63</v>
      </c>
      <c r="W3818" s="181"/>
      <c r="X3818" s="181"/>
    </row>
    <row r="3819" spans="2:24" s="193" customFormat="1">
      <c r="B3819" s="155" t="s">
        <v>1427</v>
      </c>
      <c r="C3819" s="155"/>
      <c r="D3819" s="155"/>
      <c r="E3819" s="166">
        <v>44448</v>
      </c>
      <c r="F3819" s="109" t="s">
        <v>1298</v>
      </c>
      <c r="G3819" s="194" t="s">
        <v>214</v>
      </c>
      <c r="H3819" s="90" t="s">
        <v>51</v>
      </c>
      <c r="I3819" s="160" t="s">
        <v>3774</v>
      </c>
      <c r="J3819" s="181" t="s">
        <v>3775</v>
      </c>
      <c r="K3819" s="181" t="s">
        <v>14</v>
      </c>
      <c r="L3819" s="181" t="s">
        <v>15</v>
      </c>
      <c r="M3819" s="181" t="s">
        <v>1299</v>
      </c>
      <c r="N3819" s="181"/>
      <c r="O3819" s="25" t="s">
        <v>1300</v>
      </c>
      <c r="P3819" s="181"/>
      <c r="Q3819" s="181"/>
      <c r="R3819" s="181"/>
      <c r="S3819" s="181"/>
      <c r="T3819" s="181"/>
      <c r="U3819" s="181"/>
      <c r="V3819" s="90" t="s">
        <v>13</v>
      </c>
      <c r="W3819" s="181"/>
      <c r="X3819" s="181"/>
    </row>
    <row r="3820" spans="2:24" s="193" customFormat="1">
      <c r="B3820" s="155" t="s">
        <v>1427</v>
      </c>
      <c r="C3820" s="155"/>
      <c r="D3820" s="155"/>
      <c r="E3820" s="166">
        <v>44448</v>
      </c>
      <c r="F3820" s="109" t="s">
        <v>1298</v>
      </c>
      <c r="G3820" s="194" t="s">
        <v>214</v>
      </c>
      <c r="H3820" s="90" t="s">
        <v>51</v>
      </c>
      <c r="I3820" s="160" t="s">
        <v>3774</v>
      </c>
      <c r="J3820" s="181" t="s">
        <v>3775</v>
      </c>
      <c r="K3820" s="181" t="s">
        <v>8</v>
      </c>
      <c r="L3820" s="181" t="s">
        <v>1304</v>
      </c>
      <c r="M3820" s="181" t="s">
        <v>1299</v>
      </c>
      <c r="N3820" s="162" t="s">
        <v>398</v>
      </c>
      <c r="O3820" s="162" t="s">
        <v>1305</v>
      </c>
      <c r="P3820" s="181"/>
      <c r="Q3820" s="181"/>
      <c r="R3820" s="181"/>
      <c r="S3820" s="181"/>
      <c r="T3820" s="181"/>
      <c r="U3820" s="181"/>
      <c r="V3820" s="90" t="s">
        <v>1313</v>
      </c>
      <c r="W3820" s="181"/>
      <c r="X3820" s="181"/>
    </row>
    <row r="3821" spans="2:24" s="193" customFormat="1">
      <c r="B3821" s="155" t="s">
        <v>1427</v>
      </c>
      <c r="C3821" s="155"/>
      <c r="D3821" s="155"/>
      <c r="E3821" s="166">
        <v>44448</v>
      </c>
      <c r="F3821" s="109" t="s">
        <v>1298</v>
      </c>
      <c r="G3821" s="194" t="s">
        <v>214</v>
      </c>
      <c r="H3821" s="90" t="s">
        <v>51</v>
      </c>
      <c r="I3821" s="160" t="s">
        <v>3774</v>
      </c>
      <c r="J3821" s="181" t="s">
        <v>3775</v>
      </c>
      <c r="K3821" s="181" t="s">
        <v>12</v>
      </c>
      <c r="L3821" s="181" t="s">
        <v>3</v>
      </c>
      <c r="M3821" s="181" t="s">
        <v>1299</v>
      </c>
      <c r="N3821" s="181" t="s">
        <v>4</v>
      </c>
      <c r="O3821" s="25" t="s">
        <v>1300</v>
      </c>
      <c r="P3821" s="181"/>
      <c r="Q3821" s="181"/>
      <c r="R3821" s="181"/>
      <c r="S3821" s="181"/>
      <c r="T3821" s="181"/>
      <c r="U3821" s="181"/>
      <c r="V3821" s="90" t="s">
        <v>1309</v>
      </c>
      <c r="W3821" s="181"/>
      <c r="X3821" s="181"/>
    </row>
    <row r="3822" spans="2:24" s="193" customFormat="1">
      <c r="B3822" s="155" t="s">
        <v>1427</v>
      </c>
      <c r="C3822" s="155"/>
      <c r="D3822" s="155"/>
      <c r="E3822" s="166">
        <v>44448</v>
      </c>
      <c r="F3822" s="109" t="s">
        <v>1298</v>
      </c>
      <c r="G3822" s="194" t="s">
        <v>214</v>
      </c>
      <c r="H3822" s="90" t="s">
        <v>51</v>
      </c>
      <c r="I3822" s="160" t="s">
        <v>3774</v>
      </c>
      <c r="J3822" s="181" t="s">
        <v>3775</v>
      </c>
      <c r="K3822" s="181" t="s">
        <v>18</v>
      </c>
      <c r="L3822" s="181" t="s">
        <v>19</v>
      </c>
      <c r="M3822" s="181" t="s">
        <v>1299</v>
      </c>
      <c r="N3822" s="181"/>
      <c r="O3822" s="25" t="s">
        <v>1300</v>
      </c>
      <c r="P3822" s="181"/>
      <c r="Q3822" s="181"/>
      <c r="R3822" s="181"/>
      <c r="S3822" s="181"/>
      <c r="T3822" s="181"/>
      <c r="U3822" s="181"/>
      <c r="V3822" s="90" t="s">
        <v>17</v>
      </c>
      <c r="W3822" s="181"/>
      <c r="X3822" s="181"/>
    </row>
    <row r="3823" spans="2:24" s="193" customFormat="1">
      <c r="B3823" s="155" t="s">
        <v>1427</v>
      </c>
      <c r="C3823" s="155"/>
      <c r="D3823" s="155"/>
      <c r="E3823" s="166">
        <v>44448</v>
      </c>
      <c r="F3823" s="109" t="s">
        <v>1298</v>
      </c>
      <c r="G3823" s="194" t="s">
        <v>214</v>
      </c>
      <c r="H3823" s="90" t="s">
        <v>51</v>
      </c>
      <c r="I3823" s="160" t="s">
        <v>3774</v>
      </c>
      <c r="J3823" s="181" t="s">
        <v>3775</v>
      </c>
      <c r="K3823" s="181" t="s">
        <v>21</v>
      </c>
      <c r="L3823" s="181" t="s">
        <v>19</v>
      </c>
      <c r="M3823" s="181" t="s">
        <v>1299</v>
      </c>
      <c r="N3823" s="181" t="s">
        <v>1314</v>
      </c>
      <c r="O3823" s="25" t="s">
        <v>1300</v>
      </c>
      <c r="P3823" s="181"/>
      <c r="Q3823" s="181"/>
      <c r="R3823" s="181"/>
      <c r="S3823" s="181"/>
      <c r="T3823" s="181"/>
      <c r="U3823" s="181"/>
      <c r="V3823" s="90" t="s">
        <v>20</v>
      </c>
      <c r="W3823" s="181"/>
      <c r="X3823" s="181"/>
    </row>
    <row r="3824" spans="2:24" s="142" customFormat="1">
      <c r="B3824" s="155" t="s">
        <v>1427</v>
      </c>
      <c r="C3824" s="155"/>
      <c r="D3824" s="155"/>
      <c r="E3824" s="166">
        <v>44448</v>
      </c>
      <c r="F3824" s="109" t="s">
        <v>1298</v>
      </c>
      <c r="G3824" s="90" t="s">
        <v>214</v>
      </c>
      <c r="H3824" s="90" t="s">
        <v>51</v>
      </c>
      <c r="I3824" s="160" t="s">
        <v>3774</v>
      </c>
      <c r="J3824" s="181" t="s">
        <v>3775</v>
      </c>
      <c r="K3824" s="90" t="s">
        <v>93</v>
      </c>
      <c r="L3824" s="123" t="s">
        <v>65</v>
      </c>
      <c r="M3824" s="25" t="s">
        <v>1299</v>
      </c>
      <c r="N3824" s="334" t="s">
        <v>4</v>
      </c>
      <c r="O3824" s="25" t="s">
        <v>1300</v>
      </c>
      <c r="P3824" s="123"/>
      <c r="Q3824" s="123"/>
      <c r="R3824" s="136" t="s">
        <v>5336</v>
      </c>
      <c r="S3824" s="123" t="s">
        <v>10185</v>
      </c>
      <c r="T3824" s="1" t="s">
        <v>10186</v>
      </c>
      <c r="U3824" s="123" t="s">
        <v>65</v>
      </c>
      <c r="V3824" s="90" t="s">
        <v>457</v>
      </c>
      <c r="W3824" s="123" t="s">
        <v>578</v>
      </c>
      <c r="X3824" s="90"/>
    </row>
    <row r="3825" spans="2:24" s="193" customFormat="1">
      <c r="B3825" s="155" t="s">
        <v>1427</v>
      </c>
      <c r="C3825" s="155"/>
      <c r="D3825" s="155"/>
      <c r="E3825" s="166">
        <v>44448</v>
      </c>
      <c r="F3825" s="109" t="s">
        <v>1298</v>
      </c>
      <c r="G3825" s="194" t="s">
        <v>214</v>
      </c>
      <c r="H3825" s="90" t="s">
        <v>51</v>
      </c>
      <c r="I3825" s="160" t="s">
        <v>3774</v>
      </c>
      <c r="J3825" s="181" t="s">
        <v>3775</v>
      </c>
      <c r="K3825" s="181" t="s">
        <v>2217</v>
      </c>
      <c r="L3825" s="181" t="s">
        <v>78</v>
      </c>
      <c r="M3825" s="25" t="s">
        <v>1316</v>
      </c>
      <c r="N3825" s="181"/>
      <c r="O3825" s="25" t="s">
        <v>1300</v>
      </c>
      <c r="P3825" s="181"/>
      <c r="Q3825" s="181">
        <v>1</v>
      </c>
      <c r="R3825" s="181" t="s">
        <v>10479</v>
      </c>
      <c r="S3825" s="123" t="s">
        <v>10185</v>
      </c>
      <c r="T3825" s="181" t="s">
        <v>5591</v>
      </c>
      <c r="U3825" s="181" t="s">
        <v>4667</v>
      </c>
      <c r="V3825" s="90" t="s">
        <v>2218</v>
      </c>
      <c r="W3825" s="181" t="s">
        <v>2218</v>
      </c>
      <c r="X3825" s="181"/>
    </row>
    <row r="3826" spans="2:24" s="193" customFormat="1">
      <c r="B3826" s="155" t="s">
        <v>1427</v>
      </c>
      <c r="C3826" s="155"/>
      <c r="D3826" s="155"/>
      <c r="E3826" s="166">
        <v>44448</v>
      </c>
      <c r="F3826" s="109" t="s">
        <v>1298</v>
      </c>
      <c r="G3826" s="194" t="s">
        <v>214</v>
      </c>
      <c r="H3826" s="90" t="s">
        <v>51</v>
      </c>
      <c r="I3826" s="160" t="s">
        <v>3774</v>
      </c>
      <c r="J3826" s="181" t="s">
        <v>3775</v>
      </c>
      <c r="K3826" s="181" t="s">
        <v>580</v>
      </c>
      <c r="L3826" s="181" t="s">
        <v>582</v>
      </c>
      <c r="M3826" s="25" t="s">
        <v>1316</v>
      </c>
      <c r="N3826" s="181"/>
      <c r="O3826" s="25" t="s">
        <v>1300</v>
      </c>
      <c r="P3826" s="181"/>
      <c r="Q3826" s="181">
        <v>2</v>
      </c>
      <c r="R3826" s="181" t="s">
        <v>10479</v>
      </c>
      <c r="S3826" s="123" t="s">
        <v>10185</v>
      </c>
      <c r="T3826" s="181" t="s">
        <v>958</v>
      </c>
      <c r="U3826" s="181" t="s">
        <v>495</v>
      </c>
      <c r="V3826" s="90" t="s">
        <v>581</v>
      </c>
      <c r="W3826" s="181" t="s">
        <v>581</v>
      </c>
      <c r="X3826" s="181"/>
    </row>
    <row r="3827" spans="2:24" s="193" customFormat="1">
      <c r="B3827" s="155" t="s">
        <v>1427</v>
      </c>
      <c r="C3827" s="155"/>
      <c r="D3827" s="155"/>
      <c r="E3827" s="166">
        <v>44448</v>
      </c>
      <c r="F3827" s="109" t="s">
        <v>1298</v>
      </c>
      <c r="G3827" s="194" t="s">
        <v>214</v>
      </c>
      <c r="H3827" s="90" t="s">
        <v>51</v>
      </c>
      <c r="I3827" s="160" t="s">
        <v>3774</v>
      </c>
      <c r="J3827" s="181" t="s">
        <v>3775</v>
      </c>
      <c r="K3827" s="181" t="s">
        <v>2601</v>
      </c>
      <c r="L3827" s="181" t="s">
        <v>2602</v>
      </c>
      <c r="M3827" s="25" t="s">
        <v>1316</v>
      </c>
      <c r="N3827" s="181"/>
      <c r="O3827" s="25" t="s">
        <v>1300</v>
      </c>
      <c r="P3827" s="181"/>
      <c r="Q3827" s="181">
        <v>3</v>
      </c>
      <c r="R3827" s="181" t="s">
        <v>10479</v>
      </c>
      <c r="S3827" s="123" t="s">
        <v>10185</v>
      </c>
      <c r="T3827" s="181" t="s">
        <v>5586</v>
      </c>
      <c r="U3827" s="181" t="s">
        <v>7976</v>
      </c>
      <c r="V3827" s="90" t="s">
        <v>2603</v>
      </c>
      <c r="W3827" s="181" t="s">
        <v>2603</v>
      </c>
      <c r="X3827" s="181"/>
    </row>
    <row r="3828" spans="2:24" s="193" customFormat="1">
      <c r="B3828" s="155" t="s">
        <v>1427</v>
      </c>
      <c r="C3828" s="155"/>
      <c r="D3828" s="155"/>
      <c r="E3828" s="166">
        <v>44448</v>
      </c>
      <c r="F3828" s="109" t="s">
        <v>1298</v>
      </c>
      <c r="G3828" s="194" t="s">
        <v>214</v>
      </c>
      <c r="H3828" s="90" t="s">
        <v>51</v>
      </c>
      <c r="I3828" s="160" t="s">
        <v>3774</v>
      </c>
      <c r="J3828" s="181" t="s">
        <v>3775</v>
      </c>
      <c r="K3828" s="181" t="s">
        <v>2604</v>
      </c>
      <c r="L3828" s="181" t="s">
        <v>76</v>
      </c>
      <c r="M3828" s="25" t="s">
        <v>1316</v>
      </c>
      <c r="N3828" s="181"/>
      <c r="O3828" s="25" t="s">
        <v>1300</v>
      </c>
      <c r="P3828" s="181"/>
      <c r="Q3828" s="181">
        <v>4</v>
      </c>
      <c r="R3828" s="181" t="s">
        <v>10479</v>
      </c>
      <c r="S3828" s="123" t="s">
        <v>10185</v>
      </c>
      <c r="T3828" s="181" t="s">
        <v>5583</v>
      </c>
      <c r="U3828" s="181" t="s">
        <v>488</v>
      </c>
      <c r="V3828" s="90" t="s">
        <v>2605</v>
      </c>
      <c r="W3828" s="181" t="s">
        <v>2605</v>
      </c>
      <c r="X3828" s="181"/>
    </row>
    <row r="3829" spans="2:24" s="193" customFormat="1">
      <c r="B3829" s="155" t="s">
        <v>1427</v>
      </c>
      <c r="C3829" s="155"/>
      <c r="D3829" s="155"/>
      <c r="E3829" s="166">
        <v>44448</v>
      </c>
      <c r="F3829" s="109" t="s">
        <v>1298</v>
      </c>
      <c r="G3829" s="194" t="s">
        <v>214</v>
      </c>
      <c r="H3829" s="90" t="s">
        <v>51</v>
      </c>
      <c r="I3829" s="160" t="s">
        <v>3774</v>
      </c>
      <c r="J3829" s="181" t="s">
        <v>3775</v>
      </c>
      <c r="K3829" s="181" t="s">
        <v>583</v>
      </c>
      <c r="L3829" s="181" t="s">
        <v>79</v>
      </c>
      <c r="M3829" s="25" t="s">
        <v>1316</v>
      </c>
      <c r="N3829" s="181"/>
      <c r="O3829" s="25" t="s">
        <v>1300</v>
      </c>
      <c r="P3829" s="181"/>
      <c r="Q3829" s="181">
        <v>5</v>
      </c>
      <c r="R3829" s="181" t="s">
        <v>10479</v>
      </c>
      <c r="S3829" s="123" t="s">
        <v>10185</v>
      </c>
      <c r="T3829" s="181" t="s">
        <v>1023</v>
      </c>
      <c r="U3829" s="181" t="s">
        <v>4393</v>
      </c>
      <c r="V3829" s="90" t="s">
        <v>584</v>
      </c>
      <c r="W3829" s="181" t="s">
        <v>584</v>
      </c>
      <c r="X3829" s="181"/>
    </row>
    <row r="3830" spans="2:24" s="193" customFormat="1">
      <c r="B3830" s="155" t="s">
        <v>1427</v>
      </c>
      <c r="C3830" s="155"/>
      <c r="D3830" s="155"/>
      <c r="E3830" s="166">
        <v>44448</v>
      </c>
      <c r="F3830" s="109" t="s">
        <v>1298</v>
      </c>
      <c r="G3830" s="194" t="s">
        <v>214</v>
      </c>
      <c r="H3830" s="90" t="s">
        <v>51</v>
      </c>
      <c r="I3830" s="160" t="s">
        <v>3774</v>
      </c>
      <c r="J3830" s="181" t="s">
        <v>3775</v>
      </c>
      <c r="K3830" s="181" t="s">
        <v>2606</v>
      </c>
      <c r="L3830" s="181" t="s">
        <v>2607</v>
      </c>
      <c r="M3830" s="25" t="s">
        <v>1316</v>
      </c>
      <c r="N3830" s="181"/>
      <c r="O3830" s="25" t="s">
        <v>1300</v>
      </c>
      <c r="P3830" s="181"/>
      <c r="Q3830" s="181">
        <v>6</v>
      </c>
      <c r="R3830" s="181" t="s">
        <v>10479</v>
      </c>
      <c r="S3830" s="123" t="s">
        <v>10185</v>
      </c>
      <c r="T3830" s="181" t="s">
        <v>5582</v>
      </c>
      <c r="U3830" s="181" t="s">
        <v>4672</v>
      </c>
      <c r="V3830" s="90" t="s">
        <v>2608</v>
      </c>
      <c r="W3830" s="181" t="s">
        <v>2608</v>
      </c>
      <c r="X3830" s="181"/>
    </row>
    <row r="3831" spans="2:24" s="193" customFormat="1">
      <c r="B3831" s="155" t="s">
        <v>1427</v>
      </c>
      <c r="C3831" s="155"/>
      <c r="D3831" s="155"/>
      <c r="E3831" s="166">
        <v>44448</v>
      </c>
      <c r="F3831" s="109" t="s">
        <v>1298</v>
      </c>
      <c r="G3831" s="194" t="s">
        <v>214</v>
      </c>
      <c r="H3831" s="90" t="s">
        <v>51</v>
      </c>
      <c r="I3831" s="160" t="s">
        <v>3774</v>
      </c>
      <c r="J3831" s="181" t="s">
        <v>3775</v>
      </c>
      <c r="K3831" s="181" t="s">
        <v>2091</v>
      </c>
      <c r="L3831" s="181" t="s">
        <v>274</v>
      </c>
      <c r="M3831" s="25" t="s">
        <v>1316</v>
      </c>
      <c r="N3831" s="181"/>
      <c r="O3831" s="25" t="s">
        <v>1300</v>
      </c>
      <c r="P3831" s="181"/>
      <c r="Q3831" s="181">
        <v>7</v>
      </c>
      <c r="R3831" s="181" t="s">
        <v>10479</v>
      </c>
      <c r="S3831" s="123" t="s">
        <v>10185</v>
      </c>
      <c r="T3831" s="181" t="s">
        <v>5581</v>
      </c>
      <c r="U3831" s="181" t="s">
        <v>4721</v>
      </c>
      <c r="V3831" s="90" t="s">
        <v>2609</v>
      </c>
      <c r="W3831" s="181" t="s">
        <v>2609</v>
      </c>
      <c r="X3831" s="181"/>
    </row>
    <row r="3832" spans="2:24" s="193" customFormat="1">
      <c r="B3832" s="155" t="s">
        <v>1427</v>
      </c>
      <c r="C3832" s="155"/>
      <c r="D3832" s="155"/>
      <c r="E3832" s="166">
        <v>44448</v>
      </c>
      <c r="F3832" s="109" t="s">
        <v>1298</v>
      </c>
      <c r="G3832" s="194" t="s">
        <v>214</v>
      </c>
      <c r="H3832" s="90" t="s">
        <v>51</v>
      </c>
      <c r="I3832" s="160" t="s">
        <v>3774</v>
      </c>
      <c r="J3832" s="181" t="s">
        <v>3775</v>
      </c>
      <c r="K3832" s="181" t="s">
        <v>2610</v>
      </c>
      <c r="L3832" s="181" t="s">
        <v>75</v>
      </c>
      <c r="M3832" s="25" t="s">
        <v>1316</v>
      </c>
      <c r="N3832" s="51" t="s">
        <v>398</v>
      </c>
      <c r="O3832" s="25" t="s">
        <v>2611</v>
      </c>
      <c r="P3832" s="181"/>
      <c r="Q3832" s="181">
        <v>8</v>
      </c>
      <c r="R3832" s="181" t="s">
        <v>10479</v>
      </c>
      <c r="S3832" s="123" t="s">
        <v>10185</v>
      </c>
      <c r="T3832" s="181" t="s">
        <v>5366</v>
      </c>
      <c r="U3832" s="181" t="s">
        <v>75</v>
      </c>
      <c r="V3832" s="90" t="s">
        <v>2612</v>
      </c>
      <c r="W3832" s="181" t="s">
        <v>2612</v>
      </c>
      <c r="X3832" s="181"/>
    </row>
    <row r="3833" spans="2:24" s="193" customFormat="1">
      <c r="B3833" s="155" t="s">
        <v>1427</v>
      </c>
      <c r="C3833" s="155"/>
      <c r="D3833" s="155"/>
      <c r="E3833" s="166">
        <v>44448</v>
      </c>
      <c r="F3833" s="109" t="s">
        <v>1298</v>
      </c>
      <c r="G3833" s="25" t="s">
        <v>214</v>
      </c>
      <c r="H3833" s="90" t="s">
        <v>51</v>
      </c>
      <c r="I3833" s="186" t="s">
        <v>3777</v>
      </c>
      <c r="J3833" s="181" t="s">
        <v>3778</v>
      </c>
      <c r="K3833" s="90" t="s">
        <v>3769</v>
      </c>
      <c r="L3833" s="112" t="s">
        <v>3</v>
      </c>
      <c r="M3833" s="25" t="s">
        <v>1299</v>
      </c>
      <c r="N3833" s="51" t="s">
        <v>455</v>
      </c>
      <c r="O3833" s="25" t="s">
        <v>3776</v>
      </c>
      <c r="P3833" s="90" t="s">
        <v>6</v>
      </c>
      <c r="Q3833" s="90"/>
      <c r="R3833" s="90"/>
      <c r="S3833" s="90"/>
      <c r="T3833" s="90"/>
      <c r="U3833" s="112"/>
      <c r="V3833" s="90" t="s">
        <v>63</v>
      </c>
      <c r="W3833" s="181"/>
      <c r="X3833" s="141"/>
    </row>
    <row r="3834" spans="2:24" s="193" customFormat="1">
      <c r="B3834" s="155" t="s">
        <v>1427</v>
      </c>
      <c r="C3834" s="155"/>
      <c r="D3834" s="155"/>
      <c r="E3834" s="166">
        <v>44448</v>
      </c>
      <c r="F3834" s="109" t="s">
        <v>1298</v>
      </c>
      <c r="G3834" s="90" t="s">
        <v>214</v>
      </c>
      <c r="H3834" s="90" t="s">
        <v>51</v>
      </c>
      <c r="I3834" s="186" t="s">
        <v>3777</v>
      </c>
      <c r="J3834" s="181" t="s">
        <v>3778</v>
      </c>
      <c r="K3834" s="90" t="s">
        <v>14</v>
      </c>
      <c r="L3834" s="90" t="s">
        <v>15</v>
      </c>
      <c r="M3834" s="25" t="s">
        <v>1299</v>
      </c>
      <c r="N3834" s="25"/>
      <c r="O3834" s="25"/>
      <c r="P3834" s="90"/>
      <c r="Q3834" s="90"/>
      <c r="R3834" s="90"/>
      <c r="S3834" s="90"/>
      <c r="T3834" s="90"/>
      <c r="U3834" s="90"/>
      <c r="V3834" s="90" t="s">
        <v>13</v>
      </c>
      <c r="W3834" s="90"/>
      <c r="X3834" s="90"/>
    </row>
    <row r="3835" spans="2:24" s="193" customFormat="1">
      <c r="B3835" s="155" t="s">
        <v>1427</v>
      </c>
      <c r="C3835" s="155"/>
      <c r="D3835" s="155"/>
      <c r="E3835" s="166">
        <v>44448</v>
      </c>
      <c r="F3835" s="109" t="s">
        <v>1298</v>
      </c>
      <c r="G3835" s="90" t="s">
        <v>214</v>
      </c>
      <c r="H3835" s="90" t="s">
        <v>51</v>
      </c>
      <c r="I3835" s="186" t="s">
        <v>3777</v>
      </c>
      <c r="J3835" s="181" t="s">
        <v>3778</v>
      </c>
      <c r="K3835" s="90" t="s">
        <v>8</v>
      </c>
      <c r="L3835" s="90" t="s">
        <v>1304</v>
      </c>
      <c r="M3835" s="25" t="s">
        <v>1299</v>
      </c>
      <c r="N3835" s="162" t="s">
        <v>398</v>
      </c>
      <c r="O3835" s="162" t="s">
        <v>1305</v>
      </c>
      <c r="P3835" s="90"/>
      <c r="Q3835" s="90"/>
      <c r="R3835" s="90"/>
      <c r="S3835" s="90"/>
      <c r="T3835" s="90"/>
      <c r="U3835" s="90"/>
      <c r="V3835" s="90" t="s">
        <v>1313</v>
      </c>
      <c r="W3835" s="218" t="s">
        <v>3726</v>
      </c>
      <c r="X3835" s="90"/>
    </row>
    <row r="3836" spans="2:24" s="193" customFormat="1">
      <c r="B3836" s="155" t="s">
        <v>1427</v>
      </c>
      <c r="C3836" s="155"/>
      <c r="D3836" s="155"/>
      <c r="E3836" s="166">
        <v>44448</v>
      </c>
      <c r="F3836" s="109" t="s">
        <v>1298</v>
      </c>
      <c r="G3836" s="90" t="s">
        <v>214</v>
      </c>
      <c r="H3836" s="90" t="s">
        <v>51</v>
      </c>
      <c r="I3836" s="186" t="s">
        <v>3777</v>
      </c>
      <c r="J3836" s="181" t="s">
        <v>3778</v>
      </c>
      <c r="K3836" s="90" t="s">
        <v>12</v>
      </c>
      <c r="L3836" s="90" t="s">
        <v>3</v>
      </c>
      <c r="M3836" s="25" t="s">
        <v>1299</v>
      </c>
      <c r="N3836" s="25" t="s">
        <v>4</v>
      </c>
      <c r="O3836" s="25"/>
      <c r="P3836" s="90"/>
      <c r="Q3836" s="90"/>
      <c r="R3836" s="90"/>
      <c r="S3836" s="90"/>
      <c r="T3836" s="90"/>
      <c r="U3836" s="90"/>
      <c r="V3836" s="90" t="s">
        <v>1309</v>
      </c>
      <c r="W3836" s="90"/>
      <c r="X3836" s="90"/>
    </row>
    <row r="3837" spans="2:24" s="193" customFormat="1">
      <c r="B3837" s="155" t="s">
        <v>1427</v>
      </c>
      <c r="C3837" s="155"/>
      <c r="D3837" s="155"/>
      <c r="E3837" s="166">
        <v>44448</v>
      </c>
      <c r="F3837" s="109" t="s">
        <v>1298</v>
      </c>
      <c r="G3837" s="90" t="s">
        <v>214</v>
      </c>
      <c r="H3837" s="90" t="s">
        <v>51</v>
      </c>
      <c r="I3837" s="186" t="s">
        <v>3777</v>
      </c>
      <c r="J3837" s="181" t="s">
        <v>3778</v>
      </c>
      <c r="K3837" s="90" t="s">
        <v>18</v>
      </c>
      <c r="L3837" s="90" t="s">
        <v>19</v>
      </c>
      <c r="M3837" s="25" t="s">
        <v>1299</v>
      </c>
      <c r="N3837" s="25"/>
      <c r="O3837" s="25"/>
      <c r="P3837" s="90"/>
      <c r="Q3837" s="90"/>
      <c r="R3837" s="90"/>
      <c r="S3837" s="90"/>
      <c r="T3837" s="90"/>
      <c r="U3837" s="90"/>
      <c r="V3837" s="90" t="s">
        <v>17</v>
      </c>
      <c r="W3837" s="90"/>
      <c r="X3837" s="90"/>
    </row>
    <row r="3838" spans="2:24" s="193" customFormat="1">
      <c r="B3838" s="155" t="s">
        <v>1427</v>
      </c>
      <c r="C3838" s="155"/>
      <c r="D3838" s="155"/>
      <c r="E3838" s="166">
        <v>44448</v>
      </c>
      <c r="F3838" s="109" t="s">
        <v>1298</v>
      </c>
      <c r="G3838" s="90" t="s">
        <v>214</v>
      </c>
      <c r="H3838" s="90" t="s">
        <v>51</v>
      </c>
      <c r="I3838" s="186" t="s">
        <v>3777</v>
      </c>
      <c r="J3838" s="181" t="s">
        <v>3778</v>
      </c>
      <c r="K3838" s="90" t="s">
        <v>21</v>
      </c>
      <c r="L3838" s="90" t="s">
        <v>19</v>
      </c>
      <c r="M3838" s="25" t="s">
        <v>1299</v>
      </c>
      <c r="N3838" s="25" t="s">
        <v>1314</v>
      </c>
      <c r="O3838" s="51"/>
      <c r="P3838" s="90"/>
      <c r="Q3838" s="90"/>
      <c r="R3838" s="90"/>
      <c r="S3838" s="90"/>
      <c r="T3838" s="90"/>
      <c r="U3838" s="90"/>
      <c r="V3838" s="90" t="s">
        <v>20</v>
      </c>
      <c r="W3838" s="90"/>
      <c r="X3838" s="90"/>
    </row>
    <row r="3839" spans="2:24" s="193" customFormat="1">
      <c r="B3839" s="155" t="s">
        <v>1427</v>
      </c>
      <c r="C3839" s="155"/>
      <c r="D3839" s="155"/>
      <c r="E3839" s="166">
        <v>44448</v>
      </c>
      <c r="F3839" s="109" t="s">
        <v>1298</v>
      </c>
      <c r="G3839" s="90" t="s">
        <v>214</v>
      </c>
      <c r="H3839" s="90" t="s">
        <v>51</v>
      </c>
      <c r="I3839" s="186" t="s">
        <v>3777</v>
      </c>
      <c r="J3839" s="181" t="s">
        <v>3778</v>
      </c>
      <c r="K3839" s="181" t="s">
        <v>3779</v>
      </c>
      <c r="L3839" s="136" t="s">
        <v>592</v>
      </c>
      <c r="M3839" s="136" t="s">
        <v>1316</v>
      </c>
      <c r="N3839" s="94"/>
      <c r="O3839" s="136"/>
      <c r="P3839" s="181"/>
      <c r="Q3839" s="90">
        <v>1</v>
      </c>
      <c r="R3839" s="123" t="s">
        <v>10698</v>
      </c>
      <c r="S3839" s="123" t="s">
        <v>10185</v>
      </c>
      <c r="T3839" s="181" t="s">
        <v>10700</v>
      </c>
      <c r="U3839" s="136" t="s">
        <v>4680</v>
      </c>
      <c r="V3839" s="90" t="s">
        <v>3780</v>
      </c>
      <c r="W3839" s="181" t="s">
        <v>3780</v>
      </c>
      <c r="X3839" s="136"/>
    </row>
    <row r="3840" spans="2:24" s="193" customFormat="1">
      <c r="B3840" s="155" t="s">
        <v>1427</v>
      </c>
      <c r="C3840" s="155"/>
      <c r="D3840" s="155"/>
      <c r="E3840" s="166">
        <v>44448</v>
      </c>
      <c r="F3840" s="109" t="s">
        <v>1298</v>
      </c>
      <c r="G3840" s="90" t="s">
        <v>214</v>
      </c>
      <c r="H3840" s="90" t="s">
        <v>51</v>
      </c>
      <c r="I3840" s="186" t="s">
        <v>3777</v>
      </c>
      <c r="J3840" s="181" t="s">
        <v>3778</v>
      </c>
      <c r="K3840" s="123" t="s">
        <v>3781</v>
      </c>
      <c r="L3840" s="136" t="s">
        <v>592</v>
      </c>
      <c r="M3840" s="136" t="s">
        <v>1316</v>
      </c>
      <c r="N3840" s="94"/>
      <c r="O3840" s="136"/>
      <c r="P3840" s="181"/>
      <c r="Q3840" s="90">
        <v>2</v>
      </c>
      <c r="R3840" s="123" t="s">
        <v>10698</v>
      </c>
      <c r="S3840" s="123" t="s">
        <v>10185</v>
      </c>
      <c r="T3840" s="123" t="s">
        <v>10701</v>
      </c>
      <c r="U3840" s="136" t="s">
        <v>4680</v>
      </c>
      <c r="V3840" s="90" t="s">
        <v>3782</v>
      </c>
      <c r="W3840" s="90" t="s">
        <v>3782</v>
      </c>
      <c r="X3840" s="136"/>
    </row>
    <row r="3841" spans="2:24" s="193" customFormat="1">
      <c r="B3841" s="155" t="s">
        <v>1427</v>
      </c>
      <c r="C3841" s="155"/>
      <c r="D3841" s="155"/>
      <c r="E3841" s="166">
        <v>44448</v>
      </c>
      <c r="F3841" s="109" t="s">
        <v>1298</v>
      </c>
      <c r="G3841" s="90" t="s">
        <v>214</v>
      </c>
      <c r="H3841" s="90" t="s">
        <v>51</v>
      </c>
      <c r="I3841" s="186" t="s">
        <v>3777</v>
      </c>
      <c r="J3841" s="181" t="s">
        <v>3778</v>
      </c>
      <c r="K3841" s="123" t="s">
        <v>405</v>
      </c>
      <c r="L3841" s="135" t="s">
        <v>65</v>
      </c>
      <c r="M3841" s="25" t="s">
        <v>1299</v>
      </c>
      <c r="N3841" s="25" t="s">
        <v>4</v>
      </c>
      <c r="O3841" s="25"/>
      <c r="P3841" s="181"/>
      <c r="Q3841" s="90"/>
      <c r="R3841" s="123" t="s">
        <v>10698</v>
      </c>
      <c r="S3841" s="123" t="s">
        <v>10185</v>
      </c>
      <c r="T3841" s="123" t="s">
        <v>10686</v>
      </c>
      <c r="U3841" s="135" t="s">
        <v>65</v>
      </c>
      <c r="V3841" s="90" t="s">
        <v>406</v>
      </c>
      <c r="W3841" s="90" t="s">
        <v>406</v>
      </c>
      <c r="X3841" s="136"/>
    </row>
    <row r="3842" spans="2:24" s="193" customFormat="1">
      <c r="B3842" s="155" t="s">
        <v>1427</v>
      </c>
      <c r="C3842" s="155"/>
      <c r="D3842" s="155"/>
      <c r="E3842" s="166">
        <v>44448</v>
      </c>
      <c r="F3842" s="109" t="s">
        <v>1298</v>
      </c>
      <c r="G3842" s="90" t="s">
        <v>214</v>
      </c>
      <c r="H3842" s="90" t="s">
        <v>51</v>
      </c>
      <c r="I3842" s="186" t="s">
        <v>3777</v>
      </c>
      <c r="J3842" s="181" t="s">
        <v>3778</v>
      </c>
      <c r="K3842" s="123" t="s">
        <v>407</v>
      </c>
      <c r="L3842" s="135" t="s">
        <v>65</v>
      </c>
      <c r="M3842" s="136" t="s">
        <v>1316</v>
      </c>
      <c r="N3842" s="94"/>
      <c r="O3842" s="136"/>
      <c r="P3842" s="181"/>
      <c r="Q3842" s="90">
        <v>3</v>
      </c>
      <c r="R3842" s="123" t="s">
        <v>10698</v>
      </c>
      <c r="S3842" s="123" t="s">
        <v>10185</v>
      </c>
      <c r="T3842" s="123" t="s">
        <v>10687</v>
      </c>
      <c r="U3842" s="135" t="s">
        <v>65</v>
      </c>
      <c r="V3842" s="90" t="s">
        <v>408</v>
      </c>
      <c r="W3842" s="90" t="s">
        <v>408</v>
      </c>
      <c r="X3842" s="136"/>
    </row>
    <row r="3843" spans="2:24" s="193" customFormat="1">
      <c r="B3843" s="155" t="s">
        <v>1427</v>
      </c>
      <c r="C3843" s="155"/>
      <c r="D3843" s="155"/>
      <c r="E3843" s="166">
        <v>44448</v>
      </c>
      <c r="F3843" s="109" t="s">
        <v>1298</v>
      </c>
      <c r="G3843" s="136" t="s">
        <v>220</v>
      </c>
      <c r="H3843" s="90" t="s">
        <v>51</v>
      </c>
      <c r="I3843" s="195" t="s">
        <v>3783</v>
      </c>
      <c r="J3843" s="136" t="s">
        <v>3784</v>
      </c>
      <c r="K3843" s="136" t="s">
        <v>3785</v>
      </c>
      <c r="L3843" s="136" t="s">
        <v>3</v>
      </c>
      <c r="M3843" s="25" t="s">
        <v>1299</v>
      </c>
      <c r="N3843" s="94" t="s">
        <v>4</v>
      </c>
      <c r="O3843" s="136"/>
      <c r="P3843" s="136" t="s">
        <v>6</v>
      </c>
      <c r="Q3843" s="90"/>
      <c r="R3843" s="90"/>
      <c r="S3843" s="136"/>
      <c r="T3843" s="136"/>
      <c r="U3843" s="136"/>
      <c r="V3843" s="90" t="s">
        <v>59</v>
      </c>
      <c r="W3843" s="136"/>
      <c r="X3843" s="90"/>
    </row>
    <row r="3844" spans="2:24" s="193" customFormat="1">
      <c r="B3844" s="155" t="s">
        <v>1427</v>
      </c>
      <c r="C3844" s="155"/>
      <c r="D3844" s="155"/>
      <c r="E3844" s="166">
        <v>44448</v>
      </c>
      <c r="F3844" s="109" t="s">
        <v>1298</v>
      </c>
      <c r="G3844" s="136" t="s">
        <v>220</v>
      </c>
      <c r="H3844" s="90" t="s">
        <v>51</v>
      </c>
      <c r="I3844" s="195" t="s">
        <v>3783</v>
      </c>
      <c r="J3844" s="136" t="s">
        <v>3784</v>
      </c>
      <c r="K3844" s="136" t="s">
        <v>3734</v>
      </c>
      <c r="L3844" s="136" t="s">
        <v>3</v>
      </c>
      <c r="M3844" s="181" t="s">
        <v>1299</v>
      </c>
      <c r="N3844" s="136" t="s">
        <v>438</v>
      </c>
      <c r="O3844" s="25" t="s">
        <v>3776</v>
      </c>
      <c r="P3844" s="136"/>
      <c r="Q3844" s="90"/>
      <c r="R3844" s="123" t="s">
        <v>10702</v>
      </c>
      <c r="S3844" s="473"/>
      <c r="T3844" s="469" t="s">
        <v>10699</v>
      </c>
      <c r="U3844" s="90" t="s">
        <v>70</v>
      </c>
      <c r="V3844" s="90" t="s">
        <v>3735</v>
      </c>
      <c r="W3844" s="136"/>
      <c r="X3844" s="90"/>
    </row>
    <row r="3845" spans="2:24" s="193" customFormat="1">
      <c r="B3845" s="155" t="s">
        <v>1427</v>
      </c>
      <c r="C3845" s="155"/>
      <c r="D3845" s="155"/>
      <c r="E3845" s="166">
        <v>44448</v>
      </c>
      <c r="F3845" s="109" t="s">
        <v>1298</v>
      </c>
      <c r="G3845" s="136" t="s">
        <v>220</v>
      </c>
      <c r="H3845" s="90" t="s">
        <v>51</v>
      </c>
      <c r="I3845" s="195" t="s">
        <v>3783</v>
      </c>
      <c r="J3845" s="136" t="s">
        <v>3784</v>
      </c>
      <c r="K3845" s="136" t="s">
        <v>3736</v>
      </c>
      <c r="L3845" s="136" t="s">
        <v>3</v>
      </c>
      <c r="M3845" s="181" t="s">
        <v>1299</v>
      </c>
      <c r="N3845" s="136" t="s">
        <v>438</v>
      </c>
      <c r="O3845" s="25" t="s">
        <v>3776</v>
      </c>
      <c r="P3845" s="136"/>
      <c r="Q3845" s="90"/>
      <c r="R3845" s="123" t="s">
        <v>10702</v>
      </c>
      <c r="S3845" s="473"/>
      <c r="T3845" s="469" t="s">
        <v>10703</v>
      </c>
      <c r="U3845" s="90" t="s">
        <v>70</v>
      </c>
      <c r="V3845" s="90" t="s">
        <v>3737</v>
      </c>
      <c r="W3845" s="136"/>
      <c r="X3845" s="90"/>
    </row>
    <row r="3846" spans="2:24" s="193" customFormat="1">
      <c r="B3846" s="155" t="s">
        <v>1427</v>
      </c>
      <c r="C3846" s="155"/>
      <c r="D3846" s="155"/>
      <c r="E3846" s="166">
        <v>44448</v>
      </c>
      <c r="F3846" s="109" t="s">
        <v>1298</v>
      </c>
      <c r="G3846" s="136" t="s">
        <v>220</v>
      </c>
      <c r="H3846" s="90" t="s">
        <v>51</v>
      </c>
      <c r="I3846" s="195" t="s">
        <v>3783</v>
      </c>
      <c r="J3846" s="136" t="s">
        <v>3784</v>
      </c>
      <c r="K3846" s="136" t="s">
        <v>8</v>
      </c>
      <c r="L3846" s="136" t="s">
        <v>97</v>
      </c>
      <c r="M3846" s="181" t="s">
        <v>1299</v>
      </c>
      <c r="N3846" s="162" t="s">
        <v>438</v>
      </c>
      <c r="O3846" s="162" t="s">
        <v>1305</v>
      </c>
      <c r="P3846" s="136"/>
      <c r="Q3846" s="90"/>
      <c r="R3846" s="90"/>
      <c r="S3846" s="136"/>
      <c r="T3846" s="474"/>
      <c r="U3846" s="136"/>
      <c r="V3846" s="90" t="s">
        <v>67</v>
      </c>
      <c r="W3846" s="218" t="s">
        <v>3726</v>
      </c>
      <c r="X3846" s="90"/>
    </row>
    <row r="3847" spans="2:24" s="193" customFormat="1">
      <c r="B3847" s="155" t="s">
        <v>1427</v>
      </c>
      <c r="C3847" s="155"/>
      <c r="D3847" s="155"/>
      <c r="E3847" s="166">
        <v>44448</v>
      </c>
      <c r="F3847" s="109" t="s">
        <v>1298</v>
      </c>
      <c r="G3847" s="136" t="s">
        <v>220</v>
      </c>
      <c r="H3847" s="90" t="s">
        <v>51</v>
      </c>
      <c r="I3847" s="195" t="s">
        <v>3783</v>
      </c>
      <c r="J3847" s="136" t="s">
        <v>3784</v>
      </c>
      <c r="K3847" s="136" t="s">
        <v>12</v>
      </c>
      <c r="L3847" s="136" t="s">
        <v>3</v>
      </c>
      <c r="M3847" s="181" t="s">
        <v>1299</v>
      </c>
      <c r="N3847" s="94" t="s">
        <v>448</v>
      </c>
      <c r="O3847" s="136"/>
      <c r="P3847" s="136"/>
      <c r="Q3847" s="90"/>
      <c r="R3847" s="90"/>
      <c r="S3847" s="136"/>
      <c r="T3847" s="136"/>
      <c r="U3847" s="136"/>
      <c r="V3847" s="90" t="s">
        <v>1309</v>
      </c>
      <c r="W3847" s="136"/>
      <c r="X3847" s="90"/>
    </row>
    <row r="3848" spans="2:24" s="193" customFormat="1">
      <c r="B3848" s="155" t="s">
        <v>1427</v>
      </c>
      <c r="C3848" s="155"/>
      <c r="D3848" s="155"/>
      <c r="E3848" s="166">
        <v>44448</v>
      </c>
      <c r="F3848" s="109" t="s">
        <v>1298</v>
      </c>
      <c r="G3848" s="112" t="s">
        <v>222</v>
      </c>
      <c r="H3848" s="90" t="s">
        <v>51</v>
      </c>
      <c r="I3848" s="186" t="s">
        <v>3786</v>
      </c>
      <c r="J3848" s="90" t="s">
        <v>3787</v>
      </c>
      <c r="K3848" s="136" t="s">
        <v>3785</v>
      </c>
      <c r="L3848" s="112" t="s">
        <v>3</v>
      </c>
      <c r="M3848" s="25" t="s">
        <v>1299</v>
      </c>
      <c r="N3848" s="25" t="s">
        <v>455</v>
      </c>
      <c r="O3848" s="25" t="s">
        <v>3788</v>
      </c>
      <c r="P3848" s="90" t="s">
        <v>6</v>
      </c>
      <c r="Q3848" s="90"/>
      <c r="R3848" s="90"/>
      <c r="S3848" s="90"/>
      <c r="T3848" s="90"/>
      <c r="U3848" s="112"/>
      <c r="V3848" s="90" t="s">
        <v>3741</v>
      </c>
      <c r="W3848" s="142"/>
      <c r="X3848" s="141"/>
    </row>
    <row r="3849" spans="2:24" s="193" customFormat="1">
      <c r="B3849" s="155" t="s">
        <v>1427</v>
      </c>
      <c r="C3849" s="155"/>
      <c r="D3849" s="155"/>
      <c r="E3849" s="166">
        <v>44448</v>
      </c>
      <c r="F3849" s="109" t="s">
        <v>1298</v>
      </c>
      <c r="G3849" s="90" t="s">
        <v>222</v>
      </c>
      <c r="H3849" s="90" t="s">
        <v>51</v>
      </c>
      <c r="I3849" s="186" t="s">
        <v>3786</v>
      </c>
      <c r="J3849" s="90" t="s">
        <v>3787</v>
      </c>
      <c r="K3849" s="90" t="s">
        <v>14</v>
      </c>
      <c r="L3849" s="90" t="s">
        <v>15</v>
      </c>
      <c r="M3849" s="25" t="s">
        <v>1299</v>
      </c>
      <c r="N3849" s="25"/>
      <c r="O3849" s="25"/>
      <c r="P3849" s="90"/>
      <c r="Q3849" s="90"/>
      <c r="R3849" s="90"/>
      <c r="S3849" s="90"/>
      <c r="T3849" s="90"/>
      <c r="U3849" s="90"/>
      <c r="V3849" s="90" t="s">
        <v>13</v>
      </c>
      <c r="W3849" s="90"/>
      <c r="X3849" s="90"/>
    </row>
    <row r="3850" spans="2:24" s="193" customFormat="1">
      <c r="B3850" s="155" t="s">
        <v>1427</v>
      </c>
      <c r="C3850" s="155"/>
      <c r="D3850" s="155"/>
      <c r="E3850" s="166">
        <v>44448</v>
      </c>
      <c r="F3850" s="109" t="s">
        <v>1298</v>
      </c>
      <c r="G3850" s="90" t="s">
        <v>222</v>
      </c>
      <c r="H3850" s="90" t="s">
        <v>51</v>
      </c>
      <c r="I3850" s="186" t="s">
        <v>3786</v>
      </c>
      <c r="J3850" s="90" t="s">
        <v>3787</v>
      </c>
      <c r="K3850" s="90" t="s">
        <v>8</v>
      </c>
      <c r="L3850" s="90" t="s">
        <v>1304</v>
      </c>
      <c r="M3850" s="25" t="s">
        <v>1299</v>
      </c>
      <c r="N3850" s="162" t="s">
        <v>398</v>
      </c>
      <c r="O3850" s="162" t="s">
        <v>1305</v>
      </c>
      <c r="P3850" s="90"/>
      <c r="Q3850" s="90"/>
      <c r="R3850" s="90"/>
      <c r="S3850" s="90"/>
      <c r="T3850" s="90"/>
      <c r="U3850" s="90"/>
      <c r="V3850" s="90" t="s">
        <v>1313</v>
      </c>
      <c r="W3850" s="90"/>
      <c r="X3850" s="90"/>
    </row>
    <row r="3851" spans="2:24" s="193" customFormat="1">
      <c r="B3851" s="155" t="s">
        <v>1427</v>
      </c>
      <c r="C3851" s="155"/>
      <c r="D3851" s="155"/>
      <c r="E3851" s="166">
        <v>44448</v>
      </c>
      <c r="F3851" s="109" t="s">
        <v>1298</v>
      </c>
      <c r="G3851" s="90" t="s">
        <v>222</v>
      </c>
      <c r="H3851" s="90" t="s">
        <v>51</v>
      </c>
      <c r="I3851" s="186" t="s">
        <v>3786</v>
      </c>
      <c r="J3851" s="90" t="s">
        <v>3787</v>
      </c>
      <c r="K3851" s="90" t="s">
        <v>12</v>
      </c>
      <c r="L3851" s="90" t="s">
        <v>3</v>
      </c>
      <c r="M3851" s="25" t="s">
        <v>1299</v>
      </c>
      <c r="N3851" s="25" t="s">
        <v>4</v>
      </c>
      <c r="O3851" s="25"/>
      <c r="P3851" s="90"/>
      <c r="Q3851" s="90"/>
      <c r="R3851" s="90"/>
      <c r="S3851" s="90"/>
      <c r="T3851" s="90"/>
      <c r="U3851" s="90"/>
      <c r="V3851" s="90" t="s">
        <v>1309</v>
      </c>
      <c r="W3851" s="90"/>
      <c r="X3851" s="90"/>
    </row>
    <row r="3852" spans="2:24" s="193" customFormat="1">
      <c r="B3852" s="155" t="s">
        <v>1427</v>
      </c>
      <c r="C3852" s="155"/>
      <c r="D3852" s="155"/>
      <c r="E3852" s="166">
        <v>44448</v>
      </c>
      <c r="F3852" s="109" t="s">
        <v>1298</v>
      </c>
      <c r="G3852" s="90" t="s">
        <v>222</v>
      </c>
      <c r="H3852" s="90" t="s">
        <v>51</v>
      </c>
      <c r="I3852" s="186" t="s">
        <v>3786</v>
      </c>
      <c r="J3852" s="90" t="s">
        <v>3787</v>
      </c>
      <c r="K3852" s="90" t="s">
        <v>18</v>
      </c>
      <c r="L3852" s="90" t="s">
        <v>19</v>
      </c>
      <c r="M3852" s="25" t="s">
        <v>1299</v>
      </c>
      <c r="N3852" s="25"/>
      <c r="O3852" s="25"/>
      <c r="P3852" s="90"/>
      <c r="Q3852" s="90"/>
      <c r="R3852" s="90"/>
      <c r="S3852" s="90"/>
      <c r="T3852" s="90"/>
      <c r="U3852" s="90"/>
      <c r="V3852" s="90" t="s">
        <v>17</v>
      </c>
      <c r="W3852" s="90"/>
      <c r="X3852" s="90"/>
    </row>
    <row r="3853" spans="2:24" s="193" customFormat="1">
      <c r="B3853" s="155" t="s">
        <v>1427</v>
      </c>
      <c r="C3853" s="155"/>
      <c r="D3853" s="155"/>
      <c r="E3853" s="166">
        <v>44448</v>
      </c>
      <c r="F3853" s="109" t="s">
        <v>1298</v>
      </c>
      <c r="G3853" s="90" t="s">
        <v>222</v>
      </c>
      <c r="H3853" s="90" t="s">
        <v>51</v>
      </c>
      <c r="I3853" s="186" t="s">
        <v>3786</v>
      </c>
      <c r="J3853" s="90" t="s">
        <v>3787</v>
      </c>
      <c r="K3853" s="90" t="s">
        <v>21</v>
      </c>
      <c r="L3853" s="90" t="s">
        <v>19</v>
      </c>
      <c r="M3853" s="25" t="s">
        <v>1299</v>
      </c>
      <c r="N3853" s="25" t="s">
        <v>1314</v>
      </c>
      <c r="O3853" s="51"/>
      <c r="P3853" s="90"/>
      <c r="Q3853" s="90"/>
      <c r="R3853" s="90"/>
      <c r="S3853" s="90"/>
      <c r="T3853" s="90"/>
      <c r="U3853" s="90"/>
      <c r="V3853" s="90" t="s">
        <v>20</v>
      </c>
      <c r="W3853" s="90"/>
      <c r="X3853" s="90"/>
    </row>
    <row r="3854" spans="2:24" s="193" customFormat="1">
      <c r="B3854" s="155" t="s">
        <v>1427</v>
      </c>
      <c r="C3854" s="155"/>
      <c r="D3854" s="155"/>
      <c r="E3854" s="166">
        <v>44448</v>
      </c>
      <c r="F3854" s="109" t="s">
        <v>1298</v>
      </c>
      <c r="G3854" s="90" t="s">
        <v>222</v>
      </c>
      <c r="H3854" s="90" t="s">
        <v>51</v>
      </c>
      <c r="I3854" s="186" t="s">
        <v>3786</v>
      </c>
      <c r="J3854" s="90" t="s">
        <v>3787</v>
      </c>
      <c r="K3854" s="123" t="s">
        <v>405</v>
      </c>
      <c r="L3854" s="135" t="s">
        <v>65</v>
      </c>
      <c r="M3854" s="25" t="s">
        <v>1299</v>
      </c>
      <c r="N3854" s="25" t="s">
        <v>4</v>
      </c>
      <c r="O3854" s="25"/>
      <c r="P3854" s="181"/>
      <c r="Q3854" s="90"/>
      <c r="R3854" s="123" t="s">
        <v>10702</v>
      </c>
      <c r="S3854" s="123" t="s">
        <v>10185</v>
      </c>
      <c r="T3854" s="123" t="s">
        <v>10686</v>
      </c>
      <c r="U3854" s="135" t="s">
        <v>65</v>
      </c>
      <c r="V3854" s="90" t="s">
        <v>406</v>
      </c>
      <c r="W3854" s="90" t="s">
        <v>406</v>
      </c>
      <c r="X3854" s="136"/>
    </row>
    <row r="3855" spans="2:24" s="193" customFormat="1">
      <c r="B3855" s="155" t="s">
        <v>1427</v>
      </c>
      <c r="C3855" s="155"/>
      <c r="D3855" s="155"/>
      <c r="E3855" s="166">
        <v>44448</v>
      </c>
      <c r="F3855" s="109" t="s">
        <v>1298</v>
      </c>
      <c r="G3855" s="90" t="s">
        <v>222</v>
      </c>
      <c r="H3855" s="90" t="s">
        <v>51</v>
      </c>
      <c r="I3855" s="186" t="s">
        <v>3786</v>
      </c>
      <c r="J3855" s="90" t="s">
        <v>3787</v>
      </c>
      <c r="K3855" s="123" t="s">
        <v>407</v>
      </c>
      <c r="L3855" s="135" t="s">
        <v>65</v>
      </c>
      <c r="M3855" s="136" t="s">
        <v>1316</v>
      </c>
      <c r="N3855" s="94"/>
      <c r="O3855" s="136"/>
      <c r="P3855" s="181"/>
      <c r="Q3855" s="90">
        <v>1</v>
      </c>
      <c r="R3855" s="123" t="s">
        <v>10702</v>
      </c>
      <c r="S3855" s="123" t="s">
        <v>10185</v>
      </c>
      <c r="T3855" s="123" t="s">
        <v>10687</v>
      </c>
      <c r="U3855" s="135" t="s">
        <v>65</v>
      </c>
      <c r="V3855" s="90" t="s">
        <v>408</v>
      </c>
      <c r="W3855" s="90" t="s">
        <v>408</v>
      </c>
      <c r="X3855" s="136"/>
    </row>
    <row r="3856" spans="2:24" s="193" customFormat="1">
      <c r="B3856" s="155" t="s">
        <v>1427</v>
      </c>
      <c r="C3856" s="155"/>
      <c r="D3856" s="155"/>
      <c r="E3856" s="166">
        <v>44448</v>
      </c>
      <c r="F3856" s="109" t="s">
        <v>1298</v>
      </c>
      <c r="G3856" s="194" t="s">
        <v>215</v>
      </c>
      <c r="H3856" s="90" t="s">
        <v>51</v>
      </c>
      <c r="I3856" s="160" t="s">
        <v>3789</v>
      </c>
      <c r="J3856" s="181" t="s">
        <v>3790</v>
      </c>
      <c r="K3856" s="181" t="s">
        <v>3791</v>
      </c>
      <c r="L3856" s="181" t="s">
        <v>3</v>
      </c>
      <c r="M3856" s="181" t="s">
        <v>1299</v>
      </c>
      <c r="N3856" s="181" t="s">
        <v>4</v>
      </c>
      <c r="O3856" s="25" t="s">
        <v>1300</v>
      </c>
      <c r="P3856" s="181" t="s">
        <v>6</v>
      </c>
      <c r="Q3856" s="181"/>
      <c r="R3856" s="181"/>
      <c r="S3856" s="181"/>
      <c r="T3856" s="181"/>
      <c r="U3856" s="181"/>
      <c r="V3856" s="90" t="s">
        <v>59</v>
      </c>
      <c r="W3856" s="181"/>
      <c r="X3856" s="181"/>
    </row>
    <row r="3857" spans="2:24" s="193" customFormat="1">
      <c r="B3857" s="155" t="s">
        <v>1427</v>
      </c>
      <c r="C3857" s="155"/>
      <c r="D3857" s="155"/>
      <c r="E3857" s="166">
        <v>44448</v>
      </c>
      <c r="F3857" s="109" t="s">
        <v>1298</v>
      </c>
      <c r="G3857" s="194" t="s">
        <v>215</v>
      </c>
      <c r="H3857" s="90" t="s">
        <v>51</v>
      </c>
      <c r="I3857" s="160" t="s">
        <v>3789</v>
      </c>
      <c r="J3857" s="181" t="s">
        <v>3790</v>
      </c>
      <c r="K3857" s="181" t="s">
        <v>441</v>
      </c>
      <c r="L3857" s="181" t="s">
        <v>3</v>
      </c>
      <c r="M3857" s="181" t="s">
        <v>1299</v>
      </c>
      <c r="N3857" s="181" t="s">
        <v>438</v>
      </c>
      <c r="O3857" s="25" t="s">
        <v>1542</v>
      </c>
      <c r="P3857" s="181"/>
      <c r="Q3857" s="181"/>
      <c r="R3857" s="181" t="s">
        <v>10224</v>
      </c>
      <c r="S3857" s="181"/>
      <c r="T3857" s="181" t="s">
        <v>10225</v>
      </c>
      <c r="U3857" s="90" t="s">
        <v>70</v>
      </c>
      <c r="V3857" s="90" t="s">
        <v>9039</v>
      </c>
      <c r="W3857" s="90" t="s">
        <v>1543</v>
      </c>
      <c r="X3857" s="181"/>
    </row>
    <row r="3858" spans="2:24" s="193" customFormat="1">
      <c r="B3858" s="155" t="s">
        <v>1427</v>
      </c>
      <c r="C3858" s="155"/>
      <c r="D3858" s="155"/>
      <c r="E3858" s="166">
        <v>44448</v>
      </c>
      <c r="F3858" s="109" t="s">
        <v>1298</v>
      </c>
      <c r="G3858" s="194" t="s">
        <v>215</v>
      </c>
      <c r="H3858" s="90" t="s">
        <v>51</v>
      </c>
      <c r="I3858" s="160" t="s">
        <v>3789</v>
      </c>
      <c r="J3858" s="181" t="s">
        <v>3790</v>
      </c>
      <c r="K3858" s="181" t="s">
        <v>3769</v>
      </c>
      <c r="L3858" s="181" t="s">
        <v>3</v>
      </c>
      <c r="M3858" s="181" t="s">
        <v>1299</v>
      </c>
      <c r="N3858" s="181" t="s">
        <v>438</v>
      </c>
      <c r="O3858" s="25" t="s">
        <v>3776</v>
      </c>
      <c r="P3858" s="181"/>
      <c r="Q3858" s="181"/>
      <c r="R3858" s="181" t="s">
        <v>10482</v>
      </c>
      <c r="S3858" s="181"/>
      <c r="T3858" s="181" t="s">
        <v>10704</v>
      </c>
      <c r="U3858" s="90" t="s">
        <v>70</v>
      </c>
      <c r="V3858" s="90" t="s">
        <v>9148</v>
      </c>
      <c r="W3858" s="90" t="s">
        <v>3792</v>
      </c>
      <c r="X3858" s="181"/>
    </row>
    <row r="3859" spans="2:24" s="193" customFormat="1">
      <c r="B3859" s="155" t="s">
        <v>1427</v>
      </c>
      <c r="C3859" s="155"/>
      <c r="D3859" s="155"/>
      <c r="E3859" s="166">
        <v>44448</v>
      </c>
      <c r="F3859" s="109" t="s">
        <v>1298</v>
      </c>
      <c r="G3859" s="194" t="s">
        <v>215</v>
      </c>
      <c r="H3859" s="90" t="s">
        <v>51</v>
      </c>
      <c r="I3859" s="160" t="s">
        <v>3789</v>
      </c>
      <c r="J3859" s="181" t="s">
        <v>3790</v>
      </c>
      <c r="K3859" s="181" t="s">
        <v>8</v>
      </c>
      <c r="L3859" s="181" t="s">
        <v>1304</v>
      </c>
      <c r="M3859" s="181" t="s">
        <v>1299</v>
      </c>
      <c r="N3859" s="162" t="s">
        <v>438</v>
      </c>
      <c r="O3859" s="162" t="s">
        <v>1305</v>
      </c>
      <c r="P3859" s="181"/>
      <c r="Q3859" s="181"/>
      <c r="R3859" s="181"/>
      <c r="S3859" s="181"/>
      <c r="T3859" s="181"/>
      <c r="U3859" s="181"/>
      <c r="V3859" s="90" t="s">
        <v>67</v>
      </c>
      <c r="W3859" s="181"/>
      <c r="X3859" s="181"/>
    </row>
    <row r="3860" spans="2:24" s="193" customFormat="1">
      <c r="B3860" s="155" t="s">
        <v>1427</v>
      </c>
      <c r="C3860" s="155"/>
      <c r="D3860" s="155"/>
      <c r="E3860" s="166">
        <v>44448</v>
      </c>
      <c r="F3860" s="109" t="s">
        <v>1298</v>
      </c>
      <c r="G3860" s="194" t="s">
        <v>215</v>
      </c>
      <c r="H3860" s="90" t="s">
        <v>51</v>
      </c>
      <c r="I3860" s="160" t="s">
        <v>3789</v>
      </c>
      <c r="J3860" s="181" t="s">
        <v>3790</v>
      </c>
      <c r="K3860" s="181" t="s">
        <v>12</v>
      </c>
      <c r="L3860" s="181" t="s">
        <v>3</v>
      </c>
      <c r="M3860" s="181" t="s">
        <v>1299</v>
      </c>
      <c r="N3860" s="181" t="s">
        <v>448</v>
      </c>
      <c r="O3860" s="25" t="s">
        <v>1300</v>
      </c>
      <c r="P3860" s="181"/>
      <c r="Q3860" s="181"/>
      <c r="R3860" s="181"/>
      <c r="S3860" s="181"/>
      <c r="T3860" s="181"/>
      <c r="U3860" s="181"/>
      <c r="V3860" s="90" t="s">
        <v>1309</v>
      </c>
      <c r="W3860" s="181"/>
      <c r="X3860" s="181"/>
    </row>
    <row r="3861" spans="2:24" s="193" customFormat="1">
      <c r="B3861" s="155" t="s">
        <v>1427</v>
      </c>
      <c r="C3861" s="155"/>
      <c r="D3861" s="155"/>
      <c r="E3861" s="166">
        <v>44454</v>
      </c>
      <c r="F3861" s="109" t="s">
        <v>1298</v>
      </c>
      <c r="G3861" s="112" t="s">
        <v>219</v>
      </c>
      <c r="H3861" s="90" t="s">
        <v>51</v>
      </c>
      <c r="I3861" s="186" t="s">
        <v>3793</v>
      </c>
      <c r="J3861" s="90" t="s">
        <v>3794</v>
      </c>
      <c r="K3861" s="181" t="s">
        <v>3791</v>
      </c>
      <c r="L3861" s="112" t="s">
        <v>3</v>
      </c>
      <c r="M3861" s="25" t="s">
        <v>1299</v>
      </c>
      <c r="N3861" s="25" t="s">
        <v>455</v>
      </c>
      <c r="O3861" s="25" t="s">
        <v>3795</v>
      </c>
      <c r="P3861" s="90" t="s">
        <v>6</v>
      </c>
      <c r="Q3861" s="90"/>
      <c r="R3861" s="90"/>
      <c r="S3861" s="90"/>
      <c r="T3861" s="90"/>
      <c r="U3861" s="112"/>
      <c r="V3861" s="90" t="s">
        <v>3741</v>
      </c>
      <c r="W3861" s="142"/>
      <c r="X3861" s="141"/>
    </row>
    <row r="3862" spans="2:24" s="193" customFormat="1">
      <c r="B3862" s="155" t="s">
        <v>1427</v>
      </c>
      <c r="C3862" s="155"/>
      <c r="D3862" s="155"/>
      <c r="E3862" s="166">
        <v>44454</v>
      </c>
      <c r="F3862" s="109" t="s">
        <v>1298</v>
      </c>
      <c r="G3862" s="112" t="s">
        <v>219</v>
      </c>
      <c r="H3862" s="90" t="s">
        <v>51</v>
      </c>
      <c r="I3862" s="186" t="s">
        <v>3793</v>
      </c>
      <c r="J3862" s="90" t="s">
        <v>3794</v>
      </c>
      <c r="K3862" s="90" t="s">
        <v>14</v>
      </c>
      <c r="L3862" s="90" t="s">
        <v>15</v>
      </c>
      <c r="M3862" s="25" t="s">
        <v>1299</v>
      </c>
      <c r="N3862" s="25"/>
      <c r="O3862" s="25"/>
      <c r="P3862" s="90"/>
      <c r="Q3862" s="90"/>
      <c r="R3862" s="90"/>
      <c r="S3862" s="90"/>
      <c r="T3862" s="90"/>
      <c r="U3862" s="90"/>
      <c r="V3862" s="90" t="s">
        <v>13</v>
      </c>
      <c r="W3862" s="90"/>
      <c r="X3862" s="90"/>
    </row>
    <row r="3863" spans="2:24" s="193" customFormat="1">
      <c r="B3863" s="155" t="s">
        <v>1427</v>
      </c>
      <c r="C3863" s="155"/>
      <c r="D3863" s="155"/>
      <c r="E3863" s="166">
        <v>44454</v>
      </c>
      <c r="F3863" s="109" t="s">
        <v>1298</v>
      </c>
      <c r="G3863" s="112" t="s">
        <v>219</v>
      </c>
      <c r="H3863" s="90" t="s">
        <v>51</v>
      </c>
      <c r="I3863" s="186" t="s">
        <v>3793</v>
      </c>
      <c r="J3863" s="90" t="s">
        <v>3794</v>
      </c>
      <c r="K3863" s="90" t="s">
        <v>8</v>
      </c>
      <c r="L3863" s="90" t="s">
        <v>1304</v>
      </c>
      <c r="M3863" s="25" t="s">
        <v>1299</v>
      </c>
      <c r="N3863" s="162" t="s">
        <v>398</v>
      </c>
      <c r="O3863" s="162" t="s">
        <v>1305</v>
      </c>
      <c r="P3863" s="90"/>
      <c r="Q3863" s="90"/>
      <c r="R3863" s="90"/>
      <c r="S3863" s="90"/>
      <c r="T3863" s="90"/>
      <c r="U3863" s="90"/>
      <c r="V3863" s="90" t="s">
        <v>1313</v>
      </c>
      <c r="W3863" s="90"/>
      <c r="X3863" s="90"/>
    </row>
    <row r="3864" spans="2:24" s="193" customFormat="1">
      <c r="B3864" s="155" t="s">
        <v>1427</v>
      </c>
      <c r="C3864" s="155"/>
      <c r="D3864" s="155"/>
      <c r="E3864" s="166">
        <v>44454</v>
      </c>
      <c r="F3864" s="109" t="s">
        <v>1298</v>
      </c>
      <c r="G3864" s="112" t="s">
        <v>219</v>
      </c>
      <c r="H3864" s="90" t="s">
        <v>51</v>
      </c>
      <c r="I3864" s="186" t="s">
        <v>3793</v>
      </c>
      <c r="J3864" s="90" t="s">
        <v>3794</v>
      </c>
      <c r="K3864" s="90" t="s">
        <v>12</v>
      </c>
      <c r="L3864" s="90" t="s">
        <v>3</v>
      </c>
      <c r="M3864" s="25" t="s">
        <v>1299</v>
      </c>
      <c r="N3864" s="25" t="s">
        <v>4</v>
      </c>
      <c r="O3864" s="25"/>
      <c r="P3864" s="90"/>
      <c r="Q3864" s="90"/>
      <c r="R3864" s="90"/>
      <c r="S3864" s="90"/>
      <c r="T3864" s="90"/>
      <c r="U3864" s="90"/>
      <c r="V3864" s="90" t="s">
        <v>1309</v>
      </c>
      <c r="W3864" s="90"/>
      <c r="X3864" s="90"/>
    </row>
    <row r="3865" spans="2:24" s="193" customFormat="1">
      <c r="B3865" s="155" t="s">
        <v>1427</v>
      </c>
      <c r="C3865" s="155"/>
      <c r="D3865" s="155"/>
      <c r="E3865" s="166">
        <v>44454</v>
      </c>
      <c r="F3865" s="109" t="s">
        <v>1298</v>
      </c>
      <c r="G3865" s="112" t="s">
        <v>219</v>
      </c>
      <c r="H3865" s="90" t="s">
        <v>51</v>
      </c>
      <c r="I3865" s="186" t="s">
        <v>3793</v>
      </c>
      <c r="J3865" s="90" t="s">
        <v>3794</v>
      </c>
      <c r="K3865" s="90" t="s">
        <v>18</v>
      </c>
      <c r="L3865" s="90" t="s">
        <v>19</v>
      </c>
      <c r="M3865" s="25" t="s">
        <v>1299</v>
      </c>
      <c r="N3865" s="25"/>
      <c r="O3865" s="25"/>
      <c r="P3865" s="90"/>
      <c r="Q3865" s="90"/>
      <c r="R3865" s="90"/>
      <c r="S3865" s="90"/>
      <c r="T3865" s="90"/>
      <c r="U3865" s="90"/>
      <c r="V3865" s="90" t="s">
        <v>17</v>
      </c>
      <c r="W3865" s="90"/>
      <c r="X3865" s="90"/>
    </row>
    <row r="3866" spans="2:24" s="193" customFormat="1">
      <c r="B3866" s="155" t="s">
        <v>1427</v>
      </c>
      <c r="C3866" s="155"/>
      <c r="D3866" s="155"/>
      <c r="E3866" s="166">
        <v>44454</v>
      </c>
      <c r="F3866" s="109" t="s">
        <v>1298</v>
      </c>
      <c r="G3866" s="112" t="s">
        <v>219</v>
      </c>
      <c r="H3866" s="90" t="s">
        <v>51</v>
      </c>
      <c r="I3866" s="186" t="s">
        <v>3793</v>
      </c>
      <c r="J3866" s="90" t="s">
        <v>3794</v>
      </c>
      <c r="K3866" s="90" t="s">
        <v>21</v>
      </c>
      <c r="L3866" s="90" t="s">
        <v>19</v>
      </c>
      <c r="M3866" s="25" t="s">
        <v>1299</v>
      </c>
      <c r="N3866" s="25" t="s">
        <v>1314</v>
      </c>
      <c r="O3866" s="51"/>
      <c r="P3866" s="90"/>
      <c r="Q3866" s="90"/>
      <c r="R3866" s="90"/>
      <c r="S3866" s="90"/>
      <c r="T3866" s="90"/>
      <c r="U3866" s="90"/>
      <c r="V3866" s="90" t="s">
        <v>20</v>
      </c>
      <c r="W3866" s="90"/>
      <c r="X3866" s="90"/>
    </row>
    <row r="3867" spans="2:24" s="193" customFormat="1">
      <c r="B3867" s="155" t="s">
        <v>1427</v>
      </c>
      <c r="C3867" s="155"/>
      <c r="D3867" s="155"/>
      <c r="E3867" s="166">
        <v>44454</v>
      </c>
      <c r="F3867" s="109" t="s">
        <v>1298</v>
      </c>
      <c r="G3867" s="112" t="s">
        <v>219</v>
      </c>
      <c r="H3867" s="90" t="s">
        <v>51</v>
      </c>
      <c r="I3867" s="186" t="s">
        <v>3793</v>
      </c>
      <c r="J3867" s="90" t="s">
        <v>3794</v>
      </c>
      <c r="K3867" s="25" t="s">
        <v>93</v>
      </c>
      <c r="L3867" s="90" t="s">
        <v>65</v>
      </c>
      <c r="M3867" s="25" t="s">
        <v>1299</v>
      </c>
      <c r="N3867" s="25" t="s">
        <v>4</v>
      </c>
      <c r="O3867" s="25"/>
      <c r="P3867" s="25"/>
      <c r="Q3867" s="25"/>
      <c r="R3867" s="136" t="s">
        <v>331</v>
      </c>
      <c r="S3867" s="123" t="s">
        <v>10185</v>
      </c>
      <c r="T3867" s="1" t="s">
        <v>10186</v>
      </c>
      <c r="U3867" s="90" t="s">
        <v>65</v>
      </c>
      <c r="V3867" s="90" t="s">
        <v>457</v>
      </c>
      <c r="W3867" s="123" t="s">
        <v>578</v>
      </c>
      <c r="X3867" s="136"/>
    </row>
    <row r="3868" spans="2:24" s="142" customFormat="1">
      <c r="B3868" s="155" t="s">
        <v>1427</v>
      </c>
      <c r="C3868" s="155"/>
      <c r="D3868" s="155"/>
      <c r="E3868" s="166">
        <v>44448</v>
      </c>
      <c r="F3868" s="109" t="s">
        <v>1298</v>
      </c>
      <c r="G3868" s="90" t="s">
        <v>215</v>
      </c>
      <c r="H3868" s="90" t="s">
        <v>51</v>
      </c>
      <c r="I3868" s="160" t="s">
        <v>3796</v>
      </c>
      <c r="J3868" s="90" t="str">
        <f t="shared" ref="J3868:J3873" si="24">"Связь хаба hub_"&amp;MID(I3868,5,FIND("_collection",I3868)-5)&amp;" с коллекцией"</f>
        <v>Связь хаба hub_name_entry с коллекцией</v>
      </c>
      <c r="K3868" s="141" t="s">
        <v>3797</v>
      </c>
      <c r="L3868" s="90" t="s">
        <v>3</v>
      </c>
      <c r="M3868" s="25" t="s">
        <v>1299</v>
      </c>
      <c r="N3868" s="25" t="s">
        <v>4</v>
      </c>
      <c r="O3868" s="25" t="s">
        <v>1300</v>
      </c>
      <c r="P3868" s="141" t="s">
        <v>6</v>
      </c>
      <c r="Q3868" s="141"/>
      <c r="R3868" s="90"/>
      <c r="S3868" s="90"/>
      <c r="T3868" s="141"/>
      <c r="U3868" s="90"/>
      <c r="V3868" s="90" t="s">
        <v>59</v>
      </c>
      <c r="W3868" s="141"/>
      <c r="X3868" s="90"/>
    </row>
    <row r="3869" spans="2:24" s="142" customFormat="1">
      <c r="B3869" s="155" t="s">
        <v>1427</v>
      </c>
      <c r="C3869" s="155"/>
      <c r="D3869" s="155"/>
      <c r="E3869" s="166">
        <v>44448</v>
      </c>
      <c r="F3869" s="109" t="s">
        <v>1298</v>
      </c>
      <c r="G3869" s="90" t="s">
        <v>215</v>
      </c>
      <c r="H3869" s="90" t="s">
        <v>51</v>
      </c>
      <c r="I3869" s="160" t="s">
        <v>3796</v>
      </c>
      <c r="J3869" s="90" t="str">
        <f t="shared" si="24"/>
        <v>Связь хаба hub_name_entry с коллекцией</v>
      </c>
      <c r="K3869" s="141" t="s">
        <v>3769</v>
      </c>
      <c r="L3869" s="90" t="s">
        <v>3</v>
      </c>
      <c r="M3869" s="25" t="s">
        <v>1299</v>
      </c>
      <c r="N3869" s="51" t="s">
        <v>438</v>
      </c>
      <c r="O3869" s="25" t="s">
        <v>3776</v>
      </c>
      <c r="P3869" s="141"/>
      <c r="Q3869" s="141"/>
      <c r="R3869" s="90" t="s">
        <v>10486</v>
      </c>
      <c r="S3869" s="90"/>
      <c r="T3869" s="90" t="s">
        <v>10704</v>
      </c>
      <c r="U3869" s="90" t="s">
        <v>70</v>
      </c>
      <c r="V3869" s="90" t="s">
        <v>9148</v>
      </c>
      <c r="W3869" s="90" t="s">
        <v>3792</v>
      </c>
      <c r="X3869" s="90"/>
    </row>
    <row r="3870" spans="2:24" s="142" customFormat="1">
      <c r="B3870" s="155" t="s">
        <v>1427</v>
      </c>
      <c r="C3870" s="155"/>
      <c r="D3870" s="155"/>
      <c r="E3870" s="166">
        <v>44448</v>
      </c>
      <c r="F3870" s="109" t="s">
        <v>1298</v>
      </c>
      <c r="G3870" s="90" t="s">
        <v>215</v>
      </c>
      <c r="H3870" s="90" t="s">
        <v>51</v>
      </c>
      <c r="I3870" s="160" t="s">
        <v>3796</v>
      </c>
      <c r="J3870" s="90" t="str">
        <f t="shared" si="24"/>
        <v>Связь хаба hub_name_entry с коллекцией</v>
      </c>
      <c r="K3870" s="141" t="s">
        <v>161</v>
      </c>
      <c r="L3870" s="90" t="s">
        <v>3</v>
      </c>
      <c r="M3870" s="25" t="s">
        <v>1299</v>
      </c>
      <c r="N3870" s="51" t="s">
        <v>438</v>
      </c>
      <c r="O3870" s="25" t="s">
        <v>1327</v>
      </c>
      <c r="P3870" s="141"/>
      <c r="Q3870" s="141"/>
      <c r="R3870" s="90" t="s">
        <v>10705</v>
      </c>
      <c r="S3870" s="90"/>
      <c r="T3870" s="90" t="s">
        <v>10191</v>
      </c>
      <c r="U3870" s="90" t="s">
        <v>70</v>
      </c>
      <c r="V3870" s="90" t="s">
        <v>9017</v>
      </c>
      <c r="W3870" s="90" t="s">
        <v>1328</v>
      </c>
      <c r="X3870" s="90"/>
    </row>
    <row r="3871" spans="2:24" s="142" customFormat="1">
      <c r="B3871" s="155" t="s">
        <v>1427</v>
      </c>
      <c r="C3871" s="155"/>
      <c r="D3871" s="155"/>
      <c r="E3871" s="166">
        <v>44448</v>
      </c>
      <c r="F3871" s="109" t="s">
        <v>1298</v>
      </c>
      <c r="G3871" s="90" t="s">
        <v>215</v>
      </c>
      <c r="H3871" s="90" t="s">
        <v>51</v>
      </c>
      <c r="I3871" s="160" t="s">
        <v>3796</v>
      </c>
      <c r="J3871" s="90" t="str">
        <f t="shared" si="24"/>
        <v>Связь хаба hub_name_entry с коллекцией</v>
      </c>
      <c r="K3871" s="141" t="s">
        <v>516</v>
      </c>
      <c r="L3871" s="90" t="s">
        <v>585</v>
      </c>
      <c r="M3871" s="25" t="s">
        <v>1299</v>
      </c>
      <c r="N3871" s="51" t="s">
        <v>438</v>
      </c>
      <c r="O3871" s="25" t="s">
        <v>1329</v>
      </c>
      <c r="P3871" s="141"/>
      <c r="Q3871" s="141"/>
      <c r="R3871" s="90"/>
      <c r="S3871" s="90"/>
      <c r="T3871" s="90" t="s">
        <v>10192</v>
      </c>
      <c r="U3871" s="90" t="s">
        <v>585</v>
      </c>
      <c r="V3871" s="90" t="s">
        <v>1330</v>
      </c>
      <c r="W3871" s="141" t="s">
        <v>517</v>
      </c>
      <c r="X3871" s="90"/>
    </row>
    <row r="3872" spans="2:24" s="142" customFormat="1">
      <c r="B3872" s="155" t="s">
        <v>1427</v>
      </c>
      <c r="C3872" s="155"/>
      <c r="D3872" s="155"/>
      <c r="E3872" s="166">
        <v>44448</v>
      </c>
      <c r="F3872" s="109" t="s">
        <v>1298</v>
      </c>
      <c r="G3872" s="90" t="s">
        <v>215</v>
      </c>
      <c r="H3872" s="90" t="s">
        <v>51</v>
      </c>
      <c r="I3872" s="160" t="s">
        <v>3796</v>
      </c>
      <c r="J3872" s="90" t="str">
        <f t="shared" si="24"/>
        <v>Связь хаба hub_name_entry с коллекцией</v>
      </c>
      <c r="K3872" s="141" t="s">
        <v>8</v>
      </c>
      <c r="L3872" s="90" t="s">
        <v>1304</v>
      </c>
      <c r="M3872" s="25" t="s">
        <v>1299</v>
      </c>
      <c r="N3872" s="162" t="s">
        <v>438</v>
      </c>
      <c r="O3872" s="162" t="s">
        <v>1305</v>
      </c>
      <c r="P3872" s="141"/>
      <c r="Q3872" s="141"/>
      <c r="R3872" s="90"/>
      <c r="S3872" s="90"/>
      <c r="T3872" s="141"/>
      <c r="U3872" s="90"/>
      <c r="V3872" s="90" t="s">
        <v>67</v>
      </c>
      <c r="W3872" s="141"/>
      <c r="X3872" s="90"/>
    </row>
    <row r="3873" spans="2:24" s="142" customFormat="1">
      <c r="B3873" s="155" t="s">
        <v>1427</v>
      </c>
      <c r="C3873" s="155"/>
      <c r="D3873" s="155"/>
      <c r="E3873" s="166">
        <v>44448</v>
      </c>
      <c r="F3873" s="109" t="s">
        <v>1298</v>
      </c>
      <c r="G3873" s="90" t="s">
        <v>215</v>
      </c>
      <c r="H3873" s="90" t="s">
        <v>51</v>
      </c>
      <c r="I3873" s="160" t="s">
        <v>3796</v>
      </c>
      <c r="J3873" s="90" t="str">
        <f t="shared" si="24"/>
        <v>Связь хаба hub_name_entry с коллекцией</v>
      </c>
      <c r="K3873" s="141" t="s">
        <v>12</v>
      </c>
      <c r="L3873" s="90" t="s">
        <v>3</v>
      </c>
      <c r="M3873" s="25" t="s">
        <v>1299</v>
      </c>
      <c r="N3873" s="25" t="s">
        <v>448</v>
      </c>
      <c r="O3873" s="25" t="s">
        <v>1300</v>
      </c>
      <c r="P3873" s="141"/>
      <c r="Q3873" s="141"/>
      <c r="R3873" s="90"/>
      <c r="S3873" s="90"/>
      <c r="T3873" s="141"/>
      <c r="U3873" s="90"/>
      <c r="V3873" s="90" t="s">
        <v>1309</v>
      </c>
      <c r="W3873" s="141"/>
      <c r="X3873" s="90"/>
    </row>
    <row r="3874" spans="2:24" s="193" customFormat="1">
      <c r="B3874" s="155" t="s">
        <v>1427</v>
      </c>
      <c r="C3874" s="155"/>
      <c r="D3874" s="155"/>
      <c r="E3874" s="166">
        <v>44454</v>
      </c>
      <c r="F3874" s="109" t="s">
        <v>1298</v>
      </c>
      <c r="G3874" s="112" t="s">
        <v>219</v>
      </c>
      <c r="H3874" s="90" t="s">
        <v>51</v>
      </c>
      <c r="I3874" s="186" t="s">
        <v>3798</v>
      </c>
      <c r="J3874" s="90" t="s">
        <v>3799</v>
      </c>
      <c r="K3874" s="141" t="s">
        <v>3797</v>
      </c>
      <c r="L3874" s="112" t="s">
        <v>3</v>
      </c>
      <c r="M3874" s="25" t="s">
        <v>1299</v>
      </c>
      <c r="N3874" s="25" t="s">
        <v>455</v>
      </c>
      <c r="O3874" s="25" t="s">
        <v>3800</v>
      </c>
      <c r="P3874" s="90" t="s">
        <v>6</v>
      </c>
      <c r="Q3874" s="90"/>
      <c r="R3874" s="90"/>
      <c r="S3874" s="90"/>
      <c r="T3874" s="90"/>
      <c r="U3874" s="112"/>
      <c r="V3874" s="90" t="s">
        <v>3741</v>
      </c>
      <c r="W3874" s="142"/>
      <c r="X3874" s="141"/>
    </row>
    <row r="3875" spans="2:24" s="193" customFormat="1">
      <c r="B3875" s="155" t="s">
        <v>1427</v>
      </c>
      <c r="C3875" s="155"/>
      <c r="D3875" s="155"/>
      <c r="E3875" s="166">
        <v>44454</v>
      </c>
      <c r="F3875" s="109" t="s">
        <v>1298</v>
      </c>
      <c r="G3875" s="112" t="s">
        <v>219</v>
      </c>
      <c r="H3875" s="90" t="s">
        <v>51</v>
      </c>
      <c r="I3875" s="186" t="s">
        <v>3798</v>
      </c>
      <c r="J3875" s="90" t="s">
        <v>3799</v>
      </c>
      <c r="K3875" s="90" t="s">
        <v>14</v>
      </c>
      <c r="L3875" s="90" t="s">
        <v>15</v>
      </c>
      <c r="M3875" s="25" t="s">
        <v>1299</v>
      </c>
      <c r="N3875" s="25"/>
      <c r="O3875" s="25"/>
      <c r="P3875" s="90"/>
      <c r="Q3875" s="90"/>
      <c r="R3875" s="90"/>
      <c r="S3875" s="90"/>
      <c r="T3875" s="90"/>
      <c r="U3875" s="90"/>
      <c r="V3875" s="90" t="s">
        <v>13</v>
      </c>
      <c r="W3875" s="90"/>
      <c r="X3875" s="90"/>
    </row>
    <row r="3876" spans="2:24" s="193" customFormat="1">
      <c r="B3876" s="155" t="s">
        <v>1427</v>
      </c>
      <c r="C3876" s="155"/>
      <c r="D3876" s="155"/>
      <c r="E3876" s="166">
        <v>44454</v>
      </c>
      <c r="F3876" s="109" t="s">
        <v>1298</v>
      </c>
      <c r="G3876" s="112" t="s">
        <v>219</v>
      </c>
      <c r="H3876" s="90" t="s">
        <v>51</v>
      </c>
      <c r="I3876" s="186" t="s">
        <v>3798</v>
      </c>
      <c r="J3876" s="90" t="s">
        <v>3799</v>
      </c>
      <c r="K3876" s="90" t="s">
        <v>8</v>
      </c>
      <c r="L3876" s="90" t="s">
        <v>1304</v>
      </c>
      <c r="M3876" s="25" t="s">
        <v>1299</v>
      </c>
      <c r="N3876" s="162" t="s">
        <v>398</v>
      </c>
      <c r="O3876" s="162" t="s">
        <v>1305</v>
      </c>
      <c r="P3876" s="90"/>
      <c r="Q3876" s="90"/>
      <c r="R3876" s="90"/>
      <c r="S3876" s="90"/>
      <c r="T3876" s="90"/>
      <c r="U3876" s="90"/>
      <c r="V3876" s="90" t="s">
        <v>1313</v>
      </c>
      <c r="W3876" s="90"/>
      <c r="X3876" s="90"/>
    </row>
    <row r="3877" spans="2:24" s="193" customFormat="1">
      <c r="B3877" s="155" t="s">
        <v>1427</v>
      </c>
      <c r="C3877" s="155"/>
      <c r="D3877" s="155"/>
      <c r="E3877" s="166">
        <v>44454</v>
      </c>
      <c r="F3877" s="109" t="s">
        <v>1298</v>
      </c>
      <c r="G3877" s="112" t="s">
        <v>219</v>
      </c>
      <c r="H3877" s="90" t="s">
        <v>51</v>
      </c>
      <c r="I3877" s="186" t="s">
        <v>3798</v>
      </c>
      <c r="J3877" s="90" t="s">
        <v>3799</v>
      </c>
      <c r="K3877" s="90" t="s">
        <v>12</v>
      </c>
      <c r="L3877" s="90" t="s">
        <v>3</v>
      </c>
      <c r="M3877" s="25" t="s">
        <v>1299</v>
      </c>
      <c r="N3877" s="25" t="s">
        <v>4</v>
      </c>
      <c r="O3877" s="25"/>
      <c r="P3877" s="90"/>
      <c r="Q3877" s="90"/>
      <c r="R3877" s="90"/>
      <c r="S3877" s="90"/>
      <c r="T3877" s="90"/>
      <c r="U3877" s="90"/>
      <c r="V3877" s="90" t="s">
        <v>1309</v>
      </c>
      <c r="W3877" s="90"/>
      <c r="X3877" s="90"/>
    </row>
    <row r="3878" spans="2:24" s="193" customFormat="1">
      <c r="B3878" s="155" t="s">
        <v>1427</v>
      </c>
      <c r="C3878" s="155"/>
      <c r="D3878" s="155"/>
      <c r="E3878" s="166">
        <v>44454</v>
      </c>
      <c r="F3878" s="109" t="s">
        <v>1298</v>
      </c>
      <c r="G3878" s="112" t="s">
        <v>219</v>
      </c>
      <c r="H3878" s="90" t="s">
        <v>51</v>
      </c>
      <c r="I3878" s="186" t="s">
        <v>3798</v>
      </c>
      <c r="J3878" s="90" t="s">
        <v>3799</v>
      </c>
      <c r="K3878" s="90" t="s">
        <v>18</v>
      </c>
      <c r="L3878" s="90" t="s">
        <v>19</v>
      </c>
      <c r="M3878" s="25" t="s">
        <v>1299</v>
      </c>
      <c r="N3878" s="25"/>
      <c r="O3878" s="25"/>
      <c r="P3878" s="90"/>
      <c r="Q3878" s="90"/>
      <c r="R3878" s="90"/>
      <c r="S3878" s="90"/>
      <c r="T3878" s="90"/>
      <c r="U3878" s="90"/>
      <c r="V3878" s="90" t="s">
        <v>17</v>
      </c>
      <c r="W3878" s="90"/>
      <c r="X3878" s="90"/>
    </row>
    <row r="3879" spans="2:24" s="193" customFormat="1">
      <c r="B3879" s="155" t="s">
        <v>1427</v>
      </c>
      <c r="C3879" s="155"/>
      <c r="D3879" s="155"/>
      <c r="E3879" s="166">
        <v>44454</v>
      </c>
      <c r="F3879" s="109" t="s">
        <v>1298</v>
      </c>
      <c r="G3879" s="112" t="s">
        <v>219</v>
      </c>
      <c r="H3879" s="90" t="s">
        <v>51</v>
      </c>
      <c r="I3879" s="186" t="s">
        <v>3798</v>
      </c>
      <c r="J3879" s="90" t="s">
        <v>3799</v>
      </c>
      <c r="K3879" s="90" t="s">
        <v>21</v>
      </c>
      <c r="L3879" s="90" t="s">
        <v>19</v>
      </c>
      <c r="M3879" s="25" t="s">
        <v>1299</v>
      </c>
      <c r="N3879" s="25" t="s">
        <v>1314</v>
      </c>
      <c r="O3879" s="51"/>
      <c r="P3879" s="90"/>
      <c r="Q3879" s="90"/>
      <c r="R3879" s="90"/>
      <c r="S3879" s="90"/>
      <c r="T3879" s="90"/>
      <c r="U3879" s="90"/>
      <c r="V3879" s="90" t="s">
        <v>20</v>
      </c>
      <c r="W3879" s="90"/>
      <c r="X3879" s="90"/>
    </row>
    <row r="3880" spans="2:24" s="193" customFormat="1">
      <c r="B3880" s="155" t="s">
        <v>1427</v>
      </c>
      <c r="C3880" s="155"/>
      <c r="D3880" s="155"/>
      <c r="E3880" s="166">
        <v>44448</v>
      </c>
      <c r="F3880" s="109" t="s">
        <v>1298</v>
      </c>
      <c r="G3880" s="194" t="s">
        <v>215</v>
      </c>
      <c r="H3880" s="90" t="s">
        <v>51</v>
      </c>
      <c r="I3880" s="160" t="s">
        <v>3801</v>
      </c>
      <c r="J3880" s="181" t="s">
        <v>3802</v>
      </c>
      <c r="K3880" s="181" t="s">
        <v>3803</v>
      </c>
      <c r="L3880" s="181" t="s">
        <v>3</v>
      </c>
      <c r="M3880" s="181" t="s">
        <v>1299</v>
      </c>
      <c r="N3880" s="181" t="s">
        <v>4</v>
      </c>
      <c r="O3880" s="25" t="s">
        <v>1300</v>
      </c>
      <c r="P3880" s="181" t="s">
        <v>6</v>
      </c>
      <c r="Q3880" s="181"/>
      <c r="R3880" s="181"/>
      <c r="S3880" s="181"/>
      <c r="T3880" s="181"/>
      <c r="U3880" s="181"/>
      <c r="V3880" s="90" t="s">
        <v>59</v>
      </c>
      <c r="W3880" s="181"/>
      <c r="X3880" s="181"/>
    </row>
    <row r="3881" spans="2:24" s="193" customFormat="1">
      <c r="B3881" s="155" t="s">
        <v>1427</v>
      </c>
      <c r="C3881" s="155"/>
      <c r="D3881" s="155"/>
      <c r="E3881" s="166">
        <v>44448</v>
      </c>
      <c r="F3881" s="109" t="s">
        <v>1298</v>
      </c>
      <c r="G3881" s="194" t="s">
        <v>215</v>
      </c>
      <c r="H3881" s="90" t="s">
        <v>51</v>
      </c>
      <c r="I3881" s="160" t="s">
        <v>3801</v>
      </c>
      <c r="J3881" s="181" t="s">
        <v>3802</v>
      </c>
      <c r="K3881" s="181" t="s">
        <v>3769</v>
      </c>
      <c r="L3881" s="181" t="s">
        <v>3</v>
      </c>
      <c r="M3881" s="181" t="s">
        <v>1299</v>
      </c>
      <c r="N3881" s="181" t="s">
        <v>438</v>
      </c>
      <c r="O3881" s="25" t="s">
        <v>3776</v>
      </c>
      <c r="P3881" s="181"/>
      <c r="Q3881" s="181"/>
      <c r="R3881" s="90" t="s">
        <v>10486</v>
      </c>
      <c r="S3881" s="181"/>
      <c r="T3881" s="181" t="s">
        <v>10704</v>
      </c>
      <c r="U3881" s="90" t="s">
        <v>70</v>
      </c>
      <c r="V3881" s="90" t="s">
        <v>9148</v>
      </c>
      <c r="W3881" s="90" t="s">
        <v>3792</v>
      </c>
      <c r="X3881" s="181"/>
    </row>
    <row r="3882" spans="2:24" s="193" customFormat="1">
      <c r="B3882" s="155" t="s">
        <v>1427</v>
      </c>
      <c r="C3882" s="155"/>
      <c r="D3882" s="155"/>
      <c r="E3882" s="166">
        <v>44448</v>
      </c>
      <c r="F3882" s="109" t="s">
        <v>1298</v>
      </c>
      <c r="G3882" s="194" t="s">
        <v>215</v>
      </c>
      <c r="H3882" s="90" t="s">
        <v>51</v>
      </c>
      <c r="I3882" s="160" t="s">
        <v>3801</v>
      </c>
      <c r="J3882" s="181" t="s">
        <v>3802</v>
      </c>
      <c r="K3882" s="181" t="s">
        <v>2723</v>
      </c>
      <c r="L3882" s="181" t="s">
        <v>3</v>
      </c>
      <c r="M3882" s="181" t="s">
        <v>1299</v>
      </c>
      <c r="N3882" s="181" t="s">
        <v>438</v>
      </c>
      <c r="O3882" s="25" t="s">
        <v>2724</v>
      </c>
      <c r="P3882" s="181"/>
      <c r="Q3882" s="181"/>
      <c r="R3882" s="90" t="s">
        <v>10513</v>
      </c>
      <c r="S3882" s="181"/>
      <c r="T3882" s="181" t="s">
        <v>10514</v>
      </c>
      <c r="U3882" s="90" t="s">
        <v>70</v>
      </c>
      <c r="V3882" s="181" t="s">
        <v>9109</v>
      </c>
      <c r="W3882" s="90" t="s">
        <v>2725</v>
      </c>
      <c r="X3882" s="181"/>
    </row>
    <row r="3883" spans="2:24" s="193" customFormat="1">
      <c r="B3883" s="155" t="s">
        <v>1427</v>
      </c>
      <c r="C3883" s="155"/>
      <c r="D3883" s="155"/>
      <c r="E3883" s="166">
        <v>44448</v>
      </c>
      <c r="F3883" s="109" t="s">
        <v>1298</v>
      </c>
      <c r="G3883" s="194" t="s">
        <v>215</v>
      </c>
      <c r="H3883" s="90" t="s">
        <v>51</v>
      </c>
      <c r="I3883" s="160" t="s">
        <v>3801</v>
      </c>
      <c r="J3883" s="181" t="s">
        <v>3802</v>
      </c>
      <c r="K3883" s="181" t="s">
        <v>8</v>
      </c>
      <c r="L3883" s="181" t="s">
        <v>1304</v>
      </c>
      <c r="M3883" s="181" t="s">
        <v>1299</v>
      </c>
      <c r="N3883" s="162" t="s">
        <v>438</v>
      </c>
      <c r="O3883" s="162" t="s">
        <v>1305</v>
      </c>
      <c r="P3883" s="181"/>
      <c r="Q3883" s="181"/>
      <c r="R3883" s="181"/>
      <c r="S3883" s="181"/>
      <c r="T3883" s="181"/>
      <c r="U3883" s="181"/>
      <c r="V3883" s="90" t="s">
        <v>67</v>
      </c>
      <c r="W3883" s="181"/>
      <c r="X3883" s="181"/>
    </row>
    <row r="3884" spans="2:24" s="193" customFormat="1">
      <c r="B3884" s="155" t="s">
        <v>1427</v>
      </c>
      <c r="C3884" s="155"/>
      <c r="D3884" s="155"/>
      <c r="E3884" s="166">
        <v>44448</v>
      </c>
      <c r="F3884" s="109" t="s">
        <v>1298</v>
      </c>
      <c r="G3884" s="194" t="s">
        <v>215</v>
      </c>
      <c r="H3884" s="90" t="s">
        <v>51</v>
      </c>
      <c r="I3884" s="160" t="s">
        <v>3801</v>
      </c>
      <c r="J3884" s="181" t="s">
        <v>3802</v>
      </c>
      <c r="K3884" s="181" t="s">
        <v>12</v>
      </c>
      <c r="L3884" s="181" t="s">
        <v>3</v>
      </c>
      <c r="M3884" s="181" t="s">
        <v>1299</v>
      </c>
      <c r="N3884" s="181" t="s">
        <v>448</v>
      </c>
      <c r="O3884" s="25" t="s">
        <v>1300</v>
      </c>
      <c r="P3884" s="181"/>
      <c r="Q3884" s="181"/>
      <c r="R3884" s="181"/>
      <c r="S3884" s="181"/>
      <c r="T3884" s="181"/>
      <c r="U3884" s="181"/>
      <c r="V3884" s="90" t="s">
        <v>1309</v>
      </c>
      <c r="W3884" s="181"/>
      <c r="X3884" s="181"/>
    </row>
    <row r="3885" spans="2:24" s="193" customFormat="1">
      <c r="B3885" s="155" t="s">
        <v>1427</v>
      </c>
      <c r="C3885" s="155"/>
      <c r="D3885" s="155"/>
      <c r="E3885" s="166">
        <v>44454</v>
      </c>
      <c r="F3885" s="109" t="s">
        <v>1298</v>
      </c>
      <c r="G3885" s="112" t="s">
        <v>219</v>
      </c>
      <c r="H3885" s="90" t="s">
        <v>51</v>
      </c>
      <c r="I3885" s="186" t="s">
        <v>3804</v>
      </c>
      <c r="J3885" s="90" t="s">
        <v>3805</v>
      </c>
      <c r="K3885" s="181" t="s">
        <v>3803</v>
      </c>
      <c r="L3885" s="112" t="s">
        <v>3</v>
      </c>
      <c r="M3885" s="25" t="s">
        <v>1299</v>
      </c>
      <c r="N3885" s="25" t="s">
        <v>455</v>
      </c>
      <c r="O3885" s="25" t="s">
        <v>3806</v>
      </c>
      <c r="P3885" s="90" t="s">
        <v>6</v>
      </c>
      <c r="Q3885" s="90"/>
      <c r="R3885" s="90"/>
      <c r="S3885" s="90"/>
      <c r="T3885" s="90"/>
      <c r="U3885" s="112"/>
      <c r="V3885" s="90" t="s">
        <v>3741</v>
      </c>
      <c r="W3885" s="142"/>
      <c r="X3885" s="141"/>
    </row>
    <row r="3886" spans="2:24" s="193" customFormat="1">
      <c r="B3886" s="155" t="s">
        <v>1427</v>
      </c>
      <c r="C3886" s="155"/>
      <c r="D3886" s="155"/>
      <c r="E3886" s="166">
        <v>44454</v>
      </c>
      <c r="F3886" s="109" t="s">
        <v>1298</v>
      </c>
      <c r="G3886" s="112" t="s">
        <v>219</v>
      </c>
      <c r="H3886" s="90" t="s">
        <v>51</v>
      </c>
      <c r="I3886" s="186" t="s">
        <v>3804</v>
      </c>
      <c r="J3886" s="90" t="s">
        <v>3805</v>
      </c>
      <c r="K3886" s="90" t="s">
        <v>14</v>
      </c>
      <c r="L3886" s="90" t="s">
        <v>15</v>
      </c>
      <c r="M3886" s="25" t="s">
        <v>1299</v>
      </c>
      <c r="N3886" s="25"/>
      <c r="O3886" s="25"/>
      <c r="P3886" s="90"/>
      <c r="Q3886" s="90"/>
      <c r="R3886" s="90"/>
      <c r="S3886" s="90"/>
      <c r="T3886" s="90"/>
      <c r="U3886" s="90"/>
      <c r="V3886" s="90" t="s">
        <v>13</v>
      </c>
      <c r="W3886" s="90"/>
      <c r="X3886" s="90"/>
    </row>
    <row r="3887" spans="2:24" s="193" customFormat="1">
      <c r="B3887" s="155" t="s">
        <v>1427</v>
      </c>
      <c r="C3887" s="155"/>
      <c r="D3887" s="155"/>
      <c r="E3887" s="166">
        <v>44454</v>
      </c>
      <c r="F3887" s="109" t="s">
        <v>1298</v>
      </c>
      <c r="G3887" s="112" t="s">
        <v>219</v>
      </c>
      <c r="H3887" s="90" t="s">
        <v>51</v>
      </c>
      <c r="I3887" s="186" t="s">
        <v>3804</v>
      </c>
      <c r="J3887" s="90" t="s">
        <v>3805</v>
      </c>
      <c r="K3887" s="90" t="s">
        <v>8</v>
      </c>
      <c r="L3887" s="90" t="s">
        <v>1304</v>
      </c>
      <c r="M3887" s="25" t="s">
        <v>1299</v>
      </c>
      <c r="N3887" s="162" t="s">
        <v>398</v>
      </c>
      <c r="O3887" s="162" t="s">
        <v>1305</v>
      </c>
      <c r="P3887" s="90"/>
      <c r="Q3887" s="90"/>
      <c r="R3887" s="90"/>
      <c r="S3887" s="90"/>
      <c r="T3887" s="90"/>
      <c r="U3887" s="90"/>
      <c r="V3887" s="90" t="s">
        <v>1313</v>
      </c>
      <c r="W3887" s="90"/>
      <c r="X3887" s="90"/>
    </row>
    <row r="3888" spans="2:24" s="193" customFormat="1">
      <c r="B3888" s="155" t="s">
        <v>1427</v>
      </c>
      <c r="C3888" s="155"/>
      <c r="D3888" s="155"/>
      <c r="E3888" s="166">
        <v>44454</v>
      </c>
      <c r="F3888" s="109" t="s">
        <v>1298</v>
      </c>
      <c r="G3888" s="112" t="s">
        <v>219</v>
      </c>
      <c r="H3888" s="90" t="s">
        <v>51</v>
      </c>
      <c r="I3888" s="186" t="s">
        <v>3804</v>
      </c>
      <c r="J3888" s="90" t="s">
        <v>3805</v>
      </c>
      <c r="K3888" s="90" t="s">
        <v>12</v>
      </c>
      <c r="L3888" s="90" t="s">
        <v>3</v>
      </c>
      <c r="M3888" s="25" t="s">
        <v>1299</v>
      </c>
      <c r="N3888" s="25" t="s">
        <v>4</v>
      </c>
      <c r="O3888" s="25"/>
      <c r="P3888" s="90"/>
      <c r="Q3888" s="90"/>
      <c r="R3888" s="90"/>
      <c r="S3888" s="90"/>
      <c r="T3888" s="90"/>
      <c r="U3888" s="90"/>
      <c r="V3888" s="90" t="s">
        <v>1309</v>
      </c>
      <c r="W3888" s="90"/>
      <c r="X3888" s="90"/>
    </row>
    <row r="3889" spans="2:24" s="193" customFormat="1">
      <c r="B3889" s="155" t="s">
        <v>1427</v>
      </c>
      <c r="C3889" s="155"/>
      <c r="D3889" s="155"/>
      <c r="E3889" s="166">
        <v>44454</v>
      </c>
      <c r="F3889" s="109" t="s">
        <v>1298</v>
      </c>
      <c r="G3889" s="112" t="s">
        <v>219</v>
      </c>
      <c r="H3889" s="90" t="s">
        <v>51</v>
      </c>
      <c r="I3889" s="186" t="s">
        <v>3804</v>
      </c>
      <c r="J3889" s="90" t="s">
        <v>3805</v>
      </c>
      <c r="K3889" s="90" t="s">
        <v>18</v>
      </c>
      <c r="L3889" s="90" t="s">
        <v>19</v>
      </c>
      <c r="M3889" s="25" t="s">
        <v>1299</v>
      </c>
      <c r="N3889" s="25"/>
      <c r="O3889" s="25"/>
      <c r="P3889" s="90"/>
      <c r="Q3889" s="90"/>
      <c r="R3889" s="90"/>
      <c r="S3889" s="90"/>
      <c r="T3889" s="90"/>
      <c r="U3889" s="90"/>
      <c r="V3889" s="90" t="s">
        <v>17</v>
      </c>
      <c r="W3889" s="90"/>
      <c r="X3889" s="90"/>
    </row>
    <row r="3890" spans="2:24" s="193" customFormat="1">
      <c r="B3890" s="155" t="s">
        <v>1427</v>
      </c>
      <c r="C3890" s="155"/>
      <c r="D3890" s="155"/>
      <c r="E3890" s="166">
        <v>44454</v>
      </c>
      <c r="F3890" s="109" t="s">
        <v>1298</v>
      </c>
      <c r="G3890" s="112" t="s">
        <v>219</v>
      </c>
      <c r="H3890" s="90" t="s">
        <v>51</v>
      </c>
      <c r="I3890" s="186" t="s">
        <v>3804</v>
      </c>
      <c r="J3890" s="90" t="s">
        <v>3805</v>
      </c>
      <c r="K3890" s="90" t="s">
        <v>21</v>
      </c>
      <c r="L3890" s="90" t="s">
        <v>19</v>
      </c>
      <c r="M3890" s="25" t="s">
        <v>1299</v>
      </c>
      <c r="N3890" s="25" t="s">
        <v>1314</v>
      </c>
      <c r="O3890" s="51"/>
      <c r="P3890" s="90"/>
      <c r="Q3890" s="90"/>
      <c r="R3890" s="90"/>
      <c r="S3890" s="90"/>
      <c r="T3890" s="90"/>
      <c r="U3890" s="90"/>
      <c r="V3890" s="90" t="s">
        <v>20</v>
      </c>
      <c r="W3890" s="90"/>
      <c r="X3890" s="90"/>
    </row>
    <row r="3891" spans="2:24" s="193" customFormat="1">
      <c r="B3891" s="155" t="s">
        <v>1427</v>
      </c>
      <c r="C3891" s="155"/>
      <c r="D3891" s="155"/>
      <c r="E3891" s="166">
        <v>44448</v>
      </c>
      <c r="F3891" s="109" t="s">
        <v>1298</v>
      </c>
      <c r="G3891" s="194" t="s">
        <v>215</v>
      </c>
      <c r="H3891" s="90" t="s">
        <v>51</v>
      </c>
      <c r="I3891" s="160" t="s">
        <v>3807</v>
      </c>
      <c r="J3891" s="181" t="s">
        <v>3808</v>
      </c>
      <c r="K3891" s="181" t="s">
        <v>3809</v>
      </c>
      <c r="L3891" s="181" t="s">
        <v>3</v>
      </c>
      <c r="M3891" s="181" t="s">
        <v>1299</v>
      </c>
      <c r="N3891" s="181" t="s">
        <v>4</v>
      </c>
      <c r="O3891" s="25" t="s">
        <v>1300</v>
      </c>
      <c r="P3891" s="181" t="s">
        <v>6</v>
      </c>
      <c r="Q3891" s="181"/>
      <c r="R3891" s="181"/>
      <c r="S3891" s="181"/>
      <c r="T3891" s="181"/>
      <c r="U3891" s="181"/>
      <c r="V3891" s="90" t="s">
        <v>59</v>
      </c>
      <c r="W3891" s="181"/>
      <c r="X3891" s="181"/>
    </row>
    <row r="3892" spans="2:24" s="193" customFormat="1">
      <c r="B3892" s="155" t="s">
        <v>1427</v>
      </c>
      <c r="C3892" s="155"/>
      <c r="D3892" s="155"/>
      <c r="E3892" s="166">
        <v>44448</v>
      </c>
      <c r="F3892" s="109" t="s">
        <v>1298</v>
      </c>
      <c r="G3892" s="194" t="s">
        <v>215</v>
      </c>
      <c r="H3892" s="90" t="s">
        <v>51</v>
      </c>
      <c r="I3892" s="160" t="s">
        <v>3807</v>
      </c>
      <c r="J3892" s="181" t="s">
        <v>3808</v>
      </c>
      <c r="K3892" s="123" t="s">
        <v>3339</v>
      </c>
      <c r="L3892" s="181" t="s">
        <v>3</v>
      </c>
      <c r="M3892" s="181" t="s">
        <v>1299</v>
      </c>
      <c r="N3892" s="181" t="s">
        <v>438</v>
      </c>
      <c r="O3892" s="25" t="s">
        <v>3346</v>
      </c>
      <c r="P3892" s="181"/>
      <c r="Q3892" s="181"/>
      <c r="R3892" s="1" t="s">
        <v>10607</v>
      </c>
      <c r="S3892" s="1"/>
      <c r="T3892" s="181" t="s">
        <v>10608</v>
      </c>
      <c r="U3892" s="90" t="s">
        <v>70</v>
      </c>
      <c r="V3892" s="90" t="s">
        <v>9129</v>
      </c>
      <c r="W3892" s="90" t="s">
        <v>3362</v>
      </c>
      <c r="X3892" s="181"/>
    </row>
    <row r="3893" spans="2:24" s="193" customFormat="1">
      <c r="B3893" s="155" t="s">
        <v>1427</v>
      </c>
      <c r="C3893" s="155"/>
      <c r="D3893" s="155"/>
      <c r="E3893" s="166">
        <v>44448</v>
      </c>
      <c r="F3893" s="109" t="s">
        <v>1298</v>
      </c>
      <c r="G3893" s="194" t="s">
        <v>215</v>
      </c>
      <c r="H3893" s="90" t="s">
        <v>51</v>
      </c>
      <c r="I3893" s="160" t="s">
        <v>3807</v>
      </c>
      <c r="J3893" s="181" t="s">
        <v>3808</v>
      </c>
      <c r="K3893" s="181" t="s">
        <v>3769</v>
      </c>
      <c r="L3893" s="181" t="s">
        <v>3</v>
      </c>
      <c r="M3893" s="181" t="s">
        <v>1299</v>
      </c>
      <c r="N3893" s="181" t="s">
        <v>438</v>
      </c>
      <c r="O3893" s="25" t="s">
        <v>3776</v>
      </c>
      <c r="P3893" s="181"/>
      <c r="Q3893" s="181"/>
      <c r="R3893" s="1" t="s">
        <v>10609</v>
      </c>
      <c r="S3893" s="1"/>
      <c r="T3893" s="181" t="s">
        <v>10704</v>
      </c>
      <c r="U3893" s="90" t="s">
        <v>70</v>
      </c>
      <c r="V3893" s="90" t="s">
        <v>9148</v>
      </c>
      <c r="W3893" s="90" t="s">
        <v>3792</v>
      </c>
      <c r="X3893" s="181"/>
    </row>
    <row r="3894" spans="2:24" s="193" customFormat="1">
      <c r="B3894" s="155" t="s">
        <v>1427</v>
      </c>
      <c r="C3894" s="155"/>
      <c r="D3894" s="155"/>
      <c r="E3894" s="166">
        <v>44448</v>
      </c>
      <c r="F3894" s="109" t="s">
        <v>1298</v>
      </c>
      <c r="G3894" s="194" t="s">
        <v>215</v>
      </c>
      <c r="H3894" s="90" t="s">
        <v>51</v>
      </c>
      <c r="I3894" s="160" t="s">
        <v>3807</v>
      </c>
      <c r="J3894" s="181" t="s">
        <v>3808</v>
      </c>
      <c r="K3894" s="181" t="s">
        <v>8</v>
      </c>
      <c r="L3894" s="181" t="s">
        <v>1304</v>
      </c>
      <c r="M3894" s="181" t="s">
        <v>1299</v>
      </c>
      <c r="N3894" s="162" t="s">
        <v>438</v>
      </c>
      <c r="O3894" s="162" t="s">
        <v>1305</v>
      </c>
      <c r="P3894" s="181"/>
      <c r="Q3894" s="181"/>
      <c r="R3894" s="181"/>
      <c r="S3894" s="181"/>
      <c r="T3894" s="181"/>
      <c r="U3894" s="181"/>
      <c r="V3894" s="90" t="s">
        <v>67</v>
      </c>
      <c r="W3894" s="181"/>
      <c r="X3894" s="181"/>
    </row>
    <row r="3895" spans="2:24" s="193" customFormat="1">
      <c r="B3895" s="155" t="s">
        <v>1427</v>
      </c>
      <c r="C3895" s="155"/>
      <c r="D3895" s="155"/>
      <c r="E3895" s="166">
        <v>44448</v>
      </c>
      <c r="F3895" s="109" t="s">
        <v>1298</v>
      </c>
      <c r="G3895" s="194" t="s">
        <v>215</v>
      </c>
      <c r="H3895" s="90" t="s">
        <v>51</v>
      </c>
      <c r="I3895" s="160" t="s">
        <v>3807</v>
      </c>
      <c r="J3895" s="181" t="s">
        <v>3808</v>
      </c>
      <c r="K3895" s="181" t="s">
        <v>12</v>
      </c>
      <c r="L3895" s="181" t="s">
        <v>3</v>
      </c>
      <c r="M3895" s="181" t="s">
        <v>1299</v>
      </c>
      <c r="N3895" s="181" t="s">
        <v>448</v>
      </c>
      <c r="O3895" s="25" t="s">
        <v>1300</v>
      </c>
      <c r="P3895" s="181"/>
      <c r="Q3895" s="181"/>
      <c r="R3895" s="181"/>
      <c r="S3895" s="181"/>
      <c r="T3895" s="181"/>
      <c r="U3895" s="181"/>
      <c r="V3895" s="90" t="s">
        <v>1309</v>
      </c>
      <c r="W3895" s="181"/>
      <c r="X3895" s="181"/>
    </row>
    <row r="3896" spans="2:24" s="193" customFormat="1">
      <c r="B3896" s="155" t="s">
        <v>1427</v>
      </c>
      <c r="C3896" s="155"/>
      <c r="D3896" s="155"/>
      <c r="E3896" s="166">
        <v>44454</v>
      </c>
      <c r="F3896" s="109" t="s">
        <v>1298</v>
      </c>
      <c r="G3896" s="112" t="s">
        <v>219</v>
      </c>
      <c r="H3896" s="90" t="s">
        <v>51</v>
      </c>
      <c r="I3896" s="186" t="s">
        <v>3810</v>
      </c>
      <c r="J3896" s="90" t="s">
        <v>3811</v>
      </c>
      <c r="K3896" s="181" t="s">
        <v>3809</v>
      </c>
      <c r="L3896" s="112" t="s">
        <v>3</v>
      </c>
      <c r="M3896" s="25" t="s">
        <v>1299</v>
      </c>
      <c r="N3896" s="25" t="s">
        <v>455</v>
      </c>
      <c r="O3896" s="25" t="s">
        <v>3812</v>
      </c>
      <c r="P3896" s="90" t="s">
        <v>6</v>
      </c>
      <c r="Q3896" s="90"/>
      <c r="R3896" s="90"/>
      <c r="S3896" s="90"/>
      <c r="T3896" s="90"/>
      <c r="U3896" s="112"/>
      <c r="V3896" s="90" t="s">
        <v>3741</v>
      </c>
      <c r="W3896" s="142"/>
      <c r="X3896" s="141"/>
    </row>
    <row r="3897" spans="2:24" s="193" customFormat="1">
      <c r="B3897" s="155" t="s">
        <v>1427</v>
      </c>
      <c r="C3897" s="155"/>
      <c r="D3897" s="155"/>
      <c r="E3897" s="166">
        <v>44454</v>
      </c>
      <c r="F3897" s="109" t="s">
        <v>1298</v>
      </c>
      <c r="G3897" s="112" t="s">
        <v>219</v>
      </c>
      <c r="H3897" s="90" t="s">
        <v>51</v>
      </c>
      <c r="I3897" s="186" t="s">
        <v>3810</v>
      </c>
      <c r="J3897" s="90" t="s">
        <v>3811</v>
      </c>
      <c r="K3897" s="90" t="s">
        <v>14</v>
      </c>
      <c r="L3897" s="90" t="s">
        <v>15</v>
      </c>
      <c r="M3897" s="25" t="s">
        <v>1299</v>
      </c>
      <c r="N3897" s="25"/>
      <c r="O3897" s="25"/>
      <c r="P3897" s="90"/>
      <c r="Q3897" s="90"/>
      <c r="R3897" s="90"/>
      <c r="S3897" s="90"/>
      <c r="T3897" s="90"/>
      <c r="U3897" s="90"/>
      <c r="V3897" s="90" t="s">
        <v>13</v>
      </c>
      <c r="W3897" s="90"/>
      <c r="X3897" s="90"/>
    </row>
    <row r="3898" spans="2:24" s="193" customFormat="1">
      <c r="B3898" s="155" t="s">
        <v>1427</v>
      </c>
      <c r="C3898" s="155"/>
      <c r="D3898" s="155"/>
      <c r="E3898" s="166">
        <v>44454</v>
      </c>
      <c r="F3898" s="109" t="s">
        <v>1298</v>
      </c>
      <c r="G3898" s="112" t="s">
        <v>219</v>
      </c>
      <c r="H3898" s="90" t="s">
        <v>51</v>
      </c>
      <c r="I3898" s="186" t="s">
        <v>3810</v>
      </c>
      <c r="J3898" s="90" t="s">
        <v>3811</v>
      </c>
      <c r="K3898" s="90" t="s">
        <v>8</v>
      </c>
      <c r="L3898" s="90" t="s">
        <v>1304</v>
      </c>
      <c r="M3898" s="25" t="s">
        <v>1299</v>
      </c>
      <c r="N3898" s="162" t="s">
        <v>398</v>
      </c>
      <c r="O3898" s="162" t="s">
        <v>1305</v>
      </c>
      <c r="P3898" s="90"/>
      <c r="Q3898" s="90"/>
      <c r="R3898" s="90"/>
      <c r="S3898" s="90"/>
      <c r="T3898" s="90"/>
      <c r="U3898" s="90"/>
      <c r="V3898" s="90" t="s">
        <v>1313</v>
      </c>
      <c r="W3898" s="90"/>
      <c r="X3898" s="90"/>
    </row>
    <row r="3899" spans="2:24" s="193" customFormat="1">
      <c r="B3899" s="155" t="s">
        <v>1427</v>
      </c>
      <c r="C3899" s="155"/>
      <c r="D3899" s="155"/>
      <c r="E3899" s="166">
        <v>44454</v>
      </c>
      <c r="F3899" s="109" t="s">
        <v>1298</v>
      </c>
      <c r="G3899" s="112" t="s">
        <v>219</v>
      </c>
      <c r="H3899" s="90" t="s">
        <v>51</v>
      </c>
      <c r="I3899" s="186" t="s">
        <v>3810</v>
      </c>
      <c r="J3899" s="90" t="s">
        <v>3811</v>
      </c>
      <c r="K3899" s="90" t="s">
        <v>12</v>
      </c>
      <c r="L3899" s="90" t="s">
        <v>3</v>
      </c>
      <c r="M3899" s="25" t="s">
        <v>1299</v>
      </c>
      <c r="N3899" s="25" t="s">
        <v>4</v>
      </c>
      <c r="O3899" s="25"/>
      <c r="P3899" s="90"/>
      <c r="Q3899" s="90"/>
      <c r="R3899" s="90"/>
      <c r="S3899" s="90"/>
      <c r="T3899" s="90"/>
      <c r="U3899" s="90"/>
      <c r="V3899" s="90" t="s">
        <v>1309</v>
      </c>
      <c r="W3899" s="90"/>
      <c r="X3899" s="90"/>
    </row>
    <row r="3900" spans="2:24" s="193" customFormat="1">
      <c r="B3900" s="155" t="s">
        <v>1427</v>
      </c>
      <c r="C3900" s="155"/>
      <c r="D3900" s="155"/>
      <c r="E3900" s="166">
        <v>44454</v>
      </c>
      <c r="F3900" s="109" t="s">
        <v>1298</v>
      </c>
      <c r="G3900" s="112" t="s">
        <v>219</v>
      </c>
      <c r="H3900" s="90" t="s">
        <v>51</v>
      </c>
      <c r="I3900" s="186" t="s">
        <v>3810</v>
      </c>
      <c r="J3900" s="90" t="s">
        <v>3811</v>
      </c>
      <c r="K3900" s="90" t="s">
        <v>18</v>
      </c>
      <c r="L3900" s="90" t="s">
        <v>19</v>
      </c>
      <c r="M3900" s="25" t="s">
        <v>1299</v>
      </c>
      <c r="N3900" s="25"/>
      <c r="O3900" s="25"/>
      <c r="P3900" s="90"/>
      <c r="Q3900" s="90"/>
      <c r="R3900" s="90"/>
      <c r="S3900" s="90"/>
      <c r="T3900" s="90"/>
      <c r="U3900" s="90"/>
      <c r="V3900" s="90" t="s">
        <v>17</v>
      </c>
      <c r="W3900" s="90"/>
      <c r="X3900" s="90"/>
    </row>
    <row r="3901" spans="2:24" s="193" customFormat="1">
      <c r="B3901" s="155" t="s">
        <v>1427</v>
      </c>
      <c r="C3901" s="155"/>
      <c r="D3901" s="155"/>
      <c r="E3901" s="166">
        <v>44454</v>
      </c>
      <c r="F3901" s="109" t="s">
        <v>1298</v>
      </c>
      <c r="G3901" s="112" t="s">
        <v>219</v>
      </c>
      <c r="H3901" s="90" t="s">
        <v>51</v>
      </c>
      <c r="I3901" s="186" t="s">
        <v>3810</v>
      </c>
      <c r="J3901" s="90" t="s">
        <v>3811</v>
      </c>
      <c r="K3901" s="90" t="s">
        <v>21</v>
      </c>
      <c r="L3901" s="90" t="s">
        <v>19</v>
      </c>
      <c r="M3901" s="25" t="s">
        <v>1299</v>
      </c>
      <c r="N3901" s="25" t="s">
        <v>1314</v>
      </c>
      <c r="O3901" s="51"/>
      <c r="P3901" s="90"/>
      <c r="Q3901" s="90"/>
      <c r="R3901" s="90"/>
      <c r="S3901" s="90"/>
      <c r="T3901" s="90"/>
      <c r="U3901" s="90"/>
      <c r="V3901" s="90" t="s">
        <v>20</v>
      </c>
      <c r="W3901" s="90"/>
      <c r="X3901" s="90"/>
    </row>
    <row r="3902" spans="2:24" s="142" customFormat="1">
      <c r="B3902" s="155" t="s">
        <v>1427</v>
      </c>
      <c r="C3902" s="155"/>
      <c r="D3902" s="155"/>
      <c r="E3902" s="166">
        <v>44448</v>
      </c>
      <c r="F3902" s="109" t="s">
        <v>1298</v>
      </c>
      <c r="G3902" s="123" t="s">
        <v>215</v>
      </c>
      <c r="H3902" s="90" t="s">
        <v>51</v>
      </c>
      <c r="I3902" s="160" t="s">
        <v>3813</v>
      </c>
      <c r="J3902" s="123" t="s">
        <v>3814</v>
      </c>
      <c r="K3902" s="123" t="s">
        <v>3815</v>
      </c>
      <c r="L3902" s="90" t="s">
        <v>3</v>
      </c>
      <c r="M3902" s="90" t="s">
        <v>1299</v>
      </c>
      <c r="N3902" s="334" t="s">
        <v>4</v>
      </c>
      <c r="O3902" s="25" t="s">
        <v>1300</v>
      </c>
      <c r="P3902" s="123" t="s">
        <v>6</v>
      </c>
      <c r="Q3902" s="123"/>
      <c r="R3902" s="123"/>
      <c r="S3902" s="123"/>
      <c r="T3902" s="123"/>
      <c r="U3902" s="90"/>
      <c r="V3902" s="90" t="s">
        <v>59</v>
      </c>
      <c r="W3902" s="123"/>
      <c r="X3902" s="123"/>
    </row>
    <row r="3903" spans="2:24" s="142" customFormat="1">
      <c r="B3903" s="155" t="s">
        <v>1427</v>
      </c>
      <c r="C3903" s="155"/>
      <c r="D3903" s="155"/>
      <c r="E3903" s="166">
        <v>44448</v>
      </c>
      <c r="F3903" s="109" t="s">
        <v>1298</v>
      </c>
      <c r="G3903" s="123" t="s">
        <v>215</v>
      </c>
      <c r="H3903" s="90" t="s">
        <v>51</v>
      </c>
      <c r="I3903" s="160" t="s">
        <v>3813</v>
      </c>
      <c r="J3903" s="123" t="s">
        <v>3814</v>
      </c>
      <c r="K3903" s="123" t="s">
        <v>3539</v>
      </c>
      <c r="L3903" s="90" t="s">
        <v>3</v>
      </c>
      <c r="M3903" s="90" t="s">
        <v>1299</v>
      </c>
      <c r="N3903" s="123" t="s">
        <v>438</v>
      </c>
      <c r="O3903" s="25" t="s">
        <v>3546</v>
      </c>
      <c r="P3903" s="123"/>
      <c r="Q3903" s="123"/>
      <c r="R3903" s="181" t="s">
        <v>10656</v>
      </c>
      <c r="S3903" s="123"/>
      <c r="T3903" s="123" t="s">
        <v>10657</v>
      </c>
      <c r="U3903" s="90" t="s">
        <v>70</v>
      </c>
      <c r="V3903" s="90" t="s">
        <v>9140</v>
      </c>
      <c r="W3903" s="90" t="s">
        <v>3563</v>
      </c>
      <c r="X3903" s="123"/>
    </row>
    <row r="3904" spans="2:24" s="142" customFormat="1">
      <c r="B3904" s="155" t="s">
        <v>1427</v>
      </c>
      <c r="C3904" s="155"/>
      <c r="D3904" s="155"/>
      <c r="E3904" s="166">
        <v>44448</v>
      </c>
      <c r="F3904" s="109" t="s">
        <v>1298</v>
      </c>
      <c r="G3904" s="123" t="s">
        <v>215</v>
      </c>
      <c r="H3904" s="90" t="s">
        <v>51</v>
      </c>
      <c r="I3904" s="160" t="s">
        <v>3813</v>
      </c>
      <c r="J3904" s="123" t="s">
        <v>3814</v>
      </c>
      <c r="K3904" s="123" t="s">
        <v>3769</v>
      </c>
      <c r="L3904" s="90" t="s">
        <v>3</v>
      </c>
      <c r="M3904" s="90" t="s">
        <v>1299</v>
      </c>
      <c r="N3904" s="123" t="s">
        <v>438</v>
      </c>
      <c r="O3904" s="25" t="s">
        <v>3776</v>
      </c>
      <c r="P3904" s="123"/>
      <c r="Q3904" s="123"/>
      <c r="R3904" s="181" t="s">
        <v>10659</v>
      </c>
      <c r="S3904" s="123"/>
      <c r="T3904" s="123" t="s">
        <v>10704</v>
      </c>
      <c r="U3904" s="90" t="s">
        <v>70</v>
      </c>
      <c r="V3904" s="90" t="s">
        <v>9148</v>
      </c>
      <c r="W3904" s="90" t="s">
        <v>3792</v>
      </c>
      <c r="X3904" s="90"/>
    </row>
    <row r="3905" spans="2:24" s="142" customFormat="1">
      <c r="B3905" s="155" t="s">
        <v>1427</v>
      </c>
      <c r="C3905" s="155"/>
      <c r="D3905" s="155"/>
      <c r="E3905" s="166">
        <v>44448</v>
      </c>
      <c r="F3905" s="109" t="s">
        <v>1298</v>
      </c>
      <c r="G3905" s="123" t="s">
        <v>215</v>
      </c>
      <c r="H3905" s="90" t="s">
        <v>51</v>
      </c>
      <c r="I3905" s="160" t="s">
        <v>3813</v>
      </c>
      <c r="J3905" s="123" t="s">
        <v>3814</v>
      </c>
      <c r="K3905" s="123" t="s">
        <v>8</v>
      </c>
      <c r="L3905" s="90" t="s">
        <v>1304</v>
      </c>
      <c r="M3905" s="90" t="s">
        <v>1299</v>
      </c>
      <c r="N3905" s="162" t="s">
        <v>438</v>
      </c>
      <c r="O3905" s="162" t="s">
        <v>1305</v>
      </c>
      <c r="P3905" s="123"/>
      <c r="Q3905" s="123"/>
      <c r="R3905" s="123"/>
      <c r="S3905" s="123"/>
      <c r="T3905" s="123"/>
      <c r="U3905" s="90"/>
      <c r="V3905" s="90" t="s">
        <v>67</v>
      </c>
      <c r="W3905" s="123"/>
      <c r="X3905" s="123"/>
    </row>
    <row r="3906" spans="2:24" s="142" customFormat="1">
      <c r="B3906" s="155" t="s">
        <v>1427</v>
      </c>
      <c r="C3906" s="155"/>
      <c r="D3906" s="155"/>
      <c r="E3906" s="166">
        <v>44448</v>
      </c>
      <c r="F3906" s="109" t="s">
        <v>1298</v>
      </c>
      <c r="G3906" s="123" t="s">
        <v>215</v>
      </c>
      <c r="H3906" s="90" t="s">
        <v>51</v>
      </c>
      <c r="I3906" s="160" t="s">
        <v>3813</v>
      </c>
      <c r="J3906" s="123" t="s">
        <v>3814</v>
      </c>
      <c r="K3906" s="123" t="s">
        <v>12</v>
      </c>
      <c r="L3906" s="90" t="s">
        <v>3</v>
      </c>
      <c r="M3906" s="90" t="s">
        <v>1299</v>
      </c>
      <c r="N3906" s="334" t="s">
        <v>448</v>
      </c>
      <c r="O3906" s="25" t="s">
        <v>1300</v>
      </c>
      <c r="P3906" s="123"/>
      <c r="Q3906" s="123"/>
      <c r="R3906" s="123"/>
      <c r="S3906" s="123"/>
      <c r="T3906" s="123"/>
      <c r="U3906" s="90"/>
      <c r="V3906" s="90" t="s">
        <v>1309</v>
      </c>
      <c r="W3906" s="123"/>
      <c r="X3906" s="123"/>
    </row>
    <row r="3907" spans="2:24" s="193" customFormat="1">
      <c r="B3907" s="155" t="s">
        <v>1427</v>
      </c>
      <c r="C3907" s="155"/>
      <c r="D3907" s="155"/>
      <c r="E3907" s="166">
        <v>44454</v>
      </c>
      <c r="F3907" s="109" t="s">
        <v>1298</v>
      </c>
      <c r="G3907" s="112" t="s">
        <v>219</v>
      </c>
      <c r="H3907" s="90" t="s">
        <v>51</v>
      </c>
      <c r="I3907" s="186" t="s">
        <v>3816</v>
      </c>
      <c r="J3907" s="90" t="s">
        <v>3817</v>
      </c>
      <c r="K3907" s="123" t="s">
        <v>3815</v>
      </c>
      <c r="L3907" s="112" t="s">
        <v>3</v>
      </c>
      <c r="M3907" s="25" t="s">
        <v>1299</v>
      </c>
      <c r="N3907" s="25" t="s">
        <v>455</v>
      </c>
      <c r="O3907" s="25" t="s">
        <v>3818</v>
      </c>
      <c r="P3907" s="90" t="s">
        <v>6</v>
      </c>
      <c r="Q3907" s="90"/>
      <c r="R3907" s="90"/>
      <c r="S3907" s="90"/>
      <c r="T3907" s="90"/>
      <c r="U3907" s="112"/>
      <c r="V3907" s="90" t="s">
        <v>3741</v>
      </c>
      <c r="W3907" s="142"/>
      <c r="X3907" s="141"/>
    </row>
    <row r="3908" spans="2:24" s="193" customFormat="1">
      <c r="B3908" s="155" t="s">
        <v>1427</v>
      </c>
      <c r="C3908" s="155"/>
      <c r="D3908" s="155"/>
      <c r="E3908" s="166">
        <v>44454</v>
      </c>
      <c r="F3908" s="109" t="s">
        <v>1298</v>
      </c>
      <c r="G3908" s="112" t="s">
        <v>219</v>
      </c>
      <c r="H3908" s="90" t="s">
        <v>51</v>
      </c>
      <c r="I3908" s="186" t="s">
        <v>3816</v>
      </c>
      <c r="J3908" s="90" t="s">
        <v>3817</v>
      </c>
      <c r="K3908" s="90" t="s">
        <v>14</v>
      </c>
      <c r="L3908" s="90" t="s">
        <v>15</v>
      </c>
      <c r="M3908" s="25" t="s">
        <v>1299</v>
      </c>
      <c r="N3908" s="25"/>
      <c r="O3908" s="25"/>
      <c r="P3908" s="90"/>
      <c r="Q3908" s="90"/>
      <c r="R3908" s="90"/>
      <c r="S3908" s="90"/>
      <c r="T3908" s="90"/>
      <c r="U3908" s="90"/>
      <c r="V3908" s="90" t="s">
        <v>13</v>
      </c>
      <c r="W3908" s="90"/>
      <c r="X3908" s="90"/>
    </row>
    <row r="3909" spans="2:24" s="193" customFormat="1">
      <c r="B3909" s="155" t="s">
        <v>1427</v>
      </c>
      <c r="C3909" s="155"/>
      <c r="D3909" s="155"/>
      <c r="E3909" s="166">
        <v>44454</v>
      </c>
      <c r="F3909" s="109" t="s">
        <v>1298</v>
      </c>
      <c r="G3909" s="112" t="s">
        <v>219</v>
      </c>
      <c r="H3909" s="90" t="s">
        <v>51</v>
      </c>
      <c r="I3909" s="186" t="s">
        <v>3816</v>
      </c>
      <c r="J3909" s="90" t="s">
        <v>3817</v>
      </c>
      <c r="K3909" s="90" t="s">
        <v>8</v>
      </c>
      <c r="L3909" s="90" t="s">
        <v>1304</v>
      </c>
      <c r="M3909" s="25" t="s">
        <v>1299</v>
      </c>
      <c r="N3909" s="162" t="s">
        <v>398</v>
      </c>
      <c r="O3909" s="162" t="s">
        <v>1305</v>
      </c>
      <c r="P3909" s="90"/>
      <c r="Q3909" s="90"/>
      <c r="R3909" s="90"/>
      <c r="S3909" s="90"/>
      <c r="T3909" s="90"/>
      <c r="U3909" s="90"/>
      <c r="V3909" s="90" t="s">
        <v>1313</v>
      </c>
      <c r="W3909" s="90"/>
      <c r="X3909" s="90"/>
    </row>
    <row r="3910" spans="2:24" s="193" customFormat="1">
      <c r="B3910" s="155" t="s">
        <v>1427</v>
      </c>
      <c r="C3910" s="155"/>
      <c r="D3910" s="155"/>
      <c r="E3910" s="166">
        <v>44454</v>
      </c>
      <c r="F3910" s="109" t="s">
        <v>1298</v>
      </c>
      <c r="G3910" s="112" t="s">
        <v>219</v>
      </c>
      <c r="H3910" s="90" t="s">
        <v>51</v>
      </c>
      <c r="I3910" s="186" t="s">
        <v>3816</v>
      </c>
      <c r="J3910" s="90" t="s">
        <v>3817</v>
      </c>
      <c r="K3910" s="90" t="s">
        <v>12</v>
      </c>
      <c r="L3910" s="90" t="s">
        <v>3</v>
      </c>
      <c r="M3910" s="25" t="s">
        <v>1299</v>
      </c>
      <c r="N3910" s="25" t="s">
        <v>4</v>
      </c>
      <c r="O3910" s="25"/>
      <c r="P3910" s="90"/>
      <c r="Q3910" s="90"/>
      <c r="R3910" s="90"/>
      <c r="S3910" s="90"/>
      <c r="T3910" s="90"/>
      <c r="U3910" s="90"/>
      <c r="V3910" s="90" t="s">
        <v>1309</v>
      </c>
      <c r="W3910" s="90"/>
      <c r="X3910" s="90"/>
    </row>
    <row r="3911" spans="2:24" s="193" customFormat="1">
      <c r="B3911" s="155" t="s">
        <v>1427</v>
      </c>
      <c r="C3911" s="155"/>
      <c r="D3911" s="155"/>
      <c r="E3911" s="166">
        <v>44454</v>
      </c>
      <c r="F3911" s="109" t="s">
        <v>1298</v>
      </c>
      <c r="G3911" s="112" t="s">
        <v>219</v>
      </c>
      <c r="H3911" s="90" t="s">
        <v>51</v>
      </c>
      <c r="I3911" s="186" t="s">
        <v>3816</v>
      </c>
      <c r="J3911" s="90" t="s">
        <v>3817</v>
      </c>
      <c r="K3911" s="90" t="s">
        <v>18</v>
      </c>
      <c r="L3911" s="90" t="s">
        <v>19</v>
      </c>
      <c r="M3911" s="25" t="s">
        <v>1299</v>
      </c>
      <c r="N3911" s="25"/>
      <c r="O3911" s="25"/>
      <c r="P3911" s="90"/>
      <c r="Q3911" s="90"/>
      <c r="R3911" s="90"/>
      <c r="S3911" s="90"/>
      <c r="T3911" s="90"/>
      <c r="U3911" s="90"/>
      <c r="V3911" s="90" t="s">
        <v>17</v>
      </c>
      <c r="W3911" s="90"/>
      <c r="X3911" s="90"/>
    </row>
    <row r="3912" spans="2:24" s="193" customFormat="1">
      <c r="B3912" s="155" t="s">
        <v>1427</v>
      </c>
      <c r="C3912" s="155"/>
      <c r="D3912" s="155"/>
      <c r="E3912" s="166">
        <v>44454</v>
      </c>
      <c r="F3912" s="109" t="s">
        <v>1298</v>
      </c>
      <c r="G3912" s="112" t="s">
        <v>219</v>
      </c>
      <c r="H3912" s="90" t="s">
        <v>51</v>
      </c>
      <c r="I3912" s="186" t="s">
        <v>3816</v>
      </c>
      <c r="J3912" s="90" t="s">
        <v>3817</v>
      </c>
      <c r="K3912" s="90" t="s">
        <v>21</v>
      </c>
      <c r="L3912" s="90" t="s">
        <v>19</v>
      </c>
      <c r="M3912" s="25" t="s">
        <v>1299</v>
      </c>
      <c r="N3912" s="25" t="s">
        <v>1314</v>
      </c>
      <c r="O3912" s="51"/>
      <c r="P3912" s="90"/>
      <c r="Q3912" s="90"/>
      <c r="R3912" s="90"/>
      <c r="S3912" s="90"/>
      <c r="T3912" s="90"/>
      <c r="U3912" s="90"/>
      <c r="V3912" s="90" t="s">
        <v>20</v>
      </c>
      <c r="W3912" s="90"/>
      <c r="X3912" s="90"/>
    </row>
    <row r="3913" spans="2:24">
      <c r="B3913" s="475" t="s">
        <v>287</v>
      </c>
      <c r="C3913" s="429" t="s">
        <v>9671</v>
      </c>
      <c r="D3913" s="429" t="s">
        <v>1561</v>
      </c>
      <c r="E3913" s="476">
        <v>44553</v>
      </c>
      <c r="F3913" s="109" t="s">
        <v>1298</v>
      </c>
      <c r="G3913" s="13" t="s">
        <v>7442</v>
      </c>
      <c r="H3913" s="90" t="s">
        <v>51</v>
      </c>
      <c r="I3913" s="365" t="s">
        <v>7443</v>
      </c>
      <c r="J3913" s="13" t="s">
        <v>7444</v>
      </c>
      <c r="K3913" s="121" t="s">
        <v>441</v>
      </c>
      <c r="L3913" s="120" t="s">
        <v>3</v>
      </c>
      <c r="M3913" s="120" t="s">
        <v>1299</v>
      </c>
      <c r="N3913" s="25" t="s">
        <v>455</v>
      </c>
      <c r="O3913" s="25" t="s">
        <v>1542</v>
      </c>
      <c r="P3913" s="13" t="s">
        <v>6</v>
      </c>
      <c r="Q3913" s="13"/>
      <c r="R3913" s="120"/>
      <c r="S3913" s="13"/>
      <c r="T3913" s="120"/>
      <c r="U3913" s="440"/>
      <c r="V3913" s="90" t="s">
        <v>7445</v>
      </c>
      <c r="W3913" s="12"/>
      <c r="X3913" s="12"/>
    </row>
    <row r="3914" spans="2:24">
      <c r="B3914" s="475" t="s">
        <v>287</v>
      </c>
      <c r="C3914" s="429" t="s">
        <v>9671</v>
      </c>
      <c r="D3914" s="429" t="s">
        <v>1561</v>
      </c>
      <c r="E3914" s="476">
        <v>44553</v>
      </c>
      <c r="F3914" s="109" t="s">
        <v>1298</v>
      </c>
      <c r="G3914" s="13" t="s">
        <v>7442</v>
      </c>
      <c r="H3914" s="90" t="s">
        <v>51</v>
      </c>
      <c r="I3914" s="365" t="s">
        <v>7443</v>
      </c>
      <c r="J3914" s="13" t="s">
        <v>7444</v>
      </c>
      <c r="K3914" s="120" t="s">
        <v>14</v>
      </c>
      <c r="L3914" s="120" t="s">
        <v>15</v>
      </c>
      <c r="M3914" s="120" t="s">
        <v>1299</v>
      </c>
      <c r="N3914" s="25" t="s">
        <v>60</v>
      </c>
      <c r="O3914" s="25"/>
      <c r="P3914" s="13"/>
      <c r="Q3914" s="13"/>
      <c r="R3914" s="120"/>
      <c r="S3914" s="13"/>
      <c r="T3914" s="13"/>
      <c r="U3914" s="13"/>
      <c r="V3914" s="90" t="s">
        <v>7446</v>
      </c>
      <c r="W3914" s="12"/>
      <c r="X3914" s="12"/>
    </row>
    <row r="3915" spans="2:24" s="142" customFormat="1">
      <c r="B3915" s="241" t="s">
        <v>8454</v>
      </c>
      <c r="C3915" s="429" t="s">
        <v>9671</v>
      </c>
      <c r="D3915" s="429" t="s">
        <v>1561</v>
      </c>
      <c r="E3915" s="476">
        <v>44553</v>
      </c>
      <c r="F3915" s="109" t="s">
        <v>1298</v>
      </c>
      <c r="G3915" s="90" t="s">
        <v>7442</v>
      </c>
      <c r="H3915" s="90" t="s">
        <v>51</v>
      </c>
      <c r="I3915" s="365" t="s">
        <v>7443</v>
      </c>
      <c r="J3915" s="13" t="s">
        <v>7444</v>
      </c>
      <c r="K3915" s="90" t="s">
        <v>8</v>
      </c>
      <c r="L3915" s="90" t="s">
        <v>1304</v>
      </c>
      <c r="M3915" s="25" t="s">
        <v>1299</v>
      </c>
      <c r="N3915" s="162" t="s">
        <v>398</v>
      </c>
      <c r="O3915" s="162" t="s">
        <v>1305</v>
      </c>
      <c r="P3915" s="90"/>
      <c r="Q3915" s="90"/>
      <c r="R3915" s="90"/>
      <c r="S3915" s="90"/>
      <c r="T3915" s="90"/>
      <c r="U3915" s="90"/>
      <c r="V3915" s="90" t="s">
        <v>1313</v>
      </c>
      <c r="W3915" s="90"/>
      <c r="X3915" s="90"/>
    </row>
    <row r="3916" spans="2:24">
      <c r="B3916" s="475" t="s">
        <v>287</v>
      </c>
      <c r="C3916" s="429" t="s">
        <v>9671</v>
      </c>
      <c r="D3916" s="429" t="s">
        <v>1561</v>
      </c>
      <c r="E3916" s="476">
        <v>44553</v>
      </c>
      <c r="F3916" s="109" t="s">
        <v>1298</v>
      </c>
      <c r="G3916" s="13" t="s">
        <v>7442</v>
      </c>
      <c r="H3916" s="90" t="s">
        <v>51</v>
      </c>
      <c r="I3916" s="365" t="s">
        <v>7443</v>
      </c>
      <c r="J3916" s="13" t="s">
        <v>7444</v>
      </c>
      <c r="K3916" s="121" t="s">
        <v>12</v>
      </c>
      <c r="L3916" s="120" t="s">
        <v>3</v>
      </c>
      <c r="M3916" s="120" t="s">
        <v>1299</v>
      </c>
      <c r="N3916" s="25" t="s">
        <v>60</v>
      </c>
      <c r="O3916" s="25"/>
      <c r="P3916" s="13"/>
      <c r="Q3916" s="13"/>
      <c r="R3916" s="120"/>
      <c r="S3916" s="13"/>
      <c r="T3916" s="13"/>
      <c r="U3916" s="13"/>
      <c r="V3916" s="90" t="s">
        <v>7447</v>
      </c>
      <c r="W3916" s="12"/>
      <c r="X3916" s="12"/>
    </row>
    <row r="3917" spans="2:24">
      <c r="B3917" s="475" t="s">
        <v>287</v>
      </c>
      <c r="C3917" s="429" t="s">
        <v>9671</v>
      </c>
      <c r="D3917" s="429" t="s">
        <v>1561</v>
      </c>
      <c r="E3917" s="476">
        <v>44553</v>
      </c>
      <c r="F3917" s="109" t="s">
        <v>1298</v>
      </c>
      <c r="G3917" s="13" t="s">
        <v>7442</v>
      </c>
      <c r="H3917" s="90" t="s">
        <v>51</v>
      </c>
      <c r="I3917" s="365" t="s">
        <v>7443</v>
      </c>
      <c r="J3917" s="13" t="s">
        <v>7444</v>
      </c>
      <c r="K3917" s="121" t="s">
        <v>21</v>
      </c>
      <c r="L3917" s="120" t="s">
        <v>19</v>
      </c>
      <c r="M3917" s="120" t="s">
        <v>1299</v>
      </c>
      <c r="N3917" s="25" t="s">
        <v>60</v>
      </c>
      <c r="O3917" s="25"/>
      <c r="P3917" s="13"/>
      <c r="Q3917" s="13"/>
      <c r="R3917" s="120"/>
      <c r="S3917" s="13"/>
      <c r="T3917" s="13"/>
      <c r="U3917" s="13"/>
      <c r="V3917" s="90" t="s">
        <v>7448</v>
      </c>
      <c r="W3917" s="12"/>
      <c r="X3917" s="12"/>
    </row>
    <row r="3918" spans="2:24">
      <c r="B3918" s="475" t="s">
        <v>287</v>
      </c>
      <c r="C3918" s="429" t="s">
        <v>9671</v>
      </c>
      <c r="D3918" s="429" t="s">
        <v>1561</v>
      </c>
      <c r="E3918" s="476">
        <v>44553</v>
      </c>
      <c r="F3918" s="109" t="s">
        <v>1298</v>
      </c>
      <c r="G3918" s="13" t="s">
        <v>7442</v>
      </c>
      <c r="H3918" s="90" t="s">
        <v>51</v>
      </c>
      <c r="I3918" s="365" t="s">
        <v>7443</v>
      </c>
      <c r="J3918" s="13" t="s">
        <v>7444</v>
      </c>
      <c r="K3918" s="120" t="s">
        <v>18</v>
      </c>
      <c r="L3918" s="120" t="s">
        <v>19</v>
      </c>
      <c r="M3918" s="120" t="s">
        <v>1299</v>
      </c>
      <c r="N3918" s="25" t="s">
        <v>60</v>
      </c>
      <c r="O3918" s="25"/>
      <c r="P3918" s="13"/>
      <c r="Q3918" s="13"/>
      <c r="R3918" s="120"/>
      <c r="S3918" s="13"/>
      <c r="T3918" s="13"/>
      <c r="U3918" s="13"/>
      <c r="V3918" s="90" t="s">
        <v>7449</v>
      </c>
      <c r="W3918" s="12"/>
      <c r="X3918" s="12"/>
    </row>
    <row r="3919" spans="2:24">
      <c r="B3919" s="475" t="s">
        <v>287</v>
      </c>
      <c r="C3919" s="429" t="s">
        <v>9671</v>
      </c>
      <c r="D3919" s="429" t="s">
        <v>1561</v>
      </c>
      <c r="E3919" s="476">
        <v>44553</v>
      </c>
      <c r="F3919" s="109" t="s">
        <v>1298</v>
      </c>
      <c r="G3919" s="13" t="s">
        <v>7442</v>
      </c>
      <c r="H3919" s="90" t="s">
        <v>51</v>
      </c>
      <c r="I3919" s="365" t="s">
        <v>7443</v>
      </c>
      <c r="J3919" s="13" t="s">
        <v>7444</v>
      </c>
      <c r="K3919" s="13" t="s">
        <v>7450</v>
      </c>
      <c r="L3919" s="120" t="s">
        <v>1358</v>
      </c>
      <c r="M3919" s="120" t="s">
        <v>1316</v>
      </c>
      <c r="N3919" s="25"/>
      <c r="O3919" s="25"/>
      <c r="P3919" s="13"/>
      <c r="Q3919" s="13"/>
      <c r="R3919" s="120" t="s">
        <v>10706</v>
      </c>
      <c r="S3919" s="13"/>
      <c r="T3919" s="13" t="s">
        <v>10707</v>
      </c>
      <c r="U3919" s="13" t="s">
        <v>641</v>
      </c>
      <c r="V3919" s="90" t="s">
        <v>7451</v>
      </c>
      <c r="W3919" s="12"/>
      <c r="X3919" s="12"/>
    </row>
    <row r="3920" spans="2:24">
      <c r="B3920" s="475" t="s">
        <v>287</v>
      </c>
      <c r="C3920" s="429" t="s">
        <v>9671</v>
      </c>
      <c r="D3920" s="429" t="s">
        <v>1561</v>
      </c>
      <c r="E3920" s="476">
        <v>44553</v>
      </c>
      <c r="F3920" s="109" t="s">
        <v>1298</v>
      </c>
      <c r="G3920" s="13" t="s">
        <v>7442</v>
      </c>
      <c r="H3920" s="90" t="s">
        <v>51</v>
      </c>
      <c r="I3920" s="365" t="s">
        <v>7443</v>
      </c>
      <c r="J3920" s="13" t="s">
        <v>7444</v>
      </c>
      <c r="K3920" s="13" t="s">
        <v>7452</v>
      </c>
      <c r="L3920" s="120" t="s">
        <v>1358</v>
      </c>
      <c r="M3920" s="120" t="s">
        <v>1316</v>
      </c>
      <c r="N3920" s="25"/>
      <c r="O3920" s="25"/>
      <c r="P3920" s="13"/>
      <c r="Q3920" s="13"/>
      <c r="R3920" s="120" t="s">
        <v>10706</v>
      </c>
      <c r="S3920" s="13"/>
      <c r="T3920" s="13" t="s">
        <v>10708</v>
      </c>
      <c r="U3920" s="13" t="s">
        <v>641</v>
      </c>
      <c r="V3920" s="90" t="s">
        <v>7453</v>
      </c>
      <c r="W3920" s="12"/>
      <c r="X3920" s="12"/>
    </row>
    <row r="3921" spans="2:24">
      <c r="B3921" s="475" t="s">
        <v>287</v>
      </c>
      <c r="C3921" s="429" t="s">
        <v>9671</v>
      </c>
      <c r="D3921" s="429" t="s">
        <v>1561</v>
      </c>
      <c r="E3921" s="476">
        <v>44553</v>
      </c>
      <c r="F3921" s="109" t="s">
        <v>1298</v>
      </c>
      <c r="G3921" s="13" t="s">
        <v>7442</v>
      </c>
      <c r="H3921" s="90" t="s">
        <v>51</v>
      </c>
      <c r="I3921" s="365" t="s">
        <v>7443</v>
      </c>
      <c r="J3921" s="13" t="s">
        <v>7444</v>
      </c>
      <c r="K3921" s="13" t="s">
        <v>7454</v>
      </c>
      <c r="L3921" s="120" t="s">
        <v>1358</v>
      </c>
      <c r="M3921" s="120" t="s">
        <v>1316</v>
      </c>
      <c r="N3921" s="25"/>
      <c r="O3921" s="25"/>
      <c r="P3921" s="13"/>
      <c r="Q3921" s="13"/>
      <c r="R3921" s="120" t="s">
        <v>10706</v>
      </c>
      <c r="S3921" s="13"/>
      <c r="T3921" s="13" t="s">
        <v>10709</v>
      </c>
      <c r="U3921" s="13" t="s">
        <v>641</v>
      </c>
      <c r="V3921" s="90" t="s">
        <v>7455</v>
      </c>
      <c r="W3921" s="12"/>
      <c r="X3921" s="12"/>
    </row>
    <row r="3922" spans="2:24">
      <c r="B3922" s="475" t="s">
        <v>287</v>
      </c>
      <c r="C3922" s="429" t="s">
        <v>9671</v>
      </c>
      <c r="D3922" s="429" t="s">
        <v>1561</v>
      </c>
      <c r="E3922" s="476">
        <v>44553</v>
      </c>
      <c r="F3922" s="109" t="s">
        <v>1298</v>
      </c>
      <c r="G3922" s="13" t="s">
        <v>7442</v>
      </c>
      <c r="H3922" s="90" t="s">
        <v>51</v>
      </c>
      <c r="I3922" s="365" t="s">
        <v>7443</v>
      </c>
      <c r="J3922" s="13" t="s">
        <v>7444</v>
      </c>
      <c r="K3922" s="13" t="s">
        <v>7456</v>
      </c>
      <c r="L3922" s="120" t="s">
        <v>1358</v>
      </c>
      <c r="M3922" s="120" t="s">
        <v>1316</v>
      </c>
      <c r="N3922" s="25"/>
      <c r="O3922" s="25"/>
      <c r="P3922" s="13"/>
      <c r="Q3922" s="13"/>
      <c r="R3922" s="120" t="s">
        <v>10706</v>
      </c>
      <c r="S3922" s="13"/>
      <c r="T3922" s="13" t="s">
        <v>10710</v>
      </c>
      <c r="U3922" s="13" t="s">
        <v>641</v>
      </c>
      <c r="V3922" s="90" t="s">
        <v>7457</v>
      </c>
      <c r="W3922" s="12"/>
      <c r="X3922" s="12"/>
    </row>
    <row r="3923" spans="2:24">
      <c r="B3923" s="475" t="s">
        <v>287</v>
      </c>
      <c r="C3923" s="429" t="s">
        <v>9671</v>
      </c>
      <c r="D3923" s="429" t="s">
        <v>1561</v>
      </c>
      <c r="E3923" s="476">
        <v>44553</v>
      </c>
      <c r="F3923" s="109" t="s">
        <v>1298</v>
      </c>
      <c r="G3923" s="13" t="s">
        <v>7442</v>
      </c>
      <c r="H3923" s="90" t="s">
        <v>51</v>
      </c>
      <c r="I3923" s="365" t="s">
        <v>7443</v>
      </c>
      <c r="J3923" s="13" t="s">
        <v>7444</v>
      </c>
      <c r="K3923" s="13" t="s">
        <v>7458</v>
      </c>
      <c r="L3923" s="120" t="s">
        <v>1358</v>
      </c>
      <c r="M3923" s="120" t="s">
        <v>1316</v>
      </c>
      <c r="N3923" s="25"/>
      <c r="O3923" s="25"/>
      <c r="P3923" s="13"/>
      <c r="Q3923" s="13"/>
      <c r="R3923" s="120" t="s">
        <v>10706</v>
      </c>
      <c r="S3923" s="13"/>
      <c r="T3923" s="13" t="s">
        <v>10711</v>
      </c>
      <c r="U3923" s="13" t="s">
        <v>641</v>
      </c>
      <c r="V3923" s="90" t="s">
        <v>7459</v>
      </c>
      <c r="W3923" s="12"/>
      <c r="X3923" s="12"/>
    </row>
    <row r="3924" spans="2:24">
      <c r="B3924" s="475" t="s">
        <v>287</v>
      </c>
      <c r="C3924" s="429" t="s">
        <v>9671</v>
      </c>
      <c r="D3924" s="429" t="s">
        <v>1561</v>
      </c>
      <c r="E3924" s="476">
        <v>44553</v>
      </c>
      <c r="F3924" s="109" t="s">
        <v>1298</v>
      </c>
      <c r="G3924" s="13" t="s">
        <v>7442</v>
      </c>
      <c r="H3924" s="90" t="s">
        <v>51</v>
      </c>
      <c r="I3924" s="365" t="s">
        <v>7443</v>
      </c>
      <c r="J3924" s="13" t="s">
        <v>7444</v>
      </c>
      <c r="K3924" s="13" t="s">
        <v>7460</v>
      </c>
      <c r="L3924" s="120" t="s">
        <v>1358</v>
      </c>
      <c r="M3924" s="120" t="s">
        <v>1316</v>
      </c>
      <c r="N3924" s="25"/>
      <c r="O3924" s="25"/>
      <c r="P3924" s="13"/>
      <c r="Q3924" s="13"/>
      <c r="R3924" s="120" t="s">
        <v>10706</v>
      </c>
      <c r="S3924" s="13"/>
      <c r="T3924" s="13" t="s">
        <v>10712</v>
      </c>
      <c r="U3924" s="13" t="s">
        <v>641</v>
      </c>
      <c r="V3924" s="90" t="s">
        <v>7461</v>
      </c>
      <c r="W3924" s="12"/>
      <c r="X3924" s="12"/>
    </row>
    <row r="3925" spans="2:24">
      <c r="B3925" s="475" t="s">
        <v>287</v>
      </c>
      <c r="C3925" s="429" t="s">
        <v>9671</v>
      </c>
      <c r="D3925" s="429" t="s">
        <v>1561</v>
      </c>
      <c r="E3925" s="476">
        <v>44553</v>
      </c>
      <c r="F3925" s="109" t="s">
        <v>1298</v>
      </c>
      <c r="G3925" s="13" t="s">
        <v>7442</v>
      </c>
      <c r="H3925" s="90" t="s">
        <v>51</v>
      </c>
      <c r="I3925" s="365" t="s">
        <v>7443</v>
      </c>
      <c r="J3925" s="13" t="s">
        <v>7444</v>
      </c>
      <c r="K3925" s="13" t="s">
        <v>7462</v>
      </c>
      <c r="L3925" s="120" t="s">
        <v>1358</v>
      </c>
      <c r="M3925" s="120" t="s">
        <v>1316</v>
      </c>
      <c r="N3925" s="25"/>
      <c r="O3925" s="25"/>
      <c r="P3925" s="13"/>
      <c r="Q3925" s="13"/>
      <c r="R3925" s="120" t="s">
        <v>10706</v>
      </c>
      <c r="S3925" s="13"/>
      <c r="T3925" s="13" t="s">
        <v>10713</v>
      </c>
      <c r="U3925" s="13" t="s">
        <v>641</v>
      </c>
      <c r="V3925" s="90" t="s">
        <v>7463</v>
      </c>
      <c r="W3925" s="12"/>
      <c r="X3925" s="12"/>
    </row>
    <row r="3926" spans="2:24">
      <c r="B3926" s="475" t="s">
        <v>287</v>
      </c>
      <c r="C3926" s="429" t="s">
        <v>9671</v>
      </c>
      <c r="D3926" s="429" t="s">
        <v>1561</v>
      </c>
      <c r="E3926" s="476">
        <v>44553</v>
      </c>
      <c r="F3926" s="109" t="s">
        <v>1298</v>
      </c>
      <c r="G3926" s="13" t="s">
        <v>7442</v>
      </c>
      <c r="H3926" s="90" t="s">
        <v>51</v>
      </c>
      <c r="I3926" s="365" t="s">
        <v>7443</v>
      </c>
      <c r="J3926" s="13" t="s">
        <v>7444</v>
      </c>
      <c r="K3926" s="13" t="s">
        <v>7464</v>
      </c>
      <c r="L3926" s="120" t="s">
        <v>1358</v>
      </c>
      <c r="M3926" s="120" t="s">
        <v>1316</v>
      </c>
      <c r="N3926" s="25"/>
      <c r="O3926" s="25"/>
      <c r="P3926" s="13"/>
      <c r="Q3926" s="13"/>
      <c r="R3926" s="120" t="s">
        <v>10706</v>
      </c>
      <c r="S3926" s="13"/>
      <c r="T3926" s="13" t="s">
        <v>10714</v>
      </c>
      <c r="U3926" s="13" t="s">
        <v>641</v>
      </c>
      <c r="V3926" s="90" t="s">
        <v>7465</v>
      </c>
      <c r="W3926" s="12"/>
      <c r="X3926" s="12"/>
    </row>
    <row r="3927" spans="2:24">
      <c r="B3927" s="475" t="s">
        <v>287</v>
      </c>
      <c r="C3927" s="429" t="s">
        <v>9671</v>
      </c>
      <c r="D3927" s="429" t="s">
        <v>1561</v>
      </c>
      <c r="E3927" s="476">
        <v>44553</v>
      </c>
      <c r="F3927" s="109" t="s">
        <v>1298</v>
      </c>
      <c r="G3927" s="13" t="s">
        <v>7442</v>
      </c>
      <c r="H3927" s="90" t="s">
        <v>51</v>
      </c>
      <c r="I3927" s="365" t="s">
        <v>7443</v>
      </c>
      <c r="J3927" s="13" t="s">
        <v>7444</v>
      </c>
      <c r="K3927" s="13" t="s">
        <v>7466</v>
      </c>
      <c r="L3927" s="120" t="s">
        <v>1358</v>
      </c>
      <c r="M3927" s="120" t="s">
        <v>1316</v>
      </c>
      <c r="N3927" s="25"/>
      <c r="O3927" s="25"/>
      <c r="P3927" s="13"/>
      <c r="Q3927" s="13"/>
      <c r="R3927" s="120" t="s">
        <v>10706</v>
      </c>
      <c r="S3927" s="13"/>
      <c r="T3927" s="13" t="s">
        <v>10715</v>
      </c>
      <c r="U3927" s="13" t="s">
        <v>641</v>
      </c>
      <c r="V3927" s="90" t="s">
        <v>7467</v>
      </c>
      <c r="W3927" s="12"/>
      <c r="X3927" s="12"/>
    </row>
    <row r="3928" spans="2:24">
      <c r="B3928" s="475" t="s">
        <v>287</v>
      </c>
      <c r="C3928" s="429" t="s">
        <v>9671</v>
      </c>
      <c r="D3928" s="429" t="s">
        <v>1561</v>
      </c>
      <c r="E3928" s="476">
        <v>44553</v>
      </c>
      <c r="F3928" s="109" t="s">
        <v>1298</v>
      </c>
      <c r="G3928" s="13" t="s">
        <v>7442</v>
      </c>
      <c r="H3928" s="90" t="s">
        <v>51</v>
      </c>
      <c r="I3928" s="365" t="s">
        <v>7443</v>
      </c>
      <c r="J3928" s="13" t="s">
        <v>7444</v>
      </c>
      <c r="K3928" s="13" t="s">
        <v>7468</v>
      </c>
      <c r="L3928" s="120" t="s">
        <v>1358</v>
      </c>
      <c r="M3928" s="120" t="s">
        <v>1316</v>
      </c>
      <c r="N3928" s="25"/>
      <c r="O3928" s="25"/>
      <c r="P3928" s="13"/>
      <c r="Q3928" s="13"/>
      <c r="R3928" s="120" t="s">
        <v>10706</v>
      </c>
      <c r="S3928" s="13"/>
      <c r="T3928" s="13" t="s">
        <v>10716</v>
      </c>
      <c r="U3928" s="13" t="s">
        <v>641</v>
      </c>
      <c r="V3928" s="90" t="s">
        <v>7469</v>
      </c>
      <c r="W3928" s="12"/>
      <c r="X3928" s="12"/>
    </row>
    <row r="3929" spans="2:24">
      <c r="B3929" s="475" t="s">
        <v>287</v>
      </c>
      <c r="C3929" s="429" t="s">
        <v>9671</v>
      </c>
      <c r="D3929" s="429" t="s">
        <v>1561</v>
      </c>
      <c r="E3929" s="476">
        <v>44553</v>
      </c>
      <c r="F3929" s="109" t="s">
        <v>1298</v>
      </c>
      <c r="G3929" s="13" t="s">
        <v>7442</v>
      </c>
      <c r="H3929" s="90" t="s">
        <v>51</v>
      </c>
      <c r="I3929" s="365" t="s">
        <v>7443</v>
      </c>
      <c r="J3929" s="13" t="s">
        <v>7444</v>
      </c>
      <c r="K3929" s="13" t="s">
        <v>7470</v>
      </c>
      <c r="L3929" s="120" t="s">
        <v>1358</v>
      </c>
      <c r="M3929" s="120" t="s">
        <v>1316</v>
      </c>
      <c r="N3929" s="25"/>
      <c r="O3929" s="25"/>
      <c r="P3929" s="13"/>
      <c r="Q3929" s="13"/>
      <c r="R3929" s="120" t="s">
        <v>10706</v>
      </c>
      <c r="S3929" s="13"/>
      <c r="T3929" s="13" t="s">
        <v>10717</v>
      </c>
      <c r="U3929" s="13" t="s">
        <v>641</v>
      </c>
      <c r="V3929" s="90" t="s">
        <v>7471</v>
      </c>
      <c r="W3929" s="12"/>
      <c r="X3929" s="12"/>
    </row>
    <row r="3930" spans="2:24">
      <c r="B3930" s="475" t="s">
        <v>287</v>
      </c>
      <c r="C3930" s="429" t="s">
        <v>9671</v>
      </c>
      <c r="D3930" s="429" t="s">
        <v>1561</v>
      </c>
      <c r="E3930" s="476">
        <v>44553</v>
      </c>
      <c r="F3930" s="109" t="s">
        <v>1298</v>
      </c>
      <c r="G3930" s="13" t="s">
        <v>7442</v>
      </c>
      <c r="H3930" s="90" t="s">
        <v>51</v>
      </c>
      <c r="I3930" s="365" t="s">
        <v>7443</v>
      </c>
      <c r="J3930" s="13" t="s">
        <v>7444</v>
      </c>
      <c r="K3930" s="13" t="s">
        <v>7472</v>
      </c>
      <c r="L3930" s="120" t="s">
        <v>3</v>
      </c>
      <c r="M3930" s="120" t="s">
        <v>1299</v>
      </c>
      <c r="N3930" s="25" t="s">
        <v>438</v>
      </c>
      <c r="O3930" s="25" t="s">
        <v>1542</v>
      </c>
      <c r="P3930" s="13"/>
      <c r="Q3930" s="13"/>
      <c r="R3930" s="120" t="s">
        <v>10706</v>
      </c>
      <c r="S3930" s="13"/>
      <c r="T3930" s="13" t="s">
        <v>10718</v>
      </c>
      <c r="U3930" s="13" t="s">
        <v>641</v>
      </c>
      <c r="V3930" s="90" t="s">
        <v>7473</v>
      </c>
      <c r="W3930" s="12"/>
      <c r="X3930" s="12"/>
    </row>
    <row r="3931" spans="2:24">
      <c r="B3931" s="475" t="s">
        <v>287</v>
      </c>
      <c r="C3931" s="429" t="s">
        <v>9671</v>
      </c>
      <c r="D3931" s="429" t="s">
        <v>1561</v>
      </c>
      <c r="E3931" s="476">
        <v>44553</v>
      </c>
      <c r="F3931" s="109" t="s">
        <v>1298</v>
      </c>
      <c r="G3931" s="13" t="s">
        <v>7442</v>
      </c>
      <c r="H3931" s="90" t="s">
        <v>51</v>
      </c>
      <c r="I3931" s="365" t="s">
        <v>7443</v>
      </c>
      <c r="J3931" s="13" t="s">
        <v>7444</v>
      </c>
      <c r="K3931" s="13" t="s">
        <v>7474</v>
      </c>
      <c r="L3931" s="120" t="s">
        <v>3</v>
      </c>
      <c r="M3931" s="120" t="s">
        <v>1299</v>
      </c>
      <c r="N3931" s="25" t="s">
        <v>438</v>
      </c>
      <c r="O3931" s="25" t="s">
        <v>3409</v>
      </c>
      <c r="P3931" s="13"/>
      <c r="Q3931" s="13"/>
      <c r="R3931" s="120" t="s">
        <v>10706</v>
      </c>
      <c r="S3931" s="13"/>
      <c r="T3931" s="13" t="s">
        <v>10719</v>
      </c>
      <c r="U3931" s="13" t="s">
        <v>641</v>
      </c>
      <c r="V3931" s="90" t="s">
        <v>7475</v>
      </c>
      <c r="W3931" s="12"/>
      <c r="X3931" s="12"/>
    </row>
    <row r="3932" spans="2:24">
      <c r="B3932" s="475" t="s">
        <v>287</v>
      </c>
      <c r="C3932" s="429" t="s">
        <v>9671</v>
      </c>
      <c r="D3932" s="429" t="s">
        <v>1561</v>
      </c>
      <c r="E3932" s="476">
        <v>44553</v>
      </c>
      <c r="F3932" s="109" t="s">
        <v>1298</v>
      </c>
      <c r="G3932" s="13" t="s">
        <v>7442</v>
      </c>
      <c r="H3932" s="90" t="s">
        <v>51</v>
      </c>
      <c r="I3932" s="365" t="s">
        <v>7443</v>
      </c>
      <c r="J3932" s="13" t="s">
        <v>7444</v>
      </c>
      <c r="K3932" s="13" t="s">
        <v>7476</v>
      </c>
      <c r="L3932" s="120" t="s">
        <v>3</v>
      </c>
      <c r="M3932" s="120" t="s">
        <v>1299</v>
      </c>
      <c r="N3932" s="25" t="s">
        <v>438</v>
      </c>
      <c r="O3932" s="25" t="s">
        <v>2422</v>
      </c>
      <c r="P3932" s="13"/>
      <c r="Q3932" s="13"/>
      <c r="R3932" s="120" t="s">
        <v>10706</v>
      </c>
      <c r="S3932" s="13"/>
      <c r="T3932" s="13" t="s">
        <v>10720</v>
      </c>
      <c r="U3932" s="13" t="s">
        <v>641</v>
      </c>
      <c r="V3932" s="90" t="s">
        <v>7477</v>
      </c>
      <c r="W3932" s="12"/>
      <c r="X3932" s="12"/>
    </row>
    <row r="3933" spans="2:24">
      <c r="B3933" s="475" t="s">
        <v>287</v>
      </c>
      <c r="C3933" s="429" t="s">
        <v>9671</v>
      </c>
      <c r="D3933" s="429" t="s">
        <v>1561</v>
      </c>
      <c r="E3933" s="476">
        <v>44553</v>
      </c>
      <c r="F3933" s="109" t="s">
        <v>1298</v>
      </c>
      <c r="G3933" s="13" t="s">
        <v>7442</v>
      </c>
      <c r="H3933" s="90" t="s">
        <v>51</v>
      </c>
      <c r="I3933" s="365" t="s">
        <v>7443</v>
      </c>
      <c r="J3933" s="13" t="s">
        <v>7444</v>
      </c>
      <c r="K3933" s="13" t="s">
        <v>7478</v>
      </c>
      <c r="L3933" s="120" t="s">
        <v>3</v>
      </c>
      <c r="M3933" s="120" t="s">
        <v>1299</v>
      </c>
      <c r="N3933" s="25" t="s">
        <v>438</v>
      </c>
      <c r="O3933" s="25" t="s">
        <v>2422</v>
      </c>
      <c r="P3933" s="13"/>
      <c r="Q3933" s="13"/>
      <c r="R3933" s="120" t="s">
        <v>10706</v>
      </c>
      <c r="S3933" s="13"/>
      <c r="T3933" s="13" t="s">
        <v>10721</v>
      </c>
      <c r="U3933" s="13" t="s">
        <v>641</v>
      </c>
      <c r="V3933" s="90" t="s">
        <v>7479</v>
      </c>
      <c r="W3933" s="12"/>
      <c r="X3933" s="12"/>
    </row>
    <row r="3934" spans="2:24">
      <c r="B3934" s="475" t="s">
        <v>287</v>
      </c>
      <c r="C3934" s="429" t="s">
        <v>9671</v>
      </c>
      <c r="D3934" s="429" t="s">
        <v>1561</v>
      </c>
      <c r="E3934" s="476">
        <v>44553</v>
      </c>
      <c r="F3934" s="109" t="s">
        <v>1298</v>
      </c>
      <c r="G3934" s="13" t="s">
        <v>7442</v>
      </c>
      <c r="H3934" s="90" t="s">
        <v>51</v>
      </c>
      <c r="I3934" s="365" t="s">
        <v>7443</v>
      </c>
      <c r="J3934" s="13" t="s">
        <v>7444</v>
      </c>
      <c r="K3934" s="13" t="s">
        <v>7480</v>
      </c>
      <c r="L3934" s="120" t="s">
        <v>3</v>
      </c>
      <c r="M3934" s="120" t="s">
        <v>1299</v>
      </c>
      <c r="N3934" s="25" t="s">
        <v>438</v>
      </c>
      <c r="O3934" s="25" t="s">
        <v>2422</v>
      </c>
      <c r="P3934" s="13"/>
      <c r="Q3934" s="13"/>
      <c r="R3934" s="120" t="s">
        <v>10706</v>
      </c>
      <c r="S3934" s="13"/>
      <c r="T3934" s="13" t="s">
        <v>10722</v>
      </c>
      <c r="U3934" s="13" t="s">
        <v>641</v>
      </c>
      <c r="V3934" s="90" t="s">
        <v>7481</v>
      </c>
      <c r="W3934" s="12"/>
      <c r="X3934" s="12"/>
    </row>
    <row r="3935" spans="2:24">
      <c r="B3935" s="475" t="s">
        <v>287</v>
      </c>
      <c r="C3935" s="429" t="s">
        <v>9671</v>
      </c>
      <c r="D3935" s="429" t="s">
        <v>1561</v>
      </c>
      <c r="E3935" s="476">
        <v>44553</v>
      </c>
      <c r="F3935" s="109" t="s">
        <v>1298</v>
      </c>
      <c r="G3935" s="13" t="s">
        <v>7442</v>
      </c>
      <c r="H3935" s="90" t="s">
        <v>51</v>
      </c>
      <c r="I3935" s="365" t="s">
        <v>7443</v>
      </c>
      <c r="J3935" s="13" t="s">
        <v>7444</v>
      </c>
      <c r="K3935" s="13" t="s">
        <v>7482</v>
      </c>
      <c r="L3935" s="120" t="s">
        <v>3</v>
      </c>
      <c r="M3935" s="120" t="s">
        <v>1299</v>
      </c>
      <c r="N3935" s="25" t="s">
        <v>438</v>
      </c>
      <c r="O3935" s="25" t="s">
        <v>2422</v>
      </c>
      <c r="P3935" s="13"/>
      <c r="Q3935" s="13"/>
      <c r="R3935" s="120" t="s">
        <v>10706</v>
      </c>
      <c r="S3935" s="13"/>
      <c r="T3935" s="13" t="s">
        <v>10723</v>
      </c>
      <c r="U3935" s="13" t="s">
        <v>641</v>
      </c>
      <c r="V3935" s="90" t="s">
        <v>7483</v>
      </c>
      <c r="W3935" s="12"/>
      <c r="X3935" s="12"/>
    </row>
    <row r="3936" spans="2:24">
      <c r="B3936" s="475" t="s">
        <v>287</v>
      </c>
      <c r="C3936" s="429" t="s">
        <v>9671</v>
      </c>
      <c r="D3936" s="429" t="s">
        <v>1561</v>
      </c>
      <c r="E3936" s="476">
        <v>44553</v>
      </c>
      <c r="F3936" s="109" t="s">
        <v>1298</v>
      </c>
      <c r="G3936" s="13" t="s">
        <v>7442</v>
      </c>
      <c r="H3936" s="90" t="s">
        <v>51</v>
      </c>
      <c r="I3936" s="365" t="s">
        <v>7443</v>
      </c>
      <c r="J3936" s="13" t="s">
        <v>7444</v>
      </c>
      <c r="K3936" s="13" t="s">
        <v>7484</v>
      </c>
      <c r="L3936" s="120" t="s">
        <v>3</v>
      </c>
      <c r="M3936" s="120" t="s">
        <v>1299</v>
      </c>
      <c r="N3936" s="25" t="s">
        <v>438</v>
      </c>
      <c r="O3936" s="25" t="s">
        <v>1542</v>
      </c>
      <c r="P3936" s="13"/>
      <c r="Q3936" s="13"/>
      <c r="R3936" s="120" t="s">
        <v>10706</v>
      </c>
      <c r="S3936" s="13"/>
      <c r="T3936" s="13" t="s">
        <v>10724</v>
      </c>
      <c r="U3936" s="13" t="s">
        <v>641</v>
      </c>
      <c r="V3936" s="90" t="s">
        <v>7485</v>
      </c>
      <c r="W3936" s="12"/>
      <c r="X3936" s="12"/>
    </row>
    <row r="3937" spans="2:24">
      <c r="B3937" s="475" t="s">
        <v>287</v>
      </c>
      <c r="C3937" s="429" t="s">
        <v>9671</v>
      </c>
      <c r="D3937" s="429" t="s">
        <v>1561</v>
      </c>
      <c r="E3937" s="476">
        <v>44553</v>
      </c>
      <c r="F3937" s="109" t="s">
        <v>1298</v>
      </c>
      <c r="G3937" s="13" t="s">
        <v>7442</v>
      </c>
      <c r="H3937" s="90" t="s">
        <v>51</v>
      </c>
      <c r="I3937" s="365" t="s">
        <v>7443</v>
      </c>
      <c r="J3937" s="13" t="s">
        <v>7444</v>
      </c>
      <c r="K3937" s="13" t="s">
        <v>7486</v>
      </c>
      <c r="L3937" s="120" t="s">
        <v>3</v>
      </c>
      <c r="M3937" s="120" t="s">
        <v>1299</v>
      </c>
      <c r="N3937" s="25" t="s">
        <v>438</v>
      </c>
      <c r="O3937" s="25" t="s">
        <v>1538</v>
      </c>
      <c r="P3937" s="13"/>
      <c r="Q3937" s="13"/>
      <c r="R3937" s="120" t="s">
        <v>10706</v>
      </c>
      <c r="S3937" s="13"/>
      <c r="T3937" s="13" t="s">
        <v>10725</v>
      </c>
      <c r="U3937" s="13" t="s">
        <v>641</v>
      </c>
      <c r="V3937" s="90" t="s">
        <v>7487</v>
      </c>
      <c r="W3937" s="12"/>
      <c r="X3937" s="12"/>
    </row>
    <row r="3938" spans="2:24">
      <c r="B3938" s="475" t="s">
        <v>287</v>
      </c>
      <c r="C3938" s="429" t="s">
        <v>9671</v>
      </c>
      <c r="D3938" s="429" t="s">
        <v>1561</v>
      </c>
      <c r="E3938" s="476">
        <v>44553</v>
      </c>
      <c r="F3938" s="109" t="s">
        <v>1298</v>
      </c>
      <c r="G3938" s="13" t="s">
        <v>7442</v>
      </c>
      <c r="H3938" s="90" t="s">
        <v>51</v>
      </c>
      <c r="I3938" s="365" t="s">
        <v>7443</v>
      </c>
      <c r="J3938" s="13" t="s">
        <v>7444</v>
      </c>
      <c r="K3938" s="13" t="s">
        <v>7488</v>
      </c>
      <c r="L3938" s="120" t="s">
        <v>3</v>
      </c>
      <c r="M3938" s="120" t="s">
        <v>1299</v>
      </c>
      <c r="N3938" s="25" t="s">
        <v>438</v>
      </c>
      <c r="O3938" s="25" t="s">
        <v>1501</v>
      </c>
      <c r="P3938" s="13"/>
      <c r="Q3938" s="13"/>
      <c r="R3938" s="120" t="s">
        <v>10706</v>
      </c>
      <c r="S3938" s="13"/>
      <c r="T3938" s="13" t="s">
        <v>10726</v>
      </c>
      <c r="U3938" s="13" t="s">
        <v>641</v>
      </c>
      <c r="V3938" s="90" t="s">
        <v>7489</v>
      </c>
      <c r="W3938" s="12"/>
      <c r="X3938" s="12"/>
    </row>
    <row r="3939" spans="2:24">
      <c r="B3939" s="475" t="s">
        <v>287</v>
      </c>
      <c r="C3939" s="429" t="s">
        <v>9671</v>
      </c>
      <c r="D3939" s="429" t="s">
        <v>1561</v>
      </c>
      <c r="E3939" s="476">
        <v>44553</v>
      </c>
      <c r="F3939" s="109" t="s">
        <v>1298</v>
      </c>
      <c r="G3939" s="13" t="s">
        <v>7442</v>
      </c>
      <c r="H3939" s="90" t="s">
        <v>51</v>
      </c>
      <c r="I3939" s="365" t="s">
        <v>7443</v>
      </c>
      <c r="J3939" s="13" t="s">
        <v>7444</v>
      </c>
      <c r="K3939" s="13" t="s">
        <v>7490</v>
      </c>
      <c r="L3939" s="120" t="s">
        <v>3</v>
      </c>
      <c r="M3939" s="120" t="s">
        <v>1299</v>
      </c>
      <c r="N3939" s="25" t="s">
        <v>438</v>
      </c>
      <c r="O3939" s="25" t="s">
        <v>1501</v>
      </c>
      <c r="P3939" s="13"/>
      <c r="Q3939" s="13"/>
      <c r="R3939" s="120" t="s">
        <v>10706</v>
      </c>
      <c r="S3939" s="13"/>
      <c r="T3939" s="13" t="s">
        <v>10727</v>
      </c>
      <c r="U3939" s="13" t="s">
        <v>641</v>
      </c>
      <c r="V3939" s="90" t="s">
        <v>7491</v>
      </c>
      <c r="W3939" s="12"/>
      <c r="X3939" s="12"/>
    </row>
    <row r="3940" spans="2:24">
      <c r="B3940" s="475" t="s">
        <v>287</v>
      </c>
      <c r="C3940" s="429" t="s">
        <v>9671</v>
      </c>
      <c r="D3940" s="429" t="s">
        <v>1561</v>
      </c>
      <c r="E3940" s="476">
        <v>44553</v>
      </c>
      <c r="F3940" s="109" t="s">
        <v>1298</v>
      </c>
      <c r="G3940" s="13" t="s">
        <v>7442</v>
      </c>
      <c r="H3940" s="90" t="s">
        <v>51</v>
      </c>
      <c r="I3940" s="365" t="s">
        <v>7443</v>
      </c>
      <c r="J3940" s="13" t="s">
        <v>7444</v>
      </c>
      <c r="K3940" s="13" t="s">
        <v>7492</v>
      </c>
      <c r="L3940" s="120" t="s">
        <v>3</v>
      </c>
      <c r="M3940" s="120" t="s">
        <v>1299</v>
      </c>
      <c r="N3940" s="25" t="s">
        <v>438</v>
      </c>
      <c r="O3940" s="25" t="s">
        <v>1312</v>
      </c>
      <c r="P3940" s="13"/>
      <c r="Q3940" s="13"/>
      <c r="R3940" s="120" t="s">
        <v>10706</v>
      </c>
      <c r="S3940" s="13"/>
      <c r="T3940" s="13" t="s">
        <v>10728</v>
      </c>
      <c r="U3940" s="13" t="s">
        <v>641</v>
      </c>
      <c r="V3940" s="90" t="s">
        <v>7493</v>
      </c>
      <c r="W3940" s="12"/>
      <c r="X3940" s="12"/>
    </row>
    <row r="3941" spans="2:24">
      <c r="B3941" s="475" t="s">
        <v>287</v>
      </c>
      <c r="C3941" s="429" t="s">
        <v>9671</v>
      </c>
      <c r="D3941" s="429" t="s">
        <v>1561</v>
      </c>
      <c r="E3941" s="476">
        <v>44553</v>
      </c>
      <c r="F3941" s="109" t="s">
        <v>1298</v>
      </c>
      <c r="G3941" s="13" t="s">
        <v>7442</v>
      </c>
      <c r="H3941" s="90" t="s">
        <v>51</v>
      </c>
      <c r="I3941" s="365" t="s">
        <v>7443</v>
      </c>
      <c r="J3941" s="13" t="s">
        <v>7444</v>
      </c>
      <c r="K3941" s="13" t="s">
        <v>7494</v>
      </c>
      <c r="L3941" s="120" t="s">
        <v>3</v>
      </c>
      <c r="M3941" s="120" t="s">
        <v>1299</v>
      </c>
      <c r="N3941" s="25" t="s">
        <v>438</v>
      </c>
      <c r="O3941" s="25" t="s">
        <v>1312</v>
      </c>
      <c r="P3941" s="13"/>
      <c r="Q3941" s="13"/>
      <c r="R3941" s="120" t="s">
        <v>10706</v>
      </c>
      <c r="S3941" s="13"/>
      <c r="T3941" s="13" t="s">
        <v>10729</v>
      </c>
      <c r="U3941" s="13" t="s">
        <v>641</v>
      </c>
      <c r="V3941" s="90" t="s">
        <v>7495</v>
      </c>
      <c r="W3941" s="12"/>
      <c r="X3941" s="12"/>
    </row>
    <row r="3942" spans="2:24">
      <c r="B3942" s="475" t="s">
        <v>287</v>
      </c>
      <c r="C3942" s="429" t="s">
        <v>9671</v>
      </c>
      <c r="D3942" s="429" t="s">
        <v>1561</v>
      </c>
      <c r="E3942" s="476">
        <v>44553</v>
      </c>
      <c r="F3942" s="109" t="s">
        <v>1298</v>
      </c>
      <c r="G3942" s="13" t="s">
        <v>7442</v>
      </c>
      <c r="H3942" s="90" t="s">
        <v>51</v>
      </c>
      <c r="I3942" s="365" t="s">
        <v>7443</v>
      </c>
      <c r="J3942" s="13" t="s">
        <v>7444</v>
      </c>
      <c r="K3942" s="13" t="s">
        <v>7496</v>
      </c>
      <c r="L3942" s="120" t="s">
        <v>3</v>
      </c>
      <c r="M3942" s="120" t="s">
        <v>1299</v>
      </c>
      <c r="N3942" s="25" t="s">
        <v>438</v>
      </c>
      <c r="O3942" s="25" t="s">
        <v>1312</v>
      </c>
      <c r="P3942" s="13"/>
      <c r="Q3942" s="13"/>
      <c r="R3942" s="120" t="s">
        <v>10706</v>
      </c>
      <c r="S3942" s="13"/>
      <c r="T3942" s="13" t="s">
        <v>10730</v>
      </c>
      <c r="U3942" s="13" t="s">
        <v>641</v>
      </c>
      <c r="V3942" s="90" t="s">
        <v>7497</v>
      </c>
      <c r="W3942" s="12"/>
      <c r="X3942" s="12"/>
    </row>
    <row r="3943" spans="2:24">
      <c r="B3943" s="475" t="s">
        <v>287</v>
      </c>
      <c r="C3943" s="429" t="s">
        <v>9671</v>
      </c>
      <c r="D3943" s="429" t="s">
        <v>1561</v>
      </c>
      <c r="E3943" s="476">
        <v>44553</v>
      </c>
      <c r="F3943" s="109" t="s">
        <v>1298</v>
      </c>
      <c r="G3943" s="13" t="s">
        <v>7442</v>
      </c>
      <c r="H3943" s="90" t="s">
        <v>51</v>
      </c>
      <c r="I3943" s="365" t="s">
        <v>7443</v>
      </c>
      <c r="J3943" s="13" t="s">
        <v>7444</v>
      </c>
      <c r="K3943" s="13" t="s">
        <v>7498</v>
      </c>
      <c r="L3943" s="120" t="s">
        <v>3</v>
      </c>
      <c r="M3943" s="120" t="s">
        <v>1299</v>
      </c>
      <c r="N3943" s="25" t="s">
        <v>438</v>
      </c>
      <c r="O3943" s="25" t="s">
        <v>1501</v>
      </c>
      <c r="P3943" s="13"/>
      <c r="Q3943" s="13"/>
      <c r="R3943" s="120" t="s">
        <v>10706</v>
      </c>
      <c r="S3943" s="13"/>
      <c r="T3943" s="13" t="s">
        <v>10731</v>
      </c>
      <c r="U3943" s="13" t="s">
        <v>641</v>
      </c>
      <c r="V3943" s="90" t="s">
        <v>7499</v>
      </c>
      <c r="W3943" s="12"/>
      <c r="X3943" s="12"/>
    </row>
    <row r="3944" spans="2:24">
      <c r="B3944" s="475" t="s">
        <v>287</v>
      </c>
      <c r="C3944" s="429" t="s">
        <v>9671</v>
      </c>
      <c r="D3944" s="429" t="s">
        <v>1561</v>
      </c>
      <c r="E3944" s="476">
        <v>44553</v>
      </c>
      <c r="F3944" s="109" t="s">
        <v>1298</v>
      </c>
      <c r="G3944" s="13" t="s">
        <v>7442</v>
      </c>
      <c r="H3944" s="90" t="s">
        <v>51</v>
      </c>
      <c r="I3944" s="365" t="s">
        <v>7443</v>
      </c>
      <c r="J3944" s="13" t="s">
        <v>7444</v>
      </c>
      <c r="K3944" s="13" t="s">
        <v>7500</v>
      </c>
      <c r="L3944" s="120" t="s">
        <v>3</v>
      </c>
      <c r="M3944" s="120" t="s">
        <v>1299</v>
      </c>
      <c r="N3944" s="25" t="s">
        <v>438</v>
      </c>
      <c r="O3944" s="25" t="s">
        <v>7501</v>
      </c>
      <c r="P3944" s="13"/>
      <c r="Q3944" s="13"/>
      <c r="R3944" s="120" t="s">
        <v>10706</v>
      </c>
      <c r="S3944" s="13"/>
      <c r="T3944" s="13" t="s">
        <v>10732</v>
      </c>
      <c r="U3944" s="13" t="s">
        <v>1051</v>
      </c>
      <c r="V3944" s="90" t="s">
        <v>7502</v>
      </c>
      <c r="W3944" s="12"/>
      <c r="X3944" s="12"/>
    </row>
    <row r="3945" spans="2:24">
      <c r="B3945" s="475" t="s">
        <v>287</v>
      </c>
      <c r="C3945" s="429" t="s">
        <v>9671</v>
      </c>
      <c r="D3945" s="429" t="s">
        <v>1561</v>
      </c>
      <c r="E3945" s="476">
        <v>44553</v>
      </c>
      <c r="F3945" s="109" t="s">
        <v>1298</v>
      </c>
      <c r="G3945" s="13" t="s">
        <v>7442</v>
      </c>
      <c r="H3945" s="90" t="s">
        <v>51</v>
      </c>
      <c r="I3945" s="365" t="s">
        <v>7443</v>
      </c>
      <c r="J3945" s="13" t="s">
        <v>7444</v>
      </c>
      <c r="K3945" s="13" t="s">
        <v>7503</v>
      </c>
      <c r="L3945" s="120" t="s">
        <v>3</v>
      </c>
      <c r="M3945" s="120" t="s">
        <v>1299</v>
      </c>
      <c r="N3945" s="25" t="s">
        <v>438</v>
      </c>
      <c r="O3945" s="25" t="s">
        <v>1312</v>
      </c>
      <c r="P3945" s="13"/>
      <c r="Q3945" s="13"/>
      <c r="R3945" s="120" t="s">
        <v>10706</v>
      </c>
      <c r="S3945" s="13"/>
      <c r="T3945" s="13" t="s">
        <v>10733</v>
      </c>
      <c r="U3945" s="13" t="s">
        <v>641</v>
      </c>
      <c r="V3945" s="90" t="s">
        <v>7504</v>
      </c>
      <c r="W3945" s="12"/>
      <c r="X3945" s="12"/>
    </row>
    <row r="3946" spans="2:24">
      <c r="B3946" s="475" t="s">
        <v>287</v>
      </c>
      <c r="C3946" s="429" t="s">
        <v>9671</v>
      </c>
      <c r="D3946" s="429" t="s">
        <v>1561</v>
      </c>
      <c r="E3946" s="476">
        <v>44553</v>
      </c>
      <c r="F3946" s="109" t="s">
        <v>1298</v>
      </c>
      <c r="G3946" s="13" t="s">
        <v>7442</v>
      </c>
      <c r="H3946" s="90" t="s">
        <v>51</v>
      </c>
      <c r="I3946" s="365" t="s">
        <v>7443</v>
      </c>
      <c r="J3946" s="13" t="s">
        <v>7444</v>
      </c>
      <c r="K3946" s="13" t="s">
        <v>7505</v>
      </c>
      <c r="L3946" s="120" t="s">
        <v>3</v>
      </c>
      <c r="M3946" s="120" t="s">
        <v>1299</v>
      </c>
      <c r="N3946" s="25" t="s">
        <v>438</v>
      </c>
      <c r="O3946" s="25" t="s">
        <v>1538</v>
      </c>
      <c r="P3946" s="13"/>
      <c r="Q3946" s="13"/>
      <c r="R3946" s="120" t="s">
        <v>10706</v>
      </c>
      <c r="S3946" s="13"/>
      <c r="T3946" s="13" t="s">
        <v>10734</v>
      </c>
      <c r="U3946" s="13" t="s">
        <v>641</v>
      </c>
      <c r="V3946" s="90" t="s">
        <v>7506</v>
      </c>
      <c r="W3946" s="12"/>
      <c r="X3946" s="12"/>
    </row>
    <row r="3947" spans="2:24">
      <c r="B3947" s="475" t="s">
        <v>287</v>
      </c>
      <c r="C3947" s="429" t="s">
        <v>9671</v>
      </c>
      <c r="D3947" s="429" t="s">
        <v>1561</v>
      </c>
      <c r="E3947" s="476">
        <v>44553</v>
      </c>
      <c r="F3947" s="109" t="s">
        <v>1298</v>
      </c>
      <c r="G3947" s="13" t="s">
        <v>7442</v>
      </c>
      <c r="H3947" s="90" t="s">
        <v>51</v>
      </c>
      <c r="I3947" s="365" t="s">
        <v>7443</v>
      </c>
      <c r="J3947" s="13" t="s">
        <v>7444</v>
      </c>
      <c r="K3947" s="13" t="s">
        <v>7507</v>
      </c>
      <c r="L3947" s="120" t="s">
        <v>1358</v>
      </c>
      <c r="M3947" s="120" t="s">
        <v>1316</v>
      </c>
      <c r="N3947" s="25"/>
      <c r="O3947" s="25"/>
      <c r="P3947" s="13"/>
      <c r="Q3947" s="13"/>
      <c r="R3947" s="120" t="s">
        <v>10706</v>
      </c>
      <c r="S3947" s="13"/>
      <c r="T3947" s="13" t="s">
        <v>10735</v>
      </c>
      <c r="U3947" s="13" t="s">
        <v>641</v>
      </c>
      <c r="V3947" s="90" t="s">
        <v>7508</v>
      </c>
      <c r="W3947" s="12"/>
      <c r="X3947" s="12"/>
    </row>
    <row r="3948" spans="2:24">
      <c r="B3948" s="475" t="s">
        <v>287</v>
      </c>
      <c r="C3948" s="429" t="s">
        <v>9671</v>
      </c>
      <c r="D3948" s="429" t="s">
        <v>1561</v>
      </c>
      <c r="E3948" s="476">
        <v>44553</v>
      </c>
      <c r="F3948" s="109" t="s">
        <v>1298</v>
      </c>
      <c r="G3948" s="13" t="s">
        <v>7442</v>
      </c>
      <c r="H3948" s="90" t="s">
        <v>51</v>
      </c>
      <c r="I3948" s="365" t="s">
        <v>7443</v>
      </c>
      <c r="J3948" s="13" t="s">
        <v>7444</v>
      </c>
      <c r="K3948" s="13" t="s">
        <v>7509</v>
      </c>
      <c r="L3948" s="90" t="s">
        <v>463</v>
      </c>
      <c r="M3948" s="120" t="s">
        <v>1316</v>
      </c>
      <c r="N3948" s="25"/>
      <c r="O3948" s="25"/>
      <c r="P3948" s="13"/>
      <c r="Q3948" s="13"/>
      <c r="R3948" s="120" t="s">
        <v>10706</v>
      </c>
      <c r="S3948" s="13"/>
      <c r="T3948" s="13" t="s">
        <v>10736</v>
      </c>
      <c r="U3948" s="13" t="s">
        <v>634</v>
      </c>
      <c r="V3948" s="90" t="s">
        <v>7510</v>
      </c>
      <c r="W3948" s="12"/>
      <c r="X3948" s="12"/>
    </row>
    <row r="3949" spans="2:24">
      <c r="B3949" s="475" t="s">
        <v>287</v>
      </c>
      <c r="C3949" s="429" t="s">
        <v>9671</v>
      </c>
      <c r="D3949" s="429" t="s">
        <v>1561</v>
      </c>
      <c r="E3949" s="476">
        <v>44553</v>
      </c>
      <c r="F3949" s="109" t="s">
        <v>1298</v>
      </c>
      <c r="G3949" s="13" t="s">
        <v>7442</v>
      </c>
      <c r="H3949" s="90" t="s">
        <v>51</v>
      </c>
      <c r="I3949" s="365" t="s">
        <v>7443</v>
      </c>
      <c r="J3949" s="13" t="s">
        <v>7444</v>
      </c>
      <c r="K3949" s="13" t="s">
        <v>7511</v>
      </c>
      <c r="L3949" s="90" t="s">
        <v>463</v>
      </c>
      <c r="M3949" s="120" t="s">
        <v>1316</v>
      </c>
      <c r="N3949" s="25"/>
      <c r="O3949" s="25"/>
      <c r="P3949" s="13"/>
      <c r="Q3949" s="13"/>
      <c r="R3949" s="120" t="s">
        <v>10706</v>
      </c>
      <c r="S3949" s="13"/>
      <c r="T3949" s="13" t="s">
        <v>10737</v>
      </c>
      <c r="U3949" s="13" t="s">
        <v>634</v>
      </c>
      <c r="V3949" s="90" t="s">
        <v>7512</v>
      </c>
      <c r="W3949" s="12"/>
      <c r="X3949" s="12"/>
    </row>
    <row r="3950" spans="2:24">
      <c r="B3950" s="475" t="s">
        <v>287</v>
      </c>
      <c r="C3950" s="429" t="s">
        <v>9671</v>
      </c>
      <c r="D3950" s="429" t="s">
        <v>1561</v>
      </c>
      <c r="E3950" s="476">
        <v>44553</v>
      </c>
      <c r="F3950" s="109" t="s">
        <v>1298</v>
      </c>
      <c r="G3950" s="13" t="s">
        <v>7442</v>
      </c>
      <c r="H3950" s="90" t="s">
        <v>51</v>
      </c>
      <c r="I3950" s="365" t="s">
        <v>7443</v>
      </c>
      <c r="J3950" s="13" t="s">
        <v>7444</v>
      </c>
      <c r="K3950" s="13" t="s">
        <v>7513</v>
      </c>
      <c r="L3950" s="90" t="s">
        <v>463</v>
      </c>
      <c r="M3950" s="120" t="s">
        <v>1316</v>
      </c>
      <c r="N3950" s="25"/>
      <c r="O3950" s="25"/>
      <c r="P3950" s="13"/>
      <c r="Q3950" s="13"/>
      <c r="R3950" s="120" t="s">
        <v>10706</v>
      </c>
      <c r="S3950" s="13"/>
      <c r="T3950" s="13" t="s">
        <v>10738</v>
      </c>
      <c r="U3950" s="13" t="s">
        <v>634</v>
      </c>
      <c r="V3950" s="90" t="s">
        <v>7514</v>
      </c>
      <c r="W3950" s="12"/>
      <c r="X3950" s="12"/>
    </row>
    <row r="3951" spans="2:24">
      <c r="B3951" s="475" t="s">
        <v>287</v>
      </c>
      <c r="C3951" s="429" t="s">
        <v>9671</v>
      </c>
      <c r="D3951" s="429" t="s">
        <v>1561</v>
      </c>
      <c r="E3951" s="476">
        <v>44553</v>
      </c>
      <c r="F3951" s="109" t="s">
        <v>1298</v>
      </c>
      <c r="G3951" s="13" t="s">
        <v>7442</v>
      </c>
      <c r="H3951" s="90" t="s">
        <v>51</v>
      </c>
      <c r="I3951" s="365" t="s">
        <v>7443</v>
      </c>
      <c r="J3951" s="13" t="s">
        <v>7444</v>
      </c>
      <c r="K3951" s="13" t="s">
        <v>7515</v>
      </c>
      <c r="L3951" s="90" t="s">
        <v>463</v>
      </c>
      <c r="M3951" s="120" t="s">
        <v>1316</v>
      </c>
      <c r="N3951" s="25"/>
      <c r="O3951" s="25"/>
      <c r="P3951" s="13"/>
      <c r="Q3951" s="13"/>
      <c r="R3951" s="120" t="s">
        <v>10706</v>
      </c>
      <c r="S3951" s="13"/>
      <c r="T3951" s="13" t="s">
        <v>10739</v>
      </c>
      <c r="U3951" s="13" t="s">
        <v>634</v>
      </c>
      <c r="V3951" s="90" t="s">
        <v>7516</v>
      </c>
      <c r="W3951" s="12"/>
      <c r="X3951" s="12"/>
    </row>
    <row r="3952" spans="2:24">
      <c r="B3952" s="475" t="s">
        <v>287</v>
      </c>
      <c r="C3952" s="429" t="s">
        <v>9671</v>
      </c>
      <c r="D3952" s="429" t="s">
        <v>1561</v>
      </c>
      <c r="E3952" s="476">
        <v>44553</v>
      </c>
      <c r="F3952" s="109" t="s">
        <v>1298</v>
      </c>
      <c r="G3952" s="13" t="s">
        <v>7442</v>
      </c>
      <c r="H3952" s="90" t="s">
        <v>51</v>
      </c>
      <c r="I3952" s="365" t="s">
        <v>7443</v>
      </c>
      <c r="J3952" s="13" t="s">
        <v>7444</v>
      </c>
      <c r="K3952" s="13" t="s">
        <v>7517</v>
      </c>
      <c r="L3952" s="90" t="s">
        <v>463</v>
      </c>
      <c r="M3952" s="120" t="s">
        <v>1316</v>
      </c>
      <c r="N3952" s="25"/>
      <c r="O3952" s="25"/>
      <c r="P3952" s="13"/>
      <c r="Q3952" s="13"/>
      <c r="R3952" s="120" t="s">
        <v>10706</v>
      </c>
      <c r="S3952" s="13"/>
      <c r="T3952" s="13" t="s">
        <v>10740</v>
      </c>
      <c r="U3952" s="13" t="s">
        <v>634</v>
      </c>
      <c r="V3952" s="90" t="s">
        <v>7518</v>
      </c>
      <c r="W3952" s="12"/>
      <c r="X3952" s="12"/>
    </row>
    <row r="3953" spans="2:24">
      <c r="B3953" s="475" t="s">
        <v>287</v>
      </c>
      <c r="C3953" s="429" t="s">
        <v>9671</v>
      </c>
      <c r="D3953" s="429" t="s">
        <v>1561</v>
      </c>
      <c r="E3953" s="476">
        <v>44553</v>
      </c>
      <c r="F3953" s="109" t="s">
        <v>1298</v>
      </c>
      <c r="G3953" s="13" t="s">
        <v>7442</v>
      </c>
      <c r="H3953" s="90" t="s">
        <v>51</v>
      </c>
      <c r="I3953" s="365" t="s">
        <v>7443</v>
      </c>
      <c r="J3953" s="13" t="s">
        <v>7444</v>
      </c>
      <c r="K3953" s="13" t="s">
        <v>7519</v>
      </c>
      <c r="L3953" s="90" t="s">
        <v>463</v>
      </c>
      <c r="M3953" s="120" t="s">
        <v>1316</v>
      </c>
      <c r="N3953" s="25"/>
      <c r="O3953" s="25"/>
      <c r="P3953" s="13"/>
      <c r="Q3953" s="13"/>
      <c r="R3953" s="120" t="s">
        <v>10706</v>
      </c>
      <c r="S3953" s="13"/>
      <c r="T3953" s="13" t="s">
        <v>10741</v>
      </c>
      <c r="U3953" s="13" t="s">
        <v>634</v>
      </c>
      <c r="V3953" s="90" t="s">
        <v>7520</v>
      </c>
      <c r="W3953" s="12"/>
      <c r="X3953" s="12"/>
    </row>
    <row r="3954" spans="2:24">
      <c r="B3954" s="475" t="s">
        <v>287</v>
      </c>
      <c r="C3954" s="429" t="s">
        <v>9671</v>
      </c>
      <c r="D3954" s="429" t="s">
        <v>1561</v>
      </c>
      <c r="E3954" s="476">
        <v>44553</v>
      </c>
      <c r="F3954" s="109" t="s">
        <v>1298</v>
      </c>
      <c r="G3954" s="13" t="s">
        <v>7442</v>
      </c>
      <c r="H3954" s="90" t="s">
        <v>51</v>
      </c>
      <c r="I3954" s="365" t="s">
        <v>7443</v>
      </c>
      <c r="J3954" s="13" t="s">
        <v>7444</v>
      </c>
      <c r="K3954" s="13" t="s">
        <v>7521</v>
      </c>
      <c r="L3954" s="90" t="s">
        <v>463</v>
      </c>
      <c r="M3954" s="120" t="s">
        <v>1316</v>
      </c>
      <c r="N3954" s="25"/>
      <c r="O3954" s="25"/>
      <c r="P3954" s="13"/>
      <c r="Q3954" s="13"/>
      <c r="R3954" s="120" t="s">
        <v>10706</v>
      </c>
      <c r="S3954" s="13"/>
      <c r="T3954" s="13" t="s">
        <v>10742</v>
      </c>
      <c r="U3954" s="13" t="s">
        <v>634</v>
      </c>
      <c r="V3954" s="90" t="s">
        <v>7522</v>
      </c>
      <c r="W3954" s="12"/>
      <c r="X3954" s="12"/>
    </row>
    <row r="3955" spans="2:24">
      <c r="B3955" s="475" t="s">
        <v>287</v>
      </c>
      <c r="C3955" s="429" t="s">
        <v>9671</v>
      </c>
      <c r="D3955" s="429" t="s">
        <v>1561</v>
      </c>
      <c r="E3955" s="476">
        <v>44553</v>
      </c>
      <c r="F3955" s="109" t="s">
        <v>1298</v>
      </c>
      <c r="G3955" s="13" t="s">
        <v>7442</v>
      </c>
      <c r="H3955" s="90" t="s">
        <v>51</v>
      </c>
      <c r="I3955" s="365" t="s">
        <v>7443</v>
      </c>
      <c r="J3955" s="13" t="s">
        <v>7444</v>
      </c>
      <c r="K3955" s="13" t="s">
        <v>7523</v>
      </c>
      <c r="L3955" s="90" t="s">
        <v>463</v>
      </c>
      <c r="M3955" s="120" t="s">
        <v>1316</v>
      </c>
      <c r="N3955" s="25"/>
      <c r="O3955" s="25"/>
      <c r="P3955" s="13"/>
      <c r="Q3955" s="13"/>
      <c r="R3955" s="120" t="s">
        <v>10706</v>
      </c>
      <c r="S3955" s="13"/>
      <c r="T3955" s="13" t="s">
        <v>10743</v>
      </c>
      <c r="U3955" s="13" t="s">
        <v>634</v>
      </c>
      <c r="V3955" s="90" t="s">
        <v>7524</v>
      </c>
      <c r="W3955" s="12"/>
      <c r="X3955" s="12"/>
    </row>
    <row r="3956" spans="2:24">
      <c r="B3956" s="475" t="s">
        <v>287</v>
      </c>
      <c r="C3956" s="429" t="s">
        <v>9671</v>
      </c>
      <c r="D3956" s="429" t="s">
        <v>1561</v>
      </c>
      <c r="E3956" s="476">
        <v>44553</v>
      </c>
      <c r="F3956" s="109" t="s">
        <v>1298</v>
      </c>
      <c r="G3956" s="13" t="s">
        <v>7442</v>
      </c>
      <c r="H3956" s="90" t="s">
        <v>51</v>
      </c>
      <c r="I3956" s="365" t="s">
        <v>7443</v>
      </c>
      <c r="J3956" s="13" t="s">
        <v>7444</v>
      </c>
      <c r="K3956" s="13" t="s">
        <v>7525</v>
      </c>
      <c r="L3956" s="90" t="s">
        <v>463</v>
      </c>
      <c r="M3956" s="120" t="s">
        <v>1316</v>
      </c>
      <c r="N3956" s="25"/>
      <c r="O3956" s="25"/>
      <c r="P3956" s="13"/>
      <c r="Q3956" s="13"/>
      <c r="R3956" s="120" t="s">
        <v>10706</v>
      </c>
      <c r="S3956" s="13"/>
      <c r="T3956" s="13" t="s">
        <v>10744</v>
      </c>
      <c r="U3956" s="13" t="s">
        <v>634</v>
      </c>
      <c r="V3956" s="90" t="s">
        <v>7526</v>
      </c>
      <c r="W3956" s="12"/>
      <c r="X3956" s="12"/>
    </row>
    <row r="3957" spans="2:24">
      <c r="B3957" s="475" t="s">
        <v>287</v>
      </c>
      <c r="C3957" s="429" t="s">
        <v>9671</v>
      </c>
      <c r="D3957" s="429" t="s">
        <v>1561</v>
      </c>
      <c r="E3957" s="476">
        <v>44553</v>
      </c>
      <c r="F3957" s="109" t="s">
        <v>1298</v>
      </c>
      <c r="G3957" s="13" t="s">
        <v>7442</v>
      </c>
      <c r="H3957" s="90" t="s">
        <v>51</v>
      </c>
      <c r="I3957" s="365" t="s">
        <v>7443</v>
      </c>
      <c r="J3957" s="13" t="s">
        <v>7444</v>
      </c>
      <c r="K3957" s="13" t="s">
        <v>7527</v>
      </c>
      <c r="L3957" s="90" t="s">
        <v>463</v>
      </c>
      <c r="M3957" s="120" t="s">
        <v>1316</v>
      </c>
      <c r="N3957" s="25"/>
      <c r="O3957" s="25"/>
      <c r="P3957" s="13"/>
      <c r="Q3957" s="13"/>
      <c r="R3957" s="120" t="s">
        <v>10706</v>
      </c>
      <c r="S3957" s="13"/>
      <c r="T3957" s="13" t="s">
        <v>10745</v>
      </c>
      <c r="U3957" s="13" t="s">
        <v>634</v>
      </c>
      <c r="V3957" s="90" t="s">
        <v>7528</v>
      </c>
      <c r="W3957" s="12"/>
      <c r="X3957" s="12"/>
    </row>
    <row r="3958" spans="2:24">
      <c r="B3958" s="475" t="s">
        <v>287</v>
      </c>
      <c r="C3958" s="429" t="s">
        <v>9671</v>
      </c>
      <c r="D3958" s="429" t="s">
        <v>1561</v>
      </c>
      <c r="E3958" s="476">
        <v>44553</v>
      </c>
      <c r="F3958" s="109" t="s">
        <v>1298</v>
      </c>
      <c r="G3958" s="13" t="s">
        <v>7442</v>
      </c>
      <c r="H3958" s="90" t="s">
        <v>51</v>
      </c>
      <c r="I3958" s="365" t="s">
        <v>7443</v>
      </c>
      <c r="J3958" s="13" t="s">
        <v>7444</v>
      </c>
      <c r="K3958" s="13" t="s">
        <v>7529</v>
      </c>
      <c r="L3958" s="90" t="s">
        <v>463</v>
      </c>
      <c r="M3958" s="120" t="s">
        <v>1316</v>
      </c>
      <c r="N3958" s="25"/>
      <c r="O3958" s="25"/>
      <c r="P3958" s="13"/>
      <c r="Q3958" s="13"/>
      <c r="R3958" s="120" t="s">
        <v>10706</v>
      </c>
      <c r="S3958" s="13"/>
      <c r="T3958" s="13" t="s">
        <v>10746</v>
      </c>
      <c r="U3958" s="13" t="s">
        <v>634</v>
      </c>
      <c r="V3958" s="90" t="s">
        <v>7530</v>
      </c>
      <c r="W3958" s="12"/>
      <c r="X3958" s="12"/>
    </row>
    <row r="3959" spans="2:24">
      <c r="B3959" s="475" t="s">
        <v>287</v>
      </c>
      <c r="C3959" s="429" t="s">
        <v>9671</v>
      </c>
      <c r="D3959" s="429" t="s">
        <v>1561</v>
      </c>
      <c r="E3959" s="476">
        <v>44553</v>
      </c>
      <c r="F3959" s="109" t="s">
        <v>1298</v>
      </c>
      <c r="G3959" s="13" t="s">
        <v>7442</v>
      </c>
      <c r="H3959" s="90" t="s">
        <v>51</v>
      </c>
      <c r="I3959" s="365" t="s">
        <v>7443</v>
      </c>
      <c r="J3959" s="13" t="s">
        <v>7444</v>
      </c>
      <c r="K3959" s="13" t="s">
        <v>7531</v>
      </c>
      <c r="L3959" s="90" t="s">
        <v>463</v>
      </c>
      <c r="M3959" s="120" t="s">
        <v>1316</v>
      </c>
      <c r="N3959" s="25"/>
      <c r="O3959" s="25"/>
      <c r="P3959" s="13"/>
      <c r="Q3959" s="13"/>
      <c r="R3959" s="120" t="s">
        <v>10706</v>
      </c>
      <c r="S3959" s="13"/>
      <c r="T3959" s="13" t="s">
        <v>10747</v>
      </c>
      <c r="U3959" s="13" t="s">
        <v>634</v>
      </c>
      <c r="V3959" s="90" t="s">
        <v>7532</v>
      </c>
      <c r="W3959" s="12"/>
      <c r="X3959" s="12"/>
    </row>
    <row r="3960" spans="2:24">
      <c r="B3960" s="475" t="s">
        <v>287</v>
      </c>
      <c r="C3960" s="429" t="s">
        <v>9671</v>
      </c>
      <c r="D3960" s="429" t="s">
        <v>1561</v>
      </c>
      <c r="E3960" s="476">
        <v>44553</v>
      </c>
      <c r="F3960" s="109" t="s">
        <v>1298</v>
      </c>
      <c r="G3960" s="13" t="s">
        <v>7442</v>
      </c>
      <c r="H3960" s="90" t="s">
        <v>51</v>
      </c>
      <c r="I3960" s="365" t="s">
        <v>7443</v>
      </c>
      <c r="J3960" s="13" t="s">
        <v>7444</v>
      </c>
      <c r="K3960" s="13" t="s">
        <v>7533</v>
      </c>
      <c r="L3960" s="120" t="s">
        <v>1358</v>
      </c>
      <c r="M3960" s="120" t="s">
        <v>1316</v>
      </c>
      <c r="N3960" s="25"/>
      <c r="O3960" s="25"/>
      <c r="P3960" s="13"/>
      <c r="Q3960" s="13"/>
      <c r="R3960" s="120" t="s">
        <v>10706</v>
      </c>
      <c r="S3960" s="13"/>
      <c r="T3960" s="13" t="s">
        <v>10748</v>
      </c>
      <c r="U3960" s="13" t="s">
        <v>641</v>
      </c>
      <c r="V3960" s="90" t="s">
        <v>7534</v>
      </c>
      <c r="W3960" s="12"/>
      <c r="X3960" s="12"/>
    </row>
    <row r="3961" spans="2:24">
      <c r="B3961" s="475" t="s">
        <v>287</v>
      </c>
      <c r="C3961" s="429" t="s">
        <v>9671</v>
      </c>
      <c r="D3961" s="429" t="s">
        <v>1561</v>
      </c>
      <c r="E3961" s="476">
        <v>44553</v>
      </c>
      <c r="F3961" s="109" t="s">
        <v>1298</v>
      </c>
      <c r="G3961" s="13" t="s">
        <v>7442</v>
      </c>
      <c r="H3961" s="90" t="s">
        <v>51</v>
      </c>
      <c r="I3961" s="365" t="s">
        <v>7443</v>
      </c>
      <c r="J3961" s="13" t="s">
        <v>7444</v>
      </c>
      <c r="K3961" s="13" t="s">
        <v>7535</v>
      </c>
      <c r="L3961" s="120" t="s">
        <v>1358</v>
      </c>
      <c r="M3961" s="120" t="s">
        <v>1316</v>
      </c>
      <c r="N3961" s="25"/>
      <c r="O3961" s="25"/>
      <c r="P3961" s="13"/>
      <c r="Q3961" s="13"/>
      <c r="R3961" s="120" t="s">
        <v>10706</v>
      </c>
      <c r="S3961" s="13"/>
      <c r="T3961" s="13" t="s">
        <v>10749</v>
      </c>
      <c r="U3961" s="13" t="s">
        <v>641</v>
      </c>
      <c r="V3961" s="90" t="s">
        <v>7534</v>
      </c>
      <c r="W3961" s="12"/>
      <c r="X3961" s="12"/>
    </row>
    <row r="3962" spans="2:24">
      <c r="B3962" s="475" t="s">
        <v>287</v>
      </c>
      <c r="C3962" s="429" t="s">
        <v>9671</v>
      </c>
      <c r="D3962" s="429" t="s">
        <v>1561</v>
      </c>
      <c r="E3962" s="476">
        <v>44553</v>
      </c>
      <c r="F3962" s="109" t="s">
        <v>1298</v>
      </c>
      <c r="G3962" s="13" t="s">
        <v>7442</v>
      </c>
      <c r="H3962" s="90" t="s">
        <v>51</v>
      </c>
      <c r="I3962" s="365" t="s">
        <v>7443</v>
      </c>
      <c r="J3962" s="13" t="s">
        <v>7444</v>
      </c>
      <c r="K3962" s="13" t="s">
        <v>7536</v>
      </c>
      <c r="L3962" s="120" t="s">
        <v>4260</v>
      </c>
      <c r="M3962" s="120" t="s">
        <v>1316</v>
      </c>
      <c r="N3962" s="25"/>
      <c r="O3962" s="25"/>
      <c r="P3962" s="13"/>
      <c r="Q3962" s="13"/>
      <c r="R3962" s="120" t="s">
        <v>10706</v>
      </c>
      <c r="S3962" s="13"/>
      <c r="T3962" s="13" t="s">
        <v>10750</v>
      </c>
      <c r="U3962" s="13" t="s">
        <v>641</v>
      </c>
      <c r="V3962" s="90" t="s">
        <v>7537</v>
      </c>
      <c r="W3962" s="12"/>
      <c r="X3962" s="12"/>
    </row>
    <row r="3963" spans="2:24">
      <c r="B3963" s="475" t="s">
        <v>287</v>
      </c>
      <c r="C3963" s="429" t="s">
        <v>9671</v>
      </c>
      <c r="D3963" s="429" t="s">
        <v>1561</v>
      </c>
      <c r="E3963" s="476">
        <v>44553</v>
      </c>
      <c r="F3963" s="109" t="s">
        <v>1298</v>
      </c>
      <c r="G3963" s="13" t="s">
        <v>7442</v>
      </c>
      <c r="H3963" s="90" t="s">
        <v>51</v>
      </c>
      <c r="I3963" s="365" t="s">
        <v>7443</v>
      </c>
      <c r="J3963" s="13" t="s">
        <v>7444</v>
      </c>
      <c r="K3963" s="13" t="s">
        <v>7538</v>
      </c>
      <c r="L3963" s="120" t="s">
        <v>75</v>
      </c>
      <c r="M3963" s="120" t="s">
        <v>1316</v>
      </c>
      <c r="N3963" s="25"/>
      <c r="O3963" s="25"/>
      <c r="P3963" s="13"/>
      <c r="Q3963" s="13"/>
      <c r="R3963" s="120" t="s">
        <v>10706</v>
      </c>
      <c r="S3963" s="13"/>
      <c r="T3963" s="13" t="s">
        <v>10751</v>
      </c>
      <c r="U3963" s="13" t="s">
        <v>1051</v>
      </c>
      <c r="V3963" s="90" t="s">
        <v>7539</v>
      </c>
      <c r="W3963" s="12"/>
      <c r="X3963" s="12"/>
    </row>
    <row r="3964" spans="2:24">
      <c r="B3964" s="475" t="s">
        <v>287</v>
      </c>
      <c r="C3964" s="429" t="s">
        <v>9671</v>
      </c>
      <c r="D3964" s="429" t="s">
        <v>1561</v>
      </c>
      <c r="E3964" s="476">
        <v>44553</v>
      </c>
      <c r="F3964" s="109" t="s">
        <v>1298</v>
      </c>
      <c r="G3964" s="13" t="s">
        <v>7442</v>
      </c>
      <c r="H3964" s="90" t="s">
        <v>51</v>
      </c>
      <c r="I3964" s="365" t="s">
        <v>7443</v>
      </c>
      <c r="J3964" s="13" t="s">
        <v>7444</v>
      </c>
      <c r="K3964" s="13" t="s">
        <v>7540</v>
      </c>
      <c r="L3964" s="120" t="s">
        <v>75</v>
      </c>
      <c r="M3964" s="120" t="s">
        <v>1316</v>
      </c>
      <c r="N3964" s="25"/>
      <c r="O3964" s="25"/>
      <c r="P3964" s="13"/>
      <c r="Q3964" s="13"/>
      <c r="R3964" s="120" t="s">
        <v>10706</v>
      </c>
      <c r="S3964" s="13"/>
      <c r="T3964" s="13" t="s">
        <v>10752</v>
      </c>
      <c r="U3964" s="13" t="s">
        <v>1051</v>
      </c>
      <c r="V3964" s="90" t="s">
        <v>7541</v>
      </c>
      <c r="W3964" s="12"/>
      <c r="X3964" s="12"/>
    </row>
    <row r="3965" spans="2:24">
      <c r="B3965" s="475" t="s">
        <v>287</v>
      </c>
      <c r="C3965" s="429" t="s">
        <v>9671</v>
      </c>
      <c r="D3965" s="429" t="s">
        <v>1561</v>
      </c>
      <c r="E3965" s="476">
        <v>44553</v>
      </c>
      <c r="F3965" s="109" t="s">
        <v>1298</v>
      </c>
      <c r="G3965" s="13" t="s">
        <v>7442</v>
      </c>
      <c r="H3965" s="90" t="s">
        <v>51</v>
      </c>
      <c r="I3965" s="365" t="s">
        <v>7443</v>
      </c>
      <c r="J3965" s="13" t="s">
        <v>7444</v>
      </c>
      <c r="K3965" s="13" t="s">
        <v>7542</v>
      </c>
      <c r="L3965" s="120" t="s">
        <v>1358</v>
      </c>
      <c r="M3965" s="120" t="s">
        <v>1316</v>
      </c>
      <c r="N3965" s="25"/>
      <c r="O3965" s="25"/>
      <c r="P3965" s="13"/>
      <c r="Q3965" s="13"/>
      <c r="R3965" s="120" t="s">
        <v>10706</v>
      </c>
      <c r="S3965" s="13"/>
      <c r="T3965" s="13" t="s">
        <v>10753</v>
      </c>
      <c r="U3965" s="13" t="s">
        <v>641</v>
      </c>
      <c r="V3965" s="90" t="s">
        <v>7543</v>
      </c>
      <c r="W3965" s="12"/>
      <c r="X3965" s="12"/>
    </row>
    <row r="3966" spans="2:24">
      <c r="B3966" s="475" t="s">
        <v>287</v>
      </c>
      <c r="C3966" s="429" t="s">
        <v>9671</v>
      </c>
      <c r="D3966" s="429" t="s">
        <v>1561</v>
      </c>
      <c r="E3966" s="476">
        <v>44553</v>
      </c>
      <c r="F3966" s="109" t="s">
        <v>1298</v>
      </c>
      <c r="G3966" s="13" t="s">
        <v>7442</v>
      </c>
      <c r="H3966" s="90" t="s">
        <v>51</v>
      </c>
      <c r="I3966" s="365" t="s">
        <v>7443</v>
      </c>
      <c r="J3966" s="13" t="s">
        <v>7444</v>
      </c>
      <c r="K3966" s="13" t="s">
        <v>7544</v>
      </c>
      <c r="L3966" s="120" t="s">
        <v>75</v>
      </c>
      <c r="M3966" s="120" t="s">
        <v>1316</v>
      </c>
      <c r="N3966" s="25"/>
      <c r="O3966" s="25"/>
      <c r="P3966" s="13"/>
      <c r="Q3966" s="13"/>
      <c r="R3966" s="120" t="s">
        <v>10706</v>
      </c>
      <c r="S3966" s="13"/>
      <c r="T3966" s="13" t="s">
        <v>10754</v>
      </c>
      <c r="U3966" s="13" t="s">
        <v>1051</v>
      </c>
      <c r="V3966" s="90" t="s">
        <v>7545</v>
      </c>
      <c r="W3966" s="12"/>
      <c r="X3966" s="12"/>
    </row>
    <row r="3967" spans="2:24">
      <c r="B3967" s="475" t="s">
        <v>287</v>
      </c>
      <c r="C3967" s="429" t="s">
        <v>9671</v>
      </c>
      <c r="D3967" s="429" t="s">
        <v>1561</v>
      </c>
      <c r="E3967" s="476">
        <v>44553</v>
      </c>
      <c r="F3967" s="109" t="s">
        <v>1298</v>
      </c>
      <c r="G3967" s="13" t="s">
        <v>7442</v>
      </c>
      <c r="H3967" s="90" t="s">
        <v>51</v>
      </c>
      <c r="I3967" s="365" t="s">
        <v>7443</v>
      </c>
      <c r="J3967" s="13" t="s">
        <v>7444</v>
      </c>
      <c r="K3967" s="13" t="s">
        <v>7546</v>
      </c>
      <c r="L3967" s="120" t="s">
        <v>75</v>
      </c>
      <c r="M3967" s="120" t="s">
        <v>1316</v>
      </c>
      <c r="N3967" s="25"/>
      <c r="O3967" s="25"/>
      <c r="P3967" s="13"/>
      <c r="Q3967" s="13"/>
      <c r="R3967" s="120" t="s">
        <v>10706</v>
      </c>
      <c r="S3967" s="13"/>
      <c r="T3967" s="13" t="s">
        <v>10755</v>
      </c>
      <c r="U3967" s="13" t="s">
        <v>1051</v>
      </c>
      <c r="V3967" s="90" t="s">
        <v>7547</v>
      </c>
      <c r="W3967" s="12"/>
      <c r="X3967" s="12"/>
    </row>
    <row r="3968" spans="2:24">
      <c r="B3968" s="475" t="s">
        <v>287</v>
      </c>
      <c r="C3968" s="429" t="s">
        <v>9671</v>
      </c>
      <c r="D3968" s="429" t="s">
        <v>1561</v>
      </c>
      <c r="E3968" s="476">
        <v>44553</v>
      </c>
      <c r="F3968" s="109" t="s">
        <v>1298</v>
      </c>
      <c r="G3968" s="13" t="s">
        <v>7442</v>
      </c>
      <c r="H3968" s="90" t="s">
        <v>51</v>
      </c>
      <c r="I3968" s="365" t="s">
        <v>7443</v>
      </c>
      <c r="J3968" s="13" t="s">
        <v>7444</v>
      </c>
      <c r="K3968" s="13" t="s">
        <v>7548</v>
      </c>
      <c r="L3968" s="120" t="s">
        <v>7549</v>
      </c>
      <c r="M3968" s="120" t="s">
        <v>1316</v>
      </c>
      <c r="N3968" s="25"/>
      <c r="O3968" s="25"/>
      <c r="P3968" s="13"/>
      <c r="Q3968" s="13"/>
      <c r="R3968" s="120" t="s">
        <v>10706</v>
      </c>
      <c r="S3968" s="13"/>
      <c r="T3968" s="13" t="s">
        <v>10756</v>
      </c>
      <c r="U3968" s="13" t="s">
        <v>1051</v>
      </c>
      <c r="V3968" s="90" t="s">
        <v>7550</v>
      </c>
      <c r="W3968" s="12"/>
      <c r="X3968" s="12"/>
    </row>
    <row r="3969" spans="2:24">
      <c r="B3969" s="475" t="s">
        <v>287</v>
      </c>
      <c r="C3969" s="429" t="s">
        <v>9671</v>
      </c>
      <c r="D3969" s="429" t="s">
        <v>1561</v>
      </c>
      <c r="E3969" s="476">
        <v>44553</v>
      </c>
      <c r="F3969" s="109" t="s">
        <v>1298</v>
      </c>
      <c r="G3969" s="13" t="s">
        <v>7442</v>
      </c>
      <c r="H3969" s="90" t="s">
        <v>51</v>
      </c>
      <c r="I3969" s="365" t="s">
        <v>7443</v>
      </c>
      <c r="J3969" s="13" t="s">
        <v>7444</v>
      </c>
      <c r="K3969" s="13" t="s">
        <v>7551</v>
      </c>
      <c r="L3969" s="120" t="s">
        <v>1358</v>
      </c>
      <c r="M3969" s="120" t="s">
        <v>1316</v>
      </c>
      <c r="N3969" s="25"/>
      <c r="O3969" s="25"/>
      <c r="P3969" s="13"/>
      <c r="Q3969" s="13"/>
      <c r="R3969" s="120" t="s">
        <v>10706</v>
      </c>
      <c r="S3969" s="13"/>
      <c r="T3969" s="13" t="s">
        <v>10757</v>
      </c>
      <c r="U3969" s="13" t="s">
        <v>641</v>
      </c>
      <c r="V3969" s="90" t="s">
        <v>7552</v>
      </c>
      <c r="W3969" s="12"/>
      <c r="X3969" s="12"/>
    </row>
    <row r="3970" spans="2:24">
      <c r="B3970" s="475" t="s">
        <v>287</v>
      </c>
      <c r="C3970" s="429" t="s">
        <v>9671</v>
      </c>
      <c r="D3970" s="429" t="s">
        <v>1561</v>
      </c>
      <c r="E3970" s="476">
        <v>44553</v>
      </c>
      <c r="F3970" s="109" t="s">
        <v>1298</v>
      </c>
      <c r="G3970" s="13" t="s">
        <v>7442</v>
      </c>
      <c r="H3970" s="90" t="s">
        <v>51</v>
      </c>
      <c r="I3970" s="365" t="s">
        <v>7443</v>
      </c>
      <c r="J3970" s="13" t="s">
        <v>7444</v>
      </c>
      <c r="K3970" s="13" t="s">
        <v>7553</v>
      </c>
      <c r="L3970" s="120" t="s">
        <v>79</v>
      </c>
      <c r="M3970" s="120" t="s">
        <v>1316</v>
      </c>
      <c r="N3970" s="25"/>
      <c r="O3970" s="25"/>
      <c r="P3970" s="13"/>
      <c r="Q3970" s="13"/>
      <c r="R3970" s="120" t="s">
        <v>10706</v>
      </c>
      <c r="S3970" s="13"/>
      <c r="T3970" s="13" t="s">
        <v>10758</v>
      </c>
      <c r="U3970" s="13" t="s">
        <v>1051</v>
      </c>
      <c r="V3970" s="90" t="s">
        <v>7554</v>
      </c>
      <c r="W3970" s="12"/>
      <c r="X3970" s="12"/>
    </row>
    <row r="3971" spans="2:24">
      <c r="B3971" s="475" t="s">
        <v>287</v>
      </c>
      <c r="C3971" s="429" t="s">
        <v>9671</v>
      </c>
      <c r="D3971" s="429" t="s">
        <v>1561</v>
      </c>
      <c r="E3971" s="476">
        <v>44553</v>
      </c>
      <c r="F3971" s="109" t="s">
        <v>1298</v>
      </c>
      <c r="G3971" s="13" t="s">
        <v>7442</v>
      </c>
      <c r="H3971" s="90" t="s">
        <v>51</v>
      </c>
      <c r="I3971" s="365" t="s">
        <v>7443</v>
      </c>
      <c r="J3971" s="13" t="s">
        <v>7444</v>
      </c>
      <c r="K3971" s="13" t="s">
        <v>7555</v>
      </c>
      <c r="L3971" s="120" t="s">
        <v>79</v>
      </c>
      <c r="M3971" s="120" t="s">
        <v>1316</v>
      </c>
      <c r="N3971" s="25"/>
      <c r="O3971" s="25"/>
      <c r="P3971" s="13"/>
      <c r="Q3971" s="13"/>
      <c r="R3971" s="120" t="s">
        <v>10706</v>
      </c>
      <c r="S3971" s="13"/>
      <c r="T3971" s="13" t="s">
        <v>10759</v>
      </c>
      <c r="U3971" s="13" t="s">
        <v>1051</v>
      </c>
      <c r="V3971" s="90" t="s">
        <v>7556</v>
      </c>
      <c r="W3971" s="12"/>
      <c r="X3971" s="12"/>
    </row>
    <row r="3972" spans="2:24">
      <c r="B3972" s="475" t="s">
        <v>287</v>
      </c>
      <c r="C3972" s="429" t="s">
        <v>9671</v>
      </c>
      <c r="D3972" s="429" t="s">
        <v>1561</v>
      </c>
      <c r="E3972" s="476">
        <v>44553</v>
      </c>
      <c r="F3972" s="109" t="s">
        <v>1298</v>
      </c>
      <c r="G3972" s="13" t="s">
        <v>7442</v>
      </c>
      <c r="H3972" s="90" t="s">
        <v>51</v>
      </c>
      <c r="I3972" s="365" t="s">
        <v>7443</v>
      </c>
      <c r="J3972" s="13" t="s">
        <v>7444</v>
      </c>
      <c r="K3972" s="13" t="s">
        <v>7557</v>
      </c>
      <c r="L3972" s="120" t="s">
        <v>7558</v>
      </c>
      <c r="M3972" s="120" t="s">
        <v>1316</v>
      </c>
      <c r="N3972" s="25"/>
      <c r="O3972" s="25"/>
      <c r="P3972" s="13"/>
      <c r="Q3972" s="13"/>
      <c r="R3972" s="120" t="s">
        <v>10706</v>
      </c>
      <c r="S3972" s="13"/>
      <c r="T3972" s="13" t="s">
        <v>10760</v>
      </c>
      <c r="U3972" s="13" t="s">
        <v>1051</v>
      </c>
      <c r="V3972" s="90" t="s">
        <v>7559</v>
      </c>
      <c r="W3972" s="12"/>
      <c r="X3972" s="12"/>
    </row>
    <row r="3973" spans="2:24">
      <c r="B3973" s="475" t="s">
        <v>287</v>
      </c>
      <c r="C3973" s="429" t="s">
        <v>9671</v>
      </c>
      <c r="D3973" s="429" t="s">
        <v>1561</v>
      </c>
      <c r="E3973" s="476">
        <v>44553</v>
      </c>
      <c r="F3973" s="109" t="s">
        <v>1298</v>
      </c>
      <c r="G3973" s="13" t="s">
        <v>7442</v>
      </c>
      <c r="H3973" s="90" t="s">
        <v>51</v>
      </c>
      <c r="I3973" s="365" t="s">
        <v>7443</v>
      </c>
      <c r="J3973" s="13" t="s">
        <v>7444</v>
      </c>
      <c r="K3973" s="13" t="s">
        <v>7560</v>
      </c>
      <c r="L3973" s="120" t="s">
        <v>2464</v>
      </c>
      <c r="M3973" s="120" t="s">
        <v>1316</v>
      </c>
      <c r="N3973" s="25"/>
      <c r="O3973" s="25"/>
      <c r="P3973" s="13"/>
      <c r="Q3973" s="13"/>
      <c r="R3973" s="120" t="s">
        <v>10706</v>
      </c>
      <c r="S3973" s="13"/>
      <c r="T3973" s="13" t="s">
        <v>10761</v>
      </c>
      <c r="U3973" s="13" t="s">
        <v>1051</v>
      </c>
      <c r="V3973" s="90" t="s">
        <v>7561</v>
      </c>
      <c r="W3973" s="12"/>
      <c r="X3973" s="12"/>
    </row>
    <row r="3974" spans="2:24">
      <c r="B3974" s="475" t="s">
        <v>287</v>
      </c>
      <c r="C3974" s="429" t="s">
        <v>9671</v>
      </c>
      <c r="D3974" s="429" t="s">
        <v>1561</v>
      </c>
      <c r="E3974" s="476">
        <v>44553</v>
      </c>
      <c r="F3974" s="109" t="s">
        <v>1298</v>
      </c>
      <c r="G3974" s="13" t="s">
        <v>7442</v>
      </c>
      <c r="H3974" s="90" t="s">
        <v>51</v>
      </c>
      <c r="I3974" s="365" t="s">
        <v>7443</v>
      </c>
      <c r="J3974" s="13" t="s">
        <v>7444</v>
      </c>
      <c r="K3974" s="13" t="s">
        <v>7562</v>
      </c>
      <c r="L3974" s="120" t="s">
        <v>1358</v>
      </c>
      <c r="M3974" s="120" t="s">
        <v>1316</v>
      </c>
      <c r="N3974" s="25"/>
      <c r="O3974" s="25"/>
      <c r="P3974" s="13"/>
      <c r="Q3974" s="13"/>
      <c r="R3974" s="120" t="s">
        <v>10706</v>
      </c>
      <c r="S3974" s="13"/>
      <c r="T3974" s="13" t="s">
        <v>10762</v>
      </c>
      <c r="U3974" s="13" t="s">
        <v>641</v>
      </c>
      <c r="V3974" s="90" t="s">
        <v>7563</v>
      </c>
      <c r="W3974" s="12"/>
      <c r="X3974" s="12"/>
    </row>
    <row r="3975" spans="2:24">
      <c r="B3975" s="475" t="s">
        <v>287</v>
      </c>
      <c r="C3975" s="429" t="s">
        <v>9671</v>
      </c>
      <c r="D3975" s="429" t="s">
        <v>1561</v>
      </c>
      <c r="E3975" s="476">
        <v>44553</v>
      </c>
      <c r="F3975" s="109" t="s">
        <v>1298</v>
      </c>
      <c r="G3975" s="13" t="s">
        <v>7442</v>
      </c>
      <c r="H3975" s="90" t="s">
        <v>51</v>
      </c>
      <c r="I3975" s="365" t="s">
        <v>7443</v>
      </c>
      <c r="J3975" s="13" t="s">
        <v>7444</v>
      </c>
      <c r="K3975" s="13" t="s">
        <v>7564</v>
      </c>
      <c r="L3975" s="120" t="s">
        <v>1358</v>
      </c>
      <c r="M3975" s="120" t="s">
        <v>1316</v>
      </c>
      <c r="N3975" s="25"/>
      <c r="O3975" s="25"/>
      <c r="P3975" s="13"/>
      <c r="Q3975" s="13"/>
      <c r="R3975" s="120" t="s">
        <v>10706</v>
      </c>
      <c r="S3975" s="13"/>
      <c r="T3975" s="13" t="s">
        <v>10763</v>
      </c>
      <c r="U3975" s="13" t="s">
        <v>641</v>
      </c>
      <c r="V3975" s="90" t="s">
        <v>7565</v>
      </c>
      <c r="W3975" s="12"/>
      <c r="X3975" s="12"/>
    </row>
    <row r="3976" spans="2:24">
      <c r="B3976" s="475" t="s">
        <v>287</v>
      </c>
      <c r="C3976" s="429" t="s">
        <v>9671</v>
      </c>
      <c r="D3976" s="429" t="s">
        <v>1561</v>
      </c>
      <c r="E3976" s="476">
        <v>44553</v>
      </c>
      <c r="F3976" s="109" t="s">
        <v>1298</v>
      </c>
      <c r="G3976" s="13" t="s">
        <v>7442</v>
      </c>
      <c r="H3976" s="90" t="s">
        <v>51</v>
      </c>
      <c r="I3976" s="365" t="s">
        <v>7443</v>
      </c>
      <c r="J3976" s="13" t="s">
        <v>7444</v>
      </c>
      <c r="K3976" s="13" t="s">
        <v>7566</v>
      </c>
      <c r="L3976" s="120" t="s">
        <v>1042</v>
      </c>
      <c r="M3976" s="120" t="s">
        <v>1316</v>
      </c>
      <c r="N3976" s="25"/>
      <c r="O3976" s="25"/>
      <c r="P3976" s="13"/>
      <c r="Q3976" s="13"/>
      <c r="R3976" s="120" t="s">
        <v>10706</v>
      </c>
      <c r="S3976" s="13"/>
      <c r="T3976" s="13" t="s">
        <v>10764</v>
      </c>
      <c r="U3976" s="13" t="s">
        <v>10765</v>
      </c>
      <c r="V3976" s="90" t="s">
        <v>7567</v>
      </c>
      <c r="W3976" s="12"/>
      <c r="X3976" s="12"/>
    </row>
    <row r="3977" spans="2:24">
      <c r="B3977" s="475" t="s">
        <v>287</v>
      </c>
      <c r="C3977" s="429" t="s">
        <v>9671</v>
      </c>
      <c r="D3977" s="429" t="s">
        <v>1561</v>
      </c>
      <c r="E3977" s="476">
        <v>44553</v>
      </c>
      <c r="F3977" s="109" t="s">
        <v>1298</v>
      </c>
      <c r="G3977" s="13" t="s">
        <v>7442</v>
      </c>
      <c r="H3977" s="90" t="s">
        <v>51</v>
      </c>
      <c r="I3977" s="365" t="s">
        <v>7443</v>
      </c>
      <c r="J3977" s="13" t="s">
        <v>7444</v>
      </c>
      <c r="K3977" s="13" t="s">
        <v>7568</v>
      </c>
      <c r="L3977" s="120" t="s">
        <v>1358</v>
      </c>
      <c r="M3977" s="120" t="s">
        <v>1316</v>
      </c>
      <c r="N3977" s="25"/>
      <c r="O3977" s="25"/>
      <c r="P3977" s="13"/>
      <c r="Q3977" s="13"/>
      <c r="R3977" s="120" t="s">
        <v>10706</v>
      </c>
      <c r="S3977" s="13"/>
      <c r="T3977" s="13" t="s">
        <v>10766</v>
      </c>
      <c r="U3977" s="13" t="s">
        <v>641</v>
      </c>
      <c r="V3977" s="90" t="s">
        <v>7569</v>
      </c>
      <c r="W3977" s="12"/>
      <c r="X3977" s="12"/>
    </row>
    <row r="3978" spans="2:24">
      <c r="B3978" s="475" t="s">
        <v>287</v>
      </c>
      <c r="C3978" s="429" t="s">
        <v>9671</v>
      </c>
      <c r="D3978" s="429" t="s">
        <v>1561</v>
      </c>
      <c r="E3978" s="476">
        <v>44553</v>
      </c>
      <c r="F3978" s="109" t="s">
        <v>1298</v>
      </c>
      <c r="G3978" s="13" t="s">
        <v>7442</v>
      </c>
      <c r="H3978" s="90" t="s">
        <v>51</v>
      </c>
      <c r="I3978" s="365" t="s">
        <v>7443</v>
      </c>
      <c r="J3978" s="13" t="s">
        <v>7444</v>
      </c>
      <c r="K3978" s="13" t="s">
        <v>7570</v>
      </c>
      <c r="L3978" s="120" t="s">
        <v>1854</v>
      </c>
      <c r="M3978" s="120" t="s">
        <v>1316</v>
      </c>
      <c r="N3978" s="25"/>
      <c r="O3978" s="25"/>
      <c r="P3978" s="13"/>
      <c r="Q3978" s="13"/>
      <c r="R3978" s="120" t="s">
        <v>10706</v>
      </c>
      <c r="S3978" s="13"/>
      <c r="T3978" s="13" t="s">
        <v>10767</v>
      </c>
      <c r="U3978" s="13" t="s">
        <v>1051</v>
      </c>
      <c r="V3978" s="90" t="s">
        <v>7571</v>
      </c>
      <c r="W3978" s="12"/>
      <c r="X3978" s="12"/>
    </row>
    <row r="3979" spans="2:24">
      <c r="B3979" s="475" t="s">
        <v>287</v>
      </c>
      <c r="C3979" s="429" t="s">
        <v>9671</v>
      </c>
      <c r="D3979" s="429" t="s">
        <v>1561</v>
      </c>
      <c r="E3979" s="476">
        <v>44553</v>
      </c>
      <c r="F3979" s="109" t="s">
        <v>1298</v>
      </c>
      <c r="G3979" s="13" t="s">
        <v>7442</v>
      </c>
      <c r="H3979" s="90" t="s">
        <v>51</v>
      </c>
      <c r="I3979" s="365" t="s">
        <v>7443</v>
      </c>
      <c r="J3979" s="13" t="s">
        <v>7444</v>
      </c>
      <c r="K3979" s="13" t="s">
        <v>7572</v>
      </c>
      <c r="L3979" s="120" t="s">
        <v>78</v>
      </c>
      <c r="M3979" s="120" t="s">
        <v>1316</v>
      </c>
      <c r="N3979" s="25"/>
      <c r="O3979" s="25"/>
      <c r="P3979" s="13"/>
      <c r="Q3979" s="13"/>
      <c r="R3979" s="120" t="s">
        <v>10706</v>
      </c>
      <c r="S3979" s="13"/>
      <c r="T3979" s="13" t="s">
        <v>10768</v>
      </c>
      <c r="U3979" s="13" t="s">
        <v>1051</v>
      </c>
      <c r="V3979" s="90" t="s">
        <v>7573</v>
      </c>
      <c r="W3979" s="12"/>
      <c r="X3979" s="12"/>
    </row>
    <row r="3980" spans="2:24">
      <c r="B3980" s="475" t="s">
        <v>287</v>
      </c>
      <c r="C3980" s="429" t="s">
        <v>9671</v>
      </c>
      <c r="D3980" s="429" t="s">
        <v>1561</v>
      </c>
      <c r="E3980" s="476">
        <v>44553</v>
      </c>
      <c r="F3980" s="109" t="s">
        <v>1298</v>
      </c>
      <c r="G3980" s="13" t="s">
        <v>7442</v>
      </c>
      <c r="H3980" s="90" t="s">
        <v>51</v>
      </c>
      <c r="I3980" s="365" t="s">
        <v>7443</v>
      </c>
      <c r="J3980" s="13" t="s">
        <v>7444</v>
      </c>
      <c r="K3980" s="13" t="s">
        <v>7574</v>
      </c>
      <c r="L3980" s="120" t="s">
        <v>1854</v>
      </c>
      <c r="M3980" s="120" t="s">
        <v>1316</v>
      </c>
      <c r="N3980" s="25"/>
      <c r="O3980" s="25"/>
      <c r="P3980" s="13"/>
      <c r="Q3980" s="13"/>
      <c r="R3980" s="120" t="s">
        <v>10706</v>
      </c>
      <c r="S3980" s="13"/>
      <c r="T3980" s="13" t="s">
        <v>10769</v>
      </c>
      <c r="U3980" s="13" t="s">
        <v>1051</v>
      </c>
      <c r="V3980" s="90" t="s">
        <v>7575</v>
      </c>
      <c r="W3980" s="12"/>
      <c r="X3980" s="12"/>
    </row>
    <row r="3981" spans="2:24">
      <c r="B3981" s="475" t="s">
        <v>287</v>
      </c>
      <c r="C3981" s="429" t="s">
        <v>9671</v>
      </c>
      <c r="D3981" s="429" t="s">
        <v>1561</v>
      </c>
      <c r="E3981" s="476">
        <v>44553</v>
      </c>
      <c r="F3981" s="109" t="s">
        <v>1298</v>
      </c>
      <c r="G3981" s="13" t="s">
        <v>7442</v>
      </c>
      <c r="H3981" s="90" t="s">
        <v>51</v>
      </c>
      <c r="I3981" s="365" t="s">
        <v>7443</v>
      </c>
      <c r="J3981" s="13" t="s">
        <v>7444</v>
      </c>
      <c r="K3981" s="13" t="s">
        <v>7576</v>
      </c>
      <c r="L3981" s="120" t="s">
        <v>2464</v>
      </c>
      <c r="M3981" s="120" t="s">
        <v>1316</v>
      </c>
      <c r="N3981" s="25"/>
      <c r="O3981" s="25"/>
      <c r="P3981" s="13"/>
      <c r="Q3981" s="13"/>
      <c r="R3981" s="120" t="s">
        <v>10706</v>
      </c>
      <c r="S3981" s="13"/>
      <c r="T3981" s="13" t="s">
        <v>10770</v>
      </c>
      <c r="U3981" s="13" t="s">
        <v>1051</v>
      </c>
      <c r="V3981" s="90" t="s">
        <v>7577</v>
      </c>
      <c r="W3981" s="12"/>
      <c r="X3981" s="12"/>
    </row>
    <row r="3982" spans="2:24">
      <c r="B3982" s="475" t="s">
        <v>287</v>
      </c>
      <c r="C3982" s="429" t="s">
        <v>9671</v>
      </c>
      <c r="D3982" s="429" t="s">
        <v>1561</v>
      </c>
      <c r="E3982" s="476">
        <v>44553</v>
      </c>
      <c r="F3982" s="109" t="s">
        <v>1298</v>
      </c>
      <c r="G3982" s="13" t="s">
        <v>7442</v>
      </c>
      <c r="H3982" s="90" t="s">
        <v>51</v>
      </c>
      <c r="I3982" s="365" t="s">
        <v>7443</v>
      </c>
      <c r="J3982" s="13" t="s">
        <v>7444</v>
      </c>
      <c r="K3982" s="13" t="s">
        <v>7578</v>
      </c>
      <c r="L3982" s="120" t="s">
        <v>1854</v>
      </c>
      <c r="M3982" s="120" t="s">
        <v>1316</v>
      </c>
      <c r="N3982" s="25"/>
      <c r="O3982" s="25"/>
      <c r="P3982" s="13"/>
      <c r="Q3982" s="13"/>
      <c r="R3982" s="120" t="s">
        <v>10706</v>
      </c>
      <c r="S3982" s="13"/>
      <c r="T3982" s="13" t="s">
        <v>10771</v>
      </c>
      <c r="U3982" s="13" t="s">
        <v>1051</v>
      </c>
      <c r="V3982" s="90" t="s">
        <v>7579</v>
      </c>
      <c r="W3982" s="12"/>
      <c r="X3982" s="12"/>
    </row>
    <row r="3983" spans="2:24">
      <c r="B3983" s="475" t="s">
        <v>287</v>
      </c>
      <c r="C3983" s="429" t="s">
        <v>9671</v>
      </c>
      <c r="D3983" s="429" t="s">
        <v>1561</v>
      </c>
      <c r="E3983" s="476">
        <v>44553</v>
      </c>
      <c r="F3983" s="109" t="s">
        <v>1298</v>
      </c>
      <c r="G3983" s="13" t="s">
        <v>7442</v>
      </c>
      <c r="H3983" s="90" t="s">
        <v>51</v>
      </c>
      <c r="I3983" s="365" t="s">
        <v>7443</v>
      </c>
      <c r="J3983" s="13" t="s">
        <v>7444</v>
      </c>
      <c r="K3983" s="13" t="s">
        <v>7580</v>
      </c>
      <c r="L3983" s="120" t="s">
        <v>78</v>
      </c>
      <c r="M3983" s="120" t="s">
        <v>1316</v>
      </c>
      <c r="N3983" s="25"/>
      <c r="O3983" s="25"/>
      <c r="P3983" s="13"/>
      <c r="Q3983" s="13"/>
      <c r="R3983" s="120" t="s">
        <v>10706</v>
      </c>
      <c r="S3983" s="13"/>
      <c r="T3983" s="13" t="s">
        <v>10772</v>
      </c>
      <c r="U3983" s="13" t="s">
        <v>1051</v>
      </c>
      <c r="V3983" s="90" t="s">
        <v>7581</v>
      </c>
      <c r="W3983" s="12"/>
      <c r="X3983" s="12"/>
    </row>
    <row r="3984" spans="2:24">
      <c r="B3984" s="475" t="s">
        <v>287</v>
      </c>
      <c r="C3984" s="429" t="s">
        <v>9671</v>
      </c>
      <c r="D3984" s="429" t="s">
        <v>1561</v>
      </c>
      <c r="E3984" s="476">
        <v>44553</v>
      </c>
      <c r="F3984" s="109" t="s">
        <v>1298</v>
      </c>
      <c r="G3984" s="13" t="s">
        <v>7442</v>
      </c>
      <c r="H3984" s="90" t="s">
        <v>51</v>
      </c>
      <c r="I3984" s="365" t="s">
        <v>7443</v>
      </c>
      <c r="J3984" s="13" t="s">
        <v>7444</v>
      </c>
      <c r="K3984" s="13" t="s">
        <v>7582</v>
      </c>
      <c r="L3984" s="120" t="s">
        <v>1854</v>
      </c>
      <c r="M3984" s="120" t="s">
        <v>1316</v>
      </c>
      <c r="N3984" s="25"/>
      <c r="O3984" s="25"/>
      <c r="P3984" s="13"/>
      <c r="Q3984" s="13"/>
      <c r="R3984" s="120" t="s">
        <v>10706</v>
      </c>
      <c r="S3984" s="13"/>
      <c r="T3984" s="13" t="s">
        <v>10773</v>
      </c>
      <c r="U3984" s="13" t="s">
        <v>1051</v>
      </c>
      <c r="V3984" s="90" t="s">
        <v>7583</v>
      </c>
      <c r="W3984" s="12"/>
      <c r="X3984" s="12"/>
    </row>
    <row r="3985" spans="2:24">
      <c r="B3985" s="475" t="s">
        <v>287</v>
      </c>
      <c r="C3985" s="429" t="s">
        <v>9671</v>
      </c>
      <c r="D3985" s="429" t="s">
        <v>1561</v>
      </c>
      <c r="E3985" s="476">
        <v>44553</v>
      </c>
      <c r="F3985" s="109" t="s">
        <v>1298</v>
      </c>
      <c r="G3985" s="13" t="s">
        <v>7442</v>
      </c>
      <c r="H3985" s="90" t="s">
        <v>51</v>
      </c>
      <c r="I3985" s="365" t="s">
        <v>7443</v>
      </c>
      <c r="J3985" s="13" t="s">
        <v>7444</v>
      </c>
      <c r="K3985" s="13" t="s">
        <v>7584</v>
      </c>
      <c r="L3985" s="120" t="s">
        <v>2464</v>
      </c>
      <c r="M3985" s="120" t="s">
        <v>1316</v>
      </c>
      <c r="N3985" s="25"/>
      <c r="O3985" s="25"/>
      <c r="P3985" s="13"/>
      <c r="Q3985" s="13"/>
      <c r="R3985" s="120" t="s">
        <v>10706</v>
      </c>
      <c r="S3985" s="13"/>
      <c r="T3985" s="13" t="s">
        <v>10774</v>
      </c>
      <c r="U3985" s="13" t="s">
        <v>1051</v>
      </c>
      <c r="V3985" s="90" t="s">
        <v>7585</v>
      </c>
      <c r="W3985" s="12"/>
      <c r="X3985" s="12"/>
    </row>
    <row r="3986" spans="2:24">
      <c r="B3986" s="475" t="s">
        <v>287</v>
      </c>
      <c r="C3986" s="429" t="s">
        <v>9671</v>
      </c>
      <c r="D3986" s="429" t="s">
        <v>1561</v>
      </c>
      <c r="E3986" s="476">
        <v>44553</v>
      </c>
      <c r="F3986" s="109" t="s">
        <v>1298</v>
      </c>
      <c r="G3986" s="13" t="s">
        <v>7442</v>
      </c>
      <c r="H3986" s="90" t="s">
        <v>51</v>
      </c>
      <c r="I3986" s="365" t="s">
        <v>7443</v>
      </c>
      <c r="J3986" s="13" t="s">
        <v>7444</v>
      </c>
      <c r="K3986" s="13" t="s">
        <v>7586</v>
      </c>
      <c r="L3986" s="120" t="s">
        <v>1358</v>
      </c>
      <c r="M3986" s="120" t="s">
        <v>1316</v>
      </c>
      <c r="N3986" s="25"/>
      <c r="O3986" s="25"/>
      <c r="P3986" s="13"/>
      <c r="Q3986" s="13"/>
      <c r="R3986" s="120" t="s">
        <v>10706</v>
      </c>
      <c r="S3986" s="13"/>
      <c r="T3986" s="13" t="s">
        <v>10775</v>
      </c>
      <c r="U3986" s="13" t="s">
        <v>641</v>
      </c>
      <c r="V3986" s="90" t="s">
        <v>7587</v>
      </c>
      <c r="W3986" s="12"/>
      <c r="X3986" s="12"/>
    </row>
    <row r="3987" spans="2:24">
      <c r="B3987" s="475" t="s">
        <v>287</v>
      </c>
      <c r="C3987" s="429" t="s">
        <v>9671</v>
      </c>
      <c r="D3987" s="429" t="s">
        <v>1561</v>
      </c>
      <c r="E3987" s="476">
        <v>44553</v>
      </c>
      <c r="F3987" s="109" t="s">
        <v>1298</v>
      </c>
      <c r="G3987" s="13" t="s">
        <v>7442</v>
      </c>
      <c r="H3987" s="90" t="s">
        <v>51</v>
      </c>
      <c r="I3987" s="365" t="s">
        <v>7443</v>
      </c>
      <c r="J3987" s="13" t="s">
        <v>7444</v>
      </c>
      <c r="K3987" s="13" t="s">
        <v>7588</v>
      </c>
      <c r="L3987" s="120" t="s">
        <v>1042</v>
      </c>
      <c r="M3987" s="120" t="s">
        <v>1316</v>
      </c>
      <c r="N3987" s="25"/>
      <c r="O3987" s="25"/>
      <c r="P3987" s="13"/>
      <c r="Q3987" s="13"/>
      <c r="R3987" s="120" t="s">
        <v>10706</v>
      </c>
      <c r="S3987" s="13"/>
      <c r="T3987" s="13" t="s">
        <v>10776</v>
      </c>
      <c r="U3987" s="13" t="s">
        <v>10765</v>
      </c>
      <c r="V3987" s="90" t="s">
        <v>7589</v>
      </c>
      <c r="W3987" s="12"/>
      <c r="X3987" s="12"/>
    </row>
    <row r="3988" spans="2:24">
      <c r="B3988" s="475" t="s">
        <v>287</v>
      </c>
      <c r="C3988" s="429" t="s">
        <v>9671</v>
      </c>
      <c r="D3988" s="429" t="s">
        <v>1561</v>
      </c>
      <c r="E3988" s="476">
        <v>44553</v>
      </c>
      <c r="F3988" s="109" t="s">
        <v>1298</v>
      </c>
      <c r="G3988" s="13" t="s">
        <v>7442</v>
      </c>
      <c r="H3988" s="90" t="s">
        <v>51</v>
      </c>
      <c r="I3988" s="365" t="s">
        <v>7443</v>
      </c>
      <c r="J3988" s="13" t="s">
        <v>7444</v>
      </c>
      <c r="K3988" s="13" t="s">
        <v>7590</v>
      </c>
      <c r="L3988" s="120" t="s">
        <v>1358</v>
      </c>
      <c r="M3988" s="120" t="s">
        <v>1316</v>
      </c>
      <c r="N3988" s="25"/>
      <c r="O3988" s="25"/>
      <c r="P3988" s="13"/>
      <c r="Q3988" s="13"/>
      <c r="R3988" s="120" t="s">
        <v>10706</v>
      </c>
      <c r="S3988" s="13"/>
      <c r="T3988" s="13" t="s">
        <v>10777</v>
      </c>
      <c r="U3988" s="13" t="s">
        <v>641</v>
      </c>
      <c r="V3988" s="90" t="s">
        <v>7591</v>
      </c>
      <c r="W3988" s="12"/>
      <c r="X3988" s="12"/>
    </row>
    <row r="3989" spans="2:24">
      <c r="B3989" s="475" t="s">
        <v>287</v>
      </c>
      <c r="C3989" s="429" t="s">
        <v>9671</v>
      </c>
      <c r="D3989" s="429" t="s">
        <v>1561</v>
      </c>
      <c r="E3989" s="476">
        <v>44553</v>
      </c>
      <c r="F3989" s="109" t="s">
        <v>1298</v>
      </c>
      <c r="G3989" s="13" t="s">
        <v>7442</v>
      </c>
      <c r="H3989" s="90" t="s">
        <v>51</v>
      </c>
      <c r="I3989" s="365" t="s">
        <v>7443</v>
      </c>
      <c r="J3989" s="13" t="s">
        <v>7444</v>
      </c>
      <c r="K3989" s="13" t="s">
        <v>7592</v>
      </c>
      <c r="L3989" s="120" t="s">
        <v>1358</v>
      </c>
      <c r="M3989" s="120" t="s">
        <v>1316</v>
      </c>
      <c r="N3989" s="25"/>
      <c r="O3989" s="25"/>
      <c r="P3989" s="13"/>
      <c r="Q3989" s="13"/>
      <c r="R3989" s="120" t="s">
        <v>10706</v>
      </c>
      <c r="S3989" s="13"/>
      <c r="T3989" s="13" t="s">
        <v>10778</v>
      </c>
      <c r="U3989" s="13" t="s">
        <v>641</v>
      </c>
      <c r="V3989" s="90" t="s">
        <v>7593</v>
      </c>
      <c r="W3989" s="12"/>
      <c r="X3989" s="12"/>
    </row>
    <row r="3990" spans="2:24">
      <c r="B3990" s="475" t="s">
        <v>287</v>
      </c>
      <c r="C3990" s="429" t="s">
        <v>9671</v>
      </c>
      <c r="D3990" s="429" t="s">
        <v>1561</v>
      </c>
      <c r="E3990" s="476">
        <v>44553</v>
      </c>
      <c r="F3990" s="109" t="s">
        <v>1298</v>
      </c>
      <c r="G3990" s="13" t="s">
        <v>7442</v>
      </c>
      <c r="H3990" s="90" t="s">
        <v>51</v>
      </c>
      <c r="I3990" s="365" t="s">
        <v>7443</v>
      </c>
      <c r="J3990" s="13" t="s">
        <v>7444</v>
      </c>
      <c r="K3990" s="13" t="s">
        <v>7594</v>
      </c>
      <c r="L3990" s="120" t="s">
        <v>83</v>
      </c>
      <c r="M3990" s="120" t="s">
        <v>1316</v>
      </c>
      <c r="N3990" s="25"/>
      <c r="O3990" s="25"/>
      <c r="P3990" s="13"/>
      <c r="Q3990" s="13"/>
      <c r="R3990" s="120" t="s">
        <v>10706</v>
      </c>
      <c r="S3990" s="13"/>
      <c r="T3990" s="13" t="s">
        <v>10779</v>
      </c>
      <c r="U3990" s="13" t="s">
        <v>1051</v>
      </c>
      <c r="V3990" s="90" t="s">
        <v>7595</v>
      </c>
      <c r="W3990" s="12"/>
      <c r="X3990" s="12"/>
    </row>
    <row r="3991" spans="2:24">
      <c r="B3991" s="475" t="s">
        <v>287</v>
      </c>
      <c r="C3991" s="429" t="s">
        <v>9671</v>
      </c>
      <c r="D3991" s="429" t="s">
        <v>1561</v>
      </c>
      <c r="E3991" s="476">
        <v>44553</v>
      </c>
      <c r="F3991" s="109" t="s">
        <v>1298</v>
      </c>
      <c r="G3991" s="13" t="s">
        <v>7442</v>
      </c>
      <c r="H3991" s="90" t="s">
        <v>51</v>
      </c>
      <c r="I3991" s="365" t="s">
        <v>7443</v>
      </c>
      <c r="J3991" s="13" t="s">
        <v>7444</v>
      </c>
      <c r="K3991" s="13" t="s">
        <v>7596</v>
      </c>
      <c r="L3991" s="120" t="s">
        <v>4260</v>
      </c>
      <c r="M3991" s="120" t="s">
        <v>1316</v>
      </c>
      <c r="N3991" s="25"/>
      <c r="O3991" s="25"/>
      <c r="P3991" s="13"/>
      <c r="Q3991" s="13"/>
      <c r="R3991" s="120" t="s">
        <v>10706</v>
      </c>
      <c r="S3991" s="13"/>
      <c r="T3991" s="13" t="s">
        <v>10780</v>
      </c>
      <c r="U3991" s="13" t="s">
        <v>1051</v>
      </c>
      <c r="V3991" s="90" t="s">
        <v>7597</v>
      </c>
      <c r="W3991" s="12"/>
      <c r="X3991" s="12"/>
    </row>
    <row r="3992" spans="2:24">
      <c r="B3992" s="475" t="s">
        <v>287</v>
      </c>
      <c r="C3992" s="429" t="s">
        <v>9671</v>
      </c>
      <c r="D3992" s="429" t="s">
        <v>1561</v>
      </c>
      <c r="E3992" s="476">
        <v>44553</v>
      </c>
      <c r="F3992" s="109" t="s">
        <v>1298</v>
      </c>
      <c r="G3992" s="13" t="s">
        <v>7442</v>
      </c>
      <c r="H3992" s="90" t="s">
        <v>51</v>
      </c>
      <c r="I3992" s="365" t="s">
        <v>7443</v>
      </c>
      <c r="J3992" s="13" t="s">
        <v>7444</v>
      </c>
      <c r="K3992" s="13" t="s">
        <v>7598</v>
      </c>
      <c r="L3992" s="120" t="s">
        <v>83</v>
      </c>
      <c r="M3992" s="120" t="s">
        <v>1316</v>
      </c>
      <c r="N3992" s="25"/>
      <c r="O3992" s="25"/>
      <c r="P3992" s="13"/>
      <c r="Q3992" s="13"/>
      <c r="R3992" s="13" t="s">
        <v>10706</v>
      </c>
      <c r="S3992" s="13"/>
      <c r="T3992" s="13" t="s">
        <v>10781</v>
      </c>
      <c r="U3992" s="13" t="s">
        <v>1051</v>
      </c>
      <c r="V3992" s="90" t="s">
        <v>7599</v>
      </c>
      <c r="W3992" s="12"/>
      <c r="X3992" s="12"/>
    </row>
    <row r="3993" spans="2:24">
      <c r="B3993" s="475" t="s">
        <v>287</v>
      </c>
      <c r="C3993" s="429" t="s">
        <v>9671</v>
      </c>
      <c r="D3993" s="429" t="s">
        <v>1561</v>
      </c>
      <c r="E3993" s="476">
        <v>44553</v>
      </c>
      <c r="F3993" s="109" t="s">
        <v>1298</v>
      </c>
      <c r="G3993" s="13" t="s">
        <v>7442</v>
      </c>
      <c r="H3993" s="90" t="s">
        <v>51</v>
      </c>
      <c r="I3993" s="365" t="s">
        <v>7443</v>
      </c>
      <c r="J3993" s="13" t="s">
        <v>7444</v>
      </c>
      <c r="K3993" s="13" t="s">
        <v>7600</v>
      </c>
      <c r="L3993" s="120" t="s">
        <v>1358</v>
      </c>
      <c r="M3993" s="120" t="s">
        <v>1316</v>
      </c>
      <c r="N3993" s="25"/>
      <c r="O3993" s="25"/>
      <c r="P3993" s="13"/>
      <c r="Q3993" s="13"/>
      <c r="R3993" s="13" t="s">
        <v>10706</v>
      </c>
      <c r="S3993" s="13"/>
      <c r="T3993" s="13" t="s">
        <v>10782</v>
      </c>
      <c r="U3993" s="13" t="s">
        <v>641</v>
      </c>
      <c r="V3993" s="90" t="s">
        <v>7601</v>
      </c>
      <c r="W3993" s="12"/>
      <c r="X3993" s="12"/>
    </row>
    <row r="3994" spans="2:24">
      <c r="B3994" s="155" t="s">
        <v>8454</v>
      </c>
      <c r="C3994" s="155"/>
      <c r="D3994" s="155"/>
      <c r="E3994" s="166">
        <v>44525</v>
      </c>
      <c r="F3994" s="166" t="s">
        <v>1298</v>
      </c>
      <c r="G3994" s="112" t="s">
        <v>7442</v>
      </c>
      <c r="H3994" s="90" t="s">
        <v>51</v>
      </c>
      <c r="I3994" s="186" t="s">
        <v>9149</v>
      </c>
      <c r="J3994" s="90" t="s">
        <v>9150</v>
      </c>
      <c r="K3994" s="87" t="s">
        <v>450</v>
      </c>
      <c r="L3994" s="87" t="s">
        <v>3</v>
      </c>
      <c r="M3994" s="22" t="s">
        <v>1299</v>
      </c>
      <c r="N3994" s="25" t="s">
        <v>455</v>
      </c>
      <c r="O3994" s="25" t="s">
        <v>1312</v>
      </c>
      <c r="P3994" s="90" t="s">
        <v>6</v>
      </c>
      <c r="Q3994" s="90"/>
      <c r="R3994" s="114"/>
      <c r="S3994" s="90"/>
      <c r="T3994" s="129"/>
      <c r="U3994" s="129"/>
      <c r="V3994" s="22" t="s">
        <v>9151</v>
      </c>
      <c r="W3994" s="90"/>
      <c r="X3994" s="90"/>
    </row>
    <row r="3995" spans="2:24">
      <c r="B3995" s="155" t="s">
        <v>8454</v>
      </c>
      <c r="C3995" s="155"/>
      <c r="D3995" s="155"/>
      <c r="E3995" s="166">
        <v>44525</v>
      </c>
      <c r="F3995" s="109" t="s">
        <v>1298</v>
      </c>
      <c r="G3995" s="112" t="s">
        <v>7442</v>
      </c>
      <c r="H3995" s="90" t="s">
        <v>51</v>
      </c>
      <c r="I3995" s="186" t="s">
        <v>9149</v>
      </c>
      <c r="J3995" s="90" t="s">
        <v>9150</v>
      </c>
      <c r="K3995" s="90" t="s">
        <v>8</v>
      </c>
      <c r="L3995" s="141" t="s">
        <v>1304</v>
      </c>
      <c r="M3995" s="22" t="s">
        <v>1299</v>
      </c>
      <c r="N3995" s="90" t="s">
        <v>9152</v>
      </c>
      <c r="O3995" s="90" t="s">
        <v>1305</v>
      </c>
      <c r="P3995" s="90"/>
      <c r="Q3995" s="90"/>
      <c r="R3995" s="114"/>
      <c r="S3995" s="123"/>
      <c r="T3995" s="129"/>
      <c r="U3995" s="129"/>
      <c r="V3995" s="22" t="s">
        <v>67</v>
      </c>
      <c r="W3995" s="90"/>
      <c r="X3995" s="90"/>
    </row>
    <row r="3996" spans="2:24">
      <c r="B3996" s="155" t="s">
        <v>8454</v>
      </c>
      <c r="C3996" s="155"/>
      <c r="D3996" s="155"/>
      <c r="E3996" s="166">
        <v>44525</v>
      </c>
      <c r="F3996" s="109" t="s">
        <v>1298</v>
      </c>
      <c r="G3996" s="112" t="s">
        <v>7442</v>
      </c>
      <c r="H3996" s="90" t="s">
        <v>51</v>
      </c>
      <c r="I3996" s="186" t="s">
        <v>9149</v>
      </c>
      <c r="J3996" s="90" t="s">
        <v>9150</v>
      </c>
      <c r="K3996" s="90" t="s">
        <v>14</v>
      </c>
      <c r="L3996" s="90" t="s">
        <v>15</v>
      </c>
      <c r="M3996" s="22" t="s">
        <v>1299</v>
      </c>
      <c r="N3996" s="90"/>
      <c r="O3996" s="25"/>
      <c r="P3996" s="90"/>
      <c r="Q3996" s="90"/>
      <c r="R3996" s="114"/>
      <c r="S3996" s="90"/>
      <c r="T3996" s="129"/>
      <c r="U3996" s="22"/>
      <c r="V3996" s="24" t="s">
        <v>13</v>
      </c>
      <c r="W3996" s="90"/>
      <c r="X3996" s="90"/>
    </row>
    <row r="3997" spans="2:24">
      <c r="B3997" s="155" t="s">
        <v>8454</v>
      </c>
      <c r="C3997" s="155"/>
      <c r="D3997" s="155"/>
      <c r="E3997" s="166">
        <v>44525</v>
      </c>
      <c r="F3997" s="109" t="s">
        <v>1298</v>
      </c>
      <c r="G3997" s="112" t="s">
        <v>7442</v>
      </c>
      <c r="H3997" s="90" t="s">
        <v>51</v>
      </c>
      <c r="I3997" s="186" t="s">
        <v>9149</v>
      </c>
      <c r="J3997" s="90" t="s">
        <v>9150</v>
      </c>
      <c r="K3997" s="90" t="s">
        <v>12</v>
      </c>
      <c r="L3997" s="87" t="s">
        <v>3</v>
      </c>
      <c r="M3997" s="22" t="s">
        <v>1299</v>
      </c>
      <c r="N3997" s="90"/>
      <c r="O3997" s="25"/>
      <c r="P3997" s="90"/>
      <c r="Q3997" s="90"/>
      <c r="R3997" s="90"/>
      <c r="S3997" s="90"/>
      <c r="T3997" s="90"/>
      <c r="U3997" s="129"/>
      <c r="V3997" s="114" t="s">
        <v>68</v>
      </c>
      <c r="W3997" s="90"/>
      <c r="X3997" s="90"/>
    </row>
    <row r="3998" spans="2:24">
      <c r="B3998" s="155" t="s">
        <v>8454</v>
      </c>
      <c r="C3998" s="155"/>
      <c r="D3998" s="155"/>
      <c r="E3998" s="166">
        <v>44525</v>
      </c>
      <c r="F3998" s="109" t="s">
        <v>1298</v>
      </c>
      <c r="G3998" s="112" t="s">
        <v>7442</v>
      </c>
      <c r="H3998" s="90" t="s">
        <v>51</v>
      </c>
      <c r="I3998" s="186" t="s">
        <v>9149</v>
      </c>
      <c r="J3998" s="90" t="s">
        <v>9150</v>
      </c>
      <c r="K3998" s="90" t="s">
        <v>18</v>
      </c>
      <c r="L3998" s="87" t="s">
        <v>19</v>
      </c>
      <c r="M3998" s="22" t="s">
        <v>1299</v>
      </c>
      <c r="N3998" s="90"/>
      <c r="O3998" s="25"/>
      <c r="P3998" s="90"/>
      <c r="Q3998" s="90"/>
      <c r="R3998" s="90"/>
      <c r="S3998" s="90"/>
      <c r="T3998" s="90"/>
      <c r="U3998" s="129"/>
      <c r="V3998" s="24" t="s">
        <v>64</v>
      </c>
      <c r="W3998" s="90"/>
      <c r="X3998" s="90"/>
    </row>
    <row r="3999" spans="2:24">
      <c r="B3999" s="155" t="s">
        <v>8454</v>
      </c>
      <c r="C3999" s="155"/>
      <c r="D3999" s="155"/>
      <c r="E3999" s="166">
        <v>44525</v>
      </c>
      <c r="F3999" s="109" t="s">
        <v>1298</v>
      </c>
      <c r="G3999" s="112" t="s">
        <v>7442</v>
      </c>
      <c r="H3999" s="90" t="s">
        <v>51</v>
      </c>
      <c r="I3999" s="186" t="s">
        <v>9149</v>
      </c>
      <c r="J3999" s="90" t="s">
        <v>9150</v>
      </c>
      <c r="K3999" s="90" t="s">
        <v>21</v>
      </c>
      <c r="L3999" s="87" t="s">
        <v>19</v>
      </c>
      <c r="M3999" s="22" t="s">
        <v>1299</v>
      </c>
      <c r="N3999" s="90"/>
      <c r="O3999" s="25"/>
      <c r="P3999" s="90"/>
      <c r="Q3999" s="90"/>
      <c r="R3999" s="90"/>
      <c r="S3999" s="90"/>
      <c r="T3999" s="90"/>
      <c r="U3999" s="129"/>
      <c r="V3999" s="24" t="s">
        <v>22</v>
      </c>
      <c r="W3999" s="90"/>
      <c r="X3999" s="90"/>
    </row>
    <row r="4000" spans="2:24">
      <c r="B4000" s="155" t="s">
        <v>8454</v>
      </c>
      <c r="C4000" s="155"/>
      <c r="D4000" s="155"/>
      <c r="E4000" s="166">
        <v>44525</v>
      </c>
      <c r="F4000" s="109" t="s">
        <v>1298</v>
      </c>
      <c r="G4000" s="112" t="s">
        <v>7442</v>
      </c>
      <c r="H4000" s="90" t="s">
        <v>51</v>
      </c>
      <c r="I4000" s="186" t="s">
        <v>9149</v>
      </c>
      <c r="J4000" s="90" t="s">
        <v>9150</v>
      </c>
      <c r="K4000" s="87" t="s">
        <v>9153</v>
      </c>
      <c r="L4000" s="87" t="s">
        <v>2464</v>
      </c>
      <c r="M4000" s="26" t="s">
        <v>1316</v>
      </c>
      <c r="N4000" s="90"/>
      <c r="O4000" s="25"/>
      <c r="P4000" s="90"/>
      <c r="Q4000" s="90"/>
      <c r="R4000" s="441" t="s">
        <v>10783</v>
      </c>
      <c r="S4000" s="123" t="s">
        <v>10185</v>
      </c>
      <c r="T4000" s="129" t="s">
        <v>9153</v>
      </c>
      <c r="U4000" s="87" t="s">
        <v>4675</v>
      </c>
      <c r="V4000" s="87" t="s">
        <v>9154</v>
      </c>
      <c r="W4000" s="90"/>
      <c r="X4000" s="90"/>
    </row>
    <row r="4001" spans="2:24">
      <c r="B4001" s="155" t="s">
        <v>8454</v>
      </c>
      <c r="C4001" s="155"/>
      <c r="D4001" s="155"/>
      <c r="E4001" s="166">
        <v>44525</v>
      </c>
      <c r="F4001" s="109" t="s">
        <v>1298</v>
      </c>
      <c r="G4001" s="112" t="s">
        <v>7442</v>
      </c>
      <c r="H4001" s="90" t="s">
        <v>51</v>
      </c>
      <c r="I4001" s="186" t="s">
        <v>9149</v>
      </c>
      <c r="J4001" s="90" t="s">
        <v>9150</v>
      </c>
      <c r="K4001" s="93" t="s">
        <v>9155</v>
      </c>
      <c r="L4001" s="87" t="s">
        <v>3</v>
      </c>
      <c r="M4001" s="26" t="s">
        <v>1316</v>
      </c>
      <c r="N4001" s="90"/>
      <c r="O4001" s="25"/>
      <c r="P4001" s="90"/>
      <c r="Q4001" s="90"/>
      <c r="R4001" s="441" t="s">
        <v>10783</v>
      </c>
      <c r="S4001" s="123" t="s">
        <v>10185</v>
      </c>
      <c r="T4001" s="129" t="s">
        <v>9155</v>
      </c>
      <c r="U4001" s="87" t="s">
        <v>70</v>
      </c>
      <c r="V4001" s="87" t="s">
        <v>9156</v>
      </c>
      <c r="W4001" s="90"/>
      <c r="X4001" s="90"/>
    </row>
    <row r="4002" spans="2:24">
      <c r="B4002" s="155" t="s">
        <v>8454</v>
      </c>
      <c r="C4002" s="155"/>
      <c r="D4002" s="155"/>
      <c r="E4002" s="166">
        <v>44525</v>
      </c>
      <c r="F4002" s="109" t="s">
        <v>1298</v>
      </c>
      <c r="G4002" s="112" t="s">
        <v>7442</v>
      </c>
      <c r="H4002" s="90" t="s">
        <v>51</v>
      </c>
      <c r="I4002" s="186" t="s">
        <v>9149</v>
      </c>
      <c r="J4002" s="90" t="s">
        <v>9150</v>
      </c>
      <c r="K4002" s="87" t="s">
        <v>9157</v>
      </c>
      <c r="L4002" s="87" t="s">
        <v>3</v>
      </c>
      <c r="M4002" s="26" t="s">
        <v>1316</v>
      </c>
      <c r="N4002" s="90"/>
      <c r="O4002" s="25"/>
      <c r="P4002" s="90"/>
      <c r="Q4002" s="90"/>
      <c r="R4002" s="441" t="s">
        <v>10783</v>
      </c>
      <c r="S4002" s="123" t="s">
        <v>10185</v>
      </c>
      <c r="T4002" s="114" t="s">
        <v>9157</v>
      </c>
      <c r="U4002" s="87" t="s">
        <v>70</v>
      </c>
      <c r="V4002" s="87" t="s">
        <v>9158</v>
      </c>
      <c r="W4002" s="90"/>
      <c r="X4002" s="90"/>
    </row>
    <row r="4003" spans="2:24">
      <c r="B4003" s="155" t="s">
        <v>8454</v>
      </c>
      <c r="C4003" s="155"/>
      <c r="D4003" s="155"/>
      <c r="E4003" s="166">
        <v>44525</v>
      </c>
      <c r="F4003" s="109" t="s">
        <v>1298</v>
      </c>
      <c r="G4003" s="112" t="s">
        <v>7442</v>
      </c>
      <c r="H4003" s="90" t="s">
        <v>51</v>
      </c>
      <c r="I4003" s="186" t="s">
        <v>9149</v>
      </c>
      <c r="J4003" s="90" t="s">
        <v>9150</v>
      </c>
      <c r="K4003" s="87" t="s">
        <v>9159</v>
      </c>
      <c r="L4003" s="87" t="s">
        <v>9160</v>
      </c>
      <c r="M4003" s="26" t="s">
        <v>1316</v>
      </c>
      <c r="N4003" s="90"/>
      <c r="O4003" s="25"/>
      <c r="P4003" s="90"/>
      <c r="Q4003" s="90"/>
      <c r="R4003" s="441" t="s">
        <v>10783</v>
      </c>
      <c r="S4003" s="123" t="s">
        <v>10185</v>
      </c>
      <c r="T4003" s="114" t="s">
        <v>9159</v>
      </c>
      <c r="U4003" s="87" t="s">
        <v>9160</v>
      </c>
      <c r="V4003" s="87" t="s">
        <v>9161</v>
      </c>
      <c r="W4003" s="90"/>
      <c r="X4003" s="90"/>
    </row>
    <row r="4004" spans="2:24">
      <c r="B4004" s="155" t="s">
        <v>8454</v>
      </c>
      <c r="C4004" s="155"/>
      <c r="D4004" s="155"/>
      <c r="E4004" s="166">
        <v>44525</v>
      </c>
      <c r="F4004" s="109" t="s">
        <v>1298</v>
      </c>
      <c r="G4004" s="112" t="s">
        <v>7442</v>
      </c>
      <c r="H4004" s="90" t="s">
        <v>51</v>
      </c>
      <c r="I4004" s="186" t="s">
        <v>9149</v>
      </c>
      <c r="J4004" s="90" t="s">
        <v>9150</v>
      </c>
      <c r="K4004" s="87" t="s">
        <v>9162</v>
      </c>
      <c r="L4004" s="87" t="s">
        <v>3</v>
      </c>
      <c r="M4004" s="26" t="s">
        <v>1316</v>
      </c>
      <c r="N4004" s="90"/>
      <c r="O4004" s="25"/>
      <c r="P4004" s="90"/>
      <c r="Q4004" s="90"/>
      <c r="R4004" s="441" t="s">
        <v>10783</v>
      </c>
      <c r="S4004" s="123" t="s">
        <v>10185</v>
      </c>
      <c r="T4004" s="120" t="s">
        <v>9162</v>
      </c>
      <c r="U4004" s="87" t="s">
        <v>70</v>
      </c>
      <c r="V4004" s="87" t="s">
        <v>9163</v>
      </c>
      <c r="W4004" s="90"/>
      <c r="X4004" s="90"/>
    </row>
    <row r="4005" spans="2:24">
      <c r="B4005" s="155" t="s">
        <v>8454</v>
      </c>
      <c r="C4005" s="155"/>
      <c r="D4005" s="155"/>
      <c r="E4005" s="166">
        <v>44525</v>
      </c>
      <c r="F4005" s="109" t="s">
        <v>1298</v>
      </c>
      <c r="G4005" s="112" t="s">
        <v>7442</v>
      </c>
      <c r="H4005" s="90" t="s">
        <v>51</v>
      </c>
      <c r="I4005" s="186" t="s">
        <v>9149</v>
      </c>
      <c r="J4005" s="90" t="s">
        <v>9150</v>
      </c>
      <c r="K4005" s="87" t="s">
        <v>9164</v>
      </c>
      <c r="L4005" s="87" t="s">
        <v>3</v>
      </c>
      <c r="M4005" s="26" t="s">
        <v>1316</v>
      </c>
      <c r="N4005" s="90"/>
      <c r="O4005" s="25"/>
      <c r="P4005" s="90"/>
      <c r="Q4005" s="90"/>
      <c r="R4005" s="441" t="s">
        <v>10783</v>
      </c>
      <c r="S4005" s="123" t="s">
        <v>10185</v>
      </c>
      <c r="T4005" s="114" t="s">
        <v>9164</v>
      </c>
      <c r="U4005" s="87" t="s">
        <v>70</v>
      </c>
      <c r="V4005" s="87" t="s">
        <v>9165</v>
      </c>
      <c r="W4005" s="90"/>
      <c r="X4005" s="90"/>
    </row>
    <row r="4006" spans="2:24">
      <c r="B4006" s="155" t="s">
        <v>8454</v>
      </c>
      <c r="C4006" s="155"/>
      <c r="D4006" s="155"/>
      <c r="E4006" s="166">
        <v>44525</v>
      </c>
      <c r="F4006" s="109" t="s">
        <v>1298</v>
      </c>
      <c r="G4006" s="112" t="s">
        <v>7442</v>
      </c>
      <c r="H4006" s="90" t="s">
        <v>51</v>
      </c>
      <c r="I4006" s="186" t="s">
        <v>9149</v>
      </c>
      <c r="J4006" s="90" t="s">
        <v>9150</v>
      </c>
      <c r="K4006" s="87" t="s">
        <v>9166</v>
      </c>
      <c r="L4006" s="87" t="s">
        <v>3</v>
      </c>
      <c r="M4006" s="26" t="s">
        <v>1316</v>
      </c>
      <c r="N4006" s="90"/>
      <c r="O4006" s="25"/>
      <c r="P4006" s="90"/>
      <c r="Q4006" s="90"/>
      <c r="R4006" s="441" t="s">
        <v>10783</v>
      </c>
      <c r="S4006" s="123" t="s">
        <v>10185</v>
      </c>
      <c r="T4006" s="114" t="s">
        <v>9166</v>
      </c>
      <c r="U4006" s="87" t="s">
        <v>70</v>
      </c>
      <c r="V4006" s="87" t="s">
        <v>9167</v>
      </c>
      <c r="W4006" s="90"/>
      <c r="X4006" s="90"/>
    </row>
    <row r="4007" spans="2:24">
      <c r="B4007" s="155" t="s">
        <v>8454</v>
      </c>
      <c r="C4007" s="155"/>
      <c r="D4007" s="155"/>
      <c r="E4007" s="166">
        <v>44525</v>
      </c>
      <c r="F4007" s="109" t="s">
        <v>1298</v>
      </c>
      <c r="G4007" s="112" t="s">
        <v>7442</v>
      </c>
      <c r="H4007" s="90" t="s">
        <v>51</v>
      </c>
      <c r="I4007" s="186" t="s">
        <v>9149</v>
      </c>
      <c r="J4007" s="90" t="s">
        <v>9150</v>
      </c>
      <c r="K4007" s="87" t="s">
        <v>9168</v>
      </c>
      <c r="L4007" s="87" t="s">
        <v>65</v>
      </c>
      <c r="M4007" s="26" t="s">
        <v>1316</v>
      </c>
      <c r="N4007" s="90"/>
      <c r="O4007" s="25"/>
      <c r="P4007" s="90"/>
      <c r="Q4007" s="90"/>
      <c r="R4007" s="441" t="s">
        <v>10783</v>
      </c>
      <c r="S4007" s="123" t="s">
        <v>10185</v>
      </c>
      <c r="T4007" s="87" t="s">
        <v>9168</v>
      </c>
      <c r="U4007" s="87" t="s">
        <v>65</v>
      </c>
      <c r="V4007" s="114" t="s">
        <v>9169</v>
      </c>
      <c r="W4007" s="90"/>
      <c r="X4007" s="90"/>
    </row>
    <row r="4008" spans="2:24">
      <c r="B4008" s="155" t="s">
        <v>8454</v>
      </c>
      <c r="C4008" s="155"/>
      <c r="D4008" s="155"/>
      <c r="E4008" s="166">
        <v>44525</v>
      </c>
      <c r="F4008" s="109" t="s">
        <v>1298</v>
      </c>
      <c r="G4008" s="112" t="s">
        <v>7442</v>
      </c>
      <c r="H4008" s="90" t="s">
        <v>51</v>
      </c>
      <c r="I4008" s="186" t="s">
        <v>9149</v>
      </c>
      <c r="J4008" s="90" t="s">
        <v>9150</v>
      </c>
      <c r="K4008" s="87" t="s">
        <v>9170</v>
      </c>
      <c r="L4008" s="87" t="s">
        <v>3</v>
      </c>
      <c r="M4008" s="26" t="s">
        <v>1316</v>
      </c>
      <c r="N4008" s="90" t="s">
        <v>9152</v>
      </c>
      <c r="O4008" s="123" t="s">
        <v>1786</v>
      </c>
      <c r="P4008" s="90"/>
      <c r="Q4008" s="90"/>
      <c r="R4008" s="441"/>
      <c r="S4008" s="123"/>
      <c r="T4008" s="87"/>
      <c r="U4008" s="87"/>
      <c r="V4008" s="22" t="s">
        <v>9171</v>
      </c>
      <c r="W4008" s="90"/>
      <c r="X4008" s="90"/>
    </row>
    <row r="4009" spans="2:24">
      <c r="B4009" s="155" t="s">
        <v>8454</v>
      </c>
      <c r="C4009" s="155"/>
      <c r="D4009" s="155"/>
      <c r="E4009" s="166">
        <v>44525</v>
      </c>
      <c r="F4009" s="109" t="s">
        <v>1298</v>
      </c>
      <c r="G4009" s="112" t="s">
        <v>7442</v>
      </c>
      <c r="H4009" s="90" t="s">
        <v>51</v>
      </c>
      <c r="I4009" s="186" t="s">
        <v>9149</v>
      </c>
      <c r="J4009" s="90" t="s">
        <v>9150</v>
      </c>
      <c r="K4009" s="87" t="s">
        <v>9172</v>
      </c>
      <c r="L4009" s="87" t="s">
        <v>2921</v>
      </c>
      <c r="M4009" s="26" t="s">
        <v>1316</v>
      </c>
      <c r="N4009" s="90"/>
      <c r="O4009" s="25"/>
      <c r="P4009" s="90"/>
      <c r="Q4009" s="90"/>
      <c r="R4009" s="441" t="s">
        <v>10783</v>
      </c>
      <c r="S4009" s="123" t="s">
        <v>10185</v>
      </c>
      <c r="T4009" s="87" t="s">
        <v>9172</v>
      </c>
      <c r="U4009" s="87" t="s">
        <v>4893</v>
      </c>
      <c r="V4009" s="86" t="s">
        <v>9173</v>
      </c>
      <c r="W4009" s="90"/>
      <c r="X4009" s="90"/>
    </row>
    <row r="4010" spans="2:24">
      <c r="B4010" s="155" t="s">
        <v>8454</v>
      </c>
      <c r="C4010" s="155"/>
      <c r="D4010" s="155"/>
      <c r="E4010" s="166">
        <v>44525</v>
      </c>
      <c r="F4010" s="109" t="s">
        <v>1298</v>
      </c>
      <c r="G4010" s="112" t="s">
        <v>7442</v>
      </c>
      <c r="H4010" s="90" t="s">
        <v>51</v>
      </c>
      <c r="I4010" s="186" t="s">
        <v>9149</v>
      </c>
      <c r="J4010" s="90" t="s">
        <v>9150</v>
      </c>
      <c r="K4010" s="87" t="s">
        <v>9174</v>
      </c>
      <c r="L4010" s="87" t="s">
        <v>9160</v>
      </c>
      <c r="M4010" s="26" t="s">
        <v>1316</v>
      </c>
      <c r="N4010" s="90"/>
      <c r="O4010" s="25"/>
      <c r="P4010" s="90"/>
      <c r="Q4010" s="90"/>
      <c r="R4010" s="441" t="s">
        <v>10783</v>
      </c>
      <c r="S4010" s="123" t="s">
        <v>10185</v>
      </c>
      <c r="T4010" s="87" t="s">
        <v>9174</v>
      </c>
      <c r="U4010" s="87" t="s">
        <v>9160</v>
      </c>
      <c r="V4010" s="87" t="s">
        <v>9175</v>
      </c>
      <c r="W4010" s="90"/>
      <c r="X4010" s="90"/>
    </row>
    <row r="4011" spans="2:24">
      <c r="B4011" s="155" t="s">
        <v>8454</v>
      </c>
      <c r="C4011" s="155"/>
      <c r="D4011" s="155"/>
      <c r="E4011" s="166">
        <v>44525</v>
      </c>
      <c r="F4011" s="109" t="s">
        <v>1298</v>
      </c>
      <c r="G4011" s="112" t="s">
        <v>7442</v>
      </c>
      <c r="H4011" s="90" t="s">
        <v>51</v>
      </c>
      <c r="I4011" s="186" t="s">
        <v>9149</v>
      </c>
      <c r="J4011" s="90" t="s">
        <v>9150</v>
      </c>
      <c r="K4011" s="87" t="s">
        <v>9176</v>
      </c>
      <c r="L4011" s="87" t="s">
        <v>3</v>
      </c>
      <c r="M4011" s="26" t="s">
        <v>1316</v>
      </c>
      <c r="N4011" s="90"/>
      <c r="O4011" s="25"/>
      <c r="P4011" s="90"/>
      <c r="Q4011" s="90"/>
      <c r="R4011" s="441" t="s">
        <v>10783</v>
      </c>
      <c r="S4011" s="123" t="s">
        <v>10185</v>
      </c>
      <c r="T4011" s="87" t="s">
        <v>9176</v>
      </c>
      <c r="U4011" s="87" t="s">
        <v>70</v>
      </c>
      <c r="V4011" s="87" t="s">
        <v>9177</v>
      </c>
      <c r="W4011" s="90"/>
      <c r="X4011" s="90"/>
    </row>
    <row r="4012" spans="2:24">
      <c r="B4012" s="169" t="s">
        <v>11532</v>
      </c>
      <c r="C4012" s="155"/>
      <c r="D4012" s="109" t="s">
        <v>11792</v>
      </c>
      <c r="E4012" s="166">
        <v>44525</v>
      </c>
      <c r="F4012" s="109" t="s">
        <v>1298</v>
      </c>
      <c r="G4012" s="112" t="s">
        <v>7442</v>
      </c>
      <c r="H4012" s="90" t="s">
        <v>51</v>
      </c>
      <c r="I4012" s="186" t="s">
        <v>9149</v>
      </c>
      <c r="J4012" s="90" t="s">
        <v>9150</v>
      </c>
      <c r="K4012" s="87" t="s">
        <v>9178</v>
      </c>
      <c r="L4012" s="90" t="s">
        <v>463</v>
      </c>
      <c r="M4012" s="26" t="s">
        <v>1316</v>
      </c>
      <c r="N4012" s="90"/>
      <c r="O4012" s="25"/>
      <c r="P4012" s="90"/>
      <c r="Q4012" s="90"/>
      <c r="R4012" s="441" t="s">
        <v>10783</v>
      </c>
      <c r="S4012" s="123" t="s">
        <v>10185</v>
      </c>
      <c r="T4012" s="87" t="s">
        <v>9178</v>
      </c>
      <c r="U4012" s="87" t="s">
        <v>65</v>
      </c>
      <c r="V4012" s="87" t="s">
        <v>9180</v>
      </c>
      <c r="W4012" s="90"/>
      <c r="X4012" s="90"/>
    </row>
    <row r="4013" spans="2:24">
      <c r="B4013" s="169" t="s">
        <v>11532</v>
      </c>
      <c r="C4013" s="155"/>
      <c r="D4013" s="109" t="s">
        <v>11792</v>
      </c>
      <c r="E4013" s="166">
        <v>44525</v>
      </c>
      <c r="F4013" s="109" t="s">
        <v>1298</v>
      </c>
      <c r="G4013" s="112" t="s">
        <v>7442</v>
      </c>
      <c r="H4013" s="90" t="s">
        <v>51</v>
      </c>
      <c r="I4013" s="186" t="s">
        <v>9149</v>
      </c>
      <c r="J4013" s="90" t="s">
        <v>9150</v>
      </c>
      <c r="K4013" s="87" t="s">
        <v>9181</v>
      </c>
      <c r="L4013" s="90" t="s">
        <v>463</v>
      </c>
      <c r="M4013" s="26" t="s">
        <v>1316</v>
      </c>
      <c r="N4013" s="90"/>
      <c r="O4013" s="25"/>
      <c r="P4013" s="90"/>
      <c r="Q4013" s="90"/>
      <c r="R4013" s="441" t="s">
        <v>10783</v>
      </c>
      <c r="S4013" s="123" t="s">
        <v>10185</v>
      </c>
      <c r="T4013" s="87" t="s">
        <v>9181</v>
      </c>
      <c r="U4013" s="87" t="s">
        <v>65</v>
      </c>
      <c r="V4013" s="87" t="s">
        <v>9182</v>
      </c>
      <c r="W4013" s="90"/>
      <c r="X4013" s="90"/>
    </row>
    <row r="4014" spans="2:24">
      <c r="B4014" s="169" t="s">
        <v>11532</v>
      </c>
      <c r="C4014" s="155"/>
      <c r="D4014" s="109" t="s">
        <v>11792</v>
      </c>
      <c r="E4014" s="166">
        <v>44525</v>
      </c>
      <c r="F4014" s="109" t="s">
        <v>1298</v>
      </c>
      <c r="G4014" s="112" t="s">
        <v>7442</v>
      </c>
      <c r="H4014" s="90" t="s">
        <v>51</v>
      </c>
      <c r="I4014" s="186" t="s">
        <v>9149</v>
      </c>
      <c r="J4014" s="90" t="s">
        <v>9150</v>
      </c>
      <c r="K4014" s="87" t="s">
        <v>9183</v>
      </c>
      <c r="L4014" s="90" t="s">
        <v>463</v>
      </c>
      <c r="M4014" s="26" t="s">
        <v>1316</v>
      </c>
      <c r="N4014" s="90"/>
      <c r="O4014" s="25"/>
      <c r="P4014" s="90"/>
      <c r="Q4014" s="90"/>
      <c r="R4014" s="441" t="s">
        <v>10783</v>
      </c>
      <c r="S4014" s="123" t="s">
        <v>10185</v>
      </c>
      <c r="T4014" s="87" t="s">
        <v>9183</v>
      </c>
      <c r="U4014" s="87" t="s">
        <v>9179</v>
      </c>
      <c r="V4014" s="87" t="s">
        <v>9184</v>
      </c>
      <c r="W4014" s="90"/>
      <c r="X4014" s="90"/>
    </row>
    <row r="4015" spans="2:24">
      <c r="B4015" s="169" t="s">
        <v>11532</v>
      </c>
      <c r="C4015" s="155"/>
      <c r="D4015" s="109" t="s">
        <v>11792</v>
      </c>
      <c r="E4015" s="166">
        <v>44525</v>
      </c>
      <c r="F4015" s="109" t="s">
        <v>1298</v>
      </c>
      <c r="G4015" s="112" t="s">
        <v>7442</v>
      </c>
      <c r="H4015" s="90" t="s">
        <v>51</v>
      </c>
      <c r="I4015" s="186" t="s">
        <v>9149</v>
      </c>
      <c r="J4015" s="90" t="s">
        <v>9150</v>
      </c>
      <c r="K4015" s="87" t="s">
        <v>9185</v>
      </c>
      <c r="L4015" s="90" t="s">
        <v>463</v>
      </c>
      <c r="M4015" s="26" t="s">
        <v>1316</v>
      </c>
      <c r="N4015" s="90"/>
      <c r="O4015" s="25"/>
      <c r="P4015" s="90"/>
      <c r="Q4015" s="90"/>
      <c r="R4015" s="441" t="s">
        <v>10783</v>
      </c>
      <c r="S4015" s="123" t="s">
        <v>10185</v>
      </c>
      <c r="T4015" s="87" t="s">
        <v>9185</v>
      </c>
      <c r="U4015" s="87" t="s">
        <v>9179</v>
      </c>
      <c r="V4015" s="87" t="s">
        <v>9186</v>
      </c>
      <c r="W4015" s="90"/>
      <c r="X4015" s="90"/>
    </row>
    <row r="4016" spans="2:24">
      <c r="B4016" s="155" t="s">
        <v>8454</v>
      </c>
      <c r="C4016" s="155"/>
      <c r="D4016" s="155"/>
      <c r="E4016" s="166">
        <v>44525</v>
      </c>
      <c r="F4016" s="109" t="s">
        <v>1298</v>
      </c>
      <c r="G4016" s="112" t="s">
        <v>7442</v>
      </c>
      <c r="H4016" s="90" t="s">
        <v>51</v>
      </c>
      <c r="I4016" s="186" t="s">
        <v>9149</v>
      </c>
      <c r="J4016" s="90" t="s">
        <v>9150</v>
      </c>
      <c r="K4016" s="87" t="s">
        <v>9187</v>
      </c>
      <c r="L4016" s="87" t="s">
        <v>2464</v>
      </c>
      <c r="M4016" s="26" t="s">
        <v>1316</v>
      </c>
      <c r="N4016" s="90"/>
      <c r="O4016" s="25"/>
      <c r="P4016" s="90"/>
      <c r="Q4016" s="90"/>
      <c r="R4016" s="441" t="s">
        <v>10783</v>
      </c>
      <c r="S4016" s="123" t="s">
        <v>10185</v>
      </c>
      <c r="T4016" s="87" t="s">
        <v>9187</v>
      </c>
      <c r="U4016" s="87" t="s">
        <v>4675</v>
      </c>
      <c r="V4016" s="87" t="s">
        <v>9188</v>
      </c>
      <c r="W4016" s="90"/>
      <c r="X4016" s="90"/>
    </row>
    <row r="4017" spans="2:24">
      <c r="B4017" s="155" t="s">
        <v>8454</v>
      </c>
      <c r="C4017" s="155"/>
      <c r="D4017" s="155"/>
      <c r="E4017" s="166">
        <v>44525</v>
      </c>
      <c r="F4017" s="109" t="s">
        <v>1298</v>
      </c>
      <c r="G4017" s="112" t="s">
        <v>7442</v>
      </c>
      <c r="H4017" s="90" t="s">
        <v>51</v>
      </c>
      <c r="I4017" s="186" t="s">
        <v>9149</v>
      </c>
      <c r="J4017" s="90" t="s">
        <v>9150</v>
      </c>
      <c r="K4017" s="87" t="s">
        <v>9189</v>
      </c>
      <c r="L4017" s="87" t="s">
        <v>9160</v>
      </c>
      <c r="M4017" s="26" t="s">
        <v>1316</v>
      </c>
      <c r="N4017" s="90"/>
      <c r="O4017" s="25"/>
      <c r="P4017" s="90"/>
      <c r="Q4017" s="90"/>
      <c r="R4017" s="441" t="s">
        <v>10783</v>
      </c>
      <c r="S4017" s="123" t="s">
        <v>10185</v>
      </c>
      <c r="T4017" s="87" t="s">
        <v>9189</v>
      </c>
      <c r="U4017" s="87" t="s">
        <v>9160</v>
      </c>
      <c r="V4017" s="87" t="s">
        <v>9190</v>
      </c>
      <c r="W4017" s="90"/>
      <c r="X4017" s="90"/>
    </row>
    <row r="4018" spans="2:24">
      <c r="B4018" s="155" t="s">
        <v>8454</v>
      </c>
      <c r="C4018" s="155"/>
      <c r="D4018" s="155"/>
      <c r="E4018" s="166">
        <v>44525</v>
      </c>
      <c r="F4018" s="109" t="s">
        <v>1298</v>
      </c>
      <c r="G4018" s="112" t="s">
        <v>7442</v>
      </c>
      <c r="H4018" s="90" t="s">
        <v>51</v>
      </c>
      <c r="I4018" s="186" t="s">
        <v>9149</v>
      </c>
      <c r="J4018" s="90" t="s">
        <v>9150</v>
      </c>
      <c r="K4018" s="87" t="s">
        <v>9191</v>
      </c>
      <c r="L4018" s="87" t="s">
        <v>9160</v>
      </c>
      <c r="M4018" s="26" t="s">
        <v>1316</v>
      </c>
      <c r="N4018" s="90"/>
      <c r="O4018" s="25"/>
      <c r="P4018" s="90"/>
      <c r="Q4018" s="90"/>
      <c r="R4018" s="441" t="s">
        <v>10783</v>
      </c>
      <c r="S4018" s="123" t="s">
        <v>10185</v>
      </c>
      <c r="T4018" s="87" t="s">
        <v>9191</v>
      </c>
      <c r="U4018" s="87" t="s">
        <v>9160</v>
      </c>
      <c r="V4018" s="87" t="s">
        <v>9192</v>
      </c>
      <c r="W4018" s="90"/>
      <c r="X4018" s="90"/>
    </row>
    <row r="4019" spans="2:24">
      <c r="B4019" s="155" t="s">
        <v>8454</v>
      </c>
      <c r="C4019" s="155"/>
      <c r="D4019" s="155"/>
      <c r="E4019" s="166">
        <v>44525</v>
      </c>
      <c r="F4019" s="109" t="s">
        <v>1298</v>
      </c>
      <c r="G4019" s="112" t="s">
        <v>7442</v>
      </c>
      <c r="H4019" s="90" t="s">
        <v>51</v>
      </c>
      <c r="I4019" s="186" t="s">
        <v>9149</v>
      </c>
      <c r="J4019" s="90" t="s">
        <v>9150</v>
      </c>
      <c r="K4019" s="87" t="s">
        <v>9193</v>
      </c>
      <c r="L4019" s="87" t="s">
        <v>9160</v>
      </c>
      <c r="M4019" s="26" t="s">
        <v>1316</v>
      </c>
      <c r="N4019" s="90"/>
      <c r="O4019" s="25"/>
      <c r="P4019" s="90"/>
      <c r="Q4019" s="90"/>
      <c r="R4019" s="441" t="s">
        <v>10783</v>
      </c>
      <c r="S4019" s="123" t="s">
        <v>10185</v>
      </c>
      <c r="T4019" s="87" t="s">
        <v>9193</v>
      </c>
      <c r="U4019" s="87" t="s">
        <v>9160</v>
      </c>
      <c r="V4019" s="86" t="s">
        <v>9194</v>
      </c>
      <c r="W4019" s="90"/>
      <c r="X4019" s="90"/>
    </row>
    <row r="4020" spans="2:24">
      <c r="B4020" s="155" t="s">
        <v>8454</v>
      </c>
      <c r="C4020" s="155"/>
      <c r="D4020" s="155"/>
      <c r="E4020" s="166">
        <v>44525</v>
      </c>
      <c r="F4020" s="109" t="s">
        <v>1298</v>
      </c>
      <c r="G4020" s="112" t="s">
        <v>7442</v>
      </c>
      <c r="H4020" s="90" t="s">
        <v>51</v>
      </c>
      <c r="I4020" s="186" t="s">
        <v>9149</v>
      </c>
      <c r="J4020" s="90" t="s">
        <v>9150</v>
      </c>
      <c r="K4020" s="87" t="s">
        <v>9195</v>
      </c>
      <c r="L4020" s="87" t="s">
        <v>9160</v>
      </c>
      <c r="M4020" s="26" t="s">
        <v>1316</v>
      </c>
      <c r="N4020" s="90"/>
      <c r="O4020" s="25"/>
      <c r="P4020" s="90"/>
      <c r="Q4020" s="90"/>
      <c r="R4020" s="441" t="s">
        <v>10783</v>
      </c>
      <c r="S4020" s="123" t="s">
        <v>10185</v>
      </c>
      <c r="T4020" s="87" t="s">
        <v>9195</v>
      </c>
      <c r="U4020" s="87" t="s">
        <v>9160</v>
      </c>
      <c r="V4020" s="86" t="s">
        <v>9196</v>
      </c>
      <c r="W4020" s="90"/>
      <c r="X4020" s="90"/>
    </row>
    <row r="4021" spans="2:24">
      <c r="B4021" s="155" t="s">
        <v>8454</v>
      </c>
      <c r="C4021" s="155"/>
      <c r="D4021" s="155"/>
      <c r="E4021" s="166">
        <v>44525</v>
      </c>
      <c r="F4021" s="109" t="s">
        <v>1298</v>
      </c>
      <c r="G4021" s="112" t="s">
        <v>7442</v>
      </c>
      <c r="H4021" s="90" t="s">
        <v>51</v>
      </c>
      <c r="I4021" s="186" t="s">
        <v>9149</v>
      </c>
      <c r="J4021" s="90" t="s">
        <v>9150</v>
      </c>
      <c r="K4021" s="87" t="s">
        <v>9197</v>
      </c>
      <c r="L4021" s="87" t="s">
        <v>9198</v>
      </c>
      <c r="M4021" s="26" t="s">
        <v>1316</v>
      </c>
      <c r="N4021" s="90"/>
      <c r="O4021" s="25"/>
      <c r="P4021" s="90"/>
      <c r="Q4021" s="90"/>
      <c r="R4021" s="441" t="s">
        <v>10783</v>
      </c>
      <c r="S4021" s="123" t="s">
        <v>10185</v>
      </c>
      <c r="T4021" s="87" t="s">
        <v>9197</v>
      </c>
      <c r="U4021" s="87" t="s">
        <v>9198</v>
      </c>
      <c r="V4021" s="86" t="s">
        <v>9199</v>
      </c>
      <c r="W4021" s="90"/>
      <c r="X4021" s="90"/>
    </row>
    <row r="4022" spans="2:24">
      <c r="B4022" s="155" t="s">
        <v>8454</v>
      </c>
      <c r="C4022" s="155"/>
      <c r="D4022" s="155"/>
      <c r="E4022" s="166">
        <v>44525</v>
      </c>
      <c r="F4022" s="109" t="s">
        <v>1298</v>
      </c>
      <c r="G4022" s="112" t="s">
        <v>7442</v>
      </c>
      <c r="H4022" s="90" t="s">
        <v>51</v>
      </c>
      <c r="I4022" s="186" t="s">
        <v>9149</v>
      </c>
      <c r="J4022" s="90" t="s">
        <v>9150</v>
      </c>
      <c r="K4022" s="87" t="s">
        <v>9200</v>
      </c>
      <c r="L4022" s="87" t="s">
        <v>9160</v>
      </c>
      <c r="M4022" s="26" t="s">
        <v>1316</v>
      </c>
      <c r="N4022" s="90"/>
      <c r="O4022" s="25"/>
      <c r="P4022" s="90"/>
      <c r="Q4022" s="90"/>
      <c r="R4022" s="441" t="s">
        <v>10783</v>
      </c>
      <c r="S4022" s="123" t="s">
        <v>10185</v>
      </c>
      <c r="T4022" s="87" t="s">
        <v>9200</v>
      </c>
      <c r="U4022" s="87" t="s">
        <v>9160</v>
      </c>
      <c r="V4022" s="86" t="s">
        <v>9201</v>
      </c>
      <c r="W4022" s="90"/>
      <c r="X4022" s="90"/>
    </row>
    <row r="4023" spans="2:24">
      <c r="B4023" s="155" t="s">
        <v>8454</v>
      </c>
      <c r="C4023" s="155"/>
      <c r="D4023" s="155"/>
      <c r="E4023" s="166">
        <v>44525</v>
      </c>
      <c r="F4023" s="109" t="s">
        <v>1298</v>
      </c>
      <c r="G4023" s="112" t="s">
        <v>7442</v>
      </c>
      <c r="H4023" s="90" t="s">
        <v>51</v>
      </c>
      <c r="I4023" s="186" t="s">
        <v>9149</v>
      </c>
      <c r="J4023" s="90" t="s">
        <v>9150</v>
      </c>
      <c r="K4023" s="87" t="s">
        <v>9202</v>
      </c>
      <c r="L4023" s="87" t="s">
        <v>9160</v>
      </c>
      <c r="M4023" s="26" t="s">
        <v>1316</v>
      </c>
      <c r="N4023" s="90"/>
      <c r="O4023" s="25"/>
      <c r="P4023" s="90"/>
      <c r="Q4023" s="90"/>
      <c r="R4023" s="441" t="s">
        <v>10783</v>
      </c>
      <c r="S4023" s="123" t="s">
        <v>10185</v>
      </c>
      <c r="T4023" s="87" t="s">
        <v>9202</v>
      </c>
      <c r="U4023" s="87" t="s">
        <v>9160</v>
      </c>
      <c r="V4023" s="86" t="s">
        <v>9203</v>
      </c>
      <c r="W4023" s="90"/>
      <c r="X4023" s="90"/>
    </row>
    <row r="4024" spans="2:24">
      <c r="B4024" s="155" t="s">
        <v>8454</v>
      </c>
      <c r="C4024" s="155"/>
      <c r="D4024" s="155"/>
      <c r="E4024" s="166">
        <v>44525</v>
      </c>
      <c r="F4024" s="109" t="s">
        <v>1298</v>
      </c>
      <c r="G4024" s="112" t="s">
        <v>7442</v>
      </c>
      <c r="H4024" s="90" t="s">
        <v>51</v>
      </c>
      <c r="I4024" s="186" t="s">
        <v>9149</v>
      </c>
      <c r="J4024" s="90" t="s">
        <v>9150</v>
      </c>
      <c r="K4024" s="87" t="s">
        <v>9204</v>
      </c>
      <c r="L4024" s="87" t="s">
        <v>3</v>
      </c>
      <c r="M4024" s="26" t="s">
        <v>1316</v>
      </c>
      <c r="N4024" s="90"/>
      <c r="O4024" s="25"/>
      <c r="P4024" s="90"/>
      <c r="Q4024" s="90"/>
      <c r="R4024" s="441" t="s">
        <v>10783</v>
      </c>
      <c r="S4024" s="123" t="s">
        <v>10185</v>
      </c>
      <c r="T4024" s="87" t="s">
        <v>9204</v>
      </c>
      <c r="U4024" s="87" t="s">
        <v>70</v>
      </c>
      <c r="V4024" s="86" t="s">
        <v>9205</v>
      </c>
      <c r="W4024" s="90"/>
      <c r="X4024" s="90"/>
    </row>
    <row r="4025" spans="2:24">
      <c r="B4025" s="155" t="s">
        <v>8454</v>
      </c>
      <c r="C4025" s="155"/>
      <c r="D4025" s="155"/>
      <c r="E4025" s="166">
        <v>44525</v>
      </c>
      <c r="F4025" s="109" t="s">
        <v>1298</v>
      </c>
      <c r="G4025" s="112" t="s">
        <v>7442</v>
      </c>
      <c r="H4025" s="90" t="s">
        <v>51</v>
      </c>
      <c r="I4025" s="186" t="s">
        <v>9149</v>
      </c>
      <c r="J4025" s="90" t="s">
        <v>9150</v>
      </c>
      <c r="K4025" s="87" t="s">
        <v>9206</v>
      </c>
      <c r="L4025" s="87" t="s">
        <v>9160</v>
      </c>
      <c r="M4025" s="26" t="s">
        <v>1316</v>
      </c>
      <c r="N4025" s="90"/>
      <c r="O4025" s="25"/>
      <c r="P4025" s="90"/>
      <c r="Q4025" s="90"/>
      <c r="R4025" s="441" t="s">
        <v>10783</v>
      </c>
      <c r="S4025" s="123" t="s">
        <v>10185</v>
      </c>
      <c r="T4025" s="87" t="s">
        <v>9206</v>
      </c>
      <c r="U4025" s="87" t="s">
        <v>9160</v>
      </c>
      <c r="V4025" s="86" t="s">
        <v>9207</v>
      </c>
      <c r="W4025" s="90"/>
      <c r="X4025" s="90"/>
    </row>
    <row r="4026" spans="2:24">
      <c r="B4026" s="155" t="s">
        <v>8454</v>
      </c>
      <c r="C4026" s="155"/>
      <c r="D4026" s="155"/>
      <c r="E4026" s="166">
        <v>44525</v>
      </c>
      <c r="F4026" s="109" t="s">
        <v>1298</v>
      </c>
      <c r="G4026" s="112" t="s">
        <v>7442</v>
      </c>
      <c r="H4026" s="90" t="s">
        <v>51</v>
      </c>
      <c r="I4026" s="186" t="s">
        <v>9149</v>
      </c>
      <c r="J4026" s="90" t="s">
        <v>9150</v>
      </c>
      <c r="K4026" s="87" t="s">
        <v>9208</v>
      </c>
      <c r="L4026" s="87" t="s">
        <v>4260</v>
      </c>
      <c r="M4026" s="26" t="s">
        <v>1316</v>
      </c>
      <c r="N4026" s="90"/>
      <c r="O4026" s="25"/>
      <c r="P4026" s="90"/>
      <c r="Q4026" s="90"/>
      <c r="R4026" s="441" t="s">
        <v>10783</v>
      </c>
      <c r="S4026" s="123" t="s">
        <v>10185</v>
      </c>
      <c r="T4026" s="87" t="s">
        <v>9208</v>
      </c>
      <c r="U4026" s="87" t="s">
        <v>10784</v>
      </c>
      <c r="V4026" s="86" t="s">
        <v>9209</v>
      </c>
      <c r="W4026" s="90"/>
      <c r="X4026" s="90"/>
    </row>
    <row r="4027" spans="2:24">
      <c r="B4027" s="155" t="s">
        <v>8454</v>
      </c>
      <c r="C4027" s="155"/>
      <c r="D4027" s="155"/>
      <c r="E4027" s="166">
        <v>44525</v>
      </c>
      <c r="F4027" s="109" t="s">
        <v>1298</v>
      </c>
      <c r="G4027" s="112" t="s">
        <v>7442</v>
      </c>
      <c r="H4027" s="90" t="s">
        <v>51</v>
      </c>
      <c r="I4027" s="186" t="s">
        <v>9149</v>
      </c>
      <c r="J4027" s="90" t="s">
        <v>9150</v>
      </c>
      <c r="K4027" s="87" t="s">
        <v>9210</v>
      </c>
      <c r="L4027" s="87" t="s">
        <v>4260</v>
      </c>
      <c r="M4027" s="26" t="s">
        <v>1316</v>
      </c>
      <c r="N4027" s="90"/>
      <c r="O4027" s="25"/>
      <c r="P4027" s="90"/>
      <c r="Q4027" s="90"/>
      <c r="R4027" s="441" t="s">
        <v>10783</v>
      </c>
      <c r="S4027" s="123" t="s">
        <v>10185</v>
      </c>
      <c r="T4027" s="87" t="s">
        <v>9210</v>
      </c>
      <c r="U4027" s="87" t="s">
        <v>10784</v>
      </c>
      <c r="V4027" s="86" t="s">
        <v>9211</v>
      </c>
      <c r="W4027" s="90"/>
      <c r="X4027" s="90"/>
    </row>
    <row r="4028" spans="2:24">
      <c r="B4028" s="155" t="s">
        <v>8454</v>
      </c>
      <c r="C4028" s="155"/>
      <c r="D4028" s="155"/>
      <c r="E4028" s="166">
        <v>44525</v>
      </c>
      <c r="F4028" s="109" t="s">
        <v>1298</v>
      </c>
      <c r="G4028" s="112" t="s">
        <v>7442</v>
      </c>
      <c r="H4028" s="90" t="s">
        <v>51</v>
      </c>
      <c r="I4028" s="186" t="s">
        <v>9149</v>
      </c>
      <c r="J4028" s="90" t="s">
        <v>9150</v>
      </c>
      <c r="K4028" s="87" t="s">
        <v>9212</v>
      </c>
      <c r="L4028" s="87" t="s">
        <v>75</v>
      </c>
      <c r="M4028" s="26" t="s">
        <v>1316</v>
      </c>
      <c r="N4028" s="90"/>
      <c r="O4028" s="25"/>
      <c r="P4028" s="90"/>
      <c r="Q4028" s="90"/>
      <c r="R4028" s="441" t="s">
        <v>10783</v>
      </c>
      <c r="S4028" s="123" t="s">
        <v>10185</v>
      </c>
      <c r="T4028" s="87" t="s">
        <v>9212</v>
      </c>
      <c r="U4028" s="87" t="s">
        <v>4389</v>
      </c>
      <c r="V4028" s="86" t="s">
        <v>9213</v>
      </c>
      <c r="W4028" s="90"/>
      <c r="X4028" s="90"/>
    </row>
    <row r="4029" spans="2:24">
      <c r="B4029" s="155" t="s">
        <v>8454</v>
      </c>
      <c r="C4029" s="155"/>
      <c r="D4029" s="155"/>
      <c r="E4029" s="166">
        <v>44525</v>
      </c>
      <c r="F4029" s="109" t="s">
        <v>1298</v>
      </c>
      <c r="G4029" s="112" t="s">
        <v>7442</v>
      </c>
      <c r="H4029" s="90" t="s">
        <v>51</v>
      </c>
      <c r="I4029" s="186" t="s">
        <v>9149</v>
      </c>
      <c r="J4029" s="90" t="s">
        <v>9150</v>
      </c>
      <c r="K4029" s="87" t="s">
        <v>9214</v>
      </c>
      <c r="L4029" s="87" t="s">
        <v>75</v>
      </c>
      <c r="M4029" s="26" t="s">
        <v>1316</v>
      </c>
      <c r="N4029" s="90"/>
      <c r="O4029" s="25"/>
      <c r="P4029" s="90"/>
      <c r="Q4029" s="90"/>
      <c r="R4029" s="441" t="s">
        <v>10783</v>
      </c>
      <c r="S4029" s="123" t="s">
        <v>10185</v>
      </c>
      <c r="T4029" s="87" t="s">
        <v>9214</v>
      </c>
      <c r="U4029" s="87" t="s">
        <v>4389</v>
      </c>
      <c r="V4029" s="86" t="s">
        <v>9215</v>
      </c>
      <c r="W4029" s="90"/>
      <c r="X4029" s="90"/>
    </row>
    <row r="4030" spans="2:24">
      <c r="B4030" s="169" t="s">
        <v>11532</v>
      </c>
      <c r="C4030" s="155"/>
      <c r="D4030" s="109" t="s">
        <v>11792</v>
      </c>
      <c r="E4030" s="166">
        <v>44525</v>
      </c>
      <c r="F4030" s="109" t="s">
        <v>1298</v>
      </c>
      <c r="G4030" s="112" t="s">
        <v>7442</v>
      </c>
      <c r="H4030" s="90" t="s">
        <v>51</v>
      </c>
      <c r="I4030" s="186" t="s">
        <v>9149</v>
      </c>
      <c r="J4030" s="90" t="s">
        <v>9150</v>
      </c>
      <c r="K4030" s="87" t="s">
        <v>9216</v>
      </c>
      <c r="L4030" s="90" t="s">
        <v>463</v>
      </c>
      <c r="M4030" s="26" t="s">
        <v>1316</v>
      </c>
      <c r="N4030" s="90"/>
      <c r="O4030" s="25"/>
      <c r="P4030" s="90"/>
      <c r="Q4030" s="90"/>
      <c r="R4030" s="441" t="s">
        <v>10783</v>
      </c>
      <c r="S4030" s="123" t="s">
        <v>10185</v>
      </c>
      <c r="T4030" s="87" t="s">
        <v>9216</v>
      </c>
      <c r="U4030" s="87" t="s">
        <v>65</v>
      </c>
      <c r="V4030" s="86" t="s">
        <v>9217</v>
      </c>
      <c r="W4030" s="90"/>
      <c r="X4030" s="90"/>
    </row>
    <row r="4031" spans="2:24">
      <c r="B4031" s="169" t="s">
        <v>11532</v>
      </c>
      <c r="C4031" s="155"/>
      <c r="D4031" s="109" t="s">
        <v>11792</v>
      </c>
      <c r="E4031" s="166">
        <v>44525</v>
      </c>
      <c r="F4031" s="109" t="s">
        <v>1298</v>
      </c>
      <c r="G4031" s="112" t="s">
        <v>7442</v>
      </c>
      <c r="H4031" s="90" t="s">
        <v>51</v>
      </c>
      <c r="I4031" s="186" t="s">
        <v>9149</v>
      </c>
      <c r="J4031" s="90" t="s">
        <v>9150</v>
      </c>
      <c r="K4031" s="87" t="s">
        <v>9218</v>
      </c>
      <c r="L4031" s="90" t="s">
        <v>463</v>
      </c>
      <c r="M4031" s="26" t="s">
        <v>1316</v>
      </c>
      <c r="N4031" s="90"/>
      <c r="O4031" s="25"/>
      <c r="P4031" s="90"/>
      <c r="Q4031" s="90"/>
      <c r="R4031" s="441" t="s">
        <v>10783</v>
      </c>
      <c r="S4031" s="123" t="s">
        <v>10185</v>
      </c>
      <c r="T4031" s="87" t="s">
        <v>9218</v>
      </c>
      <c r="U4031" s="87" t="s">
        <v>65</v>
      </c>
      <c r="V4031" s="86" t="s">
        <v>9182</v>
      </c>
      <c r="W4031" s="90"/>
      <c r="X4031" s="90"/>
    </row>
    <row r="4032" spans="2:24">
      <c r="B4032" s="169" t="s">
        <v>11532</v>
      </c>
      <c r="C4032" s="155"/>
      <c r="D4032" s="109" t="s">
        <v>11792</v>
      </c>
      <c r="E4032" s="166">
        <v>44525</v>
      </c>
      <c r="F4032" s="109" t="s">
        <v>1298</v>
      </c>
      <c r="G4032" s="112" t="s">
        <v>7442</v>
      </c>
      <c r="H4032" s="90" t="s">
        <v>51</v>
      </c>
      <c r="I4032" s="186" t="s">
        <v>9149</v>
      </c>
      <c r="J4032" s="90" t="s">
        <v>9150</v>
      </c>
      <c r="K4032" s="87" t="s">
        <v>9219</v>
      </c>
      <c r="L4032" s="90" t="s">
        <v>463</v>
      </c>
      <c r="M4032" s="26" t="s">
        <v>1316</v>
      </c>
      <c r="N4032" s="90"/>
      <c r="O4032" s="25"/>
      <c r="P4032" s="90"/>
      <c r="Q4032" s="90"/>
      <c r="R4032" s="441" t="s">
        <v>10783</v>
      </c>
      <c r="S4032" s="123" t="s">
        <v>10185</v>
      </c>
      <c r="T4032" s="87" t="s">
        <v>9219</v>
      </c>
      <c r="U4032" s="87" t="s">
        <v>65</v>
      </c>
      <c r="V4032" s="86" t="s">
        <v>9220</v>
      </c>
      <c r="W4032" s="90"/>
      <c r="X4032" s="90"/>
    </row>
    <row r="4033" spans="2:24">
      <c r="B4033" s="169" t="s">
        <v>11532</v>
      </c>
      <c r="C4033" s="155"/>
      <c r="D4033" s="109" t="s">
        <v>11792</v>
      </c>
      <c r="E4033" s="166">
        <v>44525</v>
      </c>
      <c r="F4033" s="109" t="s">
        <v>1298</v>
      </c>
      <c r="G4033" s="112" t="s">
        <v>7442</v>
      </c>
      <c r="H4033" s="90" t="s">
        <v>51</v>
      </c>
      <c r="I4033" s="186" t="s">
        <v>9149</v>
      </c>
      <c r="J4033" s="90" t="s">
        <v>9150</v>
      </c>
      <c r="K4033" s="87" t="s">
        <v>9221</v>
      </c>
      <c r="L4033" s="90" t="s">
        <v>463</v>
      </c>
      <c r="M4033" s="26" t="s">
        <v>1316</v>
      </c>
      <c r="N4033" s="90"/>
      <c r="O4033" s="25"/>
      <c r="P4033" s="90"/>
      <c r="Q4033" s="90"/>
      <c r="R4033" s="441" t="s">
        <v>10783</v>
      </c>
      <c r="S4033" s="123" t="s">
        <v>10185</v>
      </c>
      <c r="T4033" s="87" t="s">
        <v>9221</v>
      </c>
      <c r="U4033" s="87" t="s">
        <v>65</v>
      </c>
      <c r="V4033" s="86" t="s">
        <v>9222</v>
      </c>
      <c r="W4033" s="90"/>
      <c r="X4033" s="90"/>
    </row>
    <row r="4034" spans="2:24">
      <c r="B4034" s="155" t="s">
        <v>8454</v>
      </c>
      <c r="C4034" s="155"/>
      <c r="D4034" s="155"/>
      <c r="E4034" s="166">
        <v>44525</v>
      </c>
      <c r="F4034" s="109" t="s">
        <v>1298</v>
      </c>
      <c r="G4034" s="112" t="s">
        <v>7442</v>
      </c>
      <c r="H4034" s="90" t="s">
        <v>51</v>
      </c>
      <c r="I4034" s="186" t="s">
        <v>9149</v>
      </c>
      <c r="J4034" s="90" t="s">
        <v>9150</v>
      </c>
      <c r="K4034" s="87" t="s">
        <v>9223</v>
      </c>
      <c r="L4034" s="87" t="s">
        <v>9160</v>
      </c>
      <c r="M4034" s="26" t="s">
        <v>1316</v>
      </c>
      <c r="N4034" s="25"/>
      <c r="O4034" s="25"/>
      <c r="P4034" s="90"/>
      <c r="Q4034" s="90"/>
      <c r="R4034" s="441" t="s">
        <v>10783</v>
      </c>
      <c r="S4034" s="123" t="s">
        <v>10185</v>
      </c>
      <c r="T4034" s="87" t="s">
        <v>9223</v>
      </c>
      <c r="U4034" s="87" t="s">
        <v>9160</v>
      </c>
      <c r="V4034" s="86" t="s">
        <v>9224</v>
      </c>
      <c r="W4034" s="90"/>
      <c r="X4034" s="90"/>
    </row>
    <row r="4035" spans="2:24">
      <c r="B4035" s="155" t="s">
        <v>8454</v>
      </c>
      <c r="C4035" s="155"/>
      <c r="D4035" s="155"/>
      <c r="E4035" s="166">
        <v>44525</v>
      </c>
      <c r="F4035" s="109" t="s">
        <v>1298</v>
      </c>
      <c r="G4035" s="112" t="s">
        <v>7442</v>
      </c>
      <c r="H4035" s="90" t="s">
        <v>51</v>
      </c>
      <c r="I4035" s="186" t="s">
        <v>9149</v>
      </c>
      <c r="J4035" s="90" t="s">
        <v>9150</v>
      </c>
      <c r="K4035" s="87" t="s">
        <v>9225</v>
      </c>
      <c r="L4035" s="87" t="s">
        <v>3</v>
      </c>
      <c r="M4035" s="26" t="s">
        <v>1316</v>
      </c>
      <c r="N4035" s="25"/>
      <c r="O4035" s="25"/>
      <c r="P4035" s="90"/>
      <c r="Q4035" s="90"/>
      <c r="R4035" s="441" t="s">
        <v>10783</v>
      </c>
      <c r="S4035" s="123" t="s">
        <v>10185</v>
      </c>
      <c r="T4035" s="87" t="s">
        <v>9225</v>
      </c>
      <c r="U4035" s="87" t="s">
        <v>70</v>
      </c>
      <c r="V4035" s="86" t="s">
        <v>9226</v>
      </c>
      <c r="W4035" s="90"/>
      <c r="X4035" s="90"/>
    </row>
    <row r="4036" spans="2:24">
      <c r="B4036" s="155" t="s">
        <v>8454</v>
      </c>
      <c r="C4036" s="155"/>
      <c r="D4036" s="155"/>
      <c r="E4036" s="166">
        <v>44525</v>
      </c>
      <c r="F4036" s="109" t="s">
        <v>1298</v>
      </c>
      <c r="G4036" s="112" t="s">
        <v>7442</v>
      </c>
      <c r="H4036" s="90" t="s">
        <v>51</v>
      </c>
      <c r="I4036" s="186" t="s">
        <v>9149</v>
      </c>
      <c r="J4036" s="90" t="s">
        <v>9150</v>
      </c>
      <c r="K4036" s="87" t="s">
        <v>9227</v>
      </c>
      <c r="L4036" s="87" t="s">
        <v>9160</v>
      </c>
      <c r="M4036" s="26" t="s">
        <v>1316</v>
      </c>
      <c r="N4036" s="25"/>
      <c r="O4036" s="25"/>
      <c r="P4036" s="90"/>
      <c r="Q4036" s="90"/>
      <c r="R4036" s="441" t="s">
        <v>10783</v>
      </c>
      <c r="S4036" s="123" t="s">
        <v>10185</v>
      </c>
      <c r="T4036" s="87" t="s">
        <v>9227</v>
      </c>
      <c r="U4036" s="87" t="s">
        <v>9160</v>
      </c>
      <c r="V4036" s="86" t="s">
        <v>9228</v>
      </c>
      <c r="W4036" s="90"/>
      <c r="X4036" s="90"/>
    </row>
    <row r="4037" spans="2:24">
      <c r="B4037" s="155" t="s">
        <v>8454</v>
      </c>
      <c r="C4037" s="155"/>
      <c r="D4037" s="155"/>
      <c r="E4037" s="166">
        <v>44525</v>
      </c>
      <c r="F4037" s="109" t="s">
        <v>1298</v>
      </c>
      <c r="G4037" s="112" t="s">
        <v>7442</v>
      </c>
      <c r="H4037" s="90" t="s">
        <v>51</v>
      </c>
      <c r="I4037" s="186" t="s">
        <v>9149</v>
      </c>
      <c r="J4037" s="90" t="s">
        <v>9150</v>
      </c>
      <c r="K4037" s="87" t="s">
        <v>9229</v>
      </c>
      <c r="L4037" s="87" t="s">
        <v>7558</v>
      </c>
      <c r="M4037" s="26" t="s">
        <v>1316</v>
      </c>
      <c r="N4037" s="25"/>
      <c r="O4037" s="25"/>
      <c r="P4037" s="90"/>
      <c r="Q4037" s="90"/>
      <c r="R4037" s="441" t="s">
        <v>10783</v>
      </c>
      <c r="S4037" s="123" t="s">
        <v>10185</v>
      </c>
      <c r="T4037" s="87" t="s">
        <v>9229</v>
      </c>
      <c r="U4037" s="87" t="s">
        <v>10785</v>
      </c>
      <c r="V4037" s="86" t="s">
        <v>9230</v>
      </c>
      <c r="W4037" s="90"/>
      <c r="X4037" s="90"/>
    </row>
    <row r="4038" spans="2:24">
      <c r="B4038" s="155" t="s">
        <v>8454</v>
      </c>
      <c r="C4038" s="155"/>
      <c r="D4038" s="155"/>
      <c r="E4038" s="166">
        <v>44525</v>
      </c>
      <c r="F4038" s="109" t="s">
        <v>1298</v>
      </c>
      <c r="G4038" s="112" t="s">
        <v>7442</v>
      </c>
      <c r="H4038" s="90" t="s">
        <v>51</v>
      </c>
      <c r="I4038" s="186" t="s">
        <v>9149</v>
      </c>
      <c r="J4038" s="90" t="s">
        <v>9150</v>
      </c>
      <c r="K4038" s="87" t="s">
        <v>9231</v>
      </c>
      <c r="L4038" s="87" t="s">
        <v>83</v>
      </c>
      <c r="M4038" s="26" t="s">
        <v>1316</v>
      </c>
      <c r="N4038" s="25"/>
      <c r="O4038" s="25"/>
      <c r="P4038" s="90"/>
      <c r="Q4038" s="90"/>
      <c r="R4038" s="441" t="s">
        <v>10783</v>
      </c>
      <c r="S4038" s="123" t="s">
        <v>10185</v>
      </c>
      <c r="T4038" s="87" t="s">
        <v>9231</v>
      </c>
      <c r="U4038" s="87" t="s">
        <v>4700</v>
      </c>
      <c r="V4038" s="86" t="s">
        <v>9232</v>
      </c>
      <c r="W4038" s="90"/>
      <c r="X4038" s="90"/>
    </row>
    <row r="4039" spans="2:24">
      <c r="B4039" s="155" t="s">
        <v>8454</v>
      </c>
      <c r="C4039" s="155"/>
      <c r="D4039" s="155"/>
      <c r="E4039" s="166">
        <v>44525</v>
      </c>
      <c r="F4039" s="109" t="s">
        <v>1298</v>
      </c>
      <c r="G4039" s="112" t="s">
        <v>7442</v>
      </c>
      <c r="H4039" s="90" t="s">
        <v>51</v>
      </c>
      <c r="I4039" s="186" t="s">
        <v>9149</v>
      </c>
      <c r="J4039" s="90" t="s">
        <v>9150</v>
      </c>
      <c r="K4039" s="87" t="s">
        <v>9233</v>
      </c>
      <c r="L4039" s="87" t="s">
        <v>4260</v>
      </c>
      <c r="M4039" s="26" t="s">
        <v>1316</v>
      </c>
      <c r="N4039" s="25"/>
      <c r="O4039" s="25"/>
      <c r="P4039" s="90"/>
      <c r="Q4039" s="90"/>
      <c r="R4039" s="441" t="s">
        <v>10783</v>
      </c>
      <c r="S4039" s="123" t="s">
        <v>10185</v>
      </c>
      <c r="T4039" s="87" t="s">
        <v>9233</v>
      </c>
      <c r="U4039" s="87" t="s">
        <v>10784</v>
      </c>
      <c r="V4039" s="87" t="s">
        <v>9234</v>
      </c>
      <c r="W4039" s="90"/>
      <c r="X4039" s="90"/>
    </row>
    <row r="4040" spans="2:24" ht="30">
      <c r="B4040" s="155" t="s">
        <v>8454</v>
      </c>
      <c r="C4040" s="155"/>
      <c r="D4040" s="155"/>
      <c r="E4040" s="166">
        <v>44525</v>
      </c>
      <c r="F4040" s="109" t="s">
        <v>1298</v>
      </c>
      <c r="G4040" s="112" t="s">
        <v>7442</v>
      </c>
      <c r="H4040" s="90" t="s">
        <v>51</v>
      </c>
      <c r="I4040" s="186" t="s">
        <v>9149</v>
      </c>
      <c r="J4040" s="90" t="s">
        <v>9150</v>
      </c>
      <c r="K4040" s="442" t="s">
        <v>9235</v>
      </c>
      <c r="L4040" s="87" t="s">
        <v>3</v>
      </c>
      <c r="M4040" s="26" t="s">
        <v>1316</v>
      </c>
      <c r="N4040" s="90" t="s">
        <v>9152</v>
      </c>
      <c r="O4040" s="25" t="s">
        <v>7501</v>
      </c>
      <c r="P4040" s="90"/>
      <c r="Q4040" s="90"/>
      <c r="R4040" s="441"/>
      <c r="S4040" s="441"/>
      <c r="T4040" s="87"/>
      <c r="U4040" s="87"/>
      <c r="V4040" s="120" t="s">
        <v>9236</v>
      </c>
      <c r="W4040" s="90"/>
      <c r="X4040" s="90"/>
    </row>
    <row r="4041" spans="2:24" ht="30">
      <c r="B4041" s="155" t="s">
        <v>8454</v>
      </c>
      <c r="C4041" s="155"/>
      <c r="D4041" s="155"/>
      <c r="E4041" s="166">
        <v>44525</v>
      </c>
      <c r="F4041" s="109" t="s">
        <v>1298</v>
      </c>
      <c r="G4041" s="112" t="s">
        <v>7442</v>
      </c>
      <c r="H4041" s="90" t="s">
        <v>51</v>
      </c>
      <c r="I4041" s="186" t="s">
        <v>9149</v>
      </c>
      <c r="J4041" s="90" t="s">
        <v>9150</v>
      </c>
      <c r="K4041" s="87" t="s">
        <v>9237</v>
      </c>
      <c r="L4041" s="87" t="s">
        <v>3</v>
      </c>
      <c r="M4041" s="26" t="s">
        <v>1316</v>
      </c>
      <c r="N4041" s="90" t="s">
        <v>9152</v>
      </c>
      <c r="O4041" s="25" t="s">
        <v>1431</v>
      </c>
      <c r="P4041" s="90"/>
      <c r="Q4041" s="90"/>
      <c r="R4041" s="441"/>
      <c r="S4041" s="441"/>
      <c r="T4041" s="87"/>
      <c r="U4041" s="87"/>
      <c r="V4041" s="93" t="s">
        <v>9238</v>
      </c>
      <c r="W4041" s="90"/>
      <c r="X4041" s="90"/>
    </row>
    <row r="4042" spans="2:24" ht="45">
      <c r="B4042" s="155" t="s">
        <v>8454</v>
      </c>
      <c r="C4042" s="155"/>
      <c r="D4042" s="155"/>
      <c r="E4042" s="166">
        <v>44525</v>
      </c>
      <c r="F4042" s="109" t="s">
        <v>1298</v>
      </c>
      <c r="G4042" s="112" t="s">
        <v>7442</v>
      </c>
      <c r="H4042" s="90" t="s">
        <v>51</v>
      </c>
      <c r="I4042" s="186" t="s">
        <v>9149</v>
      </c>
      <c r="J4042" s="90" t="s">
        <v>9150</v>
      </c>
      <c r="K4042" s="87" t="s">
        <v>9239</v>
      </c>
      <c r="L4042" s="87" t="s">
        <v>3</v>
      </c>
      <c r="M4042" s="26" t="s">
        <v>1316</v>
      </c>
      <c r="N4042" s="90" t="s">
        <v>9152</v>
      </c>
      <c r="O4042" s="25" t="s">
        <v>1538</v>
      </c>
      <c r="P4042" s="90"/>
      <c r="Q4042" s="90"/>
      <c r="R4042" s="441"/>
      <c r="S4042" s="441"/>
      <c r="T4042" s="87"/>
      <c r="U4042" s="87"/>
      <c r="V4042" s="93" t="s">
        <v>9240</v>
      </c>
      <c r="W4042" s="90"/>
      <c r="X4042" s="90"/>
    </row>
    <row r="4043" spans="2:24" ht="15.95" customHeight="1">
      <c r="B4043" s="155" t="s">
        <v>8454</v>
      </c>
      <c r="C4043" s="155"/>
      <c r="D4043" s="155"/>
      <c r="E4043" s="166">
        <v>44525</v>
      </c>
      <c r="F4043" s="109" t="s">
        <v>1298</v>
      </c>
      <c r="G4043" s="112" t="s">
        <v>7442</v>
      </c>
      <c r="H4043" s="90" t="s">
        <v>51</v>
      </c>
      <c r="I4043" s="186" t="s">
        <v>9149</v>
      </c>
      <c r="J4043" s="90" t="s">
        <v>9150</v>
      </c>
      <c r="K4043" s="87" t="s">
        <v>9241</v>
      </c>
      <c r="L4043" s="87" t="s">
        <v>3</v>
      </c>
      <c r="M4043" s="26" t="s">
        <v>1316</v>
      </c>
      <c r="N4043" s="90" t="s">
        <v>9152</v>
      </c>
      <c r="O4043" s="25" t="s">
        <v>1431</v>
      </c>
      <c r="P4043" s="90"/>
      <c r="Q4043" s="90"/>
      <c r="R4043" s="441"/>
      <c r="S4043" s="441"/>
      <c r="T4043" s="87"/>
      <c r="U4043" s="87"/>
      <c r="V4043" s="93" t="s">
        <v>9242</v>
      </c>
      <c r="W4043" s="90"/>
      <c r="X4043" s="90"/>
    </row>
    <row r="4044" spans="2:24">
      <c r="B4044" s="155" t="s">
        <v>8454</v>
      </c>
      <c r="C4044" s="155"/>
      <c r="D4044" s="155"/>
      <c r="E4044" s="166">
        <v>44525</v>
      </c>
      <c r="F4044" s="109" t="s">
        <v>1298</v>
      </c>
      <c r="G4044" s="112" t="s">
        <v>7442</v>
      </c>
      <c r="H4044" s="90" t="s">
        <v>51</v>
      </c>
      <c r="I4044" s="186" t="s">
        <v>9149</v>
      </c>
      <c r="J4044" s="90" t="s">
        <v>9150</v>
      </c>
      <c r="K4044" s="87" t="s">
        <v>9243</v>
      </c>
      <c r="L4044" s="87" t="s">
        <v>3</v>
      </c>
      <c r="M4044" s="26" t="s">
        <v>1316</v>
      </c>
      <c r="N4044" s="90" t="s">
        <v>9152</v>
      </c>
      <c r="O4044" s="25" t="s">
        <v>7501</v>
      </c>
      <c r="P4044" s="90"/>
      <c r="Q4044" s="90"/>
      <c r="R4044" s="441"/>
      <c r="S4044" s="441"/>
      <c r="T4044" s="87"/>
      <c r="U4044" s="87"/>
      <c r="V4044" s="93" t="s">
        <v>9244</v>
      </c>
      <c r="W4044" s="90"/>
      <c r="X4044" s="90"/>
    </row>
    <row r="4045" spans="2:24">
      <c r="B4045" s="155" t="s">
        <v>8454</v>
      </c>
      <c r="C4045" s="155"/>
      <c r="D4045" s="155"/>
      <c r="E4045" s="166">
        <v>44525</v>
      </c>
      <c r="F4045" s="109" t="s">
        <v>1298</v>
      </c>
      <c r="G4045" s="112" t="s">
        <v>7442</v>
      </c>
      <c r="H4045" s="90" t="s">
        <v>51</v>
      </c>
      <c r="I4045" s="186" t="s">
        <v>9149</v>
      </c>
      <c r="J4045" s="90" t="s">
        <v>9150</v>
      </c>
      <c r="K4045" s="87" t="s">
        <v>9245</v>
      </c>
      <c r="L4045" s="87" t="s">
        <v>3</v>
      </c>
      <c r="M4045" s="26" t="s">
        <v>1316</v>
      </c>
      <c r="N4045" s="25"/>
      <c r="O4045" s="25"/>
      <c r="P4045" s="90"/>
      <c r="Q4045" s="90"/>
      <c r="R4045" s="441" t="s">
        <v>10783</v>
      </c>
      <c r="S4045" s="123" t="s">
        <v>10185</v>
      </c>
      <c r="T4045" s="87" t="s">
        <v>9245</v>
      </c>
      <c r="U4045" s="87" t="s">
        <v>70</v>
      </c>
      <c r="V4045" s="87" t="s">
        <v>9246</v>
      </c>
      <c r="W4045" s="90"/>
      <c r="X4045" s="90"/>
    </row>
    <row r="4046" spans="2:24">
      <c r="B4046" s="155" t="s">
        <v>8454</v>
      </c>
      <c r="C4046" s="155"/>
      <c r="D4046" s="155"/>
      <c r="E4046" s="166">
        <v>44525</v>
      </c>
      <c r="F4046" s="109" t="s">
        <v>1298</v>
      </c>
      <c r="G4046" s="112" t="s">
        <v>7442</v>
      </c>
      <c r="H4046" s="90" t="s">
        <v>51</v>
      </c>
      <c r="I4046" s="186" t="s">
        <v>9149</v>
      </c>
      <c r="J4046" s="90" t="s">
        <v>9150</v>
      </c>
      <c r="K4046" s="87" t="s">
        <v>9247</v>
      </c>
      <c r="L4046" s="87" t="s">
        <v>3</v>
      </c>
      <c r="M4046" s="26" t="s">
        <v>1316</v>
      </c>
      <c r="N4046" s="25"/>
      <c r="O4046" s="25"/>
      <c r="P4046" s="90"/>
      <c r="Q4046" s="90"/>
      <c r="R4046" s="441" t="s">
        <v>10783</v>
      </c>
      <c r="S4046" s="123" t="s">
        <v>10185</v>
      </c>
      <c r="T4046" s="87" t="s">
        <v>9247</v>
      </c>
      <c r="U4046" s="87" t="s">
        <v>70</v>
      </c>
      <c r="V4046" s="87" t="s">
        <v>9248</v>
      </c>
      <c r="W4046" s="90"/>
      <c r="X4046" s="90"/>
    </row>
    <row r="4047" spans="2:24">
      <c r="B4047" s="155" t="s">
        <v>8454</v>
      </c>
      <c r="C4047" s="155"/>
      <c r="D4047" s="155"/>
      <c r="E4047" s="166">
        <v>44525</v>
      </c>
      <c r="F4047" s="109" t="s">
        <v>1298</v>
      </c>
      <c r="G4047" s="112" t="s">
        <v>7442</v>
      </c>
      <c r="H4047" s="90" t="s">
        <v>51</v>
      </c>
      <c r="I4047" s="186" t="s">
        <v>9149</v>
      </c>
      <c r="J4047" s="90" t="s">
        <v>9150</v>
      </c>
      <c r="K4047" s="87" t="s">
        <v>9249</v>
      </c>
      <c r="L4047" s="87" t="s">
        <v>3</v>
      </c>
      <c r="M4047" s="26" t="s">
        <v>1316</v>
      </c>
      <c r="N4047" s="90"/>
      <c r="O4047" s="25"/>
      <c r="P4047" s="90"/>
      <c r="Q4047" s="90"/>
      <c r="R4047" s="441" t="s">
        <v>10783</v>
      </c>
      <c r="S4047" s="123" t="s">
        <v>10185</v>
      </c>
      <c r="T4047" s="87" t="s">
        <v>9249</v>
      </c>
      <c r="U4047" s="87" t="s">
        <v>70</v>
      </c>
      <c r="V4047" s="87" t="s">
        <v>9250</v>
      </c>
      <c r="W4047" s="90"/>
      <c r="X4047" s="90"/>
    </row>
    <row r="4048" spans="2:24">
      <c r="B4048" s="155" t="s">
        <v>8454</v>
      </c>
      <c r="C4048" s="155"/>
      <c r="D4048" s="155"/>
      <c r="E4048" s="166">
        <v>44525</v>
      </c>
      <c r="F4048" s="109" t="s">
        <v>1298</v>
      </c>
      <c r="G4048" s="112" t="s">
        <v>7442</v>
      </c>
      <c r="H4048" s="90" t="s">
        <v>51</v>
      </c>
      <c r="I4048" s="186" t="s">
        <v>9149</v>
      </c>
      <c r="J4048" s="90" t="s">
        <v>9150</v>
      </c>
      <c r="K4048" s="87" t="s">
        <v>9251</v>
      </c>
      <c r="L4048" s="87" t="s">
        <v>3</v>
      </c>
      <c r="M4048" s="26" t="s">
        <v>1316</v>
      </c>
      <c r="N4048" s="90"/>
      <c r="O4048" s="25"/>
      <c r="P4048" s="90"/>
      <c r="Q4048" s="90"/>
      <c r="R4048" s="441" t="s">
        <v>10783</v>
      </c>
      <c r="S4048" s="123" t="s">
        <v>10185</v>
      </c>
      <c r="T4048" s="87" t="s">
        <v>9251</v>
      </c>
      <c r="U4048" s="87" t="s">
        <v>70</v>
      </c>
      <c r="V4048" s="87" t="s">
        <v>9252</v>
      </c>
      <c r="W4048" s="90"/>
      <c r="X4048" s="90"/>
    </row>
    <row r="4049" spans="2:24">
      <c r="B4049" s="155" t="s">
        <v>8454</v>
      </c>
      <c r="C4049" s="155"/>
      <c r="D4049" s="155"/>
      <c r="E4049" s="166">
        <v>44525</v>
      </c>
      <c r="F4049" s="109" t="s">
        <v>1298</v>
      </c>
      <c r="G4049" s="112" t="s">
        <v>7442</v>
      </c>
      <c r="H4049" s="90" t="s">
        <v>51</v>
      </c>
      <c r="I4049" s="186" t="s">
        <v>9149</v>
      </c>
      <c r="J4049" s="90" t="s">
        <v>9150</v>
      </c>
      <c r="K4049" s="87" t="s">
        <v>9253</v>
      </c>
      <c r="L4049" s="87" t="s">
        <v>3</v>
      </c>
      <c r="M4049" s="26" t="s">
        <v>1316</v>
      </c>
      <c r="N4049" s="90"/>
      <c r="O4049" s="25"/>
      <c r="P4049" s="90"/>
      <c r="Q4049" s="90"/>
      <c r="R4049" s="441" t="s">
        <v>10783</v>
      </c>
      <c r="S4049" s="123" t="s">
        <v>10185</v>
      </c>
      <c r="T4049" s="87" t="s">
        <v>9253</v>
      </c>
      <c r="U4049" s="87" t="s">
        <v>70</v>
      </c>
      <c r="V4049" s="87" t="s">
        <v>9254</v>
      </c>
      <c r="W4049" s="90"/>
      <c r="X4049" s="90"/>
    </row>
    <row r="4050" spans="2:24">
      <c r="B4050" s="155" t="s">
        <v>8454</v>
      </c>
      <c r="C4050" s="155"/>
      <c r="D4050" s="155"/>
      <c r="E4050" s="166">
        <v>44525</v>
      </c>
      <c r="F4050" s="109" t="s">
        <v>1298</v>
      </c>
      <c r="G4050" s="112" t="s">
        <v>7442</v>
      </c>
      <c r="H4050" s="90" t="s">
        <v>51</v>
      </c>
      <c r="I4050" s="186" t="s">
        <v>9149</v>
      </c>
      <c r="J4050" s="90" t="s">
        <v>9150</v>
      </c>
      <c r="K4050" s="87" t="s">
        <v>9255</v>
      </c>
      <c r="L4050" s="87" t="s">
        <v>3</v>
      </c>
      <c r="M4050" s="26" t="s">
        <v>1316</v>
      </c>
      <c r="N4050" s="90" t="s">
        <v>9152</v>
      </c>
      <c r="O4050" s="25" t="s">
        <v>1312</v>
      </c>
      <c r="P4050" s="90"/>
      <c r="Q4050" s="90"/>
      <c r="R4050" s="441"/>
      <c r="T4050" s="87"/>
      <c r="U4050" s="87"/>
      <c r="V4050" s="93" t="s">
        <v>9256</v>
      </c>
      <c r="W4050" s="90"/>
      <c r="X4050" s="90"/>
    </row>
    <row r="4051" spans="2:24">
      <c r="B4051" s="155" t="s">
        <v>8454</v>
      </c>
      <c r="C4051" s="155"/>
      <c r="D4051" s="155"/>
      <c r="E4051" s="166">
        <v>44525</v>
      </c>
      <c r="F4051" s="109" t="s">
        <v>1298</v>
      </c>
      <c r="G4051" s="112" t="s">
        <v>7442</v>
      </c>
      <c r="H4051" s="90" t="s">
        <v>51</v>
      </c>
      <c r="I4051" s="186" t="s">
        <v>9149</v>
      </c>
      <c r="J4051" s="90" t="s">
        <v>9150</v>
      </c>
      <c r="K4051" s="87" t="s">
        <v>9257</v>
      </c>
      <c r="L4051" s="87" t="s">
        <v>3</v>
      </c>
      <c r="M4051" s="26" t="s">
        <v>1316</v>
      </c>
      <c r="N4051" s="90"/>
      <c r="O4051" s="25"/>
      <c r="P4051" s="90"/>
      <c r="Q4051" s="90"/>
      <c r="R4051" s="441" t="s">
        <v>10783</v>
      </c>
      <c r="S4051" s="441" t="s">
        <v>10185</v>
      </c>
      <c r="T4051" s="87" t="s">
        <v>9257</v>
      </c>
      <c r="U4051" s="87" t="s">
        <v>70</v>
      </c>
      <c r="V4051" s="87" t="s">
        <v>9258</v>
      </c>
      <c r="W4051" s="90"/>
      <c r="X4051" s="90"/>
    </row>
    <row r="4052" spans="2:24" ht="30">
      <c r="B4052" s="155" t="s">
        <v>8454</v>
      </c>
      <c r="C4052" s="155"/>
      <c r="D4052" s="155"/>
      <c r="E4052" s="166">
        <v>44525</v>
      </c>
      <c r="F4052" s="109" t="s">
        <v>1298</v>
      </c>
      <c r="G4052" s="112" t="s">
        <v>7442</v>
      </c>
      <c r="H4052" s="90" t="s">
        <v>51</v>
      </c>
      <c r="I4052" s="186" t="s">
        <v>9149</v>
      </c>
      <c r="J4052" s="90" t="s">
        <v>9150</v>
      </c>
      <c r="K4052" s="87" t="s">
        <v>9259</v>
      </c>
      <c r="L4052" s="87" t="s">
        <v>3</v>
      </c>
      <c r="M4052" s="26" t="s">
        <v>1316</v>
      </c>
      <c r="N4052" s="90" t="s">
        <v>9152</v>
      </c>
      <c r="O4052" s="25" t="s">
        <v>1538</v>
      </c>
      <c r="P4052" s="90"/>
      <c r="Q4052" s="90"/>
      <c r="R4052" s="441"/>
      <c r="S4052" s="441"/>
      <c r="T4052" s="87"/>
      <c r="U4052" s="87"/>
      <c r="V4052" s="93" t="s">
        <v>9260</v>
      </c>
      <c r="W4052" s="90"/>
      <c r="X4052" s="90"/>
    </row>
    <row r="4053" spans="2:24" ht="30">
      <c r="B4053" s="155" t="s">
        <v>8454</v>
      </c>
      <c r="C4053" s="155"/>
      <c r="D4053" s="155"/>
      <c r="E4053" s="166">
        <v>44525</v>
      </c>
      <c r="F4053" s="109" t="s">
        <v>1298</v>
      </c>
      <c r="G4053" s="112" t="s">
        <v>7442</v>
      </c>
      <c r="H4053" s="90" t="s">
        <v>51</v>
      </c>
      <c r="I4053" s="186" t="s">
        <v>9149</v>
      </c>
      <c r="J4053" s="90" t="s">
        <v>9150</v>
      </c>
      <c r="K4053" s="87" t="s">
        <v>9261</v>
      </c>
      <c r="L4053" s="87" t="s">
        <v>3</v>
      </c>
      <c r="M4053" s="26" t="s">
        <v>1316</v>
      </c>
      <c r="N4053" s="90" t="s">
        <v>9152</v>
      </c>
      <c r="O4053" s="25" t="s">
        <v>1538</v>
      </c>
      <c r="P4053" s="90"/>
      <c r="Q4053" s="90"/>
      <c r="R4053" s="441"/>
      <c r="S4053" s="441"/>
      <c r="T4053" s="87"/>
      <c r="U4053" s="87"/>
      <c r="V4053" s="93" t="s">
        <v>9262</v>
      </c>
      <c r="W4053" s="90"/>
      <c r="X4053" s="90"/>
    </row>
    <row r="4054" spans="2:24" ht="30">
      <c r="B4054" s="155" t="s">
        <v>8454</v>
      </c>
      <c r="C4054" s="155"/>
      <c r="D4054" s="155"/>
      <c r="E4054" s="166">
        <v>44525</v>
      </c>
      <c r="F4054" s="109" t="s">
        <v>1298</v>
      </c>
      <c r="G4054" s="112" t="s">
        <v>7442</v>
      </c>
      <c r="H4054" s="90" t="s">
        <v>51</v>
      </c>
      <c r="I4054" s="186" t="s">
        <v>9149</v>
      </c>
      <c r="J4054" s="90" t="s">
        <v>9150</v>
      </c>
      <c r="K4054" s="87" t="s">
        <v>9263</v>
      </c>
      <c r="L4054" s="87" t="s">
        <v>3</v>
      </c>
      <c r="M4054" s="26" t="s">
        <v>1316</v>
      </c>
      <c r="N4054" s="90" t="s">
        <v>9152</v>
      </c>
      <c r="O4054" s="25" t="s">
        <v>1501</v>
      </c>
      <c r="P4054" s="90"/>
      <c r="Q4054" s="90"/>
      <c r="R4054" s="441"/>
      <c r="S4054" s="441"/>
      <c r="T4054" s="87"/>
      <c r="U4054" s="87"/>
      <c r="V4054" s="93" t="s">
        <v>9264</v>
      </c>
      <c r="W4054" s="90"/>
      <c r="X4054" s="90"/>
    </row>
    <row r="4055" spans="2:24">
      <c r="B4055" s="155" t="s">
        <v>8454</v>
      </c>
      <c r="C4055" s="155"/>
      <c r="D4055" s="155"/>
      <c r="E4055" s="166">
        <v>44525</v>
      </c>
      <c r="F4055" s="109" t="s">
        <v>1298</v>
      </c>
      <c r="G4055" s="112" t="s">
        <v>7442</v>
      </c>
      <c r="H4055" s="90" t="s">
        <v>51</v>
      </c>
      <c r="I4055" s="186" t="s">
        <v>9149</v>
      </c>
      <c r="J4055" s="90" t="s">
        <v>9150</v>
      </c>
      <c r="K4055" s="87" t="s">
        <v>9265</v>
      </c>
      <c r="L4055" s="87" t="s">
        <v>1532</v>
      </c>
      <c r="M4055" s="26" t="s">
        <v>1316</v>
      </c>
      <c r="N4055" s="90"/>
      <c r="O4055" s="25"/>
      <c r="P4055" s="90"/>
      <c r="Q4055" s="90"/>
      <c r="R4055" s="441" t="s">
        <v>10783</v>
      </c>
      <c r="S4055" s="441" t="s">
        <v>10185</v>
      </c>
      <c r="T4055" s="87" t="s">
        <v>9265</v>
      </c>
      <c r="U4055" s="87" t="s">
        <v>4840</v>
      </c>
      <c r="V4055" s="93" t="s">
        <v>9266</v>
      </c>
      <c r="W4055" s="90"/>
      <c r="X4055" s="90"/>
    </row>
    <row r="4056" spans="2:24" ht="30">
      <c r="B4056" s="155" t="s">
        <v>8454</v>
      </c>
      <c r="C4056" s="155"/>
      <c r="D4056" s="155"/>
      <c r="E4056" s="166">
        <v>44525</v>
      </c>
      <c r="F4056" s="109" t="s">
        <v>1298</v>
      </c>
      <c r="G4056" s="112" t="s">
        <v>7442</v>
      </c>
      <c r="H4056" s="90" t="s">
        <v>51</v>
      </c>
      <c r="I4056" s="186" t="s">
        <v>9149</v>
      </c>
      <c r="J4056" s="90" t="s">
        <v>9150</v>
      </c>
      <c r="K4056" s="87" t="s">
        <v>9267</v>
      </c>
      <c r="L4056" s="87" t="s">
        <v>3</v>
      </c>
      <c r="M4056" s="26" t="s">
        <v>1316</v>
      </c>
      <c r="N4056" s="90" t="s">
        <v>9152</v>
      </c>
      <c r="O4056" s="25" t="s">
        <v>1538</v>
      </c>
      <c r="P4056" s="90"/>
      <c r="Q4056" s="90"/>
      <c r="R4056" s="441"/>
      <c r="T4056" s="87"/>
      <c r="U4056" s="87"/>
      <c r="V4056" s="93" t="s">
        <v>9268</v>
      </c>
      <c r="W4056" s="90"/>
      <c r="X4056" s="90"/>
    </row>
    <row r="4057" spans="2:24">
      <c r="B4057" s="155" t="s">
        <v>8454</v>
      </c>
      <c r="C4057" s="155"/>
      <c r="D4057" s="155"/>
      <c r="E4057" s="166">
        <v>44525</v>
      </c>
      <c r="F4057" s="109" t="s">
        <v>1298</v>
      </c>
      <c r="G4057" s="112" t="s">
        <v>7442</v>
      </c>
      <c r="H4057" s="90" t="s">
        <v>51</v>
      </c>
      <c r="I4057" s="186" t="s">
        <v>9149</v>
      </c>
      <c r="J4057" s="90" t="s">
        <v>9150</v>
      </c>
      <c r="K4057" s="87" t="s">
        <v>9269</v>
      </c>
      <c r="L4057" s="120" t="s">
        <v>4260</v>
      </c>
      <c r="M4057" s="22" t="s">
        <v>1299</v>
      </c>
      <c r="N4057" s="90"/>
      <c r="O4057" s="25"/>
      <c r="P4057" s="90"/>
      <c r="Q4057" s="90"/>
      <c r="R4057" s="441" t="s">
        <v>10783</v>
      </c>
      <c r="S4057" s="123" t="s">
        <v>10185</v>
      </c>
      <c r="T4057" s="87" t="s">
        <v>9269</v>
      </c>
      <c r="U4057" s="87" t="s">
        <v>70</v>
      </c>
      <c r="V4057" s="22" t="s">
        <v>9270</v>
      </c>
      <c r="W4057" s="90"/>
      <c r="X4057" s="90"/>
    </row>
    <row r="4058" spans="2:24">
      <c r="B4058" s="155" t="s">
        <v>8454</v>
      </c>
      <c r="C4058" s="155"/>
      <c r="D4058" s="155"/>
      <c r="E4058" s="166">
        <v>44525</v>
      </c>
      <c r="F4058" s="109" t="s">
        <v>1298</v>
      </c>
      <c r="G4058" s="112" t="s">
        <v>7442</v>
      </c>
      <c r="H4058" s="90" t="s">
        <v>51</v>
      </c>
      <c r="I4058" s="186" t="s">
        <v>9149</v>
      </c>
      <c r="J4058" s="90" t="s">
        <v>9150</v>
      </c>
      <c r="K4058" s="87" t="s">
        <v>9271</v>
      </c>
      <c r="L4058" s="87" t="s">
        <v>3</v>
      </c>
      <c r="M4058" s="26" t="s">
        <v>1316</v>
      </c>
      <c r="N4058" s="90"/>
      <c r="O4058" s="25"/>
      <c r="P4058" s="90"/>
      <c r="Q4058" s="90"/>
      <c r="R4058" s="441" t="s">
        <v>10783</v>
      </c>
      <c r="S4058" s="123" t="s">
        <v>10185</v>
      </c>
      <c r="T4058" s="87" t="s">
        <v>9271</v>
      </c>
      <c r="U4058" s="87" t="s">
        <v>70</v>
      </c>
      <c r="V4058" s="93" t="s">
        <v>9272</v>
      </c>
      <c r="W4058" s="90"/>
      <c r="X4058" s="90"/>
    </row>
    <row r="4059" spans="2:24">
      <c r="B4059" s="155" t="s">
        <v>8454</v>
      </c>
      <c r="C4059" s="155"/>
      <c r="D4059" s="155"/>
      <c r="E4059" s="166">
        <v>44525</v>
      </c>
      <c r="F4059" s="109" t="s">
        <v>1298</v>
      </c>
      <c r="G4059" s="112" t="s">
        <v>7442</v>
      </c>
      <c r="H4059" s="90" t="s">
        <v>51</v>
      </c>
      <c r="I4059" s="186" t="s">
        <v>9149</v>
      </c>
      <c r="J4059" s="90" t="s">
        <v>9150</v>
      </c>
      <c r="K4059" s="87" t="s">
        <v>9273</v>
      </c>
      <c r="L4059" s="120" t="s">
        <v>4260</v>
      </c>
      <c r="M4059" s="26" t="s">
        <v>1316</v>
      </c>
      <c r="N4059" s="90"/>
      <c r="O4059" s="25"/>
      <c r="P4059" s="90"/>
      <c r="Q4059" s="90"/>
      <c r="R4059" s="441" t="s">
        <v>10783</v>
      </c>
      <c r="S4059" s="123" t="s">
        <v>10185</v>
      </c>
      <c r="T4059" s="87" t="s">
        <v>9273</v>
      </c>
      <c r="U4059" s="87" t="s">
        <v>70</v>
      </c>
      <c r="V4059" s="93" t="s">
        <v>9274</v>
      </c>
      <c r="W4059" s="90"/>
      <c r="X4059" s="90"/>
    </row>
    <row r="4060" spans="2:24">
      <c r="B4060" s="155" t="s">
        <v>8454</v>
      </c>
      <c r="C4060" s="155"/>
      <c r="D4060" s="155"/>
      <c r="E4060" s="166">
        <v>44525</v>
      </c>
      <c r="F4060" s="109" t="s">
        <v>1298</v>
      </c>
      <c r="G4060" s="112" t="s">
        <v>7442</v>
      </c>
      <c r="H4060" s="90" t="s">
        <v>51</v>
      </c>
      <c r="I4060" s="186" t="s">
        <v>9149</v>
      </c>
      <c r="J4060" s="90" t="s">
        <v>9150</v>
      </c>
      <c r="K4060" s="87" t="s">
        <v>9275</v>
      </c>
      <c r="L4060" s="87" t="s">
        <v>9160</v>
      </c>
      <c r="M4060" s="26" t="s">
        <v>1316</v>
      </c>
      <c r="N4060" s="90"/>
      <c r="O4060" s="25"/>
      <c r="P4060" s="90"/>
      <c r="Q4060" s="90"/>
      <c r="R4060" s="441" t="s">
        <v>10783</v>
      </c>
      <c r="S4060" s="123" t="s">
        <v>10185</v>
      </c>
      <c r="T4060" s="87" t="s">
        <v>9275</v>
      </c>
      <c r="U4060" s="87" t="s">
        <v>9160</v>
      </c>
      <c r="V4060" s="87" t="s">
        <v>9276</v>
      </c>
      <c r="W4060" s="90"/>
      <c r="X4060" s="90"/>
    </row>
    <row r="4061" spans="2:24">
      <c r="B4061" s="169" t="s">
        <v>11532</v>
      </c>
      <c r="C4061" s="155"/>
      <c r="D4061" s="109" t="s">
        <v>11792</v>
      </c>
      <c r="E4061" s="166">
        <v>44525</v>
      </c>
      <c r="F4061" s="109" t="s">
        <v>1298</v>
      </c>
      <c r="G4061" s="112" t="s">
        <v>7442</v>
      </c>
      <c r="H4061" s="90" t="s">
        <v>51</v>
      </c>
      <c r="I4061" s="186" t="s">
        <v>9149</v>
      </c>
      <c r="J4061" s="90" t="s">
        <v>9150</v>
      </c>
      <c r="K4061" s="442" t="s">
        <v>405</v>
      </c>
      <c r="L4061" s="90" t="s">
        <v>463</v>
      </c>
      <c r="M4061" s="22" t="s">
        <v>1299</v>
      </c>
      <c r="N4061" s="90" t="s">
        <v>4</v>
      </c>
      <c r="O4061" s="25"/>
      <c r="P4061" s="90"/>
      <c r="Q4061" s="90"/>
      <c r="R4061" s="441" t="s">
        <v>10783</v>
      </c>
      <c r="S4061" s="123" t="s">
        <v>10185</v>
      </c>
      <c r="T4061" s="87" t="s">
        <v>10786</v>
      </c>
      <c r="U4061" s="87" t="s">
        <v>65</v>
      </c>
      <c r="V4061" s="87" t="s">
        <v>9277</v>
      </c>
      <c r="W4061" s="90"/>
      <c r="X4061" s="90"/>
    </row>
    <row r="4062" spans="2:24">
      <c r="B4062" s="169" t="s">
        <v>11532</v>
      </c>
      <c r="C4062" s="155"/>
      <c r="D4062" s="109" t="s">
        <v>11792</v>
      </c>
      <c r="E4062" s="166">
        <v>44525</v>
      </c>
      <c r="F4062" s="109" t="s">
        <v>1298</v>
      </c>
      <c r="G4062" s="112" t="s">
        <v>7442</v>
      </c>
      <c r="H4062" s="90" t="s">
        <v>51</v>
      </c>
      <c r="I4062" s="186" t="s">
        <v>9149</v>
      </c>
      <c r="J4062" s="90" t="s">
        <v>9150</v>
      </c>
      <c r="K4062" s="442" t="s">
        <v>407</v>
      </c>
      <c r="L4062" s="90" t="s">
        <v>463</v>
      </c>
      <c r="M4062" s="22" t="s">
        <v>1316</v>
      </c>
      <c r="N4062" s="90"/>
      <c r="O4062" s="25"/>
      <c r="P4062" s="90"/>
      <c r="Q4062" s="90"/>
      <c r="R4062" s="441" t="s">
        <v>10783</v>
      </c>
      <c r="S4062" s="123" t="s">
        <v>10185</v>
      </c>
      <c r="T4062" s="87" t="s">
        <v>10787</v>
      </c>
      <c r="U4062" s="87" t="s">
        <v>65</v>
      </c>
      <c r="V4062" s="87" t="s">
        <v>9278</v>
      </c>
      <c r="W4062" s="90"/>
      <c r="X4062" s="90"/>
    </row>
    <row r="4063" spans="2:24" s="142" customFormat="1">
      <c r="B4063" s="155" t="s">
        <v>8454</v>
      </c>
      <c r="C4063" s="155"/>
      <c r="D4063" s="155"/>
      <c r="E4063" s="166">
        <v>44525</v>
      </c>
      <c r="F4063" s="123" t="s">
        <v>1298</v>
      </c>
      <c r="G4063" s="123" t="s">
        <v>220</v>
      </c>
      <c r="H4063" s="90" t="s">
        <v>51</v>
      </c>
      <c r="I4063" s="195" t="s">
        <v>9279</v>
      </c>
      <c r="J4063" s="123" t="s">
        <v>9280</v>
      </c>
      <c r="K4063" s="123" t="s">
        <v>9281</v>
      </c>
      <c r="L4063" s="123" t="s">
        <v>3</v>
      </c>
      <c r="M4063" s="123" t="s">
        <v>1299</v>
      </c>
      <c r="N4063" s="334" t="s">
        <v>4</v>
      </c>
      <c r="O4063" s="123"/>
      <c r="P4063" s="123" t="s">
        <v>6</v>
      </c>
      <c r="Q4063" s="123"/>
      <c r="R4063" s="123"/>
      <c r="S4063" s="123"/>
      <c r="T4063" s="123"/>
      <c r="U4063" s="123"/>
      <c r="V4063" s="334" t="s">
        <v>59</v>
      </c>
      <c r="W4063" s="123"/>
      <c r="X4063" s="123"/>
    </row>
    <row r="4064" spans="2:24" s="142" customFormat="1">
      <c r="B4064" s="155" t="s">
        <v>8454</v>
      </c>
      <c r="C4064" s="155"/>
      <c r="D4064" s="155"/>
      <c r="E4064" s="166">
        <v>44525</v>
      </c>
      <c r="F4064" s="123" t="s">
        <v>1298</v>
      </c>
      <c r="G4064" s="123" t="s">
        <v>220</v>
      </c>
      <c r="H4064" s="90" t="s">
        <v>51</v>
      </c>
      <c r="I4064" s="195" t="s">
        <v>9279</v>
      </c>
      <c r="J4064" s="123" t="s">
        <v>9280</v>
      </c>
      <c r="K4064" s="123" t="s">
        <v>3734</v>
      </c>
      <c r="L4064" s="123" t="s">
        <v>3</v>
      </c>
      <c r="M4064" s="123" t="s">
        <v>1299</v>
      </c>
      <c r="N4064" s="123" t="s">
        <v>9152</v>
      </c>
      <c r="O4064" s="123" t="s">
        <v>1312</v>
      </c>
      <c r="P4064" s="123"/>
      <c r="Q4064" s="123"/>
      <c r="R4064" s="123"/>
      <c r="S4064" s="123"/>
      <c r="T4064" s="123"/>
      <c r="U4064" s="123"/>
      <c r="V4064" s="123" t="s">
        <v>9282</v>
      </c>
      <c r="W4064" s="123"/>
      <c r="X4064" s="123"/>
    </row>
    <row r="4065" spans="2:24" s="142" customFormat="1">
      <c r="B4065" s="155" t="s">
        <v>8454</v>
      </c>
      <c r="C4065" s="155"/>
      <c r="D4065" s="155"/>
      <c r="E4065" s="166">
        <v>44525</v>
      </c>
      <c r="F4065" s="123" t="s">
        <v>1298</v>
      </c>
      <c r="G4065" s="123" t="s">
        <v>220</v>
      </c>
      <c r="H4065" s="90" t="s">
        <v>51</v>
      </c>
      <c r="I4065" s="195" t="s">
        <v>9279</v>
      </c>
      <c r="J4065" s="123" t="s">
        <v>9280</v>
      </c>
      <c r="K4065" s="123" t="s">
        <v>3736</v>
      </c>
      <c r="L4065" s="123" t="s">
        <v>3</v>
      </c>
      <c r="M4065" s="123" t="s">
        <v>1299</v>
      </c>
      <c r="N4065" s="123" t="s">
        <v>9152</v>
      </c>
      <c r="O4065" s="123" t="s">
        <v>1312</v>
      </c>
      <c r="P4065" s="123"/>
      <c r="Q4065" s="123"/>
      <c r="R4065" s="195"/>
      <c r="S4065" s="123"/>
      <c r="T4065" s="123"/>
      <c r="U4065" s="123"/>
      <c r="V4065" s="123" t="s">
        <v>9283</v>
      </c>
      <c r="W4065" s="123"/>
      <c r="X4065" s="123"/>
    </row>
    <row r="4066" spans="2:24" s="142" customFormat="1">
      <c r="B4066" s="155" t="s">
        <v>8454</v>
      </c>
      <c r="C4066" s="155"/>
      <c r="D4066" s="155"/>
      <c r="E4066" s="166">
        <v>44525</v>
      </c>
      <c r="F4066" s="123" t="s">
        <v>1298</v>
      </c>
      <c r="G4066" s="123" t="s">
        <v>220</v>
      </c>
      <c r="H4066" s="90" t="s">
        <v>51</v>
      </c>
      <c r="I4066" s="195" t="s">
        <v>9279</v>
      </c>
      <c r="J4066" s="123" t="s">
        <v>9280</v>
      </c>
      <c r="K4066" s="123" t="s">
        <v>8</v>
      </c>
      <c r="L4066" s="87" t="s">
        <v>1304</v>
      </c>
      <c r="M4066" s="123" t="s">
        <v>1299</v>
      </c>
      <c r="N4066" s="123" t="s">
        <v>9152</v>
      </c>
      <c r="O4066" s="90" t="s">
        <v>1305</v>
      </c>
      <c r="P4066" s="123"/>
      <c r="Q4066" s="123"/>
      <c r="R4066" s="195"/>
      <c r="S4066" s="123"/>
      <c r="T4066" s="123"/>
      <c r="U4066" s="123"/>
      <c r="V4066" s="90" t="s">
        <v>67</v>
      </c>
      <c r="W4066" s="123"/>
      <c r="X4066" s="123"/>
    </row>
    <row r="4067" spans="2:24" s="142" customFormat="1">
      <c r="B4067" s="155" t="s">
        <v>8454</v>
      </c>
      <c r="C4067" s="155"/>
      <c r="D4067" s="155"/>
      <c r="E4067" s="166">
        <v>44525</v>
      </c>
      <c r="F4067" s="123" t="s">
        <v>1298</v>
      </c>
      <c r="G4067" s="123" t="s">
        <v>220</v>
      </c>
      <c r="H4067" s="90" t="s">
        <v>51</v>
      </c>
      <c r="I4067" s="195" t="s">
        <v>9279</v>
      </c>
      <c r="J4067" s="123" t="s">
        <v>9280</v>
      </c>
      <c r="K4067" s="123" t="s">
        <v>12</v>
      </c>
      <c r="L4067" s="123" t="s">
        <v>3</v>
      </c>
      <c r="M4067" s="123" t="s">
        <v>1299</v>
      </c>
      <c r="N4067" s="334"/>
      <c r="O4067" s="123"/>
      <c r="P4067" s="123"/>
      <c r="Q4067" s="123"/>
      <c r="R4067" s="195"/>
      <c r="S4067" s="123"/>
      <c r="T4067" s="123"/>
      <c r="U4067" s="123"/>
      <c r="V4067" s="90" t="s">
        <v>1309</v>
      </c>
      <c r="W4067" s="123"/>
      <c r="X4067" s="123"/>
    </row>
    <row r="4068" spans="2:24" s="142" customFormat="1" ht="30">
      <c r="B4068" s="155" t="s">
        <v>8454</v>
      </c>
      <c r="C4068" s="155"/>
      <c r="D4068" s="155"/>
      <c r="E4068" s="166">
        <v>44525</v>
      </c>
      <c r="F4068" s="123" t="s">
        <v>1298</v>
      </c>
      <c r="G4068" s="123" t="s">
        <v>222</v>
      </c>
      <c r="H4068" s="90" t="s">
        <v>51</v>
      </c>
      <c r="I4068" s="195" t="s">
        <v>9284</v>
      </c>
      <c r="J4068" s="123" t="s">
        <v>9285</v>
      </c>
      <c r="K4068" s="123" t="s">
        <v>9281</v>
      </c>
      <c r="L4068" s="121" t="s">
        <v>3</v>
      </c>
      <c r="M4068" s="123" t="s">
        <v>1299</v>
      </c>
      <c r="N4068" s="95" t="s">
        <v>455</v>
      </c>
      <c r="O4068" s="123" t="s">
        <v>9286</v>
      </c>
      <c r="P4068" s="123" t="s">
        <v>6</v>
      </c>
      <c r="Q4068" s="123"/>
      <c r="R4068" s="195"/>
      <c r="S4068" s="123"/>
      <c r="T4068" s="123"/>
      <c r="U4068" s="123"/>
      <c r="V4068" s="141" t="s">
        <v>9287</v>
      </c>
      <c r="W4068" s="123"/>
      <c r="X4068" s="123"/>
    </row>
    <row r="4069" spans="2:24" s="142" customFormat="1">
      <c r="B4069" s="155" t="s">
        <v>8454</v>
      </c>
      <c r="C4069" s="155"/>
      <c r="D4069" s="155"/>
      <c r="E4069" s="166">
        <v>44525</v>
      </c>
      <c r="F4069" s="123" t="s">
        <v>1298</v>
      </c>
      <c r="G4069" s="123" t="s">
        <v>222</v>
      </c>
      <c r="H4069" s="90" t="s">
        <v>51</v>
      </c>
      <c r="I4069" s="195" t="s">
        <v>9284</v>
      </c>
      <c r="J4069" s="123" t="s">
        <v>9285</v>
      </c>
      <c r="K4069" s="141" t="s">
        <v>14</v>
      </c>
      <c r="L4069" s="141" t="s">
        <v>15</v>
      </c>
      <c r="M4069" s="123" t="s">
        <v>1299</v>
      </c>
      <c r="N4069" s="334"/>
      <c r="O4069" s="123"/>
      <c r="P4069" s="123"/>
      <c r="Q4069" s="123"/>
      <c r="R4069" s="195"/>
      <c r="S4069" s="123"/>
      <c r="T4069" s="123"/>
      <c r="U4069" s="123"/>
      <c r="V4069" s="90" t="s">
        <v>13</v>
      </c>
      <c r="W4069" s="123"/>
      <c r="X4069" s="123"/>
    </row>
    <row r="4070" spans="2:24" s="142" customFormat="1" ht="30">
      <c r="B4070" s="155" t="s">
        <v>8454</v>
      </c>
      <c r="C4070" s="155"/>
      <c r="D4070" s="155"/>
      <c r="E4070" s="166">
        <v>44525</v>
      </c>
      <c r="F4070" s="123" t="s">
        <v>1298</v>
      </c>
      <c r="G4070" s="123" t="s">
        <v>222</v>
      </c>
      <c r="H4070" s="90" t="s">
        <v>51</v>
      </c>
      <c r="I4070" s="195" t="s">
        <v>9284</v>
      </c>
      <c r="J4070" s="123" t="s">
        <v>9285</v>
      </c>
      <c r="K4070" s="141" t="s">
        <v>8</v>
      </c>
      <c r="L4070" s="141" t="s">
        <v>1304</v>
      </c>
      <c r="M4070" s="123" t="s">
        <v>1299</v>
      </c>
      <c r="N4070" s="123" t="s">
        <v>9152</v>
      </c>
      <c r="O4070" s="281" t="s">
        <v>1305</v>
      </c>
      <c r="P4070" s="123"/>
      <c r="Q4070" s="123"/>
      <c r="R4070" s="195"/>
      <c r="S4070" s="123"/>
      <c r="T4070" s="123"/>
      <c r="U4070" s="123"/>
      <c r="V4070" s="141" t="s">
        <v>1313</v>
      </c>
      <c r="W4070" s="123"/>
      <c r="X4070" s="123"/>
    </row>
    <row r="4071" spans="2:24" s="142" customFormat="1">
      <c r="B4071" s="155" t="s">
        <v>8454</v>
      </c>
      <c r="C4071" s="155"/>
      <c r="D4071" s="155"/>
      <c r="E4071" s="166">
        <v>44525</v>
      </c>
      <c r="F4071" s="123" t="s">
        <v>1298</v>
      </c>
      <c r="G4071" s="123" t="s">
        <v>222</v>
      </c>
      <c r="H4071" s="90" t="s">
        <v>51</v>
      </c>
      <c r="I4071" s="195" t="s">
        <v>9284</v>
      </c>
      <c r="J4071" s="123" t="s">
        <v>9285</v>
      </c>
      <c r="K4071" s="141" t="s">
        <v>12</v>
      </c>
      <c r="L4071" s="141" t="s">
        <v>3</v>
      </c>
      <c r="M4071" s="123" t="s">
        <v>1299</v>
      </c>
      <c r="N4071" s="334"/>
      <c r="O4071" s="123"/>
      <c r="P4071" s="123"/>
      <c r="Q4071" s="123"/>
      <c r="R4071" s="195"/>
      <c r="S4071" s="123"/>
      <c r="T4071" s="123"/>
      <c r="U4071" s="123"/>
      <c r="V4071" s="90" t="s">
        <v>1309</v>
      </c>
      <c r="W4071" s="123"/>
      <c r="X4071" s="123"/>
    </row>
    <row r="4072" spans="2:24" s="142" customFormat="1">
      <c r="B4072" s="155" t="s">
        <v>8454</v>
      </c>
      <c r="C4072" s="155"/>
      <c r="D4072" s="155"/>
      <c r="E4072" s="166">
        <v>44525</v>
      </c>
      <c r="F4072" s="123" t="s">
        <v>1298</v>
      </c>
      <c r="G4072" s="123" t="s">
        <v>222</v>
      </c>
      <c r="H4072" s="90" t="s">
        <v>51</v>
      </c>
      <c r="I4072" s="195" t="s">
        <v>9284</v>
      </c>
      <c r="J4072" s="123" t="s">
        <v>9285</v>
      </c>
      <c r="K4072" s="141" t="s">
        <v>18</v>
      </c>
      <c r="L4072" s="141" t="s">
        <v>19</v>
      </c>
      <c r="M4072" s="123" t="s">
        <v>1299</v>
      </c>
      <c r="N4072" s="334"/>
      <c r="O4072" s="123"/>
      <c r="P4072" s="123"/>
      <c r="Q4072" s="123"/>
      <c r="R4072" s="195"/>
      <c r="S4072" s="123"/>
      <c r="T4072" s="123"/>
      <c r="U4072" s="123"/>
      <c r="V4072" s="90" t="s">
        <v>17</v>
      </c>
      <c r="W4072" s="123"/>
      <c r="X4072" s="123"/>
    </row>
    <row r="4073" spans="2:24" s="142" customFormat="1">
      <c r="B4073" s="155" t="s">
        <v>8454</v>
      </c>
      <c r="C4073" s="155"/>
      <c r="D4073" s="155"/>
      <c r="E4073" s="166">
        <v>44525</v>
      </c>
      <c r="F4073" s="123" t="s">
        <v>1298</v>
      </c>
      <c r="G4073" s="123" t="s">
        <v>222</v>
      </c>
      <c r="H4073" s="90" t="s">
        <v>51</v>
      </c>
      <c r="I4073" s="195" t="s">
        <v>9284</v>
      </c>
      <c r="J4073" s="123" t="s">
        <v>9285</v>
      </c>
      <c r="K4073" s="141" t="s">
        <v>21</v>
      </c>
      <c r="L4073" s="141" t="s">
        <v>19</v>
      </c>
      <c r="M4073" s="123" t="s">
        <v>1299</v>
      </c>
      <c r="N4073" s="334"/>
      <c r="O4073" s="123"/>
      <c r="P4073" s="123"/>
      <c r="Q4073" s="123"/>
      <c r="R4073" s="195"/>
      <c r="S4073" s="123"/>
      <c r="T4073" s="123"/>
      <c r="U4073" s="123"/>
      <c r="V4073" s="90" t="s">
        <v>20</v>
      </c>
      <c r="W4073" s="123"/>
      <c r="X4073" s="123"/>
    </row>
    <row r="4074" spans="2:24" s="142" customFormat="1">
      <c r="B4074" s="155" t="s">
        <v>8454</v>
      </c>
      <c r="C4074" s="155"/>
      <c r="D4074" s="155"/>
      <c r="E4074" s="166">
        <v>44525</v>
      </c>
      <c r="F4074" s="123" t="s">
        <v>1298</v>
      </c>
      <c r="G4074" s="123" t="s">
        <v>222</v>
      </c>
      <c r="H4074" s="90" t="s">
        <v>51</v>
      </c>
      <c r="I4074" s="195" t="s">
        <v>9284</v>
      </c>
      <c r="J4074" s="123" t="s">
        <v>9285</v>
      </c>
      <c r="K4074" s="123" t="s">
        <v>405</v>
      </c>
      <c r="L4074" s="135" t="s">
        <v>65</v>
      </c>
      <c r="M4074" s="25" t="s">
        <v>1299</v>
      </c>
      <c r="N4074" s="12" t="s">
        <v>4</v>
      </c>
      <c r="O4074" s="25"/>
      <c r="P4074" s="12"/>
      <c r="Q4074" s="12"/>
      <c r="R4074" s="12" t="s">
        <v>10788</v>
      </c>
      <c r="S4074" s="123" t="s">
        <v>10185</v>
      </c>
      <c r="T4074" s="1" t="s">
        <v>10789</v>
      </c>
      <c r="U4074" s="1" t="s">
        <v>634</v>
      </c>
      <c r="V4074" s="1" t="s">
        <v>9288</v>
      </c>
      <c r="W4074" s="123"/>
      <c r="X4074" s="123"/>
    </row>
    <row r="4075" spans="2:24" s="142" customFormat="1">
      <c r="B4075" s="155" t="s">
        <v>8454</v>
      </c>
      <c r="C4075" s="155"/>
      <c r="D4075" s="155"/>
      <c r="E4075" s="166">
        <v>44525</v>
      </c>
      <c r="F4075" s="123" t="s">
        <v>1298</v>
      </c>
      <c r="G4075" s="123" t="s">
        <v>222</v>
      </c>
      <c r="H4075" s="90" t="s">
        <v>51</v>
      </c>
      <c r="I4075" s="195" t="s">
        <v>9284</v>
      </c>
      <c r="J4075" s="123" t="s">
        <v>9285</v>
      </c>
      <c r="K4075" s="123" t="s">
        <v>407</v>
      </c>
      <c r="L4075" s="135" t="s">
        <v>65</v>
      </c>
      <c r="M4075" s="25" t="s">
        <v>1316</v>
      </c>
      <c r="N4075" s="12"/>
      <c r="O4075" s="136"/>
      <c r="P4075" s="12"/>
      <c r="Q4075" s="12"/>
      <c r="R4075" s="12" t="s">
        <v>10788</v>
      </c>
      <c r="S4075" s="123" t="s">
        <v>10185</v>
      </c>
      <c r="T4075" s="1" t="s">
        <v>10790</v>
      </c>
      <c r="U4075" s="1" t="s">
        <v>634</v>
      </c>
      <c r="V4075" s="1" t="s">
        <v>9289</v>
      </c>
      <c r="W4075" s="123"/>
      <c r="X4075" s="123"/>
    </row>
    <row r="4076" spans="2:24" s="142" customFormat="1">
      <c r="B4076" s="155" t="s">
        <v>8454</v>
      </c>
      <c r="C4076" s="155"/>
      <c r="D4076" s="155"/>
      <c r="E4076" s="166">
        <v>44525</v>
      </c>
      <c r="F4076" s="109" t="s">
        <v>1298</v>
      </c>
      <c r="G4076" s="112" t="s">
        <v>235</v>
      </c>
      <c r="H4076" s="90" t="s">
        <v>51</v>
      </c>
      <c r="I4076" s="441" t="s">
        <v>9290</v>
      </c>
      <c r="J4076" s="123" t="s">
        <v>9291</v>
      </c>
      <c r="K4076" s="26" t="s">
        <v>9292</v>
      </c>
      <c r="L4076" s="440" t="s">
        <v>3</v>
      </c>
      <c r="M4076" s="22" t="s">
        <v>1299</v>
      </c>
      <c r="N4076" s="90" t="s">
        <v>4</v>
      </c>
      <c r="O4076" s="90"/>
      <c r="P4076" s="90" t="s">
        <v>1441</v>
      </c>
      <c r="Q4076" s="90"/>
      <c r="R4076" s="195" t="s">
        <v>10791</v>
      </c>
      <c r="S4076" s="123" t="s">
        <v>10185</v>
      </c>
      <c r="T4076" s="123" t="s">
        <v>10792</v>
      </c>
      <c r="U4076" s="123" t="s">
        <v>70</v>
      </c>
      <c r="V4076" s="123" t="s">
        <v>9293</v>
      </c>
      <c r="W4076" s="90"/>
      <c r="X4076" s="90"/>
    </row>
    <row r="4077" spans="2:24">
      <c r="B4077" s="169" t="s">
        <v>11532</v>
      </c>
      <c r="C4077" s="155"/>
      <c r="D4077" s="109" t="s">
        <v>11792</v>
      </c>
      <c r="E4077" s="166">
        <v>44525</v>
      </c>
      <c r="F4077" s="109" t="s">
        <v>1298</v>
      </c>
      <c r="G4077" s="112" t="s">
        <v>235</v>
      </c>
      <c r="H4077" s="90" t="s">
        <v>51</v>
      </c>
      <c r="I4077" s="441" t="s">
        <v>9290</v>
      </c>
      <c r="J4077" s="26" t="s">
        <v>9291</v>
      </c>
      <c r="K4077" s="26" t="s">
        <v>9294</v>
      </c>
      <c r="L4077" s="90" t="s">
        <v>463</v>
      </c>
      <c r="M4077" s="26" t="s">
        <v>1316</v>
      </c>
      <c r="N4077" s="90"/>
      <c r="O4077" s="90"/>
      <c r="P4077" s="90"/>
      <c r="Q4077" s="90"/>
      <c r="R4077" s="443" t="s">
        <v>10791</v>
      </c>
      <c r="S4077" s="123" t="s">
        <v>10185</v>
      </c>
      <c r="T4077" s="26" t="s">
        <v>10793</v>
      </c>
      <c r="U4077" s="26" t="s">
        <v>65</v>
      </c>
      <c r="V4077" s="26" t="s">
        <v>9295</v>
      </c>
      <c r="W4077" s="90"/>
      <c r="X4077" s="90"/>
    </row>
    <row r="4078" spans="2:24">
      <c r="B4078" s="155" t="s">
        <v>8454</v>
      </c>
      <c r="C4078" s="155"/>
      <c r="D4078" s="155"/>
      <c r="E4078" s="166">
        <v>44525</v>
      </c>
      <c r="F4078" s="109" t="s">
        <v>1298</v>
      </c>
      <c r="G4078" s="112" t="s">
        <v>235</v>
      </c>
      <c r="H4078" s="90" t="s">
        <v>51</v>
      </c>
      <c r="I4078" s="441" t="s">
        <v>9290</v>
      </c>
      <c r="J4078" s="26" t="s">
        <v>9291</v>
      </c>
      <c r="K4078" s="26" t="s">
        <v>9296</v>
      </c>
      <c r="L4078" s="87" t="s">
        <v>9160</v>
      </c>
      <c r="M4078" s="26" t="s">
        <v>1316</v>
      </c>
      <c r="N4078" s="90"/>
      <c r="O4078" s="90"/>
      <c r="P4078" s="90"/>
      <c r="Q4078" s="90"/>
      <c r="R4078" s="443" t="s">
        <v>10791</v>
      </c>
      <c r="S4078" s="123" t="s">
        <v>10185</v>
      </c>
      <c r="T4078" s="26" t="s">
        <v>10794</v>
      </c>
      <c r="U4078" s="87" t="s">
        <v>9160</v>
      </c>
      <c r="V4078" s="26" t="s">
        <v>9297</v>
      </c>
      <c r="W4078" s="90"/>
      <c r="X4078" s="90"/>
    </row>
    <row r="4079" spans="2:24">
      <c r="B4079" s="155" t="s">
        <v>8454</v>
      </c>
      <c r="C4079" s="155"/>
      <c r="D4079" s="155"/>
      <c r="E4079" s="166">
        <v>44525</v>
      </c>
      <c r="F4079" s="109" t="s">
        <v>1298</v>
      </c>
      <c r="G4079" s="112" t="s">
        <v>235</v>
      </c>
      <c r="H4079" s="90" t="s">
        <v>51</v>
      </c>
      <c r="I4079" s="441" t="s">
        <v>9290</v>
      </c>
      <c r="J4079" s="26" t="s">
        <v>9291</v>
      </c>
      <c r="K4079" s="26" t="s">
        <v>9298</v>
      </c>
      <c r="L4079" s="87" t="s">
        <v>75</v>
      </c>
      <c r="M4079" s="26" t="s">
        <v>1316</v>
      </c>
      <c r="N4079" s="90"/>
      <c r="O4079" s="90"/>
      <c r="P4079" s="90"/>
      <c r="Q4079" s="90"/>
      <c r="R4079" s="443" t="s">
        <v>10791</v>
      </c>
      <c r="S4079" s="123" t="s">
        <v>10185</v>
      </c>
      <c r="T4079" s="26" t="s">
        <v>10795</v>
      </c>
      <c r="U4079" s="87" t="s">
        <v>75</v>
      </c>
      <c r="V4079" s="26" t="s">
        <v>9299</v>
      </c>
      <c r="W4079" s="90"/>
      <c r="X4079" s="90"/>
    </row>
    <row r="4080" spans="2:24">
      <c r="B4080" s="155" t="s">
        <v>8454</v>
      </c>
      <c r="C4080" s="155"/>
      <c r="D4080" s="155"/>
      <c r="E4080" s="166">
        <v>44525</v>
      </c>
      <c r="F4080" s="109" t="s">
        <v>1298</v>
      </c>
      <c r="G4080" s="112" t="s">
        <v>235</v>
      </c>
      <c r="H4080" s="90" t="s">
        <v>51</v>
      </c>
      <c r="I4080" s="441" t="s">
        <v>9290</v>
      </c>
      <c r="J4080" s="26" t="s">
        <v>9291</v>
      </c>
      <c r="K4080" s="26" t="s">
        <v>9300</v>
      </c>
      <c r="L4080" s="87" t="s">
        <v>78</v>
      </c>
      <c r="M4080" s="26" t="s">
        <v>1316</v>
      </c>
      <c r="N4080" s="90"/>
      <c r="O4080" s="90"/>
      <c r="P4080" s="90"/>
      <c r="Q4080" s="90"/>
      <c r="R4080" s="443" t="s">
        <v>10791</v>
      </c>
      <c r="S4080" s="123" t="s">
        <v>10185</v>
      </c>
      <c r="T4080" s="26" t="s">
        <v>10796</v>
      </c>
      <c r="U4080" s="87" t="s">
        <v>78</v>
      </c>
      <c r="V4080" s="26" t="s">
        <v>9301</v>
      </c>
      <c r="W4080" s="90"/>
      <c r="X4080" s="90"/>
    </row>
    <row r="4081" spans="1:24">
      <c r="B4081" s="155" t="s">
        <v>8454</v>
      </c>
      <c r="C4081" s="155"/>
      <c r="D4081" s="155"/>
      <c r="E4081" s="166">
        <v>44525</v>
      </c>
      <c r="F4081" s="109" t="s">
        <v>1298</v>
      </c>
      <c r="G4081" s="112" t="s">
        <v>235</v>
      </c>
      <c r="H4081" s="90" t="s">
        <v>51</v>
      </c>
      <c r="I4081" s="441" t="s">
        <v>9290</v>
      </c>
      <c r="J4081" s="26" t="s">
        <v>9291</v>
      </c>
      <c r="K4081" s="26" t="s">
        <v>9302</v>
      </c>
      <c r="L4081" s="87" t="s">
        <v>75</v>
      </c>
      <c r="M4081" s="26" t="s">
        <v>1316</v>
      </c>
      <c r="N4081" s="90"/>
      <c r="O4081" s="90"/>
      <c r="P4081" s="90"/>
      <c r="Q4081" s="90"/>
      <c r="R4081" s="443" t="s">
        <v>10791</v>
      </c>
      <c r="S4081" s="123" t="s">
        <v>10185</v>
      </c>
      <c r="T4081" s="26" t="s">
        <v>10797</v>
      </c>
      <c r="U4081" s="87" t="s">
        <v>75</v>
      </c>
      <c r="V4081" s="26" t="s">
        <v>9303</v>
      </c>
      <c r="W4081" s="90"/>
      <c r="X4081" s="90"/>
    </row>
    <row r="4082" spans="1:24">
      <c r="B4082" s="155" t="s">
        <v>8454</v>
      </c>
      <c r="C4082" s="155"/>
      <c r="D4082" s="155"/>
      <c r="E4082" s="166">
        <v>44525</v>
      </c>
      <c r="F4082" s="109" t="s">
        <v>1298</v>
      </c>
      <c r="G4082" s="112" t="s">
        <v>235</v>
      </c>
      <c r="H4082" s="90" t="s">
        <v>51</v>
      </c>
      <c r="I4082" s="441" t="s">
        <v>9290</v>
      </c>
      <c r="J4082" s="26" t="s">
        <v>9291</v>
      </c>
      <c r="K4082" s="26" t="s">
        <v>9304</v>
      </c>
      <c r="L4082" s="87" t="s">
        <v>78</v>
      </c>
      <c r="M4082" s="26" t="s">
        <v>1316</v>
      </c>
      <c r="N4082" s="90"/>
      <c r="O4082" s="90"/>
      <c r="P4082" s="90"/>
      <c r="Q4082" s="90"/>
      <c r="R4082" s="443" t="s">
        <v>10791</v>
      </c>
      <c r="S4082" s="123" t="s">
        <v>10185</v>
      </c>
      <c r="T4082" s="26" t="s">
        <v>10798</v>
      </c>
      <c r="U4082" s="87" t="s">
        <v>78</v>
      </c>
      <c r="V4082" s="26" t="s">
        <v>9305</v>
      </c>
      <c r="W4082" s="90"/>
      <c r="X4082" s="90"/>
    </row>
    <row r="4083" spans="1:24">
      <c r="B4083" s="155" t="s">
        <v>8454</v>
      </c>
      <c r="C4083" s="155"/>
      <c r="D4083" s="155"/>
      <c r="E4083" s="166">
        <v>44525</v>
      </c>
      <c r="F4083" s="109" t="s">
        <v>1298</v>
      </c>
      <c r="G4083" s="112" t="s">
        <v>235</v>
      </c>
      <c r="H4083" s="90" t="s">
        <v>51</v>
      </c>
      <c r="I4083" s="441" t="s">
        <v>9290</v>
      </c>
      <c r="J4083" s="26" t="s">
        <v>9291</v>
      </c>
      <c r="K4083" s="26" t="s">
        <v>9306</v>
      </c>
      <c r="L4083" s="87" t="s">
        <v>75</v>
      </c>
      <c r="M4083" s="26" t="s">
        <v>1316</v>
      </c>
      <c r="N4083" s="90"/>
      <c r="O4083" s="90"/>
      <c r="P4083" s="90"/>
      <c r="Q4083" s="90"/>
      <c r="R4083" s="443" t="s">
        <v>10791</v>
      </c>
      <c r="S4083" s="123" t="s">
        <v>10185</v>
      </c>
      <c r="T4083" s="26" t="s">
        <v>10799</v>
      </c>
      <c r="U4083" s="87" t="s">
        <v>75</v>
      </c>
      <c r="V4083" s="26" t="s">
        <v>9307</v>
      </c>
      <c r="W4083" s="90"/>
      <c r="X4083" s="90"/>
    </row>
    <row r="4084" spans="1:24">
      <c r="B4084" s="155" t="s">
        <v>8454</v>
      </c>
      <c r="C4084" s="155"/>
      <c r="D4084" s="155"/>
      <c r="E4084" s="166">
        <v>44525</v>
      </c>
      <c r="F4084" s="109" t="s">
        <v>1298</v>
      </c>
      <c r="G4084" s="112" t="s">
        <v>235</v>
      </c>
      <c r="H4084" s="90" t="s">
        <v>51</v>
      </c>
      <c r="I4084" s="441" t="s">
        <v>9290</v>
      </c>
      <c r="J4084" s="26" t="s">
        <v>9291</v>
      </c>
      <c r="K4084" s="26" t="s">
        <v>9308</v>
      </c>
      <c r="L4084" s="87" t="s">
        <v>78</v>
      </c>
      <c r="M4084" s="26" t="s">
        <v>1316</v>
      </c>
      <c r="N4084" s="90"/>
      <c r="O4084" s="90"/>
      <c r="P4084" s="90"/>
      <c r="Q4084" s="90"/>
      <c r="R4084" s="443" t="s">
        <v>10791</v>
      </c>
      <c r="S4084" s="123" t="s">
        <v>10185</v>
      </c>
      <c r="T4084" s="26" t="s">
        <v>10800</v>
      </c>
      <c r="U4084" s="87" t="s">
        <v>78</v>
      </c>
      <c r="V4084" s="26" t="s">
        <v>9309</v>
      </c>
      <c r="W4084" s="90"/>
      <c r="X4084" s="90"/>
    </row>
    <row r="4085" spans="1:24">
      <c r="B4085" s="155" t="s">
        <v>8454</v>
      </c>
      <c r="C4085" s="155"/>
      <c r="D4085" s="155"/>
      <c r="E4085" s="166">
        <v>44525</v>
      </c>
      <c r="F4085" s="109" t="s">
        <v>1298</v>
      </c>
      <c r="G4085" s="112" t="s">
        <v>235</v>
      </c>
      <c r="H4085" s="90" t="s">
        <v>51</v>
      </c>
      <c r="I4085" s="441" t="s">
        <v>9290</v>
      </c>
      <c r="J4085" s="26" t="s">
        <v>9291</v>
      </c>
      <c r="K4085" s="26" t="s">
        <v>9310</v>
      </c>
      <c r="L4085" s="87" t="s">
        <v>75</v>
      </c>
      <c r="M4085" s="26" t="s">
        <v>1316</v>
      </c>
      <c r="N4085" s="90"/>
      <c r="O4085" s="90"/>
      <c r="P4085" s="90"/>
      <c r="Q4085" s="90"/>
      <c r="R4085" s="443" t="s">
        <v>10791</v>
      </c>
      <c r="S4085" s="123" t="s">
        <v>10185</v>
      </c>
      <c r="T4085" s="26" t="s">
        <v>10801</v>
      </c>
      <c r="U4085" s="87" t="s">
        <v>75</v>
      </c>
      <c r="V4085" s="26" t="s">
        <v>9311</v>
      </c>
      <c r="W4085" s="90"/>
      <c r="X4085" s="90"/>
    </row>
    <row r="4086" spans="1:24">
      <c r="B4086" s="155" t="s">
        <v>8454</v>
      </c>
      <c r="C4086" s="155"/>
      <c r="D4086" s="155"/>
      <c r="E4086" s="166">
        <v>44525</v>
      </c>
      <c r="F4086" s="109" t="s">
        <v>1298</v>
      </c>
      <c r="G4086" s="112" t="s">
        <v>235</v>
      </c>
      <c r="H4086" s="90" t="s">
        <v>51</v>
      </c>
      <c r="I4086" s="441" t="s">
        <v>9290</v>
      </c>
      <c r="J4086" s="26" t="s">
        <v>9291</v>
      </c>
      <c r="K4086" s="26" t="s">
        <v>9312</v>
      </c>
      <c r="L4086" s="87" t="s">
        <v>78</v>
      </c>
      <c r="M4086" s="26" t="s">
        <v>1316</v>
      </c>
      <c r="N4086" s="90"/>
      <c r="O4086" s="90"/>
      <c r="P4086" s="90"/>
      <c r="Q4086" s="90"/>
      <c r="R4086" s="443" t="s">
        <v>10791</v>
      </c>
      <c r="S4086" s="123" t="s">
        <v>10185</v>
      </c>
      <c r="T4086" s="26" t="s">
        <v>10802</v>
      </c>
      <c r="U4086" s="87" t="s">
        <v>78</v>
      </c>
      <c r="V4086" s="26" t="s">
        <v>9313</v>
      </c>
      <c r="W4086" s="90"/>
      <c r="X4086" s="90"/>
    </row>
    <row r="4087" spans="1:24">
      <c r="B4087" s="155" t="s">
        <v>8454</v>
      </c>
      <c r="C4087" s="155"/>
      <c r="D4087" s="155"/>
      <c r="E4087" s="166">
        <v>44525</v>
      </c>
      <c r="F4087" s="109" t="s">
        <v>1298</v>
      </c>
      <c r="G4087" s="112" t="s">
        <v>235</v>
      </c>
      <c r="H4087" s="90" t="s">
        <v>51</v>
      </c>
      <c r="I4087" s="441" t="s">
        <v>9290</v>
      </c>
      <c r="J4087" s="26" t="s">
        <v>9291</v>
      </c>
      <c r="K4087" s="26" t="s">
        <v>9314</v>
      </c>
      <c r="L4087" s="87" t="s">
        <v>4260</v>
      </c>
      <c r="M4087" s="26" t="s">
        <v>1316</v>
      </c>
      <c r="N4087" s="90"/>
      <c r="O4087" s="90"/>
      <c r="P4087" s="90"/>
      <c r="Q4087" s="90"/>
      <c r="R4087" s="443" t="s">
        <v>10791</v>
      </c>
      <c r="S4087" s="123" t="s">
        <v>10185</v>
      </c>
      <c r="T4087" s="26" t="s">
        <v>10803</v>
      </c>
      <c r="U4087" s="87" t="s">
        <v>4260</v>
      </c>
      <c r="V4087" s="26" t="s">
        <v>9315</v>
      </c>
      <c r="W4087" s="90"/>
      <c r="X4087" s="90"/>
    </row>
    <row r="4088" spans="1:24">
      <c r="B4088" s="169" t="s">
        <v>11532</v>
      </c>
      <c r="C4088" s="155"/>
      <c r="D4088" s="109" t="s">
        <v>11792</v>
      </c>
      <c r="E4088" s="166">
        <v>44525</v>
      </c>
      <c r="F4088" s="109" t="s">
        <v>1298</v>
      </c>
      <c r="G4088" s="112" t="s">
        <v>235</v>
      </c>
      <c r="H4088" s="90" t="s">
        <v>51</v>
      </c>
      <c r="I4088" s="441" t="s">
        <v>9290</v>
      </c>
      <c r="J4088" s="26" t="s">
        <v>9291</v>
      </c>
      <c r="K4088" s="26" t="s">
        <v>9316</v>
      </c>
      <c r="L4088" s="90" t="s">
        <v>463</v>
      </c>
      <c r="M4088" s="26" t="s">
        <v>1316</v>
      </c>
      <c r="N4088" s="90"/>
      <c r="O4088" s="90"/>
      <c r="P4088" s="90"/>
      <c r="Q4088" s="90"/>
      <c r="R4088" s="443" t="s">
        <v>10791</v>
      </c>
      <c r="S4088" s="123" t="s">
        <v>10185</v>
      </c>
      <c r="T4088" s="26" t="s">
        <v>10804</v>
      </c>
      <c r="U4088" s="26" t="s">
        <v>65</v>
      </c>
      <c r="V4088" s="26" t="s">
        <v>9317</v>
      </c>
      <c r="W4088" s="90"/>
      <c r="X4088" s="90"/>
    </row>
    <row r="4089" spans="1:24">
      <c r="B4089" s="155" t="s">
        <v>8454</v>
      </c>
      <c r="C4089" s="155"/>
      <c r="D4089" s="155"/>
      <c r="E4089" s="166">
        <v>44525</v>
      </c>
      <c r="F4089" s="109" t="s">
        <v>1298</v>
      </c>
      <c r="G4089" s="112" t="s">
        <v>235</v>
      </c>
      <c r="H4089" s="90" t="s">
        <v>51</v>
      </c>
      <c r="I4089" s="441" t="s">
        <v>9290</v>
      </c>
      <c r="J4089" s="26" t="s">
        <v>9291</v>
      </c>
      <c r="K4089" s="26" t="s">
        <v>9318</v>
      </c>
      <c r="L4089" s="87" t="s">
        <v>82</v>
      </c>
      <c r="M4089" s="26" t="s">
        <v>1316</v>
      </c>
      <c r="N4089" s="90"/>
      <c r="O4089" s="90"/>
      <c r="P4089" s="90"/>
      <c r="Q4089" s="90"/>
      <c r="R4089" s="443" t="s">
        <v>10791</v>
      </c>
      <c r="S4089" s="123" t="s">
        <v>10185</v>
      </c>
      <c r="T4089" s="26" t="s">
        <v>10805</v>
      </c>
      <c r="U4089" s="87" t="s">
        <v>82</v>
      </c>
      <c r="V4089" s="26" t="s">
        <v>9319</v>
      </c>
      <c r="W4089" s="90"/>
      <c r="X4089" s="90"/>
    </row>
    <row r="4090" spans="1:24">
      <c r="B4090" s="155" t="s">
        <v>8454</v>
      </c>
      <c r="C4090" s="155"/>
      <c r="D4090" s="155"/>
      <c r="E4090" s="166">
        <v>44525</v>
      </c>
      <c r="F4090" s="109" t="s">
        <v>1298</v>
      </c>
      <c r="G4090" s="112" t="s">
        <v>235</v>
      </c>
      <c r="H4090" s="90" t="s">
        <v>51</v>
      </c>
      <c r="I4090" s="441" t="s">
        <v>9290</v>
      </c>
      <c r="J4090" s="26" t="s">
        <v>9291</v>
      </c>
      <c r="K4090" s="26" t="s">
        <v>9320</v>
      </c>
      <c r="L4090" s="87" t="s">
        <v>82</v>
      </c>
      <c r="M4090" s="26" t="s">
        <v>1316</v>
      </c>
      <c r="N4090" s="90"/>
      <c r="O4090" s="90"/>
      <c r="P4090" s="90"/>
      <c r="Q4090" s="90"/>
      <c r="R4090" s="443" t="s">
        <v>10791</v>
      </c>
      <c r="S4090" s="123" t="s">
        <v>10185</v>
      </c>
      <c r="T4090" s="26" t="s">
        <v>10806</v>
      </c>
      <c r="U4090" s="87" t="s">
        <v>82</v>
      </c>
      <c r="V4090" s="26" t="s">
        <v>9321</v>
      </c>
      <c r="W4090" s="90"/>
      <c r="X4090" s="90"/>
    </row>
    <row r="4091" spans="1:24">
      <c r="B4091" s="155" t="s">
        <v>8454</v>
      </c>
      <c r="C4091" s="155"/>
      <c r="D4091" s="155"/>
      <c r="E4091" s="166">
        <v>44525</v>
      </c>
      <c r="F4091" s="109" t="s">
        <v>1298</v>
      </c>
      <c r="G4091" s="112" t="s">
        <v>235</v>
      </c>
      <c r="H4091" s="90" t="s">
        <v>51</v>
      </c>
      <c r="I4091" s="441" t="s">
        <v>9290</v>
      </c>
      <c r="J4091" s="26" t="s">
        <v>9291</v>
      </c>
      <c r="K4091" s="26" t="s">
        <v>9322</v>
      </c>
      <c r="L4091" s="440" t="s">
        <v>3</v>
      </c>
      <c r="M4091" s="26" t="s">
        <v>1316</v>
      </c>
      <c r="N4091" s="90"/>
      <c r="O4091" s="90"/>
      <c r="P4091" s="90"/>
      <c r="Q4091" s="90"/>
      <c r="R4091" s="443" t="s">
        <v>10791</v>
      </c>
      <c r="S4091" s="123" t="s">
        <v>10185</v>
      </c>
      <c r="T4091" s="26" t="s">
        <v>10807</v>
      </c>
      <c r="U4091" s="26" t="s">
        <v>70</v>
      </c>
      <c r="V4091" s="26" t="s">
        <v>9323</v>
      </c>
      <c r="W4091" s="90"/>
      <c r="X4091" s="90"/>
    </row>
    <row r="4092" spans="1:24">
      <c r="B4092" s="155" t="s">
        <v>8454</v>
      </c>
      <c r="C4092" s="155"/>
      <c r="D4092" s="155"/>
      <c r="E4092" s="166">
        <v>44525</v>
      </c>
      <c r="F4092" s="109" t="s">
        <v>1298</v>
      </c>
      <c r="G4092" s="112" t="s">
        <v>235</v>
      </c>
      <c r="H4092" s="90" t="s">
        <v>51</v>
      </c>
      <c r="I4092" s="441" t="s">
        <v>9290</v>
      </c>
      <c r="J4092" s="26" t="s">
        <v>9291</v>
      </c>
      <c r="K4092" s="26" t="s">
        <v>9324</v>
      </c>
      <c r="L4092" s="87" t="s">
        <v>9160</v>
      </c>
      <c r="M4092" s="22" t="s">
        <v>1299</v>
      </c>
      <c r="N4092" s="90"/>
      <c r="O4092" s="90"/>
      <c r="P4092" s="90"/>
      <c r="Q4092" s="90"/>
      <c r="R4092" s="443" t="s">
        <v>10791</v>
      </c>
      <c r="S4092" s="123" t="s">
        <v>10185</v>
      </c>
      <c r="T4092" s="26" t="s">
        <v>10808</v>
      </c>
      <c r="U4092" s="87" t="s">
        <v>9160</v>
      </c>
      <c r="V4092" s="26" t="s">
        <v>9325</v>
      </c>
      <c r="W4092" s="90"/>
      <c r="X4092" s="90"/>
    </row>
    <row r="4093" spans="1:24">
      <c r="B4093" s="169" t="s">
        <v>11532</v>
      </c>
      <c r="C4093" s="155"/>
      <c r="D4093" s="109" t="s">
        <v>11792</v>
      </c>
      <c r="E4093" s="166">
        <v>44525</v>
      </c>
      <c r="F4093" s="109" t="s">
        <v>1298</v>
      </c>
      <c r="G4093" s="112" t="s">
        <v>235</v>
      </c>
      <c r="H4093" s="90" t="s">
        <v>51</v>
      </c>
      <c r="I4093" s="441" t="s">
        <v>9290</v>
      </c>
      <c r="J4093" s="26" t="s">
        <v>9291</v>
      </c>
      <c r="K4093" s="442" t="s">
        <v>405</v>
      </c>
      <c r="L4093" s="90" t="s">
        <v>463</v>
      </c>
      <c r="M4093" s="22" t="s">
        <v>1299</v>
      </c>
      <c r="N4093" s="90" t="s">
        <v>4</v>
      </c>
      <c r="O4093" s="90"/>
      <c r="P4093" s="90"/>
      <c r="Q4093" s="90"/>
      <c r="R4093" s="443" t="s">
        <v>10791</v>
      </c>
      <c r="S4093" s="123" t="s">
        <v>10185</v>
      </c>
      <c r="T4093" s="26" t="s">
        <v>10809</v>
      </c>
      <c r="U4093" s="26" t="s">
        <v>65</v>
      </c>
      <c r="V4093" s="26" t="s">
        <v>9288</v>
      </c>
      <c r="W4093" s="90"/>
      <c r="X4093" s="90"/>
    </row>
    <row r="4094" spans="1:24">
      <c r="A4094" s="142"/>
      <c r="B4094" s="169" t="s">
        <v>11532</v>
      </c>
      <c r="C4094" s="155"/>
      <c r="D4094" s="109" t="s">
        <v>11792</v>
      </c>
      <c r="E4094" s="166">
        <v>44525</v>
      </c>
      <c r="F4094" s="109" t="s">
        <v>1298</v>
      </c>
      <c r="G4094" s="112" t="s">
        <v>235</v>
      </c>
      <c r="H4094" s="90" t="s">
        <v>51</v>
      </c>
      <c r="I4094" s="441" t="s">
        <v>9290</v>
      </c>
      <c r="J4094" s="26" t="s">
        <v>9291</v>
      </c>
      <c r="K4094" s="442" t="s">
        <v>407</v>
      </c>
      <c r="L4094" s="90" t="s">
        <v>463</v>
      </c>
      <c r="M4094" s="22" t="s">
        <v>1316</v>
      </c>
      <c r="N4094" s="90"/>
      <c r="O4094" s="90"/>
      <c r="P4094" s="90"/>
      <c r="Q4094" s="90"/>
      <c r="R4094" s="443" t="s">
        <v>10791</v>
      </c>
      <c r="S4094" s="123" t="s">
        <v>10185</v>
      </c>
      <c r="T4094" s="26" t="s">
        <v>10810</v>
      </c>
      <c r="U4094" s="26" t="s">
        <v>65</v>
      </c>
      <c r="V4094" s="26" t="s">
        <v>9289</v>
      </c>
      <c r="W4094" s="90"/>
      <c r="X4094" s="90"/>
    </row>
    <row r="4095" spans="1:24">
      <c r="A4095" s="142"/>
      <c r="B4095" s="155" t="s">
        <v>8454</v>
      </c>
      <c r="C4095" s="155"/>
      <c r="D4095" s="155"/>
      <c r="E4095" s="166">
        <v>44525</v>
      </c>
      <c r="F4095" s="109" t="s">
        <v>1298</v>
      </c>
      <c r="G4095" s="112" t="s">
        <v>235</v>
      </c>
      <c r="H4095" s="90" t="s">
        <v>51</v>
      </c>
      <c r="I4095" s="441" t="s">
        <v>9290</v>
      </c>
      <c r="J4095" s="26" t="s">
        <v>9291</v>
      </c>
      <c r="K4095" s="26" t="s">
        <v>9326</v>
      </c>
      <c r="L4095" s="440" t="s">
        <v>4260</v>
      </c>
      <c r="M4095" s="22" t="s">
        <v>1299</v>
      </c>
      <c r="N4095" s="90"/>
      <c r="O4095" s="90"/>
      <c r="P4095" s="90"/>
      <c r="Q4095" s="90"/>
      <c r="R4095" s="443" t="s">
        <v>10791</v>
      </c>
      <c r="S4095" s="123" t="s">
        <v>10185</v>
      </c>
      <c r="T4095" s="26" t="s">
        <v>10811</v>
      </c>
      <c r="U4095" s="26" t="s">
        <v>70</v>
      </c>
      <c r="V4095" s="26" t="s">
        <v>9327</v>
      </c>
      <c r="W4095" s="90"/>
      <c r="X4095" s="90"/>
    </row>
    <row r="4096" spans="1:24">
      <c r="A4096" s="142"/>
      <c r="B4096" s="155" t="s">
        <v>8454</v>
      </c>
      <c r="C4096" s="155"/>
      <c r="D4096" s="155"/>
      <c r="E4096" s="166">
        <v>44525</v>
      </c>
      <c r="F4096" s="109" t="s">
        <v>1298</v>
      </c>
      <c r="G4096" s="112" t="s">
        <v>235</v>
      </c>
      <c r="H4096" s="90" t="s">
        <v>51</v>
      </c>
      <c r="I4096" s="441" t="s">
        <v>9290</v>
      </c>
      <c r="J4096" s="26" t="s">
        <v>9291</v>
      </c>
      <c r="K4096" s="26" t="s">
        <v>9328</v>
      </c>
      <c r="L4096" s="440" t="s">
        <v>3</v>
      </c>
      <c r="M4096" s="22" t="s">
        <v>1299</v>
      </c>
      <c r="N4096" s="90"/>
      <c r="O4096" s="90"/>
      <c r="P4096" s="90"/>
      <c r="Q4096" s="90"/>
      <c r="R4096" s="443" t="s">
        <v>10791</v>
      </c>
      <c r="S4096" s="123" t="s">
        <v>10185</v>
      </c>
      <c r="T4096" s="26" t="s">
        <v>10812</v>
      </c>
      <c r="U4096" s="26" t="s">
        <v>70</v>
      </c>
      <c r="V4096" s="26" t="s">
        <v>9329</v>
      </c>
      <c r="W4096" s="90"/>
      <c r="X4096" s="90"/>
    </row>
    <row r="4097" spans="1:24">
      <c r="A4097" s="142"/>
      <c r="B4097" s="155" t="s">
        <v>8454</v>
      </c>
      <c r="C4097" s="155"/>
      <c r="D4097" s="155"/>
      <c r="E4097" s="166">
        <v>44525</v>
      </c>
      <c r="F4097" s="109" t="s">
        <v>1298</v>
      </c>
      <c r="G4097" s="112" t="s">
        <v>235</v>
      </c>
      <c r="H4097" s="90" t="s">
        <v>51</v>
      </c>
      <c r="I4097" s="441" t="s">
        <v>9290</v>
      </c>
      <c r="J4097" s="26" t="s">
        <v>9291</v>
      </c>
      <c r="K4097" s="26" t="s">
        <v>9330</v>
      </c>
      <c r="L4097" s="440" t="s">
        <v>4260</v>
      </c>
      <c r="M4097" s="22" t="s">
        <v>1299</v>
      </c>
      <c r="N4097" s="90"/>
      <c r="O4097" s="90"/>
      <c r="P4097" s="90"/>
      <c r="Q4097" s="90"/>
      <c r="R4097" s="443" t="s">
        <v>10791</v>
      </c>
      <c r="S4097" s="123" t="s">
        <v>10185</v>
      </c>
      <c r="T4097" s="26" t="s">
        <v>10813</v>
      </c>
      <c r="U4097" s="26" t="s">
        <v>70</v>
      </c>
      <c r="V4097" s="26" t="s">
        <v>9331</v>
      </c>
      <c r="W4097" s="90"/>
      <c r="X4097" s="90"/>
    </row>
    <row r="4098" spans="1:24">
      <c r="A4098" s="142"/>
      <c r="B4098" s="155" t="s">
        <v>8454</v>
      </c>
      <c r="C4098" s="155"/>
      <c r="D4098" s="155"/>
      <c r="E4098" s="166">
        <v>44525</v>
      </c>
      <c r="F4098" s="109" t="s">
        <v>1298</v>
      </c>
      <c r="G4098" s="112" t="s">
        <v>235</v>
      </c>
      <c r="H4098" s="90" t="s">
        <v>51</v>
      </c>
      <c r="I4098" s="441" t="s">
        <v>9290</v>
      </c>
      <c r="J4098" s="26" t="s">
        <v>9291</v>
      </c>
      <c r="K4098" s="90" t="s">
        <v>8</v>
      </c>
      <c r="L4098" s="141" t="s">
        <v>1304</v>
      </c>
      <c r="M4098" s="22" t="s">
        <v>1299</v>
      </c>
      <c r="N4098" s="90"/>
      <c r="O4098" s="90"/>
      <c r="P4098" s="90"/>
      <c r="Q4098" s="90"/>
      <c r="R4098" s="443"/>
      <c r="S4098" s="123"/>
      <c r="T4098" s="26"/>
      <c r="U4098" s="26"/>
      <c r="V4098" s="90" t="s">
        <v>1313</v>
      </c>
      <c r="W4098" s="90"/>
      <c r="X4098" s="90"/>
    </row>
    <row r="4099" spans="1:24">
      <c r="A4099" s="142"/>
      <c r="B4099" s="155" t="s">
        <v>8454</v>
      </c>
      <c r="C4099" s="155"/>
      <c r="D4099" s="155"/>
      <c r="E4099" s="166">
        <v>44525</v>
      </c>
      <c r="F4099" s="109" t="s">
        <v>1298</v>
      </c>
      <c r="G4099" s="112" t="s">
        <v>235</v>
      </c>
      <c r="H4099" s="90" t="s">
        <v>51</v>
      </c>
      <c r="I4099" s="441" t="s">
        <v>9290</v>
      </c>
      <c r="J4099" s="26" t="s">
        <v>9291</v>
      </c>
      <c r="K4099" s="90" t="s">
        <v>14</v>
      </c>
      <c r="L4099" s="90" t="s">
        <v>15</v>
      </c>
      <c r="M4099" s="22" t="s">
        <v>1299</v>
      </c>
      <c r="N4099" s="90"/>
      <c r="O4099" s="90"/>
      <c r="P4099" s="90"/>
      <c r="Q4099" s="90"/>
      <c r="R4099" s="443"/>
      <c r="S4099" s="123"/>
      <c r="T4099" s="26"/>
      <c r="U4099" s="26"/>
      <c r="V4099" s="90" t="s">
        <v>13</v>
      </c>
      <c r="W4099" s="90"/>
      <c r="X4099" s="90"/>
    </row>
    <row r="4100" spans="1:24">
      <c r="A4100" s="142"/>
      <c r="B4100" s="155" t="s">
        <v>8454</v>
      </c>
      <c r="C4100" s="155"/>
      <c r="D4100" s="155"/>
      <c r="E4100" s="166">
        <v>44525</v>
      </c>
      <c r="F4100" s="109" t="s">
        <v>1298</v>
      </c>
      <c r="G4100" s="112" t="s">
        <v>235</v>
      </c>
      <c r="H4100" s="90" t="s">
        <v>51</v>
      </c>
      <c r="I4100" s="441" t="s">
        <v>9290</v>
      </c>
      <c r="J4100" s="26" t="s">
        <v>9291</v>
      </c>
      <c r="K4100" s="90" t="s">
        <v>12</v>
      </c>
      <c r="L4100" s="87" t="s">
        <v>3</v>
      </c>
      <c r="M4100" s="22" t="s">
        <v>1299</v>
      </c>
      <c r="N4100" s="90"/>
      <c r="O4100" s="90"/>
      <c r="P4100" s="90"/>
      <c r="Q4100" s="90"/>
      <c r="R4100" s="443"/>
      <c r="S4100" s="123"/>
      <c r="T4100" s="26"/>
      <c r="U4100" s="26"/>
      <c r="V4100" s="90" t="s">
        <v>1309</v>
      </c>
      <c r="W4100" s="90"/>
      <c r="X4100" s="90"/>
    </row>
    <row r="4101" spans="1:24">
      <c r="A4101" s="142"/>
      <c r="B4101" s="155" t="s">
        <v>8454</v>
      </c>
      <c r="C4101" s="155"/>
      <c r="D4101" s="155"/>
      <c r="E4101" s="166">
        <v>44525</v>
      </c>
      <c r="F4101" s="109" t="s">
        <v>1298</v>
      </c>
      <c r="G4101" s="112" t="s">
        <v>235</v>
      </c>
      <c r="H4101" s="90" t="s">
        <v>51</v>
      </c>
      <c r="I4101" s="441" t="s">
        <v>9290</v>
      </c>
      <c r="J4101" s="26" t="s">
        <v>9291</v>
      </c>
      <c r="K4101" s="90" t="s">
        <v>18</v>
      </c>
      <c r="L4101" s="87" t="s">
        <v>19</v>
      </c>
      <c r="M4101" s="22" t="s">
        <v>1299</v>
      </c>
      <c r="N4101" s="90"/>
      <c r="O4101" s="90"/>
      <c r="P4101" s="90"/>
      <c r="Q4101" s="90"/>
      <c r="R4101" s="443"/>
      <c r="S4101" s="123"/>
      <c r="T4101" s="26"/>
      <c r="U4101" s="26"/>
      <c r="V4101" s="90" t="s">
        <v>17</v>
      </c>
      <c r="W4101" s="90"/>
      <c r="X4101" s="90"/>
    </row>
    <row r="4102" spans="1:24">
      <c r="A4102" s="142"/>
      <c r="B4102" s="155" t="s">
        <v>8454</v>
      </c>
      <c r="C4102" s="155"/>
      <c r="D4102" s="155"/>
      <c r="E4102" s="166">
        <v>44525</v>
      </c>
      <c r="F4102" s="109" t="s">
        <v>1298</v>
      </c>
      <c r="G4102" s="112" t="s">
        <v>235</v>
      </c>
      <c r="H4102" s="90" t="s">
        <v>51</v>
      </c>
      <c r="I4102" s="441" t="s">
        <v>9290</v>
      </c>
      <c r="J4102" s="26" t="s">
        <v>9291</v>
      </c>
      <c r="K4102" s="90" t="s">
        <v>21</v>
      </c>
      <c r="L4102" s="87" t="s">
        <v>19</v>
      </c>
      <c r="M4102" s="22" t="s">
        <v>1299</v>
      </c>
      <c r="N4102" s="90"/>
      <c r="O4102" s="90"/>
      <c r="P4102" s="90"/>
      <c r="Q4102" s="90"/>
      <c r="R4102" s="443"/>
      <c r="S4102" s="123"/>
      <c r="T4102" s="26"/>
      <c r="U4102" s="26"/>
      <c r="V4102" s="90" t="s">
        <v>20</v>
      </c>
      <c r="W4102" s="90"/>
      <c r="X4102" s="90"/>
    </row>
    <row r="4103" spans="1:24">
      <c r="A4103" s="142"/>
      <c r="B4103" s="155" t="s">
        <v>8454</v>
      </c>
      <c r="C4103" s="155"/>
      <c r="D4103" s="155"/>
      <c r="E4103" s="166">
        <v>44525</v>
      </c>
      <c r="F4103" s="109" t="s">
        <v>1298</v>
      </c>
      <c r="G4103" s="112" t="s">
        <v>235</v>
      </c>
      <c r="H4103" s="90" t="s">
        <v>51</v>
      </c>
      <c r="I4103" s="441" t="s">
        <v>9290</v>
      </c>
      <c r="J4103" s="26" t="s">
        <v>9291</v>
      </c>
      <c r="K4103" s="25" t="s">
        <v>10</v>
      </c>
      <c r="L4103" s="87" t="s">
        <v>3</v>
      </c>
      <c r="M4103" s="22" t="s">
        <v>1299</v>
      </c>
      <c r="N4103" s="90"/>
      <c r="O4103" s="90"/>
      <c r="P4103" s="90"/>
      <c r="Q4103" s="90"/>
      <c r="R4103" s="443"/>
      <c r="S4103" s="123"/>
      <c r="T4103" s="26"/>
      <c r="U4103" s="26"/>
      <c r="V4103" s="24" t="s">
        <v>414</v>
      </c>
      <c r="W4103" s="90"/>
      <c r="X4103" s="90"/>
    </row>
    <row r="4104" spans="1:24">
      <c r="A4104" s="142"/>
      <c r="B4104" s="155" t="s">
        <v>8454</v>
      </c>
      <c r="C4104" s="155"/>
      <c r="D4104" s="155"/>
      <c r="E4104" s="166">
        <v>44525</v>
      </c>
      <c r="F4104" s="109" t="s">
        <v>1298</v>
      </c>
      <c r="G4104" s="112" t="s">
        <v>235</v>
      </c>
      <c r="H4104" s="90" t="s">
        <v>51</v>
      </c>
      <c r="I4104" s="443" t="s">
        <v>9332</v>
      </c>
      <c r="J4104" s="26" t="s">
        <v>9333</v>
      </c>
      <c r="K4104" s="26" t="s">
        <v>9334</v>
      </c>
      <c r="L4104" s="440" t="s">
        <v>4260</v>
      </c>
      <c r="M4104" s="22" t="s">
        <v>1299</v>
      </c>
      <c r="N4104" s="90"/>
      <c r="O4104" s="90"/>
      <c r="P4104" s="90"/>
      <c r="Q4104" s="90"/>
      <c r="R4104" s="443" t="s">
        <v>10814</v>
      </c>
      <c r="S4104" s="123" t="s">
        <v>10185</v>
      </c>
      <c r="T4104" s="26" t="s">
        <v>10815</v>
      </c>
      <c r="U4104" s="26" t="s">
        <v>70</v>
      </c>
      <c r="V4104" s="26" t="s">
        <v>9327</v>
      </c>
      <c r="W4104" s="90"/>
      <c r="X4104" s="90"/>
    </row>
    <row r="4105" spans="1:24">
      <c r="A4105" s="142"/>
      <c r="B4105" s="169" t="s">
        <v>11532</v>
      </c>
      <c r="C4105" s="155"/>
      <c r="D4105" s="109" t="s">
        <v>11792</v>
      </c>
      <c r="E4105" s="166">
        <v>44525</v>
      </c>
      <c r="F4105" s="109" t="s">
        <v>1298</v>
      </c>
      <c r="G4105" s="112" t="s">
        <v>235</v>
      </c>
      <c r="H4105" s="90" t="s">
        <v>51</v>
      </c>
      <c r="I4105" s="443" t="s">
        <v>9332</v>
      </c>
      <c r="J4105" s="26" t="s">
        <v>9333</v>
      </c>
      <c r="K4105" s="442" t="s">
        <v>407</v>
      </c>
      <c r="L4105" s="90" t="s">
        <v>463</v>
      </c>
      <c r="M4105" s="22" t="s">
        <v>1316</v>
      </c>
      <c r="N4105" s="90"/>
      <c r="O4105" s="90"/>
      <c r="P4105" s="90"/>
      <c r="Q4105" s="90"/>
      <c r="R4105" s="443" t="s">
        <v>10814</v>
      </c>
      <c r="S4105" s="123" t="s">
        <v>10185</v>
      </c>
      <c r="T4105" s="26" t="s">
        <v>10816</v>
      </c>
      <c r="U4105" s="26" t="s">
        <v>65</v>
      </c>
      <c r="V4105" s="26" t="s">
        <v>9289</v>
      </c>
      <c r="W4105" s="90"/>
      <c r="X4105" s="90"/>
    </row>
    <row r="4106" spans="1:24">
      <c r="A4106" s="142"/>
      <c r="B4106" s="155" t="s">
        <v>8454</v>
      </c>
      <c r="C4106" s="155"/>
      <c r="D4106" s="155"/>
      <c r="E4106" s="166">
        <v>44525</v>
      </c>
      <c r="F4106" s="109" t="s">
        <v>1298</v>
      </c>
      <c r="G4106" s="112" t="s">
        <v>235</v>
      </c>
      <c r="H4106" s="90" t="s">
        <v>51</v>
      </c>
      <c r="I4106" s="443" t="s">
        <v>9332</v>
      </c>
      <c r="J4106" s="26" t="s">
        <v>9333</v>
      </c>
      <c r="K4106" s="26" t="s">
        <v>9335</v>
      </c>
      <c r="L4106" s="440" t="s">
        <v>3</v>
      </c>
      <c r="M4106" s="22" t="s">
        <v>1299</v>
      </c>
      <c r="N4106" s="90" t="s">
        <v>4</v>
      </c>
      <c r="O4106" s="90"/>
      <c r="P4106" s="90" t="s">
        <v>1441</v>
      </c>
      <c r="Q4106" s="90"/>
      <c r="R4106" s="443" t="s">
        <v>10814</v>
      </c>
      <c r="S4106" s="123" t="s">
        <v>10185</v>
      </c>
      <c r="T4106" s="26" t="s">
        <v>10817</v>
      </c>
      <c r="U4106" s="26" t="s">
        <v>70</v>
      </c>
      <c r="V4106" s="26" t="s">
        <v>9336</v>
      </c>
      <c r="W4106" s="90"/>
      <c r="X4106" s="90"/>
    </row>
    <row r="4107" spans="1:24">
      <c r="A4107" s="142"/>
      <c r="B4107" s="155" t="s">
        <v>8454</v>
      </c>
      <c r="C4107" s="155"/>
      <c r="D4107" s="155"/>
      <c r="E4107" s="166">
        <v>44525</v>
      </c>
      <c r="F4107" s="109" t="s">
        <v>1298</v>
      </c>
      <c r="G4107" s="112" t="s">
        <v>235</v>
      </c>
      <c r="H4107" s="90" t="s">
        <v>51</v>
      </c>
      <c r="I4107" s="443" t="s">
        <v>9332</v>
      </c>
      <c r="J4107" s="26" t="s">
        <v>9333</v>
      </c>
      <c r="K4107" s="26" t="s">
        <v>9337</v>
      </c>
      <c r="L4107" s="440" t="s">
        <v>3</v>
      </c>
      <c r="M4107" s="22" t="s">
        <v>1299</v>
      </c>
      <c r="N4107" s="90"/>
      <c r="O4107" s="90"/>
      <c r="P4107" s="90"/>
      <c r="Q4107" s="90"/>
      <c r="R4107" s="443" t="s">
        <v>10814</v>
      </c>
      <c r="S4107" s="123" t="s">
        <v>10185</v>
      </c>
      <c r="T4107" s="26" t="s">
        <v>10818</v>
      </c>
      <c r="U4107" s="26" t="s">
        <v>70</v>
      </c>
      <c r="V4107" s="26" t="s">
        <v>9329</v>
      </c>
      <c r="W4107" s="90"/>
      <c r="X4107" s="90"/>
    </row>
    <row r="4108" spans="1:24">
      <c r="A4108" s="142"/>
      <c r="B4108" s="155" t="s">
        <v>8454</v>
      </c>
      <c r="C4108" s="155"/>
      <c r="D4108" s="155"/>
      <c r="E4108" s="166">
        <v>44525</v>
      </c>
      <c r="F4108" s="109" t="s">
        <v>1298</v>
      </c>
      <c r="G4108" s="112" t="s">
        <v>235</v>
      </c>
      <c r="H4108" s="90" t="s">
        <v>51</v>
      </c>
      <c r="I4108" s="443" t="s">
        <v>9332</v>
      </c>
      <c r="J4108" s="26" t="s">
        <v>9333</v>
      </c>
      <c r="K4108" s="26" t="s">
        <v>9338</v>
      </c>
      <c r="L4108" s="440" t="s">
        <v>4260</v>
      </c>
      <c r="M4108" s="22" t="s">
        <v>1299</v>
      </c>
      <c r="N4108" s="90"/>
      <c r="O4108" s="90"/>
      <c r="P4108" s="90"/>
      <c r="Q4108" s="90"/>
      <c r="R4108" s="443" t="s">
        <v>10814</v>
      </c>
      <c r="S4108" s="123" t="s">
        <v>10185</v>
      </c>
      <c r="T4108" s="26" t="s">
        <v>10819</v>
      </c>
      <c r="U4108" s="26" t="s">
        <v>70</v>
      </c>
      <c r="V4108" s="26" t="s">
        <v>9331</v>
      </c>
      <c r="W4108" s="90"/>
      <c r="X4108" s="90"/>
    </row>
    <row r="4109" spans="1:24">
      <c r="A4109" s="142"/>
      <c r="B4109" s="155" t="s">
        <v>8454</v>
      </c>
      <c r="C4109" s="155"/>
      <c r="D4109" s="155"/>
      <c r="E4109" s="166">
        <v>44525</v>
      </c>
      <c r="F4109" s="109" t="s">
        <v>1298</v>
      </c>
      <c r="G4109" s="112" t="s">
        <v>235</v>
      </c>
      <c r="H4109" s="90" t="s">
        <v>51</v>
      </c>
      <c r="I4109" s="443" t="s">
        <v>9332</v>
      </c>
      <c r="J4109" s="26" t="s">
        <v>9333</v>
      </c>
      <c r="K4109" s="26" t="s">
        <v>9339</v>
      </c>
      <c r="L4109" s="87" t="s">
        <v>4260</v>
      </c>
      <c r="M4109" s="26" t="s">
        <v>1316</v>
      </c>
      <c r="N4109" s="90"/>
      <c r="O4109" s="90"/>
      <c r="P4109" s="90"/>
      <c r="Q4109" s="90"/>
      <c r="R4109" s="443" t="s">
        <v>10814</v>
      </c>
      <c r="S4109" s="123" t="s">
        <v>10185</v>
      </c>
      <c r="T4109" s="26" t="s">
        <v>10820</v>
      </c>
      <c r="U4109" s="87" t="s">
        <v>4260</v>
      </c>
      <c r="V4109" s="26" t="s">
        <v>9340</v>
      </c>
      <c r="W4109" s="90"/>
      <c r="X4109" s="90"/>
    </row>
    <row r="4110" spans="1:24">
      <c r="A4110" s="142"/>
      <c r="B4110" s="155" t="s">
        <v>8454</v>
      </c>
      <c r="C4110" s="155"/>
      <c r="D4110" s="155"/>
      <c r="E4110" s="166">
        <v>44525</v>
      </c>
      <c r="F4110" s="109" t="s">
        <v>1298</v>
      </c>
      <c r="G4110" s="112" t="s">
        <v>235</v>
      </c>
      <c r="H4110" s="90" t="s">
        <v>51</v>
      </c>
      <c r="I4110" s="443" t="s">
        <v>9332</v>
      </c>
      <c r="J4110" s="26" t="s">
        <v>9333</v>
      </c>
      <c r="K4110" s="26" t="s">
        <v>9341</v>
      </c>
      <c r="L4110" s="440" t="s">
        <v>3</v>
      </c>
      <c r="M4110" s="22" t="s">
        <v>1299</v>
      </c>
      <c r="N4110" s="90"/>
      <c r="O4110" s="90"/>
      <c r="P4110" s="90"/>
      <c r="Q4110" s="90"/>
      <c r="R4110" s="443" t="s">
        <v>10814</v>
      </c>
      <c r="S4110" s="123" t="s">
        <v>10185</v>
      </c>
      <c r="T4110" s="26" t="s">
        <v>10821</v>
      </c>
      <c r="U4110" s="26" t="s">
        <v>70</v>
      </c>
      <c r="V4110" s="26" t="s">
        <v>9342</v>
      </c>
      <c r="W4110" s="90"/>
      <c r="X4110" s="90"/>
    </row>
    <row r="4111" spans="1:24">
      <c r="A4111" s="142"/>
      <c r="B4111" s="169" t="s">
        <v>11532</v>
      </c>
      <c r="C4111" s="155"/>
      <c r="D4111" s="109" t="s">
        <v>11792</v>
      </c>
      <c r="E4111" s="166">
        <v>44525</v>
      </c>
      <c r="F4111" s="109" t="s">
        <v>1298</v>
      </c>
      <c r="G4111" s="112" t="s">
        <v>235</v>
      </c>
      <c r="H4111" s="90" t="s">
        <v>51</v>
      </c>
      <c r="I4111" s="443" t="s">
        <v>9332</v>
      </c>
      <c r="J4111" s="26" t="s">
        <v>9333</v>
      </c>
      <c r="K4111" s="442" t="s">
        <v>405</v>
      </c>
      <c r="L4111" s="90" t="s">
        <v>463</v>
      </c>
      <c r="M4111" s="22" t="s">
        <v>1299</v>
      </c>
      <c r="N4111" s="90" t="s">
        <v>4</v>
      </c>
      <c r="O4111" s="90"/>
      <c r="P4111" s="90"/>
      <c r="Q4111" s="90"/>
      <c r="R4111" s="443" t="s">
        <v>10814</v>
      </c>
      <c r="S4111" s="123" t="s">
        <v>10185</v>
      </c>
      <c r="T4111" s="26" t="s">
        <v>10822</v>
      </c>
      <c r="U4111" s="26" t="s">
        <v>65</v>
      </c>
      <c r="V4111" s="26" t="s">
        <v>9343</v>
      </c>
      <c r="W4111" s="90"/>
      <c r="X4111" s="90"/>
    </row>
    <row r="4112" spans="1:24">
      <c r="A4112" s="142"/>
      <c r="B4112" s="155" t="s">
        <v>8454</v>
      </c>
      <c r="C4112" s="155"/>
      <c r="D4112" s="155"/>
      <c r="E4112" s="166">
        <v>44525</v>
      </c>
      <c r="F4112" s="109" t="s">
        <v>1298</v>
      </c>
      <c r="G4112" s="112" t="s">
        <v>235</v>
      </c>
      <c r="H4112" s="90" t="s">
        <v>51</v>
      </c>
      <c r="I4112" s="443" t="s">
        <v>9332</v>
      </c>
      <c r="J4112" s="26" t="s">
        <v>9333</v>
      </c>
      <c r="K4112" s="26" t="s">
        <v>9344</v>
      </c>
      <c r="L4112" s="87" t="s">
        <v>83</v>
      </c>
      <c r="M4112" s="22" t="s">
        <v>1299</v>
      </c>
      <c r="N4112" s="90"/>
      <c r="O4112" s="90"/>
      <c r="P4112" s="90"/>
      <c r="Q4112" s="90"/>
      <c r="R4112" s="443" t="s">
        <v>10814</v>
      </c>
      <c r="S4112" s="123" t="s">
        <v>10185</v>
      </c>
      <c r="T4112" s="26" t="s">
        <v>10823</v>
      </c>
      <c r="U4112" s="87" t="s">
        <v>83</v>
      </c>
      <c r="V4112" s="26" t="s">
        <v>9345</v>
      </c>
      <c r="W4112" s="90"/>
      <c r="X4112" s="90"/>
    </row>
    <row r="4113" spans="1:24">
      <c r="A4113" s="142"/>
      <c r="B4113" s="155" t="s">
        <v>8454</v>
      </c>
      <c r="C4113" s="155"/>
      <c r="D4113" s="155"/>
      <c r="E4113" s="166">
        <v>44525</v>
      </c>
      <c r="F4113" s="109" t="s">
        <v>1298</v>
      </c>
      <c r="G4113" s="112" t="s">
        <v>235</v>
      </c>
      <c r="H4113" s="90" t="s">
        <v>51</v>
      </c>
      <c r="I4113" s="443" t="s">
        <v>9332</v>
      </c>
      <c r="J4113" s="26" t="s">
        <v>9291</v>
      </c>
      <c r="K4113" s="90" t="s">
        <v>8</v>
      </c>
      <c r="L4113" s="141" t="s">
        <v>1304</v>
      </c>
      <c r="M4113" s="22" t="s">
        <v>1299</v>
      </c>
      <c r="N4113" s="90"/>
      <c r="O4113" s="90"/>
      <c r="P4113" s="90"/>
      <c r="Q4113" s="90"/>
      <c r="R4113" s="443"/>
      <c r="S4113" s="123"/>
      <c r="T4113" s="26"/>
      <c r="U4113" s="26"/>
      <c r="V4113" s="90" t="s">
        <v>1313</v>
      </c>
      <c r="W4113" s="90"/>
      <c r="X4113" s="90"/>
    </row>
    <row r="4114" spans="1:24">
      <c r="A4114" s="142"/>
      <c r="B4114" s="155" t="s">
        <v>8454</v>
      </c>
      <c r="C4114" s="155"/>
      <c r="D4114" s="155"/>
      <c r="E4114" s="166">
        <v>44525</v>
      </c>
      <c r="F4114" s="109" t="s">
        <v>1298</v>
      </c>
      <c r="G4114" s="112" t="s">
        <v>235</v>
      </c>
      <c r="H4114" s="90" t="s">
        <v>51</v>
      </c>
      <c r="I4114" s="443" t="s">
        <v>9332</v>
      </c>
      <c r="J4114" s="26" t="s">
        <v>9291</v>
      </c>
      <c r="K4114" s="90" t="s">
        <v>14</v>
      </c>
      <c r="L4114" s="90" t="s">
        <v>15</v>
      </c>
      <c r="M4114" s="22" t="s">
        <v>1299</v>
      </c>
      <c r="N4114" s="90"/>
      <c r="O4114" s="90"/>
      <c r="P4114" s="90"/>
      <c r="Q4114" s="90"/>
      <c r="R4114" s="443"/>
      <c r="S4114" s="123"/>
      <c r="T4114" s="26"/>
      <c r="U4114" s="26"/>
      <c r="V4114" s="90" t="s">
        <v>13</v>
      </c>
      <c r="W4114" s="90"/>
      <c r="X4114" s="90"/>
    </row>
    <row r="4115" spans="1:24">
      <c r="A4115" s="142"/>
      <c r="B4115" s="155" t="s">
        <v>8454</v>
      </c>
      <c r="C4115" s="155"/>
      <c r="D4115" s="155"/>
      <c r="E4115" s="166">
        <v>44525</v>
      </c>
      <c r="F4115" s="109" t="s">
        <v>1298</v>
      </c>
      <c r="G4115" s="112" t="s">
        <v>235</v>
      </c>
      <c r="H4115" s="90" t="s">
        <v>51</v>
      </c>
      <c r="I4115" s="443" t="s">
        <v>9332</v>
      </c>
      <c r="J4115" s="26" t="s">
        <v>9291</v>
      </c>
      <c r="K4115" s="90" t="s">
        <v>12</v>
      </c>
      <c r="L4115" s="87" t="s">
        <v>3</v>
      </c>
      <c r="M4115" s="22" t="s">
        <v>1299</v>
      </c>
      <c r="N4115" s="90"/>
      <c r="O4115" s="90"/>
      <c r="P4115" s="90"/>
      <c r="Q4115" s="90"/>
      <c r="R4115" s="443"/>
      <c r="S4115" s="123"/>
      <c r="T4115" s="26"/>
      <c r="U4115" s="26"/>
      <c r="V4115" s="90" t="s">
        <v>1309</v>
      </c>
      <c r="W4115" s="90"/>
      <c r="X4115" s="90"/>
    </row>
    <row r="4116" spans="1:24">
      <c r="A4116" s="142"/>
      <c r="B4116" s="155" t="s">
        <v>8454</v>
      </c>
      <c r="C4116" s="155"/>
      <c r="D4116" s="155"/>
      <c r="E4116" s="166">
        <v>44525</v>
      </c>
      <c r="F4116" s="109" t="s">
        <v>1298</v>
      </c>
      <c r="G4116" s="112" t="s">
        <v>235</v>
      </c>
      <c r="H4116" s="90" t="s">
        <v>51</v>
      </c>
      <c r="I4116" s="443" t="s">
        <v>9332</v>
      </c>
      <c r="J4116" s="26" t="s">
        <v>9291</v>
      </c>
      <c r="K4116" s="90" t="s">
        <v>18</v>
      </c>
      <c r="L4116" s="87" t="s">
        <v>19</v>
      </c>
      <c r="M4116" s="22" t="s">
        <v>1299</v>
      </c>
      <c r="N4116" s="90"/>
      <c r="O4116" s="90"/>
      <c r="P4116" s="90"/>
      <c r="Q4116" s="90"/>
      <c r="R4116" s="443"/>
      <c r="S4116" s="123"/>
      <c r="T4116" s="26"/>
      <c r="U4116" s="26"/>
      <c r="V4116" s="90" t="s">
        <v>17</v>
      </c>
      <c r="W4116" s="90"/>
      <c r="X4116" s="90"/>
    </row>
    <row r="4117" spans="1:24">
      <c r="A4117" s="142"/>
      <c r="B4117" s="155" t="s">
        <v>8454</v>
      </c>
      <c r="C4117" s="155"/>
      <c r="D4117" s="155"/>
      <c r="E4117" s="166">
        <v>44525</v>
      </c>
      <c r="F4117" s="109" t="s">
        <v>1298</v>
      </c>
      <c r="G4117" s="112" t="s">
        <v>235</v>
      </c>
      <c r="H4117" s="90" t="s">
        <v>51</v>
      </c>
      <c r="I4117" s="443" t="s">
        <v>9332</v>
      </c>
      <c r="J4117" s="26" t="s">
        <v>9291</v>
      </c>
      <c r="K4117" s="90" t="s">
        <v>21</v>
      </c>
      <c r="L4117" s="87" t="s">
        <v>19</v>
      </c>
      <c r="M4117" s="22" t="s">
        <v>1299</v>
      </c>
      <c r="N4117" s="90"/>
      <c r="O4117" s="90"/>
      <c r="P4117" s="90"/>
      <c r="Q4117" s="90"/>
      <c r="R4117" s="443"/>
      <c r="S4117" s="123"/>
      <c r="T4117" s="26"/>
      <c r="U4117" s="26"/>
      <c r="V4117" s="90" t="s">
        <v>20</v>
      </c>
      <c r="W4117" s="90"/>
      <c r="X4117" s="90"/>
    </row>
    <row r="4118" spans="1:24">
      <c r="A4118" s="142"/>
      <c r="B4118" s="155" t="s">
        <v>8454</v>
      </c>
      <c r="C4118" s="155"/>
      <c r="D4118" s="155"/>
      <c r="E4118" s="166">
        <v>44525</v>
      </c>
      <c r="F4118" s="109" t="s">
        <v>1298</v>
      </c>
      <c r="G4118" s="112" t="s">
        <v>235</v>
      </c>
      <c r="H4118" s="90" t="s">
        <v>51</v>
      </c>
      <c r="I4118" s="443" t="s">
        <v>9332</v>
      </c>
      <c r="J4118" s="26" t="s">
        <v>9291</v>
      </c>
      <c r="K4118" s="25" t="s">
        <v>10</v>
      </c>
      <c r="L4118" s="87" t="s">
        <v>3</v>
      </c>
      <c r="M4118" s="22" t="s">
        <v>1299</v>
      </c>
      <c r="N4118" s="90"/>
      <c r="O4118" s="90"/>
      <c r="P4118" s="90"/>
      <c r="Q4118" s="90"/>
      <c r="R4118" s="443"/>
      <c r="S4118" s="123"/>
      <c r="T4118" s="26"/>
      <c r="U4118" s="26"/>
      <c r="V4118" s="24" t="s">
        <v>414</v>
      </c>
      <c r="W4118" s="90"/>
      <c r="X4118" s="90"/>
    </row>
    <row r="4119" spans="1:24" ht="30">
      <c r="A4119" s="142"/>
      <c r="B4119" s="155" t="s">
        <v>9671</v>
      </c>
      <c r="C4119" s="155"/>
      <c r="D4119" s="155"/>
      <c r="E4119" s="166">
        <v>44553</v>
      </c>
      <c r="F4119" s="109" t="s">
        <v>1298</v>
      </c>
      <c r="G4119" s="112" t="s">
        <v>7442</v>
      </c>
      <c r="H4119" s="90" t="s">
        <v>51</v>
      </c>
      <c r="I4119" s="441" t="s">
        <v>10824</v>
      </c>
      <c r="J4119" s="123" t="s">
        <v>10825</v>
      </c>
      <c r="K4119" s="87" t="s">
        <v>450</v>
      </c>
      <c r="L4119" s="87" t="s">
        <v>3</v>
      </c>
      <c r="M4119" s="22" t="s">
        <v>1299</v>
      </c>
      <c r="N4119" s="90" t="s">
        <v>10826</v>
      </c>
      <c r="O4119" s="90" t="s">
        <v>1312</v>
      </c>
      <c r="P4119" s="90" t="s">
        <v>6</v>
      </c>
      <c r="Q4119" s="90"/>
      <c r="R4119" s="114"/>
      <c r="S4119" s="123"/>
      <c r="T4119" s="114"/>
      <c r="U4119" s="114"/>
      <c r="V4119" s="22" t="s">
        <v>10827</v>
      </c>
      <c r="W4119" s="90"/>
      <c r="X4119" s="90"/>
    </row>
    <row r="4120" spans="1:24">
      <c r="A4120" s="142"/>
      <c r="B4120" s="155" t="s">
        <v>9671</v>
      </c>
      <c r="C4120" s="155"/>
      <c r="D4120" s="155"/>
      <c r="E4120" s="166">
        <v>44553</v>
      </c>
      <c r="F4120" s="109" t="s">
        <v>1298</v>
      </c>
      <c r="G4120" s="112" t="s">
        <v>7442</v>
      </c>
      <c r="H4120" s="90" t="s">
        <v>51</v>
      </c>
      <c r="I4120" s="441" t="s">
        <v>10824</v>
      </c>
      <c r="J4120" s="123" t="s">
        <v>10825</v>
      </c>
      <c r="K4120" s="90" t="s">
        <v>14</v>
      </c>
      <c r="L4120" s="87" t="s">
        <v>15</v>
      </c>
      <c r="M4120" s="22" t="s">
        <v>1299</v>
      </c>
      <c r="N4120" s="90"/>
      <c r="O4120" s="90"/>
      <c r="P4120" s="90"/>
      <c r="Q4120" s="90"/>
      <c r="R4120" s="114"/>
      <c r="S4120" s="123"/>
      <c r="T4120" s="114"/>
      <c r="U4120" s="22"/>
      <c r="V4120" s="90" t="s">
        <v>13</v>
      </c>
      <c r="W4120" s="90"/>
      <c r="X4120" s="90"/>
    </row>
    <row r="4121" spans="1:24">
      <c r="A4121" s="142"/>
      <c r="B4121" s="155" t="s">
        <v>9671</v>
      </c>
      <c r="C4121" s="155"/>
      <c r="D4121" s="155"/>
      <c r="E4121" s="166">
        <v>44553</v>
      </c>
      <c r="F4121" s="109" t="s">
        <v>1298</v>
      </c>
      <c r="G4121" s="112" t="s">
        <v>7442</v>
      </c>
      <c r="H4121" s="90" t="s">
        <v>51</v>
      </c>
      <c r="I4121" s="441" t="s">
        <v>10824</v>
      </c>
      <c r="J4121" s="123" t="s">
        <v>10825</v>
      </c>
      <c r="K4121" s="90" t="s">
        <v>8</v>
      </c>
      <c r="L4121" s="87" t="s">
        <v>1304</v>
      </c>
      <c r="M4121" s="22" t="s">
        <v>1299</v>
      </c>
      <c r="N4121" s="90" t="s">
        <v>9152</v>
      </c>
      <c r="O4121" s="90" t="s">
        <v>1305</v>
      </c>
      <c r="P4121" s="90"/>
      <c r="Q4121" s="90"/>
      <c r="R4121" s="114"/>
      <c r="S4121" s="123"/>
      <c r="T4121" s="114"/>
      <c r="U4121" s="22"/>
      <c r="V4121" s="22" t="s">
        <v>67</v>
      </c>
      <c r="W4121" s="90"/>
      <c r="X4121" s="90"/>
    </row>
    <row r="4122" spans="1:24">
      <c r="A4122" s="142"/>
      <c r="B4122" s="155" t="s">
        <v>9671</v>
      </c>
      <c r="C4122" s="155"/>
      <c r="D4122" s="155"/>
      <c r="E4122" s="166">
        <v>44553</v>
      </c>
      <c r="F4122" s="109" t="s">
        <v>1298</v>
      </c>
      <c r="G4122" s="112" t="s">
        <v>7442</v>
      </c>
      <c r="H4122" s="90" t="s">
        <v>51</v>
      </c>
      <c r="I4122" s="441" t="s">
        <v>10824</v>
      </c>
      <c r="J4122" s="123" t="s">
        <v>10825</v>
      </c>
      <c r="K4122" s="90" t="s">
        <v>12</v>
      </c>
      <c r="L4122" s="87" t="s">
        <v>3</v>
      </c>
      <c r="M4122" s="22" t="s">
        <v>1299</v>
      </c>
      <c r="N4122" s="90"/>
      <c r="O4122" s="90"/>
      <c r="P4122" s="90"/>
      <c r="Q4122" s="90"/>
      <c r="R4122" s="114"/>
      <c r="S4122" s="123"/>
      <c r="T4122" s="114"/>
      <c r="U4122" s="22"/>
      <c r="V4122" s="22" t="s">
        <v>68</v>
      </c>
      <c r="W4122" s="90"/>
      <c r="X4122" s="90"/>
    </row>
    <row r="4123" spans="1:24">
      <c r="A4123" s="142"/>
      <c r="B4123" s="155" t="s">
        <v>9671</v>
      </c>
      <c r="C4123" s="155"/>
      <c r="D4123" s="155"/>
      <c r="E4123" s="166">
        <v>44553</v>
      </c>
      <c r="F4123" s="109" t="s">
        <v>1298</v>
      </c>
      <c r="G4123" s="112" t="s">
        <v>7442</v>
      </c>
      <c r="H4123" s="90" t="s">
        <v>51</v>
      </c>
      <c r="I4123" s="441" t="s">
        <v>10824</v>
      </c>
      <c r="J4123" s="123" t="s">
        <v>10825</v>
      </c>
      <c r="K4123" s="90" t="s">
        <v>18</v>
      </c>
      <c r="L4123" s="87" t="s">
        <v>19</v>
      </c>
      <c r="M4123" s="22" t="s">
        <v>1299</v>
      </c>
      <c r="N4123" s="90"/>
      <c r="O4123" s="90"/>
      <c r="P4123" s="90"/>
      <c r="Q4123" s="90"/>
      <c r="R4123" s="114"/>
      <c r="S4123" s="123"/>
      <c r="T4123" s="114"/>
      <c r="U4123" s="114"/>
      <c r="V4123" s="25" t="s">
        <v>64</v>
      </c>
      <c r="W4123" s="90"/>
      <c r="X4123" s="90"/>
    </row>
    <row r="4124" spans="1:24">
      <c r="A4124" s="142"/>
      <c r="B4124" s="155" t="s">
        <v>9671</v>
      </c>
      <c r="C4124" s="155"/>
      <c r="D4124" s="155"/>
      <c r="E4124" s="166">
        <v>44553</v>
      </c>
      <c r="F4124" s="109" t="s">
        <v>1298</v>
      </c>
      <c r="G4124" s="112" t="s">
        <v>7442</v>
      </c>
      <c r="H4124" s="90" t="s">
        <v>51</v>
      </c>
      <c r="I4124" s="441" t="s">
        <v>10824</v>
      </c>
      <c r="J4124" s="123" t="s">
        <v>10825</v>
      </c>
      <c r="K4124" s="90" t="s">
        <v>21</v>
      </c>
      <c r="L4124" s="87" t="s">
        <v>19</v>
      </c>
      <c r="M4124" s="22" t="s">
        <v>1299</v>
      </c>
      <c r="N4124" s="90"/>
      <c r="O4124" s="90"/>
      <c r="P4124" s="90"/>
      <c r="Q4124" s="90"/>
      <c r="R4124" s="114"/>
      <c r="S4124" s="123"/>
      <c r="T4124" s="114"/>
      <c r="U4124" s="114"/>
      <c r="V4124" s="25" t="s">
        <v>22</v>
      </c>
      <c r="W4124" s="90"/>
      <c r="X4124" s="90"/>
    </row>
    <row r="4125" spans="1:24">
      <c r="A4125" s="142"/>
      <c r="B4125" s="169" t="s">
        <v>11532</v>
      </c>
      <c r="C4125" s="155"/>
      <c r="D4125" s="109" t="s">
        <v>11792</v>
      </c>
      <c r="E4125" s="166">
        <v>44553</v>
      </c>
      <c r="F4125" s="109" t="s">
        <v>1298</v>
      </c>
      <c r="G4125" s="112" t="s">
        <v>7442</v>
      </c>
      <c r="H4125" s="90" t="s">
        <v>51</v>
      </c>
      <c r="I4125" s="441" t="s">
        <v>10824</v>
      </c>
      <c r="J4125" s="123" t="s">
        <v>10825</v>
      </c>
      <c r="K4125" s="87" t="s">
        <v>10828</v>
      </c>
      <c r="L4125" s="90" t="s">
        <v>463</v>
      </c>
      <c r="M4125" s="123" t="s">
        <v>1316</v>
      </c>
      <c r="N4125" s="90" t="s">
        <v>4</v>
      </c>
      <c r="O4125" s="90"/>
      <c r="P4125" s="90"/>
      <c r="Q4125" s="90"/>
      <c r="R4125" s="22" t="s">
        <v>10829</v>
      </c>
      <c r="S4125" s="123" t="s">
        <v>10185</v>
      </c>
      <c r="T4125" s="114" t="s">
        <v>10830</v>
      </c>
      <c r="U4125" s="87" t="s">
        <v>65</v>
      </c>
      <c r="V4125" s="87" t="s">
        <v>10831</v>
      </c>
      <c r="W4125" s="90"/>
      <c r="X4125" s="90"/>
    </row>
    <row r="4126" spans="1:24" ht="30">
      <c r="A4126" s="142"/>
      <c r="B4126" s="169" t="s">
        <v>11532</v>
      </c>
      <c r="C4126" s="155"/>
      <c r="D4126" s="109" t="s">
        <v>11792</v>
      </c>
      <c r="E4126" s="166">
        <v>44553</v>
      </c>
      <c r="F4126" s="109" t="s">
        <v>1298</v>
      </c>
      <c r="G4126" s="112" t="s">
        <v>7442</v>
      </c>
      <c r="H4126" s="90" t="s">
        <v>51</v>
      </c>
      <c r="I4126" s="441" t="s">
        <v>10824</v>
      </c>
      <c r="J4126" s="123" t="s">
        <v>10825</v>
      </c>
      <c r="K4126" s="87" t="s">
        <v>10832</v>
      </c>
      <c r="L4126" s="90" t="s">
        <v>463</v>
      </c>
      <c r="M4126" s="123" t="s">
        <v>1316</v>
      </c>
      <c r="N4126" s="90"/>
      <c r="O4126" s="90"/>
      <c r="P4126" s="90"/>
      <c r="Q4126" s="90"/>
      <c r="R4126" s="22" t="s">
        <v>10829</v>
      </c>
      <c r="S4126" s="123" t="s">
        <v>10185</v>
      </c>
      <c r="T4126" s="114" t="s">
        <v>10833</v>
      </c>
      <c r="U4126" s="87" t="s">
        <v>65</v>
      </c>
      <c r="V4126" s="93" t="s">
        <v>10834</v>
      </c>
      <c r="W4126" s="90"/>
      <c r="X4126" s="90"/>
    </row>
    <row r="4127" spans="1:24">
      <c r="A4127" s="142"/>
      <c r="B4127" s="155" t="s">
        <v>9671</v>
      </c>
      <c r="C4127" s="155"/>
      <c r="D4127" s="155"/>
      <c r="E4127" s="166">
        <v>44553</v>
      </c>
      <c r="F4127" s="109" t="s">
        <v>1298</v>
      </c>
      <c r="G4127" s="112" t="s">
        <v>7442</v>
      </c>
      <c r="H4127" s="90" t="s">
        <v>51</v>
      </c>
      <c r="I4127" s="441" t="s">
        <v>10824</v>
      </c>
      <c r="J4127" s="123" t="s">
        <v>10825</v>
      </c>
      <c r="K4127" s="87" t="s">
        <v>10835</v>
      </c>
      <c r="L4127" s="87" t="s">
        <v>3</v>
      </c>
      <c r="M4127" s="123" t="s">
        <v>1316</v>
      </c>
      <c r="N4127" s="90"/>
      <c r="O4127" s="90"/>
      <c r="P4127" s="90"/>
      <c r="Q4127" s="90"/>
      <c r="R4127" s="22" t="s">
        <v>10829</v>
      </c>
      <c r="S4127" s="123" t="s">
        <v>10185</v>
      </c>
      <c r="T4127" s="114" t="s">
        <v>10836</v>
      </c>
      <c r="U4127" s="87" t="s">
        <v>70</v>
      </c>
      <c r="V4127" s="87" t="s">
        <v>10837</v>
      </c>
      <c r="W4127" s="90"/>
      <c r="X4127" s="90"/>
    </row>
    <row r="4128" spans="1:24" ht="30">
      <c r="A4128" s="142"/>
      <c r="B4128" s="155" t="s">
        <v>9671</v>
      </c>
      <c r="C4128" s="155"/>
      <c r="D4128" s="155"/>
      <c r="E4128" s="166">
        <v>44553</v>
      </c>
      <c r="F4128" s="109" t="s">
        <v>1298</v>
      </c>
      <c r="G4128" s="112" t="s">
        <v>7442</v>
      </c>
      <c r="H4128" s="90" t="s">
        <v>51</v>
      </c>
      <c r="I4128" s="441" t="s">
        <v>10824</v>
      </c>
      <c r="J4128" s="123" t="s">
        <v>10825</v>
      </c>
      <c r="K4128" s="87" t="s">
        <v>10838</v>
      </c>
      <c r="L4128" s="87" t="s">
        <v>3</v>
      </c>
      <c r="M4128" s="123" t="s">
        <v>1316</v>
      </c>
      <c r="N4128" s="90"/>
      <c r="O4128" s="90"/>
      <c r="P4128" s="90"/>
      <c r="Q4128" s="90"/>
      <c r="R4128" s="22" t="s">
        <v>10829</v>
      </c>
      <c r="S4128" s="123" t="s">
        <v>10185</v>
      </c>
      <c r="T4128" s="87" t="s">
        <v>10839</v>
      </c>
      <c r="U4128" s="87" t="s">
        <v>70</v>
      </c>
      <c r="V4128" s="22" t="s">
        <v>10840</v>
      </c>
      <c r="W4128" s="90"/>
      <c r="X4128" s="90"/>
    </row>
    <row r="4129" spans="1:24" ht="30">
      <c r="A4129" s="142"/>
      <c r="B4129" s="155" t="s">
        <v>9671</v>
      </c>
      <c r="C4129" s="155"/>
      <c r="D4129" s="155"/>
      <c r="E4129" s="166">
        <v>44553</v>
      </c>
      <c r="F4129" s="109" t="s">
        <v>1298</v>
      </c>
      <c r="G4129" s="112" t="s">
        <v>7442</v>
      </c>
      <c r="H4129" s="90" t="s">
        <v>51</v>
      </c>
      <c r="I4129" s="441" t="s">
        <v>10824</v>
      </c>
      <c r="J4129" s="123" t="s">
        <v>10825</v>
      </c>
      <c r="K4129" s="87" t="s">
        <v>10841</v>
      </c>
      <c r="L4129" s="87" t="s">
        <v>3</v>
      </c>
      <c r="M4129" s="22" t="s">
        <v>1316</v>
      </c>
      <c r="N4129" s="90"/>
      <c r="O4129" s="90"/>
      <c r="P4129" s="90"/>
      <c r="Q4129" s="90"/>
      <c r="R4129" s="114" t="s">
        <v>10829</v>
      </c>
      <c r="S4129" s="123" t="s">
        <v>10185</v>
      </c>
      <c r="T4129" s="114" t="s">
        <v>10842</v>
      </c>
      <c r="U4129" s="114" t="s">
        <v>70</v>
      </c>
      <c r="V4129" s="22" t="s">
        <v>10843</v>
      </c>
      <c r="W4129" s="90"/>
      <c r="X4129" s="90"/>
    </row>
    <row r="4130" spans="1:24">
      <c r="A4130" s="142"/>
      <c r="B4130" s="155" t="s">
        <v>9671</v>
      </c>
      <c r="C4130" s="155"/>
      <c r="D4130" s="155"/>
      <c r="E4130" s="166">
        <v>44553</v>
      </c>
      <c r="F4130" s="109" t="s">
        <v>1298</v>
      </c>
      <c r="G4130" s="112" t="s">
        <v>7442</v>
      </c>
      <c r="H4130" s="90" t="s">
        <v>51</v>
      </c>
      <c r="I4130" s="441" t="s">
        <v>10824</v>
      </c>
      <c r="J4130" s="123" t="s">
        <v>10825</v>
      </c>
      <c r="K4130" s="90" t="s">
        <v>10844</v>
      </c>
      <c r="L4130" s="87" t="s">
        <v>3</v>
      </c>
      <c r="M4130" s="22" t="s">
        <v>1316</v>
      </c>
      <c r="N4130" s="90"/>
      <c r="O4130" s="90"/>
      <c r="P4130" s="90"/>
      <c r="Q4130" s="90"/>
      <c r="R4130" s="114" t="s">
        <v>10829</v>
      </c>
      <c r="S4130" s="123" t="s">
        <v>10185</v>
      </c>
      <c r="T4130" s="114" t="s">
        <v>10845</v>
      </c>
      <c r="U4130" s="22" t="s">
        <v>70</v>
      </c>
      <c r="V4130" s="90" t="s">
        <v>10846</v>
      </c>
      <c r="W4130" s="90"/>
      <c r="X4130" s="90"/>
    </row>
    <row r="4131" spans="1:24" ht="30">
      <c r="A4131" s="142"/>
      <c r="B4131" s="169" t="s">
        <v>11532</v>
      </c>
      <c r="C4131" s="155"/>
      <c r="D4131" s="109" t="s">
        <v>11792</v>
      </c>
      <c r="E4131" s="166">
        <v>44553</v>
      </c>
      <c r="F4131" s="109" t="s">
        <v>1298</v>
      </c>
      <c r="G4131" s="112" t="s">
        <v>7442</v>
      </c>
      <c r="H4131" s="90" t="s">
        <v>51</v>
      </c>
      <c r="I4131" s="441" t="s">
        <v>10824</v>
      </c>
      <c r="J4131" s="123" t="s">
        <v>10825</v>
      </c>
      <c r="K4131" s="90" t="s">
        <v>10847</v>
      </c>
      <c r="L4131" s="90" t="s">
        <v>463</v>
      </c>
      <c r="M4131" s="22" t="s">
        <v>1316</v>
      </c>
      <c r="N4131" s="90"/>
      <c r="O4131" s="90"/>
      <c r="P4131" s="90"/>
      <c r="Q4131" s="90"/>
      <c r="R4131" s="114" t="s">
        <v>10829</v>
      </c>
      <c r="S4131" s="123" t="s">
        <v>10185</v>
      </c>
      <c r="T4131" s="114" t="s">
        <v>10848</v>
      </c>
      <c r="U4131" s="22" t="s">
        <v>65</v>
      </c>
      <c r="V4131" s="22" t="s">
        <v>10849</v>
      </c>
      <c r="W4131" s="90"/>
      <c r="X4131" s="90"/>
    </row>
    <row r="4132" spans="1:24" ht="30">
      <c r="A4132" s="142"/>
      <c r="B4132" s="155" t="s">
        <v>9671</v>
      </c>
      <c r="C4132" s="155"/>
      <c r="D4132" s="155"/>
      <c r="E4132" s="166">
        <v>44553</v>
      </c>
      <c r="F4132" s="109" t="s">
        <v>1298</v>
      </c>
      <c r="G4132" s="112" t="s">
        <v>7442</v>
      </c>
      <c r="H4132" s="90" t="s">
        <v>51</v>
      </c>
      <c r="I4132" s="441" t="s">
        <v>10824</v>
      </c>
      <c r="J4132" s="123" t="s">
        <v>10825</v>
      </c>
      <c r="K4132" s="90" t="s">
        <v>10850</v>
      </c>
      <c r="L4132" s="87" t="s">
        <v>3</v>
      </c>
      <c r="M4132" s="22" t="s">
        <v>1316</v>
      </c>
      <c r="N4132" s="90"/>
      <c r="O4132" s="90"/>
      <c r="P4132" s="90"/>
      <c r="Q4132" s="90"/>
      <c r="R4132" s="114" t="s">
        <v>10829</v>
      </c>
      <c r="S4132" s="123" t="s">
        <v>10185</v>
      </c>
      <c r="T4132" s="114" t="s">
        <v>10851</v>
      </c>
      <c r="U4132" s="22" t="s">
        <v>70</v>
      </c>
      <c r="V4132" s="22" t="s">
        <v>10852</v>
      </c>
      <c r="W4132" s="90"/>
      <c r="X4132" s="90"/>
    </row>
    <row r="4133" spans="1:24">
      <c r="A4133" s="142"/>
      <c r="B4133" s="155" t="s">
        <v>9671</v>
      </c>
      <c r="C4133" s="155"/>
      <c r="D4133" s="155"/>
      <c r="E4133" s="166">
        <v>44553</v>
      </c>
      <c r="F4133" s="109" t="s">
        <v>1298</v>
      </c>
      <c r="G4133" s="112" t="s">
        <v>7442</v>
      </c>
      <c r="H4133" s="90" t="s">
        <v>51</v>
      </c>
      <c r="I4133" s="441" t="s">
        <v>10824</v>
      </c>
      <c r="J4133" s="123" t="s">
        <v>10825</v>
      </c>
      <c r="K4133" s="90" t="s">
        <v>10853</v>
      </c>
      <c r="L4133" s="87" t="s">
        <v>3</v>
      </c>
      <c r="M4133" s="22" t="s">
        <v>1316</v>
      </c>
      <c r="N4133" s="90"/>
      <c r="O4133" s="90"/>
      <c r="P4133" s="90"/>
      <c r="Q4133" s="90"/>
      <c r="R4133" s="114" t="s">
        <v>10829</v>
      </c>
      <c r="S4133" s="123" t="s">
        <v>10185</v>
      </c>
      <c r="T4133" s="114" t="s">
        <v>10854</v>
      </c>
      <c r="U4133" s="114" t="s">
        <v>70</v>
      </c>
      <c r="V4133" s="25" t="s">
        <v>10855</v>
      </c>
      <c r="W4133" s="90"/>
      <c r="X4133" s="90"/>
    </row>
    <row r="4134" spans="1:24">
      <c r="A4134" s="142"/>
      <c r="B4134" s="155" t="s">
        <v>9671</v>
      </c>
      <c r="C4134" s="155"/>
      <c r="D4134" s="155"/>
      <c r="E4134" s="166">
        <v>44553</v>
      </c>
      <c r="F4134" s="109" t="s">
        <v>1298</v>
      </c>
      <c r="G4134" s="112" t="s">
        <v>7442</v>
      </c>
      <c r="H4134" s="90" t="s">
        <v>51</v>
      </c>
      <c r="I4134" s="441" t="s">
        <v>10824</v>
      </c>
      <c r="J4134" s="123" t="s">
        <v>10825</v>
      </c>
      <c r="K4134" s="90" t="s">
        <v>10856</v>
      </c>
      <c r="L4134" s="87" t="s">
        <v>3</v>
      </c>
      <c r="M4134" s="22" t="s">
        <v>1316</v>
      </c>
      <c r="N4134" s="90"/>
      <c r="O4134" s="90"/>
      <c r="P4134" s="90"/>
      <c r="Q4134" s="90"/>
      <c r="R4134" s="114" t="s">
        <v>10829</v>
      </c>
      <c r="S4134" s="123" t="s">
        <v>10185</v>
      </c>
      <c r="T4134" s="114" t="s">
        <v>10857</v>
      </c>
      <c r="U4134" s="114" t="s">
        <v>70</v>
      </c>
      <c r="V4134" s="25" t="s">
        <v>10858</v>
      </c>
      <c r="W4134" s="90"/>
      <c r="X4134" s="90"/>
    </row>
    <row r="4135" spans="1:24">
      <c r="A4135" s="142"/>
      <c r="B4135" s="155" t="s">
        <v>9671</v>
      </c>
      <c r="C4135" s="155"/>
      <c r="D4135" s="155"/>
      <c r="E4135" s="166">
        <v>44553</v>
      </c>
      <c r="F4135" s="109" t="s">
        <v>1298</v>
      </c>
      <c r="G4135" s="112" t="s">
        <v>7442</v>
      </c>
      <c r="H4135" s="90" t="s">
        <v>51</v>
      </c>
      <c r="I4135" s="441" t="s">
        <v>10824</v>
      </c>
      <c r="J4135" s="123" t="s">
        <v>10825</v>
      </c>
      <c r="K4135" s="87" t="s">
        <v>10859</v>
      </c>
      <c r="L4135" s="87" t="s">
        <v>3</v>
      </c>
      <c r="M4135" s="123" t="s">
        <v>1316</v>
      </c>
      <c r="N4135" s="90"/>
      <c r="O4135" s="90"/>
      <c r="P4135" s="90"/>
      <c r="Q4135" s="90"/>
      <c r="R4135" s="22" t="s">
        <v>10829</v>
      </c>
      <c r="S4135" s="123" t="s">
        <v>10185</v>
      </c>
      <c r="T4135" s="114" t="s">
        <v>10860</v>
      </c>
      <c r="U4135" s="87" t="s">
        <v>70</v>
      </c>
      <c r="V4135" s="87" t="s">
        <v>10861</v>
      </c>
      <c r="W4135" s="90"/>
      <c r="X4135" s="90"/>
    </row>
    <row r="4136" spans="1:24" ht="30">
      <c r="A4136" s="142"/>
      <c r="B4136" s="155" t="s">
        <v>9671</v>
      </c>
      <c r="C4136" s="155"/>
      <c r="D4136" s="155"/>
      <c r="E4136" s="166">
        <v>44553</v>
      </c>
      <c r="F4136" s="109" t="s">
        <v>1298</v>
      </c>
      <c r="G4136" s="112" t="s">
        <v>7442</v>
      </c>
      <c r="H4136" s="90" t="s">
        <v>51</v>
      </c>
      <c r="I4136" s="441" t="s">
        <v>10824</v>
      </c>
      <c r="J4136" s="123" t="s">
        <v>10825</v>
      </c>
      <c r="K4136" s="87" t="s">
        <v>10862</v>
      </c>
      <c r="L4136" s="440" t="s">
        <v>4260</v>
      </c>
      <c r="M4136" s="123" t="s">
        <v>1316</v>
      </c>
      <c r="N4136" s="90"/>
      <c r="O4136" s="90"/>
      <c r="P4136" s="90"/>
      <c r="Q4136" s="90"/>
      <c r="R4136" s="22" t="s">
        <v>10829</v>
      </c>
      <c r="S4136" s="123" t="s">
        <v>10185</v>
      </c>
      <c r="T4136" s="114" t="s">
        <v>10863</v>
      </c>
      <c r="U4136" s="87" t="s">
        <v>70</v>
      </c>
      <c r="V4136" s="93" t="s">
        <v>10864</v>
      </c>
      <c r="W4136" s="90"/>
      <c r="X4136" s="90"/>
    </row>
    <row r="4137" spans="1:24">
      <c r="A4137" s="142"/>
      <c r="B4137" s="155" t="s">
        <v>9671</v>
      </c>
      <c r="C4137" s="155"/>
      <c r="D4137" s="155"/>
      <c r="E4137" s="166">
        <v>44553</v>
      </c>
      <c r="F4137" s="109" t="s">
        <v>1298</v>
      </c>
      <c r="G4137" s="112" t="s">
        <v>7442</v>
      </c>
      <c r="H4137" s="90" t="s">
        <v>51</v>
      </c>
      <c r="I4137" s="441" t="s">
        <v>10824</v>
      </c>
      <c r="J4137" s="123" t="s">
        <v>10825</v>
      </c>
      <c r="K4137" s="87" t="s">
        <v>10865</v>
      </c>
      <c r="L4137" s="87" t="s">
        <v>3</v>
      </c>
      <c r="M4137" s="123" t="s">
        <v>1316</v>
      </c>
      <c r="N4137" s="90"/>
      <c r="O4137" s="90"/>
      <c r="P4137" s="90"/>
      <c r="Q4137" s="90"/>
      <c r="R4137" s="22" t="s">
        <v>10829</v>
      </c>
      <c r="S4137" s="123" t="s">
        <v>10185</v>
      </c>
      <c r="T4137" s="114" t="s">
        <v>10866</v>
      </c>
      <c r="U4137" s="87" t="s">
        <v>70</v>
      </c>
      <c r="V4137" s="87" t="s">
        <v>10867</v>
      </c>
      <c r="W4137" s="90"/>
      <c r="X4137" s="90"/>
    </row>
    <row r="4138" spans="1:24" ht="30">
      <c r="A4138" s="142"/>
      <c r="B4138" s="155" t="s">
        <v>9671</v>
      </c>
      <c r="C4138" s="155"/>
      <c r="D4138" s="155"/>
      <c r="E4138" s="166">
        <v>44553</v>
      </c>
      <c r="F4138" s="109" t="s">
        <v>1298</v>
      </c>
      <c r="G4138" s="112" t="s">
        <v>7442</v>
      </c>
      <c r="H4138" s="90" t="s">
        <v>51</v>
      </c>
      <c r="I4138" s="441" t="s">
        <v>10824</v>
      </c>
      <c r="J4138" s="123" t="s">
        <v>10825</v>
      </c>
      <c r="K4138" s="87" t="s">
        <v>10868</v>
      </c>
      <c r="L4138" s="87" t="s">
        <v>3</v>
      </c>
      <c r="M4138" s="123" t="s">
        <v>1316</v>
      </c>
      <c r="N4138" s="90"/>
      <c r="O4138" s="90"/>
      <c r="P4138" s="90"/>
      <c r="Q4138" s="90"/>
      <c r="R4138" s="22" t="s">
        <v>10829</v>
      </c>
      <c r="S4138" s="123" t="s">
        <v>10185</v>
      </c>
      <c r="T4138" s="87" t="s">
        <v>10869</v>
      </c>
      <c r="U4138" s="87" t="s">
        <v>70</v>
      </c>
      <c r="V4138" s="22" t="s">
        <v>10870</v>
      </c>
      <c r="W4138" s="90"/>
      <c r="X4138" s="90"/>
    </row>
    <row r="4139" spans="1:24" ht="30">
      <c r="A4139" s="142"/>
      <c r="B4139" s="155" t="s">
        <v>9671</v>
      </c>
      <c r="C4139" s="155"/>
      <c r="D4139" s="155"/>
      <c r="E4139" s="166">
        <v>44553</v>
      </c>
      <c r="F4139" s="109" t="s">
        <v>1298</v>
      </c>
      <c r="G4139" s="112" t="s">
        <v>7442</v>
      </c>
      <c r="H4139" s="90" t="s">
        <v>51</v>
      </c>
      <c r="I4139" s="441" t="s">
        <v>10824</v>
      </c>
      <c r="J4139" s="123" t="s">
        <v>10825</v>
      </c>
      <c r="K4139" s="87" t="s">
        <v>10871</v>
      </c>
      <c r="L4139" s="87" t="s">
        <v>3</v>
      </c>
      <c r="M4139" s="22" t="s">
        <v>1316</v>
      </c>
      <c r="N4139" s="90"/>
      <c r="O4139" s="90"/>
      <c r="P4139" s="90"/>
      <c r="Q4139" s="90"/>
      <c r="R4139" s="114" t="s">
        <v>10829</v>
      </c>
      <c r="S4139" s="123" t="s">
        <v>10185</v>
      </c>
      <c r="T4139" s="114" t="s">
        <v>10872</v>
      </c>
      <c r="U4139" s="114" t="s">
        <v>70</v>
      </c>
      <c r="V4139" s="22" t="s">
        <v>10873</v>
      </c>
      <c r="W4139" s="90"/>
      <c r="X4139" s="90"/>
    </row>
    <row r="4140" spans="1:24">
      <c r="A4140" s="142"/>
      <c r="B4140" s="155" t="s">
        <v>9671</v>
      </c>
      <c r="C4140" s="155"/>
      <c r="D4140" s="155"/>
      <c r="E4140" s="166">
        <v>44553</v>
      </c>
      <c r="F4140" s="109" t="s">
        <v>1298</v>
      </c>
      <c r="G4140" s="112" t="s">
        <v>7442</v>
      </c>
      <c r="H4140" s="90" t="s">
        <v>51</v>
      </c>
      <c r="I4140" s="441" t="s">
        <v>10824</v>
      </c>
      <c r="J4140" s="123" t="s">
        <v>10825</v>
      </c>
      <c r="K4140" s="90" t="s">
        <v>10874</v>
      </c>
      <c r="L4140" s="87" t="s">
        <v>1042</v>
      </c>
      <c r="M4140" s="22" t="s">
        <v>1316</v>
      </c>
      <c r="N4140" s="90"/>
      <c r="O4140" s="90"/>
      <c r="P4140" s="90"/>
      <c r="Q4140" s="90"/>
      <c r="R4140" s="114" t="s">
        <v>10829</v>
      </c>
      <c r="S4140" s="123" t="s">
        <v>10185</v>
      </c>
      <c r="T4140" s="114" t="s">
        <v>10875</v>
      </c>
      <c r="U4140" s="22" t="s">
        <v>1042</v>
      </c>
      <c r="V4140" s="90" t="s">
        <v>10876</v>
      </c>
      <c r="W4140" s="90"/>
      <c r="X4140" s="90"/>
    </row>
    <row r="4141" spans="1:24" ht="45">
      <c r="A4141" s="142"/>
      <c r="B4141" s="169" t="s">
        <v>11532</v>
      </c>
      <c r="C4141" s="155"/>
      <c r="D4141" s="109" t="s">
        <v>11792</v>
      </c>
      <c r="E4141" s="166">
        <v>44553</v>
      </c>
      <c r="F4141" s="109" t="s">
        <v>1298</v>
      </c>
      <c r="G4141" s="112" t="s">
        <v>7442</v>
      </c>
      <c r="H4141" s="90" t="s">
        <v>51</v>
      </c>
      <c r="I4141" s="441" t="s">
        <v>10824</v>
      </c>
      <c r="J4141" s="123" t="s">
        <v>10825</v>
      </c>
      <c r="K4141" s="90" t="s">
        <v>10877</v>
      </c>
      <c r="L4141" s="90" t="s">
        <v>463</v>
      </c>
      <c r="M4141" s="22" t="s">
        <v>1316</v>
      </c>
      <c r="N4141" s="90"/>
      <c r="O4141" s="90"/>
      <c r="P4141" s="90"/>
      <c r="Q4141" s="90"/>
      <c r="R4141" s="114" t="s">
        <v>10829</v>
      </c>
      <c r="S4141" s="123" t="s">
        <v>10185</v>
      </c>
      <c r="T4141" s="114" t="s">
        <v>10878</v>
      </c>
      <c r="U4141" s="22" t="s">
        <v>65</v>
      </c>
      <c r="V4141" s="22" t="s">
        <v>10879</v>
      </c>
      <c r="W4141" s="90"/>
      <c r="X4141" s="90"/>
    </row>
    <row r="4142" spans="1:24" ht="30">
      <c r="A4142" s="142"/>
      <c r="B4142" s="155" t="s">
        <v>9671</v>
      </c>
      <c r="C4142" s="155"/>
      <c r="D4142" s="155"/>
      <c r="E4142" s="166">
        <v>44553</v>
      </c>
      <c r="F4142" s="109" t="s">
        <v>1298</v>
      </c>
      <c r="G4142" s="112" t="s">
        <v>7442</v>
      </c>
      <c r="H4142" s="90" t="s">
        <v>51</v>
      </c>
      <c r="I4142" s="441" t="s">
        <v>10824</v>
      </c>
      <c r="J4142" s="123" t="s">
        <v>10825</v>
      </c>
      <c r="K4142" s="90" t="s">
        <v>10880</v>
      </c>
      <c r="L4142" s="87" t="s">
        <v>3</v>
      </c>
      <c r="M4142" s="22" t="s">
        <v>1316</v>
      </c>
      <c r="N4142" s="90"/>
      <c r="O4142" s="90"/>
      <c r="P4142" s="90"/>
      <c r="Q4142" s="90"/>
      <c r="R4142" s="114" t="s">
        <v>10829</v>
      </c>
      <c r="S4142" s="123" t="s">
        <v>10185</v>
      </c>
      <c r="T4142" s="114" t="s">
        <v>10881</v>
      </c>
      <c r="U4142" s="22" t="s">
        <v>70</v>
      </c>
      <c r="V4142" s="22" t="s">
        <v>10882</v>
      </c>
      <c r="W4142" s="90"/>
      <c r="X4142" s="90"/>
    </row>
    <row r="4143" spans="1:24">
      <c r="A4143" s="142"/>
      <c r="B4143" s="155" t="s">
        <v>9671</v>
      </c>
      <c r="C4143" s="155"/>
      <c r="D4143" s="155"/>
      <c r="E4143" s="166">
        <v>44553</v>
      </c>
      <c r="F4143" s="109" t="s">
        <v>1298</v>
      </c>
      <c r="G4143" s="112" t="s">
        <v>7442</v>
      </c>
      <c r="H4143" s="90" t="s">
        <v>51</v>
      </c>
      <c r="I4143" s="441" t="s">
        <v>10824</v>
      </c>
      <c r="J4143" s="123" t="s">
        <v>10825</v>
      </c>
      <c r="K4143" s="90" t="s">
        <v>10883</v>
      </c>
      <c r="L4143" s="87" t="s">
        <v>3</v>
      </c>
      <c r="M4143" s="22" t="s">
        <v>1316</v>
      </c>
      <c r="N4143" s="90"/>
      <c r="O4143" s="90"/>
      <c r="P4143" s="90"/>
      <c r="Q4143" s="90"/>
      <c r="R4143" s="114" t="s">
        <v>10829</v>
      </c>
      <c r="S4143" s="123" t="s">
        <v>10185</v>
      </c>
      <c r="T4143" s="114" t="s">
        <v>10884</v>
      </c>
      <c r="U4143" s="114" t="s">
        <v>70</v>
      </c>
      <c r="V4143" s="25" t="s">
        <v>10885</v>
      </c>
      <c r="W4143" s="90"/>
      <c r="X4143" s="90"/>
    </row>
    <row r="4144" spans="1:24">
      <c r="A4144" s="142"/>
      <c r="B4144" s="155" t="s">
        <v>9671</v>
      </c>
      <c r="C4144" s="155"/>
      <c r="D4144" s="155"/>
      <c r="E4144" s="166">
        <v>44553</v>
      </c>
      <c r="F4144" s="109" t="s">
        <v>1298</v>
      </c>
      <c r="G4144" s="112" t="s">
        <v>7442</v>
      </c>
      <c r="H4144" s="90" t="s">
        <v>51</v>
      </c>
      <c r="I4144" s="441" t="s">
        <v>10824</v>
      </c>
      <c r="J4144" s="123" t="s">
        <v>10825</v>
      </c>
      <c r="K4144" s="90" t="s">
        <v>10886</v>
      </c>
      <c r="L4144" s="87" t="s">
        <v>3</v>
      </c>
      <c r="M4144" s="22" t="s">
        <v>1316</v>
      </c>
      <c r="N4144" s="90"/>
      <c r="O4144" s="90"/>
      <c r="P4144" s="90"/>
      <c r="Q4144" s="90"/>
      <c r="R4144" s="114" t="s">
        <v>10829</v>
      </c>
      <c r="S4144" s="123" t="s">
        <v>10185</v>
      </c>
      <c r="T4144" s="114" t="s">
        <v>10887</v>
      </c>
      <c r="U4144" s="114" t="s">
        <v>70</v>
      </c>
      <c r="V4144" s="25" t="s">
        <v>10888</v>
      </c>
      <c r="W4144" s="90"/>
      <c r="X4144" s="90"/>
    </row>
    <row r="4145" spans="1:24">
      <c r="A4145" s="142"/>
      <c r="B4145" s="169" t="s">
        <v>11532</v>
      </c>
      <c r="C4145" s="155"/>
      <c r="D4145" s="109" t="s">
        <v>11792</v>
      </c>
      <c r="E4145" s="166">
        <v>44553</v>
      </c>
      <c r="F4145" s="109" t="s">
        <v>1298</v>
      </c>
      <c r="G4145" s="112" t="s">
        <v>7442</v>
      </c>
      <c r="H4145" s="90" t="s">
        <v>51</v>
      </c>
      <c r="I4145" s="441" t="s">
        <v>10824</v>
      </c>
      <c r="J4145" s="123" t="s">
        <v>10825</v>
      </c>
      <c r="K4145" s="87" t="s">
        <v>10889</v>
      </c>
      <c r="L4145" s="90" t="s">
        <v>463</v>
      </c>
      <c r="M4145" s="123" t="s">
        <v>1316</v>
      </c>
      <c r="N4145" s="90"/>
      <c r="O4145" s="90"/>
      <c r="P4145" s="90"/>
      <c r="Q4145" s="90"/>
      <c r="R4145" s="22" t="s">
        <v>10829</v>
      </c>
      <c r="S4145" s="123" t="s">
        <v>10185</v>
      </c>
      <c r="T4145" s="114" t="s">
        <v>10890</v>
      </c>
      <c r="U4145" s="87" t="s">
        <v>65</v>
      </c>
      <c r="V4145" s="87" t="s">
        <v>10891</v>
      </c>
      <c r="W4145" s="90"/>
      <c r="X4145" s="90"/>
    </row>
    <row r="4146" spans="1:24">
      <c r="A4146" s="142"/>
      <c r="B4146" s="155" t="s">
        <v>9671</v>
      </c>
      <c r="C4146" s="155"/>
      <c r="D4146" s="155"/>
      <c r="E4146" s="166">
        <v>44553</v>
      </c>
      <c r="F4146" s="109" t="s">
        <v>1298</v>
      </c>
      <c r="G4146" s="112" t="s">
        <v>7442</v>
      </c>
      <c r="H4146" s="90" t="s">
        <v>51</v>
      </c>
      <c r="I4146" s="441" t="s">
        <v>10824</v>
      </c>
      <c r="J4146" s="123" t="s">
        <v>10825</v>
      </c>
      <c r="K4146" s="87" t="s">
        <v>10892</v>
      </c>
      <c r="L4146" s="440" t="s">
        <v>4260</v>
      </c>
      <c r="M4146" s="123" t="s">
        <v>1299</v>
      </c>
      <c r="N4146" s="90"/>
      <c r="O4146" s="90"/>
      <c r="P4146" s="90"/>
      <c r="Q4146" s="90"/>
      <c r="R4146" s="22" t="s">
        <v>10829</v>
      </c>
      <c r="S4146" s="123" t="s">
        <v>10185</v>
      </c>
      <c r="T4146" s="114" t="s">
        <v>10893</v>
      </c>
      <c r="U4146" s="87" t="s">
        <v>70</v>
      </c>
      <c r="V4146" s="93" t="s">
        <v>9327</v>
      </c>
      <c r="W4146" s="90"/>
      <c r="X4146" s="90"/>
    </row>
    <row r="4147" spans="1:24">
      <c r="A4147" s="142"/>
      <c r="B4147" s="169" t="s">
        <v>11532</v>
      </c>
      <c r="C4147" s="155"/>
      <c r="D4147" s="109" t="s">
        <v>11792</v>
      </c>
      <c r="E4147" s="166">
        <v>44553</v>
      </c>
      <c r="F4147" s="109" t="s">
        <v>1298</v>
      </c>
      <c r="G4147" s="112" t="s">
        <v>7442</v>
      </c>
      <c r="H4147" s="90" t="s">
        <v>51</v>
      </c>
      <c r="I4147" s="441" t="s">
        <v>10824</v>
      </c>
      <c r="J4147" s="123" t="s">
        <v>10825</v>
      </c>
      <c r="K4147" s="87" t="s">
        <v>10894</v>
      </c>
      <c r="L4147" s="90" t="s">
        <v>463</v>
      </c>
      <c r="M4147" s="123" t="s">
        <v>1299</v>
      </c>
      <c r="N4147" s="90"/>
      <c r="O4147" s="90"/>
      <c r="P4147" s="90"/>
      <c r="Q4147" s="90"/>
      <c r="R4147" s="22" t="s">
        <v>10829</v>
      </c>
      <c r="S4147" s="123" t="s">
        <v>10185</v>
      </c>
      <c r="T4147" s="114" t="s">
        <v>10895</v>
      </c>
      <c r="U4147" s="87" t="s">
        <v>65</v>
      </c>
      <c r="V4147" s="87" t="s">
        <v>10896</v>
      </c>
      <c r="W4147" s="90"/>
      <c r="X4147" s="90"/>
    </row>
    <row r="4148" spans="1:24" ht="30">
      <c r="A4148" s="142"/>
      <c r="B4148" s="169" t="s">
        <v>11532</v>
      </c>
      <c r="C4148" s="155"/>
      <c r="D4148" s="109" t="s">
        <v>11792</v>
      </c>
      <c r="E4148" s="166">
        <v>44553</v>
      </c>
      <c r="F4148" s="109" t="s">
        <v>1298</v>
      </c>
      <c r="G4148" s="112" t="s">
        <v>7442</v>
      </c>
      <c r="H4148" s="90" t="s">
        <v>51</v>
      </c>
      <c r="I4148" s="441" t="s">
        <v>10824</v>
      </c>
      <c r="J4148" s="123" t="s">
        <v>10825</v>
      </c>
      <c r="K4148" s="87" t="s">
        <v>10897</v>
      </c>
      <c r="L4148" s="90" t="s">
        <v>463</v>
      </c>
      <c r="M4148" s="123" t="s">
        <v>1299</v>
      </c>
      <c r="N4148" s="90"/>
      <c r="O4148" s="90"/>
      <c r="P4148" s="90"/>
      <c r="Q4148" s="90"/>
      <c r="R4148" s="22" t="s">
        <v>10829</v>
      </c>
      <c r="S4148" s="123" t="s">
        <v>10185</v>
      </c>
      <c r="T4148" s="87" t="s">
        <v>10898</v>
      </c>
      <c r="U4148" s="87" t="s">
        <v>65</v>
      </c>
      <c r="V4148" s="22" t="s">
        <v>10899</v>
      </c>
      <c r="W4148" s="90"/>
      <c r="X4148" s="90"/>
    </row>
    <row r="4149" spans="1:24">
      <c r="A4149" s="142"/>
      <c r="B4149" s="155" t="s">
        <v>9671</v>
      </c>
      <c r="C4149" s="155"/>
      <c r="D4149" s="155"/>
      <c r="E4149" s="166">
        <v>44553</v>
      </c>
      <c r="F4149" s="109" t="s">
        <v>1298</v>
      </c>
      <c r="G4149" s="112" t="s">
        <v>7442</v>
      </c>
      <c r="H4149" s="90" t="s">
        <v>51</v>
      </c>
      <c r="I4149" s="441" t="s">
        <v>10824</v>
      </c>
      <c r="J4149" s="123" t="s">
        <v>10825</v>
      </c>
      <c r="K4149" s="87" t="s">
        <v>10900</v>
      </c>
      <c r="L4149" s="87" t="s">
        <v>3</v>
      </c>
      <c r="M4149" s="22" t="s">
        <v>1299</v>
      </c>
      <c r="N4149" s="90"/>
      <c r="O4149" s="90"/>
      <c r="P4149" s="90"/>
      <c r="Q4149" s="90"/>
      <c r="R4149" s="114" t="s">
        <v>10829</v>
      </c>
      <c r="S4149" s="123" t="s">
        <v>10185</v>
      </c>
      <c r="T4149" s="114" t="s">
        <v>10901</v>
      </c>
      <c r="U4149" s="114" t="s">
        <v>70</v>
      </c>
      <c r="V4149" s="22" t="s">
        <v>9329</v>
      </c>
      <c r="W4149" s="90"/>
      <c r="X4149" s="90"/>
    </row>
    <row r="4150" spans="1:24">
      <c r="A4150" s="142"/>
      <c r="B4150" s="155" t="s">
        <v>9671</v>
      </c>
      <c r="C4150" s="155"/>
      <c r="D4150" s="155"/>
      <c r="E4150" s="166">
        <v>44553</v>
      </c>
      <c r="F4150" s="109" t="s">
        <v>1298</v>
      </c>
      <c r="G4150" s="112" t="s">
        <v>7442</v>
      </c>
      <c r="H4150" s="90" t="s">
        <v>51</v>
      </c>
      <c r="I4150" s="441" t="s">
        <v>10824</v>
      </c>
      <c r="J4150" s="123" t="s">
        <v>10825</v>
      </c>
      <c r="K4150" s="90" t="s">
        <v>10902</v>
      </c>
      <c r="L4150" s="87" t="s">
        <v>1042</v>
      </c>
      <c r="M4150" s="22" t="s">
        <v>1299</v>
      </c>
      <c r="N4150" s="90"/>
      <c r="O4150" s="90"/>
      <c r="P4150" s="90"/>
      <c r="Q4150" s="90"/>
      <c r="R4150" s="114" t="s">
        <v>10829</v>
      </c>
      <c r="S4150" s="123" t="s">
        <v>10185</v>
      </c>
      <c r="T4150" s="114" t="s">
        <v>10903</v>
      </c>
      <c r="U4150" s="22" t="s">
        <v>1042</v>
      </c>
      <c r="V4150" s="90" t="s">
        <v>9325</v>
      </c>
      <c r="W4150" s="90"/>
      <c r="X4150" s="90"/>
    </row>
    <row r="4151" spans="1:24" ht="30">
      <c r="A4151" s="142"/>
      <c r="B4151" s="155" t="s">
        <v>9671</v>
      </c>
      <c r="C4151" s="155"/>
      <c r="D4151" s="155"/>
      <c r="E4151" s="166">
        <v>44553</v>
      </c>
      <c r="F4151" s="109" t="s">
        <v>1298</v>
      </c>
      <c r="G4151" s="112" t="s">
        <v>7442</v>
      </c>
      <c r="H4151" s="90" t="s">
        <v>51</v>
      </c>
      <c r="I4151" s="441" t="s">
        <v>10824</v>
      </c>
      <c r="J4151" s="123" t="s">
        <v>10825</v>
      </c>
      <c r="K4151" s="90" t="s">
        <v>10904</v>
      </c>
      <c r="L4151" s="87" t="s">
        <v>3</v>
      </c>
      <c r="M4151" s="22" t="s">
        <v>1299</v>
      </c>
      <c r="N4151" s="90" t="s">
        <v>9152</v>
      </c>
      <c r="O4151" s="90" t="s">
        <v>1538</v>
      </c>
      <c r="P4151" s="90"/>
      <c r="Q4151" s="90"/>
      <c r="R4151" s="114"/>
      <c r="S4151" s="123"/>
      <c r="T4151" s="114"/>
      <c r="U4151" s="22"/>
      <c r="V4151" s="22" t="s">
        <v>10905</v>
      </c>
      <c r="W4151" s="90"/>
      <c r="X4151" s="90"/>
    </row>
    <row r="4152" spans="1:24" ht="30">
      <c r="A4152" s="142"/>
      <c r="B4152" s="155" t="s">
        <v>9671</v>
      </c>
      <c r="C4152" s="155"/>
      <c r="D4152" s="155"/>
      <c r="E4152" s="166">
        <v>44553</v>
      </c>
      <c r="F4152" s="109" t="s">
        <v>1298</v>
      </c>
      <c r="G4152" s="112" t="s">
        <v>7442</v>
      </c>
      <c r="H4152" s="90" t="s">
        <v>51</v>
      </c>
      <c r="I4152" s="441" t="s">
        <v>10824</v>
      </c>
      <c r="J4152" s="123" t="s">
        <v>10825</v>
      </c>
      <c r="K4152" s="90" t="s">
        <v>10906</v>
      </c>
      <c r="L4152" s="87" t="s">
        <v>3</v>
      </c>
      <c r="M4152" s="22" t="s">
        <v>1299</v>
      </c>
      <c r="N4152" s="90" t="s">
        <v>9152</v>
      </c>
      <c r="O4152" s="90" t="s">
        <v>7501</v>
      </c>
      <c r="P4152" s="90"/>
      <c r="Q4152" s="90"/>
      <c r="R4152" s="114"/>
      <c r="S4152" s="123"/>
      <c r="T4152" s="114"/>
      <c r="U4152" s="22"/>
      <c r="V4152" s="22" t="s">
        <v>10907</v>
      </c>
      <c r="W4152" s="90"/>
      <c r="X4152" s="90"/>
    </row>
    <row r="4153" spans="1:24">
      <c r="A4153" s="142"/>
      <c r="B4153" s="155" t="s">
        <v>9671</v>
      </c>
      <c r="C4153" s="155"/>
      <c r="D4153" s="155"/>
      <c r="E4153" s="166">
        <v>44553</v>
      </c>
      <c r="F4153" s="109" t="s">
        <v>1298</v>
      </c>
      <c r="G4153" s="112" t="s">
        <v>7442</v>
      </c>
      <c r="H4153" s="90" t="s">
        <v>51</v>
      </c>
      <c r="I4153" s="441" t="s">
        <v>10908</v>
      </c>
      <c r="J4153" s="123" t="s">
        <v>10909</v>
      </c>
      <c r="K4153" s="90" t="s">
        <v>441</v>
      </c>
      <c r="L4153" s="87" t="s">
        <v>3</v>
      </c>
      <c r="M4153" s="22" t="s">
        <v>1299</v>
      </c>
      <c r="N4153" s="90" t="s">
        <v>10826</v>
      </c>
      <c r="O4153" s="90" t="s">
        <v>1542</v>
      </c>
      <c r="P4153" s="90" t="s">
        <v>6</v>
      </c>
      <c r="Q4153" s="90"/>
      <c r="R4153" s="114"/>
      <c r="S4153" s="123"/>
      <c r="T4153" s="114"/>
      <c r="U4153" s="114" t="s">
        <v>1300</v>
      </c>
      <c r="V4153" s="25" t="s">
        <v>7445</v>
      </c>
      <c r="W4153" s="90"/>
      <c r="X4153" s="90"/>
    </row>
    <row r="4154" spans="1:24">
      <c r="A4154" s="142"/>
      <c r="B4154" s="213" t="s">
        <v>9671</v>
      </c>
      <c r="C4154" s="213" t="s">
        <v>10910</v>
      </c>
      <c r="D4154" s="213" t="s">
        <v>1561</v>
      </c>
      <c r="E4154" s="175">
        <v>44589</v>
      </c>
      <c r="F4154" s="109" t="s">
        <v>1298</v>
      </c>
      <c r="G4154" s="112" t="s">
        <v>7442</v>
      </c>
      <c r="H4154" s="90" t="s">
        <v>51</v>
      </c>
      <c r="I4154" s="441" t="s">
        <v>10908</v>
      </c>
      <c r="J4154" s="123" t="s">
        <v>10909</v>
      </c>
      <c r="K4154" s="90" t="s">
        <v>444</v>
      </c>
      <c r="L4154" s="87" t="s">
        <v>97</v>
      </c>
      <c r="M4154" s="22" t="s">
        <v>1299</v>
      </c>
      <c r="N4154" s="90" t="s">
        <v>60</v>
      </c>
      <c r="O4154" s="90"/>
      <c r="P4154" s="90"/>
      <c r="Q4154" s="90"/>
      <c r="R4154" s="114" t="s">
        <v>10706</v>
      </c>
      <c r="S4154" s="123" t="s">
        <v>10185</v>
      </c>
      <c r="T4154" s="114" t="s">
        <v>10911</v>
      </c>
      <c r="U4154" s="114" t="s">
        <v>70</v>
      </c>
      <c r="V4154" s="25" t="s">
        <v>10912</v>
      </c>
      <c r="W4154" s="90"/>
      <c r="X4154" s="90"/>
    </row>
    <row r="4155" spans="1:24">
      <c r="A4155" s="142"/>
      <c r="B4155" s="155" t="s">
        <v>9671</v>
      </c>
      <c r="C4155" s="155"/>
      <c r="D4155" s="155"/>
      <c r="E4155" s="166">
        <v>44553</v>
      </c>
      <c r="F4155" s="109" t="s">
        <v>1298</v>
      </c>
      <c r="G4155" s="112" t="s">
        <v>7442</v>
      </c>
      <c r="H4155" s="90" t="s">
        <v>51</v>
      </c>
      <c r="I4155" s="441" t="s">
        <v>10908</v>
      </c>
      <c r="J4155" s="123" t="s">
        <v>10909</v>
      </c>
      <c r="K4155" s="87" t="s">
        <v>14</v>
      </c>
      <c r="L4155" s="87" t="s">
        <v>15</v>
      </c>
      <c r="M4155" s="123" t="s">
        <v>1299</v>
      </c>
      <c r="N4155" s="90"/>
      <c r="O4155" s="90"/>
      <c r="P4155" s="90"/>
      <c r="Q4155" s="90"/>
      <c r="R4155" s="22"/>
      <c r="S4155" s="123"/>
      <c r="T4155" s="114"/>
      <c r="U4155" s="87" t="s">
        <v>1300</v>
      </c>
      <c r="V4155" s="87" t="s">
        <v>10913</v>
      </c>
      <c r="W4155" s="90"/>
      <c r="X4155" s="90"/>
    </row>
    <row r="4156" spans="1:24">
      <c r="A4156" s="142"/>
      <c r="B4156" s="155" t="s">
        <v>9671</v>
      </c>
      <c r="C4156" s="155"/>
      <c r="D4156" s="155"/>
      <c r="E4156" s="166">
        <v>44553</v>
      </c>
      <c r="F4156" s="109" t="s">
        <v>1298</v>
      </c>
      <c r="G4156" s="112" t="s">
        <v>7442</v>
      </c>
      <c r="H4156" s="90" t="s">
        <v>51</v>
      </c>
      <c r="I4156" s="441" t="s">
        <v>10908</v>
      </c>
      <c r="J4156" s="123" t="s">
        <v>10909</v>
      </c>
      <c r="K4156" s="87" t="s">
        <v>8</v>
      </c>
      <c r="L4156" s="87" t="s">
        <v>97</v>
      </c>
      <c r="M4156" s="123" t="s">
        <v>1299</v>
      </c>
      <c r="N4156" s="90" t="s">
        <v>9152</v>
      </c>
      <c r="O4156" s="90" t="s">
        <v>1305</v>
      </c>
      <c r="P4156" s="90"/>
      <c r="Q4156" s="90"/>
      <c r="R4156" s="22"/>
      <c r="S4156" s="123"/>
      <c r="T4156" s="114"/>
      <c r="U4156" s="87" t="s">
        <v>1300</v>
      </c>
      <c r="V4156" s="93" t="s">
        <v>67</v>
      </c>
      <c r="W4156" s="90"/>
      <c r="X4156" s="90"/>
    </row>
    <row r="4157" spans="1:24">
      <c r="A4157" s="142"/>
      <c r="B4157" s="155" t="s">
        <v>9671</v>
      </c>
      <c r="C4157" s="155"/>
      <c r="D4157" s="155"/>
      <c r="E4157" s="166">
        <v>44553</v>
      </c>
      <c r="F4157" s="109" t="s">
        <v>1298</v>
      </c>
      <c r="G4157" s="112" t="s">
        <v>7442</v>
      </c>
      <c r="H4157" s="90" t="s">
        <v>51</v>
      </c>
      <c r="I4157" s="441" t="s">
        <v>10908</v>
      </c>
      <c r="J4157" s="123" t="s">
        <v>10909</v>
      </c>
      <c r="K4157" s="87" t="s">
        <v>12</v>
      </c>
      <c r="L4157" s="87" t="s">
        <v>3</v>
      </c>
      <c r="M4157" s="123" t="s">
        <v>1299</v>
      </c>
      <c r="N4157" s="90" t="s">
        <v>4</v>
      </c>
      <c r="O4157" s="90"/>
      <c r="P4157" s="90"/>
      <c r="Q4157" s="90"/>
      <c r="R4157" s="22"/>
      <c r="S4157" s="123"/>
      <c r="T4157" s="114"/>
      <c r="U4157" s="87" t="s">
        <v>1300</v>
      </c>
      <c r="V4157" s="87" t="s">
        <v>10914</v>
      </c>
      <c r="W4157" s="90"/>
      <c r="X4157" s="90"/>
    </row>
    <row r="4158" spans="1:24">
      <c r="A4158" s="142"/>
      <c r="B4158" s="155" t="s">
        <v>9671</v>
      </c>
      <c r="C4158" s="155"/>
      <c r="D4158" s="155"/>
      <c r="E4158" s="166">
        <v>44553</v>
      </c>
      <c r="F4158" s="109" t="s">
        <v>1298</v>
      </c>
      <c r="G4158" s="112" t="s">
        <v>7442</v>
      </c>
      <c r="H4158" s="90" t="s">
        <v>51</v>
      </c>
      <c r="I4158" s="441" t="s">
        <v>10908</v>
      </c>
      <c r="J4158" s="123" t="s">
        <v>10909</v>
      </c>
      <c r="K4158" s="87" t="s">
        <v>18</v>
      </c>
      <c r="L4158" s="87" t="s">
        <v>19</v>
      </c>
      <c r="M4158" s="123" t="s">
        <v>1299</v>
      </c>
      <c r="N4158" s="90"/>
      <c r="O4158" s="90"/>
      <c r="P4158" s="90"/>
      <c r="Q4158" s="90"/>
      <c r="R4158" s="22"/>
      <c r="S4158" s="123"/>
      <c r="T4158" s="87"/>
      <c r="U4158" s="87" t="s">
        <v>1300</v>
      </c>
      <c r="V4158" s="22" t="s">
        <v>64</v>
      </c>
      <c r="W4158" s="90"/>
      <c r="X4158" s="90"/>
    </row>
    <row r="4159" spans="1:24">
      <c r="A4159" s="142"/>
      <c r="B4159" s="155" t="s">
        <v>9671</v>
      </c>
      <c r="C4159" s="155"/>
      <c r="D4159" s="155"/>
      <c r="E4159" s="166">
        <v>44553</v>
      </c>
      <c r="F4159" s="109" t="s">
        <v>1298</v>
      </c>
      <c r="G4159" s="112" t="s">
        <v>7442</v>
      </c>
      <c r="H4159" s="90" t="s">
        <v>51</v>
      </c>
      <c r="I4159" s="441" t="s">
        <v>10908</v>
      </c>
      <c r="J4159" s="123" t="s">
        <v>10909</v>
      </c>
      <c r="K4159" s="87" t="s">
        <v>21</v>
      </c>
      <c r="L4159" s="87" t="s">
        <v>19</v>
      </c>
      <c r="M4159" s="22" t="s">
        <v>1299</v>
      </c>
      <c r="N4159" s="90" t="s">
        <v>4</v>
      </c>
      <c r="O4159" s="90"/>
      <c r="P4159" s="90"/>
      <c r="Q4159" s="90"/>
      <c r="R4159" s="114"/>
      <c r="S4159" s="123"/>
      <c r="T4159" s="114"/>
      <c r="U4159" s="114" t="s">
        <v>1300</v>
      </c>
      <c r="V4159" s="22" t="s">
        <v>22</v>
      </c>
      <c r="W4159" s="90"/>
      <c r="X4159" s="90"/>
    </row>
    <row r="4160" spans="1:24">
      <c r="A4160" s="142"/>
      <c r="B4160" s="155" t="s">
        <v>9671</v>
      </c>
      <c r="C4160" s="155"/>
      <c r="D4160" s="155"/>
      <c r="E4160" s="166">
        <v>44553</v>
      </c>
      <c r="F4160" s="109" t="s">
        <v>1298</v>
      </c>
      <c r="G4160" s="112" t="s">
        <v>7442</v>
      </c>
      <c r="H4160" s="90" t="s">
        <v>51</v>
      </c>
      <c r="I4160" s="441" t="s">
        <v>10908</v>
      </c>
      <c r="J4160" s="123" t="s">
        <v>10909</v>
      </c>
      <c r="K4160" s="90" t="s">
        <v>93</v>
      </c>
      <c r="L4160" s="87" t="s">
        <v>65</v>
      </c>
      <c r="M4160" s="22" t="s">
        <v>1299</v>
      </c>
      <c r="N4160" s="90" t="s">
        <v>4</v>
      </c>
      <c r="O4160" s="90"/>
      <c r="P4160" s="90"/>
      <c r="Q4160" s="90"/>
      <c r="R4160" s="114"/>
      <c r="S4160" s="123"/>
      <c r="T4160" s="114"/>
      <c r="U4160" s="22" t="s">
        <v>1300</v>
      </c>
      <c r="V4160" s="90" t="s">
        <v>457</v>
      </c>
      <c r="W4160" s="90"/>
      <c r="X4160" s="90"/>
    </row>
    <row r="4161" spans="1:24">
      <c r="A4161" s="142"/>
      <c r="B4161" s="155" t="s">
        <v>9671</v>
      </c>
      <c r="C4161" s="155"/>
      <c r="D4161" s="155"/>
      <c r="E4161" s="166">
        <v>44553</v>
      </c>
      <c r="F4161" s="109" t="s">
        <v>1298</v>
      </c>
      <c r="G4161" s="112" t="s">
        <v>7442</v>
      </c>
      <c r="H4161" s="90" t="s">
        <v>51</v>
      </c>
      <c r="I4161" s="441" t="s">
        <v>10908</v>
      </c>
      <c r="J4161" s="123" t="s">
        <v>10909</v>
      </c>
      <c r="K4161" s="90" t="s">
        <v>7450</v>
      </c>
      <c r="L4161" s="87" t="s">
        <v>1358</v>
      </c>
      <c r="M4161" s="22" t="s">
        <v>1316</v>
      </c>
      <c r="N4161" s="90"/>
      <c r="O4161" s="90"/>
      <c r="P4161" s="90"/>
      <c r="Q4161" s="90"/>
      <c r="R4161" s="114" t="s">
        <v>10706</v>
      </c>
      <c r="S4161" s="123" t="s">
        <v>10185</v>
      </c>
      <c r="T4161" s="114" t="s">
        <v>10707</v>
      </c>
      <c r="U4161" s="22" t="s">
        <v>70</v>
      </c>
      <c r="V4161" s="22" t="s">
        <v>10915</v>
      </c>
      <c r="W4161" s="90"/>
      <c r="X4161" s="90"/>
    </row>
    <row r="4162" spans="1:24">
      <c r="A4162" s="142"/>
      <c r="B4162" s="155" t="s">
        <v>9671</v>
      </c>
      <c r="C4162" s="155"/>
      <c r="D4162" s="155"/>
      <c r="E4162" s="166">
        <v>44553</v>
      </c>
      <c r="F4162" s="109" t="s">
        <v>1298</v>
      </c>
      <c r="G4162" s="112" t="s">
        <v>7442</v>
      </c>
      <c r="H4162" s="90" t="s">
        <v>51</v>
      </c>
      <c r="I4162" s="441" t="s">
        <v>10908</v>
      </c>
      <c r="J4162" s="123" t="s">
        <v>10909</v>
      </c>
      <c r="K4162" s="90" t="s">
        <v>7452</v>
      </c>
      <c r="L4162" s="87" t="s">
        <v>1358</v>
      </c>
      <c r="M4162" s="22" t="s">
        <v>1316</v>
      </c>
      <c r="N4162" s="90"/>
      <c r="O4162" s="90"/>
      <c r="P4162" s="90"/>
      <c r="Q4162" s="90"/>
      <c r="R4162" s="114" t="s">
        <v>10706</v>
      </c>
      <c r="S4162" s="123" t="s">
        <v>10185</v>
      </c>
      <c r="T4162" s="114" t="s">
        <v>10708</v>
      </c>
      <c r="U4162" s="22" t="s">
        <v>70</v>
      </c>
      <c r="V4162" s="22" t="s">
        <v>10916</v>
      </c>
      <c r="W4162" s="90"/>
      <c r="X4162" s="90"/>
    </row>
    <row r="4163" spans="1:24">
      <c r="A4163" s="142"/>
      <c r="B4163" s="155" t="s">
        <v>9671</v>
      </c>
      <c r="C4163" s="155"/>
      <c r="D4163" s="155"/>
      <c r="E4163" s="166">
        <v>44553</v>
      </c>
      <c r="F4163" s="109" t="s">
        <v>1298</v>
      </c>
      <c r="G4163" s="112" t="s">
        <v>7442</v>
      </c>
      <c r="H4163" s="90" t="s">
        <v>51</v>
      </c>
      <c r="I4163" s="441" t="s">
        <v>10908</v>
      </c>
      <c r="J4163" s="123" t="s">
        <v>10909</v>
      </c>
      <c r="K4163" s="90" t="s">
        <v>7454</v>
      </c>
      <c r="L4163" s="87" t="s">
        <v>1358</v>
      </c>
      <c r="M4163" s="22" t="s">
        <v>1316</v>
      </c>
      <c r="N4163" s="90"/>
      <c r="O4163" s="90"/>
      <c r="P4163" s="90"/>
      <c r="Q4163" s="90"/>
      <c r="R4163" s="114" t="s">
        <v>10706</v>
      </c>
      <c r="S4163" s="123" t="s">
        <v>10185</v>
      </c>
      <c r="T4163" s="114" t="s">
        <v>10709</v>
      </c>
      <c r="U4163" s="114" t="s">
        <v>70</v>
      </c>
      <c r="V4163" s="25" t="s">
        <v>10917</v>
      </c>
      <c r="W4163" s="90"/>
      <c r="X4163" s="90"/>
    </row>
    <row r="4164" spans="1:24">
      <c r="A4164" s="142"/>
      <c r="B4164" s="155" t="s">
        <v>9671</v>
      </c>
      <c r="C4164" s="155"/>
      <c r="D4164" s="155"/>
      <c r="E4164" s="166">
        <v>44553</v>
      </c>
      <c r="F4164" s="109" t="s">
        <v>1298</v>
      </c>
      <c r="G4164" s="112" t="s">
        <v>7442</v>
      </c>
      <c r="H4164" s="90" t="s">
        <v>51</v>
      </c>
      <c r="I4164" s="441" t="s">
        <v>10908</v>
      </c>
      <c r="J4164" s="123" t="s">
        <v>10909</v>
      </c>
      <c r="K4164" s="90" t="s">
        <v>7456</v>
      </c>
      <c r="L4164" s="87" t="s">
        <v>1358</v>
      </c>
      <c r="M4164" s="22" t="s">
        <v>1316</v>
      </c>
      <c r="N4164" s="90"/>
      <c r="O4164" s="90"/>
      <c r="P4164" s="90"/>
      <c r="Q4164" s="90"/>
      <c r="R4164" s="114" t="s">
        <v>10706</v>
      </c>
      <c r="S4164" s="123" t="s">
        <v>10185</v>
      </c>
      <c r="T4164" s="114" t="s">
        <v>10710</v>
      </c>
      <c r="U4164" s="114" t="s">
        <v>70</v>
      </c>
      <c r="V4164" s="25" t="s">
        <v>10918</v>
      </c>
      <c r="W4164" s="90"/>
      <c r="X4164" s="90"/>
    </row>
    <row r="4165" spans="1:24">
      <c r="A4165" s="142"/>
      <c r="B4165" s="155" t="s">
        <v>9671</v>
      </c>
      <c r="C4165" s="155"/>
      <c r="D4165" s="155"/>
      <c r="E4165" s="166">
        <v>44553</v>
      </c>
      <c r="F4165" s="109" t="s">
        <v>1298</v>
      </c>
      <c r="G4165" s="112" t="s">
        <v>7442</v>
      </c>
      <c r="H4165" s="90" t="s">
        <v>51</v>
      </c>
      <c r="I4165" s="441" t="s">
        <v>10908</v>
      </c>
      <c r="J4165" s="123" t="s">
        <v>10909</v>
      </c>
      <c r="K4165" s="87" t="s">
        <v>7458</v>
      </c>
      <c r="L4165" s="87" t="s">
        <v>1358</v>
      </c>
      <c r="M4165" s="123" t="s">
        <v>1316</v>
      </c>
      <c r="N4165" s="90"/>
      <c r="O4165" s="90"/>
      <c r="P4165" s="90"/>
      <c r="Q4165" s="90"/>
      <c r="R4165" s="22" t="s">
        <v>10706</v>
      </c>
      <c r="S4165" s="123" t="s">
        <v>10185</v>
      </c>
      <c r="T4165" s="114" t="s">
        <v>10711</v>
      </c>
      <c r="U4165" s="87" t="s">
        <v>70</v>
      </c>
      <c r="V4165" s="87" t="s">
        <v>10919</v>
      </c>
      <c r="W4165" s="90"/>
      <c r="X4165" s="90"/>
    </row>
    <row r="4166" spans="1:24">
      <c r="A4166" s="142"/>
      <c r="B4166" s="155" t="s">
        <v>9671</v>
      </c>
      <c r="C4166" s="155"/>
      <c r="D4166" s="155"/>
      <c r="E4166" s="166">
        <v>44553</v>
      </c>
      <c r="F4166" s="109" t="s">
        <v>1298</v>
      </c>
      <c r="G4166" s="112" t="s">
        <v>7442</v>
      </c>
      <c r="H4166" s="90" t="s">
        <v>51</v>
      </c>
      <c r="I4166" s="441" t="s">
        <v>10908</v>
      </c>
      <c r="J4166" s="123" t="s">
        <v>10909</v>
      </c>
      <c r="K4166" s="87" t="s">
        <v>7460</v>
      </c>
      <c r="L4166" s="87" t="s">
        <v>1358</v>
      </c>
      <c r="M4166" s="123" t="s">
        <v>1316</v>
      </c>
      <c r="N4166" s="90"/>
      <c r="O4166" s="90"/>
      <c r="P4166" s="90"/>
      <c r="Q4166" s="90"/>
      <c r="R4166" s="22" t="s">
        <v>10706</v>
      </c>
      <c r="S4166" s="123" t="s">
        <v>10185</v>
      </c>
      <c r="T4166" s="114" t="s">
        <v>10712</v>
      </c>
      <c r="U4166" s="87" t="s">
        <v>70</v>
      </c>
      <c r="V4166" s="93" t="s">
        <v>10920</v>
      </c>
      <c r="W4166" s="90"/>
      <c r="X4166" s="90"/>
    </row>
    <row r="4167" spans="1:24">
      <c r="A4167" s="142"/>
      <c r="B4167" s="155" t="s">
        <v>9671</v>
      </c>
      <c r="C4167" s="155"/>
      <c r="D4167" s="155"/>
      <c r="E4167" s="166">
        <v>44553</v>
      </c>
      <c r="F4167" s="109" t="s">
        <v>1298</v>
      </c>
      <c r="G4167" s="112" t="s">
        <v>7442</v>
      </c>
      <c r="H4167" s="90" t="s">
        <v>51</v>
      </c>
      <c r="I4167" s="441" t="s">
        <v>10908</v>
      </c>
      <c r="J4167" s="123" t="s">
        <v>10909</v>
      </c>
      <c r="K4167" s="87" t="s">
        <v>7462</v>
      </c>
      <c r="L4167" s="87" t="s">
        <v>1358</v>
      </c>
      <c r="M4167" s="123" t="s">
        <v>1316</v>
      </c>
      <c r="N4167" s="90"/>
      <c r="O4167" s="90"/>
      <c r="P4167" s="90"/>
      <c r="Q4167" s="90"/>
      <c r="R4167" s="22" t="s">
        <v>10706</v>
      </c>
      <c r="S4167" s="123" t="s">
        <v>10185</v>
      </c>
      <c r="T4167" s="114" t="s">
        <v>10713</v>
      </c>
      <c r="U4167" s="87" t="s">
        <v>70</v>
      </c>
      <c r="V4167" s="87" t="s">
        <v>7463</v>
      </c>
      <c r="W4167" s="90"/>
      <c r="X4167" s="90"/>
    </row>
    <row r="4168" spans="1:24">
      <c r="A4168" s="142"/>
      <c r="B4168" s="155" t="s">
        <v>9671</v>
      </c>
      <c r="C4168" s="155"/>
      <c r="D4168" s="155"/>
      <c r="E4168" s="166">
        <v>44553</v>
      </c>
      <c r="F4168" s="109" t="s">
        <v>1298</v>
      </c>
      <c r="G4168" s="112" t="s">
        <v>7442</v>
      </c>
      <c r="H4168" s="90" t="s">
        <v>51</v>
      </c>
      <c r="I4168" s="441" t="s">
        <v>10908</v>
      </c>
      <c r="J4168" s="123" t="s">
        <v>10909</v>
      </c>
      <c r="K4168" s="87" t="s">
        <v>7464</v>
      </c>
      <c r="L4168" s="87" t="s">
        <v>1358</v>
      </c>
      <c r="M4168" s="123" t="s">
        <v>1316</v>
      </c>
      <c r="N4168" s="90"/>
      <c r="O4168" s="90"/>
      <c r="P4168" s="90"/>
      <c r="Q4168" s="90"/>
      <c r="R4168" s="22" t="s">
        <v>10706</v>
      </c>
      <c r="S4168" s="123" t="s">
        <v>10185</v>
      </c>
      <c r="T4168" s="87" t="s">
        <v>10714</v>
      </c>
      <c r="U4168" s="87" t="s">
        <v>70</v>
      </c>
      <c r="V4168" s="22" t="s">
        <v>10921</v>
      </c>
      <c r="W4168" s="90"/>
      <c r="X4168" s="90"/>
    </row>
    <row r="4169" spans="1:24">
      <c r="A4169" s="142"/>
      <c r="B4169" s="155" t="s">
        <v>9671</v>
      </c>
      <c r="C4169" s="155"/>
      <c r="D4169" s="155"/>
      <c r="E4169" s="166">
        <v>44553</v>
      </c>
      <c r="F4169" s="109" t="s">
        <v>1298</v>
      </c>
      <c r="G4169" s="112" t="s">
        <v>7442</v>
      </c>
      <c r="H4169" s="90" t="s">
        <v>51</v>
      </c>
      <c r="I4169" s="441" t="s">
        <v>10908</v>
      </c>
      <c r="J4169" s="123" t="s">
        <v>10909</v>
      </c>
      <c r="K4169" s="87" t="s">
        <v>7466</v>
      </c>
      <c r="L4169" s="87" t="s">
        <v>1358</v>
      </c>
      <c r="M4169" s="22" t="s">
        <v>1316</v>
      </c>
      <c r="N4169" s="90"/>
      <c r="O4169" s="90"/>
      <c r="P4169" s="90"/>
      <c r="Q4169" s="90"/>
      <c r="R4169" s="114" t="s">
        <v>10706</v>
      </c>
      <c r="S4169" s="123" t="s">
        <v>10185</v>
      </c>
      <c r="T4169" s="114" t="s">
        <v>10715</v>
      </c>
      <c r="U4169" s="114" t="s">
        <v>70</v>
      </c>
      <c r="V4169" s="22" t="s">
        <v>10922</v>
      </c>
      <c r="W4169" s="90"/>
      <c r="X4169" s="90"/>
    </row>
    <row r="4170" spans="1:24">
      <c r="A4170" s="142"/>
      <c r="B4170" s="155" t="s">
        <v>9671</v>
      </c>
      <c r="C4170" s="155"/>
      <c r="D4170" s="155"/>
      <c r="E4170" s="166">
        <v>44553</v>
      </c>
      <c r="F4170" s="109" t="s">
        <v>1298</v>
      </c>
      <c r="G4170" s="112" t="s">
        <v>7442</v>
      </c>
      <c r="H4170" s="90" t="s">
        <v>51</v>
      </c>
      <c r="I4170" s="441" t="s">
        <v>10908</v>
      </c>
      <c r="J4170" s="123" t="s">
        <v>10909</v>
      </c>
      <c r="K4170" s="90" t="s">
        <v>7468</v>
      </c>
      <c r="L4170" s="87" t="s">
        <v>1358</v>
      </c>
      <c r="M4170" s="22" t="s">
        <v>1316</v>
      </c>
      <c r="N4170" s="90"/>
      <c r="O4170" s="90"/>
      <c r="P4170" s="90"/>
      <c r="Q4170" s="90"/>
      <c r="R4170" s="114" t="s">
        <v>10706</v>
      </c>
      <c r="S4170" s="123" t="s">
        <v>10185</v>
      </c>
      <c r="T4170" s="114" t="s">
        <v>10716</v>
      </c>
      <c r="U4170" s="22" t="s">
        <v>70</v>
      </c>
      <c r="V4170" s="90" t="s">
        <v>10923</v>
      </c>
      <c r="W4170" s="90"/>
      <c r="X4170" s="90"/>
    </row>
    <row r="4171" spans="1:24">
      <c r="A4171" s="142"/>
      <c r="B4171" s="155" t="s">
        <v>9671</v>
      </c>
      <c r="C4171" s="155"/>
      <c r="D4171" s="155"/>
      <c r="E4171" s="166">
        <v>44553</v>
      </c>
      <c r="F4171" s="109" t="s">
        <v>1298</v>
      </c>
      <c r="G4171" s="112" t="s">
        <v>7442</v>
      </c>
      <c r="H4171" s="90" t="s">
        <v>51</v>
      </c>
      <c r="I4171" s="441" t="s">
        <v>10908</v>
      </c>
      <c r="J4171" s="123" t="s">
        <v>10909</v>
      </c>
      <c r="K4171" s="90" t="s">
        <v>7470</v>
      </c>
      <c r="L4171" s="87" t="s">
        <v>1358</v>
      </c>
      <c r="M4171" s="22" t="s">
        <v>1316</v>
      </c>
      <c r="N4171" s="90"/>
      <c r="O4171" s="90"/>
      <c r="P4171" s="90"/>
      <c r="Q4171" s="90"/>
      <c r="R4171" s="114" t="s">
        <v>10706</v>
      </c>
      <c r="S4171" s="123" t="s">
        <v>10185</v>
      </c>
      <c r="T4171" s="114" t="s">
        <v>10717</v>
      </c>
      <c r="U4171" s="22" t="s">
        <v>70</v>
      </c>
      <c r="V4171" s="22" t="s">
        <v>1074</v>
      </c>
      <c r="W4171" s="90"/>
      <c r="X4171" s="90"/>
    </row>
    <row r="4172" spans="1:24">
      <c r="A4172" s="142"/>
      <c r="B4172" s="155" t="s">
        <v>9671</v>
      </c>
      <c r="C4172" s="155"/>
      <c r="D4172" s="155"/>
      <c r="E4172" s="166">
        <v>44553</v>
      </c>
      <c r="F4172" s="109" t="s">
        <v>1298</v>
      </c>
      <c r="G4172" s="112" t="s">
        <v>7442</v>
      </c>
      <c r="H4172" s="90" t="s">
        <v>51</v>
      </c>
      <c r="I4172" s="441" t="s">
        <v>10908</v>
      </c>
      <c r="J4172" s="123" t="s">
        <v>10909</v>
      </c>
      <c r="K4172" s="90" t="s">
        <v>7472</v>
      </c>
      <c r="L4172" s="87" t="s">
        <v>3</v>
      </c>
      <c r="M4172" s="22" t="s">
        <v>1299</v>
      </c>
      <c r="N4172" s="90" t="s">
        <v>398</v>
      </c>
      <c r="O4172" s="90" t="s">
        <v>1542</v>
      </c>
      <c r="P4172" s="90"/>
      <c r="Q4172" s="90"/>
      <c r="R4172" s="114" t="s">
        <v>10706</v>
      </c>
      <c r="S4172" s="123" t="s">
        <v>10185</v>
      </c>
      <c r="T4172" s="114" t="s">
        <v>10718</v>
      </c>
      <c r="U4172" s="22" t="s">
        <v>1300</v>
      </c>
      <c r="V4172" s="25" t="s">
        <v>7473</v>
      </c>
      <c r="W4172" s="90"/>
      <c r="X4172" s="90"/>
    </row>
    <row r="4173" spans="1:24">
      <c r="A4173" s="142"/>
      <c r="B4173" s="155" t="s">
        <v>9671</v>
      </c>
      <c r="C4173" s="155"/>
      <c r="D4173" s="155"/>
      <c r="E4173" s="166">
        <v>44553</v>
      </c>
      <c r="F4173" s="109" t="s">
        <v>1298</v>
      </c>
      <c r="G4173" s="112" t="s">
        <v>7442</v>
      </c>
      <c r="H4173" s="90" t="s">
        <v>51</v>
      </c>
      <c r="I4173" s="441" t="s">
        <v>10908</v>
      </c>
      <c r="J4173" s="123" t="s">
        <v>10909</v>
      </c>
      <c r="K4173" s="90" t="s">
        <v>7474</v>
      </c>
      <c r="L4173" s="87" t="s">
        <v>3</v>
      </c>
      <c r="M4173" s="22" t="s">
        <v>1299</v>
      </c>
      <c r="N4173" s="90" t="s">
        <v>398</v>
      </c>
      <c r="O4173" s="90" t="s">
        <v>3409</v>
      </c>
      <c r="P4173" s="90"/>
      <c r="Q4173" s="90"/>
      <c r="R4173" s="22" t="s">
        <v>10706</v>
      </c>
      <c r="S4173" s="123" t="s">
        <v>10185</v>
      </c>
      <c r="T4173" s="114" t="s">
        <v>10719</v>
      </c>
      <c r="U4173" s="114" t="s">
        <v>1300</v>
      </c>
      <c r="V4173" s="87" t="s">
        <v>7475</v>
      </c>
      <c r="W4173" s="90"/>
      <c r="X4173" s="90"/>
    </row>
    <row r="4174" spans="1:24">
      <c r="A4174" s="142"/>
      <c r="B4174" s="155" t="s">
        <v>9671</v>
      </c>
      <c r="C4174" s="155"/>
      <c r="D4174" s="155"/>
      <c r="E4174" s="166">
        <v>44553</v>
      </c>
      <c r="F4174" s="109" t="s">
        <v>1298</v>
      </c>
      <c r="G4174" s="112" t="s">
        <v>7442</v>
      </c>
      <c r="H4174" s="90" t="s">
        <v>51</v>
      </c>
      <c r="I4174" s="441" t="s">
        <v>10908</v>
      </c>
      <c r="J4174" s="123" t="s">
        <v>10909</v>
      </c>
      <c r="K4174" s="87" t="s">
        <v>7476</v>
      </c>
      <c r="L4174" s="87" t="s">
        <v>3</v>
      </c>
      <c r="M4174" s="123" t="s">
        <v>1299</v>
      </c>
      <c r="N4174" s="90" t="s">
        <v>398</v>
      </c>
      <c r="O4174" s="90" t="s">
        <v>1431</v>
      </c>
      <c r="P4174" s="90"/>
      <c r="Q4174" s="90"/>
      <c r="R4174" s="22" t="s">
        <v>10706</v>
      </c>
      <c r="S4174" s="123" t="s">
        <v>10185</v>
      </c>
      <c r="T4174" s="114" t="s">
        <v>10720</v>
      </c>
      <c r="U4174" s="87" t="s">
        <v>70</v>
      </c>
      <c r="V4174" s="87" t="s">
        <v>10924</v>
      </c>
      <c r="W4174" s="90"/>
      <c r="X4174" s="90"/>
    </row>
    <row r="4175" spans="1:24">
      <c r="A4175" s="142"/>
      <c r="B4175" s="155" t="s">
        <v>9671</v>
      </c>
      <c r="C4175" s="155"/>
      <c r="D4175" s="155"/>
      <c r="E4175" s="166">
        <v>44553</v>
      </c>
      <c r="F4175" s="109" t="s">
        <v>1298</v>
      </c>
      <c r="G4175" s="112" t="s">
        <v>7442</v>
      </c>
      <c r="H4175" s="90" t="s">
        <v>51</v>
      </c>
      <c r="I4175" s="441" t="s">
        <v>10908</v>
      </c>
      <c r="J4175" s="123" t="s">
        <v>10909</v>
      </c>
      <c r="K4175" s="87" t="s">
        <v>7478</v>
      </c>
      <c r="L4175" s="87" t="s">
        <v>3</v>
      </c>
      <c r="M4175" s="123" t="s">
        <v>1299</v>
      </c>
      <c r="N4175" s="90" t="s">
        <v>398</v>
      </c>
      <c r="O4175" s="90" t="s">
        <v>1431</v>
      </c>
      <c r="P4175" s="90"/>
      <c r="Q4175" s="90"/>
      <c r="R4175" s="114" t="s">
        <v>10706</v>
      </c>
      <c r="S4175" s="123" t="s">
        <v>10185</v>
      </c>
      <c r="T4175" s="114" t="s">
        <v>10721</v>
      </c>
      <c r="U4175" s="87" t="s">
        <v>70</v>
      </c>
      <c r="V4175" s="22" t="s">
        <v>10925</v>
      </c>
      <c r="W4175" s="90"/>
      <c r="X4175" s="90"/>
    </row>
    <row r="4176" spans="1:24">
      <c r="A4176" s="142"/>
      <c r="B4176" s="155" t="s">
        <v>9671</v>
      </c>
      <c r="C4176" s="155"/>
      <c r="D4176" s="155"/>
      <c r="E4176" s="166">
        <v>44553</v>
      </c>
      <c r="F4176" s="109" t="s">
        <v>1298</v>
      </c>
      <c r="G4176" s="112" t="s">
        <v>7442</v>
      </c>
      <c r="H4176" s="90" t="s">
        <v>51</v>
      </c>
      <c r="I4176" s="441" t="s">
        <v>10908</v>
      </c>
      <c r="J4176" s="123" t="s">
        <v>10909</v>
      </c>
      <c r="K4176" s="90" t="s">
        <v>7480</v>
      </c>
      <c r="L4176" s="87" t="s">
        <v>3</v>
      </c>
      <c r="M4176" s="22" t="s">
        <v>1299</v>
      </c>
      <c r="N4176" s="90" t="s">
        <v>398</v>
      </c>
      <c r="O4176" s="90" t="s">
        <v>1431</v>
      </c>
      <c r="P4176" s="90"/>
      <c r="Q4176" s="90"/>
      <c r="R4176" s="114" t="s">
        <v>10706</v>
      </c>
      <c r="S4176" s="123" t="s">
        <v>10185</v>
      </c>
      <c r="T4176" s="114" t="s">
        <v>10722</v>
      </c>
      <c r="U4176" s="22" t="s">
        <v>70</v>
      </c>
      <c r="V4176" s="22" t="s">
        <v>10926</v>
      </c>
      <c r="W4176" s="90"/>
      <c r="X4176" s="90"/>
    </row>
    <row r="4177" spans="1:24">
      <c r="A4177" s="142"/>
      <c r="B4177" s="155" t="s">
        <v>9671</v>
      </c>
      <c r="C4177" s="155"/>
      <c r="D4177" s="155"/>
      <c r="E4177" s="166">
        <v>44553</v>
      </c>
      <c r="F4177" s="109" t="s">
        <v>1298</v>
      </c>
      <c r="G4177" s="112" t="s">
        <v>7442</v>
      </c>
      <c r="H4177" s="90" t="s">
        <v>51</v>
      </c>
      <c r="I4177" s="441" t="s">
        <v>10908</v>
      </c>
      <c r="J4177" s="123" t="s">
        <v>10909</v>
      </c>
      <c r="K4177" s="90" t="s">
        <v>7482</v>
      </c>
      <c r="L4177" s="87" t="s">
        <v>3</v>
      </c>
      <c r="M4177" s="22" t="s">
        <v>1299</v>
      </c>
      <c r="N4177" s="90" t="s">
        <v>398</v>
      </c>
      <c r="O4177" s="90" t="s">
        <v>1431</v>
      </c>
      <c r="P4177" s="90"/>
      <c r="Q4177" s="90"/>
      <c r="R4177" s="114" t="s">
        <v>10706</v>
      </c>
      <c r="S4177" s="123" t="s">
        <v>10185</v>
      </c>
      <c r="T4177" s="114" t="s">
        <v>10723</v>
      </c>
      <c r="U4177" s="22" t="s">
        <v>70</v>
      </c>
      <c r="V4177" s="25" t="s">
        <v>10927</v>
      </c>
      <c r="W4177" s="90"/>
      <c r="X4177" s="90"/>
    </row>
    <row r="4178" spans="1:24">
      <c r="A4178" s="142"/>
      <c r="B4178" s="155" t="s">
        <v>9671</v>
      </c>
      <c r="C4178" s="155"/>
      <c r="D4178" s="155"/>
      <c r="E4178" s="166">
        <v>44553</v>
      </c>
      <c r="F4178" s="109" t="s">
        <v>1298</v>
      </c>
      <c r="G4178" s="112" t="s">
        <v>7442</v>
      </c>
      <c r="H4178" s="90" t="s">
        <v>51</v>
      </c>
      <c r="I4178" s="441" t="s">
        <v>10908</v>
      </c>
      <c r="J4178" s="123" t="s">
        <v>10909</v>
      </c>
      <c r="K4178" s="90" t="s">
        <v>7484</v>
      </c>
      <c r="L4178" s="87" t="s">
        <v>3</v>
      </c>
      <c r="M4178" s="22" t="s">
        <v>1299</v>
      </c>
      <c r="N4178" s="90" t="s">
        <v>398</v>
      </c>
      <c r="O4178" s="90" t="s">
        <v>1542</v>
      </c>
      <c r="P4178" s="90"/>
      <c r="Q4178" s="90"/>
      <c r="R4178" s="22" t="s">
        <v>10706</v>
      </c>
      <c r="S4178" s="123" t="s">
        <v>10185</v>
      </c>
      <c r="T4178" s="114" t="s">
        <v>10724</v>
      </c>
      <c r="U4178" s="114" t="s">
        <v>70</v>
      </c>
      <c r="V4178" s="87" t="s">
        <v>10928</v>
      </c>
      <c r="W4178" s="90"/>
      <c r="X4178" s="90"/>
    </row>
    <row r="4179" spans="1:24">
      <c r="A4179" s="142"/>
      <c r="B4179" s="155" t="s">
        <v>9671</v>
      </c>
      <c r="C4179" s="155"/>
      <c r="D4179" s="155"/>
      <c r="E4179" s="166">
        <v>44553</v>
      </c>
      <c r="F4179" s="109" t="s">
        <v>1298</v>
      </c>
      <c r="G4179" s="112" t="s">
        <v>7442</v>
      </c>
      <c r="H4179" s="90" t="s">
        <v>51</v>
      </c>
      <c r="I4179" s="441" t="s">
        <v>10908</v>
      </c>
      <c r="J4179" s="123" t="s">
        <v>10909</v>
      </c>
      <c r="K4179" s="87" t="s">
        <v>7486</v>
      </c>
      <c r="L4179" s="87" t="s">
        <v>3</v>
      </c>
      <c r="M4179" s="123" t="s">
        <v>1299</v>
      </c>
      <c r="N4179" s="90" t="s">
        <v>398</v>
      </c>
      <c r="O4179" s="90" t="s">
        <v>1538</v>
      </c>
      <c r="P4179" s="90"/>
      <c r="Q4179" s="90"/>
      <c r="R4179" s="22" t="s">
        <v>10706</v>
      </c>
      <c r="S4179" s="123" t="s">
        <v>10185</v>
      </c>
      <c r="T4179" s="114" t="s">
        <v>10725</v>
      </c>
      <c r="U4179" s="87" t="s">
        <v>70</v>
      </c>
      <c r="V4179" s="87" t="s">
        <v>10929</v>
      </c>
      <c r="W4179" s="90"/>
      <c r="X4179" s="90"/>
    </row>
    <row r="4180" spans="1:24">
      <c r="A4180" s="142"/>
      <c r="B4180" s="155" t="s">
        <v>9671</v>
      </c>
      <c r="C4180" s="155"/>
      <c r="D4180" s="155"/>
      <c r="E4180" s="166">
        <v>44553</v>
      </c>
      <c r="F4180" s="109" t="s">
        <v>1298</v>
      </c>
      <c r="G4180" s="112" t="s">
        <v>7442</v>
      </c>
      <c r="H4180" s="90" t="s">
        <v>51</v>
      </c>
      <c r="I4180" s="441" t="s">
        <v>10908</v>
      </c>
      <c r="J4180" s="123" t="s">
        <v>10909</v>
      </c>
      <c r="K4180" s="87" t="s">
        <v>7488</v>
      </c>
      <c r="L4180" s="87" t="s">
        <v>3</v>
      </c>
      <c r="M4180" s="123" t="s">
        <v>1299</v>
      </c>
      <c r="N4180" s="90" t="s">
        <v>398</v>
      </c>
      <c r="O4180" s="90" t="s">
        <v>1501</v>
      </c>
      <c r="P4180" s="90"/>
      <c r="Q4180" s="90"/>
      <c r="R4180" s="114" t="s">
        <v>10706</v>
      </c>
      <c r="S4180" s="123" t="s">
        <v>10185</v>
      </c>
      <c r="T4180" s="114" t="s">
        <v>10726</v>
      </c>
      <c r="U4180" s="87" t="s">
        <v>70</v>
      </c>
      <c r="V4180" s="22" t="s">
        <v>10930</v>
      </c>
      <c r="W4180" s="90"/>
      <c r="X4180" s="90"/>
    </row>
    <row r="4181" spans="1:24">
      <c r="A4181" s="142"/>
      <c r="B4181" s="155" t="s">
        <v>9671</v>
      </c>
      <c r="C4181" s="155"/>
      <c r="D4181" s="155"/>
      <c r="E4181" s="166">
        <v>44553</v>
      </c>
      <c r="F4181" s="109" t="s">
        <v>1298</v>
      </c>
      <c r="G4181" s="112" t="s">
        <v>7442</v>
      </c>
      <c r="H4181" s="90" t="s">
        <v>51</v>
      </c>
      <c r="I4181" s="441" t="s">
        <v>10908</v>
      </c>
      <c r="J4181" s="123" t="s">
        <v>10909</v>
      </c>
      <c r="K4181" s="90" t="s">
        <v>7490</v>
      </c>
      <c r="L4181" s="87" t="s">
        <v>3</v>
      </c>
      <c r="M4181" s="22" t="s">
        <v>1299</v>
      </c>
      <c r="N4181" s="90" t="s">
        <v>398</v>
      </c>
      <c r="O4181" s="90" t="s">
        <v>1501</v>
      </c>
      <c r="P4181" s="90"/>
      <c r="Q4181" s="90"/>
      <c r="R4181" s="114" t="s">
        <v>10706</v>
      </c>
      <c r="S4181" s="123" t="s">
        <v>10185</v>
      </c>
      <c r="T4181" s="114" t="s">
        <v>10727</v>
      </c>
      <c r="U4181" s="22" t="s">
        <v>70</v>
      </c>
      <c r="V4181" s="22" t="s">
        <v>10931</v>
      </c>
      <c r="W4181" s="90"/>
      <c r="X4181" s="90"/>
    </row>
    <row r="4182" spans="1:24">
      <c r="A4182" s="142"/>
      <c r="B4182" s="155" t="s">
        <v>9671</v>
      </c>
      <c r="C4182" s="155"/>
      <c r="D4182" s="155"/>
      <c r="E4182" s="166">
        <v>44553</v>
      </c>
      <c r="F4182" s="109" t="s">
        <v>1298</v>
      </c>
      <c r="G4182" s="112" t="s">
        <v>7442</v>
      </c>
      <c r="H4182" s="90" t="s">
        <v>51</v>
      </c>
      <c r="I4182" s="441" t="s">
        <v>10908</v>
      </c>
      <c r="J4182" s="123" t="s">
        <v>10909</v>
      </c>
      <c r="K4182" s="90" t="s">
        <v>7492</v>
      </c>
      <c r="L4182" s="87" t="s">
        <v>3</v>
      </c>
      <c r="M4182" s="22" t="s">
        <v>1299</v>
      </c>
      <c r="N4182" s="90" t="s">
        <v>398</v>
      </c>
      <c r="O4182" s="90" t="s">
        <v>1312</v>
      </c>
      <c r="P4182" s="90"/>
      <c r="Q4182" s="90"/>
      <c r="R4182" s="114" t="s">
        <v>10706</v>
      </c>
      <c r="S4182" s="123" t="s">
        <v>10185</v>
      </c>
      <c r="T4182" s="114" t="s">
        <v>10728</v>
      </c>
      <c r="U4182" s="22" t="s">
        <v>70</v>
      </c>
      <c r="V4182" s="25" t="s">
        <v>10932</v>
      </c>
      <c r="W4182" s="90"/>
      <c r="X4182" s="90"/>
    </row>
    <row r="4183" spans="1:24">
      <c r="A4183" s="142"/>
      <c r="B4183" s="155" t="s">
        <v>9671</v>
      </c>
      <c r="C4183" s="155"/>
      <c r="D4183" s="155"/>
      <c r="E4183" s="166">
        <v>44553</v>
      </c>
      <c r="F4183" s="109" t="s">
        <v>1298</v>
      </c>
      <c r="G4183" s="112" t="s">
        <v>7442</v>
      </c>
      <c r="H4183" s="90" t="s">
        <v>51</v>
      </c>
      <c r="I4183" s="441" t="s">
        <v>10908</v>
      </c>
      <c r="J4183" s="123" t="s">
        <v>10909</v>
      </c>
      <c r="K4183" s="90" t="s">
        <v>7494</v>
      </c>
      <c r="L4183" s="87" t="s">
        <v>3</v>
      </c>
      <c r="M4183" s="22" t="s">
        <v>1299</v>
      </c>
      <c r="N4183" s="90" t="s">
        <v>398</v>
      </c>
      <c r="O4183" s="90" t="s">
        <v>1312</v>
      </c>
      <c r="P4183" s="90"/>
      <c r="Q4183" s="90"/>
      <c r="R4183" s="22" t="s">
        <v>10706</v>
      </c>
      <c r="S4183" s="123" t="s">
        <v>10185</v>
      </c>
      <c r="T4183" s="114" t="s">
        <v>10729</v>
      </c>
      <c r="U4183" s="114" t="s">
        <v>70</v>
      </c>
      <c r="V4183" s="87" t="s">
        <v>10933</v>
      </c>
      <c r="W4183" s="90"/>
      <c r="X4183" s="90"/>
    </row>
    <row r="4184" spans="1:24">
      <c r="A4184" s="142"/>
      <c r="B4184" s="155" t="s">
        <v>9671</v>
      </c>
      <c r="C4184" s="155"/>
      <c r="D4184" s="155"/>
      <c r="E4184" s="166">
        <v>44553</v>
      </c>
      <c r="F4184" s="109" t="s">
        <v>1298</v>
      </c>
      <c r="G4184" s="112" t="s">
        <v>7442</v>
      </c>
      <c r="H4184" s="90" t="s">
        <v>51</v>
      </c>
      <c r="I4184" s="441" t="s">
        <v>10908</v>
      </c>
      <c r="J4184" s="123" t="s">
        <v>10909</v>
      </c>
      <c r="K4184" s="87" t="s">
        <v>7496</v>
      </c>
      <c r="L4184" s="87" t="s">
        <v>3</v>
      </c>
      <c r="M4184" s="123" t="s">
        <v>1299</v>
      </c>
      <c r="N4184" s="90" t="s">
        <v>398</v>
      </c>
      <c r="O4184" s="90" t="s">
        <v>1312</v>
      </c>
      <c r="P4184" s="90"/>
      <c r="Q4184" s="90"/>
      <c r="R4184" s="22" t="s">
        <v>10706</v>
      </c>
      <c r="S4184" s="123" t="s">
        <v>10185</v>
      </c>
      <c r="T4184" s="114" t="s">
        <v>10730</v>
      </c>
      <c r="U4184" s="87" t="s">
        <v>70</v>
      </c>
      <c r="V4184" s="87" t="s">
        <v>10934</v>
      </c>
      <c r="W4184" s="90"/>
      <c r="X4184" s="90"/>
    </row>
    <row r="4185" spans="1:24">
      <c r="A4185" s="142"/>
      <c r="B4185" s="155" t="s">
        <v>9671</v>
      </c>
      <c r="C4185" s="155"/>
      <c r="D4185" s="155"/>
      <c r="E4185" s="166">
        <v>44553</v>
      </c>
      <c r="F4185" s="109" t="s">
        <v>1298</v>
      </c>
      <c r="G4185" s="112" t="s">
        <v>7442</v>
      </c>
      <c r="H4185" s="90" t="s">
        <v>51</v>
      </c>
      <c r="I4185" s="441" t="s">
        <v>10908</v>
      </c>
      <c r="J4185" s="123" t="s">
        <v>10909</v>
      </c>
      <c r="K4185" s="87" t="s">
        <v>7498</v>
      </c>
      <c r="L4185" s="87" t="s">
        <v>3</v>
      </c>
      <c r="M4185" s="123" t="s">
        <v>1299</v>
      </c>
      <c r="N4185" s="90" t="s">
        <v>398</v>
      </c>
      <c r="O4185" s="90" t="s">
        <v>1501</v>
      </c>
      <c r="P4185" s="90"/>
      <c r="Q4185" s="90"/>
      <c r="R4185" s="114" t="s">
        <v>10706</v>
      </c>
      <c r="S4185" s="123" t="s">
        <v>10185</v>
      </c>
      <c r="T4185" s="114" t="s">
        <v>10731</v>
      </c>
      <c r="U4185" s="87" t="s">
        <v>70</v>
      </c>
      <c r="V4185" s="22" t="s">
        <v>10935</v>
      </c>
      <c r="W4185" s="90"/>
      <c r="X4185" s="90"/>
    </row>
    <row r="4186" spans="1:24">
      <c r="A4186" s="142"/>
      <c r="B4186" s="155" t="s">
        <v>9671</v>
      </c>
      <c r="C4186" s="155"/>
      <c r="D4186" s="155"/>
      <c r="E4186" s="166">
        <v>44553</v>
      </c>
      <c r="F4186" s="109" t="s">
        <v>1298</v>
      </c>
      <c r="G4186" s="112" t="s">
        <v>7442</v>
      </c>
      <c r="H4186" s="90" t="s">
        <v>51</v>
      </c>
      <c r="I4186" s="441" t="s">
        <v>10908</v>
      </c>
      <c r="J4186" s="123" t="s">
        <v>10909</v>
      </c>
      <c r="K4186" s="90" t="s">
        <v>7500</v>
      </c>
      <c r="L4186" s="87" t="s">
        <v>3</v>
      </c>
      <c r="M4186" s="22" t="s">
        <v>1299</v>
      </c>
      <c r="N4186" s="90" t="s">
        <v>398</v>
      </c>
      <c r="O4186" s="90" t="s">
        <v>7501</v>
      </c>
      <c r="P4186" s="90"/>
      <c r="Q4186" s="90"/>
      <c r="R4186" s="114" t="s">
        <v>10706</v>
      </c>
      <c r="S4186" s="123" t="s">
        <v>10185</v>
      </c>
      <c r="T4186" s="114" t="s">
        <v>10732</v>
      </c>
      <c r="U4186" s="22" t="s">
        <v>10936</v>
      </c>
      <c r="V4186" s="22" t="s">
        <v>10937</v>
      </c>
      <c r="W4186" s="90"/>
      <c r="X4186" s="90"/>
    </row>
    <row r="4187" spans="1:24">
      <c r="A4187" s="142"/>
      <c r="B4187" s="155" t="s">
        <v>9671</v>
      </c>
      <c r="C4187" s="155"/>
      <c r="D4187" s="155"/>
      <c r="E4187" s="166">
        <v>44553</v>
      </c>
      <c r="F4187" s="109" t="s">
        <v>1298</v>
      </c>
      <c r="G4187" s="112" t="s">
        <v>7442</v>
      </c>
      <c r="H4187" s="90" t="s">
        <v>51</v>
      </c>
      <c r="I4187" s="441" t="s">
        <v>10908</v>
      </c>
      <c r="J4187" s="123" t="s">
        <v>10909</v>
      </c>
      <c r="K4187" s="90" t="s">
        <v>7503</v>
      </c>
      <c r="L4187" s="87" t="s">
        <v>3</v>
      </c>
      <c r="M4187" s="22" t="s">
        <v>1299</v>
      </c>
      <c r="N4187" s="90" t="s">
        <v>398</v>
      </c>
      <c r="O4187" s="90" t="s">
        <v>1312</v>
      </c>
      <c r="P4187" s="90"/>
      <c r="Q4187" s="90"/>
      <c r="R4187" s="114" t="s">
        <v>10706</v>
      </c>
      <c r="S4187" s="123" t="s">
        <v>10185</v>
      </c>
      <c r="T4187" s="114" t="s">
        <v>10733</v>
      </c>
      <c r="U4187" s="22" t="s">
        <v>70</v>
      </c>
      <c r="V4187" s="25" t="s">
        <v>10938</v>
      </c>
      <c r="W4187" s="90"/>
      <c r="X4187" s="90"/>
    </row>
    <row r="4188" spans="1:24">
      <c r="A4188" s="142"/>
      <c r="B4188" s="155" t="s">
        <v>9671</v>
      </c>
      <c r="C4188" s="155"/>
      <c r="D4188" s="155"/>
      <c r="E4188" s="166">
        <v>44553</v>
      </c>
      <c r="F4188" s="109" t="s">
        <v>1298</v>
      </c>
      <c r="G4188" s="112" t="s">
        <v>7442</v>
      </c>
      <c r="H4188" s="90" t="s">
        <v>51</v>
      </c>
      <c r="I4188" s="441" t="s">
        <v>10908</v>
      </c>
      <c r="J4188" s="123" t="s">
        <v>10909</v>
      </c>
      <c r="K4188" s="90" t="s">
        <v>7505</v>
      </c>
      <c r="L4188" s="87" t="s">
        <v>3</v>
      </c>
      <c r="M4188" s="22" t="s">
        <v>1299</v>
      </c>
      <c r="N4188" s="90" t="s">
        <v>398</v>
      </c>
      <c r="O4188" s="90" t="s">
        <v>1538</v>
      </c>
      <c r="P4188" s="90"/>
      <c r="Q4188" s="90"/>
      <c r="R4188" s="22" t="s">
        <v>10706</v>
      </c>
      <c r="S4188" s="123" t="s">
        <v>10185</v>
      </c>
      <c r="T4188" s="114" t="s">
        <v>10734</v>
      </c>
      <c r="U4188" s="114" t="s">
        <v>70</v>
      </c>
      <c r="V4188" s="87" t="s">
        <v>7506</v>
      </c>
      <c r="W4188" s="90"/>
      <c r="X4188" s="90"/>
    </row>
    <row r="4189" spans="1:24">
      <c r="A4189" s="142"/>
      <c r="B4189" s="155" t="s">
        <v>9671</v>
      </c>
      <c r="C4189" s="155"/>
      <c r="D4189" s="155"/>
      <c r="E4189" s="166">
        <v>44553</v>
      </c>
      <c r="F4189" s="109" t="s">
        <v>1298</v>
      </c>
      <c r="G4189" s="112" t="s">
        <v>7442</v>
      </c>
      <c r="H4189" s="90" t="s">
        <v>51</v>
      </c>
      <c r="I4189" s="441" t="s">
        <v>10908</v>
      </c>
      <c r="J4189" s="123" t="s">
        <v>10909</v>
      </c>
      <c r="K4189" s="87" t="s">
        <v>7507</v>
      </c>
      <c r="L4189" s="87" t="s">
        <v>1358</v>
      </c>
      <c r="M4189" s="123" t="s">
        <v>1316</v>
      </c>
      <c r="N4189" s="90"/>
      <c r="O4189" s="90"/>
      <c r="P4189" s="90"/>
      <c r="Q4189" s="90"/>
      <c r="R4189" s="22" t="s">
        <v>10706</v>
      </c>
      <c r="S4189" s="123" t="s">
        <v>10185</v>
      </c>
      <c r="T4189" s="114" t="s">
        <v>10735</v>
      </c>
      <c r="U4189" s="87" t="s">
        <v>70</v>
      </c>
      <c r="V4189" s="93" t="s">
        <v>10939</v>
      </c>
      <c r="W4189" s="90"/>
      <c r="X4189" s="90"/>
    </row>
    <row r="4190" spans="1:24">
      <c r="A4190" s="142"/>
      <c r="B4190" s="155" t="s">
        <v>9671</v>
      </c>
      <c r="C4190" s="155"/>
      <c r="D4190" s="155"/>
      <c r="E4190" s="166">
        <v>44553</v>
      </c>
      <c r="F4190" s="109" t="s">
        <v>1298</v>
      </c>
      <c r="G4190" s="112" t="s">
        <v>7442</v>
      </c>
      <c r="H4190" s="90" t="s">
        <v>51</v>
      </c>
      <c r="I4190" s="441" t="s">
        <v>10908</v>
      </c>
      <c r="J4190" s="123" t="s">
        <v>10909</v>
      </c>
      <c r="K4190" s="87" t="s">
        <v>7509</v>
      </c>
      <c r="L4190" s="87" t="s">
        <v>65</v>
      </c>
      <c r="M4190" s="123" t="s">
        <v>1316</v>
      </c>
      <c r="N4190" s="90"/>
      <c r="O4190" s="90"/>
      <c r="P4190" s="90"/>
      <c r="Q4190" s="90"/>
      <c r="R4190" s="22" t="s">
        <v>10706</v>
      </c>
      <c r="S4190" s="123" t="s">
        <v>10185</v>
      </c>
      <c r="T4190" s="114" t="s">
        <v>10736</v>
      </c>
      <c r="U4190" s="87" t="s">
        <v>65</v>
      </c>
      <c r="V4190" s="87" t="s">
        <v>462</v>
      </c>
      <c r="W4190" s="90"/>
      <c r="X4190" s="90"/>
    </row>
    <row r="4191" spans="1:24">
      <c r="A4191" s="142"/>
      <c r="B4191" s="155" t="s">
        <v>9671</v>
      </c>
      <c r="C4191" s="155"/>
      <c r="D4191" s="155"/>
      <c r="E4191" s="166">
        <v>44553</v>
      </c>
      <c r="F4191" s="109" t="s">
        <v>1298</v>
      </c>
      <c r="G4191" s="112" t="s">
        <v>7442</v>
      </c>
      <c r="H4191" s="90" t="s">
        <v>51</v>
      </c>
      <c r="I4191" s="441" t="s">
        <v>10908</v>
      </c>
      <c r="J4191" s="123" t="s">
        <v>10909</v>
      </c>
      <c r="K4191" s="87" t="s">
        <v>7511</v>
      </c>
      <c r="L4191" s="87" t="s">
        <v>65</v>
      </c>
      <c r="M4191" s="123" t="s">
        <v>1316</v>
      </c>
      <c r="N4191" s="90"/>
      <c r="O4191" s="90"/>
      <c r="P4191" s="90"/>
      <c r="Q4191" s="90"/>
      <c r="R4191" s="22" t="s">
        <v>10706</v>
      </c>
      <c r="S4191" s="123" t="s">
        <v>10185</v>
      </c>
      <c r="T4191" s="87" t="s">
        <v>10737</v>
      </c>
      <c r="U4191" s="87" t="s">
        <v>65</v>
      </c>
      <c r="V4191" s="22" t="s">
        <v>7512</v>
      </c>
      <c r="W4191" s="90"/>
      <c r="X4191" s="90"/>
    </row>
    <row r="4192" spans="1:24">
      <c r="A4192" s="142"/>
      <c r="B4192" s="155" t="s">
        <v>9671</v>
      </c>
      <c r="C4192" s="155"/>
      <c r="D4192" s="155"/>
      <c r="E4192" s="166">
        <v>44553</v>
      </c>
      <c r="F4192" s="109" t="s">
        <v>1298</v>
      </c>
      <c r="G4192" s="112" t="s">
        <v>7442</v>
      </c>
      <c r="H4192" s="90" t="s">
        <v>51</v>
      </c>
      <c r="I4192" s="441" t="s">
        <v>10908</v>
      </c>
      <c r="J4192" s="123" t="s">
        <v>10909</v>
      </c>
      <c r="K4192" s="87" t="s">
        <v>7513</v>
      </c>
      <c r="L4192" s="87" t="s">
        <v>65</v>
      </c>
      <c r="M4192" s="22" t="s">
        <v>1316</v>
      </c>
      <c r="N4192" s="90"/>
      <c r="O4192" s="90"/>
      <c r="P4192" s="90"/>
      <c r="Q4192" s="90"/>
      <c r="R4192" s="114" t="s">
        <v>10706</v>
      </c>
      <c r="S4192" s="123" t="s">
        <v>10185</v>
      </c>
      <c r="T4192" s="114" t="s">
        <v>10738</v>
      </c>
      <c r="U4192" s="114" t="s">
        <v>65</v>
      </c>
      <c r="V4192" s="22" t="s">
        <v>883</v>
      </c>
      <c r="W4192" s="90"/>
      <c r="X4192" s="90"/>
    </row>
    <row r="4193" spans="1:24">
      <c r="A4193" s="142"/>
      <c r="B4193" s="155" t="s">
        <v>9671</v>
      </c>
      <c r="C4193" s="155"/>
      <c r="D4193" s="155"/>
      <c r="E4193" s="166">
        <v>44553</v>
      </c>
      <c r="F4193" s="109" t="s">
        <v>1298</v>
      </c>
      <c r="G4193" s="112" t="s">
        <v>7442</v>
      </c>
      <c r="H4193" s="90" t="s">
        <v>51</v>
      </c>
      <c r="I4193" s="441" t="s">
        <v>10908</v>
      </c>
      <c r="J4193" s="123" t="s">
        <v>10909</v>
      </c>
      <c r="K4193" s="90" t="s">
        <v>7515</v>
      </c>
      <c r="L4193" s="87" t="s">
        <v>65</v>
      </c>
      <c r="M4193" s="22" t="s">
        <v>1316</v>
      </c>
      <c r="N4193" s="90"/>
      <c r="O4193" s="90"/>
      <c r="P4193" s="90"/>
      <c r="Q4193" s="90"/>
      <c r="R4193" s="114" t="s">
        <v>10706</v>
      </c>
      <c r="S4193" s="123" t="s">
        <v>10185</v>
      </c>
      <c r="T4193" s="114" t="s">
        <v>10739</v>
      </c>
      <c r="U4193" s="22" t="s">
        <v>65</v>
      </c>
      <c r="V4193" s="90" t="s">
        <v>3064</v>
      </c>
      <c r="W4193" s="90"/>
      <c r="X4193" s="90"/>
    </row>
    <row r="4194" spans="1:24">
      <c r="A4194" s="142"/>
      <c r="B4194" s="155" t="s">
        <v>9671</v>
      </c>
      <c r="C4194" s="155"/>
      <c r="D4194" s="155"/>
      <c r="E4194" s="166">
        <v>44553</v>
      </c>
      <c r="F4194" s="109" t="s">
        <v>1298</v>
      </c>
      <c r="G4194" s="112" t="s">
        <v>7442</v>
      </c>
      <c r="H4194" s="90" t="s">
        <v>51</v>
      </c>
      <c r="I4194" s="441" t="s">
        <v>10908</v>
      </c>
      <c r="J4194" s="123" t="s">
        <v>10909</v>
      </c>
      <c r="K4194" s="90" t="s">
        <v>7517</v>
      </c>
      <c r="L4194" s="87" t="s">
        <v>65</v>
      </c>
      <c r="M4194" s="22" t="s">
        <v>1316</v>
      </c>
      <c r="N4194" s="90"/>
      <c r="O4194" s="90"/>
      <c r="P4194" s="90"/>
      <c r="Q4194" s="90"/>
      <c r="R4194" s="114" t="s">
        <v>10706</v>
      </c>
      <c r="S4194" s="123" t="s">
        <v>10185</v>
      </c>
      <c r="T4194" s="114" t="s">
        <v>10740</v>
      </c>
      <c r="U4194" s="22" t="s">
        <v>65</v>
      </c>
      <c r="V4194" s="22" t="s">
        <v>10940</v>
      </c>
      <c r="W4194" s="90"/>
      <c r="X4194" s="90"/>
    </row>
    <row r="4195" spans="1:24">
      <c r="A4195" s="142"/>
      <c r="B4195" s="155" t="s">
        <v>9671</v>
      </c>
      <c r="C4195" s="155"/>
      <c r="D4195" s="155"/>
      <c r="E4195" s="166">
        <v>44553</v>
      </c>
      <c r="F4195" s="109" t="s">
        <v>1298</v>
      </c>
      <c r="G4195" s="112" t="s">
        <v>7442</v>
      </c>
      <c r="H4195" s="90" t="s">
        <v>51</v>
      </c>
      <c r="I4195" s="441" t="s">
        <v>10908</v>
      </c>
      <c r="J4195" s="123" t="s">
        <v>10909</v>
      </c>
      <c r="K4195" s="90" t="s">
        <v>7519</v>
      </c>
      <c r="L4195" s="87" t="s">
        <v>65</v>
      </c>
      <c r="M4195" s="22" t="s">
        <v>1316</v>
      </c>
      <c r="N4195" s="90"/>
      <c r="O4195" s="90"/>
      <c r="P4195" s="90"/>
      <c r="Q4195" s="90"/>
      <c r="R4195" s="114" t="s">
        <v>10706</v>
      </c>
      <c r="S4195" s="123" t="s">
        <v>10185</v>
      </c>
      <c r="T4195" s="114" t="s">
        <v>10741</v>
      </c>
      <c r="U4195" s="22" t="s">
        <v>65</v>
      </c>
      <c r="V4195" s="22" t="s">
        <v>881</v>
      </c>
      <c r="W4195" s="90"/>
      <c r="X4195" s="90"/>
    </row>
    <row r="4196" spans="1:24">
      <c r="A4196" s="142"/>
      <c r="B4196" s="155" t="s">
        <v>9671</v>
      </c>
      <c r="C4196" s="155"/>
      <c r="D4196" s="155"/>
      <c r="E4196" s="166">
        <v>44553</v>
      </c>
      <c r="F4196" s="109" t="s">
        <v>1298</v>
      </c>
      <c r="G4196" s="112" t="s">
        <v>7442</v>
      </c>
      <c r="H4196" s="90" t="s">
        <v>51</v>
      </c>
      <c r="I4196" s="441" t="s">
        <v>10908</v>
      </c>
      <c r="J4196" s="123" t="s">
        <v>10909</v>
      </c>
      <c r="K4196" s="90" t="s">
        <v>7521</v>
      </c>
      <c r="L4196" s="87" t="s">
        <v>65</v>
      </c>
      <c r="M4196" s="22" t="s">
        <v>1316</v>
      </c>
      <c r="N4196" s="90"/>
      <c r="O4196" s="90"/>
      <c r="P4196" s="90"/>
      <c r="Q4196" s="90"/>
      <c r="R4196" s="114" t="s">
        <v>10706</v>
      </c>
      <c r="S4196" s="123" t="s">
        <v>10185</v>
      </c>
      <c r="T4196" s="114" t="s">
        <v>10742</v>
      </c>
      <c r="U4196" s="114" t="s">
        <v>65</v>
      </c>
      <c r="V4196" s="25" t="s">
        <v>3157</v>
      </c>
      <c r="W4196" s="90"/>
      <c r="X4196" s="90"/>
    </row>
    <row r="4197" spans="1:24">
      <c r="A4197" s="142"/>
      <c r="B4197" s="155" t="s">
        <v>9671</v>
      </c>
      <c r="C4197" s="155"/>
      <c r="D4197" s="155"/>
      <c r="E4197" s="166">
        <v>44553</v>
      </c>
      <c r="F4197" s="109" t="s">
        <v>1298</v>
      </c>
      <c r="G4197" s="112" t="s">
        <v>7442</v>
      </c>
      <c r="H4197" s="90" t="s">
        <v>51</v>
      </c>
      <c r="I4197" s="441" t="s">
        <v>10908</v>
      </c>
      <c r="J4197" s="123" t="s">
        <v>10909</v>
      </c>
      <c r="K4197" s="90" t="s">
        <v>7523</v>
      </c>
      <c r="L4197" s="87" t="s">
        <v>65</v>
      </c>
      <c r="M4197" s="22" t="s">
        <v>1316</v>
      </c>
      <c r="N4197" s="90"/>
      <c r="O4197" s="90"/>
      <c r="P4197" s="90"/>
      <c r="Q4197" s="90"/>
      <c r="R4197" s="114" t="s">
        <v>10706</v>
      </c>
      <c r="S4197" s="123" t="s">
        <v>10185</v>
      </c>
      <c r="T4197" s="114" t="s">
        <v>10743</v>
      </c>
      <c r="U4197" s="114" t="s">
        <v>65</v>
      </c>
      <c r="V4197" s="25" t="s">
        <v>10941</v>
      </c>
      <c r="W4197" s="90"/>
      <c r="X4197" s="90"/>
    </row>
    <row r="4198" spans="1:24">
      <c r="A4198" s="142"/>
      <c r="B4198" s="155" t="s">
        <v>9671</v>
      </c>
      <c r="C4198" s="155"/>
      <c r="D4198" s="155"/>
      <c r="E4198" s="166">
        <v>44553</v>
      </c>
      <c r="F4198" s="109" t="s">
        <v>1298</v>
      </c>
      <c r="G4198" s="112" t="s">
        <v>7442</v>
      </c>
      <c r="H4198" s="90" t="s">
        <v>51</v>
      </c>
      <c r="I4198" s="441" t="s">
        <v>10908</v>
      </c>
      <c r="J4198" s="123" t="s">
        <v>10909</v>
      </c>
      <c r="K4198" s="87" t="s">
        <v>7525</v>
      </c>
      <c r="L4198" s="87" t="s">
        <v>65</v>
      </c>
      <c r="M4198" s="123" t="s">
        <v>1316</v>
      </c>
      <c r="N4198" s="90"/>
      <c r="O4198" s="90"/>
      <c r="P4198" s="90"/>
      <c r="Q4198" s="90"/>
      <c r="R4198" s="22" t="s">
        <v>10706</v>
      </c>
      <c r="S4198" s="123" t="s">
        <v>10185</v>
      </c>
      <c r="T4198" s="114" t="s">
        <v>10744</v>
      </c>
      <c r="U4198" s="87" t="s">
        <v>65</v>
      </c>
      <c r="V4198" s="87" t="s">
        <v>3548</v>
      </c>
      <c r="W4198" s="90"/>
      <c r="X4198" s="90"/>
    </row>
    <row r="4199" spans="1:24">
      <c r="A4199" s="142"/>
      <c r="B4199" s="169" t="s">
        <v>11532</v>
      </c>
      <c r="C4199" s="155"/>
      <c r="D4199" s="109" t="s">
        <v>11792</v>
      </c>
      <c r="E4199" s="166">
        <v>44553</v>
      </c>
      <c r="F4199" s="109" t="s">
        <v>1298</v>
      </c>
      <c r="G4199" s="112" t="s">
        <v>7442</v>
      </c>
      <c r="H4199" s="90" t="s">
        <v>51</v>
      </c>
      <c r="I4199" s="441" t="s">
        <v>10908</v>
      </c>
      <c r="J4199" s="123" t="s">
        <v>10909</v>
      </c>
      <c r="K4199" s="87" t="s">
        <v>7527</v>
      </c>
      <c r="L4199" s="90" t="s">
        <v>463</v>
      </c>
      <c r="M4199" s="123" t="s">
        <v>1316</v>
      </c>
      <c r="N4199" s="90"/>
      <c r="O4199" s="90"/>
      <c r="P4199" s="90"/>
      <c r="Q4199" s="90"/>
      <c r="R4199" s="22" t="s">
        <v>10706</v>
      </c>
      <c r="S4199" s="123" t="s">
        <v>10185</v>
      </c>
      <c r="T4199" s="114" t="s">
        <v>10745</v>
      </c>
      <c r="U4199" s="87" t="s">
        <v>65</v>
      </c>
      <c r="V4199" s="93" t="s">
        <v>10942</v>
      </c>
      <c r="W4199" s="90"/>
      <c r="X4199" s="90"/>
    </row>
    <row r="4200" spans="1:24">
      <c r="A4200" s="142"/>
      <c r="B4200" s="155" t="s">
        <v>9671</v>
      </c>
      <c r="C4200" s="155"/>
      <c r="D4200" s="155"/>
      <c r="E4200" s="166">
        <v>44553</v>
      </c>
      <c r="F4200" s="109" t="s">
        <v>1298</v>
      </c>
      <c r="G4200" s="112" t="s">
        <v>7442</v>
      </c>
      <c r="H4200" s="90" t="s">
        <v>51</v>
      </c>
      <c r="I4200" s="441" t="s">
        <v>10908</v>
      </c>
      <c r="J4200" s="123" t="s">
        <v>10909</v>
      </c>
      <c r="K4200" s="87" t="s">
        <v>7529</v>
      </c>
      <c r="L4200" s="87" t="s">
        <v>65</v>
      </c>
      <c r="M4200" s="123" t="s">
        <v>1316</v>
      </c>
      <c r="N4200" s="90"/>
      <c r="O4200" s="90"/>
      <c r="P4200" s="90"/>
      <c r="Q4200" s="90"/>
      <c r="R4200" s="22" t="s">
        <v>10706</v>
      </c>
      <c r="S4200" s="123" t="s">
        <v>10185</v>
      </c>
      <c r="T4200" s="114" t="s">
        <v>10746</v>
      </c>
      <c r="U4200" s="87" t="s">
        <v>65</v>
      </c>
      <c r="V4200" s="87" t="s">
        <v>10943</v>
      </c>
      <c r="W4200" s="90"/>
      <c r="X4200" s="90"/>
    </row>
    <row r="4201" spans="1:24">
      <c r="A4201" s="142"/>
      <c r="B4201" s="155" t="s">
        <v>9671</v>
      </c>
      <c r="C4201" s="155"/>
      <c r="D4201" s="155"/>
      <c r="E4201" s="166">
        <v>44553</v>
      </c>
      <c r="F4201" s="109" t="s">
        <v>1298</v>
      </c>
      <c r="G4201" s="112" t="s">
        <v>7442</v>
      </c>
      <c r="H4201" s="90" t="s">
        <v>51</v>
      </c>
      <c r="I4201" s="441" t="s">
        <v>10908</v>
      </c>
      <c r="J4201" s="123" t="s">
        <v>10909</v>
      </c>
      <c r="K4201" s="87" t="s">
        <v>7531</v>
      </c>
      <c r="L4201" s="87" t="s">
        <v>65</v>
      </c>
      <c r="M4201" s="123" t="s">
        <v>1316</v>
      </c>
      <c r="N4201" s="90"/>
      <c r="O4201" s="90"/>
      <c r="P4201" s="90"/>
      <c r="Q4201" s="90"/>
      <c r="R4201" s="22" t="s">
        <v>10706</v>
      </c>
      <c r="S4201" s="123" t="s">
        <v>10185</v>
      </c>
      <c r="T4201" s="87" t="s">
        <v>10747</v>
      </c>
      <c r="U4201" s="87" t="s">
        <v>65</v>
      </c>
      <c r="V4201" s="22" t="s">
        <v>673</v>
      </c>
      <c r="W4201" s="90"/>
      <c r="X4201" s="90"/>
    </row>
    <row r="4202" spans="1:24">
      <c r="A4202" s="142"/>
      <c r="B4202" s="155" t="s">
        <v>9671</v>
      </c>
      <c r="C4202" s="155"/>
      <c r="D4202" s="155"/>
      <c r="E4202" s="166">
        <v>44553</v>
      </c>
      <c r="F4202" s="109" t="s">
        <v>1298</v>
      </c>
      <c r="G4202" s="112" t="s">
        <v>7442</v>
      </c>
      <c r="H4202" s="90" t="s">
        <v>51</v>
      </c>
      <c r="I4202" s="441" t="s">
        <v>10908</v>
      </c>
      <c r="J4202" s="123" t="s">
        <v>10909</v>
      </c>
      <c r="K4202" s="87" t="s">
        <v>7533</v>
      </c>
      <c r="L4202" s="87" t="s">
        <v>1358</v>
      </c>
      <c r="M4202" s="22" t="s">
        <v>1316</v>
      </c>
      <c r="N4202" s="90"/>
      <c r="O4202" s="90"/>
      <c r="P4202" s="90"/>
      <c r="Q4202" s="90"/>
      <c r="R4202" s="114" t="s">
        <v>10706</v>
      </c>
      <c r="S4202" s="123" t="s">
        <v>10185</v>
      </c>
      <c r="T4202" s="114" t="s">
        <v>10748</v>
      </c>
      <c r="U4202" s="114" t="s">
        <v>70</v>
      </c>
      <c r="V4202" s="22" t="s">
        <v>1591</v>
      </c>
      <c r="W4202" s="90"/>
      <c r="X4202" s="90"/>
    </row>
    <row r="4203" spans="1:24">
      <c r="A4203" s="142"/>
      <c r="B4203" s="155" t="s">
        <v>9671</v>
      </c>
      <c r="C4203" s="155"/>
      <c r="D4203" s="155"/>
      <c r="E4203" s="166">
        <v>44553</v>
      </c>
      <c r="F4203" s="109" t="s">
        <v>1298</v>
      </c>
      <c r="G4203" s="112" t="s">
        <v>7442</v>
      </c>
      <c r="H4203" s="90" t="s">
        <v>51</v>
      </c>
      <c r="I4203" s="441" t="s">
        <v>10908</v>
      </c>
      <c r="J4203" s="123" t="s">
        <v>10909</v>
      </c>
      <c r="K4203" s="90" t="s">
        <v>7535</v>
      </c>
      <c r="L4203" s="87" t="s">
        <v>1358</v>
      </c>
      <c r="M4203" s="22" t="s">
        <v>1316</v>
      </c>
      <c r="N4203" s="90"/>
      <c r="O4203" s="90"/>
      <c r="P4203" s="90"/>
      <c r="Q4203" s="90"/>
      <c r="R4203" s="114" t="s">
        <v>10706</v>
      </c>
      <c r="S4203" s="123" t="s">
        <v>10185</v>
      </c>
      <c r="T4203" s="114" t="s">
        <v>10749</v>
      </c>
      <c r="U4203" s="22" t="s">
        <v>70</v>
      </c>
      <c r="V4203" s="90" t="s">
        <v>10944</v>
      </c>
      <c r="W4203" s="90"/>
      <c r="X4203" s="90"/>
    </row>
    <row r="4204" spans="1:24">
      <c r="A4204" s="142"/>
      <c r="B4204" s="155" t="s">
        <v>9671</v>
      </c>
      <c r="C4204" s="155"/>
      <c r="D4204" s="155"/>
      <c r="E4204" s="166">
        <v>44553</v>
      </c>
      <c r="F4204" s="109" t="s">
        <v>1298</v>
      </c>
      <c r="G4204" s="112" t="s">
        <v>7442</v>
      </c>
      <c r="H4204" s="90" t="s">
        <v>51</v>
      </c>
      <c r="I4204" s="441" t="s">
        <v>10908</v>
      </c>
      <c r="J4204" s="123" t="s">
        <v>10909</v>
      </c>
      <c r="K4204" s="90" t="s">
        <v>7536</v>
      </c>
      <c r="L4204" s="440" t="s">
        <v>4260</v>
      </c>
      <c r="M4204" s="22" t="s">
        <v>1316</v>
      </c>
      <c r="N4204" s="90"/>
      <c r="O4204" s="90"/>
      <c r="P4204" s="90"/>
      <c r="Q4204" s="90"/>
      <c r="R4204" s="114" t="s">
        <v>10706</v>
      </c>
      <c r="S4204" s="123" t="s">
        <v>10185</v>
      </c>
      <c r="T4204" s="114" t="s">
        <v>10750</v>
      </c>
      <c r="U4204" s="22" t="s">
        <v>70</v>
      </c>
      <c r="V4204" s="22" t="s">
        <v>7537</v>
      </c>
      <c r="W4204" s="90"/>
      <c r="X4204" s="90"/>
    </row>
    <row r="4205" spans="1:24">
      <c r="A4205" s="142"/>
      <c r="B4205" s="155" t="s">
        <v>9671</v>
      </c>
      <c r="C4205" s="155"/>
      <c r="D4205" s="155"/>
      <c r="E4205" s="166">
        <v>44553</v>
      </c>
      <c r="F4205" s="109" t="s">
        <v>1298</v>
      </c>
      <c r="G4205" s="112" t="s">
        <v>7442</v>
      </c>
      <c r="H4205" s="90" t="s">
        <v>51</v>
      </c>
      <c r="I4205" s="441" t="s">
        <v>10908</v>
      </c>
      <c r="J4205" s="123" t="s">
        <v>10909</v>
      </c>
      <c r="K4205" s="90" t="s">
        <v>7538</v>
      </c>
      <c r="L4205" s="87" t="s">
        <v>75</v>
      </c>
      <c r="M4205" s="22" t="s">
        <v>1316</v>
      </c>
      <c r="N4205" s="90"/>
      <c r="O4205" s="90"/>
      <c r="P4205" s="90"/>
      <c r="Q4205" s="90"/>
      <c r="R4205" s="114" t="s">
        <v>10706</v>
      </c>
      <c r="S4205" s="123" t="s">
        <v>10185</v>
      </c>
      <c r="T4205" s="114" t="s">
        <v>10751</v>
      </c>
      <c r="U4205" s="22" t="s">
        <v>10936</v>
      </c>
      <c r="V4205" s="22" t="s">
        <v>3175</v>
      </c>
      <c r="W4205" s="90"/>
      <c r="X4205" s="90"/>
    </row>
    <row r="4206" spans="1:24">
      <c r="A4206" s="142"/>
      <c r="B4206" s="155" t="s">
        <v>9671</v>
      </c>
      <c r="C4206" s="155"/>
      <c r="D4206" s="155"/>
      <c r="E4206" s="166">
        <v>44553</v>
      </c>
      <c r="F4206" s="109" t="s">
        <v>1298</v>
      </c>
      <c r="G4206" s="112" t="s">
        <v>7442</v>
      </c>
      <c r="H4206" s="90" t="s">
        <v>51</v>
      </c>
      <c r="I4206" s="441" t="s">
        <v>10908</v>
      </c>
      <c r="J4206" s="123" t="s">
        <v>10909</v>
      </c>
      <c r="K4206" s="90" t="s">
        <v>7540</v>
      </c>
      <c r="L4206" s="87" t="s">
        <v>75</v>
      </c>
      <c r="M4206" s="22" t="s">
        <v>1316</v>
      </c>
      <c r="N4206" s="90"/>
      <c r="O4206" s="90"/>
      <c r="P4206" s="90"/>
      <c r="Q4206" s="90"/>
      <c r="R4206" s="114" t="s">
        <v>10706</v>
      </c>
      <c r="S4206" s="123" t="s">
        <v>10185</v>
      </c>
      <c r="T4206" s="114" t="s">
        <v>10752</v>
      </c>
      <c r="U4206" s="114" t="s">
        <v>10936</v>
      </c>
      <c r="V4206" s="25" t="s">
        <v>7541</v>
      </c>
      <c r="W4206" s="90"/>
      <c r="X4206" s="90"/>
    </row>
    <row r="4207" spans="1:24">
      <c r="A4207" s="142"/>
      <c r="B4207" s="155" t="s">
        <v>9671</v>
      </c>
      <c r="C4207" s="155"/>
      <c r="D4207" s="155"/>
      <c r="E4207" s="166">
        <v>44553</v>
      </c>
      <c r="F4207" s="109" t="s">
        <v>1298</v>
      </c>
      <c r="G4207" s="112" t="s">
        <v>7442</v>
      </c>
      <c r="H4207" s="90" t="s">
        <v>51</v>
      </c>
      <c r="I4207" s="441" t="s">
        <v>10908</v>
      </c>
      <c r="J4207" s="123" t="s">
        <v>10909</v>
      </c>
      <c r="K4207" s="90" t="s">
        <v>7542</v>
      </c>
      <c r="L4207" s="87" t="s">
        <v>1358</v>
      </c>
      <c r="M4207" s="22" t="s">
        <v>1316</v>
      </c>
      <c r="N4207" s="90"/>
      <c r="O4207" s="90"/>
      <c r="P4207" s="90"/>
      <c r="Q4207" s="90"/>
      <c r="R4207" s="114" t="s">
        <v>10706</v>
      </c>
      <c r="S4207" s="123" t="s">
        <v>10185</v>
      </c>
      <c r="T4207" s="114" t="s">
        <v>10753</v>
      </c>
      <c r="U4207" s="114" t="s">
        <v>70</v>
      </c>
      <c r="V4207" s="25" t="s">
        <v>3159</v>
      </c>
      <c r="W4207" s="90"/>
      <c r="X4207" s="90"/>
    </row>
    <row r="4208" spans="1:24">
      <c r="A4208" s="142"/>
      <c r="B4208" s="155" t="s">
        <v>9671</v>
      </c>
      <c r="C4208" s="155"/>
      <c r="D4208" s="155"/>
      <c r="E4208" s="166">
        <v>44553</v>
      </c>
      <c r="F4208" s="109" t="s">
        <v>1298</v>
      </c>
      <c r="G4208" s="112" t="s">
        <v>7442</v>
      </c>
      <c r="H4208" s="90" t="s">
        <v>51</v>
      </c>
      <c r="I4208" s="441" t="s">
        <v>10908</v>
      </c>
      <c r="J4208" s="123" t="s">
        <v>10909</v>
      </c>
      <c r="K4208" s="87" t="s">
        <v>7544</v>
      </c>
      <c r="L4208" s="87" t="s">
        <v>75</v>
      </c>
      <c r="M4208" s="123" t="s">
        <v>1316</v>
      </c>
      <c r="N4208" s="90"/>
      <c r="O4208" s="90"/>
      <c r="P4208" s="90"/>
      <c r="Q4208" s="90"/>
      <c r="R4208" s="22" t="s">
        <v>10706</v>
      </c>
      <c r="S4208" s="123" t="s">
        <v>10185</v>
      </c>
      <c r="T4208" s="114" t="s">
        <v>10754</v>
      </c>
      <c r="U4208" s="87" t="s">
        <v>10936</v>
      </c>
      <c r="V4208" s="87" t="s">
        <v>3199</v>
      </c>
      <c r="W4208" s="90"/>
      <c r="X4208" s="90"/>
    </row>
    <row r="4209" spans="1:24">
      <c r="A4209" s="142"/>
      <c r="B4209" s="155" t="s">
        <v>9671</v>
      </c>
      <c r="C4209" s="155"/>
      <c r="D4209" s="155"/>
      <c r="E4209" s="166">
        <v>44553</v>
      </c>
      <c r="F4209" s="109" t="s">
        <v>1298</v>
      </c>
      <c r="G4209" s="112" t="s">
        <v>7442</v>
      </c>
      <c r="H4209" s="90" t="s">
        <v>51</v>
      </c>
      <c r="I4209" s="441" t="s">
        <v>10908</v>
      </c>
      <c r="J4209" s="123" t="s">
        <v>10909</v>
      </c>
      <c r="K4209" s="87" t="s">
        <v>7546</v>
      </c>
      <c r="L4209" s="87" t="s">
        <v>75</v>
      </c>
      <c r="M4209" s="123" t="s">
        <v>1316</v>
      </c>
      <c r="N4209" s="90"/>
      <c r="O4209" s="90"/>
      <c r="P4209" s="90"/>
      <c r="Q4209" s="90"/>
      <c r="R4209" s="22" t="s">
        <v>10706</v>
      </c>
      <c r="S4209" s="123" t="s">
        <v>10185</v>
      </c>
      <c r="T4209" s="114" t="s">
        <v>10755</v>
      </c>
      <c r="U4209" s="87" t="s">
        <v>10936</v>
      </c>
      <c r="V4209" s="93" t="s">
        <v>7547</v>
      </c>
      <c r="W4209" s="90"/>
      <c r="X4209" s="90"/>
    </row>
    <row r="4210" spans="1:24">
      <c r="A4210" s="142"/>
      <c r="B4210" s="155" t="s">
        <v>9671</v>
      </c>
      <c r="C4210" s="155"/>
      <c r="D4210" s="155"/>
      <c r="E4210" s="166">
        <v>44553</v>
      </c>
      <c r="F4210" s="109" t="s">
        <v>1298</v>
      </c>
      <c r="G4210" s="112" t="s">
        <v>7442</v>
      </c>
      <c r="H4210" s="90" t="s">
        <v>51</v>
      </c>
      <c r="I4210" s="441" t="s">
        <v>10908</v>
      </c>
      <c r="J4210" s="123" t="s">
        <v>10909</v>
      </c>
      <c r="K4210" s="87" t="s">
        <v>7548</v>
      </c>
      <c r="L4210" s="87" t="s">
        <v>7549</v>
      </c>
      <c r="M4210" s="123" t="s">
        <v>1316</v>
      </c>
      <c r="N4210" s="90"/>
      <c r="O4210" s="90"/>
      <c r="P4210" s="90"/>
      <c r="Q4210" s="90"/>
      <c r="R4210" s="22" t="s">
        <v>10706</v>
      </c>
      <c r="S4210" s="123" t="s">
        <v>10185</v>
      </c>
      <c r="T4210" s="114" t="s">
        <v>10756</v>
      </c>
      <c r="U4210" s="87" t="s">
        <v>10936</v>
      </c>
      <c r="V4210" s="87" t="s">
        <v>719</v>
      </c>
      <c r="W4210" s="90"/>
      <c r="X4210" s="90"/>
    </row>
    <row r="4211" spans="1:24">
      <c r="A4211" s="142"/>
      <c r="B4211" s="155" t="s">
        <v>9671</v>
      </c>
      <c r="C4211" s="155"/>
      <c r="D4211" s="155"/>
      <c r="E4211" s="166">
        <v>44553</v>
      </c>
      <c r="F4211" s="109" t="s">
        <v>1298</v>
      </c>
      <c r="G4211" s="112" t="s">
        <v>7442</v>
      </c>
      <c r="H4211" s="90" t="s">
        <v>51</v>
      </c>
      <c r="I4211" s="441" t="s">
        <v>10908</v>
      </c>
      <c r="J4211" s="123" t="s">
        <v>10909</v>
      </c>
      <c r="K4211" s="87" t="s">
        <v>7551</v>
      </c>
      <c r="L4211" s="87" t="s">
        <v>1358</v>
      </c>
      <c r="M4211" s="123" t="s">
        <v>1316</v>
      </c>
      <c r="N4211" s="90"/>
      <c r="O4211" s="90"/>
      <c r="P4211" s="90"/>
      <c r="Q4211" s="90"/>
      <c r="R4211" s="22" t="s">
        <v>10706</v>
      </c>
      <c r="S4211" s="123" t="s">
        <v>10185</v>
      </c>
      <c r="T4211" s="87" t="s">
        <v>10757</v>
      </c>
      <c r="U4211" s="87" t="s">
        <v>70</v>
      </c>
      <c r="V4211" s="22" t="s">
        <v>7552</v>
      </c>
      <c r="W4211" s="90"/>
      <c r="X4211" s="90"/>
    </row>
    <row r="4212" spans="1:24">
      <c r="A4212" s="142"/>
      <c r="B4212" s="155" t="s">
        <v>9671</v>
      </c>
      <c r="C4212" s="155"/>
      <c r="D4212" s="155"/>
      <c r="E4212" s="166">
        <v>44553</v>
      </c>
      <c r="F4212" s="109" t="s">
        <v>1298</v>
      </c>
      <c r="G4212" s="112" t="s">
        <v>7442</v>
      </c>
      <c r="H4212" s="90" t="s">
        <v>51</v>
      </c>
      <c r="I4212" s="441" t="s">
        <v>10908</v>
      </c>
      <c r="J4212" s="123" t="s">
        <v>10909</v>
      </c>
      <c r="K4212" s="87" t="s">
        <v>7553</v>
      </c>
      <c r="L4212" s="87" t="s">
        <v>79</v>
      </c>
      <c r="M4212" s="22" t="s">
        <v>1316</v>
      </c>
      <c r="N4212" s="90"/>
      <c r="O4212" s="90"/>
      <c r="P4212" s="90"/>
      <c r="Q4212" s="90"/>
      <c r="R4212" s="114" t="s">
        <v>10706</v>
      </c>
      <c r="S4212" s="123" t="s">
        <v>10185</v>
      </c>
      <c r="T4212" s="114" t="s">
        <v>10758</v>
      </c>
      <c r="U4212" s="114" t="s">
        <v>10936</v>
      </c>
      <c r="V4212" s="22" t="s">
        <v>7554</v>
      </c>
      <c r="W4212" s="90"/>
      <c r="X4212" s="90"/>
    </row>
    <row r="4213" spans="1:24">
      <c r="A4213" s="142"/>
      <c r="B4213" s="155" t="s">
        <v>9671</v>
      </c>
      <c r="C4213" s="155"/>
      <c r="D4213" s="155"/>
      <c r="E4213" s="166">
        <v>44553</v>
      </c>
      <c r="F4213" s="109" t="s">
        <v>1298</v>
      </c>
      <c r="G4213" s="112" t="s">
        <v>7442</v>
      </c>
      <c r="H4213" s="90" t="s">
        <v>51</v>
      </c>
      <c r="I4213" s="441" t="s">
        <v>10908</v>
      </c>
      <c r="J4213" s="123" t="s">
        <v>10909</v>
      </c>
      <c r="K4213" s="90" t="s">
        <v>7555</v>
      </c>
      <c r="L4213" s="87" t="s">
        <v>79</v>
      </c>
      <c r="M4213" s="22" t="s">
        <v>1316</v>
      </c>
      <c r="N4213" s="90"/>
      <c r="O4213" s="90"/>
      <c r="P4213" s="90"/>
      <c r="Q4213" s="90"/>
      <c r="R4213" s="114" t="s">
        <v>10706</v>
      </c>
      <c r="S4213" s="123" t="s">
        <v>10185</v>
      </c>
      <c r="T4213" s="114" t="s">
        <v>10759</v>
      </c>
      <c r="U4213" s="22" t="s">
        <v>10936</v>
      </c>
      <c r="V4213" s="90" t="s">
        <v>3080</v>
      </c>
      <c r="W4213" s="90"/>
      <c r="X4213" s="90"/>
    </row>
    <row r="4214" spans="1:24">
      <c r="A4214" s="142"/>
      <c r="B4214" s="155" t="s">
        <v>9671</v>
      </c>
      <c r="C4214" s="155"/>
      <c r="D4214" s="155"/>
      <c r="E4214" s="166">
        <v>44553</v>
      </c>
      <c r="F4214" s="109" t="s">
        <v>1298</v>
      </c>
      <c r="G4214" s="112" t="s">
        <v>7442</v>
      </c>
      <c r="H4214" s="90" t="s">
        <v>51</v>
      </c>
      <c r="I4214" s="441" t="s">
        <v>10908</v>
      </c>
      <c r="J4214" s="123" t="s">
        <v>10909</v>
      </c>
      <c r="K4214" s="90" t="s">
        <v>7557</v>
      </c>
      <c r="L4214" s="87" t="s">
        <v>7558</v>
      </c>
      <c r="M4214" s="22" t="s">
        <v>1316</v>
      </c>
      <c r="N4214" s="90"/>
      <c r="O4214" s="90"/>
      <c r="P4214" s="90"/>
      <c r="Q4214" s="90"/>
      <c r="R4214" s="114" t="s">
        <v>10706</v>
      </c>
      <c r="S4214" s="123" t="s">
        <v>10185</v>
      </c>
      <c r="T4214" s="114" t="s">
        <v>10760</v>
      </c>
      <c r="U4214" s="22" t="s">
        <v>10936</v>
      </c>
      <c r="V4214" s="22" t="s">
        <v>10945</v>
      </c>
      <c r="W4214" s="90"/>
      <c r="X4214" s="90"/>
    </row>
    <row r="4215" spans="1:24">
      <c r="A4215" s="142"/>
      <c r="B4215" s="155" t="s">
        <v>9671</v>
      </c>
      <c r="C4215" s="155"/>
      <c r="D4215" s="155"/>
      <c r="E4215" s="166">
        <v>44553</v>
      </c>
      <c r="F4215" s="109" t="s">
        <v>1298</v>
      </c>
      <c r="G4215" s="112" t="s">
        <v>7442</v>
      </c>
      <c r="H4215" s="90" t="s">
        <v>51</v>
      </c>
      <c r="I4215" s="441" t="s">
        <v>10908</v>
      </c>
      <c r="J4215" s="123" t="s">
        <v>10909</v>
      </c>
      <c r="K4215" s="90" t="s">
        <v>7560</v>
      </c>
      <c r="L4215" s="87" t="s">
        <v>2464</v>
      </c>
      <c r="M4215" s="22" t="s">
        <v>1316</v>
      </c>
      <c r="N4215" s="90"/>
      <c r="O4215" s="90"/>
      <c r="P4215" s="90"/>
      <c r="Q4215" s="90"/>
      <c r="R4215" s="114" t="s">
        <v>10706</v>
      </c>
      <c r="S4215" s="123" t="s">
        <v>10185</v>
      </c>
      <c r="T4215" s="114" t="s">
        <v>10761</v>
      </c>
      <c r="U4215" s="22" t="s">
        <v>10936</v>
      </c>
      <c r="V4215" s="22" t="s">
        <v>10946</v>
      </c>
      <c r="W4215" s="90"/>
      <c r="X4215" s="90"/>
    </row>
    <row r="4216" spans="1:24">
      <c r="A4216" s="142"/>
      <c r="B4216" s="155" t="s">
        <v>9671</v>
      </c>
      <c r="C4216" s="155"/>
      <c r="D4216" s="155"/>
      <c r="E4216" s="166">
        <v>44553</v>
      </c>
      <c r="F4216" s="109" t="s">
        <v>1298</v>
      </c>
      <c r="G4216" s="112" t="s">
        <v>7442</v>
      </c>
      <c r="H4216" s="90" t="s">
        <v>51</v>
      </c>
      <c r="I4216" s="441" t="s">
        <v>10908</v>
      </c>
      <c r="J4216" s="123" t="s">
        <v>10909</v>
      </c>
      <c r="K4216" s="90" t="s">
        <v>7562</v>
      </c>
      <c r="L4216" s="87" t="s">
        <v>1358</v>
      </c>
      <c r="M4216" s="22" t="s">
        <v>1316</v>
      </c>
      <c r="N4216" s="90"/>
      <c r="O4216" s="90"/>
      <c r="P4216" s="90"/>
      <c r="Q4216" s="90"/>
      <c r="R4216" s="114" t="s">
        <v>10706</v>
      </c>
      <c r="S4216" s="123" t="s">
        <v>10185</v>
      </c>
      <c r="T4216" s="114" t="s">
        <v>10762</v>
      </c>
      <c r="U4216" s="114" t="s">
        <v>70</v>
      </c>
      <c r="V4216" s="25" t="s">
        <v>10947</v>
      </c>
      <c r="W4216" s="90"/>
      <c r="X4216" s="90"/>
    </row>
    <row r="4217" spans="1:24">
      <c r="A4217" s="142"/>
      <c r="B4217" s="155" t="s">
        <v>9671</v>
      </c>
      <c r="C4217" s="155"/>
      <c r="D4217" s="155"/>
      <c r="E4217" s="166">
        <v>44553</v>
      </c>
      <c r="F4217" s="109" t="s">
        <v>1298</v>
      </c>
      <c r="G4217" s="112" t="s">
        <v>7442</v>
      </c>
      <c r="H4217" s="90" t="s">
        <v>51</v>
      </c>
      <c r="I4217" s="441" t="s">
        <v>10908</v>
      </c>
      <c r="J4217" s="123" t="s">
        <v>10909</v>
      </c>
      <c r="K4217" s="90" t="s">
        <v>7564</v>
      </c>
      <c r="L4217" s="87" t="s">
        <v>1358</v>
      </c>
      <c r="M4217" s="22" t="s">
        <v>1316</v>
      </c>
      <c r="N4217" s="90"/>
      <c r="O4217" s="90"/>
      <c r="P4217" s="90"/>
      <c r="Q4217" s="90"/>
      <c r="R4217" s="114" t="s">
        <v>10706</v>
      </c>
      <c r="S4217" s="123" t="s">
        <v>10185</v>
      </c>
      <c r="T4217" s="114" t="s">
        <v>10763</v>
      </c>
      <c r="U4217" s="114" t="s">
        <v>70</v>
      </c>
      <c r="V4217" s="25" t="s">
        <v>10948</v>
      </c>
      <c r="W4217" s="90"/>
      <c r="X4217" s="90"/>
    </row>
    <row r="4218" spans="1:24">
      <c r="A4218" s="142"/>
      <c r="B4218" s="155" t="s">
        <v>9671</v>
      </c>
      <c r="C4218" s="155"/>
      <c r="D4218" s="155"/>
      <c r="E4218" s="166">
        <v>44553</v>
      </c>
      <c r="F4218" s="109" t="s">
        <v>1298</v>
      </c>
      <c r="G4218" s="112" t="s">
        <v>7442</v>
      </c>
      <c r="H4218" s="90" t="s">
        <v>51</v>
      </c>
      <c r="I4218" s="441" t="s">
        <v>10908</v>
      </c>
      <c r="J4218" s="123" t="s">
        <v>10909</v>
      </c>
      <c r="K4218" s="87" t="s">
        <v>7566</v>
      </c>
      <c r="L4218" s="87" t="s">
        <v>1042</v>
      </c>
      <c r="M4218" s="123" t="s">
        <v>1316</v>
      </c>
      <c r="N4218" s="90"/>
      <c r="O4218" s="90"/>
      <c r="P4218" s="90"/>
      <c r="Q4218" s="90"/>
      <c r="R4218" s="22" t="s">
        <v>10706</v>
      </c>
      <c r="S4218" s="123" t="s">
        <v>10185</v>
      </c>
      <c r="T4218" s="114" t="s">
        <v>10764</v>
      </c>
      <c r="U4218" s="87" t="s">
        <v>10949</v>
      </c>
      <c r="V4218" s="87" t="s">
        <v>10950</v>
      </c>
      <c r="W4218" s="90"/>
      <c r="X4218" s="90"/>
    </row>
    <row r="4219" spans="1:24">
      <c r="A4219" s="142"/>
      <c r="B4219" s="155" t="s">
        <v>9671</v>
      </c>
      <c r="C4219" s="155"/>
      <c r="D4219" s="155"/>
      <c r="E4219" s="166">
        <v>44553</v>
      </c>
      <c r="F4219" s="109" t="s">
        <v>1298</v>
      </c>
      <c r="G4219" s="112" t="s">
        <v>7442</v>
      </c>
      <c r="H4219" s="90" t="s">
        <v>51</v>
      </c>
      <c r="I4219" s="441" t="s">
        <v>10908</v>
      </c>
      <c r="J4219" s="123" t="s">
        <v>10909</v>
      </c>
      <c r="K4219" s="87" t="s">
        <v>7568</v>
      </c>
      <c r="L4219" s="87" t="s">
        <v>1358</v>
      </c>
      <c r="M4219" s="123" t="s">
        <v>1316</v>
      </c>
      <c r="N4219" s="90"/>
      <c r="O4219" s="90"/>
      <c r="P4219" s="90"/>
      <c r="Q4219" s="90"/>
      <c r="R4219" s="22" t="s">
        <v>10706</v>
      </c>
      <c r="S4219" s="123" t="s">
        <v>10185</v>
      </c>
      <c r="T4219" s="114" t="s">
        <v>10766</v>
      </c>
      <c r="U4219" s="87" t="s">
        <v>70</v>
      </c>
      <c r="V4219" s="93" t="s">
        <v>10951</v>
      </c>
      <c r="W4219" s="90"/>
      <c r="X4219" s="90"/>
    </row>
    <row r="4220" spans="1:24">
      <c r="A4220" s="142"/>
      <c r="B4220" s="155" t="s">
        <v>9671</v>
      </c>
      <c r="C4220" s="155"/>
      <c r="D4220" s="155"/>
      <c r="E4220" s="166">
        <v>44553</v>
      </c>
      <c r="F4220" s="109" t="s">
        <v>1298</v>
      </c>
      <c r="G4220" s="112" t="s">
        <v>7442</v>
      </c>
      <c r="H4220" s="90" t="s">
        <v>51</v>
      </c>
      <c r="I4220" s="441" t="s">
        <v>10908</v>
      </c>
      <c r="J4220" s="123" t="s">
        <v>10909</v>
      </c>
      <c r="K4220" s="87" t="s">
        <v>7570</v>
      </c>
      <c r="L4220" s="87" t="s">
        <v>1854</v>
      </c>
      <c r="M4220" s="123" t="s">
        <v>1316</v>
      </c>
      <c r="N4220" s="90"/>
      <c r="O4220" s="90"/>
      <c r="P4220" s="90"/>
      <c r="Q4220" s="90"/>
      <c r="R4220" s="22" t="s">
        <v>10706</v>
      </c>
      <c r="S4220" s="123" t="s">
        <v>10185</v>
      </c>
      <c r="T4220" s="114" t="s">
        <v>10767</v>
      </c>
      <c r="U4220" s="87" t="s">
        <v>10936</v>
      </c>
      <c r="V4220" s="87" t="s">
        <v>10952</v>
      </c>
      <c r="W4220" s="90"/>
      <c r="X4220" s="90"/>
    </row>
    <row r="4221" spans="1:24">
      <c r="A4221" s="142"/>
      <c r="B4221" s="155" t="s">
        <v>9671</v>
      </c>
      <c r="C4221" s="155"/>
      <c r="D4221" s="155"/>
      <c r="E4221" s="166">
        <v>44553</v>
      </c>
      <c r="F4221" s="109" t="s">
        <v>1298</v>
      </c>
      <c r="G4221" s="112" t="s">
        <v>7442</v>
      </c>
      <c r="H4221" s="90" t="s">
        <v>51</v>
      </c>
      <c r="I4221" s="441" t="s">
        <v>10908</v>
      </c>
      <c r="J4221" s="123" t="s">
        <v>10909</v>
      </c>
      <c r="K4221" s="87" t="s">
        <v>7572</v>
      </c>
      <c r="L4221" s="87" t="s">
        <v>78</v>
      </c>
      <c r="M4221" s="123" t="s">
        <v>1316</v>
      </c>
      <c r="N4221" s="90"/>
      <c r="O4221" s="90"/>
      <c r="P4221" s="90"/>
      <c r="Q4221" s="90"/>
      <c r="R4221" s="22" t="s">
        <v>10706</v>
      </c>
      <c r="S4221" s="123" t="s">
        <v>10185</v>
      </c>
      <c r="T4221" s="87" t="s">
        <v>10768</v>
      </c>
      <c r="U4221" s="87" t="s">
        <v>10936</v>
      </c>
      <c r="V4221" s="22" t="s">
        <v>3209</v>
      </c>
      <c r="W4221" s="90"/>
      <c r="X4221" s="90"/>
    </row>
    <row r="4222" spans="1:24">
      <c r="A4222" s="142"/>
      <c r="B4222" s="155" t="s">
        <v>9671</v>
      </c>
      <c r="C4222" s="155"/>
      <c r="D4222" s="155"/>
      <c r="E4222" s="166">
        <v>44553</v>
      </c>
      <c r="F4222" s="109" t="s">
        <v>1298</v>
      </c>
      <c r="G4222" s="112" t="s">
        <v>7442</v>
      </c>
      <c r="H4222" s="90" t="s">
        <v>51</v>
      </c>
      <c r="I4222" s="441" t="s">
        <v>10908</v>
      </c>
      <c r="J4222" s="123" t="s">
        <v>10909</v>
      </c>
      <c r="K4222" s="87" t="s">
        <v>7574</v>
      </c>
      <c r="L4222" s="87" t="s">
        <v>1854</v>
      </c>
      <c r="M4222" s="22" t="s">
        <v>1316</v>
      </c>
      <c r="N4222" s="90"/>
      <c r="O4222" s="90"/>
      <c r="P4222" s="90"/>
      <c r="Q4222" s="90"/>
      <c r="R4222" s="114" t="s">
        <v>10706</v>
      </c>
      <c r="S4222" s="123" t="s">
        <v>10185</v>
      </c>
      <c r="T4222" s="114" t="s">
        <v>10769</v>
      </c>
      <c r="U4222" s="114" t="s">
        <v>10936</v>
      </c>
      <c r="V4222" s="22" t="s">
        <v>706</v>
      </c>
      <c r="W4222" s="90"/>
      <c r="X4222" s="90"/>
    </row>
    <row r="4223" spans="1:24">
      <c r="A4223" s="142"/>
      <c r="B4223" s="155" t="s">
        <v>9671</v>
      </c>
      <c r="C4223" s="155"/>
      <c r="D4223" s="155"/>
      <c r="E4223" s="166">
        <v>44553</v>
      </c>
      <c r="F4223" s="109" t="s">
        <v>1298</v>
      </c>
      <c r="G4223" s="112" t="s">
        <v>7442</v>
      </c>
      <c r="H4223" s="90" t="s">
        <v>51</v>
      </c>
      <c r="I4223" s="441" t="s">
        <v>10908</v>
      </c>
      <c r="J4223" s="123" t="s">
        <v>10909</v>
      </c>
      <c r="K4223" s="90" t="s">
        <v>7576</v>
      </c>
      <c r="L4223" s="87" t="s">
        <v>2464</v>
      </c>
      <c r="M4223" s="22" t="s">
        <v>1316</v>
      </c>
      <c r="N4223" s="90"/>
      <c r="O4223" s="90"/>
      <c r="P4223" s="90"/>
      <c r="Q4223" s="90"/>
      <c r="R4223" s="114" t="s">
        <v>10706</v>
      </c>
      <c r="S4223" s="123" t="s">
        <v>10185</v>
      </c>
      <c r="T4223" s="114" t="s">
        <v>10770</v>
      </c>
      <c r="U4223" s="22" t="s">
        <v>10936</v>
      </c>
      <c r="V4223" s="90" t="s">
        <v>3196</v>
      </c>
      <c r="W4223" s="90"/>
      <c r="X4223" s="90"/>
    </row>
    <row r="4224" spans="1:24">
      <c r="A4224" s="142"/>
      <c r="B4224" s="155" t="s">
        <v>9671</v>
      </c>
      <c r="C4224" s="155"/>
      <c r="D4224" s="155"/>
      <c r="E4224" s="166">
        <v>44553</v>
      </c>
      <c r="F4224" s="109" t="s">
        <v>1298</v>
      </c>
      <c r="G4224" s="112" t="s">
        <v>7442</v>
      </c>
      <c r="H4224" s="90" t="s">
        <v>51</v>
      </c>
      <c r="I4224" s="441" t="s">
        <v>10908</v>
      </c>
      <c r="J4224" s="123" t="s">
        <v>10909</v>
      </c>
      <c r="K4224" s="90" t="s">
        <v>7578</v>
      </c>
      <c r="L4224" s="87" t="s">
        <v>1854</v>
      </c>
      <c r="M4224" s="22" t="s">
        <v>1316</v>
      </c>
      <c r="N4224" s="90"/>
      <c r="O4224" s="90"/>
      <c r="P4224" s="90"/>
      <c r="Q4224" s="90"/>
      <c r="R4224" s="114" t="s">
        <v>10706</v>
      </c>
      <c r="S4224" s="123" t="s">
        <v>10185</v>
      </c>
      <c r="T4224" s="114" t="s">
        <v>10771</v>
      </c>
      <c r="U4224" s="22" t="s">
        <v>10936</v>
      </c>
      <c r="V4224" s="22" t="s">
        <v>10953</v>
      </c>
      <c r="W4224" s="90"/>
      <c r="X4224" s="90"/>
    </row>
    <row r="4225" spans="1:24">
      <c r="A4225" s="142"/>
      <c r="B4225" s="155" t="s">
        <v>9671</v>
      </c>
      <c r="C4225" s="155"/>
      <c r="D4225" s="155"/>
      <c r="E4225" s="166">
        <v>44553</v>
      </c>
      <c r="F4225" s="109" t="s">
        <v>1298</v>
      </c>
      <c r="G4225" s="112" t="s">
        <v>7442</v>
      </c>
      <c r="H4225" s="90" t="s">
        <v>51</v>
      </c>
      <c r="I4225" s="441" t="s">
        <v>10908</v>
      </c>
      <c r="J4225" s="123" t="s">
        <v>10909</v>
      </c>
      <c r="K4225" s="90" t="s">
        <v>7580</v>
      </c>
      <c r="L4225" s="87" t="s">
        <v>78</v>
      </c>
      <c r="M4225" s="22" t="s">
        <v>1316</v>
      </c>
      <c r="N4225" s="90"/>
      <c r="O4225" s="90"/>
      <c r="P4225" s="90"/>
      <c r="Q4225" s="90"/>
      <c r="R4225" s="114" t="s">
        <v>10706</v>
      </c>
      <c r="S4225" s="123" t="s">
        <v>10185</v>
      </c>
      <c r="T4225" s="114" t="s">
        <v>10772</v>
      </c>
      <c r="U4225" s="22" t="s">
        <v>10936</v>
      </c>
      <c r="V4225" s="22" t="s">
        <v>3185</v>
      </c>
      <c r="W4225" s="90"/>
      <c r="X4225" s="90"/>
    </row>
    <row r="4226" spans="1:24">
      <c r="A4226" s="142"/>
      <c r="B4226" s="155" t="s">
        <v>9671</v>
      </c>
      <c r="C4226" s="155"/>
      <c r="D4226" s="155"/>
      <c r="E4226" s="166">
        <v>44553</v>
      </c>
      <c r="F4226" s="109" t="s">
        <v>1298</v>
      </c>
      <c r="G4226" s="112" t="s">
        <v>7442</v>
      </c>
      <c r="H4226" s="90" t="s">
        <v>51</v>
      </c>
      <c r="I4226" s="441" t="s">
        <v>10908</v>
      </c>
      <c r="J4226" s="123" t="s">
        <v>10909</v>
      </c>
      <c r="K4226" s="90" t="s">
        <v>7582</v>
      </c>
      <c r="L4226" s="87" t="s">
        <v>1854</v>
      </c>
      <c r="M4226" s="22" t="s">
        <v>1316</v>
      </c>
      <c r="N4226" s="90"/>
      <c r="O4226" s="90"/>
      <c r="P4226" s="90"/>
      <c r="Q4226" s="90"/>
      <c r="R4226" s="114" t="s">
        <v>10706</v>
      </c>
      <c r="S4226" s="123" t="s">
        <v>10185</v>
      </c>
      <c r="T4226" s="114" t="s">
        <v>10773</v>
      </c>
      <c r="U4226" s="114" t="s">
        <v>10936</v>
      </c>
      <c r="V4226" s="25" t="s">
        <v>684</v>
      </c>
      <c r="W4226" s="90"/>
      <c r="X4226" s="90"/>
    </row>
    <row r="4227" spans="1:24">
      <c r="A4227" s="142"/>
      <c r="B4227" s="155" t="s">
        <v>9671</v>
      </c>
      <c r="C4227" s="155"/>
      <c r="D4227" s="155"/>
      <c r="E4227" s="166">
        <v>44553</v>
      </c>
      <c r="F4227" s="109" t="s">
        <v>1298</v>
      </c>
      <c r="G4227" s="112" t="s">
        <v>7442</v>
      </c>
      <c r="H4227" s="90" t="s">
        <v>51</v>
      </c>
      <c r="I4227" s="441" t="s">
        <v>10908</v>
      </c>
      <c r="J4227" s="123" t="s">
        <v>10909</v>
      </c>
      <c r="K4227" s="90" t="s">
        <v>7584</v>
      </c>
      <c r="L4227" s="87" t="s">
        <v>2464</v>
      </c>
      <c r="M4227" s="22" t="s">
        <v>1316</v>
      </c>
      <c r="N4227" s="90"/>
      <c r="O4227" s="90"/>
      <c r="P4227" s="90"/>
      <c r="Q4227" s="90"/>
      <c r="R4227" s="114" t="s">
        <v>10706</v>
      </c>
      <c r="S4227" s="123" t="s">
        <v>10185</v>
      </c>
      <c r="T4227" s="114" t="s">
        <v>10774</v>
      </c>
      <c r="U4227" s="114" t="s">
        <v>10936</v>
      </c>
      <c r="V4227" s="25" t="s">
        <v>3172</v>
      </c>
      <c r="W4227" s="90"/>
      <c r="X4227" s="90"/>
    </row>
    <row r="4228" spans="1:24">
      <c r="A4228" s="142"/>
      <c r="B4228" s="155" t="s">
        <v>9671</v>
      </c>
      <c r="C4228" s="155"/>
      <c r="D4228" s="155"/>
      <c r="E4228" s="166">
        <v>44553</v>
      </c>
      <c r="F4228" s="109" t="s">
        <v>1298</v>
      </c>
      <c r="G4228" s="112" t="s">
        <v>7442</v>
      </c>
      <c r="H4228" s="90" t="s">
        <v>51</v>
      </c>
      <c r="I4228" s="441" t="s">
        <v>10908</v>
      </c>
      <c r="J4228" s="123" t="s">
        <v>10909</v>
      </c>
      <c r="K4228" s="87" t="s">
        <v>7586</v>
      </c>
      <c r="L4228" s="87" t="s">
        <v>1358</v>
      </c>
      <c r="M4228" s="123" t="s">
        <v>1316</v>
      </c>
      <c r="N4228" s="90"/>
      <c r="O4228" s="90"/>
      <c r="P4228" s="90"/>
      <c r="Q4228" s="90"/>
      <c r="R4228" s="22" t="s">
        <v>10706</v>
      </c>
      <c r="S4228" s="123" t="s">
        <v>10185</v>
      </c>
      <c r="T4228" s="114" t="s">
        <v>10775</v>
      </c>
      <c r="U4228" s="87" t="s">
        <v>70</v>
      </c>
      <c r="V4228" s="87" t="s">
        <v>721</v>
      </c>
      <c r="W4228" s="90"/>
      <c r="X4228" s="90"/>
    </row>
    <row r="4229" spans="1:24" ht="30">
      <c r="A4229" s="142"/>
      <c r="B4229" s="155" t="s">
        <v>9671</v>
      </c>
      <c r="C4229" s="155"/>
      <c r="D4229" s="155"/>
      <c r="E4229" s="166">
        <v>44553</v>
      </c>
      <c r="F4229" s="109" t="s">
        <v>1298</v>
      </c>
      <c r="G4229" s="112" t="s">
        <v>7442</v>
      </c>
      <c r="H4229" s="90" t="s">
        <v>51</v>
      </c>
      <c r="I4229" s="441" t="s">
        <v>10908</v>
      </c>
      <c r="J4229" s="123" t="s">
        <v>10909</v>
      </c>
      <c r="K4229" s="87" t="s">
        <v>7588</v>
      </c>
      <c r="L4229" s="87" t="s">
        <v>1042</v>
      </c>
      <c r="M4229" s="123" t="s">
        <v>1316</v>
      </c>
      <c r="N4229" s="90"/>
      <c r="O4229" s="90"/>
      <c r="P4229" s="90"/>
      <c r="Q4229" s="90"/>
      <c r="R4229" s="22" t="s">
        <v>10706</v>
      </c>
      <c r="S4229" s="123" t="s">
        <v>10185</v>
      </c>
      <c r="T4229" s="114" t="s">
        <v>10776</v>
      </c>
      <c r="U4229" s="87" t="s">
        <v>10949</v>
      </c>
      <c r="V4229" s="93" t="s">
        <v>7589</v>
      </c>
      <c r="W4229" s="90"/>
      <c r="X4229" s="90"/>
    </row>
    <row r="4230" spans="1:24">
      <c r="A4230" s="142"/>
      <c r="B4230" s="155" t="s">
        <v>9671</v>
      </c>
      <c r="C4230" s="155"/>
      <c r="D4230" s="155"/>
      <c r="E4230" s="166">
        <v>44553</v>
      </c>
      <c r="F4230" s="109" t="s">
        <v>1298</v>
      </c>
      <c r="G4230" s="112" t="s">
        <v>7442</v>
      </c>
      <c r="H4230" s="90" t="s">
        <v>51</v>
      </c>
      <c r="I4230" s="441" t="s">
        <v>10908</v>
      </c>
      <c r="J4230" s="123" t="s">
        <v>10909</v>
      </c>
      <c r="K4230" s="87" t="s">
        <v>7590</v>
      </c>
      <c r="L4230" s="87" t="s">
        <v>1358</v>
      </c>
      <c r="M4230" s="123" t="s">
        <v>1316</v>
      </c>
      <c r="N4230" s="90"/>
      <c r="O4230" s="90"/>
      <c r="P4230" s="90"/>
      <c r="Q4230" s="90"/>
      <c r="R4230" s="22" t="s">
        <v>10706</v>
      </c>
      <c r="S4230" s="123" t="s">
        <v>10185</v>
      </c>
      <c r="T4230" s="114" t="s">
        <v>10777</v>
      </c>
      <c r="U4230" s="87" t="s">
        <v>70</v>
      </c>
      <c r="V4230" s="87" t="s">
        <v>7591</v>
      </c>
      <c r="W4230" s="90"/>
      <c r="X4230" s="90"/>
    </row>
    <row r="4231" spans="1:24">
      <c r="A4231" s="142"/>
      <c r="B4231" s="155" t="s">
        <v>9671</v>
      </c>
      <c r="C4231" s="155"/>
      <c r="D4231" s="155"/>
      <c r="E4231" s="166">
        <v>44553</v>
      </c>
      <c r="F4231" s="109" t="s">
        <v>1298</v>
      </c>
      <c r="G4231" s="112" t="s">
        <v>7442</v>
      </c>
      <c r="H4231" s="90" t="s">
        <v>51</v>
      </c>
      <c r="I4231" s="441" t="s">
        <v>10908</v>
      </c>
      <c r="J4231" s="123" t="s">
        <v>10909</v>
      </c>
      <c r="K4231" s="87" t="s">
        <v>7592</v>
      </c>
      <c r="L4231" s="87" t="s">
        <v>1358</v>
      </c>
      <c r="M4231" s="123" t="s">
        <v>1316</v>
      </c>
      <c r="N4231" s="90"/>
      <c r="O4231" s="90"/>
      <c r="P4231" s="90"/>
      <c r="Q4231" s="90"/>
      <c r="R4231" s="22" t="s">
        <v>10706</v>
      </c>
      <c r="S4231" s="123" t="s">
        <v>10185</v>
      </c>
      <c r="T4231" s="87" t="s">
        <v>10778</v>
      </c>
      <c r="U4231" s="87" t="s">
        <v>70</v>
      </c>
      <c r="V4231" s="22" t="s">
        <v>7593</v>
      </c>
      <c r="W4231" s="90"/>
      <c r="X4231" s="90"/>
    </row>
    <row r="4232" spans="1:24">
      <c r="A4232" s="142"/>
      <c r="B4232" s="155" t="s">
        <v>9671</v>
      </c>
      <c r="C4232" s="155"/>
      <c r="D4232" s="155"/>
      <c r="E4232" s="166">
        <v>44553</v>
      </c>
      <c r="F4232" s="109" t="s">
        <v>1298</v>
      </c>
      <c r="G4232" s="112" t="s">
        <v>7442</v>
      </c>
      <c r="H4232" s="90" t="s">
        <v>51</v>
      </c>
      <c r="I4232" s="441" t="s">
        <v>10908</v>
      </c>
      <c r="J4232" s="123" t="s">
        <v>10909</v>
      </c>
      <c r="K4232" s="87" t="s">
        <v>7594</v>
      </c>
      <c r="L4232" s="87" t="s">
        <v>83</v>
      </c>
      <c r="M4232" s="22" t="s">
        <v>1316</v>
      </c>
      <c r="N4232" s="90"/>
      <c r="O4232" s="90"/>
      <c r="P4232" s="90"/>
      <c r="Q4232" s="90"/>
      <c r="R4232" s="114" t="s">
        <v>10706</v>
      </c>
      <c r="S4232" s="123" t="s">
        <v>10185</v>
      </c>
      <c r="T4232" s="114" t="s">
        <v>10779</v>
      </c>
      <c r="U4232" s="114" t="s">
        <v>10936</v>
      </c>
      <c r="V4232" s="22" t="s">
        <v>10954</v>
      </c>
      <c r="W4232" s="90"/>
      <c r="X4232" s="90"/>
    </row>
    <row r="4233" spans="1:24">
      <c r="A4233" s="142"/>
      <c r="B4233" s="155" t="s">
        <v>9671</v>
      </c>
      <c r="C4233" s="155"/>
      <c r="D4233" s="155"/>
      <c r="E4233" s="166">
        <v>44553</v>
      </c>
      <c r="F4233" s="109" t="s">
        <v>1298</v>
      </c>
      <c r="G4233" s="112" t="s">
        <v>7442</v>
      </c>
      <c r="H4233" s="90" t="s">
        <v>51</v>
      </c>
      <c r="I4233" s="441" t="s">
        <v>10908</v>
      </c>
      <c r="J4233" s="123" t="s">
        <v>10909</v>
      </c>
      <c r="K4233" s="90" t="s">
        <v>7596</v>
      </c>
      <c r="L4233" s="87" t="s">
        <v>4260</v>
      </c>
      <c r="M4233" s="22" t="s">
        <v>1316</v>
      </c>
      <c r="N4233" s="90"/>
      <c r="O4233" s="90"/>
      <c r="P4233" s="90"/>
      <c r="Q4233" s="90"/>
      <c r="R4233" s="114" t="s">
        <v>10706</v>
      </c>
      <c r="S4233" s="123" t="s">
        <v>10185</v>
      </c>
      <c r="T4233" s="114" t="s">
        <v>10780</v>
      </c>
      <c r="U4233" s="22" t="s">
        <v>10936</v>
      </c>
      <c r="V4233" s="90" t="s">
        <v>10955</v>
      </c>
      <c r="W4233" s="90"/>
      <c r="X4233" s="90"/>
    </row>
    <row r="4234" spans="1:24">
      <c r="A4234" s="142"/>
      <c r="B4234" s="155" t="s">
        <v>9671</v>
      </c>
      <c r="C4234" s="155"/>
      <c r="D4234" s="155"/>
      <c r="E4234" s="166">
        <v>44553</v>
      </c>
      <c r="F4234" s="109" t="s">
        <v>1298</v>
      </c>
      <c r="G4234" s="112" t="s">
        <v>7442</v>
      </c>
      <c r="H4234" s="90" t="s">
        <v>51</v>
      </c>
      <c r="I4234" s="441" t="s">
        <v>10908</v>
      </c>
      <c r="J4234" s="123" t="s">
        <v>10909</v>
      </c>
      <c r="K4234" s="90" t="s">
        <v>7598</v>
      </c>
      <c r="L4234" s="87" t="s">
        <v>83</v>
      </c>
      <c r="M4234" s="22" t="s">
        <v>1316</v>
      </c>
      <c r="N4234" s="90"/>
      <c r="O4234" s="90"/>
      <c r="P4234" s="90"/>
      <c r="Q4234" s="90"/>
      <c r="R4234" s="114" t="s">
        <v>10706</v>
      </c>
      <c r="S4234" s="123" t="s">
        <v>10185</v>
      </c>
      <c r="T4234" s="114" t="s">
        <v>10781</v>
      </c>
      <c r="U4234" s="22" t="s">
        <v>10936</v>
      </c>
      <c r="V4234" s="22" t="s">
        <v>10956</v>
      </c>
      <c r="W4234" s="90"/>
      <c r="X4234" s="90"/>
    </row>
    <row r="4235" spans="1:24">
      <c r="A4235" s="142"/>
      <c r="B4235" s="155" t="s">
        <v>9671</v>
      </c>
      <c r="C4235" s="155"/>
      <c r="D4235" s="155"/>
      <c r="E4235" s="166">
        <v>44553</v>
      </c>
      <c r="F4235" s="109" t="s">
        <v>1298</v>
      </c>
      <c r="G4235" s="112" t="s">
        <v>7442</v>
      </c>
      <c r="H4235" s="90" t="s">
        <v>51</v>
      </c>
      <c r="I4235" s="441" t="s">
        <v>10908</v>
      </c>
      <c r="J4235" s="123" t="s">
        <v>10909</v>
      </c>
      <c r="K4235" s="90" t="s">
        <v>7600</v>
      </c>
      <c r="L4235" s="87" t="s">
        <v>1358</v>
      </c>
      <c r="M4235" s="22" t="s">
        <v>1316</v>
      </c>
      <c r="N4235" s="90"/>
      <c r="O4235" s="90"/>
      <c r="P4235" s="90"/>
      <c r="Q4235" s="90"/>
      <c r="R4235" s="114" t="s">
        <v>10706</v>
      </c>
      <c r="S4235" s="123" t="s">
        <v>10185</v>
      </c>
      <c r="T4235" s="114" t="s">
        <v>10782</v>
      </c>
      <c r="U4235" s="22" t="s">
        <v>70</v>
      </c>
      <c r="V4235" s="22" t="s">
        <v>10957</v>
      </c>
      <c r="W4235" s="90"/>
      <c r="X4235" s="90"/>
    </row>
    <row r="4236" spans="1:24">
      <c r="A4236" s="142"/>
      <c r="B4236" s="155" t="s">
        <v>9671</v>
      </c>
      <c r="C4236" s="155"/>
      <c r="D4236" s="155"/>
      <c r="E4236" s="166">
        <v>44553</v>
      </c>
      <c r="F4236" s="109" t="s">
        <v>1298</v>
      </c>
      <c r="G4236" s="112" t="s">
        <v>7442</v>
      </c>
      <c r="H4236" s="90" t="s">
        <v>51</v>
      </c>
      <c r="I4236" s="441" t="s">
        <v>10908</v>
      </c>
      <c r="J4236" s="123" t="s">
        <v>10909</v>
      </c>
      <c r="K4236" s="90" t="s">
        <v>10958</v>
      </c>
      <c r="L4236" s="87" t="s">
        <v>77</v>
      </c>
      <c r="M4236" s="22" t="s">
        <v>1299</v>
      </c>
      <c r="N4236" s="90"/>
      <c r="O4236" s="90"/>
      <c r="P4236" s="90"/>
      <c r="Q4236" s="90"/>
      <c r="R4236" s="114" t="s">
        <v>10706</v>
      </c>
      <c r="S4236" s="123" t="s">
        <v>10185</v>
      </c>
      <c r="T4236" s="114" t="s">
        <v>10959</v>
      </c>
      <c r="U4236" s="114" t="s">
        <v>8004</v>
      </c>
      <c r="V4236" s="25" t="s">
        <v>10960</v>
      </c>
      <c r="W4236" s="90"/>
      <c r="X4236" s="90"/>
    </row>
    <row r="4237" spans="1:24">
      <c r="A4237" s="142"/>
      <c r="B4237" s="155" t="s">
        <v>9671</v>
      </c>
      <c r="C4237" s="155"/>
      <c r="D4237" s="155"/>
      <c r="E4237" s="166">
        <v>44553</v>
      </c>
      <c r="F4237" s="109" t="s">
        <v>1298</v>
      </c>
      <c r="G4237" s="112" t="s">
        <v>7442</v>
      </c>
      <c r="H4237" s="90" t="s">
        <v>51</v>
      </c>
      <c r="I4237" s="441" t="s">
        <v>10908</v>
      </c>
      <c r="J4237" s="123" t="s">
        <v>10909</v>
      </c>
      <c r="K4237" s="90" t="s">
        <v>10961</v>
      </c>
      <c r="L4237" s="87" t="s">
        <v>274</v>
      </c>
      <c r="M4237" s="22" t="s">
        <v>1299</v>
      </c>
      <c r="N4237" s="90"/>
      <c r="O4237" s="90"/>
      <c r="P4237" s="90"/>
      <c r="Q4237" s="90"/>
      <c r="R4237" s="114" t="s">
        <v>10706</v>
      </c>
      <c r="S4237" s="123" t="s">
        <v>10185</v>
      </c>
      <c r="T4237" s="114" t="s">
        <v>10962</v>
      </c>
      <c r="U4237" s="114" t="s">
        <v>4721</v>
      </c>
      <c r="V4237" s="25" t="s">
        <v>696</v>
      </c>
      <c r="W4237" s="90"/>
      <c r="X4237" s="90"/>
    </row>
    <row r="4238" spans="1:24">
      <c r="A4238" s="142"/>
      <c r="B4238" s="155" t="s">
        <v>9671</v>
      </c>
      <c r="C4238" s="155"/>
      <c r="D4238" s="155"/>
      <c r="E4238" s="166">
        <v>44553</v>
      </c>
      <c r="F4238" s="109" t="s">
        <v>1298</v>
      </c>
      <c r="G4238" s="112" t="s">
        <v>7442</v>
      </c>
      <c r="H4238" s="90" t="s">
        <v>51</v>
      </c>
      <c r="I4238" s="441" t="s">
        <v>10908</v>
      </c>
      <c r="J4238" s="123" t="s">
        <v>10909</v>
      </c>
      <c r="K4238" s="87" t="s">
        <v>10963</v>
      </c>
      <c r="L4238" s="87" t="s">
        <v>274</v>
      </c>
      <c r="M4238" s="123" t="s">
        <v>1299</v>
      </c>
      <c r="N4238" s="90"/>
      <c r="O4238" s="90"/>
      <c r="P4238" s="90"/>
      <c r="Q4238" s="90"/>
      <c r="R4238" s="22" t="s">
        <v>10706</v>
      </c>
      <c r="S4238" s="123" t="s">
        <v>10185</v>
      </c>
      <c r="T4238" s="114" t="s">
        <v>10964</v>
      </c>
      <c r="U4238" s="87" t="s">
        <v>4721</v>
      </c>
      <c r="V4238" s="87" t="s">
        <v>716</v>
      </c>
      <c r="W4238" s="90"/>
      <c r="X4238" s="90"/>
    </row>
    <row r="4239" spans="1:24">
      <c r="A4239" s="142"/>
      <c r="B4239" s="155" t="s">
        <v>9671</v>
      </c>
      <c r="C4239" s="155"/>
      <c r="D4239" s="155"/>
      <c r="E4239" s="166">
        <v>44553</v>
      </c>
      <c r="F4239" s="109" t="s">
        <v>1298</v>
      </c>
      <c r="G4239" s="112" t="s">
        <v>7442</v>
      </c>
      <c r="H4239" s="90" t="s">
        <v>51</v>
      </c>
      <c r="I4239" s="441" t="s">
        <v>10908</v>
      </c>
      <c r="J4239" s="123" t="s">
        <v>10909</v>
      </c>
      <c r="K4239" s="87" t="s">
        <v>10965</v>
      </c>
      <c r="L4239" s="87" t="s">
        <v>1042</v>
      </c>
      <c r="M4239" s="123" t="s">
        <v>1299</v>
      </c>
      <c r="N4239" s="90"/>
      <c r="O4239" s="90"/>
      <c r="P4239" s="90"/>
      <c r="Q4239" s="90"/>
      <c r="R4239" s="22" t="s">
        <v>10706</v>
      </c>
      <c r="S4239" s="123" t="s">
        <v>10185</v>
      </c>
      <c r="T4239" s="114" t="s">
        <v>10966</v>
      </c>
      <c r="U4239" s="87" t="s">
        <v>1042</v>
      </c>
      <c r="V4239" s="93" t="s">
        <v>10967</v>
      </c>
      <c r="W4239" s="90"/>
      <c r="X4239" s="90"/>
    </row>
    <row r="4240" spans="1:24">
      <c r="A4240" s="142"/>
      <c r="B4240" s="155" t="s">
        <v>9671</v>
      </c>
      <c r="C4240" s="155"/>
      <c r="D4240" s="155"/>
      <c r="E4240" s="166">
        <v>44553</v>
      </c>
      <c r="F4240" s="109" t="s">
        <v>1298</v>
      </c>
      <c r="G4240" s="112" t="s">
        <v>7442</v>
      </c>
      <c r="H4240" s="90" t="s">
        <v>51</v>
      </c>
      <c r="I4240" s="441" t="s">
        <v>10908</v>
      </c>
      <c r="J4240" s="123" t="s">
        <v>10909</v>
      </c>
      <c r="K4240" s="87" t="s">
        <v>10968</v>
      </c>
      <c r="L4240" s="87" t="s">
        <v>7558</v>
      </c>
      <c r="M4240" s="123" t="s">
        <v>1299</v>
      </c>
      <c r="N4240" s="90"/>
      <c r="O4240" s="90"/>
      <c r="P4240" s="90"/>
      <c r="Q4240" s="90"/>
      <c r="R4240" s="22" t="s">
        <v>10706</v>
      </c>
      <c r="S4240" s="123" t="s">
        <v>10185</v>
      </c>
      <c r="T4240" s="114" t="s">
        <v>10969</v>
      </c>
      <c r="U4240" s="87" t="s">
        <v>10785</v>
      </c>
      <c r="V4240" s="87" t="s">
        <v>10970</v>
      </c>
      <c r="W4240" s="90"/>
      <c r="X4240" s="90"/>
    </row>
    <row r="4241" spans="1:24">
      <c r="A4241" s="142"/>
      <c r="B4241" s="155" t="s">
        <v>9671</v>
      </c>
      <c r="C4241" s="155"/>
      <c r="D4241" s="155"/>
      <c r="E4241" s="166">
        <v>44553</v>
      </c>
      <c r="F4241" s="109" t="s">
        <v>1298</v>
      </c>
      <c r="G4241" s="112" t="s">
        <v>7442</v>
      </c>
      <c r="H4241" s="90" t="s">
        <v>51</v>
      </c>
      <c r="I4241" s="441" t="s">
        <v>10908</v>
      </c>
      <c r="J4241" s="123" t="s">
        <v>10909</v>
      </c>
      <c r="K4241" s="87" t="s">
        <v>10971</v>
      </c>
      <c r="L4241" s="87" t="s">
        <v>1042</v>
      </c>
      <c r="M4241" s="123" t="s">
        <v>1299</v>
      </c>
      <c r="N4241" s="90"/>
      <c r="O4241" s="90"/>
      <c r="P4241" s="90"/>
      <c r="Q4241" s="90"/>
      <c r="R4241" s="22" t="s">
        <v>10706</v>
      </c>
      <c r="S4241" s="123" t="s">
        <v>10185</v>
      </c>
      <c r="T4241" s="87" t="s">
        <v>10972</v>
      </c>
      <c r="U4241" s="87" t="s">
        <v>1042</v>
      </c>
      <c r="V4241" s="22" t="s">
        <v>3162</v>
      </c>
      <c r="W4241" s="90"/>
      <c r="X4241" s="90"/>
    </row>
    <row r="4242" spans="1:24">
      <c r="A4242" s="142"/>
      <c r="B4242" s="155" t="s">
        <v>9671</v>
      </c>
      <c r="C4242" s="155"/>
      <c r="D4242" s="155"/>
      <c r="E4242" s="166">
        <v>44553</v>
      </c>
      <c r="F4242" s="109" t="s">
        <v>1298</v>
      </c>
      <c r="G4242" s="112" t="s">
        <v>220</v>
      </c>
      <c r="H4242" s="90" t="s">
        <v>51</v>
      </c>
      <c r="I4242" s="441" t="s">
        <v>10973</v>
      </c>
      <c r="J4242" s="123" t="s">
        <v>10974</v>
      </c>
      <c r="K4242" s="87" t="s">
        <v>10975</v>
      </c>
      <c r="L4242" s="87" t="s">
        <v>3</v>
      </c>
      <c r="M4242" s="123" t="s">
        <v>1299</v>
      </c>
      <c r="N4242" s="90" t="s">
        <v>4</v>
      </c>
      <c r="O4242" s="90"/>
      <c r="P4242" s="90" t="s">
        <v>6</v>
      </c>
      <c r="Q4242" s="90"/>
      <c r="R4242" s="22"/>
      <c r="S4242" s="123"/>
      <c r="T4242" s="87"/>
      <c r="U4242" s="87"/>
      <c r="V4242" s="22" t="s">
        <v>59</v>
      </c>
      <c r="W4242" s="90"/>
      <c r="X4242" s="90"/>
    </row>
    <row r="4243" spans="1:24" ht="30">
      <c r="A4243" s="142"/>
      <c r="B4243" s="155" t="s">
        <v>9671</v>
      </c>
      <c r="C4243" s="155"/>
      <c r="D4243" s="155"/>
      <c r="E4243" s="166">
        <v>44553</v>
      </c>
      <c r="F4243" s="109" t="s">
        <v>1298</v>
      </c>
      <c r="G4243" s="112" t="s">
        <v>220</v>
      </c>
      <c r="H4243" s="90" t="s">
        <v>51</v>
      </c>
      <c r="I4243" s="441" t="s">
        <v>10973</v>
      </c>
      <c r="J4243" s="123" t="s">
        <v>10974</v>
      </c>
      <c r="K4243" s="87" t="s">
        <v>3734</v>
      </c>
      <c r="L4243" s="87" t="s">
        <v>3</v>
      </c>
      <c r="M4243" s="123" t="s">
        <v>1299</v>
      </c>
      <c r="N4243" s="90" t="s">
        <v>9152</v>
      </c>
      <c r="O4243" s="141" t="s">
        <v>1542</v>
      </c>
      <c r="P4243" s="90"/>
      <c r="Q4243" s="90"/>
      <c r="R4243" s="22"/>
      <c r="S4243" s="123"/>
      <c r="T4243" s="87"/>
      <c r="U4243" s="87"/>
      <c r="V4243" s="22" t="s">
        <v>3735</v>
      </c>
      <c r="W4243" s="90"/>
      <c r="X4243" s="90"/>
    </row>
    <row r="4244" spans="1:24" ht="30">
      <c r="A4244" s="142"/>
      <c r="B4244" s="155" t="s">
        <v>9671</v>
      </c>
      <c r="C4244" s="155"/>
      <c r="D4244" s="155"/>
      <c r="E4244" s="166">
        <v>44553</v>
      </c>
      <c r="F4244" s="109" t="s">
        <v>1298</v>
      </c>
      <c r="G4244" s="112" t="s">
        <v>220</v>
      </c>
      <c r="H4244" s="90" t="s">
        <v>51</v>
      </c>
      <c r="I4244" s="441" t="s">
        <v>10973</v>
      </c>
      <c r="J4244" s="123" t="s">
        <v>10974</v>
      </c>
      <c r="K4244" s="87" t="s">
        <v>3736</v>
      </c>
      <c r="L4244" s="87" t="s">
        <v>3</v>
      </c>
      <c r="M4244" s="123" t="s">
        <v>1299</v>
      </c>
      <c r="N4244" s="90" t="s">
        <v>9152</v>
      </c>
      <c r="O4244" s="141" t="s">
        <v>1542</v>
      </c>
      <c r="P4244" s="90"/>
      <c r="Q4244" s="90"/>
      <c r="R4244" s="22"/>
      <c r="S4244" s="123"/>
      <c r="T4244" s="87"/>
      <c r="U4244" s="87"/>
      <c r="V4244" s="22" t="s">
        <v>3737</v>
      </c>
      <c r="W4244" s="90"/>
      <c r="X4244" s="90"/>
    </row>
    <row r="4245" spans="1:24">
      <c r="A4245" s="142"/>
      <c r="B4245" s="155" t="s">
        <v>9671</v>
      </c>
      <c r="C4245" s="155"/>
      <c r="D4245" s="155"/>
      <c r="E4245" s="166">
        <v>44553</v>
      </c>
      <c r="F4245" s="109" t="s">
        <v>1298</v>
      </c>
      <c r="G4245" s="112" t="s">
        <v>220</v>
      </c>
      <c r="H4245" s="90" t="s">
        <v>51</v>
      </c>
      <c r="I4245" s="441" t="s">
        <v>10973</v>
      </c>
      <c r="J4245" s="123" t="s">
        <v>10974</v>
      </c>
      <c r="K4245" s="87" t="s">
        <v>8</v>
      </c>
      <c r="L4245" s="87" t="s">
        <v>97</v>
      </c>
      <c r="M4245" s="123" t="s">
        <v>1299</v>
      </c>
      <c r="N4245" s="90" t="s">
        <v>9152</v>
      </c>
      <c r="O4245" s="90" t="s">
        <v>1305</v>
      </c>
      <c r="P4245" s="90"/>
      <c r="Q4245" s="90"/>
      <c r="R4245" s="22"/>
      <c r="S4245" s="123"/>
      <c r="T4245" s="87"/>
      <c r="U4245" s="87"/>
      <c r="V4245" s="22" t="s">
        <v>67</v>
      </c>
      <c r="W4245" s="90"/>
      <c r="X4245" s="90"/>
    </row>
    <row r="4246" spans="1:24" ht="45">
      <c r="A4246" s="142"/>
      <c r="B4246" s="155" t="s">
        <v>9671</v>
      </c>
      <c r="C4246" s="155"/>
      <c r="D4246" s="155"/>
      <c r="E4246" s="166">
        <v>44553</v>
      </c>
      <c r="F4246" s="109" t="s">
        <v>1298</v>
      </c>
      <c r="G4246" s="112" t="s">
        <v>220</v>
      </c>
      <c r="H4246" s="90" t="s">
        <v>51</v>
      </c>
      <c r="I4246" s="441" t="s">
        <v>10973</v>
      </c>
      <c r="J4246" s="123" t="s">
        <v>10974</v>
      </c>
      <c r="K4246" s="87" t="s">
        <v>12</v>
      </c>
      <c r="L4246" s="87" t="s">
        <v>3</v>
      </c>
      <c r="M4246" s="123" t="s">
        <v>1299</v>
      </c>
      <c r="N4246" s="90" t="s">
        <v>4</v>
      </c>
      <c r="O4246" s="90"/>
      <c r="P4246" s="90"/>
      <c r="Q4246" s="90"/>
      <c r="R4246" s="22"/>
      <c r="S4246" s="123"/>
      <c r="T4246" s="87"/>
      <c r="U4246" s="87"/>
      <c r="V4246" s="22" t="s">
        <v>1309</v>
      </c>
      <c r="W4246" s="90"/>
      <c r="X4246" s="90"/>
    </row>
    <row r="4247" spans="1:24">
      <c r="A4247" s="142"/>
      <c r="B4247" s="155" t="s">
        <v>9671</v>
      </c>
      <c r="C4247" s="155"/>
      <c r="D4247" s="155"/>
      <c r="E4247" s="166">
        <v>44553</v>
      </c>
      <c r="F4247" s="109" t="s">
        <v>1298</v>
      </c>
      <c r="G4247" s="112" t="s">
        <v>220</v>
      </c>
      <c r="H4247" s="90" t="s">
        <v>51</v>
      </c>
      <c r="I4247" s="441" t="s">
        <v>10973</v>
      </c>
      <c r="J4247" s="123" t="s">
        <v>10974</v>
      </c>
      <c r="K4247" s="87" t="s">
        <v>18</v>
      </c>
      <c r="L4247" s="87" t="s">
        <v>19</v>
      </c>
      <c r="M4247" s="123" t="s">
        <v>1299</v>
      </c>
      <c r="N4247" s="90"/>
      <c r="O4247" s="90"/>
      <c r="P4247" s="90"/>
      <c r="Q4247" s="90"/>
      <c r="R4247" s="22"/>
      <c r="S4247" s="123"/>
      <c r="T4247" s="87"/>
      <c r="U4247" s="87"/>
      <c r="V4247" s="87" t="s">
        <v>64</v>
      </c>
      <c r="W4247" s="90"/>
      <c r="X4247" s="90"/>
    </row>
    <row r="4248" spans="1:24" ht="45">
      <c r="A4248" s="142"/>
      <c r="B4248" s="155" t="s">
        <v>9671</v>
      </c>
      <c r="C4248" s="155"/>
      <c r="D4248" s="155"/>
      <c r="E4248" s="166">
        <v>44553</v>
      </c>
      <c r="F4248" s="109" t="s">
        <v>1298</v>
      </c>
      <c r="G4248" s="112" t="s">
        <v>222</v>
      </c>
      <c r="H4248" s="90" t="s">
        <v>51</v>
      </c>
      <c r="I4248" s="441" t="s">
        <v>10976</v>
      </c>
      <c r="J4248" s="123" t="s">
        <v>10977</v>
      </c>
      <c r="K4248" s="87" t="s">
        <v>10975</v>
      </c>
      <c r="L4248" s="87" t="s">
        <v>3</v>
      </c>
      <c r="M4248" s="22" t="s">
        <v>1299</v>
      </c>
      <c r="N4248" s="90" t="s">
        <v>10826</v>
      </c>
      <c r="O4248" s="90" t="s">
        <v>10978</v>
      </c>
      <c r="P4248" s="90" t="s">
        <v>6</v>
      </c>
      <c r="Q4248" s="90"/>
      <c r="R4248" s="114"/>
      <c r="S4248" s="123"/>
      <c r="T4248" s="114"/>
      <c r="U4248" s="114" t="s">
        <v>1300</v>
      </c>
      <c r="V4248" s="22" t="s">
        <v>10979</v>
      </c>
      <c r="W4248" s="90"/>
      <c r="X4248" s="90"/>
    </row>
    <row r="4249" spans="1:24">
      <c r="A4249" s="142"/>
      <c r="B4249" s="155" t="s">
        <v>9671</v>
      </c>
      <c r="C4249" s="155"/>
      <c r="D4249" s="155"/>
      <c r="E4249" s="166">
        <v>44553</v>
      </c>
      <c r="F4249" s="109" t="s">
        <v>1298</v>
      </c>
      <c r="G4249" s="112" t="s">
        <v>222</v>
      </c>
      <c r="H4249" s="90" t="s">
        <v>51</v>
      </c>
      <c r="I4249" s="441" t="s">
        <v>10976</v>
      </c>
      <c r="J4249" s="123" t="s">
        <v>10977</v>
      </c>
      <c r="K4249" s="90" t="s">
        <v>14</v>
      </c>
      <c r="L4249" s="87" t="s">
        <v>15</v>
      </c>
      <c r="M4249" s="22" t="s">
        <v>1299</v>
      </c>
      <c r="N4249" s="90"/>
      <c r="O4249" s="90"/>
      <c r="P4249" s="90"/>
      <c r="Q4249" s="90"/>
      <c r="R4249" s="114"/>
      <c r="S4249" s="123"/>
      <c r="T4249" s="114"/>
      <c r="U4249" s="114" t="s">
        <v>1300</v>
      </c>
      <c r="V4249" s="25" t="s">
        <v>10980</v>
      </c>
      <c r="W4249" s="90"/>
      <c r="X4249" s="90"/>
    </row>
    <row r="4250" spans="1:24">
      <c r="A4250" s="142"/>
      <c r="B4250" s="155" t="s">
        <v>9671</v>
      </c>
      <c r="C4250" s="155"/>
      <c r="D4250" s="155"/>
      <c r="E4250" s="166">
        <v>44553</v>
      </c>
      <c r="F4250" s="109" t="s">
        <v>1298</v>
      </c>
      <c r="G4250" s="112" t="s">
        <v>222</v>
      </c>
      <c r="H4250" s="90" t="s">
        <v>51</v>
      </c>
      <c r="I4250" s="441" t="s">
        <v>10976</v>
      </c>
      <c r="J4250" s="123" t="s">
        <v>10977</v>
      </c>
      <c r="K4250" s="87" t="s">
        <v>8</v>
      </c>
      <c r="L4250" s="87" t="s">
        <v>97</v>
      </c>
      <c r="M4250" s="123" t="s">
        <v>1299</v>
      </c>
      <c r="N4250" s="90" t="s">
        <v>9152</v>
      </c>
      <c r="O4250" s="90" t="s">
        <v>1305</v>
      </c>
      <c r="P4250" s="90"/>
      <c r="Q4250" s="90"/>
      <c r="R4250" s="22"/>
      <c r="S4250" s="123"/>
      <c r="T4250" s="114"/>
      <c r="U4250" s="87" t="s">
        <v>1300</v>
      </c>
      <c r="V4250" s="87" t="s">
        <v>67</v>
      </c>
      <c r="W4250" s="90"/>
      <c r="X4250" s="90"/>
    </row>
    <row r="4251" spans="1:24">
      <c r="A4251" s="142"/>
      <c r="B4251" s="155" t="s">
        <v>9671</v>
      </c>
      <c r="C4251" s="155"/>
      <c r="D4251" s="155"/>
      <c r="E4251" s="166">
        <v>44553</v>
      </c>
      <c r="F4251" s="109" t="s">
        <v>1298</v>
      </c>
      <c r="G4251" s="112" t="s">
        <v>222</v>
      </c>
      <c r="H4251" s="90" t="s">
        <v>51</v>
      </c>
      <c r="I4251" s="441" t="s">
        <v>10976</v>
      </c>
      <c r="J4251" s="123" t="s">
        <v>10977</v>
      </c>
      <c r="K4251" s="87" t="s">
        <v>12</v>
      </c>
      <c r="L4251" s="87" t="s">
        <v>3</v>
      </c>
      <c r="M4251" s="123" t="s">
        <v>1299</v>
      </c>
      <c r="N4251" s="90" t="s">
        <v>4</v>
      </c>
      <c r="O4251" s="90"/>
      <c r="P4251" s="90"/>
      <c r="Q4251" s="90"/>
      <c r="R4251" s="22"/>
      <c r="S4251" s="123"/>
      <c r="T4251" s="114"/>
      <c r="U4251" s="87" t="s">
        <v>1300</v>
      </c>
      <c r="V4251" s="93" t="s">
        <v>400</v>
      </c>
      <c r="W4251" s="90"/>
      <c r="X4251" s="90"/>
    </row>
    <row r="4252" spans="1:24">
      <c r="A4252" s="142"/>
      <c r="B4252" s="155" t="s">
        <v>9671</v>
      </c>
      <c r="C4252" s="155"/>
      <c r="D4252" s="155"/>
      <c r="E4252" s="166">
        <v>44553</v>
      </c>
      <c r="F4252" s="109" t="s">
        <v>1298</v>
      </c>
      <c r="G4252" s="112" t="s">
        <v>222</v>
      </c>
      <c r="H4252" s="90" t="s">
        <v>51</v>
      </c>
      <c r="I4252" s="441" t="s">
        <v>10976</v>
      </c>
      <c r="J4252" s="123" t="s">
        <v>10977</v>
      </c>
      <c r="K4252" s="87" t="s">
        <v>18</v>
      </c>
      <c r="L4252" s="87" t="s">
        <v>19</v>
      </c>
      <c r="M4252" s="123" t="s">
        <v>1299</v>
      </c>
      <c r="N4252" s="90"/>
      <c r="O4252" s="90"/>
      <c r="P4252" s="90"/>
      <c r="Q4252" s="90"/>
      <c r="R4252" s="22"/>
      <c r="S4252" s="123"/>
      <c r="T4252" s="114"/>
      <c r="U4252" s="87" t="s">
        <v>1300</v>
      </c>
      <c r="V4252" s="87" t="s">
        <v>64</v>
      </c>
      <c r="W4252" s="90"/>
      <c r="X4252" s="90"/>
    </row>
    <row r="4253" spans="1:24">
      <c r="A4253" s="142"/>
      <c r="B4253" s="155" t="s">
        <v>9671</v>
      </c>
      <c r="C4253" s="155"/>
      <c r="D4253" s="155"/>
      <c r="E4253" s="166">
        <v>44553</v>
      </c>
      <c r="F4253" s="109" t="s">
        <v>1298</v>
      </c>
      <c r="G4253" s="112" t="s">
        <v>222</v>
      </c>
      <c r="H4253" s="90" t="s">
        <v>51</v>
      </c>
      <c r="I4253" s="441" t="s">
        <v>10976</v>
      </c>
      <c r="J4253" s="123" t="s">
        <v>10977</v>
      </c>
      <c r="K4253" s="87" t="s">
        <v>21</v>
      </c>
      <c r="L4253" s="87" t="s">
        <v>19</v>
      </c>
      <c r="M4253" s="123" t="s">
        <v>1299</v>
      </c>
      <c r="N4253" s="90" t="s">
        <v>4</v>
      </c>
      <c r="O4253" s="90"/>
      <c r="P4253" s="90"/>
      <c r="Q4253" s="90"/>
      <c r="R4253" s="22"/>
      <c r="S4253" s="123"/>
      <c r="T4253" s="87"/>
      <c r="U4253" s="87" t="s">
        <v>1300</v>
      </c>
      <c r="V4253" s="22" t="s">
        <v>22</v>
      </c>
      <c r="W4253" s="90"/>
      <c r="X4253" s="90"/>
    </row>
    <row r="4254" spans="1:24">
      <c r="A4254" s="142"/>
      <c r="B4254" s="155" t="s">
        <v>9671</v>
      </c>
      <c r="C4254" s="155"/>
      <c r="D4254" s="155"/>
      <c r="E4254" s="166">
        <v>44553</v>
      </c>
      <c r="F4254" s="109" t="s">
        <v>1298</v>
      </c>
      <c r="G4254" s="112" t="s">
        <v>222</v>
      </c>
      <c r="H4254" s="90" t="s">
        <v>51</v>
      </c>
      <c r="I4254" s="441" t="s">
        <v>10976</v>
      </c>
      <c r="J4254" s="123" t="s">
        <v>10977</v>
      </c>
      <c r="K4254" s="87" t="s">
        <v>93</v>
      </c>
      <c r="L4254" s="87" t="s">
        <v>65</v>
      </c>
      <c r="M4254" s="22" t="s">
        <v>1299</v>
      </c>
      <c r="N4254" s="90" t="s">
        <v>4</v>
      </c>
      <c r="O4254" s="90"/>
      <c r="P4254" s="90"/>
      <c r="Q4254" s="90"/>
      <c r="R4254" s="114"/>
      <c r="S4254" s="123"/>
      <c r="T4254" s="114"/>
      <c r="U4254" s="114" t="s">
        <v>1300</v>
      </c>
      <c r="V4254" s="22" t="s">
        <v>578</v>
      </c>
      <c r="W4254" s="90"/>
      <c r="X4254" s="90"/>
    </row>
    <row r="4255" spans="1:24">
      <c r="A4255" s="142"/>
      <c r="B4255" s="155" t="s">
        <v>9671</v>
      </c>
      <c r="C4255" s="155"/>
      <c r="D4255" s="155"/>
      <c r="E4255" s="166">
        <v>44553</v>
      </c>
      <c r="F4255" s="109" t="s">
        <v>1298</v>
      </c>
      <c r="G4255" s="112" t="s">
        <v>7442</v>
      </c>
      <c r="H4255" s="90" t="s">
        <v>51</v>
      </c>
      <c r="I4255" s="160" t="s">
        <v>10981</v>
      </c>
      <c r="J4255" s="22" t="s">
        <v>10982</v>
      </c>
      <c r="K4255" s="25" t="s">
        <v>1805</v>
      </c>
      <c r="L4255" s="25" t="s">
        <v>10983</v>
      </c>
      <c r="M4255" s="477" t="s">
        <v>1299</v>
      </c>
      <c r="N4255" s="110" t="s">
        <v>4</v>
      </c>
      <c r="O4255" s="90" t="s">
        <v>1811</v>
      </c>
      <c r="P4255" s="90" t="s">
        <v>6</v>
      </c>
      <c r="Q4255" s="90"/>
      <c r="R4255" s="25" t="s">
        <v>10984</v>
      </c>
      <c r="S4255" s="292"/>
      <c r="T4255" s="25" t="s">
        <v>10985</v>
      </c>
      <c r="U4255" s="25" t="s">
        <v>641</v>
      </c>
      <c r="V4255" s="25" t="s">
        <v>63</v>
      </c>
      <c r="W4255" s="90"/>
      <c r="X4255" s="90"/>
    </row>
    <row r="4256" spans="1:24">
      <c r="A4256" s="142"/>
      <c r="B4256" s="155" t="s">
        <v>9671</v>
      </c>
      <c r="C4256" s="155"/>
      <c r="D4256" s="155"/>
      <c r="E4256" s="166">
        <v>44553</v>
      </c>
      <c r="F4256" s="109" t="s">
        <v>1298</v>
      </c>
      <c r="G4256" s="112" t="s">
        <v>7442</v>
      </c>
      <c r="H4256" s="90" t="s">
        <v>51</v>
      </c>
      <c r="I4256" s="160" t="s">
        <v>10981</v>
      </c>
      <c r="J4256" s="22" t="s">
        <v>10982</v>
      </c>
      <c r="K4256" s="25" t="s">
        <v>14</v>
      </c>
      <c r="L4256" s="25" t="s">
        <v>15</v>
      </c>
      <c r="M4256" s="477" t="s">
        <v>1299</v>
      </c>
      <c r="N4256" s="90"/>
      <c r="O4256" s="90"/>
      <c r="P4256" s="90"/>
      <c r="Q4256" s="90"/>
      <c r="R4256" s="25"/>
      <c r="S4256" s="90"/>
      <c r="T4256" s="90"/>
      <c r="U4256" s="90"/>
      <c r="V4256" s="25" t="s">
        <v>7446</v>
      </c>
      <c r="W4256" s="90"/>
      <c r="X4256" s="90"/>
    </row>
    <row r="4257" spans="1:24">
      <c r="A4257" s="142"/>
      <c r="B4257" s="155" t="s">
        <v>9671</v>
      </c>
      <c r="C4257" s="155"/>
      <c r="D4257" s="155"/>
      <c r="E4257" s="166">
        <v>44553</v>
      </c>
      <c r="F4257" s="109" t="s">
        <v>1298</v>
      </c>
      <c r="G4257" s="112" t="s">
        <v>7442</v>
      </c>
      <c r="H4257" s="90" t="s">
        <v>51</v>
      </c>
      <c r="I4257" s="160" t="s">
        <v>10981</v>
      </c>
      <c r="J4257" s="22" t="s">
        <v>10982</v>
      </c>
      <c r="K4257" s="141" t="s">
        <v>8</v>
      </c>
      <c r="L4257" s="90" t="s">
        <v>1304</v>
      </c>
      <c r="M4257" s="25" t="s">
        <v>1299</v>
      </c>
      <c r="N4257" s="25" t="s">
        <v>438</v>
      </c>
      <c r="O4257" s="25" t="s">
        <v>1305</v>
      </c>
      <c r="P4257" s="90"/>
      <c r="Q4257" s="90"/>
      <c r="R4257" s="25"/>
      <c r="S4257" s="90"/>
      <c r="T4257" s="90"/>
      <c r="U4257" s="90"/>
      <c r="V4257" s="90" t="s">
        <v>67</v>
      </c>
      <c r="W4257" s="90"/>
      <c r="X4257" s="90"/>
    </row>
    <row r="4258" spans="1:24" ht="30">
      <c r="A4258" s="142"/>
      <c r="B4258" s="155" t="s">
        <v>9671</v>
      </c>
      <c r="C4258" s="155"/>
      <c r="D4258" s="155"/>
      <c r="E4258" s="166">
        <v>44553</v>
      </c>
      <c r="F4258" s="109" t="s">
        <v>1298</v>
      </c>
      <c r="G4258" s="112" t="s">
        <v>7442</v>
      </c>
      <c r="H4258" s="90" t="s">
        <v>51</v>
      </c>
      <c r="I4258" s="160" t="s">
        <v>10981</v>
      </c>
      <c r="J4258" s="22" t="s">
        <v>10982</v>
      </c>
      <c r="K4258" s="25" t="s">
        <v>12</v>
      </c>
      <c r="L4258" s="25" t="s">
        <v>3</v>
      </c>
      <c r="M4258" s="477" t="s">
        <v>1299</v>
      </c>
      <c r="N4258" s="110" t="s">
        <v>4</v>
      </c>
      <c r="O4258" s="90"/>
      <c r="P4258" s="90"/>
      <c r="Q4258" s="90"/>
      <c r="R4258" s="25"/>
      <c r="S4258" s="90"/>
      <c r="T4258" s="90"/>
      <c r="U4258" s="90"/>
      <c r="V4258" s="120" t="s">
        <v>7447</v>
      </c>
      <c r="W4258" s="90"/>
      <c r="X4258" s="90"/>
    </row>
    <row r="4259" spans="1:24" ht="45">
      <c r="A4259" s="142"/>
      <c r="B4259" s="155" t="s">
        <v>9671</v>
      </c>
      <c r="C4259" s="155"/>
      <c r="D4259" s="155"/>
      <c r="E4259" s="166">
        <v>44553</v>
      </c>
      <c r="F4259" s="109" t="s">
        <v>1298</v>
      </c>
      <c r="G4259" s="112" t="s">
        <v>7442</v>
      </c>
      <c r="H4259" s="90" t="s">
        <v>51</v>
      </c>
      <c r="I4259" s="160" t="s">
        <v>10981</v>
      </c>
      <c r="J4259" s="22" t="s">
        <v>10982</v>
      </c>
      <c r="K4259" s="25" t="s">
        <v>21</v>
      </c>
      <c r="L4259" s="25" t="s">
        <v>19</v>
      </c>
      <c r="M4259" s="477" t="s">
        <v>1299</v>
      </c>
      <c r="N4259" s="51" t="s">
        <v>1314</v>
      </c>
      <c r="O4259" s="90"/>
      <c r="P4259" s="90"/>
      <c r="Q4259" s="90"/>
      <c r="R4259" s="25"/>
      <c r="S4259" s="90"/>
      <c r="T4259" s="90"/>
      <c r="U4259" s="90"/>
      <c r="V4259" s="120" t="s">
        <v>7448</v>
      </c>
      <c r="W4259" s="90"/>
      <c r="X4259" s="90"/>
    </row>
    <row r="4260" spans="1:24">
      <c r="A4260" s="142"/>
      <c r="B4260" s="155" t="s">
        <v>9671</v>
      </c>
      <c r="C4260" s="155"/>
      <c r="D4260" s="155"/>
      <c r="E4260" s="166">
        <v>44553</v>
      </c>
      <c r="F4260" s="109" t="s">
        <v>1298</v>
      </c>
      <c r="G4260" s="112" t="s">
        <v>7442</v>
      </c>
      <c r="H4260" s="90" t="s">
        <v>51</v>
      </c>
      <c r="I4260" s="160" t="s">
        <v>10981</v>
      </c>
      <c r="J4260" s="22" t="s">
        <v>10982</v>
      </c>
      <c r="K4260" s="25" t="s">
        <v>18</v>
      </c>
      <c r="L4260" s="25" t="s">
        <v>19</v>
      </c>
      <c r="M4260" s="477" t="s">
        <v>1299</v>
      </c>
      <c r="N4260" s="51"/>
      <c r="O4260" s="90"/>
      <c r="P4260" s="90"/>
      <c r="Q4260" s="90"/>
      <c r="R4260" s="25"/>
      <c r="S4260" s="90"/>
      <c r="T4260" s="90"/>
      <c r="U4260" s="90"/>
      <c r="V4260" s="120" t="s">
        <v>7449</v>
      </c>
      <c r="W4260" s="90"/>
      <c r="X4260" s="90"/>
    </row>
    <row r="4261" spans="1:24">
      <c r="A4261" s="142"/>
      <c r="B4261" s="155" t="s">
        <v>9671</v>
      </c>
      <c r="C4261" s="155"/>
      <c r="D4261" s="155"/>
      <c r="E4261" s="166">
        <v>44553</v>
      </c>
      <c r="F4261" s="109" t="s">
        <v>1298</v>
      </c>
      <c r="G4261" s="112" t="s">
        <v>7442</v>
      </c>
      <c r="H4261" s="90" t="s">
        <v>51</v>
      </c>
      <c r="I4261" s="160" t="s">
        <v>10981</v>
      </c>
      <c r="J4261" s="22" t="s">
        <v>10982</v>
      </c>
      <c r="K4261" s="25" t="s">
        <v>10986</v>
      </c>
      <c r="L4261" s="25" t="s">
        <v>1358</v>
      </c>
      <c r="M4261" s="292" t="s">
        <v>1316</v>
      </c>
      <c r="N4261" s="90"/>
      <c r="O4261" s="90"/>
      <c r="P4261" s="90"/>
      <c r="Q4261" s="90"/>
      <c r="R4261" s="25" t="s">
        <v>10984</v>
      </c>
      <c r="S4261" s="123" t="s">
        <v>10185</v>
      </c>
      <c r="T4261" s="90" t="s">
        <v>10987</v>
      </c>
      <c r="U4261" s="90" t="s">
        <v>641</v>
      </c>
      <c r="V4261" s="141" t="s">
        <v>1833</v>
      </c>
      <c r="W4261" s="90"/>
      <c r="X4261" s="90"/>
    </row>
    <row r="4262" spans="1:24">
      <c r="A4262" s="142"/>
      <c r="B4262" s="155" t="s">
        <v>9671</v>
      </c>
      <c r="C4262" s="155"/>
      <c r="D4262" s="155"/>
      <c r="E4262" s="166">
        <v>44553</v>
      </c>
      <c r="F4262" s="109" t="s">
        <v>1298</v>
      </c>
      <c r="G4262" s="112" t="s">
        <v>7442</v>
      </c>
      <c r="H4262" s="90" t="s">
        <v>51</v>
      </c>
      <c r="I4262" s="160" t="s">
        <v>10981</v>
      </c>
      <c r="J4262" s="22" t="s">
        <v>10982</v>
      </c>
      <c r="K4262" s="25" t="s">
        <v>10988</v>
      </c>
      <c r="L4262" s="25" t="s">
        <v>2584</v>
      </c>
      <c r="M4262" s="292" t="s">
        <v>1316</v>
      </c>
      <c r="N4262" s="90"/>
      <c r="O4262" s="90"/>
      <c r="P4262" s="90"/>
      <c r="Q4262" s="90"/>
      <c r="R4262" s="25" t="s">
        <v>10984</v>
      </c>
      <c r="S4262" s="123" t="s">
        <v>10185</v>
      </c>
      <c r="T4262" s="90" t="s">
        <v>10989</v>
      </c>
      <c r="U4262" s="90" t="s">
        <v>1051</v>
      </c>
      <c r="V4262" s="141" t="s">
        <v>151</v>
      </c>
      <c r="W4262" s="90"/>
      <c r="X4262" s="90"/>
    </row>
    <row r="4263" spans="1:24">
      <c r="A4263" s="142"/>
      <c r="B4263" s="155" t="s">
        <v>9671</v>
      </c>
      <c r="C4263" s="155"/>
      <c r="D4263" s="155"/>
      <c r="E4263" s="166">
        <v>44553</v>
      </c>
      <c r="F4263" s="109" t="s">
        <v>1298</v>
      </c>
      <c r="G4263" s="112" t="s">
        <v>7442</v>
      </c>
      <c r="H4263" s="90" t="s">
        <v>51</v>
      </c>
      <c r="I4263" s="160" t="s">
        <v>10981</v>
      </c>
      <c r="J4263" s="22" t="s">
        <v>10982</v>
      </c>
      <c r="K4263" s="25" t="s">
        <v>10990</v>
      </c>
      <c r="L4263" s="25" t="s">
        <v>1358</v>
      </c>
      <c r="M4263" s="292" t="s">
        <v>1316</v>
      </c>
      <c r="N4263" s="90"/>
      <c r="O4263" s="90"/>
      <c r="P4263" s="90"/>
      <c r="Q4263" s="90"/>
      <c r="R4263" s="25" t="s">
        <v>10984</v>
      </c>
      <c r="S4263" s="123" t="s">
        <v>10185</v>
      </c>
      <c r="T4263" s="90" t="s">
        <v>10991</v>
      </c>
      <c r="U4263" s="90" t="s">
        <v>641</v>
      </c>
      <c r="V4263" s="141" t="s">
        <v>10992</v>
      </c>
      <c r="W4263" s="90"/>
      <c r="X4263" s="90"/>
    </row>
    <row r="4264" spans="1:24">
      <c r="A4264" s="142"/>
      <c r="B4264" s="155" t="s">
        <v>9671</v>
      </c>
      <c r="C4264" s="155"/>
      <c r="D4264" s="155"/>
      <c r="E4264" s="166">
        <v>44553</v>
      </c>
      <c r="F4264" s="109" t="s">
        <v>1298</v>
      </c>
      <c r="G4264" s="112" t="s">
        <v>7442</v>
      </c>
      <c r="H4264" s="90" t="s">
        <v>51</v>
      </c>
      <c r="I4264" s="160" t="s">
        <v>10981</v>
      </c>
      <c r="J4264" s="22" t="s">
        <v>10982</v>
      </c>
      <c r="K4264" s="25" t="s">
        <v>10993</v>
      </c>
      <c r="L4264" s="25" t="s">
        <v>1358</v>
      </c>
      <c r="M4264" s="292" t="s">
        <v>1316</v>
      </c>
      <c r="N4264" s="90"/>
      <c r="O4264" s="90"/>
      <c r="P4264" s="90"/>
      <c r="Q4264" s="90"/>
      <c r="R4264" s="25" t="s">
        <v>10984</v>
      </c>
      <c r="S4264" s="123" t="s">
        <v>10185</v>
      </c>
      <c r="T4264" s="90" t="s">
        <v>10994</v>
      </c>
      <c r="U4264" s="90" t="s">
        <v>641</v>
      </c>
      <c r="V4264" s="141" t="s">
        <v>10995</v>
      </c>
      <c r="W4264" s="90"/>
      <c r="X4264" s="90"/>
    </row>
    <row r="4265" spans="1:24">
      <c r="A4265" s="142"/>
      <c r="B4265" s="155" t="s">
        <v>9671</v>
      </c>
      <c r="C4265" s="155"/>
      <c r="D4265" s="155"/>
      <c r="E4265" s="166">
        <v>44553</v>
      </c>
      <c r="F4265" s="109" t="s">
        <v>1298</v>
      </c>
      <c r="G4265" s="112" t="s">
        <v>7442</v>
      </c>
      <c r="H4265" s="90" t="s">
        <v>51</v>
      </c>
      <c r="I4265" s="160" t="s">
        <v>10981</v>
      </c>
      <c r="J4265" s="22" t="s">
        <v>10982</v>
      </c>
      <c r="K4265" s="25" t="s">
        <v>10996</v>
      </c>
      <c r="L4265" s="25" t="s">
        <v>1532</v>
      </c>
      <c r="M4265" s="292" t="s">
        <v>1316</v>
      </c>
      <c r="N4265" s="90"/>
      <c r="O4265" s="90"/>
      <c r="P4265" s="90"/>
      <c r="Q4265" s="90"/>
      <c r="R4265" s="25" t="s">
        <v>10984</v>
      </c>
      <c r="S4265" s="123" t="s">
        <v>10185</v>
      </c>
      <c r="T4265" s="90" t="s">
        <v>10997</v>
      </c>
      <c r="U4265" s="90" t="s">
        <v>1051</v>
      </c>
      <c r="V4265" s="141" t="s">
        <v>10998</v>
      </c>
      <c r="W4265" s="90"/>
      <c r="X4265" s="90"/>
    </row>
    <row r="4266" spans="1:24">
      <c r="A4266" s="142"/>
      <c r="B4266" s="155" t="s">
        <v>9671</v>
      </c>
      <c r="C4266" s="155"/>
      <c r="D4266" s="155"/>
      <c r="E4266" s="166">
        <v>44553</v>
      </c>
      <c r="F4266" s="109" t="s">
        <v>1298</v>
      </c>
      <c r="G4266" s="112" t="s">
        <v>7442</v>
      </c>
      <c r="H4266" s="90" t="s">
        <v>51</v>
      </c>
      <c r="I4266" s="160" t="s">
        <v>10981</v>
      </c>
      <c r="J4266" s="22" t="s">
        <v>10982</v>
      </c>
      <c r="K4266" s="25" t="s">
        <v>10999</v>
      </c>
      <c r="L4266" s="25" t="s">
        <v>4260</v>
      </c>
      <c r="M4266" s="292" t="s">
        <v>1316</v>
      </c>
      <c r="N4266" s="90"/>
      <c r="O4266" s="90"/>
      <c r="P4266" s="90"/>
      <c r="Q4266" s="90"/>
      <c r="R4266" s="25" t="s">
        <v>10984</v>
      </c>
      <c r="S4266" s="123" t="s">
        <v>10185</v>
      </c>
      <c r="T4266" s="90" t="s">
        <v>11000</v>
      </c>
      <c r="U4266" s="90" t="s">
        <v>1051</v>
      </c>
      <c r="V4266" s="141" t="s">
        <v>11001</v>
      </c>
      <c r="W4266" s="90"/>
      <c r="X4266" s="90"/>
    </row>
    <row r="4267" spans="1:24">
      <c r="A4267" s="142"/>
      <c r="B4267" s="155" t="s">
        <v>9671</v>
      </c>
      <c r="C4267" s="155"/>
      <c r="D4267" s="155"/>
      <c r="E4267" s="166">
        <v>44553</v>
      </c>
      <c r="F4267" s="109" t="s">
        <v>1298</v>
      </c>
      <c r="G4267" s="112" t="s">
        <v>7442</v>
      </c>
      <c r="H4267" s="90" t="s">
        <v>51</v>
      </c>
      <c r="I4267" s="160" t="s">
        <v>10981</v>
      </c>
      <c r="J4267" s="22" t="s">
        <v>10982</v>
      </c>
      <c r="K4267" s="25" t="s">
        <v>11002</v>
      </c>
      <c r="L4267" s="90" t="s">
        <v>65</v>
      </c>
      <c r="M4267" s="292" t="s">
        <v>1316</v>
      </c>
      <c r="N4267" s="90"/>
      <c r="O4267" s="90"/>
      <c r="P4267" s="90"/>
      <c r="Q4267" s="90"/>
      <c r="R4267" s="25" t="s">
        <v>10984</v>
      </c>
      <c r="S4267" s="123" t="s">
        <v>10185</v>
      </c>
      <c r="T4267" s="90" t="s">
        <v>11003</v>
      </c>
      <c r="U4267" s="90" t="s">
        <v>634</v>
      </c>
      <c r="V4267" s="90" t="s">
        <v>11004</v>
      </c>
      <c r="W4267" s="90"/>
      <c r="X4267" s="90"/>
    </row>
    <row r="4268" spans="1:24">
      <c r="A4268" s="142"/>
      <c r="B4268" s="155" t="s">
        <v>9671</v>
      </c>
      <c r="C4268" s="155"/>
      <c r="D4268" s="155"/>
      <c r="E4268" s="166">
        <v>44553</v>
      </c>
      <c r="F4268" s="109" t="s">
        <v>1298</v>
      </c>
      <c r="G4268" s="112" t="s">
        <v>7442</v>
      </c>
      <c r="H4268" s="90" t="s">
        <v>51</v>
      </c>
      <c r="I4268" s="160" t="s">
        <v>10981</v>
      </c>
      <c r="J4268" s="22" t="s">
        <v>10982</v>
      </c>
      <c r="K4268" s="25" t="s">
        <v>11005</v>
      </c>
      <c r="L4268" s="90" t="s">
        <v>65</v>
      </c>
      <c r="M4268" s="292" t="s">
        <v>1316</v>
      </c>
      <c r="N4268" s="90"/>
      <c r="O4268" s="90"/>
      <c r="P4268" s="90"/>
      <c r="Q4268" s="90"/>
      <c r="R4268" s="25" t="s">
        <v>10984</v>
      </c>
      <c r="S4268" s="123" t="s">
        <v>10185</v>
      </c>
      <c r="T4268" s="90" t="s">
        <v>11006</v>
      </c>
      <c r="U4268" s="90" t="s">
        <v>634</v>
      </c>
      <c r="V4268" s="90" t="s">
        <v>11007</v>
      </c>
      <c r="W4268" s="90"/>
      <c r="X4268" s="90"/>
    </row>
    <row r="4269" spans="1:24">
      <c r="A4269" s="142"/>
      <c r="B4269" s="155" t="s">
        <v>9671</v>
      </c>
      <c r="C4269" s="155"/>
      <c r="D4269" s="155"/>
      <c r="E4269" s="166">
        <v>44553</v>
      </c>
      <c r="F4269" s="109" t="s">
        <v>1298</v>
      </c>
      <c r="G4269" s="112" t="s">
        <v>7442</v>
      </c>
      <c r="H4269" s="90" t="s">
        <v>51</v>
      </c>
      <c r="I4269" s="160" t="s">
        <v>10981</v>
      </c>
      <c r="J4269" s="22" t="s">
        <v>10982</v>
      </c>
      <c r="K4269" s="25" t="s">
        <v>11008</v>
      </c>
      <c r="L4269" s="25" t="s">
        <v>10983</v>
      </c>
      <c r="M4269" s="477" t="s">
        <v>1299</v>
      </c>
      <c r="N4269" s="292" t="s">
        <v>9152</v>
      </c>
      <c r="O4269" s="90" t="s">
        <v>1312</v>
      </c>
      <c r="P4269" s="90"/>
      <c r="Q4269" s="90"/>
      <c r="R4269" s="25" t="s">
        <v>10984</v>
      </c>
      <c r="S4269" s="90"/>
      <c r="T4269" s="90" t="s">
        <v>11009</v>
      </c>
      <c r="U4269" s="90" t="s">
        <v>641</v>
      </c>
      <c r="V4269" s="51" t="s">
        <v>11010</v>
      </c>
      <c r="W4269" s="90"/>
      <c r="X4269" s="90"/>
    </row>
    <row r="4270" spans="1:24">
      <c r="A4270" s="142"/>
      <c r="B4270" s="155" t="s">
        <v>9671</v>
      </c>
      <c r="C4270" s="155"/>
      <c r="D4270" s="155"/>
      <c r="E4270" s="166">
        <v>44553</v>
      </c>
      <c r="F4270" s="109" t="s">
        <v>1298</v>
      </c>
      <c r="G4270" s="112" t="s">
        <v>7442</v>
      </c>
      <c r="H4270" s="90" t="s">
        <v>51</v>
      </c>
      <c r="I4270" s="160" t="s">
        <v>10981</v>
      </c>
      <c r="J4270" s="22" t="s">
        <v>10982</v>
      </c>
      <c r="K4270" s="25" t="s">
        <v>11011</v>
      </c>
      <c r="L4270" s="25" t="s">
        <v>10983</v>
      </c>
      <c r="M4270" s="477" t="s">
        <v>1299</v>
      </c>
      <c r="N4270" s="292" t="s">
        <v>9152</v>
      </c>
      <c r="O4270" s="292" t="s">
        <v>1538</v>
      </c>
      <c r="P4270" s="292"/>
      <c r="Q4270" s="292"/>
      <c r="R4270" s="25" t="s">
        <v>10984</v>
      </c>
      <c r="S4270" s="292"/>
      <c r="T4270" s="90" t="s">
        <v>11012</v>
      </c>
      <c r="U4270" s="90" t="s">
        <v>641</v>
      </c>
      <c r="V4270" s="51" t="s">
        <v>11013</v>
      </c>
      <c r="W4270" s="90"/>
      <c r="X4270" s="90"/>
    </row>
    <row r="4271" spans="1:24">
      <c r="A4271" s="142"/>
      <c r="B4271" s="155" t="s">
        <v>9671</v>
      </c>
      <c r="C4271" s="155"/>
      <c r="D4271" s="155"/>
      <c r="E4271" s="166">
        <v>44553</v>
      </c>
      <c r="F4271" s="109" t="s">
        <v>1298</v>
      </c>
      <c r="G4271" s="112" t="s">
        <v>7442</v>
      </c>
      <c r="H4271" s="90" t="s">
        <v>51</v>
      </c>
      <c r="I4271" s="160" t="s">
        <v>10981</v>
      </c>
      <c r="J4271" s="22" t="s">
        <v>10982</v>
      </c>
      <c r="K4271" s="25" t="s">
        <v>11014</v>
      </c>
      <c r="L4271" s="25" t="s">
        <v>10983</v>
      </c>
      <c r="M4271" s="477" t="s">
        <v>1299</v>
      </c>
      <c r="N4271" s="292" t="s">
        <v>9152</v>
      </c>
      <c r="O4271" s="90" t="s">
        <v>7501</v>
      </c>
      <c r="P4271" s="90"/>
      <c r="Q4271" s="90"/>
      <c r="R4271" s="25" t="s">
        <v>10984</v>
      </c>
      <c r="S4271" s="90"/>
      <c r="T4271" s="90" t="s">
        <v>11015</v>
      </c>
      <c r="U4271" s="90" t="s">
        <v>1051</v>
      </c>
      <c r="V4271" s="51" t="s">
        <v>10937</v>
      </c>
      <c r="W4271" s="90"/>
      <c r="X4271" s="90"/>
    </row>
    <row r="4272" spans="1:24">
      <c r="A4272" s="142"/>
      <c r="B4272" s="155" t="s">
        <v>9671</v>
      </c>
      <c r="C4272" s="155"/>
      <c r="D4272" s="155"/>
      <c r="E4272" s="166">
        <v>44553</v>
      </c>
      <c r="F4272" s="109" t="s">
        <v>1298</v>
      </c>
      <c r="G4272" s="112" t="s">
        <v>7442</v>
      </c>
      <c r="H4272" s="90" t="s">
        <v>51</v>
      </c>
      <c r="I4272" s="160" t="s">
        <v>10981</v>
      </c>
      <c r="J4272" s="22" t="s">
        <v>10982</v>
      </c>
      <c r="K4272" s="25" t="s">
        <v>11016</v>
      </c>
      <c r="L4272" s="440" t="s">
        <v>4260</v>
      </c>
      <c r="M4272" s="292" t="s">
        <v>1316</v>
      </c>
      <c r="N4272" s="90"/>
      <c r="O4272" s="90"/>
      <c r="P4272" s="90"/>
      <c r="Q4272" s="90"/>
      <c r="R4272" s="25" t="s">
        <v>10984</v>
      </c>
      <c r="S4272" s="123" t="s">
        <v>10185</v>
      </c>
      <c r="T4272" s="90" t="s">
        <v>11017</v>
      </c>
      <c r="U4272" s="90" t="s">
        <v>641</v>
      </c>
      <c r="V4272" s="25" t="s">
        <v>7537</v>
      </c>
      <c r="W4272" s="90"/>
      <c r="X4272" s="90"/>
    </row>
    <row r="4273" spans="1:26">
      <c r="A4273" s="142"/>
      <c r="B4273" s="155" t="s">
        <v>9671</v>
      </c>
      <c r="C4273" s="155"/>
      <c r="D4273" s="155"/>
      <c r="E4273" s="166">
        <v>44553</v>
      </c>
      <c r="F4273" s="109" t="s">
        <v>1298</v>
      </c>
      <c r="G4273" s="112" t="s">
        <v>7442</v>
      </c>
      <c r="H4273" s="90" t="s">
        <v>51</v>
      </c>
      <c r="I4273" s="160" t="s">
        <v>10981</v>
      </c>
      <c r="J4273" s="22" t="s">
        <v>10982</v>
      </c>
      <c r="K4273" s="25" t="s">
        <v>11018</v>
      </c>
      <c r="L4273" s="25" t="s">
        <v>1358</v>
      </c>
      <c r="M4273" s="292" t="s">
        <v>1316</v>
      </c>
      <c r="N4273" s="90"/>
      <c r="O4273" s="90"/>
      <c r="P4273" s="90"/>
      <c r="Q4273" s="90"/>
      <c r="R4273" s="25" t="s">
        <v>10984</v>
      </c>
      <c r="S4273" s="123" t="s">
        <v>10185</v>
      </c>
      <c r="T4273" s="90" t="s">
        <v>11019</v>
      </c>
      <c r="U4273" s="90" t="s">
        <v>641</v>
      </c>
      <c r="V4273" s="25" t="s">
        <v>7552</v>
      </c>
      <c r="W4273" s="90"/>
      <c r="X4273" s="90"/>
    </row>
    <row r="4274" spans="1:26">
      <c r="A4274" s="142"/>
      <c r="B4274" s="155" t="s">
        <v>9671</v>
      </c>
      <c r="C4274" s="155"/>
      <c r="D4274" s="155"/>
      <c r="E4274" s="166">
        <v>44553</v>
      </c>
      <c r="F4274" s="109" t="s">
        <v>1298</v>
      </c>
      <c r="G4274" s="112" t="s">
        <v>7442</v>
      </c>
      <c r="H4274" s="90" t="s">
        <v>51</v>
      </c>
      <c r="I4274" s="160" t="s">
        <v>10981</v>
      </c>
      <c r="J4274" s="22" t="s">
        <v>10982</v>
      </c>
      <c r="K4274" s="51" t="s">
        <v>11020</v>
      </c>
      <c r="L4274" s="90" t="s">
        <v>65</v>
      </c>
      <c r="M4274" s="477" t="s">
        <v>1299</v>
      </c>
      <c r="N4274" s="110" t="s">
        <v>4</v>
      </c>
      <c r="O4274" s="90"/>
      <c r="P4274" s="90"/>
      <c r="Q4274" s="90"/>
      <c r="R4274" s="25" t="s">
        <v>10984</v>
      </c>
      <c r="S4274" s="123" t="s">
        <v>10185</v>
      </c>
      <c r="T4274" s="90" t="s">
        <v>11021</v>
      </c>
      <c r="U4274" s="90" t="s">
        <v>634</v>
      </c>
      <c r="V4274" s="25" t="s">
        <v>578</v>
      </c>
      <c r="W4274" s="90"/>
      <c r="X4274" s="90"/>
    </row>
    <row r="4275" spans="1:26">
      <c r="A4275" s="142"/>
      <c r="B4275" s="155" t="s">
        <v>9671</v>
      </c>
      <c r="C4275" s="155"/>
      <c r="D4275" s="155"/>
      <c r="E4275" s="166">
        <v>44553</v>
      </c>
      <c r="F4275" s="437" t="s">
        <v>1298</v>
      </c>
      <c r="G4275" s="208" t="s">
        <v>7442</v>
      </c>
      <c r="H4275" s="90" t="s">
        <v>51</v>
      </c>
      <c r="I4275" s="184" t="s">
        <v>10981</v>
      </c>
      <c r="J4275" s="104" t="s">
        <v>10982</v>
      </c>
      <c r="K4275" s="478" t="s">
        <v>407</v>
      </c>
      <c r="L4275" s="102" t="s">
        <v>65</v>
      </c>
      <c r="M4275" s="479" t="s">
        <v>1316</v>
      </c>
      <c r="N4275" s="102"/>
      <c r="O4275" s="102"/>
      <c r="P4275" s="102"/>
      <c r="Q4275" s="102">
        <v>1</v>
      </c>
      <c r="R4275" s="183" t="s">
        <v>10984</v>
      </c>
      <c r="S4275" s="207" t="s">
        <v>10185</v>
      </c>
      <c r="T4275" s="102" t="s">
        <v>11022</v>
      </c>
      <c r="U4275" s="102" t="s">
        <v>634</v>
      </c>
      <c r="V4275" s="183" t="s">
        <v>638</v>
      </c>
      <c r="W4275" s="90"/>
      <c r="X4275" s="90"/>
    </row>
    <row r="4276" spans="1:26">
      <c r="A4276" s="142"/>
      <c r="B4276" s="155" t="s">
        <v>9671</v>
      </c>
      <c r="C4276" s="136"/>
      <c r="D4276" s="155"/>
      <c r="E4276" s="166">
        <v>44553</v>
      </c>
      <c r="F4276" s="112" t="s">
        <v>1298</v>
      </c>
      <c r="G4276" s="136" t="s">
        <v>218</v>
      </c>
      <c r="H4276" s="90" t="s">
        <v>51</v>
      </c>
      <c r="I4276" s="195" t="s">
        <v>11023</v>
      </c>
      <c r="J4276" s="136" t="s">
        <v>11024</v>
      </c>
      <c r="K4276" s="90" t="s">
        <v>11025</v>
      </c>
      <c r="L4276" s="90" t="s">
        <v>3</v>
      </c>
      <c r="M4276" s="136" t="s">
        <v>1299</v>
      </c>
      <c r="N4276" s="25" t="s">
        <v>4</v>
      </c>
      <c r="O4276" s="136"/>
      <c r="P4276" s="90" t="s">
        <v>6</v>
      </c>
      <c r="Q4276" s="90"/>
      <c r="R4276" s="90"/>
      <c r="S4276" s="90"/>
      <c r="T4276" s="90"/>
      <c r="U4276" s="90"/>
      <c r="V4276" s="90" t="s">
        <v>59</v>
      </c>
      <c r="W4276" s="90"/>
      <c r="X4276" s="337"/>
    </row>
    <row r="4277" spans="1:26">
      <c r="A4277" s="142"/>
      <c r="B4277" s="155" t="s">
        <v>9671</v>
      </c>
      <c r="C4277" s="136"/>
      <c r="D4277" s="155"/>
      <c r="E4277" s="166">
        <v>44553</v>
      </c>
      <c r="F4277" s="112" t="s">
        <v>1298</v>
      </c>
      <c r="G4277" s="136" t="s">
        <v>218</v>
      </c>
      <c r="H4277" s="90" t="s">
        <v>51</v>
      </c>
      <c r="I4277" s="195" t="s">
        <v>11023</v>
      </c>
      <c r="J4277" s="136" t="s">
        <v>11024</v>
      </c>
      <c r="K4277" s="90" t="s">
        <v>11026</v>
      </c>
      <c r="L4277" s="440" t="s">
        <v>4260</v>
      </c>
      <c r="M4277" s="136" t="s">
        <v>1299</v>
      </c>
      <c r="N4277" s="25" t="s">
        <v>60</v>
      </c>
      <c r="O4277" s="136"/>
      <c r="P4277" s="90"/>
      <c r="Q4277" s="90"/>
      <c r="R4277" s="90" t="s">
        <v>10788</v>
      </c>
      <c r="S4277" s="90" t="s">
        <v>10185</v>
      </c>
      <c r="T4277" s="90" t="s">
        <v>11027</v>
      </c>
      <c r="U4277" s="90" t="s">
        <v>70</v>
      </c>
      <c r="V4277" s="90" t="s">
        <v>11028</v>
      </c>
      <c r="W4277" s="90" t="s">
        <v>11029</v>
      </c>
      <c r="X4277" s="90"/>
    </row>
    <row r="4278" spans="1:26">
      <c r="A4278" s="142"/>
      <c r="B4278" s="155" t="s">
        <v>9671</v>
      </c>
      <c r="C4278" s="136"/>
      <c r="D4278" s="155"/>
      <c r="E4278" s="166">
        <v>44553</v>
      </c>
      <c r="F4278" s="112" t="s">
        <v>1298</v>
      </c>
      <c r="G4278" s="136" t="s">
        <v>218</v>
      </c>
      <c r="H4278" s="90" t="s">
        <v>51</v>
      </c>
      <c r="I4278" s="195" t="s">
        <v>11023</v>
      </c>
      <c r="J4278" s="136" t="s">
        <v>11024</v>
      </c>
      <c r="K4278" s="90" t="s">
        <v>8</v>
      </c>
      <c r="L4278" s="90" t="s">
        <v>1304</v>
      </c>
      <c r="M4278" s="136" t="s">
        <v>1299</v>
      </c>
      <c r="N4278" s="25" t="s">
        <v>438</v>
      </c>
      <c r="O4278" s="25" t="s">
        <v>1305</v>
      </c>
      <c r="P4278" s="90"/>
      <c r="Q4278" s="90"/>
      <c r="R4278" s="90"/>
      <c r="S4278" s="90"/>
      <c r="T4278" s="90"/>
      <c r="U4278" s="90"/>
      <c r="V4278" s="90" t="s">
        <v>1306</v>
      </c>
      <c r="W4278" s="90"/>
      <c r="X4278" s="90"/>
    </row>
    <row r="4279" spans="1:26">
      <c r="A4279" s="142"/>
      <c r="B4279" s="155" t="s">
        <v>9671</v>
      </c>
      <c r="C4279" s="136"/>
      <c r="D4279" s="155"/>
      <c r="E4279" s="166">
        <v>44553</v>
      </c>
      <c r="F4279" s="112" t="s">
        <v>1298</v>
      </c>
      <c r="G4279" s="136" t="s">
        <v>218</v>
      </c>
      <c r="H4279" s="90" t="s">
        <v>51</v>
      </c>
      <c r="I4279" s="195" t="s">
        <v>11023</v>
      </c>
      <c r="J4279" s="136" t="s">
        <v>11024</v>
      </c>
      <c r="K4279" s="90" t="s">
        <v>61</v>
      </c>
      <c r="L4279" s="90" t="s">
        <v>1304</v>
      </c>
      <c r="M4279" s="136" t="s">
        <v>1299</v>
      </c>
      <c r="N4279" s="25" t="s">
        <v>60</v>
      </c>
      <c r="O4279" s="136"/>
      <c r="P4279" s="90"/>
      <c r="Q4279" s="90"/>
      <c r="R4279" s="90"/>
      <c r="S4279" s="90"/>
      <c r="T4279" s="90"/>
      <c r="U4279" s="90"/>
      <c r="V4279" s="90" t="s">
        <v>1307</v>
      </c>
      <c r="W4279" s="90" t="s">
        <v>11030</v>
      </c>
      <c r="X4279" s="90"/>
    </row>
    <row r="4280" spans="1:26">
      <c r="A4280" s="142"/>
      <c r="B4280" s="155" t="s">
        <v>9671</v>
      </c>
      <c r="C4280" s="136"/>
      <c r="D4280" s="155"/>
      <c r="E4280" s="166">
        <v>44553</v>
      </c>
      <c r="F4280" s="112" t="s">
        <v>1298</v>
      </c>
      <c r="G4280" s="136" t="s">
        <v>218</v>
      </c>
      <c r="H4280" s="90" t="s">
        <v>51</v>
      </c>
      <c r="I4280" s="195" t="s">
        <v>11023</v>
      </c>
      <c r="J4280" s="136" t="s">
        <v>11024</v>
      </c>
      <c r="K4280" s="90" t="s">
        <v>10</v>
      </c>
      <c r="L4280" s="90" t="s">
        <v>3</v>
      </c>
      <c r="M4280" s="136" t="s">
        <v>1299</v>
      </c>
      <c r="N4280" s="25" t="s">
        <v>60</v>
      </c>
      <c r="O4280" s="136"/>
      <c r="P4280" s="90"/>
      <c r="Q4280" s="90"/>
      <c r="R4280" s="90"/>
      <c r="S4280" s="90"/>
      <c r="T4280" s="90"/>
      <c r="U4280" s="90"/>
      <c r="V4280" s="90" t="s">
        <v>399</v>
      </c>
      <c r="W4280" s="90"/>
      <c r="X4280" s="90"/>
    </row>
    <row r="4281" spans="1:26">
      <c r="A4281" s="142"/>
      <c r="B4281" s="155" t="s">
        <v>9671</v>
      </c>
      <c r="C4281" s="136"/>
      <c r="D4281" s="155"/>
      <c r="E4281" s="166">
        <v>44553</v>
      </c>
      <c r="F4281" s="112" t="s">
        <v>1298</v>
      </c>
      <c r="G4281" s="136" t="s">
        <v>218</v>
      </c>
      <c r="H4281" s="90" t="s">
        <v>51</v>
      </c>
      <c r="I4281" s="195" t="s">
        <v>11023</v>
      </c>
      <c r="J4281" s="136" t="s">
        <v>11024</v>
      </c>
      <c r="K4281" s="90" t="s">
        <v>12</v>
      </c>
      <c r="L4281" s="90" t="s">
        <v>3</v>
      </c>
      <c r="M4281" s="136" t="s">
        <v>1299</v>
      </c>
      <c r="N4281" s="136"/>
      <c r="O4281" s="136"/>
      <c r="P4281" s="90"/>
      <c r="Q4281" s="180"/>
      <c r="R4281" s="90"/>
      <c r="S4281" s="90"/>
      <c r="T4281" s="90"/>
      <c r="U4281" s="90"/>
      <c r="V4281" s="90" t="s">
        <v>1309</v>
      </c>
      <c r="W4281" s="90"/>
      <c r="X4281" s="90"/>
    </row>
    <row r="4282" spans="1:26">
      <c r="A4282" s="360"/>
      <c r="B4282" s="155" t="s">
        <v>9671</v>
      </c>
      <c r="C4282" s="136"/>
      <c r="D4282" s="155"/>
      <c r="E4282" s="166">
        <v>44553</v>
      </c>
      <c r="F4282" s="112" t="s">
        <v>1298</v>
      </c>
      <c r="G4282" s="90" t="s">
        <v>7442</v>
      </c>
      <c r="H4282" s="90" t="s">
        <v>51</v>
      </c>
      <c r="I4282" s="160" t="s">
        <v>11031</v>
      </c>
      <c r="J4282" s="90" t="s">
        <v>11032</v>
      </c>
      <c r="K4282" s="90" t="s">
        <v>11025</v>
      </c>
      <c r="L4282" s="90" t="s">
        <v>3</v>
      </c>
      <c r="M4282" s="90" t="s">
        <v>1299</v>
      </c>
      <c r="N4282" s="90" t="s">
        <v>10826</v>
      </c>
      <c r="O4282" s="90" t="s">
        <v>11033</v>
      </c>
      <c r="P4282" s="90" t="s">
        <v>6</v>
      </c>
      <c r="Q4282" s="90"/>
      <c r="R4282" s="90" t="s">
        <v>10788</v>
      </c>
      <c r="S4282" s="90" t="s">
        <v>10185</v>
      </c>
      <c r="T4282" s="90" t="s">
        <v>11027</v>
      </c>
      <c r="U4282" s="90" t="s">
        <v>641</v>
      </c>
      <c r="V4282" s="90" t="s">
        <v>2560</v>
      </c>
      <c r="W4282" s="90"/>
      <c r="X4282" s="90"/>
      <c r="Y4282" s="97"/>
      <c r="Z4282" s="97"/>
    </row>
    <row r="4283" spans="1:26">
      <c r="A4283" s="360"/>
      <c r="B4283" s="155" t="s">
        <v>9671</v>
      </c>
      <c r="C4283" s="136"/>
      <c r="D4283" s="155"/>
      <c r="E4283" s="166">
        <v>44553</v>
      </c>
      <c r="F4283" s="112" t="s">
        <v>1298</v>
      </c>
      <c r="G4283" s="90" t="s">
        <v>7442</v>
      </c>
      <c r="H4283" s="90" t="s">
        <v>51</v>
      </c>
      <c r="I4283" s="160" t="s">
        <v>11031</v>
      </c>
      <c r="J4283" s="90" t="s">
        <v>11032</v>
      </c>
      <c r="K4283" s="90" t="s">
        <v>14</v>
      </c>
      <c r="L4283" s="90" t="s">
        <v>15</v>
      </c>
      <c r="M4283" s="90" t="s">
        <v>1299</v>
      </c>
      <c r="N4283" s="90"/>
      <c r="O4283" s="90"/>
      <c r="P4283" s="90"/>
      <c r="Q4283" s="90"/>
      <c r="R4283" s="90"/>
      <c r="S4283" s="90"/>
      <c r="T4283" s="90"/>
      <c r="U4283" s="90"/>
      <c r="V4283" s="90" t="s">
        <v>11034</v>
      </c>
      <c r="W4283" s="90"/>
      <c r="X4283" s="90"/>
      <c r="Y4283" s="97"/>
      <c r="Z4283" s="97"/>
    </row>
    <row r="4284" spans="1:26">
      <c r="A4284" s="360"/>
      <c r="B4284" s="155" t="s">
        <v>9671</v>
      </c>
      <c r="C4284" s="136"/>
      <c r="D4284" s="155"/>
      <c r="E4284" s="166">
        <v>44553</v>
      </c>
      <c r="F4284" s="112" t="s">
        <v>1298</v>
      </c>
      <c r="G4284" s="90" t="s">
        <v>7442</v>
      </c>
      <c r="H4284" s="90" t="s">
        <v>51</v>
      </c>
      <c r="I4284" s="160" t="s">
        <v>11031</v>
      </c>
      <c r="J4284" s="90" t="s">
        <v>11032</v>
      </c>
      <c r="K4284" s="90" t="s">
        <v>8</v>
      </c>
      <c r="L4284" s="90" t="s">
        <v>97</v>
      </c>
      <c r="M4284" s="90" t="s">
        <v>1299</v>
      </c>
      <c r="N4284" s="25" t="s">
        <v>398</v>
      </c>
      <c r="O4284" s="25" t="s">
        <v>1305</v>
      </c>
      <c r="P4284" s="90"/>
      <c r="Q4284" s="90"/>
      <c r="R4284" s="90"/>
      <c r="S4284" s="90"/>
      <c r="T4284" s="90"/>
      <c r="U4284" s="90"/>
      <c r="V4284" s="90" t="s">
        <v>67</v>
      </c>
      <c r="W4284" s="90"/>
      <c r="X4284" s="90"/>
      <c r="Y4284" s="97"/>
      <c r="Z4284" s="97"/>
    </row>
    <row r="4285" spans="1:26">
      <c r="A4285" s="360"/>
      <c r="B4285" s="155" t="s">
        <v>9671</v>
      </c>
      <c r="C4285" s="136"/>
      <c r="D4285" s="155"/>
      <c r="E4285" s="166">
        <v>44553</v>
      </c>
      <c r="F4285" s="112" t="s">
        <v>1298</v>
      </c>
      <c r="G4285" s="90" t="s">
        <v>7442</v>
      </c>
      <c r="H4285" s="90" t="s">
        <v>51</v>
      </c>
      <c r="I4285" s="160" t="s">
        <v>11031</v>
      </c>
      <c r="J4285" s="90" t="s">
        <v>11032</v>
      </c>
      <c r="K4285" s="90" t="s">
        <v>12</v>
      </c>
      <c r="L4285" s="90" t="s">
        <v>3</v>
      </c>
      <c r="M4285" s="90" t="s">
        <v>1299</v>
      </c>
      <c r="N4285" s="90" t="s">
        <v>4</v>
      </c>
      <c r="O4285" s="90"/>
      <c r="P4285" s="90"/>
      <c r="Q4285" s="90"/>
      <c r="R4285" s="90"/>
      <c r="S4285" s="90"/>
      <c r="T4285" s="90"/>
      <c r="U4285" s="90"/>
      <c r="V4285" s="90" t="s">
        <v>2377</v>
      </c>
      <c r="W4285" s="90"/>
      <c r="X4285" s="90"/>
      <c r="Y4285" s="97"/>
      <c r="Z4285" s="97"/>
    </row>
    <row r="4286" spans="1:26">
      <c r="A4286" s="360"/>
      <c r="B4286" s="155" t="s">
        <v>9671</v>
      </c>
      <c r="C4286" s="136"/>
      <c r="D4286" s="155"/>
      <c r="E4286" s="166">
        <v>44553</v>
      </c>
      <c r="F4286" s="112" t="s">
        <v>1298</v>
      </c>
      <c r="G4286" s="90" t="s">
        <v>7442</v>
      </c>
      <c r="H4286" s="90" t="s">
        <v>51</v>
      </c>
      <c r="I4286" s="160" t="s">
        <v>11031</v>
      </c>
      <c r="J4286" s="90" t="s">
        <v>11032</v>
      </c>
      <c r="K4286" s="90" t="s">
        <v>18</v>
      </c>
      <c r="L4286" s="90" t="s">
        <v>19</v>
      </c>
      <c r="M4286" s="90" t="s">
        <v>1299</v>
      </c>
      <c r="N4286" s="90"/>
      <c r="O4286" s="90"/>
      <c r="P4286" s="90"/>
      <c r="Q4286" s="90"/>
      <c r="R4286" s="90"/>
      <c r="S4286" s="90"/>
      <c r="T4286" s="90" t="s">
        <v>1300</v>
      </c>
      <c r="U4286" s="90"/>
      <c r="V4286" s="90" t="s">
        <v>64</v>
      </c>
      <c r="W4286" s="90"/>
      <c r="X4286" s="90"/>
      <c r="Y4286" s="97"/>
      <c r="Z4286" s="97"/>
    </row>
    <row r="4287" spans="1:26">
      <c r="A4287" s="360"/>
      <c r="B4287" s="155" t="s">
        <v>9671</v>
      </c>
      <c r="C4287" s="136"/>
      <c r="D4287" s="155"/>
      <c r="E4287" s="166">
        <v>44553</v>
      </c>
      <c r="F4287" s="112" t="s">
        <v>1298</v>
      </c>
      <c r="G4287" s="90" t="s">
        <v>7442</v>
      </c>
      <c r="H4287" s="90" t="s">
        <v>51</v>
      </c>
      <c r="I4287" s="160" t="s">
        <v>11031</v>
      </c>
      <c r="J4287" s="90" t="s">
        <v>11032</v>
      </c>
      <c r="K4287" s="90" t="s">
        <v>21</v>
      </c>
      <c r="L4287" s="90" t="s">
        <v>19</v>
      </c>
      <c r="M4287" s="90" t="s">
        <v>1299</v>
      </c>
      <c r="N4287" s="90" t="s">
        <v>4</v>
      </c>
      <c r="O4287" s="90"/>
      <c r="P4287" s="90"/>
      <c r="Q4287" s="90"/>
      <c r="R4287" s="90"/>
      <c r="S4287" s="90"/>
      <c r="T4287" s="90"/>
      <c r="U4287" s="90"/>
      <c r="V4287" s="90" t="s">
        <v>11035</v>
      </c>
      <c r="W4287" s="90"/>
      <c r="X4287" s="90"/>
      <c r="Y4287" s="97"/>
      <c r="Z4287" s="97"/>
    </row>
    <row r="4288" spans="1:26">
      <c r="A4288" s="360"/>
      <c r="B4288" s="155" t="s">
        <v>9671</v>
      </c>
      <c r="C4288" s="136"/>
      <c r="D4288" s="155"/>
      <c r="E4288" s="166">
        <v>44553</v>
      </c>
      <c r="F4288" s="112" t="s">
        <v>1298</v>
      </c>
      <c r="G4288" s="90" t="s">
        <v>7442</v>
      </c>
      <c r="H4288" s="90" t="s">
        <v>51</v>
      </c>
      <c r="I4288" s="160" t="s">
        <v>11031</v>
      </c>
      <c r="J4288" s="90" t="s">
        <v>11032</v>
      </c>
      <c r="K4288" s="90" t="s">
        <v>11036</v>
      </c>
      <c r="L4288" s="440" t="s">
        <v>4260</v>
      </c>
      <c r="M4288" s="90" t="s">
        <v>1316</v>
      </c>
      <c r="N4288" s="90"/>
      <c r="O4288" s="90"/>
      <c r="P4288" s="90"/>
      <c r="Q4288" s="90"/>
      <c r="R4288" s="90" t="s">
        <v>10788</v>
      </c>
      <c r="S4288" s="90" t="s">
        <v>10185</v>
      </c>
      <c r="T4288" s="90" t="s">
        <v>11037</v>
      </c>
      <c r="U4288" s="90" t="s">
        <v>641</v>
      </c>
      <c r="V4288" s="90" t="s">
        <v>9327</v>
      </c>
      <c r="W4288" s="90"/>
      <c r="X4288" s="90"/>
      <c r="Y4288" s="97"/>
      <c r="Z4288" s="97"/>
    </row>
    <row r="4289" spans="1:26">
      <c r="A4289" s="360"/>
      <c r="B4289" s="155" t="s">
        <v>9671</v>
      </c>
      <c r="C4289" s="136"/>
      <c r="D4289" s="155"/>
      <c r="E4289" s="166">
        <v>44553</v>
      </c>
      <c r="F4289" s="112" t="s">
        <v>1298</v>
      </c>
      <c r="G4289" s="90" t="s">
        <v>7442</v>
      </c>
      <c r="H4289" s="90" t="s">
        <v>51</v>
      </c>
      <c r="I4289" s="160" t="s">
        <v>11031</v>
      </c>
      <c r="J4289" s="90" t="s">
        <v>11032</v>
      </c>
      <c r="K4289" s="90" t="s">
        <v>11038</v>
      </c>
      <c r="L4289" s="90" t="s">
        <v>97</v>
      </c>
      <c r="M4289" s="90" t="s">
        <v>1316</v>
      </c>
      <c r="N4289" s="90"/>
      <c r="O4289" s="90"/>
      <c r="P4289" s="90"/>
      <c r="Q4289" s="90"/>
      <c r="R4289" s="90" t="s">
        <v>10788</v>
      </c>
      <c r="S4289" s="90" t="s">
        <v>10185</v>
      </c>
      <c r="T4289" s="90" t="s">
        <v>11039</v>
      </c>
      <c r="U4289" s="90" t="s">
        <v>1051</v>
      </c>
      <c r="V4289" s="90" t="s">
        <v>11040</v>
      </c>
      <c r="W4289" s="90"/>
      <c r="X4289" s="90"/>
      <c r="Y4289" s="97"/>
      <c r="Z4289" s="97"/>
    </row>
    <row r="4290" spans="1:26">
      <c r="A4290" s="360"/>
      <c r="B4290" s="155" t="s">
        <v>9671</v>
      </c>
      <c r="C4290" s="136"/>
      <c r="D4290" s="155"/>
      <c r="E4290" s="166">
        <v>44553</v>
      </c>
      <c r="F4290" s="112" t="s">
        <v>1298</v>
      </c>
      <c r="G4290" s="90" t="s">
        <v>7442</v>
      </c>
      <c r="H4290" s="90" t="s">
        <v>51</v>
      </c>
      <c r="I4290" s="160" t="s">
        <v>11031</v>
      </c>
      <c r="J4290" s="90" t="s">
        <v>11032</v>
      </c>
      <c r="K4290" s="90" t="s">
        <v>11041</v>
      </c>
      <c r="L4290" s="90" t="s">
        <v>1042</v>
      </c>
      <c r="M4290" s="90" t="s">
        <v>1316</v>
      </c>
      <c r="N4290" s="90"/>
      <c r="O4290" s="90"/>
      <c r="P4290" s="90"/>
      <c r="Q4290" s="90"/>
      <c r="R4290" s="90" t="s">
        <v>10788</v>
      </c>
      <c r="S4290" s="90" t="s">
        <v>10185</v>
      </c>
      <c r="T4290" s="90" t="s">
        <v>11042</v>
      </c>
      <c r="U4290" s="90" t="s">
        <v>10765</v>
      </c>
      <c r="V4290" s="90" t="s">
        <v>11043</v>
      </c>
      <c r="W4290" s="90"/>
      <c r="X4290" s="90"/>
      <c r="Y4290" s="97"/>
      <c r="Z4290" s="97"/>
    </row>
    <row r="4291" spans="1:26">
      <c r="A4291" s="360"/>
      <c r="B4291" s="155" t="s">
        <v>9671</v>
      </c>
      <c r="C4291" s="136"/>
      <c r="D4291" s="155"/>
      <c r="E4291" s="166">
        <v>44553</v>
      </c>
      <c r="F4291" s="112" t="s">
        <v>1298</v>
      </c>
      <c r="G4291" s="90" t="s">
        <v>7442</v>
      </c>
      <c r="H4291" s="90" t="s">
        <v>51</v>
      </c>
      <c r="I4291" s="160" t="s">
        <v>11031</v>
      </c>
      <c r="J4291" s="90" t="s">
        <v>11032</v>
      </c>
      <c r="K4291" s="90" t="s">
        <v>11044</v>
      </c>
      <c r="L4291" s="90" t="s">
        <v>10949</v>
      </c>
      <c r="M4291" s="90" t="s">
        <v>1316</v>
      </c>
      <c r="N4291" s="90"/>
      <c r="O4291" s="90"/>
      <c r="P4291" s="90"/>
      <c r="Q4291" s="90"/>
      <c r="R4291" s="90" t="s">
        <v>10788</v>
      </c>
      <c r="S4291" s="90" t="s">
        <v>10185</v>
      </c>
      <c r="T4291" s="90" t="s">
        <v>11045</v>
      </c>
      <c r="U4291" s="90" t="s">
        <v>10765</v>
      </c>
      <c r="V4291" s="90" t="s">
        <v>11046</v>
      </c>
      <c r="W4291" s="90"/>
      <c r="X4291" s="90"/>
      <c r="Y4291" s="97"/>
      <c r="Z4291" s="97"/>
    </row>
    <row r="4292" spans="1:26">
      <c r="A4292" s="360"/>
      <c r="B4292" s="155" t="s">
        <v>9671</v>
      </c>
      <c r="C4292" s="136"/>
      <c r="D4292" s="155"/>
      <c r="E4292" s="166">
        <v>44553</v>
      </c>
      <c r="F4292" s="112" t="s">
        <v>1298</v>
      </c>
      <c r="G4292" s="90" t="s">
        <v>7442</v>
      </c>
      <c r="H4292" s="90" t="s">
        <v>51</v>
      </c>
      <c r="I4292" s="160" t="s">
        <v>11031</v>
      </c>
      <c r="J4292" s="90" t="s">
        <v>11032</v>
      </c>
      <c r="K4292" s="90" t="s">
        <v>11047</v>
      </c>
      <c r="L4292" s="90" t="s">
        <v>97</v>
      </c>
      <c r="M4292" s="90" t="s">
        <v>1316</v>
      </c>
      <c r="N4292" s="90"/>
      <c r="O4292" s="90"/>
      <c r="P4292" s="90"/>
      <c r="Q4292" s="90"/>
      <c r="R4292" s="90" t="s">
        <v>10788</v>
      </c>
      <c r="S4292" s="90" t="s">
        <v>10185</v>
      </c>
      <c r="T4292" s="90" t="s">
        <v>11048</v>
      </c>
      <c r="U4292" s="90" t="s">
        <v>1051</v>
      </c>
      <c r="V4292" s="90" t="s">
        <v>11049</v>
      </c>
      <c r="W4292" s="90"/>
      <c r="X4292" s="90"/>
      <c r="Y4292" s="97"/>
      <c r="Z4292" s="97"/>
    </row>
    <row r="4293" spans="1:26">
      <c r="A4293" s="360"/>
      <c r="B4293" s="155" t="s">
        <v>9671</v>
      </c>
      <c r="C4293" s="136"/>
      <c r="D4293" s="155"/>
      <c r="E4293" s="166">
        <v>44553</v>
      </c>
      <c r="F4293" s="112" t="s">
        <v>1298</v>
      </c>
      <c r="G4293" s="90" t="s">
        <v>7442</v>
      </c>
      <c r="H4293" s="90" t="s">
        <v>51</v>
      </c>
      <c r="I4293" s="160" t="s">
        <v>11031</v>
      </c>
      <c r="J4293" s="90" t="s">
        <v>11032</v>
      </c>
      <c r="K4293" s="90" t="s">
        <v>11050</v>
      </c>
      <c r="L4293" s="90" t="s">
        <v>97</v>
      </c>
      <c r="M4293" s="90" t="s">
        <v>1316</v>
      </c>
      <c r="N4293" s="90"/>
      <c r="O4293" s="90"/>
      <c r="P4293" s="90"/>
      <c r="Q4293" s="90"/>
      <c r="R4293" s="90" t="s">
        <v>10788</v>
      </c>
      <c r="S4293" s="90" t="s">
        <v>10185</v>
      </c>
      <c r="T4293" s="90" t="s">
        <v>11051</v>
      </c>
      <c r="U4293" s="90" t="s">
        <v>1051</v>
      </c>
      <c r="V4293" s="90" t="s">
        <v>11052</v>
      </c>
      <c r="W4293" s="90"/>
      <c r="X4293" s="90"/>
      <c r="Y4293" s="97"/>
      <c r="Z4293" s="97"/>
    </row>
    <row r="4294" spans="1:26">
      <c r="A4294" s="360"/>
      <c r="B4294" s="155" t="s">
        <v>9671</v>
      </c>
      <c r="C4294" s="136"/>
      <c r="D4294" s="155"/>
      <c r="E4294" s="166">
        <v>44553</v>
      </c>
      <c r="F4294" s="112" t="s">
        <v>1298</v>
      </c>
      <c r="G4294" s="90" t="s">
        <v>7442</v>
      </c>
      <c r="H4294" s="90" t="s">
        <v>51</v>
      </c>
      <c r="I4294" s="160" t="s">
        <v>11031</v>
      </c>
      <c r="J4294" s="90" t="s">
        <v>11032</v>
      </c>
      <c r="K4294" s="90" t="s">
        <v>11053</v>
      </c>
      <c r="L4294" s="90" t="s">
        <v>65</v>
      </c>
      <c r="M4294" s="90" t="s">
        <v>1316</v>
      </c>
      <c r="N4294" s="90"/>
      <c r="O4294" s="90"/>
      <c r="P4294" s="90"/>
      <c r="Q4294" s="90"/>
      <c r="R4294" s="90" t="s">
        <v>10788</v>
      </c>
      <c r="S4294" s="90" t="s">
        <v>10185</v>
      </c>
      <c r="T4294" s="90" t="s">
        <v>11054</v>
      </c>
      <c r="U4294" s="90" t="s">
        <v>634</v>
      </c>
      <c r="V4294" s="90" t="s">
        <v>11055</v>
      </c>
      <c r="W4294" s="90"/>
      <c r="X4294" s="90"/>
      <c r="Y4294" s="97"/>
      <c r="Z4294" s="97"/>
    </row>
    <row r="4295" spans="1:26">
      <c r="A4295" s="360"/>
      <c r="B4295" s="155" t="s">
        <v>9671</v>
      </c>
      <c r="C4295" s="136"/>
      <c r="D4295" s="155"/>
      <c r="E4295" s="166">
        <v>44553</v>
      </c>
      <c r="F4295" s="112" t="s">
        <v>1298</v>
      </c>
      <c r="G4295" s="90" t="s">
        <v>7442</v>
      </c>
      <c r="H4295" s="90" t="s">
        <v>51</v>
      </c>
      <c r="I4295" s="160" t="s">
        <v>11031</v>
      </c>
      <c r="J4295" s="90" t="s">
        <v>11032</v>
      </c>
      <c r="K4295" s="90" t="s">
        <v>11056</v>
      </c>
      <c r="L4295" s="90" t="s">
        <v>3</v>
      </c>
      <c r="M4295" s="90" t="s">
        <v>1299</v>
      </c>
      <c r="N4295" s="90" t="s">
        <v>398</v>
      </c>
      <c r="O4295" s="90" t="s">
        <v>11057</v>
      </c>
      <c r="P4295" s="90"/>
      <c r="Q4295" s="90"/>
      <c r="R4295" s="90" t="s">
        <v>10788</v>
      </c>
      <c r="S4295" s="90" t="s">
        <v>10185</v>
      </c>
      <c r="T4295" s="90" t="s">
        <v>11058</v>
      </c>
      <c r="U4295" s="90" t="s">
        <v>1051</v>
      </c>
      <c r="V4295" s="90" t="s">
        <v>11059</v>
      </c>
      <c r="W4295" s="90"/>
      <c r="X4295" s="90"/>
      <c r="Y4295" s="97"/>
      <c r="Z4295" s="97"/>
    </row>
    <row r="4296" spans="1:26">
      <c r="A4296" s="360"/>
      <c r="B4296" s="155" t="s">
        <v>9671</v>
      </c>
      <c r="C4296" s="136"/>
      <c r="D4296" s="155"/>
      <c r="E4296" s="166">
        <v>44553</v>
      </c>
      <c r="F4296" s="112" t="s">
        <v>1298</v>
      </c>
      <c r="G4296" s="90" t="s">
        <v>7442</v>
      </c>
      <c r="H4296" s="90" t="s">
        <v>51</v>
      </c>
      <c r="I4296" s="160" t="s">
        <v>11031</v>
      </c>
      <c r="J4296" s="90" t="s">
        <v>11032</v>
      </c>
      <c r="K4296" s="90" t="s">
        <v>11060</v>
      </c>
      <c r="L4296" s="90" t="s">
        <v>10949</v>
      </c>
      <c r="M4296" s="90" t="s">
        <v>1316</v>
      </c>
      <c r="N4296" s="90"/>
      <c r="O4296" s="90"/>
      <c r="P4296" s="90"/>
      <c r="Q4296" s="90"/>
      <c r="R4296" s="90" t="s">
        <v>10788</v>
      </c>
      <c r="S4296" s="90" t="s">
        <v>10185</v>
      </c>
      <c r="T4296" s="90" t="s">
        <v>11061</v>
      </c>
      <c r="U4296" s="90" t="s">
        <v>10765</v>
      </c>
      <c r="V4296" s="90" t="s">
        <v>11062</v>
      </c>
      <c r="W4296" s="90"/>
      <c r="X4296" s="90"/>
      <c r="Y4296" s="97"/>
      <c r="Z4296" s="97"/>
    </row>
    <row r="4297" spans="1:26">
      <c r="A4297" s="360"/>
      <c r="B4297" s="155" t="s">
        <v>9671</v>
      </c>
      <c r="C4297" s="136"/>
      <c r="D4297" s="155"/>
      <c r="E4297" s="166">
        <v>44553</v>
      </c>
      <c r="F4297" s="112" t="s">
        <v>1298</v>
      </c>
      <c r="G4297" s="90" t="s">
        <v>7442</v>
      </c>
      <c r="H4297" s="90" t="s">
        <v>51</v>
      </c>
      <c r="I4297" s="160" t="s">
        <v>11031</v>
      </c>
      <c r="J4297" s="90" t="s">
        <v>11032</v>
      </c>
      <c r="K4297" s="90" t="s">
        <v>407</v>
      </c>
      <c r="L4297" s="90" t="s">
        <v>65</v>
      </c>
      <c r="M4297" s="90" t="s">
        <v>1299</v>
      </c>
      <c r="N4297" s="90" t="s">
        <v>4</v>
      </c>
      <c r="O4297" s="90"/>
      <c r="P4297" s="90"/>
      <c r="Q4297" s="90"/>
      <c r="R4297" s="90" t="s">
        <v>10788</v>
      </c>
      <c r="S4297" s="90" t="s">
        <v>10185</v>
      </c>
      <c r="T4297" s="90" t="s">
        <v>10790</v>
      </c>
      <c r="U4297" s="90" t="s">
        <v>634</v>
      </c>
      <c r="V4297" s="90" t="s">
        <v>9289</v>
      </c>
      <c r="W4297" s="90"/>
      <c r="X4297" s="90"/>
      <c r="Y4297" s="97"/>
      <c r="Z4297" s="97"/>
    </row>
    <row r="4298" spans="1:26">
      <c r="A4298" s="360"/>
      <c r="B4298" s="155" t="s">
        <v>9671</v>
      </c>
      <c r="C4298" s="136"/>
      <c r="D4298" s="155"/>
      <c r="E4298" s="166">
        <v>44553</v>
      </c>
      <c r="F4298" s="112" t="s">
        <v>1298</v>
      </c>
      <c r="G4298" s="90" t="s">
        <v>7442</v>
      </c>
      <c r="H4298" s="90" t="s">
        <v>51</v>
      </c>
      <c r="I4298" s="160" t="s">
        <v>11031</v>
      </c>
      <c r="J4298" s="90" t="s">
        <v>11032</v>
      </c>
      <c r="K4298" s="90" t="s">
        <v>11063</v>
      </c>
      <c r="L4298" s="90" t="s">
        <v>97</v>
      </c>
      <c r="M4298" s="90" t="s">
        <v>1316</v>
      </c>
      <c r="N4298" s="90"/>
      <c r="O4298" s="90"/>
      <c r="P4298" s="90"/>
      <c r="Q4298" s="90"/>
      <c r="R4298" s="90" t="s">
        <v>10788</v>
      </c>
      <c r="S4298" s="90" t="s">
        <v>10185</v>
      </c>
      <c r="T4298" s="90" t="s">
        <v>11064</v>
      </c>
      <c r="U4298" s="90" t="s">
        <v>1051</v>
      </c>
      <c r="V4298" s="90" t="s">
        <v>11065</v>
      </c>
      <c r="W4298" s="90"/>
      <c r="X4298" s="90"/>
      <c r="Y4298" s="97"/>
      <c r="Z4298" s="97"/>
    </row>
    <row r="4299" spans="1:26">
      <c r="A4299" s="360"/>
      <c r="B4299" s="155" t="s">
        <v>9671</v>
      </c>
      <c r="C4299" s="136"/>
      <c r="D4299" s="155"/>
      <c r="E4299" s="166">
        <v>44553</v>
      </c>
      <c r="F4299" s="112" t="s">
        <v>1298</v>
      </c>
      <c r="G4299" s="90" t="s">
        <v>7442</v>
      </c>
      <c r="H4299" s="90" t="s">
        <v>51</v>
      </c>
      <c r="I4299" s="160" t="s">
        <v>11031</v>
      </c>
      <c r="J4299" s="90" t="s">
        <v>11032</v>
      </c>
      <c r="K4299" s="90" t="s">
        <v>11066</v>
      </c>
      <c r="L4299" s="90" t="s">
        <v>97</v>
      </c>
      <c r="M4299" s="90" t="s">
        <v>1316</v>
      </c>
      <c r="N4299" s="90"/>
      <c r="O4299" s="90"/>
      <c r="P4299" s="90"/>
      <c r="Q4299" s="90"/>
      <c r="R4299" s="90" t="s">
        <v>10788</v>
      </c>
      <c r="S4299" s="90" t="s">
        <v>10185</v>
      </c>
      <c r="T4299" s="90" t="s">
        <v>11067</v>
      </c>
      <c r="U4299" s="90" t="s">
        <v>1051</v>
      </c>
      <c r="V4299" s="90" t="s">
        <v>11068</v>
      </c>
      <c r="W4299" s="90"/>
      <c r="X4299" s="90"/>
      <c r="Y4299" s="97"/>
      <c r="Z4299" s="97"/>
    </row>
    <row r="4300" spans="1:26">
      <c r="A4300" s="360"/>
      <c r="B4300" s="155" t="s">
        <v>9671</v>
      </c>
      <c r="C4300" s="136"/>
      <c r="D4300" s="155"/>
      <c r="E4300" s="166">
        <v>44553</v>
      </c>
      <c r="F4300" s="112" t="s">
        <v>1298</v>
      </c>
      <c r="G4300" s="90" t="s">
        <v>7442</v>
      </c>
      <c r="H4300" s="90" t="s">
        <v>51</v>
      </c>
      <c r="I4300" s="160" t="s">
        <v>11031</v>
      </c>
      <c r="J4300" s="90" t="s">
        <v>11032</v>
      </c>
      <c r="K4300" s="90" t="s">
        <v>11069</v>
      </c>
      <c r="L4300" s="90" t="s">
        <v>10949</v>
      </c>
      <c r="M4300" s="90" t="s">
        <v>1316</v>
      </c>
      <c r="N4300" s="90"/>
      <c r="O4300" s="90"/>
      <c r="P4300" s="90"/>
      <c r="Q4300" s="90"/>
      <c r="R4300" s="90" t="s">
        <v>10788</v>
      </c>
      <c r="S4300" s="90" t="s">
        <v>10185</v>
      </c>
      <c r="T4300" s="90" t="s">
        <v>11070</v>
      </c>
      <c r="U4300" s="90" t="s">
        <v>10765</v>
      </c>
      <c r="V4300" s="90" t="s">
        <v>11071</v>
      </c>
      <c r="W4300" s="90"/>
      <c r="X4300" s="90"/>
      <c r="Y4300" s="97"/>
      <c r="Z4300" s="97"/>
    </row>
    <row r="4301" spans="1:26">
      <c r="A4301" s="360"/>
      <c r="B4301" s="155" t="s">
        <v>9671</v>
      </c>
      <c r="C4301" s="136"/>
      <c r="D4301" s="155"/>
      <c r="E4301" s="166">
        <v>44553</v>
      </c>
      <c r="F4301" s="112" t="s">
        <v>1298</v>
      </c>
      <c r="G4301" s="90" t="s">
        <v>7442</v>
      </c>
      <c r="H4301" s="90" t="s">
        <v>51</v>
      </c>
      <c r="I4301" s="160" t="s">
        <v>11031</v>
      </c>
      <c r="J4301" s="90" t="s">
        <v>11032</v>
      </c>
      <c r="K4301" s="90" t="s">
        <v>11072</v>
      </c>
      <c r="L4301" s="90" t="s">
        <v>97</v>
      </c>
      <c r="M4301" s="90" t="s">
        <v>1316</v>
      </c>
      <c r="N4301" s="90"/>
      <c r="O4301" s="90"/>
      <c r="P4301" s="90"/>
      <c r="Q4301" s="90"/>
      <c r="R4301" s="90" t="s">
        <v>10788</v>
      </c>
      <c r="S4301" s="90" t="s">
        <v>10185</v>
      </c>
      <c r="T4301" s="90" t="s">
        <v>11073</v>
      </c>
      <c r="U4301" s="90" t="s">
        <v>1051</v>
      </c>
      <c r="V4301" s="90" t="s">
        <v>11074</v>
      </c>
      <c r="W4301" s="90"/>
      <c r="X4301" s="90"/>
      <c r="Y4301" s="97"/>
      <c r="Z4301" s="97"/>
    </row>
    <row r="4302" spans="1:26">
      <c r="A4302" s="360"/>
      <c r="B4302" s="155" t="s">
        <v>9671</v>
      </c>
      <c r="C4302" s="136"/>
      <c r="D4302" s="155"/>
      <c r="E4302" s="166">
        <v>44553</v>
      </c>
      <c r="F4302" s="112" t="s">
        <v>1298</v>
      </c>
      <c r="G4302" s="90" t="s">
        <v>7442</v>
      </c>
      <c r="H4302" s="90" t="s">
        <v>51</v>
      </c>
      <c r="I4302" s="160" t="s">
        <v>11031</v>
      </c>
      <c r="J4302" s="90" t="s">
        <v>11032</v>
      </c>
      <c r="K4302" s="90" t="s">
        <v>11075</v>
      </c>
      <c r="L4302" s="90" t="s">
        <v>1358</v>
      </c>
      <c r="M4302" s="90" t="s">
        <v>1316</v>
      </c>
      <c r="N4302" s="90"/>
      <c r="O4302" s="90"/>
      <c r="P4302" s="90"/>
      <c r="Q4302" s="90"/>
      <c r="R4302" s="90" t="s">
        <v>10788</v>
      </c>
      <c r="S4302" s="90" t="s">
        <v>10185</v>
      </c>
      <c r="T4302" s="90" t="s">
        <v>11076</v>
      </c>
      <c r="U4302" s="90" t="s">
        <v>641</v>
      </c>
      <c r="V4302" s="90" t="s">
        <v>11077</v>
      </c>
      <c r="W4302" s="90"/>
      <c r="X4302" s="90"/>
      <c r="Y4302" s="97"/>
      <c r="Z4302" s="97"/>
    </row>
    <row r="4303" spans="1:26">
      <c r="A4303" s="360"/>
      <c r="B4303" s="155" t="s">
        <v>9671</v>
      </c>
      <c r="C4303" s="136"/>
      <c r="D4303" s="155"/>
      <c r="E4303" s="166">
        <v>44553</v>
      </c>
      <c r="F4303" s="112" t="s">
        <v>1298</v>
      </c>
      <c r="G4303" s="90" t="s">
        <v>7442</v>
      </c>
      <c r="H4303" s="90" t="s">
        <v>51</v>
      </c>
      <c r="I4303" s="160" t="s">
        <v>11031</v>
      </c>
      <c r="J4303" s="90" t="s">
        <v>11032</v>
      </c>
      <c r="K4303" s="90" t="s">
        <v>11078</v>
      </c>
      <c r="L4303" s="90" t="s">
        <v>10949</v>
      </c>
      <c r="M4303" s="90" t="s">
        <v>1316</v>
      </c>
      <c r="N4303" s="90"/>
      <c r="O4303" s="90"/>
      <c r="P4303" s="90"/>
      <c r="Q4303" s="90"/>
      <c r="R4303" s="90" t="s">
        <v>10788</v>
      </c>
      <c r="S4303" s="90" t="s">
        <v>10185</v>
      </c>
      <c r="T4303" s="90" t="s">
        <v>11079</v>
      </c>
      <c r="U4303" s="90" t="s">
        <v>10765</v>
      </c>
      <c r="V4303" s="90" t="s">
        <v>11080</v>
      </c>
      <c r="W4303" s="90"/>
      <c r="X4303" s="90"/>
      <c r="Y4303" s="97"/>
      <c r="Z4303" s="97"/>
    </row>
    <row r="4304" spans="1:26">
      <c r="A4304" s="360"/>
      <c r="B4304" s="155" t="s">
        <v>9671</v>
      </c>
      <c r="C4304" s="136"/>
      <c r="D4304" s="155"/>
      <c r="E4304" s="166">
        <v>44553</v>
      </c>
      <c r="F4304" s="112" t="s">
        <v>1298</v>
      </c>
      <c r="G4304" s="90" t="s">
        <v>7442</v>
      </c>
      <c r="H4304" s="90" t="s">
        <v>51</v>
      </c>
      <c r="I4304" s="160" t="s">
        <v>11031</v>
      </c>
      <c r="J4304" s="90" t="s">
        <v>11032</v>
      </c>
      <c r="K4304" s="90" t="s">
        <v>11081</v>
      </c>
      <c r="L4304" s="90" t="s">
        <v>10949</v>
      </c>
      <c r="M4304" s="90" t="s">
        <v>1316</v>
      </c>
      <c r="N4304" s="90"/>
      <c r="O4304" s="90"/>
      <c r="P4304" s="90"/>
      <c r="Q4304" s="90"/>
      <c r="R4304" s="90" t="s">
        <v>10788</v>
      </c>
      <c r="S4304" s="90" t="s">
        <v>10185</v>
      </c>
      <c r="T4304" s="90" t="s">
        <v>11082</v>
      </c>
      <c r="U4304" s="90" t="s">
        <v>10765</v>
      </c>
      <c r="V4304" s="90" t="s">
        <v>11083</v>
      </c>
      <c r="W4304" s="90"/>
      <c r="X4304" s="90"/>
      <c r="Y4304" s="97"/>
      <c r="Z4304" s="97"/>
    </row>
    <row r="4305" spans="1:26">
      <c r="A4305" s="360"/>
      <c r="B4305" s="155" t="s">
        <v>9671</v>
      </c>
      <c r="C4305" s="136"/>
      <c r="D4305" s="155"/>
      <c r="E4305" s="166">
        <v>44553</v>
      </c>
      <c r="F4305" s="112" t="s">
        <v>1298</v>
      </c>
      <c r="G4305" s="90" t="s">
        <v>7442</v>
      </c>
      <c r="H4305" s="90" t="s">
        <v>51</v>
      </c>
      <c r="I4305" s="160" t="s">
        <v>11031</v>
      </c>
      <c r="J4305" s="90" t="s">
        <v>11032</v>
      </c>
      <c r="K4305" s="90" t="s">
        <v>11084</v>
      </c>
      <c r="L4305" s="90" t="s">
        <v>97</v>
      </c>
      <c r="M4305" s="90" t="s">
        <v>1316</v>
      </c>
      <c r="N4305" s="90"/>
      <c r="O4305" s="90"/>
      <c r="P4305" s="90"/>
      <c r="Q4305" s="90"/>
      <c r="R4305" s="90" t="s">
        <v>10788</v>
      </c>
      <c r="S4305" s="90" t="s">
        <v>10185</v>
      </c>
      <c r="T4305" s="90" t="s">
        <v>11085</v>
      </c>
      <c r="U4305" s="90" t="s">
        <v>1051</v>
      </c>
      <c r="V4305" s="90" t="s">
        <v>11086</v>
      </c>
      <c r="W4305" s="90"/>
      <c r="X4305" s="90"/>
      <c r="Y4305" s="97"/>
      <c r="Z4305" s="97"/>
    </row>
    <row r="4306" spans="1:26">
      <c r="A4306" s="360"/>
      <c r="B4306" s="155" t="s">
        <v>9671</v>
      </c>
      <c r="C4306" s="136"/>
      <c r="D4306" s="155"/>
      <c r="E4306" s="166">
        <v>44553</v>
      </c>
      <c r="F4306" s="112" t="s">
        <v>1298</v>
      </c>
      <c r="G4306" s="90" t="s">
        <v>7442</v>
      </c>
      <c r="H4306" s="90" t="s">
        <v>51</v>
      </c>
      <c r="I4306" s="160" t="s">
        <v>11031</v>
      </c>
      <c r="J4306" s="90" t="s">
        <v>11032</v>
      </c>
      <c r="K4306" s="90" t="s">
        <v>11087</v>
      </c>
      <c r="L4306" s="90" t="s">
        <v>65</v>
      </c>
      <c r="M4306" s="90" t="s">
        <v>1316</v>
      </c>
      <c r="N4306" s="90"/>
      <c r="O4306" s="90"/>
      <c r="P4306" s="90"/>
      <c r="Q4306" s="90"/>
      <c r="R4306" s="90" t="s">
        <v>10788</v>
      </c>
      <c r="S4306" s="90" t="s">
        <v>10185</v>
      </c>
      <c r="T4306" s="90" t="s">
        <v>11088</v>
      </c>
      <c r="U4306" s="90" t="s">
        <v>634</v>
      </c>
      <c r="V4306" s="90" t="s">
        <v>11089</v>
      </c>
      <c r="W4306" s="90"/>
      <c r="X4306" s="90"/>
      <c r="Y4306" s="97"/>
      <c r="Z4306" s="97"/>
    </row>
    <row r="4307" spans="1:26">
      <c r="A4307" s="360"/>
      <c r="B4307" s="155" t="s">
        <v>9671</v>
      </c>
      <c r="C4307" s="136"/>
      <c r="D4307" s="155"/>
      <c r="E4307" s="166">
        <v>44553</v>
      </c>
      <c r="F4307" s="112" t="s">
        <v>1298</v>
      </c>
      <c r="G4307" s="90" t="s">
        <v>7442</v>
      </c>
      <c r="H4307" s="90" t="s">
        <v>51</v>
      </c>
      <c r="I4307" s="160" t="s">
        <v>11031</v>
      </c>
      <c r="J4307" s="90" t="s">
        <v>11032</v>
      </c>
      <c r="K4307" s="90" t="s">
        <v>11090</v>
      </c>
      <c r="L4307" s="90" t="s">
        <v>10949</v>
      </c>
      <c r="M4307" s="90" t="s">
        <v>1316</v>
      </c>
      <c r="N4307" s="90"/>
      <c r="O4307" s="90"/>
      <c r="P4307" s="90"/>
      <c r="Q4307" s="90"/>
      <c r="R4307" s="90" t="s">
        <v>10788</v>
      </c>
      <c r="S4307" s="90" t="s">
        <v>10185</v>
      </c>
      <c r="T4307" s="90" t="s">
        <v>11091</v>
      </c>
      <c r="U4307" s="90" t="s">
        <v>10765</v>
      </c>
      <c r="V4307" s="90" t="s">
        <v>11092</v>
      </c>
      <c r="W4307" s="90"/>
      <c r="X4307" s="90"/>
      <c r="Y4307" s="97"/>
      <c r="Z4307" s="97"/>
    </row>
    <row r="4308" spans="1:26">
      <c r="A4308" s="360"/>
      <c r="B4308" s="155" t="s">
        <v>9671</v>
      </c>
      <c r="C4308" s="136"/>
      <c r="D4308" s="155"/>
      <c r="E4308" s="166">
        <v>44553</v>
      </c>
      <c r="F4308" s="112" t="s">
        <v>1298</v>
      </c>
      <c r="G4308" s="90" t="s">
        <v>7442</v>
      </c>
      <c r="H4308" s="90" t="s">
        <v>51</v>
      </c>
      <c r="I4308" s="160" t="s">
        <v>11031</v>
      </c>
      <c r="J4308" s="90" t="s">
        <v>11032</v>
      </c>
      <c r="K4308" s="90" t="s">
        <v>11093</v>
      </c>
      <c r="L4308" s="90" t="s">
        <v>10949</v>
      </c>
      <c r="M4308" s="90" t="s">
        <v>1316</v>
      </c>
      <c r="N4308" s="90"/>
      <c r="O4308" s="90"/>
      <c r="P4308" s="90"/>
      <c r="Q4308" s="90"/>
      <c r="R4308" s="90" t="s">
        <v>10788</v>
      </c>
      <c r="S4308" s="90" t="s">
        <v>10185</v>
      </c>
      <c r="T4308" s="90" t="s">
        <v>11094</v>
      </c>
      <c r="U4308" s="90" t="s">
        <v>10765</v>
      </c>
      <c r="V4308" s="90" t="s">
        <v>11095</v>
      </c>
      <c r="W4308" s="90"/>
      <c r="X4308" s="90"/>
      <c r="Y4308" s="97"/>
      <c r="Z4308" s="97"/>
    </row>
    <row r="4309" spans="1:26">
      <c r="A4309" s="360"/>
      <c r="B4309" s="155" t="s">
        <v>9671</v>
      </c>
      <c r="C4309" s="136"/>
      <c r="D4309" s="155"/>
      <c r="E4309" s="166">
        <v>44553</v>
      </c>
      <c r="F4309" s="112" t="s">
        <v>1298</v>
      </c>
      <c r="G4309" s="90" t="s">
        <v>7442</v>
      </c>
      <c r="H4309" s="90" t="s">
        <v>51</v>
      </c>
      <c r="I4309" s="160" t="s">
        <v>11031</v>
      </c>
      <c r="J4309" s="90" t="s">
        <v>11032</v>
      </c>
      <c r="K4309" s="90" t="s">
        <v>11096</v>
      </c>
      <c r="L4309" s="90" t="s">
        <v>3</v>
      </c>
      <c r="M4309" s="90" t="s">
        <v>1299</v>
      </c>
      <c r="N4309" s="90" t="s">
        <v>398</v>
      </c>
      <c r="O4309" s="90" t="s">
        <v>11033</v>
      </c>
      <c r="P4309" s="90"/>
      <c r="Q4309" s="90"/>
      <c r="R4309" s="90" t="s">
        <v>10788</v>
      </c>
      <c r="S4309" s="90" t="s">
        <v>10185</v>
      </c>
      <c r="T4309" s="90" t="s">
        <v>11097</v>
      </c>
      <c r="U4309" s="90" t="s">
        <v>641</v>
      </c>
      <c r="V4309" s="90" t="s">
        <v>11098</v>
      </c>
      <c r="W4309" s="90"/>
      <c r="X4309" s="90"/>
      <c r="Y4309" s="97"/>
      <c r="Z4309" s="97"/>
    </row>
    <row r="4310" spans="1:26">
      <c r="A4310" s="360"/>
      <c r="B4310" s="155" t="s">
        <v>9671</v>
      </c>
      <c r="C4310" s="136"/>
      <c r="D4310" s="155"/>
      <c r="E4310" s="166">
        <v>44553</v>
      </c>
      <c r="F4310" s="112" t="s">
        <v>1298</v>
      </c>
      <c r="G4310" s="90" t="s">
        <v>7442</v>
      </c>
      <c r="H4310" s="90" t="s">
        <v>51</v>
      </c>
      <c r="I4310" s="160" t="s">
        <v>11031</v>
      </c>
      <c r="J4310" s="90" t="s">
        <v>11032</v>
      </c>
      <c r="K4310" s="90" t="s">
        <v>11099</v>
      </c>
      <c r="L4310" s="90" t="s">
        <v>1358</v>
      </c>
      <c r="M4310" s="90" t="s">
        <v>1316</v>
      </c>
      <c r="N4310" s="90"/>
      <c r="O4310" s="90"/>
      <c r="P4310" s="90"/>
      <c r="Q4310" s="90"/>
      <c r="R4310" s="90" t="s">
        <v>10788</v>
      </c>
      <c r="S4310" s="90" t="s">
        <v>10185</v>
      </c>
      <c r="T4310" s="90" t="s">
        <v>11100</v>
      </c>
      <c r="U4310" s="90" t="s">
        <v>641</v>
      </c>
      <c r="V4310" s="90" t="s">
        <v>11101</v>
      </c>
      <c r="W4310" s="90"/>
      <c r="X4310" s="90"/>
      <c r="Y4310" s="97"/>
      <c r="Z4310" s="97"/>
    </row>
    <row r="4311" spans="1:26">
      <c r="A4311" s="360"/>
      <c r="B4311" s="155" t="s">
        <v>9671</v>
      </c>
      <c r="C4311" s="136"/>
      <c r="D4311" s="155"/>
      <c r="E4311" s="166">
        <v>44553</v>
      </c>
      <c r="F4311" s="112" t="s">
        <v>1298</v>
      </c>
      <c r="G4311" s="90" t="s">
        <v>7442</v>
      </c>
      <c r="H4311" s="90" t="s">
        <v>51</v>
      </c>
      <c r="I4311" s="160" t="s">
        <v>11031</v>
      </c>
      <c r="J4311" s="90" t="s">
        <v>11032</v>
      </c>
      <c r="K4311" s="90" t="s">
        <v>11102</v>
      </c>
      <c r="L4311" s="90" t="s">
        <v>1358</v>
      </c>
      <c r="M4311" s="90" t="s">
        <v>1316</v>
      </c>
      <c r="N4311" s="90"/>
      <c r="O4311" s="90"/>
      <c r="P4311" s="90"/>
      <c r="Q4311" s="90"/>
      <c r="R4311" s="90" t="s">
        <v>10788</v>
      </c>
      <c r="S4311" s="90" t="s">
        <v>10185</v>
      </c>
      <c r="T4311" s="90" t="s">
        <v>11103</v>
      </c>
      <c r="U4311" s="90" t="s">
        <v>641</v>
      </c>
      <c r="V4311" s="90" t="s">
        <v>11104</v>
      </c>
      <c r="W4311" s="90"/>
      <c r="X4311" s="90"/>
      <c r="Y4311" s="97"/>
      <c r="Z4311" s="97"/>
    </row>
    <row r="4312" spans="1:26">
      <c r="A4312" s="360"/>
      <c r="B4312" s="155" t="s">
        <v>9671</v>
      </c>
      <c r="C4312" s="136"/>
      <c r="D4312" s="155"/>
      <c r="E4312" s="166">
        <v>44553</v>
      </c>
      <c r="F4312" s="112" t="s">
        <v>1298</v>
      </c>
      <c r="G4312" s="90" t="s">
        <v>7442</v>
      </c>
      <c r="H4312" s="90" t="s">
        <v>51</v>
      </c>
      <c r="I4312" s="160" t="s">
        <v>11031</v>
      </c>
      <c r="J4312" s="90" t="s">
        <v>11032</v>
      </c>
      <c r="K4312" s="90" t="s">
        <v>11105</v>
      </c>
      <c r="L4312" s="90" t="s">
        <v>10949</v>
      </c>
      <c r="M4312" s="90" t="s">
        <v>1316</v>
      </c>
      <c r="N4312" s="90"/>
      <c r="O4312" s="90"/>
      <c r="P4312" s="90"/>
      <c r="Q4312" s="90"/>
      <c r="R4312" s="90" t="s">
        <v>10788</v>
      </c>
      <c r="S4312" s="90" t="s">
        <v>10185</v>
      </c>
      <c r="T4312" s="90" t="s">
        <v>11106</v>
      </c>
      <c r="U4312" s="90" t="s">
        <v>10765</v>
      </c>
      <c r="V4312" s="90" t="s">
        <v>11107</v>
      </c>
      <c r="W4312" s="90"/>
      <c r="X4312" s="90"/>
      <c r="Y4312" s="97"/>
      <c r="Z4312" s="97"/>
    </row>
    <row r="4313" spans="1:26">
      <c r="A4313" s="360"/>
      <c r="B4313" s="155" t="s">
        <v>9671</v>
      </c>
      <c r="C4313" s="136"/>
      <c r="D4313" s="155"/>
      <c r="E4313" s="166">
        <v>44553</v>
      </c>
      <c r="F4313" s="112" t="s">
        <v>1298</v>
      </c>
      <c r="G4313" s="90" t="s">
        <v>7442</v>
      </c>
      <c r="H4313" s="90" t="s">
        <v>51</v>
      </c>
      <c r="I4313" s="160" t="s">
        <v>11031</v>
      </c>
      <c r="J4313" s="90" t="s">
        <v>11032</v>
      </c>
      <c r="K4313" s="90" t="s">
        <v>405</v>
      </c>
      <c r="L4313" s="90" t="s">
        <v>65</v>
      </c>
      <c r="M4313" s="90" t="s">
        <v>1299</v>
      </c>
      <c r="N4313" s="90"/>
      <c r="O4313" s="90"/>
      <c r="P4313" s="90"/>
      <c r="Q4313" s="90"/>
      <c r="R4313" s="90" t="s">
        <v>10788</v>
      </c>
      <c r="S4313" s="90" t="s">
        <v>10185</v>
      </c>
      <c r="T4313" s="90" t="s">
        <v>10789</v>
      </c>
      <c r="U4313" s="90" t="s">
        <v>634</v>
      </c>
      <c r="V4313" s="90" t="s">
        <v>9288</v>
      </c>
      <c r="W4313" s="90"/>
      <c r="X4313" s="90"/>
      <c r="Y4313" s="97"/>
      <c r="Z4313" s="97"/>
    </row>
    <row r="4314" spans="1:26">
      <c r="A4314" s="360"/>
      <c r="B4314" s="155" t="s">
        <v>9671</v>
      </c>
      <c r="C4314" s="136"/>
      <c r="D4314" s="155"/>
      <c r="E4314" s="166">
        <v>44553</v>
      </c>
      <c r="F4314" s="112" t="s">
        <v>1298</v>
      </c>
      <c r="G4314" s="90" t="s">
        <v>7442</v>
      </c>
      <c r="H4314" s="90" t="s">
        <v>51</v>
      </c>
      <c r="I4314" s="160" t="s">
        <v>11031</v>
      </c>
      <c r="J4314" s="90" t="s">
        <v>11032</v>
      </c>
      <c r="K4314" s="90" t="s">
        <v>11108</v>
      </c>
      <c r="L4314" s="90" t="s">
        <v>97</v>
      </c>
      <c r="M4314" s="90" t="s">
        <v>1316</v>
      </c>
      <c r="N4314" s="90"/>
      <c r="O4314" s="90"/>
      <c r="P4314" s="90"/>
      <c r="Q4314" s="90"/>
      <c r="R4314" s="90" t="s">
        <v>10788</v>
      </c>
      <c r="S4314" s="90" t="s">
        <v>10185</v>
      </c>
      <c r="T4314" s="90" t="s">
        <v>11109</v>
      </c>
      <c r="U4314" s="90" t="s">
        <v>1051</v>
      </c>
      <c r="V4314" s="90" t="s">
        <v>11110</v>
      </c>
      <c r="W4314" s="90"/>
      <c r="X4314" s="90"/>
      <c r="Y4314" s="97"/>
      <c r="Z4314" s="97"/>
    </row>
    <row r="4315" spans="1:26">
      <c r="A4315" s="360"/>
      <c r="B4315" s="155" t="s">
        <v>9671</v>
      </c>
      <c r="C4315" s="136"/>
      <c r="D4315" s="155"/>
      <c r="E4315" s="166">
        <v>44553</v>
      </c>
      <c r="F4315" s="112" t="s">
        <v>1298</v>
      </c>
      <c r="G4315" s="90" t="s">
        <v>7442</v>
      </c>
      <c r="H4315" s="90" t="s">
        <v>51</v>
      </c>
      <c r="I4315" s="160" t="s">
        <v>11031</v>
      </c>
      <c r="J4315" s="90" t="s">
        <v>11032</v>
      </c>
      <c r="K4315" s="90" t="s">
        <v>11111</v>
      </c>
      <c r="L4315" s="90" t="s">
        <v>10949</v>
      </c>
      <c r="M4315" s="90" t="s">
        <v>1316</v>
      </c>
      <c r="N4315" s="90"/>
      <c r="O4315" s="90"/>
      <c r="P4315" s="90"/>
      <c r="Q4315" s="90"/>
      <c r="R4315" s="90" t="s">
        <v>10788</v>
      </c>
      <c r="S4315" s="90" t="s">
        <v>10185</v>
      </c>
      <c r="T4315" s="90" t="s">
        <v>11112</v>
      </c>
      <c r="U4315" s="90" t="s">
        <v>10765</v>
      </c>
      <c r="V4315" s="90" t="s">
        <v>11113</v>
      </c>
      <c r="W4315" s="90"/>
      <c r="X4315" s="90"/>
      <c r="Y4315" s="97"/>
      <c r="Z4315" s="97"/>
    </row>
    <row r="4316" spans="1:26" s="142" customFormat="1">
      <c r="B4316" s="155" t="s">
        <v>9671</v>
      </c>
      <c r="C4316" s="155"/>
      <c r="D4316" s="155"/>
      <c r="E4316" s="166">
        <v>44553</v>
      </c>
      <c r="F4316" s="109" t="s">
        <v>1298</v>
      </c>
      <c r="G4316" s="136" t="s">
        <v>220</v>
      </c>
      <c r="H4316" s="90" t="s">
        <v>51</v>
      </c>
      <c r="I4316" s="195" t="s">
        <v>11114</v>
      </c>
      <c r="J4316" s="136" t="s">
        <v>11115</v>
      </c>
      <c r="K4316" s="136" t="s">
        <v>11116</v>
      </c>
      <c r="L4316" s="136" t="s">
        <v>3</v>
      </c>
      <c r="M4316" s="25" t="s">
        <v>1299</v>
      </c>
      <c r="N4316" s="94" t="s">
        <v>4</v>
      </c>
      <c r="O4316" s="136"/>
      <c r="P4316" s="136" t="s">
        <v>6</v>
      </c>
      <c r="Q4316" s="180"/>
      <c r="R4316" s="90"/>
      <c r="S4316" s="136"/>
      <c r="T4316" s="136"/>
      <c r="U4316" s="136"/>
      <c r="V4316" s="90" t="s">
        <v>59</v>
      </c>
      <c r="W4316" s="136"/>
      <c r="X4316" s="90"/>
    </row>
    <row r="4317" spans="1:26" s="142" customFormat="1">
      <c r="B4317" s="155" t="s">
        <v>9671</v>
      </c>
      <c r="C4317" s="155"/>
      <c r="D4317" s="155"/>
      <c r="E4317" s="166">
        <v>44553</v>
      </c>
      <c r="F4317" s="109" t="s">
        <v>1298</v>
      </c>
      <c r="G4317" s="136" t="s">
        <v>220</v>
      </c>
      <c r="H4317" s="90" t="s">
        <v>51</v>
      </c>
      <c r="I4317" s="195" t="s">
        <v>11114</v>
      </c>
      <c r="J4317" s="136" t="s">
        <v>11115</v>
      </c>
      <c r="K4317" s="136" t="s">
        <v>3734</v>
      </c>
      <c r="L4317" s="136" t="s">
        <v>3</v>
      </c>
      <c r="M4317" s="181" t="s">
        <v>1299</v>
      </c>
      <c r="N4317" s="136" t="s">
        <v>438</v>
      </c>
      <c r="O4317" s="136" t="s">
        <v>11033</v>
      </c>
      <c r="P4317" s="136"/>
      <c r="Q4317" s="180"/>
      <c r="R4317" s="90" t="s">
        <v>10788</v>
      </c>
      <c r="S4317" s="90" t="s">
        <v>10185</v>
      </c>
      <c r="T4317" s="469" t="s">
        <v>11027</v>
      </c>
      <c r="U4317" s="90" t="s">
        <v>641</v>
      </c>
      <c r="V4317" s="90" t="s">
        <v>11117</v>
      </c>
      <c r="W4317" s="136"/>
      <c r="X4317" s="90"/>
    </row>
    <row r="4318" spans="1:26" s="142" customFormat="1">
      <c r="B4318" s="155" t="s">
        <v>9671</v>
      </c>
      <c r="C4318" s="155"/>
      <c r="D4318" s="155"/>
      <c r="E4318" s="166">
        <v>44553</v>
      </c>
      <c r="F4318" s="109" t="s">
        <v>1298</v>
      </c>
      <c r="G4318" s="136" t="s">
        <v>220</v>
      </c>
      <c r="H4318" s="90" t="s">
        <v>51</v>
      </c>
      <c r="I4318" s="195" t="s">
        <v>11114</v>
      </c>
      <c r="J4318" s="136" t="s">
        <v>11115</v>
      </c>
      <c r="K4318" s="136" t="s">
        <v>3736</v>
      </c>
      <c r="L4318" s="136" t="s">
        <v>3</v>
      </c>
      <c r="M4318" s="181" t="s">
        <v>1299</v>
      </c>
      <c r="N4318" s="136" t="s">
        <v>438</v>
      </c>
      <c r="O4318" s="136" t="s">
        <v>11033</v>
      </c>
      <c r="P4318" s="136"/>
      <c r="Q4318" s="90"/>
      <c r="R4318" s="90" t="s">
        <v>10788</v>
      </c>
      <c r="S4318" s="90" t="s">
        <v>10185</v>
      </c>
      <c r="T4318" s="469" t="s">
        <v>11118</v>
      </c>
      <c r="U4318" s="90" t="s">
        <v>641</v>
      </c>
      <c r="V4318" s="90" t="s">
        <v>11119</v>
      </c>
      <c r="W4318" s="136"/>
      <c r="X4318" s="90"/>
    </row>
    <row r="4319" spans="1:26" s="142" customFormat="1">
      <c r="B4319" s="155" t="s">
        <v>9671</v>
      </c>
      <c r="C4319" s="155"/>
      <c r="D4319" s="155"/>
      <c r="E4319" s="166">
        <v>44553</v>
      </c>
      <c r="F4319" s="109" t="s">
        <v>1298</v>
      </c>
      <c r="G4319" s="136" t="s">
        <v>220</v>
      </c>
      <c r="H4319" s="90" t="s">
        <v>51</v>
      </c>
      <c r="I4319" s="195" t="s">
        <v>11114</v>
      </c>
      <c r="J4319" s="136" t="s">
        <v>11115</v>
      </c>
      <c r="K4319" s="136" t="s">
        <v>8</v>
      </c>
      <c r="L4319" s="136" t="s">
        <v>97</v>
      </c>
      <c r="M4319" s="181" t="s">
        <v>1299</v>
      </c>
      <c r="N4319" s="25" t="s">
        <v>438</v>
      </c>
      <c r="O4319" s="25" t="s">
        <v>1305</v>
      </c>
      <c r="P4319" s="136"/>
      <c r="Q4319" s="90"/>
      <c r="R4319" s="90"/>
      <c r="S4319" s="136"/>
      <c r="T4319" s="474"/>
      <c r="U4319" s="136"/>
      <c r="V4319" s="90" t="s">
        <v>67</v>
      </c>
      <c r="W4319" s="90" t="s">
        <v>3726</v>
      </c>
      <c r="X4319" s="90"/>
    </row>
    <row r="4320" spans="1:26" s="142" customFormat="1">
      <c r="B4320" s="155" t="s">
        <v>9671</v>
      </c>
      <c r="C4320" s="155"/>
      <c r="D4320" s="155"/>
      <c r="E4320" s="166">
        <v>44553</v>
      </c>
      <c r="F4320" s="109" t="s">
        <v>1298</v>
      </c>
      <c r="G4320" s="136" t="s">
        <v>220</v>
      </c>
      <c r="H4320" s="90" t="s">
        <v>51</v>
      </c>
      <c r="I4320" s="195" t="s">
        <v>11114</v>
      </c>
      <c r="J4320" s="136" t="s">
        <v>11115</v>
      </c>
      <c r="K4320" s="136" t="s">
        <v>12</v>
      </c>
      <c r="L4320" s="136" t="s">
        <v>3</v>
      </c>
      <c r="M4320" s="181" t="s">
        <v>1299</v>
      </c>
      <c r="N4320" s="94" t="s">
        <v>448</v>
      </c>
      <c r="O4320" s="136"/>
      <c r="P4320" s="136"/>
      <c r="Q4320" s="90"/>
      <c r="R4320" s="90"/>
      <c r="S4320" s="136"/>
      <c r="T4320" s="136"/>
      <c r="U4320" s="136"/>
      <c r="V4320" s="90" t="s">
        <v>1309</v>
      </c>
      <c r="W4320" s="136"/>
      <c r="X4320" s="90"/>
    </row>
    <row r="4321" spans="1:24">
      <c r="A4321" s="142"/>
      <c r="B4321" s="155" t="s">
        <v>9671</v>
      </c>
      <c r="C4321" s="112"/>
      <c r="D4321" s="155"/>
      <c r="E4321" s="166">
        <v>44553</v>
      </c>
      <c r="F4321" s="112" t="s">
        <v>1298</v>
      </c>
      <c r="G4321" s="112" t="s">
        <v>7442</v>
      </c>
      <c r="H4321" s="90" t="s">
        <v>51</v>
      </c>
      <c r="I4321" s="160" t="s">
        <v>11120</v>
      </c>
      <c r="J4321" s="136" t="s">
        <v>11121</v>
      </c>
      <c r="K4321" s="136" t="s">
        <v>11116</v>
      </c>
      <c r="L4321" s="480" t="s">
        <v>3</v>
      </c>
      <c r="M4321" s="87" t="s">
        <v>1299</v>
      </c>
      <c r="N4321" s="136" t="s">
        <v>10826</v>
      </c>
      <c r="O4321" s="136" t="s">
        <v>11122</v>
      </c>
      <c r="P4321" s="136" t="s">
        <v>6</v>
      </c>
      <c r="Q4321" s="136"/>
      <c r="R4321" s="90"/>
      <c r="S4321" s="136"/>
      <c r="T4321" s="136"/>
      <c r="U4321" s="136"/>
      <c r="V4321" s="136" t="s">
        <v>11123</v>
      </c>
      <c r="W4321" s="136"/>
      <c r="X4321" s="136"/>
    </row>
    <row r="4322" spans="1:24">
      <c r="A4322" s="142"/>
      <c r="B4322" s="155" t="s">
        <v>9671</v>
      </c>
      <c r="C4322" s="112"/>
      <c r="D4322" s="155"/>
      <c r="E4322" s="166">
        <v>44553</v>
      </c>
      <c r="F4322" s="112" t="s">
        <v>1298</v>
      </c>
      <c r="G4322" s="112" t="s">
        <v>7442</v>
      </c>
      <c r="H4322" s="90" t="s">
        <v>51</v>
      </c>
      <c r="I4322" s="160" t="s">
        <v>11120</v>
      </c>
      <c r="J4322" s="136" t="s">
        <v>11121</v>
      </c>
      <c r="K4322" s="90" t="s">
        <v>14</v>
      </c>
      <c r="L4322" s="90" t="s">
        <v>15</v>
      </c>
      <c r="M4322" s="87" t="s">
        <v>1299</v>
      </c>
      <c r="N4322" s="136"/>
      <c r="O4322" s="136"/>
      <c r="P4322" s="136"/>
      <c r="Q4322" s="136"/>
      <c r="R4322" s="90"/>
      <c r="S4322" s="136"/>
      <c r="T4322" s="90"/>
      <c r="U4322" s="90"/>
      <c r="V4322" s="90" t="s">
        <v>13</v>
      </c>
      <c r="W4322" s="136"/>
      <c r="X4322" s="136"/>
    </row>
    <row r="4323" spans="1:24">
      <c r="A4323" s="142"/>
      <c r="B4323" s="155" t="s">
        <v>9671</v>
      </c>
      <c r="C4323" s="112"/>
      <c r="D4323" s="155"/>
      <c r="E4323" s="166">
        <v>44553</v>
      </c>
      <c r="F4323" s="112" t="s">
        <v>1298</v>
      </c>
      <c r="G4323" s="112" t="s">
        <v>7442</v>
      </c>
      <c r="H4323" s="90" t="s">
        <v>51</v>
      </c>
      <c r="I4323" s="160" t="s">
        <v>11120</v>
      </c>
      <c r="J4323" s="136" t="s">
        <v>11121</v>
      </c>
      <c r="K4323" s="480" t="s">
        <v>8</v>
      </c>
      <c r="L4323" s="480" t="s">
        <v>97</v>
      </c>
      <c r="M4323" s="87" t="s">
        <v>1299</v>
      </c>
      <c r="N4323" s="25" t="s">
        <v>398</v>
      </c>
      <c r="O4323" s="25" t="s">
        <v>1305</v>
      </c>
      <c r="P4323" s="136"/>
      <c r="Q4323" s="136"/>
      <c r="R4323" s="90"/>
      <c r="S4323" s="136"/>
      <c r="T4323" s="90"/>
      <c r="U4323" s="90"/>
      <c r="V4323" s="136" t="s">
        <v>11124</v>
      </c>
      <c r="W4323" s="136"/>
      <c r="X4323" s="136"/>
    </row>
    <row r="4324" spans="1:24">
      <c r="A4324" s="142"/>
      <c r="B4324" s="155" t="s">
        <v>9671</v>
      </c>
      <c r="C4324" s="112"/>
      <c r="D4324" s="155"/>
      <c r="E4324" s="166">
        <v>44553</v>
      </c>
      <c r="F4324" s="112" t="s">
        <v>1298</v>
      </c>
      <c r="G4324" s="112" t="s">
        <v>7442</v>
      </c>
      <c r="H4324" s="90" t="s">
        <v>51</v>
      </c>
      <c r="I4324" s="160" t="s">
        <v>11120</v>
      </c>
      <c r="J4324" s="136" t="s">
        <v>11121</v>
      </c>
      <c r="K4324" s="480" t="s">
        <v>12</v>
      </c>
      <c r="L4324" s="480" t="s">
        <v>3</v>
      </c>
      <c r="M4324" s="87" t="s">
        <v>1299</v>
      </c>
      <c r="N4324" s="136" t="s">
        <v>4</v>
      </c>
      <c r="O4324" s="136"/>
      <c r="P4324" s="136"/>
      <c r="Q4324" s="136"/>
      <c r="R4324" s="90"/>
      <c r="S4324" s="136"/>
      <c r="T4324" s="90"/>
      <c r="U4324" s="90"/>
      <c r="V4324" s="136" t="s">
        <v>11125</v>
      </c>
      <c r="W4324" s="136"/>
      <c r="X4324" s="136"/>
    </row>
    <row r="4325" spans="1:24">
      <c r="A4325" s="142"/>
      <c r="B4325" s="155" t="s">
        <v>9671</v>
      </c>
      <c r="C4325" s="112"/>
      <c r="D4325" s="155"/>
      <c r="E4325" s="166">
        <v>44553</v>
      </c>
      <c r="F4325" s="112" t="s">
        <v>1298</v>
      </c>
      <c r="G4325" s="112" t="s">
        <v>7442</v>
      </c>
      <c r="H4325" s="90" t="s">
        <v>51</v>
      </c>
      <c r="I4325" s="160" t="s">
        <v>11120</v>
      </c>
      <c r="J4325" s="136" t="s">
        <v>11121</v>
      </c>
      <c r="K4325" s="90" t="s">
        <v>18</v>
      </c>
      <c r="L4325" s="90" t="s">
        <v>19</v>
      </c>
      <c r="M4325" s="87" t="s">
        <v>1299</v>
      </c>
      <c r="N4325" s="136"/>
      <c r="O4325" s="136"/>
      <c r="P4325" s="136"/>
      <c r="Q4325" s="136"/>
      <c r="R4325" s="90"/>
      <c r="S4325" s="136"/>
      <c r="T4325" s="90"/>
      <c r="U4325" s="90"/>
      <c r="V4325" s="90" t="s">
        <v>17</v>
      </c>
      <c r="W4325" s="136"/>
      <c r="X4325" s="136"/>
    </row>
    <row r="4326" spans="1:24">
      <c r="A4326" s="142"/>
      <c r="B4326" s="155" t="s">
        <v>9671</v>
      </c>
      <c r="C4326" s="112"/>
      <c r="D4326" s="155"/>
      <c r="E4326" s="166">
        <v>44553</v>
      </c>
      <c r="F4326" s="112" t="s">
        <v>1298</v>
      </c>
      <c r="G4326" s="112" t="s">
        <v>7442</v>
      </c>
      <c r="H4326" s="90" t="s">
        <v>51</v>
      </c>
      <c r="I4326" s="160" t="s">
        <v>11120</v>
      </c>
      <c r="J4326" s="136" t="s">
        <v>11121</v>
      </c>
      <c r="K4326" s="90" t="s">
        <v>21</v>
      </c>
      <c r="L4326" s="90" t="s">
        <v>19</v>
      </c>
      <c r="M4326" s="87" t="s">
        <v>1299</v>
      </c>
      <c r="N4326" s="136" t="s">
        <v>4</v>
      </c>
      <c r="O4326" s="136"/>
      <c r="P4326" s="136"/>
      <c r="Q4326" s="136"/>
      <c r="R4326" s="90"/>
      <c r="S4326" s="136"/>
      <c r="T4326" s="90"/>
      <c r="U4326" s="90"/>
      <c r="V4326" s="90" t="s">
        <v>20</v>
      </c>
      <c r="W4326" s="136"/>
      <c r="X4326" s="136"/>
    </row>
    <row r="4327" spans="1:24">
      <c r="A4327" s="142"/>
      <c r="B4327" s="155" t="s">
        <v>9671</v>
      </c>
      <c r="C4327" s="112"/>
      <c r="D4327" s="155"/>
      <c r="E4327" s="166">
        <v>44553</v>
      </c>
      <c r="F4327" s="112" t="s">
        <v>1298</v>
      </c>
      <c r="G4327" s="112" t="s">
        <v>7442</v>
      </c>
      <c r="H4327" s="90" t="s">
        <v>51</v>
      </c>
      <c r="I4327" s="160" t="s">
        <v>11120</v>
      </c>
      <c r="J4327" s="136" t="s">
        <v>11121</v>
      </c>
      <c r="K4327" s="123" t="s">
        <v>405</v>
      </c>
      <c r="L4327" s="135" t="s">
        <v>65</v>
      </c>
      <c r="M4327" s="87" t="s">
        <v>1299</v>
      </c>
      <c r="N4327" s="136" t="s">
        <v>4</v>
      </c>
      <c r="O4327" s="136"/>
      <c r="P4327" s="136"/>
      <c r="Q4327" s="136"/>
      <c r="R4327" s="90" t="s">
        <v>10788</v>
      </c>
      <c r="S4327" s="90" t="s">
        <v>10185</v>
      </c>
      <c r="T4327" s="136" t="s">
        <v>10789</v>
      </c>
      <c r="U4327" s="136" t="s">
        <v>634</v>
      </c>
      <c r="V4327" s="136" t="s">
        <v>578</v>
      </c>
      <c r="W4327" s="136"/>
      <c r="X4327" s="136"/>
    </row>
    <row r="4328" spans="1:24">
      <c r="A4328" s="142"/>
      <c r="B4328" s="155" t="s">
        <v>9671</v>
      </c>
      <c r="C4328" s="112"/>
      <c r="D4328" s="155"/>
      <c r="E4328" s="166">
        <v>44553</v>
      </c>
      <c r="F4328" s="112" t="s">
        <v>1298</v>
      </c>
      <c r="G4328" s="112" t="s">
        <v>7442</v>
      </c>
      <c r="H4328" s="90" t="s">
        <v>51</v>
      </c>
      <c r="I4328" s="160" t="s">
        <v>11120</v>
      </c>
      <c r="J4328" s="136" t="s">
        <v>11121</v>
      </c>
      <c r="K4328" s="123" t="s">
        <v>407</v>
      </c>
      <c r="L4328" s="135" t="s">
        <v>65</v>
      </c>
      <c r="M4328" s="87" t="s">
        <v>1299</v>
      </c>
      <c r="N4328" s="136"/>
      <c r="O4328" s="136"/>
      <c r="P4328" s="136"/>
      <c r="Q4328" s="136"/>
      <c r="R4328" s="90" t="s">
        <v>10788</v>
      </c>
      <c r="S4328" s="90" t="s">
        <v>10185</v>
      </c>
      <c r="T4328" s="136" t="s">
        <v>10790</v>
      </c>
      <c r="U4328" s="136" t="s">
        <v>634</v>
      </c>
      <c r="V4328" s="136" t="s">
        <v>638</v>
      </c>
      <c r="W4328" s="136"/>
      <c r="X4328" s="136"/>
    </row>
    <row r="4329" spans="1:24">
      <c r="A4329" s="142"/>
      <c r="B4329" s="155" t="s">
        <v>9671</v>
      </c>
      <c r="C4329" s="90"/>
      <c r="D4329" s="155"/>
      <c r="E4329" s="166">
        <v>44553</v>
      </c>
      <c r="F4329" s="112" t="s">
        <v>1298</v>
      </c>
      <c r="G4329" s="112" t="s">
        <v>7442</v>
      </c>
      <c r="H4329" s="90" t="s">
        <v>51</v>
      </c>
      <c r="I4329" s="195" t="s">
        <v>11126</v>
      </c>
      <c r="J4329" s="90" t="s">
        <v>11127</v>
      </c>
      <c r="K4329" s="90" t="s">
        <v>11128</v>
      </c>
      <c r="L4329" s="90" t="s">
        <v>3</v>
      </c>
      <c r="M4329" s="90" t="s">
        <v>1299</v>
      </c>
      <c r="N4329" s="90" t="s">
        <v>4</v>
      </c>
      <c r="O4329" s="90"/>
      <c r="P4329" s="90" t="s">
        <v>6</v>
      </c>
      <c r="Q4329" s="90"/>
      <c r="R4329" s="22" t="s">
        <v>11129</v>
      </c>
      <c r="S4329" s="123" t="s">
        <v>10185</v>
      </c>
      <c r="T4329" s="90" t="s">
        <v>11130</v>
      </c>
      <c r="U4329" s="90" t="s">
        <v>641</v>
      </c>
      <c r="V4329" s="90" t="s">
        <v>2560</v>
      </c>
      <c r="W4329" s="90" t="s">
        <v>11131</v>
      </c>
      <c r="X4329" s="90"/>
    </row>
    <row r="4330" spans="1:24">
      <c r="A4330" s="142"/>
      <c r="B4330" s="155" t="s">
        <v>9671</v>
      </c>
      <c r="C4330" s="90"/>
      <c r="D4330" s="155"/>
      <c r="E4330" s="166">
        <v>44553</v>
      </c>
      <c r="F4330" s="112" t="s">
        <v>1298</v>
      </c>
      <c r="G4330" s="112" t="s">
        <v>7442</v>
      </c>
      <c r="H4330" s="90" t="s">
        <v>51</v>
      </c>
      <c r="I4330" s="195" t="s">
        <v>11126</v>
      </c>
      <c r="J4330" s="90" t="s">
        <v>11127</v>
      </c>
      <c r="K4330" s="90" t="s">
        <v>14</v>
      </c>
      <c r="L4330" s="90" t="s">
        <v>15</v>
      </c>
      <c r="M4330" s="90" t="s">
        <v>1299</v>
      </c>
      <c r="N4330" s="90"/>
      <c r="O4330" s="90"/>
      <c r="P4330" s="90"/>
      <c r="Q4330" s="90"/>
      <c r="R4330" s="22"/>
      <c r="S4330" s="90"/>
      <c r="T4330" s="90"/>
      <c r="U4330" s="90"/>
      <c r="V4330" s="90" t="s">
        <v>11132</v>
      </c>
      <c r="W4330" s="90"/>
      <c r="X4330" s="90"/>
    </row>
    <row r="4331" spans="1:24">
      <c r="A4331" s="142"/>
      <c r="B4331" s="155" t="s">
        <v>9671</v>
      </c>
      <c r="C4331" s="90"/>
      <c r="D4331" s="155"/>
      <c r="E4331" s="166">
        <v>44553</v>
      </c>
      <c r="F4331" s="112" t="s">
        <v>1298</v>
      </c>
      <c r="G4331" s="112" t="s">
        <v>7442</v>
      </c>
      <c r="H4331" s="90" t="s">
        <v>51</v>
      </c>
      <c r="I4331" s="195" t="s">
        <v>11126</v>
      </c>
      <c r="J4331" s="90" t="s">
        <v>11127</v>
      </c>
      <c r="K4331" s="90" t="s">
        <v>12</v>
      </c>
      <c r="L4331" s="90" t="s">
        <v>3</v>
      </c>
      <c r="M4331" s="90" t="s">
        <v>1299</v>
      </c>
      <c r="N4331" s="90"/>
      <c r="O4331" s="90"/>
      <c r="P4331" s="90"/>
      <c r="Q4331" s="90"/>
      <c r="R4331" s="22"/>
      <c r="S4331" s="90"/>
      <c r="T4331" s="90"/>
      <c r="U4331" s="90"/>
      <c r="V4331" s="90" t="s">
        <v>589</v>
      </c>
      <c r="W4331" s="90"/>
      <c r="X4331" s="90"/>
    </row>
    <row r="4332" spans="1:24">
      <c r="A4332" s="142"/>
      <c r="B4332" s="155" t="s">
        <v>9671</v>
      </c>
      <c r="C4332" s="90"/>
      <c r="D4332" s="155"/>
      <c r="E4332" s="166">
        <v>44553</v>
      </c>
      <c r="F4332" s="112" t="s">
        <v>1298</v>
      </c>
      <c r="G4332" s="112" t="s">
        <v>7442</v>
      </c>
      <c r="H4332" s="90" t="s">
        <v>51</v>
      </c>
      <c r="I4332" s="195" t="s">
        <v>11126</v>
      </c>
      <c r="J4332" s="90" t="s">
        <v>11127</v>
      </c>
      <c r="K4332" s="90" t="s">
        <v>21</v>
      </c>
      <c r="L4332" s="90" t="s">
        <v>19</v>
      </c>
      <c r="M4332" s="90" t="s">
        <v>1299</v>
      </c>
      <c r="N4332" s="90"/>
      <c r="O4332" s="90"/>
      <c r="P4332" s="90"/>
      <c r="Q4332" s="90"/>
      <c r="R4332" s="22"/>
      <c r="S4332" s="90"/>
      <c r="T4332" s="90"/>
      <c r="U4332" s="90"/>
      <c r="V4332" s="90" t="s">
        <v>11133</v>
      </c>
      <c r="W4332" s="90"/>
      <c r="X4332" s="90"/>
    </row>
    <row r="4333" spans="1:24">
      <c r="A4333" s="142"/>
      <c r="B4333" s="155" t="s">
        <v>9671</v>
      </c>
      <c r="C4333" s="90"/>
      <c r="D4333" s="155"/>
      <c r="E4333" s="166">
        <v>44553</v>
      </c>
      <c r="F4333" s="112" t="s">
        <v>1298</v>
      </c>
      <c r="G4333" s="112" t="s">
        <v>7442</v>
      </c>
      <c r="H4333" s="90" t="s">
        <v>51</v>
      </c>
      <c r="I4333" s="195" t="s">
        <v>11126</v>
      </c>
      <c r="J4333" s="90" t="s">
        <v>11127</v>
      </c>
      <c r="K4333" s="90" t="s">
        <v>18</v>
      </c>
      <c r="L4333" s="90" t="s">
        <v>19</v>
      </c>
      <c r="M4333" s="90" t="s">
        <v>1299</v>
      </c>
      <c r="N4333" s="90"/>
      <c r="O4333" s="90"/>
      <c r="P4333" s="90"/>
      <c r="Q4333" s="90"/>
      <c r="R4333" s="22"/>
      <c r="S4333" s="90"/>
      <c r="T4333" s="90"/>
      <c r="U4333" s="90"/>
      <c r="V4333" s="90" t="s">
        <v>7449</v>
      </c>
      <c r="W4333" s="90"/>
      <c r="X4333" s="90"/>
    </row>
    <row r="4334" spans="1:24">
      <c r="A4334" s="142"/>
      <c r="B4334" s="169" t="s">
        <v>11532</v>
      </c>
      <c r="C4334" s="90"/>
      <c r="D4334" s="109" t="s">
        <v>11792</v>
      </c>
      <c r="E4334" s="166">
        <v>44553</v>
      </c>
      <c r="F4334" s="112" t="s">
        <v>1298</v>
      </c>
      <c r="G4334" s="112" t="s">
        <v>7442</v>
      </c>
      <c r="H4334" s="90" t="s">
        <v>51</v>
      </c>
      <c r="I4334" s="195" t="s">
        <v>11126</v>
      </c>
      <c r="J4334" s="90" t="s">
        <v>11127</v>
      </c>
      <c r="K4334" s="90" t="s">
        <v>11134</v>
      </c>
      <c r="L4334" s="90" t="s">
        <v>463</v>
      </c>
      <c r="M4334" s="90" t="s">
        <v>1316</v>
      </c>
      <c r="N4334" s="90"/>
      <c r="O4334" s="90"/>
      <c r="P4334" s="90"/>
      <c r="Q4334" s="90"/>
      <c r="R4334" s="22" t="s">
        <v>11129</v>
      </c>
      <c r="S4334" s="123" t="s">
        <v>10185</v>
      </c>
      <c r="T4334" s="90" t="s">
        <v>11135</v>
      </c>
      <c r="U4334" s="90" t="s">
        <v>634</v>
      </c>
      <c r="V4334" s="90" t="s">
        <v>11136</v>
      </c>
      <c r="W4334" s="90"/>
      <c r="X4334" s="90"/>
    </row>
    <row r="4335" spans="1:24">
      <c r="A4335" s="142"/>
      <c r="B4335" s="155" t="s">
        <v>9671</v>
      </c>
      <c r="C4335" s="90"/>
      <c r="D4335" s="155"/>
      <c r="E4335" s="166">
        <v>44553</v>
      </c>
      <c r="F4335" s="112" t="s">
        <v>1298</v>
      </c>
      <c r="G4335" s="112" t="s">
        <v>7442</v>
      </c>
      <c r="H4335" s="90" t="s">
        <v>51</v>
      </c>
      <c r="I4335" s="195" t="s">
        <v>11126</v>
      </c>
      <c r="J4335" s="90" t="s">
        <v>11127</v>
      </c>
      <c r="K4335" s="90" t="s">
        <v>11137</v>
      </c>
      <c r="L4335" s="90" t="s">
        <v>65</v>
      </c>
      <c r="M4335" s="90" t="s">
        <v>1316</v>
      </c>
      <c r="N4335" s="90"/>
      <c r="O4335" s="90"/>
      <c r="P4335" s="90"/>
      <c r="Q4335" s="90"/>
      <c r="R4335" s="22" t="s">
        <v>11129</v>
      </c>
      <c r="S4335" s="123" t="s">
        <v>10185</v>
      </c>
      <c r="T4335" s="90" t="s">
        <v>11138</v>
      </c>
      <c r="U4335" s="90" t="s">
        <v>634</v>
      </c>
      <c r="V4335" s="90" t="s">
        <v>11139</v>
      </c>
      <c r="W4335" s="90"/>
      <c r="X4335" s="90"/>
    </row>
    <row r="4336" spans="1:24">
      <c r="A4336" s="142"/>
      <c r="B4336" s="155" t="s">
        <v>9671</v>
      </c>
      <c r="C4336" s="90"/>
      <c r="D4336" s="155"/>
      <c r="E4336" s="166">
        <v>44553</v>
      </c>
      <c r="F4336" s="112" t="s">
        <v>1298</v>
      </c>
      <c r="G4336" s="112" t="s">
        <v>7442</v>
      </c>
      <c r="H4336" s="90" t="s">
        <v>51</v>
      </c>
      <c r="I4336" s="195" t="s">
        <v>11126</v>
      </c>
      <c r="J4336" s="90" t="s">
        <v>11127</v>
      </c>
      <c r="K4336" s="90" t="s">
        <v>11140</v>
      </c>
      <c r="L4336" s="440" t="s">
        <v>4260</v>
      </c>
      <c r="M4336" s="90" t="s">
        <v>1316</v>
      </c>
      <c r="N4336" s="90"/>
      <c r="O4336" s="90"/>
      <c r="P4336" s="90"/>
      <c r="Q4336" s="90"/>
      <c r="R4336" s="22" t="s">
        <v>11129</v>
      </c>
      <c r="S4336" s="123" t="s">
        <v>10185</v>
      </c>
      <c r="T4336" s="90" t="s">
        <v>11141</v>
      </c>
      <c r="U4336" s="90" t="s">
        <v>641</v>
      </c>
      <c r="V4336" s="90" t="s">
        <v>11142</v>
      </c>
      <c r="W4336" s="90"/>
      <c r="X4336" s="90"/>
    </row>
    <row r="4337" spans="1:24">
      <c r="A4337" s="142"/>
      <c r="B4337" s="155" t="s">
        <v>9671</v>
      </c>
      <c r="C4337" s="90"/>
      <c r="D4337" s="155"/>
      <c r="E4337" s="166">
        <v>44553</v>
      </c>
      <c r="F4337" s="112" t="s">
        <v>1298</v>
      </c>
      <c r="G4337" s="112" t="s">
        <v>7442</v>
      </c>
      <c r="H4337" s="90" t="s">
        <v>51</v>
      </c>
      <c r="I4337" s="195" t="s">
        <v>11126</v>
      </c>
      <c r="J4337" s="90" t="s">
        <v>11127</v>
      </c>
      <c r="K4337" s="90" t="s">
        <v>11143</v>
      </c>
      <c r="L4337" s="90" t="s">
        <v>1842</v>
      </c>
      <c r="M4337" s="90" t="s">
        <v>1299</v>
      </c>
      <c r="N4337" s="90" t="s">
        <v>9152</v>
      </c>
      <c r="O4337" s="112" t="s">
        <v>1669</v>
      </c>
      <c r="P4337" s="90"/>
      <c r="Q4337" s="90"/>
      <c r="R4337" s="22" t="s">
        <v>11129</v>
      </c>
      <c r="S4337" s="123" t="s">
        <v>10185</v>
      </c>
      <c r="T4337" s="90" t="s">
        <v>11144</v>
      </c>
      <c r="U4337" s="90" t="s">
        <v>641</v>
      </c>
      <c r="V4337" s="90" t="s">
        <v>11145</v>
      </c>
      <c r="W4337" s="90"/>
      <c r="X4337" s="90"/>
    </row>
    <row r="4338" spans="1:24">
      <c r="A4338" s="142"/>
      <c r="B4338" s="169" t="s">
        <v>11532</v>
      </c>
      <c r="C4338" s="90"/>
      <c r="D4338" s="109" t="s">
        <v>11792</v>
      </c>
      <c r="E4338" s="166">
        <v>44553</v>
      </c>
      <c r="F4338" s="112" t="s">
        <v>1298</v>
      </c>
      <c r="G4338" s="112" t="s">
        <v>7442</v>
      </c>
      <c r="H4338" s="90" t="s">
        <v>51</v>
      </c>
      <c r="I4338" s="195" t="s">
        <v>11126</v>
      </c>
      <c r="J4338" s="90" t="s">
        <v>11127</v>
      </c>
      <c r="K4338" s="90" t="s">
        <v>11146</v>
      </c>
      <c r="L4338" s="90" t="s">
        <v>463</v>
      </c>
      <c r="M4338" s="90" t="s">
        <v>1316</v>
      </c>
      <c r="N4338" s="90"/>
      <c r="O4338" s="90"/>
      <c r="P4338" s="90"/>
      <c r="Q4338" s="90"/>
      <c r="R4338" s="22" t="s">
        <v>11129</v>
      </c>
      <c r="S4338" s="123" t="s">
        <v>10185</v>
      </c>
      <c r="T4338" s="90" t="s">
        <v>11147</v>
      </c>
      <c r="U4338" s="90" t="s">
        <v>634</v>
      </c>
      <c r="V4338" s="90" t="s">
        <v>11148</v>
      </c>
      <c r="W4338" s="90"/>
      <c r="X4338" s="90"/>
    </row>
    <row r="4339" spans="1:24">
      <c r="A4339" s="142"/>
      <c r="B4339" s="155" t="s">
        <v>9671</v>
      </c>
      <c r="C4339" s="90"/>
      <c r="D4339" s="155"/>
      <c r="E4339" s="166">
        <v>44553</v>
      </c>
      <c r="F4339" s="112" t="s">
        <v>1298</v>
      </c>
      <c r="G4339" s="112" t="s">
        <v>7442</v>
      </c>
      <c r="H4339" s="90" t="s">
        <v>51</v>
      </c>
      <c r="I4339" s="195" t="s">
        <v>11126</v>
      </c>
      <c r="J4339" s="90" t="s">
        <v>11127</v>
      </c>
      <c r="K4339" s="90" t="s">
        <v>11149</v>
      </c>
      <c r="L4339" s="90" t="s">
        <v>97</v>
      </c>
      <c r="M4339" s="90" t="s">
        <v>1316</v>
      </c>
      <c r="N4339" s="90"/>
      <c r="O4339" s="90"/>
      <c r="P4339" s="90"/>
      <c r="Q4339" s="90"/>
      <c r="R4339" s="22" t="s">
        <v>11129</v>
      </c>
      <c r="S4339" s="123" t="s">
        <v>10185</v>
      </c>
      <c r="T4339" s="90" t="s">
        <v>11150</v>
      </c>
      <c r="U4339" s="90" t="s">
        <v>1051</v>
      </c>
      <c r="V4339" s="90" t="s">
        <v>11151</v>
      </c>
      <c r="W4339" s="90"/>
      <c r="X4339" s="90"/>
    </row>
    <row r="4340" spans="1:24">
      <c r="A4340" s="142"/>
      <c r="B4340" s="155" t="s">
        <v>9671</v>
      </c>
      <c r="C4340" s="90"/>
      <c r="D4340" s="155"/>
      <c r="E4340" s="166">
        <v>44553</v>
      </c>
      <c r="F4340" s="112" t="s">
        <v>1298</v>
      </c>
      <c r="G4340" s="112" t="s">
        <v>7442</v>
      </c>
      <c r="H4340" s="90" t="s">
        <v>51</v>
      </c>
      <c r="I4340" s="195" t="s">
        <v>11126</v>
      </c>
      <c r="J4340" s="90" t="s">
        <v>11127</v>
      </c>
      <c r="K4340" s="90" t="s">
        <v>11152</v>
      </c>
      <c r="L4340" s="90" t="s">
        <v>97</v>
      </c>
      <c r="M4340" s="90" t="s">
        <v>1316</v>
      </c>
      <c r="N4340" s="90"/>
      <c r="O4340" s="90"/>
      <c r="P4340" s="90"/>
      <c r="Q4340" s="90"/>
      <c r="R4340" s="22" t="s">
        <v>11129</v>
      </c>
      <c r="S4340" s="123" t="s">
        <v>10185</v>
      </c>
      <c r="T4340" s="90" t="s">
        <v>11153</v>
      </c>
      <c r="U4340" s="90" t="s">
        <v>1051</v>
      </c>
      <c r="V4340" s="90" t="s">
        <v>11154</v>
      </c>
      <c r="W4340" s="90"/>
      <c r="X4340" s="90"/>
    </row>
    <row r="4341" spans="1:24">
      <c r="A4341" s="142"/>
      <c r="B4341" s="155" t="s">
        <v>9671</v>
      </c>
      <c r="C4341" s="90"/>
      <c r="D4341" s="155"/>
      <c r="E4341" s="166">
        <v>44553</v>
      </c>
      <c r="F4341" s="112" t="s">
        <v>1298</v>
      </c>
      <c r="G4341" s="112" t="s">
        <v>7442</v>
      </c>
      <c r="H4341" s="90" t="s">
        <v>51</v>
      </c>
      <c r="I4341" s="195" t="s">
        <v>11126</v>
      </c>
      <c r="J4341" s="90" t="s">
        <v>11127</v>
      </c>
      <c r="K4341" s="90" t="s">
        <v>11155</v>
      </c>
      <c r="L4341" s="90" t="s">
        <v>97</v>
      </c>
      <c r="M4341" s="90" t="s">
        <v>1316</v>
      </c>
      <c r="N4341" s="90"/>
      <c r="O4341" s="90"/>
      <c r="P4341" s="90"/>
      <c r="Q4341" s="90"/>
      <c r="R4341" s="22" t="s">
        <v>11129</v>
      </c>
      <c r="S4341" s="123" t="s">
        <v>10185</v>
      </c>
      <c r="T4341" s="90" t="s">
        <v>11156</v>
      </c>
      <c r="U4341" s="90" t="s">
        <v>11157</v>
      </c>
      <c r="V4341" s="90" t="s">
        <v>11158</v>
      </c>
      <c r="W4341" s="90"/>
      <c r="X4341" s="90"/>
    </row>
    <row r="4342" spans="1:24">
      <c r="A4342" s="142"/>
      <c r="B4342" s="155" t="s">
        <v>9671</v>
      </c>
      <c r="C4342" s="90"/>
      <c r="D4342" s="155"/>
      <c r="E4342" s="166">
        <v>44553</v>
      </c>
      <c r="F4342" s="112" t="s">
        <v>1298</v>
      </c>
      <c r="G4342" s="112" t="s">
        <v>7442</v>
      </c>
      <c r="H4342" s="90" t="s">
        <v>51</v>
      </c>
      <c r="I4342" s="195" t="s">
        <v>11126</v>
      </c>
      <c r="J4342" s="90" t="s">
        <v>11127</v>
      </c>
      <c r="K4342" s="90" t="s">
        <v>11159</v>
      </c>
      <c r="L4342" s="90" t="s">
        <v>3</v>
      </c>
      <c r="M4342" s="22" t="s">
        <v>1299</v>
      </c>
      <c r="N4342" s="90" t="s">
        <v>9152</v>
      </c>
      <c r="O4342" s="90" t="s">
        <v>1431</v>
      </c>
      <c r="P4342" s="90"/>
      <c r="Q4342" s="90"/>
      <c r="R4342" s="22" t="s">
        <v>11129</v>
      </c>
      <c r="S4342" s="123" t="s">
        <v>10185</v>
      </c>
      <c r="T4342" s="90" t="s">
        <v>11160</v>
      </c>
      <c r="U4342" s="90" t="s">
        <v>641</v>
      </c>
      <c r="V4342" s="90" t="s">
        <v>11161</v>
      </c>
      <c r="W4342" s="90"/>
      <c r="X4342" s="90"/>
    </row>
    <row r="4343" spans="1:24">
      <c r="A4343" s="142"/>
      <c r="B4343" s="155" t="s">
        <v>9671</v>
      </c>
      <c r="C4343" s="90"/>
      <c r="D4343" s="155"/>
      <c r="E4343" s="166">
        <v>44553</v>
      </c>
      <c r="F4343" s="112" t="s">
        <v>1298</v>
      </c>
      <c r="G4343" s="112" t="s">
        <v>7442</v>
      </c>
      <c r="H4343" s="90" t="s">
        <v>51</v>
      </c>
      <c r="I4343" s="195" t="s">
        <v>11126</v>
      </c>
      <c r="J4343" s="90" t="s">
        <v>11127</v>
      </c>
      <c r="K4343" s="90" t="s">
        <v>11162</v>
      </c>
      <c r="L4343" s="90" t="s">
        <v>65</v>
      </c>
      <c r="M4343" s="90" t="s">
        <v>1316</v>
      </c>
      <c r="N4343" s="90"/>
      <c r="O4343" s="90"/>
      <c r="P4343" s="90"/>
      <c r="Q4343" s="90"/>
      <c r="R4343" s="22" t="s">
        <v>11129</v>
      </c>
      <c r="S4343" s="123" t="s">
        <v>10185</v>
      </c>
      <c r="T4343" s="90" t="s">
        <v>11163</v>
      </c>
      <c r="U4343" s="90" t="s">
        <v>634</v>
      </c>
      <c r="V4343" s="90" t="s">
        <v>11164</v>
      </c>
      <c r="W4343" s="90"/>
      <c r="X4343" s="90"/>
    </row>
    <row r="4344" spans="1:24">
      <c r="A4344" s="142"/>
      <c r="B4344" s="155" t="s">
        <v>9671</v>
      </c>
      <c r="C4344" s="90"/>
      <c r="D4344" s="155"/>
      <c r="E4344" s="166">
        <v>44553</v>
      </c>
      <c r="F4344" s="112" t="s">
        <v>1298</v>
      </c>
      <c r="G4344" s="112" t="s">
        <v>7442</v>
      </c>
      <c r="H4344" s="90" t="s">
        <v>51</v>
      </c>
      <c r="I4344" s="195" t="s">
        <v>11126</v>
      </c>
      <c r="J4344" s="90" t="s">
        <v>11127</v>
      </c>
      <c r="K4344" s="90" t="s">
        <v>11165</v>
      </c>
      <c r="L4344" s="90" t="s">
        <v>3</v>
      </c>
      <c r="M4344" s="22" t="s">
        <v>1299</v>
      </c>
      <c r="N4344" s="90" t="s">
        <v>9152</v>
      </c>
      <c r="O4344" s="90" t="s">
        <v>1312</v>
      </c>
      <c r="P4344" s="90"/>
      <c r="Q4344" s="90"/>
      <c r="R4344" s="22" t="s">
        <v>11129</v>
      </c>
      <c r="S4344" s="123" t="s">
        <v>10185</v>
      </c>
      <c r="T4344" s="90" t="s">
        <v>11166</v>
      </c>
      <c r="U4344" s="90" t="s">
        <v>641</v>
      </c>
      <c r="V4344" s="90" t="s">
        <v>11167</v>
      </c>
      <c r="W4344" s="90"/>
      <c r="X4344" s="90"/>
    </row>
    <row r="4345" spans="1:24">
      <c r="A4345" s="142"/>
      <c r="B4345" s="155" t="s">
        <v>9671</v>
      </c>
      <c r="C4345" s="90"/>
      <c r="D4345" s="155"/>
      <c r="E4345" s="166">
        <v>44553</v>
      </c>
      <c r="F4345" s="112" t="s">
        <v>1298</v>
      </c>
      <c r="G4345" s="112" t="s">
        <v>7442</v>
      </c>
      <c r="H4345" s="90" t="s">
        <v>51</v>
      </c>
      <c r="I4345" s="195" t="s">
        <v>11126</v>
      </c>
      <c r="J4345" s="90" t="s">
        <v>11127</v>
      </c>
      <c r="K4345" s="90" t="s">
        <v>11168</v>
      </c>
      <c r="L4345" s="90" t="s">
        <v>1358</v>
      </c>
      <c r="M4345" s="90" t="s">
        <v>1316</v>
      </c>
      <c r="N4345" s="90"/>
      <c r="O4345" s="90"/>
      <c r="P4345" s="90"/>
      <c r="Q4345" s="90"/>
      <c r="R4345" s="22" t="s">
        <v>11129</v>
      </c>
      <c r="S4345" s="123" t="s">
        <v>10185</v>
      </c>
      <c r="T4345" s="90" t="s">
        <v>11169</v>
      </c>
      <c r="U4345" s="90" t="s">
        <v>641</v>
      </c>
      <c r="V4345" s="90" t="s">
        <v>11170</v>
      </c>
      <c r="W4345" s="90"/>
      <c r="X4345" s="90"/>
    </row>
    <row r="4346" spans="1:24">
      <c r="A4346" s="142"/>
      <c r="B4346" s="155" t="s">
        <v>9671</v>
      </c>
      <c r="C4346" s="90"/>
      <c r="D4346" s="155"/>
      <c r="E4346" s="166">
        <v>44553</v>
      </c>
      <c r="F4346" s="112" t="s">
        <v>1298</v>
      </c>
      <c r="G4346" s="112" t="s">
        <v>7442</v>
      </c>
      <c r="H4346" s="90" t="s">
        <v>51</v>
      </c>
      <c r="I4346" s="195" t="s">
        <v>11126</v>
      </c>
      <c r="J4346" s="90" t="s">
        <v>11127</v>
      </c>
      <c r="K4346" s="90" t="s">
        <v>11171</v>
      </c>
      <c r="L4346" s="90" t="s">
        <v>1358</v>
      </c>
      <c r="M4346" s="90" t="s">
        <v>1316</v>
      </c>
      <c r="N4346" s="90"/>
      <c r="O4346" s="90"/>
      <c r="P4346" s="90"/>
      <c r="Q4346" s="90"/>
      <c r="R4346" s="22" t="s">
        <v>11129</v>
      </c>
      <c r="S4346" s="123" t="s">
        <v>10185</v>
      </c>
      <c r="T4346" s="90" t="s">
        <v>11172</v>
      </c>
      <c r="U4346" s="90" t="s">
        <v>641</v>
      </c>
      <c r="V4346" s="90" t="s">
        <v>11173</v>
      </c>
      <c r="W4346" s="90"/>
      <c r="X4346" s="90"/>
    </row>
    <row r="4347" spans="1:24">
      <c r="A4347" s="142"/>
      <c r="B4347" s="155" t="s">
        <v>9671</v>
      </c>
      <c r="C4347" s="90"/>
      <c r="D4347" s="155"/>
      <c r="E4347" s="166">
        <v>44553</v>
      </c>
      <c r="F4347" s="112" t="s">
        <v>1298</v>
      </c>
      <c r="G4347" s="112" t="s">
        <v>7442</v>
      </c>
      <c r="H4347" s="90" t="s">
        <v>51</v>
      </c>
      <c r="I4347" s="195" t="s">
        <v>11126</v>
      </c>
      <c r="J4347" s="90" t="s">
        <v>11127</v>
      </c>
      <c r="K4347" s="141" t="s">
        <v>11174</v>
      </c>
      <c r="L4347" s="90" t="s">
        <v>3</v>
      </c>
      <c r="M4347" s="22" t="s">
        <v>1299</v>
      </c>
      <c r="N4347" s="90" t="s">
        <v>9152</v>
      </c>
      <c r="O4347" s="90" t="s">
        <v>1786</v>
      </c>
      <c r="P4347" s="90"/>
      <c r="Q4347" s="90"/>
      <c r="R4347" s="22" t="s">
        <v>11129</v>
      </c>
      <c r="S4347" s="123" t="s">
        <v>10185</v>
      </c>
      <c r="T4347" s="90" t="s">
        <v>11175</v>
      </c>
      <c r="U4347" s="90" t="s">
        <v>641</v>
      </c>
      <c r="V4347" s="90" t="s">
        <v>11176</v>
      </c>
      <c r="W4347" s="90"/>
      <c r="X4347" s="90"/>
    </row>
    <row r="4348" spans="1:24">
      <c r="A4348" s="142"/>
      <c r="B4348" s="155" t="s">
        <v>9671</v>
      </c>
      <c r="C4348" s="90"/>
      <c r="D4348" s="155"/>
      <c r="E4348" s="166">
        <v>44553</v>
      </c>
      <c r="F4348" s="112" t="s">
        <v>1298</v>
      </c>
      <c r="G4348" s="112" t="s">
        <v>7442</v>
      </c>
      <c r="H4348" s="90" t="s">
        <v>51</v>
      </c>
      <c r="I4348" s="195" t="s">
        <v>11126</v>
      </c>
      <c r="J4348" s="90" t="s">
        <v>11127</v>
      </c>
      <c r="K4348" s="90" t="s">
        <v>11177</v>
      </c>
      <c r="L4348" s="90" t="s">
        <v>97</v>
      </c>
      <c r="M4348" s="90" t="s">
        <v>1316</v>
      </c>
      <c r="N4348" s="90"/>
      <c r="O4348" s="90"/>
      <c r="P4348" s="90"/>
      <c r="Q4348" s="90"/>
      <c r="R4348" s="22" t="s">
        <v>11129</v>
      </c>
      <c r="S4348" s="123" t="s">
        <v>10185</v>
      </c>
      <c r="T4348" s="90" t="s">
        <v>11178</v>
      </c>
      <c r="U4348" s="90" t="s">
        <v>1051</v>
      </c>
      <c r="V4348" s="90" t="s">
        <v>11179</v>
      </c>
      <c r="W4348" s="90"/>
      <c r="X4348" s="90"/>
    </row>
    <row r="4349" spans="1:24">
      <c r="A4349" s="142"/>
      <c r="B4349" s="155" t="s">
        <v>9671</v>
      </c>
      <c r="C4349" s="90"/>
      <c r="D4349" s="155"/>
      <c r="E4349" s="166">
        <v>44553</v>
      </c>
      <c r="F4349" s="112" t="s">
        <v>1298</v>
      </c>
      <c r="G4349" s="112" t="s">
        <v>7442</v>
      </c>
      <c r="H4349" s="90" t="s">
        <v>51</v>
      </c>
      <c r="I4349" s="195" t="s">
        <v>11126</v>
      </c>
      <c r="J4349" s="90" t="s">
        <v>11127</v>
      </c>
      <c r="K4349" s="90" t="s">
        <v>11180</v>
      </c>
      <c r="L4349" s="90" t="s">
        <v>1358</v>
      </c>
      <c r="M4349" s="90" t="s">
        <v>1316</v>
      </c>
      <c r="N4349" s="90"/>
      <c r="O4349" s="90"/>
      <c r="P4349" s="90"/>
      <c r="Q4349" s="90"/>
      <c r="R4349" s="22" t="s">
        <v>11129</v>
      </c>
      <c r="S4349" s="123" t="s">
        <v>10185</v>
      </c>
      <c r="T4349" s="90" t="s">
        <v>11181</v>
      </c>
      <c r="U4349" s="90" t="s">
        <v>641</v>
      </c>
      <c r="V4349" s="90" t="s">
        <v>11182</v>
      </c>
      <c r="W4349" s="90"/>
      <c r="X4349" s="90"/>
    </row>
    <row r="4350" spans="1:24">
      <c r="A4350" s="142"/>
      <c r="B4350" s="155" t="s">
        <v>9671</v>
      </c>
      <c r="C4350" s="90"/>
      <c r="D4350" s="155"/>
      <c r="E4350" s="166">
        <v>44553</v>
      </c>
      <c r="F4350" s="112" t="s">
        <v>1298</v>
      </c>
      <c r="G4350" s="112" t="s">
        <v>7442</v>
      </c>
      <c r="H4350" s="90" t="s">
        <v>51</v>
      </c>
      <c r="I4350" s="195" t="s">
        <v>11126</v>
      </c>
      <c r="J4350" s="90" t="s">
        <v>11127</v>
      </c>
      <c r="K4350" s="90" t="s">
        <v>11183</v>
      </c>
      <c r="L4350" s="90" t="s">
        <v>3</v>
      </c>
      <c r="M4350" s="22" t="s">
        <v>1299</v>
      </c>
      <c r="N4350" s="90" t="s">
        <v>9152</v>
      </c>
      <c r="O4350" s="90" t="s">
        <v>7501</v>
      </c>
      <c r="P4350" s="90"/>
      <c r="Q4350" s="90"/>
      <c r="R4350" s="22" t="s">
        <v>11129</v>
      </c>
      <c r="S4350" s="123" t="s">
        <v>10185</v>
      </c>
      <c r="T4350" s="90" t="s">
        <v>11184</v>
      </c>
      <c r="U4350" s="90" t="s">
        <v>1051</v>
      </c>
      <c r="V4350" s="90" t="s">
        <v>11185</v>
      </c>
      <c r="W4350" s="90"/>
      <c r="X4350" s="90"/>
    </row>
    <row r="4351" spans="1:24">
      <c r="A4351" s="142"/>
      <c r="B4351" s="155" t="s">
        <v>9671</v>
      </c>
      <c r="C4351" s="90"/>
      <c r="D4351" s="155"/>
      <c r="E4351" s="166">
        <v>44553</v>
      </c>
      <c r="F4351" s="112" t="s">
        <v>1298</v>
      </c>
      <c r="G4351" s="112" t="s">
        <v>7442</v>
      </c>
      <c r="H4351" s="90" t="s">
        <v>51</v>
      </c>
      <c r="I4351" s="195" t="s">
        <v>11126</v>
      </c>
      <c r="J4351" s="90" t="s">
        <v>11127</v>
      </c>
      <c r="K4351" s="90" t="s">
        <v>11186</v>
      </c>
      <c r="L4351" s="90" t="s">
        <v>97</v>
      </c>
      <c r="M4351" s="90" t="s">
        <v>1316</v>
      </c>
      <c r="N4351" s="90"/>
      <c r="O4351" s="90"/>
      <c r="P4351" s="90"/>
      <c r="Q4351" s="90"/>
      <c r="R4351" s="22" t="s">
        <v>11129</v>
      </c>
      <c r="S4351" s="123" t="s">
        <v>10185</v>
      </c>
      <c r="T4351" s="90" t="s">
        <v>11187</v>
      </c>
      <c r="U4351" s="90" t="s">
        <v>1051</v>
      </c>
      <c r="V4351" s="90" t="s">
        <v>11188</v>
      </c>
      <c r="W4351" s="90"/>
      <c r="X4351" s="90"/>
    </row>
    <row r="4352" spans="1:24">
      <c r="A4352" s="142"/>
      <c r="B4352" s="155" t="s">
        <v>9671</v>
      </c>
      <c r="C4352" s="90"/>
      <c r="D4352" s="155"/>
      <c r="E4352" s="166">
        <v>44553</v>
      </c>
      <c r="F4352" s="112" t="s">
        <v>1298</v>
      </c>
      <c r="G4352" s="112" t="s">
        <v>7442</v>
      </c>
      <c r="H4352" s="90" t="s">
        <v>51</v>
      </c>
      <c r="I4352" s="195" t="s">
        <v>11126</v>
      </c>
      <c r="J4352" s="90" t="s">
        <v>11127</v>
      </c>
      <c r="K4352" s="90" t="s">
        <v>11189</v>
      </c>
      <c r="L4352" s="90" t="s">
        <v>1358</v>
      </c>
      <c r="M4352" s="90" t="s">
        <v>1316</v>
      </c>
      <c r="N4352" s="90"/>
      <c r="O4352" s="90"/>
      <c r="P4352" s="90"/>
      <c r="Q4352" s="90"/>
      <c r="R4352" s="22" t="s">
        <v>11129</v>
      </c>
      <c r="S4352" s="123" t="s">
        <v>10185</v>
      </c>
      <c r="T4352" s="90" t="s">
        <v>11190</v>
      </c>
      <c r="U4352" s="90" t="s">
        <v>641</v>
      </c>
      <c r="V4352" s="90" t="s">
        <v>11191</v>
      </c>
      <c r="W4352" s="90"/>
      <c r="X4352" s="90"/>
    </row>
    <row r="4353" spans="1:24">
      <c r="A4353" s="142"/>
      <c r="B4353" s="155" t="s">
        <v>9671</v>
      </c>
      <c r="C4353" s="90"/>
      <c r="D4353" s="155"/>
      <c r="E4353" s="166">
        <v>44553</v>
      </c>
      <c r="F4353" s="112" t="s">
        <v>1298</v>
      </c>
      <c r="G4353" s="112" t="s">
        <v>7442</v>
      </c>
      <c r="H4353" s="90" t="s">
        <v>51</v>
      </c>
      <c r="I4353" s="195" t="s">
        <v>11126</v>
      </c>
      <c r="J4353" s="90" t="s">
        <v>11127</v>
      </c>
      <c r="K4353" s="90" t="s">
        <v>11192</v>
      </c>
      <c r="L4353" s="90" t="s">
        <v>3</v>
      </c>
      <c r="M4353" s="22" t="s">
        <v>1299</v>
      </c>
      <c r="N4353" s="90" t="s">
        <v>9152</v>
      </c>
      <c r="O4353" s="90" t="s">
        <v>1312</v>
      </c>
      <c r="P4353" s="90"/>
      <c r="Q4353" s="90"/>
      <c r="R4353" s="22" t="s">
        <v>11129</v>
      </c>
      <c r="S4353" s="123" t="s">
        <v>10185</v>
      </c>
      <c r="T4353" s="90" t="s">
        <v>11193</v>
      </c>
      <c r="U4353" s="90" t="s">
        <v>641</v>
      </c>
      <c r="V4353" s="90" t="s">
        <v>11194</v>
      </c>
      <c r="W4353" s="90"/>
      <c r="X4353" s="90"/>
    </row>
    <row r="4354" spans="1:24">
      <c r="A4354" s="142"/>
      <c r="B4354" s="155" t="s">
        <v>9671</v>
      </c>
      <c r="C4354" s="90"/>
      <c r="D4354" s="155"/>
      <c r="E4354" s="166">
        <v>44553</v>
      </c>
      <c r="F4354" s="112" t="s">
        <v>1298</v>
      </c>
      <c r="G4354" s="112" t="s">
        <v>7442</v>
      </c>
      <c r="H4354" s="90" t="s">
        <v>51</v>
      </c>
      <c r="I4354" s="195" t="s">
        <v>11126</v>
      </c>
      <c r="J4354" s="90" t="s">
        <v>11127</v>
      </c>
      <c r="K4354" s="90" t="s">
        <v>11195</v>
      </c>
      <c r="L4354" s="90" t="s">
        <v>1358</v>
      </c>
      <c r="M4354" s="90" t="s">
        <v>1316</v>
      </c>
      <c r="N4354" s="90"/>
      <c r="O4354" s="90"/>
      <c r="P4354" s="90"/>
      <c r="Q4354" s="90"/>
      <c r="R4354" s="22" t="s">
        <v>11129</v>
      </c>
      <c r="S4354" s="123" t="s">
        <v>10185</v>
      </c>
      <c r="T4354" s="90" t="s">
        <v>11196</v>
      </c>
      <c r="U4354" s="90" t="s">
        <v>641</v>
      </c>
      <c r="V4354" s="90" t="s">
        <v>11197</v>
      </c>
      <c r="W4354" s="90"/>
      <c r="X4354" s="90"/>
    </row>
    <row r="4355" spans="1:24">
      <c r="A4355" s="142"/>
      <c r="B4355" s="155" t="s">
        <v>9671</v>
      </c>
      <c r="C4355" s="90"/>
      <c r="D4355" s="155"/>
      <c r="E4355" s="166">
        <v>44553</v>
      </c>
      <c r="F4355" s="112" t="s">
        <v>1298</v>
      </c>
      <c r="G4355" s="112" t="s">
        <v>7442</v>
      </c>
      <c r="H4355" s="90" t="s">
        <v>51</v>
      </c>
      <c r="I4355" s="195" t="s">
        <v>11126</v>
      </c>
      <c r="J4355" s="90" t="s">
        <v>11127</v>
      </c>
      <c r="K4355" s="90" t="s">
        <v>11198</v>
      </c>
      <c r="L4355" s="90" t="s">
        <v>1358</v>
      </c>
      <c r="M4355" s="90" t="s">
        <v>1316</v>
      </c>
      <c r="N4355" s="90"/>
      <c r="O4355" s="90"/>
      <c r="P4355" s="90"/>
      <c r="Q4355" s="90"/>
      <c r="R4355" s="22" t="s">
        <v>11129</v>
      </c>
      <c r="S4355" s="123" t="s">
        <v>10185</v>
      </c>
      <c r="T4355" s="90" t="s">
        <v>11199</v>
      </c>
      <c r="U4355" s="90" t="s">
        <v>641</v>
      </c>
      <c r="V4355" s="90" t="s">
        <v>11200</v>
      </c>
      <c r="W4355" s="90"/>
      <c r="X4355" s="90"/>
    </row>
    <row r="4356" spans="1:24">
      <c r="A4356" s="142"/>
      <c r="B4356" s="155" t="s">
        <v>9671</v>
      </c>
      <c r="C4356" s="90"/>
      <c r="D4356" s="155"/>
      <c r="E4356" s="166">
        <v>44553</v>
      </c>
      <c r="F4356" s="112" t="s">
        <v>1298</v>
      </c>
      <c r="G4356" s="112" t="s">
        <v>7442</v>
      </c>
      <c r="H4356" s="90" t="s">
        <v>51</v>
      </c>
      <c r="I4356" s="195" t="s">
        <v>11126</v>
      </c>
      <c r="J4356" s="90" t="s">
        <v>11127</v>
      </c>
      <c r="K4356" s="141" t="s">
        <v>11201</v>
      </c>
      <c r="L4356" s="90" t="s">
        <v>3</v>
      </c>
      <c r="M4356" s="22" t="s">
        <v>1299</v>
      </c>
      <c r="N4356" s="90" t="s">
        <v>9152</v>
      </c>
      <c r="O4356" s="90" t="s">
        <v>1786</v>
      </c>
      <c r="P4356" s="90"/>
      <c r="Q4356" s="90"/>
      <c r="R4356" s="22" t="s">
        <v>11129</v>
      </c>
      <c r="S4356" s="123" t="s">
        <v>10185</v>
      </c>
      <c r="T4356" s="90" t="s">
        <v>11202</v>
      </c>
      <c r="U4356" s="90" t="s">
        <v>641</v>
      </c>
      <c r="V4356" s="90" t="s">
        <v>11203</v>
      </c>
      <c r="W4356" s="90"/>
      <c r="X4356" s="90"/>
    </row>
    <row r="4357" spans="1:24">
      <c r="A4357" s="142"/>
      <c r="B4357" s="155" t="s">
        <v>9671</v>
      </c>
      <c r="C4357" s="90"/>
      <c r="D4357" s="155"/>
      <c r="E4357" s="166">
        <v>44553</v>
      </c>
      <c r="F4357" s="112" t="s">
        <v>1298</v>
      </c>
      <c r="G4357" s="112" t="s">
        <v>7442</v>
      </c>
      <c r="H4357" s="90" t="s">
        <v>51</v>
      </c>
      <c r="I4357" s="195" t="s">
        <v>11126</v>
      </c>
      <c r="J4357" s="90" t="s">
        <v>11127</v>
      </c>
      <c r="K4357" s="90" t="s">
        <v>11204</v>
      </c>
      <c r="L4357" s="90" t="s">
        <v>97</v>
      </c>
      <c r="M4357" s="90" t="s">
        <v>1316</v>
      </c>
      <c r="N4357" s="90"/>
      <c r="O4357" s="90"/>
      <c r="P4357" s="90"/>
      <c r="Q4357" s="90"/>
      <c r="R4357" s="22" t="s">
        <v>11129</v>
      </c>
      <c r="S4357" s="123" t="s">
        <v>10185</v>
      </c>
      <c r="T4357" s="90" t="s">
        <v>11205</v>
      </c>
      <c r="U4357" s="90" t="s">
        <v>1051</v>
      </c>
      <c r="V4357" s="90" t="s">
        <v>11206</v>
      </c>
      <c r="W4357" s="90"/>
      <c r="X4357" s="90"/>
    </row>
    <row r="4358" spans="1:24">
      <c r="A4358" s="142"/>
      <c r="B4358" s="155" t="s">
        <v>9671</v>
      </c>
      <c r="C4358" s="90"/>
      <c r="D4358" s="155"/>
      <c r="E4358" s="166">
        <v>44553</v>
      </c>
      <c r="F4358" s="112" t="s">
        <v>1298</v>
      </c>
      <c r="G4358" s="112" t="s">
        <v>7442</v>
      </c>
      <c r="H4358" s="90" t="s">
        <v>51</v>
      </c>
      <c r="I4358" s="195" t="s">
        <v>11126</v>
      </c>
      <c r="J4358" s="90" t="s">
        <v>11127</v>
      </c>
      <c r="K4358" s="90" t="s">
        <v>11207</v>
      </c>
      <c r="L4358" s="90" t="s">
        <v>1358</v>
      </c>
      <c r="M4358" s="90" t="s">
        <v>1316</v>
      </c>
      <c r="N4358" s="90"/>
      <c r="O4358" s="90"/>
      <c r="P4358" s="90"/>
      <c r="Q4358" s="90"/>
      <c r="R4358" s="22" t="s">
        <v>11129</v>
      </c>
      <c r="S4358" s="123" t="s">
        <v>10185</v>
      </c>
      <c r="T4358" s="90" t="s">
        <v>11208</v>
      </c>
      <c r="U4358" s="90" t="s">
        <v>641</v>
      </c>
      <c r="V4358" s="90" t="s">
        <v>11209</v>
      </c>
      <c r="W4358" s="90"/>
      <c r="X4358" s="90"/>
    </row>
    <row r="4359" spans="1:24">
      <c r="A4359" s="142"/>
      <c r="B4359" s="155" t="s">
        <v>9671</v>
      </c>
      <c r="C4359" s="90"/>
      <c r="D4359" s="155"/>
      <c r="E4359" s="166">
        <v>44553</v>
      </c>
      <c r="F4359" s="112" t="s">
        <v>1298</v>
      </c>
      <c r="G4359" s="112" t="s">
        <v>7442</v>
      </c>
      <c r="H4359" s="90" t="s">
        <v>51</v>
      </c>
      <c r="I4359" s="195" t="s">
        <v>11126</v>
      </c>
      <c r="J4359" s="90" t="s">
        <v>11127</v>
      </c>
      <c r="K4359" s="90" t="s">
        <v>11210</v>
      </c>
      <c r="L4359" s="90" t="s">
        <v>3</v>
      </c>
      <c r="M4359" s="22" t="s">
        <v>1299</v>
      </c>
      <c r="N4359" s="90" t="s">
        <v>9152</v>
      </c>
      <c r="O4359" s="90" t="s">
        <v>7501</v>
      </c>
      <c r="P4359" s="90"/>
      <c r="Q4359" s="90"/>
      <c r="R4359" s="22" t="s">
        <v>11129</v>
      </c>
      <c r="S4359" s="123" t="s">
        <v>10185</v>
      </c>
      <c r="T4359" s="90" t="s">
        <v>11211</v>
      </c>
      <c r="U4359" s="90" t="s">
        <v>1051</v>
      </c>
      <c r="V4359" s="90" t="s">
        <v>11212</v>
      </c>
      <c r="W4359" s="90"/>
      <c r="X4359" s="90"/>
    </row>
    <row r="4360" spans="1:24">
      <c r="A4360" s="142"/>
      <c r="B4360" s="155" t="s">
        <v>9671</v>
      </c>
      <c r="C4360" s="90"/>
      <c r="D4360" s="155"/>
      <c r="E4360" s="166">
        <v>44553</v>
      </c>
      <c r="F4360" s="112" t="s">
        <v>1298</v>
      </c>
      <c r="G4360" s="112" t="s">
        <v>7442</v>
      </c>
      <c r="H4360" s="90" t="s">
        <v>51</v>
      </c>
      <c r="I4360" s="195" t="s">
        <v>11126</v>
      </c>
      <c r="J4360" s="90" t="s">
        <v>11127</v>
      </c>
      <c r="K4360" s="90" t="s">
        <v>11213</v>
      </c>
      <c r="L4360" s="90" t="s">
        <v>3</v>
      </c>
      <c r="M4360" s="22" t="s">
        <v>1299</v>
      </c>
      <c r="N4360" s="90" t="s">
        <v>9152</v>
      </c>
      <c r="O4360" s="90" t="s">
        <v>1538</v>
      </c>
      <c r="P4360" s="90"/>
      <c r="Q4360" s="90"/>
      <c r="R4360" s="22" t="s">
        <v>11129</v>
      </c>
      <c r="S4360" s="123" t="s">
        <v>10185</v>
      </c>
      <c r="T4360" s="90" t="s">
        <v>11214</v>
      </c>
      <c r="U4360" s="90" t="s">
        <v>641</v>
      </c>
      <c r="V4360" s="90" t="s">
        <v>11215</v>
      </c>
      <c r="W4360" s="90"/>
      <c r="X4360" s="90"/>
    </row>
    <row r="4361" spans="1:24">
      <c r="A4361" s="142"/>
      <c r="B4361" s="155" t="s">
        <v>9671</v>
      </c>
      <c r="C4361" s="90"/>
      <c r="D4361" s="155"/>
      <c r="E4361" s="166">
        <v>44553</v>
      </c>
      <c r="F4361" s="112" t="s">
        <v>1298</v>
      </c>
      <c r="G4361" s="112" t="s">
        <v>7442</v>
      </c>
      <c r="H4361" s="90" t="s">
        <v>51</v>
      </c>
      <c r="I4361" s="195" t="s">
        <v>11126</v>
      </c>
      <c r="J4361" s="90" t="s">
        <v>11127</v>
      </c>
      <c r="K4361" s="90" t="s">
        <v>11216</v>
      </c>
      <c r="L4361" s="90" t="s">
        <v>97</v>
      </c>
      <c r="M4361" s="90" t="s">
        <v>1316</v>
      </c>
      <c r="N4361" s="90"/>
      <c r="O4361" s="90"/>
      <c r="P4361" s="90"/>
      <c r="Q4361" s="90"/>
      <c r="R4361" s="22" t="s">
        <v>11129</v>
      </c>
      <c r="S4361" s="123" t="s">
        <v>10185</v>
      </c>
      <c r="T4361" s="90" t="s">
        <v>11217</v>
      </c>
      <c r="U4361" s="90" t="s">
        <v>1051</v>
      </c>
      <c r="V4361" s="90" t="s">
        <v>11218</v>
      </c>
      <c r="W4361" s="90"/>
      <c r="X4361" s="90"/>
    </row>
    <row r="4362" spans="1:24">
      <c r="A4362" s="142"/>
      <c r="B4362" s="155" t="s">
        <v>9671</v>
      </c>
      <c r="C4362" s="90"/>
      <c r="D4362" s="155"/>
      <c r="E4362" s="166">
        <v>44553</v>
      </c>
      <c r="F4362" s="112" t="s">
        <v>1298</v>
      </c>
      <c r="G4362" s="112" t="s">
        <v>7442</v>
      </c>
      <c r="H4362" s="90" t="s">
        <v>51</v>
      </c>
      <c r="I4362" s="195" t="s">
        <v>11126</v>
      </c>
      <c r="J4362" s="90" t="s">
        <v>11127</v>
      </c>
      <c r="K4362" s="90" t="s">
        <v>11219</v>
      </c>
      <c r="L4362" s="90" t="s">
        <v>3</v>
      </c>
      <c r="M4362" s="22" t="s">
        <v>1299</v>
      </c>
      <c r="N4362" s="90" t="s">
        <v>9152</v>
      </c>
      <c r="O4362" s="90" t="s">
        <v>1542</v>
      </c>
      <c r="P4362" s="90"/>
      <c r="Q4362" s="90"/>
      <c r="R4362" s="22" t="s">
        <v>11129</v>
      </c>
      <c r="S4362" s="123" t="s">
        <v>10185</v>
      </c>
      <c r="T4362" s="90" t="s">
        <v>11220</v>
      </c>
      <c r="U4362" s="90" t="s">
        <v>641</v>
      </c>
      <c r="V4362" s="90" t="s">
        <v>11221</v>
      </c>
      <c r="W4362" s="90"/>
      <c r="X4362" s="90"/>
    </row>
    <row r="4363" spans="1:24">
      <c r="A4363" s="142"/>
      <c r="B4363" s="155" t="s">
        <v>9671</v>
      </c>
      <c r="C4363" s="90"/>
      <c r="D4363" s="155"/>
      <c r="E4363" s="166">
        <v>44553</v>
      </c>
      <c r="F4363" s="112" t="s">
        <v>1298</v>
      </c>
      <c r="G4363" s="112" t="s">
        <v>7442</v>
      </c>
      <c r="H4363" s="90" t="s">
        <v>51</v>
      </c>
      <c r="I4363" s="195" t="s">
        <v>11126</v>
      </c>
      <c r="J4363" s="90" t="s">
        <v>11127</v>
      </c>
      <c r="K4363" s="90" t="s">
        <v>11222</v>
      </c>
      <c r="L4363" s="90" t="s">
        <v>1358</v>
      </c>
      <c r="M4363" s="90" t="s">
        <v>1316</v>
      </c>
      <c r="N4363" s="90"/>
      <c r="O4363" s="90"/>
      <c r="P4363" s="90"/>
      <c r="Q4363" s="90"/>
      <c r="R4363" s="22" t="s">
        <v>11129</v>
      </c>
      <c r="S4363" s="123" t="s">
        <v>10185</v>
      </c>
      <c r="T4363" s="90" t="s">
        <v>11223</v>
      </c>
      <c r="U4363" s="90" t="s">
        <v>641</v>
      </c>
      <c r="V4363" s="90" t="s">
        <v>11224</v>
      </c>
      <c r="W4363" s="90"/>
      <c r="X4363" s="90"/>
    </row>
    <row r="4364" spans="1:24">
      <c r="A4364" s="142"/>
      <c r="B4364" s="155" t="s">
        <v>9671</v>
      </c>
      <c r="C4364" s="90"/>
      <c r="D4364" s="155"/>
      <c r="E4364" s="166">
        <v>44553</v>
      </c>
      <c r="F4364" s="112" t="s">
        <v>1298</v>
      </c>
      <c r="G4364" s="112" t="s">
        <v>7442</v>
      </c>
      <c r="H4364" s="90" t="s">
        <v>51</v>
      </c>
      <c r="I4364" s="195" t="s">
        <v>11126</v>
      </c>
      <c r="J4364" s="90" t="s">
        <v>11127</v>
      </c>
      <c r="K4364" s="90" t="s">
        <v>11225</v>
      </c>
      <c r="L4364" s="90" t="s">
        <v>97</v>
      </c>
      <c r="M4364" s="90" t="s">
        <v>1316</v>
      </c>
      <c r="N4364" s="90"/>
      <c r="O4364" s="90"/>
      <c r="P4364" s="90"/>
      <c r="Q4364" s="90"/>
      <c r="R4364" s="22" t="s">
        <v>11129</v>
      </c>
      <c r="S4364" s="123" t="s">
        <v>10185</v>
      </c>
      <c r="T4364" s="90" t="s">
        <v>11226</v>
      </c>
      <c r="U4364" s="90" t="s">
        <v>1051</v>
      </c>
      <c r="V4364" s="90" t="s">
        <v>11227</v>
      </c>
      <c r="W4364" s="90"/>
      <c r="X4364" s="90"/>
    </row>
    <row r="4365" spans="1:24">
      <c r="A4365" s="142"/>
      <c r="B4365" s="155" t="s">
        <v>9671</v>
      </c>
      <c r="C4365" s="90"/>
      <c r="D4365" s="155"/>
      <c r="E4365" s="166">
        <v>44553</v>
      </c>
      <c r="F4365" s="112" t="s">
        <v>1298</v>
      </c>
      <c r="G4365" s="112" t="s">
        <v>7442</v>
      </c>
      <c r="H4365" s="90" t="s">
        <v>51</v>
      </c>
      <c r="I4365" s="195" t="s">
        <v>11126</v>
      </c>
      <c r="J4365" s="90" t="s">
        <v>11127</v>
      </c>
      <c r="K4365" s="90" t="s">
        <v>11228</v>
      </c>
      <c r="L4365" s="90" t="s">
        <v>97</v>
      </c>
      <c r="M4365" s="90" t="s">
        <v>1316</v>
      </c>
      <c r="N4365" s="90"/>
      <c r="O4365" s="90"/>
      <c r="P4365" s="90"/>
      <c r="Q4365" s="90"/>
      <c r="R4365" s="22" t="s">
        <v>11129</v>
      </c>
      <c r="S4365" s="123" t="s">
        <v>10185</v>
      </c>
      <c r="T4365" s="90" t="s">
        <v>11229</v>
      </c>
      <c r="U4365" s="90" t="s">
        <v>1051</v>
      </c>
      <c r="V4365" s="90" t="s">
        <v>11230</v>
      </c>
      <c r="W4365" s="90"/>
      <c r="X4365" s="90"/>
    </row>
    <row r="4366" spans="1:24">
      <c r="A4366" s="142"/>
      <c r="B4366" s="155" t="s">
        <v>9671</v>
      </c>
      <c r="C4366" s="90"/>
      <c r="D4366" s="155"/>
      <c r="E4366" s="166">
        <v>44553</v>
      </c>
      <c r="F4366" s="112" t="s">
        <v>1298</v>
      </c>
      <c r="G4366" s="112" t="s">
        <v>7442</v>
      </c>
      <c r="H4366" s="90" t="s">
        <v>51</v>
      </c>
      <c r="I4366" s="195" t="s">
        <v>11126</v>
      </c>
      <c r="J4366" s="90" t="s">
        <v>11127</v>
      </c>
      <c r="K4366" s="90" t="s">
        <v>11231</v>
      </c>
      <c r="L4366" s="90" t="s">
        <v>3</v>
      </c>
      <c r="M4366" s="22" t="s">
        <v>1299</v>
      </c>
      <c r="N4366" s="90" t="s">
        <v>9152</v>
      </c>
      <c r="O4366" s="90" t="s">
        <v>1501</v>
      </c>
      <c r="P4366" s="90"/>
      <c r="Q4366" s="90"/>
      <c r="R4366" s="22" t="s">
        <v>11129</v>
      </c>
      <c r="S4366" s="123" t="s">
        <v>10185</v>
      </c>
      <c r="T4366" s="90" t="s">
        <v>11232</v>
      </c>
      <c r="U4366" s="90" t="s">
        <v>641</v>
      </c>
      <c r="V4366" s="90" t="s">
        <v>11233</v>
      </c>
      <c r="W4366" s="90"/>
      <c r="X4366" s="90"/>
    </row>
    <row r="4367" spans="1:24">
      <c r="A4367" s="142"/>
      <c r="B4367" s="155" t="s">
        <v>9671</v>
      </c>
      <c r="C4367" s="90"/>
      <c r="D4367" s="155"/>
      <c r="E4367" s="166">
        <v>44553</v>
      </c>
      <c r="F4367" s="112" t="s">
        <v>1298</v>
      </c>
      <c r="G4367" s="112" t="s">
        <v>7442</v>
      </c>
      <c r="H4367" s="90" t="s">
        <v>51</v>
      </c>
      <c r="I4367" s="195" t="s">
        <v>11126</v>
      </c>
      <c r="J4367" s="90" t="s">
        <v>11127</v>
      </c>
      <c r="K4367" s="90" t="s">
        <v>11234</v>
      </c>
      <c r="L4367" s="90" t="s">
        <v>97</v>
      </c>
      <c r="M4367" s="90" t="s">
        <v>1316</v>
      </c>
      <c r="N4367" s="90"/>
      <c r="O4367" s="90"/>
      <c r="P4367" s="90"/>
      <c r="Q4367" s="90"/>
      <c r="R4367" s="22" t="s">
        <v>11129</v>
      </c>
      <c r="S4367" s="123" t="s">
        <v>10185</v>
      </c>
      <c r="T4367" s="90" t="s">
        <v>11235</v>
      </c>
      <c r="U4367" s="90" t="s">
        <v>1051</v>
      </c>
      <c r="V4367" s="90" t="s">
        <v>11236</v>
      </c>
      <c r="W4367" s="90"/>
      <c r="X4367" s="90"/>
    </row>
    <row r="4368" spans="1:24">
      <c r="A4368" s="142"/>
      <c r="B4368" s="155" t="s">
        <v>9671</v>
      </c>
      <c r="C4368" s="90"/>
      <c r="D4368" s="155"/>
      <c r="E4368" s="166">
        <v>44553</v>
      </c>
      <c r="F4368" s="112" t="s">
        <v>1298</v>
      </c>
      <c r="G4368" s="112" t="s">
        <v>7442</v>
      </c>
      <c r="H4368" s="90" t="s">
        <v>51</v>
      </c>
      <c r="I4368" s="195" t="s">
        <v>11126</v>
      </c>
      <c r="J4368" s="90" t="s">
        <v>11127</v>
      </c>
      <c r="K4368" s="90" t="s">
        <v>11237</v>
      </c>
      <c r="L4368" s="90" t="s">
        <v>1358</v>
      </c>
      <c r="M4368" s="90" t="s">
        <v>1316</v>
      </c>
      <c r="N4368" s="90"/>
      <c r="O4368" s="90"/>
      <c r="P4368" s="90"/>
      <c r="Q4368" s="90"/>
      <c r="R4368" s="22" t="s">
        <v>11129</v>
      </c>
      <c r="S4368" s="123" t="s">
        <v>10185</v>
      </c>
      <c r="T4368" s="90" t="s">
        <v>11238</v>
      </c>
      <c r="U4368" s="90" t="s">
        <v>641</v>
      </c>
      <c r="V4368" s="90" t="s">
        <v>11239</v>
      </c>
      <c r="W4368" s="90"/>
      <c r="X4368" s="90"/>
    </row>
    <row r="4369" spans="1:24">
      <c r="A4369" s="142"/>
      <c r="B4369" s="155" t="s">
        <v>9671</v>
      </c>
      <c r="C4369" s="90"/>
      <c r="D4369" s="155"/>
      <c r="E4369" s="166">
        <v>44553</v>
      </c>
      <c r="F4369" s="112" t="s">
        <v>1298</v>
      </c>
      <c r="G4369" s="112" t="s">
        <v>7442</v>
      </c>
      <c r="H4369" s="90" t="s">
        <v>51</v>
      </c>
      <c r="I4369" s="195" t="s">
        <v>11126</v>
      </c>
      <c r="J4369" s="90" t="s">
        <v>11127</v>
      </c>
      <c r="K4369" s="90" t="s">
        <v>11240</v>
      </c>
      <c r="L4369" s="90" t="s">
        <v>10949</v>
      </c>
      <c r="M4369" s="90" t="s">
        <v>1316</v>
      </c>
      <c r="N4369" s="90"/>
      <c r="O4369" s="90"/>
      <c r="P4369" s="90"/>
      <c r="Q4369" s="90"/>
      <c r="R4369" s="22" t="s">
        <v>11129</v>
      </c>
      <c r="S4369" s="123" t="s">
        <v>10185</v>
      </c>
      <c r="T4369" s="90" t="s">
        <v>11241</v>
      </c>
      <c r="U4369" s="90" t="s">
        <v>10765</v>
      </c>
      <c r="V4369" s="90" t="s">
        <v>11242</v>
      </c>
      <c r="W4369" s="90"/>
      <c r="X4369" s="90"/>
    </row>
    <row r="4370" spans="1:24">
      <c r="A4370" s="142"/>
      <c r="B4370" s="155" t="s">
        <v>9671</v>
      </c>
      <c r="C4370" s="90"/>
      <c r="D4370" s="155"/>
      <c r="E4370" s="166">
        <v>44553</v>
      </c>
      <c r="F4370" s="112" t="s">
        <v>1298</v>
      </c>
      <c r="G4370" s="112" t="s">
        <v>7442</v>
      </c>
      <c r="H4370" s="90" t="s">
        <v>51</v>
      </c>
      <c r="I4370" s="195" t="s">
        <v>11126</v>
      </c>
      <c r="J4370" s="90" t="s">
        <v>11127</v>
      </c>
      <c r="K4370" s="90" t="s">
        <v>11243</v>
      </c>
      <c r="L4370" s="90" t="s">
        <v>1358</v>
      </c>
      <c r="M4370" s="90" t="s">
        <v>1316</v>
      </c>
      <c r="N4370" s="90"/>
      <c r="O4370" s="90"/>
      <c r="P4370" s="90"/>
      <c r="Q4370" s="90"/>
      <c r="R4370" s="22" t="s">
        <v>11129</v>
      </c>
      <c r="S4370" s="123" t="s">
        <v>10185</v>
      </c>
      <c r="T4370" s="90" t="s">
        <v>11244</v>
      </c>
      <c r="U4370" s="90" t="s">
        <v>641</v>
      </c>
      <c r="V4370" s="90" t="s">
        <v>11245</v>
      </c>
      <c r="W4370" s="90"/>
      <c r="X4370" s="90"/>
    </row>
    <row r="4371" spans="1:24">
      <c r="A4371" s="142"/>
      <c r="B4371" s="155" t="s">
        <v>9671</v>
      </c>
      <c r="C4371" s="90"/>
      <c r="D4371" s="155"/>
      <c r="E4371" s="166">
        <v>44553</v>
      </c>
      <c r="F4371" s="112" t="s">
        <v>1298</v>
      </c>
      <c r="G4371" s="112" t="s">
        <v>7442</v>
      </c>
      <c r="H4371" s="90" t="s">
        <v>51</v>
      </c>
      <c r="I4371" s="195" t="s">
        <v>11126</v>
      </c>
      <c r="J4371" s="90" t="s">
        <v>11127</v>
      </c>
      <c r="K4371" s="90" t="s">
        <v>11246</v>
      </c>
      <c r="L4371" s="90" t="s">
        <v>3</v>
      </c>
      <c r="M4371" s="22" t="s">
        <v>1299</v>
      </c>
      <c r="N4371" s="90" t="s">
        <v>9152</v>
      </c>
      <c r="O4371" s="90" t="s">
        <v>1573</v>
      </c>
      <c r="P4371" s="90"/>
      <c r="Q4371" s="90"/>
      <c r="R4371" s="22" t="s">
        <v>11129</v>
      </c>
      <c r="S4371" s="123" t="s">
        <v>10185</v>
      </c>
      <c r="T4371" s="90" t="s">
        <v>11247</v>
      </c>
      <c r="U4371" s="90" t="s">
        <v>641</v>
      </c>
      <c r="V4371" s="90" t="s">
        <v>11248</v>
      </c>
      <c r="W4371" s="90"/>
      <c r="X4371" s="90"/>
    </row>
    <row r="4372" spans="1:24">
      <c r="A4372" s="142"/>
      <c r="B4372" s="155" t="s">
        <v>9671</v>
      </c>
      <c r="C4372" s="90"/>
      <c r="D4372" s="155"/>
      <c r="E4372" s="166">
        <v>44553</v>
      </c>
      <c r="F4372" s="112" t="s">
        <v>1298</v>
      </c>
      <c r="G4372" s="112" t="s">
        <v>7442</v>
      </c>
      <c r="H4372" s="90" t="s">
        <v>51</v>
      </c>
      <c r="I4372" s="195" t="s">
        <v>11126</v>
      </c>
      <c r="J4372" s="90" t="s">
        <v>11127</v>
      </c>
      <c r="K4372" s="90" t="s">
        <v>11249</v>
      </c>
      <c r="L4372" s="90" t="s">
        <v>10949</v>
      </c>
      <c r="M4372" s="90" t="s">
        <v>1316</v>
      </c>
      <c r="N4372" s="90"/>
      <c r="O4372" s="90"/>
      <c r="P4372" s="90"/>
      <c r="Q4372" s="90"/>
      <c r="R4372" s="22" t="s">
        <v>11129</v>
      </c>
      <c r="S4372" s="123" t="s">
        <v>10185</v>
      </c>
      <c r="T4372" s="90" t="s">
        <v>11250</v>
      </c>
      <c r="U4372" s="90" t="s">
        <v>10765</v>
      </c>
      <c r="V4372" s="90" t="s">
        <v>11251</v>
      </c>
      <c r="W4372" s="90"/>
      <c r="X4372" s="90"/>
    </row>
    <row r="4373" spans="1:24">
      <c r="A4373" s="142"/>
      <c r="B4373" s="155" t="s">
        <v>9671</v>
      </c>
      <c r="C4373" s="90"/>
      <c r="D4373" s="155"/>
      <c r="E4373" s="166">
        <v>44553</v>
      </c>
      <c r="F4373" s="112" t="s">
        <v>1298</v>
      </c>
      <c r="G4373" s="112" t="s">
        <v>7442</v>
      </c>
      <c r="H4373" s="90" t="s">
        <v>51</v>
      </c>
      <c r="I4373" s="195" t="s">
        <v>11126</v>
      </c>
      <c r="J4373" s="90" t="s">
        <v>11127</v>
      </c>
      <c r="K4373" s="90" t="s">
        <v>11252</v>
      </c>
      <c r="L4373" s="90" t="s">
        <v>97</v>
      </c>
      <c r="M4373" s="90" t="s">
        <v>1316</v>
      </c>
      <c r="N4373" s="90"/>
      <c r="O4373" s="90"/>
      <c r="P4373" s="90"/>
      <c r="Q4373" s="90"/>
      <c r="R4373" s="22" t="s">
        <v>11129</v>
      </c>
      <c r="S4373" s="123" t="s">
        <v>10185</v>
      </c>
      <c r="T4373" s="90" t="s">
        <v>11253</v>
      </c>
      <c r="U4373" s="90" t="s">
        <v>1051</v>
      </c>
      <c r="V4373" s="90" t="s">
        <v>11254</v>
      </c>
      <c r="W4373" s="90"/>
      <c r="X4373" s="90"/>
    </row>
    <row r="4374" spans="1:24">
      <c r="A4374" s="142"/>
      <c r="B4374" s="155" t="s">
        <v>9671</v>
      </c>
      <c r="C4374" s="90"/>
      <c r="D4374" s="155"/>
      <c r="E4374" s="166">
        <v>44553</v>
      </c>
      <c r="F4374" s="112" t="s">
        <v>1298</v>
      </c>
      <c r="G4374" s="112" t="s">
        <v>7442</v>
      </c>
      <c r="H4374" s="90" t="s">
        <v>51</v>
      </c>
      <c r="I4374" s="195" t="s">
        <v>11126</v>
      </c>
      <c r="J4374" s="90" t="s">
        <v>11127</v>
      </c>
      <c r="K4374" s="90" t="s">
        <v>11255</v>
      </c>
      <c r="L4374" s="90" t="s">
        <v>65</v>
      </c>
      <c r="M4374" s="90" t="s">
        <v>1316</v>
      </c>
      <c r="N4374" s="90"/>
      <c r="O4374" s="90"/>
      <c r="P4374" s="90"/>
      <c r="Q4374" s="90"/>
      <c r="R4374" s="22" t="s">
        <v>11129</v>
      </c>
      <c r="S4374" s="123" t="s">
        <v>10185</v>
      </c>
      <c r="T4374" s="90" t="s">
        <v>11256</v>
      </c>
      <c r="U4374" s="90" t="s">
        <v>10765</v>
      </c>
      <c r="V4374" s="90" t="s">
        <v>11257</v>
      </c>
      <c r="W4374" s="90"/>
      <c r="X4374" s="90"/>
    </row>
    <row r="4375" spans="1:24">
      <c r="A4375" s="142"/>
      <c r="B4375" s="155" t="s">
        <v>9671</v>
      </c>
      <c r="C4375" s="90"/>
      <c r="D4375" s="155"/>
      <c r="E4375" s="166">
        <v>44553</v>
      </c>
      <c r="F4375" s="112" t="s">
        <v>1298</v>
      </c>
      <c r="G4375" s="112" t="s">
        <v>7442</v>
      </c>
      <c r="H4375" s="90" t="s">
        <v>51</v>
      </c>
      <c r="I4375" s="195" t="s">
        <v>11126</v>
      </c>
      <c r="J4375" s="90" t="s">
        <v>11127</v>
      </c>
      <c r="K4375" s="90" t="s">
        <v>11258</v>
      </c>
      <c r="L4375" s="90" t="s">
        <v>10949</v>
      </c>
      <c r="M4375" s="90" t="s">
        <v>1316</v>
      </c>
      <c r="N4375" s="90"/>
      <c r="O4375" s="90"/>
      <c r="P4375" s="90"/>
      <c r="Q4375" s="90"/>
      <c r="R4375" s="22" t="s">
        <v>11129</v>
      </c>
      <c r="S4375" s="123" t="s">
        <v>10185</v>
      </c>
      <c r="T4375" s="90" t="s">
        <v>11259</v>
      </c>
      <c r="U4375" s="90" t="s">
        <v>10765</v>
      </c>
      <c r="V4375" s="90" t="s">
        <v>11260</v>
      </c>
      <c r="W4375" s="90"/>
      <c r="X4375" s="90"/>
    </row>
    <row r="4376" spans="1:24">
      <c r="A4376" s="142"/>
      <c r="B4376" s="155" t="s">
        <v>9671</v>
      </c>
      <c r="C4376" s="90"/>
      <c r="D4376" s="155"/>
      <c r="E4376" s="166">
        <v>44553</v>
      </c>
      <c r="F4376" s="112" t="s">
        <v>1298</v>
      </c>
      <c r="G4376" s="112" t="s">
        <v>7442</v>
      </c>
      <c r="H4376" s="90" t="s">
        <v>51</v>
      </c>
      <c r="I4376" s="195" t="s">
        <v>11126</v>
      </c>
      <c r="J4376" s="90" t="s">
        <v>11127</v>
      </c>
      <c r="K4376" s="90" t="s">
        <v>11261</v>
      </c>
      <c r="L4376" s="90" t="s">
        <v>3</v>
      </c>
      <c r="M4376" s="22" t="s">
        <v>1299</v>
      </c>
      <c r="N4376" s="90" t="s">
        <v>9152</v>
      </c>
      <c r="O4376" s="90" t="s">
        <v>11262</v>
      </c>
      <c r="P4376" s="90"/>
      <c r="Q4376" s="90"/>
      <c r="R4376" s="22" t="s">
        <v>11129</v>
      </c>
      <c r="S4376" s="123" t="s">
        <v>10185</v>
      </c>
      <c r="T4376" s="90" t="s">
        <v>11263</v>
      </c>
      <c r="U4376" s="90" t="s">
        <v>641</v>
      </c>
      <c r="V4376" s="90" t="s">
        <v>11264</v>
      </c>
      <c r="W4376" s="90" t="s">
        <v>11265</v>
      </c>
      <c r="X4376" s="90"/>
    </row>
    <row r="4377" spans="1:24">
      <c r="A4377" s="142"/>
      <c r="B4377" s="155" t="s">
        <v>9671</v>
      </c>
      <c r="C4377" s="90"/>
      <c r="D4377" s="155"/>
      <c r="E4377" s="166">
        <v>44553</v>
      </c>
      <c r="F4377" s="112" t="s">
        <v>1298</v>
      </c>
      <c r="G4377" s="112" t="s">
        <v>7442</v>
      </c>
      <c r="H4377" s="90" t="s">
        <v>51</v>
      </c>
      <c r="I4377" s="195" t="s">
        <v>11126</v>
      </c>
      <c r="J4377" s="90" t="s">
        <v>11127</v>
      </c>
      <c r="K4377" s="90" t="s">
        <v>11266</v>
      </c>
      <c r="L4377" s="90" t="s">
        <v>10949</v>
      </c>
      <c r="M4377" s="90" t="s">
        <v>1316</v>
      </c>
      <c r="N4377" s="90"/>
      <c r="O4377" s="90"/>
      <c r="P4377" s="90"/>
      <c r="Q4377" s="90"/>
      <c r="R4377" s="22" t="s">
        <v>11129</v>
      </c>
      <c r="S4377" s="123" t="s">
        <v>10185</v>
      </c>
      <c r="T4377" s="90" t="s">
        <v>11267</v>
      </c>
      <c r="U4377" s="90" t="s">
        <v>10765</v>
      </c>
      <c r="V4377" s="90" t="s">
        <v>11268</v>
      </c>
      <c r="W4377" s="90"/>
      <c r="X4377" s="90"/>
    </row>
    <row r="4378" spans="1:24">
      <c r="A4378" s="142"/>
      <c r="B4378" s="155" t="s">
        <v>9671</v>
      </c>
      <c r="C4378" s="90"/>
      <c r="D4378" s="155"/>
      <c r="E4378" s="166">
        <v>44553</v>
      </c>
      <c r="F4378" s="112" t="s">
        <v>1298</v>
      </c>
      <c r="G4378" s="112" t="s">
        <v>7442</v>
      </c>
      <c r="H4378" s="90" t="s">
        <v>51</v>
      </c>
      <c r="I4378" s="195" t="s">
        <v>11126</v>
      </c>
      <c r="J4378" s="90" t="s">
        <v>11127</v>
      </c>
      <c r="K4378" s="90" t="s">
        <v>11269</v>
      </c>
      <c r="L4378" s="90" t="s">
        <v>3</v>
      </c>
      <c r="M4378" s="22" t="s">
        <v>1299</v>
      </c>
      <c r="N4378" s="90" t="s">
        <v>9152</v>
      </c>
      <c r="O4378" s="90" t="s">
        <v>11262</v>
      </c>
      <c r="P4378" s="90"/>
      <c r="Q4378" s="90"/>
      <c r="R4378" s="22" t="s">
        <v>11129</v>
      </c>
      <c r="S4378" s="123" t="s">
        <v>10185</v>
      </c>
      <c r="T4378" s="90" t="s">
        <v>11270</v>
      </c>
      <c r="U4378" s="90" t="s">
        <v>641</v>
      </c>
      <c r="V4378" s="90" t="s">
        <v>11271</v>
      </c>
      <c r="W4378" s="90" t="s">
        <v>11272</v>
      </c>
      <c r="X4378" s="90"/>
    </row>
    <row r="4379" spans="1:24">
      <c r="A4379" s="142"/>
      <c r="B4379" s="155" t="s">
        <v>9671</v>
      </c>
      <c r="C4379" s="90"/>
      <c r="D4379" s="155"/>
      <c r="E4379" s="166">
        <v>44553</v>
      </c>
      <c r="F4379" s="112" t="s">
        <v>1298</v>
      </c>
      <c r="G4379" s="112" t="s">
        <v>7442</v>
      </c>
      <c r="H4379" s="90" t="s">
        <v>51</v>
      </c>
      <c r="I4379" s="195" t="s">
        <v>11126</v>
      </c>
      <c r="J4379" s="90" t="s">
        <v>11127</v>
      </c>
      <c r="K4379" s="90" t="s">
        <v>11273</v>
      </c>
      <c r="L4379" s="90" t="s">
        <v>1358</v>
      </c>
      <c r="M4379" s="90" t="s">
        <v>1316</v>
      </c>
      <c r="N4379" s="90"/>
      <c r="O4379" s="90"/>
      <c r="P4379" s="90"/>
      <c r="Q4379" s="90"/>
      <c r="R4379" s="22" t="s">
        <v>11129</v>
      </c>
      <c r="S4379" s="123" t="s">
        <v>10185</v>
      </c>
      <c r="T4379" s="90" t="s">
        <v>11274</v>
      </c>
      <c r="U4379" s="90" t="s">
        <v>641</v>
      </c>
      <c r="V4379" s="90" t="s">
        <v>11275</v>
      </c>
      <c r="W4379" s="90"/>
      <c r="X4379" s="90"/>
    </row>
    <row r="4380" spans="1:24" s="142" customFormat="1">
      <c r="B4380" s="298" t="s">
        <v>10910</v>
      </c>
      <c r="C4380" s="90"/>
      <c r="D4380" s="90"/>
      <c r="E4380" s="481">
        <v>44537</v>
      </c>
      <c r="F4380" s="109" t="s">
        <v>1298</v>
      </c>
      <c r="G4380" s="90" t="s">
        <v>214</v>
      </c>
      <c r="H4380" s="90" t="s">
        <v>51</v>
      </c>
      <c r="I4380" s="160" t="s">
        <v>11276</v>
      </c>
      <c r="J4380" s="90" t="s">
        <v>11277</v>
      </c>
      <c r="K4380" s="90" t="s">
        <v>450</v>
      </c>
      <c r="L4380" s="90" t="s">
        <v>3</v>
      </c>
      <c r="M4380" s="25" t="s">
        <v>1299</v>
      </c>
      <c r="N4380" s="25" t="s">
        <v>455</v>
      </c>
      <c r="O4380" s="25" t="s">
        <v>1312</v>
      </c>
      <c r="P4380" s="90" t="s">
        <v>6</v>
      </c>
      <c r="Q4380" s="90"/>
      <c r="R4380" s="90"/>
      <c r="S4380" s="90"/>
      <c r="T4380" s="90"/>
      <c r="U4380" s="90"/>
      <c r="V4380" s="90" t="s">
        <v>63</v>
      </c>
      <c r="W4380" s="90"/>
      <c r="X4380" s="90"/>
    </row>
    <row r="4381" spans="1:24" s="142" customFormat="1">
      <c r="B4381" s="298" t="s">
        <v>10910</v>
      </c>
      <c r="C4381" s="90"/>
      <c r="D4381" s="90"/>
      <c r="E4381" s="481">
        <v>44537</v>
      </c>
      <c r="F4381" s="109" t="s">
        <v>1298</v>
      </c>
      <c r="G4381" s="90" t="s">
        <v>214</v>
      </c>
      <c r="H4381" s="90" t="s">
        <v>51</v>
      </c>
      <c r="I4381" s="160" t="s">
        <v>11276</v>
      </c>
      <c r="J4381" s="90" t="s">
        <v>11277</v>
      </c>
      <c r="K4381" s="90" t="s">
        <v>14</v>
      </c>
      <c r="L4381" s="90" t="s">
        <v>15</v>
      </c>
      <c r="M4381" s="25" t="s">
        <v>1299</v>
      </c>
      <c r="N4381" s="25"/>
      <c r="O4381" s="25" t="s">
        <v>1300</v>
      </c>
      <c r="P4381" s="25"/>
      <c r="Q4381" s="25"/>
      <c r="R4381" s="90"/>
      <c r="S4381" s="90"/>
      <c r="T4381" s="90"/>
      <c r="U4381" s="90"/>
      <c r="V4381" s="90" t="s">
        <v>13</v>
      </c>
      <c r="W4381" s="90"/>
      <c r="X4381" s="90"/>
    </row>
    <row r="4382" spans="1:24" s="142" customFormat="1">
      <c r="B4382" s="298" t="s">
        <v>10910</v>
      </c>
      <c r="C4382" s="90"/>
      <c r="D4382" s="90"/>
      <c r="E4382" s="481">
        <v>44537</v>
      </c>
      <c r="F4382" s="109" t="s">
        <v>1298</v>
      </c>
      <c r="G4382" s="90" t="s">
        <v>214</v>
      </c>
      <c r="H4382" s="90" t="s">
        <v>51</v>
      </c>
      <c r="I4382" s="160" t="s">
        <v>11276</v>
      </c>
      <c r="J4382" s="90" t="s">
        <v>11277</v>
      </c>
      <c r="K4382" s="90" t="s">
        <v>8</v>
      </c>
      <c r="L4382" s="90" t="s">
        <v>1304</v>
      </c>
      <c r="M4382" s="25" t="s">
        <v>1299</v>
      </c>
      <c r="N4382" s="162" t="s">
        <v>398</v>
      </c>
      <c r="O4382" s="162" t="s">
        <v>1305</v>
      </c>
      <c r="P4382" s="90"/>
      <c r="Q4382" s="90"/>
      <c r="R4382" s="90"/>
      <c r="S4382" s="90"/>
      <c r="T4382" s="90"/>
      <c r="U4382" s="90"/>
      <c r="V4382" s="90" t="s">
        <v>1313</v>
      </c>
      <c r="W4382" s="90"/>
      <c r="X4382" s="90"/>
    </row>
    <row r="4383" spans="1:24" s="142" customFormat="1">
      <c r="B4383" s="298" t="s">
        <v>10910</v>
      </c>
      <c r="C4383" s="90"/>
      <c r="D4383" s="90"/>
      <c r="E4383" s="481">
        <v>44537</v>
      </c>
      <c r="F4383" s="109" t="s">
        <v>1298</v>
      </c>
      <c r="G4383" s="90" t="s">
        <v>214</v>
      </c>
      <c r="H4383" s="90" t="s">
        <v>51</v>
      </c>
      <c r="I4383" s="160" t="s">
        <v>11276</v>
      </c>
      <c r="J4383" s="90" t="s">
        <v>11277</v>
      </c>
      <c r="K4383" s="90" t="s">
        <v>12</v>
      </c>
      <c r="L4383" s="90" t="s">
        <v>3</v>
      </c>
      <c r="M4383" s="25" t="s">
        <v>1299</v>
      </c>
      <c r="N4383" s="25" t="s">
        <v>4</v>
      </c>
      <c r="O4383" s="25" t="s">
        <v>1300</v>
      </c>
      <c r="P4383" s="90"/>
      <c r="Q4383" s="90"/>
      <c r="R4383" s="90"/>
      <c r="S4383" s="90"/>
      <c r="T4383" s="90"/>
      <c r="U4383" s="90"/>
      <c r="V4383" s="90" t="s">
        <v>1309</v>
      </c>
      <c r="W4383" s="90"/>
      <c r="X4383" s="90"/>
    </row>
    <row r="4384" spans="1:24" s="142" customFormat="1">
      <c r="B4384" s="298" t="s">
        <v>10910</v>
      </c>
      <c r="C4384" s="90"/>
      <c r="D4384" s="90"/>
      <c r="E4384" s="481">
        <v>44537</v>
      </c>
      <c r="F4384" s="109" t="s">
        <v>1298</v>
      </c>
      <c r="G4384" s="90" t="s">
        <v>214</v>
      </c>
      <c r="H4384" s="90" t="s">
        <v>51</v>
      </c>
      <c r="I4384" s="160" t="s">
        <v>11276</v>
      </c>
      <c r="J4384" s="90" t="s">
        <v>11277</v>
      </c>
      <c r="K4384" s="90" t="s">
        <v>18</v>
      </c>
      <c r="L4384" s="90" t="s">
        <v>19</v>
      </c>
      <c r="M4384" s="25" t="s">
        <v>1299</v>
      </c>
      <c r="N4384" s="25"/>
      <c r="O4384" s="25" t="s">
        <v>1300</v>
      </c>
      <c r="P4384" s="90"/>
      <c r="Q4384" s="90"/>
      <c r="R4384" s="90"/>
      <c r="S4384" s="90"/>
      <c r="T4384" s="90"/>
      <c r="U4384" s="90"/>
      <c r="V4384" s="90" t="s">
        <v>17</v>
      </c>
      <c r="W4384" s="90"/>
      <c r="X4384" s="90"/>
    </row>
    <row r="4385" spans="2:24" s="142" customFormat="1" ht="45">
      <c r="B4385" s="298" t="s">
        <v>10910</v>
      </c>
      <c r="C4385" s="90"/>
      <c r="D4385" s="90"/>
      <c r="E4385" s="481">
        <v>44537</v>
      </c>
      <c r="F4385" s="109" t="s">
        <v>1298</v>
      </c>
      <c r="G4385" s="90" t="s">
        <v>214</v>
      </c>
      <c r="H4385" s="90" t="s">
        <v>51</v>
      </c>
      <c r="I4385" s="160" t="s">
        <v>11276</v>
      </c>
      <c r="J4385" s="90" t="s">
        <v>11277</v>
      </c>
      <c r="K4385" s="90" t="s">
        <v>21</v>
      </c>
      <c r="L4385" s="90" t="s">
        <v>19</v>
      </c>
      <c r="M4385" s="25" t="s">
        <v>1299</v>
      </c>
      <c r="N4385" s="51" t="s">
        <v>1314</v>
      </c>
      <c r="O4385" s="25" t="s">
        <v>1300</v>
      </c>
      <c r="P4385" s="90"/>
      <c r="Q4385" s="90"/>
      <c r="R4385" s="90"/>
      <c r="S4385" s="90"/>
      <c r="T4385" s="90"/>
      <c r="U4385" s="90"/>
      <c r="V4385" s="90" t="s">
        <v>20</v>
      </c>
      <c r="W4385" s="90"/>
      <c r="X4385" s="90"/>
    </row>
    <row r="4386" spans="2:24" s="142" customFormat="1">
      <c r="B4386" s="298" t="s">
        <v>10910</v>
      </c>
      <c r="C4386" s="187"/>
      <c r="D4386" s="90"/>
      <c r="E4386" s="481">
        <v>44537</v>
      </c>
      <c r="F4386" s="109" t="s">
        <v>1298</v>
      </c>
      <c r="G4386" s="90" t="s">
        <v>214</v>
      </c>
      <c r="H4386" s="90" t="s">
        <v>51</v>
      </c>
      <c r="I4386" s="160" t="s">
        <v>11276</v>
      </c>
      <c r="J4386" s="90" t="s">
        <v>11277</v>
      </c>
      <c r="K4386" s="90" t="s">
        <v>93</v>
      </c>
      <c r="L4386" s="123" t="s">
        <v>65</v>
      </c>
      <c r="M4386" s="25" t="s">
        <v>1299</v>
      </c>
      <c r="N4386" s="123" t="s">
        <v>4</v>
      </c>
      <c r="O4386" s="25" t="s">
        <v>1300</v>
      </c>
      <c r="P4386" s="123"/>
      <c r="Q4386" s="123"/>
      <c r="R4386" s="136" t="s">
        <v>4923</v>
      </c>
      <c r="S4386" s="123" t="s">
        <v>10185</v>
      </c>
      <c r="T4386" s="1" t="s">
        <v>10186</v>
      </c>
      <c r="U4386" s="123" t="s">
        <v>65</v>
      </c>
      <c r="V4386" s="90" t="s">
        <v>457</v>
      </c>
      <c r="W4386" s="123" t="s">
        <v>578</v>
      </c>
      <c r="X4386" s="90"/>
    </row>
    <row r="4387" spans="2:24" s="142" customFormat="1">
      <c r="B4387" s="298" t="s">
        <v>10910</v>
      </c>
      <c r="C4387" s="90"/>
      <c r="D4387" s="90"/>
      <c r="E4387" s="481">
        <v>44537</v>
      </c>
      <c r="F4387" s="109" t="s">
        <v>1298</v>
      </c>
      <c r="G4387" s="90" t="s">
        <v>214</v>
      </c>
      <c r="H4387" s="90" t="s">
        <v>51</v>
      </c>
      <c r="I4387" s="160" t="s">
        <v>11276</v>
      </c>
      <c r="J4387" s="90" t="s">
        <v>11277</v>
      </c>
      <c r="K4387" s="90" t="s">
        <v>1334</v>
      </c>
      <c r="L4387" s="90" t="s">
        <v>1320</v>
      </c>
      <c r="M4387" s="25" t="s">
        <v>1316</v>
      </c>
      <c r="N4387" s="25"/>
      <c r="O4387" s="25" t="s">
        <v>1300</v>
      </c>
      <c r="P4387" s="90"/>
      <c r="Q4387" s="90">
        <v>1</v>
      </c>
      <c r="R4387" s="90" t="s">
        <v>10196</v>
      </c>
      <c r="S4387" s="123" t="s">
        <v>10185</v>
      </c>
      <c r="T4387" s="90" t="s">
        <v>5181</v>
      </c>
      <c r="U4387" s="90" t="s">
        <v>469</v>
      </c>
      <c r="V4387" s="90" t="s">
        <v>1335</v>
      </c>
      <c r="W4387" s="90" t="s">
        <v>1335</v>
      </c>
      <c r="X4387" s="90"/>
    </row>
    <row r="4388" spans="2:24" s="142" customFormat="1">
      <c r="B4388" s="298" t="s">
        <v>10910</v>
      </c>
      <c r="C4388" s="90"/>
      <c r="D4388" s="90"/>
      <c r="E4388" s="481">
        <v>44537</v>
      </c>
      <c r="F4388" s="109" t="s">
        <v>1298</v>
      </c>
      <c r="G4388" s="90" t="s">
        <v>214</v>
      </c>
      <c r="H4388" s="90" t="s">
        <v>51</v>
      </c>
      <c r="I4388" s="160" t="s">
        <v>11276</v>
      </c>
      <c r="J4388" s="90" t="s">
        <v>11277</v>
      </c>
      <c r="K4388" s="90" t="s">
        <v>1336</v>
      </c>
      <c r="L4388" s="90" t="s">
        <v>75</v>
      </c>
      <c r="M4388" s="25" t="s">
        <v>1316</v>
      </c>
      <c r="N4388" s="51" t="s">
        <v>398</v>
      </c>
      <c r="O4388" s="25" t="s">
        <v>1337</v>
      </c>
      <c r="P4388" s="90"/>
      <c r="Q4388" s="90">
        <v>2</v>
      </c>
      <c r="R4388" s="90" t="s">
        <v>10196</v>
      </c>
      <c r="S4388" s="123" t="s">
        <v>10185</v>
      </c>
      <c r="T4388" s="90" t="s">
        <v>5217</v>
      </c>
      <c r="U4388" s="90" t="s">
        <v>75</v>
      </c>
      <c r="V4388" s="90" t="s">
        <v>1338</v>
      </c>
      <c r="W4388" s="90" t="s">
        <v>1338</v>
      </c>
      <c r="X4388" s="90"/>
    </row>
    <row r="4389" spans="2:24" s="142" customFormat="1">
      <c r="B4389" s="298" t="s">
        <v>10910</v>
      </c>
      <c r="C4389" s="90"/>
      <c r="D4389" s="90"/>
      <c r="E4389" s="481">
        <v>44537</v>
      </c>
      <c r="F4389" s="109" t="s">
        <v>1298</v>
      </c>
      <c r="G4389" s="90" t="s">
        <v>214</v>
      </c>
      <c r="H4389" s="90" t="s">
        <v>51</v>
      </c>
      <c r="I4389" s="160" t="s">
        <v>11276</v>
      </c>
      <c r="J4389" s="90" t="s">
        <v>11277</v>
      </c>
      <c r="K4389" s="90" t="s">
        <v>1348</v>
      </c>
      <c r="L4389" s="90" t="s">
        <v>75</v>
      </c>
      <c r="M4389" s="25" t="s">
        <v>1316</v>
      </c>
      <c r="N4389" s="51" t="s">
        <v>398</v>
      </c>
      <c r="O4389" s="25" t="s">
        <v>1349</v>
      </c>
      <c r="P4389" s="90"/>
      <c r="Q4389" s="90">
        <v>7</v>
      </c>
      <c r="R4389" s="90" t="s">
        <v>10196</v>
      </c>
      <c r="S4389" s="123" t="s">
        <v>10185</v>
      </c>
      <c r="T4389" s="90" t="s">
        <v>5133</v>
      </c>
      <c r="U4389" s="90" t="s">
        <v>75</v>
      </c>
      <c r="V4389" s="90" t="s">
        <v>1350</v>
      </c>
      <c r="W4389" s="90" t="s">
        <v>1350</v>
      </c>
      <c r="X4389" s="90"/>
    </row>
    <row r="4390" spans="2:24" s="142" customFormat="1">
      <c r="B4390" s="298" t="s">
        <v>10910</v>
      </c>
      <c r="C4390" s="90"/>
      <c r="D4390" s="90"/>
      <c r="E4390" s="481">
        <v>44537</v>
      </c>
      <c r="F4390" s="109" t="s">
        <v>1298</v>
      </c>
      <c r="G4390" s="90" t="s">
        <v>214</v>
      </c>
      <c r="H4390" s="90" t="s">
        <v>51</v>
      </c>
      <c r="I4390" s="160" t="s">
        <v>11276</v>
      </c>
      <c r="J4390" s="90" t="s">
        <v>11277</v>
      </c>
      <c r="K4390" s="90" t="s">
        <v>1351</v>
      </c>
      <c r="L4390" s="90" t="s">
        <v>75</v>
      </c>
      <c r="M4390" s="25" t="s">
        <v>1316</v>
      </c>
      <c r="N4390" s="51" t="s">
        <v>398</v>
      </c>
      <c r="O4390" s="25" t="s">
        <v>1352</v>
      </c>
      <c r="P4390" s="90"/>
      <c r="Q4390" s="90">
        <v>8</v>
      </c>
      <c r="R4390" s="90" t="s">
        <v>10196</v>
      </c>
      <c r="S4390" s="123" t="s">
        <v>10185</v>
      </c>
      <c r="T4390" s="90" t="s">
        <v>5166</v>
      </c>
      <c r="U4390" s="90" t="s">
        <v>75</v>
      </c>
      <c r="V4390" s="90" t="s">
        <v>1353</v>
      </c>
      <c r="W4390" s="90" t="s">
        <v>1353</v>
      </c>
      <c r="X4390" s="90"/>
    </row>
    <row r="4391" spans="2:24" s="142" customFormat="1">
      <c r="B4391" s="298" t="s">
        <v>10910</v>
      </c>
      <c r="C4391" s="90"/>
      <c r="D4391" s="90"/>
      <c r="E4391" s="481">
        <v>44537</v>
      </c>
      <c r="F4391" s="109" t="s">
        <v>1298</v>
      </c>
      <c r="G4391" s="90" t="s">
        <v>214</v>
      </c>
      <c r="H4391" s="90" t="s">
        <v>51</v>
      </c>
      <c r="I4391" s="160" t="s">
        <v>11276</v>
      </c>
      <c r="J4391" s="90" t="s">
        <v>11277</v>
      </c>
      <c r="K4391" s="90" t="s">
        <v>1354</v>
      </c>
      <c r="L4391" s="90" t="s">
        <v>75</v>
      </c>
      <c r="M4391" s="25" t="s">
        <v>1316</v>
      </c>
      <c r="N4391" s="51" t="s">
        <v>398</v>
      </c>
      <c r="O4391" s="25" t="s">
        <v>1355</v>
      </c>
      <c r="P4391" s="90"/>
      <c r="Q4391" s="90">
        <v>9</v>
      </c>
      <c r="R4391" s="90" t="s">
        <v>10196</v>
      </c>
      <c r="S4391" s="123" t="s">
        <v>10185</v>
      </c>
      <c r="T4391" s="90" t="s">
        <v>4557</v>
      </c>
      <c r="U4391" s="90" t="s">
        <v>75</v>
      </c>
      <c r="V4391" s="90" t="s">
        <v>1356</v>
      </c>
      <c r="W4391" s="90" t="s">
        <v>1356</v>
      </c>
      <c r="X4391" s="90"/>
    </row>
    <row r="4392" spans="2:24" s="142" customFormat="1">
      <c r="B4392" s="298" t="s">
        <v>10910</v>
      </c>
      <c r="C4392" s="90"/>
      <c r="D4392" s="90"/>
      <c r="E4392" s="481">
        <v>44537</v>
      </c>
      <c r="F4392" s="109" t="s">
        <v>1298</v>
      </c>
      <c r="G4392" s="90" t="s">
        <v>214</v>
      </c>
      <c r="H4392" s="90" t="s">
        <v>51</v>
      </c>
      <c r="I4392" s="160" t="s">
        <v>11276</v>
      </c>
      <c r="J4392" s="90" t="s">
        <v>11277</v>
      </c>
      <c r="K4392" s="90" t="s">
        <v>1357</v>
      </c>
      <c r="L4392" s="90" t="s">
        <v>1358</v>
      </c>
      <c r="M4392" s="25" t="s">
        <v>1316</v>
      </c>
      <c r="N4392" s="25"/>
      <c r="O4392" s="25" t="s">
        <v>1300</v>
      </c>
      <c r="P4392" s="90"/>
      <c r="Q4392" s="90">
        <v>10</v>
      </c>
      <c r="R4392" s="90" t="s">
        <v>10196</v>
      </c>
      <c r="S4392" s="123" t="s">
        <v>10185</v>
      </c>
      <c r="T4392" s="90" t="s">
        <v>5227</v>
      </c>
      <c r="U4392" s="90" t="s">
        <v>70</v>
      </c>
      <c r="V4392" s="90" t="s">
        <v>1359</v>
      </c>
      <c r="W4392" s="90" t="s">
        <v>1359</v>
      </c>
      <c r="X4392" s="90"/>
    </row>
    <row r="4393" spans="2:24" s="142" customFormat="1">
      <c r="B4393" s="298" t="s">
        <v>10910</v>
      </c>
      <c r="C4393" s="90"/>
      <c r="D4393" s="90"/>
      <c r="E4393" s="481">
        <v>44537</v>
      </c>
      <c r="F4393" s="109" t="s">
        <v>1298</v>
      </c>
      <c r="G4393" s="90" t="s">
        <v>214</v>
      </c>
      <c r="H4393" s="90" t="s">
        <v>51</v>
      </c>
      <c r="I4393" s="160" t="s">
        <v>11276</v>
      </c>
      <c r="J4393" s="90" t="s">
        <v>11277</v>
      </c>
      <c r="K4393" s="90" t="s">
        <v>1360</v>
      </c>
      <c r="L4393" s="90" t="s">
        <v>1361</v>
      </c>
      <c r="M4393" s="25" t="s">
        <v>1316</v>
      </c>
      <c r="N4393" s="25"/>
      <c r="O4393" s="25" t="s">
        <v>1300</v>
      </c>
      <c r="P4393" s="90"/>
      <c r="Q4393" s="90">
        <v>11</v>
      </c>
      <c r="R4393" s="90" t="s">
        <v>10196</v>
      </c>
      <c r="S4393" s="123" t="s">
        <v>10185</v>
      </c>
      <c r="T4393" s="90" t="s">
        <v>5228</v>
      </c>
      <c r="U4393" s="90" t="s">
        <v>4671</v>
      </c>
      <c r="V4393" s="90" t="s">
        <v>1362</v>
      </c>
      <c r="W4393" s="90" t="s">
        <v>1362</v>
      </c>
      <c r="X4393" s="90"/>
    </row>
    <row r="4394" spans="2:24" s="142" customFormat="1">
      <c r="B4394" s="298" t="s">
        <v>10910</v>
      </c>
      <c r="C4394" s="90"/>
      <c r="D4394" s="90"/>
      <c r="E4394" s="481">
        <v>44537</v>
      </c>
      <c r="F4394" s="109" t="s">
        <v>1298</v>
      </c>
      <c r="G4394" s="90" t="s">
        <v>214</v>
      </c>
      <c r="H4394" s="90" t="s">
        <v>51</v>
      </c>
      <c r="I4394" s="160" t="s">
        <v>11276</v>
      </c>
      <c r="J4394" s="90" t="s">
        <v>11277</v>
      </c>
      <c r="K4394" s="90" t="s">
        <v>1363</v>
      </c>
      <c r="L4394" s="90" t="s">
        <v>76</v>
      </c>
      <c r="M4394" s="25" t="s">
        <v>1316</v>
      </c>
      <c r="N4394" s="25"/>
      <c r="O4394" s="25" t="s">
        <v>1300</v>
      </c>
      <c r="P4394" s="90"/>
      <c r="Q4394" s="90">
        <v>12</v>
      </c>
      <c r="R4394" s="90" t="s">
        <v>10196</v>
      </c>
      <c r="S4394" s="123" t="s">
        <v>10185</v>
      </c>
      <c r="T4394" s="90" t="s">
        <v>5231</v>
      </c>
      <c r="U4394" s="90" t="s">
        <v>488</v>
      </c>
      <c r="V4394" s="90" t="s">
        <v>1364</v>
      </c>
      <c r="W4394" s="90" t="s">
        <v>1364</v>
      </c>
      <c r="X4394" s="90"/>
    </row>
    <row r="4395" spans="2:24" s="142" customFormat="1">
      <c r="B4395" s="298" t="s">
        <v>10910</v>
      </c>
      <c r="C4395" s="90"/>
      <c r="D4395" s="90"/>
      <c r="E4395" s="481">
        <v>44537</v>
      </c>
      <c r="F4395" s="109" t="s">
        <v>1298</v>
      </c>
      <c r="G4395" s="90" t="s">
        <v>214</v>
      </c>
      <c r="H4395" s="90" t="s">
        <v>51</v>
      </c>
      <c r="I4395" s="160" t="s">
        <v>11276</v>
      </c>
      <c r="J4395" s="90" t="s">
        <v>11277</v>
      </c>
      <c r="K4395" s="90" t="s">
        <v>1365</v>
      </c>
      <c r="L4395" s="90" t="s">
        <v>1361</v>
      </c>
      <c r="M4395" s="25" t="s">
        <v>1316</v>
      </c>
      <c r="N4395" s="25"/>
      <c r="O4395" s="25" t="s">
        <v>1300</v>
      </c>
      <c r="P4395" s="90"/>
      <c r="Q4395" s="90">
        <v>13</v>
      </c>
      <c r="R4395" s="90" t="s">
        <v>10196</v>
      </c>
      <c r="S4395" s="123" t="s">
        <v>10185</v>
      </c>
      <c r="T4395" s="90" t="s">
        <v>5232</v>
      </c>
      <c r="U4395" s="90" t="s">
        <v>4671</v>
      </c>
      <c r="V4395" s="90" t="s">
        <v>1366</v>
      </c>
      <c r="W4395" s="90" t="s">
        <v>1366</v>
      </c>
      <c r="X4395" s="90"/>
    </row>
    <row r="4396" spans="2:24" s="142" customFormat="1">
      <c r="B4396" s="169" t="s">
        <v>11532</v>
      </c>
      <c r="C4396" s="90"/>
      <c r="D4396" s="109" t="s">
        <v>11792</v>
      </c>
      <c r="E4396" s="481">
        <v>44537</v>
      </c>
      <c r="F4396" s="109" t="s">
        <v>1298</v>
      </c>
      <c r="G4396" s="90" t="s">
        <v>214</v>
      </c>
      <c r="H4396" s="90" t="s">
        <v>51</v>
      </c>
      <c r="I4396" s="160" t="s">
        <v>11276</v>
      </c>
      <c r="J4396" s="90" t="s">
        <v>11277</v>
      </c>
      <c r="K4396" s="90" t="s">
        <v>1375</v>
      </c>
      <c r="L4396" s="90" t="s">
        <v>463</v>
      </c>
      <c r="M4396" s="25" t="s">
        <v>1316</v>
      </c>
      <c r="N4396" s="25"/>
      <c r="O4396" s="25" t="s">
        <v>1300</v>
      </c>
      <c r="P4396" s="90"/>
      <c r="Q4396" s="90">
        <v>18</v>
      </c>
      <c r="R4396" s="90" t="s">
        <v>10196</v>
      </c>
      <c r="S4396" s="123" t="s">
        <v>10185</v>
      </c>
      <c r="T4396" s="90" t="s">
        <v>5238</v>
      </c>
      <c r="U4396" s="90" t="s">
        <v>65</v>
      </c>
      <c r="V4396" s="90" t="s">
        <v>1376</v>
      </c>
      <c r="W4396" s="90" t="s">
        <v>1376</v>
      </c>
      <c r="X4396" s="90"/>
    </row>
    <row r="4397" spans="2:24" s="142" customFormat="1">
      <c r="B4397" s="298" t="s">
        <v>10910</v>
      </c>
      <c r="C4397" s="90"/>
      <c r="D4397" s="90"/>
      <c r="E4397" s="481">
        <v>44537</v>
      </c>
      <c r="F4397" s="109" t="s">
        <v>1298</v>
      </c>
      <c r="G4397" s="90" t="s">
        <v>214</v>
      </c>
      <c r="H4397" s="90" t="s">
        <v>51</v>
      </c>
      <c r="I4397" s="160" t="s">
        <v>11276</v>
      </c>
      <c r="J4397" s="90" t="s">
        <v>11277</v>
      </c>
      <c r="K4397" s="90" t="s">
        <v>1377</v>
      </c>
      <c r="L4397" s="90" t="s">
        <v>75</v>
      </c>
      <c r="M4397" s="25" t="s">
        <v>1316</v>
      </c>
      <c r="N4397" s="51" t="s">
        <v>398</v>
      </c>
      <c r="O4397" s="25" t="s">
        <v>1378</v>
      </c>
      <c r="P4397" s="90"/>
      <c r="Q4397" s="90">
        <v>19</v>
      </c>
      <c r="R4397" s="90" t="s">
        <v>10196</v>
      </c>
      <c r="S4397" s="123" t="s">
        <v>10185</v>
      </c>
      <c r="T4397" s="90" t="s">
        <v>4987</v>
      </c>
      <c r="U4397" s="90" t="s">
        <v>75</v>
      </c>
      <c r="V4397" s="90" t="s">
        <v>1379</v>
      </c>
      <c r="W4397" s="90" t="s">
        <v>1379</v>
      </c>
      <c r="X4397" s="90"/>
    </row>
    <row r="4398" spans="2:24" s="142" customFormat="1">
      <c r="B4398" s="169" t="s">
        <v>11532</v>
      </c>
      <c r="C4398" s="90"/>
      <c r="D4398" s="109" t="s">
        <v>11792</v>
      </c>
      <c r="E4398" s="481">
        <v>44537</v>
      </c>
      <c r="F4398" s="109" t="s">
        <v>1298</v>
      </c>
      <c r="G4398" s="90" t="s">
        <v>214</v>
      </c>
      <c r="H4398" s="90" t="s">
        <v>51</v>
      </c>
      <c r="I4398" s="160" t="s">
        <v>11276</v>
      </c>
      <c r="J4398" s="90" t="s">
        <v>11277</v>
      </c>
      <c r="K4398" s="90" t="s">
        <v>1380</v>
      </c>
      <c r="L4398" s="90" t="s">
        <v>463</v>
      </c>
      <c r="M4398" s="25" t="s">
        <v>1316</v>
      </c>
      <c r="N4398" s="25"/>
      <c r="O4398" s="25" t="s">
        <v>1300</v>
      </c>
      <c r="P4398" s="90"/>
      <c r="Q4398" s="90">
        <v>20</v>
      </c>
      <c r="R4398" s="90" t="s">
        <v>10196</v>
      </c>
      <c r="S4398" s="123" t="s">
        <v>10185</v>
      </c>
      <c r="T4398" s="90" t="s">
        <v>5239</v>
      </c>
      <c r="U4398" s="90" t="s">
        <v>65</v>
      </c>
      <c r="V4398" s="90" t="s">
        <v>1381</v>
      </c>
      <c r="W4398" s="90" t="s">
        <v>1381</v>
      </c>
      <c r="X4398" s="90"/>
    </row>
    <row r="4399" spans="2:24" s="142" customFormat="1">
      <c r="B4399" s="298" t="s">
        <v>10910</v>
      </c>
      <c r="C4399" s="90"/>
      <c r="D4399" s="90"/>
      <c r="E4399" s="481">
        <v>44537</v>
      </c>
      <c r="F4399" s="109" t="s">
        <v>1298</v>
      </c>
      <c r="G4399" s="90" t="s">
        <v>214</v>
      </c>
      <c r="H4399" s="90" t="s">
        <v>51</v>
      </c>
      <c r="I4399" s="160" t="s">
        <v>11276</v>
      </c>
      <c r="J4399" s="90" t="s">
        <v>11277</v>
      </c>
      <c r="K4399" s="90" t="s">
        <v>1382</v>
      </c>
      <c r="L4399" s="90" t="s">
        <v>1383</v>
      </c>
      <c r="M4399" s="25" t="s">
        <v>1316</v>
      </c>
      <c r="N4399" s="25"/>
      <c r="O4399" s="25" t="s">
        <v>1300</v>
      </c>
      <c r="P4399" s="90"/>
      <c r="Q4399" s="90">
        <v>21</v>
      </c>
      <c r="R4399" s="90" t="s">
        <v>10196</v>
      </c>
      <c r="S4399" s="123" t="s">
        <v>10185</v>
      </c>
      <c r="T4399" s="90" t="s">
        <v>5136</v>
      </c>
      <c r="U4399" s="90" t="s">
        <v>482</v>
      </c>
      <c r="V4399" s="90" t="s">
        <v>1384</v>
      </c>
      <c r="W4399" s="90" t="s">
        <v>1384</v>
      </c>
      <c r="X4399" s="90"/>
    </row>
    <row r="4400" spans="2:24" s="142" customFormat="1">
      <c r="B4400" s="169" t="s">
        <v>11532</v>
      </c>
      <c r="C4400" s="90"/>
      <c r="D4400" s="109" t="s">
        <v>11792</v>
      </c>
      <c r="E4400" s="481">
        <v>44537</v>
      </c>
      <c r="F4400" s="109" t="s">
        <v>1298</v>
      </c>
      <c r="G4400" s="90" t="s">
        <v>214</v>
      </c>
      <c r="H4400" s="90" t="s">
        <v>51</v>
      </c>
      <c r="I4400" s="160" t="s">
        <v>11276</v>
      </c>
      <c r="J4400" s="90" t="s">
        <v>11277</v>
      </c>
      <c r="K4400" s="90" t="s">
        <v>1385</v>
      </c>
      <c r="L4400" s="90" t="s">
        <v>463</v>
      </c>
      <c r="M4400" s="25" t="s">
        <v>1316</v>
      </c>
      <c r="N4400" s="25"/>
      <c r="O4400" s="25" t="s">
        <v>1300</v>
      </c>
      <c r="P4400" s="90"/>
      <c r="Q4400" s="90">
        <v>22</v>
      </c>
      <c r="R4400" s="90" t="s">
        <v>10196</v>
      </c>
      <c r="S4400" s="123" t="s">
        <v>10185</v>
      </c>
      <c r="T4400" s="90" t="s">
        <v>5241</v>
      </c>
      <c r="U4400" s="90" t="s">
        <v>65</v>
      </c>
      <c r="V4400" s="90" t="s">
        <v>1386</v>
      </c>
      <c r="W4400" s="90" t="s">
        <v>1386</v>
      </c>
      <c r="X4400" s="90"/>
    </row>
    <row r="4401" spans="2:24" s="142" customFormat="1">
      <c r="B4401" s="298" t="s">
        <v>10910</v>
      </c>
      <c r="C4401" s="90"/>
      <c r="D4401" s="90"/>
      <c r="E4401" s="481">
        <v>44537</v>
      </c>
      <c r="F4401" s="109" t="s">
        <v>1298</v>
      </c>
      <c r="G4401" s="90" t="s">
        <v>214</v>
      </c>
      <c r="H4401" s="90" t="s">
        <v>51</v>
      </c>
      <c r="I4401" s="160" t="s">
        <v>11276</v>
      </c>
      <c r="J4401" s="90" t="s">
        <v>11277</v>
      </c>
      <c r="K4401" s="90" t="s">
        <v>1387</v>
      </c>
      <c r="L4401" s="90" t="s">
        <v>1383</v>
      </c>
      <c r="M4401" s="25" t="s">
        <v>1316</v>
      </c>
      <c r="N4401" s="25"/>
      <c r="O4401" s="25" t="s">
        <v>1300</v>
      </c>
      <c r="P4401" s="90"/>
      <c r="Q4401" s="90">
        <v>23</v>
      </c>
      <c r="R4401" s="90" t="s">
        <v>10196</v>
      </c>
      <c r="S4401" s="123" t="s">
        <v>10185</v>
      </c>
      <c r="T4401" s="90" t="s">
        <v>5242</v>
      </c>
      <c r="U4401" s="90" t="s">
        <v>482</v>
      </c>
      <c r="V4401" s="90" t="s">
        <v>1388</v>
      </c>
      <c r="W4401" s="90" t="s">
        <v>1388</v>
      </c>
      <c r="X4401" s="90"/>
    </row>
    <row r="4402" spans="2:24" s="142" customFormat="1">
      <c r="B4402" s="298" t="s">
        <v>10910</v>
      </c>
      <c r="C4402" s="90"/>
      <c r="D4402" s="90"/>
      <c r="E4402" s="481">
        <v>44537</v>
      </c>
      <c r="F4402" s="109" t="s">
        <v>1298</v>
      </c>
      <c r="G4402" s="90" t="s">
        <v>214</v>
      </c>
      <c r="H4402" s="90" t="s">
        <v>51</v>
      </c>
      <c r="I4402" s="160" t="s">
        <v>11276</v>
      </c>
      <c r="J4402" s="90" t="s">
        <v>11277</v>
      </c>
      <c r="K4402" s="90" t="s">
        <v>1389</v>
      </c>
      <c r="L4402" s="90" t="s">
        <v>1383</v>
      </c>
      <c r="M4402" s="25" t="s">
        <v>1316</v>
      </c>
      <c r="N4402" s="25"/>
      <c r="O4402" s="25" t="s">
        <v>1300</v>
      </c>
      <c r="P4402" s="90"/>
      <c r="Q4402" s="90">
        <v>24</v>
      </c>
      <c r="R4402" s="90" t="s">
        <v>10196</v>
      </c>
      <c r="S4402" s="123" t="s">
        <v>10185</v>
      </c>
      <c r="T4402" s="90" t="s">
        <v>5243</v>
      </c>
      <c r="U4402" s="90" t="s">
        <v>482</v>
      </c>
      <c r="V4402" s="90" t="s">
        <v>1390</v>
      </c>
      <c r="W4402" s="90" t="s">
        <v>1390</v>
      </c>
      <c r="X4402" s="90"/>
    </row>
    <row r="4403" spans="2:24" s="142" customFormat="1">
      <c r="B4403" s="298" t="s">
        <v>10910</v>
      </c>
      <c r="C4403" s="90"/>
      <c r="D4403" s="90"/>
      <c r="E4403" s="481">
        <v>44537</v>
      </c>
      <c r="F4403" s="109" t="s">
        <v>1298</v>
      </c>
      <c r="G4403" s="90" t="s">
        <v>214</v>
      </c>
      <c r="H4403" s="90" t="s">
        <v>51</v>
      </c>
      <c r="I4403" s="160" t="s">
        <v>11276</v>
      </c>
      <c r="J4403" s="90" t="s">
        <v>11277</v>
      </c>
      <c r="K4403" s="90" t="s">
        <v>1391</v>
      </c>
      <c r="L4403" s="90" t="s">
        <v>1344</v>
      </c>
      <c r="M4403" s="25" t="s">
        <v>1316</v>
      </c>
      <c r="N4403" s="25"/>
      <c r="O4403" s="25" t="s">
        <v>1300</v>
      </c>
      <c r="P4403" s="90"/>
      <c r="Q4403" s="90">
        <v>25</v>
      </c>
      <c r="R4403" s="90" t="s">
        <v>10196</v>
      </c>
      <c r="S4403" s="123" t="s">
        <v>10185</v>
      </c>
      <c r="T4403" s="90" t="s">
        <v>5244</v>
      </c>
      <c r="U4403" s="90" t="s">
        <v>4509</v>
      </c>
      <c r="V4403" s="90" t="s">
        <v>1392</v>
      </c>
      <c r="W4403" s="90" t="s">
        <v>1392</v>
      </c>
      <c r="X4403" s="90"/>
    </row>
    <row r="4404" spans="2:24" s="142" customFormat="1">
      <c r="B4404" s="298" t="s">
        <v>10910</v>
      </c>
      <c r="C4404" s="90"/>
      <c r="D4404" s="90"/>
      <c r="E4404" s="481">
        <v>44537</v>
      </c>
      <c r="F4404" s="109" t="s">
        <v>1298</v>
      </c>
      <c r="G4404" s="90" t="s">
        <v>214</v>
      </c>
      <c r="H4404" s="90" t="s">
        <v>51</v>
      </c>
      <c r="I4404" s="160" t="s">
        <v>11276</v>
      </c>
      <c r="J4404" s="90" t="s">
        <v>11277</v>
      </c>
      <c r="K4404" s="90" t="s">
        <v>1393</v>
      </c>
      <c r="L4404" s="90" t="s">
        <v>1358</v>
      </c>
      <c r="M4404" s="25" t="s">
        <v>1316</v>
      </c>
      <c r="N4404" s="25"/>
      <c r="O4404" s="25" t="s">
        <v>1300</v>
      </c>
      <c r="P4404" s="90"/>
      <c r="Q4404" s="90">
        <v>26</v>
      </c>
      <c r="R4404" s="90" t="s">
        <v>10196</v>
      </c>
      <c r="S4404" s="123" t="s">
        <v>10185</v>
      </c>
      <c r="T4404" s="90" t="s">
        <v>864</v>
      </c>
      <c r="U4404" s="90" t="s">
        <v>70</v>
      </c>
      <c r="V4404" s="90" t="s">
        <v>1394</v>
      </c>
      <c r="W4404" s="90" t="s">
        <v>1394</v>
      </c>
      <c r="X4404" s="90"/>
    </row>
    <row r="4405" spans="2:24" s="142" customFormat="1">
      <c r="B4405" s="298" t="s">
        <v>10910</v>
      </c>
      <c r="C4405" s="90"/>
      <c r="D4405" s="90"/>
      <c r="E4405" s="481">
        <v>44537</v>
      </c>
      <c r="F4405" s="109" t="s">
        <v>1298</v>
      </c>
      <c r="G4405" s="90" t="s">
        <v>214</v>
      </c>
      <c r="H4405" s="90" t="s">
        <v>51</v>
      </c>
      <c r="I4405" s="160" t="s">
        <v>11276</v>
      </c>
      <c r="J4405" s="90" t="s">
        <v>11277</v>
      </c>
      <c r="K4405" s="90" t="s">
        <v>1395</v>
      </c>
      <c r="L4405" s="90" t="s">
        <v>76</v>
      </c>
      <c r="M4405" s="25" t="s">
        <v>1316</v>
      </c>
      <c r="N4405" s="25"/>
      <c r="O4405" s="25" t="s">
        <v>1300</v>
      </c>
      <c r="P4405" s="90"/>
      <c r="Q4405" s="90">
        <v>27</v>
      </c>
      <c r="R4405" s="90" t="s">
        <v>10196</v>
      </c>
      <c r="S4405" s="123" t="s">
        <v>10185</v>
      </c>
      <c r="T4405" s="90" t="s">
        <v>5245</v>
      </c>
      <c r="U4405" s="90" t="s">
        <v>488</v>
      </c>
      <c r="V4405" s="90" t="s">
        <v>1396</v>
      </c>
      <c r="W4405" s="90" t="s">
        <v>1396</v>
      </c>
      <c r="X4405" s="90"/>
    </row>
    <row r="4406" spans="2:24" s="142" customFormat="1">
      <c r="B4406" s="169" t="s">
        <v>11532</v>
      </c>
      <c r="C4406" s="90"/>
      <c r="D4406" s="109" t="s">
        <v>11792</v>
      </c>
      <c r="E4406" s="481">
        <v>44537</v>
      </c>
      <c r="F4406" s="109" t="s">
        <v>1298</v>
      </c>
      <c r="G4406" s="90" t="s">
        <v>214</v>
      </c>
      <c r="H4406" s="90" t="s">
        <v>51</v>
      </c>
      <c r="I4406" s="160" t="s">
        <v>11276</v>
      </c>
      <c r="J4406" s="90" t="s">
        <v>11277</v>
      </c>
      <c r="K4406" s="90" t="s">
        <v>1318</v>
      </c>
      <c r="L4406" s="90" t="s">
        <v>463</v>
      </c>
      <c r="M4406" s="25" t="s">
        <v>1316</v>
      </c>
      <c r="N4406" s="25"/>
      <c r="O4406" s="25" t="s">
        <v>1300</v>
      </c>
      <c r="P4406" s="90"/>
      <c r="Q4406" s="90">
        <v>28</v>
      </c>
      <c r="R4406" s="90" t="s">
        <v>10196</v>
      </c>
      <c r="S4406" s="123" t="s">
        <v>10185</v>
      </c>
      <c r="T4406" s="90" t="s">
        <v>1030</v>
      </c>
      <c r="U4406" s="90" t="s">
        <v>65</v>
      </c>
      <c r="V4406" s="90" t="s">
        <v>1031</v>
      </c>
      <c r="W4406" s="90" t="s">
        <v>1031</v>
      </c>
      <c r="X4406" s="90"/>
    </row>
    <row r="4407" spans="2:24" s="142" customFormat="1">
      <c r="B4407" s="298" t="s">
        <v>10910</v>
      </c>
      <c r="C4407" s="90"/>
      <c r="D4407" s="90"/>
      <c r="E4407" s="481">
        <v>44537</v>
      </c>
      <c r="F4407" s="109" t="s">
        <v>1298</v>
      </c>
      <c r="G4407" s="90" t="s">
        <v>214</v>
      </c>
      <c r="H4407" s="90" t="s">
        <v>51</v>
      </c>
      <c r="I4407" s="160" t="s">
        <v>11276</v>
      </c>
      <c r="J4407" s="90" t="s">
        <v>11277</v>
      </c>
      <c r="K4407" s="90" t="s">
        <v>1397</v>
      </c>
      <c r="L4407" s="90" t="s">
        <v>78</v>
      </c>
      <c r="M4407" s="25" t="s">
        <v>1316</v>
      </c>
      <c r="N4407" s="25"/>
      <c r="O4407" s="25" t="s">
        <v>1300</v>
      </c>
      <c r="P4407" s="90"/>
      <c r="Q4407" s="90">
        <v>29</v>
      </c>
      <c r="R4407" s="90" t="s">
        <v>10196</v>
      </c>
      <c r="S4407" s="123" t="s">
        <v>10185</v>
      </c>
      <c r="T4407" s="90" t="s">
        <v>5251</v>
      </c>
      <c r="U4407" s="90" t="s">
        <v>4667</v>
      </c>
      <c r="V4407" s="90" t="s">
        <v>1398</v>
      </c>
      <c r="W4407" s="90" t="s">
        <v>1398</v>
      </c>
      <c r="X4407" s="90"/>
    </row>
    <row r="4408" spans="2:24" s="142" customFormat="1">
      <c r="B4408" s="298" t="s">
        <v>10910</v>
      </c>
      <c r="C4408" s="90"/>
      <c r="D4408" s="90"/>
      <c r="E4408" s="481">
        <v>44537</v>
      </c>
      <c r="F4408" s="109" t="s">
        <v>1298</v>
      </c>
      <c r="G4408" s="90" t="s">
        <v>214</v>
      </c>
      <c r="H4408" s="90" t="s">
        <v>51</v>
      </c>
      <c r="I4408" s="160" t="s">
        <v>11276</v>
      </c>
      <c r="J4408" s="90" t="s">
        <v>11277</v>
      </c>
      <c r="K4408" s="90" t="s">
        <v>1399</v>
      </c>
      <c r="L4408" s="90" t="s">
        <v>75</v>
      </c>
      <c r="M4408" s="25" t="s">
        <v>1316</v>
      </c>
      <c r="N4408" s="51" t="s">
        <v>398</v>
      </c>
      <c r="O4408" s="25" t="s">
        <v>1400</v>
      </c>
      <c r="P4408" s="90"/>
      <c r="Q4408" s="90">
        <v>30</v>
      </c>
      <c r="R4408" s="90" t="s">
        <v>10196</v>
      </c>
      <c r="S4408" s="123" t="s">
        <v>10185</v>
      </c>
      <c r="T4408" s="90" t="s">
        <v>4990</v>
      </c>
      <c r="U4408" s="90" t="s">
        <v>75</v>
      </c>
      <c r="V4408" s="90" t="s">
        <v>1401</v>
      </c>
      <c r="W4408" s="90" t="s">
        <v>1401</v>
      </c>
      <c r="X4408" s="90"/>
    </row>
    <row r="4409" spans="2:24" s="142" customFormat="1">
      <c r="B4409" s="298" t="s">
        <v>10910</v>
      </c>
      <c r="C4409" s="90"/>
      <c r="D4409" s="90"/>
      <c r="E4409" s="481">
        <v>44537</v>
      </c>
      <c r="F4409" s="109" t="s">
        <v>1298</v>
      </c>
      <c r="G4409" s="90" t="s">
        <v>214</v>
      </c>
      <c r="H4409" s="90" t="s">
        <v>51</v>
      </c>
      <c r="I4409" s="160" t="s">
        <v>11276</v>
      </c>
      <c r="J4409" s="90" t="s">
        <v>11277</v>
      </c>
      <c r="K4409" s="90" t="s">
        <v>1402</v>
      </c>
      <c r="L4409" s="90" t="s">
        <v>76</v>
      </c>
      <c r="M4409" s="25" t="s">
        <v>1316</v>
      </c>
      <c r="N4409" s="25"/>
      <c r="O4409" s="25" t="s">
        <v>1300</v>
      </c>
      <c r="P4409" s="90"/>
      <c r="Q4409" s="90">
        <v>31</v>
      </c>
      <c r="R4409" s="90" t="s">
        <v>10196</v>
      </c>
      <c r="S4409" s="123" t="s">
        <v>10185</v>
      </c>
      <c r="T4409" s="90" t="s">
        <v>5253</v>
      </c>
      <c r="U4409" s="90" t="s">
        <v>488</v>
      </c>
      <c r="V4409" s="90" t="s">
        <v>1403</v>
      </c>
      <c r="W4409" s="90" t="s">
        <v>1403</v>
      </c>
      <c r="X4409" s="90"/>
    </row>
    <row r="4410" spans="2:24" s="142" customFormat="1">
      <c r="B4410" s="298" t="s">
        <v>10910</v>
      </c>
      <c r="C4410" s="90"/>
      <c r="D4410" s="90"/>
      <c r="E4410" s="481">
        <v>44537</v>
      </c>
      <c r="F4410" s="109" t="s">
        <v>1298</v>
      </c>
      <c r="G4410" s="90" t="s">
        <v>214</v>
      </c>
      <c r="H4410" s="90" t="s">
        <v>51</v>
      </c>
      <c r="I4410" s="160" t="s">
        <v>11276</v>
      </c>
      <c r="J4410" s="90" t="s">
        <v>11277</v>
      </c>
      <c r="K4410" s="90" t="s">
        <v>490</v>
      </c>
      <c r="L4410" s="90" t="s">
        <v>75</v>
      </c>
      <c r="M4410" s="25" t="s">
        <v>1316</v>
      </c>
      <c r="N4410" s="51" t="s">
        <v>398</v>
      </c>
      <c r="O4410" s="25" t="s">
        <v>1321</v>
      </c>
      <c r="P4410" s="90"/>
      <c r="Q4410" s="90">
        <v>32</v>
      </c>
      <c r="R4410" s="90" t="s">
        <v>10196</v>
      </c>
      <c r="S4410" s="123" t="s">
        <v>10185</v>
      </c>
      <c r="T4410" s="90" t="s">
        <v>959</v>
      </c>
      <c r="U4410" s="90" t="s">
        <v>75</v>
      </c>
      <c r="V4410" s="90" t="s">
        <v>1322</v>
      </c>
      <c r="W4410" s="90" t="s">
        <v>1322</v>
      </c>
      <c r="X4410" s="90"/>
    </row>
    <row r="4411" spans="2:24" s="142" customFormat="1">
      <c r="B4411" s="298" t="s">
        <v>10910</v>
      </c>
      <c r="C4411" s="90"/>
      <c r="D4411" s="90"/>
      <c r="E4411" s="481">
        <v>44537</v>
      </c>
      <c r="F4411" s="109" t="s">
        <v>1298</v>
      </c>
      <c r="G4411" s="90" t="s">
        <v>214</v>
      </c>
      <c r="H4411" s="90" t="s">
        <v>51</v>
      </c>
      <c r="I4411" s="160" t="s">
        <v>11276</v>
      </c>
      <c r="J4411" s="90" t="s">
        <v>11277</v>
      </c>
      <c r="K4411" s="90" t="s">
        <v>1404</v>
      </c>
      <c r="L4411" s="90" t="s">
        <v>76</v>
      </c>
      <c r="M4411" s="25" t="s">
        <v>1316</v>
      </c>
      <c r="N4411" s="25"/>
      <c r="O4411" s="25" t="s">
        <v>1300</v>
      </c>
      <c r="P4411" s="90"/>
      <c r="Q4411" s="90">
        <v>33</v>
      </c>
      <c r="R4411" s="90" t="s">
        <v>10196</v>
      </c>
      <c r="S4411" s="123" t="s">
        <v>10185</v>
      </c>
      <c r="T4411" s="90" t="s">
        <v>5255</v>
      </c>
      <c r="U4411" s="90" t="s">
        <v>488</v>
      </c>
      <c r="V4411" s="90" t="s">
        <v>1405</v>
      </c>
      <c r="W4411" s="90" t="s">
        <v>1405</v>
      </c>
      <c r="X4411" s="90"/>
    </row>
    <row r="4412" spans="2:24" s="142" customFormat="1">
      <c r="B4412" s="517" t="s">
        <v>11532</v>
      </c>
      <c r="C4412" s="493"/>
      <c r="D4412" s="435" t="s">
        <v>1568</v>
      </c>
      <c r="E4412" s="436">
        <v>44622</v>
      </c>
      <c r="F4412" s="109" t="s">
        <v>1298</v>
      </c>
      <c r="G4412" s="90" t="s">
        <v>283</v>
      </c>
      <c r="H4412" s="90" t="s">
        <v>51</v>
      </c>
      <c r="I4412" s="160" t="s">
        <v>11793</v>
      </c>
      <c r="J4412" s="90" t="s">
        <v>8938</v>
      </c>
      <c r="K4412" s="90" t="s">
        <v>450</v>
      </c>
      <c r="L4412" s="90" t="s">
        <v>3</v>
      </c>
      <c r="M4412" s="25" t="s">
        <v>1299</v>
      </c>
      <c r="N4412" s="25" t="s">
        <v>455</v>
      </c>
      <c r="O4412" s="25" t="s">
        <v>1312</v>
      </c>
      <c r="P4412" s="90" t="s">
        <v>6</v>
      </c>
      <c r="Q4412" s="90"/>
      <c r="R4412" s="90"/>
      <c r="S4412" s="90"/>
      <c r="T4412" s="90"/>
      <c r="U4412" s="90"/>
      <c r="V4412" s="90" t="s">
        <v>63</v>
      </c>
      <c r="W4412" s="90"/>
      <c r="X4412" s="90"/>
    </row>
    <row r="4413" spans="2:24" s="142" customFormat="1">
      <c r="B4413" s="517" t="s">
        <v>11532</v>
      </c>
      <c r="C4413" s="493"/>
      <c r="D4413" s="435" t="s">
        <v>1568</v>
      </c>
      <c r="E4413" s="436">
        <v>44622</v>
      </c>
      <c r="F4413" s="109" t="s">
        <v>1298</v>
      </c>
      <c r="G4413" s="90" t="s">
        <v>283</v>
      </c>
      <c r="H4413" s="90" t="s">
        <v>51</v>
      </c>
      <c r="I4413" s="160" t="s">
        <v>11793</v>
      </c>
      <c r="J4413" s="90" t="s">
        <v>8938</v>
      </c>
      <c r="K4413" s="90" t="s">
        <v>14</v>
      </c>
      <c r="L4413" s="90" t="s">
        <v>15</v>
      </c>
      <c r="M4413" s="25" t="s">
        <v>1299</v>
      </c>
      <c r="N4413" s="25"/>
      <c r="O4413" s="25" t="s">
        <v>1300</v>
      </c>
      <c r="P4413" s="25"/>
      <c r="Q4413" s="25"/>
      <c r="R4413" s="90"/>
      <c r="S4413" s="90"/>
      <c r="T4413" s="90"/>
      <c r="U4413" s="90"/>
      <c r="V4413" s="90" t="s">
        <v>13</v>
      </c>
      <c r="W4413" s="90"/>
      <c r="X4413" s="90"/>
    </row>
    <row r="4414" spans="2:24" s="142" customFormat="1">
      <c r="B4414" s="517" t="s">
        <v>11532</v>
      </c>
      <c r="C4414" s="493"/>
      <c r="D4414" s="435" t="s">
        <v>1568</v>
      </c>
      <c r="E4414" s="436">
        <v>44622</v>
      </c>
      <c r="F4414" s="109" t="s">
        <v>1298</v>
      </c>
      <c r="G4414" s="90" t="s">
        <v>283</v>
      </c>
      <c r="H4414" s="90" t="s">
        <v>51</v>
      </c>
      <c r="I4414" s="160" t="s">
        <v>11793</v>
      </c>
      <c r="J4414" s="90" t="s">
        <v>8938</v>
      </c>
      <c r="K4414" s="90" t="s">
        <v>8</v>
      </c>
      <c r="L4414" s="90" t="s">
        <v>1304</v>
      </c>
      <c r="M4414" s="25" t="s">
        <v>1299</v>
      </c>
      <c r="N4414" s="162" t="s">
        <v>398</v>
      </c>
      <c r="O4414" s="162" t="s">
        <v>1305</v>
      </c>
      <c r="P4414" s="90"/>
      <c r="Q4414" s="90"/>
      <c r="R4414" s="90"/>
      <c r="S4414" s="90"/>
      <c r="T4414" s="90"/>
      <c r="U4414" s="90"/>
      <c r="V4414" s="90" t="s">
        <v>1313</v>
      </c>
      <c r="W4414" s="90"/>
      <c r="X4414" s="90"/>
    </row>
    <row r="4415" spans="2:24">
      <c r="B4415" s="517" t="s">
        <v>11532</v>
      </c>
      <c r="C4415" s="493"/>
      <c r="D4415" s="435" t="s">
        <v>1568</v>
      </c>
      <c r="E4415" s="436">
        <v>44622</v>
      </c>
      <c r="F4415" s="109" t="s">
        <v>1298</v>
      </c>
      <c r="G4415" s="90" t="s">
        <v>283</v>
      </c>
      <c r="H4415" s="90" t="s">
        <v>51</v>
      </c>
      <c r="I4415" s="160" t="s">
        <v>11793</v>
      </c>
      <c r="J4415" s="90" t="s">
        <v>8938</v>
      </c>
      <c r="K4415" s="112" t="s">
        <v>10</v>
      </c>
      <c r="L4415" s="90" t="s">
        <v>3</v>
      </c>
      <c r="M4415" s="216" t="s">
        <v>1299</v>
      </c>
      <c r="N4415" s="25" t="s">
        <v>4</v>
      </c>
      <c r="O4415" s="25" t="s">
        <v>1300</v>
      </c>
      <c r="P4415" s="216"/>
      <c r="Q4415" s="216"/>
      <c r="R4415" s="216" t="s">
        <v>1300</v>
      </c>
      <c r="S4415" s="216"/>
      <c r="T4415" s="216" t="s">
        <v>1300</v>
      </c>
      <c r="U4415" s="90"/>
      <c r="V4415" s="90" t="s">
        <v>399</v>
      </c>
      <c r="W4415" s="216"/>
      <c r="X4415" s="217"/>
    </row>
    <row r="4416" spans="2:24" s="142" customFormat="1">
      <c r="B4416" s="517" t="s">
        <v>11532</v>
      </c>
      <c r="C4416" s="493"/>
      <c r="D4416" s="435" t="s">
        <v>1568</v>
      </c>
      <c r="E4416" s="436">
        <v>44622</v>
      </c>
      <c r="F4416" s="109" t="s">
        <v>1298</v>
      </c>
      <c r="G4416" s="90" t="s">
        <v>283</v>
      </c>
      <c r="H4416" s="90" t="s">
        <v>51</v>
      </c>
      <c r="I4416" s="160" t="s">
        <v>11793</v>
      </c>
      <c r="J4416" s="90" t="s">
        <v>8938</v>
      </c>
      <c r="K4416" s="90" t="s">
        <v>12</v>
      </c>
      <c r="L4416" s="90" t="s">
        <v>3</v>
      </c>
      <c r="M4416" s="25" t="s">
        <v>1299</v>
      </c>
      <c r="N4416" s="25" t="s">
        <v>4</v>
      </c>
      <c r="O4416" s="25" t="s">
        <v>1300</v>
      </c>
      <c r="P4416" s="90"/>
      <c r="Q4416" s="90"/>
      <c r="R4416" s="90"/>
      <c r="S4416" s="90"/>
      <c r="T4416" s="90"/>
      <c r="U4416" s="90"/>
      <c r="V4416" s="90" t="s">
        <v>1309</v>
      </c>
      <c r="W4416" s="90"/>
      <c r="X4416" s="90"/>
    </row>
    <row r="4417" spans="2:24" s="142" customFormat="1">
      <c r="B4417" s="517" t="s">
        <v>11532</v>
      </c>
      <c r="C4417" s="493"/>
      <c r="D4417" s="435" t="s">
        <v>1568</v>
      </c>
      <c r="E4417" s="436">
        <v>44622</v>
      </c>
      <c r="F4417" s="109" t="s">
        <v>1298</v>
      </c>
      <c r="G4417" s="90" t="s">
        <v>283</v>
      </c>
      <c r="H4417" s="90" t="s">
        <v>51</v>
      </c>
      <c r="I4417" s="160" t="s">
        <v>11793</v>
      </c>
      <c r="J4417" s="90" t="s">
        <v>8938</v>
      </c>
      <c r="K4417" s="90" t="s">
        <v>18</v>
      </c>
      <c r="L4417" s="90" t="s">
        <v>19</v>
      </c>
      <c r="M4417" s="25" t="s">
        <v>1299</v>
      </c>
      <c r="N4417" s="25"/>
      <c r="O4417" s="25" t="s">
        <v>1300</v>
      </c>
      <c r="P4417" s="90"/>
      <c r="Q4417" s="90"/>
      <c r="R4417" s="90"/>
      <c r="S4417" s="90"/>
      <c r="T4417" s="90"/>
      <c r="U4417" s="90"/>
      <c r="V4417" s="90" t="s">
        <v>17</v>
      </c>
      <c r="W4417" s="90"/>
      <c r="X4417" s="90"/>
    </row>
    <row r="4418" spans="2:24" s="142" customFormat="1">
      <c r="B4418" s="517" t="s">
        <v>11532</v>
      </c>
      <c r="C4418" s="493"/>
      <c r="D4418" s="435" t="s">
        <v>1568</v>
      </c>
      <c r="E4418" s="436">
        <v>44622</v>
      </c>
      <c r="F4418" s="109" t="s">
        <v>1298</v>
      </c>
      <c r="G4418" s="90" t="s">
        <v>283</v>
      </c>
      <c r="H4418" s="90" t="s">
        <v>51</v>
      </c>
      <c r="I4418" s="160" t="s">
        <v>11793</v>
      </c>
      <c r="J4418" s="90" t="s">
        <v>8938</v>
      </c>
      <c r="K4418" s="90" t="s">
        <v>21</v>
      </c>
      <c r="L4418" s="90" t="s">
        <v>19</v>
      </c>
      <c r="M4418" s="25" t="s">
        <v>1299</v>
      </c>
      <c r="N4418" s="25" t="s">
        <v>1314</v>
      </c>
      <c r="O4418" s="25" t="s">
        <v>1300</v>
      </c>
      <c r="P4418" s="90"/>
      <c r="Q4418" s="90"/>
      <c r="R4418" s="90"/>
      <c r="S4418" s="90"/>
      <c r="T4418" s="90"/>
      <c r="U4418" s="90"/>
      <c r="V4418" s="90" t="s">
        <v>20</v>
      </c>
      <c r="W4418" s="90"/>
      <c r="X4418" s="90"/>
    </row>
    <row r="4419" spans="2:24" s="142" customFormat="1">
      <c r="B4419" s="517" t="s">
        <v>11532</v>
      </c>
      <c r="C4419" s="493"/>
      <c r="D4419" s="435" t="s">
        <v>1568</v>
      </c>
      <c r="E4419" s="436">
        <v>44622</v>
      </c>
      <c r="F4419" s="109" t="s">
        <v>1298</v>
      </c>
      <c r="G4419" s="90" t="s">
        <v>283</v>
      </c>
      <c r="H4419" s="90" t="s">
        <v>51</v>
      </c>
      <c r="I4419" s="160" t="s">
        <v>11793</v>
      </c>
      <c r="J4419" s="90" t="s">
        <v>8938</v>
      </c>
      <c r="K4419" s="90" t="s">
        <v>93</v>
      </c>
      <c r="L4419" s="123" t="s">
        <v>65</v>
      </c>
      <c r="M4419" s="25" t="s">
        <v>1299</v>
      </c>
      <c r="N4419" s="334" t="s">
        <v>4</v>
      </c>
      <c r="O4419" s="25" t="s">
        <v>1300</v>
      </c>
      <c r="P4419" s="123"/>
      <c r="Q4419" s="123"/>
      <c r="R4419" s="136" t="s">
        <v>4923</v>
      </c>
      <c r="S4419" s="123" t="s">
        <v>10185</v>
      </c>
      <c r="T4419" s="1" t="s">
        <v>10186</v>
      </c>
      <c r="U4419" s="123" t="s">
        <v>65</v>
      </c>
      <c r="V4419" s="90" t="s">
        <v>457</v>
      </c>
      <c r="W4419" s="123" t="s">
        <v>578</v>
      </c>
      <c r="X4419" s="90"/>
    </row>
    <row r="4420" spans="2:24" s="142" customFormat="1">
      <c r="B4420" s="517" t="s">
        <v>11532</v>
      </c>
      <c r="C4420" s="493"/>
      <c r="D4420" s="435" t="s">
        <v>1568</v>
      </c>
      <c r="E4420" s="436">
        <v>44622</v>
      </c>
      <c r="F4420" s="109" t="s">
        <v>1298</v>
      </c>
      <c r="G4420" s="90" t="s">
        <v>283</v>
      </c>
      <c r="H4420" s="90" t="s">
        <v>51</v>
      </c>
      <c r="I4420" s="160" t="s">
        <v>11793</v>
      </c>
      <c r="J4420" s="90" t="s">
        <v>8938</v>
      </c>
      <c r="K4420" s="90" t="s">
        <v>1339</v>
      </c>
      <c r="L4420" s="90" t="s">
        <v>463</v>
      </c>
      <c r="M4420" s="25" t="s">
        <v>1316</v>
      </c>
      <c r="N4420" s="25"/>
      <c r="O4420" s="25" t="s">
        <v>1300</v>
      </c>
      <c r="P4420" s="90"/>
      <c r="Q4420" s="90">
        <v>1</v>
      </c>
      <c r="R4420" s="90" t="s">
        <v>10196</v>
      </c>
      <c r="S4420" s="123" t="s">
        <v>10185</v>
      </c>
      <c r="T4420" s="90" t="s">
        <v>5219</v>
      </c>
      <c r="U4420" s="90" t="s">
        <v>65</v>
      </c>
      <c r="V4420" s="90" t="s">
        <v>1340</v>
      </c>
      <c r="W4420" s="90" t="s">
        <v>1340</v>
      </c>
      <c r="X4420" s="90"/>
    </row>
    <row r="4421" spans="2:24" s="142" customFormat="1">
      <c r="B4421" s="517" t="s">
        <v>11532</v>
      </c>
      <c r="C4421" s="493"/>
      <c r="D4421" s="435" t="s">
        <v>1568</v>
      </c>
      <c r="E4421" s="436">
        <v>44622</v>
      </c>
      <c r="F4421" s="109" t="s">
        <v>1298</v>
      </c>
      <c r="G4421" s="90" t="s">
        <v>283</v>
      </c>
      <c r="H4421" s="90" t="s">
        <v>51</v>
      </c>
      <c r="I4421" s="160" t="s">
        <v>11793</v>
      </c>
      <c r="J4421" s="90" t="s">
        <v>8938</v>
      </c>
      <c r="K4421" s="90" t="s">
        <v>1341</v>
      </c>
      <c r="L4421" s="90" t="s">
        <v>463</v>
      </c>
      <c r="M4421" s="25" t="s">
        <v>1316</v>
      </c>
      <c r="N4421" s="25"/>
      <c r="O4421" s="25" t="s">
        <v>1300</v>
      </c>
      <c r="P4421" s="90"/>
      <c r="Q4421" s="90">
        <v>2</v>
      </c>
      <c r="R4421" s="90" t="s">
        <v>10196</v>
      </c>
      <c r="S4421" s="123" t="s">
        <v>10185</v>
      </c>
      <c r="T4421" s="90" t="s">
        <v>5220</v>
      </c>
      <c r="U4421" s="90" t="s">
        <v>65</v>
      </c>
      <c r="V4421" s="90" t="s">
        <v>1342</v>
      </c>
      <c r="W4421" s="90" t="s">
        <v>1342</v>
      </c>
      <c r="X4421" s="90"/>
    </row>
    <row r="4422" spans="2:24" s="142" customFormat="1">
      <c r="B4422" s="517" t="s">
        <v>11532</v>
      </c>
      <c r="C4422" s="493"/>
      <c r="D4422" s="435" t="s">
        <v>1568</v>
      </c>
      <c r="E4422" s="436">
        <v>44622</v>
      </c>
      <c r="F4422" s="109" t="s">
        <v>1298</v>
      </c>
      <c r="G4422" s="90" t="s">
        <v>283</v>
      </c>
      <c r="H4422" s="90" t="s">
        <v>51</v>
      </c>
      <c r="I4422" s="160" t="s">
        <v>11793</v>
      </c>
      <c r="J4422" s="90" t="s">
        <v>8938</v>
      </c>
      <c r="K4422" s="90" t="s">
        <v>1343</v>
      </c>
      <c r="L4422" s="90" t="s">
        <v>1344</v>
      </c>
      <c r="M4422" s="25" t="s">
        <v>1316</v>
      </c>
      <c r="N4422" s="25"/>
      <c r="O4422" s="25" t="s">
        <v>1300</v>
      </c>
      <c r="P4422" s="90"/>
      <c r="Q4422" s="90">
        <v>3</v>
      </c>
      <c r="R4422" s="90" t="s">
        <v>10196</v>
      </c>
      <c r="S4422" s="123" t="s">
        <v>10185</v>
      </c>
      <c r="T4422" s="90" t="s">
        <v>5221</v>
      </c>
      <c r="U4422" s="90" t="s">
        <v>4509</v>
      </c>
      <c r="V4422" s="90" t="s">
        <v>1345</v>
      </c>
      <c r="W4422" s="90" t="s">
        <v>1345</v>
      </c>
      <c r="X4422" s="90"/>
    </row>
    <row r="4423" spans="2:24" s="142" customFormat="1">
      <c r="B4423" s="517" t="s">
        <v>11532</v>
      </c>
      <c r="C4423" s="493"/>
      <c r="D4423" s="435" t="s">
        <v>1568</v>
      </c>
      <c r="E4423" s="436">
        <v>44622</v>
      </c>
      <c r="F4423" s="109" t="s">
        <v>1298</v>
      </c>
      <c r="G4423" s="90" t="s">
        <v>283</v>
      </c>
      <c r="H4423" s="90" t="s">
        <v>51</v>
      </c>
      <c r="I4423" s="160" t="s">
        <v>11793</v>
      </c>
      <c r="J4423" s="90" t="s">
        <v>8938</v>
      </c>
      <c r="K4423" s="90" t="s">
        <v>1346</v>
      </c>
      <c r="L4423" s="90" t="s">
        <v>1344</v>
      </c>
      <c r="M4423" s="25" t="s">
        <v>1316</v>
      </c>
      <c r="N4423" s="25"/>
      <c r="O4423" s="25" t="s">
        <v>1300</v>
      </c>
      <c r="P4423" s="90"/>
      <c r="Q4423" s="90">
        <v>4</v>
      </c>
      <c r="R4423" s="90" t="s">
        <v>10196</v>
      </c>
      <c r="S4423" s="123" t="s">
        <v>10185</v>
      </c>
      <c r="T4423" s="90" t="s">
        <v>5222</v>
      </c>
      <c r="U4423" s="90" t="s">
        <v>4509</v>
      </c>
      <c r="V4423" s="90" t="s">
        <v>1347</v>
      </c>
      <c r="W4423" s="90" t="s">
        <v>1347</v>
      </c>
      <c r="X4423" s="90"/>
    </row>
    <row r="4424" spans="2:24" s="142" customFormat="1">
      <c r="B4424" s="517" t="s">
        <v>11532</v>
      </c>
      <c r="C4424" s="493"/>
      <c r="D4424" s="435" t="s">
        <v>1568</v>
      </c>
      <c r="E4424" s="436">
        <v>44622</v>
      </c>
      <c r="F4424" s="109" t="s">
        <v>1298</v>
      </c>
      <c r="G4424" s="90" t="s">
        <v>283</v>
      </c>
      <c r="H4424" s="90" t="s">
        <v>51</v>
      </c>
      <c r="I4424" s="160" t="s">
        <v>11793</v>
      </c>
      <c r="J4424" s="90" t="s">
        <v>8938</v>
      </c>
      <c r="K4424" s="90" t="s">
        <v>1367</v>
      </c>
      <c r="L4424" s="90" t="s">
        <v>1344</v>
      </c>
      <c r="M4424" s="25" t="s">
        <v>1316</v>
      </c>
      <c r="N4424" s="25"/>
      <c r="O4424" s="25" t="s">
        <v>1300</v>
      </c>
      <c r="P4424" s="90"/>
      <c r="Q4424" s="90">
        <v>5</v>
      </c>
      <c r="R4424" s="90" t="s">
        <v>10196</v>
      </c>
      <c r="S4424" s="123" t="s">
        <v>10185</v>
      </c>
      <c r="T4424" s="90" t="s">
        <v>5234</v>
      </c>
      <c r="U4424" s="90" t="s">
        <v>4509</v>
      </c>
      <c r="V4424" s="90" t="s">
        <v>1368</v>
      </c>
      <c r="W4424" s="90" t="s">
        <v>1368</v>
      </c>
      <c r="X4424" s="90"/>
    </row>
    <row r="4425" spans="2:24" s="142" customFormat="1">
      <c r="B4425" s="517" t="s">
        <v>11532</v>
      </c>
      <c r="C4425" s="493"/>
      <c r="D4425" s="435" t="s">
        <v>1568</v>
      </c>
      <c r="E4425" s="436">
        <v>44622</v>
      </c>
      <c r="F4425" s="109" t="s">
        <v>1298</v>
      </c>
      <c r="G4425" s="90" t="s">
        <v>283</v>
      </c>
      <c r="H4425" s="90" t="s">
        <v>51</v>
      </c>
      <c r="I4425" s="160" t="s">
        <v>11793</v>
      </c>
      <c r="J4425" s="90" t="s">
        <v>8938</v>
      </c>
      <c r="K4425" s="90" t="s">
        <v>1369</v>
      </c>
      <c r="L4425" s="90" t="s">
        <v>1344</v>
      </c>
      <c r="M4425" s="25" t="s">
        <v>1316</v>
      </c>
      <c r="N4425" s="25"/>
      <c r="O4425" s="25" t="s">
        <v>1300</v>
      </c>
      <c r="P4425" s="90"/>
      <c r="Q4425" s="90">
        <v>6</v>
      </c>
      <c r="R4425" s="90" t="s">
        <v>10196</v>
      </c>
      <c r="S4425" s="123" t="s">
        <v>10185</v>
      </c>
      <c r="T4425" s="90" t="s">
        <v>5235</v>
      </c>
      <c r="U4425" s="90" t="s">
        <v>4509</v>
      </c>
      <c r="V4425" s="90" t="s">
        <v>1370</v>
      </c>
      <c r="W4425" s="90" t="s">
        <v>1370</v>
      </c>
      <c r="X4425" s="90"/>
    </row>
    <row r="4426" spans="2:24" s="142" customFormat="1">
      <c r="B4426" s="517" t="s">
        <v>11532</v>
      </c>
      <c r="C4426" s="493"/>
      <c r="D4426" s="435" t="s">
        <v>1568</v>
      </c>
      <c r="E4426" s="436">
        <v>44622</v>
      </c>
      <c r="F4426" s="109" t="s">
        <v>1298</v>
      </c>
      <c r="G4426" s="90" t="s">
        <v>283</v>
      </c>
      <c r="H4426" s="90" t="s">
        <v>51</v>
      </c>
      <c r="I4426" s="160" t="s">
        <v>11793</v>
      </c>
      <c r="J4426" s="90" t="s">
        <v>8938</v>
      </c>
      <c r="K4426" s="90" t="s">
        <v>1371</v>
      </c>
      <c r="L4426" s="90" t="s">
        <v>1344</v>
      </c>
      <c r="M4426" s="25" t="s">
        <v>1316</v>
      </c>
      <c r="N4426" s="25"/>
      <c r="O4426" s="25" t="s">
        <v>1300</v>
      </c>
      <c r="P4426" s="90"/>
      <c r="Q4426" s="90">
        <v>7</v>
      </c>
      <c r="R4426" s="90" t="s">
        <v>10196</v>
      </c>
      <c r="S4426" s="123" t="s">
        <v>10185</v>
      </c>
      <c r="T4426" s="90" t="s">
        <v>5236</v>
      </c>
      <c r="U4426" s="90" t="s">
        <v>4509</v>
      </c>
      <c r="V4426" s="90" t="s">
        <v>1372</v>
      </c>
      <c r="W4426" s="90" t="s">
        <v>1372</v>
      </c>
      <c r="X4426" s="90"/>
    </row>
    <row r="4427" spans="2:24" s="142" customFormat="1">
      <c r="B4427" s="517" t="s">
        <v>11532</v>
      </c>
      <c r="C4427" s="493"/>
      <c r="D4427" s="435" t="s">
        <v>1568</v>
      </c>
      <c r="E4427" s="436">
        <v>44622</v>
      </c>
      <c r="F4427" s="109" t="s">
        <v>1298</v>
      </c>
      <c r="G4427" s="90" t="s">
        <v>283</v>
      </c>
      <c r="H4427" s="90" t="s">
        <v>51</v>
      </c>
      <c r="I4427" s="160" t="s">
        <v>11793</v>
      </c>
      <c r="J4427" s="90" t="s">
        <v>8938</v>
      </c>
      <c r="K4427" s="90" t="s">
        <v>1373</v>
      </c>
      <c r="L4427" s="90" t="s">
        <v>1344</v>
      </c>
      <c r="M4427" s="25" t="s">
        <v>1316</v>
      </c>
      <c r="N4427" s="25"/>
      <c r="O4427" s="25" t="s">
        <v>1300</v>
      </c>
      <c r="P4427" s="90"/>
      <c r="Q4427" s="90">
        <v>8</v>
      </c>
      <c r="R4427" s="90" t="s">
        <v>10196</v>
      </c>
      <c r="S4427" s="123" t="s">
        <v>10185</v>
      </c>
      <c r="T4427" s="90" t="s">
        <v>5237</v>
      </c>
      <c r="U4427" s="90" t="s">
        <v>4509</v>
      </c>
      <c r="V4427" s="90" t="s">
        <v>1374</v>
      </c>
      <c r="W4427" s="90" t="s">
        <v>1374</v>
      </c>
      <c r="X4427" s="90"/>
    </row>
    <row r="4428" spans="2:24">
      <c r="B4428" s="517" t="s">
        <v>11532</v>
      </c>
      <c r="C4428" s="493"/>
      <c r="D4428" s="435" t="s">
        <v>1568</v>
      </c>
      <c r="E4428" s="436">
        <v>44622</v>
      </c>
      <c r="F4428" s="109" t="s">
        <v>1298</v>
      </c>
      <c r="G4428" s="90" t="s">
        <v>283</v>
      </c>
      <c r="H4428" s="90" t="s">
        <v>51</v>
      </c>
      <c r="I4428" s="160" t="s">
        <v>11794</v>
      </c>
      <c r="J4428" s="90" t="s">
        <v>11788</v>
      </c>
      <c r="K4428" s="500" t="s">
        <v>450</v>
      </c>
      <c r="L4428" s="500" t="s">
        <v>3</v>
      </c>
      <c r="M4428" s="25" t="s">
        <v>1299</v>
      </c>
      <c r="N4428" s="200" t="s">
        <v>455</v>
      </c>
      <c r="O4428" s="25" t="s">
        <v>1312</v>
      </c>
      <c r="P4428" s="90" t="s">
        <v>6</v>
      </c>
      <c r="Q4428" s="12"/>
      <c r="R4428" s="500" t="s">
        <v>11795</v>
      </c>
      <c r="S4428" s="123" t="s">
        <v>10185</v>
      </c>
      <c r="T4428" s="500" t="s">
        <v>11404</v>
      </c>
      <c r="U4428" s="90" t="s">
        <v>4718</v>
      </c>
      <c r="V4428" s="500" t="s">
        <v>1021</v>
      </c>
      <c r="W4428" s="500" t="s">
        <v>1021</v>
      </c>
      <c r="X4428" s="12"/>
    </row>
    <row r="4429" spans="2:24">
      <c r="B4429" s="517" t="s">
        <v>11532</v>
      </c>
      <c r="C4429" s="493"/>
      <c r="D4429" s="435" t="s">
        <v>1568</v>
      </c>
      <c r="E4429" s="436">
        <v>44622</v>
      </c>
      <c r="F4429" s="109" t="s">
        <v>1298</v>
      </c>
      <c r="G4429" s="90" t="s">
        <v>283</v>
      </c>
      <c r="H4429" s="90" t="s">
        <v>51</v>
      </c>
      <c r="I4429" s="160" t="s">
        <v>11794</v>
      </c>
      <c r="J4429" s="90" t="s">
        <v>11788</v>
      </c>
      <c r="K4429" s="90" t="s">
        <v>11542</v>
      </c>
      <c r="L4429" s="500" t="s">
        <v>3</v>
      </c>
      <c r="M4429" s="25" t="s">
        <v>1299</v>
      </c>
      <c r="N4429" s="200" t="s">
        <v>455</v>
      </c>
      <c r="O4429" s="25" t="s">
        <v>11796</v>
      </c>
      <c r="P4429" s="90"/>
      <c r="Q4429" s="12"/>
      <c r="R4429" s="500" t="s">
        <v>11795</v>
      </c>
      <c r="S4429" s="123" t="s">
        <v>10185</v>
      </c>
      <c r="T4429" s="500" t="s">
        <v>11452</v>
      </c>
      <c r="U4429" s="90" t="s">
        <v>70</v>
      </c>
      <c r="V4429" s="500" t="s">
        <v>11797</v>
      </c>
      <c r="W4429" s="500" t="s">
        <v>11797</v>
      </c>
      <c r="X4429" s="12"/>
    </row>
    <row r="4430" spans="2:24" s="142" customFormat="1">
      <c r="B4430" s="517" t="s">
        <v>11532</v>
      </c>
      <c r="C4430" s="493"/>
      <c r="D4430" s="435" t="s">
        <v>1568</v>
      </c>
      <c r="E4430" s="436">
        <v>44622</v>
      </c>
      <c r="F4430" s="109" t="s">
        <v>1298</v>
      </c>
      <c r="G4430" s="90" t="s">
        <v>283</v>
      </c>
      <c r="H4430" s="90" t="s">
        <v>51</v>
      </c>
      <c r="I4430" s="160" t="s">
        <v>11794</v>
      </c>
      <c r="J4430" s="90" t="s">
        <v>11788</v>
      </c>
      <c r="K4430" s="90" t="s">
        <v>14</v>
      </c>
      <c r="L4430" s="90" t="s">
        <v>15</v>
      </c>
      <c r="M4430" s="25" t="s">
        <v>1299</v>
      </c>
      <c r="N4430" s="200"/>
      <c r="O4430" s="25" t="s">
        <v>1300</v>
      </c>
      <c r="P4430" s="25"/>
      <c r="Q4430" s="25"/>
      <c r="R4430" s="90"/>
      <c r="S4430" s="90"/>
      <c r="T4430" s="90"/>
      <c r="U4430" s="90"/>
      <c r="V4430" s="90" t="s">
        <v>13</v>
      </c>
      <c r="W4430" s="90"/>
      <c r="X4430" s="90"/>
    </row>
    <row r="4431" spans="2:24" s="142" customFormat="1">
      <c r="B4431" s="517" t="s">
        <v>11532</v>
      </c>
      <c r="C4431" s="493"/>
      <c r="D4431" s="435" t="s">
        <v>1568</v>
      </c>
      <c r="E4431" s="436">
        <v>44622</v>
      </c>
      <c r="F4431" s="109" t="s">
        <v>1298</v>
      </c>
      <c r="G4431" s="90" t="s">
        <v>283</v>
      </c>
      <c r="H4431" s="90" t="s">
        <v>51</v>
      </c>
      <c r="I4431" s="160" t="s">
        <v>11794</v>
      </c>
      <c r="J4431" s="90" t="s">
        <v>11788</v>
      </c>
      <c r="K4431" s="90" t="s">
        <v>8</v>
      </c>
      <c r="L4431" s="90" t="s">
        <v>1938</v>
      </c>
      <c r="M4431" s="25" t="s">
        <v>1299</v>
      </c>
      <c r="N4431" s="518" t="s">
        <v>398</v>
      </c>
      <c r="O4431" s="162" t="s">
        <v>1305</v>
      </c>
      <c r="P4431" s="90"/>
      <c r="Q4431" s="90"/>
      <c r="R4431" s="90"/>
      <c r="S4431" s="90"/>
      <c r="T4431" s="90"/>
      <c r="U4431" s="90"/>
      <c r="V4431" s="90" t="s">
        <v>1313</v>
      </c>
      <c r="W4431" s="90"/>
      <c r="X4431" s="90"/>
    </row>
    <row r="4432" spans="2:24">
      <c r="B4432" s="517" t="s">
        <v>11532</v>
      </c>
      <c r="C4432" s="493"/>
      <c r="D4432" s="435" t="s">
        <v>1568</v>
      </c>
      <c r="E4432" s="436">
        <v>44622</v>
      </c>
      <c r="F4432" s="109" t="s">
        <v>1298</v>
      </c>
      <c r="G4432" s="90" t="s">
        <v>283</v>
      </c>
      <c r="H4432" s="90" t="s">
        <v>51</v>
      </c>
      <c r="I4432" s="160" t="s">
        <v>11794</v>
      </c>
      <c r="J4432" s="90" t="s">
        <v>11788</v>
      </c>
      <c r="K4432" s="112" t="s">
        <v>10</v>
      </c>
      <c r="L4432" s="90" t="s">
        <v>3</v>
      </c>
      <c r="M4432" s="216" t="s">
        <v>1299</v>
      </c>
      <c r="N4432" s="25" t="s">
        <v>4</v>
      </c>
      <c r="O4432" s="25" t="s">
        <v>1300</v>
      </c>
      <c r="P4432" s="216"/>
      <c r="Q4432" s="216"/>
      <c r="R4432" s="216" t="s">
        <v>1300</v>
      </c>
      <c r="S4432" s="216"/>
      <c r="T4432" s="216" t="s">
        <v>1300</v>
      </c>
      <c r="U4432" s="90"/>
      <c r="V4432" s="90" t="s">
        <v>399</v>
      </c>
      <c r="W4432" s="216"/>
      <c r="X4432" s="217"/>
    </row>
    <row r="4433" spans="2:24" s="142" customFormat="1">
      <c r="B4433" s="517" t="s">
        <v>11532</v>
      </c>
      <c r="C4433" s="493"/>
      <c r="D4433" s="435" t="s">
        <v>1568</v>
      </c>
      <c r="E4433" s="436">
        <v>44622</v>
      </c>
      <c r="F4433" s="109" t="s">
        <v>1298</v>
      </c>
      <c r="G4433" s="90" t="s">
        <v>283</v>
      </c>
      <c r="H4433" s="90" t="s">
        <v>51</v>
      </c>
      <c r="I4433" s="160" t="s">
        <v>11794</v>
      </c>
      <c r="J4433" s="90" t="s">
        <v>11788</v>
      </c>
      <c r="K4433" s="90" t="s">
        <v>12</v>
      </c>
      <c r="L4433" s="90" t="s">
        <v>3</v>
      </c>
      <c r="M4433" s="25" t="s">
        <v>1299</v>
      </c>
      <c r="N4433" s="200" t="s">
        <v>4</v>
      </c>
      <c r="O4433" s="25" t="s">
        <v>1300</v>
      </c>
      <c r="P4433" s="90"/>
      <c r="Q4433" s="90"/>
      <c r="R4433" s="90"/>
      <c r="S4433" s="90"/>
      <c r="T4433" s="90"/>
      <c r="U4433" s="90"/>
      <c r="V4433" s="90" t="s">
        <v>1309</v>
      </c>
      <c r="W4433" s="90"/>
      <c r="X4433" s="90"/>
    </row>
    <row r="4434" spans="2:24" s="142" customFormat="1">
      <c r="B4434" s="517" t="s">
        <v>11532</v>
      </c>
      <c r="C4434" s="493"/>
      <c r="D4434" s="435" t="s">
        <v>1568</v>
      </c>
      <c r="E4434" s="436">
        <v>44622</v>
      </c>
      <c r="F4434" s="109" t="s">
        <v>1298</v>
      </c>
      <c r="G4434" s="90" t="s">
        <v>283</v>
      </c>
      <c r="H4434" s="90" t="s">
        <v>51</v>
      </c>
      <c r="I4434" s="160" t="s">
        <v>11794</v>
      </c>
      <c r="J4434" s="90" t="s">
        <v>11788</v>
      </c>
      <c r="K4434" s="90" t="s">
        <v>18</v>
      </c>
      <c r="L4434" s="90" t="s">
        <v>19</v>
      </c>
      <c r="M4434" s="25" t="s">
        <v>1299</v>
      </c>
      <c r="N4434" s="200"/>
      <c r="O4434" s="25" t="s">
        <v>1300</v>
      </c>
      <c r="P4434" s="90"/>
      <c r="Q4434" s="90"/>
      <c r="R4434" s="90"/>
      <c r="S4434" s="90"/>
      <c r="T4434" s="90"/>
      <c r="U4434" s="90"/>
      <c r="V4434" s="90" t="s">
        <v>17</v>
      </c>
      <c r="W4434" s="90"/>
      <c r="X4434" s="90"/>
    </row>
    <row r="4435" spans="2:24" s="142" customFormat="1">
      <c r="B4435" s="517" t="s">
        <v>11532</v>
      </c>
      <c r="C4435" s="493"/>
      <c r="D4435" s="435" t="s">
        <v>1568</v>
      </c>
      <c r="E4435" s="436">
        <v>44622</v>
      </c>
      <c r="F4435" s="109" t="s">
        <v>1298</v>
      </c>
      <c r="G4435" s="90" t="s">
        <v>283</v>
      </c>
      <c r="H4435" s="90" t="s">
        <v>51</v>
      </c>
      <c r="I4435" s="160" t="s">
        <v>11794</v>
      </c>
      <c r="J4435" s="90" t="s">
        <v>11788</v>
      </c>
      <c r="K4435" s="90" t="s">
        <v>21</v>
      </c>
      <c r="L4435" s="90" t="s">
        <v>19</v>
      </c>
      <c r="M4435" s="25" t="s">
        <v>1299</v>
      </c>
      <c r="N4435" s="200" t="s">
        <v>1314</v>
      </c>
      <c r="O4435" s="25" t="s">
        <v>1300</v>
      </c>
      <c r="P4435" s="90"/>
      <c r="Q4435" s="90"/>
      <c r="R4435" s="90"/>
      <c r="S4435" s="90"/>
      <c r="T4435" s="90"/>
      <c r="U4435" s="90"/>
      <c r="V4435" s="90" t="s">
        <v>20</v>
      </c>
      <c r="W4435" s="90"/>
      <c r="X4435" s="90"/>
    </row>
    <row r="4436" spans="2:24">
      <c r="B4436" s="517" t="s">
        <v>11532</v>
      </c>
      <c r="C4436" s="493"/>
      <c r="D4436" s="435" t="s">
        <v>1568</v>
      </c>
      <c r="E4436" s="436">
        <v>44622</v>
      </c>
      <c r="F4436" s="109" t="s">
        <v>1298</v>
      </c>
      <c r="G4436" s="90" t="s">
        <v>283</v>
      </c>
      <c r="H4436" s="90" t="s">
        <v>51</v>
      </c>
      <c r="I4436" s="160" t="s">
        <v>11794</v>
      </c>
      <c r="J4436" s="90" t="s">
        <v>11788</v>
      </c>
      <c r="K4436" s="500" t="s">
        <v>567</v>
      </c>
      <c r="L4436" s="500" t="s">
        <v>3</v>
      </c>
      <c r="M4436" s="25" t="s">
        <v>1316</v>
      </c>
      <c r="N4436" s="502" t="s">
        <v>398</v>
      </c>
      <c r="O4436" s="12" t="s">
        <v>1431</v>
      </c>
      <c r="P4436" s="12"/>
      <c r="Q4436" s="12">
        <v>1</v>
      </c>
      <c r="R4436" s="500" t="s">
        <v>11795</v>
      </c>
      <c r="S4436" s="123" t="s">
        <v>10185</v>
      </c>
      <c r="T4436" s="500" t="s">
        <v>11405</v>
      </c>
      <c r="U4436" s="90" t="s">
        <v>8004</v>
      </c>
      <c r="V4436" s="500" t="s">
        <v>11456</v>
      </c>
      <c r="W4436" s="500" t="s">
        <v>11456</v>
      </c>
      <c r="X4436" s="12"/>
    </row>
    <row r="4437" spans="2:24">
      <c r="B4437" s="517" t="s">
        <v>11532</v>
      </c>
      <c r="C4437" s="493"/>
      <c r="D4437" s="435" t="s">
        <v>1568</v>
      </c>
      <c r="E4437" s="436">
        <v>44622</v>
      </c>
      <c r="F4437" s="109" t="s">
        <v>1298</v>
      </c>
      <c r="G4437" s="90" t="s">
        <v>283</v>
      </c>
      <c r="H4437" s="90" t="s">
        <v>51</v>
      </c>
      <c r="I4437" s="160" t="s">
        <v>11794</v>
      </c>
      <c r="J4437" s="90" t="s">
        <v>11788</v>
      </c>
      <c r="K4437" s="500" t="s">
        <v>11547</v>
      </c>
      <c r="L4437" s="500" t="s">
        <v>1938</v>
      </c>
      <c r="M4437" s="25" t="s">
        <v>1316</v>
      </c>
      <c r="N4437" s="502"/>
      <c r="O4437" s="12"/>
      <c r="P4437" s="12"/>
      <c r="Q4437" s="12">
        <v>2</v>
      </c>
      <c r="R4437" s="500" t="s">
        <v>11795</v>
      </c>
      <c r="S4437" s="123" t="s">
        <v>10185</v>
      </c>
      <c r="T4437" s="500" t="s">
        <v>11406</v>
      </c>
      <c r="U4437" s="90" t="s">
        <v>4679</v>
      </c>
      <c r="V4437" s="500" t="s">
        <v>11548</v>
      </c>
      <c r="W4437" s="500" t="s">
        <v>11548</v>
      </c>
      <c r="X4437" s="12"/>
    </row>
    <row r="4438" spans="2:24">
      <c r="B4438" s="517" t="s">
        <v>11532</v>
      </c>
      <c r="C4438" s="493"/>
      <c r="D4438" s="435" t="s">
        <v>1568</v>
      </c>
      <c r="E4438" s="436">
        <v>44622</v>
      </c>
      <c r="F4438" s="109" t="s">
        <v>1298</v>
      </c>
      <c r="G4438" s="90" t="s">
        <v>283</v>
      </c>
      <c r="H4438" s="90" t="s">
        <v>51</v>
      </c>
      <c r="I4438" s="160" t="s">
        <v>11794</v>
      </c>
      <c r="J4438" s="90" t="s">
        <v>11788</v>
      </c>
      <c r="K4438" s="500" t="s">
        <v>11549</v>
      </c>
      <c r="L4438" s="500" t="s">
        <v>1938</v>
      </c>
      <c r="M4438" s="25" t="s">
        <v>1316</v>
      </c>
      <c r="N4438" s="502"/>
      <c r="O4438" s="12"/>
      <c r="P4438" s="12"/>
      <c r="Q4438" s="12">
        <v>3</v>
      </c>
      <c r="R4438" s="500" t="s">
        <v>11795</v>
      </c>
      <c r="S4438" s="123" t="s">
        <v>10185</v>
      </c>
      <c r="T4438" s="500" t="s">
        <v>11407</v>
      </c>
      <c r="U4438" s="90" t="s">
        <v>8004</v>
      </c>
      <c r="V4438" s="500" t="s">
        <v>11550</v>
      </c>
      <c r="W4438" s="500" t="s">
        <v>11550</v>
      </c>
      <c r="X4438" s="12"/>
    </row>
    <row r="4439" spans="2:24">
      <c r="B4439" s="517" t="s">
        <v>11532</v>
      </c>
      <c r="C4439" s="493"/>
      <c r="D4439" s="435" t="s">
        <v>1568</v>
      </c>
      <c r="E4439" s="436">
        <v>44622</v>
      </c>
      <c r="F4439" s="109" t="s">
        <v>1298</v>
      </c>
      <c r="G4439" s="90" t="s">
        <v>283</v>
      </c>
      <c r="H4439" s="90" t="s">
        <v>51</v>
      </c>
      <c r="I4439" s="160" t="s">
        <v>11794</v>
      </c>
      <c r="J4439" s="90" t="s">
        <v>11788</v>
      </c>
      <c r="K4439" s="500" t="s">
        <v>11551</v>
      </c>
      <c r="L4439" s="500" t="s">
        <v>1938</v>
      </c>
      <c r="M4439" s="25" t="s">
        <v>1316</v>
      </c>
      <c r="N4439" s="502"/>
      <c r="O4439" s="12"/>
      <c r="P4439" s="12"/>
      <c r="Q4439" s="12">
        <v>4</v>
      </c>
      <c r="R4439" s="500" t="s">
        <v>11795</v>
      </c>
      <c r="S4439" s="123" t="s">
        <v>10185</v>
      </c>
      <c r="T4439" s="500" t="s">
        <v>11408</v>
      </c>
      <c r="U4439" s="90" t="s">
        <v>4389</v>
      </c>
      <c r="V4439" s="500" t="s">
        <v>5170</v>
      </c>
      <c r="W4439" s="500" t="s">
        <v>5170</v>
      </c>
      <c r="X4439" s="12"/>
    </row>
    <row r="4440" spans="2:24">
      <c r="B4440" s="517" t="s">
        <v>11532</v>
      </c>
      <c r="C4440" s="493"/>
      <c r="D4440" s="435" t="s">
        <v>1568</v>
      </c>
      <c r="E4440" s="436">
        <v>44622</v>
      </c>
      <c r="F4440" s="109" t="s">
        <v>1298</v>
      </c>
      <c r="G4440" s="90" t="s">
        <v>283</v>
      </c>
      <c r="H4440" s="90" t="s">
        <v>51</v>
      </c>
      <c r="I4440" s="160" t="s">
        <v>11794</v>
      </c>
      <c r="J4440" s="90" t="s">
        <v>11788</v>
      </c>
      <c r="K4440" s="500" t="s">
        <v>11552</v>
      </c>
      <c r="L4440" s="500" t="s">
        <v>1938</v>
      </c>
      <c r="M4440" s="25" t="s">
        <v>1316</v>
      </c>
      <c r="N4440" s="502"/>
      <c r="O4440" s="12"/>
      <c r="P4440" s="12"/>
      <c r="Q4440" s="12">
        <v>5</v>
      </c>
      <c r="R4440" s="500" t="s">
        <v>11795</v>
      </c>
      <c r="S4440" s="123" t="s">
        <v>10185</v>
      </c>
      <c r="T4440" s="500" t="s">
        <v>11409</v>
      </c>
      <c r="U4440" s="90" t="s">
        <v>4389</v>
      </c>
      <c r="V4440" s="500" t="s">
        <v>6651</v>
      </c>
      <c r="W4440" s="500" t="s">
        <v>6651</v>
      </c>
      <c r="X4440" s="12"/>
    </row>
    <row r="4441" spans="2:24">
      <c r="B4441" s="517" t="s">
        <v>11532</v>
      </c>
      <c r="C4441" s="493"/>
      <c r="D4441" s="435" t="s">
        <v>1568</v>
      </c>
      <c r="E4441" s="436">
        <v>44622</v>
      </c>
      <c r="F4441" s="109" t="s">
        <v>1298</v>
      </c>
      <c r="G4441" s="90" t="s">
        <v>283</v>
      </c>
      <c r="H4441" s="90" t="s">
        <v>51</v>
      </c>
      <c r="I4441" s="160" t="s">
        <v>11794</v>
      </c>
      <c r="J4441" s="90" t="s">
        <v>11788</v>
      </c>
      <c r="K4441" s="500" t="s">
        <v>11553</v>
      </c>
      <c r="L4441" s="500" t="s">
        <v>1938</v>
      </c>
      <c r="M4441" s="25" t="s">
        <v>1316</v>
      </c>
      <c r="N4441" s="502"/>
      <c r="O4441" s="12"/>
      <c r="P4441" s="12"/>
      <c r="Q4441" s="12">
        <v>6</v>
      </c>
      <c r="R4441" s="500" t="s">
        <v>11795</v>
      </c>
      <c r="S4441" s="123" t="s">
        <v>10185</v>
      </c>
      <c r="T4441" s="500" t="s">
        <v>11410</v>
      </c>
      <c r="U4441" s="90" t="s">
        <v>488</v>
      </c>
      <c r="V4441" s="500" t="s">
        <v>11459</v>
      </c>
      <c r="W4441" s="500" t="s">
        <v>11459</v>
      </c>
      <c r="X4441" s="12"/>
    </row>
    <row r="4442" spans="2:24">
      <c r="B4442" s="517" t="s">
        <v>11532</v>
      </c>
      <c r="C4442" s="493"/>
      <c r="D4442" s="435" t="s">
        <v>1568</v>
      </c>
      <c r="E4442" s="436">
        <v>44622</v>
      </c>
      <c r="F4442" s="109" t="s">
        <v>1298</v>
      </c>
      <c r="G4442" s="90" t="s">
        <v>283</v>
      </c>
      <c r="H4442" s="90" t="s">
        <v>51</v>
      </c>
      <c r="I4442" s="160" t="s">
        <v>11794</v>
      </c>
      <c r="J4442" s="90" t="s">
        <v>11788</v>
      </c>
      <c r="K4442" s="500" t="s">
        <v>11554</v>
      </c>
      <c r="L4442" s="500" t="s">
        <v>1938</v>
      </c>
      <c r="M4442" s="25" t="s">
        <v>1316</v>
      </c>
      <c r="N4442" s="502"/>
      <c r="O4442" s="12"/>
      <c r="P4442" s="12"/>
      <c r="Q4442" s="12">
        <v>7</v>
      </c>
      <c r="R4442" s="500" t="s">
        <v>11795</v>
      </c>
      <c r="S4442" s="123" t="s">
        <v>10185</v>
      </c>
      <c r="T4442" s="500" t="s">
        <v>11411</v>
      </c>
      <c r="U4442" s="90" t="s">
        <v>4389</v>
      </c>
      <c r="V4442" s="500" t="s">
        <v>2111</v>
      </c>
      <c r="W4442" s="500" t="s">
        <v>2111</v>
      </c>
      <c r="X4442" s="12"/>
    </row>
    <row r="4443" spans="2:24">
      <c r="B4443" s="517" t="s">
        <v>11532</v>
      </c>
      <c r="C4443" s="493"/>
      <c r="D4443" s="435" t="s">
        <v>1568</v>
      </c>
      <c r="E4443" s="436">
        <v>44622</v>
      </c>
      <c r="F4443" s="109" t="s">
        <v>1298</v>
      </c>
      <c r="G4443" s="90" t="s">
        <v>283</v>
      </c>
      <c r="H4443" s="90" t="s">
        <v>51</v>
      </c>
      <c r="I4443" s="160" t="s">
        <v>11794</v>
      </c>
      <c r="J4443" s="90" t="s">
        <v>11788</v>
      </c>
      <c r="K4443" s="500" t="s">
        <v>11555</v>
      </c>
      <c r="L4443" s="90" t="s">
        <v>463</v>
      </c>
      <c r="M4443" s="25" t="s">
        <v>1316</v>
      </c>
      <c r="N4443" s="502"/>
      <c r="O4443" s="12"/>
      <c r="P4443" s="12"/>
      <c r="Q4443" s="12">
        <v>8</v>
      </c>
      <c r="R4443" s="500" t="s">
        <v>11795</v>
      </c>
      <c r="S4443" s="123" t="s">
        <v>10185</v>
      </c>
      <c r="T4443" s="500" t="s">
        <v>11412</v>
      </c>
      <c r="U4443" s="90" t="s">
        <v>65</v>
      </c>
      <c r="V4443" s="500" t="s">
        <v>11460</v>
      </c>
      <c r="W4443" s="500" t="s">
        <v>11460</v>
      </c>
      <c r="X4443" s="12"/>
    </row>
    <row r="4444" spans="2:24">
      <c r="B4444" s="517" t="s">
        <v>11532</v>
      </c>
      <c r="C4444" s="493"/>
      <c r="D4444" s="435" t="s">
        <v>1568</v>
      </c>
      <c r="E4444" s="436">
        <v>44622</v>
      </c>
      <c r="F4444" s="109" t="s">
        <v>1298</v>
      </c>
      <c r="G4444" s="90" t="s">
        <v>283</v>
      </c>
      <c r="H4444" s="90" t="s">
        <v>51</v>
      </c>
      <c r="I4444" s="160" t="s">
        <v>11794</v>
      </c>
      <c r="J4444" s="90" t="s">
        <v>11788</v>
      </c>
      <c r="K4444" s="500" t="s">
        <v>11556</v>
      </c>
      <c r="L4444" s="90" t="s">
        <v>463</v>
      </c>
      <c r="M4444" s="25" t="s">
        <v>1316</v>
      </c>
      <c r="N4444" s="502"/>
      <c r="O4444" s="12"/>
      <c r="P4444" s="12"/>
      <c r="Q4444" s="12">
        <v>9</v>
      </c>
      <c r="R4444" s="500" t="s">
        <v>11795</v>
      </c>
      <c r="S4444" s="123" t="s">
        <v>10185</v>
      </c>
      <c r="T4444" s="500" t="s">
        <v>11413</v>
      </c>
      <c r="U4444" s="90" t="s">
        <v>65</v>
      </c>
      <c r="V4444" s="500" t="s">
        <v>11461</v>
      </c>
      <c r="W4444" s="500" t="s">
        <v>11461</v>
      </c>
      <c r="X4444" s="12"/>
    </row>
    <row r="4445" spans="2:24">
      <c r="B4445" s="517" t="s">
        <v>11532</v>
      </c>
      <c r="C4445" s="493"/>
      <c r="D4445" s="435" t="s">
        <v>1568</v>
      </c>
      <c r="E4445" s="436">
        <v>44622</v>
      </c>
      <c r="F4445" s="109" t="s">
        <v>1298</v>
      </c>
      <c r="G4445" s="90" t="s">
        <v>283</v>
      </c>
      <c r="H4445" s="90" t="s">
        <v>51</v>
      </c>
      <c r="I4445" s="160" t="s">
        <v>11794</v>
      </c>
      <c r="J4445" s="90" t="s">
        <v>11788</v>
      </c>
      <c r="K4445" s="500" t="s">
        <v>11557</v>
      </c>
      <c r="L4445" s="90" t="s">
        <v>463</v>
      </c>
      <c r="M4445" s="25" t="s">
        <v>1316</v>
      </c>
      <c r="N4445" s="502"/>
      <c r="O4445" s="12"/>
      <c r="P4445" s="12"/>
      <c r="Q4445" s="12">
        <v>10</v>
      </c>
      <c r="R4445" s="500" t="s">
        <v>11795</v>
      </c>
      <c r="S4445" s="123" t="s">
        <v>10185</v>
      </c>
      <c r="T4445" s="500" t="s">
        <v>11414</v>
      </c>
      <c r="U4445" s="90" t="s">
        <v>65</v>
      </c>
      <c r="V4445" s="500" t="s">
        <v>11462</v>
      </c>
      <c r="W4445" s="500" t="s">
        <v>11462</v>
      </c>
      <c r="X4445" s="12"/>
    </row>
    <row r="4446" spans="2:24">
      <c r="B4446" s="517" t="s">
        <v>11532</v>
      </c>
      <c r="C4446" s="493"/>
      <c r="D4446" s="435" t="s">
        <v>1568</v>
      </c>
      <c r="E4446" s="436">
        <v>44622</v>
      </c>
      <c r="F4446" s="109" t="s">
        <v>1298</v>
      </c>
      <c r="G4446" s="90" t="s">
        <v>283</v>
      </c>
      <c r="H4446" s="90" t="s">
        <v>51</v>
      </c>
      <c r="I4446" s="160" t="s">
        <v>11794</v>
      </c>
      <c r="J4446" s="90" t="s">
        <v>11788</v>
      </c>
      <c r="K4446" s="500" t="s">
        <v>11558</v>
      </c>
      <c r="L4446" s="90" t="s">
        <v>463</v>
      </c>
      <c r="M4446" s="25" t="s">
        <v>1316</v>
      </c>
      <c r="N4446" s="502"/>
      <c r="O4446" s="12"/>
      <c r="P4446" s="12"/>
      <c r="Q4446" s="12">
        <v>11</v>
      </c>
      <c r="R4446" s="500" t="s">
        <v>11795</v>
      </c>
      <c r="S4446" s="123" t="s">
        <v>10185</v>
      </c>
      <c r="T4446" s="500" t="s">
        <v>11415</v>
      </c>
      <c r="U4446" s="90" t="s">
        <v>65</v>
      </c>
      <c r="V4446" s="500" t="s">
        <v>11559</v>
      </c>
      <c r="W4446" s="500" t="s">
        <v>11559</v>
      </c>
      <c r="X4446" s="12"/>
    </row>
    <row r="4447" spans="2:24">
      <c r="B4447" s="517" t="s">
        <v>11532</v>
      </c>
      <c r="C4447" s="493"/>
      <c r="D4447" s="435" t="s">
        <v>1568</v>
      </c>
      <c r="E4447" s="436">
        <v>44622</v>
      </c>
      <c r="F4447" s="109" t="s">
        <v>1298</v>
      </c>
      <c r="G4447" s="90" t="s">
        <v>283</v>
      </c>
      <c r="H4447" s="90" t="s">
        <v>51</v>
      </c>
      <c r="I4447" s="160" t="s">
        <v>11794</v>
      </c>
      <c r="J4447" s="90" t="s">
        <v>11788</v>
      </c>
      <c r="K4447" s="500" t="s">
        <v>11560</v>
      </c>
      <c r="L4447" s="500" t="s">
        <v>1938</v>
      </c>
      <c r="M4447" s="25" t="s">
        <v>1316</v>
      </c>
      <c r="N4447" s="502"/>
      <c r="O4447" s="12"/>
      <c r="P4447" s="12"/>
      <c r="Q4447" s="12">
        <v>12</v>
      </c>
      <c r="R4447" s="500" t="s">
        <v>11795</v>
      </c>
      <c r="S4447" s="123" t="s">
        <v>10185</v>
      </c>
      <c r="T4447" s="500" t="s">
        <v>11416</v>
      </c>
      <c r="U4447" s="90" t="s">
        <v>8004</v>
      </c>
      <c r="V4447" s="500" t="s">
        <v>1022</v>
      </c>
      <c r="W4447" s="500" t="s">
        <v>1022</v>
      </c>
      <c r="X4447" s="12"/>
    </row>
    <row r="4448" spans="2:24">
      <c r="B4448" s="517" t="s">
        <v>11532</v>
      </c>
      <c r="C4448" s="493"/>
      <c r="D4448" s="435" t="s">
        <v>1568</v>
      </c>
      <c r="E4448" s="436">
        <v>44622</v>
      </c>
      <c r="F4448" s="109" t="s">
        <v>1298</v>
      </c>
      <c r="G4448" s="90" t="s">
        <v>283</v>
      </c>
      <c r="H4448" s="90" t="s">
        <v>51</v>
      </c>
      <c r="I4448" s="160" t="s">
        <v>11794</v>
      </c>
      <c r="J4448" s="90" t="s">
        <v>11788</v>
      </c>
      <c r="K4448" s="500" t="s">
        <v>11561</v>
      </c>
      <c r="L4448" s="500" t="s">
        <v>1938</v>
      </c>
      <c r="M4448" s="25" t="s">
        <v>1316</v>
      </c>
      <c r="N4448" s="502"/>
      <c r="O4448" s="12"/>
      <c r="P4448" s="12"/>
      <c r="Q4448" s="12">
        <v>13</v>
      </c>
      <c r="R4448" s="500" t="s">
        <v>11795</v>
      </c>
      <c r="S4448" s="123" t="s">
        <v>10185</v>
      </c>
      <c r="T4448" s="500" t="s">
        <v>11417</v>
      </c>
      <c r="U4448" s="90" t="s">
        <v>10784</v>
      </c>
      <c r="V4448" s="500" t="s">
        <v>11464</v>
      </c>
      <c r="W4448" s="500" t="s">
        <v>11464</v>
      </c>
      <c r="X4448" s="12"/>
    </row>
    <row r="4449" spans="2:24">
      <c r="B4449" s="517" t="s">
        <v>11532</v>
      </c>
      <c r="C4449" s="493"/>
      <c r="D4449" s="435" t="s">
        <v>1568</v>
      </c>
      <c r="E4449" s="436">
        <v>44622</v>
      </c>
      <c r="F4449" s="109" t="s">
        <v>1298</v>
      </c>
      <c r="G4449" s="90" t="s">
        <v>283</v>
      </c>
      <c r="H4449" s="90" t="s">
        <v>51</v>
      </c>
      <c r="I4449" s="160" t="s">
        <v>11794</v>
      </c>
      <c r="J4449" s="90" t="s">
        <v>11788</v>
      </c>
      <c r="K4449" s="500" t="s">
        <v>11562</v>
      </c>
      <c r="L4449" s="500" t="s">
        <v>1938</v>
      </c>
      <c r="M4449" s="25" t="s">
        <v>1316</v>
      </c>
      <c r="N4449" s="502"/>
      <c r="O4449" s="12"/>
      <c r="P4449" s="12"/>
      <c r="Q4449" s="12">
        <v>14</v>
      </c>
      <c r="R4449" s="500" t="s">
        <v>11795</v>
      </c>
      <c r="S4449" s="123" t="s">
        <v>10185</v>
      </c>
      <c r="T4449" s="500" t="s">
        <v>11418</v>
      </c>
      <c r="U4449" s="90" t="s">
        <v>4893</v>
      </c>
      <c r="V4449" s="500" t="s">
        <v>11465</v>
      </c>
      <c r="W4449" s="500" t="s">
        <v>11465</v>
      </c>
      <c r="X4449" s="12"/>
    </row>
    <row r="4450" spans="2:24">
      <c r="B4450" s="517" t="s">
        <v>11532</v>
      </c>
      <c r="C4450" s="493"/>
      <c r="D4450" s="435" t="s">
        <v>1568</v>
      </c>
      <c r="E4450" s="436">
        <v>44622</v>
      </c>
      <c r="F4450" s="109" t="s">
        <v>1298</v>
      </c>
      <c r="G4450" s="90" t="s">
        <v>283</v>
      </c>
      <c r="H4450" s="90" t="s">
        <v>51</v>
      </c>
      <c r="I4450" s="160" t="s">
        <v>11794</v>
      </c>
      <c r="J4450" s="90" t="s">
        <v>11788</v>
      </c>
      <c r="K4450" s="500" t="s">
        <v>11563</v>
      </c>
      <c r="L4450" s="500" t="s">
        <v>1938</v>
      </c>
      <c r="M4450" s="25" t="s">
        <v>1316</v>
      </c>
      <c r="N4450" s="502"/>
      <c r="O4450" s="12"/>
      <c r="P4450" s="12"/>
      <c r="Q4450" s="12">
        <v>15</v>
      </c>
      <c r="R4450" s="500" t="s">
        <v>11795</v>
      </c>
      <c r="S4450" s="123" t="s">
        <v>10185</v>
      </c>
      <c r="T4450" s="500" t="s">
        <v>11419</v>
      </c>
      <c r="U4450" s="90" t="s">
        <v>488</v>
      </c>
      <c r="V4450" s="500" t="s">
        <v>11466</v>
      </c>
      <c r="W4450" s="500" t="s">
        <v>11466</v>
      </c>
      <c r="X4450" s="12"/>
    </row>
    <row r="4451" spans="2:24">
      <c r="B4451" s="517" t="s">
        <v>11532</v>
      </c>
      <c r="C4451" s="493"/>
      <c r="D4451" s="435" t="s">
        <v>1568</v>
      </c>
      <c r="E4451" s="436">
        <v>44622</v>
      </c>
      <c r="F4451" s="109" t="s">
        <v>1298</v>
      </c>
      <c r="G4451" s="90" t="s">
        <v>283</v>
      </c>
      <c r="H4451" s="90" t="s">
        <v>51</v>
      </c>
      <c r="I4451" s="160" t="s">
        <v>11794</v>
      </c>
      <c r="J4451" s="90" t="s">
        <v>11788</v>
      </c>
      <c r="K4451" s="500" t="s">
        <v>11564</v>
      </c>
      <c r="L4451" s="500" t="s">
        <v>1938</v>
      </c>
      <c r="M4451" s="25" t="s">
        <v>1316</v>
      </c>
      <c r="N4451" s="502"/>
      <c r="O4451" s="12"/>
      <c r="P4451" s="12"/>
      <c r="Q4451" s="12">
        <v>16</v>
      </c>
      <c r="R4451" s="500" t="s">
        <v>11795</v>
      </c>
      <c r="S4451" s="123" t="s">
        <v>10185</v>
      </c>
      <c r="T4451" s="500" t="s">
        <v>11420</v>
      </c>
      <c r="U4451" s="90" t="s">
        <v>4700</v>
      </c>
      <c r="V4451" s="500" t="s">
        <v>11467</v>
      </c>
      <c r="W4451" s="500" t="s">
        <v>11467</v>
      </c>
      <c r="X4451" s="12"/>
    </row>
    <row r="4452" spans="2:24">
      <c r="B4452" s="517" t="s">
        <v>11532</v>
      </c>
      <c r="C4452" s="493"/>
      <c r="D4452" s="435" t="s">
        <v>1568</v>
      </c>
      <c r="E4452" s="436">
        <v>44622</v>
      </c>
      <c r="F4452" s="109" t="s">
        <v>1298</v>
      </c>
      <c r="G4452" s="90" t="s">
        <v>283</v>
      </c>
      <c r="H4452" s="90" t="s">
        <v>51</v>
      </c>
      <c r="I4452" s="160" t="s">
        <v>11794</v>
      </c>
      <c r="J4452" s="90" t="s">
        <v>11788</v>
      </c>
      <c r="K4452" s="500" t="s">
        <v>11565</v>
      </c>
      <c r="L4452" s="500" t="s">
        <v>1938</v>
      </c>
      <c r="M4452" s="25" t="s">
        <v>1316</v>
      </c>
      <c r="N4452" s="502"/>
      <c r="O4452" s="12"/>
      <c r="P4452" s="12"/>
      <c r="Q4452" s="12">
        <v>17</v>
      </c>
      <c r="R4452" s="500" t="s">
        <v>11795</v>
      </c>
      <c r="S4452" s="123" t="s">
        <v>10185</v>
      </c>
      <c r="T4452" s="500" t="s">
        <v>11421</v>
      </c>
      <c r="U4452" s="90" t="s">
        <v>4389</v>
      </c>
      <c r="V4452" s="500" t="s">
        <v>11468</v>
      </c>
      <c r="W4452" s="500" t="s">
        <v>11468</v>
      </c>
      <c r="X4452" s="12"/>
    </row>
    <row r="4453" spans="2:24">
      <c r="B4453" s="517" t="s">
        <v>11532</v>
      </c>
      <c r="C4453" s="493"/>
      <c r="D4453" s="435" t="s">
        <v>1568</v>
      </c>
      <c r="E4453" s="436">
        <v>44622</v>
      </c>
      <c r="F4453" s="109" t="s">
        <v>1298</v>
      </c>
      <c r="G4453" s="90" t="s">
        <v>283</v>
      </c>
      <c r="H4453" s="90" t="s">
        <v>51</v>
      </c>
      <c r="I4453" s="160" t="s">
        <v>11794</v>
      </c>
      <c r="J4453" s="90" t="s">
        <v>11788</v>
      </c>
      <c r="K4453" s="500" t="s">
        <v>11566</v>
      </c>
      <c r="L4453" s="500" t="s">
        <v>1938</v>
      </c>
      <c r="M4453" s="25" t="s">
        <v>1316</v>
      </c>
      <c r="N4453" s="502"/>
      <c r="O4453" s="12"/>
      <c r="P4453" s="12"/>
      <c r="Q4453" s="12">
        <v>18</v>
      </c>
      <c r="R4453" s="500" t="s">
        <v>11795</v>
      </c>
      <c r="S4453" s="123" t="s">
        <v>10185</v>
      </c>
      <c r="T4453" s="500" t="s">
        <v>11422</v>
      </c>
      <c r="U4453" s="90" t="s">
        <v>10784</v>
      </c>
      <c r="V4453" s="500" t="s">
        <v>11469</v>
      </c>
      <c r="W4453" s="500" t="s">
        <v>11469</v>
      </c>
      <c r="X4453" s="12"/>
    </row>
    <row r="4454" spans="2:24">
      <c r="B4454" s="517" t="s">
        <v>11532</v>
      </c>
      <c r="C4454" s="493"/>
      <c r="D4454" s="435" t="s">
        <v>1568</v>
      </c>
      <c r="E4454" s="436">
        <v>44622</v>
      </c>
      <c r="F4454" s="109" t="s">
        <v>1298</v>
      </c>
      <c r="G4454" s="90" t="s">
        <v>283</v>
      </c>
      <c r="H4454" s="90" t="s">
        <v>51</v>
      </c>
      <c r="I4454" s="160" t="s">
        <v>11794</v>
      </c>
      <c r="J4454" s="90" t="s">
        <v>11788</v>
      </c>
      <c r="K4454" s="500" t="s">
        <v>11567</v>
      </c>
      <c r="L4454" s="500" t="s">
        <v>3</v>
      </c>
      <c r="M4454" s="25" t="s">
        <v>1316</v>
      </c>
      <c r="N4454" s="502" t="s">
        <v>398</v>
      </c>
      <c r="O4454" s="12" t="s">
        <v>1501</v>
      </c>
      <c r="P4454" s="12"/>
      <c r="Q4454" s="12">
        <v>19</v>
      </c>
      <c r="R4454" s="500" t="s">
        <v>11795</v>
      </c>
      <c r="S4454" s="123" t="s">
        <v>10185</v>
      </c>
      <c r="T4454" s="500" t="s">
        <v>11423</v>
      </c>
      <c r="U4454" s="90" t="s">
        <v>8004</v>
      </c>
      <c r="V4454" s="500" t="s">
        <v>11470</v>
      </c>
      <c r="W4454" s="500" t="s">
        <v>11470</v>
      </c>
      <c r="X4454" s="12"/>
    </row>
    <row r="4455" spans="2:24">
      <c r="B4455" s="517" t="s">
        <v>11532</v>
      </c>
      <c r="C4455" s="493"/>
      <c r="D4455" s="435" t="s">
        <v>1568</v>
      </c>
      <c r="E4455" s="436">
        <v>44622</v>
      </c>
      <c r="F4455" s="109" t="s">
        <v>1298</v>
      </c>
      <c r="G4455" s="90" t="s">
        <v>283</v>
      </c>
      <c r="H4455" s="90" t="s">
        <v>51</v>
      </c>
      <c r="I4455" s="160" t="s">
        <v>11794</v>
      </c>
      <c r="J4455" s="90" t="s">
        <v>11788</v>
      </c>
      <c r="K4455" s="500" t="s">
        <v>11568</v>
      </c>
      <c r="L4455" s="500" t="s">
        <v>3</v>
      </c>
      <c r="M4455" s="25" t="s">
        <v>1316</v>
      </c>
      <c r="N4455" s="502" t="s">
        <v>398</v>
      </c>
      <c r="O4455" s="12" t="s">
        <v>1538</v>
      </c>
      <c r="P4455" s="12"/>
      <c r="Q4455" s="12">
        <v>20</v>
      </c>
      <c r="R4455" s="500" t="s">
        <v>11795</v>
      </c>
      <c r="S4455" s="123" t="s">
        <v>10185</v>
      </c>
      <c r="T4455" s="500" t="s">
        <v>11424</v>
      </c>
      <c r="U4455" s="90" t="s">
        <v>8004</v>
      </c>
      <c r="V4455" s="500" t="s">
        <v>11471</v>
      </c>
      <c r="W4455" s="500" t="s">
        <v>11471</v>
      </c>
      <c r="X4455" s="12"/>
    </row>
    <row r="4456" spans="2:24">
      <c r="B4456" s="517" t="s">
        <v>11532</v>
      </c>
      <c r="C4456" s="493"/>
      <c r="D4456" s="435" t="s">
        <v>1568</v>
      </c>
      <c r="E4456" s="436">
        <v>44622</v>
      </c>
      <c r="F4456" s="109" t="s">
        <v>1298</v>
      </c>
      <c r="G4456" s="90" t="s">
        <v>283</v>
      </c>
      <c r="H4456" s="90" t="s">
        <v>51</v>
      </c>
      <c r="I4456" s="160" t="s">
        <v>11794</v>
      </c>
      <c r="J4456" s="90" t="s">
        <v>11788</v>
      </c>
      <c r="K4456" s="500" t="s">
        <v>1668</v>
      </c>
      <c r="L4456" s="500" t="s">
        <v>3</v>
      </c>
      <c r="M4456" s="25" t="s">
        <v>1316</v>
      </c>
      <c r="N4456" s="502" t="s">
        <v>398</v>
      </c>
      <c r="O4456" s="12" t="s">
        <v>1669</v>
      </c>
      <c r="P4456" s="12"/>
      <c r="Q4456" s="12">
        <v>21</v>
      </c>
      <c r="R4456" s="500" t="s">
        <v>11795</v>
      </c>
      <c r="S4456" s="123" t="s">
        <v>10185</v>
      </c>
      <c r="T4456" s="500" t="s">
        <v>11425</v>
      </c>
      <c r="U4456" s="90" t="s">
        <v>4700</v>
      </c>
      <c r="V4456" s="500" t="s">
        <v>11472</v>
      </c>
      <c r="W4456" s="500" t="s">
        <v>11472</v>
      </c>
      <c r="X4456" s="12"/>
    </row>
    <row r="4457" spans="2:24">
      <c r="B4457" s="517" t="s">
        <v>11532</v>
      </c>
      <c r="C4457" s="493"/>
      <c r="D4457" s="435" t="s">
        <v>1568</v>
      </c>
      <c r="E4457" s="436">
        <v>44622</v>
      </c>
      <c r="F4457" s="109" t="s">
        <v>1298</v>
      </c>
      <c r="G4457" s="90" t="s">
        <v>283</v>
      </c>
      <c r="H4457" s="90" t="s">
        <v>51</v>
      </c>
      <c r="I4457" s="160" t="s">
        <v>11794</v>
      </c>
      <c r="J4457" s="90" t="s">
        <v>11788</v>
      </c>
      <c r="K4457" s="500" t="s">
        <v>11569</v>
      </c>
      <c r="L4457" s="500" t="s">
        <v>1938</v>
      </c>
      <c r="M4457" s="25" t="s">
        <v>1316</v>
      </c>
      <c r="N4457" s="502"/>
      <c r="O4457" s="12"/>
      <c r="P4457" s="12"/>
      <c r="Q4457" s="12">
        <v>22</v>
      </c>
      <c r="R4457" s="500" t="s">
        <v>11795</v>
      </c>
      <c r="S4457" s="123" t="s">
        <v>10185</v>
      </c>
      <c r="T4457" s="500" t="s">
        <v>11426</v>
      </c>
      <c r="U4457" s="90" t="s">
        <v>488</v>
      </c>
      <c r="V4457" s="500" t="s">
        <v>11473</v>
      </c>
      <c r="W4457" s="500" t="s">
        <v>11473</v>
      </c>
      <c r="X4457" s="12"/>
    </row>
    <row r="4458" spans="2:24">
      <c r="B4458" s="517" t="s">
        <v>11532</v>
      </c>
      <c r="C4458" s="493"/>
      <c r="D4458" s="435" t="s">
        <v>1568</v>
      </c>
      <c r="E4458" s="436">
        <v>44622</v>
      </c>
      <c r="F4458" s="109" t="s">
        <v>1298</v>
      </c>
      <c r="G4458" s="90" t="s">
        <v>283</v>
      </c>
      <c r="H4458" s="90" t="s">
        <v>51</v>
      </c>
      <c r="I4458" s="160" t="s">
        <v>11794</v>
      </c>
      <c r="J4458" s="90" t="s">
        <v>11788</v>
      </c>
      <c r="K4458" s="500" t="s">
        <v>11570</v>
      </c>
      <c r="L4458" s="500" t="s">
        <v>1938</v>
      </c>
      <c r="M4458" s="25" t="s">
        <v>1316</v>
      </c>
      <c r="N4458" s="502"/>
      <c r="O4458" s="12"/>
      <c r="P4458" s="12"/>
      <c r="Q4458" s="12">
        <v>23</v>
      </c>
      <c r="R4458" s="500" t="s">
        <v>11795</v>
      </c>
      <c r="S4458" s="123" t="s">
        <v>10185</v>
      </c>
      <c r="T4458" s="500" t="s">
        <v>11427</v>
      </c>
      <c r="U4458" s="90" t="s">
        <v>4675</v>
      </c>
      <c r="V4458" s="500" t="s">
        <v>11474</v>
      </c>
      <c r="W4458" s="500" t="s">
        <v>11474</v>
      </c>
      <c r="X4458" s="12"/>
    </row>
    <row r="4459" spans="2:24">
      <c r="B4459" s="517" t="s">
        <v>11532</v>
      </c>
      <c r="C4459" s="493"/>
      <c r="D4459" s="435" t="s">
        <v>1568</v>
      </c>
      <c r="E4459" s="436">
        <v>44622</v>
      </c>
      <c r="F4459" s="109" t="s">
        <v>1298</v>
      </c>
      <c r="G4459" s="90" t="s">
        <v>283</v>
      </c>
      <c r="H4459" s="90" t="s">
        <v>51</v>
      </c>
      <c r="I4459" s="160" t="s">
        <v>11794</v>
      </c>
      <c r="J4459" s="90" t="s">
        <v>11788</v>
      </c>
      <c r="K4459" s="500" t="s">
        <v>11571</v>
      </c>
      <c r="L4459" s="500" t="s">
        <v>1938</v>
      </c>
      <c r="M4459" s="25" t="s">
        <v>1316</v>
      </c>
      <c r="N4459" s="502"/>
      <c r="O4459" s="12"/>
      <c r="P4459" s="12"/>
      <c r="Q4459" s="12">
        <v>24</v>
      </c>
      <c r="R4459" s="500" t="s">
        <v>11795</v>
      </c>
      <c r="S4459" s="123" t="s">
        <v>10185</v>
      </c>
      <c r="T4459" s="500" t="s">
        <v>11428</v>
      </c>
      <c r="U4459" s="90" t="s">
        <v>488</v>
      </c>
      <c r="V4459" s="500" t="s">
        <v>11475</v>
      </c>
      <c r="W4459" s="500" t="s">
        <v>11475</v>
      </c>
      <c r="X4459" s="12"/>
    </row>
    <row r="4460" spans="2:24">
      <c r="B4460" s="517" t="s">
        <v>11532</v>
      </c>
      <c r="C4460" s="493"/>
      <c r="D4460" s="435" t="s">
        <v>1568</v>
      </c>
      <c r="E4460" s="436">
        <v>44622</v>
      </c>
      <c r="F4460" s="109" t="s">
        <v>1298</v>
      </c>
      <c r="G4460" s="90" t="s">
        <v>283</v>
      </c>
      <c r="H4460" s="90" t="s">
        <v>51</v>
      </c>
      <c r="I4460" s="160" t="s">
        <v>11794</v>
      </c>
      <c r="J4460" s="90" t="s">
        <v>11788</v>
      </c>
      <c r="K4460" s="500" t="s">
        <v>11572</v>
      </c>
      <c r="L4460" s="500" t="s">
        <v>1938</v>
      </c>
      <c r="M4460" s="25" t="s">
        <v>1316</v>
      </c>
      <c r="N4460" s="502"/>
      <c r="O4460" s="12"/>
      <c r="P4460" s="12"/>
      <c r="Q4460" s="12">
        <v>25</v>
      </c>
      <c r="R4460" s="500" t="s">
        <v>11795</v>
      </c>
      <c r="S4460" s="123" t="s">
        <v>10185</v>
      </c>
      <c r="T4460" s="500" t="s">
        <v>11429</v>
      </c>
      <c r="U4460" s="90" t="s">
        <v>488</v>
      </c>
      <c r="V4460" s="500" t="s">
        <v>11476</v>
      </c>
      <c r="W4460" s="500" t="s">
        <v>11476</v>
      </c>
      <c r="X4460" s="12"/>
    </row>
    <row r="4461" spans="2:24">
      <c r="B4461" s="517" t="s">
        <v>11532</v>
      </c>
      <c r="C4461" s="493"/>
      <c r="D4461" s="435" t="s">
        <v>1568</v>
      </c>
      <c r="E4461" s="436">
        <v>44622</v>
      </c>
      <c r="F4461" s="109" t="s">
        <v>1298</v>
      </c>
      <c r="G4461" s="90" t="s">
        <v>283</v>
      </c>
      <c r="H4461" s="90" t="s">
        <v>51</v>
      </c>
      <c r="I4461" s="160" t="s">
        <v>11794</v>
      </c>
      <c r="J4461" s="90" t="s">
        <v>11788</v>
      </c>
      <c r="K4461" s="500" t="s">
        <v>11573</v>
      </c>
      <c r="L4461" s="500" t="s">
        <v>1938</v>
      </c>
      <c r="M4461" s="25" t="s">
        <v>1316</v>
      </c>
      <c r="N4461" s="502"/>
      <c r="O4461" s="12"/>
      <c r="P4461" s="12"/>
      <c r="Q4461" s="12">
        <v>26</v>
      </c>
      <c r="R4461" s="500" t="s">
        <v>11795</v>
      </c>
      <c r="S4461" s="123" t="s">
        <v>10185</v>
      </c>
      <c r="T4461" s="500" t="s">
        <v>11430</v>
      </c>
      <c r="U4461" s="90" t="s">
        <v>488</v>
      </c>
      <c r="V4461" s="500" t="s">
        <v>11477</v>
      </c>
      <c r="W4461" s="500" t="s">
        <v>11477</v>
      </c>
      <c r="X4461" s="12"/>
    </row>
    <row r="4462" spans="2:24">
      <c r="B4462" s="517" t="s">
        <v>11532</v>
      </c>
      <c r="C4462" s="493"/>
      <c r="D4462" s="435" t="s">
        <v>1568</v>
      </c>
      <c r="E4462" s="436">
        <v>44622</v>
      </c>
      <c r="F4462" s="109" t="s">
        <v>1298</v>
      </c>
      <c r="G4462" s="90" t="s">
        <v>283</v>
      </c>
      <c r="H4462" s="90" t="s">
        <v>51</v>
      </c>
      <c r="I4462" s="160" t="s">
        <v>11794</v>
      </c>
      <c r="J4462" s="90" t="s">
        <v>11788</v>
      </c>
      <c r="K4462" s="500" t="s">
        <v>11574</v>
      </c>
      <c r="L4462" s="500" t="s">
        <v>1938</v>
      </c>
      <c r="M4462" s="25" t="s">
        <v>1316</v>
      </c>
      <c r="N4462" s="502"/>
      <c r="O4462" s="12"/>
      <c r="P4462" s="12"/>
      <c r="Q4462" s="12">
        <v>27</v>
      </c>
      <c r="R4462" s="500" t="s">
        <v>11795</v>
      </c>
      <c r="S4462" s="123" t="s">
        <v>10185</v>
      </c>
      <c r="T4462" s="500" t="s">
        <v>11431</v>
      </c>
      <c r="U4462" s="90" t="s">
        <v>4679</v>
      </c>
      <c r="V4462" s="500" t="s">
        <v>11575</v>
      </c>
      <c r="W4462" s="500" t="s">
        <v>11575</v>
      </c>
      <c r="X4462" s="12"/>
    </row>
    <row r="4463" spans="2:24">
      <c r="B4463" s="517" t="s">
        <v>11532</v>
      </c>
      <c r="C4463" s="493"/>
      <c r="D4463" s="435" t="s">
        <v>1568</v>
      </c>
      <c r="E4463" s="436">
        <v>44622</v>
      </c>
      <c r="F4463" s="109" t="s">
        <v>1298</v>
      </c>
      <c r="G4463" s="90" t="s">
        <v>283</v>
      </c>
      <c r="H4463" s="90" t="s">
        <v>51</v>
      </c>
      <c r="I4463" s="160" t="s">
        <v>11794</v>
      </c>
      <c r="J4463" s="90" t="s">
        <v>11788</v>
      </c>
      <c r="K4463" s="500" t="s">
        <v>11576</v>
      </c>
      <c r="L4463" s="500" t="s">
        <v>1938</v>
      </c>
      <c r="M4463" s="25" t="s">
        <v>1316</v>
      </c>
      <c r="N4463" s="502"/>
      <c r="O4463" s="12"/>
      <c r="P4463" s="12"/>
      <c r="Q4463" s="12">
        <v>28</v>
      </c>
      <c r="R4463" s="500" t="s">
        <v>11795</v>
      </c>
      <c r="S4463" s="123" t="s">
        <v>10185</v>
      </c>
      <c r="T4463" s="500" t="s">
        <v>11432</v>
      </c>
      <c r="U4463" s="90" t="s">
        <v>8004</v>
      </c>
      <c r="V4463" s="500" t="s">
        <v>11577</v>
      </c>
      <c r="W4463" s="500" t="s">
        <v>11577</v>
      </c>
      <c r="X4463" s="12"/>
    </row>
    <row r="4464" spans="2:24">
      <c r="B4464" s="517" t="s">
        <v>11532</v>
      </c>
      <c r="C4464" s="493"/>
      <c r="D4464" s="435" t="s">
        <v>1568</v>
      </c>
      <c r="E4464" s="436">
        <v>44622</v>
      </c>
      <c r="F4464" s="109" t="s">
        <v>1298</v>
      </c>
      <c r="G4464" s="90" t="s">
        <v>283</v>
      </c>
      <c r="H4464" s="90" t="s">
        <v>51</v>
      </c>
      <c r="I4464" s="160" t="s">
        <v>11794</v>
      </c>
      <c r="J4464" s="90" t="s">
        <v>11788</v>
      </c>
      <c r="K4464" s="500" t="s">
        <v>11578</v>
      </c>
      <c r="L4464" s="500" t="s">
        <v>1938</v>
      </c>
      <c r="M4464" s="25" t="s">
        <v>1316</v>
      </c>
      <c r="N4464" s="502"/>
      <c r="O4464" s="12"/>
      <c r="P4464" s="12"/>
      <c r="Q4464" s="12">
        <v>29</v>
      </c>
      <c r="R4464" s="500" t="s">
        <v>11795</v>
      </c>
      <c r="S4464" s="123" t="s">
        <v>10185</v>
      </c>
      <c r="T4464" s="500" t="s">
        <v>11433</v>
      </c>
      <c r="U4464" s="90" t="s">
        <v>488</v>
      </c>
      <c r="V4464" s="500" t="s">
        <v>11479</v>
      </c>
      <c r="W4464" s="500" t="s">
        <v>11479</v>
      </c>
      <c r="X4464" s="12"/>
    </row>
    <row r="4465" spans="2:24">
      <c r="B4465" s="517" t="s">
        <v>11532</v>
      </c>
      <c r="C4465" s="493"/>
      <c r="D4465" s="435" t="s">
        <v>1568</v>
      </c>
      <c r="E4465" s="436">
        <v>44622</v>
      </c>
      <c r="F4465" s="109" t="s">
        <v>1298</v>
      </c>
      <c r="G4465" s="90" t="s">
        <v>283</v>
      </c>
      <c r="H4465" s="90" t="s">
        <v>51</v>
      </c>
      <c r="I4465" s="160" t="s">
        <v>11794</v>
      </c>
      <c r="J4465" s="90" t="s">
        <v>11788</v>
      </c>
      <c r="K4465" s="500" t="s">
        <v>11579</v>
      </c>
      <c r="L4465" s="90" t="s">
        <v>463</v>
      </c>
      <c r="M4465" s="25" t="s">
        <v>1316</v>
      </c>
      <c r="N4465" s="502"/>
      <c r="O4465" s="12"/>
      <c r="P4465" s="12"/>
      <c r="Q4465" s="12">
        <v>30</v>
      </c>
      <c r="R4465" s="500" t="s">
        <v>11795</v>
      </c>
      <c r="S4465" s="123" t="s">
        <v>10185</v>
      </c>
      <c r="T4465" s="500" t="s">
        <v>11434</v>
      </c>
      <c r="U4465" s="90" t="s">
        <v>65</v>
      </c>
      <c r="V4465" s="500" t="s">
        <v>11480</v>
      </c>
      <c r="W4465" s="500" t="s">
        <v>11480</v>
      </c>
      <c r="X4465" s="12"/>
    </row>
    <row r="4466" spans="2:24">
      <c r="B4466" s="517" t="s">
        <v>11532</v>
      </c>
      <c r="C4466" s="493"/>
      <c r="D4466" s="435" t="s">
        <v>1568</v>
      </c>
      <c r="E4466" s="436">
        <v>44622</v>
      </c>
      <c r="F4466" s="109" t="s">
        <v>1298</v>
      </c>
      <c r="G4466" s="90" t="s">
        <v>283</v>
      </c>
      <c r="H4466" s="90" t="s">
        <v>51</v>
      </c>
      <c r="I4466" s="160" t="s">
        <v>11794</v>
      </c>
      <c r="J4466" s="90" t="s">
        <v>11788</v>
      </c>
      <c r="K4466" s="500" t="s">
        <v>11580</v>
      </c>
      <c r="L4466" s="90" t="s">
        <v>463</v>
      </c>
      <c r="M4466" s="25" t="s">
        <v>1316</v>
      </c>
      <c r="N4466" s="502"/>
      <c r="O4466" s="12"/>
      <c r="P4466" s="12"/>
      <c r="Q4466" s="12">
        <v>31</v>
      </c>
      <c r="R4466" s="500" t="s">
        <v>11795</v>
      </c>
      <c r="S4466" s="123" t="s">
        <v>10185</v>
      </c>
      <c r="T4466" s="500" t="s">
        <v>11435</v>
      </c>
      <c r="U4466" s="90" t="s">
        <v>65</v>
      </c>
      <c r="V4466" s="500" t="s">
        <v>11481</v>
      </c>
      <c r="W4466" s="500" t="s">
        <v>11481</v>
      </c>
      <c r="X4466" s="12"/>
    </row>
    <row r="4467" spans="2:24">
      <c r="B4467" s="517" t="s">
        <v>11532</v>
      </c>
      <c r="C4467" s="493"/>
      <c r="D4467" s="435" t="s">
        <v>1568</v>
      </c>
      <c r="E4467" s="436">
        <v>44622</v>
      </c>
      <c r="F4467" s="109" t="s">
        <v>1298</v>
      </c>
      <c r="G4467" s="90" t="s">
        <v>283</v>
      </c>
      <c r="H4467" s="90" t="s">
        <v>51</v>
      </c>
      <c r="I4467" s="160" t="s">
        <v>11794</v>
      </c>
      <c r="J4467" s="90" t="s">
        <v>11788</v>
      </c>
      <c r="K4467" s="500" t="s">
        <v>11581</v>
      </c>
      <c r="L4467" s="500" t="s">
        <v>3</v>
      </c>
      <c r="M4467" s="25" t="s">
        <v>1316</v>
      </c>
      <c r="N4467" s="502" t="s">
        <v>398</v>
      </c>
      <c r="O4467" s="25" t="s">
        <v>1312</v>
      </c>
      <c r="P4467" s="12"/>
      <c r="Q4467" s="12">
        <v>32</v>
      </c>
      <c r="R4467" s="500" t="s">
        <v>11795</v>
      </c>
      <c r="S4467" s="123" t="s">
        <v>10185</v>
      </c>
      <c r="T4467" s="500" t="s">
        <v>11436</v>
      </c>
      <c r="U4467" s="90" t="s">
        <v>8004</v>
      </c>
      <c r="V4467" s="500" t="s">
        <v>11482</v>
      </c>
      <c r="W4467" s="500" t="s">
        <v>11482</v>
      </c>
      <c r="X4467" s="12"/>
    </row>
    <row r="4468" spans="2:24">
      <c r="B4468" s="517" t="s">
        <v>11532</v>
      </c>
      <c r="C4468" s="493"/>
      <c r="D4468" s="435" t="s">
        <v>1568</v>
      </c>
      <c r="E4468" s="436">
        <v>44622</v>
      </c>
      <c r="F4468" s="109" t="s">
        <v>1298</v>
      </c>
      <c r="G4468" s="90" t="s">
        <v>283</v>
      </c>
      <c r="H4468" s="90" t="s">
        <v>51</v>
      </c>
      <c r="I4468" s="160" t="s">
        <v>11794</v>
      </c>
      <c r="J4468" s="90" t="s">
        <v>11788</v>
      </c>
      <c r="K4468" s="500" t="s">
        <v>11582</v>
      </c>
      <c r="L4468" s="500" t="s">
        <v>1938</v>
      </c>
      <c r="M4468" s="25" t="s">
        <v>1316</v>
      </c>
      <c r="N4468" s="502"/>
      <c r="O4468" s="12"/>
      <c r="P4468" s="12"/>
      <c r="Q4468" s="12">
        <v>33</v>
      </c>
      <c r="R4468" s="500" t="s">
        <v>11795</v>
      </c>
      <c r="S4468" s="123" t="s">
        <v>10185</v>
      </c>
      <c r="T4468" s="500" t="s">
        <v>11437</v>
      </c>
      <c r="U4468" s="90" t="s">
        <v>488</v>
      </c>
      <c r="V4468" s="500" t="s">
        <v>2791</v>
      </c>
      <c r="W4468" s="500" t="s">
        <v>2791</v>
      </c>
      <c r="X4468" s="12"/>
    </row>
    <row r="4469" spans="2:24">
      <c r="B4469" s="517" t="s">
        <v>11532</v>
      </c>
      <c r="C4469" s="493"/>
      <c r="D4469" s="435" t="s">
        <v>1568</v>
      </c>
      <c r="E4469" s="436">
        <v>44622</v>
      </c>
      <c r="F4469" s="109" t="s">
        <v>1298</v>
      </c>
      <c r="G4469" s="90" t="s">
        <v>283</v>
      </c>
      <c r="H4469" s="90" t="s">
        <v>51</v>
      </c>
      <c r="I4469" s="160" t="s">
        <v>11794</v>
      </c>
      <c r="J4469" s="90" t="s">
        <v>11788</v>
      </c>
      <c r="K4469" s="500" t="s">
        <v>11583</v>
      </c>
      <c r="L4469" s="500" t="s">
        <v>1938</v>
      </c>
      <c r="M4469" s="25" t="s">
        <v>1316</v>
      </c>
      <c r="N4469" s="502"/>
      <c r="O4469" s="12"/>
      <c r="P4469" s="12"/>
      <c r="Q4469" s="12">
        <v>34</v>
      </c>
      <c r="R4469" s="500" t="s">
        <v>11795</v>
      </c>
      <c r="S4469" s="123" t="s">
        <v>10185</v>
      </c>
      <c r="T4469" s="500" t="s">
        <v>11438</v>
      </c>
      <c r="U4469" s="90" t="s">
        <v>488</v>
      </c>
      <c r="V4469" s="500" t="s">
        <v>11483</v>
      </c>
      <c r="W4469" s="500" t="s">
        <v>11483</v>
      </c>
      <c r="X4469" s="12"/>
    </row>
    <row r="4470" spans="2:24">
      <c r="B4470" s="517" t="s">
        <v>11532</v>
      </c>
      <c r="C4470" s="493"/>
      <c r="D4470" s="435" t="s">
        <v>1568</v>
      </c>
      <c r="E4470" s="436">
        <v>44622</v>
      </c>
      <c r="F4470" s="109" t="s">
        <v>1298</v>
      </c>
      <c r="G4470" s="90" t="s">
        <v>283</v>
      </c>
      <c r="H4470" s="90" t="s">
        <v>51</v>
      </c>
      <c r="I4470" s="160" t="s">
        <v>11794</v>
      </c>
      <c r="J4470" s="90" t="s">
        <v>11788</v>
      </c>
      <c r="K4470" s="500" t="s">
        <v>11584</v>
      </c>
      <c r="L4470" s="500" t="s">
        <v>1938</v>
      </c>
      <c r="M4470" s="25" t="s">
        <v>1316</v>
      </c>
      <c r="N4470" s="502"/>
      <c r="O4470" s="12"/>
      <c r="P4470" s="12"/>
      <c r="Q4470" s="12">
        <v>35</v>
      </c>
      <c r="R4470" s="500" t="s">
        <v>11795</v>
      </c>
      <c r="S4470" s="123" t="s">
        <v>10185</v>
      </c>
      <c r="T4470" s="500" t="s">
        <v>11439</v>
      </c>
      <c r="U4470" s="90" t="s">
        <v>488</v>
      </c>
      <c r="V4470" s="500" t="s">
        <v>11484</v>
      </c>
      <c r="W4470" s="500" t="s">
        <v>11484</v>
      </c>
      <c r="X4470" s="12"/>
    </row>
    <row r="4471" spans="2:24">
      <c r="B4471" s="517" t="s">
        <v>11532</v>
      </c>
      <c r="C4471" s="493"/>
      <c r="D4471" s="435" t="s">
        <v>1568</v>
      </c>
      <c r="E4471" s="436">
        <v>44622</v>
      </c>
      <c r="F4471" s="109" t="s">
        <v>1298</v>
      </c>
      <c r="G4471" s="90" t="s">
        <v>283</v>
      </c>
      <c r="H4471" s="90" t="s">
        <v>51</v>
      </c>
      <c r="I4471" s="160" t="s">
        <v>11794</v>
      </c>
      <c r="J4471" s="90" t="s">
        <v>11788</v>
      </c>
      <c r="K4471" s="500" t="s">
        <v>11585</v>
      </c>
      <c r="L4471" s="90" t="s">
        <v>463</v>
      </c>
      <c r="M4471" s="25" t="s">
        <v>1316</v>
      </c>
      <c r="N4471" s="502"/>
      <c r="O4471" s="12"/>
      <c r="P4471" s="12"/>
      <c r="Q4471" s="12">
        <v>36</v>
      </c>
      <c r="R4471" s="500" t="s">
        <v>11795</v>
      </c>
      <c r="S4471" s="123" t="s">
        <v>10185</v>
      </c>
      <c r="T4471" s="500" t="s">
        <v>11440</v>
      </c>
      <c r="U4471" s="90" t="s">
        <v>65</v>
      </c>
      <c r="V4471" s="500" t="s">
        <v>11485</v>
      </c>
      <c r="W4471" s="500" t="s">
        <v>11485</v>
      </c>
      <c r="X4471" s="12"/>
    </row>
    <row r="4472" spans="2:24">
      <c r="B4472" s="517" t="s">
        <v>11532</v>
      </c>
      <c r="C4472" s="493"/>
      <c r="D4472" s="435" t="s">
        <v>1568</v>
      </c>
      <c r="E4472" s="436">
        <v>44622</v>
      </c>
      <c r="F4472" s="109" t="s">
        <v>1298</v>
      </c>
      <c r="G4472" s="90" t="s">
        <v>283</v>
      </c>
      <c r="H4472" s="90" t="s">
        <v>51</v>
      </c>
      <c r="I4472" s="160" t="s">
        <v>11794</v>
      </c>
      <c r="J4472" s="90" t="s">
        <v>11788</v>
      </c>
      <c r="K4472" s="500" t="s">
        <v>11586</v>
      </c>
      <c r="L4472" s="90" t="s">
        <v>463</v>
      </c>
      <c r="M4472" s="25" t="s">
        <v>1316</v>
      </c>
      <c r="N4472" s="502"/>
      <c r="O4472" s="12"/>
      <c r="P4472" s="12"/>
      <c r="Q4472" s="12">
        <v>37</v>
      </c>
      <c r="R4472" s="500" t="s">
        <v>11795</v>
      </c>
      <c r="S4472" s="123" t="s">
        <v>10185</v>
      </c>
      <c r="T4472" s="500" t="s">
        <v>11441</v>
      </c>
      <c r="U4472" s="90" t="s">
        <v>65</v>
      </c>
      <c r="V4472" s="500" t="s">
        <v>11486</v>
      </c>
      <c r="W4472" s="500" t="s">
        <v>11486</v>
      </c>
      <c r="X4472" s="12"/>
    </row>
    <row r="4473" spans="2:24">
      <c r="B4473" s="517" t="s">
        <v>11532</v>
      </c>
      <c r="C4473" s="493"/>
      <c r="D4473" s="435" t="s">
        <v>1568</v>
      </c>
      <c r="E4473" s="436">
        <v>44622</v>
      </c>
      <c r="F4473" s="109" t="s">
        <v>1298</v>
      </c>
      <c r="G4473" s="90" t="s">
        <v>283</v>
      </c>
      <c r="H4473" s="90" t="s">
        <v>51</v>
      </c>
      <c r="I4473" s="160" t="s">
        <v>11794</v>
      </c>
      <c r="J4473" s="90" t="s">
        <v>11788</v>
      </c>
      <c r="K4473" s="500" t="s">
        <v>11587</v>
      </c>
      <c r="L4473" s="500" t="s">
        <v>3</v>
      </c>
      <c r="M4473" s="25" t="s">
        <v>1316</v>
      </c>
      <c r="N4473" s="502" t="s">
        <v>398</v>
      </c>
      <c r="O4473" s="12" t="s">
        <v>1538</v>
      </c>
      <c r="P4473" s="12"/>
      <c r="Q4473" s="12">
        <v>38</v>
      </c>
      <c r="R4473" s="500" t="s">
        <v>11795</v>
      </c>
      <c r="S4473" s="123" t="s">
        <v>10185</v>
      </c>
      <c r="T4473" s="500" t="s">
        <v>11442</v>
      </c>
      <c r="U4473" s="90" t="s">
        <v>8004</v>
      </c>
      <c r="V4473" s="500" t="s">
        <v>11487</v>
      </c>
      <c r="W4473" s="500" t="s">
        <v>11487</v>
      </c>
      <c r="X4473" s="12"/>
    </row>
    <row r="4474" spans="2:24">
      <c r="B4474" s="517" t="s">
        <v>11532</v>
      </c>
      <c r="C4474" s="493"/>
      <c r="D4474" s="435" t="s">
        <v>1568</v>
      </c>
      <c r="E4474" s="436">
        <v>44622</v>
      </c>
      <c r="F4474" s="109" t="s">
        <v>1298</v>
      </c>
      <c r="G4474" s="90" t="s">
        <v>283</v>
      </c>
      <c r="H4474" s="90" t="s">
        <v>51</v>
      </c>
      <c r="I4474" s="160" t="s">
        <v>11794</v>
      </c>
      <c r="J4474" s="90" t="s">
        <v>11788</v>
      </c>
      <c r="K4474" s="500" t="s">
        <v>11588</v>
      </c>
      <c r="L4474" s="500" t="s">
        <v>11589</v>
      </c>
      <c r="M4474" s="25" t="s">
        <v>1316</v>
      </c>
      <c r="N4474" s="502"/>
      <c r="O4474" s="12"/>
      <c r="P4474" s="12"/>
      <c r="Q4474" s="12">
        <v>39</v>
      </c>
      <c r="R4474" s="500" t="s">
        <v>11795</v>
      </c>
      <c r="S4474" s="123" t="s">
        <v>10185</v>
      </c>
      <c r="T4474" s="500" t="s">
        <v>11443</v>
      </c>
      <c r="U4474" s="90" t="s">
        <v>11590</v>
      </c>
      <c r="V4474" s="500" t="s">
        <v>11488</v>
      </c>
      <c r="W4474" s="500" t="s">
        <v>11488</v>
      </c>
      <c r="X4474" s="12"/>
    </row>
    <row r="4475" spans="2:24">
      <c r="B4475" s="517" t="s">
        <v>11532</v>
      </c>
      <c r="C4475" s="493"/>
      <c r="D4475" s="435" t="s">
        <v>1568</v>
      </c>
      <c r="E4475" s="436">
        <v>44622</v>
      </c>
      <c r="F4475" s="109" t="s">
        <v>1298</v>
      </c>
      <c r="G4475" s="90" t="s">
        <v>283</v>
      </c>
      <c r="H4475" s="90" t="s">
        <v>51</v>
      </c>
      <c r="I4475" s="160" t="s">
        <v>11794</v>
      </c>
      <c r="J4475" s="90" t="s">
        <v>11788</v>
      </c>
      <c r="K4475" s="500" t="s">
        <v>11591</v>
      </c>
      <c r="L4475" s="500" t="s">
        <v>1938</v>
      </c>
      <c r="M4475" s="25" t="s">
        <v>1316</v>
      </c>
      <c r="N4475" s="502"/>
      <c r="O4475" s="12"/>
      <c r="P4475" s="12"/>
      <c r="Q4475" s="12">
        <v>40</v>
      </c>
      <c r="R4475" s="500" t="s">
        <v>11795</v>
      </c>
      <c r="S4475" s="123" t="s">
        <v>10185</v>
      </c>
      <c r="T4475" s="500" t="s">
        <v>11444</v>
      </c>
      <c r="U4475" s="90" t="s">
        <v>4389</v>
      </c>
      <c r="V4475" s="500" t="s">
        <v>11489</v>
      </c>
      <c r="W4475" s="500" t="s">
        <v>11489</v>
      </c>
      <c r="X4475" s="12"/>
    </row>
    <row r="4476" spans="2:24">
      <c r="B4476" s="517" t="s">
        <v>11532</v>
      </c>
      <c r="C4476" s="493"/>
      <c r="D4476" s="435" t="s">
        <v>1568</v>
      </c>
      <c r="E4476" s="436">
        <v>44622</v>
      </c>
      <c r="F4476" s="109" t="s">
        <v>1298</v>
      </c>
      <c r="G4476" s="90" t="s">
        <v>283</v>
      </c>
      <c r="H4476" s="90" t="s">
        <v>51</v>
      </c>
      <c r="I4476" s="160" t="s">
        <v>11794</v>
      </c>
      <c r="J4476" s="90" t="s">
        <v>11788</v>
      </c>
      <c r="K4476" s="500" t="s">
        <v>11592</v>
      </c>
      <c r="L4476" s="500" t="s">
        <v>1938</v>
      </c>
      <c r="M4476" s="25" t="s">
        <v>1316</v>
      </c>
      <c r="N4476" s="502"/>
      <c r="O4476" s="12"/>
      <c r="P4476" s="12"/>
      <c r="Q4476" s="12">
        <v>41</v>
      </c>
      <c r="R4476" s="500" t="s">
        <v>11795</v>
      </c>
      <c r="S4476" s="123" t="s">
        <v>10185</v>
      </c>
      <c r="T4476" s="500" t="s">
        <v>11445</v>
      </c>
      <c r="U4476" s="90" t="s">
        <v>4389</v>
      </c>
      <c r="V4476" s="500" t="s">
        <v>11490</v>
      </c>
      <c r="W4476" s="500" t="s">
        <v>11490</v>
      </c>
      <c r="X4476" s="12"/>
    </row>
    <row r="4477" spans="2:24">
      <c r="B4477" s="517" t="s">
        <v>11532</v>
      </c>
      <c r="C4477" s="493"/>
      <c r="D4477" s="435" t="s">
        <v>1568</v>
      </c>
      <c r="E4477" s="436">
        <v>44622</v>
      </c>
      <c r="F4477" s="109" t="s">
        <v>1298</v>
      </c>
      <c r="G4477" s="90" t="s">
        <v>283</v>
      </c>
      <c r="H4477" s="90" t="s">
        <v>51</v>
      </c>
      <c r="I4477" s="160" t="s">
        <v>11794</v>
      </c>
      <c r="J4477" s="90" t="s">
        <v>11788</v>
      </c>
      <c r="K4477" s="500" t="s">
        <v>11593</v>
      </c>
      <c r="L4477" s="500" t="s">
        <v>1938</v>
      </c>
      <c r="M4477" s="25" t="s">
        <v>1316</v>
      </c>
      <c r="N4477" s="502"/>
      <c r="O4477" s="12"/>
      <c r="P4477" s="12"/>
      <c r="Q4477" s="12">
        <v>42</v>
      </c>
      <c r="R4477" s="500" t="s">
        <v>11795</v>
      </c>
      <c r="S4477" s="123" t="s">
        <v>10185</v>
      </c>
      <c r="T4477" s="500" t="s">
        <v>11446</v>
      </c>
      <c r="U4477" s="90" t="s">
        <v>488</v>
      </c>
      <c r="V4477" s="500" t="s">
        <v>11491</v>
      </c>
      <c r="W4477" s="500" t="s">
        <v>11491</v>
      </c>
      <c r="X4477" s="12"/>
    </row>
    <row r="4478" spans="2:24">
      <c r="B4478" s="517" t="s">
        <v>11532</v>
      </c>
      <c r="C4478" s="493"/>
      <c r="D4478" s="435" t="s">
        <v>1568</v>
      </c>
      <c r="E4478" s="436">
        <v>44622</v>
      </c>
      <c r="F4478" s="109" t="s">
        <v>1298</v>
      </c>
      <c r="G4478" s="90" t="s">
        <v>283</v>
      </c>
      <c r="H4478" s="90" t="s">
        <v>51</v>
      </c>
      <c r="I4478" s="160" t="s">
        <v>11794</v>
      </c>
      <c r="J4478" s="90" t="s">
        <v>11788</v>
      </c>
      <c r="K4478" s="500" t="s">
        <v>11594</v>
      </c>
      <c r="L4478" s="500" t="s">
        <v>1938</v>
      </c>
      <c r="M4478" s="25" t="s">
        <v>1316</v>
      </c>
      <c r="N4478" s="502"/>
      <c r="O4478" s="12"/>
      <c r="P4478" s="12"/>
      <c r="Q4478" s="12">
        <v>43</v>
      </c>
      <c r="R4478" s="500" t="s">
        <v>11795</v>
      </c>
      <c r="S4478" s="123" t="s">
        <v>10185</v>
      </c>
      <c r="T4478" s="500" t="s">
        <v>11447</v>
      </c>
      <c r="U4478" s="90" t="s">
        <v>4389</v>
      </c>
      <c r="V4478" s="500" t="s">
        <v>11492</v>
      </c>
      <c r="W4478" s="500" t="s">
        <v>11492</v>
      </c>
      <c r="X4478" s="12"/>
    </row>
    <row r="4479" spans="2:24">
      <c r="B4479" s="517" t="s">
        <v>11532</v>
      </c>
      <c r="C4479" s="493"/>
      <c r="D4479" s="435" t="s">
        <v>1568</v>
      </c>
      <c r="E4479" s="436">
        <v>44622</v>
      </c>
      <c r="F4479" s="109" t="s">
        <v>1298</v>
      </c>
      <c r="G4479" s="90" t="s">
        <v>283</v>
      </c>
      <c r="H4479" s="90" t="s">
        <v>51</v>
      </c>
      <c r="I4479" s="160" t="s">
        <v>11794</v>
      </c>
      <c r="J4479" s="90" t="s">
        <v>11788</v>
      </c>
      <c r="K4479" s="500" t="s">
        <v>11595</v>
      </c>
      <c r="L4479" s="500" t="s">
        <v>3</v>
      </c>
      <c r="M4479" s="25" t="s">
        <v>1316</v>
      </c>
      <c r="N4479" s="502" t="s">
        <v>398</v>
      </c>
      <c r="O4479" s="12" t="s">
        <v>1669</v>
      </c>
      <c r="P4479" s="12"/>
      <c r="Q4479" s="12">
        <v>44</v>
      </c>
      <c r="R4479" s="500" t="s">
        <v>11795</v>
      </c>
      <c r="S4479" s="123" t="s">
        <v>10185</v>
      </c>
      <c r="T4479" s="500" t="s">
        <v>11448</v>
      </c>
      <c r="U4479" s="90" t="s">
        <v>8004</v>
      </c>
      <c r="V4479" s="500" t="s">
        <v>11493</v>
      </c>
      <c r="W4479" s="500" t="s">
        <v>11493</v>
      </c>
      <c r="X4479" s="12"/>
    </row>
    <row r="4480" spans="2:24">
      <c r="B4480" s="517" t="s">
        <v>11532</v>
      </c>
      <c r="C4480" s="493"/>
      <c r="D4480" s="435" t="s">
        <v>1568</v>
      </c>
      <c r="E4480" s="436">
        <v>44622</v>
      </c>
      <c r="F4480" s="109" t="s">
        <v>1298</v>
      </c>
      <c r="G4480" s="90" t="s">
        <v>283</v>
      </c>
      <c r="H4480" s="90" t="s">
        <v>51</v>
      </c>
      <c r="I4480" s="160" t="s">
        <v>11794</v>
      </c>
      <c r="J4480" s="90" t="s">
        <v>11788</v>
      </c>
      <c r="K4480" s="500" t="s">
        <v>11596</v>
      </c>
      <c r="L4480" s="500" t="s">
        <v>3</v>
      </c>
      <c r="M4480" s="25" t="s">
        <v>1316</v>
      </c>
      <c r="N4480" s="502" t="s">
        <v>398</v>
      </c>
      <c r="O4480" s="12" t="s">
        <v>1538</v>
      </c>
      <c r="P4480" s="12"/>
      <c r="Q4480" s="12">
        <v>45</v>
      </c>
      <c r="R4480" s="500" t="s">
        <v>11795</v>
      </c>
      <c r="S4480" s="123" t="s">
        <v>10185</v>
      </c>
      <c r="T4480" s="500" t="s">
        <v>11449</v>
      </c>
      <c r="U4480" s="90" t="s">
        <v>8004</v>
      </c>
      <c r="V4480" s="500" t="s">
        <v>11494</v>
      </c>
      <c r="W4480" s="500" t="s">
        <v>11494</v>
      </c>
      <c r="X4480" s="12"/>
    </row>
    <row r="4481" spans="1:24">
      <c r="B4481" s="517" t="s">
        <v>11532</v>
      </c>
      <c r="C4481" s="493"/>
      <c r="D4481" s="435" t="s">
        <v>1568</v>
      </c>
      <c r="E4481" s="436">
        <v>44622</v>
      </c>
      <c r="F4481" s="109" t="s">
        <v>1298</v>
      </c>
      <c r="G4481" s="90" t="s">
        <v>283</v>
      </c>
      <c r="H4481" s="90" t="s">
        <v>51</v>
      </c>
      <c r="I4481" s="160" t="s">
        <v>11794</v>
      </c>
      <c r="J4481" s="90" t="s">
        <v>11788</v>
      </c>
      <c r="K4481" s="500" t="s">
        <v>11597</v>
      </c>
      <c r="L4481" s="500" t="s">
        <v>3</v>
      </c>
      <c r="M4481" s="25" t="s">
        <v>1316</v>
      </c>
      <c r="N4481" s="502" t="s">
        <v>398</v>
      </c>
      <c r="O4481" s="12" t="s">
        <v>1538</v>
      </c>
      <c r="P4481" s="12"/>
      <c r="Q4481" s="12">
        <v>46</v>
      </c>
      <c r="R4481" s="500" t="s">
        <v>11795</v>
      </c>
      <c r="S4481" s="123" t="s">
        <v>10185</v>
      </c>
      <c r="T4481" s="500" t="s">
        <v>11450</v>
      </c>
      <c r="U4481" s="90" t="s">
        <v>10784</v>
      </c>
      <c r="V4481" s="500" t="s">
        <v>11495</v>
      </c>
      <c r="W4481" s="500" t="s">
        <v>11495</v>
      </c>
      <c r="X4481" s="12"/>
    </row>
    <row r="4482" spans="1:24">
      <c r="B4482" s="517" t="s">
        <v>11532</v>
      </c>
      <c r="C4482" s="493"/>
      <c r="D4482" s="435" t="s">
        <v>1568</v>
      </c>
      <c r="E4482" s="436">
        <v>44622</v>
      </c>
      <c r="F4482" s="109" t="s">
        <v>1298</v>
      </c>
      <c r="G4482" s="90" t="s">
        <v>283</v>
      </c>
      <c r="H4482" s="90" t="s">
        <v>51</v>
      </c>
      <c r="I4482" s="160" t="s">
        <v>11794</v>
      </c>
      <c r="J4482" s="90" t="s">
        <v>11788</v>
      </c>
      <c r="K4482" s="500" t="s">
        <v>11598</v>
      </c>
      <c r="L4482" s="500" t="s">
        <v>1938</v>
      </c>
      <c r="M4482" s="25" t="s">
        <v>1316</v>
      </c>
      <c r="N4482" s="502"/>
      <c r="O4482" s="12"/>
      <c r="P4482" s="12"/>
      <c r="Q4482" s="12">
        <v>47</v>
      </c>
      <c r="R4482" s="500" t="s">
        <v>11795</v>
      </c>
      <c r="S4482" s="123" t="s">
        <v>10185</v>
      </c>
      <c r="T4482" s="500" t="s">
        <v>11451</v>
      </c>
      <c r="U4482" s="90" t="s">
        <v>10784</v>
      </c>
      <c r="V4482" s="500" t="s">
        <v>11599</v>
      </c>
      <c r="W4482" s="500" t="s">
        <v>11599</v>
      </c>
      <c r="X4482" s="12"/>
    </row>
    <row r="4483" spans="1:24">
      <c r="B4483" s="517" t="s">
        <v>11532</v>
      </c>
      <c r="C4483" s="493"/>
      <c r="D4483" s="435" t="s">
        <v>1568</v>
      </c>
      <c r="E4483" s="436">
        <v>44622</v>
      </c>
      <c r="F4483" s="109" t="s">
        <v>1298</v>
      </c>
      <c r="G4483" s="90" t="s">
        <v>283</v>
      </c>
      <c r="H4483" s="90" t="s">
        <v>51</v>
      </c>
      <c r="I4483" s="160" t="s">
        <v>11794</v>
      </c>
      <c r="J4483" s="90" t="s">
        <v>11788</v>
      </c>
      <c r="K4483" s="500" t="s">
        <v>11600</v>
      </c>
      <c r="L4483" s="500" t="s">
        <v>1938</v>
      </c>
      <c r="M4483" s="25" t="s">
        <v>1316</v>
      </c>
      <c r="N4483" s="502"/>
      <c r="O4483" s="12"/>
      <c r="P4483" s="12"/>
      <c r="Q4483" s="12">
        <v>48</v>
      </c>
      <c r="R4483" s="500" t="s">
        <v>11795</v>
      </c>
      <c r="S4483" s="123" t="s">
        <v>10185</v>
      </c>
      <c r="T4483" s="500" t="s">
        <v>11453</v>
      </c>
      <c r="U4483" s="90" t="s">
        <v>488</v>
      </c>
      <c r="V4483" s="500" t="s">
        <v>11498</v>
      </c>
      <c r="W4483" s="500" t="s">
        <v>11498</v>
      </c>
      <c r="X4483" s="12"/>
    </row>
    <row r="4484" spans="1:24">
      <c r="B4484" s="517" t="s">
        <v>11532</v>
      </c>
      <c r="C4484" s="493"/>
      <c r="D4484" s="435" t="s">
        <v>1568</v>
      </c>
      <c r="E4484" s="436">
        <v>44622</v>
      </c>
      <c r="F4484" s="109" t="s">
        <v>1298</v>
      </c>
      <c r="G4484" s="90" t="s">
        <v>283</v>
      </c>
      <c r="H4484" s="90" t="s">
        <v>51</v>
      </c>
      <c r="I4484" s="160" t="s">
        <v>11798</v>
      </c>
      <c r="J4484" s="90" t="s">
        <v>11789</v>
      </c>
      <c r="K4484" s="500" t="s">
        <v>450</v>
      </c>
      <c r="L4484" s="500" t="s">
        <v>3</v>
      </c>
      <c r="M4484" s="25" t="s">
        <v>1299</v>
      </c>
      <c r="N4484" s="200" t="s">
        <v>455</v>
      </c>
      <c r="O4484" s="25" t="s">
        <v>1312</v>
      </c>
      <c r="P4484" s="90" t="s">
        <v>6</v>
      </c>
      <c r="Q4484" s="12"/>
      <c r="R4484" s="136" t="s">
        <v>11799</v>
      </c>
      <c r="S4484" s="123" t="s">
        <v>10185</v>
      </c>
      <c r="T4484" s="136" t="s">
        <v>11500</v>
      </c>
      <c r="U4484" s="90" t="s">
        <v>70</v>
      </c>
      <c r="V4484" s="500" t="s">
        <v>1021</v>
      </c>
      <c r="W4484" s="500" t="s">
        <v>1021</v>
      </c>
      <c r="X4484" s="12"/>
    </row>
    <row r="4485" spans="1:24">
      <c r="B4485" s="517" t="s">
        <v>11532</v>
      </c>
      <c r="C4485" s="493"/>
      <c r="D4485" s="435" t="s">
        <v>1568</v>
      </c>
      <c r="E4485" s="436">
        <v>44622</v>
      </c>
      <c r="F4485" s="109" t="s">
        <v>1298</v>
      </c>
      <c r="G4485" s="90" t="s">
        <v>283</v>
      </c>
      <c r="H4485" s="90" t="s">
        <v>51</v>
      </c>
      <c r="I4485" s="160" t="s">
        <v>11798</v>
      </c>
      <c r="J4485" s="90" t="s">
        <v>11789</v>
      </c>
      <c r="K4485" s="90" t="s">
        <v>11542</v>
      </c>
      <c r="L4485" s="500" t="s">
        <v>3</v>
      </c>
      <c r="M4485" s="25" t="s">
        <v>1299</v>
      </c>
      <c r="N4485" s="200" t="s">
        <v>455</v>
      </c>
      <c r="O4485" s="25" t="s">
        <v>11796</v>
      </c>
      <c r="P4485" s="90"/>
      <c r="Q4485" s="12"/>
      <c r="R4485" s="136" t="s">
        <v>11799</v>
      </c>
      <c r="S4485" s="123" t="s">
        <v>10185</v>
      </c>
      <c r="T4485" s="500" t="s">
        <v>11452</v>
      </c>
      <c r="U4485" s="90" t="s">
        <v>70</v>
      </c>
      <c r="V4485" s="500" t="s">
        <v>11797</v>
      </c>
      <c r="W4485" s="500" t="s">
        <v>11797</v>
      </c>
      <c r="X4485" s="12"/>
    </row>
    <row r="4486" spans="1:24" s="142" customFormat="1">
      <c r="B4486" s="517" t="s">
        <v>11532</v>
      </c>
      <c r="C4486" s="493"/>
      <c r="D4486" s="435" t="s">
        <v>1568</v>
      </c>
      <c r="E4486" s="436">
        <v>44622</v>
      </c>
      <c r="F4486" s="109" t="s">
        <v>1298</v>
      </c>
      <c r="G4486" s="90" t="s">
        <v>283</v>
      </c>
      <c r="H4486" s="90" t="s">
        <v>51</v>
      </c>
      <c r="I4486" s="160" t="s">
        <v>11798</v>
      </c>
      <c r="J4486" s="90" t="s">
        <v>11789</v>
      </c>
      <c r="K4486" s="90" t="s">
        <v>14</v>
      </c>
      <c r="L4486" s="90" t="s">
        <v>15</v>
      </c>
      <c r="M4486" s="25" t="s">
        <v>1299</v>
      </c>
      <c r="N4486" s="200"/>
      <c r="O4486" s="25" t="s">
        <v>1300</v>
      </c>
      <c r="P4486" s="25"/>
      <c r="Q4486" s="25"/>
      <c r="R4486" s="90"/>
      <c r="S4486" s="90"/>
      <c r="T4486" s="90"/>
      <c r="U4486" s="90"/>
      <c r="V4486" s="90" t="s">
        <v>13</v>
      </c>
      <c r="W4486" s="90"/>
      <c r="X4486" s="90"/>
    </row>
    <row r="4487" spans="1:24" s="142" customFormat="1">
      <c r="B4487" s="517" t="s">
        <v>11532</v>
      </c>
      <c r="C4487" s="493"/>
      <c r="D4487" s="435" t="s">
        <v>1568</v>
      </c>
      <c r="E4487" s="436">
        <v>44622</v>
      </c>
      <c r="F4487" s="109" t="s">
        <v>1298</v>
      </c>
      <c r="G4487" s="90" t="s">
        <v>283</v>
      </c>
      <c r="H4487" s="90" t="s">
        <v>51</v>
      </c>
      <c r="I4487" s="160" t="s">
        <v>11798</v>
      </c>
      <c r="J4487" s="90" t="s">
        <v>11789</v>
      </c>
      <c r="K4487" s="90" t="s">
        <v>8</v>
      </c>
      <c r="L4487" s="90" t="s">
        <v>1938</v>
      </c>
      <c r="M4487" s="25" t="s">
        <v>1299</v>
      </c>
      <c r="N4487" s="518" t="s">
        <v>398</v>
      </c>
      <c r="O4487" s="162" t="s">
        <v>1305</v>
      </c>
      <c r="P4487" s="90"/>
      <c r="Q4487" s="90"/>
      <c r="R4487" s="90"/>
      <c r="S4487" s="90"/>
      <c r="T4487" s="90"/>
      <c r="U4487" s="90"/>
      <c r="V4487" s="90" t="s">
        <v>1313</v>
      </c>
      <c r="W4487" s="90"/>
      <c r="X4487" s="90"/>
    </row>
    <row r="4488" spans="1:24">
      <c r="B4488" s="517" t="s">
        <v>11532</v>
      </c>
      <c r="C4488" s="493"/>
      <c r="D4488" s="435" t="s">
        <v>1568</v>
      </c>
      <c r="E4488" s="436">
        <v>44622</v>
      </c>
      <c r="F4488" s="109" t="s">
        <v>1298</v>
      </c>
      <c r="G4488" s="90" t="s">
        <v>283</v>
      </c>
      <c r="H4488" s="90" t="s">
        <v>51</v>
      </c>
      <c r="I4488" s="160" t="s">
        <v>11798</v>
      </c>
      <c r="J4488" s="90" t="s">
        <v>11789</v>
      </c>
      <c r="K4488" s="112" t="s">
        <v>10</v>
      </c>
      <c r="L4488" s="90" t="s">
        <v>3</v>
      </c>
      <c r="M4488" s="216" t="s">
        <v>1299</v>
      </c>
      <c r="N4488" s="25" t="s">
        <v>4</v>
      </c>
      <c r="O4488" s="25" t="s">
        <v>1300</v>
      </c>
      <c r="P4488" s="216"/>
      <c r="Q4488" s="216"/>
      <c r="R4488" s="216" t="s">
        <v>1300</v>
      </c>
      <c r="S4488" s="216"/>
      <c r="T4488" s="216" t="s">
        <v>1300</v>
      </c>
      <c r="U4488" s="90"/>
      <c r="V4488" s="90" t="s">
        <v>399</v>
      </c>
      <c r="W4488" s="216"/>
      <c r="X4488" s="217"/>
    </row>
    <row r="4489" spans="1:24" s="142" customFormat="1">
      <c r="B4489" s="517" t="s">
        <v>11532</v>
      </c>
      <c r="C4489" s="493"/>
      <c r="D4489" s="435" t="s">
        <v>1568</v>
      </c>
      <c r="E4489" s="436">
        <v>44622</v>
      </c>
      <c r="F4489" s="109" t="s">
        <v>1298</v>
      </c>
      <c r="G4489" s="90" t="s">
        <v>283</v>
      </c>
      <c r="H4489" s="90" t="s">
        <v>51</v>
      </c>
      <c r="I4489" s="160" t="s">
        <v>11798</v>
      </c>
      <c r="J4489" s="90" t="s">
        <v>11789</v>
      </c>
      <c r="K4489" s="90" t="s">
        <v>12</v>
      </c>
      <c r="L4489" s="90" t="s">
        <v>3</v>
      </c>
      <c r="M4489" s="25" t="s">
        <v>1299</v>
      </c>
      <c r="N4489" s="200" t="s">
        <v>4</v>
      </c>
      <c r="O4489" s="25" t="s">
        <v>1300</v>
      </c>
      <c r="P4489" s="90"/>
      <c r="Q4489" s="90"/>
      <c r="R4489" s="90"/>
      <c r="S4489" s="90"/>
      <c r="T4489" s="90"/>
      <c r="U4489" s="90"/>
      <c r="V4489" s="90" t="s">
        <v>1309</v>
      </c>
      <c r="W4489" s="90"/>
      <c r="X4489" s="90"/>
    </row>
    <row r="4490" spans="1:24" s="142" customFormat="1">
      <c r="B4490" s="517" t="s">
        <v>11532</v>
      </c>
      <c r="C4490" s="493"/>
      <c r="D4490" s="435" t="s">
        <v>1568</v>
      </c>
      <c r="E4490" s="436">
        <v>44622</v>
      </c>
      <c r="F4490" s="109" t="s">
        <v>1298</v>
      </c>
      <c r="G4490" s="90" t="s">
        <v>283</v>
      </c>
      <c r="H4490" s="90" t="s">
        <v>51</v>
      </c>
      <c r="I4490" s="160" t="s">
        <v>11798</v>
      </c>
      <c r="J4490" s="90" t="s">
        <v>11789</v>
      </c>
      <c r="K4490" s="90" t="s">
        <v>18</v>
      </c>
      <c r="L4490" s="90" t="s">
        <v>19</v>
      </c>
      <c r="M4490" s="25" t="s">
        <v>1299</v>
      </c>
      <c r="N4490" s="200"/>
      <c r="O4490" s="25" t="s">
        <v>1300</v>
      </c>
      <c r="P4490" s="90"/>
      <c r="Q4490" s="90"/>
      <c r="R4490" s="90"/>
      <c r="S4490" s="90"/>
      <c r="T4490" s="90"/>
      <c r="U4490" s="90"/>
      <c r="V4490" s="90" t="s">
        <v>17</v>
      </c>
      <c r="W4490" s="90"/>
      <c r="X4490" s="90"/>
    </row>
    <row r="4491" spans="1:24" s="142" customFormat="1">
      <c r="B4491" s="517" t="s">
        <v>11532</v>
      </c>
      <c r="C4491" s="493"/>
      <c r="D4491" s="435" t="s">
        <v>1568</v>
      </c>
      <c r="E4491" s="436">
        <v>44622</v>
      </c>
      <c r="F4491" s="109" t="s">
        <v>1298</v>
      </c>
      <c r="G4491" s="90" t="s">
        <v>283</v>
      </c>
      <c r="H4491" s="90" t="s">
        <v>51</v>
      </c>
      <c r="I4491" s="160" t="s">
        <v>11798</v>
      </c>
      <c r="J4491" s="90" t="s">
        <v>11789</v>
      </c>
      <c r="K4491" s="90" t="s">
        <v>21</v>
      </c>
      <c r="L4491" s="90" t="s">
        <v>19</v>
      </c>
      <c r="M4491" s="25" t="s">
        <v>1299</v>
      </c>
      <c r="N4491" s="200" t="s">
        <v>1314</v>
      </c>
      <c r="O4491" s="25" t="s">
        <v>1300</v>
      </c>
      <c r="P4491" s="90"/>
      <c r="Q4491" s="90"/>
      <c r="R4491" s="90"/>
      <c r="S4491" s="90"/>
      <c r="T4491" s="90"/>
      <c r="U4491" s="90"/>
      <c r="V4491" s="90" t="s">
        <v>20</v>
      </c>
      <c r="W4491" s="90"/>
      <c r="X4491" s="90"/>
    </row>
    <row r="4492" spans="1:24" s="142" customFormat="1">
      <c r="B4492" s="517" t="s">
        <v>11532</v>
      </c>
      <c r="C4492" s="493"/>
      <c r="D4492" s="435" t="s">
        <v>1568</v>
      </c>
      <c r="E4492" s="436">
        <v>44622</v>
      </c>
      <c r="F4492" s="90" t="s">
        <v>1298</v>
      </c>
      <c r="G4492" s="90" t="s">
        <v>283</v>
      </c>
      <c r="H4492" s="90" t="s">
        <v>51</v>
      </c>
      <c r="I4492" s="160" t="s">
        <v>11798</v>
      </c>
      <c r="J4492" s="90" t="s">
        <v>11789</v>
      </c>
      <c r="K4492" s="90" t="s">
        <v>93</v>
      </c>
      <c r="L4492" s="123" t="s">
        <v>65</v>
      </c>
      <c r="M4492" s="25" t="s">
        <v>1299</v>
      </c>
      <c r="N4492" s="334" t="s">
        <v>4</v>
      </c>
      <c r="O4492" s="25" t="s">
        <v>1300</v>
      </c>
      <c r="P4492" s="123"/>
      <c r="Q4492" s="123"/>
      <c r="R4492" s="136" t="s">
        <v>11799</v>
      </c>
      <c r="S4492" s="123" t="s">
        <v>10185</v>
      </c>
      <c r="T4492" s="136" t="s">
        <v>10830</v>
      </c>
      <c r="U4492" s="123" t="s">
        <v>65</v>
      </c>
      <c r="V4492" s="188" t="s">
        <v>11506</v>
      </c>
      <c r="W4492" s="188" t="s">
        <v>11506</v>
      </c>
      <c r="X4492" s="90"/>
    </row>
    <row r="4493" spans="1:24">
      <c r="A4493" s="142"/>
      <c r="B4493" s="517" t="s">
        <v>11532</v>
      </c>
      <c r="C4493" s="493"/>
      <c r="D4493" s="435" t="s">
        <v>1568</v>
      </c>
      <c r="E4493" s="436">
        <v>44622</v>
      </c>
      <c r="F4493" s="90" t="s">
        <v>1298</v>
      </c>
      <c r="G4493" s="90" t="s">
        <v>283</v>
      </c>
      <c r="H4493" s="90" t="s">
        <v>51</v>
      </c>
      <c r="I4493" s="160" t="s">
        <v>11798</v>
      </c>
      <c r="J4493" s="90" t="s">
        <v>11789</v>
      </c>
      <c r="K4493" s="1" t="s">
        <v>11614</v>
      </c>
      <c r="L4493" s="1" t="s">
        <v>1938</v>
      </c>
      <c r="M4493" s="25" t="s">
        <v>1316</v>
      </c>
      <c r="N4493" s="1"/>
      <c r="O4493" s="12"/>
      <c r="P4493" s="12"/>
      <c r="Q4493" s="12"/>
      <c r="R4493" s="136" t="s">
        <v>11799</v>
      </c>
      <c r="S4493" s="123" t="s">
        <v>10185</v>
      </c>
      <c r="T4493" s="136" t="s">
        <v>11501</v>
      </c>
      <c r="U4493" s="12" t="s">
        <v>4679</v>
      </c>
      <c r="V4493" s="146" t="s">
        <v>11505</v>
      </c>
      <c r="W4493" s="146" t="s">
        <v>11505</v>
      </c>
      <c r="X4493" s="12"/>
    </row>
    <row r="4494" spans="1:24">
      <c r="A4494" s="142"/>
      <c r="B4494" s="517" t="s">
        <v>11532</v>
      </c>
      <c r="C4494" s="493"/>
      <c r="D4494" s="435" t="s">
        <v>1568</v>
      </c>
      <c r="E4494" s="436">
        <v>44622</v>
      </c>
      <c r="F4494" s="90" t="s">
        <v>1298</v>
      </c>
      <c r="G4494" s="90" t="s">
        <v>283</v>
      </c>
      <c r="H4494" s="90" t="s">
        <v>51</v>
      </c>
      <c r="I4494" s="160" t="s">
        <v>11798</v>
      </c>
      <c r="J4494" s="90" t="s">
        <v>11789</v>
      </c>
      <c r="K4494" s="1" t="s">
        <v>10865</v>
      </c>
      <c r="L4494" s="1" t="s">
        <v>1358</v>
      </c>
      <c r="M4494" s="25" t="s">
        <v>1316</v>
      </c>
      <c r="N4494" s="1"/>
      <c r="O4494" s="12"/>
      <c r="P4494" s="12"/>
      <c r="Q4494" s="12"/>
      <c r="R4494" s="136" t="s">
        <v>11799</v>
      </c>
      <c r="S4494" s="123" t="s">
        <v>10185</v>
      </c>
      <c r="T4494" s="136" t="s">
        <v>10866</v>
      </c>
      <c r="U4494" s="12" t="s">
        <v>70</v>
      </c>
      <c r="V4494" s="146" t="s">
        <v>11507</v>
      </c>
      <c r="W4494" s="146" t="s">
        <v>11507</v>
      </c>
      <c r="X4494" s="12"/>
    </row>
    <row r="4495" spans="1:24">
      <c r="A4495" s="142"/>
      <c r="B4495" s="517" t="s">
        <v>11532</v>
      </c>
      <c r="C4495" s="493"/>
      <c r="D4495" s="435" t="s">
        <v>1568</v>
      </c>
      <c r="E4495" s="436">
        <v>44622</v>
      </c>
      <c r="F4495" s="90" t="s">
        <v>1298</v>
      </c>
      <c r="G4495" s="90" t="s">
        <v>283</v>
      </c>
      <c r="H4495" s="90" t="s">
        <v>51</v>
      </c>
      <c r="I4495" s="160" t="s">
        <v>11798</v>
      </c>
      <c r="J4495" s="90" t="s">
        <v>11789</v>
      </c>
      <c r="K4495" s="1" t="s">
        <v>10871</v>
      </c>
      <c r="L4495" s="1" t="s">
        <v>1358</v>
      </c>
      <c r="M4495" s="25" t="s">
        <v>1316</v>
      </c>
      <c r="N4495" s="1"/>
      <c r="O4495" s="12"/>
      <c r="P4495" s="12"/>
      <c r="Q4495" s="12"/>
      <c r="R4495" s="136" t="s">
        <v>11799</v>
      </c>
      <c r="S4495" s="123" t="s">
        <v>10185</v>
      </c>
      <c r="T4495" s="136" t="s">
        <v>10872</v>
      </c>
      <c r="U4495" s="12" t="s">
        <v>70</v>
      </c>
      <c r="V4495" s="146" t="s">
        <v>11508</v>
      </c>
      <c r="W4495" s="146" t="s">
        <v>11508</v>
      </c>
      <c r="X4495" s="12"/>
    </row>
    <row r="4496" spans="1:24">
      <c r="A4496" s="142"/>
      <c r="B4496" s="517" t="s">
        <v>11532</v>
      </c>
      <c r="C4496" s="493"/>
      <c r="D4496" s="435" t="s">
        <v>1568</v>
      </c>
      <c r="E4496" s="436">
        <v>44622</v>
      </c>
      <c r="F4496" s="90" t="s">
        <v>1298</v>
      </c>
      <c r="G4496" s="90" t="s">
        <v>283</v>
      </c>
      <c r="H4496" s="90" t="s">
        <v>51</v>
      </c>
      <c r="I4496" s="160" t="s">
        <v>11798</v>
      </c>
      <c r="J4496" s="90" t="s">
        <v>11789</v>
      </c>
      <c r="K4496" s="1" t="s">
        <v>10853</v>
      </c>
      <c r="L4496" s="1" t="s">
        <v>1358</v>
      </c>
      <c r="M4496" s="25" t="s">
        <v>1316</v>
      </c>
      <c r="N4496" s="1"/>
      <c r="O4496" s="12"/>
      <c r="P4496" s="12"/>
      <c r="Q4496" s="12"/>
      <c r="R4496" s="136" t="s">
        <v>11799</v>
      </c>
      <c r="S4496" s="123" t="s">
        <v>10185</v>
      </c>
      <c r="T4496" s="136" t="s">
        <v>10854</v>
      </c>
      <c r="U4496" s="12" t="s">
        <v>70</v>
      </c>
      <c r="V4496" s="146" t="s">
        <v>11509</v>
      </c>
      <c r="W4496" s="146" t="s">
        <v>11509</v>
      </c>
      <c r="X4496" s="12"/>
    </row>
    <row r="4497" spans="1:24">
      <c r="A4497" s="142"/>
      <c r="B4497" s="517" t="s">
        <v>11532</v>
      </c>
      <c r="C4497" s="493"/>
      <c r="D4497" s="435" t="s">
        <v>1568</v>
      </c>
      <c r="E4497" s="436">
        <v>44622</v>
      </c>
      <c r="F4497" s="90" t="s">
        <v>1298</v>
      </c>
      <c r="G4497" s="90" t="s">
        <v>283</v>
      </c>
      <c r="H4497" s="90" t="s">
        <v>51</v>
      </c>
      <c r="I4497" s="160" t="s">
        <v>11798</v>
      </c>
      <c r="J4497" s="90" t="s">
        <v>11789</v>
      </c>
      <c r="K4497" s="1" t="s">
        <v>10859</v>
      </c>
      <c r="L4497" s="1" t="s">
        <v>1358</v>
      </c>
      <c r="M4497" s="25" t="s">
        <v>1316</v>
      </c>
      <c r="N4497" s="1"/>
      <c r="O4497" s="12"/>
      <c r="P4497" s="12"/>
      <c r="Q4497" s="12"/>
      <c r="R4497" s="136" t="s">
        <v>11799</v>
      </c>
      <c r="S4497" s="123" t="s">
        <v>10185</v>
      </c>
      <c r="T4497" s="136" t="s">
        <v>10860</v>
      </c>
      <c r="U4497" s="12" t="s">
        <v>70</v>
      </c>
      <c r="V4497" s="146" t="s">
        <v>11510</v>
      </c>
      <c r="W4497" s="146" t="s">
        <v>11510</v>
      </c>
      <c r="X4497" s="12"/>
    </row>
    <row r="4498" spans="1:24">
      <c r="A4498" s="142"/>
      <c r="B4498" s="517" t="s">
        <v>11532</v>
      </c>
      <c r="C4498" s="493"/>
      <c r="D4498" s="435" t="s">
        <v>1568</v>
      </c>
      <c r="E4498" s="436">
        <v>44622</v>
      </c>
      <c r="F4498" s="90" t="s">
        <v>1298</v>
      </c>
      <c r="G4498" s="90" t="s">
        <v>283</v>
      </c>
      <c r="H4498" s="90" t="s">
        <v>51</v>
      </c>
      <c r="I4498" s="160" t="s">
        <v>11798</v>
      </c>
      <c r="J4498" s="90" t="s">
        <v>11789</v>
      </c>
      <c r="K4498" s="1" t="s">
        <v>10838</v>
      </c>
      <c r="L4498" s="1" t="s">
        <v>1358</v>
      </c>
      <c r="M4498" s="25" t="s">
        <v>1316</v>
      </c>
      <c r="N4498" s="1"/>
      <c r="O4498" s="12"/>
      <c r="P4498" s="12"/>
      <c r="Q4498" s="12"/>
      <c r="R4498" s="136" t="s">
        <v>11799</v>
      </c>
      <c r="S4498" s="123" t="s">
        <v>10185</v>
      </c>
      <c r="T4498" s="136" t="s">
        <v>10839</v>
      </c>
      <c r="U4498" s="12" t="s">
        <v>70</v>
      </c>
      <c r="V4498" s="146" t="s">
        <v>11511</v>
      </c>
      <c r="W4498" s="146" t="s">
        <v>11511</v>
      </c>
      <c r="X4498" s="12"/>
    </row>
    <row r="4499" spans="1:24">
      <c r="A4499" s="142"/>
      <c r="B4499" s="517" t="s">
        <v>11532</v>
      </c>
      <c r="C4499" s="493"/>
      <c r="D4499" s="435" t="s">
        <v>1568</v>
      </c>
      <c r="E4499" s="436">
        <v>44622</v>
      </c>
      <c r="F4499" s="90" t="s">
        <v>1298</v>
      </c>
      <c r="G4499" s="90" t="s">
        <v>283</v>
      </c>
      <c r="H4499" s="90" t="s">
        <v>51</v>
      </c>
      <c r="I4499" s="160" t="s">
        <v>11798</v>
      </c>
      <c r="J4499" s="90" t="s">
        <v>11789</v>
      </c>
      <c r="K4499" s="1" t="s">
        <v>10844</v>
      </c>
      <c r="L4499" s="1" t="s">
        <v>1358</v>
      </c>
      <c r="M4499" s="25" t="s">
        <v>1316</v>
      </c>
      <c r="N4499" s="1"/>
      <c r="O4499" s="12"/>
      <c r="P4499" s="12"/>
      <c r="Q4499" s="12"/>
      <c r="R4499" s="136" t="s">
        <v>11799</v>
      </c>
      <c r="S4499" s="123" t="s">
        <v>10185</v>
      </c>
      <c r="T4499" s="136" t="s">
        <v>10845</v>
      </c>
      <c r="U4499" s="12" t="s">
        <v>70</v>
      </c>
      <c r="V4499" s="146" t="s">
        <v>11512</v>
      </c>
      <c r="W4499" s="146" t="s">
        <v>11512</v>
      </c>
      <c r="X4499" s="12"/>
    </row>
    <row r="4500" spans="1:24">
      <c r="A4500" s="142"/>
      <c r="B4500" s="517" t="s">
        <v>11532</v>
      </c>
      <c r="C4500" s="493"/>
      <c r="D4500" s="435" t="s">
        <v>1568</v>
      </c>
      <c r="E4500" s="436">
        <v>44622</v>
      </c>
      <c r="F4500" s="90" t="s">
        <v>1298</v>
      </c>
      <c r="G4500" s="90" t="s">
        <v>283</v>
      </c>
      <c r="H4500" s="90" t="s">
        <v>51</v>
      </c>
      <c r="I4500" s="160" t="s">
        <v>11798</v>
      </c>
      <c r="J4500" s="90" t="s">
        <v>11789</v>
      </c>
      <c r="K4500" s="1" t="s">
        <v>10880</v>
      </c>
      <c r="L4500" s="1" t="s">
        <v>1358</v>
      </c>
      <c r="M4500" s="25" t="s">
        <v>1316</v>
      </c>
      <c r="N4500" s="1"/>
      <c r="O4500" s="12"/>
      <c r="P4500" s="12"/>
      <c r="Q4500" s="12"/>
      <c r="R4500" s="136" t="s">
        <v>11799</v>
      </c>
      <c r="S4500" s="123" t="s">
        <v>10185</v>
      </c>
      <c r="T4500" s="136" t="s">
        <v>10881</v>
      </c>
      <c r="U4500" s="12" t="s">
        <v>70</v>
      </c>
      <c r="V4500" s="146" t="s">
        <v>11513</v>
      </c>
      <c r="W4500" s="146" t="s">
        <v>11513</v>
      </c>
      <c r="X4500" s="12"/>
    </row>
    <row r="4501" spans="1:24">
      <c r="A4501" s="142"/>
      <c r="B4501" s="517" t="s">
        <v>11532</v>
      </c>
      <c r="C4501" s="493"/>
      <c r="D4501" s="435" t="s">
        <v>1568</v>
      </c>
      <c r="E4501" s="436">
        <v>44622</v>
      </c>
      <c r="F4501" s="90" t="s">
        <v>1298</v>
      </c>
      <c r="G4501" s="90" t="s">
        <v>283</v>
      </c>
      <c r="H4501" s="90" t="s">
        <v>51</v>
      </c>
      <c r="I4501" s="160" t="s">
        <v>11798</v>
      </c>
      <c r="J4501" s="90" t="s">
        <v>11789</v>
      </c>
      <c r="K4501" s="1" t="s">
        <v>10886</v>
      </c>
      <c r="L4501" s="1" t="s">
        <v>1358</v>
      </c>
      <c r="M4501" s="25" t="s">
        <v>1316</v>
      </c>
      <c r="N4501" s="1"/>
      <c r="O4501" s="12"/>
      <c r="P4501" s="12"/>
      <c r="Q4501" s="12"/>
      <c r="R4501" s="136" t="s">
        <v>11799</v>
      </c>
      <c r="S4501" s="123" t="s">
        <v>10185</v>
      </c>
      <c r="T4501" s="136" t="s">
        <v>10887</v>
      </c>
      <c r="U4501" s="12" t="s">
        <v>70</v>
      </c>
      <c r="V4501" s="146" t="s">
        <v>11800</v>
      </c>
      <c r="W4501" s="146" t="s">
        <v>11800</v>
      </c>
      <c r="X4501" s="12"/>
    </row>
    <row r="4502" spans="1:24">
      <c r="A4502" s="142"/>
      <c r="B4502" s="517" t="s">
        <v>11532</v>
      </c>
      <c r="C4502" s="493"/>
      <c r="D4502" s="435" t="s">
        <v>1568</v>
      </c>
      <c r="E4502" s="436">
        <v>44622</v>
      </c>
      <c r="F4502" s="90" t="s">
        <v>1298</v>
      </c>
      <c r="G4502" s="90" t="s">
        <v>283</v>
      </c>
      <c r="H4502" s="90" t="s">
        <v>51</v>
      </c>
      <c r="I4502" s="160" t="s">
        <v>11798</v>
      </c>
      <c r="J4502" s="90" t="s">
        <v>11789</v>
      </c>
      <c r="K4502" s="1" t="s">
        <v>10874</v>
      </c>
      <c r="L4502" s="1" t="s">
        <v>1938</v>
      </c>
      <c r="M4502" s="25" t="s">
        <v>1316</v>
      </c>
      <c r="N4502" s="1"/>
      <c r="O4502" s="12"/>
      <c r="P4502" s="12"/>
      <c r="Q4502" s="12"/>
      <c r="R4502" s="136" t="s">
        <v>11799</v>
      </c>
      <c r="S4502" s="123" t="s">
        <v>10185</v>
      </c>
      <c r="T4502" s="136" t="s">
        <v>10875</v>
      </c>
      <c r="U4502" s="12" t="s">
        <v>488</v>
      </c>
      <c r="V4502" s="146" t="s">
        <v>11515</v>
      </c>
      <c r="W4502" s="146" t="s">
        <v>11515</v>
      </c>
      <c r="X4502" s="12"/>
    </row>
    <row r="4503" spans="1:24">
      <c r="A4503" s="142"/>
      <c r="B4503" s="517" t="s">
        <v>11532</v>
      </c>
      <c r="C4503" s="493"/>
      <c r="D4503" s="435" t="s">
        <v>1568</v>
      </c>
      <c r="E4503" s="436">
        <v>44622</v>
      </c>
      <c r="F4503" s="90" t="s">
        <v>1298</v>
      </c>
      <c r="G4503" s="90" t="s">
        <v>283</v>
      </c>
      <c r="H4503" s="90" t="s">
        <v>51</v>
      </c>
      <c r="I4503" s="160" t="s">
        <v>11798</v>
      </c>
      <c r="J4503" s="90" t="s">
        <v>11789</v>
      </c>
      <c r="K4503" s="1" t="s">
        <v>1668</v>
      </c>
      <c r="L4503" s="1" t="s">
        <v>3</v>
      </c>
      <c r="M4503" s="25" t="s">
        <v>1316</v>
      </c>
      <c r="N4503" s="1" t="s">
        <v>398</v>
      </c>
      <c r="O4503" s="12" t="s">
        <v>1669</v>
      </c>
      <c r="P4503" s="12"/>
      <c r="Q4503" s="12"/>
      <c r="R4503" s="136" t="s">
        <v>11799</v>
      </c>
      <c r="S4503" s="123" t="s">
        <v>10185</v>
      </c>
      <c r="T4503" s="136" t="s">
        <v>11502</v>
      </c>
      <c r="U4503" s="12" t="s">
        <v>4700</v>
      </c>
      <c r="V4503" s="146" t="s">
        <v>11516</v>
      </c>
      <c r="W4503" s="146" t="s">
        <v>11516</v>
      </c>
      <c r="X4503" s="12"/>
    </row>
    <row r="4504" spans="1:24">
      <c r="A4504" s="142"/>
      <c r="B4504" s="517" t="s">
        <v>11532</v>
      </c>
      <c r="C4504" s="493"/>
      <c r="D4504" s="435" t="s">
        <v>1568</v>
      </c>
      <c r="E4504" s="436">
        <v>44622</v>
      </c>
      <c r="F4504" s="90" t="s">
        <v>1298</v>
      </c>
      <c r="G4504" s="90" t="s">
        <v>283</v>
      </c>
      <c r="H4504" s="90" t="s">
        <v>51</v>
      </c>
      <c r="I4504" s="160" t="s">
        <v>11798</v>
      </c>
      <c r="J4504" s="90" t="s">
        <v>11789</v>
      </c>
      <c r="K4504" s="1" t="s">
        <v>10889</v>
      </c>
      <c r="L4504" s="1" t="s">
        <v>65</v>
      </c>
      <c r="M4504" s="25" t="s">
        <v>1316</v>
      </c>
      <c r="N4504" s="1"/>
      <c r="O4504" s="12"/>
      <c r="P4504" s="12"/>
      <c r="Q4504" s="12"/>
      <c r="R4504" s="136" t="s">
        <v>11799</v>
      </c>
      <c r="S4504" s="123" t="s">
        <v>10185</v>
      </c>
      <c r="T4504" s="136" t="s">
        <v>10890</v>
      </c>
      <c r="U4504" s="12" t="s">
        <v>65</v>
      </c>
      <c r="V4504" s="146" t="s">
        <v>11517</v>
      </c>
      <c r="W4504" s="146" t="s">
        <v>11517</v>
      </c>
      <c r="X4504" s="12"/>
    </row>
    <row r="4505" spans="1:24">
      <c r="A4505" s="142"/>
      <c r="B4505" s="517" t="s">
        <v>11532</v>
      </c>
      <c r="C4505" s="493"/>
      <c r="D4505" s="435" t="s">
        <v>1568</v>
      </c>
      <c r="E4505" s="436">
        <v>44622</v>
      </c>
      <c r="F4505" s="90" t="s">
        <v>1298</v>
      </c>
      <c r="G4505" s="90" t="s">
        <v>283</v>
      </c>
      <c r="H4505" s="90" t="s">
        <v>51</v>
      </c>
      <c r="I4505" s="160" t="s">
        <v>11798</v>
      </c>
      <c r="J4505" s="90" t="s">
        <v>11789</v>
      </c>
      <c r="K4505" s="1" t="s">
        <v>10877</v>
      </c>
      <c r="L4505" s="1" t="s">
        <v>65</v>
      </c>
      <c r="M4505" s="25" t="s">
        <v>1316</v>
      </c>
      <c r="N4505" s="1"/>
      <c r="O4505" s="12"/>
      <c r="P4505" s="12"/>
      <c r="Q4505" s="12"/>
      <c r="R4505" s="136" t="s">
        <v>11799</v>
      </c>
      <c r="S4505" s="123" t="s">
        <v>10185</v>
      </c>
      <c r="T4505" s="136" t="s">
        <v>10878</v>
      </c>
      <c r="U4505" s="12" t="s">
        <v>65</v>
      </c>
      <c r="V4505" s="146" t="s">
        <v>11518</v>
      </c>
      <c r="W4505" s="146" t="s">
        <v>11518</v>
      </c>
      <c r="X4505" s="12"/>
    </row>
    <row r="4506" spans="1:24">
      <c r="A4506" s="142"/>
      <c r="B4506" s="517" t="s">
        <v>11532</v>
      </c>
      <c r="C4506" s="493"/>
      <c r="D4506" s="435" t="s">
        <v>1568</v>
      </c>
      <c r="E4506" s="436">
        <v>44622</v>
      </c>
      <c r="F4506" s="90" t="s">
        <v>1298</v>
      </c>
      <c r="G4506" s="90" t="s">
        <v>283</v>
      </c>
      <c r="H4506" s="90" t="s">
        <v>51</v>
      </c>
      <c r="I4506" s="160" t="s">
        <v>11798</v>
      </c>
      <c r="J4506" s="90" t="s">
        <v>11789</v>
      </c>
      <c r="K4506" s="1" t="s">
        <v>10847</v>
      </c>
      <c r="L4506" s="1" t="s">
        <v>65</v>
      </c>
      <c r="M4506" s="25" t="s">
        <v>1316</v>
      </c>
      <c r="N4506" s="1"/>
      <c r="O4506" s="12"/>
      <c r="P4506" s="12"/>
      <c r="Q4506" s="12"/>
      <c r="R4506" s="136" t="s">
        <v>11799</v>
      </c>
      <c r="S4506" s="123" t="s">
        <v>10185</v>
      </c>
      <c r="T4506" s="136" t="s">
        <v>10848</v>
      </c>
      <c r="U4506" s="12" t="s">
        <v>65</v>
      </c>
      <c r="V4506" s="146" t="s">
        <v>11519</v>
      </c>
      <c r="W4506" s="146" t="s">
        <v>11519</v>
      </c>
      <c r="X4506" s="12"/>
    </row>
    <row r="4507" spans="1:24">
      <c r="A4507" s="142"/>
      <c r="B4507" s="517" t="s">
        <v>11532</v>
      </c>
      <c r="C4507" s="493"/>
      <c r="D4507" s="435" t="s">
        <v>1568</v>
      </c>
      <c r="E4507" s="436">
        <v>44622</v>
      </c>
      <c r="F4507" s="90" t="s">
        <v>1298</v>
      </c>
      <c r="G4507" s="90" t="s">
        <v>283</v>
      </c>
      <c r="H4507" s="90" t="s">
        <v>51</v>
      </c>
      <c r="I4507" s="160" t="s">
        <v>11798</v>
      </c>
      <c r="J4507" s="90" t="s">
        <v>11789</v>
      </c>
      <c r="K4507" s="1" t="s">
        <v>10832</v>
      </c>
      <c r="L4507" s="1" t="s">
        <v>65</v>
      </c>
      <c r="M4507" s="25" t="s">
        <v>1316</v>
      </c>
      <c r="N4507" s="1"/>
      <c r="O4507" s="12"/>
      <c r="P4507" s="12"/>
      <c r="Q4507" s="12"/>
      <c r="R4507" s="136" t="s">
        <v>11799</v>
      </c>
      <c r="S4507" s="123" t="s">
        <v>10185</v>
      </c>
      <c r="T4507" s="136" t="s">
        <v>10833</v>
      </c>
      <c r="U4507" s="12" t="s">
        <v>65</v>
      </c>
      <c r="V4507" s="146" t="s">
        <v>11520</v>
      </c>
      <c r="W4507" s="146" t="s">
        <v>11520</v>
      </c>
      <c r="X4507" s="12"/>
    </row>
    <row r="4508" spans="1:24">
      <c r="A4508" s="142"/>
      <c r="B4508" s="517" t="s">
        <v>11532</v>
      </c>
      <c r="C4508" s="493"/>
      <c r="D4508" s="435" t="s">
        <v>1568</v>
      </c>
      <c r="E4508" s="436">
        <v>44622</v>
      </c>
      <c r="F4508" s="90" t="s">
        <v>1298</v>
      </c>
      <c r="G4508" s="90" t="s">
        <v>283</v>
      </c>
      <c r="H4508" s="90" t="s">
        <v>51</v>
      </c>
      <c r="I4508" s="160" t="s">
        <v>11798</v>
      </c>
      <c r="J4508" s="90" t="s">
        <v>11789</v>
      </c>
      <c r="K4508" s="1" t="s">
        <v>10897</v>
      </c>
      <c r="L4508" s="1" t="s">
        <v>65</v>
      </c>
      <c r="M4508" s="25" t="s">
        <v>1316</v>
      </c>
      <c r="N4508" s="1"/>
      <c r="O4508" s="12"/>
      <c r="P4508" s="12"/>
      <c r="Q4508" s="12"/>
      <c r="R4508" s="136" t="s">
        <v>11799</v>
      </c>
      <c r="S4508" s="123" t="s">
        <v>10185</v>
      </c>
      <c r="T4508" s="136" t="s">
        <v>10898</v>
      </c>
      <c r="U4508" s="12" t="s">
        <v>65</v>
      </c>
      <c r="V4508" s="146" t="s">
        <v>11521</v>
      </c>
      <c r="W4508" s="146" t="s">
        <v>11521</v>
      </c>
      <c r="X4508" s="12"/>
    </row>
    <row r="4509" spans="1:24">
      <c r="A4509" s="142"/>
      <c r="B4509" s="517" t="s">
        <v>11532</v>
      </c>
      <c r="C4509" s="493"/>
      <c r="D4509" s="435" t="s">
        <v>1568</v>
      </c>
      <c r="E4509" s="436">
        <v>44622</v>
      </c>
      <c r="F4509" s="90" t="s">
        <v>1298</v>
      </c>
      <c r="G4509" s="90" t="s">
        <v>283</v>
      </c>
      <c r="H4509" s="90" t="s">
        <v>51</v>
      </c>
      <c r="I4509" s="160" t="s">
        <v>11798</v>
      </c>
      <c r="J4509" s="90" t="s">
        <v>11789</v>
      </c>
      <c r="K4509" s="1" t="s">
        <v>11600</v>
      </c>
      <c r="L4509" s="1" t="s">
        <v>1938</v>
      </c>
      <c r="M4509" s="25" t="s">
        <v>1316</v>
      </c>
      <c r="N4509" s="1"/>
      <c r="O4509" s="12"/>
      <c r="P4509" s="12"/>
      <c r="Q4509" s="12"/>
      <c r="R4509" s="136" t="s">
        <v>11799</v>
      </c>
      <c r="S4509" s="123" t="s">
        <v>10185</v>
      </c>
      <c r="T4509" s="136" t="s">
        <v>11453</v>
      </c>
      <c r="U4509" s="12" t="s">
        <v>488</v>
      </c>
      <c r="V4509" s="146" t="s">
        <v>11498</v>
      </c>
      <c r="W4509" s="146" t="s">
        <v>11498</v>
      </c>
      <c r="X4509" s="12"/>
    </row>
    <row r="4510" spans="1:24" s="519" customFormat="1" ht="16.5" customHeight="1">
      <c r="B4510" s="517" t="s">
        <v>11532</v>
      </c>
      <c r="C4510" s="493"/>
      <c r="D4510" s="435" t="s">
        <v>1568</v>
      </c>
      <c r="E4510" s="436">
        <v>44622</v>
      </c>
      <c r="F4510" s="520" t="s">
        <v>1298</v>
      </c>
      <c r="G4510" s="281" t="s">
        <v>3960</v>
      </c>
      <c r="H4510" s="90" t="s">
        <v>51</v>
      </c>
      <c r="I4510" s="521" t="s">
        <v>3961</v>
      </c>
      <c r="J4510" s="512" t="s">
        <v>11801</v>
      </c>
      <c r="K4510" s="425" t="s">
        <v>11677</v>
      </c>
      <c r="L4510" s="1" t="s">
        <v>1938</v>
      </c>
      <c r="M4510" s="90" t="s">
        <v>1299</v>
      </c>
      <c r="N4510" s="281" t="s">
        <v>4</v>
      </c>
      <c r="O4510" s="281"/>
      <c r="P4510" s="281" t="s">
        <v>1441</v>
      </c>
      <c r="R4510" s="421" t="s">
        <v>11802</v>
      </c>
      <c r="S4510" s="253" t="s">
        <v>10185</v>
      </c>
      <c r="T4510" s="351" t="s">
        <v>11763</v>
      </c>
      <c r="U4510" s="421" t="s">
        <v>4680</v>
      </c>
      <c r="V4510" s="351" t="s">
        <v>11678</v>
      </c>
      <c r="W4510" s="351" t="s">
        <v>11678</v>
      </c>
      <c r="X4510" s="218"/>
    </row>
    <row r="4511" spans="1:24" s="142" customFormat="1" ht="16.5" customHeight="1">
      <c r="B4511" s="517" t="s">
        <v>11532</v>
      </c>
      <c r="C4511" s="493"/>
      <c r="D4511" s="435" t="s">
        <v>1568</v>
      </c>
      <c r="E4511" s="436">
        <v>44622</v>
      </c>
      <c r="F4511" s="109" t="s">
        <v>1298</v>
      </c>
      <c r="G4511" s="25" t="s">
        <v>3960</v>
      </c>
      <c r="H4511" s="90" t="s">
        <v>51</v>
      </c>
      <c r="I4511" s="237" t="s">
        <v>3961</v>
      </c>
      <c r="J4511" s="181" t="s">
        <v>11801</v>
      </c>
      <c r="K4511" s="425" t="s">
        <v>11680</v>
      </c>
      <c r="L4511" s="1" t="s">
        <v>1938</v>
      </c>
      <c r="M4511" s="90" t="s">
        <v>1299</v>
      </c>
      <c r="N4511" s="25" t="s">
        <v>4</v>
      </c>
      <c r="O4511" s="25"/>
      <c r="P4511" s="90"/>
      <c r="Q4511" s="90"/>
      <c r="R4511" s="112" t="s">
        <v>11802</v>
      </c>
      <c r="S4511" s="123" t="s">
        <v>10185</v>
      </c>
      <c r="T4511" s="1" t="s">
        <v>11764</v>
      </c>
      <c r="U4511" s="112" t="s">
        <v>4680</v>
      </c>
      <c r="V4511" s="136" t="s">
        <v>416</v>
      </c>
      <c r="W4511" s="136" t="s">
        <v>416</v>
      </c>
      <c r="X4511" s="90"/>
    </row>
    <row r="4512" spans="1:24" s="142" customFormat="1">
      <c r="B4512" s="517" t="s">
        <v>11532</v>
      </c>
      <c r="C4512" s="493"/>
      <c r="D4512" s="435" t="s">
        <v>1568</v>
      </c>
      <c r="E4512" s="436">
        <v>44622</v>
      </c>
      <c r="F4512" s="109" t="s">
        <v>1298</v>
      </c>
      <c r="G4512" s="25" t="s">
        <v>3960</v>
      </c>
      <c r="H4512" s="90" t="s">
        <v>51</v>
      </c>
      <c r="I4512" s="237" t="s">
        <v>3961</v>
      </c>
      <c r="J4512" s="181" t="s">
        <v>11801</v>
      </c>
      <c r="K4512" s="90" t="s">
        <v>14</v>
      </c>
      <c r="L4512" s="90" t="s">
        <v>15</v>
      </c>
      <c r="M4512" s="90" t="s">
        <v>1299</v>
      </c>
      <c r="N4512" s="90"/>
      <c r="O4512" s="25" t="s">
        <v>1300</v>
      </c>
      <c r="P4512" s="90"/>
      <c r="Q4512" s="90"/>
      <c r="R4512" s="136"/>
      <c r="S4512" s="1"/>
      <c r="T4512" s="1"/>
      <c r="U4512" s="522"/>
      <c r="V4512" s="90" t="s">
        <v>13</v>
      </c>
      <c r="W4512" s="90"/>
      <c r="X4512" s="90"/>
    </row>
    <row r="4513" spans="2:25" s="142" customFormat="1">
      <c r="B4513" s="517" t="s">
        <v>11532</v>
      </c>
      <c r="C4513" s="493"/>
      <c r="D4513" s="435" t="s">
        <v>1568</v>
      </c>
      <c r="E4513" s="436">
        <v>44622</v>
      </c>
      <c r="F4513" s="109" t="s">
        <v>1298</v>
      </c>
      <c r="G4513" s="25" t="s">
        <v>3960</v>
      </c>
      <c r="H4513" s="90" t="s">
        <v>51</v>
      </c>
      <c r="I4513" s="237" t="s">
        <v>3961</v>
      </c>
      <c r="J4513" s="181" t="s">
        <v>11801</v>
      </c>
      <c r="K4513" s="90" t="s">
        <v>8</v>
      </c>
      <c r="L4513" s="1" t="s">
        <v>1938</v>
      </c>
      <c r="M4513" s="90" t="s">
        <v>1299</v>
      </c>
      <c r="N4513" s="162" t="s">
        <v>398</v>
      </c>
      <c r="O4513" s="162" t="s">
        <v>1305</v>
      </c>
      <c r="P4513" s="90"/>
      <c r="Q4513" s="90"/>
      <c r="R4513" s="136"/>
      <c r="S4513" s="1"/>
      <c r="T4513" s="1"/>
      <c r="U4513" s="522"/>
      <c r="V4513" s="90" t="s">
        <v>67</v>
      </c>
      <c r="W4513" s="215" t="s">
        <v>3965</v>
      </c>
      <c r="X4513" s="90"/>
    </row>
    <row r="4514" spans="2:25" s="142" customFormat="1">
      <c r="B4514" s="517" t="s">
        <v>11532</v>
      </c>
      <c r="C4514" s="493"/>
      <c r="D4514" s="435" t="s">
        <v>1568</v>
      </c>
      <c r="E4514" s="436">
        <v>44622</v>
      </c>
      <c r="F4514" s="109" t="s">
        <v>1298</v>
      </c>
      <c r="G4514" s="25" t="s">
        <v>3960</v>
      </c>
      <c r="H4514" s="90" t="s">
        <v>51</v>
      </c>
      <c r="I4514" s="237" t="s">
        <v>3961</v>
      </c>
      <c r="J4514" s="181" t="s">
        <v>11801</v>
      </c>
      <c r="K4514" s="90" t="s">
        <v>10</v>
      </c>
      <c r="L4514" s="90" t="s">
        <v>3</v>
      </c>
      <c r="M4514" s="90" t="s">
        <v>1299</v>
      </c>
      <c r="N4514" s="25" t="s">
        <v>4</v>
      </c>
      <c r="O4514" s="25" t="s">
        <v>1300</v>
      </c>
      <c r="P4514" s="25"/>
      <c r="Q4514" s="25"/>
      <c r="R4514" s="1"/>
      <c r="S4514" s="1"/>
      <c r="T4514" s="1"/>
      <c r="U4514" s="522"/>
      <c r="V4514" s="90" t="s">
        <v>399</v>
      </c>
      <c r="W4514" s="90"/>
      <c r="X4514" s="90"/>
    </row>
    <row r="4515" spans="2:25" s="142" customFormat="1">
      <c r="B4515" s="517" t="s">
        <v>11532</v>
      </c>
      <c r="C4515" s="493"/>
      <c r="D4515" s="435" t="s">
        <v>1568</v>
      </c>
      <c r="E4515" s="436">
        <v>44622</v>
      </c>
      <c r="F4515" s="109" t="s">
        <v>1298</v>
      </c>
      <c r="G4515" s="25" t="s">
        <v>3960</v>
      </c>
      <c r="H4515" s="90" t="s">
        <v>51</v>
      </c>
      <c r="I4515" s="237" t="s">
        <v>3961</v>
      </c>
      <c r="J4515" s="181" t="s">
        <v>11801</v>
      </c>
      <c r="K4515" s="90" t="s">
        <v>12</v>
      </c>
      <c r="L4515" s="90" t="s">
        <v>3</v>
      </c>
      <c r="M4515" s="90" t="s">
        <v>1299</v>
      </c>
      <c r="N4515" s="25" t="s">
        <v>4</v>
      </c>
      <c r="O4515" s="25" t="s">
        <v>1300</v>
      </c>
      <c r="P4515" s="25"/>
      <c r="Q4515" s="25"/>
      <c r="R4515" s="1"/>
      <c r="S4515" s="1"/>
      <c r="T4515" s="1"/>
      <c r="U4515" s="522"/>
      <c r="V4515" s="90" t="s">
        <v>1309</v>
      </c>
      <c r="W4515" s="90"/>
      <c r="X4515" s="90"/>
    </row>
    <row r="4516" spans="2:25" s="142" customFormat="1">
      <c r="B4516" s="517" t="s">
        <v>11532</v>
      </c>
      <c r="C4516" s="493"/>
      <c r="D4516" s="435" t="s">
        <v>1568</v>
      </c>
      <c r="E4516" s="436">
        <v>44622</v>
      </c>
      <c r="F4516" s="109" t="s">
        <v>1298</v>
      </c>
      <c r="G4516" s="25" t="s">
        <v>3960</v>
      </c>
      <c r="H4516" s="90" t="s">
        <v>51</v>
      </c>
      <c r="I4516" s="237" t="s">
        <v>3961</v>
      </c>
      <c r="J4516" s="181" t="s">
        <v>11801</v>
      </c>
      <c r="K4516" s="90" t="s">
        <v>18</v>
      </c>
      <c r="L4516" s="90" t="s">
        <v>19</v>
      </c>
      <c r="M4516" s="90" t="s">
        <v>1299</v>
      </c>
      <c r="N4516" s="90"/>
      <c r="O4516" s="25" t="s">
        <v>1300</v>
      </c>
      <c r="P4516" s="90"/>
      <c r="Q4516" s="90"/>
      <c r="R4516" s="1"/>
      <c r="S4516" s="1"/>
      <c r="T4516" s="1"/>
      <c r="U4516" s="522"/>
      <c r="V4516" s="90" t="s">
        <v>17</v>
      </c>
      <c r="W4516" s="90"/>
      <c r="X4516" s="90"/>
    </row>
    <row r="4517" spans="2:25" s="142" customFormat="1">
      <c r="B4517" s="517" t="s">
        <v>11532</v>
      </c>
      <c r="C4517" s="493"/>
      <c r="D4517" s="435" t="s">
        <v>1568</v>
      </c>
      <c r="E4517" s="436">
        <v>44622</v>
      </c>
      <c r="F4517" s="109" t="s">
        <v>1298</v>
      </c>
      <c r="G4517" s="25" t="s">
        <v>3960</v>
      </c>
      <c r="H4517" s="90" t="s">
        <v>51</v>
      </c>
      <c r="I4517" s="237" t="s">
        <v>3961</v>
      </c>
      <c r="J4517" s="181" t="s">
        <v>11801</v>
      </c>
      <c r="K4517" s="90" t="s">
        <v>21</v>
      </c>
      <c r="L4517" s="90" t="s">
        <v>19</v>
      </c>
      <c r="M4517" s="90" t="s">
        <v>1299</v>
      </c>
      <c r="N4517" s="90" t="s">
        <v>1314</v>
      </c>
      <c r="O4517" s="25" t="s">
        <v>1300</v>
      </c>
      <c r="P4517" s="90"/>
      <c r="Q4517" s="90"/>
      <c r="R4517" s="136"/>
      <c r="S4517" s="1"/>
      <c r="T4517" s="1"/>
      <c r="U4517" s="522"/>
      <c r="V4517" s="90" t="s">
        <v>20</v>
      </c>
      <c r="W4517" s="90"/>
      <c r="X4517" s="90"/>
    </row>
    <row r="4518" spans="2:25" s="142" customFormat="1">
      <c r="B4518" s="517" t="s">
        <v>11532</v>
      </c>
      <c r="C4518" s="493"/>
      <c r="D4518" s="435" t="s">
        <v>1568</v>
      </c>
      <c r="E4518" s="436">
        <v>44622</v>
      </c>
      <c r="F4518" s="109" t="s">
        <v>1298</v>
      </c>
      <c r="G4518" s="25" t="s">
        <v>3960</v>
      </c>
      <c r="H4518" s="90" t="s">
        <v>51</v>
      </c>
      <c r="I4518" s="237" t="s">
        <v>3961</v>
      </c>
      <c r="J4518" s="181" t="s">
        <v>11801</v>
      </c>
      <c r="K4518" s="425" t="s">
        <v>11681</v>
      </c>
      <c r="L4518" s="1" t="s">
        <v>1938</v>
      </c>
      <c r="M4518" s="112" t="s">
        <v>1316</v>
      </c>
      <c r="N4518" s="90"/>
      <c r="O4518" s="25"/>
      <c r="P4518" s="90"/>
      <c r="Q4518" s="90">
        <v>1</v>
      </c>
      <c r="R4518" s="112" t="s">
        <v>11802</v>
      </c>
      <c r="S4518" s="123" t="s">
        <v>10185</v>
      </c>
      <c r="T4518" s="1" t="s">
        <v>11765</v>
      </c>
      <c r="U4518" s="112" t="s">
        <v>5044</v>
      </c>
      <c r="V4518" s="90" t="s">
        <v>11682</v>
      </c>
      <c r="W4518" s="90" t="s">
        <v>11682</v>
      </c>
      <c r="X4518" s="90"/>
    </row>
    <row r="4519" spans="2:25" s="142" customFormat="1" ht="15.75" customHeight="1">
      <c r="B4519" s="517" t="s">
        <v>11532</v>
      </c>
      <c r="C4519" s="493"/>
      <c r="D4519" s="435" t="s">
        <v>1568</v>
      </c>
      <c r="E4519" s="436">
        <v>44622</v>
      </c>
      <c r="F4519" s="109" t="s">
        <v>1298</v>
      </c>
      <c r="G4519" s="25" t="s">
        <v>3960</v>
      </c>
      <c r="H4519" s="90" t="s">
        <v>51</v>
      </c>
      <c r="I4519" s="237" t="s">
        <v>3961</v>
      </c>
      <c r="J4519" s="181" t="s">
        <v>11801</v>
      </c>
      <c r="K4519" s="425" t="s">
        <v>3963</v>
      </c>
      <c r="L4519" s="1" t="s">
        <v>1938</v>
      </c>
      <c r="M4519" s="112" t="s">
        <v>1316</v>
      </c>
      <c r="N4519" s="162" t="s">
        <v>398</v>
      </c>
      <c r="O4519" s="162" t="s">
        <v>11803</v>
      </c>
      <c r="P4519" s="25"/>
      <c r="Q4519" s="25">
        <v>2</v>
      </c>
      <c r="R4519" s="112" t="s">
        <v>11802</v>
      </c>
      <c r="S4519" s="123" t="s">
        <v>10185</v>
      </c>
      <c r="T4519" s="1" t="s">
        <v>11742</v>
      </c>
      <c r="U4519" s="112" t="s">
        <v>4680</v>
      </c>
      <c r="V4519" s="351" t="s">
        <v>11672</v>
      </c>
      <c r="W4519" s="351" t="s">
        <v>11672</v>
      </c>
      <c r="X4519" s="90"/>
    </row>
    <row r="4520" spans="2:25" s="142" customFormat="1" ht="15" customHeight="1">
      <c r="B4520" s="517" t="s">
        <v>11532</v>
      </c>
      <c r="C4520" s="493"/>
      <c r="D4520" s="435" t="s">
        <v>1568</v>
      </c>
      <c r="E4520" s="436">
        <v>44622</v>
      </c>
      <c r="F4520" s="109" t="s">
        <v>1298</v>
      </c>
      <c r="G4520" s="25" t="s">
        <v>3960</v>
      </c>
      <c r="H4520" s="90" t="s">
        <v>51</v>
      </c>
      <c r="I4520" s="237" t="s">
        <v>3961</v>
      </c>
      <c r="J4520" s="181" t="s">
        <v>11801</v>
      </c>
      <c r="K4520" s="425" t="s">
        <v>3970</v>
      </c>
      <c r="L4520" s="1" t="s">
        <v>1938</v>
      </c>
      <c r="M4520" s="112" t="s">
        <v>1316</v>
      </c>
      <c r="N4520" s="334"/>
      <c r="O4520" s="25"/>
      <c r="P4520" s="123"/>
      <c r="Q4520" s="123">
        <v>3</v>
      </c>
      <c r="R4520" s="112" t="s">
        <v>11802</v>
      </c>
      <c r="S4520" s="123" t="s">
        <v>10185</v>
      </c>
      <c r="T4520" s="1" t="s">
        <v>11766</v>
      </c>
      <c r="U4520" s="112" t="s">
        <v>5044</v>
      </c>
      <c r="V4520" s="136" t="s">
        <v>11684</v>
      </c>
      <c r="W4520" s="136" t="s">
        <v>11684</v>
      </c>
      <c r="X4520" s="90"/>
    </row>
    <row r="4521" spans="2:25" s="142" customFormat="1" ht="15" customHeight="1">
      <c r="B4521" s="517" t="s">
        <v>11532</v>
      </c>
      <c r="C4521" s="493"/>
      <c r="D4521" s="435" t="s">
        <v>1568</v>
      </c>
      <c r="E4521" s="436">
        <v>44622</v>
      </c>
      <c r="F4521" s="109" t="s">
        <v>1298</v>
      </c>
      <c r="G4521" s="25" t="s">
        <v>3960</v>
      </c>
      <c r="H4521" s="90" t="s">
        <v>51</v>
      </c>
      <c r="I4521" s="237" t="s">
        <v>3961</v>
      </c>
      <c r="J4521" s="181" t="s">
        <v>11801</v>
      </c>
      <c r="K4521" s="425" t="s">
        <v>3972</v>
      </c>
      <c r="L4521" s="1" t="s">
        <v>1938</v>
      </c>
      <c r="M4521" s="112" t="s">
        <v>1316</v>
      </c>
      <c r="N4521" s="334"/>
      <c r="O4521" s="25"/>
      <c r="P4521" s="123"/>
      <c r="Q4521" s="123">
        <v>4</v>
      </c>
      <c r="R4521" s="112" t="s">
        <v>11802</v>
      </c>
      <c r="S4521" s="123" t="s">
        <v>10185</v>
      </c>
      <c r="T4521" s="1" t="s">
        <v>11744</v>
      </c>
      <c r="U4521" s="112" t="s">
        <v>5044</v>
      </c>
      <c r="V4521" s="90" t="s">
        <v>11686</v>
      </c>
      <c r="W4521" s="90" t="s">
        <v>11686</v>
      </c>
      <c r="X4521" s="90"/>
    </row>
    <row r="4522" spans="2:25" s="142" customFormat="1" ht="16.5" customHeight="1">
      <c r="B4522" s="517" t="s">
        <v>11532</v>
      </c>
      <c r="C4522" s="493"/>
      <c r="D4522" s="435" t="s">
        <v>1568</v>
      </c>
      <c r="E4522" s="436">
        <v>44622</v>
      </c>
      <c r="F4522" s="109" t="s">
        <v>1298</v>
      </c>
      <c r="G4522" s="25" t="s">
        <v>3960</v>
      </c>
      <c r="H4522" s="90" t="s">
        <v>51</v>
      </c>
      <c r="I4522" s="237" t="s">
        <v>3961</v>
      </c>
      <c r="J4522" s="181" t="s">
        <v>11801</v>
      </c>
      <c r="K4522" s="135" t="s">
        <v>405</v>
      </c>
      <c r="L4522" s="135" t="s">
        <v>65</v>
      </c>
      <c r="M4522" s="90" t="s">
        <v>1299</v>
      </c>
      <c r="N4522" s="25" t="s">
        <v>4</v>
      </c>
      <c r="O4522" s="25"/>
      <c r="P4522" s="136"/>
      <c r="Q4522" s="136"/>
      <c r="R4522" s="112" t="s">
        <v>11802</v>
      </c>
      <c r="S4522" s="123" t="s">
        <v>10185</v>
      </c>
      <c r="T4522" s="1" t="s">
        <v>10686</v>
      </c>
      <c r="U4522" s="135" t="s">
        <v>65</v>
      </c>
      <c r="V4522" s="90" t="s">
        <v>406</v>
      </c>
      <c r="W4522" s="90" t="s">
        <v>406</v>
      </c>
      <c r="X4522" s="136"/>
      <c r="Y4522" s="142" t="b">
        <f>COUNT(SEARCH({"а";"б";"в";"г";"д";"е";"ё";"ж";"з";"и";"й";"к";"л";"м";"н";"о";"п";"р";"с";"т";"у";"ф";"х";"ц";"ч";"ш";"щ";"ъ";"ы";"ь";"э";"ю";"я"},I4522))&gt;0</f>
        <v>0</v>
      </c>
    </row>
    <row r="4523" spans="2:25" s="142" customFormat="1">
      <c r="B4523" s="517" t="s">
        <v>11532</v>
      </c>
      <c r="C4523" s="493"/>
      <c r="D4523" s="435" t="s">
        <v>1568</v>
      </c>
      <c r="E4523" s="436">
        <v>44622</v>
      </c>
      <c r="F4523" s="109" t="s">
        <v>1298</v>
      </c>
      <c r="G4523" s="25" t="s">
        <v>3960</v>
      </c>
      <c r="H4523" s="90" t="s">
        <v>51</v>
      </c>
      <c r="I4523" s="237" t="s">
        <v>3961</v>
      </c>
      <c r="J4523" s="181" t="s">
        <v>11801</v>
      </c>
      <c r="K4523" s="123" t="s">
        <v>407</v>
      </c>
      <c r="L4523" s="135" t="s">
        <v>65</v>
      </c>
      <c r="M4523" s="112" t="s">
        <v>1316</v>
      </c>
      <c r="N4523" s="136"/>
      <c r="O4523" s="136"/>
      <c r="P4523" s="136"/>
      <c r="Q4523" s="90">
        <v>5</v>
      </c>
      <c r="R4523" s="112" t="s">
        <v>11802</v>
      </c>
      <c r="S4523" s="123" t="s">
        <v>10185</v>
      </c>
      <c r="T4523" s="1" t="s">
        <v>10687</v>
      </c>
      <c r="U4523" s="135" t="s">
        <v>65</v>
      </c>
      <c r="V4523" s="90" t="s">
        <v>408</v>
      </c>
      <c r="W4523" s="90" t="s">
        <v>408</v>
      </c>
      <c r="X4523" s="136"/>
      <c r="Y4523" s="142" t="b">
        <f>COUNT(SEARCH({"а";"б";"в";"г";"д";"е";"ё";"ж";"з";"и";"й";"к";"л";"м";"н";"о";"п";"р";"с";"т";"у";"ф";"х";"ц";"ч";"ш";"щ";"ъ";"ы";"ь";"э";"ю";"я"},I4523))&gt;0</f>
        <v>0</v>
      </c>
    </row>
    <row r="4524" spans="2:25" s="519" customFormat="1" ht="16.5" customHeight="1">
      <c r="B4524" s="517" t="s">
        <v>11532</v>
      </c>
      <c r="C4524" s="493"/>
      <c r="D4524" s="435" t="s">
        <v>1568</v>
      </c>
      <c r="E4524" s="436">
        <v>44622</v>
      </c>
      <c r="F4524" s="520" t="s">
        <v>1298</v>
      </c>
      <c r="G4524" s="281" t="s">
        <v>3960</v>
      </c>
      <c r="H4524" s="90" t="s">
        <v>51</v>
      </c>
      <c r="I4524" s="521" t="s">
        <v>3986</v>
      </c>
      <c r="J4524" s="425" t="s">
        <v>11804</v>
      </c>
      <c r="K4524" s="425" t="s">
        <v>11688</v>
      </c>
      <c r="L4524" s="1" t="s">
        <v>1938</v>
      </c>
      <c r="M4524" s="90" t="s">
        <v>1299</v>
      </c>
      <c r="N4524" s="281" t="s">
        <v>4</v>
      </c>
      <c r="O4524" s="281"/>
      <c r="P4524" s="281" t="s">
        <v>1441</v>
      </c>
      <c r="R4524" s="421" t="s">
        <v>11805</v>
      </c>
      <c r="S4524" s="253" t="s">
        <v>10185</v>
      </c>
      <c r="T4524" s="351" t="s">
        <v>11767</v>
      </c>
      <c r="U4524" s="421" t="s">
        <v>4680</v>
      </c>
      <c r="V4524" s="351" t="s">
        <v>11689</v>
      </c>
      <c r="W4524" s="351" t="s">
        <v>11689</v>
      </c>
      <c r="X4524" s="218"/>
    </row>
    <row r="4525" spans="2:25" s="142" customFormat="1" ht="16.5" customHeight="1">
      <c r="B4525" s="517" t="s">
        <v>11532</v>
      </c>
      <c r="C4525" s="493"/>
      <c r="D4525" s="435" t="s">
        <v>1568</v>
      </c>
      <c r="E4525" s="436">
        <v>44622</v>
      </c>
      <c r="F4525" s="109" t="s">
        <v>1298</v>
      </c>
      <c r="G4525" s="25" t="s">
        <v>3960</v>
      </c>
      <c r="H4525" s="90" t="s">
        <v>51</v>
      </c>
      <c r="I4525" s="237" t="s">
        <v>3986</v>
      </c>
      <c r="J4525" s="135" t="s">
        <v>11804</v>
      </c>
      <c r="K4525" s="425" t="s">
        <v>11680</v>
      </c>
      <c r="L4525" s="1" t="s">
        <v>1938</v>
      </c>
      <c r="M4525" s="90" t="s">
        <v>1299</v>
      </c>
      <c r="N4525" s="25" t="s">
        <v>4</v>
      </c>
      <c r="O4525" s="25"/>
      <c r="P4525" s="90"/>
      <c r="Q4525" s="90"/>
      <c r="R4525" s="112" t="s">
        <v>11805</v>
      </c>
      <c r="S4525" s="123" t="s">
        <v>10185</v>
      </c>
      <c r="T4525" s="1" t="s">
        <v>11764</v>
      </c>
      <c r="U4525" s="112" t="s">
        <v>4680</v>
      </c>
      <c r="V4525" s="136" t="s">
        <v>416</v>
      </c>
      <c r="W4525" s="136" t="s">
        <v>416</v>
      </c>
      <c r="X4525" s="90"/>
    </row>
    <row r="4526" spans="2:25" s="142" customFormat="1">
      <c r="B4526" s="517" t="s">
        <v>11532</v>
      </c>
      <c r="C4526" s="493"/>
      <c r="D4526" s="435" t="s">
        <v>1568</v>
      </c>
      <c r="E4526" s="436">
        <v>44622</v>
      </c>
      <c r="F4526" s="109" t="s">
        <v>1298</v>
      </c>
      <c r="G4526" s="25" t="s">
        <v>3960</v>
      </c>
      <c r="H4526" s="90" t="s">
        <v>51</v>
      </c>
      <c r="I4526" s="237" t="s">
        <v>3986</v>
      </c>
      <c r="J4526" s="135" t="s">
        <v>11804</v>
      </c>
      <c r="K4526" s="90" t="s">
        <v>14</v>
      </c>
      <c r="L4526" s="90" t="s">
        <v>15</v>
      </c>
      <c r="M4526" s="90" t="s">
        <v>1299</v>
      </c>
      <c r="N4526" s="90"/>
      <c r="O4526" s="25" t="s">
        <v>1300</v>
      </c>
      <c r="P4526" s="90"/>
      <c r="Q4526" s="90"/>
      <c r="R4526" s="112"/>
      <c r="S4526" s="90"/>
      <c r="T4526" s="90"/>
      <c r="U4526" s="90"/>
      <c r="V4526" s="90" t="s">
        <v>13</v>
      </c>
      <c r="W4526" s="90"/>
      <c r="X4526" s="90"/>
    </row>
    <row r="4527" spans="2:25" s="142" customFormat="1">
      <c r="B4527" s="517" t="s">
        <v>11532</v>
      </c>
      <c r="C4527" s="493"/>
      <c r="D4527" s="435" t="s">
        <v>1568</v>
      </c>
      <c r="E4527" s="436">
        <v>44622</v>
      </c>
      <c r="F4527" s="109" t="s">
        <v>1298</v>
      </c>
      <c r="G4527" s="25" t="s">
        <v>3960</v>
      </c>
      <c r="H4527" s="90" t="s">
        <v>51</v>
      </c>
      <c r="I4527" s="237" t="s">
        <v>3986</v>
      </c>
      <c r="J4527" s="135" t="s">
        <v>11804</v>
      </c>
      <c r="K4527" s="90" t="s">
        <v>8</v>
      </c>
      <c r="L4527" s="1" t="s">
        <v>1938</v>
      </c>
      <c r="M4527" s="90" t="s">
        <v>1299</v>
      </c>
      <c r="N4527" s="162" t="s">
        <v>398</v>
      </c>
      <c r="O4527" s="162" t="s">
        <v>1305</v>
      </c>
      <c r="P4527" s="90"/>
      <c r="Q4527" s="90"/>
      <c r="R4527" s="1"/>
      <c r="S4527" s="90"/>
      <c r="T4527" s="1"/>
      <c r="U4527" s="112"/>
      <c r="V4527" s="90" t="s">
        <v>67</v>
      </c>
      <c r="W4527" s="215" t="s">
        <v>3965</v>
      </c>
      <c r="X4527" s="90"/>
    </row>
    <row r="4528" spans="2:25" s="142" customFormat="1">
      <c r="B4528" s="517" t="s">
        <v>11532</v>
      </c>
      <c r="C4528" s="493"/>
      <c r="D4528" s="435" t="s">
        <v>1568</v>
      </c>
      <c r="E4528" s="436">
        <v>44622</v>
      </c>
      <c r="F4528" s="109" t="s">
        <v>1298</v>
      </c>
      <c r="G4528" s="25" t="s">
        <v>3960</v>
      </c>
      <c r="H4528" s="90" t="s">
        <v>51</v>
      </c>
      <c r="I4528" s="237" t="s">
        <v>3986</v>
      </c>
      <c r="J4528" s="135" t="s">
        <v>11804</v>
      </c>
      <c r="K4528" s="90" t="s">
        <v>10</v>
      </c>
      <c r="L4528" s="90" t="s">
        <v>3</v>
      </c>
      <c r="M4528" s="90" t="s">
        <v>1299</v>
      </c>
      <c r="N4528" s="25" t="s">
        <v>4</v>
      </c>
      <c r="O4528" s="25" t="s">
        <v>1300</v>
      </c>
      <c r="P4528" s="25"/>
      <c r="Q4528" s="25"/>
      <c r="R4528" s="1"/>
      <c r="S4528" s="90"/>
      <c r="T4528" s="90"/>
      <c r="U4528" s="90"/>
      <c r="V4528" s="90" t="s">
        <v>399</v>
      </c>
      <c r="W4528" s="90"/>
      <c r="X4528" s="90"/>
    </row>
    <row r="4529" spans="2:25" s="142" customFormat="1">
      <c r="B4529" s="517" t="s">
        <v>11532</v>
      </c>
      <c r="C4529" s="493"/>
      <c r="D4529" s="435" t="s">
        <v>1568</v>
      </c>
      <c r="E4529" s="436">
        <v>44622</v>
      </c>
      <c r="F4529" s="109" t="s">
        <v>1298</v>
      </c>
      <c r="G4529" s="25" t="s">
        <v>3960</v>
      </c>
      <c r="H4529" s="90" t="s">
        <v>51</v>
      </c>
      <c r="I4529" s="237" t="s">
        <v>3986</v>
      </c>
      <c r="J4529" s="135" t="s">
        <v>11804</v>
      </c>
      <c r="K4529" s="90" t="s">
        <v>12</v>
      </c>
      <c r="L4529" s="90" t="s">
        <v>3</v>
      </c>
      <c r="M4529" s="90" t="s">
        <v>1299</v>
      </c>
      <c r="N4529" s="25" t="s">
        <v>4</v>
      </c>
      <c r="O4529" s="25" t="s">
        <v>1300</v>
      </c>
      <c r="P4529" s="25"/>
      <c r="Q4529" s="25"/>
      <c r="R4529" s="1"/>
      <c r="S4529" s="90"/>
      <c r="T4529" s="90"/>
      <c r="U4529" s="90"/>
      <c r="V4529" s="90" t="s">
        <v>1309</v>
      </c>
      <c r="W4529" s="90"/>
      <c r="X4529" s="90"/>
    </row>
    <row r="4530" spans="2:25" s="142" customFormat="1">
      <c r="B4530" s="517" t="s">
        <v>11532</v>
      </c>
      <c r="C4530" s="493"/>
      <c r="D4530" s="435" t="s">
        <v>1568</v>
      </c>
      <c r="E4530" s="436">
        <v>44622</v>
      </c>
      <c r="F4530" s="109" t="s">
        <v>1298</v>
      </c>
      <c r="G4530" s="25" t="s">
        <v>3960</v>
      </c>
      <c r="H4530" s="90" t="s">
        <v>51</v>
      </c>
      <c r="I4530" s="237" t="s">
        <v>3986</v>
      </c>
      <c r="J4530" s="135" t="s">
        <v>11804</v>
      </c>
      <c r="K4530" s="90" t="s">
        <v>18</v>
      </c>
      <c r="L4530" s="90" t="s">
        <v>19</v>
      </c>
      <c r="M4530" s="90" t="s">
        <v>1299</v>
      </c>
      <c r="N4530" s="90"/>
      <c r="O4530" s="25" t="s">
        <v>1300</v>
      </c>
      <c r="P4530" s="90"/>
      <c r="Q4530" s="90"/>
      <c r="R4530" s="1"/>
      <c r="S4530" s="90"/>
      <c r="T4530" s="90"/>
      <c r="U4530" s="90"/>
      <c r="V4530" s="90" t="s">
        <v>17</v>
      </c>
      <c r="W4530" s="90"/>
      <c r="X4530" s="90"/>
    </row>
    <row r="4531" spans="2:25" s="142" customFormat="1">
      <c r="B4531" s="517" t="s">
        <v>11532</v>
      </c>
      <c r="C4531" s="493"/>
      <c r="D4531" s="435" t="s">
        <v>1568</v>
      </c>
      <c r="E4531" s="436">
        <v>44622</v>
      </c>
      <c r="F4531" s="109" t="s">
        <v>1298</v>
      </c>
      <c r="G4531" s="25" t="s">
        <v>3960</v>
      </c>
      <c r="H4531" s="90" t="s">
        <v>51</v>
      </c>
      <c r="I4531" s="237" t="s">
        <v>3986</v>
      </c>
      <c r="J4531" s="135" t="s">
        <v>11804</v>
      </c>
      <c r="K4531" s="90" t="s">
        <v>21</v>
      </c>
      <c r="L4531" s="90" t="s">
        <v>19</v>
      </c>
      <c r="M4531" s="90" t="s">
        <v>1299</v>
      </c>
      <c r="N4531" s="90" t="s">
        <v>1314</v>
      </c>
      <c r="O4531" s="25" t="s">
        <v>1300</v>
      </c>
      <c r="P4531" s="90"/>
      <c r="Q4531" s="90"/>
      <c r="R4531" s="1"/>
      <c r="S4531" s="90"/>
      <c r="T4531" s="90"/>
      <c r="U4531" s="90"/>
      <c r="V4531" s="90" t="s">
        <v>20</v>
      </c>
      <c r="W4531" s="90"/>
      <c r="X4531" s="90"/>
    </row>
    <row r="4532" spans="2:25" s="142" customFormat="1">
      <c r="B4532" s="517" t="s">
        <v>11532</v>
      </c>
      <c r="C4532" s="493"/>
      <c r="D4532" s="435" t="s">
        <v>1568</v>
      </c>
      <c r="E4532" s="436">
        <v>44622</v>
      </c>
      <c r="F4532" s="109" t="s">
        <v>1298</v>
      </c>
      <c r="G4532" s="25" t="s">
        <v>3960</v>
      </c>
      <c r="H4532" s="90" t="s">
        <v>51</v>
      </c>
      <c r="I4532" s="237" t="s">
        <v>3986</v>
      </c>
      <c r="J4532" s="135" t="s">
        <v>11804</v>
      </c>
      <c r="K4532" s="425" t="s">
        <v>11691</v>
      </c>
      <c r="L4532" s="1" t="s">
        <v>1938</v>
      </c>
      <c r="M4532" s="112" t="s">
        <v>1316</v>
      </c>
      <c r="N4532" s="90"/>
      <c r="O4532" s="25"/>
      <c r="P4532" s="90"/>
      <c r="Q4532" s="90">
        <v>1</v>
      </c>
      <c r="R4532" s="112" t="s">
        <v>11805</v>
      </c>
      <c r="S4532" s="123" t="s">
        <v>10185</v>
      </c>
      <c r="T4532" s="1" t="s">
        <v>11768</v>
      </c>
      <c r="U4532" s="112" t="s">
        <v>5044</v>
      </c>
      <c r="V4532" s="90" t="s">
        <v>11692</v>
      </c>
      <c r="W4532" s="90" t="s">
        <v>11692</v>
      </c>
      <c r="X4532" s="90"/>
    </row>
    <row r="4533" spans="2:25" s="142" customFormat="1" ht="15.75" customHeight="1">
      <c r="B4533" s="517" t="s">
        <v>11532</v>
      </c>
      <c r="C4533" s="493"/>
      <c r="D4533" s="435" t="s">
        <v>1568</v>
      </c>
      <c r="E4533" s="436">
        <v>44622</v>
      </c>
      <c r="F4533" s="109" t="s">
        <v>1298</v>
      </c>
      <c r="G4533" s="25" t="s">
        <v>3960</v>
      </c>
      <c r="H4533" s="90" t="s">
        <v>51</v>
      </c>
      <c r="I4533" s="237" t="s">
        <v>3986</v>
      </c>
      <c r="J4533" s="135" t="s">
        <v>11804</v>
      </c>
      <c r="K4533" s="425" t="s">
        <v>3988</v>
      </c>
      <c r="L4533" s="1" t="s">
        <v>1938</v>
      </c>
      <c r="M4533" s="112" t="s">
        <v>1316</v>
      </c>
      <c r="N4533" s="162" t="s">
        <v>398</v>
      </c>
      <c r="O4533" s="162" t="s">
        <v>11806</v>
      </c>
      <c r="P4533" s="25"/>
      <c r="Q4533" s="25">
        <v>2</v>
      </c>
      <c r="R4533" s="112" t="s">
        <v>11805</v>
      </c>
      <c r="S4533" s="123" t="s">
        <v>10185</v>
      </c>
      <c r="T4533" s="1" t="s">
        <v>11746</v>
      </c>
      <c r="U4533" s="112" t="s">
        <v>4680</v>
      </c>
      <c r="V4533" s="351" t="s">
        <v>11687</v>
      </c>
      <c r="W4533" s="351" t="s">
        <v>11687</v>
      </c>
      <c r="X4533" s="90"/>
    </row>
    <row r="4534" spans="2:25" s="142" customFormat="1" ht="15" customHeight="1">
      <c r="B4534" s="517" t="s">
        <v>11532</v>
      </c>
      <c r="C4534" s="493"/>
      <c r="D4534" s="435" t="s">
        <v>1568</v>
      </c>
      <c r="E4534" s="436">
        <v>44622</v>
      </c>
      <c r="F4534" s="109" t="s">
        <v>1298</v>
      </c>
      <c r="G4534" s="25" t="s">
        <v>3960</v>
      </c>
      <c r="H4534" s="90" t="s">
        <v>51</v>
      </c>
      <c r="I4534" s="237" t="s">
        <v>3986</v>
      </c>
      <c r="J4534" s="135" t="s">
        <v>11804</v>
      </c>
      <c r="K4534" s="425" t="s">
        <v>3994</v>
      </c>
      <c r="L4534" s="1" t="s">
        <v>1938</v>
      </c>
      <c r="M4534" s="112" t="s">
        <v>1316</v>
      </c>
      <c r="N4534" s="334"/>
      <c r="O4534" s="25"/>
      <c r="P4534" s="123"/>
      <c r="Q4534" s="123">
        <v>3</v>
      </c>
      <c r="R4534" s="112" t="s">
        <v>11805</v>
      </c>
      <c r="S4534" s="123" t="s">
        <v>10185</v>
      </c>
      <c r="T4534" s="1" t="s">
        <v>11747</v>
      </c>
      <c r="U4534" s="112" t="s">
        <v>4680</v>
      </c>
      <c r="V4534" s="136" t="s">
        <v>11684</v>
      </c>
      <c r="W4534" s="136" t="s">
        <v>11684</v>
      </c>
      <c r="X4534" s="90"/>
    </row>
    <row r="4535" spans="2:25" s="142" customFormat="1" ht="15" customHeight="1">
      <c r="B4535" s="517" t="s">
        <v>11532</v>
      </c>
      <c r="C4535" s="493"/>
      <c r="D4535" s="435" t="s">
        <v>1568</v>
      </c>
      <c r="E4535" s="436">
        <v>44622</v>
      </c>
      <c r="F4535" s="109" t="s">
        <v>1298</v>
      </c>
      <c r="G4535" s="25" t="s">
        <v>3960</v>
      </c>
      <c r="H4535" s="90" t="s">
        <v>51</v>
      </c>
      <c r="I4535" s="237" t="s">
        <v>3986</v>
      </c>
      <c r="J4535" s="135" t="s">
        <v>11804</v>
      </c>
      <c r="K4535" s="425" t="s">
        <v>3996</v>
      </c>
      <c r="L4535" s="1" t="s">
        <v>1938</v>
      </c>
      <c r="M4535" s="112" t="s">
        <v>1316</v>
      </c>
      <c r="N4535" s="334"/>
      <c r="O4535" s="25"/>
      <c r="P4535" s="123"/>
      <c r="Q4535" s="123">
        <v>4</v>
      </c>
      <c r="R4535" s="112" t="s">
        <v>11805</v>
      </c>
      <c r="S4535" s="123" t="s">
        <v>10185</v>
      </c>
      <c r="T4535" s="1" t="s">
        <v>11748</v>
      </c>
      <c r="U4535" s="112" t="s">
        <v>5044</v>
      </c>
      <c r="V4535" s="90" t="s">
        <v>11694</v>
      </c>
      <c r="W4535" s="90" t="s">
        <v>11694</v>
      </c>
      <c r="X4535" s="90"/>
    </row>
    <row r="4536" spans="2:25" s="142" customFormat="1" ht="16.5" customHeight="1">
      <c r="B4536" s="517" t="s">
        <v>11532</v>
      </c>
      <c r="C4536" s="493"/>
      <c r="D4536" s="435" t="s">
        <v>1568</v>
      </c>
      <c r="E4536" s="436">
        <v>44622</v>
      </c>
      <c r="F4536" s="109" t="s">
        <v>1298</v>
      </c>
      <c r="G4536" s="25" t="s">
        <v>3960</v>
      </c>
      <c r="H4536" s="90" t="s">
        <v>51</v>
      </c>
      <c r="I4536" s="237" t="s">
        <v>3986</v>
      </c>
      <c r="J4536" s="135" t="s">
        <v>11804</v>
      </c>
      <c r="K4536" s="135" t="s">
        <v>405</v>
      </c>
      <c r="L4536" s="135" t="s">
        <v>65</v>
      </c>
      <c r="M4536" s="90" t="s">
        <v>1299</v>
      </c>
      <c r="N4536" s="25" t="s">
        <v>4</v>
      </c>
      <c r="O4536" s="25"/>
      <c r="P4536" s="136"/>
      <c r="Q4536" s="136"/>
      <c r="R4536" s="112" t="s">
        <v>11805</v>
      </c>
      <c r="S4536" s="123" t="s">
        <v>10185</v>
      </c>
      <c r="T4536" s="1" t="s">
        <v>10686</v>
      </c>
      <c r="U4536" s="135" t="s">
        <v>65</v>
      </c>
      <c r="V4536" s="90" t="s">
        <v>406</v>
      </c>
      <c r="W4536" s="90" t="s">
        <v>406</v>
      </c>
      <c r="X4536" s="136"/>
      <c r="Y4536" s="142" t="b">
        <f>COUNT(SEARCH({"а";"б";"в";"г";"д";"е";"ё";"ж";"з";"и";"й";"к";"л";"м";"н";"о";"п";"р";"с";"т";"у";"ф";"х";"ц";"ч";"ш";"щ";"ъ";"ы";"ь";"э";"ю";"я"},I4536))&gt;0</f>
        <v>0</v>
      </c>
    </row>
    <row r="4537" spans="2:25" s="142" customFormat="1">
      <c r="B4537" s="517" t="s">
        <v>11532</v>
      </c>
      <c r="C4537" s="493"/>
      <c r="D4537" s="435" t="s">
        <v>1568</v>
      </c>
      <c r="E4537" s="436">
        <v>44622</v>
      </c>
      <c r="F4537" s="109" t="s">
        <v>1298</v>
      </c>
      <c r="G4537" s="25" t="s">
        <v>3960</v>
      </c>
      <c r="H4537" s="90" t="s">
        <v>51</v>
      </c>
      <c r="I4537" s="237" t="s">
        <v>3986</v>
      </c>
      <c r="J4537" s="135" t="s">
        <v>11804</v>
      </c>
      <c r="K4537" s="123" t="s">
        <v>407</v>
      </c>
      <c r="L4537" s="135" t="s">
        <v>65</v>
      </c>
      <c r="M4537" s="112" t="s">
        <v>1316</v>
      </c>
      <c r="N4537" s="136"/>
      <c r="O4537" s="136"/>
      <c r="P4537" s="136"/>
      <c r="Q4537" s="90">
        <v>5</v>
      </c>
      <c r="R4537" s="112" t="s">
        <v>11805</v>
      </c>
      <c r="S4537" s="123" t="s">
        <v>10185</v>
      </c>
      <c r="T4537" s="1" t="s">
        <v>10687</v>
      </c>
      <c r="U4537" s="135" t="s">
        <v>65</v>
      </c>
      <c r="V4537" s="90" t="s">
        <v>408</v>
      </c>
      <c r="W4537" s="90" t="s">
        <v>408</v>
      </c>
      <c r="X4537" s="136"/>
      <c r="Y4537" s="142" t="b">
        <f>COUNT(SEARCH({"а";"б";"в";"г";"д";"е";"ё";"ж";"з";"и";"й";"к";"л";"м";"н";"о";"п";"р";"с";"т";"у";"ф";"х";"ц";"ч";"ш";"щ";"ъ";"ы";"ь";"э";"ю";"я"},I4537))&gt;0</f>
        <v>0</v>
      </c>
    </row>
    <row r="4538" spans="2:25" s="519" customFormat="1" ht="16.5" customHeight="1">
      <c r="B4538" s="517" t="s">
        <v>11532</v>
      </c>
      <c r="C4538" s="493"/>
      <c r="D4538" s="435" t="s">
        <v>1568</v>
      </c>
      <c r="E4538" s="436">
        <v>44622</v>
      </c>
      <c r="F4538" s="520" t="s">
        <v>1298</v>
      </c>
      <c r="G4538" s="281" t="s">
        <v>3960</v>
      </c>
      <c r="H4538" s="90" t="s">
        <v>51</v>
      </c>
      <c r="I4538" s="521" t="s">
        <v>4054</v>
      </c>
      <c r="J4538" s="425" t="s">
        <v>11807</v>
      </c>
      <c r="K4538" s="425" t="s">
        <v>11700</v>
      </c>
      <c r="L4538" s="1" t="s">
        <v>1938</v>
      </c>
      <c r="M4538" s="90" t="s">
        <v>1299</v>
      </c>
      <c r="N4538" s="281" t="s">
        <v>4</v>
      </c>
      <c r="O4538" s="281"/>
      <c r="P4538" s="281" t="s">
        <v>1441</v>
      </c>
      <c r="R4538" s="421" t="s">
        <v>11808</v>
      </c>
      <c r="S4538" s="253" t="s">
        <v>10185</v>
      </c>
      <c r="T4538" s="351" t="s">
        <v>11769</v>
      </c>
      <c r="U4538" s="421" t="s">
        <v>4389</v>
      </c>
      <c r="V4538" s="351" t="s">
        <v>11701</v>
      </c>
      <c r="W4538" s="351" t="s">
        <v>11701</v>
      </c>
      <c r="X4538" s="218"/>
    </row>
    <row r="4539" spans="2:25" s="142" customFormat="1" ht="16.5" customHeight="1">
      <c r="B4539" s="517" t="s">
        <v>11532</v>
      </c>
      <c r="C4539" s="493"/>
      <c r="D4539" s="435" t="s">
        <v>1568</v>
      </c>
      <c r="E4539" s="436">
        <v>44622</v>
      </c>
      <c r="F4539" s="109" t="s">
        <v>1298</v>
      </c>
      <c r="G4539" s="25" t="s">
        <v>3960</v>
      </c>
      <c r="H4539" s="90" t="s">
        <v>51</v>
      </c>
      <c r="I4539" s="237" t="s">
        <v>4054</v>
      </c>
      <c r="J4539" s="135" t="s">
        <v>11807</v>
      </c>
      <c r="K4539" s="425" t="s">
        <v>11680</v>
      </c>
      <c r="L4539" s="1" t="s">
        <v>1938</v>
      </c>
      <c r="M4539" s="90" t="s">
        <v>1299</v>
      </c>
      <c r="N4539" s="25" t="s">
        <v>4</v>
      </c>
      <c r="O4539" s="25"/>
      <c r="P4539" s="90"/>
      <c r="Q4539" s="90"/>
      <c r="R4539" s="112" t="s">
        <v>11808</v>
      </c>
      <c r="S4539" s="123" t="s">
        <v>10185</v>
      </c>
      <c r="T4539" s="351" t="s">
        <v>11770</v>
      </c>
      <c r="U4539" s="112" t="s">
        <v>4389</v>
      </c>
      <c r="V4539" s="136" t="s">
        <v>416</v>
      </c>
      <c r="W4539" s="136" t="s">
        <v>416</v>
      </c>
      <c r="X4539" s="90"/>
    </row>
    <row r="4540" spans="2:25" s="142" customFormat="1">
      <c r="B4540" s="517" t="s">
        <v>11532</v>
      </c>
      <c r="C4540" s="493"/>
      <c r="D4540" s="435" t="s">
        <v>1568</v>
      </c>
      <c r="E4540" s="436">
        <v>44622</v>
      </c>
      <c r="F4540" s="109" t="s">
        <v>1298</v>
      </c>
      <c r="G4540" s="25" t="s">
        <v>3960</v>
      </c>
      <c r="H4540" s="90" t="s">
        <v>51</v>
      </c>
      <c r="I4540" s="237" t="s">
        <v>4054</v>
      </c>
      <c r="J4540" s="135" t="s">
        <v>11807</v>
      </c>
      <c r="K4540" s="90" t="s">
        <v>14</v>
      </c>
      <c r="L4540" s="90" t="s">
        <v>15</v>
      </c>
      <c r="M4540" s="90" t="s">
        <v>1299</v>
      </c>
      <c r="N4540" s="90"/>
      <c r="O4540" s="25" t="s">
        <v>1300</v>
      </c>
      <c r="P4540" s="90"/>
      <c r="Q4540" s="90"/>
      <c r="R4540" s="1"/>
      <c r="S4540" s="1"/>
      <c r="T4540" s="1"/>
      <c r="U4540" s="522"/>
      <c r="V4540" s="90" t="s">
        <v>13</v>
      </c>
      <c r="W4540" s="90"/>
      <c r="X4540" s="90"/>
    </row>
    <row r="4541" spans="2:25" s="142" customFormat="1">
      <c r="B4541" s="517" t="s">
        <v>11532</v>
      </c>
      <c r="C4541" s="493"/>
      <c r="D4541" s="435" t="s">
        <v>1568</v>
      </c>
      <c r="E4541" s="436">
        <v>44622</v>
      </c>
      <c r="F4541" s="109" t="s">
        <v>1298</v>
      </c>
      <c r="G4541" s="25" t="s">
        <v>3960</v>
      </c>
      <c r="H4541" s="90" t="s">
        <v>51</v>
      </c>
      <c r="I4541" s="237" t="s">
        <v>4054</v>
      </c>
      <c r="J4541" s="135" t="s">
        <v>11807</v>
      </c>
      <c r="K4541" s="90" t="s">
        <v>8</v>
      </c>
      <c r="L4541" s="1" t="s">
        <v>1938</v>
      </c>
      <c r="M4541" s="90" t="s">
        <v>1299</v>
      </c>
      <c r="N4541" s="162" t="s">
        <v>398</v>
      </c>
      <c r="O4541" s="162" t="s">
        <v>1305</v>
      </c>
      <c r="P4541" s="90"/>
      <c r="Q4541" s="90"/>
      <c r="R4541" s="136"/>
      <c r="S4541" s="1"/>
      <c r="T4541" s="1"/>
      <c r="U4541" s="522"/>
      <c r="V4541" s="90" t="s">
        <v>67</v>
      </c>
      <c r="W4541" s="215" t="s">
        <v>3965</v>
      </c>
      <c r="X4541" s="90"/>
    </row>
    <row r="4542" spans="2:25" s="142" customFormat="1">
      <c r="B4542" s="517" t="s">
        <v>11532</v>
      </c>
      <c r="C4542" s="493"/>
      <c r="D4542" s="435" t="s">
        <v>1568</v>
      </c>
      <c r="E4542" s="436">
        <v>44622</v>
      </c>
      <c r="F4542" s="109" t="s">
        <v>1298</v>
      </c>
      <c r="G4542" s="25" t="s">
        <v>3960</v>
      </c>
      <c r="H4542" s="90" t="s">
        <v>51</v>
      </c>
      <c r="I4542" s="237" t="s">
        <v>4054</v>
      </c>
      <c r="J4542" s="135" t="s">
        <v>11807</v>
      </c>
      <c r="K4542" s="90" t="s">
        <v>10</v>
      </c>
      <c r="L4542" s="90" t="s">
        <v>3</v>
      </c>
      <c r="M4542" s="90" t="s">
        <v>1299</v>
      </c>
      <c r="N4542" s="25" t="s">
        <v>4</v>
      </c>
      <c r="O4542" s="25" t="s">
        <v>1300</v>
      </c>
      <c r="P4542" s="25"/>
      <c r="Q4542" s="25"/>
      <c r="R4542" s="1"/>
      <c r="S4542" s="1"/>
      <c r="T4542" s="1"/>
      <c r="U4542" s="522"/>
      <c r="V4542" s="90" t="s">
        <v>399</v>
      </c>
      <c r="W4542" s="90"/>
      <c r="X4542" s="90"/>
    </row>
    <row r="4543" spans="2:25" s="142" customFormat="1">
      <c r="B4543" s="517" t="s">
        <v>11532</v>
      </c>
      <c r="C4543" s="493"/>
      <c r="D4543" s="435" t="s">
        <v>1568</v>
      </c>
      <c r="E4543" s="436">
        <v>44622</v>
      </c>
      <c r="F4543" s="109" t="s">
        <v>1298</v>
      </c>
      <c r="G4543" s="25" t="s">
        <v>3960</v>
      </c>
      <c r="H4543" s="90" t="s">
        <v>51</v>
      </c>
      <c r="I4543" s="237" t="s">
        <v>4054</v>
      </c>
      <c r="J4543" s="135" t="s">
        <v>11807</v>
      </c>
      <c r="K4543" s="90" t="s">
        <v>12</v>
      </c>
      <c r="L4543" s="90" t="s">
        <v>3</v>
      </c>
      <c r="M4543" s="90" t="s">
        <v>1299</v>
      </c>
      <c r="N4543" s="25" t="s">
        <v>4</v>
      </c>
      <c r="O4543" s="25" t="s">
        <v>1300</v>
      </c>
      <c r="P4543" s="25"/>
      <c r="Q4543" s="25"/>
      <c r="R4543" s="351"/>
      <c r="S4543" s="1"/>
      <c r="T4543" s="1"/>
      <c r="U4543" s="522"/>
      <c r="V4543" s="90" t="s">
        <v>1309</v>
      </c>
      <c r="W4543" s="90"/>
      <c r="X4543" s="90"/>
    </row>
    <row r="4544" spans="2:25" s="142" customFormat="1">
      <c r="B4544" s="517" t="s">
        <v>11532</v>
      </c>
      <c r="C4544" s="493"/>
      <c r="D4544" s="435" t="s">
        <v>1568</v>
      </c>
      <c r="E4544" s="436">
        <v>44622</v>
      </c>
      <c r="F4544" s="109" t="s">
        <v>1298</v>
      </c>
      <c r="G4544" s="25" t="s">
        <v>3960</v>
      </c>
      <c r="H4544" s="90" t="s">
        <v>51</v>
      </c>
      <c r="I4544" s="237" t="s">
        <v>4054</v>
      </c>
      <c r="J4544" s="135" t="s">
        <v>11807</v>
      </c>
      <c r="K4544" s="90" t="s">
        <v>18</v>
      </c>
      <c r="L4544" s="90" t="s">
        <v>19</v>
      </c>
      <c r="M4544" s="90" t="s">
        <v>1299</v>
      </c>
      <c r="N4544" s="90"/>
      <c r="O4544" s="25" t="s">
        <v>1300</v>
      </c>
      <c r="P4544" s="90"/>
      <c r="Q4544" s="90"/>
      <c r="R4544" s="1"/>
      <c r="S4544" s="1"/>
      <c r="T4544" s="1"/>
      <c r="U4544" s="522"/>
      <c r="V4544" s="90" t="s">
        <v>17</v>
      </c>
      <c r="W4544" s="90"/>
      <c r="X4544" s="90"/>
    </row>
    <row r="4545" spans="2:25" s="142" customFormat="1">
      <c r="B4545" s="517" t="s">
        <v>11532</v>
      </c>
      <c r="C4545" s="493"/>
      <c r="D4545" s="435" t="s">
        <v>1568</v>
      </c>
      <c r="E4545" s="436">
        <v>44622</v>
      </c>
      <c r="F4545" s="109" t="s">
        <v>1298</v>
      </c>
      <c r="G4545" s="25" t="s">
        <v>3960</v>
      </c>
      <c r="H4545" s="90" t="s">
        <v>51</v>
      </c>
      <c r="I4545" s="237" t="s">
        <v>4054</v>
      </c>
      <c r="J4545" s="135" t="s">
        <v>11807</v>
      </c>
      <c r="K4545" s="90" t="s">
        <v>21</v>
      </c>
      <c r="L4545" s="90" t="s">
        <v>19</v>
      </c>
      <c r="M4545" s="90" t="s">
        <v>1299</v>
      </c>
      <c r="N4545" s="90" t="s">
        <v>1314</v>
      </c>
      <c r="O4545" s="25" t="s">
        <v>1300</v>
      </c>
      <c r="P4545" s="90"/>
      <c r="Q4545" s="90"/>
      <c r="R4545" s="1"/>
      <c r="S4545" s="1"/>
      <c r="T4545" s="1"/>
      <c r="U4545" s="522"/>
      <c r="V4545" s="90" t="s">
        <v>20</v>
      </c>
      <c r="W4545" s="90"/>
      <c r="X4545" s="90"/>
    </row>
    <row r="4546" spans="2:25" s="142" customFormat="1">
      <c r="B4546" s="517" t="s">
        <v>11532</v>
      </c>
      <c r="C4546" s="493"/>
      <c r="D4546" s="435" t="s">
        <v>1568</v>
      </c>
      <c r="E4546" s="436">
        <v>44622</v>
      </c>
      <c r="F4546" s="109" t="s">
        <v>1298</v>
      </c>
      <c r="G4546" s="25" t="s">
        <v>3960</v>
      </c>
      <c r="H4546" s="90" t="s">
        <v>51</v>
      </c>
      <c r="I4546" s="237" t="s">
        <v>4054</v>
      </c>
      <c r="J4546" s="135" t="s">
        <v>11807</v>
      </c>
      <c r="K4546" s="425" t="s">
        <v>11702</v>
      </c>
      <c r="L4546" s="1" t="s">
        <v>1938</v>
      </c>
      <c r="M4546" s="112" t="s">
        <v>1316</v>
      </c>
      <c r="N4546" s="90"/>
      <c r="O4546" s="25"/>
      <c r="P4546" s="90"/>
      <c r="Q4546" s="90">
        <v>1</v>
      </c>
      <c r="R4546" s="112" t="s">
        <v>11808</v>
      </c>
      <c r="S4546" s="123" t="s">
        <v>10185</v>
      </c>
      <c r="T4546" s="1" t="s">
        <v>11771</v>
      </c>
      <c r="U4546" s="112" t="s">
        <v>11704</v>
      </c>
      <c r="V4546" s="90" t="s">
        <v>11703</v>
      </c>
      <c r="W4546" s="90" t="s">
        <v>11703</v>
      </c>
      <c r="X4546" s="90"/>
    </row>
    <row r="4547" spans="2:25" s="142" customFormat="1" ht="15.75" customHeight="1">
      <c r="B4547" s="517" t="s">
        <v>11532</v>
      </c>
      <c r="C4547" s="493"/>
      <c r="D4547" s="435" t="s">
        <v>1568</v>
      </c>
      <c r="E4547" s="436">
        <v>44622</v>
      </c>
      <c r="F4547" s="109" t="s">
        <v>1298</v>
      </c>
      <c r="G4547" s="25" t="s">
        <v>3960</v>
      </c>
      <c r="H4547" s="90" t="s">
        <v>51</v>
      </c>
      <c r="I4547" s="237" t="s">
        <v>4054</v>
      </c>
      <c r="J4547" s="135" t="s">
        <v>11807</v>
      </c>
      <c r="K4547" s="425" t="s">
        <v>4056</v>
      </c>
      <c r="L4547" s="1" t="s">
        <v>1938</v>
      </c>
      <c r="M4547" s="112" t="s">
        <v>1316</v>
      </c>
      <c r="N4547" s="162" t="s">
        <v>398</v>
      </c>
      <c r="O4547" s="162" t="s">
        <v>11809</v>
      </c>
      <c r="P4547" s="25"/>
      <c r="Q4547" s="25">
        <v>2</v>
      </c>
      <c r="R4547" s="112" t="s">
        <v>11808</v>
      </c>
      <c r="S4547" s="123" t="s">
        <v>10185</v>
      </c>
      <c r="T4547" s="1" t="s">
        <v>11749</v>
      </c>
      <c r="U4547" s="112" t="s">
        <v>4389</v>
      </c>
      <c r="V4547" s="351" t="s">
        <v>11695</v>
      </c>
      <c r="W4547" s="351" t="s">
        <v>11695</v>
      </c>
      <c r="X4547" s="90"/>
    </row>
    <row r="4548" spans="2:25" s="142" customFormat="1" ht="15" customHeight="1">
      <c r="B4548" s="517" t="s">
        <v>11532</v>
      </c>
      <c r="C4548" s="493"/>
      <c r="D4548" s="435" t="s">
        <v>1568</v>
      </c>
      <c r="E4548" s="436">
        <v>44622</v>
      </c>
      <c r="F4548" s="109" t="s">
        <v>1298</v>
      </c>
      <c r="G4548" s="25" t="s">
        <v>3960</v>
      </c>
      <c r="H4548" s="90" t="s">
        <v>51</v>
      </c>
      <c r="I4548" s="237" t="s">
        <v>4054</v>
      </c>
      <c r="J4548" s="135" t="s">
        <v>11807</v>
      </c>
      <c r="K4548" s="425" t="s">
        <v>4065</v>
      </c>
      <c r="L4548" s="1" t="s">
        <v>1938</v>
      </c>
      <c r="M4548" s="112" t="s">
        <v>1316</v>
      </c>
      <c r="N4548" s="334"/>
      <c r="O4548" s="25"/>
      <c r="P4548" s="123"/>
      <c r="Q4548" s="123">
        <v>4</v>
      </c>
      <c r="R4548" s="112" t="s">
        <v>11808</v>
      </c>
      <c r="S4548" s="123" t="s">
        <v>10185</v>
      </c>
      <c r="T4548" s="1" t="s">
        <v>11751</v>
      </c>
      <c r="U4548" s="112" t="s">
        <v>11704</v>
      </c>
      <c r="V4548" s="90" t="s">
        <v>11705</v>
      </c>
      <c r="W4548" s="90" t="s">
        <v>11705</v>
      </c>
      <c r="X4548" s="90"/>
    </row>
    <row r="4549" spans="2:25" s="142" customFormat="1" ht="16.5" customHeight="1">
      <c r="B4549" s="517" t="s">
        <v>11532</v>
      </c>
      <c r="C4549" s="493"/>
      <c r="D4549" s="435" t="s">
        <v>1568</v>
      </c>
      <c r="E4549" s="436">
        <v>44622</v>
      </c>
      <c r="F4549" s="109" t="s">
        <v>1298</v>
      </c>
      <c r="G4549" s="25" t="s">
        <v>3960</v>
      </c>
      <c r="H4549" s="90" t="s">
        <v>51</v>
      </c>
      <c r="I4549" s="237" t="s">
        <v>4054</v>
      </c>
      <c r="J4549" s="135" t="s">
        <v>11807</v>
      </c>
      <c r="K4549" s="135" t="s">
        <v>405</v>
      </c>
      <c r="L4549" s="135" t="s">
        <v>65</v>
      </c>
      <c r="M4549" s="90" t="s">
        <v>1299</v>
      </c>
      <c r="N4549" s="25" t="s">
        <v>4</v>
      </c>
      <c r="O4549" s="25"/>
      <c r="P4549" s="136"/>
      <c r="Q4549" s="136"/>
      <c r="R4549" s="112" t="s">
        <v>11808</v>
      </c>
      <c r="S4549" s="123" t="s">
        <v>10185</v>
      </c>
      <c r="T4549" s="351" t="s">
        <v>11773</v>
      </c>
      <c r="U4549" s="135" t="s">
        <v>65</v>
      </c>
      <c r="V4549" s="90" t="s">
        <v>406</v>
      </c>
      <c r="W4549" s="90" t="s">
        <v>406</v>
      </c>
      <c r="X4549" s="136"/>
      <c r="Y4549" s="142" t="b">
        <f>COUNT(SEARCH({"а";"б";"в";"г";"д";"е";"ё";"ж";"з";"и";"й";"к";"л";"м";"н";"о";"п";"р";"с";"т";"у";"ф";"х";"ц";"ч";"ш";"щ";"ъ";"ы";"ь";"э";"ю";"я"},I4549))&gt;0</f>
        <v>0</v>
      </c>
    </row>
    <row r="4550" spans="2:25" s="142" customFormat="1">
      <c r="B4550" s="517" t="s">
        <v>11532</v>
      </c>
      <c r="C4550" s="493"/>
      <c r="D4550" s="435" t="s">
        <v>1568</v>
      </c>
      <c r="E4550" s="436">
        <v>44622</v>
      </c>
      <c r="F4550" s="109" t="s">
        <v>1298</v>
      </c>
      <c r="G4550" s="25" t="s">
        <v>3960</v>
      </c>
      <c r="H4550" s="90" t="s">
        <v>51</v>
      </c>
      <c r="I4550" s="237" t="s">
        <v>4054</v>
      </c>
      <c r="J4550" s="135" t="s">
        <v>11807</v>
      </c>
      <c r="K4550" s="123" t="s">
        <v>407</v>
      </c>
      <c r="L4550" s="135" t="s">
        <v>65</v>
      </c>
      <c r="M4550" s="112" t="s">
        <v>1316</v>
      </c>
      <c r="N4550" s="136"/>
      <c r="O4550" s="136"/>
      <c r="P4550" s="136"/>
      <c r="Q4550" s="90">
        <v>5</v>
      </c>
      <c r="R4550" s="112" t="s">
        <v>11808</v>
      </c>
      <c r="S4550" s="123" t="s">
        <v>10185</v>
      </c>
      <c r="T4550" s="351" t="s">
        <v>11774</v>
      </c>
      <c r="U4550" s="135" t="s">
        <v>65</v>
      </c>
      <c r="V4550" s="90" t="s">
        <v>408</v>
      </c>
      <c r="W4550" s="90" t="s">
        <v>408</v>
      </c>
      <c r="X4550" s="136"/>
      <c r="Y4550" s="142" t="b">
        <f>COUNT(SEARCH({"а";"б";"в";"г";"д";"е";"ё";"ж";"з";"и";"й";"к";"л";"м";"н";"о";"п";"р";"с";"т";"у";"ф";"х";"ц";"ч";"ш";"щ";"ъ";"ы";"ь";"э";"ю";"я"},I4550))&gt;0</f>
        <v>0</v>
      </c>
    </row>
    <row r="4551" spans="2:25" s="519" customFormat="1" ht="16.5" customHeight="1">
      <c r="B4551" s="517" t="s">
        <v>11532</v>
      </c>
      <c r="C4551" s="493"/>
      <c r="D4551" s="435" t="s">
        <v>1568</v>
      </c>
      <c r="E4551" s="436">
        <v>44622</v>
      </c>
      <c r="F4551" s="520" t="s">
        <v>1298</v>
      </c>
      <c r="G4551" s="281" t="s">
        <v>3960</v>
      </c>
      <c r="H4551" s="90" t="s">
        <v>51</v>
      </c>
      <c r="I4551" s="521" t="s">
        <v>4067</v>
      </c>
      <c r="J4551" s="425" t="s">
        <v>11810</v>
      </c>
      <c r="K4551" s="425" t="s">
        <v>11709</v>
      </c>
      <c r="L4551" s="1" t="s">
        <v>1938</v>
      </c>
      <c r="M4551" s="90" t="s">
        <v>1299</v>
      </c>
      <c r="N4551" s="281" t="s">
        <v>4</v>
      </c>
      <c r="O4551" s="281"/>
      <c r="P4551" s="281" t="s">
        <v>1441</v>
      </c>
      <c r="R4551" s="421" t="s">
        <v>11811</v>
      </c>
      <c r="S4551" s="253" t="s">
        <v>10185</v>
      </c>
      <c r="T4551" s="351" t="s">
        <v>11775</v>
      </c>
      <c r="U4551" s="421" t="s">
        <v>4680</v>
      </c>
      <c r="V4551" s="351" t="s">
        <v>11710</v>
      </c>
      <c r="W4551" s="351" t="s">
        <v>11710</v>
      </c>
      <c r="X4551" s="218"/>
    </row>
    <row r="4552" spans="2:25" s="142" customFormat="1" ht="16.5" customHeight="1">
      <c r="B4552" s="517" t="s">
        <v>11532</v>
      </c>
      <c r="C4552" s="493"/>
      <c r="D4552" s="435" t="s">
        <v>1568</v>
      </c>
      <c r="E4552" s="436">
        <v>44622</v>
      </c>
      <c r="F4552" s="109" t="s">
        <v>1298</v>
      </c>
      <c r="G4552" s="25" t="s">
        <v>3960</v>
      </c>
      <c r="H4552" s="90" t="s">
        <v>51</v>
      </c>
      <c r="I4552" s="237" t="s">
        <v>4067</v>
      </c>
      <c r="J4552" s="135" t="s">
        <v>11810</v>
      </c>
      <c r="K4552" s="425" t="s">
        <v>11680</v>
      </c>
      <c r="L4552" s="1" t="s">
        <v>1938</v>
      </c>
      <c r="M4552" s="90" t="s">
        <v>1299</v>
      </c>
      <c r="N4552" s="25" t="s">
        <v>4</v>
      </c>
      <c r="O4552" s="25"/>
      <c r="P4552" s="90"/>
      <c r="Q4552" s="90"/>
      <c r="R4552" s="112" t="s">
        <v>11811</v>
      </c>
      <c r="S4552" s="123" t="s">
        <v>10185</v>
      </c>
      <c r="T4552" s="1" t="s">
        <v>11764</v>
      </c>
      <c r="U4552" s="112" t="s">
        <v>4680</v>
      </c>
      <c r="V4552" s="136" t="s">
        <v>416</v>
      </c>
      <c r="W4552" s="136" t="s">
        <v>416</v>
      </c>
      <c r="X4552" s="90"/>
    </row>
    <row r="4553" spans="2:25" s="142" customFormat="1">
      <c r="B4553" s="517" t="s">
        <v>11532</v>
      </c>
      <c r="C4553" s="493"/>
      <c r="D4553" s="435" t="s">
        <v>1568</v>
      </c>
      <c r="E4553" s="436">
        <v>44622</v>
      </c>
      <c r="F4553" s="109" t="s">
        <v>1298</v>
      </c>
      <c r="G4553" s="25" t="s">
        <v>3960</v>
      </c>
      <c r="H4553" s="90" t="s">
        <v>51</v>
      </c>
      <c r="I4553" s="237" t="s">
        <v>4067</v>
      </c>
      <c r="J4553" s="135" t="s">
        <v>11810</v>
      </c>
      <c r="K4553" s="90" t="s">
        <v>14</v>
      </c>
      <c r="L4553" s="90" t="s">
        <v>15</v>
      </c>
      <c r="M4553" s="90" t="s">
        <v>1299</v>
      </c>
      <c r="N4553" s="90"/>
      <c r="O4553" s="25" t="s">
        <v>1300</v>
      </c>
      <c r="P4553" s="90"/>
      <c r="Q4553" s="90"/>
      <c r="R4553" s="1"/>
      <c r="S4553" s="1"/>
      <c r="T4553" s="1"/>
      <c r="U4553" s="522"/>
      <c r="V4553" s="90" t="s">
        <v>13</v>
      </c>
      <c r="W4553" s="90"/>
      <c r="X4553" s="90"/>
    </row>
    <row r="4554" spans="2:25" s="142" customFormat="1">
      <c r="B4554" s="517" t="s">
        <v>11532</v>
      </c>
      <c r="C4554" s="493"/>
      <c r="D4554" s="435" t="s">
        <v>1568</v>
      </c>
      <c r="E4554" s="436">
        <v>44622</v>
      </c>
      <c r="F4554" s="109" t="s">
        <v>1298</v>
      </c>
      <c r="G4554" s="25" t="s">
        <v>3960</v>
      </c>
      <c r="H4554" s="90" t="s">
        <v>51</v>
      </c>
      <c r="I4554" s="237" t="s">
        <v>4067</v>
      </c>
      <c r="J4554" s="135" t="s">
        <v>11810</v>
      </c>
      <c r="K4554" s="90" t="s">
        <v>8</v>
      </c>
      <c r="L4554" s="1" t="s">
        <v>1938</v>
      </c>
      <c r="M4554" s="90" t="s">
        <v>1299</v>
      </c>
      <c r="N4554" s="162" t="s">
        <v>398</v>
      </c>
      <c r="O4554" s="162" t="s">
        <v>1305</v>
      </c>
      <c r="P4554" s="90"/>
      <c r="Q4554" s="90"/>
      <c r="R4554" s="1"/>
      <c r="S4554" s="1"/>
      <c r="T4554" s="1"/>
      <c r="U4554" s="522"/>
      <c r="V4554" s="90" t="s">
        <v>67</v>
      </c>
      <c r="W4554" s="215" t="s">
        <v>3965</v>
      </c>
      <c r="X4554" s="90"/>
    </row>
    <row r="4555" spans="2:25" s="142" customFormat="1">
      <c r="B4555" s="517" t="s">
        <v>11532</v>
      </c>
      <c r="C4555" s="493"/>
      <c r="D4555" s="435" t="s">
        <v>1568</v>
      </c>
      <c r="E4555" s="436">
        <v>44622</v>
      </c>
      <c r="F4555" s="109" t="s">
        <v>1298</v>
      </c>
      <c r="G4555" s="25" t="s">
        <v>3960</v>
      </c>
      <c r="H4555" s="90" t="s">
        <v>51</v>
      </c>
      <c r="I4555" s="237" t="s">
        <v>4067</v>
      </c>
      <c r="J4555" s="135" t="s">
        <v>11810</v>
      </c>
      <c r="K4555" s="90" t="s">
        <v>10</v>
      </c>
      <c r="L4555" s="90" t="s">
        <v>3</v>
      </c>
      <c r="M4555" s="90" t="s">
        <v>1299</v>
      </c>
      <c r="N4555" s="25" t="s">
        <v>4</v>
      </c>
      <c r="O4555" s="25" t="s">
        <v>1300</v>
      </c>
      <c r="P4555" s="25"/>
      <c r="Q4555" s="25"/>
      <c r="R4555" s="1"/>
      <c r="S4555" s="1"/>
      <c r="T4555" s="1"/>
      <c r="U4555" s="522"/>
      <c r="V4555" s="90" t="s">
        <v>399</v>
      </c>
      <c r="W4555" s="90"/>
      <c r="X4555" s="90"/>
    </row>
    <row r="4556" spans="2:25" s="142" customFormat="1">
      <c r="B4556" s="517" t="s">
        <v>11532</v>
      </c>
      <c r="C4556" s="493"/>
      <c r="D4556" s="435" t="s">
        <v>1568</v>
      </c>
      <c r="E4556" s="436">
        <v>44622</v>
      </c>
      <c r="F4556" s="109" t="s">
        <v>1298</v>
      </c>
      <c r="G4556" s="25" t="s">
        <v>3960</v>
      </c>
      <c r="H4556" s="90" t="s">
        <v>51</v>
      </c>
      <c r="I4556" s="237" t="s">
        <v>4067</v>
      </c>
      <c r="J4556" s="135" t="s">
        <v>11810</v>
      </c>
      <c r="K4556" s="90" t="s">
        <v>12</v>
      </c>
      <c r="L4556" s="90" t="s">
        <v>3</v>
      </c>
      <c r="M4556" s="90" t="s">
        <v>1299</v>
      </c>
      <c r="N4556" s="25" t="s">
        <v>4</v>
      </c>
      <c r="O4556" s="25" t="s">
        <v>1300</v>
      </c>
      <c r="P4556" s="25"/>
      <c r="Q4556" s="25"/>
      <c r="R4556" s="1"/>
      <c r="S4556" s="1"/>
      <c r="T4556" s="1"/>
      <c r="U4556" s="522"/>
      <c r="V4556" s="90" t="s">
        <v>1309</v>
      </c>
      <c r="W4556" s="90"/>
      <c r="X4556" s="90"/>
    </row>
    <row r="4557" spans="2:25" s="142" customFormat="1">
      <c r="B4557" s="517" t="s">
        <v>11532</v>
      </c>
      <c r="C4557" s="493"/>
      <c r="D4557" s="435" t="s">
        <v>1568</v>
      </c>
      <c r="E4557" s="436">
        <v>44622</v>
      </c>
      <c r="F4557" s="109" t="s">
        <v>1298</v>
      </c>
      <c r="G4557" s="25" t="s">
        <v>3960</v>
      </c>
      <c r="H4557" s="90" t="s">
        <v>51</v>
      </c>
      <c r="I4557" s="237" t="s">
        <v>4067</v>
      </c>
      <c r="J4557" s="135" t="s">
        <v>11810</v>
      </c>
      <c r="K4557" s="90" t="s">
        <v>18</v>
      </c>
      <c r="L4557" s="90" t="s">
        <v>19</v>
      </c>
      <c r="M4557" s="90" t="s">
        <v>1299</v>
      </c>
      <c r="N4557" s="90"/>
      <c r="O4557" s="25" t="s">
        <v>1300</v>
      </c>
      <c r="P4557" s="90"/>
      <c r="Q4557" s="90"/>
      <c r="R4557" s="1"/>
      <c r="S4557" s="1"/>
      <c r="T4557" s="1"/>
      <c r="U4557" s="522"/>
      <c r="V4557" s="90" t="s">
        <v>17</v>
      </c>
      <c r="W4557" s="90"/>
      <c r="X4557" s="90"/>
    </row>
    <row r="4558" spans="2:25" s="142" customFormat="1">
      <c r="B4558" s="517" t="s">
        <v>11532</v>
      </c>
      <c r="C4558" s="493"/>
      <c r="D4558" s="435" t="s">
        <v>1568</v>
      </c>
      <c r="E4558" s="436">
        <v>44622</v>
      </c>
      <c r="F4558" s="109" t="s">
        <v>1298</v>
      </c>
      <c r="G4558" s="25" t="s">
        <v>3960</v>
      </c>
      <c r="H4558" s="90" t="s">
        <v>51</v>
      </c>
      <c r="I4558" s="237" t="s">
        <v>4067</v>
      </c>
      <c r="J4558" s="135" t="s">
        <v>11810</v>
      </c>
      <c r="K4558" s="90" t="s">
        <v>21</v>
      </c>
      <c r="L4558" s="90" t="s">
        <v>19</v>
      </c>
      <c r="M4558" s="90" t="s">
        <v>1299</v>
      </c>
      <c r="N4558" s="90" t="s">
        <v>1314</v>
      </c>
      <c r="O4558" s="25" t="s">
        <v>1300</v>
      </c>
      <c r="P4558" s="90"/>
      <c r="Q4558" s="90"/>
      <c r="R4558" s="1"/>
      <c r="S4558" s="1"/>
      <c r="T4558" s="1"/>
      <c r="U4558" s="522"/>
      <c r="V4558" s="90" t="s">
        <v>20</v>
      </c>
      <c r="W4558" s="90"/>
      <c r="X4558" s="90"/>
    </row>
    <row r="4559" spans="2:25" s="142" customFormat="1">
      <c r="B4559" s="517" t="s">
        <v>11532</v>
      </c>
      <c r="C4559" s="493"/>
      <c r="D4559" s="435" t="s">
        <v>1568</v>
      </c>
      <c r="E4559" s="436">
        <v>44622</v>
      </c>
      <c r="F4559" s="109" t="s">
        <v>1298</v>
      </c>
      <c r="G4559" s="25" t="s">
        <v>3960</v>
      </c>
      <c r="H4559" s="90" t="s">
        <v>51</v>
      </c>
      <c r="I4559" s="237" t="s">
        <v>4067</v>
      </c>
      <c r="J4559" s="135" t="s">
        <v>11810</v>
      </c>
      <c r="K4559" s="425" t="s">
        <v>11712</v>
      </c>
      <c r="L4559" s="1" t="s">
        <v>1938</v>
      </c>
      <c r="M4559" s="112" t="s">
        <v>1316</v>
      </c>
      <c r="N4559" s="90"/>
      <c r="O4559" s="25"/>
      <c r="P4559" s="90"/>
      <c r="Q4559" s="90">
        <v>1</v>
      </c>
      <c r="R4559" s="112" t="s">
        <v>11811</v>
      </c>
      <c r="S4559" s="123" t="s">
        <v>10185</v>
      </c>
      <c r="T4559" s="1" t="s">
        <v>11776</v>
      </c>
      <c r="U4559" s="112" t="s">
        <v>5044</v>
      </c>
      <c r="V4559" s="90" t="s">
        <v>11713</v>
      </c>
      <c r="W4559" s="90" t="s">
        <v>11713</v>
      </c>
      <c r="X4559" s="90"/>
    </row>
    <row r="4560" spans="2:25" s="142" customFormat="1" ht="15.75" customHeight="1">
      <c r="B4560" s="517" t="s">
        <v>11532</v>
      </c>
      <c r="C4560" s="493"/>
      <c r="D4560" s="435" t="s">
        <v>1568</v>
      </c>
      <c r="E4560" s="436">
        <v>44622</v>
      </c>
      <c r="F4560" s="109" t="s">
        <v>1298</v>
      </c>
      <c r="G4560" s="25" t="s">
        <v>3960</v>
      </c>
      <c r="H4560" s="90" t="s">
        <v>51</v>
      </c>
      <c r="I4560" s="237" t="s">
        <v>4067</v>
      </c>
      <c r="J4560" s="135" t="s">
        <v>11810</v>
      </c>
      <c r="K4560" s="135" t="s">
        <v>4069</v>
      </c>
      <c r="L4560" s="1" t="s">
        <v>1938</v>
      </c>
      <c r="M4560" s="112" t="s">
        <v>1316</v>
      </c>
      <c r="N4560" s="162" t="s">
        <v>398</v>
      </c>
      <c r="O4560" s="162" t="s">
        <v>11812</v>
      </c>
      <c r="P4560" s="25"/>
      <c r="Q4560" s="25">
        <v>2</v>
      </c>
      <c r="R4560" s="112" t="s">
        <v>11811</v>
      </c>
      <c r="S4560" s="123" t="s">
        <v>10185</v>
      </c>
      <c r="T4560" s="1" t="s">
        <v>11777</v>
      </c>
      <c r="U4560" s="112" t="s">
        <v>4680</v>
      </c>
      <c r="V4560" s="351" t="s">
        <v>11708</v>
      </c>
      <c r="W4560" s="351" t="s">
        <v>11708</v>
      </c>
      <c r="X4560" s="90"/>
    </row>
    <row r="4561" spans="2:25" s="142" customFormat="1" ht="15" customHeight="1">
      <c r="B4561" s="517" t="s">
        <v>11532</v>
      </c>
      <c r="C4561" s="493"/>
      <c r="D4561" s="435" t="s">
        <v>1568</v>
      </c>
      <c r="E4561" s="436">
        <v>44622</v>
      </c>
      <c r="F4561" s="109" t="s">
        <v>1298</v>
      </c>
      <c r="G4561" s="25" t="s">
        <v>3960</v>
      </c>
      <c r="H4561" s="90" t="s">
        <v>51</v>
      </c>
      <c r="I4561" s="237" t="s">
        <v>4067</v>
      </c>
      <c r="J4561" s="135" t="s">
        <v>11810</v>
      </c>
      <c r="K4561" s="425" t="s">
        <v>4075</v>
      </c>
      <c r="L4561" s="1" t="s">
        <v>1938</v>
      </c>
      <c r="M4561" s="112" t="s">
        <v>1316</v>
      </c>
      <c r="N4561" s="334"/>
      <c r="O4561" s="25"/>
      <c r="P4561" s="123"/>
      <c r="Q4561" s="123">
        <v>3</v>
      </c>
      <c r="R4561" s="112" t="s">
        <v>11811</v>
      </c>
      <c r="S4561" s="123" t="s">
        <v>10185</v>
      </c>
      <c r="T4561" s="1" t="s">
        <v>11778</v>
      </c>
      <c r="U4561" s="112" t="s">
        <v>4680</v>
      </c>
      <c r="V4561" s="136" t="s">
        <v>11684</v>
      </c>
      <c r="W4561" s="136" t="s">
        <v>11684</v>
      </c>
      <c r="X4561" s="90"/>
    </row>
    <row r="4562" spans="2:25" s="142" customFormat="1" ht="15" customHeight="1">
      <c r="B4562" s="517" t="s">
        <v>11532</v>
      </c>
      <c r="C4562" s="493"/>
      <c r="D4562" s="435" t="s">
        <v>1568</v>
      </c>
      <c r="E4562" s="436">
        <v>44622</v>
      </c>
      <c r="F4562" s="109" t="s">
        <v>1298</v>
      </c>
      <c r="G4562" s="25" t="s">
        <v>3960</v>
      </c>
      <c r="H4562" s="90" t="s">
        <v>51</v>
      </c>
      <c r="I4562" s="237" t="s">
        <v>4067</v>
      </c>
      <c r="J4562" s="135" t="s">
        <v>11810</v>
      </c>
      <c r="K4562" s="425" t="s">
        <v>4077</v>
      </c>
      <c r="L4562" s="1" t="s">
        <v>1938</v>
      </c>
      <c r="M4562" s="112" t="s">
        <v>1316</v>
      </c>
      <c r="N4562" s="334"/>
      <c r="O4562" s="25"/>
      <c r="P4562" s="123"/>
      <c r="Q4562" s="123">
        <v>4</v>
      </c>
      <c r="R4562" s="112" t="s">
        <v>11811</v>
      </c>
      <c r="S4562" s="123" t="s">
        <v>10185</v>
      </c>
      <c r="T4562" s="1" t="s">
        <v>11779</v>
      </c>
      <c r="U4562" s="112" t="s">
        <v>5044</v>
      </c>
      <c r="V4562" s="90" t="s">
        <v>11717</v>
      </c>
      <c r="W4562" s="90" t="s">
        <v>11717</v>
      </c>
      <c r="X4562" s="90"/>
    </row>
    <row r="4563" spans="2:25" s="142" customFormat="1" ht="16.5" customHeight="1">
      <c r="B4563" s="517" t="s">
        <v>11532</v>
      </c>
      <c r="C4563" s="493"/>
      <c r="D4563" s="435" t="s">
        <v>1568</v>
      </c>
      <c r="E4563" s="436">
        <v>44622</v>
      </c>
      <c r="F4563" s="109" t="s">
        <v>1298</v>
      </c>
      <c r="G4563" s="25" t="s">
        <v>3960</v>
      </c>
      <c r="H4563" s="90" t="s">
        <v>51</v>
      </c>
      <c r="I4563" s="237" t="s">
        <v>4067</v>
      </c>
      <c r="J4563" s="135" t="s">
        <v>11810</v>
      </c>
      <c r="K4563" s="135" t="s">
        <v>405</v>
      </c>
      <c r="L4563" s="135" t="s">
        <v>65</v>
      </c>
      <c r="M4563" s="90" t="s">
        <v>1299</v>
      </c>
      <c r="N4563" s="25" t="s">
        <v>4</v>
      </c>
      <c r="O4563" s="25"/>
      <c r="P4563" s="136"/>
      <c r="Q4563" s="136"/>
      <c r="R4563" s="112" t="s">
        <v>11811</v>
      </c>
      <c r="S4563" s="123" t="s">
        <v>10185</v>
      </c>
      <c r="T4563" s="1" t="s">
        <v>10686</v>
      </c>
      <c r="U4563" s="135" t="s">
        <v>65</v>
      </c>
      <c r="V4563" s="90" t="s">
        <v>406</v>
      </c>
      <c r="W4563" s="90" t="s">
        <v>406</v>
      </c>
      <c r="X4563" s="136"/>
      <c r="Y4563" s="142" t="b">
        <f>COUNT(SEARCH({"а";"б";"в";"г";"д";"е";"ё";"ж";"з";"и";"й";"к";"л";"м";"н";"о";"п";"р";"с";"т";"у";"ф";"х";"ц";"ч";"ш";"щ";"ъ";"ы";"ь";"э";"ю";"я"},I4563))&gt;0</f>
        <v>0</v>
      </c>
    </row>
    <row r="4564" spans="2:25" s="142" customFormat="1">
      <c r="B4564" s="517" t="s">
        <v>11532</v>
      </c>
      <c r="C4564" s="493"/>
      <c r="D4564" s="435" t="s">
        <v>1568</v>
      </c>
      <c r="E4564" s="436">
        <v>44622</v>
      </c>
      <c r="F4564" s="109" t="s">
        <v>1298</v>
      </c>
      <c r="G4564" s="25" t="s">
        <v>3960</v>
      </c>
      <c r="H4564" s="90" t="s">
        <v>51</v>
      </c>
      <c r="I4564" s="237" t="s">
        <v>4067</v>
      </c>
      <c r="J4564" s="135" t="s">
        <v>11810</v>
      </c>
      <c r="K4564" s="123" t="s">
        <v>407</v>
      </c>
      <c r="L4564" s="135" t="s">
        <v>65</v>
      </c>
      <c r="M4564" s="112" t="s">
        <v>1316</v>
      </c>
      <c r="N4564" s="136"/>
      <c r="O4564" s="136"/>
      <c r="P4564" s="136"/>
      <c r="Q4564" s="90">
        <v>5</v>
      </c>
      <c r="R4564" s="112" t="s">
        <v>11811</v>
      </c>
      <c r="S4564" s="123" t="s">
        <v>10185</v>
      </c>
      <c r="T4564" s="1" t="s">
        <v>10687</v>
      </c>
      <c r="U4564" s="135" t="s">
        <v>65</v>
      </c>
      <c r="V4564" s="90" t="s">
        <v>408</v>
      </c>
      <c r="W4564" s="90" t="s">
        <v>408</v>
      </c>
      <c r="X4564" s="136"/>
      <c r="Y4564" s="142" t="b">
        <f>COUNT(SEARCH({"а";"б";"в";"г";"д";"е";"ё";"ж";"з";"и";"й";"к";"л";"м";"н";"о";"п";"р";"с";"т";"у";"ф";"х";"ц";"ч";"ш";"щ";"ъ";"ы";"ь";"э";"ю";"я"},I4564))&gt;0</f>
        <v>0</v>
      </c>
    </row>
    <row r="4565" spans="2:25" s="519" customFormat="1" ht="16.5" customHeight="1">
      <c r="B4565" s="517" t="s">
        <v>11532</v>
      </c>
      <c r="C4565" s="493"/>
      <c r="D4565" s="435" t="s">
        <v>1568</v>
      </c>
      <c r="E4565" s="436">
        <v>44622</v>
      </c>
      <c r="F4565" s="520" t="s">
        <v>1298</v>
      </c>
      <c r="G4565" s="281" t="s">
        <v>3960</v>
      </c>
      <c r="H4565" s="90" t="s">
        <v>51</v>
      </c>
      <c r="I4565" s="521" t="s">
        <v>4079</v>
      </c>
      <c r="J4565" s="425" t="s">
        <v>11813</v>
      </c>
      <c r="K4565" s="425" t="s">
        <v>11719</v>
      </c>
      <c r="L4565" s="1" t="s">
        <v>1938</v>
      </c>
      <c r="M4565" s="90" t="s">
        <v>1299</v>
      </c>
      <c r="N4565" s="281" t="s">
        <v>4</v>
      </c>
      <c r="O4565" s="281"/>
      <c r="P4565" s="281" t="s">
        <v>1441</v>
      </c>
      <c r="R4565" s="421" t="s">
        <v>11814</v>
      </c>
      <c r="S4565" s="253" t="s">
        <v>10185</v>
      </c>
      <c r="T4565" s="351" t="s">
        <v>11780</v>
      </c>
      <c r="U4565" s="421" t="s">
        <v>4680</v>
      </c>
      <c r="V4565" s="351" t="s">
        <v>11720</v>
      </c>
      <c r="W4565" s="351" t="s">
        <v>11720</v>
      </c>
      <c r="X4565" s="218"/>
    </row>
    <row r="4566" spans="2:25" s="142" customFormat="1" ht="16.5" customHeight="1">
      <c r="B4566" s="517" t="s">
        <v>11532</v>
      </c>
      <c r="C4566" s="493"/>
      <c r="D4566" s="435" t="s">
        <v>1568</v>
      </c>
      <c r="E4566" s="436">
        <v>44622</v>
      </c>
      <c r="F4566" s="109" t="s">
        <v>1298</v>
      </c>
      <c r="G4566" s="25" t="s">
        <v>3960</v>
      </c>
      <c r="H4566" s="90" t="s">
        <v>51</v>
      </c>
      <c r="I4566" s="237" t="s">
        <v>4079</v>
      </c>
      <c r="J4566" s="135" t="s">
        <v>11813</v>
      </c>
      <c r="K4566" s="425" t="s">
        <v>11680</v>
      </c>
      <c r="L4566" s="1" t="s">
        <v>1938</v>
      </c>
      <c r="M4566" s="90" t="s">
        <v>1299</v>
      </c>
      <c r="N4566" s="25" t="s">
        <v>4</v>
      </c>
      <c r="O4566" s="25"/>
      <c r="P4566" s="90"/>
      <c r="Q4566" s="90"/>
      <c r="R4566" s="112" t="s">
        <v>11814</v>
      </c>
      <c r="S4566" s="123" t="s">
        <v>10185</v>
      </c>
      <c r="T4566" s="1" t="s">
        <v>11764</v>
      </c>
      <c r="U4566" s="112" t="s">
        <v>4680</v>
      </c>
      <c r="V4566" s="136" t="s">
        <v>416</v>
      </c>
      <c r="W4566" s="136" t="s">
        <v>416</v>
      </c>
      <c r="X4566" s="90"/>
    </row>
    <row r="4567" spans="2:25" s="142" customFormat="1">
      <c r="B4567" s="517" t="s">
        <v>11532</v>
      </c>
      <c r="C4567" s="493"/>
      <c r="D4567" s="435" t="s">
        <v>1568</v>
      </c>
      <c r="E4567" s="436">
        <v>44622</v>
      </c>
      <c r="F4567" s="109" t="s">
        <v>1298</v>
      </c>
      <c r="G4567" s="25" t="s">
        <v>3960</v>
      </c>
      <c r="H4567" s="90" t="s">
        <v>51</v>
      </c>
      <c r="I4567" s="237" t="s">
        <v>4079</v>
      </c>
      <c r="J4567" s="135" t="s">
        <v>11813</v>
      </c>
      <c r="K4567" s="90" t="s">
        <v>14</v>
      </c>
      <c r="L4567" s="90" t="s">
        <v>15</v>
      </c>
      <c r="M4567" s="90" t="s">
        <v>1299</v>
      </c>
      <c r="N4567" s="90"/>
      <c r="O4567" s="25" t="s">
        <v>1300</v>
      </c>
      <c r="P4567" s="90"/>
      <c r="Q4567" s="90"/>
      <c r="R4567" s="1"/>
      <c r="S4567" s="1"/>
      <c r="T4567" s="1"/>
      <c r="U4567" s="522"/>
      <c r="V4567" s="90" t="s">
        <v>13</v>
      </c>
      <c r="W4567" s="90"/>
      <c r="X4567" s="90"/>
    </row>
    <row r="4568" spans="2:25" s="142" customFormat="1">
      <c r="B4568" s="517" t="s">
        <v>11532</v>
      </c>
      <c r="C4568" s="493"/>
      <c r="D4568" s="435" t="s">
        <v>1568</v>
      </c>
      <c r="E4568" s="436">
        <v>44622</v>
      </c>
      <c r="F4568" s="109" t="s">
        <v>1298</v>
      </c>
      <c r="G4568" s="25" t="s">
        <v>3960</v>
      </c>
      <c r="H4568" s="90" t="s">
        <v>51</v>
      </c>
      <c r="I4568" s="237" t="s">
        <v>4079</v>
      </c>
      <c r="J4568" s="135" t="s">
        <v>11813</v>
      </c>
      <c r="K4568" s="90" t="s">
        <v>8</v>
      </c>
      <c r="L4568" s="1" t="s">
        <v>1938</v>
      </c>
      <c r="M4568" s="90" t="s">
        <v>1299</v>
      </c>
      <c r="N4568" s="162" t="s">
        <v>398</v>
      </c>
      <c r="O4568" s="162" t="s">
        <v>1305</v>
      </c>
      <c r="P4568" s="90"/>
      <c r="Q4568" s="90"/>
      <c r="R4568" s="1"/>
      <c r="S4568" s="1"/>
      <c r="T4568" s="1"/>
      <c r="U4568" s="522"/>
      <c r="V4568" s="90" t="s">
        <v>67</v>
      </c>
      <c r="W4568" s="215" t="s">
        <v>3965</v>
      </c>
      <c r="X4568" s="90"/>
    </row>
    <row r="4569" spans="2:25" s="142" customFormat="1">
      <c r="B4569" s="517" t="s">
        <v>11532</v>
      </c>
      <c r="C4569" s="493"/>
      <c r="D4569" s="435" t="s">
        <v>1568</v>
      </c>
      <c r="E4569" s="436">
        <v>44622</v>
      </c>
      <c r="F4569" s="109" t="s">
        <v>1298</v>
      </c>
      <c r="G4569" s="25" t="s">
        <v>3960</v>
      </c>
      <c r="H4569" s="90" t="s">
        <v>51</v>
      </c>
      <c r="I4569" s="237" t="s">
        <v>4079</v>
      </c>
      <c r="J4569" s="135" t="s">
        <v>11813</v>
      </c>
      <c r="K4569" s="90" t="s">
        <v>10</v>
      </c>
      <c r="L4569" s="90" t="s">
        <v>3</v>
      </c>
      <c r="M4569" s="90" t="s">
        <v>1299</v>
      </c>
      <c r="N4569" s="25" t="s">
        <v>4</v>
      </c>
      <c r="O4569" s="25" t="s">
        <v>1300</v>
      </c>
      <c r="P4569" s="25"/>
      <c r="Q4569" s="25"/>
      <c r="R4569" s="1"/>
      <c r="S4569" s="1"/>
      <c r="T4569" s="1"/>
      <c r="U4569" s="522"/>
      <c r="V4569" s="90" t="s">
        <v>399</v>
      </c>
      <c r="W4569" s="90"/>
      <c r="X4569" s="90"/>
    </row>
    <row r="4570" spans="2:25" s="142" customFormat="1">
      <c r="B4570" s="517" t="s">
        <v>11532</v>
      </c>
      <c r="C4570" s="493"/>
      <c r="D4570" s="435" t="s">
        <v>1568</v>
      </c>
      <c r="E4570" s="436">
        <v>44622</v>
      </c>
      <c r="F4570" s="109" t="s">
        <v>1298</v>
      </c>
      <c r="G4570" s="25" t="s">
        <v>3960</v>
      </c>
      <c r="H4570" s="90" t="s">
        <v>51</v>
      </c>
      <c r="I4570" s="237" t="s">
        <v>4079</v>
      </c>
      <c r="J4570" s="135" t="s">
        <v>11813</v>
      </c>
      <c r="K4570" s="90" t="s">
        <v>12</v>
      </c>
      <c r="L4570" s="90" t="s">
        <v>3</v>
      </c>
      <c r="M4570" s="90" t="s">
        <v>1299</v>
      </c>
      <c r="N4570" s="25" t="s">
        <v>4</v>
      </c>
      <c r="O4570" s="25" t="s">
        <v>1300</v>
      </c>
      <c r="P4570" s="25"/>
      <c r="Q4570" s="25"/>
      <c r="R4570" s="1"/>
      <c r="S4570" s="1"/>
      <c r="T4570" s="1"/>
      <c r="U4570" s="522"/>
      <c r="V4570" s="90" t="s">
        <v>1309</v>
      </c>
      <c r="W4570" s="90"/>
      <c r="X4570" s="90"/>
    </row>
    <row r="4571" spans="2:25" s="142" customFormat="1">
      <c r="B4571" s="517" t="s">
        <v>11532</v>
      </c>
      <c r="C4571" s="493"/>
      <c r="D4571" s="435" t="s">
        <v>1568</v>
      </c>
      <c r="E4571" s="436">
        <v>44622</v>
      </c>
      <c r="F4571" s="109" t="s">
        <v>1298</v>
      </c>
      <c r="G4571" s="25" t="s">
        <v>3960</v>
      </c>
      <c r="H4571" s="90" t="s">
        <v>51</v>
      </c>
      <c r="I4571" s="237" t="s">
        <v>4079</v>
      </c>
      <c r="J4571" s="135" t="s">
        <v>11813</v>
      </c>
      <c r="K4571" s="90" t="s">
        <v>18</v>
      </c>
      <c r="L4571" s="90" t="s">
        <v>19</v>
      </c>
      <c r="M4571" s="90" t="s">
        <v>1299</v>
      </c>
      <c r="N4571" s="90"/>
      <c r="O4571" s="25" t="s">
        <v>1300</v>
      </c>
      <c r="P4571" s="90"/>
      <c r="Q4571" s="90"/>
      <c r="R4571" s="1"/>
      <c r="S4571" s="1"/>
      <c r="T4571" s="1"/>
      <c r="U4571" s="522"/>
      <c r="V4571" s="90" t="s">
        <v>17</v>
      </c>
      <c r="W4571" s="90"/>
      <c r="X4571" s="90"/>
    </row>
    <row r="4572" spans="2:25" s="142" customFormat="1">
      <c r="B4572" s="517" t="s">
        <v>11532</v>
      </c>
      <c r="C4572" s="493"/>
      <c r="D4572" s="435" t="s">
        <v>1568</v>
      </c>
      <c r="E4572" s="436">
        <v>44622</v>
      </c>
      <c r="F4572" s="109" t="s">
        <v>1298</v>
      </c>
      <c r="G4572" s="25" t="s">
        <v>3960</v>
      </c>
      <c r="H4572" s="90" t="s">
        <v>51</v>
      </c>
      <c r="I4572" s="237" t="s">
        <v>4079</v>
      </c>
      <c r="J4572" s="135" t="s">
        <v>11813</v>
      </c>
      <c r="K4572" s="90" t="s">
        <v>21</v>
      </c>
      <c r="L4572" s="90" t="s">
        <v>19</v>
      </c>
      <c r="M4572" s="90" t="s">
        <v>1299</v>
      </c>
      <c r="N4572" s="90" t="s">
        <v>1314</v>
      </c>
      <c r="O4572" s="25" t="s">
        <v>1300</v>
      </c>
      <c r="P4572" s="90"/>
      <c r="Q4572" s="90"/>
      <c r="R4572" s="1"/>
      <c r="S4572" s="1"/>
      <c r="T4572" s="1"/>
      <c r="U4572" s="522"/>
      <c r="V4572" s="90" t="s">
        <v>20</v>
      </c>
      <c r="W4572" s="90"/>
      <c r="X4572" s="90"/>
    </row>
    <row r="4573" spans="2:25" s="142" customFormat="1">
      <c r="B4573" s="517" t="s">
        <v>11532</v>
      </c>
      <c r="C4573" s="493"/>
      <c r="D4573" s="435" t="s">
        <v>1568</v>
      </c>
      <c r="E4573" s="436">
        <v>44622</v>
      </c>
      <c r="F4573" s="109" t="s">
        <v>1298</v>
      </c>
      <c r="G4573" s="25" t="s">
        <v>3960</v>
      </c>
      <c r="H4573" s="90" t="s">
        <v>51</v>
      </c>
      <c r="I4573" s="237" t="s">
        <v>4079</v>
      </c>
      <c r="J4573" s="135" t="s">
        <v>11813</v>
      </c>
      <c r="K4573" s="425" t="s">
        <v>11815</v>
      </c>
      <c r="L4573" s="1" t="s">
        <v>1938</v>
      </c>
      <c r="M4573" s="112" t="s">
        <v>1316</v>
      </c>
      <c r="N4573" s="90"/>
      <c r="O4573" s="25"/>
      <c r="P4573" s="90"/>
      <c r="Q4573" s="90">
        <v>1</v>
      </c>
      <c r="R4573" s="112" t="s">
        <v>11814</v>
      </c>
      <c r="S4573" s="123" t="s">
        <v>10185</v>
      </c>
      <c r="T4573" s="1" t="s">
        <v>11781</v>
      </c>
      <c r="U4573" s="112" t="s">
        <v>5044</v>
      </c>
      <c r="V4573" s="90" t="s">
        <v>11723</v>
      </c>
      <c r="W4573" s="90" t="s">
        <v>11723</v>
      </c>
      <c r="X4573" s="90"/>
    </row>
    <row r="4574" spans="2:25" s="142" customFormat="1" ht="15.75" customHeight="1">
      <c r="B4574" s="517" t="s">
        <v>11532</v>
      </c>
      <c r="C4574" s="493"/>
      <c r="D4574" s="435" t="s">
        <v>1568</v>
      </c>
      <c r="E4574" s="436">
        <v>44622</v>
      </c>
      <c r="F4574" s="109" t="s">
        <v>1298</v>
      </c>
      <c r="G4574" s="25" t="s">
        <v>3960</v>
      </c>
      <c r="H4574" s="90" t="s">
        <v>51</v>
      </c>
      <c r="I4574" s="237" t="s">
        <v>4079</v>
      </c>
      <c r="J4574" s="135" t="s">
        <v>11813</v>
      </c>
      <c r="K4574" s="425" t="s">
        <v>4081</v>
      </c>
      <c r="L4574" s="1" t="s">
        <v>1938</v>
      </c>
      <c r="M4574" s="112" t="s">
        <v>1316</v>
      </c>
      <c r="N4574" s="162" t="s">
        <v>398</v>
      </c>
      <c r="O4574" s="162" t="s">
        <v>11816</v>
      </c>
      <c r="P4574" s="25"/>
      <c r="Q4574" s="25">
        <v>2</v>
      </c>
      <c r="R4574" s="112" t="s">
        <v>11814</v>
      </c>
      <c r="S4574" s="123" t="s">
        <v>10185</v>
      </c>
      <c r="T4574" s="1" t="s">
        <v>11756</v>
      </c>
      <c r="U4574" s="112" t="s">
        <v>4680</v>
      </c>
      <c r="V4574" s="351" t="s">
        <v>4304</v>
      </c>
      <c r="W4574" s="351" t="s">
        <v>4304</v>
      </c>
      <c r="X4574" s="90"/>
    </row>
    <row r="4575" spans="2:25" s="142" customFormat="1" ht="15" customHeight="1">
      <c r="B4575" s="517" t="s">
        <v>11532</v>
      </c>
      <c r="C4575" s="493"/>
      <c r="D4575" s="435" t="s">
        <v>1568</v>
      </c>
      <c r="E4575" s="436">
        <v>44622</v>
      </c>
      <c r="F4575" s="109" t="s">
        <v>1298</v>
      </c>
      <c r="G4575" s="25" t="s">
        <v>3960</v>
      </c>
      <c r="H4575" s="90" t="s">
        <v>51</v>
      </c>
      <c r="I4575" s="237" t="s">
        <v>4079</v>
      </c>
      <c r="J4575" s="135" t="s">
        <v>11813</v>
      </c>
      <c r="K4575" s="425" t="s">
        <v>4087</v>
      </c>
      <c r="L4575" s="1" t="s">
        <v>1938</v>
      </c>
      <c r="M4575" s="112" t="s">
        <v>1316</v>
      </c>
      <c r="N4575" s="334"/>
      <c r="O4575" s="25"/>
      <c r="P4575" s="123"/>
      <c r="Q4575" s="123">
        <v>3</v>
      </c>
      <c r="R4575" s="112" t="s">
        <v>11814</v>
      </c>
      <c r="S4575" s="123" t="s">
        <v>10185</v>
      </c>
      <c r="T4575" s="1" t="s">
        <v>11757</v>
      </c>
      <c r="U4575" s="112" t="s">
        <v>5044</v>
      </c>
      <c r="V4575" s="136" t="s">
        <v>11684</v>
      </c>
      <c r="W4575" s="136" t="s">
        <v>11684</v>
      </c>
      <c r="X4575" s="90"/>
    </row>
    <row r="4576" spans="2:25" s="142" customFormat="1" ht="15" customHeight="1">
      <c r="B4576" s="517" t="s">
        <v>11532</v>
      </c>
      <c r="C4576" s="493"/>
      <c r="D4576" s="435" t="s">
        <v>1568</v>
      </c>
      <c r="E4576" s="436">
        <v>44622</v>
      </c>
      <c r="F4576" s="109" t="s">
        <v>1298</v>
      </c>
      <c r="G4576" s="25" t="s">
        <v>3960</v>
      </c>
      <c r="H4576" s="90" t="s">
        <v>51</v>
      </c>
      <c r="I4576" s="237" t="s">
        <v>4079</v>
      </c>
      <c r="J4576" s="135" t="s">
        <v>11813</v>
      </c>
      <c r="K4576" s="425" t="s">
        <v>4089</v>
      </c>
      <c r="L4576" s="1" t="s">
        <v>1938</v>
      </c>
      <c r="M4576" s="112" t="s">
        <v>1316</v>
      </c>
      <c r="N4576" s="334"/>
      <c r="O4576" s="25"/>
      <c r="P4576" s="123"/>
      <c r="Q4576" s="123">
        <v>4</v>
      </c>
      <c r="R4576" s="112" t="s">
        <v>11814</v>
      </c>
      <c r="S4576" s="123" t="s">
        <v>10185</v>
      </c>
      <c r="T4576" s="1" t="s">
        <v>11758</v>
      </c>
      <c r="U4576" s="112" t="s">
        <v>5044</v>
      </c>
      <c r="V4576" s="90" t="s">
        <v>11725</v>
      </c>
      <c r="W4576" s="90" t="s">
        <v>11725</v>
      </c>
      <c r="X4576" s="90"/>
    </row>
    <row r="4577" spans="2:25" s="142" customFormat="1" ht="16.5" customHeight="1">
      <c r="B4577" s="517" t="s">
        <v>11532</v>
      </c>
      <c r="C4577" s="493"/>
      <c r="D4577" s="435" t="s">
        <v>1568</v>
      </c>
      <c r="E4577" s="436">
        <v>44622</v>
      </c>
      <c r="F4577" s="109" t="s">
        <v>1298</v>
      </c>
      <c r="G4577" s="25" t="s">
        <v>3960</v>
      </c>
      <c r="H4577" s="90" t="s">
        <v>51</v>
      </c>
      <c r="I4577" s="237" t="s">
        <v>4079</v>
      </c>
      <c r="J4577" s="135" t="s">
        <v>11813</v>
      </c>
      <c r="K4577" s="135" t="s">
        <v>405</v>
      </c>
      <c r="L4577" s="135" t="s">
        <v>65</v>
      </c>
      <c r="M4577" s="90" t="s">
        <v>1299</v>
      </c>
      <c r="N4577" s="25" t="s">
        <v>4</v>
      </c>
      <c r="O4577" s="25"/>
      <c r="P4577" s="136"/>
      <c r="Q4577" s="136"/>
      <c r="R4577" s="112" t="s">
        <v>11814</v>
      </c>
      <c r="S4577" s="123" t="s">
        <v>10185</v>
      </c>
      <c r="T4577" s="1" t="s">
        <v>10686</v>
      </c>
      <c r="U4577" s="135" t="s">
        <v>65</v>
      </c>
      <c r="V4577" s="90" t="s">
        <v>406</v>
      </c>
      <c r="W4577" s="90" t="s">
        <v>406</v>
      </c>
      <c r="X4577" s="136"/>
      <c r="Y4577" s="142" t="b">
        <f>COUNT(SEARCH({"а";"б";"в";"г";"д";"е";"ё";"ж";"з";"и";"й";"к";"л";"м";"н";"о";"п";"р";"с";"т";"у";"ф";"х";"ц";"ч";"ш";"щ";"ъ";"ы";"ь";"э";"ю";"я"},I4577))&gt;0</f>
        <v>0</v>
      </c>
    </row>
    <row r="4578" spans="2:25" s="142" customFormat="1">
      <c r="B4578" s="517" t="s">
        <v>11532</v>
      </c>
      <c r="C4578" s="493"/>
      <c r="D4578" s="435" t="s">
        <v>1568</v>
      </c>
      <c r="E4578" s="436">
        <v>44622</v>
      </c>
      <c r="F4578" s="109" t="s">
        <v>1298</v>
      </c>
      <c r="G4578" s="25" t="s">
        <v>3960</v>
      </c>
      <c r="H4578" s="90" t="s">
        <v>51</v>
      </c>
      <c r="I4578" s="237" t="s">
        <v>4079</v>
      </c>
      <c r="J4578" s="135" t="s">
        <v>11813</v>
      </c>
      <c r="K4578" s="123" t="s">
        <v>407</v>
      </c>
      <c r="L4578" s="135" t="s">
        <v>65</v>
      </c>
      <c r="M4578" s="112" t="s">
        <v>1316</v>
      </c>
      <c r="N4578" s="136"/>
      <c r="O4578" s="136"/>
      <c r="P4578" s="136"/>
      <c r="Q4578" s="90">
        <v>5</v>
      </c>
      <c r="R4578" s="112" t="s">
        <v>11817</v>
      </c>
      <c r="S4578" s="123" t="s">
        <v>10185</v>
      </c>
      <c r="T4578" s="1" t="s">
        <v>10687</v>
      </c>
      <c r="U4578" s="135" t="s">
        <v>65</v>
      </c>
      <c r="V4578" s="90" t="s">
        <v>408</v>
      </c>
      <c r="W4578" s="90" t="s">
        <v>408</v>
      </c>
      <c r="X4578" s="136"/>
      <c r="Y4578" s="142" t="b">
        <f>COUNT(SEARCH({"а";"б";"в";"г";"д";"е";"ё";"ж";"з";"и";"й";"к";"л";"м";"н";"о";"п";"р";"с";"т";"у";"ф";"х";"ц";"ч";"ш";"щ";"ъ";"ы";"ь";"э";"ю";"я"},I4578))&gt;0</f>
        <v>0</v>
      </c>
    </row>
    <row r="4579" spans="2:25" s="519" customFormat="1" ht="16.5" customHeight="1">
      <c r="B4579" s="517" t="s">
        <v>11532</v>
      </c>
      <c r="C4579" s="493"/>
      <c r="D4579" s="435" t="s">
        <v>1568</v>
      </c>
      <c r="E4579" s="436">
        <v>44622</v>
      </c>
      <c r="F4579" s="520" t="s">
        <v>1298</v>
      </c>
      <c r="G4579" s="281" t="s">
        <v>3960</v>
      </c>
      <c r="H4579" s="90" t="s">
        <v>51</v>
      </c>
      <c r="I4579" s="521" t="s">
        <v>3998</v>
      </c>
      <c r="J4579" s="425" t="s">
        <v>11818</v>
      </c>
      <c r="K4579" s="425" t="s">
        <v>11728</v>
      </c>
      <c r="L4579" s="1" t="s">
        <v>1938</v>
      </c>
      <c r="M4579" s="90" t="s">
        <v>1299</v>
      </c>
      <c r="N4579" s="281" t="s">
        <v>4</v>
      </c>
      <c r="O4579" s="281"/>
      <c r="P4579" s="281" t="s">
        <v>1441</v>
      </c>
      <c r="R4579" s="421" t="s">
        <v>11817</v>
      </c>
      <c r="S4579" s="253" t="s">
        <v>10185</v>
      </c>
      <c r="T4579" s="351" t="s">
        <v>11782</v>
      </c>
      <c r="U4579" s="421" t="s">
        <v>4393</v>
      </c>
      <c r="V4579" s="351" t="s">
        <v>11783</v>
      </c>
      <c r="W4579" s="351" t="s">
        <v>11783</v>
      </c>
      <c r="X4579" s="218"/>
    </row>
    <row r="4580" spans="2:25" s="142" customFormat="1" ht="16.5" customHeight="1">
      <c r="B4580" s="517" t="s">
        <v>11532</v>
      </c>
      <c r="C4580" s="493"/>
      <c r="D4580" s="435" t="s">
        <v>1568</v>
      </c>
      <c r="E4580" s="436">
        <v>44622</v>
      </c>
      <c r="F4580" s="109" t="s">
        <v>1298</v>
      </c>
      <c r="G4580" s="25" t="s">
        <v>3960</v>
      </c>
      <c r="H4580" s="90" t="s">
        <v>51</v>
      </c>
      <c r="I4580" s="237" t="s">
        <v>3998</v>
      </c>
      <c r="J4580" s="135" t="s">
        <v>11818</v>
      </c>
      <c r="K4580" s="425" t="s">
        <v>11680</v>
      </c>
      <c r="L4580" s="1" t="s">
        <v>1938</v>
      </c>
      <c r="M4580" s="90" t="s">
        <v>1299</v>
      </c>
      <c r="N4580" s="25" t="s">
        <v>4</v>
      </c>
      <c r="O4580" s="25"/>
      <c r="P4580" s="90"/>
      <c r="Q4580" s="90"/>
      <c r="R4580" s="112" t="s">
        <v>11817</v>
      </c>
      <c r="S4580" s="123" t="s">
        <v>10185</v>
      </c>
      <c r="T4580" s="1" t="s">
        <v>11784</v>
      </c>
      <c r="U4580" s="112" t="s">
        <v>5044</v>
      </c>
      <c r="V4580" s="136" t="s">
        <v>416</v>
      </c>
      <c r="W4580" s="136" t="s">
        <v>416</v>
      </c>
      <c r="X4580" s="90"/>
    </row>
    <row r="4581" spans="2:25" s="142" customFormat="1">
      <c r="B4581" s="517" t="s">
        <v>11532</v>
      </c>
      <c r="C4581" s="493"/>
      <c r="D4581" s="435" t="s">
        <v>1568</v>
      </c>
      <c r="E4581" s="436">
        <v>44622</v>
      </c>
      <c r="F4581" s="109" t="s">
        <v>1298</v>
      </c>
      <c r="G4581" s="25" t="s">
        <v>3960</v>
      </c>
      <c r="H4581" s="90" t="s">
        <v>51</v>
      </c>
      <c r="I4581" s="237" t="s">
        <v>3998</v>
      </c>
      <c r="J4581" s="135" t="s">
        <v>11818</v>
      </c>
      <c r="K4581" s="90" t="s">
        <v>14</v>
      </c>
      <c r="L4581" s="90" t="s">
        <v>15</v>
      </c>
      <c r="M4581" s="90" t="s">
        <v>1299</v>
      </c>
      <c r="N4581" s="90"/>
      <c r="O4581" s="25" t="s">
        <v>1300</v>
      </c>
      <c r="P4581" s="90"/>
      <c r="Q4581" s="90"/>
      <c r="R4581" s="112"/>
      <c r="S4581" s="90"/>
      <c r="T4581" s="90"/>
      <c r="U4581" s="90"/>
      <c r="V4581" s="90" t="s">
        <v>13</v>
      </c>
      <c r="W4581" s="90"/>
      <c r="X4581" s="90"/>
    </row>
    <row r="4582" spans="2:25" s="142" customFormat="1">
      <c r="B4582" s="517" t="s">
        <v>11532</v>
      </c>
      <c r="C4582" s="493"/>
      <c r="D4582" s="435" t="s">
        <v>1568</v>
      </c>
      <c r="E4582" s="436">
        <v>44622</v>
      </c>
      <c r="F4582" s="109" t="s">
        <v>1298</v>
      </c>
      <c r="G4582" s="25" t="s">
        <v>3960</v>
      </c>
      <c r="H4582" s="90" t="s">
        <v>51</v>
      </c>
      <c r="I4582" s="237" t="s">
        <v>3998</v>
      </c>
      <c r="J4582" s="135" t="s">
        <v>11818</v>
      </c>
      <c r="K4582" s="90" t="s">
        <v>8</v>
      </c>
      <c r="L4582" s="1" t="s">
        <v>1938</v>
      </c>
      <c r="M4582" s="90" t="s">
        <v>1299</v>
      </c>
      <c r="N4582" s="162" t="s">
        <v>398</v>
      </c>
      <c r="O4582" s="162" t="s">
        <v>1305</v>
      </c>
      <c r="P4582" s="90"/>
      <c r="Q4582" s="90"/>
      <c r="R4582" s="1"/>
      <c r="S4582" s="90"/>
      <c r="T4582" s="1"/>
      <c r="U4582" s="112"/>
      <c r="V4582" s="90" t="s">
        <v>67</v>
      </c>
      <c r="W4582" s="215" t="s">
        <v>3965</v>
      </c>
      <c r="X4582" s="90"/>
    </row>
    <row r="4583" spans="2:25" s="142" customFormat="1">
      <c r="B4583" s="517" t="s">
        <v>11532</v>
      </c>
      <c r="C4583" s="493"/>
      <c r="D4583" s="435" t="s">
        <v>1568</v>
      </c>
      <c r="E4583" s="436">
        <v>44622</v>
      </c>
      <c r="F4583" s="109" t="s">
        <v>1298</v>
      </c>
      <c r="G4583" s="25" t="s">
        <v>3960</v>
      </c>
      <c r="H4583" s="90" t="s">
        <v>51</v>
      </c>
      <c r="I4583" s="237" t="s">
        <v>3998</v>
      </c>
      <c r="J4583" s="135" t="s">
        <v>11818</v>
      </c>
      <c r="K4583" s="90" t="s">
        <v>10</v>
      </c>
      <c r="L4583" s="90" t="s">
        <v>3</v>
      </c>
      <c r="M4583" s="90" t="s">
        <v>1299</v>
      </c>
      <c r="N4583" s="25" t="s">
        <v>4</v>
      </c>
      <c r="O4583" s="25" t="s">
        <v>1300</v>
      </c>
      <c r="P4583" s="25"/>
      <c r="Q4583" s="25"/>
      <c r="R4583" s="1"/>
      <c r="S4583" s="90"/>
      <c r="T4583" s="90"/>
      <c r="U4583" s="90"/>
      <c r="V4583" s="90" t="s">
        <v>399</v>
      </c>
      <c r="W4583" s="90"/>
      <c r="X4583" s="90"/>
    </row>
    <row r="4584" spans="2:25" s="142" customFormat="1">
      <c r="B4584" s="517" t="s">
        <v>11532</v>
      </c>
      <c r="C4584" s="493"/>
      <c r="D4584" s="435" t="s">
        <v>1568</v>
      </c>
      <c r="E4584" s="436">
        <v>44622</v>
      </c>
      <c r="F4584" s="109" t="s">
        <v>1298</v>
      </c>
      <c r="G4584" s="25" t="s">
        <v>3960</v>
      </c>
      <c r="H4584" s="90" t="s">
        <v>51</v>
      </c>
      <c r="I4584" s="237" t="s">
        <v>3998</v>
      </c>
      <c r="J4584" s="135" t="s">
        <v>11818</v>
      </c>
      <c r="K4584" s="90" t="s">
        <v>12</v>
      </c>
      <c r="L4584" s="90" t="s">
        <v>3</v>
      </c>
      <c r="M4584" s="90" t="s">
        <v>1299</v>
      </c>
      <c r="N4584" s="25" t="s">
        <v>4</v>
      </c>
      <c r="O4584" s="25" t="s">
        <v>1300</v>
      </c>
      <c r="P4584" s="25"/>
      <c r="Q4584" s="25"/>
      <c r="R4584" s="1"/>
      <c r="S4584" s="90"/>
      <c r="T4584" s="90"/>
      <c r="U4584" s="90"/>
      <c r="V4584" s="90" t="s">
        <v>1309</v>
      </c>
      <c r="W4584" s="90"/>
      <c r="X4584" s="90"/>
    </row>
    <row r="4585" spans="2:25" s="142" customFormat="1">
      <c r="B4585" s="517" t="s">
        <v>11532</v>
      </c>
      <c r="C4585" s="493"/>
      <c r="D4585" s="435" t="s">
        <v>1568</v>
      </c>
      <c r="E4585" s="436">
        <v>44622</v>
      </c>
      <c r="F4585" s="109" t="s">
        <v>1298</v>
      </c>
      <c r="G4585" s="25" t="s">
        <v>3960</v>
      </c>
      <c r="H4585" s="90" t="s">
        <v>51</v>
      </c>
      <c r="I4585" s="237" t="s">
        <v>3998</v>
      </c>
      <c r="J4585" s="135" t="s">
        <v>11818</v>
      </c>
      <c r="K4585" s="90" t="s">
        <v>18</v>
      </c>
      <c r="L4585" s="90" t="s">
        <v>19</v>
      </c>
      <c r="M4585" s="90" t="s">
        <v>1299</v>
      </c>
      <c r="N4585" s="90"/>
      <c r="O4585" s="25" t="s">
        <v>1300</v>
      </c>
      <c r="P4585" s="90"/>
      <c r="Q4585" s="90"/>
      <c r="R4585" s="1"/>
      <c r="S4585" s="90"/>
      <c r="T4585" s="90"/>
      <c r="U4585" s="90"/>
      <c r="V4585" s="90" t="s">
        <v>17</v>
      </c>
      <c r="W4585" s="90"/>
      <c r="X4585" s="90"/>
    </row>
    <row r="4586" spans="2:25" s="142" customFormat="1">
      <c r="B4586" s="517" t="s">
        <v>11532</v>
      </c>
      <c r="C4586" s="493"/>
      <c r="D4586" s="435" t="s">
        <v>1568</v>
      </c>
      <c r="E4586" s="436">
        <v>44622</v>
      </c>
      <c r="F4586" s="109" t="s">
        <v>1298</v>
      </c>
      <c r="G4586" s="25" t="s">
        <v>3960</v>
      </c>
      <c r="H4586" s="90" t="s">
        <v>51</v>
      </c>
      <c r="I4586" s="237" t="s">
        <v>3998</v>
      </c>
      <c r="J4586" s="135" t="s">
        <v>11818</v>
      </c>
      <c r="K4586" s="90" t="s">
        <v>21</v>
      </c>
      <c r="L4586" s="90" t="s">
        <v>19</v>
      </c>
      <c r="M4586" s="90" t="s">
        <v>1299</v>
      </c>
      <c r="N4586" s="90" t="s">
        <v>1314</v>
      </c>
      <c r="O4586" s="25" t="s">
        <v>1300</v>
      </c>
      <c r="P4586" s="90"/>
      <c r="Q4586" s="90"/>
      <c r="R4586" s="1"/>
      <c r="S4586" s="90"/>
      <c r="T4586" s="90"/>
      <c r="U4586" s="90"/>
      <c r="V4586" s="90" t="s">
        <v>20</v>
      </c>
      <c r="W4586" s="90"/>
      <c r="X4586" s="90"/>
    </row>
    <row r="4587" spans="2:25" s="142" customFormat="1">
      <c r="B4587" s="517" t="s">
        <v>11532</v>
      </c>
      <c r="C4587" s="493"/>
      <c r="D4587" s="435" t="s">
        <v>1568</v>
      </c>
      <c r="E4587" s="436">
        <v>44622</v>
      </c>
      <c r="F4587" s="109" t="s">
        <v>1298</v>
      </c>
      <c r="G4587" s="25" t="s">
        <v>3960</v>
      </c>
      <c r="H4587" s="90" t="s">
        <v>51</v>
      </c>
      <c r="I4587" s="237" t="s">
        <v>3998</v>
      </c>
      <c r="J4587" s="135" t="s">
        <v>11818</v>
      </c>
      <c r="K4587" s="425" t="s">
        <v>11730</v>
      </c>
      <c r="L4587" s="1" t="s">
        <v>1938</v>
      </c>
      <c r="M4587" s="112" t="s">
        <v>1316</v>
      </c>
      <c r="N4587" s="90"/>
      <c r="O4587" s="25"/>
      <c r="P4587" s="90"/>
      <c r="Q4587" s="90">
        <v>1</v>
      </c>
      <c r="R4587" s="112" t="s">
        <v>11817</v>
      </c>
      <c r="S4587" s="123" t="s">
        <v>10185</v>
      </c>
      <c r="T4587" s="1" t="s">
        <v>11785</v>
      </c>
      <c r="U4587" s="112" t="s">
        <v>5044</v>
      </c>
      <c r="V4587" s="90" t="s">
        <v>11731</v>
      </c>
      <c r="W4587" s="90" t="s">
        <v>11731</v>
      </c>
      <c r="X4587" s="90"/>
    </row>
    <row r="4588" spans="2:25" s="142" customFormat="1" ht="15.75" customHeight="1">
      <c r="B4588" s="517" t="s">
        <v>11532</v>
      </c>
      <c r="C4588" s="493"/>
      <c r="D4588" s="435" t="s">
        <v>1568</v>
      </c>
      <c r="E4588" s="436">
        <v>44622</v>
      </c>
      <c r="F4588" s="109" t="s">
        <v>1298</v>
      </c>
      <c r="G4588" s="25" t="s">
        <v>3960</v>
      </c>
      <c r="H4588" s="90" t="s">
        <v>51</v>
      </c>
      <c r="I4588" s="237" t="s">
        <v>3998</v>
      </c>
      <c r="J4588" s="135" t="s">
        <v>11818</v>
      </c>
      <c r="K4588" s="425" t="s">
        <v>4000</v>
      </c>
      <c r="L4588" s="1" t="s">
        <v>1938</v>
      </c>
      <c r="M4588" s="112" t="s">
        <v>1316</v>
      </c>
      <c r="N4588" s="162" t="s">
        <v>398</v>
      </c>
      <c r="O4588" s="162" t="s">
        <v>11819</v>
      </c>
      <c r="P4588" s="25"/>
      <c r="Q4588" s="25">
        <v>2</v>
      </c>
      <c r="R4588" s="112" t="s">
        <v>11817</v>
      </c>
      <c r="S4588" s="123" t="s">
        <v>10185</v>
      </c>
      <c r="T4588" s="1" t="s">
        <v>11759</v>
      </c>
      <c r="U4588" s="112" t="s">
        <v>4680</v>
      </c>
      <c r="V4588" s="351" t="s">
        <v>11726</v>
      </c>
      <c r="W4588" s="351" t="s">
        <v>11726</v>
      </c>
      <c r="X4588" s="90"/>
    </row>
    <row r="4589" spans="2:25" s="142" customFormat="1" ht="15" customHeight="1">
      <c r="B4589" s="517" t="s">
        <v>11532</v>
      </c>
      <c r="C4589" s="493"/>
      <c r="D4589" s="435" t="s">
        <v>1568</v>
      </c>
      <c r="E4589" s="436">
        <v>44622</v>
      </c>
      <c r="F4589" s="109" t="s">
        <v>1298</v>
      </c>
      <c r="G4589" s="25" t="s">
        <v>3960</v>
      </c>
      <c r="H4589" s="90" t="s">
        <v>51</v>
      </c>
      <c r="I4589" s="237" t="s">
        <v>3998</v>
      </c>
      <c r="J4589" s="135" t="s">
        <v>11818</v>
      </c>
      <c r="K4589" s="425" t="s">
        <v>4006</v>
      </c>
      <c r="L4589" s="1" t="s">
        <v>1938</v>
      </c>
      <c r="M4589" s="112" t="s">
        <v>1316</v>
      </c>
      <c r="N4589" s="334"/>
      <c r="O4589" s="25"/>
      <c r="P4589" s="123"/>
      <c r="Q4589" s="123">
        <v>3</v>
      </c>
      <c r="R4589" s="112" t="s">
        <v>11817</v>
      </c>
      <c r="S4589" s="123" t="s">
        <v>10185</v>
      </c>
      <c r="T4589" s="1" t="s">
        <v>11760</v>
      </c>
      <c r="U4589" s="112" t="s">
        <v>5044</v>
      </c>
      <c r="V4589" s="136" t="s">
        <v>11684</v>
      </c>
      <c r="W4589" s="136" t="s">
        <v>11684</v>
      </c>
      <c r="X4589" s="90"/>
    </row>
    <row r="4590" spans="2:25" s="142" customFormat="1" ht="15" customHeight="1">
      <c r="B4590" s="517" t="s">
        <v>11532</v>
      </c>
      <c r="C4590" s="493"/>
      <c r="D4590" s="435" t="s">
        <v>1568</v>
      </c>
      <c r="E4590" s="436">
        <v>44622</v>
      </c>
      <c r="F4590" s="109" t="s">
        <v>1298</v>
      </c>
      <c r="G4590" s="25" t="s">
        <v>3960</v>
      </c>
      <c r="H4590" s="90" t="s">
        <v>51</v>
      </c>
      <c r="I4590" s="237" t="s">
        <v>3998</v>
      </c>
      <c r="J4590" s="135" t="s">
        <v>11818</v>
      </c>
      <c r="K4590" s="425" t="s">
        <v>4008</v>
      </c>
      <c r="L4590" s="1" t="s">
        <v>1938</v>
      </c>
      <c r="M4590" s="112" t="s">
        <v>1316</v>
      </c>
      <c r="N4590" s="334"/>
      <c r="O4590" s="25"/>
      <c r="P4590" s="123"/>
      <c r="Q4590" s="123">
        <v>4</v>
      </c>
      <c r="R4590" s="112" t="s">
        <v>11817</v>
      </c>
      <c r="S4590" s="123" t="s">
        <v>10185</v>
      </c>
      <c r="T4590" s="1" t="s">
        <v>11762</v>
      </c>
      <c r="U4590" s="112" t="s">
        <v>5044</v>
      </c>
      <c r="V4590" s="90" t="s">
        <v>11732</v>
      </c>
      <c r="W4590" s="90" t="s">
        <v>11732</v>
      </c>
      <c r="X4590" s="90"/>
    </row>
    <row r="4591" spans="2:25" s="142" customFormat="1" ht="16.5" customHeight="1">
      <c r="B4591" s="517" t="s">
        <v>11532</v>
      </c>
      <c r="C4591" s="493"/>
      <c r="D4591" s="435" t="s">
        <v>1568</v>
      </c>
      <c r="E4591" s="436">
        <v>44622</v>
      </c>
      <c r="F4591" s="109" t="s">
        <v>1298</v>
      </c>
      <c r="G4591" s="25" t="s">
        <v>3960</v>
      </c>
      <c r="H4591" s="90" t="s">
        <v>51</v>
      </c>
      <c r="I4591" s="237" t="s">
        <v>3998</v>
      </c>
      <c r="J4591" s="135" t="s">
        <v>11818</v>
      </c>
      <c r="K4591" s="135" t="s">
        <v>405</v>
      </c>
      <c r="L4591" s="135" t="s">
        <v>65</v>
      </c>
      <c r="M4591" s="90" t="s">
        <v>1299</v>
      </c>
      <c r="N4591" s="25" t="s">
        <v>4</v>
      </c>
      <c r="O4591" s="25"/>
      <c r="P4591" s="136"/>
      <c r="Q4591" s="136"/>
      <c r="R4591" s="112" t="s">
        <v>11817</v>
      </c>
      <c r="S4591" s="123" t="s">
        <v>10185</v>
      </c>
      <c r="T4591" s="1" t="s">
        <v>10686</v>
      </c>
      <c r="U4591" s="135" t="s">
        <v>65</v>
      </c>
      <c r="V4591" s="90" t="s">
        <v>406</v>
      </c>
      <c r="W4591" s="90" t="s">
        <v>406</v>
      </c>
      <c r="X4591" s="136"/>
      <c r="Y4591" s="142" t="b">
        <f>COUNT(SEARCH({"а";"б";"в";"г";"д";"е";"ё";"ж";"з";"и";"й";"к";"л";"м";"н";"о";"п";"р";"с";"т";"у";"ф";"х";"ц";"ч";"ш";"щ";"ъ";"ы";"ь";"э";"ю";"я"},I4591))&gt;0</f>
        <v>0</v>
      </c>
    </row>
    <row r="4592" spans="2:25" s="142" customFormat="1">
      <c r="B4592" s="517" t="s">
        <v>11532</v>
      </c>
      <c r="C4592" s="493"/>
      <c r="D4592" s="435" t="s">
        <v>1568</v>
      </c>
      <c r="E4592" s="436">
        <v>44622</v>
      </c>
      <c r="F4592" s="109" t="s">
        <v>1298</v>
      </c>
      <c r="G4592" s="25" t="s">
        <v>3960</v>
      </c>
      <c r="H4592" s="90" t="s">
        <v>51</v>
      </c>
      <c r="I4592" s="237" t="s">
        <v>3998</v>
      </c>
      <c r="J4592" s="135" t="s">
        <v>11818</v>
      </c>
      <c r="K4592" s="123" t="s">
        <v>407</v>
      </c>
      <c r="L4592" s="135" t="s">
        <v>65</v>
      </c>
      <c r="M4592" s="112" t="s">
        <v>1316</v>
      </c>
      <c r="N4592" s="136"/>
      <c r="O4592" s="136"/>
      <c r="P4592" s="136"/>
      <c r="Q4592" s="90">
        <v>5</v>
      </c>
      <c r="R4592" s="112" t="s">
        <v>11817</v>
      </c>
      <c r="S4592" s="123" t="s">
        <v>10185</v>
      </c>
      <c r="T4592" s="1" t="s">
        <v>10687</v>
      </c>
      <c r="U4592" s="135" t="s">
        <v>65</v>
      </c>
      <c r="V4592" s="90" t="s">
        <v>408</v>
      </c>
      <c r="W4592" s="90" t="s">
        <v>408</v>
      </c>
      <c r="X4592" s="136"/>
      <c r="Y4592" s="142" t="b">
        <f>COUNT(SEARCH({"а";"б";"в";"г";"д";"е";"ё";"ж";"з";"и";"й";"к";"л";"м";"н";"о";"п";"р";"с";"т";"у";"ф";"х";"ц";"ч";"ш";"щ";"ъ";"ы";"ь";"э";"ю";"я"},I4592))&gt;0</f>
        <v>0</v>
      </c>
    </row>
    <row r="4593" spans="2:24">
      <c r="B4593" s="219" t="s">
        <v>1464</v>
      </c>
      <c r="C4593" s="219"/>
      <c r="D4593" s="220"/>
      <c r="E4593" s="220"/>
      <c r="F4593" s="220" t="s">
        <v>1298</v>
      </c>
      <c r="G4593" s="220" t="s">
        <v>236</v>
      </c>
      <c r="H4593" s="220" t="s">
        <v>3819</v>
      </c>
      <c r="I4593" s="221" t="s">
        <v>1472</v>
      </c>
      <c r="J4593" s="220" t="s">
        <v>3820</v>
      </c>
      <c r="K4593" s="222" t="s">
        <v>1471</v>
      </c>
      <c r="L4593" s="223" t="s">
        <v>585</v>
      </c>
      <c r="M4593" s="223" t="s">
        <v>1299</v>
      </c>
      <c r="N4593" s="222" t="s">
        <v>4</v>
      </c>
      <c r="O4593" s="222"/>
      <c r="P4593" s="222" t="s">
        <v>1441</v>
      </c>
      <c r="Q4593" s="222"/>
      <c r="R4593" s="222"/>
      <c r="S4593" s="222"/>
      <c r="T4593" s="222"/>
      <c r="U4593" s="222"/>
      <c r="V4593" s="222" t="s">
        <v>1330</v>
      </c>
      <c r="W4593" s="222" t="s">
        <v>1473</v>
      </c>
      <c r="X4593" s="1"/>
    </row>
    <row r="4594" spans="2:24">
      <c r="B4594" s="155" t="s">
        <v>1464</v>
      </c>
      <c r="C4594" s="155"/>
      <c r="D4594" s="25"/>
      <c r="E4594" s="25"/>
      <c r="F4594" s="25" t="s">
        <v>1298</v>
      </c>
      <c r="G4594" s="25" t="s">
        <v>236</v>
      </c>
      <c r="H4594" s="25" t="s">
        <v>3819</v>
      </c>
      <c r="I4594" s="195" t="s">
        <v>1472</v>
      </c>
      <c r="J4594" s="123" t="s">
        <v>3820</v>
      </c>
      <c r="K4594" s="12" t="s">
        <v>14</v>
      </c>
      <c r="L4594" s="12" t="s">
        <v>15</v>
      </c>
      <c r="M4594" s="90" t="s">
        <v>1299</v>
      </c>
      <c r="N4594" s="90"/>
      <c r="O4594" s="90"/>
      <c r="P4594" s="12"/>
      <c r="Q4594" s="12"/>
      <c r="R4594" s="12"/>
      <c r="S4594" s="12"/>
      <c r="T4594" s="12"/>
      <c r="U4594" s="25"/>
      <c r="V4594" s="25" t="s">
        <v>13</v>
      </c>
      <c r="W4594" s="12"/>
      <c r="X4594" s="12"/>
    </row>
    <row r="4595" spans="2:24">
      <c r="B4595" s="155" t="s">
        <v>1464</v>
      </c>
      <c r="C4595" s="155"/>
      <c r="D4595" s="25"/>
      <c r="E4595" s="25"/>
      <c r="F4595" s="25" t="s">
        <v>1298</v>
      </c>
      <c r="G4595" s="25" t="s">
        <v>236</v>
      </c>
      <c r="H4595" s="25" t="s">
        <v>3819</v>
      </c>
      <c r="I4595" s="195" t="s">
        <v>1472</v>
      </c>
      <c r="J4595" s="123" t="s">
        <v>3820</v>
      </c>
      <c r="K4595" s="12" t="s">
        <v>8</v>
      </c>
      <c r="L4595" s="90" t="s">
        <v>1304</v>
      </c>
      <c r="M4595" s="90" t="s">
        <v>1299</v>
      </c>
      <c r="N4595" s="162" t="s">
        <v>398</v>
      </c>
      <c r="O4595" s="162" t="s">
        <v>1305</v>
      </c>
      <c r="P4595" s="12"/>
      <c r="Q4595" s="12"/>
      <c r="R4595" s="12"/>
      <c r="S4595" s="12"/>
      <c r="T4595" s="12"/>
      <c r="U4595" s="90"/>
      <c r="V4595" s="90" t="s">
        <v>1306</v>
      </c>
      <c r="W4595" s="12"/>
      <c r="X4595" s="12"/>
    </row>
    <row r="4596" spans="2:24">
      <c r="B4596" s="155" t="s">
        <v>1464</v>
      </c>
      <c r="C4596" s="155"/>
      <c r="D4596" s="25"/>
      <c r="E4596" s="25"/>
      <c r="F4596" s="25" t="s">
        <v>1298</v>
      </c>
      <c r="G4596" s="25" t="s">
        <v>236</v>
      </c>
      <c r="H4596" s="25" t="s">
        <v>3819</v>
      </c>
      <c r="I4596" s="195" t="s">
        <v>1472</v>
      </c>
      <c r="J4596" s="123" t="s">
        <v>3820</v>
      </c>
      <c r="K4596" s="12" t="s">
        <v>10</v>
      </c>
      <c r="L4596" s="90" t="s">
        <v>3</v>
      </c>
      <c r="M4596" s="90" t="s">
        <v>1299</v>
      </c>
      <c r="N4596" s="25" t="s">
        <v>4</v>
      </c>
      <c r="O4596" s="25"/>
      <c r="P4596" s="25"/>
      <c r="Q4596" s="25"/>
      <c r="R4596" s="12"/>
      <c r="S4596" s="12"/>
      <c r="T4596" s="12"/>
      <c r="U4596" s="25"/>
      <c r="V4596" s="25" t="s">
        <v>399</v>
      </c>
      <c r="W4596" s="12"/>
      <c r="X4596" s="12"/>
    </row>
    <row r="4597" spans="2:24">
      <c r="B4597" s="155" t="s">
        <v>1464</v>
      </c>
      <c r="C4597" s="155"/>
      <c r="D4597" s="25"/>
      <c r="E4597" s="25"/>
      <c r="F4597" s="25" t="s">
        <v>1298</v>
      </c>
      <c r="G4597" s="25" t="s">
        <v>236</v>
      </c>
      <c r="H4597" s="25" t="s">
        <v>3819</v>
      </c>
      <c r="I4597" s="195" t="s">
        <v>1472</v>
      </c>
      <c r="J4597" s="123" t="s">
        <v>3820</v>
      </c>
      <c r="K4597" s="12" t="s">
        <v>12</v>
      </c>
      <c r="L4597" s="90" t="s">
        <v>3</v>
      </c>
      <c r="M4597" s="90" t="s">
        <v>1299</v>
      </c>
      <c r="N4597" s="25" t="s">
        <v>4</v>
      </c>
      <c r="O4597" s="25"/>
      <c r="P4597" s="25"/>
      <c r="Q4597" s="25"/>
      <c r="R4597" s="12"/>
      <c r="S4597" s="12"/>
      <c r="T4597" s="12"/>
      <c r="U4597" s="25"/>
      <c r="V4597" s="25" t="s">
        <v>1309</v>
      </c>
      <c r="W4597" s="12"/>
      <c r="X4597" s="12"/>
    </row>
    <row r="4598" spans="2:24">
      <c r="B4598" s="155" t="s">
        <v>1464</v>
      </c>
      <c r="C4598" s="155"/>
      <c r="D4598" s="25"/>
      <c r="E4598" s="25"/>
      <c r="F4598" s="25" t="s">
        <v>1298</v>
      </c>
      <c r="G4598" s="25" t="s">
        <v>236</v>
      </c>
      <c r="H4598" s="25" t="s">
        <v>3819</v>
      </c>
      <c r="I4598" s="195" t="s">
        <v>1472</v>
      </c>
      <c r="J4598" s="123" t="s">
        <v>3820</v>
      </c>
      <c r="K4598" s="12" t="s">
        <v>18</v>
      </c>
      <c r="L4598" s="90" t="s">
        <v>19</v>
      </c>
      <c r="M4598" s="90" t="s">
        <v>1299</v>
      </c>
      <c r="N4598" s="90"/>
      <c r="O4598" s="90"/>
      <c r="P4598" s="12"/>
      <c r="Q4598" s="12"/>
      <c r="R4598" s="12"/>
      <c r="S4598" s="12"/>
      <c r="T4598" s="12"/>
      <c r="U4598" s="90"/>
      <c r="V4598" s="90" t="s">
        <v>17</v>
      </c>
      <c r="W4598" s="12"/>
      <c r="X4598" s="12"/>
    </row>
    <row r="4599" spans="2:24">
      <c r="B4599" s="155" t="s">
        <v>1464</v>
      </c>
      <c r="C4599" s="155"/>
      <c r="D4599" s="25"/>
      <c r="E4599" s="25"/>
      <c r="F4599" s="25" t="s">
        <v>1298</v>
      </c>
      <c r="G4599" s="25" t="s">
        <v>236</v>
      </c>
      <c r="H4599" s="25" t="s">
        <v>3819</v>
      </c>
      <c r="I4599" s="195" t="s">
        <v>1472</v>
      </c>
      <c r="J4599" s="123" t="s">
        <v>3820</v>
      </c>
      <c r="K4599" s="90" t="s">
        <v>21</v>
      </c>
      <c r="L4599" s="90" t="s">
        <v>19</v>
      </c>
      <c r="M4599" s="90" t="s">
        <v>1299</v>
      </c>
      <c r="N4599" s="90" t="s">
        <v>1314</v>
      </c>
      <c r="O4599" s="141"/>
      <c r="P4599" s="12"/>
      <c r="Q4599" s="12"/>
      <c r="R4599" s="12"/>
      <c r="S4599" s="12"/>
      <c r="T4599" s="12"/>
      <c r="U4599" s="90"/>
      <c r="V4599" s="90" t="s">
        <v>20</v>
      </c>
      <c r="W4599" s="12"/>
      <c r="X4599" s="12"/>
    </row>
    <row r="4600" spans="2:24">
      <c r="B4600" s="155" t="s">
        <v>1464</v>
      </c>
      <c r="C4600" s="155"/>
      <c r="D4600" s="25"/>
      <c r="E4600" s="25"/>
      <c r="F4600" s="25" t="s">
        <v>1298</v>
      </c>
      <c r="G4600" s="123" t="s">
        <v>236</v>
      </c>
      <c r="H4600" s="25" t="s">
        <v>3819</v>
      </c>
      <c r="I4600" s="195" t="s">
        <v>1472</v>
      </c>
      <c r="J4600" s="123" t="s">
        <v>3820</v>
      </c>
      <c r="K4600" s="90" t="s">
        <v>3821</v>
      </c>
      <c r="L4600" s="90" t="s">
        <v>592</v>
      </c>
      <c r="M4600" s="1" t="s">
        <v>1316</v>
      </c>
      <c r="N4600" s="95"/>
      <c r="O4600" s="1"/>
      <c r="P4600" s="1"/>
      <c r="Q4600" s="1">
        <v>1</v>
      </c>
      <c r="R4600" s="1"/>
      <c r="S4600" s="1"/>
      <c r="T4600" s="1"/>
      <c r="U4600" s="1"/>
      <c r="V4600" s="1" t="s">
        <v>3822</v>
      </c>
      <c r="W4600" s="1" t="s">
        <v>3822</v>
      </c>
      <c r="X4600" s="1"/>
    </row>
    <row r="4601" spans="2:24">
      <c r="B4601" s="155" t="s">
        <v>3823</v>
      </c>
      <c r="C4601" s="155"/>
      <c r="D4601" s="25"/>
      <c r="E4601" s="166">
        <v>44468</v>
      </c>
      <c r="F4601" s="25" t="s">
        <v>1298</v>
      </c>
      <c r="G4601" s="123" t="s">
        <v>236</v>
      </c>
      <c r="H4601" s="25" t="s">
        <v>3819</v>
      </c>
      <c r="I4601" s="195" t="s">
        <v>1472</v>
      </c>
      <c r="J4601" s="123" t="s">
        <v>3820</v>
      </c>
      <c r="K4601" s="25" t="s">
        <v>405</v>
      </c>
      <c r="L4601" s="135" t="s">
        <v>65</v>
      </c>
      <c r="M4601" s="112" t="s">
        <v>1299</v>
      </c>
      <c r="N4601" s="25" t="s">
        <v>4</v>
      </c>
      <c r="O4601" s="25"/>
      <c r="P4601" s="136"/>
      <c r="Q4601" s="136"/>
      <c r="R4601" s="136"/>
      <c r="S4601" s="136"/>
      <c r="T4601" s="136"/>
      <c r="U4601" s="90"/>
      <c r="V4601" s="90" t="s">
        <v>406</v>
      </c>
      <c r="W4601" s="90" t="s">
        <v>406</v>
      </c>
      <c r="X4601" s="1"/>
    </row>
    <row r="4602" spans="2:24">
      <c r="B4602" s="155" t="s">
        <v>3823</v>
      </c>
      <c r="C4602" s="155"/>
      <c r="D4602" s="25"/>
      <c r="E4602" s="166">
        <v>44468</v>
      </c>
      <c r="F4602" s="25" t="s">
        <v>1298</v>
      </c>
      <c r="G4602" s="123" t="s">
        <v>236</v>
      </c>
      <c r="H4602" s="25" t="s">
        <v>3819</v>
      </c>
      <c r="I4602" s="195" t="s">
        <v>1472</v>
      </c>
      <c r="J4602" s="123" t="s">
        <v>3820</v>
      </c>
      <c r="K4602" s="25" t="s">
        <v>407</v>
      </c>
      <c r="L4602" s="135" t="s">
        <v>65</v>
      </c>
      <c r="M4602" s="135" t="s">
        <v>1316</v>
      </c>
      <c r="N4602" s="94"/>
      <c r="O4602" s="136"/>
      <c r="P4602" s="136"/>
      <c r="Q4602" s="136">
        <v>2</v>
      </c>
      <c r="R4602" s="136"/>
      <c r="S4602" s="136"/>
      <c r="T4602" s="136"/>
      <c r="U4602" s="90"/>
      <c r="V4602" s="90" t="s">
        <v>408</v>
      </c>
      <c r="W4602" s="90" t="s">
        <v>408</v>
      </c>
      <c r="X4602" s="1"/>
    </row>
    <row r="4603" spans="2:24">
      <c r="B4603" s="219" t="s">
        <v>185</v>
      </c>
      <c r="C4603" s="219"/>
      <c r="D4603" s="220"/>
      <c r="E4603" s="220"/>
      <c r="F4603" s="220" t="s">
        <v>1298</v>
      </c>
      <c r="G4603" s="220" t="s">
        <v>236</v>
      </c>
      <c r="H4603" s="220" t="s">
        <v>3819</v>
      </c>
      <c r="I4603" s="221" t="s">
        <v>3824</v>
      </c>
      <c r="J4603" s="220" t="s">
        <v>3825</v>
      </c>
      <c r="K4603" s="222" t="s">
        <v>1503</v>
      </c>
      <c r="L4603" s="223" t="s">
        <v>585</v>
      </c>
      <c r="M4603" s="223" t="s">
        <v>1299</v>
      </c>
      <c r="N4603" s="224" t="s">
        <v>4</v>
      </c>
      <c r="O4603" s="222"/>
      <c r="P4603" s="222" t="s">
        <v>1441</v>
      </c>
      <c r="Q4603" s="222"/>
      <c r="R4603" s="222"/>
      <c r="S4603" s="222"/>
      <c r="T4603" s="222"/>
      <c r="U4603" s="222"/>
      <c r="V4603" s="222" t="s">
        <v>1330</v>
      </c>
      <c r="W4603" s="222" t="s">
        <v>1505</v>
      </c>
      <c r="X4603" s="1"/>
    </row>
    <row r="4604" spans="2:24">
      <c r="B4604" s="25"/>
      <c r="C4604" s="25"/>
      <c r="D4604" s="25"/>
      <c r="E4604" s="25"/>
      <c r="F4604" s="25" t="s">
        <v>1298</v>
      </c>
      <c r="G4604" s="123" t="s">
        <v>236</v>
      </c>
      <c r="H4604" s="25" t="s">
        <v>3819</v>
      </c>
      <c r="I4604" s="195" t="s">
        <v>3824</v>
      </c>
      <c r="J4604" s="123" t="s">
        <v>3825</v>
      </c>
      <c r="K4604" s="12" t="s">
        <v>14</v>
      </c>
      <c r="L4604" s="12" t="s">
        <v>15</v>
      </c>
      <c r="M4604" s="90" t="s">
        <v>1299</v>
      </c>
      <c r="N4604" s="90"/>
      <c r="O4604" s="90"/>
      <c r="P4604" s="12"/>
      <c r="Q4604" s="12"/>
      <c r="R4604" s="12"/>
      <c r="S4604" s="12"/>
      <c r="T4604" s="12"/>
      <c r="U4604" s="25"/>
      <c r="V4604" s="25" t="s">
        <v>13</v>
      </c>
      <c r="W4604" s="12"/>
      <c r="X4604" s="12"/>
    </row>
    <row r="4605" spans="2:24">
      <c r="B4605" s="25"/>
      <c r="C4605" s="25"/>
      <c r="D4605" s="25"/>
      <c r="E4605" s="25"/>
      <c r="F4605" s="25" t="s">
        <v>1298</v>
      </c>
      <c r="G4605" s="123" t="s">
        <v>236</v>
      </c>
      <c r="H4605" s="25" t="s">
        <v>3819</v>
      </c>
      <c r="I4605" s="195" t="s">
        <v>3824</v>
      </c>
      <c r="J4605" s="123" t="s">
        <v>3825</v>
      </c>
      <c r="K4605" s="12" t="s">
        <v>8</v>
      </c>
      <c r="L4605" s="90" t="s">
        <v>1304</v>
      </c>
      <c r="M4605" s="90" t="s">
        <v>1299</v>
      </c>
      <c r="N4605" s="162" t="s">
        <v>398</v>
      </c>
      <c r="O4605" s="162" t="s">
        <v>1305</v>
      </c>
      <c r="P4605" s="12"/>
      <c r="Q4605" s="12"/>
      <c r="R4605" s="12"/>
      <c r="S4605" s="12"/>
      <c r="T4605" s="12"/>
      <c r="U4605" s="90"/>
      <c r="V4605" s="90" t="s">
        <v>1306</v>
      </c>
      <c r="W4605" s="12"/>
      <c r="X4605" s="12"/>
    </row>
    <row r="4606" spans="2:24">
      <c r="B4606" s="25"/>
      <c r="C4606" s="25"/>
      <c r="D4606" s="25"/>
      <c r="E4606" s="25"/>
      <c r="F4606" s="25" t="s">
        <v>1298</v>
      </c>
      <c r="G4606" s="123" t="s">
        <v>236</v>
      </c>
      <c r="H4606" s="25" t="s">
        <v>3819</v>
      </c>
      <c r="I4606" s="195" t="s">
        <v>3824</v>
      </c>
      <c r="J4606" s="123" t="s">
        <v>3825</v>
      </c>
      <c r="K4606" s="12" t="s">
        <v>10</v>
      </c>
      <c r="L4606" s="90" t="s">
        <v>3</v>
      </c>
      <c r="M4606" s="90" t="s">
        <v>1299</v>
      </c>
      <c r="N4606" s="25" t="s">
        <v>4</v>
      </c>
      <c r="O4606" s="25"/>
      <c r="P4606" s="25"/>
      <c r="Q4606" s="25"/>
      <c r="R4606" s="12"/>
      <c r="S4606" s="12"/>
      <c r="T4606" s="12"/>
      <c r="U4606" s="25"/>
      <c r="V4606" s="25" t="s">
        <v>399</v>
      </c>
      <c r="W4606" s="12"/>
      <c r="X4606" s="12"/>
    </row>
    <row r="4607" spans="2:24">
      <c r="B4607" s="25"/>
      <c r="C4607" s="25"/>
      <c r="D4607" s="25"/>
      <c r="E4607" s="25"/>
      <c r="F4607" s="25" t="s">
        <v>1298</v>
      </c>
      <c r="G4607" s="123" t="s">
        <v>236</v>
      </c>
      <c r="H4607" s="25" t="s">
        <v>3819</v>
      </c>
      <c r="I4607" s="195" t="s">
        <v>3824</v>
      </c>
      <c r="J4607" s="123" t="s">
        <v>3825</v>
      </c>
      <c r="K4607" s="12" t="s">
        <v>12</v>
      </c>
      <c r="L4607" s="90" t="s">
        <v>3</v>
      </c>
      <c r="M4607" s="90" t="s">
        <v>1299</v>
      </c>
      <c r="N4607" s="25" t="s">
        <v>4</v>
      </c>
      <c r="O4607" s="25"/>
      <c r="P4607" s="25"/>
      <c r="Q4607" s="25"/>
      <c r="R4607" s="12"/>
      <c r="S4607" s="12"/>
      <c r="T4607" s="12"/>
      <c r="U4607" s="25"/>
      <c r="V4607" s="25" t="s">
        <v>1309</v>
      </c>
      <c r="W4607" s="12"/>
      <c r="X4607" s="12"/>
    </row>
    <row r="4608" spans="2:24">
      <c r="B4608" s="25"/>
      <c r="C4608" s="25"/>
      <c r="D4608" s="25"/>
      <c r="E4608" s="25"/>
      <c r="F4608" s="25" t="s">
        <v>1298</v>
      </c>
      <c r="G4608" s="123" t="s">
        <v>236</v>
      </c>
      <c r="H4608" s="25" t="s">
        <v>3819</v>
      </c>
      <c r="I4608" s="195" t="s">
        <v>3824</v>
      </c>
      <c r="J4608" s="123" t="s">
        <v>3825</v>
      </c>
      <c r="K4608" s="12" t="s">
        <v>18</v>
      </c>
      <c r="L4608" s="90" t="s">
        <v>19</v>
      </c>
      <c r="M4608" s="90" t="s">
        <v>1299</v>
      </c>
      <c r="N4608" s="90"/>
      <c r="O4608" s="90"/>
      <c r="P4608" s="12"/>
      <c r="Q4608" s="12"/>
      <c r="R4608" s="12"/>
      <c r="S4608" s="12"/>
      <c r="T4608" s="12"/>
      <c r="U4608" s="90"/>
      <c r="V4608" s="90" t="s">
        <v>17</v>
      </c>
      <c r="W4608" s="12"/>
      <c r="X4608" s="12"/>
    </row>
    <row r="4609" spans="2:24">
      <c r="B4609" s="25"/>
      <c r="C4609" s="25"/>
      <c r="D4609" s="25"/>
      <c r="E4609" s="25"/>
      <c r="F4609" s="25" t="s">
        <v>1298</v>
      </c>
      <c r="G4609" s="123" t="s">
        <v>236</v>
      </c>
      <c r="H4609" s="25" t="s">
        <v>3819</v>
      </c>
      <c r="I4609" s="195" t="s">
        <v>3824</v>
      </c>
      <c r="J4609" s="123" t="s">
        <v>3825</v>
      </c>
      <c r="K4609" s="90" t="s">
        <v>21</v>
      </c>
      <c r="L4609" s="90" t="s">
        <v>19</v>
      </c>
      <c r="M4609" s="90" t="s">
        <v>1299</v>
      </c>
      <c r="N4609" s="90" t="s">
        <v>1314</v>
      </c>
      <c r="O4609" s="141"/>
      <c r="P4609" s="12"/>
      <c r="Q4609" s="12"/>
      <c r="R4609" s="12"/>
      <c r="S4609" s="12"/>
      <c r="T4609" s="12"/>
      <c r="U4609" s="90"/>
      <c r="V4609" s="90" t="s">
        <v>20</v>
      </c>
      <c r="W4609" s="12"/>
      <c r="X4609" s="12"/>
    </row>
    <row r="4610" spans="2:24">
      <c r="B4610" s="123"/>
      <c r="C4610" s="123"/>
      <c r="D4610" s="123"/>
      <c r="E4610" s="123"/>
      <c r="F4610" s="25" t="s">
        <v>1298</v>
      </c>
      <c r="G4610" s="123" t="s">
        <v>236</v>
      </c>
      <c r="H4610" s="25" t="s">
        <v>3819</v>
      </c>
      <c r="I4610" s="195" t="s">
        <v>3824</v>
      </c>
      <c r="J4610" s="123" t="s">
        <v>3825</v>
      </c>
      <c r="K4610" s="90" t="s">
        <v>3826</v>
      </c>
      <c r="L4610" s="90" t="s">
        <v>592</v>
      </c>
      <c r="M4610" s="1" t="s">
        <v>1316</v>
      </c>
      <c r="N4610" s="95"/>
      <c r="O4610" s="1"/>
      <c r="P4610" s="1"/>
      <c r="Q4610" s="1">
        <v>1</v>
      </c>
      <c r="R4610" s="1"/>
      <c r="S4610" s="1"/>
      <c r="T4610" s="1"/>
      <c r="U4610" s="1"/>
      <c r="V4610" s="1" t="s">
        <v>3827</v>
      </c>
      <c r="W4610" s="1" t="s">
        <v>3827</v>
      </c>
      <c r="X4610" s="1"/>
    </row>
    <row r="4611" spans="2:24">
      <c r="B4611" s="155" t="s">
        <v>3823</v>
      </c>
      <c r="C4611" s="155"/>
      <c r="D4611" s="123"/>
      <c r="E4611" s="166">
        <v>44468</v>
      </c>
      <c r="F4611" s="25" t="s">
        <v>1298</v>
      </c>
      <c r="G4611" s="123" t="s">
        <v>236</v>
      </c>
      <c r="H4611" s="25" t="s">
        <v>3819</v>
      </c>
      <c r="I4611" s="195" t="s">
        <v>3824</v>
      </c>
      <c r="J4611" s="123" t="s">
        <v>3825</v>
      </c>
      <c r="K4611" s="25" t="s">
        <v>405</v>
      </c>
      <c r="L4611" s="135" t="s">
        <v>65</v>
      </c>
      <c r="M4611" s="112" t="s">
        <v>1299</v>
      </c>
      <c r="N4611" s="25" t="s">
        <v>4</v>
      </c>
      <c r="O4611" s="25"/>
      <c r="P4611" s="136"/>
      <c r="Q4611" s="136"/>
      <c r="R4611" s="136"/>
      <c r="S4611" s="136"/>
      <c r="T4611" s="136"/>
      <c r="U4611" s="90"/>
      <c r="V4611" s="90" t="s">
        <v>406</v>
      </c>
      <c r="W4611" s="90" t="s">
        <v>406</v>
      </c>
      <c r="X4611" s="1"/>
    </row>
    <row r="4612" spans="2:24">
      <c r="B4612" s="155" t="s">
        <v>3823</v>
      </c>
      <c r="C4612" s="155"/>
      <c r="D4612" s="123"/>
      <c r="E4612" s="166">
        <v>44468</v>
      </c>
      <c r="F4612" s="25" t="s">
        <v>1298</v>
      </c>
      <c r="G4612" s="123" t="s">
        <v>236</v>
      </c>
      <c r="H4612" s="25" t="s">
        <v>3819</v>
      </c>
      <c r="I4612" s="195" t="s">
        <v>3824</v>
      </c>
      <c r="J4612" s="123" t="s">
        <v>3825</v>
      </c>
      <c r="K4612" s="25" t="s">
        <v>407</v>
      </c>
      <c r="L4612" s="135" t="s">
        <v>65</v>
      </c>
      <c r="M4612" s="135" t="s">
        <v>1316</v>
      </c>
      <c r="N4612" s="94"/>
      <c r="O4612" s="136"/>
      <c r="P4612" s="136"/>
      <c r="Q4612" s="136">
        <v>2</v>
      </c>
      <c r="R4612" s="136"/>
      <c r="S4612" s="136"/>
      <c r="T4612" s="136"/>
      <c r="U4612" s="90"/>
      <c r="V4612" s="90" t="s">
        <v>408</v>
      </c>
      <c r="W4612" s="90" t="s">
        <v>408</v>
      </c>
      <c r="X4612" s="1"/>
    </row>
    <row r="4613" spans="2:24">
      <c r="B4613" s="219" t="s">
        <v>185</v>
      </c>
      <c r="C4613" s="219"/>
      <c r="D4613" s="220"/>
      <c r="E4613" s="220"/>
      <c r="F4613" s="220" t="s">
        <v>1298</v>
      </c>
      <c r="G4613" s="220" t="s">
        <v>236</v>
      </c>
      <c r="H4613" s="220" t="s">
        <v>3819</v>
      </c>
      <c r="I4613" s="221" t="s">
        <v>3828</v>
      </c>
      <c r="J4613" s="220" t="s">
        <v>3829</v>
      </c>
      <c r="K4613" s="222" t="s">
        <v>1433</v>
      </c>
      <c r="L4613" s="223" t="s">
        <v>585</v>
      </c>
      <c r="M4613" s="223" t="s">
        <v>1299</v>
      </c>
      <c r="N4613" s="224" t="s">
        <v>4</v>
      </c>
      <c r="O4613" s="222"/>
      <c r="P4613" s="222" t="s">
        <v>1441</v>
      </c>
      <c r="Q4613" s="222"/>
      <c r="R4613" s="222"/>
      <c r="S4613" s="222"/>
      <c r="T4613" s="222"/>
      <c r="U4613" s="222"/>
      <c r="V4613" s="222" t="s">
        <v>1330</v>
      </c>
      <c r="W4613" s="222" t="s">
        <v>1435</v>
      </c>
      <c r="X4613" s="1"/>
    </row>
    <row r="4614" spans="2:24">
      <c r="B4614" s="25"/>
      <c r="C4614" s="25"/>
      <c r="D4614" s="25"/>
      <c r="E4614" s="25"/>
      <c r="F4614" s="25" t="s">
        <v>1298</v>
      </c>
      <c r="G4614" s="123" t="s">
        <v>236</v>
      </c>
      <c r="H4614" s="25" t="s">
        <v>3819</v>
      </c>
      <c r="I4614" s="195" t="s">
        <v>3828</v>
      </c>
      <c r="J4614" s="123" t="s">
        <v>3829</v>
      </c>
      <c r="K4614" s="12" t="s">
        <v>14</v>
      </c>
      <c r="L4614" s="12" t="s">
        <v>15</v>
      </c>
      <c r="M4614" s="90" t="s">
        <v>1299</v>
      </c>
      <c r="N4614" s="90"/>
      <c r="O4614" s="90"/>
      <c r="P4614" s="12"/>
      <c r="Q4614" s="12"/>
      <c r="R4614" s="12"/>
      <c r="S4614" s="12"/>
      <c r="T4614" s="12"/>
      <c r="U4614" s="25"/>
      <c r="V4614" s="25" t="s">
        <v>13</v>
      </c>
      <c r="W4614" s="12"/>
      <c r="X4614" s="12"/>
    </row>
    <row r="4615" spans="2:24">
      <c r="B4615" s="25"/>
      <c r="C4615" s="25"/>
      <c r="D4615" s="25"/>
      <c r="E4615" s="25"/>
      <c r="F4615" s="25" t="s">
        <v>1298</v>
      </c>
      <c r="G4615" s="123" t="s">
        <v>236</v>
      </c>
      <c r="H4615" s="25" t="s">
        <v>3819</v>
      </c>
      <c r="I4615" s="195" t="s">
        <v>3828</v>
      </c>
      <c r="J4615" s="123" t="s">
        <v>3829</v>
      </c>
      <c r="K4615" s="12" t="s">
        <v>8</v>
      </c>
      <c r="L4615" s="90" t="s">
        <v>1304</v>
      </c>
      <c r="M4615" s="90" t="s">
        <v>1299</v>
      </c>
      <c r="N4615" s="162" t="s">
        <v>398</v>
      </c>
      <c r="O4615" s="162" t="s">
        <v>1305</v>
      </c>
      <c r="P4615" s="12"/>
      <c r="Q4615" s="12"/>
      <c r="R4615" s="12"/>
      <c r="S4615" s="12"/>
      <c r="T4615" s="12"/>
      <c r="U4615" s="90"/>
      <c r="V4615" s="90" t="s">
        <v>1306</v>
      </c>
      <c r="W4615" s="12"/>
      <c r="X4615" s="12"/>
    </row>
    <row r="4616" spans="2:24">
      <c r="B4616" s="25"/>
      <c r="C4616" s="25"/>
      <c r="D4616" s="25"/>
      <c r="E4616" s="25"/>
      <c r="F4616" s="25" t="s">
        <v>1298</v>
      </c>
      <c r="G4616" s="123" t="s">
        <v>236</v>
      </c>
      <c r="H4616" s="25" t="s">
        <v>3819</v>
      </c>
      <c r="I4616" s="195" t="s">
        <v>3828</v>
      </c>
      <c r="J4616" s="123" t="s">
        <v>3829</v>
      </c>
      <c r="K4616" s="12" t="s">
        <v>10</v>
      </c>
      <c r="L4616" s="90" t="s">
        <v>3</v>
      </c>
      <c r="M4616" s="90" t="s">
        <v>1299</v>
      </c>
      <c r="N4616" s="25" t="s">
        <v>4</v>
      </c>
      <c r="O4616" s="25"/>
      <c r="P4616" s="25"/>
      <c r="Q4616" s="25"/>
      <c r="R4616" s="12"/>
      <c r="S4616" s="12"/>
      <c r="T4616" s="12"/>
      <c r="U4616" s="25"/>
      <c r="V4616" s="25" t="s">
        <v>399</v>
      </c>
      <c r="W4616" s="12"/>
      <c r="X4616" s="12"/>
    </row>
    <row r="4617" spans="2:24">
      <c r="B4617" s="25"/>
      <c r="C4617" s="25"/>
      <c r="D4617" s="25"/>
      <c r="E4617" s="25"/>
      <c r="F4617" s="25" t="s">
        <v>1298</v>
      </c>
      <c r="G4617" s="123" t="s">
        <v>236</v>
      </c>
      <c r="H4617" s="25" t="s">
        <v>3819</v>
      </c>
      <c r="I4617" s="195" t="s">
        <v>3828</v>
      </c>
      <c r="J4617" s="123" t="s">
        <v>3829</v>
      </c>
      <c r="K4617" s="12" t="s">
        <v>12</v>
      </c>
      <c r="L4617" s="90" t="s">
        <v>3</v>
      </c>
      <c r="M4617" s="90" t="s">
        <v>1299</v>
      </c>
      <c r="N4617" s="25" t="s">
        <v>4</v>
      </c>
      <c r="O4617" s="25"/>
      <c r="P4617" s="25"/>
      <c r="Q4617" s="25"/>
      <c r="R4617" s="12"/>
      <c r="S4617" s="12"/>
      <c r="T4617" s="12"/>
      <c r="U4617" s="25"/>
      <c r="V4617" s="25" t="s">
        <v>1309</v>
      </c>
      <c r="W4617" s="12"/>
      <c r="X4617" s="12"/>
    </row>
    <row r="4618" spans="2:24">
      <c r="B4618" s="25"/>
      <c r="C4618" s="25"/>
      <c r="D4618" s="25"/>
      <c r="E4618" s="25"/>
      <c r="F4618" s="25" t="s">
        <v>1298</v>
      </c>
      <c r="G4618" s="123" t="s">
        <v>236</v>
      </c>
      <c r="H4618" s="25" t="s">
        <v>3819</v>
      </c>
      <c r="I4618" s="195" t="s">
        <v>3828</v>
      </c>
      <c r="J4618" s="123" t="s">
        <v>3829</v>
      </c>
      <c r="K4618" s="12" t="s">
        <v>18</v>
      </c>
      <c r="L4618" s="90" t="s">
        <v>19</v>
      </c>
      <c r="M4618" s="90" t="s">
        <v>1299</v>
      </c>
      <c r="N4618" s="90"/>
      <c r="O4618" s="90"/>
      <c r="P4618" s="12"/>
      <c r="Q4618" s="12"/>
      <c r="R4618" s="12"/>
      <c r="S4618" s="12"/>
      <c r="T4618" s="12"/>
      <c r="U4618" s="90"/>
      <c r="V4618" s="90" t="s">
        <v>17</v>
      </c>
      <c r="W4618" s="12"/>
      <c r="X4618" s="12"/>
    </row>
    <row r="4619" spans="2:24">
      <c r="B4619" s="25"/>
      <c r="C4619" s="25"/>
      <c r="D4619" s="25"/>
      <c r="E4619" s="25"/>
      <c r="F4619" s="25" t="s">
        <v>1298</v>
      </c>
      <c r="G4619" s="123" t="s">
        <v>236</v>
      </c>
      <c r="H4619" s="25" t="s">
        <v>3819</v>
      </c>
      <c r="I4619" s="195" t="s">
        <v>3828</v>
      </c>
      <c r="J4619" s="123" t="s">
        <v>3829</v>
      </c>
      <c r="K4619" s="90" t="s">
        <v>21</v>
      </c>
      <c r="L4619" s="90" t="s">
        <v>19</v>
      </c>
      <c r="M4619" s="90" t="s">
        <v>1299</v>
      </c>
      <c r="N4619" s="90" t="s">
        <v>1314</v>
      </c>
      <c r="O4619" s="141"/>
      <c r="P4619" s="12"/>
      <c r="Q4619" s="12"/>
      <c r="R4619" s="12"/>
      <c r="S4619" s="12"/>
      <c r="T4619" s="12"/>
      <c r="U4619" s="90"/>
      <c r="V4619" s="90" t="s">
        <v>20</v>
      </c>
      <c r="W4619" s="12"/>
      <c r="X4619" s="12"/>
    </row>
    <row r="4620" spans="2:24">
      <c r="B4620" s="123"/>
      <c r="C4620" s="123"/>
      <c r="D4620" s="123"/>
      <c r="E4620" s="123"/>
      <c r="F4620" s="25" t="s">
        <v>1298</v>
      </c>
      <c r="G4620" s="123" t="s">
        <v>236</v>
      </c>
      <c r="H4620" s="25" t="s">
        <v>3819</v>
      </c>
      <c r="I4620" s="195" t="s">
        <v>3828</v>
      </c>
      <c r="J4620" s="123" t="s">
        <v>3829</v>
      </c>
      <c r="K4620" s="90" t="s">
        <v>3830</v>
      </c>
      <c r="L4620" s="90" t="s">
        <v>592</v>
      </c>
      <c r="M4620" s="1" t="s">
        <v>1316</v>
      </c>
      <c r="N4620" s="95"/>
      <c r="O4620" s="1"/>
      <c r="P4620" s="1"/>
      <c r="Q4620" s="1">
        <v>1</v>
      </c>
      <c r="R4620" s="1"/>
      <c r="S4620" s="1"/>
      <c r="T4620" s="1"/>
      <c r="U4620" s="1"/>
      <c r="V4620" s="1" t="s">
        <v>3831</v>
      </c>
      <c r="W4620" s="1" t="s">
        <v>3831</v>
      </c>
      <c r="X4620" s="1"/>
    </row>
    <row r="4621" spans="2:24">
      <c r="B4621" s="155" t="s">
        <v>3823</v>
      </c>
      <c r="C4621" s="155"/>
      <c r="D4621" s="123"/>
      <c r="E4621" s="166">
        <v>44468</v>
      </c>
      <c r="F4621" s="25" t="s">
        <v>1298</v>
      </c>
      <c r="G4621" s="123" t="s">
        <v>236</v>
      </c>
      <c r="H4621" s="25" t="s">
        <v>3819</v>
      </c>
      <c r="I4621" s="195" t="s">
        <v>3828</v>
      </c>
      <c r="J4621" s="123" t="s">
        <v>3829</v>
      </c>
      <c r="K4621" s="25" t="s">
        <v>405</v>
      </c>
      <c r="L4621" s="135" t="s">
        <v>65</v>
      </c>
      <c r="M4621" s="112" t="s">
        <v>1299</v>
      </c>
      <c r="N4621" s="25" t="s">
        <v>4</v>
      </c>
      <c r="O4621" s="25"/>
      <c r="P4621" s="136"/>
      <c r="Q4621" s="136"/>
      <c r="R4621" s="136"/>
      <c r="S4621" s="136"/>
      <c r="T4621" s="136"/>
      <c r="U4621" s="90"/>
      <c r="V4621" s="90" t="s">
        <v>406</v>
      </c>
      <c r="W4621" s="90" t="s">
        <v>406</v>
      </c>
      <c r="X4621" s="1"/>
    </row>
    <row r="4622" spans="2:24">
      <c r="B4622" s="155" t="s">
        <v>3823</v>
      </c>
      <c r="C4622" s="155"/>
      <c r="D4622" s="123"/>
      <c r="E4622" s="166">
        <v>44468</v>
      </c>
      <c r="F4622" s="25" t="s">
        <v>1298</v>
      </c>
      <c r="G4622" s="123" t="s">
        <v>236</v>
      </c>
      <c r="H4622" s="25" t="s">
        <v>3819</v>
      </c>
      <c r="I4622" s="195" t="s">
        <v>3828</v>
      </c>
      <c r="J4622" s="123" t="s">
        <v>3829</v>
      </c>
      <c r="K4622" s="25" t="s">
        <v>407</v>
      </c>
      <c r="L4622" s="135" t="s">
        <v>65</v>
      </c>
      <c r="M4622" s="135" t="s">
        <v>1316</v>
      </c>
      <c r="N4622" s="94"/>
      <c r="O4622" s="136"/>
      <c r="P4622" s="136"/>
      <c r="Q4622" s="136">
        <v>2</v>
      </c>
      <c r="R4622" s="136"/>
      <c r="S4622" s="136"/>
      <c r="T4622" s="136"/>
      <c r="U4622" s="90"/>
      <c r="V4622" s="90" t="s">
        <v>408</v>
      </c>
      <c r="W4622" s="90" t="s">
        <v>408</v>
      </c>
      <c r="X4622" s="1"/>
    </row>
    <row r="4623" spans="2:24">
      <c r="B4623" s="219" t="s">
        <v>185</v>
      </c>
      <c r="C4623" s="219"/>
      <c r="D4623" s="220"/>
      <c r="E4623" s="220"/>
      <c r="F4623" s="220" t="s">
        <v>1298</v>
      </c>
      <c r="G4623" s="220" t="s">
        <v>236</v>
      </c>
      <c r="H4623" s="220" t="s">
        <v>3819</v>
      </c>
      <c r="I4623" s="221" t="s">
        <v>1919</v>
      </c>
      <c r="J4623" s="220" t="s">
        <v>3832</v>
      </c>
      <c r="K4623" s="222" t="s">
        <v>1918</v>
      </c>
      <c r="L4623" s="223" t="s">
        <v>585</v>
      </c>
      <c r="M4623" s="223" t="s">
        <v>1299</v>
      </c>
      <c r="N4623" s="224" t="s">
        <v>4</v>
      </c>
      <c r="O4623" s="222"/>
      <c r="P4623" s="222" t="s">
        <v>1441</v>
      </c>
      <c r="Q4623" s="222"/>
      <c r="R4623" s="222"/>
      <c r="S4623" s="222"/>
      <c r="T4623" s="222"/>
      <c r="U4623" s="222"/>
      <c r="V4623" s="222" t="s">
        <v>1330</v>
      </c>
      <c r="W4623" s="222" t="s">
        <v>1920</v>
      </c>
      <c r="X4623" s="1"/>
    </row>
    <row r="4624" spans="2:24">
      <c r="B4624" s="25"/>
      <c r="C4624" s="25"/>
      <c r="D4624" s="25"/>
      <c r="E4624" s="25"/>
      <c r="F4624" s="25" t="s">
        <v>1298</v>
      </c>
      <c r="G4624" s="123" t="s">
        <v>236</v>
      </c>
      <c r="H4624" s="25" t="s">
        <v>3819</v>
      </c>
      <c r="I4624" s="195" t="s">
        <v>1919</v>
      </c>
      <c r="J4624" s="123" t="s">
        <v>3832</v>
      </c>
      <c r="K4624" s="12" t="s">
        <v>14</v>
      </c>
      <c r="L4624" s="12" t="s">
        <v>15</v>
      </c>
      <c r="M4624" s="90" t="s">
        <v>1299</v>
      </c>
      <c r="N4624" s="90"/>
      <c r="O4624" s="90"/>
      <c r="P4624" s="12"/>
      <c r="Q4624" s="12"/>
      <c r="R4624" s="12"/>
      <c r="S4624" s="12"/>
      <c r="T4624" s="12"/>
      <c r="U4624" s="25"/>
      <c r="V4624" s="25" t="s">
        <v>13</v>
      </c>
      <c r="W4624" s="12"/>
      <c r="X4624" s="12"/>
    </row>
    <row r="4625" spans="2:24">
      <c r="B4625" s="25"/>
      <c r="C4625" s="25"/>
      <c r="D4625" s="25"/>
      <c r="E4625" s="25"/>
      <c r="F4625" s="25" t="s">
        <v>1298</v>
      </c>
      <c r="G4625" s="123" t="s">
        <v>236</v>
      </c>
      <c r="H4625" s="25" t="s">
        <v>3819</v>
      </c>
      <c r="I4625" s="195" t="s">
        <v>1919</v>
      </c>
      <c r="J4625" s="123" t="s">
        <v>3832</v>
      </c>
      <c r="K4625" s="12" t="s">
        <v>8</v>
      </c>
      <c r="L4625" s="90" t="s">
        <v>1304</v>
      </c>
      <c r="M4625" s="90" t="s">
        <v>1299</v>
      </c>
      <c r="N4625" s="162" t="s">
        <v>398</v>
      </c>
      <c r="O4625" s="162" t="s">
        <v>1305</v>
      </c>
      <c r="P4625" s="12"/>
      <c r="Q4625" s="12"/>
      <c r="R4625" s="12"/>
      <c r="S4625" s="12"/>
      <c r="T4625" s="12"/>
      <c r="U4625" s="90"/>
      <c r="V4625" s="90" t="s">
        <v>1306</v>
      </c>
      <c r="W4625" s="12"/>
      <c r="X4625" s="12"/>
    </row>
    <row r="4626" spans="2:24">
      <c r="B4626" s="25"/>
      <c r="C4626" s="25"/>
      <c r="D4626" s="25"/>
      <c r="E4626" s="25"/>
      <c r="F4626" s="25" t="s">
        <v>1298</v>
      </c>
      <c r="G4626" s="123" t="s">
        <v>236</v>
      </c>
      <c r="H4626" s="25" t="s">
        <v>3819</v>
      </c>
      <c r="I4626" s="195" t="s">
        <v>1919</v>
      </c>
      <c r="J4626" s="123" t="s">
        <v>3832</v>
      </c>
      <c r="K4626" s="12" t="s">
        <v>10</v>
      </c>
      <c r="L4626" s="90" t="s">
        <v>3</v>
      </c>
      <c r="M4626" s="90" t="s">
        <v>1299</v>
      </c>
      <c r="N4626" s="25" t="s">
        <v>4</v>
      </c>
      <c r="O4626" s="25"/>
      <c r="P4626" s="25"/>
      <c r="Q4626" s="25"/>
      <c r="R4626" s="12"/>
      <c r="S4626" s="12"/>
      <c r="T4626" s="12"/>
      <c r="U4626" s="25"/>
      <c r="V4626" s="25" t="s">
        <v>399</v>
      </c>
      <c r="W4626" s="12"/>
      <c r="X4626" s="12"/>
    </row>
    <row r="4627" spans="2:24">
      <c r="B4627" s="25"/>
      <c r="C4627" s="25"/>
      <c r="D4627" s="25"/>
      <c r="E4627" s="25"/>
      <c r="F4627" s="25" t="s">
        <v>1298</v>
      </c>
      <c r="G4627" s="123" t="s">
        <v>236</v>
      </c>
      <c r="H4627" s="25" t="s">
        <v>3819</v>
      </c>
      <c r="I4627" s="195" t="s">
        <v>1919</v>
      </c>
      <c r="J4627" s="123" t="s">
        <v>3832</v>
      </c>
      <c r="K4627" s="12" t="s">
        <v>12</v>
      </c>
      <c r="L4627" s="90" t="s">
        <v>3</v>
      </c>
      <c r="M4627" s="90" t="s">
        <v>1299</v>
      </c>
      <c r="N4627" s="25" t="s">
        <v>4</v>
      </c>
      <c r="O4627" s="25"/>
      <c r="P4627" s="25"/>
      <c r="Q4627" s="25"/>
      <c r="R4627" s="12"/>
      <c r="S4627" s="12"/>
      <c r="T4627" s="12"/>
      <c r="U4627" s="25"/>
      <c r="V4627" s="25" t="s">
        <v>1309</v>
      </c>
      <c r="W4627" s="12"/>
      <c r="X4627" s="12"/>
    </row>
    <row r="4628" spans="2:24">
      <c r="B4628" s="25"/>
      <c r="C4628" s="25"/>
      <c r="D4628" s="25"/>
      <c r="E4628" s="25"/>
      <c r="F4628" s="25" t="s">
        <v>1298</v>
      </c>
      <c r="G4628" s="123" t="s">
        <v>236</v>
      </c>
      <c r="H4628" s="25" t="s">
        <v>3819</v>
      </c>
      <c r="I4628" s="195" t="s">
        <v>1919</v>
      </c>
      <c r="J4628" s="123" t="s">
        <v>3832</v>
      </c>
      <c r="K4628" s="12" t="s">
        <v>18</v>
      </c>
      <c r="L4628" s="90" t="s">
        <v>19</v>
      </c>
      <c r="M4628" s="90" t="s">
        <v>1299</v>
      </c>
      <c r="N4628" s="90"/>
      <c r="O4628" s="90"/>
      <c r="P4628" s="12"/>
      <c r="Q4628" s="12"/>
      <c r="R4628" s="12"/>
      <c r="S4628" s="12"/>
      <c r="T4628" s="12"/>
      <c r="U4628" s="90"/>
      <c r="V4628" s="90" t="s">
        <v>17</v>
      </c>
      <c r="W4628" s="12"/>
      <c r="X4628" s="12"/>
    </row>
    <row r="4629" spans="2:24">
      <c r="B4629" s="25"/>
      <c r="C4629" s="25"/>
      <c r="D4629" s="25"/>
      <c r="E4629" s="25"/>
      <c r="F4629" s="25" t="s">
        <v>1298</v>
      </c>
      <c r="G4629" s="123" t="s">
        <v>236</v>
      </c>
      <c r="H4629" s="25" t="s">
        <v>3819</v>
      </c>
      <c r="I4629" s="195" t="s">
        <v>1919</v>
      </c>
      <c r="J4629" s="123" t="s">
        <v>3832</v>
      </c>
      <c r="K4629" s="90" t="s">
        <v>21</v>
      </c>
      <c r="L4629" s="90" t="s">
        <v>19</v>
      </c>
      <c r="M4629" s="90" t="s">
        <v>1299</v>
      </c>
      <c r="N4629" s="90" t="s">
        <v>1314</v>
      </c>
      <c r="O4629" s="141"/>
      <c r="P4629" s="12"/>
      <c r="Q4629" s="12"/>
      <c r="R4629" s="12"/>
      <c r="S4629" s="12"/>
      <c r="T4629" s="12"/>
      <c r="U4629" s="90"/>
      <c r="V4629" s="90" t="s">
        <v>20</v>
      </c>
      <c r="W4629" s="12"/>
      <c r="X4629" s="12"/>
    </row>
    <row r="4630" spans="2:24">
      <c r="B4630" s="123"/>
      <c r="C4630" s="123"/>
      <c r="D4630" s="123"/>
      <c r="E4630" s="123"/>
      <c r="F4630" s="25" t="s">
        <v>1298</v>
      </c>
      <c r="G4630" s="123" t="s">
        <v>236</v>
      </c>
      <c r="H4630" s="25" t="s">
        <v>3819</v>
      </c>
      <c r="I4630" s="195" t="s">
        <v>1919</v>
      </c>
      <c r="J4630" s="123" t="s">
        <v>3832</v>
      </c>
      <c r="K4630" s="90" t="s">
        <v>3833</v>
      </c>
      <c r="L4630" s="90" t="s">
        <v>592</v>
      </c>
      <c r="M4630" s="1" t="s">
        <v>1316</v>
      </c>
      <c r="N4630" s="95"/>
      <c r="O4630" s="1"/>
      <c r="P4630" s="1"/>
      <c r="Q4630" s="1">
        <v>1</v>
      </c>
      <c r="R4630" s="1"/>
      <c r="S4630" s="1"/>
      <c r="T4630" s="1"/>
      <c r="U4630" s="1"/>
      <c r="V4630" s="1" t="s">
        <v>3834</v>
      </c>
      <c r="W4630" s="1" t="s">
        <v>3834</v>
      </c>
      <c r="X4630" s="1"/>
    </row>
    <row r="4631" spans="2:24">
      <c r="B4631" s="155" t="s">
        <v>3823</v>
      </c>
      <c r="C4631" s="155"/>
      <c r="D4631" s="123"/>
      <c r="E4631" s="166">
        <v>44468</v>
      </c>
      <c r="F4631" s="25" t="s">
        <v>1298</v>
      </c>
      <c r="G4631" s="123" t="s">
        <v>236</v>
      </c>
      <c r="H4631" s="25" t="s">
        <v>3819</v>
      </c>
      <c r="I4631" s="195" t="s">
        <v>1919</v>
      </c>
      <c r="J4631" s="123" t="s">
        <v>3832</v>
      </c>
      <c r="K4631" s="25" t="s">
        <v>405</v>
      </c>
      <c r="L4631" s="135" t="s">
        <v>65</v>
      </c>
      <c r="M4631" s="112" t="s">
        <v>1299</v>
      </c>
      <c r="N4631" s="25" t="s">
        <v>4</v>
      </c>
      <c r="O4631" s="25"/>
      <c r="P4631" s="136"/>
      <c r="Q4631" s="136"/>
      <c r="R4631" s="136"/>
      <c r="S4631" s="136"/>
      <c r="T4631" s="136"/>
      <c r="U4631" s="90"/>
      <c r="V4631" s="90" t="s">
        <v>406</v>
      </c>
      <c r="W4631" s="90" t="s">
        <v>406</v>
      </c>
      <c r="X4631" s="1"/>
    </row>
    <row r="4632" spans="2:24">
      <c r="B4632" s="155" t="s">
        <v>3823</v>
      </c>
      <c r="C4632" s="155"/>
      <c r="D4632" s="123"/>
      <c r="E4632" s="166">
        <v>44468</v>
      </c>
      <c r="F4632" s="25" t="s">
        <v>1298</v>
      </c>
      <c r="G4632" s="123" t="s">
        <v>236</v>
      </c>
      <c r="H4632" s="25" t="s">
        <v>3819</v>
      </c>
      <c r="I4632" s="195" t="s">
        <v>1919</v>
      </c>
      <c r="J4632" s="123" t="s">
        <v>3832</v>
      </c>
      <c r="K4632" s="25" t="s">
        <v>407</v>
      </c>
      <c r="L4632" s="135" t="s">
        <v>65</v>
      </c>
      <c r="M4632" s="135" t="s">
        <v>1316</v>
      </c>
      <c r="N4632" s="94"/>
      <c r="O4632" s="136"/>
      <c r="P4632" s="136"/>
      <c r="Q4632" s="136">
        <v>2</v>
      </c>
      <c r="R4632" s="136"/>
      <c r="S4632" s="136"/>
      <c r="T4632" s="136"/>
      <c r="U4632" s="90"/>
      <c r="V4632" s="90" t="s">
        <v>408</v>
      </c>
      <c r="W4632" s="90" t="s">
        <v>408</v>
      </c>
      <c r="X4632" s="1"/>
    </row>
    <row r="4633" spans="2:24">
      <c r="B4633" s="219" t="s">
        <v>185</v>
      </c>
      <c r="C4633" s="219"/>
      <c r="D4633" s="220"/>
      <c r="E4633" s="220"/>
      <c r="F4633" s="220" t="s">
        <v>1298</v>
      </c>
      <c r="G4633" s="220" t="s">
        <v>236</v>
      </c>
      <c r="H4633" s="220" t="s">
        <v>3819</v>
      </c>
      <c r="I4633" s="221" t="s">
        <v>1972</v>
      </c>
      <c r="J4633" s="220" t="s">
        <v>3835</v>
      </c>
      <c r="K4633" s="222" t="s">
        <v>1971</v>
      </c>
      <c r="L4633" s="223" t="s">
        <v>585</v>
      </c>
      <c r="M4633" s="223" t="s">
        <v>1299</v>
      </c>
      <c r="N4633" s="224" t="s">
        <v>4</v>
      </c>
      <c r="O4633" s="222"/>
      <c r="P4633" s="222" t="s">
        <v>1441</v>
      </c>
      <c r="Q4633" s="222"/>
      <c r="R4633" s="222"/>
      <c r="S4633" s="222"/>
      <c r="T4633" s="222"/>
      <c r="U4633" s="222"/>
      <c r="V4633" s="222" t="s">
        <v>1330</v>
      </c>
      <c r="W4633" s="222" t="s">
        <v>1973</v>
      </c>
      <c r="X4633" s="1"/>
    </row>
    <row r="4634" spans="2:24">
      <c r="B4634" s="25"/>
      <c r="C4634" s="25"/>
      <c r="D4634" s="25"/>
      <c r="E4634" s="25"/>
      <c r="F4634" s="25" t="s">
        <v>1298</v>
      </c>
      <c r="G4634" s="123" t="s">
        <v>236</v>
      </c>
      <c r="H4634" s="25" t="s">
        <v>3819</v>
      </c>
      <c r="I4634" s="195" t="s">
        <v>1972</v>
      </c>
      <c r="J4634" s="123" t="s">
        <v>3835</v>
      </c>
      <c r="K4634" s="12" t="s">
        <v>14</v>
      </c>
      <c r="L4634" s="12" t="s">
        <v>15</v>
      </c>
      <c r="M4634" s="90" t="s">
        <v>1299</v>
      </c>
      <c r="N4634" s="90"/>
      <c r="O4634" s="90"/>
      <c r="P4634" s="12"/>
      <c r="Q4634" s="12"/>
      <c r="R4634" s="12"/>
      <c r="S4634" s="12"/>
      <c r="T4634" s="12"/>
      <c r="U4634" s="25"/>
      <c r="V4634" s="25" t="s">
        <v>13</v>
      </c>
      <c r="W4634" s="12"/>
      <c r="X4634" s="12"/>
    </row>
    <row r="4635" spans="2:24">
      <c r="B4635" s="25"/>
      <c r="C4635" s="25"/>
      <c r="D4635" s="25"/>
      <c r="E4635" s="25"/>
      <c r="F4635" s="25" t="s">
        <v>1298</v>
      </c>
      <c r="G4635" s="123" t="s">
        <v>236</v>
      </c>
      <c r="H4635" s="25" t="s">
        <v>3819</v>
      </c>
      <c r="I4635" s="195" t="s">
        <v>1972</v>
      </c>
      <c r="J4635" s="123" t="s">
        <v>3835</v>
      </c>
      <c r="K4635" s="12" t="s">
        <v>8</v>
      </c>
      <c r="L4635" s="90" t="s">
        <v>1304</v>
      </c>
      <c r="M4635" s="90" t="s">
        <v>1299</v>
      </c>
      <c r="N4635" s="162" t="s">
        <v>398</v>
      </c>
      <c r="O4635" s="162" t="s">
        <v>1305</v>
      </c>
      <c r="P4635" s="12"/>
      <c r="Q4635" s="12"/>
      <c r="R4635" s="12"/>
      <c r="S4635" s="12"/>
      <c r="T4635" s="12"/>
      <c r="U4635" s="90"/>
      <c r="V4635" s="90" t="s">
        <v>1306</v>
      </c>
      <c r="W4635" s="12"/>
      <c r="X4635" s="12"/>
    </row>
    <row r="4636" spans="2:24">
      <c r="B4636" s="25"/>
      <c r="C4636" s="25"/>
      <c r="D4636" s="25"/>
      <c r="E4636" s="25"/>
      <c r="F4636" s="25" t="s">
        <v>1298</v>
      </c>
      <c r="G4636" s="123" t="s">
        <v>236</v>
      </c>
      <c r="H4636" s="25" t="s">
        <v>3819</v>
      </c>
      <c r="I4636" s="195" t="s">
        <v>1972</v>
      </c>
      <c r="J4636" s="123" t="s">
        <v>3835</v>
      </c>
      <c r="K4636" s="12" t="s">
        <v>10</v>
      </c>
      <c r="L4636" s="90" t="s">
        <v>3</v>
      </c>
      <c r="M4636" s="90" t="s">
        <v>1299</v>
      </c>
      <c r="N4636" s="25" t="s">
        <v>4</v>
      </c>
      <c r="O4636" s="25"/>
      <c r="P4636" s="25"/>
      <c r="Q4636" s="25"/>
      <c r="R4636" s="12"/>
      <c r="S4636" s="12"/>
      <c r="T4636" s="12"/>
      <c r="U4636" s="25"/>
      <c r="V4636" s="25" t="s">
        <v>399</v>
      </c>
      <c r="W4636" s="12"/>
      <c r="X4636" s="12"/>
    </row>
    <row r="4637" spans="2:24">
      <c r="B4637" s="25"/>
      <c r="C4637" s="25"/>
      <c r="D4637" s="25"/>
      <c r="E4637" s="25"/>
      <c r="F4637" s="25" t="s">
        <v>1298</v>
      </c>
      <c r="G4637" s="123" t="s">
        <v>236</v>
      </c>
      <c r="H4637" s="25" t="s">
        <v>3819</v>
      </c>
      <c r="I4637" s="195" t="s">
        <v>1972</v>
      </c>
      <c r="J4637" s="123" t="s">
        <v>3835</v>
      </c>
      <c r="K4637" s="12" t="s">
        <v>12</v>
      </c>
      <c r="L4637" s="90" t="s">
        <v>3</v>
      </c>
      <c r="M4637" s="90" t="s">
        <v>1299</v>
      </c>
      <c r="N4637" s="25" t="s">
        <v>4</v>
      </c>
      <c r="O4637" s="25"/>
      <c r="P4637" s="25"/>
      <c r="Q4637" s="25"/>
      <c r="R4637" s="12"/>
      <c r="S4637" s="12"/>
      <c r="T4637" s="12"/>
      <c r="U4637" s="25"/>
      <c r="V4637" s="25" t="s">
        <v>1309</v>
      </c>
      <c r="W4637" s="12"/>
      <c r="X4637" s="12"/>
    </row>
    <row r="4638" spans="2:24">
      <c r="B4638" s="25"/>
      <c r="C4638" s="25"/>
      <c r="D4638" s="25"/>
      <c r="E4638" s="25"/>
      <c r="F4638" s="25" t="s">
        <v>1298</v>
      </c>
      <c r="G4638" s="123" t="s">
        <v>236</v>
      </c>
      <c r="H4638" s="25" t="s">
        <v>3819</v>
      </c>
      <c r="I4638" s="195" t="s">
        <v>1972</v>
      </c>
      <c r="J4638" s="123" t="s">
        <v>3835</v>
      </c>
      <c r="K4638" s="12" t="s">
        <v>18</v>
      </c>
      <c r="L4638" s="90" t="s">
        <v>19</v>
      </c>
      <c r="M4638" s="90" t="s">
        <v>1299</v>
      </c>
      <c r="N4638" s="90"/>
      <c r="O4638" s="90"/>
      <c r="P4638" s="12"/>
      <c r="Q4638" s="12"/>
      <c r="R4638" s="12"/>
      <c r="S4638" s="12"/>
      <c r="T4638" s="12"/>
      <c r="U4638" s="90"/>
      <c r="V4638" s="90" t="s">
        <v>17</v>
      </c>
      <c r="W4638" s="12"/>
      <c r="X4638" s="12"/>
    </row>
    <row r="4639" spans="2:24">
      <c r="B4639" s="25"/>
      <c r="C4639" s="25"/>
      <c r="D4639" s="25"/>
      <c r="E4639" s="25"/>
      <c r="F4639" s="25" t="s">
        <v>1298</v>
      </c>
      <c r="G4639" s="123" t="s">
        <v>236</v>
      </c>
      <c r="H4639" s="25" t="s">
        <v>3819</v>
      </c>
      <c r="I4639" s="195" t="s">
        <v>1972</v>
      </c>
      <c r="J4639" s="123" t="s">
        <v>3835</v>
      </c>
      <c r="K4639" s="90" t="s">
        <v>21</v>
      </c>
      <c r="L4639" s="90" t="s">
        <v>19</v>
      </c>
      <c r="M4639" s="90" t="s">
        <v>1299</v>
      </c>
      <c r="N4639" s="90" t="s">
        <v>1314</v>
      </c>
      <c r="O4639" s="141"/>
      <c r="P4639" s="12"/>
      <c r="Q4639" s="12"/>
      <c r="R4639" s="12"/>
      <c r="S4639" s="12"/>
      <c r="T4639" s="12"/>
      <c r="U4639" s="90"/>
      <c r="V4639" s="90" t="s">
        <v>20</v>
      </c>
      <c r="W4639" s="12"/>
      <c r="X4639" s="12"/>
    </row>
    <row r="4640" spans="2:24">
      <c r="B4640" s="123"/>
      <c r="C4640" s="123"/>
      <c r="D4640" s="123"/>
      <c r="E4640" s="123"/>
      <c r="F4640" s="25" t="s">
        <v>1298</v>
      </c>
      <c r="G4640" s="123" t="s">
        <v>236</v>
      </c>
      <c r="H4640" s="25" t="s">
        <v>3819</v>
      </c>
      <c r="I4640" s="195" t="s">
        <v>1972</v>
      </c>
      <c r="J4640" s="123" t="s">
        <v>3835</v>
      </c>
      <c r="K4640" s="90" t="s">
        <v>3836</v>
      </c>
      <c r="L4640" s="90" t="s">
        <v>592</v>
      </c>
      <c r="M4640" s="1" t="s">
        <v>1316</v>
      </c>
      <c r="N4640" s="95"/>
      <c r="O4640" s="1"/>
      <c r="P4640" s="1"/>
      <c r="Q4640" s="1">
        <v>1</v>
      </c>
      <c r="R4640" s="1"/>
      <c r="S4640" s="1"/>
      <c r="T4640" s="1"/>
      <c r="U4640" s="1"/>
      <c r="V4640" s="1" t="s">
        <v>3837</v>
      </c>
      <c r="W4640" s="1" t="s">
        <v>3837</v>
      </c>
      <c r="X4640" s="1"/>
    </row>
    <row r="4641" spans="2:24">
      <c r="B4641" s="155" t="s">
        <v>3823</v>
      </c>
      <c r="C4641" s="155"/>
      <c r="D4641" s="123"/>
      <c r="E4641" s="166">
        <v>44468</v>
      </c>
      <c r="F4641" s="25" t="s">
        <v>1298</v>
      </c>
      <c r="G4641" s="123" t="s">
        <v>236</v>
      </c>
      <c r="H4641" s="25" t="s">
        <v>3819</v>
      </c>
      <c r="I4641" s="195" t="s">
        <v>1972</v>
      </c>
      <c r="J4641" s="123" t="s">
        <v>3835</v>
      </c>
      <c r="K4641" s="25" t="s">
        <v>405</v>
      </c>
      <c r="L4641" s="135" t="s">
        <v>65</v>
      </c>
      <c r="M4641" s="112" t="s">
        <v>1299</v>
      </c>
      <c r="N4641" s="25" t="s">
        <v>4</v>
      </c>
      <c r="O4641" s="25"/>
      <c r="P4641" s="136"/>
      <c r="Q4641" s="136"/>
      <c r="R4641" s="136"/>
      <c r="S4641" s="136"/>
      <c r="T4641" s="136"/>
      <c r="U4641" s="90"/>
      <c r="V4641" s="90" t="s">
        <v>406</v>
      </c>
      <c r="W4641" s="90" t="s">
        <v>406</v>
      </c>
      <c r="X4641" s="1"/>
    </row>
    <row r="4642" spans="2:24">
      <c r="B4642" s="155" t="s">
        <v>3823</v>
      </c>
      <c r="C4642" s="155"/>
      <c r="D4642" s="123"/>
      <c r="E4642" s="166">
        <v>44468</v>
      </c>
      <c r="F4642" s="25" t="s">
        <v>1298</v>
      </c>
      <c r="G4642" s="123" t="s">
        <v>236</v>
      </c>
      <c r="H4642" s="25" t="s">
        <v>3819</v>
      </c>
      <c r="I4642" s="195" t="s">
        <v>1972</v>
      </c>
      <c r="J4642" s="123" t="s">
        <v>3835</v>
      </c>
      <c r="K4642" s="25" t="s">
        <v>407</v>
      </c>
      <c r="L4642" s="135" t="s">
        <v>65</v>
      </c>
      <c r="M4642" s="135" t="s">
        <v>1316</v>
      </c>
      <c r="N4642" s="94"/>
      <c r="O4642" s="136"/>
      <c r="P4642" s="136"/>
      <c r="Q4642" s="136">
        <v>2</v>
      </c>
      <c r="R4642" s="136"/>
      <c r="S4642" s="136"/>
      <c r="T4642" s="136"/>
      <c r="U4642" s="90"/>
      <c r="V4642" s="90" t="s">
        <v>408</v>
      </c>
      <c r="W4642" s="90" t="s">
        <v>408</v>
      </c>
      <c r="X4642" s="1"/>
    </row>
    <row r="4643" spans="2:24">
      <c r="B4643" s="219" t="s">
        <v>185</v>
      </c>
      <c r="C4643" s="219"/>
      <c r="D4643" s="220"/>
      <c r="E4643" s="220"/>
      <c r="F4643" s="220" t="s">
        <v>1298</v>
      </c>
      <c r="G4643" s="220" t="s">
        <v>236</v>
      </c>
      <c r="H4643" s="220" t="s">
        <v>3819</v>
      </c>
      <c r="I4643" s="221" t="s">
        <v>1997</v>
      </c>
      <c r="J4643" s="220" t="s">
        <v>3838</v>
      </c>
      <c r="K4643" s="222" t="s">
        <v>1996</v>
      </c>
      <c r="L4643" s="223" t="s">
        <v>585</v>
      </c>
      <c r="M4643" s="223" t="s">
        <v>1299</v>
      </c>
      <c r="N4643" s="224" t="s">
        <v>4</v>
      </c>
      <c r="O4643" s="222"/>
      <c r="P4643" s="222" t="s">
        <v>1441</v>
      </c>
      <c r="Q4643" s="222"/>
      <c r="R4643" s="222"/>
      <c r="S4643" s="222"/>
      <c r="T4643" s="222"/>
      <c r="U4643" s="222"/>
      <c r="V4643" s="222" t="s">
        <v>1330</v>
      </c>
      <c r="W4643" s="222" t="s">
        <v>3839</v>
      </c>
      <c r="X4643" s="1"/>
    </row>
    <row r="4644" spans="2:24">
      <c r="B4644" s="25"/>
      <c r="C4644" s="25"/>
      <c r="D4644" s="25"/>
      <c r="E4644" s="25"/>
      <c r="F4644" s="25" t="s">
        <v>1298</v>
      </c>
      <c r="G4644" s="123" t="s">
        <v>236</v>
      </c>
      <c r="H4644" s="25" t="s">
        <v>3819</v>
      </c>
      <c r="I4644" s="195" t="s">
        <v>1997</v>
      </c>
      <c r="J4644" s="123" t="s">
        <v>3838</v>
      </c>
      <c r="K4644" s="12" t="s">
        <v>14</v>
      </c>
      <c r="L4644" s="12" t="s">
        <v>15</v>
      </c>
      <c r="M4644" s="90" t="s">
        <v>1299</v>
      </c>
      <c r="N4644" s="90"/>
      <c r="O4644" s="90"/>
      <c r="P4644" s="12"/>
      <c r="Q4644" s="12"/>
      <c r="R4644" s="12"/>
      <c r="S4644" s="12"/>
      <c r="T4644" s="12"/>
      <c r="U4644" s="25"/>
      <c r="V4644" s="25" t="s">
        <v>13</v>
      </c>
      <c r="W4644" s="12"/>
      <c r="X4644" s="12"/>
    </row>
    <row r="4645" spans="2:24">
      <c r="B4645" s="25"/>
      <c r="C4645" s="25"/>
      <c r="D4645" s="25"/>
      <c r="E4645" s="25"/>
      <c r="F4645" s="25" t="s">
        <v>1298</v>
      </c>
      <c r="G4645" s="123" t="s">
        <v>236</v>
      </c>
      <c r="H4645" s="25" t="s">
        <v>3819</v>
      </c>
      <c r="I4645" s="195" t="s">
        <v>1997</v>
      </c>
      <c r="J4645" s="123" t="s">
        <v>3838</v>
      </c>
      <c r="K4645" s="12" t="s">
        <v>8</v>
      </c>
      <c r="L4645" s="90" t="s">
        <v>1304</v>
      </c>
      <c r="M4645" s="90" t="s">
        <v>1299</v>
      </c>
      <c r="N4645" s="162" t="s">
        <v>398</v>
      </c>
      <c r="O4645" s="162" t="s">
        <v>1305</v>
      </c>
      <c r="P4645" s="12"/>
      <c r="Q4645" s="12"/>
      <c r="R4645" s="12"/>
      <c r="S4645" s="12"/>
      <c r="T4645" s="12"/>
      <c r="U4645" s="90"/>
      <c r="V4645" s="90" t="s">
        <v>1306</v>
      </c>
      <c r="W4645" s="12"/>
      <c r="X4645" s="12"/>
    </row>
    <row r="4646" spans="2:24">
      <c r="B4646" s="25"/>
      <c r="C4646" s="25"/>
      <c r="D4646" s="25"/>
      <c r="E4646" s="25"/>
      <c r="F4646" s="25" t="s">
        <v>1298</v>
      </c>
      <c r="G4646" s="123" t="s">
        <v>236</v>
      </c>
      <c r="H4646" s="25" t="s">
        <v>3819</v>
      </c>
      <c r="I4646" s="195" t="s">
        <v>1997</v>
      </c>
      <c r="J4646" s="123" t="s">
        <v>3838</v>
      </c>
      <c r="K4646" s="12" t="s">
        <v>10</v>
      </c>
      <c r="L4646" s="90" t="s">
        <v>3</v>
      </c>
      <c r="M4646" s="90" t="s">
        <v>1299</v>
      </c>
      <c r="N4646" s="25" t="s">
        <v>4</v>
      </c>
      <c r="O4646" s="25"/>
      <c r="P4646" s="25"/>
      <c r="Q4646" s="25"/>
      <c r="R4646" s="12"/>
      <c r="S4646" s="12"/>
      <c r="T4646" s="12"/>
      <c r="U4646" s="25"/>
      <c r="V4646" s="25" t="s">
        <v>399</v>
      </c>
      <c r="W4646" s="12"/>
      <c r="X4646" s="12"/>
    </row>
    <row r="4647" spans="2:24">
      <c r="B4647" s="25"/>
      <c r="C4647" s="25"/>
      <c r="D4647" s="25"/>
      <c r="E4647" s="25"/>
      <c r="F4647" s="25" t="s">
        <v>1298</v>
      </c>
      <c r="G4647" s="123" t="s">
        <v>236</v>
      </c>
      <c r="H4647" s="25" t="s">
        <v>3819</v>
      </c>
      <c r="I4647" s="195" t="s">
        <v>1997</v>
      </c>
      <c r="J4647" s="123" t="s">
        <v>3838</v>
      </c>
      <c r="K4647" s="12" t="s">
        <v>12</v>
      </c>
      <c r="L4647" s="90" t="s">
        <v>3</v>
      </c>
      <c r="M4647" s="90" t="s">
        <v>1299</v>
      </c>
      <c r="N4647" s="25" t="s">
        <v>4</v>
      </c>
      <c r="O4647" s="25"/>
      <c r="P4647" s="25"/>
      <c r="Q4647" s="25"/>
      <c r="R4647" s="12"/>
      <c r="S4647" s="12"/>
      <c r="T4647" s="12"/>
      <c r="U4647" s="25"/>
      <c r="V4647" s="25" t="s">
        <v>1309</v>
      </c>
      <c r="W4647" s="12"/>
      <c r="X4647" s="12"/>
    </row>
    <row r="4648" spans="2:24">
      <c r="B4648" s="25"/>
      <c r="C4648" s="25"/>
      <c r="D4648" s="25"/>
      <c r="E4648" s="25"/>
      <c r="F4648" s="25" t="s">
        <v>1298</v>
      </c>
      <c r="G4648" s="123" t="s">
        <v>236</v>
      </c>
      <c r="H4648" s="25" t="s">
        <v>3819</v>
      </c>
      <c r="I4648" s="195" t="s">
        <v>1997</v>
      </c>
      <c r="J4648" s="123" t="s">
        <v>3838</v>
      </c>
      <c r="K4648" s="12" t="s">
        <v>18</v>
      </c>
      <c r="L4648" s="90" t="s">
        <v>19</v>
      </c>
      <c r="M4648" s="90" t="s">
        <v>1299</v>
      </c>
      <c r="N4648" s="90"/>
      <c r="O4648" s="90"/>
      <c r="P4648" s="12"/>
      <c r="Q4648" s="12"/>
      <c r="R4648" s="12"/>
      <c r="S4648" s="12"/>
      <c r="T4648" s="12"/>
      <c r="U4648" s="90"/>
      <c r="V4648" s="90" t="s">
        <v>17</v>
      </c>
      <c r="W4648" s="12"/>
      <c r="X4648" s="12"/>
    </row>
    <row r="4649" spans="2:24">
      <c r="B4649" s="25"/>
      <c r="C4649" s="25"/>
      <c r="D4649" s="25"/>
      <c r="E4649" s="25"/>
      <c r="F4649" s="25" t="s">
        <v>1298</v>
      </c>
      <c r="G4649" s="123" t="s">
        <v>236</v>
      </c>
      <c r="H4649" s="25" t="s">
        <v>3819</v>
      </c>
      <c r="I4649" s="195" t="s">
        <v>1997</v>
      </c>
      <c r="J4649" s="123" t="s">
        <v>3838</v>
      </c>
      <c r="K4649" s="90" t="s">
        <v>21</v>
      </c>
      <c r="L4649" s="90" t="s">
        <v>19</v>
      </c>
      <c r="M4649" s="90" t="s">
        <v>1299</v>
      </c>
      <c r="N4649" s="90" t="s">
        <v>1314</v>
      </c>
      <c r="O4649" s="141"/>
      <c r="P4649" s="12"/>
      <c r="Q4649" s="12"/>
      <c r="R4649" s="12"/>
      <c r="S4649" s="12"/>
      <c r="T4649" s="12"/>
      <c r="U4649" s="90"/>
      <c r="V4649" s="90" t="s">
        <v>20</v>
      </c>
      <c r="W4649" s="12"/>
      <c r="X4649" s="12"/>
    </row>
    <row r="4650" spans="2:24">
      <c r="B4650" s="123"/>
      <c r="C4650" s="123"/>
      <c r="D4650" s="123"/>
      <c r="E4650" s="123"/>
      <c r="F4650" s="25" t="s">
        <v>1298</v>
      </c>
      <c r="G4650" s="123" t="s">
        <v>236</v>
      </c>
      <c r="H4650" s="25" t="s">
        <v>3819</v>
      </c>
      <c r="I4650" s="195" t="s">
        <v>1997</v>
      </c>
      <c r="J4650" s="123" t="s">
        <v>3838</v>
      </c>
      <c r="K4650" s="90" t="s">
        <v>3840</v>
      </c>
      <c r="L4650" s="90" t="s">
        <v>592</v>
      </c>
      <c r="M4650" s="1" t="s">
        <v>1316</v>
      </c>
      <c r="N4650" s="95"/>
      <c r="O4650" s="1"/>
      <c r="P4650" s="1"/>
      <c r="Q4650" s="1">
        <v>1</v>
      </c>
      <c r="R4650" s="1"/>
      <c r="S4650" s="1"/>
      <c r="T4650" s="1"/>
      <c r="U4650" s="1"/>
      <c r="V4650" s="1" t="s">
        <v>3841</v>
      </c>
      <c r="W4650" s="1" t="s">
        <v>3841</v>
      </c>
      <c r="X4650" s="1"/>
    </row>
    <row r="4651" spans="2:24">
      <c r="B4651" s="155" t="s">
        <v>3823</v>
      </c>
      <c r="C4651" s="155"/>
      <c r="D4651" s="123"/>
      <c r="E4651" s="166">
        <v>44468</v>
      </c>
      <c r="F4651" s="25" t="s">
        <v>1298</v>
      </c>
      <c r="G4651" s="123" t="s">
        <v>236</v>
      </c>
      <c r="H4651" s="25" t="s">
        <v>3819</v>
      </c>
      <c r="I4651" s="195" t="s">
        <v>1997</v>
      </c>
      <c r="J4651" s="123" t="s">
        <v>3838</v>
      </c>
      <c r="K4651" s="25" t="s">
        <v>405</v>
      </c>
      <c r="L4651" s="135" t="s">
        <v>65</v>
      </c>
      <c r="M4651" s="112" t="s">
        <v>1299</v>
      </c>
      <c r="N4651" s="25" t="s">
        <v>4</v>
      </c>
      <c r="O4651" s="25"/>
      <c r="P4651" s="136"/>
      <c r="Q4651" s="136"/>
      <c r="R4651" s="136"/>
      <c r="S4651" s="136"/>
      <c r="T4651" s="136"/>
      <c r="U4651" s="90"/>
      <c r="V4651" s="90" t="s">
        <v>406</v>
      </c>
      <c r="W4651" s="90" t="s">
        <v>406</v>
      </c>
      <c r="X4651" s="1"/>
    </row>
    <row r="4652" spans="2:24">
      <c r="B4652" s="155" t="s">
        <v>3823</v>
      </c>
      <c r="C4652" s="155"/>
      <c r="D4652" s="123"/>
      <c r="E4652" s="166">
        <v>44468</v>
      </c>
      <c r="F4652" s="25" t="s">
        <v>1298</v>
      </c>
      <c r="G4652" s="123" t="s">
        <v>236</v>
      </c>
      <c r="H4652" s="25" t="s">
        <v>3819</v>
      </c>
      <c r="I4652" s="195" t="s">
        <v>1997</v>
      </c>
      <c r="J4652" s="123" t="s">
        <v>3838</v>
      </c>
      <c r="K4652" s="25" t="s">
        <v>407</v>
      </c>
      <c r="L4652" s="135" t="s">
        <v>65</v>
      </c>
      <c r="M4652" s="135" t="s">
        <v>1316</v>
      </c>
      <c r="N4652" s="94"/>
      <c r="O4652" s="136"/>
      <c r="P4652" s="136"/>
      <c r="Q4652" s="136">
        <v>2</v>
      </c>
      <c r="R4652" s="136"/>
      <c r="S4652" s="136"/>
      <c r="T4652" s="136"/>
      <c r="U4652" s="90"/>
      <c r="V4652" s="90" t="s">
        <v>408</v>
      </c>
      <c r="W4652" s="90" t="s">
        <v>408</v>
      </c>
      <c r="X4652" s="1"/>
    </row>
    <row r="4653" spans="2:24">
      <c r="B4653" s="219" t="s">
        <v>185</v>
      </c>
      <c r="C4653" s="219"/>
      <c r="D4653" s="220"/>
      <c r="E4653" s="220"/>
      <c r="F4653" s="220" t="s">
        <v>1298</v>
      </c>
      <c r="G4653" s="220" t="s">
        <v>236</v>
      </c>
      <c r="H4653" s="220" t="s">
        <v>3819</v>
      </c>
      <c r="I4653" s="221" t="s">
        <v>1600</v>
      </c>
      <c r="J4653" s="220" t="s">
        <v>3842</v>
      </c>
      <c r="K4653" s="222" t="s">
        <v>1599</v>
      </c>
      <c r="L4653" s="223" t="s">
        <v>585</v>
      </c>
      <c r="M4653" s="223" t="s">
        <v>1299</v>
      </c>
      <c r="N4653" s="224" t="s">
        <v>4</v>
      </c>
      <c r="O4653" s="222"/>
      <c r="P4653" s="222" t="s">
        <v>1441</v>
      </c>
      <c r="Q4653" s="222"/>
      <c r="R4653" s="222"/>
      <c r="S4653" s="222"/>
      <c r="T4653" s="222"/>
      <c r="U4653" s="222"/>
      <c r="V4653" s="222" t="s">
        <v>1330</v>
      </c>
      <c r="W4653" s="222" t="s">
        <v>1601</v>
      </c>
      <c r="X4653" s="1"/>
    </row>
    <row r="4654" spans="2:24">
      <c r="B4654" s="123"/>
      <c r="C4654" s="123"/>
      <c r="D4654" s="123"/>
      <c r="E4654" s="123"/>
      <c r="F4654" s="25" t="s">
        <v>1298</v>
      </c>
      <c r="G4654" s="123" t="s">
        <v>236</v>
      </c>
      <c r="H4654" s="25" t="s">
        <v>3819</v>
      </c>
      <c r="I4654" s="195" t="s">
        <v>1600</v>
      </c>
      <c r="J4654" s="123" t="s">
        <v>3842</v>
      </c>
      <c r="K4654" s="12" t="s">
        <v>14</v>
      </c>
      <c r="L4654" s="12" t="s">
        <v>15</v>
      </c>
      <c r="M4654" s="90" t="s">
        <v>1299</v>
      </c>
      <c r="N4654" s="90"/>
      <c r="O4654" s="90"/>
      <c r="P4654" s="12"/>
      <c r="Q4654" s="12"/>
      <c r="R4654" s="12"/>
      <c r="S4654" s="12"/>
      <c r="T4654" s="12"/>
      <c r="U4654" s="25"/>
      <c r="V4654" s="25" t="s">
        <v>13</v>
      </c>
      <c r="W4654" s="12"/>
      <c r="X4654" s="12"/>
    </row>
    <row r="4655" spans="2:24">
      <c r="B4655" s="123"/>
      <c r="C4655" s="123"/>
      <c r="D4655" s="123"/>
      <c r="E4655" s="123"/>
      <c r="F4655" s="25" t="s">
        <v>1298</v>
      </c>
      <c r="G4655" s="123" t="s">
        <v>236</v>
      </c>
      <c r="H4655" s="25" t="s">
        <v>3819</v>
      </c>
      <c r="I4655" s="195" t="s">
        <v>1600</v>
      </c>
      <c r="J4655" s="123" t="s">
        <v>3842</v>
      </c>
      <c r="K4655" s="12" t="s">
        <v>8</v>
      </c>
      <c r="L4655" s="90" t="s">
        <v>1304</v>
      </c>
      <c r="M4655" s="90" t="s">
        <v>1299</v>
      </c>
      <c r="N4655" s="162" t="s">
        <v>398</v>
      </c>
      <c r="O4655" s="162" t="s">
        <v>1305</v>
      </c>
      <c r="P4655" s="12"/>
      <c r="Q4655" s="12"/>
      <c r="R4655" s="12"/>
      <c r="S4655" s="12"/>
      <c r="T4655" s="12"/>
      <c r="U4655" s="90"/>
      <c r="V4655" s="90" t="s">
        <v>1306</v>
      </c>
      <c r="W4655" s="12"/>
      <c r="X4655" s="12"/>
    </row>
    <row r="4656" spans="2:24">
      <c r="B4656" s="123"/>
      <c r="C4656" s="123"/>
      <c r="D4656" s="123"/>
      <c r="E4656" s="123"/>
      <c r="F4656" s="25" t="s">
        <v>1298</v>
      </c>
      <c r="G4656" s="123" t="s">
        <v>236</v>
      </c>
      <c r="H4656" s="25" t="s">
        <v>3819</v>
      </c>
      <c r="I4656" s="195" t="s">
        <v>1600</v>
      </c>
      <c r="J4656" s="123" t="s">
        <v>3842</v>
      </c>
      <c r="K4656" s="12" t="s">
        <v>10</v>
      </c>
      <c r="L4656" s="90" t="s">
        <v>3</v>
      </c>
      <c r="M4656" s="90" t="s">
        <v>1299</v>
      </c>
      <c r="N4656" s="25" t="s">
        <v>4</v>
      </c>
      <c r="O4656" s="25"/>
      <c r="P4656" s="25"/>
      <c r="Q4656" s="25"/>
      <c r="R4656" s="12"/>
      <c r="S4656" s="12"/>
      <c r="T4656" s="12"/>
      <c r="U4656" s="25"/>
      <c r="V4656" s="25" t="s">
        <v>399</v>
      </c>
      <c r="W4656" s="12"/>
      <c r="X4656" s="12"/>
    </row>
    <row r="4657" spans="2:24">
      <c r="B4657" s="123"/>
      <c r="C4657" s="123"/>
      <c r="D4657" s="123"/>
      <c r="E4657" s="123"/>
      <c r="F4657" s="25" t="s">
        <v>1298</v>
      </c>
      <c r="G4657" s="123" t="s">
        <v>236</v>
      </c>
      <c r="H4657" s="25" t="s">
        <v>3819</v>
      </c>
      <c r="I4657" s="195" t="s">
        <v>1600</v>
      </c>
      <c r="J4657" s="123" t="s">
        <v>3842</v>
      </c>
      <c r="K4657" s="12" t="s">
        <v>12</v>
      </c>
      <c r="L4657" s="90" t="s">
        <v>3</v>
      </c>
      <c r="M4657" s="90" t="s">
        <v>1299</v>
      </c>
      <c r="N4657" s="25" t="s">
        <v>4</v>
      </c>
      <c r="O4657" s="25"/>
      <c r="P4657" s="25"/>
      <c r="Q4657" s="25"/>
      <c r="R4657" s="12"/>
      <c r="S4657" s="12"/>
      <c r="T4657" s="12"/>
      <c r="U4657" s="25"/>
      <c r="V4657" s="25" t="s">
        <v>1309</v>
      </c>
      <c r="W4657" s="12"/>
      <c r="X4657" s="12"/>
    </row>
    <row r="4658" spans="2:24">
      <c r="B4658" s="123"/>
      <c r="C4658" s="123"/>
      <c r="D4658" s="123"/>
      <c r="E4658" s="123"/>
      <c r="F4658" s="25" t="s">
        <v>1298</v>
      </c>
      <c r="G4658" s="123" t="s">
        <v>236</v>
      </c>
      <c r="H4658" s="25" t="s">
        <v>3819</v>
      </c>
      <c r="I4658" s="195" t="s">
        <v>1600</v>
      </c>
      <c r="J4658" s="123" t="s">
        <v>3842</v>
      </c>
      <c r="K4658" s="12" t="s">
        <v>18</v>
      </c>
      <c r="L4658" s="90" t="s">
        <v>19</v>
      </c>
      <c r="M4658" s="90" t="s">
        <v>1299</v>
      </c>
      <c r="N4658" s="90"/>
      <c r="O4658" s="90"/>
      <c r="P4658" s="12"/>
      <c r="Q4658" s="12"/>
      <c r="R4658" s="12"/>
      <c r="S4658" s="12"/>
      <c r="T4658" s="12"/>
      <c r="U4658" s="90"/>
      <c r="V4658" s="90" t="s">
        <v>17</v>
      </c>
      <c r="W4658" s="12"/>
      <c r="X4658" s="12"/>
    </row>
    <row r="4659" spans="2:24">
      <c r="B4659" s="123"/>
      <c r="C4659" s="123"/>
      <c r="D4659" s="123"/>
      <c r="E4659" s="123"/>
      <c r="F4659" s="25" t="s">
        <v>1298</v>
      </c>
      <c r="G4659" s="123" t="s">
        <v>236</v>
      </c>
      <c r="H4659" s="25" t="s">
        <v>3819</v>
      </c>
      <c r="I4659" s="195" t="s">
        <v>1600</v>
      </c>
      <c r="J4659" s="123" t="s">
        <v>3842</v>
      </c>
      <c r="K4659" s="90" t="s">
        <v>21</v>
      </c>
      <c r="L4659" s="90" t="s">
        <v>19</v>
      </c>
      <c r="M4659" s="90" t="s">
        <v>1299</v>
      </c>
      <c r="N4659" s="90" t="s">
        <v>1314</v>
      </c>
      <c r="O4659" s="141"/>
      <c r="P4659" s="12"/>
      <c r="Q4659" s="12"/>
      <c r="R4659" s="12"/>
      <c r="S4659" s="12"/>
      <c r="T4659" s="12"/>
      <c r="U4659" s="90"/>
      <c r="V4659" s="90" t="s">
        <v>20</v>
      </c>
      <c r="W4659" s="12"/>
      <c r="X4659" s="12"/>
    </row>
    <row r="4660" spans="2:24">
      <c r="B4660" s="123"/>
      <c r="C4660" s="123"/>
      <c r="D4660" s="123"/>
      <c r="E4660" s="123"/>
      <c r="F4660" s="25" t="s">
        <v>1298</v>
      </c>
      <c r="G4660" s="123" t="s">
        <v>236</v>
      </c>
      <c r="H4660" s="25" t="s">
        <v>3819</v>
      </c>
      <c r="I4660" s="195" t="s">
        <v>1600</v>
      </c>
      <c r="J4660" s="123" t="s">
        <v>3842</v>
      </c>
      <c r="K4660" s="90" t="s">
        <v>3843</v>
      </c>
      <c r="L4660" s="90" t="s">
        <v>592</v>
      </c>
      <c r="M4660" s="1" t="s">
        <v>1316</v>
      </c>
      <c r="N4660" s="95"/>
      <c r="O4660" s="1"/>
      <c r="P4660" s="1"/>
      <c r="Q4660" s="1">
        <v>1</v>
      </c>
      <c r="R4660" s="1"/>
      <c r="S4660" s="1"/>
      <c r="T4660" s="1"/>
      <c r="U4660" s="1"/>
      <c r="V4660" s="1" t="s">
        <v>3844</v>
      </c>
      <c r="W4660" s="1" t="s">
        <v>3844</v>
      </c>
      <c r="X4660" s="1"/>
    </row>
    <row r="4661" spans="2:24">
      <c r="B4661" s="155" t="s">
        <v>3823</v>
      </c>
      <c r="C4661" s="155"/>
      <c r="D4661" s="123"/>
      <c r="E4661" s="166">
        <v>44468</v>
      </c>
      <c r="F4661" s="25" t="s">
        <v>1298</v>
      </c>
      <c r="G4661" s="123" t="s">
        <v>236</v>
      </c>
      <c r="H4661" s="25" t="s">
        <v>3819</v>
      </c>
      <c r="I4661" s="195" t="s">
        <v>1600</v>
      </c>
      <c r="J4661" s="123" t="s">
        <v>3842</v>
      </c>
      <c r="K4661" s="25" t="s">
        <v>405</v>
      </c>
      <c r="L4661" s="135" t="s">
        <v>65</v>
      </c>
      <c r="M4661" s="112" t="s">
        <v>1299</v>
      </c>
      <c r="N4661" s="25" t="s">
        <v>4</v>
      </c>
      <c r="O4661" s="25"/>
      <c r="P4661" s="136"/>
      <c r="Q4661" s="136"/>
      <c r="R4661" s="136"/>
      <c r="S4661" s="136"/>
      <c r="T4661" s="136"/>
      <c r="U4661" s="90"/>
      <c r="V4661" s="90" t="s">
        <v>406</v>
      </c>
      <c r="W4661" s="90" t="s">
        <v>406</v>
      </c>
      <c r="X4661" s="1"/>
    </row>
    <row r="4662" spans="2:24">
      <c r="B4662" s="155" t="s">
        <v>3823</v>
      </c>
      <c r="C4662" s="155"/>
      <c r="D4662" s="123"/>
      <c r="E4662" s="166">
        <v>44468</v>
      </c>
      <c r="F4662" s="25" t="s">
        <v>1298</v>
      </c>
      <c r="G4662" s="123" t="s">
        <v>236</v>
      </c>
      <c r="H4662" s="25" t="s">
        <v>3819</v>
      </c>
      <c r="I4662" s="195" t="s">
        <v>1600</v>
      </c>
      <c r="J4662" s="123" t="s">
        <v>3842</v>
      </c>
      <c r="K4662" s="25" t="s">
        <v>407</v>
      </c>
      <c r="L4662" s="135" t="s">
        <v>65</v>
      </c>
      <c r="M4662" s="135" t="s">
        <v>1316</v>
      </c>
      <c r="N4662" s="94"/>
      <c r="O4662" s="136"/>
      <c r="P4662" s="136"/>
      <c r="Q4662" s="136">
        <v>2</v>
      </c>
      <c r="R4662" s="136"/>
      <c r="S4662" s="136"/>
      <c r="T4662" s="136"/>
      <c r="U4662" s="90"/>
      <c r="V4662" s="90" t="s">
        <v>408</v>
      </c>
      <c r="W4662" s="90" t="s">
        <v>408</v>
      </c>
      <c r="X4662" s="1"/>
    </row>
    <row r="4663" spans="2:24">
      <c r="B4663" s="219" t="s">
        <v>185</v>
      </c>
      <c r="C4663" s="219"/>
      <c r="D4663" s="220"/>
      <c r="E4663" s="220"/>
      <c r="F4663" s="220" t="s">
        <v>1298</v>
      </c>
      <c r="G4663" s="220" t="s">
        <v>236</v>
      </c>
      <c r="H4663" s="220" t="s">
        <v>3819</v>
      </c>
      <c r="I4663" s="221" t="s">
        <v>1663</v>
      </c>
      <c r="J4663" s="220" t="s">
        <v>3845</v>
      </c>
      <c r="K4663" s="222" t="s">
        <v>1662</v>
      </c>
      <c r="L4663" s="223" t="s">
        <v>585</v>
      </c>
      <c r="M4663" s="223" t="s">
        <v>1299</v>
      </c>
      <c r="N4663" s="224" t="s">
        <v>4</v>
      </c>
      <c r="O4663" s="222"/>
      <c r="P4663" s="222" t="s">
        <v>1441</v>
      </c>
      <c r="Q4663" s="222"/>
      <c r="R4663" s="222"/>
      <c r="S4663" s="222"/>
      <c r="T4663" s="222"/>
      <c r="U4663" s="222"/>
      <c r="V4663" s="222" t="s">
        <v>1330</v>
      </c>
      <c r="W4663" s="222" t="s">
        <v>1664</v>
      </c>
      <c r="X4663" s="1"/>
    </row>
    <row r="4664" spans="2:24">
      <c r="B4664" s="123"/>
      <c r="C4664" s="123"/>
      <c r="D4664" s="123"/>
      <c r="E4664" s="123"/>
      <c r="F4664" s="25" t="s">
        <v>1298</v>
      </c>
      <c r="G4664" s="123" t="s">
        <v>236</v>
      </c>
      <c r="H4664" s="25" t="s">
        <v>3819</v>
      </c>
      <c r="I4664" s="195" t="s">
        <v>1663</v>
      </c>
      <c r="J4664" s="123" t="s">
        <v>3845</v>
      </c>
      <c r="K4664" s="12" t="s">
        <v>14</v>
      </c>
      <c r="L4664" s="12" t="s">
        <v>15</v>
      </c>
      <c r="M4664" s="90" t="s">
        <v>1299</v>
      </c>
      <c r="N4664" s="90"/>
      <c r="O4664" s="90"/>
      <c r="P4664" s="12"/>
      <c r="Q4664" s="12"/>
      <c r="R4664" s="12"/>
      <c r="S4664" s="12"/>
      <c r="T4664" s="12"/>
      <c r="U4664" s="25"/>
      <c r="V4664" s="25" t="s">
        <v>13</v>
      </c>
      <c r="W4664" s="12"/>
      <c r="X4664" s="12"/>
    </row>
    <row r="4665" spans="2:24">
      <c r="B4665" s="123"/>
      <c r="C4665" s="123"/>
      <c r="D4665" s="123"/>
      <c r="E4665" s="123"/>
      <c r="F4665" s="25" t="s">
        <v>1298</v>
      </c>
      <c r="G4665" s="123" t="s">
        <v>236</v>
      </c>
      <c r="H4665" s="25" t="s">
        <v>3819</v>
      </c>
      <c r="I4665" s="195" t="s">
        <v>1663</v>
      </c>
      <c r="J4665" s="123" t="s">
        <v>3845</v>
      </c>
      <c r="K4665" s="12" t="s">
        <v>8</v>
      </c>
      <c r="L4665" s="90" t="s">
        <v>1304</v>
      </c>
      <c r="M4665" s="90" t="s">
        <v>1299</v>
      </c>
      <c r="N4665" s="162" t="s">
        <v>398</v>
      </c>
      <c r="O4665" s="162" t="s">
        <v>1305</v>
      </c>
      <c r="P4665" s="12"/>
      <c r="Q4665" s="12"/>
      <c r="R4665" s="12"/>
      <c r="S4665" s="12"/>
      <c r="T4665" s="12"/>
      <c r="U4665" s="90"/>
      <c r="V4665" s="90" t="s">
        <v>1306</v>
      </c>
      <c r="W4665" s="12"/>
      <c r="X4665" s="12"/>
    </row>
    <row r="4666" spans="2:24">
      <c r="B4666" s="123"/>
      <c r="C4666" s="123"/>
      <c r="D4666" s="123"/>
      <c r="E4666" s="123"/>
      <c r="F4666" s="25" t="s">
        <v>1298</v>
      </c>
      <c r="G4666" s="123" t="s">
        <v>236</v>
      </c>
      <c r="H4666" s="25" t="s">
        <v>3819</v>
      </c>
      <c r="I4666" s="195" t="s">
        <v>1663</v>
      </c>
      <c r="J4666" s="123" t="s">
        <v>3845</v>
      </c>
      <c r="K4666" s="12" t="s">
        <v>10</v>
      </c>
      <c r="L4666" s="90" t="s">
        <v>3</v>
      </c>
      <c r="M4666" s="90" t="s">
        <v>1299</v>
      </c>
      <c r="N4666" s="25" t="s">
        <v>4</v>
      </c>
      <c r="O4666" s="25"/>
      <c r="P4666" s="25"/>
      <c r="Q4666" s="25"/>
      <c r="R4666" s="12"/>
      <c r="S4666" s="12"/>
      <c r="T4666" s="12"/>
      <c r="U4666" s="25"/>
      <c r="V4666" s="25" t="s">
        <v>399</v>
      </c>
      <c r="W4666" s="12"/>
      <c r="X4666" s="12"/>
    </row>
    <row r="4667" spans="2:24">
      <c r="B4667" s="123"/>
      <c r="C4667" s="123"/>
      <c r="D4667" s="123"/>
      <c r="E4667" s="123"/>
      <c r="F4667" s="25" t="s">
        <v>1298</v>
      </c>
      <c r="G4667" s="123" t="s">
        <v>236</v>
      </c>
      <c r="H4667" s="25" t="s">
        <v>3819</v>
      </c>
      <c r="I4667" s="195" t="s">
        <v>1663</v>
      </c>
      <c r="J4667" s="123" t="s">
        <v>3845</v>
      </c>
      <c r="K4667" s="12" t="s">
        <v>12</v>
      </c>
      <c r="L4667" s="90" t="s">
        <v>3</v>
      </c>
      <c r="M4667" s="90" t="s">
        <v>1299</v>
      </c>
      <c r="N4667" s="25" t="s">
        <v>4</v>
      </c>
      <c r="O4667" s="25"/>
      <c r="P4667" s="25"/>
      <c r="Q4667" s="25"/>
      <c r="R4667" s="12"/>
      <c r="S4667" s="12"/>
      <c r="T4667" s="12"/>
      <c r="U4667" s="25"/>
      <c r="V4667" s="25" t="s">
        <v>1309</v>
      </c>
      <c r="W4667" s="12"/>
      <c r="X4667" s="12"/>
    </row>
    <row r="4668" spans="2:24">
      <c r="B4668" s="123"/>
      <c r="C4668" s="123"/>
      <c r="D4668" s="123"/>
      <c r="E4668" s="123"/>
      <c r="F4668" s="25" t="s">
        <v>1298</v>
      </c>
      <c r="G4668" s="123" t="s">
        <v>236</v>
      </c>
      <c r="H4668" s="25" t="s">
        <v>3819</v>
      </c>
      <c r="I4668" s="195" t="s">
        <v>1663</v>
      </c>
      <c r="J4668" s="123" t="s">
        <v>3845</v>
      </c>
      <c r="K4668" s="12" t="s">
        <v>18</v>
      </c>
      <c r="L4668" s="90" t="s">
        <v>19</v>
      </c>
      <c r="M4668" s="90" t="s">
        <v>1299</v>
      </c>
      <c r="N4668" s="90"/>
      <c r="O4668" s="90"/>
      <c r="P4668" s="12"/>
      <c r="Q4668" s="12"/>
      <c r="R4668" s="12"/>
      <c r="S4668" s="12"/>
      <c r="T4668" s="12"/>
      <c r="U4668" s="90"/>
      <c r="V4668" s="90" t="s">
        <v>17</v>
      </c>
      <c r="W4668" s="12"/>
      <c r="X4668" s="12"/>
    </row>
    <row r="4669" spans="2:24">
      <c r="B4669" s="123"/>
      <c r="C4669" s="123"/>
      <c r="D4669" s="123"/>
      <c r="E4669" s="123"/>
      <c r="F4669" s="25" t="s">
        <v>1298</v>
      </c>
      <c r="G4669" s="123" t="s">
        <v>236</v>
      </c>
      <c r="H4669" s="25" t="s">
        <v>3819</v>
      </c>
      <c r="I4669" s="195" t="s">
        <v>1663</v>
      </c>
      <c r="J4669" s="123" t="s">
        <v>3845</v>
      </c>
      <c r="K4669" s="90" t="s">
        <v>21</v>
      </c>
      <c r="L4669" s="90" t="s">
        <v>19</v>
      </c>
      <c r="M4669" s="90" t="s">
        <v>1299</v>
      </c>
      <c r="N4669" s="90" t="s">
        <v>1314</v>
      </c>
      <c r="O4669" s="141"/>
      <c r="P4669" s="12"/>
      <c r="Q4669" s="12"/>
      <c r="R4669" s="12"/>
      <c r="S4669" s="12"/>
      <c r="T4669" s="12"/>
      <c r="U4669" s="90"/>
      <c r="V4669" s="90" t="s">
        <v>20</v>
      </c>
      <c r="W4669" s="12"/>
      <c r="X4669" s="12"/>
    </row>
    <row r="4670" spans="2:24">
      <c r="B4670" s="123"/>
      <c r="C4670" s="123"/>
      <c r="D4670" s="123"/>
      <c r="E4670" s="123"/>
      <c r="F4670" s="25" t="s">
        <v>1298</v>
      </c>
      <c r="G4670" s="123" t="s">
        <v>236</v>
      </c>
      <c r="H4670" s="25" t="s">
        <v>3819</v>
      </c>
      <c r="I4670" s="195" t="s">
        <v>1663</v>
      </c>
      <c r="J4670" s="123" t="s">
        <v>3845</v>
      </c>
      <c r="K4670" s="90" t="s">
        <v>3846</v>
      </c>
      <c r="L4670" s="90" t="s">
        <v>592</v>
      </c>
      <c r="M4670" s="1" t="s">
        <v>1316</v>
      </c>
      <c r="N4670" s="95"/>
      <c r="O4670" s="1"/>
      <c r="P4670" s="1"/>
      <c r="Q4670" s="1">
        <v>1</v>
      </c>
      <c r="R4670" s="1"/>
      <c r="S4670" s="1"/>
      <c r="T4670" s="1"/>
      <c r="U4670" s="1"/>
      <c r="V4670" s="1" t="s">
        <v>3847</v>
      </c>
      <c r="W4670" s="1" t="s">
        <v>3847</v>
      </c>
      <c r="X4670" s="1"/>
    </row>
    <row r="4671" spans="2:24">
      <c r="B4671" s="155" t="s">
        <v>3823</v>
      </c>
      <c r="C4671" s="155"/>
      <c r="D4671" s="123"/>
      <c r="E4671" s="166">
        <v>44468</v>
      </c>
      <c r="F4671" s="25" t="s">
        <v>1298</v>
      </c>
      <c r="G4671" s="123" t="s">
        <v>236</v>
      </c>
      <c r="H4671" s="25" t="s">
        <v>3819</v>
      </c>
      <c r="I4671" s="195" t="s">
        <v>1663</v>
      </c>
      <c r="J4671" s="123" t="s">
        <v>3845</v>
      </c>
      <c r="K4671" s="25" t="s">
        <v>405</v>
      </c>
      <c r="L4671" s="135" t="s">
        <v>65</v>
      </c>
      <c r="M4671" s="112" t="s">
        <v>1299</v>
      </c>
      <c r="N4671" s="25" t="s">
        <v>4</v>
      </c>
      <c r="O4671" s="25"/>
      <c r="P4671" s="136"/>
      <c r="Q4671" s="136"/>
      <c r="R4671" s="136"/>
      <c r="S4671" s="136"/>
      <c r="T4671" s="136"/>
      <c r="U4671" s="90"/>
      <c r="V4671" s="90" t="s">
        <v>406</v>
      </c>
      <c r="W4671" s="90" t="s">
        <v>406</v>
      </c>
      <c r="X4671" s="1"/>
    </row>
    <row r="4672" spans="2:24">
      <c r="B4672" s="155" t="s">
        <v>3823</v>
      </c>
      <c r="C4672" s="155"/>
      <c r="D4672" s="123"/>
      <c r="E4672" s="166">
        <v>44468</v>
      </c>
      <c r="F4672" s="25" t="s">
        <v>1298</v>
      </c>
      <c r="G4672" s="123" t="s">
        <v>236</v>
      </c>
      <c r="H4672" s="25" t="s">
        <v>3819</v>
      </c>
      <c r="I4672" s="195" t="s">
        <v>1663</v>
      </c>
      <c r="J4672" s="123" t="s">
        <v>3845</v>
      </c>
      <c r="K4672" s="25" t="s">
        <v>407</v>
      </c>
      <c r="L4672" s="135" t="s">
        <v>65</v>
      </c>
      <c r="M4672" s="135" t="s">
        <v>1316</v>
      </c>
      <c r="N4672" s="94"/>
      <c r="O4672" s="136"/>
      <c r="P4672" s="136"/>
      <c r="Q4672" s="136">
        <v>2</v>
      </c>
      <c r="R4672" s="136"/>
      <c r="S4672" s="136"/>
      <c r="T4672" s="136"/>
      <c r="U4672" s="90"/>
      <c r="V4672" s="90" t="s">
        <v>408</v>
      </c>
      <c r="W4672" s="90" t="s">
        <v>408</v>
      </c>
      <c r="X4672" s="1"/>
    </row>
    <row r="4673" spans="2:24">
      <c r="B4673" s="219" t="s">
        <v>185</v>
      </c>
      <c r="C4673" s="219"/>
      <c r="D4673" s="220"/>
      <c r="E4673" s="220"/>
      <c r="F4673" s="220" t="s">
        <v>1298</v>
      </c>
      <c r="G4673" s="220" t="s">
        <v>236</v>
      </c>
      <c r="H4673" s="220" t="s">
        <v>3819</v>
      </c>
      <c r="I4673" s="221" t="s">
        <v>2190</v>
      </c>
      <c r="J4673" s="220" t="s">
        <v>3848</v>
      </c>
      <c r="K4673" s="222" t="s">
        <v>2189</v>
      </c>
      <c r="L4673" s="223" t="s">
        <v>1230</v>
      </c>
      <c r="M4673" s="223" t="s">
        <v>1299</v>
      </c>
      <c r="N4673" s="224" t="s">
        <v>4</v>
      </c>
      <c r="O4673" s="222"/>
      <c r="P4673" s="222" t="s">
        <v>1441</v>
      </c>
      <c r="Q4673" s="222"/>
      <c r="R4673" s="222"/>
      <c r="S4673" s="222"/>
      <c r="T4673" s="222"/>
      <c r="U4673" s="222"/>
      <c r="V4673" s="222" t="s">
        <v>1330</v>
      </c>
      <c r="W4673" s="222" t="s">
        <v>3849</v>
      </c>
      <c r="X4673" s="1"/>
    </row>
    <row r="4674" spans="2:24">
      <c r="B4674" s="123"/>
      <c r="C4674" s="123"/>
      <c r="D4674" s="123"/>
      <c r="E4674" s="123"/>
      <c r="F4674" s="25" t="s">
        <v>1298</v>
      </c>
      <c r="G4674" s="123" t="s">
        <v>236</v>
      </c>
      <c r="H4674" s="25" t="s">
        <v>3819</v>
      </c>
      <c r="I4674" s="195" t="s">
        <v>2190</v>
      </c>
      <c r="J4674" s="123" t="s">
        <v>3848</v>
      </c>
      <c r="K4674" s="90" t="s">
        <v>14</v>
      </c>
      <c r="L4674" s="12" t="s">
        <v>3850</v>
      </c>
      <c r="M4674" s="90" t="s">
        <v>1299</v>
      </c>
      <c r="N4674" s="12"/>
      <c r="O4674" s="12"/>
      <c r="P4674" s="12"/>
      <c r="Q4674" s="12"/>
      <c r="R4674" s="12"/>
      <c r="S4674" s="12"/>
      <c r="T4674" s="12"/>
      <c r="U4674" s="25"/>
      <c r="V4674" s="25" t="s">
        <v>13</v>
      </c>
      <c r="W4674" s="12"/>
      <c r="X4674" s="1"/>
    </row>
    <row r="4675" spans="2:24">
      <c r="B4675" s="123"/>
      <c r="C4675" s="123"/>
      <c r="D4675" s="123"/>
      <c r="E4675" s="123"/>
      <c r="F4675" s="25" t="s">
        <v>1298</v>
      </c>
      <c r="G4675" s="123" t="s">
        <v>236</v>
      </c>
      <c r="H4675" s="25" t="s">
        <v>3819</v>
      </c>
      <c r="I4675" s="195" t="s">
        <v>2190</v>
      </c>
      <c r="J4675" s="123" t="s">
        <v>3848</v>
      </c>
      <c r="K4675" s="90" t="s">
        <v>8</v>
      </c>
      <c r="L4675" s="112" t="s">
        <v>1304</v>
      </c>
      <c r="M4675" s="90" t="s">
        <v>1299</v>
      </c>
      <c r="N4675" s="162" t="s">
        <v>398</v>
      </c>
      <c r="O4675" s="162" t="s">
        <v>1305</v>
      </c>
      <c r="P4675" s="12"/>
      <c r="Q4675" s="12"/>
      <c r="R4675" s="12"/>
      <c r="S4675" s="12"/>
      <c r="T4675" s="12"/>
      <c r="U4675" s="90"/>
      <c r="V4675" s="90" t="s">
        <v>1306</v>
      </c>
      <c r="W4675" s="12"/>
      <c r="X4675" s="1"/>
    </row>
    <row r="4676" spans="2:24">
      <c r="B4676" s="123"/>
      <c r="C4676" s="123"/>
      <c r="D4676" s="123"/>
      <c r="E4676" s="123"/>
      <c r="F4676" s="25" t="s">
        <v>1298</v>
      </c>
      <c r="G4676" s="123" t="s">
        <v>236</v>
      </c>
      <c r="H4676" s="25" t="s">
        <v>3819</v>
      </c>
      <c r="I4676" s="195" t="s">
        <v>2190</v>
      </c>
      <c r="J4676" s="123" t="s">
        <v>3848</v>
      </c>
      <c r="K4676" s="90" t="s">
        <v>10</v>
      </c>
      <c r="L4676" s="90" t="s">
        <v>3851</v>
      </c>
      <c r="M4676" s="90" t="s">
        <v>1299</v>
      </c>
      <c r="N4676" s="25" t="s">
        <v>4</v>
      </c>
      <c r="O4676" s="25"/>
      <c r="P4676" s="25"/>
      <c r="Q4676" s="25"/>
      <c r="R4676" s="12"/>
      <c r="S4676" s="12"/>
      <c r="T4676" s="12"/>
      <c r="U4676" s="25"/>
      <c r="V4676" s="25" t="s">
        <v>399</v>
      </c>
      <c r="W4676" s="12"/>
      <c r="X4676" s="1"/>
    </row>
    <row r="4677" spans="2:24">
      <c r="B4677" s="123"/>
      <c r="C4677" s="123"/>
      <c r="D4677" s="123"/>
      <c r="E4677" s="123"/>
      <c r="F4677" s="25" t="s">
        <v>1298</v>
      </c>
      <c r="G4677" s="123" t="s">
        <v>236</v>
      </c>
      <c r="H4677" s="25" t="s">
        <v>3819</v>
      </c>
      <c r="I4677" s="195" t="s">
        <v>2190</v>
      </c>
      <c r="J4677" s="123" t="s">
        <v>3848</v>
      </c>
      <c r="K4677" s="90" t="s">
        <v>12</v>
      </c>
      <c r="L4677" s="90" t="s">
        <v>3851</v>
      </c>
      <c r="M4677" s="90" t="s">
        <v>1299</v>
      </c>
      <c r="N4677" s="25" t="s">
        <v>4</v>
      </c>
      <c r="O4677" s="25"/>
      <c r="P4677" s="25"/>
      <c r="Q4677" s="25"/>
      <c r="R4677" s="12"/>
      <c r="S4677" s="12"/>
      <c r="T4677" s="12"/>
      <c r="U4677" s="25"/>
      <c r="V4677" s="25" t="s">
        <v>1309</v>
      </c>
      <c r="W4677" s="12"/>
      <c r="X4677" s="1"/>
    </row>
    <row r="4678" spans="2:24">
      <c r="B4678" s="123"/>
      <c r="C4678" s="123"/>
      <c r="D4678" s="123"/>
      <c r="E4678" s="123"/>
      <c r="F4678" s="25" t="s">
        <v>1298</v>
      </c>
      <c r="G4678" s="123" t="s">
        <v>236</v>
      </c>
      <c r="H4678" s="25" t="s">
        <v>3819</v>
      </c>
      <c r="I4678" s="195" t="s">
        <v>2190</v>
      </c>
      <c r="J4678" s="123" t="s">
        <v>3848</v>
      </c>
      <c r="K4678" s="90" t="s">
        <v>18</v>
      </c>
      <c r="L4678" s="90" t="s">
        <v>3852</v>
      </c>
      <c r="M4678" s="90" t="s">
        <v>1299</v>
      </c>
      <c r="N4678" s="12"/>
      <c r="O4678" s="12"/>
      <c r="P4678" s="12"/>
      <c r="Q4678" s="12"/>
      <c r="R4678" s="12"/>
      <c r="S4678" s="12"/>
      <c r="T4678" s="12"/>
      <c r="U4678" s="90"/>
      <c r="V4678" s="90" t="s">
        <v>17</v>
      </c>
      <c r="W4678" s="12"/>
      <c r="X4678" s="1"/>
    </row>
    <row r="4679" spans="2:24">
      <c r="B4679" s="123"/>
      <c r="C4679" s="123"/>
      <c r="D4679" s="123"/>
      <c r="E4679" s="123"/>
      <c r="F4679" s="25" t="s">
        <v>1298</v>
      </c>
      <c r="G4679" s="123" t="s">
        <v>236</v>
      </c>
      <c r="H4679" s="25" t="s">
        <v>3819</v>
      </c>
      <c r="I4679" s="195" t="s">
        <v>2190</v>
      </c>
      <c r="J4679" s="123" t="s">
        <v>3848</v>
      </c>
      <c r="K4679" s="90" t="s">
        <v>21</v>
      </c>
      <c r="L4679" s="90" t="s">
        <v>3852</v>
      </c>
      <c r="M4679" s="90" t="s">
        <v>1299</v>
      </c>
      <c r="N4679" s="90" t="s">
        <v>1314</v>
      </c>
      <c r="O4679" s="141"/>
      <c r="P4679" s="12"/>
      <c r="Q4679" s="12"/>
      <c r="R4679" s="12"/>
      <c r="S4679" s="12"/>
      <c r="T4679" s="12"/>
      <c r="U4679" s="90"/>
      <c r="V4679" s="90" t="s">
        <v>20</v>
      </c>
      <c r="W4679" s="12"/>
      <c r="X4679" s="1"/>
    </row>
    <row r="4680" spans="2:24">
      <c r="B4680" s="123"/>
      <c r="C4680" s="123"/>
      <c r="D4680" s="123"/>
      <c r="E4680" s="123"/>
      <c r="F4680" s="25" t="s">
        <v>1298</v>
      </c>
      <c r="G4680" s="123" t="s">
        <v>236</v>
      </c>
      <c r="H4680" s="25" t="s">
        <v>3819</v>
      </c>
      <c r="I4680" s="195" t="s">
        <v>2190</v>
      </c>
      <c r="J4680" s="123" t="s">
        <v>3848</v>
      </c>
      <c r="K4680" s="90" t="s">
        <v>3853</v>
      </c>
      <c r="L4680" s="90" t="s">
        <v>1232</v>
      </c>
      <c r="M4680" s="1" t="s">
        <v>1316</v>
      </c>
      <c r="N4680" s="95"/>
      <c r="O4680" s="1"/>
      <c r="P4680" s="1"/>
      <c r="Q4680" s="1">
        <v>1</v>
      </c>
      <c r="R4680" s="1"/>
      <c r="S4680" s="1"/>
      <c r="T4680" s="1"/>
      <c r="U4680" s="1"/>
      <c r="V4680" s="1" t="s">
        <v>3854</v>
      </c>
      <c r="W4680" s="1" t="s">
        <v>3854</v>
      </c>
      <c r="X4680" s="1"/>
    </row>
    <row r="4681" spans="2:24">
      <c r="B4681" s="155" t="s">
        <v>3823</v>
      </c>
      <c r="C4681" s="155"/>
      <c r="D4681" s="123"/>
      <c r="E4681" s="166">
        <v>44468</v>
      </c>
      <c r="F4681" s="25" t="s">
        <v>1298</v>
      </c>
      <c r="G4681" s="123" t="s">
        <v>236</v>
      </c>
      <c r="H4681" s="25" t="s">
        <v>3819</v>
      </c>
      <c r="I4681" s="195" t="s">
        <v>2190</v>
      </c>
      <c r="J4681" s="123" t="s">
        <v>3848</v>
      </c>
      <c r="K4681" s="25" t="s">
        <v>405</v>
      </c>
      <c r="L4681" s="135" t="s">
        <v>65</v>
      </c>
      <c r="M4681" s="112" t="s">
        <v>1299</v>
      </c>
      <c r="N4681" s="25" t="s">
        <v>4</v>
      </c>
      <c r="O4681" s="25"/>
      <c r="P4681" s="136"/>
      <c r="Q4681" s="136"/>
      <c r="R4681" s="136"/>
      <c r="S4681" s="136"/>
      <c r="T4681" s="136"/>
      <c r="U4681" s="90"/>
      <c r="V4681" s="90" t="s">
        <v>406</v>
      </c>
      <c r="W4681" s="90" t="s">
        <v>406</v>
      </c>
      <c r="X4681" s="1"/>
    </row>
    <row r="4682" spans="2:24">
      <c r="B4682" s="155" t="s">
        <v>3823</v>
      </c>
      <c r="C4682" s="155"/>
      <c r="D4682" s="123"/>
      <c r="E4682" s="166">
        <v>44468</v>
      </c>
      <c r="F4682" s="25" t="s">
        <v>1298</v>
      </c>
      <c r="G4682" s="123" t="s">
        <v>236</v>
      </c>
      <c r="H4682" s="25" t="s">
        <v>3819</v>
      </c>
      <c r="I4682" s="195" t="s">
        <v>2190</v>
      </c>
      <c r="J4682" s="123" t="s">
        <v>3848</v>
      </c>
      <c r="K4682" s="25" t="s">
        <v>407</v>
      </c>
      <c r="L4682" s="135" t="s">
        <v>65</v>
      </c>
      <c r="M4682" s="135" t="s">
        <v>1316</v>
      </c>
      <c r="N4682" s="94"/>
      <c r="O4682" s="136"/>
      <c r="P4682" s="136"/>
      <c r="Q4682" s="136">
        <v>2</v>
      </c>
      <c r="R4682" s="136"/>
      <c r="S4682" s="136"/>
      <c r="T4682" s="136"/>
      <c r="U4682" s="90"/>
      <c r="V4682" s="90" t="s">
        <v>408</v>
      </c>
      <c r="W4682" s="90" t="s">
        <v>408</v>
      </c>
      <c r="X4682" s="1"/>
    </row>
    <row r="4683" spans="2:24">
      <c r="B4683" s="219" t="s">
        <v>185</v>
      </c>
      <c r="C4683" s="219"/>
      <c r="D4683" s="220"/>
      <c r="E4683" s="220"/>
      <c r="F4683" s="220" t="s">
        <v>1298</v>
      </c>
      <c r="G4683" s="220" t="s">
        <v>236</v>
      </c>
      <c r="H4683" s="220" t="s">
        <v>3819</v>
      </c>
      <c r="I4683" s="221" t="s">
        <v>3855</v>
      </c>
      <c r="J4683" s="220" t="s">
        <v>1255</v>
      </c>
      <c r="K4683" s="222" t="s">
        <v>393</v>
      </c>
      <c r="L4683" s="223" t="s">
        <v>1230</v>
      </c>
      <c r="M4683" s="223" t="s">
        <v>1299</v>
      </c>
      <c r="N4683" s="224" t="s">
        <v>4</v>
      </c>
      <c r="O4683" s="222"/>
      <c r="P4683" s="222" t="s">
        <v>1441</v>
      </c>
      <c r="Q4683" s="222"/>
      <c r="R4683" s="222"/>
      <c r="S4683" s="222"/>
      <c r="T4683" s="222"/>
      <c r="U4683" s="222"/>
      <c r="V4683" s="222" t="s">
        <v>1330</v>
      </c>
      <c r="W4683" s="222" t="s">
        <v>394</v>
      </c>
      <c r="X4683" s="1"/>
    </row>
    <row r="4684" spans="2:24">
      <c r="B4684" s="164"/>
      <c r="C4684" s="164"/>
      <c r="D4684" s="164"/>
      <c r="E4684" s="164"/>
      <c r="F4684" s="25" t="s">
        <v>1298</v>
      </c>
      <c r="G4684" s="123" t="s">
        <v>236</v>
      </c>
      <c r="H4684" s="25" t="s">
        <v>3819</v>
      </c>
      <c r="I4684" s="195" t="s">
        <v>3855</v>
      </c>
      <c r="J4684" s="123" t="s">
        <v>1255</v>
      </c>
      <c r="K4684" s="12" t="s">
        <v>14</v>
      </c>
      <c r="L4684" s="12" t="s">
        <v>3850</v>
      </c>
      <c r="M4684" s="90" t="s">
        <v>1299</v>
      </c>
      <c r="N4684" s="12"/>
      <c r="O4684" s="12"/>
      <c r="P4684" s="12"/>
      <c r="Q4684" s="12"/>
      <c r="R4684" s="12"/>
      <c r="S4684" s="12"/>
      <c r="T4684" s="12"/>
      <c r="U4684" s="25"/>
      <c r="V4684" s="25" t="s">
        <v>13</v>
      </c>
      <c r="W4684" s="12"/>
      <c r="X4684" s="12"/>
    </row>
    <row r="4685" spans="2:24">
      <c r="B4685" s="164"/>
      <c r="C4685" s="164"/>
      <c r="D4685" s="164"/>
      <c r="E4685" s="164"/>
      <c r="F4685" s="25" t="s">
        <v>1298</v>
      </c>
      <c r="G4685" s="123" t="s">
        <v>236</v>
      </c>
      <c r="H4685" s="25" t="s">
        <v>3819</v>
      </c>
      <c r="I4685" s="195" t="s">
        <v>3855</v>
      </c>
      <c r="J4685" s="123" t="s">
        <v>1255</v>
      </c>
      <c r="K4685" s="12" t="s">
        <v>8</v>
      </c>
      <c r="L4685" s="112" t="s">
        <v>1304</v>
      </c>
      <c r="M4685" s="90" t="s">
        <v>1299</v>
      </c>
      <c r="N4685" s="162" t="s">
        <v>398</v>
      </c>
      <c r="O4685" s="162" t="s">
        <v>1305</v>
      </c>
      <c r="P4685" s="12"/>
      <c r="Q4685" s="12"/>
      <c r="R4685" s="12"/>
      <c r="S4685" s="12"/>
      <c r="T4685" s="12"/>
      <c r="U4685" s="90"/>
      <c r="V4685" s="90" t="s">
        <v>1306</v>
      </c>
      <c r="W4685" s="12"/>
      <c r="X4685" s="12"/>
    </row>
    <row r="4686" spans="2:24">
      <c r="B4686" s="164"/>
      <c r="C4686" s="164"/>
      <c r="D4686" s="164"/>
      <c r="E4686" s="164"/>
      <c r="F4686" s="25" t="s">
        <v>1298</v>
      </c>
      <c r="G4686" s="123" t="s">
        <v>236</v>
      </c>
      <c r="H4686" s="25" t="s">
        <v>3819</v>
      </c>
      <c r="I4686" s="195" t="s">
        <v>3855</v>
      </c>
      <c r="J4686" s="123" t="s">
        <v>1255</v>
      </c>
      <c r="K4686" s="12" t="s">
        <v>10</v>
      </c>
      <c r="L4686" s="90" t="s">
        <v>3851</v>
      </c>
      <c r="M4686" s="90" t="s">
        <v>1299</v>
      </c>
      <c r="N4686" s="25" t="s">
        <v>4</v>
      </c>
      <c r="O4686" s="25"/>
      <c r="P4686" s="25"/>
      <c r="Q4686" s="25"/>
      <c r="R4686" s="12"/>
      <c r="S4686" s="12"/>
      <c r="T4686" s="12"/>
      <c r="U4686" s="25"/>
      <c r="V4686" s="25" t="s">
        <v>399</v>
      </c>
      <c r="W4686" s="12"/>
      <c r="X4686" s="12"/>
    </row>
    <row r="4687" spans="2:24">
      <c r="B4687" s="164"/>
      <c r="C4687" s="164"/>
      <c r="D4687" s="164"/>
      <c r="E4687" s="164"/>
      <c r="F4687" s="25" t="s">
        <v>1298</v>
      </c>
      <c r="G4687" s="123" t="s">
        <v>236</v>
      </c>
      <c r="H4687" s="25" t="s">
        <v>3819</v>
      </c>
      <c r="I4687" s="195" t="s">
        <v>3855</v>
      </c>
      <c r="J4687" s="123" t="s">
        <v>1255</v>
      </c>
      <c r="K4687" s="12" t="s">
        <v>12</v>
      </c>
      <c r="L4687" s="90" t="s">
        <v>3851</v>
      </c>
      <c r="M4687" s="90" t="s">
        <v>1299</v>
      </c>
      <c r="N4687" s="25" t="s">
        <v>4</v>
      </c>
      <c r="O4687" s="25"/>
      <c r="P4687" s="25"/>
      <c r="Q4687" s="25"/>
      <c r="R4687" s="12"/>
      <c r="S4687" s="12"/>
      <c r="T4687" s="12"/>
      <c r="U4687" s="25"/>
      <c r="V4687" s="25" t="s">
        <v>1309</v>
      </c>
      <c r="W4687" s="12"/>
      <c r="X4687" s="12"/>
    </row>
    <row r="4688" spans="2:24">
      <c r="B4688" s="164"/>
      <c r="C4688" s="164"/>
      <c r="D4688" s="164"/>
      <c r="E4688" s="164"/>
      <c r="F4688" s="25" t="s">
        <v>1298</v>
      </c>
      <c r="G4688" s="123" t="s">
        <v>236</v>
      </c>
      <c r="H4688" s="25" t="s">
        <v>3819</v>
      </c>
      <c r="I4688" s="195" t="s">
        <v>3855</v>
      </c>
      <c r="J4688" s="123" t="s">
        <v>1255</v>
      </c>
      <c r="K4688" s="12" t="s">
        <v>18</v>
      </c>
      <c r="L4688" s="90" t="s">
        <v>3852</v>
      </c>
      <c r="M4688" s="90" t="s">
        <v>1299</v>
      </c>
      <c r="N4688" s="12"/>
      <c r="O4688" s="12"/>
      <c r="P4688" s="12"/>
      <c r="Q4688" s="12"/>
      <c r="R4688" s="12"/>
      <c r="S4688" s="12"/>
      <c r="T4688" s="12"/>
      <c r="U4688" s="90"/>
      <c r="V4688" s="90" t="s">
        <v>17</v>
      </c>
      <c r="W4688" s="12"/>
      <c r="X4688" s="12"/>
    </row>
    <row r="4689" spans="2:24" ht="15.75" customHeight="1">
      <c r="B4689" s="164"/>
      <c r="C4689" s="164"/>
      <c r="D4689" s="164"/>
      <c r="E4689" s="164"/>
      <c r="F4689" s="25" t="s">
        <v>1298</v>
      </c>
      <c r="G4689" s="123" t="s">
        <v>236</v>
      </c>
      <c r="H4689" s="25" t="s">
        <v>3819</v>
      </c>
      <c r="I4689" s="195" t="s">
        <v>3855</v>
      </c>
      <c r="J4689" s="123" t="s">
        <v>1255</v>
      </c>
      <c r="K4689" s="12" t="s">
        <v>21</v>
      </c>
      <c r="L4689" s="90" t="s">
        <v>3852</v>
      </c>
      <c r="M4689" s="90" t="s">
        <v>1299</v>
      </c>
      <c r="N4689" s="90" t="s">
        <v>1314</v>
      </c>
      <c r="O4689" s="141"/>
      <c r="P4689" s="12"/>
      <c r="Q4689" s="12"/>
      <c r="R4689" s="12"/>
      <c r="S4689" s="12"/>
      <c r="T4689" s="12"/>
      <c r="U4689" s="90"/>
      <c r="V4689" s="90" t="s">
        <v>20</v>
      </c>
      <c r="W4689" s="12"/>
      <c r="X4689" s="12"/>
    </row>
    <row r="4690" spans="2:24">
      <c r="B4690" s="164"/>
      <c r="C4690" s="164"/>
      <c r="D4690" s="164"/>
      <c r="E4690" s="164"/>
      <c r="F4690" s="25" t="s">
        <v>1298</v>
      </c>
      <c r="G4690" s="123" t="s">
        <v>236</v>
      </c>
      <c r="H4690" s="25" t="s">
        <v>3819</v>
      </c>
      <c r="I4690" s="195" t="s">
        <v>3855</v>
      </c>
      <c r="J4690" s="123" t="s">
        <v>1255</v>
      </c>
      <c r="K4690" s="90" t="s">
        <v>403</v>
      </c>
      <c r="L4690" s="90" t="s">
        <v>1232</v>
      </c>
      <c r="M4690" s="1" t="s">
        <v>1316</v>
      </c>
      <c r="N4690" s="95"/>
      <c r="O4690" s="1"/>
      <c r="P4690" s="1"/>
      <c r="Q4690" s="1">
        <v>1</v>
      </c>
      <c r="R4690" s="1"/>
      <c r="S4690" s="1"/>
      <c r="T4690" s="1"/>
      <c r="U4690" s="1"/>
      <c r="V4690" s="1" t="s">
        <v>404</v>
      </c>
      <c r="W4690" s="1" t="s">
        <v>404</v>
      </c>
      <c r="X4690" s="1"/>
    </row>
    <row r="4691" spans="2:24">
      <c r="B4691" s="155" t="s">
        <v>3823</v>
      </c>
      <c r="C4691" s="155"/>
      <c r="D4691" s="164"/>
      <c r="E4691" s="166">
        <v>44468</v>
      </c>
      <c r="F4691" s="25" t="s">
        <v>1298</v>
      </c>
      <c r="G4691" s="123" t="s">
        <v>236</v>
      </c>
      <c r="H4691" s="25" t="s">
        <v>3819</v>
      </c>
      <c r="I4691" s="195" t="s">
        <v>3855</v>
      </c>
      <c r="J4691" s="123" t="s">
        <v>1255</v>
      </c>
      <c r="K4691" s="25" t="s">
        <v>405</v>
      </c>
      <c r="L4691" s="135" t="s">
        <v>65</v>
      </c>
      <c r="M4691" s="112" t="s">
        <v>1299</v>
      </c>
      <c r="N4691" s="25" t="s">
        <v>4</v>
      </c>
      <c r="O4691" s="25"/>
      <c r="P4691" s="136"/>
      <c r="Q4691" s="136"/>
      <c r="R4691" s="136"/>
      <c r="S4691" s="136"/>
      <c r="T4691" s="136"/>
      <c r="U4691" s="90"/>
      <c r="V4691" s="90" t="s">
        <v>406</v>
      </c>
      <c r="W4691" s="90" t="s">
        <v>406</v>
      </c>
      <c r="X4691" s="1"/>
    </row>
    <row r="4692" spans="2:24">
      <c r="B4692" s="155" t="s">
        <v>3823</v>
      </c>
      <c r="C4692" s="155"/>
      <c r="D4692" s="164"/>
      <c r="E4692" s="166">
        <v>44468</v>
      </c>
      <c r="F4692" s="25" t="s">
        <v>1298</v>
      </c>
      <c r="G4692" s="123" t="s">
        <v>236</v>
      </c>
      <c r="H4692" s="25" t="s">
        <v>3819</v>
      </c>
      <c r="I4692" s="195" t="s">
        <v>3855</v>
      </c>
      <c r="J4692" s="123" t="s">
        <v>1255</v>
      </c>
      <c r="K4692" s="25" t="s">
        <v>407</v>
      </c>
      <c r="L4692" s="135" t="s">
        <v>65</v>
      </c>
      <c r="M4692" s="135" t="s">
        <v>1316</v>
      </c>
      <c r="N4692" s="94"/>
      <c r="O4692" s="136"/>
      <c r="P4692" s="136"/>
      <c r="Q4692" s="136">
        <v>2</v>
      </c>
      <c r="R4692" s="136"/>
      <c r="S4692" s="136"/>
      <c r="T4692" s="136"/>
      <c r="U4692" s="90"/>
      <c r="V4692" s="90" t="s">
        <v>408</v>
      </c>
      <c r="W4692" s="90" t="s">
        <v>408</v>
      </c>
      <c r="X4692" s="1"/>
    </row>
    <row r="4693" spans="2:24">
      <c r="B4693" s="219" t="s">
        <v>1464</v>
      </c>
      <c r="C4693" s="219"/>
      <c r="D4693" s="220"/>
      <c r="E4693" s="220"/>
      <c r="F4693" s="220" t="s">
        <v>1298</v>
      </c>
      <c r="G4693" s="220" t="s">
        <v>236</v>
      </c>
      <c r="H4693" s="220" t="s">
        <v>3819</v>
      </c>
      <c r="I4693" s="221" t="s">
        <v>3856</v>
      </c>
      <c r="J4693" s="220" t="s">
        <v>3857</v>
      </c>
      <c r="K4693" s="222" t="s">
        <v>2390</v>
      </c>
      <c r="L4693" s="223" t="s">
        <v>1230</v>
      </c>
      <c r="M4693" s="223" t="s">
        <v>1299</v>
      </c>
      <c r="N4693" s="224" t="s">
        <v>4</v>
      </c>
      <c r="O4693" s="222"/>
      <c r="P4693" s="222" t="s">
        <v>1441</v>
      </c>
      <c r="Q4693" s="222"/>
      <c r="R4693" s="222"/>
      <c r="S4693" s="222"/>
      <c r="T4693" s="222"/>
      <c r="U4693" s="222"/>
      <c r="V4693" s="222" t="s">
        <v>1330</v>
      </c>
      <c r="W4693" s="222" t="s">
        <v>3858</v>
      </c>
      <c r="X4693" s="1"/>
    </row>
    <row r="4694" spans="2:24" s="142" customFormat="1">
      <c r="B4694" s="155" t="s">
        <v>1464</v>
      </c>
      <c r="C4694" s="155"/>
      <c r="D4694" s="25"/>
      <c r="E4694" s="25"/>
      <c r="F4694" s="25" t="s">
        <v>1298</v>
      </c>
      <c r="G4694" s="123" t="s">
        <v>236</v>
      </c>
      <c r="H4694" s="25" t="s">
        <v>3819</v>
      </c>
      <c r="I4694" s="195" t="s">
        <v>3856</v>
      </c>
      <c r="J4694" s="123" t="s">
        <v>3857</v>
      </c>
      <c r="K4694" s="90" t="s">
        <v>14</v>
      </c>
      <c r="L4694" s="90" t="s">
        <v>3850</v>
      </c>
      <c r="M4694" s="90" t="s">
        <v>1299</v>
      </c>
      <c r="N4694" s="90"/>
      <c r="O4694" s="90"/>
      <c r="P4694" s="90"/>
      <c r="Q4694" s="90"/>
      <c r="R4694" s="90"/>
      <c r="S4694" s="90"/>
      <c r="T4694" s="90"/>
      <c r="U4694" s="25"/>
      <c r="V4694" s="25" t="s">
        <v>13</v>
      </c>
      <c r="W4694" s="90"/>
      <c r="X4694" s="90"/>
    </row>
    <row r="4695" spans="2:24" s="142" customFormat="1">
      <c r="B4695" s="155" t="s">
        <v>1464</v>
      </c>
      <c r="C4695" s="155"/>
      <c r="D4695" s="25"/>
      <c r="E4695" s="25"/>
      <c r="F4695" s="25" t="s">
        <v>1298</v>
      </c>
      <c r="G4695" s="123" t="s">
        <v>236</v>
      </c>
      <c r="H4695" s="25" t="s">
        <v>3819</v>
      </c>
      <c r="I4695" s="195" t="s">
        <v>3856</v>
      </c>
      <c r="J4695" s="123" t="s">
        <v>3857</v>
      </c>
      <c r="K4695" s="90" t="s">
        <v>8</v>
      </c>
      <c r="L4695" s="112" t="s">
        <v>1304</v>
      </c>
      <c r="M4695" s="90" t="s">
        <v>1299</v>
      </c>
      <c r="N4695" s="162" t="s">
        <v>398</v>
      </c>
      <c r="O4695" s="162" t="s">
        <v>1305</v>
      </c>
      <c r="P4695" s="90"/>
      <c r="Q4695" s="90"/>
      <c r="R4695" s="90"/>
      <c r="S4695" s="90"/>
      <c r="T4695" s="90"/>
      <c r="U4695" s="90"/>
      <c r="V4695" s="90" t="s">
        <v>1306</v>
      </c>
      <c r="W4695" s="90"/>
      <c r="X4695" s="90"/>
    </row>
    <row r="4696" spans="2:24" s="142" customFormat="1">
      <c r="B4696" s="155" t="s">
        <v>1464</v>
      </c>
      <c r="C4696" s="155"/>
      <c r="D4696" s="25"/>
      <c r="E4696" s="25"/>
      <c r="F4696" s="25" t="s">
        <v>1298</v>
      </c>
      <c r="G4696" s="123" t="s">
        <v>236</v>
      </c>
      <c r="H4696" s="25" t="s">
        <v>3819</v>
      </c>
      <c r="I4696" s="195" t="s">
        <v>3856</v>
      </c>
      <c r="J4696" s="123" t="s">
        <v>3857</v>
      </c>
      <c r="K4696" s="90" t="s">
        <v>10</v>
      </c>
      <c r="L4696" s="90" t="s">
        <v>3851</v>
      </c>
      <c r="M4696" s="90" t="s">
        <v>1299</v>
      </c>
      <c r="N4696" s="25" t="s">
        <v>4</v>
      </c>
      <c r="O4696" s="25"/>
      <c r="P4696" s="25"/>
      <c r="Q4696" s="25"/>
      <c r="R4696" s="90"/>
      <c r="S4696" s="90"/>
      <c r="T4696" s="90"/>
      <c r="U4696" s="25"/>
      <c r="V4696" s="25" t="s">
        <v>399</v>
      </c>
      <c r="W4696" s="90"/>
      <c r="X4696" s="90"/>
    </row>
    <row r="4697" spans="2:24" s="142" customFormat="1">
      <c r="B4697" s="155" t="s">
        <v>1464</v>
      </c>
      <c r="C4697" s="155"/>
      <c r="D4697" s="25"/>
      <c r="E4697" s="25"/>
      <c r="F4697" s="25" t="s">
        <v>1298</v>
      </c>
      <c r="G4697" s="123" t="s">
        <v>236</v>
      </c>
      <c r="H4697" s="25" t="s">
        <v>3819</v>
      </c>
      <c r="I4697" s="195" t="s">
        <v>3856</v>
      </c>
      <c r="J4697" s="123" t="s">
        <v>3857</v>
      </c>
      <c r="K4697" s="90" t="s">
        <v>12</v>
      </c>
      <c r="L4697" s="90" t="s">
        <v>3851</v>
      </c>
      <c r="M4697" s="90" t="s">
        <v>1299</v>
      </c>
      <c r="N4697" s="25" t="s">
        <v>4</v>
      </c>
      <c r="O4697" s="25"/>
      <c r="P4697" s="25"/>
      <c r="Q4697" s="25"/>
      <c r="R4697" s="90"/>
      <c r="S4697" s="90"/>
      <c r="T4697" s="90"/>
      <c r="U4697" s="25"/>
      <c r="V4697" s="25" t="s">
        <v>1309</v>
      </c>
      <c r="W4697" s="90"/>
      <c r="X4697" s="90"/>
    </row>
    <row r="4698" spans="2:24" s="142" customFormat="1">
      <c r="B4698" s="155" t="s">
        <v>1464</v>
      </c>
      <c r="C4698" s="155"/>
      <c r="D4698" s="25"/>
      <c r="E4698" s="25"/>
      <c r="F4698" s="25" t="s">
        <v>1298</v>
      </c>
      <c r="G4698" s="123" t="s">
        <v>236</v>
      </c>
      <c r="H4698" s="25" t="s">
        <v>3819</v>
      </c>
      <c r="I4698" s="195" t="s">
        <v>3856</v>
      </c>
      <c r="J4698" s="123" t="s">
        <v>3857</v>
      </c>
      <c r="K4698" s="90" t="s">
        <v>18</v>
      </c>
      <c r="L4698" s="90" t="s">
        <v>3852</v>
      </c>
      <c r="M4698" s="90" t="s">
        <v>1299</v>
      </c>
      <c r="N4698" s="90"/>
      <c r="O4698" s="90"/>
      <c r="P4698" s="90"/>
      <c r="Q4698" s="90"/>
      <c r="R4698" s="90"/>
      <c r="S4698" s="90"/>
      <c r="T4698" s="90"/>
      <c r="U4698" s="90"/>
      <c r="V4698" s="90" t="s">
        <v>17</v>
      </c>
      <c r="W4698" s="90"/>
      <c r="X4698" s="90"/>
    </row>
    <row r="4699" spans="2:24" s="142" customFormat="1" ht="15.75" customHeight="1">
      <c r="B4699" s="155" t="s">
        <v>1464</v>
      </c>
      <c r="C4699" s="155"/>
      <c r="D4699" s="25"/>
      <c r="E4699" s="25"/>
      <c r="F4699" s="25" t="s">
        <v>1298</v>
      </c>
      <c r="G4699" s="123" t="s">
        <v>236</v>
      </c>
      <c r="H4699" s="25" t="s">
        <v>3819</v>
      </c>
      <c r="I4699" s="195" t="s">
        <v>3856</v>
      </c>
      <c r="J4699" s="123" t="s">
        <v>3857</v>
      </c>
      <c r="K4699" s="90" t="s">
        <v>21</v>
      </c>
      <c r="L4699" s="90" t="s">
        <v>3852</v>
      </c>
      <c r="M4699" s="90" t="s">
        <v>1299</v>
      </c>
      <c r="N4699" s="90" t="s">
        <v>1314</v>
      </c>
      <c r="O4699" s="141"/>
      <c r="P4699" s="90"/>
      <c r="Q4699" s="90"/>
      <c r="R4699" s="90"/>
      <c r="S4699" s="90"/>
      <c r="T4699" s="90"/>
      <c r="U4699" s="90"/>
      <c r="V4699" s="90" t="s">
        <v>20</v>
      </c>
      <c r="W4699" s="90"/>
      <c r="X4699" s="90"/>
    </row>
    <row r="4700" spans="2:24" s="142" customFormat="1">
      <c r="B4700" s="155" t="s">
        <v>1464</v>
      </c>
      <c r="C4700" s="155"/>
      <c r="D4700" s="25"/>
      <c r="E4700" s="25"/>
      <c r="F4700" s="25" t="s">
        <v>1298</v>
      </c>
      <c r="G4700" s="123" t="s">
        <v>236</v>
      </c>
      <c r="H4700" s="25" t="s">
        <v>3819</v>
      </c>
      <c r="I4700" s="195" t="s">
        <v>3856</v>
      </c>
      <c r="J4700" s="123" t="s">
        <v>3857</v>
      </c>
      <c r="K4700" s="90" t="s">
        <v>3859</v>
      </c>
      <c r="L4700" s="90" t="s">
        <v>1232</v>
      </c>
      <c r="M4700" s="1" t="s">
        <v>1316</v>
      </c>
      <c r="N4700" s="94"/>
      <c r="O4700" s="136"/>
      <c r="P4700" s="136"/>
      <c r="Q4700" s="136">
        <v>1</v>
      </c>
      <c r="R4700" s="136"/>
      <c r="S4700" s="136"/>
      <c r="T4700" s="136"/>
      <c r="U4700" s="136"/>
      <c r="V4700" s="136" t="s">
        <v>3860</v>
      </c>
      <c r="W4700" s="136" t="s">
        <v>3860</v>
      </c>
      <c r="X4700" s="136"/>
    </row>
    <row r="4701" spans="2:24">
      <c r="B4701" s="155" t="s">
        <v>3823</v>
      </c>
      <c r="C4701" s="155"/>
      <c r="D4701" s="25"/>
      <c r="E4701" s="166">
        <v>44468</v>
      </c>
      <c r="F4701" s="25" t="s">
        <v>1298</v>
      </c>
      <c r="G4701" s="123" t="s">
        <v>236</v>
      </c>
      <c r="H4701" s="25" t="s">
        <v>3819</v>
      </c>
      <c r="I4701" s="195" t="s">
        <v>3856</v>
      </c>
      <c r="J4701" s="123" t="s">
        <v>3857</v>
      </c>
      <c r="K4701" s="25" t="s">
        <v>405</v>
      </c>
      <c r="L4701" s="135" t="s">
        <v>65</v>
      </c>
      <c r="M4701" s="112" t="s">
        <v>1299</v>
      </c>
      <c r="N4701" s="25" t="s">
        <v>4</v>
      </c>
      <c r="O4701" s="25"/>
      <c r="P4701" s="136"/>
      <c r="Q4701" s="136"/>
      <c r="R4701" s="136"/>
      <c r="S4701" s="136"/>
      <c r="T4701" s="136"/>
      <c r="U4701" s="90"/>
      <c r="V4701" s="90" t="s">
        <v>406</v>
      </c>
      <c r="W4701" s="90" t="s">
        <v>406</v>
      </c>
      <c r="X4701" s="1"/>
    </row>
    <row r="4702" spans="2:24">
      <c r="B4702" s="155" t="s">
        <v>3823</v>
      </c>
      <c r="C4702" s="155"/>
      <c r="D4702" s="25"/>
      <c r="E4702" s="166">
        <v>44468</v>
      </c>
      <c r="F4702" s="25" t="s">
        <v>1298</v>
      </c>
      <c r="G4702" s="123" t="s">
        <v>236</v>
      </c>
      <c r="H4702" s="25" t="s">
        <v>3819</v>
      </c>
      <c r="I4702" s="195" t="s">
        <v>3856</v>
      </c>
      <c r="J4702" s="123" t="s">
        <v>3857</v>
      </c>
      <c r="K4702" s="25" t="s">
        <v>407</v>
      </c>
      <c r="L4702" s="135" t="s">
        <v>65</v>
      </c>
      <c r="M4702" s="135" t="s">
        <v>1316</v>
      </c>
      <c r="N4702" s="94"/>
      <c r="O4702" s="136"/>
      <c r="P4702" s="136"/>
      <c r="Q4702" s="136">
        <v>2</v>
      </c>
      <c r="R4702" s="136"/>
      <c r="S4702" s="136"/>
      <c r="T4702" s="136"/>
      <c r="U4702" s="90"/>
      <c r="V4702" s="90" t="s">
        <v>408</v>
      </c>
      <c r="W4702" s="90" t="s">
        <v>408</v>
      </c>
      <c r="X4702" s="1"/>
    </row>
    <row r="4703" spans="2:24">
      <c r="B4703" s="219" t="s">
        <v>185</v>
      </c>
      <c r="C4703" s="219"/>
      <c r="D4703" s="220"/>
      <c r="E4703" s="220"/>
      <c r="F4703" s="220" t="s">
        <v>1298</v>
      </c>
      <c r="G4703" s="220" t="s">
        <v>236</v>
      </c>
      <c r="H4703" s="220" t="s">
        <v>3819</v>
      </c>
      <c r="I4703" s="221" t="s">
        <v>3861</v>
      </c>
      <c r="J4703" s="220" t="s">
        <v>3862</v>
      </c>
      <c r="K4703" s="222" t="s">
        <v>2424</v>
      </c>
      <c r="L4703" s="223" t="s">
        <v>1230</v>
      </c>
      <c r="M4703" s="223" t="s">
        <v>1299</v>
      </c>
      <c r="N4703" s="224" t="s">
        <v>4</v>
      </c>
      <c r="O4703" s="222"/>
      <c r="P4703" s="222" t="s">
        <v>1441</v>
      </c>
      <c r="Q4703" s="222"/>
      <c r="R4703" s="222"/>
      <c r="S4703" s="222"/>
      <c r="T4703" s="222"/>
      <c r="U4703" s="222"/>
      <c r="V4703" s="222" t="s">
        <v>1330</v>
      </c>
      <c r="W4703" s="224" t="s">
        <v>2426</v>
      </c>
      <c r="X4703" s="1"/>
    </row>
    <row r="4704" spans="2:24" s="142" customFormat="1">
      <c r="B4704" s="164"/>
      <c r="C4704" s="164"/>
      <c r="D4704" s="164"/>
      <c r="E4704" s="164"/>
      <c r="F4704" s="25" t="s">
        <v>1298</v>
      </c>
      <c r="G4704" s="123" t="s">
        <v>236</v>
      </c>
      <c r="H4704" s="25" t="s">
        <v>3819</v>
      </c>
      <c r="I4704" s="195" t="s">
        <v>3861</v>
      </c>
      <c r="J4704" s="123" t="s">
        <v>3862</v>
      </c>
      <c r="K4704" s="90" t="s">
        <v>14</v>
      </c>
      <c r="L4704" s="90" t="s">
        <v>3850</v>
      </c>
      <c r="M4704" s="90" t="s">
        <v>1299</v>
      </c>
      <c r="N4704" s="90"/>
      <c r="O4704" s="90"/>
      <c r="P4704" s="90"/>
      <c r="Q4704" s="90"/>
      <c r="R4704" s="90"/>
      <c r="S4704" s="90"/>
      <c r="T4704" s="90"/>
      <c r="U4704" s="25"/>
      <c r="V4704" s="25" t="s">
        <v>13</v>
      </c>
      <c r="W4704" s="90"/>
      <c r="X4704" s="90"/>
    </row>
    <row r="4705" spans="2:24" s="142" customFormat="1">
      <c r="B4705" s="164"/>
      <c r="C4705" s="164"/>
      <c r="D4705" s="164"/>
      <c r="E4705" s="164"/>
      <c r="F4705" s="25" t="s">
        <v>1298</v>
      </c>
      <c r="G4705" s="123" t="s">
        <v>236</v>
      </c>
      <c r="H4705" s="25" t="s">
        <v>3819</v>
      </c>
      <c r="I4705" s="195" t="s">
        <v>3861</v>
      </c>
      <c r="J4705" s="123" t="s">
        <v>3862</v>
      </c>
      <c r="K4705" s="90" t="s">
        <v>8</v>
      </c>
      <c r="L4705" s="112" t="s">
        <v>1304</v>
      </c>
      <c r="M4705" s="90" t="s">
        <v>1299</v>
      </c>
      <c r="N4705" s="162" t="s">
        <v>398</v>
      </c>
      <c r="O4705" s="162" t="s">
        <v>1305</v>
      </c>
      <c r="P4705" s="90"/>
      <c r="Q4705" s="90"/>
      <c r="R4705" s="90"/>
      <c r="S4705" s="90"/>
      <c r="T4705" s="90"/>
      <c r="U4705" s="90"/>
      <c r="V4705" s="90" t="s">
        <v>1306</v>
      </c>
      <c r="W4705" s="90"/>
      <c r="X4705" s="90"/>
    </row>
    <row r="4706" spans="2:24" s="142" customFormat="1">
      <c r="B4706" s="164"/>
      <c r="C4706" s="164"/>
      <c r="D4706" s="164"/>
      <c r="E4706" s="164"/>
      <c r="F4706" s="25" t="s">
        <v>1298</v>
      </c>
      <c r="G4706" s="123" t="s">
        <v>236</v>
      </c>
      <c r="H4706" s="25" t="s">
        <v>3819</v>
      </c>
      <c r="I4706" s="195" t="s">
        <v>3861</v>
      </c>
      <c r="J4706" s="123" t="s">
        <v>3862</v>
      </c>
      <c r="K4706" s="90" t="s">
        <v>10</v>
      </c>
      <c r="L4706" s="90" t="s">
        <v>3851</v>
      </c>
      <c r="M4706" s="90" t="s">
        <v>1299</v>
      </c>
      <c r="N4706" s="25" t="s">
        <v>4</v>
      </c>
      <c r="O4706" s="25"/>
      <c r="P4706" s="25"/>
      <c r="Q4706" s="25"/>
      <c r="R4706" s="90"/>
      <c r="S4706" s="90"/>
      <c r="T4706" s="90"/>
      <c r="U4706" s="25"/>
      <c r="V4706" s="25" t="s">
        <v>399</v>
      </c>
      <c r="W4706" s="90"/>
      <c r="X4706" s="90"/>
    </row>
    <row r="4707" spans="2:24" s="142" customFormat="1">
      <c r="B4707" s="164"/>
      <c r="C4707" s="164"/>
      <c r="D4707" s="164"/>
      <c r="E4707" s="164"/>
      <c r="F4707" s="25" t="s">
        <v>1298</v>
      </c>
      <c r="G4707" s="123" t="s">
        <v>236</v>
      </c>
      <c r="H4707" s="25" t="s">
        <v>3819</v>
      </c>
      <c r="I4707" s="195" t="s">
        <v>3861</v>
      </c>
      <c r="J4707" s="123" t="s">
        <v>3862</v>
      </c>
      <c r="K4707" s="90" t="s">
        <v>12</v>
      </c>
      <c r="L4707" s="90" t="s">
        <v>3851</v>
      </c>
      <c r="M4707" s="90" t="s">
        <v>1299</v>
      </c>
      <c r="N4707" s="25" t="s">
        <v>4</v>
      </c>
      <c r="O4707" s="25"/>
      <c r="P4707" s="25"/>
      <c r="Q4707" s="25"/>
      <c r="R4707" s="90"/>
      <c r="S4707" s="90"/>
      <c r="T4707" s="90"/>
      <c r="U4707" s="25"/>
      <c r="V4707" s="25" t="s">
        <v>1309</v>
      </c>
      <c r="W4707" s="90"/>
      <c r="X4707" s="90"/>
    </row>
    <row r="4708" spans="2:24" s="142" customFormat="1">
      <c r="B4708" s="164"/>
      <c r="C4708" s="164"/>
      <c r="D4708" s="164"/>
      <c r="E4708" s="164"/>
      <c r="F4708" s="25" t="s">
        <v>1298</v>
      </c>
      <c r="G4708" s="123" t="s">
        <v>236</v>
      </c>
      <c r="H4708" s="25" t="s">
        <v>3819</v>
      </c>
      <c r="I4708" s="195" t="s">
        <v>3861</v>
      </c>
      <c r="J4708" s="123" t="s">
        <v>3862</v>
      </c>
      <c r="K4708" s="90" t="s">
        <v>18</v>
      </c>
      <c r="L4708" s="90" t="s">
        <v>3852</v>
      </c>
      <c r="M4708" s="90" t="s">
        <v>1299</v>
      </c>
      <c r="N4708" s="90"/>
      <c r="O4708" s="90"/>
      <c r="P4708" s="90"/>
      <c r="Q4708" s="90"/>
      <c r="R4708" s="90"/>
      <c r="S4708" s="90"/>
      <c r="T4708" s="90"/>
      <c r="U4708" s="90"/>
      <c r="V4708" s="90" t="s">
        <v>17</v>
      </c>
      <c r="W4708" s="90"/>
      <c r="X4708" s="90"/>
    </row>
    <row r="4709" spans="2:24" s="142" customFormat="1" ht="15.75" customHeight="1">
      <c r="B4709" s="164"/>
      <c r="C4709" s="164"/>
      <c r="D4709" s="164"/>
      <c r="E4709" s="164"/>
      <c r="F4709" s="25" t="s">
        <v>1298</v>
      </c>
      <c r="G4709" s="123" t="s">
        <v>236</v>
      </c>
      <c r="H4709" s="25" t="s">
        <v>3819</v>
      </c>
      <c r="I4709" s="195" t="s">
        <v>3861</v>
      </c>
      <c r="J4709" s="123" t="s">
        <v>3862</v>
      </c>
      <c r="K4709" s="90" t="s">
        <v>21</v>
      </c>
      <c r="L4709" s="90" t="s">
        <v>3852</v>
      </c>
      <c r="M4709" s="90" t="s">
        <v>1299</v>
      </c>
      <c r="N4709" s="90" t="s">
        <v>1314</v>
      </c>
      <c r="O4709" s="141"/>
      <c r="P4709" s="90"/>
      <c r="Q4709" s="90"/>
      <c r="R4709" s="90"/>
      <c r="S4709" s="90"/>
      <c r="T4709" s="90"/>
      <c r="U4709" s="90"/>
      <c r="V4709" s="90" t="s">
        <v>20</v>
      </c>
      <c r="W4709" s="90"/>
      <c r="X4709" s="90"/>
    </row>
    <row r="4710" spans="2:24" s="142" customFormat="1">
      <c r="B4710" s="164"/>
      <c r="C4710" s="164"/>
      <c r="D4710" s="164"/>
      <c r="E4710" s="164"/>
      <c r="F4710" s="25" t="s">
        <v>1298</v>
      </c>
      <c r="G4710" s="123" t="s">
        <v>236</v>
      </c>
      <c r="H4710" s="25" t="s">
        <v>3819</v>
      </c>
      <c r="I4710" s="195" t="s">
        <v>3861</v>
      </c>
      <c r="J4710" s="123" t="s">
        <v>3862</v>
      </c>
      <c r="K4710" s="90" t="s">
        <v>3863</v>
      </c>
      <c r="L4710" s="90" t="s">
        <v>1232</v>
      </c>
      <c r="M4710" s="1" t="s">
        <v>1316</v>
      </c>
      <c r="N4710" s="94"/>
      <c r="O4710" s="136"/>
      <c r="P4710" s="136"/>
      <c r="Q4710" s="136">
        <v>1</v>
      </c>
      <c r="R4710" s="136"/>
      <c r="S4710" s="136"/>
      <c r="T4710" s="136"/>
      <c r="U4710" s="94"/>
      <c r="V4710" s="94" t="s">
        <v>3864</v>
      </c>
      <c r="W4710" s="94" t="s">
        <v>3864</v>
      </c>
      <c r="X4710" s="136"/>
    </row>
    <row r="4711" spans="2:24">
      <c r="B4711" s="155" t="s">
        <v>3823</v>
      </c>
      <c r="C4711" s="155"/>
      <c r="D4711" s="164"/>
      <c r="E4711" s="166">
        <v>44468</v>
      </c>
      <c r="F4711" s="25" t="s">
        <v>1298</v>
      </c>
      <c r="G4711" s="123" t="s">
        <v>236</v>
      </c>
      <c r="H4711" s="25" t="s">
        <v>3819</v>
      </c>
      <c r="I4711" s="195" t="s">
        <v>3861</v>
      </c>
      <c r="J4711" s="123" t="s">
        <v>3862</v>
      </c>
      <c r="K4711" s="25" t="s">
        <v>405</v>
      </c>
      <c r="L4711" s="135" t="s">
        <v>65</v>
      </c>
      <c r="M4711" s="112" t="s">
        <v>1299</v>
      </c>
      <c r="N4711" s="25" t="s">
        <v>4</v>
      </c>
      <c r="O4711" s="25"/>
      <c r="P4711" s="136"/>
      <c r="Q4711" s="136"/>
      <c r="R4711" s="136"/>
      <c r="S4711" s="136"/>
      <c r="T4711" s="136"/>
      <c r="U4711" s="90"/>
      <c r="V4711" s="90" t="s">
        <v>406</v>
      </c>
      <c r="W4711" s="90" t="s">
        <v>406</v>
      </c>
      <c r="X4711" s="1"/>
    </row>
    <row r="4712" spans="2:24">
      <c r="B4712" s="155" t="s">
        <v>3823</v>
      </c>
      <c r="C4712" s="155"/>
      <c r="D4712" s="164"/>
      <c r="E4712" s="166">
        <v>44468</v>
      </c>
      <c r="F4712" s="25" t="s">
        <v>1298</v>
      </c>
      <c r="G4712" s="123" t="s">
        <v>236</v>
      </c>
      <c r="H4712" s="25" t="s">
        <v>3819</v>
      </c>
      <c r="I4712" s="195" t="s">
        <v>3861</v>
      </c>
      <c r="J4712" s="123" t="s">
        <v>3862</v>
      </c>
      <c r="K4712" s="25" t="s">
        <v>407</v>
      </c>
      <c r="L4712" s="135" t="s">
        <v>65</v>
      </c>
      <c r="M4712" s="135" t="s">
        <v>1316</v>
      </c>
      <c r="N4712" s="94"/>
      <c r="O4712" s="136"/>
      <c r="P4712" s="136"/>
      <c r="Q4712" s="136">
        <v>2</v>
      </c>
      <c r="R4712" s="136"/>
      <c r="S4712" s="136"/>
      <c r="T4712" s="136"/>
      <c r="U4712" s="90"/>
      <c r="V4712" s="90" t="s">
        <v>408</v>
      </c>
      <c r="W4712" s="90" t="s">
        <v>408</v>
      </c>
      <c r="X4712" s="1"/>
    </row>
    <row r="4713" spans="2:24">
      <c r="B4713" s="219" t="s">
        <v>185</v>
      </c>
      <c r="C4713" s="219"/>
      <c r="D4713" s="220"/>
      <c r="E4713" s="220"/>
      <c r="F4713" s="220" t="s">
        <v>1298</v>
      </c>
      <c r="G4713" s="220" t="s">
        <v>236</v>
      </c>
      <c r="H4713" s="220" t="s">
        <v>3819</v>
      </c>
      <c r="I4713" s="221" t="s">
        <v>3865</v>
      </c>
      <c r="J4713" s="220" t="s">
        <v>3866</v>
      </c>
      <c r="K4713" s="222" t="s">
        <v>2415</v>
      </c>
      <c r="L4713" s="223" t="s">
        <v>1230</v>
      </c>
      <c r="M4713" s="223" t="s">
        <v>1299</v>
      </c>
      <c r="N4713" s="224" t="s">
        <v>4</v>
      </c>
      <c r="O4713" s="222"/>
      <c r="P4713" s="222" t="s">
        <v>1441</v>
      </c>
      <c r="Q4713" s="222"/>
      <c r="R4713" s="222"/>
      <c r="S4713" s="222"/>
      <c r="T4713" s="222"/>
      <c r="U4713" s="222"/>
      <c r="V4713" s="222" t="s">
        <v>1330</v>
      </c>
      <c r="W4713" s="224" t="s">
        <v>3867</v>
      </c>
      <c r="X4713" s="1"/>
    </row>
    <row r="4714" spans="2:24" s="142" customFormat="1">
      <c r="B4714" s="164"/>
      <c r="C4714" s="164"/>
      <c r="D4714" s="164"/>
      <c r="E4714" s="164"/>
      <c r="F4714" s="25" t="s">
        <v>1298</v>
      </c>
      <c r="G4714" s="123" t="s">
        <v>236</v>
      </c>
      <c r="H4714" s="25" t="s">
        <v>3819</v>
      </c>
      <c r="I4714" s="195" t="s">
        <v>3865</v>
      </c>
      <c r="J4714" s="123" t="s">
        <v>3866</v>
      </c>
      <c r="K4714" s="90" t="s">
        <v>14</v>
      </c>
      <c r="L4714" s="90" t="s">
        <v>3850</v>
      </c>
      <c r="M4714" s="90" t="s">
        <v>1299</v>
      </c>
      <c r="N4714" s="90"/>
      <c r="O4714" s="90"/>
      <c r="P4714" s="90"/>
      <c r="Q4714" s="90"/>
      <c r="R4714" s="90"/>
      <c r="S4714" s="90"/>
      <c r="T4714" s="90"/>
      <c r="U4714" s="25"/>
      <c r="V4714" s="25" t="s">
        <v>13</v>
      </c>
      <c r="W4714" s="90"/>
      <c r="X4714" s="90"/>
    </row>
    <row r="4715" spans="2:24" s="142" customFormat="1">
      <c r="B4715" s="164"/>
      <c r="C4715" s="164"/>
      <c r="D4715" s="164"/>
      <c r="E4715" s="164"/>
      <c r="F4715" s="25" t="s">
        <v>1298</v>
      </c>
      <c r="G4715" s="123" t="s">
        <v>236</v>
      </c>
      <c r="H4715" s="25" t="s">
        <v>3819</v>
      </c>
      <c r="I4715" s="195" t="s">
        <v>3865</v>
      </c>
      <c r="J4715" s="123" t="s">
        <v>3866</v>
      </c>
      <c r="K4715" s="90" t="s">
        <v>8</v>
      </c>
      <c r="L4715" s="112" t="s">
        <v>1304</v>
      </c>
      <c r="M4715" s="90" t="s">
        <v>1299</v>
      </c>
      <c r="N4715" s="162" t="s">
        <v>398</v>
      </c>
      <c r="O4715" s="162" t="s">
        <v>1305</v>
      </c>
      <c r="P4715" s="90"/>
      <c r="Q4715" s="90"/>
      <c r="R4715" s="90"/>
      <c r="S4715" s="90"/>
      <c r="T4715" s="90"/>
      <c r="U4715" s="90"/>
      <c r="V4715" s="90" t="s">
        <v>1306</v>
      </c>
      <c r="W4715" s="90"/>
      <c r="X4715" s="90"/>
    </row>
    <row r="4716" spans="2:24" s="142" customFormat="1">
      <c r="B4716" s="164"/>
      <c r="C4716" s="164"/>
      <c r="D4716" s="164"/>
      <c r="E4716" s="164"/>
      <c r="F4716" s="25" t="s">
        <v>1298</v>
      </c>
      <c r="G4716" s="123" t="s">
        <v>236</v>
      </c>
      <c r="H4716" s="25" t="s">
        <v>3819</v>
      </c>
      <c r="I4716" s="195" t="s">
        <v>3865</v>
      </c>
      <c r="J4716" s="123" t="s">
        <v>3866</v>
      </c>
      <c r="K4716" s="90" t="s">
        <v>10</v>
      </c>
      <c r="L4716" s="90" t="s">
        <v>3851</v>
      </c>
      <c r="M4716" s="90" t="s">
        <v>1299</v>
      </c>
      <c r="N4716" s="25" t="s">
        <v>4</v>
      </c>
      <c r="O4716" s="25"/>
      <c r="P4716" s="25"/>
      <c r="Q4716" s="25"/>
      <c r="R4716" s="90"/>
      <c r="S4716" s="90"/>
      <c r="T4716" s="90"/>
      <c r="U4716" s="25"/>
      <c r="V4716" s="25" t="s">
        <v>399</v>
      </c>
      <c r="W4716" s="90"/>
      <c r="X4716" s="90"/>
    </row>
    <row r="4717" spans="2:24" s="142" customFormat="1">
      <c r="B4717" s="164"/>
      <c r="C4717" s="164"/>
      <c r="D4717" s="164"/>
      <c r="E4717" s="164"/>
      <c r="F4717" s="25" t="s">
        <v>1298</v>
      </c>
      <c r="G4717" s="123" t="s">
        <v>236</v>
      </c>
      <c r="H4717" s="25" t="s">
        <v>3819</v>
      </c>
      <c r="I4717" s="195" t="s">
        <v>3865</v>
      </c>
      <c r="J4717" s="123" t="s">
        <v>3866</v>
      </c>
      <c r="K4717" s="90" t="s">
        <v>12</v>
      </c>
      <c r="L4717" s="90" t="s">
        <v>3851</v>
      </c>
      <c r="M4717" s="90" t="s">
        <v>1299</v>
      </c>
      <c r="N4717" s="25" t="s">
        <v>4</v>
      </c>
      <c r="O4717" s="25"/>
      <c r="P4717" s="25"/>
      <c r="Q4717" s="25"/>
      <c r="R4717" s="90"/>
      <c r="S4717" s="90"/>
      <c r="T4717" s="90"/>
      <c r="U4717" s="25"/>
      <c r="V4717" s="25" t="s">
        <v>1309</v>
      </c>
      <c r="W4717" s="90"/>
      <c r="X4717" s="90"/>
    </row>
    <row r="4718" spans="2:24" s="142" customFormat="1">
      <c r="B4718" s="164"/>
      <c r="C4718" s="164"/>
      <c r="D4718" s="164"/>
      <c r="E4718" s="164"/>
      <c r="F4718" s="25" t="s">
        <v>1298</v>
      </c>
      <c r="G4718" s="123" t="s">
        <v>236</v>
      </c>
      <c r="H4718" s="25" t="s">
        <v>3819</v>
      </c>
      <c r="I4718" s="195" t="s">
        <v>3865</v>
      </c>
      <c r="J4718" s="123" t="s">
        <v>3866</v>
      </c>
      <c r="K4718" s="90" t="s">
        <v>18</v>
      </c>
      <c r="L4718" s="90" t="s">
        <v>3852</v>
      </c>
      <c r="M4718" s="90" t="s">
        <v>1299</v>
      </c>
      <c r="N4718" s="90"/>
      <c r="O4718" s="90"/>
      <c r="P4718" s="90"/>
      <c r="Q4718" s="90"/>
      <c r="R4718" s="90"/>
      <c r="S4718" s="90"/>
      <c r="T4718" s="90"/>
      <c r="U4718" s="90"/>
      <c r="V4718" s="90" t="s">
        <v>17</v>
      </c>
      <c r="W4718" s="90"/>
      <c r="X4718" s="90"/>
    </row>
    <row r="4719" spans="2:24" s="142" customFormat="1" ht="15.75" customHeight="1">
      <c r="B4719" s="164"/>
      <c r="C4719" s="164"/>
      <c r="D4719" s="164"/>
      <c r="E4719" s="164"/>
      <c r="F4719" s="25" t="s">
        <v>1298</v>
      </c>
      <c r="G4719" s="123" t="s">
        <v>236</v>
      </c>
      <c r="H4719" s="25" t="s">
        <v>3819</v>
      </c>
      <c r="I4719" s="195" t="s">
        <v>3865</v>
      </c>
      <c r="J4719" s="123" t="s">
        <v>3866</v>
      </c>
      <c r="K4719" s="90" t="s">
        <v>21</v>
      </c>
      <c r="L4719" s="90" t="s">
        <v>3852</v>
      </c>
      <c r="M4719" s="90" t="s">
        <v>1299</v>
      </c>
      <c r="N4719" s="90" t="s">
        <v>1314</v>
      </c>
      <c r="O4719" s="141"/>
      <c r="P4719" s="90"/>
      <c r="Q4719" s="90"/>
      <c r="R4719" s="90"/>
      <c r="S4719" s="90"/>
      <c r="T4719" s="90"/>
      <c r="U4719" s="90"/>
      <c r="V4719" s="90" t="s">
        <v>20</v>
      </c>
      <c r="W4719" s="90"/>
      <c r="X4719" s="90"/>
    </row>
    <row r="4720" spans="2:24" s="142" customFormat="1">
      <c r="B4720" s="164"/>
      <c r="C4720" s="164"/>
      <c r="D4720" s="164"/>
      <c r="E4720" s="164"/>
      <c r="F4720" s="25" t="s">
        <v>1298</v>
      </c>
      <c r="G4720" s="123" t="s">
        <v>236</v>
      </c>
      <c r="H4720" s="25" t="s">
        <v>3819</v>
      </c>
      <c r="I4720" s="195" t="s">
        <v>3865</v>
      </c>
      <c r="J4720" s="123" t="s">
        <v>3866</v>
      </c>
      <c r="K4720" s="90" t="s">
        <v>3868</v>
      </c>
      <c r="L4720" s="90" t="s">
        <v>1232</v>
      </c>
      <c r="M4720" s="1" t="s">
        <v>1316</v>
      </c>
      <c r="N4720" s="94"/>
      <c r="O4720" s="136"/>
      <c r="P4720" s="136"/>
      <c r="Q4720" s="136">
        <v>1</v>
      </c>
      <c r="R4720" s="136"/>
      <c r="S4720" s="136"/>
      <c r="T4720" s="136"/>
      <c r="U4720" s="94"/>
      <c r="V4720" s="94" t="s">
        <v>3869</v>
      </c>
      <c r="W4720" s="94" t="s">
        <v>3869</v>
      </c>
      <c r="X4720" s="136"/>
    </row>
    <row r="4721" spans="2:24">
      <c r="B4721" s="155" t="s">
        <v>3823</v>
      </c>
      <c r="C4721" s="155"/>
      <c r="D4721" s="164"/>
      <c r="E4721" s="166">
        <v>44468</v>
      </c>
      <c r="F4721" s="25" t="s">
        <v>1298</v>
      </c>
      <c r="G4721" s="123" t="s">
        <v>236</v>
      </c>
      <c r="H4721" s="25" t="s">
        <v>3819</v>
      </c>
      <c r="I4721" s="195" t="s">
        <v>3865</v>
      </c>
      <c r="J4721" s="123" t="s">
        <v>3866</v>
      </c>
      <c r="K4721" s="25" t="s">
        <v>405</v>
      </c>
      <c r="L4721" s="135" t="s">
        <v>65</v>
      </c>
      <c r="M4721" s="112" t="s">
        <v>1299</v>
      </c>
      <c r="N4721" s="25" t="s">
        <v>4</v>
      </c>
      <c r="O4721" s="25"/>
      <c r="P4721" s="136"/>
      <c r="Q4721" s="136"/>
      <c r="R4721" s="136"/>
      <c r="S4721" s="136"/>
      <c r="T4721" s="136"/>
      <c r="U4721" s="90"/>
      <c r="V4721" s="90" t="s">
        <v>406</v>
      </c>
      <c r="W4721" s="90" t="s">
        <v>406</v>
      </c>
      <c r="X4721" s="1"/>
    </row>
    <row r="4722" spans="2:24">
      <c r="B4722" s="155" t="s">
        <v>3823</v>
      </c>
      <c r="C4722" s="155"/>
      <c r="D4722" s="164"/>
      <c r="E4722" s="166">
        <v>44468</v>
      </c>
      <c r="F4722" s="25" t="s">
        <v>1298</v>
      </c>
      <c r="G4722" s="123" t="s">
        <v>236</v>
      </c>
      <c r="H4722" s="25" t="s">
        <v>3819</v>
      </c>
      <c r="I4722" s="195" t="s">
        <v>3865</v>
      </c>
      <c r="J4722" s="123" t="s">
        <v>3866</v>
      </c>
      <c r="K4722" s="25" t="s">
        <v>407</v>
      </c>
      <c r="L4722" s="135" t="s">
        <v>65</v>
      </c>
      <c r="M4722" s="135" t="s">
        <v>1316</v>
      </c>
      <c r="N4722" s="94"/>
      <c r="O4722" s="136"/>
      <c r="P4722" s="136"/>
      <c r="Q4722" s="136">
        <v>2</v>
      </c>
      <c r="R4722" s="136"/>
      <c r="S4722" s="136"/>
      <c r="T4722" s="136"/>
      <c r="U4722" s="90"/>
      <c r="V4722" s="90" t="s">
        <v>408</v>
      </c>
      <c r="W4722" s="90" t="s">
        <v>408</v>
      </c>
      <c r="X4722" s="1"/>
    </row>
    <row r="4723" spans="2:24">
      <c r="B4723" s="225" t="s">
        <v>1239</v>
      </c>
      <c r="C4723" s="225" t="s">
        <v>288</v>
      </c>
      <c r="D4723" s="202" t="s">
        <v>1561</v>
      </c>
      <c r="E4723" s="203">
        <v>44496</v>
      </c>
      <c r="F4723" s="220" t="s">
        <v>1298</v>
      </c>
      <c r="G4723" s="220" t="s">
        <v>236</v>
      </c>
      <c r="H4723" s="220" t="s">
        <v>3819</v>
      </c>
      <c r="I4723" s="221" t="s">
        <v>3870</v>
      </c>
      <c r="J4723" s="220" t="s">
        <v>3871</v>
      </c>
      <c r="K4723" s="222" t="s">
        <v>2360</v>
      </c>
      <c r="L4723" s="223" t="s">
        <v>1230</v>
      </c>
      <c r="M4723" s="223" t="s">
        <v>1299</v>
      </c>
      <c r="N4723" s="224" t="s">
        <v>4</v>
      </c>
      <c r="O4723" s="222"/>
      <c r="P4723" s="222" t="s">
        <v>1441</v>
      </c>
      <c r="Q4723" s="222"/>
      <c r="R4723" s="222"/>
      <c r="S4723" s="222"/>
      <c r="T4723" s="222"/>
      <c r="U4723" s="222"/>
      <c r="V4723" s="222" t="s">
        <v>1330</v>
      </c>
      <c r="W4723" s="222" t="s">
        <v>3872</v>
      </c>
      <c r="X4723" s="1"/>
    </row>
    <row r="4724" spans="2:24" s="142" customFormat="1">
      <c r="B4724" s="226" t="s">
        <v>1239</v>
      </c>
      <c r="C4724" s="225" t="s">
        <v>288</v>
      </c>
      <c r="D4724" s="202" t="s">
        <v>1561</v>
      </c>
      <c r="E4724" s="203">
        <v>44496</v>
      </c>
      <c r="F4724" s="25" t="s">
        <v>1298</v>
      </c>
      <c r="G4724" s="123" t="s">
        <v>236</v>
      </c>
      <c r="H4724" s="25" t="s">
        <v>3819</v>
      </c>
      <c r="I4724" s="195" t="s">
        <v>3870</v>
      </c>
      <c r="J4724" s="123" t="s">
        <v>3871</v>
      </c>
      <c r="K4724" s="90" t="s">
        <v>14</v>
      </c>
      <c r="L4724" s="90" t="s">
        <v>3850</v>
      </c>
      <c r="M4724" s="90" t="s">
        <v>1299</v>
      </c>
      <c r="N4724" s="90"/>
      <c r="O4724" s="90"/>
      <c r="P4724" s="90"/>
      <c r="Q4724" s="90"/>
      <c r="R4724" s="90"/>
      <c r="S4724" s="90"/>
      <c r="T4724" s="90"/>
      <c r="U4724" s="25"/>
      <c r="V4724" s="25" t="s">
        <v>13</v>
      </c>
      <c r="W4724" s="90"/>
      <c r="X4724" s="90"/>
    </row>
    <row r="4725" spans="2:24" s="142" customFormat="1">
      <c r="B4725" s="226" t="s">
        <v>1239</v>
      </c>
      <c r="C4725" s="225" t="s">
        <v>288</v>
      </c>
      <c r="D4725" s="202" t="s">
        <v>1561</v>
      </c>
      <c r="E4725" s="203">
        <v>44496</v>
      </c>
      <c r="F4725" s="25" t="s">
        <v>1298</v>
      </c>
      <c r="G4725" s="123" t="s">
        <v>236</v>
      </c>
      <c r="H4725" s="25" t="s">
        <v>3819</v>
      </c>
      <c r="I4725" s="195" t="s">
        <v>3870</v>
      </c>
      <c r="J4725" s="123" t="s">
        <v>3871</v>
      </c>
      <c r="K4725" s="90" t="s">
        <v>8</v>
      </c>
      <c r="L4725" s="112" t="s">
        <v>1304</v>
      </c>
      <c r="M4725" s="90" t="s">
        <v>1299</v>
      </c>
      <c r="N4725" s="162" t="s">
        <v>398</v>
      </c>
      <c r="O4725" s="162" t="s">
        <v>1305</v>
      </c>
      <c r="P4725" s="90"/>
      <c r="Q4725" s="90"/>
      <c r="R4725" s="90"/>
      <c r="S4725" s="90"/>
      <c r="T4725" s="90"/>
      <c r="U4725" s="90"/>
      <c r="V4725" s="90" t="s">
        <v>1306</v>
      </c>
      <c r="W4725" s="90"/>
      <c r="X4725" s="90"/>
    </row>
    <row r="4726" spans="2:24" s="142" customFormat="1">
      <c r="B4726" s="226" t="s">
        <v>1239</v>
      </c>
      <c r="C4726" s="225" t="s">
        <v>288</v>
      </c>
      <c r="D4726" s="202" t="s">
        <v>1561</v>
      </c>
      <c r="E4726" s="203">
        <v>44496</v>
      </c>
      <c r="F4726" s="25" t="s">
        <v>1298</v>
      </c>
      <c r="G4726" s="123" t="s">
        <v>236</v>
      </c>
      <c r="H4726" s="25" t="s">
        <v>3819</v>
      </c>
      <c r="I4726" s="195" t="s">
        <v>3870</v>
      </c>
      <c r="J4726" s="123" t="s">
        <v>3871</v>
      </c>
      <c r="K4726" s="90" t="s">
        <v>10</v>
      </c>
      <c r="L4726" s="90" t="s">
        <v>3851</v>
      </c>
      <c r="M4726" s="90" t="s">
        <v>1299</v>
      </c>
      <c r="N4726" s="25" t="s">
        <v>4</v>
      </c>
      <c r="O4726" s="25"/>
      <c r="P4726" s="25"/>
      <c r="Q4726" s="25"/>
      <c r="R4726" s="90"/>
      <c r="S4726" s="90"/>
      <c r="T4726" s="90"/>
      <c r="U4726" s="25"/>
      <c r="V4726" s="25" t="s">
        <v>399</v>
      </c>
      <c r="W4726" s="90"/>
      <c r="X4726" s="90"/>
    </row>
    <row r="4727" spans="2:24" s="142" customFormat="1">
      <c r="B4727" s="226" t="s">
        <v>1239</v>
      </c>
      <c r="C4727" s="225" t="s">
        <v>288</v>
      </c>
      <c r="D4727" s="202" t="s">
        <v>1561</v>
      </c>
      <c r="E4727" s="203">
        <v>44496</v>
      </c>
      <c r="F4727" s="25" t="s">
        <v>1298</v>
      </c>
      <c r="G4727" s="123" t="s">
        <v>236</v>
      </c>
      <c r="H4727" s="25" t="s">
        <v>3819</v>
      </c>
      <c r="I4727" s="195" t="s">
        <v>3870</v>
      </c>
      <c r="J4727" s="123" t="s">
        <v>3871</v>
      </c>
      <c r="K4727" s="90" t="s">
        <v>12</v>
      </c>
      <c r="L4727" s="90" t="s">
        <v>3851</v>
      </c>
      <c r="M4727" s="90" t="s">
        <v>1299</v>
      </c>
      <c r="N4727" s="25" t="s">
        <v>4</v>
      </c>
      <c r="O4727" s="25"/>
      <c r="P4727" s="25"/>
      <c r="Q4727" s="25"/>
      <c r="R4727" s="90"/>
      <c r="S4727" s="90"/>
      <c r="T4727" s="90"/>
      <c r="U4727" s="25"/>
      <c r="V4727" s="25" t="s">
        <v>1309</v>
      </c>
      <c r="W4727" s="90"/>
      <c r="X4727" s="90"/>
    </row>
    <row r="4728" spans="2:24" s="142" customFormat="1">
      <c r="B4728" s="226" t="s">
        <v>1239</v>
      </c>
      <c r="C4728" s="225" t="s">
        <v>288</v>
      </c>
      <c r="D4728" s="202" t="s">
        <v>1561</v>
      </c>
      <c r="E4728" s="203">
        <v>44496</v>
      </c>
      <c r="F4728" s="25" t="s">
        <v>1298</v>
      </c>
      <c r="G4728" s="123" t="s">
        <v>236</v>
      </c>
      <c r="H4728" s="25" t="s">
        <v>3819</v>
      </c>
      <c r="I4728" s="195" t="s">
        <v>3870</v>
      </c>
      <c r="J4728" s="123" t="s">
        <v>3871</v>
      </c>
      <c r="K4728" s="90" t="s">
        <v>18</v>
      </c>
      <c r="L4728" s="90" t="s">
        <v>3852</v>
      </c>
      <c r="M4728" s="90" t="s">
        <v>1299</v>
      </c>
      <c r="N4728" s="90"/>
      <c r="O4728" s="90"/>
      <c r="P4728" s="90"/>
      <c r="Q4728" s="90"/>
      <c r="R4728" s="90"/>
      <c r="S4728" s="90"/>
      <c r="T4728" s="90"/>
      <c r="U4728" s="90"/>
      <c r="V4728" s="90" t="s">
        <v>17</v>
      </c>
      <c r="W4728" s="90"/>
      <c r="X4728" s="90"/>
    </row>
    <row r="4729" spans="2:24" s="142" customFormat="1" ht="15.75" customHeight="1">
      <c r="B4729" s="226" t="s">
        <v>1239</v>
      </c>
      <c r="C4729" s="225" t="s">
        <v>288</v>
      </c>
      <c r="D4729" s="202" t="s">
        <v>1561</v>
      </c>
      <c r="E4729" s="203">
        <v>44496</v>
      </c>
      <c r="F4729" s="25" t="s">
        <v>1298</v>
      </c>
      <c r="G4729" s="123" t="s">
        <v>236</v>
      </c>
      <c r="H4729" s="25" t="s">
        <v>3819</v>
      </c>
      <c r="I4729" s="195" t="s">
        <v>3870</v>
      </c>
      <c r="J4729" s="123" t="s">
        <v>3871</v>
      </c>
      <c r="K4729" s="90" t="s">
        <v>21</v>
      </c>
      <c r="L4729" s="90" t="s">
        <v>3852</v>
      </c>
      <c r="M4729" s="90" t="s">
        <v>1299</v>
      </c>
      <c r="N4729" s="90" t="s">
        <v>1314</v>
      </c>
      <c r="O4729" s="141"/>
      <c r="P4729" s="90"/>
      <c r="Q4729" s="90"/>
      <c r="R4729" s="90"/>
      <c r="S4729" s="90"/>
      <c r="T4729" s="90"/>
      <c r="U4729" s="90"/>
      <c r="V4729" s="90" t="s">
        <v>20</v>
      </c>
      <c r="W4729" s="90"/>
      <c r="X4729" s="90"/>
    </row>
    <row r="4730" spans="2:24" s="142" customFormat="1">
      <c r="B4730" s="226" t="s">
        <v>1239</v>
      </c>
      <c r="C4730" s="225" t="s">
        <v>288</v>
      </c>
      <c r="D4730" s="202" t="s">
        <v>1561</v>
      </c>
      <c r="E4730" s="203">
        <v>44496</v>
      </c>
      <c r="F4730" s="25" t="s">
        <v>1298</v>
      </c>
      <c r="G4730" s="123" t="s">
        <v>236</v>
      </c>
      <c r="H4730" s="25" t="s">
        <v>3819</v>
      </c>
      <c r="I4730" s="195" t="s">
        <v>3870</v>
      </c>
      <c r="J4730" s="123" t="s">
        <v>3871</v>
      </c>
      <c r="K4730" s="90" t="s">
        <v>3873</v>
      </c>
      <c r="L4730" s="90" t="s">
        <v>1232</v>
      </c>
      <c r="M4730" s="1" t="s">
        <v>1316</v>
      </c>
      <c r="N4730" s="94"/>
      <c r="O4730" s="136"/>
      <c r="P4730" s="136"/>
      <c r="Q4730" s="136">
        <v>1</v>
      </c>
      <c r="R4730" s="136"/>
      <c r="S4730" s="136"/>
      <c r="T4730" s="136"/>
      <c r="U4730" s="136"/>
      <c r="V4730" s="136" t="s">
        <v>3874</v>
      </c>
      <c r="W4730" s="136" t="s">
        <v>3874</v>
      </c>
      <c r="X4730" s="136"/>
    </row>
    <row r="4731" spans="2:24">
      <c r="B4731" s="213" t="s">
        <v>3823</v>
      </c>
      <c r="C4731" s="225" t="s">
        <v>288</v>
      </c>
      <c r="D4731" s="202" t="s">
        <v>1561</v>
      </c>
      <c r="E4731" s="203">
        <v>44496</v>
      </c>
      <c r="F4731" s="25" t="s">
        <v>1298</v>
      </c>
      <c r="G4731" s="123" t="s">
        <v>236</v>
      </c>
      <c r="H4731" s="25" t="s">
        <v>3819</v>
      </c>
      <c r="I4731" s="195" t="s">
        <v>3870</v>
      </c>
      <c r="J4731" s="123" t="s">
        <v>3871</v>
      </c>
      <c r="K4731" s="25" t="s">
        <v>405</v>
      </c>
      <c r="L4731" s="135" t="s">
        <v>65</v>
      </c>
      <c r="M4731" s="112" t="s">
        <v>1299</v>
      </c>
      <c r="N4731" s="25" t="s">
        <v>4</v>
      </c>
      <c r="O4731" s="25"/>
      <c r="P4731" s="136"/>
      <c r="Q4731" s="136"/>
      <c r="R4731" s="136"/>
      <c r="S4731" s="136"/>
      <c r="T4731" s="136"/>
      <c r="U4731" s="90"/>
      <c r="V4731" s="90" t="s">
        <v>406</v>
      </c>
      <c r="W4731" s="90" t="s">
        <v>406</v>
      </c>
      <c r="X4731" s="1"/>
    </row>
    <row r="4732" spans="2:24">
      <c r="B4732" s="213" t="s">
        <v>3823</v>
      </c>
      <c r="C4732" s="225" t="s">
        <v>288</v>
      </c>
      <c r="D4732" s="202" t="s">
        <v>1561</v>
      </c>
      <c r="E4732" s="203">
        <v>44496</v>
      </c>
      <c r="F4732" s="25" t="s">
        <v>1298</v>
      </c>
      <c r="G4732" s="123" t="s">
        <v>236</v>
      </c>
      <c r="H4732" s="25" t="s">
        <v>3819</v>
      </c>
      <c r="I4732" s="195" t="s">
        <v>3870</v>
      </c>
      <c r="J4732" s="123" t="s">
        <v>3871</v>
      </c>
      <c r="K4732" s="25" t="s">
        <v>407</v>
      </c>
      <c r="L4732" s="135" t="s">
        <v>65</v>
      </c>
      <c r="M4732" s="135" t="s">
        <v>1316</v>
      </c>
      <c r="N4732" s="94"/>
      <c r="O4732" s="136"/>
      <c r="P4732" s="136"/>
      <c r="Q4732" s="136">
        <v>2</v>
      </c>
      <c r="R4732" s="136"/>
      <c r="S4732" s="136"/>
      <c r="T4732" s="136"/>
      <c r="U4732" s="90"/>
      <c r="V4732" s="90" t="s">
        <v>408</v>
      </c>
      <c r="W4732" s="90" t="s">
        <v>408</v>
      </c>
      <c r="X4732" s="1"/>
    </row>
    <row r="4733" spans="2:24">
      <c r="B4733" s="204" t="s">
        <v>288</v>
      </c>
      <c r="C4733" s="204"/>
      <c r="D4733" s="123"/>
      <c r="E4733" s="235">
        <v>44496</v>
      </c>
      <c r="F4733" s="220" t="s">
        <v>1298</v>
      </c>
      <c r="G4733" s="220" t="s">
        <v>236</v>
      </c>
      <c r="H4733" s="220" t="s">
        <v>3819</v>
      </c>
      <c r="I4733" s="221" t="s">
        <v>3875</v>
      </c>
      <c r="J4733" s="220" t="s">
        <v>3876</v>
      </c>
      <c r="K4733" s="222" t="s">
        <v>2366</v>
      </c>
      <c r="L4733" s="223" t="s">
        <v>1230</v>
      </c>
      <c r="M4733" s="223" t="s">
        <v>1299</v>
      </c>
      <c r="N4733" s="224" t="s">
        <v>4</v>
      </c>
      <c r="O4733" s="222"/>
      <c r="P4733" s="222" t="s">
        <v>1441</v>
      </c>
      <c r="Q4733" s="222"/>
      <c r="R4733" s="222"/>
      <c r="S4733" s="222"/>
      <c r="T4733" s="222"/>
      <c r="U4733" s="222"/>
      <c r="V4733" s="222" t="s">
        <v>1330</v>
      </c>
      <c r="W4733" s="222" t="s">
        <v>3877</v>
      </c>
      <c r="X4733" s="1"/>
    </row>
    <row r="4734" spans="2:24" s="142" customFormat="1">
      <c r="B4734" s="164" t="s">
        <v>288</v>
      </c>
      <c r="C4734" s="164"/>
      <c r="D4734" s="164"/>
      <c r="E4734" s="366">
        <v>44496</v>
      </c>
      <c r="F4734" s="25" t="s">
        <v>1298</v>
      </c>
      <c r="G4734" s="123" t="s">
        <v>236</v>
      </c>
      <c r="H4734" s="25" t="s">
        <v>3819</v>
      </c>
      <c r="I4734" s="195" t="s">
        <v>3875</v>
      </c>
      <c r="J4734" s="123" t="s">
        <v>3876</v>
      </c>
      <c r="K4734" s="90" t="s">
        <v>14</v>
      </c>
      <c r="L4734" s="90" t="s">
        <v>3850</v>
      </c>
      <c r="M4734" s="90" t="s">
        <v>1299</v>
      </c>
      <c r="N4734" s="90"/>
      <c r="O4734" s="90"/>
      <c r="P4734" s="90"/>
      <c r="Q4734" s="90"/>
      <c r="R4734" s="90"/>
      <c r="S4734" s="90"/>
      <c r="T4734" s="90"/>
      <c r="U4734" s="25"/>
      <c r="V4734" s="25" t="s">
        <v>13</v>
      </c>
      <c r="W4734" s="90"/>
      <c r="X4734" s="90"/>
    </row>
    <row r="4735" spans="2:24" s="142" customFormat="1">
      <c r="B4735" s="164" t="s">
        <v>288</v>
      </c>
      <c r="C4735" s="164"/>
      <c r="D4735" s="164"/>
      <c r="E4735" s="366">
        <v>44496</v>
      </c>
      <c r="F4735" s="25" t="s">
        <v>1298</v>
      </c>
      <c r="G4735" s="123" t="s">
        <v>236</v>
      </c>
      <c r="H4735" s="25" t="s">
        <v>3819</v>
      </c>
      <c r="I4735" s="195" t="s">
        <v>3875</v>
      </c>
      <c r="J4735" s="123" t="s">
        <v>3876</v>
      </c>
      <c r="K4735" s="90" t="s">
        <v>8</v>
      </c>
      <c r="L4735" s="112" t="s">
        <v>1304</v>
      </c>
      <c r="M4735" s="90" t="s">
        <v>1299</v>
      </c>
      <c r="N4735" s="162" t="s">
        <v>398</v>
      </c>
      <c r="O4735" s="162" t="s">
        <v>1305</v>
      </c>
      <c r="P4735" s="90"/>
      <c r="Q4735" s="90"/>
      <c r="R4735" s="90"/>
      <c r="S4735" s="90"/>
      <c r="T4735" s="90"/>
      <c r="U4735" s="90"/>
      <c r="V4735" s="90" t="s">
        <v>1306</v>
      </c>
      <c r="W4735" s="90"/>
      <c r="X4735" s="90"/>
    </row>
    <row r="4736" spans="2:24" s="142" customFormat="1">
      <c r="B4736" s="164" t="s">
        <v>288</v>
      </c>
      <c r="C4736" s="164"/>
      <c r="D4736" s="164"/>
      <c r="E4736" s="366">
        <v>44496</v>
      </c>
      <c r="F4736" s="25" t="s">
        <v>1298</v>
      </c>
      <c r="G4736" s="123" t="s">
        <v>236</v>
      </c>
      <c r="H4736" s="25" t="s">
        <v>3819</v>
      </c>
      <c r="I4736" s="195" t="s">
        <v>3875</v>
      </c>
      <c r="J4736" s="123" t="s">
        <v>3876</v>
      </c>
      <c r="K4736" s="90" t="s">
        <v>10</v>
      </c>
      <c r="L4736" s="90" t="s">
        <v>3851</v>
      </c>
      <c r="M4736" s="90" t="s">
        <v>1299</v>
      </c>
      <c r="N4736" s="25" t="s">
        <v>4</v>
      </c>
      <c r="O4736" s="25"/>
      <c r="P4736" s="25"/>
      <c r="Q4736" s="25"/>
      <c r="R4736" s="90"/>
      <c r="S4736" s="90"/>
      <c r="T4736" s="90"/>
      <c r="U4736" s="25"/>
      <c r="V4736" s="25" t="s">
        <v>399</v>
      </c>
      <c r="W4736" s="90"/>
      <c r="X4736" s="90"/>
    </row>
    <row r="4737" spans="2:24" s="142" customFormat="1">
      <c r="B4737" s="164" t="s">
        <v>288</v>
      </c>
      <c r="C4737" s="164"/>
      <c r="D4737" s="164"/>
      <c r="E4737" s="366">
        <v>44496</v>
      </c>
      <c r="F4737" s="25" t="s">
        <v>1298</v>
      </c>
      <c r="G4737" s="123" t="s">
        <v>236</v>
      </c>
      <c r="H4737" s="25" t="s">
        <v>3819</v>
      </c>
      <c r="I4737" s="195" t="s">
        <v>3875</v>
      </c>
      <c r="J4737" s="123" t="s">
        <v>3876</v>
      </c>
      <c r="K4737" s="90" t="s">
        <v>12</v>
      </c>
      <c r="L4737" s="90" t="s">
        <v>3851</v>
      </c>
      <c r="M4737" s="90" t="s">
        <v>1299</v>
      </c>
      <c r="N4737" s="25" t="s">
        <v>4</v>
      </c>
      <c r="O4737" s="25"/>
      <c r="P4737" s="25"/>
      <c r="Q4737" s="25"/>
      <c r="R4737" s="90"/>
      <c r="S4737" s="90"/>
      <c r="T4737" s="90"/>
      <c r="U4737" s="25"/>
      <c r="V4737" s="25" t="s">
        <v>1309</v>
      </c>
      <c r="W4737" s="90"/>
      <c r="X4737" s="90"/>
    </row>
    <row r="4738" spans="2:24" s="142" customFormat="1">
      <c r="B4738" s="164" t="s">
        <v>288</v>
      </c>
      <c r="C4738" s="164"/>
      <c r="D4738" s="164"/>
      <c r="E4738" s="366">
        <v>44496</v>
      </c>
      <c r="F4738" s="25" t="s">
        <v>1298</v>
      </c>
      <c r="G4738" s="123" t="s">
        <v>236</v>
      </c>
      <c r="H4738" s="25" t="s">
        <v>3819</v>
      </c>
      <c r="I4738" s="195" t="s">
        <v>3875</v>
      </c>
      <c r="J4738" s="123" t="s">
        <v>3876</v>
      </c>
      <c r="K4738" s="90" t="s">
        <v>18</v>
      </c>
      <c r="L4738" s="90" t="s">
        <v>3852</v>
      </c>
      <c r="M4738" s="90" t="s">
        <v>1299</v>
      </c>
      <c r="N4738" s="90"/>
      <c r="O4738" s="90"/>
      <c r="P4738" s="90"/>
      <c r="Q4738" s="90"/>
      <c r="R4738" s="90"/>
      <c r="S4738" s="90"/>
      <c r="T4738" s="90"/>
      <c r="U4738" s="90"/>
      <c r="V4738" s="90" t="s">
        <v>17</v>
      </c>
      <c r="W4738" s="90"/>
      <c r="X4738" s="90"/>
    </row>
    <row r="4739" spans="2:24" s="142" customFormat="1" ht="15.75" customHeight="1">
      <c r="B4739" s="164" t="s">
        <v>288</v>
      </c>
      <c r="C4739" s="164"/>
      <c r="D4739" s="164"/>
      <c r="E4739" s="366">
        <v>44496</v>
      </c>
      <c r="F4739" s="25" t="s">
        <v>1298</v>
      </c>
      <c r="G4739" s="123" t="s">
        <v>236</v>
      </c>
      <c r="H4739" s="25" t="s">
        <v>3819</v>
      </c>
      <c r="I4739" s="195" t="s">
        <v>3875</v>
      </c>
      <c r="J4739" s="123" t="s">
        <v>3876</v>
      </c>
      <c r="K4739" s="90" t="s">
        <v>21</v>
      </c>
      <c r="L4739" s="90" t="s">
        <v>3852</v>
      </c>
      <c r="M4739" s="90" t="s">
        <v>1299</v>
      </c>
      <c r="N4739" s="90" t="s">
        <v>1314</v>
      </c>
      <c r="O4739" s="141"/>
      <c r="P4739" s="90"/>
      <c r="Q4739" s="90"/>
      <c r="R4739" s="90"/>
      <c r="S4739" s="90"/>
      <c r="T4739" s="90"/>
      <c r="U4739" s="90"/>
      <c r="V4739" s="90" t="s">
        <v>20</v>
      </c>
      <c r="W4739" s="90"/>
      <c r="X4739" s="90"/>
    </row>
    <row r="4740" spans="2:24" s="142" customFormat="1">
      <c r="B4740" s="164" t="s">
        <v>288</v>
      </c>
      <c r="C4740" s="164"/>
      <c r="D4740" s="164"/>
      <c r="E4740" s="366">
        <v>44496</v>
      </c>
      <c r="F4740" s="25" t="s">
        <v>1298</v>
      </c>
      <c r="G4740" s="123" t="s">
        <v>236</v>
      </c>
      <c r="H4740" s="25" t="s">
        <v>3819</v>
      </c>
      <c r="I4740" s="195" t="s">
        <v>3875</v>
      </c>
      <c r="J4740" s="123" t="s">
        <v>3876</v>
      </c>
      <c r="K4740" s="90" t="s">
        <v>3878</v>
      </c>
      <c r="L4740" s="90" t="s">
        <v>1232</v>
      </c>
      <c r="M4740" s="1" t="s">
        <v>1316</v>
      </c>
      <c r="N4740" s="94"/>
      <c r="O4740" s="136"/>
      <c r="P4740" s="136"/>
      <c r="Q4740" s="136">
        <v>1</v>
      </c>
      <c r="R4740" s="136"/>
      <c r="S4740" s="136"/>
      <c r="T4740" s="136"/>
      <c r="U4740" s="136"/>
      <c r="V4740" s="136" t="s">
        <v>3879</v>
      </c>
      <c r="W4740" s="136" t="s">
        <v>3879</v>
      </c>
      <c r="X4740" s="136"/>
    </row>
    <row r="4741" spans="2:24">
      <c r="B4741" s="164" t="s">
        <v>288</v>
      </c>
      <c r="C4741" s="155"/>
      <c r="D4741" s="164"/>
      <c r="E4741" s="366">
        <v>44496</v>
      </c>
      <c r="F4741" s="25" t="s">
        <v>1298</v>
      </c>
      <c r="G4741" s="123" t="s">
        <v>236</v>
      </c>
      <c r="H4741" s="25" t="s">
        <v>3819</v>
      </c>
      <c r="I4741" s="195" t="s">
        <v>3875</v>
      </c>
      <c r="J4741" s="123" t="s">
        <v>3876</v>
      </c>
      <c r="K4741" s="25" t="s">
        <v>405</v>
      </c>
      <c r="L4741" s="135" t="s">
        <v>65</v>
      </c>
      <c r="M4741" s="112" t="s">
        <v>1299</v>
      </c>
      <c r="N4741" s="25" t="s">
        <v>4</v>
      </c>
      <c r="O4741" s="25"/>
      <c r="P4741" s="136"/>
      <c r="Q4741" s="136"/>
      <c r="R4741" s="136"/>
      <c r="S4741" s="136"/>
      <c r="T4741" s="136"/>
      <c r="U4741" s="90"/>
      <c r="V4741" s="90" t="s">
        <v>406</v>
      </c>
      <c r="W4741" s="90" t="s">
        <v>406</v>
      </c>
      <c r="X4741" s="1"/>
    </row>
    <row r="4742" spans="2:24">
      <c r="B4742" s="164" t="s">
        <v>288</v>
      </c>
      <c r="C4742" s="155"/>
      <c r="D4742" s="164"/>
      <c r="E4742" s="366">
        <v>44496</v>
      </c>
      <c r="F4742" s="25" t="s">
        <v>1298</v>
      </c>
      <c r="G4742" s="123" t="s">
        <v>236</v>
      </c>
      <c r="H4742" s="25" t="s">
        <v>3819</v>
      </c>
      <c r="I4742" s="195" t="s">
        <v>3875</v>
      </c>
      <c r="J4742" s="123" t="s">
        <v>3876</v>
      </c>
      <c r="K4742" s="25" t="s">
        <v>407</v>
      </c>
      <c r="L4742" s="135" t="s">
        <v>65</v>
      </c>
      <c r="M4742" s="135" t="s">
        <v>1316</v>
      </c>
      <c r="N4742" s="94"/>
      <c r="O4742" s="136"/>
      <c r="P4742" s="136"/>
      <c r="Q4742" s="136">
        <v>2</v>
      </c>
      <c r="R4742" s="136"/>
      <c r="S4742" s="136"/>
      <c r="T4742" s="136"/>
      <c r="U4742" s="90"/>
      <c r="V4742" s="90" t="s">
        <v>408</v>
      </c>
      <c r="W4742" s="90" t="s">
        <v>408</v>
      </c>
      <c r="X4742" s="1"/>
    </row>
    <row r="4743" spans="2:24">
      <c r="B4743" s="219" t="s">
        <v>185</v>
      </c>
      <c r="C4743" s="219"/>
      <c r="D4743" s="220"/>
      <c r="E4743" s="220"/>
      <c r="F4743" s="220" t="s">
        <v>1298</v>
      </c>
      <c r="G4743" s="220" t="s">
        <v>236</v>
      </c>
      <c r="H4743" s="220" t="s">
        <v>3819</v>
      </c>
      <c r="I4743" s="221" t="s">
        <v>3880</v>
      </c>
      <c r="J4743" s="220" t="s">
        <v>3881</v>
      </c>
      <c r="K4743" s="222" t="s">
        <v>2384</v>
      </c>
      <c r="L4743" s="223" t="s">
        <v>1230</v>
      </c>
      <c r="M4743" s="223" t="s">
        <v>1299</v>
      </c>
      <c r="N4743" s="224" t="s">
        <v>4</v>
      </c>
      <c r="O4743" s="222"/>
      <c r="P4743" s="222" t="s">
        <v>1441</v>
      </c>
      <c r="Q4743" s="222"/>
      <c r="R4743" s="222"/>
      <c r="S4743" s="222"/>
      <c r="T4743" s="222"/>
      <c r="U4743" s="222"/>
      <c r="V4743" s="222" t="s">
        <v>1330</v>
      </c>
      <c r="W4743" s="222" t="s">
        <v>2386</v>
      </c>
      <c r="X4743" s="1"/>
    </row>
    <row r="4744" spans="2:24" s="142" customFormat="1">
      <c r="B4744" s="164"/>
      <c r="C4744" s="164"/>
      <c r="D4744" s="164"/>
      <c r="E4744" s="164"/>
      <c r="F4744" s="25" t="s">
        <v>1298</v>
      </c>
      <c r="G4744" s="123" t="s">
        <v>236</v>
      </c>
      <c r="H4744" s="25" t="s">
        <v>3819</v>
      </c>
      <c r="I4744" s="195" t="s">
        <v>3880</v>
      </c>
      <c r="J4744" s="123" t="s">
        <v>3881</v>
      </c>
      <c r="K4744" s="90" t="s">
        <v>14</v>
      </c>
      <c r="L4744" s="90" t="s">
        <v>3850</v>
      </c>
      <c r="M4744" s="90" t="s">
        <v>1299</v>
      </c>
      <c r="N4744" s="90"/>
      <c r="O4744" s="90"/>
      <c r="P4744" s="90"/>
      <c r="Q4744" s="90"/>
      <c r="R4744" s="90"/>
      <c r="S4744" s="90"/>
      <c r="T4744" s="90"/>
      <c r="U4744" s="25"/>
      <c r="V4744" s="25" t="s">
        <v>13</v>
      </c>
      <c r="W4744" s="90"/>
      <c r="X4744" s="90"/>
    </row>
    <row r="4745" spans="2:24" s="142" customFormat="1">
      <c r="B4745" s="164"/>
      <c r="C4745" s="164"/>
      <c r="D4745" s="164"/>
      <c r="E4745" s="164"/>
      <c r="F4745" s="25" t="s">
        <v>1298</v>
      </c>
      <c r="G4745" s="123" t="s">
        <v>236</v>
      </c>
      <c r="H4745" s="25" t="s">
        <v>3819</v>
      </c>
      <c r="I4745" s="195" t="s">
        <v>3880</v>
      </c>
      <c r="J4745" s="123" t="s">
        <v>3881</v>
      </c>
      <c r="K4745" s="90" t="s">
        <v>8</v>
      </c>
      <c r="L4745" s="112" t="s">
        <v>1304</v>
      </c>
      <c r="M4745" s="90" t="s">
        <v>1299</v>
      </c>
      <c r="N4745" s="162" t="s">
        <v>398</v>
      </c>
      <c r="O4745" s="162" t="s">
        <v>1305</v>
      </c>
      <c r="P4745" s="90"/>
      <c r="Q4745" s="90"/>
      <c r="R4745" s="90"/>
      <c r="S4745" s="90"/>
      <c r="T4745" s="90"/>
      <c r="U4745" s="90"/>
      <c r="V4745" s="90" t="s">
        <v>1306</v>
      </c>
      <c r="W4745" s="90"/>
      <c r="X4745" s="90"/>
    </row>
    <row r="4746" spans="2:24" s="142" customFormat="1">
      <c r="B4746" s="164"/>
      <c r="C4746" s="164"/>
      <c r="D4746" s="164"/>
      <c r="E4746" s="164"/>
      <c r="F4746" s="25" t="s">
        <v>1298</v>
      </c>
      <c r="G4746" s="123" t="s">
        <v>236</v>
      </c>
      <c r="H4746" s="25" t="s">
        <v>3819</v>
      </c>
      <c r="I4746" s="195" t="s">
        <v>3880</v>
      </c>
      <c r="J4746" s="123" t="s">
        <v>3881</v>
      </c>
      <c r="K4746" s="90" t="s">
        <v>10</v>
      </c>
      <c r="L4746" s="90" t="s">
        <v>3851</v>
      </c>
      <c r="M4746" s="90" t="s">
        <v>1299</v>
      </c>
      <c r="N4746" s="25" t="s">
        <v>4</v>
      </c>
      <c r="O4746" s="25"/>
      <c r="P4746" s="25"/>
      <c r="Q4746" s="25"/>
      <c r="R4746" s="90"/>
      <c r="S4746" s="90"/>
      <c r="T4746" s="90"/>
      <c r="U4746" s="25"/>
      <c r="V4746" s="25" t="s">
        <v>399</v>
      </c>
      <c r="W4746" s="90"/>
      <c r="X4746" s="90"/>
    </row>
    <row r="4747" spans="2:24" s="142" customFormat="1">
      <c r="B4747" s="164"/>
      <c r="C4747" s="164"/>
      <c r="D4747" s="164"/>
      <c r="E4747" s="164"/>
      <c r="F4747" s="25" t="s">
        <v>1298</v>
      </c>
      <c r="G4747" s="123" t="s">
        <v>236</v>
      </c>
      <c r="H4747" s="25" t="s">
        <v>3819</v>
      </c>
      <c r="I4747" s="195" t="s">
        <v>3880</v>
      </c>
      <c r="J4747" s="123" t="s">
        <v>3881</v>
      </c>
      <c r="K4747" s="90" t="s">
        <v>12</v>
      </c>
      <c r="L4747" s="90" t="s">
        <v>3851</v>
      </c>
      <c r="M4747" s="90" t="s">
        <v>1299</v>
      </c>
      <c r="N4747" s="25" t="s">
        <v>4</v>
      </c>
      <c r="O4747" s="25"/>
      <c r="P4747" s="25"/>
      <c r="Q4747" s="25"/>
      <c r="R4747" s="90"/>
      <c r="S4747" s="90"/>
      <c r="T4747" s="90"/>
      <c r="U4747" s="25"/>
      <c r="V4747" s="25" t="s">
        <v>1309</v>
      </c>
      <c r="W4747" s="90"/>
      <c r="X4747" s="90"/>
    </row>
    <row r="4748" spans="2:24" s="142" customFormat="1">
      <c r="B4748" s="164"/>
      <c r="C4748" s="164"/>
      <c r="D4748" s="164"/>
      <c r="E4748" s="164"/>
      <c r="F4748" s="25" t="s">
        <v>1298</v>
      </c>
      <c r="G4748" s="123" t="s">
        <v>236</v>
      </c>
      <c r="H4748" s="25" t="s">
        <v>3819</v>
      </c>
      <c r="I4748" s="195" t="s">
        <v>3880</v>
      </c>
      <c r="J4748" s="123" t="s">
        <v>3881</v>
      </c>
      <c r="K4748" s="90" t="s">
        <v>18</v>
      </c>
      <c r="L4748" s="90" t="s">
        <v>3852</v>
      </c>
      <c r="M4748" s="90" t="s">
        <v>1299</v>
      </c>
      <c r="N4748" s="90"/>
      <c r="O4748" s="90"/>
      <c r="P4748" s="90"/>
      <c r="Q4748" s="90"/>
      <c r="R4748" s="90"/>
      <c r="S4748" s="90"/>
      <c r="T4748" s="90"/>
      <c r="U4748" s="90"/>
      <c r="V4748" s="90" t="s">
        <v>17</v>
      </c>
      <c r="W4748" s="90"/>
      <c r="X4748" s="90"/>
    </row>
    <row r="4749" spans="2:24" s="142" customFormat="1" ht="15.75" customHeight="1">
      <c r="B4749" s="164"/>
      <c r="C4749" s="164"/>
      <c r="D4749" s="164"/>
      <c r="E4749" s="164"/>
      <c r="F4749" s="25" t="s">
        <v>1298</v>
      </c>
      <c r="G4749" s="123" t="s">
        <v>236</v>
      </c>
      <c r="H4749" s="25" t="s">
        <v>3819</v>
      </c>
      <c r="I4749" s="195" t="s">
        <v>3880</v>
      </c>
      <c r="J4749" s="123" t="s">
        <v>3881</v>
      </c>
      <c r="K4749" s="90" t="s">
        <v>21</v>
      </c>
      <c r="L4749" s="90" t="s">
        <v>3852</v>
      </c>
      <c r="M4749" s="90" t="s">
        <v>1299</v>
      </c>
      <c r="N4749" s="90" t="s">
        <v>1314</v>
      </c>
      <c r="O4749" s="141"/>
      <c r="P4749" s="90"/>
      <c r="Q4749" s="90"/>
      <c r="R4749" s="90"/>
      <c r="S4749" s="90"/>
      <c r="T4749" s="90"/>
      <c r="U4749" s="90"/>
      <c r="V4749" s="90" t="s">
        <v>20</v>
      </c>
      <c r="W4749" s="90"/>
      <c r="X4749" s="90"/>
    </row>
    <row r="4750" spans="2:24" s="142" customFormat="1">
      <c r="B4750" s="164"/>
      <c r="C4750" s="164"/>
      <c r="D4750" s="164"/>
      <c r="E4750" s="164"/>
      <c r="F4750" s="25" t="s">
        <v>1298</v>
      </c>
      <c r="G4750" s="123" t="s">
        <v>236</v>
      </c>
      <c r="H4750" s="25" t="s">
        <v>3819</v>
      </c>
      <c r="I4750" s="195" t="s">
        <v>3880</v>
      </c>
      <c r="J4750" s="123" t="s">
        <v>3881</v>
      </c>
      <c r="K4750" s="90" t="s">
        <v>3882</v>
      </c>
      <c r="L4750" s="90" t="s">
        <v>1232</v>
      </c>
      <c r="M4750" s="1" t="s">
        <v>1316</v>
      </c>
      <c r="N4750" s="94"/>
      <c r="O4750" s="136"/>
      <c r="P4750" s="136"/>
      <c r="Q4750" s="136">
        <v>1</v>
      </c>
      <c r="R4750" s="136"/>
      <c r="S4750" s="136"/>
      <c r="T4750" s="136"/>
      <c r="U4750" s="136"/>
      <c r="V4750" s="136" t="s">
        <v>3883</v>
      </c>
      <c r="W4750" s="136" t="s">
        <v>3883</v>
      </c>
      <c r="X4750" s="136"/>
    </row>
    <row r="4751" spans="2:24">
      <c r="B4751" s="155" t="s">
        <v>3823</v>
      </c>
      <c r="C4751" s="155"/>
      <c r="D4751" s="164"/>
      <c r="E4751" s="166">
        <v>44468</v>
      </c>
      <c r="F4751" s="25" t="s">
        <v>1298</v>
      </c>
      <c r="G4751" s="123" t="s">
        <v>236</v>
      </c>
      <c r="H4751" s="25" t="s">
        <v>3819</v>
      </c>
      <c r="I4751" s="195" t="s">
        <v>3880</v>
      </c>
      <c r="J4751" s="123" t="s">
        <v>3881</v>
      </c>
      <c r="K4751" s="25" t="s">
        <v>405</v>
      </c>
      <c r="L4751" s="135" t="s">
        <v>65</v>
      </c>
      <c r="M4751" s="112" t="s">
        <v>1299</v>
      </c>
      <c r="N4751" s="25" t="s">
        <v>4</v>
      </c>
      <c r="O4751" s="25"/>
      <c r="P4751" s="136"/>
      <c r="Q4751" s="136"/>
      <c r="R4751" s="136"/>
      <c r="S4751" s="136"/>
      <c r="T4751" s="136"/>
      <c r="U4751" s="90"/>
      <c r="V4751" s="90" t="s">
        <v>406</v>
      </c>
      <c r="W4751" s="90" t="s">
        <v>406</v>
      </c>
      <c r="X4751" s="1"/>
    </row>
    <row r="4752" spans="2:24">
      <c r="B4752" s="155" t="s">
        <v>3823</v>
      </c>
      <c r="C4752" s="155"/>
      <c r="D4752" s="164"/>
      <c r="E4752" s="166">
        <v>44468</v>
      </c>
      <c r="F4752" s="25" t="s">
        <v>1298</v>
      </c>
      <c r="G4752" s="123" t="s">
        <v>236</v>
      </c>
      <c r="H4752" s="25" t="s">
        <v>3819</v>
      </c>
      <c r="I4752" s="195" t="s">
        <v>3880</v>
      </c>
      <c r="J4752" s="123" t="s">
        <v>3881</v>
      </c>
      <c r="K4752" s="25" t="s">
        <v>407</v>
      </c>
      <c r="L4752" s="135" t="s">
        <v>65</v>
      </c>
      <c r="M4752" s="135" t="s">
        <v>1316</v>
      </c>
      <c r="N4752" s="94"/>
      <c r="O4752" s="136"/>
      <c r="P4752" s="136"/>
      <c r="Q4752" s="136">
        <v>2</v>
      </c>
      <c r="R4752" s="136"/>
      <c r="S4752" s="136"/>
      <c r="T4752" s="136"/>
      <c r="U4752" s="90"/>
      <c r="V4752" s="90" t="s">
        <v>408</v>
      </c>
      <c r="W4752" s="90" t="s">
        <v>408</v>
      </c>
      <c r="X4752" s="1"/>
    </row>
    <row r="4753" spans="2:24">
      <c r="B4753" s="219" t="s">
        <v>185</v>
      </c>
      <c r="C4753" s="219"/>
      <c r="D4753" s="220"/>
      <c r="E4753" s="220"/>
      <c r="F4753" s="220" t="s">
        <v>1298</v>
      </c>
      <c r="G4753" s="220" t="s">
        <v>236</v>
      </c>
      <c r="H4753" s="220" t="s">
        <v>3819</v>
      </c>
      <c r="I4753" s="221" t="s">
        <v>2434</v>
      </c>
      <c r="J4753" s="220" t="s">
        <v>3884</v>
      </c>
      <c r="K4753" s="222" t="s">
        <v>2433</v>
      </c>
      <c r="L4753" s="223" t="s">
        <v>1230</v>
      </c>
      <c r="M4753" s="223" t="s">
        <v>1299</v>
      </c>
      <c r="N4753" s="224" t="s">
        <v>4</v>
      </c>
      <c r="O4753" s="222"/>
      <c r="P4753" s="222" t="s">
        <v>1441</v>
      </c>
      <c r="Q4753" s="222"/>
      <c r="R4753" s="222"/>
      <c r="S4753" s="222"/>
      <c r="T4753" s="222"/>
      <c r="U4753" s="222"/>
      <c r="V4753" s="222" t="s">
        <v>1330</v>
      </c>
      <c r="W4753" s="224" t="s">
        <v>2435</v>
      </c>
      <c r="X4753" s="1"/>
    </row>
    <row r="4754" spans="2:24">
      <c r="B4754" s="164"/>
      <c r="C4754" s="164"/>
      <c r="D4754" s="164"/>
      <c r="E4754" s="164"/>
      <c r="F4754" s="25" t="s">
        <v>1298</v>
      </c>
      <c r="G4754" s="123" t="s">
        <v>236</v>
      </c>
      <c r="H4754" s="25" t="s">
        <v>3819</v>
      </c>
      <c r="I4754" s="195" t="s">
        <v>2434</v>
      </c>
      <c r="J4754" s="123" t="s">
        <v>3884</v>
      </c>
      <c r="K4754" s="12" t="s">
        <v>14</v>
      </c>
      <c r="L4754" s="12" t="s">
        <v>3850</v>
      </c>
      <c r="M4754" s="90" t="s">
        <v>1299</v>
      </c>
      <c r="N4754" s="12"/>
      <c r="O4754" s="12"/>
      <c r="P4754" s="12"/>
      <c r="Q4754" s="12"/>
      <c r="R4754" s="12"/>
      <c r="S4754" s="12"/>
      <c r="T4754" s="12"/>
      <c r="U4754" s="25"/>
      <c r="V4754" s="25" t="s">
        <v>13</v>
      </c>
      <c r="W4754" s="12"/>
      <c r="X4754" s="12"/>
    </row>
    <row r="4755" spans="2:24">
      <c r="B4755" s="164"/>
      <c r="C4755" s="164"/>
      <c r="D4755" s="164"/>
      <c r="E4755" s="164"/>
      <c r="F4755" s="25" t="s">
        <v>1298</v>
      </c>
      <c r="G4755" s="123" t="s">
        <v>236</v>
      </c>
      <c r="H4755" s="25" t="s">
        <v>3819</v>
      </c>
      <c r="I4755" s="195" t="s">
        <v>2434</v>
      </c>
      <c r="J4755" s="123" t="s">
        <v>3884</v>
      </c>
      <c r="K4755" s="12" t="s">
        <v>8</v>
      </c>
      <c r="L4755" s="112" t="s">
        <v>1304</v>
      </c>
      <c r="M4755" s="90" t="s">
        <v>1299</v>
      </c>
      <c r="N4755" s="162" t="s">
        <v>398</v>
      </c>
      <c r="O4755" s="162" t="s">
        <v>1305</v>
      </c>
      <c r="P4755" s="12"/>
      <c r="Q4755" s="12"/>
      <c r="R4755" s="12"/>
      <c r="S4755" s="12"/>
      <c r="T4755" s="12"/>
      <c r="U4755" s="90"/>
      <c r="V4755" s="90" t="s">
        <v>1306</v>
      </c>
      <c r="W4755" s="12"/>
      <c r="X4755" s="12"/>
    </row>
    <row r="4756" spans="2:24">
      <c r="B4756" s="164"/>
      <c r="C4756" s="164"/>
      <c r="D4756" s="164"/>
      <c r="E4756" s="164"/>
      <c r="F4756" s="25" t="s">
        <v>1298</v>
      </c>
      <c r="G4756" s="123" t="s">
        <v>236</v>
      </c>
      <c r="H4756" s="25" t="s">
        <v>3819</v>
      </c>
      <c r="I4756" s="195" t="s">
        <v>2434</v>
      </c>
      <c r="J4756" s="123" t="s">
        <v>3884</v>
      </c>
      <c r="K4756" s="12" t="s">
        <v>10</v>
      </c>
      <c r="L4756" s="90" t="s">
        <v>3851</v>
      </c>
      <c r="M4756" s="90" t="s">
        <v>1299</v>
      </c>
      <c r="N4756" s="25" t="s">
        <v>4</v>
      </c>
      <c r="O4756" s="25"/>
      <c r="P4756" s="25"/>
      <c r="Q4756" s="25"/>
      <c r="R4756" s="12"/>
      <c r="S4756" s="12"/>
      <c r="T4756" s="12"/>
      <c r="U4756" s="25"/>
      <c r="V4756" s="25" t="s">
        <v>399</v>
      </c>
      <c r="W4756" s="12"/>
      <c r="X4756" s="12"/>
    </row>
    <row r="4757" spans="2:24">
      <c r="B4757" s="164"/>
      <c r="C4757" s="164"/>
      <c r="D4757" s="164"/>
      <c r="E4757" s="164"/>
      <c r="F4757" s="25" t="s">
        <v>1298</v>
      </c>
      <c r="G4757" s="123" t="s">
        <v>236</v>
      </c>
      <c r="H4757" s="25" t="s">
        <v>3819</v>
      </c>
      <c r="I4757" s="195" t="s">
        <v>2434</v>
      </c>
      <c r="J4757" s="123" t="s">
        <v>3884</v>
      </c>
      <c r="K4757" s="12" t="s">
        <v>12</v>
      </c>
      <c r="L4757" s="90" t="s">
        <v>3851</v>
      </c>
      <c r="M4757" s="90" t="s">
        <v>1299</v>
      </c>
      <c r="N4757" s="25" t="s">
        <v>4</v>
      </c>
      <c r="O4757" s="25"/>
      <c r="P4757" s="25"/>
      <c r="Q4757" s="25"/>
      <c r="R4757" s="12"/>
      <c r="S4757" s="12"/>
      <c r="T4757" s="12"/>
      <c r="U4757" s="25"/>
      <c r="V4757" s="25" t="s">
        <v>1309</v>
      </c>
      <c r="W4757" s="12"/>
      <c r="X4757" s="12"/>
    </row>
    <row r="4758" spans="2:24">
      <c r="B4758" s="164"/>
      <c r="C4758" s="164"/>
      <c r="D4758" s="164"/>
      <c r="E4758" s="164"/>
      <c r="F4758" s="25" t="s">
        <v>1298</v>
      </c>
      <c r="G4758" s="123" t="s">
        <v>236</v>
      </c>
      <c r="H4758" s="25" t="s">
        <v>3819</v>
      </c>
      <c r="I4758" s="195" t="s">
        <v>2434</v>
      </c>
      <c r="J4758" s="123" t="s">
        <v>3884</v>
      </c>
      <c r="K4758" s="12" t="s">
        <v>18</v>
      </c>
      <c r="L4758" s="90" t="s">
        <v>3852</v>
      </c>
      <c r="M4758" s="90" t="s">
        <v>1299</v>
      </c>
      <c r="N4758" s="12"/>
      <c r="O4758" s="12"/>
      <c r="P4758" s="12"/>
      <c r="Q4758" s="12"/>
      <c r="R4758" s="12"/>
      <c r="S4758" s="12"/>
      <c r="T4758" s="12"/>
      <c r="U4758" s="90"/>
      <c r="V4758" s="90" t="s">
        <v>17</v>
      </c>
      <c r="W4758" s="12"/>
      <c r="X4758" s="12"/>
    </row>
    <row r="4759" spans="2:24" ht="15.75" customHeight="1">
      <c r="B4759" s="164"/>
      <c r="C4759" s="164"/>
      <c r="D4759" s="164"/>
      <c r="E4759" s="164"/>
      <c r="F4759" s="25" t="s">
        <v>1298</v>
      </c>
      <c r="G4759" s="123" t="s">
        <v>236</v>
      </c>
      <c r="H4759" s="25" t="s">
        <v>3819</v>
      </c>
      <c r="I4759" s="195" t="s">
        <v>2434</v>
      </c>
      <c r="J4759" s="123" t="s">
        <v>3884</v>
      </c>
      <c r="K4759" s="12" t="s">
        <v>21</v>
      </c>
      <c r="L4759" s="90" t="s">
        <v>3852</v>
      </c>
      <c r="M4759" s="90" t="s">
        <v>1299</v>
      </c>
      <c r="N4759" s="90" t="s">
        <v>1314</v>
      </c>
      <c r="O4759" s="141"/>
      <c r="P4759" s="12"/>
      <c r="Q4759" s="12"/>
      <c r="R4759" s="12"/>
      <c r="S4759" s="12"/>
      <c r="T4759" s="12"/>
      <c r="U4759" s="90"/>
      <c r="V4759" s="90" t="s">
        <v>20</v>
      </c>
      <c r="W4759" s="12"/>
      <c r="X4759" s="12"/>
    </row>
    <row r="4760" spans="2:24">
      <c r="B4760" s="164"/>
      <c r="C4760" s="164"/>
      <c r="D4760" s="164"/>
      <c r="E4760" s="164"/>
      <c r="F4760" s="25" t="s">
        <v>1298</v>
      </c>
      <c r="G4760" s="123" t="s">
        <v>236</v>
      </c>
      <c r="H4760" s="25" t="s">
        <v>3819</v>
      </c>
      <c r="I4760" s="195" t="s">
        <v>2434</v>
      </c>
      <c r="J4760" s="123" t="s">
        <v>3884</v>
      </c>
      <c r="K4760" s="90" t="s">
        <v>3885</v>
      </c>
      <c r="L4760" s="90" t="s">
        <v>1232</v>
      </c>
      <c r="M4760" s="1" t="s">
        <v>1316</v>
      </c>
      <c r="N4760" s="95"/>
      <c r="O4760" s="1"/>
      <c r="P4760" s="1"/>
      <c r="Q4760" s="1">
        <v>1</v>
      </c>
      <c r="R4760" s="1"/>
      <c r="S4760" s="1"/>
      <c r="T4760" s="1"/>
      <c r="U4760" s="95"/>
      <c r="V4760" s="95" t="s">
        <v>3886</v>
      </c>
      <c r="W4760" s="95" t="s">
        <v>3886</v>
      </c>
      <c r="X4760" s="1"/>
    </row>
    <row r="4761" spans="2:24">
      <c r="B4761" s="155" t="s">
        <v>3823</v>
      </c>
      <c r="C4761" s="155"/>
      <c r="D4761" s="164"/>
      <c r="E4761" s="166">
        <v>44468</v>
      </c>
      <c r="F4761" s="25" t="s">
        <v>1298</v>
      </c>
      <c r="G4761" s="123" t="s">
        <v>236</v>
      </c>
      <c r="H4761" s="25" t="s">
        <v>3819</v>
      </c>
      <c r="I4761" s="195" t="s">
        <v>2434</v>
      </c>
      <c r="J4761" s="123" t="s">
        <v>3884</v>
      </c>
      <c r="K4761" s="25" t="s">
        <v>405</v>
      </c>
      <c r="L4761" s="135" t="s">
        <v>65</v>
      </c>
      <c r="M4761" s="112" t="s">
        <v>1299</v>
      </c>
      <c r="N4761" s="25" t="s">
        <v>4</v>
      </c>
      <c r="O4761" s="25"/>
      <c r="P4761" s="136"/>
      <c r="Q4761" s="136"/>
      <c r="R4761" s="136"/>
      <c r="S4761" s="136"/>
      <c r="T4761" s="136"/>
      <c r="U4761" s="90"/>
      <c r="V4761" s="90" t="s">
        <v>406</v>
      </c>
      <c r="W4761" s="90" t="s">
        <v>406</v>
      </c>
      <c r="X4761" s="1"/>
    </row>
    <row r="4762" spans="2:24">
      <c r="B4762" s="155" t="s">
        <v>3823</v>
      </c>
      <c r="C4762" s="155"/>
      <c r="D4762" s="164"/>
      <c r="E4762" s="166">
        <v>44468</v>
      </c>
      <c r="F4762" s="25" t="s">
        <v>1298</v>
      </c>
      <c r="G4762" s="123" t="s">
        <v>236</v>
      </c>
      <c r="H4762" s="25" t="s">
        <v>3819</v>
      </c>
      <c r="I4762" s="195" t="s">
        <v>2434</v>
      </c>
      <c r="J4762" s="123" t="s">
        <v>3884</v>
      </c>
      <c r="K4762" s="25" t="s">
        <v>407</v>
      </c>
      <c r="L4762" s="135" t="s">
        <v>65</v>
      </c>
      <c r="M4762" s="135" t="s">
        <v>1316</v>
      </c>
      <c r="N4762" s="94"/>
      <c r="O4762" s="136"/>
      <c r="P4762" s="136"/>
      <c r="Q4762" s="136">
        <v>2</v>
      </c>
      <c r="R4762" s="136"/>
      <c r="S4762" s="136"/>
      <c r="T4762" s="136"/>
      <c r="U4762" s="90"/>
      <c r="V4762" s="90" t="s">
        <v>408</v>
      </c>
      <c r="W4762" s="90" t="s">
        <v>408</v>
      </c>
      <c r="X4762" s="1"/>
    </row>
    <row r="4763" spans="2:24">
      <c r="B4763" s="219" t="s">
        <v>185</v>
      </c>
      <c r="C4763" s="219"/>
      <c r="D4763" s="220"/>
      <c r="E4763" s="220"/>
      <c r="F4763" s="220" t="s">
        <v>1298</v>
      </c>
      <c r="G4763" s="220" t="s">
        <v>236</v>
      </c>
      <c r="H4763" s="220" t="s">
        <v>3819</v>
      </c>
      <c r="I4763" s="221" t="s">
        <v>3887</v>
      </c>
      <c r="J4763" s="220" t="s">
        <v>3888</v>
      </c>
      <c r="K4763" s="222" t="s">
        <v>2442</v>
      </c>
      <c r="L4763" s="223" t="s">
        <v>1230</v>
      </c>
      <c r="M4763" s="223" t="s">
        <v>1299</v>
      </c>
      <c r="N4763" s="224" t="s">
        <v>4</v>
      </c>
      <c r="O4763" s="222"/>
      <c r="P4763" s="222" t="s">
        <v>1441</v>
      </c>
      <c r="Q4763" s="222"/>
      <c r="R4763" s="222"/>
      <c r="S4763" s="222"/>
      <c r="T4763" s="222"/>
      <c r="U4763" s="222"/>
      <c r="V4763" s="222" t="s">
        <v>1330</v>
      </c>
      <c r="W4763" s="224" t="s">
        <v>3889</v>
      </c>
      <c r="X4763" s="1"/>
    </row>
    <row r="4764" spans="2:24">
      <c r="B4764" s="164"/>
      <c r="C4764" s="164"/>
      <c r="D4764" s="164"/>
      <c r="E4764" s="164"/>
      <c r="F4764" s="25" t="s">
        <v>1298</v>
      </c>
      <c r="G4764" s="123" t="s">
        <v>236</v>
      </c>
      <c r="H4764" s="25" t="s">
        <v>3819</v>
      </c>
      <c r="I4764" s="195" t="s">
        <v>3887</v>
      </c>
      <c r="J4764" s="123" t="s">
        <v>3888</v>
      </c>
      <c r="K4764" s="12" t="s">
        <v>14</v>
      </c>
      <c r="L4764" s="12" t="s">
        <v>3850</v>
      </c>
      <c r="M4764" s="90" t="s">
        <v>1299</v>
      </c>
      <c r="N4764" s="12"/>
      <c r="O4764" s="12"/>
      <c r="P4764" s="12"/>
      <c r="Q4764" s="12"/>
      <c r="R4764" s="12"/>
      <c r="S4764" s="12"/>
      <c r="T4764" s="12"/>
      <c r="U4764" s="25"/>
      <c r="V4764" s="25" t="s">
        <v>13</v>
      </c>
      <c r="W4764" s="12"/>
      <c r="X4764" s="12"/>
    </row>
    <row r="4765" spans="2:24">
      <c r="B4765" s="164"/>
      <c r="C4765" s="164"/>
      <c r="D4765" s="164"/>
      <c r="E4765" s="164"/>
      <c r="F4765" s="25" t="s">
        <v>1298</v>
      </c>
      <c r="G4765" s="123" t="s">
        <v>236</v>
      </c>
      <c r="H4765" s="25" t="s">
        <v>3819</v>
      </c>
      <c r="I4765" s="195" t="s">
        <v>3887</v>
      </c>
      <c r="J4765" s="123" t="s">
        <v>3888</v>
      </c>
      <c r="K4765" s="12" t="s">
        <v>8</v>
      </c>
      <c r="L4765" s="112" t="s">
        <v>1304</v>
      </c>
      <c r="M4765" s="90" t="s">
        <v>1299</v>
      </c>
      <c r="N4765" s="162" t="s">
        <v>398</v>
      </c>
      <c r="O4765" s="162" t="s">
        <v>1305</v>
      </c>
      <c r="P4765" s="12"/>
      <c r="Q4765" s="12"/>
      <c r="R4765" s="12"/>
      <c r="S4765" s="12"/>
      <c r="T4765" s="12"/>
      <c r="U4765" s="90"/>
      <c r="V4765" s="90" t="s">
        <v>1306</v>
      </c>
      <c r="W4765" s="12"/>
      <c r="X4765" s="12"/>
    </row>
    <row r="4766" spans="2:24">
      <c r="B4766" s="164"/>
      <c r="C4766" s="164"/>
      <c r="D4766" s="164"/>
      <c r="E4766" s="164"/>
      <c r="F4766" s="25" t="s">
        <v>1298</v>
      </c>
      <c r="G4766" s="123" t="s">
        <v>236</v>
      </c>
      <c r="H4766" s="25" t="s">
        <v>3819</v>
      </c>
      <c r="I4766" s="195" t="s">
        <v>3887</v>
      </c>
      <c r="J4766" s="123" t="s">
        <v>3888</v>
      </c>
      <c r="K4766" s="12" t="s">
        <v>10</v>
      </c>
      <c r="L4766" s="90" t="s">
        <v>3851</v>
      </c>
      <c r="M4766" s="90" t="s">
        <v>1299</v>
      </c>
      <c r="N4766" s="25" t="s">
        <v>4</v>
      </c>
      <c r="O4766" s="25"/>
      <c r="P4766" s="25"/>
      <c r="Q4766" s="25"/>
      <c r="R4766" s="12"/>
      <c r="S4766" s="12"/>
      <c r="T4766" s="12"/>
      <c r="U4766" s="25"/>
      <c r="V4766" s="25" t="s">
        <v>399</v>
      </c>
      <c r="W4766" s="12"/>
      <c r="X4766" s="12"/>
    </row>
    <row r="4767" spans="2:24">
      <c r="B4767" s="164"/>
      <c r="C4767" s="164"/>
      <c r="D4767" s="164"/>
      <c r="E4767" s="164"/>
      <c r="F4767" s="25" t="s">
        <v>1298</v>
      </c>
      <c r="G4767" s="123" t="s">
        <v>236</v>
      </c>
      <c r="H4767" s="25" t="s">
        <v>3819</v>
      </c>
      <c r="I4767" s="195" t="s">
        <v>3887</v>
      </c>
      <c r="J4767" s="123" t="s">
        <v>3888</v>
      </c>
      <c r="K4767" s="12" t="s">
        <v>12</v>
      </c>
      <c r="L4767" s="90" t="s">
        <v>3851</v>
      </c>
      <c r="M4767" s="90" t="s">
        <v>1299</v>
      </c>
      <c r="N4767" s="25" t="s">
        <v>4</v>
      </c>
      <c r="O4767" s="25"/>
      <c r="P4767" s="25"/>
      <c r="Q4767" s="25"/>
      <c r="R4767" s="12"/>
      <c r="S4767" s="12"/>
      <c r="T4767" s="12"/>
      <c r="U4767" s="25"/>
      <c r="V4767" s="25" t="s">
        <v>1309</v>
      </c>
      <c r="W4767" s="12"/>
      <c r="X4767" s="12"/>
    </row>
    <row r="4768" spans="2:24">
      <c r="B4768" s="164"/>
      <c r="C4768" s="164"/>
      <c r="D4768" s="164"/>
      <c r="E4768" s="164"/>
      <c r="F4768" s="25" t="s">
        <v>1298</v>
      </c>
      <c r="G4768" s="123" t="s">
        <v>236</v>
      </c>
      <c r="H4768" s="25" t="s">
        <v>3819</v>
      </c>
      <c r="I4768" s="195" t="s">
        <v>3887</v>
      </c>
      <c r="J4768" s="123" t="s">
        <v>3888</v>
      </c>
      <c r="K4768" s="12" t="s">
        <v>18</v>
      </c>
      <c r="L4768" s="90" t="s">
        <v>3852</v>
      </c>
      <c r="M4768" s="90" t="s">
        <v>1299</v>
      </c>
      <c r="N4768" s="12"/>
      <c r="O4768" s="12"/>
      <c r="P4768" s="12"/>
      <c r="Q4768" s="12"/>
      <c r="R4768" s="12"/>
      <c r="S4768" s="12"/>
      <c r="T4768" s="12"/>
      <c r="U4768" s="90"/>
      <c r="V4768" s="90" t="s">
        <v>17</v>
      </c>
      <c r="W4768" s="12"/>
      <c r="X4768" s="12"/>
    </row>
    <row r="4769" spans="2:24" ht="15.75" customHeight="1">
      <c r="B4769" s="164"/>
      <c r="C4769" s="164"/>
      <c r="D4769" s="164"/>
      <c r="E4769" s="164"/>
      <c r="F4769" s="25" t="s">
        <v>1298</v>
      </c>
      <c r="G4769" s="123" t="s">
        <v>236</v>
      </c>
      <c r="H4769" s="25" t="s">
        <v>3819</v>
      </c>
      <c r="I4769" s="195" t="s">
        <v>3887</v>
      </c>
      <c r="J4769" s="123" t="s">
        <v>3888</v>
      </c>
      <c r="K4769" s="12" t="s">
        <v>21</v>
      </c>
      <c r="L4769" s="90" t="s">
        <v>3852</v>
      </c>
      <c r="M4769" s="90" t="s">
        <v>1299</v>
      </c>
      <c r="N4769" s="90" t="s">
        <v>1314</v>
      </c>
      <c r="O4769" s="141"/>
      <c r="P4769" s="12"/>
      <c r="Q4769" s="12"/>
      <c r="R4769" s="12"/>
      <c r="S4769" s="12"/>
      <c r="T4769" s="12"/>
      <c r="U4769" s="90"/>
      <c r="V4769" s="90" t="s">
        <v>20</v>
      </c>
      <c r="W4769" s="12"/>
      <c r="X4769" s="12"/>
    </row>
    <row r="4770" spans="2:24">
      <c r="B4770" s="164"/>
      <c r="C4770" s="164"/>
      <c r="D4770" s="164"/>
      <c r="E4770" s="164"/>
      <c r="F4770" s="25" t="s">
        <v>1298</v>
      </c>
      <c r="G4770" s="123" t="s">
        <v>236</v>
      </c>
      <c r="H4770" s="25" t="s">
        <v>3819</v>
      </c>
      <c r="I4770" s="195" t="s">
        <v>3887</v>
      </c>
      <c r="J4770" s="123" t="s">
        <v>3888</v>
      </c>
      <c r="K4770" s="90" t="s">
        <v>3890</v>
      </c>
      <c r="L4770" s="90" t="s">
        <v>1232</v>
      </c>
      <c r="M4770" s="1" t="s">
        <v>1316</v>
      </c>
      <c r="N4770" s="95"/>
      <c r="O4770" s="1"/>
      <c r="P4770" s="1"/>
      <c r="Q4770" s="1">
        <v>1</v>
      </c>
      <c r="R4770" s="1"/>
      <c r="S4770" s="1"/>
      <c r="T4770" s="1"/>
      <c r="U4770" s="95"/>
      <c r="V4770" s="95" t="s">
        <v>3891</v>
      </c>
      <c r="W4770" s="95" t="s">
        <v>3891</v>
      </c>
      <c r="X4770" s="1"/>
    </row>
    <row r="4771" spans="2:24">
      <c r="B4771" s="155" t="s">
        <v>3823</v>
      </c>
      <c r="C4771" s="155"/>
      <c r="D4771" s="164"/>
      <c r="E4771" s="166">
        <v>44468</v>
      </c>
      <c r="F4771" s="25" t="s">
        <v>1298</v>
      </c>
      <c r="G4771" s="123" t="s">
        <v>236</v>
      </c>
      <c r="H4771" s="25" t="s">
        <v>3819</v>
      </c>
      <c r="I4771" s="195" t="s">
        <v>3887</v>
      </c>
      <c r="J4771" s="123" t="s">
        <v>3888</v>
      </c>
      <c r="K4771" s="25" t="s">
        <v>405</v>
      </c>
      <c r="L4771" s="135" t="s">
        <v>65</v>
      </c>
      <c r="M4771" s="112" t="s">
        <v>1299</v>
      </c>
      <c r="N4771" s="25" t="s">
        <v>4</v>
      </c>
      <c r="O4771" s="25"/>
      <c r="P4771" s="136"/>
      <c r="Q4771" s="136"/>
      <c r="R4771" s="136"/>
      <c r="S4771" s="136"/>
      <c r="T4771" s="136"/>
      <c r="U4771" s="90"/>
      <c r="V4771" s="90" t="s">
        <v>406</v>
      </c>
      <c r="W4771" s="90" t="s">
        <v>406</v>
      </c>
      <c r="X4771" s="1"/>
    </row>
    <row r="4772" spans="2:24">
      <c r="B4772" s="155" t="s">
        <v>3823</v>
      </c>
      <c r="C4772" s="155"/>
      <c r="D4772" s="164"/>
      <c r="E4772" s="166">
        <v>44468</v>
      </c>
      <c r="F4772" s="25" t="s">
        <v>1298</v>
      </c>
      <c r="G4772" s="123" t="s">
        <v>236</v>
      </c>
      <c r="H4772" s="25" t="s">
        <v>3819</v>
      </c>
      <c r="I4772" s="195" t="s">
        <v>3887</v>
      </c>
      <c r="J4772" s="123" t="s">
        <v>3888</v>
      </c>
      <c r="K4772" s="25" t="s">
        <v>407</v>
      </c>
      <c r="L4772" s="135" t="s">
        <v>65</v>
      </c>
      <c r="M4772" s="135" t="s">
        <v>1316</v>
      </c>
      <c r="N4772" s="94"/>
      <c r="O4772" s="136"/>
      <c r="P4772" s="136"/>
      <c r="Q4772" s="136">
        <v>2</v>
      </c>
      <c r="R4772" s="136"/>
      <c r="S4772" s="136"/>
      <c r="T4772" s="136"/>
      <c r="U4772" s="90"/>
      <c r="V4772" s="90" t="s">
        <v>408</v>
      </c>
      <c r="W4772" s="90" t="s">
        <v>408</v>
      </c>
      <c r="X4772" s="1"/>
    </row>
    <row r="4773" spans="2:24">
      <c r="B4773" s="219" t="s">
        <v>185</v>
      </c>
      <c r="C4773" s="219"/>
      <c r="D4773" s="220"/>
      <c r="E4773" s="220"/>
      <c r="F4773" s="220" t="s">
        <v>1298</v>
      </c>
      <c r="G4773" s="220" t="s">
        <v>236</v>
      </c>
      <c r="H4773" s="220" t="s">
        <v>3819</v>
      </c>
      <c r="I4773" s="221" t="s">
        <v>2767</v>
      </c>
      <c r="J4773" s="220" t="s">
        <v>632</v>
      </c>
      <c r="K4773" s="222" t="s">
        <v>571</v>
      </c>
      <c r="L4773" s="223" t="s">
        <v>1230</v>
      </c>
      <c r="M4773" s="223" t="s">
        <v>1299</v>
      </c>
      <c r="N4773" s="224" t="s">
        <v>4</v>
      </c>
      <c r="O4773" s="222"/>
      <c r="P4773" s="222" t="s">
        <v>1441</v>
      </c>
      <c r="Q4773" s="222"/>
      <c r="R4773" s="222"/>
      <c r="S4773" s="222"/>
      <c r="T4773" s="222"/>
      <c r="U4773" s="222"/>
      <c r="V4773" s="222" t="s">
        <v>1330</v>
      </c>
      <c r="W4773" s="222" t="s">
        <v>1231</v>
      </c>
      <c r="X4773" s="1"/>
    </row>
    <row r="4774" spans="2:24">
      <c r="B4774" s="164"/>
      <c r="C4774" s="164"/>
      <c r="D4774" s="164"/>
      <c r="E4774" s="164"/>
      <c r="F4774" s="25" t="s">
        <v>1298</v>
      </c>
      <c r="G4774" s="123" t="s">
        <v>236</v>
      </c>
      <c r="H4774" s="25" t="s">
        <v>3819</v>
      </c>
      <c r="I4774" s="195" t="s">
        <v>2767</v>
      </c>
      <c r="J4774" s="123" t="s">
        <v>632</v>
      </c>
      <c r="K4774" s="12" t="s">
        <v>14</v>
      </c>
      <c r="L4774" s="12" t="s">
        <v>3850</v>
      </c>
      <c r="M4774" s="90" t="s">
        <v>1299</v>
      </c>
      <c r="N4774" s="12"/>
      <c r="O4774" s="12"/>
      <c r="P4774" s="12"/>
      <c r="Q4774" s="12"/>
      <c r="R4774" s="12"/>
      <c r="S4774" s="12"/>
      <c r="T4774" s="12"/>
      <c r="U4774" s="25"/>
      <c r="V4774" s="25" t="s">
        <v>13</v>
      </c>
      <c r="W4774" s="12"/>
      <c r="X4774" s="12"/>
    </row>
    <row r="4775" spans="2:24">
      <c r="B4775" s="164"/>
      <c r="C4775" s="164"/>
      <c r="D4775" s="164"/>
      <c r="E4775" s="164"/>
      <c r="F4775" s="25" t="s">
        <v>1298</v>
      </c>
      <c r="G4775" s="123" t="s">
        <v>236</v>
      </c>
      <c r="H4775" s="25" t="s">
        <v>3819</v>
      </c>
      <c r="I4775" s="195" t="s">
        <v>2767</v>
      </c>
      <c r="J4775" s="123" t="s">
        <v>632</v>
      </c>
      <c r="K4775" s="12" t="s">
        <v>8</v>
      </c>
      <c r="L4775" s="112" t="s">
        <v>1304</v>
      </c>
      <c r="M4775" s="90" t="s">
        <v>1299</v>
      </c>
      <c r="N4775" s="162" t="s">
        <v>398</v>
      </c>
      <c r="O4775" s="162" t="s">
        <v>1305</v>
      </c>
      <c r="P4775" s="12"/>
      <c r="Q4775" s="12"/>
      <c r="R4775" s="12"/>
      <c r="S4775" s="12"/>
      <c r="T4775" s="12"/>
      <c r="U4775" s="90"/>
      <c r="V4775" s="90" t="s">
        <v>1306</v>
      </c>
      <c r="W4775" s="12"/>
      <c r="X4775" s="12"/>
    </row>
    <row r="4776" spans="2:24">
      <c r="B4776" s="164"/>
      <c r="C4776" s="164"/>
      <c r="D4776" s="164"/>
      <c r="E4776" s="164"/>
      <c r="F4776" s="25" t="s">
        <v>1298</v>
      </c>
      <c r="G4776" s="123" t="s">
        <v>236</v>
      </c>
      <c r="H4776" s="25" t="s">
        <v>3819</v>
      </c>
      <c r="I4776" s="195" t="s">
        <v>2767</v>
      </c>
      <c r="J4776" s="123" t="s">
        <v>632</v>
      </c>
      <c r="K4776" s="12" t="s">
        <v>10</v>
      </c>
      <c r="L4776" s="90" t="s">
        <v>3851</v>
      </c>
      <c r="M4776" s="90" t="s">
        <v>1299</v>
      </c>
      <c r="N4776" s="25" t="s">
        <v>4</v>
      </c>
      <c r="O4776" s="25"/>
      <c r="P4776" s="25"/>
      <c r="Q4776" s="25"/>
      <c r="R4776" s="12"/>
      <c r="S4776" s="12"/>
      <c r="T4776" s="12"/>
      <c r="U4776" s="25"/>
      <c r="V4776" s="25" t="s">
        <v>399</v>
      </c>
      <c r="W4776" s="12"/>
      <c r="X4776" s="12"/>
    </row>
    <row r="4777" spans="2:24">
      <c r="B4777" s="164"/>
      <c r="C4777" s="164"/>
      <c r="D4777" s="164"/>
      <c r="E4777" s="164"/>
      <c r="F4777" s="25" t="s">
        <v>1298</v>
      </c>
      <c r="G4777" s="123" t="s">
        <v>236</v>
      </c>
      <c r="H4777" s="25" t="s">
        <v>3819</v>
      </c>
      <c r="I4777" s="195" t="s">
        <v>2767</v>
      </c>
      <c r="J4777" s="123" t="s">
        <v>632</v>
      </c>
      <c r="K4777" s="12" t="s">
        <v>12</v>
      </c>
      <c r="L4777" s="90" t="s">
        <v>3851</v>
      </c>
      <c r="M4777" s="90" t="s">
        <v>1299</v>
      </c>
      <c r="N4777" s="25" t="s">
        <v>4</v>
      </c>
      <c r="O4777" s="25"/>
      <c r="P4777" s="25"/>
      <c r="Q4777" s="25"/>
      <c r="R4777" s="12"/>
      <c r="S4777" s="12"/>
      <c r="T4777" s="12"/>
      <c r="U4777" s="25"/>
      <c r="V4777" s="25" t="s">
        <v>1309</v>
      </c>
      <c r="W4777" s="12"/>
      <c r="X4777" s="12"/>
    </row>
    <row r="4778" spans="2:24">
      <c r="B4778" s="164"/>
      <c r="C4778" s="164"/>
      <c r="D4778" s="164"/>
      <c r="E4778" s="164"/>
      <c r="F4778" s="25" t="s">
        <v>1298</v>
      </c>
      <c r="G4778" s="123" t="s">
        <v>236</v>
      </c>
      <c r="H4778" s="25" t="s">
        <v>3819</v>
      </c>
      <c r="I4778" s="195" t="s">
        <v>2767</v>
      </c>
      <c r="J4778" s="123" t="s">
        <v>632</v>
      </c>
      <c r="K4778" s="12" t="s">
        <v>18</v>
      </c>
      <c r="L4778" s="90" t="s">
        <v>3852</v>
      </c>
      <c r="M4778" s="90" t="s">
        <v>1299</v>
      </c>
      <c r="N4778" s="12"/>
      <c r="O4778" s="12"/>
      <c r="P4778" s="12"/>
      <c r="Q4778" s="12"/>
      <c r="R4778" s="12"/>
      <c r="S4778" s="12"/>
      <c r="T4778" s="12"/>
      <c r="U4778" s="90"/>
      <c r="V4778" s="90" t="s">
        <v>17</v>
      </c>
      <c r="W4778" s="12"/>
      <c r="X4778" s="12"/>
    </row>
    <row r="4779" spans="2:24" ht="15.75" customHeight="1">
      <c r="B4779" s="164"/>
      <c r="C4779" s="164"/>
      <c r="D4779" s="164"/>
      <c r="E4779" s="164"/>
      <c r="F4779" s="25" t="s">
        <v>1298</v>
      </c>
      <c r="G4779" s="123" t="s">
        <v>236</v>
      </c>
      <c r="H4779" s="25" t="s">
        <v>3819</v>
      </c>
      <c r="I4779" s="195" t="s">
        <v>2767</v>
      </c>
      <c r="J4779" s="123" t="s">
        <v>632</v>
      </c>
      <c r="K4779" s="12" t="s">
        <v>21</v>
      </c>
      <c r="L4779" s="90" t="s">
        <v>3852</v>
      </c>
      <c r="M4779" s="90" t="s">
        <v>1299</v>
      </c>
      <c r="N4779" s="90" t="s">
        <v>1314</v>
      </c>
      <c r="O4779" s="141"/>
      <c r="P4779" s="12"/>
      <c r="Q4779" s="12"/>
      <c r="R4779" s="12"/>
      <c r="S4779" s="12"/>
      <c r="T4779" s="12"/>
      <c r="U4779" s="90"/>
      <c r="V4779" s="90" t="s">
        <v>20</v>
      </c>
      <c r="W4779" s="12"/>
      <c r="X4779" s="12"/>
    </row>
    <row r="4780" spans="2:24">
      <c r="B4780" s="164"/>
      <c r="C4780" s="164"/>
      <c r="D4780" s="164"/>
      <c r="E4780" s="164"/>
      <c r="F4780" s="25" t="s">
        <v>1298</v>
      </c>
      <c r="G4780" s="123" t="s">
        <v>236</v>
      </c>
      <c r="H4780" s="25" t="s">
        <v>3819</v>
      </c>
      <c r="I4780" s="195" t="s">
        <v>2767</v>
      </c>
      <c r="J4780" s="123" t="s">
        <v>632</v>
      </c>
      <c r="K4780" s="90" t="s">
        <v>590</v>
      </c>
      <c r="L4780" s="90" t="s">
        <v>1232</v>
      </c>
      <c r="M4780" s="1" t="s">
        <v>1316</v>
      </c>
      <c r="N4780" s="95"/>
      <c r="O4780" s="1"/>
      <c r="P4780" s="1"/>
      <c r="Q4780" s="1">
        <v>1</v>
      </c>
      <c r="R4780" s="1"/>
      <c r="S4780" s="1"/>
      <c r="T4780" s="1"/>
      <c r="U4780" s="1"/>
      <c r="V4780" s="1" t="s">
        <v>591</v>
      </c>
      <c r="W4780" s="1" t="s">
        <v>591</v>
      </c>
      <c r="X4780" s="1"/>
    </row>
    <row r="4781" spans="2:24">
      <c r="B4781" s="155" t="s">
        <v>3823</v>
      </c>
      <c r="C4781" s="155"/>
      <c r="D4781" s="164"/>
      <c r="E4781" s="166">
        <v>44468</v>
      </c>
      <c r="F4781" s="25" t="s">
        <v>1298</v>
      </c>
      <c r="G4781" s="123" t="s">
        <v>236</v>
      </c>
      <c r="H4781" s="25" t="s">
        <v>3819</v>
      </c>
      <c r="I4781" s="195" t="s">
        <v>2767</v>
      </c>
      <c r="J4781" s="123" t="s">
        <v>632</v>
      </c>
      <c r="K4781" s="25" t="s">
        <v>405</v>
      </c>
      <c r="L4781" s="135" t="s">
        <v>65</v>
      </c>
      <c r="M4781" s="112" t="s">
        <v>1299</v>
      </c>
      <c r="N4781" s="25" t="s">
        <v>4</v>
      </c>
      <c r="O4781" s="25"/>
      <c r="P4781" s="136"/>
      <c r="Q4781" s="136"/>
      <c r="R4781" s="136"/>
      <c r="S4781" s="136"/>
      <c r="T4781" s="136"/>
      <c r="U4781" s="90"/>
      <c r="V4781" s="90" t="s">
        <v>406</v>
      </c>
      <c r="W4781" s="90" t="s">
        <v>406</v>
      </c>
      <c r="X4781" s="1"/>
    </row>
    <row r="4782" spans="2:24">
      <c r="B4782" s="155" t="s">
        <v>3823</v>
      </c>
      <c r="C4782" s="155"/>
      <c r="D4782" s="164"/>
      <c r="E4782" s="166">
        <v>44468</v>
      </c>
      <c r="F4782" s="25" t="s">
        <v>1298</v>
      </c>
      <c r="G4782" s="123" t="s">
        <v>236</v>
      </c>
      <c r="H4782" s="25" t="s">
        <v>3819</v>
      </c>
      <c r="I4782" s="195" t="s">
        <v>2767</v>
      </c>
      <c r="J4782" s="123" t="s">
        <v>632</v>
      </c>
      <c r="K4782" s="25" t="s">
        <v>407</v>
      </c>
      <c r="L4782" s="135" t="s">
        <v>65</v>
      </c>
      <c r="M4782" s="135" t="s">
        <v>1316</v>
      </c>
      <c r="N4782" s="94"/>
      <c r="O4782" s="136"/>
      <c r="P4782" s="136"/>
      <c r="Q4782" s="136">
        <v>2</v>
      </c>
      <c r="R4782" s="136"/>
      <c r="S4782" s="136"/>
      <c r="T4782" s="136"/>
      <c r="U4782" s="90"/>
      <c r="V4782" s="90" t="s">
        <v>408</v>
      </c>
      <c r="W4782" s="90" t="s">
        <v>408</v>
      </c>
      <c r="X4782" s="1"/>
    </row>
    <row r="4783" spans="2:24">
      <c r="B4783" s="219" t="s">
        <v>185</v>
      </c>
      <c r="C4783" s="219"/>
      <c r="D4783" s="220"/>
      <c r="E4783" s="220"/>
      <c r="F4783" s="220" t="s">
        <v>1298</v>
      </c>
      <c r="G4783" s="220" t="s">
        <v>236</v>
      </c>
      <c r="H4783" s="220" t="s">
        <v>3819</v>
      </c>
      <c r="I4783" s="221" t="s">
        <v>2952</v>
      </c>
      <c r="J4783" s="220" t="s">
        <v>3892</v>
      </c>
      <c r="K4783" s="222" t="s">
        <v>2951</v>
      </c>
      <c r="L4783" s="223" t="s">
        <v>1230</v>
      </c>
      <c r="M4783" s="223" t="s">
        <v>1299</v>
      </c>
      <c r="N4783" s="224" t="s">
        <v>4</v>
      </c>
      <c r="O4783" s="222"/>
      <c r="P4783" s="222" t="s">
        <v>1441</v>
      </c>
      <c r="Q4783" s="222"/>
      <c r="R4783" s="222"/>
      <c r="S4783" s="222"/>
      <c r="T4783" s="222"/>
      <c r="U4783" s="222"/>
      <c r="V4783" s="222" t="s">
        <v>1330</v>
      </c>
      <c r="W4783" s="222" t="s">
        <v>2953</v>
      </c>
      <c r="X4783" s="1"/>
    </row>
    <row r="4784" spans="2:24">
      <c r="B4784" s="164"/>
      <c r="C4784" s="164"/>
      <c r="D4784" s="164"/>
      <c r="E4784" s="164"/>
      <c r="F4784" s="25" t="s">
        <v>1298</v>
      </c>
      <c r="G4784" s="123" t="s">
        <v>236</v>
      </c>
      <c r="H4784" s="25" t="s">
        <v>3819</v>
      </c>
      <c r="I4784" s="195" t="s">
        <v>2952</v>
      </c>
      <c r="J4784" s="123" t="s">
        <v>3892</v>
      </c>
      <c r="K4784" s="12" t="s">
        <v>14</v>
      </c>
      <c r="L4784" s="12" t="s">
        <v>3850</v>
      </c>
      <c r="M4784" s="90" t="s">
        <v>1299</v>
      </c>
      <c r="N4784" s="12"/>
      <c r="O4784" s="12"/>
      <c r="P4784" s="12"/>
      <c r="Q4784" s="12"/>
      <c r="R4784" s="12"/>
      <c r="S4784" s="12"/>
      <c r="T4784" s="12"/>
      <c r="U4784" s="25"/>
      <c r="V4784" s="25" t="s">
        <v>13</v>
      </c>
      <c r="W4784" s="12"/>
      <c r="X4784" s="12"/>
    </row>
    <row r="4785" spans="2:24">
      <c r="B4785" s="164"/>
      <c r="C4785" s="164"/>
      <c r="D4785" s="164"/>
      <c r="E4785" s="164"/>
      <c r="F4785" s="25" t="s">
        <v>1298</v>
      </c>
      <c r="G4785" s="123" t="s">
        <v>236</v>
      </c>
      <c r="H4785" s="25" t="s">
        <v>3819</v>
      </c>
      <c r="I4785" s="195" t="s">
        <v>2952</v>
      </c>
      <c r="J4785" s="123" t="s">
        <v>3892</v>
      </c>
      <c r="K4785" s="12" t="s">
        <v>8</v>
      </c>
      <c r="L4785" s="112" t="s">
        <v>1304</v>
      </c>
      <c r="M4785" s="90" t="s">
        <v>1299</v>
      </c>
      <c r="N4785" s="162" t="s">
        <v>398</v>
      </c>
      <c r="O4785" s="162" t="s">
        <v>1305</v>
      </c>
      <c r="P4785" s="12"/>
      <c r="Q4785" s="12"/>
      <c r="R4785" s="12"/>
      <c r="S4785" s="12"/>
      <c r="T4785" s="12"/>
      <c r="U4785" s="90"/>
      <c r="V4785" s="90" t="s">
        <v>1306</v>
      </c>
      <c r="W4785" s="12"/>
      <c r="X4785" s="12"/>
    </row>
    <row r="4786" spans="2:24">
      <c r="B4786" s="164"/>
      <c r="C4786" s="164"/>
      <c r="D4786" s="164"/>
      <c r="E4786" s="164"/>
      <c r="F4786" s="25" t="s">
        <v>1298</v>
      </c>
      <c r="G4786" s="123" t="s">
        <v>236</v>
      </c>
      <c r="H4786" s="25" t="s">
        <v>3819</v>
      </c>
      <c r="I4786" s="195" t="s">
        <v>2952</v>
      </c>
      <c r="J4786" s="123" t="s">
        <v>3892</v>
      </c>
      <c r="K4786" s="12" t="s">
        <v>10</v>
      </c>
      <c r="L4786" s="90" t="s">
        <v>3851</v>
      </c>
      <c r="M4786" s="90" t="s">
        <v>1299</v>
      </c>
      <c r="N4786" s="25" t="s">
        <v>4</v>
      </c>
      <c r="O4786" s="25"/>
      <c r="P4786" s="25"/>
      <c r="Q4786" s="25"/>
      <c r="R4786" s="12"/>
      <c r="S4786" s="12"/>
      <c r="T4786" s="12"/>
      <c r="U4786" s="25"/>
      <c r="V4786" s="25" t="s">
        <v>399</v>
      </c>
      <c r="W4786" s="12"/>
      <c r="X4786" s="12"/>
    </row>
    <row r="4787" spans="2:24">
      <c r="B4787" s="164"/>
      <c r="C4787" s="164"/>
      <c r="D4787" s="164"/>
      <c r="E4787" s="164"/>
      <c r="F4787" s="25" t="s">
        <v>1298</v>
      </c>
      <c r="G4787" s="123" t="s">
        <v>236</v>
      </c>
      <c r="H4787" s="25" t="s">
        <v>3819</v>
      </c>
      <c r="I4787" s="195" t="s">
        <v>2952</v>
      </c>
      <c r="J4787" s="123" t="s">
        <v>3892</v>
      </c>
      <c r="K4787" s="12" t="s">
        <v>12</v>
      </c>
      <c r="L4787" s="90" t="s">
        <v>3851</v>
      </c>
      <c r="M4787" s="90" t="s">
        <v>1299</v>
      </c>
      <c r="N4787" s="25" t="s">
        <v>4</v>
      </c>
      <c r="O4787" s="25"/>
      <c r="P4787" s="25"/>
      <c r="Q4787" s="25"/>
      <c r="R4787" s="12"/>
      <c r="S4787" s="12"/>
      <c r="T4787" s="12"/>
      <c r="U4787" s="25"/>
      <c r="V4787" s="25" t="s">
        <v>1309</v>
      </c>
      <c r="W4787" s="12"/>
      <c r="X4787" s="12"/>
    </row>
    <row r="4788" spans="2:24">
      <c r="B4788" s="164"/>
      <c r="C4788" s="164"/>
      <c r="D4788" s="164"/>
      <c r="E4788" s="164"/>
      <c r="F4788" s="25" t="s">
        <v>1298</v>
      </c>
      <c r="G4788" s="123" t="s">
        <v>236</v>
      </c>
      <c r="H4788" s="25" t="s">
        <v>3819</v>
      </c>
      <c r="I4788" s="195" t="s">
        <v>2952</v>
      </c>
      <c r="J4788" s="123" t="s">
        <v>3892</v>
      </c>
      <c r="K4788" s="12" t="s">
        <v>18</v>
      </c>
      <c r="L4788" s="90" t="s">
        <v>3852</v>
      </c>
      <c r="M4788" s="90" t="s">
        <v>1299</v>
      </c>
      <c r="N4788" s="12"/>
      <c r="O4788" s="12"/>
      <c r="P4788" s="12"/>
      <c r="Q4788" s="12"/>
      <c r="R4788" s="12"/>
      <c r="S4788" s="12"/>
      <c r="T4788" s="12"/>
      <c r="U4788" s="90"/>
      <c r="V4788" s="90" t="s">
        <v>17</v>
      </c>
      <c r="W4788" s="12"/>
      <c r="X4788" s="12"/>
    </row>
    <row r="4789" spans="2:24" ht="15.75" customHeight="1">
      <c r="B4789" s="164"/>
      <c r="C4789" s="164"/>
      <c r="D4789" s="164"/>
      <c r="E4789" s="164"/>
      <c r="F4789" s="25" t="s">
        <v>1298</v>
      </c>
      <c r="G4789" s="123" t="s">
        <v>236</v>
      </c>
      <c r="H4789" s="25" t="s">
        <v>3819</v>
      </c>
      <c r="I4789" s="195" t="s">
        <v>2952</v>
      </c>
      <c r="J4789" s="123" t="s">
        <v>3892</v>
      </c>
      <c r="K4789" s="12" t="s">
        <v>21</v>
      </c>
      <c r="L4789" s="90" t="s">
        <v>3852</v>
      </c>
      <c r="M4789" s="90" t="s">
        <v>1299</v>
      </c>
      <c r="N4789" s="90" t="s">
        <v>1314</v>
      </c>
      <c r="O4789" s="141"/>
      <c r="P4789" s="12"/>
      <c r="Q4789" s="12"/>
      <c r="R4789" s="12"/>
      <c r="S4789" s="12"/>
      <c r="T4789" s="12"/>
      <c r="U4789" s="90"/>
      <c r="V4789" s="90" t="s">
        <v>20</v>
      </c>
      <c r="W4789" s="12"/>
      <c r="X4789" s="12"/>
    </row>
    <row r="4790" spans="2:24">
      <c r="B4790" s="164"/>
      <c r="C4790" s="164"/>
      <c r="D4790" s="164"/>
      <c r="E4790" s="164"/>
      <c r="F4790" s="25" t="s">
        <v>1298</v>
      </c>
      <c r="G4790" s="123" t="s">
        <v>236</v>
      </c>
      <c r="H4790" s="25" t="s">
        <v>3819</v>
      </c>
      <c r="I4790" s="195" t="s">
        <v>2952</v>
      </c>
      <c r="J4790" s="123" t="s">
        <v>3892</v>
      </c>
      <c r="K4790" s="90" t="s">
        <v>3893</v>
      </c>
      <c r="L4790" s="90" t="s">
        <v>1232</v>
      </c>
      <c r="M4790" s="1" t="s">
        <v>1316</v>
      </c>
      <c r="N4790" s="95"/>
      <c r="O4790" s="1"/>
      <c r="P4790" s="1"/>
      <c r="Q4790" s="1">
        <v>1</v>
      </c>
      <c r="R4790" s="1"/>
      <c r="S4790" s="1"/>
      <c r="T4790" s="1"/>
      <c r="U4790" s="1"/>
      <c r="V4790" s="1" t="s">
        <v>3894</v>
      </c>
      <c r="W4790" s="1" t="s">
        <v>3894</v>
      </c>
      <c r="X4790" s="1"/>
    </row>
    <row r="4791" spans="2:24">
      <c r="B4791" s="155" t="s">
        <v>3823</v>
      </c>
      <c r="C4791" s="155"/>
      <c r="D4791" s="164"/>
      <c r="E4791" s="166">
        <v>44468</v>
      </c>
      <c r="F4791" s="25" t="s">
        <v>1298</v>
      </c>
      <c r="G4791" s="123" t="s">
        <v>236</v>
      </c>
      <c r="H4791" s="25" t="s">
        <v>3819</v>
      </c>
      <c r="I4791" s="195" t="s">
        <v>2952</v>
      </c>
      <c r="J4791" s="123" t="s">
        <v>3892</v>
      </c>
      <c r="K4791" s="25" t="s">
        <v>405</v>
      </c>
      <c r="L4791" s="135" t="s">
        <v>65</v>
      </c>
      <c r="M4791" s="112" t="s">
        <v>1299</v>
      </c>
      <c r="N4791" s="25" t="s">
        <v>4</v>
      </c>
      <c r="O4791" s="25"/>
      <c r="P4791" s="136"/>
      <c r="Q4791" s="136"/>
      <c r="R4791" s="136"/>
      <c r="S4791" s="136"/>
      <c r="T4791" s="136"/>
      <c r="U4791" s="90"/>
      <c r="V4791" s="90" t="s">
        <v>406</v>
      </c>
      <c r="W4791" s="90" t="s">
        <v>406</v>
      </c>
      <c r="X4791" s="1"/>
    </row>
    <row r="4792" spans="2:24">
      <c r="B4792" s="155" t="s">
        <v>3823</v>
      </c>
      <c r="C4792" s="155"/>
      <c r="D4792" s="164"/>
      <c r="E4792" s="166">
        <v>44468</v>
      </c>
      <c r="F4792" s="25" t="s">
        <v>1298</v>
      </c>
      <c r="G4792" s="123" t="s">
        <v>236</v>
      </c>
      <c r="H4792" s="25" t="s">
        <v>3819</v>
      </c>
      <c r="I4792" s="195" t="s">
        <v>2952</v>
      </c>
      <c r="J4792" s="123" t="s">
        <v>3892</v>
      </c>
      <c r="K4792" s="25" t="s">
        <v>407</v>
      </c>
      <c r="L4792" s="135" t="s">
        <v>65</v>
      </c>
      <c r="M4792" s="135" t="s">
        <v>1316</v>
      </c>
      <c r="N4792" s="94"/>
      <c r="O4792" s="136"/>
      <c r="P4792" s="136"/>
      <c r="Q4792" s="136">
        <v>2</v>
      </c>
      <c r="R4792" s="136"/>
      <c r="S4792" s="136"/>
      <c r="T4792" s="136"/>
      <c r="U4792" s="90"/>
      <c r="V4792" s="90" t="s">
        <v>408</v>
      </c>
      <c r="W4792" s="90" t="s">
        <v>408</v>
      </c>
      <c r="X4792" s="1"/>
    </row>
    <row r="4793" spans="2:24">
      <c r="B4793" s="219" t="s">
        <v>185</v>
      </c>
      <c r="C4793" s="219"/>
      <c r="D4793" s="220"/>
      <c r="E4793" s="220"/>
      <c r="F4793" s="220" t="s">
        <v>1298</v>
      </c>
      <c r="G4793" s="220" t="s">
        <v>236</v>
      </c>
      <c r="H4793" s="220" t="s">
        <v>3819</v>
      </c>
      <c r="I4793" s="221" t="s">
        <v>3001</v>
      </c>
      <c r="J4793" s="220" t="s">
        <v>3895</v>
      </c>
      <c r="K4793" s="222" t="s">
        <v>3000</v>
      </c>
      <c r="L4793" s="223" t="s">
        <v>1230</v>
      </c>
      <c r="M4793" s="223" t="s">
        <v>1299</v>
      </c>
      <c r="N4793" s="224" t="s">
        <v>4</v>
      </c>
      <c r="O4793" s="222"/>
      <c r="P4793" s="222" t="s">
        <v>1441</v>
      </c>
      <c r="Q4793" s="222"/>
      <c r="R4793" s="222"/>
      <c r="S4793" s="222"/>
      <c r="T4793" s="222"/>
      <c r="U4793" s="222"/>
      <c r="V4793" s="222" t="s">
        <v>1330</v>
      </c>
      <c r="W4793" s="222" t="s">
        <v>3002</v>
      </c>
      <c r="X4793" s="1"/>
    </row>
    <row r="4794" spans="2:24">
      <c r="B4794" s="164"/>
      <c r="C4794" s="164"/>
      <c r="D4794" s="164"/>
      <c r="E4794" s="164"/>
      <c r="F4794" s="25" t="s">
        <v>1298</v>
      </c>
      <c r="G4794" s="123" t="s">
        <v>236</v>
      </c>
      <c r="H4794" s="25" t="s">
        <v>3819</v>
      </c>
      <c r="I4794" s="195" t="s">
        <v>3001</v>
      </c>
      <c r="J4794" s="123" t="s">
        <v>3895</v>
      </c>
      <c r="K4794" s="12" t="s">
        <v>14</v>
      </c>
      <c r="L4794" s="12" t="s">
        <v>3850</v>
      </c>
      <c r="M4794" s="90" t="s">
        <v>1299</v>
      </c>
      <c r="N4794" s="12"/>
      <c r="O4794" s="12"/>
      <c r="P4794" s="12"/>
      <c r="Q4794" s="12"/>
      <c r="R4794" s="12"/>
      <c r="S4794" s="12"/>
      <c r="T4794" s="12"/>
      <c r="U4794" s="25"/>
      <c r="V4794" s="25" t="s">
        <v>13</v>
      </c>
      <c r="W4794" s="12"/>
      <c r="X4794" s="12"/>
    </row>
    <row r="4795" spans="2:24">
      <c r="B4795" s="164"/>
      <c r="C4795" s="164"/>
      <c r="D4795" s="164"/>
      <c r="E4795" s="164"/>
      <c r="F4795" s="25" t="s">
        <v>1298</v>
      </c>
      <c r="G4795" s="123" t="s">
        <v>236</v>
      </c>
      <c r="H4795" s="25" t="s">
        <v>3819</v>
      </c>
      <c r="I4795" s="195" t="s">
        <v>3001</v>
      </c>
      <c r="J4795" s="123" t="s">
        <v>3895</v>
      </c>
      <c r="K4795" s="12" t="s">
        <v>8</v>
      </c>
      <c r="L4795" s="112" t="s">
        <v>1304</v>
      </c>
      <c r="M4795" s="90" t="s">
        <v>1299</v>
      </c>
      <c r="N4795" s="162" t="s">
        <v>398</v>
      </c>
      <c r="O4795" s="162" t="s">
        <v>1305</v>
      </c>
      <c r="P4795" s="12"/>
      <c r="Q4795" s="12"/>
      <c r="R4795" s="12"/>
      <c r="S4795" s="12"/>
      <c r="T4795" s="12"/>
      <c r="U4795" s="90"/>
      <c r="V4795" s="90" t="s">
        <v>1306</v>
      </c>
      <c r="W4795" s="12"/>
      <c r="X4795" s="12"/>
    </row>
    <row r="4796" spans="2:24">
      <c r="B4796" s="164"/>
      <c r="C4796" s="164"/>
      <c r="D4796" s="164"/>
      <c r="E4796" s="164"/>
      <c r="F4796" s="25" t="s">
        <v>1298</v>
      </c>
      <c r="G4796" s="123" t="s">
        <v>236</v>
      </c>
      <c r="H4796" s="25" t="s">
        <v>3819</v>
      </c>
      <c r="I4796" s="195" t="s">
        <v>3001</v>
      </c>
      <c r="J4796" s="123" t="s">
        <v>3895</v>
      </c>
      <c r="K4796" s="12" t="s">
        <v>10</v>
      </c>
      <c r="L4796" s="90" t="s">
        <v>3851</v>
      </c>
      <c r="M4796" s="90" t="s">
        <v>1299</v>
      </c>
      <c r="N4796" s="25" t="s">
        <v>4</v>
      </c>
      <c r="O4796" s="25"/>
      <c r="P4796" s="25"/>
      <c r="Q4796" s="25"/>
      <c r="R4796" s="12"/>
      <c r="S4796" s="12"/>
      <c r="T4796" s="12"/>
      <c r="U4796" s="25"/>
      <c r="V4796" s="25" t="s">
        <v>399</v>
      </c>
      <c r="W4796" s="12"/>
      <c r="X4796" s="12"/>
    </row>
    <row r="4797" spans="2:24">
      <c r="B4797" s="164"/>
      <c r="C4797" s="164"/>
      <c r="D4797" s="164"/>
      <c r="E4797" s="164"/>
      <c r="F4797" s="25" t="s">
        <v>1298</v>
      </c>
      <c r="G4797" s="123" t="s">
        <v>236</v>
      </c>
      <c r="H4797" s="25" t="s">
        <v>3819</v>
      </c>
      <c r="I4797" s="195" t="s">
        <v>3001</v>
      </c>
      <c r="J4797" s="123" t="s">
        <v>3895</v>
      </c>
      <c r="K4797" s="12" t="s">
        <v>12</v>
      </c>
      <c r="L4797" s="90" t="s">
        <v>3851</v>
      </c>
      <c r="M4797" s="90" t="s">
        <v>1299</v>
      </c>
      <c r="N4797" s="25" t="s">
        <v>4</v>
      </c>
      <c r="O4797" s="25"/>
      <c r="P4797" s="25"/>
      <c r="Q4797" s="25"/>
      <c r="R4797" s="12"/>
      <c r="S4797" s="12"/>
      <c r="T4797" s="12"/>
      <c r="U4797" s="25"/>
      <c r="V4797" s="25" t="s">
        <v>1309</v>
      </c>
      <c r="W4797" s="12"/>
      <c r="X4797" s="12"/>
    </row>
    <row r="4798" spans="2:24">
      <c r="B4798" s="164"/>
      <c r="C4798" s="164"/>
      <c r="D4798" s="164"/>
      <c r="E4798" s="164"/>
      <c r="F4798" s="25" t="s">
        <v>1298</v>
      </c>
      <c r="G4798" s="123" t="s">
        <v>236</v>
      </c>
      <c r="H4798" s="25" t="s">
        <v>3819</v>
      </c>
      <c r="I4798" s="195" t="s">
        <v>3001</v>
      </c>
      <c r="J4798" s="123" t="s">
        <v>3895</v>
      </c>
      <c r="K4798" s="12" t="s">
        <v>18</v>
      </c>
      <c r="L4798" s="90" t="s">
        <v>3852</v>
      </c>
      <c r="M4798" s="90" t="s">
        <v>1299</v>
      </c>
      <c r="N4798" s="12"/>
      <c r="O4798" s="12"/>
      <c r="P4798" s="12"/>
      <c r="Q4798" s="12"/>
      <c r="R4798" s="12"/>
      <c r="S4798" s="12"/>
      <c r="T4798" s="12"/>
      <c r="U4798" s="90"/>
      <c r="V4798" s="90" t="s">
        <v>17</v>
      </c>
      <c r="W4798" s="12"/>
      <c r="X4798" s="12"/>
    </row>
    <row r="4799" spans="2:24" ht="15.75" customHeight="1">
      <c r="B4799" s="164"/>
      <c r="C4799" s="164"/>
      <c r="D4799" s="164"/>
      <c r="E4799" s="164"/>
      <c r="F4799" s="25" t="s">
        <v>1298</v>
      </c>
      <c r="G4799" s="123" t="s">
        <v>236</v>
      </c>
      <c r="H4799" s="25" t="s">
        <v>3819</v>
      </c>
      <c r="I4799" s="195" t="s">
        <v>3001</v>
      </c>
      <c r="J4799" s="123" t="s">
        <v>3895</v>
      </c>
      <c r="K4799" s="12" t="s">
        <v>21</v>
      </c>
      <c r="L4799" s="90" t="s">
        <v>3852</v>
      </c>
      <c r="M4799" s="90" t="s">
        <v>1299</v>
      </c>
      <c r="N4799" s="90" t="s">
        <v>1314</v>
      </c>
      <c r="O4799" s="141"/>
      <c r="P4799" s="12"/>
      <c r="Q4799" s="12"/>
      <c r="R4799" s="12"/>
      <c r="S4799" s="12"/>
      <c r="T4799" s="12"/>
      <c r="U4799" s="90"/>
      <c r="V4799" s="90" t="s">
        <v>20</v>
      </c>
      <c r="W4799" s="12"/>
      <c r="X4799" s="12"/>
    </row>
    <row r="4800" spans="2:24">
      <c r="B4800" s="164"/>
      <c r="C4800" s="164"/>
      <c r="D4800" s="164"/>
      <c r="E4800" s="164"/>
      <c r="F4800" s="25" t="s">
        <v>1298</v>
      </c>
      <c r="G4800" s="123" t="s">
        <v>236</v>
      </c>
      <c r="H4800" s="25" t="s">
        <v>3819</v>
      </c>
      <c r="I4800" s="195" t="s">
        <v>3001</v>
      </c>
      <c r="J4800" s="123" t="s">
        <v>3895</v>
      </c>
      <c r="K4800" s="90" t="s">
        <v>3896</v>
      </c>
      <c r="L4800" s="90" t="s">
        <v>1232</v>
      </c>
      <c r="M4800" s="1" t="s">
        <v>1316</v>
      </c>
      <c r="N4800" s="95"/>
      <c r="O4800" s="1"/>
      <c r="P4800" s="1"/>
      <c r="Q4800" s="1">
        <v>1</v>
      </c>
      <c r="R4800" s="1"/>
      <c r="S4800" s="1"/>
      <c r="T4800" s="1"/>
      <c r="U4800" s="1"/>
      <c r="V4800" s="1" t="s">
        <v>3897</v>
      </c>
      <c r="W4800" s="1" t="s">
        <v>3897</v>
      </c>
      <c r="X4800" s="1"/>
    </row>
    <row r="4801" spans="2:24">
      <c r="B4801" s="155" t="s">
        <v>3823</v>
      </c>
      <c r="C4801" s="155"/>
      <c r="D4801" s="164"/>
      <c r="E4801" s="166">
        <v>44468</v>
      </c>
      <c r="F4801" s="25" t="s">
        <v>1298</v>
      </c>
      <c r="G4801" s="123" t="s">
        <v>236</v>
      </c>
      <c r="H4801" s="25" t="s">
        <v>3819</v>
      </c>
      <c r="I4801" s="195" t="s">
        <v>3001</v>
      </c>
      <c r="J4801" s="123" t="s">
        <v>3895</v>
      </c>
      <c r="K4801" s="25" t="s">
        <v>405</v>
      </c>
      <c r="L4801" s="135" t="s">
        <v>65</v>
      </c>
      <c r="M4801" s="112" t="s">
        <v>1299</v>
      </c>
      <c r="N4801" s="25" t="s">
        <v>4</v>
      </c>
      <c r="O4801" s="25"/>
      <c r="P4801" s="136"/>
      <c r="Q4801" s="136"/>
      <c r="R4801" s="136"/>
      <c r="S4801" s="136"/>
      <c r="T4801" s="136"/>
      <c r="U4801" s="90"/>
      <c r="V4801" s="90" t="s">
        <v>406</v>
      </c>
      <c r="W4801" s="90" t="s">
        <v>406</v>
      </c>
      <c r="X4801" s="1"/>
    </row>
    <row r="4802" spans="2:24">
      <c r="B4802" s="155" t="s">
        <v>3823</v>
      </c>
      <c r="C4802" s="155"/>
      <c r="D4802" s="164"/>
      <c r="E4802" s="166">
        <v>44468</v>
      </c>
      <c r="F4802" s="25" t="s">
        <v>1298</v>
      </c>
      <c r="G4802" s="123" t="s">
        <v>236</v>
      </c>
      <c r="H4802" s="25" t="s">
        <v>3819</v>
      </c>
      <c r="I4802" s="195" t="s">
        <v>3001</v>
      </c>
      <c r="J4802" s="123" t="s">
        <v>3895</v>
      </c>
      <c r="K4802" s="25" t="s">
        <v>407</v>
      </c>
      <c r="L4802" s="135" t="s">
        <v>65</v>
      </c>
      <c r="M4802" s="135" t="s">
        <v>1316</v>
      </c>
      <c r="N4802" s="94"/>
      <c r="O4802" s="136"/>
      <c r="P4802" s="136"/>
      <c r="Q4802" s="136">
        <v>2</v>
      </c>
      <c r="R4802" s="136"/>
      <c r="S4802" s="136"/>
      <c r="T4802" s="136"/>
      <c r="U4802" s="90"/>
      <c r="V4802" s="90" t="s">
        <v>408</v>
      </c>
      <c r="W4802" s="90" t="s">
        <v>408</v>
      </c>
      <c r="X4802" s="1"/>
    </row>
    <row r="4803" spans="2:24">
      <c r="B4803" s="225" t="s">
        <v>185</v>
      </c>
      <c r="C4803" s="225" t="s">
        <v>288</v>
      </c>
      <c r="D4803" s="202" t="s">
        <v>1561</v>
      </c>
      <c r="E4803" s="203">
        <v>44496</v>
      </c>
      <c r="F4803" s="220" t="s">
        <v>1298</v>
      </c>
      <c r="G4803" s="220" t="s">
        <v>236</v>
      </c>
      <c r="H4803" s="220" t="s">
        <v>3819</v>
      </c>
      <c r="I4803" s="221" t="s">
        <v>3898</v>
      </c>
      <c r="J4803" s="220" t="s">
        <v>3899</v>
      </c>
      <c r="K4803" s="222" t="s">
        <v>3042</v>
      </c>
      <c r="L4803" s="223" t="s">
        <v>1230</v>
      </c>
      <c r="M4803" s="223" t="s">
        <v>1299</v>
      </c>
      <c r="N4803" s="224" t="s">
        <v>4</v>
      </c>
      <c r="O4803" s="222"/>
      <c r="P4803" s="222" t="s">
        <v>1441</v>
      </c>
      <c r="Q4803" s="222"/>
      <c r="R4803" s="222"/>
      <c r="S4803" s="222"/>
      <c r="T4803" s="222"/>
      <c r="U4803" s="222"/>
      <c r="V4803" s="222" t="s">
        <v>1330</v>
      </c>
      <c r="W4803" s="222" t="s">
        <v>3044</v>
      </c>
      <c r="X4803" s="222" t="s">
        <v>11820</v>
      </c>
    </row>
    <row r="4804" spans="2:24">
      <c r="B4804" s="227" t="s">
        <v>185</v>
      </c>
      <c r="C4804" s="225" t="s">
        <v>288</v>
      </c>
      <c r="D4804" s="202" t="s">
        <v>1561</v>
      </c>
      <c r="E4804" s="203">
        <v>44496</v>
      </c>
      <c r="F4804" s="25" t="s">
        <v>1298</v>
      </c>
      <c r="G4804" s="123" t="s">
        <v>236</v>
      </c>
      <c r="H4804" s="25" t="s">
        <v>3819</v>
      </c>
      <c r="I4804" s="195" t="s">
        <v>3898</v>
      </c>
      <c r="J4804" s="123" t="s">
        <v>3899</v>
      </c>
      <c r="K4804" s="12" t="s">
        <v>14</v>
      </c>
      <c r="L4804" s="12" t="s">
        <v>3850</v>
      </c>
      <c r="M4804" s="90" t="s">
        <v>1299</v>
      </c>
      <c r="N4804" s="12"/>
      <c r="O4804" s="12"/>
      <c r="P4804" s="12"/>
      <c r="Q4804" s="12"/>
      <c r="R4804" s="12"/>
      <c r="S4804" s="12"/>
      <c r="T4804" s="12"/>
      <c r="U4804" s="25"/>
      <c r="V4804" s="25" t="s">
        <v>13</v>
      </c>
      <c r="W4804" s="12"/>
      <c r="X4804" s="12" t="s">
        <v>11820</v>
      </c>
    </row>
    <row r="4805" spans="2:24">
      <c r="B4805" s="227" t="s">
        <v>185</v>
      </c>
      <c r="C4805" s="225" t="s">
        <v>288</v>
      </c>
      <c r="D4805" s="202" t="s">
        <v>1561</v>
      </c>
      <c r="E4805" s="203">
        <v>44496</v>
      </c>
      <c r="F4805" s="25" t="s">
        <v>1298</v>
      </c>
      <c r="G4805" s="123" t="s">
        <v>236</v>
      </c>
      <c r="H4805" s="25" t="s">
        <v>3819</v>
      </c>
      <c r="I4805" s="195" t="s">
        <v>3898</v>
      </c>
      <c r="J4805" s="123" t="s">
        <v>3899</v>
      </c>
      <c r="K4805" s="12" t="s">
        <v>8</v>
      </c>
      <c r="L4805" s="112" t="s">
        <v>1304</v>
      </c>
      <c r="M4805" s="90" t="s">
        <v>1299</v>
      </c>
      <c r="N4805" s="162" t="s">
        <v>398</v>
      </c>
      <c r="O4805" s="162" t="s">
        <v>1305</v>
      </c>
      <c r="P4805" s="12"/>
      <c r="Q4805" s="12"/>
      <c r="R4805" s="12"/>
      <c r="S4805" s="12"/>
      <c r="T4805" s="12"/>
      <c r="U4805" s="90"/>
      <c r="V4805" s="90" t="s">
        <v>1306</v>
      </c>
      <c r="W4805" s="12"/>
      <c r="X4805" s="12" t="s">
        <v>11820</v>
      </c>
    </row>
    <row r="4806" spans="2:24">
      <c r="B4806" s="227" t="s">
        <v>185</v>
      </c>
      <c r="C4806" s="225" t="s">
        <v>288</v>
      </c>
      <c r="D4806" s="202" t="s">
        <v>1561</v>
      </c>
      <c r="E4806" s="203">
        <v>44496</v>
      </c>
      <c r="F4806" s="25" t="s">
        <v>1298</v>
      </c>
      <c r="G4806" s="123" t="s">
        <v>236</v>
      </c>
      <c r="H4806" s="25" t="s">
        <v>3819</v>
      </c>
      <c r="I4806" s="195" t="s">
        <v>3898</v>
      </c>
      <c r="J4806" s="123" t="s">
        <v>3899</v>
      </c>
      <c r="K4806" s="12" t="s">
        <v>10</v>
      </c>
      <c r="L4806" s="90" t="s">
        <v>3851</v>
      </c>
      <c r="M4806" s="90" t="s">
        <v>1299</v>
      </c>
      <c r="N4806" s="25" t="s">
        <v>4</v>
      </c>
      <c r="O4806" s="25"/>
      <c r="P4806" s="25"/>
      <c r="Q4806" s="25"/>
      <c r="R4806" s="12"/>
      <c r="S4806" s="12"/>
      <c r="T4806" s="12"/>
      <c r="U4806" s="25"/>
      <c r="V4806" s="25" t="s">
        <v>399</v>
      </c>
      <c r="W4806" s="12"/>
      <c r="X4806" s="12" t="s">
        <v>11820</v>
      </c>
    </row>
    <row r="4807" spans="2:24">
      <c r="B4807" s="227" t="s">
        <v>185</v>
      </c>
      <c r="C4807" s="225" t="s">
        <v>288</v>
      </c>
      <c r="D4807" s="202" t="s">
        <v>1561</v>
      </c>
      <c r="E4807" s="203">
        <v>44496</v>
      </c>
      <c r="F4807" s="25" t="s">
        <v>1298</v>
      </c>
      <c r="G4807" s="123" t="s">
        <v>236</v>
      </c>
      <c r="H4807" s="25" t="s">
        <v>3819</v>
      </c>
      <c r="I4807" s="195" t="s">
        <v>3898</v>
      </c>
      <c r="J4807" s="123" t="s">
        <v>3899</v>
      </c>
      <c r="K4807" s="12" t="s">
        <v>12</v>
      </c>
      <c r="L4807" s="90" t="s">
        <v>3851</v>
      </c>
      <c r="M4807" s="90" t="s">
        <v>1299</v>
      </c>
      <c r="N4807" s="25" t="s">
        <v>4</v>
      </c>
      <c r="O4807" s="25"/>
      <c r="P4807" s="25"/>
      <c r="Q4807" s="25"/>
      <c r="R4807" s="12"/>
      <c r="S4807" s="12"/>
      <c r="T4807" s="12"/>
      <c r="U4807" s="25"/>
      <c r="V4807" s="25" t="s">
        <v>1309</v>
      </c>
      <c r="W4807" s="12"/>
      <c r="X4807" s="12" t="s">
        <v>11820</v>
      </c>
    </row>
    <row r="4808" spans="2:24">
      <c r="B4808" s="227" t="s">
        <v>185</v>
      </c>
      <c r="C4808" s="225" t="s">
        <v>288</v>
      </c>
      <c r="D4808" s="202" t="s">
        <v>1561</v>
      </c>
      <c r="E4808" s="203">
        <v>44496</v>
      </c>
      <c r="F4808" s="25" t="s">
        <v>1298</v>
      </c>
      <c r="G4808" s="123" t="s">
        <v>236</v>
      </c>
      <c r="H4808" s="25" t="s">
        <v>3819</v>
      </c>
      <c r="I4808" s="195" t="s">
        <v>3898</v>
      </c>
      <c r="J4808" s="123" t="s">
        <v>3899</v>
      </c>
      <c r="K4808" s="12" t="s">
        <v>18</v>
      </c>
      <c r="L4808" s="90" t="s">
        <v>3852</v>
      </c>
      <c r="M4808" s="90" t="s">
        <v>1299</v>
      </c>
      <c r="N4808" s="12"/>
      <c r="O4808" s="12"/>
      <c r="P4808" s="12"/>
      <c r="Q4808" s="12"/>
      <c r="R4808" s="12"/>
      <c r="S4808" s="12"/>
      <c r="T4808" s="12"/>
      <c r="U4808" s="90"/>
      <c r="V4808" s="90" t="s">
        <v>17</v>
      </c>
      <c r="W4808" s="12"/>
      <c r="X4808" s="12" t="s">
        <v>11820</v>
      </c>
    </row>
    <row r="4809" spans="2:24" ht="15.75" customHeight="1">
      <c r="B4809" s="227" t="s">
        <v>185</v>
      </c>
      <c r="C4809" s="225" t="s">
        <v>288</v>
      </c>
      <c r="D4809" s="202" t="s">
        <v>1561</v>
      </c>
      <c r="E4809" s="203">
        <v>44496</v>
      </c>
      <c r="F4809" s="25" t="s">
        <v>1298</v>
      </c>
      <c r="G4809" s="123" t="s">
        <v>236</v>
      </c>
      <c r="H4809" s="25" t="s">
        <v>3819</v>
      </c>
      <c r="I4809" s="195" t="s">
        <v>3898</v>
      </c>
      <c r="J4809" s="123" t="s">
        <v>3899</v>
      </c>
      <c r="K4809" s="12" t="s">
        <v>21</v>
      </c>
      <c r="L4809" s="90" t="s">
        <v>3852</v>
      </c>
      <c r="M4809" s="90" t="s">
        <v>1299</v>
      </c>
      <c r="N4809" s="90" t="s">
        <v>1314</v>
      </c>
      <c r="O4809" s="141"/>
      <c r="P4809" s="12"/>
      <c r="Q4809" s="12"/>
      <c r="R4809" s="12"/>
      <c r="S4809" s="12"/>
      <c r="T4809" s="12"/>
      <c r="U4809" s="90"/>
      <c r="V4809" s="90" t="s">
        <v>20</v>
      </c>
      <c r="W4809" s="12"/>
      <c r="X4809" s="12" t="s">
        <v>11820</v>
      </c>
    </row>
    <row r="4810" spans="2:24">
      <c r="B4810" s="227" t="s">
        <v>185</v>
      </c>
      <c r="C4810" s="225" t="s">
        <v>288</v>
      </c>
      <c r="D4810" s="202" t="s">
        <v>1561</v>
      </c>
      <c r="E4810" s="203">
        <v>44496</v>
      </c>
      <c r="F4810" s="25" t="s">
        <v>1298</v>
      </c>
      <c r="G4810" s="123" t="s">
        <v>236</v>
      </c>
      <c r="H4810" s="25" t="s">
        <v>3819</v>
      </c>
      <c r="I4810" s="195" t="s">
        <v>3898</v>
      </c>
      <c r="J4810" s="123" t="s">
        <v>3899</v>
      </c>
      <c r="K4810" s="90" t="s">
        <v>3900</v>
      </c>
      <c r="L4810" s="90" t="s">
        <v>1232</v>
      </c>
      <c r="M4810" s="1" t="s">
        <v>1316</v>
      </c>
      <c r="N4810" s="95"/>
      <c r="O4810" s="1"/>
      <c r="P4810" s="1"/>
      <c r="Q4810" s="1">
        <v>1</v>
      </c>
      <c r="R4810" s="1"/>
      <c r="S4810" s="1"/>
      <c r="T4810" s="1"/>
      <c r="U4810" s="1"/>
      <c r="V4810" s="1" t="s">
        <v>3901</v>
      </c>
      <c r="W4810" s="1" t="s">
        <v>3901</v>
      </c>
      <c r="X4810" s="12" t="s">
        <v>11820</v>
      </c>
    </row>
    <row r="4811" spans="2:24">
      <c r="B4811" s="213" t="s">
        <v>3823</v>
      </c>
      <c r="C4811" s="225" t="s">
        <v>288</v>
      </c>
      <c r="D4811" s="202" t="s">
        <v>1561</v>
      </c>
      <c r="E4811" s="203">
        <v>44496</v>
      </c>
      <c r="F4811" s="25" t="s">
        <v>1298</v>
      </c>
      <c r="G4811" s="123" t="s">
        <v>236</v>
      </c>
      <c r="H4811" s="25" t="s">
        <v>3819</v>
      </c>
      <c r="I4811" s="195" t="s">
        <v>3898</v>
      </c>
      <c r="J4811" s="123" t="s">
        <v>3899</v>
      </c>
      <c r="K4811" s="25" t="s">
        <v>405</v>
      </c>
      <c r="L4811" s="135" t="s">
        <v>65</v>
      </c>
      <c r="M4811" s="112" t="s">
        <v>1299</v>
      </c>
      <c r="N4811" s="25" t="s">
        <v>4</v>
      </c>
      <c r="O4811" s="25"/>
      <c r="P4811" s="136"/>
      <c r="Q4811" s="136"/>
      <c r="R4811" s="136"/>
      <c r="S4811" s="136"/>
      <c r="T4811" s="136"/>
      <c r="U4811" s="90"/>
      <c r="V4811" s="90" t="s">
        <v>406</v>
      </c>
      <c r="W4811" s="90" t="s">
        <v>406</v>
      </c>
      <c r="X4811" s="12" t="s">
        <v>11820</v>
      </c>
    </row>
    <row r="4812" spans="2:24">
      <c r="B4812" s="213" t="s">
        <v>3823</v>
      </c>
      <c r="C4812" s="225" t="s">
        <v>288</v>
      </c>
      <c r="D4812" s="202" t="s">
        <v>1561</v>
      </c>
      <c r="E4812" s="203">
        <v>44496</v>
      </c>
      <c r="F4812" s="25" t="s">
        <v>1298</v>
      </c>
      <c r="G4812" s="123" t="s">
        <v>236</v>
      </c>
      <c r="H4812" s="25" t="s">
        <v>3819</v>
      </c>
      <c r="I4812" s="195" t="s">
        <v>3898</v>
      </c>
      <c r="J4812" s="123" t="s">
        <v>3899</v>
      </c>
      <c r="K4812" s="25" t="s">
        <v>407</v>
      </c>
      <c r="L4812" s="135" t="s">
        <v>65</v>
      </c>
      <c r="M4812" s="135" t="s">
        <v>1316</v>
      </c>
      <c r="N4812" s="94"/>
      <c r="O4812" s="136"/>
      <c r="P4812" s="136"/>
      <c r="Q4812" s="136">
        <v>2</v>
      </c>
      <c r="R4812" s="136"/>
      <c r="S4812" s="136"/>
      <c r="T4812" s="136"/>
      <c r="U4812" s="90"/>
      <c r="V4812" s="90" t="s">
        <v>408</v>
      </c>
      <c r="W4812" s="90" t="s">
        <v>408</v>
      </c>
      <c r="X4812" s="12" t="s">
        <v>11820</v>
      </c>
    </row>
    <row r="4813" spans="2:24">
      <c r="B4813" s="219" t="s">
        <v>185</v>
      </c>
      <c r="C4813" s="219"/>
      <c r="D4813" s="220"/>
      <c r="E4813" s="220"/>
      <c r="F4813" s="220" t="s">
        <v>1298</v>
      </c>
      <c r="G4813" s="220" t="s">
        <v>236</v>
      </c>
      <c r="H4813" s="220" t="s">
        <v>3819</v>
      </c>
      <c r="I4813" s="221" t="s">
        <v>3902</v>
      </c>
      <c r="J4813" s="220" t="s">
        <v>3903</v>
      </c>
      <c r="K4813" s="222" t="s">
        <v>3367</v>
      </c>
      <c r="L4813" s="223" t="s">
        <v>1230</v>
      </c>
      <c r="M4813" s="223" t="s">
        <v>1299</v>
      </c>
      <c r="N4813" s="224" t="s">
        <v>4</v>
      </c>
      <c r="O4813" s="222"/>
      <c r="P4813" s="222" t="s">
        <v>1441</v>
      </c>
      <c r="Q4813" s="222"/>
      <c r="R4813" s="222"/>
      <c r="S4813" s="222"/>
      <c r="T4813" s="222"/>
      <c r="U4813" s="222"/>
      <c r="V4813" s="222" t="s">
        <v>1330</v>
      </c>
      <c r="W4813" s="222" t="s">
        <v>3904</v>
      </c>
      <c r="X4813" s="1"/>
    </row>
    <row r="4814" spans="2:24">
      <c r="B4814" s="204" t="s">
        <v>185</v>
      </c>
      <c r="C4814" s="204"/>
      <c r="D4814" s="123"/>
      <c r="E4814" s="123"/>
      <c r="F4814" s="25" t="s">
        <v>1298</v>
      </c>
      <c r="G4814" s="123" t="s">
        <v>236</v>
      </c>
      <c r="H4814" s="25" t="s">
        <v>3819</v>
      </c>
      <c r="I4814" s="195" t="s">
        <v>3902</v>
      </c>
      <c r="J4814" s="123" t="s">
        <v>3903</v>
      </c>
      <c r="K4814" s="12" t="s">
        <v>14</v>
      </c>
      <c r="L4814" s="12" t="s">
        <v>3850</v>
      </c>
      <c r="M4814" s="90" t="s">
        <v>1299</v>
      </c>
      <c r="N4814" s="12"/>
      <c r="O4814" s="12"/>
      <c r="P4814" s="12"/>
      <c r="Q4814" s="12"/>
      <c r="R4814" s="12"/>
      <c r="S4814" s="12"/>
      <c r="T4814" s="12"/>
      <c r="U4814" s="25"/>
      <c r="V4814" s="25" t="s">
        <v>13</v>
      </c>
      <c r="W4814" s="12"/>
      <c r="X4814" s="12"/>
    </row>
    <row r="4815" spans="2:24">
      <c r="B4815" s="204" t="s">
        <v>185</v>
      </c>
      <c r="C4815" s="204"/>
      <c r="D4815" s="123"/>
      <c r="E4815" s="123"/>
      <c r="F4815" s="25" t="s">
        <v>1298</v>
      </c>
      <c r="G4815" s="123" t="s">
        <v>236</v>
      </c>
      <c r="H4815" s="25" t="s">
        <v>3819</v>
      </c>
      <c r="I4815" s="195" t="s">
        <v>3902</v>
      </c>
      <c r="J4815" s="123" t="s">
        <v>3903</v>
      </c>
      <c r="K4815" s="12" t="s">
        <v>8</v>
      </c>
      <c r="L4815" s="112" t="s">
        <v>1304</v>
      </c>
      <c r="M4815" s="90" t="s">
        <v>1299</v>
      </c>
      <c r="N4815" s="162" t="s">
        <v>398</v>
      </c>
      <c r="O4815" s="162" t="s">
        <v>1305</v>
      </c>
      <c r="P4815" s="12"/>
      <c r="Q4815" s="12"/>
      <c r="R4815" s="12"/>
      <c r="S4815" s="12"/>
      <c r="T4815" s="12"/>
      <c r="U4815" s="90"/>
      <c r="V4815" s="90" t="s">
        <v>1306</v>
      </c>
      <c r="W4815" s="12"/>
      <c r="X4815" s="12"/>
    </row>
    <row r="4816" spans="2:24">
      <c r="B4816" s="204" t="s">
        <v>185</v>
      </c>
      <c r="C4816" s="204"/>
      <c r="D4816" s="123"/>
      <c r="E4816" s="123"/>
      <c r="F4816" s="25" t="s">
        <v>1298</v>
      </c>
      <c r="G4816" s="123" t="s">
        <v>236</v>
      </c>
      <c r="H4816" s="25" t="s">
        <v>3819</v>
      </c>
      <c r="I4816" s="195" t="s">
        <v>3902</v>
      </c>
      <c r="J4816" s="123" t="s">
        <v>3903</v>
      </c>
      <c r="K4816" s="12" t="s">
        <v>10</v>
      </c>
      <c r="L4816" s="90" t="s">
        <v>3851</v>
      </c>
      <c r="M4816" s="90" t="s">
        <v>1299</v>
      </c>
      <c r="N4816" s="25" t="s">
        <v>4</v>
      </c>
      <c r="O4816" s="25"/>
      <c r="P4816" s="25"/>
      <c r="Q4816" s="25"/>
      <c r="R4816" s="12"/>
      <c r="S4816" s="12"/>
      <c r="T4816" s="12"/>
      <c r="U4816" s="25"/>
      <c r="V4816" s="25" t="s">
        <v>399</v>
      </c>
      <c r="W4816" s="12"/>
      <c r="X4816" s="12"/>
    </row>
    <row r="4817" spans="2:24">
      <c r="B4817" s="204" t="s">
        <v>185</v>
      </c>
      <c r="C4817" s="204"/>
      <c r="D4817" s="123"/>
      <c r="E4817" s="123"/>
      <c r="F4817" s="25" t="s">
        <v>1298</v>
      </c>
      <c r="G4817" s="123" t="s">
        <v>236</v>
      </c>
      <c r="H4817" s="25" t="s">
        <v>3819</v>
      </c>
      <c r="I4817" s="195" t="s">
        <v>3902</v>
      </c>
      <c r="J4817" s="123" t="s">
        <v>3903</v>
      </c>
      <c r="K4817" s="12" t="s">
        <v>12</v>
      </c>
      <c r="L4817" s="90" t="s">
        <v>3851</v>
      </c>
      <c r="M4817" s="90" t="s">
        <v>1299</v>
      </c>
      <c r="N4817" s="25" t="s">
        <v>4</v>
      </c>
      <c r="O4817" s="25"/>
      <c r="P4817" s="25"/>
      <c r="Q4817" s="25"/>
      <c r="R4817" s="12"/>
      <c r="S4817" s="12"/>
      <c r="T4817" s="12"/>
      <c r="U4817" s="25"/>
      <c r="V4817" s="25" t="s">
        <v>1309</v>
      </c>
      <c r="W4817" s="12"/>
      <c r="X4817" s="12"/>
    </row>
    <row r="4818" spans="2:24">
      <c r="B4818" s="204" t="s">
        <v>185</v>
      </c>
      <c r="C4818" s="204"/>
      <c r="D4818" s="123"/>
      <c r="E4818" s="123"/>
      <c r="F4818" s="25" t="s">
        <v>1298</v>
      </c>
      <c r="G4818" s="123" t="s">
        <v>236</v>
      </c>
      <c r="H4818" s="25" t="s">
        <v>3819</v>
      </c>
      <c r="I4818" s="195" t="s">
        <v>3902</v>
      </c>
      <c r="J4818" s="123" t="s">
        <v>3903</v>
      </c>
      <c r="K4818" s="12" t="s">
        <v>18</v>
      </c>
      <c r="L4818" s="90" t="s">
        <v>3852</v>
      </c>
      <c r="M4818" s="90" t="s">
        <v>1299</v>
      </c>
      <c r="N4818" s="12"/>
      <c r="O4818" s="12"/>
      <c r="P4818" s="12"/>
      <c r="Q4818" s="12"/>
      <c r="R4818" s="12"/>
      <c r="S4818" s="12"/>
      <c r="T4818" s="12"/>
      <c r="U4818" s="90"/>
      <c r="V4818" s="90" t="s">
        <v>17</v>
      </c>
      <c r="W4818" s="12"/>
      <c r="X4818" s="12"/>
    </row>
    <row r="4819" spans="2:24" ht="15.75" customHeight="1">
      <c r="B4819" s="204" t="s">
        <v>185</v>
      </c>
      <c r="C4819" s="204"/>
      <c r="D4819" s="123"/>
      <c r="E4819" s="123"/>
      <c r="F4819" s="25" t="s">
        <v>1298</v>
      </c>
      <c r="G4819" s="123" t="s">
        <v>236</v>
      </c>
      <c r="H4819" s="25" t="s">
        <v>3819</v>
      </c>
      <c r="I4819" s="195" t="s">
        <v>3902</v>
      </c>
      <c r="J4819" s="123" t="s">
        <v>3903</v>
      </c>
      <c r="K4819" s="12" t="s">
        <v>21</v>
      </c>
      <c r="L4819" s="90" t="s">
        <v>3852</v>
      </c>
      <c r="M4819" s="90" t="s">
        <v>1299</v>
      </c>
      <c r="N4819" s="90" t="s">
        <v>1314</v>
      </c>
      <c r="O4819" s="141"/>
      <c r="P4819" s="12"/>
      <c r="Q4819" s="12"/>
      <c r="R4819" s="12"/>
      <c r="S4819" s="12"/>
      <c r="T4819" s="12"/>
      <c r="U4819" s="90"/>
      <c r="V4819" s="90" t="s">
        <v>20</v>
      </c>
      <c r="W4819" s="12"/>
      <c r="X4819" s="12"/>
    </row>
    <row r="4820" spans="2:24">
      <c r="B4820" s="204" t="s">
        <v>185</v>
      </c>
      <c r="C4820" s="204"/>
      <c r="D4820" s="123"/>
      <c r="E4820" s="123"/>
      <c r="F4820" s="25" t="s">
        <v>1298</v>
      </c>
      <c r="G4820" s="123" t="s">
        <v>236</v>
      </c>
      <c r="H4820" s="25" t="s">
        <v>3819</v>
      </c>
      <c r="I4820" s="195" t="s">
        <v>3902</v>
      </c>
      <c r="J4820" s="123" t="s">
        <v>3903</v>
      </c>
      <c r="K4820" s="90" t="s">
        <v>3905</v>
      </c>
      <c r="L4820" s="90" t="s">
        <v>1232</v>
      </c>
      <c r="M4820" s="1" t="s">
        <v>1316</v>
      </c>
      <c r="N4820" s="95"/>
      <c r="O4820" s="1"/>
      <c r="P4820" s="1"/>
      <c r="Q4820" s="1">
        <v>1</v>
      </c>
      <c r="R4820" s="1"/>
      <c r="S4820" s="1"/>
      <c r="T4820" s="1"/>
      <c r="U4820" s="1"/>
      <c r="V4820" s="1" t="s">
        <v>3906</v>
      </c>
      <c r="W4820" s="1" t="s">
        <v>3906</v>
      </c>
      <c r="X4820" s="1"/>
    </row>
    <row r="4821" spans="2:24">
      <c r="B4821" s="155" t="s">
        <v>3823</v>
      </c>
      <c r="C4821" s="155"/>
      <c r="D4821" s="123"/>
      <c r="E4821" s="166">
        <v>44468</v>
      </c>
      <c r="F4821" s="25" t="s">
        <v>1298</v>
      </c>
      <c r="G4821" s="123" t="s">
        <v>236</v>
      </c>
      <c r="H4821" s="25" t="s">
        <v>3819</v>
      </c>
      <c r="I4821" s="195" t="s">
        <v>3902</v>
      </c>
      <c r="J4821" s="123" t="s">
        <v>3903</v>
      </c>
      <c r="K4821" s="25" t="s">
        <v>405</v>
      </c>
      <c r="L4821" s="135" t="s">
        <v>65</v>
      </c>
      <c r="M4821" s="112" t="s">
        <v>1299</v>
      </c>
      <c r="N4821" s="25" t="s">
        <v>4</v>
      </c>
      <c r="O4821" s="25"/>
      <c r="P4821" s="136"/>
      <c r="Q4821" s="136"/>
      <c r="R4821" s="136"/>
      <c r="S4821" s="136"/>
      <c r="T4821" s="136"/>
      <c r="U4821" s="90"/>
      <c r="V4821" s="90" t="s">
        <v>406</v>
      </c>
      <c r="W4821" s="90" t="s">
        <v>406</v>
      </c>
      <c r="X4821" s="1"/>
    </row>
    <row r="4822" spans="2:24">
      <c r="B4822" s="155" t="s">
        <v>3823</v>
      </c>
      <c r="C4822" s="155"/>
      <c r="D4822" s="123"/>
      <c r="E4822" s="166">
        <v>44468</v>
      </c>
      <c r="F4822" s="25" t="s">
        <v>1298</v>
      </c>
      <c r="G4822" s="123" t="s">
        <v>236</v>
      </c>
      <c r="H4822" s="25" t="s">
        <v>3819</v>
      </c>
      <c r="I4822" s="195" t="s">
        <v>3902</v>
      </c>
      <c r="J4822" s="123" t="s">
        <v>3903</v>
      </c>
      <c r="K4822" s="25" t="s">
        <v>407</v>
      </c>
      <c r="L4822" s="135" t="s">
        <v>65</v>
      </c>
      <c r="M4822" s="135" t="s">
        <v>1316</v>
      </c>
      <c r="N4822" s="94"/>
      <c r="O4822" s="136"/>
      <c r="P4822" s="136"/>
      <c r="Q4822" s="136">
        <v>2</v>
      </c>
      <c r="R4822" s="136"/>
      <c r="S4822" s="136"/>
      <c r="T4822" s="136"/>
      <c r="U4822" s="90"/>
      <c r="V4822" s="90" t="s">
        <v>408</v>
      </c>
      <c r="W4822" s="90" t="s">
        <v>408</v>
      </c>
      <c r="X4822" s="1"/>
    </row>
    <row r="4823" spans="2:24">
      <c r="B4823" s="219" t="s">
        <v>185</v>
      </c>
      <c r="C4823" s="219"/>
      <c r="D4823" s="220"/>
      <c r="E4823" s="220"/>
      <c r="F4823" s="220" t="s">
        <v>1298</v>
      </c>
      <c r="G4823" s="220" t="s">
        <v>236</v>
      </c>
      <c r="H4823" s="220" t="s">
        <v>3819</v>
      </c>
      <c r="I4823" s="221" t="s">
        <v>3374</v>
      </c>
      <c r="J4823" s="220" t="s">
        <v>3907</v>
      </c>
      <c r="K4823" s="222" t="s">
        <v>3373</v>
      </c>
      <c r="L4823" s="223" t="s">
        <v>1230</v>
      </c>
      <c r="M4823" s="223" t="s">
        <v>1299</v>
      </c>
      <c r="N4823" s="224" t="s">
        <v>4</v>
      </c>
      <c r="O4823" s="222"/>
      <c r="P4823" s="222" t="s">
        <v>1441</v>
      </c>
      <c r="Q4823" s="222"/>
      <c r="R4823" s="222"/>
      <c r="S4823" s="222"/>
      <c r="T4823" s="222"/>
      <c r="U4823" s="222"/>
      <c r="V4823" s="222" t="s">
        <v>1330</v>
      </c>
      <c r="W4823" s="222" t="s">
        <v>3375</v>
      </c>
      <c r="X4823" s="1"/>
    </row>
    <row r="4824" spans="2:24">
      <c r="B4824" s="204" t="s">
        <v>185</v>
      </c>
      <c r="C4824" s="204"/>
      <c r="D4824" s="123"/>
      <c r="E4824" s="123"/>
      <c r="F4824" s="25" t="s">
        <v>1298</v>
      </c>
      <c r="G4824" s="123" t="s">
        <v>236</v>
      </c>
      <c r="H4824" s="25" t="s">
        <v>3819</v>
      </c>
      <c r="I4824" s="195" t="s">
        <v>3374</v>
      </c>
      <c r="J4824" s="123" t="s">
        <v>3907</v>
      </c>
      <c r="K4824" s="12" t="s">
        <v>14</v>
      </c>
      <c r="L4824" s="12" t="s">
        <v>3850</v>
      </c>
      <c r="M4824" s="90" t="s">
        <v>1299</v>
      </c>
      <c r="N4824" s="12"/>
      <c r="O4824" s="12"/>
      <c r="P4824" s="12"/>
      <c r="Q4824" s="12"/>
      <c r="R4824" s="12"/>
      <c r="S4824" s="12"/>
      <c r="T4824" s="12"/>
      <c r="U4824" s="25"/>
      <c r="V4824" s="25" t="s">
        <v>13</v>
      </c>
      <c r="W4824" s="12"/>
      <c r="X4824" s="12"/>
    </row>
    <row r="4825" spans="2:24">
      <c r="B4825" s="204" t="s">
        <v>185</v>
      </c>
      <c r="C4825" s="204"/>
      <c r="D4825" s="123"/>
      <c r="E4825" s="123"/>
      <c r="F4825" s="25" t="s">
        <v>1298</v>
      </c>
      <c r="G4825" s="123" t="s">
        <v>236</v>
      </c>
      <c r="H4825" s="25" t="s">
        <v>3819</v>
      </c>
      <c r="I4825" s="195" t="s">
        <v>3374</v>
      </c>
      <c r="J4825" s="123" t="s">
        <v>3907</v>
      </c>
      <c r="K4825" s="12" t="s">
        <v>8</v>
      </c>
      <c r="L4825" s="112" t="s">
        <v>1304</v>
      </c>
      <c r="M4825" s="90" t="s">
        <v>1299</v>
      </c>
      <c r="N4825" s="162" t="s">
        <v>398</v>
      </c>
      <c r="O4825" s="162" t="s">
        <v>1305</v>
      </c>
      <c r="P4825" s="12"/>
      <c r="Q4825" s="12"/>
      <c r="R4825" s="12"/>
      <c r="S4825" s="12"/>
      <c r="T4825" s="12"/>
      <c r="U4825" s="90"/>
      <c r="V4825" s="90" t="s">
        <v>1306</v>
      </c>
      <c r="W4825" s="12"/>
      <c r="X4825" s="12"/>
    </row>
    <row r="4826" spans="2:24">
      <c r="B4826" s="204" t="s">
        <v>185</v>
      </c>
      <c r="C4826" s="204"/>
      <c r="D4826" s="123"/>
      <c r="E4826" s="123"/>
      <c r="F4826" s="25" t="s">
        <v>1298</v>
      </c>
      <c r="G4826" s="123" t="s">
        <v>236</v>
      </c>
      <c r="H4826" s="25" t="s">
        <v>3819</v>
      </c>
      <c r="I4826" s="195" t="s">
        <v>3374</v>
      </c>
      <c r="J4826" s="123" t="s">
        <v>3907</v>
      </c>
      <c r="K4826" s="12" t="s">
        <v>10</v>
      </c>
      <c r="L4826" s="90" t="s">
        <v>3851</v>
      </c>
      <c r="M4826" s="90" t="s">
        <v>1299</v>
      </c>
      <c r="N4826" s="25" t="s">
        <v>4</v>
      </c>
      <c r="O4826" s="25"/>
      <c r="P4826" s="25"/>
      <c r="Q4826" s="25"/>
      <c r="R4826" s="12"/>
      <c r="S4826" s="12"/>
      <c r="T4826" s="12"/>
      <c r="U4826" s="25"/>
      <c r="V4826" s="25" t="s">
        <v>399</v>
      </c>
      <c r="W4826" s="12"/>
      <c r="X4826" s="12"/>
    </row>
    <row r="4827" spans="2:24">
      <c r="B4827" s="204" t="s">
        <v>185</v>
      </c>
      <c r="C4827" s="204"/>
      <c r="D4827" s="123"/>
      <c r="E4827" s="123"/>
      <c r="F4827" s="25" t="s">
        <v>1298</v>
      </c>
      <c r="G4827" s="123" t="s">
        <v>236</v>
      </c>
      <c r="H4827" s="25" t="s">
        <v>3819</v>
      </c>
      <c r="I4827" s="195" t="s">
        <v>3374</v>
      </c>
      <c r="J4827" s="123" t="s">
        <v>3907</v>
      </c>
      <c r="K4827" s="12" t="s">
        <v>12</v>
      </c>
      <c r="L4827" s="90" t="s">
        <v>3851</v>
      </c>
      <c r="M4827" s="90" t="s">
        <v>1299</v>
      </c>
      <c r="N4827" s="25" t="s">
        <v>4</v>
      </c>
      <c r="O4827" s="25"/>
      <c r="P4827" s="25"/>
      <c r="Q4827" s="25"/>
      <c r="R4827" s="12"/>
      <c r="S4827" s="12"/>
      <c r="T4827" s="12"/>
      <c r="U4827" s="25"/>
      <c r="V4827" s="25" t="s">
        <v>1309</v>
      </c>
      <c r="W4827" s="12"/>
      <c r="X4827" s="12"/>
    </row>
    <row r="4828" spans="2:24">
      <c r="B4828" s="204" t="s">
        <v>185</v>
      </c>
      <c r="C4828" s="204"/>
      <c r="D4828" s="123"/>
      <c r="E4828" s="123"/>
      <c r="F4828" s="25" t="s">
        <v>1298</v>
      </c>
      <c r="G4828" s="123" t="s">
        <v>236</v>
      </c>
      <c r="H4828" s="25" t="s">
        <v>3819</v>
      </c>
      <c r="I4828" s="195" t="s">
        <v>3374</v>
      </c>
      <c r="J4828" s="123" t="s">
        <v>3907</v>
      </c>
      <c r="K4828" s="12" t="s">
        <v>18</v>
      </c>
      <c r="L4828" s="90" t="s">
        <v>3852</v>
      </c>
      <c r="M4828" s="90" t="s">
        <v>1299</v>
      </c>
      <c r="N4828" s="12"/>
      <c r="O4828" s="12"/>
      <c r="P4828" s="12"/>
      <c r="Q4828" s="12"/>
      <c r="R4828" s="12"/>
      <c r="S4828" s="12"/>
      <c r="T4828" s="12"/>
      <c r="U4828" s="90"/>
      <c r="V4828" s="90" t="s">
        <v>17</v>
      </c>
      <c r="W4828" s="12"/>
      <c r="X4828" s="12"/>
    </row>
    <row r="4829" spans="2:24" ht="15.75" customHeight="1">
      <c r="B4829" s="204" t="s">
        <v>185</v>
      </c>
      <c r="C4829" s="204"/>
      <c r="D4829" s="123"/>
      <c r="E4829" s="123"/>
      <c r="F4829" s="25" t="s">
        <v>1298</v>
      </c>
      <c r="G4829" s="123" t="s">
        <v>236</v>
      </c>
      <c r="H4829" s="25" t="s">
        <v>3819</v>
      </c>
      <c r="I4829" s="195" t="s">
        <v>3374</v>
      </c>
      <c r="J4829" s="123" t="s">
        <v>3907</v>
      </c>
      <c r="K4829" s="12" t="s">
        <v>21</v>
      </c>
      <c r="L4829" s="90" t="s">
        <v>3852</v>
      </c>
      <c r="M4829" s="90" t="s">
        <v>1299</v>
      </c>
      <c r="N4829" s="90" t="s">
        <v>1314</v>
      </c>
      <c r="O4829" s="141"/>
      <c r="P4829" s="12"/>
      <c r="Q4829" s="12"/>
      <c r="R4829" s="12"/>
      <c r="S4829" s="12"/>
      <c r="T4829" s="12"/>
      <c r="U4829" s="90"/>
      <c r="V4829" s="90" t="s">
        <v>20</v>
      </c>
      <c r="W4829" s="12"/>
      <c r="X4829" s="12"/>
    </row>
    <row r="4830" spans="2:24">
      <c r="B4830" s="204" t="s">
        <v>185</v>
      </c>
      <c r="C4830" s="204"/>
      <c r="D4830" s="123"/>
      <c r="E4830" s="123"/>
      <c r="F4830" s="25" t="s">
        <v>1298</v>
      </c>
      <c r="G4830" s="123" t="s">
        <v>236</v>
      </c>
      <c r="H4830" s="25" t="s">
        <v>3819</v>
      </c>
      <c r="I4830" s="195" t="s">
        <v>3374</v>
      </c>
      <c r="J4830" s="123" t="s">
        <v>3907</v>
      </c>
      <c r="K4830" s="90" t="s">
        <v>3908</v>
      </c>
      <c r="L4830" s="90" t="s">
        <v>1232</v>
      </c>
      <c r="M4830" s="1" t="s">
        <v>1316</v>
      </c>
      <c r="N4830" s="95"/>
      <c r="O4830" s="1"/>
      <c r="P4830" s="1"/>
      <c r="Q4830" s="1">
        <v>1</v>
      </c>
      <c r="R4830" s="1"/>
      <c r="S4830" s="1"/>
      <c r="T4830" s="1"/>
      <c r="U4830" s="1"/>
      <c r="V4830" s="1" t="s">
        <v>3909</v>
      </c>
      <c r="W4830" s="1" t="s">
        <v>3909</v>
      </c>
      <c r="X4830" s="1"/>
    </row>
    <row r="4831" spans="2:24">
      <c r="B4831" s="155" t="s">
        <v>3823</v>
      </c>
      <c r="C4831" s="155"/>
      <c r="D4831" s="123"/>
      <c r="E4831" s="166">
        <v>44468</v>
      </c>
      <c r="F4831" s="25" t="s">
        <v>1298</v>
      </c>
      <c r="G4831" s="123" t="s">
        <v>236</v>
      </c>
      <c r="H4831" s="25" t="s">
        <v>3819</v>
      </c>
      <c r="I4831" s="195" t="s">
        <v>3374</v>
      </c>
      <c r="J4831" s="123" t="s">
        <v>3907</v>
      </c>
      <c r="K4831" s="25" t="s">
        <v>405</v>
      </c>
      <c r="L4831" s="135" t="s">
        <v>65</v>
      </c>
      <c r="M4831" s="112" t="s">
        <v>1299</v>
      </c>
      <c r="N4831" s="25" t="s">
        <v>4</v>
      </c>
      <c r="O4831" s="25"/>
      <c r="P4831" s="136"/>
      <c r="Q4831" s="136"/>
      <c r="R4831" s="136"/>
      <c r="S4831" s="136"/>
      <c r="T4831" s="136"/>
      <c r="U4831" s="90"/>
      <c r="V4831" s="90" t="s">
        <v>406</v>
      </c>
      <c r="W4831" s="90" t="s">
        <v>406</v>
      </c>
      <c r="X4831" s="1"/>
    </row>
    <row r="4832" spans="2:24">
      <c r="B4832" s="155" t="s">
        <v>3823</v>
      </c>
      <c r="C4832" s="155"/>
      <c r="D4832" s="123"/>
      <c r="E4832" s="166">
        <v>44468</v>
      </c>
      <c r="F4832" s="25" t="s">
        <v>1298</v>
      </c>
      <c r="G4832" s="123" t="s">
        <v>236</v>
      </c>
      <c r="H4832" s="25" t="s">
        <v>3819</v>
      </c>
      <c r="I4832" s="195" t="s">
        <v>3374</v>
      </c>
      <c r="J4832" s="123" t="s">
        <v>3907</v>
      </c>
      <c r="K4832" s="25" t="s">
        <v>407</v>
      </c>
      <c r="L4832" s="135" t="s">
        <v>65</v>
      </c>
      <c r="M4832" s="135" t="s">
        <v>1316</v>
      </c>
      <c r="N4832" s="94"/>
      <c r="O4832" s="136"/>
      <c r="P4832" s="136"/>
      <c r="Q4832" s="136">
        <v>2</v>
      </c>
      <c r="R4832" s="136"/>
      <c r="S4832" s="136"/>
      <c r="T4832" s="136"/>
      <c r="U4832" s="90"/>
      <c r="V4832" s="90" t="s">
        <v>408</v>
      </c>
      <c r="W4832" s="90" t="s">
        <v>408</v>
      </c>
      <c r="X4832" s="1"/>
    </row>
    <row r="4833" spans="2:24">
      <c r="B4833" s="219" t="s">
        <v>185</v>
      </c>
      <c r="C4833" s="219"/>
      <c r="D4833" s="220"/>
      <c r="E4833" s="220"/>
      <c r="F4833" s="220" t="s">
        <v>1298</v>
      </c>
      <c r="G4833" s="220" t="s">
        <v>236</v>
      </c>
      <c r="H4833" s="220" t="s">
        <v>3819</v>
      </c>
      <c r="I4833" s="221" t="s">
        <v>3910</v>
      </c>
      <c r="J4833" s="220" t="s">
        <v>3911</v>
      </c>
      <c r="K4833" s="222" t="s">
        <v>3382</v>
      </c>
      <c r="L4833" s="223" t="s">
        <v>1230</v>
      </c>
      <c r="M4833" s="223" t="s">
        <v>1299</v>
      </c>
      <c r="N4833" s="224" t="s">
        <v>4</v>
      </c>
      <c r="O4833" s="222"/>
      <c r="P4833" s="222" t="s">
        <v>1441</v>
      </c>
      <c r="Q4833" s="222"/>
      <c r="R4833" s="222"/>
      <c r="S4833" s="222"/>
      <c r="T4833" s="222"/>
      <c r="U4833" s="222"/>
      <c r="V4833" s="222" t="s">
        <v>1330</v>
      </c>
      <c r="W4833" s="222" t="s">
        <v>3912</v>
      </c>
      <c r="X4833" s="1"/>
    </row>
    <row r="4834" spans="2:24">
      <c r="B4834" s="204" t="s">
        <v>185</v>
      </c>
      <c r="C4834" s="204"/>
      <c r="D4834" s="123"/>
      <c r="E4834" s="123"/>
      <c r="F4834" s="25" t="s">
        <v>1298</v>
      </c>
      <c r="G4834" s="123" t="s">
        <v>236</v>
      </c>
      <c r="H4834" s="25" t="s">
        <v>3819</v>
      </c>
      <c r="I4834" s="195" t="s">
        <v>3910</v>
      </c>
      <c r="J4834" s="123" t="s">
        <v>3911</v>
      </c>
      <c r="K4834" s="90" t="s">
        <v>14</v>
      </c>
      <c r="L4834" s="12" t="s">
        <v>3850</v>
      </c>
      <c r="M4834" s="90" t="s">
        <v>1299</v>
      </c>
      <c r="N4834" s="12"/>
      <c r="O4834" s="12"/>
      <c r="P4834" s="12"/>
      <c r="Q4834" s="12"/>
      <c r="R4834" s="12"/>
      <c r="S4834" s="12"/>
      <c r="T4834" s="12"/>
      <c r="U4834" s="25"/>
      <c r="V4834" s="25" t="s">
        <v>13</v>
      </c>
      <c r="W4834" s="12"/>
      <c r="X4834" s="1"/>
    </row>
    <row r="4835" spans="2:24">
      <c r="B4835" s="204" t="s">
        <v>185</v>
      </c>
      <c r="C4835" s="204"/>
      <c r="D4835" s="123"/>
      <c r="E4835" s="123"/>
      <c r="F4835" s="25" t="s">
        <v>1298</v>
      </c>
      <c r="G4835" s="123" t="s">
        <v>236</v>
      </c>
      <c r="H4835" s="25" t="s">
        <v>3819</v>
      </c>
      <c r="I4835" s="195" t="s">
        <v>3910</v>
      </c>
      <c r="J4835" s="123" t="s">
        <v>3911</v>
      </c>
      <c r="K4835" s="90" t="s">
        <v>8</v>
      </c>
      <c r="L4835" s="112" t="s">
        <v>1304</v>
      </c>
      <c r="M4835" s="90" t="s">
        <v>1299</v>
      </c>
      <c r="N4835" s="162" t="s">
        <v>398</v>
      </c>
      <c r="O4835" s="162" t="s">
        <v>1305</v>
      </c>
      <c r="P4835" s="12"/>
      <c r="Q4835" s="12"/>
      <c r="R4835" s="12"/>
      <c r="S4835" s="12"/>
      <c r="T4835" s="12"/>
      <c r="U4835" s="90"/>
      <c r="V4835" s="90" t="s">
        <v>1306</v>
      </c>
      <c r="W4835" s="12"/>
      <c r="X4835" s="1"/>
    </row>
    <row r="4836" spans="2:24">
      <c r="B4836" s="204" t="s">
        <v>185</v>
      </c>
      <c r="C4836" s="204"/>
      <c r="D4836" s="123"/>
      <c r="E4836" s="123"/>
      <c r="F4836" s="25" t="s">
        <v>1298</v>
      </c>
      <c r="G4836" s="123" t="s">
        <v>236</v>
      </c>
      <c r="H4836" s="25" t="s">
        <v>3819</v>
      </c>
      <c r="I4836" s="195" t="s">
        <v>3910</v>
      </c>
      <c r="J4836" s="123" t="s">
        <v>3911</v>
      </c>
      <c r="K4836" s="90" t="s">
        <v>10</v>
      </c>
      <c r="L4836" s="90" t="s">
        <v>3851</v>
      </c>
      <c r="M4836" s="90" t="s">
        <v>1299</v>
      </c>
      <c r="N4836" s="25" t="s">
        <v>4</v>
      </c>
      <c r="O4836" s="25"/>
      <c r="P4836" s="25"/>
      <c r="Q4836" s="25"/>
      <c r="R4836" s="12"/>
      <c r="S4836" s="12"/>
      <c r="T4836" s="12"/>
      <c r="U4836" s="25"/>
      <c r="V4836" s="25" t="s">
        <v>399</v>
      </c>
      <c r="W4836" s="12"/>
      <c r="X4836" s="1"/>
    </row>
    <row r="4837" spans="2:24">
      <c r="B4837" s="204" t="s">
        <v>185</v>
      </c>
      <c r="C4837" s="204"/>
      <c r="D4837" s="123"/>
      <c r="E4837" s="123"/>
      <c r="F4837" s="25" t="s">
        <v>1298</v>
      </c>
      <c r="G4837" s="123" t="s">
        <v>236</v>
      </c>
      <c r="H4837" s="25" t="s">
        <v>3819</v>
      </c>
      <c r="I4837" s="195" t="s">
        <v>3910</v>
      </c>
      <c r="J4837" s="123" t="s">
        <v>3911</v>
      </c>
      <c r="K4837" s="90" t="s">
        <v>12</v>
      </c>
      <c r="L4837" s="90" t="s">
        <v>3851</v>
      </c>
      <c r="M4837" s="90" t="s">
        <v>1299</v>
      </c>
      <c r="N4837" s="25" t="s">
        <v>4</v>
      </c>
      <c r="O4837" s="25"/>
      <c r="P4837" s="25"/>
      <c r="Q4837" s="25"/>
      <c r="R4837" s="12"/>
      <c r="S4837" s="12"/>
      <c r="T4837" s="12"/>
      <c r="U4837" s="25"/>
      <c r="V4837" s="25" t="s">
        <v>1309</v>
      </c>
      <c r="W4837" s="12"/>
      <c r="X4837" s="1"/>
    </row>
    <row r="4838" spans="2:24">
      <c r="B4838" s="204" t="s">
        <v>185</v>
      </c>
      <c r="C4838" s="204"/>
      <c r="D4838" s="123"/>
      <c r="E4838" s="123"/>
      <c r="F4838" s="25" t="s">
        <v>1298</v>
      </c>
      <c r="G4838" s="123" t="s">
        <v>236</v>
      </c>
      <c r="H4838" s="25" t="s">
        <v>3819</v>
      </c>
      <c r="I4838" s="195" t="s">
        <v>3910</v>
      </c>
      <c r="J4838" s="123" t="s">
        <v>3911</v>
      </c>
      <c r="K4838" s="90" t="s">
        <v>18</v>
      </c>
      <c r="L4838" s="90" t="s">
        <v>3852</v>
      </c>
      <c r="M4838" s="90" t="s">
        <v>1299</v>
      </c>
      <c r="N4838" s="12"/>
      <c r="O4838" s="12"/>
      <c r="P4838" s="12"/>
      <c r="Q4838" s="12"/>
      <c r="R4838" s="12"/>
      <c r="S4838" s="12"/>
      <c r="T4838" s="12"/>
      <c r="U4838" s="90"/>
      <c r="V4838" s="90" t="s">
        <v>17</v>
      </c>
      <c r="W4838" s="12"/>
      <c r="X4838" s="1"/>
    </row>
    <row r="4839" spans="2:24">
      <c r="B4839" s="204" t="s">
        <v>185</v>
      </c>
      <c r="C4839" s="204"/>
      <c r="D4839" s="123"/>
      <c r="E4839" s="123"/>
      <c r="F4839" s="25" t="s">
        <v>1298</v>
      </c>
      <c r="G4839" s="123" t="s">
        <v>236</v>
      </c>
      <c r="H4839" s="25" t="s">
        <v>3819</v>
      </c>
      <c r="I4839" s="195" t="s">
        <v>3910</v>
      </c>
      <c r="J4839" s="123" t="s">
        <v>3911</v>
      </c>
      <c r="K4839" s="90" t="s">
        <v>21</v>
      </c>
      <c r="L4839" s="90" t="s">
        <v>3852</v>
      </c>
      <c r="M4839" s="90" t="s">
        <v>1299</v>
      </c>
      <c r="N4839" s="90" t="s">
        <v>1314</v>
      </c>
      <c r="O4839" s="141"/>
      <c r="P4839" s="12"/>
      <c r="Q4839" s="12"/>
      <c r="R4839" s="12"/>
      <c r="S4839" s="12"/>
      <c r="T4839" s="12"/>
      <c r="U4839" s="90"/>
      <c r="V4839" s="90" t="s">
        <v>20</v>
      </c>
      <c r="W4839" s="12"/>
      <c r="X4839" s="1"/>
    </row>
    <row r="4840" spans="2:24">
      <c r="B4840" s="204" t="s">
        <v>185</v>
      </c>
      <c r="C4840" s="204"/>
      <c r="D4840" s="123"/>
      <c r="E4840" s="123"/>
      <c r="F4840" s="25" t="s">
        <v>1298</v>
      </c>
      <c r="G4840" s="123" t="s">
        <v>236</v>
      </c>
      <c r="H4840" s="25" t="s">
        <v>3819</v>
      </c>
      <c r="I4840" s="195" t="s">
        <v>3910</v>
      </c>
      <c r="J4840" s="123" t="s">
        <v>3911</v>
      </c>
      <c r="K4840" s="90" t="s">
        <v>3913</v>
      </c>
      <c r="L4840" s="90" t="s">
        <v>1232</v>
      </c>
      <c r="M4840" s="1" t="s">
        <v>1316</v>
      </c>
      <c r="N4840" s="95"/>
      <c r="O4840" s="1"/>
      <c r="P4840" s="1"/>
      <c r="Q4840" s="1">
        <v>1</v>
      </c>
      <c r="R4840" s="1"/>
      <c r="S4840" s="1"/>
      <c r="T4840" s="1"/>
      <c r="U4840" s="1"/>
      <c r="V4840" s="1" t="s">
        <v>3914</v>
      </c>
      <c r="W4840" s="1" t="s">
        <v>3914</v>
      </c>
      <c r="X4840" s="1"/>
    </row>
    <row r="4841" spans="2:24">
      <c r="B4841" s="155" t="s">
        <v>3823</v>
      </c>
      <c r="C4841" s="155"/>
      <c r="D4841" s="123"/>
      <c r="E4841" s="166">
        <v>44468</v>
      </c>
      <c r="F4841" s="25" t="s">
        <v>1298</v>
      </c>
      <c r="G4841" s="123" t="s">
        <v>236</v>
      </c>
      <c r="H4841" s="25" t="s">
        <v>3819</v>
      </c>
      <c r="I4841" s="195" t="s">
        <v>3910</v>
      </c>
      <c r="J4841" s="123" t="s">
        <v>3911</v>
      </c>
      <c r="K4841" s="25" t="s">
        <v>405</v>
      </c>
      <c r="L4841" s="135" t="s">
        <v>65</v>
      </c>
      <c r="M4841" s="112" t="s">
        <v>1299</v>
      </c>
      <c r="N4841" s="25" t="s">
        <v>4</v>
      </c>
      <c r="O4841" s="25"/>
      <c r="P4841" s="136"/>
      <c r="Q4841" s="136"/>
      <c r="R4841" s="136"/>
      <c r="S4841" s="136"/>
      <c r="T4841" s="136"/>
      <c r="U4841" s="90"/>
      <c r="V4841" s="90" t="s">
        <v>406</v>
      </c>
      <c r="W4841" s="90" t="s">
        <v>406</v>
      </c>
      <c r="X4841" s="1"/>
    </row>
    <row r="4842" spans="2:24">
      <c r="B4842" s="155" t="s">
        <v>3823</v>
      </c>
      <c r="C4842" s="155"/>
      <c r="D4842" s="123"/>
      <c r="E4842" s="166">
        <v>44468</v>
      </c>
      <c r="F4842" s="25" t="s">
        <v>1298</v>
      </c>
      <c r="G4842" s="123" t="s">
        <v>236</v>
      </c>
      <c r="H4842" s="25" t="s">
        <v>3819</v>
      </c>
      <c r="I4842" s="195" t="s">
        <v>3910</v>
      </c>
      <c r="J4842" s="123" t="s">
        <v>3911</v>
      </c>
      <c r="K4842" s="25" t="s">
        <v>407</v>
      </c>
      <c r="L4842" s="135" t="s">
        <v>65</v>
      </c>
      <c r="M4842" s="135" t="s">
        <v>1316</v>
      </c>
      <c r="N4842" s="94"/>
      <c r="O4842" s="136"/>
      <c r="P4842" s="136"/>
      <c r="Q4842" s="136">
        <v>2</v>
      </c>
      <c r="R4842" s="136"/>
      <c r="S4842" s="136"/>
      <c r="T4842" s="136"/>
      <c r="U4842" s="90"/>
      <c r="V4842" s="90" t="s">
        <v>408</v>
      </c>
      <c r="W4842" s="90" t="s">
        <v>408</v>
      </c>
      <c r="X4842" s="1"/>
    </row>
    <row r="4843" spans="2:24">
      <c r="B4843" s="225" t="s">
        <v>185</v>
      </c>
      <c r="C4843" s="225" t="s">
        <v>288</v>
      </c>
      <c r="D4843" s="202" t="s">
        <v>1561</v>
      </c>
      <c r="E4843" s="203">
        <v>44496</v>
      </c>
      <c r="F4843" s="220" t="s">
        <v>1298</v>
      </c>
      <c r="G4843" s="220" t="s">
        <v>236</v>
      </c>
      <c r="H4843" s="220" t="s">
        <v>3819</v>
      </c>
      <c r="I4843" s="221" t="s">
        <v>3915</v>
      </c>
      <c r="J4843" s="220" t="s">
        <v>3916</v>
      </c>
      <c r="K4843" s="222" t="s">
        <v>3388</v>
      </c>
      <c r="L4843" s="223" t="s">
        <v>1230</v>
      </c>
      <c r="M4843" s="223" t="s">
        <v>1299</v>
      </c>
      <c r="N4843" s="224" t="s">
        <v>4</v>
      </c>
      <c r="O4843" s="222"/>
      <c r="P4843" s="222" t="s">
        <v>1441</v>
      </c>
      <c r="Q4843" s="222"/>
      <c r="R4843" s="222"/>
      <c r="S4843" s="222"/>
      <c r="T4843" s="222"/>
      <c r="U4843" s="222"/>
      <c r="V4843" s="222" t="s">
        <v>1330</v>
      </c>
      <c r="W4843" s="222" t="s">
        <v>3917</v>
      </c>
      <c r="X4843" s="1" t="s">
        <v>11821</v>
      </c>
    </row>
    <row r="4844" spans="2:24">
      <c r="B4844" s="227" t="s">
        <v>185</v>
      </c>
      <c r="C4844" s="225" t="s">
        <v>288</v>
      </c>
      <c r="D4844" s="202" t="s">
        <v>1561</v>
      </c>
      <c r="E4844" s="203">
        <v>44496</v>
      </c>
      <c r="F4844" s="25" t="s">
        <v>1298</v>
      </c>
      <c r="G4844" s="123" t="s">
        <v>236</v>
      </c>
      <c r="H4844" s="25" t="s">
        <v>3819</v>
      </c>
      <c r="I4844" s="195" t="s">
        <v>3915</v>
      </c>
      <c r="J4844" s="123" t="s">
        <v>3916</v>
      </c>
      <c r="K4844" s="90" t="s">
        <v>14</v>
      </c>
      <c r="L4844" s="12" t="s">
        <v>3850</v>
      </c>
      <c r="M4844" s="90" t="s">
        <v>1299</v>
      </c>
      <c r="N4844" s="12"/>
      <c r="O4844" s="12"/>
      <c r="P4844" s="12"/>
      <c r="Q4844" s="12"/>
      <c r="R4844" s="12"/>
      <c r="S4844" s="12"/>
      <c r="T4844" s="12"/>
      <c r="U4844" s="25"/>
      <c r="V4844" s="25" t="s">
        <v>13</v>
      </c>
      <c r="W4844" s="12"/>
      <c r="X4844" s="1" t="s">
        <v>11821</v>
      </c>
    </row>
    <row r="4845" spans="2:24">
      <c r="B4845" s="227" t="s">
        <v>185</v>
      </c>
      <c r="C4845" s="225" t="s">
        <v>288</v>
      </c>
      <c r="D4845" s="202" t="s">
        <v>1561</v>
      </c>
      <c r="E4845" s="203">
        <v>44496</v>
      </c>
      <c r="F4845" s="25" t="s">
        <v>1298</v>
      </c>
      <c r="G4845" s="123" t="s">
        <v>236</v>
      </c>
      <c r="H4845" s="25" t="s">
        <v>3819</v>
      </c>
      <c r="I4845" s="195" t="s">
        <v>3915</v>
      </c>
      <c r="J4845" s="123" t="s">
        <v>3916</v>
      </c>
      <c r="K4845" s="90" t="s">
        <v>8</v>
      </c>
      <c r="L4845" s="112" t="s">
        <v>1304</v>
      </c>
      <c r="M4845" s="90" t="s">
        <v>1299</v>
      </c>
      <c r="N4845" s="162" t="s">
        <v>398</v>
      </c>
      <c r="O4845" s="162" t="s">
        <v>1305</v>
      </c>
      <c r="P4845" s="12"/>
      <c r="Q4845" s="12"/>
      <c r="R4845" s="12"/>
      <c r="S4845" s="12"/>
      <c r="T4845" s="12"/>
      <c r="U4845" s="90"/>
      <c r="V4845" s="90" t="s">
        <v>1306</v>
      </c>
      <c r="W4845" s="12"/>
      <c r="X4845" s="1" t="s">
        <v>11821</v>
      </c>
    </row>
    <row r="4846" spans="2:24">
      <c r="B4846" s="227" t="s">
        <v>185</v>
      </c>
      <c r="C4846" s="225" t="s">
        <v>288</v>
      </c>
      <c r="D4846" s="202" t="s">
        <v>1561</v>
      </c>
      <c r="E4846" s="203">
        <v>44496</v>
      </c>
      <c r="F4846" s="25" t="s">
        <v>1298</v>
      </c>
      <c r="G4846" s="123" t="s">
        <v>236</v>
      </c>
      <c r="H4846" s="25" t="s">
        <v>3819</v>
      </c>
      <c r="I4846" s="195" t="s">
        <v>3915</v>
      </c>
      <c r="J4846" s="123" t="s">
        <v>3916</v>
      </c>
      <c r="K4846" s="90" t="s">
        <v>10</v>
      </c>
      <c r="L4846" s="90" t="s">
        <v>3851</v>
      </c>
      <c r="M4846" s="90" t="s">
        <v>1299</v>
      </c>
      <c r="N4846" s="25" t="s">
        <v>4</v>
      </c>
      <c r="O4846" s="25"/>
      <c r="P4846" s="25"/>
      <c r="Q4846" s="25"/>
      <c r="R4846" s="12"/>
      <c r="S4846" s="12"/>
      <c r="T4846" s="12"/>
      <c r="U4846" s="25"/>
      <c r="V4846" s="25" t="s">
        <v>399</v>
      </c>
      <c r="W4846" s="12"/>
      <c r="X4846" s="1" t="s">
        <v>11821</v>
      </c>
    </row>
    <row r="4847" spans="2:24">
      <c r="B4847" s="227" t="s">
        <v>185</v>
      </c>
      <c r="C4847" s="225" t="s">
        <v>288</v>
      </c>
      <c r="D4847" s="202" t="s">
        <v>1561</v>
      </c>
      <c r="E4847" s="203">
        <v>44496</v>
      </c>
      <c r="F4847" s="25" t="s">
        <v>1298</v>
      </c>
      <c r="G4847" s="123" t="s">
        <v>236</v>
      </c>
      <c r="H4847" s="25" t="s">
        <v>3819</v>
      </c>
      <c r="I4847" s="195" t="s">
        <v>3915</v>
      </c>
      <c r="J4847" s="123" t="s">
        <v>3916</v>
      </c>
      <c r="K4847" s="90" t="s">
        <v>12</v>
      </c>
      <c r="L4847" s="90" t="s">
        <v>3851</v>
      </c>
      <c r="M4847" s="90" t="s">
        <v>1299</v>
      </c>
      <c r="N4847" s="25" t="s">
        <v>4</v>
      </c>
      <c r="O4847" s="25"/>
      <c r="P4847" s="25"/>
      <c r="Q4847" s="25"/>
      <c r="R4847" s="12"/>
      <c r="S4847" s="12"/>
      <c r="T4847" s="12"/>
      <c r="U4847" s="25"/>
      <c r="V4847" s="25" t="s">
        <v>1309</v>
      </c>
      <c r="W4847" s="12"/>
      <c r="X4847" s="1" t="s">
        <v>11821</v>
      </c>
    </row>
    <row r="4848" spans="2:24">
      <c r="B4848" s="227" t="s">
        <v>185</v>
      </c>
      <c r="C4848" s="225" t="s">
        <v>288</v>
      </c>
      <c r="D4848" s="202" t="s">
        <v>1561</v>
      </c>
      <c r="E4848" s="203">
        <v>44496</v>
      </c>
      <c r="F4848" s="25" t="s">
        <v>1298</v>
      </c>
      <c r="G4848" s="123" t="s">
        <v>236</v>
      </c>
      <c r="H4848" s="25" t="s">
        <v>3819</v>
      </c>
      <c r="I4848" s="195" t="s">
        <v>3915</v>
      </c>
      <c r="J4848" s="123" t="s">
        <v>3916</v>
      </c>
      <c r="K4848" s="90" t="s">
        <v>18</v>
      </c>
      <c r="L4848" s="90" t="s">
        <v>3852</v>
      </c>
      <c r="M4848" s="90" t="s">
        <v>1299</v>
      </c>
      <c r="N4848" s="12"/>
      <c r="O4848" s="12"/>
      <c r="P4848" s="12"/>
      <c r="Q4848" s="12"/>
      <c r="R4848" s="12"/>
      <c r="S4848" s="12"/>
      <c r="T4848" s="12"/>
      <c r="U4848" s="90"/>
      <c r="V4848" s="90" t="s">
        <v>17</v>
      </c>
      <c r="W4848" s="12"/>
      <c r="X4848" s="1" t="s">
        <v>11821</v>
      </c>
    </row>
    <row r="4849" spans="2:24">
      <c r="B4849" s="227" t="s">
        <v>185</v>
      </c>
      <c r="C4849" s="225" t="s">
        <v>288</v>
      </c>
      <c r="D4849" s="202" t="s">
        <v>1561</v>
      </c>
      <c r="E4849" s="203">
        <v>44496</v>
      </c>
      <c r="F4849" s="25" t="s">
        <v>1298</v>
      </c>
      <c r="G4849" s="123" t="s">
        <v>236</v>
      </c>
      <c r="H4849" s="25" t="s">
        <v>3819</v>
      </c>
      <c r="I4849" s="195" t="s">
        <v>3915</v>
      </c>
      <c r="J4849" s="123" t="s">
        <v>3916</v>
      </c>
      <c r="K4849" s="90" t="s">
        <v>21</v>
      </c>
      <c r="L4849" s="90" t="s">
        <v>3852</v>
      </c>
      <c r="M4849" s="90" t="s">
        <v>1299</v>
      </c>
      <c r="N4849" s="90" t="s">
        <v>1314</v>
      </c>
      <c r="O4849" s="141"/>
      <c r="P4849" s="12"/>
      <c r="Q4849" s="12"/>
      <c r="R4849" s="12"/>
      <c r="S4849" s="12"/>
      <c r="T4849" s="12"/>
      <c r="U4849" s="90"/>
      <c r="V4849" s="90" t="s">
        <v>20</v>
      </c>
      <c r="W4849" s="12"/>
      <c r="X4849" s="1" t="s">
        <v>11821</v>
      </c>
    </row>
    <row r="4850" spans="2:24">
      <c r="B4850" s="227" t="s">
        <v>185</v>
      </c>
      <c r="C4850" s="225" t="s">
        <v>288</v>
      </c>
      <c r="D4850" s="202" t="s">
        <v>1561</v>
      </c>
      <c r="E4850" s="203">
        <v>44496</v>
      </c>
      <c r="F4850" s="25" t="s">
        <v>1298</v>
      </c>
      <c r="G4850" s="123" t="s">
        <v>236</v>
      </c>
      <c r="H4850" s="25" t="s">
        <v>3819</v>
      </c>
      <c r="I4850" s="195" t="s">
        <v>3915</v>
      </c>
      <c r="J4850" s="123" t="s">
        <v>3916</v>
      </c>
      <c r="K4850" s="90" t="s">
        <v>3918</v>
      </c>
      <c r="L4850" s="90" t="s">
        <v>1232</v>
      </c>
      <c r="M4850" s="1" t="s">
        <v>1316</v>
      </c>
      <c r="N4850" s="95"/>
      <c r="O4850" s="1"/>
      <c r="P4850" s="1"/>
      <c r="Q4850" s="1">
        <v>1</v>
      </c>
      <c r="R4850" s="1"/>
      <c r="S4850" s="1"/>
      <c r="T4850" s="1"/>
      <c r="U4850" s="1"/>
      <c r="V4850" s="1" t="s">
        <v>3919</v>
      </c>
      <c r="W4850" s="1" t="s">
        <v>3919</v>
      </c>
      <c r="X4850" s="1" t="s">
        <v>11821</v>
      </c>
    </row>
    <row r="4851" spans="2:24">
      <c r="B4851" s="213" t="s">
        <v>3823</v>
      </c>
      <c r="C4851" s="225" t="s">
        <v>288</v>
      </c>
      <c r="D4851" s="202" t="s">
        <v>1561</v>
      </c>
      <c r="E4851" s="203">
        <v>44496</v>
      </c>
      <c r="F4851" s="25" t="s">
        <v>1298</v>
      </c>
      <c r="G4851" s="123" t="s">
        <v>236</v>
      </c>
      <c r="H4851" s="25" t="s">
        <v>3819</v>
      </c>
      <c r="I4851" s="195" t="s">
        <v>3915</v>
      </c>
      <c r="J4851" s="123" t="s">
        <v>3916</v>
      </c>
      <c r="K4851" s="25" t="s">
        <v>405</v>
      </c>
      <c r="L4851" s="135" t="s">
        <v>65</v>
      </c>
      <c r="M4851" s="112" t="s">
        <v>1299</v>
      </c>
      <c r="N4851" s="25" t="s">
        <v>4</v>
      </c>
      <c r="O4851" s="25"/>
      <c r="P4851" s="136"/>
      <c r="Q4851" s="136"/>
      <c r="R4851" s="136"/>
      <c r="S4851" s="136"/>
      <c r="T4851" s="136"/>
      <c r="U4851" s="90"/>
      <c r="V4851" s="90" t="s">
        <v>406</v>
      </c>
      <c r="W4851" s="90" t="s">
        <v>406</v>
      </c>
      <c r="X4851" s="1" t="s">
        <v>11821</v>
      </c>
    </row>
    <row r="4852" spans="2:24">
      <c r="B4852" s="213" t="s">
        <v>3823</v>
      </c>
      <c r="C4852" s="225" t="s">
        <v>288</v>
      </c>
      <c r="D4852" s="202" t="s">
        <v>1561</v>
      </c>
      <c r="E4852" s="203">
        <v>44496</v>
      </c>
      <c r="F4852" s="25" t="s">
        <v>1298</v>
      </c>
      <c r="G4852" s="123" t="s">
        <v>236</v>
      </c>
      <c r="H4852" s="25" t="s">
        <v>3819</v>
      </c>
      <c r="I4852" s="195" t="s">
        <v>3915</v>
      </c>
      <c r="J4852" s="123" t="s">
        <v>3916</v>
      </c>
      <c r="K4852" s="25" t="s">
        <v>407</v>
      </c>
      <c r="L4852" s="135" t="s">
        <v>65</v>
      </c>
      <c r="M4852" s="135" t="s">
        <v>1316</v>
      </c>
      <c r="N4852" s="94"/>
      <c r="O4852" s="136"/>
      <c r="P4852" s="136"/>
      <c r="Q4852" s="136">
        <v>2</v>
      </c>
      <c r="R4852" s="136"/>
      <c r="S4852" s="136"/>
      <c r="T4852" s="136"/>
      <c r="U4852" s="90"/>
      <c r="V4852" s="90" t="s">
        <v>408</v>
      </c>
      <c r="W4852" s="90" t="s">
        <v>408</v>
      </c>
      <c r="X4852" s="1" t="s">
        <v>11821</v>
      </c>
    </row>
    <row r="4853" spans="2:24">
      <c r="B4853" s="204" t="s">
        <v>288</v>
      </c>
      <c r="C4853" s="204"/>
      <c r="D4853" s="123"/>
      <c r="E4853" s="235">
        <v>44496</v>
      </c>
      <c r="F4853" s="220" t="s">
        <v>1298</v>
      </c>
      <c r="G4853" s="220" t="s">
        <v>236</v>
      </c>
      <c r="H4853" s="220" t="s">
        <v>3819</v>
      </c>
      <c r="I4853" s="221" t="s">
        <v>3920</v>
      </c>
      <c r="J4853" s="220" t="s">
        <v>3921</v>
      </c>
      <c r="K4853" s="222" t="s">
        <v>3394</v>
      </c>
      <c r="L4853" s="223" t="s">
        <v>1230</v>
      </c>
      <c r="M4853" s="223" t="s">
        <v>1299</v>
      </c>
      <c r="N4853" s="224" t="s">
        <v>4</v>
      </c>
      <c r="O4853" s="222"/>
      <c r="P4853" s="222" t="s">
        <v>1441</v>
      </c>
      <c r="Q4853" s="222"/>
      <c r="R4853" s="222"/>
      <c r="S4853" s="222"/>
      <c r="T4853" s="222"/>
      <c r="U4853" s="222"/>
      <c r="V4853" s="222" t="s">
        <v>1330</v>
      </c>
      <c r="W4853" s="222" t="s">
        <v>3922</v>
      </c>
      <c r="X4853" s="1"/>
    </row>
    <row r="4854" spans="2:24">
      <c r="B4854" s="204" t="s">
        <v>288</v>
      </c>
      <c r="C4854" s="204"/>
      <c r="D4854" s="123"/>
      <c r="E4854" s="235">
        <v>44496</v>
      </c>
      <c r="F4854" s="25" t="s">
        <v>1298</v>
      </c>
      <c r="G4854" s="123" t="s">
        <v>236</v>
      </c>
      <c r="H4854" s="25" t="s">
        <v>3819</v>
      </c>
      <c r="I4854" s="195" t="s">
        <v>3920</v>
      </c>
      <c r="J4854" s="123" t="s">
        <v>3921</v>
      </c>
      <c r="K4854" s="90" t="s">
        <v>14</v>
      </c>
      <c r="L4854" s="12" t="s">
        <v>3850</v>
      </c>
      <c r="M4854" s="90" t="s">
        <v>1299</v>
      </c>
      <c r="N4854" s="12"/>
      <c r="O4854" s="12"/>
      <c r="P4854" s="12"/>
      <c r="Q4854" s="12"/>
      <c r="R4854" s="12"/>
      <c r="S4854" s="12"/>
      <c r="T4854" s="12"/>
      <c r="U4854" s="25"/>
      <c r="V4854" s="25" t="s">
        <v>13</v>
      </c>
      <c r="W4854" s="12"/>
      <c r="X4854" s="1"/>
    </row>
    <row r="4855" spans="2:24">
      <c r="B4855" s="204" t="s">
        <v>288</v>
      </c>
      <c r="C4855" s="204"/>
      <c r="D4855" s="123"/>
      <c r="E4855" s="235">
        <v>44496</v>
      </c>
      <c r="F4855" s="25" t="s">
        <v>1298</v>
      </c>
      <c r="G4855" s="123" t="s">
        <v>236</v>
      </c>
      <c r="H4855" s="25" t="s">
        <v>3819</v>
      </c>
      <c r="I4855" s="195" t="s">
        <v>3920</v>
      </c>
      <c r="J4855" s="123" t="s">
        <v>3921</v>
      </c>
      <c r="K4855" s="90" t="s">
        <v>8</v>
      </c>
      <c r="L4855" s="112" t="s">
        <v>1304</v>
      </c>
      <c r="M4855" s="90" t="s">
        <v>1299</v>
      </c>
      <c r="N4855" s="162" t="s">
        <v>398</v>
      </c>
      <c r="O4855" s="162" t="s">
        <v>1305</v>
      </c>
      <c r="P4855" s="12"/>
      <c r="Q4855" s="12"/>
      <c r="R4855" s="12"/>
      <c r="S4855" s="12"/>
      <c r="T4855" s="12"/>
      <c r="U4855" s="90"/>
      <c r="V4855" s="90" t="s">
        <v>1306</v>
      </c>
      <c r="W4855" s="12"/>
      <c r="X4855" s="1"/>
    </row>
    <row r="4856" spans="2:24">
      <c r="B4856" s="204" t="s">
        <v>288</v>
      </c>
      <c r="C4856" s="204"/>
      <c r="D4856" s="123"/>
      <c r="E4856" s="235">
        <v>44496</v>
      </c>
      <c r="F4856" s="25" t="s">
        <v>1298</v>
      </c>
      <c r="G4856" s="123" t="s">
        <v>236</v>
      </c>
      <c r="H4856" s="25" t="s">
        <v>3819</v>
      </c>
      <c r="I4856" s="195" t="s">
        <v>3920</v>
      </c>
      <c r="J4856" s="123" t="s">
        <v>3921</v>
      </c>
      <c r="K4856" s="90" t="s">
        <v>10</v>
      </c>
      <c r="L4856" s="90" t="s">
        <v>3851</v>
      </c>
      <c r="M4856" s="90" t="s">
        <v>1299</v>
      </c>
      <c r="N4856" s="25" t="s">
        <v>4</v>
      </c>
      <c r="O4856" s="25"/>
      <c r="P4856" s="25"/>
      <c r="Q4856" s="25"/>
      <c r="R4856" s="12"/>
      <c r="S4856" s="12"/>
      <c r="T4856" s="12"/>
      <c r="U4856" s="25"/>
      <c r="V4856" s="25" t="s">
        <v>399</v>
      </c>
      <c r="W4856" s="12"/>
      <c r="X4856" s="1"/>
    </row>
    <row r="4857" spans="2:24">
      <c r="B4857" s="204" t="s">
        <v>288</v>
      </c>
      <c r="C4857" s="204"/>
      <c r="D4857" s="123"/>
      <c r="E4857" s="235">
        <v>44496</v>
      </c>
      <c r="F4857" s="25" t="s">
        <v>1298</v>
      </c>
      <c r="G4857" s="123" t="s">
        <v>236</v>
      </c>
      <c r="H4857" s="25" t="s">
        <v>3819</v>
      </c>
      <c r="I4857" s="195" t="s">
        <v>3920</v>
      </c>
      <c r="J4857" s="123" t="s">
        <v>3921</v>
      </c>
      <c r="K4857" s="90" t="s">
        <v>12</v>
      </c>
      <c r="L4857" s="90" t="s">
        <v>3851</v>
      </c>
      <c r="M4857" s="90" t="s">
        <v>1299</v>
      </c>
      <c r="N4857" s="25" t="s">
        <v>4</v>
      </c>
      <c r="O4857" s="25"/>
      <c r="P4857" s="25"/>
      <c r="Q4857" s="25"/>
      <c r="R4857" s="12"/>
      <c r="S4857" s="12"/>
      <c r="T4857" s="12"/>
      <c r="U4857" s="25"/>
      <c r="V4857" s="25" t="s">
        <v>1309</v>
      </c>
      <c r="W4857" s="12"/>
      <c r="X4857" s="1"/>
    </row>
    <row r="4858" spans="2:24">
      <c r="B4858" s="204" t="s">
        <v>288</v>
      </c>
      <c r="C4858" s="204"/>
      <c r="D4858" s="123"/>
      <c r="E4858" s="235">
        <v>44496</v>
      </c>
      <c r="F4858" s="25" t="s">
        <v>1298</v>
      </c>
      <c r="G4858" s="123" t="s">
        <v>236</v>
      </c>
      <c r="H4858" s="25" t="s">
        <v>3819</v>
      </c>
      <c r="I4858" s="195" t="s">
        <v>3920</v>
      </c>
      <c r="J4858" s="123" t="s">
        <v>3921</v>
      </c>
      <c r="K4858" s="90" t="s">
        <v>18</v>
      </c>
      <c r="L4858" s="90" t="s">
        <v>3852</v>
      </c>
      <c r="M4858" s="90" t="s">
        <v>1299</v>
      </c>
      <c r="N4858" s="12"/>
      <c r="O4858" s="12"/>
      <c r="P4858" s="12"/>
      <c r="Q4858" s="12"/>
      <c r="R4858" s="12"/>
      <c r="S4858" s="12"/>
      <c r="T4858" s="12"/>
      <c r="U4858" s="90"/>
      <c r="V4858" s="90" t="s">
        <v>17</v>
      </c>
      <c r="W4858" s="12"/>
      <c r="X4858" s="1"/>
    </row>
    <row r="4859" spans="2:24">
      <c r="B4859" s="204" t="s">
        <v>288</v>
      </c>
      <c r="C4859" s="204"/>
      <c r="D4859" s="123"/>
      <c r="E4859" s="235">
        <v>44496</v>
      </c>
      <c r="F4859" s="25" t="s">
        <v>1298</v>
      </c>
      <c r="G4859" s="123" t="s">
        <v>236</v>
      </c>
      <c r="H4859" s="25" t="s">
        <v>3819</v>
      </c>
      <c r="I4859" s="195" t="s">
        <v>3920</v>
      </c>
      <c r="J4859" s="123" t="s">
        <v>3921</v>
      </c>
      <c r="K4859" s="90" t="s">
        <v>21</v>
      </c>
      <c r="L4859" s="90" t="s">
        <v>3852</v>
      </c>
      <c r="M4859" s="90" t="s">
        <v>1299</v>
      </c>
      <c r="N4859" s="90" t="s">
        <v>1314</v>
      </c>
      <c r="O4859" s="141"/>
      <c r="P4859" s="12"/>
      <c r="Q4859" s="12"/>
      <c r="R4859" s="12"/>
      <c r="S4859" s="12"/>
      <c r="T4859" s="12"/>
      <c r="U4859" s="90"/>
      <c r="V4859" s="90" t="s">
        <v>20</v>
      </c>
      <c r="W4859" s="12"/>
      <c r="X4859" s="1"/>
    </row>
    <row r="4860" spans="2:24">
      <c r="B4860" s="204" t="s">
        <v>288</v>
      </c>
      <c r="C4860" s="204"/>
      <c r="D4860" s="123"/>
      <c r="E4860" s="235">
        <v>44496</v>
      </c>
      <c r="F4860" s="25" t="s">
        <v>1298</v>
      </c>
      <c r="G4860" s="123" t="s">
        <v>236</v>
      </c>
      <c r="H4860" s="25" t="s">
        <v>3819</v>
      </c>
      <c r="I4860" s="195" t="s">
        <v>3920</v>
      </c>
      <c r="J4860" s="123" t="s">
        <v>3921</v>
      </c>
      <c r="K4860" s="90" t="s">
        <v>3923</v>
      </c>
      <c r="L4860" s="90" t="s">
        <v>1232</v>
      </c>
      <c r="M4860" s="1" t="s">
        <v>1316</v>
      </c>
      <c r="N4860" s="95"/>
      <c r="O4860" s="1"/>
      <c r="P4860" s="1"/>
      <c r="Q4860" s="1">
        <v>1</v>
      </c>
      <c r="R4860" s="1"/>
      <c r="S4860" s="1"/>
      <c r="T4860" s="1"/>
      <c r="U4860" s="1"/>
      <c r="V4860" s="1" t="s">
        <v>3924</v>
      </c>
      <c r="W4860" s="1" t="s">
        <v>3924</v>
      </c>
      <c r="X4860" s="1"/>
    </row>
    <row r="4861" spans="2:24">
      <c r="B4861" s="204" t="s">
        <v>288</v>
      </c>
      <c r="C4861" s="155"/>
      <c r="D4861" s="123"/>
      <c r="E4861" s="235">
        <v>44496</v>
      </c>
      <c r="F4861" s="25" t="s">
        <v>1298</v>
      </c>
      <c r="G4861" s="123" t="s">
        <v>236</v>
      </c>
      <c r="H4861" s="25" t="s">
        <v>3819</v>
      </c>
      <c r="I4861" s="195" t="s">
        <v>3920</v>
      </c>
      <c r="J4861" s="123" t="s">
        <v>3921</v>
      </c>
      <c r="K4861" s="25" t="s">
        <v>405</v>
      </c>
      <c r="L4861" s="135" t="s">
        <v>65</v>
      </c>
      <c r="M4861" s="112" t="s">
        <v>1299</v>
      </c>
      <c r="N4861" s="25" t="s">
        <v>4</v>
      </c>
      <c r="O4861" s="25"/>
      <c r="P4861" s="136"/>
      <c r="Q4861" s="136"/>
      <c r="R4861" s="136"/>
      <c r="S4861" s="136"/>
      <c r="T4861" s="136"/>
      <c r="U4861" s="90"/>
      <c r="V4861" s="90" t="s">
        <v>406</v>
      </c>
      <c r="W4861" s="90" t="s">
        <v>406</v>
      </c>
      <c r="X4861" s="1"/>
    </row>
    <row r="4862" spans="2:24">
      <c r="B4862" s="204" t="s">
        <v>288</v>
      </c>
      <c r="C4862" s="155"/>
      <c r="D4862" s="123"/>
      <c r="E4862" s="235">
        <v>44496</v>
      </c>
      <c r="F4862" s="25" t="s">
        <v>1298</v>
      </c>
      <c r="G4862" s="123" t="s">
        <v>236</v>
      </c>
      <c r="H4862" s="25" t="s">
        <v>3819</v>
      </c>
      <c r="I4862" s="195" t="s">
        <v>3920</v>
      </c>
      <c r="J4862" s="123" t="s">
        <v>3921</v>
      </c>
      <c r="K4862" s="25" t="s">
        <v>407</v>
      </c>
      <c r="L4862" s="135" t="s">
        <v>65</v>
      </c>
      <c r="M4862" s="135" t="s">
        <v>1316</v>
      </c>
      <c r="N4862" s="94"/>
      <c r="O4862" s="136"/>
      <c r="P4862" s="136"/>
      <c r="Q4862" s="136">
        <v>2</v>
      </c>
      <c r="R4862" s="136"/>
      <c r="S4862" s="136"/>
      <c r="T4862" s="136"/>
      <c r="U4862" s="90"/>
      <c r="V4862" s="90" t="s">
        <v>408</v>
      </c>
      <c r="W4862" s="90" t="s">
        <v>408</v>
      </c>
      <c r="X4862" s="1"/>
    </row>
    <row r="4863" spans="2:24">
      <c r="B4863" s="219" t="s">
        <v>185</v>
      </c>
      <c r="C4863" s="219"/>
      <c r="D4863" s="220"/>
      <c r="E4863" s="220"/>
      <c r="F4863" s="220" t="s">
        <v>1298</v>
      </c>
      <c r="G4863" s="220" t="s">
        <v>236</v>
      </c>
      <c r="H4863" s="220" t="s">
        <v>3819</v>
      </c>
      <c r="I4863" s="221" t="s">
        <v>3925</v>
      </c>
      <c r="J4863" s="220" t="s">
        <v>3926</v>
      </c>
      <c r="K4863" s="222" t="s">
        <v>3927</v>
      </c>
      <c r="L4863" s="223" t="s">
        <v>1230</v>
      </c>
      <c r="M4863" s="223" t="s">
        <v>1299</v>
      </c>
      <c r="N4863" s="224" t="s">
        <v>4</v>
      </c>
      <c r="O4863" s="222"/>
      <c r="P4863" s="222" t="s">
        <v>1441</v>
      </c>
      <c r="Q4863" s="222"/>
      <c r="R4863" s="222"/>
      <c r="S4863" s="222"/>
      <c r="T4863" s="222"/>
      <c r="U4863" s="222"/>
      <c r="V4863" s="222" t="s">
        <v>1330</v>
      </c>
      <c r="W4863" s="222" t="s">
        <v>3928</v>
      </c>
      <c r="X4863" s="1"/>
    </row>
    <row r="4864" spans="2:24">
      <c r="B4864" s="204" t="s">
        <v>185</v>
      </c>
      <c r="C4864" s="204"/>
      <c r="D4864" s="123"/>
      <c r="E4864" s="123"/>
      <c r="F4864" s="25" t="s">
        <v>1298</v>
      </c>
      <c r="G4864" s="123" t="s">
        <v>236</v>
      </c>
      <c r="H4864" s="25" t="s">
        <v>3819</v>
      </c>
      <c r="I4864" s="195" t="s">
        <v>3925</v>
      </c>
      <c r="J4864" s="123" t="s">
        <v>3926</v>
      </c>
      <c r="K4864" s="90" t="s">
        <v>14</v>
      </c>
      <c r="L4864" s="12" t="s">
        <v>3850</v>
      </c>
      <c r="M4864" s="90" t="s">
        <v>1299</v>
      </c>
      <c r="N4864" s="12"/>
      <c r="O4864" s="12"/>
      <c r="P4864" s="12"/>
      <c r="Q4864" s="12"/>
      <c r="R4864" s="12"/>
      <c r="S4864" s="12"/>
      <c r="T4864" s="12"/>
      <c r="U4864" s="25"/>
      <c r="V4864" s="25" t="s">
        <v>13</v>
      </c>
      <c r="W4864" s="12"/>
      <c r="X4864" s="1"/>
    </row>
    <row r="4865" spans="2:24">
      <c r="B4865" s="204" t="s">
        <v>185</v>
      </c>
      <c r="C4865" s="204"/>
      <c r="D4865" s="123"/>
      <c r="E4865" s="123"/>
      <c r="F4865" s="25" t="s">
        <v>1298</v>
      </c>
      <c r="G4865" s="123" t="s">
        <v>236</v>
      </c>
      <c r="H4865" s="25" t="s">
        <v>3819</v>
      </c>
      <c r="I4865" s="195" t="s">
        <v>3925</v>
      </c>
      <c r="J4865" s="123" t="s">
        <v>3926</v>
      </c>
      <c r="K4865" s="90" t="s">
        <v>8</v>
      </c>
      <c r="L4865" s="112" t="s">
        <v>1304</v>
      </c>
      <c r="M4865" s="90" t="s">
        <v>1299</v>
      </c>
      <c r="N4865" s="162" t="s">
        <v>398</v>
      </c>
      <c r="O4865" s="162" t="s">
        <v>1305</v>
      </c>
      <c r="P4865" s="12"/>
      <c r="Q4865" s="12"/>
      <c r="R4865" s="12"/>
      <c r="S4865" s="12"/>
      <c r="T4865" s="12"/>
      <c r="U4865" s="90"/>
      <c r="V4865" s="90" t="s">
        <v>1306</v>
      </c>
      <c r="W4865" s="12"/>
      <c r="X4865" s="1"/>
    </row>
    <row r="4866" spans="2:24">
      <c r="B4866" s="204" t="s">
        <v>185</v>
      </c>
      <c r="C4866" s="204"/>
      <c r="D4866" s="123"/>
      <c r="E4866" s="123"/>
      <c r="F4866" s="25" t="s">
        <v>1298</v>
      </c>
      <c r="G4866" s="123" t="s">
        <v>236</v>
      </c>
      <c r="H4866" s="25" t="s">
        <v>3819</v>
      </c>
      <c r="I4866" s="195" t="s">
        <v>3925</v>
      </c>
      <c r="J4866" s="123" t="s">
        <v>3926</v>
      </c>
      <c r="K4866" s="90" t="s">
        <v>10</v>
      </c>
      <c r="L4866" s="90" t="s">
        <v>3851</v>
      </c>
      <c r="M4866" s="90" t="s">
        <v>1299</v>
      </c>
      <c r="N4866" s="25" t="s">
        <v>4</v>
      </c>
      <c r="O4866" s="25"/>
      <c r="P4866" s="25"/>
      <c r="Q4866" s="25"/>
      <c r="R4866" s="12"/>
      <c r="S4866" s="12"/>
      <c r="T4866" s="12"/>
      <c r="U4866" s="25"/>
      <c r="V4866" s="25" t="s">
        <v>399</v>
      </c>
      <c r="W4866" s="12"/>
      <c r="X4866" s="1"/>
    </row>
    <row r="4867" spans="2:24">
      <c r="B4867" s="204" t="s">
        <v>185</v>
      </c>
      <c r="C4867" s="204"/>
      <c r="D4867" s="123"/>
      <c r="E4867" s="123"/>
      <c r="F4867" s="25" t="s">
        <v>1298</v>
      </c>
      <c r="G4867" s="123" t="s">
        <v>236</v>
      </c>
      <c r="H4867" s="25" t="s">
        <v>3819</v>
      </c>
      <c r="I4867" s="195" t="s">
        <v>3925</v>
      </c>
      <c r="J4867" s="123" t="s">
        <v>3926</v>
      </c>
      <c r="K4867" s="90" t="s">
        <v>12</v>
      </c>
      <c r="L4867" s="90" t="s">
        <v>3851</v>
      </c>
      <c r="M4867" s="90" t="s">
        <v>1299</v>
      </c>
      <c r="N4867" s="25" t="s">
        <v>4</v>
      </c>
      <c r="O4867" s="25"/>
      <c r="P4867" s="25"/>
      <c r="Q4867" s="25"/>
      <c r="R4867" s="12"/>
      <c r="S4867" s="12"/>
      <c r="T4867" s="12"/>
      <c r="U4867" s="25"/>
      <c r="V4867" s="25" t="s">
        <v>1309</v>
      </c>
      <c r="W4867" s="12"/>
      <c r="X4867" s="1"/>
    </row>
    <row r="4868" spans="2:24">
      <c r="B4868" s="204" t="s">
        <v>185</v>
      </c>
      <c r="C4868" s="204"/>
      <c r="D4868" s="123"/>
      <c r="E4868" s="123"/>
      <c r="F4868" s="25" t="s">
        <v>1298</v>
      </c>
      <c r="G4868" s="123" t="s">
        <v>236</v>
      </c>
      <c r="H4868" s="25" t="s">
        <v>3819</v>
      </c>
      <c r="I4868" s="195" t="s">
        <v>3925</v>
      </c>
      <c r="J4868" s="123" t="s">
        <v>3926</v>
      </c>
      <c r="K4868" s="90" t="s">
        <v>18</v>
      </c>
      <c r="L4868" s="90" t="s">
        <v>3852</v>
      </c>
      <c r="M4868" s="90" t="s">
        <v>1299</v>
      </c>
      <c r="N4868" s="12"/>
      <c r="O4868" s="12"/>
      <c r="P4868" s="12"/>
      <c r="Q4868" s="12"/>
      <c r="R4868" s="12"/>
      <c r="S4868" s="12"/>
      <c r="T4868" s="12"/>
      <c r="U4868" s="90"/>
      <c r="V4868" s="90" t="s">
        <v>17</v>
      </c>
      <c r="W4868" s="12"/>
      <c r="X4868" s="1"/>
    </row>
    <row r="4869" spans="2:24">
      <c r="B4869" s="204" t="s">
        <v>185</v>
      </c>
      <c r="C4869" s="204"/>
      <c r="D4869" s="123"/>
      <c r="E4869" s="123"/>
      <c r="F4869" s="25" t="s">
        <v>1298</v>
      </c>
      <c r="G4869" s="123" t="s">
        <v>236</v>
      </c>
      <c r="H4869" s="25" t="s">
        <v>3819</v>
      </c>
      <c r="I4869" s="195" t="s">
        <v>3925</v>
      </c>
      <c r="J4869" s="123" t="s">
        <v>3926</v>
      </c>
      <c r="K4869" s="90" t="s">
        <v>21</v>
      </c>
      <c r="L4869" s="90" t="s">
        <v>3852</v>
      </c>
      <c r="M4869" s="90" t="s">
        <v>1299</v>
      </c>
      <c r="N4869" s="90" t="s">
        <v>1314</v>
      </c>
      <c r="O4869" s="141"/>
      <c r="P4869" s="12"/>
      <c r="Q4869" s="12"/>
      <c r="R4869" s="12"/>
      <c r="S4869" s="12"/>
      <c r="T4869" s="12"/>
      <c r="U4869" s="90"/>
      <c r="V4869" s="90" t="s">
        <v>20</v>
      </c>
      <c r="W4869" s="12"/>
      <c r="X4869" s="1"/>
    </row>
    <row r="4870" spans="2:24">
      <c r="B4870" s="204" t="s">
        <v>185</v>
      </c>
      <c r="C4870" s="204"/>
      <c r="D4870" s="123"/>
      <c r="E4870" s="123"/>
      <c r="F4870" s="25" t="s">
        <v>1298</v>
      </c>
      <c r="G4870" s="123" t="s">
        <v>236</v>
      </c>
      <c r="H4870" s="25" t="s">
        <v>3819</v>
      </c>
      <c r="I4870" s="195" t="s">
        <v>3925</v>
      </c>
      <c r="J4870" s="123" t="s">
        <v>3926</v>
      </c>
      <c r="K4870" s="90" t="s">
        <v>3929</v>
      </c>
      <c r="L4870" s="90" t="s">
        <v>1232</v>
      </c>
      <c r="M4870" s="1" t="s">
        <v>1316</v>
      </c>
      <c r="N4870" s="95"/>
      <c r="O4870" s="1"/>
      <c r="P4870" s="1"/>
      <c r="Q4870" s="1">
        <v>1</v>
      </c>
      <c r="R4870" s="1"/>
      <c r="S4870" s="1"/>
      <c r="T4870" s="1"/>
      <c r="U4870" s="1"/>
      <c r="V4870" s="1" t="s">
        <v>3930</v>
      </c>
      <c r="W4870" s="1" t="s">
        <v>3930</v>
      </c>
      <c r="X4870" s="1"/>
    </row>
    <row r="4871" spans="2:24">
      <c r="B4871" s="155" t="s">
        <v>3823</v>
      </c>
      <c r="C4871" s="155"/>
      <c r="D4871" s="123"/>
      <c r="E4871" s="166">
        <v>44468</v>
      </c>
      <c r="F4871" s="25" t="s">
        <v>1298</v>
      </c>
      <c r="G4871" s="123" t="s">
        <v>236</v>
      </c>
      <c r="H4871" s="25" t="s">
        <v>3819</v>
      </c>
      <c r="I4871" s="195" t="s">
        <v>3925</v>
      </c>
      <c r="J4871" s="123" t="s">
        <v>3926</v>
      </c>
      <c r="K4871" s="25" t="s">
        <v>405</v>
      </c>
      <c r="L4871" s="135" t="s">
        <v>65</v>
      </c>
      <c r="M4871" s="112" t="s">
        <v>1299</v>
      </c>
      <c r="N4871" s="25" t="s">
        <v>4</v>
      </c>
      <c r="O4871" s="25"/>
      <c r="P4871" s="136"/>
      <c r="Q4871" s="136"/>
      <c r="R4871" s="136"/>
      <c r="S4871" s="136"/>
      <c r="T4871" s="136"/>
      <c r="U4871" s="90"/>
      <c r="V4871" s="90" t="s">
        <v>406</v>
      </c>
      <c r="W4871" s="90" t="s">
        <v>406</v>
      </c>
      <c r="X4871" s="1"/>
    </row>
    <row r="4872" spans="2:24">
      <c r="B4872" s="155" t="s">
        <v>3823</v>
      </c>
      <c r="C4872" s="155"/>
      <c r="D4872" s="123"/>
      <c r="E4872" s="166">
        <v>44468</v>
      </c>
      <c r="F4872" s="25" t="s">
        <v>1298</v>
      </c>
      <c r="G4872" s="123" t="s">
        <v>236</v>
      </c>
      <c r="H4872" s="25" t="s">
        <v>3819</v>
      </c>
      <c r="I4872" s="195" t="s">
        <v>3925</v>
      </c>
      <c r="J4872" s="123" t="s">
        <v>3926</v>
      </c>
      <c r="K4872" s="25" t="s">
        <v>407</v>
      </c>
      <c r="L4872" s="135" t="s">
        <v>65</v>
      </c>
      <c r="M4872" s="135" t="s">
        <v>1316</v>
      </c>
      <c r="N4872" s="94"/>
      <c r="O4872" s="136"/>
      <c r="P4872" s="136"/>
      <c r="Q4872" s="136">
        <v>2</v>
      </c>
      <c r="R4872" s="136"/>
      <c r="S4872" s="136"/>
      <c r="T4872" s="136"/>
      <c r="U4872" s="90"/>
      <c r="V4872" s="90" t="s">
        <v>408</v>
      </c>
      <c r="W4872" s="90" t="s">
        <v>408</v>
      </c>
      <c r="X4872" s="1"/>
    </row>
    <row r="4873" spans="2:24">
      <c r="B4873" s="219" t="s">
        <v>132</v>
      </c>
      <c r="C4873" s="219"/>
      <c r="D4873" s="220"/>
      <c r="E4873" s="220"/>
      <c r="F4873" s="220" t="s">
        <v>1298</v>
      </c>
      <c r="G4873" s="220" t="s">
        <v>236</v>
      </c>
      <c r="H4873" s="220" t="s">
        <v>3819</v>
      </c>
      <c r="I4873" s="221" t="s">
        <v>3577</v>
      </c>
      <c r="J4873" s="220" t="s">
        <v>3931</v>
      </c>
      <c r="K4873" s="222" t="s">
        <v>3576</v>
      </c>
      <c r="L4873" s="223" t="s">
        <v>1230</v>
      </c>
      <c r="M4873" s="223" t="s">
        <v>1299</v>
      </c>
      <c r="N4873" s="224" t="s">
        <v>4</v>
      </c>
      <c r="O4873" s="222"/>
      <c r="P4873" s="222" t="s">
        <v>1441</v>
      </c>
      <c r="Q4873" s="222"/>
      <c r="R4873" s="222"/>
      <c r="S4873" s="222"/>
      <c r="T4873" s="222"/>
      <c r="U4873" s="222"/>
      <c r="V4873" s="222" t="s">
        <v>1330</v>
      </c>
      <c r="W4873" s="222" t="s">
        <v>3932</v>
      </c>
      <c r="X4873" s="1"/>
    </row>
    <row r="4874" spans="2:24" s="142" customFormat="1">
      <c r="B4874" s="163" t="s">
        <v>132</v>
      </c>
      <c r="C4874" s="163"/>
      <c r="D4874" s="112"/>
      <c r="E4874" s="164"/>
      <c r="F4874" s="25" t="s">
        <v>1298</v>
      </c>
      <c r="G4874" s="123" t="s">
        <v>236</v>
      </c>
      <c r="H4874" s="25" t="s">
        <v>3819</v>
      </c>
      <c r="I4874" s="195" t="s">
        <v>3577</v>
      </c>
      <c r="J4874" s="123" t="s">
        <v>3931</v>
      </c>
      <c r="K4874" s="90" t="s">
        <v>14</v>
      </c>
      <c r="L4874" s="90" t="s">
        <v>3850</v>
      </c>
      <c r="M4874" s="90" t="s">
        <v>1299</v>
      </c>
      <c r="N4874" s="90"/>
      <c r="O4874" s="90"/>
      <c r="P4874" s="90"/>
      <c r="Q4874" s="90"/>
      <c r="R4874" s="90"/>
      <c r="S4874" s="90"/>
      <c r="T4874" s="90"/>
      <c r="U4874" s="25"/>
      <c r="V4874" s="25" t="s">
        <v>13</v>
      </c>
      <c r="W4874" s="90"/>
      <c r="X4874" s="90"/>
    </row>
    <row r="4875" spans="2:24" s="142" customFormat="1">
      <c r="B4875" s="163" t="s">
        <v>132</v>
      </c>
      <c r="C4875" s="163"/>
      <c r="D4875" s="112"/>
      <c r="E4875" s="164"/>
      <c r="F4875" s="25" t="s">
        <v>1298</v>
      </c>
      <c r="G4875" s="123" t="s">
        <v>236</v>
      </c>
      <c r="H4875" s="25" t="s">
        <v>3819</v>
      </c>
      <c r="I4875" s="195" t="s">
        <v>3577</v>
      </c>
      <c r="J4875" s="123" t="s">
        <v>3931</v>
      </c>
      <c r="K4875" s="90" t="s">
        <v>8</v>
      </c>
      <c r="L4875" s="112" t="s">
        <v>1304</v>
      </c>
      <c r="M4875" s="90" t="s">
        <v>1299</v>
      </c>
      <c r="N4875" s="162" t="s">
        <v>398</v>
      </c>
      <c r="O4875" s="162" t="s">
        <v>1305</v>
      </c>
      <c r="P4875" s="90"/>
      <c r="Q4875" s="90"/>
      <c r="R4875" s="90"/>
      <c r="S4875" s="90"/>
      <c r="T4875" s="90"/>
      <c r="U4875" s="90"/>
      <c r="V4875" s="90" t="s">
        <v>1306</v>
      </c>
      <c r="W4875" s="90"/>
      <c r="X4875" s="90"/>
    </row>
    <row r="4876" spans="2:24" s="142" customFormat="1">
      <c r="B4876" s="163" t="s">
        <v>132</v>
      </c>
      <c r="C4876" s="163"/>
      <c r="D4876" s="112"/>
      <c r="E4876" s="164"/>
      <c r="F4876" s="25" t="s">
        <v>1298</v>
      </c>
      <c r="G4876" s="123" t="s">
        <v>236</v>
      </c>
      <c r="H4876" s="25" t="s">
        <v>3819</v>
      </c>
      <c r="I4876" s="195" t="s">
        <v>3577</v>
      </c>
      <c r="J4876" s="123" t="s">
        <v>3931</v>
      </c>
      <c r="K4876" s="90" t="s">
        <v>10</v>
      </c>
      <c r="L4876" s="90" t="s">
        <v>3851</v>
      </c>
      <c r="M4876" s="90" t="s">
        <v>1299</v>
      </c>
      <c r="N4876" s="25" t="s">
        <v>4</v>
      </c>
      <c r="O4876" s="25"/>
      <c r="P4876" s="25"/>
      <c r="Q4876" s="25"/>
      <c r="R4876" s="90"/>
      <c r="S4876" s="90"/>
      <c r="T4876" s="90"/>
      <c r="U4876" s="25"/>
      <c r="V4876" s="25" t="s">
        <v>399</v>
      </c>
      <c r="W4876" s="90"/>
      <c r="X4876" s="90"/>
    </row>
    <row r="4877" spans="2:24" s="142" customFormat="1">
      <c r="B4877" s="163" t="s">
        <v>132</v>
      </c>
      <c r="C4877" s="163"/>
      <c r="D4877" s="112"/>
      <c r="E4877" s="164"/>
      <c r="F4877" s="25" t="s">
        <v>1298</v>
      </c>
      <c r="G4877" s="123" t="s">
        <v>236</v>
      </c>
      <c r="H4877" s="25" t="s">
        <v>3819</v>
      </c>
      <c r="I4877" s="195" t="s">
        <v>3577</v>
      </c>
      <c r="J4877" s="123" t="s">
        <v>3931</v>
      </c>
      <c r="K4877" s="90" t="s">
        <v>12</v>
      </c>
      <c r="L4877" s="90" t="s">
        <v>3851</v>
      </c>
      <c r="M4877" s="90" t="s">
        <v>1299</v>
      </c>
      <c r="N4877" s="25" t="s">
        <v>4</v>
      </c>
      <c r="O4877" s="25"/>
      <c r="P4877" s="25"/>
      <c r="Q4877" s="25"/>
      <c r="R4877" s="90"/>
      <c r="S4877" s="90"/>
      <c r="T4877" s="90"/>
      <c r="U4877" s="25"/>
      <c r="V4877" s="25" t="s">
        <v>1309</v>
      </c>
      <c r="W4877" s="90"/>
      <c r="X4877" s="90"/>
    </row>
    <row r="4878" spans="2:24" s="142" customFormat="1">
      <c r="B4878" s="163" t="s">
        <v>132</v>
      </c>
      <c r="C4878" s="163"/>
      <c r="D4878" s="112"/>
      <c r="E4878" s="164"/>
      <c r="F4878" s="25" t="s">
        <v>1298</v>
      </c>
      <c r="G4878" s="123" t="s">
        <v>236</v>
      </c>
      <c r="H4878" s="25" t="s">
        <v>3819</v>
      </c>
      <c r="I4878" s="195" t="s">
        <v>3577</v>
      </c>
      <c r="J4878" s="123" t="s">
        <v>3931</v>
      </c>
      <c r="K4878" s="90" t="s">
        <v>18</v>
      </c>
      <c r="L4878" s="90" t="s">
        <v>3852</v>
      </c>
      <c r="M4878" s="90" t="s">
        <v>1299</v>
      </c>
      <c r="N4878" s="90"/>
      <c r="O4878" s="90"/>
      <c r="P4878" s="90"/>
      <c r="Q4878" s="90"/>
      <c r="R4878" s="90"/>
      <c r="S4878" s="90"/>
      <c r="T4878" s="90"/>
      <c r="U4878" s="90"/>
      <c r="V4878" s="90" t="s">
        <v>17</v>
      </c>
      <c r="W4878" s="90"/>
      <c r="X4878" s="90"/>
    </row>
    <row r="4879" spans="2:24" s="142" customFormat="1" ht="15.75" customHeight="1">
      <c r="B4879" s="163" t="s">
        <v>132</v>
      </c>
      <c r="C4879" s="163"/>
      <c r="D4879" s="112"/>
      <c r="E4879" s="164"/>
      <c r="F4879" s="25" t="s">
        <v>1298</v>
      </c>
      <c r="G4879" s="123" t="s">
        <v>236</v>
      </c>
      <c r="H4879" s="25" t="s">
        <v>3819</v>
      </c>
      <c r="I4879" s="195" t="s">
        <v>3577</v>
      </c>
      <c r="J4879" s="123" t="s">
        <v>3931</v>
      </c>
      <c r="K4879" s="90" t="s">
        <v>21</v>
      </c>
      <c r="L4879" s="90" t="s">
        <v>3852</v>
      </c>
      <c r="M4879" s="90" t="s">
        <v>1299</v>
      </c>
      <c r="N4879" s="90" t="s">
        <v>1314</v>
      </c>
      <c r="O4879" s="141"/>
      <c r="P4879" s="90"/>
      <c r="Q4879" s="90"/>
      <c r="R4879" s="90"/>
      <c r="S4879" s="90"/>
      <c r="T4879" s="90"/>
      <c r="U4879" s="90"/>
      <c r="V4879" s="90" t="s">
        <v>20</v>
      </c>
      <c r="W4879" s="90"/>
      <c r="X4879" s="90"/>
    </row>
    <row r="4880" spans="2:24" s="142" customFormat="1">
      <c r="B4880" s="163" t="s">
        <v>132</v>
      </c>
      <c r="C4880" s="163"/>
      <c r="D4880" s="112"/>
      <c r="E4880" s="164"/>
      <c r="F4880" s="25" t="s">
        <v>1298</v>
      </c>
      <c r="G4880" s="123" t="s">
        <v>236</v>
      </c>
      <c r="H4880" s="25" t="s">
        <v>3819</v>
      </c>
      <c r="I4880" s="195" t="s">
        <v>3577</v>
      </c>
      <c r="J4880" s="123" t="s">
        <v>3931</v>
      </c>
      <c r="K4880" s="90" t="s">
        <v>3933</v>
      </c>
      <c r="L4880" s="90" t="s">
        <v>1232</v>
      </c>
      <c r="M4880" s="1" t="s">
        <v>1316</v>
      </c>
      <c r="N4880" s="94"/>
      <c r="O4880" s="136"/>
      <c r="P4880" s="136"/>
      <c r="Q4880" s="136">
        <v>1</v>
      </c>
      <c r="R4880" s="136"/>
      <c r="S4880" s="136"/>
      <c r="T4880" s="136"/>
      <c r="U4880" s="136"/>
      <c r="V4880" s="136" t="s">
        <v>3934</v>
      </c>
      <c r="W4880" s="136" t="s">
        <v>3934</v>
      </c>
      <c r="X4880" s="136"/>
    </row>
    <row r="4881" spans="2:24">
      <c r="B4881" s="155" t="s">
        <v>3823</v>
      </c>
      <c r="C4881" s="155"/>
      <c r="D4881" s="112"/>
      <c r="E4881" s="166">
        <v>44468</v>
      </c>
      <c r="F4881" s="25" t="s">
        <v>1298</v>
      </c>
      <c r="G4881" s="123" t="s">
        <v>236</v>
      </c>
      <c r="H4881" s="25" t="s">
        <v>3819</v>
      </c>
      <c r="I4881" s="195" t="s">
        <v>3577</v>
      </c>
      <c r="J4881" s="123" t="s">
        <v>3931</v>
      </c>
      <c r="K4881" s="25" t="s">
        <v>405</v>
      </c>
      <c r="L4881" s="135" t="s">
        <v>65</v>
      </c>
      <c r="M4881" s="112" t="s">
        <v>1299</v>
      </c>
      <c r="N4881" s="25" t="s">
        <v>4</v>
      </c>
      <c r="O4881" s="25"/>
      <c r="P4881" s="136"/>
      <c r="Q4881" s="136"/>
      <c r="R4881" s="136"/>
      <c r="S4881" s="136"/>
      <c r="T4881" s="136"/>
      <c r="U4881" s="90"/>
      <c r="V4881" s="90" t="s">
        <v>406</v>
      </c>
      <c r="W4881" s="90" t="s">
        <v>406</v>
      </c>
      <c r="X4881" s="1"/>
    </row>
    <row r="4882" spans="2:24">
      <c r="B4882" s="155" t="s">
        <v>3823</v>
      </c>
      <c r="C4882" s="155"/>
      <c r="D4882" s="112"/>
      <c r="E4882" s="166">
        <v>44468</v>
      </c>
      <c r="F4882" s="25" t="s">
        <v>1298</v>
      </c>
      <c r="G4882" s="123" t="s">
        <v>236</v>
      </c>
      <c r="H4882" s="25" t="s">
        <v>3819</v>
      </c>
      <c r="I4882" s="195" t="s">
        <v>3577</v>
      </c>
      <c r="J4882" s="123" t="s">
        <v>3931</v>
      </c>
      <c r="K4882" s="25" t="s">
        <v>407</v>
      </c>
      <c r="L4882" s="135" t="s">
        <v>65</v>
      </c>
      <c r="M4882" s="135" t="s">
        <v>1316</v>
      </c>
      <c r="N4882" s="94"/>
      <c r="O4882" s="136"/>
      <c r="P4882" s="136"/>
      <c r="Q4882" s="136">
        <v>2</v>
      </c>
      <c r="R4882" s="136"/>
      <c r="S4882" s="136"/>
      <c r="T4882" s="136"/>
      <c r="U4882" s="90"/>
      <c r="V4882" s="90" t="s">
        <v>408</v>
      </c>
      <c r="W4882" s="90" t="s">
        <v>408</v>
      </c>
      <c r="X4882" s="1"/>
    </row>
    <row r="4883" spans="2:24">
      <c r="B4883" s="225" t="s">
        <v>132</v>
      </c>
      <c r="C4883" s="225" t="s">
        <v>156</v>
      </c>
      <c r="D4883" s="202" t="s">
        <v>1561</v>
      </c>
      <c r="E4883" s="203">
        <v>44481</v>
      </c>
      <c r="F4883" s="220" t="s">
        <v>1298</v>
      </c>
      <c r="G4883" s="220" t="s">
        <v>236</v>
      </c>
      <c r="H4883" s="220" t="s">
        <v>3819</v>
      </c>
      <c r="I4883" s="221" t="s">
        <v>594</v>
      </c>
      <c r="J4883" s="220" t="s">
        <v>3935</v>
      </c>
      <c r="K4883" s="222" t="s">
        <v>516</v>
      </c>
      <c r="L4883" s="223" t="s">
        <v>1230</v>
      </c>
      <c r="M4883" s="223" t="s">
        <v>1299</v>
      </c>
      <c r="N4883" s="224" t="s">
        <v>4</v>
      </c>
      <c r="O4883" s="222"/>
      <c r="P4883" s="222" t="s">
        <v>1441</v>
      </c>
      <c r="Q4883" s="222"/>
      <c r="R4883" s="222"/>
      <c r="S4883" s="222"/>
      <c r="T4883" s="222"/>
      <c r="U4883" s="222"/>
      <c r="V4883" s="222" t="s">
        <v>1330</v>
      </c>
      <c r="W4883" s="222" t="s">
        <v>3936</v>
      </c>
      <c r="X4883" s="1"/>
    </row>
    <row r="4884" spans="2:24">
      <c r="B4884" s="227" t="s">
        <v>132</v>
      </c>
      <c r="C4884" s="227" t="s">
        <v>156</v>
      </c>
      <c r="D4884" s="228" t="s">
        <v>1561</v>
      </c>
      <c r="E4884" s="229">
        <v>44481</v>
      </c>
      <c r="F4884" s="25" t="s">
        <v>1298</v>
      </c>
      <c r="G4884" s="123" t="s">
        <v>236</v>
      </c>
      <c r="H4884" s="25" t="s">
        <v>3819</v>
      </c>
      <c r="I4884" s="195" t="s">
        <v>594</v>
      </c>
      <c r="J4884" s="123" t="s">
        <v>3935</v>
      </c>
      <c r="K4884" s="90" t="s">
        <v>14</v>
      </c>
      <c r="L4884" s="12" t="s">
        <v>3850</v>
      </c>
      <c r="M4884" s="90" t="s">
        <v>1299</v>
      </c>
      <c r="N4884" s="12"/>
      <c r="O4884" s="12"/>
      <c r="P4884" s="12"/>
      <c r="Q4884" s="12"/>
      <c r="R4884" s="12"/>
      <c r="S4884" s="12"/>
      <c r="T4884" s="12"/>
      <c r="U4884" s="25"/>
      <c r="V4884" s="25" t="s">
        <v>13</v>
      </c>
      <c r="W4884" s="12"/>
      <c r="X4884" s="1"/>
    </row>
    <row r="4885" spans="2:24">
      <c r="B4885" s="227" t="s">
        <v>132</v>
      </c>
      <c r="C4885" s="227" t="s">
        <v>156</v>
      </c>
      <c r="D4885" s="228" t="s">
        <v>1561</v>
      </c>
      <c r="E4885" s="229">
        <v>44481</v>
      </c>
      <c r="F4885" s="25" t="s">
        <v>1298</v>
      </c>
      <c r="G4885" s="123" t="s">
        <v>236</v>
      </c>
      <c r="H4885" s="25" t="s">
        <v>3819</v>
      </c>
      <c r="I4885" s="195" t="s">
        <v>594</v>
      </c>
      <c r="J4885" s="123" t="s">
        <v>3935</v>
      </c>
      <c r="K4885" s="90" t="s">
        <v>8</v>
      </c>
      <c r="L4885" s="112" t="s">
        <v>1304</v>
      </c>
      <c r="M4885" s="90" t="s">
        <v>1299</v>
      </c>
      <c r="N4885" s="162" t="s">
        <v>398</v>
      </c>
      <c r="O4885" s="162" t="s">
        <v>1305</v>
      </c>
      <c r="P4885" s="12"/>
      <c r="Q4885" s="12"/>
      <c r="R4885" s="12"/>
      <c r="S4885" s="12"/>
      <c r="T4885" s="12"/>
      <c r="U4885" s="90"/>
      <c r="V4885" s="90" t="s">
        <v>1306</v>
      </c>
      <c r="W4885" s="12"/>
      <c r="X4885" s="1"/>
    </row>
    <row r="4886" spans="2:24">
      <c r="B4886" s="227" t="s">
        <v>132</v>
      </c>
      <c r="C4886" s="227" t="s">
        <v>156</v>
      </c>
      <c r="D4886" s="228" t="s">
        <v>1561</v>
      </c>
      <c r="E4886" s="229">
        <v>44481</v>
      </c>
      <c r="F4886" s="25" t="s">
        <v>1298</v>
      </c>
      <c r="G4886" s="123" t="s">
        <v>236</v>
      </c>
      <c r="H4886" s="25" t="s">
        <v>3819</v>
      </c>
      <c r="I4886" s="195" t="s">
        <v>594</v>
      </c>
      <c r="J4886" s="123" t="s">
        <v>3935</v>
      </c>
      <c r="K4886" s="90" t="s">
        <v>10</v>
      </c>
      <c r="L4886" s="90" t="s">
        <v>3851</v>
      </c>
      <c r="M4886" s="90" t="s">
        <v>1299</v>
      </c>
      <c r="N4886" s="25" t="s">
        <v>4</v>
      </c>
      <c r="O4886" s="25"/>
      <c r="P4886" s="25"/>
      <c r="Q4886" s="25"/>
      <c r="R4886" s="12"/>
      <c r="S4886" s="12"/>
      <c r="T4886" s="12"/>
      <c r="U4886" s="25"/>
      <c r="V4886" s="25" t="s">
        <v>399</v>
      </c>
      <c r="W4886" s="12"/>
      <c r="X4886" s="1"/>
    </row>
    <row r="4887" spans="2:24">
      <c r="B4887" s="227" t="s">
        <v>132</v>
      </c>
      <c r="C4887" s="227" t="s">
        <v>156</v>
      </c>
      <c r="D4887" s="228" t="s">
        <v>1561</v>
      </c>
      <c r="E4887" s="229">
        <v>44481</v>
      </c>
      <c r="F4887" s="25" t="s">
        <v>1298</v>
      </c>
      <c r="G4887" s="123" t="s">
        <v>236</v>
      </c>
      <c r="H4887" s="25" t="s">
        <v>3819</v>
      </c>
      <c r="I4887" s="195" t="s">
        <v>594</v>
      </c>
      <c r="J4887" s="123" t="s">
        <v>3935</v>
      </c>
      <c r="K4887" s="90" t="s">
        <v>12</v>
      </c>
      <c r="L4887" s="90" t="s">
        <v>3851</v>
      </c>
      <c r="M4887" s="90" t="s">
        <v>1299</v>
      </c>
      <c r="N4887" s="25" t="s">
        <v>4</v>
      </c>
      <c r="O4887" s="25"/>
      <c r="P4887" s="25"/>
      <c r="Q4887" s="25"/>
      <c r="R4887" s="12"/>
      <c r="S4887" s="12"/>
      <c r="T4887" s="12"/>
      <c r="U4887" s="25"/>
      <c r="V4887" s="25" t="s">
        <v>1309</v>
      </c>
      <c r="W4887" s="12"/>
      <c r="X4887" s="1"/>
    </row>
    <row r="4888" spans="2:24">
      <c r="B4888" s="227" t="s">
        <v>132</v>
      </c>
      <c r="C4888" s="227" t="s">
        <v>156</v>
      </c>
      <c r="D4888" s="228" t="s">
        <v>1561</v>
      </c>
      <c r="E4888" s="229">
        <v>44481</v>
      </c>
      <c r="F4888" s="25" t="s">
        <v>1298</v>
      </c>
      <c r="G4888" s="123" t="s">
        <v>236</v>
      </c>
      <c r="H4888" s="25" t="s">
        <v>3819</v>
      </c>
      <c r="I4888" s="195" t="s">
        <v>594</v>
      </c>
      <c r="J4888" s="123" t="s">
        <v>3935</v>
      </c>
      <c r="K4888" s="90" t="s">
        <v>18</v>
      </c>
      <c r="L4888" s="90" t="s">
        <v>3852</v>
      </c>
      <c r="M4888" s="90" t="s">
        <v>1299</v>
      </c>
      <c r="N4888" s="12"/>
      <c r="O4888" s="12"/>
      <c r="P4888" s="12"/>
      <c r="Q4888" s="12"/>
      <c r="R4888" s="12"/>
      <c r="S4888" s="12"/>
      <c r="T4888" s="12"/>
      <c r="U4888" s="90"/>
      <c r="V4888" s="90" t="s">
        <v>17</v>
      </c>
      <c r="W4888" s="12"/>
      <c r="X4888" s="1"/>
    </row>
    <row r="4889" spans="2:24">
      <c r="B4889" s="227" t="s">
        <v>132</v>
      </c>
      <c r="C4889" s="227" t="s">
        <v>156</v>
      </c>
      <c r="D4889" s="228" t="s">
        <v>1561</v>
      </c>
      <c r="E4889" s="229">
        <v>44481</v>
      </c>
      <c r="F4889" s="25" t="s">
        <v>1298</v>
      </c>
      <c r="G4889" s="123" t="s">
        <v>236</v>
      </c>
      <c r="H4889" s="25" t="s">
        <v>3819</v>
      </c>
      <c r="I4889" s="195" t="s">
        <v>594</v>
      </c>
      <c r="J4889" s="123" t="s">
        <v>3935</v>
      </c>
      <c r="K4889" s="90" t="s">
        <v>21</v>
      </c>
      <c r="L4889" s="90" t="s">
        <v>3852</v>
      </c>
      <c r="M4889" s="90" t="s">
        <v>1299</v>
      </c>
      <c r="N4889" s="90" t="s">
        <v>1314</v>
      </c>
      <c r="O4889" s="141"/>
      <c r="P4889" s="12"/>
      <c r="Q4889" s="12"/>
      <c r="R4889" s="12"/>
      <c r="S4889" s="12"/>
      <c r="T4889" s="12"/>
      <c r="U4889" s="90"/>
      <c r="V4889" s="90" t="s">
        <v>20</v>
      </c>
      <c r="W4889" s="12"/>
      <c r="X4889" s="1"/>
    </row>
    <row r="4890" spans="2:24">
      <c r="B4890" s="227" t="s">
        <v>132</v>
      </c>
      <c r="C4890" s="227" t="s">
        <v>156</v>
      </c>
      <c r="D4890" s="228" t="s">
        <v>1561</v>
      </c>
      <c r="E4890" s="229">
        <v>44481</v>
      </c>
      <c r="F4890" s="25" t="s">
        <v>1298</v>
      </c>
      <c r="G4890" s="123" t="s">
        <v>236</v>
      </c>
      <c r="H4890" s="25" t="s">
        <v>3819</v>
      </c>
      <c r="I4890" s="195" t="s">
        <v>594</v>
      </c>
      <c r="J4890" s="123" t="s">
        <v>3935</v>
      </c>
      <c r="K4890" s="90" t="s">
        <v>3937</v>
      </c>
      <c r="L4890" s="90" t="s">
        <v>3938</v>
      </c>
      <c r="M4890" s="1" t="s">
        <v>1316</v>
      </c>
      <c r="N4890" s="95"/>
      <c r="O4890" s="1"/>
      <c r="P4890" s="1"/>
      <c r="Q4890" s="1">
        <v>1</v>
      </c>
      <c r="R4890" s="1"/>
      <c r="S4890" s="1"/>
      <c r="T4890" s="1"/>
      <c r="U4890" s="1"/>
      <c r="V4890" s="1" t="s">
        <v>3939</v>
      </c>
      <c r="W4890" s="1" t="s">
        <v>3939</v>
      </c>
      <c r="X4890" s="1"/>
    </row>
    <row r="4891" spans="2:24">
      <c r="B4891" s="227" t="s">
        <v>132</v>
      </c>
      <c r="C4891" s="227" t="s">
        <v>156</v>
      </c>
      <c r="D4891" s="228" t="s">
        <v>1561</v>
      </c>
      <c r="E4891" s="229">
        <v>44481</v>
      </c>
      <c r="F4891" s="25" t="s">
        <v>1298</v>
      </c>
      <c r="G4891" s="123" t="s">
        <v>236</v>
      </c>
      <c r="H4891" s="25" t="s">
        <v>3819</v>
      </c>
      <c r="I4891" s="195" t="s">
        <v>594</v>
      </c>
      <c r="J4891" s="123" t="s">
        <v>3935</v>
      </c>
      <c r="K4891" s="90" t="s">
        <v>3940</v>
      </c>
      <c r="L4891" s="90" t="s">
        <v>3938</v>
      </c>
      <c r="M4891" s="1" t="s">
        <v>1316</v>
      </c>
      <c r="N4891" s="95"/>
      <c r="O4891" s="1"/>
      <c r="P4891" s="1"/>
      <c r="Q4891" s="1">
        <v>2</v>
      </c>
      <c r="R4891" s="1"/>
      <c r="S4891" s="1"/>
      <c r="T4891" s="1"/>
      <c r="U4891" s="1"/>
      <c r="V4891" s="1" t="s">
        <v>3941</v>
      </c>
      <c r="W4891" s="1" t="s">
        <v>3941</v>
      </c>
      <c r="X4891" s="1"/>
    </row>
    <row r="4892" spans="2:24">
      <c r="B4892" s="227" t="s">
        <v>132</v>
      </c>
      <c r="C4892" s="227" t="s">
        <v>156</v>
      </c>
      <c r="D4892" s="228" t="s">
        <v>1561</v>
      </c>
      <c r="E4892" s="229">
        <v>44481</v>
      </c>
      <c r="F4892" s="25" t="s">
        <v>1298</v>
      </c>
      <c r="G4892" s="123" t="s">
        <v>236</v>
      </c>
      <c r="H4892" s="25" t="s">
        <v>3819</v>
      </c>
      <c r="I4892" s="195" t="s">
        <v>594</v>
      </c>
      <c r="J4892" s="123" t="s">
        <v>3935</v>
      </c>
      <c r="K4892" s="90" t="s">
        <v>3942</v>
      </c>
      <c r="L4892" s="90" t="s">
        <v>3943</v>
      </c>
      <c r="M4892" s="1" t="s">
        <v>1316</v>
      </c>
      <c r="N4892" s="95"/>
      <c r="O4892" s="1"/>
      <c r="P4892" s="1"/>
      <c r="Q4892" s="1">
        <v>3</v>
      </c>
      <c r="R4892" s="1"/>
      <c r="S4892" s="1"/>
      <c r="T4892" s="1"/>
      <c r="U4892" s="1"/>
      <c r="V4892" s="1" t="s">
        <v>3944</v>
      </c>
      <c r="W4892" s="1" t="s">
        <v>3944</v>
      </c>
      <c r="X4892" s="1"/>
    </row>
    <row r="4893" spans="2:24">
      <c r="B4893" s="213" t="s">
        <v>3823</v>
      </c>
      <c r="C4893" s="227" t="s">
        <v>156</v>
      </c>
      <c r="D4893" s="228" t="s">
        <v>1561</v>
      </c>
      <c r="E4893" s="175">
        <v>44481</v>
      </c>
      <c r="F4893" s="25" t="s">
        <v>1298</v>
      </c>
      <c r="G4893" s="123" t="s">
        <v>236</v>
      </c>
      <c r="H4893" s="25" t="s">
        <v>3819</v>
      </c>
      <c r="I4893" s="195" t="s">
        <v>594</v>
      </c>
      <c r="J4893" s="123" t="s">
        <v>3935</v>
      </c>
      <c r="K4893" s="25" t="s">
        <v>405</v>
      </c>
      <c r="L4893" s="135" t="s">
        <v>65</v>
      </c>
      <c r="M4893" s="112" t="s">
        <v>1299</v>
      </c>
      <c r="N4893" s="25" t="s">
        <v>4</v>
      </c>
      <c r="O4893" s="25"/>
      <c r="P4893" s="136"/>
      <c r="Q4893" s="136"/>
      <c r="R4893" s="136"/>
      <c r="S4893" s="136"/>
      <c r="T4893" s="136"/>
      <c r="U4893" s="90"/>
      <c r="V4893" s="90" t="s">
        <v>406</v>
      </c>
      <c r="W4893" s="90" t="s">
        <v>406</v>
      </c>
      <c r="X4893" s="1"/>
    </row>
    <row r="4894" spans="2:24">
      <c r="B4894" s="213" t="s">
        <v>3823</v>
      </c>
      <c r="C4894" s="227" t="s">
        <v>156</v>
      </c>
      <c r="D4894" s="228" t="s">
        <v>1561</v>
      </c>
      <c r="E4894" s="175">
        <v>44481</v>
      </c>
      <c r="F4894" s="25" t="s">
        <v>1298</v>
      </c>
      <c r="G4894" s="123" t="s">
        <v>236</v>
      </c>
      <c r="H4894" s="25" t="s">
        <v>3819</v>
      </c>
      <c r="I4894" s="195" t="s">
        <v>594</v>
      </c>
      <c r="J4894" s="123" t="s">
        <v>3935</v>
      </c>
      <c r="K4894" s="25" t="s">
        <v>407</v>
      </c>
      <c r="L4894" s="135" t="s">
        <v>65</v>
      </c>
      <c r="M4894" s="135" t="s">
        <v>1316</v>
      </c>
      <c r="N4894" s="94"/>
      <c r="O4894" s="136"/>
      <c r="P4894" s="136"/>
      <c r="Q4894" s="136">
        <v>4</v>
      </c>
      <c r="R4894" s="136"/>
      <c r="S4894" s="136"/>
      <c r="T4894" s="136"/>
      <c r="U4894" s="90"/>
      <c r="V4894" s="90" t="s">
        <v>408</v>
      </c>
      <c r="W4894" s="90" t="s">
        <v>408</v>
      </c>
      <c r="X4894" s="1"/>
    </row>
    <row r="4895" spans="2:24">
      <c r="B4895" s="219" t="s">
        <v>1464</v>
      </c>
      <c r="C4895" s="219"/>
      <c r="D4895" s="220"/>
      <c r="E4895" s="220"/>
      <c r="F4895" s="220" t="s">
        <v>1298</v>
      </c>
      <c r="G4895" s="220" t="s">
        <v>236</v>
      </c>
      <c r="H4895" s="220" t="s">
        <v>3819</v>
      </c>
      <c r="I4895" s="221" t="s">
        <v>3945</v>
      </c>
      <c r="J4895" s="220" t="s">
        <v>3946</v>
      </c>
      <c r="K4895" s="222" t="s">
        <v>2681</v>
      </c>
      <c r="L4895" s="223" t="s">
        <v>1230</v>
      </c>
      <c r="M4895" s="223" t="s">
        <v>1299</v>
      </c>
      <c r="N4895" s="224" t="s">
        <v>4</v>
      </c>
      <c r="O4895" s="222"/>
      <c r="P4895" s="222" t="s">
        <v>1441</v>
      </c>
      <c r="Q4895" s="222"/>
      <c r="R4895" s="222"/>
      <c r="S4895" s="222"/>
      <c r="T4895" s="222"/>
      <c r="U4895" s="222"/>
      <c r="V4895" s="222" t="s">
        <v>1330</v>
      </c>
      <c r="W4895" s="222" t="s">
        <v>3947</v>
      </c>
      <c r="X4895" s="1"/>
    </row>
    <row r="4896" spans="2:24" s="142" customFormat="1">
      <c r="B4896" s="163" t="s">
        <v>1464</v>
      </c>
      <c r="C4896" s="163"/>
      <c r="D4896" s="112"/>
      <c r="E4896" s="164"/>
      <c r="F4896" s="25" t="s">
        <v>1298</v>
      </c>
      <c r="G4896" s="123" t="s">
        <v>236</v>
      </c>
      <c r="H4896" s="25" t="s">
        <v>3819</v>
      </c>
      <c r="I4896" s="195" t="s">
        <v>3945</v>
      </c>
      <c r="J4896" s="123" t="s">
        <v>3946</v>
      </c>
      <c r="K4896" s="90" t="s">
        <v>14</v>
      </c>
      <c r="L4896" s="90" t="s">
        <v>3850</v>
      </c>
      <c r="M4896" s="90" t="s">
        <v>1299</v>
      </c>
      <c r="N4896" s="90"/>
      <c r="O4896" s="90"/>
      <c r="P4896" s="90"/>
      <c r="Q4896" s="90"/>
      <c r="R4896" s="90"/>
      <c r="S4896" s="90"/>
      <c r="T4896" s="90"/>
      <c r="U4896" s="25"/>
      <c r="V4896" s="25" t="s">
        <v>13</v>
      </c>
      <c r="W4896" s="90"/>
      <c r="X4896" s="90"/>
    </row>
    <row r="4897" spans="2:24" s="142" customFormat="1">
      <c r="B4897" s="163" t="s">
        <v>1464</v>
      </c>
      <c r="C4897" s="163"/>
      <c r="D4897" s="112"/>
      <c r="E4897" s="164"/>
      <c r="F4897" s="25" t="s">
        <v>1298</v>
      </c>
      <c r="G4897" s="123" t="s">
        <v>236</v>
      </c>
      <c r="H4897" s="25" t="s">
        <v>3819</v>
      </c>
      <c r="I4897" s="195" t="s">
        <v>3945</v>
      </c>
      <c r="J4897" s="123" t="s">
        <v>3946</v>
      </c>
      <c r="K4897" s="90" t="s">
        <v>8</v>
      </c>
      <c r="L4897" s="112" t="s">
        <v>1304</v>
      </c>
      <c r="M4897" s="90" t="s">
        <v>1299</v>
      </c>
      <c r="N4897" s="162" t="s">
        <v>398</v>
      </c>
      <c r="O4897" s="162" t="s">
        <v>1305</v>
      </c>
      <c r="P4897" s="90"/>
      <c r="Q4897" s="90"/>
      <c r="R4897" s="90"/>
      <c r="S4897" s="90"/>
      <c r="T4897" s="90"/>
      <c r="U4897" s="90"/>
      <c r="V4897" s="90" t="s">
        <v>1306</v>
      </c>
      <c r="W4897" s="90"/>
      <c r="X4897" s="90"/>
    </row>
    <row r="4898" spans="2:24" s="142" customFormat="1">
      <c r="B4898" s="163" t="s">
        <v>1464</v>
      </c>
      <c r="C4898" s="163"/>
      <c r="D4898" s="112"/>
      <c r="E4898" s="164"/>
      <c r="F4898" s="25" t="s">
        <v>1298</v>
      </c>
      <c r="G4898" s="123" t="s">
        <v>236</v>
      </c>
      <c r="H4898" s="25" t="s">
        <v>3819</v>
      </c>
      <c r="I4898" s="195" t="s">
        <v>3945</v>
      </c>
      <c r="J4898" s="123" t="s">
        <v>3946</v>
      </c>
      <c r="K4898" s="90" t="s">
        <v>10</v>
      </c>
      <c r="L4898" s="90" t="s">
        <v>3851</v>
      </c>
      <c r="M4898" s="90" t="s">
        <v>1299</v>
      </c>
      <c r="N4898" s="25" t="s">
        <v>4</v>
      </c>
      <c r="O4898" s="25"/>
      <c r="P4898" s="25"/>
      <c r="Q4898" s="25"/>
      <c r="R4898" s="90"/>
      <c r="S4898" s="90"/>
      <c r="T4898" s="90"/>
      <c r="U4898" s="25"/>
      <c r="V4898" s="25" t="s">
        <v>399</v>
      </c>
      <c r="W4898" s="90"/>
      <c r="X4898" s="90"/>
    </row>
    <row r="4899" spans="2:24" s="142" customFormat="1">
      <c r="B4899" s="163" t="s">
        <v>1464</v>
      </c>
      <c r="C4899" s="163"/>
      <c r="D4899" s="112"/>
      <c r="E4899" s="164"/>
      <c r="F4899" s="25" t="s">
        <v>1298</v>
      </c>
      <c r="G4899" s="123" t="s">
        <v>236</v>
      </c>
      <c r="H4899" s="25" t="s">
        <v>3819</v>
      </c>
      <c r="I4899" s="195" t="s">
        <v>3945</v>
      </c>
      <c r="J4899" s="123" t="s">
        <v>3946</v>
      </c>
      <c r="K4899" s="90" t="s">
        <v>12</v>
      </c>
      <c r="L4899" s="90" t="s">
        <v>3851</v>
      </c>
      <c r="M4899" s="90" t="s">
        <v>1299</v>
      </c>
      <c r="N4899" s="25" t="s">
        <v>4</v>
      </c>
      <c r="O4899" s="25"/>
      <c r="P4899" s="25"/>
      <c r="Q4899" s="25"/>
      <c r="R4899" s="90"/>
      <c r="S4899" s="90"/>
      <c r="T4899" s="90"/>
      <c r="U4899" s="25"/>
      <c r="V4899" s="25" t="s">
        <v>1309</v>
      </c>
      <c r="W4899" s="90"/>
      <c r="X4899" s="90"/>
    </row>
    <row r="4900" spans="2:24" s="142" customFormat="1">
      <c r="B4900" s="163" t="s">
        <v>1464</v>
      </c>
      <c r="C4900" s="163"/>
      <c r="D4900" s="112"/>
      <c r="E4900" s="164"/>
      <c r="F4900" s="25" t="s">
        <v>1298</v>
      </c>
      <c r="G4900" s="123" t="s">
        <v>236</v>
      </c>
      <c r="H4900" s="25" t="s">
        <v>3819</v>
      </c>
      <c r="I4900" s="195" t="s">
        <v>3945</v>
      </c>
      <c r="J4900" s="123" t="s">
        <v>3946</v>
      </c>
      <c r="K4900" s="90" t="s">
        <v>18</v>
      </c>
      <c r="L4900" s="90" t="s">
        <v>3852</v>
      </c>
      <c r="M4900" s="90" t="s">
        <v>1299</v>
      </c>
      <c r="N4900" s="90"/>
      <c r="O4900" s="90"/>
      <c r="P4900" s="90"/>
      <c r="Q4900" s="90"/>
      <c r="R4900" s="90"/>
      <c r="S4900" s="90"/>
      <c r="T4900" s="90"/>
      <c r="U4900" s="90"/>
      <c r="V4900" s="90" t="s">
        <v>17</v>
      </c>
      <c r="W4900" s="90"/>
      <c r="X4900" s="90"/>
    </row>
    <row r="4901" spans="2:24" s="142" customFormat="1" ht="15.75" customHeight="1">
      <c r="B4901" s="163" t="s">
        <v>1464</v>
      </c>
      <c r="C4901" s="163"/>
      <c r="D4901" s="112"/>
      <c r="E4901" s="164"/>
      <c r="F4901" s="25" t="s">
        <v>1298</v>
      </c>
      <c r="G4901" s="123" t="s">
        <v>236</v>
      </c>
      <c r="H4901" s="25" t="s">
        <v>3819</v>
      </c>
      <c r="I4901" s="195" t="s">
        <v>3945</v>
      </c>
      <c r="J4901" s="123" t="s">
        <v>3946</v>
      </c>
      <c r="K4901" s="90" t="s">
        <v>21</v>
      </c>
      <c r="L4901" s="90" t="s">
        <v>3852</v>
      </c>
      <c r="M4901" s="90" t="s">
        <v>1299</v>
      </c>
      <c r="N4901" s="90" t="s">
        <v>1314</v>
      </c>
      <c r="O4901" s="141"/>
      <c r="P4901" s="90"/>
      <c r="Q4901" s="90"/>
      <c r="R4901" s="90"/>
      <c r="S4901" s="90"/>
      <c r="T4901" s="90"/>
      <c r="U4901" s="90"/>
      <c r="V4901" s="90" t="s">
        <v>20</v>
      </c>
      <c r="W4901" s="90"/>
      <c r="X4901" s="90"/>
    </row>
    <row r="4902" spans="2:24" s="142" customFormat="1">
      <c r="B4902" s="163" t="s">
        <v>1464</v>
      </c>
      <c r="C4902" s="163"/>
      <c r="D4902" s="112"/>
      <c r="E4902" s="164"/>
      <c r="F4902" s="25" t="s">
        <v>1298</v>
      </c>
      <c r="G4902" s="123" t="s">
        <v>236</v>
      </c>
      <c r="H4902" s="25" t="s">
        <v>3819</v>
      </c>
      <c r="I4902" s="195" t="s">
        <v>3945</v>
      </c>
      <c r="J4902" s="123" t="s">
        <v>3946</v>
      </c>
      <c r="K4902" s="90" t="s">
        <v>3948</v>
      </c>
      <c r="L4902" s="90" t="s">
        <v>1232</v>
      </c>
      <c r="M4902" s="1" t="s">
        <v>1316</v>
      </c>
      <c r="N4902" s="94"/>
      <c r="O4902" s="136"/>
      <c r="P4902" s="136"/>
      <c r="Q4902" s="136">
        <v>1</v>
      </c>
      <c r="R4902" s="136"/>
      <c r="S4902" s="136"/>
      <c r="T4902" s="136"/>
      <c r="U4902" s="136"/>
      <c r="V4902" s="136" t="s">
        <v>3949</v>
      </c>
      <c r="W4902" s="136" t="s">
        <v>3949</v>
      </c>
      <c r="X4902" s="136"/>
    </row>
    <row r="4903" spans="2:24">
      <c r="B4903" s="155" t="s">
        <v>3823</v>
      </c>
      <c r="C4903" s="155"/>
      <c r="D4903" s="112"/>
      <c r="E4903" s="166">
        <v>44468</v>
      </c>
      <c r="F4903" s="25" t="s">
        <v>1298</v>
      </c>
      <c r="G4903" s="123" t="s">
        <v>236</v>
      </c>
      <c r="H4903" s="25" t="s">
        <v>3819</v>
      </c>
      <c r="I4903" s="195" t="s">
        <v>3945</v>
      </c>
      <c r="J4903" s="123" t="s">
        <v>3946</v>
      </c>
      <c r="K4903" s="25" t="s">
        <v>405</v>
      </c>
      <c r="L4903" s="135" t="s">
        <v>65</v>
      </c>
      <c r="M4903" s="112" t="s">
        <v>1299</v>
      </c>
      <c r="N4903" s="25" t="s">
        <v>4</v>
      </c>
      <c r="O4903" s="25"/>
      <c r="P4903" s="136"/>
      <c r="Q4903" s="136"/>
      <c r="R4903" s="136"/>
      <c r="S4903" s="136"/>
      <c r="T4903" s="136"/>
      <c r="U4903" s="90"/>
      <c r="V4903" s="90" t="s">
        <v>406</v>
      </c>
      <c r="W4903" s="90" t="s">
        <v>406</v>
      </c>
      <c r="X4903" s="1"/>
    </row>
    <row r="4904" spans="2:24">
      <c r="B4904" s="155" t="s">
        <v>3823</v>
      </c>
      <c r="C4904" s="155"/>
      <c r="D4904" s="112"/>
      <c r="E4904" s="166">
        <v>44468</v>
      </c>
      <c r="F4904" s="25" t="s">
        <v>1298</v>
      </c>
      <c r="G4904" s="123" t="s">
        <v>236</v>
      </c>
      <c r="H4904" s="25" t="s">
        <v>3819</v>
      </c>
      <c r="I4904" s="195" t="s">
        <v>3945</v>
      </c>
      <c r="J4904" s="123" t="s">
        <v>3946</v>
      </c>
      <c r="K4904" s="25" t="s">
        <v>407</v>
      </c>
      <c r="L4904" s="135" t="s">
        <v>65</v>
      </c>
      <c r="M4904" s="135" t="s">
        <v>1316</v>
      </c>
      <c r="N4904" s="94"/>
      <c r="O4904" s="136"/>
      <c r="P4904" s="136"/>
      <c r="Q4904" s="136">
        <v>2</v>
      </c>
      <c r="R4904" s="136"/>
      <c r="S4904" s="136"/>
      <c r="T4904" s="136"/>
      <c r="U4904" s="90"/>
      <c r="V4904" s="90" t="s">
        <v>408</v>
      </c>
      <c r="W4904" s="90" t="s">
        <v>408</v>
      </c>
      <c r="X4904" s="1"/>
    </row>
    <row r="4905" spans="2:24">
      <c r="B4905" s="219" t="s">
        <v>1464</v>
      </c>
      <c r="C4905" s="219"/>
      <c r="D4905" s="220"/>
      <c r="E4905" s="220"/>
      <c r="F4905" s="220" t="s">
        <v>1298</v>
      </c>
      <c r="G4905" s="220" t="s">
        <v>236</v>
      </c>
      <c r="H4905" s="220" t="s">
        <v>3819</v>
      </c>
      <c r="I4905" s="221" t="s">
        <v>3950</v>
      </c>
      <c r="J4905" s="220" t="s">
        <v>3951</v>
      </c>
      <c r="K4905" s="222" t="s">
        <v>2550</v>
      </c>
      <c r="L4905" s="223" t="s">
        <v>1230</v>
      </c>
      <c r="M4905" s="223" t="s">
        <v>1299</v>
      </c>
      <c r="N4905" s="224" t="s">
        <v>4</v>
      </c>
      <c r="O4905" s="222"/>
      <c r="P4905" s="222" t="s">
        <v>1441</v>
      </c>
      <c r="Q4905" s="222"/>
      <c r="R4905" s="222"/>
      <c r="S4905" s="222"/>
      <c r="T4905" s="222"/>
      <c r="U4905" s="222"/>
      <c r="V4905" s="222" t="s">
        <v>1330</v>
      </c>
      <c r="W4905" s="222" t="s">
        <v>3952</v>
      </c>
      <c r="X4905" s="1"/>
    </row>
    <row r="4906" spans="2:24" s="142" customFormat="1">
      <c r="B4906" s="163" t="s">
        <v>1464</v>
      </c>
      <c r="C4906" s="163"/>
      <c r="D4906" s="112"/>
      <c r="E4906" s="164"/>
      <c r="F4906" s="25" t="s">
        <v>1298</v>
      </c>
      <c r="G4906" s="123" t="s">
        <v>236</v>
      </c>
      <c r="H4906" s="25" t="s">
        <v>3819</v>
      </c>
      <c r="I4906" s="195" t="s">
        <v>3950</v>
      </c>
      <c r="J4906" s="123" t="s">
        <v>3951</v>
      </c>
      <c r="K4906" s="90" t="s">
        <v>14</v>
      </c>
      <c r="L4906" s="90" t="s">
        <v>3850</v>
      </c>
      <c r="M4906" s="90" t="s">
        <v>1299</v>
      </c>
      <c r="N4906" s="90"/>
      <c r="O4906" s="90"/>
      <c r="P4906" s="90"/>
      <c r="Q4906" s="90"/>
      <c r="R4906" s="90"/>
      <c r="S4906" s="90"/>
      <c r="T4906" s="90"/>
      <c r="U4906" s="25"/>
      <c r="V4906" s="25" t="s">
        <v>13</v>
      </c>
      <c r="W4906" s="90"/>
      <c r="X4906" s="90"/>
    </row>
    <row r="4907" spans="2:24" s="142" customFormat="1">
      <c r="B4907" s="163" t="s">
        <v>1464</v>
      </c>
      <c r="C4907" s="163"/>
      <c r="D4907" s="112"/>
      <c r="E4907" s="164"/>
      <c r="F4907" s="25" t="s">
        <v>1298</v>
      </c>
      <c r="G4907" s="123" t="s">
        <v>236</v>
      </c>
      <c r="H4907" s="25" t="s">
        <v>3819</v>
      </c>
      <c r="I4907" s="195" t="s">
        <v>3950</v>
      </c>
      <c r="J4907" s="123" t="s">
        <v>3951</v>
      </c>
      <c r="K4907" s="90" t="s">
        <v>8</v>
      </c>
      <c r="L4907" s="112" t="s">
        <v>1304</v>
      </c>
      <c r="M4907" s="90" t="s">
        <v>1299</v>
      </c>
      <c r="N4907" s="162" t="s">
        <v>398</v>
      </c>
      <c r="O4907" s="162" t="s">
        <v>1305</v>
      </c>
      <c r="P4907" s="90"/>
      <c r="Q4907" s="90"/>
      <c r="R4907" s="90"/>
      <c r="S4907" s="90"/>
      <c r="T4907" s="90"/>
      <c r="U4907" s="90"/>
      <c r="V4907" s="90" t="s">
        <v>1306</v>
      </c>
      <c r="W4907" s="90"/>
      <c r="X4907" s="90"/>
    </row>
    <row r="4908" spans="2:24" s="142" customFormat="1">
      <c r="B4908" s="163" t="s">
        <v>1464</v>
      </c>
      <c r="C4908" s="163"/>
      <c r="D4908" s="112"/>
      <c r="E4908" s="164"/>
      <c r="F4908" s="25" t="s">
        <v>1298</v>
      </c>
      <c r="G4908" s="123" t="s">
        <v>236</v>
      </c>
      <c r="H4908" s="25" t="s">
        <v>3819</v>
      </c>
      <c r="I4908" s="195" t="s">
        <v>3950</v>
      </c>
      <c r="J4908" s="123" t="s">
        <v>3951</v>
      </c>
      <c r="K4908" s="90" t="s">
        <v>10</v>
      </c>
      <c r="L4908" s="90" t="s">
        <v>3851</v>
      </c>
      <c r="M4908" s="90" t="s">
        <v>1299</v>
      </c>
      <c r="N4908" s="25" t="s">
        <v>4</v>
      </c>
      <c r="O4908" s="25"/>
      <c r="P4908" s="25"/>
      <c r="Q4908" s="25"/>
      <c r="R4908" s="90"/>
      <c r="S4908" s="90"/>
      <c r="T4908" s="90"/>
      <c r="U4908" s="25"/>
      <c r="V4908" s="25" t="s">
        <v>399</v>
      </c>
      <c r="W4908" s="90"/>
      <c r="X4908" s="90"/>
    </row>
    <row r="4909" spans="2:24" s="142" customFormat="1">
      <c r="B4909" s="163" t="s">
        <v>1464</v>
      </c>
      <c r="C4909" s="163"/>
      <c r="D4909" s="112"/>
      <c r="E4909" s="164"/>
      <c r="F4909" s="25" t="s">
        <v>1298</v>
      </c>
      <c r="G4909" s="123" t="s">
        <v>236</v>
      </c>
      <c r="H4909" s="25" t="s">
        <v>3819</v>
      </c>
      <c r="I4909" s="195" t="s">
        <v>3950</v>
      </c>
      <c r="J4909" s="123" t="s">
        <v>3951</v>
      </c>
      <c r="K4909" s="90" t="s">
        <v>12</v>
      </c>
      <c r="L4909" s="90" t="s">
        <v>3851</v>
      </c>
      <c r="M4909" s="90" t="s">
        <v>1299</v>
      </c>
      <c r="N4909" s="25" t="s">
        <v>4</v>
      </c>
      <c r="O4909" s="25"/>
      <c r="P4909" s="25"/>
      <c r="Q4909" s="25"/>
      <c r="R4909" s="90"/>
      <c r="S4909" s="90"/>
      <c r="T4909" s="90"/>
      <c r="U4909" s="25"/>
      <c r="V4909" s="25" t="s">
        <v>1309</v>
      </c>
      <c r="W4909" s="90"/>
      <c r="X4909" s="90"/>
    </row>
    <row r="4910" spans="2:24" s="142" customFormat="1">
      <c r="B4910" s="163" t="s">
        <v>1464</v>
      </c>
      <c r="C4910" s="163"/>
      <c r="D4910" s="112"/>
      <c r="E4910" s="164"/>
      <c r="F4910" s="25" t="s">
        <v>1298</v>
      </c>
      <c r="G4910" s="123" t="s">
        <v>236</v>
      </c>
      <c r="H4910" s="25" t="s">
        <v>3819</v>
      </c>
      <c r="I4910" s="195" t="s">
        <v>3950</v>
      </c>
      <c r="J4910" s="123" t="s">
        <v>3951</v>
      </c>
      <c r="K4910" s="90" t="s">
        <v>18</v>
      </c>
      <c r="L4910" s="90" t="s">
        <v>3852</v>
      </c>
      <c r="M4910" s="90" t="s">
        <v>1299</v>
      </c>
      <c r="N4910" s="90"/>
      <c r="O4910" s="90"/>
      <c r="P4910" s="90"/>
      <c r="Q4910" s="90"/>
      <c r="R4910" s="90"/>
      <c r="S4910" s="90"/>
      <c r="T4910" s="90"/>
      <c r="U4910" s="90"/>
      <c r="V4910" s="90" t="s">
        <v>17</v>
      </c>
      <c r="W4910" s="90"/>
      <c r="X4910" s="90"/>
    </row>
    <row r="4911" spans="2:24" s="142" customFormat="1" ht="15.75" customHeight="1">
      <c r="B4911" s="163" t="s">
        <v>1464</v>
      </c>
      <c r="C4911" s="163"/>
      <c r="D4911" s="112"/>
      <c r="E4911" s="164"/>
      <c r="F4911" s="25" t="s">
        <v>1298</v>
      </c>
      <c r="G4911" s="123" t="s">
        <v>236</v>
      </c>
      <c r="H4911" s="25" t="s">
        <v>3819</v>
      </c>
      <c r="I4911" s="195" t="s">
        <v>3950</v>
      </c>
      <c r="J4911" s="123" t="s">
        <v>3951</v>
      </c>
      <c r="K4911" s="90" t="s">
        <v>21</v>
      </c>
      <c r="L4911" s="90" t="s">
        <v>3852</v>
      </c>
      <c r="M4911" s="90" t="s">
        <v>1299</v>
      </c>
      <c r="N4911" s="90" t="s">
        <v>1314</v>
      </c>
      <c r="O4911" s="141"/>
      <c r="P4911" s="90"/>
      <c r="Q4911" s="90"/>
      <c r="R4911" s="90"/>
      <c r="S4911" s="90"/>
      <c r="T4911" s="90"/>
      <c r="U4911" s="90"/>
      <c r="V4911" s="90" t="s">
        <v>20</v>
      </c>
      <c r="W4911" s="90"/>
      <c r="X4911" s="90"/>
    </row>
    <row r="4912" spans="2:24" s="142" customFormat="1">
      <c r="B4912" s="163" t="s">
        <v>1464</v>
      </c>
      <c r="C4912" s="163"/>
      <c r="D4912" s="112"/>
      <c r="E4912" s="164"/>
      <c r="F4912" s="25" t="s">
        <v>1298</v>
      </c>
      <c r="G4912" s="123" t="s">
        <v>236</v>
      </c>
      <c r="H4912" s="25" t="s">
        <v>3819</v>
      </c>
      <c r="I4912" s="195" t="s">
        <v>3950</v>
      </c>
      <c r="J4912" s="123" t="s">
        <v>3951</v>
      </c>
      <c r="K4912" s="90" t="s">
        <v>3953</v>
      </c>
      <c r="L4912" s="90" t="s">
        <v>1232</v>
      </c>
      <c r="M4912" s="1" t="s">
        <v>1316</v>
      </c>
      <c r="N4912" s="94"/>
      <c r="O4912" s="136"/>
      <c r="P4912" s="136"/>
      <c r="Q4912" s="136">
        <v>1</v>
      </c>
      <c r="R4912" s="136"/>
      <c r="S4912" s="136"/>
      <c r="T4912" s="136"/>
      <c r="U4912" s="136"/>
      <c r="V4912" s="136" t="s">
        <v>3954</v>
      </c>
      <c r="W4912" s="136" t="s">
        <v>3954</v>
      </c>
      <c r="X4912" s="136"/>
    </row>
    <row r="4913" spans="2:24">
      <c r="B4913" s="155" t="s">
        <v>3823</v>
      </c>
      <c r="C4913" s="155"/>
      <c r="D4913" s="112"/>
      <c r="E4913" s="166">
        <v>44468</v>
      </c>
      <c r="F4913" s="25" t="s">
        <v>1298</v>
      </c>
      <c r="G4913" s="123" t="s">
        <v>236</v>
      </c>
      <c r="H4913" s="25" t="s">
        <v>3819</v>
      </c>
      <c r="I4913" s="195" t="s">
        <v>3950</v>
      </c>
      <c r="J4913" s="123" t="s">
        <v>3951</v>
      </c>
      <c r="K4913" s="25" t="s">
        <v>405</v>
      </c>
      <c r="L4913" s="135" t="s">
        <v>65</v>
      </c>
      <c r="M4913" s="112" t="s">
        <v>1299</v>
      </c>
      <c r="N4913" s="25" t="s">
        <v>4</v>
      </c>
      <c r="O4913" s="25"/>
      <c r="P4913" s="136"/>
      <c r="Q4913" s="136"/>
      <c r="R4913" s="136"/>
      <c r="S4913" s="136"/>
      <c r="T4913" s="136"/>
      <c r="U4913" s="90"/>
      <c r="V4913" s="90" t="s">
        <v>406</v>
      </c>
      <c r="W4913" s="90" t="s">
        <v>406</v>
      </c>
      <c r="X4913" s="1"/>
    </row>
    <row r="4914" spans="2:24">
      <c r="B4914" s="155" t="s">
        <v>3823</v>
      </c>
      <c r="C4914" s="155"/>
      <c r="D4914" s="112"/>
      <c r="E4914" s="166">
        <v>44468</v>
      </c>
      <c r="F4914" s="25" t="s">
        <v>1298</v>
      </c>
      <c r="G4914" s="123" t="s">
        <v>236</v>
      </c>
      <c r="H4914" s="25" t="s">
        <v>3819</v>
      </c>
      <c r="I4914" s="195" t="s">
        <v>3950</v>
      </c>
      <c r="J4914" s="123" t="s">
        <v>3951</v>
      </c>
      <c r="K4914" s="25" t="s">
        <v>407</v>
      </c>
      <c r="L4914" s="135" t="s">
        <v>65</v>
      </c>
      <c r="M4914" s="135" t="s">
        <v>1316</v>
      </c>
      <c r="N4914" s="94"/>
      <c r="O4914" s="136"/>
      <c r="P4914" s="136"/>
      <c r="Q4914" s="136">
        <v>2</v>
      </c>
      <c r="R4914" s="136"/>
      <c r="S4914" s="136"/>
      <c r="T4914" s="136"/>
      <c r="U4914" s="90"/>
      <c r="V4914" s="90" t="s">
        <v>408</v>
      </c>
      <c r="W4914" s="90" t="s">
        <v>408</v>
      </c>
      <c r="X4914" s="1"/>
    </row>
    <row r="4915" spans="2:24">
      <c r="B4915" s="219" t="s">
        <v>125</v>
      </c>
      <c r="C4915" s="219"/>
      <c r="D4915" s="220"/>
      <c r="E4915" s="220"/>
      <c r="F4915" s="220" t="s">
        <v>1298</v>
      </c>
      <c r="G4915" s="220" t="s">
        <v>236</v>
      </c>
      <c r="H4915" s="220" t="s">
        <v>3819</v>
      </c>
      <c r="I4915" s="221" t="s">
        <v>3955</v>
      </c>
      <c r="J4915" s="220" t="s">
        <v>3956</v>
      </c>
      <c r="K4915" s="222" t="s">
        <v>1962</v>
      </c>
      <c r="L4915" s="223" t="s">
        <v>1230</v>
      </c>
      <c r="M4915" s="223" t="s">
        <v>1299</v>
      </c>
      <c r="N4915" s="224" t="s">
        <v>4</v>
      </c>
      <c r="O4915" s="222"/>
      <c r="P4915" s="222" t="s">
        <v>1441</v>
      </c>
      <c r="Q4915" s="222"/>
      <c r="R4915" s="222"/>
      <c r="S4915" s="222"/>
      <c r="T4915" s="222"/>
      <c r="U4915" s="222"/>
      <c r="V4915" s="222" t="s">
        <v>1330</v>
      </c>
      <c r="W4915" s="222" t="s">
        <v>3957</v>
      </c>
      <c r="X4915" s="1"/>
    </row>
    <row r="4916" spans="2:24" s="142" customFormat="1">
      <c r="B4916" s="163" t="s">
        <v>125</v>
      </c>
      <c r="C4916" s="163"/>
      <c r="D4916" s="112"/>
      <c r="E4916" s="164"/>
      <c r="F4916" s="25" t="s">
        <v>1298</v>
      </c>
      <c r="G4916" s="123" t="s">
        <v>236</v>
      </c>
      <c r="H4916" s="25" t="s">
        <v>3819</v>
      </c>
      <c r="I4916" s="195" t="s">
        <v>3955</v>
      </c>
      <c r="J4916" s="123" t="s">
        <v>3956</v>
      </c>
      <c r="K4916" s="90" t="s">
        <v>14</v>
      </c>
      <c r="L4916" s="90" t="s">
        <v>3850</v>
      </c>
      <c r="M4916" s="90" t="s">
        <v>1299</v>
      </c>
      <c r="N4916" s="90"/>
      <c r="O4916" s="90"/>
      <c r="P4916" s="90"/>
      <c r="Q4916" s="90"/>
      <c r="R4916" s="90"/>
      <c r="S4916" s="90"/>
      <c r="T4916" s="90"/>
      <c r="U4916" s="25"/>
      <c r="V4916" s="25" t="s">
        <v>13</v>
      </c>
      <c r="W4916" s="90"/>
      <c r="X4916" s="90"/>
    </row>
    <row r="4917" spans="2:24" s="142" customFormat="1">
      <c r="B4917" s="163" t="s">
        <v>125</v>
      </c>
      <c r="C4917" s="163"/>
      <c r="D4917" s="112"/>
      <c r="E4917" s="164"/>
      <c r="F4917" s="25" t="s">
        <v>1298</v>
      </c>
      <c r="G4917" s="123" t="s">
        <v>236</v>
      </c>
      <c r="H4917" s="25" t="s">
        <v>3819</v>
      </c>
      <c r="I4917" s="195" t="s">
        <v>3955</v>
      </c>
      <c r="J4917" s="123" t="s">
        <v>3956</v>
      </c>
      <c r="K4917" s="90" t="s">
        <v>8</v>
      </c>
      <c r="L4917" s="112" t="s">
        <v>1304</v>
      </c>
      <c r="M4917" s="90" t="s">
        <v>1299</v>
      </c>
      <c r="N4917" s="162" t="s">
        <v>398</v>
      </c>
      <c r="O4917" s="162" t="s">
        <v>1305</v>
      </c>
      <c r="P4917" s="90"/>
      <c r="Q4917" s="90"/>
      <c r="R4917" s="90"/>
      <c r="S4917" s="90"/>
      <c r="T4917" s="90"/>
      <c r="U4917" s="90"/>
      <c r="V4917" s="90" t="s">
        <v>1306</v>
      </c>
      <c r="W4917" s="90"/>
      <c r="X4917" s="90"/>
    </row>
    <row r="4918" spans="2:24" s="142" customFormat="1">
      <c r="B4918" s="163" t="s">
        <v>125</v>
      </c>
      <c r="C4918" s="163"/>
      <c r="D4918" s="112"/>
      <c r="E4918" s="164"/>
      <c r="F4918" s="25" t="s">
        <v>1298</v>
      </c>
      <c r="G4918" s="123" t="s">
        <v>236</v>
      </c>
      <c r="H4918" s="25" t="s">
        <v>3819</v>
      </c>
      <c r="I4918" s="195" t="s">
        <v>3955</v>
      </c>
      <c r="J4918" s="123" t="s">
        <v>3956</v>
      </c>
      <c r="K4918" s="90" t="s">
        <v>10</v>
      </c>
      <c r="L4918" s="90" t="s">
        <v>3851</v>
      </c>
      <c r="M4918" s="90" t="s">
        <v>1299</v>
      </c>
      <c r="N4918" s="25" t="s">
        <v>4</v>
      </c>
      <c r="O4918" s="25"/>
      <c r="P4918" s="25"/>
      <c r="Q4918" s="25"/>
      <c r="R4918" s="90"/>
      <c r="S4918" s="90"/>
      <c r="T4918" s="90"/>
      <c r="U4918" s="25"/>
      <c r="V4918" s="25" t="s">
        <v>399</v>
      </c>
      <c r="W4918" s="90"/>
      <c r="X4918" s="90"/>
    </row>
    <row r="4919" spans="2:24" s="142" customFormat="1">
      <c r="B4919" s="163" t="s">
        <v>125</v>
      </c>
      <c r="C4919" s="163"/>
      <c r="D4919" s="112"/>
      <c r="E4919" s="164"/>
      <c r="F4919" s="25" t="s">
        <v>1298</v>
      </c>
      <c r="G4919" s="123" t="s">
        <v>236</v>
      </c>
      <c r="H4919" s="25" t="s">
        <v>3819</v>
      </c>
      <c r="I4919" s="195" t="s">
        <v>3955</v>
      </c>
      <c r="J4919" s="123" t="s">
        <v>3956</v>
      </c>
      <c r="K4919" s="90" t="s">
        <v>12</v>
      </c>
      <c r="L4919" s="90" t="s">
        <v>3851</v>
      </c>
      <c r="M4919" s="90" t="s">
        <v>1299</v>
      </c>
      <c r="N4919" s="25" t="s">
        <v>4</v>
      </c>
      <c r="O4919" s="25"/>
      <c r="P4919" s="25"/>
      <c r="Q4919" s="25"/>
      <c r="R4919" s="90"/>
      <c r="S4919" s="90"/>
      <c r="T4919" s="90"/>
      <c r="U4919" s="25"/>
      <c r="V4919" s="25" t="s">
        <v>1309</v>
      </c>
      <c r="W4919" s="90"/>
      <c r="X4919" s="90"/>
    </row>
    <row r="4920" spans="2:24" s="142" customFormat="1">
      <c r="B4920" s="163" t="s">
        <v>125</v>
      </c>
      <c r="C4920" s="163"/>
      <c r="D4920" s="112"/>
      <c r="E4920" s="164"/>
      <c r="F4920" s="25" t="s">
        <v>1298</v>
      </c>
      <c r="G4920" s="123" t="s">
        <v>236</v>
      </c>
      <c r="H4920" s="25" t="s">
        <v>3819</v>
      </c>
      <c r="I4920" s="195" t="s">
        <v>3955</v>
      </c>
      <c r="J4920" s="123" t="s">
        <v>3956</v>
      </c>
      <c r="K4920" s="90" t="s">
        <v>18</v>
      </c>
      <c r="L4920" s="90" t="s">
        <v>3852</v>
      </c>
      <c r="M4920" s="90" t="s">
        <v>1299</v>
      </c>
      <c r="N4920" s="90"/>
      <c r="O4920" s="90"/>
      <c r="P4920" s="90"/>
      <c r="Q4920" s="90"/>
      <c r="R4920" s="90"/>
      <c r="S4920" s="90"/>
      <c r="T4920" s="90"/>
      <c r="U4920" s="90"/>
      <c r="V4920" s="90" t="s">
        <v>17</v>
      </c>
      <c r="W4920" s="90"/>
      <c r="X4920" s="90"/>
    </row>
    <row r="4921" spans="2:24" s="142" customFormat="1" ht="15.75" customHeight="1">
      <c r="B4921" s="163" t="s">
        <v>125</v>
      </c>
      <c r="C4921" s="163"/>
      <c r="D4921" s="112"/>
      <c r="E4921" s="164"/>
      <c r="F4921" s="25" t="s">
        <v>1298</v>
      </c>
      <c r="G4921" s="123" t="s">
        <v>236</v>
      </c>
      <c r="H4921" s="25" t="s">
        <v>3819</v>
      </c>
      <c r="I4921" s="195" t="s">
        <v>3955</v>
      </c>
      <c r="J4921" s="123" t="s">
        <v>3956</v>
      </c>
      <c r="K4921" s="90" t="s">
        <v>21</v>
      </c>
      <c r="L4921" s="90" t="s">
        <v>3852</v>
      </c>
      <c r="M4921" s="90" t="s">
        <v>1299</v>
      </c>
      <c r="N4921" s="90" t="s">
        <v>1314</v>
      </c>
      <c r="O4921" s="141"/>
      <c r="P4921" s="90"/>
      <c r="Q4921" s="90"/>
      <c r="R4921" s="90"/>
      <c r="S4921" s="90"/>
      <c r="T4921" s="90"/>
      <c r="U4921" s="90"/>
      <c r="V4921" s="90" t="s">
        <v>20</v>
      </c>
      <c r="W4921" s="90"/>
      <c r="X4921" s="90"/>
    </row>
    <row r="4922" spans="2:24" s="142" customFormat="1">
      <c r="B4922" s="163" t="s">
        <v>125</v>
      </c>
      <c r="C4922" s="163"/>
      <c r="D4922" s="112"/>
      <c r="E4922" s="164"/>
      <c r="F4922" s="25" t="s">
        <v>1298</v>
      </c>
      <c r="G4922" s="123" t="s">
        <v>236</v>
      </c>
      <c r="H4922" s="25" t="s">
        <v>3819</v>
      </c>
      <c r="I4922" s="195" t="s">
        <v>3955</v>
      </c>
      <c r="J4922" s="123" t="s">
        <v>3956</v>
      </c>
      <c r="K4922" s="90" t="s">
        <v>3958</v>
      </c>
      <c r="L4922" s="90" t="s">
        <v>1232</v>
      </c>
      <c r="M4922" s="1" t="s">
        <v>1316</v>
      </c>
      <c r="N4922" s="94"/>
      <c r="O4922" s="136"/>
      <c r="P4922" s="136"/>
      <c r="Q4922" s="136">
        <v>1</v>
      </c>
      <c r="R4922" s="136"/>
      <c r="S4922" s="136"/>
      <c r="T4922" s="136"/>
      <c r="U4922" s="136"/>
      <c r="V4922" s="136" t="s">
        <v>3959</v>
      </c>
      <c r="W4922" s="136" t="s">
        <v>3959</v>
      </c>
      <c r="X4922" s="136"/>
    </row>
    <row r="4923" spans="2:24">
      <c r="B4923" s="155" t="s">
        <v>3823</v>
      </c>
      <c r="C4923" s="155"/>
      <c r="D4923" s="112"/>
      <c r="E4923" s="166">
        <v>44468</v>
      </c>
      <c r="F4923" s="25" t="s">
        <v>1298</v>
      </c>
      <c r="G4923" s="123" t="s">
        <v>236</v>
      </c>
      <c r="H4923" s="25" t="s">
        <v>3819</v>
      </c>
      <c r="I4923" s="195" t="s">
        <v>3955</v>
      </c>
      <c r="J4923" s="123" t="s">
        <v>3956</v>
      </c>
      <c r="K4923" s="25" t="s">
        <v>405</v>
      </c>
      <c r="L4923" s="135" t="s">
        <v>65</v>
      </c>
      <c r="M4923" s="112" t="s">
        <v>1299</v>
      </c>
      <c r="N4923" s="25" t="s">
        <v>4</v>
      </c>
      <c r="O4923" s="25"/>
      <c r="P4923" s="136"/>
      <c r="Q4923" s="136"/>
      <c r="R4923" s="136"/>
      <c r="S4923" s="136"/>
      <c r="T4923" s="136"/>
      <c r="U4923" s="90"/>
      <c r="V4923" s="90" t="s">
        <v>406</v>
      </c>
      <c r="W4923" s="90" t="s">
        <v>406</v>
      </c>
      <c r="X4923" s="1"/>
    </row>
    <row r="4924" spans="2:24">
      <c r="B4924" s="155" t="s">
        <v>3823</v>
      </c>
      <c r="C4924" s="155"/>
      <c r="D4924" s="112"/>
      <c r="E4924" s="166">
        <v>44468</v>
      </c>
      <c r="F4924" s="25" t="s">
        <v>1298</v>
      </c>
      <c r="G4924" s="123" t="s">
        <v>236</v>
      </c>
      <c r="H4924" s="25" t="s">
        <v>3819</v>
      </c>
      <c r="I4924" s="195" t="s">
        <v>3955</v>
      </c>
      <c r="J4924" s="123" t="s">
        <v>3956</v>
      </c>
      <c r="K4924" s="25" t="s">
        <v>407</v>
      </c>
      <c r="L4924" s="135" t="s">
        <v>65</v>
      </c>
      <c r="M4924" s="135" t="s">
        <v>1316</v>
      </c>
      <c r="N4924" s="94"/>
      <c r="O4924" s="136"/>
      <c r="P4924" s="136"/>
      <c r="Q4924" s="136">
        <v>2</v>
      </c>
      <c r="R4924" s="136"/>
      <c r="S4924" s="136"/>
      <c r="T4924" s="136"/>
      <c r="U4924" s="90"/>
      <c r="V4924" s="90" t="s">
        <v>408</v>
      </c>
      <c r="W4924" s="90" t="s">
        <v>408</v>
      </c>
      <c r="X4924" s="1"/>
    </row>
    <row r="4925" spans="2:24" ht="14.25" customHeight="1">
      <c r="B4925" s="219" t="s">
        <v>2452</v>
      </c>
      <c r="C4925" s="219"/>
      <c r="D4925" s="220"/>
      <c r="E4925" s="230">
        <v>44440</v>
      </c>
      <c r="F4925" s="220" t="s">
        <v>1298</v>
      </c>
      <c r="G4925" s="220" t="s">
        <v>3960</v>
      </c>
      <c r="H4925" s="220" t="s">
        <v>3819</v>
      </c>
      <c r="I4925" s="231" t="s">
        <v>3961</v>
      </c>
      <c r="J4925" s="232" t="s">
        <v>3962</v>
      </c>
      <c r="K4925" s="232" t="s">
        <v>3963</v>
      </c>
      <c r="L4925" s="233" t="s">
        <v>77</v>
      </c>
      <c r="M4925" s="234" t="s">
        <v>1299</v>
      </c>
      <c r="N4925" s="223" t="s">
        <v>4</v>
      </c>
      <c r="O4925" s="223"/>
      <c r="P4925" s="223" t="s">
        <v>1441</v>
      </c>
      <c r="Q4925" s="223"/>
      <c r="R4925" s="222"/>
      <c r="S4925" s="222"/>
      <c r="T4925" s="222"/>
      <c r="U4925" s="222"/>
      <c r="V4925" s="222" t="s">
        <v>1330</v>
      </c>
      <c r="W4925" s="222" t="s">
        <v>3964</v>
      </c>
      <c r="X4925" s="1"/>
    </row>
    <row r="4926" spans="2:24" s="142" customFormat="1" ht="15" customHeight="1">
      <c r="B4926" s="204" t="s">
        <v>2452</v>
      </c>
      <c r="C4926" s="204"/>
      <c r="D4926" s="123"/>
      <c r="E4926" s="235">
        <v>44440</v>
      </c>
      <c r="F4926" s="25" t="s">
        <v>1298</v>
      </c>
      <c r="G4926" s="25" t="s">
        <v>3960</v>
      </c>
      <c r="H4926" s="25" t="s">
        <v>3819</v>
      </c>
      <c r="I4926" s="160" t="s">
        <v>3961</v>
      </c>
      <c r="J4926" s="181" t="s">
        <v>3962</v>
      </c>
      <c r="K4926" s="90" t="s">
        <v>14</v>
      </c>
      <c r="L4926" s="112" t="s">
        <v>15</v>
      </c>
      <c r="M4926" s="112" t="s">
        <v>1299</v>
      </c>
      <c r="N4926" s="25"/>
      <c r="O4926" s="51"/>
      <c r="P4926" s="90"/>
      <c r="Q4926" s="90" t="s">
        <v>1300</v>
      </c>
      <c r="R4926" s="90"/>
      <c r="S4926" s="90"/>
      <c r="T4926" s="90" t="s">
        <v>1300</v>
      </c>
      <c r="U4926" s="181"/>
      <c r="V4926" s="181" t="s">
        <v>13</v>
      </c>
      <c r="W4926" s="181"/>
      <c r="X4926" s="136"/>
    </row>
    <row r="4927" spans="2:24" s="142" customFormat="1" ht="15" customHeight="1">
      <c r="B4927" s="204" t="s">
        <v>2452</v>
      </c>
      <c r="C4927" s="204"/>
      <c r="D4927" s="123"/>
      <c r="E4927" s="235">
        <v>44440</v>
      </c>
      <c r="F4927" s="25" t="s">
        <v>1298</v>
      </c>
      <c r="G4927" s="25" t="s">
        <v>3960</v>
      </c>
      <c r="H4927" s="25" t="s">
        <v>3819</v>
      </c>
      <c r="I4927" s="160" t="s">
        <v>3961</v>
      </c>
      <c r="J4927" s="181" t="s">
        <v>3962</v>
      </c>
      <c r="K4927" s="90" t="s">
        <v>8</v>
      </c>
      <c r="L4927" s="112" t="s">
        <v>1304</v>
      </c>
      <c r="M4927" s="112" t="s">
        <v>1299</v>
      </c>
      <c r="N4927" s="162" t="s">
        <v>398</v>
      </c>
      <c r="O4927" s="162" t="s">
        <v>1305</v>
      </c>
      <c r="P4927" s="90"/>
      <c r="Q4927" s="90" t="s">
        <v>1300</v>
      </c>
      <c r="R4927" s="90"/>
      <c r="S4927" s="90"/>
      <c r="T4927" s="90" t="s">
        <v>1300</v>
      </c>
      <c r="U4927" s="90"/>
      <c r="V4927" s="90" t="s">
        <v>67</v>
      </c>
      <c r="W4927" s="215" t="s">
        <v>3965</v>
      </c>
      <c r="X4927" s="136"/>
    </row>
    <row r="4928" spans="2:24" s="142" customFormat="1" ht="15" customHeight="1">
      <c r="B4928" s="204" t="s">
        <v>2452</v>
      </c>
      <c r="C4928" s="204"/>
      <c r="D4928" s="123"/>
      <c r="E4928" s="235">
        <v>44440</v>
      </c>
      <c r="F4928" s="25" t="s">
        <v>1298</v>
      </c>
      <c r="G4928" s="25" t="s">
        <v>3960</v>
      </c>
      <c r="H4928" s="25" t="s">
        <v>3819</v>
      </c>
      <c r="I4928" s="160" t="s">
        <v>3961</v>
      </c>
      <c r="J4928" s="181" t="s">
        <v>3962</v>
      </c>
      <c r="K4928" s="90" t="s">
        <v>10</v>
      </c>
      <c r="L4928" s="112" t="s">
        <v>3</v>
      </c>
      <c r="M4928" s="112" t="s">
        <v>1299</v>
      </c>
      <c r="N4928" s="25" t="s">
        <v>4</v>
      </c>
      <c r="O4928" s="51"/>
      <c r="P4928" s="90"/>
      <c r="Q4928" s="90" t="s">
        <v>1300</v>
      </c>
      <c r="R4928" s="90"/>
      <c r="S4928" s="90"/>
      <c r="T4928" s="90" t="s">
        <v>1300</v>
      </c>
      <c r="U4928" s="181"/>
      <c r="V4928" s="181" t="s">
        <v>414</v>
      </c>
      <c r="W4928" s="181"/>
      <c r="X4928" s="136"/>
    </row>
    <row r="4929" spans="2:24" s="142" customFormat="1" ht="15" customHeight="1">
      <c r="B4929" s="204" t="s">
        <v>2452</v>
      </c>
      <c r="C4929" s="204"/>
      <c r="D4929" s="123"/>
      <c r="E4929" s="235">
        <v>44440</v>
      </c>
      <c r="F4929" s="25" t="s">
        <v>1298</v>
      </c>
      <c r="G4929" s="25" t="s">
        <v>3960</v>
      </c>
      <c r="H4929" s="25" t="s">
        <v>3819</v>
      </c>
      <c r="I4929" s="160" t="s">
        <v>3961</v>
      </c>
      <c r="J4929" s="181" t="s">
        <v>3962</v>
      </c>
      <c r="K4929" s="90" t="s">
        <v>12</v>
      </c>
      <c r="L4929" s="112" t="s">
        <v>3</v>
      </c>
      <c r="M4929" s="112" t="s">
        <v>1299</v>
      </c>
      <c r="N4929" s="25" t="s">
        <v>4</v>
      </c>
      <c r="O4929" s="51"/>
      <c r="P4929" s="90"/>
      <c r="Q4929" s="90" t="s">
        <v>1300</v>
      </c>
      <c r="R4929" s="90"/>
      <c r="S4929" s="90"/>
      <c r="T4929" s="90" t="s">
        <v>1300</v>
      </c>
      <c r="U4929" s="181"/>
      <c r="V4929" s="181" t="s">
        <v>1309</v>
      </c>
      <c r="W4929" s="181"/>
      <c r="X4929" s="136"/>
    </row>
    <row r="4930" spans="2:24" s="142" customFormat="1" ht="15.75" customHeight="1">
      <c r="B4930" s="204" t="s">
        <v>2452</v>
      </c>
      <c r="C4930" s="204"/>
      <c r="D4930" s="123"/>
      <c r="E4930" s="235">
        <v>44440</v>
      </c>
      <c r="F4930" s="25" t="s">
        <v>1298</v>
      </c>
      <c r="G4930" s="25" t="s">
        <v>3960</v>
      </c>
      <c r="H4930" s="25" t="s">
        <v>3819</v>
      </c>
      <c r="I4930" s="160" t="s">
        <v>3961</v>
      </c>
      <c r="J4930" s="181" t="s">
        <v>3962</v>
      </c>
      <c r="K4930" s="90" t="s">
        <v>18</v>
      </c>
      <c r="L4930" s="112" t="s">
        <v>19</v>
      </c>
      <c r="M4930" s="112" t="s">
        <v>1299</v>
      </c>
      <c r="N4930" s="25"/>
      <c r="O4930" s="51"/>
      <c r="P4930" s="90"/>
      <c r="Q4930" s="90" t="s">
        <v>1300</v>
      </c>
      <c r="R4930" s="90"/>
      <c r="S4930" s="90"/>
      <c r="T4930" s="90" t="s">
        <v>1300</v>
      </c>
      <c r="U4930" s="181"/>
      <c r="V4930" s="181" t="s">
        <v>17</v>
      </c>
      <c r="W4930" s="181"/>
      <c r="X4930" s="136"/>
    </row>
    <row r="4931" spans="2:24" s="142" customFormat="1" ht="14.25" customHeight="1">
      <c r="B4931" s="204" t="s">
        <v>2452</v>
      </c>
      <c r="C4931" s="204"/>
      <c r="D4931" s="123"/>
      <c r="E4931" s="235">
        <v>44440</v>
      </c>
      <c r="F4931" s="25" t="s">
        <v>1298</v>
      </c>
      <c r="G4931" s="25" t="s">
        <v>3960</v>
      </c>
      <c r="H4931" s="25" t="s">
        <v>3819</v>
      </c>
      <c r="I4931" s="160" t="s">
        <v>3961</v>
      </c>
      <c r="J4931" s="181" t="s">
        <v>3962</v>
      </c>
      <c r="K4931" s="90" t="s">
        <v>21</v>
      </c>
      <c r="L4931" s="112" t="s">
        <v>19</v>
      </c>
      <c r="M4931" s="112" t="s">
        <v>1299</v>
      </c>
      <c r="N4931" s="90" t="s">
        <v>1314</v>
      </c>
      <c r="O4931" s="141"/>
      <c r="P4931" s="90"/>
      <c r="Q4931" s="90" t="s">
        <v>1300</v>
      </c>
      <c r="R4931" s="90"/>
      <c r="S4931" s="90"/>
      <c r="T4931" s="90" t="s">
        <v>1300</v>
      </c>
      <c r="U4931" s="181"/>
      <c r="V4931" s="181" t="s">
        <v>20</v>
      </c>
      <c r="W4931" s="181"/>
      <c r="X4931" s="136"/>
    </row>
    <row r="4932" spans="2:24" s="142" customFormat="1" ht="15.75" customHeight="1">
      <c r="B4932" s="204" t="s">
        <v>2452</v>
      </c>
      <c r="C4932" s="204"/>
      <c r="D4932" s="123"/>
      <c r="E4932" s="235">
        <v>44440</v>
      </c>
      <c r="F4932" s="25" t="s">
        <v>1298</v>
      </c>
      <c r="G4932" s="25" t="s">
        <v>3960</v>
      </c>
      <c r="H4932" s="25" t="s">
        <v>3819</v>
      </c>
      <c r="I4932" s="160" t="s">
        <v>3961</v>
      </c>
      <c r="J4932" s="181" t="s">
        <v>3962</v>
      </c>
      <c r="K4932" s="123" t="s">
        <v>3966</v>
      </c>
      <c r="L4932" s="112" t="s">
        <v>592</v>
      </c>
      <c r="M4932" s="112" t="s">
        <v>1316</v>
      </c>
      <c r="N4932" s="94"/>
      <c r="O4932" s="136"/>
      <c r="P4932" s="136"/>
      <c r="Q4932" s="136">
        <v>1</v>
      </c>
      <c r="R4932" s="136"/>
      <c r="S4932" s="136"/>
      <c r="T4932" s="136"/>
      <c r="U4932" s="136"/>
      <c r="V4932" s="136" t="s">
        <v>416</v>
      </c>
      <c r="W4932" s="136" t="s">
        <v>416</v>
      </c>
      <c r="X4932" s="136"/>
    </row>
    <row r="4933" spans="2:24" s="142" customFormat="1" ht="15" customHeight="1">
      <c r="B4933" s="204" t="s">
        <v>2452</v>
      </c>
      <c r="C4933" s="204"/>
      <c r="D4933" s="123"/>
      <c r="E4933" s="235">
        <v>44440</v>
      </c>
      <c r="F4933" s="25" t="s">
        <v>1298</v>
      </c>
      <c r="G4933" s="25" t="s">
        <v>3960</v>
      </c>
      <c r="H4933" s="25" t="s">
        <v>3819</v>
      </c>
      <c r="I4933" s="160" t="s">
        <v>3961</v>
      </c>
      <c r="J4933" s="181" t="s">
        <v>3962</v>
      </c>
      <c r="K4933" s="123" t="s">
        <v>3967</v>
      </c>
      <c r="L4933" s="112" t="s">
        <v>592</v>
      </c>
      <c r="M4933" s="112" t="s">
        <v>1316</v>
      </c>
      <c r="N4933" s="94"/>
      <c r="O4933" s="136"/>
      <c r="P4933" s="136"/>
      <c r="Q4933" s="136">
        <v>2</v>
      </c>
      <c r="R4933" s="136"/>
      <c r="S4933" s="136"/>
      <c r="T4933" s="136"/>
      <c r="U4933" s="136"/>
      <c r="V4933" s="136" t="s">
        <v>419</v>
      </c>
      <c r="W4933" s="136" t="s">
        <v>419</v>
      </c>
      <c r="X4933" s="136"/>
    </row>
    <row r="4934" spans="2:24" s="142" customFormat="1" ht="15" customHeight="1">
      <c r="B4934" s="204" t="s">
        <v>2452</v>
      </c>
      <c r="C4934" s="204"/>
      <c r="D4934" s="123"/>
      <c r="E4934" s="235">
        <v>44440</v>
      </c>
      <c r="F4934" s="25" t="s">
        <v>1298</v>
      </c>
      <c r="G4934" s="25" t="s">
        <v>3960</v>
      </c>
      <c r="H4934" s="25" t="s">
        <v>3819</v>
      </c>
      <c r="I4934" s="160" t="s">
        <v>3961</v>
      </c>
      <c r="J4934" s="181" t="s">
        <v>3962</v>
      </c>
      <c r="K4934" s="123" t="s">
        <v>405</v>
      </c>
      <c r="L4934" s="135" t="s">
        <v>65</v>
      </c>
      <c r="M4934" s="112" t="s">
        <v>1299</v>
      </c>
      <c r="N4934" s="25" t="s">
        <v>4</v>
      </c>
      <c r="O4934" s="25"/>
      <c r="P4934" s="136"/>
      <c r="Q4934" s="136"/>
      <c r="R4934" s="136"/>
      <c r="S4934" s="136"/>
      <c r="T4934" s="136"/>
      <c r="U4934" s="90"/>
      <c r="V4934" s="90" t="s">
        <v>406</v>
      </c>
      <c r="W4934" s="90" t="s">
        <v>406</v>
      </c>
      <c r="X4934" s="136"/>
    </row>
    <row r="4935" spans="2:24" s="142" customFormat="1" ht="15" customHeight="1">
      <c r="B4935" s="204" t="s">
        <v>2452</v>
      </c>
      <c r="C4935" s="204"/>
      <c r="D4935" s="123"/>
      <c r="E4935" s="235">
        <v>44440</v>
      </c>
      <c r="F4935" s="25" t="s">
        <v>1298</v>
      </c>
      <c r="G4935" s="25" t="s">
        <v>3960</v>
      </c>
      <c r="H4935" s="25" t="s">
        <v>3819</v>
      </c>
      <c r="I4935" s="160" t="s">
        <v>3961</v>
      </c>
      <c r="J4935" s="181" t="s">
        <v>3962</v>
      </c>
      <c r="K4935" s="123" t="s">
        <v>407</v>
      </c>
      <c r="L4935" s="135" t="s">
        <v>65</v>
      </c>
      <c r="M4935" s="112" t="s">
        <v>1316</v>
      </c>
      <c r="N4935" s="94"/>
      <c r="O4935" s="136"/>
      <c r="P4935" s="136"/>
      <c r="Q4935" s="136">
        <v>3</v>
      </c>
      <c r="R4935" s="136"/>
      <c r="S4935" s="136"/>
      <c r="T4935" s="136"/>
      <c r="U4935" s="90"/>
      <c r="V4935" s="90" t="s">
        <v>408</v>
      </c>
      <c r="W4935" s="90" t="s">
        <v>408</v>
      </c>
      <c r="X4935" s="136"/>
    </row>
    <row r="4936" spans="2:24">
      <c r="B4936" s="219" t="s">
        <v>2452</v>
      </c>
      <c r="C4936" s="219"/>
      <c r="D4936" s="220"/>
      <c r="E4936" s="230">
        <v>44440</v>
      </c>
      <c r="F4936" s="220" t="s">
        <v>1298</v>
      </c>
      <c r="G4936" s="220" t="s">
        <v>236</v>
      </c>
      <c r="H4936" s="220" t="s">
        <v>3819</v>
      </c>
      <c r="I4936" s="221" t="s">
        <v>3968</v>
      </c>
      <c r="J4936" s="220" t="s">
        <v>3969</v>
      </c>
      <c r="K4936" s="232" t="s">
        <v>3963</v>
      </c>
      <c r="L4936" s="233" t="s">
        <v>77</v>
      </c>
      <c r="M4936" s="233" t="s">
        <v>1299</v>
      </c>
      <c r="N4936" s="224" t="s">
        <v>4</v>
      </c>
      <c r="O4936" s="222"/>
      <c r="P4936" s="222" t="s">
        <v>1441</v>
      </c>
      <c r="Q4936" s="222"/>
      <c r="R4936" s="222"/>
      <c r="S4936" s="222"/>
      <c r="T4936" s="222"/>
      <c r="U4936" s="222"/>
      <c r="V4936" s="222" t="s">
        <v>1330</v>
      </c>
      <c r="W4936" s="222" t="s">
        <v>3964</v>
      </c>
      <c r="X4936" s="1"/>
    </row>
    <row r="4937" spans="2:24" s="142" customFormat="1" ht="15" customHeight="1">
      <c r="B4937" s="204" t="s">
        <v>2452</v>
      </c>
      <c r="C4937" s="204"/>
      <c r="D4937" s="123"/>
      <c r="E4937" s="235">
        <v>44440</v>
      </c>
      <c r="F4937" s="123" t="s">
        <v>1298</v>
      </c>
      <c r="G4937" s="25" t="s">
        <v>236</v>
      </c>
      <c r="H4937" s="25" t="s">
        <v>3819</v>
      </c>
      <c r="I4937" s="195" t="s">
        <v>3968</v>
      </c>
      <c r="J4937" s="123" t="s">
        <v>3969</v>
      </c>
      <c r="K4937" s="25" t="s">
        <v>14</v>
      </c>
      <c r="L4937" s="90" t="s">
        <v>15</v>
      </c>
      <c r="M4937" s="112" t="s">
        <v>1299</v>
      </c>
      <c r="N4937" s="90"/>
      <c r="O4937" s="90"/>
      <c r="P4937" s="90"/>
      <c r="Q4937" s="90"/>
      <c r="R4937" s="90"/>
      <c r="S4937" s="90"/>
      <c r="T4937" s="90"/>
      <c r="U4937" s="25"/>
      <c r="V4937" s="25" t="s">
        <v>13</v>
      </c>
      <c r="W4937" s="90"/>
      <c r="X4937" s="136"/>
    </row>
    <row r="4938" spans="2:24" s="142" customFormat="1" ht="15" customHeight="1">
      <c r="B4938" s="204" t="s">
        <v>2452</v>
      </c>
      <c r="C4938" s="204"/>
      <c r="D4938" s="123"/>
      <c r="E4938" s="235">
        <v>44440</v>
      </c>
      <c r="F4938" s="123" t="s">
        <v>1298</v>
      </c>
      <c r="G4938" s="25" t="s">
        <v>236</v>
      </c>
      <c r="H4938" s="25" t="s">
        <v>3819</v>
      </c>
      <c r="I4938" s="195" t="s">
        <v>3968</v>
      </c>
      <c r="J4938" s="123" t="s">
        <v>3969</v>
      </c>
      <c r="K4938" s="25" t="s">
        <v>8</v>
      </c>
      <c r="L4938" s="112" t="s">
        <v>1304</v>
      </c>
      <c r="M4938" s="112" t="s">
        <v>1299</v>
      </c>
      <c r="N4938" s="162" t="s">
        <v>398</v>
      </c>
      <c r="O4938" s="162" t="s">
        <v>1305</v>
      </c>
      <c r="P4938" s="90"/>
      <c r="Q4938" s="90"/>
      <c r="R4938" s="90"/>
      <c r="S4938" s="90"/>
      <c r="T4938" s="90"/>
      <c r="U4938" s="90"/>
      <c r="V4938" s="90" t="s">
        <v>67</v>
      </c>
      <c r="W4938" s="215" t="s">
        <v>3965</v>
      </c>
      <c r="X4938" s="136"/>
    </row>
    <row r="4939" spans="2:24" s="142" customFormat="1" ht="15" customHeight="1">
      <c r="B4939" s="204" t="s">
        <v>2452</v>
      </c>
      <c r="C4939" s="204"/>
      <c r="D4939" s="123"/>
      <c r="E4939" s="235">
        <v>44440</v>
      </c>
      <c r="F4939" s="123" t="s">
        <v>1298</v>
      </c>
      <c r="G4939" s="25" t="s">
        <v>236</v>
      </c>
      <c r="H4939" s="25" t="s">
        <v>3819</v>
      </c>
      <c r="I4939" s="195" t="s">
        <v>3968</v>
      </c>
      <c r="J4939" s="123" t="s">
        <v>3969</v>
      </c>
      <c r="K4939" s="25" t="s">
        <v>10</v>
      </c>
      <c r="L4939" s="90" t="s">
        <v>3</v>
      </c>
      <c r="M4939" s="112" t="s">
        <v>1299</v>
      </c>
      <c r="N4939" s="25" t="s">
        <v>4</v>
      </c>
      <c r="O4939" s="25"/>
      <c r="P4939" s="25"/>
      <c r="Q4939" s="90"/>
      <c r="R4939" s="90"/>
      <c r="S4939" s="90"/>
      <c r="T4939" s="90"/>
      <c r="U4939" s="25"/>
      <c r="V4939" s="25" t="s">
        <v>399</v>
      </c>
      <c r="W4939" s="90"/>
      <c r="X4939" s="136"/>
    </row>
    <row r="4940" spans="2:24" s="142" customFormat="1" ht="15" customHeight="1">
      <c r="B4940" s="204" t="s">
        <v>2452</v>
      </c>
      <c r="C4940" s="204"/>
      <c r="D4940" s="123"/>
      <c r="E4940" s="235">
        <v>44440</v>
      </c>
      <c r="F4940" s="123" t="s">
        <v>1298</v>
      </c>
      <c r="G4940" s="25" t="s">
        <v>236</v>
      </c>
      <c r="H4940" s="25" t="s">
        <v>3819</v>
      </c>
      <c r="I4940" s="195" t="s">
        <v>3968</v>
      </c>
      <c r="J4940" s="123" t="s">
        <v>3969</v>
      </c>
      <c r="K4940" s="25" t="s">
        <v>12</v>
      </c>
      <c r="L4940" s="90" t="s">
        <v>3</v>
      </c>
      <c r="M4940" s="112" t="s">
        <v>1299</v>
      </c>
      <c r="N4940" s="25" t="s">
        <v>4</v>
      </c>
      <c r="O4940" s="25"/>
      <c r="P4940" s="25"/>
      <c r="Q4940" s="90"/>
      <c r="R4940" s="90"/>
      <c r="S4940" s="90"/>
      <c r="T4940" s="90"/>
      <c r="U4940" s="25"/>
      <c r="V4940" s="25" t="s">
        <v>1309</v>
      </c>
      <c r="W4940" s="90"/>
      <c r="X4940" s="136"/>
    </row>
    <row r="4941" spans="2:24" s="142" customFormat="1" ht="15" customHeight="1">
      <c r="B4941" s="204" t="s">
        <v>2452</v>
      </c>
      <c r="C4941" s="204"/>
      <c r="D4941" s="123"/>
      <c r="E4941" s="235">
        <v>44440</v>
      </c>
      <c r="F4941" s="123" t="s">
        <v>1298</v>
      </c>
      <c r="G4941" s="25" t="s">
        <v>236</v>
      </c>
      <c r="H4941" s="25" t="s">
        <v>3819</v>
      </c>
      <c r="I4941" s="195" t="s">
        <v>3968</v>
      </c>
      <c r="J4941" s="123" t="s">
        <v>3969</v>
      </c>
      <c r="K4941" s="25" t="s">
        <v>18</v>
      </c>
      <c r="L4941" s="90" t="s">
        <v>19</v>
      </c>
      <c r="M4941" s="112" t="s">
        <v>1299</v>
      </c>
      <c r="N4941" s="90"/>
      <c r="O4941" s="90"/>
      <c r="P4941" s="90"/>
      <c r="Q4941" s="90"/>
      <c r="R4941" s="90"/>
      <c r="S4941" s="90"/>
      <c r="T4941" s="90"/>
      <c r="U4941" s="90"/>
      <c r="V4941" s="90" t="s">
        <v>17</v>
      </c>
      <c r="W4941" s="90"/>
      <c r="X4941" s="136"/>
    </row>
    <row r="4942" spans="2:24" s="142" customFormat="1" ht="15" customHeight="1">
      <c r="B4942" s="204" t="s">
        <v>2452</v>
      </c>
      <c r="C4942" s="204"/>
      <c r="D4942" s="123"/>
      <c r="E4942" s="235">
        <v>44440</v>
      </c>
      <c r="F4942" s="123" t="s">
        <v>1298</v>
      </c>
      <c r="G4942" s="25" t="s">
        <v>236</v>
      </c>
      <c r="H4942" s="25" t="s">
        <v>3819</v>
      </c>
      <c r="I4942" s="195" t="s">
        <v>3968</v>
      </c>
      <c r="J4942" s="123" t="s">
        <v>3969</v>
      </c>
      <c r="K4942" s="25" t="s">
        <v>21</v>
      </c>
      <c r="L4942" s="90" t="s">
        <v>19</v>
      </c>
      <c r="M4942" s="112" t="s">
        <v>1299</v>
      </c>
      <c r="N4942" s="90" t="s">
        <v>1314</v>
      </c>
      <c r="O4942" s="141"/>
      <c r="P4942" s="136"/>
      <c r="Q4942" s="90"/>
      <c r="R4942" s="90"/>
      <c r="S4942" s="90"/>
      <c r="T4942" s="90"/>
      <c r="U4942" s="90"/>
      <c r="V4942" s="90" t="s">
        <v>20</v>
      </c>
      <c r="W4942" s="90"/>
      <c r="X4942" s="136"/>
    </row>
    <row r="4943" spans="2:24" s="142" customFormat="1" ht="15" customHeight="1">
      <c r="B4943" s="204" t="s">
        <v>2452</v>
      </c>
      <c r="C4943" s="204"/>
      <c r="D4943" s="123"/>
      <c r="E4943" s="235">
        <v>44440</v>
      </c>
      <c r="F4943" s="123" t="s">
        <v>1298</v>
      </c>
      <c r="G4943" s="123" t="s">
        <v>236</v>
      </c>
      <c r="H4943" s="25" t="s">
        <v>3819</v>
      </c>
      <c r="I4943" s="195" t="s">
        <v>3968</v>
      </c>
      <c r="J4943" s="123" t="s">
        <v>3969</v>
      </c>
      <c r="K4943" s="25" t="s">
        <v>3970</v>
      </c>
      <c r="L4943" s="90" t="s">
        <v>592</v>
      </c>
      <c r="M4943" s="135" t="s">
        <v>1316</v>
      </c>
      <c r="N4943" s="94"/>
      <c r="O4943" s="136"/>
      <c r="P4943" s="136"/>
      <c r="Q4943" s="136">
        <v>1</v>
      </c>
      <c r="R4943" s="136"/>
      <c r="S4943" s="136"/>
      <c r="T4943" s="136"/>
      <c r="U4943" s="90"/>
      <c r="V4943" s="90" t="s">
        <v>3971</v>
      </c>
      <c r="W4943" s="90" t="s">
        <v>3971</v>
      </c>
      <c r="X4943" s="136"/>
    </row>
    <row r="4944" spans="2:24" s="185" customFormat="1" ht="15" customHeight="1">
      <c r="B4944" s="204" t="s">
        <v>2452</v>
      </c>
      <c r="C4944" s="204"/>
      <c r="D4944" s="123"/>
      <c r="E4944" s="235">
        <v>44440</v>
      </c>
      <c r="F4944" s="123" t="s">
        <v>1298</v>
      </c>
      <c r="G4944" s="135" t="s">
        <v>236</v>
      </c>
      <c r="H4944" s="25" t="s">
        <v>3819</v>
      </c>
      <c r="I4944" s="195" t="s">
        <v>3968</v>
      </c>
      <c r="J4944" s="123" t="s">
        <v>3969</v>
      </c>
      <c r="K4944" s="112" t="s">
        <v>3972</v>
      </c>
      <c r="L4944" s="112" t="s">
        <v>592</v>
      </c>
      <c r="M4944" s="135" t="s">
        <v>1316</v>
      </c>
      <c r="N4944" s="146"/>
      <c r="O4944" s="135"/>
      <c r="P4944" s="135"/>
      <c r="Q4944" s="136">
        <v>2</v>
      </c>
      <c r="R4944" s="136"/>
      <c r="S4944" s="136"/>
      <c r="T4944" s="135"/>
      <c r="U4944" s="90"/>
      <c r="V4944" s="90" t="s">
        <v>3973</v>
      </c>
      <c r="W4944" s="90" t="s">
        <v>3973</v>
      </c>
      <c r="X4944" s="136"/>
    </row>
    <row r="4945" spans="2:24" s="142" customFormat="1" ht="15" customHeight="1">
      <c r="B4945" s="204" t="s">
        <v>2452</v>
      </c>
      <c r="C4945" s="204"/>
      <c r="D4945" s="123"/>
      <c r="E4945" s="235">
        <v>44440</v>
      </c>
      <c r="F4945" s="123" t="s">
        <v>1298</v>
      </c>
      <c r="G4945" s="25" t="s">
        <v>236</v>
      </c>
      <c r="H4945" s="25" t="s">
        <v>3819</v>
      </c>
      <c r="I4945" s="195" t="s">
        <v>3968</v>
      </c>
      <c r="J4945" s="123" t="s">
        <v>3969</v>
      </c>
      <c r="K4945" s="25" t="s">
        <v>405</v>
      </c>
      <c r="L4945" s="135" t="s">
        <v>65</v>
      </c>
      <c r="M4945" s="112" t="s">
        <v>1299</v>
      </c>
      <c r="N4945" s="25" t="s">
        <v>4</v>
      </c>
      <c r="O4945" s="25"/>
      <c r="P4945" s="136"/>
      <c r="Q4945" s="136"/>
      <c r="R4945" s="136"/>
      <c r="S4945" s="136"/>
      <c r="T4945" s="136"/>
      <c r="U4945" s="90"/>
      <c r="V4945" s="90" t="s">
        <v>406</v>
      </c>
      <c r="W4945" s="90" t="s">
        <v>406</v>
      </c>
      <c r="X4945" s="136"/>
    </row>
    <row r="4946" spans="2:24" s="142" customFormat="1" ht="15" customHeight="1">
      <c r="B4946" s="204" t="s">
        <v>2452</v>
      </c>
      <c r="C4946" s="204"/>
      <c r="D4946" s="123"/>
      <c r="E4946" s="235">
        <v>44440</v>
      </c>
      <c r="F4946" s="123" t="s">
        <v>1298</v>
      </c>
      <c r="G4946" s="123" t="s">
        <v>236</v>
      </c>
      <c r="H4946" s="25" t="s">
        <v>3819</v>
      </c>
      <c r="I4946" s="195" t="s">
        <v>3968</v>
      </c>
      <c r="J4946" s="123" t="s">
        <v>3969</v>
      </c>
      <c r="K4946" s="25" t="s">
        <v>407</v>
      </c>
      <c r="L4946" s="135" t="s">
        <v>65</v>
      </c>
      <c r="M4946" s="135" t="s">
        <v>1316</v>
      </c>
      <c r="N4946" s="94"/>
      <c r="O4946" s="136"/>
      <c r="P4946" s="136"/>
      <c r="Q4946" s="136">
        <v>3</v>
      </c>
      <c r="R4946" s="136"/>
      <c r="S4946" s="136"/>
      <c r="T4946" s="136"/>
      <c r="U4946" s="90"/>
      <c r="V4946" s="90" t="s">
        <v>408</v>
      </c>
      <c r="W4946" s="90" t="s">
        <v>408</v>
      </c>
      <c r="X4946" s="136"/>
    </row>
    <row r="4947" spans="2:24">
      <c r="B4947" s="219" t="s">
        <v>2452</v>
      </c>
      <c r="C4947" s="219"/>
      <c r="D4947" s="220"/>
      <c r="E4947" s="230">
        <v>44440</v>
      </c>
      <c r="F4947" s="220" t="s">
        <v>1298</v>
      </c>
      <c r="G4947" s="220" t="s">
        <v>3960</v>
      </c>
      <c r="H4947" s="220" t="s">
        <v>3819</v>
      </c>
      <c r="I4947" s="231" t="s">
        <v>3974</v>
      </c>
      <c r="J4947" s="232" t="s">
        <v>3975</v>
      </c>
      <c r="K4947" s="232" t="s">
        <v>3976</v>
      </c>
      <c r="L4947" s="233" t="s">
        <v>77</v>
      </c>
      <c r="M4947" s="234" t="s">
        <v>1299</v>
      </c>
      <c r="N4947" s="223" t="s">
        <v>4</v>
      </c>
      <c r="O4947" s="223"/>
      <c r="P4947" s="223" t="s">
        <v>1441</v>
      </c>
      <c r="Q4947" s="222"/>
      <c r="R4947" s="222"/>
      <c r="S4947" s="222"/>
      <c r="T4947" s="222"/>
      <c r="U4947" s="222"/>
      <c r="V4947" s="222" t="s">
        <v>1330</v>
      </c>
      <c r="W4947" s="222" t="s">
        <v>3977</v>
      </c>
      <c r="X4947" s="1"/>
    </row>
    <row r="4948" spans="2:24" s="142" customFormat="1" ht="15" customHeight="1">
      <c r="B4948" s="204" t="s">
        <v>2452</v>
      </c>
      <c r="C4948" s="204"/>
      <c r="D4948" s="123"/>
      <c r="E4948" s="235">
        <v>44440</v>
      </c>
      <c r="F4948" s="123" t="s">
        <v>1298</v>
      </c>
      <c r="G4948" s="25" t="s">
        <v>3960</v>
      </c>
      <c r="H4948" s="25" t="s">
        <v>3819</v>
      </c>
      <c r="I4948" s="160" t="s">
        <v>3974</v>
      </c>
      <c r="J4948" s="181" t="s">
        <v>3975</v>
      </c>
      <c r="K4948" s="90" t="s">
        <v>14</v>
      </c>
      <c r="L4948" s="112" t="s">
        <v>15</v>
      </c>
      <c r="M4948" s="112" t="s">
        <v>1299</v>
      </c>
      <c r="N4948" s="25"/>
      <c r="O4948" s="51"/>
      <c r="P4948" s="90"/>
      <c r="Q4948" s="90" t="s">
        <v>1300</v>
      </c>
      <c r="R4948" s="90"/>
      <c r="S4948" s="90"/>
      <c r="T4948" s="90" t="s">
        <v>1300</v>
      </c>
      <c r="U4948" s="181"/>
      <c r="V4948" s="181" t="s">
        <v>13</v>
      </c>
      <c r="W4948" s="181"/>
      <c r="X4948" s="136"/>
    </row>
    <row r="4949" spans="2:24" s="142" customFormat="1" ht="15" customHeight="1">
      <c r="B4949" s="204" t="s">
        <v>2452</v>
      </c>
      <c r="C4949" s="204"/>
      <c r="D4949" s="123"/>
      <c r="E4949" s="235">
        <v>44440</v>
      </c>
      <c r="F4949" s="123" t="s">
        <v>1298</v>
      </c>
      <c r="G4949" s="25" t="s">
        <v>3960</v>
      </c>
      <c r="H4949" s="25" t="s">
        <v>3819</v>
      </c>
      <c r="I4949" s="160" t="s">
        <v>3974</v>
      </c>
      <c r="J4949" s="181" t="s">
        <v>3975</v>
      </c>
      <c r="K4949" s="90" t="s">
        <v>8</v>
      </c>
      <c r="L4949" s="112" t="s">
        <v>1304</v>
      </c>
      <c r="M4949" s="112" t="s">
        <v>1299</v>
      </c>
      <c r="N4949" s="162" t="s">
        <v>398</v>
      </c>
      <c r="O4949" s="162" t="s">
        <v>1305</v>
      </c>
      <c r="P4949" s="90"/>
      <c r="Q4949" s="90" t="s">
        <v>1300</v>
      </c>
      <c r="R4949" s="90"/>
      <c r="S4949" s="90"/>
      <c r="T4949" s="90" t="s">
        <v>1300</v>
      </c>
      <c r="U4949" s="90"/>
      <c r="V4949" s="90" t="s">
        <v>67</v>
      </c>
      <c r="W4949" s="215" t="s">
        <v>3965</v>
      </c>
      <c r="X4949" s="136"/>
    </row>
    <row r="4950" spans="2:24" s="142" customFormat="1" ht="15" customHeight="1">
      <c r="B4950" s="204" t="s">
        <v>2452</v>
      </c>
      <c r="C4950" s="204"/>
      <c r="D4950" s="123"/>
      <c r="E4950" s="235">
        <v>44440</v>
      </c>
      <c r="F4950" s="123" t="s">
        <v>1298</v>
      </c>
      <c r="G4950" s="25" t="s">
        <v>3960</v>
      </c>
      <c r="H4950" s="25" t="s">
        <v>3819</v>
      </c>
      <c r="I4950" s="160" t="s">
        <v>3974</v>
      </c>
      <c r="J4950" s="181" t="s">
        <v>3975</v>
      </c>
      <c r="K4950" s="90" t="s">
        <v>10</v>
      </c>
      <c r="L4950" s="112" t="s">
        <v>3</v>
      </c>
      <c r="M4950" s="112" t="s">
        <v>1299</v>
      </c>
      <c r="N4950" s="25" t="s">
        <v>4</v>
      </c>
      <c r="O4950" s="51"/>
      <c r="P4950" s="90"/>
      <c r="Q4950" s="90" t="s">
        <v>1300</v>
      </c>
      <c r="R4950" s="90"/>
      <c r="S4950" s="90"/>
      <c r="T4950" s="90" t="s">
        <v>1300</v>
      </c>
      <c r="U4950" s="181"/>
      <c r="V4950" s="181" t="s">
        <v>414</v>
      </c>
      <c r="W4950" s="181"/>
      <c r="X4950" s="136"/>
    </row>
    <row r="4951" spans="2:24" s="142" customFormat="1" ht="15" customHeight="1">
      <c r="B4951" s="204" t="s">
        <v>2452</v>
      </c>
      <c r="C4951" s="204"/>
      <c r="D4951" s="123"/>
      <c r="E4951" s="235">
        <v>44440</v>
      </c>
      <c r="F4951" s="123" t="s">
        <v>1298</v>
      </c>
      <c r="G4951" s="25" t="s">
        <v>3960</v>
      </c>
      <c r="H4951" s="25" t="s">
        <v>3819</v>
      </c>
      <c r="I4951" s="160" t="s">
        <v>3974</v>
      </c>
      <c r="J4951" s="181" t="s">
        <v>3975</v>
      </c>
      <c r="K4951" s="90" t="s">
        <v>12</v>
      </c>
      <c r="L4951" s="112" t="s">
        <v>3</v>
      </c>
      <c r="M4951" s="112" t="s">
        <v>1299</v>
      </c>
      <c r="N4951" s="25" t="s">
        <v>4</v>
      </c>
      <c r="O4951" s="51"/>
      <c r="P4951" s="90"/>
      <c r="Q4951" s="90" t="s">
        <v>1300</v>
      </c>
      <c r="R4951" s="90"/>
      <c r="S4951" s="90"/>
      <c r="T4951" s="90" t="s">
        <v>1300</v>
      </c>
      <c r="U4951" s="181"/>
      <c r="V4951" s="181" t="s">
        <v>1309</v>
      </c>
      <c r="W4951" s="181"/>
      <c r="X4951" s="136"/>
    </row>
    <row r="4952" spans="2:24" s="142" customFormat="1">
      <c r="B4952" s="204" t="s">
        <v>2452</v>
      </c>
      <c r="C4952" s="204"/>
      <c r="D4952" s="123"/>
      <c r="E4952" s="235">
        <v>44440</v>
      </c>
      <c r="F4952" s="123" t="s">
        <v>1298</v>
      </c>
      <c r="G4952" s="25" t="s">
        <v>3960</v>
      </c>
      <c r="H4952" s="25" t="s">
        <v>3819</v>
      </c>
      <c r="I4952" s="160" t="s">
        <v>3974</v>
      </c>
      <c r="J4952" s="181" t="s">
        <v>3975</v>
      </c>
      <c r="K4952" s="90" t="s">
        <v>18</v>
      </c>
      <c r="L4952" s="112" t="s">
        <v>19</v>
      </c>
      <c r="M4952" s="112" t="s">
        <v>1299</v>
      </c>
      <c r="N4952" s="25"/>
      <c r="O4952" s="51"/>
      <c r="P4952" s="90"/>
      <c r="Q4952" s="90" t="s">
        <v>1300</v>
      </c>
      <c r="R4952" s="90"/>
      <c r="S4952" s="90"/>
      <c r="T4952" s="90" t="s">
        <v>1300</v>
      </c>
      <c r="U4952" s="181"/>
      <c r="V4952" s="181" t="s">
        <v>17</v>
      </c>
      <c r="W4952" s="181"/>
      <c r="X4952" s="136"/>
    </row>
    <row r="4953" spans="2:24" s="142" customFormat="1">
      <c r="B4953" s="204" t="s">
        <v>2452</v>
      </c>
      <c r="C4953" s="204"/>
      <c r="D4953" s="123"/>
      <c r="E4953" s="235">
        <v>44440</v>
      </c>
      <c r="F4953" s="123" t="s">
        <v>1298</v>
      </c>
      <c r="G4953" s="25" t="s">
        <v>3960</v>
      </c>
      <c r="H4953" s="25" t="s">
        <v>3819</v>
      </c>
      <c r="I4953" s="160" t="s">
        <v>3974</v>
      </c>
      <c r="J4953" s="181" t="s">
        <v>3975</v>
      </c>
      <c r="K4953" s="90" t="s">
        <v>21</v>
      </c>
      <c r="L4953" s="112" t="s">
        <v>19</v>
      </c>
      <c r="M4953" s="112" t="s">
        <v>1299</v>
      </c>
      <c r="N4953" s="90" t="s">
        <v>1314</v>
      </c>
      <c r="O4953" s="141"/>
      <c r="P4953" s="90"/>
      <c r="Q4953" s="90" t="s">
        <v>1300</v>
      </c>
      <c r="R4953" s="90"/>
      <c r="S4953" s="90"/>
      <c r="T4953" s="90" t="s">
        <v>1300</v>
      </c>
      <c r="U4953" s="181"/>
      <c r="V4953" s="181" t="s">
        <v>20</v>
      </c>
      <c r="W4953" s="181"/>
      <c r="X4953" s="136"/>
    </row>
    <row r="4954" spans="2:24" s="142" customFormat="1">
      <c r="B4954" s="204" t="s">
        <v>2452</v>
      </c>
      <c r="C4954" s="204"/>
      <c r="D4954" s="123"/>
      <c r="E4954" s="235">
        <v>44440</v>
      </c>
      <c r="F4954" s="123" t="s">
        <v>1298</v>
      </c>
      <c r="G4954" s="25" t="s">
        <v>3960</v>
      </c>
      <c r="H4954" s="25" t="s">
        <v>3819</v>
      </c>
      <c r="I4954" s="160" t="s">
        <v>3974</v>
      </c>
      <c r="J4954" s="181" t="s">
        <v>3975</v>
      </c>
      <c r="K4954" s="123" t="s">
        <v>3978</v>
      </c>
      <c r="L4954" s="112" t="s">
        <v>592</v>
      </c>
      <c r="M4954" s="112" t="s">
        <v>1316</v>
      </c>
      <c r="N4954" s="94"/>
      <c r="O4954" s="136"/>
      <c r="P4954" s="136"/>
      <c r="Q4954" s="136">
        <v>1</v>
      </c>
      <c r="R4954" s="136"/>
      <c r="S4954" s="136"/>
      <c r="T4954" s="136"/>
      <c r="U4954" s="136"/>
      <c r="V4954" s="136" t="s">
        <v>416</v>
      </c>
      <c r="W4954" s="136" t="s">
        <v>416</v>
      </c>
      <c r="X4954" s="136"/>
    </row>
    <row r="4955" spans="2:24" s="142" customFormat="1" ht="15" customHeight="1">
      <c r="B4955" s="204" t="s">
        <v>2452</v>
      </c>
      <c r="C4955" s="204"/>
      <c r="D4955" s="123"/>
      <c r="E4955" s="235">
        <v>44440</v>
      </c>
      <c r="F4955" s="123" t="s">
        <v>1298</v>
      </c>
      <c r="G4955" s="25" t="s">
        <v>3960</v>
      </c>
      <c r="H4955" s="25" t="s">
        <v>3819</v>
      </c>
      <c r="I4955" s="160" t="s">
        <v>3974</v>
      </c>
      <c r="J4955" s="181" t="s">
        <v>3975</v>
      </c>
      <c r="K4955" s="123" t="s">
        <v>3979</v>
      </c>
      <c r="L4955" s="112" t="s">
        <v>592</v>
      </c>
      <c r="M4955" s="112" t="s">
        <v>1316</v>
      </c>
      <c r="N4955" s="94"/>
      <c r="O4955" s="136"/>
      <c r="P4955" s="136"/>
      <c r="Q4955" s="136">
        <v>2</v>
      </c>
      <c r="R4955" s="136"/>
      <c r="S4955" s="136"/>
      <c r="T4955" s="136"/>
      <c r="U4955" s="136"/>
      <c r="V4955" s="136" t="s">
        <v>419</v>
      </c>
      <c r="W4955" s="136" t="s">
        <v>419</v>
      </c>
      <c r="X4955" s="136"/>
    </row>
    <row r="4956" spans="2:24" s="142" customFormat="1" ht="15" customHeight="1">
      <c r="B4956" s="204" t="s">
        <v>2452</v>
      </c>
      <c r="C4956" s="204"/>
      <c r="D4956" s="123"/>
      <c r="E4956" s="235">
        <v>44440</v>
      </c>
      <c r="F4956" s="123" t="s">
        <v>1298</v>
      </c>
      <c r="G4956" s="25" t="s">
        <v>3960</v>
      </c>
      <c r="H4956" s="25" t="s">
        <v>3819</v>
      </c>
      <c r="I4956" s="160" t="s">
        <v>3974</v>
      </c>
      <c r="J4956" s="181" t="s">
        <v>3975</v>
      </c>
      <c r="K4956" s="123" t="s">
        <v>405</v>
      </c>
      <c r="L4956" s="135" t="s">
        <v>65</v>
      </c>
      <c r="M4956" s="112" t="s">
        <v>1299</v>
      </c>
      <c r="N4956" s="25" t="s">
        <v>4</v>
      </c>
      <c r="O4956" s="25"/>
      <c r="P4956" s="136"/>
      <c r="Q4956" s="136"/>
      <c r="R4956" s="136"/>
      <c r="S4956" s="136"/>
      <c r="T4956" s="136"/>
      <c r="U4956" s="90"/>
      <c r="V4956" s="90" t="s">
        <v>406</v>
      </c>
      <c r="W4956" s="90" t="s">
        <v>406</v>
      </c>
      <c r="X4956" s="136"/>
    </row>
    <row r="4957" spans="2:24" s="142" customFormat="1" ht="15" customHeight="1">
      <c r="B4957" s="204" t="s">
        <v>2452</v>
      </c>
      <c r="C4957" s="204"/>
      <c r="D4957" s="123"/>
      <c r="E4957" s="235">
        <v>44440</v>
      </c>
      <c r="F4957" s="123" t="s">
        <v>1298</v>
      </c>
      <c r="G4957" s="25" t="s">
        <v>3960</v>
      </c>
      <c r="H4957" s="25" t="s">
        <v>3819</v>
      </c>
      <c r="I4957" s="160" t="s">
        <v>3974</v>
      </c>
      <c r="J4957" s="181" t="s">
        <v>3975</v>
      </c>
      <c r="K4957" s="123" t="s">
        <v>407</v>
      </c>
      <c r="L4957" s="135" t="s">
        <v>65</v>
      </c>
      <c r="M4957" s="112" t="s">
        <v>1316</v>
      </c>
      <c r="N4957" s="94"/>
      <c r="O4957" s="136"/>
      <c r="P4957" s="136"/>
      <c r="Q4957" s="136">
        <v>3</v>
      </c>
      <c r="R4957" s="136"/>
      <c r="S4957" s="136"/>
      <c r="T4957" s="136"/>
      <c r="U4957" s="90"/>
      <c r="V4957" s="90" t="s">
        <v>408</v>
      </c>
      <c r="W4957" s="90" t="s">
        <v>408</v>
      </c>
      <c r="X4957" s="136"/>
    </row>
    <row r="4958" spans="2:24">
      <c r="B4958" s="219" t="s">
        <v>2452</v>
      </c>
      <c r="C4958" s="219"/>
      <c r="D4958" s="220"/>
      <c r="E4958" s="230">
        <v>44440</v>
      </c>
      <c r="F4958" s="220" t="s">
        <v>1298</v>
      </c>
      <c r="G4958" s="220" t="s">
        <v>236</v>
      </c>
      <c r="H4958" s="220" t="s">
        <v>3819</v>
      </c>
      <c r="I4958" s="221" t="s">
        <v>3980</v>
      </c>
      <c r="J4958" s="220" t="s">
        <v>3981</v>
      </c>
      <c r="K4958" s="232" t="s">
        <v>3976</v>
      </c>
      <c r="L4958" s="233" t="s">
        <v>77</v>
      </c>
      <c r="M4958" s="233" t="s">
        <v>1299</v>
      </c>
      <c r="N4958" s="224" t="s">
        <v>4</v>
      </c>
      <c r="O4958" s="222"/>
      <c r="P4958" s="222" t="s">
        <v>1441</v>
      </c>
      <c r="Q4958" s="222"/>
      <c r="R4958" s="222"/>
      <c r="S4958" s="222"/>
      <c r="T4958" s="222"/>
      <c r="U4958" s="222"/>
      <c r="V4958" s="222" t="s">
        <v>1330</v>
      </c>
      <c r="W4958" s="222" t="s">
        <v>3977</v>
      </c>
      <c r="X4958" s="1"/>
    </row>
    <row r="4959" spans="2:24" s="142" customFormat="1" ht="15" customHeight="1">
      <c r="B4959" s="204" t="s">
        <v>2452</v>
      </c>
      <c r="C4959" s="204"/>
      <c r="D4959" s="123"/>
      <c r="E4959" s="235">
        <v>44440</v>
      </c>
      <c r="F4959" s="123" t="s">
        <v>1298</v>
      </c>
      <c r="G4959" s="25" t="s">
        <v>236</v>
      </c>
      <c r="H4959" s="25" t="s">
        <v>3819</v>
      </c>
      <c r="I4959" s="195" t="s">
        <v>3980</v>
      </c>
      <c r="J4959" s="123" t="s">
        <v>3981</v>
      </c>
      <c r="K4959" s="25" t="s">
        <v>14</v>
      </c>
      <c r="L4959" s="90" t="s">
        <v>15</v>
      </c>
      <c r="M4959" s="112" t="s">
        <v>1299</v>
      </c>
      <c r="N4959" s="90"/>
      <c r="O4959" s="90"/>
      <c r="P4959" s="90"/>
      <c r="Q4959" s="90"/>
      <c r="R4959" s="90"/>
      <c r="S4959" s="90"/>
      <c r="T4959" s="90"/>
      <c r="U4959" s="25"/>
      <c r="V4959" s="25" t="s">
        <v>13</v>
      </c>
      <c r="W4959" s="90"/>
      <c r="X4959" s="136"/>
    </row>
    <row r="4960" spans="2:24" s="142" customFormat="1" ht="15" customHeight="1">
      <c r="B4960" s="204" t="s">
        <v>2452</v>
      </c>
      <c r="C4960" s="204"/>
      <c r="D4960" s="123"/>
      <c r="E4960" s="235">
        <v>44440</v>
      </c>
      <c r="F4960" s="123" t="s">
        <v>1298</v>
      </c>
      <c r="G4960" s="25" t="s">
        <v>236</v>
      </c>
      <c r="H4960" s="25" t="s">
        <v>3819</v>
      </c>
      <c r="I4960" s="195" t="s">
        <v>3980</v>
      </c>
      <c r="J4960" s="123" t="s">
        <v>3981</v>
      </c>
      <c r="K4960" s="25" t="s">
        <v>8</v>
      </c>
      <c r="L4960" s="112" t="s">
        <v>1304</v>
      </c>
      <c r="M4960" s="112" t="s">
        <v>1299</v>
      </c>
      <c r="N4960" s="162" t="s">
        <v>398</v>
      </c>
      <c r="O4960" s="162" t="s">
        <v>1305</v>
      </c>
      <c r="P4960" s="90"/>
      <c r="Q4960" s="90"/>
      <c r="R4960" s="90"/>
      <c r="S4960" s="90"/>
      <c r="T4960" s="90"/>
      <c r="U4960" s="90"/>
      <c r="V4960" s="90" t="s">
        <v>67</v>
      </c>
      <c r="W4960" s="215" t="s">
        <v>3965</v>
      </c>
      <c r="X4960" s="136"/>
    </row>
    <row r="4961" spans="2:24" s="142" customFormat="1" ht="15" customHeight="1">
      <c r="B4961" s="204" t="s">
        <v>2452</v>
      </c>
      <c r="C4961" s="204"/>
      <c r="D4961" s="123"/>
      <c r="E4961" s="235">
        <v>44440</v>
      </c>
      <c r="F4961" s="123" t="s">
        <v>1298</v>
      </c>
      <c r="G4961" s="25" t="s">
        <v>236</v>
      </c>
      <c r="H4961" s="25" t="s">
        <v>3819</v>
      </c>
      <c r="I4961" s="195" t="s">
        <v>3980</v>
      </c>
      <c r="J4961" s="123" t="s">
        <v>3981</v>
      </c>
      <c r="K4961" s="25" t="s">
        <v>10</v>
      </c>
      <c r="L4961" s="90" t="s">
        <v>3</v>
      </c>
      <c r="M4961" s="112" t="s">
        <v>1299</v>
      </c>
      <c r="N4961" s="25" t="s">
        <v>4</v>
      </c>
      <c r="O4961" s="25"/>
      <c r="P4961" s="25"/>
      <c r="Q4961" s="90"/>
      <c r="R4961" s="90"/>
      <c r="S4961" s="90"/>
      <c r="T4961" s="90"/>
      <c r="U4961" s="25"/>
      <c r="V4961" s="25" t="s">
        <v>399</v>
      </c>
      <c r="W4961" s="90"/>
      <c r="X4961" s="136"/>
    </row>
    <row r="4962" spans="2:24" s="142" customFormat="1" ht="15" customHeight="1">
      <c r="B4962" s="204" t="s">
        <v>2452</v>
      </c>
      <c r="C4962" s="204"/>
      <c r="D4962" s="123"/>
      <c r="E4962" s="235">
        <v>44440</v>
      </c>
      <c r="F4962" s="123" t="s">
        <v>1298</v>
      </c>
      <c r="G4962" s="25" t="s">
        <v>236</v>
      </c>
      <c r="H4962" s="25" t="s">
        <v>3819</v>
      </c>
      <c r="I4962" s="195" t="s">
        <v>3980</v>
      </c>
      <c r="J4962" s="123" t="s">
        <v>3981</v>
      </c>
      <c r="K4962" s="25" t="s">
        <v>12</v>
      </c>
      <c r="L4962" s="90" t="s">
        <v>3</v>
      </c>
      <c r="M4962" s="112" t="s">
        <v>1299</v>
      </c>
      <c r="N4962" s="25" t="s">
        <v>4</v>
      </c>
      <c r="O4962" s="25"/>
      <c r="P4962" s="25"/>
      <c r="Q4962" s="90"/>
      <c r="R4962" s="90"/>
      <c r="S4962" s="90"/>
      <c r="T4962" s="90"/>
      <c r="U4962" s="25"/>
      <c r="V4962" s="25" t="s">
        <v>1309</v>
      </c>
      <c r="W4962" s="90"/>
      <c r="X4962" s="136"/>
    </row>
    <row r="4963" spans="2:24" s="142" customFormat="1" ht="15" customHeight="1">
      <c r="B4963" s="204" t="s">
        <v>2452</v>
      </c>
      <c r="C4963" s="204"/>
      <c r="D4963" s="123"/>
      <c r="E4963" s="235">
        <v>44440</v>
      </c>
      <c r="F4963" s="123" t="s">
        <v>1298</v>
      </c>
      <c r="G4963" s="25" t="s">
        <v>236</v>
      </c>
      <c r="H4963" s="25" t="s">
        <v>3819</v>
      </c>
      <c r="I4963" s="195" t="s">
        <v>3980</v>
      </c>
      <c r="J4963" s="123" t="s">
        <v>3981</v>
      </c>
      <c r="K4963" s="25" t="s">
        <v>18</v>
      </c>
      <c r="L4963" s="90" t="s">
        <v>19</v>
      </c>
      <c r="M4963" s="112" t="s">
        <v>1299</v>
      </c>
      <c r="N4963" s="90"/>
      <c r="O4963" s="90"/>
      <c r="P4963" s="90"/>
      <c r="Q4963" s="90"/>
      <c r="R4963" s="90"/>
      <c r="S4963" s="90"/>
      <c r="T4963" s="90"/>
      <c r="U4963" s="90"/>
      <c r="V4963" s="90" t="s">
        <v>17</v>
      </c>
      <c r="W4963" s="90"/>
      <c r="X4963" s="136"/>
    </row>
    <row r="4964" spans="2:24" s="142" customFormat="1" ht="15" customHeight="1">
      <c r="B4964" s="204" t="s">
        <v>2452</v>
      </c>
      <c r="C4964" s="204"/>
      <c r="D4964" s="123"/>
      <c r="E4964" s="235">
        <v>44440</v>
      </c>
      <c r="F4964" s="123" t="s">
        <v>1298</v>
      </c>
      <c r="G4964" s="25" t="s">
        <v>236</v>
      </c>
      <c r="H4964" s="25" t="s">
        <v>3819</v>
      </c>
      <c r="I4964" s="195" t="s">
        <v>3980</v>
      </c>
      <c r="J4964" s="123" t="s">
        <v>3981</v>
      </c>
      <c r="K4964" s="25" t="s">
        <v>21</v>
      </c>
      <c r="L4964" s="90" t="s">
        <v>19</v>
      </c>
      <c r="M4964" s="112" t="s">
        <v>1299</v>
      </c>
      <c r="N4964" s="90" t="s">
        <v>1314</v>
      </c>
      <c r="O4964" s="141"/>
      <c r="P4964" s="136"/>
      <c r="Q4964" s="90"/>
      <c r="R4964" s="90"/>
      <c r="S4964" s="90"/>
      <c r="T4964" s="90"/>
      <c r="U4964" s="90"/>
      <c r="V4964" s="90" t="s">
        <v>20</v>
      </c>
      <c r="W4964" s="90"/>
      <c r="X4964" s="136"/>
    </row>
    <row r="4965" spans="2:24" s="142" customFormat="1" ht="15" customHeight="1">
      <c r="B4965" s="204" t="s">
        <v>2452</v>
      </c>
      <c r="C4965" s="204"/>
      <c r="D4965" s="123"/>
      <c r="E4965" s="235">
        <v>44440</v>
      </c>
      <c r="F4965" s="123" t="s">
        <v>1298</v>
      </c>
      <c r="G4965" s="123" t="s">
        <v>236</v>
      </c>
      <c r="H4965" s="25" t="s">
        <v>3819</v>
      </c>
      <c r="I4965" s="195" t="s">
        <v>3980</v>
      </c>
      <c r="J4965" s="123" t="s">
        <v>3981</v>
      </c>
      <c r="K4965" s="25" t="s">
        <v>3982</v>
      </c>
      <c r="L4965" s="90" t="s">
        <v>592</v>
      </c>
      <c r="M4965" s="135" t="s">
        <v>1316</v>
      </c>
      <c r="N4965" s="94"/>
      <c r="O4965" s="136"/>
      <c r="P4965" s="136"/>
      <c r="Q4965" s="136">
        <v>1</v>
      </c>
      <c r="R4965" s="136"/>
      <c r="S4965" s="136"/>
      <c r="T4965" s="136"/>
      <c r="U4965" s="90"/>
      <c r="V4965" s="90" t="s">
        <v>3983</v>
      </c>
      <c r="W4965" s="90" t="s">
        <v>3983</v>
      </c>
      <c r="X4965" s="136"/>
    </row>
    <row r="4966" spans="2:24" s="185" customFormat="1" ht="15" customHeight="1">
      <c r="B4966" s="204" t="s">
        <v>2452</v>
      </c>
      <c r="C4966" s="204"/>
      <c r="D4966" s="123"/>
      <c r="E4966" s="235">
        <v>44440</v>
      </c>
      <c r="F4966" s="123" t="s">
        <v>1298</v>
      </c>
      <c r="G4966" s="135" t="s">
        <v>236</v>
      </c>
      <c r="H4966" s="25" t="s">
        <v>3819</v>
      </c>
      <c r="I4966" s="195" t="s">
        <v>3980</v>
      </c>
      <c r="J4966" s="123" t="s">
        <v>3981</v>
      </c>
      <c r="K4966" s="112" t="s">
        <v>3984</v>
      </c>
      <c r="L4966" s="112" t="s">
        <v>592</v>
      </c>
      <c r="M4966" s="135" t="s">
        <v>1316</v>
      </c>
      <c r="N4966" s="146"/>
      <c r="O4966" s="135"/>
      <c r="P4966" s="135"/>
      <c r="Q4966" s="136">
        <v>2</v>
      </c>
      <c r="R4966" s="136"/>
      <c r="S4966" s="136"/>
      <c r="T4966" s="135"/>
      <c r="U4966" s="90"/>
      <c r="V4966" s="90" t="s">
        <v>3985</v>
      </c>
      <c r="W4966" s="90" t="s">
        <v>3985</v>
      </c>
      <c r="X4966" s="136"/>
    </row>
    <row r="4967" spans="2:24" s="142" customFormat="1" ht="15" customHeight="1">
      <c r="B4967" s="204" t="s">
        <v>2452</v>
      </c>
      <c r="C4967" s="204"/>
      <c r="D4967" s="123"/>
      <c r="E4967" s="235">
        <v>44440</v>
      </c>
      <c r="F4967" s="123" t="s">
        <v>1298</v>
      </c>
      <c r="G4967" s="25" t="s">
        <v>236</v>
      </c>
      <c r="H4967" s="25" t="s">
        <v>3819</v>
      </c>
      <c r="I4967" s="195" t="s">
        <v>3980</v>
      </c>
      <c r="J4967" s="123" t="s">
        <v>3981</v>
      </c>
      <c r="K4967" s="25" t="s">
        <v>405</v>
      </c>
      <c r="L4967" s="135" t="s">
        <v>65</v>
      </c>
      <c r="M4967" s="112" t="s">
        <v>1299</v>
      </c>
      <c r="N4967" s="25" t="s">
        <v>4</v>
      </c>
      <c r="O4967" s="25"/>
      <c r="P4967" s="136"/>
      <c r="Q4967" s="136"/>
      <c r="R4967" s="136"/>
      <c r="S4967" s="136"/>
      <c r="T4967" s="136"/>
      <c r="U4967" s="90"/>
      <c r="V4967" s="90" t="s">
        <v>406</v>
      </c>
      <c r="W4967" s="90" t="s">
        <v>406</v>
      </c>
      <c r="X4967" s="136"/>
    </row>
    <row r="4968" spans="2:24" s="142" customFormat="1" ht="15" customHeight="1">
      <c r="B4968" s="204" t="s">
        <v>2452</v>
      </c>
      <c r="C4968" s="204"/>
      <c r="D4968" s="123"/>
      <c r="E4968" s="235">
        <v>44440</v>
      </c>
      <c r="F4968" s="123" t="s">
        <v>1298</v>
      </c>
      <c r="G4968" s="123" t="s">
        <v>236</v>
      </c>
      <c r="H4968" s="25" t="s">
        <v>3819</v>
      </c>
      <c r="I4968" s="195" t="s">
        <v>3980</v>
      </c>
      <c r="J4968" s="123" t="s">
        <v>3981</v>
      </c>
      <c r="K4968" s="25" t="s">
        <v>407</v>
      </c>
      <c r="L4968" s="135" t="s">
        <v>65</v>
      </c>
      <c r="M4968" s="135" t="s">
        <v>1316</v>
      </c>
      <c r="N4968" s="94"/>
      <c r="O4968" s="136"/>
      <c r="P4968" s="136"/>
      <c r="Q4968" s="136">
        <v>3</v>
      </c>
      <c r="R4968" s="136"/>
      <c r="S4968" s="136"/>
      <c r="T4968" s="136"/>
      <c r="U4968" s="90"/>
      <c r="V4968" s="90" t="s">
        <v>408</v>
      </c>
      <c r="W4968" s="90" t="s">
        <v>408</v>
      </c>
      <c r="X4968" s="136"/>
    </row>
    <row r="4969" spans="2:24">
      <c r="B4969" s="219" t="s">
        <v>2452</v>
      </c>
      <c r="C4969" s="219"/>
      <c r="D4969" s="220"/>
      <c r="E4969" s="230">
        <v>44440</v>
      </c>
      <c r="F4969" s="220" t="s">
        <v>1298</v>
      </c>
      <c r="G4969" s="234" t="s">
        <v>3960</v>
      </c>
      <c r="H4969" s="220" t="s">
        <v>3819</v>
      </c>
      <c r="I4969" s="236" t="s">
        <v>3986</v>
      </c>
      <c r="J4969" s="234" t="s">
        <v>3987</v>
      </c>
      <c r="K4969" s="234" t="s">
        <v>3988</v>
      </c>
      <c r="L4969" s="233" t="s">
        <v>77</v>
      </c>
      <c r="M4969" s="234" t="s">
        <v>1299</v>
      </c>
      <c r="N4969" s="223" t="s">
        <v>4</v>
      </c>
      <c r="O4969" s="223"/>
      <c r="P4969" s="223" t="s">
        <v>1441</v>
      </c>
      <c r="Q4969" s="222"/>
      <c r="R4969" s="222"/>
      <c r="S4969" s="222"/>
      <c r="T4969" s="222"/>
      <c r="U4969" s="222"/>
      <c r="V4969" s="222" t="s">
        <v>1330</v>
      </c>
      <c r="W4969" s="222" t="s">
        <v>3989</v>
      </c>
      <c r="X4969" s="1"/>
    </row>
    <row r="4970" spans="2:24" s="142" customFormat="1" ht="15" customHeight="1">
      <c r="B4970" s="204" t="s">
        <v>2452</v>
      </c>
      <c r="C4970" s="204"/>
      <c r="D4970" s="123"/>
      <c r="E4970" s="235">
        <v>44440</v>
      </c>
      <c r="F4970" s="123" t="s">
        <v>1298</v>
      </c>
      <c r="G4970" s="25" t="s">
        <v>3960</v>
      </c>
      <c r="H4970" s="25" t="s">
        <v>3819</v>
      </c>
      <c r="I4970" s="237" t="s">
        <v>3986</v>
      </c>
      <c r="J4970" s="135" t="s">
        <v>3987</v>
      </c>
      <c r="K4970" s="90" t="s">
        <v>14</v>
      </c>
      <c r="L4970" s="112" t="s">
        <v>15</v>
      </c>
      <c r="M4970" s="112" t="s">
        <v>1299</v>
      </c>
      <c r="N4970" s="25"/>
      <c r="O4970" s="51"/>
      <c r="P4970" s="90"/>
      <c r="Q4970" s="90" t="s">
        <v>1300</v>
      </c>
      <c r="R4970" s="90"/>
      <c r="S4970" s="90"/>
      <c r="T4970" s="90" t="s">
        <v>1300</v>
      </c>
      <c r="U4970" s="181"/>
      <c r="V4970" s="181" t="s">
        <v>13</v>
      </c>
      <c r="W4970" s="181"/>
      <c r="X4970" s="136"/>
    </row>
    <row r="4971" spans="2:24" s="142" customFormat="1" ht="15" customHeight="1">
      <c r="B4971" s="204" t="s">
        <v>2452</v>
      </c>
      <c r="C4971" s="204"/>
      <c r="D4971" s="123"/>
      <c r="E4971" s="235">
        <v>44440</v>
      </c>
      <c r="F4971" s="123" t="s">
        <v>1298</v>
      </c>
      <c r="G4971" s="25" t="s">
        <v>3960</v>
      </c>
      <c r="H4971" s="25" t="s">
        <v>3819</v>
      </c>
      <c r="I4971" s="237" t="s">
        <v>3986</v>
      </c>
      <c r="J4971" s="135" t="s">
        <v>3987</v>
      </c>
      <c r="K4971" s="90" t="s">
        <v>8</v>
      </c>
      <c r="L4971" s="112" t="s">
        <v>1304</v>
      </c>
      <c r="M4971" s="112" t="s">
        <v>1299</v>
      </c>
      <c r="N4971" s="162" t="s">
        <v>398</v>
      </c>
      <c r="O4971" s="162" t="s">
        <v>1305</v>
      </c>
      <c r="P4971" s="90"/>
      <c r="Q4971" s="90" t="s">
        <v>1300</v>
      </c>
      <c r="R4971" s="90"/>
      <c r="S4971" s="90"/>
      <c r="T4971" s="90" t="s">
        <v>1300</v>
      </c>
      <c r="U4971" s="90"/>
      <c r="V4971" s="90" t="s">
        <v>67</v>
      </c>
      <c r="W4971" s="215" t="s">
        <v>3965</v>
      </c>
      <c r="X4971" s="136"/>
    </row>
    <row r="4972" spans="2:24" s="142" customFormat="1" ht="15" customHeight="1">
      <c r="B4972" s="204" t="s">
        <v>2452</v>
      </c>
      <c r="C4972" s="204"/>
      <c r="D4972" s="123"/>
      <c r="E4972" s="235">
        <v>44440</v>
      </c>
      <c r="F4972" s="123" t="s">
        <v>1298</v>
      </c>
      <c r="G4972" s="25" t="s">
        <v>3960</v>
      </c>
      <c r="H4972" s="25" t="s">
        <v>3819</v>
      </c>
      <c r="I4972" s="237" t="s">
        <v>3986</v>
      </c>
      <c r="J4972" s="135" t="s">
        <v>3987</v>
      </c>
      <c r="K4972" s="90" t="s">
        <v>10</v>
      </c>
      <c r="L4972" s="112" t="s">
        <v>3</v>
      </c>
      <c r="M4972" s="112" t="s">
        <v>1299</v>
      </c>
      <c r="N4972" s="25" t="s">
        <v>4</v>
      </c>
      <c r="O4972" s="51"/>
      <c r="P4972" s="90"/>
      <c r="Q4972" s="90" t="s">
        <v>1300</v>
      </c>
      <c r="R4972" s="90"/>
      <c r="S4972" s="90"/>
      <c r="T4972" s="90" t="s">
        <v>1300</v>
      </c>
      <c r="U4972" s="181"/>
      <c r="V4972" s="181" t="s">
        <v>414</v>
      </c>
      <c r="W4972" s="181"/>
      <c r="X4972" s="136"/>
    </row>
    <row r="4973" spans="2:24" s="142" customFormat="1" ht="15" customHeight="1">
      <c r="B4973" s="204" t="s">
        <v>2452</v>
      </c>
      <c r="C4973" s="204"/>
      <c r="D4973" s="123"/>
      <c r="E4973" s="235">
        <v>44440</v>
      </c>
      <c r="F4973" s="123" t="s">
        <v>1298</v>
      </c>
      <c r="G4973" s="25" t="s">
        <v>3960</v>
      </c>
      <c r="H4973" s="25" t="s">
        <v>3819</v>
      </c>
      <c r="I4973" s="237" t="s">
        <v>3986</v>
      </c>
      <c r="J4973" s="135" t="s">
        <v>3987</v>
      </c>
      <c r="K4973" s="90" t="s">
        <v>12</v>
      </c>
      <c r="L4973" s="112" t="s">
        <v>3</v>
      </c>
      <c r="M4973" s="112" t="s">
        <v>1299</v>
      </c>
      <c r="N4973" s="25" t="s">
        <v>4</v>
      </c>
      <c r="O4973" s="51"/>
      <c r="P4973" s="90"/>
      <c r="Q4973" s="90" t="s">
        <v>1300</v>
      </c>
      <c r="R4973" s="90"/>
      <c r="S4973" s="90"/>
      <c r="T4973" s="90" t="s">
        <v>1300</v>
      </c>
      <c r="U4973" s="181"/>
      <c r="V4973" s="181" t="s">
        <v>1309</v>
      </c>
      <c r="W4973" s="181"/>
      <c r="X4973" s="136"/>
    </row>
    <row r="4974" spans="2:24" s="142" customFormat="1" ht="15" customHeight="1">
      <c r="B4974" s="204" t="s">
        <v>2452</v>
      </c>
      <c r="C4974" s="204"/>
      <c r="D4974" s="123"/>
      <c r="E4974" s="235">
        <v>44440</v>
      </c>
      <c r="F4974" s="123" t="s">
        <v>1298</v>
      </c>
      <c r="G4974" s="25" t="s">
        <v>3960</v>
      </c>
      <c r="H4974" s="25" t="s">
        <v>3819</v>
      </c>
      <c r="I4974" s="237" t="s">
        <v>3986</v>
      </c>
      <c r="J4974" s="135" t="s">
        <v>3987</v>
      </c>
      <c r="K4974" s="90" t="s">
        <v>18</v>
      </c>
      <c r="L4974" s="112" t="s">
        <v>19</v>
      </c>
      <c r="M4974" s="112" t="s">
        <v>1299</v>
      </c>
      <c r="N4974" s="25"/>
      <c r="O4974" s="51"/>
      <c r="P4974" s="90"/>
      <c r="Q4974" s="90" t="s">
        <v>1300</v>
      </c>
      <c r="R4974" s="90"/>
      <c r="S4974" s="90"/>
      <c r="T4974" s="90" t="s">
        <v>1300</v>
      </c>
      <c r="U4974" s="181"/>
      <c r="V4974" s="181" t="s">
        <v>17</v>
      </c>
      <c r="W4974" s="181"/>
      <c r="X4974" s="136"/>
    </row>
    <row r="4975" spans="2:24" s="142" customFormat="1" ht="15" customHeight="1">
      <c r="B4975" s="204" t="s">
        <v>2452</v>
      </c>
      <c r="C4975" s="204"/>
      <c r="D4975" s="123"/>
      <c r="E4975" s="235">
        <v>44440</v>
      </c>
      <c r="F4975" s="123" t="s">
        <v>1298</v>
      </c>
      <c r="G4975" s="25" t="s">
        <v>3960</v>
      </c>
      <c r="H4975" s="25" t="s">
        <v>3819</v>
      </c>
      <c r="I4975" s="237" t="s">
        <v>3986</v>
      </c>
      <c r="J4975" s="135" t="s">
        <v>3987</v>
      </c>
      <c r="K4975" s="90" t="s">
        <v>21</v>
      </c>
      <c r="L4975" s="112" t="s">
        <v>19</v>
      </c>
      <c r="M4975" s="112" t="s">
        <v>1299</v>
      </c>
      <c r="N4975" s="90" t="s">
        <v>1314</v>
      </c>
      <c r="O4975" s="141"/>
      <c r="P4975" s="90"/>
      <c r="Q4975" s="90" t="s">
        <v>1300</v>
      </c>
      <c r="R4975" s="90"/>
      <c r="S4975" s="90"/>
      <c r="T4975" s="90" t="s">
        <v>1300</v>
      </c>
      <c r="U4975" s="181"/>
      <c r="V4975" s="181" t="s">
        <v>20</v>
      </c>
      <c r="W4975" s="181"/>
      <c r="X4975" s="136"/>
    </row>
    <row r="4976" spans="2:24" s="142" customFormat="1" ht="15" customHeight="1">
      <c r="B4976" s="204" t="s">
        <v>2452</v>
      </c>
      <c r="C4976" s="204"/>
      <c r="D4976" s="123"/>
      <c r="E4976" s="235">
        <v>44440</v>
      </c>
      <c r="F4976" s="123" t="s">
        <v>1298</v>
      </c>
      <c r="G4976" s="25" t="s">
        <v>3960</v>
      </c>
      <c r="H4976" s="25" t="s">
        <v>3819</v>
      </c>
      <c r="I4976" s="237" t="s">
        <v>3986</v>
      </c>
      <c r="J4976" s="135" t="s">
        <v>3987</v>
      </c>
      <c r="K4976" s="123" t="s">
        <v>3990</v>
      </c>
      <c r="L4976" s="112" t="s">
        <v>592</v>
      </c>
      <c r="M4976" s="112" t="s">
        <v>1316</v>
      </c>
      <c r="N4976" s="94"/>
      <c r="O4976" s="136"/>
      <c r="P4976" s="136"/>
      <c r="Q4976" s="136">
        <v>1</v>
      </c>
      <c r="R4976" s="136"/>
      <c r="S4976" s="136"/>
      <c r="T4976" s="136"/>
      <c r="U4976" s="136"/>
      <c r="V4976" s="136" t="s">
        <v>416</v>
      </c>
      <c r="W4976" s="136" t="s">
        <v>416</v>
      </c>
      <c r="X4976" s="136"/>
    </row>
    <row r="4977" spans="2:24" s="142" customFormat="1" ht="15" customHeight="1">
      <c r="B4977" s="204" t="s">
        <v>2452</v>
      </c>
      <c r="C4977" s="204"/>
      <c r="D4977" s="123"/>
      <c r="E4977" s="235">
        <v>44440</v>
      </c>
      <c r="F4977" s="123" t="s">
        <v>1298</v>
      </c>
      <c r="G4977" s="25" t="s">
        <v>3960</v>
      </c>
      <c r="H4977" s="25" t="s">
        <v>3819</v>
      </c>
      <c r="I4977" s="237" t="s">
        <v>3986</v>
      </c>
      <c r="J4977" s="135" t="s">
        <v>3987</v>
      </c>
      <c r="K4977" s="123" t="s">
        <v>3991</v>
      </c>
      <c r="L4977" s="112" t="s">
        <v>592</v>
      </c>
      <c r="M4977" s="112" t="s">
        <v>1316</v>
      </c>
      <c r="N4977" s="94"/>
      <c r="O4977" s="136"/>
      <c r="P4977" s="136"/>
      <c r="Q4977" s="136">
        <v>2</v>
      </c>
      <c r="R4977" s="136"/>
      <c r="S4977" s="136"/>
      <c r="T4977" s="136"/>
      <c r="U4977" s="136"/>
      <c r="V4977" s="136" t="s">
        <v>419</v>
      </c>
      <c r="W4977" s="136" t="s">
        <v>419</v>
      </c>
      <c r="X4977" s="136"/>
    </row>
    <row r="4978" spans="2:24" s="142" customFormat="1" ht="15" customHeight="1">
      <c r="B4978" s="204" t="s">
        <v>2452</v>
      </c>
      <c r="C4978" s="204"/>
      <c r="D4978" s="123"/>
      <c r="E4978" s="235">
        <v>44440</v>
      </c>
      <c r="F4978" s="123" t="s">
        <v>1298</v>
      </c>
      <c r="G4978" s="25" t="s">
        <v>3960</v>
      </c>
      <c r="H4978" s="25" t="s">
        <v>3819</v>
      </c>
      <c r="I4978" s="237" t="s">
        <v>3986</v>
      </c>
      <c r="J4978" s="135" t="s">
        <v>3987</v>
      </c>
      <c r="K4978" s="123" t="s">
        <v>405</v>
      </c>
      <c r="L4978" s="135" t="s">
        <v>65</v>
      </c>
      <c r="M4978" s="112" t="s">
        <v>1299</v>
      </c>
      <c r="N4978" s="25" t="s">
        <v>4</v>
      </c>
      <c r="O4978" s="25"/>
      <c r="P4978" s="136"/>
      <c r="Q4978" s="136"/>
      <c r="R4978" s="136"/>
      <c r="S4978" s="136"/>
      <c r="T4978" s="136"/>
      <c r="U4978" s="90"/>
      <c r="V4978" s="90" t="s">
        <v>406</v>
      </c>
      <c r="W4978" s="90" t="s">
        <v>406</v>
      </c>
      <c r="X4978" s="136"/>
    </row>
    <row r="4979" spans="2:24" s="142" customFormat="1" ht="15" customHeight="1">
      <c r="B4979" s="204" t="s">
        <v>2452</v>
      </c>
      <c r="C4979" s="204"/>
      <c r="D4979" s="123"/>
      <c r="E4979" s="235">
        <v>44440</v>
      </c>
      <c r="F4979" s="123" t="s">
        <v>1298</v>
      </c>
      <c r="G4979" s="25" t="s">
        <v>3960</v>
      </c>
      <c r="H4979" s="25" t="s">
        <v>3819</v>
      </c>
      <c r="I4979" s="237" t="s">
        <v>3986</v>
      </c>
      <c r="J4979" s="135" t="s">
        <v>3987</v>
      </c>
      <c r="K4979" s="123" t="s">
        <v>407</v>
      </c>
      <c r="L4979" s="135" t="s">
        <v>65</v>
      </c>
      <c r="M4979" s="112" t="s">
        <v>1316</v>
      </c>
      <c r="N4979" s="94"/>
      <c r="O4979" s="136"/>
      <c r="P4979" s="136"/>
      <c r="Q4979" s="136">
        <v>3</v>
      </c>
      <c r="R4979" s="136"/>
      <c r="S4979" s="136"/>
      <c r="T4979" s="136"/>
      <c r="U4979" s="90"/>
      <c r="V4979" s="90" t="s">
        <v>408</v>
      </c>
      <c r="W4979" s="90" t="s">
        <v>408</v>
      </c>
      <c r="X4979" s="136"/>
    </row>
    <row r="4980" spans="2:24">
      <c r="B4980" s="219" t="s">
        <v>2452</v>
      </c>
      <c r="C4980" s="219"/>
      <c r="D4980" s="220"/>
      <c r="E4980" s="230">
        <v>44440</v>
      </c>
      <c r="F4980" s="220" t="s">
        <v>1298</v>
      </c>
      <c r="G4980" s="220" t="s">
        <v>236</v>
      </c>
      <c r="H4980" s="220" t="s">
        <v>3819</v>
      </c>
      <c r="I4980" s="221" t="s">
        <v>3992</v>
      </c>
      <c r="J4980" s="233" t="s">
        <v>3993</v>
      </c>
      <c r="K4980" s="222" t="s">
        <v>3988</v>
      </c>
      <c r="L4980" s="233" t="s">
        <v>77</v>
      </c>
      <c r="M4980" s="233" t="s">
        <v>1299</v>
      </c>
      <c r="N4980" s="224" t="s">
        <v>4</v>
      </c>
      <c r="O4980" s="222"/>
      <c r="P4980" s="222" t="s">
        <v>1441</v>
      </c>
      <c r="Q4980" s="222"/>
      <c r="R4980" s="222"/>
      <c r="S4980" s="222"/>
      <c r="T4980" s="222"/>
      <c r="U4980" s="222"/>
      <c r="V4980" s="222" t="s">
        <v>1330</v>
      </c>
      <c r="W4980" s="222" t="s">
        <v>3989</v>
      </c>
      <c r="X4980" s="1"/>
    </row>
    <row r="4981" spans="2:24" s="142" customFormat="1" ht="15" customHeight="1">
      <c r="B4981" s="204" t="s">
        <v>2452</v>
      </c>
      <c r="C4981" s="204"/>
      <c r="D4981" s="123"/>
      <c r="E4981" s="235">
        <v>44440</v>
      </c>
      <c r="F4981" s="123" t="s">
        <v>1298</v>
      </c>
      <c r="G4981" s="25" t="s">
        <v>236</v>
      </c>
      <c r="H4981" s="25" t="s">
        <v>3819</v>
      </c>
      <c r="I4981" s="195" t="s">
        <v>3992</v>
      </c>
      <c r="J4981" s="112" t="s">
        <v>3993</v>
      </c>
      <c r="K4981" s="25" t="s">
        <v>14</v>
      </c>
      <c r="L4981" s="90" t="s">
        <v>15</v>
      </c>
      <c r="M4981" s="112" t="s">
        <v>1299</v>
      </c>
      <c r="N4981" s="90"/>
      <c r="O4981" s="90"/>
      <c r="P4981" s="90"/>
      <c r="Q4981" s="90"/>
      <c r="R4981" s="90"/>
      <c r="S4981" s="90"/>
      <c r="T4981" s="90"/>
      <c r="U4981" s="25"/>
      <c r="V4981" s="25" t="s">
        <v>13</v>
      </c>
      <c r="W4981" s="90"/>
      <c r="X4981" s="136"/>
    </row>
    <row r="4982" spans="2:24" s="142" customFormat="1" ht="15" customHeight="1">
      <c r="B4982" s="204" t="s">
        <v>2452</v>
      </c>
      <c r="C4982" s="204"/>
      <c r="D4982" s="123"/>
      <c r="E4982" s="235">
        <v>44440</v>
      </c>
      <c r="F4982" s="123" t="s">
        <v>1298</v>
      </c>
      <c r="G4982" s="25" t="s">
        <v>236</v>
      </c>
      <c r="H4982" s="25" t="s">
        <v>3819</v>
      </c>
      <c r="I4982" s="195" t="s">
        <v>3992</v>
      </c>
      <c r="J4982" s="112" t="s">
        <v>3993</v>
      </c>
      <c r="K4982" s="25" t="s">
        <v>8</v>
      </c>
      <c r="L4982" s="112" t="s">
        <v>1304</v>
      </c>
      <c r="M4982" s="112" t="s">
        <v>1299</v>
      </c>
      <c r="N4982" s="162" t="s">
        <v>398</v>
      </c>
      <c r="O4982" s="162" t="s">
        <v>1305</v>
      </c>
      <c r="P4982" s="90"/>
      <c r="Q4982" s="90"/>
      <c r="R4982" s="90"/>
      <c r="S4982" s="90"/>
      <c r="T4982" s="90"/>
      <c r="U4982" s="90"/>
      <c r="V4982" s="90" t="s">
        <v>67</v>
      </c>
      <c r="W4982" s="215" t="s">
        <v>3965</v>
      </c>
      <c r="X4982" s="136"/>
    </row>
    <row r="4983" spans="2:24" s="142" customFormat="1" ht="15" customHeight="1">
      <c r="B4983" s="204" t="s">
        <v>2452</v>
      </c>
      <c r="C4983" s="204"/>
      <c r="D4983" s="123"/>
      <c r="E4983" s="235">
        <v>44440</v>
      </c>
      <c r="F4983" s="123" t="s">
        <v>1298</v>
      </c>
      <c r="G4983" s="25" t="s">
        <v>236</v>
      </c>
      <c r="H4983" s="25" t="s">
        <v>3819</v>
      </c>
      <c r="I4983" s="195" t="s">
        <v>3992</v>
      </c>
      <c r="J4983" s="112" t="s">
        <v>3993</v>
      </c>
      <c r="K4983" s="25" t="s">
        <v>10</v>
      </c>
      <c r="L4983" s="90" t="s">
        <v>3</v>
      </c>
      <c r="M4983" s="112" t="s">
        <v>1299</v>
      </c>
      <c r="N4983" s="25" t="s">
        <v>4</v>
      </c>
      <c r="O4983" s="25"/>
      <c r="P4983" s="25"/>
      <c r="Q4983" s="90"/>
      <c r="R4983" s="90"/>
      <c r="S4983" s="90"/>
      <c r="T4983" s="90"/>
      <c r="U4983" s="25"/>
      <c r="V4983" s="25" t="s">
        <v>399</v>
      </c>
      <c r="W4983" s="90"/>
      <c r="X4983" s="136"/>
    </row>
    <row r="4984" spans="2:24" s="142" customFormat="1" ht="15" customHeight="1">
      <c r="B4984" s="204" t="s">
        <v>2452</v>
      </c>
      <c r="C4984" s="204"/>
      <c r="D4984" s="123"/>
      <c r="E4984" s="235">
        <v>44440</v>
      </c>
      <c r="F4984" s="123" t="s">
        <v>1298</v>
      </c>
      <c r="G4984" s="25" t="s">
        <v>236</v>
      </c>
      <c r="H4984" s="25" t="s">
        <v>3819</v>
      </c>
      <c r="I4984" s="195" t="s">
        <v>3992</v>
      </c>
      <c r="J4984" s="112" t="s">
        <v>3993</v>
      </c>
      <c r="K4984" s="25" t="s">
        <v>12</v>
      </c>
      <c r="L4984" s="90" t="s">
        <v>3</v>
      </c>
      <c r="M4984" s="112" t="s">
        <v>1299</v>
      </c>
      <c r="N4984" s="25" t="s">
        <v>4</v>
      </c>
      <c r="O4984" s="25"/>
      <c r="P4984" s="25"/>
      <c r="Q4984" s="90"/>
      <c r="R4984" s="90"/>
      <c r="S4984" s="90"/>
      <c r="T4984" s="90"/>
      <c r="U4984" s="25"/>
      <c r="V4984" s="25" t="s">
        <v>1309</v>
      </c>
      <c r="W4984" s="90"/>
      <c r="X4984" s="136"/>
    </row>
    <row r="4985" spans="2:24" s="142" customFormat="1" ht="15" customHeight="1">
      <c r="B4985" s="204" t="s">
        <v>2452</v>
      </c>
      <c r="C4985" s="204"/>
      <c r="D4985" s="123"/>
      <c r="E4985" s="235">
        <v>44440</v>
      </c>
      <c r="F4985" s="123" t="s">
        <v>1298</v>
      </c>
      <c r="G4985" s="25" t="s">
        <v>236</v>
      </c>
      <c r="H4985" s="25" t="s">
        <v>3819</v>
      </c>
      <c r="I4985" s="195" t="s">
        <v>3992</v>
      </c>
      <c r="J4985" s="112" t="s">
        <v>3993</v>
      </c>
      <c r="K4985" s="25" t="s">
        <v>18</v>
      </c>
      <c r="L4985" s="90" t="s">
        <v>19</v>
      </c>
      <c r="M4985" s="112" t="s">
        <v>1299</v>
      </c>
      <c r="N4985" s="90"/>
      <c r="O4985" s="90"/>
      <c r="P4985" s="90"/>
      <c r="Q4985" s="90"/>
      <c r="R4985" s="90"/>
      <c r="S4985" s="90"/>
      <c r="T4985" s="90"/>
      <c r="U4985" s="90"/>
      <c r="V4985" s="90" t="s">
        <v>17</v>
      </c>
      <c r="W4985" s="90"/>
      <c r="X4985" s="136"/>
    </row>
    <row r="4986" spans="2:24" s="142" customFormat="1">
      <c r="B4986" s="204" t="s">
        <v>2452</v>
      </c>
      <c r="C4986" s="204"/>
      <c r="D4986" s="123"/>
      <c r="E4986" s="235">
        <v>44440</v>
      </c>
      <c r="F4986" s="123" t="s">
        <v>1298</v>
      </c>
      <c r="G4986" s="25" t="s">
        <v>236</v>
      </c>
      <c r="H4986" s="25" t="s">
        <v>3819</v>
      </c>
      <c r="I4986" s="195" t="s">
        <v>3992</v>
      </c>
      <c r="J4986" s="112" t="s">
        <v>3993</v>
      </c>
      <c r="K4986" s="25" t="s">
        <v>21</v>
      </c>
      <c r="L4986" s="90" t="s">
        <v>19</v>
      </c>
      <c r="M4986" s="112" t="s">
        <v>1299</v>
      </c>
      <c r="N4986" s="90" t="s">
        <v>1314</v>
      </c>
      <c r="O4986" s="141"/>
      <c r="P4986" s="90"/>
      <c r="Q4986" s="90"/>
      <c r="R4986" s="90"/>
      <c r="S4986" s="90"/>
      <c r="T4986" s="90"/>
      <c r="U4986" s="90"/>
      <c r="V4986" s="90" t="s">
        <v>20</v>
      </c>
      <c r="W4986" s="90"/>
      <c r="X4986" s="136"/>
    </row>
    <row r="4987" spans="2:24" s="142" customFormat="1" ht="15" customHeight="1">
      <c r="B4987" s="204" t="s">
        <v>2452</v>
      </c>
      <c r="C4987" s="204"/>
      <c r="D4987" s="123"/>
      <c r="E4987" s="235">
        <v>44440</v>
      </c>
      <c r="F4987" s="123" t="s">
        <v>1298</v>
      </c>
      <c r="G4987" s="123" t="s">
        <v>236</v>
      </c>
      <c r="H4987" s="25" t="s">
        <v>3819</v>
      </c>
      <c r="I4987" s="195" t="s">
        <v>3992</v>
      </c>
      <c r="J4987" s="112" t="s">
        <v>3993</v>
      </c>
      <c r="K4987" s="25" t="s">
        <v>3994</v>
      </c>
      <c r="L4987" s="90" t="s">
        <v>592</v>
      </c>
      <c r="M4987" s="135" t="s">
        <v>1316</v>
      </c>
      <c r="N4987" s="94"/>
      <c r="O4987" s="136"/>
      <c r="P4987" s="136"/>
      <c r="Q4987" s="136">
        <v>1</v>
      </c>
      <c r="R4987" s="136"/>
      <c r="S4987" s="136"/>
      <c r="T4987" s="136"/>
      <c r="U4987" s="90"/>
      <c r="V4987" s="90" t="s">
        <v>3995</v>
      </c>
      <c r="W4987" s="90" t="s">
        <v>3995</v>
      </c>
      <c r="X4987" s="136"/>
    </row>
    <row r="4988" spans="2:24" s="142" customFormat="1" ht="15" customHeight="1">
      <c r="B4988" s="204" t="s">
        <v>2452</v>
      </c>
      <c r="C4988" s="204"/>
      <c r="D4988" s="123"/>
      <c r="E4988" s="235">
        <v>44440</v>
      </c>
      <c r="F4988" s="123" t="s">
        <v>1298</v>
      </c>
      <c r="G4988" s="123" t="s">
        <v>236</v>
      </c>
      <c r="H4988" s="25" t="s">
        <v>3819</v>
      </c>
      <c r="I4988" s="195" t="s">
        <v>3992</v>
      </c>
      <c r="J4988" s="112" t="s">
        <v>3993</v>
      </c>
      <c r="K4988" s="25" t="s">
        <v>3996</v>
      </c>
      <c r="L4988" s="90" t="s">
        <v>592</v>
      </c>
      <c r="M4988" s="135" t="s">
        <v>1316</v>
      </c>
      <c r="N4988" s="94"/>
      <c r="O4988" s="136"/>
      <c r="P4988" s="136"/>
      <c r="Q4988" s="136">
        <v>2</v>
      </c>
      <c r="R4988" s="136"/>
      <c r="S4988" s="136"/>
      <c r="T4988" s="136"/>
      <c r="U4988" s="90"/>
      <c r="V4988" s="90" t="s">
        <v>3997</v>
      </c>
      <c r="W4988" s="90" t="s">
        <v>3997</v>
      </c>
      <c r="X4988" s="136"/>
    </row>
    <row r="4989" spans="2:24" s="142" customFormat="1" ht="15" customHeight="1">
      <c r="B4989" s="204" t="s">
        <v>2452</v>
      </c>
      <c r="C4989" s="204"/>
      <c r="D4989" s="123"/>
      <c r="E4989" s="235">
        <v>44440</v>
      </c>
      <c r="F4989" s="123" t="s">
        <v>1298</v>
      </c>
      <c r="G4989" s="25" t="s">
        <v>236</v>
      </c>
      <c r="H4989" s="25" t="s">
        <v>3819</v>
      </c>
      <c r="I4989" s="195" t="s">
        <v>3992</v>
      </c>
      <c r="J4989" s="112" t="s">
        <v>3993</v>
      </c>
      <c r="K4989" s="25" t="s">
        <v>405</v>
      </c>
      <c r="L4989" s="135" t="s">
        <v>65</v>
      </c>
      <c r="M4989" s="112" t="s">
        <v>1299</v>
      </c>
      <c r="N4989" s="25" t="s">
        <v>4</v>
      </c>
      <c r="O4989" s="25"/>
      <c r="P4989" s="136"/>
      <c r="Q4989" s="136"/>
      <c r="R4989" s="136"/>
      <c r="S4989" s="136"/>
      <c r="T4989" s="136"/>
      <c r="U4989" s="90"/>
      <c r="V4989" s="90" t="s">
        <v>406</v>
      </c>
      <c r="W4989" s="90" t="s">
        <v>406</v>
      </c>
      <c r="X4989" s="136"/>
    </row>
    <row r="4990" spans="2:24" s="142" customFormat="1" ht="15" customHeight="1">
      <c r="B4990" s="204" t="s">
        <v>2452</v>
      </c>
      <c r="C4990" s="204"/>
      <c r="D4990" s="123"/>
      <c r="E4990" s="235">
        <v>44440</v>
      </c>
      <c r="F4990" s="123" t="s">
        <v>1298</v>
      </c>
      <c r="G4990" s="123" t="s">
        <v>236</v>
      </c>
      <c r="H4990" s="25" t="s">
        <v>3819</v>
      </c>
      <c r="I4990" s="195" t="s">
        <v>3992</v>
      </c>
      <c r="J4990" s="112" t="s">
        <v>3993</v>
      </c>
      <c r="K4990" s="25" t="s">
        <v>407</v>
      </c>
      <c r="L4990" s="135" t="s">
        <v>65</v>
      </c>
      <c r="M4990" s="135" t="s">
        <v>1316</v>
      </c>
      <c r="N4990" s="94"/>
      <c r="O4990" s="136"/>
      <c r="P4990" s="136"/>
      <c r="Q4990" s="136">
        <v>3</v>
      </c>
      <c r="R4990" s="136"/>
      <c r="S4990" s="136"/>
      <c r="T4990" s="136"/>
      <c r="U4990" s="90"/>
      <c r="V4990" s="90" t="s">
        <v>408</v>
      </c>
      <c r="W4990" s="90" t="s">
        <v>408</v>
      </c>
      <c r="X4990" s="136"/>
    </row>
    <row r="4991" spans="2:24">
      <c r="B4991" s="219" t="s">
        <v>2452</v>
      </c>
      <c r="C4991" s="219"/>
      <c r="D4991" s="220"/>
      <c r="E4991" s="230">
        <v>44440</v>
      </c>
      <c r="F4991" s="220" t="s">
        <v>1298</v>
      </c>
      <c r="G4991" s="220" t="s">
        <v>3960</v>
      </c>
      <c r="H4991" s="220" t="s">
        <v>3819</v>
      </c>
      <c r="I4991" s="231" t="s">
        <v>3998</v>
      </c>
      <c r="J4991" s="232" t="s">
        <v>3999</v>
      </c>
      <c r="K4991" s="232" t="s">
        <v>4000</v>
      </c>
      <c r="L4991" s="233" t="s">
        <v>77</v>
      </c>
      <c r="M4991" s="234" t="s">
        <v>1299</v>
      </c>
      <c r="N4991" s="223" t="s">
        <v>4</v>
      </c>
      <c r="O4991" s="223"/>
      <c r="P4991" s="223" t="s">
        <v>1441</v>
      </c>
      <c r="Q4991" s="222"/>
      <c r="R4991" s="222"/>
      <c r="S4991" s="222"/>
      <c r="T4991" s="222"/>
      <c r="U4991" s="222"/>
      <c r="V4991" s="222" t="s">
        <v>1330</v>
      </c>
      <c r="W4991" s="222" t="s">
        <v>4001</v>
      </c>
      <c r="X4991" s="1"/>
    </row>
    <row r="4992" spans="2:24" s="142" customFormat="1" ht="15" customHeight="1">
      <c r="B4992" s="204" t="s">
        <v>2452</v>
      </c>
      <c r="C4992" s="204"/>
      <c r="D4992" s="123"/>
      <c r="E4992" s="235">
        <v>44440</v>
      </c>
      <c r="F4992" s="123" t="s">
        <v>1298</v>
      </c>
      <c r="G4992" s="25" t="s">
        <v>3960</v>
      </c>
      <c r="H4992" s="25" t="s">
        <v>3819</v>
      </c>
      <c r="I4992" s="160" t="s">
        <v>3998</v>
      </c>
      <c r="J4992" s="181" t="s">
        <v>3999</v>
      </c>
      <c r="K4992" s="90" t="s">
        <v>14</v>
      </c>
      <c r="L4992" s="112" t="s">
        <v>15</v>
      </c>
      <c r="M4992" s="112" t="s">
        <v>1299</v>
      </c>
      <c r="N4992" s="25"/>
      <c r="O4992" s="51"/>
      <c r="P4992" s="90"/>
      <c r="Q4992" s="90" t="s">
        <v>1300</v>
      </c>
      <c r="R4992" s="90"/>
      <c r="S4992" s="90"/>
      <c r="T4992" s="90" t="s">
        <v>1300</v>
      </c>
      <c r="U4992" s="181"/>
      <c r="V4992" s="181" t="s">
        <v>13</v>
      </c>
      <c r="W4992" s="181"/>
      <c r="X4992" s="136"/>
    </row>
    <row r="4993" spans="2:24" s="142" customFormat="1" ht="15" customHeight="1">
      <c r="B4993" s="204" t="s">
        <v>2452</v>
      </c>
      <c r="C4993" s="204"/>
      <c r="D4993" s="123"/>
      <c r="E4993" s="235">
        <v>44440</v>
      </c>
      <c r="F4993" s="123" t="s">
        <v>1298</v>
      </c>
      <c r="G4993" s="25" t="s">
        <v>3960</v>
      </c>
      <c r="H4993" s="25" t="s">
        <v>3819</v>
      </c>
      <c r="I4993" s="160" t="s">
        <v>3998</v>
      </c>
      <c r="J4993" s="181" t="s">
        <v>3999</v>
      </c>
      <c r="K4993" s="90" t="s">
        <v>8</v>
      </c>
      <c r="L4993" s="112" t="s">
        <v>1304</v>
      </c>
      <c r="M4993" s="112" t="s">
        <v>1299</v>
      </c>
      <c r="N4993" s="162" t="s">
        <v>398</v>
      </c>
      <c r="O4993" s="162" t="s">
        <v>1305</v>
      </c>
      <c r="P4993" s="90"/>
      <c r="Q4993" s="90" t="s">
        <v>1300</v>
      </c>
      <c r="R4993" s="90"/>
      <c r="S4993" s="90"/>
      <c r="T4993" s="90" t="s">
        <v>1300</v>
      </c>
      <c r="U4993" s="90"/>
      <c r="V4993" s="90" t="s">
        <v>67</v>
      </c>
      <c r="W4993" s="215" t="s">
        <v>3965</v>
      </c>
      <c r="X4993" s="136"/>
    </row>
    <row r="4994" spans="2:24" s="142" customFormat="1" ht="15" customHeight="1">
      <c r="B4994" s="204" t="s">
        <v>2452</v>
      </c>
      <c r="C4994" s="204"/>
      <c r="D4994" s="123"/>
      <c r="E4994" s="235">
        <v>44440</v>
      </c>
      <c r="F4994" s="123" t="s">
        <v>1298</v>
      </c>
      <c r="G4994" s="25" t="s">
        <v>3960</v>
      </c>
      <c r="H4994" s="25" t="s">
        <v>3819</v>
      </c>
      <c r="I4994" s="160" t="s">
        <v>3998</v>
      </c>
      <c r="J4994" s="181" t="s">
        <v>3999</v>
      </c>
      <c r="K4994" s="90" t="s">
        <v>10</v>
      </c>
      <c r="L4994" s="112" t="s">
        <v>3</v>
      </c>
      <c r="M4994" s="112" t="s">
        <v>1299</v>
      </c>
      <c r="N4994" s="25" t="s">
        <v>4</v>
      </c>
      <c r="O4994" s="51"/>
      <c r="P4994" s="90"/>
      <c r="Q4994" s="90" t="s">
        <v>1300</v>
      </c>
      <c r="R4994" s="90"/>
      <c r="S4994" s="90"/>
      <c r="T4994" s="90" t="s">
        <v>1300</v>
      </c>
      <c r="U4994" s="181"/>
      <c r="V4994" s="181" t="s">
        <v>414</v>
      </c>
      <c r="W4994" s="181"/>
      <c r="X4994" s="136"/>
    </row>
    <row r="4995" spans="2:24" s="142" customFormat="1" ht="15" customHeight="1">
      <c r="B4995" s="204" t="s">
        <v>2452</v>
      </c>
      <c r="C4995" s="204"/>
      <c r="D4995" s="123"/>
      <c r="E4995" s="235">
        <v>44440</v>
      </c>
      <c r="F4995" s="123" t="s">
        <v>1298</v>
      </c>
      <c r="G4995" s="25" t="s">
        <v>3960</v>
      </c>
      <c r="H4995" s="25" t="s">
        <v>3819</v>
      </c>
      <c r="I4995" s="160" t="s">
        <v>3998</v>
      </c>
      <c r="J4995" s="181" t="s">
        <v>3999</v>
      </c>
      <c r="K4995" s="90" t="s">
        <v>12</v>
      </c>
      <c r="L4995" s="112" t="s">
        <v>3</v>
      </c>
      <c r="M4995" s="112" t="s">
        <v>1299</v>
      </c>
      <c r="N4995" s="25" t="s">
        <v>4</v>
      </c>
      <c r="O4995" s="51"/>
      <c r="P4995" s="90"/>
      <c r="Q4995" s="90" t="s">
        <v>1300</v>
      </c>
      <c r="R4995" s="90"/>
      <c r="S4995" s="90"/>
      <c r="T4995" s="90" t="s">
        <v>1300</v>
      </c>
      <c r="U4995" s="181"/>
      <c r="V4995" s="181" t="s">
        <v>1309</v>
      </c>
      <c r="W4995" s="181"/>
      <c r="X4995" s="136"/>
    </row>
    <row r="4996" spans="2:24" s="142" customFormat="1">
      <c r="B4996" s="204" t="s">
        <v>2452</v>
      </c>
      <c r="C4996" s="204"/>
      <c r="D4996" s="123"/>
      <c r="E4996" s="235">
        <v>44440</v>
      </c>
      <c r="F4996" s="123" t="s">
        <v>1298</v>
      </c>
      <c r="G4996" s="25" t="s">
        <v>3960</v>
      </c>
      <c r="H4996" s="25" t="s">
        <v>3819</v>
      </c>
      <c r="I4996" s="160" t="s">
        <v>3998</v>
      </c>
      <c r="J4996" s="181" t="s">
        <v>3999</v>
      </c>
      <c r="K4996" s="90" t="s">
        <v>18</v>
      </c>
      <c r="L4996" s="112" t="s">
        <v>19</v>
      </c>
      <c r="M4996" s="112" t="s">
        <v>1299</v>
      </c>
      <c r="N4996" s="25"/>
      <c r="O4996" s="51"/>
      <c r="P4996" s="90"/>
      <c r="Q4996" s="90" t="s">
        <v>1300</v>
      </c>
      <c r="R4996" s="90"/>
      <c r="S4996" s="90"/>
      <c r="T4996" s="90" t="s">
        <v>1300</v>
      </c>
      <c r="U4996" s="181"/>
      <c r="V4996" s="181" t="s">
        <v>17</v>
      </c>
      <c r="W4996" s="181"/>
      <c r="X4996" s="136"/>
    </row>
    <row r="4997" spans="2:24" s="142" customFormat="1">
      <c r="B4997" s="204" t="s">
        <v>2452</v>
      </c>
      <c r="C4997" s="204"/>
      <c r="D4997" s="123"/>
      <c r="E4997" s="235">
        <v>44440</v>
      </c>
      <c r="F4997" s="123" t="s">
        <v>1298</v>
      </c>
      <c r="G4997" s="25" t="s">
        <v>3960</v>
      </c>
      <c r="H4997" s="25" t="s">
        <v>3819</v>
      </c>
      <c r="I4997" s="160" t="s">
        <v>3998</v>
      </c>
      <c r="J4997" s="181" t="s">
        <v>3999</v>
      </c>
      <c r="K4997" s="90" t="s">
        <v>21</v>
      </c>
      <c r="L4997" s="112" t="s">
        <v>19</v>
      </c>
      <c r="M4997" s="112" t="s">
        <v>1299</v>
      </c>
      <c r="N4997" s="90" t="s">
        <v>1314</v>
      </c>
      <c r="O4997" s="141"/>
      <c r="P4997" s="90"/>
      <c r="Q4997" s="90" t="s">
        <v>1300</v>
      </c>
      <c r="R4997" s="90"/>
      <c r="S4997" s="90"/>
      <c r="T4997" s="90" t="s">
        <v>1300</v>
      </c>
      <c r="U4997" s="181"/>
      <c r="V4997" s="181" t="s">
        <v>20</v>
      </c>
      <c r="W4997" s="181"/>
      <c r="X4997" s="136"/>
    </row>
    <row r="4998" spans="2:24" s="142" customFormat="1">
      <c r="B4998" s="204" t="s">
        <v>2452</v>
      </c>
      <c r="C4998" s="204"/>
      <c r="D4998" s="123"/>
      <c r="E4998" s="235">
        <v>44440</v>
      </c>
      <c r="F4998" s="123" t="s">
        <v>1298</v>
      </c>
      <c r="G4998" s="25" t="s">
        <v>3960</v>
      </c>
      <c r="H4998" s="25" t="s">
        <v>3819</v>
      </c>
      <c r="I4998" s="160" t="s">
        <v>3998</v>
      </c>
      <c r="J4998" s="181" t="s">
        <v>3999</v>
      </c>
      <c r="K4998" s="123" t="s">
        <v>4002</v>
      </c>
      <c r="L4998" s="112" t="s">
        <v>592</v>
      </c>
      <c r="M4998" s="112" t="s">
        <v>1316</v>
      </c>
      <c r="N4998" s="94"/>
      <c r="O4998" s="136"/>
      <c r="P4998" s="136"/>
      <c r="Q4998" s="136">
        <v>1</v>
      </c>
      <c r="R4998" s="136"/>
      <c r="S4998" s="136"/>
      <c r="T4998" s="136"/>
      <c r="U4998" s="136"/>
      <c r="V4998" s="136" t="s">
        <v>416</v>
      </c>
      <c r="W4998" s="136" t="s">
        <v>416</v>
      </c>
      <c r="X4998" s="136"/>
    </row>
    <row r="4999" spans="2:24" s="142" customFormat="1" ht="15" customHeight="1">
      <c r="B4999" s="204" t="s">
        <v>2452</v>
      </c>
      <c r="C4999" s="204"/>
      <c r="D4999" s="123"/>
      <c r="E4999" s="235">
        <v>44440</v>
      </c>
      <c r="F4999" s="123" t="s">
        <v>1298</v>
      </c>
      <c r="G4999" s="25" t="s">
        <v>3960</v>
      </c>
      <c r="H4999" s="25" t="s">
        <v>3819</v>
      </c>
      <c r="I4999" s="160" t="s">
        <v>3998</v>
      </c>
      <c r="J4999" s="181" t="s">
        <v>3999</v>
      </c>
      <c r="K4999" s="123" t="s">
        <v>4003</v>
      </c>
      <c r="L4999" s="112" t="s">
        <v>592</v>
      </c>
      <c r="M4999" s="112" t="s">
        <v>1316</v>
      </c>
      <c r="N4999" s="94"/>
      <c r="O4999" s="136"/>
      <c r="P4999" s="136"/>
      <c r="Q4999" s="136">
        <v>2</v>
      </c>
      <c r="R4999" s="136"/>
      <c r="S4999" s="136"/>
      <c r="T4999" s="136"/>
      <c r="U4999" s="136"/>
      <c r="V4999" s="136" t="s">
        <v>419</v>
      </c>
      <c r="W4999" s="136" t="s">
        <v>419</v>
      </c>
      <c r="X4999" s="136"/>
    </row>
    <row r="5000" spans="2:24" s="142" customFormat="1" ht="15" customHeight="1">
      <c r="B5000" s="204" t="s">
        <v>2452</v>
      </c>
      <c r="C5000" s="204"/>
      <c r="D5000" s="123"/>
      <c r="E5000" s="235">
        <v>44440</v>
      </c>
      <c r="F5000" s="123" t="s">
        <v>1298</v>
      </c>
      <c r="G5000" s="25" t="s">
        <v>3960</v>
      </c>
      <c r="H5000" s="25" t="s">
        <v>3819</v>
      </c>
      <c r="I5000" s="160" t="s">
        <v>3998</v>
      </c>
      <c r="J5000" s="181" t="s">
        <v>3999</v>
      </c>
      <c r="K5000" s="123" t="s">
        <v>405</v>
      </c>
      <c r="L5000" s="135" t="s">
        <v>65</v>
      </c>
      <c r="M5000" s="112" t="s">
        <v>1299</v>
      </c>
      <c r="N5000" s="25" t="s">
        <v>4</v>
      </c>
      <c r="O5000" s="25"/>
      <c r="P5000" s="136"/>
      <c r="Q5000" s="136"/>
      <c r="R5000" s="136"/>
      <c r="S5000" s="136"/>
      <c r="T5000" s="136"/>
      <c r="U5000" s="90"/>
      <c r="V5000" s="90" t="s">
        <v>406</v>
      </c>
      <c r="W5000" s="90" t="s">
        <v>406</v>
      </c>
      <c r="X5000" s="136"/>
    </row>
    <row r="5001" spans="2:24" s="142" customFormat="1" ht="15" customHeight="1">
      <c r="B5001" s="204" t="s">
        <v>2452</v>
      </c>
      <c r="C5001" s="204"/>
      <c r="D5001" s="123"/>
      <c r="E5001" s="235">
        <v>44440</v>
      </c>
      <c r="F5001" s="123" t="s">
        <v>1298</v>
      </c>
      <c r="G5001" s="25" t="s">
        <v>3960</v>
      </c>
      <c r="H5001" s="25" t="s">
        <v>3819</v>
      </c>
      <c r="I5001" s="160" t="s">
        <v>3998</v>
      </c>
      <c r="J5001" s="181" t="s">
        <v>3999</v>
      </c>
      <c r="K5001" s="123" t="s">
        <v>407</v>
      </c>
      <c r="L5001" s="135" t="s">
        <v>65</v>
      </c>
      <c r="M5001" s="112" t="s">
        <v>1316</v>
      </c>
      <c r="N5001" s="94"/>
      <c r="O5001" s="136"/>
      <c r="P5001" s="136"/>
      <c r="Q5001" s="136">
        <v>3</v>
      </c>
      <c r="R5001" s="136"/>
      <c r="S5001" s="136"/>
      <c r="T5001" s="136"/>
      <c r="U5001" s="90"/>
      <c r="V5001" s="90" t="s">
        <v>408</v>
      </c>
      <c r="W5001" s="90" t="s">
        <v>408</v>
      </c>
      <c r="X5001" s="136"/>
    </row>
    <row r="5002" spans="2:24">
      <c r="B5002" s="219" t="s">
        <v>2452</v>
      </c>
      <c r="C5002" s="219"/>
      <c r="D5002" s="220"/>
      <c r="E5002" s="230">
        <v>44440</v>
      </c>
      <c r="F5002" s="220" t="s">
        <v>1298</v>
      </c>
      <c r="G5002" s="220" t="s">
        <v>236</v>
      </c>
      <c r="H5002" s="220" t="s">
        <v>3819</v>
      </c>
      <c r="I5002" s="221" t="s">
        <v>4004</v>
      </c>
      <c r="J5002" s="220" t="s">
        <v>4005</v>
      </c>
      <c r="K5002" s="222" t="s">
        <v>4000</v>
      </c>
      <c r="L5002" s="233" t="s">
        <v>77</v>
      </c>
      <c r="M5002" s="233" t="s">
        <v>1299</v>
      </c>
      <c r="N5002" s="224" t="s">
        <v>4</v>
      </c>
      <c r="O5002" s="222"/>
      <c r="P5002" s="222" t="s">
        <v>1441</v>
      </c>
      <c r="Q5002" s="222"/>
      <c r="R5002" s="222"/>
      <c r="S5002" s="222"/>
      <c r="T5002" s="222"/>
      <c r="U5002" s="222"/>
      <c r="V5002" s="222" t="s">
        <v>1330</v>
      </c>
      <c r="W5002" s="222" t="s">
        <v>4001</v>
      </c>
      <c r="X5002" s="1"/>
    </row>
    <row r="5003" spans="2:24" s="142" customFormat="1" ht="15" customHeight="1">
      <c r="B5003" s="204" t="s">
        <v>2452</v>
      </c>
      <c r="C5003" s="204"/>
      <c r="D5003" s="123"/>
      <c r="E5003" s="235">
        <v>44440</v>
      </c>
      <c r="F5003" s="123" t="s">
        <v>1298</v>
      </c>
      <c r="G5003" s="25" t="s">
        <v>236</v>
      </c>
      <c r="H5003" s="25" t="s">
        <v>3819</v>
      </c>
      <c r="I5003" s="195" t="s">
        <v>4004</v>
      </c>
      <c r="J5003" s="123" t="s">
        <v>4005</v>
      </c>
      <c r="K5003" s="25" t="s">
        <v>14</v>
      </c>
      <c r="L5003" s="90" t="s">
        <v>15</v>
      </c>
      <c r="M5003" s="112" t="s">
        <v>1299</v>
      </c>
      <c r="N5003" s="90"/>
      <c r="O5003" s="90"/>
      <c r="P5003" s="90"/>
      <c r="Q5003" s="90"/>
      <c r="R5003" s="90"/>
      <c r="S5003" s="90"/>
      <c r="T5003" s="90"/>
      <c r="U5003" s="25"/>
      <c r="V5003" s="25" t="s">
        <v>13</v>
      </c>
      <c r="W5003" s="90"/>
      <c r="X5003" s="136"/>
    </row>
    <row r="5004" spans="2:24" s="142" customFormat="1" ht="15" customHeight="1">
      <c r="B5004" s="204" t="s">
        <v>2452</v>
      </c>
      <c r="C5004" s="204"/>
      <c r="D5004" s="123"/>
      <c r="E5004" s="235">
        <v>44440</v>
      </c>
      <c r="F5004" s="123" t="s">
        <v>1298</v>
      </c>
      <c r="G5004" s="25" t="s">
        <v>236</v>
      </c>
      <c r="H5004" s="25" t="s">
        <v>3819</v>
      </c>
      <c r="I5004" s="195" t="s">
        <v>4004</v>
      </c>
      <c r="J5004" s="123" t="s">
        <v>4005</v>
      </c>
      <c r="K5004" s="25" t="s">
        <v>8</v>
      </c>
      <c r="L5004" s="112" t="s">
        <v>1304</v>
      </c>
      <c r="M5004" s="112" t="s">
        <v>1299</v>
      </c>
      <c r="N5004" s="162" t="s">
        <v>398</v>
      </c>
      <c r="O5004" s="162" t="s">
        <v>1305</v>
      </c>
      <c r="P5004" s="90"/>
      <c r="Q5004" s="90"/>
      <c r="R5004" s="90"/>
      <c r="S5004" s="90"/>
      <c r="T5004" s="90"/>
      <c r="U5004" s="90"/>
      <c r="V5004" s="90" t="s">
        <v>67</v>
      </c>
      <c r="W5004" s="215" t="s">
        <v>3965</v>
      </c>
      <c r="X5004" s="136"/>
    </row>
    <row r="5005" spans="2:24" s="142" customFormat="1" ht="15" customHeight="1">
      <c r="B5005" s="204" t="s">
        <v>2452</v>
      </c>
      <c r="C5005" s="204"/>
      <c r="D5005" s="123"/>
      <c r="E5005" s="235">
        <v>44440</v>
      </c>
      <c r="F5005" s="123" t="s">
        <v>1298</v>
      </c>
      <c r="G5005" s="25" t="s">
        <v>236</v>
      </c>
      <c r="H5005" s="25" t="s">
        <v>3819</v>
      </c>
      <c r="I5005" s="195" t="s">
        <v>4004</v>
      </c>
      <c r="J5005" s="123" t="s">
        <v>4005</v>
      </c>
      <c r="K5005" s="25" t="s">
        <v>10</v>
      </c>
      <c r="L5005" s="90" t="s">
        <v>3</v>
      </c>
      <c r="M5005" s="112" t="s">
        <v>1299</v>
      </c>
      <c r="N5005" s="25" t="s">
        <v>4</v>
      </c>
      <c r="O5005" s="25"/>
      <c r="P5005" s="25"/>
      <c r="Q5005" s="90"/>
      <c r="R5005" s="90"/>
      <c r="S5005" s="90"/>
      <c r="T5005" s="90"/>
      <c r="U5005" s="25"/>
      <c r="V5005" s="25" t="s">
        <v>399</v>
      </c>
      <c r="W5005" s="90"/>
      <c r="X5005" s="136"/>
    </row>
    <row r="5006" spans="2:24" s="142" customFormat="1" ht="15" customHeight="1">
      <c r="B5006" s="204" t="s">
        <v>2452</v>
      </c>
      <c r="C5006" s="204"/>
      <c r="D5006" s="123"/>
      <c r="E5006" s="235">
        <v>44440</v>
      </c>
      <c r="F5006" s="123" t="s">
        <v>1298</v>
      </c>
      <c r="G5006" s="25" t="s">
        <v>236</v>
      </c>
      <c r="H5006" s="25" t="s">
        <v>3819</v>
      </c>
      <c r="I5006" s="195" t="s">
        <v>4004</v>
      </c>
      <c r="J5006" s="123" t="s">
        <v>4005</v>
      </c>
      <c r="K5006" s="25" t="s">
        <v>12</v>
      </c>
      <c r="L5006" s="90" t="s">
        <v>3</v>
      </c>
      <c r="M5006" s="112" t="s">
        <v>1299</v>
      </c>
      <c r="N5006" s="25" t="s">
        <v>4</v>
      </c>
      <c r="O5006" s="25"/>
      <c r="P5006" s="25"/>
      <c r="Q5006" s="90"/>
      <c r="R5006" s="90"/>
      <c r="S5006" s="90"/>
      <c r="T5006" s="90"/>
      <c r="U5006" s="25"/>
      <c r="V5006" s="25" t="s">
        <v>1309</v>
      </c>
      <c r="W5006" s="90"/>
      <c r="X5006" s="136"/>
    </row>
    <row r="5007" spans="2:24" s="142" customFormat="1" ht="15" customHeight="1">
      <c r="B5007" s="204" t="s">
        <v>2452</v>
      </c>
      <c r="C5007" s="204"/>
      <c r="D5007" s="123"/>
      <c r="E5007" s="235">
        <v>44440</v>
      </c>
      <c r="F5007" s="123" t="s">
        <v>1298</v>
      </c>
      <c r="G5007" s="25" t="s">
        <v>236</v>
      </c>
      <c r="H5007" s="25" t="s">
        <v>3819</v>
      </c>
      <c r="I5007" s="195" t="s">
        <v>4004</v>
      </c>
      <c r="J5007" s="123" t="s">
        <v>4005</v>
      </c>
      <c r="K5007" s="25" t="s">
        <v>18</v>
      </c>
      <c r="L5007" s="90" t="s">
        <v>19</v>
      </c>
      <c r="M5007" s="112" t="s">
        <v>1299</v>
      </c>
      <c r="N5007" s="90"/>
      <c r="O5007" s="90"/>
      <c r="P5007" s="90"/>
      <c r="Q5007" s="90"/>
      <c r="R5007" s="90"/>
      <c r="S5007" s="90"/>
      <c r="T5007" s="90"/>
      <c r="U5007" s="90"/>
      <c r="V5007" s="90" t="s">
        <v>17</v>
      </c>
      <c r="W5007" s="90"/>
      <c r="X5007" s="136"/>
    </row>
    <row r="5008" spans="2:24" s="142" customFormat="1" ht="15" customHeight="1">
      <c r="B5008" s="204" t="s">
        <v>2452</v>
      </c>
      <c r="C5008" s="204"/>
      <c r="D5008" s="123"/>
      <c r="E5008" s="235">
        <v>44440</v>
      </c>
      <c r="F5008" s="123" t="s">
        <v>1298</v>
      </c>
      <c r="G5008" s="25" t="s">
        <v>236</v>
      </c>
      <c r="H5008" s="25" t="s">
        <v>3819</v>
      </c>
      <c r="I5008" s="195" t="s">
        <v>4004</v>
      </c>
      <c r="J5008" s="123" t="s">
        <v>4005</v>
      </c>
      <c r="K5008" s="25" t="s">
        <v>21</v>
      </c>
      <c r="L5008" s="90" t="s">
        <v>19</v>
      </c>
      <c r="M5008" s="112" t="s">
        <v>1299</v>
      </c>
      <c r="N5008" s="90" t="s">
        <v>1314</v>
      </c>
      <c r="O5008" s="141"/>
      <c r="P5008" s="90"/>
      <c r="Q5008" s="90"/>
      <c r="R5008" s="90"/>
      <c r="S5008" s="90"/>
      <c r="T5008" s="90"/>
      <c r="U5008" s="90"/>
      <c r="V5008" s="90" t="s">
        <v>20</v>
      </c>
      <c r="W5008" s="90"/>
      <c r="X5008" s="136"/>
    </row>
    <row r="5009" spans="2:24" s="142" customFormat="1" ht="15" customHeight="1">
      <c r="B5009" s="204" t="s">
        <v>2452</v>
      </c>
      <c r="C5009" s="204"/>
      <c r="D5009" s="123"/>
      <c r="E5009" s="235">
        <v>44440</v>
      </c>
      <c r="F5009" s="123" t="s">
        <v>1298</v>
      </c>
      <c r="G5009" s="123" t="s">
        <v>236</v>
      </c>
      <c r="H5009" s="25" t="s">
        <v>3819</v>
      </c>
      <c r="I5009" s="195" t="s">
        <v>4004</v>
      </c>
      <c r="J5009" s="123" t="s">
        <v>4005</v>
      </c>
      <c r="K5009" s="25" t="s">
        <v>4006</v>
      </c>
      <c r="L5009" s="90" t="s">
        <v>592</v>
      </c>
      <c r="M5009" s="135" t="s">
        <v>1316</v>
      </c>
      <c r="N5009" s="94"/>
      <c r="O5009" s="136"/>
      <c r="P5009" s="136"/>
      <c r="Q5009" s="136">
        <v>1</v>
      </c>
      <c r="R5009" s="136"/>
      <c r="S5009" s="136"/>
      <c r="T5009" s="136"/>
      <c r="U5009" s="90"/>
      <c r="V5009" s="90" t="s">
        <v>4007</v>
      </c>
      <c r="W5009" s="90" t="s">
        <v>4007</v>
      </c>
      <c r="X5009" s="136"/>
    </row>
    <row r="5010" spans="2:24" s="185" customFormat="1" ht="15" customHeight="1">
      <c r="B5010" s="204" t="s">
        <v>2452</v>
      </c>
      <c r="C5010" s="204"/>
      <c r="D5010" s="123"/>
      <c r="E5010" s="235">
        <v>44440</v>
      </c>
      <c r="F5010" s="123" t="s">
        <v>1298</v>
      </c>
      <c r="G5010" s="135" t="s">
        <v>236</v>
      </c>
      <c r="H5010" s="25" t="s">
        <v>3819</v>
      </c>
      <c r="I5010" s="237" t="s">
        <v>4004</v>
      </c>
      <c r="J5010" s="135" t="s">
        <v>4005</v>
      </c>
      <c r="K5010" s="25" t="s">
        <v>4008</v>
      </c>
      <c r="L5010" s="112" t="s">
        <v>592</v>
      </c>
      <c r="M5010" s="135" t="s">
        <v>1316</v>
      </c>
      <c r="N5010" s="146"/>
      <c r="O5010" s="135"/>
      <c r="P5010" s="135"/>
      <c r="Q5010" s="136">
        <v>2</v>
      </c>
      <c r="R5010" s="136"/>
      <c r="S5010" s="136"/>
      <c r="T5010" s="135"/>
      <c r="U5010" s="90"/>
      <c r="V5010" s="90" t="s">
        <v>4009</v>
      </c>
      <c r="W5010" s="90" t="s">
        <v>4009</v>
      </c>
      <c r="X5010" s="136"/>
    </row>
    <row r="5011" spans="2:24" s="142" customFormat="1" ht="15" customHeight="1">
      <c r="B5011" s="204" t="s">
        <v>2452</v>
      </c>
      <c r="C5011" s="204"/>
      <c r="D5011" s="123"/>
      <c r="E5011" s="235">
        <v>44440</v>
      </c>
      <c r="F5011" s="123" t="s">
        <v>1298</v>
      </c>
      <c r="G5011" s="25" t="s">
        <v>236</v>
      </c>
      <c r="H5011" s="25" t="s">
        <v>3819</v>
      </c>
      <c r="I5011" s="195" t="s">
        <v>4004</v>
      </c>
      <c r="J5011" s="123" t="s">
        <v>4005</v>
      </c>
      <c r="K5011" s="25" t="s">
        <v>405</v>
      </c>
      <c r="L5011" s="135" t="s">
        <v>65</v>
      </c>
      <c r="M5011" s="112" t="s">
        <v>1299</v>
      </c>
      <c r="N5011" s="25" t="s">
        <v>4</v>
      </c>
      <c r="O5011" s="25"/>
      <c r="P5011" s="136"/>
      <c r="Q5011" s="136"/>
      <c r="R5011" s="136"/>
      <c r="S5011" s="136"/>
      <c r="T5011" s="136"/>
      <c r="U5011" s="90"/>
      <c r="V5011" s="90" t="s">
        <v>406</v>
      </c>
      <c r="W5011" s="90" t="s">
        <v>406</v>
      </c>
      <c r="X5011" s="136"/>
    </row>
    <row r="5012" spans="2:24" s="142" customFormat="1" ht="15" customHeight="1">
      <c r="B5012" s="204" t="s">
        <v>2452</v>
      </c>
      <c r="C5012" s="204"/>
      <c r="D5012" s="123"/>
      <c r="E5012" s="235">
        <v>44440</v>
      </c>
      <c r="F5012" s="123" t="s">
        <v>1298</v>
      </c>
      <c r="G5012" s="123" t="s">
        <v>236</v>
      </c>
      <c r="H5012" s="25" t="s">
        <v>3819</v>
      </c>
      <c r="I5012" s="195" t="s">
        <v>4004</v>
      </c>
      <c r="J5012" s="123" t="s">
        <v>4005</v>
      </c>
      <c r="K5012" s="25" t="s">
        <v>407</v>
      </c>
      <c r="L5012" s="135" t="s">
        <v>65</v>
      </c>
      <c r="M5012" s="135" t="s">
        <v>1316</v>
      </c>
      <c r="N5012" s="94"/>
      <c r="O5012" s="136"/>
      <c r="P5012" s="136"/>
      <c r="Q5012" s="136">
        <v>3</v>
      </c>
      <c r="R5012" s="136"/>
      <c r="S5012" s="136"/>
      <c r="T5012" s="136"/>
      <c r="U5012" s="90"/>
      <c r="V5012" s="90" t="s">
        <v>408</v>
      </c>
      <c r="W5012" s="90" t="s">
        <v>408</v>
      </c>
      <c r="X5012" s="136"/>
    </row>
    <row r="5013" spans="2:24">
      <c r="B5013" s="219" t="s">
        <v>2452</v>
      </c>
      <c r="C5013" s="219"/>
      <c r="D5013" s="220"/>
      <c r="E5013" s="230">
        <v>44440</v>
      </c>
      <c r="F5013" s="220" t="s">
        <v>1298</v>
      </c>
      <c r="G5013" s="234" t="s">
        <v>3960</v>
      </c>
      <c r="H5013" s="220" t="s">
        <v>3819</v>
      </c>
      <c r="I5013" s="236" t="s">
        <v>4010</v>
      </c>
      <c r="J5013" s="234" t="s">
        <v>4011</v>
      </c>
      <c r="K5013" s="234" t="s">
        <v>4012</v>
      </c>
      <c r="L5013" s="233" t="s">
        <v>77</v>
      </c>
      <c r="M5013" s="234" t="s">
        <v>1299</v>
      </c>
      <c r="N5013" s="223" t="s">
        <v>4</v>
      </c>
      <c r="O5013" s="223"/>
      <c r="P5013" s="223" t="s">
        <v>1441</v>
      </c>
      <c r="Q5013" s="222"/>
      <c r="R5013" s="222"/>
      <c r="S5013" s="222"/>
      <c r="T5013" s="222"/>
      <c r="U5013" s="222"/>
      <c r="V5013" s="222" t="s">
        <v>1330</v>
      </c>
      <c r="W5013" s="222" t="s">
        <v>4013</v>
      </c>
      <c r="X5013" s="1"/>
    </row>
    <row r="5014" spans="2:24" s="142" customFormat="1" ht="15" customHeight="1">
      <c r="B5014" s="204" t="s">
        <v>2452</v>
      </c>
      <c r="C5014" s="204"/>
      <c r="D5014" s="123"/>
      <c r="E5014" s="235">
        <v>44440</v>
      </c>
      <c r="F5014" s="123" t="s">
        <v>1298</v>
      </c>
      <c r="G5014" s="25" t="s">
        <v>3960</v>
      </c>
      <c r="H5014" s="25" t="s">
        <v>3819</v>
      </c>
      <c r="I5014" s="237" t="s">
        <v>4010</v>
      </c>
      <c r="J5014" s="135" t="s">
        <v>4011</v>
      </c>
      <c r="K5014" s="90" t="s">
        <v>14</v>
      </c>
      <c r="L5014" s="112" t="s">
        <v>15</v>
      </c>
      <c r="M5014" s="112" t="s">
        <v>1299</v>
      </c>
      <c r="N5014" s="25"/>
      <c r="O5014" s="51"/>
      <c r="P5014" s="90"/>
      <c r="Q5014" s="90" t="s">
        <v>1300</v>
      </c>
      <c r="R5014" s="90"/>
      <c r="S5014" s="90"/>
      <c r="T5014" s="90" t="s">
        <v>1300</v>
      </c>
      <c r="U5014" s="181"/>
      <c r="V5014" s="181" t="s">
        <v>13</v>
      </c>
      <c r="W5014" s="181"/>
      <c r="X5014" s="136"/>
    </row>
    <row r="5015" spans="2:24" s="142" customFormat="1" ht="15" customHeight="1">
      <c r="B5015" s="204" t="s">
        <v>2452</v>
      </c>
      <c r="C5015" s="204"/>
      <c r="D5015" s="123"/>
      <c r="E5015" s="235">
        <v>44440</v>
      </c>
      <c r="F5015" s="123" t="s">
        <v>1298</v>
      </c>
      <c r="G5015" s="25" t="s">
        <v>3960</v>
      </c>
      <c r="H5015" s="25" t="s">
        <v>3819</v>
      </c>
      <c r="I5015" s="237" t="s">
        <v>4010</v>
      </c>
      <c r="J5015" s="135" t="s">
        <v>4011</v>
      </c>
      <c r="K5015" s="90" t="s">
        <v>8</v>
      </c>
      <c r="L5015" s="112" t="s">
        <v>1304</v>
      </c>
      <c r="M5015" s="112" t="s">
        <v>1299</v>
      </c>
      <c r="N5015" s="162" t="s">
        <v>398</v>
      </c>
      <c r="O5015" s="162" t="s">
        <v>1305</v>
      </c>
      <c r="P5015" s="90"/>
      <c r="Q5015" s="90" t="s">
        <v>1300</v>
      </c>
      <c r="R5015" s="90"/>
      <c r="S5015" s="90"/>
      <c r="T5015" s="90" t="s">
        <v>1300</v>
      </c>
      <c r="U5015" s="90"/>
      <c r="V5015" s="90" t="s">
        <v>67</v>
      </c>
      <c r="W5015" s="215" t="s">
        <v>3965</v>
      </c>
      <c r="X5015" s="136"/>
    </row>
    <row r="5016" spans="2:24" s="142" customFormat="1" ht="15" customHeight="1">
      <c r="B5016" s="204" t="s">
        <v>2452</v>
      </c>
      <c r="C5016" s="204"/>
      <c r="D5016" s="123"/>
      <c r="E5016" s="235">
        <v>44440</v>
      </c>
      <c r="F5016" s="123" t="s">
        <v>1298</v>
      </c>
      <c r="G5016" s="25" t="s">
        <v>3960</v>
      </c>
      <c r="H5016" s="25" t="s">
        <v>3819</v>
      </c>
      <c r="I5016" s="237" t="s">
        <v>4010</v>
      </c>
      <c r="J5016" s="135" t="s">
        <v>4011</v>
      </c>
      <c r="K5016" s="90" t="s">
        <v>10</v>
      </c>
      <c r="L5016" s="112" t="s">
        <v>3</v>
      </c>
      <c r="M5016" s="112" t="s">
        <v>1299</v>
      </c>
      <c r="N5016" s="25" t="s">
        <v>4</v>
      </c>
      <c r="O5016" s="51"/>
      <c r="P5016" s="90"/>
      <c r="Q5016" s="90" t="s">
        <v>1300</v>
      </c>
      <c r="R5016" s="90"/>
      <c r="S5016" s="90"/>
      <c r="T5016" s="90" t="s">
        <v>1300</v>
      </c>
      <c r="U5016" s="181"/>
      <c r="V5016" s="181" t="s">
        <v>414</v>
      </c>
      <c r="W5016" s="181"/>
      <c r="X5016" s="136"/>
    </row>
    <row r="5017" spans="2:24" s="142" customFormat="1" ht="15" customHeight="1">
      <c r="B5017" s="204" t="s">
        <v>2452</v>
      </c>
      <c r="C5017" s="204"/>
      <c r="D5017" s="123"/>
      <c r="E5017" s="235">
        <v>44440</v>
      </c>
      <c r="F5017" s="123" t="s">
        <v>1298</v>
      </c>
      <c r="G5017" s="25" t="s">
        <v>3960</v>
      </c>
      <c r="H5017" s="25" t="s">
        <v>3819</v>
      </c>
      <c r="I5017" s="237" t="s">
        <v>4010</v>
      </c>
      <c r="J5017" s="135" t="s">
        <v>4011</v>
      </c>
      <c r="K5017" s="90" t="s">
        <v>12</v>
      </c>
      <c r="L5017" s="112" t="s">
        <v>3</v>
      </c>
      <c r="M5017" s="112" t="s">
        <v>1299</v>
      </c>
      <c r="N5017" s="25" t="s">
        <v>4</v>
      </c>
      <c r="O5017" s="51"/>
      <c r="P5017" s="90"/>
      <c r="Q5017" s="90" t="s">
        <v>1300</v>
      </c>
      <c r="R5017" s="90"/>
      <c r="S5017" s="90"/>
      <c r="T5017" s="90" t="s">
        <v>1300</v>
      </c>
      <c r="U5017" s="181"/>
      <c r="V5017" s="181" t="s">
        <v>1309</v>
      </c>
      <c r="W5017" s="181"/>
      <c r="X5017" s="136"/>
    </row>
    <row r="5018" spans="2:24" s="142" customFormat="1" ht="15.75" customHeight="1">
      <c r="B5018" s="204" t="s">
        <v>2452</v>
      </c>
      <c r="C5018" s="204"/>
      <c r="D5018" s="123"/>
      <c r="E5018" s="235">
        <v>44440</v>
      </c>
      <c r="F5018" s="123" t="s">
        <v>1298</v>
      </c>
      <c r="G5018" s="25" t="s">
        <v>3960</v>
      </c>
      <c r="H5018" s="25" t="s">
        <v>3819</v>
      </c>
      <c r="I5018" s="237" t="s">
        <v>4010</v>
      </c>
      <c r="J5018" s="135" t="s">
        <v>4011</v>
      </c>
      <c r="K5018" s="90" t="s">
        <v>18</v>
      </c>
      <c r="L5018" s="112" t="s">
        <v>19</v>
      </c>
      <c r="M5018" s="112" t="s">
        <v>1299</v>
      </c>
      <c r="N5018" s="25"/>
      <c r="O5018" s="51"/>
      <c r="P5018" s="90"/>
      <c r="Q5018" s="90" t="s">
        <v>1300</v>
      </c>
      <c r="R5018" s="90"/>
      <c r="S5018" s="90"/>
      <c r="T5018" s="90" t="s">
        <v>1300</v>
      </c>
      <c r="U5018" s="181"/>
      <c r="V5018" s="181" t="s">
        <v>17</v>
      </c>
      <c r="W5018" s="181"/>
      <c r="X5018" s="136"/>
    </row>
    <row r="5019" spans="2:24" s="142" customFormat="1" ht="14.25" customHeight="1">
      <c r="B5019" s="204" t="s">
        <v>2452</v>
      </c>
      <c r="C5019" s="204"/>
      <c r="D5019" s="123"/>
      <c r="E5019" s="235">
        <v>44440</v>
      </c>
      <c r="F5019" s="123" t="s">
        <v>1298</v>
      </c>
      <c r="G5019" s="25" t="s">
        <v>3960</v>
      </c>
      <c r="H5019" s="25" t="s">
        <v>3819</v>
      </c>
      <c r="I5019" s="237" t="s">
        <v>4010</v>
      </c>
      <c r="J5019" s="135" t="s">
        <v>4011</v>
      </c>
      <c r="K5019" s="90" t="s">
        <v>21</v>
      </c>
      <c r="L5019" s="112" t="s">
        <v>19</v>
      </c>
      <c r="M5019" s="112" t="s">
        <v>1299</v>
      </c>
      <c r="N5019" s="90" t="s">
        <v>1314</v>
      </c>
      <c r="O5019" s="141"/>
      <c r="P5019" s="90"/>
      <c r="Q5019" s="90" t="s">
        <v>1300</v>
      </c>
      <c r="R5019" s="90"/>
      <c r="S5019" s="90"/>
      <c r="T5019" s="90" t="s">
        <v>1300</v>
      </c>
      <c r="U5019" s="181"/>
      <c r="V5019" s="181" t="s">
        <v>20</v>
      </c>
      <c r="W5019" s="181"/>
      <c r="X5019" s="136"/>
    </row>
    <row r="5020" spans="2:24" s="142" customFormat="1" ht="15" customHeight="1">
      <c r="B5020" s="204" t="s">
        <v>2452</v>
      </c>
      <c r="C5020" s="204"/>
      <c r="D5020" s="123"/>
      <c r="E5020" s="235">
        <v>44440</v>
      </c>
      <c r="F5020" s="123" t="s">
        <v>1298</v>
      </c>
      <c r="G5020" s="25" t="s">
        <v>3960</v>
      </c>
      <c r="H5020" s="25" t="s">
        <v>3819</v>
      </c>
      <c r="I5020" s="237" t="s">
        <v>4010</v>
      </c>
      <c r="J5020" s="135" t="s">
        <v>4011</v>
      </c>
      <c r="K5020" s="123" t="s">
        <v>4014</v>
      </c>
      <c r="L5020" s="112" t="s">
        <v>592</v>
      </c>
      <c r="M5020" s="112" t="s">
        <v>1316</v>
      </c>
      <c r="N5020" s="94"/>
      <c r="O5020" s="136"/>
      <c r="P5020" s="136"/>
      <c r="Q5020" s="136">
        <v>1</v>
      </c>
      <c r="R5020" s="136"/>
      <c r="S5020" s="136"/>
      <c r="T5020" s="136"/>
      <c r="U5020" s="136"/>
      <c r="V5020" s="136" t="s">
        <v>416</v>
      </c>
      <c r="W5020" s="136" t="s">
        <v>416</v>
      </c>
      <c r="X5020" s="136"/>
    </row>
    <row r="5021" spans="2:24" s="142" customFormat="1" ht="15" customHeight="1">
      <c r="B5021" s="204" t="s">
        <v>2452</v>
      </c>
      <c r="C5021" s="204"/>
      <c r="D5021" s="123"/>
      <c r="E5021" s="235">
        <v>44440</v>
      </c>
      <c r="F5021" s="123" t="s">
        <v>1298</v>
      </c>
      <c r="G5021" s="25" t="s">
        <v>3960</v>
      </c>
      <c r="H5021" s="25" t="s">
        <v>3819</v>
      </c>
      <c r="I5021" s="237" t="s">
        <v>4010</v>
      </c>
      <c r="J5021" s="135" t="s">
        <v>4011</v>
      </c>
      <c r="K5021" s="123" t="s">
        <v>4015</v>
      </c>
      <c r="L5021" s="112" t="s">
        <v>592</v>
      </c>
      <c r="M5021" s="112" t="s">
        <v>1316</v>
      </c>
      <c r="N5021" s="94"/>
      <c r="O5021" s="136"/>
      <c r="P5021" s="136"/>
      <c r="Q5021" s="136">
        <v>2</v>
      </c>
      <c r="R5021" s="136"/>
      <c r="S5021" s="136"/>
      <c r="T5021" s="136"/>
      <c r="U5021" s="136"/>
      <c r="V5021" s="136" t="s">
        <v>419</v>
      </c>
      <c r="W5021" s="136" t="s">
        <v>419</v>
      </c>
      <c r="X5021" s="136"/>
    </row>
    <row r="5022" spans="2:24" s="142" customFormat="1" ht="15" customHeight="1">
      <c r="B5022" s="204" t="s">
        <v>2452</v>
      </c>
      <c r="C5022" s="204"/>
      <c r="D5022" s="123"/>
      <c r="E5022" s="235">
        <v>44440</v>
      </c>
      <c r="F5022" s="123" t="s">
        <v>1298</v>
      </c>
      <c r="G5022" s="25" t="s">
        <v>3960</v>
      </c>
      <c r="H5022" s="25" t="s">
        <v>3819</v>
      </c>
      <c r="I5022" s="237" t="s">
        <v>4010</v>
      </c>
      <c r="J5022" s="135" t="s">
        <v>4011</v>
      </c>
      <c r="K5022" s="123" t="s">
        <v>405</v>
      </c>
      <c r="L5022" s="135" t="s">
        <v>65</v>
      </c>
      <c r="M5022" s="112" t="s">
        <v>1299</v>
      </c>
      <c r="N5022" s="25" t="s">
        <v>4</v>
      </c>
      <c r="O5022" s="25"/>
      <c r="P5022" s="136"/>
      <c r="Q5022" s="136"/>
      <c r="R5022" s="136"/>
      <c r="S5022" s="136"/>
      <c r="T5022" s="136"/>
      <c r="U5022" s="90"/>
      <c r="V5022" s="90" t="s">
        <v>406</v>
      </c>
      <c r="W5022" s="90" t="s">
        <v>406</v>
      </c>
      <c r="X5022" s="136"/>
    </row>
    <row r="5023" spans="2:24" s="142" customFormat="1" ht="15" customHeight="1">
      <c r="B5023" s="204" t="s">
        <v>2452</v>
      </c>
      <c r="C5023" s="204"/>
      <c r="D5023" s="123"/>
      <c r="E5023" s="235">
        <v>44440</v>
      </c>
      <c r="F5023" s="123" t="s">
        <v>1298</v>
      </c>
      <c r="G5023" s="25" t="s">
        <v>3960</v>
      </c>
      <c r="H5023" s="25" t="s">
        <v>3819</v>
      </c>
      <c r="I5023" s="237" t="s">
        <v>4010</v>
      </c>
      <c r="J5023" s="135" t="s">
        <v>4011</v>
      </c>
      <c r="K5023" s="123" t="s">
        <v>407</v>
      </c>
      <c r="L5023" s="135" t="s">
        <v>65</v>
      </c>
      <c r="M5023" s="112" t="s">
        <v>1316</v>
      </c>
      <c r="N5023" s="94"/>
      <c r="O5023" s="136"/>
      <c r="P5023" s="136"/>
      <c r="Q5023" s="136">
        <v>3</v>
      </c>
      <c r="R5023" s="136"/>
      <c r="S5023" s="136"/>
      <c r="T5023" s="136"/>
      <c r="U5023" s="90"/>
      <c r="V5023" s="90" t="s">
        <v>408</v>
      </c>
      <c r="W5023" s="90" t="s">
        <v>408</v>
      </c>
      <c r="X5023" s="136"/>
    </row>
    <row r="5024" spans="2:24">
      <c r="B5024" s="219" t="s">
        <v>2452</v>
      </c>
      <c r="C5024" s="219"/>
      <c r="D5024" s="220"/>
      <c r="E5024" s="230">
        <v>44440</v>
      </c>
      <c r="F5024" s="220" t="s">
        <v>1298</v>
      </c>
      <c r="G5024" s="220" t="s">
        <v>236</v>
      </c>
      <c r="H5024" s="220" t="s">
        <v>3819</v>
      </c>
      <c r="I5024" s="221" t="s">
        <v>4016</v>
      </c>
      <c r="J5024" s="220" t="s">
        <v>4017</v>
      </c>
      <c r="K5024" s="232" t="s">
        <v>4012</v>
      </c>
      <c r="L5024" s="233" t="s">
        <v>77</v>
      </c>
      <c r="M5024" s="233" t="s">
        <v>1299</v>
      </c>
      <c r="N5024" s="224" t="s">
        <v>4</v>
      </c>
      <c r="O5024" s="222"/>
      <c r="P5024" s="222" t="s">
        <v>1441</v>
      </c>
      <c r="Q5024" s="222"/>
      <c r="R5024" s="222"/>
      <c r="S5024" s="222"/>
      <c r="T5024" s="222"/>
      <c r="U5024" s="222"/>
      <c r="V5024" s="222" t="s">
        <v>1330</v>
      </c>
      <c r="W5024" s="222" t="s">
        <v>4013</v>
      </c>
      <c r="X5024" s="1"/>
    </row>
    <row r="5025" spans="2:24" s="142" customFormat="1" ht="15" customHeight="1">
      <c r="B5025" s="204" t="s">
        <v>2452</v>
      </c>
      <c r="C5025" s="204"/>
      <c r="D5025" s="123"/>
      <c r="E5025" s="235">
        <v>44440</v>
      </c>
      <c r="F5025" s="123" t="s">
        <v>1298</v>
      </c>
      <c r="G5025" s="25" t="s">
        <v>236</v>
      </c>
      <c r="H5025" s="25" t="s">
        <v>3819</v>
      </c>
      <c r="I5025" s="195" t="s">
        <v>4016</v>
      </c>
      <c r="J5025" s="123" t="s">
        <v>4017</v>
      </c>
      <c r="K5025" s="25" t="s">
        <v>14</v>
      </c>
      <c r="L5025" s="90" t="s">
        <v>15</v>
      </c>
      <c r="M5025" s="112" t="s">
        <v>1299</v>
      </c>
      <c r="N5025" s="90"/>
      <c r="O5025" s="90"/>
      <c r="P5025" s="90"/>
      <c r="Q5025" s="90"/>
      <c r="R5025" s="90"/>
      <c r="S5025" s="90"/>
      <c r="T5025" s="90"/>
      <c r="U5025" s="25"/>
      <c r="V5025" s="25" t="s">
        <v>13</v>
      </c>
      <c r="W5025" s="90"/>
      <c r="X5025" s="136"/>
    </row>
    <row r="5026" spans="2:24" s="142" customFormat="1" ht="15" customHeight="1">
      <c r="B5026" s="204" t="s">
        <v>2452</v>
      </c>
      <c r="C5026" s="204"/>
      <c r="D5026" s="123"/>
      <c r="E5026" s="235">
        <v>44440</v>
      </c>
      <c r="F5026" s="123" t="s">
        <v>1298</v>
      </c>
      <c r="G5026" s="25" t="s">
        <v>236</v>
      </c>
      <c r="H5026" s="25" t="s">
        <v>3819</v>
      </c>
      <c r="I5026" s="195" t="s">
        <v>4016</v>
      </c>
      <c r="J5026" s="123" t="s">
        <v>4017</v>
      </c>
      <c r="K5026" s="25" t="s">
        <v>8</v>
      </c>
      <c r="L5026" s="112" t="s">
        <v>1304</v>
      </c>
      <c r="M5026" s="112" t="s">
        <v>1299</v>
      </c>
      <c r="N5026" s="162" t="s">
        <v>398</v>
      </c>
      <c r="O5026" s="162" t="s">
        <v>1305</v>
      </c>
      <c r="P5026" s="90"/>
      <c r="Q5026" s="90"/>
      <c r="R5026" s="90"/>
      <c r="S5026" s="90"/>
      <c r="T5026" s="90"/>
      <c r="U5026" s="90"/>
      <c r="V5026" s="90" t="s">
        <v>67</v>
      </c>
      <c r="W5026" s="215" t="s">
        <v>3965</v>
      </c>
      <c r="X5026" s="136"/>
    </row>
    <row r="5027" spans="2:24" s="142" customFormat="1" ht="15" customHeight="1">
      <c r="B5027" s="204" t="s">
        <v>2452</v>
      </c>
      <c r="C5027" s="204"/>
      <c r="D5027" s="123"/>
      <c r="E5027" s="235">
        <v>44440</v>
      </c>
      <c r="F5027" s="123" t="s">
        <v>1298</v>
      </c>
      <c r="G5027" s="25" t="s">
        <v>236</v>
      </c>
      <c r="H5027" s="25" t="s">
        <v>3819</v>
      </c>
      <c r="I5027" s="195" t="s">
        <v>4016</v>
      </c>
      <c r="J5027" s="123" t="s">
        <v>4017</v>
      </c>
      <c r="K5027" s="25" t="s">
        <v>10</v>
      </c>
      <c r="L5027" s="90" t="s">
        <v>3</v>
      </c>
      <c r="M5027" s="112" t="s">
        <v>1299</v>
      </c>
      <c r="N5027" s="25" t="s">
        <v>4</v>
      </c>
      <c r="O5027" s="25"/>
      <c r="P5027" s="25"/>
      <c r="Q5027" s="90"/>
      <c r="R5027" s="90"/>
      <c r="S5027" s="90"/>
      <c r="T5027" s="90"/>
      <c r="U5027" s="25"/>
      <c r="V5027" s="25" t="s">
        <v>399</v>
      </c>
      <c r="W5027" s="90"/>
      <c r="X5027" s="136"/>
    </row>
    <row r="5028" spans="2:24" s="142" customFormat="1" ht="15" customHeight="1">
      <c r="B5028" s="204" t="s">
        <v>2452</v>
      </c>
      <c r="C5028" s="204"/>
      <c r="D5028" s="123"/>
      <c r="E5028" s="235">
        <v>44440</v>
      </c>
      <c r="F5028" s="123" t="s">
        <v>1298</v>
      </c>
      <c r="G5028" s="25" t="s">
        <v>236</v>
      </c>
      <c r="H5028" s="25" t="s">
        <v>3819</v>
      </c>
      <c r="I5028" s="195" t="s">
        <v>4016</v>
      </c>
      <c r="J5028" s="123" t="s">
        <v>4017</v>
      </c>
      <c r="K5028" s="25" t="s">
        <v>12</v>
      </c>
      <c r="L5028" s="90" t="s">
        <v>3</v>
      </c>
      <c r="M5028" s="112" t="s">
        <v>1299</v>
      </c>
      <c r="N5028" s="25" t="s">
        <v>4</v>
      </c>
      <c r="O5028" s="25"/>
      <c r="P5028" s="25"/>
      <c r="Q5028" s="90"/>
      <c r="R5028" s="90"/>
      <c r="S5028" s="90"/>
      <c r="T5028" s="90"/>
      <c r="U5028" s="25"/>
      <c r="V5028" s="25" t="s">
        <v>1309</v>
      </c>
      <c r="W5028" s="90"/>
      <c r="X5028" s="136"/>
    </row>
    <row r="5029" spans="2:24" s="142" customFormat="1" ht="15" customHeight="1">
      <c r="B5029" s="204" t="s">
        <v>2452</v>
      </c>
      <c r="C5029" s="204"/>
      <c r="D5029" s="123"/>
      <c r="E5029" s="235">
        <v>44440</v>
      </c>
      <c r="F5029" s="123" t="s">
        <v>1298</v>
      </c>
      <c r="G5029" s="25" t="s">
        <v>236</v>
      </c>
      <c r="H5029" s="25" t="s">
        <v>3819</v>
      </c>
      <c r="I5029" s="195" t="s">
        <v>4016</v>
      </c>
      <c r="J5029" s="123" t="s">
        <v>4017</v>
      </c>
      <c r="K5029" s="25" t="s">
        <v>18</v>
      </c>
      <c r="L5029" s="90" t="s">
        <v>19</v>
      </c>
      <c r="M5029" s="112" t="s">
        <v>1299</v>
      </c>
      <c r="N5029" s="90"/>
      <c r="O5029" s="90"/>
      <c r="P5029" s="90"/>
      <c r="Q5029" s="90"/>
      <c r="R5029" s="90"/>
      <c r="S5029" s="90"/>
      <c r="T5029" s="90"/>
      <c r="U5029" s="90"/>
      <c r="V5029" s="90" t="s">
        <v>17</v>
      </c>
      <c r="W5029" s="90"/>
      <c r="X5029" s="136"/>
    </row>
    <row r="5030" spans="2:24" s="142" customFormat="1" ht="15" customHeight="1">
      <c r="B5030" s="204" t="s">
        <v>2452</v>
      </c>
      <c r="C5030" s="204"/>
      <c r="D5030" s="123"/>
      <c r="E5030" s="235">
        <v>44440</v>
      </c>
      <c r="F5030" s="123" t="s">
        <v>1298</v>
      </c>
      <c r="G5030" s="25" t="s">
        <v>236</v>
      </c>
      <c r="H5030" s="25" t="s">
        <v>3819</v>
      </c>
      <c r="I5030" s="195" t="s">
        <v>4016</v>
      </c>
      <c r="J5030" s="123" t="s">
        <v>4017</v>
      </c>
      <c r="K5030" s="25" t="s">
        <v>21</v>
      </c>
      <c r="L5030" s="90" t="s">
        <v>19</v>
      </c>
      <c r="M5030" s="112" t="s">
        <v>1299</v>
      </c>
      <c r="N5030" s="90" t="s">
        <v>1314</v>
      </c>
      <c r="O5030" s="141"/>
      <c r="P5030" s="136"/>
      <c r="Q5030" s="90"/>
      <c r="R5030" s="90"/>
      <c r="S5030" s="90"/>
      <c r="T5030" s="90"/>
      <c r="U5030" s="90"/>
      <c r="V5030" s="90" t="s">
        <v>20</v>
      </c>
      <c r="W5030" s="90"/>
      <c r="X5030" s="136"/>
    </row>
    <row r="5031" spans="2:24" s="142" customFormat="1" ht="15" customHeight="1">
      <c r="B5031" s="204" t="s">
        <v>2452</v>
      </c>
      <c r="C5031" s="204"/>
      <c r="D5031" s="123"/>
      <c r="E5031" s="235">
        <v>44440</v>
      </c>
      <c r="F5031" s="123" t="s">
        <v>1298</v>
      </c>
      <c r="G5031" s="123" t="s">
        <v>236</v>
      </c>
      <c r="H5031" s="25" t="s">
        <v>3819</v>
      </c>
      <c r="I5031" s="195" t="s">
        <v>4016</v>
      </c>
      <c r="J5031" s="123" t="s">
        <v>4017</v>
      </c>
      <c r="K5031" s="123" t="s">
        <v>4018</v>
      </c>
      <c r="L5031" s="90" t="s">
        <v>592</v>
      </c>
      <c r="M5031" s="135" t="s">
        <v>1316</v>
      </c>
      <c r="N5031" s="94"/>
      <c r="O5031" s="136"/>
      <c r="P5031" s="136"/>
      <c r="Q5031" s="136">
        <v>1</v>
      </c>
      <c r="R5031" s="136"/>
      <c r="S5031" s="136"/>
      <c r="T5031" s="136"/>
      <c r="U5031" s="90"/>
      <c r="V5031" s="90" t="s">
        <v>4019</v>
      </c>
      <c r="W5031" s="90" t="s">
        <v>4019</v>
      </c>
      <c r="X5031" s="136"/>
    </row>
    <row r="5032" spans="2:24" s="185" customFormat="1" ht="15" customHeight="1">
      <c r="B5032" s="204" t="s">
        <v>2452</v>
      </c>
      <c r="C5032" s="204"/>
      <c r="D5032" s="123"/>
      <c r="E5032" s="235">
        <v>44440</v>
      </c>
      <c r="F5032" s="123" t="s">
        <v>1298</v>
      </c>
      <c r="G5032" s="135" t="s">
        <v>236</v>
      </c>
      <c r="H5032" s="25" t="s">
        <v>3819</v>
      </c>
      <c r="I5032" s="195" t="s">
        <v>4016</v>
      </c>
      <c r="J5032" s="123" t="s">
        <v>4017</v>
      </c>
      <c r="K5032" s="123" t="s">
        <v>4020</v>
      </c>
      <c r="L5032" s="112" t="s">
        <v>592</v>
      </c>
      <c r="M5032" s="135" t="s">
        <v>1316</v>
      </c>
      <c r="N5032" s="146"/>
      <c r="O5032" s="135"/>
      <c r="P5032" s="135"/>
      <c r="Q5032" s="136">
        <v>2</v>
      </c>
      <c r="R5032" s="136"/>
      <c r="S5032" s="136"/>
      <c r="T5032" s="135"/>
      <c r="U5032" s="90"/>
      <c r="V5032" s="90" t="s">
        <v>4021</v>
      </c>
      <c r="W5032" s="90" t="s">
        <v>4021</v>
      </c>
      <c r="X5032" s="136"/>
    </row>
    <row r="5033" spans="2:24" s="142" customFormat="1" ht="15" customHeight="1">
      <c r="B5033" s="204" t="s">
        <v>2452</v>
      </c>
      <c r="C5033" s="204"/>
      <c r="D5033" s="123"/>
      <c r="E5033" s="235">
        <v>44440</v>
      </c>
      <c r="F5033" s="123" t="s">
        <v>1298</v>
      </c>
      <c r="G5033" s="25" t="s">
        <v>236</v>
      </c>
      <c r="H5033" s="25" t="s">
        <v>3819</v>
      </c>
      <c r="I5033" s="195" t="s">
        <v>4016</v>
      </c>
      <c r="J5033" s="123" t="s">
        <v>4017</v>
      </c>
      <c r="K5033" s="25" t="s">
        <v>405</v>
      </c>
      <c r="L5033" s="135" t="s">
        <v>65</v>
      </c>
      <c r="M5033" s="112" t="s">
        <v>1299</v>
      </c>
      <c r="N5033" s="25" t="s">
        <v>4</v>
      </c>
      <c r="O5033" s="25"/>
      <c r="P5033" s="136"/>
      <c r="Q5033" s="136"/>
      <c r="R5033" s="136"/>
      <c r="S5033" s="136"/>
      <c r="T5033" s="136"/>
      <c r="U5033" s="90"/>
      <c r="V5033" s="90" t="s">
        <v>406</v>
      </c>
      <c r="W5033" s="90" t="s">
        <v>406</v>
      </c>
      <c r="X5033" s="136"/>
    </row>
    <row r="5034" spans="2:24" s="142" customFormat="1" ht="15" customHeight="1">
      <c r="B5034" s="204" t="s">
        <v>2452</v>
      </c>
      <c r="C5034" s="204"/>
      <c r="D5034" s="123"/>
      <c r="E5034" s="235">
        <v>44440</v>
      </c>
      <c r="F5034" s="123" t="s">
        <v>1298</v>
      </c>
      <c r="G5034" s="123" t="s">
        <v>236</v>
      </c>
      <c r="H5034" s="25" t="s">
        <v>3819</v>
      </c>
      <c r="I5034" s="195" t="s">
        <v>4016</v>
      </c>
      <c r="J5034" s="123" t="s">
        <v>4017</v>
      </c>
      <c r="K5034" s="25" t="s">
        <v>407</v>
      </c>
      <c r="L5034" s="135" t="s">
        <v>65</v>
      </c>
      <c r="M5034" s="135" t="s">
        <v>1316</v>
      </c>
      <c r="N5034" s="94"/>
      <c r="O5034" s="136"/>
      <c r="P5034" s="136"/>
      <c r="Q5034" s="136">
        <v>3</v>
      </c>
      <c r="R5034" s="136"/>
      <c r="S5034" s="136"/>
      <c r="T5034" s="136"/>
      <c r="U5034" s="90"/>
      <c r="V5034" s="90" t="s">
        <v>408</v>
      </c>
      <c r="W5034" s="90" t="s">
        <v>408</v>
      </c>
      <c r="X5034" s="136"/>
    </row>
    <row r="5035" spans="2:24">
      <c r="B5035" s="219" t="s">
        <v>2452</v>
      </c>
      <c r="C5035" s="219"/>
      <c r="D5035" s="220"/>
      <c r="E5035" s="230">
        <v>44440</v>
      </c>
      <c r="F5035" s="220" t="s">
        <v>1298</v>
      </c>
      <c r="G5035" s="220" t="s">
        <v>3960</v>
      </c>
      <c r="H5035" s="220" t="s">
        <v>3819</v>
      </c>
      <c r="I5035" s="231" t="s">
        <v>4022</v>
      </c>
      <c r="J5035" s="232" t="s">
        <v>4023</v>
      </c>
      <c r="K5035" s="232" t="s">
        <v>4024</v>
      </c>
      <c r="L5035" s="233" t="s">
        <v>77</v>
      </c>
      <c r="M5035" s="234" t="s">
        <v>1299</v>
      </c>
      <c r="N5035" s="223" t="s">
        <v>4</v>
      </c>
      <c r="O5035" s="223"/>
      <c r="P5035" s="223" t="s">
        <v>1441</v>
      </c>
      <c r="Q5035" s="222"/>
      <c r="R5035" s="222"/>
      <c r="S5035" s="222"/>
      <c r="T5035" s="222"/>
      <c r="U5035" s="222"/>
      <c r="V5035" s="222" t="s">
        <v>1330</v>
      </c>
      <c r="W5035" s="222" t="s">
        <v>4025</v>
      </c>
      <c r="X5035" s="1"/>
    </row>
    <row r="5036" spans="2:24" s="142" customFormat="1" ht="15" customHeight="1">
      <c r="B5036" s="204" t="s">
        <v>2452</v>
      </c>
      <c r="C5036" s="204"/>
      <c r="D5036" s="123"/>
      <c r="E5036" s="235">
        <v>44440</v>
      </c>
      <c r="F5036" s="123" t="s">
        <v>1298</v>
      </c>
      <c r="G5036" s="25" t="s">
        <v>3960</v>
      </c>
      <c r="H5036" s="25" t="s">
        <v>3819</v>
      </c>
      <c r="I5036" s="160" t="s">
        <v>4022</v>
      </c>
      <c r="J5036" s="181" t="s">
        <v>4023</v>
      </c>
      <c r="K5036" s="90" t="s">
        <v>14</v>
      </c>
      <c r="L5036" s="112" t="s">
        <v>15</v>
      </c>
      <c r="M5036" s="112" t="s">
        <v>1299</v>
      </c>
      <c r="N5036" s="25"/>
      <c r="O5036" s="51"/>
      <c r="P5036" s="90"/>
      <c r="Q5036" s="90" t="s">
        <v>1300</v>
      </c>
      <c r="R5036" s="90"/>
      <c r="S5036" s="90"/>
      <c r="T5036" s="90" t="s">
        <v>1300</v>
      </c>
      <c r="U5036" s="181"/>
      <c r="V5036" s="181" t="s">
        <v>13</v>
      </c>
      <c r="W5036" s="181"/>
      <c r="X5036" s="136"/>
    </row>
    <row r="5037" spans="2:24" s="142" customFormat="1" ht="15" customHeight="1">
      <c r="B5037" s="204" t="s">
        <v>2452</v>
      </c>
      <c r="C5037" s="204"/>
      <c r="D5037" s="123"/>
      <c r="E5037" s="235">
        <v>44440</v>
      </c>
      <c r="F5037" s="123" t="s">
        <v>1298</v>
      </c>
      <c r="G5037" s="25" t="s">
        <v>3960</v>
      </c>
      <c r="H5037" s="25" t="s">
        <v>3819</v>
      </c>
      <c r="I5037" s="160" t="s">
        <v>4022</v>
      </c>
      <c r="J5037" s="181" t="s">
        <v>4023</v>
      </c>
      <c r="K5037" s="90" t="s">
        <v>8</v>
      </c>
      <c r="L5037" s="112" t="s">
        <v>1304</v>
      </c>
      <c r="M5037" s="112" t="s">
        <v>1299</v>
      </c>
      <c r="N5037" s="162" t="s">
        <v>398</v>
      </c>
      <c r="O5037" s="162" t="s">
        <v>1305</v>
      </c>
      <c r="P5037" s="90"/>
      <c r="Q5037" s="90" t="s">
        <v>1300</v>
      </c>
      <c r="R5037" s="90"/>
      <c r="S5037" s="90"/>
      <c r="T5037" s="90" t="s">
        <v>1300</v>
      </c>
      <c r="U5037" s="90"/>
      <c r="V5037" s="90" t="s">
        <v>67</v>
      </c>
      <c r="W5037" s="215" t="s">
        <v>3965</v>
      </c>
      <c r="X5037" s="136"/>
    </row>
    <row r="5038" spans="2:24" s="142" customFormat="1" ht="15" customHeight="1">
      <c r="B5038" s="204" t="s">
        <v>2452</v>
      </c>
      <c r="C5038" s="204"/>
      <c r="D5038" s="123"/>
      <c r="E5038" s="235">
        <v>44440</v>
      </c>
      <c r="F5038" s="123" t="s">
        <v>1298</v>
      </c>
      <c r="G5038" s="25" t="s">
        <v>3960</v>
      </c>
      <c r="H5038" s="25" t="s">
        <v>3819</v>
      </c>
      <c r="I5038" s="160" t="s">
        <v>4022</v>
      </c>
      <c r="J5038" s="181" t="s">
        <v>4023</v>
      </c>
      <c r="K5038" s="90" t="s">
        <v>10</v>
      </c>
      <c r="L5038" s="112" t="s">
        <v>3</v>
      </c>
      <c r="M5038" s="112" t="s">
        <v>1299</v>
      </c>
      <c r="N5038" s="25" t="s">
        <v>4</v>
      </c>
      <c r="O5038" s="51"/>
      <c r="P5038" s="90"/>
      <c r="Q5038" s="90" t="s">
        <v>1300</v>
      </c>
      <c r="R5038" s="90"/>
      <c r="S5038" s="90"/>
      <c r="T5038" s="90" t="s">
        <v>1300</v>
      </c>
      <c r="U5038" s="181"/>
      <c r="V5038" s="181" t="s">
        <v>414</v>
      </c>
      <c r="W5038" s="181"/>
      <c r="X5038" s="136"/>
    </row>
    <row r="5039" spans="2:24" s="142" customFormat="1" ht="15" customHeight="1">
      <c r="B5039" s="204" t="s">
        <v>2452</v>
      </c>
      <c r="C5039" s="204"/>
      <c r="D5039" s="123"/>
      <c r="E5039" s="235">
        <v>44440</v>
      </c>
      <c r="F5039" s="123" t="s">
        <v>1298</v>
      </c>
      <c r="G5039" s="25" t="s">
        <v>3960</v>
      </c>
      <c r="H5039" s="25" t="s">
        <v>3819</v>
      </c>
      <c r="I5039" s="160" t="s">
        <v>4022</v>
      </c>
      <c r="J5039" s="181" t="s">
        <v>4023</v>
      </c>
      <c r="K5039" s="90" t="s">
        <v>12</v>
      </c>
      <c r="L5039" s="112" t="s">
        <v>3</v>
      </c>
      <c r="M5039" s="112" t="s">
        <v>1299</v>
      </c>
      <c r="N5039" s="25" t="s">
        <v>4</v>
      </c>
      <c r="O5039" s="51"/>
      <c r="P5039" s="90"/>
      <c r="Q5039" s="90" t="s">
        <v>1300</v>
      </c>
      <c r="R5039" s="90"/>
      <c r="S5039" s="90"/>
      <c r="T5039" s="90" t="s">
        <v>1300</v>
      </c>
      <c r="U5039" s="181"/>
      <c r="V5039" s="181" t="s">
        <v>1309</v>
      </c>
      <c r="W5039" s="181"/>
      <c r="X5039" s="136"/>
    </row>
    <row r="5040" spans="2:24" s="142" customFormat="1">
      <c r="B5040" s="204" t="s">
        <v>2452</v>
      </c>
      <c r="C5040" s="204"/>
      <c r="D5040" s="123"/>
      <c r="E5040" s="235">
        <v>44440</v>
      </c>
      <c r="F5040" s="123" t="s">
        <v>1298</v>
      </c>
      <c r="G5040" s="25" t="s">
        <v>3960</v>
      </c>
      <c r="H5040" s="25" t="s">
        <v>3819</v>
      </c>
      <c r="I5040" s="160" t="s">
        <v>4022</v>
      </c>
      <c r="J5040" s="181" t="s">
        <v>4023</v>
      </c>
      <c r="K5040" s="90" t="s">
        <v>18</v>
      </c>
      <c r="L5040" s="112" t="s">
        <v>19</v>
      </c>
      <c r="M5040" s="112" t="s">
        <v>1299</v>
      </c>
      <c r="N5040" s="25"/>
      <c r="O5040" s="51"/>
      <c r="P5040" s="90"/>
      <c r="Q5040" s="90" t="s">
        <v>1300</v>
      </c>
      <c r="R5040" s="90"/>
      <c r="S5040" s="90"/>
      <c r="T5040" s="90" t="s">
        <v>1300</v>
      </c>
      <c r="U5040" s="181"/>
      <c r="V5040" s="181" t="s">
        <v>17</v>
      </c>
      <c r="W5040" s="181"/>
      <c r="X5040" s="136"/>
    </row>
    <row r="5041" spans="2:24" s="142" customFormat="1">
      <c r="B5041" s="204" t="s">
        <v>2452</v>
      </c>
      <c r="C5041" s="204"/>
      <c r="D5041" s="123"/>
      <c r="E5041" s="235">
        <v>44440</v>
      </c>
      <c r="F5041" s="123" t="s">
        <v>1298</v>
      </c>
      <c r="G5041" s="25" t="s">
        <v>3960</v>
      </c>
      <c r="H5041" s="25" t="s">
        <v>3819</v>
      </c>
      <c r="I5041" s="160" t="s">
        <v>4022</v>
      </c>
      <c r="J5041" s="181" t="s">
        <v>4023</v>
      </c>
      <c r="K5041" s="90" t="s">
        <v>21</v>
      </c>
      <c r="L5041" s="112" t="s">
        <v>19</v>
      </c>
      <c r="M5041" s="112" t="s">
        <v>1299</v>
      </c>
      <c r="N5041" s="90" t="s">
        <v>1314</v>
      </c>
      <c r="O5041" s="141"/>
      <c r="P5041" s="90"/>
      <c r="Q5041" s="90" t="s">
        <v>1300</v>
      </c>
      <c r="R5041" s="90"/>
      <c r="S5041" s="90"/>
      <c r="T5041" s="90" t="s">
        <v>1300</v>
      </c>
      <c r="U5041" s="181"/>
      <c r="V5041" s="181" t="s">
        <v>20</v>
      </c>
      <c r="W5041" s="181"/>
      <c r="X5041" s="136"/>
    </row>
    <row r="5042" spans="2:24" s="142" customFormat="1">
      <c r="B5042" s="204" t="s">
        <v>2452</v>
      </c>
      <c r="C5042" s="204"/>
      <c r="D5042" s="123"/>
      <c r="E5042" s="235">
        <v>44440</v>
      </c>
      <c r="F5042" s="123" t="s">
        <v>1298</v>
      </c>
      <c r="G5042" s="25" t="s">
        <v>3960</v>
      </c>
      <c r="H5042" s="25" t="s">
        <v>3819</v>
      </c>
      <c r="I5042" s="160" t="s">
        <v>4022</v>
      </c>
      <c r="J5042" s="181" t="s">
        <v>4023</v>
      </c>
      <c r="K5042" s="123" t="s">
        <v>4026</v>
      </c>
      <c r="L5042" s="112" t="s">
        <v>592</v>
      </c>
      <c r="M5042" s="112" t="s">
        <v>1316</v>
      </c>
      <c r="N5042" s="94"/>
      <c r="O5042" s="136"/>
      <c r="P5042" s="136"/>
      <c r="Q5042" s="136">
        <v>1</v>
      </c>
      <c r="R5042" s="136"/>
      <c r="S5042" s="136"/>
      <c r="T5042" s="136"/>
      <c r="U5042" s="136"/>
      <c r="V5042" s="136" t="s">
        <v>416</v>
      </c>
      <c r="W5042" s="136" t="s">
        <v>416</v>
      </c>
      <c r="X5042" s="136"/>
    </row>
    <row r="5043" spans="2:24" s="142" customFormat="1" ht="15" customHeight="1">
      <c r="B5043" s="204" t="s">
        <v>2452</v>
      </c>
      <c r="C5043" s="204"/>
      <c r="D5043" s="123"/>
      <c r="E5043" s="235">
        <v>44440</v>
      </c>
      <c r="F5043" s="123" t="s">
        <v>1298</v>
      </c>
      <c r="G5043" s="25" t="s">
        <v>3960</v>
      </c>
      <c r="H5043" s="25" t="s">
        <v>3819</v>
      </c>
      <c r="I5043" s="160" t="s">
        <v>4022</v>
      </c>
      <c r="J5043" s="181" t="s">
        <v>4023</v>
      </c>
      <c r="K5043" s="123" t="s">
        <v>4027</v>
      </c>
      <c r="L5043" s="112" t="s">
        <v>592</v>
      </c>
      <c r="M5043" s="112" t="s">
        <v>1316</v>
      </c>
      <c r="N5043" s="94"/>
      <c r="O5043" s="136"/>
      <c r="P5043" s="136"/>
      <c r="Q5043" s="136">
        <v>2</v>
      </c>
      <c r="R5043" s="136"/>
      <c r="S5043" s="136"/>
      <c r="T5043" s="136"/>
      <c r="U5043" s="136"/>
      <c r="V5043" s="136" t="s">
        <v>419</v>
      </c>
      <c r="W5043" s="136" t="s">
        <v>419</v>
      </c>
      <c r="X5043" s="136"/>
    </row>
    <row r="5044" spans="2:24" s="142" customFormat="1" ht="15" customHeight="1">
      <c r="B5044" s="204" t="s">
        <v>2452</v>
      </c>
      <c r="C5044" s="204"/>
      <c r="D5044" s="123"/>
      <c r="E5044" s="235">
        <v>44440</v>
      </c>
      <c r="F5044" s="123" t="s">
        <v>1298</v>
      </c>
      <c r="G5044" s="25" t="s">
        <v>3960</v>
      </c>
      <c r="H5044" s="25" t="s">
        <v>3819</v>
      </c>
      <c r="I5044" s="160" t="s">
        <v>4022</v>
      </c>
      <c r="J5044" s="181" t="s">
        <v>4023</v>
      </c>
      <c r="K5044" s="123" t="s">
        <v>405</v>
      </c>
      <c r="L5044" s="135" t="s">
        <v>65</v>
      </c>
      <c r="M5044" s="112" t="s">
        <v>1299</v>
      </c>
      <c r="N5044" s="25" t="s">
        <v>4</v>
      </c>
      <c r="O5044" s="25"/>
      <c r="P5044" s="136"/>
      <c r="Q5044" s="136"/>
      <c r="R5044" s="136"/>
      <c r="S5044" s="136"/>
      <c r="T5044" s="136"/>
      <c r="U5044" s="90"/>
      <c r="V5044" s="90" t="s">
        <v>406</v>
      </c>
      <c r="W5044" s="90" t="s">
        <v>406</v>
      </c>
      <c r="X5044" s="136"/>
    </row>
    <row r="5045" spans="2:24" s="142" customFormat="1" ht="15" customHeight="1">
      <c r="B5045" s="204" t="s">
        <v>2452</v>
      </c>
      <c r="C5045" s="204"/>
      <c r="D5045" s="123"/>
      <c r="E5045" s="235">
        <v>44440</v>
      </c>
      <c r="F5045" s="123" t="s">
        <v>1298</v>
      </c>
      <c r="G5045" s="25" t="s">
        <v>3960</v>
      </c>
      <c r="H5045" s="25" t="s">
        <v>3819</v>
      </c>
      <c r="I5045" s="160" t="s">
        <v>4022</v>
      </c>
      <c r="J5045" s="181" t="s">
        <v>4023</v>
      </c>
      <c r="K5045" s="123" t="s">
        <v>407</v>
      </c>
      <c r="L5045" s="135" t="s">
        <v>65</v>
      </c>
      <c r="M5045" s="112" t="s">
        <v>1316</v>
      </c>
      <c r="N5045" s="94"/>
      <c r="O5045" s="136"/>
      <c r="P5045" s="136"/>
      <c r="Q5045" s="136">
        <v>3</v>
      </c>
      <c r="R5045" s="136"/>
      <c r="S5045" s="136"/>
      <c r="T5045" s="136"/>
      <c r="U5045" s="90"/>
      <c r="V5045" s="90" t="s">
        <v>408</v>
      </c>
      <c r="W5045" s="90" t="s">
        <v>408</v>
      </c>
      <c r="X5045" s="136"/>
    </row>
    <row r="5046" spans="2:24">
      <c r="B5046" s="219" t="s">
        <v>2452</v>
      </c>
      <c r="C5046" s="219"/>
      <c r="D5046" s="220"/>
      <c r="E5046" s="230">
        <v>44440</v>
      </c>
      <c r="F5046" s="220" t="s">
        <v>1298</v>
      </c>
      <c r="G5046" s="220" t="s">
        <v>236</v>
      </c>
      <c r="H5046" s="220" t="s">
        <v>3819</v>
      </c>
      <c r="I5046" s="221" t="s">
        <v>4028</v>
      </c>
      <c r="J5046" s="220" t="s">
        <v>4029</v>
      </c>
      <c r="K5046" s="222" t="s">
        <v>4024</v>
      </c>
      <c r="L5046" s="233" t="s">
        <v>77</v>
      </c>
      <c r="M5046" s="233" t="s">
        <v>1299</v>
      </c>
      <c r="N5046" s="224" t="s">
        <v>4</v>
      </c>
      <c r="O5046" s="222"/>
      <c r="P5046" s="222" t="s">
        <v>1441</v>
      </c>
      <c r="Q5046" s="222"/>
      <c r="R5046" s="222"/>
      <c r="S5046" s="222"/>
      <c r="T5046" s="222"/>
      <c r="U5046" s="222"/>
      <c r="V5046" s="222" t="s">
        <v>1330</v>
      </c>
      <c r="W5046" s="222" t="s">
        <v>4025</v>
      </c>
      <c r="X5046" s="1"/>
    </row>
    <row r="5047" spans="2:24" s="142" customFormat="1" ht="15" customHeight="1">
      <c r="B5047" s="204" t="s">
        <v>2452</v>
      </c>
      <c r="C5047" s="204"/>
      <c r="D5047" s="123"/>
      <c r="E5047" s="235">
        <v>44440</v>
      </c>
      <c r="F5047" s="123" t="s">
        <v>1298</v>
      </c>
      <c r="G5047" s="25" t="s">
        <v>236</v>
      </c>
      <c r="H5047" s="25" t="s">
        <v>3819</v>
      </c>
      <c r="I5047" s="195" t="s">
        <v>4028</v>
      </c>
      <c r="J5047" s="123" t="s">
        <v>4029</v>
      </c>
      <c r="K5047" s="25" t="s">
        <v>14</v>
      </c>
      <c r="L5047" s="90" t="s">
        <v>15</v>
      </c>
      <c r="M5047" s="112" t="s">
        <v>1299</v>
      </c>
      <c r="N5047" s="90"/>
      <c r="O5047" s="90"/>
      <c r="P5047" s="90"/>
      <c r="Q5047" s="90"/>
      <c r="R5047" s="90"/>
      <c r="S5047" s="90"/>
      <c r="T5047" s="90"/>
      <c r="U5047" s="25"/>
      <c r="V5047" s="25" t="s">
        <v>13</v>
      </c>
      <c r="W5047" s="90"/>
      <c r="X5047" s="136"/>
    </row>
    <row r="5048" spans="2:24" s="142" customFormat="1" ht="15" customHeight="1">
      <c r="B5048" s="204" t="s">
        <v>2452</v>
      </c>
      <c r="C5048" s="204"/>
      <c r="D5048" s="123"/>
      <c r="E5048" s="235">
        <v>44440</v>
      </c>
      <c r="F5048" s="123" t="s">
        <v>1298</v>
      </c>
      <c r="G5048" s="25" t="s">
        <v>236</v>
      </c>
      <c r="H5048" s="25" t="s">
        <v>3819</v>
      </c>
      <c r="I5048" s="195" t="s">
        <v>4028</v>
      </c>
      <c r="J5048" s="123" t="s">
        <v>4029</v>
      </c>
      <c r="K5048" s="25" t="s">
        <v>8</v>
      </c>
      <c r="L5048" s="112" t="s">
        <v>1304</v>
      </c>
      <c r="M5048" s="112" t="s">
        <v>1299</v>
      </c>
      <c r="N5048" s="162" t="s">
        <v>398</v>
      </c>
      <c r="O5048" s="162" t="s">
        <v>1305</v>
      </c>
      <c r="P5048" s="90"/>
      <c r="Q5048" s="90"/>
      <c r="R5048" s="90"/>
      <c r="S5048" s="90"/>
      <c r="T5048" s="90"/>
      <c r="U5048" s="90"/>
      <c r="V5048" s="90" t="s">
        <v>67</v>
      </c>
      <c r="W5048" s="215" t="s">
        <v>3965</v>
      </c>
      <c r="X5048" s="136"/>
    </row>
    <row r="5049" spans="2:24" s="142" customFormat="1" ht="15" customHeight="1">
      <c r="B5049" s="204" t="s">
        <v>2452</v>
      </c>
      <c r="C5049" s="204"/>
      <c r="D5049" s="123"/>
      <c r="E5049" s="235">
        <v>44440</v>
      </c>
      <c r="F5049" s="123" t="s">
        <v>1298</v>
      </c>
      <c r="G5049" s="25" t="s">
        <v>236</v>
      </c>
      <c r="H5049" s="25" t="s">
        <v>3819</v>
      </c>
      <c r="I5049" s="195" t="s">
        <v>4028</v>
      </c>
      <c r="J5049" s="123" t="s">
        <v>4029</v>
      </c>
      <c r="K5049" s="25" t="s">
        <v>10</v>
      </c>
      <c r="L5049" s="90" t="s">
        <v>3</v>
      </c>
      <c r="M5049" s="112" t="s">
        <v>1299</v>
      </c>
      <c r="N5049" s="25" t="s">
        <v>4</v>
      </c>
      <c r="O5049" s="25"/>
      <c r="P5049" s="25"/>
      <c r="Q5049" s="90"/>
      <c r="R5049" s="90"/>
      <c r="S5049" s="90"/>
      <c r="T5049" s="90"/>
      <c r="U5049" s="25"/>
      <c r="V5049" s="25" t="s">
        <v>399</v>
      </c>
      <c r="W5049" s="90"/>
      <c r="X5049" s="136"/>
    </row>
    <row r="5050" spans="2:24" s="142" customFormat="1" ht="15" customHeight="1">
      <c r="B5050" s="204" t="s">
        <v>2452</v>
      </c>
      <c r="C5050" s="204"/>
      <c r="D5050" s="123"/>
      <c r="E5050" s="235">
        <v>44440</v>
      </c>
      <c r="F5050" s="123" t="s">
        <v>1298</v>
      </c>
      <c r="G5050" s="25" t="s">
        <v>236</v>
      </c>
      <c r="H5050" s="25" t="s">
        <v>3819</v>
      </c>
      <c r="I5050" s="195" t="s">
        <v>4028</v>
      </c>
      <c r="J5050" s="123" t="s">
        <v>4029</v>
      </c>
      <c r="K5050" s="25" t="s">
        <v>12</v>
      </c>
      <c r="L5050" s="90" t="s">
        <v>3</v>
      </c>
      <c r="M5050" s="112" t="s">
        <v>1299</v>
      </c>
      <c r="N5050" s="25" t="s">
        <v>4</v>
      </c>
      <c r="O5050" s="25"/>
      <c r="P5050" s="25"/>
      <c r="Q5050" s="90"/>
      <c r="R5050" s="90"/>
      <c r="S5050" s="90"/>
      <c r="T5050" s="90"/>
      <c r="U5050" s="25"/>
      <c r="V5050" s="25" t="s">
        <v>1309</v>
      </c>
      <c r="W5050" s="90"/>
      <c r="X5050" s="136"/>
    </row>
    <row r="5051" spans="2:24" s="142" customFormat="1" ht="15" customHeight="1">
      <c r="B5051" s="204" t="s">
        <v>2452</v>
      </c>
      <c r="C5051" s="204"/>
      <c r="D5051" s="123"/>
      <c r="E5051" s="235">
        <v>44440</v>
      </c>
      <c r="F5051" s="123" t="s">
        <v>1298</v>
      </c>
      <c r="G5051" s="25" t="s">
        <v>236</v>
      </c>
      <c r="H5051" s="25" t="s">
        <v>3819</v>
      </c>
      <c r="I5051" s="195" t="s">
        <v>4028</v>
      </c>
      <c r="J5051" s="123" t="s">
        <v>4029</v>
      </c>
      <c r="K5051" s="25" t="s">
        <v>18</v>
      </c>
      <c r="L5051" s="90" t="s">
        <v>19</v>
      </c>
      <c r="M5051" s="112" t="s">
        <v>1299</v>
      </c>
      <c r="N5051" s="90"/>
      <c r="O5051" s="90"/>
      <c r="P5051" s="90"/>
      <c r="Q5051" s="90"/>
      <c r="R5051" s="90"/>
      <c r="S5051" s="90"/>
      <c r="T5051" s="90"/>
      <c r="U5051" s="90"/>
      <c r="V5051" s="90" t="s">
        <v>17</v>
      </c>
      <c r="W5051" s="90"/>
      <c r="X5051" s="136"/>
    </row>
    <row r="5052" spans="2:24" s="142" customFormat="1" ht="15" customHeight="1">
      <c r="B5052" s="204" t="s">
        <v>2452</v>
      </c>
      <c r="C5052" s="204"/>
      <c r="D5052" s="123"/>
      <c r="E5052" s="235">
        <v>44440</v>
      </c>
      <c r="F5052" s="123" t="s">
        <v>1298</v>
      </c>
      <c r="G5052" s="25" t="s">
        <v>236</v>
      </c>
      <c r="H5052" s="25" t="s">
        <v>3819</v>
      </c>
      <c r="I5052" s="195" t="s">
        <v>4028</v>
      </c>
      <c r="J5052" s="123" t="s">
        <v>4029</v>
      </c>
      <c r="K5052" s="25" t="s">
        <v>21</v>
      </c>
      <c r="L5052" s="90" t="s">
        <v>19</v>
      </c>
      <c r="M5052" s="112" t="s">
        <v>1299</v>
      </c>
      <c r="N5052" s="90" t="s">
        <v>1314</v>
      </c>
      <c r="O5052" s="141"/>
      <c r="P5052" s="90"/>
      <c r="Q5052" s="90"/>
      <c r="R5052" s="90"/>
      <c r="S5052" s="90"/>
      <c r="T5052" s="90"/>
      <c r="U5052" s="90"/>
      <c r="V5052" s="90" t="s">
        <v>20</v>
      </c>
      <c r="W5052" s="90"/>
      <c r="X5052" s="136"/>
    </row>
    <row r="5053" spans="2:24" s="142" customFormat="1" ht="15" customHeight="1">
      <c r="B5053" s="204" t="s">
        <v>2452</v>
      </c>
      <c r="C5053" s="204"/>
      <c r="D5053" s="123"/>
      <c r="E5053" s="235">
        <v>44440</v>
      </c>
      <c r="F5053" s="123" t="s">
        <v>1298</v>
      </c>
      <c r="G5053" s="123" t="s">
        <v>236</v>
      </c>
      <c r="H5053" s="25" t="s">
        <v>3819</v>
      </c>
      <c r="I5053" s="195" t="s">
        <v>4028</v>
      </c>
      <c r="J5053" s="123" t="s">
        <v>4029</v>
      </c>
      <c r="K5053" s="25" t="s">
        <v>4030</v>
      </c>
      <c r="L5053" s="90" t="s">
        <v>592</v>
      </c>
      <c r="M5053" s="135" t="s">
        <v>1316</v>
      </c>
      <c r="N5053" s="94"/>
      <c r="O5053" s="136"/>
      <c r="P5053" s="136"/>
      <c r="Q5053" s="136">
        <v>1</v>
      </c>
      <c r="R5053" s="136"/>
      <c r="S5053" s="136"/>
      <c r="T5053" s="136"/>
      <c r="U5053" s="90"/>
      <c r="V5053" s="90" t="s">
        <v>4031</v>
      </c>
      <c r="W5053" s="90" t="s">
        <v>4031</v>
      </c>
      <c r="X5053" s="136"/>
    </row>
    <row r="5054" spans="2:24" s="185" customFormat="1" ht="15" customHeight="1">
      <c r="B5054" s="204" t="s">
        <v>2452</v>
      </c>
      <c r="C5054" s="204"/>
      <c r="D5054" s="123"/>
      <c r="E5054" s="235">
        <v>44440</v>
      </c>
      <c r="F5054" s="123" t="s">
        <v>1298</v>
      </c>
      <c r="G5054" s="135" t="s">
        <v>236</v>
      </c>
      <c r="H5054" s="25" t="s">
        <v>3819</v>
      </c>
      <c r="I5054" s="195" t="s">
        <v>4028</v>
      </c>
      <c r="J5054" s="123" t="s">
        <v>4029</v>
      </c>
      <c r="K5054" s="112" t="s">
        <v>4032</v>
      </c>
      <c r="L5054" s="112" t="s">
        <v>592</v>
      </c>
      <c r="M5054" s="135" t="s">
        <v>1316</v>
      </c>
      <c r="N5054" s="146"/>
      <c r="O5054" s="135"/>
      <c r="P5054" s="135"/>
      <c r="Q5054" s="136">
        <v>2</v>
      </c>
      <c r="R5054" s="136"/>
      <c r="S5054" s="136"/>
      <c r="T5054" s="135"/>
      <c r="U5054" s="90"/>
      <c r="V5054" s="90" t="s">
        <v>4033</v>
      </c>
      <c r="W5054" s="90" t="s">
        <v>4033</v>
      </c>
      <c r="X5054" s="136"/>
    </row>
    <row r="5055" spans="2:24" s="142" customFormat="1" ht="15" customHeight="1">
      <c r="B5055" s="204" t="s">
        <v>2452</v>
      </c>
      <c r="C5055" s="204"/>
      <c r="D5055" s="123"/>
      <c r="E5055" s="235">
        <v>44440</v>
      </c>
      <c r="F5055" s="123" t="s">
        <v>1298</v>
      </c>
      <c r="G5055" s="25" t="s">
        <v>236</v>
      </c>
      <c r="H5055" s="25" t="s">
        <v>3819</v>
      </c>
      <c r="I5055" s="195" t="s">
        <v>4028</v>
      </c>
      <c r="J5055" s="123" t="s">
        <v>4029</v>
      </c>
      <c r="K5055" s="25" t="s">
        <v>405</v>
      </c>
      <c r="L5055" s="135" t="s">
        <v>65</v>
      </c>
      <c r="M5055" s="112" t="s">
        <v>1299</v>
      </c>
      <c r="N5055" s="25" t="s">
        <v>4</v>
      </c>
      <c r="O5055" s="25"/>
      <c r="P5055" s="136"/>
      <c r="Q5055" s="136"/>
      <c r="R5055" s="136"/>
      <c r="S5055" s="136"/>
      <c r="T5055" s="136"/>
      <c r="U5055" s="90"/>
      <c r="V5055" s="90" t="s">
        <v>406</v>
      </c>
      <c r="W5055" s="90" t="s">
        <v>406</v>
      </c>
      <c r="X5055" s="136"/>
    </row>
    <row r="5056" spans="2:24" s="142" customFormat="1" ht="15" customHeight="1">
      <c r="B5056" s="204" t="s">
        <v>2452</v>
      </c>
      <c r="C5056" s="204"/>
      <c r="D5056" s="123"/>
      <c r="E5056" s="235">
        <v>44440</v>
      </c>
      <c r="F5056" s="123" t="s">
        <v>1298</v>
      </c>
      <c r="G5056" s="123" t="s">
        <v>236</v>
      </c>
      <c r="H5056" s="25" t="s">
        <v>3819</v>
      </c>
      <c r="I5056" s="195" t="s">
        <v>4028</v>
      </c>
      <c r="J5056" s="123" t="s">
        <v>4029</v>
      </c>
      <c r="K5056" s="25" t="s">
        <v>407</v>
      </c>
      <c r="L5056" s="135" t="s">
        <v>65</v>
      </c>
      <c r="M5056" s="135" t="s">
        <v>1316</v>
      </c>
      <c r="N5056" s="94"/>
      <c r="O5056" s="136"/>
      <c r="P5056" s="136"/>
      <c r="Q5056" s="136">
        <v>3</v>
      </c>
      <c r="R5056" s="136"/>
      <c r="S5056" s="136"/>
      <c r="T5056" s="136"/>
      <c r="U5056" s="90"/>
      <c r="V5056" s="90" t="s">
        <v>408</v>
      </c>
      <c r="W5056" s="90" t="s">
        <v>408</v>
      </c>
      <c r="X5056" s="136"/>
    </row>
    <row r="5057" spans="2:24">
      <c r="B5057" s="219" t="s">
        <v>2452</v>
      </c>
      <c r="C5057" s="219"/>
      <c r="D5057" s="220"/>
      <c r="E5057" s="230">
        <v>44440</v>
      </c>
      <c r="F5057" s="220" t="s">
        <v>1298</v>
      </c>
      <c r="G5057" s="220" t="s">
        <v>3960</v>
      </c>
      <c r="H5057" s="220" t="s">
        <v>3819</v>
      </c>
      <c r="I5057" s="231" t="s">
        <v>4034</v>
      </c>
      <c r="J5057" s="232" t="s">
        <v>4035</v>
      </c>
      <c r="K5057" s="232" t="s">
        <v>4036</v>
      </c>
      <c r="L5057" s="233" t="s">
        <v>77</v>
      </c>
      <c r="M5057" s="234" t="s">
        <v>1299</v>
      </c>
      <c r="N5057" s="223" t="s">
        <v>4</v>
      </c>
      <c r="O5057" s="223"/>
      <c r="P5057" s="223" t="s">
        <v>1441</v>
      </c>
      <c r="Q5057" s="222"/>
      <c r="R5057" s="222"/>
      <c r="S5057" s="222"/>
      <c r="T5057" s="222"/>
      <c r="U5057" s="222"/>
      <c r="V5057" s="222" t="s">
        <v>1330</v>
      </c>
      <c r="W5057" s="222" t="s">
        <v>4037</v>
      </c>
      <c r="X5057" s="1"/>
    </row>
    <row r="5058" spans="2:24" s="142" customFormat="1" ht="15" customHeight="1">
      <c r="B5058" s="204" t="s">
        <v>2452</v>
      </c>
      <c r="C5058" s="204"/>
      <c r="D5058" s="123"/>
      <c r="E5058" s="235">
        <v>44440</v>
      </c>
      <c r="F5058" s="123" t="s">
        <v>1298</v>
      </c>
      <c r="G5058" s="25" t="s">
        <v>3960</v>
      </c>
      <c r="H5058" s="25" t="s">
        <v>3819</v>
      </c>
      <c r="I5058" s="160" t="s">
        <v>4034</v>
      </c>
      <c r="J5058" s="181" t="s">
        <v>4035</v>
      </c>
      <c r="K5058" s="90" t="s">
        <v>14</v>
      </c>
      <c r="L5058" s="112" t="s">
        <v>15</v>
      </c>
      <c r="M5058" s="112" t="s">
        <v>1299</v>
      </c>
      <c r="N5058" s="25"/>
      <c r="O5058" s="51"/>
      <c r="P5058" s="90"/>
      <c r="Q5058" s="90" t="s">
        <v>1300</v>
      </c>
      <c r="R5058" s="90"/>
      <c r="S5058" s="90"/>
      <c r="T5058" s="90" t="s">
        <v>1300</v>
      </c>
      <c r="U5058" s="181"/>
      <c r="V5058" s="181" t="s">
        <v>13</v>
      </c>
      <c r="W5058" s="181"/>
      <c r="X5058" s="136"/>
    </row>
    <row r="5059" spans="2:24" s="142" customFormat="1" ht="15" customHeight="1">
      <c r="B5059" s="204" t="s">
        <v>2452</v>
      </c>
      <c r="C5059" s="204"/>
      <c r="D5059" s="123"/>
      <c r="E5059" s="235">
        <v>44440</v>
      </c>
      <c r="F5059" s="123" t="s">
        <v>1298</v>
      </c>
      <c r="G5059" s="25" t="s">
        <v>3960</v>
      </c>
      <c r="H5059" s="25" t="s">
        <v>3819</v>
      </c>
      <c r="I5059" s="160" t="s">
        <v>4034</v>
      </c>
      <c r="J5059" s="181" t="s">
        <v>4035</v>
      </c>
      <c r="K5059" s="90" t="s">
        <v>8</v>
      </c>
      <c r="L5059" s="112" t="s">
        <v>1304</v>
      </c>
      <c r="M5059" s="112" t="s">
        <v>1299</v>
      </c>
      <c r="N5059" s="162" t="s">
        <v>398</v>
      </c>
      <c r="O5059" s="162" t="s">
        <v>1305</v>
      </c>
      <c r="P5059" s="90"/>
      <c r="Q5059" s="90" t="s">
        <v>1300</v>
      </c>
      <c r="R5059" s="90"/>
      <c r="S5059" s="90"/>
      <c r="T5059" s="90" t="s">
        <v>1300</v>
      </c>
      <c r="U5059" s="90"/>
      <c r="V5059" s="90" t="s">
        <v>67</v>
      </c>
      <c r="W5059" s="215" t="s">
        <v>3965</v>
      </c>
      <c r="X5059" s="136"/>
    </row>
    <row r="5060" spans="2:24" s="142" customFormat="1" ht="15" customHeight="1">
      <c r="B5060" s="204" t="s">
        <v>2452</v>
      </c>
      <c r="C5060" s="204"/>
      <c r="D5060" s="123"/>
      <c r="E5060" s="235">
        <v>44440</v>
      </c>
      <c r="F5060" s="123" t="s">
        <v>1298</v>
      </c>
      <c r="G5060" s="25" t="s">
        <v>3960</v>
      </c>
      <c r="H5060" s="25" t="s">
        <v>3819</v>
      </c>
      <c r="I5060" s="160" t="s">
        <v>4034</v>
      </c>
      <c r="J5060" s="181" t="s">
        <v>4035</v>
      </c>
      <c r="K5060" s="90" t="s">
        <v>10</v>
      </c>
      <c r="L5060" s="112" t="s">
        <v>3</v>
      </c>
      <c r="M5060" s="112" t="s">
        <v>1299</v>
      </c>
      <c r="N5060" s="25" t="s">
        <v>4</v>
      </c>
      <c r="O5060" s="51"/>
      <c r="P5060" s="90"/>
      <c r="Q5060" s="90" t="s">
        <v>1300</v>
      </c>
      <c r="R5060" s="90"/>
      <c r="S5060" s="90"/>
      <c r="T5060" s="90" t="s">
        <v>1300</v>
      </c>
      <c r="U5060" s="181"/>
      <c r="V5060" s="181" t="s">
        <v>414</v>
      </c>
      <c r="W5060" s="181"/>
      <c r="X5060" s="136"/>
    </row>
    <row r="5061" spans="2:24" s="142" customFormat="1" ht="15" customHeight="1">
      <c r="B5061" s="204" t="s">
        <v>2452</v>
      </c>
      <c r="C5061" s="204"/>
      <c r="D5061" s="123"/>
      <c r="E5061" s="235">
        <v>44440</v>
      </c>
      <c r="F5061" s="123" t="s">
        <v>1298</v>
      </c>
      <c r="G5061" s="25" t="s">
        <v>3960</v>
      </c>
      <c r="H5061" s="25" t="s">
        <v>3819</v>
      </c>
      <c r="I5061" s="160" t="s">
        <v>4034</v>
      </c>
      <c r="J5061" s="181" t="s">
        <v>4035</v>
      </c>
      <c r="K5061" s="90" t="s">
        <v>12</v>
      </c>
      <c r="L5061" s="112" t="s">
        <v>3</v>
      </c>
      <c r="M5061" s="112" t="s">
        <v>1299</v>
      </c>
      <c r="N5061" s="25" t="s">
        <v>4</v>
      </c>
      <c r="O5061" s="51"/>
      <c r="P5061" s="90"/>
      <c r="Q5061" s="90" t="s">
        <v>1300</v>
      </c>
      <c r="R5061" s="90"/>
      <c r="S5061" s="90"/>
      <c r="T5061" s="90" t="s">
        <v>1300</v>
      </c>
      <c r="U5061" s="181"/>
      <c r="V5061" s="181" t="s">
        <v>1309</v>
      </c>
      <c r="W5061" s="181"/>
      <c r="X5061" s="136"/>
    </row>
    <row r="5062" spans="2:24" s="142" customFormat="1">
      <c r="B5062" s="204" t="s">
        <v>2452</v>
      </c>
      <c r="C5062" s="204"/>
      <c r="D5062" s="123"/>
      <c r="E5062" s="235">
        <v>44440</v>
      </c>
      <c r="F5062" s="123" t="s">
        <v>1298</v>
      </c>
      <c r="G5062" s="25" t="s">
        <v>3960</v>
      </c>
      <c r="H5062" s="25" t="s">
        <v>3819</v>
      </c>
      <c r="I5062" s="160" t="s">
        <v>4034</v>
      </c>
      <c r="J5062" s="181" t="s">
        <v>4035</v>
      </c>
      <c r="K5062" s="90" t="s">
        <v>18</v>
      </c>
      <c r="L5062" s="112" t="s">
        <v>19</v>
      </c>
      <c r="M5062" s="112" t="s">
        <v>1299</v>
      </c>
      <c r="N5062" s="25"/>
      <c r="O5062" s="51"/>
      <c r="P5062" s="90"/>
      <c r="Q5062" s="90" t="s">
        <v>1300</v>
      </c>
      <c r="R5062" s="90"/>
      <c r="S5062" s="90"/>
      <c r="T5062" s="90" t="s">
        <v>1300</v>
      </c>
      <c r="U5062" s="181"/>
      <c r="V5062" s="181" t="s">
        <v>17</v>
      </c>
      <c r="W5062" s="181"/>
      <c r="X5062" s="136"/>
    </row>
    <row r="5063" spans="2:24" s="142" customFormat="1">
      <c r="B5063" s="204" t="s">
        <v>2452</v>
      </c>
      <c r="C5063" s="204"/>
      <c r="D5063" s="123"/>
      <c r="E5063" s="235">
        <v>44440</v>
      </c>
      <c r="F5063" s="123" t="s">
        <v>1298</v>
      </c>
      <c r="G5063" s="25" t="s">
        <v>3960</v>
      </c>
      <c r="H5063" s="25" t="s">
        <v>3819</v>
      </c>
      <c r="I5063" s="160" t="s">
        <v>4034</v>
      </c>
      <c r="J5063" s="181" t="s">
        <v>4035</v>
      </c>
      <c r="K5063" s="90" t="s">
        <v>21</v>
      </c>
      <c r="L5063" s="112" t="s">
        <v>19</v>
      </c>
      <c r="M5063" s="112" t="s">
        <v>1299</v>
      </c>
      <c r="N5063" s="90" t="s">
        <v>1314</v>
      </c>
      <c r="O5063" s="141"/>
      <c r="P5063" s="90"/>
      <c r="Q5063" s="90" t="s">
        <v>1300</v>
      </c>
      <c r="R5063" s="90"/>
      <c r="S5063" s="90"/>
      <c r="T5063" s="90" t="s">
        <v>1300</v>
      </c>
      <c r="U5063" s="181"/>
      <c r="V5063" s="181" t="s">
        <v>20</v>
      </c>
      <c r="W5063" s="181"/>
      <c r="X5063" s="136"/>
    </row>
    <row r="5064" spans="2:24" s="142" customFormat="1">
      <c r="B5064" s="204" t="s">
        <v>2452</v>
      </c>
      <c r="C5064" s="204"/>
      <c r="D5064" s="123"/>
      <c r="E5064" s="235">
        <v>44440</v>
      </c>
      <c r="F5064" s="123" t="s">
        <v>1298</v>
      </c>
      <c r="G5064" s="25" t="s">
        <v>3960</v>
      </c>
      <c r="H5064" s="25" t="s">
        <v>3819</v>
      </c>
      <c r="I5064" s="160" t="s">
        <v>4034</v>
      </c>
      <c r="J5064" s="181" t="s">
        <v>4035</v>
      </c>
      <c r="K5064" s="123" t="s">
        <v>4038</v>
      </c>
      <c r="L5064" s="112" t="s">
        <v>592</v>
      </c>
      <c r="M5064" s="112" t="s">
        <v>1316</v>
      </c>
      <c r="N5064" s="94"/>
      <c r="O5064" s="136"/>
      <c r="P5064" s="136"/>
      <c r="Q5064" s="136">
        <v>1</v>
      </c>
      <c r="R5064" s="136"/>
      <c r="S5064" s="136"/>
      <c r="T5064" s="136"/>
      <c r="U5064" s="136"/>
      <c r="V5064" s="136" t="s">
        <v>416</v>
      </c>
      <c r="W5064" s="136" t="s">
        <v>416</v>
      </c>
      <c r="X5064" s="136"/>
    </row>
    <row r="5065" spans="2:24" s="142" customFormat="1" ht="15" customHeight="1">
      <c r="B5065" s="204" t="s">
        <v>2452</v>
      </c>
      <c r="C5065" s="204"/>
      <c r="D5065" s="123"/>
      <c r="E5065" s="235">
        <v>44440</v>
      </c>
      <c r="F5065" s="123" t="s">
        <v>1298</v>
      </c>
      <c r="G5065" s="25" t="s">
        <v>3960</v>
      </c>
      <c r="H5065" s="25" t="s">
        <v>3819</v>
      </c>
      <c r="I5065" s="160" t="s">
        <v>4034</v>
      </c>
      <c r="J5065" s="181" t="s">
        <v>4035</v>
      </c>
      <c r="K5065" s="123" t="s">
        <v>4039</v>
      </c>
      <c r="L5065" s="112" t="s">
        <v>592</v>
      </c>
      <c r="M5065" s="112" t="s">
        <v>1316</v>
      </c>
      <c r="N5065" s="94"/>
      <c r="O5065" s="136"/>
      <c r="P5065" s="136"/>
      <c r="Q5065" s="136">
        <v>2</v>
      </c>
      <c r="R5065" s="136"/>
      <c r="S5065" s="136"/>
      <c r="T5065" s="136"/>
      <c r="U5065" s="136"/>
      <c r="V5065" s="136" t="s">
        <v>419</v>
      </c>
      <c r="W5065" s="136" t="s">
        <v>419</v>
      </c>
      <c r="X5065" s="136"/>
    </row>
    <row r="5066" spans="2:24" s="142" customFormat="1" ht="15" customHeight="1">
      <c r="B5066" s="204" t="s">
        <v>2452</v>
      </c>
      <c r="C5066" s="204"/>
      <c r="D5066" s="123"/>
      <c r="E5066" s="235">
        <v>44440</v>
      </c>
      <c r="F5066" s="123" t="s">
        <v>1298</v>
      </c>
      <c r="G5066" s="25" t="s">
        <v>3960</v>
      </c>
      <c r="H5066" s="25" t="s">
        <v>3819</v>
      </c>
      <c r="I5066" s="160" t="s">
        <v>4034</v>
      </c>
      <c r="J5066" s="181" t="s">
        <v>4035</v>
      </c>
      <c r="K5066" s="123" t="s">
        <v>405</v>
      </c>
      <c r="L5066" s="135" t="s">
        <v>65</v>
      </c>
      <c r="M5066" s="112" t="s">
        <v>1299</v>
      </c>
      <c r="N5066" s="25" t="s">
        <v>4</v>
      </c>
      <c r="O5066" s="25"/>
      <c r="P5066" s="136"/>
      <c r="Q5066" s="136"/>
      <c r="R5066" s="136"/>
      <c r="S5066" s="136"/>
      <c r="T5066" s="136"/>
      <c r="U5066" s="90"/>
      <c r="V5066" s="90" t="s">
        <v>406</v>
      </c>
      <c r="W5066" s="90" t="s">
        <v>406</v>
      </c>
      <c r="X5066" s="136"/>
    </row>
    <row r="5067" spans="2:24" s="142" customFormat="1" ht="15" customHeight="1">
      <c r="B5067" s="204" t="s">
        <v>2452</v>
      </c>
      <c r="C5067" s="204"/>
      <c r="D5067" s="123"/>
      <c r="E5067" s="235">
        <v>44440</v>
      </c>
      <c r="F5067" s="123" t="s">
        <v>1298</v>
      </c>
      <c r="G5067" s="25" t="s">
        <v>3960</v>
      </c>
      <c r="H5067" s="25" t="s">
        <v>3819</v>
      </c>
      <c r="I5067" s="160" t="s">
        <v>4034</v>
      </c>
      <c r="J5067" s="181" t="s">
        <v>4035</v>
      </c>
      <c r="K5067" s="123" t="s">
        <v>407</v>
      </c>
      <c r="L5067" s="135" t="s">
        <v>65</v>
      </c>
      <c r="M5067" s="112" t="s">
        <v>1316</v>
      </c>
      <c r="N5067" s="94"/>
      <c r="O5067" s="136"/>
      <c r="P5067" s="136"/>
      <c r="Q5067" s="136">
        <v>3</v>
      </c>
      <c r="R5067" s="136"/>
      <c r="S5067" s="136"/>
      <c r="T5067" s="136"/>
      <c r="U5067" s="90"/>
      <c r="V5067" s="90" t="s">
        <v>408</v>
      </c>
      <c r="W5067" s="90" t="s">
        <v>408</v>
      </c>
      <c r="X5067" s="136"/>
    </row>
    <row r="5068" spans="2:24">
      <c r="B5068" s="219" t="s">
        <v>2452</v>
      </c>
      <c r="C5068" s="219"/>
      <c r="D5068" s="220"/>
      <c r="E5068" s="230">
        <v>44440</v>
      </c>
      <c r="F5068" s="220" t="s">
        <v>1298</v>
      </c>
      <c r="G5068" s="220" t="s">
        <v>236</v>
      </c>
      <c r="H5068" s="220" t="s">
        <v>3819</v>
      </c>
      <c r="I5068" s="221" t="s">
        <v>4040</v>
      </c>
      <c r="J5068" s="220" t="s">
        <v>4041</v>
      </c>
      <c r="K5068" s="222" t="s">
        <v>4036</v>
      </c>
      <c r="L5068" s="233" t="s">
        <v>77</v>
      </c>
      <c r="M5068" s="233" t="s">
        <v>1299</v>
      </c>
      <c r="N5068" s="224" t="s">
        <v>4</v>
      </c>
      <c r="O5068" s="222"/>
      <c r="P5068" s="222" t="s">
        <v>1441</v>
      </c>
      <c r="Q5068" s="222"/>
      <c r="R5068" s="222"/>
      <c r="S5068" s="222"/>
      <c r="T5068" s="222"/>
      <c r="U5068" s="222"/>
      <c r="V5068" s="222" t="s">
        <v>1330</v>
      </c>
      <c r="W5068" s="222" t="s">
        <v>4037</v>
      </c>
      <c r="X5068" s="1"/>
    </row>
    <row r="5069" spans="2:24" s="142" customFormat="1" ht="15" customHeight="1">
      <c r="B5069" s="204" t="s">
        <v>2452</v>
      </c>
      <c r="C5069" s="204"/>
      <c r="D5069" s="123"/>
      <c r="E5069" s="235">
        <v>44440</v>
      </c>
      <c r="F5069" s="123" t="s">
        <v>1298</v>
      </c>
      <c r="G5069" s="25" t="s">
        <v>236</v>
      </c>
      <c r="H5069" s="25" t="s">
        <v>3819</v>
      </c>
      <c r="I5069" s="195" t="s">
        <v>4040</v>
      </c>
      <c r="J5069" s="123" t="s">
        <v>4041</v>
      </c>
      <c r="K5069" s="25" t="s">
        <v>14</v>
      </c>
      <c r="L5069" s="90" t="s">
        <v>15</v>
      </c>
      <c r="M5069" s="112" t="s">
        <v>1299</v>
      </c>
      <c r="N5069" s="90"/>
      <c r="O5069" s="90"/>
      <c r="P5069" s="90"/>
      <c r="Q5069" s="90"/>
      <c r="R5069" s="90"/>
      <c r="S5069" s="90"/>
      <c r="T5069" s="90"/>
      <c r="U5069" s="25"/>
      <c r="V5069" s="25" t="s">
        <v>13</v>
      </c>
      <c r="W5069" s="90"/>
      <c r="X5069" s="136"/>
    </row>
    <row r="5070" spans="2:24" s="142" customFormat="1" ht="15" customHeight="1">
      <c r="B5070" s="204" t="s">
        <v>2452</v>
      </c>
      <c r="C5070" s="204"/>
      <c r="D5070" s="123"/>
      <c r="E5070" s="235">
        <v>44440</v>
      </c>
      <c r="F5070" s="123" t="s">
        <v>1298</v>
      </c>
      <c r="G5070" s="25" t="s">
        <v>236</v>
      </c>
      <c r="H5070" s="25" t="s">
        <v>3819</v>
      </c>
      <c r="I5070" s="195" t="s">
        <v>4040</v>
      </c>
      <c r="J5070" s="123" t="s">
        <v>4041</v>
      </c>
      <c r="K5070" s="25" t="s">
        <v>8</v>
      </c>
      <c r="L5070" s="112" t="s">
        <v>1304</v>
      </c>
      <c r="M5070" s="112" t="s">
        <v>1299</v>
      </c>
      <c r="N5070" s="162" t="s">
        <v>398</v>
      </c>
      <c r="O5070" s="162" t="s">
        <v>1305</v>
      </c>
      <c r="P5070" s="90"/>
      <c r="Q5070" s="90"/>
      <c r="R5070" s="90"/>
      <c r="S5070" s="90"/>
      <c r="T5070" s="90"/>
      <c r="U5070" s="90"/>
      <c r="V5070" s="90" t="s">
        <v>67</v>
      </c>
      <c r="W5070" s="215" t="s">
        <v>3965</v>
      </c>
      <c r="X5070" s="136"/>
    </row>
    <row r="5071" spans="2:24" s="142" customFormat="1" ht="15" customHeight="1">
      <c r="B5071" s="204" t="s">
        <v>2452</v>
      </c>
      <c r="C5071" s="204"/>
      <c r="D5071" s="123"/>
      <c r="E5071" s="235">
        <v>44440</v>
      </c>
      <c r="F5071" s="123" t="s">
        <v>1298</v>
      </c>
      <c r="G5071" s="25" t="s">
        <v>236</v>
      </c>
      <c r="H5071" s="25" t="s">
        <v>3819</v>
      </c>
      <c r="I5071" s="195" t="s">
        <v>4040</v>
      </c>
      <c r="J5071" s="123" t="s">
        <v>4041</v>
      </c>
      <c r="K5071" s="25" t="s">
        <v>10</v>
      </c>
      <c r="L5071" s="90" t="s">
        <v>3</v>
      </c>
      <c r="M5071" s="112" t="s">
        <v>1299</v>
      </c>
      <c r="N5071" s="25" t="s">
        <v>4</v>
      </c>
      <c r="O5071" s="25"/>
      <c r="P5071" s="25"/>
      <c r="Q5071" s="90"/>
      <c r="R5071" s="90"/>
      <c r="S5071" s="90"/>
      <c r="T5071" s="90"/>
      <c r="U5071" s="25"/>
      <c r="V5071" s="25" t="s">
        <v>399</v>
      </c>
      <c r="W5071" s="90"/>
      <c r="X5071" s="136"/>
    </row>
    <row r="5072" spans="2:24" s="142" customFormat="1" ht="15" customHeight="1">
      <c r="B5072" s="204" t="s">
        <v>2452</v>
      </c>
      <c r="C5072" s="204"/>
      <c r="D5072" s="123"/>
      <c r="E5072" s="235">
        <v>44440</v>
      </c>
      <c r="F5072" s="123" t="s">
        <v>1298</v>
      </c>
      <c r="G5072" s="25" t="s">
        <v>236</v>
      </c>
      <c r="H5072" s="25" t="s">
        <v>3819</v>
      </c>
      <c r="I5072" s="195" t="s">
        <v>4040</v>
      </c>
      <c r="J5072" s="123" t="s">
        <v>4041</v>
      </c>
      <c r="K5072" s="25" t="s">
        <v>12</v>
      </c>
      <c r="L5072" s="90" t="s">
        <v>3</v>
      </c>
      <c r="M5072" s="112" t="s">
        <v>1299</v>
      </c>
      <c r="N5072" s="25" t="s">
        <v>4</v>
      </c>
      <c r="O5072" s="25"/>
      <c r="P5072" s="25"/>
      <c r="Q5072" s="90"/>
      <c r="R5072" s="90"/>
      <c r="S5072" s="90"/>
      <c r="T5072" s="90"/>
      <c r="U5072" s="25"/>
      <c r="V5072" s="25" t="s">
        <v>1309</v>
      </c>
      <c r="W5072" s="90"/>
      <c r="X5072" s="136"/>
    </row>
    <row r="5073" spans="2:24" s="142" customFormat="1" ht="15" customHeight="1">
      <c r="B5073" s="204" t="s">
        <v>2452</v>
      </c>
      <c r="C5073" s="204"/>
      <c r="D5073" s="123"/>
      <c r="E5073" s="235">
        <v>44440</v>
      </c>
      <c r="F5073" s="123" t="s">
        <v>1298</v>
      </c>
      <c r="G5073" s="25" t="s">
        <v>236</v>
      </c>
      <c r="H5073" s="25" t="s">
        <v>3819</v>
      </c>
      <c r="I5073" s="195" t="s">
        <v>4040</v>
      </c>
      <c r="J5073" s="123" t="s">
        <v>4041</v>
      </c>
      <c r="K5073" s="25" t="s">
        <v>18</v>
      </c>
      <c r="L5073" s="90" t="s">
        <v>19</v>
      </c>
      <c r="M5073" s="112" t="s">
        <v>1299</v>
      </c>
      <c r="N5073" s="90"/>
      <c r="O5073" s="90"/>
      <c r="P5073" s="90"/>
      <c r="Q5073" s="90"/>
      <c r="R5073" s="90"/>
      <c r="S5073" s="90"/>
      <c r="T5073" s="90"/>
      <c r="U5073" s="90"/>
      <c r="V5073" s="90" t="s">
        <v>17</v>
      </c>
      <c r="W5073" s="90"/>
      <c r="X5073" s="136"/>
    </row>
    <row r="5074" spans="2:24" s="142" customFormat="1" ht="15" customHeight="1">
      <c r="B5074" s="204" t="s">
        <v>2452</v>
      </c>
      <c r="C5074" s="204"/>
      <c r="D5074" s="123"/>
      <c r="E5074" s="235">
        <v>44440</v>
      </c>
      <c r="F5074" s="123" t="s">
        <v>1298</v>
      </c>
      <c r="G5074" s="25" t="s">
        <v>236</v>
      </c>
      <c r="H5074" s="25" t="s">
        <v>3819</v>
      </c>
      <c r="I5074" s="195" t="s">
        <v>4040</v>
      </c>
      <c r="J5074" s="123" t="s">
        <v>4041</v>
      </c>
      <c r="K5074" s="25" t="s">
        <v>21</v>
      </c>
      <c r="L5074" s="90" t="s">
        <v>19</v>
      </c>
      <c r="M5074" s="112" t="s">
        <v>1299</v>
      </c>
      <c r="N5074" s="90" t="s">
        <v>1314</v>
      </c>
      <c r="O5074" s="141"/>
      <c r="P5074" s="136"/>
      <c r="Q5074" s="90"/>
      <c r="R5074" s="90"/>
      <c r="S5074" s="90"/>
      <c r="T5074" s="90"/>
      <c r="U5074" s="90"/>
      <c r="V5074" s="90" t="s">
        <v>20</v>
      </c>
      <c r="W5074" s="90"/>
      <c r="X5074" s="136"/>
    </row>
    <row r="5075" spans="2:24" s="142" customFormat="1" ht="15" customHeight="1">
      <c r="B5075" s="204" t="s">
        <v>2452</v>
      </c>
      <c r="C5075" s="204"/>
      <c r="D5075" s="123"/>
      <c r="E5075" s="235">
        <v>44440</v>
      </c>
      <c r="F5075" s="123" t="s">
        <v>1298</v>
      </c>
      <c r="G5075" s="123" t="s">
        <v>236</v>
      </c>
      <c r="H5075" s="25" t="s">
        <v>3819</v>
      </c>
      <c r="I5075" s="195" t="s">
        <v>4040</v>
      </c>
      <c r="J5075" s="123" t="s">
        <v>4041</v>
      </c>
      <c r="K5075" s="25" t="s">
        <v>4042</v>
      </c>
      <c r="L5075" s="90" t="s">
        <v>592</v>
      </c>
      <c r="M5075" s="135" t="s">
        <v>1316</v>
      </c>
      <c r="N5075" s="94"/>
      <c r="O5075" s="136"/>
      <c r="P5075" s="136"/>
      <c r="Q5075" s="136">
        <v>1</v>
      </c>
      <c r="R5075" s="136"/>
      <c r="S5075" s="136"/>
      <c r="T5075" s="136"/>
      <c r="U5075" s="90"/>
      <c r="V5075" s="90" t="s">
        <v>4043</v>
      </c>
      <c r="W5075" s="90" t="s">
        <v>4043</v>
      </c>
      <c r="X5075" s="136"/>
    </row>
    <row r="5076" spans="2:24" s="185" customFormat="1" ht="15" customHeight="1">
      <c r="B5076" s="204" t="s">
        <v>2452</v>
      </c>
      <c r="C5076" s="204"/>
      <c r="D5076" s="123"/>
      <c r="E5076" s="235">
        <v>44440</v>
      </c>
      <c r="F5076" s="123" t="s">
        <v>1298</v>
      </c>
      <c r="G5076" s="135" t="s">
        <v>236</v>
      </c>
      <c r="H5076" s="25" t="s">
        <v>3819</v>
      </c>
      <c r="I5076" s="195" t="s">
        <v>4040</v>
      </c>
      <c r="J5076" s="123" t="s">
        <v>4041</v>
      </c>
      <c r="K5076" s="112" t="s">
        <v>4044</v>
      </c>
      <c r="L5076" s="112" t="s">
        <v>592</v>
      </c>
      <c r="M5076" s="135" t="s">
        <v>1316</v>
      </c>
      <c r="N5076" s="146"/>
      <c r="O5076" s="135"/>
      <c r="P5076" s="135"/>
      <c r="Q5076" s="136">
        <v>2</v>
      </c>
      <c r="R5076" s="136"/>
      <c r="S5076" s="136"/>
      <c r="T5076" s="135"/>
      <c r="U5076" s="90"/>
      <c r="V5076" s="90" t="s">
        <v>4045</v>
      </c>
      <c r="W5076" s="90" t="s">
        <v>4045</v>
      </c>
      <c r="X5076" s="136"/>
    </row>
    <row r="5077" spans="2:24" s="142" customFormat="1" ht="15" customHeight="1">
      <c r="B5077" s="204" t="s">
        <v>2452</v>
      </c>
      <c r="C5077" s="204"/>
      <c r="D5077" s="123"/>
      <c r="E5077" s="235">
        <v>44440</v>
      </c>
      <c r="F5077" s="123" t="s">
        <v>1298</v>
      </c>
      <c r="G5077" s="25" t="s">
        <v>236</v>
      </c>
      <c r="H5077" s="25" t="s">
        <v>3819</v>
      </c>
      <c r="I5077" s="195" t="s">
        <v>4040</v>
      </c>
      <c r="J5077" s="123" t="s">
        <v>4041</v>
      </c>
      <c r="K5077" s="25" t="s">
        <v>405</v>
      </c>
      <c r="L5077" s="135" t="s">
        <v>65</v>
      </c>
      <c r="M5077" s="112" t="s">
        <v>1299</v>
      </c>
      <c r="N5077" s="25" t="s">
        <v>4</v>
      </c>
      <c r="O5077" s="25"/>
      <c r="P5077" s="136"/>
      <c r="Q5077" s="136"/>
      <c r="R5077" s="136"/>
      <c r="S5077" s="136"/>
      <c r="T5077" s="136"/>
      <c r="U5077" s="90"/>
      <c r="V5077" s="90" t="s">
        <v>406</v>
      </c>
      <c r="W5077" s="90" t="s">
        <v>406</v>
      </c>
      <c r="X5077" s="136"/>
    </row>
    <row r="5078" spans="2:24" s="142" customFormat="1" ht="15" customHeight="1">
      <c r="B5078" s="204" t="s">
        <v>2452</v>
      </c>
      <c r="C5078" s="204"/>
      <c r="D5078" s="123"/>
      <c r="E5078" s="235">
        <v>44440</v>
      </c>
      <c r="F5078" s="123" t="s">
        <v>1298</v>
      </c>
      <c r="G5078" s="123" t="s">
        <v>236</v>
      </c>
      <c r="H5078" s="25" t="s">
        <v>3819</v>
      </c>
      <c r="I5078" s="195" t="s">
        <v>4040</v>
      </c>
      <c r="J5078" s="123" t="s">
        <v>4041</v>
      </c>
      <c r="K5078" s="25" t="s">
        <v>407</v>
      </c>
      <c r="L5078" s="135" t="s">
        <v>65</v>
      </c>
      <c r="M5078" s="135" t="s">
        <v>1316</v>
      </c>
      <c r="N5078" s="94"/>
      <c r="O5078" s="136"/>
      <c r="P5078" s="136"/>
      <c r="Q5078" s="136">
        <v>3</v>
      </c>
      <c r="R5078" s="136"/>
      <c r="S5078" s="136"/>
      <c r="T5078" s="136"/>
      <c r="U5078" s="90"/>
      <c r="V5078" s="90" t="s">
        <v>408</v>
      </c>
      <c r="W5078" s="90" t="s">
        <v>408</v>
      </c>
      <c r="X5078" s="136"/>
    </row>
    <row r="5079" spans="2:24">
      <c r="B5079" s="219" t="s">
        <v>2452</v>
      </c>
      <c r="C5079" s="219"/>
      <c r="D5079" s="220"/>
      <c r="E5079" s="230">
        <v>44440</v>
      </c>
      <c r="F5079" s="220" t="s">
        <v>1298</v>
      </c>
      <c r="G5079" s="220" t="s">
        <v>236</v>
      </c>
      <c r="H5079" s="220" t="s">
        <v>3819</v>
      </c>
      <c r="I5079" s="221" t="s">
        <v>4046</v>
      </c>
      <c r="J5079" s="233" t="s">
        <v>4047</v>
      </c>
      <c r="K5079" s="222" t="s">
        <v>4048</v>
      </c>
      <c r="L5079" s="233" t="s">
        <v>77</v>
      </c>
      <c r="M5079" s="233" t="s">
        <v>1299</v>
      </c>
      <c r="N5079" s="224" t="s">
        <v>4</v>
      </c>
      <c r="O5079" s="222"/>
      <c r="P5079" s="222" t="s">
        <v>1441</v>
      </c>
      <c r="Q5079" s="222"/>
      <c r="R5079" s="222"/>
      <c r="S5079" s="222"/>
      <c r="T5079" s="222"/>
      <c r="U5079" s="222"/>
      <c r="V5079" s="222" t="s">
        <v>1330</v>
      </c>
      <c r="W5079" s="222" t="s">
        <v>4049</v>
      </c>
      <c r="X5079" s="1"/>
    </row>
    <row r="5080" spans="2:24" s="142" customFormat="1" ht="15" customHeight="1">
      <c r="B5080" s="204" t="s">
        <v>2452</v>
      </c>
      <c r="C5080" s="204"/>
      <c r="D5080" s="123"/>
      <c r="E5080" s="235">
        <v>44440</v>
      </c>
      <c r="F5080" s="123" t="s">
        <v>1298</v>
      </c>
      <c r="G5080" s="25" t="s">
        <v>236</v>
      </c>
      <c r="H5080" s="25" t="s">
        <v>3819</v>
      </c>
      <c r="I5080" s="195" t="s">
        <v>4046</v>
      </c>
      <c r="J5080" s="112" t="s">
        <v>4047</v>
      </c>
      <c r="K5080" s="25" t="s">
        <v>14</v>
      </c>
      <c r="L5080" s="90" t="s">
        <v>15</v>
      </c>
      <c r="M5080" s="112" t="s">
        <v>1299</v>
      </c>
      <c r="N5080" s="90"/>
      <c r="O5080" s="90"/>
      <c r="P5080" s="90"/>
      <c r="Q5080" s="90"/>
      <c r="R5080" s="90"/>
      <c r="S5080" s="90"/>
      <c r="T5080" s="90"/>
      <c r="U5080" s="25"/>
      <c r="V5080" s="25" t="s">
        <v>13</v>
      </c>
      <c r="W5080" s="90"/>
      <c r="X5080" s="136"/>
    </row>
    <row r="5081" spans="2:24" s="142" customFormat="1" ht="15" customHeight="1">
      <c r="B5081" s="204" t="s">
        <v>2452</v>
      </c>
      <c r="C5081" s="204"/>
      <c r="D5081" s="123"/>
      <c r="E5081" s="235">
        <v>44440</v>
      </c>
      <c r="F5081" s="123" t="s">
        <v>1298</v>
      </c>
      <c r="G5081" s="25" t="s">
        <v>236</v>
      </c>
      <c r="H5081" s="25" t="s">
        <v>3819</v>
      </c>
      <c r="I5081" s="195" t="s">
        <v>4046</v>
      </c>
      <c r="J5081" s="112" t="s">
        <v>4047</v>
      </c>
      <c r="K5081" s="25" t="s">
        <v>8</v>
      </c>
      <c r="L5081" s="112" t="s">
        <v>1304</v>
      </c>
      <c r="M5081" s="112" t="s">
        <v>1299</v>
      </c>
      <c r="N5081" s="162" t="s">
        <v>398</v>
      </c>
      <c r="O5081" s="162" t="s">
        <v>1305</v>
      </c>
      <c r="P5081" s="90"/>
      <c r="Q5081" s="90"/>
      <c r="R5081" s="90"/>
      <c r="S5081" s="90"/>
      <c r="T5081" s="90"/>
      <c r="U5081" s="90"/>
      <c r="V5081" s="90" t="s">
        <v>67</v>
      </c>
      <c r="W5081" s="215" t="s">
        <v>3965</v>
      </c>
      <c r="X5081" s="136"/>
    </row>
    <row r="5082" spans="2:24" s="142" customFormat="1" ht="15" customHeight="1">
      <c r="B5082" s="204" t="s">
        <v>2452</v>
      </c>
      <c r="C5082" s="204"/>
      <c r="D5082" s="123"/>
      <c r="E5082" s="235">
        <v>44440</v>
      </c>
      <c r="F5082" s="123" t="s">
        <v>1298</v>
      </c>
      <c r="G5082" s="25" t="s">
        <v>236</v>
      </c>
      <c r="H5082" s="25" t="s">
        <v>3819</v>
      </c>
      <c r="I5082" s="195" t="s">
        <v>4046</v>
      </c>
      <c r="J5082" s="112" t="s">
        <v>4047</v>
      </c>
      <c r="K5082" s="25" t="s">
        <v>10</v>
      </c>
      <c r="L5082" s="90" t="s">
        <v>3</v>
      </c>
      <c r="M5082" s="112" t="s">
        <v>1299</v>
      </c>
      <c r="N5082" s="25" t="s">
        <v>4</v>
      </c>
      <c r="O5082" s="25"/>
      <c r="P5082" s="25"/>
      <c r="Q5082" s="90"/>
      <c r="R5082" s="90"/>
      <c r="S5082" s="90"/>
      <c r="T5082" s="90"/>
      <c r="U5082" s="25"/>
      <c r="V5082" s="25" t="s">
        <v>399</v>
      </c>
      <c r="W5082" s="90"/>
      <c r="X5082" s="136"/>
    </row>
    <row r="5083" spans="2:24" s="142" customFormat="1" ht="15" customHeight="1">
      <c r="B5083" s="204" t="s">
        <v>2452</v>
      </c>
      <c r="C5083" s="204"/>
      <c r="D5083" s="123"/>
      <c r="E5083" s="235">
        <v>44440</v>
      </c>
      <c r="F5083" s="123" t="s">
        <v>1298</v>
      </c>
      <c r="G5083" s="25" t="s">
        <v>236</v>
      </c>
      <c r="H5083" s="25" t="s">
        <v>3819</v>
      </c>
      <c r="I5083" s="195" t="s">
        <v>4046</v>
      </c>
      <c r="J5083" s="112" t="s">
        <v>4047</v>
      </c>
      <c r="K5083" s="25" t="s">
        <v>12</v>
      </c>
      <c r="L5083" s="90" t="s">
        <v>3</v>
      </c>
      <c r="M5083" s="112" t="s">
        <v>1299</v>
      </c>
      <c r="N5083" s="25" t="s">
        <v>4</v>
      </c>
      <c r="O5083" s="25"/>
      <c r="P5083" s="25"/>
      <c r="Q5083" s="90"/>
      <c r="R5083" s="90"/>
      <c r="S5083" s="90"/>
      <c r="T5083" s="90"/>
      <c r="U5083" s="25"/>
      <c r="V5083" s="25" t="s">
        <v>1309</v>
      </c>
      <c r="W5083" s="90"/>
      <c r="X5083" s="136"/>
    </row>
    <row r="5084" spans="2:24" s="142" customFormat="1" ht="15" customHeight="1">
      <c r="B5084" s="204" t="s">
        <v>2452</v>
      </c>
      <c r="C5084" s="204"/>
      <c r="D5084" s="123"/>
      <c r="E5084" s="235">
        <v>44440</v>
      </c>
      <c r="F5084" s="123" t="s">
        <v>1298</v>
      </c>
      <c r="G5084" s="25" t="s">
        <v>236</v>
      </c>
      <c r="H5084" s="25" t="s">
        <v>3819</v>
      </c>
      <c r="I5084" s="195" t="s">
        <v>4046</v>
      </c>
      <c r="J5084" s="112" t="s">
        <v>4047</v>
      </c>
      <c r="K5084" s="25" t="s">
        <v>18</v>
      </c>
      <c r="L5084" s="90" t="s">
        <v>19</v>
      </c>
      <c r="M5084" s="112" t="s">
        <v>1299</v>
      </c>
      <c r="N5084" s="90"/>
      <c r="O5084" s="90"/>
      <c r="P5084" s="90"/>
      <c r="Q5084" s="90"/>
      <c r="R5084" s="90"/>
      <c r="S5084" s="90"/>
      <c r="T5084" s="90"/>
      <c r="U5084" s="90"/>
      <c r="V5084" s="90" t="s">
        <v>17</v>
      </c>
      <c r="W5084" s="90"/>
      <c r="X5084" s="136"/>
    </row>
    <row r="5085" spans="2:24" s="142" customFormat="1" ht="15" customHeight="1">
      <c r="B5085" s="204" t="s">
        <v>2452</v>
      </c>
      <c r="C5085" s="204"/>
      <c r="D5085" s="123"/>
      <c r="E5085" s="235">
        <v>44440</v>
      </c>
      <c r="F5085" s="123" t="s">
        <v>1298</v>
      </c>
      <c r="G5085" s="25" t="s">
        <v>236</v>
      </c>
      <c r="H5085" s="25" t="s">
        <v>3819</v>
      </c>
      <c r="I5085" s="195" t="s">
        <v>4046</v>
      </c>
      <c r="J5085" s="112" t="s">
        <v>4047</v>
      </c>
      <c r="K5085" s="25" t="s">
        <v>21</v>
      </c>
      <c r="L5085" s="90" t="s">
        <v>19</v>
      </c>
      <c r="M5085" s="112" t="s">
        <v>1299</v>
      </c>
      <c r="N5085" s="90" t="s">
        <v>1314</v>
      </c>
      <c r="O5085" s="141"/>
      <c r="P5085" s="90"/>
      <c r="Q5085" s="90"/>
      <c r="R5085" s="90"/>
      <c r="S5085" s="90"/>
      <c r="T5085" s="90"/>
      <c r="U5085" s="90"/>
      <c r="V5085" s="90" t="s">
        <v>20</v>
      </c>
      <c r="W5085" s="90"/>
      <c r="X5085" s="136"/>
    </row>
    <row r="5086" spans="2:24" s="142" customFormat="1" ht="15" customHeight="1">
      <c r="B5086" s="204" t="s">
        <v>2452</v>
      </c>
      <c r="C5086" s="204"/>
      <c r="D5086" s="123"/>
      <c r="E5086" s="235">
        <v>44440</v>
      </c>
      <c r="F5086" s="123" t="s">
        <v>1298</v>
      </c>
      <c r="G5086" s="123" t="s">
        <v>236</v>
      </c>
      <c r="H5086" s="25" t="s">
        <v>3819</v>
      </c>
      <c r="I5086" s="195" t="s">
        <v>4046</v>
      </c>
      <c r="J5086" s="112" t="s">
        <v>4047</v>
      </c>
      <c r="K5086" s="25" t="s">
        <v>4050</v>
      </c>
      <c r="L5086" s="90" t="s">
        <v>592</v>
      </c>
      <c r="M5086" s="135" t="s">
        <v>1316</v>
      </c>
      <c r="N5086" s="94"/>
      <c r="O5086" s="136"/>
      <c r="P5086" s="136"/>
      <c r="Q5086" s="136">
        <v>1</v>
      </c>
      <c r="R5086" s="136"/>
      <c r="S5086" s="136"/>
      <c r="T5086" s="136"/>
      <c r="U5086" s="90"/>
      <c r="V5086" s="90" t="s">
        <v>4051</v>
      </c>
      <c r="W5086" s="90" t="s">
        <v>4051</v>
      </c>
      <c r="X5086" s="136"/>
    </row>
    <row r="5087" spans="2:24" s="142" customFormat="1" ht="15" customHeight="1">
      <c r="B5087" s="204" t="s">
        <v>2452</v>
      </c>
      <c r="C5087" s="204"/>
      <c r="D5087" s="123"/>
      <c r="E5087" s="235">
        <v>44440</v>
      </c>
      <c r="F5087" s="123" t="s">
        <v>1298</v>
      </c>
      <c r="G5087" s="123" t="s">
        <v>236</v>
      </c>
      <c r="H5087" s="25" t="s">
        <v>3819</v>
      </c>
      <c r="I5087" s="195" t="s">
        <v>4046</v>
      </c>
      <c r="J5087" s="112" t="s">
        <v>4047</v>
      </c>
      <c r="K5087" s="25" t="s">
        <v>4052</v>
      </c>
      <c r="L5087" s="90" t="s">
        <v>592</v>
      </c>
      <c r="M5087" s="135" t="s">
        <v>1316</v>
      </c>
      <c r="N5087" s="94"/>
      <c r="O5087" s="136"/>
      <c r="P5087" s="136"/>
      <c r="Q5087" s="136">
        <v>2</v>
      </c>
      <c r="R5087" s="136"/>
      <c r="S5087" s="136"/>
      <c r="T5087" s="136"/>
      <c r="U5087" s="90"/>
      <c r="V5087" s="90" t="s">
        <v>4053</v>
      </c>
      <c r="W5087" s="90" t="s">
        <v>4053</v>
      </c>
      <c r="X5087" s="136"/>
    </row>
    <row r="5088" spans="2:24" s="142" customFormat="1" ht="15" customHeight="1">
      <c r="B5088" s="204" t="s">
        <v>2452</v>
      </c>
      <c r="C5088" s="204"/>
      <c r="D5088" s="123"/>
      <c r="E5088" s="235">
        <v>44440</v>
      </c>
      <c r="F5088" s="123" t="s">
        <v>1298</v>
      </c>
      <c r="G5088" s="25" t="s">
        <v>236</v>
      </c>
      <c r="H5088" s="25" t="s">
        <v>3819</v>
      </c>
      <c r="I5088" s="195" t="s">
        <v>4046</v>
      </c>
      <c r="J5088" s="112" t="s">
        <v>4047</v>
      </c>
      <c r="K5088" s="25" t="s">
        <v>405</v>
      </c>
      <c r="L5088" s="135" t="s">
        <v>65</v>
      </c>
      <c r="M5088" s="112" t="s">
        <v>1299</v>
      </c>
      <c r="N5088" s="25" t="s">
        <v>4</v>
      </c>
      <c r="O5088" s="25"/>
      <c r="P5088" s="136"/>
      <c r="Q5088" s="136"/>
      <c r="R5088" s="136"/>
      <c r="S5088" s="136"/>
      <c r="T5088" s="136"/>
      <c r="U5088" s="90"/>
      <c r="V5088" s="90" t="s">
        <v>406</v>
      </c>
      <c r="W5088" s="90" t="s">
        <v>406</v>
      </c>
      <c r="X5088" s="136"/>
    </row>
    <row r="5089" spans="2:24" s="142" customFormat="1" ht="15" customHeight="1">
      <c r="B5089" s="204" t="s">
        <v>2452</v>
      </c>
      <c r="C5089" s="204"/>
      <c r="D5089" s="123"/>
      <c r="E5089" s="235">
        <v>44440</v>
      </c>
      <c r="F5089" s="123" t="s">
        <v>1298</v>
      </c>
      <c r="G5089" s="123" t="s">
        <v>236</v>
      </c>
      <c r="H5089" s="25" t="s">
        <v>3819</v>
      </c>
      <c r="I5089" s="195" t="s">
        <v>4046</v>
      </c>
      <c r="J5089" s="112" t="s">
        <v>4047</v>
      </c>
      <c r="K5089" s="25" t="s">
        <v>407</v>
      </c>
      <c r="L5089" s="135" t="s">
        <v>65</v>
      </c>
      <c r="M5089" s="135" t="s">
        <v>1316</v>
      </c>
      <c r="N5089" s="94"/>
      <c r="O5089" s="136"/>
      <c r="P5089" s="136"/>
      <c r="Q5089" s="136">
        <v>3</v>
      </c>
      <c r="R5089" s="136"/>
      <c r="S5089" s="136"/>
      <c r="T5089" s="136"/>
      <c r="U5089" s="90"/>
      <c r="V5089" s="90" t="s">
        <v>408</v>
      </c>
      <c r="W5089" s="90" t="s">
        <v>408</v>
      </c>
      <c r="X5089" s="136"/>
    </row>
    <row r="5090" spans="2:24">
      <c r="B5090" s="219" t="s">
        <v>2452</v>
      </c>
      <c r="C5090" s="219"/>
      <c r="D5090" s="220"/>
      <c r="E5090" s="230">
        <v>44440</v>
      </c>
      <c r="F5090" s="220" t="s">
        <v>1298</v>
      </c>
      <c r="G5090" s="220" t="s">
        <v>3960</v>
      </c>
      <c r="H5090" s="220" t="s">
        <v>3819</v>
      </c>
      <c r="I5090" s="221" t="s">
        <v>4054</v>
      </c>
      <c r="J5090" s="220" t="s">
        <v>4055</v>
      </c>
      <c r="K5090" s="220" t="s">
        <v>4056</v>
      </c>
      <c r="L5090" s="233" t="s">
        <v>77</v>
      </c>
      <c r="M5090" s="234" t="s">
        <v>1299</v>
      </c>
      <c r="N5090" s="223" t="s">
        <v>4</v>
      </c>
      <c r="O5090" s="223"/>
      <c r="P5090" s="223" t="s">
        <v>1441</v>
      </c>
      <c r="Q5090" s="222"/>
      <c r="R5090" s="222"/>
      <c r="S5090" s="222"/>
      <c r="T5090" s="222"/>
      <c r="U5090" s="222"/>
      <c r="V5090" s="222" t="s">
        <v>1330</v>
      </c>
      <c r="W5090" s="222" t="s">
        <v>4057</v>
      </c>
      <c r="X5090" s="1"/>
    </row>
    <row r="5091" spans="2:24" s="142" customFormat="1">
      <c r="B5091" s="204" t="s">
        <v>2452</v>
      </c>
      <c r="C5091" s="204"/>
      <c r="D5091" s="123"/>
      <c r="E5091" s="235">
        <v>44440</v>
      </c>
      <c r="F5091" s="123" t="s">
        <v>1298</v>
      </c>
      <c r="G5091" s="25" t="s">
        <v>3960</v>
      </c>
      <c r="H5091" s="25" t="s">
        <v>3819</v>
      </c>
      <c r="I5091" s="195" t="s">
        <v>4054</v>
      </c>
      <c r="J5091" s="123" t="s">
        <v>4055</v>
      </c>
      <c r="K5091" s="90" t="s">
        <v>14</v>
      </c>
      <c r="L5091" s="112" t="s">
        <v>15</v>
      </c>
      <c r="M5091" s="112" t="s">
        <v>1299</v>
      </c>
      <c r="N5091" s="25"/>
      <c r="O5091" s="51"/>
      <c r="P5091" s="90"/>
      <c r="Q5091" s="90" t="s">
        <v>1300</v>
      </c>
      <c r="R5091" s="90"/>
      <c r="S5091" s="90"/>
      <c r="T5091" s="90" t="s">
        <v>1300</v>
      </c>
      <c r="U5091" s="181"/>
      <c r="V5091" s="181" t="s">
        <v>13</v>
      </c>
      <c r="W5091" s="181"/>
      <c r="X5091" s="136"/>
    </row>
    <row r="5092" spans="2:24" s="142" customFormat="1">
      <c r="B5092" s="204" t="s">
        <v>2452</v>
      </c>
      <c r="C5092" s="204"/>
      <c r="D5092" s="123"/>
      <c r="E5092" s="235">
        <v>44440</v>
      </c>
      <c r="F5092" s="123" t="s">
        <v>1298</v>
      </c>
      <c r="G5092" s="25" t="s">
        <v>3960</v>
      </c>
      <c r="H5092" s="25" t="s">
        <v>3819</v>
      </c>
      <c r="I5092" s="195" t="s">
        <v>4054</v>
      </c>
      <c r="J5092" s="123" t="s">
        <v>4055</v>
      </c>
      <c r="K5092" s="90" t="s">
        <v>8</v>
      </c>
      <c r="L5092" s="112" t="s">
        <v>1304</v>
      </c>
      <c r="M5092" s="112" t="s">
        <v>1299</v>
      </c>
      <c r="N5092" s="162" t="s">
        <v>398</v>
      </c>
      <c r="O5092" s="162" t="s">
        <v>1305</v>
      </c>
      <c r="P5092" s="90"/>
      <c r="Q5092" s="90" t="s">
        <v>1300</v>
      </c>
      <c r="R5092" s="90"/>
      <c r="S5092" s="90"/>
      <c r="T5092" s="90" t="s">
        <v>1300</v>
      </c>
      <c r="U5092" s="90"/>
      <c r="V5092" s="90" t="s">
        <v>67</v>
      </c>
      <c r="W5092" s="215" t="s">
        <v>3965</v>
      </c>
      <c r="X5092" s="136"/>
    </row>
    <row r="5093" spans="2:24" s="142" customFormat="1">
      <c r="B5093" s="204" t="s">
        <v>2452</v>
      </c>
      <c r="C5093" s="204"/>
      <c r="D5093" s="123"/>
      <c r="E5093" s="235">
        <v>44440</v>
      </c>
      <c r="F5093" s="123" t="s">
        <v>1298</v>
      </c>
      <c r="G5093" s="25" t="s">
        <v>3960</v>
      </c>
      <c r="H5093" s="25" t="s">
        <v>3819</v>
      </c>
      <c r="I5093" s="195" t="s">
        <v>4054</v>
      </c>
      <c r="J5093" s="123" t="s">
        <v>4055</v>
      </c>
      <c r="K5093" s="90" t="s">
        <v>10</v>
      </c>
      <c r="L5093" s="112" t="s">
        <v>3</v>
      </c>
      <c r="M5093" s="112" t="s">
        <v>1299</v>
      </c>
      <c r="N5093" s="25" t="s">
        <v>4</v>
      </c>
      <c r="O5093" s="51"/>
      <c r="P5093" s="90"/>
      <c r="Q5093" s="90" t="s">
        <v>1300</v>
      </c>
      <c r="R5093" s="90"/>
      <c r="S5093" s="90"/>
      <c r="T5093" s="90" t="s">
        <v>1300</v>
      </c>
      <c r="U5093" s="181"/>
      <c r="V5093" s="181" t="s">
        <v>414</v>
      </c>
      <c r="W5093" s="181"/>
      <c r="X5093" s="136"/>
    </row>
    <row r="5094" spans="2:24" s="142" customFormat="1">
      <c r="B5094" s="204" t="s">
        <v>2452</v>
      </c>
      <c r="C5094" s="204"/>
      <c r="D5094" s="123"/>
      <c r="E5094" s="235">
        <v>44440</v>
      </c>
      <c r="F5094" s="123" t="s">
        <v>1298</v>
      </c>
      <c r="G5094" s="25" t="s">
        <v>3960</v>
      </c>
      <c r="H5094" s="25" t="s">
        <v>3819</v>
      </c>
      <c r="I5094" s="195" t="s">
        <v>4054</v>
      </c>
      <c r="J5094" s="123" t="s">
        <v>4055</v>
      </c>
      <c r="K5094" s="90" t="s">
        <v>12</v>
      </c>
      <c r="L5094" s="112" t="s">
        <v>3</v>
      </c>
      <c r="M5094" s="112" t="s">
        <v>1299</v>
      </c>
      <c r="N5094" s="25" t="s">
        <v>4</v>
      </c>
      <c r="O5094" s="51"/>
      <c r="P5094" s="90"/>
      <c r="Q5094" s="90" t="s">
        <v>1300</v>
      </c>
      <c r="R5094" s="90"/>
      <c r="S5094" s="90"/>
      <c r="T5094" s="90" t="s">
        <v>1300</v>
      </c>
      <c r="U5094" s="181"/>
      <c r="V5094" s="181" t="s">
        <v>1309</v>
      </c>
      <c r="W5094" s="181"/>
      <c r="X5094" s="136"/>
    </row>
    <row r="5095" spans="2:24" s="142" customFormat="1">
      <c r="B5095" s="204" t="s">
        <v>2452</v>
      </c>
      <c r="C5095" s="204"/>
      <c r="D5095" s="123"/>
      <c r="E5095" s="235">
        <v>44440</v>
      </c>
      <c r="F5095" s="123" t="s">
        <v>1298</v>
      </c>
      <c r="G5095" s="25" t="s">
        <v>3960</v>
      </c>
      <c r="H5095" s="25" t="s">
        <v>3819</v>
      </c>
      <c r="I5095" s="195" t="s">
        <v>4054</v>
      </c>
      <c r="J5095" s="123" t="s">
        <v>4055</v>
      </c>
      <c r="K5095" s="90" t="s">
        <v>18</v>
      </c>
      <c r="L5095" s="112" t="s">
        <v>19</v>
      </c>
      <c r="M5095" s="112" t="s">
        <v>1299</v>
      </c>
      <c r="N5095" s="25"/>
      <c r="O5095" s="51"/>
      <c r="P5095" s="90"/>
      <c r="Q5095" s="90" t="s">
        <v>1300</v>
      </c>
      <c r="R5095" s="90"/>
      <c r="S5095" s="90"/>
      <c r="T5095" s="90" t="s">
        <v>1300</v>
      </c>
      <c r="U5095" s="181"/>
      <c r="V5095" s="181" t="s">
        <v>17</v>
      </c>
      <c r="W5095" s="181"/>
      <c r="X5095" s="136"/>
    </row>
    <row r="5096" spans="2:24" s="142" customFormat="1">
      <c r="B5096" s="204" t="s">
        <v>2452</v>
      </c>
      <c r="C5096" s="204"/>
      <c r="D5096" s="123"/>
      <c r="E5096" s="235">
        <v>44440</v>
      </c>
      <c r="F5096" s="123" t="s">
        <v>1298</v>
      </c>
      <c r="G5096" s="25" t="s">
        <v>3960</v>
      </c>
      <c r="H5096" s="25" t="s">
        <v>3819</v>
      </c>
      <c r="I5096" s="195" t="s">
        <v>4054</v>
      </c>
      <c r="J5096" s="123" t="s">
        <v>4055</v>
      </c>
      <c r="K5096" s="90" t="s">
        <v>21</v>
      </c>
      <c r="L5096" s="112" t="s">
        <v>19</v>
      </c>
      <c r="M5096" s="112" t="s">
        <v>1299</v>
      </c>
      <c r="N5096" s="90" t="s">
        <v>1314</v>
      </c>
      <c r="O5096" s="141"/>
      <c r="P5096" s="90"/>
      <c r="Q5096" s="90" t="s">
        <v>1300</v>
      </c>
      <c r="R5096" s="90"/>
      <c r="S5096" s="90"/>
      <c r="T5096" s="90" t="s">
        <v>1300</v>
      </c>
      <c r="U5096" s="181"/>
      <c r="V5096" s="181" t="s">
        <v>20</v>
      </c>
      <c r="W5096" s="181"/>
      <c r="X5096" s="136"/>
    </row>
    <row r="5097" spans="2:24" s="142" customFormat="1">
      <c r="B5097" s="204" t="s">
        <v>2452</v>
      </c>
      <c r="C5097" s="204"/>
      <c r="D5097" s="123"/>
      <c r="E5097" s="235">
        <v>44440</v>
      </c>
      <c r="F5097" s="123" t="s">
        <v>1298</v>
      </c>
      <c r="G5097" s="25" t="s">
        <v>3960</v>
      </c>
      <c r="H5097" s="25" t="s">
        <v>3819</v>
      </c>
      <c r="I5097" s="195" t="s">
        <v>4054</v>
      </c>
      <c r="J5097" s="123" t="s">
        <v>4055</v>
      </c>
      <c r="K5097" s="123" t="s">
        <v>4058</v>
      </c>
      <c r="L5097" s="112" t="s">
        <v>592</v>
      </c>
      <c r="M5097" s="112" t="s">
        <v>1316</v>
      </c>
      <c r="N5097" s="94"/>
      <c r="O5097" s="136"/>
      <c r="P5097" s="136"/>
      <c r="Q5097" s="136">
        <v>1</v>
      </c>
      <c r="R5097" s="136"/>
      <c r="S5097" s="136"/>
      <c r="T5097" s="136"/>
      <c r="U5097" s="136"/>
      <c r="V5097" s="136" t="s">
        <v>416</v>
      </c>
      <c r="W5097" s="136" t="s">
        <v>416</v>
      </c>
      <c r="X5097" s="136"/>
    </row>
    <row r="5098" spans="2:24" s="142" customFormat="1">
      <c r="B5098" s="204" t="s">
        <v>2452</v>
      </c>
      <c r="C5098" s="204"/>
      <c r="D5098" s="123"/>
      <c r="E5098" s="235">
        <v>44440</v>
      </c>
      <c r="F5098" s="123" t="s">
        <v>1298</v>
      </c>
      <c r="G5098" s="25" t="s">
        <v>3960</v>
      </c>
      <c r="H5098" s="25" t="s">
        <v>3819</v>
      </c>
      <c r="I5098" s="195" t="s">
        <v>4054</v>
      </c>
      <c r="J5098" s="123" t="s">
        <v>4055</v>
      </c>
      <c r="K5098" s="123" t="s">
        <v>4059</v>
      </c>
      <c r="L5098" s="112" t="s">
        <v>592</v>
      </c>
      <c r="M5098" s="112" t="s">
        <v>1316</v>
      </c>
      <c r="N5098" s="94"/>
      <c r="O5098" s="136"/>
      <c r="P5098" s="136"/>
      <c r="Q5098" s="136">
        <v>2</v>
      </c>
      <c r="R5098" s="136"/>
      <c r="S5098" s="136"/>
      <c r="T5098" s="136"/>
      <c r="U5098" s="136"/>
      <c r="V5098" s="136" t="s">
        <v>419</v>
      </c>
      <c r="W5098" s="136" t="s">
        <v>419</v>
      </c>
      <c r="X5098" s="136"/>
    </row>
    <row r="5099" spans="2:24" s="142" customFormat="1">
      <c r="B5099" s="204" t="s">
        <v>2452</v>
      </c>
      <c r="C5099" s="204"/>
      <c r="D5099" s="123"/>
      <c r="E5099" s="235">
        <v>44440</v>
      </c>
      <c r="F5099" s="123" t="s">
        <v>1298</v>
      </c>
      <c r="G5099" s="25" t="s">
        <v>3960</v>
      </c>
      <c r="H5099" s="25" t="s">
        <v>3819</v>
      </c>
      <c r="I5099" s="195" t="s">
        <v>4054</v>
      </c>
      <c r="J5099" s="123" t="s">
        <v>4055</v>
      </c>
      <c r="K5099" s="123" t="s">
        <v>405</v>
      </c>
      <c r="L5099" s="135" t="s">
        <v>65</v>
      </c>
      <c r="M5099" s="112" t="s">
        <v>1299</v>
      </c>
      <c r="N5099" s="25" t="s">
        <v>4</v>
      </c>
      <c r="O5099" s="25"/>
      <c r="P5099" s="136"/>
      <c r="Q5099" s="136"/>
      <c r="R5099" s="136"/>
      <c r="S5099" s="136"/>
      <c r="T5099" s="136"/>
      <c r="U5099" s="90"/>
      <c r="V5099" s="90" t="s">
        <v>406</v>
      </c>
      <c r="W5099" s="90" t="s">
        <v>406</v>
      </c>
      <c r="X5099" s="136"/>
    </row>
    <row r="5100" spans="2:24" s="142" customFormat="1">
      <c r="B5100" s="204" t="s">
        <v>2452</v>
      </c>
      <c r="C5100" s="204"/>
      <c r="D5100" s="123"/>
      <c r="E5100" s="235">
        <v>44440</v>
      </c>
      <c r="F5100" s="123" t="s">
        <v>1298</v>
      </c>
      <c r="G5100" s="25" t="s">
        <v>3960</v>
      </c>
      <c r="H5100" s="25" t="s">
        <v>3819</v>
      </c>
      <c r="I5100" s="195" t="s">
        <v>4054</v>
      </c>
      <c r="J5100" s="123" t="s">
        <v>4055</v>
      </c>
      <c r="K5100" s="123" t="s">
        <v>407</v>
      </c>
      <c r="L5100" s="135" t="s">
        <v>65</v>
      </c>
      <c r="M5100" s="112" t="s">
        <v>1316</v>
      </c>
      <c r="N5100" s="94"/>
      <c r="O5100" s="136"/>
      <c r="P5100" s="136"/>
      <c r="Q5100" s="136">
        <v>3</v>
      </c>
      <c r="R5100" s="136"/>
      <c r="S5100" s="136"/>
      <c r="T5100" s="136"/>
      <c r="U5100" s="90"/>
      <c r="V5100" s="90" t="s">
        <v>408</v>
      </c>
      <c r="W5100" s="90" t="s">
        <v>408</v>
      </c>
      <c r="X5100" s="136"/>
    </row>
    <row r="5101" spans="2:24">
      <c r="B5101" s="219" t="s">
        <v>2452</v>
      </c>
      <c r="C5101" s="219"/>
      <c r="D5101" s="220"/>
      <c r="E5101" s="230">
        <v>44440</v>
      </c>
      <c r="F5101" s="220" t="s">
        <v>1298</v>
      </c>
      <c r="G5101" s="234" t="s">
        <v>236</v>
      </c>
      <c r="H5101" s="220" t="s">
        <v>3819</v>
      </c>
      <c r="I5101" s="236" t="s">
        <v>4060</v>
      </c>
      <c r="J5101" s="234" t="s">
        <v>4061</v>
      </c>
      <c r="K5101" s="234" t="s">
        <v>4056</v>
      </c>
      <c r="L5101" s="233" t="s">
        <v>77</v>
      </c>
      <c r="M5101" s="234" t="s">
        <v>1299</v>
      </c>
      <c r="N5101" s="223" t="s">
        <v>4</v>
      </c>
      <c r="O5101" s="223"/>
      <c r="P5101" s="223" t="s">
        <v>1441</v>
      </c>
      <c r="Q5101" s="222"/>
      <c r="R5101" s="222"/>
      <c r="S5101" s="222"/>
      <c r="T5101" s="222"/>
      <c r="U5101" s="222"/>
      <c r="V5101" s="222" t="s">
        <v>1330</v>
      </c>
      <c r="W5101" s="222" t="s">
        <v>4062</v>
      </c>
      <c r="X5101" s="1"/>
    </row>
    <row r="5102" spans="2:24" s="142" customFormat="1" ht="15" customHeight="1">
      <c r="B5102" s="204" t="s">
        <v>2452</v>
      </c>
      <c r="C5102" s="204"/>
      <c r="D5102" s="123"/>
      <c r="E5102" s="235">
        <v>44440</v>
      </c>
      <c r="F5102" s="123" t="s">
        <v>1298</v>
      </c>
      <c r="G5102" s="25" t="s">
        <v>236</v>
      </c>
      <c r="H5102" s="25" t="s">
        <v>3819</v>
      </c>
      <c r="I5102" s="195" t="s">
        <v>4060</v>
      </c>
      <c r="J5102" s="123" t="s">
        <v>4061</v>
      </c>
      <c r="K5102" s="25" t="s">
        <v>14</v>
      </c>
      <c r="L5102" s="90" t="s">
        <v>15</v>
      </c>
      <c r="M5102" s="112" t="s">
        <v>1299</v>
      </c>
      <c r="N5102" s="90"/>
      <c r="O5102" s="90"/>
      <c r="P5102" s="90"/>
      <c r="Q5102" s="90"/>
      <c r="R5102" s="90"/>
      <c r="S5102" s="90"/>
      <c r="T5102" s="90"/>
      <c r="U5102" s="25"/>
      <c r="V5102" s="25" t="s">
        <v>13</v>
      </c>
      <c r="W5102" s="90"/>
      <c r="X5102" s="136"/>
    </row>
    <row r="5103" spans="2:24" s="142" customFormat="1" ht="15" customHeight="1">
      <c r="B5103" s="204" t="s">
        <v>2452</v>
      </c>
      <c r="C5103" s="204"/>
      <c r="D5103" s="123"/>
      <c r="E5103" s="235">
        <v>44440</v>
      </c>
      <c r="F5103" s="123" t="s">
        <v>1298</v>
      </c>
      <c r="G5103" s="25" t="s">
        <v>236</v>
      </c>
      <c r="H5103" s="25" t="s">
        <v>3819</v>
      </c>
      <c r="I5103" s="195" t="s">
        <v>4060</v>
      </c>
      <c r="J5103" s="123" t="s">
        <v>4061</v>
      </c>
      <c r="K5103" s="25" t="s">
        <v>8</v>
      </c>
      <c r="L5103" s="112" t="s">
        <v>1304</v>
      </c>
      <c r="M5103" s="112" t="s">
        <v>1299</v>
      </c>
      <c r="N5103" s="162" t="s">
        <v>398</v>
      </c>
      <c r="O5103" s="162" t="s">
        <v>1305</v>
      </c>
      <c r="P5103" s="90"/>
      <c r="Q5103" s="90"/>
      <c r="R5103" s="90"/>
      <c r="S5103" s="90"/>
      <c r="T5103" s="90"/>
      <c r="U5103" s="90"/>
      <c r="V5103" s="90" t="s">
        <v>67</v>
      </c>
      <c r="W5103" s="215" t="s">
        <v>3965</v>
      </c>
      <c r="X5103" s="136"/>
    </row>
    <row r="5104" spans="2:24" s="142" customFormat="1" ht="15" customHeight="1">
      <c r="B5104" s="204" t="s">
        <v>2452</v>
      </c>
      <c r="C5104" s="204"/>
      <c r="D5104" s="123"/>
      <c r="E5104" s="235">
        <v>44440</v>
      </c>
      <c r="F5104" s="123" t="s">
        <v>1298</v>
      </c>
      <c r="G5104" s="25" t="s">
        <v>236</v>
      </c>
      <c r="H5104" s="25" t="s">
        <v>3819</v>
      </c>
      <c r="I5104" s="195" t="s">
        <v>4060</v>
      </c>
      <c r="J5104" s="123" t="s">
        <v>4061</v>
      </c>
      <c r="K5104" s="25" t="s">
        <v>10</v>
      </c>
      <c r="L5104" s="90" t="s">
        <v>3</v>
      </c>
      <c r="M5104" s="112" t="s">
        <v>1299</v>
      </c>
      <c r="N5104" s="25" t="s">
        <v>4</v>
      </c>
      <c r="O5104" s="25"/>
      <c r="P5104" s="25"/>
      <c r="Q5104" s="90"/>
      <c r="R5104" s="90"/>
      <c r="S5104" s="90"/>
      <c r="T5104" s="90"/>
      <c r="U5104" s="25"/>
      <c r="V5104" s="25" t="s">
        <v>399</v>
      </c>
      <c r="W5104" s="90"/>
      <c r="X5104" s="136"/>
    </row>
    <row r="5105" spans="2:24" s="142" customFormat="1" ht="15" customHeight="1">
      <c r="B5105" s="204" t="s">
        <v>2452</v>
      </c>
      <c r="C5105" s="204"/>
      <c r="D5105" s="123"/>
      <c r="E5105" s="235">
        <v>44440</v>
      </c>
      <c r="F5105" s="123" t="s">
        <v>1298</v>
      </c>
      <c r="G5105" s="25" t="s">
        <v>236</v>
      </c>
      <c r="H5105" s="25" t="s">
        <v>3819</v>
      </c>
      <c r="I5105" s="195" t="s">
        <v>4060</v>
      </c>
      <c r="J5105" s="123" t="s">
        <v>4061</v>
      </c>
      <c r="K5105" s="25" t="s">
        <v>12</v>
      </c>
      <c r="L5105" s="90" t="s">
        <v>3</v>
      </c>
      <c r="M5105" s="112" t="s">
        <v>1299</v>
      </c>
      <c r="N5105" s="25" t="s">
        <v>4</v>
      </c>
      <c r="O5105" s="25"/>
      <c r="P5105" s="25"/>
      <c r="Q5105" s="90"/>
      <c r="R5105" s="90"/>
      <c r="S5105" s="90"/>
      <c r="T5105" s="90"/>
      <c r="U5105" s="25"/>
      <c r="V5105" s="25" t="s">
        <v>1309</v>
      </c>
      <c r="W5105" s="90"/>
      <c r="X5105" s="136"/>
    </row>
    <row r="5106" spans="2:24" s="142" customFormat="1" ht="15" customHeight="1">
      <c r="B5106" s="204" t="s">
        <v>2452</v>
      </c>
      <c r="C5106" s="204"/>
      <c r="D5106" s="123"/>
      <c r="E5106" s="235">
        <v>44440</v>
      </c>
      <c r="F5106" s="123" t="s">
        <v>1298</v>
      </c>
      <c r="G5106" s="25" t="s">
        <v>236</v>
      </c>
      <c r="H5106" s="25" t="s">
        <v>3819</v>
      </c>
      <c r="I5106" s="195" t="s">
        <v>4060</v>
      </c>
      <c r="J5106" s="123" t="s">
        <v>4061</v>
      </c>
      <c r="K5106" s="25" t="s">
        <v>18</v>
      </c>
      <c r="L5106" s="90" t="s">
        <v>19</v>
      </c>
      <c r="M5106" s="112" t="s">
        <v>1299</v>
      </c>
      <c r="N5106" s="90"/>
      <c r="O5106" s="90"/>
      <c r="P5106" s="90"/>
      <c r="Q5106" s="90"/>
      <c r="R5106" s="90"/>
      <c r="S5106" s="90"/>
      <c r="T5106" s="90"/>
      <c r="U5106" s="90"/>
      <c r="V5106" s="90" t="s">
        <v>17</v>
      </c>
      <c r="W5106" s="90"/>
      <c r="X5106" s="136"/>
    </row>
    <row r="5107" spans="2:24" s="142" customFormat="1" ht="15" customHeight="1">
      <c r="B5107" s="204" t="s">
        <v>2452</v>
      </c>
      <c r="C5107" s="204"/>
      <c r="D5107" s="123"/>
      <c r="E5107" s="235">
        <v>44440</v>
      </c>
      <c r="F5107" s="123" t="s">
        <v>1298</v>
      </c>
      <c r="G5107" s="25" t="s">
        <v>236</v>
      </c>
      <c r="H5107" s="25" t="s">
        <v>3819</v>
      </c>
      <c r="I5107" s="195" t="s">
        <v>4060</v>
      </c>
      <c r="J5107" s="123" t="s">
        <v>4061</v>
      </c>
      <c r="K5107" s="25" t="s">
        <v>21</v>
      </c>
      <c r="L5107" s="90" t="s">
        <v>19</v>
      </c>
      <c r="M5107" s="112" t="s">
        <v>1299</v>
      </c>
      <c r="N5107" s="90" t="s">
        <v>1314</v>
      </c>
      <c r="O5107" s="141"/>
      <c r="P5107" s="90"/>
      <c r="Q5107" s="90"/>
      <c r="R5107" s="90"/>
      <c r="S5107" s="90"/>
      <c r="T5107" s="90"/>
      <c r="U5107" s="90"/>
      <c r="V5107" s="90" t="s">
        <v>20</v>
      </c>
      <c r="W5107" s="90"/>
      <c r="X5107" s="136"/>
    </row>
    <row r="5108" spans="2:24" s="142" customFormat="1" ht="15" customHeight="1">
      <c r="B5108" s="204" t="s">
        <v>2452</v>
      </c>
      <c r="C5108" s="204"/>
      <c r="D5108" s="123"/>
      <c r="E5108" s="235">
        <v>44440</v>
      </c>
      <c r="F5108" s="123" t="s">
        <v>1298</v>
      </c>
      <c r="G5108" s="123" t="s">
        <v>236</v>
      </c>
      <c r="H5108" s="25" t="s">
        <v>3819</v>
      </c>
      <c r="I5108" s="195" t="s">
        <v>4060</v>
      </c>
      <c r="J5108" s="123" t="s">
        <v>4061</v>
      </c>
      <c r="K5108" s="25" t="s">
        <v>4063</v>
      </c>
      <c r="L5108" s="90" t="s">
        <v>592</v>
      </c>
      <c r="M5108" s="135" t="s">
        <v>1316</v>
      </c>
      <c r="N5108" s="94"/>
      <c r="O5108" s="136"/>
      <c r="P5108" s="136"/>
      <c r="Q5108" s="136">
        <v>1</v>
      </c>
      <c r="R5108" s="136"/>
      <c r="S5108" s="136"/>
      <c r="T5108" s="136"/>
      <c r="U5108" s="90"/>
      <c r="V5108" s="90" t="s">
        <v>4064</v>
      </c>
      <c r="W5108" s="90" t="s">
        <v>4064</v>
      </c>
      <c r="X5108" s="136"/>
    </row>
    <row r="5109" spans="2:24" s="142" customFormat="1" ht="15" customHeight="1">
      <c r="B5109" s="204" t="s">
        <v>2452</v>
      </c>
      <c r="C5109" s="204"/>
      <c r="D5109" s="123"/>
      <c r="E5109" s="235">
        <v>44440</v>
      </c>
      <c r="F5109" s="123" t="s">
        <v>1298</v>
      </c>
      <c r="G5109" s="123" t="s">
        <v>236</v>
      </c>
      <c r="H5109" s="25" t="s">
        <v>3819</v>
      </c>
      <c r="I5109" s="195" t="s">
        <v>4060</v>
      </c>
      <c r="J5109" s="123" t="s">
        <v>4061</v>
      </c>
      <c r="K5109" s="25" t="s">
        <v>4065</v>
      </c>
      <c r="L5109" s="90" t="s">
        <v>592</v>
      </c>
      <c r="M5109" s="135" t="s">
        <v>1316</v>
      </c>
      <c r="N5109" s="94"/>
      <c r="O5109" s="136"/>
      <c r="P5109" s="136"/>
      <c r="Q5109" s="136">
        <v>2</v>
      </c>
      <c r="R5109" s="136"/>
      <c r="S5109" s="136"/>
      <c r="T5109" s="136"/>
      <c r="U5109" s="90"/>
      <c r="V5109" s="90" t="s">
        <v>4066</v>
      </c>
      <c r="W5109" s="90" t="s">
        <v>4066</v>
      </c>
      <c r="X5109" s="136"/>
    </row>
    <row r="5110" spans="2:24" s="142" customFormat="1" ht="15" customHeight="1">
      <c r="B5110" s="204" t="s">
        <v>2452</v>
      </c>
      <c r="C5110" s="204"/>
      <c r="D5110" s="123"/>
      <c r="E5110" s="235">
        <v>44440</v>
      </c>
      <c r="F5110" s="123" t="s">
        <v>1298</v>
      </c>
      <c r="G5110" s="25" t="s">
        <v>236</v>
      </c>
      <c r="H5110" s="25" t="s">
        <v>3819</v>
      </c>
      <c r="I5110" s="195" t="s">
        <v>4060</v>
      </c>
      <c r="J5110" s="123" t="s">
        <v>4061</v>
      </c>
      <c r="K5110" s="25" t="s">
        <v>405</v>
      </c>
      <c r="L5110" s="135" t="s">
        <v>65</v>
      </c>
      <c r="M5110" s="112" t="s">
        <v>1299</v>
      </c>
      <c r="N5110" s="25" t="s">
        <v>4</v>
      </c>
      <c r="O5110" s="25"/>
      <c r="P5110" s="136"/>
      <c r="Q5110" s="136"/>
      <c r="R5110" s="136"/>
      <c r="S5110" s="136"/>
      <c r="T5110" s="136"/>
      <c r="U5110" s="90"/>
      <c r="V5110" s="90" t="s">
        <v>406</v>
      </c>
      <c r="W5110" s="90" t="s">
        <v>406</v>
      </c>
      <c r="X5110" s="136"/>
    </row>
    <row r="5111" spans="2:24" s="142" customFormat="1">
      <c r="B5111" s="204" t="s">
        <v>2452</v>
      </c>
      <c r="C5111" s="204"/>
      <c r="D5111" s="123"/>
      <c r="E5111" s="235">
        <v>44440</v>
      </c>
      <c r="F5111" s="123" t="s">
        <v>1298</v>
      </c>
      <c r="G5111" s="123" t="s">
        <v>236</v>
      </c>
      <c r="H5111" s="25" t="s">
        <v>3819</v>
      </c>
      <c r="I5111" s="195" t="s">
        <v>4060</v>
      </c>
      <c r="J5111" s="123" t="s">
        <v>4061</v>
      </c>
      <c r="K5111" s="25" t="s">
        <v>407</v>
      </c>
      <c r="L5111" s="135" t="s">
        <v>65</v>
      </c>
      <c r="M5111" s="135" t="s">
        <v>1316</v>
      </c>
      <c r="N5111" s="94"/>
      <c r="O5111" s="136"/>
      <c r="P5111" s="136"/>
      <c r="Q5111" s="136">
        <v>3</v>
      </c>
      <c r="R5111" s="136"/>
      <c r="S5111" s="136"/>
      <c r="T5111" s="136"/>
      <c r="U5111" s="90"/>
      <c r="V5111" s="90" t="s">
        <v>408</v>
      </c>
      <c r="W5111" s="90" t="s">
        <v>408</v>
      </c>
      <c r="X5111" s="136"/>
    </row>
    <row r="5112" spans="2:24">
      <c r="B5112" s="219" t="s">
        <v>2452</v>
      </c>
      <c r="C5112" s="219"/>
      <c r="D5112" s="220"/>
      <c r="E5112" s="230">
        <v>44440</v>
      </c>
      <c r="F5112" s="220" t="s">
        <v>1298</v>
      </c>
      <c r="G5112" s="220" t="s">
        <v>3960</v>
      </c>
      <c r="H5112" s="220" t="s">
        <v>3819</v>
      </c>
      <c r="I5112" s="231" t="s">
        <v>4067</v>
      </c>
      <c r="J5112" s="232" t="s">
        <v>4068</v>
      </c>
      <c r="K5112" s="232" t="s">
        <v>4069</v>
      </c>
      <c r="L5112" s="233" t="s">
        <v>77</v>
      </c>
      <c r="M5112" s="234" t="s">
        <v>1299</v>
      </c>
      <c r="N5112" s="223" t="s">
        <v>4</v>
      </c>
      <c r="O5112" s="223"/>
      <c r="P5112" s="223" t="s">
        <v>1441</v>
      </c>
      <c r="Q5112" s="222"/>
      <c r="R5112" s="222"/>
      <c r="S5112" s="222"/>
      <c r="T5112" s="222"/>
      <c r="U5112" s="222"/>
      <c r="V5112" s="222" t="s">
        <v>1330</v>
      </c>
      <c r="W5112" s="222" t="s">
        <v>4070</v>
      </c>
      <c r="X5112" s="1"/>
    </row>
    <row r="5113" spans="2:24" s="142" customFormat="1" ht="15" customHeight="1">
      <c r="B5113" s="204" t="s">
        <v>2452</v>
      </c>
      <c r="C5113" s="204"/>
      <c r="D5113" s="123"/>
      <c r="E5113" s="235">
        <v>44440</v>
      </c>
      <c r="F5113" s="123" t="s">
        <v>1298</v>
      </c>
      <c r="G5113" s="25" t="s">
        <v>3960</v>
      </c>
      <c r="H5113" s="25" t="s">
        <v>3819</v>
      </c>
      <c r="I5113" s="160" t="s">
        <v>4067</v>
      </c>
      <c r="J5113" s="181" t="s">
        <v>4068</v>
      </c>
      <c r="K5113" s="90" t="s">
        <v>14</v>
      </c>
      <c r="L5113" s="112" t="s">
        <v>15</v>
      </c>
      <c r="M5113" s="112" t="s">
        <v>1299</v>
      </c>
      <c r="N5113" s="25"/>
      <c r="O5113" s="51"/>
      <c r="P5113" s="90"/>
      <c r="Q5113" s="90" t="s">
        <v>1300</v>
      </c>
      <c r="R5113" s="90"/>
      <c r="S5113" s="90"/>
      <c r="T5113" s="90" t="s">
        <v>1300</v>
      </c>
      <c r="U5113" s="181"/>
      <c r="V5113" s="181" t="s">
        <v>13</v>
      </c>
      <c r="W5113" s="181"/>
      <c r="X5113" s="136"/>
    </row>
    <row r="5114" spans="2:24" s="142" customFormat="1" ht="15" customHeight="1">
      <c r="B5114" s="204" t="s">
        <v>2452</v>
      </c>
      <c r="C5114" s="204"/>
      <c r="D5114" s="123"/>
      <c r="E5114" s="235">
        <v>44440</v>
      </c>
      <c r="F5114" s="123" t="s">
        <v>1298</v>
      </c>
      <c r="G5114" s="25" t="s">
        <v>3960</v>
      </c>
      <c r="H5114" s="25" t="s">
        <v>3819</v>
      </c>
      <c r="I5114" s="160" t="s">
        <v>4067</v>
      </c>
      <c r="J5114" s="181" t="s">
        <v>4068</v>
      </c>
      <c r="K5114" s="90" t="s">
        <v>8</v>
      </c>
      <c r="L5114" s="112" t="s">
        <v>1304</v>
      </c>
      <c r="M5114" s="112" t="s">
        <v>1299</v>
      </c>
      <c r="N5114" s="162" t="s">
        <v>398</v>
      </c>
      <c r="O5114" s="162" t="s">
        <v>1305</v>
      </c>
      <c r="P5114" s="90"/>
      <c r="Q5114" s="90" t="s">
        <v>1300</v>
      </c>
      <c r="R5114" s="90"/>
      <c r="S5114" s="90"/>
      <c r="T5114" s="90" t="s">
        <v>1300</v>
      </c>
      <c r="U5114" s="90"/>
      <c r="V5114" s="90" t="s">
        <v>67</v>
      </c>
      <c r="W5114" s="215" t="s">
        <v>3965</v>
      </c>
      <c r="X5114" s="136"/>
    </row>
    <row r="5115" spans="2:24" s="142" customFormat="1" ht="15" customHeight="1">
      <c r="B5115" s="204" t="s">
        <v>2452</v>
      </c>
      <c r="C5115" s="204"/>
      <c r="D5115" s="123"/>
      <c r="E5115" s="235">
        <v>44440</v>
      </c>
      <c r="F5115" s="123" t="s">
        <v>1298</v>
      </c>
      <c r="G5115" s="25" t="s">
        <v>3960</v>
      </c>
      <c r="H5115" s="25" t="s">
        <v>3819</v>
      </c>
      <c r="I5115" s="160" t="s">
        <v>4067</v>
      </c>
      <c r="J5115" s="181" t="s">
        <v>4068</v>
      </c>
      <c r="K5115" s="90" t="s">
        <v>10</v>
      </c>
      <c r="L5115" s="112" t="s">
        <v>3</v>
      </c>
      <c r="M5115" s="112" t="s">
        <v>1299</v>
      </c>
      <c r="N5115" s="25" t="s">
        <v>4</v>
      </c>
      <c r="O5115" s="51"/>
      <c r="P5115" s="90"/>
      <c r="Q5115" s="90" t="s">
        <v>1300</v>
      </c>
      <c r="R5115" s="90"/>
      <c r="S5115" s="90"/>
      <c r="T5115" s="90" t="s">
        <v>1300</v>
      </c>
      <c r="U5115" s="181"/>
      <c r="V5115" s="181" t="s">
        <v>414</v>
      </c>
      <c r="W5115" s="181"/>
      <c r="X5115" s="136"/>
    </row>
    <row r="5116" spans="2:24" s="142" customFormat="1" ht="15" customHeight="1">
      <c r="B5116" s="204" t="s">
        <v>2452</v>
      </c>
      <c r="C5116" s="204"/>
      <c r="D5116" s="123"/>
      <c r="E5116" s="235">
        <v>44440</v>
      </c>
      <c r="F5116" s="123" t="s">
        <v>1298</v>
      </c>
      <c r="G5116" s="25" t="s">
        <v>3960</v>
      </c>
      <c r="H5116" s="25" t="s">
        <v>3819</v>
      </c>
      <c r="I5116" s="160" t="s">
        <v>4067</v>
      </c>
      <c r="J5116" s="181" t="s">
        <v>4068</v>
      </c>
      <c r="K5116" s="90" t="s">
        <v>12</v>
      </c>
      <c r="L5116" s="112" t="s">
        <v>3</v>
      </c>
      <c r="M5116" s="112" t="s">
        <v>1299</v>
      </c>
      <c r="N5116" s="25" t="s">
        <v>4</v>
      </c>
      <c r="O5116" s="51"/>
      <c r="P5116" s="90"/>
      <c r="Q5116" s="90" t="s">
        <v>1300</v>
      </c>
      <c r="R5116" s="90"/>
      <c r="S5116" s="90"/>
      <c r="T5116" s="90" t="s">
        <v>1300</v>
      </c>
      <c r="U5116" s="181"/>
      <c r="V5116" s="181" t="s">
        <v>1309</v>
      </c>
      <c r="W5116" s="181"/>
      <c r="X5116" s="136"/>
    </row>
    <row r="5117" spans="2:24" s="142" customFormat="1">
      <c r="B5117" s="204" t="s">
        <v>2452</v>
      </c>
      <c r="C5117" s="204"/>
      <c r="D5117" s="123"/>
      <c r="E5117" s="235">
        <v>44440</v>
      </c>
      <c r="F5117" s="123" t="s">
        <v>1298</v>
      </c>
      <c r="G5117" s="25" t="s">
        <v>3960</v>
      </c>
      <c r="H5117" s="25" t="s">
        <v>3819</v>
      </c>
      <c r="I5117" s="160" t="s">
        <v>4067</v>
      </c>
      <c r="J5117" s="181" t="s">
        <v>4068</v>
      </c>
      <c r="K5117" s="90" t="s">
        <v>18</v>
      </c>
      <c r="L5117" s="112" t="s">
        <v>19</v>
      </c>
      <c r="M5117" s="112" t="s">
        <v>1299</v>
      </c>
      <c r="N5117" s="25"/>
      <c r="O5117" s="51"/>
      <c r="P5117" s="90"/>
      <c r="Q5117" s="90" t="s">
        <v>1300</v>
      </c>
      <c r="R5117" s="90"/>
      <c r="S5117" s="90"/>
      <c r="T5117" s="90" t="s">
        <v>1300</v>
      </c>
      <c r="U5117" s="181"/>
      <c r="V5117" s="181" t="s">
        <v>17</v>
      </c>
      <c r="W5117" s="181"/>
      <c r="X5117" s="136"/>
    </row>
    <row r="5118" spans="2:24" s="142" customFormat="1">
      <c r="B5118" s="204" t="s">
        <v>2452</v>
      </c>
      <c r="C5118" s="204"/>
      <c r="D5118" s="123"/>
      <c r="E5118" s="235">
        <v>44440</v>
      </c>
      <c r="F5118" s="123" t="s">
        <v>1298</v>
      </c>
      <c r="G5118" s="25" t="s">
        <v>3960</v>
      </c>
      <c r="H5118" s="25" t="s">
        <v>3819</v>
      </c>
      <c r="I5118" s="160" t="s">
        <v>4067</v>
      </c>
      <c r="J5118" s="181" t="s">
        <v>4068</v>
      </c>
      <c r="K5118" s="90" t="s">
        <v>21</v>
      </c>
      <c r="L5118" s="112" t="s">
        <v>19</v>
      </c>
      <c r="M5118" s="112" t="s">
        <v>1299</v>
      </c>
      <c r="N5118" s="90" t="s">
        <v>1314</v>
      </c>
      <c r="O5118" s="141"/>
      <c r="P5118" s="90"/>
      <c r="Q5118" s="90" t="s">
        <v>1300</v>
      </c>
      <c r="R5118" s="90"/>
      <c r="S5118" s="90"/>
      <c r="T5118" s="90" t="s">
        <v>1300</v>
      </c>
      <c r="U5118" s="181"/>
      <c r="V5118" s="181" t="s">
        <v>20</v>
      </c>
      <c r="W5118" s="181"/>
      <c r="X5118" s="136"/>
    </row>
    <row r="5119" spans="2:24" s="142" customFormat="1">
      <c r="B5119" s="204" t="s">
        <v>2452</v>
      </c>
      <c r="C5119" s="204"/>
      <c r="D5119" s="123"/>
      <c r="E5119" s="235">
        <v>44440</v>
      </c>
      <c r="F5119" s="123" t="s">
        <v>1298</v>
      </c>
      <c r="G5119" s="25" t="s">
        <v>3960</v>
      </c>
      <c r="H5119" s="25" t="s">
        <v>3819</v>
      </c>
      <c r="I5119" s="160" t="s">
        <v>4067</v>
      </c>
      <c r="J5119" s="181" t="s">
        <v>4068</v>
      </c>
      <c r="K5119" s="123" t="s">
        <v>4071</v>
      </c>
      <c r="L5119" s="112" t="s">
        <v>592</v>
      </c>
      <c r="M5119" s="112" t="s">
        <v>1316</v>
      </c>
      <c r="N5119" s="94"/>
      <c r="O5119" s="136"/>
      <c r="P5119" s="136"/>
      <c r="Q5119" s="136">
        <v>1</v>
      </c>
      <c r="R5119" s="136"/>
      <c r="S5119" s="136"/>
      <c r="T5119" s="136"/>
      <c r="U5119" s="136"/>
      <c r="V5119" s="136" t="s">
        <v>416</v>
      </c>
      <c r="W5119" s="136" t="s">
        <v>416</v>
      </c>
      <c r="X5119" s="136"/>
    </row>
    <row r="5120" spans="2:24" s="142" customFormat="1" ht="15" customHeight="1">
      <c r="B5120" s="204" t="s">
        <v>2452</v>
      </c>
      <c r="C5120" s="204"/>
      <c r="D5120" s="123"/>
      <c r="E5120" s="235">
        <v>44440</v>
      </c>
      <c r="F5120" s="123" t="s">
        <v>1298</v>
      </c>
      <c r="G5120" s="25" t="s">
        <v>3960</v>
      </c>
      <c r="H5120" s="25" t="s">
        <v>3819</v>
      </c>
      <c r="I5120" s="160" t="s">
        <v>4067</v>
      </c>
      <c r="J5120" s="181" t="s">
        <v>4068</v>
      </c>
      <c r="K5120" s="123" t="s">
        <v>4072</v>
      </c>
      <c r="L5120" s="112" t="s">
        <v>592</v>
      </c>
      <c r="M5120" s="112" t="s">
        <v>1316</v>
      </c>
      <c r="N5120" s="94"/>
      <c r="O5120" s="136"/>
      <c r="P5120" s="136"/>
      <c r="Q5120" s="136">
        <v>2</v>
      </c>
      <c r="R5120" s="136"/>
      <c r="S5120" s="136"/>
      <c r="T5120" s="136"/>
      <c r="U5120" s="136"/>
      <c r="V5120" s="136" t="s">
        <v>419</v>
      </c>
      <c r="W5120" s="136" t="s">
        <v>419</v>
      </c>
      <c r="X5120" s="136"/>
    </row>
    <row r="5121" spans="2:24" s="142" customFormat="1" ht="15" customHeight="1">
      <c r="B5121" s="204" t="s">
        <v>2452</v>
      </c>
      <c r="C5121" s="204"/>
      <c r="D5121" s="123"/>
      <c r="E5121" s="235">
        <v>44440</v>
      </c>
      <c r="F5121" s="123" t="s">
        <v>1298</v>
      </c>
      <c r="G5121" s="25" t="s">
        <v>3960</v>
      </c>
      <c r="H5121" s="25" t="s">
        <v>3819</v>
      </c>
      <c r="I5121" s="160" t="s">
        <v>4067</v>
      </c>
      <c r="J5121" s="181" t="s">
        <v>4068</v>
      </c>
      <c r="K5121" s="123" t="s">
        <v>405</v>
      </c>
      <c r="L5121" s="135" t="s">
        <v>65</v>
      </c>
      <c r="M5121" s="112" t="s">
        <v>1299</v>
      </c>
      <c r="N5121" s="25" t="s">
        <v>4</v>
      </c>
      <c r="O5121" s="25"/>
      <c r="P5121" s="136"/>
      <c r="Q5121" s="136"/>
      <c r="R5121" s="136"/>
      <c r="S5121" s="136"/>
      <c r="T5121" s="136"/>
      <c r="U5121" s="90"/>
      <c r="V5121" s="90" t="s">
        <v>406</v>
      </c>
      <c r="W5121" s="90" t="s">
        <v>406</v>
      </c>
      <c r="X5121" s="136"/>
    </row>
    <row r="5122" spans="2:24" s="142" customFormat="1" ht="15" customHeight="1">
      <c r="B5122" s="204" t="s">
        <v>2452</v>
      </c>
      <c r="C5122" s="204"/>
      <c r="D5122" s="123"/>
      <c r="E5122" s="235">
        <v>44440</v>
      </c>
      <c r="F5122" s="123" t="s">
        <v>1298</v>
      </c>
      <c r="G5122" s="25" t="s">
        <v>3960</v>
      </c>
      <c r="H5122" s="25" t="s">
        <v>3819</v>
      </c>
      <c r="I5122" s="160" t="s">
        <v>4067</v>
      </c>
      <c r="J5122" s="181" t="s">
        <v>4068</v>
      </c>
      <c r="K5122" s="123" t="s">
        <v>407</v>
      </c>
      <c r="L5122" s="135" t="s">
        <v>65</v>
      </c>
      <c r="M5122" s="112" t="s">
        <v>1316</v>
      </c>
      <c r="N5122" s="94"/>
      <c r="O5122" s="136"/>
      <c r="P5122" s="136"/>
      <c r="Q5122" s="136">
        <v>3</v>
      </c>
      <c r="R5122" s="136"/>
      <c r="S5122" s="136"/>
      <c r="T5122" s="136"/>
      <c r="U5122" s="90"/>
      <c r="V5122" s="90" t="s">
        <v>408</v>
      </c>
      <c r="W5122" s="90" t="s">
        <v>408</v>
      </c>
      <c r="X5122" s="136"/>
    </row>
    <row r="5123" spans="2:24">
      <c r="B5123" s="219" t="s">
        <v>2452</v>
      </c>
      <c r="C5123" s="219"/>
      <c r="D5123" s="220"/>
      <c r="E5123" s="230">
        <v>44440</v>
      </c>
      <c r="F5123" s="220" t="s">
        <v>1298</v>
      </c>
      <c r="G5123" s="220" t="s">
        <v>236</v>
      </c>
      <c r="H5123" s="220" t="s">
        <v>3819</v>
      </c>
      <c r="I5123" s="231" t="s">
        <v>4073</v>
      </c>
      <c r="J5123" s="232" t="s">
        <v>4074</v>
      </c>
      <c r="K5123" s="232" t="s">
        <v>4069</v>
      </c>
      <c r="L5123" s="233" t="s">
        <v>77</v>
      </c>
      <c r="M5123" s="234" t="s">
        <v>1299</v>
      </c>
      <c r="N5123" s="223" t="s">
        <v>4</v>
      </c>
      <c r="O5123" s="223"/>
      <c r="P5123" s="223" t="s">
        <v>1441</v>
      </c>
      <c r="Q5123" s="222"/>
      <c r="R5123" s="222"/>
      <c r="S5123" s="222"/>
      <c r="T5123" s="222"/>
      <c r="U5123" s="222"/>
      <c r="V5123" s="222" t="s">
        <v>1330</v>
      </c>
      <c r="W5123" s="222" t="s">
        <v>4070</v>
      </c>
      <c r="X5123" s="1"/>
    </row>
    <row r="5124" spans="2:24" s="142" customFormat="1" ht="15" customHeight="1">
      <c r="B5124" s="204" t="s">
        <v>2452</v>
      </c>
      <c r="C5124" s="204"/>
      <c r="D5124" s="123"/>
      <c r="E5124" s="235">
        <v>44440</v>
      </c>
      <c r="F5124" s="123" t="s">
        <v>1298</v>
      </c>
      <c r="G5124" s="25" t="s">
        <v>236</v>
      </c>
      <c r="H5124" s="25" t="s">
        <v>3819</v>
      </c>
      <c r="I5124" s="160" t="s">
        <v>4073</v>
      </c>
      <c r="J5124" s="181" t="s">
        <v>4074</v>
      </c>
      <c r="K5124" s="90" t="s">
        <v>14</v>
      </c>
      <c r="L5124" s="112" t="s">
        <v>15</v>
      </c>
      <c r="M5124" s="112" t="s">
        <v>1299</v>
      </c>
      <c r="N5124" s="25"/>
      <c r="O5124" s="51"/>
      <c r="P5124" s="90"/>
      <c r="Q5124" s="90" t="s">
        <v>1300</v>
      </c>
      <c r="R5124" s="90"/>
      <c r="S5124" s="90"/>
      <c r="T5124" s="90" t="s">
        <v>1300</v>
      </c>
      <c r="U5124" s="181"/>
      <c r="V5124" s="181" t="s">
        <v>13</v>
      </c>
      <c r="W5124" s="181"/>
      <c r="X5124" s="136"/>
    </row>
    <row r="5125" spans="2:24" s="142" customFormat="1" ht="15" customHeight="1">
      <c r="B5125" s="204" t="s">
        <v>2452</v>
      </c>
      <c r="C5125" s="204"/>
      <c r="D5125" s="123"/>
      <c r="E5125" s="235">
        <v>44440</v>
      </c>
      <c r="F5125" s="123" t="s">
        <v>1298</v>
      </c>
      <c r="G5125" s="25" t="s">
        <v>236</v>
      </c>
      <c r="H5125" s="25" t="s">
        <v>3819</v>
      </c>
      <c r="I5125" s="160" t="s">
        <v>4073</v>
      </c>
      <c r="J5125" s="181" t="s">
        <v>4074</v>
      </c>
      <c r="K5125" s="90" t="s">
        <v>8</v>
      </c>
      <c r="L5125" s="112" t="s">
        <v>1304</v>
      </c>
      <c r="M5125" s="112" t="s">
        <v>1299</v>
      </c>
      <c r="N5125" s="162" t="s">
        <v>398</v>
      </c>
      <c r="O5125" s="162" t="s">
        <v>1305</v>
      </c>
      <c r="P5125" s="90"/>
      <c r="Q5125" s="90" t="s">
        <v>1300</v>
      </c>
      <c r="R5125" s="90"/>
      <c r="S5125" s="90"/>
      <c r="T5125" s="90" t="s">
        <v>1300</v>
      </c>
      <c r="U5125" s="90"/>
      <c r="V5125" s="90" t="s">
        <v>67</v>
      </c>
      <c r="W5125" s="215" t="s">
        <v>3965</v>
      </c>
      <c r="X5125" s="136"/>
    </row>
    <row r="5126" spans="2:24" s="142" customFormat="1" ht="15" customHeight="1">
      <c r="B5126" s="204" t="s">
        <v>2452</v>
      </c>
      <c r="C5126" s="204"/>
      <c r="D5126" s="123"/>
      <c r="E5126" s="235">
        <v>44440</v>
      </c>
      <c r="F5126" s="123" t="s">
        <v>1298</v>
      </c>
      <c r="G5126" s="25" t="s">
        <v>236</v>
      </c>
      <c r="H5126" s="25" t="s">
        <v>3819</v>
      </c>
      <c r="I5126" s="160" t="s">
        <v>4073</v>
      </c>
      <c r="J5126" s="181" t="s">
        <v>4074</v>
      </c>
      <c r="K5126" s="90" t="s">
        <v>10</v>
      </c>
      <c r="L5126" s="112" t="s">
        <v>3</v>
      </c>
      <c r="M5126" s="112" t="s">
        <v>1299</v>
      </c>
      <c r="N5126" s="25" t="s">
        <v>4</v>
      </c>
      <c r="O5126" s="51"/>
      <c r="P5126" s="90"/>
      <c r="Q5126" s="90" t="s">
        <v>1300</v>
      </c>
      <c r="R5126" s="90"/>
      <c r="S5126" s="90"/>
      <c r="T5126" s="90" t="s">
        <v>1300</v>
      </c>
      <c r="U5126" s="181"/>
      <c r="V5126" s="181" t="s">
        <v>414</v>
      </c>
      <c r="W5126" s="181"/>
      <c r="X5126" s="136"/>
    </row>
    <row r="5127" spans="2:24" s="142" customFormat="1" ht="15" customHeight="1">
      <c r="B5127" s="204" t="s">
        <v>2452</v>
      </c>
      <c r="C5127" s="204"/>
      <c r="D5127" s="123"/>
      <c r="E5127" s="235">
        <v>44440</v>
      </c>
      <c r="F5127" s="123" t="s">
        <v>1298</v>
      </c>
      <c r="G5127" s="25" t="s">
        <v>236</v>
      </c>
      <c r="H5127" s="25" t="s">
        <v>3819</v>
      </c>
      <c r="I5127" s="160" t="s">
        <v>4073</v>
      </c>
      <c r="J5127" s="181" t="s">
        <v>4074</v>
      </c>
      <c r="K5127" s="90" t="s">
        <v>12</v>
      </c>
      <c r="L5127" s="112" t="s">
        <v>3</v>
      </c>
      <c r="M5127" s="112" t="s">
        <v>1299</v>
      </c>
      <c r="N5127" s="25" t="s">
        <v>4</v>
      </c>
      <c r="O5127" s="51"/>
      <c r="P5127" s="90"/>
      <c r="Q5127" s="90" t="s">
        <v>1300</v>
      </c>
      <c r="R5127" s="90"/>
      <c r="S5127" s="90"/>
      <c r="T5127" s="90" t="s">
        <v>1300</v>
      </c>
      <c r="U5127" s="181"/>
      <c r="V5127" s="181" t="s">
        <v>1309</v>
      </c>
      <c r="W5127" s="181"/>
      <c r="X5127" s="136"/>
    </row>
    <row r="5128" spans="2:24" s="142" customFormat="1">
      <c r="B5128" s="204" t="s">
        <v>2452</v>
      </c>
      <c r="C5128" s="204"/>
      <c r="D5128" s="123"/>
      <c r="E5128" s="235">
        <v>44440</v>
      </c>
      <c r="F5128" s="123" t="s">
        <v>1298</v>
      </c>
      <c r="G5128" s="25" t="s">
        <v>236</v>
      </c>
      <c r="H5128" s="25" t="s">
        <v>3819</v>
      </c>
      <c r="I5128" s="160" t="s">
        <v>4073</v>
      </c>
      <c r="J5128" s="181" t="s">
        <v>4074</v>
      </c>
      <c r="K5128" s="90" t="s">
        <v>18</v>
      </c>
      <c r="L5128" s="112" t="s">
        <v>19</v>
      </c>
      <c r="M5128" s="112" t="s">
        <v>1299</v>
      </c>
      <c r="N5128" s="25"/>
      <c r="O5128" s="51"/>
      <c r="P5128" s="90"/>
      <c r="Q5128" s="90" t="s">
        <v>1300</v>
      </c>
      <c r="R5128" s="90"/>
      <c r="S5128" s="90"/>
      <c r="T5128" s="90" t="s">
        <v>1300</v>
      </c>
      <c r="U5128" s="181"/>
      <c r="V5128" s="181" t="s">
        <v>17</v>
      </c>
      <c r="W5128" s="181"/>
      <c r="X5128" s="136"/>
    </row>
    <row r="5129" spans="2:24" s="142" customFormat="1">
      <c r="B5129" s="204" t="s">
        <v>2452</v>
      </c>
      <c r="C5129" s="204"/>
      <c r="D5129" s="123"/>
      <c r="E5129" s="235">
        <v>44440</v>
      </c>
      <c r="F5129" s="123" t="s">
        <v>1298</v>
      </c>
      <c r="G5129" s="25" t="s">
        <v>236</v>
      </c>
      <c r="H5129" s="25" t="s">
        <v>3819</v>
      </c>
      <c r="I5129" s="160" t="s">
        <v>4073</v>
      </c>
      <c r="J5129" s="181" t="s">
        <v>4074</v>
      </c>
      <c r="K5129" s="90" t="s">
        <v>21</v>
      </c>
      <c r="L5129" s="112" t="s">
        <v>19</v>
      </c>
      <c r="M5129" s="112" t="s">
        <v>1299</v>
      </c>
      <c r="N5129" s="90" t="s">
        <v>1314</v>
      </c>
      <c r="O5129" s="141"/>
      <c r="P5129" s="90"/>
      <c r="Q5129" s="90" t="s">
        <v>1300</v>
      </c>
      <c r="R5129" s="90"/>
      <c r="S5129" s="90"/>
      <c r="T5129" s="90" t="s">
        <v>1300</v>
      </c>
      <c r="U5129" s="181"/>
      <c r="V5129" s="181" t="s">
        <v>20</v>
      </c>
      <c r="W5129" s="181"/>
      <c r="X5129" s="136"/>
    </row>
    <row r="5130" spans="2:24" s="142" customFormat="1">
      <c r="B5130" s="204" t="s">
        <v>2452</v>
      </c>
      <c r="C5130" s="204"/>
      <c r="D5130" s="123"/>
      <c r="E5130" s="235">
        <v>44440</v>
      </c>
      <c r="F5130" s="123" t="s">
        <v>1298</v>
      </c>
      <c r="G5130" s="123" t="s">
        <v>236</v>
      </c>
      <c r="H5130" s="25" t="s">
        <v>3819</v>
      </c>
      <c r="I5130" s="160" t="s">
        <v>4073</v>
      </c>
      <c r="J5130" s="181" t="s">
        <v>4074</v>
      </c>
      <c r="K5130" s="123" t="s">
        <v>4075</v>
      </c>
      <c r="L5130" s="112" t="s">
        <v>592</v>
      </c>
      <c r="M5130" s="112" t="s">
        <v>1316</v>
      </c>
      <c r="N5130" s="94"/>
      <c r="O5130" s="136"/>
      <c r="P5130" s="136"/>
      <c r="Q5130" s="136">
        <v>1</v>
      </c>
      <c r="R5130" s="136"/>
      <c r="S5130" s="136"/>
      <c r="T5130" s="136"/>
      <c r="U5130" s="90"/>
      <c r="V5130" s="90" t="s">
        <v>4076</v>
      </c>
      <c r="W5130" s="90" t="s">
        <v>4076</v>
      </c>
      <c r="X5130" s="136"/>
    </row>
    <row r="5131" spans="2:24" s="142" customFormat="1" ht="15" customHeight="1">
      <c r="B5131" s="204" t="s">
        <v>2452</v>
      </c>
      <c r="C5131" s="204"/>
      <c r="D5131" s="123"/>
      <c r="E5131" s="235">
        <v>44440</v>
      </c>
      <c r="F5131" s="123" t="s">
        <v>1298</v>
      </c>
      <c r="G5131" s="135" t="s">
        <v>236</v>
      </c>
      <c r="H5131" s="25" t="s">
        <v>3819</v>
      </c>
      <c r="I5131" s="160" t="s">
        <v>4073</v>
      </c>
      <c r="J5131" s="181" t="s">
        <v>4074</v>
      </c>
      <c r="K5131" s="123" t="s">
        <v>4077</v>
      </c>
      <c r="L5131" s="112" t="s">
        <v>592</v>
      </c>
      <c r="M5131" s="112" t="s">
        <v>1316</v>
      </c>
      <c r="N5131" s="94"/>
      <c r="O5131" s="136"/>
      <c r="P5131" s="136"/>
      <c r="Q5131" s="136">
        <v>2</v>
      </c>
      <c r="R5131" s="136"/>
      <c r="S5131" s="136"/>
      <c r="T5131" s="136"/>
      <c r="U5131" s="90"/>
      <c r="V5131" s="90" t="s">
        <v>4078</v>
      </c>
      <c r="W5131" s="90" t="s">
        <v>4078</v>
      </c>
      <c r="X5131" s="136"/>
    </row>
    <row r="5132" spans="2:24" s="142" customFormat="1" ht="15" customHeight="1">
      <c r="B5132" s="204" t="s">
        <v>2452</v>
      </c>
      <c r="C5132" s="204"/>
      <c r="D5132" s="123"/>
      <c r="E5132" s="235">
        <v>44440</v>
      </c>
      <c r="F5132" s="123" t="s">
        <v>1298</v>
      </c>
      <c r="G5132" s="25" t="s">
        <v>236</v>
      </c>
      <c r="H5132" s="25" t="s">
        <v>3819</v>
      </c>
      <c r="I5132" s="160" t="s">
        <v>4073</v>
      </c>
      <c r="J5132" s="181" t="s">
        <v>4074</v>
      </c>
      <c r="K5132" s="123" t="s">
        <v>405</v>
      </c>
      <c r="L5132" s="135" t="s">
        <v>65</v>
      </c>
      <c r="M5132" s="112" t="s">
        <v>1299</v>
      </c>
      <c r="N5132" s="25" t="s">
        <v>4</v>
      </c>
      <c r="O5132" s="25"/>
      <c r="P5132" s="136"/>
      <c r="Q5132" s="136"/>
      <c r="R5132" s="136"/>
      <c r="S5132" s="136"/>
      <c r="T5132" s="136"/>
      <c r="U5132" s="90"/>
      <c r="V5132" s="90" t="s">
        <v>406</v>
      </c>
      <c r="W5132" s="90" t="s">
        <v>406</v>
      </c>
      <c r="X5132" s="136"/>
    </row>
    <row r="5133" spans="2:24" s="142" customFormat="1" ht="15" customHeight="1">
      <c r="B5133" s="204" t="s">
        <v>2452</v>
      </c>
      <c r="C5133" s="204"/>
      <c r="D5133" s="123"/>
      <c r="E5133" s="235">
        <v>44440</v>
      </c>
      <c r="F5133" s="123" t="s">
        <v>1298</v>
      </c>
      <c r="G5133" s="123" t="s">
        <v>236</v>
      </c>
      <c r="H5133" s="25" t="s">
        <v>3819</v>
      </c>
      <c r="I5133" s="160" t="s">
        <v>4073</v>
      </c>
      <c r="J5133" s="181" t="s">
        <v>4074</v>
      </c>
      <c r="K5133" s="123" t="s">
        <v>407</v>
      </c>
      <c r="L5133" s="135" t="s">
        <v>65</v>
      </c>
      <c r="M5133" s="112" t="s">
        <v>1316</v>
      </c>
      <c r="N5133" s="94"/>
      <c r="O5133" s="136"/>
      <c r="P5133" s="136"/>
      <c r="Q5133" s="136">
        <v>3</v>
      </c>
      <c r="R5133" s="136"/>
      <c r="S5133" s="136"/>
      <c r="T5133" s="136"/>
      <c r="U5133" s="90"/>
      <c r="V5133" s="90" t="s">
        <v>408</v>
      </c>
      <c r="W5133" s="90" t="s">
        <v>408</v>
      </c>
      <c r="X5133" s="136"/>
    </row>
    <row r="5134" spans="2:24">
      <c r="B5134" s="219" t="s">
        <v>2452</v>
      </c>
      <c r="C5134" s="219"/>
      <c r="D5134" s="220"/>
      <c r="E5134" s="230">
        <v>44440</v>
      </c>
      <c r="F5134" s="220" t="s">
        <v>1298</v>
      </c>
      <c r="G5134" s="220" t="s">
        <v>3960</v>
      </c>
      <c r="H5134" s="220" t="s">
        <v>3819</v>
      </c>
      <c r="I5134" s="231" t="s">
        <v>4079</v>
      </c>
      <c r="J5134" s="232" t="s">
        <v>4080</v>
      </c>
      <c r="K5134" s="232" t="s">
        <v>4081</v>
      </c>
      <c r="L5134" s="233" t="s">
        <v>77</v>
      </c>
      <c r="M5134" s="234" t="s">
        <v>1299</v>
      </c>
      <c r="N5134" s="223" t="s">
        <v>4</v>
      </c>
      <c r="O5134" s="223"/>
      <c r="P5134" s="223" t="s">
        <v>1441</v>
      </c>
      <c r="Q5134" s="222"/>
      <c r="R5134" s="222"/>
      <c r="S5134" s="222"/>
      <c r="T5134" s="222"/>
      <c r="U5134" s="222"/>
      <c r="V5134" s="222" t="s">
        <v>1330</v>
      </c>
      <c r="W5134" s="222" t="s">
        <v>4082</v>
      </c>
      <c r="X5134" s="1"/>
    </row>
    <row r="5135" spans="2:24" s="142" customFormat="1" ht="15" customHeight="1">
      <c r="B5135" s="204" t="s">
        <v>2452</v>
      </c>
      <c r="C5135" s="204"/>
      <c r="D5135" s="123"/>
      <c r="E5135" s="235">
        <v>44440</v>
      </c>
      <c r="F5135" s="123" t="s">
        <v>1298</v>
      </c>
      <c r="G5135" s="25" t="s">
        <v>3960</v>
      </c>
      <c r="H5135" s="25" t="s">
        <v>3819</v>
      </c>
      <c r="I5135" s="160" t="s">
        <v>4079</v>
      </c>
      <c r="J5135" s="181" t="s">
        <v>4080</v>
      </c>
      <c r="K5135" s="90" t="s">
        <v>14</v>
      </c>
      <c r="L5135" s="112" t="s">
        <v>15</v>
      </c>
      <c r="M5135" s="112" t="s">
        <v>1299</v>
      </c>
      <c r="N5135" s="25"/>
      <c r="O5135" s="51"/>
      <c r="P5135" s="90"/>
      <c r="Q5135" s="90" t="s">
        <v>1300</v>
      </c>
      <c r="R5135" s="90"/>
      <c r="S5135" s="90"/>
      <c r="T5135" s="90" t="s">
        <v>1300</v>
      </c>
      <c r="U5135" s="181"/>
      <c r="V5135" s="181" t="s">
        <v>13</v>
      </c>
      <c r="W5135" s="181"/>
      <c r="X5135" s="136"/>
    </row>
    <row r="5136" spans="2:24" s="142" customFormat="1" ht="15" customHeight="1">
      <c r="B5136" s="204" t="s">
        <v>2452</v>
      </c>
      <c r="C5136" s="204"/>
      <c r="D5136" s="123"/>
      <c r="E5136" s="235">
        <v>44440</v>
      </c>
      <c r="F5136" s="123" t="s">
        <v>1298</v>
      </c>
      <c r="G5136" s="25" t="s">
        <v>3960</v>
      </c>
      <c r="H5136" s="25" t="s">
        <v>3819</v>
      </c>
      <c r="I5136" s="160" t="s">
        <v>4079</v>
      </c>
      <c r="J5136" s="181" t="s">
        <v>4080</v>
      </c>
      <c r="K5136" s="90" t="s">
        <v>8</v>
      </c>
      <c r="L5136" s="112" t="s">
        <v>1304</v>
      </c>
      <c r="M5136" s="112" t="s">
        <v>1299</v>
      </c>
      <c r="N5136" s="162" t="s">
        <v>398</v>
      </c>
      <c r="O5136" s="162" t="s">
        <v>1305</v>
      </c>
      <c r="P5136" s="90"/>
      <c r="Q5136" s="90" t="s">
        <v>1300</v>
      </c>
      <c r="R5136" s="90"/>
      <c r="S5136" s="90"/>
      <c r="T5136" s="90" t="s">
        <v>1300</v>
      </c>
      <c r="U5136" s="90"/>
      <c r="V5136" s="90" t="s">
        <v>67</v>
      </c>
      <c r="W5136" s="215" t="s">
        <v>3965</v>
      </c>
      <c r="X5136" s="136"/>
    </row>
    <row r="5137" spans="2:24" s="142" customFormat="1" ht="15" customHeight="1">
      <c r="B5137" s="204" t="s">
        <v>2452</v>
      </c>
      <c r="C5137" s="204"/>
      <c r="D5137" s="123"/>
      <c r="E5137" s="235">
        <v>44440</v>
      </c>
      <c r="F5137" s="123" t="s">
        <v>1298</v>
      </c>
      <c r="G5137" s="25" t="s">
        <v>3960</v>
      </c>
      <c r="H5137" s="25" t="s">
        <v>3819</v>
      </c>
      <c r="I5137" s="160" t="s">
        <v>4079</v>
      </c>
      <c r="J5137" s="181" t="s">
        <v>4080</v>
      </c>
      <c r="K5137" s="90" t="s">
        <v>10</v>
      </c>
      <c r="L5137" s="112" t="s">
        <v>3</v>
      </c>
      <c r="M5137" s="112" t="s">
        <v>1299</v>
      </c>
      <c r="N5137" s="25" t="s">
        <v>4</v>
      </c>
      <c r="O5137" s="51"/>
      <c r="P5137" s="90"/>
      <c r="Q5137" s="90" t="s">
        <v>1300</v>
      </c>
      <c r="R5137" s="90"/>
      <c r="S5137" s="90"/>
      <c r="T5137" s="90" t="s">
        <v>1300</v>
      </c>
      <c r="U5137" s="181"/>
      <c r="V5137" s="181" t="s">
        <v>414</v>
      </c>
      <c r="W5137" s="181"/>
      <c r="X5137" s="136"/>
    </row>
    <row r="5138" spans="2:24" s="142" customFormat="1" ht="15" customHeight="1">
      <c r="B5138" s="204" t="s">
        <v>2452</v>
      </c>
      <c r="C5138" s="204"/>
      <c r="D5138" s="123"/>
      <c r="E5138" s="235">
        <v>44440</v>
      </c>
      <c r="F5138" s="123" t="s">
        <v>1298</v>
      </c>
      <c r="G5138" s="25" t="s">
        <v>3960</v>
      </c>
      <c r="H5138" s="25" t="s">
        <v>3819</v>
      </c>
      <c r="I5138" s="160" t="s">
        <v>4079</v>
      </c>
      <c r="J5138" s="181" t="s">
        <v>4080</v>
      </c>
      <c r="K5138" s="90" t="s">
        <v>12</v>
      </c>
      <c r="L5138" s="112" t="s">
        <v>3</v>
      </c>
      <c r="M5138" s="112" t="s">
        <v>1299</v>
      </c>
      <c r="N5138" s="25" t="s">
        <v>4</v>
      </c>
      <c r="O5138" s="51"/>
      <c r="P5138" s="90"/>
      <c r="Q5138" s="90" t="s">
        <v>1300</v>
      </c>
      <c r="R5138" s="90"/>
      <c r="S5138" s="90"/>
      <c r="T5138" s="90" t="s">
        <v>1300</v>
      </c>
      <c r="U5138" s="181"/>
      <c r="V5138" s="181" t="s">
        <v>1309</v>
      </c>
      <c r="W5138" s="181"/>
      <c r="X5138" s="136"/>
    </row>
    <row r="5139" spans="2:24" s="142" customFormat="1">
      <c r="B5139" s="204" t="s">
        <v>2452</v>
      </c>
      <c r="C5139" s="204"/>
      <c r="D5139" s="123"/>
      <c r="E5139" s="235">
        <v>44440</v>
      </c>
      <c r="F5139" s="123" t="s">
        <v>1298</v>
      </c>
      <c r="G5139" s="25" t="s">
        <v>3960</v>
      </c>
      <c r="H5139" s="25" t="s">
        <v>3819</v>
      </c>
      <c r="I5139" s="160" t="s">
        <v>4079</v>
      </c>
      <c r="J5139" s="181" t="s">
        <v>4080</v>
      </c>
      <c r="K5139" s="90" t="s">
        <v>18</v>
      </c>
      <c r="L5139" s="112" t="s">
        <v>19</v>
      </c>
      <c r="M5139" s="112" t="s">
        <v>1299</v>
      </c>
      <c r="N5139" s="25"/>
      <c r="O5139" s="51"/>
      <c r="P5139" s="90"/>
      <c r="Q5139" s="90" t="s">
        <v>1300</v>
      </c>
      <c r="R5139" s="90"/>
      <c r="S5139" s="90"/>
      <c r="T5139" s="90" t="s">
        <v>1300</v>
      </c>
      <c r="U5139" s="181"/>
      <c r="V5139" s="181" t="s">
        <v>17</v>
      </c>
      <c r="W5139" s="181"/>
      <c r="X5139" s="136"/>
    </row>
    <row r="5140" spans="2:24" s="142" customFormat="1">
      <c r="B5140" s="204" t="s">
        <v>2452</v>
      </c>
      <c r="C5140" s="204"/>
      <c r="D5140" s="123"/>
      <c r="E5140" s="235">
        <v>44440</v>
      </c>
      <c r="F5140" s="123" t="s">
        <v>1298</v>
      </c>
      <c r="G5140" s="25" t="s">
        <v>3960</v>
      </c>
      <c r="H5140" s="25" t="s">
        <v>3819</v>
      </c>
      <c r="I5140" s="160" t="s">
        <v>4079</v>
      </c>
      <c r="J5140" s="181" t="s">
        <v>4080</v>
      </c>
      <c r="K5140" s="90" t="s">
        <v>21</v>
      </c>
      <c r="L5140" s="112" t="s">
        <v>19</v>
      </c>
      <c r="M5140" s="112" t="s">
        <v>1299</v>
      </c>
      <c r="N5140" s="90" t="s">
        <v>1314</v>
      </c>
      <c r="O5140" s="141"/>
      <c r="P5140" s="90"/>
      <c r="Q5140" s="90" t="s">
        <v>1300</v>
      </c>
      <c r="R5140" s="90"/>
      <c r="S5140" s="90"/>
      <c r="T5140" s="90" t="s">
        <v>1300</v>
      </c>
      <c r="U5140" s="181"/>
      <c r="V5140" s="181" t="s">
        <v>20</v>
      </c>
      <c r="W5140" s="181"/>
      <c r="X5140" s="136"/>
    </row>
    <row r="5141" spans="2:24" s="142" customFormat="1">
      <c r="B5141" s="204" t="s">
        <v>2452</v>
      </c>
      <c r="C5141" s="204"/>
      <c r="D5141" s="123"/>
      <c r="E5141" s="235">
        <v>44440</v>
      </c>
      <c r="F5141" s="123" t="s">
        <v>1298</v>
      </c>
      <c r="G5141" s="25" t="s">
        <v>3960</v>
      </c>
      <c r="H5141" s="25" t="s">
        <v>3819</v>
      </c>
      <c r="I5141" s="160" t="s">
        <v>4079</v>
      </c>
      <c r="J5141" s="181" t="s">
        <v>4080</v>
      </c>
      <c r="K5141" s="123" t="s">
        <v>4083</v>
      </c>
      <c r="L5141" s="112" t="s">
        <v>592</v>
      </c>
      <c r="M5141" s="112" t="s">
        <v>1316</v>
      </c>
      <c r="N5141" s="94"/>
      <c r="O5141" s="136"/>
      <c r="P5141" s="136"/>
      <c r="Q5141" s="136">
        <v>1</v>
      </c>
      <c r="R5141" s="136"/>
      <c r="S5141" s="136"/>
      <c r="T5141" s="136"/>
      <c r="U5141" s="136"/>
      <c r="V5141" s="136" t="s">
        <v>416</v>
      </c>
      <c r="W5141" s="136" t="s">
        <v>416</v>
      </c>
      <c r="X5141" s="136"/>
    </row>
    <row r="5142" spans="2:24" s="142" customFormat="1" ht="15" customHeight="1">
      <c r="B5142" s="204" t="s">
        <v>2452</v>
      </c>
      <c r="C5142" s="204"/>
      <c r="D5142" s="123"/>
      <c r="E5142" s="235">
        <v>44440</v>
      </c>
      <c r="F5142" s="123" t="s">
        <v>1298</v>
      </c>
      <c r="G5142" s="25" t="s">
        <v>3960</v>
      </c>
      <c r="H5142" s="25" t="s">
        <v>3819</v>
      </c>
      <c r="I5142" s="160" t="s">
        <v>4079</v>
      </c>
      <c r="J5142" s="181" t="s">
        <v>4080</v>
      </c>
      <c r="K5142" s="123" t="s">
        <v>4084</v>
      </c>
      <c r="L5142" s="112" t="s">
        <v>592</v>
      </c>
      <c r="M5142" s="112" t="s">
        <v>1316</v>
      </c>
      <c r="N5142" s="94"/>
      <c r="O5142" s="136"/>
      <c r="P5142" s="136"/>
      <c r="Q5142" s="136">
        <v>2</v>
      </c>
      <c r="R5142" s="136"/>
      <c r="S5142" s="136"/>
      <c r="T5142" s="136"/>
      <c r="U5142" s="136"/>
      <c r="V5142" s="136" t="s">
        <v>419</v>
      </c>
      <c r="W5142" s="136" t="s">
        <v>419</v>
      </c>
      <c r="X5142" s="136"/>
    </row>
    <row r="5143" spans="2:24" s="142" customFormat="1" ht="15" customHeight="1">
      <c r="B5143" s="204" t="s">
        <v>2452</v>
      </c>
      <c r="C5143" s="204"/>
      <c r="D5143" s="123"/>
      <c r="E5143" s="235">
        <v>44440</v>
      </c>
      <c r="F5143" s="123" t="s">
        <v>1298</v>
      </c>
      <c r="G5143" s="25" t="s">
        <v>3960</v>
      </c>
      <c r="H5143" s="25" t="s">
        <v>3819</v>
      </c>
      <c r="I5143" s="160" t="s">
        <v>4079</v>
      </c>
      <c r="J5143" s="181" t="s">
        <v>4080</v>
      </c>
      <c r="K5143" s="123" t="s">
        <v>405</v>
      </c>
      <c r="L5143" s="135" t="s">
        <v>65</v>
      </c>
      <c r="M5143" s="112" t="s">
        <v>1299</v>
      </c>
      <c r="N5143" s="25" t="s">
        <v>4</v>
      </c>
      <c r="O5143" s="25"/>
      <c r="P5143" s="136"/>
      <c r="Q5143" s="136"/>
      <c r="R5143" s="136"/>
      <c r="S5143" s="136"/>
      <c r="T5143" s="136"/>
      <c r="U5143" s="90"/>
      <c r="V5143" s="90" t="s">
        <v>406</v>
      </c>
      <c r="W5143" s="90" t="s">
        <v>406</v>
      </c>
      <c r="X5143" s="136"/>
    </row>
    <row r="5144" spans="2:24" s="142" customFormat="1" ht="15" customHeight="1">
      <c r="B5144" s="204" t="s">
        <v>2452</v>
      </c>
      <c r="C5144" s="204"/>
      <c r="D5144" s="123"/>
      <c r="E5144" s="235">
        <v>44440</v>
      </c>
      <c r="F5144" s="123" t="s">
        <v>1298</v>
      </c>
      <c r="G5144" s="25" t="s">
        <v>3960</v>
      </c>
      <c r="H5144" s="25" t="s">
        <v>3819</v>
      </c>
      <c r="I5144" s="160" t="s">
        <v>4079</v>
      </c>
      <c r="J5144" s="181" t="s">
        <v>4080</v>
      </c>
      <c r="K5144" s="123" t="s">
        <v>407</v>
      </c>
      <c r="L5144" s="135" t="s">
        <v>65</v>
      </c>
      <c r="M5144" s="112" t="s">
        <v>1316</v>
      </c>
      <c r="N5144" s="94"/>
      <c r="O5144" s="136"/>
      <c r="P5144" s="136"/>
      <c r="Q5144" s="136">
        <v>3</v>
      </c>
      <c r="R5144" s="136"/>
      <c r="S5144" s="136"/>
      <c r="T5144" s="136"/>
      <c r="U5144" s="90"/>
      <c r="V5144" s="90" t="s">
        <v>408</v>
      </c>
      <c r="W5144" s="90" t="s">
        <v>408</v>
      </c>
      <c r="X5144" s="136"/>
    </row>
    <row r="5145" spans="2:24">
      <c r="B5145" s="219" t="s">
        <v>2452</v>
      </c>
      <c r="C5145" s="219"/>
      <c r="D5145" s="220"/>
      <c r="E5145" s="230">
        <v>44440</v>
      </c>
      <c r="F5145" s="220" t="s">
        <v>1298</v>
      </c>
      <c r="G5145" s="220" t="s">
        <v>236</v>
      </c>
      <c r="H5145" s="220" t="s">
        <v>3819</v>
      </c>
      <c r="I5145" s="231" t="s">
        <v>4085</v>
      </c>
      <c r="J5145" s="232" t="s">
        <v>4086</v>
      </c>
      <c r="K5145" s="232" t="s">
        <v>4081</v>
      </c>
      <c r="L5145" s="233" t="s">
        <v>77</v>
      </c>
      <c r="M5145" s="234" t="s">
        <v>1299</v>
      </c>
      <c r="N5145" s="223" t="s">
        <v>4</v>
      </c>
      <c r="O5145" s="223"/>
      <c r="P5145" s="223" t="s">
        <v>1441</v>
      </c>
      <c r="Q5145" s="222"/>
      <c r="R5145" s="222"/>
      <c r="S5145" s="222"/>
      <c r="T5145" s="222"/>
      <c r="U5145" s="222"/>
      <c r="V5145" s="222" t="s">
        <v>1330</v>
      </c>
      <c r="W5145" s="222" t="s">
        <v>4082</v>
      </c>
      <c r="X5145" s="1"/>
    </row>
    <row r="5146" spans="2:24" s="142" customFormat="1" ht="15" customHeight="1">
      <c r="B5146" s="204" t="s">
        <v>2452</v>
      </c>
      <c r="C5146" s="204"/>
      <c r="D5146" s="123"/>
      <c r="E5146" s="235">
        <v>44440</v>
      </c>
      <c r="F5146" s="123" t="s">
        <v>1298</v>
      </c>
      <c r="G5146" s="25" t="s">
        <v>236</v>
      </c>
      <c r="H5146" s="25" t="s">
        <v>3819</v>
      </c>
      <c r="I5146" s="160" t="s">
        <v>4085</v>
      </c>
      <c r="J5146" s="181" t="s">
        <v>4086</v>
      </c>
      <c r="K5146" s="90" t="s">
        <v>14</v>
      </c>
      <c r="L5146" s="112" t="s">
        <v>15</v>
      </c>
      <c r="M5146" s="112" t="s">
        <v>1299</v>
      </c>
      <c r="N5146" s="25"/>
      <c r="O5146" s="51"/>
      <c r="P5146" s="90"/>
      <c r="Q5146" s="90" t="s">
        <v>1300</v>
      </c>
      <c r="R5146" s="90"/>
      <c r="S5146" s="90"/>
      <c r="T5146" s="90" t="s">
        <v>1300</v>
      </c>
      <c r="U5146" s="181"/>
      <c r="V5146" s="181" t="s">
        <v>13</v>
      </c>
      <c r="W5146" s="181"/>
      <c r="X5146" s="136"/>
    </row>
    <row r="5147" spans="2:24" s="142" customFormat="1" ht="15" customHeight="1">
      <c r="B5147" s="204" t="s">
        <v>2452</v>
      </c>
      <c r="C5147" s="204"/>
      <c r="D5147" s="123"/>
      <c r="E5147" s="235">
        <v>44440</v>
      </c>
      <c r="F5147" s="123" t="s">
        <v>1298</v>
      </c>
      <c r="G5147" s="25" t="s">
        <v>236</v>
      </c>
      <c r="H5147" s="25" t="s">
        <v>3819</v>
      </c>
      <c r="I5147" s="160" t="s">
        <v>4085</v>
      </c>
      <c r="J5147" s="181" t="s">
        <v>4086</v>
      </c>
      <c r="K5147" s="90" t="s">
        <v>8</v>
      </c>
      <c r="L5147" s="112" t="s">
        <v>1304</v>
      </c>
      <c r="M5147" s="112" t="s">
        <v>1299</v>
      </c>
      <c r="N5147" s="162" t="s">
        <v>398</v>
      </c>
      <c r="O5147" s="162" t="s">
        <v>1305</v>
      </c>
      <c r="P5147" s="90"/>
      <c r="Q5147" s="90" t="s">
        <v>1300</v>
      </c>
      <c r="R5147" s="90"/>
      <c r="S5147" s="90"/>
      <c r="T5147" s="90" t="s">
        <v>1300</v>
      </c>
      <c r="U5147" s="90"/>
      <c r="V5147" s="90" t="s">
        <v>67</v>
      </c>
      <c r="W5147" s="215" t="s">
        <v>3965</v>
      </c>
      <c r="X5147" s="136"/>
    </row>
    <row r="5148" spans="2:24" s="142" customFormat="1" ht="15" customHeight="1">
      <c r="B5148" s="204" t="s">
        <v>2452</v>
      </c>
      <c r="C5148" s="204"/>
      <c r="D5148" s="123"/>
      <c r="E5148" s="235">
        <v>44440</v>
      </c>
      <c r="F5148" s="123" t="s">
        <v>1298</v>
      </c>
      <c r="G5148" s="25" t="s">
        <v>236</v>
      </c>
      <c r="H5148" s="25" t="s">
        <v>3819</v>
      </c>
      <c r="I5148" s="160" t="s">
        <v>4085</v>
      </c>
      <c r="J5148" s="181" t="s">
        <v>4086</v>
      </c>
      <c r="K5148" s="90" t="s">
        <v>10</v>
      </c>
      <c r="L5148" s="112" t="s">
        <v>3</v>
      </c>
      <c r="M5148" s="112" t="s">
        <v>1299</v>
      </c>
      <c r="N5148" s="25" t="s">
        <v>4</v>
      </c>
      <c r="O5148" s="51"/>
      <c r="P5148" s="90"/>
      <c r="Q5148" s="90" t="s">
        <v>1300</v>
      </c>
      <c r="R5148" s="90"/>
      <c r="S5148" s="90"/>
      <c r="T5148" s="90" t="s">
        <v>1300</v>
      </c>
      <c r="U5148" s="181"/>
      <c r="V5148" s="181" t="s">
        <v>414</v>
      </c>
      <c r="W5148" s="181"/>
      <c r="X5148" s="136"/>
    </row>
    <row r="5149" spans="2:24" s="142" customFormat="1" ht="15" customHeight="1">
      <c r="B5149" s="204" t="s">
        <v>2452</v>
      </c>
      <c r="C5149" s="204"/>
      <c r="D5149" s="123"/>
      <c r="E5149" s="235">
        <v>44440</v>
      </c>
      <c r="F5149" s="123" t="s">
        <v>1298</v>
      </c>
      <c r="G5149" s="25" t="s">
        <v>236</v>
      </c>
      <c r="H5149" s="25" t="s">
        <v>3819</v>
      </c>
      <c r="I5149" s="160" t="s">
        <v>4085</v>
      </c>
      <c r="J5149" s="181" t="s">
        <v>4086</v>
      </c>
      <c r="K5149" s="90" t="s">
        <v>12</v>
      </c>
      <c r="L5149" s="112" t="s">
        <v>3</v>
      </c>
      <c r="M5149" s="112" t="s">
        <v>1299</v>
      </c>
      <c r="N5149" s="25" t="s">
        <v>4</v>
      </c>
      <c r="O5149" s="51"/>
      <c r="P5149" s="90"/>
      <c r="Q5149" s="90" t="s">
        <v>1300</v>
      </c>
      <c r="R5149" s="90"/>
      <c r="S5149" s="90"/>
      <c r="T5149" s="90" t="s">
        <v>1300</v>
      </c>
      <c r="U5149" s="181"/>
      <c r="V5149" s="181" t="s">
        <v>1309</v>
      </c>
      <c r="W5149" s="181"/>
      <c r="X5149" s="136"/>
    </row>
    <row r="5150" spans="2:24" s="142" customFormat="1">
      <c r="B5150" s="204" t="s">
        <v>2452</v>
      </c>
      <c r="C5150" s="204"/>
      <c r="D5150" s="123"/>
      <c r="E5150" s="235">
        <v>44440</v>
      </c>
      <c r="F5150" s="123" t="s">
        <v>1298</v>
      </c>
      <c r="G5150" s="25" t="s">
        <v>236</v>
      </c>
      <c r="H5150" s="25" t="s">
        <v>3819</v>
      </c>
      <c r="I5150" s="160" t="s">
        <v>4085</v>
      </c>
      <c r="J5150" s="181" t="s">
        <v>4086</v>
      </c>
      <c r="K5150" s="90" t="s">
        <v>18</v>
      </c>
      <c r="L5150" s="112" t="s">
        <v>19</v>
      </c>
      <c r="M5150" s="112" t="s">
        <v>1299</v>
      </c>
      <c r="N5150" s="25"/>
      <c r="O5150" s="51"/>
      <c r="P5150" s="90"/>
      <c r="Q5150" s="90" t="s">
        <v>1300</v>
      </c>
      <c r="R5150" s="90"/>
      <c r="S5150" s="90"/>
      <c r="T5150" s="90" t="s">
        <v>1300</v>
      </c>
      <c r="U5150" s="181"/>
      <c r="V5150" s="181" t="s">
        <v>17</v>
      </c>
      <c r="W5150" s="181"/>
      <c r="X5150" s="136"/>
    </row>
    <row r="5151" spans="2:24" s="142" customFormat="1">
      <c r="B5151" s="204" t="s">
        <v>2452</v>
      </c>
      <c r="C5151" s="204"/>
      <c r="D5151" s="123"/>
      <c r="E5151" s="235">
        <v>44440</v>
      </c>
      <c r="F5151" s="123" t="s">
        <v>1298</v>
      </c>
      <c r="G5151" s="25" t="s">
        <v>236</v>
      </c>
      <c r="H5151" s="25" t="s">
        <v>3819</v>
      </c>
      <c r="I5151" s="160" t="s">
        <v>4085</v>
      </c>
      <c r="J5151" s="181" t="s">
        <v>4086</v>
      </c>
      <c r="K5151" s="90" t="s">
        <v>21</v>
      </c>
      <c r="L5151" s="112" t="s">
        <v>19</v>
      </c>
      <c r="M5151" s="112" t="s">
        <v>1299</v>
      </c>
      <c r="N5151" s="90" t="s">
        <v>1314</v>
      </c>
      <c r="O5151" s="141"/>
      <c r="P5151" s="90"/>
      <c r="Q5151" s="90" t="s">
        <v>1300</v>
      </c>
      <c r="R5151" s="90"/>
      <c r="S5151" s="90"/>
      <c r="T5151" s="90" t="s">
        <v>1300</v>
      </c>
      <c r="U5151" s="181"/>
      <c r="V5151" s="181" t="s">
        <v>20</v>
      </c>
      <c r="W5151" s="181"/>
      <c r="X5151" s="136"/>
    </row>
    <row r="5152" spans="2:24" s="142" customFormat="1">
      <c r="B5152" s="204" t="s">
        <v>2452</v>
      </c>
      <c r="C5152" s="204"/>
      <c r="D5152" s="123"/>
      <c r="E5152" s="235">
        <v>44440</v>
      </c>
      <c r="F5152" s="123" t="s">
        <v>1298</v>
      </c>
      <c r="G5152" s="123" t="s">
        <v>236</v>
      </c>
      <c r="H5152" s="25" t="s">
        <v>3819</v>
      </c>
      <c r="I5152" s="160" t="s">
        <v>4085</v>
      </c>
      <c r="J5152" s="181" t="s">
        <v>4086</v>
      </c>
      <c r="K5152" s="123" t="s">
        <v>4087</v>
      </c>
      <c r="L5152" s="112" t="s">
        <v>592</v>
      </c>
      <c r="M5152" s="112" t="s">
        <v>1316</v>
      </c>
      <c r="N5152" s="94"/>
      <c r="O5152" s="136"/>
      <c r="P5152" s="136"/>
      <c r="Q5152" s="136">
        <v>1</v>
      </c>
      <c r="R5152" s="136"/>
      <c r="S5152" s="136"/>
      <c r="T5152" s="136"/>
      <c r="U5152" s="90"/>
      <c r="V5152" s="90" t="s">
        <v>4088</v>
      </c>
      <c r="W5152" s="90" t="s">
        <v>4088</v>
      </c>
      <c r="X5152" s="136"/>
    </row>
    <row r="5153" spans="2:24" s="142" customFormat="1" ht="15" customHeight="1">
      <c r="B5153" s="204" t="s">
        <v>2452</v>
      </c>
      <c r="C5153" s="204"/>
      <c r="D5153" s="123"/>
      <c r="E5153" s="235">
        <v>44440</v>
      </c>
      <c r="F5153" s="123" t="s">
        <v>1298</v>
      </c>
      <c r="G5153" s="135" t="s">
        <v>236</v>
      </c>
      <c r="H5153" s="25" t="s">
        <v>3819</v>
      </c>
      <c r="I5153" s="160" t="s">
        <v>4085</v>
      </c>
      <c r="J5153" s="181" t="s">
        <v>4086</v>
      </c>
      <c r="K5153" s="123" t="s">
        <v>4089</v>
      </c>
      <c r="L5153" s="112" t="s">
        <v>592</v>
      </c>
      <c r="M5153" s="112" t="s">
        <v>1316</v>
      </c>
      <c r="N5153" s="94"/>
      <c r="O5153" s="136"/>
      <c r="P5153" s="136"/>
      <c r="Q5153" s="136">
        <v>2</v>
      </c>
      <c r="R5153" s="136"/>
      <c r="S5153" s="136"/>
      <c r="T5153" s="136"/>
      <c r="U5153" s="90"/>
      <c r="V5153" s="90" t="s">
        <v>4090</v>
      </c>
      <c r="W5153" s="90" t="s">
        <v>4090</v>
      </c>
      <c r="X5153" s="136"/>
    </row>
    <row r="5154" spans="2:24" s="142" customFormat="1" ht="15" customHeight="1">
      <c r="B5154" s="204" t="s">
        <v>2452</v>
      </c>
      <c r="C5154" s="204"/>
      <c r="D5154" s="123"/>
      <c r="E5154" s="235">
        <v>44440</v>
      </c>
      <c r="F5154" s="123" t="s">
        <v>1298</v>
      </c>
      <c r="G5154" s="25" t="s">
        <v>236</v>
      </c>
      <c r="H5154" s="25" t="s">
        <v>3819</v>
      </c>
      <c r="I5154" s="160" t="s">
        <v>4085</v>
      </c>
      <c r="J5154" s="181" t="s">
        <v>4086</v>
      </c>
      <c r="K5154" s="123" t="s">
        <v>405</v>
      </c>
      <c r="L5154" s="135" t="s">
        <v>65</v>
      </c>
      <c r="M5154" s="112" t="s">
        <v>1299</v>
      </c>
      <c r="N5154" s="25" t="s">
        <v>4</v>
      </c>
      <c r="O5154" s="25"/>
      <c r="P5154" s="136"/>
      <c r="Q5154" s="136"/>
      <c r="R5154" s="136"/>
      <c r="S5154" s="136"/>
      <c r="T5154" s="136"/>
      <c r="U5154" s="90"/>
      <c r="V5154" s="90" t="s">
        <v>406</v>
      </c>
      <c r="W5154" s="90" t="s">
        <v>406</v>
      </c>
      <c r="X5154" s="136"/>
    </row>
    <row r="5155" spans="2:24" s="142" customFormat="1" ht="15" customHeight="1">
      <c r="B5155" s="204" t="s">
        <v>2452</v>
      </c>
      <c r="C5155" s="204"/>
      <c r="D5155" s="123"/>
      <c r="E5155" s="235">
        <v>44440</v>
      </c>
      <c r="F5155" s="123" t="s">
        <v>1298</v>
      </c>
      <c r="G5155" s="123" t="s">
        <v>236</v>
      </c>
      <c r="H5155" s="25" t="s">
        <v>3819</v>
      </c>
      <c r="I5155" s="160" t="s">
        <v>4085</v>
      </c>
      <c r="J5155" s="181" t="s">
        <v>4086</v>
      </c>
      <c r="K5155" s="123" t="s">
        <v>407</v>
      </c>
      <c r="L5155" s="135" t="s">
        <v>65</v>
      </c>
      <c r="M5155" s="112" t="s">
        <v>1316</v>
      </c>
      <c r="N5155" s="94"/>
      <c r="O5155" s="136"/>
      <c r="P5155" s="136"/>
      <c r="Q5155" s="136">
        <v>3</v>
      </c>
      <c r="R5155" s="136"/>
      <c r="S5155" s="136"/>
      <c r="T5155" s="136"/>
      <c r="U5155" s="90"/>
      <c r="V5155" s="90" t="s">
        <v>408</v>
      </c>
      <c r="W5155" s="90" t="s">
        <v>408</v>
      </c>
      <c r="X5155" s="136"/>
    </row>
    <row r="5156" spans="2:24">
      <c r="B5156" s="219" t="s">
        <v>2452</v>
      </c>
      <c r="C5156" s="219"/>
      <c r="D5156" s="220"/>
      <c r="E5156" s="230">
        <v>44440</v>
      </c>
      <c r="F5156" s="220" t="s">
        <v>1298</v>
      </c>
      <c r="G5156" s="220" t="s">
        <v>3960</v>
      </c>
      <c r="H5156" s="220" t="s">
        <v>3819</v>
      </c>
      <c r="I5156" s="231" t="s">
        <v>4091</v>
      </c>
      <c r="J5156" s="232" t="s">
        <v>4092</v>
      </c>
      <c r="K5156" s="232" t="s">
        <v>4093</v>
      </c>
      <c r="L5156" s="233" t="s">
        <v>77</v>
      </c>
      <c r="M5156" s="234" t="s">
        <v>1299</v>
      </c>
      <c r="N5156" s="223" t="s">
        <v>4</v>
      </c>
      <c r="O5156" s="223"/>
      <c r="P5156" s="223" t="s">
        <v>1441</v>
      </c>
      <c r="Q5156" s="222"/>
      <c r="R5156" s="222"/>
      <c r="S5156" s="222"/>
      <c r="T5156" s="222"/>
      <c r="U5156" s="222"/>
      <c r="V5156" s="222" t="s">
        <v>1330</v>
      </c>
      <c r="W5156" s="222" t="s">
        <v>4094</v>
      </c>
      <c r="X5156" s="1"/>
    </row>
    <row r="5157" spans="2:24" s="142" customFormat="1" ht="15" customHeight="1">
      <c r="B5157" s="204" t="s">
        <v>2452</v>
      </c>
      <c r="C5157" s="204"/>
      <c r="D5157" s="123"/>
      <c r="E5157" s="235">
        <v>44440</v>
      </c>
      <c r="F5157" s="123" t="s">
        <v>1298</v>
      </c>
      <c r="G5157" s="25" t="s">
        <v>3960</v>
      </c>
      <c r="H5157" s="25" t="s">
        <v>3819</v>
      </c>
      <c r="I5157" s="160" t="s">
        <v>4091</v>
      </c>
      <c r="J5157" s="181" t="s">
        <v>4092</v>
      </c>
      <c r="K5157" s="90" t="s">
        <v>14</v>
      </c>
      <c r="L5157" s="112" t="s">
        <v>15</v>
      </c>
      <c r="M5157" s="112" t="s">
        <v>1299</v>
      </c>
      <c r="N5157" s="25"/>
      <c r="O5157" s="51"/>
      <c r="P5157" s="90"/>
      <c r="Q5157" s="90" t="s">
        <v>1300</v>
      </c>
      <c r="R5157" s="90"/>
      <c r="S5157" s="90"/>
      <c r="T5157" s="90" t="s">
        <v>1300</v>
      </c>
      <c r="U5157" s="181"/>
      <c r="V5157" s="181" t="s">
        <v>13</v>
      </c>
      <c r="W5157" s="181"/>
      <c r="X5157" s="136"/>
    </row>
    <row r="5158" spans="2:24" s="142" customFormat="1" ht="15" customHeight="1">
      <c r="B5158" s="204" t="s">
        <v>2452</v>
      </c>
      <c r="C5158" s="204"/>
      <c r="D5158" s="123"/>
      <c r="E5158" s="235">
        <v>44440</v>
      </c>
      <c r="F5158" s="123" t="s">
        <v>1298</v>
      </c>
      <c r="G5158" s="25" t="s">
        <v>3960</v>
      </c>
      <c r="H5158" s="25" t="s">
        <v>3819</v>
      </c>
      <c r="I5158" s="160" t="s">
        <v>4091</v>
      </c>
      <c r="J5158" s="181" t="s">
        <v>4092</v>
      </c>
      <c r="K5158" s="90" t="s">
        <v>8</v>
      </c>
      <c r="L5158" s="112" t="s">
        <v>1304</v>
      </c>
      <c r="M5158" s="112" t="s">
        <v>1299</v>
      </c>
      <c r="N5158" s="162" t="s">
        <v>398</v>
      </c>
      <c r="O5158" s="162" t="s">
        <v>1305</v>
      </c>
      <c r="P5158" s="90"/>
      <c r="Q5158" s="90" t="s">
        <v>1300</v>
      </c>
      <c r="R5158" s="90"/>
      <c r="S5158" s="90"/>
      <c r="T5158" s="90" t="s">
        <v>1300</v>
      </c>
      <c r="U5158" s="90"/>
      <c r="V5158" s="90" t="s">
        <v>67</v>
      </c>
      <c r="W5158" s="215" t="s">
        <v>3965</v>
      </c>
      <c r="X5158" s="136"/>
    </row>
    <row r="5159" spans="2:24" s="142" customFormat="1" ht="15" customHeight="1">
      <c r="B5159" s="204" t="s">
        <v>2452</v>
      </c>
      <c r="C5159" s="204"/>
      <c r="D5159" s="123"/>
      <c r="E5159" s="235">
        <v>44440</v>
      </c>
      <c r="F5159" s="123" t="s">
        <v>1298</v>
      </c>
      <c r="G5159" s="25" t="s">
        <v>3960</v>
      </c>
      <c r="H5159" s="25" t="s">
        <v>3819</v>
      </c>
      <c r="I5159" s="160" t="s">
        <v>4091</v>
      </c>
      <c r="J5159" s="181" t="s">
        <v>4092</v>
      </c>
      <c r="K5159" s="90" t="s">
        <v>10</v>
      </c>
      <c r="L5159" s="112" t="s">
        <v>3</v>
      </c>
      <c r="M5159" s="112" t="s">
        <v>1299</v>
      </c>
      <c r="N5159" s="25" t="s">
        <v>4</v>
      </c>
      <c r="O5159" s="51"/>
      <c r="P5159" s="90"/>
      <c r="Q5159" s="90" t="s">
        <v>1300</v>
      </c>
      <c r="R5159" s="90"/>
      <c r="S5159" s="90"/>
      <c r="T5159" s="90" t="s">
        <v>1300</v>
      </c>
      <c r="U5159" s="181"/>
      <c r="V5159" s="181" t="s">
        <v>414</v>
      </c>
      <c r="W5159" s="181"/>
      <c r="X5159" s="136"/>
    </row>
    <row r="5160" spans="2:24" s="142" customFormat="1" ht="15" customHeight="1">
      <c r="B5160" s="204" t="s">
        <v>2452</v>
      </c>
      <c r="C5160" s="204"/>
      <c r="D5160" s="123"/>
      <c r="E5160" s="235">
        <v>44440</v>
      </c>
      <c r="F5160" s="123" t="s">
        <v>1298</v>
      </c>
      <c r="G5160" s="25" t="s">
        <v>3960</v>
      </c>
      <c r="H5160" s="25" t="s">
        <v>3819</v>
      </c>
      <c r="I5160" s="160" t="s">
        <v>4091</v>
      </c>
      <c r="J5160" s="181" t="s">
        <v>4092</v>
      </c>
      <c r="K5160" s="90" t="s">
        <v>12</v>
      </c>
      <c r="L5160" s="112" t="s">
        <v>3</v>
      </c>
      <c r="M5160" s="112" t="s">
        <v>1299</v>
      </c>
      <c r="N5160" s="25" t="s">
        <v>4</v>
      </c>
      <c r="O5160" s="51"/>
      <c r="P5160" s="90"/>
      <c r="Q5160" s="90" t="s">
        <v>1300</v>
      </c>
      <c r="R5160" s="90"/>
      <c r="S5160" s="90"/>
      <c r="T5160" s="90" t="s">
        <v>1300</v>
      </c>
      <c r="U5160" s="181"/>
      <c r="V5160" s="181" t="s">
        <v>1309</v>
      </c>
      <c r="W5160" s="181"/>
      <c r="X5160" s="136"/>
    </row>
    <row r="5161" spans="2:24" s="142" customFormat="1">
      <c r="B5161" s="204" t="s">
        <v>2452</v>
      </c>
      <c r="C5161" s="204"/>
      <c r="D5161" s="123"/>
      <c r="E5161" s="235">
        <v>44440</v>
      </c>
      <c r="F5161" s="123" t="s">
        <v>1298</v>
      </c>
      <c r="G5161" s="25" t="s">
        <v>3960</v>
      </c>
      <c r="H5161" s="25" t="s">
        <v>3819</v>
      </c>
      <c r="I5161" s="160" t="s">
        <v>4091</v>
      </c>
      <c r="J5161" s="181" t="s">
        <v>4092</v>
      </c>
      <c r="K5161" s="90" t="s">
        <v>18</v>
      </c>
      <c r="L5161" s="112" t="s">
        <v>19</v>
      </c>
      <c r="M5161" s="112" t="s">
        <v>1299</v>
      </c>
      <c r="N5161" s="25"/>
      <c r="O5161" s="51"/>
      <c r="P5161" s="90"/>
      <c r="Q5161" s="90" t="s">
        <v>1300</v>
      </c>
      <c r="R5161" s="90"/>
      <c r="S5161" s="90"/>
      <c r="T5161" s="90" t="s">
        <v>1300</v>
      </c>
      <c r="U5161" s="181"/>
      <c r="V5161" s="181" t="s">
        <v>17</v>
      </c>
      <c r="W5161" s="181"/>
      <c r="X5161" s="136"/>
    </row>
    <row r="5162" spans="2:24" s="142" customFormat="1">
      <c r="B5162" s="204" t="s">
        <v>2452</v>
      </c>
      <c r="C5162" s="204"/>
      <c r="D5162" s="123"/>
      <c r="E5162" s="235">
        <v>44440</v>
      </c>
      <c r="F5162" s="123" t="s">
        <v>1298</v>
      </c>
      <c r="G5162" s="25" t="s">
        <v>3960</v>
      </c>
      <c r="H5162" s="25" t="s">
        <v>3819</v>
      </c>
      <c r="I5162" s="160" t="s">
        <v>4091</v>
      </c>
      <c r="J5162" s="181" t="s">
        <v>4092</v>
      </c>
      <c r="K5162" s="90" t="s">
        <v>21</v>
      </c>
      <c r="L5162" s="112" t="s">
        <v>19</v>
      </c>
      <c r="M5162" s="112" t="s">
        <v>1299</v>
      </c>
      <c r="N5162" s="90" t="s">
        <v>1314</v>
      </c>
      <c r="O5162" s="141"/>
      <c r="P5162" s="90"/>
      <c r="Q5162" s="90" t="s">
        <v>1300</v>
      </c>
      <c r="R5162" s="90"/>
      <c r="S5162" s="90"/>
      <c r="T5162" s="90" t="s">
        <v>1300</v>
      </c>
      <c r="U5162" s="181"/>
      <c r="V5162" s="181" t="s">
        <v>20</v>
      </c>
      <c r="W5162" s="181"/>
      <c r="X5162" s="136"/>
    </row>
    <row r="5163" spans="2:24" s="142" customFormat="1">
      <c r="B5163" s="204" t="s">
        <v>2452</v>
      </c>
      <c r="C5163" s="204"/>
      <c r="D5163" s="123"/>
      <c r="E5163" s="235">
        <v>44440</v>
      </c>
      <c r="F5163" s="123" t="s">
        <v>1298</v>
      </c>
      <c r="G5163" s="25" t="s">
        <v>3960</v>
      </c>
      <c r="H5163" s="25" t="s">
        <v>3819</v>
      </c>
      <c r="I5163" s="160" t="s">
        <v>4091</v>
      </c>
      <c r="J5163" s="181" t="s">
        <v>4092</v>
      </c>
      <c r="K5163" s="123" t="s">
        <v>4095</v>
      </c>
      <c r="L5163" s="112" t="s">
        <v>592</v>
      </c>
      <c r="M5163" s="112" t="s">
        <v>1316</v>
      </c>
      <c r="N5163" s="94"/>
      <c r="O5163" s="136"/>
      <c r="P5163" s="136"/>
      <c r="Q5163" s="136">
        <v>1</v>
      </c>
      <c r="R5163" s="136"/>
      <c r="S5163" s="136"/>
      <c r="T5163" s="136"/>
      <c r="U5163" s="136"/>
      <c r="V5163" s="136" t="s">
        <v>416</v>
      </c>
      <c r="W5163" s="136" t="s">
        <v>416</v>
      </c>
      <c r="X5163" s="136"/>
    </row>
    <row r="5164" spans="2:24" s="142" customFormat="1" ht="15" customHeight="1">
      <c r="B5164" s="204" t="s">
        <v>2452</v>
      </c>
      <c r="C5164" s="204"/>
      <c r="D5164" s="123"/>
      <c r="E5164" s="235">
        <v>44440</v>
      </c>
      <c r="F5164" s="123" t="s">
        <v>1298</v>
      </c>
      <c r="G5164" s="25" t="s">
        <v>3960</v>
      </c>
      <c r="H5164" s="25" t="s">
        <v>3819</v>
      </c>
      <c r="I5164" s="160" t="s">
        <v>4091</v>
      </c>
      <c r="J5164" s="181" t="s">
        <v>4092</v>
      </c>
      <c r="K5164" s="123" t="s">
        <v>4096</v>
      </c>
      <c r="L5164" s="112" t="s">
        <v>592</v>
      </c>
      <c r="M5164" s="112" t="s">
        <v>1316</v>
      </c>
      <c r="N5164" s="94"/>
      <c r="O5164" s="136"/>
      <c r="P5164" s="136"/>
      <c r="Q5164" s="136">
        <v>2</v>
      </c>
      <c r="R5164" s="136"/>
      <c r="S5164" s="136"/>
      <c r="T5164" s="136"/>
      <c r="U5164" s="136"/>
      <c r="V5164" s="136" t="s">
        <v>419</v>
      </c>
      <c r="W5164" s="136" t="s">
        <v>419</v>
      </c>
      <c r="X5164" s="136"/>
    </row>
    <row r="5165" spans="2:24" s="142" customFormat="1" ht="15" customHeight="1">
      <c r="B5165" s="204" t="s">
        <v>2452</v>
      </c>
      <c r="C5165" s="204"/>
      <c r="D5165" s="123"/>
      <c r="E5165" s="235">
        <v>44440</v>
      </c>
      <c r="F5165" s="123" t="s">
        <v>1298</v>
      </c>
      <c r="G5165" s="25" t="s">
        <v>3960</v>
      </c>
      <c r="H5165" s="25" t="s">
        <v>3819</v>
      </c>
      <c r="I5165" s="160" t="s">
        <v>4091</v>
      </c>
      <c r="J5165" s="181" t="s">
        <v>4092</v>
      </c>
      <c r="K5165" s="123" t="s">
        <v>405</v>
      </c>
      <c r="L5165" s="135" t="s">
        <v>65</v>
      </c>
      <c r="M5165" s="112" t="s">
        <v>1299</v>
      </c>
      <c r="N5165" s="25" t="s">
        <v>4</v>
      </c>
      <c r="O5165" s="25"/>
      <c r="P5165" s="136"/>
      <c r="Q5165" s="136"/>
      <c r="R5165" s="136"/>
      <c r="S5165" s="136"/>
      <c r="T5165" s="136"/>
      <c r="U5165" s="90"/>
      <c r="V5165" s="90" t="s">
        <v>406</v>
      </c>
      <c r="W5165" s="90" t="s">
        <v>406</v>
      </c>
      <c r="X5165" s="136"/>
    </row>
    <row r="5166" spans="2:24" s="142" customFormat="1" ht="15" customHeight="1">
      <c r="B5166" s="204" t="s">
        <v>2452</v>
      </c>
      <c r="C5166" s="204"/>
      <c r="D5166" s="123"/>
      <c r="E5166" s="235">
        <v>44440</v>
      </c>
      <c r="F5166" s="123" t="s">
        <v>1298</v>
      </c>
      <c r="G5166" s="25" t="s">
        <v>3960</v>
      </c>
      <c r="H5166" s="25" t="s">
        <v>3819</v>
      </c>
      <c r="I5166" s="160" t="s">
        <v>4091</v>
      </c>
      <c r="J5166" s="181" t="s">
        <v>4092</v>
      </c>
      <c r="K5166" s="123" t="s">
        <v>407</v>
      </c>
      <c r="L5166" s="135" t="s">
        <v>65</v>
      </c>
      <c r="M5166" s="112" t="s">
        <v>1316</v>
      </c>
      <c r="N5166" s="94"/>
      <c r="O5166" s="136"/>
      <c r="P5166" s="136"/>
      <c r="Q5166" s="136">
        <v>3</v>
      </c>
      <c r="R5166" s="136"/>
      <c r="S5166" s="136"/>
      <c r="T5166" s="136"/>
      <c r="U5166" s="90"/>
      <c r="V5166" s="90" t="s">
        <v>408</v>
      </c>
      <c r="W5166" s="90" t="s">
        <v>408</v>
      </c>
      <c r="X5166" s="136"/>
    </row>
    <row r="5167" spans="2:24">
      <c r="B5167" s="219" t="s">
        <v>2452</v>
      </c>
      <c r="C5167" s="219"/>
      <c r="D5167" s="220"/>
      <c r="E5167" s="230">
        <v>44440</v>
      </c>
      <c r="F5167" s="220" t="s">
        <v>1298</v>
      </c>
      <c r="G5167" s="220" t="s">
        <v>236</v>
      </c>
      <c r="H5167" s="220" t="s">
        <v>3819</v>
      </c>
      <c r="I5167" s="221" t="s">
        <v>4097</v>
      </c>
      <c r="J5167" s="220" t="s">
        <v>4098</v>
      </c>
      <c r="K5167" s="232" t="s">
        <v>4093</v>
      </c>
      <c r="L5167" s="233" t="s">
        <v>77</v>
      </c>
      <c r="M5167" s="233" t="s">
        <v>1299</v>
      </c>
      <c r="N5167" s="224" t="s">
        <v>4</v>
      </c>
      <c r="O5167" s="222"/>
      <c r="P5167" s="222" t="s">
        <v>1441</v>
      </c>
      <c r="Q5167" s="222"/>
      <c r="R5167" s="222"/>
      <c r="S5167" s="222"/>
      <c r="T5167" s="222"/>
      <c r="U5167" s="222"/>
      <c r="V5167" s="222" t="s">
        <v>1330</v>
      </c>
      <c r="W5167" s="222" t="s">
        <v>4094</v>
      </c>
      <c r="X5167" s="1"/>
    </row>
    <row r="5168" spans="2:24" s="142" customFormat="1" ht="15" customHeight="1">
      <c r="B5168" s="204" t="s">
        <v>2452</v>
      </c>
      <c r="C5168" s="204"/>
      <c r="D5168" s="123"/>
      <c r="E5168" s="235">
        <v>44440</v>
      </c>
      <c r="F5168" s="123" t="s">
        <v>1298</v>
      </c>
      <c r="G5168" s="25" t="s">
        <v>236</v>
      </c>
      <c r="H5168" s="25" t="s">
        <v>3819</v>
      </c>
      <c r="I5168" s="195" t="s">
        <v>4097</v>
      </c>
      <c r="J5168" s="123" t="s">
        <v>4098</v>
      </c>
      <c r="K5168" s="25" t="s">
        <v>14</v>
      </c>
      <c r="L5168" s="90" t="s">
        <v>15</v>
      </c>
      <c r="M5168" s="112" t="s">
        <v>1299</v>
      </c>
      <c r="N5168" s="90"/>
      <c r="O5168" s="90"/>
      <c r="P5168" s="90"/>
      <c r="Q5168" s="90"/>
      <c r="R5168" s="90"/>
      <c r="S5168" s="90"/>
      <c r="T5168" s="90"/>
      <c r="U5168" s="25"/>
      <c r="V5168" s="25" t="s">
        <v>13</v>
      </c>
      <c r="W5168" s="90"/>
      <c r="X5168" s="136"/>
    </row>
    <row r="5169" spans="2:24" s="142" customFormat="1" ht="15" customHeight="1">
      <c r="B5169" s="204" t="s">
        <v>2452</v>
      </c>
      <c r="C5169" s="204"/>
      <c r="D5169" s="123"/>
      <c r="E5169" s="235">
        <v>44440</v>
      </c>
      <c r="F5169" s="123" t="s">
        <v>1298</v>
      </c>
      <c r="G5169" s="25" t="s">
        <v>236</v>
      </c>
      <c r="H5169" s="25" t="s">
        <v>3819</v>
      </c>
      <c r="I5169" s="195" t="s">
        <v>4097</v>
      </c>
      <c r="J5169" s="123" t="s">
        <v>4098</v>
      </c>
      <c r="K5169" s="25" t="s">
        <v>8</v>
      </c>
      <c r="L5169" s="112" t="s">
        <v>1304</v>
      </c>
      <c r="M5169" s="112" t="s">
        <v>1299</v>
      </c>
      <c r="N5169" s="162" t="s">
        <v>398</v>
      </c>
      <c r="O5169" s="162" t="s">
        <v>1305</v>
      </c>
      <c r="P5169" s="90"/>
      <c r="Q5169" s="90"/>
      <c r="R5169" s="90"/>
      <c r="S5169" s="90"/>
      <c r="T5169" s="90"/>
      <c r="U5169" s="90"/>
      <c r="V5169" s="90" t="s">
        <v>67</v>
      </c>
      <c r="W5169" s="215" t="s">
        <v>3965</v>
      </c>
      <c r="X5169" s="136"/>
    </row>
    <row r="5170" spans="2:24" s="142" customFormat="1" ht="15" customHeight="1">
      <c r="B5170" s="204" t="s">
        <v>2452</v>
      </c>
      <c r="C5170" s="204"/>
      <c r="D5170" s="123"/>
      <c r="E5170" s="235">
        <v>44440</v>
      </c>
      <c r="F5170" s="123" t="s">
        <v>1298</v>
      </c>
      <c r="G5170" s="25" t="s">
        <v>236</v>
      </c>
      <c r="H5170" s="25" t="s">
        <v>3819</v>
      </c>
      <c r="I5170" s="195" t="s">
        <v>4097</v>
      </c>
      <c r="J5170" s="123" t="s">
        <v>4098</v>
      </c>
      <c r="K5170" s="25" t="s">
        <v>10</v>
      </c>
      <c r="L5170" s="90" t="s">
        <v>3</v>
      </c>
      <c r="M5170" s="112" t="s">
        <v>1299</v>
      </c>
      <c r="N5170" s="25" t="s">
        <v>4</v>
      </c>
      <c r="O5170" s="25"/>
      <c r="P5170" s="25"/>
      <c r="Q5170" s="90"/>
      <c r="R5170" s="90"/>
      <c r="S5170" s="90"/>
      <c r="T5170" s="90"/>
      <c r="U5170" s="25"/>
      <c r="V5170" s="25" t="s">
        <v>399</v>
      </c>
      <c r="W5170" s="90"/>
      <c r="X5170" s="136"/>
    </row>
    <row r="5171" spans="2:24" s="142" customFormat="1" ht="15" customHeight="1">
      <c r="B5171" s="204" t="s">
        <v>2452</v>
      </c>
      <c r="C5171" s="204"/>
      <c r="D5171" s="123"/>
      <c r="E5171" s="235">
        <v>44440</v>
      </c>
      <c r="F5171" s="123" t="s">
        <v>1298</v>
      </c>
      <c r="G5171" s="25" t="s">
        <v>236</v>
      </c>
      <c r="H5171" s="25" t="s">
        <v>3819</v>
      </c>
      <c r="I5171" s="195" t="s">
        <v>4097</v>
      </c>
      <c r="J5171" s="123" t="s">
        <v>4098</v>
      </c>
      <c r="K5171" s="25" t="s">
        <v>12</v>
      </c>
      <c r="L5171" s="90" t="s">
        <v>3</v>
      </c>
      <c r="M5171" s="112" t="s">
        <v>1299</v>
      </c>
      <c r="N5171" s="25" t="s">
        <v>4</v>
      </c>
      <c r="O5171" s="25"/>
      <c r="P5171" s="25"/>
      <c r="Q5171" s="90"/>
      <c r="R5171" s="90"/>
      <c r="S5171" s="90"/>
      <c r="T5171" s="90"/>
      <c r="U5171" s="25"/>
      <c r="V5171" s="25" t="s">
        <v>1309</v>
      </c>
      <c r="W5171" s="90"/>
      <c r="X5171" s="136"/>
    </row>
    <row r="5172" spans="2:24" s="142" customFormat="1" ht="15" customHeight="1">
      <c r="B5172" s="204" t="s">
        <v>2452</v>
      </c>
      <c r="C5172" s="204"/>
      <c r="D5172" s="123"/>
      <c r="E5172" s="235">
        <v>44440</v>
      </c>
      <c r="F5172" s="123" t="s">
        <v>1298</v>
      </c>
      <c r="G5172" s="25" t="s">
        <v>236</v>
      </c>
      <c r="H5172" s="25" t="s">
        <v>3819</v>
      </c>
      <c r="I5172" s="195" t="s">
        <v>4097</v>
      </c>
      <c r="J5172" s="123" t="s">
        <v>4098</v>
      </c>
      <c r="K5172" s="25" t="s">
        <v>18</v>
      </c>
      <c r="L5172" s="90" t="s">
        <v>19</v>
      </c>
      <c r="M5172" s="112" t="s">
        <v>1299</v>
      </c>
      <c r="N5172" s="90"/>
      <c r="O5172" s="90"/>
      <c r="P5172" s="90"/>
      <c r="Q5172" s="90"/>
      <c r="R5172" s="90"/>
      <c r="S5172" s="90"/>
      <c r="T5172" s="90"/>
      <c r="U5172" s="90"/>
      <c r="V5172" s="90" t="s">
        <v>17</v>
      </c>
      <c r="W5172" s="90"/>
      <c r="X5172" s="136"/>
    </row>
    <row r="5173" spans="2:24" s="142" customFormat="1" ht="15" customHeight="1">
      <c r="B5173" s="204" t="s">
        <v>2452</v>
      </c>
      <c r="C5173" s="204"/>
      <c r="D5173" s="123"/>
      <c r="E5173" s="235">
        <v>44440</v>
      </c>
      <c r="F5173" s="123" t="s">
        <v>1298</v>
      </c>
      <c r="G5173" s="25" t="s">
        <v>236</v>
      </c>
      <c r="H5173" s="25" t="s">
        <v>3819</v>
      </c>
      <c r="I5173" s="195" t="s">
        <v>4097</v>
      </c>
      <c r="J5173" s="123" t="s">
        <v>4098</v>
      </c>
      <c r="K5173" s="25" t="s">
        <v>21</v>
      </c>
      <c r="L5173" s="90" t="s">
        <v>19</v>
      </c>
      <c r="M5173" s="112" t="s">
        <v>1299</v>
      </c>
      <c r="N5173" s="90" t="s">
        <v>1314</v>
      </c>
      <c r="O5173" s="141"/>
      <c r="P5173" s="136"/>
      <c r="Q5173" s="90"/>
      <c r="R5173" s="90"/>
      <c r="S5173" s="90"/>
      <c r="T5173" s="90"/>
      <c r="U5173" s="90"/>
      <c r="V5173" s="90" t="s">
        <v>20</v>
      </c>
      <c r="W5173" s="90"/>
      <c r="X5173" s="136"/>
    </row>
    <row r="5174" spans="2:24" s="142" customFormat="1" ht="15" customHeight="1">
      <c r="B5174" s="204" t="s">
        <v>2452</v>
      </c>
      <c r="C5174" s="204"/>
      <c r="D5174" s="123"/>
      <c r="E5174" s="235">
        <v>44440</v>
      </c>
      <c r="F5174" s="123" t="s">
        <v>1298</v>
      </c>
      <c r="G5174" s="123" t="s">
        <v>236</v>
      </c>
      <c r="H5174" s="25" t="s">
        <v>3819</v>
      </c>
      <c r="I5174" s="195" t="s">
        <v>4097</v>
      </c>
      <c r="J5174" s="123" t="s">
        <v>4098</v>
      </c>
      <c r="K5174" s="25" t="s">
        <v>4099</v>
      </c>
      <c r="L5174" s="90" t="s">
        <v>592</v>
      </c>
      <c r="M5174" s="135" t="s">
        <v>1316</v>
      </c>
      <c r="N5174" s="94"/>
      <c r="O5174" s="136"/>
      <c r="P5174" s="136"/>
      <c r="Q5174" s="136">
        <v>1</v>
      </c>
      <c r="R5174" s="136"/>
      <c r="S5174" s="136"/>
      <c r="T5174" s="136"/>
      <c r="U5174" s="90"/>
      <c r="V5174" s="90" t="s">
        <v>4100</v>
      </c>
      <c r="W5174" s="90" t="s">
        <v>4100</v>
      </c>
      <c r="X5174" s="136"/>
    </row>
    <row r="5175" spans="2:24" s="185" customFormat="1" ht="15" customHeight="1">
      <c r="B5175" s="204" t="s">
        <v>2452</v>
      </c>
      <c r="C5175" s="204"/>
      <c r="D5175" s="123"/>
      <c r="E5175" s="235">
        <v>44440</v>
      </c>
      <c r="F5175" s="123" t="s">
        <v>1298</v>
      </c>
      <c r="G5175" s="135" t="s">
        <v>236</v>
      </c>
      <c r="H5175" s="25" t="s">
        <v>3819</v>
      </c>
      <c r="I5175" s="195" t="s">
        <v>4097</v>
      </c>
      <c r="J5175" s="123" t="s">
        <v>4098</v>
      </c>
      <c r="K5175" s="112" t="s">
        <v>4101</v>
      </c>
      <c r="L5175" s="112" t="s">
        <v>592</v>
      </c>
      <c r="M5175" s="135" t="s">
        <v>1316</v>
      </c>
      <c r="N5175" s="146"/>
      <c r="O5175" s="135"/>
      <c r="P5175" s="135"/>
      <c r="Q5175" s="136">
        <v>2</v>
      </c>
      <c r="R5175" s="136"/>
      <c r="S5175" s="136"/>
      <c r="T5175" s="135"/>
      <c r="U5175" s="90"/>
      <c r="V5175" s="90" t="s">
        <v>4102</v>
      </c>
      <c r="W5175" s="90" t="s">
        <v>4102</v>
      </c>
      <c r="X5175" s="136"/>
    </row>
    <row r="5176" spans="2:24" s="142" customFormat="1" ht="15" customHeight="1">
      <c r="B5176" s="204" t="s">
        <v>2452</v>
      </c>
      <c r="C5176" s="204"/>
      <c r="D5176" s="123"/>
      <c r="E5176" s="235">
        <v>44440</v>
      </c>
      <c r="F5176" s="123" t="s">
        <v>1298</v>
      </c>
      <c r="G5176" s="25" t="s">
        <v>236</v>
      </c>
      <c r="H5176" s="25" t="s">
        <v>3819</v>
      </c>
      <c r="I5176" s="195" t="s">
        <v>4097</v>
      </c>
      <c r="J5176" s="123" t="s">
        <v>4098</v>
      </c>
      <c r="K5176" s="25" t="s">
        <v>405</v>
      </c>
      <c r="L5176" s="135" t="s">
        <v>65</v>
      </c>
      <c r="M5176" s="112" t="s">
        <v>1299</v>
      </c>
      <c r="N5176" s="25" t="s">
        <v>4</v>
      </c>
      <c r="O5176" s="25"/>
      <c r="P5176" s="136"/>
      <c r="Q5176" s="136"/>
      <c r="R5176" s="136"/>
      <c r="S5176" s="136"/>
      <c r="T5176" s="136"/>
      <c r="U5176" s="90"/>
      <c r="V5176" s="90" t="s">
        <v>406</v>
      </c>
      <c r="W5176" s="90" t="s">
        <v>406</v>
      </c>
      <c r="X5176" s="136"/>
    </row>
    <row r="5177" spans="2:24" s="142" customFormat="1" ht="15" customHeight="1">
      <c r="B5177" s="204" t="s">
        <v>2452</v>
      </c>
      <c r="C5177" s="204"/>
      <c r="D5177" s="123"/>
      <c r="E5177" s="235">
        <v>44440</v>
      </c>
      <c r="F5177" s="123" t="s">
        <v>1298</v>
      </c>
      <c r="G5177" s="123" t="s">
        <v>236</v>
      </c>
      <c r="H5177" s="25" t="s">
        <v>3819</v>
      </c>
      <c r="I5177" s="195" t="s">
        <v>4097</v>
      </c>
      <c r="J5177" s="123" t="s">
        <v>4098</v>
      </c>
      <c r="K5177" s="25" t="s">
        <v>407</v>
      </c>
      <c r="L5177" s="135" t="s">
        <v>65</v>
      </c>
      <c r="M5177" s="135" t="s">
        <v>1316</v>
      </c>
      <c r="N5177" s="94"/>
      <c r="O5177" s="136"/>
      <c r="P5177" s="136"/>
      <c r="Q5177" s="136">
        <v>3</v>
      </c>
      <c r="R5177" s="136"/>
      <c r="S5177" s="136"/>
      <c r="T5177" s="136"/>
      <c r="U5177" s="90"/>
      <c r="V5177" s="90" t="s">
        <v>408</v>
      </c>
      <c r="W5177" s="90" t="s">
        <v>408</v>
      </c>
      <c r="X5177" s="136"/>
    </row>
    <row r="5178" spans="2:24">
      <c r="B5178" s="219" t="s">
        <v>2452</v>
      </c>
      <c r="C5178" s="219"/>
      <c r="D5178" s="220"/>
      <c r="E5178" s="230">
        <v>44440</v>
      </c>
      <c r="F5178" s="220" t="s">
        <v>1298</v>
      </c>
      <c r="G5178" s="220" t="s">
        <v>3960</v>
      </c>
      <c r="H5178" s="220" t="s">
        <v>3819</v>
      </c>
      <c r="I5178" s="231" t="s">
        <v>4103</v>
      </c>
      <c r="J5178" s="232" t="s">
        <v>4104</v>
      </c>
      <c r="K5178" s="232" t="s">
        <v>4105</v>
      </c>
      <c r="L5178" s="233" t="s">
        <v>77</v>
      </c>
      <c r="M5178" s="234" t="s">
        <v>1299</v>
      </c>
      <c r="N5178" s="223" t="s">
        <v>4</v>
      </c>
      <c r="O5178" s="223"/>
      <c r="P5178" s="223" t="s">
        <v>1441</v>
      </c>
      <c r="Q5178" s="222"/>
      <c r="R5178" s="222"/>
      <c r="S5178" s="222"/>
      <c r="T5178" s="222"/>
      <c r="U5178" s="222"/>
      <c r="V5178" s="222" t="s">
        <v>1330</v>
      </c>
      <c r="W5178" s="222" t="s">
        <v>4106</v>
      </c>
      <c r="X5178" s="1"/>
    </row>
    <row r="5179" spans="2:24" s="142" customFormat="1" ht="15" customHeight="1">
      <c r="B5179" s="204" t="s">
        <v>2452</v>
      </c>
      <c r="C5179" s="204"/>
      <c r="D5179" s="123"/>
      <c r="E5179" s="235">
        <v>44440</v>
      </c>
      <c r="F5179" s="123" t="s">
        <v>1298</v>
      </c>
      <c r="G5179" s="25" t="s">
        <v>3960</v>
      </c>
      <c r="H5179" s="25" t="s">
        <v>3819</v>
      </c>
      <c r="I5179" s="160" t="s">
        <v>4103</v>
      </c>
      <c r="J5179" s="181" t="s">
        <v>4104</v>
      </c>
      <c r="K5179" s="90" t="s">
        <v>14</v>
      </c>
      <c r="L5179" s="112" t="s">
        <v>15</v>
      </c>
      <c r="M5179" s="112" t="s">
        <v>1299</v>
      </c>
      <c r="N5179" s="25"/>
      <c r="O5179" s="51"/>
      <c r="P5179" s="90"/>
      <c r="Q5179" s="90" t="s">
        <v>1300</v>
      </c>
      <c r="R5179" s="90"/>
      <c r="S5179" s="90"/>
      <c r="T5179" s="90" t="s">
        <v>1300</v>
      </c>
      <c r="U5179" s="181"/>
      <c r="V5179" s="181" t="s">
        <v>13</v>
      </c>
      <c r="W5179" s="181"/>
      <c r="X5179" s="136"/>
    </row>
    <row r="5180" spans="2:24" s="142" customFormat="1" ht="15" customHeight="1">
      <c r="B5180" s="204" t="s">
        <v>2452</v>
      </c>
      <c r="C5180" s="204"/>
      <c r="D5180" s="123"/>
      <c r="E5180" s="235">
        <v>44440</v>
      </c>
      <c r="F5180" s="123" t="s">
        <v>1298</v>
      </c>
      <c r="G5180" s="25" t="s">
        <v>3960</v>
      </c>
      <c r="H5180" s="25" t="s">
        <v>3819</v>
      </c>
      <c r="I5180" s="160" t="s">
        <v>4103</v>
      </c>
      <c r="J5180" s="181" t="s">
        <v>4104</v>
      </c>
      <c r="K5180" s="90" t="s">
        <v>8</v>
      </c>
      <c r="L5180" s="112" t="s">
        <v>1304</v>
      </c>
      <c r="M5180" s="112" t="s">
        <v>1299</v>
      </c>
      <c r="N5180" s="162" t="s">
        <v>398</v>
      </c>
      <c r="O5180" s="162" t="s">
        <v>1305</v>
      </c>
      <c r="P5180" s="90"/>
      <c r="Q5180" s="90" t="s">
        <v>1300</v>
      </c>
      <c r="R5180" s="90"/>
      <c r="S5180" s="90"/>
      <c r="T5180" s="90" t="s">
        <v>1300</v>
      </c>
      <c r="U5180" s="90"/>
      <c r="V5180" s="90" t="s">
        <v>67</v>
      </c>
      <c r="W5180" s="215" t="s">
        <v>3965</v>
      </c>
      <c r="X5180" s="136"/>
    </row>
    <row r="5181" spans="2:24" s="142" customFormat="1" ht="15" customHeight="1">
      <c r="B5181" s="204" t="s">
        <v>2452</v>
      </c>
      <c r="C5181" s="204"/>
      <c r="D5181" s="123"/>
      <c r="E5181" s="235">
        <v>44440</v>
      </c>
      <c r="F5181" s="123" t="s">
        <v>1298</v>
      </c>
      <c r="G5181" s="25" t="s">
        <v>3960</v>
      </c>
      <c r="H5181" s="25" t="s">
        <v>3819</v>
      </c>
      <c r="I5181" s="160" t="s">
        <v>4103</v>
      </c>
      <c r="J5181" s="181" t="s">
        <v>4104</v>
      </c>
      <c r="K5181" s="90" t="s">
        <v>10</v>
      </c>
      <c r="L5181" s="112" t="s">
        <v>3</v>
      </c>
      <c r="M5181" s="112" t="s">
        <v>1299</v>
      </c>
      <c r="N5181" s="25" t="s">
        <v>4</v>
      </c>
      <c r="O5181" s="51"/>
      <c r="P5181" s="90"/>
      <c r="Q5181" s="90" t="s">
        <v>1300</v>
      </c>
      <c r="R5181" s="90"/>
      <c r="S5181" s="90"/>
      <c r="T5181" s="90" t="s">
        <v>1300</v>
      </c>
      <c r="U5181" s="181"/>
      <c r="V5181" s="181" t="s">
        <v>414</v>
      </c>
      <c r="W5181" s="181"/>
      <c r="X5181" s="136"/>
    </row>
    <row r="5182" spans="2:24" s="142" customFormat="1" ht="15" customHeight="1">
      <c r="B5182" s="204" t="s">
        <v>2452</v>
      </c>
      <c r="C5182" s="204"/>
      <c r="D5182" s="123"/>
      <c r="E5182" s="235">
        <v>44440</v>
      </c>
      <c r="F5182" s="123" t="s">
        <v>1298</v>
      </c>
      <c r="G5182" s="25" t="s">
        <v>3960</v>
      </c>
      <c r="H5182" s="25" t="s">
        <v>3819</v>
      </c>
      <c r="I5182" s="160" t="s">
        <v>4103</v>
      </c>
      <c r="J5182" s="181" t="s">
        <v>4104</v>
      </c>
      <c r="K5182" s="90" t="s">
        <v>12</v>
      </c>
      <c r="L5182" s="112" t="s">
        <v>3</v>
      </c>
      <c r="M5182" s="112" t="s">
        <v>1299</v>
      </c>
      <c r="N5182" s="25" t="s">
        <v>4</v>
      </c>
      <c r="O5182" s="51"/>
      <c r="P5182" s="90"/>
      <c r="Q5182" s="90" t="s">
        <v>1300</v>
      </c>
      <c r="R5182" s="90"/>
      <c r="S5182" s="90"/>
      <c r="T5182" s="90" t="s">
        <v>1300</v>
      </c>
      <c r="U5182" s="181"/>
      <c r="V5182" s="181" t="s">
        <v>1309</v>
      </c>
      <c r="W5182" s="181"/>
      <c r="X5182" s="136"/>
    </row>
    <row r="5183" spans="2:24" s="142" customFormat="1">
      <c r="B5183" s="204" t="s">
        <v>2452</v>
      </c>
      <c r="C5183" s="204"/>
      <c r="D5183" s="123"/>
      <c r="E5183" s="235">
        <v>44440</v>
      </c>
      <c r="F5183" s="123" t="s">
        <v>1298</v>
      </c>
      <c r="G5183" s="25" t="s">
        <v>3960</v>
      </c>
      <c r="H5183" s="25" t="s">
        <v>3819</v>
      </c>
      <c r="I5183" s="160" t="s">
        <v>4103</v>
      </c>
      <c r="J5183" s="181" t="s">
        <v>4104</v>
      </c>
      <c r="K5183" s="90" t="s">
        <v>18</v>
      </c>
      <c r="L5183" s="112" t="s">
        <v>19</v>
      </c>
      <c r="M5183" s="112" t="s">
        <v>1299</v>
      </c>
      <c r="N5183" s="25"/>
      <c r="O5183" s="51"/>
      <c r="P5183" s="90"/>
      <c r="Q5183" s="90" t="s">
        <v>1300</v>
      </c>
      <c r="R5183" s="90"/>
      <c r="S5183" s="90"/>
      <c r="T5183" s="90" t="s">
        <v>1300</v>
      </c>
      <c r="U5183" s="181"/>
      <c r="V5183" s="181" t="s">
        <v>17</v>
      </c>
      <c r="W5183" s="181"/>
      <c r="X5183" s="136"/>
    </row>
    <row r="5184" spans="2:24" s="142" customFormat="1">
      <c r="B5184" s="204" t="s">
        <v>2452</v>
      </c>
      <c r="C5184" s="204"/>
      <c r="D5184" s="123"/>
      <c r="E5184" s="235">
        <v>44440</v>
      </c>
      <c r="F5184" s="123" t="s">
        <v>1298</v>
      </c>
      <c r="G5184" s="25" t="s">
        <v>3960</v>
      </c>
      <c r="H5184" s="25" t="s">
        <v>3819</v>
      </c>
      <c r="I5184" s="160" t="s">
        <v>4103</v>
      </c>
      <c r="J5184" s="181" t="s">
        <v>4104</v>
      </c>
      <c r="K5184" s="90" t="s">
        <v>21</v>
      </c>
      <c r="L5184" s="112" t="s">
        <v>19</v>
      </c>
      <c r="M5184" s="112" t="s">
        <v>1299</v>
      </c>
      <c r="N5184" s="90" t="s">
        <v>1314</v>
      </c>
      <c r="O5184" s="141"/>
      <c r="P5184" s="90"/>
      <c r="Q5184" s="90" t="s">
        <v>1300</v>
      </c>
      <c r="R5184" s="90"/>
      <c r="S5184" s="90"/>
      <c r="T5184" s="90" t="s">
        <v>1300</v>
      </c>
      <c r="U5184" s="181"/>
      <c r="V5184" s="181" t="s">
        <v>20</v>
      </c>
      <c r="W5184" s="181"/>
      <c r="X5184" s="136"/>
    </row>
    <row r="5185" spans="2:24" s="142" customFormat="1">
      <c r="B5185" s="204" t="s">
        <v>2452</v>
      </c>
      <c r="C5185" s="204"/>
      <c r="D5185" s="123"/>
      <c r="E5185" s="235">
        <v>44440</v>
      </c>
      <c r="F5185" s="123" t="s">
        <v>1298</v>
      </c>
      <c r="G5185" s="25" t="s">
        <v>3960</v>
      </c>
      <c r="H5185" s="25" t="s">
        <v>3819</v>
      </c>
      <c r="I5185" s="160" t="s">
        <v>4103</v>
      </c>
      <c r="J5185" s="181" t="s">
        <v>4104</v>
      </c>
      <c r="K5185" s="123" t="s">
        <v>4107</v>
      </c>
      <c r="L5185" s="112" t="s">
        <v>592</v>
      </c>
      <c r="M5185" s="112" t="s">
        <v>1316</v>
      </c>
      <c r="N5185" s="94"/>
      <c r="O5185" s="136"/>
      <c r="P5185" s="136"/>
      <c r="Q5185" s="136">
        <v>1</v>
      </c>
      <c r="R5185" s="136"/>
      <c r="S5185" s="136"/>
      <c r="T5185" s="136"/>
      <c r="U5185" s="136"/>
      <c r="V5185" s="136" t="s">
        <v>416</v>
      </c>
      <c r="W5185" s="136" t="s">
        <v>416</v>
      </c>
      <c r="X5185" s="136"/>
    </row>
    <row r="5186" spans="2:24" s="142" customFormat="1" ht="15" customHeight="1">
      <c r="B5186" s="204" t="s">
        <v>2452</v>
      </c>
      <c r="C5186" s="204"/>
      <c r="D5186" s="123"/>
      <c r="E5186" s="235">
        <v>44440</v>
      </c>
      <c r="F5186" s="123" t="s">
        <v>1298</v>
      </c>
      <c r="G5186" s="25" t="s">
        <v>3960</v>
      </c>
      <c r="H5186" s="25" t="s">
        <v>3819</v>
      </c>
      <c r="I5186" s="160" t="s">
        <v>4103</v>
      </c>
      <c r="J5186" s="181" t="s">
        <v>4104</v>
      </c>
      <c r="K5186" s="123" t="s">
        <v>4108</v>
      </c>
      <c r="L5186" s="112" t="s">
        <v>592</v>
      </c>
      <c r="M5186" s="112" t="s">
        <v>1316</v>
      </c>
      <c r="N5186" s="94"/>
      <c r="O5186" s="136"/>
      <c r="P5186" s="136"/>
      <c r="Q5186" s="136">
        <v>2</v>
      </c>
      <c r="R5186" s="136"/>
      <c r="S5186" s="136"/>
      <c r="T5186" s="136"/>
      <c r="U5186" s="136"/>
      <c r="V5186" s="136" t="s">
        <v>419</v>
      </c>
      <c r="W5186" s="136" t="s">
        <v>419</v>
      </c>
      <c r="X5186" s="136"/>
    </row>
    <row r="5187" spans="2:24" s="142" customFormat="1" ht="15" customHeight="1">
      <c r="B5187" s="204" t="s">
        <v>2452</v>
      </c>
      <c r="C5187" s="204"/>
      <c r="D5187" s="123"/>
      <c r="E5187" s="235">
        <v>44440</v>
      </c>
      <c r="F5187" s="123" t="s">
        <v>1298</v>
      </c>
      <c r="G5187" s="25" t="s">
        <v>3960</v>
      </c>
      <c r="H5187" s="25" t="s">
        <v>3819</v>
      </c>
      <c r="I5187" s="160" t="s">
        <v>4103</v>
      </c>
      <c r="J5187" s="181" t="s">
        <v>4104</v>
      </c>
      <c r="K5187" s="123" t="s">
        <v>405</v>
      </c>
      <c r="L5187" s="135" t="s">
        <v>65</v>
      </c>
      <c r="M5187" s="112" t="s">
        <v>1299</v>
      </c>
      <c r="N5187" s="25" t="s">
        <v>4</v>
      </c>
      <c r="O5187" s="25"/>
      <c r="P5187" s="136"/>
      <c r="Q5187" s="136"/>
      <c r="R5187" s="136"/>
      <c r="S5187" s="136"/>
      <c r="T5187" s="136"/>
      <c r="U5187" s="90"/>
      <c r="V5187" s="90" t="s">
        <v>406</v>
      </c>
      <c r="W5187" s="90" t="s">
        <v>406</v>
      </c>
      <c r="X5187" s="136"/>
    </row>
    <row r="5188" spans="2:24" s="142" customFormat="1" ht="15" customHeight="1">
      <c r="B5188" s="204" t="s">
        <v>2452</v>
      </c>
      <c r="C5188" s="204"/>
      <c r="D5188" s="123"/>
      <c r="E5188" s="235">
        <v>44440</v>
      </c>
      <c r="F5188" s="123" t="s">
        <v>1298</v>
      </c>
      <c r="G5188" s="25" t="s">
        <v>3960</v>
      </c>
      <c r="H5188" s="25" t="s">
        <v>3819</v>
      </c>
      <c r="I5188" s="160" t="s">
        <v>4103</v>
      </c>
      <c r="J5188" s="181" t="s">
        <v>4104</v>
      </c>
      <c r="K5188" s="123" t="s">
        <v>407</v>
      </c>
      <c r="L5188" s="135" t="s">
        <v>65</v>
      </c>
      <c r="M5188" s="112" t="s">
        <v>1316</v>
      </c>
      <c r="N5188" s="94"/>
      <c r="O5188" s="136"/>
      <c r="P5188" s="136"/>
      <c r="Q5188" s="136">
        <v>3</v>
      </c>
      <c r="R5188" s="136"/>
      <c r="S5188" s="136"/>
      <c r="T5188" s="136"/>
      <c r="U5188" s="90"/>
      <c r="V5188" s="90" t="s">
        <v>408</v>
      </c>
      <c r="W5188" s="90" t="s">
        <v>408</v>
      </c>
      <c r="X5188" s="136"/>
    </row>
    <row r="5189" spans="2:24">
      <c r="B5189" s="219" t="s">
        <v>2452</v>
      </c>
      <c r="C5189" s="219"/>
      <c r="D5189" s="220"/>
      <c r="E5189" s="230">
        <v>44440</v>
      </c>
      <c r="F5189" s="220" t="s">
        <v>1298</v>
      </c>
      <c r="G5189" s="220" t="s">
        <v>236</v>
      </c>
      <c r="H5189" s="220" t="s">
        <v>3819</v>
      </c>
      <c r="I5189" s="221" t="s">
        <v>4109</v>
      </c>
      <c r="J5189" s="220" t="s">
        <v>4110</v>
      </c>
      <c r="K5189" s="232" t="s">
        <v>4105</v>
      </c>
      <c r="L5189" s="233" t="s">
        <v>77</v>
      </c>
      <c r="M5189" s="233" t="s">
        <v>1299</v>
      </c>
      <c r="N5189" s="224" t="s">
        <v>4</v>
      </c>
      <c r="O5189" s="222"/>
      <c r="P5189" s="222" t="s">
        <v>1441</v>
      </c>
      <c r="Q5189" s="222"/>
      <c r="R5189" s="222"/>
      <c r="S5189" s="222"/>
      <c r="T5189" s="222"/>
      <c r="U5189" s="222"/>
      <c r="V5189" s="222" t="s">
        <v>1330</v>
      </c>
      <c r="W5189" s="222" t="s">
        <v>4106</v>
      </c>
      <c r="X5189" s="1"/>
    </row>
    <row r="5190" spans="2:24" s="142" customFormat="1" ht="15" customHeight="1">
      <c r="B5190" s="204" t="s">
        <v>2452</v>
      </c>
      <c r="C5190" s="204"/>
      <c r="D5190" s="123"/>
      <c r="E5190" s="235">
        <v>44440</v>
      </c>
      <c r="F5190" s="123" t="s">
        <v>1298</v>
      </c>
      <c r="G5190" s="25" t="s">
        <v>236</v>
      </c>
      <c r="H5190" s="25" t="s">
        <v>3819</v>
      </c>
      <c r="I5190" s="195" t="s">
        <v>4109</v>
      </c>
      <c r="J5190" s="123" t="s">
        <v>4110</v>
      </c>
      <c r="K5190" s="25" t="s">
        <v>14</v>
      </c>
      <c r="L5190" s="90" t="s">
        <v>15</v>
      </c>
      <c r="M5190" s="112" t="s">
        <v>1299</v>
      </c>
      <c r="N5190" s="90"/>
      <c r="O5190" s="90"/>
      <c r="P5190" s="90"/>
      <c r="Q5190" s="90"/>
      <c r="R5190" s="90"/>
      <c r="S5190" s="90"/>
      <c r="T5190" s="90"/>
      <c r="U5190" s="25"/>
      <c r="V5190" s="25" t="s">
        <v>13</v>
      </c>
      <c r="W5190" s="90"/>
      <c r="X5190" s="136"/>
    </row>
    <row r="5191" spans="2:24" s="142" customFormat="1" ht="15" customHeight="1">
      <c r="B5191" s="204" t="s">
        <v>2452</v>
      </c>
      <c r="C5191" s="204"/>
      <c r="D5191" s="123"/>
      <c r="E5191" s="235">
        <v>44440</v>
      </c>
      <c r="F5191" s="123" t="s">
        <v>1298</v>
      </c>
      <c r="G5191" s="25" t="s">
        <v>236</v>
      </c>
      <c r="H5191" s="25" t="s">
        <v>3819</v>
      </c>
      <c r="I5191" s="195" t="s">
        <v>4109</v>
      </c>
      <c r="J5191" s="123" t="s">
        <v>4110</v>
      </c>
      <c r="K5191" s="25" t="s">
        <v>8</v>
      </c>
      <c r="L5191" s="112" t="s">
        <v>1304</v>
      </c>
      <c r="M5191" s="112" t="s">
        <v>1299</v>
      </c>
      <c r="N5191" s="162" t="s">
        <v>398</v>
      </c>
      <c r="O5191" s="162" t="s">
        <v>1305</v>
      </c>
      <c r="P5191" s="90"/>
      <c r="Q5191" s="90"/>
      <c r="R5191" s="90"/>
      <c r="S5191" s="90"/>
      <c r="T5191" s="90"/>
      <c r="U5191" s="90"/>
      <c r="V5191" s="90" t="s">
        <v>67</v>
      </c>
      <c r="W5191" s="215" t="s">
        <v>3965</v>
      </c>
      <c r="X5191" s="136"/>
    </row>
    <row r="5192" spans="2:24" s="142" customFormat="1" ht="15" customHeight="1">
      <c r="B5192" s="204" t="s">
        <v>2452</v>
      </c>
      <c r="C5192" s="204"/>
      <c r="D5192" s="123"/>
      <c r="E5192" s="235">
        <v>44440</v>
      </c>
      <c r="F5192" s="123" t="s">
        <v>1298</v>
      </c>
      <c r="G5192" s="25" t="s">
        <v>236</v>
      </c>
      <c r="H5192" s="25" t="s">
        <v>3819</v>
      </c>
      <c r="I5192" s="195" t="s">
        <v>4109</v>
      </c>
      <c r="J5192" s="123" t="s">
        <v>4110</v>
      </c>
      <c r="K5192" s="25" t="s">
        <v>10</v>
      </c>
      <c r="L5192" s="90" t="s">
        <v>3</v>
      </c>
      <c r="M5192" s="112" t="s">
        <v>1299</v>
      </c>
      <c r="N5192" s="25" t="s">
        <v>4</v>
      </c>
      <c r="O5192" s="25"/>
      <c r="P5192" s="25"/>
      <c r="Q5192" s="90"/>
      <c r="R5192" s="90"/>
      <c r="S5192" s="90"/>
      <c r="T5192" s="90"/>
      <c r="U5192" s="25"/>
      <c r="V5192" s="25" t="s">
        <v>399</v>
      </c>
      <c r="W5192" s="90"/>
      <c r="X5192" s="136"/>
    </row>
    <row r="5193" spans="2:24" s="142" customFormat="1" ht="15" customHeight="1">
      <c r="B5193" s="204" t="s">
        <v>2452</v>
      </c>
      <c r="C5193" s="204"/>
      <c r="D5193" s="123"/>
      <c r="E5193" s="235">
        <v>44440</v>
      </c>
      <c r="F5193" s="123" t="s">
        <v>1298</v>
      </c>
      <c r="G5193" s="25" t="s">
        <v>236</v>
      </c>
      <c r="H5193" s="25" t="s">
        <v>3819</v>
      </c>
      <c r="I5193" s="195" t="s">
        <v>4109</v>
      </c>
      <c r="J5193" s="123" t="s">
        <v>4110</v>
      </c>
      <c r="K5193" s="25" t="s">
        <v>12</v>
      </c>
      <c r="L5193" s="90" t="s">
        <v>3</v>
      </c>
      <c r="M5193" s="112" t="s">
        <v>1299</v>
      </c>
      <c r="N5193" s="25" t="s">
        <v>4</v>
      </c>
      <c r="O5193" s="25"/>
      <c r="P5193" s="25"/>
      <c r="Q5193" s="90"/>
      <c r="R5193" s="90"/>
      <c r="S5193" s="90"/>
      <c r="T5193" s="90"/>
      <c r="U5193" s="25"/>
      <c r="V5193" s="25" t="s">
        <v>1309</v>
      </c>
      <c r="W5193" s="90"/>
      <c r="X5193" s="136"/>
    </row>
    <row r="5194" spans="2:24" s="142" customFormat="1" ht="15" customHeight="1">
      <c r="B5194" s="204" t="s">
        <v>2452</v>
      </c>
      <c r="C5194" s="204"/>
      <c r="D5194" s="123"/>
      <c r="E5194" s="235">
        <v>44440</v>
      </c>
      <c r="F5194" s="123" t="s">
        <v>1298</v>
      </c>
      <c r="G5194" s="25" t="s">
        <v>236</v>
      </c>
      <c r="H5194" s="25" t="s">
        <v>3819</v>
      </c>
      <c r="I5194" s="195" t="s">
        <v>4109</v>
      </c>
      <c r="J5194" s="123" t="s">
        <v>4110</v>
      </c>
      <c r="K5194" s="25" t="s">
        <v>18</v>
      </c>
      <c r="L5194" s="90" t="s">
        <v>19</v>
      </c>
      <c r="M5194" s="112" t="s">
        <v>1299</v>
      </c>
      <c r="N5194" s="90"/>
      <c r="O5194" s="90"/>
      <c r="P5194" s="90"/>
      <c r="Q5194" s="90"/>
      <c r="R5194" s="90"/>
      <c r="S5194" s="90"/>
      <c r="T5194" s="90"/>
      <c r="U5194" s="90"/>
      <c r="V5194" s="90" t="s">
        <v>17</v>
      </c>
      <c r="W5194" s="90"/>
      <c r="X5194" s="136"/>
    </row>
    <row r="5195" spans="2:24" s="142" customFormat="1" ht="15" customHeight="1">
      <c r="B5195" s="204" t="s">
        <v>2452</v>
      </c>
      <c r="C5195" s="204"/>
      <c r="D5195" s="123"/>
      <c r="E5195" s="235">
        <v>44440</v>
      </c>
      <c r="F5195" s="123" t="s">
        <v>1298</v>
      </c>
      <c r="G5195" s="25" t="s">
        <v>236</v>
      </c>
      <c r="H5195" s="25" t="s">
        <v>3819</v>
      </c>
      <c r="I5195" s="195" t="s">
        <v>4109</v>
      </c>
      <c r="J5195" s="123" t="s">
        <v>4110</v>
      </c>
      <c r="K5195" s="25" t="s">
        <v>21</v>
      </c>
      <c r="L5195" s="90" t="s">
        <v>19</v>
      </c>
      <c r="M5195" s="112" t="s">
        <v>1299</v>
      </c>
      <c r="N5195" s="90" t="s">
        <v>1314</v>
      </c>
      <c r="O5195" s="141"/>
      <c r="P5195" s="136"/>
      <c r="Q5195" s="90"/>
      <c r="R5195" s="90"/>
      <c r="S5195" s="90"/>
      <c r="T5195" s="90"/>
      <c r="U5195" s="90"/>
      <c r="V5195" s="90" t="s">
        <v>20</v>
      </c>
      <c r="W5195" s="90"/>
      <c r="X5195" s="136"/>
    </row>
    <row r="5196" spans="2:24" s="142" customFormat="1" ht="15" customHeight="1">
      <c r="B5196" s="204" t="s">
        <v>2452</v>
      </c>
      <c r="C5196" s="204"/>
      <c r="D5196" s="123"/>
      <c r="E5196" s="235">
        <v>44440</v>
      </c>
      <c r="F5196" s="123" t="s">
        <v>1298</v>
      </c>
      <c r="G5196" s="123" t="s">
        <v>236</v>
      </c>
      <c r="H5196" s="25" t="s">
        <v>3819</v>
      </c>
      <c r="I5196" s="195" t="s">
        <v>4109</v>
      </c>
      <c r="J5196" s="123" t="s">
        <v>4110</v>
      </c>
      <c r="K5196" s="25" t="s">
        <v>4111</v>
      </c>
      <c r="L5196" s="90" t="s">
        <v>592</v>
      </c>
      <c r="M5196" s="135" t="s">
        <v>1316</v>
      </c>
      <c r="N5196" s="94"/>
      <c r="O5196" s="136"/>
      <c r="P5196" s="136"/>
      <c r="Q5196" s="136">
        <v>1</v>
      </c>
      <c r="R5196" s="136"/>
      <c r="S5196" s="136"/>
      <c r="T5196" s="136"/>
      <c r="U5196" s="90"/>
      <c r="V5196" s="90" t="s">
        <v>4112</v>
      </c>
      <c r="W5196" s="90" t="s">
        <v>4112</v>
      </c>
      <c r="X5196" s="136"/>
    </row>
    <row r="5197" spans="2:24" s="185" customFormat="1" ht="15" customHeight="1">
      <c r="B5197" s="204" t="s">
        <v>2452</v>
      </c>
      <c r="C5197" s="204"/>
      <c r="D5197" s="123"/>
      <c r="E5197" s="235">
        <v>44440</v>
      </c>
      <c r="F5197" s="123" t="s">
        <v>1298</v>
      </c>
      <c r="G5197" s="135" t="s">
        <v>236</v>
      </c>
      <c r="H5197" s="25" t="s">
        <v>3819</v>
      </c>
      <c r="I5197" s="195" t="s">
        <v>4109</v>
      </c>
      <c r="J5197" s="123" t="s">
        <v>4110</v>
      </c>
      <c r="K5197" s="112" t="s">
        <v>4113</v>
      </c>
      <c r="L5197" s="112" t="s">
        <v>592</v>
      </c>
      <c r="M5197" s="135" t="s">
        <v>1316</v>
      </c>
      <c r="N5197" s="146"/>
      <c r="O5197" s="135"/>
      <c r="P5197" s="135"/>
      <c r="Q5197" s="136">
        <v>2</v>
      </c>
      <c r="R5197" s="136"/>
      <c r="S5197" s="136"/>
      <c r="T5197" s="135"/>
      <c r="U5197" s="90"/>
      <c r="V5197" s="90" t="s">
        <v>4114</v>
      </c>
      <c r="W5197" s="90" t="s">
        <v>4114</v>
      </c>
      <c r="X5197" s="136"/>
    </row>
    <row r="5198" spans="2:24" s="142" customFormat="1" ht="15" customHeight="1">
      <c r="B5198" s="204" t="s">
        <v>2452</v>
      </c>
      <c r="C5198" s="204"/>
      <c r="D5198" s="123"/>
      <c r="E5198" s="235">
        <v>44440</v>
      </c>
      <c r="F5198" s="123" t="s">
        <v>1298</v>
      </c>
      <c r="G5198" s="25" t="s">
        <v>236</v>
      </c>
      <c r="H5198" s="25" t="s">
        <v>3819</v>
      </c>
      <c r="I5198" s="195" t="s">
        <v>4109</v>
      </c>
      <c r="J5198" s="123" t="s">
        <v>4110</v>
      </c>
      <c r="K5198" s="25" t="s">
        <v>405</v>
      </c>
      <c r="L5198" s="135" t="s">
        <v>65</v>
      </c>
      <c r="M5198" s="112" t="s">
        <v>1299</v>
      </c>
      <c r="N5198" s="25" t="s">
        <v>4</v>
      </c>
      <c r="O5198" s="25"/>
      <c r="P5198" s="136"/>
      <c r="Q5198" s="136"/>
      <c r="R5198" s="136"/>
      <c r="S5198" s="136"/>
      <c r="T5198" s="136"/>
      <c r="U5198" s="90"/>
      <c r="V5198" s="90" t="s">
        <v>406</v>
      </c>
      <c r="W5198" s="90" t="s">
        <v>406</v>
      </c>
      <c r="X5198" s="136"/>
    </row>
    <row r="5199" spans="2:24" s="142" customFormat="1" ht="15" customHeight="1">
      <c r="B5199" s="204" t="s">
        <v>2452</v>
      </c>
      <c r="C5199" s="204"/>
      <c r="D5199" s="123"/>
      <c r="E5199" s="235">
        <v>44440</v>
      </c>
      <c r="F5199" s="123" t="s">
        <v>1298</v>
      </c>
      <c r="G5199" s="123" t="s">
        <v>236</v>
      </c>
      <c r="H5199" s="25" t="s">
        <v>3819</v>
      </c>
      <c r="I5199" s="195" t="s">
        <v>4109</v>
      </c>
      <c r="J5199" s="123" t="s">
        <v>4110</v>
      </c>
      <c r="K5199" s="25" t="s">
        <v>407</v>
      </c>
      <c r="L5199" s="135" t="s">
        <v>65</v>
      </c>
      <c r="M5199" s="135" t="s">
        <v>1316</v>
      </c>
      <c r="N5199" s="94"/>
      <c r="O5199" s="136"/>
      <c r="P5199" s="136"/>
      <c r="Q5199" s="136">
        <v>3</v>
      </c>
      <c r="R5199" s="136"/>
      <c r="S5199" s="136"/>
      <c r="T5199" s="136"/>
      <c r="U5199" s="90"/>
      <c r="V5199" s="90" t="s">
        <v>408</v>
      </c>
      <c r="W5199" s="90" t="s">
        <v>408</v>
      </c>
      <c r="X5199" s="136"/>
    </row>
    <row r="5200" spans="2:24">
      <c r="B5200" s="219" t="s">
        <v>2452</v>
      </c>
      <c r="C5200" s="219"/>
      <c r="D5200" s="220"/>
      <c r="E5200" s="230">
        <v>44440</v>
      </c>
      <c r="F5200" s="220" t="s">
        <v>1298</v>
      </c>
      <c r="G5200" s="220" t="s">
        <v>236</v>
      </c>
      <c r="H5200" s="220" t="s">
        <v>3819</v>
      </c>
      <c r="I5200" s="231" t="s">
        <v>4115</v>
      </c>
      <c r="J5200" s="232" t="s">
        <v>4116</v>
      </c>
      <c r="K5200" s="232" t="s">
        <v>4117</v>
      </c>
      <c r="L5200" s="233" t="s">
        <v>77</v>
      </c>
      <c r="M5200" s="234" t="s">
        <v>1299</v>
      </c>
      <c r="N5200" s="223" t="s">
        <v>4</v>
      </c>
      <c r="O5200" s="223"/>
      <c r="P5200" s="223" t="s">
        <v>1441</v>
      </c>
      <c r="Q5200" s="222"/>
      <c r="R5200" s="222"/>
      <c r="S5200" s="222"/>
      <c r="T5200" s="222"/>
      <c r="U5200" s="222"/>
      <c r="V5200" s="222" t="s">
        <v>1330</v>
      </c>
      <c r="W5200" s="222" t="s">
        <v>4118</v>
      </c>
      <c r="X5200" s="1"/>
    </row>
    <row r="5201" spans="2:24" s="142" customFormat="1" ht="15" customHeight="1">
      <c r="B5201" s="204" t="s">
        <v>2452</v>
      </c>
      <c r="C5201" s="204"/>
      <c r="D5201" s="123"/>
      <c r="E5201" s="235">
        <v>44440</v>
      </c>
      <c r="F5201" s="123" t="s">
        <v>1298</v>
      </c>
      <c r="G5201" s="25" t="s">
        <v>236</v>
      </c>
      <c r="H5201" s="25" t="s">
        <v>3819</v>
      </c>
      <c r="I5201" s="160" t="s">
        <v>4115</v>
      </c>
      <c r="J5201" s="181" t="s">
        <v>4116</v>
      </c>
      <c r="K5201" s="90" t="s">
        <v>14</v>
      </c>
      <c r="L5201" s="112" t="s">
        <v>15</v>
      </c>
      <c r="M5201" s="112" t="s">
        <v>1299</v>
      </c>
      <c r="N5201" s="25"/>
      <c r="O5201" s="51"/>
      <c r="P5201" s="90"/>
      <c r="Q5201" s="90" t="s">
        <v>1300</v>
      </c>
      <c r="R5201" s="90"/>
      <c r="S5201" s="90"/>
      <c r="T5201" s="90" t="s">
        <v>1300</v>
      </c>
      <c r="U5201" s="181"/>
      <c r="V5201" s="181" t="s">
        <v>13</v>
      </c>
      <c r="W5201" s="181"/>
      <c r="X5201" s="136"/>
    </row>
    <row r="5202" spans="2:24" s="142" customFormat="1" ht="15" customHeight="1">
      <c r="B5202" s="204" t="s">
        <v>2452</v>
      </c>
      <c r="C5202" s="204"/>
      <c r="D5202" s="123"/>
      <c r="E5202" s="235">
        <v>44440</v>
      </c>
      <c r="F5202" s="123" t="s">
        <v>1298</v>
      </c>
      <c r="G5202" s="25" t="s">
        <v>236</v>
      </c>
      <c r="H5202" s="25" t="s">
        <v>3819</v>
      </c>
      <c r="I5202" s="160" t="s">
        <v>4115</v>
      </c>
      <c r="J5202" s="181" t="s">
        <v>4116</v>
      </c>
      <c r="K5202" s="90" t="s">
        <v>8</v>
      </c>
      <c r="L5202" s="112" t="s">
        <v>1304</v>
      </c>
      <c r="M5202" s="112" t="s">
        <v>1299</v>
      </c>
      <c r="N5202" s="162" t="s">
        <v>398</v>
      </c>
      <c r="O5202" s="162" t="s">
        <v>1305</v>
      </c>
      <c r="P5202" s="90"/>
      <c r="Q5202" s="90" t="s">
        <v>1300</v>
      </c>
      <c r="R5202" s="90"/>
      <c r="S5202" s="90"/>
      <c r="T5202" s="90" t="s">
        <v>1300</v>
      </c>
      <c r="U5202" s="90"/>
      <c r="V5202" s="90" t="s">
        <v>67</v>
      </c>
      <c r="W5202" s="215" t="s">
        <v>3965</v>
      </c>
      <c r="X5202" s="136"/>
    </row>
    <row r="5203" spans="2:24" s="142" customFormat="1" ht="15" customHeight="1">
      <c r="B5203" s="204" t="s">
        <v>2452</v>
      </c>
      <c r="C5203" s="204"/>
      <c r="D5203" s="123"/>
      <c r="E5203" s="235">
        <v>44440</v>
      </c>
      <c r="F5203" s="123" t="s">
        <v>1298</v>
      </c>
      <c r="G5203" s="25" t="s">
        <v>236</v>
      </c>
      <c r="H5203" s="25" t="s">
        <v>3819</v>
      </c>
      <c r="I5203" s="160" t="s">
        <v>4115</v>
      </c>
      <c r="J5203" s="181" t="s">
        <v>4116</v>
      </c>
      <c r="K5203" s="90" t="s">
        <v>10</v>
      </c>
      <c r="L5203" s="112" t="s">
        <v>3</v>
      </c>
      <c r="M5203" s="112" t="s">
        <v>1299</v>
      </c>
      <c r="N5203" s="25" t="s">
        <v>4</v>
      </c>
      <c r="O5203" s="51"/>
      <c r="P5203" s="90"/>
      <c r="Q5203" s="90" t="s">
        <v>1300</v>
      </c>
      <c r="R5203" s="90"/>
      <c r="S5203" s="90"/>
      <c r="T5203" s="90" t="s">
        <v>1300</v>
      </c>
      <c r="U5203" s="181"/>
      <c r="V5203" s="181" t="s">
        <v>414</v>
      </c>
      <c r="W5203" s="181"/>
      <c r="X5203" s="136"/>
    </row>
    <row r="5204" spans="2:24" s="142" customFormat="1" ht="15" customHeight="1">
      <c r="B5204" s="204" t="s">
        <v>2452</v>
      </c>
      <c r="C5204" s="204"/>
      <c r="D5204" s="123"/>
      <c r="E5204" s="235">
        <v>44440</v>
      </c>
      <c r="F5204" s="123" t="s">
        <v>1298</v>
      </c>
      <c r="G5204" s="25" t="s">
        <v>236</v>
      </c>
      <c r="H5204" s="25" t="s">
        <v>3819</v>
      </c>
      <c r="I5204" s="160" t="s">
        <v>4115</v>
      </c>
      <c r="J5204" s="181" t="s">
        <v>4116</v>
      </c>
      <c r="K5204" s="90" t="s">
        <v>12</v>
      </c>
      <c r="L5204" s="112" t="s">
        <v>3</v>
      </c>
      <c r="M5204" s="112" t="s">
        <v>1299</v>
      </c>
      <c r="N5204" s="25" t="s">
        <v>4</v>
      </c>
      <c r="O5204" s="51"/>
      <c r="P5204" s="90"/>
      <c r="Q5204" s="90" t="s">
        <v>1300</v>
      </c>
      <c r="R5204" s="90"/>
      <c r="S5204" s="90"/>
      <c r="T5204" s="90" t="s">
        <v>1300</v>
      </c>
      <c r="U5204" s="181"/>
      <c r="V5204" s="181" t="s">
        <v>1309</v>
      </c>
      <c r="W5204" s="181"/>
      <c r="X5204" s="136"/>
    </row>
    <row r="5205" spans="2:24" s="142" customFormat="1">
      <c r="B5205" s="204" t="s">
        <v>2452</v>
      </c>
      <c r="C5205" s="204"/>
      <c r="D5205" s="123"/>
      <c r="E5205" s="235">
        <v>44440</v>
      </c>
      <c r="F5205" s="123" t="s">
        <v>1298</v>
      </c>
      <c r="G5205" s="25" t="s">
        <v>236</v>
      </c>
      <c r="H5205" s="25" t="s">
        <v>3819</v>
      </c>
      <c r="I5205" s="160" t="s">
        <v>4115</v>
      </c>
      <c r="J5205" s="181" t="s">
        <v>4116</v>
      </c>
      <c r="K5205" s="90" t="s">
        <v>18</v>
      </c>
      <c r="L5205" s="112" t="s">
        <v>19</v>
      </c>
      <c r="M5205" s="112" t="s">
        <v>1299</v>
      </c>
      <c r="N5205" s="25"/>
      <c r="O5205" s="51"/>
      <c r="P5205" s="90"/>
      <c r="Q5205" s="90" t="s">
        <v>1300</v>
      </c>
      <c r="R5205" s="90"/>
      <c r="S5205" s="90"/>
      <c r="T5205" s="90" t="s">
        <v>1300</v>
      </c>
      <c r="U5205" s="181"/>
      <c r="V5205" s="181" t="s">
        <v>17</v>
      </c>
      <c r="W5205" s="181"/>
      <c r="X5205" s="136"/>
    </row>
    <row r="5206" spans="2:24" s="142" customFormat="1">
      <c r="B5206" s="204" t="s">
        <v>2452</v>
      </c>
      <c r="C5206" s="204"/>
      <c r="D5206" s="123"/>
      <c r="E5206" s="235">
        <v>44440</v>
      </c>
      <c r="F5206" s="123" t="s">
        <v>1298</v>
      </c>
      <c r="G5206" s="25" t="s">
        <v>236</v>
      </c>
      <c r="H5206" s="25" t="s">
        <v>3819</v>
      </c>
      <c r="I5206" s="160" t="s">
        <v>4115</v>
      </c>
      <c r="J5206" s="181" t="s">
        <v>4116</v>
      </c>
      <c r="K5206" s="90" t="s">
        <v>21</v>
      </c>
      <c r="L5206" s="112" t="s">
        <v>19</v>
      </c>
      <c r="M5206" s="112" t="s">
        <v>1299</v>
      </c>
      <c r="N5206" s="90" t="s">
        <v>1314</v>
      </c>
      <c r="O5206" s="141"/>
      <c r="P5206" s="90"/>
      <c r="Q5206" s="90" t="s">
        <v>1300</v>
      </c>
      <c r="R5206" s="90"/>
      <c r="S5206" s="90"/>
      <c r="T5206" s="90" t="s">
        <v>1300</v>
      </c>
      <c r="U5206" s="181"/>
      <c r="V5206" s="181" t="s">
        <v>20</v>
      </c>
      <c r="W5206" s="181"/>
      <c r="X5206" s="136"/>
    </row>
    <row r="5207" spans="2:24" s="142" customFormat="1">
      <c r="B5207" s="204" t="s">
        <v>2452</v>
      </c>
      <c r="C5207" s="204"/>
      <c r="D5207" s="123"/>
      <c r="E5207" s="235">
        <v>44440</v>
      </c>
      <c r="F5207" s="123" t="s">
        <v>1298</v>
      </c>
      <c r="G5207" s="123" t="s">
        <v>236</v>
      </c>
      <c r="H5207" s="25" t="s">
        <v>3819</v>
      </c>
      <c r="I5207" s="160" t="s">
        <v>4115</v>
      </c>
      <c r="J5207" s="181" t="s">
        <v>4116</v>
      </c>
      <c r="K5207" s="123" t="s">
        <v>4119</v>
      </c>
      <c r="L5207" s="112" t="s">
        <v>592</v>
      </c>
      <c r="M5207" s="112" t="s">
        <v>1316</v>
      </c>
      <c r="N5207" s="94"/>
      <c r="O5207" s="136"/>
      <c r="P5207" s="136"/>
      <c r="Q5207" s="136">
        <v>1</v>
      </c>
      <c r="R5207" s="136"/>
      <c r="S5207" s="136"/>
      <c r="T5207" s="136"/>
      <c r="U5207" s="90"/>
      <c r="V5207" s="90" t="s">
        <v>4120</v>
      </c>
      <c r="W5207" s="90" t="s">
        <v>4120</v>
      </c>
      <c r="X5207" s="136"/>
    </row>
    <row r="5208" spans="2:24" s="142" customFormat="1" ht="15" customHeight="1">
      <c r="B5208" s="204" t="s">
        <v>2452</v>
      </c>
      <c r="C5208" s="204"/>
      <c r="D5208" s="123"/>
      <c r="E5208" s="235">
        <v>44440</v>
      </c>
      <c r="F5208" s="123" t="s">
        <v>1298</v>
      </c>
      <c r="G5208" s="135" t="s">
        <v>236</v>
      </c>
      <c r="H5208" s="25" t="s">
        <v>3819</v>
      </c>
      <c r="I5208" s="160" t="s">
        <v>4115</v>
      </c>
      <c r="J5208" s="181" t="s">
        <v>4116</v>
      </c>
      <c r="K5208" s="123" t="s">
        <v>4121</v>
      </c>
      <c r="L5208" s="112" t="s">
        <v>592</v>
      </c>
      <c r="M5208" s="112" t="s">
        <v>1316</v>
      </c>
      <c r="N5208" s="94"/>
      <c r="O5208" s="136"/>
      <c r="P5208" s="136"/>
      <c r="Q5208" s="136">
        <v>2</v>
      </c>
      <c r="R5208" s="136"/>
      <c r="S5208" s="136"/>
      <c r="T5208" s="136"/>
      <c r="U5208" s="90"/>
      <c r="V5208" s="90" t="s">
        <v>4122</v>
      </c>
      <c r="W5208" s="90" t="s">
        <v>4122</v>
      </c>
      <c r="X5208" s="136"/>
    </row>
    <row r="5209" spans="2:24" s="142" customFormat="1" ht="15" customHeight="1">
      <c r="B5209" s="204" t="s">
        <v>2452</v>
      </c>
      <c r="C5209" s="204"/>
      <c r="D5209" s="123"/>
      <c r="E5209" s="235">
        <v>44440</v>
      </c>
      <c r="F5209" s="123" t="s">
        <v>1298</v>
      </c>
      <c r="G5209" s="25" t="s">
        <v>236</v>
      </c>
      <c r="H5209" s="25" t="s">
        <v>3819</v>
      </c>
      <c r="I5209" s="160" t="s">
        <v>4115</v>
      </c>
      <c r="J5209" s="181" t="s">
        <v>4116</v>
      </c>
      <c r="K5209" s="123" t="s">
        <v>405</v>
      </c>
      <c r="L5209" s="135" t="s">
        <v>65</v>
      </c>
      <c r="M5209" s="112" t="s">
        <v>1299</v>
      </c>
      <c r="N5209" s="25" t="s">
        <v>4</v>
      </c>
      <c r="O5209" s="25"/>
      <c r="P5209" s="136"/>
      <c r="Q5209" s="136"/>
      <c r="R5209" s="136"/>
      <c r="S5209" s="136"/>
      <c r="T5209" s="136"/>
      <c r="U5209" s="90"/>
      <c r="V5209" s="90" t="s">
        <v>406</v>
      </c>
      <c r="W5209" s="90" t="s">
        <v>406</v>
      </c>
      <c r="X5209" s="136"/>
    </row>
    <row r="5210" spans="2:24" s="142" customFormat="1" ht="15" customHeight="1">
      <c r="B5210" s="204" t="s">
        <v>2452</v>
      </c>
      <c r="C5210" s="204"/>
      <c r="D5210" s="123"/>
      <c r="E5210" s="235">
        <v>44440</v>
      </c>
      <c r="F5210" s="123" t="s">
        <v>1298</v>
      </c>
      <c r="G5210" s="123" t="s">
        <v>236</v>
      </c>
      <c r="H5210" s="25" t="s">
        <v>3819</v>
      </c>
      <c r="I5210" s="160" t="s">
        <v>4115</v>
      </c>
      <c r="J5210" s="181" t="s">
        <v>4116</v>
      </c>
      <c r="K5210" s="123" t="s">
        <v>407</v>
      </c>
      <c r="L5210" s="135" t="s">
        <v>65</v>
      </c>
      <c r="M5210" s="112" t="s">
        <v>1316</v>
      </c>
      <c r="N5210" s="94"/>
      <c r="O5210" s="136"/>
      <c r="P5210" s="136"/>
      <c r="Q5210" s="136">
        <v>3</v>
      </c>
      <c r="R5210" s="136"/>
      <c r="S5210" s="136"/>
      <c r="T5210" s="136"/>
      <c r="U5210" s="90"/>
      <c r="V5210" s="90" t="s">
        <v>408</v>
      </c>
      <c r="W5210" s="90" t="s">
        <v>408</v>
      </c>
      <c r="X5210" s="136"/>
    </row>
    <row r="5211" spans="2:24">
      <c r="B5211" s="219" t="s">
        <v>2452</v>
      </c>
      <c r="C5211" s="219"/>
      <c r="D5211" s="220"/>
      <c r="E5211" s="230">
        <v>44440</v>
      </c>
      <c r="F5211" s="220" t="s">
        <v>1298</v>
      </c>
      <c r="G5211" s="234" t="s">
        <v>236</v>
      </c>
      <c r="H5211" s="220" t="s">
        <v>3819</v>
      </c>
      <c r="I5211" s="238" t="s">
        <v>4123</v>
      </c>
      <c r="J5211" s="233" t="s">
        <v>4124</v>
      </c>
      <c r="K5211" s="222" t="s">
        <v>4125</v>
      </c>
      <c r="L5211" s="233" t="s">
        <v>77</v>
      </c>
      <c r="M5211" s="233" t="s">
        <v>1299</v>
      </c>
      <c r="N5211" s="224" t="s">
        <v>4</v>
      </c>
      <c r="O5211" s="222"/>
      <c r="P5211" s="222" t="s">
        <v>1441</v>
      </c>
      <c r="Q5211" s="222"/>
      <c r="R5211" s="222"/>
      <c r="S5211" s="222"/>
      <c r="T5211" s="222"/>
      <c r="U5211" s="222"/>
      <c r="V5211" s="222" t="s">
        <v>1330</v>
      </c>
      <c r="W5211" s="222" t="s">
        <v>4126</v>
      </c>
      <c r="X5211" s="1"/>
    </row>
    <row r="5212" spans="2:24" s="142" customFormat="1" ht="15" customHeight="1">
      <c r="B5212" s="204" t="s">
        <v>2452</v>
      </c>
      <c r="C5212" s="204"/>
      <c r="D5212" s="123"/>
      <c r="E5212" s="235">
        <v>44440</v>
      </c>
      <c r="F5212" s="123" t="s">
        <v>1298</v>
      </c>
      <c r="G5212" s="25" t="s">
        <v>236</v>
      </c>
      <c r="H5212" s="25" t="s">
        <v>3819</v>
      </c>
      <c r="I5212" s="160" t="s">
        <v>4123</v>
      </c>
      <c r="J5212" s="90" t="s">
        <v>4124</v>
      </c>
      <c r="K5212" s="25" t="s">
        <v>14</v>
      </c>
      <c r="L5212" s="90" t="s">
        <v>15</v>
      </c>
      <c r="M5212" s="112" t="s">
        <v>1299</v>
      </c>
      <c r="N5212" s="90"/>
      <c r="O5212" s="90"/>
      <c r="P5212" s="90"/>
      <c r="Q5212" s="90"/>
      <c r="R5212" s="90"/>
      <c r="S5212" s="90"/>
      <c r="T5212" s="90"/>
      <c r="U5212" s="25"/>
      <c r="V5212" s="25" t="s">
        <v>13</v>
      </c>
      <c r="W5212" s="90"/>
      <c r="X5212" s="136"/>
    </row>
    <row r="5213" spans="2:24" s="142" customFormat="1" ht="15" customHeight="1">
      <c r="B5213" s="204" t="s">
        <v>2452</v>
      </c>
      <c r="C5213" s="204"/>
      <c r="D5213" s="123"/>
      <c r="E5213" s="235">
        <v>44440</v>
      </c>
      <c r="F5213" s="123" t="s">
        <v>1298</v>
      </c>
      <c r="G5213" s="25" t="s">
        <v>236</v>
      </c>
      <c r="H5213" s="25" t="s">
        <v>3819</v>
      </c>
      <c r="I5213" s="160" t="s">
        <v>4123</v>
      </c>
      <c r="J5213" s="90" t="s">
        <v>4124</v>
      </c>
      <c r="K5213" s="25" t="s">
        <v>8</v>
      </c>
      <c r="L5213" s="112" t="s">
        <v>1304</v>
      </c>
      <c r="M5213" s="112" t="s">
        <v>1299</v>
      </c>
      <c r="N5213" s="162" t="s">
        <v>398</v>
      </c>
      <c r="O5213" s="162" t="s">
        <v>1305</v>
      </c>
      <c r="P5213" s="90"/>
      <c r="Q5213" s="90"/>
      <c r="R5213" s="90"/>
      <c r="S5213" s="90"/>
      <c r="T5213" s="90"/>
      <c r="U5213" s="90"/>
      <c r="V5213" s="90" t="s">
        <v>67</v>
      </c>
      <c r="W5213" s="215" t="s">
        <v>3965</v>
      </c>
      <c r="X5213" s="136"/>
    </row>
    <row r="5214" spans="2:24" s="142" customFormat="1" ht="15" customHeight="1">
      <c r="B5214" s="204" t="s">
        <v>2452</v>
      </c>
      <c r="C5214" s="204"/>
      <c r="D5214" s="123"/>
      <c r="E5214" s="235">
        <v>44440</v>
      </c>
      <c r="F5214" s="123" t="s">
        <v>1298</v>
      </c>
      <c r="G5214" s="25" t="s">
        <v>236</v>
      </c>
      <c r="H5214" s="25" t="s">
        <v>3819</v>
      </c>
      <c r="I5214" s="160" t="s">
        <v>4123</v>
      </c>
      <c r="J5214" s="90" t="s">
        <v>4124</v>
      </c>
      <c r="K5214" s="25" t="s">
        <v>10</v>
      </c>
      <c r="L5214" s="90" t="s">
        <v>3</v>
      </c>
      <c r="M5214" s="112" t="s">
        <v>1299</v>
      </c>
      <c r="N5214" s="25" t="s">
        <v>4</v>
      </c>
      <c r="O5214" s="25"/>
      <c r="P5214" s="25"/>
      <c r="Q5214" s="90"/>
      <c r="R5214" s="90"/>
      <c r="S5214" s="90"/>
      <c r="T5214" s="90"/>
      <c r="U5214" s="25"/>
      <c r="V5214" s="25" t="s">
        <v>399</v>
      </c>
      <c r="W5214" s="90"/>
      <c r="X5214" s="136"/>
    </row>
    <row r="5215" spans="2:24" s="142" customFormat="1" ht="15" customHeight="1">
      <c r="B5215" s="204" t="s">
        <v>2452</v>
      </c>
      <c r="C5215" s="204"/>
      <c r="D5215" s="123"/>
      <c r="E5215" s="235">
        <v>44440</v>
      </c>
      <c r="F5215" s="123" t="s">
        <v>1298</v>
      </c>
      <c r="G5215" s="25" t="s">
        <v>236</v>
      </c>
      <c r="H5215" s="25" t="s">
        <v>3819</v>
      </c>
      <c r="I5215" s="160" t="s">
        <v>4123</v>
      </c>
      <c r="J5215" s="90" t="s">
        <v>4124</v>
      </c>
      <c r="K5215" s="25" t="s">
        <v>12</v>
      </c>
      <c r="L5215" s="90" t="s">
        <v>3</v>
      </c>
      <c r="M5215" s="112" t="s">
        <v>1299</v>
      </c>
      <c r="N5215" s="25" t="s">
        <v>4</v>
      </c>
      <c r="O5215" s="25"/>
      <c r="P5215" s="25"/>
      <c r="Q5215" s="90"/>
      <c r="R5215" s="90"/>
      <c r="S5215" s="90"/>
      <c r="T5215" s="90"/>
      <c r="U5215" s="25"/>
      <c r="V5215" s="25" t="s">
        <v>1309</v>
      </c>
      <c r="W5215" s="90"/>
      <c r="X5215" s="136"/>
    </row>
    <row r="5216" spans="2:24" s="142" customFormat="1" ht="15" customHeight="1">
      <c r="B5216" s="204" t="s">
        <v>2452</v>
      </c>
      <c r="C5216" s="204"/>
      <c r="D5216" s="123"/>
      <c r="E5216" s="235">
        <v>44440</v>
      </c>
      <c r="F5216" s="123" t="s">
        <v>1298</v>
      </c>
      <c r="G5216" s="25" t="s">
        <v>236</v>
      </c>
      <c r="H5216" s="25" t="s">
        <v>3819</v>
      </c>
      <c r="I5216" s="160" t="s">
        <v>4123</v>
      </c>
      <c r="J5216" s="90" t="s">
        <v>4124</v>
      </c>
      <c r="K5216" s="25" t="s">
        <v>18</v>
      </c>
      <c r="L5216" s="90" t="s">
        <v>19</v>
      </c>
      <c r="M5216" s="112" t="s">
        <v>1299</v>
      </c>
      <c r="N5216" s="90"/>
      <c r="O5216" s="90"/>
      <c r="P5216" s="90"/>
      <c r="Q5216" s="90"/>
      <c r="R5216" s="90"/>
      <c r="S5216" s="90"/>
      <c r="T5216" s="90"/>
      <c r="U5216" s="90"/>
      <c r="V5216" s="90" t="s">
        <v>17</v>
      </c>
      <c r="W5216" s="90"/>
      <c r="X5216" s="136"/>
    </row>
    <row r="5217" spans="2:24" s="142" customFormat="1" ht="15" customHeight="1">
      <c r="B5217" s="204" t="s">
        <v>2452</v>
      </c>
      <c r="C5217" s="204"/>
      <c r="D5217" s="123"/>
      <c r="E5217" s="235">
        <v>44440</v>
      </c>
      <c r="F5217" s="123" t="s">
        <v>1298</v>
      </c>
      <c r="G5217" s="25" t="s">
        <v>236</v>
      </c>
      <c r="H5217" s="25" t="s">
        <v>3819</v>
      </c>
      <c r="I5217" s="160" t="s">
        <v>4123</v>
      </c>
      <c r="J5217" s="90" t="s">
        <v>4124</v>
      </c>
      <c r="K5217" s="25" t="s">
        <v>21</v>
      </c>
      <c r="L5217" s="90" t="s">
        <v>19</v>
      </c>
      <c r="M5217" s="112" t="s">
        <v>1299</v>
      </c>
      <c r="N5217" s="90" t="s">
        <v>1314</v>
      </c>
      <c r="O5217" s="141"/>
      <c r="P5217" s="90"/>
      <c r="Q5217" s="90"/>
      <c r="R5217" s="90"/>
      <c r="S5217" s="90"/>
      <c r="T5217" s="90"/>
      <c r="U5217" s="90"/>
      <c r="V5217" s="90" t="s">
        <v>20</v>
      </c>
      <c r="W5217" s="90"/>
      <c r="X5217" s="136"/>
    </row>
    <row r="5218" spans="2:24" s="142" customFormat="1" ht="15" customHeight="1">
      <c r="B5218" s="204" t="s">
        <v>2452</v>
      </c>
      <c r="C5218" s="204"/>
      <c r="D5218" s="123"/>
      <c r="E5218" s="235">
        <v>44440</v>
      </c>
      <c r="F5218" s="123" t="s">
        <v>1298</v>
      </c>
      <c r="G5218" s="123" t="s">
        <v>236</v>
      </c>
      <c r="H5218" s="25" t="s">
        <v>3819</v>
      </c>
      <c r="I5218" s="160" t="s">
        <v>4123</v>
      </c>
      <c r="J5218" s="90" t="s">
        <v>4124</v>
      </c>
      <c r="K5218" s="25" t="s">
        <v>4127</v>
      </c>
      <c r="L5218" s="90" t="s">
        <v>592</v>
      </c>
      <c r="M5218" s="135" t="s">
        <v>1316</v>
      </c>
      <c r="N5218" s="94"/>
      <c r="O5218" s="136"/>
      <c r="P5218" s="136"/>
      <c r="Q5218" s="136">
        <v>1</v>
      </c>
      <c r="R5218" s="136"/>
      <c r="S5218" s="136"/>
      <c r="T5218" s="136"/>
      <c r="U5218" s="90"/>
      <c r="V5218" s="90" t="s">
        <v>4128</v>
      </c>
      <c r="W5218" s="90" t="s">
        <v>4128</v>
      </c>
      <c r="X5218" s="136"/>
    </row>
    <row r="5219" spans="2:24" s="142" customFormat="1" ht="15" customHeight="1">
      <c r="B5219" s="204" t="s">
        <v>2452</v>
      </c>
      <c r="C5219" s="204"/>
      <c r="D5219" s="123"/>
      <c r="E5219" s="235">
        <v>44440</v>
      </c>
      <c r="F5219" s="123" t="s">
        <v>1298</v>
      </c>
      <c r="G5219" s="123" t="s">
        <v>236</v>
      </c>
      <c r="H5219" s="25" t="s">
        <v>3819</v>
      </c>
      <c r="I5219" s="160" t="s">
        <v>4123</v>
      </c>
      <c r="J5219" s="90" t="s">
        <v>4124</v>
      </c>
      <c r="K5219" s="25" t="s">
        <v>4129</v>
      </c>
      <c r="L5219" s="90" t="s">
        <v>592</v>
      </c>
      <c r="M5219" s="135" t="s">
        <v>1316</v>
      </c>
      <c r="N5219" s="94"/>
      <c r="O5219" s="136"/>
      <c r="P5219" s="136"/>
      <c r="Q5219" s="136">
        <v>2</v>
      </c>
      <c r="R5219" s="136"/>
      <c r="S5219" s="136"/>
      <c r="T5219" s="136"/>
      <c r="U5219" s="90"/>
      <c r="V5219" s="90" t="s">
        <v>4130</v>
      </c>
      <c r="W5219" s="90" t="s">
        <v>4130</v>
      </c>
      <c r="X5219" s="136"/>
    </row>
    <row r="5220" spans="2:24" s="142" customFormat="1" ht="15" customHeight="1">
      <c r="B5220" s="204" t="s">
        <v>2452</v>
      </c>
      <c r="C5220" s="204"/>
      <c r="D5220" s="123"/>
      <c r="E5220" s="235">
        <v>44440</v>
      </c>
      <c r="F5220" s="123" t="s">
        <v>1298</v>
      </c>
      <c r="G5220" s="25" t="s">
        <v>236</v>
      </c>
      <c r="H5220" s="25" t="s">
        <v>3819</v>
      </c>
      <c r="I5220" s="160" t="s">
        <v>4123</v>
      </c>
      <c r="J5220" s="90" t="s">
        <v>4124</v>
      </c>
      <c r="K5220" s="25" t="s">
        <v>405</v>
      </c>
      <c r="L5220" s="135" t="s">
        <v>65</v>
      </c>
      <c r="M5220" s="112" t="s">
        <v>1299</v>
      </c>
      <c r="N5220" s="25" t="s">
        <v>4</v>
      </c>
      <c r="O5220" s="25"/>
      <c r="P5220" s="136"/>
      <c r="Q5220" s="136"/>
      <c r="R5220" s="136"/>
      <c r="S5220" s="136"/>
      <c r="T5220" s="136"/>
      <c r="U5220" s="90"/>
      <c r="V5220" s="90" t="s">
        <v>406</v>
      </c>
      <c r="W5220" s="90" t="s">
        <v>406</v>
      </c>
      <c r="X5220" s="136"/>
    </row>
    <row r="5221" spans="2:24" s="142" customFormat="1" ht="15" customHeight="1">
      <c r="B5221" s="204" t="s">
        <v>2452</v>
      </c>
      <c r="C5221" s="204"/>
      <c r="D5221" s="123"/>
      <c r="E5221" s="235">
        <v>44440</v>
      </c>
      <c r="F5221" s="123" t="s">
        <v>1298</v>
      </c>
      <c r="G5221" s="123" t="s">
        <v>236</v>
      </c>
      <c r="H5221" s="25" t="s">
        <v>3819</v>
      </c>
      <c r="I5221" s="160" t="s">
        <v>4123</v>
      </c>
      <c r="J5221" s="90" t="s">
        <v>4124</v>
      </c>
      <c r="K5221" s="25" t="s">
        <v>407</v>
      </c>
      <c r="L5221" s="135" t="s">
        <v>65</v>
      </c>
      <c r="M5221" s="135" t="s">
        <v>1316</v>
      </c>
      <c r="N5221" s="94"/>
      <c r="O5221" s="136"/>
      <c r="P5221" s="136"/>
      <c r="Q5221" s="136">
        <v>3</v>
      </c>
      <c r="R5221" s="136"/>
      <c r="S5221" s="136"/>
      <c r="T5221" s="136"/>
      <c r="U5221" s="90"/>
      <c r="V5221" s="90" t="s">
        <v>408</v>
      </c>
      <c r="W5221" s="90" t="s">
        <v>408</v>
      </c>
      <c r="X5221" s="136"/>
    </row>
    <row r="5222" spans="2:24">
      <c r="B5222" s="219" t="s">
        <v>2452</v>
      </c>
      <c r="C5222" s="219"/>
      <c r="D5222" s="220"/>
      <c r="E5222" s="230">
        <v>44440</v>
      </c>
      <c r="F5222" s="220" t="s">
        <v>1298</v>
      </c>
      <c r="G5222" s="220" t="s">
        <v>236</v>
      </c>
      <c r="H5222" s="220" t="s">
        <v>3819</v>
      </c>
      <c r="I5222" s="221" t="s">
        <v>4131</v>
      </c>
      <c r="J5222" s="220" t="s">
        <v>4132</v>
      </c>
      <c r="K5222" s="232" t="s">
        <v>4133</v>
      </c>
      <c r="L5222" s="233" t="s">
        <v>77</v>
      </c>
      <c r="M5222" s="233" t="s">
        <v>1299</v>
      </c>
      <c r="N5222" s="224" t="s">
        <v>4</v>
      </c>
      <c r="O5222" s="222"/>
      <c r="P5222" s="222" t="s">
        <v>1441</v>
      </c>
      <c r="Q5222" s="222"/>
      <c r="R5222" s="222"/>
      <c r="S5222" s="222"/>
      <c r="T5222" s="222"/>
      <c r="U5222" s="222"/>
      <c r="V5222" s="222" t="s">
        <v>1330</v>
      </c>
      <c r="W5222" s="222" t="s">
        <v>4134</v>
      </c>
      <c r="X5222" s="1"/>
    </row>
    <row r="5223" spans="2:24" s="142" customFormat="1" ht="15" customHeight="1">
      <c r="B5223" s="163" t="s">
        <v>2452</v>
      </c>
      <c r="C5223" s="163"/>
      <c r="D5223" s="123"/>
      <c r="E5223" s="235">
        <v>44440</v>
      </c>
      <c r="F5223" s="25" t="s">
        <v>1298</v>
      </c>
      <c r="G5223" s="25" t="s">
        <v>236</v>
      </c>
      <c r="H5223" s="25" t="s">
        <v>3819</v>
      </c>
      <c r="I5223" s="195" t="s">
        <v>4131</v>
      </c>
      <c r="J5223" s="123" t="s">
        <v>4132</v>
      </c>
      <c r="K5223" s="25" t="s">
        <v>14</v>
      </c>
      <c r="L5223" s="90" t="s">
        <v>15</v>
      </c>
      <c r="M5223" s="112" t="s">
        <v>1299</v>
      </c>
      <c r="N5223" s="90"/>
      <c r="O5223" s="90"/>
      <c r="P5223" s="90"/>
      <c r="Q5223" s="90"/>
      <c r="R5223" s="90"/>
      <c r="S5223" s="90"/>
      <c r="T5223" s="90"/>
      <c r="U5223" s="25"/>
      <c r="V5223" s="25" t="s">
        <v>13</v>
      </c>
      <c r="W5223" s="90"/>
      <c r="X5223" s="136"/>
    </row>
    <row r="5224" spans="2:24" s="142" customFormat="1" ht="15" customHeight="1">
      <c r="B5224" s="163" t="s">
        <v>2452</v>
      </c>
      <c r="C5224" s="163"/>
      <c r="D5224" s="123"/>
      <c r="E5224" s="235">
        <v>44440</v>
      </c>
      <c r="F5224" s="25" t="s">
        <v>1298</v>
      </c>
      <c r="G5224" s="25" t="s">
        <v>236</v>
      </c>
      <c r="H5224" s="25" t="s">
        <v>3819</v>
      </c>
      <c r="I5224" s="195" t="s">
        <v>4131</v>
      </c>
      <c r="J5224" s="123" t="s">
        <v>4132</v>
      </c>
      <c r="K5224" s="25" t="s">
        <v>8</v>
      </c>
      <c r="L5224" s="112" t="s">
        <v>1304</v>
      </c>
      <c r="M5224" s="112" t="s">
        <v>1299</v>
      </c>
      <c r="N5224" s="162" t="s">
        <v>398</v>
      </c>
      <c r="O5224" s="162" t="s">
        <v>1305</v>
      </c>
      <c r="P5224" s="90"/>
      <c r="Q5224" s="90"/>
      <c r="R5224" s="90"/>
      <c r="S5224" s="90"/>
      <c r="T5224" s="90"/>
      <c r="U5224" s="90"/>
      <c r="V5224" s="90" t="s">
        <v>67</v>
      </c>
      <c r="W5224" s="215" t="s">
        <v>3965</v>
      </c>
      <c r="X5224" s="136"/>
    </row>
    <row r="5225" spans="2:24" s="142" customFormat="1" ht="15" customHeight="1">
      <c r="B5225" s="163" t="s">
        <v>2452</v>
      </c>
      <c r="C5225" s="163"/>
      <c r="D5225" s="123"/>
      <c r="E5225" s="235">
        <v>44440</v>
      </c>
      <c r="F5225" s="25" t="s">
        <v>1298</v>
      </c>
      <c r="G5225" s="25" t="s">
        <v>236</v>
      </c>
      <c r="H5225" s="25" t="s">
        <v>3819</v>
      </c>
      <c r="I5225" s="195" t="s">
        <v>4131</v>
      </c>
      <c r="J5225" s="123" t="s">
        <v>4132</v>
      </c>
      <c r="K5225" s="25" t="s">
        <v>10</v>
      </c>
      <c r="L5225" s="90" t="s">
        <v>3</v>
      </c>
      <c r="M5225" s="112" t="s">
        <v>1299</v>
      </c>
      <c r="N5225" s="25" t="s">
        <v>4</v>
      </c>
      <c r="O5225" s="25"/>
      <c r="P5225" s="25"/>
      <c r="Q5225" s="90"/>
      <c r="R5225" s="90"/>
      <c r="S5225" s="90"/>
      <c r="T5225" s="90"/>
      <c r="U5225" s="25"/>
      <c r="V5225" s="25" t="s">
        <v>399</v>
      </c>
      <c r="W5225" s="90"/>
      <c r="X5225" s="136"/>
    </row>
    <row r="5226" spans="2:24" s="142" customFormat="1" ht="15" customHeight="1">
      <c r="B5226" s="163" t="s">
        <v>2452</v>
      </c>
      <c r="C5226" s="163"/>
      <c r="D5226" s="123"/>
      <c r="E5226" s="235">
        <v>44440</v>
      </c>
      <c r="F5226" s="25" t="s">
        <v>1298</v>
      </c>
      <c r="G5226" s="25" t="s">
        <v>236</v>
      </c>
      <c r="H5226" s="25" t="s">
        <v>3819</v>
      </c>
      <c r="I5226" s="195" t="s">
        <v>4131</v>
      </c>
      <c r="J5226" s="123" t="s">
        <v>4132</v>
      </c>
      <c r="K5226" s="25" t="s">
        <v>12</v>
      </c>
      <c r="L5226" s="90" t="s">
        <v>3</v>
      </c>
      <c r="M5226" s="112" t="s">
        <v>1299</v>
      </c>
      <c r="N5226" s="25" t="s">
        <v>4</v>
      </c>
      <c r="O5226" s="25"/>
      <c r="P5226" s="25"/>
      <c r="Q5226" s="90"/>
      <c r="R5226" s="90"/>
      <c r="S5226" s="90"/>
      <c r="T5226" s="90"/>
      <c r="U5226" s="25"/>
      <c r="V5226" s="25" t="s">
        <v>1309</v>
      </c>
      <c r="W5226" s="90"/>
      <c r="X5226" s="136"/>
    </row>
    <row r="5227" spans="2:24" s="142" customFormat="1" ht="15" customHeight="1">
      <c r="B5227" s="163" t="s">
        <v>2452</v>
      </c>
      <c r="C5227" s="163"/>
      <c r="D5227" s="123"/>
      <c r="E5227" s="235">
        <v>44440</v>
      </c>
      <c r="F5227" s="25" t="s">
        <v>1298</v>
      </c>
      <c r="G5227" s="25" t="s">
        <v>236</v>
      </c>
      <c r="H5227" s="25" t="s">
        <v>3819</v>
      </c>
      <c r="I5227" s="195" t="s">
        <v>4131</v>
      </c>
      <c r="J5227" s="123" t="s">
        <v>4132</v>
      </c>
      <c r="K5227" s="25" t="s">
        <v>18</v>
      </c>
      <c r="L5227" s="90" t="s">
        <v>19</v>
      </c>
      <c r="M5227" s="112" t="s">
        <v>1299</v>
      </c>
      <c r="N5227" s="90"/>
      <c r="O5227" s="90"/>
      <c r="P5227" s="90"/>
      <c r="Q5227" s="90"/>
      <c r="R5227" s="90"/>
      <c r="S5227" s="90"/>
      <c r="T5227" s="90"/>
      <c r="U5227" s="90"/>
      <c r="V5227" s="90" t="s">
        <v>17</v>
      </c>
      <c r="W5227" s="90"/>
      <c r="X5227" s="136"/>
    </row>
    <row r="5228" spans="2:24" s="142" customFormat="1" ht="15" customHeight="1">
      <c r="B5228" s="163" t="s">
        <v>2452</v>
      </c>
      <c r="C5228" s="163"/>
      <c r="D5228" s="123"/>
      <c r="E5228" s="235">
        <v>44440</v>
      </c>
      <c r="F5228" s="25" t="s">
        <v>1298</v>
      </c>
      <c r="G5228" s="25" t="s">
        <v>236</v>
      </c>
      <c r="H5228" s="25" t="s">
        <v>3819</v>
      </c>
      <c r="I5228" s="195" t="s">
        <v>4131</v>
      </c>
      <c r="J5228" s="123" t="s">
        <v>4132</v>
      </c>
      <c r="K5228" s="25" t="s">
        <v>21</v>
      </c>
      <c r="L5228" s="90" t="s">
        <v>19</v>
      </c>
      <c r="M5228" s="112" t="s">
        <v>1299</v>
      </c>
      <c r="N5228" s="90" t="s">
        <v>1314</v>
      </c>
      <c r="O5228" s="141"/>
      <c r="P5228" s="136"/>
      <c r="Q5228" s="90"/>
      <c r="R5228" s="90"/>
      <c r="S5228" s="90"/>
      <c r="T5228" s="90"/>
      <c r="U5228" s="90"/>
      <c r="V5228" s="90" t="s">
        <v>20</v>
      </c>
      <c r="W5228" s="90"/>
      <c r="X5228" s="136"/>
    </row>
    <row r="5229" spans="2:24" s="142" customFormat="1" ht="15" customHeight="1">
      <c r="B5229" s="163" t="s">
        <v>2452</v>
      </c>
      <c r="C5229" s="163"/>
      <c r="D5229" s="123"/>
      <c r="E5229" s="235">
        <v>44440</v>
      </c>
      <c r="F5229" s="25" t="s">
        <v>1298</v>
      </c>
      <c r="G5229" s="123" t="s">
        <v>236</v>
      </c>
      <c r="H5229" s="25" t="s">
        <v>3819</v>
      </c>
      <c r="I5229" s="195" t="s">
        <v>4131</v>
      </c>
      <c r="J5229" s="123" t="s">
        <v>4132</v>
      </c>
      <c r="K5229" s="25" t="s">
        <v>4135</v>
      </c>
      <c r="L5229" s="90" t="s">
        <v>592</v>
      </c>
      <c r="M5229" s="135" t="s">
        <v>1316</v>
      </c>
      <c r="N5229" s="94"/>
      <c r="O5229" s="136"/>
      <c r="P5229" s="136"/>
      <c r="Q5229" s="136">
        <v>1</v>
      </c>
      <c r="R5229" s="136"/>
      <c r="S5229" s="136"/>
      <c r="T5229" s="136"/>
      <c r="U5229" s="90"/>
      <c r="V5229" s="90" t="s">
        <v>4136</v>
      </c>
      <c r="W5229" s="90" t="s">
        <v>4136</v>
      </c>
      <c r="X5229" s="136"/>
    </row>
    <row r="5230" spans="2:24" s="185" customFormat="1" ht="15" customHeight="1">
      <c r="B5230" s="163" t="s">
        <v>2452</v>
      </c>
      <c r="C5230" s="163"/>
      <c r="D5230" s="123"/>
      <c r="E5230" s="235">
        <v>44440</v>
      </c>
      <c r="F5230" s="25" t="s">
        <v>1298</v>
      </c>
      <c r="G5230" s="135" t="s">
        <v>236</v>
      </c>
      <c r="H5230" s="25" t="s">
        <v>3819</v>
      </c>
      <c r="I5230" s="195" t="s">
        <v>4131</v>
      </c>
      <c r="J5230" s="123" t="s">
        <v>4132</v>
      </c>
      <c r="K5230" s="112" t="s">
        <v>4137</v>
      </c>
      <c r="L5230" s="112" t="s">
        <v>592</v>
      </c>
      <c r="M5230" s="135" t="s">
        <v>1316</v>
      </c>
      <c r="N5230" s="146"/>
      <c r="O5230" s="135"/>
      <c r="P5230" s="135"/>
      <c r="Q5230" s="136">
        <v>2</v>
      </c>
      <c r="R5230" s="136"/>
      <c r="S5230" s="136"/>
      <c r="T5230" s="135"/>
      <c r="U5230" s="90"/>
      <c r="V5230" s="90" t="s">
        <v>4138</v>
      </c>
      <c r="W5230" s="90" t="s">
        <v>4138</v>
      </c>
      <c r="X5230" s="136"/>
    </row>
    <row r="5231" spans="2:24" s="142" customFormat="1" ht="15" customHeight="1">
      <c r="B5231" s="163" t="s">
        <v>2452</v>
      </c>
      <c r="C5231" s="163"/>
      <c r="D5231" s="123"/>
      <c r="E5231" s="235">
        <v>44440</v>
      </c>
      <c r="F5231" s="25" t="s">
        <v>1298</v>
      </c>
      <c r="G5231" s="25" t="s">
        <v>236</v>
      </c>
      <c r="H5231" s="25" t="s">
        <v>3819</v>
      </c>
      <c r="I5231" s="195" t="s">
        <v>4131</v>
      </c>
      <c r="J5231" s="123" t="s">
        <v>4132</v>
      </c>
      <c r="K5231" s="25" t="s">
        <v>405</v>
      </c>
      <c r="L5231" s="135" t="s">
        <v>65</v>
      </c>
      <c r="M5231" s="112" t="s">
        <v>1299</v>
      </c>
      <c r="N5231" s="25" t="s">
        <v>4</v>
      </c>
      <c r="O5231" s="25"/>
      <c r="P5231" s="136"/>
      <c r="Q5231" s="136"/>
      <c r="R5231" s="136"/>
      <c r="S5231" s="136"/>
      <c r="T5231" s="136"/>
      <c r="U5231" s="90"/>
      <c r="V5231" s="90" t="s">
        <v>406</v>
      </c>
      <c r="W5231" s="90" t="s">
        <v>406</v>
      </c>
      <c r="X5231" s="136"/>
    </row>
    <row r="5232" spans="2:24" s="142" customFormat="1" ht="15" customHeight="1">
      <c r="B5232" s="163" t="s">
        <v>2452</v>
      </c>
      <c r="C5232" s="163"/>
      <c r="D5232" s="123"/>
      <c r="E5232" s="235">
        <v>44440</v>
      </c>
      <c r="F5232" s="25" t="s">
        <v>1298</v>
      </c>
      <c r="G5232" s="123" t="s">
        <v>236</v>
      </c>
      <c r="H5232" s="25" t="s">
        <v>3819</v>
      </c>
      <c r="I5232" s="195" t="s">
        <v>4131</v>
      </c>
      <c r="J5232" s="123" t="s">
        <v>4132</v>
      </c>
      <c r="K5232" s="25" t="s">
        <v>407</v>
      </c>
      <c r="L5232" s="135" t="s">
        <v>65</v>
      </c>
      <c r="M5232" s="135" t="s">
        <v>1316</v>
      </c>
      <c r="N5232" s="94"/>
      <c r="O5232" s="136"/>
      <c r="P5232" s="136"/>
      <c r="Q5232" s="136">
        <v>3</v>
      </c>
      <c r="R5232" s="136"/>
      <c r="S5232" s="136"/>
      <c r="T5232" s="136"/>
      <c r="U5232" s="90"/>
      <c r="V5232" s="90" t="s">
        <v>408</v>
      </c>
      <c r="W5232" s="90" t="s">
        <v>408</v>
      </c>
      <c r="X5232" s="136"/>
    </row>
    <row r="5233" spans="2:24">
      <c r="B5233" s="230" t="s">
        <v>3823</v>
      </c>
      <c r="C5233" s="230"/>
      <c r="D5233" s="230"/>
      <c r="E5233" s="230">
        <v>44461</v>
      </c>
      <c r="F5233" s="220" t="s">
        <v>1298</v>
      </c>
      <c r="G5233" s="220" t="s">
        <v>3960</v>
      </c>
      <c r="H5233" s="220" t="s">
        <v>3819</v>
      </c>
      <c r="I5233" s="221" t="s">
        <v>4139</v>
      </c>
      <c r="J5233" s="220" t="s">
        <v>4140</v>
      </c>
      <c r="K5233" s="220" t="s">
        <v>4141</v>
      </c>
      <c r="L5233" s="233" t="s">
        <v>77</v>
      </c>
      <c r="M5233" s="234" t="s">
        <v>1299</v>
      </c>
      <c r="N5233" s="223" t="s">
        <v>4</v>
      </c>
      <c r="O5233" s="223"/>
      <c r="P5233" s="223" t="s">
        <v>1441</v>
      </c>
      <c r="Q5233" s="223"/>
      <c r="R5233" s="222"/>
      <c r="S5233" s="222"/>
      <c r="T5233" s="222"/>
      <c r="U5233" s="222"/>
      <c r="V5233" s="222" t="s">
        <v>1330</v>
      </c>
      <c r="W5233" s="222" t="s">
        <v>4142</v>
      </c>
      <c r="X5233" s="1"/>
    </row>
    <row r="5234" spans="2:24" s="142" customFormat="1">
      <c r="B5234" s="155" t="s">
        <v>3823</v>
      </c>
      <c r="C5234" s="155"/>
      <c r="D5234" s="155"/>
      <c r="E5234" s="235">
        <v>44461</v>
      </c>
      <c r="F5234" s="123" t="s">
        <v>1298</v>
      </c>
      <c r="G5234" s="25" t="s">
        <v>3960</v>
      </c>
      <c r="H5234" s="25" t="s">
        <v>3819</v>
      </c>
      <c r="I5234" s="195" t="s">
        <v>4139</v>
      </c>
      <c r="J5234" s="123" t="s">
        <v>4140</v>
      </c>
      <c r="K5234" s="90" t="s">
        <v>14</v>
      </c>
      <c r="L5234" s="112" t="s">
        <v>15</v>
      </c>
      <c r="M5234" s="112" t="s">
        <v>1299</v>
      </c>
      <c r="N5234" s="25"/>
      <c r="O5234" s="51"/>
      <c r="P5234" s="90"/>
      <c r="Q5234" s="90"/>
      <c r="R5234" s="90" t="s">
        <v>1300</v>
      </c>
      <c r="S5234" s="90"/>
      <c r="T5234" s="90" t="s">
        <v>1300</v>
      </c>
      <c r="U5234" s="181"/>
      <c r="V5234" s="181" t="s">
        <v>13</v>
      </c>
      <c r="W5234" s="181"/>
      <c r="X5234" s="136"/>
    </row>
    <row r="5235" spans="2:24" s="142" customFormat="1">
      <c r="B5235" s="155" t="s">
        <v>3823</v>
      </c>
      <c r="C5235" s="155"/>
      <c r="D5235" s="155"/>
      <c r="E5235" s="235">
        <v>44461</v>
      </c>
      <c r="F5235" s="123" t="s">
        <v>1298</v>
      </c>
      <c r="G5235" s="25" t="s">
        <v>3960</v>
      </c>
      <c r="H5235" s="25" t="s">
        <v>3819</v>
      </c>
      <c r="I5235" s="195" t="s">
        <v>4139</v>
      </c>
      <c r="J5235" s="123" t="s">
        <v>4140</v>
      </c>
      <c r="K5235" s="90" t="s">
        <v>8</v>
      </c>
      <c r="L5235" s="112" t="s">
        <v>1304</v>
      </c>
      <c r="M5235" s="112" t="s">
        <v>1299</v>
      </c>
      <c r="N5235" s="162" t="s">
        <v>398</v>
      </c>
      <c r="O5235" s="162" t="s">
        <v>1305</v>
      </c>
      <c r="P5235" s="90"/>
      <c r="Q5235" s="90"/>
      <c r="R5235" s="90" t="s">
        <v>1300</v>
      </c>
      <c r="S5235" s="90"/>
      <c r="T5235" s="90" t="s">
        <v>1300</v>
      </c>
      <c r="U5235" s="90"/>
      <c r="V5235" s="90" t="s">
        <v>67</v>
      </c>
      <c r="W5235" s="215" t="s">
        <v>3965</v>
      </c>
      <c r="X5235" s="136"/>
    </row>
    <row r="5236" spans="2:24" s="142" customFormat="1">
      <c r="B5236" s="155" t="s">
        <v>3823</v>
      </c>
      <c r="C5236" s="155"/>
      <c r="D5236" s="155"/>
      <c r="E5236" s="235">
        <v>44461</v>
      </c>
      <c r="F5236" s="123" t="s">
        <v>1298</v>
      </c>
      <c r="G5236" s="25" t="s">
        <v>3960</v>
      </c>
      <c r="H5236" s="25" t="s">
        <v>3819</v>
      </c>
      <c r="I5236" s="195" t="s">
        <v>4139</v>
      </c>
      <c r="J5236" s="123" t="s">
        <v>4140</v>
      </c>
      <c r="K5236" s="90" t="s">
        <v>10</v>
      </c>
      <c r="L5236" s="112" t="s">
        <v>3</v>
      </c>
      <c r="M5236" s="112" t="s">
        <v>1299</v>
      </c>
      <c r="N5236" s="25" t="s">
        <v>4</v>
      </c>
      <c r="O5236" s="51"/>
      <c r="P5236" s="90"/>
      <c r="Q5236" s="90"/>
      <c r="R5236" s="90" t="s">
        <v>1300</v>
      </c>
      <c r="S5236" s="90"/>
      <c r="T5236" s="90" t="s">
        <v>1300</v>
      </c>
      <c r="U5236" s="181"/>
      <c r="V5236" s="181" t="s">
        <v>414</v>
      </c>
      <c r="W5236" s="181"/>
      <c r="X5236" s="136"/>
    </row>
    <row r="5237" spans="2:24" s="142" customFormat="1">
      <c r="B5237" s="155" t="s">
        <v>3823</v>
      </c>
      <c r="C5237" s="155"/>
      <c r="D5237" s="155"/>
      <c r="E5237" s="235">
        <v>44461</v>
      </c>
      <c r="F5237" s="123" t="s">
        <v>1298</v>
      </c>
      <c r="G5237" s="25" t="s">
        <v>3960</v>
      </c>
      <c r="H5237" s="25" t="s">
        <v>3819</v>
      </c>
      <c r="I5237" s="195" t="s">
        <v>4139</v>
      </c>
      <c r="J5237" s="123" t="s">
        <v>4140</v>
      </c>
      <c r="K5237" s="90" t="s">
        <v>12</v>
      </c>
      <c r="L5237" s="112" t="s">
        <v>3</v>
      </c>
      <c r="M5237" s="112" t="s">
        <v>1299</v>
      </c>
      <c r="N5237" s="25" t="s">
        <v>4</v>
      </c>
      <c r="O5237" s="51"/>
      <c r="P5237" s="90"/>
      <c r="Q5237" s="90"/>
      <c r="R5237" s="90" t="s">
        <v>1300</v>
      </c>
      <c r="S5237" s="90"/>
      <c r="T5237" s="90" t="s">
        <v>1300</v>
      </c>
      <c r="U5237" s="181"/>
      <c r="V5237" s="181" t="s">
        <v>1309</v>
      </c>
      <c r="W5237" s="181"/>
      <c r="X5237" s="136"/>
    </row>
    <row r="5238" spans="2:24" s="142" customFormat="1">
      <c r="B5238" s="155" t="s">
        <v>3823</v>
      </c>
      <c r="C5238" s="155"/>
      <c r="D5238" s="155"/>
      <c r="E5238" s="235">
        <v>44461</v>
      </c>
      <c r="F5238" s="123" t="s">
        <v>1298</v>
      </c>
      <c r="G5238" s="25" t="s">
        <v>3960</v>
      </c>
      <c r="H5238" s="25" t="s">
        <v>3819</v>
      </c>
      <c r="I5238" s="195" t="s">
        <v>4139</v>
      </c>
      <c r="J5238" s="123" t="s">
        <v>4140</v>
      </c>
      <c r="K5238" s="90" t="s">
        <v>18</v>
      </c>
      <c r="L5238" s="112" t="s">
        <v>19</v>
      </c>
      <c r="M5238" s="112" t="s">
        <v>1299</v>
      </c>
      <c r="N5238" s="25"/>
      <c r="O5238" s="51"/>
      <c r="P5238" s="90"/>
      <c r="Q5238" s="90"/>
      <c r="R5238" s="90" t="s">
        <v>1300</v>
      </c>
      <c r="S5238" s="90"/>
      <c r="T5238" s="90" t="s">
        <v>1300</v>
      </c>
      <c r="U5238" s="181"/>
      <c r="V5238" s="181" t="s">
        <v>17</v>
      </c>
      <c r="W5238" s="181"/>
      <c r="X5238" s="136"/>
    </row>
    <row r="5239" spans="2:24" s="142" customFormat="1">
      <c r="B5239" s="155" t="s">
        <v>3823</v>
      </c>
      <c r="C5239" s="155"/>
      <c r="D5239" s="155"/>
      <c r="E5239" s="235">
        <v>44461</v>
      </c>
      <c r="F5239" s="123" t="s">
        <v>1298</v>
      </c>
      <c r="G5239" s="25" t="s">
        <v>3960</v>
      </c>
      <c r="H5239" s="25" t="s">
        <v>3819</v>
      </c>
      <c r="I5239" s="195" t="s">
        <v>4139</v>
      </c>
      <c r="J5239" s="123" t="s">
        <v>4140</v>
      </c>
      <c r="K5239" s="90" t="s">
        <v>21</v>
      </c>
      <c r="L5239" s="112" t="s">
        <v>19</v>
      </c>
      <c r="M5239" s="112" t="s">
        <v>1299</v>
      </c>
      <c r="N5239" s="90" t="s">
        <v>1314</v>
      </c>
      <c r="O5239" s="141"/>
      <c r="P5239" s="90"/>
      <c r="Q5239" s="90"/>
      <c r="R5239" s="90" t="s">
        <v>1300</v>
      </c>
      <c r="S5239" s="90"/>
      <c r="T5239" s="90" t="s">
        <v>1300</v>
      </c>
      <c r="U5239" s="181"/>
      <c r="V5239" s="181" t="s">
        <v>20</v>
      </c>
      <c r="W5239" s="181"/>
      <c r="X5239" s="136"/>
    </row>
    <row r="5240" spans="2:24" s="142" customFormat="1">
      <c r="B5240" s="155" t="s">
        <v>3823</v>
      </c>
      <c r="C5240" s="155"/>
      <c r="D5240" s="155"/>
      <c r="E5240" s="235">
        <v>44461</v>
      </c>
      <c r="F5240" s="123" t="s">
        <v>1298</v>
      </c>
      <c r="G5240" s="25" t="s">
        <v>3960</v>
      </c>
      <c r="H5240" s="25" t="s">
        <v>3819</v>
      </c>
      <c r="I5240" s="195" t="s">
        <v>4139</v>
      </c>
      <c r="J5240" s="123" t="s">
        <v>4140</v>
      </c>
      <c r="K5240" s="123" t="s">
        <v>4143</v>
      </c>
      <c r="L5240" s="112" t="s">
        <v>592</v>
      </c>
      <c r="M5240" s="112" t="s">
        <v>1316</v>
      </c>
      <c r="N5240" s="94"/>
      <c r="O5240" s="136"/>
      <c r="P5240" s="136"/>
      <c r="Q5240" s="136">
        <v>1</v>
      </c>
      <c r="R5240" s="136"/>
      <c r="S5240" s="136"/>
      <c r="T5240" s="136"/>
      <c r="U5240" s="136"/>
      <c r="V5240" s="136" t="s">
        <v>416</v>
      </c>
      <c r="W5240" s="136" t="s">
        <v>416</v>
      </c>
      <c r="X5240" s="136"/>
    </row>
    <row r="5241" spans="2:24" s="142" customFormat="1">
      <c r="B5241" s="155" t="s">
        <v>3823</v>
      </c>
      <c r="C5241" s="155"/>
      <c r="D5241" s="155"/>
      <c r="E5241" s="235">
        <v>44461</v>
      </c>
      <c r="F5241" s="123" t="s">
        <v>1298</v>
      </c>
      <c r="G5241" s="25" t="s">
        <v>3960</v>
      </c>
      <c r="H5241" s="25" t="s">
        <v>3819</v>
      </c>
      <c r="I5241" s="195" t="s">
        <v>4139</v>
      </c>
      <c r="J5241" s="123" t="s">
        <v>4140</v>
      </c>
      <c r="K5241" s="123" t="s">
        <v>4144</v>
      </c>
      <c r="L5241" s="112" t="s">
        <v>592</v>
      </c>
      <c r="M5241" s="112" t="s">
        <v>1316</v>
      </c>
      <c r="N5241" s="94"/>
      <c r="O5241" s="136"/>
      <c r="P5241" s="136"/>
      <c r="Q5241" s="136">
        <v>2</v>
      </c>
      <c r="R5241" s="136"/>
      <c r="S5241" s="136"/>
      <c r="T5241" s="136"/>
      <c r="U5241" s="136"/>
      <c r="V5241" s="136" t="s">
        <v>419</v>
      </c>
      <c r="W5241" s="136" t="s">
        <v>419</v>
      </c>
      <c r="X5241" s="136"/>
    </row>
    <row r="5242" spans="2:24" s="142" customFormat="1">
      <c r="B5242" s="155" t="s">
        <v>3823</v>
      </c>
      <c r="C5242" s="155"/>
      <c r="D5242" s="155"/>
      <c r="E5242" s="235">
        <v>44461</v>
      </c>
      <c r="F5242" s="123" t="s">
        <v>1298</v>
      </c>
      <c r="G5242" s="25" t="s">
        <v>3960</v>
      </c>
      <c r="H5242" s="25" t="s">
        <v>3819</v>
      </c>
      <c r="I5242" s="195" t="s">
        <v>4139</v>
      </c>
      <c r="J5242" s="123" t="s">
        <v>4140</v>
      </c>
      <c r="K5242" s="123" t="s">
        <v>405</v>
      </c>
      <c r="L5242" s="135" t="s">
        <v>65</v>
      </c>
      <c r="M5242" s="112" t="s">
        <v>1299</v>
      </c>
      <c r="N5242" s="25" t="s">
        <v>4</v>
      </c>
      <c r="O5242" s="25"/>
      <c r="P5242" s="136"/>
      <c r="Q5242" s="136"/>
      <c r="R5242" s="136"/>
      <c r="S5242" s="136"/>
      <c r="T5242" s="136"/>
      <c r="U5242" s="90"/>
      <c r="V5242" s="90" t="s">
        <v>406</v>
      </c>
      <c r="W5242" s="90" t="s">
        <v>406</v>
      </c>
      <c r="X5242" s="136"/>
    </row>
    <row r="5243" spans="2:24" s="142" customFormat="1">
      <c r="B5243" s="155" t="s">
        <v>3823</v>
      </c>
      <c r="C5243" s="155"/>
      <c r="D5243" s="155"/>
      <c r="E5243" s="235">
        <v>44461</v>
      </c>
      <c r="F5243" s="123" t="s">
        <v>1298</v>
      </c>
      <c r="G5243" s="25" t="s">
        <v>3960</v>
      </c>
      <c r="H5243" s="25" t="s">
        <v>3819</v>
      </c>
      <c r="I5243" s="195" t="s">
        <v>4139</v>
      </c>
      <c r="J5243" s="123" t="s">
        <v>4140</v>
      </c>
      <c r="K5243" s="123" t="s">
        <v>407</v>
      </c>
      <c r="L5243" s="135" t="s">
        <v>65</v>
      </c>
      <c r="M5243" s="112" t="s">
        <v>1316</v>
      </c>
      <c r="N5243" s="94"/>
      <c r="O5243" s="136"/>
      <c r="P5243" s="136"/>
      <c r="Q5243" s="136">
        <v>3</v>
      </c>
      <c r="R5243" s="136"/>
      <c r="S5243" s="136"/>
      <c r="T5243" s="136"/>
      <c r="U5243" s="90"/>
      <c r="V5243" s="90" t="s">
        <v>408</v>
      </c>
      <c r="W5243" s="90" t="s">
        <v>408</v>
      </c>
      <c r="X5243" s="136"/>
    </row>
    <row r="5244" spans="2:24">
      <c r="B5244" s="230" t="s">
        <v>3823</v>
      </c>
      <c r="C5244" s="230"/>
      <c r="D5244" s="230"/>
      <c r="E5244" s="230">
        <v>44461</v>
      </c>
      <c r="F5244" s="220" t="s">
        <v>1298</v>
      </c>
      <c r="G5244" s="234" t="s">
        <v>236</v>
      </c>
      <c r="H5244" s="220" t="s">
        <v>3819</v>
      </c>
      <c r="I5244" s="236" t="s">
        <v>4145</v>
      </c>
      <c r="J5244" s="234" t="s">
        <v>4146</v>
      </c>
      <c r="K5244" s="234" t="s">
        <v>4141</v>
      </c>
      <c r="L5244" s="233" t="s">
        <v>77</v>
      </c>
      <c r="M5244" s="234" t="s">
        <v>1299</v>
      </c>
      <c r="N5244" s="223" t="s">
        <v>4</v>
      </c>
      <c r="O5244" s="223"/>
      <c r="P5244" s="223" t="s">
        <v>1441</v>
      </c>
      <c r="Q5244" s="222"/>
      <c r="R5244" s="222"/>
      <c r="S5244" s="222"/>
      <c r="T5244" s="222"/>
      <c r="U5244" s="222"/>
      <c r="V5244" s="222" t="s">
        <v>1330</v>
      </c>
      <c r="W5244" s="222" t="s">
        <v>4142</v>
      </c>
      <c r="X5244" s="1"/>
    </row>
    <row r="5245" spans="2:24" s="142" customFormat="1" ht="15" customHeight="1">
      <c r="B5245" s="155" t="s">
        <v>3823</v>
      </c>
      <c r="C5245" s="155"/>
      <c r="D5245" s="155"/>
      <c r="E5245" s="235">
        <v>44461</v>
      </c>
      <c r="F5245" s="123" t="s">
        <v>1298</v>
      </c>
      <c r="G5245" s="25" t="s">
        <v>236</v>
      </c>
      <c r="H5245" s="25" t="s">
        <v>3819</v>
      </c>
      <c r="I5245" s="195" t="s">
        <v>4145</v>
      </c>
      <c r="J5245" s="123" t="s">
        <v>4146</v>
      </c>
      <c r="K5245" s="25" t="s">
        <v>14</v>
      </c>
      <c r="L5245" s="90" t="s">
        <v>15</v>
      </c>
      <c r="M5245" s="112" t="s">
        <v>1299</v>
      </c>
      <c r="N5245" s="90"/>
      <c r="O5245" s="90"/>
      <c r="P5245" s="90"/>
      <c r="Q5245" s="90"/>
      <c r="R5245" s="90"/>
      <c r="S5245" s="90"/>
      <c r="T5245" s="90"/>
      <c r="U5245" s="25"/>
      <c r="V5245" s="25" t="s">
        <v>13</v>
      </c>
      <c r="W5245" s="90"/>
      <c r="X5245" s="136"/>
    </row>
    <row r="5246" spans="2:24" s="142" customFormat="1" ht="15" customHeight="1">
      <c r="B5246" s="155" t="s">
        <v>3823</v>
      </c>
      <c r="C5246" s="155"/>
      <c r="D5246" s="155"/>
      <c r="E5246" s="235">
        <v>44461</v>
      </c>
      <c r="F5246" s="123" t="s">
        <v>1298</v>
      </c>
      <c r="G5246" s="25" t="s">
        <v>236</v>
      </c>
      <c r="H5246" s="25" t="s">
        <v>3819</v>
      </c>
      <c r="I5246" s="195" t="s">
        <v>4145</v>
      </c>
      <c r="J5246" s="123" t="s">
        <v>4146</v>
      </c>
      <c r="K5246" s="25" t="s">
        <v>8</v>
      </c>
      <c r="L5246" s="112" t="s">
        <v>1304</v>
      </c>
      <c r="M5246" s="112" t="s">
        <v>1299</v>
      </c>
      <c r="N5246" s="162" t="s">
        <v>398</v>
      </c>
      <c r="O5246" s="162" t="s">
        <v>1305</v>
      </c>
      <c r="P5246" s="90"/>
      <c r="Q5246" s="90"/>
      <c r="R5246" s="90"/>
      <c r="S5246" s="90"/>
      <c r="T5246" s="90"/>
      <c r="U5246" s="90"/>
      <c r="V5246" s="90" t="s">
        <v>67</v>
      </c>
      <c r="W5246" s="215" t="s">
        <v>3965</v>
      </c>
      <c r="X5246" s="136"/>
    </row>
    <row r="5247" spans="2:24" s="142" customFormat="1" ht="15" customHeight="1">
      <c r="B5247" s="155" t="s">
        <v>3823</v>
      </c>
      <c r="C5247" s="155"/>
      <c r="D5247" s="155"/>
      <c r="E5247" s="235">
        <v>44461</v>
      </c>
      <c r="F5247" s="123" t="s">
        <v>1298</v>
      </c>
      <c r="G5247" s="25" t="s">
        <v>236</v>
      </c>
      <c r="H5247" s="25" t="s">
        <v>3819</v>
      </c>
      <c r="I5247" s="195" t="s">
        <v>4145</v>
      </c>
      <c r="J5247" s="123" t="s">
        <v>4146</v>
      </c>
      <c r="K5247" s="25" t="s">
        <v>10</v>
      </c>
      <c r="L5247" s="90" t="s">
        <v>3</v>
      </c>
      <c r="M5247" s="112" t="s">
        <v>1299</v>
      </c>
      <c r="N5247" s="25" t="s">
        <v>4</v>
      </c>
      <c r="O5247" s="25"/>
      <c r="P5247" s="25"/>
      <c r="Q5247" s="90"/>
      <c r="R5247" s="90"/>
      <c r="S5247" s="90"/>
      <c r="T5247" s="90"/>
      <c r="U5247" s="25"/>
      <c r="V5247" s="25" t="s">
        <v>399</v>
      </c>
      <c r="W5247" s="90"/>
      <c r="X5247" s="136"/>
    </row>
    <row r="5248" spans="2:24" s="142" customFormat="1" ht="15" customHeight="1">
      <c r="B5248" s="155" t="s">
        <v>3823</v>
      </c>
      <c r="C5248" s="155"/>
      <c r="D5248" s="155"/>
      <c r="E5248" s="235">
        <v>44461</v>
      </c>
      <c r="F5248" s="123" t="s">
        <v>1298</v>
      </c>
      <c r="G5248" s="25" t="s">
        <v>236</v>
      </c>
      <c r="H5248" s="25" t="s">
        <v>3819</v>
      </c>
      <c r="I5248" s="195" t="s">
        <v>4145</v>
      </c>
      <c r="J5248" s="123" t="s">
        <v>4146</v>
      </c>
      <c r="K5248" s="25" t="s">
        <v>12</v>
      </c>
      <c r="L5248" s="90" t="s">
        <v>3</v>
      </c>
      <c r="M5248" s="112" t="s">
        <v>1299</v>
      </c>
      <c r="N5248" s="25" t="s">
        <v>4</v>
      </c>
      <c r="O5248" s="25"/>
      <c r="P5248" s="25"/>
      <c r="Q5248" s="90"/>
      <c r="R5248" s="90"/>
      <c r="S5248" s="90"/>
      <c r="T5248" s="90"/>
      <c r="U5248" s="25"/>
      <c r="V5248" s="25" t="s">
        <v>1309</v>
      </c>
      <c r="W5248" s="90"/>
      <c r="X5248" s="136"/>
    </row>
    <row r="5249" spans="2:24" s="142" customFormat="1" ht="15" customHeight="1">
      <c r="B5249" s="155" t="s">
        <v>3823</v>
      </c>
      <c r="C5249" s="155"/>
      <c r="D5249" s="155"/>
      <c r="E5249" s="235">
        <v>44461</v>
      </c>
      <c r="F5249" s="123" t="s">
        <v>1298</v>
      </c>
      <c r="G5249" s="25" t="s">
        <v>236</v>
      </c>
      <c r="H5249" s="25" t="s">
        <v>3819</v>
      </c>
      <c r="I5249" s="195" t="s">
        <v>4145</v>
      </c>
      <c r="J5249" s="123" t="s">
        <v>4146</v>
      </c>
      <c r="K5249" s="25" t="s">
        <v>18</v>
      </c>
      <c r="L5249" s="90" t="s">
        <v>19</v>
      </c>
      <c r="M5249" s="112" t="s">
        <v>1299</v>
      </c>
      <c r="N5249" s="90"/>
      <c r="O5249" s="90"/>
      <c r="P5249" s="90"/>
      <c r="Q5249" s="90"/>
      <c r="R5249" s="90"/>
      <c r="S5249" s="90"/>
      <c r="T5249" s="90"/>
      <c r="U5249" s="90"/>
      <c r="V5249" s="90" t="s">
        <v>17</v>
      </c>
      <c r="W5249" s="90"/>
      <c r="X5249" s="136"/>
    </row>
    <row r="5250" spans="2:24" s="142" customFormat="1" ht="15" customHeight="1">
      <c r="B5250" s="155" t="s">
        <v>3823</v>
      </c>
      <c r="C5250" s="155"/>
      <c r="D5250" s="155"/>
      <c r="E5250" s="235">
        <v>44461</v>
      </c>
      <c r="F5250" s="123" t="s">
        <v>1298</v>
      </c>
      <c r="G5250" s="25" t="s">
        <v>236</v>
      </c>
      <c r="H5250" s="25" t="s">
        <v>3819</v>
      </c>
      <c r="I5250" s="195" t="s">
        <v>4145</v>
      </c>
      <c r="J5250" s="123" t="s">
        <v>4146</v>
      </c>
      <c r="K5250" s="25" t="s">
        <v>21</v>
      </c>
      <c r="L5250" s="90" t="s">
        <v>19</v>
      </c>
      <c r="M5250" s="112" t="s">
        <v>1299</v>
      </c>
      <c r="N5250" s="90" t="s">
        <v>1314</v>
      </c>
      <c r="O5250" s="141"/>
      <c r="P5250" s="90"/>
      <c r="Q5250" s="90"/>
      <c r="R5250" s="90"/>
      <c r="S5250" s="90"/>
      <c r="T5250" s="90"/>
      <c r="U5250" s="90"/>
      <c r="V5250" s="90" t="s">
        <v>20</v>
      </c>
      <c r="W5250" s="90"/>
      <c r="X5250" s="136"/>
    </row>
    <row r="5251" spans="2:24" s="142" customFormat="1" ht="15" customHeight="1">
      <c r="B5251" s="155" t="s">
        <v>3823</v>
      </c>
      <c r="C5251" s="155"/>
      <c r="D5251" s="155"/>
      <c r="E5251" s="235">
        <v>44461</v>
      </c>
      <c r="F5251" s="123" t="s">
        <v>1298</v>
      </c>
      <c r="G5251" s="123" t="s">
        <v>236</v>
      </c>
      <c r="H5251" s="25" t="s">
        <v>3819</v>
      </c>
      <c r="I5251" s="195" t="s">
        <v>4145</v>
      </c>
      <c r="J5251" s="123" t="s">
        <v>4146</v>
      </c>
      <c r="K5251" s="25" t="s">
        <v>4147</v>
      </c>
      <c r="L5251" s="90" t="s">
        <v>592</v>
      </c>
      <c r="M5251" s="135" t="s">
        <v>1316</v>
      </c>
      <c r="N5251" s="94"/>
      <c r="O5251" s="136"/>
      <c r="P5251" s="136"/>
      <c r="Q5251" s="136">
        <v>1</v>
      </c>
      <c r="R5251" s="136"/>
      <c r="S5251" s="136"/>
      <c r="T5251" s="136"/>
      <c r="U5251" s="90"/>
      <c r="V5251" s="90" t="s">
        <v>4148</v>
      </c>
      <c r="W5251" s="90" t="s">
        <v>4148</v>
      </c>
      <c r="X5251" s="136"/>
    </row>
    <row r="5252" spans="2:24" s="142" customFormat="1" ht="15" customHeight="1">
      <c r="B5252" s="155" t="s">
        <v>3823</v>
      </c>
      <c r="C5252" s="155"/>
      <c r="D5252" s="155"/>
      <c r="E5252" s="235">
        <v>44461</v>
      </c>
      <c r="F5252" s="123" t="s">
        <v>1298</v>
      </c>
      <c r="G5252" s="123" t="s">
        <v>236</v>
      </c>
      <c r="H5252" s="25" t="s">
        <v>3819</v>
      </c>
      <c r="I5252" s="195" t="s">
        <v>4145</v>
      </c>
      <c r="J5252" s="123" t="s">
        <v>4146</v>
      </c>
      <c r="K5252" s="25" t="s">
        <v>4149</v>
      </c>
      <c r="L5252" s="90" t="s">
        <v>592</v>
      </c>
      <c r="M5252" s="135" t="s">
        <v>1316</v>
      </c>
      <c r="N5252" s="94"/>
      <c r="O5252" s="136"/>
      <c r="P5252" s="136"/>
      <c r="Q5252" s="136">
        <v>2</v>
      </c>
      <c r="R5252" s="136"/>
      <c r="S5252" s="136"/>
      <c r="T5252" s="136"/>
      <c r="U5252" s="90"/>
      <c r="V5252" s="90" t="s">
        <v>4150</v>
      </c>
      <c r="W5252" s="90" t="s">
        <v>4150</v>
      </c>
      <c r="X5252" s="136"/>
    </row>
    <row r="5253" spans="2:24" s="142" customFormat="1" ht="15" customHeight="1">
      <c r="B5253" s="155" t="s">
        <v>3823</v>
      </c>
      <c r="C5253" s="155"/>
      <c r="D5253" s="155"/>
      <c r="E5253" s="235">
        <v>44461</v>
      </c>
      <c r="F5253" s="123" t="s">
        <v>1298</v>
      </c>
      <c r="G5253" s="25" t="s">
        <v>236</v>
      </c>
      <c r="H5253" s="25" t="s">
        <v>3819</v>
      </c>
      <c r="I5253" s="195" t="s">
        <v>4145</v>
      </c>
      <c r="J5253" s="123" t="s">
        <v>4146</v>
      </c>
      <c r="K5253" s="25" t="s">
        <v>405</v>
      </c>
      <c r="L5253" s="135" t="s">
        <v>65</v>
      </c>
      <c r="M5253" s="112" t="s">
        <v>1299</v>
      </c>
      <c r="N5253" s="25" t="s">
        <v>4</v>
      </c>
      <c r="O5253" s="25"/>
      <c r="P5253" s="136"/>
      <c r="Q5253" s="136"/>
      <c r="R5253" s="136"/>
      <c r="S5253" s="136"/>
      <c r="T5253" s="136"/>
      <c r="U5253" s="90"/>
      <c r="V5253" s="90" t="s">
        <v>406</v>
      </c>
      <c r="W5253" s="90" t="s">
        <v>406</v>
      </c>
      <c r="X5253" s="136"/>
    </row>
    <row r="5254" spans="2:24" s="142" customFormat="1">
      <c r="B5254" s="155" t="s">
        <v>3823</v>
      </c>
      <c r="C5254" s="155"/>
      <c r="D5254" s="155"/>
      <c r="E5254" s="235">
        <v>44461</v>
      </c>
      <c r="F5254" s="123" t="s">
        <v>1298</v>
      </c>
      <c r="G5254" s="123" t="s">
        <v>236</v>
      </c>
      <c r="H5254" s="25" t="s">
        <v>3819</v>
      </c>
      <c r="I5254" s="195" t="s">
        <v>4145</v>
      </c>
      <c r="J5254" s="123" t="s">
        <v>4146</v>
      </c>
      <c r="K5254" s="25" t="s">
        <v>407</v>
      </c>
      <c r="L5254" s="135" t="s">
        <v>65</v>
      </c>
      <c r="M5254" s="135" t="s">
        <v>1316</v>
      </c>
      <c r="N5254" s="94"/>
      <c r="O5254" s="136"/>
      <c r="P5254" s="136"/>
      <c r="Q5254" s="136">
        <v>3</v>
      </c>
      <c r="R5254" s="136"/>
      <c r="S5254" s="136"/>
      <c r="T5254" s="136"/>
      <c r="U5254" s="90"/>
      <c r="V5254" s="90" t="s">
        <v>408</v>
      </c>
      <c r="W5254" s="90" t="s">
        <v>408</v>
      </c>
      <c r="X5254" s="136"/>
    </row>
    <row r="5255" spans="2:24">
      <c r="B5255" s="230" t="s">
        <v>3823</v>
      </c>
      <c r="C5255" s="230"/>
      <c r="D5255" s="230"/>
      <c r="E5255" s="230">
        <v>44461</v>
      </c>
      <c r="F5255" s="220" t="s">
        <v>1298</v>
      </c>
      <c r="G5255" s="220" t="s">
        <v>3960</v>
      </c>
      <c r="H5255" s="220" t="s">
        <v>3819</v>
      </c>
      <c r="I5255" s="221" t="s">
        <v>4151</v>
      </c>
      <c r="J5255" s="220" t="s">
        <v>4152</v>
      </c>
      <c r="K5255" s="220" t="s">
        <v>4153</v>
      </c>
      <c r="L5255" s="233" t="s">
        <v>77</v>
      </c>
      <c r="M5255" s="234" t="s">
        <v>1299</v>
      </c>
      <c r="N5255" s="223" t="s">
        <v>4</v>
      </c>
      <c r="O5255" s="223"/>
      <c r="P5255" s="223" t="s">
        <v>1441</v>
      </c>
      <c r="Q5255" s="222"/>
      <c r="R5255" s="222"/>
      <c r="S5255" s="222"/>
      <c r="T5255" s="222"/>
      <c r="U5255" s="222"/>
      <c r="V5255" s="222" t="s">
        <v>1330</v>
      </c>
      <c r="W5255" s="222" t="s">
        <v>4154</v>
      </c>
      <c r="X5255" s="1"/>
    </row>
    <row r="5256" spans="2:24" s="142" customFormat="1">
      <c r="B5256" s="155" t="s">
        <v>3823</v>
      </c>
      <c r="C5256" s="155"/>
      <c r="D5256" s="155"/>
      <c r="E5256" s="235">
        <v>44461</v>
      </c>
      <c r="F5256" s="123" t="s">
        <v>1298</v>
      </c>
      <c r="G5256" s="25" t="s">
        <v>3960</v>
      </c>
      <c r="H5256" s="25" t="s">
        <v>3819</v>
      </c>
      <c r="I5256" s="195" t="s">
        <v>4151</v>
      </c>
      <c r="J5256" s="123" t="s">
        <v>4152</v>
      </c>
      <c r="K5256" s="90" t="s">
        <v>14</v>
      </c>
      <c r="L5256" s="112" t="s">
        <v>15</v>
      </c>
      <c r="M5256" s="112" t="s">
        <v>1299</v>
      </c>
      <c r="N5256" s="25"/>
      <c r="O5256" s="51"/>
      <c r="P5256" s="90"/>
      <c r="Q5256" s="90" t="s">
        <v>1300</v>
      </c>
      <c r="R5256" s="90"/>
      <c r="S5256" s="90"/>
      <c r="T5256" s="90" t="s">
        <v>1300</v>
      </c>
      <c r="U5256" s="181"/>
      <c r="V5256" s="181" t="s">
        <v>13</v>
      </c>
      <c r="W5256" s="181"/>
      <c r="X5256" s="136"/>
    </row>
    <row r="5257" spans="2:24" s="142" customFormat="1">
      <c r="B5257" s="155" t="s">
        <v>3823</v>
      </c>
      <c r="C5257" s="155"/>
      <c r="D5257" s="155"/>
      <c r="E5257" s="235">
        <v>44461</v>
      </c>
      <c r="F5257" s="123" t="s">
        <v>1298</v>
      </c>
      <c r="G5257" s="25" t="s">
        <v>3960</v>
      </c>
      <c r="H5257" s="25" t="s">
        <v>3819</v>
      </c>
      <c r="I5257" s="195" t="s">
        <v>4151</v>
      </c>
      <c r="J5257" s="123" t="s">
        <v>4152</v>
      </c>
      <c r="K5257" s="90" t="s">
        <v>8</v>
      </c>
      <c r="L5257" s="112" t="s">
        <v>1304</v>
      </c>
      <c r="M5257" s="112" t="s">
        <v>1299</v>
      </c>
      <c r="N5257" s="162" t="s">
        <v>398</v>
      </c>
      <c r="O5257" s="162" t="s">
        <v>1305</v>
      </c>
      <c r="P5257" s="90"/>
      <c r="Q5257" s="90" t="s">
        <v>1300</v>
      </c>
      <c r="R5257" s="90"/>
      <c r="S5257" s="90"/>
      <c r="T5257" s="90" t="s">
        <v>1300</v>
      </c>
      <c r="U5257" s="90"/>
      <c r="V5257" s="90" t="s">
        <v>67</v>
      </c>
      <c r="W5257" s="215" t="s">
        <v>3965</v>
      </c>
      <c r="X5257" s="136"/>
    </row>
    <row r="5258" spans="2:24" s="142" customFormat="1">
      <c r="B5258" s="155" t="s">
        <v>3823</v>
      </c>
      <c r="C5258" s="155"/>
      <c r="D5258" s="155"/>
      <c r="E5258" s="235">
        <v>44461</v>
      </c>
      <c r="F5258" s="123" t="s">
        <v>1298</v>
      </c>
      <c r="G5258" s="25" t="s">
        <v>3960</v>
      </c>
      <c r="H5258" s="25" t="s">
        <v>3819</v>
      </c>
      <c r="I5258" s="195" t="s">
        <v>4151</v>
      </c>
      <c r="J5258" s="123" t="s">
        <v>4152</v>
      </c>
      <c r="K5258" s="90" t="s">
        <v>10</v>
      </c>
      <c r="L5258" s="112" t="s">
        <v>3</v>
      </c>
      <c r="M5258" s="112" t="s">
        <v>1299</v>
      </c>
      <c r="N5258" s="25" t="s">
        <v>4</v>
      </c>
      <c r="O5258" s="51"/>
      <c r="P5258" s="90"/>
      <c r="Q5258" s="90" t="s">
        <v>1300</v>
      </c>
      <c r="R5258" s="90"/>
      <c r="S5258" s="90"/>
      <c r="T5258" s="90" t="s">
        <v>1300</v>
      </c>
      <c r="U5258" s="181"/>
      <c r="V5258" s="181" t="s">
        <v>414</v>
      </c>
      <c r="W5258" s="181"/>
      <c r="X5258" s="136"/>
    </row>
    <row r="5259" spans="2:24" s="142" customFormat="1">
      <c r="B5259" s="155" t="s">
        <v>3823</v>
      </c>
      <c r="C5259" s="155"/>
      <c r="D5259" s="155"/>
      <c r="E5259" s="235">
        <v>44461</v>
      </c>
      <c r="F5259" s="123" t="s">
        <v>1298</v>
      </c>
      <c r="G5259" s="25" t="s">
        <v>3960</v>
      </c>
      <c r="H5259" s="25" t="s">
        <v>3819</v>
      </c>
      <c r="I5259" s="195" t="s">
        <v>4151</v>
      </c>
      <c r="J5259" s="123" t="s">
        <v>4152</v>
      </c>
      <c r="K5259" s="90" t="s">
        <v>12</v>
      </c>
      <c r="L5259" s="112" t="s">
        <v>3</v>
      </c>
      <c r="M5259" s="112" t="s">
        <v>1299</v>
      </c>
      <c r="N5259" s="25" t="s">
        <v>4</v>
      </c>
      <c r="O5259" s="51"/>
      <c r="P5259" s="90"/>
      <c r="Q5259" s="90" t="s">
        <v>1300</v>
      </c>
      <c r="R5259" s="90"/>
      <c r="S5259" s="90"/>
      <c r="T5259" s="90" t="s">
        <v>1300</v>
      </c>
      <c r="U5259" s="181"/>
      <c r="V5259" s="181" t="s">
        <v>1309</v>
      </c>
      <c r="W5259" s="181"/>
      <c r="X5259" s="136"/>
    </row>
    <row r="5260" spans="2:24" s="142" customFormat="1">
      <c r="B5260" s="155" t="s">
        <v>3823</v>
      </c>
      <c r="C5260" s="155"/>
      <c r="D5260" s="155"/>
      <c r="E5260" s="235">
        <v>44461</v>
      </c>
      <c r="F5260" s="123" t="s">
        <v>1298</v>
      </c>
      <c r="G5260" s="25" t="s">
        <v>3960</v>
      </c>
      <c r="H5260" s="25" t="s">
        <v>3819</v>
      </c>
      <c r="I5260" s="195" t="s">
        <v>4151</v>
      </c>
      <c r="J5260" s="123" t="s">
        <v>4152</v>
      </c>
      <c r="K5260" s="90" t="s">
        <v>18</v>
      </c>
      <c r="L5260" s="112" t="s">
        <v>19</v>
      </c>
      <c r="M5260" s="112" t="s">
        <v>1299</v>
      </c>
      <c r="N5260" s="25"/>
      <c r="O5260" s="51"/>
      <c r="P5260" s="90"/>
      <c r="Q5260" s="90" t="s">
        <v>1300</v>
      </c>
      <c r="R5260" s="90"/>
      <c r="S5260" s="90"/>
      <c r="T5260" s="90" t="s">
        <v>1300</v>
      </c>
      <c r="U5260" s="181"/>
      <c r="V5260" s="181" t="s">
        <v>17</v>
      </c>
      <c r="W5260" s="181"/>
      <c r="X5260" s="136"/>
    </row>
    <row r="5261" spans="2:24" s="142" customFormat="1">
      <c r="B5261" s="155" t="s">
        <v>3823</v>
      </c>
      <c r="C5261" s="155"/>
      <c r="D5261" s="155"/>
      <c r="E5261" s="235">
        <v>44461</v>
      </c>
      <c r="F5261" s="123" t="s">
        <v>1298</v>
      </c>
      <c r="G5261" s="25" t="s">
        <v>3960</v>
      </c>
      <c r="H5261" s="25" t="s">
        <v>3819</v>
      </c>
      <c r="I5261" s="195" t="s">
        <v>4151</v>
      </c>
      <c r="J5261" s="123" t="s">
        <v>4152</v>
      </c>
      <c r="K5261" s="90" t="s">
        <v>21</v>
      </c>
      <c r="L5261" s="112" t="s">
        <v>19</v>
      </c>
      <c r="M5261" s="112" t="s">
        <v>1299</v>
      </c>
      <c r="N5261" s="90" t="s">
        <v>1314</v>
      </c>
      <c r="O5261" s="141"/>
      <c r="P5261" s="90"/>
      <c r="Q5261" s="90" t="s">
        <v>1300</v>
      </c>
      <c r="R5261" s="90"/>
      <c r="S5261" s="90"/>
      <c r="T5261" s="90" t="s">
        <v>1300</v>
      </c>
      <c r="U5261" s="181"/>
      <c r="V5261" s="181" t="s">
        <v>20</v>
      </c>
      <c r="W5261" s="181"/>
      <c r="X5261" s="136"/>
    </row>
    <row r="5262" spans="2:24" s="142" customFormat="1">
      <c r="B5262" s="155" t="s">
        <v>3823</v>
      </c>
      <c r="C5262" s="155"/>
      <c r="D5262" s="155"/>
      <c r="E5262" s="235">
        <v>44461</v>
      </c>
      <c r="F5262" s="123" t="s">
        <v>1298</v>
      </c>
      <c r="G5262" s="25" t="s">
        <v>3960</v>
      </c>
      <c r="H5262" s="25" t="s">
        <v>3819</v>
      </c>
      <c r="I5262" s="195" t="s">
        <v>4151</v>
      </c>
      <c r="J5262" s="123" t="s">
        <v>4152</v>
      </c>
      <c r="K5262" s="123" t="s">
        <v>4155</v>
      </c>
      <c r="L5262" s="112" t="s">
        <v>592</v>
      </c>
      <c r="M5262" s="112" t="s">
        <v>1316</v>
      </c>
      <c r="N5262" s="94"/>
      <c r="O5262" s="136"/>
      <c r="P5262" s="136"/>
      <c r="Q5262" s="136">
        <v>1</v>
      </c>
      <c r="R5262" s="136"/>
      <c r="S5262" s="136"/>
      <c r="T5262" s="136"/>
      <c r="U5262" s="136"/>
      <c r="V5262" s="136" t="s">
        <v>416</v>
      </c>
      <c r="W5262" s="136" t="s">
        <v>416</v>
      </c>
      <c r="X5262" s="136"/>
    </row>
    <row r="5263" spans="2:24" s="142" customFormat="1">
      <c r="B5263" s="155" t="s">
        <v>3823</v>
      </c>
      <c r="C5263" s="155"/>
      <c r="D5263" s="155"/>
      <c r="E5263" s="235">
        <v>44461</v>
      </c>
      <c r="F5263" s="123" t="s">
        <v>1298</v>
      </c>
      <c r="G5263" s="25" t="s">
        <v>3960</v>
      </c>
      <c r="H5263" s="25" t="s">
        <v>3819</v>
      </c>
      <c r="I5263" s="195" t="s">
        <v>4151</v>
      </c>
      <c r="J5263" s="123" t="s">
        <v>4152</v>
      </c>
      <c r="K5263" s="123" t="s">
        <v>4156</v>
      </c>
      <c r="L5263" s="112" t="s">
        <v>592</v>
      </c>
      <c r="M5263" s="112" t="s">
        <v>1316</v>
      </c>
      <c r="N5263" s="94"/>
      <c r="O5263" s="136"/>
      <c r="P5263" s="136"/>
      <c r="Q5263" s="136">
        <v>2</v>
      </c>
      <c r="R5263" s="136"/>
      <c r="S5263" s="136"/>
      <c r="T5263" s="136"/>
      <c r="U5263" s="136"/>
      <c r="V5263" s="136" t="s">
        <v>419</v>
      </c>
      <c r="W5263" s="136" t="s">
        <v>419</v>
      </c>
      <c r="X5263" s="136"/>
    </row>
    <row r="5264" spans="2:24" s="142" customFormat="1">
      <c r="B5264" s="155" t="s">
        <v>3823</v>
      </c>
      <c r="C5264" s="155"/>
      <c r="D5264" s="155"/>
      <c r="E5264" s="235">
        <v>44461</v>
      </c>
      <c r="F5264" s="123" t="s">
        <v>1298</v>
      </c>
      <c r="G5264" s="25" t="s">
        <v>3960</v>
      </c>
      <c r="H5264" s="25" t="s">
        <v>3819</v>
      </c>
      <c r="I5264" s="195" t="s">
        <v>4151</v>
      </c>
      <c r="J5264" s="123" t="s">
        <v>4152</v>
      </c>
      <c r="K5264" s="123" t="s">
        <v>405</v>
      </c>
      <c r="L5264" s="135" t="s">
        <v>65</v>
      </c>
      <c r="M5264" s="112" t="s">
        <v>1299</v>
      </c>
      <c r="N5264" s="25" t="s">
        <v>4</v>
      </c>
      <c r="O5264" s="25"/>
      <c r="P5264" s="136"/>
      <c r="Q5264" s="136"/>
      <c r="R5264" s="136"/>
      <c r="S5264" s="136"/>
      <c r="T5264" s="136"/>
      <c r="U5264" s="90"/>
      <c r="V5264" s="90" t="s">
        <v>406</v>
      </c>
      <c r="W5264" s="90" t="s">
        <v>406</v>
      </c>
      <c r="X5264" s="136"/>
    </row>
    <row r="5265" spans="2:24" s="142" customFormat="1">
      <c r="B5265" s="155" t="s">
        <v>3823</v>
      </c>
      <c r="C5265" s="155"/>
      <c r="D5265" s="155"/>
      <c r="E5265" s="235">
        <v>44461</v>
      </c>
      <c r="F5265" s="123" t="s">
        <v>1298</v>
      </c>
      <c r="G5265" s="25" t="s">
        <v>3960</v>
      </c>
      <c r="H5265" s="25" t="s">
        <v>3819</v>
      </c>
      <c r="I5265" s="195" t="s">
        <v>4151</v>
      </c>
      <c r="J5265" s="123" t="s">
        <v>4152</v>
      </c>
      <c r="K5265" s="123" t="s">
        <v>407</v>
      </c>
      <c r="L5265" s="135" t="s">
        <v>65</v>
      </c>
      <c r="M5265" s="112" t="s">
        <v>1316</v>
      </c>
      <c r="N5265" s="94"/>
      <c r="O5265" s="136"/>
      <c r="P5265" s="136"/>
      <c r="Q5265" s="136">
        <v>3</v>
      </c>
      <c r="R5265" s="136"/>
      <c r="S5265" s="136"/>
      <c r="T5265" s="136"/>
      <c r="U5265" s="90"/>
      <c r="V5265" s="90" t="s">
        <v>408</v>
      </c>
      <c r="W5265" s="90" t="s">
        <v>408</v>
      </c>
      <c r="X5265" s="136"/>
    </row>
    <row r="5266" spans="2:24">
      <c r="B5266" s="230" t="s">
        <v>3823</v>
      </c>
      <c r="C5266" s="230"/>
      <c r="D5266" s="230"/>
      <c r="E5266" s="230">
        <v>44461</v>
      </c>
      <c r="F5266" s="220" t="s">
        <v>1298</v>
      </c>
      <c r="G5266" s="234" t="s">
        <v>236</v>
      </c>
      <c r="H5266" s="220" t="s">
        <v>3819</v>
      </c>
      <c r="I5266" s="236" t="s">
        <v>4157</v>
      </c>
      <c r="J5266" s="234" t="s">
        <v>4158</v>
      </c>
      <c r="K5266" s="234" t="s">
        <v>4153</v>
      </c>
      <c r="L5266" s="233" t="s">
        <v>77</v>
      </c>
      <c r="M5266" s="234" t="s">
        <v>1299</v>
      </c>
      <c r="N5266" s="223" t="s">
        <v>4</v>
      </c>
      <c r="O5266" s="223"/>
      <c r="P5266" s="223" t="s">
        <v>1441</v>
      </c>
      <c r="Q5266" s="222"/>
      <c r="R5266" s="222"/>
      <c r="S5266" s="222"/>
      <c r="T5266" s="222"/>
      <c r="U5266" s="222"/>
      <c r="V5266" s="222" t="s">
        <v>1330</v>
      </c>
      <c r="W5266" s="222" t="s">
        <v>4159</v>
      </c>
      <c r="X5266" s="1"/>
    </row>
    <row r="5267" spans="2:24" s="142" customFormat="1" ht="15" customHeight="1">
      <c r="B5267" s="155" t="s">
        <v>3823</v>
      </c>
      <c r="C5267" s="155"/>
      <c r="D5267" s="155"/>
      <c r="E5267" s="235">
        <v>44461</v>
      </c>
      <c r="F5267" s="123" t="s">
        <v>1298</v>
      </c>
      <c r="G5267" s="25" t="s">
        <v>236</v>
      </c>
      <c r="H5267" s="25" t="s">
        <v>3819</v>
      </c>
      <c r="I5267" s="195" t="s">
        <v>4157</v>
      </c>
      <c r="J5267" s="123" t="s">
        <v>4158</v>
      </c>
      <c r="K5267" s="25" t="s">
        <v>14</v>
      </c>
      <c r="L5267" s="90" t="s">
        <v>15</v>
      </c>
      <c r="M5267" s="112" t="s">
        <v>1299</v>
      </c>
      <c r="N5267" s="90"/>
      <c r="O5267" s="90"/>
      <c r="P5267" s="90"/>
      <c r="Q5267" s="90"/>
      <c r="R5267" s="90"/>
      <c r="S5267" s="90"/>
      <c r="T5267" s="90"/>
      <c r="U5267" s="25"/>
      <c r="V5267" s="25" t="s">
        <v>13</v>
      </c>
      <c r="W5267" s="90"/>
      <c r="X5267" s="136"/>
    </row>
    <row r="5268" spans="2:24" s="142" customFormat="1" ht="15" customHeight="1">
      <c r="B5268" s="155" t="s">
        <v>3823</v>
      </c>
      <c r="C5268" s="155"/>
      <c r="D5268" s="155"/>
      <c r="E5268" s="235">
        <v>44461</v>
      </c>
      <c r="F5268" s="123" t="s">
        <v>1298</v>
      </c>
      <c r="G5268" s="25" t="s">
        <v>236</v>
      </c>
      <c r="H5268" s="25" t="s">
        <v>3819</v>
      </c>
      <c r="I5268" s="195" t="s">
        <v>4157</v>
      </c>
      <c r="J5268" s="123" t="s">
        <v>4158</v>
      </c>
      <c r="K5268" s="25" t="s">
        <v>8</v>
      </c>
      <c r="L5268" s="112" t="s">
        <v>1304</v>
      </c>
      <c r="M5268" s="112" t="s">
        <v>1299</v>
      </c>
      <c r="N5268" s="162" t="s">
        <v>398</v>
      </c>
      <c r="O5268" s="162" t="s">
        <v>1305</v>
      </c>
      <c r="P5268" s="90"/>
      <c r="Q5268" s="90"/>
      <c r="R5268" s="90"/>
      <c r="S5268" s="90"/>
      <c r="T5268" s="90"/>
      <c r="U5268" s="90"/>
      <c r="V5268" s="90" t="s">
        <v>67</v>
      </c>
      <c r="W5268" s="215" t="s">
        <v>3965</v>
      </c>
      <c r="X5268" s="136"/>
    </row>
    <row r="5269" spans="2:24" s="142" customFormat="1" ht="15" customHeight="1">
      <c r="B5269" s="155" t="s">
        <v>3823</v>
      </c>
      <c r="C5269" s="155"/>
      <c r="D5269" s="155"/>
      <c r="E5269" s="235">
        <v>44461</v>
      </c>
      <c r="F5269" s="123" t="s">
        <v>1298</v>
      </c>
      <c r="G5269" s="25" t="s">
        <v>236</v>
      </c>
      <c r="H5269" s="25" t="s">
        <v>3819</v>
      </c>
      <c r="I5269" s="195" t="s">
        <v>4157</v>
      </c>
      <c r="J5269" s="123" t="s">
        <v>4158</v>
      </c>
      <c r="K5269" s="25" t="s">
        <v>10</v>
      </c>
      <c r="L5269" s="90" t="s">
        <v>3</v>
      </c>
      <c r="M5269" s="112" t="s">
        <v>1299</v>
      </c>
      <c r="N5269" s="25" t="s">
        <v>4</v>
      </c>
      <c r="O5269" s="25"/>
      <c r="P5269" s="25"/>
      <c r="Q5269" s="90"/>
      <c r="R5269" s="90"/>
      <c r="S5269" s="90"/>
      <c r="T5269" s="90"/>
      <c r="U5269" s="25"/>
      <c r="V5269" s="25" t="s">
        <v>399</v>
      </c>
      <c r="W5269" s="90"/>
      <c r="X5269" s="136"/>
    </row>
    <row r="5270" spans="2:24" s="142" customFormat="1" ht="15" customHeight="1">
      <c r="B5270" s="155" t="s">
        <v>3823</v>
      </c>
      <c r="C5270" s="155"/>
      <c r="D5270" s="155"/>
      <c r="E5270" s="235">
        <v>44461</v>
      </c>
      <c r="F5270" s="123" t="s">
        <v>1298</v>
      </c>
      <c r="G5270" s="25" t="s">
        <v>236</v>
      </c>
      <c r="H5270" s="25" t="s">
        <v>3819</v>
      </c>
      <c r="I5270" s="195" t="s">
        <v>4157</v>
      </c>
      <c r="J5270" s="123" t="s">
        <v>4158</v>
      </c>
      <c r="K5270" s="25" t="s">
        <v>12</v>
      </c>
      <c r="L5270" s="90" t="s">
        <v>3</v>
      </c>
      <c r="M5270" s="112" t="s">
        <v>1299</v>
      </c>
      <c r="N5270" s="25" t="s">
        <v>4</v>
      </c>
      <c r="O5270" s="25"/>
      <c r="P5270" s="25"/>
      <c r="Q5270" s="90"/>
      <c r="R5270" s="90"/>
      <c r="S5270" s="90"/>
      <c r="T5270" s="90"/>
      <c r="U5270" s="25"/>
      <c r="V5270" s="25" t="s">
        <v>1309</v>
      </c>
      <c r="W5270" s="90"/>
      <c r="X5270" s="136"/>
    </row>
    <row r="5271" spans="2:24" s="142" customFormat="1" ht="15" customHeight="1">
      <c r="B5271" s="155" t="s">
        <v>3823</v>
      </c>
      <c r="C5271" s="155"/>
      <c r="D5271" s="155"/>
      <c r="E5271" s="235">
        <v>44461</v>
      </c>
      <c r="F5271" s="123" t="s">
        <v>1298</v>
      </c>
      <c r="G5271" s="25" t="s">
        <v>236</v>
      </c>
      <c r="H5271" s="25" t="s">
        <v>3819</v>
      </c>
      <c r="I5271" s="195" t="s">
        <v>4157</v>
      </c>
      <c r="J5271" s="123" t="s">
        <v>4158</v>
      </c>
      <c r="K5271" s="25" t="s">
        <v>18</v>
      </c>
      <c r="L5271" s="90" t="s">
        <v>19</v>
      </c>
      <c r="M5271" s="112" t="s">
        <v>1299</v>
      </c>
      <c r="N5271" s="90"/>
      <c r="O5271" s="90"/>
      <c r="P5271" s="90"/>
      <c r="Q5271" s="90"/>
      <c r="R5271" s="90"/>
      <c r="S5271" s="90"/>
      <c r="T5271" s="90"/>
      <c r="U5271" s="90"/>
      <c r="V5271" s="90" t="s">
        <v>17</v>
      </c>
      <c r="W5271" s="90"/>
      <c r="X5271" s="136"/>
    </row>
    <row r="5272" spans="2:24" s="142" customFormat="1" ht="15" customHeight="1">
      <c r="B5272" s="155" t="s">
        <v>3823</v>
      </c>
      <c r="C5272" s="155"/>
      <c r="D5272" s="155"/>
      <c r="E5272" s="235">
        <v>44461</v>
      </c>
      <c r="F5272" s="123" t="s">
        <v>1298</v>
      </c>
      <c r="G5272" s="25" t="s">
        <v>236</v>
      </c>
      <c r="H5272" s="25" t="s">
        <v>3819</v>
      </c>
      <c r="I5272" s="195" t="s">
        <v>4157</v>
      </c>
      <c r="J5272" s="123" t="s">
        <v>4158</v>
      </c>
      <c r="K5272" s="25" t="s">
        <v>21</v>
      </c>
      <c r="L5272" s="90" t="s">
        <v>19</v>
      </c>
      <c r="M5272" s="112" t="s">
        <v>1299</v>
      </c>
      <c r="N5272" s="90" t="s">
        <v>1314</v>
      </c>
      <c r="O5272" s="141"/>
      <c r="P5272" s="90"/>
      <c r="Q5272" s="90"/>
      <c r="R5272" s="90"/>
      <c r="S5272" s="90"/>
      <c r="T5272" s="90"/>
      <c r="U5272" s="90"/>
      <c r="V5272" s="90" t="s">
        <v>20</v>
      </c>
      <c r="W5272" s="90"/>
      <c r="X5272" s="136"/>
    </row>
    <row r="5273" spans="2:24" s="142" customFormat="1" ht="15" customHeight="1">
      <c r="B5273" s="155" t="s">
        <v>3823</v>
      </c>
      <c r="C5273" s="155"/>
      <c r="D5273" s="155"/>
      <c r="E5273" s="235">
        <v>44461</v>
      </c>
      <c r="F5273" s="123" t="s">
        <v>1298</v>
      </c>
      <c r="G5273" s="123" t="s">
        <v>236</v>
      </c>
      <c r="H5273" s="25" t="s">
        <v>3819</v>
      </c>
      <c r="I5273" s="195" t="s">
        <v>4157</v>
      </c>
      <c r="J5273" s="123" t="s">
        <v>4158</v>
      </c>
      <c r="K5273" s="25" t="s">
        <v>4160</v>
      </c>
      <c r="L5273" s="90" t="s">
        <v>592</v>
      </c>
      <c r="M5273" s="135" t="s">
        <v>1316</v>
      </c>
      <c r="N5273" s="94"/>
      <c r="O5273" s="136"/>
      <c r="P5273" s="136"/>
      <c r="Q5273" s="136">
        <v>1</v>
      </c>
      <c r="R5273" s="136"/>
      <c r="S5273" s="136"/>
      <c r="T5273" s="136"/>
      <c r="U5273" s="90"/>
      <c r="V5273" s="90" t="s">
        <v>4161</v>
      </c>
      <c r="W5273" s="90" t="s">
        <v>4161</v>
      </c>
      <c r="X5273" s="136"/>
    </row>
    <row r="5274" spans="2:24" s="142" customFormat="1" ht="15" customHeight="1">
      <c r="B5274" s="155" t="s">
        <v>3823</v>
      </c>
      <c r="C5274" s="155"/>
      <c r="D5274" s="155"/>
      <c r="E5274" s="235">
        <v>44461</v>
      </c>
      <c r="F5274" s="123" t="s">
        <v>1298</v>
      </c>
      <c r="G5274" s="123" t="s">
        <v>236</v>
      </c>
      <c r="H5274" s="25" t="s">
        <v>3819</v>
      </c>
      <c r="I5274" s="195" t="s">
        <v>4157</v>
      </c>
      <c r="J5274" s="123" t="s">
        <v>4158</v>
      </c>
      <c r="K5274" s="25" t="s">
        <v>4162</v>
      </c>
      <c r="L5274" s="90" t="s">
        <v>592</v>
      </c>
      <c r="M5274" s="135" t="s">
        <v>1316</v>
      </c>
      <c r="N5274" s="94"/>
      <c r="O5274" s="136"/>
      <c r="P5274" s="136"/>
      <c r="Q5274" s="136">
        <v>2</v>
      </c>
      <c r="R5274" s="136"/>
      <c r="S5274" s="136"/>
      <c r="T5274" s="136"/>
      <c r="U5274" s="90"/>
      <c r="V5274" s="90" t="s">
        <v>4163</v>
      </c>
      <c r="W5274" s="90" t="s">
        <v>4163</v>
      </c>
      <c r="X5274" s="136"/>
    </row>
    <row r="5275" spans="2:24" s="142" customFormat="1" ht="15" customHeight="1">
      <c r="B5275" s="155" t="s">
        <v>3823</v>
      </c>
      <c r="C5275" s="155"/>
      <c r="D5275" s="155"/>
      <c r="E5275" s="235">
        <v>44461</v>
      </c>
      <c r="F5275" s="123" t="s">
        <v>1298</v>
      </c>
      <c r="G5275" s="25" t="s">
        <v>236</v>
      </c>
      <c r="H5275" s="25" t="s">
        <v>3819</v>
      </c>
      <c r="I5275" s="195" t="s">
        <v>4157</v>
      </c>
      <c r="J5275" s="123" t="s">
        <v>4158</v>
      </c>
      <c r="K5275" s="25" t="s">
        <v>405</v>
      </c>
      <c r="L5275" s="135" t="s">
        <v>65</v>
      </c>
      <c r="M5275" s="112" t="s">
        <v>1299</v>
      </c>
      <c r="N5275" s="25" t="s">
        <v>4</v>
      </c>
      <c r="O5275" s="25"/>
      <c r="P5275" s="136"/>
      <c r="Q5275" s="136"/>
      <c r="R5275" s="136"/>
      <c r="S5275" s="136"/>
      <c r="T5275" s="136"/>
      <c r="U5275" s="90"/>
      <c r="V5275" s="90" t="s">
        <v>406</v>
      </c>
      <c r="W5275" s="90" t="s">
        <v>406</v>
      </c>
      <c r="X5275" s="136"/>
    </row>
    <row r="5276" spans="2:24" s="142" customFormat="1">
      <c r="B5276" s="155" t="s">
        <v>3823</v>
      </c>
      <c r="C5276" s="155"/>
      <c r="D5276" s="155"/>
      <c r="E5276" s="235">
        <v>44461</v>
      </c>
      <c r="F5276" s="123" t="s">
        <v>1298</v>
      </c>
      <c r="G5276" s="123" t="s">
        <v>236</v>
      </c>
      <c r="H5276" s="25" t="s">
        <v>3819</v>
      </c>
      <c r="I5276" s="195" t="s">
        <v>4157</v>
      </c>
      <c r="J5276" s="123" t="s">
        <v>4158</v>
      </c>
      <c r="K5276" s="25" t="s">
        <v>407</v>
      </c>
      <c r="L5276" s="135" t="s">
        <v>65</v>
      </c>
      <c r="M5276" s="135" t="s">
        <v>1316</v>
      </c>
      <c r="N5276" s="94"/>
      <c r="O5276" s="136"/>
      <c r="P5276" s="136"/>
      <c r="Q5276" s="136">
        <v>3</v>
      </c>
      <c r="R5276" s="136"/>
      <c r="S5276" s="136"/>
      <c r="T5276" s="136"/>
      <c r="U5276" s="90"/>
      <c r="V5276" s="90" t="s">
        <v>408</v>
      </c>
      <c r="W5276" s="90" t="s">
        <v>408</v>
      </c>
      <c r="X5276" s="136"/>
    </row>
    <row r="5277" spans="2:24" s="142" customFormat="1">
      <c r="B5277" s="230" t="s">
        <v>156</v>
      </c>
      <c r="C5277" s="230"/>
      <c r="D5277" s="230"/>
      <c r="E5277" s="230">
        <v>44484</v>
      </c>
      <c r="F5277" s="220" t="s">
        <v>1298</v>
      </c>
      <c r="G5277" s="220" t="s">
        <v>3960</v>
      </c>
      <c r="H5277" s="220" t="s">
        <v>3819</v>
      </c>
      <c r="I5277" s="221" t="s">
        <v>4164</v>
      </c>
      <c r="J5277" s="234" t="s">
        <v>1257</v>
      </c>
      <c r="K5277" s="220" t="s">
        <v>409</v>
      </c>
      <c r="L5277" s="233" t="s">
        <v>77</v>
      </c>
      <c r="M5277" s="234" t="s">
        <v>1299</v>
      </c>
      <c r="N5277" s="223" t="s">
        <v>4</v>
      </c>
      <c r="O5277" s="223"/>
      <c r="P5277" s="223" t="s">
        <v>1441</v>
      </c>
      <c r="Q5277" s="223"/>
      <c r="R5277" s="222"/>
      <c r="S5277" s="222"/>
      <c r="T5277" s="222"/>
      <c r="U5277" s="222"/>
      <c r="V5277" s="222" t="s">
        <v>1330</v>
      </c>
      <c r="W5277" s="222" t="s">
        <v>410</v>
      </c>
      <c r="X5277" s="136"/>
    </row>
    <row r="5278" spans="2:24" s="142" customFormat="1">
      <c r="B5278" s="155" t="s">
        <v>156</v>
      </c>
      <c r="C5278" s="136"/>
      <c r="D5278" s="155"/>
      <c r="E5278" s="235">
        <v>44484</v>
      </c>
      <c r="F5278" s="123" t="s">
        <v>1298</v>
      </c>
      <c r="G5278" s="25" t="s">
        <v>3960</v>
      </c>
      <c r="H5278" s="25" t="s">
        <v>3819</v>
      </c>
      <c r="I5278" s="195" t="s">
        <v>4164</v>
      </c>
      <c r="J5278" s="123" t="s">
        <v>1257</v>
      </c>
      <c r="K5278" s="90" t="s">
        <v>14</v>
      </c>
      <c r="L5278" s="112" t="s">
        <v>15</v>
      </c>
      <c r="M5278" s="112" t="s">
        <v>1299</v>
      </c>
      <c r="N5278" s="25"/>
      <c r="O5278" s="51"/>
      <c r="P5278" s="90"/>
      <c r="Q5278" s="90" t="s">
        <v>1300</v>
      </c>
      <c r="R5278" s="90"/>
      <c r="S5278" s="90"/>
      <c r="T5278" s="90" t="s">
        <v>1300</v>
      </c>
      <c r="U5278" s="181"/>
      <c r="V5278" s="181" t="s">
        <v>13</v>
      </c>
      <c r="W5278" s="181"/>
      <c r="X5278" s="136"/>
    </row>
    <row r="5279" spans="2:24" s="142" customFormat="1">
      <c r="B5279" s="155" t="s">
        <v>156</v>
      </c>
      <c r="C5279" s="136"/>
      <c r="D5279" s="155"/>
      <c r="E5279" s="235">
        <v>44484</v>
      </c>
      <c r="F5279" s="123" t="s">
        <v>1298</v>
      </c>
      <c r="G5279" s="25" t="s">
        <v>3960</v>
      </c>
      <c r="H5279" s="25" t="s">
        <v>3819</v>
      </c>
      <c r="I5279" s="195" t="s">
        <v>4164</v>
      </c>
      <c r="J5279" s="123" t="s">
        <v>1257</v>
      </c>
      <c r="K5279" s="90" t="s">
        <v>8</v>
      </c>
      <c r="L5279" s="112" t="s">
        <v>1304</v>
      </c>
      <c r="M5279" s="112" t="s">
        <v>1299</v>
      </c>
      <c r="N5279" s="162" t="s">
        <v>398</v>
      </c>
      <c r="O5279" s="162" t="s">
        <v>1305</v>
      </c>
      <c r="P5279" s="90"/>
      <c r="Q5279" s="90" t="s">
        <v>1300</v>
      </c>
      <c r="R5279" s="90"/>
      <c r="S5279" s="90"/>
      <c r="T5279" s="90" t="s">
        <v>1300</v>
      </c>
      <c r="U5279" s="90"/>
      <c r="V5279" s="90" t="s">
        <v>67</v>
      </c>
      <c r="W5279" s="215" t="s">
        <v>3965</v>
      </c>
      <c r="X5279" s="136"/>
    </row>
    <row r="5280" spans="2:24" s="142" customFormat="1">
      <c r="B5280" s="155" t="s">
        <v>156</v>
      </c>
      <c r="C5280" s="136"/>
      <c r="D5280" s="155"/>
      <c r="E5280" s="235">
        <v>44484</v>
      </c>
      <c r="F5280" s="123" t="s">
        <v>1298</v>
      </c>
      <c r="G5280" s="25" t="s">
        <v>3960</v>
      </c>
      <c r="H5280" s="25" t="s">
        <v>3819</v>
      </c>
      <c r="I5280" s="195" t="s">
        <v>4164</v>
      </c>
      <c r="J5280" s="123" t="s">
        <v>1257</v>
      </c>
      <c r="K5280" s="90" t="s">
        <v>10</v>
      </c>
      <c r="L5280" s="112" t="s">
        <v>3</v>
      </c>
      <c r="M5280" s="112" t="s">
        <v>1299</v>
      </c>
      <c r="N5280" s="25" t="s">
        <v>4</v>
      </c>
      <c r="O5280" s="51"/>
      <c r="P5280" s="90"/>
      <c r="Q5280" s="90" t="s">
        <v>1300</v>
      </c>
      <c r="R5280" s="90"/>
      <c r="S5280" s="90"/>
      <c r="T5280" s="90" t="s">
        <v>1300</v>
      </c>
      <c r="U5280" s="181"/>
      <c r="V5280" s="181" t="s">
        <v>414</v>
      </c>
      <c r="W5280" s="181"/>
      <c r="X5280" s="136"/>
    </row>
    <row r="5281" spans="2:24" s="142" customFormat="1">
      <c r="B5281" s="155" t="s">
        <v>156</v>
      </c>
      <c r="C5281" s="136"/>
      <c r="D5281" s="155"/>
      <c r="E5281" s="235">
        <v>44484</v>
      </c>
      <c r="F5281" s="123" t="s">
        <v>1298</v>
      </c>
      <c r="G5281" s="25" t="s">
        <v>3960</v>
      </c>
      <c r="H5281" s="25" t="s">
        <v>3819</v>
      </c>
      <c r="I5281" s="195" t="s">
        <v>4164</v>
      </c>
      <c r="J5281" s="123" t="s">
        <v>1257</v>
      </c>
      <c r="K5281" s="90" t="s">
        <v>12</v>
      </c>
      <c r="L5281" s="112" t="s">
        <v>3</v>
      </c>
      <c r="M5281" s="112" t="s">
        <v>1299</v>
      </c>
      <c r="N5281" s="25" t="s">
        <v>4</v>
      </c>
      <c r="O5281" s="51"/>
      <c r="P5281" s="90"/>
      <c r="Q5281" s="90" t="s">
        <v>1300</v>
      </c>
      <c r="R5281" s="90"/>
      <c r="S5281" s="90"/>
      <c r="T5281" s="90" t="s">
        <v>1300</v>
      </c>
      <c r="U5281" s="181"/>
      <c r="V5281" s="181" t="s">
        <v>1309</v>
      </c>
      <c r="W5281" s="181"/>
      <c r="X5281" s="136"/>
    </row>
    <row r="5282" spans="2:24" s="142" customFormat="1">
      <c r="B5282" s="155" t="s">
        <v>156</v>
      </c>
      <c r="C5282" s="136"/>
      <c r="D5282" s="155"/>
      <c r="E5282" s="235">
        <v>44484</v>
      </c>
      <c r="F5282" s="123" t="s">
        <v>1298</v>
      </c>
      <c r="G5282" s="25" t="s">
        <v>3960</v>
      </c>
      <c r="H5282" s="25" t="s">
        <v>3819</v>
      </c>
      <c r="I5282" s="195" t="s">
        <v>4164</v>
      </c>
      <c r="J5282" s="123" t="s">
        <v>1257</v>
      </c>
      <c r="K5282" s="90" t="s">
        <v>18</v>
      </c>
      <c r="L5282" s="112" t="s">
        <v>19</v>
      </c>
      <c r="M5282" s="112" t="s">
        <v>1299</v>
      </c>
      <c r="N5282" s="25"/>
      <c r="O5282" s="51"/>
      <c r="P5282" s="90"/>
      <c r="Q5282" s="90" t="s">
        <v>1300</v>
      </c>
      <c r="R5282" s="90"/>
      <c r="S5282" s="90"/>
      <c r="T5282" s="90" t="s">
        <v>1300</v>
      </c>
      <c r="U5282" s="181"/>
      <c r="V5282" s="181" t="s">
        <v>17</v>
      </c>
      <c r="W5282" s="181"/>
      <c r="X5282" s="136"/>
    </row>
    <row r="5283" spans="2:24" s="142" customFormat="1">
      <c r="B5283" s="155" t="s">
        <v>156</v>
      </c>
      <c r="C5283" s="136"/>
      <c r="D5283" s="155"/>
      <c r="E5283" s="235">
        <v>44484</v>
      </c>
      <c r="F5283" s="123" t="s">
        <v>1298</v>
      </c>
      <c r="G5283" s="25" t="s">
        <v>3960</v>
      </c>
      <c r="H5283" s="25" t="s">
        <v>3819</v>
      </c>
      <c r="I5283" s="195" t="s">
        <v>4164</v>
      </c>
      <c r="J5283" s="123" t="s">
        <v>1257</v>
      </c>
      <c r="K5283" s="90" t="s">
        <v>21</v>
      </c>
      <c r="L5283" s="112" t="s">
        <v>19</v>
      </c>
      <c r="M5283" s="112" t="s">
        <v>1299</v>
      </c>
      <c r="N5283" s="90" t="s">
        <v>1314</v>
      </c>
      <c r="O5283" s="141"/>
      <c r="P5283" s="90"/>
      <c r="Q5283" s="90" t="s">
        <v>1300</v>
      </c>
      <c r="R5283" s="90"/>
      <c r="S5283" s="90"/>
      <c r="T5283" s="90" t="s">
        <v>1300</v>
      </c>
      <c r="U5283" s="181"/>
      <c r="V5283" s="181" t="s">
        <v>20</v>
      </c>
      <c r="W5283" s="181"/>
      <c r="X5283" s="136"/>
    </row>
    <row r="5284" spans="2:24" s="142" customFormat="1">
      <c r="B5284" s="155" t="s">
        <v>156</v>
      </c>
      <c r="C5284" s="136"/>
      <c r="D5284" s="155"/>
      <c r="E5284" s="235">
        <v>44484</v>
      </c>
      <c r="F5284" s="123" t="s">
        <v>1298</v>
      </c>
      <c r="G5284" s="25" t="s">
        <v>3960</v>
      </c>
      <c r="H5284" s="25" t="s">
        <v>3819</v>
      </c>
      <c r="I5284" s="195" t="s">
        <v>4164</v>
      </c>
      <c r="J5284" s="123" t="s">
        <v>1257</v>
      </c>
      <c r="K5284" s="123" t="s">
        <v>415</v>
      </c>
      <c r="L5284" s="112" t="s">
        <v>592</v>
      </c>
      <c r="M5284" s="112" t="s">
        <v>1316</v>
      </c>
      <c r="N5284" s="94"/>
      <c r="O5284" s="136"/>
      <c r="P5284" s="136"/>
      <c r="Q5284" s="136">
        <v>1</v>
      </c>
      <c r="R5284" s="136"/>
      <c r="S5284" s="136"/>
      <c r="T5284" s="136"/>
      <c r="U5284" s="136"/>
      <c r="V5284" s="136" t="s">
        <v>416</v>
      </c>
      <c r="W5284" s="136" t="s">
        <v>416</v>
      </c>
      <c r="X5284" s="136"/>
    </row>
    <row r="5285" spans="2:24" s="142" customFormat="1">
      <c r="B5285" s="155" t="s">
        <v>156</v>
      </c>
      <c r="C5285" s="136"/>
      <c r="D5285" s="155"/>
      <c r="E5285" s="235">
        <v>44484</v>
      </c>
      <c r="F5285" s="123" t="s">
        <v>1298</v>
      </c>
      <c r="G5285" s="25" t="s">
        <v>3960</v>
      </c>
      <c r="H5285" s="25" t="s">
        <v>3819</v>
      </c>
      <c r="I5285" s="195" t="s">
        <v>4164</v>
      </c>
      <c r="J5285" s="123" t="s">
        <v>1257</v>
      </c>
      <c r="K5285" s="123" t="s">
        <v>418</v>
      </c>
      <c r="L5285" s="112" t="s">
        <v>592</v>
      </c>
      <c r="M5285" s="112" t="s">
        <v>1316</v>
      </c>
      <c r="N5285" s="94"/>
      <c r="O5285" s="136"/>
      <c r="P5285" s="136"/>
      <c r="Q5285" s="136">
        <v>2</v>
      </c>
      <c r="R5285" s="136"/>
      <c r="S5285" s="136"/>
      <c r="T5285" s="136"/>
      <c r="U5285" s="136"/>
      <c r="V5285" s="136" t="s">
        <v>419</v>
      </c>
      <c r="W5285" s="136" t="s">
        <v>419</v>
      </c>
      <c r="X5285" s="136"/>
    </row>
    <row r="5286" spans="2:24" s="142" customFormat="1">
      <c r="B5286" s="155" t="s">
        <v>156</v>
      </c>
      <c r="C5286" s="136"/>
      <c r="D5286" s="155"/>
      <c r="E5286" s="235">
        <v>44484</v>
      </c>
      <c r="F5286" s="123" t="s">
        <v>1298</v>
      </c>
      <c r="G5286" s="25" t="s">
        <v>3960</v>
      </c>
      <c r="H5286" s="25" t="s">
        <v>3819</v>
      </c>
      <c r="I5286" s="195" t="s">
        <v>4164</v>
      </c>
      <c r="J5286" s="123" t="s">
        <v>1257</v>
      </c>
      <c r="K5286" s="123" t="s">
        <v>405</v>
      </c>
      <c r="L5286" s="135" t="s">
        <v>65</v>
      </c>
      <c r="M5286" s="112" t="s">
        <v>1299</v>
      </c>
      <c r="N5286" s="25" t="s">
        <v>4</v>
      </c>
      <c r="O5286" s="25"/>
      <c r="P5286" s="136"/>
      <c r="Q5286" s="136"/>
      <c r="R5286" s="136"/>
      <c r="S5286" s="136"/>
      <c r="T5286" s="136"/>
      <c r="U5286" s="90"/>
      <c r="V5286" s="90" t="s">
        <v>406</v>
      </c>
      <c r="W5286" s="90" t="s">
        <v>406</v>
      </c>
      <c r="X5286" s="136"/>
    </row>
    <row r="5287" spans="2:24" s="142" customFormat="1">
      <c r="B5287" s="155" t="s">
        <v>156</v>
      </c>
      <c r="C5287" s="136"/>
      <c r="D5287" s="155"/>
      <c r="E5287" s="235">
        <v>44484</v>
      </c>
      <c r="F5287" s="123" t="s">
        <v>1298</v>
      </c>
      <c r="G5287" s="25" t="s">
        <v>3960</v>
      </c>
      <c r="H5287" s="25" t="s">
        <v>3819</v>
      </c>
      <c r="I5287" s="195" t="s">
        <v>4164</v>
      </c>
      <c r="J5287" s="123" t="s">
        <v>1257</v>
      </c>
      <c r="K5287" s="123" t="s">
        <v>407</v>
      </c>
      <c r="L5287" s="135" t="s">
        <v>65</v>
      </c>
      <c r="M5287" s="112" t="s">
        <v>1316</v>
      </c>
      <c r="N5287" s="94"/>
      <c r="O5287" s="136"/>
      <c r="P5287" s="136"/>
      <c r="Q5287" s="136">
        <v>3</v>
      </c>
      <c r="R5287" s="136"/>
      <c r="S5287" s="136"/>
      <c r="T5287" s="136"/>
      <c r="U5287" s="90"/>
      <c r="V5287" s="90" t="s">
        <v>408</v>
      </c>
      <c r="W5287" s="90" t="s">
        <v>408</v>
      </c>
      <c r="X5287" s="136"/>
    </row>
    <row r="5288" spans="2:24">
      <c r="B5288" s="230" t="s">
        <v>156</v>
      </c>
      <c r="C5288" s="230"/>
      <c r="D5288" s="230"/>
      <c r="E5288" s="230">
        <v>44484</v>
      </c>
      <c r="F5288" s="220" t="s">
        <v>1298</v>
      </c>
      <c r="G5288" s="234" t="s">
        <v>236</v>
      </c>
      <c r="H5288" s="220" t="s">
        <v>3819</v>
      </c>
      <c r="I5288" s="236" t="s">
        <v>420</v>
      </c>
      <c r="J5288" s="234" t="s">
        <v>4165</v>
      </c>
      <c r="K5288" s="234" t="s">
        <v>409</v>
      </c>
      <c r="L5288" s="233" t="s">
        <v>77</v>
      </c>
      <c r="M5288" s="234" t="s">
        <v>1299</v>
      </c>
      <c r="N5288" s="223" t="s">
        <v>4</v>
      </c>
      <c r="O5288" s="223"/>
      <c r="P5288" s="223" t="s">
        <v>1441</v>
      </c>
      <c r="Q5288" s="222"/>
      <c r="R5288" s="222"/>
      <c r="S5288" s="222"/>
      <c r="T5288" s="222"/>
      <c r="U5288" s="222"/>
      <c r="V5288" s="222" t="s">
        <v>1330</v>
      </c>
      <c r="W5288" s="222" t="s">
        <v>410</v>
      </c>
      <c r="X5288" s="1"/>
    </row>
    <row r="5289" spans="2:24" s="142" customFormat="1" ht="15" customHeight="1">
      <c r="B5289" s="155" t="s">
        <v>156</v>
      </c>
      <c r="C5289" s="136"/>
      <c r="D5289" s="155"/>
      <c r="E5289" s="235">
        <v>44484</v>
      </c>
      <c r="F5289" s="123" t="s">
        <v>1298</v>
      </c>
      <c r="G5289" s="25" t="s">
        <v>236</v>
      </c>
      <c r="H5289" s="25" t="s">
        <v>3819</v>
      </c>
      <c r="I5289" s="195" t="s">
        <v>420</v>
      </c>
      <c r="J5289" s="123" t="s">
        <v>4165</v>
      </c>
      <c r="K5289" s="25" t="s">
        <v>14</v>
      </c>
      <c r="L5289" s="90" t="s">
        <v>15</v>
      </c>
      <c r="M5289" s="112" t="s">
        <v>1299</v>
      </c>
      <c r="N5289" s="90"/>
      <c r="O5289" s="90"/>
      <c r="P5289" s="90"/>
      <c r="Q5289" s="90"/>
      <c r="R5289" s="90"/>
      <c r="S5289" s="90"/>
      <c r="T5289" s="90"/>
      <c r="U5289" s="25"/>
      <c r="V5289" s="25" t="s">
        <v>13</v>
      </c>
      <c r="W5289" s="90"/>
      <c r="X5289" s="136"/>
    </row>
    <row r="5290" spans="2:24" s="142" customFormat="1" ht="15" customHeight="1">
      <c r="B5290" s="155" t="s">
        <v>156</v>
      </c>
      <c r="C5290" s="136"/>
      <c r="D5290" s="155"/>
      <c r="E5290" s="235">
        <v>44484</v>
      </c>
      <c r="F5290" s="123" t="s">
        <v>1298</v>
      </c>
      <c r="G5290" s="25" t="s">
        <v>236</v>
      </c>
      <c r="H5290" s="25" t="s">
        <v>3819</v>
      </c>
      <c r="I5290" s="195" t="s">
        <v>420</v>
      </c>
      <c r="J5290" s="123" t="s">
        <v>4165</v>
      </c>
      <c r="K5290" s="25" t="s">
        <v>8</v>
      </c>
      <c r="L5290" s="112" t="s">
        <v>1304</v>
      </c>
      <c r="M5290" s="112" t="s">
        <v>1299</v>
      </c>
      <c r="N5290" s="162" t="s">
        <v>398</v>
      </c>
      <c r="O5290" s="162" t="s">
        <v>1305</v>
      </c>
      <c r="P5290" s="90"/>
      <c r="Q5290" s="90"/>
      <c r="R5290" s="90"/>
      <c r="S5290" s="90"/>
      <c r="T5290" s="90"/>
      <c r="U5290" s="90"/>
      <c r="V5290" s="90" t="s">
        <v>67</v>
      </c>
      <c r="W5290" s="215" t="s">
        <v>3965</v>
      </c>
      <c r="X5290" s="136"/>
    </row>
    <row r="5291" spans="2:24" s="142" customFormat="1" ht="15" customHeight="1">
      <c r="B5291" s="155" t="s">
        <v>156</v>
      </c>
      <c r="C5291" s="136"/>
      <c r="D5291" s="155"/>
      <c r="E5291" s="235">
        <v>44484</v>
      </c>
      <c r="F5291" s="123" t="s">
        <v>1298</v>
      </c>
      <c r="G5291" s="25" t="s">
        <v>236</v>
      </c>
      <c r="H5291" s="25" t="s">
        <v>3819</v>
      </c>
      <c r="I5291" s="195" t="s">
        <v>420</v>
      </c>
      <c r="J5291" s="123" t="s">
        <v>4165</v>
      </c>
      <c r="K5291" s="25" t="s">
        <v>10</v>
      </c>
      <c r="L5291" s="90" t="s">
        <v>3</v>
      </c>
      <c r="M5291" s="112" t="s">
        <v>1299</v>
      </c>
      <c r="N5291" s="25" t="s">
        <v>4</v>
      </c>
      <c r="O5291" s="25"/>
      <c r="P5291" s="25"/>
      <c r="Q5291" s="90"/>
      <c r="R5291" s="90"/>
      <c r="S5291" s="90"/>
      <c r="T5291" s="90"/>
      <c r="U5291" s="25"/>
      <c r="V5291" s="25" t="s">
        <v>399</v>
      </c>
      <c r="W5291" s="90"/>
      <c r="X5291" s="136"/>
    </row>
    <row r="5292" spans="2:24" s="142" customFormat="1" ht="15" customHeight="1">
      <c r="B5292" s="155" t="s">
        <v>156</v>
      </c>
      <c r="C5292" s="136"/>
      <c r="D5292" s="155"/>
      <c r="E5292" s="235">
        <v>44484</v>
      </c>
      <c r="F5292" s="123" t="s">
        <v>1298</v>
      </c>
      <c r="G5292" s="25" t="s">
        <v>236</v>
      </c>
      <c r="H5292" s="25" t="s">
        <v>3819</v>
      </c>
      <c r="I5292" s="195" t="s">
        <v>420</v>
      </c>
      <c r="J5292" s="123" t="s">
        <v>4165</v>
      </c>
      <c r="K5292" s="25" t="s">
        <v>12</v>
      </c>
      <c r="L5292" s="90" t="s">
        <v>3</v>
      </c>
      <c r="M5292" s="112" t="s">
        <v>1299</v>
      </c>
      <c r="N5292" s="25" t="s">
        <v>4</v>
      </c>
      <c r="O5292" s="25"/>
      <c r="P5292" s="25"/>
      <c r="Q5292" s="90"/>
      <c r="R5292" s="90"/>
      <c r="S5292" s="90"/>
      <c r="T5292" s="90"/>
      <c r="U5292" s="25"/>
      <c r="V5292" s="25" t="s">
        <v>1309</v>
      </c>
      <c r="W5292" s="90"/>
      <c r="X5292" s="136"/>
    </row>
    <row r="5293" spans="2:24" s="142" customFormat="1" ht="15" customHeight="1">
      <c r="B5293" s="155" t="s">
        <v>156</v>
      </c>
      <c r="C5293" s="136"/>
      <c r="D5293" s="155"/>
      <c r="E5293" s="235">
        <v>44484</v>
      </c>
      <c r="F5293" s="123" t="s">
        <v>1298</v>
      </c>
      <c r="G5293" s="25" t="s">
        <v>236</v>
      </c>
      <c r="H5293" s="25" t="s">
        <v>3819</v>
      </c>
      <c r="I5293" s="195" t="s">
        <v>420</v>
      </c>
      <c r="J5293" s="123" t="s">
        <v>4165</v>
      </c>
      <c r="K5293" s="25" t="s">
        <v>18</v>
      </c>
      <c r="L5293" s="90" t="s">
        <v>19</v>
      </c>
      <c r="M5293" s="112" t="s">
        <v>1299</v>
      </c>
      <c r="N5293" s="90"/>
      <c r="O5293" s="90"/>
      <c r="P5293" s="90"/>
      <c r="Q5293" s="90"/>
      <c r="R5293" s="90"/>
      <c r="S5293" s="90"/>
      <c r="T5293" s="90"/>
      <c r="U5293" s="90"/>
      <c r="V5293" s="90" t="s">
        <v>17</v>
      </c>
      <c r="W5293" s="90"/>
      <c r="X5293" s="136"/>
    </row>
    <row r="5294" spans="2:24" s="142" customFormat="1" ht="15" customHeight="1">
      <c r="B5294" s="155" t="s">
        <v>156</v>
      </c>
      <c r="C5294" s="136"/>
      <c r="D5294" s="155"/>
      <c r="E5294" s="235">
        <v>44484</v>
      </c>
      <c r="F5294" s="123" t="s">
        <v>1298</v>
      </c>
      <c r="G5294" s="25" t="s">
        <v>236</v>
      </c>
      <c r="H5294" s="25" t="s">
        <v>3819</v>
      </c>
      <c r="I5294" s="195" t="s">
        <v>420</v>
      </c>
      <c r="J5294" s="123" t="s">
        <v>4165</v>
      </c>
      <c r="K5294" s="25" t="s">
        <v>21</v>
      </c>
      <c r="L5294" s="90" t="s">
        <v>19</v>
      </c>
      <c r="M5294" s="112" t="s">
        <v>1299</v>
      </c>
      <c r="N5294" s="90" t="s">
        <v>1314</v>
      </c>
      <c r="O5294" s="141"/>
      <c r="P5294" s="90"/>
      <c r="Q5294" s="90"/>
      <c r="R5294" s="90"/>
      <c r="S5294" s="90"/>
      <c r="T5294" s="90"/>
      <c r="U5294" s="90"/>
      <c r="V5294" s="90" t="s">
        <v>20</v>
      </c>
      <c r="W5294" s="90"/>
      <c r="X5294" s="136"/>
    </row>
    <row r="5295" spans="2:24" s="142" customFormat="1" ht="15" customHeight="1">
      <c r="B5295" s="155" t="s">
        <v>156</v>
      </c>
      <c r="C5295" s="136"/>
      <c r="D5295" s="155"/>
      <c r="E5295" s="235">
        <v>44484</v>
      </c>
      <c r="F5295" s="123" t="s">
        <v>1298</v>
      </c>
      <c r="G5295" s="123" t="s">
        <v>236</v>
      </c>
      <c r="H5295" s="25" t="s">
        <v>3819</v>
      </c>
      <c r="I5295" s="195" t="s">
        <v>420</v>
      </c>
      <c r="J5295" s="123" t="s">
        <v>4165</v>
      </c>
      <c r="K5295" s="25" t="s">
        <v>421</v>
      </c>
      <c r="L5295" s="90" t="s">
        <v>592</v>
      </c>
      <c r="M5295" s="135" t="s">
        <v>1316</v>
      </c>
      <c r="N5295" s="94"/>
      <c r="O5295" s="90"/>
      <c r="P5295" s="136"/>
      <c r="Q5295" s="136">
        <v>1</v>
      </c>
      <c r="R5295" s="136"/>
      <c r="S5295" s="136"/>
      <c r="T5295" s="136"/>
      <c r="U5295" s="90"/>
      <c r="V5295" s="90" t="s">
        <v>422</v>
      </c>
      <c r="W5295" s="90" t="s">
        <v>422</v>
      </c>
      <c r="X5295" s="136"/>
    </row>
    <row r="5296" spans="2:24" s="142" customFormat="1" ht="15" customHeight="1">
      <c r="B5296" s="155" t="s">
        <v>156</v>
      </c>
      <c r="C5296" s="136"/>
      <c r="D5296" s="155"/>
      <c r="E5296" s="235">
        <v>44484</v>
      </c>
      <c r="F5296" s="123" t="s">
        <v>1298</v>
      </c>
      <c r="G5296" s="123" t="s">
        <v>236</v>
      </c>
      <c r="H5296" s="25" t="s">
        <v>3819</v>
      </c>
      <c r="I5296" s="195" t="s">
        <v>420</v>
      </c>
      <c r="J5296" s="123" t="s">
        <v>4165</v>
      </c>
      <c r="K5296" s="25" t="s">
        <v>423</v>
      </c>
      <c r="L5296" s="90" t="s">
        <v>592</v>
      </c>
      <c r="M5296" s="135" t="s">
        <v>1316</v>
      </c>
      <c r="N5296" s="94"/>
      <c r="O5296" s="90"/>
      <c r="P5296" s="136"/>
      <c r="Q5296" s="136">
        <v>2</v>
      </c>
      <c r="R5296" s="136"/>
      <c r="S5296" s="136"/>
      <c r="T5296" s="136"/>
      <c r="U5296" s="90"/>
      <c r="V5296" s="90" t="s">
        <v>424</v>
      </c>
      <c r="W5296" s="90" t="s">
        <v>424</v>
      </c>
      <c r="X5296" s="136"/>
    </row>
    <row r="5297" spans="2:24" s="142" customFormat="1" ht="15" customHeight="1">
      <c r="B5297" s="155" t="s">
        <v>156</v>
      </c>
      <c r="C5297" s="136"/>
      <c r="D5297" s="155"/>
      <c r="E5297" s="235">
        <v>44484</v>
      </c>
      <c r="F5297" s="123" t="s">
        <v>1298</v>
      </c>
      <c r="G5297" s="25" t="s">
        <v>236</v>
      </c>
      <c r="H5297" s="25" t="s">
        <v>3819</v>
      </c>
      <c r="I5297" s="195" t="s">
        <v>420</v>
      </c>
      <c r="J5297" s="123" t="s">
        <v>4165</v>
      </c>
      <c r="K5297" s="25" t="s">
        <v>405</v>
      </c>
      <c r="L5297" s="135" t="s">
        <v>65</v>
      </c>
      <c r="M5297" s="112" t="s">
        <v>1299</v>
      </c>
      <c r="N5297" s="25" t="s">
        <v>4</v>
      </c>
      <c r="O5297" s="25"/>
      <c r="P5297" s="136"/>
      <c r="Q5297" s="136"/>
      <c r="R5297" s="136"/>
      <c r="S5297" s="136"/>
      <c r="T5297" s="136"/>
      <c r="U5297" s="90"/>
      <c r="V5297" s="90" t="s">
        <v>406</v>
      </c>
      <c r="W5297" s="90" t="s">
        <v>406</v>
      </c>
      <c r="X5297" s="136"/>
    </row>
    <row r="5298" spans="2:24" s="142" customFormat="1">
      <c r="B5298" s="155" t="s">
        <v>156</v>
      </c>
      <c r="C5298" s="136"/>
      <c r="D5298" s="155"/>
      <c r="E5298" s="235">
        <v>44484</v>
      </c>
      <c r="F5298" s="123" t="s">
        <v>1298</v>
      </c>
      <c r="G5298" s="123" t="s">
        <v>236</v>
      </c>
      <c r="H5298" s="25" t="s">
        <v>3819</v>
      </c>
      <c r="I5298" s="195" t="s">
        <v>420</v>
      </c>
      <c r="J5298" s="123" t="s">
        <v>4165</v>
      </c>
      <c r="K5298" s="25" t="s">
        <v>407</v>
      </c>
      <c r="L5298" s="135" t="s">
        <v>65</v>
      </c>
      <c r="M5298" s="135" t="s">
        <v>1316</v>
      </c>
      <c r="N5298" s="94"/>
      <c r="O5298" s="136"/>
      <c r="P5298" s="136"/>
      <c r="Q5298" s="136">
        <v>3</v>
      </c>
      <c r="R5298" s="136"/>
      <c r="S5298" s="136"/>
      <c r="T5298" s="136"/>
      <c r="U5298" s="90"/>
      <c r="V5298" s="90" t="s">
        <v>408</v>
      </c>
      <c r="W5298" s="90" t="s">
        <v>408</v>
      </c>
      <c r="X5298" s="136"/>
    </row>
    <row r="5299" spans="2:24" s="142" customFormat="1">
      <c r="B5299" s="230" t="s">
        <v>156</v>
      </c>
      <c r="C5299" s="230"/>
      <c r="D5299" s="230"/>
      <c r="E5299" s="230">
        <v>44484</v>
      </c>
      <c r="F5299" s="220" t="s">
        <v>1298</v>
      </c>
      <c r="G5299" s="220" t="s">
        <v>3960</v>
      </c>
      <c r="H5299" s="220" t="s">
        <v>3819</v>
      </c>
      <c r="I5299" s="236" t="s">
        <v>425</v>
      </c>
      <c r="J5299" s="234" t="s">
        <v>1260</v>
      </c>
      <c r="K5299" s="220" t="s">
        <v>426</v>
      </c>
      <c r="L5299" s="233" t="s">
        <v>77</v>
      </c>
      <c r="M5299" s="234" t="s">
        <v>1299</v>
      </c>
      <c r="N5299" s="223" t="s">
        <v>4</v>
      </c>
      <c r="O5299" s="223"/>
      <c r="P5299" s="223" t="s">
        <v>1441</v>
      </c>
      <c r="Q5299" s="222"/>
      <c r="R5299" s="222"/>
      <c r="S5299" s="222"/>
      <c r="T5299" s="222"/>
      <c r="U5299" s="222"/>
      <c r="V5299" s="222" t="s">
        <v>1330</v>
      </c>
      <c r="W5299" s="222" t="s">
        <v>427</v>
      </c>
      <c r="X5299" s="136"/>
    </row>
    <row r="5300" spans="2:24" s="142" customFormat="1">
      <c r="B5300" s="155" t="s">
        <v>156</v>
      </c>
      <c r="C5300" s="136"/>
      <c r="D5300" s="155"/>
      <c r="E5300" s="235">
        <v>44484</v>
      </c>
      <c r="F5300" s="123" t="s">
        <v>1298</v>
      </c>
      <c r="G5300" s="25" t="s">
        <v>3960</v>
      </c>
      <c r="H5300" s="25" t="s">
        <v>3819</v>
      </c>
      <c r="I5300" s="195" t="s">
        <v>425</v>
      </c>
      <c r="J5300" s="123" t="s">
        <v>1260</v>
      </c>
      <c r="K5300" s="90" t="s">
        <v>14</v>
      </c>
      <c r="L5300" s="112" t="s">
        <v>15</v>
      </c>
      <c r="M5300" s="112" t="s">
        <v>1299</v>
      </c>
      <c r="N5300" s="25"/>
      <c r="O5300" s="51"/>
      <c r="P5300" s="90"/>
      <c r="Q5300" s="90" t="s">
        <v>1300</v>
      </c>
      <c r="R5300" s="90"/>
      <c r="S5300" s="90"/>
      <c r="T5300" s="90" t="s">
        <v>1300</v>
      </c>
      <c r="U5300" s="181"/>
      <c r="V5300" s="181" t="s">
        <v>13</v>
      </c>
      <c r="W5300" s="181"/>
      <c r="X5300" s="136"/>
    </row>
    <row r="5301" spans="2:24" s="142" customFormat="1">
      <c r="B5301" s="155" t="s">
        <v>156</v>
      </c>
      <c r="C5301" s="136"/>
      <c r="D5301" s="155"/>
      <c r="E5301" s="235">
        <v>44484</v>
      </c>
      <c r="F5301" s="123" t="s">
        <v>1298</v>
      </c>
      <c r="G5301" s="25" t="s">
        <v>3960</v>
      </c>
      <c r="H5301" s="25" t="s">
        <v>3819</v>
      </c>
      <c r="I5301" s="195" t="s">
        <v>425</v>
      </c>
      <c r="J5301" s="123" t="s">
        <v>1260</v>
      </c>
      <c r="K5301" s="90" t="s">
        <v>8</v>
      </c>
      <c r="L5301" s="112" t="s">
        <v>1304</v>
      </c>
      <c r="M5301" s="112" t="s">
        <v>1299</v>
      </c>
      <c r="N5301" s="162" t="s">
        <v>398</v>
      </c>
      <c r="O5301" s="162" t="s">
        <v>1305</v>
      </c>
      <c r="P5301" s="90"/>
      <c r="Q5301" s="90" t="s">
        <v>1300</v>
      </c>
      <c r="R5301" s="90"/>
      <c r="S5301" s="90"/>
      <c r="T5301" s="90" t="s">
        <v>1300</v>
      </c>
      <c r="U5301" s="90"/>
      <c r="V5301" s="90" t="s">
        <v>67</v>
      </c>
      <c r="W5301" s="215" t="s">
        <v>3965</v>
      </c>
      <c r="X5301" s="136"/>
    </row>
    <row r="5302" spans="2:24" s="142" customFormat="1">
      <c r="B5302" s="155" t="s">
        <v>156</v>
      </c>
      <c r="C5302" s="136"/>
      <c r="D5302" s="155"/>
      <c r="E5302" s="235">
        <v>44484</v>
      </c>
      <c r="F5302" s="123" t="s">
        <v>1298</v>
      </c>
      <c r="G5302" s="25" t="s">
        <v>3960</v>
      </c>
      <c r="H5302" s="25" t="s">
        <v>3819</v>
      </c>
      <c r="I5302" s="195" t="s">
        <v>425</v>
      </c>
      <c r="J5302" s="123" t="s">
        <v>1260</v>
      </c>
      <c r="K5302" s="90" t="s">
        <v>10</v>
      </c>
      <c r="L5302" s="112" t="s">
        <v>3</v>
      </c>
      <c r="M5302" s="112" t="s">
        <v>1299</v>
      </c>
      <c r="N5302" s="25" t="s">
        <v>4</v>
      </c>
      <c r="O5302" s="51"/>
      <c r="P5302" s="90"/>
      <c r="Q5302" s="90" t="s">
        <v>1300</v>
      </c>
      <c r="R5302" s="90"/>
      <c r="S5302" s="90"/>
      <c r="T5302" s="90" t="s">
        <v>1300</v>
      </c>
      <c r="U5302" s="181"/>
      <c r="V5302" s="181" t="s">
        <v>414</v>
      </c>
      <c r="W5302" s="181"/>
      <c r="X5302" s="136"/>
    </row>
    <row r="5303" spans="2:24" s="142" customFormat="1">
      <c r="B5303" s="155" t="s">
        <v>156</v>
      </c>
      <c r="C5303" s="136"/>
      <c r="D5303" s="155"/>
      <c r="E5303" s="235">
        <v>44484</v>
      </c>
      <c r="F5303" s="123" t="s">
        <v>1298</v>
      </c>
      <c r="G5303" s="25" t="s">
        <v>3960</v>
      </c>
      <c r="H5303" s="25" t="s">
        <v>3819</v>
      </c>
      <c r="I5303" s="195" t="s">
        <v>425</v>
      </c>
      <c r="J5303" s="123" t="s">
        <v>1260</v>
      </c>
      <c r="K5303" s="90" t="s">
        <v>12</v>
      </c>
      <c r="L5303" s="112" t="s">
        <v>3</v>
      </c>
      <c r="M5303" s="112" t="s">
        <v>1299</v>
      </c>
      <c r="N5303" s="25" t="s">
        <v>4</v>
      </c>
      <c r="O5303" s="51"/>
      <c r="P5303" s="90"/>
      <c r="Q5303" s="90" t="s">
        <v>1300</v>
      </c>
      <c r="R5303" s="90"/>
      <c r="S5303" s="90"/>
      <c r="T5303" s="90" t="s">
        <v>1300</v>
      </c>
      <c r="U5303" s="181"/>
      <c r="V5303" s="181" t="s">
        <v>1309</v>
      </c>
      <c r="W5303" s="181"/>
      <c r="X5303" s="136"/>
    </row>
    <row r="5304" spans="2:24" s="142" customFormat="1">
      <c r="B5304" s="155" t="s">
        <v>156</v>
      </c>
      <c r="C5304" s="136"/>
      <c r="D5304" s="155"/>
      <c r="E5304" s="235">
        <v>44484</v>
      </c>
      <c r="F5304" s="123" t="s">
        <v>1298</v>
      </c>
      <c r="G5304" s="25" t="s">
        <v>3960</v>
      </c>
      <c r="H5304" s="25" t="s">
        <v>3819</v>
      </c>
      <c r="I5304" s="195" t="s">
        <v>425</v>
      </c>
      <c r="J5304" s="123" t="s">
        <v>1260</v>
      </c>
      <c r="K5304" s="90" t="s">
        <v>18</v>
      </c>
      <c r="L5304" s="112" t="s">
        <v>19</v>
      </c>
      <c r="M5304" s="112" t="s">
        <v>1299</v>
      </c>
      <c r="N5304" s="25"/>
      <c r="O5304" s="51"/>
      <c r="P5304" s="90"/>
      <c r="Q5304" s="90" t="s">
        <v>1300</v>
      </c>
      <c r="R5304" s="90"/>
      <c r="S5304" s="90"/>
      <c r="T5304" s="90" t="s">
        <v>1300</v>
      </c>
      <c r="U5304" s="181"/>
      <c r="V5304" s="181" t="s">
        <v>17</v>
      </c>
      <c r="W5304" s="181"/>
      <c r="X5304" s="136"/>
    </row>
    <row r="5305" spans="2:24" s="142" customFormat="1">
      <c r="B5305" s="155" t="s">
        <v>156</v>
      </c>
      <c r="C5305" s="136"/>
      <c r="D5305" s="155"/>
      <c r="E5305" s="235">
        <v>44484</v>
      </c>
      <c r="F5305" s="123" t="s">
        <v>1298</v>
      </c>
      <c r="G5305" s="25" t="s">
        <v>3960</v>
      </c>
      <c r="H5305" s="25" t="s">
        <v>3819</v>
      </c>
      <c r="I5305" s="195" t="s">
        <v>425</v>
      </c>
      <c r="J5305" s="123" t="s">
        <v>1260</v>
      </c>
      <c r="K5305" s="90" t="s">
        <v>21</v>
      </c>
      <c r="L5305" s="112" t="s">
        <v>19</v>
      </c>
      <c r="M5305" s="112" t="s">
        <v>1299</v>
      </c>
      <c r="N5305" s="90" t="s">
        <v>1314</v>
      </c>
      <c r="O5305" s="141"/>
      <c r="P5305" s="90"/>
      <c r="Q5305" s="90" t="s">
        <v>1300</v>
      </c>
      <c r="R5305" s="90"/>
      <c r="S5305" s="90"/>
      <c r="T5305" s="90" t="s">
        <v>1300</v>
      </c>
      <c r="U5305" s="181"/>
      <c r="V5305" s="181" t="s">
        <v>20</v>
      </c>
      <c r="W5305" s="181"/>
      <c r="X5305" s="136"/>
    </row>
    <row r="5306" spans="2:24" s="142" customFormat="1">
      <c r="B5306" s="155" t="s">
        <v>156</v>
      </c>
      <c r="C5306" s="136"/>
      <c r="D5306" s="155"/>
      <c r="E5306" s="235">
        <v>44484</v>
      </c>
      <c r="F5306" s="123" t="s">
        <v>1298</v>
      </c>
      <c r="G5306" s="25" t="s">
        <v>3960</v>
      </c>
      <c r="H5306" s="25" t="s">
        <v>3819</v>
      </c>
      <c r="I5306" s="195" t="s">
        <v>425</v>
      </c>
      <c r="J5306" s="123" t="s">
        <v>1260</v>
      </c>
      <c r="K5306" s="123" t="s">
        <v>429</v>
      </c>
      <c r="L5306" s="112" t="s">
        <v>592</v>
      </c>
      <c r="M5306" s="112" t="s">
        <v>1316</v>
      </c>
      <c r="N5306" s="94"/>
      <c r="O5306" s="136"/>
      <c r="P5306" s="136"/>
      <c r="Q5306" s="136">
        <v>1</v>
      </c>
      <c r="R5306" s="136"/>
      <c r="S5306" s="136"/>
      <c r="T5306" s="136"/>
      <c r="U5306" s="136"/>
      <c r="V5306" s="136" t="s">
        <v>416</v>
      </c>
      <c r="W5306" s="136" t="s">
        <v>416</v>
      </c>
      <c r="X5306" s="136"/>
    </row>
    <row r="5307" spans="2:24" s="142" customFormat="1">
      <c r="B5307" s="155" t="s">
        <v>156</v>
      </c>
      <c r="C5307" s="136"/>
      <c r="D5307" s="155"/>
      <c r="E5307" s="235">
        <v>44484</v>
      </c>
      <c r="F5307" s="123" t="s">
        <v>1298</v>
      </c>
      <c r="G5307" s="25" t="s">
        <v>3960</v>
      </c>
      <c r="H5307" s="25" t="s">
        <v>3819</v>
      </c>
      <c r="I5307" s="195" t="s">
        <v>425</v>
      </c>
      <c r="J5307" s="123" t="s">
        <v>1260</v>
      </c>
      <c r="K5307" s="123" t="s">
        <v>430</v>
      </c>
      <c r="L5307" s="112" t="s">
        <v>592</v>
      </c>
      <c r="M5307" s="112" t="s">
        <v>1316</v>
      </c>
      <c r="N5307" s="94"/>
      <c r="O5307" s="136"/>
      <c r="P5307" s="136"/>
      <c r="Q5307" s="136">
        <v>2</v>
      </c>
      <c r="R5307" s="136"/>
      <c r="S5307" s="136"/>
      <c r="T5307" s="136"/>
      <c r="U5307" s="136"/>
      <c r="V5307" s="136" t="s">
        <v>419</v>
      </c>
      <c r="W5307" s="136" t="s">
        <v>419</v>
      </c>
      <c r="X5307" s="136"/>
    </row>
    <row r="5308" spans="2:24" s="142" customFormat="1">
      <c r="B5308" s="155" t="s">
        <v>156</v>
      </c>
      <c r="C5308" s="136"/>
      <c r="D5308" s="155"/>
      <c r="E5308" s="235">
        <v>44484</v>
      </c>
      <c r="F5308" s="123" t="s">
        <v>1298</v>
      </c>
      <c r="G5308" s="25" t="s">
        <v>3960</v>
      </c>
      <c r="H5308" s="25" t="s">
        <v>3819</v>
      </c>
      <c r="I5308" s="195" t="s">
        <v>425</v>
      </c>
      <c r="J5308" s="123" t="s">
        <v>1260</v>
      </c>
      <c r="K5308" s="123" t="s">
        <v>405</v>
      </c>
      <c r="L5308" s="135" t="s">
        <v>65</v>
      </c>
      <c r="M5308" s="112" t="s">
        <v>1299</v>
      </c>
      <c r="N5308" s="25" t="s">
        <v>4</v>
      </c>
      <c r="O5308" s="25"/>
      <c r="P5308" s="136"/>
      <c r="Q5308" s="136"/>
      <c r="R5308" s="136"/>
      <c r="S5308" s="136"/>
      <c r="T5308" s="136"/>
      <c r="U5308" s="90"/>
      <c r="V5308" s="90" t="s">
        <v>406</v>
      </c>
      <c r="W5308" s="90" t="s">
        <v>406</v>
      </c>
      <c r="X5308" s="136"/>
    </row>
    <row r="5309" spans="2:24" s="142" customFormat="1">
      <c r="B5309" s="155" t="s">
        <v>156</v>
      </c>
      <c r="C5309" s="136"/>
      <c r="D5309" s="155"/>
      <c r="E5309" s="235">
        <v>44484</v>
      </c>
      <c r="F5309" s="123" t="s">
        <v>1298</v>
      </c>
      <c r="G5309" s="25" t="s">
        <v>3960</v>
      </c>
      <c r="H5309" s="25" t="s">
        <v>3819</v>
      </c>
      <c r="I5309" s="195" t="s">
        <v>425</v>
      </c>
      <c r="J5309" s="123" t="s">
        <v>1260</v>
      </c>
      <c r="K5309" s="123" t="s">
        <v>407</v>
      </c>
      <c r="L5309" s="135" t="s">
        <v>65</v>
      </c>
      <c r="M5309" s="112" t="s">
        <v>1316</v>
      </c>
      <c r="N5309" s="94"/>
      <c r="O5309" s="136"/>
      <c r="P5309" s="136"/>
      <c r="Q5309" s="136">
        <v>3</v>
      </c>
      <c r="R5309" s="136"/>
      <c r="S5309" s="136"/>
      <c r="T5309" s="136"/>
      <c r="U5309" s="90"/>
      <c r="V5309" s="90" t="s">
        <v>408</v>
      </c>
      <c r="W5309" s="90" t="s">
        <v>408</v>
      </c>
      <c r="X5309" s="136"/>
    </row>
    <row r="5310" spans="2:24">
      <c r="B5310" s="230" t="s">
        <v>156</v>
      </c>
      <c r="C5310" s="230"/>
      <c r="D5310" s="230"/>
      <c r="E5310" s="230">
        <v>44484</v>
      </c>
      <c r="F5310" s="220" t="s">
        <v>1298</v>
      </c>
      <c r="G5310" s="234" t="s">
        <v>236</v>
      </c>
      <c r="H5310" s="220" t="s">
        <v>3819</v>
      </c>
      <c r="I5310" s="236" t="s">
        <v>431</v>
      </c>
      <c r="J5310" s="234" t="s">
        <v>4166</v>
      </c>
      <c r="K5310" s="234" t="s">
        <v>426</v>
      </c>
      <c r="L5310" s="233" t="s">
        <v>77</v>
      </c>
      <c r="M5310" s="234" t="s">
        <v>1299</v>
      </c>
      <c r="N5310" s="223" t="s">
        <v>4</v>
      </c>
      <c r="O5310" s="223"/>
      <c r="P5310" s="223" t="s">
        <v>1441</v>
      </c>
      <c r="Q5310" s="222"/>
      <c r="R5310" s="222"/>
      <c r="S5310" s="222"/>
      <c r="T5310" s="222"/>
      <c r="U5310" s="222"/>
      <c r="V5310" s="222" t="s">
        <v>1330</v>
      </c>
      <c r="W5310" s="222" t="s">
        <v>427</v>
      </c>
      <c r="X5310" s="1"/>
    </row>
    <row r="5311" spans="2:24" s="142" customFormat="1" ht="15" customHeight="1">
      <c r="B5311" s="155" t="s">
        <v>156</v>
      </c>
      <c r="C5311" s="136"/>
      <c r="D5311" s="155"/>
      <c r="E5311" s="235">
        <v>44484</v>
      </c>
      <c r="F5311" s="123" t="s">
        <v>1298</v>
      </c>
      <c r="G5311" s="25" t="s">
        <v>236</v>
      </c>
      <c r="H5311" s="25" t="s">
        <v>3819</v>
      </c>
      <c r="I5311" s="195" t="s">
        <v>431</v>
      </c>
      <c r="J5311" s="123" t="s">
        <v>4166</v>
      </c>
      <c r="K5311" s="25" t="s">
        <v>14</v>
      </c>
      <c r="L5311" s="90" t="s">
        <v>15</v>
      </c>
      <c r="M5311" s="112" t="s">
        <v>1299</v>
      </c>
      <c r="N5311" s="90"/>
      <c r="O5311" s="90"/>
      <c r="P5311" s="90"/>
      <c r="Q5311" s="90"/>
      <c r="R5311" s="90"/>
      <c r="S5311" s="90"/>
      <c r="T5311" s="90"/>
      <c r="U5311" s="25"/>
      <c r="V5311" s="25" t="s">
        <v>13</v>
      </c>
      <c r="W5311" s="90"/>
      <c r="X5311" s="136"/>
    </row>
    <row r="5312" spans="2:24" s="142" customFormat="1" ht="15" customHeight="1">
      <c r="B5312" s="155" t="s">
        <v>156</v>
      </c>
      <c r="C5312" s="136"/>
      <c r="D5312" s="155"/>
      <c r="E5312" s="235">
        <v>44484</v>
      </c>
      <c r="F5312" s="123" t="s">
        <v>1298</v>
      </c>
      <c r="G5312" s="25" t="s">
        <v>236</v>
      </c>
      <c r="H5312" s="25" t="s">
        <v>3819</v>
      </c>
      <c r="I5312" s="195" t="s">
        <v>431</v>
      </c>
      <c r="J5312" s="123" t="s">
        <v>4166</v>
      </c>
      <c r="K5312" s="25" t="s">
        <v>8</v>
      </c>
      <c r="L5312" s="112" t="s">
        <v>1304</v>
      </c>
      <c r="M5312" s="112" t="s">
        <v>1299</v>
      </c>
      <c r="N5312" s="162" t="s">
        <v>398</v>
      </c>
      <c r="O5312" s="162" t="s">
        <v>1305</v>
      </c>
      <c r="P5312" s="90"/>
      <c r="Q5312" s="90"/>
      <c r="R5312" s="90"/>
      <c r="S5312" s="90"/>
      <c r="T5312" s="90"/>
      <c r="U5312" s="90"/>
      <c r="V5312" s="90" t="s">
        <v>67</v>
      </c>
      <c r="W5312" s="215" t="s">
        <v>3965</v>
      </c>
      <c r="X5312" s="136"/>
    </row>
    <row r="5313" spans="2:24" s="142" customFormat="1" ht="15" customHeight="1">
      <c r="B5313" s="155" t="s">
        <v>156</v>
      </c>
      <c r="C5313" s="136"/>
      <c r="D5313" s="155"/>
      <c r="E5313" s="235">
        <v>44484</v>
      </c>
      <c r="F5313" s="123" t="s">
        <v>1298</v>
      </c>
      <c r="G5313" s="25" t="s">
        <v>236</v>
      </c>
      <c r="H5313" s="25" t="s">
        <v>3819</v>
      </c>
      <c r="I5313" s="195" t="s">
        <v>431</v>
      </c>
      <c r="J5313" s="123" t="s">
        <v>4166</v>
      </c>
      <c r="K5313" s="25" t="s">
        <v>10</v>
      </c>
      <c r="L5313" s="90" t="s">
        <v>3</v>
      </c>
      <c r="M5313" s="112" t="s">
        <v>1299</v>
      </c>
      <c r="N5313" s="25" t="s">
        <v>4</v>
      </c>
      <c r="O5313" s="25"/>
      <c r="P5313" s="25"/>
      <c r="Q5313" s="90"/>
      <c r="R5313" s="90"/>
      <c r="S5313" s="90"/>
      <c r="T5313" s="90"/>
      <c r="U5313" s="25"/>
      <c r="V5313" s="25" t="s">
        <v>399</v>
      </c>
      <c r="W5313" s="90"/>
      <c r="X5313" s="136"/>
    </row>
    <row r="5314" spans="2:24" s="142" customFormat="1" ht="15" customHeight="1">
      <c r="B5314" s="155" t="s">
        <v>156</v>
      </c>
      <c r="C5314" s="136"/>
      <c r="D5314" s="155"/>
      <c r="E5314" s="235">
        <v>44484</v>
      </c>
      <c r="F5314" s="123" t="s">
        <v>1298</v>
      </c>
      <c r="G5314" s="25" t="s">
        <v>236</v>
      </c>
      <c r="H5314" s="25" t="s">
        <v>3819</v>
      </c>
      <c r="I5314" s="195" t="s">
        <v>431</v>
      </c>
      <c r="J5314" s="123" t="s">
        <v>4166</v>
      </c>
      <c r="K5314" s="25" t="s">
        <v>12</v>
      </c>
      <c r="L5314" s="90" t="s">
        <v>3</v>
      </c>
      <c r="M5314" s="112" t="s">
        <v>1299</v>
      </c>
      <c r="N5314" s="25" t="s">
        <v>4</v>
      </c>
      <c r="O5314" s="25"/>
      <c r="P5314" s="25"/>
      <c r="Q5314" s="90"/>
      <c r="R5314" s="90"/>
      <c r="S5314" s="90"/>
      <c r="T5314" s="90"/>
      <c r="U5314" s="25"/>
      <c r="V5314" s="25" t="s">
        <v>1309</v>
      </c>
      <c r="W5314" s="90"/>
      <c r="X5314" s="136"/>
    </row>
    <row r="5315" spans="2:24" s="142" customFormat="1" ht="15" customHeight="1">
      <c r="B5315" s="155" t="s">
        <v>156</v>
      </c>
      <c r="C5315" s="136"/>
      <c r="D5315" s="155"/>
      <c r="E5315" s="235">
        <v>44484</v>
      </c>
      <c r="F5315" s="123" t="s">
        <v>1298</v>
      </c>
      <c r="G5315" s="25" t="s">
        <v>236</v>
      </c>
      <c r="H5315" s="25" t="s">
        <v>3819</v>
      </c>
      <c r="I5315" s="195" t="s">
        <v>431</v>
      </c>
      <c r="J5315" s="123" t="s">
        <v>4166</v>
      </c>
      <c r="K5315" s="25" t="s">
        <v>18</v>
      </c>
      <c r="L5315" s="90" t="s">
        <v>19</v>
      </c>
      <c r="M5315" s="112" t="s">
        <v>1299</v>
      </c>
      <c r="N5315" s="90"/>
      <c r="O5315" s="90"/>
      <c r="P5315" s="90"/>
      <c r="Q5315" s="90"/>
      <c r="R5315" s="90"/>
      <c r="S5315" s="90"/>
      <c r="T5315" s="90"/>
      <c r="U5315" s="90"/>
      <c r="V5315" s="90" t="s">
        <v>17</v>
      </c>
      <c r="W5315" s="90"/>
      <c r="X5315" s="136"/>
    </row>
    <row r="5316" spans="2:24" s="142" customFormat="1" ht="15" customHeight="1">
      <c r="B5316" s="155" t="s">
        <v>156</v>
      </c>
      <c r="C5316" s="136"/>
      <c r="D5316" s="155"/>
      <c r="E5316" s="235">
        <v>44484</v>
      </c>
      <c r="F5316" s="123" t="s">
        <v>1298</v>
      </c>
      <c r="G5316" s="25" t="s">
        <v>236</v>
      </c>
      <c r="H5316" s="25" t="s">
        <v>3819</v>
      </c>
      <c r="I5316" s="195" t="s">
        <v>431</v>
      </c>
      <c r="J5316" s="123" t="s">
        <v>4166</v>
      </c>
      <c r="K5316" s="25" t="s">
        <v>21</v>
      </c>
      <c r="L5316" s="90" t="s">
        <v>19</v>
      </c>
      <c r="M5316" s="112" t="s">
        <v>1299</v>
      </c>
      <c r="N5316" s="90" t="s">
        <v>1314</v>
      </c>
      <c r="O5316" s="141"/>
      <c r="P5316" s="90"/>
      <c r="Q5316" s="90"/>
      <c r="R5316" s="90"/>
      <c r="S5316" s="90"/>
      <c r="T5316" s="90"/>
      <c r="U5316" s="90"/>
      <c r="V5316" s="90" t="s">
        <v>20</v>
      </c>
      <c r="W5316" s="90"/>
      <c r="X5316" s="136"/>
    </row>
    <row r="5317" spans="2:24" s="142" customFormat="1" ht="15" customHeight="1">
      <c r="B5317" s="155" t="s">
        <v>156</v>
      </c>
      <c r="C5317" s="136"/>
      <c r="D5317" s="155"/>
      <c r="E5317" s="235">
        <v>44484</v>
      </c>
      <c r="F5317" s="123" t="s">
        <v>1298</v>
      </c>
      <c r="G5317" s="123" t="s">
        <v>236</v>
      </c>
      <c r="H5317" s="25" t="s">
        <v>3819</v>
      </c>
      <c r="I5317" s="195" t="s">
        <v>431</v>
      </c>
      <c r="J5317" s="123" t="s">
        <v>4166</v>
      </c>
      <c r="K5317" s="25" t="s">
        <v>432</v>
      </c>
      <c r="L5317" s="90" t="s">
        <v>592</v>
      </c>
      <c r="M5317" s="135" t="s">
        <v>1316</v>
      </c>
      <c r="N5317" s="94"/>
      <c r="O5317" s="90"/>
      <c r="P5317" s="136"/>
      <c r="Q5317" s="136">
        <v>1</v>
      </c>
      <c r="R5317" s="136"/>
      <c r="S5317" s="136"/>
      <c r="T5317" s="136"/>
      <c r="U5317" s="90"/>
      <c r="V5317" s="90" t="s">
        <v>433</v>
      </c>
      <c r="W5317" s="90" t="s">
        <v>433</v>
      </c>
      <c r="X5317" s="136"/>
    </row>
    <row r="5318" spans="2:24" s="142" customFormat="1" ht="15" customHeight="1">
      <c r="B5318" s="155" t="s">
        <v>156</v>
      </c>
      <c r="C5318" s="136"/>
      <c r="D5318" s="155"/>
      <c r="E5318" s="235">
        <v>44484</v>
      </c>
      <c r="F5318" s="123" t="s">
        <v>1298</v>
      </c>
      <c r="G5318" s="123" t="s">
        <v>236</v>
      </c>
      <c r="H5318" s="25" t="s">
        <v>3819</v>
      </c>
      <c r="I5318" s="195" t="s">
        <v>431</v>
      </c>
      <c r="J5318" s="123" t="s">
        <v>4166</v>
      </c>
      <c r="K5318" s="25" t="s">
        <v>434</v>
      </c>
      <c r="L5318" s="90" t="s">
        <v>592</v>
      </c>
      <c r="M5318" s="135" t="s">
        <v>1316</v>
      </c>
      <c r="N5318" s="94"/>
      <c r="O5318" s="90"/>
      <c r="P5318" s="136"/>
      <c r="Q5318" s="136">
        <v>2</v>
      </c>
      <c r="R5318" s="136"/>
      <c r="S5318" s="136"/>
      <c r="T5318" s="136"/>
      <c r="U5318" s="90"/>
      <c r="V5318" s="90" t="s">
        <v>435</v>
      </c>
      <c r="W5318" s="90" t="s">
        <v>435</v>
      </c>
      <c r="X5318" s="136"/>
    </row>
    <row r="5319" spans="2:24" s="142" customFormat="1" ht="15" customHeight="1">
      <c r="B5319" s="155" t="s">
        <v>156</v>
      </c>
      <c r="C5319" s="136"/>
      <c r="D5319" s="155"/>
      <c r="E5319" s="235">
        <v>44484</v>
      </c>
      <c r="F5319" s="123" t="s">
        <v>1298</v>
      </c>
      <c r="G5319" s="25" t="s">
        <v>236</v>
      </c>
      <c r="H5319" s="25" t="s">
        <v>3819</v>
      </c>
      <c r="I5319" s="195" t="s">
        <v>431</v>
      </c>
      <c r="J5319" s="123" t="s">
        <v>4166</v>
      </c>
      <c r="K5319" s="25" t="s">
        <v>405</v>
      </c>
      <c r="L5319" s="135" t="s">
        <v>65</v>
      </c>
      <c r="M5319" s="112" t="s">
        <v>1299</v>
      </c>
      <c r="N5319" s="25" t="s">
        <v>4</v>
      </c>
      <c r="O5319" s="25"/>
      <c r="P5319" s="136"/>
      <c r="Q5319" s="136"/>
      <c r="R5319" s="136"/>
      <c r="S5319" s="136"/>
      <c r="T5319" s="136"/>
      <c r="U5319" s="90"/>
      <c r="V5319" s="90" t="s">
        <v>406</v>
      </c>
      <c r="W5319" s="90" t="s">
        <v>406</v>
      </c>
      <c r="X5319" s="136"/>
    </row>
    <row r="5320" spans="2:24" s="142" customFormat="1">
      <c r="B5320" s="155" t="s">
        <v>156</v>
      </c>
      <c r="C5320" s="136"/>
      <c r="D5320" s="155"/>
      <c r="E5320" s="235">
        <v>44484</v>
      </c>
      <c r="F5320" s="123" t="s">
        <v>1298</v>
      </c>
      <c r="G5320" s="123" t="s">
        <v>236</v>
      </c>
      <c r="H5320" s="25" t="s">
        <v>3819</v>
      </c>
      <c r="I5320" s="195" t="s">
        <v>431</v>
      </c>
      <c r="J5320" s="123" t="s">
        <v>4166</v>
      </c>
      <c r="K5320" s="25" t="s">
        <v>407</v>
      </c>
      <c r="L5320" s="135" t="s">
        <v>65</v>
      </c>
      <c r="M5320" s="135" t="s">
        <v>1316</v>
      </c>
      <c r="N5320" s="94"/>
      <c r="O5320" s="136"/>
      <c r="P5320" s="136"/>
      <c r="Q5320" s="136">
        <v>3</v>
      </c>
      <c r="R5320" s="136"/>
      <c r="S5320" s="136"/>
      <c r="T5320" s="136"/>
      <c r="U5320" s="90"/>
      <c r="V5320" s="90" t="s">
        <v>408</v>
      </c>
      <c r="W5320" s="90" t="s">
        <v>408</v>
      </c>
      <c r="X5320" s="136"/>
    </row>
    <row r="5321" spans="2:24">
      <c r="B5321" s="230" t="s">
        <v>8454</v>
      </c>
      <c r="C5321" s="230"/>
      <c r="D5321" s="230"/>
      <c r="E5321" s="230">
        <v>44537</v>
      </c>
      <c r="F5321" s="220" t="s">
        <v>1298</v>
      </c>
      <c r="G5321" s="234" t="s">
        <v>236</v>
      </c>
      <c r="H5321" s="220" t="s">
        <v>3819</v>
      </c>
      <c r="I5321" s="236" t="s">
        <v>9346</v>
      </c>
      <c r="J5321" s="234" t="s">
        <v>9347</v>
      </c>
      <c r="K5321" s="234" t="s">
        <v>9348</v>
      </c>
      <c r="L5321" s="233" t="s">
        <v>77</v>
      </c>
      <c r="M5321" s="234" t="s">
        <v>1299</v>
      </c>
      <c r="N5321" s="223" t="s">
        <v>4</v>
      </c>
      <c r="O5321" s="223"/>
      <c r="P5321" s="223" t="s">
        <v>1441</v>
      </c>
      <c r="Q5321" s="222"/>
      <c r="R5321" s="222"/>
      <c r="S5321" s="222"/>
      <c r="T5321" s="222"/>
      <c r="U5321" s="222"/>
      <c r="V5321" s="222" t="s">
        <v>1330</v>
      </c>
      <c r="W5321" s="222" t="s">
        <v>9349</v>
      </c>
      <c r="X5321" s="1"/>
    </row>
    <row r="5322" spans="2:24" s="142" customFormat="1" ht="15" customHeight="1">
      <c r="B5322" s="155" t="s">
        <v>8454</v>
      </c>
      <c r="C5322" s="136"/>
      <c r="D5322" s="155"/>
      <c r="E5322" s="235">
        <v>44537</v>
      </c>
      <c r="F5322" s="123" t="s">
        <v>1298</v>
      </c>
      <c r="G5322" s="135" t="s">
        <v>236</v>
      </c>
      <c r="H5322" s="25" t="s">
        <v>3819</v>
      </c>
      <c r="I5322" s="237" t="s">
        <v>9346</v>
      </c>
      <c r="J5322" s="135" t="s">
        <v>9347</v>
      </c>
      <c r="K5322" s="25" t="s">
        <v>14</v>
      </c>
      <c r="L5322" s="90" t="s">
        <v>15</v>
      </c>
      <c r="M5322" s="112" t="s">
        <v>1299</v>
      </c>
      <c r="N5322" s="90"/>
      <c r="O5322" s="90"/>
      <c r="P5322" s="90"/>
      <c r="Q5322" s="90"/>
      <c r="R5322" s="90"/>
      <c r="S5322" s="90"/>
      <c r="T5322" s="90"/>
      <c r="U5322" s="25"/>
      <c r="V5322" s="25" t="s">
        <v>13</v>
      </c>
      <c r="W5322" s="90"/>
      <c r="X5322" s="136"/>
    </row>
    <row r="5323" spans="2:24" s="142" customFormat="1" ht="15" customHeight="1">
      <c r="B5323" s="155" t="s">
        <v>8454</v>
      </c>
      <c r="C5323" s="136"/>
      <c r="D5323" s="155"/>
      <c r="E5323" s="235">
        <v>44537</v>
      </c>
      <c r="F5323" s="123" t="s">
        <v>1298</v>
      </c>
      <c r="G5323" s="135" t="s">
        <v>236</v>
      </c>
      <c r="H5323" s="25" t="s">
        <v>3819</v>
      </c>
      <c r="I5323" s="237" t="s">
        <v>9346</v>
      </c>
      <c r="J5323" s="135" t="s">
        <v>9347</v>
      </c>
      <c r="K5323" s="25" t="s">
        <v>8</v>
      </c>
      <c r="L5323" s="112" t="s">
        <v>1304</v>
      </c>
      <c r="M5323" s="112" t="s">
        <v>1299</v>
      </c>
      <c r="N5323" s="162" t="s">
        <v>398</v>
      </c>
      <c r="O5323" s="162" t="s">
        <v>1305</v>
      </c>
      <c r="P5323" s="90"/>
      <c r="Q5323" s="90"/>
      <c r="R5323" s="90"/>
      <c r="S5323" s="90"/>
      <c r="T5323" s="90"/>
      <c r="U5323" s="90"/>
      <c r="V5323" s="90" t="s">
        <v>67</v>
      </c>
      <c r="W5323" s="215" t="s">
        <v>3965</v>
      </c>
      <c r="X5323" s="136"/>
    </row>
    <row r="5324" spans="2:24" s="142" customFormat="1" ht="15" customHeight="1">
      <c r="B5324" s="155" t="s">
        <v>8454</v>
      </c>
      <c r="C5324" s="136"/>
      <c r="D5324" s="155"/>
      <c r="E5324" s="235">
        <v>44537</v>
      </c>
      <c r="F5324" s="123" t="s">
        <v>1298</v>
      </c>
      <c r="G5324" s="135" t="s">
        <v>236</v>
      </c>
      <c r="H5324" s="25" t="s">
        <v>3819</v>
      </c>
      <c r="I5324" s="237" t="s">
        <v>9346</v>
      </c>
      <c r="J5324" s="135" t="s">
        <v>9347</v>
      </c>
      <c r="K5324" s="25" t="s">
        <v>10</v>
      </c>
      <c r="L5324" s="90" t="s">
        <v>3</v>
      </c>
      <c r="M5324" s="112" t="s">
        <v>1299</v>
      </c>
      <c r="N5324" s="25" t="s">
        <v>4</v>
      </c>
      <c r="O5324" s="25"/>
      <c r="P5324" s="25"/>
      <c r="Q5324" s="90"/>
      <c r="R5324" s="90"/>
      <c r="S5324" s="90"/>
      <c r="T5324" s="90"/>
      <c r="U5324" s="25"/>
      <c r="V5324" s="25" t="s">
        <v>399</v>
      </c>
      <c r="W5324" s="90"/>
      <c r="X5324" s="136"/>
    </row>
    <row r="5325" spans="2:24" s="142" customFormat="1" ht="15" customHeight="1">
      <c r="B5325" s="155" t="s">
        <v>8454</v>
      </c>
      <c r="C5325" s="136"/>
      <c r="D5325" s="155"/>
      <c r="E5325" s="235">
        <v>44537</v>
      </c>
      <c r="F5325" s="123" t="s">
        <v>1298</v>
      </c>
      <c r="G5325" s="135" t="s">
        <v>236</v>
      </c>
      <c r="H5325" s="25" t="s">
        <v>3819</v>
      </c>
      <c r="I5325" s="237" t="s">
        <v>9346</v>
      </c>
      <c r="J5325" s="135" t="s">
        <v>9347</v>
      </c>
      <c r="K5325" s="25" t="s">
        <v>12</v>
      </c>
      <c r="L5325" s="90" t="s">
        <v>3</v>
      </c>
      <c r="M5325" s="112" t="s">
        <v>1299</v>
      </c>
      <c r="N5325" s="25" t="s">
        <v>4</v>
      </c>
      <c r="O5325" s="25"/>
      <c r="P5325" s="25"/>
      <c r="Q5325" s="90"/>
      <c r="R5325" s="90"/>
      <c r="S5325" s="90"/>
      <c r="T5325" s="90"/>
      <c r="U5325" s="25"/>
      <c r="V5325" s="25" t="s">
        <v>1309</v>
      </c>
      <c r="W5325" s="90"/>
      <c r="X5325" s="136"/>
    </row>
    <row r="5326" spans="2:24" s="142" customFormat="1" ht="15" customHeight="1">
      <c r="B5326" s="155" t="s">
        <v>8454</v>
      </c>
      <c r="C5326" s="136"/>
      <c r="D5326" s="155"/>
      <c r="E5326" s="235">
        <v>44537</v>
      </c>
      <c r="F5326" s="123" t="s">
        <v>1298</v>
      </c>
      <c r="G5326" s="135" t="s">
        <v>236</v>
      </c>
      <c r="H5326" s="25" t="s">
        <v>3819</v>
      </c>
      <c r="I5326" s="237" t="s">
        <v>9346</v>
      </c>
      <c r="J5326" s="135" t="s">
        <v>9347</v>
      </c>
      <c r="K5326" s="25" t="s">
        <v>18</v>
      </c>
      <c r="L5326" s="90" t="s">
        <v>19</v>
      </c>
      <c r="M5326" s="112" t="s">
        <v>1299</v>
      </c>
      <c r="N5326" s="90"/>
      <c r="O5326" s="90"/>
      <c r="P5326" s="90"/>
      <c r="Q5326" s="90"/>
      <c r="R5326" s="90"/>
      <c r="S5326" s="90"/>
      <c r="T5326" s="90"/>
      <c r="U5326" s="90"/>
      <c r="V5326" s="90" t="s">
        <v>17</v>
      </c>
      <c r="W5326" s="90"/>
      <c r="X5326" s="136"/>
    </row>
    <row r="5327" spans="2:24" s="142" customFormat="1" ht="15" customHeight="1">
      <c r="B5327" s="155" t="s">
        <v>8454</v>
      </c>
      <c r="C5327" s="136"/>
      <c r="D5327" s="155"/>
      <c r="E5327" s="235">
        <v>44537</v>
      </c>
      <c r="F5327" s="123" t="s">
        <v>1298</v>
      </c>
      <c r="G5327" s="135" t="s">
        <v>236</v>
      </c>
      <c r="H5327" s="25" t="s">
        <v>3819</v>
      </c>
      <c r="I5327" s="237" t="s">
        <v>9346</v>
      </c>
      <c r="J5327" s="135" t="s">
        <v>9347</v>
      </c>
      <c r="K5327" s="25" t="s">
        <v>21</v>
      </c>
      <c r="L5327" s="90" t="s">
        <v>19</v>
      </c>
      <c r="M5327" s="112" t="s">
        <v>1299</v>
      </c>
      <c r="N5327" s="90" t="s">
        <v>1314</v>
      </c>
      <c r="O5327" s="141"/>
      <c r="P5327" s="90"/>
      <c r="Q5327" s="90"/>
      <c r="R5327" s="90"/>
      <c r="S5327" s="90"/>
      <c r="T5327" s="90"/>
      <c r="U5327" s="90"/>
      <c r="V5327" s="90" t="s">
        <v>20</v>
      </c>
      <c r="W5327" s="90"/>
      <c r="X5327" s="136"/>
    </row>
    <row r="5328" spans="2:24" s="142" customFormat="1" ht="15" customHeight="1">
      <c r="B5328" s="155" t="s">
        <v>8454</v>
      </c>
      <c r="C5328" s="136"/>
      <c r="D5328" s="155"/>
      <c r="E5328" s="235">
        <v>44537</v>
      </c>
      <c r="F5328" s="123" t="s">
        <v>1298</v>
      </c>
      <c r="G5328" s="135" t="s">
        <v>236</v>
      </c>
      <c r="H5328" s="25" t="s">
        <v>3819</v>
      </c>
      <c r="I5328" s="237" t="s">
        <v>9346</v>
      </c>
      <c r="J5328" s="135" t="s">
        <v>9347</v>
      </c>
      <c r="K5328" s="135" t="s">
        <v>9350</v>
      </c>
      <c r="L5328" s="90" t="s">
        <v>592</v>
      </c>
      <c r="M5328" s="135" t="s">
        <v>1316</v>
      </c>
      <c r="N5328" s="94"/>
      <c r="O5328" s="90"/>
      <c r="P5328" s="136"/>
      <c r="Q5328" s="136">
        <v>1</v>
      </c>
      <c r="R5328" s="136"/>
      <c r="S5328" s="136"/>
      <c r="T5328" s="136"/>
      <c r="U5328" s="90"/>
      <c r="V5328" s="90" t="s">
        <v>9351</v>
      </c>
      <c r="W5328" s="90" t="s">
        <v>9351</v>
      </c>
      <c r="X5328" s="136"/>
    </row>
    <row r="5329" spans="1:24" s="142" customFormat="1" ht="15" customHeight="1">
      <c r="B5329" s="155" t="s">
        <v>8454</v>
      </c>
      <c r="C5329" s="136"/>
      <c r="D5329" s="155"/>
      <c r="E5329" s="235">
        <v>44537</v>
      </c>
      <c r="F5329" s="123" t="s">
        <v>1298</v>
      </c>
      <c r="G5329" s="135" t="s">
        <v>236</v>
      </c>
      <c r="H5329" s="25" t="s">
        <v>3819</v>
      </c>
      <c r="I5329" s="237" t="s">
        <v>9346</v>
      </c>
      <c r="J5329" s="135" t="s">
        <v>9347</v>
      </c>
      <c r="K5329" s="135" t="s">
        <v>9352</v>
      </c>
      <c r="L5329" s="90" t="s">
        <v>592</v>
      </c>
      <c r="M5329" s="135" t="s">
        <v>1316</v>
      </c>
      <c r="N5329" s="94"/>
      <c r="O5329" s="90"/>
      <c r="P5329" s="136"/>
      <c r="Q5329" s="136">
        <v>2</v>
      </c>
      <c r="R5329" s="136"/>
      <c r="S5329" s="136"/>
      <c r="T5329" s="136"/>
      <c r="U5329" s="90"/>
      <c r="V5329" s="90" t="s">
        <v>9353</v>
      </c>
      <c r="W5329" s="90" t="s">
        <v>9353</v>
      </c>
      <c r="X5329" s="136"/>
    </row>
    <row r="5330" spans="1:24" s="142" customFormat="1" ht="15" customHeight="1">
      <c r="B5330" s="155" t="s">
        <v>8454</v>
      </c>
      <c r="C5330" s="136"/>
      <c r="D5330" s="155"/>
      <c r="E5330" s="235">
        <v>44537</v>
      </c>
      <c r="F5330" s="123" t="s">
        <v>1298</v>
      </c>
      <c r="G5330" s="135" t="s">
        <v>236</v>
      </c>
      <c r="H5330" s="25" t="s">
        <v>3819</v>
      </c>
      <c r="I5330" s="237" t="s">
        <v>9346</v>
      </c>
      <c r="J5330" s="135" t="s">
        <v>9347</v>
      </c>
      <c r="K5330" s="25" t="s">
        <v>405</v>
      </c>
      <c r="L5330" s="135" t="s">
        <v>65</v>
      </c>
      <c r="M5330" s="112" t="s">
        <v>1299</v>
      </c>
      <c r="N5330" s="25" t="s">
        <v>4</v>
      </c>
      <c r="O5330" s="25"/>
      <c r="P5330" s="136"/>
      <c r="Q5330" s="136"/>
      <c r="R5330" s="136"/>
      <c r="S5330" s="136"/>
      <c r="T5330" s="136"/>
      <c r="U5330" s="90"/>
      <c r="V5330" s="90" t="s">
        <v>406</v>
      </c>
      <c r="W5330" s="90" t="s">
        <v>406</v>
      </c>
      <c r="X5330" s="136"/>
    </row>
    <row r="5331" spans="1:24" s="142" customFormat="1">
      <c r="B5331" s="155" t="s">
        <v>8454</v>
      </c>
      <c r="C5331" s="136"/>
      <c r="D5331" s="155"/>
      <c r="E5331" s="235">
        <v>44537</v>
      </c>
      <c r="F5331" s="123" t="s">
        <v>1298</v>
      </c>
      <c r="G5331" s="135" t="s">
        <v>236</v>
      </c>
      <c r="H5331" s="25" t="s">
        <v>3819</v>
      </c>
      <c r="I5331" s="237" t="s">
        <v>9346</v>
      </c>
      <c r="J5331" s="135" t="s">
        <v>9347</v>
      </c>
      <c r="K5331" s="25" t="s">
        <v>407</v>
      </c>
      <c r="L5331" s="135" t="s">
        <v>65</v>
      </c>
      <c r="M5331" s="135" t="s">
        <v>1316</v>
      </c>
      <c r="N5331" s="94"/>
      <c r="O5331" s="136"/>
      <c r="P5331" s="136"/>
      <c r="Q5331" s="136">
        <v>3</v>
      </c>
      <c r="R5331" s="136"/>
      <c r="S5331" s="136"/>
      <c r="T5331" s="136"/>
      <c r="U5331" s="90"/>
      <c r="V5331" s="90" t="s">
        <v>408</v>
      </c>
      <c r="W5331" s="90" t="s">
        <v>408</v>
      </c>
      <c r="X5331" s="136"/>
    </row>
    <row r="5332" spans="1:24">
      <c r="B5332" s="230" t="s">
        <v>9671</v>
      </c>
      <c r="C5332" s="230"/>
      <c r="D5332" s="230"/>
      <c r="E5332" s="230">
        <v>44554</v>
      </c>
      <c r="F5332" s="220" t="s">
        <v>1298</v>
      </c>
      <c r="G5332" s="234" t="s">
        <v>236</v>
      </c>
      <c r="H5332" s="220" t="s">
        <v>3819</v>
      </c>
      <c r="I5332" s="236" t="s">
        <v>11278</v>
      </c>
      <c r="J5332" s="234" t="s">
        <v>11279</v>
      </c>
      <c r="K5332" s="234" t="s">
        <v>11280</v>
      </c>
      <c r="L5332" s="233" t="s">
        <v>77</v>
      </c>
      <c r="M5332" s="234" t="s">
        <v>1299</v>
      </c>
      <c r="N5332" s="223" t="s">
        <v>4</v>
      </c>
      <c r="O5332" s="223"/>
      <c r="P5332" s="223" t="s">
        <v>1441</v>
      </c>
      <c r="Q5332" s="222"/>
      <c r="R5332" s="222"/>
      <c r="S5332" s="222"/>
      <c r="T5332" s="222"/>
      <c r="U5332" s="222"/>
      <c r="V5332" s="222" t="s">
        <v>1330</v>
      </c>
      <c r="W5332" s="222" t="s">
        <v>11281</v>
      </c>
      <c r="X5332" s="1"/>
    </row>
    <row r="5333" spans="1:24">
      <c r="B5333" s="1" t="s">
        <v>9671</v>
      </c>
      <c r="C5333" s="1"/>
      <c r="D5333" s="1"/>
      <c r="E5333" s="455">
        <v>44554</v>
      </c>
      <c r="F5333" s="1" t="s">
        <v>1298</v>
      </c>
      <c r="G5333" s="1" t="s">
        <v>236</v>
      </c>
      <c r="H5333" s="25" t="s">
        <v>3819</v>
      </c>
      <c r="I5333" s="443" t="s">
        <v>11278</v>
      </c>
      <c r="J5333" s="1" t="s">
        <v>11279</v>
      </c>
      <c r="K5333" s="25" t="s">
        <v>14</v>
      </c>
      <c r="L5333" s="90" t="s">
        <v>15</v>
      </c>
      <c r="M5333" s="112" t="s">
        <v>1299</v>
      </c>
      <c r="N5333" s="90"/>
      <c r="O5333" s="90"/>
      <c r="P5333" s="90"/>
      <c r="Q5333" s="90"/>
      <c r="R5333" s="90"/>
      <c r="S5333" s="90"/>
      <c r="T5333" s="1"/>
      <c r="U5333" s="25"/>
      <c r="V5333" s="25" t="s">
        <v>13</v>
      </c>
      <c r="W5333" s="90"/>
      <c r="X5333" s="1"/>
    </row>
    <row r="5334" spans="1:24">
      <c r="B5334" s="1" t="s">
        <v>9671</v>
      </c>
      <c r="C5334" s="1"/>
      <c r="D5334" s="1"/>
      <c r="E5334" s="455">
        <v>44554</v>
      </c>
      <c r="F5334" s="1" t="s">
        <v>1298</v>
      </c>
      <c r="G5334" s="1" t="s">
        <v>236</v>
      </c>
      <c r="H5334" s="25" t="s">
        <v>3819</v>
      </c>
      <c r="I5334" s="443" t="s">
        <v>11278</v>
      </c>
      <c r="J5334" s="1" t="s">
        <v>11279</v>
      </c>
      <c r="K5334" s="25" t="s">
        <v>8</v>
      </c>
      <c r="L5334" s="112" t="s">
        <v>1304</v>
      </c>
      <c r="M5334" s="112" t="s">
        <v>1299</v>
      </c>
      <c r="N5334" s="162" t="s">
        <v>398</v>
      </c>
      <c r="O5334" s="162" t="s">
        <v>1305</v>
      </c>
      <c r="P5334" s="90"/>
      <c r="Q5334" s="90"/>
      <c r="R5334" s="90"/>
      <c r="S5334" s="90"/>
      <c r="T5334" s="1"/>
      <c r="U5334" s="90"/>
      <c r="V5334" s="90" t="s">
        <v>67</v>
      </c>
      <c r="W5334" s="215" t="s">
        <v>3965</v>
      </c>
      <c r="X5334" s="1"/>
    </row>
    <row r="5335" spans="1:24">
      <c r="B5335" s="1" t="s">
        <v>9671</v>
      </c>
      <c r="C5335" s="1"/>
      <c r="D5335" s="1"/>
      <c r="E5335" s="455">
        <v>44554</v>
      </c>
      <c r="F5335" s="1" t="s">
        <v>1298</v>
      </c>
      <c r="G5335" s="1" t="s">
        <v>236</v>
      </c>
      <c r="H5335" s="25" t="s">
        <v>3819</v>
      </c>
      <c r="I5335" s="443" t="s">
        <v>11278</v>
      </c>
      <c r="J5335" s="1" t="s">
        <v>11279</v>
      </c>
      <c r="K5335" s="25" t="s">
        <v>10</v>
      </c>
      <c r="L5335" s="90" t="s">
        <v>3</v>
      </c>
      <c r="M5335" s="112" t="s">
        <v>1299</v>
      </c>
      <c r="N5335" s="25" t="s">
        <v>4</v>
      </c>
      <c r="O5335" s="25"/>
      <c r="P5335" s="25"/>
      <c r="Q5335" s="25"/>
      <c r="R5335" s="90"/>
      <c r="S5335" s="90"/>
      <c r="T5335" s="1"/>
      <c r="U5335" s="25"/>
      <c r="V5335" s="25" t="s">
        <v>399</v>
      </c>
      <c r="W5335" s="90"/>
      <c r="X5335" s="1"/>
    </row>
    <row r="5336" spans="1:24">
      <c r="B5336" s="1" t="s">
        <v>9671</v>
      </c>
      <c r="C5336" s="1"/>
      <c r="D5336" s="1"/>
      <c r="E5336" s="455">
        <v>44554</v>
      </c>
      <c r="F5336" s="1" t="s">
        <v>1298</v>
      </c>
      <c r="G5336" s="1" t="s">
        <v>236</v>
      </c>
      <c r="H5336" s="25" t="s">
        <v>3819</v>
      </c>
      <c r="I5336" s="443" t="s">
        <v>11278</v>
      </c>
      <c r="J5336" s="1" t="s">
        <v>11279</v>
      </c>
      <c r="K5336" s="25" t="s">
        <v>12</v>
      </c>
      <c r="L5336" s="90" t="s">
        <v>3</v>
      </c>
      <c r="M5336" s="112" t="s">
        <v>1299</v>
      </c>
      <c r="N5336" s="25" t="s">
        <v>4</v>
      </c>
      <c r="O5336" s="25"/>
      <c r="P5336" s="25"/>
      <c r="Q5336" s="25"/>
      <c r="R5336" s="90"/>
      <c r="S5336" s="90"/>
      <c r="T5336" s="1"/>
      <c r="U5336" s="25"/>
      <c r="V5336" s="25" t="s">
        <v>1309</v>
      </c>
      <c r="W5336" s="90"/>
      <c r="X5336" s="1"/>
    </row>
    <row r="5337" spans="1:24">
      <c r="B5337" s="1" t="s">
        <v>9671</v>
      </c>
      <c r="C5337" s="1"/>
      <c r="D5337" s="1"/>
      <c r="E5337" s="455">
        <v>44554</v>
      </c>
      <c r="F5337" s="1" t="s">
        <v>1298</v>
      </c>
      <c r="G5337" s="1" t="s">
        <v>236</v>
      </c>
      <c r="H5337" s="25" t="s">
        <v>3819</v>
      </c>
      <c r="I5337" s="443" t="s">
        <v>11278</v>
      </c>
      <c r="J5337" s="1" t="s">
        <v>11279</v>
      </c>
      <c r="K5337" s="25" t="s">
        <v>18</v>
      </c>
      <c r="L5337" s="90" t="s">
        <v>19</v>
      </c>
      <c r="M5337" s="112" t="s">
        <v>1299</v>
      </c>
      <c r="N5337" s="90"/>
      <c r="O5337" s="90"/>
      <c r="P5337" s="90"/>
      <c r="Q5337" s="90"/>
      <c r="R5337" s="90"/>
      <c r="S5337" s="90"/>
      <c r="T5337" s="1"/>
      <c r="U5337" s="90"/>
      <c r="V5337" s="90" t="s">
        <v>17</v>
      </c>
      <c r="W5337" s="90"/>
      <c r="X5337" s="1"/>
    </row>
    <row r="5338" spans="1:24">
      <c r="B5338" s="1" t="s">
        <v>9671</v>
      </c>
      <c r="C5338" s="1"/>
      <c r="D5338" s="1"/>
      <c r="E5338" s="455">
        <v>44554</v>
      </c>
      <c r="F5338" s="1" t="s">
        <v>1298</v>
      </c>
      <c r="G5338" s="1" t="s">
        <v>236</v>
      </c>
      <c r="H5338" s="25" t="s">
        <v>3819</v>
      </c>
      <c r="I5338" s="443" t="s">
        <v>11278</v>
      </c>
      <c r="J5338" s="1" t="s">
        <v>11279</v>
      </c>
      <c r="K5338" s="25" t="s">
        <v>21</v>
      </c>
      <c r="L5338" s="90" t="s">
        <v>19</v>
      </c>
      <c r="M5338" s="112" t="s">
        <v>1299</v>
      </c>
      <c r="N5338" s="90" t="s">
        <v>1314</v>
      </c>
      <c r="O5338" s="141"/>
      <c r="P5338" s="90"/>
      <c r="Q5338" s="90"/>
      <c r="R5338" s="90"/>
      <c r="S5338" s="90"/>
      <c r="T5338" s="1"/>
      <c r="U5338" s="90"/>
      <c r="V5338" s="90" t="s">
        <v>20</v>
      </c>
      <c r="W5338" s="90"/>
      <c r="X5338" s="1"/>
    </row>
    <row r="5339" spans="1:24">
      <c r="A5339" s="142"/>
      <c r="B5339" s="1" t="s">
        <v>9671</v>
      </c>
      <c r="C5339" s="136"/>
      <c r="D5339" s="136"/>
      <c r="E5339" s="455">
        <v>44554</v>
      </c>
      <c r="F5339" s="136" t="s">
        <v>1298</v>
      </c>
      <c r="G5339" s="136" t="s">
        <v>236</v>
      </c>
      <c r="H5339" s="25" t="s">
        <v>3819</v>
      </c>
      <c r="I5339" s="195" t="s">
        <v>11278</v>
      </c>
      <c r="J5339" s="1" t="s">
        <v>11279</v>
      </c>
      <c r="K5339" s="25" t="s">
        <v>11282</v>
      </c>
      <c r="L5339" s="90" t="s">
        <v>592</v>
      </c>
      <c r="M5339" s="112" t="s">
        <v>1316</v>
      </c>
      <c r="N5339" s="94"/>
      <c r="O5339" s="136"/>
      <c r="P5339" s="136"/>
      <c r="Q5339" s="136">
        <v>1</v>
      </c>
      <c r="R5339" s="136"/>
      <c r="S5339" s="136"/>
      <c r="T5339" s="136"/>
      <c r="U5339" s="90"/>
      <c r="V5339" s="90" t="s">
        <v>11283</v>
      </c>
      <c r="W5339" s="136"/>
      <c r="X5339" s="136"/>
    </row>
    <row r="5340" spans="1:24">
      <c r="B5340" s="1" t="s">
        <v>9671</v>
      </c>
      <c r="C5340" s="1"/>
      <c r="D5340" s="1"/>
      <c r="E5340" s="455">
        <v>44554</v>
      </c>
      <c r="F5340" s="1" t="s">
        <v>1298</v>
      </c>
      <c r="G5340" s="1" t="s">
        <v>236</v>
      </c>
      <c r="H5340" s="25" t="s">
        <v>3819</v>
      </c>
      <c r="I5340" s="443" t="s">
        <v>11278</v>
      </c>
      <c r="J5340" s="1" t="s">
        <v>11279</v>
      </c>
      <c r="K5340" s="25" t="s">
        <v>11284</v>
      </c>
      <c r="L5340" s="25" t="s">
        <v>592</v>
      </c>
      <c r="M5340" s="112" t="s">
        <v>1316</v>
      </c>
      <c r="N5340" s="482"/>
      <c r="O5340" s="1"/>
      <c r="P5340" s="1"/>
      <c r="Q5340" s="136">
        <v>2</v>
      </c>
      <c r="R5340" s="1"/>
      <c r="S5340" s="1"/>
      <c r="T5340" s="1"/>
      <c r="U5340" s="1"/>
      <c r="V5340" s="1" t="s">
        <v>11285</v>
      </c>
      <c r="W5340" s="1"/>
      <c r="X5340" s="1"/>
    </row>
    <row r="5341" spans="1:24">
      <c r="B5341" s="1" t="s">
        <v>9671</v>
      </c>
      <c r="C5341" s="1"/>
      <c r="D5341" s="1"/>
      <c r="E5341" s="455">
        <v>44554</v>
      </c>
      <c r="F5341" s="1" t="s">
        <v>1298</v>
      </c>
      <c r="G5341" s="1" t="s">
        <v>236</v>
      </c>
      <c r="H5341" s="25" t="s">
        <v>3819</v>
      </c>
      <c r="I5341" s="443" t="s">
        <v>11278</v>
      </c>
      <c r="J5341" s="1" t="s">
        <v>11279</v>
      </c>
      <c r="K5341" s="25" t="s">
        <v>405</v>
      </c>
      <c r="L5341" s="25" t="s">
        <v>65</v>
      </c>
      <c r="M5341" s="112" t="s">
        <v>1299</v>
      </c>
      <c r="N5341" s="25" t="s">
        <v>4</v>
      </c>
      <c r="O5341" s="1"/>
      <c r="P5341" s="1"/>
      <c r="Q5341" s="136"/>
      <c r="R5341" s="1"/>
      <c r="S5341" s="1"/>
      <c r="T5341" s="1"/>
      <c r="U5341" s="1"/>
      <c r="V5341" s="1" t="s">
        <v>578</v>
      </c>
      <c r="W5341" s="1"/>
      <c r="X5341" s="1"/>
    </row>
    <row r="5342" spans="1:24">
      <c r="B5342" s="1" t="s">
        <v>9671</v>
      </c>
      <c r="C5342" s="1"/>
      <c r="D5342" s="1"/>
      <c r="E5342" s="455">
        <v>44554</v>
      </c>
      <c r="F5342" s="1" t="s">
        <v>1298</v>
      </c>
      <c r="G5342" s="1" t="s">
        <v>236</v>
      </c>
      <c r="H5342" s="25" t="s">
        <v>3819</v>
      </c>
      <c r="I5342" s="443" t="s">
        <v>11278</v>
      </c>
      <c r="J5342" s="1" t="s">
        <v>11279</v>
      </c>
      <c r="K5342" s="25" t="s">
        <v>407</v>
      </c>
      <c r="L5342" s="25" t="s">
        <v>65</v>
      </c>
      <c r="M5342" s="112" t="s">
        <v>1316</v>
      </c>
      <c r="N5342" s="524"/>
      <c r="O5342" s="1"/>
      <c r="P5342" s="1"/>
      <c r="Q5342" s="136">
        <v>3</v>
      </c>
      <c r="R5342" s="1"/>
      <c r="S5342" s="1"/>
      <c r="T5342" s="1"/>
      <c r="U5342" s="1"/>
      <c r="V5342" s="1" t="s">
        <v>638</v>
      </c>
      <c r="W5342" s="1"/>
      <c r="X5342" s="1"/>
    </row>
    <row r="5343" spans="1:24">
      <c r="B5343" s="219" t="s">
        <v>11532</v>
      </c>
      <c r="C5343" s="219"/>
      <c r="D5343" s="220" t="s">
        <v>1568</v>
      </c>
      <c r="E5343" s="230">
        <v>44623</v>
      </c>
      <c r="F5343" s="220" t="s">
        <v>1298</v>
      </c>
      <c r="G5343" s="220" t="s">
        <v>235</v>
      </c>
      <c r="H5343" s="220" t="s">
        <v>3819</v>
      </c>
      <c r="I5343" s="221" t="s">
        <v>11822</v>
      </c>
      <c r="J5343" s="220" t="s">
        <v>3969</v>
      </c>
      <c r="K5343" s="232" t="s">
        <v>3963</v>
      </c>
      <c r="L5343" s="233" t="s">
        <v>1938</v>
      </c>
      <c r="M5343" s="233" t="s">
        <v>1299</v>
      </c>
      <c r="N5343" s="224" t="s">
        <v>4</v>
      </c>
      <c r="O5343" s="222"/>
      <c r="P5343" s="222" t="s">
        <v>1441</v>
      </c>
      <c r="Q5343" s="222"/>
      <c r="R5343" s="234" t="s">
        <v>11823</v>
      </c>
      <c r="S5343" s="222" t="s">
        <v>10185</v>
      </c>
      <c r="T5343" s="222" t="s">
        <v>11742</v>
      </c>
      <c r="U5343" s="222" t="s">
        <v>4680</v>
      </c>
      <c r="V5343" s="222" t="s">
        <v>1330</v>
      </c>
      <c r="W5343" s="222" t="s">
        <v>11672</v>
      </c>
      <c r="X5343" s="1"/>
    </row>
    <row r="5344" spans="1:24" s="142" customFormat="1" ht="15" customHeight="1">
      <c r="B5344" s="204" t="s">
        <v>11532</v>
      </c>
      <c r="C5344" s="204"/>
      <c r="D5344" s="123" t="s">
        <v>1568</v>
      </c>
      <c r="E5344" s="235">
        <v>44623</v>
      </c>
      <c r="F5344" s="123" t="s">
        <v>1298</v>
      </c>
      <c r="G5344" s="25" t="s">
        <v>235</v>
      </c>
      <c r="H5344" s="25" t="s">
        <v>3819</v>
      </c>
      <c r="I5344" s="195" t="s">
        <v>11822</v>
      </c>
      <c r="J5344" s="123" t="s">
        <v>3969</v>
      </c>
      <c r="K5344" s="25" t="s">
        <v>14</v>
      </c>
      <c r="L5344" s="90" t="s">
        <v>15</v>
      </c>
      <c r="M5344" s="112" t="s">
        <v>1299</v>
      </c>
      <c r="N5344" s="90"/>
      <c r="O5344" s="90"/>
      <c r="P5344" s="90"/>
      <c r="Q5344" s="90"/>
      <c r="R5344" s="523"/>
      <c r="S5344" s="351"/>
      <c r="T5344" s="351"/>
      <c r="U5344" s="25"/>
      <c r="V5344" s="25" t="s">
        <v>13</v>
      </c>
      <c r="W5344" s="90"/>
      <c r="X5344" s="136"/>
    </row>
    <row r="5345" spans="2:24" s="142" customFormat="1" ht="15" customHeight="1">
      <c r="B5345" s="204" t="s">
        <v>11532</v>
      </c>
      <c r="C5345" s="204"/>
      <c r="D5345" s="123" t="s">
        <v>1568</v>
      </c>
      <c r="E5345" s="235">
        <v>44623</v>
      </c>
      <c r="F5345" s="123" t="s">
        <v>1298</v>
      </c>
      <c r="G5345" s="25" t="s">
        <v>235</v>
      </c>
      <c r="H5345" s="25" t="s">
        <v>3819</v>
      </c>
      <c r="I5345" s="195" t="s">
        <v>11822</v>
      </c>
      <c r="J5345" s="123" t="s">
        <v>3969</v>
      </c>
      <c r="K5345" s="25" t="s">
        <v>8</v>
      </c>
      <c r="L5345" s="112" t="s">
        <v>1938</v>
      </c>
      <c r="M5345" s="112" t="s">
        <v>1299</v>
      </c>
      <c r="N5345" s="162" t="s">
        <v>398</v>
      </c>
      <c r="O5345" s="162" t="s">
        <v>1305</v>
      </c>
      <c r="P5345" s="90"/>
      <c r="Q5345" s="90"/>
      <c r="R5345" s="523"/>
      <c r="S5345" s="90"/>
      <c r="T5345" s="90"/>
      <c r="U5345" s="90"/>
      <c r="V5345" s="90" t="s">
        <v>67</v>
      </c>
      <c r="W5345" s="215" t="s">
        <v>3965</v>
      </c>
      <c r="X5345" s="136"/>
    </row>
    <row r="5346" spans="2:24" s="142" customFormat="1" ht="15" customHeight="1">
      <c r="B5346" s="204" t="s">
        <v>11532</v>
      </c>
      <c r="C5346" s="204"/>
      <c r="D5346" s="123" t="s">
        <v>1568</v>
      </c>
      <c r="E5346" s="235">
        <v>44623</v>
      </c>
      <c r="F5346" s="123" t="s">
        <v>1298</v>
      </c>
      <c r="G5346" s="25" t="s">
        <v>235</v>
      </c>
      <c r="H5346" s="25" t="s">
        <v>3819</v>
      </c>
      <c r="I5346" s="195" t="s">
        <v>11822</v>
      </c>
      <c r="J5346" s="123" t="s">
        <v>3969</v>
      </c>
      <c r="K5346" s="25" t="s">
        <v>10</v>
      </c>
      <c r="L5346" s="90" t="s">
        <v>3</v>
      </c>
      <c r="M5346" s="112" t="s">
        <v>1299</v>
      </c>
      <c r="N5346" s="25" t="s">
        <v>4</v>
      </c>
      <c r="O5346" s="25"/>
      <c r="P5346" s="25"/>
      <c r="Q5346" s="90"/>
      <c r="R5346" s="523"/>
      <c r="S5346" s="90"/>
      <c r="T5346" s="90"/>
      <c r="U5346" s="25"/>
      <c r="V5346" s="25" t="s">
        <v>399</v>
      </c>
      <c r="W5346" s="90"/>
      <c r="X5346" s="136"/>
    </row>
    <row r="5347" spans="2:24" s="142" customFormat="1" ht="15" customHeight="1">
      <c r="B5347" s="204" t="s">
        <v>11532</v>
      </c>
      <c r="C5347" s="204"/>
      <c r="D5347" s="123" t="s">
        <v>1568</v>
      </c>
      <c r="E5347" s="235">
        <v>44623</v>
      </c>
      <c r="F5347" s="123" t="s">
        <v>1298</v>
      </c>
      <c r="G5347" s="25" t="s">
        <v>235</v>
      </c>
      <c r="H5347" s="25" t="s">
        <v>3819</v>
      </c>
      <c r="I5347" s="195" t="s">
        <v>11822</v>
      </c>
      <c r="J5347" s="123" t="s">
        <v>3969</v>
      </c>
      <c r="K5347" s="25" t="s">
        <v>12</v>
      </c>
      <c r="L5347" s="90" t="s">
        <v>3</v>
      </c>
      <c r="M5347" s="112" t="s">
        <v>1299</v>
      </c>
      <c r="N5347" s="25" t="s">
        <v>4</v>
      </c>
      <c r="O5347" s="25"/>
      <c r="P5347" s="25"/>
      <c r="Q5347" s="90"/>
      <c r="R5347" s="523"/>
      <c r="S5347" s="90"/>
      <c r="T5347" s="90"/>
      <c r="U5347" s="25"/>
      <c r="V5347" s="25" t="s">
        <v>1309</v>
      </c>
      <c r="W5347" s="90"/>
      <c r="X5347" s="136"/>
    </row>
    <row r="5348" spans="2:24" s="142" customFormat="1" ht="15" customHeight="1">
      <c r="B5348" s="204" t="s">
        <v>11532</v>
      </c>
      <c r="C5348" s="204"/>
      <c r="D5348" s="123" t="s">
        <v>1568</v>
      </c>
      <c r="E5348" s="235">
        <v>44623</v>
      </c>
      <c r="F5348" s="123" t="s">
        <v>1298</v>
      </c>
      <c r="G5348" s="25" t="s">
        <v>235</v>
      </c>
      <c r="H5348" s="25" t="s">
        <v>3819</v>
      </c>
      <c r="I5348" s="195" t="s">
        <v>11822</v>
      </c>
      <c r="J5348" s="123" t="s">
        <v>3969</v>
      </c>
      <c r="K5348" s="25" t="s">
        <v>18</v>
      </c>
      <c r="L5348" s="90" t="s">
        <v>19</v>
      </c>
      <c r="M5348" s="112" t="s">
        <v>1299</v>
      </c>
      <c r="N5348" s="90"/>
      <c r="O5348" s="90"/>
      <c r="P5348" s="90"/>
      <c r="Q5348" s="90"/>
      <c r="R5348" s="523"/>
      <c r="S5348" s="90"/>
      <c r="T5348" s="90"/>
      <c r="U5348" s="112"/>
      <c r="V5348" s="90" t="s">
        <v>17</v>
      </c>
      <c r="W5348" s="90"/>
      <c r="X5348" s="136"/>
    </row>
    <row r="5349" spans="2:24" s="142" customFormat="1" ht="15" customHeight="1">
      <c r="B5349" s="204" t="s">
        <v>11532</v>
      </c>
      <c r="C5349" s="204"/>
      <c r="D5349" s="123" t="s">
        <v>1568</v>
      </c>
      <c r="E5349" s="235">
        <v>44623</v>
      </c>
      <c r="F5349" s="123" t="s">
        <v>1298</v>
      </c>
      <c r="G5349" s="25" t="s">
        <v>235</v>
      </c>
      <c r="H5349" s="25" t="s">
        <v>3819</v>
      </c>
      <c r="I5349" s="195" t="s">
        <v>11822</v>
      </c>
      <c r="J5349" s="123" t="s">
        <v>3969</v>
      </c>
      <c r="K5349" s="25" t="s">
        <v>21</v>
      </c>
      <c r="L5349" s="90" t="s">
        <v>19</v>
      </c>
      <c r="M5349" s="112" t="s">
        <v>1299</v>
      </c>
      <c r="N5349" s="90" t="s">
        <v>1314</v>
      </c>
      <c r="O5349" s="141"/>
      <c r="P5349" s="136"/>
      <c r="Q5349" s="90"/>
      <c r="R5349" s="112"/>
      <c r="S5349" s="90"/>
      <c r="T5349" s="90"/>
      <c r="U5349" s="112"/>
      <c r="V5349" s="90" t="s">
        <v>20</v>
      </c>
      <c r="W5349" s="90"/>
      <c r="X5349" s="136"/>
    </row>
    <row r="5350" spans="2:24" s="142" customFormat="1" ht="15" customHeight="1">
      <c r="B5350" s="204" t="s">
        <v>11532</v>
      </c>
      <c r="C5350" s="204"/>
      <c r="D5350" s="123" t="s">
        <v>1568</v>
      </c>
      <c r="E5350" s="235">
        <v>44623</v>
      </c>
      <c r="F5350" s="123" t="s">
        <v>1298</v>
      </c>
      <c r="G5350" s="25" t="s">
        <v>235</v>
      </c>
      <c r="H5350" s="25" t="s">
        <v>3819</v>
      </c>
      <c r="I5350" s="195" t="s">
        <v>11822</v>
      </c>
      <c r="J5350" s="123" t="s">
        <v>3969</v>
      </c>
      <c r="K5350" s="25" t="s">
        <v>3970</v>
      </c>
      <c r="L5350" s="112" t="s">
        <v>1938</v>
      </c>
      <c r="M5350" s="135" t="s">
        <v>1316</v>
      </c>
      <c r="N5350" s="94"/>
      <c r="O5350" s="136"/>
      <c r="P5350" s="136"/>
      <c r="Q5350" s="136">
        <v>1</v>
      </c>
      <c r="R5350" s="523" t="s">
        <v>11823</v>
      </c>
      <c r="S5350" s="123" t="s">
        <v>10185</v>
      </c>
      <c r="T5350" s="1" t="s">
        <v>11743</v>
      </c>
      <c r="U5350" s="112" t="s">
        <v>4680</v>
      </c>
      <c r="V5350" s="90" t="s">
        <v>3971</v>
      </c>
      <c r="W5350" s="90" t="s">
        <v>3971</v>
      </c>
      <c r="X5350" s="136"/>
    </row>
    <row r="5351" spans="2:24" s="185" customFormat="1" ht="15" customHeight="1">
      <c r="B5351" s="204" t="s">
        <v>11532</v>
      </c>
      <c r="C5351" s="204"/>
      <c r="D5351" s="123" t="s">
        <v>1568</v>
      </c>
      <c r="E5351" s="235">
        <v>44623</v>
      </c>
      <c r="F5351" s="123" t="s">
        <v>1298</v>
      </c>
      <c r="G5351" s="25" t="s">
        <v>235</v>
      </c>
      <c r="H5351" s="25" t="s">
        <v>3819</v>
      </c>
      <c r="I5351" s="195" t="s">
        <v>11822</v>
      </c>
      <c r="J5351" s="123" t="s">
        <v>3969</v>
      </c>
      <c r="K5351" s="112" t="s">
        <v>3972</v>
      </c>
      <c r="L5351" s="112" t="s">
        <v>1938</v>
      </c>
      <c r="M5351" s="135" t="s">
        <v>1316</v>
      </c>
      <c r="N5351" s="146"/>
      <c r="O5351" s="135"/>
      <c r="P5351" s="135"/>
      <c r="Q5351" s="136">
        <v>2</v>
      </c>
      <c r="R5351" s="523" t="s">
        <v>11823</v>
      </c>
      <c r="S5351" s="123" t="s">
        <v>10185</v>
      </c>
      <c r="T5351" s="1" t="s">
        <v>11744</v>
      </c>
      <c r="U5351" s="112" t="s">
        <v>5044</v>
      </c>
      <c r="V5351" s="90" t="s">
        <v>3973</v>
      </c>
      <c r="W5351" s="90" t="s">
        <v>3973</v>
      </c>
      <c r="X5351" s="136"/>
    </row>
    <row r="5352" spans="2:24" s="142" customFormat="1" ht="15" customHeight="1">
      <c r="B5352" s="204" t="s">
        <v>11532</v>
      </c>
      <c r="C5352" s="204"/>
      <c r="D5352" s="123" t="s">
        <v>1568</v>
      </c>
      <c r="E5352" s="235">
        <v>44623</v>
      </c>
      <c r="F5352" s="123" t="s">
        <v>1298</v>
      </c>
      <c r="G5352" s="25" t="s">
        <v>235</v>
      </c>
      <c r="H5352" s="25" t="s">
        <v>3819</v>
      </c>
      <c r="I5352" s="195" t="s">
        <v>11822</v>
      </c>
      <c r="J5352" s="123" t="s">
        <v>3969</v>
      </c>
      <c r="K5352" s="25" t="s">
        <v>405</v>
      </c>
      <c r="L5352" s="135" t="s">
        <v>65</v>
      </c>
      <c r="M5352" s="112" t="s">
        <v>1299</v>
      </c>
      <c r="N5352" s="25" t="s">
        <v>4</v>
      </c>
      <c r="O5352" s="25"/>
      <c r="P5352" s="136"/>
      <c r="Q5352" s="136"/>
      <c r="R5352" s="523" t="s">
        <v>11823</v>
      </c>
      <c r="S5352" s="123" t="s">
        <v>10185</v>
      </c>
      <c r="T5352" s="1" t="s">
        <v>10686</v>
      </c>
      <c r="U5352" s="135" t="s">
        <v>65</v>
      </c>
      <c r="V5352" s="90" t="s">
        <v>406</v>
      </c>
      <c r="W5352" s="90" t="s">
        <v>406</v>
      </c>
      <c r="X5352" s="136"/>
    </row>
    <row r="5353" spans="2:24" s="142" customFormat="1" ht="15" customHeight="1">
      <c r="B5353" s="204" t="s">
        <v>11532</v>
      </c>
      <c r="C5353" s="204"/>
      <c r="D5353" s="123" t="s">
        <v>1568</v>
      </c>
      <c r="E5353" s="235">
        <v>44623</v>
      </c>
      <c r="F5353" s="123" t="s">
        <v>1298</v>
      </c>
      <c r="G5353" s="25" t="s">
        <v>235</v>
      </c>
      <c r="H5353" s="25" t="s">
        <v>3819</v>
      </c>
      <c r="I5353" s="195" t="s">
        <v>11822</v>
      </c>
      <c r="J5353" s="123" t="s">
        <v>3969</v>
      </c>
      <c r="K5353" s="25" t="s">
        <v>407</v>
      </c>
      <c r="L5353" s="135" t="s">
        <v>65</v>
      </c>
      <c r="M5353" s="135" t="s">
        <v>1316</v>
      </c>
      <c r="N5353" s="94"/>
      <c r="O5353" s="136"/>
      <c r="P5353" s="136"/>
      <c r="Q5353" s="136">
        <v>3</v>
      </c>
      <c r="R5353" s="523" t="s">
        <v>11823</v>
      </c>
      <c r="S5353" s="123" t="s">
        <v>10185</v>
      </c>
      <c r="T5353" s="1" t="s">
        <v>10687</v>
      </c>
      <c r="U5353" s="135" t="s">
        <v>65</v>
      </c>
      <c r="V5353" s="90" t="s">
        <v>408</v>
      </c>
      <c r="W5353" s="90" t="s">
        <v>408</v>
      </c>
      <c r="X5353" s="136"/>
    </row>
    <row r="5354" spans="2:24">
      <c r="B5354" s="219" t="s">
        <v>11532</v>
      </c>
      <c r="C5354" s="219"/>
      <c r="D5354" s="220" t="s">
        <v>1568</v>
      </c>
      <c r="E5354" s="230">
        <v>44623</v>
      </c>
      <c r="F5354" s="220" t="s">
        <v>1298</v>
      </c>
      <c r="G5354" s="220" t="s">
        <v>235</v>
      </c>
      <c r="H5354" s="220" t="s">
        <v>3819</v>
      </c>
      <c r="I5354" s="221" t="s">
        <v>11824</v>
      </c>
      <c r="J5354" s="233" t="s">
        <v>3993</v>
      </c>
      <c r="K5354" s="222" t="s">
        <v>3988</v>
      </c>
      <c r="L5354" s="233" t="s">
        <v>1938</v>
      </c>
      <c r="M5354" s="233" t="s">
        <v>1299</v>
      </c>
      <c r="N5354" s="224" t="s">
        <v>4</v>
      </c>
      <c r="O5354" s="222"/>
      <c r="P5354" s="222" t="s">
        <v>1441</v>
      </c>
      <c r="Q5354" s="222"/>
      <c r="R5354" s="234" t="s">
        <v>11825</v>
      </c>
      <c r="S5354" s="222" t="s">
        <v>10185</v>
      </c>
      <c r="T5354" s="222" t="s">
        <v>11746</v>
      </c>
      <c r="U5354" s="222" t="s">
        <v>4680</v>
      </c>
      <c r="V5354" s="222" t="s">
        <v>1330</v>
      </c>
      <c r="W5354" s="222" t="s">
        <v>11687</v>
      </c>
      <c r="X5354" s="1"/>
    </row>
    <row r="5355" spans="2:24" s="142" customFormat="1" ht="15" customHeight="1">
      <c r="B5355" s="204" t="s">
        <v>11532</v>
      </c>
      <c r="C5355" s="204"/>
      <c r="D5355" s="123" t="s">
        <v>1568</v>
      </c>
      <c r="E5355" s="235">
        <v>44623</v>
      </c>
      <c r="F5355" s="123" t="s">
        <v>1298</v>
      </c>
      <c r="G5355" s="25" t="s">
        <v>235</v>
      </c>
      <c r="H5355" s="25" t="s">
        <v>3819</v>
      </c>
      <c r="I5355" s="195" t="s">
        <v>11824</v>
      </c>
      <c r="J5355" s="112" t="s">
        <v>3993</v>
      </c>
      <c r="K5355" s="25" t="s">
        <v>14</v>
      </c>
      <c r="L5355" s="90" t="s">
        <v>15</v>
      </c>
      <c r="M5355" s="112" t="s">
        <v>1299</v>
      </c>
      <c r="N5355" s="90"/>
      <c r="O5355" s="90"/>
      <c r="P5355" s="90"/>
      <c r="Q5355" s="90"/>
      <c r="R5355" s="425"/>
      <c r="S5355" s="351"/>
      <c r="T5355" s="351"/>
      <c r="U5355" s="25"/>
      <c r="V5355" s="25" t="s">
        <v>13</v>
      </c>
      <c r="W5355" s="90"/>
      <c r="X5355" s="136"/>
    </row>
    <row r="5356" spans="2:24" s="142" customFormat="1" ht="15" customHeight="1">
      <c r="B5356" s="204" t="s">
        <v>11532</v>
      </c>
      <c r="C5356" s="204"/>
      <c r="D5356" s="123" t="s">
        <v>1568</v>
      </c>
      <c r="E5356" s="235">
        <v>44623</v>
      </c>
      <c r="F5356" s="123" t="s">
        <v>1298</v>
      </c>
      <c r="G5356" s="25" t="s">
        <v>235</v>
      </c>
      <c r="H5356" s="25" t="s">
        <v>3819</v>
      </c>
      <c r="I5356" s="195" t="s">
        <v>11824</v>
      </c>
      <c r="J5356" s="112" t="s">
        <v>3993</v>
      </c>
      <c r="K5356" s="25" t="s">
        <v>8</v>
      </c>
      <c r="L5356" s="112" t="s">
        <v>1938</v>
      </c>
      <c r="M5356" s="112" t="s">
        <v>1299</v>
      </c>
      <c r="N5356" s="162" t="s">
        <v>398</v>
      </c>
      <c r="O5356" s="162" t="s">
        <v>1305</v>
      </c>
      <c r="P5356" s="90"/>
      <c r="Q5356" s="90"/>
      <c r="R5356" s="112"/>
      <c r="S5356" s="90"/>
      <c r="T5356" s="90"/>
      <c r="U5356" s="90"/>
      <c r="V5356" s="90" t="s">
        <v>67</v>
      </c>
      <c r="W5356" s="215" t="s">
        <v>3965</v>
      </c>
      <c r="X5356" s="136"/>
    </row>
    <row r="5357" spans="2:24" s="142" customFormat="1" ht="15" customHeight="1">
      <c r="B5357" s="204" t="s">
        <v>11532</v>
      </c>
      <c r="C5357" s="204"/>
      <c r="D5357" s="123" t="s">
        <v>1568</v>
      </c>
      <c r="E5357" s="235">
        <v>44623</v>
      </c>
      <c r="F5357" s="123" t="s">
        <v>1298</v>
      </c>
      <c r="G5357" s="25" t="s">
        <v>235</v>
      </c>
      <c r="H5357" s="25" t="s">
        <v>3819</v>
      </c>
      <c r="I5357" s="195" t="s">
        <v>11824</v>
      </c>
      <c r="J5357" s="112" t="s">
        <v>3993</v>
      </c>
      <c r="K5357" s="25" t="s">
        <v>10</v>
      </c>
      <c r="L5357" s="90" t="s">
        <v>3</v>
      </c>
      <c r="M5357" s="112" t="s">
        <v>1299</v>
      </c>
      <c r="N5357" s="25" t="s">
        <v>4</v>
      </c>
      <c r="O5357" s="25"/>
      <c r="P5357" s="25"/>
      <c r="Q5357" s="90"/>
      <c r="R5357" s="112"/>
      <c r="S5357" s="90"/>
      <c r="T5357" s="90"/>
      <c r="U5357" s="25"/>
      <c r="V5357" s="25" t="s">
        <v>399</v>
      </c>
      <c r="W5357" s="90"/>
      <c r="X5357" s="136"/>
    </row>
    <row r="5358" spans="2:24" s="142" customFormat="1" ht="15" customHeight="1">
      <c r="B5358" s="204" t="s">
        <v>11532</v>
      </c>
      <c r="C5358" s="204"/>
      <c r="D5358" s="123" t="s">
        <v>1568</v>
      </c>
      <c r="E5358" s="235">
        <v>44623</v>
      </c>
      <c r="F5358" s="123" t="s">
        <v>1298</v>
      </c>
      <c r="G5358" s="25" t="s">
        <v>235</v>
      </c>
      <c r="H5358" s="25" t="s">
        <v>3819</v>
      </c>
      <c r="I5358" s="195" t="s">
        <v>11824</v>
      </c>
      <c r="J5358" s="112" t="s">
        <v>3993</v>
      </c>
      <c r="K5358" s="25" t="s">
        <v>12</v>
      </c>
      <c r="L5358" s="90" t="s">
        <v>3</v>
      </c>
      <c r="M5358" s="112" t="s">
        <v>1299</v>
      </c>
      <c r="N5358" s="25" t="s">
        <v>4</v>
      </c>
      <c r="O5358" s="25"/>
      <c r="P5358" s="25"/>
      <c r="Q5358" s="90"/>
      <c r="R5358" s="112"/>
      <c r="S5358" s="90"/>
      <c r="T5358" s="90"/>
      <c r="U5358" s="25"/>
      <c r="V5358" s="25" t="s">
        <v>1309</v>
      </c>
      <c r="W5358" s="90"/>
      <c r="X5358" s="136"/>
    </row>
    <row r="5359" spans="2:24" s="142" customFormat="1" ht="15" customHeight="1">
      <c r="B5359" s="204" t="s">
        <v>11532</v>
      </c>
      <c r="C5359" s="204"/>
      <c r="D5359" s="123" t="s">
        <v>1568</v>
      </c>
      <c r="E5359" s="235">
        <v>44623</v>
      </c>
      <c r="F5359" s="123" t="s">
        <v>1298</v>
      </c>
      <c r="G5359" s="25" t="s">
        <v>235</v>
      </c>
      <c r="H5359" s="25" t="s">
        <v>3819</v>
      </c>
      <c r="I5359" s="195" t="s">
        <v>11824</v>
      </c>
      <c r="J5359" s="112" t="s">
        <v>3993</v>
      </c>
      <c r="K5359" s="25" t="s">
        <v>18</v>
      </c>
      <c r="L5359" s="90" t="s">
        <v>19</v>
      </c>
      <c r="M5359" s="112" t="s">
        <v>1299</v>
      </c>
      <c r="N5359" s="90"/>
      <c r="O5359" s="90"/>
      <c r="P5359" s="90"/>
      <c r="Q5359" s="90"/>
      <c r="R5359" s="112"/>
      <c r="S5359" s="90"/>
      <c r="T5359" s="90"/>
      <c r="U5359" s="112"/>
      <c r="V5359" s="90" t="s">
        <v>17</v>
      </c>
      <c r="W5359" s="90"/>
      <c r="X5359" s="136"/>
    </row>
    <row r="5360" spans="2:24" s="142" customFormat="1">
      <c r="B5360" s="204" t="s">
        <v>11532</v>
      </c>
      <c r="C5360" s="204"/>
      <c r="D5360" s="123" t="s">
        <v>1568</v>
      </c>
      <c r="E5360" s="235">
        <v>44623</v>
      </c>
      <c r="F5360" s="123" t="s">
        <v>1298</v>
      </c>
      <c r="G5360" s="25" t="s">
        <v>235</v>
      </c>
      <c r="H5360" s="25" t="s">
        <v>3819</v>
      </c>
      <c r="I5360" s="195" t="s">
        <v>11824</v>
      </c>
      <c r="J5360" s="112" t="s">
        <v>3993</v>
      </c>
      <c r="K5360" s="25" t="s">
        <v>21</v>
      </c>
      <c r="L5360" s="90" t="s">
        <v>19</v>
      </c>
      <c r="M5360" s="112" t="s">
        <v>1299</v>
      </c>
      <c r="N5360" s="90" t="s">
        <v>1314</v>
      </c>
      <c r="O5360" s="141"/>
      <c r="P5360" s="90"/>
      <c r="Q5360" s="90"/>
      <c r="R5360" s="112"/>
      <c r="S5360" s="90"/>
      <c r="T5360" s="90"/>
      <c r="U5360" s="112"/>
      <c r="V5360" s="90" t="s">
        <v>20</v>
      </c>
      <c r="W5360" s="90"/>
      <c r="X5360" s="136"/>
    </row>
    <row r="5361" spans="2:24" s="142" customFormat="1" ht="15" customHeight="1">
      <c r="B5361" s="204" t="s">
        <v>11532</v>
      </c>
      <c r="C5361" s="204"/>
      <c r="D5361" s="123" t="s">
        <v>1568</v>
      </c>
      <c r="E5361" s="235">
        <v>44623</v>
      </c>
      <c r="F5361" s="123" t="s">
        <v>1298</v>
      </c>
      <c r="G5361" s="25" t="s">
        <v>235</v>
      </c>
      <c r="H5361" s="25" t="s">
        <v>3819</v>
      </c>
      <c r="I5361" s="195" t="s">
        <v>11824</v>
      </c>
      <c r="J5361" s="112" t="s">
        <v>3993</v>
      </c>
      <c r="K5361" s="25" t="s">
        <v>3994</v>
      </c>
      <c r="L5361" s="112" t="s">
        <v>1938</v>
      </c>
      <c r="M5361" s="135" t="s">
        <v>1316</v>
      </c>
      <c r="N5361" s="94"/>
      <c r="O5361" s="136"/>
      <c r="P5361" s="136"/>
      <c r="Q5361" s="136">
        <v>1</v>
      </c>
      <c r="R5361" s="523" t="s">
        <v>11825</v>
      </c>
      <c r="S5361" s="123" t="s">
        <v>10185</v>
      </c>
      <c r="T5361" s="1" t="s">
        <v>11747</v>
      </c>
      <c r="U5361" s="112" t="s">
        <v>4680</v>
      </c>
      <c r="V5361" s="90" t="s">
        <v>3995</v>
      </c>
      <c r="W5361" s="90" t="s">
        <v>3995</v>
      </c>
      <c r="X5361" s="136"/>
    </row>
    <row r="5362" spans="2:24" s="142" customFormat="1" ht="15" customHeight="1">
      <c r="B5362" s="204" t="s">
        <v>11532</v>
      </c>
      <c r="C5362" s="204"/>
      <c r="D5362" s="123" t="s">
        <v>1568</v>
      </c>
      <c r="E5362" s="235">
        <v>44623</v>
      </c>
      <c r="F5362" s="123" t="s">
        <v>1298</v>
      </c>
      <c r="G5362" s="25" t="s">
        <v>235</v>
      </c>
      <c r="H5362" s="25" t="s">
        <v>3819</v>
      </c>
      <c r="I5362" s="195" t="s">
        <v>11824</v>
      </c>
      <c r="J5362" s="112" t="s">
        <v>3993</v>
      </c>
      <c r="K5362" s="25" t="s">
        <v>3996</v>
      </c>
      <c r="L5362" s="112" t="s">
        <v>1938</v>
      </c>
      <c r="M5362" s="135" t="s">
        <v>1316</v>
      </c>
      <c r="N5362" s="94"/>
      <c r="O5362" s="136"/>
      <c r="P5362" s="136"/>
      <c r="Q5362" s="136">
        <v>2</v>
      </c>
      <c r="R5362" s="523" t="s">
        <v>11825</v>
      </c>
      <c r="S5362" s="123" t="s">
        <v>10185</v>
      </c>
      <c r="T5362" s="1" t="s">
        <v>11748</v>
      </c>
      <c r="U5362" s="112" t="s">
        <v>5044</v>
      </c>
      <c r="V5362" s="90" t="s">
        <v>3997</v>
      </c>
      <c r="W5362" s="90" t="s">
        <v>3997</v>
      </c>
      <c r="X5362" s="136"/>
    </row>
    <row r="5363" spans="2:24" s="142" customFormat="1" ht="15" customHeight="1">
      <c r="B5363" s="204" t="s">
        <v>11532</v>
      </c>
      <c r="C5363" s="204"/>
      <c r="D5363" s="123" t="s">
        <v>1568</v>
      </c>
      <c r="E5363" s="235">
        <v>44623</v>
      </c>
      <c r="F5363" s="123" t="s">
        <v>1298</v>
      </c>
      <c r="G5363" s="25" t="s">
        <v>235</v>
      </c>
      <c r="H5363" s="25" t="s">
        <v>3819</v>
      </c>
      <c r="I5363" s="195" t="s">
        <v>11824</v>
      </c>
      <c r="J5363" s="112" t="s">
        <v>3993</v>
      </c>
      <c r="K5363" s="25" t="s">
        <v>405</v>
      </c>
      <c r="L5363" s="135" t="s">
        <v>65</v>
      </c>
      <c r="M5363" s="112" t="s">
        <v>1299</v>
      </c>
      <c r="N5363" s="25" t="s">
        <v>4</v>
      </c>
      <c r="O5363" s="25"/>
      <c r="P5363" s="136"/>
      <c r="Q5363" s="136"/>
      <c r="R5363" s="523" t="s">
        <v>11825</v>
      </c>
      <c r="S5363" s="123" t="s">
        <v>10185</v>
      </c>
      <c r="T5363" s="1" t="s">
        <v>10686</v>
      </c>
      <c r="U5363" s="135" t="s">
        <v>65</v>
      </c>
      <c r="V5363" s="90" t="s">
        <v>406</v>
      </c>
      <c r="W5363" s="90" t="s">
        <v>406</v>
      </c>
      <c r="X5363" s="136"/>
    </row>
    <row r="5364" spans="2:24" s="142" customFormat="1" ht="15" customHeight="1">
      <c r="B5364" s="204" t="s">
        <v>11532</v>
      </c>
      <c r="C5364" s="204"/>
      <c r="D5364" s="123" t="s">
        <v>1568</v>
      </c>
      <c r="E5364" s="235">
        <v>44623</v>
      </c>
      <c r="F5364" s="123" t="s">
        <v>1298</v>
      </c>
      <c r="G5364" s="25" t="s">
        <v>235</v>
      </c>
      <c r="H5364" s="25" t="s">
        <v>3819</v>
      </c>
      <c r="I5364" s="195" t="s">
        <v>11824</v>
      </c>
      <c r="J5364" s="112" t="s">
        <v>3993</v>
      </c>
      <c r="K5364" s="25" t="s">
        <v>407</v>
      </c>
      <c r="L5364" s="135" t="s">
        <v>65</v>
      </c>
      <c r="M5364" s="135" t="s">
        <v>1316</v>
      </c>
      <c r="N5364" s="94"/>
      <c r="O5364" s="136"/>
      <c r="P5364" s="136"/>
      <c r="Q5364" s="136">
        <v>3</v>
      </c>
      <c r="R5364" s="523" t="s">
        <v>11825</v>
      </c>
      <c r="S5364" s="123" t="s">
        <v>10185</v>
      </c>
      <c r="T5364" s="1" t="s">
        <v>10687</v>
      </c>
      <c r="U5364" s="135" t="s">
        <v>65</v>
      </c>
      <c r="V5364" s="90" t="s">
        <v>408</v>
      </c>
      <c r="W5364" s="90" t="s">
        <v>408</v>
      </c>
      <c r="X5364" s="136"/>
    </row>
    <row r="5365" spans="2:24">
      <c r="B5365" s="219" t="s">
        <v>11532</v>
      </c>
      <c r="C5365" s="219"/>
      <c r="D5365" s="220" t="s">
        <v>1568</v>
      </c>
      <c r="E5365" s="230">
        <v>44623</v>
      </c>
      <c r="F5365" s="220" t="s">
        <v>1298</v>
      </c>
      <c r="G5365" s="220" t="s">
        <v>235</v>
      </c>
      <c r="H5365" s="220" t="s">
        <v>3819</v>
      </c>
      <c r="I5365" s="236" t="s">
        <v>11826</v>
      </c>
      <c r="J5365" s="234" t="s">
        <v>4061</v>
      </c>
      <c r="K5365" s="234" t="s">
        <v>4056</v>
      </c>
      <c r="L5365" s="233" t="s">
        <v>1938</v>
      </c>
      <c r="M5365" s="234" t="s">
        <v>1299</v>
      </c>
      <c r="N5365" s="223" t="s">
        <v>4</v>
      </c>
      <c r="O5365" s="223"/>
      <c r="P5365" s="223" t="s">
        <v>1441</v>
      </c>
      <c r="Q5365" s="222"/>
      <c r="R5365" s="234" t="s">
        <v>11827</v>
      </c>
      <c r="S5365" s="222" t="s">
        <v>10185</v>
      </c>
      <c r="T5365" s="222" t="s">
        <v>11749</v>
      </c>
      <c r="U5365" s="222" t="s">
        <v>4680</v>
      </c>
      <c r="V5365" s="222" t="s">
        <v>1330</v>
      </c>
      <c r="W5365" s="222" t="s">
        <v>11695</v>
      </c>
      <c r="X5365" s="1"/>
    </row>
    <row r="5366" spans="2:24" s="142" customFormat="1" ht="15" customHeight="1">
      <c r="B5366" s="204" t="s">
        <v>11532</v>
      </c>
      <c r="C5366" s="204"/>
      <c r="D5366" s="123" t="s">
        <v>1568</v>
      </c>
      <c r="E5366" s="235">
        <v>44623</v>
      </c>
      <c r="F5366" s="123" t="s">
        <v>1298</v>
      </c>
      <c r="G5366" s="25" t="s">
        <v>235</v>
      </c>
      <c r="H5366" s="25" t="s">
        <v>3819</v>
      </c>
      <c r="I5366" s="195" t="s">
        <v>11826</v>
      </c>
      <c r="J5366" s="123" t="s">
        <v>4061</v>
      </c>
      <c r="K5366" s="25" t="s">
        <v>14</v>
      </c>
      <c r="L5366" s="90" t="s">
        <v>15</v>
      </c>
      <c r="M5366" s="112" t="s">
        <v>1299</v>
      </c>
      <c r="N5366" s="90"/>
      <c r="O5366" s="90"/>
      <c r="P5366" s="90"/>
      <c r="Q5366" s="90"/>
      <c r="R5366" s="523"/>
      <c r="S5366" s="351"/>
      <c r="T5366" s="351"/>
      <c r="U5366" s="25"/>
      <c r="V5366" s="25" t="s">
        <v>13</v>
      </c>
      <c r="W5366" s="90"/>
      <c r="X5366" s="136"/>
    </row>
    <row r="5367" spans="2:24" s="142" customFormat="1" ht="15" customHeight="1">
      <c r="B5367" s="204" t="s">
        <v>11532</v>
      </c>
      <c r="C5367" s="204"/>
      <c r="D5367" s="123" t="s">
        <v>1568</v>
      </c>
      <c r="E5367" s="235">
        <v>44623</v>
      </c>
      <c r="F5367" s="123" t="s">
        <v>1298</v>
      </c>
      <c r="G5367" s="25" t="s">
        <v>235</v>
      </c>
      <c r="H5367" s="25" t="s">
        <v>3819</v>
      </c>
      <c r="I5367" s="195" t="s">
        <v>11826</v>
      </c>
      <c r="J5367" s="123" t="s">
        <v>4061</v>
      </c>
      <c r="K5367" s="25" t="s">
        <v>8</v>
      </c>
      <c r="L5367" s="112" t="s">
        <v>1938</v>
      </c>
      <c r="M5367" s="112" t="s">
        <v>1299</v>
      </c>
      <c r="N5367" s="162" t="s">
        <v>398</v>
      </c>
      <c r="O5367" s="162" t="s">
        <v>1305</v>
      </c>
      <c r="P5367" s="90"/>
      <c r="Q5367" s="90"/>
      <c r="R5367" s="523"/>
      <c r="S5367" s="90"/>
      <c r="T5367" s="90"/>
      <c r="U5367" s="90"/>
      <c r="V5367" s="90" t="s">
        <v>67</v>
      </c>
      <c r="W5367" s="215" t="s">
        <v>3965</v>
      </c>
      <c r="X5367" s="136"/>
    </row>
    <row r="5368" spans="2:24" s="142" customFormat="1" ht="15" customHeight="1">
      <c r="B5368" s="204" t="s">
        <v>11532</v>
      </c>
      <c r="C5368" s="204"/>
      <c r="D5368" s="123" t="s">
        <v>1568</v>
      </c>
      <c r="E5368" s="235">
        <v>44623</v>
      </c>
      <c r="F5368" s="123" t="s">
        <v>1298</v>
      </c>
      <c r="G5368" s="25" t="s">
        <v>235</v>
      </c>
      <c r="H5368" s="25" t="s">
        <v>3819</v>
      </c>
      <c r="I5368" s="195" t="s">
        <v>11826</v>
      </c>
      <c r="J5368" s="123" t="s">
        <v>4061</v>
      </c>
      <c r="K5368" s="25" t="s">
        <v>10</v>
      </c>
      <c r="L5368" s="90" t="s">
        <v>3</v>
      </c>
      <c r="M5368" s="112" t="s">
        <v>1299</v>
      </c>
      <c r="N5368" s="25" t="s">
        <v>4</v>
      </c>
      <c r="O5368" s="25"/>
      <c r="P5368" s="25"/>
      <c r="Q5368" s="90"/>
      <c r="R5368" s="523"/>
      <c r="S5368" s="90"/>
      <c r="T5368" s="90"/>
      <c r="U5368" s="25"/>
      <c r="V5368" s="25" t="s">
        <v>399</v>
      </c>
      <c r="W5368" s="90"/>
      <c r="X5368" s="136"/>
    </row>
    <row r="5369" spans="2:24" s="142" customFormat="1" ht="15" customHeight="1">
      <c r="B5369" s="204" t="s">
        <v>11532</v>
      </c>
      <c r="C5369" s="204"/>
      <c r="D5369" s="123" t="s">
        <v>1568</v>
      </c>
      <c r="E5369" s="235">
        <v>44623</v>
      </c>
      <c r="F5369" s="123" t="s">
        <v>1298</v>
      </c>
      <c r="G5369" s="25" t="s">
        <v>235</v>
      </c>
      <c r="H5369" s="25" t="s">
        <v>3819</v>
      </c>
      <c r="I5369" s="195" t="s">
        <v>11826</v>
      </c>
      <c r="J5369" s="123" t="s">
        <v>4061</v>
      </c>
      <c r="K5369" s="25" t="s">
        <v>12</v>
      </c>
      <c r="L5369" s="90" t="s">
        <v>3</v>
      </c>
      <c r="M5369" s="112" t="s">
        <v>1299</v>
      </c>
      <c r="N5369" s="25" t="s">
        <v>4</v>
      </c>
      <c r="O5369" s="25"/>
      <c r="P5369" s="25"/>
      <c r="Q5369" s="90"/>
      <c r="R5369" s="523"/>
      <c r="S5369" s="90"/>
      <c r="T5369" s="90"/>
      <c r="U5369" s="25"/>
      <c r="V5369" s="25" t="s">
        <v>1309</v>
      </c>
      <c r="W5369" s="90"/>
      <c r="X5369" s="136"/>
    </row>
    <row r="5370" spans="2:24" s="142" customFormat="1" ht="15" customHeight="1">
      <c r="B5370" s="204" t="s">
        <v>11532</v>
      </c>
      <c r="C5370" s="204"/>
      <c r="D5370" s="123" t="s">
        <v>1568</v>
      </c>
      <c r="E5370" s="235">
        <v>44623</v>
      </c>
      <c r="F5370" s="123" t="s">
        <v>1298</v>
      </c>
      <c r="G5370" s="25" t="s">
        <v>235</v>
      </c>
      <c r="H5370" s="25" t="s">
        <v>3819</v>
      </c>
      <c r="I5370" s="195" t="s">
        <v>11826</v>
      </c>
      <c r="J5370" s="123" t="s">
        <v>4061</v>
      </c>
      <c r="K5370" s="25" t="s">
        <v>18</v>
      </c>
      <c r="L5370" s="90" t="s">
        <v>19</v>
      </c>
      <c r="M5370" s="112" t="s">
        <v>1299</v>
      </c>
      <c r="N5370" s="90"/>
      <c r="O5370" s="90"/>
      <c r="P5370" s="90"/>
      <c r="Q5370" s="90"/>
      <c r="R5370" s="523"/>
      <c r="S5370" s="90"/>
      <c r="T5370" s="90"/>
      <c r="U5370" s="112"/>
      <c r="V5370" s="90" t="s">
        <v>17</v>
      </c>
      <c r="W5370" s="90"/>
      <c r="X5370" s="136"/>
    </row>
    <row r="5371" spans="2:24" s="142" customFormat="1" ht="15" customHeight="1">
      <c r="B5371" s="204" t="s">
        <v>11532</v>
      </c>
      <c r="C5371" s="204"/>
      <c r="D5371" s="123" t="s">
        <v>1568</v>
      </c>
      <c r="E5371" s="235">
        <v>44623</v>
      </c>
      <c r="F5371" s="123" t="s">
        <v>1298</v>
      </c>
      <c r="G5371" s="25" t="s">
        <v>235</v>
      </c>
      <c r="H5371" s="25" t="s">
        <v>3819</v>
      </c>
      <c r="I5371" s="195" t="s">
        <v>11826</v>
      </c>
      <c r="J5371" s="123" t="s">
        <v>4061</v>
      </c>
      <c r="K5371" s="25" t="s">
        <v>21</v>
      </c>
      <c r="L5371" s="90" t="s">
        <v>19</v>
      </c>
      <c r="M5371" s="112" t="s">
        <v>1299</v>
      </c>
      <c r="N5371" s="90" t="s">
        <v>1314</v>
      </c>
      <c r="O5371" s="141"/>
      <c r="P5371" s="90"/>
      <c r="Q5371" s="90"/>
      <c r="R5371" s="112"/>
      <c r="S5371" s="90"/>
      <c r="T5371" s="90"/>
      <c r="U5371" s="112"/>
      <c r="V5371" s="90" t="s">
        <v>20</v>
      </c>
      <c r="W5371" s="90"/>
      <c r="X5371" s="136"/>
    </row>
    <row r="5372" spans="2:24" s="142" customFormat="1" ht="15" customHeight="1">
      <c r="B5372" s="204" t="s">
        <v>11532</v>
      </c>
      <c r="C5372" s="204"/>
      <c r="D5372" s="123" t="s">
        <v>1568</v>
      </c>
      <c r="E5372" s="235">
        <v>44623</v>
      </c>
      <c r="F5372" s="123" t="s">
        <v>1298</v>
      </c>
      <c r="G5372" s="25" t="s">
        <v>235</v>
      </c>
      <c r="H5372" s="25" t="s">
        <v>3819</v>
      </c>
      <c r="I5372" s="195" t="s">
        <v>11826</v>
      </c>
      <c r="J5372" s="123" t="s">
        <v>4061</v>
      </c>
      <c r="K5372" s="25" t="s">
        <v>4063</v>
      </c>
      <c r="L5372" s="112" t="s">
        <v>1938</v>
      </c>
      <c r="M5372" s="135" t="s">
        <v>1316</v>
      </c>
      <c r="N5372" s="94"/>
      <c r="O5372" s="136"/>
      <c r="P5372" s="136"/>
      <c r="Q5372" s="136">
        <v>1</v>
      </c>
      <c r="R5372" s="523" t="s">
        <v>11827</v>
      </c>
      <c r="S5372" s="123" t="s">
        <v>10185</v>
      </c>
      <c r="T5372" s="1" t="s">
        <v>11750</v>
      </c>
      <c r="U5372" s="112" t="s">
        <v>4680</v>
      </c>
      <c r="V5372" s="90" t="s">
        <v>4064</v>
      </c>
      <c r="W5372" s="90" t="s">
        <v>4064</v>
      </c>
      <c r="X5372" s="136"/>
    </row>
    <row r="5373" spans="2:24" s="142" customFormat="1" ht="15" customHeight="1">
      <c r="B5373" s="204" t="s">
        <v>11532</v>
      </c>
      <c r="C5373" s="204"/>
      <c r="D5373" s="123" t="s">
        <v>1568</v>
      </c>
      <c r="E5373" s="235">
        <v>44623</v>
      </c>
      <c r="F5373" s="123" t="s">
        <v>1298</v>
      </c>
      <c r="G5373" s="25" t="s">
        <v>235</v>
      </c>
      <c r="H5373" s="25" t="s">
        <v>3819</v>
      </c>
      <c r="I5373" s="195" t="s">
        <v>11826</v>
      </c>
      <c r="J5373" s="123" t="s">
        <v>4061</v>
      </c>
      <c r="K5373" s="25" t="s">
        <v>4065</v>
      </c>
      <c r="L5373" s="112" t="s">
        <v>1938</v>
      </c>
      <c r="M5373" s="135" t="s">
        <v>1316</v>
      </c>
      <c r="N5373" s="94"/>
      <c r="O5373" s="136"/>
      <c r="P5373" s="136"/>
      <c r="Q5373" s="136">
        <v>2</v>
      </c>
      <c r="R5373" s="523" t="s">
        <v>11827</v>
      </c>
      <c r="S5373" s="123" t="s">
        <v>10185</v>
      </c>
      <c r="T5373" s="1" t="s">
        <v>11751</v>
      </c>
      <c r="U5373" s="112" t="s">
        <v>5044</v>
      </c>
      <c r="V5373" s="90" t="s">
        <v>4066</v>
      </c>
      <c r="W5373" s="90" t="s">
        <v>4066</v>
      </c>
      <c r="X5373" s="136"/>
    </row>
    <row r="5374" spans="2:24" s="142" customFormat="1" ht="15" customHeight="1">
      <c r="B5374" s="204" t="s">
        <v>11532</v>
      </c>
      <c r="C5374" s="204"/>
      <c r="D5374" s="123" t="s">
        <v>1568</v>
      </c>
      <c r="E5374" s="235">
        <v>44623</v>
      </c>
      <c r="F5374" s="123" t="s">
        <v>1298</v>
      </c>
      <c r="G5374" s="25" t="s">
        <v>235</v>
      </c>
      <c r="H5374" s="25" t="s">
        <v>3819</v>
      </c>
      <c r="I5374" s="195" t="s">
        <v>11826</v>
      </c>
      <c r="J5374" s="123" t="s">
        <v>4061</v>
      </c>
      <c r="K5374" s="25" t="s">
        <v>405</v>
      </c>
      <c r="L5374" s="135" t="s">
        <v>65</v>
      </c>
      <c r="M5374" s="112" t="s">
        <v>1299</v>
      </c>
      <c r="N5374" s="25" t="s">
        <v>4</v>
      </c>
      <c r="O5374" s="25"/>
      <c r="P5374" s="136"/>
      <c r="Q5374" s="136"/>
      <c r="R5374" s="523" t="s">
        <v>11827</v>
      </c>
      <c r="S5374" s="123" t="s">
        <v>10185</v>
      </c>
      <c r="T5374" s="1" t="s">
        <v>10686</v>
      </c>
      <c r="U5374" s="135" t="s">
        <v>65</v>
      </c>
      <c r="V5374" s="90" t="s">
        <v>406</v>
      </c>
      <c r="W5374" s="90" t="s">
        <v>406</v>
      </c>
      <c r="X5374" s="136"/>
    </row>
    <row r="5375" spans="2:24" s="142" customFormat="1">
      <c r="B5375" s="204" t="s">
        <v>11532</v>
      </c>
      <c r="C5375" s="204"/>
      <c r="D5375" s="123" t="s">
        <v>1568</v>
      </c>
      <c r="E5375" s="235">
        <v>44623</v>
      </c>
      <c r="F5375" s="123" t="s">
        <v>1298</v>
      </c>
      <c r="G5375" s="25" t="s">
        <v>235</v>
      </c>
      <c r="H5375" s="25" t="s">
        <v>3819</v>
      </c>
      <c r="I5375" s="195" t="s">
        <v>11826</v>
      </c>
      <c r="J5375" s="123" t="s">
        <v>4061</v>
      </c>
      <c r="K5375" s="25" t="s">
        <v>407</v>
      </c>
      <c r="L5375" s="135" t="s">
        <v>65</v>
      </c>
      <c r="M5375" s="135" t="s">
        <v>1316</v>
      </c>
      <c r="N5375" s="94"/>
      <c r="O5375" s="136"/>
      <c r="P5375" s="136"/>
      <c r="Q5375" s="136">
        <v>3</v>
      </c>
      <c r="R5375" s="523" t="s">
        <v>11827</v>
      </c>
      <c r="S5375" s="123" t="s">
        <v>10185</v>
      </c>
      <c r="T5375" s="1" t="s">
        <v>10687</v>
      </c>
      <c r="U5375" s="135" t="s">
        <v>65</v>
      </c>
      <c r="V5375" s="90" t="s">
        <v>408</v>
      </c>
      <c r="W5375" s="90" t="s">
        <v>408</v>
      </c>
      <c r="X5375" s="136"/>
    </row>
    <row r="5376" spans="2:24">
      <c r="B5376" s="219" t="s">
        <v>11532</v>
      </c>
      <c r="C5376" s="219"/>
      <c r="D5376" s="220" t="s">
        <v>1568</v>
      </c>
      <c r="E5376" s="230">
        <v>44623</v>
      </c>
      <c r="F5376" s="220" t="s">
        <v>1298</v>
      </c>
      <c r="G5376" s="220" t="s">
        <v>235</v>
      </c>
      <c r="H5376" s="220" t="s">
        <v>3819</v>
      </c>
      <c r="I5376" s="231" t="s">
        <v>11828</v>
      </c>
      <c r="J5376" s="232" t="s">
        <v>4074</v>
      </c>
      <c r="K5376" s="232" t="s">
        <v>4069</v>
      </c>
      <c r="L5376" s="233" t="s">
        <v>1938</v>
      </c>
      <c r="M5376" s="234" t="s">
        <v>1299</v>
      </c>
      <c r="N5376" s="223" t="s">
        <v>4</v>
      </c>
      <c r="O5376" s="223"/>
      <c r="P5376" s="223" t="s">
        <v>1441</v>
      </c>
      <c r="Q5376" s="222"/>
      <c r="R5376" s="234" t="s">
        <v>11829</v>
      </c>
      <c r="S5376" s="222" t="s">
        <v>10185</v>
      </c>
      <c r="T5376" s="222" t="s">
        <v>11753</v>
      </c>
      <c r="U5376" s="222" t="s">
        <v>4680</v>
      </c>
      <c r="V5376" s="222" t="s">
        <v>1330</v>
      </c>
      <c r="W5376" s="222" t="s">
        <v>11708</v>
      </c>
      <c r="X5376" s="1"/>
    </row>
    <row r="5377" spans="2:24" s="142" customFormat="1" ht="15" customHeight="1">
      <c r="B5377" s="204" t="s">
        <v>11532</v>
      </c>
      <c r="C5377" s="204"/>
      <c r="D5377" s="123" t="s">
        <v>1568</v>
      </c>
      <c r="E5377" s="235">
        <v>44623</v>
      </c>
      <c r="F5377" s="123" t="s">
        <v>1298</v>
      </c>
      <c r="G5377" s="25" t="s">
        <v>235</v>
      </c>
      <c r="H5377" s="25" t="s">
        <v>3819</v>
      </c>
      <c r="I5377" s="160" t="s">
        <v>11828</v>
      </c>
      <c r="J5377" s="181" t="s">
        <v>4074</v>
      </c>
      <c r="K5377" s="90" t="s">
        <v>14</v>
      </c>
      <c r="L5377" s="112" t="s">
        <v>15</v>
      </c>
      <c r="M5377" s="112" t="s">
        <v>1299</v>
      </c>
      <c r="N5377" s="25"/>
      <c r="O5377" s="51"/>
      <c r="P5377" s="90"/>
      <c r="Q5377" s="90" t="s">
        <v>1300</v>
      </c>
      <c r="R5377" s="523"/>
      <c r="S5377" s="351"/>
      <c r="T5377" s="351"/>
      <c r="U5377" s="25"/>
      <c r="V5377" s="181" t="s">
        <v>13</v>
      </c>
      <c r="W5377" s="181"/>
      <c r="X5377" s="136"/>
    </row>
    <row r="5378" spans="2:24" s="142" customFormat="1" ht="15" customHeight="1">
      <c r="B5378" s="204" t="s">
        <v>11532</v>
      </c>
      <c r="C5378" s="204"/>
      <c r="D5378" s="123" t="s">
        <v>1568</v>
      </c>
      <c r="E5378" s="235">
        <v>44623</v>
      </c>
      <c r="F5378" s="123" t="s">
        <v>1298</v>
      </c>
      <c r="G5378" s="25" t="s">
        <v>235</v>
      </c>
      <c r="H5378" s="25" t="s">
        <v>3819</v>
      </c>
      <c r="I5378" s="160" t="s">
        <v>11828</v>
      </c>
      <c r="J5378" s="181" t="s">
        <v>4074</v>
      </c>
      <c r="K5378" s="90" t="s">
        <v>8</v>
      </c>
      <c r="L5378" s="112" t="s">
        <v>1938</v>
      </c>
      <c r="M5378" s="112" t="s">
        <v>1299</v>
      </c>
      <c r="N5378" s="162" t="s">
        <v>398</v>
      </c>
      <c r="O5378" s="162" t="s">
        <v>1305</v>
      </c>
      <c r="P5378" s="90"/>
      <c r="Q5378" s="90" t="s">
        <v>1300</v>
      </c>
      <c r="R5378" s="523"/>
      <c r="S5378" s="90"/>
      <c r="T5378" s="90"/>
      <c r="U5378" s="90"/>
      <c r="V5378" s="90" t="s">
        <v>67</v>
      </c>
      <c r="W5378" s="215" t="s">
        <v>3965</v>
      </c>
      <c r="X5378" s="136"/>
    </row>
    <row r="5379" spans="2:24" s="142" customFormat="1" ht="15" customHeight="1">
      <c r="B5379" s="204" t="s">
        <v>11532</v>
      </c>
      <c r="C5379" s="204"/>
      <c r="D5379" s="123" t="s">
        <v>1568</v>
      </c>
      <c r="E5379" s="235">
        <v>44623</v>
      </c>
      <c r="F5379" s="123" t="s">
        <v>1298</v>
      </c>
      <c r="G5379" s="25" t="s">
        <v>235</v>
      </c>
      <c r="H5379" s="25" t="s">
        <v>3819</v>
      </c>
      <c r="I5379" s="160" t="s">
        <v>11828</v>
      </c>
      <c r="J5379" s="181" t="s">
        <v>4074</v>
      </c>
      <c r="K5379" s="90" t="s">
        <v>10</v>
      </c>
      <c r="L5379" s="112" t="s">
        <v>3</v>
      </c>
      <c r="M5379" s="112" t="s">
        <v>1299</v>
      </c>
      <c r="N5379" s="25" t="s">
        <v>4</v>
      </c>
      <c r="O5379" s="51"/>
      <c r="P5379" s="90"/>
      <c r="Q5379" s="90" t="s">
        <v>1300</v>
      </c>
      <c r="R5379" s="523"/>
      <c r="S5379" s="90"/>
      <c r="T5379" s="90"/>
      <c r="U5379" s="25"/>
      <c r="V5379" s="181" t="s">
        <v>414</v>
      </c>
      <c r="W5379" s="181"/>
      <c r="X5379" s="136"/>
    </row>
    <row r="5380" spans="2:24" s="142" customFormat="1" ht="15" customHeight="1">
      <c r="B5380" s="204" t="s">
        <v>11532</v>
      </c>
      <c r="C5380" s="204"/>
      <c r="D5380" s="123" t="s">
        <v>1568</v>
      </c>
      <c r="E5380" s="235">
        <v>44623</v>
      </c>
      <c r="F5380" s="123" t="s">
        <v>1298</v>
      </c>
      <c r="G5380" s="25" t="s">
        <v>235</v>
      </c>
      <c r="H5380" s="25" t="s">
        <v>3819</v>
      </c>
      <c r="I5380" s="160" t="s">
        <v>11828</v>
      </c>
      <c r="J5380" s="181" t="s">
        <v>4074</v>
      </c>
      <c r="K5380" s="90" t="s">
        <v>12</v>
      </c>
      <c r="L5380" s="112" t="s">
        <v>3</v>
      </c>
      <c r="M5380" s="112" t="s">
        <v>1299</v>
      </c>
      <c r="N5380" s="25" t="s">
        <v>4</v>
      </c>
      <c r="O5380" s="51"/>
      <c r="P5380" s="90"/>
      <c r="Q5380" s="90" t="s">
        <v>1300</v>
      </c>
      <c r="R5380" s="523"/>
      <c r="S5380" s="90"/>
      <c r="T5380" s="90"/>
      <c r="U5380" s="25"/>
      <c r="V5380" s="181" t="s">
        <v>1309</v>
      </c>
      <c r="W5380" s="181"/>
      <c r="X5380" s="136"/>
    </row>
    <row r="5381" spans="2:24" s="142" customFormat="1">
      <c r="B5381" s="204" t="s">
        <v>11532</v>
      </c>
      <c r="C5381" s="204"/>
      <c r="D5381" s="123" t="s">
        <v>1568</v>
      </c>
      <c r="E5381" s="235">
        <v>44623</v>
      </c>
      <c r="F5381" s="123" t="s">
        <v>1298</v>
      </c>
      <c r="G5381" s="25" t="s">
        <v>235</v>
      </c>
      <c r="H5381" s="25" t="s">
        <v>3819</v>
      </c>
      <c r="I5381" s="160" t="s">
        <v>11828</v>
      </c>
      <c r="J5381" s="181" t="s">
        <v>4074</v>
      </c>
      <c r="K5381" s="90" t="s">
        <v>18</v>
      </c>
      <c r="L5381" s="112" t="s">
        <v>19</v>
      </c>
      <c r="M5381" s="112" t="s">
        <v>1299</v>
      </c>
      <c r="N5381" s="25"/>
      <c r="O5381" s="51"/>
      <c r="P5381" s="90"/>
      <c r="Q5381" s="90" t="s">
        <v>1300</v>
      </c>
      <c r="R5381" s="523"/>
      <c r="S5381" s="90"/>
      <c r="T5381" s="90"/>
      <c r="U5381" s="112"/>
      <c r="V5381" s="181" t="s">
        <v>17</v>
      </c>
      <c r="W5381" s="181"/>
      <c r="X5381" s="136"/>
    </row>
    <row r="5382" spans="2:24" s="142" customFormat="1">
      <c r="B5382" s="204" t="s">
        <v>11532</v>
      </c>
      <c r="C5382" s="204"/>
      <c r="D5382" s="123" t="s">
        <v>1568</v>
      </c>
      <c r="E5382" s="235">
        <v>44623</v>
      </c>
      <c r="F5382" s="123" t="s">
        <v>1298</v>
      </c>
      <c r="G5382" s="25" t="s">
        <v>235</v>
      </c>
      <c r="H5382" s="25" t="s">
        <v>3819</v>
      </c>
      <c r="I5382" s="160" t="s">
        <v>11828</v>
      </c>
      <c r="J5382" s="181" t="s">
        <v>4074</v>
      </c>
      <c r="K5382" s="90" t="s">
        <v>21</v>
      </c>
      <c r="L5382" s="112" t="s">
        <v>19</v>
      </c>
      <c r="M5382" s="112" t="s">
        <v>1299</v>
      </c>
      <c r="N5382" s="90" t="s">
        <v>1314</v>
      </c>
      <c r="O5382" s="141"/>
      <c r="P5382" s="90"/>
      <c r="Q5382" s="90" t="s">
        <v>1300</v>
      </c>
      <c r="R5382" s="112"/>
      <c r="S5382" s="90"/>
      <c r="T5382" s="90"/>
      <c r="U5382" s="112"/>
      <c r="V5382" s="181" t="s">
        <v>20</v>
      </c>
      <c r="W5382" s="181"/>
      <c r="X5382" s="136"/>
    </row>
    <row r="5383" spans="2:24" s="142" customFormat="1">
      <c r="B5383" s="204" t="s">
        <v>11532</v>
      </c>
      <c r="C5383" s="204"/>
      <c r="D5383" s="123" t="s">
        <v>1568</v>
      </c>
      <c r="E5383" s="235">
        <v>44623</v>
      </c>
      <c r="F5383" s="123" t="s">
        <v>1298</v>
      </c>
      <c r="G5383" s="25" t="s">
        <v>235</v>
      </c>
      <c r="H5383" s="25" t="s">
        <v>3819</v>
      </c>
      <c r="I5383" s="160" t="s">
        <v>11828</v>
      </c>
      <c r="J5383" s="181" t="s">
        <v>4074</v>
      </c>
      <c r="K5383" s="123" t="s">
        <v>4075</v>
      </c>
      <c r="L5383" s="112" t="s">
        <v>1938</v>
      </c>
      <c r="M5383" s="112" t="s">
        <v>1316</v>
      </c>
      <c r="N5383" s="94"/>
      <c r="O5383" s="136"/>
      <c r="P5383" s="136"/>
      <c r="Q5383" s="136">
        <v>1</v>
      </c>
      <c r="R5383" s="523" t="s">
        <v>11829</v>
      </c>
      <c r="S5383" s="123" t="s">
        <v>10185</v>
      </c>
      <c r="T5383" s="1" t="s">
        <v>11754</v>
      </c>
      <c r="U5383" s="112" t="s">
        <v>4680</v>
      </c>
      <c r="V5383" s="90" t="s">
        <v>4076</v>
      </c>
      <c r="W5383" s="90" t="s">
        <v>4076</v>
      </c>
      <c r="X5383" s="136"/>
    </row>
    <row r="5384" spans="2:24" s="142" customFormat="1" ht="15" customHeight="1">
      <c r="B5384" s="204" t="s">
        <v>11532</v>
      </c>
      <c r="C5384" s="204"/>
      <c r="D5384" s="123" t="s">
        <v>1568</v>
      </c>
      <c r="E5384" s="235">
        <v>44623</v>
      </c>
      <c r="F5384" s="123" t="s">
        <v>1298</v>
      </c>
      <c r="G5384" s="25" t="s">
        <v>235</v>
      </c>
      <c r="H5384" s="25" t="s">
        <v>3819</v>
      </c>
      <c r="I5384" s="160" t="s">
        <v>11828</v>
      </c>
      <c r="J5384" s="181" t="s">
        <v>4074</v>
      </c>
      <c r="K5384" s="123" t="s">
        <v>4077</v>
      </c>
      <c r="L5384" s="112" t="s">
        <v>1938</v>
      </c>
      <c r="M5384" s="112" t="s">
        <v>1316</v>
      </c>
      <c r="N5384" s="94"/>
      <c r="O5384" s="136"/>
      <c r="P5384" s="136"/>
      <c r="Q5384" s="136">
        <v>2</v>
      </c>
      <c r="R5384" s="523" t="s">
        <v>11829</v>
      </c>
      <c r="S5384" s="123" t="s">
        <v>10185</v>
      </c>
      <c r="T5384" s="1" t="s">
        <v>11755</v>
      </c>
      <c r="U5384" s="112" t="s">
        <v>5044</v>
      </c>
      <c r="V5384" s="90" t="s">
        <v>4078</v>
      </c>
      <c r="W5384" s="90" t="s">
        <v>4078</v>
      </c>
      <c r="X5384" s="136"/>
    </row>
    <row r="5385" spans="2:24" s="142" customFormat="1" ht="15" customHeight="1">
      <c r="B5385" s="204" t="s">
        <v>11532</v>
      </c>
      <c r="C5385" s="204"/>
      <c r="D5385" s="123" t="s">
        <v>1568</v>
      </c>
      <c r="E5385" s="235">
        <v>44623</v>
      </c>
      <c r="F5385" s="123" t="s">
        <v>1298</v>
      </c>
      <c r="G5385" s="25" t="s">
        <v>235</v>
      </c>
      <c r="H5385" s="25" t="s">
        <v>3819</v>
      </c>
      <c r="I5385" s="160" t="s">
        <v>11828</v>
      </c>
      <c r="J5385" s="181" t="s">
        <v>4074</v>
      </c>
      <c r="K5385" s="123" t="s">
        <v>405</v>
      </c>
      <c r="L5385" s="135" t="s">
        <v>65</v>
      </c>
      <c r="M5385" s="112" t="s">
        <v>1299</v>
      </c>
      <c r="N5385" s="25" t="s">
        <v>4</v>
      </c>
      <c r="O5385" s="25"/>
      <c r="P5385" s="136"/>
      <c r="Q5385" s="136"/>
      <c r="R5385" s="523" t="s">
        <v>11829</v>
      </c>
      <c r="S5385" s="123" t="s">
        <v>10185</v>
      </c>
      <c r="T5385" s="1" t="s">
        <v>10686</v>
      </c>
      <c r="U5385" s="135" t="s">
        <v>65</v>
      </c>
      <c r="V5385" s="90" t="s">
        <v>406</v>
      </c>
      <c r="W5385" s="90" t="s">
        <v>406</v>
      </c>
      <c r="X5385" s="136"/>
    </row>
    <row r="5386" spans="2:24" s="142" customFormat="1" ht="15" customHeight="1">
      <c r="B5386" s="204" t="s">
        <v>11532</v>
      </c>
      <c r="C5386" s="204"/>
      <c r="D5386" s="123" t="s">
        <v>1568</v>
      </c>
      <c r="E5386" s="235">
        <v>44623</v>
      </c>
      <c r="F5386" s="123" t="s">
        <v>1298</v>
      </c>
      <c r="G5386" s="25" t="s">
        <v>235</v>
      </c>
      <c r="H5386" s="25" t="s">
        <v>3819</v>
      </c>
      <c r="I5386" s="160" t="s">
        <v>11828</v>
      </c>
      <c r="J5386" s="181" t="s">
        <v>4074</v>
      </c>
      <c r="K5386" s="123" t="s">
        <v>407</v>
      </c>
      <c r="L5386" s="135" t="s">
        <v>65</v>
      </c>
      <c r="M5386" s="112" t="s">
        <v>1316</v>
      </c>
      <c r="N5386" s="94"/>
      <c r="O5386" s="136"/>
      <c r="P5386" s="136"/>
      <c r="Q5386" s="136">
        <v>3</v>
      </c>
      <c r="R5386" s="523" t="s">
        <v>11829</v>
      </c>
      <c r="S5386" s="123" t="s">
        <v>10185</v>
      </c>
      <c r="T5386" s="1" t="s">
        <v>10687</v>
      </c>
      <c r="U5386" s="135" t="s">
        <v>65</v>
      </c>
      <c r="V5386" s="90" t="s">
        <v>408</v>
      </c>
      <c r="W5386" s="90" t="s">
        <v>408</v>
      </c>
      <c r="X5386" s="136"/>
    </row>
    <row r="5387" spans="2:24">
      <c r="B5387" s="219" t="s">
        <v>11532</v>
      </c>
      <c r="C5387" s="219"/>
      <c r="D5387" s="220" t="s">
        <v>1568</v>
      </c>
      <c r="E5387" s="230">
        <v>44623</v>
      </c>
      <c r="F5387" s="220" t="s">
        <v>1298</v>
      </c>
      <c r="G5387" s="220" t="s">
        <v>235</v>
      </c>
      <c r="H5387" s="220" t="s">
        <v>3819</v>
      </c>
      <c r="I5387" s="231" t="s">
        <v>11830</v>
      </c>
      <c r="J5387" s="232" t="s">
        <v>4086</v>
      </c>
      <c r="K5387" s="232" t="s">
        <v>4081</v>
      </c>
      <c r="L5387" s="233" t="s">
        <v>1938</v>
      </c>
      <c r="M5387" s="234" t="s">
        <v>1299</v>
      </c>
      <c r="N5387" s="223" t="s">
        <v>4</v>
      </c>
      <c r="O5387" s="223"/>
      <c r="P5387" s="223" t="s">
        <v>1441</v>
      </c>
      <c r="Q5387" s="222"/>
      <c r="R5387" s="234" t="s">
        <v>11831</v>
      </c>
      <c r="S5387" s="222" t="s">
        <v>10185</v>
      </c>
      <c r="T5387" s="222" t="s">
        <v>11756</v>
      </c>
      <c r="U5387" s="222" t="s">
        <v>4680</v>
      </c>
      <c r="V5387" s="222" t="s">
        <v>1330</v>
      </c>
      <c r="W5387" s="222" t="s">
        <v>4304</v>
      </c>
      <c r="X5387" s="1"/>
    </row>
    <row r="5388" spans="2:24" s="142" customFormat="1" ht="15" customHeight="1">
      <c r="B5388" s="204" t="s">
        <v>11532</v>
      </c>
      <c r="C5388" s="204"/>
      <c r="D5388" s="123" t="s">
        <v>1568</v>
      </c>
      <c r="E5388" s="235">
        <v>44623</v>
      </c>
      <c r="F5388" s="123" t="s">
        <v>1298</v>
      </c>
      <c r="G5388" s="25" t="s">
        <v>235</v>
      </c>
      <c r="H5388" s="25" t="s">
        <v>3819</v>
      </c>
      <c r="I5388" s="160" t="s">
        <v>11830</v>
      </c>
      <c r="J5388" s="181" t="s">
        <v>4086</v>
      </c>
      <c r="K5388" s="90" t="s">
        <v>14</v>
      </c>
      <c r="L5388" s="112" t="s">
        <v>15</v>
      </c>
      <c r="M5388" s="112" t="s">
        <v>1299</v>
      </c>
      <c r="N5388" s="25"/>
      <c r="O5388" s="51"/>
      <c r="P5388" s="90"/>
      <c r="Q5388" s="90" t="s">
        <v>1300</v>
      </c>
      <c r="R5388" s="523"/>
      <c r="S5388" s="351"/>
      <c r="T5388" s="351"/>
      <c r="U5388" s="25"/>
      <c r="V5388" s="181" t="s">
        <v>13</v>
      </c>
      <c r="W5388" s="181"/>
      <c r="X5388" s="136"/>
    </row>
    <row r="5389" spans="2:24" s="142" customFormat="1" ht="15" customHeight="1">
      <c r="B5389" s="204" t="s">
        <v>11532</v>
      </c>
      <c r="C5389" s="204"/>
      <c r="D5389" s="123" t="s">
        <v>1568</v>
      </c>
      <c r="E5389" s="235">
        <v>44623</v>
      </c>
      <c r="F5389" s="123" t="s">
        <v>1298</v>
      </c>
      <c r="G5389" s="25" t="s">
        <v>235</v>
      </c>
      <c r="H5389" s="25" t="s">
        <v>3819</v>
      </c>
      <c r="I5389" s="160" t="s">
        <v>11830</v>
      </c>
      <c r="J5389" s="181" t="s">
        <v>4086</v>
      </c>
      <c r="K5389" s="90" t="s">
        <v>8</v>
      </c>
      <c r="L5389" s="112" t="s">
        <v>1938</v>
      </c>
      <c r="M5389" s="112" t="s">
        <v>1299</v>
      </c>
      <c r="N5389" s="162" t="s">
        <v>398</v>
      </c>
      <c r="O5389" s="162" t="s">
        <v>1305</v>
      </c>
      <c r="P5389" s="90"/>
      <c r="Q5389" s="90" t="s">
        <v>1300</v>
      </c>
      <c r="R5389" s="523"/>
      <c r="S5389" s="90"/>
      <c r="T5389" s="90"/>
      <c r="U5389" s="90"/>
      <c r="V5389" s="90" t="s">
        <v>67</v>
      </c>
      <c r="W5389" s="215" t="s">
        <v>3965</v>
      </c>
      <c r="X5389" s="136"/>
    </row>
    <row r="5390" spans="2:24" s="142" customFormat="1" ht="15" customHeight="1">
      <c r="B5390" s="204" t="s">
        <v>11532</v>
      </c>
      <c r="C5390" s="204"/>
      <c r="D5390" s="123" t="s">
        <v>1568</v>
      </c>
      <c r="E5390" s="235">
        <v>44623</v>
      </c>
      <c r="F5390" s="123" t="s">
        <v>1298</v>
      </c>
      <c r="G5390" s="25" t="s">
        <v>235</v>
      </c>
      <c r="H5390" s="25" t="s">
        <v>3819</v>
      </c>
      <c r="I5390" s="160" t="s">
        <v>11830</v>
      </c>
      <c r="J5390" s="181" t="s">
        <v>4086</v>
      </c>
      <c r="K5390" s="90" t="s">
        <v>10</v>
      </c>
      <c r="L5390" s="112" t="s">
        <v>3</v>
      </c>
      <c r="M5390" s="112" t="s">
        <v>1299</v>
      </c>
      <c r="N5390" s="25" t="s">
        <v>4</v>
      </c>
      <c r="O5390" s="51"/>
      <c r="P5390" s="90"/>
      <c r="Q5390" s="90" t="s">
        <v>1300</v>
      </c>
      <c r="R5390" s="523"/>
      <c r="S5390" s="90"/>
      <c r="T5390" s="90"/>
      <c r="U5390" s="25"/>
      <c r="V5390" s="181" t="s">
        <v>414</v>
      </c>
      <c r="W5390" s="181"/>
      <c r="X5390" s="136"/>
    </row>
    <row r="5391" spans="2:24" s="142" customFormat="1" ht="15" customHeight="1">
      <c r="B5391" s="204" t="s">
        <v>11532</v>
      </c>
      <c r="C5391" s="204"/>
      <c r="D5391" s="123" t="s">
        <v>1568</v>
      </c>
      <c r="E5391" s="235">
        <v>44623</v>
      </c>
      <c r="F5391" s="123" t="s">
        <v>1298</v>
      </c>
      <c r="G5391" s="25" t="s">
        <v>235</v>
      </c>
      <c r="H5391" s="25" t="s">
        <v>3819</v>
      </c>
      <c r="I5391" s="160" t="s">
        <v>11830</v>
      </c>
      <c r="J5391" s="181" t="s">
        <v>4086</v>
      </c>
      <c r="K5391" s="90" t="s">
        <v>12</v>
      </c>
      <c r="L5391" s="112" t="s">
        <v>3</v>
      </c>
      <c r="M5391" s="112" t="s">
        <v>1299</v>
      </c>
      <c r="N5391" s="25" t="s">
        <v>4</v>
      </c>
      <c r="O5391" s="51"/>
      <c r="P5391" s="90"/>
      <c r="Q5391" s="90" t="s">
        <v>1300</v>
      </c>
      <c r="R5391" s="523"/>
      <c r="S5391" s="90"/>
      <c r="T5391" s="90"/>
      <c r="U5391" s="25"/>
      <c r="V5391" s="181" t="s">
        <v>1309</v>
      </c>
      <c r="W5391" s="181"/>
      <c r="X5391" s="136"/>
    </row>
    <row r="5392" spans="2:24" s="142" customFormat="1">
      <c r="B5392" s="204" t="s">
        <v>11532</v>
      </c>
      <c r="C5392" s="204"/>
      <c r="D5392" s="123" t="s">
        <v>1568</v>
      </c>
      <c r="E5392" s="235">
        <v>44623</v>
      </c>
      <c r="F5392" s="123" t="s">
        <v>1298</v>
      </c>
      <c r="G5392" s="25" t="s">
        <v>235</v>
      </c>
      <c r="H5392" s="25" t="s">
        <v>3819</v>
      </c>
      <c r="I5392" s="160" t="s">
        <v>11830</v>
      </c>
      <c r="J5392" s="181" t="s">
        <v>4086</v>
      </c>
      <c r="K5392" s="90" t="s">
        <v>18</v>
      </c>
      <c r="L5392" s="112" t="s">
        <v>19</v>
      </c>
      <c r="M5392" s="112" t="s">
        <v>1299</v>
      </c>
      <c r="N5392" s="25"/>
      <c r="O5392" s="51"/>
      <c r="P5392" s="90"/>
      <c r="Q5392" s="90" t="s">
        <v>1300</v>
      </c>
      <c r="R5392" s="523"/>
      <c r="S5392" s="90"/>
      <c r="T5392" s="90"/>
      <c r="U5392" s="112"/>
      <c r="V5392" s="181" t="s">
        <v>17</v>
      </c>
      <c r="W5392" s="181"/>
      <c r="X5392" s="136"/>
    </row>
    <row r="5393" spans="2:24" s="142" customFormat="1">
      <c r="B5393" s="204" t="s">
        <v>11532</v>
      </c>
      <c r="C5393" s="204"/>
      <c r="D5393" s="123" t="s">
        <v>1568</v>
      </c>
      <c r="E5393" s="235">
        <v>44623</v>
      </c>
      <c r="F5393" s="123" t="s">
        <v>1298</v>
      </c>
      <c r="G5393" s="25" t="s">
        <v>235</v>
      </c>
      <c r="H5393" s="25" t="s">
        <v>3819</v>
      </c>
      <c r="I5393" s="160" t="s">
        <v>11830</v>
      </c>
      <c r="J5393" s="181" t="s">
        <v>4086</v>
      </c>
      <c r="K5393" s="90" t="s">
        <v>21</v>
      </c>
      <c r="L5393" s="112" t="s">
        <v>19</v>
      </c>
      <c r="M5393" s="112" t="s">
        <v>1299</v>
      </c>
      <c r="N5393" s="90" t="s">
        <v>1314</v>
      </c>
      <c r="O5393" s="141"/>
      <c r="P5393" s="90"/>
      <c r="Q5393" s="90" t="s">
        <v>1300</v>
      </c>
      <c r="R5393" s="112"/>
      <c r="S5393" s="90"/>
      <c r="T5393" s="90"/>
      <c r="U5393" s="112"/>
      <c r="V5393" s="181" t="s">
        <v>20</v>
      </c>
      <c r="W5393" s="181"/>
      <c r="X5393" s="136"/>
    </row>
    <row r="5394" spans="2:24" s="142" customFormat="1">
      <c r="B5394" s="204" t="s">
        <v>11532</v>
      </c>
      <c r="C5394" s="204"/>
      <c r="D5394" s="123" t="s">
        <v>1568</v>
      </c>
      <c r="E5394" s="235">
        <v>44623</v>
      </c>
      <c r="F5394" s="123" t="s">
        <v>1298</v>
      </c>
      <c r="G5394" s="25" t="s">
        <v>235</v>
      </c>
      <c r="H5394" s="25" t="s">
        <v>3819</v>
      </c>
      <c r="I5394" s="160" t="s">
        <v>11830</v>
      </c>
      <c r="J5394" s="181" t="s">
        <v>4086</v>
      </c>
      <c r="K5394" s="123" t="s">
        <v>4087</v>
      </c>
      <c r="L5394" s="112" t="s">
        <v>1938</v>
      </c>
      <c r="M5394" s="112" t="s">
        <v>1316</v>
      </c>
      <c r="N5394" s="94"/>
      <c r="O5394" s="136"/>
      <c r="P5394" s="136"/>
      <c r="Q5394" s="136">
        <v>1</v>
      </c>
      <c r="R5394" s="523" t="s">
        <v>11831</v>
      </c>
      <c r="S5394" s="123" t="s">
        <v>10185</v>
      </c>
      <c r="T5394" s="1" t="s">
        <v>11757</v>
      </c>
      <c r="U5394" s="112" t="s">
        <v>4680</v>
      </c>
      <c r="V5394" s="90" t="s">
        <v>4088</v>
      </c>
      <c r="W5394" s="90" t="s">
        <v>4088</v>
      </c>
      <c r="X5394" s="136"/>
    </row>
    <row r="5395" spans="2:24" s="142" customFormat="1" ht="15" customHeight="1">
      <c r="B5395" s="204" t="s">
        <v>11532</v>
      </c>
      <c r="C5395" s="204"/>
      <c r="D5395" s="123" t="s">
        <v>1568</v>
      </c>
      <c r="E5395" s="235">
        <v>44623</v>
      </c>
      <c r="F5395" s="123" t="s">
        <v>1298</v>
      </c>
      <c r="G5395" s="25" t="s">
        <v>235</v>
      </c>
      <c r="H5395" s="25" t="s">
        <v>3819</v>
      </c>
      <c r="I5395" s="160" t="s">
        <v>11830</v>
      </c>
      <c r="J5395" s="181" t="s">
        <v>4086</v>
      </c>
      <c r="K5395" s="123" t="s">
        <v>4089</v>
      </c>
      <c r="L5395" s="112" t="s">
        <v>1938</v>
      </c>
      <c r="M5395" s="112" t="s">
        <v>1316</v>
      </c>
      <c r="N5395" s="94"/>
      <c r="O5395" s="136"/>
      <c r="P5395" s="136"/>
      <c r="Q5395" s="136">
        <v>2</v>
      </c>
      <c r="R5395" s="523" t="s">
        <v>11831</v>
      </c>
      <c r="S5395" s="123" t="s">
        <v>10185</v>
      </c>
      <c r="T5395" s="1" t="s">
        <v>11758</v>
      </c>
      <c r="U5395" s="112" t="s">
        <v>5044</v>
      </c>
      <c r="V5395" s="90" t="s">
        <v>4090</v>
      </c>
      <c r="W5395" s="90" t="s">
        <v>4090</v>
      </c>
      <c r="X5395" s="136"/>
    </row>
    <row r="5396" spans="2:24" s="142" customFormat="1" ht="15" customHeight="1">
      <c r="B5396" s="204" t="s">
        <v>11532</v>
      </c>
      <c r="C5396" s="204"/>
      <c r="D5396" s="123" t="s">
        <v>1568</v>
      </c>
      <c r="E5396" s="235">
        <v>44623</v>
      </c>
      <c r="F5396" s="123" t="s">
        <v>1298</v>
      </c>
      <c r="G5396" s="25" t="s">
        <v>235</v>
      </c>
      <c r="H5396" s="25" t="s">
        <v>3819</v>
      </c>
      <c r="I5396" s="160" t="s">
        <v>11830</v>
      </c>
      <c r="J5396" s="181" t="s">
        <v>4086</v>
      </c>
      <c r="K5396" s="123" t="s">
        <v>405</v>
      </c>
      <c r="L5396" s="135" t="s">
        <v>65</v>
      </c>
      <c r="M5396" s="112" t="s">
        <v>1299</v>
      </c>
      <c r="N5396" s="25" t="s">
        <v>4</v>
      </c>
      <c r="O5396" s="25"/>
      <c r="P5396" s="136"/>
      <c r="Q5396" s="136"/>
      <c r="R5396" s="523" t="s">
        <v>11831</v>
      </c>
      <c r="S5396" s="123" t="s">
        <v>10185</v>
      </c>
      <c r="T5396" s="1" t="s">
        <v>10686</v>
      </c>
      <c r="U5396" s="135" t="s">
        <v>65</v>
      </c>
      <c r="V5396" s="90" t="s">
        <v>406</v>
      </c>
      <c r="W5396" s="90" t="s">
        <v>406</v>
      </c>
      <c r="X5396" s="136"/>
    </row>
    <row r="5397" spans="2:24" s="142" customFormat="1" ht="15" customHeight="1">
      <c r="B5397" s="204" t="s">
        <v>11532</v>
      </c>
      <c r="C5397" s="204"/>
      <c r="D5397" s="123" t="s">
        <v>1568</v>
      </c>
      <c r="E5397" s="235">
        <v>44623</v>
      </c>
      <c r="F5397" s="123" t="s">
        <v>1298</v>
      </c>
      <c r="G5397" s="25" t="s">
        <v>235</v>
      </c>
      <c r="H5397" s="25" t="s">
        <v>3819</v>
      </c>
      <c r="I5397" s="160" t="s">
        <v>11830</v>
      </c>
      <c r="J5397" s="181" t="s">
        <v>4086</v>
      </c>
      <c r="K5397" s="123" t="s">
        <v>407</v>
      </c>
      <c r="L5397" s="135" t="s">
        <v>65</v>
      </c>
      <c r="M5397" s="112" t="s">
        <v>1316</v>
      </c>
      <c r="N5397" s="94"/>
      <c r="O5397" s="136"/>
      <c r="P5397" s="136"/>
      <c r="Q5397" s="136">
        <v>3</v>
      </c>
      <c r="R5397" s="523" t="s">
        <v>11831</v>
      </c>
      <c r="S5397" s="123" t="s">
        <v>10185</v>
      </c>
      <c r="T5397" s="1" t="s">
        <v>10687</v>
      </c>
      <c r="U5397" s="135" t="s">
        <v>65</v>
      </c>
      <c r="V5397" s="90" t="s">
        <v>408</v>
      </c>
      <c r="W5397" s="90" t="s">
        <v>408</v>
      </c>
      <c r="X5397" s="136"/>
    </row>
    <row r="5398" spans="2:24">
      <c r="B5398" s="219" t="s">
        <v>11532</v>
      </c>
      <c r="C5398" s="219"/>
      <c r="D5398" s="220" t="s">
        <v>1568</v>
      </c>
      <c r="E5398" s="230">
        <v>44623</v>
      </c>
      <c r="F5398" s="220" t="s">
        <v>1298</v>
      </c>
      <c r="G5398" s="220" t="s">
        <v>235</v>
      </c>
      <c r="H5398" s="220" t="s">
        <v>3819</v>
      </c>
      <c r="I5398" s="221" t="s">
        <v>11832</v>
      </c>
      <c r="J5398" s="220" t="s">
        <v>4005</v>
      </c>
      <c r="K5398" s="222" t="s">
        <v>4000</v>
      </c>
      <c r="L5398" s="233" t="s">
        <v>1938</v>
      </c>
      <c r="M5398" s="233" t="s">
        <v>1299</v>
      </c>
      <c r="N5398" s="224" t="s">
        <v>4</v>
      </c>
      <c r="O5398" s="222"/>
      <c r="P5398" s="222" t="s">
        <v>1441</v>
      </c>
      <c r="Q5398" s="222"/>
      <c r="R5398" s="234" t="s">
        <v>11833</v>
      </c>
      <c r="S5398" s="222" t="s">
        <v>10185</v>
      </c>
      <c r="T5398" s="234" t="s">
        <v>11759</v>
      </c>
      <c r="U5398" s="222" t="s">
        <v>4680</v>
      </c>
      <c r="V5398" s="222" t="s">
        <v>1330</v>
      </c>
      <c r="W5398" s="222" t="s">
        <v>11726</v>
      </c>
      <c r="X5398" s="1"/>
    </row>
    <row r="5399" spans="2:24" s="142" customFormat="1" ht="15" customHeight="1">
      <c r="B5399" s="204" t="s">
        <v>11532</v>
      </c>
      <c r="C5399" s="204"/>
      <c r="D5399" s="123" t="s">
        <v>1568</v>
      </c>
      <c r="E5399" s="235">
        <v>44623</v>
      </c>
      <c r="F5399" s="123" t="s">
        <v>1298</v>
      </c>
      <c r="G5399" s="25" t="s">
        <v>235</v>
      </c>
      <c r="H5399" s="25" t="s">
        <v>3819</v>
      </c>
      <c r="I5399" s="195" t="s">
        <v>11832</v>
      </c>
      <c r="J5399" s="123" t="s">
        <v>4005</v>
      </c>
      <c r="K5399" s="25" t="s">
        <v>14</v>
      </c>
      <c r="L5399" s="90" t="s">
        <v>15</v>
      </c>
      <c r="M5399" s="112" t="s">
        <v>1299</v>
      </c>
      <c r="N5399" s="90"/>
      <c r="O5399" s="90"/>
      <c r="P5399" s="90"/>
      <c r="Q5399" s="90"/>
      <c r="R5399" s="425"/>
      <c r="S5399" s="351"/>
      <c r="T5399" s="425"/>
      <c r="U5399" s="25"/>
      <c r="V5399" s="25" t="s">
        <v>13</v>
      </c>
      <c r="W5399" s="90"/>
      <c r="X5399" s="136"/>
    </row>
    <row r="5400" spans="2:24" s="142" customFormat="1" ht="15" customHeight="1">
      <c r="B5400" s="204" t="s">
        <v>11532</v>
      </c>
      <c r="C5400" s="204"/>
      <c r="D5400" s="123" t="s">
        <v>1568</v>
      </c>
      <c r="E5400" s="235">
        <v>44623</v>
      </c>
      <c r="F5400" s="123" t="s">
        <v>1298</v>
      </c>
      <c r="G5400" s="25" t="s">
        <v>235</v>
      </c>
      <c r="H5400" s="25" t="s">
        <v>3819</v>
      </c>
      <c r="I5400" s="195" t="s">
        <v>11832</v>
      </c>
      <c r="J5400" s="123" t="s">
        <v>4005</v>
      </c>
      <c r="K5400" s="25" t="s">
        <v>8</v>
      </c>
      <c r="L5400" s="112" t="s">
        <v>1938</v>
      </c>
      <c r="M5400" s="112" t="s">
        <v>1299</v>
      </c>
      <c r="N5400" s="162" t="s">
        <v>398</v>
      </c>
      <c r="O5400" s="162" t="s">
        <v>1305</v>
      </c>
      <c r="P5400" s="90"/>
      <c r="Q5400" s="90"/>
      <c r="R5400" s="112"/>
      <c r="S5400" s="90"/>
      <c r="T5400" s="112"/>
      <c r="U5400" s="90"/>
      <c r="V5400" s="90" t="s">
        <v>67</v>
      </c>
      <c r="W5400" s="215" t="s">
        <v>3965</v>
      </c>
      <c r="X5400" s="136"/>
    </row>
    <row r="5401" spans="2:24" s="142" customFormat="1" ht="15" customHeight="1">
      <c r="B5401" s="204" t="s">
        <v>11532</v>
      </c>
      <c r="C5401" s="204"/>
      <c r="D5401" s="123" t="s">
        <v>1568</v>
      </c>
      <c r="E5401" s="235">
        <v>44623</v>
      </c>
      <c r="F5401" s="123" t="s">
        <v>1298</v>
      </c>
      <c r="G5401" s="25" t="s">
        <v>235</v>
      </c>
      <c r="H5401" s="25" t="s">
        <v>3819</v>
      </c>
      <c r="I5401" s="195" t="s">
        <v>11832</v>
      </c>
      <c r="J5401" s="123" t="s">
        <v>4005</v>
      </c>
      <c r="K5401" s="25" t="s">
        <v>10</v>
      </c>
      <c r="L5401" s="90" t="s">
        <v>3</v>
      </c>
      <c r="M5401" s="112" t="s">
        <v>1299</v>
      </c>
      <c r="N5401" s="25" t="s">
        <v>4</v>
      </c>
      <c r="O5401" s="25"/>
      <c r="P5401" s="25"/>
      <c r="Q5401" s="90"/>
      <c r="R5401" s="112"/>
      <c r="S5401" s="90"/>
      <c r="T5401" s="112"/>
      <c r="U5401" s="25"/>
      <c r="V5401" s="25" t="s">
        <v>399</v>
      </c>
      <c r="W5401" s="90"/>
      <c r="X5401" s="136"/>
    </row>
    <row r="5402" spans="2:24" s="142" customFormat="1" ht="15" customHeight="1">
      <c r="B5402" s="204" t="s">
        <v>11532</v>
      </c>
      <c r="C5402" s="204"/>
      <c r="D5402" s="123" t="s">
        <v>1568</v>
      </c>
      <c r="E5402" s="235">
        <v>44623</v>
      </c>
      <c r="F5402" s="123" t="s">
        <v>1298</v>
      </c>
      <c r="G5402" s="25" t="s">
        <v>235</v>
      </c>
      <c r="H5402" s="25" t="s">
        <v>3819</v>
      </c>
      <c r="I5402" s="195" t="s">
        <v>11832</v>
      </c>
      <c r="J5402" s="123" t="s">
        <v>4005</v>
      </c>
      <c r="K5402" s="25" t="s">
        <v>12</v>
      </c>
      <c r="L5402" s="90" t="s">
        <v>3</v>
      </c>
      <c r="M5402" s="112" t="s">
        <v>1299</v>
      </c>
      <c r="N5402" s="25" t="s">
        <v>4</v>
      </c>
      <c r="O5402" s="25"/>
      <c r="P5402" s="25"/>
      <c r="Q5402" s="90"/>
      <c r="R5402" s="112"/>
      <c r="S5402" s="90"/>
      <c r="T5402" s="112"/>
      <c r="U5402" s="25"/>
      <c r="V5402" s="25" t="s">
        <v>1309</v>
      </c>
      <c r="W5402" s="90"/>
      <c r="X5402" s="136"/>
    </row>
    <row r="5403" spans="2:24" s="142" customFormat="1" ht="15" customHeight="1">
      <c r="B5403" s="204" t="s">
        <v>11532</v>
      </c>
      <c r="C5403" s="204"/>
      <c r="D5403" s="123" t="s">
        <v>1568</v>
      </c>
      <c r="E5403" s="235">
        <v>44623</v>
      </c>
      <c r="F5403" s="123" t="s">
        <v>1298</v>
      </c>
      <c r="G5403" s="25" t="s">
        <v>235</v>
      </c>
      <c r="H5403" s="25" t="s">
        <v>3819</v>
      </c>
      <c r="I5403" s="195" t="s">
        <v>11832</v>
      </c>
      <c r="J5403" s="123" t="s">
        <v>4005</v>
      </c>
      <c r="K5403" s="25" t="s">
        <v>18</v>
      </c>
      <c r="L5403" s="90" t="s">
        <v>19</v>
      </c>
      <c r="M5403" s="112" t="s">
        <v>1299</v>
      </c>
      <c r="N5403" s="90"/>
      <c r="O5403" s="90"/>
      <c r="P5403" s="90"/>
      <c r="Q5403" s="90"/>
      <c r="R5403" s="112"/>
      <c r="S5403" s="90"/>
      <c r="T5403" s="112"/>
      <c r="U5403" s="112"/>
      <c r="V5403" s="90" t="s">
        <v>17</v>
      </c>
      <c r="W5403" s="90"/>
      <c r="X5403" s="136"/>
    </row>
    <row r="5404" spans="2:24" s="142" customFormat="1" ht="15" customHeight="1">
      <c r="B5404" s="204" t="s">
        <v>11532</v>
      </c>
      <c r="C5404" s="204"/>
      <c r="D5404" s="123" t="s">
        <v>1568</v>
      </c>
      <c r="E5404" s="235">
        <v>44623</v>
      </c>
      <c r="F5404" s="123" t="s">
        <v>1298</v>
      </c>
      <c r="G5404" s="25" t="s">
        <v>235</v>
      </c>
      <c r="H5404" s="25" t="s">
        <v>3819</v>
      </c>
      <c r="I5404" s="195" t="s">
        <v>11832</v>
      </c>
      <c r="J5404" s="123" t="s">
        <v>4005</v>
      </c>
      <c r="K5404" s="25" t="s">
        <v>21</v>
      </c>
      <c r="L5404" s="90" t="s">
        <v>19</v>
      </c>
      <c r="M5404" s="112" t="s">
        <v>1299</v>
      </c>
      <c r="N5404" s="90" t="s">
        <v>1314</v>
      </c>
      <c r="O5404" s="141"/>
      <c r="P5404" s="90"/>
      <c r="Q5404" s="90"/>
      <c r="R5404" s="112"/>
      <c r="S5404" s="90"/>
      <c r="T5404" s="112"/>
      <c r="U5404" s="112"/>
      <c r="V5404" s="90" t="s">
        <v>20</v>
      </c>
      <c r="W5404" s="90"/>
      <c r="X5404" s="136"/>
    </row>
    <row r="5405" spans="2:24" s="142" customFormat="1" ht="15" customHeight="1">
      <c r="B5405" s="204" t="s">
        <v>11532</v>
      </c>
      <c r="C5405" s="204"/>
      <c r="D5405" s="123" t="s">
        <v>1568</v>
      </c>
      <c r="E5405" s="235">
        <v>44623</v>
      </c>
      <c r="F5405" s="123" t="s">
        <v>1298</v>
      </c>
      <c r="G5405" s="25" t="s">
        <v>235</v>
      </c>
      <c r="H5405" s="25" t="s">
        <v>3819</v>
      </c>
      <c r="I5405" s="195" t="s">
        <v>11832</v>
      </c>
      <c r="J5405" s="123" t="s">
        <v>4005</v>
      </c>
      <c r="K5405" s="25" t="s">
        <v>4006</v>
      </c>
      <c r="L5405" s="112" t="s">
        <v>1938</v>
      </c>
      <c r="M5405" s="135" t="s">
        <v>1316</v>
      </c>
      <c r="N5405" s="94"/>
      <c r="O5405" s="136"/>
      <c r="P5405" s="136"/>
      <c r="Q5405" s="136">
        <v>1</v>
      </c>
      <c r="R5405" s="523" t="s">
        <v>11833</v>
      </c>
      <c r="S5405" s="123" t="s">
        <v>10185</v>
      </c>
      <c r="T5405" s="523" t="s">
        <v>11760</v>
      </c>
      <c r="U5405" s="112" t="s">
        <v>4680</v>
      </c>
      <c r="V5405" s="90" t="s">
        <v>4007</v>
      </c>
      <c r="W5405" s="90" t="s">
        <v>4007</v>
      </c>
      <c r="X5405" s="136"/>
    </row>
    <row r="5406" spans="2:24" s="185" customFormat="1" ht="15" customHeight="1">
      <c r="B5406" s="204" t="s">
        <v>11532</v>
      </c>
      <c r="C5406" s="204"/>
      <c r="D5406" s="123" t="s">
        <v>1568</v>
      </c>
      <c r="E5406" s="235">
        <v>44623</v>
      </c>
      <c r="F5406" s="123" t="s">
        <v>1298</v>
      </c>
      <c r="G5406" s="25" t="s">
        <v>235</v>
      </c>
      <c r="H5406" s="25" t="s">
        <v>3819</v>
      </c>
      <c r="I5406" s="237" t="s">
        <v>11832</v>
      </c>
      <c r="J5406" s="135" t="s">
        <v>4005</v>
      </c>
      <c r="K5406" s="25" t="s">
        <v>4008</v>
      </c>
      <c r="L5406" s="112" t="s">
        <v>1938</v>
      </c>
      <c r="M5406" s="135" t="s">
        <v>1316</v>
      </c>
      <c r="N5406" s="146"/>
      <c r="O5406" s="135"/>
      <c r="P5406" s="135"/>
      <c r="Q5406" s="136">
        <v>2</v>
      </c>
      <c r="R5406" s="523" t="s">
        <v>11833</v>
      </c>
      <c r="S5406" s="123" t="s">
        <v>10185</v>
      </c>
      <c r="T5406" s="523" t="s">
        <v>11762</v>
      </c>
      <c r="U5406" s="112" t="s">
        <v>5044</v>
      </c>
      <c r="V5406" s="90" t="s">
        <v>4009</v>
      </c>
      <c r="W5406" s="90" t="s">
        <v>4009</v>
      </c>
      <c r="X5406" s="136"/>
    </row>
    <row r="5407" spans="2:24" s="142" customFormat="1" ht="15" customHeight="1">
      <c r="B5407" s="204" t="s">
        <v>11532</v>
      </c>
      <c r="C5407" s="204"/>
      <c r="D5407" s="123" t="s">
        <v>1568</v>
      </c>
      <c r="E5407" s="235">
        <v>44623</v>
      </c>
      <c r="F5407" s="123" t="s">
        <v>1298</v>
      </c>
      <c r="G5407" s="25" t="s">
        <v>235</v>
      </c>
      <c r="H5407" s="25" t="s">
        <v>3819</v>
      </c>
      <c r="I5407" s="195" t="s">
        <v>11832</v>
      </c>
      <c r="J5407" s="123" t="s">
        <v>4005</v>
      </c>
      <c r="K5407" s="25" t="s">
        <v>405</v>
      </c>
      <c r="L5407" s="135" t="s">
        <v>65</v>
      </c>
      <c r="M5407" s="112" t="s">
        <v>1299</v>
      </c>
      <c r="N5407" s="25" t="s">
        <v>4</v>
      </c>
      <c r="O5407" s="25"/>
      <c r="P5407" s="136"/>
      <c r="Q5407" s="136"/>
      <c r="R5407" s="523" t="s">
        <v>11833</v>
      </c>
      <c r="S5407" s="123" t="s">
        <v>10185</v>
      </c>
      <c r="T5407" s="523" t="s">
        <v>10686</v>
      </c>
      <c r="U5407" s="135" t="s">
        <v>65</v>
      </c>
      <c r="V5407" s="90" t="s">
        <v>406</v>
      </c>
      <c r="W5407" s="90" t="s">
        <v>406</v>
      </c>
      <c r="X5407" s="136"/>
    </row>
    <row r="5408" spans="2:24" s="142" customFormat="1" ht="15" customHeight="1">
      <c r="B5408" s="204" t="s">
        <v>11532</v>
      </c>
      <c r="C5408" s="204"/>
      <c r="D5408" s="123" t="s">
        <v>1568</v>
      </c>
      <c r="E5408" s="235">
        <v>44623</v>
      </c>
      <c r="F5408" s="123" t="s">
        <v>1298</v>
      </c>
      <c r="G5408" s="25" t="s">
        <v>235</v>
      </c>
      <c r="H5408" s="25" t="s">
        <v>3819</v>
      </c>
      <c r="I5408" s="195" t="s">
        <v>11832</v>
      </c>
      <c r="J5408" s="123" t="s">
        <v>4005</v>
      </c>
      <c r="K5408" s="25" t="s">
        <v>407</v>
      </c>
      <c r="L5408" s="135" t="s">
        <v>65</v>
      </c>
      <c r="M5408" s="135" t="s">
        <v>1316</v>
      </c>
      <c r="N5408" s="94"/>
      <c r="O5408" s="136"/>
      <c r="P5408" s="136"/>
      <c r="Q5408" s="136">
        <v>3</v>
      </c>
      <c r="R5408" s="523" t="s">
        <v>11833</v>
      </c>
      <c r="S5408" s="123" t="s">
        <v>10185</v>
      </c>
      <c r="T5408" s="523" t="s">
        <v>10687</v>
      </c>
      <c r="U5408" s="135" t="s">
        <v>65</v>
      </c>
      <c r="V5408" s="90" t="s">
        <v>408</v>
      </c>
      <c r="W5408" s="90" t="s">
        <v>408</v>
      </c>
      <c r="X5408" s="136"/>
    </row>
    <row r="5409" spans="2:24" s="142" customFormat="1">
      <c r="B5409" s="159" t="s">
        <v>185</v>
      </c>
      <c r="C5409" s="159"/>
      <c r="D5409" s="109"/>
      <c r="E5409" s="109"/>
      <c r="F5409" s="109" t="s">
        <v>4167</v>
      </c>
      <c r="G5409" s="90" t="s">
        <v>218</v>
      </c>
      <c r="H5409" s="90" t="s">
        <v>51</v>
      </c>
      <c r="I5409" s="160" t="s">
        <v>4168</v>
      </c>
      <c r="J5409" s="90" t="s">
        <v>4169</v>
      </c>
      <c r="K5409" s="90" t="s">
        <v>1959</v>
      </c>
      <c r="L5409" s="90" t="s">
        <v>3</v>
      </c>
      <c r="M5409" s="90" t="s">
        <v>1299</v>
      </c>
      <c r="N5409" s="90" t="s">
        <v>4</v>
      </c>
      <c r="O5409" s="90"/>
      <c r="P5409" s="90" t="s">
        <v>6</v>
      </c>
      <c r="Q5409" s="90"/>
      <c r="R5409" s="90"/>
      <c r="S5409" s="90"/>
      <c r="T5409" s="90"/>
      <c r="U5409" s="90"/>
      <c r="V5409" s="90" t="s">
        <v>59</v>
      </c>
      <c r="W5409" s="90"/>
      <c r="X5409" s="161" t="s">
        <v>1301</v>
      </c>
    </row>
    <row r="5410" spans="2:24" s="142" customFormat="1">
      <c r="B5410" s="90"/>
      <c r="C5410" s="90"/>
      <c r="D5410" s="90"/>
      <c r="E5410" s="90"/>
      <c r="F5410" s="109" t="s">
        <v>4167</v>
      </c>
      <c r="G5410" s="90" t="s">
        <v>218</v>
      </c>
      <c r="H5410" s="90" t="s">
        <v>51</v>
      </c>
      <c r="I5410" s="160" t="s">
        <v>4168</v>
      </c>
      <c r="J5410" s="90" t="s">
        <v>4169</v>
      </c>
      <c r="K5410" s="90" t="s">
        <v>4170</v>
      </c>
      <c r="L5410" s="90" t="s">
        <v>75</v>
      </c>
      <c r="M5410" s="90" t="s">
        <v>1299</v>
      </c>
      <c r="N5410" s="90" t="s">
        <v>60</v>
      </c>
      <c r="O5410" s="90"/>
      <c r="P5410" s="90"/>
      <c r="Q5410" s="90"/>
      <c r="R5410" s="90" t="s">
        <v>11286</v>
      </c>
      <c r="S5410" s="90"/>
      <c r="T5410" s="90" t="s">
        <v>70</v>
      </c>
      <c r="U5410" s="90" t="s">
        <v>126</v>
      </c>
      <c r="V5410" s="90" t="s">
        <v>4171</v>
      </c>
      <c r="W5410" s="90" t="s">
        <v>4172</v>
      </c>
      <c r="X5410" s="90"/>
    </row>
    <row r="5411" spans="2:24" s="142" customFormat="1">
      <c r="B5411" s="90"/>
      <c r="C5411" s="90"/>
      <c r="D5411" s="90"/>
      <c r="E5411" s="90"/>
      <c r="F5411" s="109" t="s">
        <v>4167</v>
      </c>
      <c r="G5411" s="90" t="s">
        <v>218</v>
      </c>
      <c r="H5411" s="90" t="s">
        <v>51</v>
      </c>
      <c r="I5411" s="160" t="s">
        <v>4168</v>
      </c>
      <c r="J5411" s="90" t="s">
        <v>4169</v>
      </c>
      <c r="K5411" s="90" t="s">
        <v>8</v>
      </c>
      <c r="L5411" s="90" t="s">
        <v>1304</v>
      </c>
      <c r="M5411" s="90" t="s">
        <v>1299</v>
      </c>
      <c r="N5411" s="162" t="s">
        <v>438</v>
      </c>
      <c r="O5411" s="162" t="s">
        <v>1305</v>
      </c>
      <c r="P5411" s="90"/>
      <c r="Q5411" s="90"/>
      <c r="R5411" s="90"/>
      <c r="S5411" s="90"/>
      <c r="T5411" s="90"/>
      <c r="U5411" s="90"/>
      <c r="V5411" s="90" t="s">
        <v>1306</v>
      </c>
      <c r="W5411" s="90"/>
      <c r="X5411" s="90"/>
    </row>
    <row r="5412" spans="2:24" s="142" customFormat="1">
      <c r="B5412" s="90"/>
      <c r="C5412" s="90"/>
      <c r="D5412" s="90"/>
      <c r="E5412" s="90"/>
      <c r="F5412" s="109" t="s">
        <v>4167</v>
      </c>
      <c r="G5412" s="90" t="s">
        <v>218</v>
      </c>
      <c r="H5412" s="90" t="s">
        <v>51</v>
      </c>
      <c r="I5412" s="160" t="s">
        <v>4168</v>
      </c>
      <c r="J5412" s="90" t="s">
        <v>4169</v>
      </c>
      <c r="K5412" s="90" t="s">
        <v>61</v>
      </c>
      <c r="L5412" s="90" t="s">
        <v>1304</v>
      </c>
      <c r="M5412" s="90" t="s">
        <v>1299</v>
      </c>
      <c r="N5412" s="90" t="s">
        <v>60</v>
      </c>
      <c r="O5412" s="90"/>
      <c r="P5412" s="90"/>
      <c r="Q5412" s="90"/>
      <c r="R5412" s="90"/>
      <c r="S5412" s="90"/>
      <c r="T5412" s="90"/>
      <c r="U5412" s="90"/>
      <c r="V5412" s="90" t="s">
        <v>1307</v>
      </c>
      <c r="W5412" s="90" t="s">
        <v>4173</v>
      </c>
      <c r="X5412" s="90"/>
    </row>
    <row r="5413" spans="2:24" s="142" customFormat="1">
      <c r="B5413" s="90"/>
      <c r="C5413" s="90"/>
      <c r="D5413" s="90"/>
      <c r="E5413" s="90"/>
      <c r="F5413" s="109" t="s">
        <v>4167</v>
      </c>
      <c r="G5413" s="90" t="s">
        <v>218</v>
      </c>
      <c r="H5413" s="90" t="s">
        <v>51</v>
      </c>
      <c r="I5413" s="160" t="s">
        <v>4168</v>
      </c>
      <c r="J5413" s="90" t="s">
        <v>4169</v>
      </c>
      <c r="K5413" s="90" t="s">
        <v>10</v>
      </c>
      <c r="L5413" s="90" t="s">
        <v>3</v>
      </c>
      <c r="M5413" s="90" t="s">
        <v>1299</v>
      </c>
      <c r="N5413" s="90" t="s">
        <v>60</v>
      </c>
      <c r="O5413" s="90"/>
      <c r="P5413" s="90"/>
      <c r="Q5413" s="90"/>
      <c r="R5413" s="90"/>
      <c r="S5413" s="90"/>
      <c r="T5413" s="90"/>
      <c r="U5413" s="90"/>
      <c r="V5413" s="90" t="s">
        <v>399</v>
      </c>
      <c r="W5413" s="90"/>
      <c r="X5413" s="90"/>
    </row>
    <row r="5414" spans="2:24" s="142" customFormat="1">
      <c r="B5414" s="90"/>
      <c r="C5414" s="90"/>
      <c r="D5414" s="90"/>
      <c r="E5414" s="90"/>
      <c r="F5414" s="109" t="s">
        <v>4167</v>
      </c>
      <c r="G5414" s="90" t="s">
        <v>218</v>
      </c>
      <c r="H5414" s="90" t="s">
        <v>51</v>
      </c>
      <c r="I5414" s="160" t="s">
        <v>4168</v>
      </c>
      <c r="J5414" s="90" t="s">
        <v>4169</v>
      </c>
      <c r="K5414" s="90" t="s">
        <v>12</v>
      </c>
      <c r="L5414" s="90" t="s">
        <v>3</v>
      </c>
      <c r="M5414" s="90" t="s">
        <v>1299</v>
      </c>
      <c r="N5414" s="90"/>
      <c r="O5414" s="90"/>
      <c r="P5414" s="90"/>
      <c r="Q5414" s="90"/>
      <c r="R5414" s="90"/>
      <c r="S5414" s="90"/>
      <c r="T5414" s="90"/>
      <c r="U5414" s="90"/>
      <c r="V5414" s="90" t="s">
        <v>1309</v>
      </c>
      <c r="W5414" s="90"/>
      <c r="X5414" s="90"/>
    </row>
    <row r="5415" spans="2:24" s="185" customFormat="1">
      <c r="B5415" s="159" t="s">
        <v>185</v>
      </c>
      <c r="C5415" s="159"/>
      <c r="D5415" s="109"/>
      <c r="E5415" s="109"/>
      <c r="F5415" s="109" t="s">
        <v>4167</v>
      </c>
      <c r="G5415" s="112" t="s">
        <v>218</v>
      </c>
      <c r="H5415" s="90" t="s">
        <v>51</v>
      </c>
      <c r="I5415" s="160" t="s">
        <v>4174</v>
      </c>
      <c r="J5415" s="112" t="s">
        <v>4175</v>
      </c>
      <c r="K5415" s="112" t="s">
        <v>2173</v>
      </c>
      <c r="L5415" s="112" t="s">
        <v>3</v>
      </c>
      <c r="M5415" s="112" t="s">
        <v>1299</v>
      </c>
      <c r="N5415" s="112" t="s">
        <v>4</v>
      </c>
      <c r="O5415" s="112"/>
      <c r="P5415" s="112" t="s">
        <v>6</v>
      </c>
      <c r="Q5415" s="112"/>
      <c r="R5415" s="112"/>
      <c r="S5415" s="112"/>
      <c r="T5415" s="112"/>
      <c r="U5415" s="112"/>
      <c r="V5415" s="112" t="s">
        <v>59</v>
      </c>
      <c r="W5415" s="112"/>
      <c r="X5415" s="161" t="s">
        <v>1301</v>
      </c>
    </row>
    <row r="5416" spans="2:24" s="185" customFormat="1">
      <c r="B5416" s="25"/>
      <c r="C5416" s="25"/>
      <c r="D5416" s="25"/>
      <c r="E5416" s="25"/>
      <c r="F5416" s="109" t="s">
        <v>4167</v>
      </c>
      <c r="G5416" s="112" t="s">
        <v>218</v>
      </c>
      <c r="H5416" s="90" t="s">
        <v>51</v>
      </c>
      <c r="I5416" s="160" t="s">
        <v>4174</v>
      </c>
      <c r="J5416" s="112" t="s">
        <v>4175</v>
      </c>
      <c r="K5416" s="112" t="s">
        <v>4176</v>
      </c>
      <c r="L5416" s="112" t="s">
        <v>75</v>
      </c>
      <c r="M5416" s="112" t="s">
        <v>1299</v>
      </c>
      <c r="N5416" s="112" t="s">
        <v>60</v>
      </c>
      <c r="O5416" s="112"/>
      <c r="P5416" s="112"/>
      <c r="Q5416" s="112"/>
      <c r="R5416" s="112" t="s">
        <v>11287</v>
      </c>
      <c r="S5416" s="112"/>
      <c r="T5416" s="90" t="s">
        <v>70</v>
      </c>
      <c r="U5416" s="112" t="s">
        <v>126</v>
      </c>
      <c r="V5416" s="112" t="s">
        <v>4177</v>
      </c>
      <c r="W5416" s="112" t="s">
        <v>4178</v>
      </c>
      <c r="X5416" s="112"/>
    </row>
    <row r="5417" spans="2:24" s="185" customFormat="1">
      <c r="B5417" s="25"/>
      <c r="C5417" s="25"/>
      <c r="D5417" s="25"/>
      <c r="E5417" s="25"/>
      <c r="F5417" s="109" t="s">
        <v>4167</v>
      </c>
      <c r="G5417" s="112" t="s">
        <v>218</v>
      </c>
      <c r="H5417" s="90" t="s">
        <v>51</v>
      </c>
      <c r="I5417" s="160" t="s">
        <v>4174</v>
      </c>
      <c r="J5417" s="112" t="s">
        <v>4175</v>
      </c>
      <c r="K5417" s="112" t="s">
        <v>8</v>
      </c>
      <c r="L5417" s="90" t="s">
        <v>1304</v>
      </c>
      <c r="M5417" s="112" t="s">
        <v>1299</v>
      </c>
      <c r="N5417" s="162" t="s">
        <v>438</v>
      </c>
      <c r="O5417" s="162" t="s">
        <v>1305</v>
      </c>
      <c r="P5417" s="112"/>
      <c r="Q5417" s="112"/>
      <c r="R5417" s="112"/>
      <c r="S5417" s="112"/>
      <c r="T5417" s="112"/>
      <c r="U5417" s="112"/>
      <c r="V5417" s="112" t="s">
        <v>1306</v>
      </c>
      <c r="W5417" s="112"/>
      <c r="X5417" s="112"/>
    </row>
    <row r="5418" spans="2:24" s="185" customFormat="1">
      <c r="B5418" s="25"/>
      <c r="C5418" s="25"/>
      <c r="D5418" s="25"/>
      <c r="E5418" s="25"/>
      <c r="F5418" s="109" t="s">
        <v>4167</v>
      </c>
      <c r="G5418" s="112" t="s">
        <v>218</v>
      </c>
      <c r="H5418" s="90" t="s">
        <v>51</v>
      </c>
      <c r="I5418" s="160" t="s">
        <v>4174</v>
      </c>
      <c r="J5418" s="112" t="s">
        <v>4175</v>
      </c>
      <c r="K5418" s="112" t="s">
        <v>61</v>
      </c>
      <c r="L5418" s="90" t="s">
        <v>1304</v>
      </c>
      <c r="M5418" s="112" t="s">
        <v>1299</v>
      </c>
      <c r="N5418" s="90" t="s">
        <v>60</v>
      </c>
      <c r="O5418" s="90"/>
      <c r="P5418" s="112"/>
      <c r="Q5418" s="112"/>
      <c r="R5418" s="112"/>
      <c r="S5418" s="112"/>
      <c r="T5418" s="112"/>
      <c r="U5418" s="112"/>
      <c r="V5418" s="112" t="s">
        <v>1307</v>
      </c>
      <c r="W5418" s="187" t="s">
        <v>4179</v>
      </c>
      <c r="X5418" s="112"/>
    </row>
    <row r="5419" spans="2:24" s="185" customFormat="1">
      <c r="B5419" s="25"/>
      <c r="C5419" s="25"/>
      <c r="D5419" s="25"/>
      <c r="E5419" s="25"/>
      <c r="F5419" s="109" t="s">
        <v>4167</v>
      </c>
      <c r="G5419" s="112" t="s">
        <v>218</v>
      </c>
      <c r="H5419" s="90" t="s">
        <v>51</v>
      </c>
      <c r="I5419" s="160" t="s">
        <v>4174</v>
      </c>
      <c r="J5419" s="112" t="s">
        <v>4175</v>
      </c>
      <c r="K5419" s="112" t="s">
        <v>10</v>
      </c>
      <c r="L5419" s="112" t="s">
        <v>3</v>
      </c>
      <c r="M5419" s="112" t="s">
        <v>1299</v>
      </c>
      <c r="N5419" s="90" t="s">
        <v>60</v>
      </c>
      <c r="O5419" s="90"/>
      <c r="P5419" s="112"/>
      <c r="Q5419" s="112"/>
      <c r="R5419" s="112"/>
      <c r="S5419" s="112"/>
      <c r="T5419" s="112"/>
      <c r="U5419" s="112"/>
      <c r="V5419" s="112" t="s">
        <v>399</v>
      </c>
      <c r="W5419" s="112"/>
      <c r="X5419" s="112"/>
    </row>
    <row r="5420" spans="2:24" s="185" customFormat="1">
      <c r="B5420" s="25"/>
      <c r="C5420" s="25"/>
      <c r="D5420" s="25"/>
      <c r="E5420" s="25"/>
      <c r="F5420" s="109" t="s">
        <v>4167</v>
      </c>
      <c r="G5420" s="112" t="s">
        <v>218</v>
      </c>
      <c r="H5420" s="90" t="s">
        <v>51</v>
      </c>
      <c r="I5420" s="160" t="s">
        <v>4174</v>
      </c>
      <c r="J5420" s="112" t="s">
        <v>4175</v>
      </c>
      <c r="K5420" s="112" t="s">
        <v>12</v>
      </c>
      <c r="L5420" s="112" t="s">
        <v>3</v>
      </c>
      <c r="M5420" s="112" t="s">
        <v>1299</v>
      </c>
      <c r="N5420" s="112"/>
      <c r="O5420" s="112"/>
      <c r="P5420" s="112"/>
      <c r="Q5420" s="112"/>
      <c r="R5420" s="112"/>
      <c r="S5420" s="112"/>
      <c r="T5420" s="112"/>
      <c r="U5420" s="112"/>
      <c r="V5420" s="112" t="s">
        <v>1309</v>
      </c>
      <c r="W5420" s="112"/>
      <c r="X5420" s="112"/>
    </row>
    <row r="5421" spans="2:24" s="185" customFormat="1">
      <c r="B5421" s="159" t="s">
        <v>185</v>
      </c>
      <c r="C5421" s="159"/>
      <c r="D5421" s="109"/>
      <c r="E5421" s="109"/>
      <c r="F5421" s="109" t="s">
        <v>4167</v>
      </c>
      <c r="G5421" s="112" t="s">
        <v>218</v>
      </c>
      <c r="H5421" s="90" t="s">
        <v>51</v>
      </c>
      <c r="I5421" s="160" t="s">
        <v>4180</v>
      </c>
      <c r="J5421" s="112" t="s">
        <v>4181</v>
      </c>
      <c r="K5421" s="112" t="s">
        <v>2183</v>
      </c>
      <c r="L5421" s="112" t="s">
        <v>3</v>
      </c>
      <c r="M5421" s="112" t="s">
        <v>1299</v>
      </c>
      <c r="N5421" s="112" t="s">
        <v>4</v>
      </c>
      <c r="O5421" s="112"/>
      <c r="P5421" s="112" t="s">
        <v>6</v>
      </c>
      <c r="Q5421" s="112"/>
      <c r="R5421" s="112"/>
      <c r="S5421" s="112"/>
      <c r="T5421" s="112"/>
      <c r="U5421" s="112"/>
      <c r="V5421" s="112" t="s">
        <v>59</v>
      </c>
      <c r="W5421" s="112"/>
      <c r="X5421" s="161" t="s">
        <v>1301</v>
      </c>
    </row>
    <row r="5422" spans="2:24" s="185" customFormat="1">
      <c r="B5422" s="25"/>
      <c r="C5422" s="25"/>
      <c r="D5422" s="25"/>
      <c r="E5422" s="25"/>
      <c r="F5422" s="109" t="s">
        <v>4167</v>
      </c>
      <c r="G5422" s="112" t="s">
        <v>218</v>
      </c>
      <c r="H5422" s="90" t="s">
        <v>51</v>
      </c>
      <c r="I5422" s="160" t="s">
        <v>4180</v>
      </c>
      <c r="J5422" s="112" t="s">
        <v>4181</v>
      </c>
      <c r="K5422" s="112" t="s">
        <v>4182</v>
      </c>
      <c r="L5422" s="112" t="s">
        <v>75</v>
      </c>
      <c r="M5422" s="112" t="s">
        <v>1299</v>
      </c>
      <c r="N5422" s="112" t="s">
        <v>60</v>
      </c>
      <c r="O5422" s="112"/>
      <c r="P5422" s="112"/>
      <c r="Q5422" s="112"/>
      <c r="R5422" s="112" t="s">
        <v>11288</v>
      </c>
      <c r="S5422" s="112"/>
      <c r="T5422" s="90" t="s">
        <v>70</v>
      </c>
      <c r="U5422" s="112" t="s">
        <v>126</v>
      </c>
      <c r="V5422" s="112" t="s">
        <v>4183</v>
      </c>
      <c r="W5422" s="112" t="s">
        <v>4184</v>
      </c>
      <c r="X5422" s="112"/>
    </row>
    <row r="5423" spans="2:24" s="185" customFormat="1">
      <c r="B5423" s="25"/>
      <c r="C5423" s="25"/>
      <c r="D5423" s="25"/>
      <c r="E5423" s="25"/>
      <c r="F5423" s="109" t="s">
        <v>4167</v>
      </c>
      <c r="G5423" s="112" t="s">
        <v>218</v>
      </c>
      <c r="H5423" s="90" t="s">
        <v>51</v>
      </c>
      <c r="I5423" s="160" t="s">
        <v>4180</v>
      </c>
      <c r="J5423" s="112" t="s">
        <v>4181</v>
      </c>
      <c r="K5423" s="112" t="s">
        <v>8</v>
      </c>
      <c r="L5423" s="90" t="s">
        <v>1304</v>
      </c>
      <c r="M5423" s="112" t="s">
        <v>1299</v>
      </c>
      <c r="N5423" s="162" t="s">
        <v>438</v>
      </c>
      <c r="O5423" s="162" t="s">
        <v>1305</v>
      </c>
      <c r="P5423" s="112"/>
      <c r="Q5423" s="112"/>
      <c r="R5423" s="112"/>
      <c r="S5423" s="112"/>
      <c r="T5423" s="112"/>
      <c r="U5423" s="112"/>
      <c r="V5423" s="112" t="s">
        <v>1306</v>
      </c>
      <c r="W5423" s="112"/>
      <c r="X5423" s="112"/>
    </row>
    <row r="5424" spans="2:24" s="185" customFormat="1">
      <c r="B5424" s="25"/>
      <c r="C5424" s="25"/>
      <c r="D5424" s="25"/>
      <c r="E5424" s="25"/>
      <c r="F5424" s="109" t="s">
        <v>4167</v>
      </c>
      <c r="G5424" s="112" t="s">
        <v>218</v>
      </c>
      <c r="H5424" s="90" t="s">
        <v>51</v>
      </c>
      <c r="I5424" s="160" t="s">
        <v>4180</v>
      </c>
      <c r="J5424" s="112" t="s">
        <v>4181</v>
      </c>
      <c r="K5424" s="112" t="s">
        <v>61</v>
      </c>
      <c r="L5424" s="90" t="s">
        <v>1304</v>
      </c>
      <c r="M5424" s="112" t="s">
        <v>1299</v>
      </c>
      <c r="N5424" s="90" t="s">
        <v>60</v>
      </c>
      <c r="O5424" s="90"/>
      <c r="P5424" s="112"/>
      <c r="Q5424" s="112"/>
      <c r="R5424" s="112"/>
      <c r="S5424" s="112"/>
      <c r="T5424" s="112"/>
      <c r="U5424" s="112"/>
      <c r="V5424" s="112" t="s">
        <v>1307</v>
      </c>
      <c r="W5424" s="112" t="s">
        <v>4185</v>
      </c>
      <c r="X5424" s="112"/>
    </row>
    <row r="5425" spans="2:24" s="185" customFormat="1">
      <c r="B5425" s="25"/>
      <c r="C5425" s="25"/>
      <c r="D5425" s="25"/>
      <c r="E5425" s="25"/>
      <c r="F5425" s="109" t="s">
        <v>4167</v>
      </c>
      <c r="G5425" s="112" t="s">
        <v>218</v>
      </c>
      <c r="H5425" s="90" t="s">
        <v>51</v>
      </c>
      <c r="I5425" s="160" t="s">
        <v>4180</v>
      </c>
      <c r="J5425" s="112" t="s">
        <v>4181</v>
      </c>
      <c r="K5425" s="112" t="s">
        <v>10</v>
      </c>
      <c r="L5425" s="112" t="s">
        <v>3</v>
      </c>
      <c r="M5425" s="112" t="s">
        <v>1299</v>
      </c>
      <c r="N5425" s="90" t="s">
        <v>60</v>
      </c>
      <c r="O5425" s="90"/>
      <c r="P5425" s="112"/>
      <c r="Q5425" s="112"/>
      <c r="R5425" s="112"/>
      <c r="S5425" s="112"/>
      <c r="T5425" s="112"/>
      <c r="U5425" s="112"/>
      <c r="V5425" s="112" t="s">
        <v>399</v>
      </c>
      <c r="W5425" s="112"/>
      <c r="X5425" s="112"/>
    </row>
    <row r="5426" spans="2:24" s="185" customFormat="1">
      <c r="B5426" s="25"/>
      <c r="C5426" s="25"/>
      <c r="D5426" s="25"/>
      <c r="E5426" s="25"/>
      <c r="F5426" s="109" t="s">
        <v>4167</v>
      </c>
      <c r="G5426" s="112" t="s">
        <v>218</v>
      </c>
      <c r="H5426" s="90" t="s">
        <v>51</v>
      </c>
      <c r="I5426" s="160" t="s">
        <v>4180</v>
      </c>
      <c r="J5426" s="112" t="s">
        <v>4181</v>
      </c>
      <c r="K5426" s="112" t="s">
        <v>12</v>
      </c>
      <c r="L5426" s="112" t="s">
        <v>3</v>
      </c>
      <c r="M5426" s="112" t="s">
        <v>1299</v>
      </c>
      <c r="N5426" s="112"/>
      <c r="O5426" s="112"/>
      <c r="P5426" s="112"/>
      <c r="Q5426" s="112"/>
      <c r="R5426" s="112"/>
      <c r="S5426" s="112"/>
      <c r="T5426" s="112"/>
      <c r="U5426" s="112"/>
      <c r="V5426" s="112" t="s">
        <v>1309</v>
      </c>
      <c r="W5426" s="112"/>
      <c r="X5426" s="112"/>
    </row>
    <row r="5427" spans="2:24" s="193" customFormat="1">
      <c r="B5427" s="159" t="s">
        <v>185</v>
      </c>
      <c r="C5427" s="159"/>
      <c r="D5427" s="109"/>
      <c r="E5427" s="109"/>
      <c r="F5427" s="109" t="s">
        <v>4167</v>
      </c>
      <c r="G5427" s="25" t="s">
        <v>218</v>
      </c>
      <c r="H5427" s="90" t="s">
        <v>51</v>
      </c>
      <c r="I5427" s="186" t="s">
        <v>4186</v>
      </c>
      <c r="J5427" s="25" t="s">
        <v>4187</v>
      </c>
      <c r="K5427" s="25" t="s">
        <v>4188</v>
      </c>
      <c r="L5427" s="25" t="s">
        <v>3</v>
      </c>
      <c r="M5427" s="25" t="s">
        <v>1299</v>
      </c>
      <c r="N5427" s="25" t="s">
        <v>4</v>
      </c>
      <c r="O5427" s="25"/>
      <c r="P5427" s="25" t="s">
        <v>6</v>
      </c>
      <c r="Q5427" s="25"/>
      <c r="R5427" s="25"/>
      <c r="S5427" s="25"/>
      <c r="T5427" s="25"/>
      <c r="U5427" s="25"/>
      <c r="V5427" s="25" t="s">
        <v>59</v>
      </c>
      <c r="W5427" s="25"/>
      <c r="X5427" s="161" t="s">
        <v>1301</v>
      </c>
    </row>
    <row r="5428" spans="2:24" s="193" customFormat="1">
      <c r="B5428" s="25"/>
      <c r="C5428" s="25"/>
      <c r="D5428" s="25"/>
      <c r="E5428" s="25"/>
      <c r="F5428" s="109" t="s">
        <v>4167</v>
      </c>
      <c r="G5428" s="25" t="s">
        <v>218</v>
      </c>
      <c r="H5428" s="90" t="s">
        <v>51</v>
      </c>
      <c r="I5428" s="186" t="s">
        <v>4186</v>
      </c>
      <c r="J5428" s="25" t="s">
        <v>4187</v>
      </c>
      <c r="K5428" s="25" t="s">
        <v>4189</v>
      </c>
      <c r="L5428" s="25" t="s">
        <v>75</v>
      </c>
      <c r="M5428" s="25" t="s">
        <v>1299</v>
      </c>
      <c r="N5428" s="25" t="s">
        <v>60</v>
      </c>
      <c r="O5428" s="25"/>
      <c r="P5428" s="25"/>
      <c r="Q5428" s="25"/>
      <c r="R5428" s="25" t="s">
        <v>11289</v>
      </c>
      <c r="S5428" s="25"/>
      <c r="T5428" s="90" t="s">
        <v>70</v>
      </c>
      <c r="U5428" s="25" t="s">
        <v>126</v>
      </c>
      <c r="V5428" s="25" t="s">
        <v>4190</v>
      </c>
      <c r="W5428" s="25" t="s">
        <v>4191</v>
      </c>
      <c r="X5428" s="25"/>
    </row>
    <row r="5429" spans="2:24" s="193" customFormat="1">
      <c r="B5429" s="25"/>
      <c r="C5429" s="25"/>
      <c r="D5429" s="25"/>
      <c r="E5429" s="25"/>
      <c r="F5429" s="109" t="s">
        <v>4167</v>
      </c>
      <c r="G5429" s="25" t="s">
        <v>218</v>
      </c>
      <c r="H5429" s="90" t="s">
        <v>51</v>
      </c>
      <c r="I5429" s="186" t="s">
        <v>4186</v>
      </c>
      <c r="J5429" s="25" t="s">
        <v>4187</v>
      </c>
      <c r="K5429" s="25" t="s">
        <v>8</v>
      </c>
      <c r="L5429" s="191" t="s">
        <v>1304</v>
      </c>
      <c r="M5429" s="25" t="s">
        <v>1299</v>
      </c>
      <c r="N5429" s="162" t="s">
        <v>438</v>
      </c>
      <c r="O5429" s="162" t="s">
        <v>1305</v>
      </c>
      <c r="P5429" s="25"/>
      <c r="Q5429" s="25"/>
      <c r="R5429" s="25"/>
      <c r="S5429" s="25"/>
      <c r="T5429" s="25"/>
      <c r="U5429" s="25"/>
      <c r="V5429" s="25" t="s">
        <v>1306</v>
      </c>
      <c r="W5429" s="25"/>
      <c r="X5429" s="25"/>
    </row>
    <row r="5430" spans="2:24" s="193" customFormat="1">
      <c r="B5430" s="25"/>
      <c r="C5430" s="25"/>
      <c r="D5430" s="25"/>
      <c r="E5430" s="25"/>
      <c r="F5430" s="109" t="s">
        <v>4167</v>
      </c>
      <c r="G5430" s="25" t="s">
        <v>218</v>
      </c>
      <c r="H5430" s="90" t="s">
        <v>51</v>
      </c>
      <c r="I5430" s="186" t="s">
        <v>4186</v>
      </c>
      <c r="J5430" s="25" t="s">
        <v>4187</v>
      </c>
      <c r="K5430" s="25" t="s">
        <v>61</v>
      </c>
      <c r="L5430" s="191" t="s">
        <v>1304</v>
      </c>
      <c r="M5430" s="25" t="s">
        <v>1299</v>
      </c>
      <c r="N5430" s="191" t="s">
        <v>60</v>
      </c>
      <c r="O5430" s="191"/>
      <c r="P5430" s="25"/>
      <c r="Q5430" s="25"/>
      <c r="R5430" s="25"/>
      <c r="S5430" s="25"/>
      <c r="T5430" s="25"/>
      <c r="U5430" s="25"/>
      <c r="V5430" s="25" t="s">
        <v>1307</v>
      </c>
      <c r="W5430" s="25" t="s">
        <v>4192</v>
      </c>
      <c r="X5430" s="25"/>
    </row>
    <row r="5431" spans="2:24" s="193" customFormat="1">
      <c r="B5431" s="25"/>
      <c r="C5431" s="25"/>
      <c r="D5431" s="25"/>
      <c r="E5431" s="25"/>
      <c r="F5431" s="109" t="s">
        <v>4167</v>
      </c>
      <c r="G5431" s="25" t="s">
        <v>218</v>
      </c>
      <c r="H5431" s="90" t="s">
        <v>51</v>
      </c>
      <c r="I5431" s="186" t="s">
        <v>4186</v>
      </c>
      <c r="J5431" s="25" t="s">
        <v>4187</v>
      </c>
      <c r="K5431" s="25" t="s">
        <v>10</v>
      </c>
      <c r="L5431" s="25" t="s">
        <v>3</v>
      </c>
      <c r="M5431" s="25" t="s">
        <v>1299</v>
      </c>
      <c r="N5431" s="25" t="s">
        <v>60</v>
      </c>
      <c r="O5431" s="25"/>
      <c r="P5431" s="25"/>
      <c r="Q5431" s="25"/>
      <c r="R5431" s="25"/>
      <c r="S5431" s="25"/>
      <c r="T5431" s="25"/>
      <c r="U5431" s="25"/>
      <c r="V5431" s="25" t="s">
        <v>399</v>
      </c>
      <c r="W5431" s="25"/>
      <c r="X5431" s="25"/>
    </row>
    <row r="5432" spans="2:24" s="193" customFormat="1">
      <c r="B5432" s="25"/>
      <c r="C5432" s="25"/>
      <c r="D5432" s="25"/>
      <c r="E5432" s="25"/>
      <c r="F5432" s="109" t="s">
        <v>4167</v>
      </c>
      <c r="G5432" s="25" t="s">
        <v>218</v>
      </c>
      <c r="H5432" s="90" t="s">
        <v>51</v>
      </c>
      <c r="I5432" s="186" t="s">
        <v>4186</v>
      </c>
      <c r="J5432" s="25" t="s">
        <v>4187</v>
      </c>
      <c r="K5432" s="25" t="s">
        <v>12</v>
      </c>
      <c r="L5432" s="25" t="s">
        <v>3</v>
      </c>
      <c r="M5432" s="25" t="s">
        <v>1299</v>
      </c>
      <c r="N5432" s="25"/>
      <c r="O5432" s="25"/>
      <c r="P5432" s="25"/>
      <c r="Q5432" s="25"/>
      <c r="R5432" s="25"/>
      <c r="S5432" s="25"/>
      <c r="T5432" s="25"/>
      <c r="U5432" s="25"/>
      <c r="V5432" s="25" t="s">
        <v>1309</v>
      </c>
      <c r="W5432" s="25"/>
      <c r="X5432" s="25"/>
    </row>
    <row r="5433" spans="2:24" s="193" customFormat="1">
      <c r="B5433" s="159" t="s">
        <v>185</v>
      </c>
      <c r="C5433" s="159"/>
      <c r="D5433" s="109"/>
      <c r="E5433" s="109"/>
      <c r="F5433" s="109" t="s">
        <v>4167</v>
      </c>
      <c r="G5433" s="25" t="s">
        <v>218</v>
      </c>
      <c r="H5433" s="90" t="s">
        <v>51</v>
      </c>
      <c r="I5433" s="186" t="s">
        <v>4193</v>
      </c>
      <c r="J5433" s="191" t="s">
        <v>4194</v>
      </c>
      <c r="K5433" s="191" t="s">
        <v>4195</v>
      </c>
      <c r="L5433" s="191" t="s">
        <v>3</v>
      </c>
      <c r="M5433" s="191" t="s">
        <v>1299</v>
      </c>
      <c r="N5433" s="191" t="s">
        <v>4</v>
      </c>
      <c r="O5433" s="191"/>
      <c r="P5433" s="191" t="s">
        <v>6</v>
      </c>
      <c r="Q5433" s="191"/>
      <c r="R5433" s="191"/>
      <c r="S5433" s="191"/>
      <c r="T5433" s="191"/>
      <c r="U5433" s="191"/>
      <c r="V5433" s="191" t="s">
        <v>59</v>
      </c>
      <c r="W5433" s="192"/>
      <c r="X5433" s="161" t="s">
        <v>1301</v>
      </c>
    </row>
    <row r="5434" spans="2:24" s="193" customFormat="1">
      <c r="B5434" s="25"/>
      <c r="C5434" s="25"/>
      <c r="D5434" s="25"/>
      <c r="E5434" s="25"/>
      <c r="F5434" s="109" t="s">
        <v>4167</v>
      </c>
      <c r="G5434" s="25" t="s">
        <v>218</v>
      </c>
      <c r="H5434" s="90" t="s">
        <v>51</v>
      </c>
      <c r="I5434" s="186" t="s">
        <v>4193</v>
      </c>
      <c r="J5434" s="191" t="s">
        <v>4194</v>
      </c>
      <c r="K5434" s="191" t="s">
        <v>4196</v>
      </c>
      <c r="L5434" s="191" t="s">
        <v>75</v>
      </c>
      <c r="M5434" s="191" t="s">
        <v>1299</v>
      </c>
      <c r="N5434" s="191" t="s">
        <v>60</v>
      </c>
      <c r="O5434" s="191"/>
      <c r="P5434" s="191"/>
      <c r="Q5434" s="191"/>
      <c r="R5434" s="190" t="s">
        <v>11290</v>
      </c>
      <c r="S5434" s="190"/>
      <c r="T5434" s="90" t="s">
        <v>70</v>
      </c>
      <c r="U5434" s="191" t="s">
        <v>126</v>
      </c>
      <c r="V5434" s="181" t="s">
        <v>4197</v>
      </c>
      <c r="W5434" s="190" t="s">
        <v>4198</v>
      </c>
      <c r="X5434" s="181"/>
    </row>
    <row r="5435" spans="2:24" s="193" customFormat="1">
      <c r="B5435" s="25"/>
      <c r="C5435" s="25"/>
      <c r="D5435" s="25"/>
      <c r="E5435" s="25"/>
      <c r="F5435" s="109" t="s">
        <v>4167</v>
      </c>
      <c r="G5435" s="25" t="s">
        <v>218</v>
      </c>
      <c r="H5435" s="90" t="s">
        <v>51</v>
      </c>
      <c r="I5435" s="186" t="s">
        <v>4193</v>
      </c>
      <c r="J5435" s="191" t="s">
        <v>4194</v>
      </c>
      <c r="K5435" s="191" t="s">
        <v>8</v>
      </c>
      <c r="L5435" s="191" t="s">
        <v>1304</v>
      </c>
      <c r="M5435" s="191" t="s">
        <v>1299</v>
      </c>
      <c r="N5435" s="162" t="s">
        <v>438</v>
      </c>
      <c r="O5435" s="162" t="s">
        <v>1305</v>
      </c>
      <c r="P5435" s="191"/>
      <c r="Q5435" s="191"/>
      <c r="R5435" s="191"/>
      <c r="S5435" s="191"/>
      <c r="T5435" s="191"/>
      <c r="U5435" s="191"/>
      <c r="V5435" s="181" t="s">
        <v>1306</v>
      </c>
      <c r="W5435" s="190"/>
      <c r="X5435" s="181"/>
    </row>
    <row r="5436" spans="2:24" s="193" customFormat="1">
      <c r="B5436" s="25"/>
      <c r="C5436" s="25"/>
      <c r="D5436" s="25"/>
      <c r="E5436" s="25"/>
      <c r="F5436" s="109" t="s">
        <v>4167</v>
      </c>
      <c r="G5436" s="25" t="s">
        <v>218</v>
      </c>
      <c r="H5436" s="90" t="s">
        <v>51</v>
      </c>
      <c r="I5436" s="186" t="s">
        <v>4193</v>
      </c>
      <c r="J5436" s="191" t="s">
        <v>4194</v>
      </c>
      <c r="K5436" s="191" t="s">
        <v>61</v>
      </c>
      <c r="L5436" s="191" t="s">
        <v>1304</v>
      </c>
      <c r="M5436" s="191" t="s">
        <v>1299</v>
      </c>
      <c r="N5436" s="191" t="s">
        <v>60</v>
      </c>
      <c r="O5436" s="191"/>
      <c r="P5436" s="191"/>
      <c r="Q5436" s="191"/>
      <c r="R5436" s="191"/>
      <c r="S5436" s="191"/>
      <c r="T5436" s="191"/>
      <c r="U5436" s="191"/>
      <c r="V5436" s="181" t="s">
        <v>1307</v>
      </c>
      <c r="W5436" s="190" t="s">
        <v>4199</v>
      </c>
      <c r="X5436" s="181"/>
    </row>
    <row r="5437" spans="2:24" s="193" customFormat="1">
      <c r="B5437" s="25"/>
      <c r="C5437" s="25"/>
      <c r="D5437" s="25"/>
      <c r="E5437" s="25"/>
      <c r="F5437" s="109" t="s">
        <v>4167</v>
      </c>
      <c r="G5437" s="25" t="s">
        <v>218</v>
      </c>
      <c r="H5437" s="90" t="s">
        <v>51</v>
      </c>
      <c r="I5437" s="186" t="s">
        <v>4193</v>
      </c>
      <c r="J5437" s="191" t="s">
        <v>4194</v>
      </c>
      <c r="K5437" s="191" t="s">
        <v>10</v>
      </c>
      <c r="L5437" s="191" t="s">
        <v>3</v>
      </c>
      <c r="M5437" s="191" t="s">
        <v>1299</v>
      </c>
      <c r="N5437" s="191" t="s">
        <v>60</v>
      </c>
      <c r="O5437" s="191"/>
      <c r="P5437" s="191"/>
      <c r="Q5437" s="191"/>
      <c r="R5437" s="191"/>
      <c r="S5437" s="191"/>
      <c r="T5437" s="191"/>
      <c r="U5437" s="191"/>
      <c r="V5437" s="181" t="s">
        <v>399</v>
      </c>
      <c r="W5437" s="190"/>
      <c r="X5437" s="181"/>
    </row>
    <row r="5438" spans="2:24" s="193" customFormat="1">
      <c r="B5438" s="25"/>
      <c r="C5438" s="25"/>
      <c r="D5438" s="25"/>
      <c r="E5438" s="25"/>
      <c r="F5438" s="109" t="s">
        <v>4167</v>
      </c>
      <c r="G5438" s="25" t="s">
        <v>218</v>
      </c>
      <c r="H5438" s="90" t="s">
        <v>51</v>
      </c>
      <c r="I5438" s="186" t="s">
        <v>4193</v>
      </c>
      <c r="J5438" s="191" t="s">
        <v>4194</v>
      </c>
      <c r="K5438" s="191" t="s">
        <v>12</v>
      </c>
      <c r="L5438" s="191" t="s">
        <v>3</v>
      </c>
      <c r="M5438" s="191" t="s">
        <v>1299</v>
      </c>
      <c r="N5438" s="191"/>
      <c r="O5438" s="191"/>
      <c r="P5438" s="191"/>
      <c r="Q5438" s="191"/>
      <c r="R5438" s="191"/>
      <c r="S5438" s="191"/>
      <c r="T5438" s="191"/>
      <c r="U5438" s="191"/>
      <c r="V5438" s="181" t="s">
        <v>1309</v>
      </c>
      <c r="W5438" s="190"/>
      <c r="X5438" s="181"/>
    </row>
    <row r="5439" spans="2:24" s="193" customFormat="1">
      <c r="B5439" s="159" t="s">
        <v>185</v>
      </c>
      <c r="C5439" s="159"/>
      <c r="D5439" s="109"/>
      <c r="E5439" s="109"/>
      <c r="F5439" s="109" t="s">
        <v>4167</v>
      </c>
      <c r="G5439" s="194" t="s">
        <v>218</v>
      </c>
      <c r="H5439" s="90" t="s">
        <v>51</v>
      </c>
      <c r="I5439" s="160" t="s">
        <v>4200</v>
      </c>
      <c r="J5439" s="181" t="s">
        <v>4201</v>
      </c>
      <c r="K5439" s="181" t="s">
        <v>2412</v>
      </c>
      <c r="L5439" s="181" t="s">
        <v>3</v>
      </c>
      <c r="M5439" s="181" t="s">
        <v>1299</v>
      </c>
      <c r="N5439" s="181" t="s">
        <v>4</v>
      </c>
      <c r="O5439" s="181"/>
      <c r="P5439" s="181" t="s">
        <v>6</v>
      </c>
      <c r="Q5439" s="181"/>
      <c r="R5439" s="181"/>
      <c r="S5439" s="181"/>
      <c r="T5439" s="181"/>
      <c r="U5439" s="181"/>
      <c r="V5439" s="181" t="s">
        <v>59</v>
      </c>
      <c r="W5439" s="181"/>
      <c r="X5439" s="161" t="s">
        <v>1301</v>
      </c>
    </row>
    <row r="5440" spans="2:24" s="193" customFormat="1">
      <c r="B5440" s="25"/>
      <c r="C5440" s="25"/>
      <c r="D5440" s="25"/>
      <c r="E5440" s="25"/>
      <c r="F5440" s="109" t="s">
        <v>4167</v>
      </c>
      <c r="G5440" s="194" t="s">
        <v>218</v>
      </c>
      <c r="H5440" s="90" t="s">
        <v>51</v>
      </c>
      <c r="I5440" s="160" t="s">
        <v>4200</v>
      </c>
      <c r="J5440" s="181" t="s">
        <v>4201</v>
      </c>
      <c r="K5440" s="181" t="s">
        <v>4202</v>
      </c>
      <c r="L5440" s="181" t="s">
        <v>75</v>
      </c>
      <c r="M5440" s="181" t="s">
        <v>1299</v>
      </c>
      <c r="N5440" s="181" t="s">
        <v>60</v>
      </c>
      <c r="O5440" s="181"/>
      <c r="P5440" s="181"/>
      <c r="Q5440" s="181"/>
      <c r="R5440" s="181" t="s">
        <v>11291</v>
      </c>
      <c r="S5440" s="181"/>
      <c r="T5440" s="90" t="s">
        <v>70</v>
      </c>
      <c r="U5440" s="181" t="s">
        <v>126</v>
      </c>
      <c r="V5440" s="181" t="s">
        <v>4203</v>
      </c>
      <c r="W5440" s="181" t="s">
        <v>4204</v>
      </c>
      <c r="X5440" s="181"/>
    </row>
    <row r="5441" spans="2:24" s="193" customFormat="1">
      <c r="B5441" s="25"/>
      <c r="C5441" s="25"/>
      <c r="D5441" s="25"/>
      <c r="E5441" s="25"/>
      <c r="F5441" s="109" t="s">
        <v>4167</v>
      </c>
      <c r="G5441" s="194" t="s">
        <v>218</v>
      </c>
      <c r="H5441" s="90" t="s">
        <v>51</v>
      </c>
      <c r="I5441" s="160" t="s">
        <v>4200</v>
      </c>
      <c r="J5441" s="181" t="s">
        <v>4201</v>
      </c>
      <c r="K5441" s="181" t="s">
        <v>8</v>
      </c>
      <c r="L5441" s="181" t="s">
        <v>1304</v>
      </c>
      <c r="M5441" s="181" t="s">
        <v>1299</v>
      </c>
      <c r="N5441" s="162" t="s">
        <v>438</v>
      </c>
      <c r="O5441" s="162" t="s">
        <v>1305</v>
      </c>
      <c r="P5441" s="181"/>
      <c r="Q5441" s="181"/>
      <c r="R5441" s="181"/>
      <c r="S5441" s="181"/>
      <c r="T5441" s="181"/>
      <c r="U5441" s="181"/>
      <c r="V5441" s="181" t="s">
        <v>1306</v>
      </c>
      <c r="W5441" s="181"/>
      <c r="X5441" s="181"/>
    </row>
    <row r="5442" spans="2:24" s="193" customFormat="1">
      <c r="B5442" s="25"/>
      <c r="C5442" s="25"/>
      <c r="D5442" s="25"/>
      <c r="E5442" s="25"/>
      <c r="F5442" s="109" t="s">
        <v>4167</v>
      </c>
      <c r="G5442" s="194" t="s">
        <v>218</v>
      </c>
      <c r="H5442" s="90" t="s">
        <v>51</v>
      </c>
      <c r="I5442" s="160" t="s">
        <v>4200</v>
      </c>
      <c r="J5442" s="181" t="s">
        <v>4201</v>
      </c>
      <c r="K5442" s="181" t="s">
        <v>61</v>
      </c>
      <c r="L5442" s="181" t="s">
        <v>1304</v>
      </c>
      <c r="M5442" s="181" t="s">
        <v>1299</v>
      </c>
      <c r="N5442" s="181" t="s">
        <v>60</v>
      </c>
      <c r="O5442" s="181"/>
      <c r="P5442" s="181"/>
      <c r="Q5442" s="181"/>
      <c r="R5442" s="181"/>
      <c r="S5442" s="181"/>
      <c r="T5442" s="181"/>
      <c r="U5442" s="181"/>
      <c r="V5442" s="181" t="s">
        <v>1307</v>
      </c>
      <c r="W5442" s="181" t="s">
        <v>4205</v>
      </c>
      <c r="X5442" s="181"/>
    </row>
    <row r="5443" spans="2:24" s="193" customFormat="1">
      <c r="B5443" s="25"/>
      <c r="C5443" s="25"/>
      <c r="D5443" s="25"/>
      <c r="E5443" s="25"/>
      <c r="F5443" s="109" t="s">
        <v>4167</v>
      </c>
      <c r="G5443" s="194" t="s">
        <v>218</v>
      </c>
      <c r="H5443" s="90" t="s">
        <v>51</v>
      </c>
      <c r="I5443" s="160" t="s">
        <v>4200</v>
      </c>
      <c r="J5443" s="181" t="s">
        <v>4201</v>
      </c>
      <c r="K5443" s="181" t="s">
        <v>10</v>
      </c>
      <c r="L5443" s="181" t="s">
        <v>3</v>
      </c>
      <c r="M5443" s="181" t="s">
        <v>1299</v>
      </c>
      <c r="N5443" s="181" t="s">
        <v>60</v>
      </c>
      <c r="O5443" s="181"/>
      <c r="P5443" s="181"/>
      <c r="Q5443" s="181"/>
      <c r="R5443" s="181"/>
      <c r="S5443" s="181"/>
      <c r="T5443" s="181"/>
      <c r="U5443" s="181"/>
      <c r="V5443" s="181" t="s">
        <v>399</v>
      </c>
      <c r="W5443" s="181"/>
      <c r="X5443" s="181"/>
    </row>
    <row r="5444" spans="2:24" s="193" customFormat="1">
      <c r="B5444" s="25"/>
      <c r="C5444" s="25"/>
      <c r="D5444" s="25"/>
      <c r="E5444" s="25"/>
      <c r="F5444" s="109" t="s">
        <v>4167</v>
      </c>
      <c r="G5444" s="194" t="s">
        <v>218</v>
      </c>
      <c r="H5444" s="90" t="s">
        <v>51</v>
      </c>
      <c r="I5444" s="160" t="s">
        <v>4200</v>
      </c>
      <c r="J5444" s="181" t="s">
        <v>4201</v>
      </c>
      <c r="K5444" s="181" t="s">
        <v>12</v>
      </c>
      <c r="L5444" s="181" t="s">
        <v>3</v>
      </c>
      <c r="M5444" s="181" t="s">
        <v>1299</v>
      </c>
      <c r="N5444" s="181"/>
      <c r="O5444" s="181"/>
      <c r="P5444" s="181"/>
      <c r="Q5444" s="181"/>
      <c r="R5444" s="181"/>
      <c r="S5444" s="181"/>
      <c r="T5444" s="181"/>
      <c r="U5444" s="181"/>
      <c r="V5444" s="181" t="s">
        <v>1309</v>
      </c>
      <c r="W5444" s="181"/>
      <c r="X5444" s="181"/>
    </row>
    <row r="5445" spans="2:24" s="193" customFormat="1">
      <c r="B5445" s="159" t="s">
        <v>185</v>
      </c>
      <c r="C5445" s="159"/>
      <c r="D5445" s="109"/>
      <c r="E5445" s="109"/>
      <c r="F5445" s="109" t="s">
        <v>4167</v>
      </c>
      <c r="G5445" s="194" t="s">
        <v>218</v>
      </c>
      <c r="H5445" s="90" t="s">
        <v>51</v>
      </c>
      <c r="I5445" s="160" t="s">
        <v>4206</v>
      </c>
      <c r="J5445" s="181" t="s">
        <v>4207</v>
      </c>
      <c r="K5445" s="181" t="s">
        <v>2421</v>
      </c>
      <c r="L5445" s="181" t="s">
        <v>3</v>
      </c>
      <c r="M5445" s="181" t="s">
        <v>1299</v>
      </c>
      <c r="N5445" s="181" t="s">
        <v>4</v>
      </c>
      <c r="O5445" s="181"/>
      <c r="P5445" s="181" t="s">
        <v>6</v>
      </c>
      <c r="Q5445" s="181"/>
      <c r="R5445" s="181"/>
      <c r="S5445" s="181"/>
      <c r="T5445" s="181"/>
      <c r="U5445" s="181"/>
      <c r="V5445" s="181" t="s">
        <v>59</v>
      </c>
      <c r="W5445" s="181"/>
      <c r="X5445" s="161" t="s">
        <v>1301</v>
      </c>
    </row>
    <row r="5446" spans="2:24" s="193" customFormat="1">
      <c r="B5446" s="25"/>
      <c r="C5446" s="25"/>
      <c r="D5446" s="25"/>
      <c r="E5446" s="25"/>
      <c r="F5446" s="109" t="s">
        <v>4167</v>
      </c>
      <c r="G5446" s="194" t="s">
        <v>218</v>
      </c>
      <c r="H5446" s="90" t="s">
        <v>51</v>
      </c>
      <c r="I5446" s="160" t="s">
        <v>4206</v>
      </c>
      <c r="J5446" s="181" t="s">
        <v>4207</v>
      </c>
      <c r="K5446" s="181" t="s">
        <v>4208</v>
      </c>
      <c r="L5446" s="181" t="s">
        <v>75</v>
      </c>
      <c r="M5446" s="181" t="s">
        <v>1299</v>
      </c>
      <c r="N5446" s="181" t="s">
        <v>60</v>
      </c>
      <c r="O5446" s="181"/>
      <c r="P5446" s="181"/>
      <c r="Q5446" s="181"/>
      <c r="R5446" s="181" t="s">
        <v>11292</v>
      </c>
      <c r="S5446" s="181"/>
      <c r="T5446" s="90" t="s">
        <v>70</v>
      </c>
      <c r="U5446" s="181" t="s">
        <v>126</v>
      </c>
      <c r="V5446" s="181" t="s">
        <v>4209</v>
      </c>
      <c r="W5446" s="181" t="s">
        <v>4210</v>
      </c>
      <c r="X5446" s="181"/>
    </row>
    <row r="5447" spans="2:24" s="193" customFormat="1">
      <c r="B5447" s="25"/>
      <c r="C5447" s="25"/>
      <c r="D5447" s="25"/>
      <c r="E5447" s="25"/>
      <c r="F5447" s="109" t="s">
        <v>4167</v>
      </c>
      <c r="G5447" s="194" t="s">
        <v>218</v>
      </c>
      <c r="H5447" s="90" t="s">
        <v>51</v>
      </c>
      <c r="I5447" s="160" t="s">
        <v>4206</v>
      </c>
      <c r="J5447" s="181" t="s">
        <v>4207</v>
      </c>
      <c r="K5447" s="181" t="s">
        <v>8</v>
      </c>
      <c r="L5447" s="181" t="s">
        <v>1304</v>
      </c>
      <c r="M5447" s="181" t="s">
        <v>1299</v>
      </c>
      <c r="N5447" s="162" t="s">
        <v>438</v>
      </c>
      <c r="O5447" s="162" t="s">
        <v>1305</v>
      </c>
      <c r="P5447" s="181"/>
      <c r="Q5447" s="181"/>
      <c r="R5447" s="181"/>
      <c r="S5447" s="181"/>
      <c r="T5447" s="181"/>
      <c r="U5447" s="181"/>
      <c r="V5447" s="181" t="s">
        <v>1306</v>
      </c>
      <c r="W5447" s="181"/>
      <c r="X5447" s="181"/>
    </row>
    <row r="5448" spans="2:24" s="193" customFormat="1">
      <c r="B5448" s="25"/>
      <c r="C5448" s="25"/>
      <c r="D5448" s="25"/>
      <c r="E5448" s="25"/>
      <c r="F5448" s="109" t="s">
        <v>4167</v>
      </c>
      <c r="G5448" s="194" t="s">
        <v>218</v>
      </c>
      <c r="H5448" s="90" t="s">
        <v>51</v>
      </c>
      <c r="I5448" s="160" t="s">
        <v>4206</v>
      </c>
      <c r="J5448" s="181" t="s">
        <v>4207</v>
      </c>
      <c r="K5448" s="181" t="s">
        <v>61</v>
      </c>
      <c r="L5448" s="181" t="s">
        <v>1304</v>
      </c>
      <c r="M5448" s="181" t="s">
        <v>1299</v>
      </c>
      <c r="N5448" s="181" t="s">
        <v>60</v>
      </c>
      <c r="O5448" s="181"/>
      <c r="P5448" s="181"/>
      <c r="Q5448" s="181"/>
      <c r="R5448" s="181"/>
      <c r="S5448" s="181"/>
      <c r="T5448" s="181"/>
      <c r="U5448" s="181"/>
      <c r="V5448" s="181" t="s">
        <v>1307</v>
      </c>
      <c r="W5448" s="181" t="s">
        <v>4211</v>
      </c>
      <c r="X5448" s="181"/>
    </row>
    <row r="5449" spans="2:24" s="193" customFormat="1">
      <c r="B5449" s="25"/>
      <c r="C5449" s="25"/>
      <c r="D5449" s="25"/>
      <c r="E5449" s="25"/>
      <c r="F5449" s="109" t="s">
        <v>4167</v>
      </c>
      <c r="G5449" s="194" t="s">
        <v>218</v>
      </c>
      <c r="H5449" s="90" t="s">
        <v>51</v>
      </c>
      <c r="I5449" s="160" t="s">
        <v>4206</v>
      </c>
      <c r="J5449" s="181" t="s">
        <v>4207</v>
      </c>
      <c r="K5449" s="181" t="s">
        <v>10</v>
      </c>
      <c r="L5449" s="181" t="s">
        <v>3</v>
      </c>
      <c r="M5449" s="181" t="s">
        <v>1299</v>
      </c>
      <c r="N5449" s="181" t="s">
        <v>60</v>
      </c>
      <c r="O5449" s="181"/>
      <c r="P5449" s="181"/>
      <c r="Q5449" s="181"/>
      <c r="R5449" s="181"/>
      <c r="S5449" s="181"/>
      <c r="T5449" s="181"/>
      <c r="U5449" s="181"/>
      <c r="V5449" s="181" t="s">
        <v>399</v>
      </c>
      <c r="W5449" s="181"/>
      <c r="X5449" s="181"/>
    </row>
    <row r="5450" spans="2:24" s="193" customFormat="1">
      <c r="B5450" s="25"/>
      <c r="C5450" s="25"/>
      <c r="D5450" s="25"/>
      <c r="E5450" s="25"/>
      <c r="F5450" s="109" t="s">
        <v>4167</v>
      </c>
      <c r="G5450" s="194" t="s">
        <v>218</v>
      </c>
      <c r="H5450" s="90" t="s">
        <v>51</v>
      </c>
      <c r="I5450" s="160" t="s">
        <v>4206</v>
      </c>
      <c r="J5450" s="181" t="s">
        <v>4207</v>
      </c>
      <c r="K5450" s="181" t="s">
        <v>12</v>
      </c>
      <c r="L5450" s="181" t="s">
        <v>3</v>
      </c>
      <c r="M5450" s="181" t="s">
        <v>1299</v>
      </c>
      <c r="N5450" s="181"/>
      <c r="O5450" s="181"/>
      <c r="P5450" s="181"/>
      <c r="Q5450" s="181"/>
      <c r="R5450" s="181"/>
      <c r="S5450" s="181"/>
      <c r="T5450" s="181"/>
      <c r="U5450" s="181"/>
      <c r="V5450" s="181" t="s">
        <v>1309</v>
      </c>
      <c r="W5450" s="181"/>
      <c r="X5450" s="181"/>
    </row>
    <row r="5451" spans="2:24" s="193" customFormat="1">
      <c r="B5451" s="159" t="s">
        <v>185</v>
      </c>
      <c r="C5451" s="159"/>
      <c r="D5451" s="109"/>
      <c r="E5451" s="109"/>
      <c r="F5451" s="109" t="s">
        <v>4167</v>
      </c>
      <c r="G5451" s="194" t="s">
        <v>218</v>
      </c>
      <c r="H5451" s="90" t="s">
        <v>51</v>
      </c>
      <c r="I5451" s="160" t="s">
        <v>4212</v>
      </c>
      <c r="J5451" s="181" t="s">
        <v>4213</v>
      </c>
      <c r="K5451" s="181" t="s">
        <v>2723</v>
      </c>
      <c r="L5451" s="181" t="s">
        <v>3</v>
      </c>
      <c r="M5451" s="181" t="s">
        <v>1299</v>
      </c>
      <c r="N5451" s="181" t="s">
        <v>4</v>
      </c>
      <c r="O5451" s="181"/>
      <c r="P5451" s="181" t="s">
        <v>6</v>
      </c>
      <c r="Q5451" s="181"/>
      <c r="R5451" s="181"/>
      <c r="S5451" s="181"/>
      <c r="T5451" s="181"/>
      <c r="U5451" s="181"/>
      <c r="V5451" s="181" t="s">
        <v>59</v>
      </c>
      <c r="W5451" s="181"/>
      <c r="X5451" s="161" t="s">
        <v>1301</v>
      </c>
    </row>
    <row r="5452" spans="2:24" s="193" customFormat="1">
      <c r="B5452" s="25"/>
      <c r="C5452" s="25"/>
      <c r="D5452" s="25"/>
      <c r="E5452" s="25"/>
      <c r="F5452" s="109" t="s">
        <v>4167</v>
      </c>
      <c r="G5452" s="194" t="s">
        <v>218</v>
      </c>
      <c r="H5452" s="90" t="s">
        <v>51</v>
      </c>
      <c r="I5452" s="160" t="s">
        <v>4212</v>
      </c>
      <c r="J5452" s="181" t="s">
        <v>4213</v>
      </c>
      <c r="K5452" s="181" t="s">
        <v>4214</v>
      </c>
      <c r="L5452" s="181" t="s">
        <v>75</v>
      </c>
      <c r="M5452" s="181" t="s">
        <v>1299</v>
      </c>
      <c r="N5452" s="181" t="s">
        <v>60</v>
      </c>
      <c r="O5452" s="181"/>
      <c r="P5452" s="181"/>
      <c r="Q5452" s="181"/>
      <c r="R5452" s="181" t="s">
        <v>11293</v>
      </c>
      <c r="S5452" s="181"/>
      <c r="T5452" s="90" t="s">
        <v>70</v>
      </c>
      <c r="U5452" s="181" t="s">
        <v>126</v>
      </c>
      <c r="V5452" s="181" t="s">
        <v>4215</v>
      </c>
      <c r="W5452" s="181" t="s">
        <v>4216</v>
      </c>
      <c r="X5452" s="181"/>
    </row>
    <row r="5453" spans="2:24" s="193" customFormat="1">
      <c r="B5453" s="25"/>
      <c r="C5453" s="25"/>
      <c r="D5453" s="25"/>
      <c r="E5453" s="25"/>
      <c r="F5453" s="109" t="s">
        <v>4167</v>
      </c>
      <c r="G5453" s="194" t="s">
        <v>218</v>
      </c>
      <c r="H5453" s="90" t="s">
        <v>51</v>
      </c>
      <c r="I5453" s="160" t="s">
        <v>4212</v>
      </c>
      <c r="J5453" s="181" t="s">
        <v>4213</v>
      </c>
      <c r="K5453" s="181" t="s">
        <v>8</v>
      </c>
      <c r="L5453" s="181" t="s">
        <v>1304</v>
      </c>
      <c r="M5453" s="181" t="s">
        <v>1299</v>
      </c>
      <c r="N5453" s="162" t="s">
        <v>438</v>
      </c>
      <c r="O5453" s="162" t="s">
        <v>1305</v>
      </c>
      <c r="P5453" s="181"/>
      <c r="Q5453" s="181"/>
      <c r="R5453" s="181"/>
      <c r="S5453" s="181"/>
      <c r="T5453" s="181"/>
      <c r="U5453" s="181"/>
      <c r="V5453" s="181" t="s">
        <v>1306</v>
      </c>
      <c r="W5453" s="181"/>
      <c r="X5453" s="181"/>
    </row>
    <row r="5454" spans="2:24" s="193" customFormat="1">
      <c r="B5454" s="25"/>
      <c r="C5454" s="25"/>
      <c r="D5454" s="25"/>
      <c r="E5454" s="25"/>
      <c r="F5454" s="109" t="s">
        <v>4167</v>
      </c>
      <c r="G5454" s="194" t="s">
        <v>218</v>
      </c>
      <c r="H5454" s="90" t="s">
        <v>51</v>
      </c>
      <c r="I5454" s="160" t="s">
        <v>4212</v>
      </c>
      <c r="J5454" s="181" t="s">
        <v>4213</v>
      </c>
      <c r="K5454" s="181" t="s">
        <v>61</v>
      </c>
      <c r="L5454" s="181" t="s">
        <v>1304</v>
      </c>
      <c r="M5454" s="181" t="s">
        <v>1299</v>
      </c>
      <c r="N5454" s="181" t="s">
        <v>60</v>
      </c>
      <c r="O5454" s="181"/>
      <c r="P5454" s="181"/>
      <c r="Q5454" s="181"/>
      <c r="R5454" s="181"/>
      <c r="S5454" s="181"/>
      <c r="T5454" s="181"/>
      <c r="U5454" s="181"/>
      <c r="V5454" s="181" t="s">
        <v>1307</v>
      </c>
      <c r="W5454" s="181" t="s">
        <v>4217</v>
      </c>
      <c r="X5454" s="181"/>
    </row>
    <row r="5455" spans="2:24" s="193" customFormat="1">
      <c r="B5455" s="25"/>
      <c r="C5455" s="25"/>
      <c r="D5455" s="25"/>
      <c r="E5455" s="25"/>
      <c r="F5455" s="109" t="s">
        <v>4167</v>
      </c>
      <c r="G5455" s="194" t="s">
        <v>218</v>
      </c>
      <c r="H5455" s="90" t="s">
        <v>51</v>
      </c>
      <c r="I5455" s="160" t="s">
        <v>4212</v>
      </c>
      <c r="J5455" s="181" t="s">
        <v>4213</v>
      </c>
      <c r="K5455" s="181" t="s">
        <v>10</v>
      </c>
      <c r="L5455" s="181" t="s">
        <v>3</v>
      </c>
      <c r="M5455" s="181" t="s">
        <v>1299</v>
      </c>
      <c r="N5455" s="181" t="s">
        <v>60</v>
      </c>
      <c r="O5455" s="181"/>
      <c r="P5455" s="181"/>
      <c r="Q5455" s="181"/>
      <c r="R5455" s="181"/>
      <c r="S5455" s="181"/>
      <c r="T5455" s="181"/>
      <c r="U5455" s="181"/>
      <c r="V5455" s="181" t="s">
        <v>399</v>
      </c>
      <c r="W5455" s="181"/>
      <c r="X5455" s="181"/>
    </row>
    <row r="5456" spans="2:24" s="193" customFormat="1">
      <c r="B5456" s="25"/>
      <c r="C5456" s="25"/>
      <c r="D5456" s="25"/>
      <c r="E5456" s="25"/>
      <c r="F5456" s="109" t="s">
        <v>4167</v>
      </c>
      <c r="G5456" s="194" t="s">
        <v>218</v>
      </c>
      <c r="H5456" s="90" t="s">
        <v>51</v>
      </c>
      <c r="I5456" s="160" t="s">
        <v>4212</v>
      </c>
      <c r="J5456" s="181" t="s">
        <v>4213</v>
      </c>
      <c r="K5456" s="181" t="s">
        <v>12</v>
      </c>
      <c r="L5456" s="181" t="s">
        <v>3</v>
      </c>
      <c r="M5456" s="181" t="s">
        <v>1299</v>
      </c>
      <c r="N5456" s="181"/>
      <c r="O5456" s="181"/>
      <c r="P5456" s="181"/>
      <c r="Q5456" s="181"/>
      <c r="R5456" s="181"/>
      <c r="S5456" s="181"/>
      <c r="T5456" s="181"/>
      <c r="U5456" s="181"/>
      <c r="V5456" s="181" t="s">
        <v>1309</v>
      </c>
      <c r="W5456" s="181"/>
      <c r="X5456" s="181"/>
    </row>
    <row r="5457" spans="2:24" s="142" customFormat="1">
      <c r="B5457" s="159" t="s">
        <v>185</v>
      </c>
      <c r="C5457" s="159"/>
      <c r="D5457" s="109"/>
      <c r="E5457" s="109"/>
      <c r="F5457" s="109" t="s">
        <v>4167</v>
      </c>
      <c r="G5457" s="90" t="s">
        <v>218</v>
      </c>
      <c r="H5457" s="90" t="s">
        <v>51</v>
      </c>
      <c r="I5457" s="160" t="s">
        <v>4218</v>
      </c>
      <c r="J5457" s="90" t="s">
        <v>4219</v>
      </c>
      <c r="K5457" s="90" t="s">
        <v>2801</v>
      </c>
      <c r="L5457" s="90" t="s">
        <v>3</v>
      </c>
      <c r="M5457" s="25" t="s">
        <v>1299</v>
      </c>
      <c r="N5457" s="25" t="s">
        <v>4</v>
      </c>
      <c r="O5457" s="25"/>
      <c r="P5457" s="90" t="s">
        <v>6</v>
      </c>
      <c r="Q5457" s="90"/>
      <c r="R5457" s="90"/>
      <c r="S5457" s="90"/>
      <c r="T5457" s="90"/>
      <c r="U5457" s="90"/>
      <c r="V5457" s="90" t="s">
        <v>59</v>
      </c>
      <c r="W5457" s="90"/>
      <c r="X5457" s="161" t="s">
        <v>1301</v>
      </c>
    </row>
    <row r="5458" spans="2:24" s="142" customFormat="1">
      <c r="B5458" s="25"/>
      <c r="C5458" s="25"/>
      <c r="D5458" s="25"/>
      <c r="E5458" s="25"/>
      <c r="F5458" s="109" t="s">
        <v>4167</v>
      </c>
      <c r="G5458" s="90" t="s">
        <v>218</v>
      </c>
      <c r="H5458" s="90" t="s">
        <v>51</v>
      </c>
      <c r="I5458" s="160" t="s">
        <v>4218</v>
      </c>
      <c r="J5458" s="90" t="s">
        <v>4219</v>
      </c>
      <c r="K5458" s="90" t="s">
        <v>4220</v>
      </c>
      <c r="L5458" s="90" t="s">
        <v>75</v>
      </c>
      <c r="M5458" s="25" t="s">
        <v>1299</v>
      </c>
      <c r="N5458" s="25" t="s">
        <v>60</v>
      </c>
      <c r="O5458" s="25"/>
      <c r="P5458" s="90"/>
      <c r="Q5458" s="90"/>
      <c r="R5458" s="90" t="s">
        <v>11294</v>
      </c>
      <c r="S5458" s="90"/>
      <c r="T5458" s="90" t="s">
        <v>70</v>
      </c>
      <c r="U5458" s="90" t="s">
        <v>126</v>
      </c>
      <c r="V5458" s="90" t="s">
        <v>4221</v>
      </c>
      <c r="W5458" s="90" t="s">
        <v>4222</v>
      </c>
      <c r="X5458" s="90"/>
    </row>
    <row r="5459" spans="2:24" s="142" customFormat="1">
      <c r="B5459" s="25"/>
      <c r="C5459" s="25"/>
      <c r="D5459" s="25"/>
      <c r="E5459" s="25"/>
      <c r="F5459" s="109" t="s">
        <v>4167</v>
      </c>
      <c r="G5459" s="90" t="s">
        <v>218</v>
      </c>
      <c r="H5459" s="90" t="s">
        <v>51</v>
      </c>
      <c r="I5459" s="160" t="s">
        <v>4218</v>
      </c>
      <c r="J5459" s="90" t="s">
        <v>4219</v>
      </c>
      <c r="K5459" s="90" t="s">
        <v>8</v>
      </c>
      <c r="L5459" s="90" t="s">
        <v>1304</v>
      </c>
      <c r="M5459" s="25" t="s">
        <v>1299</v>
      </c>
      <c r="N5459" s="162" t="s">
        <v>438</v>
      </c>
      <c r="O5459" s="162" t="s">
        <v>1305</v>
      </c>
      <c r="P5459" s="90"/>
      <c r="Q5459" s="90"/>
      <c r="R5459" s="90"/>
      <c r="S5459" s="90"/>
      <c r="T5459" s="90"/>
      <c r="U5459" s="90"/>
      <c r="V5459" s="90" t="s">
        <v>1306</v>
      </c>
      <c r="W5459" s="90"/>
      <c r="X5459" s="90"/>
    </row>
    <row r="5460" spans="2:24" s="142" customFormat="1">
      <c r="B5460" s="25"/>
      <c r="C5460" s="25"/>
      <c r="D5460" s="25"/>
      <c r="E5460" s="25"/>
      <c r="F5460" s="109" t="s">
        <v>4167</v>
      </c>
      <c r="G5460" s="90" t="s">
        <v>218</v>
      </c>
      <c r="H5460" s="90" t="s">
        <v>51</v>
      </c>
      <c r="I5460" s="160" t="s">
        <v>4218</v>
      </c>
      <c r="J5460" s="90" t="s">
        <v>4219</v>
      </c>
      <c r="K5460" s="90" t="s">
        <v>61</v>
      </c>
      <c r="L5460" s="90" t="s">
        <v>1304</v>
      </c>
      <c r="M5460" s="25" t="s">
        <v>1299</v>
      </c>
      <c r="N5460" s="25" t="s">
        <v>60</v>
      </c>
      <c r="O5460" s="25"/>
      <c r="P5460" s="90"/>
      <c r="Q5460" s="90"/>
      <c r="R5460" s="90"/>
      <c r="S5460" s="90"/>
      <c r="T5460" s="90"/>
      <c r="U5460" s="90"/>
      <c r="V5460" s="90" t="s">
        <v>1307</v>
      </c>
      <c r="W5460" s="90" t="s">
        <v>4223</v>
      </c>
      <c r="X5460" s="90"/>
    </row>
    <row r="5461" spans="2:24" s="142" customFormat="1">
      <c r="B5461" s="25"/>
      <c r="C5461" s="25"/>
      <c r="D5461" s="25"/>
      <c r="E5461" s="25"/>
      <c r="F5461" s="109" t="s">
        <v>4167</v>
      </c>
      <c r="G5461" s="90" t="s">
        <v>218</v>
      </c>
      <c r="H5461" s="90" t="s">
        <v>51</v>
      </c>
      <c r="I5461" s="160" t="s">
        <v>4218</v>
      </c>
      <c r="J5461" s="90" t="s">
        <v>4219</v>
      </c>
      <c r="K5461" s="90" t="s">
        <v>10</v>
      </c>
      <c r="L5461" s="90" t="s">
        <v>3</v>
      </c>
      <c r="M5461" s="25" t="s">
        <v>1299</v>
      </c>
      <c r="N5461" s="25" t="s">
        <v>60</v>
      </c>
      <c r="O5461" s="25"/>
      <c r="P5461" s="90"/>
      <c r="Q5461" s="90"/>
      <c r="R5461" s="90"/>
      <c r="S5461" s="90"/>
      <c r="T5461" s="90"/>
      <c r="U5461" s="90"/>
      <c r="V5461" s="90" t="s">
        <v>399</v>
      </c>
      <c r="W5461" s="90"/>
      <c r="X5461" s="90"/>
    </row>
    <row r="5462" spans="2:24" s="142" customFormat="1">
      <c r="B5462" s="25"/>
      <c r="C5462" s="25"/>
      <c r="D5462" s="25"/>
      <c r="E5462" s="25"/>
      <c r="F5462" s="109" t="s">
        <v>4167</v>
      </c>
      <c r="G5462" s="90" t="s">
        <v>218</v>
      </c>
      <c r="H5462" s="90" t="s">
        <v>51</v>
      </c>
      <c r="I5462" s="160" t="s">
        <v>4218</v>
      </c>
      <c r="J5462" s="90" t="s">
        <v>4219</v>
      </c>
      <c r="K5462" s="90" t="s">
        <v>12</v>
      </c>
      <c r="L5462" s="90" t="s">
        <v>3</v>
      </c>
      <c r="M5462" s="25" t="s">
        <v>1299</v>
      </c>
      <c r="N5462" s="25"/>
      <c r="O5462" s="25"/>
      <c r="P5462" s="90"/>
      <c r="Q5462" s="90"/>
      <c r="R5462" s="90"/>
      <c r="S5462" s="90"/>
      <c r="T5462" s="90"/>
      <c r="U5462" s="90"/>
      <c r="V5462" s="90" t="s">
        <v>1309</v>
      </c>
      <c r="W5462" s="90"/>
      <c r="X5462" s="90"/>
    </row>
    <row r="5463" spans="2:24" s="142" customFormat="1">
      <c r="B5463" s="159" t="s">
        <v>185</v>
      </c>
      <c r="C5463" s="159"/>
      <c r="D5463" s="109"/>
      <c r="E5463" s="109"/>
      <c r="F5463" s="109" t="s">
        <v>4167</v>
      </c>
      <c r="G5463" s="90" t="s">
        <v>218</v>
      </c>
      <c r="H5463" s="90" t="s">
        <v>51</v>
      </c>
      <c r="I5463" s="160" t="s">
        <v>4224</v>
      </c>
      <c r="J5463" s="90" t="s">
        <v>4225</v>
      </c>
      <c r="K5463" s="90" t="s">
        <v>2804</v>
      </c>
      <c r="L5463" s="90" t="s">
        <v>3</v>
      </c>
      <c r="M5463" s="25" t="s">
        <v>1299</v>
      </c>
      <c r="N5463" s="25" t="s">
        <v>4</v>
      </c>
      <c r="O5463" s="25"/>
      <c r="P5463" s="90" t="s">
        <v>6</v>
      </c>
      <c r="Q5463" s="90"/>
      <c r="R5463" s="90"/>
      <c r="S5463" s="90"/>
      <c r="T5463" s="90"/>
      <c r="U5463" s="90"/>
      <c r="V5463" s="90" t="s">
        <v>59</v>
      </c>
      <c r="W5463" s="90"/>
      <c r="X5463" s="161" t="s">
        <v>1301</v>
      </c>
    </row>
    <row r="5464" spans="2:24" s="142" customFormat="1">
      <c r="B5464" s="25"/>
      <c r="C5464" s="25"/>
      <c r="D5464" s="25"/>
      <c r="E5464" s="25"/>
      <c r="F5464" s="109" t="s">
        <v>4167</v>
      </c>
      <c r="G5464" s="90" t="s">
        <v>218</v>
      </c>
      <c r="H5464" s="90" t="s">
        <v>51</v>
      </c>
      <c r="I5464" s="160" t="s">
        <v>4224</v>
      </c>
      <c r="J5464" s="90" t="s">
        <v>4225</v>
      </c>
      <c r="K5464" s="90" t="s">
        <v>4226</v>
      </c>
      <c r="L5464" s="90" t="s">
        <v>75</v>
      </c>
      <c r="M5464" s="25" t="s">
        <v>1299</v>
      </c>
      <c r="N5464" s="25" t="s">
        <v>60</v>
      </c>
      <c r="O5464" s="25"/>
      <c r="P5464" s="90"/>
      <c r="Q5464" s="90"/>
      <c r="R5464" s="90" t="s">
        <v>11295</v>
      </c>
      <c r="S5464" s="90"/>
      <c r="T5464" s="90" t="s">
        <v>70</v>
      </c>
      <c r="U5464" s="90" t="s">
        <v>126</v>
      </c>
      <c r="V5464" s="90" t="s">
        <v>4227</v>
      </c>
      <c r="W5464" s="90" t="s">
        <v>4228</v>
      </c>
      <c r="X5464" s="90"/>
    </row>
    <row r="5465" spans="2:24" s="142" customFormat="1">
      <c r="B5465" s="25"/>
      <c r="C5465" s="25"/>
      <c r="D5465" s="25"/>
      <c r="E5465" s="25"/>
      <c r="F5465" s="109" t="s">
        <v>4167</v>
      </c>
      <c r="G5465" s="90" t="s">
        <v>218</v>
      </c>
      <c r="H5465" s="90" t="s">
        <v>51</v>
      </c>
      <c r="I5465" s="160" t="s">
        <v>4224</v>
      </c>
      <c r="J5465" s="90" t="s">
        <v>4225</v>
      </c>
      <c r="K5465" s="90" t="s">
        <v>8</v>
      </c>
      <c r="L5465" s="90" t="s">
        <v>1304</v>
      </c>
      <c r="M5465" s="25" t="s">
        <v>1299</v>
      </c>
      <c r="N5465" s="162" t="s">
        <v>438</v>
      </c>
      <c r="O5465" s="162" t="s">
        <v>1305</v>
      </c>
      <c r="P5465" s="90"/>
      <c r="Q5465" s="90"/>
      <c r="R5465" s="90"/>
      <c r="S5465" s="90"/>
      <c r="T5465" s="90"/>
      <c r="U5465" s="90"/>
      <c r="V5465" s="90" t="s">
        <v>1306</v>
      </c>
      <c r="W5465" s="90"/>
      <c r="X5465" s="90"/>
    </row>
    <row r="5466" spans="2:24" s="142" customFormat="1">
      <c r="B5466" s="25"/>
      <c r="C5466" s="25"/>
      <c r="D5466" s="25"/>
      <c r="E5466" s="25"/>
      <c r="F5466" s="109" t="s">
        <v>4167</v>
      </c>
      <c r="G5466" s="90" t="s">
        <v>218</v>
      </c>
      <c r="H5466" s="90" t="s">
        <v>51</v>
      </c>
      <c r="I5466" s="160" t="s">
        <v>4224</v>
      </c>
      <c r="J5466" s="90" t="s">
        <v>4225</v>
      </c>
      <c r="K5466" s="90" t="s">
        <v>61</v>
      </c>
      <c r="L5466" s="90" t="s">
        <v>1304</v>
      </c>
      <c r="M5466" s="25" t="s">
        <v>1299</v>
      </c>
      <c r="N5466" s="25" t="s">
        <v>60</v>
      </c>
      <c r="O5466" s="25"/>
      <c r="P5466" s="90"/>
      <c r="Q5466" s="90"/>
      <c r="R5466" s="90"/>
      <c r="S5466" s="90"/>
      <c r="T5466" s="90"/>
      <c r="U5466" s="90"/>
      <c r="V5466" s="90" t="s">
        <v>1307</v>
      </c>
      <c r="W5466" s="90" t="s">
        <v>4229</v>
      </c>
      <c r="X5466" s="90"/>
    </row>
    <row r="5467" spans="2:24" s="142" customFormat="1">
      <c r="B5467" s="25"/>
      <c r="C5467" s="25"/>
      <c r="D5467" s="25"/>
      <c r="E5467" s="25"/>
      <c r="F5467" s="109" t="s">
        <v>4167</v>
      </c>
      <c r="G5467" s="90" t="s">
        <v>218</v>
      </c>
      <c r="H5467" s="90" t="s">
        <v>51</v>
      </c>
      <c r="I5467" s="160" t="s">
        <v>4224</v>
      </c>
      <c r="J5467" s="90" t="s">
        <v>4225</v>
      </c>
      <c r="K5467" s="90" t="s">
        <v>10</v>
      </c>
      <c r="L5467" s="90" t="s">
        <v>3</v>
      </c>
      <c r="M5467" s="25" t="s">
        <v>1299</v>
      </c>
      <c r="N5467" s="25" t="s">
        <v>60</v>
      </c>
      <c r="O5467" s="25"/>
      <c r="P5467" s="90"/>
      <c r="Q5467" s="90"/>
      <c r="R5467" s="90"/>
      <c r="S5467" s="90"/>
      <c r="T5467" s="90"/>
      <c r="U5467" s="90"/>
      <c r="V5467" s="90" t="s">
        <v>399</v>
      </c>
      <c r="W5467" s="90"/>
      <c r="X5467" s="90"/>
    </row>
    <row r="5468" spans="2:24" s="142" customFormat="1">
      <c r="B5468" s="25"/>
      <c r="C5468" s="25"/>
      <c r="D5468" s="25"/>
      <c r="E5468" s="25"/>
      <c r="F5468" s="109" t="s">
        <v>4167</v>
      </c>
      <c r="G5468" s="90" t="s">
        <v>218</v>
      </c>
      <c r="H5468" s="90" t="s">
        <v>51</v>
      </c>
      <c r="I5468" s="160" t="s">
        <v>4224</v>
      </c>
      <c r="J5468" s="90" t="s">
        <v>4225</v>
      </c>
      <c r="K5468" s="90" t="s">
        <v>12</v>
      </c>
      <c r="L5468" s="90" t="s">
        <v>3</v>
      </c>
      <c r="M5468" s="25" t="s">
        <v>1299</v>
      </c>
      <c r="N5468" s="25"/>
      <c r="O5468" s="25"/>
      <c r="P5468" s="90"/>
      <c r="Q5468" s="90"/>
      <c r="R5468" s="90"/>
      <c r="S5468" s="90"/>
      <c r="T5468" s="90"/>
      <c r="U5468" s="90"/>
      <c r="V5468" s="90" t="s">
        <v>1309</v>
      </c>
      <c r="W5468" s="90"/>
      <c r="X5468" s="90"/>
    </row>
    <row r="5469" spans="2:24">
      <c r="B5469" s="159" t="s">
        <v>185</v>
      </c>
      <c r="C5469" s="159"/>
      <c r="D5469" s="109"/>
      <c r="E5469" s="109"/>
      <c r="F5469" s="109" t="s">
        <v>4167</v>
      </c>
      <c r="G5469" s="90" t="s">
        <v>218</v>
      </c>
      <c r="H5469" s="90" t="s">
        <v>51</v>
      </c>
      <c r="I5469" s="210" t="s">
        <v>4230</v>
      </c>
      <c r="J5469" s="211" t="s">
        <v>4231</v>
      </c>
      <c r="K5469" s="123" t="s">
        <v>3048</v>
      </c>
      <c r="L5469" s="196" t="s">
        <v>3</v>
      </c>
      <c r="M5469" s="196" t="s">
        <v>1299</v>
      </c>
      <c r="N5469" s="196" t="s">
        <v>4</v>
      </c>
      <c r="O5469" s="196"/>
      <c r="P5469" s="196" t="s">
        <v>6</v>
      </c>
      <c r="Q5469" s="196"/>
      <c r="R5469" s="196" t="s">
        <v>1300</v>
      </c>
      <c r="S5469" s="196"/>
      <c r="T5469" s="196"/>
      <c r="U5469" s="196" t="s">
        <v>1300</v>
      </c>
      <c r="V5469" s="196" t="s">
        <v>59</v>
      </c>
      <c r="W5469" s="196"/>
      <c r="X5469" s="161" t="s">
        <v>1301</v>
      </c>
    </row>
    <row r="5470" spans="2:24">
      <c r="B5470" s="123" t="s">
        <v>114</v>
      </c>
      <c r="C5470" s="123"/>
      <c r="D5470" s="123"/>
      <c r="E5470" s="123"/>
      <c r="F5470" s="109" t="s">
        <v>4167</v>
      </c>
      <c r="G5470" s="90" t="s">
        <v>218</v>
      </c>
      <c r="H5470" s="90" t="s">
        <v>51</v>
      </c>
      <c r="I5470" s="210" t="s">
        <v>4230</v>
      </c>
      <c r="J5470" s="211" t="s">
        <v>4231</v>
      </c>
      <c r="K5470" s="1" t="s">
        <v>4232</v>
      </c>
      <c r="L5470" s="123" t="s">
        <v>75</v>
      </c>
      <c r="M5470" s="1" t="s">
        <v>1299</v>
      </c>
      <c r="N5470" s="1" t="s">
        <v>60</v>
      </c>
      <c r="O5470" s="1"/>
      <c r="P5470" s="1"/>
      <c r="Q5470" s="1"/>
      <c r="R5470" s="1" t="s">
        <v>11296</v>
      </c>
      <c r="S5470" s="1"/>
      <c r="T5470" s="90" t="s">
        <v>70</v>
      </c>
      <c r="U5470" s="1" t="s">
        <v>126</v>
      </c>
      <c r="V5470" s="1" t="s">
        <v>4233</v>
      </c>
      <c r="W5470" s="1"/>
      <c r="X5470" s="25"/>
    </row>
    <row r="5471" spans="2:24">
      <c r="B5471" s="123" t="s">
        <v>114</v>
      </c>
      <c r="C5471" s="123"/>
      <c r="D5471" s="123"/>
      <c r="E5471" s="123"/>
      <c r="F5471" s="109" t="s">
        <v>4167</v>
      </c>
      <c r="G5471" s="90" t="s">
        <v>218</v>
      </c>
      <c r="H5471" s="90" t="s">
        <v>51</v>
      </c>
      <c r="I5471" s="210" t="s">
        <v>4230</v>
      </c>
      <c r="J5471" s="211" t="s">
        <v>4231</v>
      </c>
      <c r="K5471" s="26" t="s">
        <v>8</v>
      </c>
      <c r="L5471" s="1" t="s">
        <v>1304</v>
      </c>
      <c r="M5471" s="1" t="s">
        <v>1299</v>
      </c>
      <c r="N5471" s="162" t="s">
        <v>438</v>
      </c>
      <c r="O5471" s="162" t="s">
        <v>1305</v>
      </c>
      <c r="P5471" s="1"/>
      <c r="Q5471" s="1"/>
      <c r="R5471" s="1" t="s">
        <v>1300</v>
      </c>
      <c r="S5471" s="1"/>
      <c r="T5471" s="1"/>
      <c r="U5471" s="1" t="s">
        <v>1300</v>
      </c>
      <c r="V5471" s="239" t="s">
        <v>3342</v>
      </c>
      <c r="W5471" s="1"/>
      <c r="X5471" s="25"/>
    </row>
    <row r="5472" spans="2:24">
      <c r="B5472" s="123" t="s">
        <v>114</v>
      </c>
      <c r="C5472" s="123"/>
      <c r="D5472" s="123"/>
      <c r="E5472" s="123"/>
      <c r="F5472" s="109" t="s">
        <v>4167</v>
      </c>
      <c r="G5472" s="90" t="s">
        <v>218</v>
      </c>
      <c r="H5472" s="90" t="s">
        <v>51</v>
      </c>
      <c r="I5472" s="210" t="s">
        <v>4230</v>
      </c>
      <c r="J5472" s="211" t="s">
        <v>4231</v>
      </c>
      <c r="K5472" s="26" t="s">
        <v>61</v>
      </c>
      <c r="L5472" s="1" t="s">
        <v>1304</v>
      </c>
      <c r="M5472" s="1" t="s">
        <v>1299</v>
      </c>
      <c r="N5472" s="1" t="s">
        <v>60</v>
      </c>
      <c r="O5472" s="1"/>
      <c r="P5472" s="1"/>
      <c r="Q5472" s="1"/>
      <c r="R5472" s="1" t="s">
        <v>1300</v>
      </c>
      <c r="S5472" s="1"/>
      <c r="T5472" s="1"/>
      <c r="U5472" s="1" t="s">
        <v>1300</v>
      </c>
      <c r="V5472" s="239" t="s">
        <v>4234</v>
      </c>
      <c r="W5472" s="1"/>
      <c r="X5472" s="25"/>
    </row>
    <row r="5473" spans="2:24">
      <c r="B5473" s="123" t="s">
        <v>114</v>
      </c>
      <c r="C5473" s="123"/>
      <c r="D5473" s="123"/>
      <c r="E5473" s="123"/>
      <c r="F5473" s="109" t="s">
        <v>4167</v>
      </c>
      <c r="G5473" s="90" t="s">
        <v>218</v>
      </c>
      <c r="H5473" s="90" t="s">
        <v>51</v>
      </c>
      <c r="I5473" s="210" t="s">
        <v>4230</v>
      </c>
      <c r="J5473" s="211" t="s">
        <v>4231</v>
      </c>
      <c r="K5473" s="123" t="s">
        <v>10</v>
      </c>
      <c r="L5473" s="1" t="s">
        <v>3</v>
      </c>
      <c r="M5473" s="1" t="s">
        <v>1299</v>
      </c>
      <c r="N5473" s="1" t="s">
        <v>60</v>
      </c>
      <c r="O5473" s="1"/>
      <c r="P5473" s="1"/>
      <c r="Q5473" s="1"/>
      <c r="R5473" s="1" t="s">
        <v>1300</v>
      </c>
      <c r="S5473" s="1"/>
      <c r="T5473" s="1"/>
      <c r="U5473" s="1" t="s">
        <v>1300</v>
      </c>
      <c r="V5473" s="1" t="s">
        <v>399</v>
      </c>
      <c r="W5473" s="1"/>
      <c r="X5473" s="25"/>
    </row>
    <row r="5474" spans="2:24">
      <c r="B5474" s="123" t="s">
        <v>114</v>
      </c>
      <c r="C5474" s="123"/>
      <c r="D5474" s="123"/>
      <c r="E5474" s="123"/>
      <c r="F5474" s="109" t="s">
        <v>4167</v>
      </c>
      <c r="G5474" s="90" t="s">
        <v>218</v>
      </c>
      <c r="H5474" s="90" t="s">
        <v>51</v>
      </c>
      <c r="I5474" s="210" t="s">
        <v>4230</v>
      </c>
      <c r="J5474" s="211" t="s">
        <v>4231</v>
      </c>
      <c r="K5474" s="26" t="s">
        <v>12</v>
      </c>
      <c r="L5474" s="1" t="s">
        <v>3</v>
      </c>
      <c r="M5474" s="1" t="s">
        <v>1299</v>
      </c>
      <c r="N5474" s="1"/>
      <c r="O5474" s="1"/>
      <c r="P5474" s="1"/>
      <c r="Q5474" s="1"/>
      <c r="R5474" s="1" t="s">
        <v>1300</v>
      </c>
      <c r="S5474" s="1"/>
      <c r="T5474" s="1"/>
      <c r="U5474" s="1" t="s">
        <v>1300</v>
      </c>
      <c r="V5474" s="1" t="s">
        <v>2377</v>
      </c>
      <c r="W5474" s="1"/>
      <c r="X5474" s="25"/>
    </row>
    <row r="5475" spans="2:24">
      <c r="B5475" s="159" t="s">
        <v>185</v>
      </c>
      <c r="C5475" s="159"/>
      <c r="D5475" s="109"/>
      <c r="E5475" s="109"/>
      <c r="F5475" s="109" t="s">
        <v>4167</v>
      </c>
      <c r="G5475" s="90" t="s">
        <v>218</v>
      </c>
      <c r="H5475" s="90" t="s">
        <v>51</v>
      </c>
      <c r="I5475" s="210" t="s">
        <v>4235</v>
      </c>
      <c r="J5475" s="211" t="s">
        <v>4236</v>
      </c>
      <c r="K5475" s="123" t="s">
        <v>3051</v>
      </c>
      <c r="L5475" s="196" t="s">
        <v>3</v>
      </c>
      <c r="M5475" s="196" t="s">
        <v>1299</v>
      </c>
      <c r="N5475" s="196" t="s">
        <v>4</v>
      </c>
      <c r="O5475" s="196"/>
      <c r="P5475" s="196" t="s">
        <v>6</v>
      </c>
      <c r="Q5475" s="196"/>
      <c r="R5475" s="196" t="s">
        <v>1300</v>
      </c>
      <c r="S5475" s="196"/>
      <c r="T5475" s="196"/>
      <c r="U5475" s="196" t="s">
        <v>1300</v>
      </c>
      <c r="V5475" s="196" t="s">
        <v>59</v>
      </c>
      <c r="W5475" s="196"/>
      <c r="X5475" s="161" t="s">
        <v>1301</v>
      </c>
    </row>
    <row r="5476" spans="2:24">
      <c r="B5476" s="123" t="s">
        <v>114</v>
      </c>
      <c r="C5476" s="123"/>
      <c r="D5476" s="123"/>
      <c r="E5476" s="123"/>
      <c r="F5476" s="109" t="s">
        <v>4167</v>
      </c>
      <c r="G5476" s="90" t="s">
        <v>218</v>
      </c>
      <c r="H5476" s="90" t="s">
        <v>51</v>
      </c>
      <c r="I5476" s="210" t="s">
        <v>4235</v>
      </c>
      <c r="J5476" s="211" t="s">
        <v>4236</v>
      </c>
      <c r="K5476" s="1" t="s">
        <v>4237</v>
      </c>
      <c r="L5476" s="123" t="s">
        <v>75</v>
      </c>
      <c r="M5476" s="1" t="s">
        <v>1299</v>
      </c>
      <c r="N5476" s="1" t="s">
        <v>60</v>
      </c>
      <c r="O5476" s="1"/>
      <c r="P5476" s="1"/>
      <c r="Q5476" s="1"/>
      <c r="R5476" s="1" t="s">
        <v>11297</v>
      </c>
      <c r="S5476" s="1"/>
      <c r="T5476" s="90" t="s">
        <v>70</v>
      </c>
      <c r="U5476" s="1" t="s">
        <v>126</v>
      </c>
      <c r="V5476" s="1" t="s">
        <v>4238</v>
      </c>
      <c r="W5476" s="1"/>
      <c r="X5476" s="25"/>
    </row>
    <row r="5477" spans="2:24">
      <c r="B5477" s="123" t="s">
        <v>114</v>
      </c>
      <c r="C5477" s="123"/>
      <c r="D5477" s="123"/>
      <c r="E5477" s="123"/>
      <c r="F5477" s="109" t="s">
        <v>4167</v>
      </c>
      <c r="G5477" s="90" t="s">
        <v>218</v>
      </c>
      <c r="H5477" s="90" t="s">
        <v>51</v>
      </c>
      <c r="I5477" s="210" t="s">
        <v>4235</v>
      </c>
      <c r="J5477" s="211" t="s">
        <v>4236</v>
      </c>
      <c r="K5477" s="26" t="s">
        <v>8</v>
      </c>
      <c r="L5477" s="1" t="s">
        <v>1304</v>
      </c>
      <c r="M5477" s="1" t="s">
        <v>1299</v>
      </c>
      <c r="N5477" s="162" t="s">
        <v>438</v>
      </c>
      <c r="O5477" s="162" t="s">
        <v>1305</v>
      </c>
      <c r="P5477" s="1"/>
      <c r="Q5477" s="1"/>
      <c r="R5477" s="1" t="s">
        <v>1300</v>
      </c>
      <c r="S5477" s="1"/>
      <c r="T5477" s="1"/>
      <c r="U5477" s="1" t="s">
        <v>1300</v>
      </c>
      <c r="V5477" s="239" t="s">
        <v>3342</v>
      </c>
      <c r="W5477" s="1"/>
      <c r="X5477" s="25"/>
    </row>
    <row r="5478" spans="2:24">
      <c r="B5478" s="123" t="s">
        <v>114</v>
      </c>
      <c r="C5478" s="123"/>
      <c r="D5478" s="123"/>
      <c r="E5478" s="123"/>
      <c r="F5478" s="109" t="s">
        <v>4167</v>
      </c>
      <c r="G5478" s="90" t="s">
        <v>218</v>
      </c>
      <c r="H5478" s="90" t="s">
        <v>51</v>
      </c>
      <c r="I5478" s="210" t="s">
        <v>4235</v>
      </c>
      <c r="J5478" s="211" t="s">
        <v>4236</v>
      </c>
      <c r="K5478" s="26" t="s">
        <v>61</v>
      </c>
      <c r="L5478" s="1" t="s">
        <v>1304</v>
      </c>
      <c r="M5478" s="1" t="s">
        <v>1299</v>
      </c>
      <c r="N5478" s="1" t="s">
        <v>60</v>
      </c>
      <c r="O5478" s="1"/>
      <c r="P5478" s="1"/>
      <c r="Q5478" s="1"/>
      <c r="R5478" s="1" t="s">
        <v>1300</v>
      </c>
      <c r="S5478" s="1"/>
      <c r="T5478" s="1"/>
      <c r="U5478" s="1" t="s">
        <v>1300</v>
      </c>
      <c r="V5478" s="239" t="s">
        <v>4239</v>
      </c>
      <c r="W5478" s="1"/>
      <c r="X5478" s="25"/>
    </row>
    <row r="5479" spans="2:24">
      <c r="B5479" s="123" t="s">
        <v>114</v>
      </c>
      <c r="C5479" s="123"/>
      <c r="D5479" s="123"/>
      <c r="E5479" s="123"/>
      <c r="F5479" s="109" t="s">
        <v>4167</v>
      </c>
      <c r="G5479" s="90" t="s">
        <v>218</v>
      </c>
      <c r="H5479" s="90" t="s">
        <v>51</v>
      </c>
      <c r="I5479" s="210" t="s">
        <v>4235</v>
      </c>
      <c r="J5479" s="211" t="s">
        <v>4236</v>
      </c>
      <c r="K5479" s="123" t="s">
        <v>10</v>
      </c>
      <c r="L5479" s="1" t="s">
        <v>3</v>
      </c>
      <c r="M5479" s="1" t="s">
        <v>1299</v>
      </c>
      <c r="N5479" s="1" t="s">
        <v>60</v>
      </c>
      <c r="O5479" s="1"/>
      <c r="P5479" s="1"/>
      <c r="Q5479" s="1"/>
      <c r="R5479" s="1" t="s">
        <v>1300</v>
      </c>
      <c r="S5479" s="1"/>
      <c r="T5479" s="1"/>
      <c r="U5479" s="1" t="s">
        <v>1300</v>
      </c>
      <c r="V5479" s="1" t="s">
        <v>399</v>
      </c>
      <c r="W5479" s="1"/>
      <c r="X5479" s="25"/>
    </row>
    <row r="5480" spans="2:24">
      <c r="B5480" s="123" t="s">
        <v>114</v>
      </c>
      <c r="C5480" s="123"/>
      <c r="D5480" s="123"/>
      <c r="E5480" s="123"/>
      <c r="F5480" s="109" t="s">
        <v>4167</v>
      </c>
      <c r="G5480" s="90" t="s">
        <v>218</v>
      </c>
      <c r="H5480" s="90" t="s">
        <v>51</v>
      </c>
      <c r="I5480" s="210" t="s">
        <v>4235</v>
      </c>
      <c r="J5480" s="211" t="s">
        <v>4236</v>
      </c>
      <c r="K5480" s="26" t="s">
        <v>12</v>
      </c>
      <c r="L5480" s="1" t="s">
        <v>3</v>
      </c>
      <c r="M5480" s="1" t="s">
        <v>1299</v>
      </c>
      <c r="N5480" s="1"/>
      <c r="O5480" s="1"/>
      <c r="P5480" s="1"/>
      <c r="Q5480" s="1"/>
      <c r="R5480" s="1" t="s">
        <v>1300</v>
      </c>
      <c r="S5480" s="1"/>
      <c r="T5480" s="1"/>
      <c r="U5480" s="1" t="s">
        <v>1300</v>
      </c>
      <c r="V5480" s="1" t="s">
        <v>2377</v>
      </c>
      <c r="W5480" s="1"/>
      <c r="X5480" s="25"/>
    </row>
    <row r="5481" spans="2:24">
      <c r="B5481" s="159" t="s">
        <v>185</v>
      </c>
      <c r="C5481" s="159"/>
      <c r="D5481" s="109"/>
      <c r="E5481" s="109"/>
      <c r="F5481" s="109" t="s">
        <v>4167</v>
      </c>
      <c r="G5481" s="90" t="s">
        <v>218</v>
      </c>
      <c r="H5481" s="90" t="s">
        <v>51</v>
      </c>
      <c r="I5481" s="210" t="s">
        <v>4240</v>
      </c>
      <c r="J5481" s="211" t="s">
        <v>4241</v>
      </c>
      <c r="K5481" s="123" t="s">
        <v>3408</v>
      </c>
      <c r="L5481" s="196" t="s">
        <v>3</v>
      </c>
      <c r="M5481" s="196" t="s">
        <v>1299</v>
      </c>
      <c r="N5481" s="196" t="s">
        <v>4</v>
      </c>
      <c r="O5481" s="196"/>
      <c r="P5481" s="196" t="s">
        <v>6</v>
      </c>
      <c r="Q5481" s="196"/>
      <c r="R5481" s="196" t="s">
        <v>1300</v>
      </c>
      <c r="S5481" s="196"/>
      <c r="T5481" s="196"/>
      <c r="U5481" s="196" t="s">
        <v>1300</v>
      </c>
      <c r="V5481" s="196" t="s">
        <v>59</v>
      </c>
      <c r="W5481" s="196"/>
      <c r="X5481" s="161" t="s">
        <v>1301</v>
      </c>
    </row>
    <row r="5482" spans="2:24">
      <c r="B5482" s="123" t="s">
        <v>114</v>
      </c>
      <c r="C5482" s="123"/>
      <c r="D5482" s="123"/>
      <c r="E5482" s="123"/>
      <c r="F5482" s="109" t="s">
        <v>4167</v>
      </c>
      <c r="G5482" s="90" t="s">
        <v>218</v>
      </c>
      <c r="H5482" s="90" t="s">
        <v>51</v>
      </c>
      <c r="I5482" s="210" t="s">
        <v>4240</v>
      </c>
      <c r="J5482" s="211" t="s">
        <v>4241</v>
      </c>
      <c r="K5482" s="1" t="s">
        <v>4242</v>
      </c>
      <c r="L5482" s="123" t="s">
        <v>75</v>
      </c>
      <c r="M5482" s="1" t="s">
        <v>1299</v>
      </c>
      <c r="N5482" s="1" t="s">
        <v>60</v>
      </c>
      <c r="O5482" s="1"/>
      <c r="P5482" s="1"/>
      <c r="Q5482" s="1"/>
      <c r="R5482" s="1" t="s">
        <v>11298</v>
      </c>
      <c r="S5482" s="1"/>
      <c r="T5482" s="90" t="s">
        <v>70</v>
      </c>
      <c r="U5482" s="1" t="s">
        <v>126</v>
      </c>
      <c r="V5482" s="1" t="s">
        <v>4243</v>
      </c>
      <c r="W5482" s="1"/>
      <c r="X5482" s="25"/>
    </row>
    <row r="5483" spans="2:24">
      <c r="B5483" s="123" t="s">
        <v>114</v>
      </c>
      <c r="C5483" s="123"/>
      <c r="D5483" s="123"/>
      <c r="E5483" s="123"/>
      <c r="F5483" s="109" t="s">
        <v>4167</v>
      </c>
      <c r="G5483" s="90" t="s">
        <v>218</v>
      </c>
      <c r="H5483" s="90" t="s">
        <v>51</v>
      </c>
      <c r="I5483" s="210" t="s">
        <v>4240</v>
      </c>
      <c r="J5483" s="211" t="s">
        <v>4241</v>
      </c>
      <c r="K5483" s="26" t="s">
        <v>8</v>
      </c>
      <c r="L5483" s="1" t="s">
        <v>1304</v>
      </c>
      <c r="M5483" s="1" t="s">
        <v>1299</v>
      </c>
      <c r="N5483" s="162" t="s">
        <v>438</v>
      </c>
      <c r="O5483" s="162" t="s">
        <v>1305</v>
      </c>
      <c r="P5483" s="1"/>
      <c r="Q5483" s="1"/>
      <c r="R5483" s="1" t="s">
        <v>1300</v>
      </c>
      <c r="S5483" s="1"/>
      <c r="T5483" s="1"/>
      <c r="U5483" s="1" t="s">
        <v>1300</v>
      </c>
      <c r="V5483" s="239" t="s">
        <v>3342</v>
      </c>
      <c r="W5483" s="1"/>
      <c r="X5483" s="25"/>
    </row>
    <row r="5484" spans="2:24">
      <c r="B5484" s="123" t="s">
        <v>114</v>
      </c>
      <c r="C5484" s="123"/>
      <c r="D5484" s="123"/>
      <c r="E5484" s="123"/>
      <c r="F5484" s="109" t="s">
        <v>4167</v>
      </c>
      <c r="G5484" s="90" t="s">
        <v>218</v>
      </c>
      <c r="H5484" s="90" t="s">
        <v>51</v>
      </c>
      <c r="I5484" s="210" t="s">
        <v>4240</v>
      </c>
      <c r="J5484" s="211" t="s">
        <v>4241</v>
      </c>
      <c r="K5484" s="26" t="s">
        <v>61</v>
      </c>
      <c r="L5484" s="1" t="s">
        <v>1304</v>
      </c>
      <c r="M5484" s="1" t="s">
        <v>1299</v>
      </c>
      <c r="N5484" s="1" t="s">
        <v>60</v>
      </c>
      <c r="O5484" s="1"/>
      <c r="P5484" s="1"/>
      <c r="Q5484" s="1"/>
      <c r="R5484" s="1" t="s">
        <v>1300</v>
      </c>
      <c r="S5484" s="1"/>
      <c r="T5484" s="1"/>
      <c r="U5484" s="1" t="s">
        <v>1300</v>
      </c>
      <c r="V5484" s="239" t="s">
        <v>4244</v>
      </c>
      <c r="W5484" s="1"/>
      <c r="X5484" s="25"/>
    </row>
    <row r="5485" spans="2:24">
      <c r="B5485" s="123" t="s">
        <v>114</v>
      </c>
      <c r="C5485" s="123"/>
      <c r="D5485" s="123"/>
      <c r="E5485" s="123"/>
      <c r="F5485" s="109" t="s">
        <v>4167</v>
      </c>
      <c r="G5485" s="90" t="s">
        <v>218</v>
      </c>
      <c r="H5485" s="90" t="s">
        <v>51</v>
      </c>
      <c r="I5485" s="210" t="s">
        <v>4240</v>
      </c>
      <c r="J5485" s="211" t="s">
        <v>4241</v>
      </c>
      <c r="K5485" s="123" t="s">
        <v>10</v>
      </c>
      <c r="L5485" s="1" t="s">
        <v>3</v>
      </c>
      <c r="M5485" s="1" t="s">
        <v>1299</v>
      </c>
      <c r="N5485" s="1" t="s">
        <v>60</v>
      </c>
      <c r="O5485" s="1"/>
      <c r="P5485" s="1"/>
      <c r="Q5485" s="1"/>
      <c r="R5485" s="1" t="s">
        <v>1300</v>
      </c>
      <c r="S5485" s="1"/>
      <c r="T5485" s="1"/>
      <c r="U5485" s="1" t="s">
        <v>1300</v>
      </c>
      <c r="V5485" s="1" t="s">
        <v>399</v>
      </c>
      <c r="W5485" s="1"/>
      <c r="X5485" s="25"/>
    </row>
    <row r="5486" spans="2:24">
      <c r="B5486" s="123" t="s">
        <v>114</v>
      </c>
      <c r="C5486" s="123"/>
      <c r="D5486" s="123"/>
      <c r="E5486" s="123"/>
      <c r="F5486" s="109" t="s">
        <v>4167</v>
      </c>
      <c r="G5486" s="90" t="s">
        <v>218</v>
      </c>
      <c r="H5486" s="90" t="s">
        <v>51</v>
      </c>
      <c r="I5486" s="210" t="s">
        <v>4240</v>
      </c>
      <c r="J5486" s="211" t="s">
        <v>4241</v>
      </c>
      <c r="K5486" s="26" t="s">
        <v>12</v>
      </c>
      <c r="L5486" s="1" t="s">
        <v>3</v>
      </c>
      <c r="M5486" s="1" t="s">
        <v>1299</v>
      </c>
      <c r="N5486" s="1"/>
      <c r="O5486" s="1"/>
      <c r="P5486" s="1"/>
      <c r="Q5486" s="1"/>
      <c r="R5486" s="1" t="s">
        <v>1300</v>
      </c>
      <c r="S5486" s="1"/>
      <c r="T5486" s="1"/>
      <c r="U5486" s="1" t="s">
        <v>1300</v>
      </c>
      <c r="V5486" s="1" t="s">
        <v>2377</v>
      </c>
      <c r="W5486" s="1"/>
      <c r="X5486" s="25"/>
    </row>
    <row r="5487" spans="2:24" s="193" customFormat="1">
      <c r="B5487" s="155" t="s">
        <v>132</v>
      </c>
      <c r="C5487" s="155"/>
      <c r="D5487" s="25"/>
      <c r="E5487" s="25"/>
      <c r="F5487" s="109" t="s">
        <v>4167</v>
      </c>
      <c r="G5487" s="194" t="s">
        <v>218</v>
      </c>
      <c r="H5487" s="90" t="s">
        <v>51</v>
      </c>
      <c r="I5487" s="160" t="s">
        <v>4245</v>
      </c>
      <c r="J5487" s="181" t="s">
        <v>4246</v>
      </c>
      <c r="K5487" s="181" t="s">
        <v>3582</v>
      </c>
      <c r="L5487" s="181" t="s">
        <v>3</v>
      </c>
      <c r="M5487" s="181" t="s">
        <v>1299</v>
      </c>
      <c r="N5487" s="181" t="s">
        <v>4</v>
      </c>
      <c r="O5487" s="181"/>
      <c r="P5487" s="181" t="s">
        <v>6</v>
      </c>
      <c r="Q5487" s="181"/>
      <c r="R5487" s="181"/>
      <c r="S5487" s="181"/>
      <c r="T5487" s="181"/>
      <c r="U5487" s="181"/>
      <c r="V5487" s="181" t="s">
        <v>59</v>
      </c>
      <c r="W5487" s="181"/>
      <c r="X5487" s="161" t="s">
        <v>1301</v>
      </c>
    </row>
    <row r="5488" spans="2:24" s="193" customFormat="1">
      <c r="B5488" s="155" t="s">
        <v>132</v>
      </c>
      <c r="C5488" s="155"/>
      <c r="D5488" s="25"/>
      <c r="E5488" s="25"/>
      <c r="F5488" s="109" t="s">
        <v>4167</v>
      </c>
      <c r="G5488" s="194" t="s">
        <v>218</v>
      </c>
      <c r="H5488" s="90" t="s">
        <v>51</v>
      </c>
      <c r="I5488" s="160" t="s">
        <v>4245</v>
      </c>
      <c r="J5488" s="181" t="s">
        <v>4246</v>
      </c>
      <c r="K5488" s="181" t="s">
        <v>4247</v>
      </c>
      <c r="L5488" s="181" t="s">
        <v>75</v>
      </c>
      <c r="M5488" s="181" t="s">
        <v>1299</v>
      </c>
      <c r="N5488" s="181" t="s">
        <v>60</v>
      </c>
      <c r="O5488" s="181"/>
      <c r="P5488" s="181"/>
      <c r="Q5488" s="181"/>
      <c r="R5488" s="181" t="s">
        <v>11299</v>
      </c>
      <c r="S5488" s="181"/>
      <c r="T5488" s="90" t="s">
        <v>70</v>
      </c>
      <c r="U5488" s="181" t="s">
        <v>126</v>
      </c>
      <c r="V5488" s="181" t="s">
        <v>4248</v>
      </c>
      <c r="W5488" s="181" t="s">
        <v>4249</v>
      </c>
      <c r="X5488" s="181"/>
    </row>
    <row r="5489" spans="2:24" s="193" customFormat="1">
      <c r="B5489" s="155" t="s">
        <v>132</v>
      </c>
      <c r="C5489" s="155"/>
      <c r="D5489" s="25"/>
      <c r="E5489" s="25"/>
      <c r="F5489" s="109" t="s">
        <v>4167</v>
      </c>
      <c r="G5489" s="194" t="s">
        <v>218</v>
      </c>
      <c r="H5489" s="90" t="s">
        <v>51</v>
      </c>
      <c r="I5489" s="160" t="s">
        <v>4245</v>
      </c>
      <c r="J5489" s="181" t="s">
        <v>4246</v>
      </c>
      <c r="K5489" s="181" t="s">
        <v>8</v>
      </c>
      <c r="L5489" s="181" t="s">
        <v>1304</v>
      </c>
      <c r="M5489" s="181" t="s">
        <v>1299</v>
      </c>
      <c r="N5489" s="162" t="s">
        <v>438</v>
      </c>
      <c r="O5489" s="162" t="s">
        <v>1305</v>
      </c>
      <c r="P5489" s="181"/>
      <c r="Q5489" s="181"/>
      <c r="R5489" s="181"/>
      <c r="S5489" s="181"/>
      <c r="T5489" s="181"/>
      <c r="U5489" s="181"/>
      <c r="V5489" s="181" t="s">
        <v>1306</v>
      </c>
      <c r="W5489" s="181"/>
      <c r="X5489" s="181"/>
    </row>
    <row r="5490" spans="2:24" s="193" customFormat="1">
      <c r="B5490" s="155" t="s">
        <v>132</v>
      </c>
      <c r="C5490" s="155"/>
      <c r="D5490" s="25"/>
      <c r="E5490" s="25"/>
      <c r="F5490" s="109" t="s">
        <v>4167</v>
      </c>
      <c r="G5490" s="194" t="s">
        <v>218</v>
      </c>
      <c r="H5490" s="90" t="s">
        <v>51</v>
      </c>
      <c r="I5490" s="160" t="s">
        <v>4245</v>
      </c>
      <c r="J5490" s="181" t="s">
        <v>4246</v>
      </c>
      <c r="K5490" s="181" t="s">
        <v>61</v>
      </c>
      <c r="L5490" s="181" t="s">
        <v>1304</v>
      </c>
      <c r="M5490" s="181" t="s">
        <v>1299</v>
      </c>
      <c r="N5490" s="181" t="s">
        <v>60</v>
      </c>
      <c r="O5490" s="181"/>
      <c r="P5490" s="181"/>
      <c r="Q5490" s="181"/>
      <c r="R5490" s="181"/>
      <c r="S5490" s="181"/>
      <c r="T5490" s="181"/>
      <c r="U5490" s="181"/>
      <c r="V5490" s="181" t="s">
        <v>1307</v>
      </c>
      <c r="W5490" s="181" t="s">
        <v>4250</v>
      </c>
      <c r="X5490" s="181"/>
    </row>
    <row r="5491" spans="2:24" s="193" customFormat="1">
      <c r="B5491" s="155" t="s">
        <v>132</v>
      </c>
      <c r="C5491" s="155"/>
      <c r="D5491" s="25"/>
      <c r="E5491" s="25"/>
      <c r="F5491" s="109" t="s">
        <v>4167</v>
      </c>
      <c r="G5491" s="194" t="s">
        <v>218</v>
      </c>
      <c r="H5491" s="90" t="s">
        <v>51</v>
      </c>
      <c r="I5491" s="160" t="s">
        <v>4245</v>
      </c>
      <c r="J5491" s="181" t="s">
        <v>4246</v>
      </c>
      <c r="K5491" s="181" t="s">
        <v>10</v>
      </c>
      <c r="L5491" s="181" t="s">
        <v>3</v>
      </c>
      <c r="M5491" s="181" t="s">
        <v>1299</v>
      </c>
      <c r="N5491" s="181" t="s">
        <v>60</v>
      </c>
      <c r="O5491" s="181"/>
      <c r="P5491" s="181"/>
      <c r="Q5491" s="181"/>
      <c r="R5491" s="181"/>
      <c r="S5491" s="181"/>
      <c r="T5491" s="181"/>
      <c r="U5491" s="181"/>
      <c r="V5491" s="181" t="s">
        <v>399</v>
      </c>
      <c r="W5491" s="181"/>
      <c r="X5491" s="181"/>
    </row>
    <row r="5492" spans="2:24" s="193" customFormat="1">
      <c r="B5492" s="155" t="s">
        <v>132</v>
      </c>
      <c r="C5492" s="155"/>
      <c r="D5492" s="25"/>
      <c r="E5492" s="25"/>
      <c r="F5492" s="109" t="s">
        <v>4167</v>
      </c>
      <c r="G5492" s="194" t="s">
        <v>218</v>
      </c>
      <c r="H5492" s="90" t="s">
        <v>51</v>
      </c>
      <c r="I5492" s="160" t="s">
        <v>4245</v>
      </c>
      <c r="J5492" s="181" t="s">
        <v>4246</v>
      </c>
      <c r="K5492" s="181" t="s">
        <v>12</v>
      </c>
      <c r="L5492" s="181" t="s">
        <v>3</v>
      </c>
      <c r="M5492" s="181" t="s">
        <v>1299</v>
      </c>
      <c r="N5492" s="181"/>
      <c r="O5492" s="181"/>
      <c r="P5492" s="181"/>
      <c r="Q5492" s="181"/>
      <c r="R5492" s="181"/>
      <c r="S5492" s="181"/>
      <c r="T5492" s="181"/>
      <c r="U5492" s="181"/>
      <c r="V5492" s="181" t="s">
        <v>1309</v>
      </c>
      <c r="W5492" s="181"/>
      <c r="X5492" s="181"/>
    </row>
    <row r="5493" spans="2:24" s="142" customFormat="1">
      <c r="B5493" s="169" t="s">
        <v>1464</v>
      </c>
      <c r="C5493" s="169"/>
      <c r="D5493" s="90"/>
      <c r="E5493" s="25"/>
      <c r="F5493" s="162" t="s">
        <v>4251</v>
      </c>
      <c r="G5493" s="90" t="s">
        <v>218</v>
      </c>
      <c r="H5493" s="90" t="s">
        <v>51</v>
      </c>
      <c r="I5493" s="240" t="s">
        <v>4252</v>
      </c>
      <c r="J5493" s="90" t="s">
        <v>4253</v>
      </c>
      <c r="K5493" s="90" t="s">
        <v>4254</v>
      </c>
      <c r="L5493" s="90" t="s">
        <v>3</v>
      </c>
      <c r="M5493" s="25" t="s">
        <v>1299</v>
      </c>
      <c r="N5493" s="25" t="s">
        <v>4</v>
      </c>
      <c r="O5493" s="25"/>
      <c r="P5493" s="90" t="s">
        <v>6</v>
      </c>
      <c r="Q5493" s="90"/>
      <c r="R5493" s="90"/>
      <c r="S5493" s="90"/>
      <c r="T5493" s="90"/>
      <c r="U5493" s="90"/>
      <c r="V5493" s="90" t="s">
        <v>59</v>
      </c>
      <c r="W5493" s="90"/>
      <c r="X5493" s="161" t="s">
        <v>1301</v>
      </c>
    </row>
    <row r="5494" spans="2:24" s="142" customFormat="1">
      <c r="B5494" s="169" t="s">
        <v>1464</v>
      </c>
      <c r="C5494" s="169"/>
      <c r="D5494" s="90"/>
      <c r="E5494" s="25"/>
      <c r="F5494" s="162" t="s">
        <v>4251</v>
      </c>
      <c r="G5494" s="90" t="s">
        <v>218</v>
      </c>
      <c r="H5494" s="90" t="s">
        <v>51</v>
      </c>
      <c r="I5494" s="240" t="s">
        <v>4252</v>
      </c>
      <c r="J5494" s="90" t="s">
        <v>4253</v>
      </c>
      <c r="K5494" s="90" t="s">
        <v>4255</v>
      </c>
      <c r="L5494" s="90" t="s">
        <v>75</v>
      </c>
      <c r="M5494" s="25" t="s">
        <v>1299</v>
      </c>
      <c r="N5494" s="25" t="s">
        <v>60</v>
      </c>
      <c r="O5494" s="25"/>
      <c r="P5494" s="90"/>
      <c r="Q5494" s="90"/>
      <c r="R5494" s="90" t="s">
        <v>11300</v>
      </c>
      <c r="S5494" s="90"/>
      <c r="T5494" s="90" t="s">
        <v>70</v>
      </c>
      <c r="U5494" s="90" t="s">
        <v>126</v>
      </c>
      <c r="V5494" s="90" t="s">
        <v>4256</v>
      </c>
      <c r="W5494" s="90" t="s">
        <v>4257</v>
      </c>
      <c r="X5494" s="90"/>
    </row>
    <row r="5495" spans="2:24" s="142" customFormat="1">
      <c r="B5495" s="169" t="s">
        <v>1464</v>
      </c>
      <c r="C5495" s="169"/>
      <c r="D5495" s="90"/>
      <c r="E5495" s="25"/>
      <c r="F5495" s="162" t="s">
        <v>4251</v>
      </c>
      <c r="G5495" s="90" t="s">
        <v>218</v>
      </c>
      <c r="H5495" s="90" t="s">
        <v>51</v>
      </c>
      <c r="I5495" s="240" t="s">
        <v>4252</v>
      </c>
      <c r="J5495" s="90" t="s">
        <v>4253</v>
      </c>
      <c r="K5495" s="90" t="s">
        <v>8</v>
      </c>
      <c r="L5495" s="90" t="s">
        <v>1304</v>
      </c>
      <c r="M5495" s="25" t="s">
        <v>1299</v>
      </c>
      <c r="N5495" s="162" t="s">
        <v>438</v>
      </c>
      <c r="O5495" s="162" t="s">
        <v>1305</v>
      </c>
      <c r="P5495" s="90"/>
      <c r="Q5495" s="90"/>
      <c r="R5495" s="90"/>
      <c r="S5495" s="90"/>
      <c r="T5495" s="90"/>
      <c r="U5495" s="90"/>
      <c r="V5495" s="90" t="s">
        <v>1306</v>
      </c>
      <c r="W5495" s="90"/>
      <c r="X5495" s="90"/>
    </row>
    <row r="5496" spans="2:24" s="142" customFormat="1">
      <c r="B5496" s="169" t="s">
        <v>1464</v>
      </c>
      <c r="C5496" s="169"/>
      <c r="D5496" s="90"/>
      <c r="E5496" s="25"/>
      <c r="F5496" s="162" t="s">
        <v>4251</v>
      </c>
      <c r="G5496" s="90" t="s">
        <v>218</v>
      </c>
      <c r="H5496" s="90" t="s">
        <v>51</v>
      </c>
      <c r="I5496" s="240" t="s">
        <v>4252</v>
      </c>
      <c r="J5496" s="90" t="s">
        <v>4253</v>
      </c>
      <c r="K5496" s="90" t="s">
        <v>61</v>
      </c>
      <c r="L5496" s="90" t="s">
        <v>1304</v>
      </c>
      <c r="M5496" s="25" t="s">
        <v>1299</v>
      </c>
      <c r="N5496" s="25" t="s">
        <v>60</v>
      </c>
      <c r="O5496" s="25"/>
      <c r="P5496" s="90"/>
      <c r="Q5496" s="90"/>
      <c r="R5496" s="90"/>
      <c r="S5496" s="90"/>
      <c r="T5496" s="90"/>
      <c r="U5496" s="90"/>
      <c r="V5496" s="90" t="s">
        <v>1307</v>
      </c>
      <c r="W5496" s="90" t="s">
        <v>4258</v>
      </c>
      <c r="X5496" s="90"/>
    </row>
    <row r="5497" spans="2:24" s="142" customFormat="1">
      <c r="B5497" s="169" t="s">
        <v>1464</v>
      </c>
      <c r="C5497" s="169"/>
      <c r="D5497" s="90"/>
      <c r="E5497" s="25"/>
      <c r="F5497" s="162" t="s">
        <v>4251</v>
      </c>
      <c r="G5497" s="90" t="s">
        <v>218</v>
      </c>
      <c r="H5497" s="90" t="s">
        <v>51</v>
      </c>
      <c r="I5497" s="240" t="s">
        <v>4252</v>
      </c>
      <c r="J5497" s="90" t="s">
        <v>4253</v>
      </c>
      <c r="K5497" s="90" t="s">
        <v>10</v>
      </c>
      <c r="L5497" s="90" t="s">
        <v>3</v>
      </c>
      <c r="M5497" s="25" t="s">
        <v>1299</v>
      </c>
      <c r="N5497" s="25" t="s">
        <v>60</v>
      </c>
      <c r="O5497" s="25"/>
      <c r="P5497" s="90"/>
      <c r="Q5497" s="90"/>
      <c r="R5497" s="90"/>
      <c r="S5497" s="90"/>
      <c r="T5497" s="90"/>
      <c r="U5497" s="90"/>
      <c r="V5497" s="90" t="s">
        <v>399</v>
      </c>
      <c r="W5497" s="90"/>
      <c r="X5497" s="90"/>
    </row>
    <row r="5498" spans="2:24" s="142" customFormat="1">
      <c r="B5498" s="169" t="s">
        <v>1464</v>
      </c>
      <c r="C5498" s="169"/>
      <c r="D5498" s="90"/>
      <c r="E5498" s="25"/>
      <c r="F5498" s="162" t="s">
        <v>4251</v>
      </c>
      <c r="G5498" s="90" t="s">
        <v>218</v>
      </c>
      <c r="H5498" s="90" t="s">
        <v>51</v>
      </c>
      <c r="I5498" s="240" t="s">
        <v>4252</v>
      </c>
      <c r="J5498" s="90" t="s">
        <v>4253</v>
      </c>
      <c r="K5498" s="90" t="s">
        <v>12</v>
      </c>
      <c r="L5498" s="90" t="s">
        <v>3</v>
      </c>
      <c r="M5498" s="25" t="s">
        <v>1299</v>
      </c>
      <c r="N5498" s="25"/>
      <c r="O5498" s="25"/>
      <c r="P5498" s="90"/>
      <c r="Q5498" s="90"/>
      <c r="R5498" s="90"/>
      <c r="S5498" s="90"/>
      <c r="T5498" s="90"/>
      <c r="U5498" s="90"/>
      <c r="V5498" s="90" t="s">
        <v>1309</v>
      </c>
      <c r="W5498" s="90"/>
      <c r="X5498" s="90"/>
    </row>
    <row r="5499" spans="2:24" s="142" customFormat="1" ht="13.5" customHeight="1">
      <c r="B5499" s="159" t="s">
        <v>185</v>
      </c>
      <c r="C5499" s="159"/>
      <c r="D5499" s="109"/>
      <c r="E5499" s="109"/>
      <c r="F5499" s="109" t="s">
        <v>4259</v>
      </c>
      <c r="G5499" s="90" t="s">
        <v>218</v>
      </c>
      <c r="H5499" s="90" t="s">
        <v>51</v>
      </c>
      <c r="I5499" s="160" t="s">
        <v>157</v>
      </c>
      <c r="J5499" s="25" t="s">
        <v>1278</v>
      </c>
      <c r="K5499" s="25" t="s">
        <v>567</v>
      </c>
      <c r="L5499" s="90" t="s">
        <v>3</v>
      </c>
      <c r="M5499" s="25" t="s">
        <v>1299</v>
      </c>
      <c r="N5499" s="25" t="s">
        <v>4</v>
      </c>
      <c r="O5499" s="25"/>
      <c r="P5499" s="25" t="s">
        <v>6</v>
      </c>
      <c r="Q5499" s="25"/>
      <c r="R5499" s="25"/>
      <c r="S5499" s="25"/>
      <c r="T5499" s="25"/>
      <c r="U5499" s="25"/>
      <c r="V5499" s="25" t="s">
        <v>59</v>
      </c>
      <c r="W5499" s="25"/>
      <c r="X5499" s="161" t="s">
        <v>1301</v>
      </c>
    </row>
    <row r="5500" spans="2:24" s="142" customFormat="1">
      <c r="B5500" s="25"/>
      <c r="C5500" s="25"/>
      <c r="D5500" s="25"/>
      <c r="E5500" s="25"/>
      <c r="F5500" s="109" t="s">
        <v>4259</v>
      </c>
      <c r="G5500" s="90" t="s">
        <v>218</v>
      </c>
      <c r="H5500" s="90" t="s">
        <v>51</v>
      </c>
      <c r="I5500" s="160" t="s">
        <v>157</v>
      </c>
      <c r="J5500" s="25" t="s">
        <v>1278</v>
      </c>
      <c r="K5500" s="25" t="s">
        <v>158</v>
      </c>
      <c r="L5500" s="90" t="s">
        <v>4260</v>
      </c>
      <c r="M5500" s="25" t="s">
        <v>1299</v>
      </c>
      <c r="N5500" s="25" t="s">
        <v>60</v>
      </c>
      <c r="O5500" s="25"/>
      <c r="P5500" s="25"/>
      <c r="Q5500" s="25"/>
      <c r="R5500" s="25" t="s">
        <v>11301</v>
      </c>
      <c r="S5500" s="25"/>
      <c r="T5500" s="25" t="s">
        <v>70</v>
      </c>
      <c r="U5500" s="25" t="s">
        <v>126</v>
      </c>
      <c r="V5500" s="25" t="s">
        <v>4261</v>
      </c>
      <c r="W5500" s="25" t="s">
        <v>4262</v>
      </c>
      <c r="X5500" s="25"/>
    </row>
    <row r="5501" spans="2:24" s="142" customFormat="1">
      <c r="B5501" s="109"/>
      <c r="C5501" s="109"/>
      <c r="D5501" s="109"/>
      <c r="E5501" s="109"/>
      <c r="F5501" s="109" t="s">
        <v>4259</v>
      </c>
      <c r="G5501" s="90" t="s">
        <v>218</v>
      </c>
      <c r="H5501" s="90" t="s">
        <v>51</v>
      </c>
      <c r="I5501" s="160" t="s">
        <v>157</v>
      </c>
      <c r="J5501" s="25" t="s">
        <v>1278</v>
      </c>
      <c r="K5501" s="90" t="s">
        <v>8</v>
      </c>
      <c r="L5501" s="90" t="s">
        <v>1304</v>
      </c>
      <c r="M5501" s="25" t="s">
        <v>1299</v>
      </c>
      <c r="N5501" s="162" t="s">
        <v>438</v>
      </c>
      <c r="O5501" s="162" t="s">
        <v>1305</v>
      </c>
      <c r="P5501" s="90"/>
      <c r="Q5501" s="90"/>
      <c r="R5501" s="90"/>
      <c r="S5501" s="90"/>
      <c r="T5501" s="90"/>
      <c r="U5501" s="90"/>
      <c r="V5501" s="90" t="s">
        <v>1306</v>
      </c>
      <c r="W5501" s="90"/>
      <c r="X5501" s="25"/>
    </row>
    <row r="5502" spans="2:24" s="142" customFormat="1">
      <c r="B5502" s="109"/>
      <c r="C5502" s="109"/>
      <c r="D5502" s="109"/>
      <c r="E5502" s="109"/>
      <c r="F5502" s="109" t="s">
        <v>4259</v>
      </c>
      <c r="G5502" s="90" t="s">
        <v>218</v>
      </c>
      <c r="H5502" s="90" t="s">
        <v>51</v>
      </c>
      <c r="I5502" s="160" t="s">
        <v>157</v>
      </c>
      <c r="J5502" s="25" t="s">
        <v>1278</v>
      </c>
      <c r="K5502" s="90" t="s">
        <v>61</v>
      </c>
      <c r="L5502" s="90" t="s">
        <v>1304</v>
      </c>
      <c r="M5502" s="25" t="s">
        <v>1299</v>
      </c>
      <c r="N5502" s="25" t="s">
        <v>60</v>
      </c>
      <c r="O5502" s="25"/>
      <c r="P5502" s="90"/>
      <c r="Q5502" s="90"/>
      <c r="R5502" s="90"/>
      <c r="S5502" s="90"/>
      <c r="T5502" s="90"/>
      <c r="U5502" s="90"/>
      <c r="V5502" s="90" t="s">
        <v>1307</v>
      </c>
      <c r="W5502" s="90" t="s">
        <v>4263</v>
      </c>
      <c r="X5502" s="25"/>
    </row>
    <row r="5503" spans="2:24" s="142" customFormat="1">
      <c r="B5503" s="109"/>
      <c r="C5503" s="109"/>
      <c r="D5503" s="109"/>
      <c r="E5503" s="109"/>
      <c r="F5503" s="109" t="s">
        <v>4259</v>
      </c>
      <c r="G5503" s="90" t="s">
        <v>218</v>
      </c>
      <c r="H5503" s="90" t="s">
        <v>51</v>
      </c>
      <c r="I5503" s="160" t="s">
        <v>157</v>
      </c>
      <c r="J5503" s="25" t="s">
        <v>1278</v>
      </c>
      <c r="K5503" s="90" t="s">
        <v>10</v>
      </c>
      <c r="L5503" s="90" t="s">
        <v>3</v>
      </c>
      <c r="M5503" s="25" t="s">
        <v>1299</v>
      </c>
      <c r="N5503" s="25" t="s">
        <v>60</v>
      </c>
      <c r="O5503" s="25"/>
      <c r="P5503" s="90"/>
      <c r="Q5503" s="90"/>
      <c r="R5503" s="90"/>
      <c r="S5503" s="90"/>
      <c r="T5503" s="90"/>
      <c r="U5503" s="90"/>
      <c r="V5503" s="90" t="s">
        <v>399</v>
      </c>
      <c r="W5503" s="90"/>
      <c r="X5503" s="25"/>
    </row>
    <row r="5504" spans="2:24" s="142" customFormat="1">
      <c r="B5504" s="25"/>
      <c r="C5504" s="25"/>
      <c r="D5504" s="25"/>
      <c r="E5504" s="25"/>
      <c r="F5504" s="109" t="s">
        <v>4259</v>
      </c>
      <c r="G5504" s="90" t="s">
        <v>218</v>
      </c>
      <c r="H5504" s="90" t="s">
        <v>51</v>
      </c>
      <c r="I5504" s="160" t="s">
        <v>157</v>
      </c>
      <c r="J5504" s="25" t="s">
        <v>1278</v>
      </c>
      <c r="K5504" s="90" t="s">
        <v>12</v>
      </c>
      <c r="L5504" s="90" t="s">
        <v>3</v>
      </c>
      <c r="M5504" s="25" t="s">
        <v>1299</v>
      </c>
      <c r="N5504" s="25"/>
      <c r="O5504" s="25"/>
      <c r="P5504" s="90"/>
      <c r="Q5504" s="90"/>
      <c r="R5504" s="90"/>
      <c r="S5504" s="90"/>
      <c r="T5504" s="90"/>
      <c r="U5504" s="90"/>
      <c r="V5504" s="90" t="s">
        <v>1309</v>
      </c>
      <c r="W5504" s="90"/>
      <c r="X5504" s="25"/>
    </row>
    <row r="5505" spans="2:25" s="142" customFormat="1">
      <c r="B5505" s="159" t="s">
        <v>185</v>
      </c>
      <c r="C5505" s="159"/>
      <c r="D5505" s="109"/>
      <c r="E5505" s="109"/>
      <c r="F5505" s="25" t="s">
        <v>4251</v>
      </c>
      <c r="G5505" s="90" t="s">
        <v>218</v>
      </c>
      <c r="H5505" s="90" t="s">
        <v>51</v>
      </c>
      <c r="I5505" s="160" t="s">
        <v>4264</v>
      </c>
      <c r="J5505" s="90" t="s">
        <v>4265</v>
      </c>
      <c r="K5505" s="90" t="s">
        <v>1500</v>
      </c>
      <c r="L5505" s="90" t="s">
        <v>3</v>
      </c>
      <c r="M5505" s="25" t="s">
        <v>1299</v>
      </c>
      <c r="N5505" s="25" t="s">
        <v>4</v>
      </c>
      <c r="O5505" s="25"/>
      <c r="P5505" s="90" t="s">
        <v>6</v>
      </c>
      <c r="Q5505" s="90"/>
      <c r="R5505" s="90"/>
      <c r="S5505" s="90"/>
      <c r="T5505" s="90"/>
      <c r="U5505" s="90"/>
      <c r="V5505" s="90" t="s">
        <v>59</v>
      </c>
      <c r="W5505" s="90"/>
      <c r="X5505" s="161" t="s">
        <v>1301</v>
      </c>
    </row>
    <row r="5506" spans="2:25" s="142" customFormat="1">
      <c r="B5506" s="25"/>
      <c r="C5506" s="25"/>
      <c r="D5506" s="25"/>
      <c r="E5506" s="25"/>
      <c r="F5506" s="25" t="s">
        <v>4251</v>
      </c>
      <c r="G5506" s="90" t="s">
        <v>218</v>
      </c>
      <c r="H5506" s="90" t="s">
        <v>51</v>
      </c>
      <c r="I5506" s="160" t="s">
        <v>4264</v>
      </c>
      <c r="J5506" s="90" t="s">
        <v>4265</v>
      </c>
      <c r="K5506" s="90" t="s">
        <v>4266</v>
      </c>
      <c r="L5506" s="90" t="s">
        <v>75</v>
      </c>
      <c r="M5506" s="25" t="s">
        <v>1299</v>
      </c>
      <c r="N5506" s="25" t="s">
        <v>60</v>
      </c>
      <c r="O5506" s="25"/>
      <c r="P5506" s="90"/>
      <c r="Q5506" s="90"/>
      <c r="R5506" s="90" t="s">
        <v>11302</v>
      </c>
      <c r="S5506" s="90"/>
      <c r="T5506" s="25" t="s">
        <v>70</v>
      </c>
      <c r="U5506" s="90" t="s">
        <v>126</v>
      </c>
      <c r="V5506" s="90" t="s">
        <v>4267</v>
      </c>
      <c r="W5506" s="90" t="s">
        <v>4268</v>
      </c>
      <c r="X5506" s="90"/>
    </row>
    <row r="5507" spans="2:25" s="142" customFormat="1">
      <c r="B5507" s="109"/>
      <c r="C5507" s="109"/>
      <c r="D5507" s="109"/>
      <c r="E5507" s="109"/>
      <c r="F5507" s="25" t="s">
        <v>4251</v>
      </c>
      <c r="G5507" s="90" t="s">
        <v>218</v>
      </c>
      <c r="H5507" s="90" t="s">
        <v>51</v>
      </c>
      <c r="I5507" s="160" t="s">
        <v>4264</v>
      </c>
      <c r="J5507" s="90" t="s">
        <v>4265</v>
      </c>
      <c r="K5507" s="90" t="s">
        <v>8</v>
      </c>
      <c r="L5507" s="90" t="s">
        <v>1304</v>
      </c>
      <c r="M5507" s="25" t="s">
        <v>1299</v>
      </c>
      <c r="N5507" s="162" t="s">
        <v>438</v>
      </c>
      <c r="O5507" s="162" t="s">
        <v>1305</v>
      </c>
      <c r="P5507" s="90"/>
      <c r="Q5507" s="90"/>
      <c r="R5507" s="90"/>
      <c r="S5507" s="90"/>
      <c r="T5507" s="90"/>
      <c r="U5507" s="90"/>
      <c r="V5507" s="90" t="s">
        <v>1306</v>
      </c>
      <c r="W5507" s="90"/>
      <c r="X5507" s="90"/>
    </row>
    <row r="5508" spans="2:25" s="142" customFormat="1">
      <c r="B5508" s="109"/>
      <c r="C5508" s="109"/>
      <c r="D5508" s="109"/>
      <c r="E5508" s="109"/>
      <c r="F5508" s="25" t="s">
        <v>4251</v>
      </c>
      <c r="G5508" s="90" t="s">
        <v>218</v>
      </c>
      <c r="H5508" s="90" t="s">
        <v>51</v>
      </c>
      <c r="I5508" s="160" t="s">
        <v>4264</v>
      </c>
      <c r="J5508" s="90" t="s">
        <v>4265</v>
      </c>
      <c r="K5508" s="90" t="s">
        <v>61</v>
      </c>
      <c r="L5508" s="90" t="s">
        <v>1304</v>
      </c>
      <c r="M5508" s="25" t="s">
        <v>1299</v>
      </c>
      <c r="N5508" s="25" t="s">
        <v>60</v>
      </c>
      <c r="O5508" s="25"/>
      <c r="P5508" s="90"/>
      <c r="Q5508" s="90"/>
      <c r="R5508" s="90"/>
      <c r="S5508" s="90"/>
      <c r="T5508" s="90"/>
      <c r="U5508" s="90"/>
      <c r="V5508" s="90" t="s">
        <v>1307</v>
      </c>
      <c r="W5508" s="90" t="s">
        <v>4269</v>
      </c>
      <c r="X5508" s="90"/>
    </row>
    <row r="5509" spans="2:25" s="142" customFormat="1">
      <c r="B5509" s="109"/>
      <c r="C5509" s="109"/>
      <c r="D5509" s="109"/>
      <c r="E5509" s="109"/>
      <c r="F5509" s="25" t="s">
        <v>4251</v>
      </c>
      <c r="G5509" s="90" t="s">
        <v>218</v>
      </c>
      <c r="H5509" s="90" t="s">
        <v>51</v>
      </c>
      <c r="I5509" s="160" t="s">
        <v>4264</v>
      </c>
      <c r="J5509" s="90" t="s">
        <v>4265</v>
      </c>
      <c r="K5509" s="90" t="s">
        <v>10</v>
      </c>
      <c r="L5509" s="90" t="s">
        <v>3</v>
      </c>
      <c r="M5509" s="25" t="s">
        <v>1299</v>
      </c>
      <c r="N5509" s="25" t="s">
        <v>60</v>
      </c>
      <c r="O5509" s="25"/>
      <c r="P5509" s="90"/>
      <c r="Q5509" s="90"/>
      <c r="R5509" s="90"/>
      <c r="S5509" s="90"/>
      <c r="T5509" s="90"/>
      <c r="U5509" s="90"/>
      <c r="V5509" s="90" t="s">
        <v>399</v>
      </c>
      <c r="W5509" s="90"/>
      <c r="X5509" s="90"/>
    </row>
    <row r="5510" spans="2:25" s="142" customFormat="1">
      <c r="B5510" s="109"/>
      <c r="C5510" s="109"/>
      <c r="D5510" s="109"/>
      <c r="E5510" s="109"/>
      <c r="F5510" s="25" t="s">
        <v>4251</v>
      </c>
      <c r="G5510" s="90" t="s">
        <v>218</v>
      </c>
      <c r="H5510" s="90" t="s">
        <v>51</v>
      </c>
      <c r="I5510" s="160" t="s">
        <v>4264</v>
      </c>
      <c r="J5510" s="90" t="s">
        <v>4265</v>
      </c>
      <c r="K5510" s="90" t="s">
        <v>12</v>
      </c>
      <c r="L5510" s="90" t="s">
        <v>3</v>
      </c>
      <c r="M5510" s="25" t="s">
        <v>1299</v>
      </c>
      <c r="N5510" s="25"/>
      <c r="O5510" s="25"/>
      <c r="P5510" s="90"/>
      <c r="Q5510" s="90"/>
      <c r="R5510" s="90"/>
      <c r="S5510" s="90"/>
      <c r="T5510" s="90"/>
      <c r="U5510" s="90"/>
      <c r="V5510" s="90" t="s">
        <v>1309</v>
      </c>
      <c r="W5510" s="90"/>
      <c r="X5510" s="90"/>
    </row>
    <row r="5511" spans="2:25" s="142" customFormat="1">
      <c r="B5511" s="173" t="s">
        <v>185</v>
      </c>
      <c r="C5511" s="176"/>
      <c r="D5511" s="109"/>
      <c r="E5511" s="109"/>
      <c r="F5511" s="25" t="s">
        <v>4251</v>
      </c>
      <c r="G5511" s="90" t="s">
        <v>218</v>
      </c>
      <c r="H5511" s="90" t="s">
        <v>51</v>
      </c>
      <c r="I5511" s="160" t="s">
        <v>4270</v>
      </c>
      <c r="J5511" s="90" t="s">
        <v>4271</v>
      </c>
      <c r="K5511" s="90" t="s">
        <v>1537</v>
      </c>
      <c r="L5511" s="90" t="s">
        <v>3</v>
      </c>
      <c r="M5511" s="25" t="s">
        <v>1299</v>
      </c>
      <c r="N5511" s="25" t="s">
        <v>4</v>
      </c>
      <c r="O5511" s="25"/>
      <c r="P5511" s="90" t="s">
        <v>6</v>
      </c>
      <c r="Q5511" s="90"/>
      <c r="R5511" s="90"/>
      <c r="S5511" s="90"/>
      <c r="T5511" s="90"/>
      <c r="U5511" s="90"/>
      <c r="V5511" s="90" t="s">
        <v>59</v>
      </c>
      <c r="W5511" s="90"/>
      <c r="X5511" s="161" t="s">
        <v>1301</v>
      </c>
    </row>
    <row r="5512" spans="2:25" s="142" customFormat="1">
      <c r="B5512" s="109"/>
      <c r="C5512" s="109"/>
      <c r="D5512" s="109"/>
      <c r="E5512" s="109"/>
      <c r="F5512" s="25" t="s">
        <v>4251</v>
      </c>
      <c r="G5512" s="90" t="s">
        <v>218</v>
      </c>
      <c r="H5512" s="90" t="s">
        <v>51</v>
      </c>
      <c r="I5512" s="160" t="s">
        <v>4270</v>
      </c>
      <c r="J5512" s="90" t="s">
        <v>4271</v>
      </c>
      <c r="K5512" s="90" t="s">
        <v>4272</v>
      </c>
      <c r="L5512" s="90" t="s">
        <v>75</v>
      </c>
      <c r="M5512" s="25" t="s">
        <v>1299</v>
      </c>
      <c r="N5512" s="25" t="s">
        <v>60</v>
      </c>
      <c r="O5512" s="25"/>
      <c r="P5512" s="90"/>
      <c r="Q5512" s="90"/>
      <c r="R5512" s="90" t="s">
        <v>11303</v>
      </c>
      <c r="S5512" s="90"/>
      <c r="T5512" s="25" t="s">
        <v>70</v>
      </c>
      <c r="U5512" s="90" t="s">
        <v>126</v>
      </c>
      <c r="V5512" s="90" t="s">
        <v>4273</v>
      </c>
      <c r="W5512" s="90" t="s">
        <v>4274</v>
      </c>
      <c r="X5512" s="90"/>
    </row>
    <row r="5513" spans="2:25" s="142" customFormat="1">
      <c r="B5513" s="109"/>
      <c r="C5513" s="109"/>
      <c r="D5513" s="109"/>
      <c r="E5513" s="109"/>
      <c r="F5513" s="25" t="s">
        <v>4251</v>
      </c>
      <c r="G5513" s="90" t="s">
        <v>218</v>
      </c>
      <c r="H5513" s="90" t="s">
        <v>51</v>
      </c>
      <c r="I5513" s="160" t="s">
        <v>4270</v>
      </c>
      <c r="J5513" s="90" t="s">
        <v>4271</v>
      </c>
      <c r="K5513" s="90" t="s">
        <v>8</v>
      </c>
      <c r="L5513" s="90" t="s">
        <v>1304</v>
      </c>
      <c r="M5513" s="25" t="s">
        <v>1299</v>
      </c>
      <c r="N5513" s="162" t="s">
        <v>438</v>
      </c>
      <c r="O5513" s="162" t="s">
        <v>1305</v>
      </c>
      <c r="P5513" s="90"/>
      <c r="Q5513" s="90"/>
      <c r="R5513" s="90"/>
      <c r="S5513" s="90"/>
      <c r="T5513" s="90"/>
      <c r="U5513" s="90"/>
      <c r="V5513" s="90" t="s">
        <v>1306</v>
      </c>
      <c r="W5513" s="90"/>
      <c r="X5513" s="90"/>
    </row>
    <row r="5514" spans="2:25" s="142" customFormat="1">
      <c r="B5514" s="109"/>
      <c r="C5514" s="109"/>
      <c r="D5514" s="109"/>
      <c r="E5514" s="109"/>
      <c r="F5514" s="25" t="s">
        <v>4251</v>
      </c>
      <c r="G5514" s="90" t="s">
        <v>218</v>
      </c>
      <c r="H5514" s="90" t="s">
        <v>51</v>
      </c>
      <c r="I5514" s="160" t="s">
        <v>4270</v>
      </c>
      <c r="J5514" s="90" t="s">
        <v>4271</v>
      </c>
      <c r="K5514" s="90" t="s">
        <v>61</v>
      </c>
      <c r="L5514" s="90" t="s">
        <v>1304</v>
      </c>
      <c r="M5514" s="25" t="s">
        <v>1299</v>
      </c>
      <c r="N5514" s="25" t="s">
        <v>60</v>
      </c>
      <c r="O5514" s="25"/>
      <c r="P5514" s="90"/>
      <c r="Q5514" s="90"/>
      <c r="R5514" s="90"/>
      <c r="S5514" s="90"/>
      <c r="T5514" s="90"/>
      <c r="U5514" s="90"/>
      <c r="V5514" s="90" t="s">
        <v>1307</v>
      </c>
      <c r="W5514" s="90" t="s">
        <v>4275</v>
      </c>
      <c r="X5514" s="90"/>
    </row>
    <row r="5515" spans="2:25" s="142" customFormat="1">
      <c r="B5515" s="109"/>
      <c r="C5515" s="109"/>
      <c r="D5515" s="109"/>
      <c r="E5515" s="109"/>
      <c r="F5515" s="25" t="s">
        <v>4251</v>
      </c>
      <c r="G5515" s="90" t="s">
        <v>218</v>
      </c>
      <c r="H5515" s="90" t="s">
        <v>51</v>
      </c>
      <c r="I5515" s="160" t="s">
        <v>4270</v>
      </c>
      <c r="J5515" s="90" t="s">
        <v>4271</v>
      </c>
      <c r="K5515" s="90" t="s">
        <v>10</v>
      </c>
      <c r="L5515" s="90" t="s">
        <v>3</v>
      </c>
      <c r="M5515" s="25" t="s">
        <v>1299</v>
      </c>
      <c r="N5515" s="25" t="s">
        <v>60</v>
      </c>
      <c r="O5515" s="25"/>
      <c r="P5515" s="90"/>
      <c r="Q5515" s="90"/>
      <c r="R5515" s="90"/>
      <c r="S5515" s="90"/>
      <c r="T5515" s="90"/>
      <c r="U5515" s="90"/>
      <c r="V5515" s="90" t="s">
        <v>399</v>
      </c>
      <c r="W5515" s="90"/>
      <c r="X5515" s="90"/>
    </row>
    <row r="5516" spans="2:25" s="142" customFormat="1">
      <c r="B5516" s="109"/>
      <c r="C5516" s="109"/>
      <c r="D5516" s="109"/>
      <c r="E5516" s="109"/>
      <c r="F5516" s="25" t="s">
        <v>4251</v>
      </c>
      <c r="G5516" s="90" t="s">
        <v>218</v>
      </c>
      <c r="H5516" s="90" t="s">
        <v>51</v>
      </c>
      <c r="I5516" s="160" t="s">
        <v>4270</v>
      </c>
      <c r="J5516" s="90" t="s">
        <v>4271</v>
      </c>
      <c r="K5516" s="90" t="s">
        <v>12</v>
      </c>
      <c r="L5516" s="90" t="s">
        <v>3</v>
      </c>
      <c r="M5516" s="25" t="s">
        <v>1299</v>
      </c>
      <c r="N5516" s="25"/>
      <c r="O5516" s="25"/>
      <c r="P5516" s="90"/>
      <c r="Q5516" s="90"/>
      <c r="R5516" s="90"/>
      <c r="S5516" s="90"/>
      <c r="T5516" s="90"/>
      <c r="U5516" s="90"/>
      <c r="V5516" s="90" t="s">
        <v>1309</v>
      </c>
      <c r="W5516" s="90"/>
      <c r="X5516" s="90"/>
    </row>
    <row r="5517" spans="2:25" s="142" customFormat="1" ht="13.5" customHeight="1">
      <c r="B5517" s="174" t="s">
        <v>1239</v>
      </c>
      <c r="C5517" s="362"/>
      <c r="D5517" s="241" t="s">
        <v>288</v>
      </c>
      <c r="E5517" s="242">
        <v>44496</v>
      </c>
      <c r="F5517" s="216" t="s">
        <v>4276</v>
      </c>
      <c r="G5517" s="90" t="s">
        <v>218</v>
      </c>
      <c r="H5517" s="90" t="s">
        <v>51</v>
      </c>
      <c r="I5517" s="240" t="s">
        <v>4277</v>
      </c>
      <c r="J5517" s="90" t="s">
        <v>4278</v>
      </c>
      <c r="K5517" s="90" t="s">
        <v>1565</v>
      </c>
      <c r="L5517" s="90" t="s">
        <v>3</v>
      </c>
      <c r="M5517" s="25" t="s">
        <v>1299</v>
      </c>
      <c r="N5517" s="25" t="s">
        <v>4</v>
      </c>
      <c r="O5517" s="25"/>
      <c r="P5517" s="90" t="s">
        <v>6</v>
      </c>
      <c r="Q5517" s="90"/>
      <c r="R5517" s="90"/>
      <c r="S5517" s="90"/>
      <c r="T5517" s="90"/>
      <c r="U5517" s="90"/>
      <c r="V5517" s="90" t="s">
        <v>59</v>
      </c>
      <c r="W5517" s="90"/>
      <c r="X5517" s="161" t="s">
        <v>1301</v>
      </c>
      <c r="Y5517" s="142" t="s">
        <v>9354</v>
      </c>
    </row>
    <row r="5518" spans="2:25" s="142" customFormat="1">
      <c r="B5518" s="174" t="s">
        <v>1239</v>
      </c>
      <c r="C5518" s="362"/>
      <c r="D5518" s="241" t="s">
        <v>288</v>
      </c>
      <c r="E5518" s="242">
        <v>44496</v>
      </c>
      <c r="F5518" s="216" t="s">
        <v>4276</v>
      </c>
      <c r="G5518" s="90" t="s">
        <v>218</v>
      </c>
      <c r="H5518" s="90" t="s">
        <v>51</v>
      </c>
      <c r="I5518" s="240" t="s">
        <v>4277</v>
      </c>
      <c r="J5518" s="90" t="s">
        <v>4278</v>
      </c>
      <c r="K5518" s="90" t="s">
        <v>4279</v>
      </c>
      <c r="L5518" s="90" t="s">
        <v>75</v>
      </c>
      <c r="M5518" s="25" t="s">
        <v>1299</v>
      </c>
      <c r="N5518" s="25" t="s">
        <v>60</v>
      </c>
      <c r="O5518" s="25"/>
      <c r="P5518" s="90"/>
      <c r="Q5518" s="90"/>
      <c r="R5518" s="90" t="s">
        <v>11304</v>
      </c>
      <c r="S5518" s="90"/>
      <c r="T5518" s="25" t="s">
        <v>70</v>
      </c>
      <c r="U5518" s="90" t="s">
        <v>126</v>
      </c>
      <c r="V5518" s="90" t="s">
        <v>4280</v>
      </c>
      <c r="W5518" s="90" t="s">
        <v>4281</v>
      </c>
      <c r="X5518" s="90"/>
      <c r="Y5518" s="142" t="s">
        <v>9354</v>
      </c>
    </row>
    <row r="5519" spans="2:25" s="142" customFormat="1">
      <c r="B5519" s="174" t="s">
        <v>1239</v>
      </c>
      <c r="C5519" s="362"/>
      <c r="D5519" s="241" t="s">
        <v>288</v>
      </c>
      <c r="E5519" s="242">
        <v>44496</v>
      </c>
      <c r="F5519" s="216" t="s">
        <v>4276</v>
      </c>
      <c r="G5519" s="90" t="s">
        <v>218</v>
      </c>
      <c r="H5519" s="90" t="s">
        <v>51</v>
      </c>
      <c r="I5519" s="240" t="s">
        <v>4277</v>
      </c>
      <c r="J5519" s="90" t="s">
        <v>4278</v>
      </c>
      <c r="K5519" s="90" t="s">
        <v>8</v>
      </c>
      <c r="L5519" s="90" t="s">
        <v>1304</v>
      </c>
      <c r="M5519" s="25" t="s">
        <v>1299</v>
      </c>
      <c r="N5519" s="162" t="s">
        <v>438</v>
      </c>
      <c r="O5519" s="162" t="s">
        <v>1305</v>
      </c>
      <c r="P5519" s="90"/>
      <c r="Q5519" s="90"/>
      <c r="R5519" s="90"/>
      <c r="S5519" s="90"/>
      <c r="T5519" s="90"/>
      <c r="U5519" s="90"/>
      <c r="V5519" s="90" t="s">
        <v>1306</v>
      </c>
      <c r="W5519" s="90"/>
      <c r="X5519" s="90"/>
      <c r="Y5519" s="142" t="s">
        <v>9354</v>
      </c>
    </row>
    <row r="5520" spans="2:25" s="142" customFormat="1">
      <c r="B5520" s="174" t="s">
        <v>1239</v>
      </c>
      <c r="C5520" s="362"/>
      <c r="D5520" s="241" t="s">
        <v>288</v>
      </c>
      <c r="E5520" s="242">
        <v>44496</v>
      </c>
      <c r="F5520" s="216" t="s">
        <v>4276</v>
      </c>
      <c r="G5520" s="90" t="s">
        <v>218</v>
      </c>
      <c r="H5520" s="90" t="s">
        <v>51</v>
      </c>
      <c r="I5520" s="240" t="s">
        <v>4277</v>
      </c>
      <c r="J5520" s="90" t="s">
        <v>4278</v>
      </c>
      <c r="K5520" s="90" t="s">
        <v>61</v>
      </c>
      <c r="L5520" s="90" t="s">
        <v>1304</v>
      </c>
      <c r="M5520" s="25" t="s">
        <v>1299</v>
      </c>
      <c r="N5520" s="25" t="s">
        <v>60</v>
      </c>
      <c r="O5520" s="25"/>
      <c r="P5520" s="90"/>
      <c r="Q5520" s="90"/>
      <c r="R5520" s="90"/>
      <c r="S5520" s="90"/>
      <c r="T5520" s="90"/>
      <c r="U5520" s="90"/>
      <c r="V5520" s="90" t="s">
        <v>1307</v>
      </c>
      <c r="W5520" s="90" t="s">
        <v>4282</v>
      </c>
      <c r="X5520" s="90"/>
      <c r="Y5520" s="142" t="s">
        <v>9354</v>
      </c>
    </row>
    <row r="5521" spans="2:25" s="142" customFormat="1">
      <c r="B5521" s="174" t="s">
        <v>1239</v>
      </c>
      <c r="C5521" s="362"/>
      <c r="D5521" s="241" t="s">
        <v>288</v>
      </c>
      <c r="E5521" s="242">
        <v>44496</v>
      </c>
      <c r="F5521" s="216" t="s">
        <v>4276</v>
      </c>
      <c r="G5521" s="90" t="s">
        <v>218</v>
      </c>
      <c r="H5521" s="90" t="s">
        <v>51</v>
      </c>
      <c r="I5521" s="240" t="s">
        <v>4277</v>
      </c>
      <c r="J5521" s="90" t="s">
        <v>4278</v>
      </c>
      <c r="K5521" s="90" t="s">
        <v>10</v>
      </c>
      <c r="L5521" s="90" t="s">
        <v>3</v>
      </c>
      <c r="M5521" s="25" t="s">
        <v>1299</v>
      </c>
      <c r="N5521" s="25" t="s">
        <v>60</v>
      </c>
      <c r="O5521" s="25"/>
      <c r="P5521" s="90"/>
      <c r="Q5521" s="90"/>
      <c r="R5521" s="90"/>
      <c r="S5521" s="90"/>
      <c r="T5521" s="90"/>
      <c r="U5521" s="90"/>
      <c r="V5521" s="90" t="s">
        <v>399</v>
      </c>
      <c r="W5521" s="90"/>
      <c r="X5521" s="90"/>
      <c r="Y5521" s="142" t="s">
        <v>9354</v>
      </c>
    </row>
    <row r="5522" spans="2:25" s="142" customFormat="1">
      <c r="B5522" s="174" t="s">
        <v>1239</v>
      </c>
      <c r="C5522" s="362"/>
      <c r="D5522" s="241" t="s">
        <v>288</v>
      </c>
      <c r="E5522" s="242">
        <v>44496</v>
      </c>
      <c r="F5522" s="216" t="s">
        <v>4276</v>
      </c>
      <c r="G5522" s="90" t="s">
        <v>218</v>
      </c>
      <c r="H5522" s="90" t="s">
        <v>51</v>
      </c>
      <c r="I5522" s="240" t="s">
        <v>4277</v>
      </c>
      <c r="J5522" s="90" t="s">
        <v>4278</v>
      </c>
      <c r="K5522" s="90" t="s">
        <v>12</v>
      </c>
      <c r="L5522" s="90" t="s">
        <v>3</v>
      </c>
      <c r="M5522" s="25" t="s">
        <v>1299</v>
      </c>
      <c r="N5522" s="25"/>
      <c r="O5522" s="25"/>
      <c r="P5522" s="90"/>
      <c r="Q5522" s="90"/>
      <c r="R5522" s="90"/>
      <c r="S5522" s="90"/>
      <c r="T5522" s="90"/>
      <c r="U5522" s="90"/>
      <c r="V5522" s="90" t="s">
        <v>1309</v>
      </c>
      <c r="W5522" s="90"/>
      <c r="X5522" s="90"/>
      <c r="Y5522" s="142" t="s">
        <v>9354</v>
      </c>
    </row>
    <row r="5523" spans="2:25" s="142" customFormat="1">
      <c r="B5523" s="159" t="s">
        <v>185</v>
      </c>
      <c r="C5523" s="159"/>
      <c r="D5523" s="109"/>
      <c r="E5523" s="109"/>
      <c r="F5523" s="216" t="s">
        <v>4276</v>
      </c>
      <c r="G5523" s="90" t="s">
        <v>218</v>
      </c>
      <c r="H5523" s="90" t="s">
        <v>51</v>
      </c>
      <c r="I5523" s="160" t="s">
        <v>4283</v>
      </c>
      <c r="J5523" s="90" t="s">
        <v>4284</v>
      </c>
      <c r="K5523" s="90" t="s">
        <v>1968</v>
      </c>
      <c r="L5523" s="90" t="s">
        <v>3</v>
      </c>
      <c r="M5523" s="90" t="s">
        <v>1299</v>
      </c>
      <c r="N5523" s="90" t="s">
        <v>4</v>
      </c>
      <c r="O5523" s="90"/>
      <c r="P5523" s="90" t="s">
        <v>6</v>
      </c>
      <c r="Q5523" s="90"/>
      <c r="R5523" s="90"/>
      <c r="S5523" s="90"/>
      <c r="T5523" s="90"/>
      <c r="U5523" s="90"/>
      <c r="V5523" s="90" t="s">
        <v>59</v>
      </c>
      <c r="W5523" s="90"/>
      <c r="X5523" s="161" t="s">
        <v>1301</v>
      </c>
    </row>
    <row r="5524" spans="2:25" s="142" customFormat="1">
      <c r="B5524" s="90"/>
      <c r="C5524" s="90"/>
      <c r="D5524" s="90"/>
      <c r="E5524" s="90"/>
      <c r="F5524" s="216" t="s">
        <v>4276</v>
      </c>
      <c r="G5524" s="90" t="s">
        <v>218</v>
      </c>
      <c r="H5524" s="90" t="s">
        <v>51</v>
      </c>
      <c r="I5524" s="160" t="s">
        <v>4283</v>
      </c>
      <c r="J5524" s="90" t="s">
        <v>4284</v>
      </c>
      <c r="K5524" s="90" t="s">
        <v>4285</v>
      </c>
      <c r="L5524" s="90" t="s">
        <v>75</v>
      </c>
      <c r="M5524" s="90" t="s">
        <v>1299</v>
      </c>
      <c r="N5524" s="90" t="s">
        <v>60</v>
      </c>
      <c r="O5524" s="90"/>
      <c r="P5524" s="90"/>
      <c r="Q5524" s="90"/>
      <c r="R5524" s="90" t="s">
        <v>11305</v>
      </c>
      <c r="S5524" s="90"/>
      <c r="T5524" s="25" t="s">
        <v>70</v>
      </c>
      <c r="U5524" s="90" t="s">
        <v>126</v>
      </c>
      <c r="V5524" s="90" t="s">
        <v>4286</v>
      </c>
      <c r="W5524" s="90" t="s">
        <v>4287</v>
      </c>
      <c r="X5524" s="90"/>
    </row>
    <row r="5525" spans="2:25" s="142" customFormat="1">
      <c r="B5525" s="90"/>
      <c r="C5525" s="90"/>
      <c r="D5525" s="90"/>
      <c r="E5525" s="90"/>
      <c r="F5525" s="216" t="s">
        <v>4276</v>
      </c>
      <c r="G5525" s="90" t="s">
        <v>218</v>
      </c>
      <c r="H5525" s="90" t="s">
        <v>51</v>
      </c>
      <c r="I5525" s="160" t="s">
        <v>4283</v>
      </c>
      <c r="J5525" s="90" t="s">
        <v>4284</v>
      </c>
      <c r="K5525" s="90" t="s">
        <v>8</v>
      </c>
      <c r="L5525" s="90" t="s">
        <v>1304</v>
      </c>
      <c r="M5525" s="90" t="s">
        <v>1299</v>
      </c>
      <c r="N5525" s="162" t="s">
        <v>438</v>
      </c>
      <c r="O5525" s="162" t="s">
        <v>1305</v>
      </c>
      <c r="P5525" s="90"/>
      <c r="Q5525" s="90"/>
      <c r="R5525" s="90" t="s">
        <v>1300</v>
      </c>
      <c r="S5525" s="90"/>
      <c r="T5525" s="90"/>
      <c r="U5525" s="90" t="s">
        <v>1300</v>
      </c>
      <c r="V5525" s="90" t="s">
        <v>1313</v>
      </c>
      <c r="W5525" s="90"/>
      <c r="X5525" s="90"/>
    </row>
    <row r="5526" spans="2:25" s="142" customFormat="1">
      <c r="B5526" s="90"/>
      <c r="C5526" s="90"/>
      <c r="D5526" s="90"/>
      <c r="E5526" s="90"/>
      <c r="F5526" s="216" t="s">
        <v>4276</v>
      </c>
      <c r="G5526" s="90" t="s">
        <v>218</v>
      </c>
      <c r="H5526" s="90" t="s">
        <v>51</v>
      </c>
      <c r="I5526" s="160" t="s">
        <v>4283</v>
      </c>
      <c r="J5526" s="90" t="s">
        <v>4284</v>
      </c>
      <c r="K5526" s="90" t="s">
        <v>61</v>
      </c>
      <c r="L5526" s="90" t="s">
        <v>1304</v>
      </c>
      <c r="M5526" s="90" t="s">
        <v>1299</v>
      </c>
      <c r="N5526" s="90" t="s">
        <v>60</v>
      </c>
      <c r="O5526" s="90"/>
      <c r="P5526" s="90"/>
      <c r="Q5526" s="90"/>
      <c r="R5526" s="90" t="s">
        <v>1300</v>
      </c>
      <c r="S5526" s="90"/>
      <c r="T5526" s="90"/>
      <c r="U5526" s="90" t="s">
        <v>1300</v>
      </c>
      <c r="V5526" s="90" t="s">
        <v>1307</v>
      </c>
      <c r="W5526" s="90" t="s">
        <v>4288</v>
      </c>
      <c r="X5526" s="90"/>
    </row>
    <row r="5527" spans="2:25" s="142" customFormat="1">
      <c r="B5527" s="90"/>
      <c r="C5527" s="90"/>
      <c r="D5527" s="90"/>
      <c r="E5527" s="90"/>
      <c r="F5527" s="216" t="s">
        <v>4276</v>
      </c>
      <c r="G5527" s="90" t="s">
        <v>218</v>
      </c>
      <c r="H5527" s="90" t="s">
        <v>51</v>
      </c>
      <c r="I5527" s="160" t="s">
        <v>4283</v>
      </c>
      <c r="J5527" s="90" t="s">
        <v>4284</v>
      </c>
      <c r="K5527" s="90" t="s">
        <v>10</v>
      </c>
      <c r="L5527" s="90" t="s">
        <v>3</v>
      </c>
      <c r="M5527" s="90" t="s">
        <v>1299</v>
      </c>
      <c r="N5527" s="90" t="s">
        <v>60</v>
      </c>
      <c r="O5527" s="90"/>
      <c r="P5527" s="90"/>
      <c r="Q5527" s="90"/>
      <c r="R5527" s="90" t="s">
        <v>1300</v>
      </c>
      <c r="S5527" s="90"/>
      <c r="T5527" s="90"/>
      <c r="U5527" s="90" t="s">
        <v>1300</v>
      </c>
      <c r="V5527" s="90" t="s">
        <v>399</v>
      </c>
      <c r="W5527" s="90"/>
      <c r="X5527" s="90"/>
    </row>
    <row r="5528" spans="2:25" s="142" customFormat="1">
      <c r="B5528" s="90"/>
      <c r="C5528" s="90"/>
      <c r="D5528" s="90"/>
      <c r="E5528" s="90"/>
      <c r="F5528" s="216" t="s">
        <v>4276</v>
      </c>
      <c r="G5528" s="90" t="s">
        <v>218</v>
      </c>
      <c r="H5528" s="90" t="s">
        <v>51</v>
      </c>
      <c r="I5528" s="160" t="s">
        <v>4283</v>
      </c>
      <c r="J5528" s="90" t="s">
        <v>4284</v>
      </c>
      <c r="K5528" s="90" t="s">
        <v>12</v>
      </c>
      <c r="L5528" s="90" t="s">
        <v>3</v>
      </c>
      <c r="M5528" s="90" t="s">
        <v>1299</v>
      </c>
      <c r="N5528" s="90"/>
      <c r="O5528" s="90"/>
      <c r="P5528" s="90"/>
      <c r="Q5528" s="90"/>
      <c r="R5528" s="90" t="s">
        <v>1300</v>
      </c>
      <c r="S5528" s="90"/>
      <c r="T5528" s="90"/>
      <c r="U5528" s="90" t="s">
        <v>1300</v>
      </c>
      <c r="V5528" s="90" t="s">
        <v>1309</v>
      </c>
      <c r="W5528" s="90"/>
      <c r="X5528" s="90"/>
    </row>
    <row r="5529" spans="2:25" s="185" customFormat="1">
      <c r="B5529" s="159" t="s">
        <v>185</v>
      </c>
      <c r="C5529" s="159"/>
      <c r="D5529" s="109"/>
      <c r="E5529" s="109"/>
      <c r="F5529" s="25" t="s">
        <v>4251</v>
      </c>
      <c r="G5529" s="112" t="s">
        <v>218</v>
      </c>
      <c r="H5529" s="90" t="s">
        <v>51</v>
      </c>
      <c r="I5529" s="186" t="s">
        <v>4289</v>
      </c>
      <c r="J5529" s="112" t="s">
        <v>4290</v>
      </c>
      <c r="K5529" s="112" t="s">
        <v>1668</v>
      </c>
      <c r="L5529" s="112" t="s">
        <v>3</v>
      </c>
      <c r="M5529" s="112" t="s">
        <v>1299</v>
      </c>
      <c r="N5529" s="112" t="s">
        <v>4</v>
      </c>
      <c r="O5529" s="112"/>
      <c r="P5529" s="112" t="s">
        <v>6</v>
      </c>
      <c r="Q5529" s="112"/>
      <c r="R5529" s="112"/>
      <c r="S5529" s="112"/>
      <c r="T5529" s="112"/>
      <c r="U5529" s="112"/>
      <c r="V5529" s="112" t="s">
        <v>59</v>
      </c>
      <c r="W5529" s="112"/>
      <c r="X5529" s="161" t="s">
        <v>1301</v>
      </c>
    </row>
    <row r="5530" spans="2:25" s="185" customFormat="1">
      <c r="B5530" s="25"/>
      <c r="C5530" s="25"/>
      <c r="D5530" s="25"/>
      <c r="E5530" s="25"/>
      <c r="F5530" s="25" t="s">
        <v>4251</v>
      </c>
      <c r="G5530" s="112" t="s">
        <v>218</v>
      </c>
      <c r="H5530" s="90" t="s">
        <v>51</v>
      </c>
      <c r="I5530" s="186" t="s">
        <v>4289</v>
      </c>
      <c r="J5530" s="112" t="s">
        <v>4290</v>
      </c>
      <c r="K5530" s="112" t="s">
        <v>4291</v>
      </c>
      <c r="L5530" s="112" t="s">
        <v>75</v>
      </c>
      <c r="M5530" s="112" t="s">
        <v>1299</v>
      </c>
      <c r="N5530" s="112" t="s">
        <v>60</v>
      </c>
      <c r="O5530" s="112"/>
      <c r="P5530" s="112"/>
      <c r="Q5530" s="112"/>
      <c r="R5530" s="112" t="s">
        <v>11306</v>
      </c>
      <c r="S5530" s="112"/>
      <c r="T5530" s="25" t="s">
        <v>70</v>
      </c>
      <c r="U5530" s="112" t="s">
        <v>126</v>
      </c>
      <c r="V5530" s="112" t="s">
        <v>4292</v>
      </c>
      <c r="W5530" s="112" t="s">
        <v>4293</v>
      </c>
      <c r="X5530" s="112"/>
    </row>
    <row r="5531" spans="2:25" s="185" customFormat="1">
      <c r="B5531" s="25"/>
      <c r="C5531" s="25"/>
      <c r="D5531" s="25"/>
      <c r="E5531" s="25"/>
      <c r="F5531" s="25" t="s">
        <v>4251</v>
      </c>
      <c r="G5531" s="112" t="s">
        <v>218</v>
      </c>
      <c r="H5531" s="90" t="s">
        <v>51</v>
      </c>
      <c r="I5531" s="186" t="s">
        <v>4289</v>
      </c>
      <c r="J5531" s="112" t="s">
        <v>4290</v>
      </c>
      <c r="K5531" s="112" t="s">
        <v>8</v>
      </c>
      <c r="L5531" s="90" t="s">
        <v>1304</v>
      </c>
      <c r="M5531" s="112" t="s">
        <v>1299</v>
      </c>
      <c r="N5531" s="162" t="s">
        <v>438</v>
      </c>
      <c r="O5531" s="162" t="s">
        <v>1305</v>
      </c>
      <c r="P5531" s="112"/>
      <c r="Q5531" s="112"/>
      <c r="R5531" s="112"/>
      <c r="S5531" s="112"/>
      <c r="T5531" s="112"/>
      <c r="U5531" s="112"/>
      <c r="V5531" s="112" t="s">
        <v>1306</v>
      </c>
      <c r="W5531" s="112"/>
      <c r="X5531" s="112"/>
    </row>
    <row r="5532" spans="2:25" s="185" customFormat="1">
      <c r="B5532" s="25"/>
      <c r="C5532" s="25"/>
      <c r="D5532" s="25"/>
      <c r="E5532" s="25"/>
      <c r="F5532" s="25" t="s">
        <v>4251</v>
      </c>
      <c r="G5532" s="112" t="s">
        <v>218</v>
      </c>
      <c r="H5532" s="90" t="s">
        <v>51</v>
      </c>
      <c r="I5532" s="186" t="s">
        <v>4289</v>
      </c>
      <c r="J5532" s="112" t="s">
        <v>4290</v>
      </c>
      <c r="K5532" s="112" t="s">
        <v>61</v>
      </c>
      <c r="L5532" s="90" t="s">
        <v>1304</v>
      </c>
      <c r="M5532" s="112" t="s">
        <v>1299</v>
      </c>
      <c r="N5532" s="90" t="s">
        <v>60</v>
      </c>
      <c r="O5532" s="90"/>
      <c r="P5532" s="112"/>
      <c r="Q5532" s="112"/>
      <c r="R5532" s="112"/>
      <c r="S5532" s="112"/>
      <c r="T5532" s="112"/>
      <c r="U5532" s="112"/>
      <c r="V5532" s="112" t="s">
        <v>1307</v>
      </c>
      <c r="W5532" s="187" t="s">
        <v>4294</v>
      </c>
      <c r="X5532" s="112"/>
    </row>
    <row r="5533" spans="2:25" s="185" customFormat="1">
      <c r="B5533" s="25"/>
      <c r="C5533" s="25"/>
      <c r="D5533" s="25"/>
      <c r="E5533" s="25"/>
      <c r="F5533" s="25" t="s">
        <v>4251</v>
      </c>
      <c r="G5533" s="112" t="s">
        <v>218</v>
      </c>
      <c r="H5533" s="90" t="s">
        <v>51</v>
      </c>
      <c r="I5533" s="186" t="s">
        <v>4289</v>
      </c>
      <c r="J5533" s="112" t="s">
        <v>4290</v>
      </c>
      <c r="K5533" s="112" t="s">
        <v>10</v>
      </c>
      <c r="L5533" s="112" t="s">
        <v>3</v>
      </c>
      <c r="M5533" s="112" t="s">
        <v>1299</v>
      </c>
      <c r="N5533" s="90" t="s">
        <v>60</v>
      </c>
      <c r="O5533" s="90"/>
      <c r="P5533" s="112"/>
      <c r="Q5533" s="112"/>
      <c r="R5533" s="112"/>
      <c r="S5533" s="112"/>
      <c r="T5533" s="112"/>
      <c r="U5533" s="112"/>
      <c r="V5533" s="112" t="s">
        <v>399</v>
      </c>
      <c r="W5533" s="112"/>
      <c r="X5533" s="112"/>
    </row>
    <row r="5534" spans="2:25" s="185" customFormat="1">
      <c r="B5534" s="25"/>
      <c r="C5534" s="25"/>
      <c r="D5534" s="25"/>
      <c r="E5534" s="25"/>
      <c r="F5534" s="25" t="s">
        <v>4251</v>
      </c>
      <c r="G5534" s="112" t="s">
        <v>218</v>
      </c>
      <c r="H5534" s="90" t="s">
        <v>51</v>
      </c>
      <c r="I5534" s="186" t="s">
        <v>4289</v>
      </c>
      <c r="J5534" s="112" t="s">
        <v>4290</v>
      </c>
      <c r="K5534" s="112" t="s">
        <v>12</v>
      </c>
      <c r="L5534" s="112" t="s">
        <v>3</v>
      </c>
      <c r="M5534" s="112" t="s">
        <v>1299</v>
      </c>
      <c r="N5534" s="112"/>
      <c r="O5534" s="112"/>
      <c r="P5534" s="112"/>
      <c r="Q5534" s="112"/>
      <c r="R5534" s="112"/>
      <c r="S5534" s="112"/>
      <c r="T5534" s="112"/>
      <c r="U5534" s="112"/>
      <c r="V5534" s="112" t="s">
        <v>1309</v>
      </c>
      <c r="W5534" s="112"/>
      <c r="X5534" s="112"/>
    </row>
    <row r="5535" spans="2:25" s="193" customFormat="1">
      <c r="B5535" s="159" t="s">
        <v>185</v>
      </c>
      <c r="C5535" s="159"/>
      <c r="D5535" s="109"/>
      <c r="E5535" s="109"/>
      <c r="F5535" s="109" t="s">
        <v>4259</v>
      </c>
      <c r="G5535" s="194" t="s">
        <v>218</v>
      </c>
      <c r="H5535" s="90" t="s">
        <v>51</v>
      </c>
      <c r="I5535" s="160" t="s">
        <v>4295</v>
      </c>
      <c r="J5535" s="181" t="s">
        <v>4296</v>
      </c>
      <c r="K5535" s="181" t="s">
        <v>2381</v>
      </c>
      <c r="L5535" s="181" t="s">
        <v>3</v>
      </c>
      <c r="M5535" s="181" t="s">
        <v>1299</v>
      </c>
      <c r="N5535" s="181" t="s">
        <v>4</v>
      </c>
      <c r="O5535" s="181"/>
      <c r="P5535" s="181" t="s">
        <v>6</v>
      </c>
      <c r="Q5535" s="181"/>
      <c r="R5535" s="181"/>
      <c r="S5535" s="181"/>
      <c r="T5535" s="181"/>
      <c r="U5535" s="181"/>
      <c r="V5535" s="181" t="s">
        <v>59</v>
      </c>
      <c r="W5535" s="181"/>
      <c r="X5535" s="161" t="s">
        <v>1301</v>
      </c>
    </row>
    <row r="5536" spans="2:25" s="193" customFormat="1">
      <c r="B5536" s="25"/>
      <c r="C5536" s="25"/>
      <c r="D5536" s="25"/>
      <c r="E5536" s="25"/>
      <c r="F5536" s="109" t="s">
        <v>4259</v>
      </c>
      <c r="G5536" s="194" t="s">
        <v>218</v>
      </c>
      <c r="H5536" s="90" t="s">
        <v>51</v>
      </c>
      <c r="I5536" s="160" t="s">
        <v>4295</v>
      </c>
      <c r="J5536" s="181" t="s">
        <v>4296</v>
      </c>
      <c r="K5536" s="181" t="s">
        <v>4297</v>
      </c>
      <c r="L5536" s="181" t="s">
        <v>75</v>
      </c>
      <c r="M5536" s="181" t="s">
        <v>1299</v>
      </c>
      <c r="N5536" s="181" t="s">
        <v>60</v>
      </c>
      <c r="O5536" s="181"/>
      <c r="P5536" s="181"/>
      <c r="Q5536" s="181"/>
      <c r="R5536" s="181" t="s">
        <v>11307</v>
      </c>
      <c r="S5536" s="181"/>
      <c r="T5536" s="25" t="s">
        <v>70</v>
      </c>
      <c r="U5536" s="181" t="s">
        <v>126</v>
      </c>
      <c r="V5536" s="181" t="s">
        <v>4298</v>
      </c>
      <c r="W5536" s="181" t="s">
        <v>4299</v>
      </c>
      <c r="X5536" s="181"/>
    </row>
    <row r="5537" spans="2:24" s="193" customFormat="1">
      <c r="B5537" s="25"/>
      <c r="C5537" s="25"/>
      <c r="D5537" s="25"/>
      <c r="E5537" s="25"/>
      <c r="F5537" s="109" t="s">
        <v>4259</v>
      </c>
      <c r="G5537" s="194" t="s">
        <v>218</v>
      </c>
      <c r="H5537" s="90" t="s">
        <v>51</v>
      </c>
      <c r="I5537" s="160" t="s">
        <v>4295</v>
      </c>
      <c r="J5537" s="181" t="s">
        <v>4296</v>
      </c>
      <c r="K5537" s="181" t="s">
        <v>8</v>
      </c>
      <c r="L5537" s="181" t="s">
        <v>1304</v>
      </c>
      <c r="M5537" s="181" t="s">
        <v>1299</v>
      </c>
      <c r="N5537" s="162" t="s">
        <v>438</v>
      </c>
      <c r="O5537" s="162" t="s">
        <v>1305</v>
      </c>
      <c r="P5537" s="181"/>
      <c r="Q5537" s="181"/>
      <c r="R5537" s="181"/>
      <c r="S5537" s="181"/>
      <c r="T5537" s="181"/>
      <c r="U5537" s="181"/>
      <c r="V5537" s="181" t="s">
        <v>1306</v>
      </c>
      <c r="W5537" s="181"/>
      <c r="X5537" s="181"/>
    </row>
    <row r="5538" spans="2:24" s="193" customFormat="1">
      <c r="B5538" s="25"/>
      <c r="C5538" s="25"/>
      <c r="D5538" s="25"/>
      <c r="E5538" s="25"/>
      <c r="F5538" s="109" t="s">
        <v>4259</v>
      </c>
      <c r="G5538" s="194" t="s">
        <v>218</v>
      </c>
      <c r="H5538" s="90" t="s">
        <v>51</v>
      </c>
      <c r="I5538" s="160" t="s">
        <v>4295</v>
      </c>
      <c r="J5538" s="181" t="s">
        <v>4296</v>
      </c>
      <c r="K5538" s="181" t="s">
        <v>61</v>
      </c>
      <c r="L5538" s="181" t="s">
        <v>1304</v>
      </c>
      <c r="M5538" s="181" t="s">
        <v>1299</v>
      </c>
      <c r="N5538" s="181" t="s">
        <v>60</v>
      </c>
      <c r="O5538" s="181"/>
      <c r="P5538" s="181"/>
      <c r="Q5538" s="181"/>
      <c r="R5538" s="181"/>
      <c r="S5538" s="181"/>
      <c r="T5538" s="181"/>
      <c r="U5538" s="181"/>
      <c r="V5538" s="181" t="s">
        <v>1307</v>
      </c>
      <c r="W5538" s="181" t="s">
        <v>4300</v>
      </c>
      <c r="X5538" s="181"/>
    </row>
    <row r="5539" spans="2:24" s="193" customFormat="1">
      <c r="B5539" s="25"/>
      <c r="C5539" s="25"/>
      <c r="D5539" s="25"/>
      <c r="E5539" s="25"/>
      <c r="F5539" s="109" t="s">
        <v>4259</v>
      </c>
      <c r="G5539" s="194" t="s">
        <v>218</v>
      </c>
      <c r="H5539" s="90" t="s">
        <v>51</v>
      </c>
      <c r="I5539" s="160" t="s">
        <v>4295</v>
      </c>
      <c r="J5539" s="181" t="s">
        <v>4296</v>
      </c>
      <c r="K5539" s="181" t="s">
        <v>10</v>
      </c>
      <c r="L5539" s="181" t="s">
        <v>3</v>
      </c>
      <c r="M5539" s="181" t="s">
        <v>1299</v>
      </c>
      <c r="N5539" s="181" t="s">
        <v>60</v>
      </c>
      <c r="O5539" s="181"/>
      <c r="P5539" s="181"/>
      <c r="Q5539" s="181"/>
      <c r="R5539" s="181"/>
      <c r="S5539" s="181"/>
      <c r="T5539" s="181"/>
      <c r="U5539" s="181"/>
      <c r="V5539" s="181" t="s">
        <v>399</v>
      </c>
      <c r="W5539" s="181"/>
      <c r="X5539" s="181"/>
    </row>
    <row r="5540" spans="2:24" s="193" customFormat="1">
      <c r="B5540" s="25"/>
      <c r="C5540" s="25"/>
      <c r="D5540" s="25"/>
      <c r="E5540" s="25"/>
      <c r="F5540" s="109" t="s">
        <v>4259</v>
      </c>
      <c r="G5540" s="194" t="s">
        <v>218</v>
      </c>
      <c r="H5540" s="90" t="s">
        <v>51</v>
      </c>
      <c r="I5540" s="160" t="s">
        <v>4295</v>
      </c>
      <c r="J5540" s="181" t="s">
        <v>4296</v>
      </c>
      <c r="K5540" s="181" t="s">
        <v>12</v>
      </c>
      <c r="L5540" s="181" t="s">
        <v>3</v>
      </c>
      <c r="M5540" s="181" t="s">
        <v>1299</v>
      </c>
      <c r="N5540" s="181"/>
      <c r="O5540" s="181"/>
      <c r="P5540" s="181"/>
      <c r="Q5540" s="181"/>
      <c r="R5540" s="181"/>
      <c r="S5540" s="181"/>
      <c r="T5540" s="181"/>
      <c r="U5540" s="181"/>
      <c r="V5540" s="181" t="s">
        <v>1309</v>
      </c>
      <c r="W5540" s="181"/>
      <c r="X5540" s="181"/>
    </row>
    <row r="5541" spans="2:24" s="193" customFormat="1">
      <c r="B5541" s="159" t="s">
        <v>185</v>
      </c>
      <c r="C5541" s="159"/>
      <c r="D5541" s="109"/>
      <c r="E5541" s="109"/>
      <c r="F5541" s="216" t="s">
        <v>4276</v>
      </c>
      <c r="G5541" s="194" t="s">
        <v>218</v>
      </c>
      <c r="H5541" s="90" t="s">
        <v>51</v>
      </c>
      <c r="I5541" s="160" t="s">
        <v>4301</v>
      </c>
      <c r="J5541" s="181" t="s">
        <v>4302</v>
      </c>
      <c r="K5541" s="181" t="s">
        <v>2430</v>
      </c>
      <c r="L5541" s="181" t="s">
        <v>3851</v>
      </c>
      <c r="M5541" s="181" t="s">
        <v>1299</v>
      </c>
      <c r="N5541" s="181" t="s">
        <v>4</v>
      </c>
      <c r="O5541" s="181"/>
      <c r="P5541" s="181" t="s">
        <v>6</v>
      </c>
      <c r="Q5541" s="181"/>
      <c r="R5541" s="181"/>
      <c r="S5541" s="181"/>
      <c r="T5541" s="181"/>
      <c r="U5541" s="181"/>
      <c r="V5541" s="181" t="s">
        <v>59</v>
      </c>
      <c r="W5541" s="181"/>
      <c r="X5541" s="161" t="s">
        <v>1301</v>
      </c>
    </row>
    <row r="5542" spans="2:24" s="193" customFormat="1">
      <c r="B5542" s="25"/>
      <c r="C5542" s="25"/>
      <c r="D5542" s="25"/>
      <c r="E5542" s="25"/>
      <c r="F5542" s="216" t="s">
        <v>4276</v>
      </c>
      <c r="G5542" s="194" t="s">
        <v>218</v>
      </c>
      <c r="H5542" s="90" t="s">
        <v>51</v>
      </c>
      <c r="I5542" s="160" t="s">
        <v>4301</v>
      </c>
      <c r="J5542" s="181" t="s">
        <v>4302</v>
      </c>
      <c r="K5542" s="181" t="s">
        <v>1348</v>
      </c>
      <c r="L5542" s="181" t="s">
        <v>75</v>
      </c>
      <c r="M5542" s="181" t="s">
        <v>1299</v>
      </c>
      <c r="N5542" s="181" t="s">
        <v>60</v>
      </c>
      <c r="O5542" s="181"/>
      <c r="P5542" s="181"/>
      <c r="Q5542" s="181"/>
      <c r="R5542" s="181" t="s">
        <v>11308</v>
      </c>
      <c r="S5542" s="181"/>
      <c r="T5542" s="25" t="s">
        <v>70</v>
      </c>
      <c r="U5542" s="181" t="s">
        <v>126</v>
      </c>
      <c r="V5542" s="181" t="s">
        <v>4303</v>
      </c>
      <c r="W5542" s="181" t="s">
        <v>4304</v>
      </c>
      <c r="X5542" s="181"/>
    </row>
    <row r="5543" spans="2:24" s="193" customFormat="1">
      <c r="B5543" s="25"/>
      <c r="C5543" s="25"/>
      <c r="D5543" s="25"/>
      <c r="E5543" s="25"/>
      <c r="F5543" s="216" t="s">
        <v>4276</v>
      </c>
      <c r="G5543" s="194" t="s">
        <v>218</v>
      </c>
      <c r="H5543" s="90" t="s">
        <v>51</v>
      </c>
      <c r="I5543" s="160" t="s">
        <v>4301</v>
      </c>
      <c r="J5543" s="181" t="s">
        <v>4302</v>
      </c>
      <c r="K5543" s="181" t="s">
        <v>8</v>
      </c>
      <c r="L5543" s="181" t="s">
        <v>1304</v>
      </c>
      <c r="M5543" s="181" t="s">
        <v>1299</v>
      </c>
      <c r="N5543" s="162" t="s">
        <v>438</v>
      </c>
      <c r="O5543" s="162" t="s">
        <v>1305</v>
      </c>
      <c r="P5543" s="181"/>
      <c r="Q5543" s="181"/>
      <c r="R5543" s="181"/>
      <c r="S5543" s="181"/>
      <c r="T5543" s="181"/>
      <c r="U5543" s="181"/>
      <c r="V5543" s="181" t="s">
        <v>1306</v>
      </c>
      <c r="W5543" s="181"/>
      <c r="X5543" s="181"/>
    </row>
    <row r="5544" spans="2:24" s="193" customFormat="1">
      <c r="B5544" s="25"/>
      <c r="C5544" s="25"/>
      <c r="D5544" s="25"/>
      <c r="E5544" s="25"/>
      <c r="F5544" s="216" t="s">
        <v>4276</v>
      </c>
      <c r="G5544" s="194" t="s">
        <v>218</v>
      </c>
      <c r="H5544" s="90" t="s">
        <v>51</v>
      </c>
      <c r="I5544" s="160" t="s">
        <v>4301</v>
      </c>
      <c r="J5544" s="181" t="s">
        <v>4302</v>
      </c>
      <c r="K5544" s="181" t="s">
        <v>61</v>
      </c>
      <c r="L5544" s="181" t="s">
        <v>1304</v>
      </c>
      <c r="M5544" s="181" t="s">
        <v>1299</v>
      </c>
      <c r="N5544" s="181" t="s">
        <v>60</v>
      </c>
      <c r="O5544" s="181"/>
      <c r="P5544" s="181"/>
      <c r="Q5544" s="181"/>
      <c r="R5544" s="181"/>
      <c r="S5544" s="181"/>
      <c r="T5544" s="181"/>
      <c r="U5544" s="181"/>
      <c r="V5544" s="181" t="s">
        <v>1307</v>
      </c>
      <c r="W5544" s="181" t="s">
        <v>4305</v>
      </c>
      <c r="X5544" s="181"/>
    </row>
    <row r="5545" spans="2:24" s="193" customFormat="1">
      <c r="B5545" s="25"/>
      <c r="C5545" s="25"/>
      <c r="D5545" s="25"/>
      <c r="E5545" s="25"/>
      <c r="F5545" s="216" t="s">
        <v>4276</v>
      </c>
      <c r="G5545" s="194" t="s">
        <v>218</v>
      </c>
      <c r="H5545" s="90" t="s">
        <v>51</v>
      </c>
      <c r="I5545" s="160" t="s">
        <v>4301</v>
      </c>
      <c r="J5545" s="181" t="s">
        <v>4302</v>
      </c>
      <c r="K5545" s="181" t="s">
        <v>10</v>
      </c>
      <c r="L5545" s="181" t="s">
        <v>3</v>
      </c>
      <c r="M5545" s="181" t="s">
        <v>1299</v>
      </c>
      <c r="N5545" s="181" t="s">
        <v>60</v>
      </c>
      <c r="O5545" s="181"/>
      <c r="P5545" s="181"/>
      <c r="Q5545" s="181"/>
      <c r="R5545" s="181"/>
      <c r="S5545" s="181"/>
      <c r="T5545" s="181"/>
      <c r="U5545" s="181"/>
      <c r="V5545" s="181" t="s">
        <v>399</v>
      </c>
      <c r="W5545" s="181"/>
      <c r="X5545" s="181"/>
    </row>
    <row r="5546" spans="2:24" s="193" customFormat="1">
      <c r="B5546" s="25"/>
      <c r="C5546" s="25"/>
      <c r="D5546" s="25"/>
      <c r="E5546" s="25"/>
      <c r="F5546" s="216" t="s">
        <v>4276</v>
      </c>
      <c r="G5546" s="194" t="s">
        <v>218</v>
      </c>
      <c r="H5546" s="90" t="s">
        <v>51</v>
      </c>
      <c r="I5546" s="160" t="s">
        <v>4301</v>
      </c>
      <c r="J5546" s="181" t="s">
        <v>4302</v>
      </c>
      <c r="K5546" s="181" t="s">
        <v>12</v>
      </c>
      <c r="L5546" s="181" t="s">
        <v>3</v>
      </c>
      <c r="M5546" s="181" t="s">
        <v>1299</v>
      </c>
      <c r="N5546" s="181"/>
      <c r="O5546" s="181"/>
      <c r="P5546" s="181"/>
      <c r="Q5546" s="181"/>
      <c r="R5546" s="181"/>
      <c r="S5546" s="181"/>
      <c r="T5546" s="181"/>
      <c r="U5546" s="181"/>
      <c r="V5546" s="181" t="s">
        <v>1309</v>
      </c>
      <c r="W5546" s="181"/>
      <c r="X5546" s="181"/>
    </row>
    <row r="5547" spans="2:24" s="193" customFormat="1">
      <c r="B5547" s="159" t="s">
        <v>185</v>
      </c>
      <c r="C5547" s="159"/>
      <c r="D5547" s="109"/>
      <c r="E5547" s="109"/>
      <c r="F5547" s="216" t="s">
        <v>4276</v>
      </c>
      <c r="G5547" s="194" t="s">
        <v>218</v>
      </c>
      <c r="H5547" s="90" t="s">
        <v>51</v>
      </c>
      <c r="I5547" s="160" t="s">
        <v>4306</v>
      </c>
      <c r="J5547" s="181" t="s">
        <v>4307</v>
      </c>
      <c r="K5547" s="181" t="s">
        <v>2439</v>
      </c>
      <c r="L5547" s="181" t="s">
        <v>3</v>
      </c>
      <c r="M5547" s="181" t="s">
        <v>1299</v>
      </c>
      <c r="N5547" s="181" t="s">
        <v>4</v>
      </c>
      <c r="O5547" s="181"/>
      <c r="P5547" s="181" t="s">
        <v>6</v>
      </c>
      <c r="Q5547" s="181"/>
      <c r="R5547" s="181"/>
      <c r="S5547" s="181"/>
      <c r="T5547" s="181"/>
      <c r="U5547" s="181"/>
      <c r="V5547" s="181" t="s">
        <v>59</v>
      </c>
      <c r="W5547" s="181"/>
      <c r="X5547" s="161" t="s">
        <v>1301</v>
      </c>
    </row>
    <row r="5548" spans="2:24" s="193" customFormat="1">
      <c r="B5548" s="25"/>
      <c r="C5548" s="25"/>
      <c r="D5548" s="25"/>
      <c r="E5548" s="25"/>
      <c r="F5548" s="216" t="s">
        <v>4276</v>
      </c>
      <c r="G5548" s="194" t="s">
        <v>218</v>
      </c>
      <c r="H5548" s="90" t="s">
        <v>51</v>
      </c>
      <c r="I5548" s="160" t="s">
        <v>4306</v>
      </c>
      <c r="J5548" s="181" t="s">
        <v>4307</v>
      </c>
      <c r="K5548" s="181" t="s">
        <v>4308</v>
      </c>
      <c r="L5548" s="181" t="s">
        <v>75</v>
      </c>
      <c r="M5548" s="181" t="s">
        <v>1299</v>
      </c>
      <c r="N5548" s="181" t="s">
        <v>60</v>
      </c>
      <c r="O5548" s="181"/>
      <c r="P5548" s="181"/>
      <c r="Q5548" s="181"/>
      <c r="R5548" s="181" t="s">
        <v>11309</v>
      </c>
      <c r="S5548" s="181"/>
      <c r="T5548" s="25" t="s">
        <v>70</v>
      </c>
      <c r="U5548" s="181" t="s">
        <v>126</v>
      </c>
      <c r="V5548" s="181" t="s">
        <v>4309</v>
      </c>
      <c r="W5548" s="181" t="s">
        <v>4310</v>
      </c>
      <c r="X5548" s="181"/>
    </row>
    <row r="5549" spans="2:24" s="193" customFormat="1">
      <c r="B5549" s="25"/>
      <c r="C5549" s="25"/>
      <c r="D5549" s="25"/>
      <c r="E5549" s="25"/>
      <c r="F5549" s="216" t="s">
        <v>4276</v>
      </c>
      <c r="G5549" s="194" t="s">
        <v>218</v>
      </c>
      <c r="H5549" s="90" t="s">
        <v>51</v>
      </c>
      <c r="I5549" s="160" t="s">
        <v>4306</v>
      </c>
      <c r="J5549" s="181" t="s">
        <v>4307</v>
      </c>
      <c r="K5549" s="181" t="s">
        <v>8</v>
      </c>
      <c r="L5549" s="181" t="s">
        <v>1304</v>
      </c>
      <c r="M5549" s="181" t="s">
        <v>1299</v>
      </c>
      <c r="N5549" s="162" t="s">
        <v>438</v>
      </c>
      <c r="O5549" s="162" t="s">
        <v>1305</v>
      </c>
      <c r="P5549" s="181"/>
      <c r="Q5549" s="181"/>
      <c r="R5549" s="181"/>
      <c r="S5549" s="181"/>
      <c r="T5549" s="181"/>
      <c r="U5549" s="181"/>
      <c r="V5549" s="181" t="s">
        <v>1306</v>
      </c>
      <c r="W5549" s="181"/>
      <c r="X5549" s="181"/>
    </row>
    <row r="5550" spans="2:24" s="193" customFormat="1">
      <c r="B5550" s="25"/>
      <c r="C5550" s="25"/>
      <c r="D5550" s="25"/>
      <c r="E5550" s="25"/>
      <c r="F5550" s="216" t="s">
        <v>4276</v>
      </c>
      <c r="G5550" s="194" t="s">
        <v>218</v>
      </c>
      <c r="H5550" s="90" t="s">
        <v>51</v>
      </c>
      <c r="I5550" s="160" t="s">
        <v>4306</v>
      </c>
      <c r="J5550" s="181" t="s">
        <v>4307</v>
      </c>
      <c r="K5550" s="181" t="s">
        <v>61</v>
      </c>
      <c r="L5550" s="181" t="s">
        <v>1304</v>
      </c>
      <c r="M5550" s="181" t="s">
        <v>1299</v>
      </c>
      <c r="N5550" s="181" t="s">
        <v>60</v>
      </c>
      <c r="O5550" s="181"/>
      <c r="P5550" s="181"/>
      <c r="Q5550" s="181"/>
      <c r="R5550" s="181"/>
      <c r="S5550" s="181"/>
      <c r="T5550" s="181"/>
      <c r="U5550" s="181"/>
      <c r="V5550" s="181" t="s">
        <v>1307</v>
      </c>
      <c r="W5550" s="181" t="s">
        <v>4311</v>
      </c>
      <c r="X5550" s="181"/>
    </row>
    <row r="5551" spans="2:24" s="193" customFormat="1">
      <c r="B5551" s="25"/>
      <c r="C5551" s="25"/>
      <c r="D5551" s="25"/>
      <c r="E5551" s="25"/>
      <c r="F5551" s="216" t="s">
        <v>4276</v>
      </c>
      <c r="G5551" s="194" t="s">
        <v>218</v>
      </c>
      <c r="H5551" s="90" t="s">
        <v>51</v>
      </c>
      <c r="I5551" s="160" t="s">
        <v>4306</v>
      </c>
      <c r="J5551" s="181" t="s">
        <v>4307</v>
      </c>
      <c r="K5551" s="181" t="s">
        <v>10</v>
      </c>
      <c r="L5551" s="181" t="s">
        <v>3</v>
      </c>
      <c r="M5551" s="181" t="s">
        <v>1299</v>
      </c>
      <c r="N5551" s="181" t="s">
        <v>60</v>
      </c>
      <c r="O5551" s="181"/>
      <c r="P5551" s="181"/>
      <c r="Q5551" s="181"/>
      <c r="R5551" s="181"/>
      <c r="S5551" s="181"/>
      <c r="T5551" s="181"/>
      <c r="U5551" s="181"/>
      <c r="V5551" s="181" t="s">
        <v>399</v>
      </c>
      <c r="W5551" s="181"/>
      <c r="X5551" s="181"/>
    </row>
    <row r="5552" spans="2:24" s="193" customFormat="1">
      <c r="B5552" s="25"/>
      <c r="C5552" s="25"/>
      <c r="D5552" s="25"/>
      <c r="E5552" s="25"/>
      <c r="F5552" s="216" t="s">
        <v>4276</v>
      </c>
      <c r="G5552" s="194" t="s">
        <v>218</v>
      </c>
      <c r="H5552" s="90" t="s">
        <v>51</v>
      </c>
      <c r="I5552" s="160" t="s">
        <v>4306</v>
      </c>
      <c r="J5552" s="181" t="s">
        <v>4307</v>
      </c>
      <c r="K5552" s="181" t="s">
        <v>12</v>
      </c>
      <c r="L5552" s="181" t="s">
        <v>3</v>
      </c>
      <c r="M5552" s="181" t="s">
        <v>1299</v>
      </c>
      <c r="N5552" s="181"/>
      <c r="O5552" s="181"/>
      <c r="P5552" s="181"/>
      <c r="Q5552" s="181"/>
      <c r="R5552" s="181"/>
      <c r="S5552" s="181"/>
      <c r="T5552" s="181"/>
      <c r="U5552" s="181"/>
      <c r="V5552" s="181" t="s">
        <v>1309</v>
      </c>
      <c r="W5552" s="181"/>
      <c r="X5552" s="181"/>
    </row>
    <row r="5553" spans="2:24" s="193" customFormat="1">
      <c r="B5553" s="159" t="s">
        <v>185</v>
      </c>
      <c r="C5553" s="159"/>
      <c r="D5553" s="109"/>
      <c r="E5553" s="109"/>
      <c r="F5553" s="109" t="s">
        <v>4259</v>
      </c>
      <c r="G5553" s="194" t="s">
        <v>218</v>
      </c>
      <c r="H5553" s="90" t="s">
        <v>51</v>
      </c>
      <c r="I5553" s="160" t="s">
        <v>4312</v>
      </c>
      <c r="J5553" s="181" t="s">
        <v>4313</v>
      </c>
      <c r="K5553" s="181" t="s">
        <v>2564</v>
      </c>
      <c r="L5553" s="181" t="s">
        <v>3</v>
      </c>
      <c r="M5553" s="181" t="s">
        <v>1299</v>
      </c>
      <c r="N5553" s="181" t="s">
        <v>4</v>
      </c>
      <c r="O5553" s="181"/>
      <c r="P5553" s="181" t="s">
        <v>6</v>
      </c>
      <c r="Q5553" s="181"/>
      <c r="R5553" s="181" t="s">
        <v>1300</v>
      </c>
      <c r="S5553" s="181"/>
      <c r="T5553" s="181"/>
      <c r="U5553" s="181"/>
      <c r="V5553" s="181" t="s">
        <v>59</v>
      </c>
      <c r="W5553" s="181"/>
      <c r="X5553" s="161" t="s">
        <v>1301</v>
      </c>
    </row>
    <row r="5554" spans="2:24" s="193" customFormat="1">
      <c r="B5554" s="25"/>
      <c r="C5554" s="25"/>
      <c r="D5554" s="25"/>
      <c r="E5554" s="25"/>
      <c r="F5554" s="109" t="s">
        <v>4259</v>
      </c>
      <c r="G5554" s="194" t="s">
        <v>218</v>
      </c>
      <c r="H5554" s="90" t="s">
        <v>51</v>
      </c>
      <c r="I5554" s="160" t="s">
        <v>4312</v>
      </c>
      <c r="J5554" s="181" t="s">
        <v>4314</v>
      </c>
      <c r="K5554" s="181" t="s">
        <v>4315</v>
      </c>
      <c r="L5554" s="181" t="s">
        <v>75</v>
      </c>
      <c r="M5554" s="181" t="s">
        <v>1299</v>
      </c>
      <c r="N5554" s="181" t="s">
        <v>60</v>
      </c>
      <c r="O5554" s="181"/>
      <c r="P5554" s="181"/>
      <c r="Q5554" s="181"/>
      <c r="R5554" s="181" t="s">
        <v>11310</v>
      </c>
      <c r="S5554" s="181"/>
      <c r="T5554" s="25" t="s">
        <v>70</v>
      </c>
      <c r="U5554" s="181" t="s">
        <v>126</v>
      </c>
      <c r="V5554" s="181" t="s">
        <v>4316</v>
      </c>
      <c r="W5554" s="181"/>
      <c r="X5554" s="181"/>
    </row>
    <row r="5555" spans="2:24" s="193" customFormat="1">
      <c r="B5555" s="25"/>
      <c r="C5555" s="25"/>
      <c r="D5555" s="25"/>
      <c r="E5555" s="25"/>
      <c r="F5555" s="109" t="s">
        <v>4259</v>
      </c>
      <c r="G5555" s="194" t="s">
        <v>218</v>
      </c>
      <c r="H5555" s="90" t="s">
        <v>51</v>
      </c>
      <c r="I5555" s="160" t="s">
        <v>4312</v>
      </c>
      <c r="J5555" s="181" t="s">
        <v>4314</v>
      </c>
      <c r="K5555" s="181" t="s">
        <v>8</v>
      </c>
      <c r="L5555" s="181" t="s">
        <v>1304</v>
      </c>
      <c r="M5555" s="181" t="s">
        <v>1299</v>
      </c>
      <c r="N5555" s="162" t="s">
        <v>438</v>
      </c>
      <c r="O5555" s="162" t="s">
        <v>1305</v>
      </c>
      <c r="P5555" s="181"/>
      <c r="Q5555" s="181"/>
      <c r="R5555" s="181" t="s">
        <v>1300</v>
      </c>
      <c r="S5555" s="181"/>
      <c r="T5555" s="181"/>
      <c r="U5555" s="181"/>
      <c r="V5555" s="181" t="s">
        <v>1306</v>
      </c>
      <c r="W5555" s="181" t="s">
        <v>4317</v>
      </c>
      <c r="X5555" s="181"/>
    </row>
    <row r="5556" spans="2:24" s="193" customFormat="1">
      <c r="B5556" s="25"/>
      <c r="C5556" s="25"/>
      <c r="D5556" s="25"/>
      <c r="E5556" s="25"/>
      <c r="F5556" s="109" t="s">
        <v>4259</v>
      </c>
      <c r="G5556" s="194" t="s">
        <v>218</v>
      </c>
      <c r="H5556" s="90" t="s">
        <v>51</v>
      </c>
      <c r="I5556" s="160" t="s">
        <v>4312</v>
      </c>
      <c r="J5556" s="181" t="s">
        <v>4314</v>
      </c>
      <c r="K5556" s="181" t="s">
        <v>61</v>
      </c>
      <c r="L5556" s="181" t="s">
        <v>1304</v>
      </c>
      <c r="M5556" s="181" t="s">
        <v>1299</v>
      </c>
      <c r="N5556" s="181" t="s">
        <v>60</v>
      </c>
      <c r="O5556" s="181"/>
      <c r="P5556" s="181"/>
      <c r="Q5556" s="181"/>
      <c r="R5556" s="181" t="s">
        <v>1300</v>
      </c>
      <c r="S5556" s="181"/>
      <c r="T5556" s="181"/>
      <c r="U5556" s="181"/>
      <c r="V5556" s="181" t="s">
        <v>1307</v>
      </c>
      <c r="W5556" s="181" t="s">
        <v>4318</v>
      </c>
      <c r="X5556" s="181"/>
    </row>
    <row r="5557" spans="2:24" s="193" customFormat="1">
      <c r="B5557" s="25"/>
      <c r="C5557" s="25"/>
      <c r="D5557" s="25"/>
      <c r="E5557" s="25"/>
      <c r="F5557" s="109" t="s">
        <v>4259</v>
      </c>
      <c r="G5557" s="194" t="s">
        <v>218</v>
      </c>
      <c r="H5557" s="90" t="s">
        <v>51</v>
      </c>
      <c r="I5557" s="160" t="s">
        <v>4312</v>
      </c>
      <c r="J5557" s="181" t="s">
        <v>4314</v>
      </c>
      <c r="K5557" s="181" t="s">
        <v>10</v>
      </c>
      <c r="L5557" s="181" t="s">
        <v>3</v>
      </c>
      <c r="M5557" s="181" t="s">
        <v>1299</v>
      </c>
      <c r="N5557" s="181" t="s">
        <v>60</v>
      </c>
      <c r="O5557" s="181"/>
      <c r="P5557" s="181"/>
      <c r="Q5557" s="181"/>
      <c r="R5557" s="181" t="s">
        <v>1300</v>
      </c>
      <c r="S5557" s="181"/>
      <c r="T5557" s="181"/>
      <c r="U5557" s="181"/>
      <c r="V5557" s="181" t="s">
        <v>399</v>
      </c>
      <c r="W5557" s="181"/>
      <c r="X5557" s="181"/>
    </row>
    <row r="5558" spans="2:24" s="193" customFormat="1">
      <c r="B5558" s="25"/>
      <c r="C5558" s="25"/>
      <c r="D5558" s="25"/>
      <c r="E5558" s="25"/>
      <c r="F5558" s="109" t="s">
        <v>4259</v>
      </c>
      <c r="G5558" s="194" t="s">
        <v>218</v>
      </c>
      <c r="H5558" s="90" t="s">
        <v>51</v>
      </c>
      <c r="I5558" s="160" t="s">
        <v>4312</v>
      </c>
      <c r="J5558" s="181" t="s">
        <v>4314</v>
      </c>
      <c r="K5558" s="181" t="s">
        <v>12</v>
      </c>
      <c r="L5558" s="181" t="s">
        <v>3</v>
      </c>
      <c r="M5558" s="181" t="s">
        <v>1299</v>
      </c>
      <c r="N5558" s="181"/>
      <c r="O5558" s="181"/>
      <c r="P5558" s="181"/>
      <c r="Q5558" s="181"/>
      <c r="R5558" s="181" t="s">
        <v>1300</v>
      </c>
      <c r="S5558" s="181"/>
      <c r="T5558" s="181"/>
      <c r="U5558" s="181"/>
      <c r="V5558" s="181" t="s">
        <v>1309</v>
      </c>
      <c r="W5558" s="181"/>
      <c r="X5558" s="181"/>
    </row>
    <row r="5559" spans="2:24" s="193" customFormat="1">
      <c r="B5559" s="159" t="s">
        <v>185</v>
      </c>
      <c r="C5559" s="159"/>
      <c r="D5559" s="25"/>
      <c r="E5559" s="109"/>
      <c r="F5559" s="109" t="s">
        <v>4259</v>
      </c>
      <c r="G5559" s="194" t="s">
        <v>218</v>
      </c>
      <c r="H5559" s="90" t="s">
        <v>51</v>
      </c>
      <c r="I5559" s="160" t="s">
        <v>4319</v>
      </c>
      <c r="J5559" s="181" t="s">
        <v>4320</v>
      </c>
      <c r="K5559" s="181" t="s">
        <v>4321</v>
      </c>
      <c r="L5559" s="181" t="s">
        <v>3</v>
      </c>
      <c r="M5559" s="181" t="s">
        <v>1299</v>
      </c>
      <c r="N5559" s="181" t="s">
        <v>4</v>
      </c>
      <c r="O5559" s="181"/>
      <c r="P5559" s="181" t="s">
        <v>6</v>
      </c>
      <c r="Q5559" s="181"/>
      <c r="R5559" s="181"/>
      <c r="S5559" s="181"/>
      <c r="T5559" s="181"/>
      <c r="U5559" s="181"/>
      <c r="V5559" s="181" t="s">
        <v>59</v>
      </c>
      <c r="W5559" s="181"/>
      <c r="X5559" s="161" t="s">
        <v>1301</v>
      </c>
    </row>
    <row r="5560" spans="2:24" s="193" customFormat="1">
      <c r="B5560" s="25"/>
      <c r="C5560" s="25"/>
      <c r="D5560" s="25"/>
      <c r="E5560" s="25"/>
      <c r="F5560" s="109" t="s">
        <v>4259</v>
      </c>
      <c r="G5560" s="194" t="s">
        <v>218</v>
      </c>
      <c r="H5560" s="90" t="s">
        <v>51</v>
      </c>
      <c r="I5560" s="160" t="s">
        <v>4319</v>
      </c>
      <c r="J5560" s="181" t="s">
        <v>4320</v>
      </c>
      <c r="K5560" s="181" t="s">
        <v>4322</v>
      </c>
      <c r="L5560" s="181" t="s">
        <v>75</v>
      </c>
      <c r="M5560" s="181" t="s">
        <v>1299</v>
      </c>
      <c r="N5560" s="181" t="s">
        <v>60</v>
      </c>
      <c r="O5560" s="181"/>
      <c r="P5560" s="181"/>
      <c r="Q5560" s="181"/>
      <c r="R5560" s="181" t="s">
        <v>11311</v>
      </c>
      <c r="S5560" s="181"/>
      <c r="T5560" s="25" t="s">
        <v>70</v>
      </c>
      <c r="U5560" s="181" t="s">
        <v>126</v>
      </c>
      <c r="V5560" s="181" t="s">
        <v>4323</v>
      </c>
      <c r="W5560" s="181" t="s">
        <v>4324</v>
      </c>
      <c r="X5560" s="181"/>
    </row>
    <row r="5561" spans="2:24" s="193" customFormat="1">
      <c r="B5561" s="25"/>
      <c r="C5561" s="25"/>
      <c r="D5561" s="25"/>
      <c r="E5561" s="25"/>
      <c r="F5561" s="109" t="s">
        <v>4259</v>
      </c>
      <c r="G5561" s="194" t="s">
        <v>218</v>
      </c>
      <c r="H5561" s="90" t="s">
        <v>51</v>
      </c>
      <c r="I5561" s="160" t="s">
        <v>4319</v>
      </c>
      <c r="J5561" s="181" t="s">
        <v>4320</v>
      </c>
      <c r="K5561" s="181" t="s">
        <v>8</v>
      </c>
      <c r="L5561" s="181" t="s">
        <v>1304</v>
      </c>
      <c r="M5561" s="181" t="s">
        <v>1299</v>
      </c>
      <c r="N5561" s="162" t="s">
        <v>438</v>
      </c>
      <c r="O5561" s="162" t="s">
        <v>1305</v>
      </c>
      <c r="P5561" s="181"/>
      <c r="Q5561" s="181"/>
      <c r="R5561" s="181"/>
      <c r="S5561" s="181"/>
      <c r="T5561" s="181"/>
      <c r="U5561" s="181"/>
      <c r="V5561" s="181" t="s">
        <v>1306</v>
      </c>
      <c r="W5561" s="181"/>
      <c r="X5561" s="181"/>
    </row>
    <row r="5562" spans="2:24" s="193" customFormat="1">
      <c r="B5562" s="25"/>
      <c r="C5562" s="25"/>
      <c r="D5562" s="25"/>
      <c r="E5562" s="25"/>
      <c r="F5562" s="109" t="s">
        <v>4259</v>
      </c>
      <c r="G5562" s="194" t="s">
        <v>218</v>
      </c>
      <c r="H5562" s="90" t="s">
        <v>51</v>
      </c>
      <c r="I5562" s="160" t="s">
        <v>4319</v>
      </c>
      <c r="J5562" s="181" t="s">
        <v>4320</v>
      </c>
      <c r="K5562" s="181" t="s">
        <v>61</v>
      </c>
      <c r="L5562" s="181" t="s">
        <v>1304</v>
      </c>
      <c r="M5562" s="181" t="s">
        <v>1299</v>
      </c>
      <c r="N5562" s="181" t="s">
        <v>60</v>
      </c>
      <c r="O5562" s="181"/>
      <c r="P5562" s="181"/>
      <c r="Q5562" s="181"/>
      <c r="R5562" s="181"/>
      <c r="S5562" s="181"/>
      <c r="T5562" s="181"/>
      <c r="U5562" s="181"/>
      <c r="V5562" s="181" t="s">
        <v>1307</v>
      </c>
      <c r="W5562" s="181" t="s">
        <v>4325</v>
      </c>
      <c r="X5562" s="181"/>
    </row>
    <row r="5563" spans="2:24" s="193" customFormat="1">
      <c r="B5563" s="25"/>
      <c r="C5563" s="25"/>
      <c r="D5563" s="25"/>
      <c r="E5563" s="25"/>
      <c r="F5563" s="109" t="s">
        <v>4259</v>
      </c>
      <c r="G5563" s="194" t="s">
        <v>218</v>
      </c>
      <c r="H5563" s="90" t="s">
        <v>51</v>
      </c>
      <c r="I5563" s="160" t="s">
        <v>4319</v>
      </c>
      <c r="J5563" s="181" t="s">
        <v>4320</v>
      </c>
      <c r="K5563" s="181" t="s">
        <v>10</v>
      </c>
      <c r="L5563" s="181" t="s">
        <v>3</v>
      </c>
      <c r="M5563" s="181" t="s">
        <v>1299</v>
      </c>
      <c r="N5563" s="181" t="s">
        <v>60</v>
      </c>
      <c r="O5563" s="181"/>
      <c r="P5563" s="181"/>
      <c r="Q5563" s="181"/>
      <c r="R5563" s="181"/>
      <c r="S5563" s="181"/>
      <c r="T5563" s="181"/>
      <c r="U5563" s="181"/>
      <c r="V5563" s="181" t="s">
        <v>399</v>
      </c>
      <c r="W5563" s="181"/>
      <c r="X5563" s="181"/>
    </row>
    <row r="5564" spans="2:24" s="193" customFormat="1">
      <c r="B5564" s="25"/>
      <c r="C5564" s="25"/>
      <c r="D5564" s="25"/>
      <c r="E5564" s="25"/>
      <c r="F5564" s="109" t="s">
        <v>4259</v>
      </c>
      <c r="G5564" s="194" t="s">
        <v>218</v>
      </c>
      <c r="H5564" s="90" t="s">
        <v>51</v>
      </c>
      <c r="I5564" s="160" t="s">
        <v>4319</v>
      </c>
      <c r="J5564" s="181" t="s">
        <v>4320</v>
      </c>
      <c r="K5564" s="181" t="s">
        <v>12</v>
      </c>
      <c r="L5564" s="181" t="s">
        <v>3</v>
      </c>
      <c r="M5564" s="181" t="s">
        <v>1299</v>
      </c>
      <c r="N5564" s="181"/>
      <c r="O5564" s="181"/>
      <c r="P5564" s="181"/>
      <c r="Q5564" s="181"/>
      <c r="R5564" s="181"/>
      <c r="S5564" s="181"/>
      <c r="T5564" s="181"/>
      <c r="U5564" s="181"/>
      <c r="V5564" s="181" t="s">
        <v>1309</v>
      </c>
      <c r="W5564" s="181"/>
      <c r="X5564" s="181"/>
    </row>
    <row r="5565" spans="2:24" s="142" customFormat="1">
      <c r="B5565" s="159" t="s">
        <v>185</v>
      </c>
      <c r="C5565" s="159"/>
      <c r="D5565" s="109"/>
      <c r="E5565" s="109"/>
      <c r="F5565" s="109" t="s">
        <v>4259</v>
      </c>
      <c r="G5565" s="90" t="s">
        <v>218</v>
      </c>
      <c r="H5565" s="90" t="s">
        <v>51</v>
      </c>
      <c r="I5565" s="160" t="s">
        <v>4326</v>
      </c>
      <c r="J5565" s="90" t="s">
        <v>4327</v>
      </c>
      <c r="K5565" s="90" t="s">
        <v>2997</v>
      </c>
      <c r="L5565" s="90" t="s">
        <v>3</v>
      </c>
      <c r="M5565" s="25" t="s">
        <v>1299</v>
      </c>
      <c r="N5565" s="25" t="s">
        <v>4</v>
      </c>
      <c r="O5565" s="25"/>
      <c r="P5565" s="90" t="s">
        <v>6</v>
      </c>
      <c r="Q5565" s="90"/>
      <c r="R5565" s="90"/>
      <c r="S5565" s="90"/>
      <c r="T5565" s="90"/>
      <c r="U5565" s="90"/>
      <c r="V5565" s="90" t="s">
        <v>59</v>
      </c>
      <c r="W5565" s="90"/>
      <c r="X5565" s="161" t="s">
        <v>1301</v>
      </c>
    </row>
    <row r="5566" spans="2:24" s="142" customFormat="1">
      <c r="B5566" s="25" t="s">
        <v>2148</v>
      </c>
      <c r="C5566" s="25"/>
      <c r="D5566" s="25"/>
      <c r="E5566" s="25"/>
      <c r="F5566" s="109" t="s">
        <v>4259</v>
      </c>
      <c r="G5566" s="90" t="s">
        <v>218</v>
      </c>
      <c r="H5566" s="90" t="s">
        <v>51</v>
      </c>
      <c r="I5566" s="160" t="s">
        <v>4326</v>
      </c>
      <c r="J5566" s="90" t="s">
        <v>4327</v>
      </c>
      <c r="K5566" s="90" t="s">
        <v>4328</v>
      </c>
      <c r="L5566" s="90" t="s">
        <v>75</v>
      </c>
      <c r="M5566" s="25" t="s">
        <v>1299</v>
      </c>
      <c r="N5566" s="25" t="s">
        <v>60</v>
      </c>
      <c r="O5566" s="25"/>
      <c r="P5566" s="90"/>
      <c r="Q5566" s="90"/>
      <c r="R5566" s="90" t="s">
        <v>11312</v>
      </c>
      <c r="S5566" s="90"/>
      <c r="T5566" s="25" t="s">
        <v>70</v>
      </c>
      <c r="U5566" s="90" t="s">
        <v>126</v>
      </c>
      <c r="V5566" s="90" t="s">
        <v>4329</v>
      </c>
      <c r="W5566" s="90" t="s">
        <v>4330</v>
      </c>
      <c r="X5566" s="90"/>
    </row>
    <row r="5567" spans="2:24" s="142" customFormat="1">
      <c r="B5567" s="25" t="s">
        <v>2148</v>
      </c>
      <c r="C5567" s="25"/>
      <c r="D5567" s="25"/>
      <c r="E5567" s="25"/>
      <c r="F5567" s="109" t="s">
        <v>4259</v>
      </c>
      <c r="G5567" s="90" t="s">
        <v>218</v>
      </c>
      <c r="H5567" s="90" t="s">
        <v>51</v>
      </c>
      <c r="I5567" s="160" t="s">
        <v>4326</v>
      </c>
      <c r="J5567" s="90" t="s">
        <v>4327</v>
      </c>
      <c r="K5567" s="90" t="s">
        <v>8</v>
      </c>
      <c r="L5567" s="90" t="s">
        <v>1304</v>
      </c>
      <c r="M5567" s="25" t="s">
        <v>1299</v>
      </c>
      <c r="N5567" s="162" t="s">
        <v>438</v>
      </c>
      <c r="O5567" s="162" t="s">
        <v>1305</v>
      </c>
      <c r="P5567" s="90"/>
      <c r="Q5567" s="90"/>
      <c r="R5567" s="90"/>
      <c r="S5567" s="90"/>
      <c r="T5567" s="90"/>
      <c r="U5567" s="90"/>
      <c r="V5567" s="90" t="s">
        <v>1306</v>
      </c>
      <c r="W5567" s="90"/>
      <c r="X5567" s="90"/>
    </row>
    <row r="5568" spans="2:24" s="142" customFormat="1">
      <c r="B5568" s="25" t="s">
        <v>2148</v>
      </c>
      <c r="C5568" s="25"/>
      <c r="D5568" s="25"/>
      <c r="E5568" s="25"/>
      <c r="F5568" s="109" t="s">
        <v>4259</v>
      </c>
      <c r="G5568" s="90" t="s">
        <v>218</v>
      </c>
      <c r="H5568" s="90" t="s">
        <v>51</v>
      </c>
      <c r="I5568" s="160" t="s">
        <v>4326</v>
      </c>
      <c r="J5568" s="90" t="s">
        <v>4327</v>
      </c>
      <c r="K5568" s="90" t="s">
        <v>61</v>
      </c>
      <c r="L5568" s="90" t="s">
        <v>1304</v>
      </c>
      <c r="M5568" s="25" t="s">
        <v>1299</v>
      </c>
      <c r="N5568" s="25" t="s">
        <v>60</v>
      </c>
      <c r="O5568" s="25"/>
      <c r="P5568" s="90"/>
      <c r="Q5568" s="90"/>
      <c r="R5568" s="90"/>
      <c r="S5568" s="90"/>
      <c r="T5568" s="90"/>
      <c r="U5568" s="90"/>
      <c r="V5568" s="90" t="s">
        <v>1307</v>
      </c>
      <c r="W5568" s="90" t="s">
        <v>4331</v>
      </c>
      <c r="X5568" s="90"/>
    </row>
    <row r="5569" spans="2:25" s="142" customFormat="1">
      <c r="B5569" s="25" t="s">
        <v>2148</v>
      </c>
      <c r="C5569" s="25"/>
      <c r="D5569" s="25"/>
      <c r="E5569" s="25"/>
      <c r="F5569" s="109" t="s">
        <v>4259</v>
      </c>
      <c r="G5569" s="90" t="s">
        <v>218</v>
      </c>
      <c r="H5569" s="90" t="s">
        <v>51</v>
      </c>
      <c r="I5569" s="160" t="s">
        <v>4326</v>
      </c>
      <c r="J5569" s="90" t="s">
        <v>4327</v>
      </c>
      <c r="K5569" s="90" t="s">
        <v>10</v>
      </c>
      <c r="L5569" s="90" t="s">
        <v>3</v>
      </c>
      <c r="M5569" s="25" t="s">
        <v>1299</v>
      </c>
      <c r="N5569" s="25" t="s">
        <v>60</v>
      </c>
      <c r="O5569" s="25"/>
      <c r="P5569" s="90"/>
      <c r="Q5569" s="90"/>
      <c r="R5569" s="90"/>
      <c r="S5569" s="90"/>
      <c r="T5569" s="90"/>
      <c r="U5569" s="90"/>
      <c r="V5569" s="90" t="s">
        <v>399</v>
      </c>
      <c r="W5569" s="90"/>
      <c r="X5569" s="90"/>
    </row>
    <row r="5570" spans="2:25" s="142" customFormat="1">
      <c r="B5570" s="25" t="s">
        <v>2148</v>
      </c>
      <c r="C5570" s="25"/>
      <c r="D5570" s="25"/>
      <c r="E5570" s="25"/>
      <c r="F5570" s="109" t="s">
        <v>4259</v>
      </c>
      <c r="G5570" s="90" t="s">
        <v>218</v>
      </c>
      <c r="H5570" s="90" t="s">
        <v>51</v>
      </c>
      <c r="I5570" s="160" t="s">
        <v>4326</v>
      </c>
      <c r="J5570" s="90" t="s">
        <v>4327</v>
      </c>
      <c r="K5570" s="90" t="s">
        <v>12</v>
      </c>
      <c r="L5570" s="90" t="s">
        <v>3</v>
      </c>
      <c r="M5570" s="25" t="s">
        <v>1299</v>
      </c>
      <c r="N5570" s="25"/>
      <c r="O5570" s="25"/>
      <c r="P5570" s="90"/>
      <c r="Q5570" s="90"/>
      <c r="R5570" s="90"/>
      <c r="S5570" s="90"/>
      <c r="T5570" s="90"/>
      <c r="U5570" s="90"/>
      <c r="V5570" s="90" t="s">
        <v>1309</v>
      </c>
      <c r="W5570" s="90"/>
      <c r="X5570" s="90"/>
    </row>
    <row r="5571" spans="2:25">
      <c r="B5571" s="214" t="s">
        <v>133</v>
      </c>
      <c r="C5571" s="364"/>
      <c r="D5571" s="241" t="s">
        <v>288</v>
      </c>
      <c r="E5571" s="242">
        <v>44496</v>
      </c>
      <c r="F5571" s="216" t="s">
        <v>4276</v>
      </c>
      <c r="G5571" s="216" t="s">
        <v>218</v>
      </c>
      <c r="H5571" s="90" t="s">
        <v>51</v>
      </c>
      <c r="I5571" s="240" t="s">
        <v>4332</v>
      </c>
      <c r="J5571" s="216" t="s">
        <v>4333</v>
      </c>
      <c r="K5571" s="112" t="s">
        <v>3682</v>
      </c>
      <c r="L5571" s="90" t="s">
        <v>3</v>
      </c>
      <c r="M5571" s="216" t="s">
        <v>1299</v>
      </c>
      <c r="N5571" s="216" t="s">
        <v>4</v>
      </c>
      <c r="O5571" s="216"/>
      <c r="P5571" s="216" t="s">
        <v>6</v>
      </c>
      <c r="Q5571" s="216"/>
      <c r="R5571" s="216"/>
      <c r="S5571" s="216"/>
      <c r="T5571" s="216"/>
      <c r="U5571" s="216" t="s">
        <v>1300</v>
      </c>
      <c r="V5571" s="216" t="s">
        <v>59</v>
      </c>
      <c r="W5571" s="216"/>
      <c r="X5571" s="161" t="s">
        <v>1301</v>
      </c>
      <c r="Y5571" s="142" t="s">
        <v>9354</v>
      </c>
    </row>
    <row r="5572" spans="2:25">
      <c r="B5572" s="214" t="s">
        <v>133</v>
      </c>
      <c r="C5572" s="364"/>
      <c r="D5572" s="241" t="s">
        <v>288</v>
      </c>
      <c r="E5572" s="242">
        <v>44496</v>
      </c>
      <c r="F5572" s="216" t="s">
        <v>4276</v>
      </c>
      <c r="G5572" s="216" t="s">
        <v>218</v>
      </c>
      <c r="H5572" s="90" t="s">
        <v>51</v>
      </c>
      <c r="I5572" s="240" t="s">
        <v>4332</v>
      </c>
      <c r="J5572" s="216" t="s">
        <v>4333</v>
      </c>
      <c r="K5572" s="112" t="s">
        <v>4334</v>
      </c>
      <c r="L5572" s="90" t="s">
        <v>75</v>
      </c>
      <c r="M5572" s="216" t="s">
        <v>1299</v>
      </c>
      <c r="N5572" s="181" t="s">
        <v>60</v>
      </c>
      <c r="O5572" s="181"/>
      <c r="P5572" s="216"/>
      <c r="Q5572" s="216"/>
      <c r="R5572" s="216" t="s">
        <v>11313</v>
      </c>
      <c r="S5572" s="216"/>
      <c r="T5572" s="25" t="s">
        <v>70</v>
      </c>
      <c r="U5572" s="216" t="s">
        <v>126</v>
      </c>
      <c r="V5572" s="216" t="s">
        <v>4335</v>
      </c>
      <c r="W5572" s="216" t="s">
        <v>4336</v>
      </c>
      <c r="X5572" s="217"/>
      <c r="Y5572" s="142" t="s">
        <v>9354</v>
      </c>
    </row>
    <row r="5573" spans="2:25">
      <c r="B5573" s="214" t="s">
        <v>133</v>
      </c>
      <c r="C5573" s="364"/>
      <c r="D5573" s="241" t="s">
        <v>288</v>
      </c>
      <c r="E5573" s="242">
        <v>44496</v>
      </c>
      <c r="F5573" s="216" t="s">
        <v>4276</v>
      </c>
      <c r="G5573" s="216" t="s">
        <v>218</v>
      </c>
      <c r="H5573" s="90" t="s">
        <v>51</v>
      </c>
      <c r="I5573" s="240" t="s">
        <v>4332</v>
      </c>
      <c r="J5573" s="216" t="s">
        <v>4333</v>
      </c>
      <c r="K5573" s="112" t="s">
        <v>8</v>
      </c>
      <c r="L5573" s="90" t="s">
        <v>1304</v>
      </c>
      <c r="M5573" s="216" t="s">
        <v>1299</v>
      </c>
      <c r="N5573" s="162" t="s">
        <v>438</v>
      </c>
      <c r="O5573" s="162" t="s">
        <v>1305</v>
      </c>
      <c r="P5573" s="216"/>
      <c r="Q5573" s="216"/>
      <c r="R5573" s="216" t="s">
        <v>1300</v>
      </c>
      <c r="S5573" s="216"/>
      <c r="T5573" s="216"/>
      <c r="U5573" s="216" t="s">
        <v>1300</v>
      </c>
      <c r="V5573" s="181" t="s">
        <v>1306</v>
      </c>
      <c r="W5573" s="216" t="s">
        <v>3342</v>
      </c>
      <c r="X5573" s="217"/>
      <c r="Y5573" s="142" t="s">
        <v>9354</v>
      </c>
    </row>
    <row r="5574" spans="2:25">
      <c r="B5574" s="214" t="s">
        <v>133</v>
      </c>
      <c r="C5574" s="364"/>
      <c r="D5574" s="241" t="s">
        <v>288</v>
      </c>
      <c r="E5574" s="242">
        <v>44496</v>
      </c>
      <c r="F5574" s="216" t="s">
        <v>4276</v>
      </c>
      <c r="G5574" s="216" t="s">
        <v>218</v>
      </c>
      <c r="H5574" s="90" t="s">
        <v>51</v>
      </c>
      <c r="I5574" s="240" t="s">
        <v>4332</v>
      </c>
      <c r="J5574" s="216" t="s">
        <v>4333</v>
      </c>
      <c r="K5574" s="112" t="s">
        <v>61</v>
      </c>
      <c r="L5574" s="90" t="s">
        <v>1304</v>
      </c>
      <c r="M5574" s="216" t="s">
        <v>1299</v>
      </c>
      <c r="N5574" s="216" t="s">
        <v>60</v>
      </c>
      <c r="O5574" s="216"/>
      <c r="P5574" s="216"/>
      <c r="Q5574" s="216"/>
      <c r="R5574" s="216" t="s">
        <v>1300</v>
      </c>
      <c r="S5574" s="216"/>
      <c r="T5574" s="216"/>
      <c r="U5574" s="216" t="s">
        <v>1300</v>
      </c>
      <c r="V5574" s="181" t="s">
        <v>1307</v>
      </c>
      <c r="W5574" s="216" t="s">
        <v>4337</v>
      </c>
      <c r="X5574" s="217"/>
      <c r="Y5574" s="142" t="s">
        <v>9354</v>
      </c>
    </row>
    <row r="5575" spans="2:25">
      <c r="B5575" s="214" t="s">
        <v>133</v>
      </c>
      <c r="C5575" s="364"/>
      <c r="D5575" s="241" t="s">
        <v>288</v>
      </c>
      <c r="E5575" s="242">
        <v>44496</v>
      </c>
      <c r="F5575" s="216" t="s">
        <v>4276</v>
      </c>
      <c r="G5575" s="216" t="s">
        <v>218</v>
      </c>
      <c r="H5575" s="90" t="s">
        <v>51</v>
      </c>
      <c r="I5575" s="240" t="s">
        <v>4332</v>
      </c>
      <c r="J5575" s="216" t="s">
        <v>4333</v>
      </c>
      <c r="K5575" s="112" t="s">
        <v>10</v>
      </c>
      <c r="L5575" s="90" t="s">
        <v>3</v>
      </c>
      <c r="M5575" s="216" t="s">
        <v>1299</v>
      </c>
      <c r="N5575" s="216" t="s">
        <v>60</v>
      </c>
      <c r="O5575" s="216"/>
      <c r="P5575" s="216"/>
      <c r="Q5575" s="216"/>
      <c r="R5575" s="216" t="s">
        <v>1300</v>
      </c>
      <c r="S5575" s="216"/>
      <c r="T5575" s="216"/>
      <c r="U5575" s="216" t="s">
        <v>1300</v>
      </c>
      <c r="V5575" s="216" t="s">
        <v>399</v>
      </c>
      <c r="W5575" s="216"/>
      <c r="X5575" s="217"/>
      <c r="Y5575" s="142" t="s">
        <v>9354</v>
      </c>
    </row>
    <row r="5576" spans="2:25">
      <c r="B5576" s="214" t="s">
        <v>133</v>
      </c>
      <c r="C5576" s="364"/>
      <c r="D5576" s="241" t="s">
        <v>288</v>
      </c>
      <c r="E5576" s="242">
        <v>44496</v>
      </c>
      <c r="F5576" s="216" t="s">
        <v>4276</v>
      </c>
      <c r="G5576" s="216" t="s">
        <v>218</v>
      </c>
      <c r="H5576" s="90" t="s">
        <v>51</v>
      </c>
      <c r="I5576" s="240" t="s">
        <v>4332</v>
      </c>
      <c r="J5576" s="216" t="s">
        <v>4333</v>
      </c>
      <c r="K5576" s="112" t="s">
        <v>12</v>
      </c>
      <c r="L5576" s="90" t="s">
        <v>3</v>
      </c>
      <c r="M5576" s="216" t="s">
        <v>1299</v>
      </c>
      <c r="N5576" s="216"/>
      <c r="O5576" s="216"/>
      <c r="P5576" s="216"/>
      <c r="Q5576" s="216"/>
      <c r="R5576" s="216" t="s">
        <v>1300</v>
      </c>
      <c r="S5576" s="216"/>
      <c r="T5576" s="216"/>
      <c r="U5576" s="216" t="s">
        <v>1300</v>
      </c>
      <c r="V5576" s="216" t="s">
        <v>1309</v>
      </c>
      <c r="W5576" s="216"/>
      <c r="X5576" s="217"/>
      <c r="Y5576" s="142" t="s">
        <v>9354</v>
      </c>
    </row>
    <row r="5577" spans="2:25">
      <c r="B5577" s="169" t="s">
        <v>125</v>
      </c>
      <c r="C5577" s="169"/>
      <c r="D5577" s="90"/>
      <c r="E5577" s="243">
        <v>44463</v>
      </c>
      <c r="F5577" s="109" t="s">
        <v>4259</v>
      </c>
      <c r="G5577" s="123" t="s">
        <v>218</v>
      </c>
      <c r="H5577" s="90" t="s">
        <v>51</v>
      </c>
      <c r="I5577" s="195" t="s">
        <v>4338</v>
      </c>
      <c r="J5577" s="123" t="s">
        <v>4339</v>
      </c>
      <c r="K5577" s="123" t="s">
        <v>3721</v>
      </c>
      <c r="L5577" s="123" t="s">
        <v>3</v>
      </c>
      <c r="M5577" s="123" t="s">
        <v>1299</v>
      </c>
      <c r="N5577" s="123" t="s">
        <v>4</v>
      </c>
      <c r="O5577" s="14"/>
      <c r="P5577" s="123" t="s">
        <v>6</v>
      </c>
      <c r="Q5577" s="123" t="s">
        <v>1300</v>
      </c>
      <c r="R5577" s="123"/>
      <c r="S5577" s="90"/>
      <c r="T5577" s="90"/>
      <c r="U5577" s="123" t="s">
        <v>1300</v>
      </c>
      <c r="V5577" s="123" t="s">
        <v>59</v>
      </c>
      <c r="W5577" s="123"/>
      <c r="X5577" s="161" t="s">
        <v>1301</v>
      </c>
    </row>
    <row r="5578" spans="2:25">
      <c r="B5578" s="169" t="s">
        <v>125</v>
      </c>
      <c r="C5578" s="169"/>
      <c r="D5578" s="90"/>
      <c r="E5578" s="243">
        <v>44463</v>
      </c>
      <c r="F5578" s="109" t="s">
        <v>4259</v>
      </c>
      <c r="G5578" s="123" t="s">
        <v>218</v>
      </c>
      <c r="H5578" s="90" t="s">
        <v>51</v>
      </c>
      <c r="I5578" s="195" t="s">
        <v>4338</v>
      </c>
      <c r="J5578" s="123" t="s">
        <v>4339</v>
      </c>
      <c r="K5578" s="123" t="s">
        <v>4340</v>
      </c>
      <c r="L5578" s="123" t="s">
        <v>75</v>
      </c>
      <c r="M5578" s="123" t="s">
        <v>1299</v>
      </c>
      <c r="N5578" s="123" t="s">
        <v>60</v>
      </c>
      <c r="O5578" s="123"/>
      <c r="P5578" s="123"/>
      <c r="Q5578" s="1"/>
      <c r="R5578" s="437" t="s">
        <v>11314</v>
      </c>
      <c r="S5578" s="123" t="s">
        <v>10185</v>
      </c>
      <c r="T5578" s="25" t="s">
        <v>70</v>
      </c>
      <c r="U5578" s="90" t="s">
        <v>126</v>
      </c>
      <c r="V5578" s="26" t="s">
        <v>4341</v>
      </c>
      <c r="W5578" s="26"/>
      <c r="X5578" s="1"/>
    </row>
    <row r="5579" spans="2:25">
      <c r="B5579" s="169" t="s">
        <v>125</v>
      </c>
      <c r="C5579" s="169"/>
      <c r="D5579" s="90"/>
      <c r="E5579" s="243">
        <v>44463</v>
      </c>
      <c r="F5579" s="109" t="s">
        <v>4259</v>
      </c>
      <c r="G5579" s="123" t="s">
        <v>218</v>
      </c>
      <c r="H5579" s="90" t="s">
        <v>51</v>
      </c>
      <c r="I5579" s="195" t="s">
        <v>4338</v>
      </c>
      <c r="J5579" s="123" t="s">
        <v>4339</v>
      </c>
      <c r="K5579" s="26" t="s">
        <v>8</v>
      </c>
      <c r="L5579" s="123" t="s">
        <v>1304</v>
      </c>
      <c r="M5579" s="123" t="s">
        <v>1299</v>
      </c>
      <c r="N5579" s="162" t="s">
        <v>438</v>
      </c>
      <c r="O5579" s="162" t="s">
        <v>1305</v>
      </c>
      <c r="P5579" s="123"/>
      <c r="Q5579" s="1" t="s">
        <v>1300</v>
      </c>
      <c r="R5579" s="123"/>
      <c r="S5579" s="90"/>
      <c r="T5579" s="90"/>
      <c r="U5579" s="26" t="s">
        <v>1300</v>
      </c>
      <c r="V5579" s="90" t="s">
        <v>1306</v>
      </c>
      <c r="W5579" s="204" t="s">
        <v>2376</v>
      </c>
      <c r="X5579" s="1"/>
    </row>
    <row r="5580" spans="2:25">
      <c r="B5580" s="169" t="s">
        <v>125</v>
      </c>
      <c r="C5580" s="169"/>
      <c r="D5580" s="90"/>
      <c r="E5580" s="243">
        <v>44463</v>
      </c>
      <c r="F5580" s="109" t="s">
        <v>4259</v>
      </c>
      <c r="G5580" s="123" t="s">
        <v>218</v>
      </c>
      <c r="H5580" s="90" t="s">
        <v>51</v>
      </c>
      <c r="I5580" s="195" t="s">
        <v>4338</v>
      </c>
      <c r="J5580" s="123" t="s">
        <v>4339</v>
      </c>
      <c r="K5580" s="26" t="s">
        <v>61</v>
      </c>
      <c r="L5580" s="123" t="s">
        <v>1304</v>
      </c>
      <c r="M5580" s="123" t="s">
        <v>1299</v>
      </c>
      <c r="N5580" s="123" t="s">
        <v>60</v>
      </c>
      <c r="O5580" s="123"/>
      <c r="P5580" s="123"/>
      <c r="Q5580" s="1" t="s">
        <v>1300</v>
      </c>
      <c r="R5580" s="123"/>
      <c r="S5580" s="90"/>
      <c r="T5580" s="90"/>
      <c r="U5580" s="26" t="s">
        <v>1300</v>
      </c>
      <c r="V5580" s="90" t="s">
        <v>1307</v>
      </c>
      <c r="W5580" s="239" t="s">
        <v>4342</v>
      </c>
      <c r="X5580" s="1"/>
    </row>
    <row r="5581" spans="2:25">
      <c r="B5581" s="169" t="s">
        <v>125</v>
      </c>
      <c r="C5581" s="169"/>
      <c r="D5581" s="90"/>
      <c r="E5581" s="243">
        <v>44463</v>
      </c>
      <c r="F5581" s="109" t="s">
        <v>4259</v>
      </c>
      <c r="G5581" s="123" t="s">
        <v>218</v>
      </c>
      <c r="H5581" s="90" t="s">
        <v>51</v>
      </c>
      <c r="I5581" s="195" t="s">
        <v>4338</v>
      </c>
      <c r="J5581" s="123" t="s">
        <v>4339</v>
      </c>
      <c r="K5581" s="123" t="s">
        <v>10</v>
      </c>
      <c r="L5581" s="123" t="s">
        <v>3</v>
      </c>
      <c r="M5581" s="123" t="s">
        <v>1299</v>
      </c>
      <c r="N5581" s="123" t="s">
        <v>60</v>
      </c>
      <c r="O5581" s="123"/>
      <c r="P5581" s="123"/>
      <c r="Q5581" s="1" t="s">
        <v>1300</v>
      </c>
      <c r="R5581" s="123"/>
      <c r="S5581" s="90"/>
      <c r="T5581" s="90"/>
      <c r="U5581" s="26" t="s">
        <v>1300</v>
      </c>
      <c r="V5581" s="90" t="s">
        <v>399</v>
      </c>
      <c r="W5581" s="26"/>
      <c r="X5581" s="1"/>
    </row>
    <row r="5582" spans="2:25">
      <c r="B5582" s="169" t="s">
        <v>125</v>
      </c>
      <c r="C5582" s="169"/>
      <c r="D5582" s="90"/>
      <c r="E5582" s="243">
        <v>44463</v>
      </c>
      <c r="F5582" s="109" t="s">
        <v>4259</v>
      </c>
      <c r="G5582" s="123" t="s">
        <v>218</v>
      </c>
      <c r="H5582" s="90" t="s">
        <v>51</v>
      </c>
      <c r="I5582" s="195" t="s">
        <v>4338</v>
      </c>
      <c r="J5582" s="123" t="s">
        <v>4339</v>
      </c>
      <c r="K5582" s="26" t="s">
        <v>12</v>
      </c>
      <c r="L5582" s="123" t="s">
        <v>3</v>
      </c>
      <c r="M5582" s="123" t="s">
        <v>1299</v>
      </c>
      <c r="N5582" s="123"/>
      <c r="O5582" s="123"/>
      <c r="P5582" s="123"/>
      <c r="Q5582" s="1" t="s">
        <v>1300</v>
      </c>
      <c r="R5582" s="123"/>
      <c r="S5582" s="90"/>
      <c r="T5582" s="90"/>
      <c r="U5582" s="26" t="s">
        <v>1300</v>
      </c>
      <c r="V5582" s="90" t="s">
        <v>1309</v>
      </c>
      <c r="W5582" s="26"/>
      <c r="X5582" s="1"/>
    </row>
    <row r="5583" spans="2:25">
      <c r="B5583" s="244" t="s">
        <v>1427</v>
      </c>
      <c r="C5583" s="244"/>
      <c r="D5583" s="241" t="s">
        <v>288</v>
      </c>
      <c r="E5583" s="242">
        <v>44496</v>
      </c>
      <c r="F5583" s="109" t="s">
        <v>4343</v>
      </c>
      <c r="G5583" s="90" t="s">
        <v>218</v>
      </c>
      <c r="H5583" s="90" t="s">
        <v>51</v>
      </c>
      <c r="I5583" s="245" t="s">
        <v>4344</v>
      </c>
      <c r="J5583" s="211" t="s">
        <v>4345</v>
      </c>
      <c r="K5583" s="123" t="s">
        <v>3039</v>
      </c>
      <c r="L5583" s="196" t="s">
        <v>3</v>
      </c>
      <c r="M5583" s="196" t="s">
        <v>1299</v>
      </c>
      <c r="N5583" s="196" t="s">
        <v>4</v>
      </c>
      <c r="O5583" s="196"/>
      <c r="P5583" s="196" t="s">
        <v>6</v>
      </c>
      <c r="Q5583" s="196"/>
      <c r="R5583" s="196" t="s">
        <v>1300</v>
      </c>
      <c r="S5583" s="196"/>
      <c r="T5583" s="196"/>
      <c r="U5583" s="196" t="s">
        <v>1300</v>
      </c>
      <c r="V5583" s="196" t="s">
        <v>59</v>
      </c>
      <c r="W5583" s="196"/>
      <c r="X5583" s="161" t="s">
        <v>1301</v>
      </c>
      <c r="Y5583" s="142" t="s">
        <v>9354</v>
      </c>
    </row>
    <row r="5584" spans="2:25">
      <c r="B5584" s="244" t="s">
        <v>1427</v>
      </c>
      <c r="C5584" s="244"/>
      <c r="D5584" s="241" t="s">
        <v>288</v>
      </c>
      <c r="E5584" s="242">
        <v>44496</v>
      </c>
      <c r="F5584" s="109" t="s">
        <v>4343</v>
      </c>
      <c r="G5584" s="90" t="s">
        <v>218</v>
      </c>
      <c r="H5584" s="90" t="s">
        <v>51</v>
      </c>
      <c r="I5584" s="246" t="s">
        <v>4344</v>
      </c>
      <c r="J5584" s="211" t="s">
        <v>4345</v>
      </c>
      <c r="K5584" s="1" t="s">
        <v>4346</v>
      </c>
      <c r="L5584" s="123" t="s">
        <v>75</v>
      </c>
      <c r="M5584" s="1" t="s">
        <v>1299</v>
      </c>
      <c r="N5584" s="1" t="s">
        <v>60</v>
      </c>
      <c r="O5584" s="1"/>
      <c r="P5584" s="1"/>
      <c r="Q5584" s="1"/>
      <c r="R5584" s="1" t="s">
        <v>11315</v>
      </c>
      <c r="S5584" s="1"/>
      <c r="T5584" s="25" t="s">
        <v>70</v>
      </c>
      <c r="U5584" s="1" t="s">
        <v>126</v>
      </c>
      <c r="V5584" s="1" t="s">
        <v>4347</v>
      </c>
      <c r="W5584" s="1"/>
      <c r="X5584" s="25"/>
      <c r="Y5584" s="142" t="s">
        <v>9354</v>
      </c>
    </row>
    <row r="5585" spans="2:49">
      <c r="B5585" s="244" t="s">
        <v>1427</v>
      </c>
      <c r="C5585" s="244"/>
      <c r="D5585" s="241" t="s">
        <v>288</v>
      </c>
      <c r="E5585" s="242">
        <v>44496</v>
      </c>
      <c r="F5585" s="109" t="s">
        <v>4343</v>
      </c>
      <c r="G5585" s="90" t="s">
        <v>218</v>
      </c>
      <c r="H5585" s="90" t="s">
        <v>51</v>
      </c>
      <c r="I5585" s="246" t="s">
        <v>4344</v>
      </c>
      <c r="J5585" s="211" t="s">
        <v>4345</v>
      </c>
      <c r="K5585" s="26" t="s">
        <v>8</v>
      </c>
      <c r="L5585" s="1" t="s">
        <v>1304</v>
      </c>
      <c r="M5585" s="1" t="s">
        <v>1299</v>
      </c>
      <c r="N5585" s="162" t="s">
        <v>438</v>
      </c>
      <c r="O5585" s="162" t="s">
        <v>1305</v>
      </c>
      <c r="P5585" s="1"/>
      <c r="Q5585" s="1"/>
      <c r="R5585" s="1" t="s">
        <v>1300</v>
      </c>
      <c r="S5585" s="1"/>
      <c r="T5585" s="1"/>
      <c r="U5585" s="1" t="s">
        <v>1300</v>
      </c>
      <c r="V5585" s="239" t="s">
        <v>3342</v>
      </c>
      <c r="W5585" s="1"/>
      <c r="X5585" s="25"/>
      <c r="Y5585" s="142" t="s">
        <v>9354</v>
      </c>
    </row>
    <row r="5586" spans="2:49">
      <c r="B5586" s="244" t="s">
        <v>1427</v>
      </c>
      <c r="C5586" s="244"/>
      <c r="D5586" s="241" t="s">
        <v>288</v>
      </c>
      <c r="E5586" s="242">
        <v>44496</v>
      </c>
      <c r="F5586" s="109" t="s">
        <v>4343</v>
      </c>
      <c r="G5586" s="90" t="s">
        <v>218</v>
      </c>
      <c r="H5586" s="90" t="s">
        <v>51</v>
      </c>
      <c r="I5586" s="246" t="s">
        <v>4344</v>
      </c>
      <c r="J5586" s="211" t="s">
        <v>4345</v>
      </c>
      <c r="K5586" s="26" t="s">
        <v>61</v>
      </c>
      <c r="L5586" s="1" t="s">
        <v>1304</v>
      </c>
      <c r="M5586" s="1" t="s">
        <v>1299</v>
      </c>
      <c r="N5586" s="1" t="s">
        <v>60</v>
      </c>
      <c r="O5586" s="1"/>
      <c r="P5586" s="1"/>
      <c r="Q5586" s="1"/>
      <c r="R5586" s="1" t="s">
        <v>1300</v>
      </c>
      <c r="S5586" s="1"/>
      <c r="T5586" s="1"/>
      <c r="U5586" s="1" t="s">
        <v>1300</v>
      </c>
      <c r="V5586" s="239" t="s">
        <v>4348</v>
      </c>
      <c r="W5586" s="1"/>
      <c r="X5586" s="25"/>
      <c r="Y5586" s="142" t="s">
        <v>9354</v>
      </c>
    </row>
    <row r="5587" spans="2:49">
      <c r="B5587" s="244" t="s">
        <v>1427</v>
      </c>
      <c r="C5587" s="244"/>
      <c r="D5587" s="241" t="s">
        <v>288</v>
      </c>
      <c r="E5587" s="242">
        <v>44496</v>
      </c>
      <c r="F5587" s="109" t="s">
        <v>4343</v>
      </c>
      <c r="G5587" s="90" t="s">
        <v>218</v>
      </c>
      <c r="H5587" s="90" t="s">
        <v>51</v>
      </c>
      <c r="I5587" s="246" t="s">
        <v>4344</v>
      </c>
      <c r="J5587" s="211" t="s">
        <v>4345</v>
      </c>
      <c r="K5587" s="123" t="s">
        <v>10</v>
      </c>
      <c r="L5587" s="1" t="s">
        <v>3</v>
      </c>
      <c r="M5587" s="1" t="s">
        <v>1299</v>
      </c>
      <c r="N5587" s="1" t="s">
        <v>60</v>
      </c>
      <c r="O5587" s="1"/>
      <c r="P5587" s="1"/>
      <c r="Q5587" s="1"/>
      <c r="R5587" s="1" t="s">
        <v>1300</v>
      </c>
      <c r="S5587" s="1"/>
      <c r="T5587" s="1"/>
      <c r="U5587" s="1" t="s">
        <v>1300</v>
      </c>
      <c r="V5587" s="1" t="s">
        <v>399</v>
      </c>
      <c r="W5587" s="1"/>
      <c r="X5587" s="25"/>
      <c r="Y5587" s="142" t="s">
        <v>9354</v>
      </c>
    </row>
    <row r="5588" spans="2:49">
      <c r="B5588" s="244" t="s">
        <v>1427</v>
      </c>
      <c r="C5588" s="244"/>
      <c r="D5588" s="241" t="s">
        <v>288</v>
      </c>
      <c r="E5588" s="242">
        <v>44496</v>
      </c>
      <c r="F5588" s="109" t="s">
        <v>4343</v>
      </c>
      <c r="G5588" s="90" t="s">
        <v>218</v>
      </c>
      <c r="H5588" s="90" t="s">
        <v>51</v>
      </c>
      <c r="I5588" s="246" t="s">
        <v>4344</v>
      </c>
      <c r="J5588" s="211" t="s">
        <v>4345</v>
      </c>
      <c r="K5588" s="26" t="s">
        <v>12</v>
      </c>
      <c r="L5588" s="1" t="s">
        <v>3</v>
      </c>
      <c r="M5588" s="1" t="s">
        <v>1299</v>
      </c>
      <c r="N5588" s="1"/>
      <c r="O5588" s="1"/>
      <c r="P5588" s="1"/>
      <c r="Q5588" s="1"/>
      <c r="R5588" s="1" t="s">
        <v>1300</v>
      </c>
      <c r="S5588" s="1"/>
      <c r="T5588" s="1"/>
      <c r="U5588" s="1" t="s">
        <v>1300</v>
      </c>
      <c r="V5588" s="1" t="s">
        <v>2377</v>
      </c>
      <c r="W5588" s="1"/>
      <c r="X5588" s="25"/>
      <c r="Y5588" s="142" t="s">
        <v>9354</v>
      </c>
    </row>
    <row r="5589" spans="2:49" s="142" customFormat="1">
      <c r="B5589" s="169" t="s">
        <v>1427</v>
      </c>
      <c r="C5589" s="169"/>
      <c r="D5589" s="90"/>
      <c r="E5589" s="243">
        <v>44463</v>
      </c>
      <c r="F5589" s="109" t="s">
        <v>4349</v>
      </c>
      <c r="G5589" s="90" t="s">
        <v>218</v>
      </c>
      <c r="H5589" s="90" t="s">
        <v>51</v>
      </c>
      <c r="I5589" s="160" t="s">
        <v>4350</v>
      </c>
      <c r="J5589" s="90" t="s">
        <v>4351</v>
      </c>
      <c r="K5589" s="90" t="s">
        <v>1468</v>
      </c>
      <c r="L5589" s="90" t="s">
        <v>3</v>
      </c>
      <c r="M5589" s="25" t="s">
        <v>1299</v>
      </c>
      <c r="N5589" s="25" t="s">
        <v>4</v>
      </c>
      <c r="O5589" s="25"/>
      <c r="P5589" s="90" t="s">
        <v>6</v>
      </c>
      <c r="Q5589" s="90"/>
      <c r="R5589" s="90"/>
      <c r="S5589" s="90"/>
      <c r="T5589" s="90"/>
      <c r="U5589" s="90"/>
      <c r="V5589" s="90" t="s">
        <v>59</v>
      </c>
      <c r="W5589" s="90"/>
      <c r="X5589" s="161" t="s">
        <v>1301</v>
      </c>
    </row>
    <row r="5590" spans="2:49" s="142" customFormat="1">
      <c r="B5590" s="169" t="s">
        <v>1427</v>
      </c>
      <c r="C5590" s="169"/>
      <c r="D5590" s="90"/>
      <c r="E5590" s="243">
        <v>44463</v>
      </c>
      <c r="F5590" s="109" t="s">
        <v>4349</v>
      </c>
      <c r="G5590" s="90" t="s">
        <v>218</v>
      </c>
      <c r="H5590" s="90" t="s">
        <v>51</v>
      </c>
      <c r="I5590" s="160" t="s">
        <v>4350</v>
      </c>
      <c r="J5590" s="90" t="s">
        <v>4351</v>
      </c>
      <c r="K5590" s="90" t="s">
        <v>4352</v>
      </c>
      <c r="L5590" s="90" t="s">
        <v>75</v>
      </c>
      <c r="M5590" s="25" t="s">
        <v>1299</v>
      </c>
      <c r="N5590" s="25" t="s">
        <v>60</v>
      </c>
      <c r="O5590" s="25"/>
      <c r="P5590" s="90"/>
      <c r="Q5590" s="90"/>
      <c r="R5590" s="90" t="s">
        <v>11316</v>
      </c>
      <c r="S5590" s="90"/>
      <c r="T5590" s="25" t="s">
        <v>70</v>
      </c>
      <c r="U5590" s="90" t="s">
        <v>126</v>
      </c>
      <c r="V5590" s="90" t="s">
        <v>4353</v>
      </c>
      <c r="W5590" s="90" t="s">
        <v>4354</v>
      </c>
      <c r="X5590" s="90"/>
    </row>
    <row r="5591" spans="2:49" s="142" customFormat="1">
      <c r="B5591" s="169" t="s">
        <v>1427</v>
      </c>
      <c r="C5591" s="169"/>
      <c r="D5591" s="90"/>
      <c r="E5591" s="243">
        <v>44463</v>
      </c>
      <c r="F5591" s="109" t="s">
        <v>4349</v>
      </c>
      <c r="G5591" s="90" t="s">
        <v>218</v>
      </c>
      <c r="H5591" s="90" t="s">
        <v>51</v>
      </c>
      <c r="I5591" s="160" t="s">
        <v>4350</v>
      </c>
      <c r="J5591" s="90" t="s">
        <v>4351</v>
      </c>
      <c r="K5591" s="90" t="s">
        <v>8</v>
      </c>
      <c r="L5591" s="90" t="s">
        <v>1304</v>
      </c>
      <c r="M5591" s="25" t="s">
        <v>1299</v>
      </c>
      <c r="N5591" s="162" t="s">
        <v>438</v>
      </c>
      <c r="O5591" s="162" t="s">
        <v>1305</v>
      </c>
      <c r="P5591" s="90"/>
      <c r="Q5591" s="90"/>
      <c r="R5591" s="90"/>
      <c r="S5591" s="90"/>
      <c r="T5591" s="90"/>
      <c r="U5591" s="90"/>
      <c r="V5591" s="90" t="s">
        <v>1306</v>
      </c>
      <c r="W5591" s="90"/>
      <c r="X5591" s="90"/>
    </row>
    <row r="5592" spans="2:49" s="142" customFormat="1">
      <c r="B5592" s="169" t="s">
        <v>1427</v>
      </c>
      <c r="C5592" s="169"/>
      <c r="D5592" s="90"/>
      <c r="E5592" s="243">
        <v>44463</v>
      </c>
      <c r="F5592" s="109" t="s">
        <v>4349</v>
      </c>
      <c r="G5592" s="90" t="s">
        <v>218</v>
      </c>
      <c r="H5592" s="90" t="s">
        <v>51</v>
      </c>
      <c r="I5592" s="160" t="s">
        <v>4350</v>
      </c>
      <c r="J5592" s="90" t="s">
        <v>4351</v>
      </c>
      <c r="K5592" s="90" t="s">
        <v>61</v>
      </c>
      <c r="L5592" s="90" t="s">
        <v>1304</v>
      </c>
      <c r="M5592" s="25" t="s">
        <v>1299</v>
      </c>
      <c r="N5592" s="25" t="s">
        <v>60</v>
      </c>
      <c r="O5592" s="25"/>
      <c r="P5592" s="90"/>
      <c r="Q5592" s="90"/>
      <c r="R5592" s="90"/>
      <c r="S5592" s="90"/>
      <c r="T5592" s="90"/>
      <c r="U5592" s="90"/>
      <c r="V5592" s="90" t="s">
        <v>1307</v>
      </c>
      <c r="W5592" s="90" t="s">
        <v>4355</v>
      </c>
      <c r="X5592" s="90"/>
    </row>
    <row r="5593" spans="2:49" s="142" customFormat="1">
      <c r="B5593" s="169" t="s">
        <v>1427</v>
      </c>
      <c r="C5593" s="169"/>
      <c r="D5593" s="90"/>
      <c r="E5593" s="243">
        <v>44463</v>
      </c>
      <c r="F5593" s="109" t="s">
        <v>4349</v>
      </c>
      <c r="G5593" s="90" t="s">
        <v>218</v>
      </c>
      <c r="H5593" s="90" t="s">
        <v>51</v>
      </c>
      <c r="I5593" s="160" t="s">
        <v>4350</v>
      </c>
      <c r="J5593" s="90" t="s">
        <v>4351</v>
      </c>
      <c r="K5593" s="90" t="s">
        <v>10</v>
      </c>
      <c r="L5593" s="90" t="s">
        <v>3</v>
      </c>
      <c r="M5593" s="25" t="s">
        <v>1299</v>
      </c>
      <c r="N5593" s="25" t="s">
        <v>60</v>
      </c>
      <c r="O5593" s="25"/>
      <c r="P5593" s="90"/>
      <c r="Q5593" s="90"/>
      <c r="R5593" s="90"/>
      <c r="S5593" s="90"/>
      <c r="T5593" s="90"/>
      <c r="U5593" s="90"/>
      <c r="V5593" s="90" t="s">
        <v>399</v>
      </c>
      <c r="W5593" s="90"/>
      <c r="X5593" s="90"/>
    </row>
    <row r="5594" spans="2:49" s="142" customFormat="1">
      <c r="B5594" s="169" t="s">
        <v>1427</v>
      </c>
      <c r="C5594" s="169"/>
      <c r="D5594" s="90"/>
      <c r="E5594" s="243">
        <v>44463</v>
      </c>
      <c r="F5594" s="109" t="s">
        <v>4349</v>
      </c>
      <c r="G5594" s="90" t="s">
        <v>218</v>
      </c>
      <c r="H5594" s="90" t="s">
        <v>51</v>
      </c>
      <c r="I5594" s="160" t="s">
        <v>4350</v>
      </c>
      <c r="J5594" s="90" t="s">
        <v>4351</v>
      </c>
      <c r="K5594" s="90" t="s">
        <v>12</v>
      </c>
      <c r="L5594" s="90" t="s">
        <v>3</v>
      </c>
      <c r="M5594" s="25" t="s">
        <v>1299</v>
      </c>
      <c r="N5594" s="25"/>
      <c r="O5594" s="25"/>
      <c r="P5594" s="90"/>
      <c r="Q5594" s="90"/>
      <c r="R5594" s="90"/>
      <c r="S5594" s="90"/>
      <c r="T5594" s="90"/>
      <c r="U5594" s="90"/>
      <c r="V5594" s="90" t="s">
        <v>1309</v>
      </c>
      <c r="W5594" s="90"/>
      <c r="X5594" s="90"/>
    </row>
    <row r="5595" spans="2:49" s="142" customFormat="1">
      <c r="B5595" s="155" t="s">
        <v>115</v>
      </c>
      <c r="C5595" s="155"/>
      <c r="D5595" s="155"/>
      <c r="E5595" s="243">
        <v>44463</v>
      </c>
      <c r="F5595" s="109" t="s">
        <v>4259</v>
      </c>
      <c r="G5595" s="90" t="s">
        <v>215</v>
      </c>
      <c r="H5595" s="90" t="s">
        <v>51</v>
      </c>
      <c r="I5595" s="160" t="s">
        <v>4356</v>
      </c>
      <c r="J5595" s="90" t="str">
        <f t="shared" ref="J5595:J5601" si="25">"Связь хаба hub_"&amp;MID(I5595,5,FIND("_collection",I5595)-5)&amp;" с коллекцией"</f>
        <v>Связь хаба hub_declension с коллекцией</v>
      </c>
      <c r="K5595" s="141" t="str">
        <f>MID(I5595,5,FIND("_collection",I5595)-5)&amp;"_collection_rk"</f>
        <v>declension_collection_rk</v>
      </c>
      <c r="L5595" s="90" t="s">
        <v>3</v>
      </c>
      <c r="M5595" s="25" t="s">
        <v>1299</v>
      </c>
      <c r="N5595" s="51" t="s">
        <v>4</v>
      </c>
      <c r="O5595" s="25" t="s">
        <v>1300</v>
      </c>
      <c r="P5595" s="141" t="s">
        <v>6</v>
      </c>
      <c r="Q5595" s="141"/>
      <c r="R5595" s="90"/>
      <c r="S5595" s="90"/>
      <c r="T5595" s="90"/>
      <c r="U5595" s="141"/>
      <c r="V5595" s="90" t="s">
        <v>59</v>
      </c>
      <c r="W5595" s="141"/>
      <c r="X5595" s="90"/>
      <c r="Y5595" s="360"/>
      <c r="Z5595" s="360"/>
      <c r="AA5595" s="171"/>
      <c r="AB5595" s="171"/>
      <c r="AC5595" s="171"/>
      <c r="AD5595" s="171"/>
      <c r="AE5595" s="171"/>
      <c r="AF5595" s="171"/>
      <c r="AG5595" s="171"/>
      <c r="AH5595" s="171"/>
      <c r="AI5595" s="171"/>
      <c r="AJ5595" s="171"/>
      <c r="AK5595" s="171"/>
      <c r="AL5595" s="171"/>
      <c r="AM5595" s="171"/>
      <c r="AN5595" s="171"/>
      <c r="AO5595" s="171"/>
      <c r="AP5595" s="171"/>
      <c r="AQ5595" s="171"/>
      <c r="AR5595" s="171"/>
      <c r="AS5595" s="171"/>
      <c r="AT5595" s="171"/>
      <c r="AU5595" s="171"/>
      <c r="AV5595" s="171"/>
      <c r="AW5595" s="182"/>
    </row>
    <row r="5596" spans="2:49" s="142" customFormat="1">
      <c r="B5596" s="155" t="s">
        <v>115</v>
      </c>
      <c r="C5596" s="155"/>
      <c r="D5596" s="155"/>
      <c r="E5596" s="243">
        <v>44463</v>
      </c>
      <c r="F5596" s="109" t="s">
        <v>4259</v>
      </c>
      <c r="G5596" s="90" t="s">
        <v>215</v>
      </c>
      <c r="H5596" s="90" t="s">
        <v>51</v>
      </c>
      <c r="I5596" s="160" t="s">
        <v>4356</v>
      </c>
      <c r="J5596" s="90" t="str">
        <f t="shared" si="25"/>
        <v>Связь хаба hub_declension с коллекцией</v>
      </c>
      <c r="K5596" s="141" t="str">
        <f>MID(I5595,5,FIND("_collection",I5595)-5)&amp;"_rk"</f>
        <v>declension_rk</v>
      </c>
      <c r="L5596" s="90" t="s">
        <v>3</v>
      </c>
      <c r="M5596" s="25" t="s">
        <v>1299</v>
      </c>
      <c r="N5596" s="51" t="s">
        <v>438</v>
      </c>
      <c r="O5596" s="25" t="s">
        <v>4357</v>
      </c>
      <c r="P5596" s="141"/>
      <c r="Q5596" s="141"/>
      <c r="R5596" s="90" t="s">
        <v>11317</v>
      </c>
      <c r="S5596" s="90"/>
      <c r="T5596" s="25" t="s">
        <v>70</v>
      </c>
      <c r="U5596" s="90" t="s">
        <v>11318</v>
      </c>
      <c r="V5596" s="90" t="s">
        <v>4358</v>
      </c>
      <c r="W5596" s="141"/>
      <c r="X5596" s="90"/>
      <c r="Y5596" s="360"/>
      <c r="Z5596" s="360"/>
      <c r="AA5596" s="171"/>
      <c r="AB5596" s="171"/>
      <c r="AC5596" s="171"/>
      <c r="AD5596" s="171"/>
      <c r="AE5596" s="171"/>
      <c r="AF5596" s="171"/>
      <c r="AG5596" s="171"/>
      <c r="AH5596" s="171"/>
      <c r="AI5596" s="171"/>
      <c r="AJ5596" s="171"/>
      <c r="AK5596" s="171"/>
      <c r="AL5596" s="171"/>
      <c r="AM5596" s="171"/>
      <c r="AN5596" s="171"/>
      <c r="AO5596" s="171"/>
      <c r="AP5596" s="171"/>
      <c r="AQ5596" s="171"/>
      <c r="AR5596" s="171"/>
      <c r="AS5596" s="171"/>
      <c r="AT5596" s="171"/>
      <c r="AU5596" s="171"/>
      <c r="AV5596" s="171"/>
      <c r="AW5596" s="182"/>
    </row>
    <row r="5597" spans="2:49" s="142" customFormat="1">
      <c r="B5597" s="155" t="s">
        <v>115</v>
      </c>
      <c r="C5597" s="155"/>
      <c r="D5597" s="155"/>
      <c r="E5597" s="243">
        <v>44463</v>
      </c>
      <c r="F5597" s="109" t="s">
        <v>4259</v>
      </c>
      <c r="G5597" s="90" t="s">
        <v>215</v>
      </c>
      <c r="H5597" s="90" t="s">
        <v>51</v>
      </c>
      <c r="I5597" s="160" t="s">
        <v>4356</v>
      </c>
      <c r="J5597" s="90" t="str">
        <f t="shared" si="25"/>
        <v>Связь хаба hub_declension с коллекцией</v>
      </c>
      <c r="K5597" s="141" t="s">
        <v>161</v>
      </c>
      <c r="L5597" s="90" t="s">
        <v>3</v>
      </c>
      <c r="M5597" s="25" t="s">
        <v>1299</v>
      </c>
      <c r="N5597" s="51" t="s">
        <v>438</v>
      </c>
      <c r="O5597" s="25" t="s">
        <v>1327</v>
      </c>
      <c r="P5597" s="141"/>
      <c r="Q5597" s="141"/>
      <c r="R5597" s="90" t="s">
        <v>11319</v>
      </c>
      <c r="S5597" s="90"/>
      <c r="T5597" s="25" t="s">
        <v>70</v>
      </c>
      <c r="U5597" s="90" t="s">
        <v>10191</v>
      </c>
      <c r="V5597" s="90" t="s">
        <v>1328</v>
      </c>
      <c r="W5597" s="141"/>
      <c r="X5597" s="90"/>
      <c r="Y5597" s="360"/>
      <c r="Z5597" s="360"/>
      <c r="AA5597" s="171"/>
      <c r="AB5597" s="171"/>
      <c r="AC5597" s="171"/>
      <c r="AD5597" s="171"/>
      <c r="AE5597" s="171"/>
      <c r="AF5597" s="171"/>
      <c r="AG5597" s="171"/>
      <c r="AH5597" s="171"/>
      <c r="AI5597" s="171"/>
      <c r="AJ5597" s="171"/>
      <c r="AK5597" s="171"/>
      <c r="AL5597" s="171"/>
      <c r="AM5597" s="171"/>
      <c r="AN5597" s="171"/>
      <c r="AO5597" s="171"/>
      <c r="AP5597" s="171"/>
      <c r="AQ5597" s="171"/>
      <c r="AR5597" s="171"/>
      <c r="AS5597" s="171"/>
      <c r="AT5597" s="171"/>
      <c r="AU5597" s="171"/>
      <c r="AV5597" s="171"/>
      <c r="AW5597" s="182"/>
    </row>
    <row r="5598" spans="2:49" s="142" customFormat="1">
      <c r="B5598" s="155" t="s">
        <v>115</v>
      </c>
      <c r="C5598" s="155"/>
      <c r="D5598" s="155"/>
      <c r="E5598" s="243">
        <v>44463</v>
      </c>
      <c r="F5598" s="109" t="s">
        <v>4259</v>
      </c>
      <c r="G5598" s="90" t="s">
        <v>215</v>
      </c>
      <c r="H5598" s="90" t="s">
        <v>51</v>
      </c>
      <c r="I5598" s="160" t="s">
        <v>4356</v>
      </c>
      <c r="J5598" s="90" t="str">
        <f t="shared" si="25"/>
        <v>Связь хаба hub_declension с коллекцией</v>
      </c>
      <c r="K5598" s="141" t="s">
        <v>516</v>
      </c>
      <c r="L5598" s="90" t="s">
        <v>585</v>
      </c>
      <c r="M5598" s="25" t="s">
        <v>1299</v>
      </c>
      <c r="N5598" s="51" t="s">
        <v>438</v>
      </c>
      <c r="O5598" s="25" t="s">
        <v>1329</v>
      </c>
      <c r="P5598" s="141"/>
      <c r="Q5598" s="141"/>
      <c r="R5598" s="90"/>
      <c r="S5598" s="90"/>
      <c r="T5598" s="90"/>
      <c r="U5598" s="90" t="s">
        <v>10192</v>
      </c>
      <c r="V5598" s="90" t="s">
        <v>1330</v>
      </c>
      <c r="W5598" s="141" t="s">
        <v>517</v>
      </c>
      <c r="X5598" s="90" t="s">
        <v>1496</v>
      </c>
      <c r="Y5598" s="360"/>
      <c r="Z5598" s="360"/>
      <c r="AA5598" s="171"/>
      <c r="AB5598" s="171"/>
      <c r="AC5598" s="171"/>
      <c r="AD5598" s="171"/>
      <c r="AE5598" s="171"/>
      <c r="AF5598" s="171"/>
      <c r="AG5598" s="171"/>
      <c r="AH5598" s="171"/>
      <c r="AI5598" s="171"/>
      <c r="AJ5598" s="171"/>
      <c r="AK5598" s="171"/>
      <c r="AL5598" s="171"/>
      <c r="AM5598" s="171"/>
      <c r="AN5598" s="171"/>
      <c r="AO5598" s="171"/>
      <c r="AP5598" s="171"/>
      <c r="AQ5598" s="171"/>
      <c r="AR5598" s="171"/>
      <c r="AS5598" s="171"/>
      <c r="AT5598" s="171"/>
      <c r="AU5598" s="171"/>
      <c r="AV5598" s="171"/>
      <c r="AW5598" s="182"/>
    </row>
    <row r="5599" spans="2:49" s="142" customFormat="1">
      <c r="B5599" s="155" t="s">
        <v>115</v>
      </c>
      <c r="C5599" s="155"/>
      <c r="D5599" s="155"/>
      <c r="E5599" s="243">
        <v>44463</v>
      </c>
      <c r="F5599" s="109" t="s">
        <v>4259</v>
      </c>
      <c r="G5599" s="90" t="s">
        <v>215</v>
      </c>
      <c r="H5599" s="90" t="s">
        <v>51</v>
      </c>
      <c r="I5599" s="160" t="s">
        <v>4356</v>
      </c>
      <c r="J5599" s="90" t="str">
        <f t="shared" si="25"/>
        <v>Связь хаба hub_declension с коллекцией</v>
      </c>
      <c r="K5599" s="141" t="s">
        <v>8</v>
      </c>
      <c r="L5599" s="90" t="s">
        <v>1304</v>
      </c>
      <c r="M5599" s="25" t="s">
        <v>1299</v>
      </c>
      <c r="N5599" s="162" t="s">
        <v>438</v>
      </c>
      <c r="O5599" s="162" t="s">
        <v>1305</v>
      </c>
      <c r="P5599" s="141"/>
      <c r="Q5599" s="141"/>
      <c r="R5599" s="90"/>
      <c r="S5599" s="90"/>
      <c r="T5599" s="90"/>
      <c r="U5599" s="141"/>
      <c r="V5599" s="90" t="s">
        <v>67</v>
      </c>
      <c r="W5599" s="141"/>
      <c r="X5599" s="90"/>
      <c r="Y5599" s="360"/>
      <c r="Z5599" s="360"/>
      <c r="AA5599" s="171"/>
      <c r="AB5599" s="171"/>
      <c r="AC5599" s="171"/>
      <c r="AD5599" s="171"/>
      <c r="AE5599" s="171"/>
      <c r="AF5599" s="171"/>
      <c r="AG5599" s="171"/>
      <c r="AH5599" s="171"/>
      <c r="AI5599" s="171"/>
      <c r="AJ5599" s="171"/>
      <c r="AK5599" s="171"/>
      <c r="AL5599" s="171"/>
      <c r="AM5599" s="171"/>
      <c r="AN5599" s="171"/>
      <c r="AO5599" s="171"/>
      <c r="AP5599" s="171"/>
      <c r="AQ5599" s="171"/>
      <c r="AR5599" s="171"/>
      <c r="AS5599" s="171"/>
      <c r="AT5599" s="171"/>
      <c r="AU5599" s="171"/>
      <c r="AV5599" s="171"/>
      <c r="AW5599" s="182"/>
    </row>
    <row r="5600" spans="2:49" s="142" customFormat="1">
      <c r="B5600" s="155" t="s">
        <v>115</v>
      </c>
      <c r="C5600" s="155"/>
      <c r="D5600" s="155"/>
      <c r="E5600" s="243">
        <v>44463</v>
      </c>
      <c r="F5600" s="109" t="s">
        <v>4259</v>
      </c>
      <c r="G5600" s="90" t="s">
        <v>215</v>
      </c>
      <c r="H5600" s="90" t="s">
        <v>51</v>
      </c>
      <c r="I5600" s="160" t="s">
        <v>4356</v>
      </c>
      <c r="J5600" s="90" t="str">
        <f t="shared" si="25"/>
        <v>Связь хаба hub_declension с коллекцией</v>
      </c>
      <c r="K5600" s="141" t="s">
        <v>12</v>
      </c>
      <c r="L5600" s="90" t="s">
        <v>3</v>
      </c>
      <c r="M5600" s="25" t="s">
        <v>1299</v>
      </c>
      <c r="N5600" s="51" t="s">
        <v>448</v>
      </c>
      <c r="O5600" s="25" t="s">
        <v>1300</v>
      </c>
      <c r="P5600" s="141"/>
      <c r="Q5600" s="141"/>
      <c r="R5600" s="90"/>
      <c r="S5600" s="90"/>
      <c r="T5600" s="90"/>
      <c r="U5600" s="141"/>
      <c r="V5600" s="90" t="s">
        <v>1309</v>
      </c>
      <c r="W5600" s="141"/>
      <c r="X5600" s="90"/>
      <c r="Y5600" s="360"/>
      <c r="Z5600" s="360"/>
      <c r="AA5600" s="171"/>
      <c r="AB5600" s="171"/>
      <c r="AC5600" s="171"/>
      <c r="AD5600" s="171"/>
      <c r="AE5600" s="171"/>
      <c r="AF5600" s="171"/>
      <c r="AG5600" s="171"/>
      <c r="AH5600" s="171"/>
      <c r="AI5600" s="171"/>
      <c r="AJ5600" s="171"/>
      <c r="AK5600" s="171"/>
      <c r="AL5600" s="171"/>
      <c r="AM5600" s="171"/>
      <c r="AN5600" s="171"/>
      <c r="AO5600" s="171"/>
      <c r="AP5600" s="171"/>
      <c r="AQ5600" s="171"/>
      <c r="AR5600" s="171"/>
      <c r="AS5600" s="171"/>
      <c r="AT5600" s="171"/>
      <c r="AU5600" s="171"/>
      <c r="AV5600" s="171"/>
      <c r="AW5600" s="182"/>
    </row>
    <row r="5601" spans="2:49" s="142" customFormat="1">
      <c r="B5601" s="155" t="s">
        <v>115</v>
      </c>
      <c r="C5601" s="155"/>
      <c r="D5601" s="155"/>
      <c r="E5601" s="243">
        <v>44463</v>
      </c>
      <c r="F5601" s="109" t="s">
        <v>4259</v>
      </c>
      <c r="G5601" s="90" t="s">
        <v>215</v>
      </c>
      <c r="H5601" s="90" t="s">
        <v>51</v>
      </c>
      <c r="I5601" s="160" t="s">
        <v>4356</v>
      </c>
      <c r="J5601" s="90" t="str">
        <f t="shared" si="25"/>
        <v>Связь хаба hub_declension с коллекцией</v>
      </c>
      <c r="K5601" s="25" t="s">
        <v>18</v>
      </c>
      <c r="L5601" s="90" t="s">
        <v>19</v>
      </c>
      <c r="M5601" s="25" t="s">
        <v>1299</v>
      </c>
      <c r="N5601" s="25"/>
      <c r="O5601" s="25" t="s">
        <v>1300</v>
      </c>
      <c r="P5601" s="25"/>
      <c r="Q5601" s="25"/>
      <c r="R5601" s="25"/>
      <c r="S5601" s="25"/>
      <c r="T5601" s="25"/>
      <c r="U5601" s="25"/>
      <c r="V5601" s="90" t="s">
        <v>17</v>
      </c>
      <c r="W5601" s="25"/>
      <c r="X5601" s="25"/>
      <c r="Y5601" s="360"/>
      <c r="Z5601" s="360"/>
      <c r="AA5601" s="361"/>
      <c r="AB5601" s="361"/>
      <c r="AC5601" s="361"/>
      <c r="AD5601" s="361"/>
      <c r="AE5601" s="361"/>
      <c r="AF5601" s="361"/>
      <c r="AG5601" s="361"/>
      <c r="AH5601" s="361"/>
      <c r="AI5601" s="361"/>
      <c r="AJ5601" s="361"/>
      <c r="AK5601" s="361"/>
      <c r="AL5601" s="361"/>
      <c r="AM5601" s="361"/>
      <c r="AN5601" s="361"/>
      <c r="AO5601" s="361"/>
      <c r="AP5601" s="361"/>
      <c r="AQ5601" s="361"/>
      <c r="AR5601" s="361"/>
      <c r="AS5601" s="361"/>
      <c r="AT5601" s="361"/>
      <c r="AU5601" s="361"/>
      <c r="AV5601" s="361"/>
      <c r="AW5601" s="168"/>
    </row>
    <row r="5602" spans="2:49" s="142" customFormat="1" ht="17.25" customHeight="1">
      <c r="B5602" s="163" t="s">
        <v>115</v>
      </c>
      <c r="C5602" s="163"/>
      <c r="D5602" s="163"/>
      <c r="E5602" s="243">
        <v>44463</v>
      </c>
      <c r="F5602" s="109" t="s">
        <v>4259</v>
      </c>
      <c r="G5602" s="25" t="s">
        <v>235</v>
      </c>
      <c r="H5602" s="90" t="s">
        <v>51</v>
      </c>
      <c r="I5602" s="160" t="s">
        <v>4359</v>
      </c>
      <c r="J5602" s="25" t="s">
        <v>4360</v>
      </c>
      <c r="K5602" s="146" t="s">
        <v>2484</v>
      </c>
      <c r="L5602" s="90" t="s">
        <v>75</v>
      </c>
      <c r="M5602" s="90" t="s">
        <v>1299</v>
      </c>
      <c r="N5602" s="25" t="s">
        <v>4</v>
      </c>
      <c r="O5602" s="25" t="s">
        <v>1300</v>
      </c>
      <c r="P5602" s="25" t="s">
        <v>1441</v>
      </c>
      <c r="Q5602" s="25"/>
      <c r="R5602" s="90" t="s">
        <v>11320</v>
      </c>
      <c r="S5602" s="90"/>
      <c r="T5602" s="25" t="s">
        <v>70</v>
      </c>
      <c r="U5602" s="90" t="s">
        <v>126</v>
      </c>
      <c r="V5602" s="90" t="s">
        <v>4361</v>
      </c>
      <c r="W5602" s="90" t="s">
        <v>4362</v>
      </c>
      <c r="X5602" s="167" t="s">
        <v>4363</v>
      </c>
      <c r="Y5602" s="360"/>
      <c r="Z5602" s="360"/>
      <c r="AA5602" s="171"/>
      <c r="AB5602" s="171"/>
      <c r="AC5602" s="171"/>
      <c r="AD5602" s="171"/>
      <c r="AE5602" s="171"/>
      <c r="AF5602" s="171"/>
      <c r="AG5602" s="171"/>
      <c r="AH5602" s="171"/>
      <c r="AI5602" s="171"/>
      <c r="AJ5602" s="171"/>
      <c r="AK5602" s="171"/>
      <c r="AL5602" s="171"/>
      <c r="AM5602" s="171"/>
      <c r="AN5602" s="171"/>
      <c r="AO5602" s="171"/>
      <c r="AP5602" s="171"/>
      <c r="AQ5602" s="171"/>
      <c r="AR5602" s="171"/>
      <c r="AS5602" s="171"/>
      <c r="AT5602" s="171"/>
      <c r="AU5602" s="171"/>
      <c r="AV5602" s="171"/>
      <c r="AW5602" s="182"/>
    </row>
    <row r="5603" spans="2:49" s="142" customFormat="1">
      <c r="B5603" s="155" t="s">
        <v>133</v>
      </c>
      <c r="C5603" s="155"/>
      <c r="D5603" s="155"/>
      <c r="E5603" s="243">
        <v>44463</v>
      </c>
      <c r="F5603" s="109" t="s">
        <v>4259</v>
      </c>
      <c r="G5603" s="25" t="s">
        <v>235</v>
      </c>
      <c r="H5603" s="90" t="s">
        <v>51</v>
      </c>
      <c r="I5603" s="160" t="s">
        <v>4359</v>
      </c>
      <c r="J5603" s="25" t="s">
        <v>4360</v>
      </c>
      <c r="K5603" s="90" t="s">
        <v>14</v>
      </c>
      <c r="L5603" s="90" t="s">
        <v>15</v>
      </c>
      <c r="M5603" s="90" t="s">
        <v>1299</v>
      </c>
      <c r="N5603" s="90"/>
      <c r="O5603" s="25" t="s">
        <v>1300</v>
      </c>
      <c r="P5603" s="90"/>
      <c r="Q5603" s="90"/>
      <c r="R5603" s="90"/>
      <c r="S5603" s="90"/>
      <c r="T5603" s="90"/>
      <c r="U5603" s="90"/>
      <c r="V5603" s="25" t="s">
        <v>13</v>
      </c>
      <c r="W5603" s="90"/>
      <c r="X5603" s="90"/>
      <c r="Y5603" s="360"/>
      <c r="Z5603" s="360"/>
      <c r="AA5603" s="171"/>
      <c r="AB5603" s="171"/>
      <c r="AC5603" s="171"/>
      <c r="AD5603" s="171"/>
      <c r="AE5603" s="171"/>
      <c r="AF5603" s="171"/>
      <c r="AG5603" s="171"/>
      <c r="AH5603" s="171"/>
      <c r="AI5603" s="171"/>
      <c r="AJ5603" s="171"/>
      <c r="AK5603" s="171"/>
      <c r="AL5603" s="171"/>
      <c r="AM5603" s="171"/>
      <c r="AN5603" s="171"/>
      <c r="AO5603" s="171"/>
      <c r="AP5603" s="171"/>
      <c r="AQ5603" s="171"/>
      <c r="AR5603" s="171"/>
      <c r="AS5603" s="171"/>
      <c r="AT5603" s="171"/>
      <c r="AU5603" s="171"/>
      <c r="AV5603" s="171"/>
      <c r="AW5603" s="182"/>
    </row>
    <row r="5604" spans="2:49" s="142" customFormat="1">
      <c r="B5604" s="155" t="s">
        <v>133</v>
      </c>
      <c r="C5604" s="155"/>
      <c r="D5604" s="155"/>
      <c r="E5604" s="243">
        <v>44463</v>
      </c>
      <c r="F5604" s="109" t="s">
        <v>4259</v>
      </c>
      <c r="G5604" s="25" t="s">
        <v>235</v>
      </c>
      <c r="H5604" s="90" t="s">
        <v>51</v>
      </c>
      <c r="I5604" s="160" t="s">
        <v>4359</v>
      </c>
      <c r="J5604" s="25" t="s">
        <v>4360</v>
      </c>
      <c r="K5604" s="90" t="s">
        <v>8</v>
      </c>
      <c r="L5604" s="90" t="s">
        <v>1304</v>
      </c>
      <c r="M5604" s="90" t="s">
        <v>1299</v>
      </c>
      <c r="N5604" s="162" t="s">
        <v>398</v>
      </c>
      <c r="O5604" s="162" t="s">
        <v>1305</v>
      </c>
      <c r="P5604" s="90"/>
      <c r="Q5604" s="90"/>
      <c r="R5604" s="90"/>
      <c r="S5604" s="90"/>
      <c r="T5604" s="90"/>
      <c r="U5604" s="90"/>
      <c r="V5604" s="90" t="s">
        <v>1306</v>
      </c>
      <c r="W5604" s="90"/>
      <c r="X5604" s="90"/>
      <c r="Y5604" s="360"/>
      <c r="Z5604" s="360"/>
      <c r="AA5604" s="171"/>
      <c r="AB5604" s="171"/>
      <c r="AC5604" s="171"/>
      <c r="AD5604" s="171"/>
      <c r="AE5604" s="171"/>
      <c r="AF5604" s="171"/>
      <c r="AG5604" s="171"/>
      <c r="AH5604" s="171"/>
      <c r="AI5604" s="171"/>
      <c r="AJ5604" s="171"/>
      <c r="AK5604" s="171"/>
      <c r="AL5604" s="171"/>
      <c r="AM5604" s="171"/>
      <c r="AN5604" s="171"/>
      <c r="AO5604" s="171"/>
      <c r="AP5604" s="171"/>
      <c r="AQ5604" s="171"/>
      <c r="AR5604" s="171"/>
      <c r="AS5604" s="171"/>
      <c r="AT5604" s="171"/>
      <c r="AU5604" s="171"/>
      <c r="AV5604" s="171"/>
      <c r="AW5604" s="182"/>
    </row>
    <row r="5605" spans="2:49" s="142" customFormat="1">
      <c r="B5605" s="155" t="s">
        <v>133</v>
      </c>
      <c r="C5605" s="155"/>
      <c r="D5605" s="155"/>
      <c r="E5605" s="243">
        <v>44463</v>
      </c>
      <c r="F5605" s="109" t="s">
        <v>4259</v>
      </c>
      <c r="G5605" s="25" t="s">
        <v>235</v>
      </c>
      <c r="H5605" s="90" t="s">
        <v>51</v>
      </c>
      <c r="I5605" s="160" t="s">
        <v>4359</v>
      </c>
      <c r="J5605" s="25" t="s">
        <v>4360</v>
      </c>
      <c r="K5605" s="90" t="s">
        <v>10</v>
      </c>
      <c r="L5605" s="90" t="s">
        <v>3</v>
      </c>
      <c r="M5605" s="90" t="s">
        <v>1299</v>
      </c>
      <c r="N5605" s="25" t="s">
        <v>4</v>
      </c>
      <c r="O5605" s="25" t="s">
        <v>1300</v>
      </c>
      <c r="P5605" s="25"/>
      <c r="Q5605" s="25"/>
      <c r="R5605" s="90"/>
      <c r="S5605" s="90"/>
      <c r="T5605" s="90"/>
      <c r="U5605" s="90"/>
      <c r="V5605" s="25" t="s">
        <v>399</v>
      </c>
      <c r="W5605" s="90"/>
      <c r="X5605" s="90"/>
      <c r="Y5605" s="360"/>
      <c r="Z5605" s="360"/>
      <c r="AA5605" s="171"/>
      <c r="AB5605" s="171"/>
      <c r="AC5605" s="171"/>
      <c r="AD5605" s="171"/>
      <c r="AE5605" s="171"/>
      <c r="AF5605" s="171"/>
      <c r="AG5605" s="171"/>
      <c r="AH5605" s="171"/>
      <c r="AI5605" s="171"/>
      <c r="AJ5605" s="171"/>
      <c r="AK5605" s="171"/>
      <c r="AL5605" s="171"/>
      <c r="AM5605" s="171"/>
      <c r="AN5605" s="171"/>
      <c r="AO5605" s="171"/>
      <c r="AP5605" s="171"/>
      <c r="AQ5605" s="171"/>
      <c r="AR5605" s="171"/>
      <c r="AS5605" s="171"/>
      <c r="AT5605" s="171"/>
      <c r="AU5605" s="171"/>
      <c r="AV5605" s="171"/>
      <c r="AW5605" s="182"/>
    </row>
    <row r="5606" spans="2:49" s="142" customFormat="1">
      <c r="B5606" s="155" t="s">
        <v>133</v>
      </c>
      <c r="C5606" s="155"/>
      <c r="D5606" s="155"/>
      <c r="E5606" s="243">
        <v>44463</v>
      </c>
      <c r="F5606" s="109" t="s">
        <v>4259</v>
      </c>
      <c r="G5606" s="25" t="s">
        <v>235</v>
      </c>
      <c r="H5606" s="90" t="s">
        <v>51</v>
      </c>
      <c r="I5606" s="160" t="s">
        <v>4359</v>
      </c>
      <c r="J5606" s="25" t="s">
        <v>4360</v>
      </c>
      <c r="K5606" s="90" t="s">
        <v>12</v>
      </c>
      <c r="L5606" s="90" t="s">
        <v>3</v>
      </c>
      <c r="M5606" s="90" t="s">
        <v>1299</v>
      </c>
      <c r="N5606" s="25" t="s">
        <v>4</v>
      </c>
      <c r="O5606" s="25" t="s">
        <v>1300</v>
      </c>
      <c r="P5606" s="25"/>
      <c r="Q5606" s="25"/>
      <c r="R5606" s="90"/>
      <c r="S5606" s="90"/>
      <c r="T5606" s="90"/>
      <c r="U5606" s="90"/>
      <c r="V5606" s="25" t="s">
        <v>1309</v>
      </c>
      <c r="W5606" s="90"/>
      <c r="X5606" s="90"/>
      <c r="Y5606" s="360"/>
      <c r="Z5606" s="360"/>
      <c r="AA5606" s="171"/>
      <c r="AB5606" s="171"/>
      <c r="AC5606" s="171"/>
      <c r="AD5606" s="171"/>
      <c r="AE5606" s="171"/>
      <c r="AF5606" s="171"/>
      <c r="AG5606" s="171"/>
      <c r="AH5606" s="171"/>
      <c r="AI5606" s="171"/>
      <c r="AJ5606" s="171"/>
      <c r="AK5606" s="171"/>
      <c r="AL5606" s="171"/>
      <c r="AM5606" s="171"/>
      <c r="AN5606" s="171"/>
      <c r="AO5606" s="171"/>
      <c r="AP5606" s="171"/>
      <c r="AQ5606" s="171"/>
      <c r="AR5606" s="171"/>
      <c r="AS5606" s="171"/>
      <c r="AT5606" s="171"/>
      <c r="AU5606" s="171"/>
      <c r="AV5606" s="171"/>
      <c r="AW5606" s="182"/>
    </row>
    <row r="5607" spans="2:49" s="142" customFormat="1">
      <c r="B5607" s="155" t="s">
        <v>133</v>
      </c>
      <c r="C5607" s="155"/>
      <c r="D5607" s="155"/>
      <c r="E5607" s="243">
        <v>44463</v>
      </c>
      <c r="F5607" s="109" t="s">
        <v>4259</v>
      </c>
      <c r="G5607" s="25" t="s">
        <v>235</v>
      </c>
      <c r="H5607" s="90" t="s">
        <v>51</v>
      </c>
      <c r="I5607" s="160" t="s">
        <v>4359</v>
      </c>
      <c r="J5607" s="25" t="s">
        <v>4360</v>
      </c>
      <c r="K5607" s="90" t="s">
        <v>18</v>
      </c>
      <c r="L5607" s="90" t="s">
        <v>19</v>
      </c>
      <c r="M5607" s="90" t="s">
        <v>1299</v>
      </c>
      <c r="N5607" s="90"/>
      <c r="O5607" s="25" t="s">
        <v>1300</v>
      </c>
      <c r="P5607" s="90"/>
      <c r="Q5607" s="90"/>
      <c r="R5607" s="90"/>
      <c r="S5607" s="90"/>
      <c r="T5607" s="90"/>
      <c r="U5607" s="90"/>
      <c r="V5607" s="90" t="s">
        <v>17</v>
      </c>
      <c r="W5607" s="90"/>
      <c r="X5607" s="90"/>
      <c r="Y5607" s="360"/>
      <c r="Z5607" s="360"/>
      <c r="AA5607" s="171"/>
      <c r="AB5607" s="171"/>
      <c r="AC5607" s="171"/>
      <c r="AD5607" s="171"/>
      <c r="AE5607" s="171"/>
      <c r="AF5607" s="171"/>
      <c r="AG5607" s="171"/>
      <c r="AH5607" s="171"/>
      <c r="AI5607" s="171"/>
      <c r="AJ5607" s="171"/>
      <c r="AK5607" s="171"/>
      <c r="AL5607" s="171"/>
      <c r="AM5607" s="171"/>
      <c r="AN5607" s="171"/>
      <c r="AO5607" s="171"/>
      <c r="AP5607" s="171"/>
      <c r="AQ5607" s="171"/>
      <c r="AR5607" s="171"/>
      <c r="AS5607" s="171"/>
      <c r="AT5607" s="171"/>
      <c r="AU5607" s="171"/>
      <c r="AV5607" s="171"/>
      <c r="AW5607" s="182"/>
    </row>
    <row r="5608" spans="2:49" s="142" customFormat="1" ht="45">
      <c r="B5608" s="155" t="s">
        <v>133</v>
      </c>
      <c r="C5608" s="155"/>
      <c r="D5608" s="155"/>
      <c r="E5608" s="243">
        <v>44463</v>
      </c>
      <c r="F5608" s="109" t="s">
        <v>4259</v>
      </c>
      <c r="G5608" s="25" t="s">
        <v>235</v>
      </c>
      <c r="H5608" s="90" t="s">
        <v>51</v>
      </c>
      <c r="I5608" s="160" t="s">
        <v>4359</v>
      </c>
      <c r="J5608" s="25" t="s">
        <v>4360</v>
      </c>
      <c r="K5608" s="90" t="s">
        <v>21</v>
      </c>
      <c r="L5608" s="90" t="s">
        <v>19</v>
      </c>
      <c r="M5608" s="90" t="s">
        <v>1299</v>
      </c>
      <c r="N5608" s="141" t="s">
        <v>1314</v>
      </c>
      <c r="O5608" s="25" t="s">
        <v>1300</v>
      </c>
      <c r="P5608" s="90"/>
      <c r="Q5608" s="90"/>
      <c r="R5608" s="90"/>
      <c r="S5608" s="90"/>
      <c r="T5608" s="90"/>
      <c r="U5608" s="90"/>
      <c r="V5608" s="90" t="s">
        <v>20</v>
      </c>
      <c r="W5608" s="90"/>
      <c r="X5608" s="90"/>
      <c r="Y5608" s="360"/>
      <c r="Z5608" s="360"/>
      <c r="AA5608" s="171"/>
      <c r="AB5608" s="171"/>
      <c r="AC5608" s="171"/>
      <c r="AD5608" s="171"/>
      <c r="AE5608" s="171"/>
      <c r="AF5608" s="171"/>
      <c r="AG5608" s="171"/>
      <c r="AH5608" s="171"/>
      <c r="AI5608" s="171"/>
      <c r="AJ5608" s="171"/>
      <c r="AK5608" s="171"/>
      <c r="AL5608" s="171"/>
      <c r="AM5608" s="171"/>
      <c r="AN5608" s="171"/>
      <c r="AO5608" s="171"/>
      <c r="AP5608" s="171"/>
      <c r="AQ5608" s="171"/>
      <c r="AR5608" s="171"/>
      <c r="AS5608" s="171"/>
      <c r="AT5608" s="171"/>
      <c r="AU5608" s="171"/>
      <c r="AV5608" s="171"/>
      <c r="AW5608" s="182"/>
    </row>
    <row r="5609" spans="2:49" s="142" customFormat="1" ht="15" customHeight="1">
      <c r="B5609" s="163" t="s">
        <v>115</v>
      </c>
      <c r="C5609" s="163"/>
      <c r="D5609" s="163"/>
      <c r="E5609" s="243">
        <v>44463</v>
      </c>
      <c r="F5609" s="109" t="s">
        <v>4259</v>
      </c>
      <c r="G5609" s="25" t="s">
        <v>235</v>
      </c>
      <c r="H5609" s="90" t="s">
        <v>51</v>
      </c>
      <c r="I5609" s="160" t="s">
        <v>4359</v>
      </c>
      <c r="J5609" s="25" t="s">
        <v>4360</v>
      </c>
      <c r="K5609" s="90" t="s">
        <v>93</v>
      </c>
      <c r="L5609" s="123" t="s">
        <v>65</v>
      </c>
      <c r="M5609" s="25" t="s">
        <v>1299</v>
      </c>
      <c r="N5609" s="123" t="s">
        <v>4</v>
      </c>
      <c r="O5609" s="25" t="s">
        <v>1300</v>
      </c>
      <c r="P5609" s="123"/>
      <c r="Q5609" s="123"/>
      <c r="R5609" s="136" t="s">
        <v>11321</v>
      </c>
      <c r="S5609" s="123" t="s">
        <v>10185</v>
      </c>
      <c r="T5609" s="123" t="s">
        <v>65</v>
      </c>
      <c r="U5609" s="1" t="s">
        <v>10186</v>
      </c>
      <c r="V5609" s="247" t="s">
        <v>457</v>
      </c>
      <c r="W5609" s="123" t="s">
        <v>578</v>
      </c>
      <c r="X5609" s="90"/>
      <c r="Y5609" s="360"/>
      <c r="Z5609" s="360"/>
      <c r="AA5609" s="171"/>
      <c r="AB5609" s="171"/>
      <c r="AC5609" s="171"/>
      <c r="AD5609" s="171"/>
      <c r="AE5609" s="171"/>
      <c r="AF5609" s="171"/>
      <c r="AG5609" s="171"/>
      <c r="AH5609" s="171"/>
      <c r="AI5609" s="171"/>
      <c r="AJ5609" s="171"/>
      <c r="AK5609" s="171"/>
      <c r="AL5609" s="171"/>
      <c r="AM5609" s="171"/>
      <c r="AN5609" s="171"/>
      <c r="AO5609" s="171"/>
      <c r="AP5609" s="171"/>
      <c r="AQ5609" s="171"/>
      <c r="AR5609" s="171"/>
      <c r="AS5609" s="171"/>
      <c r="AT5609" s="171"/>
      <c r="AU5609" s="171"/>
      <c r="AV5609" s="171"/>
      <c r="AW5609" s="182"/>
    </row>
    <row r="5610" spans="2:49" s="142" customFormat="1">
      <c r="B5610" s="155" t="s">
        <v>133</v>
      </c>
      <c r="C5610" s="155"/>
      <c r="D5610" s="155"/>
      <c r="E5610" s="243">
        <v>44463</v>
      </c>
      <c r="F5610" s="109" t="s">
        <v>4259</v>
      </c>
      <c r="G5610" s="25" t="s">
        <v>235</v>
      </c>
      <c r="H5610" s="90" t="s">
        <v>51</v>
      </c>
      <c r="I5610" s="160" t="s">
        <v>4359</v>
      </c>
      <c r="J5610" s="25" t="s">
        <v>4360</v>
      </c>
      <c r="K5610" s="90" t="s">
        <v>580</v>
      </c>
      <c r="L5610" s="90" t="s">
        <v>1304</v>
      </c>
      <c r="M5610" s="25" t="s">
        <v>1316</v>
      </c>
      <c r="N5610" s="1"/>
      <c r="O5610" s="25" t="s">
        <v>1300</v>
      </c>
      <c r="P5610" s="90"/>
      <c r="Q5610" s="90">
        <v>1</v>
      </c>
      <c r="R5610" s="90" t="s">
        <v>11320</v>
      </c>
      <c r="S5610" s="90"/>
      <c r="T5610" s="90" t="s">
        <v>4663</v>
      </c>
      <c r="U5610" s="1" t="s">
        <v>958</v>
      </c>
      <c r="V5610" s="1" t="s">
        <v>581</v>
      </c>
      <c r="W5610" s="1" t="s">
        <v>581</v>
      </c>
      <c r="X5610" s="1"/>
      <c r="Y5610" s="360"/>
      <c r="Z5610" s="360"/>
      <c r="AA5610" s="171"/>
      <c r="AB5610" s="171"/>
      <c r="AC5610" s="171"/>
      <c r="AD5610" s="171"/>
      <c r="AE5610" s="171"/>
      <c r="AF5610" s="171"/>
      <c r="AG5610" s="171"/>
      <c r="AH5610" s="171"/>
      <c r="AI5610" s="171"/>
      <c r="AJ5610" s="171"/>
      <c r="AK5610" s="171"/>
      <c r="AL5610" s="171"/>
      <c r="AM5610" s="171"/>
      <c r="AN5610" s="171"/>
      <c r="AO5610" s="171"/>
      <c r="AP5610" s="171"/>
      <c r="AQ5610" s="171"/>
      <c r="AR5610" s="171"/>
      <c r="AS5610" s="171"/>
      <c r="AT5610" s="171"/>
      <c r="AU5610" s="171"/>
      <c r="AV5610" s="171"/>
      <c r="AW5610" s="182"/>
    </row>
    <row r="5611" spans="2:49" s="142" customFormat="1">
      <c r="B5611" s="155" t="s">
        <v>133</v>
      </c>
      <c r="C5611" s="155"/>
      <c r="D5611" s="155"/>
      <c r="E5611" s="243">
        <v>44463</v>
      </c>
      <c r="F5611" s="109" t="s">
        <v>4259</v>
      </c>
      <c r="G5611" s="25" t="s">
        <v>235</v>
      </c>
      <c r="H5611" s="90" t="s">
        <v>51</v>
      </c>
      <c r="I5611" s="160" t="s">
        <v>4359</v>
      </c>
      <c r="J5611" s="25" t="s">
        <v>4360</v>
      </c>
      <c r="K5611" s="90" t="s">
        <v>4364</v>
      </c>
      <c r="L5611" s="90" t="s">
        <v>78</v>
      </c>
      <c r="M5611" s="25" t="s">
        <v>1316</v>
      </c>
      <c r="N5611" s="1"/>
      <c r="O5611" s="25" t="s">
        <v>1300</v>
      </c>
      <c r="P5611" s="90"/>
      <c r="Q5611" s="90">
        <v>2</v>
      </c>
      <c r="R5611" s="90" t="s">
        <v>11320</v>
      </c>
      <c r="S5611" s="90"/>
      <c r="T5611" s="90" t="s">
        <v>4667</v>
      </c>
      <c r="U5611" s="1" t="s">
        <v>11322</v>
      </c>
      <c r="V5611" s="1" t="s">
        <v>4365</v>
      </c>
      <c r="W5611" s="1" t="s">
        <v>4365</v>
      </c>
      <c r="X5611" s="1"/>
      <c r="Y5611" s="360"/>
      <c r="Z5611" s="360"/>
      <c r="AA5611" s="171"/>
      <c r="AB5611" s="171"/>
      <c r="AC5611" s="171"/>
      <c r="AD5611" s="171"/>
      <c r="AE5611" s="171"/>
      <c r="AF5611" s="171"/>
      <c r="AG5611" s="171"/>
      <c r="AH5611" s="171"/>
      <c r="AI5611" s="171"/>
      <c r="AJ5611" s="171"/>
      <c r="AK5611" s="171"/>
      <c r="AL5611" s="171"/>
      <c r="AM5611" s="171"/>
      <c r="AN5611" s="171"/>
      <c r="AO5611" s="171"/>
      <c r="AP5611" s="171"/>
      <c r="AQ5611" s="171"/>
      <c r="AR5611" s="171"/>
      <c r="AS5611" s="171"/>
      <c r="AT5611" s="171"/>
      <c r="AU5611" s="171"/>
      <c r="AV5611" s="171"/>
      <c r="AW5611" s="182"/>
    </row>
    <row r="5612" spans="2:49" s="142" customFormat="1">
      <c r="B5612" s="155" t="s">
        <v>133</v>
      </c>
      <c r="C5612" s="155"/>
      <c r="D5612" s="155"/>
      <c r="E5612" s="243">
        <v>44463</v>
      </c>
      <c r="F5612" s="109" t="s">
        <v>4259</v>
      </c>
      <c r="G5612" s="25" t="s">
        <v>235</v>
      </c>
      <c r="H5612" s="90" t="s">
        <v>51</v>
      </c>
      <c r="I5612" s="160" t="s">
        <v>4359</v>
      </c>
      <c r="J5612" s="25" t="s">
        <v>4360</v>
      </c>
      <c r="K5612" s="90" t="s">
        <v>583</v>
      </c>
      <c r="L5612" s="90" t="s">
        <v>78</v>
      </c>
      <c r="M5612" s="25" t="s">
        <v>1316</v>
      </c>
      <c r="N5612" s="1"/>
      <c r="O5612" s="25" t="s">
        <v>1300</v>
      </c>
      <c r="P5612" s="90"/>
      <c r="Q5612" s="90">
        <v>3</v>
      </c>
      <c r="R5612" s="90" t="s">
        <v>11320</v>
      </c>
      <c r="S5612" s="90"/>
      <c r="T5612" s="90" t="s">
        <v>4667</v>
      </c>
      <c r="U5612" s="1" t="s">
        <v>1023</v>
      </c>
      <c r="V5612" s="1" t="s">
        <v>584</v>
      </c>
      <c r="W5612" s="1" t="s">
        <v>584</v>
      </c>
      <c r="X5612" s="1"/>
      <c r="Y5612" s="360"/>
      <c r="Z5612" s="360"/>
      <c r="AA5612" s="171"/>
      <c r="AB5612" s="171"/>
      <c r="AC5612" s="171"/>
      <c r="AD5612" s="171"/>
      <c r="AE5612" s="171"/>
      <c r="AF5612" s="171"/>
      <c r="AG5612" s="171"/>
      <c r="AH5612" s="171"/>
      <c r="AI5612" s="171"/>
      <c r="AJ5612" s="171"/>
      <c r="AK5612" s="171"/>
      <c r="AL5612" s="171"/>
      <c r="AM5612" s="171"/>
      <c r="AN5612" s="171"/>
      <c r="AO5612" s="171"/>
      <c r="AP5612" s="171"/>
      <c r="AQ5612" s="171"/>
      <c r="AR5612" s="171"/>
      <c r="AS5612" s="171"/>
      <c r="AT5612" s="171"/>
      <c r="AU5612" s="171"/>
      <c r="AV5612" s="171"/>
      <c r="AW5612" s="182"/>
    </row>
    <row r="5613" spans="2:49" s="142" customFormat="1">
      <c r="B5613" s="155" t="s">
        <v>133</v>
      </c>
      <c r="C5613" s="155"/>
      <c r="D5613" s="155"/>
      <c r="E5613" s="243">
        <v>44463</v>
      </c>
      <c r="F5613" s="109" t="s">
        <v>4259</v>
      </c>
      <c r="G5613" s="25" t="s">
        <v>235</v>
      </c>
      <c r="H5613" s="90" t="s">
        <v>51</v>
      </c>
      <c r="I5613" s="160" t="s">
        <v>4359</v>
      </c>
      <c r="J5613" s="25" t="s">
        <v>4360</v>
      </c>
      <c r="K5613" s="90" t="s">
        <v>4366</v>
      </c>
      <c r="L5613" s="90" t="s">
        <v>1304</v>
      </c>
      <c r="M5613" s="25" t="s">
        <v>1316</v>
      </c>
      <c r="N5613" s="1"/>
      <c r="O5613" s="25" t="s">
        <v>1300</v>
      </c>
      <c r="P5613" s="90"/>
      <c r="Q5613" s="90">
        <v>4</v>
      </c>
      <c r="R5613" s="90" t="s">
        <v>11320</v>
      </c>
      <c r="S5613" s="90"/>
      <c r="T5613" s="90" t="s">
        <v>4663</v>
      </c>
      <c r="U5613" s="1" t="s">
        <v>11323</v>
      </c>
      <c r="V5613" s="1" t="s">
        <v>4367</v>
      </c>
      <c r="W5613" s="1" t="s">
        <v>4367</v>
      </c>
      <c r="X5613" s="90"/>
      <c r="Y5613" s="360"/>
      <c r="Z5613" s="360"/>
      <c r="AA5613" s="171"/>
      <c r="AB5613" s="171"/>
      <c r="AC5613" s="171"/>
      <c r="AD5613" s="171"/>
      <c r="AE5613" s="171"/>
      <c r="AF5613" s="171"/>
      <c r="AG5613" s="171"/>
      <c r="AH5613" s="171"/>
      <c r="AI5613" s="171"/>
      <c r="AJ5613" s="171"/>
      <c r="AK5613" s="171"/>
      <c r="AL5613" s="171"/>
      <c r="AM5613" s="171"/>
      <c r="AN5613" s="171"/>
      <c r="AO5613" s="171"/>
      <c r="AP5613" s="171"/>
      <c r="AQ5613" s="171"/>
      <c r="AR5613" s="171"/>
      <c r="AS5613" s="171"/>
      <c r="AT5613" s="171"/>
      <c r="AU5613" s="171"/>
      <c r="AV5613" s="171"/>
      <c r="AW5613" s="182"/>
    </row>
    <row r="5614" spans="2:49">
      <c r="B5614" s="25" t="s">
        <v>288</v>
      </c>
      <c r="C5614" s="25"/>
      <c r="D5614" s="136"/>
      <c r="E5614" s="248">
        <v>44496</v>
      </c>
      <c r="F5614" s="249" t="s">
        <v>4368</v>
      </c>
      <c r="G5614" s="250" t="s">
        <v>218</v>
      </c>
      <c r="H5614" s="90" t="s">
        <v>51</v>
      </c>
      <c r="I5614" s="251" t="s">
        <v>4369</v>
      </c>
      <c r="J5614" s="252" t="s">
        <v>4370</v>
      </c>
      <c r="K5614" s="253" t="s">
        <v>1572</v>
      </c>
      <c r="L5614" s="90" t="s">
        <v>3</v>
      </c>
      <c r="M5614" s="253" t="s">
        <v>1299</v>
      </c>
      <c r="N5614" s="253" t="s">
        <v>4</v>
      </c>
      <c r="O5614" s="14"/>
      <c r="P5614" s="253" t="s">
        <v>6</v>
      </c>
      <c r="Q5614" s="253"/>
      <c r="R5614" s="253"/>
      <c r="S5614" s="253" t="s">
        <v>1300</v>
      </c>
      <c r="T5614" s="25"/>
      <c r="U5614" s="253"/>
      <c r="V5614" s="253" t="s">
        <v>59</v>
      </c>
      <c r="W5614" s="254"/>
      <c r="X5614" s="254"/>
      <c r="Y5614" s="14" t="s">
        <v>11834</v>
      </c>
    </row>
    <row r="5615" spans="2:49">
      <c r="B5615" s="25" t="s">
        <v>288</v>
      </c>
      <c r="C5615" s="25"/>
      <c r="D5615" s="136"/>
      <c r="E5615" s="248">
        <v>44496</v>
      </c>
      <c r="F5615" s="249" t="s">
        <v>4368</v>
      </c>
      <c r="G5615" s="250" t="s">
        <v>218</v>
      </c>
      <c r="H5615" s="90" t="s">
        <v>51</v>
      </c>
      <c r="I5615" s="255" t="s">
        <v>4369</v>
      </c>
      <c r="J5615" s="252" t="s">
        <v>4370</v>
      </c>
      <c r="K5615" s="252" t="s">
        <v>4371</v>
      </c>
      <c r="L5615" s="90" t="s">
        <v>75</v>
      </c>
      <c r="M5615" s="252" t="s">
        <v>1299</v>
      </c>
      <c r="N5615" s="252" t="s">
        <v>60</v>
      </c>
      <c r="O5615" s="252"/>
      <c r="P5615" s="25"/>
      <c r="Q5615" s="14"/>
      <c r="R5615" s="483" t="s">
        <v>11304</v>
      </c>
      <c r="S5615" s="14"/>
      <c r="T5615" s="25"/>
      <c r="U5615" s="483" t="s">
        <v>11324</v>
      </c>
      <c r="V5615" s="252" t="s">
        <v>4372</v>
      </c>
      <c r="W5615" s="254"/>
      <c r="X5615" s="254"/>
      <c r="Y5615" s="14" t="s">
        <v>11834</v>
      </c>
    </row>
    <row r="5616" spans="2:49">
      <c r="B5616" s="25" t="s">
        <v>288</v>
      </c>
      <c r="C5616" s="25"/>
      <c r="D5616" s="136"/>
      <c r="E5616" s="248">
        <v>44496</v>
      </c>
      <c r="F5616" s="249" t="s">
        <v>4368</v>
      </c>
      <c r="G5616" s="250" t="s">
        <v>218</v>
      </c>
      <c r="H5616" s="90" t="s">
        <v>51</v>
      </c>
      <c r="I5616" s="251" t="s">
        <v>4369</v>
      </c>
      <c r="J5616" s="252" t="s">
        <v>4370</v>
      </c>
      <c r="K5616" s="253" t="s">
        <v>8</v>
      </c>
      <c r="L5616" s="90" t="s">
        <v>1304</v>
      </c>
      <c r="M5616" s="253" t="s">
        <v>1299</v>
      </c>
      <c r="N5616" s="253" t="s">
        <v>60</v>
      </c>
      <c r="O5616" s="253"/>
      <c r="P5616" s="25"/>
      <c r="Q5616" s="253"/>
      <c r="R5616" s="253"/>
      <c r="S5616" s="253" t="s">
        <v>1300</v>
      </c>
      <c r="T5616" s="25"/>
      <c r="U5616" s="256"/>
      <c r="V5616" s="256" t="s">
        <v>2376</v>
      </c>
      <c r="W5616" s="254"/>
      <c r="X5616" s="254"/>
      <c r="Y5616" s="14" t="s">
        <v>11834</v>
      </c>
    </row>
    <row r="5617" spans="2:51">
      <c r="B5617" s="25" t="s">
        <v>288</v>
      </c>
      <c r="C5617" s="25"/>
      <c r="D5617" s="136"/>
      <c r="E5617" s="248">
        <v>44496</v>
      </c>
      <c r="F5617" s="249" t="s">
        <v>4368</v>
      </c>
      <c r="G5617" s="250" t="s">
        <v>218</v>
      </c>
      <c r="H5617" s="90" t="s">
        <v>51</v>
      </c>
      <c r="I5617" s="251" t="s">
        <v>4369</v>
      </c>
      <c r="J5617" s="252" t="s">
        <v>4370</v>
      </c>
      <c r="K5617" s="253" t="s">
        <v>61</v>
      </c>
      <c r="L5617" s="90" t="s">
        <v>1304</v>
      </c>
      <c r="M5617" s="253" t="s">
        <v>1299</v>
      </c>
      <c r="N5617" s="253" t="s">
        <v>60</v>
      </c>
      <c r="O5617" s="253"/>
      <c r="P5617" s="25"/>
      <c r="Q5617" s="253"/>
      <c r="R5617" s="253"/>
      <c r="S5617" s="253"/>
      <c r="T5617" s="25"/>
      <c r="U5617" s="257"/>
      <c r="V5617" s="257" t="s">
        <v>4373</v>
      </c>
      <c r="W5617" s="254"/>
      <c r="X5617" s="254"/>
      <c r="Y5617" s="14" t="s">
        <v>11834</v>
      </c>
    </row>
    <row r="5618" spans="2:51">
      <c r="B5618" s="25" t="s">
        <v>288</v>
      </c>
      <c r="C5618" s="25"/>
      <c r="D5618" s="136"/>
      <c r="E5618" s="248">
        <v>44496</v>
      </c>
      <c r="F5618" s="249" t="s">
        <v>4368</v>
      </c>
      <c r="G5618" s="250" t="s">
        <v>218</v>
      </c>
      <c r="H5618" s="90" t="s">
        <v>51</v>
      </c>
      <c r="I5618" s="251" t="s">
        <v>4369</v>
      </c>
      <c r="J5618" s="252" t="s">
        <v>4370</v>
      </c>
      <c r="K5618" s="253" t="s">
        <v>10</v>
      </c>
      <c r="L5618" s="90" t="s">
        <v>3</v>
      </c>
      <c r="M5618" s="253" t="s">
        <v>1299</v>
      </c>
      <c r="N5618" s="253" t="s">
        <v>60</v>
      </c>
      <c r="O5618" s="253"/>
      <c r="P5618" s="25"/>
      <c r="Q5618" s="253"/>
      <c r="R5618" s="253"/>
      <c r="S5618" s="253" t="s">
        <v>1300</v>
      </c>
      <c r="T5618" s="25"/>
      <c r="U5618" s="253"/>
      <c r="V5618" s="253" t="s">
        <v>399</v>
      </c>
      <c r="W5618" s="254"/>
      <c r="X5618" s="254"/>
      <c r="Y5618" s="14" t="s">
        <v>11834</v>
      </c>
    </row>
    <row r="5619" spans="2:51">
      <c r="B5619" s="25" t="s">
        <v>288</v>
      </c>
      <c r="C5619" s="25"/>
      <c r="D5619" s="136"/>
      <c r="E5619" s="248">
        <v>44496</v>
      </c>
      <c r="F5619" s="249" t="s">
        <v>4368</v>
      </c>
      <c r="G5619" s="250" t="s">
        <v>218</v>
      </c>
      <c r="H5619" s="90" t="s">
        <v>51</v>
      </c>
      <c r="I5619" s="251" t="s">
        <v>4369</v>
      </c>
      <c r="J5619" s="252" t="s">
        <v>4370</v>
      </c>
      <c r="K5619" s="253" t="s">
        <v>12</v>
      </c>
      <c r="L5619" s="90" t="s">
        <v>3</v>
      </c>
      <c r="M5619" s="253" t="s">
        <v>1299</v>
      </c>
      <c r="N5619" s="253"/>
      <c r="O5619" s="253"/>
      <c r="P5619" s="25"/>
      <c r="Q5619" s="253"/>
      <c r="R5619" s="253"/>
      <c r="S5619" s="253" t="s">
        <v>1300</v>
      </c>
      <c r="T5619" s="25"/>
      <c r="U5619" s="253"/>
      <c r="V5619" s="253" t="s">
        <v>2377</v>
      </c>
      <c r="W5619" s="254"/>
      <c r="X5619" s="254"/>
      <c r="Y5619" s="14" t="s">
        <v>11834</v>
      </c>
    </row>
    <row r="5620" spans="2:51">
      <c r="B5620" s="525" t="s">
        <v>11532</v>
      </c>
      <c r="C5620" s="493"/>
      <c r="D5620" s="435" t="s">
        <v>1568</v>
      </c>
      <c r="E5620" s="436">
        <v>44622</v>
      </c>
      <c r="F5620" s="25" t="s">
        <v>11835</v>
      </c>
      <c r="G5620" s="90" t="s">
        <v>283</v>
      </c>
      <c r="H5620" s="90" t="s">
        <v>51</v>
      </c>
      <c r="I5620" s="160" t="s">
        <v>11836</v>
      </c>
      <c r="J5620" s="90" t="s">
        <v>11837</v>
      </c>
      <c r="K5620" s="90" t="s">
        <v>11542</v>
      </c>
      <c r="L5620" s="500" t="s">
        <v>3</v>
      </c>
      <c r="M5620" s="25" t="s">
        <v>1299</v>
      </c>
      <c r="N5620" s="200" t="s">
        <v>4</v>
      </c>
      <c r="O5620" s="25" t="s">
        <v>1300</v>
      </c>
      <c r="P5620" s="90"/>
      <c r="Q5620" s="12"/>
      <c r="R5620" s="12" t="s">
        <v>11838</v>
      </c>
      <c r="S5620" s="123" t="s">
        <v>10185</v>
      </c>
      <c r="T5620" s="90" t="s">
        <v>126</v>
      </c>
      <c r="U5620" s="90" t="s">
        <v>70</v>
      </c>
      <c r="V5620" s="500" t="s">
        <v>11839</v>
      </c>
      <c r="W5620" s="500" t="s">
        <v>11839</v>
      </c>
      <c r="X5620" s="12"/>
      <c r="Y5620" s="97"/>
      <c r="Z5620" s="97"/>
      <c r="AW5620" s="97"/>
    </row>
    <row r="5621" spans="2:51" s="142" customFormat="1">
      <c r="B5621" s="525" t="s">
        <v>11532</v>
      </c>
      <c r="C5621" s="493"/>
      <c r="D5621" s="435" t="s">
        <v>1568</v>
      </c>
      <c r="E5621" s="436">
        <v>44622</v>
      </c>
      <c r="F5621" s="25" t="s">
        <v>11835</v>
      </c>
      <c r="G5621" s="90" t="s">
        <v>283</v>
      </c>
      <c r="H5621" s="90" t="s">
        <v>51</v>
      </c>
      <c r="I5621" s="160" t="s">
        <v>11836</v>
      </c>
      <c r="J5621" s="90" t="s">
        <v>11837</v>
      </c>
      <c r="K5621" s="90" t="s">
        <v>14</v>
      </c>
      <c r="L5621" s="90" t="s">
        <v>15</v>
      </c>
      <c r="M5621" s="25" t="s">
        <v>1299</v>
      </c>
      <c r="N5621" s="200"/>
      <c r="O5621" s="25" t="s">
        <v>1300</v>
      </c>
      <c r="P5621" s="25"/>
      <c r="Q5621" s="25"/>
      <c r="R5621" s="90"/>
      <c r="S5621" s="90"/>
      <c r="T5621" s="90"/>
      <c r="U5621" s="90"/>
      <c r="V5621" s="90" t="s">
        <v>13</v>
      </c>
      <c r="W5621" s="90"/>
      <c r="X5621" s="90"/>
      <c r="Y5621" s="360"/>
      <c r="Z5621" s="360"/>
      <c r="AA5621" s="171"/>
      <c r="AB5621" s="171"/>
      <c r="AC5621" s="171"/>
      <c r="AD5621" s="171"/>
      <c r="AE5621" s="171"/>
      <c r="AF5621" s="171"/>
      <c r="AG5621" s="171"/>
      <c r="AH5621" s="171"/>
      <c r="AI5621" s="171"/>
      <c r="AJ5621" s="171"/>
      <c r="AK5621" s="171"/>
      <c r="AL5621" s="171"/>
      <c r="AM5621" s="171"/>
      <c r="AN5621" s="171"/>
      <c r="AO5621" s="171"/>
      <c r="AP5621" s="171"/>
      <c r="AQ5621" s="171"/>
      <c r="AR5621" s="171"/>
      <c r="AS5621" s="171"/>
      <c r="AT5621" s="171"/>
      <c r="AU5621" s="171"/>
      <c r="AV5621" s="171"/>
      <c r="AW5621" s="182"/>
      <c r="AX5621" s="142" t="b">
        <f>COUNT(SEARCH({"а";"б";"в";"г";"д";"е";"ё";"ж";"з";"и";"й";"к";"л";"м";"н";"о";"п";"р";"с";"т";"у";"ф";"х";"ц";"ч";"ш";"щ";"ъ";"ы";"ь";"э";"ю";"я"},K5621))&gt;0</f>
        <v>0</v>
      </c>
      <c r="AY5621" s="142" t="b">
        <f>COUNT(SEARCH({"а";"б";"в";"г";"д";"е";"ё";"ж";"з";"и";"й";"к";"л";"м";"н";"о";"п";"р";"с";"т";"у";"ф";"х";"ц";"ч";"ш";"щ";"ъ";"ы";"ь";"э";"ю";"я"},I5621))&gt;0</f>
        <v>0</v>
      </c>
    </row>
    <row r="5622" spans="2:51" s="142" customFormat="1">
      <c r="B5622" s="525" t="s">
        <v>11532</v>
      </c>
      <c r="C5622" s="493"/>
      <c r="D5622" s="435" t="s">
        <v>1568</v>
      </c>
      <c r="E5622" s="436">
        <v>44622</v>
      </c>
      <c r="F5622" s="25" t="s">
        <v>11835</v>
      </c>
      <c r="G5622" s="90" t="s">
        <v>283</v>
      </c>
      <c r="H5622" s="90" t="s">
        <v>51</v>
      </c>
      <c r="I5622" s="160" t="s">
        <v>11836</v>
      </c>
      <c r="J5622" s="90" t="s">
        <v>11837</v>
      </c>
      <c r="K5622" s="90" t="s">
        <v>8</v>
      </c>
      <c r="L5622" s="90" t="s">
        <v>1938</v>
      </c>
      <c r="M5622" s="25" t="s">
        <v>1299</v>
      </c>
      <c r="N5622" s="518" t="s">
        <v>398</v>
      </c>
      <c r="O5622" s="162" t="s">
        <v>1305</v>
      </c>
      <c r="P5622" s="90"/>
      <c r="Q5622" s="90"/>
      <c r="R5622" s="90"/>
      <c r="S5622" s="90"/>
      <c r="T5622" s="90"/>
      <c r="U5622" s="90"/>
      <c r="V5622" s="90" t="s">
        <v>1313</v>
      </c>
      <c r="W5622" s="90"/>
      <c r="X5622" s="90"/>
      <c r="Y5622" s="360"/>
      <c r="Z5622" s="360"/>
      <c r="AA5622" s="171"/>
      <c r="AB5622" s="171"/>
      <c r="AC5622" s="171"/>
      <c r="AD5622" s="171"/>
      <c r="AE5622" s="171"/>
      <c r="AF5622" s="171"/>
      <c r="AG5622" s="171"/>
      <c r="AH5622" s="171"/>
      <c r="AI5622" s="171"/>
      <c r="AJ5622" s="171"/>
      <c r="AK5622" s="171"/>
      <c r="AL5622" s="171"/>
      <c r="AM5622" s="171"/>
      <c r="AN5622" s="171"/>
      <c r="AO5622" s="171"/>
      <c r="AP5622" s="171"/>
      <c r="AQ5622" s="171"/>
      <c r="AR5622" s="171"/>
      <c r="AS5622" s="171"/>
      <c r="AT5622" s="171"/>
      <c r="AU5622" s="171"/>
      <c r="AV5622" s="171"/>
      <c r="AW5622" s="182"/>
      <c r="AX5622" s="142" t="b">
        <f>COUNT(SEARCH({"а";"б";"в";"г";"д";"е";"ё";"ж";"з";"и";"й";"к";"л";"м";"н";"о";"п";"р";"с";"т";"у";"ф";"х";"ц";"ч";"ш";"щ";"ъ";"ы";"ь";"э";"ю";"я"},K5622))&gt;0</f>
        <v>0</v>
      </c>
      <c r="AY5622" s="142" t="b">
        <f>COUNT(SEARCH({"а";"б";"в";"г";"д";"е";"ё";"ж";"з";"и";"й";"к";"л";"м";"н";"о";"п";"р";"с";"т";"у";"ф";"х";"ц";"ч";"ш";"щ";"ъ";"ы";"ь";"э";"ю";"я"},I5622))&gt;0</f>
        <v>0</v>
      </c>
    </row>
    <row r="5623" spans="2:51">
      <c r="B5623" s="525" t="s">
        <v>11532</v>
      </c>
      <c r="C5623" s="493"/>
      <c r="D5623" s="435" t="s">
        <v>1568</v>
      </c>
      <c r="E5623" s="436">
        <v>44622</v>
      </c>
      <c r="F5623" s="25" t="s">
        <v>11835</v>
      </c>
      <c r="G5623" s="90" t="s">
        <v>283</v>
      </c>
      <c r="H5623" s="90" t="s">
        <v>51</v>
      </c>
      <c r="I5623" s="160" t="s">
        <v>11836</v>
      </c>
      <c r="J5623" s="90" t="s">
        <v>11837</v>
      </c>
      <c r="K5623" s="112" t="s">
        <v>10</v>
      </c>
      <c r="L5623" s="90" t="s">
        <v>3</v>
      </c>
      <c r="M5623" s="216" t="s">
        <v>1299</v>
      </c>
      <c r="N5623" s="25" t="s">
        <v>4</v>
      </c>
      <c r="O5623" s="25" t="s">
        <v>1300</v>
      </c>
      <c r="P5623" s="216"/>
      <c r="Q5623" s="216"/>
      <c r="R5623" s="216" t="s">
        <v>1300</v>
      </c>
      <c r="S5623" s="216"/>
      <c r="T5623" s="216" t="s">
        <v>1300</v>
      </c>
      <c r="U5623" s="90"/>
      <c r="V5623" s="90" t="s">
        <v>399</v>
      </c>
      <c r="W5623" s="216"/>
      <c r="X5623" s="217"/>
      <c r="Y5623" s="97"/>
      <c r="Z5623" s="97"/>
      <c r="AW5623" s="97"/>
      <c r="AX5623" s="142" t="b">
        <f>COUNT(SEARCH({"а";"б";"в";"г";"д";"е";"ё";"ж";"з";"и";"й";"к";"л";"м";"н";"о";"п";"р";"с";"т";"у";"ф";"х";"ц";"ч";"ш";"щ";"ъ";"ы";"ь";"э";"ю";"я"},K5623))&gt;0</f>
        <v>0</v>
      </c>
      <c r="AY5623" s="142" t="b">
        <f>COUNT(SEARCH({"а";"б";"в";"г";"д";"е";"ё";"ж";"з";"и";"й";"к";"л";"м";"н";"о";"п";"р";"с";"т";"у";"ф";"х";"ц";"ч";"ш";"щ";"ъ";"ы";"ь";"э";"ю";"я"},I5623))&gt;0</f>
        <v>0</v>
      </c>
    </row>
    <row r="5624" spans="2:51" s="142" customFormat="1">
      <c r="B5624" s="525" t="s">
        <v>11532</v>
      </c>
      <c r="C5624" s="493"/>
      <c r="D5624" s="435" t="s">
        <v>1568</v>
      </c>
      <c r="E5624" s="436">
        <v>44622</v>
      </c>
      <c r="F5624" s="25" t="s">
        <v>11835</v>
      </c>
      <c r="G5624" s="90" t="s">
        <v>283</v>
      </c>
      <c r="H5624" s="90" t="s">
        <v>51</v>
      </c>
      <c r="I5624" s="160" t="s">
        <v>11836</v>
      </c>
      <c r="J5624" s="90" t="s">
        <v>11837</v>
      </c>
      <c r="K5624" s="90" t="s">
        <v>12</v>
      </c>
      <c r="L5624" s="90" t="s">
        <v>3</v>
      </c>
      <c r="M5624" s="25" t="s">
        <v>1299</v>
      </c>
      <c r="N5624" s="200" t="s">
        <v>4</v>
      </c>
      <c r="O5624" s="25" t="s">
        <v>1300</v>
      </c>
      <c r="P5624" s="90"/>
      <c r="Q5624" s="90"/>
      <c r="R5624" s="90"/>
      <c r="S5624" s="90"/>
      <c r="T5624" s="90"/>
      <c r="U5624" s="90"/>
      <c r="V5624" s="90" t="s">
        <v>1309</v>
      </c>
      <c r="W5624" s="90"/>
      <c r="X5624" s="90"/>
      <c r="Y5624" s="360"/>
      <c r="Z5624" s="360"/>
      <c r="AA5624" s="171"/>
      <c r="AB5624" s="171"/>
      <c r="AC5624" s="171"/>
      <c r="AD5624" s="171"/>
      <c r="AE5624" s="171"/>
      <c r="AF5624" s="171"/>
      <c r="AG5624" s="171"/>
      <c r="AH5624" s="171"/>
      <c r="AI5624" s="171"/>
      <c r="AJ5624" s="171"/>
      <c r="AK5624" s="171"/>
      <c r="AL5624" s="171"/>
      <c r="AM5624" s="171"/>
      <c r="AN5624" s="171"/>
      <c r="AO5624" s="171"/>
      <c r="AP5624" s="171"/>
      <c r="AQ5624" s="171"/>
      <c r="AR5624" s="171"/>
      <c r="AS5624" s="171"/>
      <c r="AT5624" s="171"/>
      <c r="AU5624" s="171"/>
      <c r="AV5624" s="171"/>
      <c r="AW5624" s="182"/>
      <c r="AX5624" s="142" t="b">
        <f>COUNT(SEARCH({"а";"б";"в";"г";"д";"е";"ё";"ж";"з";"и";"й";"к";"л";"м";"н";"о";"п";"р";"с";"т";"у";"ф";"х";"ц";"ч";"ш";"щ";"ъ";"ы";"ь";"э";"ю";"я"},K5624))&gt;0</f>
        <v>0</v>
      </c>
      <c r="AY5624" s="142" t="b">
        <f>COUNT(SEARCH({"а";"б";"в";"г";"д";"е";"ё";"ж";"з";"и";"й";"к";"л";"м";"н";"о";"п";"р";"с";"т";"у";"ф";"х";"ц";"ч";"ш";"щ";"ъ";"ы";"ь";"э";"ю";"я"},I5624))&gt;0</f>
        <v>0</v>
      </c>
    </row>
    <row r="5625" spans="2:51" s="142" customFormat="1">
      <c r="B5625" s="525" t="s">
        <v>11532</v>
      </c>
      <c r="C5625" s="493"/>
      <c r="D5625" s="435" t="s">
        <v>1568</v>
      </c>
      <c r="E5625" s="436">
        <v>44622</v>
      </c>
      <c r="F5625" s="25" t="s">
        <v>11835</v>
      </c>
      <c r="G5625" s="90" t="s">
        <v>283</v>
      </c>
      <c r="H5625" s="90" t="s">
        <v>51</v>
      </c>
      <c r="I5625" s="160" t="s">
        <v>11836</v>
      </c>
      <c r="J5625" s="90" t="s">
        <v>11837</v>
      </c>
      <c r="K5625" s="90" t="s">
        <v>18</v>
      </c>
      <c r="L5625" s="90" t="s">
        <v>19</v>
      </c>
      <c r="M5625" s="25" t="s">
        <v>1299</v>
      </c>
      <c r="N5625" s="200"/>
      <c r="O5625" s="25" t="s">
        <v>1300</v>
      </c>
      <c r="P5625" s="90"/>
      <c r="Q5625" s="90"/>
      <c r="R5625" s="90"/>
      <c r="S5625" s="90"/>
      <c r="T5625" s="90"/>
      <c r="U5625" s="90"/>
      <c r="V5625" s="90" t="s">
        <v>17</v>
      </c>
      <c r="W5625" s="90"/>
      <c r="X5625" s="90"/>
      <c r="Y5625" s="360"/>
      <c r="Z5625" s="360"/>
      <c r="AA5625" s="171"/>
      <c r="AB5625" s="171"/>
      <c r="AC5625" s="171"/>
      <c r="AD5625" s="171"/>
      <c r="AE5625" s="171"/>
      <c r="AF5625" s="171"/>
      <c r="AG5625" s="171"/>
      <c r="AH5625" s="171"/>
      <c r="AI5625" s="171"/>
      <c r="AJ5625" s="171"/>
      <c r="AK5625" s="171"/>
      <c r="AL5625" s="171"/>
      <c r="AM5625" s="171"/>
      <c r="AN5625" s="171"/>
      <c r="AO5625" s="171"/>
      <c r="AP5625" s="171"/>
      <c r="AQ5625" s="171"/>
      <c r="AR5625" s="171"/>
      <c r="AS5625" s="171"/>
      <c r="AT5625" s="171"/>
      <c r="AU5625" s="171"/>
      <c r="AV5625" s="171"/>
      <c r="AW5625" s="182"/>
      <c r="AX5625" s="142" t="b">
        <f>COUNT(SEARCH({"а";"б";"в";"г";"д";"е";"ё";"ж";"з";"и";"й";"к";"л";"м";"н";"о";"п";"р";"с";"т";"у";"ф";"х";"ц";"ч";"ш";"щ";"ъ";"ы";"ь";"э";"ю";"я"},K5625))&gt;0</f>
        <v>0</v>
      </c>
      <c r="AY5625" s="142" t="b">
        <f>COUNT(SEARCH({"а";"б";"в";"г";"д";"е";"ё";"ж";"з";"и";"й";"к";"л";"м";"н";"о";"п";"р";"с";"т";"у";"ф";"х";"ц";"ч";"ш";"щ";"ъ";"ы";"ь";"э";"ю";"я"},I5625))&gt;0</f>
        <v>0</v>
      </c>
    </row>
    <row r="5626" spans="2:51" s="142" customFormat="1">
      <c r="B5626" s="525" t="s">
        <v>11532</v>
      </c>
      <c r="C5626" s="493"/>
      <c r="D5626" s="435" t="s">
        <v>1568</v>
      </c>
      <c r="E5626" s="436">
        <v>44622</v>
      </c>
      <c r="F5626" s="25" t="s">
        <v>11835</v>
      </c>
      <c r="G5626" s="90" t="s">
        <v>283</v>
      </c>
      <c r="H5626" s="90" t="s">
        <v>51</v>
      </c>
      <c r="I5626" s="160" t="s">
        <v>11836</v>
      </c>
      <c r="J5626" s="90" t="s">
        <v>11837</v>
      </c>
      <c r="K5626" s="90" t="s">
        <v>21</v>
      </c>
      <c r="L5626" s="90" t="s">
        <v>19</v>
      </c>
      <c r="M5626" s="25" t="s">
        <v>1299</v>
      </c>
      <c r="N5626" s="200" t="s">
        <v>1314</v>
      </c>
      <c r="O5626" s="25" t="s">
        <v>1300</v>
      </c>
      <c r="P5626" s="90"/>
      <c r="Q5626" s="90"/>
      <c r="R5626" s="90"/>
      <c r="S5626" s="90"/>
      <c r="T5626" s="90"/>
      <c r="U5626" s="90"/>
      <c r="V5626" s="90" t="s">
        <v>20</v>
      </c>
      <c r="W5626" s="90"/>
      <c r="X5626" s="90"/>
      <c r="Y5626" s="360"/>
      <c r="Z5626" s="360"/>
      <c r="AA5626" s="171"/>
      <c r="AB5626" s="171"/>
      <c r="AC5626" s="171"/>
      <c r="AD5626" s="171"/>
      <c r="AE5626" s="171"/>
      <c r="AF5626" s="171"/>
      <c r="AG5626" s="171"/>
      <c r="AH5626" s="171"/>
      <c r="AI5626" s="171"/>
      <c r="AJ5626" s="171"/>
      <c r="AK5626" s="171"/>
      <c r="AL5626" s="171"/>
      <c r="AM5626" s="171"/>
      <c r="AN5626" s="171"/>
      <c r="AO5626" s="171"/>
      <c r="AP5626" s="171"/>
      <c r="AQ5626" s="171"/>
      <c r="AR5626" s="171"/>
      <c r="AS5626" s="171"/>
      <c r="AT5626" s="171"/>
      <c r="AU5626" s="171"/>
      <c r="AV5626" s="171"/>
      <c r="AW5626" s="182"/>
      <c r="AX5626" s="142" t="b">
        <f>COUNT(SEARCH({"а";"б";"в";"г";"д";"е";"ё";"ж";"з";"и";"й";"к";"л";"м";"н";"о";"п";"р";"с";"т";"у";"ф";"х";"ц";"ч";"ш";"щ";"ъ";"ы";"ь";"э";"ю";"я"},K5626))&gt;0</f>
        <v>0</v>
      </c>
      <c r="AY5626" s="142" t="b">
        <f>COUNT(SEARCH({"а";"б";"в";"г";"д";"е";"ё";"ж";"з";"и";"й";"к";"л";"м";"н";"о";"п";"р";"с";"т";"у";"ф";"х";"ц";"ч";"ш";"щ";"ъ";"ы";"ь";"э";"ю";"я"},I5626))&gt;0</f>
        <v>0</v>
      </c>
    </row>
    <row r="5627" spans="2:51">
      <c r="B5627" s="525" t="s">
        <v>11532</v>
      </c>
      <c r="C5627" s="493"/>
      <c r="D5627" s="438" t="s">
        <v>1568</v>
      </c>
      <c r="E5627" s="436">
        <v>44622</v>
      </c>
      <c r="F5627" s="25" t="s">
        <v>11835</v>
      </c>
      <c r="G5627" s="90" t="s">
        <v>283</v>
      </c>
      <c r="H5627" s="90" t="s">
        <v>51</v>
      </c>
      <c r="I5627" s="160" t="s">
        <v>11836</v>
      </c>
      <c r="J5627" s="90" t="s">
        <v>11837</v>
      </c>
      <c r="K5627" s="90" t="s">
        <v>11840</v>
      </c>
      <c r="L5627" s="526" t="s">
        <v>3</v>
      </c>
      <c r="M5627" s="25" t="s">
        <v>1316</v>
      </c>
      <c r="N5627" s="200" t="s">
        <v>398</v>
      </c>
      <c r="O5627" s="90" t="s">
        <v>11841</v>
      </c>
      <c r="P5627" s="12"/>
      <c r="Q5627" s="12">
        <v>1</v>
      </c>
      <c r="R5627" s="12" t="s">
        <v>11838</v>
      </c>
      <c r="S5627" s="123" t="s">
        <v>10185</v>
      </c>
      <c r="T5627" s="12" t="s">
        <v>11842</v>
      </c>
      <c r="U5627" s="90" t="s">
        <v>70</v>
      </c>
      <c r="V5627" s="12" t="s">
        <v>11843</v>
      </c>
      <c r="W5627" s="12" t="s">
        <v>11843</v>
      </c>
      <c r="X5627" s="90"/>
      <c r="Y5627" s="360"/>
      <c r="Z5627" s="97"/>
      <c r="AW5627" s="97"/>
    </row>
    <row r="5628" spans="2:51">
      <c r="B5628" s="525" t="s">
        <v>11532</v>
      </c>
      <c r="C5628" s="493"/>
      <c r="D5628" s="438" t="s">
        <v>1568</v>
      </c>
      <c r="E5628" s="436">
        <v>44622</v>
      </c>
      <c r="F5628" s="25" t="s">
        <v>11835</v>
      </c>
      <c r="G5628" s="90" t="s">
        <v>283</v>
      </c>
      <c r="H5628" s="90" t="s">
        <v>51</v>
      </c>
      <c r="I5628" s="160" t="s">
        <v>11836</v>
      </c>
      <c r="J5628" s="90" t="s">
        <v>11837</v>
      </c>
      <c r="K5628" s="12" t="s">
        <v>11844</v>
      </c>
      <c r="L5628" s="12" t="s">
        <v>1938</v>
      </c>
      <c r="M5628" s="25" t="s">
        <v>1316</v>
      </c>
      <c r="N5628" s="12"/>
      <c r="O5628" s="12"/>
      <c r="P5628" s="12"/>
      <c r="Q5628" s="90">
        <v>2</v>
      </c>
      <c r="R5628" s="12" t="s">
        <v>11838</v>
      </c>
      <c r="S5628" s="123" t="s">
        <v>10185</v>
      </c>
      <c r="T5628" s="12" t="s">
        <v>11845</v>
      </c>
      <c r="U5628" s="12" t="s">
        <v>4684</v>
      </c>
      <c r="V5628" s="12" t="s">
        <v>11846</v>
      </c>
      <c r="W5628" s="12" t="s">
        <v>11846</v>
      </c>
      <c r="X5628" s="12"/>
      <c r="Y5628" s="97"/>
      <c r="Z5628" s="97"/>
      <c r="AW5628" s="97"/>
    </row>
    <row r="5629" spans="2:51">
      <c r="B5629" s="525" t="s">
        <v>11532</v>
      </c>
      <c r="C5629" s="493"/>
      <c r="D5629" s="438" t="s">
        <v>1568</v>
      </c>
      <c r="E5629" s="436">
        <v>44622</v>
      </c>
      <c r="F5629" s="25" t="s">
        <v>11835</v>
      </c>
      <c r="G5629" s="90" t="s">
        <v>283</v>
      </c>
      <c r="H5629" s="90" t="s">
        <v>51</v>
      </c>
      <c r="I5629" s="160" t="s">
        <v>11836</v>
      </c>
      <c r="J5629" s="90" t="s">
        <v>11837</v>
      </c>
      <c r="K5629" s="12" t="s">
        <v>11847</v>
      </c>
      <c r="L5629" s="12" t="s">
        <v>1358</v>
      </c>
      <c r="M5629" s="25" t="s">
        <v>1316</v>
      </c>
      <c r="N5629" s="12"/>
      <c r="O5629" s="12"/>
      <c r="P5629" s="12"/>
      <c r="Q5629" s="90">
        <v>3</v>
      </c>
      <c r="R5629" s="12" t="s">
        <v>11838</v>
      </c>
      <c r="S5629" s="123" t="s">
        <v>10185</v>
      </c>
      <c r="T5629" s="12" t="s">
        <v>11848</v>
      </c>
      <c r="U5629" s="90" t="s">
        <v>70</v>
      </c>
      <c r="V5629" s="12" t="s">
        <v>11849</v>
      </c>
      <c r="W5629" s="12" t="s">
        <v>11849</v>
      </c>
      <c r="X5629" s="12"/>
      <c r="Y5629" s="97"/>
      <c r="Z5629" s="97"/>
      <c r="AW5629" s="97"/>
    </row>
    <row r="5630" spans="2:51">
      <c r="B5630" s="525" t="s">
        <v>11532</v>
      </c>
      <c r="C5630" s="493"/>
      <c r="D5630" s="438" t="s">
        <v>1568</v>
      </c>
      <c r="E5630" s="436">
        <v>44622</v>
      </c>
      <c r="F5630" s="25" t="s">
        <v>11835</v>
      </c>
      <c r="G5630" s="90" t="s">
        <v>283</v>
      </c>
      <c r="H5630" s="90" t="s">
        <v>51</v>
      </c>
      <c r="I5630" s="160" t="s">
        <v>11836</v>
      </c>
      <c r="J5630" s="90" t="s">
        <v>11837</v>
      </c>
      <c r="K5630" s="12" t="s">
        <v>2216</v>
      </c>
      <c r="L5630" s="12" t="s">
        <v>1938</v>
      </c>
      <c r="M5630" s="25" t="s">
        <v>1316</v>
      </c>
      <c r="N5630" s="12"/>
      <c r="O5630" s="12"/>
      <c r="P5630" s="12"/>
      <c r="Q5630" s="90">
        <v>4</v>
      </c>
      <c r="R5630" s="12" t="s">
        <v>11838</v>
      </c>
      <c r="S5630" s="123" t="s">
        <v>10185</v>
      </c>
      <c r="T5630" s="12" t="s">
        <v>6786</v>
      </c>
      <c r="U5630" s="12" t="s">
        <v>4393</v>
      </c>
      <c r="V5630" s="12" t="s">
        <v>1323</v>
      </c>
      <c r="W5630" s="12" t="s">
        <v>1323</v>
      </c>
      <c r="X5630" s="12"/>
      <c r="Y5630" s="97"/>
      <c r="Z5630" s="97"/>
      <c r="AW5630" s="97"/>
    </row>
    <row r="5631" spans="2:51">
      <c r="B5631" s="525" t="s">
        <v>11532</v>
      </c>
      <c r="C5631" s="493"/>
      <c r="D5631" s="438" t="s">
        <v>1568</v>
      </c>
      <c r="E5631" s="436">
        <v>44622</v>
      </c>
      <c r="F5631" s="25" t="s">
        <v>11835</v>
      </c>
      <c r="G5631" s="90" t="s">
        <v>283</v>
      </c>
      <c r="H5631" s="90" t="s">
        <v>51</v>
      </c>
      <c r="I5631" s="160" t="s">
        <v>11836</v>
      </c>
      <c r="J5631" s="90" t="s">
        <v>11837</v>
      </c>
      <c r="K5631" s="12" t="s">
        <v>11850</v>
      </c>
      <c r="L5631" s="500" t="s">
        <v>463</v>
      </c>
      <c r="M5631" s="25" t="s">
        <v>1316</v>
      </c>
      <c r="N5631" s="12"/>
      <c r="O5631" s="12"/>
      <c r="P5631" s="12"/>
      <c r="Q5631" s="90">
        <v>5</v>
      </c>
      <c r="R5631" s="12" t="s">
        <v>11838</v>
      </c>
      <c r="S5631" s="123" t="s">
        <v>10185</v>
      </c>
      <c r="T5631" s="12" t="s">
        <v>11851</v>
      </c>
      <c r="U5631" s="12" t="s">
        <v>65</v>
      </c>
      <c r="V5631" s="12" t="s">
        <v>11852</v>
      </c>
      <c r="W5631" s="12" t="s">
        <v>11852</v>
      </c>
      <c r="X5631" s="12"/>
      <c r="Y5631" s="97"/>
      <c r="Z5631" s="97"/>
      <c r="AW5631" s="97"/>
    </row>
    <row r="5632" spans="2:51">
      <c r="B5632" s="525" t="s">
        <v>11532</v>
      </c>
      <c r="C5632" s="493"/>
      <c r="D5632" s="438" t="s">
        <v>1568</v>
      </c>
      <c r="E5632" s="436">
        <v>44622</v>
      </c>
      <c r="F5632" s="25" t="s">
        <v>11835</v>
      </c>
      <c r="G5632" s="90" t="s">
        <v>283</v>
      </c>
      <c r="H5632" s="90" t="s">
        <v>51</v>
      </c>
      <c r="I5632" s="160" t="s">
        <v>11836</v>
      </c>
      <c r="J5632" s="90" t="s">
        <v>11837</v>
      </c>
      <c r="K5632" s="12" t="s">
        <v>11853</v>
      </c>
      <c r="L5632" s="12" t="s">
        <v>1938</v>
      </c>
      <c r="M5632" s="25" t="s">
        <v>1316</v>
      </c>
      <c r="N5632" s="12"/>
      <c r="O5632" s="12"/>
      <c r="P5632" s="12"/>
      <c r="Q5632" s="90">
        <v>6</v>
      </c>
      <c r="R5632" s="12" t="s">
        <v>11838</v>
      </c>
      <c r="S5632" s="123" t="s">
        <v>10185</v>
      </c>
      <c r="T5632" s="12" t="s">
        <v>11854</v>
      </c>
      <c r="U5632" s="12" t="s">
        <v>4684</v>
      </c>
      <c r="V5632" s="12" t="s">
        <v>11855</v>
      </c>
      <c r="W5632" s="12" t="s">
        <v>11856</v>
      </c>
      <c r="X5632" s="12"/>
      <c r="Y5632" s="97"/>
      <c r="Z5632" s="97"/>
      <c r="AW5632" s="97"/>
    </row>
    <row r="5633" spans="2:49">
      <c r="B5633" s="525" t="s">
        <v>11532</v>
      </c>
      <c r="C5633" s="493"/>
      <c r="D5633" s="438" t="s">
        <v>1568</v>
      </c>
      <c r="E5633" s="436">
        <v>44622</v>
      </c>
      <c r="F5633" s="25" t="s">
        <v>11835</v>
      </c>
      <c r="G5633" s="90" t="s">
        <v>283</v>
      </c>
      <c r="H5633" s="90" t="s">
        <v>51</v>
      </c>
      <c r="I5633" s="160" t="s">
        <v>11836</v>
      </c>
      <c r="J5633" s="90" t="s">
        <v>11837</v>
      </c>
      <c r="K5633" s="12" t="s">
        <v>11857</v>
      </c>
      <c r="L5633" s="12" t="s">
        <v>1938</v>
      </c>
      <c r="M5633" s="25" t="s">
        <v>1316</v>
      </c>
      <c r="N5633" s="12"/>
      <c r="O5633" s="12"/>
      <c r="P5633" s="12"/>
      <c r="Q5633" s="90">
        <v>7</v>
      </c>
      <c r="R5633" s="12" t="s">
        <v>11838</v>
      </c>
      <c r="S5633" s="123" t="s">
        <v>10185</v>
      </c>
      <c r="T5633" s="12" t="s">
        <v>11858</v>
      </c>
      <c r="U5633" s="12" t="s">
        <v>4684</v>
      </c>
      <c r="V5633" s="12" t="s">
        <v>11859</v>
      </c>
      <c r="W5633" s="12" t="s">
        <v>11860</v>
      </c>
      <c r="X5633" s="12"/>
      <c r="Y5633" s="97"/>
      <c r="Z5633" s="97"/>
      <c r="AW5633" s="97"/>
    </row>
    <row r="5634" spans="2:49">
      <c r="B5634" s="525" t="s">
        <v>11532</v>
      </c>
      <c r="C5634" s="493"/>
      <c r="D5634" s="438" t="s">
        <v>1568</v>
      </c>
      <c r="E5634" s="436">
        <v>44622</v>
      </c>
      <c r="F5634" s="25" t="s">
        <v>11835</v>
      </c>
      <c r="G5634" s="90" t="s">
        <v>283</v>
      </c>
      <c r="H5634" s="90" t="s">
        <v>51</v>
      </c>
      <c r="I5634" s="160" t="s">
        <v>11836</v>
      </c>
      <c r="J5634" s="90" t="s">
        <v>11837</v>
      </c>
      <c r="K5634" s="12" t="s">
        <v>11861</v>
      </c>
      <c r="L5634" s="12" t="s">
        <v>1938</v>
      </c>
      <c r="M5634" s="25" t="s">
        <v>1316</v>
      </c>
      <c r="N5634" s="12"/>
      <c r="O5634" s="12"/>
      <c r="P5634" s="12"/>
      <c r="Q5634" s="90">
        <v>8</v>
      </c>
      <c r="R5634" s="12" t="s">
        <v>11838</v>
      </c>
      <c r="S5634" s="123" t="s">
        <v>10185</v>
      </c>
      <c r="T5634" s="12" t="s">
        <v>11862</v>
      </c>
      <c r="U5634" s="12" t="s">
        <v>4393</v>
      </c>
      <c r="V5634" s="12" t="s">
        <v>11863</v>
      </c>
      <c r="W5634" s="12" t="s">
        <v>11864</v>
      </c>
      <c r="X5634" s="12"/>
      <c r="Y5634" s="97"/>
      <c r="Z5634" s="97"/>
      <c r="AW5634" s="97"/>
    </row>
    <row r="5635" spans="2:49">
      <c r="B5635" s="525" t="s">
        <v>11532</v>
      </c>
      <c r="C5635" s="493"/>
      <c r="D5635" s="438" t="s">
        <v>1568</v>
      </c>
      <c r="E5635" s="436">
        <v>44622</v>
      </c>
      <c r="F5635" s="25" t="s">
        <v>11835</v>
      </c>
      <c r="G5635" s="90" t="s">
        <v>283</v>
      </c>
      <c r="H5635" s="90" t="s">
        <v>51</v>
      </c>
      <c r="I5635" s="160" t="s">
        <v>11836</v>
      </c>
      <c r="J5635" s="90" t="s">
        <v>11837</v>
      </c>
      <c r="K5635" s="12" t="s">
        <v>11865</v>
      </c>
      <c r="L5635" s="12" t="s">
        <v>1938</v>
      </c>
      <c r="M5635" s="25" t="s">
        <v>1316</v>
      </c>
      <c r="N5635" s="12"/>
      <c r="O5635" s="12"/>
      <c r="P5635" s="12"/>
      <c r="Q5635" s="90">
        <v>9</v>
      </c>
      <c r="R5635" s="12" t="s">
        <v>11838</v>
      </c>
      <c r="S5635" s="123" t="s">
        <v>10185</v>
      </c>
      <c r="T5635" s="12" t="s">
        <v>11866</v>
      </c>
      <c r="U5635" s="12" t="s">
        <v>4679</v>
      </c>
      <c r="V5635" s="12" t="s">
        <v>11867</v>
      </c>
      <c r="W5635" s="12" t="s">
        <v>11868</v>
      </c>
      <c r="X5635" s="12"/>
      <c r="Y5635" s="97"/>
      <c r="Z5635" s="97"/>
      <c r="AW5635" s="97"/>
    </row>
    <row r="5636" spans="2:49">
      <c r="B5636" s="525" t="s">
        <v>11532</v>
      </c>
      <c r="C5636" s="493"/>
      <c r="D5636" s="438" t="s">
        <v>1568</v>
      </c>
      <c r="E5636" s="436">
        <v>44622</v>
      </c>
      <c r="F5636" s="25" t="s">
        <v>11835</v>
      </c>
      <c r="G5636" s="90" t="s">
        <v>283</v>
      </c>
      <c r="H5636" s="90" t="s">
        <v>51</v>
      </c>
      <c r="I5636" s="160" t="s">
        <v>11836</v>
      </c>
      <c r="J5636" s="90" t="s">
        <v>11837</v>
      </c>
      <c r="K5636" s="12" t="s">
        <v>11869</v>
      </c>
      <c r="L5636" s="12" t="s">
        <v>1938</v>
      </c>
      <c r="M5636" s="25" t="s">
        <v>1316</v>
      </c>
      <c r="N5636" s="12"/>
      <c r="O5636" s="12"/>
      <c r="P5636" s="12"/>
      <c r="Q5636" s="90">
        <v>10</v>
      </c>
      <c r="R5636" s="12" t="s">
        <v>11838</v>
      </c>
      <c r="S5636" s="123" t="s">
        <v>10185</v>
      </c>
      <c r="T5636" s="12" t="s">
        <v>11870</v>
      </c>
      <c r="U5636" s="12" t="s">
        <v>4393</v>
      </c>
      <c r="V5636" s="12" t="s">
        <v>11871</v>
      </c>
      <c r="W5636" s="12" t="s">
        <v>11872</v>
      </c>
      <c r="X5636" s="12"/>
      <c r="Y5636" s="97"/>
      <c r="Z5636" s="97"/>
      <c r="AW5636" s="97"/>
    </row>
    <row r="5637" spans="2:49">
      <c r="B5637" s="525" t="s">
        <v>11532</v>
      </c>
      <c r="C5637" s="493"/>
      <c r="D5637" s="438" t="s">
        <v>1568</v>
      </c>
      <c r="E5637" s="436">
        <v>44622</v>
      </c>
      <c r="F5637" s="25" t="s">
        <v>11835</v>
      </c>
      <c r="G5637" s="90" t="s">
        <v>283</v>
      </c>
      <c r="H5637" s="90" t="s">
        <v>51</v>
      </c>
      <c r="I5637" s="160" t="s">
        <v>11836</v>
      </c>
      <c r="J5637" s="90" t="s">
        <v>11837</v>
      </c>
      <c r="K5637" s="12" t="s">
        <v>11873</v>
      </c>
      <c r="L5637" s="12" t="s">
        <v>1938</v>
      </c>
      <c r="M5637" s="25" t="s">
        <v>1316</v>
      </c>
      <c r="N5637" s="12"/>
      <c r="O5637" s="12"/>
      <c r="P5637" s="12"/>
      <c r="Q5637" s="90">
        <v>11</v>
      </c>
      <c r="R5637" s="12" t="s">
        <v>11838</v>
      </c>
      <c r="S5637" s="123" t="s">
        <v>10185</v>
      </c>
      <c r="T5637" s="12" t="s">
        <v>11874</v>
      </c>
      <c r="U5637" s="12" t="s">
        <v>4684</v>
      </c>
      <c r="V5637" s="12" t="s">
        <v>11875</v>
      </c>
      <c r="W5637" s="12" t="s">
        <v>11876</v>
      </c>
      <c r="X5637" s="12"/>
      <c r="Y5637" s="97"/>
      <c r="Z5637" s="97"/>
      <c r="AW5637" s="97"/>
    </row>
    <row r="5638" spans="2:49">
      <c r="B5638" s="525" t="s">
        <v>11532</v>
      </c>
      <c r="C5638" s="493"/>
      <c r="D5638" s="438" t="s">
        <v>1568</v>
      </c>
      <c r="E5638" s="436">
        <v>44622</v>
      </c>
      <c r="F5638" s="25" t="s">
        <v>11835</v>
      </c>
      <c r="G5638" s="90" t="s">
        <v>283</v>
      </c>
      <c r="H5638" s="90" t="s">
        <v>51</v>
      </c>
      <c r="I5638" s="160" t="s">
        <v>11836</v>
      </c>
      <c r="J5638" s="90" t="s">
        <v>11837</v>
      </c>
      <c r="K5638" s="12" t="s">
        <v>11877</v>
      </c>
      <c r="L5638" s="12" t="s">
        <v>1938</v>
      </c>
      <c r="M5638" s="25" t="s">
        <v>1316</v>
      </c>
      <c r="N5638" s="12"/>
      <c r="O5638" s="12"/>
      <c r="P5638" s="12"/>
      <c r="Q5638" s="90">
        <v>12</v>
      </c>
      <c r="R5638" s="12" t="s">
        <v>11838</v>
      </c>
      <c r="S5638" s="123" t="s">
        <v>10185</v>
      </c>
      <c r="T5638" s="12" t="s">
        <v>11878</v>
      </c>
      <c r="U5638" s="12" t="s">
        <v>488</v>
      </c>
      <c r="V5638" s="12" t="s">
        <v>11879</v>
      </c>
      <c r="W5638" s="12" t="s">
        <v>11880</v>
      </c>
      <c r="X5638" s="12"/>
      <c r="Y5638" s="97"/>
      <c r="Z5638" s="97"/>
      <c r="AW5638" s="97"/>
    </row>
    <row r="5639" spans="2:49">
      <c r="B5639" s="525" t="s">
        <v>11532</v>
      </c>
      <c r="C5639" s="493"/>
      <c r="D5639" s="438" t="s">
        <v>1568</v>
      </c>
      <c r="E5639" s="436">
        <v>44622</v>
      </c>
      <c r="F5639" s="25" t="s">
        <v>11835</v>
      </c>
      <c r="G5639" s="90" t="s">
        <v>283</v>
      </c>
      <c r="H5639" s="90" t="s">
        <v>51</v>
      </c>
      <c r="I5639" s="160" t="s">
        <v>11836</v>
      </c>
      <c r="J5639" s="90" t="s">
        <v>11837</v>
      </c>
      <c r="K5639" s="12" t="s">
        <v>11881</v>
      </c>
      <c r="L5639" s="500" t="s">
        <v>463</v>
      </c>
      <c r="M5639" s="25" t="s">
        <v>1316</v>
      </c>
      <c r="N5639" s="12"/>
      <c r="O5639" s="12"/>
      <c r="P5639" s="12"/>
      <c r="Q5639" s="90">
        <v>13</v>
      </c>
      <c r="R5639" s="12" t="s">
        <v>11838</v>
      </c>
      <c r="S5639" s="123" t="s">
        <v>10185</v>
      </c>
      <c r="T5639" s="12" t="s">
        <v>11882</v>
      </c>
      <c r="U5639" s="12" t="s">
        <v>65</v>
      </c>
      <c r="V5639" s="12" t="s">
        <v>11883</v>
      </c>
      <c r="W5639" s="12" t="s">
        <v>11884</v>
      </c>
      <c r="X5639" s="12"/>
      <c r="Y5639" s="97"/>
      <c r="Z5639" s="97"/>
      <c r="AW5639" s="97"/>
    </row>
    <row r="5640" spans="2:49">
      <c r="B5640" s="525" t="s">
        <v>11532</v>
      </c>
      <c r="C5640" s="493"/>
      <c r="D5640" s="438" t="s">
        <v>1568</v>
      </c>
      <c r="E5640" s="436">
        <v>44622</v>
      </c>
      <c r="F5640" s="25" t="s">
        <v>11835</v>
      </c>
      <c r="G5640" s="90" t="s">
        <v>283</v>
      </c>
      <c r="H5640" s="90" t="s">
        <v>51</v>
      </c>
      <c r="I5640" s="160" t="s">
        <v>11836</v>
      </c>
      <c r="J5640" s="90" t="s">
        <v>11837</v>
      </c>
      <c r="K5640" s="12" t="s">
        <v>11885</v>
      </c>
      <c r="L5640" s="500" t="s">
        <v>463</v>
      </c>
      <c r="M5640" s="25" t="s">
        <v>1316</v>
      </c>
      <c r="N5640" s="12"/>
      <c r="O5640" s="12"/>
      <c r="P5640" s="12"/>
      <c r="Q5640" s="90">
        <v>14</v>
      </c>
      <c r="R5640" s="12" t="s">
        <v>11838</v>
      </c>
      <c r="S5640" s="123" t="s">
        <v>10185</v>
      </c>
      <c r="T5640" s="12" t="s">
        <v>11886</v>
      </c>
      <c r="U5640" s="12" t="s">
        <v>65</v>
      </c>
      <c r="V5640" s="12" t="s">
        <v>11887</v>
      </c>
      <c r="W5640" s="12" t="s">
        <v>11888</v>
      </c>
      <c r="X5640" s="12"/>
      <c r="Y5640" s="97"/>
      <c r="Z5640" s="97"/>
      <c r="AW5640" s="97"/>
    </row>
    <row r="5641" spans="2:49">
      <c r="B5641" s="525" t="s">
        <v>11532</v>
      </c>
      <c r="C5641" s="493"/>
      <c r="D5641" s="438" t="s">
        <v>1568</v>
      </c>
      <c r="E5641" s="436">
        <v>44622</v>
      </c>
      <c r="F5641" s="25" t="s">
        <v>11835</v>
      </c>
      <c r="G5641" s="90" t="s">
        <v>283</v>
      </c>
      <c r="H5641" s="90" t="s">
        <v>51</v>
      </c>
      <c r="I5641" s="160" t="s">
        <v>11836</v>
      </c>
      <c r="J5641" s="90" t="s">
        <v>11837</v>
      </c>
      <c r="K5641" s="12" t="s">
        <v>11889</v>
      </c>
      <c r="L5641" s="12" t="s">
        <v>1938</v>
      </c>
      <c r="M5641" s="25" t="s">
        <v>1316</v>
      </c>
      <c r="N5641" s="12"/>
      <c r="O5641" s="12"/>
      <c r="P5641" s="12"/>
      <c r="Q5641" s="90">
        <v>15</v>
      </c>
      <c r="R5641" s="12" t="s">
        <v>11838</v>
      </c>
      <c r="S5641" s="123" t="s">
        <v>10185</v>
      </c>
      <c r="T5641" s="12" t="s">
        <v>11890</v>
      </c>
      <c r="U5641" s="12" t="s">
        <v>4393</v>
      </c>
      <c r="V5641" s="12" t="s">
        <v>11891</v>
      </c>
      <c r="W5641" s="12" t="s">
        <v>11892</v>
      </c>
      <c r="X5641" s="12"/>
      <c r="Y5641" s="97"/>
      <c r="Z5641" s="97"/>
      <c r="AW5641" s="97"/>
    </row>
    <row r="5642" spans="2:49">
      <c r="B5642" s="525" t="s">
        <v>11532</v>
      </c>
      <c r="C5642" s="493"/>
      <c r="D5642" s="438" t="s">
        <v>1568</v>
      </c>
      <c r="E5642" s="436">
        <v>44622</v>
      </c>
      <c r="F5642" s="25" t="s">
        <v>11835</v>
      </c>
      <c r="G5642" s="90" t="s">
        <v>283</v>
      </c>
      <c r="H5642" s="90" t="s">
        <v>51</v>
      </c>
      <c r="I5642" s="160" t="s">
        <v>11836</v>
      </c>
      <c r="J5642" s="90" t="s">
        <v>11837</v>
      </c>
      <c r="K5642" s="12" t="s">
        <v>11893</v>
      </c>
      <c r="L5642" s="12" t="s">
        <v>1938</v>
      </c>
      <c r="M5642" s="25" t="s">
        <v>1316</v>
      </c>
      <c r="N5642" s="12"/>
      <c r="O5642" s="12"/>
      <c r="P5642" s="12"/>
      <c r="Q5642" s="90">
        <v>16</v>
      </c>
      <c r="R5642" s="12" t="s">
        <v>11838</v>
      </c>
      <c r="S5642" s="123" t="s">
        <v>10185</v>
      </c>
      <c r="T5642" s="12" t="s">
        <v>11894</v>
      </c>
      <c r="U5642" s="12" t="s">
        <v>4684</v>
      </c>
      <c r="V5642" s="12" t="s">
        <v>11895</v>
      </c>
      <c r="W5642" s="12" t="s">
        <v>11896</v>
      </c>
      <c r="X5642" s="12"/>
      <c r="Y5642" s="97"/>
      <c r="Z5642" s="97"/>
      <c r="AW5642" s="97"/>
    </row>
    <row r="5643" spans="2:49">
      <c r="B5643" s="525" t="s">
        <v>11532</v>
      </c>
      <c r="C5643" s="493"/>
      <c r="D5643" s="438" t="s">
        <v>1568</v>
      </c>
      <c r="E5643" s="436">
        <v>44622</v>
      </c>
      <c r="F5643" s="25" t="s">
        <v>11835</v>
      </c>
      <c r="G5643" s="90" t="s">
        <v>283</v>
      </c>
      <c r="H5643" s="90" t="s">
        <v>51</v>
      </c>
      <c r="I5643" s="160" t="s">
        <v>11836</v>
      </c>
      <c r="J5643" s="90" t="s">
        <v>11837</v>
      </c>
      <c r="K5643" s="12" t="s">
        <v>11897</v>
      </c>
      <c r="L5643" s="500" t="s">
        <v>463</v>
      </c>
      <c r="M5643" s="25" t="s">
        <v>1316</v>
      </c>
      <c r="N5643" s="12"/>
      <c r="O5643" s="12"/>
      <c r="P5643" s="12"/>
      <c r="Q5643" s="90">
        <v>17</v>
      </c>
      <c r="R5643" s="12" t="s">
        <v>11838</v>
      </c>
      <c r="S5643" s="123" t="s">
        <v>10185</v>
      </c>
      <c r="T5643" s="12" t="s">
        <v>11898</v>
      </c>
      <c r="U5643" s="12" t="s">
        <v>65</v>
      </c>
      <c r="V5643" s="12" t="s">
        <v>11899</v>
      </c>
      <c r="W5643" s="12" t="s">
        <v>11900</v>
      </c>
      <c r="X5643" s="12"/>
      <c r="Y5643" s="97"/>
      <c r="Z5643" s="97"/>
      <c r="AW5643" s="97"/>
    </row>
    <row r="5644" spans="2:49">
      <c r="B5644" s="525" t="s">
        <v>11532</v>
      </c>
      <c r="C5644" s="493"/>
      <c r="D5644" s="438" t="s">
        <v>1568</v>
      </c>
      <c r="E5644" s="436">
        <v>44622</v>
      </c>
      <c r="F5644" s="25" t="s">
        <v>11835</v>
      </c>
      <c r="G5644" s="90" t="s">
        <v>283</v>
      </c>
      <c r="H5644" s="90" t="s">
        <v>51</v>
      </c>
      <c r="I5644" s="160" t="s">
        <v>11836</v>
      </c>
      <c r="J5644" s="90" t="s">
        <v>11837</v>
      </c>
      <c r="K5644" s="12" t="s">
        <v>11901</v>
      </c>
      <c r="L5644" s="500" t="s">
        <v>463</v>
      </c>
      <c r="M5644" s="25" t="s">
        <v>1316</v>
      </c>
      <c r="N5644" s="12"/>
      <c r="O5644" s="12"/>
      <c r="P5644" s="12"/>
      <c r="Q5644" s="90">
        <v>18</v>
      </c>
      <c r="R5644" s="12" t="s">
        <v>11838</v>
      </c>
      <c r="S5644" s="123" t="s">
        <v>10185</v>
      </c>
      <c r="T5644" s="12" t="s">
        <v>11902</v>
      </c>
      <c r="U5644" s="12" t="s">
        <v>65</v>
      </c>
      <c r="V5644" s="12" t="s">
        <v>11903</v>
      </c>
      <c r="W5644" s="12" t="s">
        <v>11904</v>
      </c>
      <c r="X5644" s="12"/>
      <c r="Y5644" s="97"/>
      <c r="Z5644" s="97"/>
      <c r="AW5644" s="97"/>
    </row>
    <row r="5645" spans="2:49">
      <c r="B5645" s="525" t="s">
        <v>11532</v>
      </c>
      <c r="C5645" s="493"/>
      <c r="D5645" s="438" t="s">
        <v>1568</v>
      </c>
      <c r="E5645" s="436">
        <v>44622</v>
      </c>
      <c r="F5645" s="25" t="s">
        <v>11835</v>
      </c>
      <c r="G5645" s="90" t="s">
        <v>283</v>
      </c>
      <c r="H5645" s="90" t="s">
        <v>51</v>
      </c>
      <c r="I5645" s="160" t="s">
        <v>11836</v>
      </c>
      <c r="J5645" s="90" t="s">
        <v>11837</v>
      </c>
      <c r="K5645" s="12" t="s">
        <v>11905</v>
      </c>
      <c r="L5645" s="12" t="s">
        <v>1938</v>
      </c>
      <c r="M5645" s="25" t="s">
        <v>1316</v>
      </c>
      <c r="N5645" s="12"/>
      <c r="O5645" s="12"/>
      <c r="P5645" s="12"/>
      <c r="Q5645" s="90">
        <v>19</v>
      </c>
      <c r="R5645" s="12" t="s">
        <v>11838</v>
      </c>
      <c r="S5645" s="123" t="s">
        <v>10185</v>
      </c>
      <c r="T5645" s="12" t="s">
        <v>11906</v>
      </c>
      <c r="U5645" s="12" t="s">
        <v>4684</v>
      </c>
      <c r="V5645" s="12" t="s">
        <v>11907</v>
      </c>
      <c r="W5645" s="12" t="s">
        <v>11908</v>
      </c>
      <c r="X5645" s="12"/>
      <c r="Y5645" s="97"/>
      <c r="Z5645" s="97"/>
      <c r="AW5645" s="97"/>
    </row>
    <row r="5646" spans="2:49">
      <c r="B5646" s="525" t="s">
        <v>11532</v>
      </c>
      <c r="C5646" s="493"/>
      <c r="D5646" s="438" t="s">
        <v>1568</v>
      </c>
      <c r="E5646" s="436">
        <v>44622</v>
      </c>
      <c r="F5646" s="25" t="s">
        <v>11835</v>
      </c>
      <c r="G5646" s="90" t="s">
        <v>283</v>
      </c>
      <c r="H5646" s="90" t="s">
        <v>51</v>
      </c>
      <c r="I5646" s="160" t="s">
        <v>11836</v>
      </c>
      <c r="J5646" s="90" t="s">
        <v>11837</v>
      </c>
      <c r="K5646" s="12" t="s">
        <v>11909</v>
      </c>
      <c r="L5646" s="12" t="s">
        <v>1938</v>
      </c>
      <c r="M5646" s="25" t="s">
        <v>1316</v>
      </c>
      <c r="N5646" s="12"/>
      <c r="O5646" s="12"/>
      <c r="P5646" s="12"/>
      <c r="Q5646" s="90">
        <v>20</v>
      </c>
      <c r="R5646" s="12" t="s">
        <v>11838</v>
      </c>
      <c r="S5646" s="123" t="s">
        <v>10185</v>
      </c>
      <c r="T5646" s="12" t="s">
        <v>11910</v>
      </c>
      <c r="U5646" s="12" t="s">
        <v>488</v>
      </c>
      <c r="V5646" s="12" t="s">
        <v>11911</v>
      </c>
      <c r="W5646" s="12" t="s">
        <v>11912</v>
      </c>
      <c r="X5646" s="12"/>
      <c r="Y5646" s="97"/>
      <c r="Z5646" s="97"/>
      <c r="AA5646" s="97"/>
      <c r="AB5646" s="97"/>
      <c r="AC5646" s="97"/>
      <c r="AD5646" s="97"/>
      <c r="AE5646" s="97"/>
      <c r="AF5646" s="97"/>
      <c r="AG5646" s="97"/>
      <c r="AH5646" s="97"/>
      <c r="AI5646" s="97"/>
      <c r="AJ5646" s="97"/>
      <c r="AK5646" s="97"/>
      <c r="AW5646" s="97"/>
    </row>
    <row r="5647" spans="2:49">
      <c r="B5647" s="525" t="s">
        <v>11532</v>
      </c>
      <c r="C5647" s="493"/>
      <c r="D5647" s="438" t="s">
        <v>1568</v>
      </c>
      <c r="E5647" s="436">
        <v>44622</v>
      </c>
      <c r="F5647" s="25" t="s">
        <v>11835</v>
      </c>
      <c r="G5647" s="90" t="s">
        <v>283</v>
      </c>
      <c r="H5647" s="90" t="s">
        <v>51</v>
      </c>
      <c r="I5647" s="160" t="s">
        <v>11836</v>
      </c>
      <c r="J5647" s="90" t="s">
        <v>11837</v>
      </c>
      <c r="K5647" s="12" t="s">
        <v>11913</v>
      </c>
      <c r="L5647" s="12" t="s">
        <v>1938</v>
      </c>
      <c r="M5647" s="25" t="s">
        <v>1316</v>
      </c>
      <c r="N5647" s="12"/>
      <c r="O5647" s="12"/>
      <c r="P5647" s="12"/>
      <c r="Q5647" s="90">
        <v>21</v>
      </c>
      <c r="R5647" s="12" t="s">
        <v>11838</v>
      </c>
      <c r="S5647" s="123" t="s">
        <v>10185</v>
      </c>
      <c r="T5647" s="12" t="s">
        <v>11914</v>
      </c>
      <c r="U5647" s="12" t="s">
        <v>4393</v>
      </c>
      <c r="V5647" s="12" t="s">
        <v>11915</v>
      </c>
      <c r="W5647" s="12" t="s">
        <v>11916</v>
      </c>
      <c r="X5647" s="12"/>
      <c r="Y5647" s="97"/>
      <c r="Z5647" s="97"/>
      <c r="AA5647" s="97"/>
      <c r="AB5647" s="97"/>
      <c r="AC5647" s="97"/>
      <c r="AD5647" s="97"/>
      <c r="AE5647" s="97"/>
      <c r="AF5647" s="97"/>
      <c r="AG5647" s="97"/>
      <c r="AH5647" s="97"/>
      <c r="AI5647" s="97"/>
      <c r="AJ5647" s="97"/>
      <c r="AK5647" s="97"/>
      <c r="AW5647" s="97"/>
    </row>
    <row r="5648" spans="2:49">
      <c r="B5648" s="525" t="s">
        <v>11532</v>
      </c>
      <c r="C5648" s="493"/>
      <c r="D5648" s="435" t="s">
        <v>1568</v>
      </c>
      <c r="E5648" s="436">
        <v>44622</v>
      </c>
      <c r="F5648" s="25" t="s">
        <v>11835</v>
      </c>
      <c r="G5648" s="90" t="s">
        <v>283</v>
      </c>
      <c r="H5648" s="90" t="s">
        <v>51</v>
      </c>
      <c r="I5648" s="160" t="s">
        <v>11917</v>
      </c>
      <c r="J5648" s="90" t="s">
        <v>11918</v>
      </c>
      <c r="K5648" s="90" t="s">
        <v>11919</v>
      </c>
      <c r="L5648" s="500" t="s">
        <v>3</v>
      </c>
      <c r="M5648" s="25" t="s">
        <v>1299</v>
      </c>
      <c r="N5648" s="200" t="s">
        <v>4</v>
      </c>
      <c r="O5648" s="25" t="s">
        <v>1300</v>
      </c>
      <c r="P5648" s="90" t="s">
        <v>6</v>
      </c>
      <c r="Q5648" s="12"/>
      <c r="R5648" s="12" t="s">
        <v>11920</v>
      </c>
      <c r="S5648" s="123" t="s">
        <v>10185</v>
      </c>
      <c r="T5648" s="90" t="s">
        <v>126</v>
      </c>
      <c r="U5648" s="90" t="s">
        <v>70</v>
      </c>
      <c r="V5648" s="500" t="s">
        <v>11797</v>
      </c>
      <c r="W5648" s="500" t="s">
        <v>11797</v>
      </c>
      <c r="X5648" s="12"/>
      <c r="Y5648" s="97"/>
      <c r="Z5648" s="97"/>
      <c r="AW5648" s="97"/>
    </row>
    <row r="5649" spans="2:51" s="142" customFormat="1">
      <c r="B5649" s="525" t="s">
        <v>11532</v>
      </c>
      <c r="C5649" s="493"/>
      <c r="D5649" s="435" t="s">
        <v>1568</v>
      </c>
      <c r="E5649" s="436">
        <v>44622</v>
      </c>
      <c r="F5649" s="25" t="s">
        <v>11835</v>
      </c>
      <c r="G5649" s="90" t="s">
        <v>283</v>
      </c>
      <c r="H5649" s="90" t="s">
        <v>51</v>
      </c>
      <c r="I5649" s="160" t="s">
        <v>11917</v>
      </c>
      <c r="J5649" s="90" t="s">
        <v>11918</v>
      </c>
      <c r="K5649" s="90" t="s">
        <v>14</v>
      </c>
      <c r="L5649" s="90" t="s">
        <v>15</v>
      </c>
      <c r="M5649" s="25" t="s">
        <v>1299</v>
      </c>
      <c r="N5649" s="200"/>
      <c r="O5649" s="25" t="s">
        <v>1300</v>
      </c>
      <c r="P5649" s="25"/>
      <c r="Q5649" s="25"/>
      <c r="R5649" s="90"/>
      <c r="S5649" s="90"/>
      <c r="T5649" s="90"/>
      <c r="U5649" s="90"/>
      <c r="V5649" s="90" t="s">
        <v>13</v>
      </c>
      <c r="W5649" s="90"/>
      <c r="X5649" s="90"/>
      <c r="Y5649" s="360"/>
      <c r="Z5649" s="360"/>
      <c r="AA5649" s="171"/>
      <c r="AB5649" s="171"/>
      <c r="AC5649" s="171"/>
      <c r="AD5649" s="171"/>
      <c r="AE5649" s="171"/>
      <c r="AF5649" s="171"/>
      <c r="AG5649" s="171"/>
      <c r="AH5649" s="171"/>
      <c r="AI5649" s="171"/>
      <c r="AJ5649" s="171"/>
      <c r="AK5649" s="171"/>
      <c r="AL5649" s="171"/>
      <c r="AM5649" s="171"/>
      <c r="AN5649" s="171"/>
      <c r="AO5649" s="171"/>
      <c r="AP5649" s="171"/>
      <c r="AQ5649" s="171"/>
      <c r="AR5649" s="171"/>
      <c r="AS5649" s="171"/>
      <c r="AT5649" s="171"/>
      <c r="AU5649" s="171"/>
      <c r="AV5649" s="171"/>
      <c r="AW5649" s="182"/>
      <c r="AX5649" s="142" t="b">
        <f>COUNT(SEARCH({"а";"б";"в";"г";"д";"е";"ё";"ж";"з";"и";"й";"к";"л";"м";"н";"о";"п";"р";"с";"т";"у";"ф";"х";"ц";"ч";"ш";"щ";"ъ";"ы";"ь";"э";"ю";"я"},K5649))&gt;0</f>
        <v>0</v>
      </c>
      <c r="AY5649" s="142" t="b">
        <f>COUNT(SEARCH({"а";"б";"в";"г";"д";"е";"ё";"ж";"з";"и";"й";"к";"л";"м";"н";"о";"п";"р";"с";"т";"у";"ф";"х";"ц";"ч";"ш";"щ";"ъ";"ы";"ь";"э";"ю";"я"},I5649))&gt;0</f>
        <v>0</v>
      </c>
    </row>
    <row r="5650" spans="2:51" s="142" customFormat="1">
      <c r="B5650" s="525" t="s">
        <v>11532</v>
      </c>
      <c r="C5650" s="493"/>
      <c r="D5650" s="435" t="s">
        <v>1568</v>
      </c>
      <c r="E5650" s="436">
        <v>44622</v>
      </c>
      <c r="F5650" s="25" t="s">
        <v>11835</v>
      </c>
      <c r="G5650" s="90" t="s">
        <v>283</v>
      </c>
      <c r="H5650" s="90" t="s">
        <v>51</v>
      </c>
      <c r="I5650" s="160" t="s">
        <v>11917</v>
      </c>
      <c r="J5650" s="90" t="s">
        <v>11918</v>
      </c>
      <c r="K5650" s="90" t="s">
        <v>8</v>
      </c>
      <c r="L5650" s="90" t="s">
        <v>1938</v>
      </c>
      <c r="M5650" s="25" t="s">
        <v>1299</v>
      </c>
      <c r="N5650" s="518" t="s">
        <v>398</v>
      </c>
      <c r="O5650" s="162" t="s">
        <v>1305</v>
      </c>
      <c r="P5650" s="90"/>
      <c r="Q5650" s="90"/>
      <c r="R5650" s="90"/>
      <c r="S5650" s="90"/>
      <c r="T5650" s="90"/>
      <c r="U5650" s="90"/>
      <c r="V5650" s="90" t="s">
        <v>1313</v>
      </c>
      <c r="W5650" s="90"/>
      <c r="X5650" s="90"/>
      <c r="Y5650" s="360"/>
      <c r="Z5650" s="360"/>
      <c r="AA5650" s="171"/>
      <c r="AB5650" s="171"/>
      <c r="AC5650" s="171"/>
      <c r="AD5650" s="171"/>
      <c r="AE5650" s="171"/>
      <c r="AF5650" s="171"/>
      <c r="AG5650" s="171"/>
      <c r="AH5650" s="171"/>
      <c r="AI5650" s="171"/>
      <c r="AJ5650" s="171"/>
      <c r="AK5650" s="171"/>
      <c r="AL5650" s="171"/>
      <c r="AM5650" s="171"/>
      <c r="AN5650" s="171"/>
      <c r="AO5650" s="171"/>
      <c r="AP5650" s="171"/>
      <c r="AQ5650" s="171"/>
      <c r="AR5650" s="171"/>
      <c r="AS5650" s="171"/>
      <c r="AT5650" s="171"/>
      <c r="AU5650" s="171"/>
      <c r="AV5650" s="171"/>
      <c r="AW5650" s="182"/>
      <c r="AX5650" s="142" t="b">
        <f>COUNT(SEARCH({"а";"б";"в";"г";"д";"е";"ё";"ж";"з";"и";"й";"к";"л";"м";"н";"о";"п";"р";"с";"т";"у";"ф";"х";"ц";"ч";"ш";"щ";"ъ";"ы";"ь";"э";"ю";"я"},K5650))&gt;0</f>
        <v>0</v>
      </c>
      <c r="AY5650" s="142" t="b">
        <f>COUNT(SEARCH({"а";"б";"в";"г";"д";"е";"ё";"ж";"з";"и";"й";"к";"л";"м";"н";"о";"п";"р";"с";"т";"у";"ф";"х";"ц";"ч";"ш";"щ";"ъ";"ы";"ь";"э";"ю";"я"},I5650))&gt;0</f>
        <v>0</v>
      </c>
    </row>
    <row r="5651" spans="2:51">
      <c r="B5651" s="525" t="s">
        <v>11532</v>
      </c>
      <c r="C5651" s="493"/>
      <c r="D5651" s="435" t="s">
        <v>1568</v>
      </c>
      <c r="E5651" s="436">
        <v>44622</v>
      </c>
      <c r="F5651" s="25" t="s">
        <v>11835</v>
      </c>
      <c r="G5651" s="90" t="s">
        <v>283</v>
      </c>
      <c r="H5651" s="90" t="s">
        <v>51</v>
      </c>
      <c r="I5651" s="160" t="s">
        <v>11917</v>
      </c>
      <c r="J5651" s="90" t="s">
        <v>11918</v>
      </c>
      <c r="K5651" s="112" t="s">
        <v>10</v>
      </c>
      <c r="L5651" s="90" t="s">
        <v>3</v>
      </c>
      <c r="M5651" s="216" t="s">
        <v>1299</v>
      </c>
      <c r="N5651" s="25" t="s">
        <v>4</v>
      </c>
      <c r="O5651" s="25" t="s">
        <v>1300</v>
      </c>
      <c r="P5651" s="216"/>
      <c r="Q5651" s="216"/>
      <c r="R5651" s="216" t="s">
        <v>1300</v>
      </c>
      <c r="S5651" s="216"/>
      <c r="T5651" s="216" t="s">
        <v>1300</v>
      </c>
      <c r="U5651" s="90"/>
      <c r="V5651" s="90" t="s">
        <v>399</v>
      </c>
      <c r="W5651" s="216"/>
      <c r="X5651" s="217"/>
      <c r="Y5651" s="97"/>
      <c r="Z5651" s="97"/>
      <c r="AW5651" s="97"/>
      <c r="AX5651" s="142" t="b">
        <f>COUNT(SEARCH({"а";"б";"в";"г";"д";"е";"ё";"ж";"з";"и";"й";"к";"л";"м";"н";"о";"п";"р";"с";"т";"у";"ф";"х";"ц";"ч";"ш";"щ";"ъ";"ы";"ь";"э";"ю";"я"},K5651))&gt;0</f>
        <v>0</v>
      </c>
      <c r="AY5651" s="142" t="b">
        <f>COUNT(SEARCH({"а";"б";"в";"г";"д";"е";"ё";"ж";"з";"и";"й";"к";"л";"м";"н";"о";"п";"р";"с";"т";"у";"ф";"х";"ц";"ч";"ш";"щ";"ъ";"ы";"ь";"э";"ю";"я"},I5651))&gt;0</f>
        <v>0</v>
      </c>
    </row>
    <row r="5652" spans="2:51" s="142" customFormat="1">
      <c r="B5652" s="525" t="s">
        <v>11532</v>
      </c>
      <c r="C5652" s="493"/>
      <c r="D5652" s="435" t="s">
        <v>1568</v>
      </c>
      <c r="E5652" s="436">
        <v>44622</v>
      </c>
      <c r="F5652" s="25" t="s">
        <v>11835</v>
      </c>
      <c r="G5652" s="90" t="s">
        <v>283</v>
      </c>
      <c r="H5652" s="90" t="s">
        <v>51</v>
      </c>
      <c r="I5652" s="160" t="s">
        <v>11917</v>
      </c>
      <c r="J5652" s="90" t="s">
        <v>11918</v>
      </c>
      <c r="K5652" s="90" t="s">
        <v>12</v>
      </c>
      <c r="L5652" s="90" t="s">
        <v>3</v>
      </c>
      <c r="M5652" s="25" t="s">
        <v>1299</v>
      </c>
      <c r="N5652" s="200" t="s">
        <v>4</v>
      </c>
      <c r="O5652" s="25" t="s">
        <v>1300</v>
      </c>
      <c r="P5652" s="90"/>
      <c r="Q5652" s="90"/>
      <c r="R5652" s="90"/>
      <c r="S5652" s="90"/>
      <c r="T5652" s="90"/>
      <c r="U5652" s="90"/>
      <c r="V5652" s="90" t="s">
        <v>1309</v>
      </c>
      <c r="W5652" s="90"/>
      <c r="X5652" s="90"/>
      <c r="Y5652" s="360"/>
      <c r="Z5652" s="360"/>
      <c r="AA5652" s="171"/>
      <c r="AB5652" s="171"/>
      <c r="AC5652" s="171"/>
      <c r="AD5652" s="171"/>
      <c r="AE5652" s="171"/>
      <c r="AF5652" s="171"/>
      <c r="AG5652" s="171"/>
      <c r="AH5652" s="171"/>
      <c r="AI5652" s="171"/>
      <c r="AJ5652" s="171"/>
      <c r="AK5652" s="171"/>
      <c r="AL5652" s="171"/>
      <c r="AM5652" s="171"/>
      <c r="AN5652" s="171"/>
      <c r="AO5652" s="171"/>
      <c r="AP5652" s="171"/>
      <c r="AQ5652" s="171"/>
      <c r="AR5652" s="171"/>
      <c r="AS5652" s="171"/>
      <c r="AT5652" s="171"/>
      <c r="AU5652" s="171"/>
      <c r="AV5652" s="171"/>
      <c r="AW5652" s="182"/>
      <c r="AX5652" s="142" t="b">
        <f>COUNT(SEARCH({"а";"б";"в";"г";"д";"е";"ё";"ж";"з";"и";"й";"к";"л";"м";"н";"о";"п";"р";"с";"т";"у";"ф";"х";"ц";"ч";"ш";"щ";"ъ";"ы";"ь";"э";"ю";"я"},K5652))&gt;0</f>
        <v>0</v>
      </c>
      <c r="AY5652" s="142" t="b">
        <f>COUNT(SEARCH({"а";"б";"в";"г";"д";"е";"ё";"ж";"з";"и";"й";"к";"л";"м";"н";"о";"п";"р";"с";"т";"у";"ф";"х";"ц";"ч";"ш";"щ";"ъ";"ы";"ь";"э";"ю";"я"},I5652))&gt;0</f>
        <v>0</v>
      </c>
    </row>
    <row r="5653" spans="2:51" s="142" customFormat="1">
      <c r="B5653" s="525" t="s">
        <v>11532</v>
      </c>
      <c r="C5653" s="493"/>
      <c r="D5653" s="435" t="s">
        <v>1568</v>
      </c>
      <c r="E5653" s="436">
        <v>44622</v>
      </c>
      <c r="F5653" s="25" t="s">
        <v>11835</v>
      </c>
      <c r="G5653" s="90" t="s">
        <v>283</v>
      </c>
      <c r="H5653" s="90" t="s">
        <v>51</v>
      </c>
      <c r="I5653" s="160" t="s">
        <v>11917</v>
      </c>
      <c r="J5653" s="90" t="s">
        <v>11918</v>
      </c>
      <c r="K5653" s="90" t="s">
        <v>18</v>
      </c>
      <c r="L5653" s="90" t="s">
        <v>19</v>
      </c>
      <c r="M5653" s="25" t="s">
        <v>1299</v>
      </c>
      <c r="N5653" s="200"/>
      <c r="O5653" s="25" t="s">
        <v>1300</v>
      </c>
      <c r="P5653" s="90"/>
      <c r="Q5653" s="90"/>
      <c r="R5653" s="90"/>
      <c r="S5653" s="90"/>
      <c r="T5653" s="90"/>
      <c r="U5653" s="90"/>
      <c r="V5653" s="90" t="s">
        <v>17</v>
      </c>
      <c r="W5653" s="90"/>
      <c r="X5653" s="90"/>
      <c r="Y5653" s="360"/>
      <c r="Z5653" s="360"/>
      <c r="AA5653" s="171"/>
      <c r="AB5653" s="171"/>
      <c r="AC5653" s="171"/>
      <c r="AD5653" s="171"/>
      <c r="AE5653" s="171"/>
      <c r="AF5653" s="171"/>
      <c r="AG5653" s="171"/>
      <c r="AH5653" s="171"/>
      <c r="AI5653" s="171"/>
      <c r="AJ5653" s="171"/>
      <c r="AK5653" s="171"/>
      <c r="AL5653" s="171"/>
      <c r="AM5653" s="171"/>
      <c r="AN5653" s="171"/>
      <c r="AO5653" s="171"/>
      <c r="AP5653" s="171"/>
      <c r="AQ5653" s="171"/>
      <c r="AR5653" s="171"/>
      <c r="AS5653" s="171"/>
      <c r="AT5653" s="171"/>
      <c r="AU5653" s="171"/>
      <c r="AV5653" s="171"/>
      <c r="AW5653" s="182"/>
      <c r="AX5653" s="142" t="b">
        <f>COUNT(SEARCH({"а";"б";"в";"г";"д";"е";"ё";"ж";"з";"и";"й";"к";"л";"м";"н";"о";"п";"р";"с";"т";"у";"ф";"х";"ц";"ч";"ш";"щ";"ъ";"ы";"ь";"э";"ю";"я"},K5653))&gt;0</f>
        <v>0</v>
      </c>
      <c r="AY5653" s="142" t="b">
        <f>COUNT(SEARCH({"а";"б";"в";"г";"д";"е";"ё";"ж";"з";"и";"й";"к";"л";"м";"н";"о";"п";"р";"с";"т";"у";"ф";"х";"ц";"ч";"ш";"щ";"ъ";"ы";"ь";"э";"ю";"я"},I5653))&gt;0</f>
        <v>0</v>
      </c>
    </row>
    <row r="5654" spans="2:51" s="142" customFormat="1">
      <c r="B5654" s="525" t="s">
        <v>11532</v>
      </c>
      <c r="C5654" s="493"/>
      <c r="D5654" s="435" t="s">
        <v>1568</v>
      </c>
      <c r="E5654" s="436">
        <v>44622</v>
      </c>
      <c r="F5654" s="25" t="s">
        <v>11835</v>
      </c>
      <c r="G5654" s="90" t="s">
        <v>283</v>
      </c>
      <c r="H5654" s="90" t="s">
        <v>51</v>
      </c>
      <c r="I5654" s="160" t="s">
        <v>11917</v>
      </c>
      <c r="J5654" s="90" t="s">
        <v>11918</v>
      </c>
      <c r="K5654" s="90" t="s">
        <v>21</v>
      </c>
      <c r="L5654" s="90" t="s">
        <v>19</v>
      </c>
      <c r="M5654" s="25" t="s">
        <v>1299</v>
      </c>
      <c r="N5654" s="200" t="s">
        <v>1314</v>
      </c>
      <c r="O5654" s="25" t="s">
        <v>1300</v>
      </c>
      <c r="P5654" s="90"/>
      <c r="Q5654" s="90"/>
      <c r="R5654" s="90"/>
      <c r="S5654" s="90"/>
      <c r="T5654" s="90"/>
      <c r="U5654" s="90"/>
      <c r="V5654" s="90" t="s">
        <v>20</v>
      </c>
      <c r="W5654" s="90"/>
      <c r="X5654" s="90"/>
      <c r="Y5654" s="360"/>
      <c r="Z5654" s="360"/>
      <c r="AA5654" s="171"/>
      <c r="AB5654" s="171"/>
      <c r="AC5654" s="171"/>
      <c r="AD5654" s="171"/>
      <c r="AE5654" s="171"/>
      <c r="AF5654" s="171"/>
      <c r="AG5654" s="171"/>
      <c r="AH5654" s="171"/>
      <c r="AI5654" s="171"/>
      <c r="AJ5654" s="171"/>
      <c r="AK5654" s="171"/>
      <c r="AL5654" s="171"/>
      <c r="AM5654" s="171"/>
      <c r="AN5654" s="171"/>
      <c r="AO5654" s="171"/>
      <c r="AP5654" s="171"/>
      <c r="AQ5654" s="171"/>
      <c r="AR5654" s="171"/>
      <c r="AS5654" s="171"/>
      <c r="AT5654" s="171"/>
      <c r="AU5654" s="171"/>
      <c r="AV5654" s="171"/>
      <c r="AW5654" s="182"/>
      <c r="AX5654" s="142" t="b">
        <f>COUNT(SEARCH({"а";"б";"в";"г";"д";"е";"ё";"ж";"з";"и";"й";"к";"л";"м";"н";"о";"п";"р";"с";"т";"у";"ф";"х";"ц";"ч";"ш";"щ";"ъ";"ы";"ь";"э";"ю";"я"},K5654))&gt;0</f>
        <v>0</v>
      </c>
      <c r="AY5654" s="142" t="b">
        <f>COUNT(SEARCH({"а";"б";"в";"г";"д";"е";"ё";"ж";"з";"и";"й";"к";"л";"м";"н";"о";"п";"р";"с";"т";"у";"ф";"х";"ц";"ч";"ш";"щ";"ъ";"ы";"ь";"э";"ю";"я"},I5654))&gt;0</f>
        <v>0</v>
      </c>
    </row>
    <row r="5655" spans="2:51">
      <c r="B5655" s="525" t="s">
        <v>11532</v>
      </c>
      <c r="C5655" s="493"/>
      <c r="D5655" s="438" t="s">
        <v>1568</v>
      </c>
      <c r="E5655" s="436">
        <v>44622</v>
      </c>
      <c r="F5655" s="25" t="s">
        <v>11835</v>
      </c>
      <c r="G5655" s="90" t="s">
        <v>283</v>
      </c>
      <c r="H5655" s="90" t="s">
        <v>51</v>
      </c>
      <c r="I5655" s="160" t="s">
        <v>11917</v>
      </c>
      <c r="J5655" s="90" t="s">
        <v>11918</v>
      </c>
      <c r="K5655" s="90" t="s">
        <v>160</v>
      </c>
      <c r="L5655" s="526" t="s">
        <v>3</v>
      </c>
      <c r="M5655" s="25" t="s">
        <v>1316</v>
      </c>
      <c r="N5655" s="90" t="s">
        <v>398</v>
      </c>
      <c r="O5655" s="90" t="s">
        <v>11921</v>
      </c>
      <c r="P5655" s="12"/>
      <c r="Q5655" s="12">
        <v>1</v>
      </c>
      <c r="R5655" s="97" t="s">
        <v>11920</v>
      </c>
      <c r="S5655" s="123" t="s">
        <v>10185</v>
      </c>
      <c r="T5655" s="12" t="s">
        <v>977</v>
      </c>
      <c r="U5655" s="12" t="s">
        <v>70</v>
      </c>
      <c r="V5655" s="12" t="s">
        <v>11922</v>
      </c>
      <c r="W5655" s="12" t="s">
        <v>11922</v>
      </c>
      <c r="X5655" s="90"/>
      <c r="Y5655" s="360"/>
      <c r="Z5655" s="97"/>
      <c r="AW5655" s="97"/>
    </row>
    <row r="5656" spans="2:51">
      <c r="B5656" s="525" t="s">
        <v>11532</v>
      </c>
      <c r="C5656" s="493"/>
      <c r="D5656" s="438" t="s">
        <v>1568</v>
      </c>
      <c r="E5656" s="436">
        <v>44622</v>
      </c>
      <c r="F5656" s="25" t="s">
        <v>11835</v>
      </c>
      <c r="G5656" s="90" t="s">
        <v>283</v>
      </c>
      <c r="H5656" s="90" t="s">
        <v>51</v>
      </c>
      <c r="I5656" s="160" t="s">
        <v>11917</v>
      </c>
      <c r="J5656" s="90" t="s">
        <v>11918</v>
      </c>
      <c r="K5656" s="90" t="s">
        <v>11923</v>
      </c>
      <c r="L5656" s="526" t="s">
        <v>3</v>
      </c>
      <c r="M5656" s="25" t="s">
        <v>1316</v>
      </c>
      <c r="N5656" s="90" t="s">
        <v>398</v>
      </c>
      <c r="O5656" s="90" t="s">
        <v>11924</v>
      </c>
      <c r="P5656" s="12"/>
      <c r="Q5656" s="12">
        <v>2</v>
      </c>
      <c r="R5656" s="12" t="s">
        <v>11920</v>
      </c>
      <c r="S5656" s="123" t="s">
        <v>10185</v>
      </c>
      <c r="T5656" s="12" t="s">
        <v>11925</v>
      </c>
      <c r="U5656" s="12" t="s">
        <v>70</v>
      </c>
      <c r="V5656" s="12" t="s">
        <v>11926</v>
      </c>
      <c r="W5656" s="12" t="s">
        <v>11926</v>
      </c>
      <c r="X5656" s="90"/>
      <c r="Y5656" s="360"/>
      <c r="Z5656" s="97"/>
      <c r="AW5656" s="97"/>
    </row>
    <row r="5657" spans="2:51">
      <c r="B5657" s="525" t="s">
        <v>11532</v>
      </c>
      <c r="C5657" s="493"/>
      <c r="D5657" s="435" t="s">
        <v>1568</v>
      </c>
      <c r="E5657" s="436">
        <v>44622</v>
      </c>
      <c r="F5657" s="25" t="s">
        <v>11835</v>
      </c>
      <c r="G5657" s="90" t="s">
        <v>283</v>
      </c>
      <c r="H5657" s="90" t="s">
        <v>51</v>
      </c>
      <c r="I5657" s="160" t="s">
        <v>11917</v>
      </c>
      <c r="J5657" s="90" t="s">
        <v>11918</v>
      </c>
      <c r="K5657" s="12" t="s">
        <v>11927</v>
      </c>
      <c r="L5657" s="12" t="s">
        <v>1938</v>
      </c>
      <c r="M5657" s="25" t="s">
        <v>1316</v>
      </c>
      <c r="N5657" s="12"/>
      <c r="O5657" s="12"/>
      <c r="P5657" s="12"/>
      <c r="Q5657" s="12">
        <v>3</v>
      </c>
      <c r="R5657" s="12" t="s">
        <v>11920</v>
      </c>
      <c r="S5657" s="123" t="s">
        <v>10185</v>
      </c>
      <c r="T5657" s="12" t="s">
        <v>11928</v>
      </c>
      <c r="U5657" s="12" t="s">
        <v>4393</v>
      </c>
      <c r="V5657" s="12" t="s">
        <v>11929</v>
      </c>
      <c r="W5657" s="12" t="s">
        <v>11929</v>
      </c>
      <c r="X5657" s="12"/>
      <c r="Y5657" s="97"/>
      <c r="Z5657" s="97"/>
      <c r="AW5657" s="97"/>
    </row>
    <row r="5658" spans="2:51">
      <c r="B5658" s="525" t="s">
        <v>11532</v>
      </c>
      <c r="C5658" s="493"/>
      <c r="D5658" s="435" t="s">
        <v>1568</v>
      </c>
      <c r="E5658" s="436">
        <v>44622</v>
      </c>
      <c r="F5658" s="25" t="s">
        <v>11835</v>
      </c>
      <c r="G5658" s="90" t="s">
        <v>283</v>
      </c>
      <c r="H5658" s="90" t="s">
        <v>51</v>
      </c>
      <c r="I5658" s="160" t="s">
        <v>11917</v>
      </c>
      <c r="J5658" s="90" t="s">
        <v>11918</v>
      </c>
      <c r="K5658" s="12" t="s">
        <v>11930</v>
      </c>
      <c r="L5658" s="500" t="s">
        <v>463</v>
      </c>
      <c r="M5658" s="25" t="s">
        <v>1316</v>
      </c>
      <c r="N5658" s="12"/>
      <c r="O5658" s="12"/>
      <c r="P5658" s="12"/>
      <c r="Q5658" s="12">
        <v>4</v>
      </c>
      <c r="R5658" s="12" t="s">
        <v>11920</v>
      </c>
      <c r="S5658" s="123" t="s">
        <v>10185</v>
      </c>
      <c r="T5658" s="12" t="s">
        <v>11931</v>
      </c>
      <c r="U5658" s="12" t="s">
        <v>65</v>
      </c>
      <c r="V5658" s="12" t="s">
        <v>11932</v>
      </c>
      <c r="W5658" s="12" t="s">
        <v>11932</v>
      </c>
      <c r="X5658" s="12"/>
      <c r="Y5658" s="97"/>
      <c r="Z5658" s="97"/>
      <c r="AW5658" s="97"/>
    </row>
    <row r="5659" spans="2:51">
      <c r="B5659" s="525" t="s">
        <v>11532</v>
      </c>
      <c r="C5659" s="493"/>
      <c r="D5659" s="435" t="s">
        <v>1568</v>
      </c>
      <c r="E5659" s="436">
        <v>44622</v>
      </c>
      <c r="F5659" s="25" t="s">
        <v>11835</v>
      </c>
      <c r="G5659" s="90" t="s">
        <v>283</v>
      </c>
      <c r="H5659" s="90" t="s">
        <v>51</v>
      </c>
      <c r="I5659" s="160" t="s">
        <v>11917</v>
      </c>
      <c r="J5659" s="90" t="s">
        <v>11918</v>
      </c>
      <c r="K5659" s="12" t="s">
        <v>2216</v>
      </c>
      <c r="L5659" s="12" t="s">
        <v>1938</v>
      </c>
      <c r="M5659" s="25" t="s">
        <v>1316</v>
      </c>
      <c r="N5659" s="12"/>
      <c r="O5659" s="12"/>
      <c r="P5659" s="12"/>
      <c r="Q5659" s="12">
        <v>5</v>
      </c>
      <c r="R5659" s="12" t="s">
        <v>11920</v>
      </c>
      <c r="S5659" s="123" t="s">
        <v>10185</v>
      </c>
      <c r="T5659" s="12" t="s">
        <v>6786</v>
      </c>
      <c r="U5659" s="12" t="s">
        <v>4393</v>
      </c>
      <c r="V5659" s="12" t="s">
        <v>1323</v>
      </c>
      <c r="W5659" s="12" t="s">
        <v>1323</v>
      </c>
      <c r="X5659" s="12"/>
      <c r="Y5659" s="97"/>
      <c r="Z5659" s="97"/>
      <c r="AW5659" s="97"/>
    </row>
    <row r="5660" spans="2:51">
      <c r="B5660" s="525" t="s">
        <v>11532</v>
      </c>
      <c r="C5660" s="493"/>
      <c r="D5660" s="435" t="s">
        <v>1568</v>
      </c>
      <c r="E5660" s="436">
        <v>44622</v>
      </c>
      <c r="F5660" s="25" t="s">
        <v>11835</v>
      </c>
      <c r="G5660" s="90" t="s">
        <v>283</v>
      </c>
      <c r="H5660" s="90" t="s">
        <v>51</v>
      </c>
      <c r="I5660" s="160" t="s">
        <v>11917</v>
      </c>
      <c r="J5660" s="90" t="s">
        <v>11918</v>
      </c>
      <c r="K5660" s="12" t="s">
        <v>11933</v>
      </c>
      <c r="L5660" s="12" t="s">
        <v>1938</v>
      </c>
      <c r="M5660" s="25" t="s">
        <v>1316</v>
      </c>
      <c r="N5660" s="12"/>
      <c r="O5660" s="12"/>
      <c r="P5660" s="12"/>
      <c r="Q5660" s="12">
        <v>6</v>
      </c>
      <c r="R5660" s="12" t="s">
        <v>11920</v>
      </c>
      <c r="S5660" s="123" t="s">
        <v>10185</v>
      </c>
      <c r="T5660" s="12" t="s">
        <v>11934</v>
      </c>
      <c r="U5660" s="12" t="s">
        <v>4393</v>
      </c>
      <c r="V5660" s="12" t="s">
        <v>11935</v>
      </c>
      <c r="W5660" s="12" t="s">
        <v>11935</v>
      </c>
      <c r="X5660" s="12"/>
      <c r="Y5660" s="97"/>
      <c r="Z5660" s="97"/>
      <c r="AW5660" s="97"/>
    </row>
    <row r="5661" spans="2:51">
      <c r="B5661" s="525" t="s">
        <v>11532</v>
      </c>
      <c r="C5661" s="493"/>
      <c r="D5661" s="435" t="s">
        <v>1568</v>
      </c>
      <c r="E5661" s="436">
        <v>44622</v>
      </c>
      <c r="F5661" s="25" t="s">
        <v>11835</v>
      </c>
      <c r="G5661" s="90" t="s">
        <v>283</v>
      </c>
      <c r="H5661" s="90" t="s">
        <v>51</v>
      </c>
      <c r="I5661" s="160" t="s">
        <v>11917</v>
      </c>
      <c r="J5661" s="90" t="s">
        <v>11918</v>
      </c>
      <c r="K5661" s="12" t="s">
        <v>11936</v>
      </c>
      <c r="L5661" s="12" t="s">
        <v>1358</v>
      </c>
      <c r="M5661" s="25" t="s">
        <v>1316</v>
      </c>
      <c r="N5661" s="12"/>
      <c r="O5661" s="12"/>
      <c r="P5661" s="12"/>
      <c r="Q5661" s="12">
        <v>7</v>
      </c>
      <c r="R5661" s="12" t="s">
        <v>11920</v>
      </c>
      <c r="S5661" s="123" t="s">
        <v>10185</v>
      </c>
      <c r="T5661" s="12" t="s">
        <v>11937</v>
      </c>
      <c r="U5661" s="12" t="s">
        <v>70</v>
      </c>
      <c r="V5661" s="12" t="s">
        <v>11938</v>
      </c>
      <c r="W5661" s="12" t="s">
        <v>11938</v>
      </c>
      <c r="X5661" s="12"/>
      <c r="Y5661" s="97"/>
      <c r="Z5661" s="97"/>
      <c r="AW5661" s="97"/>
    </row>
    <row r="5662" spans="2:51">
      <c r="B5662" s="525" t="s">
        <v>11532</v>
      </c>
      <c r="C5662" s="493"/>
      <c r="D5662" s="435" t="s">
        <v>1568</v>
      </c>
      <c r="E5662" s="436">
        <v>44622</v>
      </c>
      <c r="F5662" s="25" t="s">
        <v>11835</v>
      </c>
      <c r="G5662" s="90" t="s">
        <v>283</v>
      </c>
      <c r="H5662" s="90" t="s">
        <v>51</v>
      </c>
      <c r="I5662" s="160" t="s">
        <v>11917</v>
      </c>
      <c r="J5662" s="90" t="s">
        <v>11918</v>
      </c>
      <c r="K5662" s="12" t="s">
        <v>1825</v>
      </c>
      <c r="L5662" s="500" t="s">
        <v>463</v>
      </c>
      <c r="M5662" s="25" t="s">
        <v>1316</v>
      </c>
      <c r="N5662" s="12"/>
      <c r="O5662" s="12"/>
      <c r="P5662" s="12"/>
      <c r="Q5662" s="12">
        <v>8</v>
      </c>
      <c r="R5662" s="12" t="s">
        <v>11920</v>
      </c>
      <c r="S5662" s="123" t="s">
        <v>10185</v>
      </c>
      <c r="T5662" s="12" t="s">
        <v>4779</v>
      </c>
      <c r="U5662" s="12" t="s">
        <v>65</v>
      </c>
      <c r="V5662" s="12" t="s">
        <v>11939</v>
      </c>
      <c r="W5662" s="12" t="s">
        <v>11939</v>
      </c>
      <c r="X5662" s="12"/>
      <c r="Y5662" s="97"/>
      <c r="Z5662" s="97"/>
      <c r="AW5662" s="97"/>
    </row>
    <row r="5663" spans="2:51">
      <c r="B5663" s="525" t="s">
        <v>11532</v>
      </c>
      <c r="C5663" s="493"/>
      <c r="D5663" s="435" t="s">
        <v>1568</v>
      </c>
      <c r="E5663" s="436">
        <v>44622</v>
      </c>
      <c r="F5663" s="25" t="s">
        <v>11835</v>
      </c>
      <c r="G5663" s="90" t="s">
        <v>283</v>
      </c>
      <c r="H5663" s="90" t="s">
        <v>51</v>
      </c>
      <c r="I5663" s="160" t="s">
        <v>11917</v>
      </c>
      <c r="J5663" s="90" t="s">
        <v>11918</v>
      </c>
      <c r="K5663" s="12" t="s">
        <v>11940</v>
      </c>
      <c r="L5663" s="12" t="s">
        <v>1938</v>
      </c>
      <c r="M5663" s="25" t="s">
        <v>1316</v>
      </c>
      <c r="N5663" s="12"/>
      <c r="O5663" s="12"/>
      <c r="P5663" s="12"/>
      <c r="Q5663" s="12">
        <v>9</v>
      </c>
      <c r="R5663" s="12" t="s">
        <v>11920</v>
      </c>
      <c r="S5663" s="123" t="s">
        <v>10185</v>
      </c>
      <c r="T5663" s="12" t="s">
        <v>11941</v>
      </c>
      <c r="U5663" s="12" t="s">
        <v>4684</v>
      </c>
      <c r="V5663" s="12" t="s">
        <v>619</v>
      </c>
      <c r="W5663" s="12" t="s">
        <v>619</v>
      </c>
      <c r="X5663" s="12"/>
      <c r="Y5663" s="97"/>
      <c r="Z5663" s="97"/>
      <c r="AW5663" s="97"/>
    </row>
    <row r="5664" spans="2:51">
      <c r="B5664" s="525" t="s">
        <v>11532</v>
      </c>
      <c r="C5664" s="493"/>
      <c r="D5664" s="435" t="s">
        <v>1568</v>
      </c>
      <c r="E5664" s="436">
        <v>44622</v>
      </c>
      <c r="F5664" s="25" t="s">
        <v>11835</v>
      </c>
      <c r="G5664" s="90" t="s">
        <v>283</v>
      </c>
      <c r="H5664" s="90" t="s">
        <v>51</v>
      </c>
      <c r="I5664" s="160" t="s">
        <v>11917</v>
      </c>
      <c r="J5664" s="90" t="s">
        <v>11918</v>
      </c>
      <c r="K5664" s="12" t="s">
        <v>11942</v>
      </c>
      <c r="L5664" s="12" t="s">
        <v>1938</v>
      </c>
      <c r="M5664" s="25" t="s">
        <v>1316</v>
      </c>
      <c r="N5664" s="12"/>
      <c r="O5664" s="12"/>
      <c r="P5664" s="12"/>
      <c r="Q5664" s="12">
        <v>10</v>
      </c>
      <c r="R5664" s="12" t="s">
        <v>11920</v>
      </c>
      <c r="S5664" s="123" t="s">
        <v>10185</v>
      </c>
      <c r="T5664" s="12" t="s">
        <v>11943</v>
      </c>
      <c r="U5664" s="12" t="s">
        <v>4393</v>
      </c>
      <c r="V5664" s="12" t="s">
        <v>3133</v>
      </c>
      <c r="W5664" s="12" t="s">
        <v>3133</v>
      </c>
      <c r="X5664" s="12"/>
      <c r="Y5664" s="97"/>
      <c r="Z5664" s="97"/>
      <c r="AW5664" s="97"/>
    </row>
    <row r="5665" spans="2:51">
      <c r="B5665" s="525" t="s">
        <v>11532</v>
      </c>
      <c r="C5665" s="493"/>
      <c r="D5665" s="435" t="s">
        <v>1568</v>
      </c>
      <c r="E5665" s="436">
        <v>44622</v>
      </c>
      <c r="F5665" s="25" t="s">
        <v>11835</v>
      </c>
      <c r="G5665" s="90" t="s">
        <v>283</v>
      </c>
      <c r="H5665" s="90" t="s">
        <v>51</v>
      </c>
      <c r="I5665" s="160" t="s">
        <v>11917</v>
      </c>
      <c r="J5665" s="90" t="s">
        <v>11918</v>
      </c>
      <c r="K5665" s="12" t="s">
        <v>11944</v>
      </c>
      <c r="L5665" s="12" t="s">
        <v>1358</v>
      </c>
      <c r="M5665" s="25" t="s">
        <v>1316</v>
      </c>
      <c r="N5665" s="12"/>
      <c r="O5665" s="12"/>
      <c r="P5665" s="12"/>
      <c r="Q5665" s="12">
        <v>11</v>
      </c>
      <c r="R5665" s="12" t="s">
        <v>11920</v>
      </c>
      <c r="S5665" s="123" t="s">
        <v>10185</v>
      </c>
      <c r="T5665" s="12" t="s">
        <v>11945</v>
      </c>
      <c r="U5665" s="12" t="s">
        <v>4682</v>
      </c>
      <c r="V5665" s="12" t="s">
        <v>11946</v>
      </c>
      <c r="W5665" s="12" t="s">
        <v>11946</v>
      </c>
      <c r="X5665" s="12"/>
      <c r="Y5665" s="97"/>
      <c r="Z5665" s="97"/>
      <c r="AW5665" s="97"/>
    </row>
    <row r="5666" spans="2:51">
      <c r="B5666" s="525" t="s">
        <v>11532</v>
      </c>
      <c r="C5666" s="493"/>
      <c r="D5666" s="435" t="s">
        <v>1568</v>
      </c>
      <c r="E5666" s="436">
        <v>44622</v>
      </c>
      <c r="F5666" s="25" t="s">
        <v>11835</v>
      </c>
      <c r="G5666" s="90" t="s">
        <v>283</v>
      </c>
      <c r="H5666" s="90" t="s">
        <v>51</v>
      </c>
      <c r="I5666" s="160" t="s">
        <v>11917</v>
      </c>
      <c r="J5666" s="90" t="s">
        <v>11918</v>
      </c>
      <c r="K5666" s="12" t="s">
        <v>11947</v>
      </c>
      <c r="L5666" s="12" t="s">
        <v>1358</v>
      </c>
      <c r="M5666" s="25" t="s">
        <v>1316</v>
      </c>
      <c r="N5666" s="12"/>
      <c r="O5666" s="12"/>
      <c r="P5666" s="12"/>
      <c r="Q5666" s="12">
        <v>12</v>
      </c>
      <c r="R5666" s="12" t="s">
        <v>11920</v>
      </c>
      <c r="S5666" s="123" t="s">
        <v>10185</v>
      </c>
      <c r="T5666" s="12" t="s">
        <v>11948</v>
      </c>
      <c r="U5666" s="12" t="s">
        <v>4682</v>
      </c>
      <c r="V5666" s="12" t="s">
        <v>11949</v>
      </c>
      <c r="W5666" s="12" t="s">
        <v>11949</v>
      </c>
      <c r="X5666" s="12"/>
      <c r="Y5666" s="97"/>
      <c r="Z5666" s="97"/>
      <c r="AW5666" s="97"/>
    </row>
    <row r="5667" spans="2:51">
      <c r="B5667" s="525" t="s">
        <v>11532</v>
      </c>
      <c r="C5667" s="493"/>
      <c r="D5667" s="435" t="s">
        <v>1568</v>
      </c>
      <c r="E5667" s="436">
        <v>44622</v>
      </c>
      <c r="F5667" s="25" t="s">
        <v>11835</v>
      </c>
      <c r="G5667" s="90" t="s">
        <v>283</v>
      </c>
      <c r="H5667" s="90" t="s">
        <v>51</v>
      </c>
      <c r="I5667" s="160" t="s">
        <v>11917</v>
      </c>
      <c r="J5667" s="90" t="s">
        <v>11918</v>
      </c>
      <c r="K5667" s="12" t="s">
        <v>11950</v>
      </c>
      <c r="L5667" s="12" t="s">
        <v>1938</v>
      </c>
      <c r="M5667" s="25" t="s">
        <v>1316</v>
      </c>
      <c r="N5667" s="12"/>
      <c r="O5667" s="12"/>
      <c r="P5667" s="12"/>
      <c r="Q5667" s="12">
        <v>13</v>
      </c>
      <c r="R5667" s="12" t="s">
        <v>11920</v>
      </c>
      <c r="S5667" s="123" t="s">
        <v>10185</v>
      </c>
      <c r="T5667" s="12" t="s">
        <v>11951</v>
      </c>
      <c r="U5667" s="12" t="s">
        <v>488</v>
      </c>
      <c r="V5667" s="12" t="s">
        <v>11952</v>
      </c>
      <c r="W5667" s="12" t="s">
        <v>11952</v>
      </c>
      <c r="X5667" s="12"/>
      <c r="Y5667" s="97"/>
      <c r="Z5667" s="97"/>
      <c r="AW5667" s="97"/>
    </row>
    <row r="5668" spans="2:51">
      <c r="B5668" s="525" t="s">
        <v>11532</v>
      </c>
      <c r="C5668" s="493"/>
      <c r="D5668" s="435" t="s">
        <v>1568</v>
      </c>
      <c r="E5668" s="436">
        <v>44622</v>
      </c>
      <c r="F5668" s="25" t="s">
        <v>11835</v>
      </c>
      <c r="G5668" s="90" t="s">
        <v>283</v>
      </c>
      <c r="H5668" s="90" t="s">
        <v>51</v>
      </c>
      <c r="I5668" s="160" t="s">
        <v>11953</v>
      </c>
      <c r="J5668" s="90" t="s">
        <v>11954</v>
      </c>
      <c r="K5668" s="90" t="s">
        <v>11955</v>
      </c>
      <c r="L5668" s="500" t="s">
        <v>3</v>
      </c>
      <c r="M5668" s="25" t="s">
        <v>1299</v>
      </c>
      <c r="N5668" s="200" t="s">
        <v>4</v>
      </c>
      <c r="O5668" s="25" t="s">
        <v>1300</v>
      </c>
      <c r="P5668" s="90"/>
      <c r="Q5668" s="12"/>
      <c r="R5668" s="97" t="s">
        <v>11956</v>
      </c>
      <c r="S5668" s="123" t="s">
        <v>10185</v>
      </c>
      <c r="T5668" s="90" t="s">
        <v>126</v>
      </c>
      <c r="U5668" s="90" t="s">
        <v>70</v>
      </c>
      <c r="V5668" s="500" t="s">
        <v>11957</v>
      </c>
      <c r="W5668" s="500" t="s">
        <v>11957</v>
      </c>
      <c r="X5668" s="12"/>
      <c r="Y5668" s="97"/>
      <c r="Z5668" s="97"/>
      <c r="AW5668" s="97"/>
    </row>
    <row r="5669" spans="2:51" s="142" customFormat="1">
      <c r="B5669" s="525" t="s">
        <v>11532</v>
      </c>
      <c r="C5669" s="493"/>
      <c r="D5669" s="435" t="s">
        <v>1568</v>
      </c>
      <c r="E5669" s="436">
        <v>44622</v>
      </c>
      <c r="F5669" s="25" t="s">
        <v>11835</v>
      </c>
      <c r="G5669" s="90" t="s">
        <v>283</v>
      </c>
      <c r="H5669" s="90" t="s">
        <v>51</v>
      </c>
      <c r="I5669" s="160" t="s">
        <v>11953</v>
      </c>
      <c r="J5669" s="90" t="s">
        <v>11954</v>
      </c>
      <c r="K5669" s="90" t="s">
        <v>14</v>
      </c>
      <c r="L5669" s="90" t="s">
        <v>15</v>
      </c>
      <c r="M5669" s="25" t="s">
        <v>1299</v>
      </c>
      <c r="N5669" s="200"/>
      <c r="O5669" s="25" t="s">
        <v>1300</v>
      </c>
      <c r="P5669" s="25"/>
      <c r="Q5669" s="25"/>
      <c r="R5669" s="90"/>
      <c r="S5669" s="90"/>
      <c r="T5669" s="90"/>
      <c r="U5669" s="90"/>
      <c r="V5669" s="90" t="s">
        <v>13</v>
      </c>
      <c r="W5669" s="90"/>
      <c r="X5669" s="90"/>
      <c r="Y5669" s="360"/>
      <c r="Z5669" s="360"/>
      <c r="AA5669" s="171"/>
      <c r="AB5669" s="171"/>
      <c r="AC5669" s="171"/>
      <c r="AD5669" s="171"/>
      <c r="AE5669" s="171"/>
      <c r="AF5669" s="171"/>
      <c r="AG5669" s="171"/>
      <c r="AH5669" s="171"/>
      <c r="AI5669" s="171"/>
      <c r="AJ5669" s="171"/>
      <c r="AK5669" s="171"/>
      <c r="AL5669" s="171"/>
      <c r="AM5669" s="171"/>
      <c r="AN5669" s="171"/>
      <c r="AO5669" s="171"/>
      <c r="AP5669" s="171"/>
      <c r="AQ5669" s="171"/>
      <c r="AR5669" s="171"/>
      <c r="AS5669" s="171"/>
      <c r="AT5669" s="171"/>
      <c r="AU5669" s="171"/>
      <c r="AV5669" s="171"/>
      <c r="AW5669" s="182"/>
      <c r="AX5669" s="142" t="b">
        <f>COUNT(SEARCH({"а";"б";"в";"г";"д";"е";"ё";"ж";"з";"и";"й";"к";"л";"м";"н";"о";"п";"р";"с";"т";"у";"ф";"х";"ц";"ч";"ш";"щ";"ъ";"ы";"ь";"э";"ю";"я"},K5669))&gt;0</f>
        <v>0</v>
      </c>
      <c r="AY5669" s="142" t="b">
        <f>COUNT(SEARCH({"а";"б";"в";"г";"д";"е";"ё";"ж";"з";"и";"й";"к";"л";"м";"н";"о";"п";"р";"с";"т";"у";"ф";"х";"ц";"ч";"ш";"щ";"ъ";"ы";"ь";"э";"ю";"я"},I5669))&gt;0</f>
        <v>0</v>
      </c>
    </row>
    <row r="5670" spans="2:51" s="142" customFormat="1">
      <c r="B5670" s="525" t="s">
        <v>11532</v>
      </c>
      <c r="C5670" s="493"/>
      <c r="D5670" s="435" t="s">
        <v>1568</v>
      </c>
      <c r="E5670" s="436">
        <v>44622</v>
      </c>
      <c r="F5670" s="25" t="s">
        <v>11835</v>
      </c>
      <c r="G5670" s="90" t="s">
        <v>283</v>
      </c>
      <c r="H5670" s="90" t="s">
        <v>51</v>
      </c>
      <c r="I5670" s="160" t="s">
        <v>11953</v>
      </c>
      <c r="J5670" s="90" t="s">
        <v>11954</v>
      </c>
      <c r="K5670" s="90" t="s">
        <v>8</v>
      </c>
      <c r="L5670" s="90" t="s">
        <v>1938</v>
      </c>
      <c r="M5670" s="25" t="s">
        <v>1299</v>
      </c>
      <c r="N5670" s="518" t="s">
        <v>398</v>
      </c>
      <c r="O5670" s="162" t="s">
        <v>1305</v>
      </c>
      <c r="P5670" s="90"/>
      <c r="Q5670" s="90"/>
      <c r="R5670" s="90"/>
      <c r="S5670" s="90"/>
      <c r="T5670" s="90"/>
      <c r="U5670" s="90"/>
      <c r="V5670" s="90" t="s">
        <v>1313</v>
      </c>
      <c r="W5670" s="90"/>
      <c r="X5670" s="90"/>
      <c r="Y5670" s="360"/>
      <c r="Z5670" s="360"/>
      <c r="AA5670" s="171"/>
      <c r="AB5670" s="171"/>
      <c r="AC5670" s="171"/>
      <c r="AD5670" s="171"/>
      <c r="AE5670" s="171"/>
      <c r="AF5670" s="171"/>
      <c r="AG5670" s="171"/>
      <c r="AH5670" s="171"/>
      <c r="AI5670" s="171"/>
      <c r="AJ5670" s="171"/>
      <c r="AK5670" s="171"/>
      <c r="AL5670" s="171"/>
      <c r="AM5670" s="171"/>
      <c r="AN5670" s="171"/>
      <c r="AO5670" s="171"/>
      <c r="AP5670" s="171"/>
      <c r="AQ5670" s="171"/>
      <c r="AR5670" s="171"/>
      <c r="AS5670" s="171"/>
      <c r="AT5670" s="171"/>
      <c r="AU5670" s="171"/>
      <c r="AV5670" s="171"/>
      <c r="AW5670" s="182"/>
      <c r="AX5670" s="142" t="b">
        <f>COUNT(SEARCH({"а";"б";"в";"г";"д";"е";"ё";"ж";"з";"и";"й";"к";"л";"м";"н";"о";"п";"р";"с";"т";"у";"ф";"х";"ц";"ч";"ш";"щ";"ъ";"ы";"ь";"э";"ю";"я"},K5670))&gt;0</f>
        <v>0</v>
      </c>
      <c r="AY5670" s="142" t="b">
        <f>COUNT(SEARCH({"а";"б";"в";"г";"д";"е";"ё";"ж";"з";"и";"й";"к";"л";"м";"н";"о";"п";"р";"с";"т";"у";"ф";"х";"ц";"ч";"ш";"щ";"ъ";"ы";"ь";"э";"ю";"я"},I5670))&gt;0</f>
        <v>0</v>
      </c>
    </row>
    <row r="5671" spans="2:51">
      <c r="B5671" s="525" t="s">
        <v>11532</v>
      </c>
      <c r="C5671" s="493"/>
      <c r="D5671" s="435" t="s">
        <v>1568</v>
      </c>
      <c r="E5671" s="436">
        <v>44622</v>
      </c>
      <c r="F5671" s="25" t="s">
        <v>11835</v>
      </c>
      <c r="G5671" s="90" t="s">
        <v>283</v>
      </c>
      <c r="H5671" s="90" t="s">
        <v>51</v>
      </c>
      <c r="I5671" s="160" t="s">
        <v>11953</v>
      </c>
      <c r="J5671" s="90" t="s">
        <v>11954</v>
      </c>
      <c r="K5671" s="112" t="s">
        <v>10</v>
      </c>
      <c r="L5671" s="90" t="s">
        <v>3</v>
      </c>
      <c r="M5671" s="216" t="s">
        <v>1299</v>
      </c>
      <c r="N5671" s="25" t="s">
        <v>4</v>
      </c>
      <c r="O5671" s="25" t="s">
        <v>1300</v>
      </c>
      <c r="P5671" s="216"/>
      <c r="Q5671" s="216"/>
      <c r="R5671" s="216" t="s">
        <v>1300</v>
      </c>
      <c r="S5671" s="216"/>
      <c r="T5671" s="216" t="s">
        <v>1300</v>
      </c>
      <c r="U5671" s="90"/>
      <c r="V5671" s="90" t="s">
        <v>399</v>
      </c>
      <c r="W5671" s="216"/>
      <c r="X5671" s="217"/>
      <c r="Y5671" s="97"/>
      <c r="Z5671" s="97"/>
      <c r="AW5671" s="97"/>
      <c r="AX5671" s="142" t="b">
        <f>COUNT(SEARCH({"а";"б";"в";"г";"д";"е";"ё";"ж";"з";"и";"й";"к";"л";"м";"н";"о";"п";"р";"с";"т";"у";"ф";"х";"ц";"ч";"ш";"щ";"ъ";"ы";"ь";"э";"ю";"я"},K5671))&gt;0</f>
        <v>0</v>
      </c>
      <c r="AY5671" s="142" t="b">
        <f>COUNT(SEARCH({"а";"б";"в";"г";"д";"е";"ё";"ж";"з";"и";"й";"к";"л";"м";"н";"о";"п";"р";"с";"т";"у";"ф";"х";"ц";"ч";"ш";"щ";"ъ";"ы";"ь";"э";"ю";"я"},I5671))&gt;0</f>
        <v>0</v>
      </c>
    </row>
    <row r="5672" spans="2:51" s="142" customFormat="1">
      <c r="B5672" s="525" t="s">
        <v>11532</v>
      </c>
      <c r="C5672" s="493"/>
      <c r="D5672" s="435" t="s">
        <v>1568</v>
      </c>
      <c r="E5672" s="436">
        <v>44622</v>
      </c>
      <c r="F5672" s="25" t="s">
        <v>11835</v>
      </c>
      <c r="G5672" s="90" t="s">
        <v>283</v>
      </c>
      <c r="H5672" s="90" t="s">
        <v>51</v>
      </c>
      <c r="I5672" s="160" t="s">
        <v>11953</v>
      </c>
      <c r="J5672" s="90" t="s">
        <v>11954</v>
      </c>
      <c r="K5672" s="90" t="s">
        <v>12</v>
      </c>
      <c r="L5672" s="90" t="s">
        <v>3</v>
      </c>
      <c r="M5672" s="25" t="s">
        <v>1299</v>
      </c>
      <c r="N5672" s="200" t="s">
        <v>4</v>
      </c>
      <c r="O5672" s="25" t="s">
        <v>1300</v>
      </c>
      <c r="P5672" s="90"/>
      <c r="Q5672" s="90"/>
      <c r="R5672" s="90"/>
      <c r="S5672" s="90"/>
      <c r="T5672" s="90"/>
      <c r="U5672" s="90"/>
      <c r="V5672" s="90" t="s">
        <v>1309</v>
      </c>
      <c r="W5672" s="90"/>
      <c r="X5672" s="90"/>
      <c r="Y5672" s="360"/>
      <c r="Z5672" s="360"/>
      <c r="AA5672" s="171"/>
      <c r="AB5672" s="171"/>
      <c r="AC5672" s="171"/>
      <c r="AD5672" s="171"/>
      <c r="AE5672" s="171"/>
      <c r="AF5672" s="171"/>
      <c r="AG5672" s="171"/>
      <c r="AH5672" s="171"/>
      <c r="AI5672" s="171"/>
      <c r="AJ5672" s="171"/>
      <c r="AK5672" s="171"/>
      <c r="AL5672" s="171"/>
      <c r="AM5672" s="171"/>
      <c r="AN5672" s="171"/>
      <c r="AO5672" s="171"/>
      <c r="AP5672" s="171"/>
      <c r="AQ5672" s="171"/>
      <c r="AR5672" s="171"/>
      <c r="AS5672" s="171"/>
      <c r="AT5672" s="171"/>
      <c r="AU5672" s="171"/>
      <c r="AV5672" s="171"/>
      <c r="AW5672" s="182"/>
      <c r="AX5672" s="142" t="b">
        <f>COUNT(SEARCH({"а";"б";"в";"г";"д";"е";"ё";"ж";"з";"и";"й";"к";"л";"м";"н";"о";"п";"р";"с";"т";"у";"ф";"х";"ц";"ч";"ш";"щ";"ъ";"ы";"ь";"э";"ю";"я"},K5672))&gt;0</f>
        <v>0</v>
      </c>
      <c r="AY5672" s="142" t="b">
        <f>COUNT(SEARCH({"а";"б";"в";"г";"д";"е";"ё";"ж";"з";"и";"й";"к";"л";"м";"н";"о";"п";"р";"с";"т";"у";"ф";"х";"ц";"ч";"ш";"щ";"ъ";"ы";"ь";"э";"ю";"я"},I5672))&gt;0</f>
        <v>0</v>
      </c>
    </row>
    <row r="5673" spans="2:51" s="142" customFormat="1">
      <c r="B5673" s="525" t="s">
        <v>11532</v>
      </c>
      <c r="C5673" s="493"/>
      <c r="D5673" s="435" t="s">
        <v>1568</v>
      </c>
      <c r="E5673" s="436">
        <v>44622</v>
      </c>
      <c r="F5673" s="25" t="s">
        <v>11835</v>
      </c>
      <c r="G5673" s="90" t="s">
        <v>283</v>
      </c>
      <c r="H5673" s="90" t="s">
        <v>51</v>
      </c>
      <c r="I5673" s="160" t="s">
        <v>11953</v>
      </c>
      <c r="J5673" s="90" t="s">
        <v>11954</v>
      </c>
      <c r="K5673" s="90" t="s">
        <v>18</v>
      </c>
      <c r="L5673" s="90" t="s">
        <v>19</v>
      </c>
      <c r="M5673" s="25" t="s">
        <v>1299</v>
      </c>
      <c r="N5673" s="200"/>
      <c r="O5673" s="25" t="s">
        <v>1300</v>
      </c>
      <c r="P5673" s="90"/>
      <c r="Q5673" s="90"/>
      <c r="R5673" s="90"/>
      <c r="S5673" s="90"/>
      <c r="T5673" s="90"/>
      <c r="U5673" s="90"/>
      <c r="V5673" s="90" t="s">
        <v>17</v>
      </c>
      <c r="W5673" s="90"/>
      <c r="X5673" s="90"/>
      <c r="Y5673" s="360"/>
      <c r="Z5673" s="360"/>
      <c r="AA5673" s="171"/>
      <c r="AB5673" s="171"/>
      <c r="AC5673" s="171"/>
      <c r="AD5673" s="171"/>
      <c r="AE5673" s="171"/>
      <c r="AF5673" s="171"/>
      <c r="AG5673" s="171"/>
      <c r="AH5673" s="171"/>
      <c r="AI5673" s="171"/>
      <c r="AJ5673" s="171"/>
      <c r="AK5673" s="171"/>
      <c r="AL5673" s="171"/>
      <c r="AM5673" s="171"/>
      <c r="AN5673" s="171"/>
      <c r="AO5673" s="171"/>
      <c r="AP5673" s="171"/>
      <c r="AQ5673" s="171"/>
      <c r="AR5673" s="171"/>
      <c r="AS5673" s="171"/>
      <c r="AT5673" s="171"/>
      <c r="AU5673" s="171"/>
      <c r="AV5673" s="171"/>
      <c r="AW5673" s="182"/>
      <c r="AX5673" s="142" t="b">
        <f>COUNT(SEARCH({"а";"б";"в";"г";"д";"е";"ё";"ж";"з";"и";"й";"к";"л";"м";"н";"о";"п";"р";"с";"т";"у";"ф";"х";"ц";"ч";"ш";"щ";"ъ";"ы";"ь";"э";"ю";"я"},K5673))&gt;0</f>
        <v>0</v>
      </c>
      <c r="AY5673" s="142" t="b">
        <f>COUNT(SEARCH({"а";"б";"в";"г";"д";"е";"ё";"ж";"з";"и";"й";"к";"л";"м";"н";"о";"п";"р";"с";"т";"у";"ф";"х";"ц";"ч";"ш";"щ";"ъ";"ы";"ь";"э";"ю";"я"},I5673))&gt;0</f>
        <v>0</v>
      </c>
    </row>
    <row r="5674" spans="2:51" s="142" customFormat="1">
      <c r="B5674" s="525" t="s">
        <v>11532</v>
      </c>
      <c r="C5674" s="493"/>
      <c r="D5674" s="435" t="s">
        <v>1568</v>
      </c>
      <c r="E5674" s="436">
        <v>44622</v>
      </c>
      <c r="F5674" s="25" t="s">
        <v>11835</v>
      </c>
      <c r="G5674" s="90" t="s">
        <v>283</v>
      </c>
      <c r="H5674" s="90" t="s">
        <v>51</v>
      </c>
      <c r="I5674" s="160" t="s">
        <v>11953</v>
      </c>
      <c r="J5674" s="90" t="s">
        <v>11954</v>
      </c>
      <c r="K5674" s="90" t="s">
        <v>21</v>
      </c>
      <c r="L5674" s="90" t="s">
        <v>19</v>
      </c>
      <c r="M5674" s="25" t="s">
        <v>1299</v>
      </c>
      <c r="N5674" s="200" t="s">
        <v>1314</v>
      </c>
      <c r="O5674" s="25" t="s">
        <v>1300</v>
      </c>
      <c r="P5674" s="90"/>
      <c r="Q5674" s="90"/>
      <c r="R5674" s="90"/>
      <c r="S5674" s="90"/>
      <c r="T5674" s="90"/>
      <c r="U5674" s="90"/>
      <c r="V5674" s="90" t="s">
        <v>20</v>
      </c>
      <c r="W5674" s="90"/>
      <c r="X5674" s="90"/>
      <c r="Y5674" s="360"/>
      <c r="Z5674" s="360"/>
      <c r="AA5674" s="171"/>
      <c r="AB5674" s="171"/>
      <c r="AC5674" s="171"/>
      <c r="AD5674" s="171"/>
      <c r="AE5674" s="171"/>
      <c r="AF5674" s="171"/>
      <c r="AG5674" s="171"/>
      <c r="AH5674" s="171"/>
      <c r="AI5674" s="171"/>
      <c r="AJ5674" s="171"/>
      <c r="AK5674" s="171"/>
      <c r="AL5674" s="171"/>
      <c r="AM5674" s="171"/>
      <c r="AN5674" s="171"/>
      <c r="AO5674" s="171"/>
      <c r="AP5674" s="171"/>
      <c r="AQ5674" s="171"/>
      <c r="AR5674" s="171"/>
      <c r="AS5674" s="171"/>
      <c r="AT5674" s="171"/>
      <c r="AU5674" s="171"/>
      <c r="AV5674" s="171"/>
      <c r="AW5674" s="182"/>
      <c r="AX5674" s="142" t="b">
        <f>COUNT(SEARCH({"а";"б";"в";"г";"д";"е";"ё";"ж";"з";"и";"й";"к";"л";"м";"н";"о";"п";"р";"с";"т";"у";"ф";"х";"ц";"ч";"ш";"щ";"ъ";"ы";"ь";"э";"ю";"я"},K5674))&gt;0</f>
        <v>0</v>
      </c>
      <c r="AY5674" s="142" t="b">
        <f>COUNT(SEARCH({"а";"б";"в";"г";"д";"е";"ё";"ж";"з";"и";"й";"к";"л";"м";"н";"о";"п";"р";"с";"т";"у";"ф";"х";"ц";"ч";"ш";"щ";"ъ";"ы";"ь";"э";"ю";"я"},I5674))&gt;0</f>
        <v>0</v>
      </c>
    </row>
    <row r="5675" spans="2:51">
      <c r="B5675" s="525" t="s">
        <v>11532</v>
      </c>
      <c r="C5675" s="493"/>
      <c r="D5675" s="438" t="s">
        <v>1568</v>
      </c>
      <c r="E5675" s="436">
        <v>44622</v>
      </c>
      <c r="F5675" s="25" t="s">
        <v>11835</v>
      </c>
      <c r="G5675" s="90" t="s">
        <v>283</v>
      </c>
      <c r="H5675" s="90" t="s">
        <v>51</v>
      </c>
      <c r="I5675" s="160" t="s">
        <v>11953</v>
      </c>
      <c r="J5675" s="90" t="s">
        <v>11954</v>
      </c>
      <c r="K5675" s="90" t="s">
        <v>160</v>
      </c>
      <c r="L5675" s="500" t="s">
        <v>3</v>
      </c>
      <c r="M5675" s="25" t="s">
        <v>1316</v>
      </c>
      <c r="N5675" s="90" t="s">
        <v>398</v>
      </c>
      <c r="O5675" s="90" t="s">
        <v>11921</v>
      </c>
      <c r="P5675" s="90" t="s">
        <v>6</v>
      </c>
      <c r="Q5675" s="12">
        <v>1</v>
      </c>
      <c r="R5675" s="97" t="s">
        <v>11956</v>
      </c>
      <c r="S5675" s="123" t="s">
        <v>10185</v>
      </c>
      <c r="T5675" s="12" t="s">
        <v>977</v>
      </c>
      <c r="U5675" s="90" t="s">
        <v>70</v>
      </c>
      <c r="V5675" s="12" t="s">
        <v>1020</v>
      </c>
      <c r="W5675" s="12" t="s">
        <v>1020</v>
      </c>
      <c r="X5675" s="90"/>
      <c r="Y5675" s="360"/>
      <c r="Z5675" s="97"/>
      <c r="AW5675" s="97"/>
    </row>
    <row r="5676" spans="2:51">
      <c r="B5676" s="525" t="s">
        <v>11532</v>
      </c>
      <c r="C5676" s="493"/>
      <c r="D5676" s="435" t="s">
        <v>1568</v>
      </c>
      <c r="E5676" s="436">
        <v>44622</v>
      </c>
      <c r="F5676" s="25" t="s">
        <v>11835</v>
      </c>
      <c r="G5676" s="90" t="s">
        <v>283</v>
      </c>
      <c r="H5676" s="90" t="s">
        <v>51</v>
      </c>
      <c r="I5676" s="160" t="s">
        <v>11953</v>
      </c>
      <c r="J5676" s="90" t="s">
        <v>11954</v>
      </c>
      <c r="K5676" s="12" t="s">
        <v>11958</v>
      </c>
      <c r="L5676" s="12" t="s">
        <v>1358</v>
      </c>
      <c r="M5676" s="25" t="s">
        <v>1316</v>
      </c>
      <c r="N5676" s="12"/>
      <c r="O5676" s="12"/>
      <c r="P5676" s="12"/>
      <c r="Q5676" s="12">
        <v>1</v>
      </c>
      <c r="R5676" s="12" t="s">
        <v>11956</v>
      </c>
      <c r="S5676" s="123" t="s">
        <v>10185</v>
      </c>
      <c r="T5676" s="12" t="s">
        <v>11959</v>
      </c>
      <c r="U5676" s="90" t="s">
        <v>70</v>
      </c>
      <c r="V5676" s="12" t="s">
        <v>458</v>
      </c>
      <c r="W5676" s="12" t="s">
        <v>458</v>
      </c>
      <c r="X5676" s="12"/>
      <c r="Y5676" s="97"/>
      <c r="Z5676" s="97"/>
      <c r="AW5676" s="97"/>
    </row>
    <row r="5677" spans="2:51">
      <c r="B5677" s="525" t="s">
        <v>11532</v>
      </c>
      <c r="C5677" s="493"/>
      <c r="D5677" s="435" t="s">
        <v>1568</v>
      </c>
      <c r="E5677" s="436">
        <v>44622</v>
      </c>
      <c r="F5677" s="25" t="s">
        <v>11835</v>
      </c>
      <c r="G5677" s="90" t="s">
        <v>283</v>
      </c>
      <c r="H5677" s="90" t="s">
        <v>51</v>
      </c>
      <c r="I5677" s="160" t="s">
        <v>11953</v>
      </c>
      <c r="J5677" s="90" t="s">
        <v>11954</v>
      </c>
      <c r="K5677" s="12" t="s">
        <v>583</v>
      </c>
      <c r="L5677" s="12" t="s">
        <v>1938</v>
      </c>
      <c r="M5677" s="25" t="s">
        <v>1316</v>
      </c>
      <c r="N5677" s="12"/>
      <c r="O5677" s="12"/>
      <c r="P5677" s="12"/>
      <c r="Q5677" s="12">
        <v>2</v>
      </c>
      <c r="R5677" s="12" t="s">
        <v>11956</v>
      </c>
      <c r="S5677" s="123" t="s">
        <v>10185</v>
      </c>
      <c r="T5677" s="12" t="s">
        <v>1023</v>
      </c>
      <c r="U5677" s="12" t="s">
        <v>4684</v>
      </c>
      <c r="V5677" s="12" t="s">
        <v>584</v>
      </c>
      <c r="W5677" s="12" t="s">
        <v>584</v>
      </c>
      <c r="X5677" s="12"/>
      <c r="Y5677" s="97"/>
      <c r="Z5677" s="97"/>
      <c r="AW5677" s="97"/>
    </row>
    <row r="5678" spans="2:51">
      <c r="B5678" s="525" t="s">
        <v>11532</v>
      </c>
      <c r="C5678" s="493"/>
      <c r="D5678" s="435" t="s">
        <v>1568</v>
      </c>
      <c r="E5678" s="436">
        <v>44622</v>
      </c>
      <c r="F5678" s="25" t="s">
        <v>11835</v>
      </c>
      <c r="G5678" s="90" t="s">
        <v>283</v>
      </c>
      <c r="H5678" s="90" t="s">
        <v>51</v>
      </c>
      <c r="I5678" s="160" t="s">
        <v>11953</v>
      </c>
      <c r="J5678" s="90" t="s">
        <v>11954</v>
      </c>
      <c r="K5678" s="12" t="s">
        <v>1462</v>
      </c>
      <c r="L5678" s="12" t="s">
        <v>1938</v>
      </c>
      <c r="M5678" s="25" t="s">
        <v>1316</v>
      </c>
      <c r="N5678" s="12"/>
      <c r="O5678" s="12"/>
      <c r="P5678" s="12"/>
      <c r="Q5678" s="12">
        <v>3</v>
      </c>
      <c r="R5678" s="12" t="s">
        <v>11956</v>
      </c>
      <c r="S5678" s="123" t="s">
        <v>10185</v>
      </c>
      <c r="T5678" s="12" t="s">
        <v>4444</v>
      </c>
      <c r="U5678" s="12" t="s">
        <v>4684</v>
      </c>
      <c r="V5678" s="12" t="s">
        <v>1463</v>
      </c>
      <c r="W5678" s="12" t="s">
        <v>1463</v>
      </c>
      <c r="X5678" s="12"/>
      <c r="Y5678" s="97"/>
      <c r="Z5678" s="97"/>
      <c r="AW5678" s="97"/>
    </row>
    <row r="5679" spans="2:51">
      <c r="B5679" s="525" t="s">
        <v>11532</v>
      </c>
      <c r="C5679" s="493"/>
      <c r="D5679" s="435" t="s">
        <v>1568</v>
      </c>
      <c r="E5679" s="436">
        <v>44622</v>
      </c>
      <c r="F5679" s="25" t="s">
        <v>11835</v>
      </c>
      <c r="G5679" s="90" t="s">
        <v>283</v>
      </c>
      <c r="H5679" s="90" t="s">
        <v>51</v>
      </c>
      <c r="I5679" s="160" t="s">
        <v>11953</v>
      </c>
      <c r="J5679" s="90" t="s">
        <v>11954</v>
      </c>
      <c r="K5679" s="12" t="s">
        <v>11960</v>
      </c>
      <c r="L5679" s="12" t="s">
        <v>1938</v>
      </c>
      <c r="M5679" s="25" t="s">
        <v>1316</v>
      </c>
      <c r="N5679" s="12"/>
      <c r="O5679" s="12"/>
      <c r="P5679" s="12"/>
      <c r="Q5679" s="12">
        <v>4</v>
      </c>
      <c r="R5679" s="12" t="s">
        <v>11956</v>
      </c>
      <c r="S5679" s="123" t="s">
        <v>10185</v>
      </c>
      <c r="T5679" s="12" t="s">
        <v>11961</v>
      </c>
      <c r="U5679" s="12" t="s">
        <v>4684</v>
      </c>
      <c r="V5679" s="12" t="s">
        <v>4580</v>
      </c>
      <c r="W5679" s="12" t="s">
        <v>4580</v>
      </c>
      <c r="X5679" s="12"/>
      <c r="Y5679" s="97"/>
      <c r="Z5679" s="97"/>
      <c r="AW5679" s="97"/>
    </row>
    <row r="5680" spans="2:51">
      <c r="B5680" s="525" t="s">
        <v>11532</v>
      </c>
      <c r="C5680" s="493"/>
      <c r="D5680" s="435" t="s">
        <v>1568</v>
      </c>
      <c r="E5680" s="436">
        <v>44622</v>
      </c>
      <c r="F5680" s="25" t="s">
        <v>11835</v>
      </c>
      <c r="G5680" s="90" t="s">
        <v>283</v>
      </c>
      <c r="H5680" s="90" t="s">
        <v>51</v>
      </c>
      <c r="I5680" s="160" t="s">
        <v>11953</v>
      </c>
      <c r="J5680" s="90" t="s">
        <v>11954</v>
      </c>
      <c r="K5680" s="12" t="s">
        <v>1735</v>
      </c>
      <c r="L5680" s="12" t="s">
        <v>1938</v>
      </c>
      <c r="M5680" s="25" t="s">
        <v>1316</v>
      </c>
      <c r="N5680" s="12"/>
      <c r="O5680" s="12"/>
      <c r="P5680" s="12"/>
      <c r="Q5680" s="12">
        <v>5</v>
      </c>
      <c r="R5680" s="12" t="s">
        <v>11956</v>
      </c>
      <c r="S5680" s="123" t="s">
        <v>10185</v>
      </c>
      <c r="T5680" s="12" t="s">
        <v>4979</v>
      </c>
      <c r="U5680" s="12" t="s">
        <v>4684</v>
      </c>
      <c r="V5680" s="12" t="s">
        <v>11962</v>
      </c>
      <c r="W5680" s="12" t="s">
        <v>11962</v>
      </c>
      <c r="X5680" s="12"/>
      <c r="Y5680" s="97"/>
      <c r="Z5680" s="97"/>
      <c r="AW5680" s="97"/>
    </row>
    <row r="5681" spans="2:49">
      <c r="B5681" s="525" t="s">
        <v>11532</v>
      </c>
      <c r="C5681" s="493"/>
      <c r="D5681" s="435" t="s">
        <v>1568</v>
      </c>
      <c r="E5681" s="436">
        <v>44622</v>
      </c>
      <c r="F5681" s="25" t="s">
        <v>11835</v>
      </c>
      <c r="G5681" s="90" t="s">
        <v>283</v>
      </c>
      <c r="H5681" s="90" t="s">
        <v>51</v>
      </c>
      <c r="I5681" s="160" t="s">
        <v>11953</v>
      </c>
      <c r="J5681" s="90" t="s">
        <v>11954</v>
      </c>
      <c r="K5681" s="12" t="s">
        <v>11963</v>
      </c>
      <c r="L5681" s="12" t="s">
        <v>1938</v>
      </c>
      <c r="M5681" s="25" t="s">
        <v>1316</v>
      </c>
      <c r="N5681" s="12"/>
      <c r="O5681" s="12"/>
      <c r="P5681" s="12"/>
      <c r="Q5681" s="12">
        <v>6</v>
      </c>
      <c r="R5681" s="12" t="s">
        <v>11956</v>
      </c>
      <c r="S5681" s="123" t="s">
        <v>10185</v>
      </c>
      <c r="T5681" s="12" t="s">
        <v>11964</v>
      </c>
      <c r="U5681" s="12" t="s">
        <v>4393</v>
      </c>
      <c r="V5681" s="12" t="s">
        <v>11965</v>
      </c>
      <c r="W5681" s="12" t="s">
        <v>11965</v>
      </c>
      <c r="X5681" s="12"/>
      <c r="Y5681" s="97"/>
      <c r="Z5681" s="97"/>
      <c r="AW5681" s="97"/>
    </row>
    <row r="5682" spans="2:49">
      <c r="B5682" s="525" t="s">
        <v>11532</v>
      </c>
      <c r="C5682" s="493"/>
      <c r="D5682" s="435" t="s">
        <v>1568</v>
      </c>
      <c r="E5682" s="436">
        <v>44622</v>
      </c>
      <c r="F5682" s="25" t="s">
        <v>11835</v>
      </c>
      <c r="G5682" s="90" t="s">
        <v>283</v>
      </c>
      <c r="H5682" s="90" t="s">
        <v>51</v>
      </c>
      <c r="I5682" s="160" t="s">
        <v>11953</v>
      </c>
      <c r="J5682" s="90" t="s">
        <v>11954</v>
      </c>
      <c r="K5682" s="12" t="s">
        <v>11966</v>
      </c>
      <c r="L5682" s="12" t="s">
        <v>1938</v>
      </c>
      <c r="M5682" s="25" t="s">
        <v>1316</v>
      </c>
      <c r="N5682" s="12"/>
      <c r="O5682" s="12"/>
      <c r="P5682" s="12"/>
      <c r="Q5682" s="12">
        <v>7</v>
      </c>
      <c r="R5682" s="12" t="s">
        <v>11956</v>
      </c>
      <c r="S5682" s="123" t="s">
        <v>10185</v>
      </c>
      <c r="T5682" s="12" t="s">
        <v>11967</v>
      </c>
      <c r="U5682" s="12" t="s">
        <v>488</v>
      </c>
      <c r="V5682" s="12" t="s">
        <v>1396</v>
      </c>
      <c r="W5682" s="12" t="s">
        <v>1396</v>
      </c>
      <c r="X5682" s="12"/>
      <c r="Y5682" s="97"/>
      <c r="Z5682" s="97"/>
      <c r="AW5682" s="97"/>
    </row>
  </sheetData>
  <conditionalFormatting sqref="T4344">
    <cfRule type="duplicateValues" dxfId="6" priority="2"/>
  </conditionalFormatting>
  <conditionalFormatting sqref="U4344">
    <cfRule type="duplicateValues" dxfId="5" priority="1"/>
  </conditionalFormatting>
  <dataValidations count="1">
    <dataValidation type="list" allowBlank="1" showInputMessage="1" showErrorMessage="1" sqref="L4114:L4118 L4099:L4103 L3996:L3999 L4122:L4124" xr:uid="{00000000-0002-0000-0900-000000000000}">
      <formula1>List_Tbl_FieldRole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theme="8" tint="0.39997558519241921"/>
  </sheetPr>
  <dimension ref="A1:J503"/>
  <sheetViews>
    <sheetView zoomScale="80" zoomScaleNormal="80" workbookViewId="0">
      <selection activeCell="C426" sqref="C426"/>
    </sheetView>
  </sheetViews>
  <sheetFormatPr defaultColWidth="9.140625" defaultRowHeight="15"/>
  <cols>
    <col min="1" max="1" width="3.28515625" style="14" customWidth="1"/>
    <col min="2" max="3" width="10.5703125" style="14" customWidth="1"/>
    <col min="4" max="5" width="63.28515625" style="14" customWidth="1"/>
    <col min="6" max="6" width="49.42578125" style="14" customWidth="1"/>
    <col min="7" max="7" width="9" style="14" customWidth="1"/>
    <col min="8" max="8" width="46.5703125" style="14" customWidth="1"/>
    <col min="9" max="9" width="12.42578125" style="14" customWidth="1"/>
    <col min="10" max="10" width="52.5703125" style="14" customWidth="1"/>
    <col min="11" max="16384" width="9.140625" style="14"/>
  </cols>
  <sheetData>
    <row r="1" spans="1:10" ht="18.75">
      <c r="B1" s="446"/>
      <c r="C1" s="446"/>
      <c r="D1" s="446"/>
      <c r="E1" s="446"/>
      <c r="I1" s="446"/>
    </row>
    <row r="3" spans="1:10" ht="14.45" hidden="1" customHeight="1">
      <c r="A3" s="19"/>
      <c r="B3" s="20">
        <v>1</v>
      </c>
      <c r="C3" s="20"/>
      <c r="D3" s="447">
        <v>8</v>
      </c>
      <c r="E3" s="447"/>
      <c r="F3" s="20">
        <v>1</v>
      </c>
      <c r="G3" s="20">
        <v>1</v>
      </c>
      <c r="H3" s="20">
        <v>1</v>
      </c>
      <c r="I3" s="20">
        <v>1</v>
      </c>
    </row>
    <row r="4" spans="1:10" ht="45">
      <c r="B4" s="448" t="s">
        <v>165</v>
      </c>
      <c r="C4" s="448" t="s">
        <v>268</v>
      </c>
      <c r="D4" s="449" t="s">
        <v>9374</v>
      </c>
      <c r="E4" s="449" t="s">
        <v>9373</v>
      </c>
      <c r="F4" s="450" t="s">
        <v>143</v>
      </c>
      <c r="G4" s="451" t="s">
        <v>107</v>
      </c>
      <c r="H4" s="452" t="s">
        <v>142</v>
      </c>
      <c r="I4" s="453" t="s">
        <v>108</v>
      </c>
      <c r="J4" s="454" t="s">
        <v>103</v>
      </c>
    </row>
    <row r="5" spans="1:10" ht="14.45" hidden="1" customHeight="1">
      <c r="B5" s="455" t="str">
        <f>'Перечень алгоритмов Src-RDV'!C4</f>
        <v>2.ZI2.1</v>
      </c>
      <c r="C5" s="455" t="str">
        <f>'Перечень алгоритмов Src-RDV'!D4</f>
        <v>1</v>
      </c>
      <c r="D5" s="1" t="str">
        <f t="shared" ref="D5:D68" si="0">CONCATENATE("wf_gl_",LOWER(IF(I5 = "ODS","cftm","dtpl")),"_",LOWER(IF(I5 = "CSV","file",I5)),"_",IF(I5 = "CSV",LEFT(F5,3),LEFT(F5,3)),"_",IF(I5 = "CSV",LEFT(H5,LEN(H5)-4),LEFT(RIGHT(F5,LEN(F5)-9),LEN(RIGHT(F5,LEN(F5)-9))-5)),IF(I5 = "CSV",,CONCATENATE("_",LOWER(RIGHT(H5,LEN(H5)-18)))))</f>
        <v>wf_gl_dtpl_file_rdv_dict_role_account_document</v>
      </c>
      <c r="E5" s="1" t="s">
        <v>9375</v>
      </c>
      <c r="F5" s="455" t="str">
        <f>'Перечень алгоритмов Src-RDV'!E4</f>
        <v>rdv_dict.dict_role_account_document</v>
      </c>
      <c r="G5" s="455" t="str">
        <f>'Перечень алгоритмов Src-RDV'!F4</f>
        <v>DICT</v>
      </c>
      <c r="H5" s="455" t="str">
        <f>'Перечень алгоритмов Src-RDV'!G4</f>
        <v>dict_role_account_document.csv</v>
      </c>
      <c r="I5" s="455" t="str">
        <f>'Перечень алгоритмов Src-RDV'!H4</f>
        <v>CSV</v>
      </c>
      <c r="J5" s="1"/>
    </row>
    <row r="6" spans="1:10" ht="14.45" hidden="1" customHeight="1">
      <c r="B6" s="455" t="str">
        <f>'Перечень алгоритмов Src-RDV'!C5</f>
        <v>2.ZI2.2</v>
      </c>
      <c r="C6" s="455" t="str">
        <f>'Перечень алгоритмов Src-RDV'!D5</f>
        <v>1</v>
      </c>
      <c r="D6" s="1" t="str">
        <f t="shared" si="0"/>
        <v>wf_gl_dtpl_file_rdv_map_account_counterparty_link_type</v>
      </c>
      <c r="E6" s="1" t="s">
        <v>9376</v>
      </c>
      <c r="F6" s="455" t="str">
        <f>'Перечень алгоритмов Src-RDV'!E5</f>
        <v>rdv_dict.dict_map_account_counterparty_link_type</v>
      </c>
      <c r="G6" s="455" t="str">
        <f>'Перечень алгоритмов Src-RDV'!F5</f>
        <v>DICT</v>
      </c>
      <c r="H6" s="455" t="str">
        <f>'Перечень алгоритмов Src-RDV'!G5</f>
        <v>map_account_counterparty_link_type.csv</v>
      </c>
      <c r="I6" s="455" t="str">
        <f>'Перечень алгоритмов Src-RDV'!H5</f>
        <v>CSV</v>
      </c>
      <c r="J6" s="1"/>
    </row>
    <row r="7" spans="1:10" ht="14.45" hidden="1" customHeight="1">
      <c r="B7" s="455" t="str">
        <f>'Перечень алгоритмов Src-RDV'!C6</f>
        <v>2.ZI2.3</v>
      </c>
      <c r="C7" s="455" t="str">
        <f>'Перечень алгоритмов Src-RDV'!D6</f>
        <v>1</v>
      </c>
      <c r="D7" s="1" t="str">
        <f t="shared" si="0"/>
        <v>wf_gl_dtpl_file_rdv_dict_account_counterparty_link_type</v>
      </c>
      <c r="E7" s="1" t="s">
        <v>9377</v>
      </c>
      <c r="F7" s="455" t="str">
        <f>'Перечень алгоритмов Src-RDV'!E6</f>
        <v>rdv_dict.dict_account_counterparty_link_type</v>
      </c>
      <c r="G7" s="455" t="str">
        <f>'Перечень алгоритмов Src-RDV'!F6</f>
        <v>DICT</v>
      </c>
      <c r="H7" s="455" t="str">
        <f>'Перечень алгоритмов Src-RDV'!G6</f>
        <v>dict_account_counterparty_link_type.csv</v>
      </c>
      <c r="I7" s="455" t="str">
        <f>'Перечень алгоритмов Src-RDV'!H6</f>
        <v>CSV</v>
      </c>
      <c r="J7" s="1"/>
    </row>
    <row r="8" spans="1:10" ht="14.45" hidden="1" customHeight="1">
      <c r="B8" s="455" t="str">
        <f>'Перечень алгоритмов Src-RDV'!C7</f>
        <v>2.ZI2.4</v>
      </c>
      <c r="C8" s="455" t="str">
        <f>'Перечень алгоритмов Src-RDV'!D7</f>
        <v>1</v>
      </c>
      <c r="D8" s="1" t="str">
        <f t="shared" si="0"/>
        <v>wf_gl_dtpl_file_rdv_map_account_employee_link_type</v>
      </c>
      <c r="E8" s="1" t="s">
        <v>9378</v>
      </c>
      <c r="F8" s="455" t="str">
        <f>'Перечень алгоритмов Src-RDV'!E7</f>
        <v>rdv_dict.dict_map_account_employee_link_type</v>
      </c>
      <c r="G8" s="455" t="str">
        <f>'Перечень алгоритмов Src-RDV'!F7</f>
        <v>DICT</v>
      </c>
      <c r="H8" s="455" t="str">
        <f>'Перечень алгоритмов Src-RDV'!G7</f>
        <v>map_account_employee_link_type.csv</v>
      </c>
      <c r="I8" s="455" t="str">
        <f>'Перечень алгоритмов Src-RDV'!H7</f>
        <v>CSV</v>
      </c>
      <c r="J8" s="1"/>
    </row>
    <row r="9" spans="1:10" ht="14.45" hidden="1" customHeight="1">
      <c r="B9" s="455" t="str">
        <f>'Перечень алгоритмов Src-RDV'!C8</f>
        <v>2.ZI2.5</v>
      </c>
      <c r="C9" s="455" t="str">
        <f>'Перечень алгоритмов Src-RDV'!D8</f>
        <v>1</v>
      </c>
      <c r="D9" s="1" t="str">
        <f t="shared" si="0"/>
        <v>wf_gl_dtpl_file_rdv_dict_account_employee_link_type</v>
      </c>
      <c r="E9" s="1" t="s">
        <v>9379</v>
      </c>
      <c r="F9" s="455" t="str">
        <f>'Перечень алгоритмов Src-RDV'!E8</f>
        <v>rdv_dict.dict_account_employee_link_type</v>
      </c>
      <c r="G9" s="455" t="str">
        <f>'Перечень алгоритмов Src-RDV'!F8</f>
        <v>DICT</v>
      </c>
      <c r="H9" s="455" t="str">
        <f>'Перечень алгоритмов Src-RDV'!G8</f>
        <v>dict_account_employee_link_type.csv</v>
      </c>
      <c r="I9" s="455" t="str">
        <f>'Перечень алгоритмов Src-RDV'!H8</f>
        <v>CSV</v>
      </c>
      <c r="J9" s="1"/>
    </row>
    <row r="10" spans="1:10" ht="14.45" hidden="1" customHeight="1">
      <c r="B10" s="455" t="str">
        <f>'Перечень алгоритмов Src-RDV'!C9</f>
        <v>2.ZI2.6</v>
      </c>
      <c r="C10" s="455" t="str">
        <f>'Перечень алгоритмов Src-RDV'!D9</f>
        <v>1</v>
      </c>
      <c r="D10" s="1" t="str">
        <f t="shared" si="0"/>
        <v>wf_gl_cftm_ods_rdv_fin_document_document</v>
      </c>
      <c r="E10" s="1" t="s">
        <v>9380</v>
      </c>
      <c r="F10" s="455" t="str">
        <f>'Перечень алгоритмов Src-RDV'!E9</f>
        <v>rdv.hsat_fin_document_cftm</v>
      </c>
      <c r="G10" s="455" t="str">
        <f>'Перечень алгоритмов Src-RDV'!F9</f>
        <v>HSAT</v>
      </c>
      <c r="H10" s="455" t="str">
        <f>'Перечень алгоритмов Src-RDV'!G9</f>
        <v>CFT2MAIN_SOH.H2_Z#DOCUMENT</v>
      </c>
      <c r="I10" s="455" t="str">
        <f>'Перечень алгоритмов Src-RDV'!H9</f>
        <v>ODS</v>
      </c>
      <c r="J10" s="1"/>
    </row>
    <row r="11" spans="1:10" ht="14.45" hidden="1" customHeight="1">
      <c r="B11" s="455" t="str">
        <f>'Перечень алгоритмов Src-RDV'!C10</f>
        <v>2.ZI2.7</v>
      </c>
      <c r="C11" s="455" t="str">
        <f>'Перечень алгоритмов Src-RDV'!D10</f>
        <v>1</v>
      </c>
      <c r="D11" s="1" t="str">
        <f t="shared" si="0"/>
        <v>wf_gl_cftm_ods_rdv_folder_pay_docum_folder_pay</v>
      </c>
      <c r="E11" s="1" t="s">
        <v>9381</v>
      </c>
      <c r="F11" s="455" t="str">
        <f>'Перечень алгоритмов Src-RDV'!E10</f>
        <v>rdv.hsat_folder_pay_docum_cftm</v>
      </c>
      <c r="G11" s="455" t="str">
        <f>'Перечень алгоритмов Src-RDV'!F10</f>
        <v>HSAT</v>
      </c>
      <c r="H11" s="455" t="str">
        <f>'Перечень алгоритмов Src-RDV'!G10</f>
        <v>CFT2MAIN_SOH.H2_Z#FOLDER_PAY</v>
      </c>
      <c r="I11" s="455" t="str">
        <f>'Перечень алгоритмов Src-RDV'!H10</f>
        <v>ODS</v>
      </c>
      <c r="J11" s="1"/>
    </row>
    <row r="12" spans="1:10" ht="14.45" hidden="1" customHeight="1">
      <c r="B12" s="455" t="str">
        <f>'Перечень алгоритмов Src-RDV'!C11</f>
        <v>2.ZI2.8</v>
      </c>
      <c r="C12" s="455" t="str">
        <f>'Перечень алгоритмов Src-RDV'!D11</f>
        <v>1</v>
      </c>
      <c r="D12" s="1" t="str">
        <f t="shared" si="0"/>
        <v>wf_gl_cftm_ods_rdv_fin_document_collection_document</v>
      </c>
      <c r="E12" s="1" t="s">
        <v>9382</v>
      </c>
      <c r="F12" s="455" t="str">
        <f>'Перечень алгоритмов Src-RDV'!E11</f>
        <v>rdv.lsat_fin_document_collection_cftm</v>
      </c>
      <c r="G12" s="455" t="str">
        <f>'Перечень алгоритмов Src-RDV'!F11</f>
        <v>LSAT</v>
      </c>
      <c r="H12" s="455" t="str">
        <f>'Перечень алгоритмов Src-RDV'!G11</f>
        <v>CFT2MAIN_SOH.H2_Z#DOCUMENT</v>
      </c>
      <c r="I12" s="455" t="str">
        <f>'Перечень алгоритмов Src-RDV'!H11</f>
        <v>ODS</v>
      </c>
      <c r="J12" s="1"/>
    </row>
    <row r="13" spans="1:10" ht="14.45" hidden="1" customHeight="1">
      <c r="B13" s="455" t="str">
        <f>'Перечень алгоритмов Src-RDV'!C12</f>
        <v>2.ZI2.8</v>
      </c>
      <c r="C13" s="455" t="str">
        <f>'Перечень алгоритмов Src-RDV'!D12</f>
        <v>2</v>
      </c>
      <c r="D13" s="1" t="str">
        <f t="shared" si="0"/>
        <v>wf_gl_cftm_ods_rdv_fin_document_collection_document</v>
      </c>
      <c r="E13" s="1" t="s">
        <v>9382</v>
      </c>
      <c r="F13" s="455" t="str">
        <f>'Перечень алгоритмов Src-RDV'!E12</f>
        <v>rdv.lsat_fin_document_collection_cftm</v>
      </c>
      <c r="G13" s="455" t="str">
        <f>'Перечень алгоритмов Src-RDV'!F12</f>
        <v>LSAT</v>
      </c>
      <c r="H13" s="455" t="str">
        <f>'Перечень алгоритмов Src-RDV'!G12</f>
        <v>CFT2MAIN_SOH.H2_Z#DOCUMENT</v>
      </c>
      <c r="I13" s="455" t="str">
        <f>'Перечень алгоритмов Src-RDV'!H12</f>
        <v>ODS</v>
      </c>
      <c r="J13" s="1"/>
    </row>
    <row r="14" spans="1:10" ht="14.45" hidden="1" customHeight="1">
      <c r="B14" s="455" t="str">
        <f>'Перечень алгоритмов Src-RDV'!C13</f>
        <v>2.ZI2.8</v>
      </c>
      <c r="C14" s="455" t="str">
        <f>'Перечень алгоритмов Src-RDV'!D13</f>
        <v>3</v>
      </c>
      <c r="D14" s="1" t="str">
        <f t="shared" si="0"/>
        <v>wf_gl_cftm_ods_rdv_fin_document_collection_document</v>
      </c>
      <c r="E14" s="1" t="s">
        <v>9382</v>
      </c>
      <c r="F14" s="455" t="str">
        <f>'Перечень алгоритмов Src-RDV'!E13</f>
        <v>rdv.lsat_fin_document_collection_cftm</v>
      </c>
      <c r="G14" s="455" t="str">
        <f>'Перечень алгоритмов Src-RDV'!F13</f>
        <v>LSAT</v>
      </c>
      <c r="H14" s="455" t="str">
        <f>'Перечень алгоритмов Src-RDV'!G13</f>
        <v>CFT2MAIN_SOH.H2_Z#DOCUMENT</v>
      </c>
      <c r="I14" s="455" t="str">
        <f>'Перечень алгоритмов Src-RDV'!H13</f>
        <v>ODS</v>
      </c>
      <c r="J14" s="1"/>
    </row>
    <row r="15" spans="1:10" ht="14.45" hidden="1" customHeight="1">
      <c r="B15" s="455" t="str">
        <f>'Перечень алгоритмов Src-RDV'!C14</f>
        <v>2.ZI2.8</v>
      </c>
      <c r="C15" s="455" t="str">
        <f>'Перечень алгоритмов Src-RDV'!D14</f>
        <v>4</v>
      </c>
      <c r="D15" s="1" t="str">
        <f t="shared" si="0"/>
        <v>wf_gl_cftm_ods_rdv_fin_document_collection_document</v>
      </c>
      <c r="E15" s="1" t="s">
        <v>9382</v>
      </c>
      <c r="F15" s="455" t="str">
        <f>'Перечень алгоритмов Src-RDV'!E14</f>
        <v>rdv.lsat_fin_document_collection_cftm</v>
      </c>
      <c r="G15" s="455" t="str">
        <f>'Перечень алгоритмов Src-RDV'!F14</f>
        <v>LSAT</v>
      </c>
      <c r="H15" s="455" t="str">
        <f>'Перечень алгоритмов Src-RDV'!G14</f>
        <v>CFT2MAIN_SOH.H2_Z#DOCUMENT</v>
      </c>
      <c r="I15" s="455" t="str">
        <f>'Перечень алгоритмов Src-RDV'!H14</f>
        <v>ODS</v>
      </c>
      <c r="J15" s="1"/>
    </row>
    <row r="16" spans="1:10" ht="14.45" hidden="1" customHeight="1">
      <c r="B16" s="455" t="str">
        <f>'Перечень алгоритмов Src-RDV'!C15</f>
        <v>2.ZI2.8</v>
      </c>
      <c r="C16" s="455" t="str">
        <f>'Перечень алгоритмов Src-RDV'!D15</f>
        <v>5</v>
      </c>
      <c r="D16" s="1" t="str">
        <f t="shared" si="0"/>
        <v>wf_gl_cftm_ods_rdv_fin_document_collection_document</v>
      </c>
      <c r="E16" s="1" t="s">
        <v>9382</v>
      </c>
      <c r="F16" s="455" t="str">
        <f>'Перечень алгоритмов Src-RDV'!E15</f>
        <v>rdv.lsat_fin_document_collection_cftm</v>
      </c>
      <c r="G16" s="455" t="str">
        <f>'Перечень алгоритмов Src-RDV'!F15</f>
        <v>LSAT</v>
      </c>
      <c r="H16" s="455" t="str">
        <f>'Перечень алгоритмов Src-RDV'!G15</f>
        <v>CFT2MAIN_SOH.H2_Z#DOCUMENT</v>
      </c>
      <c r="I16" s="455" t="str">
        <f>'Перечень алгоритмов Src-RDV'!H15</f>
        <v>ODS</v>
      </c>
      <c r="J16" s="1"/>
    </row>
    <row r="17" spans="2:10" ht="14.45" hidden="1" customHeight="1">
      <c r="B17" s="455" t="str">
        <f>'Перечень алгоритмов Src-RDV'!C16</f>
        <v>2.ZI2.8</v>
      </c>
      <c r="C17" s="455" t="str">
        <f>'Перечень алгоритмов Src-RDV'!D16</f>
        <v>6</v>
      </c>
      <c r="D17" s="1" t="str">
        <f t="shared" si="0"/>
        <v>wf_gl_cftm_ods_rdv_fin_document_collection_document</v>
      </c>
      <c r="E17" s="1" t="s">
        <v>9382</v>
      </c>
      <c r="F17" s="455" t="str">
        <f>'Перечень алгоритмов Src-RDV'!E16</f>
        <v>rdv.lsat_fin_document_collection_cftm</v>
      </c>
      <c r="G17" s="455" t="str">
        <f>'Перечень алгоритмов Src-RDV'!F16</f>
        <v>LSAT</v>
      </c>
      <c r="H17" s="455" t="str">
        <f>'Перечень алгоритмов Src-RDV'!G16</f>
        <v>CFT2MAIN_SOH.H2_Z#DOCUMENT</v>
      </c>
      <c r="I17" s="455" t="str">
        <f>'Перечень алгоритмов Src-RDV'!H16</f>
        <v>ODS</v>
      </c>
      <c r="J17" s="1"/>
    </row>
    <row r="18" spans="2:10" ht="14.45" hidden="1" customHeight="1">
      <c r="B18" s="455" t="str">
        <f>'Перечень алгоритмов Src-RDV'!C17</f>
        <v>2.ZI2.9</v>
      </c>
      <c r="C18" s="455" t="str">
        <f>'Перечень алгоритмов Src-RDV'!D17</f>
        <v>1</v>
      </c>
      <c r="D18" s="1" t="str">
        <f t="shared" si="0"/>
        <v>wf_gl_cftm_ods_rdv_fin_document_collection_main_docum</v>
      </c>
      <c r="E18" s="1" t="s">
        <v>9383</v>
      </c>
      <c r="F18" s="455" t="str">
        <f>'Перечень алгоритмов Src-RDV'!E17</f>
        <v>rdv.lsat_fin_document_collection_cftm</v>
      </c>
      <c r="G18" s="455" t="str">
        <f>'Перечень алгоритмов Src-RDV'!F17</f>
        <v>LSAT</v>
      </c>
      <c r="H18" s="455" t="str">
        <f>'Перечень алгоритмов Src-RDV'!G17</f>
        <v>CFT2MAIN_SOH.H2_Z#MAIN_DOCUM</v>
      </c>
      <c r="I18" s="455" t="str">
        <f>'Перечень алгоритмов Src-RDV'!H17</f>
        <v>ODS</v>
      </c>
      <c r="J18" s="1"/>
    </row>
    <row r="19" spans="2:10" ht="14.45" hidden="1" customHeight="1">
      <c r="B19" s="455" t="str">
        <f>'Перечень алгоритмов Src-RDV'!C18</f>
        <v>2.ZI2.9</v>
      </c>
      <c r="C19" s="455" t="str">
        <f>'Перечень алгоритмов Src-RDV'!D18</f>
        <v>2</v>
      </c>
      <c r="D19" s="1" t="str">
        <f t="shared" si="0"/>
        <v>wf_gl_cftm_ods_rdv_fin_document_collection_main_docum</v>
      </c>
      <c r="E19" s="1" t="s">
        <v>9383</v>
      </c>
      <c r="F19" s="455" t="str">
        <f>'Перечень алгоритмов Src-RDV'!E18</f>
        <v>rdv.lsat_fin_document_collection_cftm</v>
      </c>
      <c r="G19" s="455" t="str">
        <f>'Перечень алгоритмов Src-RDV'!F18</f>
        <v>LSAT</v>
      </c>
      <c r="H19" s="455" t="str">
        <f>'Перечень алгоритмов Src-RDV'!G18</f>
        <v>CFT2MAIN_SOH.H2_Z#MAIN_DOCUM</v>
      </c>
      <c r="I19" s="455" t="str">
        <f>'Перечень алгоритмов Src-RDV'!H18</f>
        <v>ODS</v>
      </c>
      <c r="J19" s="1"/>
    </row>
    <row r="20" spans="2:10" ht="14.45" hidden="1" customHeight="1">
      <c r="B20" s="455" t="str">
        <f>'Перечень алгоритмов Src-RDV'!C19</f>
        <v>2.ZI2.9</v>
      </c>
      <c r="C20" s="455" t="str">
        <f>'Перечень алгоритмов Src-RDV'!D19</f>
        <v>3</v>
      </c>
      <c r="D20" s="1" t="str">
        <f t="shared" si="0"/>
        <v>wf_gl_cftm_ods_rdv_fin_document_collection_main_docum</v>
      </c>
      <c r="E20" s="1" t="s">
        <v>9383</v>
      </c>
      <c r="F20" s="455" t="str">
        <f>'Перечень алгоритмов Src-RDV'!E19</f>
        <v>rdv.lsat_fin_document_collection_cftm</v>
      </c>
      <c r="G20" s="455" t="str">
        <f>'Перечень алгоритмов Src-RDV'!F19</f>
        <v>LSAT</v>
      </c>
      <c r="H20" s="455" t="str">
        <f>'Перечень алгоритмов Src-RDV'!G19</f>
        <v>CFT2MAIN_SOH.H2_Z#MAIN_DOCUM</v>
      </c>
      <c r="I20" s="455" t="str">
        <f>'Перечень алгоритмов Src-RDV'!H19</f>
        <v>ODS</v>
      </c>
      <c r="J20" s="1"/>
    </row>
    <row r="21" spans="2:10" ht="14.45" hidden="1" customHeight="1">
      <c r="B21" s="455" t="str">
        <f>'Перечень алгоритмов Src-RDV'!C20</f>
        <v>2.ZI2.9</v>
      </c>
      <c r="C21" s="455" t="str">
        <f>'Перечень алгоритмов Src-RDV'!D20</f>
        <v>4</v>
      </c>
      <c r="D21" s="1" t="str">
        <f t="shared" si="0"/>
        <v>wf_gl_cftm_ods_rdv_fin_document_collection_main_docum</v>
      </c>
      <c r="E21" s="1" t="s">
        <v>9383</v>
      </c>
      <c r="F21" s="455" t="str">
        <f>'Перечень алгоритмов Src-RDV'!E20</f>
        <v>rdv.lsat_fin_document_collection_cftm</v>
      </c>
      <c r="G21" s="455" t="str">
        <f>'Перечень алгоритмов Src-RDV'!F20</f>
        <v>LSAT</v>
      </c>
      <c r="H21" s="455" t="str">
        <f>'Перечень алгоритмов Src-RDV'!G20</f>
        <v>CFT2MAIN_SOH.H2_Z#MAIN_DOCUM</v>
      </c>
      <c r="I21" s="455" t="str">
        <f>'Перечень алгоритмов Src-RDV'!H20</f>
        <v>ODS</v>
      </c>
      <c r="J21" s="1"/>
    </row>
    <row r="22" spans="2:10" ht="14.45" hidden="1" customHeight="1">
      <c r="B22" s="455" t="str">
        <f>'Перечень алгоритмов Src-RDV'!C21</f>
        <v>2.ZI2.9</v>
      </c>
      <c r="C22" s="455" t="str">
        <f>'Перечень алгоритмов Src-RDV'!D21</f>
        <v>5</v>
      </c>
      <c r="D22" s="1" t="str">
        <f t="shared" si="0"/>
        <v>wf_gl_cftm_ods_rdv_fin_document_collection_main_docum</v>
      </c>
      <c r="E22" s="1" t="s">
        <v>9383</v>
      </c>
      <c r="F22" s="455" t="str">
        <f>'Перечень алгоритмов Src-RDV'!E21</f>
        <v>rdv.lsat_fin_document_collection_cftm</v>
      </c>
      <c r="G22" s="455" t="str">
        <f>'Перечень алгоритмов Src-RDV'!F21</f>
        <v>LSAT</v>
      </c>
      <c r="H22" s="455" t="str">
        <f>'Перечень алгоритмов Src-RDV'!G21</f>
        <v>CFT2MAIN_SOH.H2_Z#MAIN_DOCUM</v>
      </c>
      <c r="I22" s="455" t="str">
        <f>'Перечень алгоритмов Src-RDV'!H21</f>
        <v>ODS</v>
      </c>
      <c r="J22" s="1"/>
    </row>
    <row r="23" spans="2:10" ht="14.45" hidden="1" customHeight="1">
      <c r="B23" s="455" t="str">
        <f>'Перечень алгоритмов Src-RDV'!C22</f>
        <v>2.ZI2.10</v>
      </c>
      <c r="C23" s="455" t="str">
        <f>'Перечень алгоритмов Src-RDV'!D22</f>
        <v>1</v>
      </c>
      <c r="D23" s="1" t="str">
        <f t="shared" si="0"/>
        <v>wf_gl_cftm_ods_rdv_fin_document_collection_folder_pay</v>
      </c>
      <c r="E23" s="1" t="s">
        <v>9384</v>
      </c>
      <c r="F23" s="455" t="str">
        <f>'Перечень алгоритмов Src-RDV'!E22</f>
        <v>rdv.lsat_fin_document_collection_cftm</v>
      </c>
      <c r="G23" s="455" t="str">
        <f>'Перечень алгоритмов Src-RDV'!F22</f>
        <v>LSAT</v>
      </c>
      <c r="H23" s="455" t="str">
        <f>'Перечень алгоритмов Src-RDV'!G22</f>
        <v>CFT2MAIN_SOH.H2_Z#FOLDER_PAY</v>
      </c>
      <c r="I23" s="455" t="str">
        <f>'Перечень алгоритмов Src-RDV'!H22</f>
        <v>ODS</v>
      </c>
      <c r="J23" s="1"/>
    </row>
    <row r="24" spans="2:10" ht="14.45" hidden="1" customHeight="1">
      <c r="B24" s="455" t="str">
        <f>'Перечень алгоритмов Src-RDV'!C23</f>
        <v>2.ZI2.10</v>
      </c>
      <c r="C24" s="455" t="str">
        <f>'Перечень алгоритмов Src-RDV'!D23</f>
        <v>2</v>
      </c>
      <c r="D24" s="1" t="str">
        <f t="shared" si="0"/>
        <v>wf_gl_cftm_ods_rdv_fin_document_collection_folder_pay</v>
      </c>
      <c r="E24" s="1" t="s">
        <v>9384</v>
      </c>
      <c r="F24" s="455" t="str">
        <f>'Перечень алгоритмов Src-RDV'!E23</f>
        <v>rdv.lsat_fin_document_collection_cftm</v>
      </c>
      <c r="G24" s="455" t="str">
        <f>'Перечень алгоритмов Src-RDV'!F23</f>
        <v>LSAT</v>
      </c>
      <c r="H24" s="455" t="str">
        <f>'Перечень алгоритмов Src-RDV'!G23</f>
        <v>CFT2MAIN_SOH.H2_Z#FOLDER_PAY</v>
      </c>
      <c r="I24" s="455" t="str">
        <f>'Перечень алгоритмов Src-RDV'!H23</f>
        <v>ODS</v>
      </c>
      <c r="J24" s="1"/>
    </row>
    <row r="25" spans="2:10" ht="14.45" hidden="1" customHeight="1">
      <c r="B25" s="455" t="str">
        <f>'Перечень алгоритмов Src-RDV'!C24</f>
        <v>2.ZI2.11</v>
      </c>
      <c r="C25" s="455" t="str">
        <f>'Перечень алгоритмов Src-RDV'!D24</f>
        <v>1</v>
      </c>
      <c r="D25" s="1" t="str">
        <f t="shared" si="0"/>
        <v>wf_gl_cftm_ods_rdv_fin_document_collection_subdoc_str</v>
      </c>
      <c r="E25" s="1" t="s">
        <v>9385</v>
      </c>
      <c r="F25" s="455" t="str">
        <f>'Перечень алгоритмов Src-RDV'!E24</f>
        <v>rdv.lsat_fin_document_collection_cftm</v>
      </c>
      <c r="G25" s="455" t="str">
        <f>'Перечень алгоритмов Src-RDV'!F24</f>
        <v>LSAT</v>
      </c>
      <c r="H25" s="455" t="str">
        <f>'Перечень алгоритмов Src-RDV'!G24</f>
        <v>CFT2MAIN_SOH.H2_Z#SUBDOC_STR</v>
      </c>
      <c r="I25" s="455" t="str">
        <f>'Перечень алгоритмов Src-RDV'!H24</f>
        <v>ODS</v>
      </c>
      <c r="J25" s="1"/>
    </row>
    <row r="26" spans="2:10" ht="14.45" hidden="1" customHeight="1">
      <c r="B26" s="455" t="str">
        <f>'Перечень алгоритмов Src-RDV'!C25</f>
        <v>2.ZI2.12</v>
      </c>
      <c r="C26" s="455" t="str">
        <f>'Перечень алгоритмов Src-RDV'!D25</f>
        <v>1</v>
      </c>
      <c r="D26" s="1" t="str">
        <f t="shared" si="0"/>
        <v>wf_gl_cftm_ods_rdv_fin_document_collection_vtb_recv_maindoc</v>
      </c>
      <c r="E26" s="1" t="s">
        <v>9386</v>
      </c>
      <c r="F26" s="455" t="str">
        <f>'Перечень алгоритмов Src-RDV'!E25</f>
        <v>rdv.lsat_fin_document_collection_cftm</v>
      </c>
      <c r="G26" s="455" t="str">
        <f>'Перечень алгоритмов Src-RDV'!F25</f>
        <v>LSAT</v>
      </c>
      <c r="H26" s="455" t="str">
        <f>'Перечень алгоритмов Src-RDV'!G25</f>
        <v>CFT2MAIN_SOH.H2_Z#VTB_RECV_MAINDOC</v>
      </c>
      <c r="I26" s="455" t="str">
        <f>'Перечень алгоритмов Src-RDV'!H25</f>
        <v>ODS</v>
      </c>
      <c r="J26" s="1"/>
    </row>
    <row r="27" spans="2:10" ht="14.45" hidden="1" customHeight="1">
      <c r="B27" s="455" t="str">
        <f>'Перечень алгоритмов Src-RDV'!C26</f>
        <v>2.ZI2.12</v>
      </c>
      <c r="C27" s="455" t="str">
        <f>'Перечень алгоритмов Src-RDV'!D26</f>
        <v>2</v>
      </c>
      <c r="D27" s="1" t="str">
        <f t="shared" si="0"/>
        <v>wf_gl_cftm_ods_rdv_fin_document_collection_vtb_recv_maindoc</v>
      </c>
      <c r="E27" s="1" t="s">
        <v>9386</v>
      </c>
      <c r="F27" s="455" t="str">
        <f>'Перечень алгоритмов Src-RDV'!E26</f>
        <v>rdv.lsat_fin_document_collection_cftm</v>
      </c>
      <c r="G27" s="455" t="str">
        <f>'Перечень алгоритмов Src-RDV'!F26</f>
        <v>LSAT</v>
      </c>
      <c r="H27" s="455" t="str">
        <f>'Перечень алгоритмов Src-RDV'!G26</f>
        <v>CFT2MAIN_SOH.H2_Z#VTB_RECV_MAINDOC</v>
      </c>
      <c r="I27" s="455" t="str">
        <f>'Перечень алгоритмов Src-RDV'!H26</f>
        <v>ODS</v>
      </c>
      <c r="J27" s="1"/>
    </row>
    <row r="28" spans="2:10" ht="14.45" hidden="1" customHeight="1">
      <c r="B28" s="455" t="str">
        <f>'Перечень алгоритмов Src-RDV'!C27</f>
        <v>2.ZI2.12</v>
      </c>
      <c r="C28" s="455" t="str">
        <f>'Перечень алгоритмов Src-RDV'!D27</f>
        <v>3</v>
      </c>
      <c r="D28" s="1" t="str">
        <f t="shared" si="0"/>
        <v>wf_gl_cftm_ods_rdv_fin_document_collection_vtb_recv_maindoc</v>
      </c>
      <c r="E28" s="1" t="s">
        <v>9386</v>
      </c>
      <c r="F28" s="455" t="str">
        <f>'Перечень алгоритмов Src-RDV'!E27</f>
        <v>rdv.lsat_fin_document_collection_cftm</v>
      </c>
      <c r="G28" s="455" t="str">
        <f>'Перечень алгоритмов Src-RDV'!F27</f>
        <v>LSAT</v>
      </c>
      <c r="H28" s="455" t="str">
        <f>'Перечень алгоритмов Src-RDV'!G27</f>
        <v>CFT2MAIN_SOH.H2_Z#VTB_RECV_MAINDOC</v>
      </c>
      <c r="I28" s="455" t="str">
        <f>'Перечень алгоритмов Src-RDV'!H27</f>
        <v>ODS</v>
      </c>
      <c r="J28" s="1"/>
    </row>
    <row r="29" spans="2:10" ht="14.45" hidden="1" customHeight="1">
      <c r="B29" s="455" t="str">
        <f>'Перечень алгоритмов Src-RDV'!C28</f>
        <v>2.ZI2.12</v>
      </c>
      <c r="C29" s="455" t="str">
        <f>'Перечень алгоритмов Src-RDV'!D28</f>
        <v>4</v>
      </c>
      <c r="D29" s="1" t="str">
        <f t="shared" si="0"/>
        <v>wf_gl_cftm_ods_rdv_fin_document_collection_vtb_recv_maindoc</v>
      </c>
      <c r="E29" s="1" t="s">
        <v>9386</v>
      </c>
      <c r="F29" s="455" t="str">
        <f>'Перечень алгоритмов Src-RDV'!E28</f>
        <v>rdv.lsat_fin_document_collection_cftm</v>
      </c>
      <c r="G29" s="455" t="str">
        <f>'Перечень алгоритмов Src-RDV'!F28</f>
        <v>LSAT</v>
      </c>
      <c r="H29" s="455" t="str">
        <f>'Перечень алгоритмов Src-RDV'!G28</f>
        <v>CFT2MAIN_SOH.H2_Z#VTB_RECV_MAINDOC</v>
      </c>
      <c r="I29" s="455" t="str">
        <f>'Перечень алгоритмов Src-RDV'!H28</f>
        <v>ODS</v>
      </c>
      <c r="J29" s="1"/>
    </row>
    <row r="30" spans="2:10" ht="14.45" hidden="1" customHeight="1">
      <c r="B30" s="455" t="str">
        <f>'Перечень алгоритмов Src-RDV'!C29</f>
        <v>2.ZI2.12</v>
      </c>
      <c r="C30" s="455" t="str">
        <f>'Перечень алгоритмов Src-RDV'!D29</f>
        <v>5</v>
      </c>
      <c r="D30" s="1" t="str">
        <f t="shared" si="0"/>
        <v>wf_gl_cftm_ods_rdv_fin_document_collection_vtb_recv_maindoc</v>
      </c>
      <c r="E30" s="1" t="s">
        <v>9386</v>
      </c>
      <c r="F30" s="455" t="str">
        <f>'Перечень алгоритмов Src-RDV'!E29</f>
        <v>rdv.lsat_fin_document_collection_cftm</v>
      </c>
      <c r="G30" s="455" t="str">
        <f>'Перечень алгоритмов Src-RDV'!F29</f>
        <v>LSAT</v>
      </c>
      <c r="H30" s="455" t="str">
        <f>'Перечень алгоритмов Src-RDV'!G29</f>
        <v>CFT2MAIN_SOH.H2_Z#VTB_RECV_MAINDOC</v>
      </c>
      <c r="I30" s="455" t="str">
        <f>'Перечень алгоритмов Src-RDV'!H29</f>
        <v>ODS</v>
      </c>
      <c r="J30" s="1"/>
    </row>
    <row r="31" spans="2:10" ht="14.45" hidden="1" customHeight="1">
      <c r="B31" s="455" t="str">
        <f>'Перечень алгоритмов Src-RDV'!C30</f>
        <v>2.ZI2.12</v>
      </c>
      <c r="C31" s="455" t="str">
        <f>'Перечень алгоритмов Src-RDV'!D30</f>
        <v>6</v>
      </c>
      <c r="D31" s="1" t="str">
        <f t="shared" si="0"/>
        <v>wf_gl_cftm_ods_rdv_fin_document_collection_vtb_recv_maindoc</v>
      </c>
      <c r="E31" s="1" t="s">
        <v>9386</v>
      </c>
      <c r="F31" s="455" t="str">
        <f>'Перечень алгоритмов Src-RDV'!E30</f>
        <v>rdv.lsat_fin_document_collection_cftm</v>
      </c>
      <c r="G31" s="455" t="str">
        <f>'Перечень алгоритмов Src-RDV'!F30</f>
        <v>LSAT</v>
      </c>
      <c r="H31" s="455" t="str">
        <f>'Перечень алгоритмов Src-RDV'!G30</f>
        <v>CFT2MAIN_SOH.H2_Z#VTB_RECV_MAINDOC</v>
      </c>
      <c r="I31" s="455" t="str">
        <f>'Перечень алгоритмов Src-RDV'!H30</f>
        <v>ODS</v>
      </c>
      <c r="J31" s="1"/>
    </row>
    <row r="32" spans="2:10" ht="14.45" hidden="1" customHeight="1">
      <c r="B32" s="455" t="str">
        <f>'Перечень алгоритмов Src-RDV'!C31</f>
        <v>2.ZI2.13</v>
      </c>
      <c r="C32" s="455" t="str">
        <f>'Перечень алгоритмов Src-RDV'!D31</f>
        <v>1</v>
      </c>
      <c r="D32" s="1" t="str">
        <f t="shared" si="0"/>
        <v>wf_gl_cftm_ods_rdv_ubdocument_type_subdoc_type</v>
      </c>
      <c r="E32" s="1" t="s">
        <v>9387</v>
      </c>
      <c r="F32" s="455" t="str">
        <f>'Перечень алгоритмов Src-RDV'!E31</f>
        <v>rdv.ref_subdocument_type_cftm</v>
      </c>
      <c r="G32" s="455" t="str">
        <f>'Перечень алгоритмов Src-RDV'!F31</f>
        <v>REF</v>
      </c>
      <c r="H32" s="455" t="str">
        <f>'Перечень алгоритмов Src-RDV'!G31</f>
        <v>CFT2MAIN_SOH.H2_Z#SUBDOC_TYPE</v>
      </c>
      <c r="I32" s="455" t="str">
        <f>'Перечень алгоритмов Src-RDV'!H31</f>
        <v>ODS</v>
      </c>
      <c r="J32" s="1"/>
    </row>
    <row r="33" spans="2:10" hidden="1">
      <c r="B33" s="455" t="str">
        <f>'Перечень алгоритмов Src-RDV'!C32</f>
        <v>2.ZI2.14</v>
      </c>
      <c r="C33" s="455" t="str">
        <f>'Перечень алгоритмов Src-RDV'!D32</f>
        <v>1</v>
      </c>
      <c r="D33" s="1" t="str">
        <f t="shared" si="0"/>
        <v>wf_gl_dtpl_file_rdv_dict_role_client_fin_document</v>
      </c>
      <c r="E33" s="1" t="s">
        <v>9388</v>
      </c>
      <c r="F33" s="455" t="str">
        <f>'Перечень алгоритмов Src-RDV'!E32</f>
        <v>rdv_dict.dict_role_client_fin_document</v>
      </c>
      <c r="G33" s="455" t="str">
        <f>'Перечень алгоритмов Src-RDV'!F32</f>
        <v>DICT</v>
      </c>
      <c r="H33" s="455" t="str">
        <f>'Перечень алгоритмов Src-RDV'!G32</f>
        <v>dict_role_client_fin_document.csv</v>
      </c>
      <c r="I33" s="455" t="str">
        <f>'Перечень алгоритмов Src-RDV'!H32</f>
        <v>CSV</v>
      </c>
      <c r="J33" s="1"/>
    </row>
    <row r="34" spans="2:10" hidden="1">
      <c r="B34" s="455" t="str">
        <f>'Перечень алгоритмов Src-RDV'!C33</f>
        <v>2.ZI2.15</v>
      </c>
      <c r="C34" s="455" t="str">
        <f>'Перечень алгоритмов Src-RDV'!D33</f>
        <v>1</v>
      </c>
      <c r="D34" s="1" t="str">
        <f t="shared" si="0"/>
        <v>wf_gl_cftm_ods_rdv_type_acc_plan_dic_vpl</v>
      </c>
      <c r="E34" s="1" t="s">
        <v>9389</v>
      </c>
      <c r="F34" s="455" t="str">
        <f>'Перечень алгоритмов Src-RDV'!E33</f>
        <v>rdv.hsat_type_acc_plan_cftm</v>
      </c>
      <c r="G34" s="455" t="str">
        <f>'Перечень алгоритмов Src-RDV'!F33</f>
        <v>HSAT</v>
      </c>
      <c r="H34" s="455" t="str">
        <f>'Перечень алгоритмов Src-RDV'!G33</f>
        <v>CFT2MAIN_SOH.H2_Z#DIC_VPL</v>
      </c>
      <c r="I34" s="455" t="str">
        <f>'Перечень алгоритмов Src-RDV'!H33</f>
        <v>ODS</v>
      </c>
      <c r="J34" s="1"/>
    </row>
    <row r="35" spans="2:10" hidden="1">
      <c r="B35" s="455" t="str">
        <f>'Перечень алгоритмов Src-RDV'!C34</f>
        <v>2.ZI2.16</v>
      </c>
      <c r="C35" s="455" t="str">
        <f>'Перечень алгоритмов Src-RDV'!D34</f>
        <v>1</v>
      </c>
      <c r="D35" s="1" t="str">
        <f t="shared" si="0"/>
        <v xml:space="preserve">wf_gl_cftm_ods_rdv_bank_acc_plan_level_usv_level
</v>
      </c>
      <c r="E35" s="1" t="s">
        <v>9390</v>
      </c>
      <c r="F35" s="455" t="str">
        <f>'Перечень алгоритмов Src-RDV'!E34</f>
        <v>rdv.hsat_bank_acc_plan_level_cftm</v>
      </c>
      <c r="G35" s="455" t="str">
        <f>'Перечень алгоритмов Src-RDV'!F34</f>
        <v>HSAT</v>
      </c>
      <c r="H35" s="455" t="str">
        <f>'Перечень алгоритмов Src-RDV'!G34</f>
        <v xml:space="preserve">CFT2MAIN_SOH.H2_Z#USV_LEVEL
</v>
      </c>
      <c r="I35" s="455" t="str">
        <f>'Перечень алгоритмов Src-RDV'!H34</f>
        <v>ODS</v>
      </c>
      <c r="J35" s="1"/>
    </row>
    <row r="36" spans="2:10" hidden="1">
      <c r="B36" s="455" t="str">
        <f>'Перечень алгоритмов Src-RDV'!C35</f>
        <v>2.ZI2.17</v>
      </c>
      <c r="C36" s="455" t="str">
        <f>'Перечень алгоритмов Src-RDV'!D35</f>
        <v>1</v>
      </c>
      <c r="D36" s="1" t="str">
        <f t="shared" si="0"/>
        <v>wf_gl_cftm_ods_rdv_account_corr_arch_arh_cor_acc</v>
      </c>
      <c r="E36" s="1" t="s">
        <v>9391</v>
      </c>
      <c r="F36" s="455" t="str">
        <f>'Перечень алгоритмов Src-RDV'!E35</f>
        <v>rdv.hsat_account_corr_arch_cftm</v>
      </c>
      <c r="G36" s="455" t="str">
        <f>'Перечень алгоритмов Src-RDV'!F35</f>
        <v>HSAT</v>
      </c>
      <c r="H36" s="455" t="str">
        <f>'Перечень алгоритмов Src-RDV'!G35</f>
        <v>CFT2MAIN_SOH.H2_Z#ARH_COR_ACC</v>
      </c>
      <c r="I36" s="455" t="str">
        <f>'Перечень алгоритмов Src-RDV'!H35</f>
        <v>ODS</v>
      </c>
      <c r="J36" s="1"/>
    </row>
    <row r="37" spans="2:10" hidden="1">
      <c r="B37" s="455" t="str">
        <f>'Перечень алгоритмов Src-RDV'!C36</f>
        <v>2.ZI2.18</v>
      </c>
      <c r="C37" s="455" t="str">
        <f>'Перечень алгоритмов Src-RDV'!D36</f>
        <v>1</v>
      </c>
      <c r="D37" s="1" t="str">
        <f t="shared" si="0"/>
        <v>wf_gl_cftm_ods_rdv_acc_corr_arch_document_arh_cor_acc</v>
      </c>
      <c r="E37" s="1" t="s">
        <v>9392</v>
      </c>
      <c r="F37" s="455" t="str">
        <f>'Перечень алгоритмов Src-RDV'!E36</f>
        <v>rdv.lsat_acc_corr_arch_document_cftm</v>
      </c>
      <c r="G37" s="455" t="str">
        <f>'Перечень алгоритмов Src-RDV'!F36</f>
        <v>LSAT</v>
      </c>
      <c r="H37" s="455" t="str">
        <f>'Перечень алгоритмов Src-RDV'!G36</f>
        <v>CFT2MAIN_SOH.H2_Z#ARH_COR_ACC</v>
      </c>
      <c r="I37" s="455" t="str">
        <f>'Перечень алгоритмов Src-RDV'!H36</f>
        <v>ODS</v>
      </c>
      <c r="J37" s="1"/>
    </row>
    <row r="38" spans="2:10" hidden="1">
      <c r="B38" s="455" t="str">
        <f>'Перечень алгоритмов Src-RDV'!C37</f>
        <v>2.ZI2.18</v>
      </c>
      <c r="C38" s="455" t="str">
        <f>'Перечень алгоритмов Src-RDV'!D37</f>
        <v>2</v>
      </c>
      <c r="D38" s="1" t="str">
        <f t="shared" si="0"/>
        <v>wf_gl_cftm_ods_rdv_acc_corr_arch_document_arh_cor_acc</v>
      </c>
      <c r="E38" s="1" t="s">
        <v>9392</v>
      </c>
      <c r="F38" s="455" t="str">
        <f>'Перечень алгоритмов Src-RDV'!E37</f>
        <v>rdv.lsat_acc_corr_arch_document_cftm</v>
      </c>
      <c r="G38" s="455" t="str">
        <f>'Перечень алгоритмов Src-RDV'!F37</f>
        <v>LSAT</v>
      </c>
      <c r="H38" s="455" t="str">
        <f>'Перечень алгоритмов Src-RDV'!G37</f>
        <v>CFT2MAIN_SOH.H2_Z#ARH_COR_ACC</v>
      </c>
      <c r="I38" s="455" t="str">
        <f>'Перечень алгоритмов Src-RDV'!H37</f>
        <v>ODS</v>
      </c>
      <c r="J38" s="1"/>
    </row>
    <row r="39" spans="2:10" hidden="1">
      <c r="B39" s="455" t="str">
        <f>'Перечень алгоритмов Src-RDV'!C38</f>
        <v>2.ZI2.18</v>
      </c>
      <c r="C39" s="455" t="str">
        <f>'Перечень алгоритмов Src-RDV'!D38</f>
        <v>3</v>
      </c>
      <c r="D39" s="1" t="str">
        <f t="shared" si="0"/>
        <v>wf_gl_cftm_ods_rdv_acc_corr_arch_document_arh_cor_acc</v>
      </c>
      <c r="E39" s="1" t="s">
        <v>9392</v>
      </c>
      <c r="F39" s="455" t="str">
        <f>'Перечень алгоритмов Src-RDV'!E38</f>
        <v>rdv.lsat_acc_corr_arch_document_cftm</v>
      </c>
      <c r="G39" s="455" t="str">
        <f>'Перечень алгоритмов Src-RDV'!F38</f>
        <v>LSAT</v>
      </c>
      <c r="H39" s="455" t="str">
        <f>'Перечень алгоритмов Src-RDV'!G38</f>
        <v>CFT2MAIN_SOH.H2_Z#ARH_COR_ACC</v>
      </c>
      <c r="I39" s="455" t="str">
        <f>'Перечень алгоритмов Src-RDV'!H38</f>
        <v>ODS</v>
      </c>
      <c r="J39" s="1"/>
    </row>
    <row r="40" spans="2:10" hidden="1">
      <c r="B40" s="455" t="str">
        <f>'Перечень алгоритмов Src-RDV'!C39</f>
        <v>2.ZI2.19</v>
      </c>
      <c r="C40" s="455" t="str">
        <f>'Перечень алгоритмов Src-RDV'!D39</f>
        <v>1</v>
      </c>
      <c r="D40" s="1" t="str">
        <f t="shared" si="0"/>
        <v>wf_gl_cftm_ods_rdv_ccount_sign_ps</v>
      </c>
      <c r="E40" s="1" t="s">
        <v>9393</v>
      </c>
      <c r="F40" s="455" t="str">
        <f>'Перечень алгоритмов Src-RDV'!E39</f>
        <v>rdv.ref_account_sign_cftm</v>
      </c>
      <c r="G40" s="455" t="str">
        <f>'Перечень алгоритмов Src-RDV'!F39</f>
        <v>REF</v>
      </c>
      <c r="H40" s="455" t="str">
        <f>'Перечень алгоритмов Src-RDV'!G39</f>
        <v>CFT2MAIN_SOH.H2_Z#PS</v>
      </c>
      <c r="I40" s="455" t="str">
        <f>'Перечень алгоритмов Src-RDV'!H39</f>
        <v>ODS</v>
      </c>
      <c r="J40" s="1"/>
    </row>
    <row r="41" spans="2:10" hidden="1">
      <c r="B41" s="455" t="str">
        <f>'Перечень алгоритмов Src-RDV'!C40</f>
        <v>2.ZI2.20</v>
      </c>
      <c r="C41" s="455" t="str">
        <f>'Перечень алгоритмов Src-RDV'!D40</f>
        <v>1</v>
      </c>
      <c r="D41" s="1" t="str">
        <f t="shared" si="0"/>
        <v>wf_gl_dtpl_file_rdv_dict_role_document_acc_corr_arch</v>
      </c>
      <c r="E41" s="1" t="s">
        <v>9394</v>
      </c>
      <c r="F41" s="455" t="str">
        <f>'Перечень алгоритмов Src-RDV'!E40</f>
        <v>rdv_dict.dict_role_document_acc_corr_arch</v>
      </c>
      <c r="G41" s="455" t="str">
        <f>'Перечень алгоритмов Src-RDV'!F40</f>
        <v>DICT</v>
      </c>
      <c r="H41" s="455" t="str">
        <f>'Перечень алгоритмов Src-RDV'!G40</f>
        <v>dict_role_document_acc_corr_arch.csv</v>
      </c>
      <c r="I41" s="455" t="str">
        <f>'Перечень алгоритмов Src-RDV'!H40</f>
        <v>CSV</v>
      </c>
      <c r="J41" s="1"/>
    </row>
    <row r="42" spans="2:10" hidden="1">
      <c r="B42" s="455" t="e">
        <f>'Перечень алгоритмов Src-RDV'!#REF!</f>
        <v>#REF!</v>
      </c>
      <c r="C42" s="455" t="e">
        <f>'Перечень алгоритмов Src-RDV'!#REF!</f>
        <v>#REF!</v>
      </c>
      <c r="D42" s="1" t="e">
        <f t="shared" si="0"/>
        <v>#REF!</v>
      </c>
      <c r="E42" s="1" t="s">
        <v>9393</v>
      </c>
      <c r="F42" s="455" t="e">
        <f>'Перечень алгоритмов Src-RDV'!#REF!</f>
        <v>#REF!</v>
      </c>
      <c r="G42" s="455" t="e">
        <f>'Перечень алгоритмов Src-RDV'!#REF!</f>
        <v>#REF!</v>
      </c>
      <c r="H42" s="455" t="e">
        <f>'Перечень алгоритмов Src-RDV'!#REF!</f>
        <v>#REF!</v>
      </c>
      <c r="I42" s="455" t="e">
        <f>'Перечень алгоритмов Src-RDV'!#REF!</f>
        <v>#REF!</v>
      </c>
      <c r="J42" s="1"/>
    </row>
    <row r="43" spans="2:10" hidden="1">
      <c r="B43" s="455" t="e">
        <f>'Перечень алгоритмов Src-RDV'!#REF!</f>
        <v>#REF!</v>
      </c>
      <c r="C43" s="455" t="e">
        <f>'Перечень алгоритмов Src-RDV'!#REF!</f>
        <v>#REF!</v>
      </c>
      <c r="D43" s="1" t="e">
        <f t="shared" si="0"/>
        <v>#REF!</v>
      </c>
      <c r="E43" s="1" t="s">
        <v>9394</v>
      </c>
      <c r="F43" s="455" t="e">
        <f>'Перечень алгоритмов Src-RDV'!#REF!</f>
        <v>#REF!</v>
      </c>
      <c r="G43" s="455" t="e">
        <f>'Перечень алгоритмов Src-RDV'!#REF!</f>
        <v>#REF!</v>
      </c>
      <c r="H43" s="455" t="e">
        <f>'Перечень алгоритмов Src-RDV'!#REF!</f>
        <v>#REF!</v>
      </c>
      <c r="I43" s="455" t="e">
        <f>'Перечень алгоритмов Src-RDV'!#REF!</f>
        <v>#REF!</v>
      </c>
      <c r="J43" s="1"/>
    </row>
    <row r="44" spans="2:10" hidden="1">
      <c r="B44" s="455" t="str">
        <f>'Перечень алгоритмов Src-RDV'!C43</f>
        <v>2.ZI2.23</v>
      </c>
      <c r="C44" s="455" t="str">
        <f>'Перечень алгоритмов Src-RDV'!D43</f>
        <v>1</v>
      </c>
      <c r="D44" s="1" t="str">
        <f t="shared" si="0"/>
        <v>wf_gl_cftm_ods_rdv_main_docum_main_docum</v>
      </c>
      <c r="E44" s="1" t="s">
        <v>9395</v>
      </c>
      <c r="F44" s="455" t="str">
        <f>'Перечень алгоритмов Src-RDV'!E43</f>
        <v>rdv.hsat_main_docum_cftm</v>
      </c>
      <c r="G44" s="455" t="str">
        <f>'Перечень алгоритмов Src-RDV'!F43</f>
        <v>HSAT</v>
      </c>
      <c r="H44" s="455" t="str">
        <f>'Перечень алгоритмов Src-RDV'!G43</f>
        <v>CFT2MAIN_SOH.H2_Z#MAIN_DOCUM</v>
      </c>
      <c r="I44" s="455" t="str">
        <f>'Перечень алгоритмов Src-RDV'!H43</f>
        <v>ODS</v>
      </c>
      <c r="J44" s="1"/>
    </row>
    <row r="45" spans="2:10" hidden="1">
      <c r="B45" s="455" t="str">
        <f>'Перечень алгоритмов Src-RDV'!C44</f>
        <v>2.ZI2.24</v>
      </c>
      <c r="C45" s="455" t="str">
        <f>'Перечень алгоритмов Src-RDV'!D44</f>
        <v>1</v>
      </c>
      <c r="D45" s="1" t="str">
        <f t="shared" si="0"/>
        <v>wf_gl_cftm_ods_rdv_add_req_maindoc_vtb_recv_maindoc</v>
      </c>
      <c r="E45" s="1" t="s">
        <v>9396</v>
      </c>
      <c r="F45" s="455" t="str">
        <f>'Перечень алгоритмов Src-RDV'!E44</f>
        <v>rdv.hsat_add_req_maindoc_cftm</v>
      </c>
      <c r="G45" s="455" t="str">
        <f>'Перечень алгоритмов Src-RDV'!F44</f>
        <v>HSAT</v>
      </c>
      <c r="H45" s="455" t="str">
        <f>'Перечень алгоритмов Src-RDV'!G44</f>
        <v>CFT2MAIN_SOH.H2_Z#VTB_RECV_MAINDOC</v>
      </c>
      <c r="I45" s="455" t="str">
        <f>'Перечень алгоритмов Src-RDV'!H44</f>
        <v>ODS</v>
      </c>
      <c r="J45" s="1"/>
    </row>
    <row r="46" spans="2:10" hidden="1">
      <c r="B46" s="455" t="str">
        <f>'Перечень алгоритмов Src-RDV'!C45</f>
        <v>2.ZI2.25</v>
      </c>
      <c r="C46" s="455" t="str">
        <f>'Перечень алгоритмов Src-RDV'!D45</f>
        <v>1</v>
      </c>
      <c r="D46" s="1" t="str">
        <f t="shared" si="0"/>
        <v>wf_gl_cftm_ods_rdv_fin_document_deal_main_docum</v>
      </c>
      <c r="E46" s="1" t="s">
        <v>9397</v>
      </c>
      <c r="F46" s="455" t="str">
        <f>'Перечень алгоритмов Src-RDV'!E45</f>
        <v>rdv.lsat_fin_document_deal_cftm</v>
      </c>
      <c r="G46" s="455" t="str">
        <f>'Перечень алгоритмов Src-RDV'!F45</f>
        <v>LSAT</v>
      </c>
      <c r="H46" s="455" t="str">
        <f>'Перечень алгоритмов Src-RDV'!G45</f>
        <v>CFT2MAIN_SOH.H2_Z#MAIN_DOCUM</v>
      </c>
      <c r="I46" s="455" t="str">
        <f>'Перечень алгоритмов Src-RDV'!H45</f>
        <v>ODS</v>
      </c>
      <c r="J46" s="1"/>
    </row>
    <row r="47" spans="2:10" hidden="1">
      <c r="B47" s="455" t="str">
        <f>'Перечень алгоритмов Src-RDV'!C46</f>
        <v>2.ZI2.25</v>
      </c>
      <c r="C47" s="455" t="str">
        <f>'Перечень алгоритмов Src-RDV'!D46</f>
        <v>2</v>
      </c>
      <c r="D47" s="1" t="str">
        <f t="shared" si="0"/>
        <v>wf_gl_cftm_ods_rdv_fin_document_deal_main_docum</v>
      </c>
      <c r="E47" s="1" t="s">
        <v>9397</v>
      </c>
      <c r="F47" s="455" t="str">
        <f>'Перечень алгоритмов Src-RDV'!E46</f>
        <v>rdv.lsat_fin_document_deal_cftm</v>
      </c>
      <c r="G47" s="455" t="str">
        <f>'Перечень алгоритмов Src-RDV'!F46</f>
        <v>LSAT</v>
      </c>
      <c r="H47" s="455" t="str">
        <f>'Перечень алгоритмов Src-RDV'!G46</f>
        <v>CFT2MAIN_SOH.H2_Z#MAIN_DOCUM</v>
      </c>
      <c r="I47" s="455" t="str">
        <f>'Перечень алгоритмов Src-RDV'!H46</f>
        <v>ODS</v>
      </c>
      <c r="J47" s="1"/>
    </row>
    <row r="48" spans="2:10" hidden="1">
      <c r="B48" s="455" t="str">
        <f>'Перечень алгоритмов Src-RDV'!C47</f>
        <v>2.ZI2.26</v>
      </c>
      <c r="C48" s="455" t="str">
        <f>'Перечень алгоритмов Src-RDV'!D47</f>
        <v>1</v>
      </c>
      <c r="D48" s="1" t="str">
        <f t="shared" si="0"/>
        <v>wf_gl_cftm_ods_rdv_fin_document_deal_vtb_recv_maindoc</v>
      </c>
      <c r="E48" s="1" t="s">
        <v>9398</v>
      </c>
      <c r="F48" s="455" t="str">
        <f>'Перечень алгоритмов Src-RDV'!E47</f>
        <v>rdv.lsat_fin_document_deal_cftm</v>
      </c>
      <c r="G48" s="455" t="str">
        <f>'Перечень алгоритмов Src-RDV'!F47</f>
        <v>LSAT</v>
      </c>
      <c r="H48" s="455" t="str">
        <f>'Перечень алгоритмов Src-RDV'!G47</f>
        <v>CFT2MAIN_SOH.H2_Z#VTB_RECV_MAINDOC</v>
      </c>
      <c r="I48" s="455" t="str">
        <f>'Перечень алгоритмов Src-RDV'!H47</f>
        <v>ODS</v>
      </c>
      <c r="J48" s="1"/>
    </row>
    <row r="49" spans="2:10" hidden="1">
      <c r="B49" s="455" t="str">
        <f>'Перечень алгоритмов Src-RDV'!C48</f>
        <v>2.ZI2.27</v>
      </c>
      <c r="C49" s="455" t="str">
        <f>'Перечень алгоритмов Src-RDV'!D48</f>
        <v>1</v>
      </c>
      <c r="D49" s="1" t="str">
        <f t="shared" si="0"/>
        <v>wf_gl_cftm_ods_rdv_curr_operation_type_curr_operation</v>
      </c>
      <c r="E49" s="1" t="s">
        <v>9399</v>
      </c>
      <c r="F49" s="455" t="str">
        <f>'Перечень алгоритмов Src-RDV'!E48</f>
        <v>rdv.hsat_curr_operation_type_cftm</v>
      </c>
      <c r="G49" s="455" t="str">
        <f>'Перечень алгоритмов Src-RDV'!F48</f>
        <v>HSAT</v>
      </c>
      <c r="H49" s="455" t="str">
        <f>'Перечень алгоритмов Src-RDV'!G48</f>
        <v>CFT2MAIN_SOH.H2_Z#CURR_OPERATION</v>
      </c>
      <c r="I49" s="455" t="str">
        <f>'Перечень алгоритмов Src-RDV'!H48</f>
        <v>ODS</v>
      </c>
      <c r="J49" s="1"/>
    </row>
    <row r="50" spans="2:10" hidden="1">
      <c r="B50" s="455" t="str">
        <f>'Перечень алгоритмов Src-RDV'!C49</f>
        <v>2.ZI2.28</v>
      </c>
      <c r="C50" s="455" t="str">
        <f>'Перечень алгоритмов Src-RDV'!D49</f>
        <v>1</v>
      </c>
      <c r="D50" s="1" t="str">
        <f t="shared" si="0"/>
        <v>wf_gl_cftm_ods_rdv_payment_function_kod_n_pay</v>
      </c>
      <c r="E50" s="1" t="s">
        <v>9400</v>
      </c>
      <c r="F50" s="455" t="str">
        <f>'Перечень алгоритмов Src-RDV'!E49</f>
        <v>rdv.hsat_payment_function_cftm</v>
      </c>
      <c r="G50" s="455" t="str">
        <f>'Перечень алгоритмов Src-RDV'!F49</f>
        <v>HSAT</v>
      </c>
      <c r="H50" s="455" t="str">
        <f>'Перечень алгоритмов Src-RDV'!G49</f>
        <v>CFT2MAIN_SOH.H2_Z#KOD_N_PAY</v>
      </c>
      <c r="I50" s="455" t="str">
        <f>'Перечень алгоритмов Src-RDV'!H49</f>
        <v>ODS</v>
      </c>
      <c r="J50" s="1"/>
    </row>
    <row r="51" spans="2:10" hidden="1">
      <c r="B51" s="455" t="str">
        <f>'Перечень алгоритмов Src-RDV'!C50</f>
        <v>2.ZI2.29</v>
      </c>
      <c r="C51" s="455" t="str">
        <f>'Перечень алгоритмов Src-RDV'!D50</f>
        <v>1</v>
      </c>
      <c r="D51" s="1" t="str">
        <f t="shared" si="0"/>
        <v>wf_gl_dtpl_file_rdv_dict_role_deal_fin_document</v>
      </c>
      <c r="E51" s="1" t="s">
        <v>9401</v>
      </c>
      <c r="F51" s="455" t="str">
        <f>'Перечень алгоритмов Src-RDV'!E50</f>
        <v>rdv_dict.dict_role_deal_fin_document</v>
      </c>
      <c r="G51" s="455" t="str">
        <f>'Перечень алгоритмов Src-RDV'!F50</f>
        <v>DICT</v>
      </c>
      <c r="H51" s="455" t="str">
        <f>'Перечень алгоритмов Src-RDV'!G50</f>
        <v>dict_role_deal_fin_document.csv</v>
      </c>
      <c r="I51" s="455" t="str">
        <f>'Перечень алгоритмов Src-RDV'!H50</f>
        <v>CSV</v>
      </c>
      <c r="J51" s="1"/>
    </row>
    <row r="52" spans="2:10" hidden="1">
      <c r="B52" s="455" t="str">
        <f>'Перечень алгоритмов Src-RDV'!C51</f>
        <v>2.ZI2.30</v>
      </c>
      <c r="C52" s="455" t="str">
        <f>'Перечень алгоритмов Src-RDV'!D51</f>
        <v>1</v>
      </c>
      <c r="D52" s="1" t="str">
        <f t="shared" si="0"/>
        <v>wf_gl_cftm_ods_rdv_account_first_order_new_bs1</v>
      </c>
      <c r="E52" s="1" t="s">
        <v>9402</v>
      </c>
      <c r="F52" s="455" t="str">
        <f>'Перечень алгоритмов Src-RDV'!E51</f>
        <v>rdv.hsat_account_first_order_cftm</v>
      </c>
      <c r="G52" s="455" t="str">
        <f>'Перечень алгоритмов Src-RDV'!F51</f>
        <v>HSAT</v>
      </c>
      <c r="H52" s="455" t="str">
        <f>'Перечень алгоритмов Src-RDV'!G51</f>
        <v>CFT2MAIN_SOH.H2_Z#NEW_BS1</v>
      </c>
      <c r="I52" s="455" t="str">
        <f>'Перечень алгоритмов Src-RDV'!H51</f>
        <v>ODS</v>
      </c>
      <c r="J52" s="1"/>
    </row>
    <row r="53" spans="2:10" hidden="1">
      <c r="B53" s="455" t="str">
        <f>'Перечень алгоритмов Src-RDV'!C52</f>
        <v>2.ZI2.31</v>
      </c>
      <c r="C53" s="455" t="str">
        <f>'Перечень алгоритмов Src-RDV'!D52</f>
        <v>1</v>
      </c>
      <c r="D53" s="1" t="str">
        <f t="shared" si="0"/>
        <v>wf_gl_cftm_ods_rdv_section_new_rasd</v>
      </c>
      <c r="E53" s="1" t="s">
        <v>9403</v>
      </c>
      <c r="F53" s="455" t="str">
        <f>'Перечень алгоритмов Src-RDV'!E52</f>
        <v>rdv.hsat_section_cftm</v>
      </c>
      <c r="G53" s="455" t="str">
        <f>'Перечень алгоритмов Src-RDV'!F52</f>
        <v>HSAT</v>
      </c>
      <c r="H53" s="455" t="str">
        <f>'Перечень алгоритмов Src-RDV'!G52</f>
        <v>CFT2MAIN_SOH.H2_Z#NEW_RASD</v>
      </c>
      <c r="I53" s="455" t="str">
        <f>'Перечень алгоритмов Src-RDV'!H52</f>
        <v>ODS</v>
      </c>
      <c r="J53" s="1"/>
    </row>
    <row r="54" spans="2:10" hidden="1">
      <c r="B54" s="455" t="str">
        <f>'Перечень алгоритмов Src-RDV'!C53</f>
        <v>2.ZI2.32</v>
      </c>
      <c r="C54" s="455" t="str">
        <f>'Перечень алгоритмов Src-RDV'!D53</f>
        <v>1</v>
      </c>
      <c r="D54" s="1" t="str">
        <f t="shared" si="0"/>
        <v>wf_gl_cftm_ods_rdv_hapter_chapters</v>
      </c>
      <c r="E54" s="1" t="s">
        <v>9404</v>
      </c>
      <c r="F54" s="455" t="str">
        <f>'Перечень алгоритмов Src-RDV'!E53</f>
        <v>rdv.ref_chapter_cftm</v>
      </c>
      <c r="G54" s="455" t="str">
        <f>'Перечень алгоритмов Src-RDV'!F53</f>
        <v>REF</v>
      </c>
      <c r="H54" s="455" t="str">
        <f>'Перечень алгоритмов Src-RDV'!G53</f>
        <v>CFT2MAIN_SOH.H2_Z#CHAPTERS</v>
      </c>
      <c r="I54" s="455" t="str">
        <f>'Перечень алгоритмов Src-RDV'!H53</f>
        <v>ODS</v>
      </c>
      <c r="J54" s="1"/>
    </row>
    <row r="55" spans="2:10" hidden="1">
      <c r="B55" s="455" t="str">
        <f>'Перечень алгоритмов Src-RDV'!C54</f>
        <v>2.ZI2.33</v>
      </c>
      <c r="C55" s="455" t="str">
        <f>'Перечень алгоритмов Src-RDV'!D54</f>
        <v>1</v>
      </c>
      <c r="D55" s="1" t="str">
        <f t="shared" si="0"/>
        <v>wf_gl_cftm_ods_rdv_restriction_deal_rko_limit_pay</v>
      </c>
      <c r="E55" s="1" t="s">
        <v>9405</v>
      </c>
      <c r="F55" s="455" t="str">
        <f>'Перечень алгоритмов Src-RDV'!E54</f>
        <v>rdv.lsat_restriction_deal_cftm</v>
      </c>
      <c r="G55" s="455" t="str">
        <f>'Перечень алгоритмов Src-RDV'!F54</f>
        <v>LSAT</v>
      </c>
      <c r="H55" s="455" t="str">
        <f>'Перечень алгоритмов Src-RDV'!G54</f>
        <v>CFT2MAIN_SOH.H2_Z#RKO_LIMIT_PAY</v>
      </c>
      <c r="I55" s="455" t="str">
        <f>'Перечень алгоритмов Src-RDV'!H54</f>
        <v>ODS</v>
      </c>
      <c r="J55" s="1"/>
    </row>
    <row r="56" spans="2:10" hidden="1">
      <c r="B56" s="455" t="str">
        <f>'Перечень алгоритмов Src-RDV'!C55</f>
        <v>2.ZI2.34</v>
      </c>
      <c r="C56" s="455" t="str">
        <f>'Перечень алгоритмов Src-RDV'!D55</f>
        <v>1</v>
      </c>
      <c r="D56" s="1" t="str">
        <f t="shared" si="0"/>
        <v>wf_gl_cftm_ods_rdv_external_system_vtb_ext_system</v>
      </c>
      <c r="E56" s="1" t="s">
        <v>9406</v>
      </c>
      <c r="F56" s="455" t="str">
        <f>'Перечень алгоритмов Src-RDV'!E55</f>
        <v>rdv.hsat_external_system_cftm</v>
      </c>
      <c r="G56" s="455" t="str">
        <f>'Перечень алгоритмов Src-RDV'!F55</f>
        <v>HSAT</v>
      </c>
      <c r="H56" s="455" t="str">
        <f>'Перечень алгоритмов Src-RDV'!G55</f>
        <v>CFT2MAIN_SOH.H2_Z#VTB_EXT_SYSTEM</v>
      </c>
      <c r="I56" s="455" t="str">
        <f>'Перечень алгоритмов Src-RDV'!H55</f>
        <v>ODS</v>
      </c>
      <c r="J56" s="1"/>
    </row>
    <row r="57" spans="2:10" hidden="1">
      <c r="B57" s="455" t="str">
        <f>'Перечень алгоритмов Src-RDV'!C56</f>
        <v>2.ZI2.35</v>
      </c>
      <c r="C57" s="455" t="str">
        <f>'Перечень алгоритмов Src-RDV'!D56</f>
        <v>1</v>
      </c>
      <c r="D57" s="1" t="str">
        <f t="shared" si="0"/>
        <v>wf_gl_cftm_ods_rdv_account_account</v>
      </c>
      <c r="E57" s="1" t="s">
        <v>9407</v>
      </c>
      <c r="F57" s="455" t="str">
        <f>'Перечень алгоритмов Src-RDV'!E56</f>
        <v>rdv.hsat_account_cftm</v>
      </c>
      <c r="G57" s="455" t="str">
        <f>'Перечень алгоритмов Src-RDV'!F56</f>
        <v>HSAT</v>
      </c>
      <c r="H57" s="455" t="str">
        <f>'Перечень алгоритмов Src-RDV'!G56</f>
        <v>CFT2MAIN_SOH.H2_Z#ACCOUNT</v>
      </c>
      <c r="I57" s="455" t="str">
        <f>'Перечень алгоритмов Src-RDV'!H56</f>
        <v>ODS</v>
      </c>
      <c r="J57" s="1"/>
    </row>
    <row r="58" spans="2:10" hidden="1">
      <c r="B58" s="455" t="str">
        <f>'Перечень алгоритмов Src-RDV'!C58</f>
        <v>2.ZI2.37</v>
      </c>
      <c r="C58" s="455" t="str">
        <f>'Перечень алгоритмов Src-RDV'!D58</f>
        <v>1</v>
      </c>
      <c r="D58" s="1" t="str">
        <f t="shared" si="0"/>
        <v>wf_gl_cftm_ods_rdv_account_fin_ac_fin</v>
      </c>
      <c r="E58" s="1" t="s">
        <v>9408</v>
      </c>
      <c r="F58" s="455" t="str">
        <f>'Перечень алгоритмов Src-RDV'!E58</f>
        <v>rdv.hsat_account_fin_cftm</v>
      </c>
      <c r="G58" s="455" t="str">
        <f>'Перечень алгоритмов Src-RDV'!F58</f>
        <v>HSAT</v>
      </c>
      <c r="H58" s="455" t="str">
        <f>'Перечень алгоритмов Src-RDV'!G58</f>
        <v>CFT2MAIN_SOH.H2_Z#AC_FIN</v>
      </c>
      <c r="I58" s="455" t="str">
        <f>'Перечень алгоритмов Src-RDV'!H58</f>
        <v>ODS</v>
      </c>
      <c r="J58" s="1"/>
    </row>
    <row r="59" spans="2:10" hidden="1">
      <c r="B59" s="455" t="str">
        <f>'Перечень алгоритмов Src-RDV'!C59</f>
        <v>2.ZI2.39</v>
      </c>
      <c r="C59" s="455" t="str">
        <f>'Перечень алгоритмов Src-RDV'!D59</f>
        <v>1</v>
      </c>
      <c r="D59" s="1" t="str">
        <f t="shared" si="0"/>
        <v>wf_gl_cftm_ods_rdv_account_employee_account</v>
      </c>
      <c r="E59" s="456" t="s">
        <v>9658</v>
      </c>
      <c r="F59" s="455" t="str">
        <f>'Перечень алгоритмов Src-RDV'!E59</f>
        <v>rdv.lsat_account_employee_cftm</v>
      </c>
      <c r="G59" s="455" t="str">
        <f>'Перечень алгоритмов Src-RDV'!F59</f>
        <v>LSAT</v>
      </c>
      <c r="H59" s="455" t="str">
        <f>'Перечень алгоритмов Src-RDV'!G59</f>
        <v>CFT2MAIN_SOH.H2_Z#ACCOUNT</v>
      </c>
      <c r="I59" s="455" t="str">
        <f>'Перечень алгоритмов Src-RDV'!H59</f>
        <v>ODS</v>
      </c>
      <c r="J59" s="1" t="s">
        <v>9659</v>
      </c>
    </row>
    <row r="60" spans="2:10" hidden="1">
      <c r="B60" s="455" t="str">
        <f>'Перечень алгоритмов Src-RDV'!C60</f>
        <v>2.ZI2.39</v>
      </c>
      <c r="C60" s="455" t="str">
        <f>'Перечень алгоритмов Src-RDV'!D60</f>
        <v>2</v>
      </c>
      <c r="D60" s="1" t="str">
        <f t="shared" si="0"/>
        <v>wf_gl_cftm_ods_rdv_account_employee_account</v>
      </c>
      <c r="E60" s="456" t="s">
        <v>9657</v>
      </c>
      <c r="F60" s="455" t="str">
        <f>'Перечень алгоритмов Src-RDV'!E60</f>
        <v>rdv.lsat_account_employee_cftm</v>
      </c>
      <c r="G60" s="455" t="str">
        <f>'Перечень алгоритмов Src-RDV'!F60</f>
        <v>LSAT</v>
      </c>
      <c r="H60" s="455" t="str">
        <f>'Перечень алгоритмов Src-RDV'!G60</f>
        <v>CFT2MAIN_SOH.H2_Z#ACCOUNT</v>
      </c>
      <c r="I60" s="455" t="str">
        <f>'Перечень алгоритмов Src-RDV'!H60</f>
        <v>ODS</v>
      </c>
      <c r="J60" s="1" t="s">
        <v>9659</v>
      </c>
    </row>
    <row r="61" spans="2:10" hidden="1">
      <c r="B61" s="455" t="str">
        <f>'Перечень алгоритмов Src-RDV'!C61</f>
        <v>2.ZI2.40</v>
      </c>
      <c r="C61" s="455" t="str">
        <f>'Перечень алгоритмов Src-RDV'!D61</f>
        <v>1</v>
      </c>
      <c r="D61" s="1" t="str">
        <f t="shared" si="0"/>
        <v>wf_gl_cftm_ods_rdv_account_employee_ac_fin</v>
      </c>
      <c r="E61" s="1" t="s">
        <v>9409</v>
      </c>
      <c r="F61" s="455" t="str">
        <f>'Перечень алгоритмов Src-RDV'!E61</f>
        <v>rdv.lsat_account_employee_cftm</v>
      </c>
      <c r="G61" s="455" t="str">
        <f>'Перечень алгоритмов Src-RDV'!F61</f>
        <v>LSAT</v>
      </c>
      <c r="H61" s="455" t="str">
        <f>'Перечень алгоритмов Src-RDV'!G61</f>
        <v>CFT2MAIN_SOH.H2_Z#AC_FIN</v>
      </c>
      <c r="I61" s="455" t="str">
        <f>'Перечень алгоритмов Src-RDV'!H61</f>
        <v>ODS</v>
      </c>
      <c r="J61" s="1"/>
    </row>
    <row r="62" spans="2:10" hidden="1">
      <c r="B62" s="455" t="str">
        <f>'Перечень алгоритмов Src-RDV'!C62</f>
        <v>2.ZI2.41</v>
      </c>
      <c r="C62" s="455" t="str">
        <f>'Перечень алгоритмов Src-RDV'!D62</f>
        <v>1</v>
      </c>
      <c r="D62" s="1" t="str">
        <f t="shared" si="0"/>
        <v>wf_gl_cftm_ods_rdv_account_client_account</v>
      </c>
      <c r="E62" s="1" t="s">
        <v>9410</v>
      </c>
      <c r="F62" s="455" t="str">
        <f>'Перечень алгоритмов Src-RDV'!E62</f>
        <v>rdv.lsat_account_client_cftm</v>
      </c>
      <c r="G62" s="455" t="str">
        <f>'Перечень алгоритмов Src-RDV'!F62</f>
        <v>LSAT</v>
      </c>
      <c r="H62" s="455" t="str">
        <f>'Перечень алгоритмов Src-RDV'!G62</f>
        <v>CFT2MAIN_SOH.H2_Z#ACCOUNT</v>
      </c>
      <c r="I62" s="455" t="str">
        <f>'Перечень алгоритмов Src-RDV'!H62</f>
        <v>ODS</v>
      </c>
      <c r="J62" s="1"/>
    </row>
    <row r="63" spans="2:10" hidden="1">
      <c r="B63" s="455" t="str">
        <f>'Перечень алгоритмов Src-RDV'!C63</f>
        <v>2.ZI2.42</v>
      </c>
      <c r="C63" s="455" t="str">
        <f>'Перечень алгоритмов Src-RDV'!D63</f>
        <v>1</v>
      </c>
      <c r="D63" s="1" t="str">
        <f t="shared" si="0"/>
        <v>wf_gl_cftm_ods_rdv_account_client_ac_fin</v>
      </c>
      <c r="E63" s="1" t="s">
        <v>9411</v>
      </c>
      <c r="F63" s="455" t="str">
        <f>'Перечень алгоритмов Src-RDV'!E63</f>
        <v>rdv.lsat_account_client_cftm</v>
      </c>
      <c r="G63" s="455" t="str">
        <f>'Перечень алгоритмов Src-RDV'!F63</f>
        <v>LSAT</v>
      </c>
      <c r="H63" s="455" t="str">
        <f>'Перечень алгоритмов Src-RDV'!G63</f>
        <v>CFT2MAIN_SOH.H2_Z#AC_FIN</v>
      </c>
      <c r="I63" s="455" t="str">
        <f>'Перечень алгоритмов Src-RDV'!H63</f>
        <v>ODS</v>
      </c>
      <c r="J63" s="1"/>
    </row>
    <row r="64" spans="2:10" hidden="1">
      <c r="B64" s="455" t="str">
        <f>'Перечень алгоритмов Src-RDV'!C64</f>
        <v>2.ZI2.43</v>
      </c>
      <c r="C64" s="455" t="str">
        <f>'Перечень алгоритмов Src-RDV'!D64</f>
        <v>1</v>
      </c>
      <c r="D64" s="1" t="str">
        <f t="shared" si="0"/>
        <v>wf_gl_cftm_ods_rdv_intend_account_intend_for</v>
      </c>
      <c r="E64" s="1" t="s">
        <v>9412</v>
      </c>
      <c r="F64" s="455" t="str">
        <f>'Перечень алгоритмов Src-RDV'!E64</f>
        <v>rdv.hsat_intend_account_cftm</v>
      </c>
      <c r="G64" s="455" t="str">
        <f>'Перечень алгоритмов Src-RDV'!F64</f>
        <v>HSAT</v>
      </c>
      <c r="H64" s="455" t="str">
        <f>'Перечень алгоритмов Src-RDV'!G64</f>
        <v>CFT2MAIN_SOH.H2_Z#INTEND_FOR</v>
      </c>
      <c r="I64" s="455" t="str">
        <f>'Перечень алгоритмов Src-RDV'!H64</f>
        <v>ODS</v>
      </c>
      <c r="J64" s="1"/>
    </row>
    <row r="65" spans="2:10" hidden="1">
      <c r="B65" s="455" t="str">
        <f>'Перечень алгоритмов Src-RDV'!C65</f>
        <v>2.ZI2.44</v>
      </c>
      <c r="C65" s="455" t="str">
        <f>'Перечень алгоритмов Src-RDV'!D65</f>
        <v>1</v>
      </c>
      <c r="D65" s="1" t="str">
        <f t="shared" si="0"/>
        <v>wf_gl_dtpl_file_rdv_dict_role_account_employee</v>
      </c>
      <c r="E65" s="1" t="s">
        <v>9413</v>
      </c>
      <c r="F65" s="455" t="str">
        <f>'Перечень алгоритмов Src-RDV'!E65</f>
        <v>rdv_dict.dict_role_account_employee</v>
      </c>
      <c r="G65" s="455" t="str">
        <f>'Перечень алгоритмов Src-RDV'!F65</f>
        <v>DICT</v>
      </c>
      <c r="H65" s="455" t="str">
        <f>'Перечень алгоритмов Src-RDV'!G65</f>
        <v>dict_role_account_employee.csv</v>
      </c>
      <c r="I65" s="455" t="str">
        <f>'Перечень алгоритмов Src-RDV'!H65</f>
        <v>CSV</v>
      </c>
      <c r="J65" s="1"/>
    </row>
    <row r="66" spans="2:10" hidden="1">
      <c r="B66" s="455" t="str">
        <f>'Перечень алгоритмов Src-RDV'!C66</f>
        <v>2.ZI2.45</v>
      </c>
      <c r="C66" s="455" t="str">
        <f>'Перечень алгоритмов Src-RDV'!D66</f>
        <v>1</v>
      </c>
      <c r="D66" s="1" t="str">
        <f t="shared" si="0"/>
        <v>wf_gl_dtpl_file_rdv_dict_role_account_client</v>
      </c>
      <c r="E66" s="1" t="s">
        <v>9414</v>
      </c>
      <c r="F66" s="455" t="str">
        <f>'Перечень алгоритмов Src-RDV'!E66</f>
        <v>rdv_dict.dict_role_account_client</v>
      </c>
      <c r="G66" s="455" t="str">
        <f>'Перечень алгоритмов Src-RDV'!F66</f>
        <v>DICT</v>
      </c>
      <c r="H66" s="455" t="str">
        <f>'Перечень алгоритмов Src-RDV'!G66</f>
        <v>dict_role_account_client.csv</v>
      </c>
      <c r="I66" s="455" t="str">
        <f>'Перечень алгоритмов Src-RDV'!H66</f>
        <v>CSV</v>
      </c>
      <c r="J66" s="1"/>
    </row>
    <row r="67" spans="2:10" hidden="1">
      <c r="B67" s="455" t="str">
        <f>'Перечень алгоритмов Src-RDV'!C67</f>
        <v>2.ZI2.46</v>
      </c>
      <c r="C67" s="455" t="str">
        <f>'Перечень алгоритмов Src-RDV'!D67</f>
        <v>1</v>
      </c>
      <c r="D67" s="1" t="str">
        <f t="shared" si="0"/>
        <v>wf_gl_cftm_ods_rdv_rko_restriction_rko_limit_pay</v>
      </c>
      <c r="E67" s="1" t="s">
        <v>9415</v>
      </c>
      <c r="F67" s="455" t="str">
        <f>'Перечень алгоритмов Src-RDV'!E67</f>
        <v>rdv.hsat_rko_restriction_cftm</v>
      </c>
      <c r="G67" s="455" t="str">
        <f>'Перечень алгоритмов Src-RDV'!F67</f>
        <v>HSAT</v>
      </c>
      <c r="H67" s="455" t="str">
        <f>'Перечень алгоритмов Src-RDV'!G67</f>
        <v>CFT2MAIN_SOH.H2_Z#RKO_LIMIT_PAY</v>
      </c>
      <c r="I67" s="455" t="str">
        <f>'Перечень алгоритмов Src-RDV'!H67</f>
        <v>ODS</v>
      </c>
      <c r="J67" s="1"/>
    </row>
    <row r="68" spans="2:10" hidden="1">
      <c r="B68" s="455" t="str">
        <f>'Перечень алгоритмов Src-RDV'!C68</f>
        <v>2.ZI2.47</v>
      </c>
      <c r="C68" s="455" t="str">
        <f>'Перечень алгоритмов Src-RDV'!D68</f>
        <v>1</v>
      </c>
      <c r="D68" s="1" t="str">
        <f t="shared" si="0"/>
        <v>wf_gl_cftm_ods_rdv_acc_restriction_vtb_limit_pay</v>
      </c>
      <c r="E68" s="1" t="s">
        <v>9416</v>
      </c>
      <c r="F68" s="455" t="str">
        <f>'Перечень алгоритмов Src-RDV'!E68</f>
        <v>rdv.hsat_acc_restriction_cftm</v>
      </c>
      <c r="G68" s="455" t="str">
        <f>'Перечень алгоритмов Src-RDV'!F68</f>
        <v>HSAT</v>
      </c>
      <c r="H68" s="455" t="str">
        <f>'Перечень алгоритмов Src-RDV'!G68</f>
        <v>CFT2MAIN_SOH.H2_Z#VTB_LIMIT_PAY</v>
      </c>
      <c r="I68" s="455" t="str">
        <f>'Перечень алгоритмов Src-RDV'!H68</f>
        <v>ODS</v>
      </c>
      <c r="J68" s="1"/>
    </row>
    <row r="69" spans="2:10" hidden="1">
      <c r="B69" s="455" t="str">
        <f>'Перечень алгоритмов Src-RDV'!C69</f>
        <v>2.ZI2.48</v>
      </c>
      <c r="C69" s="455" t="str">
        <f>'Перечень алгоритмов Src-RDV'!D69</f>
        <v>1</v>
      </c>
      <c r="D69" s="1" t="str">
        <f t="shared" ref="D69:D132" si="1">CONCATENATE("wf_gl_",LOWER(IF(I69 = "ODS","cftm","dtpl")),"_",LOWER(IF(I69 = "CSV","file",I69)),"_",IF(I69 = "CSV",LEFT(F69,3),LEFT(F69,3)),"_",IF(I69 = "CSV",LEFT(H69,LEN(H69)-4),LEFT(RIGHT(F69,LEN(F69)-9),LEN(RIGHT(F69,LEN(F69)-9))-5)),IF(I69 = "CSV",,CONCATENATE("_",LOWER(RIGHT(H69,LEN(H69)-18)))))</f>
        <v>wf_gl_dtpl_file_rdv_dict_role_restriction_employee</v>
      </c>
      <c r="E69" s="1" t="s">
        <v>9417</v>
      </c>
      <c r="F69" s="455" t="str">
        <f>'Перечень алгоритмов Src-RDV'!E69</f>
        <v>rdv_dict.dict_role_restriction_employee</v>
      </c>
      <c r="G69" s="455" t="str">
        <f>'Перечень алгоритмов Src-RDV'!F69</f>
        <v>DICT</v>
      </c>
      <c r="H69" s="455" t="str">
        <f>'Перечень алгоритмов Src-RDV'!G69</f>
        <v>dict_role_restriction_employee.csv</v>
      </c>
      <c r="I69" s="455" t="str">
        <f>'Перечень алгоритмов Src-RDV'!H69</f>
        <v>CSV</v>
      </c>
      <c r="J69" s="1"/>
    </row>
    <row r="70" spans="2:10" hidden="1">
      <c r="B70" s="455" t="str">
        <f>'Перечень алгоритмов Src-RDV'!C70</f>
        <v>2.ZI2.49</v>
      </c>
      <c r="C70" s="455" t="str">
        <f>'Перечень алгоритмов Src-RDV'!D70</f>
        <v>1</v>
      </c>
      <c r="D70" s="1" t="str">
        <f t="shared" si="1"/>
        <v>wf_gl_cftm_ods_rdv_bs_object_type_rbs_obj_type</v>
      </c>
      <c r="E70" s="1" t="s">
        <v>9418</v>
      </c>
      <c r="F70" s="455" t="str">
        <f>'Перечень алгоритмов Src-RDV'!E70</f>
        <v>rdv.ref_rbs_object_type_cftm</v>
      </c>
      <c r="G70" s="455" t="str">
        <f>'Перечень алгоритмов Src-RDV'!F70</f>
        <v>REF</v>
      </c>
      <c r="H70" s="455" t="str">
        <f>'Перечень алгоритмов Src-RDV'!G70</f>
        <v>CFT2MAIN_SOH.H2_Z#RBS_OBJ_TYPE</v>
      </c>
      <c r="I70" s="455" t="str">
        <f>'Перечень алгоритмов Src-RDV'!H70</f>
        <v>ODS</v>
      </c>
      <c r="J70" s="1"/>
    </row>
    <row r="71" spans="2:10" hidden="1">
      <c r="B71" s="455" t="str">
        <f>'Перечень алгоритмов Src-RDV'!C71</f>
        <v>2.ZI2.50</v>
      </c>
      <c r="C71" s="455" t="str">
        <f>'Перечень алгоритмов Src-RDV'!D71</f>
        <v>1</v>
      </c>
      <c r="D71" s="1" t="str">
        <f t="shared" si="1"/>
        <v>wf_gl_cftm_ods_rdv_bs_system_rbs_system</v>
      </c>
      <c r="E71" s="1" t="s">
        <v>9419</v>
      </c>
      <c r="F71" s="455" t="str">
        <f>'Перечень алгоритмов Src-RDV'!E71</f>
        <v>rdv.ref_rbs_system_cftm</v>
      </c>
      <c r="G71" s="455" t="str">
        <f>'Перечень алгоритмов Src-RDV'!F71</f>
        <v>REF</v>
      </c>
      <c r="H71" s="455" t="str">
        <f>'Перечень алгоритмов Src-RDV'!G71</f>
        <v>CFT2MAIN_SOH.H2_Z#RBS_SYSTEM</v>
      </c>
      <c r="I71" s="455" t="str">
        <f>'Перечень алгоритмов Src-RDV'!H71</f>
        <v>ODS</v>
      </c>
      <c r="J71" s="1"/>
    </row>
    <row r="72" spans="2:10" hidden="1">
      <c r="B72" s="455" t="str">
        <f>'Перечень алгоритмов Src-RDV'!C72</f>
        <v>2.ZI2.51</v>
      </c>
      <c r="C72" s="455" t="str">
        <f>'Перечень алгоритмов Src-RDV'!D72</f>
        <v>1</v>
      </c>
      <c r="D72" s="1" t="str">
        <f t="shared" si="1"/>
        <v>wf_gl_cftm_ods_rdv_sync_account_employee_rbs_sync_obj</v>
      </c>
      <c r="E72" s="1" t="s">
        <v>9420</v>
      </c>
      <c r="F72" s="455" t="str">
        <f>'Перечень алгоритмов Src-RDV'!E72</f>
        <v>rdv.lsat_sync_account_employee_cftm</v>
      </c>
      <c r="G72" s="455" t="str">
        <f>'Перечень алгоритмов Src-RDV'!F72</f>
        <v>LSAT</v>
      </c>
      <c r="H72" s="455" t="str">
        <f>'Перечень алгоритмов Src-RDV'!G72</f>
        <v>CFT2MAIN_SOH.H2_Z#RBS_SYNC_OBJ</v>
      </c>
      <c r="I72" s="455" t="str">
        <f>'Перечень алгоритмов Src-RDV'!H72</f>
        <v>ODS</v>
      </c>
      <c r="J72" s="1"/>
    </row>
    <row r="73" spans="2:10" hidden="1">
      <c r="B73" s="455" t="str">
        <f>'Перечень алгоритмов Src-RDV'!C73</f>
        <v>2.ZI2.52</v>
      </c>
      <c r="C73" s="455" t="str">
        <f>'Перечень алгоритмов Src-RDV'!D73</f>
        <v>1</v>
      </c>
      <c r="D73" s="1" t="str">
        <f t="shared" si="1"/>
        <v>wf_gl_cftm_ods_rdv_acc_rule_period_collection_link_accs</v>
      </c>
      <c r="E73" s="1" t="s">
        <v>9421</v>
      </c>
      <c r="F73" s="455" t="str">
        <f>'Перечень алгоритмов Src-RDV'!E73</f>
        <v>rdv.lsat_acc_rule_period_collection_cftm</v>
      </c>
      <c r="G73" s="455" t="str">
        <f>'Перечень алгоритмов Src-RDV'!F73</f>
        <v>LSAT</v>
      </c>
      <c r="H73" s="455" t="str">
        <f>'Перечень алгоритмов Src-RDV'!G73</f>
        <v>CFT2MAIN_SOH.H2_Z#LINK_ACCS</v>
      </c>
      <c r="I73" s="455" t="str">
        <f>'Перечень алгоритмов Src-RDV'!H73</f>
        <v>ODS</v>
      </c>
      <c r="J73" s="1"/>
    </row>
    <row r="74" spans="2:10" hidden="1">
      <c r="B74" s="455" t="str">
        <f>'Перечень алгоритмов Src-RDV'!C74</f>
        <v>2.ZI2.53</v>
      </c>
      <c r="C74" s="455" t="str">
        <f>'Перечень алгоритмов Src-RDV'!D74</f>
        <v>1</v>
      </c>
      <c r="D74" s="1" t="str">
        <f t="shared" si="1"/>
        <v>wf_gl_dtpl_file_rdv_dict_role_fin_document_doc_to_off</v>
      </c>
      <c r="E74" s="1" t="s">
        <v>9422</v>
      </c>
      <c r="F74" s="455" t="str">
        <f>'Перечень алгоритмов Src-RDV'!E74</f>
        <v>rdv_dict.dict_role_fin_document_doc_to_off</v>
      </c>
      <c r="G74" s="455" t="str">
        <f>'Перечень алгоритмов Src-RDV'!F74</f>
        <v>DICT</v>
      </c>
      <c r="H74" s="455" t="str">
        <f>'Перечень алгоритмов Src-RDV'!G74</f>
        <v>dict_role_fin_document_doc_to_off.csv</v>
      </c>
      <c r="I74" s="455" t="str">
        <f>'Перечень алгоритмов Src-RDV'!H74</f>
        <v>CSV</v>
      </c>
      <c r="J74" s="1"/>
    </row>
    <row r="75" spans="2:10" hidden="1">
      <c r="B75" s="455" t="str">
        <f>'Перечень алгоритмов Src-RDV'!C75</f>
        <v>2.ZI2.54</v>
      </c>
      <c r="C75" s="455" t="str">
        <f>'Перечень алгоритмов Src-RDV'!D75</f>
        <v>1</v>
      </c>
      <c r="D75" s="1" t="str">
        <f t="shared" si="1"/>
        <v>wf_gl_cftm_ods_rdv_doc_to_off_doc_to_off</v>
      </c>
      <c r="E75" s="1" t="s">
        <v>9423</v>
      </c>
      <c r="F75" s="455" t="str">
        <f>'Перечень алгоритмов Src-RDV'!E75</f>
        <v>rdv.hsat_doc_to_off_cftm</v>
      </c>
      <c r="G75" s="455" t="str">
        <f>'Перечень алгоритмов Src-RDV'!F75</f>
        <v>HSAT</v>
      </c>
      <c r="H75" s="455" t="str">
        <f>'Перечень алгоритмов Src-RDV'!G75</f>
        <v>CFT2MAIN_SOH.H2_Z#DOC_TO_OFF</v>
      </c>
      <c r="I75" s="455" t="str">
        <f>'Перечень алгоритмов Src-RDV'!H75</f>
        <v>ODS</v>
      </c>
      <c r="J75" s="1"/>
    </row>
    <row r="76" spans="2:10" hidden="1">
      <c r="B76" s="455" t="str">
        <f>'Перечень алгоритмов Src-RDV'!C76</f>
        <v>2.ZI2.55</v>
      </c>
      <c r="C76" s="455" t="str">
        <f>'Перечень алгоритмов Src-RDV'!D76</f>
        <v>1</v>
      </c>
      <c r="D76" s="1" t="str">
        <f t="shared" si="1"/>
        <v>wf_gl_cftm_ods_rdv_doc_uetr_doc_uetr</v>
      </c>
      <c r="E76" s="1" t="s">
        <v>9424</v>
      </c>
      <c r="F76" s="455" t="str">
        <f>'Перечень алгоритмов Src-RDV'!E76</f>
        <v>rdv.hsat_doc_uetr_cftm</v>
      </c>
      <c r="G76" s="455" t="str">
        <f>'Перечень алгоритмов Src-RDV'!F76</f>
        <v>HSAT</v>
      </c>
      <c r="H76" s="455" t="str">
        <f>'Перечень алгоритмов Src-RDV'!G76</f>
        <v>CFT2MAIN_SOH.H2_Z#DOC_UETR</v>
      </c>
      <c r="I76" s="455" t="str">
        <f>'Перечень алгоритмов Src-RDV'!H76</f>
        <v>ODS</v>
      </c>
      <c r="J76" s="1"/>
    </row>
    <row r="77" spans="2:10" hidden="1">
      <c r="B77" s="455" t="str">
        <f>'Перечень алгоритмов Src-RDV'!C77</f>
        <v>2.ZI2.56</v>
      </c>
      <c r="C77" s="455" t="str">
        <f>'Перечень алгоритмов Src-RDV'!D77</f>
        <v>1</v>
      </c>
      <c r="D77" s="1" t="str">
        <f t="shared" si="1"/>
        <v>wf_gl_cftm_ods_rdv_doc_to_off_deal_doc_to_off</v>
      </c>
      <c r="E77" s="1" t="s">
        <v>9425</v>
      </c>
      <c r="F77" s="455" t="str">
        <f>'Перечень алгоритмов Src-RDV'!E77</f>
        <v>rdv.lsat_doc_to_off_deal_cftm</v>
      </c>
      <c r="G77" s="455" t="str">
        <f>'Перечень алгоритмов Src-RDV'!F77</f>
        <v>LSAT</v>
      </c>
      <c r="H77" s="455" t="str">
        <f>'Перечень алгоритмов Src-RDV'!G77</f>
        <v>CFT2MAIN_SOH.H2_Z#DOC_TO_OFF</v>
      </c>
      <c r="I77" s="455" t="str">
        <f>'Перечень алгоритмов Src-RDV'!H77</f>
        <v>ODS</v>
      </c>
      <c r="J77" s="1"/>
    </row>
    <row r="78" spans="2:10" hidden="1">
      <c r="B78" s="455" t="str">
        <f>'Перечень алгоритмов Src-RDV'!C78</f>
        <v>2.ZI2.57</v>
      </c>
      <c r="C78" s="455" t="str">
        <f>'Перечень алгоритмов Src-RDV'!D78</f>
        <v>1</v>
      </c>
      <c r="D78" s="1" t="str">
        <f t="shared" si="1"/>
        <v>wf_gl_cftm_ods_rdv_doc_to_off_name_entry_name_paydoc</v>
      </c>
      <c r="E78" s="1" t="s">
        <v>9426</v>
      </c>
      <c r="F78" s="455" t="str">
        <f>'Перечень алгоритмов Src-RDV'!E78</f>
        <v>rdv.lsat_doc_to_off_name_entry_cftm</v>
      </c>
      <c r="G78" s="455" t="str">
        <f>'Перечень алгоритмов Src-RDV'!F78</f>
        <v>LSAT</v>
      </c>
      <c r="H78" s="455" t="str">
        <f>'Перечень алгоритмов Src-RDV'!G78</f>
        <v>CFT2MAIN_SOH.H2_Z#NAME_PAYDOC</v>
      </c>
      <c r="I78" s="455" t="str">
        <f>'Перечень алгоритмов Src-RDV'!H78</f>
        <v>ODS</v>
      </c>
      <c r="J78" s="1"/>
    </row>
    <row r="79" spans="2:10" hidden="1">
      <c r="B79" s="455" t="str">
        <f>'Перечень алгоритмов Src-RDV'!C79</f>
        <v>2.ZI2.58</v>
      </c>
      <c r="C79" s="455" t="str">
        <f>'Перечень алгоритмов Src-RDV'!D79</f>
        <v>1</v>
      </c>
      <c r="D79" s="1" t="str">
        <f t="shared" si="1"/>
        <v>wf_gl_cftm_ods_rdv_rc_document_deal_docum_rc</v>
      </c>
      <c r="E79" s="1" t="s">
        <v>9427</v>
      </c>
      <c r="F79" s="455" t="str">
        <f>'Перечень алгоритмов Src-RDV'!E79</f>
        <v>rdv.lsat_rc_document_deal_cftm</v>
      </c>
      <c r="G79" s="455" t="str">
        <f>'Перечень алгоритмов Src-RDV'!F79</f>
        <v>LSAT</v>
      </c>
      <c r="H79" s="455" t="str">
        <f>'Перечень алгоритмов Src-RDV'!G79</f>
        <v>CFT2MAIN_SOH.H2_Z#DOCUM_RC</v>
      </c>
      <c r="I79" s="455" t="str">
        <f>'Перечень алгоритмов Src-RDV'!H79</f>
        <v>ODS</v>
      </c>
      <c r="J79" s="1"/>
    </row>
    <row r="80" spans="2:10" hidden="1">
      <c r="B80" s="455" t="str">
        <f>'Перечень алгоритмов Src-RDV'!C80</f>
        <v>2.ZI2.58</v>
      </c>
      <c r="C80" s="455" t="str">
        <f>'Перечень алгоритмов Src-RDV'!D80</f>
        <v>2</v>
      </c>
      <c r="D80" s="1" t="str">
        <f t="shared" si="1"/>
        <v>wf_gl_cftm_ods_rdv_rc_document_deal_docum_rc</v>
      </c>
      <c r="E80" s="1" t="s">
        <v>9427</v>
      </c>
      <c r="F80" s="455" t="str">
        <f>'Перечень алгоритмов Src-RDV'!E80</f>
        <v>rdv.lsat_rc_document_deal_cftm</v>
      </c>
      <c r="G80" s="455" t="str">
        <f>'Перечень алгоритмов Src-RDV'!F80</f>
        <v>LSAT</v>
      </c>
      <c r="H80" s="455" t="str">
        <f>'Перечень алгоритмов Src-RDV'!G80</f>
        <v>CFT2MAIN_SOH.H2_Z#DOCUM_RC</v>
      </c>
      <c r="I80" s="455" t="str">
        <f>'Перечень алгоритмов Src-RDV'!H80</f>
        <v>ODS</v>
      </c>
      <c r="J80" s="1"/>
    </row>
    <row r="81" spans="2:10" hidden="1">
      <c r="B81" s="455" t="str">
        <f>'Перечень алгоритмов Src-RDV'!C81</f>
        <v>2.ZI2.58</v>
      </c>
      <c r="C81" s="455" t="str">
        <f>'Перечень алгоритмов Src-RDV'!D81</f>
        <v>3</v>
      </c>
      <c r="D81" s="1" t="str">
        <f t="shared" si="1"/>
        <v>wf_gl_cftm_ods_rdv_rc_document_deal_docum_rc</v>
      </c>
      <c r="E81" s="1" t="s">
        <v>9427</v>
      </c>
      <c r="F81" s="455" t="str">
        <f>'Перечень алгоритмов Src-RDV'!E81</f>
        <v>rdv.lsat_rc_document_deal_cftm</v>
      </c>
      <c r="G81" s="455" t="str">
        <f>'Перечень алгоритмов Src-RDV'!F81</f>
        <v>LSAT</v>
      </c>
      <c r="H81" s="455" t="str">
        <f>'Перечень алгоритмов Src-RDV'!G81</f>
        <v>CFT2MAIN_SOH.H2_Z#DOCUM_RC</v>
      </c>
      <c r="I81" s="455" t="str">
        <f>'Перечень алгоритмов Src-RDV'!H81</f>
        <v>ODS</v>
      </c>
      <c r="J81" s="1"/>
    </row>
    <row r="82" spans="2:10" hidden="1">
      <c r="B82" s="455" t="str">
        <f>'Перечень алгоритмов Src-RDV'!C82</f>
        <v>2.ZI2.58</v>
      </c>
      <c r="C82" s="455" t="str">
        <f>'Перечень алгоритмов Src-RDV'!D82</f>
        <v>4</v>
      </c>
      <c r="D82" s="1" t="str">
        <f t="shared" si="1"/>
        <v>wf_gl_cftm_ods_rdv_rc_document_deal_docum_rc</v>
      </c>
      <c r="E82" s="1" t="s">
        <v>9427</v>
      </c>
      <c r="F82" s="455" t="str">
        <f>'Перечень алгоритмов Src-RDV'!E82</f>
        <v>rdv.lsat_rc_document_deal_cftm</v>
      </c>
      <c r="G82" s="455" t="str">
        <f>'Перечень алгоритмов Src-RDV'!F82</f>
        <v>LSAT</v>
      </c>
      <c r="H82" s="455" t="str">
        <f>'Перечень алгоритмов Src-RDV'!G82</f>
        <v>CFT2MAIN_SOH.H2_Z#DOCUM_RC</v>
      </c>
      <c r="I82" s="455" t="str">
        <f>'Перечень алгоритмов Src-RDV'!H82</f>
        <v>ODS</v>
      </c>
      <c r="J82" s="1"/>
    </row>
    <row r="83" spans="2:10" hidden="1">
      <c r="B83" s="455" t="str">
        <f>'Перечень алгоритмов Src-RDV'!C83</f>
        <v>2.ZI2.58</v>
      </c>
      <c r="C83" s="455" t="str">
        <f>'Перечень алгоритмов Src-RDV'!D83</f>
        <v>5</v>
      </c>
      <c r="D83" s="1" t="str">
        <f t="shared" si="1"/>
        <v>wf_gl_cftm_ods_rdv_rc_document_deal_docum_rc</v>
      </c>
      <c r="E83" s="1" t="s">
        <v>9427</v>
      </c>
      <c r="F83" s="455" t="str">
        <f>'Перечень алгоритмов Src-RDV'!E83</f>
        <v>rdv.lsat_rc_document_deal_cftm</v>
      </c>
      <c r="G83" s="455" t="str">
        <f>'Перечень алгоритмов Src-RDV'!F83</f>
        <v>LSAT</v>
      </c>
      <c r="H83" s="455" t="str">
        <f>'Перечень алгоритмов Src-RDV'!G83</f>
        <v>CFT2MAIN_SOH.H2_Z#DOCUM_RC</v>
      </c>
      <c r="I83" s="455" t="str">
        <f>'Перечень алгоритмов Src-RDV'!H83</f>
        <v>ODS</v>
      </c>
      <c r="J83" s="1"/>
    </row>
    <row r="84" spans="2:10" hidden="1">
      <c r="B84" s="455" t="str">
        <f>'Перечень алгоритмов Src-RDV'!C84</f>
        <v>2.ZI2.58</v>
      </c>
      <c r="C84" s="455" t="str">
        <f>'Перечень алгоритмов Src-RDV'!D84</f>
        <v>6</v>
      </c>
      <c r="D84" s="1" t="str">
        <f t="shared" si="1"/>
        <v>wf_gl_cftm_ods_rdv_rc_document_deal_docum_rc</v>
      </c>
      <c r="E84" s="1" t="s">
        <v>9427</v>
      </c>
      <c r="F84" s="455" t="str">
        <f>'Перечень алгоритмов Src-RDV'!E84</f>
        <v>rdv.lsat_rc_document_deal_cftm</v>
      </c>
      <c r="G84" s="455" t="str">
        <f>'Перечень алгоритмов Src-RDV'!F84</f>
        <v>LSAT</v>
      </c>
      <c r="H84" s="455" t="str">
        <f>'Перечень алгоритмов Src-RDV'!G84</f>
        <v>CFT2MAIN_SOH.H2_Z#DOCUM_RC</v>
      </c>
      <c r="I84" s="455" t="str">
        <f>'Перечень алгоритмов Src-RDV'!H84</f>
        <v>ODS</v>
      </c>
      <c r="J84" s="1"/>
    </row>
    <row r="85" spans="2:10" hidden="1">
      <c r="B85" s="455" t="str">
        <f>'Перечень алгоритмов Src-RDV'!C85</f>
        <v>2.ZI2.58</v>
      </c>
      <c r="C85" s="455" t="str">
        <f>'Перечень алгоритмов Src-RDV'!D85</f>
        <v>7</v>
      </c>
      <c r="D85" s="1" t="str">
        <f t="shared" si="1"/>
        <v>wf_gl_cftm_ods_rdv_rc_document_deal_docum_rc</v>
      </c>
      <c r="E85" s="1" t="s">
        <v>9427</v>
      </c>
      <c r="F85" s="455" t="str">
        <f>'Перечень алгоритмов Src-RDV'!E85</f>
        <v>rdv.lsat_rc_document_deal_cftm</v>
      </c>
      <c r="G85" s="455" t="str">
        <f>'Перечень алгоритмов Src-RDV'!F85</f>
        <v>LSAT</v>
      </c>
      <c r="H85" s="455" t="str">
        <f>'Перечень алгоритмов Src-RDV'!G85</f>
        <v>CFT2MAIN_SOH.H2_Z#DOCUM_RC</v>
      </c>
      <c r="I85" s="455" t="str">
        <f>'Перечень алгоритмов Src-RDV'!H85</f>
        <v>ODS</v>
      </c>
      <c r="J85" s="1"/>
    </row>
    <row r="86" spans="2:10" hidden="1">
      <c r="B86" s="455" t="str">
        <f>'Перечень алгоритмов Src-RDV'!C86</f>
        <v>2.ZI2.59</v>
      </c>
      <c r="C86" s="455" t="str">
        <f>'Перечень алгоритмов Src-RDV'!D86</f>
        <v>1</v>
      </c>
      <c r="D86" s="1" t="str">
        <f t="shared" si="1"/>
        <v>wf_gl_dtpl_file_rdv_dict_role_rc_document_fin_document</v>
      </c>
      <c r="E86" s="1" t="s">
        <v>9428</v>
      </c>
      <c r="F86" s="455" t="str">
        <f>'Перечень алгоритмов Src-RDV'!E86</f>
        <v>rdv_dict.dict_role_rc_document_fin_document</v>
      </c>
      <c r="G86" s="455" t="str">
        <f>'Перечень алгоритмов Src-RDV'!F86</f>
        <v>DICT</v>
      </c>
      <c r="H86" s="455" t="str">
        <f>'Перечень алгоритмов Src-RDV'!G86</f>
        <v>dict_role_rc_document_fin_document.csv</v>
      </c>
      <c r="I86" s="455" t="str">
        <f>'Перечень алгоритмов Src-RDV'!H86</f>
        <v>CSV</v>
      </c>
      <c r="J86" s="1"/>
    </row>
    <row r="87" spans="2:10" hidden="1">
      <c r="B87" s="455" t="str">
        <f>'Перечень алгоритмов Src-RDV'!C87</f>
        <v>2.ZI2.60</v>
      </c>
      <c r="C87" s="455" t="str">
        <f>'Перечень алгоритмов Src-RDV'!D87</f>
        <v>1</v>
      </c>
      <c r="D87" s="1" t="str">
        <f t="shared" si="1"/>
        <v>wf_gl_dtpl_file_rdv_dict_role_client_rc_document</v>
      </c>
      <c r="E87" s="1" t="s">
        <v>9429</v>
      </c>
      <c r="F87" s="455" t="str">
        <f>'Перечень алгоритмов Src-RDV'!E87</f>
        <v>rdv_dict.dict_role_client_rc_document</v>
      </c>
      <c r="G87" s="455" t="str">
        <f>'Перечень алгоритмов Src-RDV'!F87</f>
        <v>DICT</v>
      </c>
      <c r="H87" s="455" t="str">
        <f>'Перечень алгоритмов Src-RDV'!G87</f>
        <v>dict_role_client_rc_document.csv</v>
      </c>
      <c r="I87" s="455" t="str">
        <f>'Перечень алгоритмов Src-RDV'!H87</f>
        <v>CSV</v>
      </c>
      <c r="J87" s="1"/>
    </row>
    <row r="88" spans="2:10" hidden="1">
      <c r="B88" s="455" t="str">
        <f>'Перечень алгоритмов Src-RDV'!C88</f>
        <v>2.ZI2.61</v>
      </c>
      <c r="C88" s="455" t="str">
        <f>'Перечень алгоритмов Src-RDV'!D88</f>
        <v>1</v>
      </c>
      <c r="D88" s="1" t="str">
        <f t="shared" si="1"/>
        <v>wf_gl_dtpl_file_rdv_dict_role_employee_rc_document</v>
      </c>
      <c r="E88" s="1" t="s">
        <v>9430</v>
      </c>
      <c r="F88" s="455" t="str">
        <f>'Перечень алгоритмов Src-RDV'!E88</f>
        <v>rdv_dict.dict_role_employee_rc_document</v>
      </c>
      <c r="G88" s="455" t="str">
        <f>'Перечень алгоритмов Src-RDV'!F88</f>
        <v>DICT</v>
      </c>
      <c r="H88" s="455" t="str">
        <f>'Перечень алгоритмов Src-RDV'!G88</f>
        <v>dict_role_employee_rc_document.csv</v>
      </c>
      <c r="I88" s="455" t="str">
        <f>'Перечень алгоритмов Src-RDV'!H88</f>
        <v>CSV</v>
      </c>
      <c r="J88" s="1"/>
    </row>
    <row r="89" spans="2:10" hidden="1">
      <c r="B89" s="455" t="str">
        <f>'Перечень алгоритмов Src-RDV'!C89</f>
        <v>2.ZI2.62</v>
      </c>
      <c r="C89" s="455" t="str">
        <f>'Перечень алгоритмов Src-RDV'!D89</f>
        <v>1</v>
      </c>
      <c r="D89" s="1" t="str">
        <f t="shared" si="1"/>
        <v>wf_gl_dtpl_file_rdv_dict_role_deal_rc_document</v>
      </c>
      <c r="E89" s="1" t="s">
        <v>9431</v>
      </c>
      <c r="F89" s="455" t="str">
        <f>'Перечень алгоритмов Src-RDV'!E89</f>
        <v>rdv_dict.dict_role_deal_rc_document</v>
      </c>
      <c r="G89" s="455" t="str">
        <f>'Перечень алгоритмов Src-RDV'!F89</f>
        <v>DICT</v>
      </c>
      <c r="H89" s="455" t="str">
        <f>'Перечень алгоритмов Src-RDV'!G89</f>
        <v>dict_role_deal_rc_document.csv</v>
      </c>
      <c r="I89" s="455" t="str">
        <f>'Перечень алгоритмов Src-RDV'!H89</f>
        <v>CSV</v>
      </c>
      <c r="J89" s="1"/>
    </row>
    <row r="90" spans="2:10" hidden="1">
      <c r="B90" s="455" t="str">
        <f>'Перечень алгоритмов Src-RDV'!C90</f>
        <v>2.ZI2.63</v>
      </c>
      <c r="C90" s="455" t="str">
        <f>'Перечень алгоритмов Src-RDV'!D90</f>
        <v>1</v>
      </c>
      <c r="D90" s="1" t="str">
        <f t="shared" si="1"/>
        <v>wf_gl_dtpl_file_rdv_dict_role_rc_document_type_rc_document</v>
      </c>
      <c r="E90" s="1" t="s">
        <v>9432</v>
      </c>
      <c r="F90" s="455" t="str">
        <f>'Перечень алгоритмов Src-RDV'!E90</f>
        <v>rdv_dict.dict_role_rc_document_type_rc_document</v>
      </c>
      <c r="G90" s="455" t="str">
        <f>'Перечень алгоритмов Src-RDV'!F90</f>
        <v>DICT</v>
      </c>
      <c r="H90" s="455" t="str">
        <f>'Перечень алгоритмов Src-RDV'!G90</f>
        <v>dict_role_rc_document_type_rc_document.csv</v>
      </c>
      <c r="I90" s="455" t="str">
        <f>'Перечень алгоритмов Src-RDV'!H90</f>
        <v>CSV</v>
      </c>
      <c r="J90" s="1"/>
    </row>
    <row r="91" spans="2:10" hidden="1">
      <c r="B91" s="455" t="str">
        <f>'Перечень алгоритмов Src-RDV'!C91</f>
        <v>2.ZI2.64</v>
      </c>
      <c r="C91" s="455" t="str">
        <f>'Перечень алгоритмов Src-RDV'!D91</f>
        <v>1</v>
      </c>
      <c r="D91" s="1" t="str">
        <f t="shared" si="1"/>
        <v>wf_gl_cftm_ods_rdv_acc_product_acc_prod</v>
      </c>
      <c r="E91" s="1" t="s">
        <v>9433</v>
      </c>
      <c r="F91" s="455" t="str">
        <f>'Перечень алгоритмов Src-RDV'!E91</f>
        <v>rdv.hsat_acc_product_cftm</v>
      </c>
      <c r="G91" s="455" t="str">
        <f>'Перечень алгоритмов Src-RDV'!F91</f>
        <v>HSAT</v>
      </c>
      <c r="H91" s="455" t="str">
        <f>'Перечень алгоритмов Src-RDV'!G91</f>
        <v>CFT2MAIN_SOH.H2_Z#ACC_PROD</v>
      </c>
      <c r="I91" s="455" t="str">
        <f>'Перечень алгоритмов Src-RDV'!H91</f>
        <v>ODS</v>
      </c>
      <c r="J91" s="1"/>
    </row>
    <row r="92" spans="2:10" hidden="1">
      <c r="B92" s="455" t="str">
        <f>'Перечень алгоритмов Src-RDV'!C92</f>
        <v>2.ZI2.65</v>
      </c>
      <c r="C92" s="455" t="str">
        <f>'Перечень алгоритмов Src-RDV'!D92</f>
        <v>1</v>
      </c>
      <c r="D92" s="1" t="str">
        <f t="shared" si="1"/>
        <v>wf_gl_cftm_ods_rdv_acc_product_deal_acc_prod</v>
      </c>
      <c r="E92" s="1" t="s">
        <v>9434</v>
      </c>
      <c r="F92" s="455" t="str">
        <f>'Перечень алгоритмов Src-RDV'!E92</f>
        <v>rdv.lsat_acc_product_deal_cftm</v>
      </c>
      <c r="G92" s="455" t="str">
        <f>'Перечень алгоритмов Src-RDV'!F92</f>
        <v>LSAT</v>
      </c>
      <c r="H92" s="455" t="str">
        <f>'Перечень алгоритмов Src-RDV'!G92</f>
        <v>CFT2MAIN_SOH.H2_Z#ACC_PROD</v>
      </c>
      <c r="I92" s="455" t="str">
        <f>'Перечень алгоритмов Src-RDV'!H92</f>
        <v>ODS</v>
      </c>
      <c r="J92" s="1"/>
    </row>
    <row r="93" spans="2:10" hidden="1">
      <c r="B93" s="455" t="str">
        <f>'Перечень алгоритмов Src-RDV'!C93</f>
        <v>2.ZI2.66</v>
      </c>
      <c r="C93" s="455" t="str">
        <f>'Перечень алгоритмов Src-RDV'!D93</f>
        <v>1</v>
      </c>
      <c r="D93" s="1" t="str">
        <f t="shared" si="1"/>
        <v>wf_gl_cftm_ods_rdv_rc_document_client_docum_rc</v>
      </c>
      <c r="E93" s="1" t="s">
        <v>9435</v>
      </c>
      <c r="F93" s="455" t="str">
        <f>'Перечень алгоритмов Src-RDV'!E93</f>
        <v>rdv.lsat_rc_document_client_cftm</v>
      </c>
      <c r="G93" s="455" t="str">
        <f>'Перечень алгоритмов Src-RDV'!F93</f>
        <v>LSAT</v>
      </c>
      <c r="H93" s="455" t="str">
        <f>'Перечень алгоритмов Src-RDV'!G93</f>
        <v>CFT2MAIN_SOH.H2_Z#DOCUM_RC</v>
      </c>
      <c r="I93" s="455" t="str">
        <f>'Перечень алгоритмов Src-RDV'!H93</f>
        <v>ODS</v>
      </c>
      <c r="J93" s="1"/>
    </row>
    <row r="94" spans="2:10" hidden="1">
      <c r="B94" s="455" t="str">
        <f>'Перечень алгоритмов Src-RDV'!C94</f>
        <v>2.ZI2.66</v>
      </c>
      <c r="C94" s="455" t="str">
        <f>'Перечень алгоритмов Src-RDV'!D94</f>
        <v>2</v>
      </c>
      <c r="D94" s="1" t="str">
        <f t="shared" si="1"/>
        <v>wf_gl_cftm_ods_rdv_rc_document_client_docum_rc</v>
      </c>
      <c r="E94" s="1" t="s">
        <v>9435</v>
      </c>
      <c r="F94" s="455" t="str">
        <f>'Перечень алгоритмов Src-RDV'!E94</f>
        <v>rdv.lsat_rc_document_client_cftm</v>
      </c>
      <c r="G94" s="455" t="str">
        <f>'Перечень алгоритмов Src-RDV'!F94</f>
        <v>LSAT</v>
      </c>
      <c r="H94" s="455" t="str">
        <f>'Перечень алгоритмов Src-RDV'!G94</f>
        <v>CFT2MAIN_SOH.H2_Z#DOCUM_RC</v>
      </c>
      <c r="I94" s="455" t="str">
        <f>'Перечень алгоритмов Src-RDV'!H94</f>
        <v>ODS</v>
      </c>
      <c r="J94" s="1"/>
    </row>
    <row r="95" spans="2:10" hidden="1">
      <c r="B95" s="455" t="str">
        <f>'Перечень алгоритмов Src-RDV'!C95</f>
        <v>2.ZI2.66</v>
      </c>
      <c r="C95" s="455" t="str">
        <f>'Перечень алгоритмов Src-RDV'!D95</f>
        <v>3</v>
      </c>
      <c r="D95" s="1" t="str">
        <f t="shared" si="1"/>
        <v>wf_gl_cftm_ods_rdv_rc_document_client_docum_rc</v>
      </c>
      <c r="E95" s="1" t="s">
        <v>9435</v>
      </c>
      <c r="F95" s="455" t="str">
        <f>'Перечень алгоритмов Src-RDV'!E95</f>
        <v>rdv.lsat_rc_document_client_cftm</v>
      </c>
      <c r="G95" s="455" t="str">
        <f>'Перечень алгоритмов Src-RDV'!F95</f>
        <v>LSAT</v>
      </c>
      <c r="H95" s="455" t="str">
        <f>'Перечень алгоритмов Src-RDV'!G95</f>
        <v>CFT2MAIN_SOH.H2_Z#DOCUM_RC</v>
      </c>
      <c r="I95" s="455" t="str">
        <f>'Перечень алгоритмов Src-RDV'!H95</f>
        <v>ODS</v>
      </c>
      <c r="J95" s="1"/>
    </row>
    <row r="96" spans="2:10" hidden="1">
      <c r="B96" s="455" t="str">
        <f>'Перечень алгоритмов Src-RDV'!C96</f>
        <v>2.ZI2.66</v>
      </c>
      <c r="C96" s="455" t="str">
        <f>'Перечень алгоритмов Src-RDV'!D96</f>
        <v>4</v>
      </c>
      <c r="D96" s="1" t="str">
        <f t="shared" si="1"/>
        <v>wf_gl_cftm_ods_rdv_rc_document_client_docum_rc</v>
      </c>
      <c r="E96" s="1" t="s">
        <v>9435</v>
      </c>
      <c r="F96" s="455" t="str">
        <f>'Перечень алгоритмов Src-RDV'!E96</f>
        <v>rdv.lsat_rc_document_client_cftm</v>
      </c>
      <c r="G96" s="455" t="str">
        <f>'Перечень алгоритмов Src-RDV'!F96</f>
        <v>LSAT</v>
      </c>
      <c r="H96" s="455" t="str">
        <f>'Перечень алгоритмов Src-RDV'!G96</f>
        <v>CFT2MAIN_SOH.H2_Z#DOCUM_RC</v>
      </c>
      <c r="I96" s="455" t="str">
        <f>'Перечень алгоритмов Src-RDV'!H96</f>
        <v>ODS</v>
      </c>
      <c r="J96" s="1"/>
    </row>
    <row r="97" spans="2:10" hidden="1">
      <c r="B97" s="455" t="str">
        <f>'Перечень алгоритмов Src-RDV'!C97</f>
        <v>2.ZI2.66</v>
      </c>
      <c r="C97" s="455" t="str">
        <f>'Перечень алгоритмов Src-RDV'!D97</f>
        <v>5</v>
      </c>
      <c r="D97" s="1" t="str">
        <f t="shared" si="1"/>
        <v>wf_gl_cftm_ods_rdv_rc_document_client_docum_rc</v>
      </c>
      <c r="E97" s="1" t="s">
        <v>9435</v>
      </c>
      <c r="F97" s="455" t="str">
        <f>'Перечень алгоритмов Src-RDV'!E97</f>
        <v>rdv.lsat_rc_document_client_cftm</v>
      </c>
      <c r="G97" s="455" t="str">
        <f>'Перечень алгоритмов Src-RDV'!F97</f>
        <v>LSAT</v>
      </c>
      <c r="H97" s="455" t="str">
        <f>'Перечень алгоритмов Src-RDV'!G97</f>
        <v>CFT2MAIN_SOH.H2_Z#DOCUM_RC</v>
      </c>
      <c r="I97" s="455" t="str">
        <f>'Перечень алгоритмов Src-RDV'!H97</f>
        <v>ODS</v>
      </c>
      <c r="J97" s="1"/>
    </row>
    <row r="98" spans="2:10" hidden="1">
      <c r="B98" s="455" t="str">
        <f>'Перечень алгоритмов Src-RDV'!C98</f>
        <v>2.ZI2.66</v>
      </c>
      <c r="C98" s="455" t="str">
        <f>'Перечень алгоритмов Src-RDV'!D98</f>
        <v>6</v>
      </c>
      <c r="D98" s="1" t="str">
        <f t="shared" si="1"/>
        <v>wf_gl_cftm_ods_rdv_rc_document_client_docum_rc</v>
      </c>
      <c r="E98" s="1" t="s">
        <v>9435</v>
      </c>
      <c r="F98" s="455" t="str">
        <f>'Перечень алгоритмов Src-RDV'!E98</f>
        <v>rdv.lsat_rc_document_client_cftm</v>
      </c>
      <c r="G98" s="455" t="str">
        <f>'Перечень алгоритмов Src-RDV'!F98</f>
        <v>LSAT</v>
      </c>
      <c r="H98" s="455" t="str">
        <f>'Перечень алгоритмов Src-RDV'!G98</f>
        <v>CFT2MAIN_SOH.H2_Z#DOCUM_RC</v>
      </c>
      <c r="I98" s="455" t="str">
        <f>'Перечень алгоритмов Src-RDV'!H98</f>
        <v>ODS</v>
      </c>
      <c r="J98" s="1"/>
    </row>
    <row r="99" spans="2:10" hidden="1">
      <c r="B99" s="455" t="str">
        <f>'Перечень алгоритмов Src-RDV'!C99</f>
        <v>2.ZI2.66</v>
      </c>
      <c r="C99" s="455" t="str">
        <f>'Перечень алгоритмов Src-RDV'!D99</f>
        <v>7</v>
      </c>
      <c r="D99" s="1" t="str">
        <f t="shared" si="1"/>
        <v>wf_gl_cftm_ods_rdv_rc_document_client_docum_rc</v>
      </c>
      <c r="E99" s="1" t="s">
        <v>9435</v>
      </c>
      <c r="F99" s="455" t="str">
        <f>'Перечень алгоритмов Src-RDV'!E99</f>
        <v>rdv.lsat_rc_document_client_cftm</v>
      </c>
      <c r="G99" s="455" t="str">
        <f>'Перечень алгоритмов Src-RDV'!F99</f>
        <v>LSAT</v>
      </c>
      <c r="H99" s="455" t="str">
        <f>'Перечень алгоритмов Src-RDV'!G99</f>
        <v>CFT2MAIN_SOH.H2_Z#DOCUM_RC</v>
      </c>
      <c r="I99" s="455" t="str">
        <f>'Перечень алгоритмов Src-RDV'!H99</f>
        <v>ODS</v>
      </c>
      <c r="J99" s="1"/>
    </row>
    <row r="100" spans="2:10" hidden="1">
      <c r="B100" s="455" t="str">
        <f>'Перечень алгоритмов Src-RDV'!C100</f>
        <v>2.ZI2.66</v>
      </c>
      <c r="C100" s="455" t="str">
        <f>'Перечень алгоритмов Src-RDV'!D100</f>
        <v>8</v>
      </c>
      <c r="D100" s="1" t="str">
        <f t="shared" si="1"/>
        <v>wf_gl_cftm_ods_rdv_rc_document_client_docum_rc</v>
      </c>
      <c r="E100" s="1" t="s">
        <v>9435</v>
      </c>
      <c r="F100" s="455" t="str">
        <f>'Перечень алгоритмов Src-RDV'!E100</f>
        <v>rdv.lsat_rc_document_client_cftm</v>
      </c>
      <c r="G100" s="455" t="str">
        <f>'Перечень алгоритмов Src-RDV'!F100</f>
        <v>LSAT</v>
      </c>
      <c r="H100" s="455" t="str">
        <f>'Перечень алгоритмов Src-RDV'!G100</f>
        <v>CFT2MAIN_SOH.H2_Z#DOCUM_RC</v>
      </c>
      <c r="I100" s="455" t="str">
        <f>'Перечень алгоритмов Src-RDV'!H100</f>
        <v>ODS</v>
      </c>
      <c r="J100" s="1"/>
    </row>
    <row r="101" spans="2:10" hidden="1">
      <c r="B101" s="455" t="str">
        <f>'Перечень алгоритмов Src-RDV'!C101</f>
        <v>2.ZI2.67</v>
      </c>
      <c r="C101" s="455" t="str">
        <f>'Перечень алгоритмов Src-RDV'!D101</f>
        <v>1</v>
      </c>
      <c r="D101" s="1" t="str">
        <f t="shared" si="1"/>
        <v>wf_gl_cftm_ods_rdv_rc_document_branch_docum_rc</v>
      </c>
      <c r="E101" s="1" t="s">
        <v>9436</v>
      </c>
      <c r="F101" s="455" t="str">
        <f>'Перечень алгоритмов Src-RDV'!E101</f>
        <v>rdv.lsat_rc_document_branch_cftm</v>
      </c>
      <c r="G101" s="455" t="str">
        <f>'Перечень алгоритмов Src-RDV'!F101</f>
        <v>LSAT</v>
      </c>
      <c r="H101" s="455" t="str">
        <f>'Перечень алгоритмов Src-RDV'!G101</f>
        <v>CFT2MAIN_SOH.H2_Z#DOCUM_RC</v>
      </c>
      <c r="I101" s="455" t="str">
        <f>'Перечень алгоритмов Src-RDV'!H101</f>
        <v>ODS</v>
      </c>
      <c r="J101" s="1"/>
    </row>
    <row r="102" spans="2:10" hidden="1">
      <c r="B102" s="455" t="str">
        <f>'Перечень алгоритмов Src-RDV'!C102</f>
        <v>2.ZI2.68</v>
      </c>
      <c r="C102" s="455" t="str">
        <f>'Перечень алгоритмов Src-RDV'!D102</f>
        <v>1</v>
      </c>
      <c r="D102" s="1" t="str">
        <f t="shared" si="1"/>
        <v>wf_gl_cftm_ods_rdv_rc_document_employee_docum_rc</v>
      </c>
      <c r="E102" s="1" t="s">
        <v>9437</v>
      </c>
      <c r="F102" s="455" t="str">
        <f>'Перечень алгоритмов Src-RDV'!E102</f>
        <v>rdv.lsat_rc_document_employee_cftm</v>
      </c>
      <c r="G102" s="455" t="str">
        <f>'Перечень алгоритмов Src-RDV'!F102</f>
        <v>LSAT</v>
      </c>
      <c r="H102" s="455" t="str">
        <f>'Перечень алгоритмов Src-RDV'!G102</f>
        <v>CFT2MAIN_SOH.H2_Z#DOCUM_RC</v>
      </c>
      <c r="I102" s="455" t="str">
        <f>'Перечень алгоритмов Src-RDV'!H102</f>
        <v>ODS</v>
      </c>
      <c r="J102" s="1"/>
    </row>
    <row r="103" spans="2:10" hidden="1">
      <c r="B103" s="455" t="str">
        <f>'Перечень алгоритмов Src-RDV'!C103</f>
        <v>2.ZI2.68</v>
      </c>
      <c r="C103" s="455" t="str">
        <f>'Перечень алгоритмов Src-RDV'!D103</f>
        <v>2</v>
      </c>
      <c r="D103" s="1" t="str">
        <f t="shared" si="1"/>
        <v>wf_gl_cftm_ods_rdv_rc_document_employee_docum_rc</v>
      </c>
      <c r="E103" s="1" t="s">
        <v>9437</v>
      </c>
      <c r="F103" s="455" t="str">
        <f>'Перечень алгоритмов Src-RDV'!E103</f>
        <v>rdv.lsat_rc_document_employee_cftm</v>
      </c>
      <c r="G103" s="455" t="str">
        <f>'Перечень алгоритмов Src-RDV'!F103</f>
        <v>LSAT</v>
      </c>
      <c r="H103" s="455" t="str">
        <f>'Перечень алгоритмов Src-RDV'!G103</f>
        <v>CFT2MAIN_SOH.H2_Z#DOCUM_RC</v>
      </c>
      <c r="I103" s="455" t="str">
        <f>'Перечень алгоритмов Src-RDV'!H103</f>
        <v>ODS</v>
      </c>
      <c r="J103" s="1"/>
    </row>
    <row r="104" spans="2:10" hidden="1">
      <c r="B104" s="455" t="str">
        <f>'Перечень алгоритмов Src-RDV'!C104</f>
        <v>2.ZI2.68</v>
      </c>
      <c r="C104" s="455" t="str">
        <f>'Перечень алгоритмов Src-RDV'!D104</f>
        <v>3</v>
      </c>
      <c r="D104" s="1" t="str">
        <f t="shared" si="1"/>
        <v>wf_gl_cftm_ods_rdv_rc_document_employee_docum_rc</v>
      </c>
      <c r="E104" s="1" t="s">
        <v>9437</v>
      </c>
      <c r="F104" s="455" t="str">
        <f>'Перечень алгоритмов Src-RDV'!E104</f>
        <v>rdv.lsat_rc_document_employee_cftm</v>
      </c>
      <c r="G104" s="455" t="str">
        <f>'Перечень алгоритмов Src-RDV'!F104</f>
        <v>LSAT</v>
      </c>
      <c r="H104" s="455" t="str">
        <f>'Перечень алгоритмов Src-RDV'!G104</f>
        <v>CFT2MAIN_SOH.H2_Z#DOCUM_RC</v>
      </c>
      <c r="I104" s="455" t="str">
        <f>'Перечень алгоритмов Src-RDV'!H104</f>
        <v>ODS</v>
      </c>
      <c r="J104" s="1"/>
    </row>
    <row r="105" spans="2:10" hidden="1">
      <c r="B105" s="455" t="str">
        <f>'Перечень алгоритмов Src-RDV'!C105</f>
        <v>2.ZI2.69</v>
      </c>
      <c r="C105" s="455" t="str">
        <f>'Перечень алгоритмов Src-RDV'!D105</f>
        <v>1</v>
      </c>
      <c r="D105" s="1" t="str">
        <f t="shared" si="1"/>
        <v>wf_gl_cftm_ods_rdv_rc_document_rc_document_type_docum_rc</v>
      </c>
      <c r="E105" s="1" t="s">
        <v>9438</v>
      </c>
      <c r="F105" s="455" t="str">
        <f>'Перечень алгоритмов Src-RDV'!E105</f>
        <v>rdv.lsat_rc_document_rc_document_type_cftm</v>
      </c>
      <c r="G105" s="455" t="str">
        <f>'Перечень алгоритмов Src-RDV'!F105</f>
        <v>LSAT</v>
      </c>
      <c r="H105" s="455" t="str">
        <f>'Перечень алгоритмов Src-RDV'!G105</f>
        <v>CFT2MAIN_SOH.H2_Z#DOCUM_RC</v>
      </c>
      <c r="I105" s="455" t="str">
        <f>'Перечень алгоритмов Src-RDV'!H105</f>
        <v>ODS</v>
      </c>
      <c r="J105" s="1"/>
    </row>
    <row r="106" spans="2:10" hidden="1">
      <c r="B106" s="455" t="str">
        <f>'Перечень алгоритмов Src-RDV'!C106</f>
        <v>2.ZI2.69</v>
      </c>
      <c r="C106" s="455" t="str">
        <f>'Перечень алгоритмов Src-RDV'!D106</f>
        <v>2</v>
      </c>
      <c r="D106" s="1" t="str">
        <f t="shared" si="1"/>
        <v>wf_gl_cftm_ods_rdv_rc_document_rc_document_type_docum_rc</v>
      </c>
      <c r="E106" s="1" t="s">
        <v>9438</v>
      </c>
      <c r="F106" s="455" t="str">
        <f>'Перечень алгоритмов Src-RDV'!E106</f>
        <v>rdv.lsat_rc_document_rc_document_type_cftm</v>
      </c>
      <c r="G106" s="455" t="str">
        <f>'Перечень алгоритмов Src-RDV'!F106</f>
        <v>LSAT</v>
      </c>
      <c r="H106" s="455" t="str">
        <f>'Перечень алгоритмов Src-RDV'!G106</f>
        <v>CFT2MAIN_SOH.H2_Z#DOCUM_RC</v>
      </c>
      <c r="I106" s="455" t="str">
        <f>'Перечень алгоритмов Src-RDV'!H106</f>
        <v>ODS</v>
      </c>
      <c r="J106" s="1"/>
    </row>
    <row r="107" spans="2:10" hidden="1">
      <c r="B107" s="455" t="str">
        <f>'Перечень алгоритмов Src-RDV'!C107</f>
        <v>2.ZI2.70</v>
      </c>
      <c r="C107" s="455" t="str">
        <f>'Перечень алгоритмов Src-RDV'!D107</f>
        <v>1</v>
      </c>
      <c r="D107" s="1" t="str">
        <f t="shared" si="1"/>
        <v>wf_gl_cftm_ods_rdv_doc_to_off_name_document_doc_to_off</v>
      </c>
      <c r="E107" s="1" t="s">
        <v>9439</v>
      </c>
      <c r="F107" s="455" t="str">
        <f>'Перечень алгоритмов Src-RDV'!E107</f>
        <v>rdv.lsat_doc_to_off_name_document_cftm</v>
      </c>
      <c r="G107" s="455" t="str">
        <f>'Перечень алгоритмов Src-RDV'!F107</f>
        <v>LSAT</v>
      </c>
      <c r="H107" s="455" t="str">
        <f>'Перечень алгоритмов Src-RDV'!G107</f>
        <v>CFT2MAIN_SOH.H2_Z#DOC_TO_OFF</v>
      </c>
      <c r="I107" s="455" t="str">
        <f>'Перечень алгоритмов Src-RDV'!H107</f>
        <v>ODS</v>
      </c>
      <c r="J107" s="1"/>
    </row>
    <row r="108" spans="2:10" hidden="1">
      <c r="B108" s="455" t="str">
        <f>'Перечень алгоритмов Src-RDV'!C108</f>
        <v>2.ZI2.71</v>
      </c>
      <c r="C108" s="455" t="str">
        <f>'Перечень алгоритмов Src-RDV'!D108</f>
        <v>1</v>
      </c>
      <c r="D108" s="1" t="str">
        <f t="shared" si="1"/>
        <v>wf_gl_cftm_ods_rdv_doc_to_off_client_req_doc_off_doc_to_off</v>
      </c>
      <c r="E108" s="1" t="s">
        <v>9440</v>
      </c>
      <c r="F108" s="455" t="str">
        <f>'Перечень алгоритмов Src-RDV'!E108</f>
        <v>rdv.lsat_doc_to_off_client_req_doc_off_cftm</v>
      </c>
      <c r="G108" s="455" t="str">
        <f>'Перечень алгоритмов Src-RDV'!F108</f>
        <v>LSAT</v>
      </c>
      <c r="H108" s="455" t="str">
        <f>'Перечень алгоритмов Src-RDV'!G108</f>
        <v>CFT2MAIN_SOH.H2_Z#DOC_TO_OFF</v>
      </c>
      <c r="I108" s="455" t="str">
        <f>'Перечень алгоритмов Src-RDV'!H108</f>
        <v>ODS</v>
      </c>
      <c r="J108" s="1"/>
    </row>
    <row r="109" spans="2:10" hidden="1">
      <c r="B109" s="455" t="str">
        <f>'Перечень алгоритмов Src-RDV'!C109</f>
        <v>2.ZI2.72</v>
      </c>
      <c r="C109" s="455" t="str">
        <f>'Перечень алгоритмов Src-RDV'!D109</f>
        <v>1</v>
      </c>
      <c r="D109" s="1" t="str">
        <f t="shared" si="1"/>
        <v>wf_gl_cftm_ods_rdv_doc_to_off_collection_doc_to_off</v>
      </c>
      <c r="E109" s="1" t="s">
        <v>9441</v>
      </c>
      <c r="F109" s="455" t="str">
        <f>'Перечень алгоритмов Src-RDV'!E109</f>
        <v>rdv.lsat_doc_to_off_collection_cftm</v>
      </c>
      <c r="G109" s="455" t="str">
        <f>'Перечень алгоритмов Src-RDV'!F109</f>
        <v>LSAT</v>
      </c>
      <c r="H109" s="455" t="str">
        <f>'Перечень алгоритмов Src-RDV'!G109</f>
        <v>CFT2MAIN_SOH.H2_Z#DOC_TO_OFF</v>
      </c>
      <c r="I109" s="455" t="str">
        <f>'Перечень алгоритмов Src-RDV'!H109</f>
        <v>ODS</v>
      </c>
      <c r="J109" s="1"/>
    </row>
    <row r="110" spans="2:10" hidden="1">
      <c r="B110" s="455" t="str">
        <f>'Перечень алгоритмов Src-RDV'!C110</f>
        <v>2.ZI2.73</v>
      </c>
      <c r="C110" s="455" t="str">
        <f>'Перечень алгоритмов Src-RDV'!D110</f>
        <v>1</v>
      </c>
      <c r="D110" s="1" t="str">
        <f t="shared" si="1"/>
        <v>wf_gl_cftm_ods_rdv_user_type_collection_user_type_ref</v>
      </c>
      <c r="E110" s="1" t="s">
        <v>9442</v>
      </c>
      <c r="F110" s="455" t="str">
        <f>'Перечень алгоритмов Src-RDV'!E110</f>
        <v>rdv.lsat_user_type_collection_cftm</v>
      </c>
      <c r="G110" s="455" t="str">
        <f>'Перечень алгоритмов Src-RDV'!F110</f>
        <v>LSAT</v>
      </c>
      <c r="H110" s="455" t="str">
        <f>'Перечень алгоритмов Src-RDV'!G110</f>
        <v>CFT2MAIN_SOH.H2_Z#USER_TYPE_REF</v>
      </c>
      <c r="I110" s="455" t="str">
        <f>'Перечень алгоритмов Src-RDV'!H110</f>
        <v>ODS</v>
      </c>
      <c r="J110" s="1"/>
    </row>
    <row r="111" spans="2:10" hidden="1">
      <c r="B111" s="455" t="str">
        <f>'Перечень алгоритмов Src-RDV'!C111</f>
        <v>2.ZI2.74</v>
      </c>
      <c r="C111" s="455" t="str">
        <f>'Перечень алгоритмов Src-RDV'!D111</f>
        <v>1</v>
      </c>
      <c r="D111" s="1" t="str">
        <f t="shared" si="1"/>
        <v>wf_gl_cftm_ods_rdv_account_branch_ac_fin</v>
      </c>
      <c r="E111" s="1" t="s">
        <v>9443</v>
      </c>
      <c r="F111" s="455" t="str">
        <f>'Перечень алгоритмов Src-RDV'!E111</f>
        <v>rdv.lsat_account_branch_cftm</v>
      </c>
      <c r="G111" s="455" t="str">
        <f>'Перечень алгоритмов Src-RDV'!F111</f>
        <v>LSAT</v>
      </c>
      <c r="H111" s="455" t="str">
        <f>'Перечень алгоритмов Src-RDV'!G111</f>
        <v>CFT2MAIN_SOH.H2_Z#AC_FIN</v>
      </c>
      <c r="I111" s="455" t="str">
        <f>'Перечень алгоритмов Src-RDV'!H111</f>
        <v>ODS</v>
      </c>
      <c r="J111" s="1"/>
    </row>
    <row r="112" spans="2:10" hidden="1">
      <c r="B112" s="455" t="str">
        <f>'Перечень алгоритмов Src-RDV'!C112</f>
        <v>2.ZI2.75</v>
      </c>
      <c r="C112" s="455" t="str">
        <f>'Перечень алгоритмов Src-RDV'!D112</f>
        <v>1</v>
      </c>
      <c r="D112" s="1" t="str">
        <f t="shared" si="1"/>
        <v>wf_gl_cftm_ods_rdv__account_recont_acc_debit_ac_fin</v>
      </c>
      <c r="E112" s="1" t="s">
        <v>9639</v>
      </c>
      <c r="F112" s="455" t="str">
        <f>'Перечень алгоритмов Src-RDV'!E112</f>
        <v>rdv.rlsat_account_recont_acc_debit_cftm</v>
      </c>
      <c r="G112" s="455" t="str">
        <f>'Перечень алгоритмов Src-RDV'!F112</f>
        <v>RLSAT</v>
      </c>
      <c r="H112" s="455" t="str">
        <f>'Перечень алгоритмов Src-RDV'!G112</f>
        <v>CFT2MAIN_SOH.H2_Z#AC_FIN</v>
      </c>
      <c r="I112" s="455" t="str">
        <f>'Перечень алгоритмов Src-RDV'!H112</f>
        <v>ODS</v>
      </c>
      <c r="J112" s="1"/>
    </row>
    <row r="113" spans="2:10" hidden="1">
      <c r="B113" s="455" t="str">
        <f>'Перечень алгоритмов Src-RDV'!C113</f>
        <v>2.ZI2.76</v>
      </c>
      <c r="C113" s="455" t="str">
        <f>'Перечень алгоритмов Src-RDV'!D113</f>
        <v>1</v>
      </c>
      <c r="D113" s="1" t="str">
        <f t="shared" si="1"/>
        <v>wf_gl_cftm_ods_rdv__account_recont_acc_credit_ac_fin</v>
      </c>
      <c r="E113" s="1" t="s">
        <v>9640</v>
      </c>
      <c r="F113" s="455" t="str">
        <f>'Перечень алгоритмов Src-RDV'!E113</f>
        <v>rdv.rlsat_account_recont_acc_credit_cftm</v>
      </c>
      <c r="G113" s="455" t="str">
        <f>'Перечень алгоритмов Src-RDV'!F113</f>
        <v>RLSAT</v>
      </c>
      <c r="H113" s="455" t="str">
        <f>'Перечень алгоритмов Src-RDV'!G113</f>
        <v>CFT2MAIN_SOH.H2_Z#AC_FIN</v>
      </c>
      <c r="I113" s="455" t="str">
        <f>'Перечень алгоритмов Src-RDV'!H113</f>
        <v>ODS</v>
      </c>
      <c r="J113" s="1"/>
    </row>
    <row r="114" spans="2:10" hidden="1">
      <c r="B114" s="455" t="str">
        <f>'Перечень алгоритмов Src-RDV'!C114</f>
        <v>2.ZI2.77</v>
      </c>
      <c r="C114" s="455" t="str">
        <f>'Перечень алгоритмов Src-RDV'!D114</f>
        <v>1</v>
      </c>
      <c r="D114" s="1" t="str">
        <f t="shared" si="1"/>
        <v>wf_gl_cftm_ods_rdv__account_summary_account_ac_fin</v>
      </c>
      <c r="E114" s="1" t="s">
        <v>9641</v>
      </c>
      <c r="F114" s="455" t="str">
        <f>'Перечень алгоритмов Src-RDV'!E114</f>
        <v>rdv.rlsat_account_summary_account_cftm</v>
      </c>
      <c r="G114" s="455" t="str">
        <f>'Перечень алгоритмов Src-RDV'!F114</f>
        <v>RLSAT</v>
      </c>
      <c r="H114" s="455" t="str">
        <f>'Перечень алгоритмов Src-RDV'!G114</f>
        <v>CFT2MAIN_SOH.H2_Z#AC_FIN</v>
      </c>
      <c r="I114" s="455" t="str">
        <f>'Перечень алгоритмов Src-RDV'!H114</f>
        <v>ODS</v>
      </c>
      <c r="J114" s="1"/>
    </row>
    <row r="115" spans="2:10" hidden="1">
      <c r="B115" s="455" t="str">
        <f>'Перечень алгоритмов Src-RDV'!C115</f>
        <v>2.ZI2.78</v>
      </c>
      <c r="C115" s="455" t="str">
        <f>'Перечень алгоритмов Src-RDV'!D115</f>
        <v>1</v>
      </c>
      <c r="D115" s="1" t="str">
        <f t="shared" si="1"/>
        <v>wf_gl_cftm_ods_rdv__account_tune_delta_var_debit_ac_fin</v>
      </c>
      <c r="E115" s="1" t="s">
        <v>9642</v>
      </c>
      <c r="F115" s="455" t="str">
        <f>'Перечень алгоритмов Src-RDV'!E115</f>
        <v>rdv.rlsat_account_tune_delta_var_debit_cftm</v>
      </c>
      <c r="G115" s="455" t="str">
        <f>'Перечень алгоритмов Src-RDV'!F115</f>
        <v>RLSAT</v>
      </c>
      <c r="H115" s="455" t="str">
        <f>'Перечень алгоритмов Src-RDV'!G115</f>
        <v>CFT2MAIN_SOH.H2_Z#AC_FIN</v>
      </c>
      <c r="I115" s="455" t="str">
        <f>'Перечень алгоритмов Src-RDV'!H115</f>
        <v>ODS</v>
      </c>
      <c r="J115" s="1"/>
    </row>
    <row r="116" spans="2:10" hidden="1">
      <c r="B116" s="455" t="str">
        <f>'Перечень алгоритмов Src-RDV'!C116</f>
        <v>2.ZI2.79</v>
      </c>
      <c r="C116" s="455" t="str">
        <f>'Перечень алгоритмов Src-RDV'!D116</f>
        <v>1</v>
      </c>
      <c r="D116" s="1" t="str">
        <f t="shared" si="1"/>
        <v>wf_gl_cftm_ods_rdv__account_tune_delta_var_credit_ac_fin</v>
      </c>
      <c r="E116" s="1" t="s">
        <v>9643</v>
      </c>
      <c r="F116" s="455" t="str">
        <f>'Перечень алгоритмов Src-RDV'!E116</f>
        <v>rdv.rlsat_account_tune_delta_var_credit_cftm</v>
      </c>
      <c r="G116" s="455" t="str">
        <f>'Перечень алгоритмов Src-RDV'!F116</f>
        <v>RLSAT</v>
      </c>
      <c r="H116" s="455" t="str">
        <f>'Перечень алгоритмов Src-RDV'!G116</f>
        <v>CFT2MAIN_SOH.H2_Z#AC_FIN</v>
      </c>
      <c r="I116" s="455" t="str">
        <f>'Перечень алгоритмов Src-RDV'!H116</f>
        <v>ODS</v>
      </c>
      <c r="J116" s="1"/>
    </row>
    <row r="117" spans="2:10" hidden="1">
      <c r="B117" s="455" t="str">
        <f>'Перечень алгоритмов Src-RDV'!C117</f>
        <v>2.ZI2.80</v>
      </c>
      <c r="C117" s="455" t="str">
        <f>'Перечень алгоритмов Src-RDV'!D117</f>
        <v>1</v>
      </c>
      <c r="D117" s="1" t="str">
        <f t="shared" si="1"/>
        <v>wf_gl_cftm_ods_rdv__intend_account_parent_intend_for</v>
      </c>
      <c r="E117" s="1" t="s">
        <v>9644</v>
      </c>
      <c r="F117" s="455" t="str">
        <f>'Перечень алгоритмов Src-RDV'!E117</f>
        <v>rdv.rlsat_intend_account_parent_cftm</v>
      </c>
      <c r="G117" s="455" t="str">
        <f>'Перечень алгоритмов Src-RDV'!F117</f>
        <v>RLSAT</v>
      </c>
      <c r="H117" s="455" t="str">
        <f>'Перечень алгоритмов Src-RDV'!G117</f>
        <v>CFT2MAIN_SOH.H2_Z#INTEND_FOR</v>
      </c>
      <c r="I117" s="455" t="str">
        <f>'Перечень алгоритмов Src-RDV'!H117</f>
        <v>ODS</v>
      </c>
      <c r="J117" s="1"/>
    </row>
    <row r="118" spans="2:10" hidden="1">
      <c r="B118" s="455" t="str">
        <f>'Перечень алгоритмов Src-RDV'!C118</f>
        <v>2.ZI2.81</v>
      </c>
      <c r="C118" s="455" t="str">
        <f>'Перечень алгоритмов Src-RDV'!D118</f>
        <v>1</v>
      </c>
      <c r="D118" s="1" t="str">
        <f t="shared" si="1"/>
        <v>wf_gl_cftm_ods_rdv_account_intend_acc_ac_fin</v>
      </c>
      <c r="E118" s="1" t="s">
        <v>9444</v>
      </c>
      <c r="F118" s="455" t="str">
        <f>'Перечень алгоритмов Src-RDV'!E118</f>
        <v>rdv.lsat_account_intend_acc_cftm</v>
      </c>
      <c r="G118" s="455" t="str">
        <f>'Перечень алгоритмов Src-RDV'!F118</f>
        <v>LSAT</v>
      </c>
      <c r="H118" s="455" t="str">
        <f>'Перечень алгоритмов Src-RDV'!G118</f>
        <v>CFT2MAIN_SOH.H2_Z#AC_FIN</v>
      </c>
      <c r="I118" s="455" t="str">
        <f>'Перечень алгоритмов Src-RDV'!H118</f>
        <v>ODS</v>
      </c>
      <c r="J118" s="1"/>
    </row>
    <row r="119" spans="2:10" hidden="1">
      <c r="B119" s="455" t="str">
        <f>'Перечень алгоритмов Src-RDV'!C119</f>
        <v>2.ZI2.82</v>
      </c>
      <c r="C119" s="455" t="str">
        <f>'Перечень алгоритмов Src-RDV'!D119</f>
        <v>1</v>
      </c>
      <c r="D119" s="1" t="str">
        <f t="shared" si="1"/>
        <v>wf_gl_cftm_ods_rdv_record_document_records</v>
      </c>
      <c r="E119" s="1" t="s">
        <v>9445</v>
      </c>
      <c r="F119" s="455" t="str">
        <f>'Перечень алгоритмов Src-RDV'!E119</f>
        <v>rdv.lsat_record_document_cftm</v>
      </c>
      <c r="G119" s="455" t="str">
        <f>'Перечень алгоритмов Src-RDV'!F119</f>
        <v>LSAT</v>
      </c>
      <c r="H119" s="455" t="str">
        <f>'Перечень алгоритмов Src-RDV'!G119</f>
        <v>CFT2MAIN_SOH.H2_Z#RECORDS</v>
      </c>
      <c r="I119" s="455" t="str">
        <f>'Перечень алгоритмов Src-RDV'!H119</f>
        <v>ODS</v>
      </c>
      <c r="J119" s="1"/>
    </row>
    <row r="120" spans="2:10" hidden="1">
      <c r="B120" s="455" t="str">
        <f>'Перечень алгоритмов Src-RDV'!C120</f>
        <v>2.ZI2.83</v>
      </c>
      <c r="C120" s="455" t="str">
        <f>'Перечень алгоритмов Src-RDV'!D120</f>
        <v>1</v>
      </c>
      <c r="D120" s="1" t="str">
        <f t="shared" si="1"/>
        <v>wf_gl_cftm_ods_rdv_bank_acc_plan_curr_branch_pl_usv</v>
      </c>
      <c r="E120" s="1" t="s">
        <v>9446</v>
      </c>
      <c r="F120" s="455" t="str">
        <f>'Перечень алгоритмов Src-RDV'!E120</f>
        <v>rdv.lsat_bank_acc_plan_curr_branch_cftm</v>
      </c>
      <c r="G120" s="455" t="str">
        <f>'Перечень алгоритмов Src-RDV'!F120</f>
        <v>LSAT</v>
      </c>
      <c r="H120" s="455" t="str">
        <f>'Перечень алгоритмов Src-RDV'!G120</f>
        <v>CFT2MAIN_SOH.H2_Z#PL_USV</v>
      </c>
      <c r="I120" s="455" t="str">
        <f>'Перечень алгоритмов Src-RDV'!H120</f>
        <v>ODS</v>
      </c>
      <c r="J120" s="1"/>
    </row>
    <row r="121" spans="2:10" hidden="1">
      <c r="B121" s="455" t="str">
        <f>'Перечень алгоритмов Src-RDV'!C121</f>
        <v>2.ZI2.84</v>
      </c>
      <c r="C121" s="455" t="str">
        <f>'Перечень алгоритмов Src-RDV'!D121</f>
        <v>1</v>
      </c>
      <c r="D121" s="1" t="str">
        <f t="shared" si="1"/>
        <v>wf_gl_cftm_ods_rdv_bank_acc_plan_curr_fintool_pl_usv</v>
      </c>
      <c r="E121" s="1" t="s">
        <v>9447</v>
      </c>
      <c r="F121" s="455" t="str">
        <f>'Перечень алгоритмов Src-RDV'!E121</f>
        <v>rdv.lsat_bank_acc_plan_curr_fintool_cftm</v>
      </c>
      <c r="G121" s="455" t="str">
        <f>'Перечень алгоритмов Src-RDV'!F121</f>
        <v>LSAT</v>
      </c>
      <c r="H121" s="455" t="str">
        <f>'Перечень алгоритмов Src-RDV'!G121</f>
        <v>CFT2MAIN_SOH.H2_Z#PL_USV</v>
      </c>
      <c r="I121" s="455" t="str">
        <f>'Перечень алгоритмов Src-RDV'!H121</f>
        <v>ODS</v>
      </c>
      <c r="J121" s="1"/>
    </row>
    <row r="122" spans="2:10" hidden="1">
      <c r="B122" s="455" t="str">
        <f>'Перечень алгоритмов Src-RDV'!C122</f>
        <v>2.ZI2.85</v>
      </c>
      <c r="C122" s="455" t="str">
        <f>'Перечень алгоритмов Src-RDV'!D122</f>
        <v>1</v>
      </c>
      <c r="D122" s="1" t="str">
        <f t="shared" si="1"/>
        <v>wf_gl_cftm_ods_rdv__bank_acc_plan_level_parent_usv_level</v>
      </c>
      <c r="E122" s="1" t="s">
        <v>9645</v>
      </c>
      <c r="F122" s="455" t="str">
        <f>'Перечень алгоритмов Src-RDV'!E122</f>
        <v>rdv.rlsat_bank_acc_plan_level_parent_cftm</v>
      </c>
      <c r="G122" s="455" t="str">
        <f>'Перечень алгоритмов Src-RDV'!F122</f>
        <v>RLSAT</v>
      </c>
      <c r="H122" s="455" t="str">
        <f>'Перечень алгоритмов Src-RDV'!G122</f>
        <v>CFT2MAIN_SOH.H2_Z#USV_LEVEL</v>
      </c>
      <c r="I122" s="455" t="str">
        <f>'Перечень алгоритмов Src-RDV'!H122</f>
        <v>ODS</v>
      </c>
      <c r="J122" s="1"/>
    </row>
    <row r="123" spans="2:10" hidden="1">
      <c r="B123" s="455" t="str">
        <f>'Перечень алгоритмов Src-RDV'!C123</f>
        <v>2.ZI2.86</v>
      </c>
      <c r="C123" s="455" t="str">
        <f>'Перечень алгоритмов Src-RDV'!D123</f>
        <v>1</v>
      </c>
      <c r="D123" s="1" t="str">
        <f t="shared" si="1"/>
        <v>wf_gl_cftm_ods_rdv_bank_acc_plan_curr_level_pl_usv</v>
      </c>
      <c r="E123" s="1" t="s">
        <v>9448</v>
      </c>
      <c r="F123" s="455" t="str">
        <f>'Перечень алгоритмов Src-RDV'!E123</f>
        <v>rdv.lsat_bank_acc_plan_curr_level_cftm</v>
      </c>
      <c r="G123" s="455" t="str">
        <f>'Перечень алгоритмов Src-RDV'!F123</f>
        <v>LSAT</v>
      </c>
      <c r="H123" s="455" t="str">
        <f>'Перечень алгоритмов Src-RDV'!G123</f>
        <v>CFT2MAIN_SOH.H2_Z#PL_USV</v>
      </c>
      <c r="I123" s="455" t="str">
        <f>'Перечень алгоритмов Src-RDV'!H123</f>
        <v>ODS</v>
      </c>
      <c r="J123" s="1"/>
    </row>
    <row r="124" spans="2:10" hidden="1">
      <c r="B124" s="455" t="str">
        <f>'Перечень алгоритмов Src-RDV'!C124</f>
        <v>2.ZI2.87</v>
      </c>
      <c r="C124" s="455" t="str">
        <f>'Перечень алгоритмов Src-RDV'!D124</f>
        <v>1</v>
      </c>
      <c r="D124" s="1" t="str">
        <f t="shared" si="1"/>
        <v>wf_gl_cftm_ods_rdv_type_acc_plan_collection_dic_vpl</v>
      </c>
      <c r="E124" s="1" t="s">
        <v>9449</v>
      </c>
      <c r="F124" s="455" t="str">
        <f>'Перечень алгоритмов Src-RDV'!E124</f>
        <v>rdv.lsat_type_acc_plan_collection_cftm</v>
      </c>
      <c r="G124" s="455" t="str">
        <f>'Перечень алгоритмов Src-RDV'!F124</f>
        <v>LSAT</v>
      </c>
      <c r="H124" s="455" t="str">
        <f>'Перечень алгоритмов Src-RDV'!G124</f>
        <v>CFT2MAIN_SOH.H2_Z#DIC_VPL</v>
      </c>
      <c r="I124" s="455" t="str">
        <f>'Перечень алгоритмов Src-RDV'!H124</f>
        <v>ODS</v>
      </c>
      <c r="J124" s="1"/>
    </row>
    <row r="125" spans="2:10" hidden="1">
      <c r="B125" s="455" t="str">
        <f>'Перечень алгоритмов Src-RDV'!C125</f>
        <v>2.ZI2.88</v>
      </c>
      <c r="C125" s="455" t="str">
        <f>'Перечень алгоритмов Src-RDV'!D125</f>
        <v>1</v>
      </c>
      <c r="D125" s="1" t="str">
        <f t="shared" si="1"/>
        <v>wf_gl_cftm_ods_rdv_bank_acc_plan_curr_type_acc_plan_pl_usv</v>
      </c>
      <c r="E125" s="1" t="s">
        <v>9450</v>
      </c>
      <c r="F125" s="455" t="str">
        <f>'Перечень алгоритмов Src-RDV'!E125</f>
        <v>rdv.lsat_bank_acc_plan_curr_type_acc_plan_cftm</v>
      </c>
      <c r="G125" s="455" t="str">
        <f>'Перечень алгоритмов Src-RDV'!F125</f>
        <v>LSAT</v>
      </c>
      <c r="H125" s="455" t="str">
        <f>'Перечень алгоритмов Src-RDV'!G125</f>
        <v>CFT2MAIN_SOH.H2_Z#PL_USV</v>
      </c>
      <c r="I125" s="455" t="str">
        <f>'Перечень алгоритмов Src-RDV'!H125</f>
        <v>ODS</v>
      </c>
      <c r="J125" s="1"/>
    </row>
    <row r="126" spans="2:10" hidden="1">
      <c r="B126" s="455" t="str">
        <f>'Перечень алгоритмов Src-RDV'!C126</f>
        <v>2.ZI2.92</v>
      </c>
      <c r="C126" s="455" t="str">
        <f>'Перечень алгоритмов Src-RDV'!D126</f>
        <v>1</v>
      </c>
      <c r="D126" s="1" t="str">
        <f t="shared" si="1"/>
        <v>wf_gl_cftm_ods_rdv_external_system_collection_vtb_ext_system</v>
      </c>
      <c r="E126" s="1" t="s">
        <v>9451</v>
      </c>
      <c r="F126" s="455" t="str">
        <f>'Перечень алгоритмов Src-RDV'!E126</f>
        <v>rdv.lsat_external_system_collection_cftm</v>
      </c>
      <c r="G126" s="455" t="str">
        <f>'Перечень алгоритмов Src-RDV'!F126</f>
        <v>LSAT</v>
      </c>
      <c r="H126" s="455" t="str">
        <f>'Перечень алгоритмов Src-RDV'!G126</f>
        <v>CFT2MAIN_SOH.H2_Z#VTB_EXT_SYSTEM</v>
      </c>
      <c r="I126" s="455" t="str">
        <f>'Перечень алгоритмов Src-RDV'!H126</f>
        <v>ODS</v>
      </c>
      <c r="J126" s="1"/>
    </row>
    <row r="127" spans="2:10" hidden="1">
      <c r="B127" s="455" t="str">
        <f>'Перечень алгоритмов Src-RDV'!C127</f>
        <v>2.ZI2.92</v>
      </c>
      <c r="C127" s="455" t="str">
        <f>'Перечень алгоритмов Src-RDV'!D127</f>
        <v>2</v>
      </c>
      <c r="D127" s="1" t="str">
        <f t="shared" si="1"/>
        <v>wf_gl_cftm_ods_rdv_external_system_collection_vtb_ext_system</v>
      </c>
      <c r="E127" s="1" t="s">
        <v>9451</v>
      </c>
      <c r="F127" s="455" t="str">
        <f>'Перечень алгоритмов Src-RDV'!E127</f>
        <v>rdv.lsat_external_system_collection_cftm</v>
      </c>
      <c r="G127" s="455" t="str">
        <f>'Перечень алгоритмов Src-RDV'!F127</f>
        <v>LSAT</v>
      </c>
      <c r="H127" s="455" t="str">
        <f>'Перечень алгоритмов Src-RDV'!G127</f>
        <v>CFT2MAIN_SOH.H2_Z#VTB_EXT_SYSTEM</v>
      </c>
      <c r="I127" s="455" t="str">
        <f>'Перечень алгоритмов Src-RDV'!H127</f>
        <v>ODS</v>
      </c>
      <c r="J127" s="1"/>
    </row>
    <row r="128" spans="2:10" hidden="1">
      <c r="B128" s="455" t="str">
        <f>'Перечень алгоритмов Src-RDV'!C128</f>
        <v>2.ZI2.92</v>
      </c>
      <c r="C128" s="455" t="str">
        <f>'Перечень алгоритмов Src-RDV'!D128</f>
        <v>3</v>
      </c>
      <c r="D128" s="1" t="str">
        <f t="shared" si="1"/>
        <v>wf_gl_cftm_ods_rdv_external_system_collection_vtb_ext_system</v>
      </c>
      <c r="E128" s="1" t="s">
        <v>9451</v>
      </c>
      <c r="F128" s="455" t="str">
        <f>'Перечень алгоритмов Src-RDV'!E128</f>
        <v>rdv.lsat_external_system_collection_cftm</v>
      </c>
      <c r="G128" s="455" t="str">
        <f>'Перечень алгоритмов Src-RDV'!F128</f>
        <v>LSAT</v>
      </c>
      <c r="H128" s="455" t="str">
        <f>'Перечень алгоритмов Src-RDV'!G128</f>
        <v>CFT2MAIN_SOH.H2_Z#VTB_EXT_SYSTEM</v>
      </c>
      <c r="I128" s="455" t="str">
        <f>'Перечень алгоритмов Src-RDV'!H128</f>
        <v>ODS</v>
      </c>
      <c r="J128" s="1"/>
    </row>
    <row r="129" spans="2:10" hidden="1">
      <c r="B129" s="455" t="str">
        <f>'Перечень алгоритмов Src-RDV'!C129</f>
        <v>2.ZI2.93</v>
      </c>
      <c r="C129" s="455" t="str">
        <f>'Перечень алгоритмов Src-RDV'!D129</f>
        <v>1</v>
      </c>
      <c r="D129" s="1" t="str">
        <f t="shared" si="1"/>
        <v>wf_gl_cftm_ods_rdv__account_first_order_parent_new_rasd</v>
      </c>
      <c r="E129" s="1" t="s">
        <v>9646</v>
      </c>
      <c r="F129" s="455" t="str">
        <f>'Перечень алгоритмов Src-RDV'!E129</f>
        <v>rdv.rlsat_account_first_order_parent_cftm</v>
      </c>
      <c r="G129" s="455" t="str">
        <f>'Перечень алгоритмов Src-RDV'!F129</f>
        <v>LSAT</v>
      </c>
      <c r="H129" s="455" t="str">
        <f>'Перечень алгоритмов Src-RDV'!G129</f>
        <v>CFT2MAIN_SOH.H2_Z#NEW_RASD</v>
      </c>
      <c r="I129" s="455" t="str">
        <f>'Перечень алгоритмов Src-RDV'!H129</f>
        <v>ODS</v>
      </c>
      <c r="J129" s="1"/>
    </row>
    <row r="130" spans="2:10" hidden="1">
      <c r="B130" s="455" t="str">
        <f>'Перечень алгоритмов Src-RDV'!C130</f>
        <v>2.ZI2.94</v>
      </c>
      <c r="C130" s="455" t="str">
        <f>'Перечень алгоритмов Src-RDV'!D130</f>
        <v>1</v>
      </c>
      <c r="D130" s="1" t="str">
        <f t="shared" si="1"/>
        <v>wf_gl_cftm_ods_rdv_account_first_order_section_new_rasd</v>
      </c>
      <c r="E130" s="1" t="s">
        <v>9452</v>
      </c>
      <c r="F130" s="455" t="str">
        <f>'Перечень алгоритмов Src-RDV'!E130</f>
        <v>rdv.lsat_account_first_order_section_cftm</v>
      </c>
      <c r="G130" s="455" t="str">
        <f>'Перечень алгоритмов Src-RDV'!F130</f>
        <v>LSAT</v>
      </c>
      <c r="H130" s="455" t="str">
        <f>'Перечень алгоритмов Src-RDV'!G130</f>
        <v>CFT2MAIN_SOH.H2_Z#NEW_RASD</v>
      </c>
      <c r="I130" s="455" t="str">
        <f>'Перечень алгоритмов Src-RDV'!H130</f>
        <v>ODS</v>
      </c>
      <c r="J130" s="1"/>
    </row>
    <row r="131" spans="2:10" hidden="1">
      <c r="B131" s="455" t="str">
        <f>'Перечень алгоритмов Src-RDV'!C131</f>
        <v>2.ZI2.95</v>
      </c>
      <c r="C131" s="455" t="str">
        <f>'Перечень алгоритмов Src-RDV'!D131</f>
        <v>1</v>
      </c>
      <c r="D131" s="1" t="str">
        <f t="shared" si="1"/>
        <v>wf_gl_cftm_ods_rdv_section_type_acc_plan_new_rasd</v>
      </c>
      <c r="E131" s="1" t="s">
        <v>9453</v>
      </c>
      <c r="F131" s="455" t="str">
        <f>'Перечень алгоритмов Src-RDV'!E131</f>
        <v>rdv.lsat_section_type_acc_plan_cftm</v>
      </c>
      <c r="G131" s="455" t="str">
        <f>'Перечень алгоритмов Src-RDV'!F131</f>
        <v>LSAT</v>
      </c>
      <c r="H131" s="455" t="str">
        <f>'Перечень алгоритмов Src-RDV'!G131</f>
        <v>CFT2MAIN_SOH.H2_Z#NEW_RASD</v>
      </c>
      <c r="I131" s="455" t="str">
        <f>'Перечень алгоритмов Src-RDV'!H131</f>
        <v>ODS</v>
      </c>
      <c r="J131" s="1"/>
    </row>
    <row r="132" spans="2:10" hidden="1">
      <c r="B132" s="455" t="str">
        <f>'Перечень алгоритмов Src-RDV'!C132</f>
        <v>2.ZI2.96</v>
      </c>
      <c r="C132" s="455" t="str">
        <f>'Перечень алгоритмов Src-RDV'!D132</f>
        <v>1</v>
      </c>
      <c r="D132" s="1" t="str">
        <f t="shared" si="1"/>
        <v>wf_gl_cftm_ods_rdv_restriction_collection_rko_limit_pay</v>
      </c>
      <c r="E132" s="1" t="s">
        <v>9454</v>
      </c>
      <c r="F132" s="455" t="str">
        <f>'Перечень алгоритмов Src-RDV'!E132</f>
        <v>rdv.lsat_restriction_collection_cftm</v>
      </c>
      <c r="G132" s="455" t="str">
        <f>'Перечень алгоритмов Src-RDV'!F132</f>
        <v>LSAT</v>
      </c>
      <c r="H132" s="455" t="str">
        <f>'Перечень алгоритмов Src-RDV'!G132</f>
        <v>CFT2MAIN_SOH.H2_Z#RKO_LIMIT_PAY</v>
      </c>
      <c r="I132" s="455" t="str">
        <f>'Перечень алгоритмов Src-RDV'!H132</f>
        <v>ODS</v>
      </c>
      <c r="J132" s="1"/>
    </row>
    <row r="133" spans="2:10" hidden="1">
      <c r="B133" s="455" t="str">
        <f>'Перечень алгоритмов Src-RDV'!C133</f>
        <v>2.ZI2.97</v>
      </c>
      <c r="C133" s="455" t="str">
        <f>'Перечень алгоритмов Src-RDV'!D133</f>
        <v>1</v>
      </c>
      <c r="D133" s="1" t="str">
        <f t="shared" ref="D133:D196" si="2">CONCATENATE("wf_gl_",LOWER(IF(I133 = "ODS","cftm","dtpl")),"_",LOWER(IF(I133 = "CSV","file",I133)),"_",IF(I133 = "CSV",LEFT(F133,3),LEFT(F133,3)),"_",IF(I133 = "CSV",LEFT(H133,LEN(H133)-4),LEFT(RIGHT(F133,LEN(F133)-9),LEN(RIGHT(F133,LEN(F133)-9))-5)),IF(I133 = "CSV",,CONCATENATE("_",LOWER(RIGHT(H133,LEN(H133)-18)))))</f>
        <v>wf_gl_cftm_ods_rdv_restriction_collection_vtb_limit_pay</v>
      </c>
      <c r="E133" s="1" t="s">
        <v>9455</v>
      </c>
      <c r="F133" s="455" t="str">
        <f>'Перечень алгоритмов Src-RDV'!E133</f>
        <v>rdv.lsat_restriction_collection_cftm</v>
      </c>
      <c r="G133" s="455" t="str">
        <f>'Перечень алгоритмов Src-RDV'!F133</f>
        <v>LSAT</v>
      </c>
      <c r="H133" s="455" t="str">
        <f>'Перечень алгоритмов Src-RDV'!G133</f>
        <v>CFT2MAIN_SOH.H2_Z#VTB_LIMIT_PAY</v>
      </c>
      <c r="I133" s="455" t="str">
        <f>'Перечень алгоритмов Src-RDV'!H133</f>
        <v>ODS</v>
      </c>
      <c r="J133" s="1"/>
    </row>
    <row r="134" spans="2:10" hidden="1">
      <c r="B134" s="455" t="str">
        <f>'Перечень алгоритмов Src-RDV'!C134</f>
        <v>2.ZI2.97</v>
      </c>
      <c r="C134" s="455" t="str">
        <f>'Перечень алгоритмов Src-RDV'!D134</f>
        <v>2</v>
      </c>
      <c r="D134" s="1" t="str">
        <f t="shared" si="2"/>
        <v>wf_gl_cftm_ods_rdv_restriction_collection_vtb_limit_pay</v>
      </c>
      <c r="E134" s="1" t="s">
        <v>9455</v>
      </c>
      <c r="F134" s="455" t="str">
        <f>'Перечень алгоритмов Src-RDV'!E134</f>
        <v>rdv.lsat_restriction_collection_cftm</v>
      </c>
      <c r="G134" s="455" t="str">
        <f>'Перечень алгоритмов Src-RDV'!F134</f>
        <v>LSAT</v>
      </c>
      <c r="H134" s="455" t="str">
        <f>'Перечень алгоритмов Src-RDV'!G134</f>
        <v>CFT2MAIN_SOH.H2_Z#VTB_LIMIT_PAY</v>
      </c>
      <c r="I134" s="455" t="str">
        <f>'Перечень алгоритмов Src-RDV'!H134</f>
        <v>ODS</v>
      </c>
      <c r="J134" s="1"/>
    </row>
    <row r="135" spans="2:10" hidden="1">
      <c r="B135" s="455" t="str">
        <f>'Перечень алгоритмов Src-RDV'!C135</f>
        <v>2.ZI2.98</v>
      </c>
      <c r="C135" s="455" t="str">
        <f>'Перечень алгоритмов Src-RDV'!D135</f>
        <v>1</v>
      </c>
      <c r="D135" s="1" t="str">
        <f t="shared" si="2"/>
        <v>wf_gl_cftm_ods_rdv_acc_product_document_acc_prod</v>
      </c>
      <c r="E135" s="1" t="s">
        <v>9456</v>
      </c>
      <c r="F135" s="455" t="str">
        <f>'Перечень алгоритмов Src-RDV'!E135</f>
        <v>rdv.lsat_acc_product_document_cftm</v>
      </c>
      <c r="G135" s="455" t="str">
        <f>'Перечень алгоритмов Src-RDV'!F135</f>
        <v>LSAT</v>
      </c>
      <c r="H135" s="455" t="str">
        <f>'Перечень алгоритмов Src-RDV'!G135</f>
        <v>CFT2MAIN_SOH.H2_Z#ACC_PROD</v>
      </c>
      <c r="I135" s="455" t="str">
        <f>'Перечень алгоритмов Src-RDV'!H135</f>
        <v>ODS</v>
      </c>
      <c r="J135" s="1"/>
    </row>
    <row r="136" spans="2:10" hidden="1">
      <c r="B136" s="455" t="str">
        <f>'Перечень алгоритмов Src-RDV'!C136</f>
        <v>2.ZI2.99</v>
      </c>
      <c r="C136" s="455" t="str">
        <f>'Перечень алгоритмов Src-RDV'!D136</f>
        <v>1</v>
      </c>
      <c r="D136" s="1" t="str">
        <f t="shared" si="2"/>
        <v>wf_gl_cftm_ods_rdv_acc_product_collection_acc_prod</v>
      </c>
      <c r="E136" s="1" t="s">
        <v>9457</v>
      </c>
      <c r="F136" s="455" t="str">
        <f>'Перечень алгоритмов Src-RDV'!E136</f>
        <v>rdv.lsat_acc_product_collection_cftm</v>
      </c>
      <c r="G136" s="455" t="str">
        <f>'Перечень алгоритмов Src-RDV'!F136</f>
        <v>LSAT</v>
      </c>
      <c r="H136" s="455" t="str">
        <f>'Перечень алгоритмов Src-RDV'!G136</f>
        <v>CFT2MAIN_SOH.H2_Z#ACC_PROD</v>
      </c>
      <c r="I136" s="455" t="str">
        <f>'Перечень алгоритмов Src-RDV'!H136</f>
        <v>ODS</v>
      </c>
      <c r="J136" s="1"/>
    </row>
    <row r="137" spans="2:10" hidden="1">
      <c r="B137" s="455" t="str">
        <f>'Перечень алгоритмов Src-RDV'!C137</f>
        <v>2.ZI2.100</v>
      </c>
      <c r="C137" s="455" t="str">
        <f>'Перечень алгоритмов Src-RDV'!D137</f>
        <v>1</v>
      </c>
      <c r="D137" s="1" t="str">
        <f t="shared" si="2"/>
        <v>wf_gl_cftm_ods_rdv_contract_account_collection_hoz_op_acc</v>
      </c>
      <c r="E137" s="1" t="s">
        <v>9458</v>
      </c>
      <c r="F137" s="455" t="str">
        <f>'Перечень алгоритмов Src-RDV'!E137</f>
        <v>rdv.lsat_contract_account_collection_cftm</v>
      </c>
      <c r="G137" s="455" t="str">
        <f>'Перечень алгоритмов Src-RDV'!F137</f>
        <v>LSAT</v>
      </c>
      <c r="H137" s="455" t="str">
        <f>'Перечень алгоритмов Src-RDV'!G137</f>
        <v>CFT2MAIN_SOH.H2_Z#HOZ_OP_ACC</v>
      </c>
      <c r="I137" s="455" t="str">
        <f>'Перечень алгоритмов Src-RDV'!H137</f>
        <v>ODS</v>
      </c>
      <c r="J137" s="1"/>
    </row>
    <row r="138" spans="2:10" hidden="1">
      <c r="B138" s="455" t="str">
        <f>'Перечень алгоритмов Src-RDV'!C138</f>
        <v>2.ZI2.101</v>
      </c>
      <c r="C138" s="455" t="str">
        <f>'Перечень алгоритмов Src-RDV'!D138</f>
        <v>1</v>
      </c>
      <c r="D138" s="1" t="str">
        <f t="shared" si="2"/>
        <v>wf_gl_cftm_ods_rdv_bank_acc_plan_curr_pl_usv</v>
      </c>
      <c r="E138" s="1" t="s">
        <v>9459</v>
      </c>
      <c r="F138" s="455" t="str">
        <f>'Перечень алгоритмов Src-RDV'!E138</f>
        <v>rdv.hsat_bank_acc_plan_curr_cftm</v>
      </c>
      <c r="G138" s="455" t="str">
        <f>'Перечень алгоритмов Src-RDV'!F138</f>
        <v>HSAT</v>
      </c>
      <c r="H138" s="455" t="str">
        <f>'Перечень алгоритмов Src-RDV'!G138</f>
        <v>CFT2MAIN_SOH.H2_Z#PL_USV</v>
      </c>
      <c r="I138" s="455" t="str">
        <f>'Перечень алгоритмов Src-RDV'!H138</f>
        <v>ODS</v>
      </c>
      <c r="J138" s="1"/>
    </row>
    <row r="139" spans="2:10" hidden="1">
      <c r="B139" s="455" t="str">
        <f>'Перечень алгоритмов Src-RDV'!C139</f>
        <v>2.ZI2.102</v>
      </c>
      <c r="C139" s="455" t="str">
        <f>'Перечень алгоритмов Src-RDV'!D139</f>
        <v>1</v>
      </c>
      <c r="D139" s="1" t="str">
        <f t="shared" si="2"/>
        <v>wf_gl_cftm_ods_rdv__bank_acc_plan_curr_parent_pl_usv</v>
      </c>
      <c r="E139" s="1" t="s">
        <v>9647</v>
      </c>
      <c r="F139" s="455" t="str">
        <f>'Перечень алгоритмов Src-RDV'!E139</f>
        <v>rdv.rlsat_bank_acc_plan_curr_parent_cftm</v>
      </c>
      <c r="G139" s="455" t="str">
        <f>'Перечень алгоритмов Src-RDV'!F139</f>
        <v>RLSAT</v>
      </c>
      <c r="H139" s="455" t="str">
        <f>'Перечень алгоритмов Src-RDV'!G139</f>
        <v>CFT2MAIN_SOH.H2_Z#PL_USV</v>
      </c>
      <c r="I139" s="455" t="str">
        <f>'Перечень алгоритмов Src-RDV'!H139</f>
        <v>ODS</v>
      </c>
      <c r="J139" s="1"/>
    </row>
    <row r="140" spans="2:10" hidden="1">
      <c r="B140" s="455" t="str">
        <f>'Перечень алгоритмов Src-RDV'!C140</f>
        <v>2.ZI2.103</v>
      </c>
      <c r="C140" s="455" t="str">
        <f>'Перечень алгоритмов Src-RDV'!D140</f>
        <v>1</v>
      </c>
      <c r="D140" s="1" t="str">
        <f t="shared" si="2"/>
        <v>wf_gl_cftm_ods_rdv_bank_acc_plan_cover_pl_us</v>
      </c>
      <c r="E140" s="1" t="s">
        <v>9460</v>
      </c>
      <c r="F140" s="455" t="str">
        <f>'Перечень алгоритмов Src-RDV'!E140</f>
        <v>rdv.hsat_bank_acc_plan_cover_cftm</v>
      </c>
      <c r="G140" s="455" t="str">
        <f>'Перечень алгоритмов Src-RDV'!F140</f>
        <v>HSAT</v>
      </c>
      <c r="H140" s="455" t="str">
        <f>'Перечень алгоритмов Src-RDV'!G140</f>
        <v>CFT2MAIN_SOH.H2_Z#PL_US</v>
      </c>
      <c r="I140" s="455" t="str">
        <f>'Перечень алгоритмов Src-RDV'!H140</f>
        <v>ODS</v>
      </c>
      <c r="J140" s="1"/>
    </row>
    <row r="141" spans="2:10" hidden="1">
      <c r="B141" s="455" t="str">
        <f>'Перечень алгоритмов Src-RDV'!C141</f>
        <v>2.ZI2.104</v>
      </c>
      <c r="C141" s="455" t="str">
        <f>'Перечень алгоритмов Src-RDV'!D141</f>
        <v>1</v>
      </c>
      <c r="D141" s="1" t="str">
        <f t="shared" si="2"/>
        <v>wf_gl_cftm_ods_rdv__bank_acc_plan_cover_parent_pl_us</v>
      </c>
      <c r="E141" s="1" t="s">
        <v>9648</v>
      </c>
      <c r="F141" s="455" t="str">
        <f>'Перечень алгоритмов Src-RDV'!E141</f>
        <v>rdv.rlsat_bank_acc_plan_cover_parent_cftm</v>
      </c>
      <c r="G141" s="455" t="str">
        <f>'Перечень алгоритмов Src-RDV'!F141</f>
        <v>RLSAT</v>
      </c>
      <c r="H141" s="455" t="str">
        <f>'Перечень алгоритмов Src-RDV'!G141</f>
        <v>CFT2MAIN_SOH.H2_Z#PL_US</v>
      </c>
      <c r="I141" s="455" t="str">
        <f>'Перечень алгоритмов Src-RDV'!H141</f>
        <v>ODS</v>
      </c>
      <c r="J141" s="1"/>
    </row>
    <row r="142" spans="2:10" hidden="1">
      <c r="B142" s="455" t="str">
        <f>'Перечень алгоритмов Src-RDV'!C142</f>
        <v>2.ZI2.105</v>
      </c>
      <c r="C142" s="455" t="str">
        <f>'Перечень алгоритмов Src-RDV'!D142</f>
        <v>1</v>
      </c>
      <c r="D142" s="1" t="str">
        <f t="shared" si="2"/>
        <v>wf_gl_cftm_ods_rdv_bank_acc_plan_curr_cover_pl_usv</v>
      </c>
      <c r="E142" s="1" t="s">
        <v>9461</v>
      </c>
      <c r="F142" s="455" t="str">
        <f>'Перечень алгоритмов Src-RDV'!E142</f>
        <v>rdv.lsat_bank_acc_plan_curr_cover_cftm</v>
      </c>
      <c r="G142" s="455" t="str">
        <f>'Перечень алгоритмов Src-RDV'!F142</f>
        <v>LSAT</v>
      </c>
      <c r="H142" s="455" t="str">
        <f>'Перечень алгоритмов Src-RDV'!G142</f>
        <v>CFT2MAIN_SOH.H2_Z#PL_USV</v>
      </c>
      <c r="I142" s="455" t="str">
        <f>'Перечень алгоритмов Src-RDV'!H142</f>
        <v>ODS</v>
      </c>
      <c r="J142" s="1"/>
    </row>
    <row r="143" spans="2:10" hidden="1">
      <c r="B143" s="455" t="str">
        <f>'Перечень алгоритмов Src-RDV'!C143</f>
        <v>2.ZI2.106</v>
      </c>
      <c r="C143" s="455" t="str">
        <f>'Перечень алгоритмов Src-RDV'!D143</f>
        <v>1</v>
      </c>
      <c r="D143" s="1" t="str">
        <f t="shared" si="2"/>
        <v>wf_gl_cftm_ods_rdv__pair_bank_acc_plan_cover_pair_bs</v>
      </c>
      <c r="E143" s="1" t="s">
        <v>9649</v>
      </c>
      <c r="F143" s="455" t="str">
        <f>'Перечень алгоритмов Src-RDV'!E143</f>
        <v>rdv.rlsat_pair_bank_acc_plan_cover_cftm</v>
      </c>
      <c r="G143" s="455" t="str">
        <f>'Перечень алгоритмов Src-RDV'!F143</f>
        <v>RLSAT</v>
      </c>
      <c r="H143" s="455" t="str">
        <f>'Перечень алгоритмов Src-RDV'!G143</f>
        <v>CFT2MAIN_SOH.H2_Z#PAIR_BS</v>
      </c>
      <c r="I143" s="455" t="str">
        <f>'Перечень алгоритмов Src-RDV'!H143</f>
        <v>ODS</v>
      </c>
      <c r="J143" s="1"/>
    </row>
    <row r="144" spans="2:10" hidden="1">
      <c r="B144" s="455" t="str">
        <f>'Перечень алгоритмов Src-RDV'!C144</f>
        <v>2.ZI2.107</v>
      </c>
      <c r="C144" s="455" t="str">
        <f>'Перечень алгоритмов Src-RDV'!D144</f>
        <v>1</v>
      </c>
      <c r="D144" s="1" t="str">
        <f t="shared" si="2"/>
        <v>wf_gl_cftm_ods_rdv_bank_acc_plan_cover_level_pl_us</v>
      </c>
      <c r="E144" s="1" t="s">
        <v>9462</v>
      </c>
      <c r="F144" s="455" t="str">
        <f>'Перечень алгоритмов Src-RDV'!E144</f>
        <v>rdv.lsat_bank_acc_plan_cover_level_cftm</v>
      </c>
      <c r="G144" s="455" t="str">
        <f>'Перечень алгоритмов Src-RDV'!F144</f>
        <v>LSAT</v>
      </c>
      <c r="H144" s="455" t="str">
        <f>'Перечень алгоритмов Src-RDV'!G144</f>
        <v>CFT2MAIN_SOH.H2_Z#PL_US</v>
      </c>
      <c r="I144" s="455" t="str">
        <f>'Перечень алгоритмов Src-RDV'!H144</f>
        <v>ODS</v>
      </c>
      <c r="J144" s="1"/>
    </row>
    <row r="145" spans="2:10" hidden="1">
      <c r="B145" s="455" t="str">
        <f>'Перечень алгоритмов Src-RDV'!C145</f>
        <v>2.ZI2.108</v>
      </c>
      <c r="C145" s="455" t="str">
        <f>'Перечень алгоритмов Src-RDV'!D145</f>
        <v>1</v>
      </c>
      <c r="D145" s="1" t="str">
        <f t="shared" si="2"/>
        <v>wf_gl_dtpl_file_rdv_dict_role_account_bank_acc_plan_curr</v>
      </c>
      <c r="E145" s="1" t="s">
        <v>9463</v>
      </c>
      <c r="F145" s="455" t="str">
        <f>'Перечень алгоритмов Src-RDV'!E145</f>
        <v>rdv_dict.dict_role_account_bank_acc_plan_curr</v>
      </c>
      <c r="G145" s="455" t="str">
        <f>'Перечень алгоритмов Src-RDV'!F145</f>
        <v>DICT</v>
      </c>
      <c r="H145" s="455" t="str">
        <f>'Перечень алгоритмов Src-RDV'!G145</f>
        <v>dict_role_account_bank_acc_plan_curr.csv</v>
      </c>
      <c r="I145" s="455" t="str">
        <f>'Перечень алгоритмов Src-RDV'!H145</f>
        <v>CSV</v>
      </c>
      <c r="J145" s="1"/>
    </row>
    <row r="146" spans="2:10" hidden="1">
      <c r="B146" s="455" t="str">
        <f>'Перечень алгоритмов Src-RDV'!C146</f>
        <v>2.ZI2.109</v>
      </c>
      <c r="C146" s="455" t="str">
        <f>'Перечень алгоритмов Src-RDV'!D146</f>
        <v>1</v>
      </c>
      <c r="D146" s="1" t="str">
        <f t="shared" si="2"/>
        <v>wf_gl_cftm_ods_rdv_ategory_info_category_info</v>
      </c>
      <c r="E146" s="1" t="s">
        <v>9464</v>
      </c>
      <c r="F146" s="455" t="str">
        <f>'Перечень алгоритмов Src-RDV'!E146</f>
        <v>rdv.ref_category_info_cftm</v>
      </c>
      <c r="G146" s="455" t="str">
        <f>'Перечень алгоритмов Src-RDV'!F146</f>
        <v>REF</v>
      </c>
      <c r="H146" s="455" t="str">
        <f>'Перечень алгоритмов Src-RDV'!G146</f>
        <v>CFT2MAIN_SOH.H2_Z#CATEGORY_INFO</v>
      </c>
      <c r="I146" s="455" t="str">
        <f>'Перечень алгоритмов Src-RDV'!H146</f>
        <v>ODS</v>
      </c>
      <c r="J146" s="1"/>
    </row>
    <row r="147" spans="2:10" hidden="1">
      <c r="B147" s="455" t="str">
        <f>'Перечень алгоритмов Src-RDV'!C147</f>
        <v>2.ZI2.111</v>
      </c>
      <c r="C147" s="455" t="str">
        <f>'Перечень алгоритмов Src-RDV'!D147</f>
        <v>1</v>
      </c>
      <c r="D147" s="1" t="str">
        <f t="shared" si="2"/>
        <v>wf_gl_cftm_ods_rdv_ccount_type_type_acc</v>
      </c>
      <c r="E147" s="1" t="s">
        <v>9465</v>
      </c>
      <c r="F147" s="455" t="str">
        <f>'Перечень алгоритмов Src-RDV'!E147</f>
        <v>rdv.ref_account_type_cftm</v>
      </c>
      <c r="G147" s="455" t="str">
        <f>'Перечень алгоритмов Src-RDV'!F147</f>
        <v>REF</v>
      </c>
      <c r="H147" s="455" t="str">
        <f>'Перечень алгоритмов Src-RDV'!G147</f>
        <v>CFT2MAIN_SOH.H2_Z#TYPE_ACC</v>
      </c>
      <c r="I147" s="455" t="str">
        <f>'Перечень алгоритмов Src-RDV'!H147</f>
        <v>ODS</v>
      </c>
      <c r="J147" s="1"/>
    </row>
    <row r="148" spans="2:10" hidden="1">
      <c r="B148" s="455" t="str">
        <f>'Перечень алгоритмов Src-RDV'!C148</f>
        <v>2.ZI2.112</v>
      </c>
      <c r="C148" s="455" t="str">
        <f>'Перечень алгоритмов Src-RDV'!D148</f>
        <v>1</v>
      </c>
      <c r="D148" s="1" t="str">
        <f t="shared" si="2"/>
        <v>wf_gl_cftm_ods_rdv_istrib_order_distrib_order</v>
      </c>
      <c r="E148" s="1" t="s">
        <v>9466</v>
      </c>
      <c r="F148" s="455" t="str">
        <f>'Перечень алгоритмов Src-RDV'!E148</f>
        <v>rdv.ref_distrib_order_cftm</v>
      </c>
      <c r="G148" s="455" t="str">
        <f>'Перечень алгоритмов Src-RDV'!F148</f>
        <v>REF</v>
      </c>
      <c r="H148" s="455" t="str">
        <f>'Перечень алгоритмов Src-RDV'!G148</f>
        <v>CFT2MAIN_SOH.H2_Z#DISTRIB_ORDER</v>
      </c>
      <c r="I148" s="455" t="str">
        <f>'Перечень алгоритмов Src-RDV'!H148</f>
        <v>ODS</v>
      </c>
      <c r="J148" s="1"/>
    </row>
    <row r="149" spans="2:10" hidden="1">
      <c r="B149" s="455" t="str">
        <f>'Перечень алгоритмов Src-RDV'!C149</f>
        <v>2.ZI2.113</v>
      </c>
      <c r="C149" s="455" t="str">
        <f>'Перечень алгоритмов Src-RDV'!D149</f>
        <v>1</v>
      </c>
      <c r="D149" s="1" t="str">
        <f t="shared" si="2"/>
        <v>wf_gl_cftm_ods_rdv_ccount_product_acc_product</v>
      </c>
      <c r="E149" s="1" t="s">
        <v>9467</v>
      </c>
      <c r="F149" s="455" t="str">
        <f>'Перечень алгоритмов Src-RDV'!E149</f>
        <v>rdv.ref_account_product_cftm</v>
      </c>
      <c r="G149" s="455" t="str">
        <f>'Перечень алгоритмов Src-RDV'!F149</f>
        <v>REF</v>
      </c>
      <c r="H149" s="455" t="str">
        <f>'Перечень алгоритмов Src-RDV'!G149</f>
        <v>CFT2MAIN_SOH.H2_Z#ACC_PRODUCT</v>
      </c>
      <c r="I149" s="455" t="str">
        <f>'Перечень алгоритмов Src-RDV'!H149</f>
        <v>ODS</v>
      </c>
      <c r="J149" s="1"/>
    </row>
    <row r="150" spans="2:10" hidden="1">
      <c r="B150" s="455" t="str">
        <f>'Перечень алгоритмов Src-RDV'!C150</f>
        <v>2.ZI2.114</v>
      </c>
      <c r="C150" s="455" t="str">
        <f>'Перечень алгоритмов Src-RDV'!D150</f>
        <v>1</v>
      </c>
      <c r="D150" s="1" t="str">
        <f t="shared" si="2"/>
        <v>wf_gl_cftm_ods_rdv_om_status_prd_com_status_prd</v>
      </c>
      <c r="E150" s="1" t="s">
        <v>9468</v>
      </c>
      <c r="F150" s="455" t="str">
        <f>'Перечень алгоритмов Src-RDV'!E150</f>
        <v>rdv.ref_com_status_prd_cftm</v>
      </c>
      <c r="G150" s="455" t="str">
        <f>'Перечень алгоритмов Src-RDV'!F150</f>
        <v>REF</v>
      </c>
      <c r="H150" s="455" t="str">
        <f>'Перечень алгоритмов Src-RDV'!G150</f>
        <v>CFT2MAIN_SOH.H2_Z#COM_STATUS_PRD</v>
      </c>
      <c r="I150" s="455" t="str">
        <f>'Перечень алгоритмов Src-RDV'!H150</f>
        <v>ODS</v>
      </c>
      <c r="J150" s="1"/>
    </row>
    <row r="151" spans="2:10" hidden="1">
      <c r="B151" s="455" t="str">
        <f>'Перечень алгоритмов Src-RDV'!C151</f>
        <v>2.ZI2.115</v>
      </c>
      <c r="C151" s="455" t="str">
        <f>'Перечень алгоритмов Src-RDV'!D151</f>
        <v>1</v>
      </c>
      <c r="D151" s="1" t="str">
        <f t="shared" si="2"/>
        <v>wf_gl_cftm_ods_rdv_ype_bank_acc_type_bank_acc</v>
      </c>
      <c r="E151" s="1" t="s">
        <v>9469</v>
      </c>
      <c r="F151" s="455" t="str">
        <f>'Перечень алгоритмов Src-RDV'!E151</f>
        <v>rdv.ref_type_bank_acc_cftm</v>
      </c>
      <c r="G151" s="455" t="str">
        <f>'Перечень алгоритмов Src-RDV'!F151</f>
        <v>REF</v>
      </c>
      <c r="H151" s="455" t="str">
        <f>'Перечень алгоритмов Src-RDV'!G151</f>
        <v>CFT2MAIN_SOH.H2_Z#TYPE_BANK_ACC</v>
      </c>
      <c r="I151" s="455" t="str">
        <f>'Перечень алгоритмов Src-RDV'!H151</f>
        <v>ODS</v>
      </c>
      <c r="J151" s="1"/>
    </row>
    <row r="152" spans="2:10" hidden="1">
      <c r="B152" s="455" t="str">
        <f>'Перечень алгоритмов Src-RDV'!C152</f>
        <v>2.ZI2.116</v>
      </c>
      <c r="C152" s="455" t="str">
        <f>'Перечень алгоритмов Src-RDV'!D152</f>
        <v>1</v>
      </c>
      <c r="D152" s="1" t="str">
        <f t="shared" si="2"/>
        <v>wf_gl_cftm_ods_rdv_ser_type_user_type</v>
      </c>
      <c r="E152" s="1" t="s">
        <v>9470</v>
      </c>
      <c r="F152" s="455" t="str">
        <f>'Перечень алгоритмов Src-RDV'!E152</f>
        <v>rdv.ref_user_type_cftm</v>
      </c>
      <c r="G152" s="455" t="str">
        <f>'Перечень алгоритмов Src-RDV'!F152</f>
        <v>REF</v>
      </c>
      <c r="H152" s="455" t="str">
        <f>'Перечень алгоритмов Src-RDV'!G152</f>
        <v>CFT2MAIN_SOH.H2_Z#USER_TYPE</v>
      </c>
      <c r="I152" s="455" t="str">
        <f>'Перечень алгоритмов Src-RDV'!H152</f>
        <v>ODS</v>
      </c>
      <c r="J152" s="1"/>
    </row>
    <row r="153" spans="2:10" hidden="1">
      <c r="B153" s="455" t="str">
        <f>'Перечень алгоритмов Src-RDV'!C153</f>
        <v>2.ZI2.117</v>
      </c>
      <c r="C153" s="455" t="str">
        <f>'Перечень алгоритмов Src-RDV'!D153</f>
        <v>1</v>
      </c>
      <c r="D153" s="1" t="str">
        <f t="shared" si="2"/>
        <v>wf_gl_cftm_ods_rdv_ccount_operation_acc_oper</v>
      </c>
      <c r="E153" s="1" t="s">
        <v>9471</v>
      </c>
      <c r="F153" s="455" t="str">
        <f>'Перечень алгоритмов Src-RDV'!E153</f>
        <v>rdv.ref_account_operation_cftm</v>
      </c>
      <c r="G153" s="455" t="str">
        <f>'Перечень алгоритмов Src-RDV'!F153</f>
        <v>REF</v>
      </c>
      <c r="H153" s="455" t="str">
        <f>'Перечень алгоритмов Src-RDV'!G153</f>
        <v>CFT2MAIN_SOH.H2_Z#ACC_OPER</v>
      </c>
      <c r="I153" s="455" t="str">
        <f>'Перечень алгоритмов Src-RDV'!H153</f>
        <v>ODS</v>
      </c>
      <c r="J153" s="1"/>
    </row>
    <row r="154" spans="2:10" hidden="1">
      <c r="B154" s="455" t="str">
        <f>'Перечень алгоритмов Src-RDV'!C154</f>
        <v>2.ZI2.118</v>
      </c>
      <c r="C154" s="455" t="str">
        <f>'Перечень алгоритмов Src-RDV'!D154</f>
        <v>1</v>
      </c>
      <c r="D154" s="1" t="str">
        <f t="shared" si="2"/>
        <v>wf_gl_cftm_ods_rdv_rescription_type_vtb_vid_instr</v>
      </c>
      <c r="E154" s="1" t="s">
        <v>9472</v>
      </c>
      <c r="F154" s="455" t="str">
        <f>'Перечень алгоритмов Src-RDV'!E154</f>
        <v>rdv.ref_prescription_type_cftm</v>
      </c>
      <c r="G154" s="455" t="str">
        <f>'Перечень алгоритмов Src-RDV'!F154</f>
        <v>REF</v>
      </c>
      <c r="H154" s="455" t="str">
        <f>'Перечень алгоритмов Src-RDV'!G154</f>
        <v>CFT2MAIN_SOH.H2_Z#VTB_VID_INSTR</v>
      </c>
      <c r="I154" s="455" t="str">
        <f>'Перечень алгоритмов Src-RDV'!H154</f>
        <v>ODS</v>
      </c>
      <c r="J154" s="1"/>
    </row>
    <row r="155" spans="2:10" hidden="1">
      <c r="B155" s="455" t="str">
        <f>'Перечень алгоритмов Src-RDV'!C155</f>
        <v>2.ZI2.119</v>
      </c>
      <c r="C155" s="455" t="str">
        <f>'Перечень алгоритмов Src-RDV'!D155</f>
        <v>1</v>
      </c>
      <c r="D155" s="1" t="str">
        <f t="shared" si="2"/>
        <v>wf_gl_cftm_ods_rdv_ype_link_acc_acc_link</v>
      </c>
      <c r="E155" s="1" t="s">
        <v>9473</v>
      </c>
      <c r="F155" s="455" t="str">
        <f>'Перечень алгоритмов Src-RDV'!E155</f>
        <v>rdv.ref_type_link_acc_cftm</v>
      </c>
      <c r="G155" s="455" t="str">
        <f>'Перечень алгоритмов Src-RDV'!F155</f>
        <v>REF</v>
      </c>
      <c r="H155" s="455" t="str">
        <f>'Перечень алгоритмов Src-RDV'!G155</f>
        <v>CFT2MAIN_SOH.H2_Z#ACC_LINK</v>
      </c>
      <c r="I155" s="455" t="str">
        <f>'Перечень алгоритмов Src-RDV'!H155</f>
        <v>ODS</v>
      </c>
      <c r="J155" s="1"/>
    </row>
    <row r="156" spans="2:10" hidden="1">
      <c r="B156" s="455" t="str">
        <f>'Перечень алгоритмов Src-RDV'!C156</f>
        <v>2.ZI2.120</v>
      </c>
      <c r="C156" s="455" t="str">
        <f>'Перечень алгоритмов Src-RDV'!D156</f>
        <v>1</v>
      </c>
      <c r="D156" s="1" t="str">
        <f t="shared" si="2"/>
        <v>wf_gl_cftm_ods_rdv_estriction_type_rko_limits</v>
      </c>
      <c r="E156" s="1" t="s">
        <v>9474</v>
      </c>
      <c r="F156" s="455" t="str">
        <f>'Перечень алгоритмов Src-RDV'!E156</f>
        <v>rdv.ref_restriction_type_cftm</v>
      </c>
      <c r="G156" s="455" t="str">
        <f>'Перечень алгоритмов Src-RDV'!F156</f>
        <v>REF</v>
      </c>
      <c r="H156" s="455" t="str">
        <f>'Перечень алгоритмов Src-RDV'!G156</f>
        <v>CFT2MAIN_SOH.H2_Z#RKO_LIMITS</v>
      </c>
      <c r="I156" s="455" t="str">
        <f>'Перечень алгоритмов Src-RDV'!H156</f>
        <v>ODS</v>
      </c>
      <c r="J156" s="1"/>
    </row>
    <row r="157" spans="2:10" hidden="1">
      <c r="B157" s="455" t="str">
        <f>'Перечень алгоритмов Src-RDV'!C157</f>
        <v>2.ZI2.121</v>
      </c>
      <c r="C157" s="455" t="str">
        <f>'Перечень алгоритмов Src-RDV'!D157</f>
        <v>1</v>
      </c>
      <c r="D157" s="1" t="str">
        <f t="shared" si="2"/>
        <v>wf_gl_cftm_ods_rdv_estriction_src_rko_limit_origin</v>
      </c>
      <c r="E157" s="1" t="s">
        <v>9475</v>
      </c>
      <c r="F157" s="455" t="str">
        <f>'Перечень алгоритмов Src-RDV'!E157</f>
        <v>rdv.ref_restriction_src_cftm</v>
      </c>
      <c r="G157" s="455" t="str">
        <f>'Перечень алгоритмов Src-RDV'!F157</f>
        <v>REF</v>
      </c>
      <c r="H157" s="455" t="str">
        <f>'Перечень алгоритмов Src-RDV'!G157</f>
        <v>CFT2MAIN_SOH.H2_Z#RKO_LIMIT_ORIGIN</v>
      </c>
      <c r="I157" s="455" t="str">
        <f>'Перечень алгоритмов Src-RDV'!H157</f>
        <v>ODS</v>
      </c>
      <c r="J157" s="1"/>
    </row>
    <row r="158" spans="2:10" hidden="1">
      <c r="B158" s="455" t="str">
        <f>'Перечень алгоритмов Src-RDV'!C158</f>
        <v>2.ZI2.122</v>
      </c>
      <c r="C158" s="455" t="str">
        <f>'Перечень алгоритмов Src-RDV'!D158</f>
        <v>1</v>
      </c>
      <c r="D158" s="1" t="str">
        <f t="shared" si="2"/>
        <v>wf_gl_cftm_ods_rdv_estriction_add_tax_reason_vtb_osn_add_ogr</v>
      </c>
      <c r="E158" s="1" t="s">
        <v>9476</v>
      </c>
      <c r="F158" s="455" t="str">
        <f>'Перечень алгоритмов Src-RDV'!E158</f>
        <v>rdv.ref_restriction_add_tax_reason_cftm</v>
      </c>
      <c r="G158" s="455" t="str">
        <f>'Перечень алгоритмов Src-RDV'!F158</f>
        <v>REF</v>
      </c>
      <c r="H158" s="455" t="str">
        <f>'Перечень алгоритмов Src-RDV'!G158</f>
        <v>CFT2MAIN_SOH.H2_Z#VTB_OSN_ADD_OGR</v>
      </c>
      <c r="I158" s="455" t="str">
        <f>'Перечень алгоритмов Src-RDV'!H158</f>
        <v>ODS</v>
      </c>
      <c r="J158" s="1"/>
    </row>
    <row r="159" spans="2:10" hidden="1">
      <c r="B159" s="455" t="str">
        <f>'Перечень алгоритмов Src-RDV'!C159</f>
        <v>2.ZI2.123</v>
      </c>
      <c r="C159" s="455" t="str">
        <f>'Перечень алгоритмов Src-RDV'!D159</f>
        <v>1</v>
      </c>
      <c r="D159" s="1" t="str">
        <f t="shared" si="2"/>
        <v>wf_gl_cftm_ods_rdv_estriction_del_tax_reason_vtb_osn_del_ogr</v>
      </c>
      <c r="E159" s="1" t="s">
        <v>9477</v>
      </c>
      <c r="F159" s="455" t="str">
        <f>'Перечень алгоритмов Src-RDV'!E159</f>
        <v>rdv.ref_restriction_del_tax_reason_cftm</v>
      </c>
      <c r="G159" s="455" t="str">
        <f>'Перечень алгоритмов Src-RDV'!F159</f>
        <v>REF</v>
      </c>
      <c r="H159" s="455" t="str">
        <f>'Перечень алгоритмов Src-RDV'!G159</f>
        <v>CFT2MAIN_SOH.H2_Z#VTB_OSN_DEL_OGR</v>
      </c>
      <c r="I159" s="455" t="str">
        <f>'Перечень алгоритмов Src-RDV'!H159</f>
        <v>ODS</v>
      </c>
      <c r="J159" s="1"/>
    </row>
    <row r="160" spans="2:10" hidden="1">
      <c r="B160" s="455" t="str">
        <f>'Перечень алгоритмов Src-RDV'!C160</f>
        <v>2.ZI2.124</v>
      </c>
      <c r="C160" s="455" t="str">
        <f>'Перечень алгоритмов Src-RDV'!D160</f>
        <v>1</v>
      </c>
      <c r="D160" s="1" t="str">
        <f t="shared" si="2"/>
        <v>wf_gl_cftm_ods_rdv_arrest_removal_vtb_unarest_req</v>
      </c>
      <c r="E160" s="1" t="s">
        <v>9478</v>
      </c>
      <c r="F160" s="455" t="str">
        <f>'Перечень алгоритмов Src-RDV'!E160</f>
        <v>rdv.hsat_arrest_removal_cftm</v>
      </c>
      <c r="G160" s="455" t="str">
        <f>'Перечень алгоритмов Src-RDV'!F160</f>
        <v>HSAT</v>
      </c>
      <c r="H160" s="455" t="str">
        <f>'Перечень алгоритмов Src-RDV'!G160</f>
        <v>CFT2MAIN_SOH.H2_Z#VTB_UNAREST_REQ</v>
      </c>
      <c r="I160" s="455" t="str">
        <f>'Перечень алгоритмов Src-RDV'!H160</f>
        <v>ODS</v>
      </c>
      <c r="J160" s="1"/>
    </row>
    <row r="161" spans="2:10" hidden="1">
      <c r="B161" s="455" t="str">
        <f>'Перечень алгоритмов Src-RDV'!C161</f>
        <v>2.ZI2.125</v>
      </c>
      <c r="C161" s="455" t="str">
        <f>'Перечень алгоритмов Src-RDV'!D161</f>
        <v>1</v>
      </c>
      <c r="D161" s="1" t="str">
        <f t="shared" si="2"/>
        <v>wf_gl_cftm_ods_rdv_arrest_removal_income_request_vtb_unarest_req</v>
      </c>
      <c r="E161" s="1" t="s">
        <v>9479</v>
      </c>
      <c r="F161" s="455" t="str">
        <f>'Перечень алгоритмов Src-RDV'!E161</f>
        <v>rdv.lsat_arrest_removal_income_request_cftm</v>
      </c>
      <c r="G161" s="455" t="str">
        <f>'Перечень алгоритмов Src-RDV'!F161</f>
        <v>LSAT</v>
      </c>
      <c r="H161" s="455" t="str">
        <f>'Перечень алгоритмов Src-RDV'!G161</f>
        <v>CFT2MAIN_SOH.H2_Z#VTB_UNAREST_REQ</v>
      </c>
      <c r="I161" s="455" t="str">
        <f>'Перечень алгоритмов Src-RDV'!H161</f>
        <v>ODS</v>
      </c>
      <c r="J161" s="1"/>
    </row>
    <row r="162" spans="2:10" hidden="1">
      <c r="B162" s="455" t="str">
        <f>'Перечень алгоритмов Src-RDV'!C162</f>
        <v>2.ZI2.126</v>
      </c>
      <c r="C162" s="455" t="str">
        <f>'Перечень алгоритмов Src-RDV'!D162</f>
        <v>1</v>
      </c>
      <c r="D162" s="1" t="str">
        <f t="shared" si="2"/>
        <v>wf_gl_cftm_ods_rdv_arrest_removal_fact_oper_vtb_unarest_req</v>
      </c>
      <c r="E162" s="1" t="s">
        <v>9480</v>
      </c>
      <c r="F162" s="455" t="str">
        <f>'Перечень алгоритмов Src-RDV'!E162</f>
        <v>rdv.lsat_arrest_removal_fact_oper_cftm</v>
      </c>
      <c r="G162" s="455" t="str">
        <f>'Перечень алгоритмов Src-RDV'!F162</f>
        <v>LSAT</v>
      </c>
      <c r="H162" s="455" t="str">
        <f>'Перечень алгоритмов Src-RDV'!G162</f>
        <v>CFT2MAIN_SOH.H2_Z#VTB_UNAREST_REQ</v>
      </c>
      <c r="I162" s="455" t="str">
        <f>'Перечень алгоритмов Src-RDV'!H162</f>
        <v>ODS</v>
      </c>
      <c r="J162" s="1"/>
    </row>
    <row r="163" spans="2:10" hidden="1">
      <c r="B163" s="455" t="str">
        <f>'Перечень алгоритмов Src-RDV'!C163</f>
        <v>2.ZI2.126</v>
      </c>
      <c r="C163" s="455" t="str">
        <f>'Перечень алгоритмов Src-RDV'!D163</f>
        <v>2</v>
      </c>
      <c r="D163" s="1" t="str">
        <f t="shared" si="2"/>
        <v>wf_gl_cftm_ods_rdv_arrest_removal_fact_oper_vtb_unarest_req</v>
      </c>
      <c r="E163" s="1" t="s">
        <v>9480</v>
      </c>
      <c r="F163" s="455" t="str">
        <f>'Перечень алгоритмов Src-RDV'!E163</f>
        <v>rdv.lsat_arrest_removal_fact_oper_cftm</v>
      </c>
      <c r="G163" s="455" t="str">
        <f>'Перечень алгоритмов Src-RDV'!F163</f>
        <v>LSAT</v>
      </c>
      <c r="H163" s="455" t="str">
        <f>'Перечень алгоритмов Src-RDV'!G163</f>
        <v>CFT2MAIN_SOH.H2_Z#VTB_UNAREST_REQ</v>
      </c>
      <c r="I163" s="455" t="str">
        <f>'Перечень алгоритмов Src-RDV'!H163</f>
        <v>ODS</v>
      </c>
      <c r="J163" s="1"/>
    </row>
    <row r="164" spans="2:10" hidden="1">
      <c r="B164" s="455" t="str">
        <f>'Перечень алгоритмов Src-RDV'!C164</f>
        <v>2.ZI2.127</v>
      </c>
      <c r="C164" s="455" t="str">
        <f>'Перечень алгоритмов Src-RDV'!D164</f>
        <v>1</v>
      </c>
      <c r="D164" s="1" t="str">
        <f t="shared" si="2"/>
        <v>wf_gl_cftm_ods_rdv_arrest_removal_collection_vtb_unarest_req</v>
      </c>
      <c r="E164" s="1" t="s">
        <v>9481</v>
      </c>
      <c r="F164" s="455" t="str">
        <f>'Перечень алгоритмов Src-RDV'!E164</f>
        <v>rdv.lsat_arrest_removal_collection_cftm</v>
      </c>
      <c r="G164" s="455" t="str">
        <f>'Перечень алгоритмов Src-RDV'!F164</f>
        <v>LSAT</v>
      </c>
      <c r="H164" s="455" t="str">
        <f>'Перечень алгоритмов Src-RDV'!G164</f>
        <v>CFT2MAIN_SOH.H2_Z#VTB_UNAREST_REQ</v>
      </c>
      <c r="I164" s="455" t="str">
        <f>'Перечень алгоритмов Src-RDV'!H164</f>
        <v>ODS</v>
      </c>
      <c r="J164" s="1"/>
    </row>
    <row r="165" spans="2:10" hidden="1">
      <c r="B165" s="455" t="str">
        <f>'Перечень алгоритмов Src-RDV'!C165</f>
        <v>2.ZI2.128</v>
      </c>
      <c r="C165" s="455" t="str">
        <f>'Перечень алгоритмов Src-RDV'!D165</f>
        <v>1</v>
      </c>
      <c r="D165" s="1" t="str">
        <f t="shared" si="2"/>
        <v>wf_gl_dtpl_file_rdv_dict_role_arrest_removal_fact_oper</v>
      </c>
      <c r="E165" s="1" t="s">
        <v>9482</v>
      </c>
      <c r="F165" s="455" t="str">
        <f>'Перечень алгоритмов Src-RDV'!E165</f>
        <v>rdv_dict.dict_role_arrest_removal_fact_oper</v>
      </c>
      <c r="G165" s="455" t="str">
        <f>'Перечень алгоритмов Src-RDV'!F165</f>
        <v>DICT</v>
      </c>
      <c r="H165" s="455" t="str">
        <f>'Перечень алгоритмов Src-RDV'!G165</f>
        <v>dict_role_arrest_removal_fact_oper.csv</v>
      </c>
      <c r="I165" s="455" t="str">
        <f>'Перечень алгоритмов Src-RDV'!H165</f>
        <v>CSV</v>
      </c>
      <c r="J165" s="1"/>
    </row>
    <row r="166" spans="2:10" hidden="1">
      <c r="B166" s="455" t="str">
        <f>'Перечень алгоритмов Src-RDV'!C166</f>
        <v>2.ZI2.129</v>
      </c>
      <c r="C166" s="455" t="str">
        <f>'Перечень алгоритмов Src-RDV'!D166</f>
        <v>1</v>
      </c>
      <c r="D166" s="1" t="str">
        <f t="shared" si="2"/>
        <v>wf_gl_cftm_ods_rdv_osnor_message_vtb_r_osnor_in</v>
      </c>
      <c r="E166" s="1" t="s">
        <v>9483</v>
      </c>
      <c r="F166" s="455" t="str">
        <f>'Перечень алгоритмов Src-RDV'!E166</f>
        <v>rdv.hsat_osnor_message_cftm</v>
      </c>
      <c r="G166" s="455" t="str">
        <f>'Перечень алгоритмов Src-RDV'!F166</f>
        <v>HSAT</v>
      </c>
      <c r="H166" s="455" t="str">
        <f>'Перечень алгоритмов Src-RDV'!G166</f>
        <v>CFT2MAIN_SOH.H2_Z#VTB_R_OSNOR_IN</v>
      </c>
      <c r="I166" s="455" t="str">
        <f>'Перечень алгоритмов Src-RDV'!H166</f>
        <v>ODS</v>
      </c>
      <c r="J166" s="1"/>
    </row>
    <row r="167" spans="2:10" hidden="1">
      <c r="B167" s="455" t="str">
        <f>'Перечень алгоритмов Src-RDV'!C167</f>
        <v>2.ZI2.130</v>
      </c>
      <c r="C167" s="455" t="str">
        <f>'Перечень алгоритмов Src-RDV'!D167</f>
        <v>1</v>
      </c>
      <c r="D167" s="1" t="str">
        <f t="shared" si="2"/>
        <v>wf_gl_cftm_ods_rdv_restriction_osnor_message_rko_limit_pay</v>
      </c>
      <c r="E167" s="1" t="s">
        <v>9484</v>
      </c>
      <c r="F167" s="455" t="str">
        <f>'Перечень алгоритмов Src-RDV'!E167</f>
        <v>rdv.lsat_restriction_osnor_message_cftm</v>
      </c>
      <c r="G167" s="455" t="str">
        <f>'Перечень алгоритмов Src-RDV'!F167</f>
        <v>LSAT</v>
      </c>
      <c r="H167" s="455" t="str">
        <f>'Перечень алгоритмов Src-RDV'!G167</f>
        <v>CFT2MAIN_SOH.H2_Z#RKO_LIMIT_PAY</v>
      </c>
      <c r="I167" s="455" t="str">
        <f>'Перечень алгоритмов Src-RDV'!H167</f>
        <v>ODS</v>
      </c>
      <c r="J167" s="1"/>
    </row>
    <row r="168" spans="2:10" hidden="1">
      <c r="B168" s="455" t="str">
        <f>'Перечень алгоритмов Src-RDV'!C168</f>
        <v>2.ZI2.131</v>
      </c>
      <c r="C168" s="455" t="str">
        <f>'Перечень алгоритмов Src-RDV'!D168</f>
        <v>1</v>
      </c>
      <c r="D168" s="1" t="str">
        <f t="shared" si="2"/>
        <v>wf_gl_cftm_ods_rdv_restriction_income_request_vtb_limit_pay</v>
      </c>
      <c r="E168" s="1" t="s">
        <v>9485</v>
      </c>
      <c r="F168" s="455" t="str">
        <f>'Перечень алгоритмов Src-RDV'!E168</f>
        <v>rdv.lsat_restriction_income_request_cftm</v>
      </c>
      <c r="G168" s="455" t="str">
        <f>'Перечень алгоритмов Src-RDV'!F168</f>
        <v>LSAT</v>
      </c>
      <c r="H168" s="455" t="str">
        <f>'Перечень алгоритмов Src-RDV'!G168</f>
        <v>CFT2MAIN_SOH.H2_Z#VTB_LIMIT_PAY</v>
      </c>
      <c r="I168" s="455" t="str">
        <f>'Перечень алгоритмов Src-RDV'!H168</f>
        <v>ODS</v>
      </c>
      <c r="J168" s="1"/>
    </row>
    <row r="169" spans="2:10" hidden="1">
      <c r="B169" s="455" t="str">
        <f>'Перечень алгоритмов Src-RDV'!C169</f>
        <v>2.ZI2.131</v>
      </c>
      <c r="C169" s="455" t="str">
        <f>'Перечень алгоритмов Src-RDV'!D169</f>
        <v>2</v>
      </c>
      <c r="D169" s="1" t="str">
        <f t="shared" si="2"/>
        <v>wf_gl_cftm_ods_rdv_restriction_income_request_vtb_limit_pay</v>
      </c>
      <c r="E169" s="1" t="s">
        <v>9485</v>
      </c>
      <c r="F169" s="455" t="str">
        <f>'Перечень алгоритмов Src-RDV'!E169</f>
        <v>rdv.lsat_restriction_income_request_cftm</v>
      </c>
      <c r="G169" s="455" t="str">
        <f>'Перечень алгоритмов Src-RDV'!F169</f>
        <v>LSAT</v>
      </c>
      <c r="H169" s="455" t="str">
        <f>'Перечень алгоритмов Src-RDV'!G169</f>
        <v>CFT2MAIN_SOH.H2_Z#VTB_LIMIT_PAY</v>
      </c>
      <c r="I169" s="455" t="str">
        <f>'Перечень алгоритмов Src-RDV'!H169</f>
        <v>ODS</v>
      </c>
      <c r="J169" s="1"/>
    </row>
    <row r="170" spans="2:10" hidden="1">
      <c r="B170" s="455" t="str">
        <f>'Перечень алгоритмов Src-RDV'!C170</f>
        <v>2.ZI2.132</v>
      </c>
      <c r="C170" s="455" t="str">
        <f>'Перечень алгоритмов Src-RDV'!D170</f>
        <v>1</v>
      </c>
      <c r="D170" s="1" t="str">
        <f t="shared" si="2"/>
        <v>wf_gl_cftm_ods_rdv_restriction_tax_inspect_rko_limit_pay</v>
      </c>
      <c r="E170" s="1" t="s">
        <v>9486</v>
      </c>
      <c r="F170" s="455" t="str">
        <f>'Перечень алгоритмов Src-RDV'!E170</f>
        <v>rdv.lsat_restriction_tax_inspect_cftm</v>
      </c>
      <c r="G170" s="455" t="str">
        <f>'Перечень алгоритмов Src-RDV'!F170</f>
        <v>LSAT</v>
      </c>
      <c r="H170" s="455" t="str">
        <f>'Перечень алгоритмов Src-RDV'!G170</f>
        <v>CFT2MAIN_SOH.H2_Z#RKO_LIMIT_PAY</v>
      </c>
      <c r="I170" s="455" t="str">
        <f>'Перечень алгоритмов Src-RDV'!H170</f>
        <v>ODS</v>
      </c>
      <c r="J170" s="1"/>
    </row>
    <row r="171" spans="2:10" hidden="1">
      <c r="B171" s="455" t="str">
        <f>'Перечень алгоритмов Src-RDV'!C171</f>
        <v>2.ZI2.133</v>
      </c>
      <c r="C171" s="455" t="str">
        <f>'Перечень алгоритмов Src-RDV'!D171</f>
        <v>1</v>
      </c>
      <c r="D171" s="1" t="str">
        <f t="shared" si="2"/>
        <v>wf_gl_cftm_ods_rdv_restriction_st_client__rko_limit_pay</v>
      </c>
      <c r="E171" s="1" t="s">
        <v>9487</v>
      </c>
      <c r="F171" s="455" t="str">
        <f>'Перечень алгоритмов Src-RDV'!E171</f>
        <v xml:space="preserve">rdv.lsat_restriction_st_client_cftm </v>
      </c>
      <c r="G171" s="455" t="str">
        <f>'Перечень алгоритмов Src-RDV'!F171</f>
        <v>LSAT</v>
      </c>
      <c r="H171" s="455" t="str">
        <f>'Перечень алгоритмов Src-RDV'!G171</f>
        <v>CFT2MAIN_SOH.H2_Z#RKO_LIMIT_PAY</v>
      </c>
      <c r="I171" s="455" t="str">
        <f>'Перечень алгоритмов Src-RDV'!H171</f>
        <v>ODS</v>
      </c>
      <c r="J171" s="1"/>
    </row>
    <row r="172" spans="2:10" hidden="1">
      <c r="B172" s="455" t="str">
        <f>'Перечень алгоритмов Src-RDV'!C172</f>
        <v>2.ZI2.134</v>
      </c>
      <c r="C172" s="455" t="str">
        <f>'Перечень алгоритмов Src-RDV'!D172</f>
        <v>1</v>
      </c>
      <c r="D172" s="1" t="str">
        <f t="shared" si="2"/>
        <v>wf_gl_dtpl_file_rdv_dict_role_restriction_income_request</v>
      </c>
      <c r="E172" s="1" t="s">
        <v>9488</v>
      </c>
      <c r="F172" s="455" t="str">
        <f>'Перечень алгоритмов Src-RDV'!E172</f>
        <v>rdv_dict.dict_role_restriction_income_request</v>
      </c>
      <c r="G172" s="455" t="str">
        <f>'Перечень алгоритмов Src-RDV'!F172</f>
        <v>DICT</v>
      </c>
      <c r="H172" s="455" t="str">
        <f>'Перечень алгоритмов Src-RDV'!G172</f>
        <v>dict_role_restriction_income_request.csv</v>
      </c>
      <c r="I172" s="455" t="str">
        <f>'Перечень алгоритмов Src-RDV'!H172</f>
        <v>CSV</v>
      </c>
      <c r="J172" s="1"/>
    </row>
    <row r="173" spans="2:10" hidden="1">
      <c r="B173" s="455" t="str">
        <f>'Перечень алгоритмов Src-RDV'!C173</f>
        <v>2.ZI2.135</v>
      </c>
      <c r="C173" s="455" t="str">
        <f>'Перечень алгоритмов Src-RDV'!D173</f>
        <v>1</v>
      </c>
      <c r="D173" s="1" t="str">
        <f t="shared" si="2"/>
        <v>wf_gl_cftm_ods_rdv_restriction_fact_oper_vtb_limit_pay</v>
      </c>
      <c r="E173" s="1" t="s">
        <v>9489</v>
      </c>
      <c r="F173" s="455" t="str">
        <f>'Перечень алгоритмов Src-RDV'!E173</f>
        <v>rdv.lsat_restriction_fact_oper_cftm</v>
      </c>
      <c r="G173" s="455" t="str">
        <f>'Перечень алгоритмов Src-RDV'!F173</f>
        <v>LSAT</v>
      </c>
      <c r="H173" s="455" t="str">
        <f>'Перечень алгоритмов Src-RDV'!G173</f>
        <v>CFT2MAIN_SOH.H2_Z#VTB_LIMIT_PAY</v>
      </c>
      <c r="I173" s="455" t="str">
        <f>'Перечень алгоритмов Src-RDV'!H173</f>
        <v>ODS</v>
      </c>
      <c r="J173" s="1"/>
    </row>
    <row r="174" spans="2:10" hidden="1">
      <c r="B174" s="455" t="str">
        <f>'Перечень алгоритмов Src-RDV'!C174</f>
        <v>2.ZI2.135</v>
      </c>
      <c r="C174" s="455" t="str">
        <f>'Перечень алгоритмов Src-RDV'!D174</f>
        <v>2</v>
      </c>
      <c r="D174" s="1" t="str">
        <f t="shared" si="2"/>
        <v>wf_gl_cftm_ods_rdv_restriction_fact_oper_vtb_limit_pay</v>
      </c>
      <c r="E174" s="1" t="s">
        <v>9489</v>
      </c>
      <c r="F174" s="455" t="str">
        <f>'Перечень алгоритмов Src-RDV'!E174</f>
        <v>rdv.lsat_restriction_fact_oper_cftm</v>
      </c>
      <c r="G174" s="455" t="str">
        <f>'Перечень алгоритмов Src-RDV'!F174</f>
        <v>LSAT</v>
      </c>
      <c r="H174" s="455" t="str">
        <f>'Перечень алгоритмов Src-RDV'!G174</f>
        <v>CFT2MAIN_SOH.H2_Z#VTB_LIMIT_PAY</v>
      </c>
      <c r="I174" s="455" t="str">
        <f>'Перечень алгоритмов Src-RDV'!H174</f>
        <v>ODS</v>
      </c>
      <c r="J174" s="1"/>
    </row>
    <row r="175" spans="2:10" hidden="1">
      <c r="B175" s="455" t="str">
        <f>'Перечень алгоритмов Src-RDV'!C175</f>
        <v>2.ZI2.136</v>
      </c>
      <c r="C175" s="455" t="str">
        <f>'Перечень алгоритмов Src-RDV'!D175</f>
        <v>1</v>
      </c>
      <c r="D175" s="1" t="str">
        <f t="shared" si="2"/>
        <v>wf_gl_dtpl_file_rdv_dict_role_restriction_fact_oper</v>
      </c>
      <c r="E175" s="1" t="s">
        <v>9490</v>
      </c>
      <c r="F175" s="455" t="str">
        <f>'Перечень алгоритмов Src-RDV'!E175</f>
        <v>rdv_dict.dict_role_restriction_fact_oper</v>
      </c>
      <c r="G175" s="455" t="str">
        <f>'Перечень алгоритмов Src-RDV'!F175</f>
        <v>DICT</v>
      </c>
      <c r="H175" s="455" t="str">
        <f>'Перечень алгоритмов Src-RDV'!G175</f>
        <v>dict_role_restriction_fact_oper.csv</v>
      </c>
      <c r="I175" s="455" t="str">
        <f>'Перечень алгоритмов Src-RDV'!H175</f>
        <v>CSV</v>
      </c>
      <c r="J175" s="1"/>
    </row>
    <row r="176" spans="2:10" hidden="1">
      <c r="B176" s="455" t="str">
        <f>'Перечень алгоритмов Src-RDV'!C176</f>
        <v>2.ZI2.137</v>
      </c>
      <c r="C176" s="455" t="str">
        <f>'Перечень алгоритмов Src-RDV'!D176</f>
        <v>1</v>
      </c>
      <c r="D176" s="1" t="str">
        <f t="shared" si="2"/>
        <v>wf_gl_cftm_ods_rdv_nits_of_time_units_of_time</v>
      </c>
      <c r="E176" s="1" t="s">
        <v>9491</v>
      </c>
      <c r="F176" s="455" t="str">
        <f>'Перечень алгоритмов Src-RDV'!E176</f>
        <v>rdv.ref_units_of_time_cftm</v>
      </c>
      <c r="G176" s="455" t="str">
        <f>'Перечень алгоритмов Src-RDV'!F176</f>
        <v>REF</v>
      </c>
      <c r="H176" s="455" t="str">
        <f>'Перечень алгоритмов Src-RDV'!G176</f>
        <v>CFT2MAIN_SOH.H2_Z#UNITS_OF_TIME</v>
      </c>
      <c r="I176" s="455" t="str">
        <f>'Перечень алгоритмов Src-RDV'!H176</f>
        <v>ODS</v>
      </c>
      <c r="J176" s="1"/>
    </row>
    <row r="177" spans="2:10" hidden="1">
      <c r="B177" s="455" t="str">
        <f>'Перечень алгоритмов Src-RDV'!C177</f>
        <v>2.ZI2.138</v>
      </c>
      <c r="C177" s="455" t="str">
        <f>'Перечень алгоритмов Src-RDV'!D177</f>
        <v>1</v>
      </c>
      <c r="D177" s="1" t="str">
        <f t="shared" si="2"/>
        <v>wf_gl_cftm_ods_rdv_eriod_in_out_period_in_out</v>
      </c>
      <c r="E177" s="1" t="s">
        <v>9492</v>
      </c>
      <c r="F177" s="455" t="str">
        <f>'Перечень алгоритмов Src-RDV'!E177</f>
        <v>rdv.ref_period_in_out_cftm</v>
      </c>
      <c r="G177" s="455" t="str">
        <f>'Перечень алгоритмов Src-RDV'!F177</f>
        <v>REF</v>
      </c>
      <c r="H177" s="455" t="str">
        <f>'Перечень алгоритмов Src-RDV'!G177</f>
        <v>CFT2MAIN_SOH.H2_Z#PERIOD_IN_OUT</v>
      </c>
      <c r="I177" s="455" t="str">
        <f>'Перечень алгоритмов Src-RDV'!H177</f>
        <v>ODS</v>
      </c>
      <c r="J177" s="1"/>
    </row>
    <row r="178" spans="2:10" hidden="1">
      <c r="B178" s="455" t="str">
        <f>'Перечень алгоритмов Src-RDV'!C178</f>
        <v>2.ZI2.139</v>
      </c>
      <c r="C178" s="455" t="str">
        <f>'Перечень алгоритмов Src-RDV'!D178</f>
        <v>1</v>
      </c>
      <c r="D178" s="1" t="str">
        <f t="shared" si="2"/>
        <v>wf_gl_cftm_ods_rdv_intend_acc_period_oper_intend_for</v>
      </c>
      <c r="E178" s="1" t="s">
        <v>9493</v>
      </c>
      <c r="F178" s="455" t="str">
        <f>'Перечень алгоритмов Src-RDV'!E178</f>
        <v>rdv.lsat_intend_acc_period_oper_cftm</v>
      </c>
      <c r="G178" s="455" t="str">
        <f>'Перечень алгоритмов Src-RDV'!F178</f>
        <v>LSAT</v>
      </c>
      <c r="H178" s="455" t="str">
        <f>'Перечень алгоритмов Src-RDV'!G178</f>
        <v>CFT2MAIN_SOH.H2_Z#INTEND_FOR</v>
      </c>
      <c r="I178" s="455" t="str">
        <f>'Перечень алгоритмов Src-RDV'!H178</f>
        <v>ODS</v>
      </c>
      <c r="J178" s="1"/>
    </row>
    <row r="179" spans="2:10" hidden="1">
      <c r="B179" s="455" t="str">
        <f>'Перечень алгоритмов Src-RDV'!C179</f>
        <v>2.ZI2.140</v>
      </c>
      <c r="C179" s="455" t="str">
        <f>'Перечень алгоритмов Src-RDV'!D179</f>
        <v>1</v>
      </c>
      <c r="D179" s="1" t="str">
        <f t="shared" si="2"/>
        <v>wf_gl_cftm_ods_rdv_document_distrib_bus_oper_folder_pay</v>
      </c>
      <c r="E179" s="1" t="s">
        <v>9494</v>
      </c>
      <c r="F179" s="455" t="str">
        <f>'Перечень алгоритмов Src-RDV'!E179</f>
        <v>rdv.lsat_document_distrib_bus_oper_cftm</v>
      </c>
      <c r="G179" s="455" t="str">
        <f>'Перечень алгоритмов Src-RDV'!F179</f>
        <v>LSAT</v>
      </c>
      <c r="H179" s="455" t="str">
        <f>'Перечень алгоритмов Src-RDV'!G179</f>
        <v>CFT2MAIN_SOH.H2_Z#FOLDER_PAY</v>
      </c>
      <c r="I179" s="455" t="str">
        <f>'Перечень алгоритмов Src-RDV'!H179</f>
        <v>ODS</v>
      </c>
      <c r="J179" s="1"/>
    </row>
    <row r="180" spans="2:10" hidden="1">
      <c r="B180" s="455" t="str">
        <f>'Перечень алгоритмов Src-RDV'!C180</f>
        <v>2.ZI2.141</v>
      </c>
      <c r="C180" s="455" t="str">
        <f>'Перечень алгоритмов Src-RDV'!D180</f>
        <v>1</v>
      </c>
      <c r="D180" s="1" t="str">
        <f t="shared" si="2"/>
        <v>wf_gl_dtpl_file_rdv_dict_role_employee_fin_document</v>
      </c>
      <c r="E180" s="1" t="s">
        <v>9495</v>
      </c>
      <c r="F180" s="455" t="str">
        <f>'Перечень алгоритмов Src-RDV'!E180</f>
        <v>rdv_dict.dict_role_employee_fin_document</v>
      </c>
      <c r="G180" s="455" t="str">
        <f>'Перечень алгоритмов Src-RDV'!F180</f>
        <v>DICT</v>
      </c>
      <c r="H180" s="455" t="str">
        <f>'Перечень алгоритмов Src-RDV'!G180</f>
        <v>dict_role_employee_fin_document.csv</v>
      </c>
      <c r="I180" s="455" t="str">
        <f>'Перечень алгоритмов Src-RDV'!H180</f>
        <v>CSV</v>
      </c>
      <c r="J180" s="1"/>
    </row>
    <row r="181" spans="2:10" hidden="1">
      <c r="B181" s="455" t="str">
        <f>'Перечень алгоритмов Src-RDV'!C181</f>
        <v>2.ZI2.142</v>
      </c>
      <c r="C181" s="455" t="str">
        <f>'Перечень алгоритмов Src-RDV'!D181</f>
        <v>1</v>
      </c>
      <c r="D181" s="1" t="str">
        <f t="shared" si="2"/>
        <v>wf_gl_cftm_ods_rdv_history_state_history_states</v>
      </c>
      <c r="E181" s="1" t="s">
        <v>9496</v>
      </c>
      <c r="F181" s="455" t="str">
        <f>'Перечень алгоритмов Src-RDV'!E181</f>
        <v>rdv.hsat_history_state_cftm</v>
      </c>
      <c r="G181" s="455" t="str">
        <f>'Перечень алгоритмов Src-RDV'!F181</f>
        <v>HSAT</v>
      </c>
      <c r="H181" s="455" t="str">
        <f>'Перечень алгоритмов Src-RDV'!G181</f>
        <v>CFT2MAIN_SOH.H2_Z#HISTORY_STATES</v>
      </c>
      <c r="I181" s="455" t="str">
        <f>'Перечень алгоритмов Src-RDV'!H181</f>
        <v>ODS</v>
      </c>
      <c r="J181" s="1"/>
    </row>
    <row r="182" spans="2:10" hidden="1">
      <c r="B182" s="455" t="str">
        <f>'Перечень алгоритмов Src-RDV'!C182</f>
        <v>2.ZI2.143</v>
      </c>
      <c r="C182" s="455" t="str">
        <f>'Перечень алгоритмов Src-RDV'!D182</f>
        <v>1</v>
      </c>
      <c r="D182" s="1" t="str">
        <f t="shared" si="2"/>
        <v>wf_gl_cftm_ods_rdv_history_state_bus_oper_history_states</v>
      </c>
      <c r="E182" s="1" t="s">
        <v>9497</v>
      </c>
      <c r="F182" s="455" t="str">
        <f>'Перечень алгоритмов Src-RDV'!E182</f>
        <v>rdv.lsat_history_state_bus_oper_cftm</v>
      </c>
      <c r="G182" s="455" t="str">
        <f>'Перечень алгоритмов Src-RDV'!F182</f>
        <v>LSAT</v>
      </c>
      <c r="H182" s="455" t="str">
        <f>'Перечень алгоритмов Src-RDV'!G182</f>
        <v>CFT2MAIN_SOH.H2_Z#HISTORY_STATES</v>
      </c>
      <c r="I182" s="455" t="str">
        <f>'Перечень алгоритмов Src-RDV'!H182</f>
        <v>ODS</v>
      </c>
      <c r="J182" s="1"/>
    </row>
    <row r="183" spans="2:10" hidden="1">
      <c r="B183" s="455" t="str">
        <f>'Перечень алгоритмов Src-RDV'!C183</f>
        <v>2.ZI2.144</v>
      </c>
      <c r="C183" s="455" t="str">
        <f>'Перечень алгоритмов Src-RDV'!D183</f>
        <v>1</v>
      </c>
      <c r="D183" s="1" t="str">
        <f t="shared" si="2"/>
        <v>wf_gl_cftm_ods_rdv_history_state_collection__history_states</v>
      </c>
      <c r="E183" s="1" t="s">
        <v>9498</v>
      </c>
      <c r="F183" s="455" t="str">
        <f>'Перечень алгоритмов Src-RDV'!E183</f>
        <v xml:space="preserve">rdv.lsat_history_state_collection_cftm </v>
      </c>
      <c r="G183" s="455" t="str">
        <f>'Перечень алгоритмов Src-RDV'!F183</f>
        <v>LSAT</v>
      </c>
      <c r="H183" s="455" t="str">
        <f>'Перечень алгоритмов Src-RDV'!G183</f>
        <v>CFT2MAIN_SOH.H2_Z#HISTORY_STATES</v>
      </c>
      <c r="I183" s="455" t="str">
        <f>'Перечень алгоритмов Src-RDV'!H183</f>
        <v>ODS</v>
      </c>
      <c r="J183" s="1"/>
    </row>
    <row r="184" spans="2:10" hidden="1">
      <c r="B184" s="455" t="str">
        <f>'Перечень алгоритмов Src-RDV'!C184</f>
        <v>2.ZI2.145</v>
      </c>
      <c r="C184" s="455" t="str">
        <f>'Перечень алгоритмов Src-RDV'!D184</f>
        <v>1</v>
      </c>
      <c r="D184" s="1" t="str">
        <f t="shared" si="2"/>
        <v>wf_gl_cftm_ods_rdv_kc_document_state_rkc_doc_states</v>
      </c>
      <c r="E184" s="1" t="s">
        <v>9499</v>
      </c>
      <c r="F184" s="455" t="str">
        <f>'Перечень алгоритмов Src-RDV'!E184</f>
        <v>rdv.ref_rkc_document_state_cftm</v>
      </c>
      <c r="G184" s="455" t="str">
        <f>'Перечень алгоритмов Src-RDV'!F184</f>
        <v>REF</v>
      </c>
      <c r="H184" s="455" t="str">
        <f>'Перечень алгоритмов Src-RDV'!G184</f>
        <v>CFT2MAIN_SOH.H2_Z#RKC_DOC_STATES</v>
      </c>
      <c r="I184" s="455" t="str">
        <f>'Перечень алгоритмов Src-RDV'!H184</f>
        <v>ODS</v>
      </c>
      <c r="J184" s="1"/>
    </row>
    <row r="185" spans="2:10" hidden="1">
      <c r="B185" s="455" t="str">
        <f>'Перечень алгоритмов Src-RDV'!C185</f>
        <v>2.ZI2.146</v>
      </c>
      <c r="C185" s="455" t="str">
        <f>'Перечень алгоритмов Src-RDV'!D185</f>
        <v>1</v>
      </c>
      <c r="D185" s="1" t="str">
        <f t="shared" si="2"/>
        <v>wf_gl_cftm_ods_rdv_gni_jour_gni_jour</v>
      </c>
      <c r="E185" s="1" t="s">
        <v>9500</v>
      </c>
      <c r="F185" s="455" t="str">
        <f>'Перечень алгоритмов Src-RDV'!E185</f>
        <v>rdv.hsat_gni_jour_cftm</v>
      </c>
      <c r="G185" s="455" t="str">
        <f>'Перечень алгоритмов Src-RDV'!F185</f>
        <v>HSAT</v>
      </c>
      <c r="H185" s="455" t="str">
        <f>'Перечень алгоритмов Src-RDV'!G185</f>
        <v>CFT2MAIN_SOH.H2_Z#GNI_JOUR</v>
      </c>
      <c r="I185" s="455" t="str">
        <f>'Перечень алгоритмов Src-RDV'!H185</f>
        <v>ODS</v>
      </c>
      <c r="J185" s="1"/>
    </row>
    <row r="186" spans="2:10" hidden="1">
      <c r="B186" s="455" t="str">
        <f>'Перечень алгоритмов Src-RDV'!C186</f>
        <v>2.ZI2.147</v>
      </c>
      <c r="C186" s="455" t="str">
        <f>'Перечень алгоритмов Src-RDV'!D186</f>
        <v>1</v>
      </c>
      <c r="D186" s="1" t="str">
        <f t="shared" si="2"/>
        <v>wf_gl_cftm_ods_rdv_gni_jour_branch_gni_jour</v>
      </c>
      <c r="E186" s="1" t="s">
        <v>9501</v>
      </c>
      <c r="F186" s="455" t="str">
        <f>'Перечень алгоритмов Src-RDV'!E186</f>
        <v>rdv.lsat_gni_jour_branch_cftm</v>
      </c>
      <c r="G186" s="455" t="str">
        <f>'Перечень алгоритмов Src-RDV'!F186</f>
        <v>LSAT</v>
      </c>
      <c r="H186" s="455" t="str">
        <f>'Перечень алгоритмов Src-RDV'!G186</f>
        <v>CFT2MAIN_SOH.H2_Z#GNI_JOUR</v>
      </c>
      <c r="I186" s="455" t="str">
        <f>'Перечень алгоритмов Src-RDV'!H186</f>
        <v>ODS</v>
      </c>
      <c r="J186" s="1"/>
    </row>
    <row r="187" spans="2:10" hidden="1">
      <c r="B187" s="455" t="str">
        <f>'Перечень алгоритмов Src-RDV'!C187</f>
        <v>2.ZI2.148</v>
      </c>
      <c r="C187" s="455" t="str">
        <f>'Перечень алгоритмов Src-RDV'!D187</f>
        <v>1</v>
      </c>
      <c r="D187" s="1" t="str">
        <f t="shared" si="2"/>
        <v>wf_gl_cftm_ods_rdv_gni_jour_employee_gni_jour</v>
      </c>
      <c r="E187" s="1" t="s">
        <v>9502</v>
      </c>
      <c r="F187" s="455" t="str">
        <f>'Перечень алгоритмов Src-RDV'!E187</f>
        <v>rdv.lsat_gni_jour_employee_cftm</v>
      </c>
      <c r="G187" s="455" t="str">
        <f>'Перечень алгоритмов Src-RDV'!F187</f>
        <v>LSAT</v>
      </c>
      <c r="H187" s="455" t="str">
        <f>'Перечень алгоритмов Src-RDV'!G187</f>
        <v>CFT2MAIN_SOH.H2_Z#GNI_JOUR</v>
      </c>
      <c r="I187" s="455" t="str">
        <f>'Перечень алгоритмов Src-RDV'!H187</f>
        <v>ODS</v>
      </c>
      <c r="J187" s="1"/>
    </row>
    <row r="188" spans="2:10" hidden="1">
      <c r="B188" s="455" t="str">
        <f>'Перечень алгоритмов Src-RDV'!C188</f>
        <v>2.ZI2.148</v>
      </c>
      <c r="C188" s="455" t="str">
        <f>'Перечень алгоритмов Src-RDV'!D188</f>
        <v>2</v>
      </c>
      <c r="D188" s="1" t="str">
        <f t="shared" si="2"/>
        <v>wf_gl_cftm_ods_rdv_gni_jour_employee_gni_jour</v>
      </c>
      <c r="E188" s="1" t="s">
        <v>9502</v>
      </c>
      <c r="F188" s="455" t="str">
        <f>'Перечень алгоритмов Src-RDV'!E188</f>
        <v>rdv.lsat_gni_jour_employee_cftm</v>
      </c>
      <c r="G188" s="455" t="str">
        <f>'Перечень алгоритмов Src-RDV'!F188</f>
        <v>LSAT</v>
      </c>
      <c r="H188" s="455" t="str">
        <f>'Перечень алгоритмов Src-RDV'!G188</f>
        <v>CFT2MAIN_SOH.H2_Z#GNI_JOUR</v>
      </c>
      <c r="I188" s="455" t="str">
        <f>'Перечень алгоритмов Src-RDV'!H188</f>
        <v>ODS</v>
      </c>
      <c r="J188" s="1"/>
    </row>
    <row r="189" spans="2:10" hidden="1">
      <c r="B189" s="455" t="str">
        <f>'Перечень алгоритмов Src-RDV'!C189</f>
        <v>2.ZI2.148</v>
      </c>
      <c r="C189" s="455" t="str">
        <f>'Перечень алгоритмов Src-RDV'!D189</f>
        <v>3</v>
      </c>
      <c r="D189" s="1" t="str">
        <f t="shared" si="2"/>
        <v>wf_gl_cftm_ods_rdv_gni_jour_employee_gni_jour</v>
      </c>
      <c r="E189" s="1" t="s">
        <v>9502</v>
      </c>
      <c r="F189" s="455" t="str">
        <f>'Перечень алгоритмов Src-RDV'!E189</f>
        <v>rdv.lsat_gni_jour_employee_cftm</v>
      </c>
      <c r="G189" s="455" t="str">
        <f>'Перечень алгоритмов Src-RDV'!F189</f>
        <v>LSAT</v>
      </c>
      <c r="H189" s="455" t="str">
        <f>'Перечень алгоритмов Src-RDV'!G189</f>
        <v>CFT2MAIN_SOH.H2_Z#GNI_JOUR</v>
      </c>
      <c r="I189" s="455" t="str">
        <f>'Перечень алгоритмов Src-RDV'!H189</f>
        <v>ODS</v>
      </c>
      <c r="J189" s="1"/>
    </row>
    <row r="190" spans="2:10" hidden="1">
      <c r="B190" s="455" t="str">
        <f>'Перечень алгоритмов Src-RDV'!C190</f>
        <v>2.ZI2.149</v>
      </c>
      <c r="C190" s="455" t="str">
        <f>'Перечень алгоритмов Src-RDV'!D190</f>
        <v>1</v>
      </c>
      <c r="D190" s="1" t="str">
        <f t="shared" si="2"/>
        <v>wf_gl_cftm_ods_rdv_gni_jour_ni_file_req_gni_jour</v>
      </c>
      <c r="E190" s="1" t="s">
        <v>9503</v>
      </c>
      <c r="F190" s="455" t="str">
        <f>'Перечень алгоритмов Src-RDV'!E190</f>
        <v>rdv.lsat_gni_jour_ni_file_req_cftm</v>
      </c>
      <c r="G190" s="455" t="str">
        <f>'Перечень алгоритмов Src-RDV'!F190</f>
        <v>LSAT</v>
      </c>
      <c r="H190" s="455" t="str">
        <f>'Перечень алгоритмов Src-RDV'!G190</f>
        <v>CFT2MAIN_SOH.H2_Z#GNI_JOUR</v>
      </c>
      <c r="I190" s="455" t="str">
        <f>'Перечень алгоритмов Src-RDV'!H190</f>
        <v>ODS</v>
      </c>
      <c r="J190" s="1"/>
    </row>
    <row r="191" spans="2:10" hidden="1">
      <c r="B191" s="455" t="str">
        <f>'Перечень алгоритмов Src-RDV'!C191</f>
        <v>2.ZI2.150</v>
      </c>
      <c r="C191" s="455" t="str">
        <f>'Перечень алгоритмов Src-RDV'!D191</f>
        <v>1</v>
      </c>
      <c r="D191" s="1" t="str">
        <f t="shared" si="2"/>
        <v>wf_gl_dtpl_file_rdv_dict_role_gni_jour_employee</v>
      </c>
      <c r="E191" s="1" t="s">
        <v>9504</v>
      </c>
      <c r="F191" s="455" t="str">
        <f>'Перечень алгоритмов Src-RDV'!E191</f>
        <v>rdv_dict.dict_role_gni_jour_employee</v>
      </c>
      <c r="G191" s="455" t="str">
        <f>'Перечень алгоритмов Src-RDV'!F191</f>
        <v>DICT</v>
      </c>
      <c r="H191" s="455" t="str">
        <f>'Перечень алгоритмов Src-RDV'!G191</f>
        <v>dict_role_gni_jour_employee.csv</v>
      </c>
      <c r="I191" s="455" t="str">
        <f>'Перечень алгоритмов Src-RDV'!H191</f>
        <v>CSV</v>
      </c>
      <c r="J191" s="1"/>
    </row>
    <row r="192" spans="2:10" hidden="1">
      <c r="B192" s="455" t="str">
        <f>'Перечень алгоритмов Src-RDV'!C192</f>
        <v>2.ZI2.151</v>
      </c>
      <c r="C192" s="455" t="str">
        <f>'Перечень алгоритмов Src-RDV'!D192</f>
        <v>1</v>
      </c>
      <c r="D192" s="1" t="str">
        <f t="shared" si="2"/>
        <v>wf_gl_cftm_ods_rdv_ocument_receipt_way_doc_receipt_way</v>
      </c>
      <c r="E192" s="1" t="s">
        <v>9505</v>
      </c>
      <c r="F192" s="455" t="str">
        <f>'Перечень алгоритмов Src-RDV'!E192</f>
        <v>rdv.ref_document_receipt_way_cftm</v>
      </c>
      <c r="G192" s="455" t="str">
        <f>'Перечень алгоритмов Src-RDV'!F192</f>
        <v>REF</v>
      </c>
      <c r="H192" s="455" t="str">
        <f>'Перечень алгоритмов Src-RDV'!G192</f>
        <v>CFT2MAIN_SOH.H2_Z#DOC_RECEIPT_WAY</v>
      </c>
      <c r="I192" s="455" t="str">
        <f>'Перечень алгоритмов Src-RDV'!H192</f>
        <v>ODS</v>
      </c>
      <c r="J192" s="1"/>
    </row>
    <row r="193" spans="2:10" hidden="1">
      <c r="B193" s="455" t="str">
        <f>'Перечень алгоритмов Src-RDV'!C193</f>
        <v>2.ZI2.152</v>
      </c>
      <c r="C193" s="455" t="str">
        <f>'Перечень алгоритмов Src-RDV'!D193</f>
        <v>1</v>
      </c>
      <c r="D193" s="1" t="str">
        <f t="shared" si="2"/>
        <v>wf_gl_cftm_ods_rdv_udget_ground_budget_ground</v>
      </c>
      <c r="E193" s="1" t="s">
        <v>9506</v>
      </c>
      <c r="F193" s="455" t="str">
        <f>'Перечень алгоритмов Src-RDV'!E193</f>
        <v>rdv.ref_budget_ground_cftm</v>
      </c>
      <c r="G193" s="455" t="str">
        <f>'Перечень алгоритмов Src-RDV'!F193</f>
        <v>REF</v>
      </c>
      <c r="H193" s="455" t="str">
        <f>'Перечень алгоритмов Src-RDV'!G193</f>
        <v>CFT2MAIN_SOH.H2_Z#BUDGET_GROUND</v>
      </c>
      <c r="I193" s="455" t="str">
        <f>'Перечень алгоритмов Src-RDV'!H193</f>
        <v>ODS</v>
      </c>
      <c r="J193" s="1"/>
    </row>
    <row r="194" spans="2:10" hidden="1">
      <c r="B194" s="455" t="str">
        <f>'Перечень алгоритмов Src-RDV'!C194</f>
        <v>2.ZI2.153</v>
      </c>
      <c r="C194" s="455" t="str">
        <f>'Перечень алгоритмов Src-RDV'!D194</f>
        <v>1</v>
      </c>
      <c r="D194" s="1" t="str">
        <f t="shared" si="2"/>
        <v>wf_gl_cftm_ods_rdv_ond_type_fond_type</v>
      </c>
      <c r="E194" s="1" t="s">
        <v>9507</v>
      </c>
      <c r="F194" s="455" t="str">
        <f>'Перечень алгоритмов Src-RDV'!E194</f>
        <v>rdv.ref_fond_type_cftm</v>
      </c>
      <c r="G194" s="455" t="str">
        <f>'Перечень алгоритмов Src-RDV'!F194</f>
        <v>REF</v>
      </c>
      <c r="H194" s="455" t="str">
        <f>'Перечень алгоритмов Src-RDV'!G194</f>
        <v>CFT2MAIN_SOH.H2_Z#FOND_TYPE</v>
      </c>
      <c r="I194" s="455" t="str">
        <f>'Перечень алгоритмов Src-RDV'!H194</f>
        <v>ODS</v>
      </c>
      <c r="J194" s="1"/>
    </row>
    <row r="195" spans="2:10" hidden="1">
      <c r="B195" s="455" t="str">
        <f>'Перечень алгоритмов Src-RDV'!C195</f>
        <v>2.ZI2.154</v>
      </c>
      <c r="C195" s="455" t="str">
        <f>'Перечень алгоритмов Src-RDV'!D195</f>
        <v>1</v>
      </c>
      <c r="D195" s="1" t="str">
        <f t="shared" si="2"/>
        <v>wf_gl_cftm_ods_rdv_rit_msg_ni_crit_msg_ni</v>
      </c>
      <c r="E195" s="1" t="s">
        <v>9508</v>
      </c>
      <c r="F195" s="455" t="str">
        <f>'Перечень алгоритмов Src-RDV'!E195</f>
        <v>rdv.ref_crit_msg_ni_cftm</v>
      </c>
      <c r="G195" s="455" t="str">
        <f>'Перечень алгоритмов Src-RDV'!F195</f>
        <v>REF</v>
      </c>
      <c r="H195" s="455" t="str">
        <f>'Перечень алгоритмов Src-RDV'!G195</f>
        <v>CFT2MAIN_SOH.H2_Z#CRIT_MSG_NI</v>
      </c>
      <c r="I195" s="455" t="str">
        <f>'Перечень алгоритмов Src-RDV'!H195</f>
        <v>ODS</v>
      </c>
      <c r="J195" s="1"/>
    </row>
    <row r="196" spans="2:10" hidden="1">
      <c r="B196" s="455" t="str">
        <f>'Перечень алгоритмов Src-RDV'!C196</f>
        <v>2.ZI2.155</v>
      </c>
      <c r="C196" s="455" t="str">
        <f>'Перечень алгоритмов Src-RDV'!D196</f>
        <v>1</v>
      </c>
      <c r="D196" s="1" t="str">
        <f t="shared" si="2"/>
        <v>wf_gl_cftm_ods_rdv_gni_opclos_account_fin_gni_opclos_acfin</v>
      </c>
      <c r="E196" s="1" t="s">
        <v>9509</v>
      </c>
      <c r="F196" s="455" t="str">
        <f>'Перечень алгоритмов Src-RDV'!E196</f>
        <v>rdv.hsat_gni_opclos_account_fin_cftm</v>
      </c>
      <c r="G196" s="455" t="str">
        <f>'Перечень алгоритмов Src-RDV'!F196</f>
        <v>HSAT</v>
      </c>
      <c r="H196" s="455" t="str">
        <f>'Перечень алгоритмов Src-RDV'!G196</f>
        <v>CFT2MAIN_SOH.H2_Z#GNI_OPCLOS_ACFIN</v>
      </c>
      <c r="I196" s="455" t="str">
        <f>'Перечень алгоритмов Src-RDV'!H196</f>
        <v>ODS</v>
      </c>
      <c r="J196" s="1"/>
    </row>
    <row r="197" spans="2:10" hidden="1">
      <c r="B197" s="455" t="str">
        <f>'Перечень алгоритмов Src-RDV'!C197</f>
        <v>2.ZI2.156</v>
      </c>
      <c r="C197" s="455" t="str">
        <f>'Перечень алгоритмов Src-RDV'!D197</f>
        <v>1</v>
      </c>
      <c r="D197" s="1" t="str">
        <f t="shared" ref="D197:D260" si="3">CONCATENATE("wf_gl_",LOWER(IF(I197 = "ODS","cftm","dtpl")),"_",LOWER(IF(I197 = "CSV","file",I197)),"_",IF(I197 = "CSV",LEFT(F197,3),LEFT(F197,3)),"_",IF(I197 = "CSV",LEFT(H197,LEN(H197)-4),LEFT(RIGHT(F197,LEN(F197)-9),LEN(RIGHT(F197,LEN(F197)-9))-5)),IF(I197 = "CSV",,CONCATENATE("_",LOWER(RIGHT(H197,LEN(H197)-18)))))</f>
        <v>wf_gl_cftm_ods_rdv_gni_opclos_account_fin_employee_gni_opclos_acfin</v>
      </c>
      <c r="E197" s="1" t="s">
        <v>9510</v>
      </c>
      <c r="F197" s="455" t="str">
        <f>'Перечень алгоритмов Src-RDV'!E197</f>
        <v>rdv.lsat_gni_opclos_account_fin_employee_cftm</v>
      </c>
      <c r="G197" s="455" t="str">
        <f>'Перечень алгоритмов Src-RDV'!F197</f>
        <v>LSAT</v>
      </c>
      <c r="H197" s="455" t="str">
        <f>'Перечень алгоритмов Src-RDV'!G197</f>
        <v>CFT2MAIN_SOH.H2_Z#GNI_OPCLOS_ACFIN</v>
      </c>
      <c r="I197" s="455" t="str">
        <f>'Перечень алгоритмов Src-RDV'!H197</f>
        <v>ODS</v>
      </c>
      <c r="J197" s="1"/>
    </row>
    <row r="198" spans="2:10" hidden="1">
      <c r="B198" s="455" t="str">
        <f>'Перечень алгоритмов Src-RDV'!C198</f>
        <v>2.ZI2.157</v>
      </c>
      <c r="C198" s="455" t="str">
        <f>'Перечень алгоритмов Src-RDV'!D198</f>
        <v>1</v>
      </c>
      <c r="D198" s="1" t="str">
        <f t="shared" si="3"/>
        <v>wf_gl_cftm_ods_rdv_gni_opclos_account_fin_depart_gni_opclos_acfin</v>
      </c>
      <c r="E198" s="1" t="s">
        <v>9511</v>
      </c>
      <c r="F198" s="455" t="str">
        <f>'Перечень алгоритмов Src-RDV'!E198</f>
        <v>rdv.lsat_gni_opclos_account_fin_depart_cftm</v>
      </c>
      <c r="G198" s="455" t="str">
        <f>'Перечень алгоритмов Src-RDV'!F198</f>
        <v>LSAT</v>
      </c>
      <c r="H198" s="455" t="str">
        <f>'Перечень алгоритмов Src-RDV'!G198</f>
        <v>CFT2MAIN_SOH.H2_Z#GNI_OPCLOS_ACFIN</v>
      </c>
      <c r="I198" s="455" t="str">
        <f>'Перечень алгоритмов Src-RDV'!H198</f>
        <v>ODS</v>
      </c>
      <c r="J198" s="1"/>
    </row>
    <row r="199" spans="2:10" hidden="1">
      <c r="B199" s="455" t="str">
        <f>'Перечень алгоритмов Src-RDV'!C199</f>
        <v>2.ZI2.158</v>
      </c>
      <c r="C199" s="455" t="str">
        <f>'Перечень алгоритмов Src-RDV'!D199</f>
        <v>1</v>
      </c>
      <c r="D199" s="1" t="str">
        <f t="shared" si="3"/>
        <v>wf_gl_cftm_ods_rdv_gni_opclos_account_fin_branch_gni_opclos_acfin</v>
      </c>
      <c r="E199" s="1" t="s">
        <v>9512</v>
      </c>
      <c r="F199" s="455" t="str">
        <f>'Перечень алгоритмов Src-RDV'!E199</f>
        <v>rdv.lsat_gni_opclos_account_fin_branch_cftm</v>
      </c>
      <c r="G199" s="455" t="str">
        <f>'Перечень алгоритмов Src-RDV'!F199</f>
        <v>LSAT</v>
      </c>
      <c r="H199" s="455" t="str">
        <f>'Перечень алгоритмов Src-RDV'!G199</f>
        <v>CFT2MAIN_SOH.H2_Z#GNI_OPCLOS_ACFIN</v>
      </c>
      <c r="I199" s="455" t="str">
        <f>'Перечень алгоритмов Src-RDV'!H199</f>
        <v>ODS</v>
      </c>
      <c r="J199" s="1"/>
    </row>
    <row r="200" spans="2:10" hidden="1">
      <c r="B200" s="455" t="str">
        <f>'Перечень алгоритмов Src-RDV'!C200</f>
        <v>2.ZI2.159</v>
      </c>
      <c r="C200" s="455" t="str">
        <f>'Перечень алгоритмов Src-RDV'!D200</f>
        <v>1</v>
      </c>
      <c r="D200" s="1" t="str">
        <f t="shared" si="3"/>
        <v>wf_gl_dtpl_file_rdv_dict_role_cash_symbol_sum_cash_symbol</v>
      </c>
      <c r="E200" s="1" t="s">
        <v>9513</v>
      </c>
      <c r="F200" s="455" t="str">
        <f>'Перечень алгоритмов Src-RDV'!E200</f>
        <v>rdv_dict.dict_role_cash_symbol_sum_cash_symbol</v>
      </c>
      <c r="G200" s="455" t="str">
        <f>'Перечень алгоритмов Src-RDV'!F200</f>
        <v>DICT</v>
      </c>
      <c r="H200" s="455" t="str">
        <f>'Перечень алгоритмов Src-RDV'!G200</f>
        <v>dict_role_cash_symbol_sum_cash_symbol.csv</v>
      </c>
      <c r="I200" s="455" t="str">
        <f>'Перечень алгоритмов Src-RDV'!H200</f>
        <v>CSV</v>
      </c>
      <c r="J200" s="1"/>
    </row>
    <row r="201" spans="2:10" hidden="1">
      <c r="B201" s="455" t="str">
        <f>'Перечень алгоритмов Src-RDV'!C201</f>
        <v>2.ZI2.160</v>
      </c>
      <c r="C201" s="455" t="str">
        <f>'Перечень алгоритмов Src-RDV'!D201</f>
        <v>1</v>
      </c>
      <c r="D201" s="1" t="str">
        <f t="shared" si="3"/>
        <v>wf_gl_cftm_ods_rdv_spod_spod</v>
      </c>
      <c r="E201" s="1" t="s">
        <v>9514</v>
      </c>
      <c r="F201" s="455" t="str">
        <f>'Перечень алгоритмов Src-RDV'!E201</f>
        <v>rdv.hsat_spod_cftm</v>
      </c>
      <c r="G201" s="455" t="str">
        <f>'Перечень алгоритмов Src-RDV'!F201</f>
        <v>HSAT</v>
      </c>
      <c r="H201" s="455" t="str">
        <f>'Перечень алгоритмов Src-RDV'!G201</f>
        <v>CFT2MAIN_SOH.H2_Z#SPOD</v>
      </c>
      <c r="I201" s="455" t="str">
        <f>'Перечень алгоритмов Src-RDV'!H201</f>
        <v>ODS</v>
      </c>
      <c r="J201" s="1"/>
    </row>
    <row r="202" spans="2:10" hidden="1">
      <c r="B202" s="455" t="str">
        <f>'Перечень алгоритмов Src-RDV'!C202</f>
        <v>2.ZI2.161</v>
      </c>
      <c r="C202" s="455" t="str">
        <f>'Перечень алгоритмов Src-RDV'!D202</f>
        <v>1</v>
      </c>
      <c r="D202" s="1" t="str">
        <f t="shared" si="3"/>
        <v>wf_gl_cftm_ods_rdv_sum_cash_symbol_sum_symks</v>
      </c>
      <c r="E202" s="1" t="s">
        <v>9515</v>
      </c>
      <c r="F202" s="455" t="str">
        <f>'Перечень алгоритмов Src-RDV'!E202</f>
        <v>rdv.hsat_sum_cash_symbol_cftm</v>
      </c>
      <c r="G202" s="455" t="str">
        <f>'Перечень алгоритмов Src-RDV'!F202</f>
        <v>HSAT</v>
      </c>
      <c r="H202" s="455" t="str">
        <f>'Перечень алгоритмов Src-RDV'!G202</f>
        <v>CFT2MAIN_SOH.H2_Z#SUM_SYMKS</v>
      </c>
      <c r="I202" s="455" t="str">
        <f>'Перечень алгоритмов Src-RDV'!H202</f>
        <v>ODS</v>
      </c>
      <c r="J202" s="1"/>
    </row>
    <row r="203" spans="2:10" hidden="1">
      <c r="B203" s="455" t="str">
        <f>'Перечень алгоритмов Src-RDV'!C203</f>
        <v>2.ZI2.162</v>
      </c>
      <c r="C203" s="455" t="str">
        <f>'Перечень алгоритмов Src-RDV'!D203</f>
        <v>1</v>
      </c>
      <c r="D203" s="1" t="str">
        <f t="shared" si="3"/>
        <v>wf_gl_cftm_ods_rdv_cash_symbol_sum_symks</v>
      </c>
      <c r="E203" s="1" t="s">
        <v>9516</v>
      </c>
      <c r="F203" s="455" t="str">
        <f>'Перечень алгоритмов Src-RDV'!E203</f>
        <v>rdv.hsat_cash_symbol_cftm</v>
      </c>
      <c r="G203" s="455" t="str">
        <f>'Перечень алгоритмов Src-RDV'!F203</f>
        <v>HSAT</v>
      </c>
      <c r="H203" s="455" t="str">
        <f>'Перечень алгоритмов Src-RDV'!G203</f>
        <v>CFT2MAIN_SOH.H2_Z#SUM_SYMKS</v>
      </c>
      <c r="I203" s="455" t="str">
        <f>'Перечень алгоритмов Src-RDV'!H203</f>
        <v>ODS</v>
      </c>
      <c r="J203" s="1"/>
    </row>
    <row r="204" spans="2:10" hidden="1">
      <c r="B204" s="455" t="str">
        <f>'Перечень алгоритмов Src-RDV'!C204</f>
        <v>2.ZI2.163</v>
      </c>
      <c r="C204" s="455" t="str">
        <f>'Перечень алгоритмов Src-RDV'!D204</f>
        <v>1</v>
      </c>
      <c r="D204" s="1" t="str">
        <f t="shared" si="3"/>
        <v>wf_gl_cftm_ods_rdv__cash_symbol_pair_sum_symks</v>
      </c>
      <c r="E204" s="1" t="s">
        <v>9650</v>
      </c>
      <c r="F204" s="455" t="str">
        <f>'Перечень алгоритмов Src-RDV'!E204</f>
        <v>rdv.rlsat_cash_symbol_pair_cftm</v>
      </c>
      <c r="G204" s="455" t="str">
        <f>'Перечень алгоритмов Src-RDV'!F204</f>
        <v>RLSAT</v>
      </c>
      <c r="H204" s="455" t="str">
        <f>'Перечень алгоритмов Src-RDV'!G204</f>
        <v>CFT2MAIN_SOH.H2_Z#SUM_SYMKS</v>
      </c>
      <c r="I204" s="455" t="str">
        <f>'Перечень алгоритмов Src-RDV'!H204</f>
        <v>ODS</v>
      </c>
      <c r="J204" s="1"/>
    </row>
    <row r="205" spans="2:10" hidden="1">
      <c r="B205" s="455" t="str">
        <f>'Перечень алгоритмов Src-RDV'!C205</f>
        <v>2.ZI2.164</v>
      </c>
      <c r="C205" s="455" t="str">
        <f>'Перечень алгоритмов Src-RDV'!D205</f>
        <v>1</v>
      </c>
      <c r="D205" s="1" t="str">
        <f t="shared" si="3"/>
        <v>wf_gl_cftm_ods_rdv_cash_sub_symbol_spr_sub_sym_ks</v>
      </c>
      <c r="E205" s="1" t="s">
        <v>9517</v>
      </c>
      <c r="F205" s="455" t="str">
        <f>'Перечень алгоритмов Src-RDV'!E205</f>
        <v>rdv.hsat_cash_sub_symbol_cftm</v>
      </c>
      <c r="G205" s="455" t="str">
        <f>'Перечень алгоритмов Src-RDV'!F205</f>
        <v>HSAT</v>
      </c>
      <c r="H205" s="455" t="str">
        <f>'Перечень алгоритмов Src-RDV'!G205</f>
        <v>CFT2MAIN_SOH.H2_Z#SPR_SUB_SYM_KS</v>
      </c>
      <c r="I205" s="455" t="str">
        <f>'Перечень алгоритмов Src-RDV'!H205</f>
        <v>ODS</v>
      </c>
      <c r="J205" s="1"/>
    </row>
    <row r="206" spans="2:10" hidden="1">
      <c r="B206" s="455" t="str">
        <f>'Перечень алгоритмов Src-RDV'!C206</f>
        <v>2.ZI2.165</v>
      </c>
      <c r="C206" s="455" t="str">
        <f>'Перечень алгоритмов Src-RDV'!D206</f>
        <v>1</v>
      </c>
      <c r="D206" s="1" t="str">
        <f t="shared" si="3"/>
        <v>wf_gl_cftm_ods_rdv_cash_symbol_cash_sub_symbol_spr_sub_sym_ks</v>
      </c>
      <c r="E206" s="1" t="s">
        <v>9518</v>
      </c>
      <c r="F206" s="455" t="str">
        <f>'Перечень алгоритмов Src-RDV'!E206</f>
        <v>rdv.lsat_cash_symbol_cash_sub_symbol_cftm</v>
      </c>
      <c r="G206" s="455" t="str">
        <f>'Перечень алгоритмов Src-RDV'!F206</f>
        <v>LSAT</v>
      </c>
      <c r="H206" s="455" t="str">
        <f>'Перечень алгоритмов Src-RDV'!G206</f>
        <v>CFT2MAIN_SOH.H2_Z#SPR_SUB_SYM_KS</v>
      </c>
      <c r="I206" s="455" t="str">
        <f>'Перечень алгоритмов Src-RDV'!H206</f>
        <v>ODS</v>
      </c>
      <c r="J206" s="1"/>
    </row>
    <row r="207" spans="2:10" hidden="1">
      <c r="B207" s="455" t="str">
        <f>'Перечень алгоритмов Src-RDV'!C207</f>
        <v>2.ZI2.166</v>
      </c>
      <c r="C207" s="455" t="str">
        <f>'Перечень алгоритмов Src-RDV'!D207</f>
        <v>1</v>
      </c>
      <c r="D207" s="1" t="str">
        <f t="shared" si="3"/>
        <v>wf_gl_cftm_ods_rdv_sum_cash_symbol_cash_sub_symbol_sum_symks</v>
      </c>
      <c r="E207" s="1" t="s">
        <v>9519</v>
      </c>
      <c r="F207" s="455" t="str">
        <f>'Перечень алгоритмов Src-RDV'!E207</f>
        <v>rdv.lsat_sum_cash_symbol_cash_sub_symbol_cftm</v>
      </c>
      <c r="G207" s="455" t="str">
        <f>'Перечень алгоритмов Src-RDV'!F207</f>
        <v>LSAT</v>
      </c>
      <c r="H207" s="455" t="str">
        <f>'Перечень алгоритмов Src-RDV'!G207</f>
        <v>CFT2MAIN_SOH.H2_Z#SUM_SYMKS</v>
      </c>
      <c r="I207" s="455" t="str">
        <f>'Перечень алгоритмов Src-RDV'!H207</f>
        <v>ODS</v>
      </c>
      <c r="J207" s="1"/>
    </row>
    <row r="208" spans="2:10" hidden="1">
      <c r="B208" s="455" t="str">
        <f>'Перечень алгоритмов Src-RDV'!C208</f>
        <v>2.ZI2.167</v>
      </c>
      <c r="C208" s="455" t="str">
        <f>'Перечень алгоритмов Src-RDV'!D208</f>
        <v>1</v>
      </c>
      <c r="D208" s="1" t="str">
        <f t="shared" si="3"/>
        <v>wf_gl_dtpl_file_rdv_dict_role_ni_file_req_tax_inspect</v>
      </c>
      <c r="E208" s="1" t="s">
        <v>9520</v>
      </c>
      <c r="F208" s="455" t="str">
        <f>'Перечень алгоритмов Src-RDV'!E208</f>
        <v>rdv_dict.dict_role_ni_file_req_tax_inspect</v>
      </c>
      <c r="G208" s="455" t="str">
        <f>'Перечень алгоритмов Src-RDV'!F208</f>
        <v>DICT</v>
      </c>
      <c r="H208" s="455" t="str">
        <f>'Перечень алгоритмов Src-RDV'!G208</f>
        <v>dict_role_ni_file_req_tax_inspect.csv</v>
      </c>
      <c r="I208" s="455" t="str">
        <f>'Перечень алгоритмов Src-RDV'!H208</f>
        <v>CSV</v>
      </c>
      <c r="J208" s="1"/>
    </row>
    <row r="209" spans="2:10" hidden="1">
      <c r="B209" s="455" t="str">
        <f>'Перечень алгоритмов Src-RDV'!C209</f>
        <v>2.ZI2.168</v>
      </c>
      <c r="C209" s="455" t="str">
        <f>'Перечень алгоритмов Src-RDV'!D209</f>
        <v>1</v>
      </c>
      <c r="D209" s="1" t="str">
        <f t="shared" si="3"/>
        <v>wf_gl_cftm_ods_rdv_ni_file_req_ni_file_req</v>
      </c>
      <c r="E209" s="1" t="s">
        <v>9521</v>
      </c>
      <c r="F209" s="455" t="str">
        <f>'Перечень алгоритмов Src-RDV'!E209</f>
        <v>rdv.hsat_ni_file_req_cftm</v>
      </c>
      <c r="G209" s="455" t="str">
        <f>'Перечень алгоритмов Src-RDV'!F209</f>
        <v>HSAT</v>
      </c>
      <c r="H209" s="455" t="str">
        <f>'Перечень алгоритмов Src-RDV'!G209</f>
        <v>CFT2MAIN_SOH.H2_Z#NI_FILE_REQ</v>
      </c>
      <c r="I209" s="455" t="str">
        <f>'Перечень алгоритмов Src-RDV'!H209</f>
        <v>ODS</v>
      </c>
      <c r="J209" s="1"/>
    </row>
    <row r="210" spans="2:10" hidden="1">
      <c r="B210" s="455" t="str">
        <f>'Перечень алгоритмов Src-RDV'!C210</f>
        <v>2.ZI2.169</v>
      </c>
      <c r="C210" s="455" t="str">
        <f>'Перечень алгоритмов Src-RDV'!D210</f>
        <v>1</v>
      </c>
      <c r="D210" s="1" t="str">
        <f t="shared" si="3"/>
        <v>wf_gl_cftm_ods_rdv_ni_file_req_employee_ni_file_req</v>
      </c>
      <c r="E210" s="1" t="s">
        <v>9522</v>
      </c>
      <c r="F210" s="455" t="str">
        <f>'Перечень алгоритмов Src-RDV'!E210</f>
        <v>rdv.lsat_ni_file_req_employee_cftm</v>
      </c>
      <c r="G210" s="455" t="str">
        <f>'Перечень алгоритмов Src-RDV'!F210</f>
        <v>LSAT</v>
      </c>
      <c r="H210" s="455" t="str">
        <f>'Перечень алгоритмов Src-RDV'!G210</f>
        <v>CFT2MAIN_SOH.H2_Z#NI_FILE_REQ</v>
      </c>
      <c r="I210" s="455" t="str">
        <f>'Перечень алгоритмов Src-RDV'!H210</f>
        <v>ODS</v>
      </c>
      <c r="J210" s="1"/>
    </row>
    <row r="211" spans="2:10" hidden="1">
      <c r="B211" s="455" t="str">
        <f>'Перечень алгоритмов Src-RDV'!C211</f>
        <v>2.ZI2.170</v>
      </c>
      <c r="C211" s="455" t="str">
        <f>'Перечень алгоритмов Src-RDV'!D211</f>
        <v>1</v>
      </c>
      <c r="D211" s="1" t="str">
        <f t="shared" si="3"/>
        <v>wf_gl_cftm_ods_rdv_ni_file_req_tax_inspect_ni_file_req</v>
      </c>
      <c r="E211" s="1" t="s">
        <v>9523</v>
      </c>
      <c r="F211" s="455" t="str">
        <f>'Перечень алгоритмов Src-RDV'!E211</f>
        <v>rdv.lsat_ni_file_req_tax_inspect_cftm</v>
      </c>
      <c r="G211" s="455" t="str">
        <f>'Перечень алгоритмов Src-RDV'!F211</f>
        <v>LSAT</v>
      </c>
      <c r="H211" s="455" t="str">
        <f>'Перечень алгоритмов Src-RDV'!G211</f>
        <v>CFT2MAIN_SOH.H2_Z#NI_FILE_REQ</v>
      </c>
      <c r="I211" s="455" t="str">
        <f>'Перечень алгоритмов Src-RDV'!H211</f>
        <v>ODS</v>
      </c>
      <c r="J211" s="1"/>
    </row>
    <row r="212" spans="2:10" hidden="1">
      <c r="B212" s="455" t="str">
        <f>'Перечень алгоритмов Src-RDV'!C212</f>
        <v>2.ZI2.170</v>
      </c>
      <c r="C212" s="455" t="str">
        <f>'Перечень алгоритмов Src-RDV'!D212</f>
        <v>2</v>
      </c>
      <c r="D212" s="1" t="str">
        <f t="shared" si="3"/>
        <v>wf_gl_cftm_ods_rdv_ni_file_req_tax_inspect_ni_file_req</v>
      </c>
      <c r="E212" s="1" t="s">
        <v>9523</v>
      </c>
      <c r="F212" s="455" t="str">
        <f>'Перечень алгоритмов Src-RDV'!E212</f>
        <v>rdv.lsat_ni_file_req_tax_inspect_cftm</v>
      </c>
      <c r="G212" s="455" t="str">
        <f>'Перечень алгоритмов Src-RDV'!F212</f>
        <v>LSAT</v>
      </c>
      <c r="H212" s="455" t="str">
        <f>'Перечень алгоритмов Src-RDV'!G212</f>
        <v>CFT2MAIN_SOH.H2_Z#NI_FILE_REQ</v>
      </c>
      <c r="I212" s="455" t="str">
        <f>'Перечень алгоритмов Src-RDV'!H212</f>
        <v>ODS</v>
      </c>
      <c r="J212" s="1"/>
    </row>
    <row r="213" spans="2:10" hidden="1">
      <c r="B213" s="455" t="str">
        <f>'Перечень алгоритмов Src-RDV'!C213</f>
        <v>2.ZI2.171</v>
      </c>
      <c r="C213" s="455" t="str">
        <f>'Перечень алгоритмов Src-RDV'!D213</f>
        <v>1</v>
      </c>
      <c r="D213" s="1" t="str">
        <f t="shared" si="3"/>
        <v>wf_gl_cftm_ods_rdv_bank_acc_plan_curr_collection_pl_usv</v>
      </c>
      <c r="E213" s="1" t="s">
        <v>9524</v>
      </c>
      <c r="F213" s="455" t="str">
        <f>'Перечень алгоритмов Src-RDV'!E213</f>
        <v>rdv.lsat_bank_acc_plan_curr_collection_cftm</v>
      </c>
      <c r="G213" s="455" t="str">
        <f>'Перечень алгоритмов Src-RDV'!F213</f>
        <v>LSAT</v>
      </c>
      <c r="H213" s="455" t="str">
        <f>'Перечень алгоритмов Src-RDV'!G213</f>
        <v>CFT2MAIN_SOH.H2_Z#PL_USV</v>
      </c>
      <c r="I213" s="455" t="str">
        <f>'Перечень алгоритмов Src-RDV'!H213</f>
        <v>ODS</v>
      </c>
      <c r="J213" s="1"/>
    </row>
    <row r="214" spans="2:10" hidden="1">
      <c r="B214" s="455" t="str">
        <f>'Перечень алгоритмов Src-RDV'!C214</f>
        <v>2.ZI2.172</v>
      </c>
      <c r="C214" s="455" t="str">
        <f>'Перечень алгоритмов Src-RDV'!D214</f>
        <v>1</v>
      </c>
      <c r="D214" s="1" t="str">
        <f t="shared" si="3"/>
        <v>wf_gl_cftm_ods_rdv_bank_acc_plan_curr_collection_pl_acc</v>
      </c>
      <c r="E214" s="1" t="s">
        <v>9525</v>
      </c>
      <c r="F214" s="455" t="str">
        <f>'Перечень алгоритмов Src-RDV'!E214</f>
        <v>rdv.lsat_bank_acc_plan_curr_collection_cftm</v>
      </c>
      <c r="G214" s="455" t="str">
        <f>'Перечень алгоритмов Src-RDV'!F214</f>
        <v>LSAT</v>
      </c>
      <c r="H214" s="455" t="str">
        <f>'Перечень алгоритмов Src-RDV'!G214</f>
        <v>CFT2MAIN_SOH.H2_Z#PL_ACC</v>
      </c>
      <c r="I214" s="455" t="str">
        <f>'Перечень алгоритмов Src-RDV'!H214</f>
        <v>ODS</v>
      </c>
      <c r="J214" s="1"/>
    </row>
    <row r="215" spans="2:10" hidden="1">
      <c r="B215" s="455" t="str">
        <f>'Перечень алгоритмов Src-RDV'!C215</f>
        <v>2.ZI2.173</v>
      </c>
      <c r="C215" s="455" t="str">
        <f>'Перечень алгоритмов Src-RDV'!D215</f>
        <v>1</v>
      </c>
      <c r="D215" s="1" t="str">
        <f t="shared" si="3"/>
        <v>wf_gl_cftm_ods_rdv_bank_acc_plan_cover_collection_pl_us</v>
      </c>
      <c r="E215" s="1" t="s">
        <v>9526</v>
      </c>
      <c r="F215" s="455" t="str">
        <f>'Перечень алгоритмов Src-RDV'!E215</f>
        <v>rdv.lsat_bank_acc_plan_cover_collection_cftm</v>
      </c>
      <c r="G215" s="455" t="str">
        <f>'Перечень алгоритмов Src-RDV'!F215</f>
        <v>LSAT</v>
      </c>
      <c r="H215" s="455" t="str">
        <f>'Перечень алгоритмов Src-RDV'!G215</f>
        <v>CFT2MAIN_SOH.H2_Z#PL_US</v>
      </c>
      <c r="I215" s="455" t="str">
        <f>'Перечень алгоритмов Src-RDV'!H215</f>
        <v>ODS</v>
      </c>
      <c r="J215" s="1"/>
    </row>
    <row r="216" spans="2:10" hidden="1">
      <c r="B216" s="455" t="str">
        <f>'Перечень алгоритмов Src-RDV'!C216</f>
        <v>2.ZI2.173</v>
      </c>
      <c r="C216" s="455" t="str">
        <f>'Перечень алгоритмов Src-RDV'!D216</f>
        <v>2</v>
      </c>
      <c r="D216" s="1" t="str">
        <f t="shared" si="3"/>
        <v>wf_gl_cftm_ods_rdv_bank_acc_plan_cover_collection_pl_us</v>
      </c>
      <c r="E216" s="1" t="s">
        <v>9526</v>
      </c>
      <c r="F216" s="455" t="str">
        <f>'Перечень алгоритмов Src-RDV'!E216</f>
        <v>rdv.lsat_bank_acc_plan_cover_collection_cftm</v>
      </c>
      <c r="G216" s="455" t="str">
        <f>'Перечень алгоритмов Src-RDV'!F216</f>
        <v>LSAT</v>
      </c>
      <c r="H216" s="455" t="str">
        <f>'Перечень алгоритмов Src-RDV'!G216</f>
        <v>CFT2MAIN_SOH.H2_Z#PL_US</v>
      </c>
      <c r="I216" s="455" t="str">
        <f>'Перечень алгоритмов Src-RDV'!H216</f>
        <v>ODS</v>
      </c>
      <c r="J216" s="1"/>
    </row>
    <row r="217" spans="2:10" hidden="1">
      <c r="B217" s="455" t="str">
        <f>'Перечень алгоритмов Src-RDV'!C217</f>
        <v>2.ZI2.174</v>
      </c>
      <c r="C217" s="455" t="str">
        <f>'Перечень алгоритмов Src-RDV'!D217</f>
        <v>1</v>
      </c>
      <c r="D217" s="1" t="str">
        <f t="shared" si="3"/>
        <v>wf_gl_cftm_ods_rdv_intend_account_collection_intend_for_ref</v>
      </c>
      <c r="E217" s="1" t="s">
        <v>9527</v>
      </c>
      <c r="F217" s="455" t="str">
        <f>'Перечень алгоритмов Src-RDV'!E217</f>
        <v>rdv.lsat_intend_account_collection_cftm</v>
      </c>
      <c r="G217" s="455" t="str">
        <f>'Перечень алгоритмов Src-RDV'!F217</f>
        <v>LSAT</v>
      </c>
      <c r="H217" s="455" t="str">
        <f>'Перечень алгоритмов Src-RDV'!G217</f>
        <v>CFT2MAIN_SOH.H2_Z#INTEND_FOR_REF</v>
      </c>
      <c r="I217" s="455" t="str">
        <f>'Перечень алгоритмов Src-RDV'!H217</f>
        <v>ODS</v>
      </c>
      <c r="J217" s="1"/>
    </row>
    <row r="218" spans="2:10" hidden="1">
      <c r="B218" s="455" t="str">
        <f>'Перечень алгоритмов Src-RDV'!C218</f>
        <v>2.ZI2.175</v>
      </c>
      <c r="C218" s="455" t="str">
        <f>'Перечень алгоритмов Src-RDV'!D218</f>
        <v>1</v>
      </c>
      <c r="D218" s="1" t="str">
        <f t="shared" si="3"/>
        <v>wf_gl_cftm_ods_rdv_account_sign_collection_ps$</v>
      </c>
      <c r="E218" s="1" t="s">
        <v>9528</v>
      </c>
      <c r="F218" s="455" t="str">
        <f>'Перечень алгоритмов Src-RDV'!E218</f>
        <v>rdv.lsat_account_sign_collection_cftm</v>
      </c>
      <c r="G218" s="455" t="str">
        <f>'Перечень алгоритмов Src-RDV'!F218</f>
        <v>LSAT</v>
      </c>
      <c r="H218" s="455" t="str">
        <f>'Перечень алгоритмов Src-RDV'!G218</f>
        <v>CFT2MAIN_SOH.H2_Z#PS$</v>
      </c>
      <c r="I218" s="455" t="str">
        <f>'Перечень алгоритмов Src-RDV'!H218</f>
        <v>ODS</v>
      </c>
      <c r="J218" s="1"/>
    </row>
    <row r="219" spans="2:10" hidden="1">
      <c r="B219" s="455" t="str">
        <f>'Перечень алгоритмов Src-RDV'!C219</f>
        <v>2.ZI2.176</v>
      </c>
      <c r="C219" s="455" t="str">
        <f>'Перечень алгоритмов Src-RDV'!D219</f>
        <v>1</v>
      </c>
      <c r="D219" s="1" t="str">
        <f t="shared" si="3"/>
        <v>wf_gl_cftm_ods_rdv_bank_acc_plan_cover_branch_pl_us</v>
      </c>
      <c r="E219" s="1" t="s">
        <v>9529</v>
      </c>
      <c r="F219" s="455" t="str">
        <f>'Перечень алгоритмов Src-RDV'!E219</f>
        <v>rdv.lsat_bank_acc_plan_cover_branch_cftm</v>
      </c>
      <c r="G219" s="455" t="str">
        <f>'Перечень алгоритмов Src-RDV'!F219</f>
        <v>LSAT</v>
      </c>
      <c r="H219" s="455" t="str">
        <f>'Перечень алгоритмов Src-RDV'!G219</f>
        <v>CFT2MAIN_SOH.H2_Z#PL_US</v>
      </c>
      <c r="I219" s="455" t="str">
        <f>'Перечень алгоритмов Src-RDV'!H219</f>
        <v>ODS</v>
      </c>
      <c r="J219" s="1"/>
    </row>
    <row r="220" spans="2:10" hidden="1">
      <c r="B220" s="455" t="str">
        <f>'Перечень алгоритмов Src-RDV'!C220</f>
        <v>2.ZI2.177</v>
      </c>
      <c r="C220" s="455" t="str">
        <f>'Перечень алгоритмов Src-RDV'!D220</f>
        <v>1</v>
      </c>
      <c r="D220" s="1" t="str">
        <f t="shared" si="3"/>
        <v>wf_gl_cftm_ods_rdv_bank_acc_plan_cover_type_acc_plan_pl_us</v>
      </c>
      <c r="E220" s="1" t="s">
        <v>9530</v>
      </c>
      <c r="F220" s="455" t="str">
        <f>'Перечень алгоритмов Src-RDV'!E220</f>
        <v>rdv.lsat_bank_acc_plan_cover_type_acc_plan_cftm</v>
      </c>
      <c r="G220" s="455" t="str">
        <f>'Перечень алгоритмов Src-RDV'!F220</f>
        <v>LSAT</v>
      </c>
      <c r="H220" s="455" t="str">
        <f>'Перечень алгоритмов Src-RDV'!G220</f>
        <v>CFT2MAIN_SOH.H2_Z#PL_US</v>
      </c>
      <c r="I220" s="455" t="str">
        <f>'Перечень алгоритмов Src-RDV'!H220</f>
        <v>ODS</v>
      </c>
      <c r="J220" s="1"/>
    </row>
    <row r="221" spans="2:10" hidden="1">
      <c r="B221" s="455" t="str">
        <f>'Перечень алгоритмов Src-RDV'!C221</f>
        <v>2.ZI2.178</v>
      </c>
      <c r="C221" s="455" t="str">
        <f>'Перечень алгоритмов Src-RDV'!D221</f>
        <v>1</v>
      </c>
      <c r="D221" s="1" t="str">
        <f t="shared" si="3"/>
        <v>wf_gl_cftm_ods_rdv_bank_acc_plan_cover_acc_first_ord_pl_us</v>
      </c>
      <c r="E221" s="1" t="s">
        <v>9531</v>
      </c>
      <c r="F221" s="455" t="str">
        <f>'Перечень алгоритмов Src-RDV'!E221</f>
        <v>rdv.lsat_bank_acc_plan_cover_acc_first_ord_cftm</v>
      </c>
      <c r="G221" s="455" t="str">
        <f>'Перечень алгоритмов Src-RDV'!F221</f>
        <v>LSAT</v>
      </c>
      <c r="H221" s="455" t="str">
        <f>'Перечень алгоритмов Src-RDV'!G221</f>
        <v>CFT2MAIN_SOH.H2_Z#PL_US</v>
      </c>
      <c r="I221" s="455" t="str">
        <f>'Перечень алгоритмов Src-RDV'!H221</f>
        <v>ODS</v>
      </c>
      <c r="J221" s="1"/>
    </row>
    <row r="222" spans="2:10" hidden="1">
      <c r="B222" s="455" t="str">
        <f>'Перечень алгоритмов Src-RDV'!C222</f>
        <v>2.ZI2.179</v>
      </c>
      <c r="C222" s="455" t="str">
        <f>'Перечень алгоритмов Src-RDV'!D222</f>
        <v>1</v>
      </c>
      <c r="D222" s="1" t="str">
        <f t="shared" si="3"/>
        <v>wf_gl_cftm_ods_rdv_account_corr_arch_collection_arh_cor_acc</v>
      </c>
      <c r="E222" s="1" t="s">
        <v>9532</v>
      </c>
      <c r="F222" s="455" t="str">
        <f>'Перечень алгоритмов Src-RDV'!E222</f>
        <v>rdv.lsat_account_corr_arch_collection_cftm</v>
      </c>
      <c r="G222" s="455" t="str">
        <f>'Перечень алгоритмов Src-RDV'!F222</f>
        <v>LSAT</v>
      </c>
      <c r="H222" s="455" t="str">
        <f>'Перечень алгоритмов Src-RDV'!G222</f>
        <v>CFT2MAIN_SOH.H2_Z#ARH_COR_ACC</v>
      </c>
      <c r="I222" s="455" t="str">
        <f>'Перечень алгоритмов Src-RDV'!H222</f>
        <v>ODS</v>
      </c>
      <c r="J222" s="1"/>
    </row>
    <row r="223" spans="2:10" hidden="1">
      <c r="B223" s="455" t="str">
        <f>'Перечень алгоритмов Src-RDV'!C223</f>
        <v>2.ZI2.180</v>
      </c>
      <c r="C223" s="455" t="str">
        <f>'Перечень алгоритмов Src-RDV'!D223</f>
        <v>1</v>
      </c>
      <c r="D223" s="1" t="str">
        <f t="shared" si="3"/>
        <v>wf_gl_cftm_ods_rdv_record_records</v>
      </c>
      <c r="E223" s="1" t="s">
        <v>9533</v>
      </c>
      <c r="F223" s="455" t="str">
        <f>'Перечень алгоритмов Src-RDV'!E223</f>
        <v>rdv.hsat_record_cftm</v>
      </c>
      <c r="G223" s="455" t="str">
        <f>'Перечень алгоритмов Src-RDV'!F223</f>
        <v>HSAT</v>
      </c>
      <c r="H223" s="455" t="str">
        <f>'Перечень алгоритмов Src-RDV'!G223</f>
        <v>CFT2MAIN_SOH.H2_Z#RECORDS</v>
      </c>
      <c r="I223" s="455" t="str">
        <f>'Перечень алгоритмов Src-RDV'!H223</f>
        <v>ODS</v>
      </c>
      <c r="J223" s="1"/>
    </row>
    <row r="224" spans="2:10" hidden="1">
      <c r="B224" s="455" t="str">
        <f>'Перечень алгоритмов Src-RDV'!C224</f>
        <v>2.ZI2.181</v>
      </c>
      <c r="C224" s="455" t="str">
        <f>'Перечень алгоритмов Src-RDV'!D224</f>
        <v>1</v>
      </c>
      <c r="D224" s="1" t="str">
        <f t="shared" si="3"/>
        <v>wf_gl_cftm_ods_rdv_period_operation_periods_oper</v>
      </c>
      <c r="E224" s="1" t="s">
        <v>9534</v>
      </c>
      <c r="F224" s="455" t="str">
        <f>'Перечень алгоритмов Src-RDV'!E224</f>
        <v>rdv.hsat_period_operation_cftm</v>
      </c>
      <c r="G224" s="455" t="str">
        <f>'Перечень алгоритмов Src-RDV'!F224</f>
        <v>HSAT</v>
      </c>
      <c r="H224" s="455" t="str">
        <f>'Перечень алгоритмов Src-RDV'!G224</f>
        <v>CFT2MAIN_SOH.H2_Z#PERIODS_OPER</v>
      </c>
      <c r="I224" s="455" t="str">
        <f>'Перечень алгоритмов Src-RDV'!H224</f>
        <v>ODS</v>
      </c>
      <c r="J224" s="1"/>
    </row>
    <row r="225" spans="2:10" hidden="1">
      <c r="B225" s="455" t="str">
        <f>'Перечень алгоритмов Src-RDV'!C225</f>
        <v>2.ZI2.182</v>
      </c>
      <c r="C225" s="455" t="str">
        <f>'Перечень алгоритмов Src-RDV'!D225</f>
        <v>1</v>
      </c>
      <c r="D225" s="1" t="str">
        <f t="shared" si="3"/>
        <v>wf_gl_cftm_ods_rdv_period_operation_collection__periods_oper</v>
      </c>
      <c r="E225" s="1" t="s">
        <v>9535</v>
      </c>
      <c r="F225" s="455" t="str">
        <f>'Перечень алгоритмов Src-RDV'!E225</f>
        <v xml:space="preserve">rdv.lsat_period_operation_collection_cftm </v>
      </c>
      <c r="G225" s="455" t="str">
        <f>'Перечень алгоритмов Src-RDV'!F225</f>
        <v>LSAT</v>
      </c>
      <c r="H225" s="455" t="str">
        <f>'Перечень алгоритмов Src-RDV'!G225</f>
        <v>CFT2MAIN_SOH.H2_Z#PERIODS_OPER</v>
      </c>
      <c r="I225" s="455" t="str">
        <f>'Перечень алгоритмов Src-RDV'!H225</f>
        <v>ODS</v>
      </c>
      <c r="J225" s="1"/>
    </row>
    <row r="226" spans="2:10" hidden="1">
      <c r="B226" s="455" t="str">
        <f>'Перечень алгоритмов Src-RDV'!C226</f>
        <v>2.ZI2.183</v>
      </c>
      <c r="C226" s="455" t="str">
        <f>'Перечень алгоритмов Src-RDV'!D226</f>
        <v>1</v>
      </c>
      <c r="D226" s="1" t="str">
        <f t="shared" si="3"/>
        <v>wf_gl_dtpl_file_rdv_dict_role_fintool_account</v>
      </c>
      <c r="E226" s="1" t="s">
        <v>9536</v>
      </c>
      <c r="F226" s="455" t="str">
        <f>'Перечень алгоритмов Src-RDV'!E226</f>
        <v>rdv_dict.dict_role_fintool_account</v>
      </c>
      <c r="G226" s="455" t="str">
        <f>'Перечень алгоритмов Src-RDV'!F226</f>
        <v>DICT</v>
      </c>
      <c r="H226" s="455" t="str">
        <f>'Перечень алгоритмов Src-RDV'!G226</f>
        <v>dict_role_fintool_account.csv</v>
      </c>
      <c r="I226" s="455" t="str">
        <f>'Перечень алгоритмов Src-RDV'!H226</f>
        <v>CSV</v>
      </c>
      <c r="J226" s="1"/>
    </row>
    <row r="227" spans="2:10" hidden="1">
      <c r="B227" s="455" t="str">
        <f>'Перечень алгоритмов Src-RDV'!C227</f>
        <v>2.ZI2.184</v>
      </c>
      <c r="C227" s="455" t="str">
        <f>'Перечень алгоритмов Src-RDV'!D227</f>
        <v>1</v>
      </c>
      <c r="D227" s="1" t="str">
        <f t="shared" si="3"/>
        <v>wf_gl_cftm_ods_rdv_fin_document_cash_account_main_docum</v>
      </c>
      <c r="E227" s="1" t="s">
        <v>9537</v>
      </c>
      <c r="F227" s="455" t="str">
        <f>'Перечень алгоритмов Src-RDV'!E227</f>
        <v>rdv.lsat_fin_document_cash_account_cftm</v>
      </c>
      <c r="G227" s="455" t="str">
        <f>'Перечень алгоритмов Src-RDV'!F227</f>
        <v>LSAT</v>
      </c>
      <c r="H227" s="455" t="str">
        <f>'Перечень алгоритмов Src-RDV'!G227</f>
        <v>CFT2MAIN_SOH.H2_Z#MAIN_DOCUM</v>
      </c>
      <c r="I227" s="455" t="str">
        <f>'Перечень алгоритмов Src-RDV'!H227</f>
        <v>ODS</v>
      </c>
      <c r="J227" s="1"/>
    </row>
    <row r="228" spans="2:10" hidden="1">
      <c r="B228" s="455" t="str">
        <f>'Перечень алгоритмов Src-RDV'!C228</f>
        <v>2.ZI2.184</v>
      </c>
      <c r="C228" s="455" t="str">
        <f>'Перечень алгоритмов Src-RDV'!D228</f>
        <v>2</v>
      </c>
      <c r="D228" s="1" t="str">
        <f t="shared" si="3"/>
        <v>wf_gl_cftm_ods_rdv_fin_document_cash_account_main_docum</v>
      </c>
      <c r="E228" s="1" t="s">
        <v>9537</v>
      </c>
      <c r="F228" s="455" t="str">
        <f>'Перечень алгоритмов Src-RDV'!E228</f>
        <v>rdv.lsat_fin_document_cash_account_cftm</v>
      </c>
      <c r="G228" s="455" t="str">
        <f>'Перечень алгоритмов Src-RDV'!F228</f>
        <v>LSAT</v>
      </c>
      <c r="H228" s="455" t="str">
        <f>'Перечень алгоритмов Src-RDV'!G228</f>
        <v>CFT2MAIN_SOH.H2_Z#MAIN_DOCUM</v>
      </c>
      <c r="I228" s="455" t="str">
        <f>'Перечень алгоритмов Src-RDV'!H228</f>
        <v>ODS</v>
      </c>
      <c r="J228" s="1"/>
    </row>
    <row r="229" spans="2:10" hidden="1">
      <c r="B229" s="455" t="str">
        <f>'Перечень алгоритмов Src-RDV'!C229</f>
        <v>2.ZI2.185</v>
      </c>
      <c r="C229" s="455" t="str">
        <f>'Перечень алгоритмов Src-RDV'!D229</f>
        <v>1</v>
      </c>
      <c r="D229" s="1" t="str">
        <f t="shared" si="3"/>
        <v>wf_gl_cftm_ods_rdv_fin_document_counterparty_main_docum</v>
      </c>
      <c r="E229" s="1" t="s">
        <v>9538</v>
      </c>
      <c r="F229" s="455" t="str">
        <f>'Перечень алгоритмов Src-RDV'!E229</f>
        <v>rdv.lsat_fin_document_counterparty_cftm</v>
      </c>
      <c r="G229" s="455" t="str">
        <f>'Перечень алгоритмов Src-RDV'!F229</f>
        <v>LSAT</v>
      </c>
      <c r="H229" s="455" t="str">
        <f>'Перечень алгоритмов Src-RDV'!G229</f>
        <v>CFT2MAIN_SOH.H2_Z#MAIN_DOCUM</v>
      </c>
      <c r="I229" s="455" t="str">
        <f>'Перечень алгоритмов Src-RDV'!H229</f>
        <v>ODS</v>
      </c>
      <c r="J229" s="1"/>
    </row>
    <row r="230" spans="2:10" hidden="1">
      <c r="B230" s="455" t="str">
        <f>'Перечень алгоритмов Src-RDV'!C230</f>
        <v>2.ZI2.185</v>
      </c>
      <c r="C230" s="455" t="str">
        <f>'Перечень алгоритмов Src-RDV'!D230</f>
        <v>2</v>
      </c>
      <c r="D230" s="1" t="str">
        <f t="shared" si="3"/>
        <v>wf_gl_cftm_ods_rdv_fin_document_counterparty_main_docum</v>
      </c>
      <c r="E230" s="1" t="s">
        <v>9538</v>
      </c>
      <c r="F230" s="455" t="str">
        <f>'Перечень алгоритмов Src-RDV'!E230</f>
        <v>rdv.lsat_fin_document_counterparty_cftm</v>
      </c>
      <c r="G230" s="455" t="str">
        <f>'Перечень алгоритмов Src-RDV'!F230</f>
        <v>LSAT</v>
      </c>
      <c r="H230" s="455" t="str">
        <f>'Перечень алгоритмов Src-RDV'!G230</f>
        <v>CFT2MAIN_SOH.H2_Z#MAIN_DOCUM</v>
      </c>
      <c r="I230" s="455" t="str">
        <f>'Перечень алгоритмов Src-RDV'!H230</f>
        <v>ODS</v>
      </c>
      <c r="J230" s="1"/>
    </row>
    <row r="231" spans="2:10" hidden="1">
      <c r="B231" s="455" t="str">
        <f>'Перечень алгоритмов Src-RDV'!C231</f>
        <v>2.ZI2.186</v>
      </c>
      <c r="C231" s="455" t="str">
        <f>'Перечень алгоритмов Src-RDV'!D231</f>
        <v>1</v>
      </c>
      <c r="D231" s="1" t="str">
        <f t="shared" si="3"/>
        <v>wf_gl_cftm_ods_rdv_document_account_type__main_docum</v>
      </c>
      <c r="E231" s="1" t="s">
        <v>9539</v>
      </c>
      <c r="F231" s="455" t="str">
        <f>'Перечень алгоритмов Src-RDV'!E231</f>
        <v xml:space="preserve">rdv.lsat_document_account_type_cftm </v>
      </c>
      <c r="G231" s="455" t="str">
        <f>'Перечень алгоритмов Src-RDV'!F231</f>
        <v>LSAT</v>
      </c>
      <c r="H231" s="455" t="str">
        <f>'Перечень алгоритмов Src-RDV'!G231</f>
        <v>CFT2MAIN_SOH.H2_Z#MAIN_DOCUM</v>
      </c>
      <c r="I231" s="455" t="str">
        <f>'Перечень алгоритмов Src-RDV'!H231</f>
        <v>ODS</v>
      </c>
      <c r="J231" s="1"/>
    </row>
    <row r="232" spans="2:10" hidden="1">
      <c r="B232" s="455" t="str">
        <f>'Перечень алгоритмов Src-RDV'!C232</f>
        <v>2.ZI2.186</v>
      </c>
      <c r="C232" s="455" t="str">
        <f>'Перечень алгоритмов Src-RDV'!D232</f>
        <v>2</v>
      </c>
      <c r="D232" s="1" t="str">
        <f t="shared" si="3"/>
        <v>wf_gl_cftm_ods_rdv_document_account_type__main_docum</v>
      </c>
      <c r="E232" s="1" t="s">
        <v>9539</v>
      </c>
      <c r="F232" s="455" t="str">
        <f>'Перечень алгоритмов Src-RDV'!E232</f>
        <v xml:space="preserve">rdv.lsat_document_account_type_cftm </v>
      </c>
      <c r="G232" s="455" t="str">
        <f>'Перечень алгоритмов Src-RDV'!F232</f>
        <v>LSAT</v>
      </c>
      <c r="H232" s="455" t="str">
        <f>'Перечень алгоритмов Src-RDV'!G232</f>
        <v>CFT2MAIN_SOH.H2_Z#MAIN_DOCUM</v>
      </c>
      <c r="I232" s="455" t="str">
        <f>'Перечень алгоритмов Src-RDV'!H232</f>
        <v>ODS</v>
      </c>
      <c r="J232" s="1"/>
    </row>
    <row r="233" spans="2:10" hidden="1">
      <c r="B233" s="455" t="str">
        <f>'Перечень алгоритмов Src-RDV'!C233</f>
        <v>2.ZI2.187</v>
      </c>
      <c r="C233" s="455" t="str">
        <f>'Перечень алгоритмов Src-RDV'!D233</f>
        <v>1</v>
      </c>
      <c r="D233" s="1" t="str">
        <f t="shared" si="3"/>
        <v>wf_gl_cftm_ods_rdv_document_type_operation_contract_main_docum</v>
      </c>
      <c r="E233" s="1" t="s">
        <v>9540</v>
      </c>
      <c r="F233" s="455" t="str">
        <f>'Перечень алгоритмов Src-RDV'!E233</f>
        <v>rdv.lsat_document_type_operation_contract_cftm</v>
      </c>
      <c r="G233" s="455" t="str">
        <f>'Перечень алгоритмов Src-RDV'!F233</f>
        <v>LSAT</v>
      </c>
      <c r="H233" s="455" t="str">
        <f>'Перечень алгоритмов Src-RDV'!G233</f>
        <v>CFT2MAIN_SOH.H2_Z#MAIN_DOCUM</v>
      </c>
      <c r="I233" s="455" t="str">
        <f>'Перечень алгоритмов Src-RDV'!H233</f>
        <v>ODS</v>
      </c>
      <c r="J233" s="1"/>
    </row>
    <row r="234" spans="2:10" hidden="1">
      <c r="B234" s="455" t="str">
        <f>'Перечень алгоритмов Src-RDV'!C234</f>
        <v>2.ZI2.187</v>
      </c>
      <c r="C234" s="455" t="str">
        <f>'Перечень алгоритмов Src-RDV'!D234</f>
        <v>2</v>
      </c>
      <c r="D234" s="1" t="str">
        <f t="shared" si="3"/>
        <v>wf_gl_cftm_ods_rdv_document_type_operation_contract_main_docum</v>
      </c>
      <c r="E234" s="1" t="s">
        <v>9540</v>
      </c>
      <c r="F234" s="455" t="str">
        <f>'Перечень алгоритмов Src-RDV'!E234</f>
        <v>rdv.lsat_document_type_operation_contract_cftm</v>
      </c>
      <c r="G234" s="455" t="str">
        <f>'Перечень алгоритмов Src-RDV'!F234</f>
        <v>LSAT</v>
      </c>
      <c r="H234" s="455" t="str">
        <f>'Перечень алгоритмов Src-RDV'!G234</f>
        <v>CFT2MAIN_SOH.H2_Z#MAIN_DOCUM</v>
      </c>
      <c r="I234" s="455" t="str">
        <f>'Перечень алгоритмов Src-RDV'!H234</f>
        <v>ODS</v>
      </c>
      <c r="J234" s="1"/>
    </row>
    <row r="235" spans="2:10" hidden="1">
      <c r="B235" s="455" t="str">
        <f>'Перечень алгоритмов Src-RDV'!C235</f>
        <v>2.ZI2.188</v>
      </c>
      <c r="C235" s="455" t="str">
        <f>'Перечень алгоритмов Src-RDV'!D235</f>
        <v>1</v>
      </c>
      <c r="D235" s="1" t="str">
        <f t="shared" si="3"/>
        <v>wf_gl_dtpl_file_rdv_dict_role_coumtry_fin_document</v>
      </c>
      <c r="E235" s="1" t="s">
        <v>9541</v>
      </c>
      <c r="F235" s="455" t="str">
        <f>'Перечень алгоритмов Src-RDV'!E235</f>
        <v>rdv_dict.dict_role_country_fin_document</v>
      </c>
      <c r="G235" s="455" t="str">
        <f>'Перечень алгоритмов Src-RDV'!F235</f>
        <v>DICT</v>
      </c>
      <c r="H235" s="455" t="str">
        <f>'Перечень алгоритмов Src-RDV'!G235</f>
        <v>dict_role_coumtry_fin_document.csv</v>
      </c>
      <c r="I235" s="455" t="str">
        <f>'Перечень алгоритмов Src-RDV'!H235</f>
        <v>CSV</v>
      </c>
      <c r="J235" s="1"/>
    </row>
    <row r="236" spans="2:10" hidden="1">
      <c r="B236" s="455" t="str">
        <f>'Перечень алгоритмов Src-RDV'!C236</f>
        <v>2.ZI2.189</v>
      </c>
      <c r="C236" s="455" t="str">
        <f>'Перечень алгоритмов Src-RDV'!D236</f>
        <v>1</v>
      </c>
      <c r="D236" s="1" t="str">
        <f t="shared" si="3"/>
        <v>wf_gl_dtpl_file_rdv_dict_role_fintool_fin_document</v>
      </c>
      <c r="E236" s="1" t="s">
        <v>9542</v>
      </c>
      <c r="F236" s="455" t="str">
        <f>'Перечень алгоритмов Src-RDV'!E236</f>
        <v>rdv_dict.dict_role_fintool_fin_document</v>
      </c>
      <c r="G236" s="455" t="str">
        <f>'Перечень алгоритмов Src-RDV'!F236</f>
        <v>DICT</v>
      </c>
      <c r="H236" s="455" t="str">
        <f>'Перечень алгоритмов Src-RDV'!G236</f>
        <v>dict_role_fintool_fin_document.csv</v>
      </c>
      <c r="I236" s="455" t="str">
        <f>'Перечень алгоритмов Src-RDV'!H236</f>
        <v>CSV</v>
      </c>
      <c r="J236" s="1"/>
    </row>
    <row r="237" spans="2:10" hidden="1">
      <c r="B237" s="455" t="str">
        <f>'Перечень алгоритмов Src-RDV'!C237</f>
        <v>2.ZI2.190</v>
      </c>
      <c r="C237" s="455" t="str">
        <f>'Перечень алгоритмов Src-RDV'!D237</f>
        <v>1</v>
      </c>
      <c r="D237" s="1" t="str">
        <f t="shared" si="3"/>
        <v>wf_gl_dtpl_file_rdv_dict_role_cash_account_fin_document</v>
      </c>
      <c r="E237" s="1" t="s">
        <v>9543</v>
      </c>
      <c r="F237" s="455" t="str">
        <f>'Перечень алгоритмов Src-RDV'!E237</f>
        <v>rdv_dict.dict_role_cash_account_fin_document</v>
      </c>
      <c r="G237" s="455" t="str">
        <f>'Перечень алгоритмов Src-RDV'!F237</f>
        <v>DICT</v>
      </c>
      <c r="H237" s="455" t="str">
        <f>'Перечень алгоритмов Src-RDV'!G237</f>
        <v>dict_role_cash_account_fin_document.csv</v>
      </c>
      <c r="I237" s="455" t="str">
        <f>'Перечень алгоритмов Src-RDV'!H237</f>
        <v>CSV</v>
      </c>
      <c r="J237" s="1"/>
    </row>
    <row r="238" spans="2:10" hidden="1">
      <c r="B238" s="455" t="str">
        <f>'Перечень алгоритмов Src-RDV'!C238</f>
        <v>2.ZI2.191</v>
      </c>
      <c r="C238" s="455" t="str">
        <f>'Перечень алгоритмов Src-RDV'!D238</f>
        <v>1</v>
      </c>
      <c r="D238" s="1" t="str">
        <f t="shared" si="3"/>
        <v>wf_gl_dtpl_file_rdv_dict_role_counterparty_fin_document</v>
      </c>
      <c r="E238" s="1" t="s">
        <v>9544</v>
      </c>
      <c r="F238" s="455" t="str">
        <f>'Перечень алгоритмов Src-RDV'!E238</f>
        <v>rdv_dict.dict_role_counterparty_fin_document</v>
      </c>
      <c r="G238" s="455" t="str">
        <f>'Перечень алгоритмов Src-RDV'!F238</f>
        <v>DICT</v>
      </c>
      <c r="H238" s="455" t="str">
        <f>'Перечень алгоритмов Src-RDV'!G238</f>
        <v>dict_role_counterparty_fin_document.csv</v>
      </c>
      <c r="I238" s="455" t="str">
        <f>'Перечень алгоритмов Src-RDV'!H238</f>
        <v>CSV</v>
      </c>
      <c r="J238" s="1"/>
    </row>
    <row r="239" spans="2:10" hidden="1">
      <c r="B239" s="455" t="str">
        <f>'Перечень алгоритмов Src-RDV'!C239</f>
        <v>2.ZI2.192</v>
      </c>
      <c r="C239" s="455" t="str">
        <f>'Перечень алгоритмов Src-RDV'!D239</f>
        <v>1</v>
      </c>
      <c r="D239" s="1" t="str">
        <f t="shared" si="3"/>
        <v>wf_gl_dtpl_file_rdv_dict_role_document_account_type</v>
      </c>
      <c r="E239" s="1" t="s">
        <v>9545</v>
      </c>
      <c r="F239" s="455" t="str">
        <f>'Перечень алгоритмов Src-RDV'!E239</f>
        <v>rdv_dict.dict_role_document_account_type</v>
      </c>
      <c r="G239" s="455" t="str">
        <f>'Перечень алгоритмов Src-RDV'!F239</f>
        <v>DICT</v>
      </c>
      <c r="H239" s="455" t="str">
        <f>'Перечень алгоритмов Src-RDV'!G239</f>
        <v>dict_role_document_account_type.csv</v>
      </c>
      <c r="I239" s="455" t="str">
        <f>'Перечень алгоритмов Src-RDV'!H239</f>
        <v>CSV</v>
      </c>
      <c r="J239" s="1"/>
    </row>
    <row r="240" spans="2:10" hidden="1">
      <c r="B240" s="455" t="str">
        <f>'Перечень алгоритмов Src-RDV'!C240</f>
        <v>2.ZI2.193</v>
      </c>
      <c r="C240" s="455" t="str">
        <f>'Перечень алгоритмов Src-RDV'!D240</f>
        <v>1</v>
      </c>
      <c r="D240" s="1" t="str">
        <f t="shared" si="3"/>
        <v>wf_gl_dtpl_file_rdv_dict_role_document_type_operation_contract</v>
      </c>
      <c r="E240" s="1" t="s">
        <v>9546</v>
      </c>
      <c r="F240" s="455" t="str">
        <f>'Перечень алгоритмов Src-RDV'!E240</f>
        <v>rdv_dict.dict_role_document_type_operation_contract</v>
      </c>
      <c r="G240" s="455" t="str">
        <f>'Перечень алгоритмов Src-RDV'!F240</f>
        <v>DICT</v>
      </c>
      <c r="H240" s="455" t="str">
        <f>'Перечень алгоритмов Src-RDV'!G240</f>
        <v>dict_role_document_type_operation_contract.csv</v>
      </c>
      <c r="I240" s="455" t="str">
        <f>'Перечень алгоритмов Src-RDV'!H240</f>
        <v>CSV</v>
      </c>
      <c r="J240" s="1"/>
    </row>
    <row r="241" spans="2:10" hidden="1">
      <c r="B241" s="455" t="str">
        <f>'Перечень алгоритмов Src-RDV'!C241</f>
        <v>2.ZI2.194</v>
      </c>
      <c r="C241" s="455" t="str">
        <f>'Перечень алгоритмов Src-RDV'!D241</f>
        <v>1</v>
      </c>
      <c r="D241" s="1" t="str">
        <f t="shared" si="3"/>
        <v>wf_gl_cftm_ods_rdv_value_values</v>
      </c>
      <c r="E241" s="1" t="s">
        <v>9547</v>
      </c>
      <c r="F241" s="455" t="str">
        <f>'Перечень алгоритмов Src-RDV'!E241</f>
        <v>rdv.hsat_value_cftm</v>
      </c>
      <c r="G241" s="455" t="str">
        <f>'Перечень алгоритмов Src-RDV'!F241</f>
        <v>HSAT</v>
      </c>
      <c r="H241" s="455" t="str">
        <f>'Перечень алгоритмов Src-RDV'!G241</f>
        <v>CFT2MAIN_SOH.H2_Z#VALUES</v>
      </c>
      <c r="I241" s="455" t="str">
        <f>'Перечень алгоритмов Src-RDV'!H241</f>
        <v>ODS</v>
      </c>
      <c r="J241" s="1"/>
    </row>
    <row r="242" spans="2:10" hidden="1">
      <c r="B242" s="455" t="str">
        <f>'Перечень алгоритмов Src-RDV'!C242</f>
        <v>2.ZI2.195</v>
      </c>
      <c r="C242" s="455" t="str">
        <f>'Перечень алгоритмов Src-RDV'!D242</f>
        <v>1</v>
      </c>
      <c r="D242" s="1" t="str">
        <f t="shared" si="3"/>
        <v>wf_gl_cftm_ods_rdv_fin_document_person_pos_main_docum</v>
      </c>
      <c r="E242" s="1" t="s">
        <v>9548</v>
      </c>
      <c r="F242" s="455" t="str">
        <f>'Перечень алгоритмов Src-RDV'!E242</f>
        <v>rdv.lsat_fin_document_person_pos_cftm</v>
      </c>
      <c r="G242" s="455" t="str">
        <f>'Перечень алгоритмов Src-RDV'!F242</f>
        <v>LSAT</v>
      </c>
      <c r="H242" s="455" t="str">
        <f>'Перечень алгоритмов Src-RDV'!G242</f>
        <v>CFT2MAIN_SOH.H2_Z#MAIN_DOCUM</v>
      </c>
      <c r="I242" s="455" t="str">
        <f>'Перечень алгоритмов Src-RDV'!H242</f>
        <v>ODS</v>
      </c>
      <c r="J242" s="1"/>
    </row>
    <row r="243" spans="2:10" hidden="1">
      <c r="B243" s="455" t="str">
        <f>'Перечень алгоритмов Src-RDV'!C243</f>
        <v>2.ZI2.196</v>
      </c>
      <c r="C243" s="455" t="str">
        <f>'Перечень алгоритмов Src-RDV'!D243</f>
        <v>1</v>
      </c>
      <c r="D243" s="1" t="str">
        <f t="shared" si="3"/>
        <v>wf_gl_cftm_ods_rdv_fin_document_name_entry_main_docum</v>
      </c>
      <c r="E243" s="1" t="s">
        <v>9549</v>
      </c>
      <c r="F243" s="455" t="str">
        <f>'Перечень алгоритмов Src-RDV'!E243</f>
        <v>rdv.lsat_fin_document_name_entry_cftm</v>
      </c>
      <c r="G243" s="455" t="str">
        <f>'Перечень алгоритмов Src-RDV'!F243</f>
        <v>LSAT</v>
      </c>
      <c r="H243" s="455" t="str">
        <f>'Перечень алгоритмов Src-RDV'!G243</f>
        <v>CFT2MAIN_SOH.H2_Z#MAIN_DOCUM</v>
      </c>
      <c r="I243" s="455" t="str">
        <f>'Перечень алгоритмов Src-RDV'!H243</f>
        <v>ODS</v>
      </c>
      <c r="J243" s="1"/>
    </row>
    <row r="244" spans="2:10" hidden="1">
      <c r="B244" s="455" t="str">
        <f>'Перечень алгоритмов Src-RDV'!C244</f>
        <v>2.ZI2.197</v>
      </c>
      <c r="C244" s="455" t="str">
        <f>'Перечень алгоритмов Src-RDV'!D244</f>
        <v>1</v>
      </c>
      <c r="D244" s="1" t="str">
        <f t="shared" si="3"/>
        <v>wf_gl_cftm_ods_rdv_value_fintool_values</v>
      </c>
      <c r="E244" s="1" t="s">
        <v>9550</v>
      </c>
      <c r="F244" s="455" t="str">
        <f>'Перечень алгоритмов Src-RDV'!E244</f>
        <v>rdv.lsat_value_fintool_cftm</v>
      </c>
      <c r="G244" s="455" t="str">
        <f>'Перечень алгоритмов Src-RDV'!F244</f>
        <v>LSAT</v>
      </c>
      <c r="H244" s="455" t="str">
        <f>'Перечень алгоритмов Src-RDV'!G244</f>
        <v>CFT2MAIN_SOH.H2_Z#VALUES</v>
      </c>
      <c r="I244" s="455" t="str">
        <f>'Перечень алгоритмов Src-RDV'!H244</f>
        <v>ODS</v>
      </c>
      <c r="J244" s="1"/>
    </row>
    <row r="245" spans="2:10" hidden="1">
      <c r="B245" s="455" t="str">
        <f>'Перечень алгоритмов Src-RDV'!C245</f>
        <v>2.ZI2.197</v>
      </c>
      <c r="C245" s="455" t="str">
        <f>'Перечень алгоритмов Src-RDV'!D245</f>
        <v>2</v>
      </c>
      <c r="D245" s="1" t="str">
        <f t="shared" si="3"/>
        <v>wf_gl_cftm_ods_rdv_value_fintool_values</v>
      </c>
      <c r="E245" s="1" t="s">
        <v>9550</v>
      </c>
      <c r="F245" s="455" t="str">
        <f>'Перечень алгоритмов Src-RDV'!E245</f>
        <v>rdv.lsat_value_fintool_cftm</v>
      </c>
      <c r="G245" s="455" t="str">
        <f>'Перечень алгоритмов Src-RDV'!F245</f>
        <v>LSAT</v>
      </c>
      <c r="H245" s="455" t="str">
        <f>'Перечень алгоритмов Src-RDV'!G245</f>
        <v>CFT2MAIN_SOH.H2_Z#VALUES</v>
      </c>
      <c r="I245" s="455" t="str">
        <f>'Перечень алгоритмов Src-RDV'!H245</f>
        <v>ODS</v>
      </c>
      <c r="J245" s="1"/>
    </row>
    <row r="246" spans="2:10" hidden="1">
      <c r="B246" s="455" t="str">
        <f>'Перечень алгоритмов Src-RDV'!C246</f>
        <v>2.ZI2.198</v>
      </c>
      <c r="C246" s="455" t="str">
        <f>'Перечень алгоритмов Src-RDV'!D246</f>
        <v>1</v>
      </c>
      <c r="D246" s="1" t="str">
        <f t="shared" si="3"/>
        <v>wf_gl_dtpl_file_rdv_dict_role_fintool_value</v>
      </c>
      <c r="E246" s="1" t="s">
        <v>9551</v>
      </c>
      <c r="F246" s="455" t="str">
        <f>'Перечень алгоритмов Src-RDV'!E246</f>
        <v>rdv_dict.dict_role_fintool_value</v>
      </c>
      <c r="G246" s="455" t="str">
        <f>'Перечень алгоритмов Src-RDV'!F246</f>
        <v>DICT</v>
      </c>
      <c r="H246" s="455" t="str">
        <f>'Перечень алгоритмов Src-RDV'!G246</f>
        <v>dict_role_fintool_value.csv</v>
      </c>
      <c r="I246" s="455" t="str">
        <f>'Перечень алгоритмов Src-RDV'!H246</f>
        <v>CSV</v>
      </c>
      <c r="J246" s="1"/>
    </row>
    <row r="247" spans="2:10" hidden="1">
      <c r="B247" s="455" t="str">
        <f>'Перечень алгоритмов Src-RDV'!C247</f>
        <v>2.ZI2.199</v>
      </c>
      <c r="C247" s="455" t="str">
        <f>'Перечень алгоритмов Src-RDV'!D247</f>
        <v>1</v>
      </c>
      <c r="D247" s="1" t="str">
        <f t="shared" si="3"/>
        <v>wf_gl_cftm_ods_rdv_salary_payment_for_pay</v>
      </c>
      <c r="E247" s="1" t="s">
        <v>9552</v>
      </c>
      <c r="F247" s="455" t="str">
        <f>'Перечень алгоритмов Src-RDV'!E247</f>
        <v>rdv.hsat_salary_payment_cftm</v>
      </c>
      <c r="G247" s="455" t="str">
        <f>'Перечень алгоритмов Src-RDV'!F247</f>
        <v>HSAT</v>
      </c>
      <c r="H247" s="455" t="str">
        <f>'Перечень алгоритмов Src-RDV'!G247</f>
        <v>CFT2MAIN_SOH.H2_Z#FOR_PAY</v>
      </c>
      <c r="I247" s="455" t="str">
        <f>'Перечень алгоритмов Src-RDV'!H247</f>
        <v>ODS</v>
      </c>
      <c r="J247" s="1"/>
    </row>
    <row r="248" spans="2:10" hidden="1">
      <c r="B248" s="455" t="str">
        <f>'Перечень алгоритмов Src-RDV'!C248</f>
        <v>2.ZI2.200</v>
      </c>
      <c r="C248" s="455" t="str">
        <f>'Перечень алгоритмов Src-RDV'!D248</f>
        <v>1</v>
      </c>
      <c r="D248" s="1" t="str">
        <f t="shared" si="3"/>
        <v>wf_gl_cftm_ods_rdv_salary_payment_type_operation_contract_for_pay</v>
      </c>
      <c r="E248" s="1" t="s">
        <v>9553</v>
      </c>
      <c r="F248" s="455" t="str">
        <f>'Перечень алгоритмов Src-RDV'!E248</f>
        <v>rdv.lsat_salary_payment_type_operation_contract_cftm</v>
      </c>
      <c r="G248" s="455" t="str">
        <f>'Перечень алгоритмов Src-RDV'!F248</f>
        <v>LSAT</v>
      </c>
      <c r="H248" s="455" t="str">
        <f>'Перечень алгоритмов Src-RDV'!G248</f>
        <v>CFT2MAIN_SOH.H2_Z#FOR_PAY</v>
      </c>
      <c r="I248" s="455" t="str">
        <f>'Перечень алгоритмов Src-RDV'!H248</f>
        <v>ODS</v>
      </c>
      <c r="J248" s="1"/>
    </row>
    <row r="249" spans="2:10" hidden="1">
      <c r="B249" s="455" t="str">
        <f>'Перечень алгоритмов Src-RDV'!C249</f>
        <v>2.ZI2.201</v>
      </c>
      <c r="C249" s="455" t="str">
        <f>'Перечень алгоритмов Src-RDV'!D249</f>
        <v>1</v>
      </c>
      <c r="D249" s="1" t="str">
        <f t="shared" si="3"/>
        <v>wf_gl_cftm_ods_rdv_salary_payment_collection_for_pay</v>
      </c>
      <c r="E249" s="1" t="s">
        <v>9554</v>
      </c>
      <c r="F249" s="455" t="str">
        <f>'Перечень алгоритмов Src-RDV'!E249</f>
        <v>rdv.lsat_salary_payment_collection_cftm</v>
      </c>
      <c r="G249" s="455" t="str">
        <f>'Перечень алгоритмов Src-RDV'!F249</f>
        <v>LSAT</v>
      </c>
      <c r="H249" s="455" t="str">
        <f>'Перечень алгоритмов Src-RDV'!G249</f>
        <v>CFT2MAIN_SOH.H2_Z#FOR_PAY</v>
      </c>
      <c r="I249" s="455" t="str">
        <f>'Перечень алгоритмов Src-RDV'!H249</f>
        <v>ODS</v>
      </c>
      <c r="J249" s="1"/>
    </row>
    <row r="250" spans="2:10" hidden="1">
      <c r="B250" s="455" t="str">
        <f>'Перечень алгоритмов Src-RDV'!C250</f>
        <v>2.ZI2.202</v>
      </c>
      <c r="C250" s="455" t="str">
        <f>'Перечень алгоритмов Src-RDV'!D250</f>
        <v>1</v>
      </c>
      <c r="D250" s="1" t="str">
        <f t="shared" si="3"/>
        <v>wf_gl_cftm_ods_rdv_name_pay_document_name_paydoc</v>
      </c>
      <c r="E250" s="1" t="s">
        <v>9555</v>
      </c>
      <c r="F250" s="455" t="str">
        <f>'Перечень алгоритмов Src-RDV'!E250</f>
        <v>rdv.hsat_name_pay_document_cftm</v>
      </c>
      <c r="G250" s="455" t="str">
        <f>'Перечень алгоритмов Src-RDV'!F250</f>
        <v>HSAT</v>
      </c>
      <c r="H250" s="455" t="str">
        <f>'Перечень алгоритмов Src-RDV'!G250</f>
        <v>CFT2MAIN_SOH.H2_Z#NAME_PAYDOC</v>
      </c>
      <c r="I250" s="455" t="str">
        <f>'Перечень алгоритмов Src-RDV'!H250</f>
        <v>ODS</v>
      </c>
      <c r="J250" s="1"/>
    </row>
    <row r="251" spans="2:10" hidden="1">
      <c r="B251" s="455" t="str">
        <f>'Перечень алгоритмов Src-RDV'!C251</f>
        <v>2.ZI2.203</v>
      </c>
      <c r="C251" s="455" t="str">
        <f>'Перечень алгоритмов Src-RDV'!D251</f>
        <v>1</v>
      </c>
      <c r="D251" s="1" t="str">
        <f t="shared" si="3"/>
        <v>wf_gl_cftm_ods_rdv_name_document_counter_name_paydoc</v>
      </c>
      <c r="E251" s="1" t="s">
        <v>9556</v>
      </c>
      <c r="F251" s="455" t="str">
        <f>'Перечень алгоритмов Src-RDV'!E251</f>
        <v>rdv.lsat_name_document_counter_cftm</v>
      </c>
      <c r="G251" s="455" t="str">
        <f>'Перечень алгоритмов Src-RDV'!F251</f>
        <v>LSAT</v>
      </c>
      <c r="H251" s="455" t="str">
        <f>'Перечень алгоритмов Src-RDV'!G251</f>
        <v>CFT2MAIN_SOH.H2_Z#NAME_PAYDOC</v>
      </c>
      <c r="I251" s="455" t="str">
        <f>'Перечень алгоритмов Src-RDV'!H251</f>
        <v>ODS</v>
      </c>
      <c r="J251" s="1"/>
    </row>
    <row r="252" spans="2:10" hidden="1">
      <c r="B252" s="455" t="str">
        <f>'Перечень алгоритмов Src-RDV'!C252</f>
        <v>2.ZI2.204</v>
      </c>
      <c r="C252" s="455" t="str">
        <f>'Перечень алгоритмов Src-RDV'!D252</f>
        <v>1</v>
      </c>
      <c r="D252" s="1" t="str">
        <f t="shared" si="3"/>
        <v>wf_gl_cftm_ods_rdv_name_document_collection_name_paydoc</v>
      </c>
      <c r="E252" s="1" t="s">
        <v>9557</v>
      </c>
      <c r="F252" s="455" t="str">
        <f>'Перечень алгоритмов Src-RDV'!E252</f>
        <v>rdv.lsat_name_document_collection_cftm</v>
      </c>
      <c r="G252" s="455" t="str">
        <f>'Перечень алгоритмов Src-RDV'!F252</f>
        <v>LSAT</v>
      </c>
      <c r="H252" s="455" t="str">
        <f>'Перечень алгоритмов Src-RDV'!G252</f>
        <v>CFT2MAIN_SOH.H2_Z#NAME_PAYDOC</v>
      </c>
      <c r="I252" s="455" t="str">
        <f>'Перечень алгоритмов Src-RDV'!H252</f>
        <v>ODS</v>
      </c>
      <c r="J252" s="1"/>
    </row>
    <row r="253" spans="2:10" hidden="1">
      <c r="B253" s="455" t="str">
        <f>'Перечень алгоритмов Src-RDV'!C253</f>
        <v>2.ZI2.204</v>
      </c>
      <c r="C253" s="455" t="str">
        <f>'Перечень алгоритмов Src-RDV'!D253</f>
        <v>2</v>
      </c>
      <c r="D253" s="1" t="str">
        <f t="shared" si="3"/>
        <v>wf_gl_cftm_ods_rdv_name_document_collection_name_paydoc</v>
      </c>
      <c r="E253" s="1" t="s">
        <v>9557</v>
      </c>
      <c r="F253" s="455" t="str">
        <f>'Перечень алгоритмов Src-RDV'!E253</f>
        <v>rdv.lsat_name_document_collection_cftm</v>
      </c>
      <c r="G253" s="455" t="str">
        <f>'Перечень алгоритмов Src-RDV'!F253</f>
        <v>LSAT</v>
      </c>
      <c r="H253" s="455" t="str">
        <f>'Перечень алгоритмов Src-RDV'!G253</f>
        <v>CFT2MAIN_SOH.H2_Z#NAME_PAYDOC</v>
      </c>
      <c r="I253" s="455" t="str">
        <f>'Перечень алгоритмов Src-RDV'!H253</f>
        <v>ODS</v>
      </c>
      <c r="J253" s="1"/>
    </row>
    <row r="254" spans="2:10" hidden="1">
      <c r="B254" s="455" t="str">
        <f>'Перечень алгоритмов Src-RDV'!C254</f>
        <v>2.ZI2.204</v>
      </c>
      <c r="C254" s="455" t="str">
        <f>'Перечень алгоритмов Src-RDV'!D254</f>
        <v>3</v>
      </c>
      <c r="D254" s="1" t="str">
        <f t="shared" si="3"/>
        <v>wf_gl_cftm_ods_rdv_name_document_collection_name_paydoc</v>
      </c>
      <c r="E254" s="1" t="s">
        <v>9557</v>
      </c>
      <c r="F254" s="455" t="str">
        <f>'Перечень алгоритмов Src-RDV'!E254</f>
        <v>rdv.lsat_name_document_collection_cftm</v>
      </c>
      <c r="G254" s="455" t="str">
        <f>'Перечень алгоритмов Src-RDV'!F254</f>
        <v>LSAT</v>
      </c>
      <c r="H254" s="455" t="str">
        <f>'Перечень алгоритмов Src-RDV'!G254</f>
        <v>CFT2MAIN_SOH.H2_Z#NAME_PAYDOC</v>
      </c>
      <c r="I254" s="455" t="str">
        <f>'Перечень алгоритмов Src-RDV'!H254</f>
        <v>ODS</v>
      </c>
      <c r="J254" s="1"/>
    </row>
    <row r="255" spans="2:10" hidden="1">
      <c r="B255" s="455" t="str">
        <f>'Перечень алгоритмов Src-RDV'!C255</f>
        <v>2.ZI2.205</v>
      </c>
      <c r="C255" s="455" t="str">
        <f>'Перечень алгоритмов Src-RDV'!D255</f>
        <v>1</v>
      </c>
      <c r="D255" s="1" t="str">
        <f t="shared" si="3"/>
        <v>wf_gl_cftm_ods_rdv_name_entry_name_paydoc</v>
      </c>
      <c r="E255" s="1" t="s">
        <v>9558</v>
      </c>
      <c r="F255" s="455" t="str">
        <f>'Перечень алгоритмов Src-RDV'!E255</f>
        <v>rdv.hsat_name_entry_cftm</v>
      </c>
      <c r="G255" s="455" t="str">
        <f>'Перечень алгоритмов Src-RDV'!F255</f>
        <v>HSAT</v>
      </c>
      <c r="H255" s="455" t="str">
        <f>'Перечень алгоритмов Src-RDV'!G255</f>
        <v>CFT2MAIN_SOH.H2_Z#NAME_PAYDOC</v>
      </c>
      <c r="I255" s="455" t="str">
        <f>'Перечень алгоритмов Src-RDV'!H255</f>
        <v>ODS</v>
      </c>
      <c r="J255" s="1"/>
    </row>
    <row r="256" spans="2:10" hidden="1">
      <c r="B256" s="455" t="str">
        <f>'Перечень алгоритмов Src-RDV'!C256</f>
        <v>2.ZI2.206</v>
      </c>
      <c r="C256" s="455" t="str">
        <f>'Перечень алгоритмов Src-RDV'!D256</f>
        <v>1</v>
      </c>
      <c r="D256" s="1" t="str">
        <f t="shared" si="3"/>
        <v>wf_gl_cftm_ods_rdv_name_entry_collection_name_paydoc</v>
      </c>
      <c r="E256" s="1" t="s">
        <v>9559</v>
      </c>
      <c r="F256" s="455" t="str">
        <f>'Перечень алгоритмов Src-RDV'!E256</f>
        <v>rdv.lsat_name_entry_collection_cftm</v>
      </c>
      <c r="G256" s="455" t="str">
        <f>'Перечень алгоритмов Src-RDV'!F256</f>
        <v>LSAT</v>
      </c>
      <c r="H256" s="455" t="str">
        <f>'Перечень алгоритмов Src-RDV'!G256</f>
        <v>CFT2MAIN_SOH.H2_Z#NAME_PAYDOC</v>
      </c>
      <c r="I256" s="455" t="str">
        <f>'Перечень алгоритмов Src-RDV'!H256</f>
        <v>ODS</v>
      </c>
      <c r="J256" s="1"/>
    </row>
    <row r="257" spans="2:10" hidden="1">
      <c r="B257" s="455" t="str">
        <f>'Перечень алгоритмов Src-RDV'!C257</f>
        <v>2.ZI2.206</v>
      </c>
      <c r="C257" s="455" t="str">
        <f>'Перечень алгоритмов Src-RDV'!D257</f>
        <v>2</v>
      </c>
      <c r="D257" s="1" t="str">
        <f t="shared" si="3"/>
        <v>wf_gl_cftm_ods_rdv_name_entry_collection_name_paydoc</v>
      </c>
      <c r="E257" s="1" t="s">
        <v>9559</v>
      </c>
      <c r="F257" s="455" t="str">
        <f>'Перечень алгоритмов Src-RDV'!E257</f>
        <v>rdv.lsat_name_entry_collection_cftm</v>
      </c>
      <c r="G257" s="455" t="str">
        <f>'Перечень алгоритмов Src-RDV'!F257</f>
        <v>LSAT</v>
      </c>
      <c r="H257" s="455" t="str">
        <f>'Перечень алгоритмов Src-RDV'!G257</f>
        <v>CFT2MAIN_SOH.H2_Z#NAME_PAYDOC</v>
      </c>
      <c r="I257" s="455" t="str">
        <f>'Перечень алгоритмов Src-RDV'!H257</f>
        <v>ODS</v>
      </c>
      <c r="J257" s="1"/>
    </row>
    <row r="258" spans="2:10" hidden="1">
      <c r="B258" s="455" t="str">
        <f>'Перечень алгоритмов Src-RDV'!C258</f>
        <v>2.ZI2.206</v>
      </c>
      <c r="C258" s="455" t="str">
        <f>'Перечень алгоритмов Src-RDV'!D258</f>
        <v>3</v>
      </c>
      <c r="D258" s="1" t="str">
        <f t="shared" si="3"/>
        <v>wf_gl_cftm_ods_rdv_name_entry_collection_name_paydoc</v>
      </c>
      <c r="E258" s="1" t="s">
        <v>9559</v>
      </c>
      <c r="F258" s="455" t="str">
        <f>'Перечень алгоритмов Src-RDV'!E258</f>
        <v>rdv.lsat_name_entry_collection_cftm</v>
      </c>
      <c r="G258" s="455" t="str">
        <f>'Перечень алгоритмов Src-RDV'!F258</f>
        <v>LSAT</v>
      </c>
      <c r="H258" s="455" t="str">
        <f>'Перечень алгоритмов Src-RDV'!G258</f>
        <v>CFT2MAIN_SOH.H2_Z#NAME_PAYDOC</v>
      </c>
      <c r="I258" s="455" t="str">
        <f>'Перечень алгоритмов Src-RDV'!H258</f>
        <v>ODS</v>
      </c>
      <c r="J258" s="1"/>
    </row>
    <row r="259" spans="2:10" hidden="1">
      <c r="B259" s="455" t="str">
        <f>'Перечень алгоритмов Src-RDV'!C259</f>
        <v>2.ZI2.207</v>
      </c>
      <c r="C259" s="455" t="str">
        <f>'Перечень алгоритмов Src-RDV'!D259</f>
        <v>1</v>
      </c>
      <c r="D259" s="1" t="str">
        <f t="shared" si="3"/>
        <v>wf_gl_cftm_ods_rdv_name_entry_counter_name_paydoc</v>
      </c>
      <c r="E259" s="1" t="s">
        <v>9560</v>
      </c>
      <c r="F259" s="455" t="str">
        <f>'Перечень алгоритмов Src-RDV'!E259</f>
        <v>rdv.lsat_name_entry_counter_cftm</v>
      </c>
      <c r="G259" s="455" t="str">
        <f>'Перечень алгоритмов Src-RDV'!F259</f>
        <v>LSAT</v>
      </c>
      <c r="H259" s="455" t="str">
        <f>'Перечень алгоритмов Src-RDV'!G259</f>
        <v>CFT2MAIN_SOH.H2_Z#NAME_PAYDOC</v>
      </c>
      <c r="I259" s="455" t="str">
        <f>'Перечень алгоритмов Src-RDV'!H259</f>
        <v>ODS</v>
      </c>
      <c r="J259" s="1"/>
    </row>
    <row r="260" spans="2:10" hidden="1">
      <c r="B260" s="455" t="str">
        <f>'Перечень алгоритмов Src-RDV'!C260</f>
        <v>2.ZI2.208</v>
      </c>
      <c r="C260" s="455" t="str">
        <f>'Перечень алгоритмов Src-RDV'!D260</f>
        <v>1</v>
      </c>
      <c r="D260" s="1" t="str">
        <f t="shared" si="3"/>
        <v>wf_gl_cftm_ods_rdv_depart_counter_empl_collection_depart_plus</v>
      </c>
      <c r="E260" s="1" t="s">
        <v>9561</v>
      </c>
      <c r="F260" s="455" t="str">
        <f>'Перечень алгоритмов Src-RDV'!E260</f>
        <v>rdv.lsat_depart_counter_empl_collection_cftm</v>
      </c>
      <c r="G260" s="455" t="str">
        <f>'Перечень алгоритмов Src-RDV'!F260</f>
        <v>LSAT</v>
      </c>
      <c r="H260" s="455" t="str">
        <f>'Перечень алгоритмов Src-RDV'!G260</f>
        <v>CFT2MAIN_SOH.H2_Z#DEPART_PLUS</v>
      </c>
      <c r="I260" s="455" t="str">
        <f>'Перечень алгоритмов Src-RDV'!H260</f>
        <v>ODS</v>
      </c>
      <c r="J260" s="1"/>
    </row>
    <row r="261" spans="2:10" hidden="1">
      <c r="B261" s="455" t="str">
        <f>'Перечень алгоритмов Src-RDV'!C261</f>
        <v>2.ZI2.209</v>
      </c>
      <c r="C261" s="455" t="str">
        <f>'Перечень алгоритмов Src-RDV'!D261</f>
        <v>1</v>
      </c>
      <c r="D261" s="1" t="str">
        <f t="shared" ref="D261:D324" si="4">CONCATENATE("wf_gl_",LOWER(IF(I261 = "ODS","cftm","dtpl")),"_",LOWER(IF(I261 = "CSV","file",I261)),"_",IF(I261 = "CSV",LEFT(F261,3),LEFT(F261,3)),"_",IF(I261 = "CSV",LEFT(H261,LEN(H261)-4),LEFT(RIGHT(F261,LEN(F261)-9),LEN(RIGHT(F261,LEN(F261)-9))-5)),IF(I261 = "CSV",,CONCATENATE("_",LOWER(RIGHT(H261,LEN(H261)-18)))))</f>
        <v>wf_gl_cftm_ods_rdv_rc_document_docum_rc</v>
      </c>
      <c r="E261" s="1" t="s">
        <v>9562</v>
      </c>
      <c r="F261" s="455" t="str">
        <f>'Перечень алгоритмов Src-RDV'!E261</f>
        <v>rdv.hsat_rc_document_cftm</v>
      </c>
      <c r="G261" s="455" t="str">
        <f>'Перечень алгоритмов Src-RDV'!F261</f>
        <v>HSAT</v>
      </c>
      <c r="H261" s="455" t="str">
        <f>'Перечень алгоритмов Src-RDV'!G261</f>
        <v>CFT2MAIN_SOH.H2_Z#DOCUM_RC</v>
      </c>
      <c r="I261" s="455" t="str">
        <f>'Перечень алгоритмов Src-RDV'!H261</f>
        <v>ODS</v>
      </c>
      <c r="J261" s="1"/>
    </row>
    <row r="262" spans="2:10" hidden="1">
      <c r="B262" s="455" t="str">
        <f>'Перечень алгоритмов Src-RDV'!C262</f>
        <v>2.ZI2.210</v>
      </c>
      <c r="C262" s="455" t="str">
        <f>'Перечень алгоритмов Src-RDV'!D262</f>
        <v>1</v>
      </c>
      <c r="D262" s="1" t="str">
        <f t="shared" si="4"/>
        <v>wf_gl_cftm_ods_rdv_rc_docum_participant_docum_rc</v>
      </c>
      <c r="E262" s="1" t="s">
        <v>9563</v>
      </c>
      <c r="F262" s="455" t="str">
        <f>'Перечень алгоритмов Src-RDV'!E262</f>
        <v>rdv.hsat_rc_docum_participant_cftm</v>
      </c>
      <c r="G262" s="455" t="str">
        <f>'Перечень алгоритмов Src-RDV'!F262</f>
        <v>HSAT</v>
      </c>
      <c r="H262" s="455" t="str">
        <f>'Перечень алгоритмов Src-RDV'!G262</f>
        <v>CFT2MAIN_SOH.H2_Z#DOCUM_RC</v>
      </c>
      <c r="I262" s="455" t="str">
        <f>'Перечень алгоритмов Src-RDV'!H262</f>
        <v>ODS</v>
      </c>
      <c r="J262" s="1"/>
    </row>
    <row r="263" spans="2:10" hidden="1">
      <c r="B263" s="455" t="str">
        <f>'Перечень алгоритмов Src-RDV'!C263</f>
        <v>2.ZI2.211</v>
      </c>
      <c r="C263" s="455" t="str">
        <f>'Перечень алгоритмов Src-RDV'!D263</f>
        <v>1</v>
      </c>
      <c r="D263" s="1" t="str">
        <f t="shared" si="4"/>
        <v>wf_gl_cftm_ods_rdv_rc_outer_document_docum_rc</v>
      </c>
      <c r="E263" s="1" t="s">
        <v>9564</v>
      </c>
      <c r="F263" s="455" t="str">
        <f>'Перечень алгоритмов Src-RDV'!E263</f>
        <v>rdv.hsat_rc_outer_document_cftm</v>
      </c>
      <c r="G263" s="455" t="str">
        <f>'Перечень алгоритмов Src-RDV'!F263</f>
        <v>HSAT</v>
      </c>
      <c r="H263" s="455" t="str">
        <f>'Перечень алгоритмов Src-RDV'!G263</f>
        <v>CFT2MAIN_SOH.H2_Z#DOCUM_RC</v>
      </c>
      <c r="I263" s="455" t="str">
        <f>'Перечень алгоритмов Src-RDV'!H263</f>
        <v>ODS</v>
      </c>
      <c r="J263" s="1"/>
    </row>
    <row r="264" spans="2:10" hidden="1">
      <c r="B264" s="455" t="str">
        <f>'Перечень алгоритмов Src-RDV'!C264</f>
        <v>2.ZI2.212</v>
      </c>
      <c r="C264" s="455" t="str">
        <f>'Перечень алгоритмов Src-RDV'!D264</f>
        <v>1</v>
      </c>
      <c r="D264" s="1" t="str">
        <f t="shared" si="4"/>
        <v>wf_gl_cftm_ods_rdv_rc_orig_document_docum_rc</v>
      </c>
      <c r="E264" s="1" t="s">
        <v>9565</v>
      </c>
      <c r="F264" s="455" t="str">
        <f>'Перечень алгоритмов Src-RDV'!E264</f>
        <v>rdv.hsat_rc_orig_document_cftm</v>
      </c>
      <c r="G264" s="455" t="str">
        <f>'Перечень алгоритмов Src-RDV'!F264</f>
        <v>HSAT</v>
      </c>
      <c r="H264" s="455" t="str">
        <f>'Перечень алгоритмов Src-RDV'!G264</f>
        <v>CFT2MAIN_SOH.H2_Z#DOCUM_RC</v>
      </c>
      <c r="I264" s="455" t="str">
        <f>'Перечень алгоритмов Src-RDV'!H264</f>
        <v>ODS</v>
      </c>
      <c r="J264" s="1"/>
    </row>
    <row r="265" spans="2:10" hidden="1">
      <c r="B265" s="455" t="str">
        <f>'Перечень алгоритмов Src-RDV'!C265</f>
        <v>2.ZI2.213</v>
      </c>
      <c r="C265" s="455" t="str">
        <f>'Перечень алгоритмов Src-RDV'!D265</f>
        <v>1</v>
      </c>
      <c r="D265" s="1" t="str">
        <f t="shared" si="4"/>
        <v>wf_gl_cftm_ods_rdv_rc_document_audit_docum_rc</v>
      </c>
      <c r="E265" s="1" t="s">
        <v>9566</v>
      </c>
      <c r="F265" s="455" t="str">
        <f>'Перечень алгоритмов Src-RDV'!E265</f>
        <v>rdv.hsat_rc_document_audit_cftm</v>
      </c>
      <c r="G265" s="455" t="str">
        <f>'Перечень алгоритмов Src-RDV'!F265</f>
        <v>HSAT</v>
      </c>
      <c r="H265" s="455" t="str">
        <f>'Перечень алгоритмов Src-RDV'!G265</f>
        <v>CFT2MAIN_SOH.H2_Z#DOCUM_RC</v>
      </c>
      <c r="I265" s="455" t="str">
        <f>'Перечень алгоритмов Src-RDV'!H265</f>
        <v>ODS</v>
      </c>
      <c r="J265" s="1"/>
    </row>
    <row r="266" spans="2:10" hidden="1">
      <c r="B266" s="455" t="str">
        <f>'Перечень алгоритмов Src-RDV'!C266</f>
        <v>2.ZI2.214</v>
      </c>
      <c r="C266" s="455" t="str">
        <f>'Перечень алгоритмов Src-RDV'!D266</f>
        <v>1</v>
      </c>
      <c r="D266" s="1" t="str">
        <f t="shared" si="4"/>
        <v>wf_gl_cftm_ods_rdv_rc_docum_add_attr_docum_rc</v>
      </c>
      <c r="E266" s="1" t="s">
        <v>9567</v>
      </c>
      <c r="F266" s="455" t="str">
        <f>'Перечень алгоритмов Src-RDV'!E266</f>
        <v>rdv.hsat_rc_docum_add_attr_cftm</v>
      </c>
      <c r="G266" s="455" t="str">
        <f>'Перечень алгоритмов Src-RDV'!F266</f>
        <v>HSAT</v>
      </c>
      <c r="H266" s="455" t="str">
        <f>'Перечень алгоритмов Src-RDV'!G266</f>
        <v>CFT2MAIN_SOH.H2_Z#DOCUM_RC</v>
      </c>
      <c r="I266" s="455" t="str">
        <f>'Перечень алгоритмов Src-RDV'!H266</f>
        <v>ODS</v>
      </c>
      <c r="J266" s="1"/>
    </row>
    <row r="267" spans="2:10" hidden="1">
      <c r="B267" s="455" t="str">
        <f>'Перечень алгоритмов Src-RDV'!C267</f>
        <v>2.ZI2.215</v>
      </c>
      <c r="C267" s="455" t="str">
        <f>'Перечень алгоритмов Src-RDV'!D267</f>
        <v>1</v>
      </c>
      <c r="D267" s="1" t="str">
        <f t="shared" si="4"/>
        <v>wf_gl_cftm_ods_rdv_rc_document_type_type_doc_rc</v>
      </c>
      <c r="E267" s="1" t="s">
        <v>9568</v>
      </c>
      <c r="F267" s="455" t="str">
        <f>'Перечень алгоритмов Src-RDV'!E267</f>
        <v>rdv.hsat_rc_document_type_cftm</v>
      </c>
      <c r="G267" s="455" t="str">
        <f>'Перечень алгоритмов Src-RDV'!F267</f>
        <v>HSAT</v>
      </c>
      <c r="H267" s="455" t="str">
        <f>'Перечень алгоритмов Src-RDV'!G267</f>
        <v>CFT2MAIN_SOH.H2_Z#TYPE_DOC_RC</v>
      </c>
      <c r="I267" s="455" t="str">
        <f>'Перечень алгоритмов Src-RDV'!H267</f>
        <v>ODS</v>
      </c>
      <c r="J267" s="1"/>
    </row>
    <row r="268" spans="2:10" hidden="1">
      <c r="B268" s="455" t="str">
        <f>'Перечень алгоритмов Src-RDV'!C268</f>
        <v>2.ZI2.216</v>
      </c>
      <c r="C268" s="455" t="str">
        <f>'Перечень алгоритмов Src-RDV'!D268</f>
        <v>1</v>
      </c>
      <c r="D268" s="1" t="str">
        <f t="shared" si="4"/>
        <v>wf_gl_cftm_ods_rdv_rc_document_type_name_document_type_doc_rc</v>
      </c>
      <c r="E268" s="1" t="s">
        <v>9569</v>
      </c>
      <c r="F268" s="455" t="str">
        <f>'Перечень алгоритмов Src-RDV'!E268</f>
        <v>rdv.lsat_rc_document_type_name_document_cftm</v>
      </c>
      <c r="G268" s="455" t="str">
        <f>'Перечень алгоритмов Src-RDV'!F268</f>
        <v>LSAT</v>
      </c>
      <c r="H268" s="455" t="str">
        <f>'Перечень алгоритмов Src-RDV'!G268</f>
        <v>CFT2MAIN_SOH.H2_Z#TYPE_DOC_RC</v>
      </c>
      <c r="I268" s="455" t="str">
        <f>'Перечень алгоритмов Src-RDV'!H268</f>
        <v>ODS</v>
      </c>
      <c r="J268" s="1"/>
    </row>
    <row r="269" spans="2:10" hidden="1">
      <c r="B269" s="455" t="str">
        <f>'Перечень алгоритмов Src-RDV'!C269</f>
        <v>2.ZI2.217</v>
      </c>
      <c r="C269" s="455" t="str">
        <f>'Перечень алгоритмов Src-RDV'!D269</f>
        <v>1</v>
      </c>
      <c r="D269" s="1" t="str">
        <f t="shared" si="4"/>
        <v>wf_gl_cftm_ods_rdv_rc_document_type_name_entry_type_doc_rc</v>
      </c>
      <c r="E269" s="1" t="s">
        <v>9570</v>
      </c>
      <c r="F269" s="455" t="str">
        <f>'Перечень алгоритмов Src-RDV'!E269</f>
        <v>rdv.lsat_rc_document_type_name_entry_cftm</v>
      </c>
      <c r="G269" s="455" t="str">
        <f>'Перечень алгоритмов Src-RDV'!F269</f>
        <v>LSAT</v>
      </c>
      <c r="H269" s="455" t="str">
        <f>'Перечень алгоритмов Src-RDV'!G269</f>
        <v>CFT2MAIN_SOH.H2_Z#TYPE_DOC_RC</v>
      </c>
      <c r="I269" s="455" t="str">
        <f>'Перечень алгоритмов Src-RDV'!H269</f>
        <v>ODS</v>
      </c>
      <c r="J269" s="1"/>
    </row>
    <row r="270" spans="2:10" hidden="1">
      <c r="B270" s="455" t="str">
        <f>'Перечень алгоритмов Src-RDV'!C270</f>
        <v>2.ZI2.218</v>
      </c>
      <c r="C270" s="455" t="str">
        <f>'Перечень алгоритмов Src-RDV'!D270</f>
        <v>1</v>
      </c>
      <c r="D270" s="1" t="str">
        <f t="shared" si="4"/>
        <v>wf_gl_cftm_ods_rdv__rc_document_corr_rc_document_docum_rc</v>
      </c>
      <c r="E270" s="1" t="s">
        <v>9651</v>
      </c>
      <c r="F270" s="455" t="str">
        <f>'Перечень алгоритмов Src-RDV'!E270</f>
        <v>rdv.rlsat_rc_document_corr_rc_document_cftm</v>
      </c>
      <c r="G270" s="455" t="str">
        <f>'Перечень алгоритмов Src-RDV'!F270</f>
        <v>RLSAT</v>
      </c>
      <c r="H270" s="455" t="str">
        <f>'Перечень алгоритмов Src-RDV'!G270</f>
        <v>CFT2MAIN_SOH.H2_Z#DOCUM_RC</v>
      </c>
      <c r="I270" s="455" t="str">
        <f>'Перечень алгоритмов Src-RDV'!H270</f>
        <v>ODS</v>
      </c>
      <c r="J270" s="1"/>
    </row>
    <row r="271" spans="2:10" hidden="1">
      <c r="B271" s="455" t="str">
        <f>'Перечень алгоритмов Src-RDV'!C271</f>
        <v>2.ZI2.219</v>
      </c>
      <c r="C271" s="455" t="str">
        <f>'Перечень алгоритмов Src-RDV'!D271</f>
        <v>1</v>
      </c>
      <c r="D271" s="1" t="str">
        <f t="shared" si="4"/>
        <v>wf_gl_cftm_ods_rdv__rc_document_gener_rc_document__docum_rc</v>
      </c>
      <c r="E271" s="1" t="s">
        <v>9652</v>
      </c>
      <c r="F271" s="455" t="str">
        <f>'Перечень алгоритмов Src-RDV'!E271</f>
        <v xml:space="preserve">rdv.rlsat_rc_document_gener_rc_document_cftm </v>
      </c>
      <c r="G271" s="455" t="str">
        <f>'Перечень алгоритмов Src-RDV'!F271</f>
        <v>RLSAT</v>
      </c>
      <c r="H271" s="455" t="str">
        <f>'Перечень алгоритмов Src-RDV'!G271</f>
        <v>CFT2MAIN_SOH.H2_Z#DOCUM_RC</v>
      </c>
      <c r="I271" s="455" t="str">
        <f>'Перечень алгоритмов Src-RDV'!H271</f>
        <v>ODS</v>
      </c>
      <c r="J271" s="1"/>
    </row>
    <row r="272" spans="2:10" hidden="1">
      <c r="B272" s="455" t="str">
        <f>'Перечень алгоритмов Src-RDV'!C272</f>
        <v>2.ZI2.220</v>
      </c>
      <c r="C272" s="455" t="str">
        <f>'Перечень алгоритмов Src-RDV'!D272</f>
        <v>1</v>
      </c>
      <c r="D272" s="1" t="str">
        <f t="shared" si="4"/>
        <v>wf_gl_cftm_ods_rdv__rc_document_orig_rc_document_docum_rc</v>
      </c>
      <c r="E272" s="1" t="s">
        <v>9653</v>
      </c>
      <c r="F272" s="455" t="str">
        <f>'Перечень алгоритмов Src-RDV'!E272</f>
        <v>rdv.rlsat_rc_document_orig_rc_document_cftm</v>
      </c>
      <c r="G272" s="455" t="str">
        <f>'Перечень алгоритмов Src-RDV'!F272</f>
        <v>RLSAT</v>
      </c>
      <c r="H272" s="455" t="str">
        <f>'Перечень алгоритмов Src-RDV'!G272</f>
        <v>CFT2MAIN_SOH.H2_Z#DOCUM_RC</v>
      </c>
      <c r="I272" s="455" t="str">
        <f>'Перечень алгоритмов Src-RDV'!H272</f>
        <v>ODS</v>
      </c>
      <c r="J272" s="1"/>
    </row>
    <row r="273" spans="2:10" hidden="1">
      <c r="B273" s="455" t="str">
        <f>'Перечень алгоритмов Src-RDV'!C273</f>
        <v>2.ZI2.221</v>
      </c>
      <c r="C273" s="455" t="str">
        <f>'Перечень алгоритмов Src-RDV'!D273</f>
        <v>1</v>
      </c>
      <c r="D273" s="1" t="str">
        <f t="shared" si="4"/>
        <v>wf_gl_cftm_ods_rdv_doc_rc_audit_doc_rc_audit</v>
      </c>
      <c r="E273" s="1" t="s">
        <v>9571</v>
      </c>
      <c r="F273" s="455" t="str">
        <f>'Перечень алгоритмов Src-RDV'!E273</f>
        <v>rdv.hsat_doc_rc_audit_cftm</v>
      </c>
      <c r="G273" s="455" t="str">
        <f>'Перечень алгоритмов Src-RDV'!F273</f>
        <v>HSAT</v>
      </c>
      <c r="H273" s="455" t="str">
        <f>'Перечень алгоритмов Src-RDV'!G273</f>
        <v>CFT2MAIN_SOH.H2_Z#DOC_RC_AUDIT</v>
      </c>
      <c r="I273" s="455" t="str">
        <f>'Перечень алгоритмов Src-RDV'!H273</f>
        <v>ODS</v>
      </c>
      <c r="J273" s="1"/>
    </row>
    <row r="274" spans="2:10" hidden="1">
      <c r="B274" s="455" t="str">
        <f>'Перечень алгоритмов Src-RDV'!C274</f>
        <v>2.ZI2.222</v>
      </c>
      <c r="C274" s="455" t="str">
        <f>'Перечень алгоритмов Src-RDV'!D274</f>
        <v>1</v>
      </c>
      <c r="D274" s="1" t="str">
        <f t="shared" si="4"/>
        <v>wf_gl_cftm_ods_rdv_doc_rc_audit_employee_doc_rc_audit</v>
      </c>
      <c r="E274" s="1" t="s">
        <v>9572</v>
      </c>
      <c r="F274" s="455" t="str">
        <f>'Перечень алгоритмов Src-RDV'!E274</f>
        <v>rdv.lsat_doc_rc_audit_employee_cftm</v>
      </c>
      <c r="G274" s="455" t="str">
        <f>'Перечень алгоритмов Src-RDV'!F274</f>
        <v>LSAT</v>
      </c>
      <c r="H274" s="455" t="str">
        <f>'Перечень алгоритмов Src-RDV'!G274</f>
        <v>CFT2MAIN_SOH.H2_Z#DOC_RC_AUDIT</v>
      </c>
      <c r="I274" s="455" t="str">
        <f>'Перечень алгоритмов Src-RDV'!H274</f>
        <v>ODS</v>
      </c>
      <c r="J274" s="1"/>
    </row>
    <row r="275" spans="2:10" hidden="1">
      <c r="B275" s="455" t="str">
        <f>'Перечень алгоритмов Src-RDV'!C275</f>
        <v>2.ZI2.223</v>
      </c>
      <c r="C275" s="455" t="str">
        <f>'Перечень алгоритмов Src-RDV'!D275</f>
        <v>1</v>
      </c>
      <c r="D275" s="1" t="str">
        <f t="shared" si="4"/>
        <v>wf_gl_cftm_ods_rdv_doc_rc_audit_collection_doc_rc_audit</v>
      </c>
      <c r="E275" s="1" t="s">
        <v>9573</v>
      </c>
      <c r="F275" s="455" t="str">
        <f>'Перечень алгоритмов Src-RDV'!E275</f>
        <v>rdv.lsat_doc_rc_audit_collection_cftm</v>
      </c>
      <c r="G275" s="455" t="str">
        <f>'Перечень алгоритмов Src-RDV'!F275</f>
        <v>LSAT</v>
      </c>
      <c r="H275" s="455" t="str">
        <f>'Перечень алгоритмов Src-RDV'!G275</f>
        <v>CFT2MAIN_SOH.H2_Z#DOC_RC_AUDIT</v>
      </c>
      <c r="I275" s="455" t="str">
        <f>'Перечень алгоритмов Src-RDV'!H275</f>
        <v>ODS</v>
      </c>
      <c r="J275" s="1"/>
    </row>
    <row r="276" spans="2:10" hidden="1">
      <c r="B276" s="455" t="str">
        <f>'Перечень алгоритмов Src-RDV'!C276</f>
        <v>2.ZI2.224</v>
      </c>
      <c r="C276" s="455" t="str">
        <f>'Перечень алгоритмов Src-RDV'!D276</f>
        <v>1</v>
      </c>
      <c r="D276" s="1" t="str">
        <f t="shared" si="4"/>
        <v>wf_gl_cftm_ods_rdv_doc_rc_inout_doc_rc_inout</v>
      </c>
      <c r="E276" s="1" t="s">
        <v>9574</v>
      </c>
      <c r="F276" s="455" t="str">
        <f>'Перечень алгоритмов Src-RDV'!E276</f>
        <v>rdv.hsat_doc_rc_inout_cftm</v>
      </c>
      <c r="G276" s="455" t="str">
        <f>'Перечень алгоритмов Src-RDV'!F276</f>
        <v>HSAT</v>
      </c>
      <c r="H276" s="455" t="str">
        <f>'Перечень алгоритмов Src-RDV'!G276</f>
        <v>CFT2MAIN_SOH.H2_Z#DOC_RC_INOUT</v>
      </c>
      <c r="I276" s="455" t="str">
        <f>'Перечень алгоритмов Src-RDV'!H276</f>
        <v>ODS</v>
      </c>
      <c r="J276" s="1"/>
    </row>
    <row r="277" spans="2:10" hidden="1">
      <c r="B277" s="455" t="str">
        <f>'Перечень алгоритмов Src-RDV'!C277</f>
        <v>2.ZI2.225</v>
      </c>
      <c r="C277" s="455" t="str">
        <f>'Перечень алгоритмов Src-RDV'!D277</f>
        <v>1</v>
      </c>
      <c r="D277" s="1" t="str">
        <f t="shared" si="4"/>
        <v>wf_gl_cftm_ods_rdv_doc_rc_inout_rc_document_type_doc_rc_inout</v>
      </c>
      <c r="E277" s="1" t="s">
        <v>9575</v>
      </c>
      <c r="F277" s="455" t="str">
        <f>'Перечень алгоритмов Src-RDV'!E277</f>
        <v>rdv.lsat_doc_rc_inout_rc_document_type_cftm</v>
      </c>
      <c r="G277" s="455" t="str">
        <f>'Перечень алгоритмов Src-RDV'!F277</f>
        <v>LSAT</v>
      </c>
      <c r="H277" s="455" t="str">
        <f>'Перечень алгоритмов Src-RDV'!G277</f>
        <v>CFT2MAIN_SOH.H2_Z#DOC_RC_INOUT</v>
      </c>
      <c r="I277" s="455" t="str">
        <f>'Перечень алгоритмов Src-RDV'!H277</f>
        <v>ODS</v>
      </c>
      <c r="J277" s="1"/>
    </row>
    <row r="278" spans="2:10" hidden="1">
      <c r="B278" s="455" t="str">
        <f>'Перечень алгоритмов Src-RDV'!C278</f>
        <v>2.ZI2.226</v>
      </c>
      <c r="C278" s="455" t="str">
        <f>'Перечень алгоритмов Src-RDV'!D278</f>
        <v>1</v>
      </c>
      <c r="D278" s="1" t="str">
        <f t="shared" si="4"/>
        <v>wf_gl_cftm_ods_rdv_doc_rc_inout_collection_doc_rc_inout</v>
      </c>
      <c r="E278" s="1" t="s">
        <v>9576</v>
      </c>
      <c r="F278" s="455" t="str">
        <f>'Перечень алгоритмов Src-RDV'!E278</f>
        <v>rdv.lsat_doc_rc_inout_collection_cftm</v>
      </c>
      <c r="G278" s="455" t="str">
        <f>'Перечень алгоритмов Src-RDV'!F278</f>
        <v>LSAT</v>
      </c>
      <c r="H278" s="455" t="str">
        <f>'Перечень алгоритмов Src-RDV'!G278</f>
        <v>CFT2MAIN_SOH.H2_Z#DOC_RC_INOUT</v>
      </c>
      <c r="I278" s="455" t="str">
        <f>'Перечень алгоритмов Src-RDV'!H278</f>
        <v>ODS</v>
      </c>
      <c r="J278" s="1"/>
    </row>
    <row r="279" spans="2:10" hidden="1">
      <c r="B279" s="455" t="str">
        <f>'Перечень алгоритмов Src-RDV'!C279</f>
        <v>2.ZI2.227</v>
      </c>
      <c r="C279" s="455" t="str">
        <f>'Перечень алгоритмов Src-RDV'!D279</f>
        <v>1</v>
      </c>
      <c r="D279" s="1" t="str">
        <f t="shared" si="4"/>
        <v>wf_gl_cftm_ods_rdv_doc_rc_repl_doc_rc_repl</v>
      </c>
      <c r="E279" s="1" t="s">
        <v>9577</v>
      </c>
      <c r="F279" s="455" t="str">
        <f>'Перечень алгоритмов Src-RDV'!E279</f>
        <v>rdv.hsat_doc_rc_repl_cftm</v>
      </c>
      <c r="G279" s="455" t="str">
        <f>'Перечень алгоритмов Src-RDV'!F279</f>
        <v>HSAT</v>
      </c>
      <c r="H279" s="455" t="str">
        <f>'Перечень алгоритмов Src-RDV'!G279</f>
        <v>CFT2MAIN_SOH.H2_Z#DOC_RC_REPL</v>
      </c>
      <c r="I279" s="455" t="str">
        <f>'Перечень алгоритмов Src-RDV'!H279</f>
        <v>ODS</v>
      </c>
      <c r="J279" s="1"/>
    </row>
    <row r="280" spans="2:10" hidden="1">
      <c r="B280" s="455" t="str">
        <f>'Перечень алгоритмов Src-RDV'!C280</f>
        <v>2.ZI2.228</v>
      </c>
      <c r="C280" s="455" t="str">
        <f>'Перечень алгоритмов Src-RDV'!D280</f>
        <v>1</v>
      </c>
      <c r="D280" s="1" t="str">
        <f t="shared" si="4"/>
        <v>wf_gl_cftm_ods_rdv_doc_rc_repl_rc_document_type_doc_rc_repl</v>
      </c>
      <c r="E280" s="1" t="s">
        <v>9578</v>
      </c>
      <c r="F280" s="455" t="str">
        <f>'Перечень алгоритмов Src-RDV'!E280</f>
        <v>rdv.lsat_doc_rc_repl_rc_document_type_cftm</v>
      </c>
      <c r="G280" s="455" t="str">
        <f>'Перечень алгоритмов Src-RDV'!F280</f>
        <v>LSAT</v>
      </c>
      <c r="H280" s="455" t="str">
        <f>'Перечень алгоритмов Src-RDV'!G280</f>
        <v>CFT2MAIN_SOH.H2_Z#DOC_RC_REPL</v>
      </c>
      <c r="I280" s="455" t="str">
        <f>'Перечень алгоритмов Src-RDV'!H280</f>
        <v>ODS</v>
      </c>
      <c r="J280" s="1"/>
    </row>
    <row r="281" spans="2:10" hidden="1">
      <c r="B281" s="455" t="str">
        <f>'Перечень алгоритмов Src-RDV'!C281</f>
        <v>2.ZI2.229</v>
      </c>
      <c r="C281" s="455" t="str">
        <f>'Перечень алгоритмов Src-RDV'!D281</f>
        <v>1</v>
      </c>
      <c r="D281" s="1" t="str">
        <f t="shared" si="4"/>
        <v>wf_gl_cftm_ods_rdv_doc_rc_repl_collection_doc_rc_repl</v>
      </c>
      <c r="E281" s="1" t="s">
        <v>9579</v>
      </c>
      <c r="F281" s="455" t="str">
        <f>'Перечень алгоритмов Src-RDV'!E281</f>
        <v>rdv.lsat_doc_rc_repl_collection_cftm</v>
      </c>
      <c r="G281" s="455" t="str">
        <f>'Перечень алгоритмов Src-RDV'!F281</f>
        <v>LSAT</v>
      </c>
      <c r="H281" s="455" t="str">
        <f>'Перечень алгоритмов Src-RDV'!G281</f>
        <v>CFT2MAIN_SOH.H2_Z#DOC_RC_REPL</v>
      </c>
      <c r="I281" s="455" t="str">
        <f>'Перечень алгоритмов Src-RDV'!H281</f>
        <v>ODS</v>
      </c>
      <c r="J281" s="1"/>
    </row>
    <row r="282" spans="2:10" hidden="1">
      <c r="B282" s="455" t="str">
        <f>'Перечень алгоритмов Src-RDV'!C282</f>
        <v>2.ZI2.230</v>
      </c>
      <c r="C282" s="455" t="str">
        <f>'Перечень алгоритмов Src-RDV'!D282</f>
        <v>1</v>
      </c>
      <c r="D282" s="1" t="str">
        <f t="shared" si="4"/>
        <v>wf_gl_cftm_ods_rdv_doc_rc_repl_employee_doc_rc_repl</v>
      </c>
      <c r="E282" s="1" t="s">
        <v>9580</v>
      </c>
      <c r="F282" s="455" t="str">
        <f>'Перечень алгоритмов Src-RDV'!E282</f>
        <v>rdv.lsat_doc_rc_repl_employee_cftm</v>
      </c>
      <c r="G282" s="455" t="str">
        <f>'Перечень алгоритмов Src-RDV'!F282</f>
        <v>LSAT</v>
      </c>
      <c r="H282" s="455" t="str">
        <f>'Перечень алгоритмов Src-RDV'!G282</f>
        <v>CFT2MAIN_SOH.H2_Z#DOC_RC_REPL</v>
      </c>
      <c r="I282" s="455" t="str">
        <f>'Перечень алгоритмов Src-RDV'!H282</f>
        <v>ODS</v>
      </c>
      <c r="J282" s="1"/>
    </row>
    <row r="283" spans="2:10" hidden="1">
      <c r="B283" s="455" t="str">
        <f>'Перечень алгоритмов Src-RDV'!C283</f>
        <v>2.ZI2.231</v>
      </c>
      <c r="C283" s="455" t="str">
        <f>'Перечень алгоритмов Src-RDV'!D283</f>
        <v>1</v>
      </c>
      <c r="D283" s="1" t="str">
        <f t="shared" si="4"/>
        <v>wf_gl_cftm_ods_rdv_rc_document_collection_docum_rc</v>
      </c>
      <c r="E283" s="1" t="s">
        <v>9581</v>
      </c>
      <c r="F283" s="455" t="str">
        <f>'Перечень алгоритмов Src-RDV'!E283</f>
        <v>rdv.lsat_rc_document_collection_cftm</v>
      </c>
      <c r="G283" s="455" t="str">
        <f>'Перечень алгоритмов Src-RDV'!F283</f>
        <v>LSAT</v>
      </c>
      <c r="H283" s="455" t="str">
        <f>'Перечень алгоритмов Src-RDV'!G283</f>
        <v>CFT2MAIN_SOH.H2_Z#DOCUM_RC</v>
      </c>
      <c r="I283" s="455" t="str">
        <f>'Перечень алгоритмов Src-RDV'!H283</f>
        <v>ODS</v>
      </c>
      <c r="J283" s="1"/>
    </row>
    <row r="284" spans="2:10" hidden="1">
      <c r="B284" s="455" t="str">
        <f>'Перечень алгоритмов Src-RDV'!C284</f>
        <v>2.ZI2.231</v>
      </c>
      <c r="C284" s="455" t="str">
        <f>'Перечень алгоритмов Src-RDV'!D284</f>
        <v>2</v>
      </c>
      <c r="D284" s="1" t="str">
        <f t="shared" si="4"/>
        <v>wf_gl_cftm_ods_rdv_rc_document_collection_docum_rc</v>
      </c>
      <c r="E284" s="1" t="s">
        <v>9581</v>
      </c>
      <c r="F284" s="455" t="str">
        <f>'Перечень алгоритмов Src-RDV'!E284</f>
        <v>rdv.lsat_rc_document_collection_cftm</v>
      </c>
      <c r="G284" s="455" t="str">
        <f>'Перечень алгоритмов Src-RDV'!F284</f>
        <v>LSAT</v>
      </c>
      <c r="H284" s="455" t="str">
        <f>'Перечень алгоритмов Src-RDV'!G284</f>
        <v>CFT2MAIN_SOH.H2_Z#DOCUM_RC</v>
      </c>
      <c r="I284" s="455" t="str">
        <f>'Перечень алгоритмов Src-RDV'!H284</f>
        <v>ODS</v>
      </c>
      <c r="J284" s="1"/>
    </row>
    <row r="285" spans="2:10" hidden="1">
      <c r="B285" s="455" t="str">
        <f>'Перечень алгоритмов Src-RDV'!C285</f>
        <v>2.ZI2.231</v>
      </c>
      <c r="C285" s="455" t="str">
        <f>'Перечень алгоритмов Src-RDV'!D285</f>
        <v>3</v>
      </c>
      <c r="D285" s="1" t="str">
        <f t="shared" si="4"/>
        <v>wf_gl_cftm_ods_rdv_rc_document_collection_docum_rc</v>
      </c>
      <c r="E285" s="1" t="s">
        <v>9581</v>
      </c>
      <c r="F285" s="455" t="str">
        <f>'Перечень алгоритмов Src-RDV'!E285</f>
        <v>rdv.lsat_rc_document_collection_cftm</v>
      </c>
      <c r="G285" s="455" t="str">
        <f>'Перечень алгоритмов Src-RDV'!F285</f>
        <v>LSAT</v>
      </c>
      <c r="H285" s="455" t="str">
        <f>'Перечень алгоритмов Src-RDV'!G285</f>
        <v>CFT2MAIN_SOH.H2_Z#DOCUM_RC</v>
      </c>
      <c r="I285" s="455" t="str">
        <f>'Перечень алгоритмов Src-RDV'!H285</f>
        <v>ODS</v>
      </c>
      <c r="J285" s="1"/>
    </row>
    <row r="286" spans="2:10" hidden="1">
      <c r="B286" s="455" t="str">
        <f>'Перечень алгоритмов Src-RDV'!C286</f>
        <v>2.ZI2.232</v>
      </c>
      <c r="C286" s="455" t="str">
        <f>'Перечень алгоритмов Src-RDV'!D286</f>
        <v>1</v>
      </c>
      <c r="D286" s="1" t="str">
        <f t="shared" si="4"/>
        <v>wf_gl_cftm_ods_rdv_fin_doc_pattern_collection_doc_in_fold</v>
      </c>
      <c r="E286" s="1" t="s">
        <v>9582</v>
      </c>
      <c r="F286" s="455" t="str">
        <f>'Перечень алгоритмов Src-RDV'!E286</f>
        <v>rdv.lsat_fin_doc_pattern_collection_cftm</v>
      </c>
      <c r="G286" s="455" t="str">
        <f>'Перечень алгоритмов Src-RDV'!F286</f>
        <v>LSAT</v>
      </c>
      <c r="H286" s="455" t="str">
        <f>'Перечень алгоритмов Src-RDV'!G286</f>
        <v>CFT2MAIN_SOH.H2_Z#DOC_IN_FOLD</v>
      </c>
      <c r="I286" s="455" t="str">
        <f>'Перечень алгоритмов Src-RDV'!H286</f>
        <v>ODS</v>
      </c>
      <c r="J286" s="1"/>
    </row>
    <row r="287" spans="2:10" hidden="1">
      <c r="B287" s="455" t="str">
        <f>'Перечень алгоритмов Src-RDV'!C287</f>
        <v>2.ZI2.233</v>
      </c>
      <c r="C287" s="455" t="str">
        <f>'Перечень алгоритмов Src-RDV'!D287</f>
        <v>1</v>
      </c>
      <c r="D287" s="1" t="str">
        <f t="shared" si="4"/>
        <v>wf_gl_cftm_ods_rdv_symb_document_collection_code_pay_doc_ref</v>
      </c>
      <c r="E287" s="1" t="s">
        <v>9583</v>
      </c>
      <c r="F287" s="455" t="str">
        <f>'Перечень алгоритмов Src-RDV'!E287</f>
        <v>rdv.lsat_symb_document_collection_cftm</v>
      </c>
      <c r="G287" s="455" t="str">
        <f>'Перечень алгоритмов Src-RDV'!F287</f>
        <v>LSAT</v>
      </c>
      <c r="H287" s="455" t="str">
        <f>'Перечень алгоритмов Src-RDV'!G287</f>
        <v>CFT2MAIN_SOH.H2_Z#CODE_PAY_DOC_REF</v>
      </c>
      <c r="I287" s="455" t="str">
        <f>'Перечень алгоритмов Src-RDV'!H287</f>
        <v>ODS</v>
      </c>
      <c r="J287" s="1"/>
    </row>
    <row r="288" spans="2:10" hidden="1">
      <c r="B288" s="455" t="str">
        <f>'Перечень алгоритмов Src-RDV'!C288</f>
        <v>2.ZI2.234</v>
      </c>
      <c r="C288" s="455" t="str">
        <f>'Перечень алгоритмов Src-RDV'!D288</f>
        <v>1</v>
      </c>
      <c r="D288" s="1" t="str">
        <f t="shared" si="4"/>
        <v>wf_gl_cftm_ods_rdv_sum_contract_collection_sum_dog</v>
      </c>
      <c r="E288" s="1" t="s">
        <v>9584</v>
      </c>
      <c r="F288" s="455" t="str">
        <f>'Перечень алгоритмов Src-RDV'!E288</f>
        <v>rdv.lsat_sum_contract_collection_cftm</v>
      </c>
      <c r="G288" s="455" t="str">
        <f>'Перечень алгоритмов Src-RDV'!F288</f>
        <v>LSAT</v>
      </c>
      <c r="H288" s="455" t="str">
        <f>'Перечень алгоритмов Src-RDV'!G288</f>
        <v>CFT2MAIN_SOH.H2_Z#SUM_DOG</v>
      </c>
      <c r="I288" s="455" t="str">
        <f>'Перечень алгоритмов Src-RDV'!H288</f>
        <v>ODS</v>
      </c>
      <c r="J288" s="1"/>
    </row>
    <row r="289" spans="2:10" hidden="1">
      <c r="B289" s="455" t="str">
        <f>'Перечень алгоритмов Src-RDV'!C289</f>
        <v>2.ZI2.235</v>
      </c>
      <c r="C289" s="455" t="str">
        <f>'Перечень алгоритмов Src-RDV'!D289</f>
        <v>1</v>
      </c>
      <c r="D289" s="1" t="str">
        <f t="shared" si="4"/>
        <v>wf_gl_cftm_ods_rdv_ef_document_kind_doc_kinds</v>
      </c>
      <c r="E289" s="1" t="s">
        <v>9585</v>
      </c>
      <c r="F289" s="455" t="str">
        <f>'Перечень алгоритмов Src-RDV'!E289</f>
        <v>rdv.rdv.ref_document_kind_cftm</v>
      </c>
      <c r="G289" s="455" t="str">
        <f>'Перечень алгоритмов Src-RDV'!F289</f>
        <v>REF</v>
      </c>
      <c r="H289" s="455" t="str">
        <f>'Перечень алгоритмов Src-RDV'!G289</f>
        <v>CFT2MAIN_SOH.H2_Z#DOC_KINDS</v>
      </c>
      <c r="I289" s="455" t="str">
        <f>'Перечень алгоритмов Src-RDV'!H289</f>
        <v>ODS</v>
      </c>
      <c r="J289" s="1"/>
    </row>
    <row r="290" spans="2:10" hidden="1">
      <c r="B290" s="455" t="str">
        <f>'Перечень алгоритмов Src-RDV'!C290</f>
        <v>2.ZI2.236</v>
      </c>
      <c r="C290" s="455" t="str">
        <f>'Перечень алгоритмов Src-RDV'!D290</f>
        <v>1</v>
      </c>
      <c r="D290" s="1" t="str">
        <f t="shared" si="4"/>
        <v>wf_gl_cftm_ods_rdv_93_operation_type_i93_op_type</v>
      </c>
      <c r="E290" s="1" t="s">
        <v>9586</v>
      </c>
      <c r="F290" s="455" t="str">
        <f>'Перечень алгоритмов Src-RDV'!E290</f>
        <v>rdv.ref_i93_operation_type_cftm</v>
      </c>
      <c r="G290" s="455" t="str">
        <f>'Перечень алгоритмов Src-RDV'!F290</f>
        <v>REF</v>
      </c>
      <c r="H290" s="455" t="str">
        <f>'Перечень алгоритмов Src-RDV'!G290</f>
        <v>CFT2MAIN_SOH.H2_Z#i93_OP_TYPE</v>
      </c>
      <c r="I290" s="455" t="str">
        <f>'Перечень алгоритмов Src-RDV'!H290</f>
        <v>ODS</v>
      </c>
      <c r="J290" s="1"/>
    </row>
    <row r="291" spans="2:10" hidden="1">
      <c r="B291" s="455" t="str">
        <f>'Перечень алгоритмов Src-RDV'!C291</f>
        <v>2.ZI2.237</v>
      </c>
      <c r="C291" s="455" t="str">
        <f>'Перечень алгоритмов Src-RDV'!D291</f>
        <v>1</v>
      </c>
      <c r="D291" s="1" t="str">
        <f t="shared" si="4"/>
        <v>wf_gl_cftm_ods_rdv_ymb_document_code_pay_doc</v>
      </c>
      <c r="E291" s="1" t="s">
        <v>9587</v>
      </c>
      <c r="F291" s="455" t="str">
        <f>'Перечень алгоритмов Src-RDV'!E291</f>
        <v>rdv.ref_symb_document_cftm</v>
      </c>
      <c r="G291" s="455" t="str">
        <f>'Перечень алгоритмов Src-RDV'!F291</f>
        <v>REF</v>
      </c>
      <c r="H291" s="455" t="str">
        <f>'Перечень алгоритмов Src-RDV'!G291</f>
        <v>CFT2MAIN_SOH.H2_Z#CODE_PAY_DOC</v>
      </c>
      <c r="I291" s="455" t="str">
        <f>'Перечень алгоритмов Src-RDV'!H291</f>
        <v>ODS</v>
      </c>
      <c r="J291" s="1"/>
    </row>
    <row r="292" spans="2:10" hidden="1">
      <c r="B292" s="455" t="str">
        <f>'Перечень алгоритмов Src-RDV'!C292</f>
        <v>2.ZI2.238</v>
      </c>
      <c r="C292" s="455" t="str">
        <f>'Перечень алгоритмов Src-RDV'!D292</f>
        <v>1</v>
      </c>
      <c r="D292" s="1" t="str">
        <f t="shared" si="4"/>
        <v>wf_gl_cftm_ods_rdv_ype_send_document_vid_send_docum</v>
      </c>
      <c r="E292" s="1" t="s">
        <v>9588</v>
      </c>
      <c r="F292" s="455" t="str">
        <f>'Перечень алгоритмов Src-RDV'!E292</f>
        <v>rdv.ref_type_send_document_cftm</v>
      </c>
      <c r="G292" s="455" t="str">
        <f>'Перечень алгоритмов Src-RDV'!F292</f>
        <v>REF</v>
      </c>
      <c r="H292" s="455" t="str">
        <f>'Перечень алгоритмов Src-RDV'!G292</f>
        <v>CFT2MAIN_SOH.H2_Z#VID_SEND_DOCUM</v>
      </c>
      <c r="I292" s="455" t="str">
        <f>'Перечень алгоритмов Src-RDV'!H292</f>
        <v>ODS</v>
      </c>
      <c r="J292" s="1"/>
    </row>
    <row r="293" spans="2:10" hidden="1">
      <c r="B293" s="455" t="str">
        <f>'Перечень алгоритмов Src-RDV'!C293</f>
        <v>2.ZI2.239</v>
      </c>
      <c r="C293" s="455" t="str">
        <f>'Перечень алгоритмов Src-RDV'!D293</f>
        <v>1</v>
      </c>
      <c r="D293" s="1" t="str">
        <f t="shared" si="4"/>
        <v>wf_gl_cftm_ods_rdv_oc_currency_property_transval_doc</v>
      </c>
      <c r="E293" s="1" t="s">
        <v>9589</v>
      </c>
      <c r="F293" s="455" t="str">
        <f>'Перечень алгоритмов Src-RDV'!E293</f>
        <v>rdv.ref_doc_currency_property_cftm</v>
      </c>
      <c r="G293" s="455" t="str">
        <f>'Перечень алгоритмов Src-RDV'!F293</f>
        <v>REF</v>
      </c>
      <c r="H293" s="455" t="str">
        <f>'Перечень алгоритмов Src-RDV'!G293</f>
        <v>CFT2MAIN_SOH.H2_Z#TRANSVAL_DOC</v>
      </c>
      <c r="I293" s="455" t="str">
        <f>'Перечень алгоритмов Src-RDV'!H293</f>
        <v>ODS</v>
      </c>
      <c r="J293" s="1"/>
    </row>
    <row r="294" spans="2:10" hidden="1">
      <c r="B294" s="455" t="str">
        <f>'Перечень алгоритмов Src-RDV'!C294</f>
        <v>2.ZI2.240</v>
      </c>
      <c r="C294" s="455" t="str">
        <f>'Перечень алгоритмов Src-RDV'!D294</f>
        <v>1</v>
      </c>
      <c r="D294" s="1" t="str">
        <f t="shared" si="4"/>
        <v>wf_gl_cftm_ods_rdv_ype_message_sbrf_type_mess</v>
      </c>
      <c r="E294" s="1" t="s">
        <v>9590</v>
      </c>
      <c r="F294" s="455" t="str">
        <f>'Перечень алгоритмов Src-RDV'!E294</f>
        <v>rdv.ref_type_message_cftm</v>
      </c>
      <c r="G294" s="455" t="str">
        <f>'Перечень алгоритмов Src-RDV'!F294</f>
        <v>REF</v>
      </c>
      <c r="H294" s="455" t="str">
        <f>'Перечень алгоритмов Src-RDV'!G294</f>
        <v>CFT2MAIN_SOH.H2_Z#SBRF_TYPE_MESS</v>
      </c>
      <c r="I294" s="455" t="str">
        <f>'Перечень алгоритмов Src-RDV'!H294</f>
        <v>ODS</v>
      </c>
      <c r="J294" s="1"/>
    </row>
    <row r="295" spans="2:10" hidden="1">
      <c r="B295" s="455" t="str">
        <f>'Перечень алгоритмов Src-RDV'!C295</f>
        <v>2.ZI2.241</v>
      </c>
      <c r="C295" s="455" t="str">
        <f>'Перечень алгоритмов Src-RDV'!D295</f>
        <v>1</v>
      </c>
      <c r="D295" s="1" t="str">
        <f t="shared" si="4"/>
        <v>wf_gl_cftm_ods_rdv_ype_dictionary_type_dict</v>
      </c>
      <c r="E295" s="1" t="s">
        <v>9591</v>
      </c>
      <c r="F295" s="455" t="str">
        <f>'Перечень алгоритмов Src-RDV'!E295</f>
        <v>rdv.ref_type_dictionary_cftm</v>
      </c>
      <c r="G295" s="455" t="str">
        <f>'Перечень алгоритмов Src-RDV'!F295</f>
        <v>REF</v>
      </c>
      <c r="H295" s="455" t="str">
        <f>'Перечень алгоритмов Src-RDV'!G295</f>
        <v>CFT2MAIN_SOH.H2_Z#TYPE_DICT</v>
      </c>
      <c r="I295" s="455" t="str">
        <f>'Перечень алгоритмов Src-RDV'!H295</f>
        <v>ODS</v>
      </c>
      <c r="J295" s="1"/>
    </row>
    <row r="296" spans="2:10" hidden="1">
      <c r="B296" s="455" t="str">
        <f>'Перечень алгоритмов Src-RDV'!C296</f>
        <v>2.ZI2.242</v>
      </c>
      <c r="C296" s="455" t="str">
        <f>'Перечень алгоритмов Src-RDV'!D296</f>
        <v>1</v>
      </c>
      <c r="D296" s="1" t="str">
        <f t="shared" si="4"/>
        <v>wf_gl_cftm_ods_rdv_ype_turn_vid_oborot</v>
      </c>
      <c r="E296" s="1" t="s">
        <v>9592</v>
      </c>
      <c r="F296" s="455" t="str">
        <f>'Перечень алгоритмов Src-RDV'!E296</f>
        <v>rdv.ref_type_turn_cftm</v>
      </c>
      <c r="G296" s="455" t="str">
        <f>'Перечень алгоритмов Src-RDV'!F296</f>
        <v>REF</v>
      </c>
      <c r="H296" s="455" t="str">
        <f>'Перечень алгоритмов Src-RDV'!G296</f>
        <v>CFT2MAIN_SOH.H2_Z#VID_OBOROT</v>
      </c>
      <c r="I296" s="455" t="str">
        <f>'Перечень алгоритмов Src-RDV'!H296</f>
        <v>ODS</v>
      </c>
      <c r="J296" s="1"/>
    </row>
    <row r="297" spans="2:10" hidden="1">
      <c r="B297" s="455" t="str">
        <f>'Перечень алгоритмов Src-RDV'!C297</f>
        <v>2.ZI2.243</v>
      </c>
      <c r="C297" s="455" t="str">
        <f>'Перечень алгоритмов Src-RDV'!D297</f>
        <v>1</v>
      </c>
      <c r="D297" s="1" t="str">
        <f t="shared" si="4"/>
        <v>wf_gl_cftm_ods_rdv_ype_pay_document_type_paydoc</v>
      </c>
      <c r="E297" s="1" t="s">
        <v>9593</v>
      </c>
      <c r="F297" s="455" t="str">
        <f>'Перечень алгоритмов Src-RDV'!E297</f>
        <v>rdv.ref_type_pay_document_cftm</v>
      </c>
      <c r="G297" s="455" t="str">
        <f>'Перечень алгоритмов Src-RDV'!F297</f>
        <v>REF</v>
      </c>
      <c r="H297" s="455" t="str">
        <f>'Перечень алгоритмов Src-RDV'!G297</f>
        <v>CFT2MAIN_SOH.H2_Z#TYPE_PAYDOC</v>
      </c>
      <c r="I297" s="455" t="str">
        <f>'Перечень алгоритмов Src-RDV'!H297</f>
        <v>ODS</v>
      </c>
      <c r="J297" s="1"/>
    </row>
    <row r="298" spans="2:10" hidden="1">
      <c r="B298" s="455" t="str">
        <f>'Перечень алгоритмов Src-RDV'!C298</f>
        <v>2.ZI2.244</v>
      </c>
      <c r="C298" s="455" t="str">
        <f>'Перечень алгоритмов Src-RDV'!D298</f>
        <v>1</v>
      </c>
      <c r="D298" s="1" t="str">
        <f t="shared" si="4"/>
        <v>wf_gl_dtpl_file_rdv_map_account_function_fts</v>
      </c>
      <c r="E298" s="1" t="s">
        <v>9594</v>
      </c>
      <c r="F298" s="455" t="str">
        <f>'Перечень алгоритмов Src-RDV'!E298</f>
        <v>rdv_dict.map_account_function_fts</v>
      </c>
      <c r="G298" s="455" t="str">
        <f>'Перечень алгоритмов Src-RDV'!F298</f>
        <v>DICT</v>
      </c>
      <c r="H298" s="455" t="str">
        <f>'Перечень алгоритмов Src-RDV'!G298</f>
        <v>map_account_function_fts.csv</v>
      </c>
      <c r="I298" s="455" t="str">
        <f>'Перечень алгоритмов Src-RDV'!H298</f>
        <v>CSV</v>
      </c>
      <c r="J298" s="1"/>
    </row>
    <row r="299" spans="2:10" hidden="1">
      <c r="B299" s="455" t="str">
        <f>'Перечень алгоритмов Src-RDV'!C299</f>
        <v>2.ZI2.245</v>
      </c>
      <c r="C299" s="455" t="str">
        <f>'Перечень алгоритмов Src-RDV'!D299</f>
        <v>1</v>
      </c>
      <c r="D299" s="1" t="str">
        <f t="shared" si="4"/>
        <v>wf_gl_dtpl_file_rdv_dict_account_function_fts</v>
      </c>
      <c r="E299" s="1" t="s">
        <v>9595</v>
      </c>
      <c r="F299" s="455" t="str">
        <f>'Перечень алгоритмов Src-RDV'!E299</f>
        <v>rdv_dict.dict_account_function_fts</v>
      </c>
      <c r="G299" s="455" t="str">
        <f>'Перечень алгоритмов Src-RDV'!F299</f>
        <v>DICT</v>
      </c>
      <c r="H299" s="455" t="str">
        <f>'Перечень алгоритмов Src-RDV'!G299</f>
        <v>dict_account_function_fts.csv</v>
      </c>
      <c r="I299" s="455" t="str">
        <f>'Перечень алгоритмов Src-RDV'!H299</f>
        <v>CSV</v>
      </c>
      <c r="J299" s="1"/>
    </row>
    <row r="300" spans="2:10" hidden="1">
      <c r="B300" s="455" t="str">
        <f>'Перечень алгоритмов Src-RDV'!C300</f>
        <v>2.ZI2.246</v>
      </c>
      <c r="C300" s="455" t="str">
        <f>'Перечень алгоритмов Src-RDV'!D300</f>
        <v>1</v>
      </c>
      <c r="D300" s="1" t="str">
        <f t="shared" si="4"/>
        <v>wf_gl_dtpl_file_rdv_map_account_mode</v>
      </c>
      <c r="E300" s="1" t="s">
        <v>9596</v>
      </c>
      <c r="F300" s="455" t="str">
        <f>'Перечень алгоритмов Src-RDV'!E300</f>
        <v>rdv_dict.map_account_mode</v>
      </c>
      <c r="G300" s="455" t="str">
        <f>'Перечень алгоритмов Src-RDV'!F300</f>
        <v>DICT</v>
      </c>
      <c r="H300" s="455" t="str">
        <f>'Перечень алгоритмов Src-RDV'!G300</f>
        <v>map_account_mode.csv</v>
      </c>
      <c r="I300" s="455" t="str">
        <f>'Перечень алгоритмов Src-RDV'!H300</f>
        <v>CSV</v>
      </c>
      <c r="J300" s="1"/>
    </row>
    <row r="301" spans="2:10" hidden="1">
      <c r="B301" s="455" t="str">
        <f>'Перечень алгоритмов Src-RDV'!C301</f>
        <v>2.ZI2.247</v>
      </c>
      <c r="C301" s="455" t="str">
        <f>'Перечень алгоритмов Src-RDV'!D301</f>
        <v>1</v>
      </c>
      <c r="D301" s="1" t="str">
        <f t="shared" si="4"/>
        <v>wf_gl_dtpl_file_rdv_dict_account_mode</v>
      </c>
      <c r="E301" s="1" t="s">
        <v>9597</v>
      </c>
      <c r="F301" s="455" t="str">
        <f>'Перечень алгоритмов Src-RDV'!E301</f>
        <v>rdv_dict.dict_account_mode</v>
      </c>
      <c r="G301" s="455" t="str">
        <f>'Перечень алгоритмов Src-RDV'!F301</f>
        <v>DICT</v>
      </c>
      <c r="H301" s="455" t="str">
        <f>'Перечень алгоритмов Src-RDV'!G301</f>
        <v>dict_account_mode.csv</v>
      </c>
      <c r="I301" s="455" t="str">
        <f>'Перечень алгоритмов Src-RDV'!H301</f>
        <v>CSV</v>
      </c>
      <c r="J301" s="1"/>
    </row>
    <row r="302" spans="2:10" hidden="1">
      <c r="B302" s="455" t="str">
        <f>'Перечень алгоритмов Src-RDV'!C302</f>
        <v>2.ZI2.248</v>
      </c>
      <c r="C302" s="455" t="str">
        <f>'Перечень алгоритмов Src-RDV'!D302</f>
        <v>1</v>
      </c>
      <c r="D302" s="1" t="str">
        <f t="shared" si="4"/>
        <v>wf_gl_dtpl_file_rdv_map_account_status</v>
      </c>
      <c r="E302" s="1" t="s">
        <v>9598</v>
      </c>
      <c r="F302" s="455" t="str">
        <f>'Перечень алгоритмов Src-RDV'!E302</f>
        <v>rdv_dict.map_account_status</v>
      </c>
      <c r="G302" s="455" t="str">
        <f>'Перечень алгоритмов Src-RDV'!F302</f>
        <v>DICT</v>
      </c>
      <c r="H302" s="455" t="str">
        <f>'Перечень алгоритмов Src-RDV'!G302</f>
        <v>map_account_status.csv</v>
      </c>
      <c r="I302" s="455" t="str">
        <f>'Перечень алгоритмов Src-RDV'!H302</f>
        <v>CSV</v>
      </c>
      <c r="J302" s="1"/>
    </row>
    <row r="303" spans="2:10" hidden="1">
      <c r="B303" s="455" t="str">
        <f>'Перечень алгоритмов Src-RDV'!C303</f>
        <v>2.ZI2.249</v>
      </c>
      <c r="C303" s="455" t="str">
        <f>'Перечень алгоритмов Src-RDV'!D303</f>
        <v>1</v>
      </c>
      <c r="D303" s="1" t="str">
        <f t="shared" si="4"/>
        <v>wf_gl_dtpl_file_rdv_dict_account_status</v>
      </c>
      <c r="E303" s="1" t="s">
        <v>9599</v>
      </c>
      <c r="F303" s="455" t="str">
        <f>'Перечень алгоритмов Src-RDV'!E303</f>
        <v>rdv_dict.dict_account_status</v>
      </c>
      <c r="G303" s="455" t="str">
        <f>'Перечень алгоритмов Src-RDV'!F303</f>
        <v>DICT</v>
      </c>
      <c r="H303" s="455" t="str">
        <f>'Перечень алгоритмов Src-RDV'!G303</f>
        <v>dict_account_status.csv</v>
      </c>
      <c r="I303" s="455" t="str">
        <f>'Перечень алгоритмов Src-RDV'!H303</f>
        <v>CSV</v>
      </c>
      <c r="J303" s="1"/>
    </row>
    <row r="304" spans="2:10" hidden="1">
      <c r="B304" s="455" t="str">
        <f>'Перечень алгоритмов Src-RDV'!C304</f>
        <v>2.ZI2.250</v>
      </c>
      <c r="C304" s="455" t="str">
        <f>'Перечень алгоритмов Src-RDV'!D304</f>
        <v>1</v>
      </c>
      <c r="D304" s="1" t="str">
        <f t="shared" si="4"/>
        <v>wf_gl_dtpl_file_rdv_map_restriction_type</v>
      </c>
      <c r="E304" s="1" t="s">
        <v>9600</v>
      </c>
      <c r="F304" s="455" t="str">
        <f>'Перечень алгоритмов Src-RDV'!E304</f>
        <v>rdv_dict.map_restriction_type</v>
      </c>
      <c r="G304" s="455" t="str">
        <f>'Перечень алгоритмов Src-RDV'!F304</f>
        <v>DICT</v>
      </c>
      <c r="H304" s="455" t="str">
        <f>'Перечень алгоритмов Src-RDV'!G304</f>
        <v>map_restriction_type.csv</v>
      </c>
      <c r="I304" s="455" t="str">
        <f>'Перечень алгоритмов Src-RDV'!H304</f>
        <v>CSV</v>
      </c>
      <c r="J304" s="1"/>
    </row>
    <row r="305" spans="2:10" hidden="1">
      <c r="B305" s="455" t="str">
        <f>'Перечень алгоритмов Src-RDV'!C305</f>
        <v>2.ZI2.251</v>
      </c>
      <c r="C305" s="455" t="str">
        <f>'Перечень алгоритмов Src-RDV'!D305</f>
        <v>1</v>
      </c>
      <c r="D305" s="1" t="str">
        <f t="shared" si="4"/>
        <v>wf_gl_dtpl_file_rdv_dict_restriction_type</v>
      </c>
      <c r="E305" s="1" t="s">
        <v>9601</v>
      </c>
      <c r="F305" s="455" t="str">
        <f>'Перечень алгоритмов Src-RDV'!E305</f>
        <v>rdv_dict.dict_restriction_type</v>
      </c>
      <c r="G305" s="455" t="str">
        <f>'Перечень алгоритмов Src-RDV'!F305</f>
        <v>DICT</v>
      </c>
      <c r="H305" s="455" t="str">
        <f>'Перечень алгоритмов Src-RDV'!G305</f>
        <v>dict_restriction_type.csv</v>
      </c>
      <c r="I305" s="455" t="str">
        <f>'Перечень алгоритмов Src-RDV'!H305</f>
        <v>CSV</v>
      </c>
      <c r="J305" s="1"/>
    </row>
    <row r="306" spans="2:10" hidden="1">
      <c r="B306" s="455" t="str">
        <f>'Перечень алгоритмов Src-RDV'!C306</f>
        <v>2.ZI2.252</v>
      </c>
      <c r="C306" s="455" t="str">
        <f>'Перечень алгоритмов Src-RDV'!D306</f>
        <v>1</v>
      </c>
      <c r="D306" s="1" t="str">
        <f t="shared" si="4"/>
        <v>wf_gl_dtpl_file_rdv_map_account_function</v>
      </c>
      <c r="E306" s="1" t="s">
        <v>9602</v>
      </c>
      <c r="F306" s="455" t="str">
        <f>'Перечень алгоритмов Src-RDV'!E306</f>
        <v>rdv_dict.map_account_function</v>
      </c>
      <c r="G306" s="455" t="str">
        <f>'Перечень алгоритмов Src-RDV'!F306</f>
        <v>DICT</v>
      </c>
      <c r="H306" s="455" t="str">
        <f>'Перечень алгоритмов Src-RDV'!G306</f>
        <v>map_account_function.csv</v>
      </c>
      <c r="I306" s="455" t="str">
        <f>'Перечень алгоритмов Src-RDV'!H306</f>
        <v>CSV</v>
      </c>
      <c r="J306" s="1"/>
    </row>
    <row r="307" spans="2:10" hidden="1">
      <c r="B307" s="455" t="str">
        <f>'Перечень алгоритмов Src-RDV'!C307</f>
        <v>2.ZI2.253</v>
      </c>
      <c r="C307" s="455" t="str">
        <f>'Перечень алгоритмов Src-RDV'!D307</f>
        <v>1</v>
      </c>
      <c r="D307" s="1" t="str">
        <f t="shared" si="4"/>
        <v>wf_gl_dtpl_file_rdv_dict_account_function</v>
      </c>
      <c r="E307" s="1" t="s">
        <v>9603</v>
      </c>
      <c r="F307" s="455" t="str">
        <f>'Перечень алгоритмов Src-RDV'!E307</f>
        <v>rdv_dict.dict_account_function</v>
      </c>
      <c r="G307" s="455" t="str">
        <f>'Перечень алгоритмов Src-RDV'!F307</f>
        <v>DICT</v>
      </c>
      <c r="H307" s="455" t="str">
        <f>'Перечень алгоритмов Src-RDV'!G307</f>
        <v>dict_account_function.csv</v>
      </c>
      <c r="I307" s="455" t="str">
        <f>'Перечень алгоритмов Src-RDV'!H307</f>
        <v>CSV</v>
      </c>
      <c r="J307" s="1"/>
    </row>
    <row r="308" spans="2:10" hidden="1">
      <c r="B308" s="455" t="str">
        <f>'Перечень алгоритмов Src-RDV'!C308</f>
        <v>2.ZI2.254</v>
      </c>
      <c r="C308" s="455" t="str">
        <f>'Перечень алгоритмов Src-RDV'!D308</f>
        <v>1</v>
      </c>
      <c r="D308" s="1" t="str">
        <f t="shared" si="4"/>
        <v>wf_gl_dtpl_file_rdv_map_account_subtype</v>
      </c>
      <c r="E308" s="1" t="s">
        <v>9604</v>
      </c>
      <c r="F308" s="455" t="str">
        <f>'Перечень алгоритмов Src-RDV'!E308</f>
        <v>rdv_dict.map_account_subtype</v>
      </c>
      <c r="G308" s="455" t="str">
        <f>'Перечень алгоритмов Src-RDV'!F308</f>
        <v>DICT</v>
      </c>
      <c r="H308" s="455" t="str">
        <f>'Перечень алгоритмов Src-RDV'!G308</f>
        <v>map_account_subtype.csv</v>
      </c>
      <c r="I308" s="455" t="str">
        <f>'Перечень алгоритмов Src-RDV'!H308</f>
        <v>CSV</v>
      </c>
      <c r="J308" s="1"/>
    </row>
    <row r="309" spans="2:10" hidden="1">
      <c r="B309" s="455" t="str">
        <f>'Перечень алгоритмов Src-RDV'!C309</f>
        <v>2.ZI2.255</v>
      </c>
      <c r="C309" s="455" t="str">
        <f>'Перечень алгоритмов Src-RDV'!D309</f>
        <v>1</v>
      </c>
      <c r="D309" s="1" t="str">
        <f t="shared" si="4"/>
        <v>wf_gl_dtpl_file_rdv_dict_account_subtype</v>
      </c>
      <c r="E309" s="1" t="s">
        <v>9605</v>
      </c>
      <c r="F309" s="455" t="str">
        <f>'Перечень алгоритмов Src-RDV'!E309</f>
        <v>rdv_dict.dict_account_subtype</v>
      </c>
      <c r="G309" s="455" t="str">
        <f>'Перечень алгоритмов Src-RDV'!F309</f>
        <v>DICT</v>
      </c>
      <c r="H309" s="455" t="str">
        <f>'Перечень алгоритмов Src-RDV'!G309</f>
        <v>dict_account_subtype.csv</v>
      </c>
      <c r="I309" s="455" t="str">
        <f>'Перечень алгоритмов Src-RDV'!H309</f>
        <v>CSV</v>
      </c>
      <c r="J309" s="1"/>
    </row>
    <row r="310" spans="2:10" hidden="1">
      <c r="B310" s="455" t="str">
        <f>'Перечень алгоритмов Src-RDV'!C310</f>
        <v>2.ZI2.256</v>
      </c>
      <c r="C310" s="455" t="str">
        <f>'Перечень алгоритмов Src-RDV'!D310</f>
        <v>1</v>
      </c>
      <c r="D310" s="1" t="str">
        <f t="shared" si="4"/>
        <v>wf_gl_dtpl_file_rdv_map_account_type</v>
      </c>
      <c r="E310" s="1" t="s">
        <v>9606</v>
      </c>
      <c r="F310" s="455" t="str">
        <f>'Перечень алгоритмов Src-RDV'!E310</f>
        <v>rdv_dict.map_account_type</v>
      </c>
      <c r="G310" s="455" t="str">
        <f>'Перечень алгоритмов Src-RDV'!F310</f>
        <v>DICT</v>
      </c>
      <c r="H310" s="455" t="str">
        <f>'Перечень алгоритмов Src-RDV'!G310</f>
        <v>map_account_type.csv</v>
      </c>
      <c r="I310" s="455" t="str">
        <f>'Перечень алгоритмов Src-RDV'!H310</f>
        <v>CSV</v>
      </c>
      <c r="J310" s="1"/>
    </row>
    <row r="311" spans="2:10" hidden="1">
      <c r="B311" s="455" t="str">
        <f>'Перечень алгоритмов Src-RDV'!C311</f>
        <v>2.ZI2.257</v>
      </c>
      <c r="C311" s="455" t="str">
        <f>'Перечень алгоритмов Src-RDV'!D311</f>
        <v>1</v>
      </c>
      <c r="D311" s="1" t="str">
        <f t="shared" si="4"/>
        <v>wf_gl_dtpl_file_rdv_dict_account_type</v>
      </c>
      <c r="E311" s="1" t="s">
        <v>9607</v>
      </c>
      <c r="F311" s="455" t="str">
        <f>'Перечень алгоритмов Src-RDV'!E311</f>
        <v>rdv_dict.dict_account_type</v>
      </c>
      <c r="G311" s="455" t="str">
        <f>'Перечень алгоритмов Src-RDV'!F311</f>
        <v>DICT</v>
      </c>
      <c r="H311" s="455" t="str">
        <f>'Перечень алгоритмов Src-RDV'!G311</f>
        <v>dict_account_type.csv</v>
      </c>
      <c r="I311" s="455" t="str">
        <f>'Перечень алгоритмов Src-RDV'!H311</f>
        <v>CSV</v>
      </c>
      <c r="J311" s="1"/>
    </row>
    <row r="312" spans="2:10" hidden="1">
      <c r="B312" s="455" t="str">
        <f>'Перечень алгоритмов Src-RDV'!C312</f>
        <v>2.ZI2.258</v>
      </c>
      <c r="C312" s="455" t="str">
        <f>'Перечень алгоритмов Src-RDV'!D312</f>
        <v>1</v>
      </c>
      <c r="D312" s="1" t="str">
        <f t="shared" si="4"/>
        <v>wf_gl_dtpl_file_rdv_map_restriction_status</v>
      </c>
      <c r="E312" s="1" t="s">
        <v>9608</v>
      </c>
      <c r="F312" s="455" t="str">
        <f>'Перечень алгоритмов Src-RDV'!E312</f>
        <v>rdv_dict.map_restriction_status</v>
      </c>
      <c r="G312" s="455" t="str">
        <f>'Перечень алгоритмов Src-RDV'!F312</f>
        <v>DICT</v>
      </c>
      <c r="H312" s="455" t="str">
        <f>'Перечень алгоритмов Src-RDV'!G312</f>
        <v>map_restriction_status.csv</v>
      </c>
      <c r="I312" s="455" t="str">
        <f>'Перечень алгоритмов Src-RDV'!H312</f>
        <v>CSV</v>
      </c>
      <c r="J312" s="1"/>
    </row>
    <row r="313" spans="2:10" hidden="1">
      <c r="B313" s="455" t="str">
        <f>'Перечень алгоритмов Src-RDV'!C313</f>
        <v>2.ZI2.259</v>
      </c>
      <c r="C313" s="455" t="str">
        <f>'Перечень алгоритмов Src-RDV'!D313</f>
        <v>1</v>
      </c>
      <c r="D313" s="1" t="str">
        <f t="shared" si="4"/>
        <v>wf_gl_dtpl_file_rdv_dict_restriction_status</v>
      </c>
      <c r="E313" s="1" t="s">
        <v>9609</v>
      </c>
      <c r="F313" s="455" t="str">
        <f>'Перечень алгоритмов Src-RDV'!E313</f>
        <v>rdv_dict.dict_restriction_status</v>
      </c>
      <c r="G313" s="455" t="str">
        <f>'Перечень алгоритмов Src-RDV'!F313</f>
        <v>DICT</v>
      </c>
      <c r="H313" s="455" t="str">
        <f>'Перечень алгоритмов Src-RDV'!G313</f>
        <v>dict_restriction_status.csv</v>
      </c>
      <c r="I313" s="455" t="str">
        <f>'Перечень алгоритмов Src-RDV'!H313</f>
        <v>CSV</v>
      </c>
      <c r="J313" s="1"/>
    </row>
    <row r="314" spans="2:10" hidden="1">
      <c r="B314" s="455" t="str">
        <f>'Перечень алгоритмов Src-RDV'!C314</f>
        <v>2.ZI2.260</v>
      </c>
      <c r="C314" s="455" t="str">
        <f>'Перечень алгоритмов Src-RDV'!D314</f>
        <v>1</v>
      </c>
      <c r="D314" s="1" t="str">
        <f t="shared" si="4"/>
        <v>wf_gl_dtpl_file_rdv_dict_account_operation_type</v>
      </c>
      <c r="E314" s="1" t="s">
        <v>9610</v>
      </c>
      <c r="F314" s="455" t="str">
        <f>'Перечень алгоритмов Src-RDV'!E314</f>
        <v>rdv_dict.dict_account_operation_type</v>
      </c>
      <c r="G314" s="455" t="str">
        <f>'Перечень алгоритмов Src-RDV'!F314</f>
        <v>DICT</v>
      </c>
      <c r="H314" s="455" t="str">
        <f>'Перечень алгоритмов Src-RDV'!G314</f>
        <v>dict_account_operation_type.csv</v>
      </c>
      <c r="I314" s="455" t="str">
        <f>'Перечень алгоритмов Src-RDV'!H314</f>
        <v>CSV</v>
      </c>
      <c r="J314" s="1"/>
    </row>
    <row r="315" spans="2:10" hidden="1">
      <c r="B315" s="455" t="str">
        <f>'Перечень алгоритмов Src-RDV'!C315</f>
        <v>2.ZI2.261</v>
      </c>
      <c r="C315" s="455" t="str">
        <f>'Перечень алгоритмов Src-RDV'!D315</f>
        <v>1</v>
      </c>
      <c r="D315" s="1" t="str">
        <f t="shared" si="4"/>
        <v>wf_gl_dtpl_file_rdv_dict_account_mask</v>
      </c>
      <c r="E315" s="1" t="s">
        <v>9611</v>
      </c>
      <c r="F315" s="455" t="str">
        <f>'Перечень алгоритмов Src-RDV'!E315</f>
        <v>rdv_dict.dict_account_mask</v>
      </c>
      <c r="G315" s="455" t="str">
        <f>'Перечень алгоритмов Src-RDV'!F315</f>
        <v>DICT</v>
      </c>
      <c r="H315" s="455" t="str">
        <f>'Перечень алгоритмов Src-RDV'!G315</f>
        <v>dict_account_mask.csv</v>
      </c>
      <c r="I315" s="455" t="str">
        <f>'Перечень алгоритмов Src-RDV'!H315</f>
        <v>CSV</v>
      </c>
      <c r="J315" s="1"/>
    </row>
    <row r="316" spans="2:10" hidden="1">
      <c r="B316" s="455" t="str">
        <f>'Перечень алгоритмов Src-RDV'!C316</f>
        <v>2.ZI2.262</v>
      </c>
      <c r="C316" s="455" t="str">
        <f>'Перечень алгоритмов Src-RDV'!D316</f>
        <v>1</v>
      </c>
      <c r="D316" s="1" t="str">
        <f t="shared" si="4"/>
        <v>wf_gl_dtpl_file_rdv_dict_opu</v>
      </c>
      <c r="E316" s="1" t="s">
        <v>9612</v>
      </c>
      <c r="F316" s="455" t="str">
        <f>'Перечень алгоритмов Src-RDV'!E316</f>
        <v>rdv_dict.dict_opu</v>
      </c>
      <c r="G316" s="455" t="str">
        <f>'Перечень алгоритмов Src-RDV'!F316</f>
        <v>DICT</v>
      </c>
      <c r="H316" s="455" t="str">
        <f>'Перечень алгоритмов Src-RDV'!G316</f>
        <v>dict_opu.csv</v>
      </c>
      <c r="I316" s="455" t="str">
        <f>'Перечень алгоритмов Src-RDV'!H316</f>
        <v>CSV</v>
      </c>
      <c r="J316" s="1"/>
    </row>
    <row r="317" spans="2:10" hidden="1">
      <c r="B317" s="455" t="str">
        <f>'Перечень алгоритмов Src-RDV'!C317</f>
        <v>2.ZI2.263</v>
      </c>
      <c r="C317" s="455" t="str">
        <f>'Перечень алгоритмов Src-RDV'!D317</f>
        <v>1</v>
      </c>
      <c r="D317" s="1" t="str">
        <f t="shared" si="4"/>
        <v>wf_gl_dtpl_file_rdv_dict_opu7</v>
      </c>
      <c r="E317" s="1" t="s">
        <v>9613</v>
      </c>
      <c r="F317" s="455" t="str">
        <f>'Перечень алгоритмов Src-RDV'!E317</f>
        <v>rdv_dict.dict_opu7</v>
      </c>
      <c r="G317" s="455" t="str">
        <f>'Перечень алгоритмов Src-RDV'!F317</f>
        <v>DICT</v>
      </c>
      <c r="H317" s="455" t="str">
        <f>'Перечень алгоритмов Src-RDV'!G317</f>
        <v>dict_opu7.csv</v>
      </c>
      <c r="I317" s="455" t="str">
        <f>'Перечень алгоритмов Src-RDV'!H317</f>
        <v>CSV</v>
      </c>
      <c r="J317" s="1"/>
    </row>
    <row r="318" spans="2:10" hidden="1">
      <c r="B318" s="455" t="str">
        <f>'Перечень алгоритмов Src-RDV'!C318</f>
        <v>2.ZI2.264</v>
      </c>
      <c r="C318" s="455" t="str">
        <f>'Перечень алгоритмов Src-RDV'!D318</f>
        <v>1</v>
      </c>
      <c r="D318" s="1" t="str">
        <f t="shared" si="4"/>
        <v>wf_gl_dtpl_file_rdv_map_document_code</v>
      </c>
      <c r="E318" s="1" t="s">
        <v>9614</v>
      </c>
      <c r="F318" s="455" t="str">
        <f>'Перечень алгоритмов Src-RDV'!E318</f>
        <v>rdv_dict.map_document_code</v>
      </c>
      <c r="G318" s="455" t="str">
        <f>'Перечень алгоритмов Src-RDV'!F318</f>
        <v>DICT</v>
      </c>
      <c r="H318" s="455" t="str">
        <f>'Перечень алгоритмов Src-RDV'!G318</f>
        <v>map_document_code.csv</v>
      </c>
      <c r="I318" s="455" t="str">
        <f>'Перечень алгоритмов Src-RDV'!H318</f>
        <v>CSV</v>
      </c>
      <c r="J318" s="1"/>
    </row>
    <row r="319" spans="2:10" hidden="1">
      <c r="B319" s="455" t="str">
        <f>'Перечень алгоритмов Src-RDV'!C319</f>
        <v>2.ZI2.265</v>
      </c>
      <c r="C319" s="455" t="str">
        <f>'Перечень алгоритмов Src-RDV'!D319</f>
        <v>1</v>
      </c>
      <c r="D319" s="1" t="str">
        <f t="shared" si="4"/>
        <v>wf_gl_dtpl_file_rdv_dict_document_code</v>
      </c>
      <c r="E319" s="1" t="s">
        <v>9615</v>
      </c>
      <c r="F319" s="455" t="str">
        <f>'Перечень алгоритмов Src-RDV'!E319</f>
        <v>rdv_dict.dict_document_code</v>
      </c>
      <c r="G319" s="455" t="str">
        <f>'Перечень алгоритмов Src-RDV'!F319</f>
        <v>DICT</v>
      </c>
      <c r="H319" s="455" t="str">
        <f>'Перечень алгоритмов Src-RDV'!G319</f>
        <v>dict_document_code.csv</v>
      </c>
      <c r="I319" s="455" t="str">
        <f>'Перечень алгоритмов Src-RDV'!H319</f>
        <v>CSV</v>
      </c>
      <c r="J319" s="1"/>
    </row>
    <row r="320" spans="2:10" hidden="1">
      <c r="B320" s="455" t="str">
        <f>'Перечень алгоритмов Src-RDV'!C320</f>
        <v>2.ZI2.266</v>
      </c>
      <c r="C320" s="455" t="str">
        <f>'Перечень алгоритмов Src-RDV'!D320</f>
        <v>1</v>
      </c>
      <c r="D320" s="1" t="str">
        <f t="shared" si="4"/>
        <v>wf_gl_dtpl_file_rdv_map_document_create_way</v>
      </c>
      <c r="E320" s="1" t="s">
        <v>9616</v>
      </c>
      <c r="F320" s="455" t="str">
        <f>'Перечень алгоритмов Src-RDV'!E320</f>
        <v>rdv_dict.map_document_create_way</v>
      </c>
      <c r="G320" s="455" t="str">
        <f>'Перечень алгоритмов Src-RDV'!F320</f>
        <v>DICT</v>
      </c>
      <c r="H320" s="455" t="str">
        <f>'Перечень алгоритмов Src-RDV'!G320</f>
        <v>map_document_create_way.csv</v>
      </c>
      <c r="I320" s="455" t="str">
        <f>'Перечень алгоритмов Src-RDV'!H320</f>
        <v>CSV</v>
      </c>
      <c r="J320" s="1"/>
    </row>
    <row r="321" spans="2:10" hidden="1">
      <c r="B321" s="455" t="str">
        <f>'Перечень алгоритмов Src-RDV'!C321</f>
        <v>2.ZI2.267</v>
      </c>
      <c r="C321" s="455" t="str">
        <f>'Перечень алгоритмов Src-RDV'!D321</f>
        <v>1</v>
      </c>
      <c r="D321" s="1" t="str">
        <f t="shared" si="4"/>
        <v>wf_gl_dtpl_file_rdv_dict_document_create_way</v>
      </c>
      <c r="E321" s="1" t="s">
        <v>9617</v>
      </c>
      <c r="F321" s="455" t="str">
        <f>'Перечень алгоритмов Src-RDV'!E321</f>
        <v>rdv_dict.dict_document_create_way</v>
      </c>
      <c r="G321" s="455" t="str">
        <f>'Перечень алгоритмов Src-RDV'!F321</f>
        <v>DICT</v>
      </c>
      <c r="H321" s="455" t="str">
        <f>'Перечень алгоритмов Src-RDV'!G321</f>
        <v>dict_document_create_way.csv</v>
      </c>
      <c r="I321" s="455" t="str">
        <f>'Перечень алгоритмов Src-RDV'!H321</f>
        <v>CSV</v>
      </c>
      <c r="J321" s="1"/>
    </row>
    <row r="322" spans="2:10" hidden="1">
      <c r="B322" s="455" t="str">
        <f>'Перечень алгоритмов Src-RDV'!C322</f>
        <v>2.ZI2.268</v>
      </c>
      <c r="C322" s="455" t="str">
        <f>'Перечень алгоритмов Src-RDV'!D322</f>
        <v>1</v>
      </c>
      <c r="D322" s="1" t="str">
        <f t="shared" si="4"/>
        <v>wf_gl_dtpl_file_rdv_map_document_reason</v>
      </c>
      <c r="E322" s="1" t="s">
        <v>9618</v>
      </c>
      <c r="F322" s="455" t="str">
        <f>'Перечень алгоритмов Src-RDV'!E322</f>
        <v>rdv_dict.map_document_reason</v>
      </c>
      <c r="G322" s="455" t="str">
        <f>'Перечень алгоритмов Src-RDV'!F322</f>
        <v>DICT</v>
      </c>
      <c r="H322" s="455" t="str">
        <f>'Перечень алгоритмов Src-RDV'!G322</f>
        <v>map_document_reason.csv</v>
      </c>
      <c r="I322" s="455" t="str">
        <f>'Перечень алгоритмов Src-RDV'!H322</f>
        <v>CSV</v>
      </c>
      <c r="J322" s="1"/>
    </row>
    <row r="323" spans="2:10" hidden="1">
      <c r="B323" s="455" t="str">
        <f>'Перечень алгоритмов Src-RDV'!C323</f>
        <v>2.ZI2.269</v>
      </c>
      <c r="C323" s="455" t="str">
        <f>'Перечень алгоритмов Src-RDV'!D323</f>
        <v>1</v>
      </c>
      <c r="D323" s="1" t="str">
        <f t="shared" si="4"/>
        <v>wf_gl_dtpl_file_rdv_dict_document_reason</v>
      </c>
      <c r="E323" s="1" t="s">
        <v>9619</v>
      </c>
      <c r="F323" s="455" t="str">
        <f>'Перечень алгоритмов Src-RDV'!E323</f>
        <v>rdv_dict.dict_document_reason</v>
      </c>
      <c r="G323" s="455" t="str">
        <f>'Перечень алгоритмов Src-RDV'!F323</f>
        <v>DICT</v>
      </c>
      <c r="H323" s="455" t="str">
        <f>'Перечень алгоритмов Src-RDV'!G323</f>
        <v>dict_document_reason.csv</v>
      </c>
      <c r="I323" s="455" t="str">
        <f>'Перечень алгоритмов Src-RDV'!H323</f>
        <v>CSV</v>
      </c>
      <c r="J323" s="1"/>
    </row>
    <row r="324" spans="2:10" hidden="1">
      <c r="B324" s="455" t="str">
        <f>'Перечень алгоритмов Src-RDV'!C324</f>
        <v>2.ZI2.270</v>
      </c>
      <c r="C324" s="455" t="str">
        <f>'Перечень алгоритмов Src-RDV'!D324</f>
        <v>1</v>
      </c>
      <c r="D324" s="1" t="str">
        <f t="shared" si="4"/>
        <v>wf_gl_dtpl_file_rdv_map_diversity_type_cd</v>
      </c>
      <c r="E324" s="1" t="s">
        <v>9620</v>
      </c>
      <c r="F324" s="455" t="str">
        <f>'Перечень алгоритмов Src-RDV'!E324</f>
        <v>rdv_dict.map_diversity_type_cd</v>
      </c>
      <c r="G324" s="455" t="str">
        <f>'Перечень алгоритмов Src-RDV'!F324</f>
        <v>DICT</v>
      </c>
      <c r="H324" s="455" t="str">
        <f>'Перечень алгоритмов Src-RDV'!G324</f>
        <v>map_diversity_type_cd.csv</v>
      </c>
      <c r="I324" s="455" t="str">
        <f>'Перечень алгоритмов Src-RDV'!H324</f>
        <v>CSV</v>
      </c>
      <c r="J324" s="1"/>
    </row>
    <row r="325" spans="2:10" hidden="1">
      <c r="B325" s="455" t="str">
        <f>'Перечень алгоритмов Src-RDV'!C325</f>
        <v>2.ZI2.271</v>
      </c>
      <c r="C325" s="455" t="str">
        <f>'Перечень алгоритмов Src-RDV'!D325</f>
        <v>1</v>
      </c>
      <c r="D325" s="1" t="str">
        <f t="shared" ref="D325:D388" si="5">CONCATENATE("wf_gl_",LOWER(IF(I325 = "ODS","cftm","dtpl")),"_",LOWER(IF(I325 = "CSV","file",I325)),"_",IF(I325 = "CSV",LEFT(F325,3),LEFT(F325,3)),"_",IF(I325 = "CSV",LEFT(H325,LEN(H325)-4),LEFT(RIGHT(F325,LEN(F325)-9),LEN(RIGHT(F325,LEN(F325)-9))-5)),IF(I325 = "CSV",,CONCATENATE("_",LOWER(RIGHT(H325,LEN(H325)-18)))))</f>
        <v>wf_gl_dtpl_file_rdv_dict_diversity_type_cd</v>
      </c>
      <c r="E325" s="1" t="s">
        <v>9621</v>
      </c>
      <c r="F325" s="455" t="str">
        <f>'Перечень алгоритмов Src-RDV'!E325</f>
        <v>rdv_dict.dict_diversity_type_cd</v>
      </c>
      <c r="G325" s="455" t="str">
        <f>'Перечень алгоритмов Src-RDV'!F325</f>
        <v>DICT</v>
      </c>
      <c r="H325" s="455" t="str">
        <f>'Перечень алгоритмов Src-RDV'!G325</f>
        <v>dict_diversity_type_cd.csv</v>
      </c>
      <c r="I325" s="455" t="str">
        <f>'Перечень алгоритмов Src-RDV'!H325</f>
        <v>CSV</v>
      </c>
      <c r="J325" s="1"/>
    </row>
    <row r="326" spans="2:10" hidden="1">
      <c r="B326" s="455" t="str">
        <f>'Перечень алгоритмов Src-RDV'!C326</f>
        <v>2.ZI2.272</v>
      </c>
      <c r="C326" s="455" t="str">
        <f>'Перечень алгоритмов Src-RDV'!D326</f>
        <v>1</v>
      </c>
      <c r="D326" s="1" t="str">
        <f t="shared" si="5"/>
        <v>wf_gl_dtpl_file_rdv_map_account_account_link_type</v>
      </c>
      <c r="E326" s="1" t="s">
        <v>9622</v>
      </c>
      <c r="F326" s="455" t="str">
        <f>'Перечень алгоритмов Src-RDV'!E326</f>
        <v>rdv_dict.map_account_account_link_type</v>
      </c>
      <c r="G326" s="455" t="str">
        <f>'Перечень алгоритмов Src-RDV'!F326</f>
        <v>DICT</v>
      </c>
      <c r="H326" s="455" t="str">
        <f>'Перечень алгоритмов Src-RDV'!G326</f>
        <v>map_account_account_link_type.csv</v>
      </c>
      <c r="I326" s="455" t="str">
        <f>'Перечень алгоритмов Src-RDV'!H326</f>
        <v>CSV</v>
      </c>
      <c r="J326" s="1"/>
    </row>
    <row r="327" spans="2:10" hidden="1">
      <c r="B327" s="455" t="str">
        <f>'Перечень алгоритмов Src-RDV'!C327</f>
        <v>2.ZI2.273</v>
      </c>
      <c r="C327" s="455" t="str">
        <f>'Перечень алгоритмов Src-RDV'!D327</f>
        <v>1</v>
      </c>
      <c r="D327" s="1" t="str">
        <f t="shared" si="5"/>
        <v>wf_gl_dtpl_file_rdv_dict_account_account_link_type</v>
      </c>
      <c r="E327" s="1" t="s">
        <v>9623</v>
      </c>
      <c r="F327" s="455" t="str">
        <f>'Перечень алгоритмов Src-RDV'!E327</f>
        <v>rdv_dict.dict_account_account_link_type</v>
      </c>
      <c r="G327" s="455" t="str">
        <f>'Перечень алгоритмов Src-RDV'!F327</f>
        <v>DICT</v>
      </c>
      <c r="H327" s="455" t="str">
        <f>'Перечень алгоритмов Src-RDV'!G327</f>
        <v>dict_account_account_link_type.csv</v>
      </c>
      <c r="I327" s="455" t="str">
        <f>'Перечень алгоритмов Src-RDV'!H327</f>
        <v>CSV</v>
      </c>
      <c r="J327" s="1"/>
    </row>
    <row r="328" spans="2:10" hidden="1">
      <c r="B328" s="455" t="str">
        <f>'Перечень алгоритмов Src-RDV'!C328</f>
        <v>2.ZI2.274</v>
      </c>
      <c r="C328" s="455" t="str">
        <f>'Перечень алгоритмов Src-RDV'!D328</f>
        <v>1</v>
      </c>
      <c r="D328" s="1" t="str">
        <f t="shared" si="5"/>
        <v>wf_gl_dtpl_file_rdv_map_document_document_link_type</v>
      </c>
      <c r="E328" s="1" t="s">
        <v>9624</v>
      </c>
      <c r="F328" s="455" t="str">
        <f>'Перечень алгоритмов Src-RDV'!E328</f>
        <v>rdv_dict.map_document_document_link_type</v>
      </c>
      <c r="G328" s="455" t="str">
        <f>'Перечень алгоритмов Src-RDV'!F328</f>
        <v>DICT</v>
      </c>
      <c r="H328" s="455" t="str">
        <f>'Перечень алгоритмов Src-RDV'!G328</f>
        <v>map_document_document_link_type.csv</v>
      </c>
      <c r="I328" s="455" t="str">
        <f>'Перечень алгоритмов Src-RDV'!H328</f>
        <v>CSV</v>
      </c>
      <c r="J328" s="1"/>
    </row>
    <row r="329" spans="2:10" hidden="1">
      <c r="B329" s="455" t="str">
        <f>'Перечень алгоритмов Src-RDV'!C329</f>
        <v>2.ZI2.275</v>
      </c>
      <c r="C329" s="455" t="str">
        <f>'Перечень алгоритмов Src-RDV'!D329</f>
        <v>1</v>
      </c>
      <c r="D329" s="1" t="str">
        <f t="shared" si="5"/>
        <v>wf_gl_dtpl_file_rdv_dict_document_document_link_type</v>
      </c>
      <c r="E329" s="1" t="s">
        <v>9625</v>
      </c>
      <c r="F329" s="455" t="str">
        <f>'Перечень алгоритмов Src-RDV'!E329</f>
        <v>rdv_dict.dict_document_document_link_type</v>
      </c>
      <c r="G329" s="455" t="str">
        <f>'Перечень алгоритмов Src-RDV'!F329</f>
        <v>DICT</v>
      </c>
      <c r="H329" s="455" t="str">
        <f>'Перечень алгоритмов Src-RDV'!G329</f>
        <v>dict_document_document_link_type.csv</v>
      </c>
      <c r="I329" s="455" t="str">
        <f>'Перечень алгоритмов Src-RDV'!H329</f>
        <v>CSV</v>
      </c>
      <c r="J329" s="1"/>
    </row>
    <row r="330" spans="2:10" hidden="1">
      <c r="B330" s="455" t="str">
        <f>'Перечень алгоритмов Src-RDV'!C330</f>
        <v>2.ZI2.276</v>
      </c>
      <c r="C330" s="455" t="str">
        <f>'Перечень алгоритмов Src-RDV'!D330</f>
        <v>1</v>
      </c>
      <c r="D330" s="1" t="str">
        <f t="shared" si="5"/>
        <v>wf_gl_cftm_ods_rdv__fin_document_send_with_document_vtb_recv_maindoc</v>
      </c>
      <c r="E330" s="1" t="s">
        <v>9654</v>
      </c>
      <c r="F330" s="455" t="str">
        <f>'Перечень алгоритмов Src-RDV'!E330</f>
        <v>rdv.rlsat_fin_document_send_with_document_cftm</v>
      </c>
      <c r="G330" s="455" t="str">
        <f>'Перечень алгоритмов Src-RDV'!F330</f>
        <v>RLSAT</v>
      </c>
      <c r="H330" s="455" t="str">
        <f>'Перечень алгоритмов Src-RDV'!G330</f>
        <v>CFT2MAIN_SOH.H2_Z#VTB_RECV_MAINDOC</v>
      </c>
      <c r="I330" s="455" t="str">
        <f>'Перечень алгоритмов Src-RDV'!H330</f>
        <v>ODS</v>
      </c>
      <c r="J330" s="1"/>
    </row>
    <row r="331" spans="2:10" hidden="1">
      <c r="B331" s="455" t="str">
        <f>'Перечень алгоритмов Src-RDV'!C331</f>
        <v>2.ZI2.277</v>
      </c>
      <c r="C331" s="455" t="str">
        <f>'Перечень алгоритмов Src-RDV'!D331</f>
        <v>1</v>
      </c>
      <c r="D331" s="1" t="str">
        <f t="shared" si="5"/>
        <v>wf_gl_cftm_ods_rdv__curr_operation_type_parent_curr_operation</v>
      </c>
      <c r="E331" s="1" t="s">
        <v>9655</v>
      </c>
      <c r="F331" s="455" t="str">
        <f>'Перечень алгоритмов Src-RDV'!E331</f>
        <v>rdv.rlsat_curr_operation_type_parent_cftm</v>
      </c>
      <c r="G331" s="455" t="str">
        <f>'Перечень алгоритмов Src-RDV'!F331</f>
        <v>RLSAT</v>
      </c>
      <c r="H331" s="455" t="str">
        <f>'Перечень алгоритмов Src-RDV'!G331</f>
        <v>CFT2MAIN_SOH.H2_Z#CURR_OPERATION</v>
      </c>
      <c r="I331" s="455" t="str">
        <f>'Перечень алгоритмов Src-RDV'!H331</f>
        <v>ODS</v>
      </c>
      <c r="J331" s="1"/>
    </row>
    <row r="332" spans="2:10" hidden="1">
      <c r="B332" s="455" t="str">
        <f>'Перечень алгоритмов Src-RDV'!C332</f>
        <v>2.ZI2.278</v>
      </c>
      <c r="C332" s="455" t="str">
        <f>'Перечень алгоритмов Src-RDV'!D332</f>
        <v>1</v>
      </c>
      <c r="D332" s="1" t="str">
        <f t="shared" si="5"/>
        <v>wf_gl_cftm_ods_rdv_fin_document_curr_operation_type_main_docum</v>
      </c>
      <c r="E332" s="1" t="s">
        <v>9626</v>
      </c>
      <c r="F332" s="455" t="str">
        <f>'Перечень алгоритмов Src-RDV'!E332</f>
        <v>rdv.lsat_fin_document_curr_operation_type_cftm</v>
      </c>
      <c r="G332" s="455" t="str">
        <f>'Перечень алгоритмов Src-RDV'!F332</f>
        <v>LSAT</v>
      </c>
      <c r="H332" s="455" t="str">
        <f>'Перечень алгоритмов Src-RDV'!G332</f>
        <v>CFT2MAIN_SOH.H2_Z#MAIN_DOCUM</v>
      </c>
      <c r="I332" s="455" t="str">
        <f>'Перечень алгоритмов Src-RDV'!H332</f>
        <v>ODS</v>
      </c>
      <c r="J332" s="1"/>
    </row>
    <row r="333" spans="2:10" hidden="1">
      <c r="B333" s="455" t="str">
        <f>'Перечень алгоритмов Src-RDV'!C333</f>
        <v>2.ZI2.279</v>
      </c>
      <c r="C333" s="455" t="str">
        <f>'Перечень алгоритмов Src-RDV'!D333</f>
        <v>1</v>
      </c>
      <c r="D333" s="1" t="str">
        <f t="shared" si="5"/>
        <v>wf_gl_cftm_ods_rdv__payment_function_parent_kod_n_pay</v>
      </c>
      <c r="E333" s="1" t="s">
        <v>9656</v>
      </c>
      <c r="F333" s="455" t="str">
        <f>'Перечень алгоритмов Src-RDV'!E333</f>
        <v>rdv.rlsat_payment_function_parent_cftm</v>
      </c>
      <c r="G333" s="455" t="str">
        <f>'Перечень алгоритмов Src-RDV'!F333</f>
        <v>RLSAT</v>
      </c>
      <c r="H333" s="455" t="str">
        <f>'Перечень алгоритмов Src-RDV'!G333</f>
        <v>CFT2MAIN_SOH.H2_Z#KOD_N_PAY</v>
      </c>
      <c r="I333" s="455" t="str">
        <f>'Перечень алгоритмов Src-RDV'!H333</f>
        <v>ODS</v>
      </c>
      <c r="J333" s="1"/>
    </row>
    <row r="334" spans="2:10" hidden="1">
      <c r="B334" s="455" t="str">
        <f>'Перечень алгоритмов Src-RDV'!C334</f>
        <v>2.ZI2.280</v>
      </c>
      <c r="C334" s="455" t="str">
        <f>'Перечень алгоритмов Src-RDV'!D334</f>
        <v>1</v>
      </c>
      <c r="D334" s="1" t="str">
        <f t="shared" si="5"/>
        <v>wf_gl_cftm_ods_rdv_fin_document_payment_function_main_docum</v>
      </c>
      <c r="E334" s="1" t="s">
        <v>9627</v>
      </c>
      <c r="F334" s="455" t="str">
        <f>'Перечень алгоритмов Src-RDV'!E334</f>
        <v>rdv.lsat_fin_document_payment_function_cftm</v>
      </c>
      <c r="G334" s="455" t="str">
        <f>'Перечень алгоритмов Src-RDV'!F334</f>
        <v>LSAT</v>
      </c>
      <c r="H334" s="455" t="str">
        <f>'Перечень алгоритмов Src-RDV'!G334</f>
        <v>CFT2MAIN_SOH.H2_Z#MAIN_DOCUM</v>
      </c>
      <c r="I334" s="455" t="str">
        <f>'Перечень алгоритмов Src-RDV'!H334</f>
        <v>ODS</v>
      </c>
      <c r="J334" s="1"/>
    </row>
    <row r="335" spans="2:10" hidden="1">
      <c r="B335" s="455" t="str">
        <f>'Перечень алгоритмов Src-RDV'!C335</f>
        <v>2.ZI2.281</v>
      </c>
      <c r="C335" s="455" t="str">
        <f>'Перечень алгоритмов Src-RDV'!D335</f>
        <v>1</v>
      </c>
      <c r="D335" s="1" t="str">
        <f t="shared" si="5"/>
        <v>wf_gl_cftm_ods_rdv_account_depart_account</v>
      </c>
      <c r="E335" s="1" t="s">
        <v>9628</v>
      </c>
      <c r="F335" s="455" t="str">
        <f>'Перечень алгоритмов Src-RDV'!E335</f>
        <v>rdv.lsat_account_depart_cftm</v>
      </c>
      <c r="G335" s="455" t="str">
        <f>'Перечень алгоритмов Src-RDV'!F335</f>
        <v>LSAT</v>
      </c>
      <c r="H335" s="455" t="str">
        <f>'Перечень алгоритмов Src-RDV'!G335</f>
        <v>CFT2MAIN_SOH.H2_Z#ACCOUNT</v>
      </c>
      <c r="I335" s="455" t="str">
        <f>'Перечень алгоритмов Src-RDV'!H335</f>
        <v>ODS</v>
      </c>
      <c r="J335" s="1"/>
    </row>
    <row r="336" spans="2:10" hidden="1">
      <c r="B336" s="455" t="str">
        <f>'Перечень алгоритмов Src-RDV'!C336</f>
        <v>2.ZI2.282</v>
      </c>
      <c r="C336" s="455" t="str">
        <f>'Перечень алгоритмов Src-RDV'!D336</f>
        <v>1</v>
      </c>
      <c r="D336" s="1" t="str">
        <f t="shared" si="5"/>
        <v>wf_gl_cftm_ods_rdv_account_fintool_ac_fin</v>
      </c>
      <c r="E336" s="1" t="s">
        <v>9629</v>
      </c>
      <c r="F336" s="455" t="str">
        <f>'Перечень алгоритмов Src-RDV'!E336</f>
        <v>rdv.lsat_account_fintool_cftm</v>
      </c>
      <c r="G336" s="455" t="str">
        <f>'Перечень алгоритмов Src-RDV'!F336</f>
        <v>LSAT</v>
      </c>
      <c r="H336" s="455" t="str">
        <f>'Перечень алгоритмов Src-RDV'!G336</f>
        <v>CFT2MAIN_SOH.H2_Z#AC_FIN</v>
      </c>
      <c r="I336" s="455" t="str">
        <f>'Перечень алгоритмов Src-RDV'!H336</f>
        <v>ODS</v>
      </c>
      <c r="J336" s="1"/>
    </row>
    <row r="337" spans="2:10" hidden="1">
      <c r="B337" s="455" t="str">
        <f>'Перечень алгоритмов Src-RDV'!C337</f>
        <v>2.ZI2.282</v>
      </c>
      <c r="C337" s="455" t="str">
        <f>'Перечень алгоритмов Src-RDV'!D337</f>
        <v>2</v>
      </c>
      <c r="D337" s="1" t="str">
        <f t="shared" si="5"/>
        <v>wf_gl_cftm_ods_rdv_account_fintool_ac_fin</v>
      </c>
      <c r="E337" s="1" t="s">
        <v>9629</v>
      </c>
      <c r="F337" s="455" t="str">
        <f>'Перечень алгоритмов Src-RDV'!E337</f>
        <v>rdv.lsat_account_fintool_cftm</v>
      </c>
      <c r="G337" s="455" t="str">
        <f>'Перечень алгоритмов Src-RDV'!F337</f>
        <v>LSAT</v>
      </c>
      <c r="H337" s="455" t="str">
        <f>'Перечень алгоритмов Src-RDV'!G337</f>
        <v>CFT2MAIN_SOH.H2_Z#AC_FIN</v>
      </c>
      <c r="I337" s="455" t="str">
        <f>'Перечень алгоритмов Src-RDV'!H337</f>
        <v>ODS</v>
      </c>
      <c r="J337" s="1"/>
    </row>
    <row r="338" spans="2:10" hidden="1">
      <c r="B338" s="455" t="str">
        <f>'Перечень алгоритмов Src-RDV'!C338</f>
        <v>2.ZI2.283</v>
      </c>
      <c r="C338" s="455" t="str">
        <f>'Перечень алгоритмов Src-RDV'!D338</f>
        <v>1</v>
      </c>
      <c r="D338" s="1" t="str">
        <f t="shared" si="5"/>
        <v>wf_gl_cftm_ods_rdv_record_collection_records</v>
      </c>
      <c r="E338" s="1" t="s">
        <v>9630</v>
      </c>
      <c r="F338" s="455" t="str">
        <f>'Перечень алгоритмов Src-RDV'!E338</f>
        <v>rdv.lsat_record_collection_cftm</v>
      </c>
      <c r="G338" s="455" t="str">
        <f>'Перечень алгоритмов Src-RDV'!F338</f>
        <v>LSAT</v>
      </c>
      <c r="H338" s="455" t="str">
        <f>'Перечень алгоритмов Src-RDV'!G338</f>
        <v>CFT2MAIN_SOH.H2_Z#RECORDS</v>
      </c>
      <c r="I338" s="455" t="str">
        <f>'Перечень алгоритмов Src-RDV'!H338</f>
        <v>ODS</v>
      </c>
      <c r="J338" s="1"/>
    </row>
    <row r="339" spans="2:10" hidden="1">
      <c r="B339" s="455" t="str">
        <f>'Перечень алгоритмов Src-RDV'!C339</f>
        <v>2.ZI2.284</v>
      </c>
      <c r="C339" s="455" t="str">
        <f>'Перечень алгоритмов Src-RDV'!D339</f>
        <v>1</v>
      </c>
      <c r="D339" s="1" t="str">
        <f t="shared" si="5"/>
        <v>wf_gl_cftm_ods_rdv_account_period_operation_ac_fin</v>
      </c>
      <c r="E339" s="1" t="s">
        <v>9631</v>
      </c>
      <c r="F339" s="455" t="str">
        <f>'Перечень алгоритмов Src-RDV'!E339</f>
        <v>rdv.lsat_account_period_operation_cftm</v>
      </c>
      <c r="G339" s="455" t="str">
        <f>'Перечень алгоритмов Src-RDV'!F339</f>
        <v>LSAT</v>
      </c>
      <c r="H339" s="455" t="str">
        <f>'Перечень алгоритмов Src-RDV'!G339</f>
        <v>CFT2MAIN_SOH.H2_Z#AC_FIN</v>
      </c>
      <c r="I339" s="455" t="str">
        <f>'Перечень алгоритмов Src-RDV'!H339</f>
        <v>ODS</v>
      </c>
      <c r="J339" s="1"/>
    </row>
    <row r="340" spans="2:10" hidden="1">
      <c r="B340" s="455" t="str">
        <f>'Перечень алгоритмов Src-RDV'!C340</f>
        <v>2.ZI2.285</v>
      </c>
      <c r="C340" s="455" t="str">
        <f>'Перечень алгоритмов Src-RDV'!D340</f>
        <v>1</v>
      </c>
      <c r="D340" s="1" t="str">
        <f t="shared" si="5"/>
        <v>wf_gl_cftm_ods_rdv__account_fin_ac_fin</v>
      </c>
      <c r="E340" s="1" t="s">
        <v>9632</v>
      </c>
      <c r="F340" s="455" t="str">
        <f>'Перечень алгоритмов Src-RDV'!E340</f>
        <v>rdv.hmart_account_fin_cftm</v>
      </c>
      <c r="G340" s="455" t="str">
        <f>'Перечень алгоритмов Src-RDV'!F340</f>
        <v>MART</v>
      </c>
      <c r="H340" s="455" t="str">
        <f>'Перечень алгоритмов Src-RDV'!G340</f>
        <v>CFT2MAIN_SOH.H2_Z#AC_FIN</v>
      </c>
      <c r="I340" s="455" t="str">
        <f>'Перечень алгоритмов Src-RDV'!H340</f>
        <v>ODS</v>
      </c>
      <c r="J340" s="1"/>
    </row>
    <row r="341" spans="2:10" hidden="1">
      <c r="B341" s="455" t="str">
        <f>'Перечень алгоритмов Src-RDV'!C341</f>
        <v>2.ZI2.286</v>
      </c>
      <c r="C341" s="455" t="str">
        <f>'Перечень алгоритмов Src-RDV'!D341</f>
        <v>1</v>
      </c>
      <c r="D341" s="1" t="str">
        <f t="shared" si="5"/>
        <v>wf_gl_cftm_ods_rdv_restriction_employee_rko_limit_pay</v>
      </c>
      <c r="E341" s="1" t="s">
        <v>9633</v>
      </c>
      <c r="F341" s="455" t="str">
        <f>'Перечень алгоритмов Src-RDV'!E341</f>
        <v>rdv.lsat_restriction_employee_cftm</v>
      </c>
      <c r="G341" s="455" t="str">
        <f>'Перечень алгоритмов Src-RDV'!F341</f>
        <v>LSAT</v>
      </c>
      <c r="H341" s="455" t="str">
        <f>'Перечень алгоритмов Src-RDV'!G341</f>
        <v>CFT2MAIN_SOH.H2_Z#RKO_LIMIT_PAY</v>
      </c>
      <c r="I341" s="455" t="str">
        <f>'Перечень алгоритмов Src-RDV'!H341</f>
        <v>ODS</v>
      </c>
      <c r="J341" s="1"/>
    </row>
    <row r="342" spans="2:10" hidden="1">
      <c r="B342" s="455" t="str">
        <f>'Перечень алгоритмов Src-RDV'!C342</f>
        <v>2.ZI2.286</v>
      </c>
      <c r="C342" s="455" t="str">
        <f>'Перечень алгоритмов Src-RDV'!D342</f>
        <v>2</v>
      </c>
      <c r="D342" s="1" t="str">
        <f t="shared" si="5"/>
        <v>wf_gl_cftm_ods_rdv_restriction_employee_rko_limit_pay</v>
      </c>
      <c r="E342" s="1" t="s">
        <v>9633</v>
      </c>
      <c r="F342" s="455" t="str">
        <f>'Перечень алгоритмов Src-RDV'!E342</f>
        <v>rdv.lsat_restriction_employee_cftm</v>
      </c>
      <c r="G342" s="455" t="str">
        <f>'Перечень алгоритмов Src-RDV'!F342</f>
        <v>LSAT</v>
      </c>
      <c r="H342" s="455" t="str">
        <f>'Перечень алгоритмов Src-RDV'!G342</f>
        <v>CFT2MAIN_SOH.H2_Z#RKO_LIMIT_PAY</v>
      </c>
      <c r="I342" s="455" t="str">
        <f>'Перечень алгоритмов Src-RDV'!H342</f>
        <v>ODS</v>
      </c>
      <c r="J342" s="1"/>
    </row>
    <row r="343" spans="2:10" hidden="1">
      <c r="B343" s="455" t="str">
        <f>'Перечень алгоритмов Src-RDV'!C343</f>
        <v>2.ZI2.287</v>
      </c>
      <c r="C343" s="455" t="str">
        <f>'Перечень алгоритмов Src-RDV'!D343</f>
        <v>1</v>
      </c>
      <c r="D343" s="1" t="str">
        <f t="shared" si="5"/>
        <v>wf_gl_cftm_ods_rdv_restriction_employee_vtb_limit_pay</v>
      </c>
      <c r="E343" s="1" t="s">
        <v>9634</v>
      </c>
      <c r="F343" s="455" t="str">
        <f>'Перечень алгоритмов Src-RDV'!E343</f>
        <v>rdv.lsat_restriction_employee_cftm</v>
      </c>
      <c r="G343" s="455" t="str">
        <f>'Перечень алгоритмов Src-RDV'!F343</f>
        <v>LSAT</v>
      </c>
      <c r="H343" s="455" t="str">
        <f>'Перечень алгоритмов Src-RDV'!G343</f>
        <v>CFT2MAIN_SOH.H2_Z#VTB_LIMIT_PAY</v>
      </c>
      <c r="I343" s="455" t="str">
        <f>'Перечень алгоритмов Src-RDV'!H343</f>
        <v>ODS</v>
      </c>
      <c r="J343" s="1"/>
    </row>
    <row r="344" spans="2:10" hidden="1">
      <c r="B344" s="455" t="str">
        <f>'Перечень алгоритмов Src-RDV'!C344</f>
        <v>2.ZI2.287</v>
      </c>
      <c r="C344" s="455" t="str">
        <f>'Перечень алгоритмов Src-RDV'!D344</f>
        <v>2</v>
      </c>
      <c r="D344" s="1" t="str">
        <f t="shared" si="5"/>
        <v>wf_gl_cftm_ods_rdv_restriction_employee_vtb_limit_pay</v>
      </c>
      <c r="E344" s="1" t="s">
        <v>9634</v>
      </c>
      <c r="F344" s="455" t="str">
        <f>'Перечень алгоритмов Src-RDV'!E344</f>
        <v>rdv.lsat_restriction_employee_cftm</v>
      </c>
      <c r="G344" s="455" t="str">
        <f>'Перечень алгоритмов Src-RDV'!F344</f>
        <v>LSAT</v>
      </c>
      <c r="H344" s="455" t="str">
        <f>'Перечень алгоритмов Src-RDV'!G344</f>
        <v>CFT2MAIN_SOH.H2_Z#VTB_LIMIT_PAY</v>
      </c>
      <c r="I344" s="455" t="str">
        <f>'Перечень алгоритмов Src-RDV'!H344</f>
        <v>ODS</v>
      </c>
      <c r="J344" s="1"/>
    </row>
    <row r="345" spans="2:10" hidden="1">
      <c r="B345" s="455" t="str">
        <f>'Перечень алгоритмов Src-RDV'!C345</f>
        <v>2.ZI2.288</v>
      </c>
      <c r="C345" s="455" t="str">
        <f>'Перечень алгоритмов Src-RDV'!D345</f>
        <v>1</v>
      </c>
      <c r="D345" s="1" t="str">
        <f t="shared" si="5"/>
        <v>wf_gl_cftm_ods_rdv_restriction_fintool_rko_limit_pay</v>
      </c>
      <c r="E345" s="1" t="s">
        <v>9635</v>
      </c>
      <c r="F345" s="455" t="str">
        <f>'Перечень алгоритмов Src-RDV'!E345</f>
        <v>rdv.lsat_restriction_fintool_cftm</v>
      </c>
      <c r="G345" s="455" t="str">
        <f>'Перечень алгоритмов Src-RDV'!F345</f>
        <v>LSAT</v>
      </c>
      <c r="H345" s="455" t="str">
        <f>'Перечень алгоритмов Src-RDV'!G345</f>
        <v>CFT2MAIN_SOH.H2_Z#RKO_LIMIT_PAY</v>
      </c>
      <c r="I345" s="455" t="str">
        <f>'Перечень алгоритмов Src-RDV'!H345</f>
        <v>ODS</v>
      </c>
      <c r="J345" s="1"/>
    </row>
    <row r="346" spans="2:10" hidden="1">
      <c r="B346" s="455" t="str">
        <f>'Перечень алгоритмов Src-RDV'!C346</f>
        <v>2.ZI2.289</v>
      </c>
      <c r="C346" s="455" t="str">
        <f>'Перечень алгоритмов Src-RDV'!D346</f>
        <v>1</v>
      </c>
      <c r="D346" s="1" t="str">
        <f t="shared" si="5"/>
        <v>wf_gl_cftm_ods_rdv_restriction_fintool_vtb_limit_pay</v>
      </c>
      <c r="E346" s="1" t="s">
        <v>9636</v>
      </c>
      <c r="F346" s="455" t="str">
        <f>'Перечень алгоритмов Src-RDV'!E346</f>
        <v>rdv.lsat_restriction_fintool_cftm</v>
      </c>
      <c r="G346" s="455" t="str">
        <f>'Перечень алгоритмов Src-RDV'!F346</f>
        <v>LSAT</v>
      </c>
      <c r="H346" s="455" t="str">
        <f>'Перечень алгоритмов Src-RDV'!G346</f>
        <v>CFT2MAIN_SOH.H2_Z#VTB_LIMIT_PAY</v>
      </c>
      <c r="I346" s="455" t="str">
        <f>'Перечень алгоритмов Src-RDV'!H346</f>
        <v>ODS</v>
      </c>
      <c r="J346" s="1"/>
    </row>
    <row r="347" spans="2:10" hidden="1">
      <c r="B347" s="455" t="str">
        <f>'Перечень алгоритмов Src-RDV'!C347</f>
        <v>2.ZI2.290</v>
      </c>
      <c r="C347" s="455" t="str">
        <f>'Перечень алгоритмов Src-RDV'!D347</f>
        <v>1</v>
      </c>
      <c r="D347" s="1" t="str">
        <f t="shared" si="5"/>
        <v>wf_gl_cftm_ods_rdv_account_restriction_rko_limit_pay</v>
      </c>
      <c r="E347" s="1" t="s">
        <v>9637</v>
      </c>
      <c r="F347" s="455" t="str">
        <f>'Перечень алгоритмов Src-RDV'!E347</f>
        <v>rdv.lsat_account_restriction_cftm</v>
      </c>
      <c r="G347" s="455" t="str">
        <f>'Перечень алгоритмов Src-RDV'!F347</f>
        <v>LSAT</v>
      </c>
      <c r="H347" s="455" t="str">
        <f>'Перечень алгоритмов Src-RDV'!G347</f>
        <v>CFT2MAIN_SOH.H2_Z#RKO_LIMIT_PAY</v>
      </c>
      <c r="I347" s="455" t="str">
        <f>'Перечень алгоритмов Src-RDV'!H347</f>
        <v>ODS</v>
      </c>
      <c r="J347" s="1"/>
    </row>
    <row r="348" spans="2:10" hidden="1">
      <c r="B348" s="248" t="str">
        <f>'Перечень алгоритмов Src-RDV'!C348</f>
        <v>2.ZI2.291</v>
      </c>
      <c r="C348" s="248" t="str">
        <f>'Перечень алгоритмов Src-RDV'!D348</f>
        <v>1</v>
      </c>
      <c r="D348" s="1" t="str">
        <f t="shared" si="5"/>
        <v>wf_gl_cftm_ods_rdv_account_restriction_vtb_limit_pay</v>
      </c>
      <c r="E348" s="1" t="s">
        <v>9638</v>
      </c>
      <c r="F348" s="455" t="str">
        <f>'Перечень алгоритмов Src-RDV'!E348</f>
        <v>rdv.lsat_account_restriction_cftm</v>
      </c>
      <c r="G348" s="455" t="str">
        <f>'Перечень алгоритмов Src-RDV'!F348</f>
        <v>LSAT</v>
      </c>
      <c r="H348" s="455" t="str">
        <f>'Перечень алгоритмов Src-RDV'!G348</f>
        <v>CFT2MAIN_SOH.H2_Z#VTB_LIMIT_PAY</v>
      </c>
      <c r="I348" s="455" t="str">
        <f>'Перечень алгоритмов Src-RDV'!H348</f>
        <v>ODS</v>
      </c>
      <c r="J348" s="1"/>
    </row>
    <row r="349" spans="2:10" hidden="1">
      <c r="B349" s="484" t="str">
        <f>'Перечень алгоритмов Src-RDV'!C349</f>
        <v>2.ZI2.292</v>
      </c>
      <c r="C349" s="484" t="str">
        <f>'Перечень алгоритмов Src-RDV'!D349</f>
        <v>1</v>
      </c>
      <c r="D349" s="1" t="str">
        <f t="shared" si="5"/>
        <v>wf_gl_cftm_ods_rdv_bank_acc_plan_curr_pl_usv</v>
      </c>
      <c r="E349" s="1" t="s">
        <v>11325</v>
      </c>
      <c r="F349" s="455" t="str">
        <f>'Перечень алгоритмов Src-RDV'!E349</f>
        <v>rdv.mart_bank_acc_plan_curr_cftm</v>
      </c>
      <c r="G349" s="455" t="str">
        <f>'Перечень алгоритмов Src-RDV'!F349</f>
        <v>MART</v>
      </c>
      <c r="H349" s="455" t="str">
        <f>'Перечень алгоритмов Src-RDV'!G349</f>
        <v>CFT2MAIN_SOH.H2_Z#PL_USV</v>
      </c>
      <c r="I349" s="455" t="str">
        <f>'Перечень алгоритмов Src-RDV'!H349</f>
        <v>ODS</v>
      </c>
      <c r="J349" s="1">
        <f>LEN(E349)</f>
        <v>36</v>
      </c>
    </row>
    <row r="350" spans="2:10" hidden="1">
      <c r="B350" s="484" t="str">
        <f>'Перечень алгоритмов Src-RDV'!C350</f>
        <v>2.ZI2.293</v>
      </c>
      <c r="C350" s="484" t="str">
        <f>'Перечень алгоритмов Src-RDV'!D350</f>
        <v>1</v>
      </c>
      <c r="D350" s="1" t="str">
        <f t="shared" si="5"/>
        <v>wf_gl_cftm_ods_rdv_bank_acc_plan_cover_pl_us</v>
      </c>
      <c r="E350" s="1" t="s">
        <v>11326</v>
      </c>
      <c r="F350" s="455" t="str">
        <f>'Перечень алгоритмов Src-RDV'!E350</f>
        <v>rdv.mart_bank_acc_plan_cover_cftm</v>
      </c>
      <c r="G350" s="455" t="str">
        <f>'Перечень алгоритмов Src-RDV'!F350</f>
        <v>MART</v>
      </c>
      <c r="H350" s="455" t="str">
        <f>'Перечень алгоритмов Src-RDV'!G350</f>
        <v>CFT2MAIN_SOH.H2_Z#PL_US</v>
      </c>
      <c r="I350" s="455" t="str">
        <f>'Перечень алгоритмов Src-RDV'!H350</f>
        <v>ODS</v>
      </c>
      <c r="J350" s="1">
        <f t="shared" ref="J350:J413" si="6">LEN(E350)</f>
        <v>35</v>
      </c>
    </row>
    <row r="351" spans="2:10" hidden="1">
      <c r="B351" s="484" t="str">
        <f>'Перечень алгоритмов Src-RDV'!C351</f>
        <v>2.ZI2.294</v>
      </c>
      <c r="C351" s="484" t="str">
        <f>'Перечень алгоритмов Src-RDV'!D351</f>
        <v>1</v>
      </c>
      <c r="D351" s="1" t="str">
        <f t="shared" si="5"/>
        <v>wf_gl_cftm_ods_rdv_account_bank_acc_plan_curr_ac_fin</v>
      </c>
      <c r="E351" s="1" t="s">
        <v>11327</v>
      </c>
      <c r="F351" s="455" t="str">
        <f>'Перечень алгоритмов Src-RDV'!E351</f>
        <v>rdv.lsat_account_bank_acc_plan_curr_cftm</v>
      </c>
      <c r="G351" s="455" t="str">
        <f>'Перечень алгоритмов Src-RDV'!F351</f>
        <v>LSAT</v>
      </c>
      <c r="H351" s="455" t="str">
        <f>'Перечень алгоритмов Src-RDV'!G351</f>
        <v>CFT2MAIN_SOH.H2_Z#AC_FIN</v>
      </c>
      <c r="I351" s="455" t="str">
        <f>'Перечень алгоритмов Src-RDV'!H351</f>
        <v>ODS</v>
      </c>
      <c r="J351" s="1">
        <f t="shared" si="6"/>
        <v>37</v>
      </c>
    </row>
    <row r="352" spans="2:10" hidden="1">
      <c r="B352" s="484" t="str">
        <f>'Перечень алгоритмов Src-RDV'!C352</f>
        <v>2.ZI2.295</v>
      </c>
      <c r="C352" s="484" t="str">
        <f>'Перечень алгоритмов Src-RDV'!D352</f>
        <v>1</v>
      </c>
      <c r="D352" s="1" t="str">
        <f t="shared" si="5"/>
        <v>wf_gl_cftm_ods_rdv_account_bank_acc_plan_curr_pl_usv</v>
      </c>
      <c r="E352" s="1" t="s">
        <v>11350</v>
      </c>
      <c r="F352" s="455" t="str">
        <f>'Перечень алгоритмов Src-RDV'!E352</f>
        <v>rdv.lsat_account_bank_acc_plan_curr_cftm</v>
      </c>
      <c r="G352" s="455" t="str">
        <f>'Перечень алгоритмов Src-RDV'!F352</f>
        <v>LSAT</v>
      </c>
      <c r="H352" s="455" t="str">
        <f>'Перечень алгоритмов Src-RDV'!G352</f>
        <v>CFT2MAIN_SOH.H2_Z#PL_USV</v>
      </c>
      <c r="I352" s="455" t="str">
        <f>'Перечень алгоритмов Src-RDV'!H352</f>
        <v>ODS</v>
      </c>
      <c r="J352" s="1">
        <f t="shared" si="6"/>
        <v>38</v>
      </c>
    </row>
    <row r="353" spans="2:10" hidden="1">
      <c r="B353" s="484" t="str">
        <f>'Перечень алгоритмов Src-RDV'!C353</f>
        <v>2.ZI2.295</v>
      </c>
      <c r="C353" s="484" t="str">
        <f>'Перечень алгоритмов Src-RDV'!D353</f>
        <v>2</v>
      </c>
      <c r="D353" s="1" t="str">
        <f t="shared" si="5"/>
        <v>wf_gl_cftm_ods_rdv_account_bank_acc_plan_curr_pl_usv</v>
      </c>
      <c r="E353" s="1" t="s">
        <v>11351</v>
      </c>
      <c r="F353" s="455" t="str">
        <f>'Перечень алгоритмов Src-RDV'!E353</f>
        <v>rdv.lsat_account_bank_acc_plan_curr_cftm</v>
      </c>
      <c r="G353" s="455" t="str">
        <f>'Перечень алгоритмов Src-RDV'!F353</f>
        <v>LSAT</v>
      </c>
      <c r="H353" s="455" t="str">
        <f>'Перечень алгоритмов Src-RDV'!G353</f>
        <v>CFT2MAIN_SOH.H2_Z#PL_USV</v>
      </c>
      <c r="I353" s="455" t="str">
        <f>'Перечень алгоритмов Src-RDV'!H353</f>
        <v>ODS</v>
      </c>
      <c r="J353" s="1">
        <f t="shared" si="6"/>
        <v>39</v>
      </c>
    </row>
    <row r="354" spans="2:10" hidden="1">
      <c r="B354" s="484" t="str">
        <f>'Перечень алгоритмов Src-RDV'!C354</f>
        <v>2.ZI2.295</v>
      </c>
      <c r="C354" s="484" t="str">
        <f>'Перечень алгоритмов Src-RDV'!D354</f>
        <v>3</v>
      </c>
      <c r="D354" s="1" t="str">
        <f t="shared" si="5"/>
        <v>wf_gl_cftm_ods_rdv_account_bank_acc_plan_curr_pl_usv</v>
      </c>
      <c r="E354" s="1" t="s">
        <v>11352</v>
      </c>
      <c r="F354" s="455" t="str">
        <f>'Перечень алгоритмов Src-RDV'!E354</f>
        <v>rdv.lsat_account_bank_acc_plan_curr_cftm</v>
      </c>
      <c r="G354" s="455" t="str">
        <f>'Перечень алгоритмов Src-RDV'!F354</f>
        <v>LSAT</v>
      </c>
      <c r="H354" s="455" t="str">
        <f>'Перечень алгоритмов Src-RDV'!G354</f>
        <v>CFT2MAIN_SOH.H2_Z#PL_USV</v>
      </c>
      <c r="I354" s="455" t="str">
        <f>'Перечень алгоритмов Src-RDV'!H354</f>
        <v>ODS</v>
      </c>
      <c r="J354" s="1">
        <f t="shared" si="6"/>
        <v>39</v>
      </c>
    </row>
    <row r="355" spans="2:10" hidden="1">
      <c r="B355" s="484" t="str">
        <f>'Перечень алгоритмов Src-RDV'!C355</f>
        <v>2.ZI2.295</v>
      </c>
      <c r="C355" s="484" t="str">
        <f>'Перечень алгоритмов Src-RDV'!D355</f>
        <v>4</v>
      </c>
      <c r="D355" s="1" t="str">
        <f t="shared" si="5"/>
        <v>wf_gl_cftm_ods_rdv_account_bank_acc_plan_curr_pl_usv</v>
      </c>
      <c r="E355" s="1" t="s">
        <v>11353</v>
      </c>
      <c r="F355" s="455" t="str">
        <f>'Перечень алгоритмов Src-RDV'!E355</f>
        <v>rdv.lsat_account_bank_acc_plan_curr_cftm</v>
      </c>
      <c r="G355" s="455" t="str">
        <f>'Перечень алгоритмов Src-RDV'!F355</f>
        <v>LSAT</v>
      </c>
      <c r="H355" s="455" t="str">
        <f>'Перечень алгоритмов Src-RDV'!G355</f>
        <v>CFT2MAIN_SOH.H2_Z#PL_USV</v>
      </c>
      <c r="I355" s="455" t="str">
        <f>'Перечень алгоритмов Src-RDV'!H355</f>
        <v>ODS</v>
      </c>
      <c r="J355" s="1">
        <f t="shared" si="6"/>
        <v>38</v>
      </c>
    </row>
    <row r="356" spans="2:10" hidden="1">
      <c r="B356" s="484" t="str">
        <f>'Перечень алгоритмов Src-RDV'!C356</f>
        <v>2.ZI2.295</v>
      </c>
      <c r="C356" s="484" t="str">
        <f>'Перечень алгоритмов Src-RDV'!D356</f>
        <v>5</v>
      </c>
      <c r="D356" s="1" t="str">
        <f t="shared" si="5"/>
        <v>wf_gl_cftm_ods_rdv_account_bank_acc_plan_curr_pl_usv</v>
      </c>
      <c r="E356" s="1" t="s">
        <v>11354</v>
      </c>
      <c r="F356" s="455" t="str">
        <f>'Перечень алгоритмов Src-RDV'!E356</f>
        <v>rdv.lsat_account_bank_acc_plan_curr_cftm</v>
      </c>
      <c r="G356" s="455" t="str">
        <f>'Перечень алгоритмов Src-RDV'!F356</f>
        <v>LSAT</v>
      </c>
      <c r="H356" s="455" t="str">
        <f>'Перечень алгоритмов Src-RDV'!G356</f>
        <v>CFT2MAIN_SOH.H2_Z#PL_USV</v>
      </c>
      <c r="I356" s="455" t="str">
        <f>'Перечень алгоритмов Src-RDV'!H356</f>
        <v>ODS</v>
      </c>
      <c r="J356" s="1">
        <f t="shared" si="6"/>
        <v>38</v>
      </c>
    </row>
    <row r="357" spans="2:10" hidden="1">
      <c r="B357" s="484" t="str">
        <f>'Перечень алгоритмов Src-RDV'!C357</f>
        <v>2.ZI2.296</v>
      </c>
      <c r="C357" s="484" t="str">
        <f>'Перечень алгоритмов Src-RDV'!D357</f>
        <v>1</v>
      </c>
      <c r="D357" s="1" t="str">
        <f t="shared" si="5"/>
        <v>wf_gl_cftm_ods_rdv_account_document_main_docum</v>
      </c>
      <c r="E357" s="1" t="s">
        <v>11355</v>
      </c>
      <c r="F357" s="455" t="str">
        <f>'Перечень алгоритмов Src-RDV'!E357</f>
        <v>rdv.lsat_account_document_cftm</v>
      </c>
      <c r="G357" s="455" t="str">
        <f>'Перечень алгоритмов Src-RDV'!F357</f>
        <v>LSAT</v>
      </c>
      <c r="H357" s="455" t="str">
        <f>'Перечень алгоритмов Src-RDV'!G357</f>
        <v>CFT2MAIN_SOH.H2_Z#MAIN_DOCUM</v>
      </c>
      <c r="I357" s="455" t="str">
        <f>'Перечень алгоритмов Src-RDV'!H357</f>
        <v>ODS</v>
      </c>
      <c r="J357" s="1">
        <f t="shared" si="6"/>
        <v>35</v>
      </c>
    </row>
    <row r="358" spans="2:10" hidden="1">
      <c r="B358" s="484" t="str">
        <f>'Перечень алгоритмов Src-RDV'!C358</f>
        <v>2.ZI2.296</v>
      </c>
      <c r="C358" s="484" t="str">
        <f>'Перечень алгоритмов Src-RDV'!D358</f>
        <v>2</v>
      </c>
      <c r="D358" s="1" t="str">
        <f t="shared" si="5"/>
        <v>wf_gl_cftm_ods_rdv_account_document_main_docum</v>
      </c>
      <c r="E358" s="1" t="s">
        <v>11356</v>
      </c>
      <c r="F358" s="455" t="str">
        <f>'Перечень алгоритмов Src-RDV'!E358</f>
        <v>rdv.lsat_account_document_cftm</v>
      </c>
      <c r="G358" s="455" t="str">
        <f>'Перечень алгоритмов Src-RDV'!F358</f>
        <v>LSAT</v>
      </c>
      <c r="H358" s="455" t="str">
        <f>'Перечень алгоритмов Src-RDV'!G358</f>
        <v>CFT2MAIN_SOH.H2_Z#MAIN_DOCUM</v>
      </c>
      <c r="I358" s="455" t="str">
        <f>'Перечень алгоритмов Src-RDV'!H358</f>
        <v>ODS</v>
      </c>
      <c r="J358" s="1">
        <f t="shared" si="6"/>
        <v>35</v>
      </c>
    </row>
    <row r="359" spans="2:10" hidden="1">
      <c r="B359" s="484" t="str">
        <f>'Перечень алгоритмов Src-RDV'!C359</f>
        <v>2.ZI2.296</v>
      </c>
      <c r="C359" s="484" t="str">
        <f>'Перечень алгоритмов Src-RDV'!D359</f>
        <v>3</v>
      </c>
      <c r="D359" s="1" t="str">
        <f t="shared" si="5"/>
        <v>wf_gl_cftm_ods_rdv_account_document_main_docum</v>
      </c>
      <c r="E359" s="1" t="s">
        <v>11357</v>
      </c>
      <c r="F359" s="455" t="str">
        <f>'Перечень алгоритмов Src-RDV'!E359</f>
        <v>rdv.lsat_account_document_cftm</v>
      </c>
      <c r="G359" s="455" t="str">
        <f>'Перечень алгоритмов Src-RDV'!F359</f>
        <v>LSAT</v>
      </c>
      <c r="H359" s="455" t="str">
        <f>'Перечень алгоритмов Src-RDV'!G359</f>
        <v>CFT2MAIN_SOH.H2_Z#MAIN_DOCUM</v>
      </c>
      <c r="I359" s="455" t="str">
        <f>'Перечень алгоритмов Src-RDV'!H359</f>
        <v>ODS</v>
      </c>
      <c r="J359" s="1">
        <f t="shared" si="6"/>
        <v>34</v>
      </c>
    </row>
    <row r="360" spans="2:10" hidden="1">
      <c r="B360" s="484" t="str">
        <f>'Перечень алгоритмов Src-RDV'!C360</f>
        <v>2.ZI2.296</v>
      </c>
      <c r="C360" s="484" t="str">
        <f>'Перечень алгоритмов Src-RDV'!D360</f>
        <v>4</v>
      </c>
      <c r="D360" s="1" t="str">
        <f t="shared" si="5"/>
        <v>wf_gl_cftm_ods_rdv_account_document_main_docum</v>
      </c>
      <c r="E360" s="1" t="s">
        <v>11358</v>
      </c>
      <c r="F360" s="455" t="str">
        <f>'Перечень алгоритмов Src-RDV'!E360</f>
        <v>rdv.lsat_account_document_cftm</v>
      </c>
      <c r="G360" s="455" t="str">
        <f>'Перечень алгоритмов Src-RDV'!F360</f>
        <v>LSAT</v>
      </c>
      <c r="H360" s="455" t="str">
        <f>'Перечень алгоритмов Src-RDV'!G360</f>
        <v>CFT2MAIN_SOH.H2_Z#MAIN_DOCUM</v>
      </c>
      <c r="I360" s="455" t="str">
        <f>'Перечень алгоритмов Src-RDV'!H360</f>
        <v>ODS</v>
      </c>
      <c r="J360" s="1">
        <f t="shared" si="6"/>
        <v>34</v>
      </c>
    </row>
    <row r="361" spans="2:10" hidden="1">
      <c r="B361" s="484" t="str">
        <f>'Перечень алгоритмов Src-RDV'!C361</f>
        <v>2.ZI2.296</v>
      </c>
      <c r="C361" s="484" t="str">
        <f>'Перечень алгоритмов Src-RDV'!D361</f>
        <v>5</v>
      </c>
      <c r="D361" s="1" t="str">
        <f t="shared" si="5"/>
        <v>wf_gl_cftm_ods_rdv_account_document_main_docum</v>
      </c>
      <c r="E361" s="1" t="s">
        <v>11359</v>
      </c>
      <c r="F361" s="455" t="str">
        <f>'Перечень алгоритмов Src-RDV'!E361</f>
        <v>rdv.lsat_account_document_cftm</v>
      </c>
      <c r="G361" s="455" t="str">
        <f>'Перечень алгоритмов Src-RDV'!F361</f>
        <v>LSAT</v>
      </c>
      <c r="H361" s="455" t="str">
        <f>'Перечень алгоритмов Src-RDV'!G361</f>
        <v>CFT2MAIN_SOH.H2_Z#MAIN_DOCUM</v>
      </c>
      <c r="I361" s="455" t="str">
        <f>'Перечень алгоритмов Src-RDV'!H361</f>
        <v>ODS</v>
      </c>
      <c r="J361" s="1">
        <f t="shared" si="6"/>
        <v>35</v>
      </c>
    </row>
    <row r="362" spans="2:10" hidden="1">
      <c r="B362" s="484" t="str">
        <f>'Перечень алгоритмов Src-RDV'!C362</f>
        <v>2.ZI2.296</v>
      </c>
      <c r="C362" s="484" t="str">
        <f>'Перечень алгоритмов Src-RDV'!D362</f>
        <v>6</v>
      </c>
      <c r="D362" s="1" t="str">
        <f t="shared" si="5"/>
        <v>wf_gl_cftm_ods_rdv_account_document_main_docum</v>
      </c>
      <c r="E362" s="1" t="s">
        <v>11360</v>
      </c>
      <c r="F362" s="455" t="str">
        <f>'Перечень алгоритмов Src-RDV'!E362</f>
        <v>rdv.lsat_account_document_cftm</v>
      </c>
      <c r="G362" s="455" t="str">
        <f>'Перечень алгоритмов Src-RDV'!F362</f>
        <v>LSAT</v>
      </c>
      <c r="H362" s="455" t="str">
        <f>'Перечень алгоритмов Src-RDV'!G362</f>
        <v>CFT2MAIN_SOH.H2_Z#MAIN_DOCUM</v>
      </c>
      <c r="I362" s="455" t="str">
        <f>'Перечень алгоритмов Src-RDV'!H362</f>
        <v>ODS</v>
      </c>
      <c r="J362" s="1">
        <f t="shared" si="6"/>
        <v>36</v>
      </c>
    </row>
    <row r="363" spans="2:10" hidden="1">
      <c r="B363" s="484" t="str">
        <f>'Перечень алгоритмов Src-RDV'!C363</f>
        <v>2.ZI2.297</v>
      </c>
      <c r="C363" s="484" t="str">
        <f>'Перечень алгоритмов Src-RDV'!D363</f>
        <v>1</v>
      </c>
      <c r="D363" s="1" t="str">
        <f t="shared" si="5"/>
        <v>wf_gl_cftm_ods_rdv_client_collection_cl_priv_ref</v>
      </c>
      <c r="E363" s="1" t="s">
        <v>11328</v>
      </c>
      <c r="F363" s="455" t="str">
        <f>'Перечень алгоритмов Src-RDV'!E363</f>
        <v>rdv.lsat_client_collection_cftm</v>
      </c>
      <c r="G363" s="455" t="str">
        <f>'Перечень алгоритмов Src-RDV'!F363</f>
        <v>LSAT</v>
      </c>
      <c r="H363" s="455" t="str">
        <f>'Перечень алгоритмов Src-RDV'!G363</f>
        <v>CFT2MAIN_SOH.H2_Z#CL_PRIV_REF</v>
      </c>
      <c r="I363" s="455" t="str">
        <f>'Перечень алгоритмов Src-RDV'!H363</f>
        <v>ODS</v>
      </c>
      <c r="J363" s="1">
        <f t="shared" si="6"/>
        <v>37</v>
      </c>
    </row>
    <row r="364" spans="2:10" hidden="1">
      <c r="B364" s="484" t="str">
        <f>'Перечень алгоритмов Src-RDV'!C364</f>
        <v>2.ZI2.298</v>
      </c>
      <c r="C364" s="484" t="str">
        <f>'Перечень алгоритмов Src-RDV'!D364</f>
        <v>1</v>
      </c>
      <c r="D364" s="1" t="str">
        <f t="shared" si="5"/>
        <v>wf_gl_cftm_ods_rdv_fin_document_employee_document</v>
      </c>
      <c r="E364" s="1" t="s">
        <v>11361</v>
      </c>
      <c r="F364" s="455" t="str">
        <f>'Перечень алгоритмов Src-RDV'!E364</f>
        <v>rdv.lsat_fin_document_employee_cftm</v>
      </c>
      <c r="G364" s="455" t="str">
        <f>'Перечень алгоритмов Src-RDV'!F364</f>
        <v>LSAT</v>
      </c>
      <c r="H364" s="455" t="str">
        <f>'Перечень алгоритмов Src-RDV'!G364</f>
        <v>CFT2MAIN_SOH.H2_Z#DOCUMENT</v>
      </c>
      <c r="I364" s="455" t="str">
        <f>'Перечень алгоритмов Src-RDV'!H364</f>
        <v>ODS</v>
      </c>
      <c r="J364" s="1">
        <f t="shared" si="6"/>
        <v>38</v>
      </c>
    </row>
    <row r="365" spans="2:10" hidden="1">
      <c r="B365" s="484" t="str">
        <f>'Перечень алгоритмов Src-RDV'!C365</f>
        <v>2.ZI2.298</v>
      </c>
      <c r="C365" s="484" t="str">
        <f>'Перечень алгоритмов Src-RDV'!D365</f>
        <v>2</v>
      </c>
      <c r="D365" s="1" t="str">
        <f t="shared" si="5"/>
        <v>wf_gl_cftm_ods_rdv_fin_document_employee_document</v>
      </c>
      <c r="E365" s="1" t="s">
        <v>11362</v>
      </c>
      <c r="F365" s="455" t="str">
        <f>'Перечень алгоритмов Src-RDV'!E365</f>
        <v>rdv.lsat_fin_document_employee_cftm</v>
      </c>
      <c r="G365" s="455" t="str">
        <f>'Перечень алгоритмов Src-RDV'!F365</f>
        <v>LSAT</v>
      </c>
      <c r="H365" s="455" t="str">
        <f>'Перечень алгоритмов Src-RDV'!G365</f>
        <v>CFT2MAIN_SOH.H2_Z#DOCUMENT</v>
      </c>
      <c r="I365" s="455" t="str">
        <f>'Перечень алгоритмов Src-RDV'!H365</f>
        <v>ODS</v>
      </c>
      <c r="J365" s="1">
        <f t="shared" si="6"/>
        <v>38</v>
      </c>
    </row>
    <row r="366" spans="2:10" hidden="1">
      <c r="B366" s="484" t="str">
        <f>'Перечень алгоритмов Src-RDV'!C366</f>
        <v>2.ZI2.299</v>
      </c>
      <c r="C366" s="484" t="str">
        <f>'Перечень алгоритмов Src-RDV'!D366</f>
        <v>1</v>
      </c>
      <c r="D366" s="1" t="str">
        <f t="shared" si="5"/>
        <v>wf_gl_cftm_ods_rdv_fin_document_employee_main_docum</v>
      </c>
      <c r="E366" s="1" t="s">
        <v>11363</v>
      </c>
      <c r="F366" s="455" t="str">
        <f>'Перечень алгоритмов Src-RDV'!E366</f>
        <v>rdv.lsat_fin_document_employee_cftm</v>
      </c>
      <c r="G366" s="455" t="str">
        <f>'Перечень алгоритмов Src-RDV'!F366</f>
        <v>LSAT</v>
      </c>
      <c r="H366" s="455" t="str">
        <f>'Перечень алгоритмов Src-RDV'!G366</f>
        <v>CFT2MAIN_SOH.H2_Z#MAIN_DOCUM</v>
      </c>
      <c r="I366" s="455" t="str">
        <f>'Перечень алгоритмов Src-RDV'!H366</f>
        <v>ODS</v>
      </c>
      <c r="J366" s="1">
        <f t="shared" si="6"/>
        <v>37</v>
      </c>
    </row>
    <row r="367" spans="2:10" hidden="1">
      <c r="B367" s="484" t="str">
        <f>'Перечень алгоритмов Src-RDV'!C367</f>
        <v>2.ZI2.299</v>
      </c>
      <c r="C367" s="484" t="str">
        <f>'Перечень алгоритмов Src-RDV'!D367</f>
        <v>2</v>
      </c>
      <c r="D367" s="1" t="str">
        <f t="shared" si="5"/>
        <v>wf_gl_cftm_ods_rdv_fin_document_employee_main_docum</v>
      </c>
      <c r="E367" s="1" t="s">
        <v>11364</v>
      </c>
      <c r="F367" s="455" t="str">
        <f>'Перечень алгоритмов Src-RDV'!E367</f>
        <v>rdv.lsat_fin_document_employee_cftm</v>
      </c>
      <c r="G367" s="455" t="str">
        <f>'Перечень алгоритмов Src-RDV'!F367</f>
        <v>LSAT</v>
      </c>
      <c r="H367" s="455" t="str">
        <f>'Перечень алгоритмов Src-RDV'!G367</f>
        <v>CFT2MAIN_SOH.H2_Z#MAIN_DOCUM</v>
      </c>
      <c r="I367" s="455" t="str">
        <f>'Перечень алгоритмов Src-RDV'!H367</f>
        <v>ODS</v>
      </c>
      <c r="J367" s="1">
        <f t="shared" si="6"/>
        <v>38</v>
      </c>
    </row>
    <row r="368" spans="2:10" hidden="1">
      <c r="B368" s="484" t="str">
        <f>'Перечень алгоритмов Src-RDV'!C368</f>
        <v>2.ZI2.299</v>
      </c>
      <c r="C368" s="484" t="str">
        <f>'Перечень алгоритмов Src-RDV'!D368</f>
        <v>3</v>
      </c>
      <c r="D368" s="1" t="str">
        <f t="shared" si="5"/>
        <v>wf_gl_cftm_ods_rdv_fin_document_employee_main_docum</v>
      </c>
      <c r="E368" s="1" t="s">
        <v>11365</v>
      </c>
      <c r="F368" s="455" t="str">
        <f>'Перечень алгоритмов Src-RDV'!E368</f>
        <v>rdv.lsat_fin_document_employee_cftm</v>
      </c>
      <c r="G368" s="455" t="str">
        <f>'Перечень алгоритмов Src-RDV'!F368</f>
        <v>LSAT</v>
      </c>
      <c r="H368" s="455" t="str">
        <f>'Перечень алгоритмов Src-RDV'!G368</f>
        <v>CFT2MAIN_SOH.H2_Z#MAIN_DOCUM</v>
      </c>
      <c r="I368" s="455" t="str">
        <f>'Перечень алгоритмов Src-RDV'!H368</f>
        <v>ODS</v>
      </c>
      <c r="J368" s="1">
        <f t="shared" si="6"/>
        <v>37</v>
      </c>
    </row>
    <row r="369" spans="2:10" hidden="1">
      <c r="B369" s="484" t="str">
        <f>'Перечень алгоритмов Src-RDV'!C369</f>
        <v>2.ZI2.300</v>
      </c>
      <c r="C369" s="484" t="str">
        <f>'Перечень алгоритмов Src-RDV'!D369</f>
        <v>1</v>
      </c>
      <c r="D369" s="1" t="str">
        <f t="shared" si="5"/>
        <v>wf_gl_cftm_ods_rdv_account_collection_account</v>
      </c>
      <c r="E369" s="1" t="s">
        <v>11329</v>
      </c>
      <c r="F369" s="455" t="str">
        <f>'Перечень алгоритмов Src-RDV'!E369</f>
        <v>rdv.lsat_account_collection_cftm</v>
      </c>
      <c r="G369" s="455" t="str">
        <f>'Перечень алгоритмов Src-RDV'!F369</f>
        <v>LSAT</v>
      </c>
      <c r="H369" s="455" t="str">
        <f>'Перечень алгоритмов Src-RDV'!G369</f>
        <v>CFT2MAIN_SOH.H2_Z#ACCOUNT</v>
      </c>
      <c r="I369" s="455" t="str">
        <f>'Перечень алгоритмов Src-RDV'!H369</f>
        <v>ODS</v>
      </c>
      <c r="J369" s="1">
        <f t="shared" si="6"/>
        <v>30</v>
      </c>
    </row>
    <row r="370" spans="2:10" hidden="1">
      <c r="B370" s="484" t="str">
        <f>'Перечень алгоритмов Src-RDV'!C370</f>
        <v>2.ZI2.301</v>
      </c>
      <c r="C370" s="484" t="str">
        <f>'Перечень алгоритмов Src-RDV'!D370</f>
        <v>1</v>
      </c>
      <c r="D370" s="1" t="str">
        <f t="shared" si="5"/>
        <v>wf_gl_cftm_ods_rdv_account_collection_ac_fin</v>
      </c>
      <c r="E370" s="1" t="s">
        <v>11368</v>
      </c>
      <c r="F370" s="455" t="str">
        <f>'Перечень алгоритмов Src-RDV'!E370</f>
        <v>rdv.lsat_account_collection_cftm</v>
      </c>
      <c r="G370" s="455" t="str">
        <f>'Перечень алгоритмов Src-RDV'!F370</f>
        <v>LSAT</v>
      </c>
      <c r="H370" s="455" t="str">
        <f>'Перечень алгоритмов Src-RDV'!G370</f>
        <v>CFT2MAIN_SOH.H2_Z#AC_FIN</v>
      </c>
      <c r="I370" s="455" t="str">
        <f>'Перечень алгоритмов Src-RDV'!H370</f>
        <v>ODS</v>
      </c>
      <c r="J370" s="1">
        <f t="shared" si="6"/>
        <v>35</v>
      </c>
    </row>
    <row r="371" spans="2:10" hidden="1">
      <c r="B371" s="484" t="str">
        <f>'Перечень алгоритмов Src-RDV'!C371</f>
        <v>2.ZI2.301</v>
      </c>
      <c r="C371" s="484" t="str">
        <f>'Перечень алгоритмов Src-RDV'!D371</f>
        <v>2</v>
      </c>
      <c r="D371" s="1" t="str">
        <f t="shared" si="5"/>
        <v>wf_gl_cftm_ods_rdv_account_collection_ac_fin</v>
      </c>
      <c r="E371" s="1" t="s">
        <v>11369</v>
      </c>
      <c r="F371" s="455" t="str">
        <f>'Перечень алгоритмов Src-RDV'!E371</f>
        <v>rdv.lsat_account_collection_cftm</v>
      </c>
      <c r="G371" s="455" t="str">
        <f>'Перечень алгоритмов Src-RDV'!F371</f>
        <v>LSAT</v>
      </c>
      <c r="H371" s="455" t="str">
        <f>'Перечень алгоритмов Src-RDV'!G371</f>
        <v>CFT2MAIN_SOH.H2_Z#AC_FIN</v>
      </c>
      <c r="I371" s="455" t="str">
        <f>'Перечень алгоритмов Src-RDV'!H371</f>
        <v>ODS</v>
      </c>
      <c r="J371" s="1">
        <f t="shared" si="6"/>
        <v>35</v>
      </c>
    </row>
    <row r="372" spans="2:10" hidden="1">
      <c r="B372" s="484" t="str">
        <f>'Перечень алгоритмов Src-RDV'!C372</f>
        <v>2.ZI2.301</v>
      </c>
      <c r="C372" s="484" t="str">
        <f>'Перечень алгоритмов Src-RDV'!D372</f>
        <v>3</v>
      </c>
      <c r="D372" s="1" t="str">
        <f t="shared" si="5"/>
        <v>wf_gl_cftm_ods_rdv_account_collection_ac_fin</v>
      </c>
      <c r="E372" s="1" t="s">
        <v>11366</v>
      </c>
      <c r="F372" s="455" t="str">
        <f>'Перечень алгоритмов Src-RDV'!E372</f>
        <v>rdv.lsat_account_collection_cftm</v>
      </c>
      <c r="G372" s="455" t="str">
        <f>'Перечень алгоритмов Src-RDV'!F372</f>
        <v>LSAT</v>
      </c>
      <c r="H372" s="455" t="str">
        <f>'Перечень алгоритмов Src-RDV'!G372</f>
        <v>CFT2MAIN_SOH.H2_Z#AC_FIN</v>
      </c>
      <c r="I372" s="455" t="str">
        <f>'Перечень алгоритмов Src-RDV'!H372</f>
        <v>ODS</v>
      </c>
      <c r="J372" s="1">
        <f t="shared" si="6"/>
        <v>34</v>
      </c>
    </row>
    <row r="373" spans="2:10" hidden="1">
      <c r="B373" s="484" t="str">
        <f>'Перечень алгоритмов Src-RDV'!C373</f>
        <v>2.ZI2.301</v>
      </c>
      <c r="C373" s="484" t="str">
        <f>'Перечень алгоритмов Src-RDV'!D373</f>
        <v>4</v>
      </c>
      <c r="D373" s="1" t="str">
        <f t="shared" si="5"/>
        <v>wf_gl_cftm_ods_rdv_account_collection_ac_fin</v>
      </c>
      <c r="E373" s="1" t="s">
        <v>11367</v>
      </c>
      <c r="F373" s="455" t="str">
        <f>'Перечень алгоритмов Src-RDV'!E373</f>
        <v>rdv.lsat_account_collection_cftm</v>
      </c>
      <c r="G373" s="455" t="str">
        <f>'Перечень алгоритмов Src-RDV'!F373</f>
        <v>LSAT</v>
      </c>
      <c r="H373" s="455" t="str">
        <f>'Перечень алгоритмов Src-RDV'!G373</f>
        <v>CFT2MAIN_SOH.H2_Z#AC_FIN</v>
      </c>
      <c r="I373" s="455" t="str">
        <f>'Перечень алгоритмов Src-RDV'!H373</f>
        <v>ODS</v>
      </c>
      <c r="J373" s="1">
        <f t="shared" si="6"/>
        <v>35</v>
      </c>
    </row>
    <row r="374" spans="2:10" hidden="1">
      <c r="B374" s="484" t="str">
        <f>'Перечень алгоритмов Src-RDV'!C374</f>
        <v>2.ZI2.301</v>
      </c>
      <c r="C374" s="484" t="str">
        <f>'Перечень алгоритмов Src-RDV'!D374</f>
        <v>5</v>
      </c>
      <c r="D374" s="1" t="str">
        <f t="shared" si="5"/>
        <v>wf_gl_cftm_ods_rdv_account_collection_ac_fin</v>
      </c>
      <c r="E374" s="1" t="s">
        <v>11370</v>
      </c>
      <c r="F374" s="455" t="str">
        <f>'Перечень алгоритмов Src-RDV'!E374</f>
        <v>rdv.lsat_account_collection_cftm</v>
      </c>
      <c r="G374" s="455" t="str">
        <f>'Перечень алгоритмов Src-RDV'!F374</f>
        <v>LSAT</v>
      </c>
      <c r="H374" s="455" t="str">
        <f>'Перечень алгоритмов Src-RDV'!G374</f>
        <v>CFT2MAIN_SOH.H2_Z#AC_FIN</v>
      </c>
      <c r="I374" s="455" t="str">
        <f>'Перечень алгоритмов Src-RDV'!H374</f>
        <v>ODS</v>
      </c>
      <c r="J374" s="1">
        <f t="shared" si="6"/>
        <v>34</v>
      </c>
    </row>
    <row r="375" spans="2:10" hidden="1">
      <c r="B375" s="484" t="str">
        <f>'Перечень алгоритмов Src-RDV'!C375</f>
        <v>2.ZI2.302</v>
      </c>
      <c r="C375" s="484" t="str">
        <f>'Перечень алгоритмов Src-RDV'!D375</f>
        <v>1</v>
      </c>
      <c r="D375" s="1" t="str">
        <f t="shared" si="5"/>
        <v>wf_gl_cftm_ods_rdv_account_collection_ac_fin_ref</v>
      </c>
      <c r="E375" s="1" t="s">
        <v>11330</v>
      </c>
      <c r="F375" s="455" t="str">
        <f>'Перечень алгоритмов Src-RDV'!E375</f>
        <v>rdv.lsat_account_collection_cftm</v>
      </c>
      <c r="G375" s="455" t="str">
        <f>'Перечень алгоритмов Src-RDV'!F375</f>
        <v>LSAT</v>
      </c>
      <c r="H375" s="455" t="str">
        <f>'Перечень алгоритмов Src-RDV'!G375</f>
        <v>CFT2MAIN_SOH.H2_Z#AC_FIN_REF</v>
      </c>
      <c r="I375" s="455" t="str">
        <f>'Перечень алгоритмов Src-RDV'!H375</f>
        <v>ODS</v>
      </c>
      <c r="J375" s="1">
        <f t="shared" si="6"/>
        <v>34</v>
      </c>
    </row>
    <row r="376" spans="2:10" hidden="1">
      <c r="B376" s="484" t="str">
        <f>'Перечень алгоритмов Src-RDV'!C376</f>
        <v>2.ZI2.303</v>
      </c>
      <c r="C376" s="484" t="str">
        <f>'Перечень алгоритмов Src-RDV'!D376</f>
        <v>1</v>
      </c>
      <c r="D376" s="1" t="str">
        <f t="shared" si="5"/>
        <v>wf_gl_cftm_ods_rdv_fin_document_client_main_docum</v>
      </c>
      <c r="E376" s="1" t="s">
        <v>11371</v>
      </c>
      <c r="F376" s="455" t="str">
        <f>'Перечень алгоритмов Src-RDV'!E376</f>
        <v>rdv.lsat_fin_document_client_cftm</v>
      </c>
      <c r="G376" s="455" t="str">
        <f>'Перечень алгоритмов Src-RDV'!F376</f>
        <v>LSAT</v>
      </c>
      <c r="H376" s="455" t="str">
        <f>'Перечень алгоритмов Src-RDV'!G376</f>
        <v>CFT2MAIN_SOH.H2_Z#MAIN_DOCUM</v>
      </c>
      <c r="I376" s="455" t="str">
        <f>'Перечень алгоритмов Src-RDV'!H376</f>
        <v>ODS</v>
      </c>
      <c r="J376" s="1">
        <f t="shared" si="6"/>
        <v>37</v>
      </c>
    </row>
    <row r="377" spans="2:10" hidden="1">
      <c r="B377" s="484" t="str">
        <f>'Перечень алгоритмов Src-RDV'!C377</f>
        <v>2.ZI2.303</v>
      </c>
      <c r="C377" s="484" t="str">
        <f>'Перечень алгоритмов Src-RDV'!D377</f>
        <v>2</v>
      </c>
      <c r="D377" s="1" t="str">
        <f t="shared" si="5"/>
        <v>wf_gl_cftm_ods_rdv_fin_document_client_main_docum</v>
      </c>
      <c r="E377" s="1" t="s">
        <v>11372</v>
      </c>
      <c r="F377" s="455" t="str">
        <f>'Перечень алгоритмов Src-RDV'!E377</f>
        <v>rdv.lsat_fin_document_client_cftm</v>
      </c>
      <c r="G377" s="455" t="str">
        <f>'Перечень алгоритмов Src-RDV'!F377</f>
        <v>LSAT</v>
      </c>
      <c r="H377" s="455" t="str">
        <f>'Перечень алгоритмов Src-RDV'!G377</f>
        <v>CFT2MAIN_SOH.H2_Z#MAIN_DOCUM</v>
      </c>
      <c r="I377" s="455" t="str">
        <f>'Перечень алгоритмов Src-RDV'!H377</f>
        <v>ODS</v>
      </c>
      <c r="J377" s="1">
        <f t="shared" si="6"/>
        <v>37</v>
      </c>
    </row>
    <row r="378" spans="2:10" hidden="1">
      <c r="B378" s="484" t="str">
        <f>'Перечень алгоритмов Src-RDV'!C378</f>
        <v>2.ZI2.303</v>
      </c>
      <c r="C378" s="484" t="str">
        <f>'Перечень алгоритмов Src-RDV'!D378</f>
        <v>3</v>
      </c>
      <c r="D378" s="1" t="str">
        <f t="shared" si="5"/>
        <v>wf_gl_cftm_ods_rdv_fin_document_client_main_docum</v>
      </c>
      <c r="E378" s="1" t="s">
        <v>11373</v>
      </c>
      <c r="F378" s="455" t="str">
        <f>'Перечень алгоритмов Src-RDV'!E378</f>
        <v>rdv.lsat_fin_document_client_cftm</v>
      </c>
      <c r="G378" s="455" t="str">
        <f>'Перечень алгоритмов Src-RDV'!F378</f>
        <v>LSAT</v>
      </c>
      <c r="H378" s="455" t="str">
        <f>'Перечень алгоритмов Src-RDV'!G378</f>
        <v>CFT2MAIN_SOH.H2_Z#MAIN_DOCUM</v>
      </c>
      <c r="I378" s="455" t="str">
        <f>'Перечень алгоритмов Src-RDV'!H378</f>
        <v>ODS</v>
      </c>
      <c r="J378" s="1">
        <f t="shared" si="6"/>
        <v>37</v>
      </c>
    </row>
    <row r="379" spans="2:10" hidden="1">
      <c r="B379" s="484" t="str">
        <f>'Перечень алгоритмов Src-RDV'!C379</f>
        <v>2.ZI2.303</v>
      </c>
      <c r="C379" s="484" t="str">
        <f>'Перечень алгоритмов Src-RDV'!D379</f>
        <v>4</v>
      </c>
      <c r="D379" s="1" t="str">
        <f t="shared" si="5"/>
        <v>wf_gl_cftm_ods_rdv_fin_document_client_main_docum</v>
      </c>
      <c r="E379" s="1" t="s">
        <v>11374</v>
      </c>
      <c r="F379" s="455" t="str">
        <f>'Перечень алгоритмов Src-RDV'!E379</f>
        <v>rdv.lsat_fin_document_client_cftm</v>
      </c>
      <c r="G379" s="455" t="str">
        <f>'Перечень алгоритмов Src-RDV'!F379</f>
        <v>LSAT</v>
      </c>
      <c r="H379" s="455" t="str">
        <f>'Перечень алгоритмов Src-RDV'!G379</f>
        <v>CFT2MAIN_SOH.H2_Z#MAIN_DOCUM</v>
      </c>
      <c r="I379" s="455" t="str">
        <f>'Перечень алгоритмов Src-RDV'!H379</f>
        <v>ODS</v>
      </c>
      <c r="J379" s="1">
        <f t="shared" si="6"/>
        <v>37</v>
      </c>
    </row>
    <row r="380" spans="2:10" hidden="1">
      <c r="B380" s="484" t="str">
        <f>'Перечень алгоритмов Src-RDV'!C380</f>
        <v>2.ZI2.303</v>
      </c>
      <c r="C380" s="484" t="str">
        <f>'Перечень алгоритмов Src-RDV'!D380</f>
        <v>5</v>
      </c>
      <c r="D380" s="1" t="str">
        <f t="shared" si="5"/>
        <v>wf_gl_cftm_ods_rdv_fin_document_client_main_docum</v>
      </c>
      <c r="E380" s="1" t="s">
        <v>11375</v>
      </c>
      <c r="F380" s="455" t="str">
        <f>'Перечень алгоритмов Src-RDV'!E380</f>
        <v>rdv.lsat_fin_document_client_cftm</v>
      </c>
      <c r="G380" s="455" t="str">
        <f>'Перечень алгоритмов Src-RDV'!F380</f>
        <v>LSAT</v>
      </c>
      <c r="H380" s="455" t="str">
        <f>'Перечень алгоритмов Src-RDV'!G380</f>
        <v>CFT2MAIN_SOH.H2_Z#MAIN_DOCUM</v>
      </c>
      <c r="I380" s="455" t="str">
        <f>'Перечень алгоритмов Src-RDV'!H380</f>
        <v>ODS</v>
      </c>
      <c r="J380" s="1">
        <f t="shared" si="6"/>
        <v>39</v>
      </c>
    </row>
    <row r="381" spans="2:10" hidden="1">
      <c r="B381" s="484" t="str">
        <f>'Перечень алгоритмов Src-RDV'!C381</f>
        <v>2.ZI2.303</v>
      </c>
      <c r="C381" s="484" t="str">
        <f>'Перечень алгоритмов Src-RDV'!D381</f>
        <v>6</v>
      </c>
      <c r="D381" s="1" t="str">
        <f t="shared" si="5"/>
        <v>wf_gl_cftm_ods_rdv_fin_document_client_main_docum</v>
      </c>
      <c r="E381" s="1" t="s">
        <v>11376</v>
      </c>
      <c r="F381" s="455" t="str">
        <f>'Перечень алгоритмов Src-RDV'!E381</f>
        <v>rdv.lsat_fin_document_client_cftm</v>
      </c>
      <c r="G381" s="455" t="str">
        <f>'Перечень алгоритмов Src-RDV'!F381</f>
        <v>LSAT</v>
      </c>
      <c r="H381" s="455" t="str">
        <f>'Перечень алгоритмов Src-RDV'!G381</f>
        <v>CFT2MAIN_SOH.H2_Z#MAIN_DOCUM</v>
      </c>
      <c r="I381" s="455" t="str">
        <f>'Перечень алгоритмов Src-RDV'!H381</f>
        <v>ODS</v>
      </c>
      <c r="J381" s="1">
        <f t="shared" si="6"/>
        <v>40</v>
      </c>
    </row>
    <row r="382" spans="2:10" hidden="1">
      <c r="B382" s="484" t="str">
        <f>'Перечень алгоритмов Src-RDV'!C382</f>
        <v>2.ZI2.303</v>
      </c>
      <c r="C382" s="484" t="str">
        <f>'Перечень алгоритмов Src-RDV'!D382</f>
        <v>7</v>
      </c>
      <c r="D382" s="1" t="str">
        <f t="shared" si="5"/>
        <v>wf_gl_cftm_ods_rdv_fin_document_client_main_docum</v>
      </c>
      <c r="E382" s="1" t="s">
        <v>11377</v>
      </c>
      <c r="F382" s="455" t="str">
        <f>'Перечень алгоритмов Src-RDV'!E382</f>
        <v>rdv.lsat_fin_document_client_cftm</v>
      </c>
      <c r="G382" s="455" t="str">
        <f>'Перечень алгоритмов Src-RDV'!F382</f>
        <v>LSAT</v>
      </c>
      <c r="H382" s="455" t="str">
        <f>'Перечень алгоритмов Src-RDV'!G382</f>
        <v>CFT2MAIN_SOH.H2_Z#MAIN_DOCUM</v>
      </c>
      <c r="I382" s="455" t="str">
        <f>'Перечень алгоритмов Src-RDV'!H382</f>
        <v>ODS</v>
      </c>
      <c r="J382" s="1">
        <f t="shared" si="6"/>
        <v>37</v>
      </c>
    </row>
    <row r="383" spans="2:10" hidden="1">
      <c r="B383" s="484" t="str">
        <f>'Перечень алгоритмов Src-RDV'!C383</f>
        <v>2.ZI2.303</v>
      </c>
      <c r="C383" s="484" t="str">
        <f>'Перечень алгоритмов Src-RDV'!D383</f>
        <v>8</v>
      </c>
      <c r="D383" s="1" t="str">
        <f t="shared" si="5"/>
        <v>wf_gl_cftm_ods_rdv_fin_document_client_main_docum</v>
      </c>
      <c r="E383" s="1" t="s">
        <v>11378</v>
      </c>
      <c r="F383" s="455" t="str">
        <f>'Перечень алгоритмов Src-RDV'!E383</f>
        <v>rdv.lsat_fin_document_client_cftm</v>
      </c>
      <c r="G383" s="455" t="str">
        <f>'Перечень алгоритмов Src-RDV'!F383</f>
        <v>LSAT</v>
      </c>
      <c r="H383" s="455" t="str">
        <f>'Перечень алгоритмов Src-RDV'!G383</f>
        <v>CFT2MAIN_SOH.H2_Z#MAIN_DOCUM</v>
      </c>
      <c r="I383" s="455" t="str">
        <f>'Перечень алгоритмов Src-RDV'!H383</f>
        <v>ODS</v>
      </c>
      <c r="J383" s="1">
        <f t="shared" si="6"/>
        <v>40</v>
      </c>
    </row>
    <row r="384" spans="2:10" hidden="1">
      <c r="B384" s="484" t="str">
        <f>'Перечень алгоритмов Src-RDV'!C384</f>
        <v>2.ZI2.303</v>
      </c>
      <c r="C384" s="484" t="str">
        <f>'Перечень алгоритмов Src-RDV'!D384</f>
        <v>9</v>
      </c>
      <c r="D384" s="1" t="str">
        <f t="shared" si="5"/>
        <v>wf_gl_cftm_ods_rdv_fin_document_client_main_docum</v>
      </c>
      <c r="E384" s="1" t="s">
        <v>11379</v>
      </c>
      <c r="F384" s="455" t="str">
        <f>'Перечень алгоритмов Src-RDV'!E384</f>
        <v>rdv.lsat_fin_document_client_cftm</v>
      </c>
      <c r="G384" s="455" t="str">
        <f>'Перечень алгоритмов Src-RDV'!F384</f>
        <v>LSAT</v>
      </c>
      <c r="H384" s="455" t="str">
        <f>'Перечень алгоритмов Src-RDV'!G384</f>
        <v>CFT2MAIN_SOH.H2_Z#MAIN_DOCUM</v>
      </c>
      <c r="I384" s="455" t="str">
        <f>'Перечень алгоритмов Src-RDV'!H384</f>
        <v>ODS</v>
      </c>
      <c r="J384" s="1">
        <f t="shared" si="6"/>
        <v>40</v>
      </c>
    </row>
    <row r="385" spans="2:10" hidden="1">
      <c r="B385" s="484" t="str">
        <f>'Перечень алгоритмов Src-RDV'!C385</f>
        <v>2.ZI2.304</v>
      </c>
      <c r="C385" s="484" t="str">
        <f>'Перечень алгоритмов Src-RDV'!D385</f>
        <v>1</v>
      </c>
      <c r="D385" s="1" t="str">
        <f t="shared" si="5"/>
        <v>wf_gl_cftm_ods_rdv_spod_fin_document_spod</v>
      </c>
      <c r="E385" s="1" t="s">
        <v>11331</v>
      </c>
      <c r="F385" s="455" t="str">
        <f>'Перечень алгоритмов Src-RDV'!E385</f>
        <v>rdv.lsat_spod_fin_document_cftm</v>
      </c>
      <c r="G385" s="455" t="str">
        <f>'Перечень алгоритмов Src-RDV'!F385</f>
        <v>LSAT</v>
      </c>
      <c r="H385" s="455" t="str">
        <f>'Перечень алгоритмов Src-RDV'!G385</f>
        <v>CFT2MAIN_SOH.H2_Z#SPOD</v>
      </c>
      <c r="I385" s="455" t="str">
        <f>'Перечень алгоритмов Src-RDV'!H385</f>
        <v>ODS</v>
      </c>
      <c r="J385" s="1">
        <f t="shared" si="6"/>
        <v>31</v>
      </c>
    </row>
    <row r="386" spans="2:10" hidden="1">
      <c r="B386" s="484" t="str">
        <f>'Перечень алгоритмов Src-RDV'!C386</f>
        <v>2.ZI2.305</v>
      </c>
      <c r="C386" s="484" t="str">
        <f>'Перечень алгоритмов Src-RDV'!D386</f>
        <v>1</v>
      </c>
      <c r="D386" s="1" t="str">
        <f t="shared" si="5"/>
        <v>wf_gl_cftm_ods_rdv_sum_cash_symbol_collection_sum_symks</v>
      </c>
      <c r="E386" s="1" t="s">
        <v>11332</v>
      </c>
      <c r="F386" s="455" t="str">
        <f>'Перечень алгоритмов Src-RDV'!E386</f>
        <v>rdv.lsat_sum_cash_symbol_collection_cftm</v>
      </c>
      <c r="G386" s="455" t="str">
        <f>'Перечень алгоритмов Src-RDV'!F386</f>
        <v>LSAT</v>
      </c>
      <c r="H386" s="455" t="str">
        <f>'Перечень алгоритмов Src-RDV'!G386</f>
        <v>CFT2MAIN_SOH.H2_Z#SUM_SYMKS</v>
      </c>
      <c r="I386" s="455" t="str">
        <f>'Перечень алгоритмов Src-RDV'!H386</f>
        <v>ODS</v>
      </c>
      <c r="J386" s="1">
        <f t="shared" si="6"/>
        <v>31</v>
      </c>
    </row>
    <row r="387" spans="2:10" hidden="1">
      <c r="B387" s="484" t="str">
        <f>'Перечень алгоритмов Src-RDV'!C387</f>
        <v>2.ZI2.306</v>
      </c>
      <c r="C387" s="484" t="str">
        <f>'Перечень алгоритмов Src-RDV'!D387</f>
        <v>1</v>
      </c>
      <c r="D387" s="1" t="str">
        <f t="shared" si="5"/>
        <v>wf_gl_cftm_ods_rdv_sum_cash_symbol_cash_symbol_sum_symks</v>
      </c>
      <c r="E387" s="1" t="s">
        <v>11380</v>
      </c>
      <c r="F387" s="455" t="str">
        <f>'Перечень алгоритмов Src-RDV'!E387</f>
        <v>rdv.lsat_sum_cash_symbol_cash_symbol_cftm</v>
      </c>
      <c r="G387" s="455" t="str">
        <f>'Перечень алгоритмов Src-RDV'!F387</f>
        <v>LSAT</v>
      </c>
      <c r="H387" s="455" t="str">
        <f>'Перечень алгоритмов Src-RDV'!G387</f>
        <v>CFT2MAIN_SOH.H2_Z#SUM_SYMKS</v>
      </c>
      <c r="I387" s="455" t="str">
        <f>'Перечень алгоритмов Src-RDV'!H387</f>
        <v>ODS</v>
      </c>
      <c r="J387" s="1">
        <f t="shared" si="6"/>
        <v>40</v>
      </c>
    </row>
    <row r="388" spans="2:10" hidden="1">
      <c r="B388" s="484" t="str">
        <f>'Перечень алгоритмов Src-RDV'!C388</f>
        <v>2.ZI2.306</v>
      </c>
      <c r="C388" s="484" t="str">
        <f>'Перечень алгоритмов Src-RDV'!D388</f>
        <v>2</v>
      </c>
      <c r="D388" s="1" t="str">
        <f t="shared" si="5"/>
        <v>wf_gl_cftm_ods_rdv_sum_cash_symbol_cash_symbol_sum_symks</v>
      </c>
      <c r="E388" s="1" t="s">
        <v>11381</v>
      </c>
      <c r="F388" s="455" t="str">
        <f>'Перечень алгоритмов Src-RDV'!E388</f>
        <v>rdv.lsat_sum_cash_symbol_cash_symbol_cftm</v>
      </c>
      <c r="G388" s="455" t="str">
        <f>'Перечень алгоритмов Src-RDV'!F388</f>
        <v>LSAT</v>
      </c>
      <c r="H388" s="455" t="str">
        <f>'Перечень алгоритмов Src-RDV'!G388</f>
        <v>CFT2MAIN_SOH.H2_Z#SUM_SYMKS</v>
      </c>
      <c r="I388" s="455" t="str">
        <f>'Перечень алгоритмов Src-RDV'!H388</f>
        <v>ODS</v>
      </c>
      <c r="J388" s="1">
        <f t="shared" si="6"/>
        <v>41</v>
      </c>
    </row>
    <row r="389" spans="2:10" hidden="1">
      <c r="B389" s="484" t="str">
        <f>'Перечень алгоритмов Src-RDV'!C389</f>
        <v>2.ZI2.307</v>
      </c>
      <c r="C389" s="484" t="str">
        <f>'Перечень алгоритмов Src-RDV'!D389</f>
        <v>1</v>
      </c>
      <c r="D389" s="1" t="str">
        <f t="shared" ref="D389:D415" si="7">CONCATENATE("wf_gl_",LOWER(IF(I389 = "ODS","cftm","dtpl")),"_",LOWER(IF(I389 = "CSV","file",I389)),"_",IF(I389 = "CSV",LEFT(F389,3),LEFT(F389,3)),"_",IF(I389 = "CSV",LEFT(H389,LEN(H389)-4),LEFT(RIGHT(F389,LEN(F389)-9),LEN(RIGHT(F389,LEN(F389)-9))-5)),IF(I389 = "CSV",,CONCATENATE("_",LOWER(RIGHT(H389,LEN(H389)-18)))))</f>
        <v>wf_gl_cftm_ods_rdv_gni_opclos_account_fin_account_gni_opclos_acfin</v>
      </c>
      <c r="E389" s="1" t="s">
        <v>11333</v>
      </c>
      <c r="F389" s="455" t="str">
        <f>'Перечень алгоритмов Src-RDV'!E389</f>
        <v>rdv.lsat_gni_opclos_account_fin_account_cftm</v>
      </c>
      <c r="G389" s="455" t="str">
        <f>'Перечень алгоритмов Src-RDV'!F389</f>
        <v>LSAT</v>
      </c>
      <c r="H389" s="455" t="str">
        <f>'Перечень алгоритмов Src-RDV'!G389</f>
        <v>CFT2MAIN_SOH.H2_Z#GNI_OPCLOS_ACFIN</v>
      </c>
      <c r="I389" s="455" t="str">
        <f>'Перечень алгоритмов Src-RDV'!H389</f>
        <v>ODS</v>
      </c>
      <c r="J389" s="1">
        <f t="shared" si="6"/>
        <v>37</v>
      </c>
    </row>
    <row r="390" spans="2:10" hidden="1">
      <c r="B390" s="484" t="str">
        <f>'Перечень алгоритмов Src-RDV'!C390</f>
        <v>2.ZI2.308</v>
      </c>
      <c r="C390" s="484" t="str">
        <f>'Перечень алгоритмов Src-RDV'!D390</f>
        <v>1</v>
      </c>
      <c r="D390" s="1" t="str">
        <f t="shared" si="7"/>
        <v>wf_gl_cftm_ods_rdv_gni_jour_account_gni_jour</v>
      </c>
      <c r="E390" s="1" t="s">
        <v>11334</v>
      </c>
      <c r="F390" s="455" t="str">
        <f>'Перечень алгоритмов Src-RDV'!E390</f>
        <v>rdv.lsat_gni_jour_account_cftm</v>
      </c>
      <c r="G390" s="455" t="str">
        <f>'Перечень алгоритмов Src-RDV'!F390</f>
        <v>LSAT</v>
      </c>
      <c r="H390" s="455" t="str">
        <f>'Перечень алгоритмов Src-RDV'!G390</f>
        <v>CFT2MAIN_SOH.H2_Z#GNI_JOUR</v>
      </c>
      <c r="I390" s="455" t="str">
        <f>'Перечень алгоритмов Src-RDV'!H390</f>
        <v>ODS</v>
      </c>
      <c r="J390" s="1">
        <f t="shared" si="6"/>
        <v>36</v>
      </c>
    </row>
    <row r="391" spans="2:10" hidden="1">
      <c r="B391" s="484" t="str">
        <f>'Перечень алгоритмов Src-RDV'!C391</f>
        <v>2.ZI2.309</v>
      </c>
      <c r="C391" s="484" t="str">
        <f>'Перечень алгоритмов Src-RDV'!D391</f>
        <v>1</v>
      </c>
      <c r="D391" s="1" t="str">
        <f t="shared" si="7"/>
        <v>wf_gl_cftm_ods_rdv_gni_jour_gni_opclos_account_fin_gni_jour</v>
      </c>
      <c r="E391" s="1" t="s">
        <v>11335</v>
      </c>
      <c r="F391" s="455" t="str">
        <f>'Перечень алгоритмов Src-RDV'!E391</f>
        <v>rdv.lsat_gni_jour_gni_opclos_account_fin_cftm</v>
      </c>
      <c r="G391" s="455" t="str">
        <f>'Перечень алгоритмов Src-RDV'!F391</f>
        <v>LSAT</v>
      </c>
      <c r="H391" s="455" t="str">
        <f>'Перечень алгоритмов Src-RDV'!G391</f>
        <v>CFT2MAIN_SOH.H2_Z#GNI_JOUR</v>
      </c>
      <c r="I391" s="455" t="str">
        <f>'Перечень алгоритмов Src-RDV'!H391</f>
        <v>ODS</v>
      </c>
      <c r="J391" s="1">
        <f t="shared" si="6"/>
        <v>38</v>
      </c>
    </row>
    <row r="392" spans="2:10" hidden="1">
      <c r="B392" s="484" t="str">
        <f>'Перечень алгоритмов Src-RDV'!C392</f>
        <v>2.ZI2.310</v>
      </c>
      <c r="C392" s="484" t="str">
        <f>'Перечень алгоритмов Src-RDV'!D392</f>
        <v>1</v>
      </c>
      <c r="D392" s="1" t="str">
        <f t="shared" si="7"/>
        <v>wf_gl_cftm_ods_rdv_fin_document_branch_document</v>
      </c>
      <c r="E392" s="1" t="s">
        <v>11336</v>
      </c>
      <c r="F392" s="455" t="str">
        <f>'Перечень алгоритмов Src-RDV'!E392</f>
        <v>rdv.lsat_fin_document_branch_cftm</v>
      </c>
      <c r="G392" s="455" t="str">
        <f>'Перечень алгоритмов Src-RDV'!F392</f>
        <v>LSAT</v>
      </c>
      <c r="H392" s="455" t="str">
        <f>'Перечень алгоритмов Src-RDV'!G392</f>
        <v>CFT2MAIN_SOH.H2_Z#DOCUMENT</v>
      </c>
      <c r="I392" s="455" t="str">
        <f>'Перечень алгоритмов Src-RDV'!H392</f>
        <v>ODS</v>
      </c>
      <c r="J392" s="1">
        <f t="shared" si="6"/>
        <v>33</v>
      </c>
    </row>
    <row r="393" spans="2:10" hidden="1">
      <c r="B393" s="484" t="str">
        <f>'Перечень алгоритмов Src-RDV'!C393</f>
        <v>2.ZI2.311</v>
      </c>
      <c r="C393" s="484" t="str">
        <f>'Перечень алгоритмов Src-RDV'!D393</f>
        <v>1</v>
      </c>
      <c r="D393" s="1" t="str">
        <f t="shared" si="7"/>
        <v>wf_gl_cftm_ods_rdv_fin_document_department_document</v>
      </c>
      <c r="E393" s="1" t="s">
        <v>11337</v>
      </c>
      <c r="F393" s="455" t="str">
        <f>'Перечень алгоритмов Src-RDV'!E393</f>
        <v>rdv.lsat_fin_document_department_cftm</v>
      </c>
      <c r="G393" s="455" t="str">
        <f>'Перечень алгоритмов Src-RDV'!F393</f>
        <v>LSAT</v>
      </c>
      <c r="H393" s="455" t="str">
        <f>'Перечень алгоритмов Src-RDV'!G393</f>
        <v>CFT2MAIN_SOH.H2_Z#DOCUMENT</v>
      </c>
      <c r="I393" s="455" t="str">
        <f>'Перечень алгоритмов Src-RDV'!H393</f>
        <v>ODS</v>
      </c>
      <c r="J393" s="1">
        <f t="shared" si="6"/>
        <v>34</v>
      </c>
    </row>
    <row r="394" spans="2:10" hidden="1">
      <c r="B394" s="484" t="str">
        <f>'Перечень алгоритмов Src-RDV'!C394</f>
        <v>2.ZI2.312</v>
      </c>
      <c r="C394" s="484" t="str">
        <f>'Перечень алгоритмов Src-RDV'!D394</f>
        <v>1</v>
      </c>
      <c r="D394" s="1" t="str">
        <f t="shared" si="7"/>
        <v>wf_gl_cftm_ods_rdv__document_storno_document_document</v>
      </c>
      <c r="E394" s="1" t="s">
        <v>11338</v>
      </c>
      <c r="F394" s="455" t="str">
        <f>'Перечень алгоритмов Src-RDV'!E394</f>
        <v>rdv.rlsat_document_storno_document_cftm</v>
      </c>
      <c r="G394" s="455" t="str">
        <f>'Перечень алгоритмов Src-RDV'!F394</f>
        <v>RLSAT</v>
      </c>
      <c r="H394" s="455" t="str">
        <f>'Перечень алгоритмов Src-RDV'!G394</f>
        <v>CFT2MAIN_SOH.H2_Z#DOCUMENT</v>
      </c>
      <c r="I394" s="455" t="str">
        <f>'Перечень алгоритмов Src-RDV'!H394</f>
        <v>ODS</v>
      </c>
      <c r="J394" s="1">
        <f t="shared" si="6"/>
        <v>33</v>
      </c>
    </row>
    <row r="395" spans="2:10" hidden="1">
      <c r="B395" s="484" t="str">
        <f>'Перечень алгоритмов Src-RDV'!C395</f>
        <v>2.ZI2.313</v>
      </c>
      <c r="C395" s="484" t="str">
        <f>'Перечень алгоритмов Src-RDV'!D395</f>
        <v>1</v>
      </c>
      <c r="D395" s="1" t="str">
        <f t="shared" si="7"/>
        <v>wf_gl_cftm_ods_rdv__document_correction_document_document</v>
      </c>
      <c r="E395" s="1" t="s">
        <v>11339</v>
      </c>
      <c r="F395" s="455" t="str">
        <f>'Перечень алгоритмов Src-RDV'!E395</f>
        <v>rdv.rlsat_document_correction_document_cftm</v>
      </c>
      <c r="G395" s="455" t="str">
        <f>'Перечень алгоритмов Src-RDV'!F395</f>
        <v>RLSAT</v>
      </c>
      <c r="H395" s="455" t="str">
        <f>'Перечень алгоритмов Src-RDV'!G395</f>
        <v>CFT2MAIN_SOH.H2_Z#DOCUMENT</v>
      </c>
      <c r="I395" s="455" t="str">
        <f>'Перечень алгоритмов Src-RDV'!H395</f>
        <v>ODS</v>
      </c>
      <c r="J395" s="1">
        <f t="shared" si="6"/>
        <v>30</v>
      </c>
    </row>
    <row r="396" spans="2:10" hidden="1">
      <c r="B396" s="484" t="str">
        <f>'Перечень алгоритмов Src-RDV'!C396</f>
        <v>2.ZI2.314</v>
      </c>
      <c r="C396" s="484" t="str">
        <f>'Перечень алгоритмов Src-RDV'!D396</f>
        <v>1</v>
      </c>
      <c r="D396" s="1" t="str">
        <f t="shared" si="7"/>
        <v>wf_gl_cftm_ods_rdv__document_original_document_main_docum</v>
      </c>
      <c r="E396" s="1" t="s">
        <v>11340</v>
      </c>
      <c r="F396" s="455" t="str">
        <f>'Перечень алгоритмов Src-RDV'!E396</f>
        <v>rdv.rlsat_document_original_document_cftm</v>
      </c>
      <c r="G396" s="455" t="str">
        <f>'Перечень алгоритмов Src-RDV'!F396</f>
        <v>RLSAT</v>
      </c>
      <c r="H396" s="455" t="str">
        <f>'Перечень алгоритмов Src-RDV'!G396</f>
        <v>CFT2MAIN_SOH.H2_Z#MAIN_DOCUM</v>
      </c>
      <c r="I396" s="455" t="str">
        <f>'Перечень алгоритмов Src-RDV'!H396</f>
        <v>ODS</v>
      </c>
      <c r="J396" s="1">
        <f t="shared" si="6"/>
        <v>34</v>
      </c>
    </row>
    <row r="397" spans="2:10" hidden="1">
      <c r="B397" s="484" t="str">
        <f>'Перечень алгоритмов Src-RDV'!C397</f>
        <v>2.ZI2.315</v>
      </c>
      <c r="C397" s="484" t="str">
        <f>'Перечень алгоритмов Src-RDV'!D397</f>
        <v>1</v>
      </c>
      <c r="D397" s="1" t="str">
        <f t="shared" si="7"/>
        <v>wf_gl_cftm_ods_rdv_rc_document_fin_document_docum_rc</v>
      </c>
      <c r="E397" s="1" t="s">
        <v>11382</v>
      </c>
      <c r="F397" s="455" t="str">
        <f>'Перечень алгоритмов Src-RDV'!E397</f>
        <v>rdv.lsat_rc_document_fin_document_cftm</v>
      </c>
      <c r="G397" s="455" t="str">
        <f>'Перечень алгоритмов Src-RDV'!F397</f>
        <v>LSAT</v>
      </c>
      <c r="H397" s="455" t="str">
        <f>'Перечень алгоритмов Src-RDV'!G397</f>
        <v>CFT2MAIN_SOH.H2_Z#DOCUM_RC</v>
      </c>
      <c r="I397" s="455" t="str">
        <f>'Перечень алгоритмов Src-RDV'!H397</f>
        <v>ODS</v>
      </c>
      <c r="J397" s="1">
        <f t="shared" si="6"/>
        <v>39</v>
      </c>
    </row>
    <row r="398" spans="2:10" hidden="1">
      <c r="B398" s="484" t="str">
        <f>'Перечень алгоритмов Src-RDV'!C398</f>
        <v>2.ZI2.315</v>
      </c>
      <c r="C398" s="484" t="str">
        <f>'Перечень алгоритмов Src-RDV'!D398</f>
        <v>2</v>
      </c>
      <c r="D398" s="1" t="str">
        <f t="shared" si="7"/>
        <v>wf_gl_cftm_ods_rdv_rc_document_fin_document_docum_rc</v>
      </c>
      <c r="E398" s="1" t="s">
        <v>11383</v>
      </c>
      <c r="F398" s="455" t="str">
        <f>'Перечень алгоритмов Src-RDV'!E398</f>
        <v>rdv.lsat_rc_document_fin_document_cftm</v>
      </c>
      <c r="G398" s="455" t="str">
        <f>'Перечень алгоритмов Src-RDV'!F398</f>
        <v>LSAT</v>
      </c>
      <c r="H398" s="455" t="str">
        <f>'Перечень алгоритмов Src-RDV'!G398</f>
        <v>CFT2MAIN_SOH.H2_Z#DOCUM_RC</v>
      </c>
      <c r="I398" s="455" t="str">
        <f>'Перечень алгоритмов Src-RDV'!H398</f>
        <v>ODS</v>
      </c>
      <c r="J398" s="1">
        <f t="shared" si="6"/>
        <v>39</v>
      </c>
    </row>
    <row r="399" spans="2:10" hidden="1">
      <c r="B399" s="484" t="str">
        <f>'Перечень алгоритмов Src-RDV'!C399</f>
        <v>2.ZI2.316</v>
      </c>
      <c r="C399" s="484" t="str">
        <f>'Перечень алгоритмов Src-RDV'!D399</f>
        <v>1</v>
      </c>
      <c r="D399" s="1" t="str">
        <f t="shared" si="7"/>
        <v>wf_gl_cftm_ods_rdv_rc_document_swift_message_docum_rc</v>
      </c>
      <c r="E399" s="1" t="s">
        <v>11341</v>
      </c>
      <c r="F399" s="455" t="str">
        <f>'Перечень алгоритмов Src-RDV'!E399</f>
        <v>rdv.lsat_rc_document_swift_message_cftm</v>
      </c>
      <c r="G399" s="455" t="str">
        <f>'Перечень алгоритмов Src-RDV'!F399</f>
        <v>LSAT</v>
      </c>
      <c r="H399" s="455" t="str">
        <f>'Перечень алгоритмов Src-RDV'!G399</f>
        <v>CFT2MAIN_SOH.H2_Z#DOCUM_RC</v>
      </c>
      <c r="I399" s="455" t="str">
        <f>'Перечень алгоритмов Src-RDV'!H399</f>
        <v>ODS</v>
      </c>
      <c r="J399" s="1">
        <f t="shared" si="6"/>
        <v>37</v>
      </c>
    </row>
    <row r="400" spans="2:10" hidden="1">
      <c r="B400" s="484" t="str">
        <f>'Перечень алгоритмов Src-RDV'!C400</f>
        <v>2.ZI2.317</v>
      </c>
      <c r="C400" s="484" t="str">
        <f>'Перечень алгоритмов Src-RDV'!D400</f>
        <v>1</v>
      </c>
      <c r="D400" s="1" t="str">
        <f t="shared" si="7"/>
        <v>wf_gl_cftm_ods_rdv_doc_uetr_rc_document_doc_uetr</v>
      </c>
      <c r="E400" s="1" t="s">
        <v>11342</v>
      </c>
      <c r="F400" s="455" t="str">
        <f>'Перечень алгоритмов Src-RDV'!E400</f>
        <v>rdv.lsat_doc_uetr_rc_document_cftm</v>
      </c>
      <c r="G400" s="455" t="str">
        <f>'Перечень алгоритмов Src-RDV'!F400</f>
        <v>LSAT</v>
      </c>
      <c r="H400" s="455" t="str">
        <f>'Перечень алгоритмов Src-RDV'!G400</f>
        <v>CFT2MAIN_SOH.H2_Z#DOC_UETR</v>
      </c>
      <c r="I400" s="455" t="str">
        <f>'Перечень алгоритмов Src-RDV'!H400</f>
        <v>ODS</v>
      </c>
      <c r="J400" s="1">
        <f t="shared" si="6"/>
        <v>34</v>
      </c>
    </row>
    <row r="401" spans="2:10" hidden="1">
      <c r="B401" s="484" t="str">
        <f>'Перечень алгоритмов Src-RDV'!C401</f>
        <v>2.ZI2.318</v>
      </c>
      <c r="C401" s="484" t="str">
        <f>'Перечень алгоритмов Src-RDV'!D401</f>
        <v>1</v>
      </c>
      <c r="D401" s="1" t="str">
        <f t="shared" si="7"/>
        <v>wf_gl_cftm_ods_rdv_doc_to_off_fin_document_doc_to_off</v>
      </c>
      <c r="E401" s="1" t="s">
        <v>11384</v>
      </c>
      <c r="F401" s="455" t="str">
        <f>'Перечень алгоритмов Src-RDV'!E401</f>
        <v>rdv.lsat_doc_to_off_fin_document_cftm</v>
      </c>
      <c r="G401" s="455" t="str">
        <f>'Перечень алгоритмов Src-RDV'!F401</f>
        <v>LSAT</v>
      </c>
      <c r="H401" s="455" t="str">
        <f>'Перечень алгоритмов Src-RDV'!G401</f>
        <v>CFT2MAIN_SOH.H2_Z#DOC_TO_OFF</v>
      </c>
      <c r="I401" s="455" t="str">
        <f>'Перечень алгоритмов Src-RDV'!H401</f>
        <v>ODS</v>
      </c>
      <c r="J401" s="1">
        <f t="shared" si="6"/>
        <v>35</v>
      </c>
    </row>
    <row r="402" spans="2:10" hidden="1">
      <c r="B402" s="484" t="str">
        <f>'Перечень алгоритмов Src-RDV'!C402</f>
        <v>2.ZI2.318</v>
      </c>
      <c r="C402" s="484" t="str">
        <f>'Перечень алгоритмов Src-RDV'!D402</f>
        <v>2</v>
      </c>
      <c r="D402" s="1" t="str">
        <f t="shared" si="7"/>
        <v>wf_gl_cftm_ods_rdv_doc_to_off_fin_document_doc_to_off</v>
      </c>
      <c r="E402" s="1" t="s">
        <v>11385</v>
      </c>
      <c r="F402" s="455" t="str">
        <f>'Перечень алгоритмов Src-RDV'!E402</f>
        <v>rdv.lsat_doc_to_off_fin_document_cftm</v>
      </c>
      <c r="G402" s="455" t="str">
        <f>'Перечень алгоритмов Src-RDV'!F402</f>
        <v>LSAT</v>
      </c>
      <c r="H402" s="455" t="str">
        <f>'Перечень алгоритмов Src-RDV'!G402</f>
        <v>CFT2MAIN_SOH.H2_Z#DOC_TO_OFF</v>
      </c>
      <c r="I402" s="455" t="str">
        <f>'Перечень алгоритмов Src-RDV'!H402</f>
        <v>ODS</v>
      </c>
      <c r="J402" s="1">
        <f t="shared" si="6"/>
        <v>37</v>
      </c>
    </row>
    <row r="403" spans="2:10" hidden="1">
      <c r="B403" s="484" t="str">
        <f>'Перечень алгоритмов Src-RDV'!C403</f>
        <v>2.ZI2.318</v>
      </c>
      <c r="C403" s="484" t="str">
        <f>'Перечень алгоритмов Src-RDV'!D403</f>
        <v>3</v>
      </c>
      <c r="D403" s="1" t="str">
        <f t="shared" si="7"/>
        <v>wf_gl_cftm_ods_rdv_doc_to_off_fin_document_doc_to_off</v>
      </c>
      <c r="E403" s="1" t="s">
        <v>11386</v>
      </c>
      <c r="F403" s="455" t="str">
        <f>'Перечень алгоритмов Src-RDV'!E403</f>
        <v>rdv.lsat_doc_to_off_fin_document_cftm</v>
      </c>
      <c r="G403" s="455" t="str">
        <f>'Перечень алгоритмов Src-RDV'!F403</f>
        <v>LSAT</v>
      </c>
      <c r="H403" s="455" t="str">
        <f>'Перечень алгоритмов Src-RDV'!G403</f>
        <v>CFT2MAIN_SOH.H2_Z#DOC_TO_OFF</v>
      </c>
      <c r="I403" s="455" t="str">
        <f>'Перечень алгоритмов Src-RDV'!H403</f>
        <v>ODS</v>
      </c>
      <c r="J403" s="1">
        <f t="shared" si="6"/>
        <v>36</v>
      </c>
    </row>
    <row r="404" spans="2:10" hidden="1">
      <c r="B404" s="484" t="str">
        <f>'Перечень алгоритмов Src-RDV'!C404</f>
        <v>2.ZI2.318</v>
      </c>
      <c r="C404" s="484" t="str">
        <f>'Перечень алгоритмов Src-RDV'!D404</f>
        <v>4</v>
      </c>
      <c r="D404" s="1" t="str">
        <f t="shared" si="7"/>
        <v>wf_gl_cftm_ods_rdv_doc_to_off_fin_document_doc_to_off</v>
      </c>
      <c r="E404" s="1" t="s">
        <v>11387</v>
      </c>
      <c r="F404" s="455" t="str">
        <f>'Перечень алгоритмов Src-RDV'!E404</f>
        <v>rdv.lsat_doc_to_off_fin_document_cftm</v>
      </c>
      <c r="G404" s="455" t="str">
        <f>'Перечень алгоритмов Src-RDV'!F404</f>
        <v>LSAT</v>
      </c>
      <c r="H404" s="455" t="str">
        <f>'Перечень алгоритмов Src-RDV'!G404</f>
        <v>CFT2MAIN_SOH.H2_Z#DOC_TO_OFF</v>
      </c>
      <c r="I404" s="455" t="str">
        <f>'Перечень алгоритмов Src-RDV'!H404</f>
        <v>ODS</v>
      </c>
      <c r="J404" s="1">
        <f t="shared" si="6"/>
        <v>37</v>
      </c>
    </row>
    <row r="405" spans="2:10" hidden="1">
      <c r="B405" s="484" t="str">
        <f>'Перечень алгоритмов Src-RDV'!C405</f>
        <v>2.ZI2.319</v>
      </c>
      <c r="C405" s="484" t="str">
        <f>'Перечень алгоритмов Src-RDV'!D405</f>
        <v>1</v>
      </c>
      <c r="D405" s="1" t="str">
        <f t="shared" si="7"/>
        <v>wf_gl_cftm_ods_rdv_fin_document_external_system_vtb_recv_maindoc</v>
      </c>
      <c r="E405" s="1" t="s">
        <v>11343</v>
      </c>
      <c r="F405" s="455" t="str">
        <f>'Перечень алгоритмов Src-RDV'!E405</f>
        <v>rdv.lsat_fin_document_external_system_cftm</v>
      </c>
      <c r="G405" s="455" t="str">
        <f>'Перечень алгоритмов Src-RDV'!F405</f>
        <v>LSAT</v>
      </c>
      <c r="H405" s="455" t="str">
        <f>'Перечень алгоритмов Src-RDV'!G405</f>
        <v>CFT2MAIN_SOH.H2_Z#VTB_RECV_MAINDOC</v>
      </c>
      <c r="I405" s="455" t="str">
        <f>'Перечень алгоритмов Src-RDV'!H405</f>
        <v>ODS</v>
      </c>
      <c r="J405" s="1">
        <f t="shared" si="6"/>
        <v>39</v>
      </c>
    </row>
    <row r="406" spans="2:10" hidden="1">
      <c r="B406" s="484" t="str">
        <f>'Перечень алгоритмов Src-RDV'!C406</f>
        <v>2.ZI2.320</v>
      </c>
      <c r="C406" s="484" t="str">
        <f>'Перечень алгоритмов Src-RDV'!D406</f>
        <v>1</v>
      </c>
      <c r="D406" s="1" t="str">
        <f t="shared" si="7"/>
        <v>wf_gl_cftm_ods_rdv__document_pr_cred_document_main_docum</v>
      </c>
      <c r="E406" s="1" t="s">
        <v>11344</v>
      </c>
      <c r="F406" s="455" t="str">
        <f>'Перечень алгоритмов Src-RDV'!E406</f>
        <v>rdv.rlsat_document_pr_cred_document_cftm</v>
      </c>
      <c r="G406" s="455" t="str">
        <f>'Перечень алгоритмов Src-RDV'!F406</f>
        <v>RLSAT</v>
      </c>
      <c r="H406" s="455" t="str">
        <f>'Перечень алгоритмов Src-RDV'!G406</f>
        <v>CFT2MAIN_SOH.H2_Z#MAIN_DOCUM</v>
      </c>
      <c r="I406" s="455" t="str">
        <f>'Перечень алгоритмов Src-RDV'!H406</f>
        <v>ODS</v>
      </c>
      <c r="J406" s="1">
        <f t="shared" si="6"/>
        <v>37</v>
      </c>
    </row>
    <row r="407" spans="2:10" hidden="1">
      <c r="B407" s="484" t="str">
        <f>'Перечень алгоритмов Src-RDV'!C407</f>
        <v>2.ZI2.321</v>
      </c>
      <c r="C407" s="484" t="str">
        <f>'Перечень алгоритмов Src-RDV'!D407</f>
        <v>1</v>
      </c>
      <c r="D407" s="1" t="str">
        <f t="shared" si="7"/>
        <v>wf_gl_cftm_ods_rdv__document_pr_debit_document_main_docum</v>
      </c>
      <c r="E407" s="1" t="s">
        <v>11345</v>
      </c>
      <c r="F407" s="455" t="str">
        <f>'Перечень алгоритмов Src-RDV'!E407</f>
        <v>rdv.rlsat_document_pr_debit_document_cftm</v>
      </c>
      <c r="G407" s="455" t="str">
        <f>'Перечень алгоритмов Src-RDV'!F407</f>
        <v>RLSAT</v>
      </c>
      <c r="H407" s="455" t="str">
        <f>'Перечень алгоритмов Src-RDV'!G407</f>
        <v>CFT2MAIN_SOH.H2_Z#MAIN_DOCUM</v>
      </c>
      <c r="I407" s="455" t="str">
        <f>'Перечень алгоритмов Src-RDV'!H407</f>
        <v>ODS</v>
      </c>
      <c r="J407" s="1">
        <f t="shared" si="6"/>
        <v>35</v>
      </c>
    </row>
    <row r="408" spans="2:10" hidden="1">
      <c r="B408" s="484" t="str">
        <f>'Перечень алгоритмов Src-RDV'!C408</f>
        <v>2.ZI2.322</v>
      </c>
      <c r="C408" s="484" t="str">
        <f>'Перечень алгоритмов Src-RDV'!D408</f>
        <v>1</v>
      </c>
      <c r="D408" s="1" t="str">
        <f t="shared" si="7"/>
        <v>wf_gl_cftm_ods_rdv__document_quit_document_main_docum</v>
      </c>
      <c r="E408" s="1" t="s">
        <v>11346</v>
      </c>
      <c r="F408" s="455" t="str">
        <f>'Перечень алгоритмов Src-RDV'!E408</f>
        <v>rdv.rlsat_document_quit_document_cftm</v>
      </c>
      <c r="G408" s="455" t="str">
        <f>'Перечень алгоритмов Src-RDV'!F408</f>
        <v>RLSAT</v>
      </c>
      <c r="H408" s="455" t="str">
        <f>'Перечень алгоритмов Src-RDV'!G408</f>
        <v>CFT2MAIN_SOH.H2_Z#MAIN_DOCUM</v>
      </c>
      <c r="I408" s="455" t="str">
        <f>'Перечень алгоритмов Src-RDV'!H408</f>
        <v>ODS</v>
      </c>
      <c r="J408" s="1">
        <f t="shared" si="6"/>
        <v>34</v>
      </c>
    </row>
    <row r="409" spans="2:10" hidden="1">
      <c r="B409" s="484" t="str">
        <f>'Перечень алгоритмов Src-RDV'!C409</f>
        <v>2.ZI2.323</v>
      </c>
      <c r="C409" s="484" t="str">
        <f>'Перечень алгоритмов Src-RDV'!D409</f>
        <v>1</v>
      </c>
      <c r="D409" s="1" t="str">
        <f t="shared" si="7"/>
        <v>wf_gl_cftm_ods_rdv_fin_document_country_main_docum</v>
      </c>
      <c r="E409" s="1" t="s">
        <v>11388</v>
      </c>
      <c r="F409" s="455" t="str">
        <f>'Перечень алгоритмов Src-RDV'!E409</f>
        <v>rdv.lsat_fin_document_country_cftm</v>
      </c>
      <c r="G409" s="455" t="str">
        <f>'Перечень алгоритмов Src-RDV'!F409</f>
        <v>LSAT</v>
      </c>
      <c r="H409" s="455" t="str">
        <f>'Перечень алгоритмов Src-RDV'!G409</f>
        <v>CFT2MAIN_SOH.H2_Z#MAIN_DOCUM</v>
      </c>
      <c r="I409" s="455" t="str">
        <f>'Перечень алгоритмов Src-RDV'!H409</f>
        <v>ODS</v>
      </c>
      <c r="J409" s="1">
        <f t="shared" si="6"/>
        <v>39</v>
      </c>
    </row>
    <row r="410" spans="2:10" hidden="1">
      <c r="B410" s="484" t="str">
        <f>'Перечень алгоритмов Src-RDV'!C410</f>
        <v>2.ZI2.323</v>
      </c>
      <c r="C410" s="484" t="str">
        <f>'Перечень алгоритмов Src-RDV'!D410</f>
        <v>2</v>
      </c>
      <c r="D410" s="1" t="str">
        <f t="shared" si="7"/>
        <v>wf_gl_cftm_ods_rdv_fin_document_country_main_docum</v>
      </c>
      <c r="E410" s="1" t="s">
        <v>11389</v>
      </c>
      <c r="F410" s="455" t="str">
        <f>'Перечень алгоритмов Src-RDV'!E410</f>
        <v>rdv.lsat_fin_document_country_cftm</v>
      </c>
      <c r="G410" s="455" t="str">
        <f>'Перечень алгоритмов Src-RDV'!F410</f>
        <v>LSAT</v>
      </c>
      <c r="H410" s="455" t="str">
        <f>'Перечень алгоритмов Src-RDV'!G410</f>
        <v>CFT2MAIN_SOH.H2_Z#MAIN_DOCUM</v>
      </c>
      <c r="I410" s="455" t="str">
        <f>'Перечень алгоритмов Src-RDV'!H410</f>
        <v>ODS</v>
      </c>
      <c r="J410" s="1">
        <f t="shared" si="6"/>
        <v>38</v>
      </c>
    </row>
    <row r="411" spans="2:10" hidden="1">
      <c r="B411" s="484" t="str">
        <f>'Перечень алгоритмов Src-RDV'!C411</f>
        <v>2.ZI2.324</v>
      </c>
      <c r="C411" s="484" t="str">
        <f>'Перечень алгоритмов Src-RDV'!D411</f>
        <v>1</v>
      </c>
      <c r="D411" s="1" t="str">
        <f t="shared" si="7"/>
        <v>wf_gl_cftm_ods_rdv_fin_document_fintool_main_docum</v>
      </c>
      <c r="E411" s="1" t="s">
        <v>11390</v>
      </c>
      <c r="F411" s="455" t="str">
        <f>'Перечень алгоритмов Src-RDV'!E411</f>
        <v>rdv.lsat_fin_document_fintool_cftm</v>
      </c>
      <c r="G411" s="455" t="str">
        <f>'Перечень алгоритмов Src-RDV'!F411</f>
        <v>LSAT</v>
      </c>
      <c r="H411" s="455" t="str">
        <f>'Перечень алгоритмов Src-RDV'!G411</f>
        <v>CFT2MAIN_SOH.H2_Z#MAIN_DOCUM</v>
      </c>
      <c r="I411" s="455" t="str">
        <f>'Перечень алгоритмов Src-RDV'!H411</f>
        <v>ODS</v>
      </c>
      <c r="J411" s="1">
        <f t="shared" si="6"/>
        <v>37</v>
      </c>
    </row>
    <row r="412" spans="2:10" hidden="1">
      <c r="B412" s="484" t="str">
        <f>'Перечень алгоритмов Src-RDV'!C412</f>
        <v>2.ZI2.324</v>
      </c>
      <c r="C412" s="484" t="str">
        <f>'Перечень алгоритмов Src-RDV'!D412</f>
        <v>2</v>
      </c>
      <c r="D412" s="1" t="str">
        <f t="shared" si="7"/>
        <v>wf_gl_cftm_ods_rdv_fin_document_fintool_main_docum</v>
      </c>
      <c r="E412" s="1" t="s">
        <v>11391</v>
      </c>
      <c r="F412" s="455" t="str">
        <f>'Перечень алгоритмов Src-RDV'!E412</f>
        <v>rdv.lsat_fin_document_fintool_cftm</v>
      </c>
      <c r="G412" s="455" t="str">
        <f>'Перечень алгоритмов Src-RDV'!F412</f>
        <v>LSAT</v>
      </c>
      <c r="H412" s="455" t="str">
        <f>'Перечень алгоритмов Src-RDV'!G412</f>
        <v>CFT2MAIN_SOH.H2_Z#MAIN_DOCUM</v>
      </c>
      <c r="I412" s="455" t="str">
        <f>'Перечень алгоритмов Src-RDV'!H412</f>
        <v>ODS</v>
      </c>
      <c r="J412" s="1">
        <f t="shared" si="6"/>
        <v>37</v>
      </c>
    </row>
    <row r="413" spans="2:10" hidden="1">
      <c r="B413" s="484" t="str">
        <f>'Перечень алгоритмов Src-RDV'!C413</f>
        <v>2.ZI2.325</v>
      </c>
      <c r="C413" s="484" t="str">
        <f>'Перечень алгоритмов Src-RDV'!D413</f>
        <v>1</v>
      </c>
      <c r="D413" s="1" t="str">
        <f t="shared" si="7"/>
        <v>wf_gl_cftm_ods_rdv_value_collection_values</v>
      </c>
      <c r="E413" s="1" t="s">
        <v>11347</v>
      </c>
      <c r="F413" s="455" t="str">
        <f>'Перечень алгоритмов Src-RDV'!E413</f>
        <v>rdv.lsat_value_collection_cftm</v>
      </c>
      <c r="G413" s="455" t="str">
        <f>'Перечень алгоритмов Src-RDV'!F413</f>
        <v>LSAT</v>
      </c>
      <c r="H413" s="455" t="str">
        <f>'Перечень алгоритмов Src-RDV'!G413</f>
        <v>CFT2MAIN_SOH.H2_Z#VALUES</v>
      </c>
      <c r="I413" s="455" t="str">
        <f>'Перечень алгоритмов Src-RDV'!H413</f>
        <v>ODS</v>
      </c>
      <c r="J413" s="1">
        <f t="shared" si="6"/>
        <v>32</v>
      </c>
    </row>
    <row r="414" spans="2:10" hidden="1">
      <c r="B414" s="484" t="str">
        <f>'Перечень алгоритмов Src-RDV'!C414</f>
        <v>2.ZI2.326</v>
      </c>
      <c r="C414" s="484" t="str">
        <f>'Перечень алгоритмов Src-RDV'!D414</f>
        <v>1</v>
      </c>
      <c r="D414" s="1" t="str">
        <f t="shared" si="7"/>
        <v>wf_gl_cftm_ods_rdv_fin_document_name_document_main_docum</v>
      </c>
      <c r="E414" s="1" t="s">
        <v>11348</v>
      </c>
      <c r="F414" s="455" t="str">
        <f>'Перечень алгоритмов Src-RDV'!E414</f>
        <v>rdv.lsat_fin_document_name_document_cftm</v>
      </c>
      <c r="G414" s="455" t="str">
        <f>'Перечень алгоритмов Src-RDV'!F414</f>
        <v>LSAT</v>
      </c>
      <c r="H414" s="455" t="str">
        <f>'Перечень алгоритмов Src-RDV'!G414</f>
        <v>CFT2MAIN_SOH.H2_Z#MAIN_DOCUM</v>
      </c>
      <c r="I414" s="455" t="str">
        <f>'Перечень алгоритмов Src-RDV'!H414</f>
        <v>ODS</v>
      </c>
      <c r="J414" s="1">
        <f t="shared" ref="J414:J415" si="8">LEN(E414)</f>
        <v>36</v>
      </c>
    </row>
    <row r="415" spans="2:10" hidden="1">
      <c r="B415" s="484" t="str">
        <f>'Перечень алгоритмов Src-RDV'!C415</f>
        <v>2.ZI2.327</v>
      </c>
      <c r="C415" s="484" t="str">
        <f>'Перечень алгоритмов Src-RDV'!D415</f>
        <v>1</v>
      </c>
      <c r="D415" s="1" t="str">
        <f t="shared" si="7"/>
        <v>wf_gl_cftm_ods_rdv__aux_ctrl_docum_user_accept_aux_ctrl_accept</v>
      </c>
      <c r="E415" s="1" t="s">
        <v>11349</v>
      </c>
      <c r="F415" s="455" t="str">
        <f>'Перечень алгоритмов Src-RDV'!E415</f>
        <v>rdv.lmsat_aux_ctrl_docum_user_accept_cftm</v>
      </c>
      <c r="G415" s="455" t="str">
        <f>'Перечень алгоритмов Src-RDV'!F415</f>
        <v>LMSAT</v>
      </c>
      <c r="H415" s="455" t="str">
        <f>'Перечень алгоритмов Src-RDV'!G415</f>
        <v>CFT2MAIN_SOH.H2_Z#AUX_CTRL_ACCEPT</v>
      </c>
      <c r="I415" s="455" t="str">
        <f>'Перечень алгоритмов Src-RDV'!H415</f>
        <v>ODS</v>
      </c>
      <c r="J415" s="1">
        <f t="shared" si="8"/>
        <v>41</v>
      </c>
    </row>
    <row r="416" spans="2:10">
      <c r="B416" s="484" t="str">
        <f>'Перечень алгоритмов Src-RDV'!C416</f>
        <v>2.ZI2.328</v>
      </c>
      <c r="C416" s="484" t="str">
        <f>'Перечень алгоритмов Src-RDV'!D416</f>
        <v>1</v>
      </c>
      <c r="D416" s="1" t="str">
        <f t="shared" ref="D416:D430" si="9">CONCATENATE("wf_gl_",LOWER(IF(I416 = "ODS","cftm","dtpl")),"_",LOWER(IF(I416 = "CSV","file",I416)),"_",IF(I416 = "CSV",LEFT(F416,3),LEFT(F416,3)),"_",IF(I416 = "CSV",LEFT(H416,LEN(H416)-4),LEFT(RIGHT(F416,LEN(F416)-9),LEN(RIGHT(F416,LEN(F416)-9))-5)),IF(I416 = "CSV",,CONCATENATE("_",LOWER(RIGHT(H416,LEN(H416)-18)))))</f>
        <v>wf_gl_cftm_ods_rdv_account_fin_ac_fin</v>
      </c>
      <c r="E416" s="1" t="s">
        <v>11968</v>
      </c>
      <c r="F416" s="455" t="str">
        <f>'Перечень алгоритмов Src-RDV'!E416</f>
        <v>rdv.mart_account_fin_cftm</v>
      </c>
      <c r="G416" s="455" t="str">
        <f>'Перечень алгоритмов Src-RDV'!F416</f>
        <v>MART</v>
      </c>
      <c r="H416" s="455" t="str">
        <f>'Перечень алгоритмов Src-RDV'!G416</f>
        <v>CFT2MAIN_SOH.H2_Z#AC_FIN</v>
      </c>
      <c r="I416" s="455" t="str">
        <f>'Перечень алгоритмов Src-RDV'!H416</f>
        <v>ODS</v>
      </c>
      <c r="J416" s="1">
        <f t="shared" ref="J416:J430" si="10">LEN(E416)</f>
        <v>35</v>
      </c>
    </row>
    <row r="417" spans="2:10">
      <c r="B417" s="484" t="str">
        <f>'Перечень алгоритмов Src-RDV'!C417</f>
        <v>2.ZI2.329</v>
      </c>
      <c r="C417" s="484" t="str">
        <f>'Перечень алгоритмов Src-RDV'!D417</f>
        <v>1</v>
      </c>
      <c r="D417" s="1" t="str">
        <f t="shared" si="9"/>
        <v>wf_gl_cftm_ods_rdv_acf_account_ccount</v>
      </c>
      <c r="E417" s="1" t="s">
        <v>11969</v>
      </c>
      <c r="F417" s="455" t="str">
        <f>'Перечень алгоритмов Src-RDV'!E417</f>
        <v>rdv.mart_acf_account_cftm</v>
      </c>
      <c r="G417" s="455" t="str">
        <f>'Перечень алгоритмов Src-RDV'!F417</f>
        <v>MART</v>
      </c>
      <c r="H417" s="455" t="str">
        <f>'Перечень алгоритмов Src-RDV'!G417</f>
        <v>CFT2MREP_SOH.ACF_ACCOUNT</v>
      </c>
      <c r="I417" s="455" t="str">
        <f>'Перечень алгоритмов Src-RDV'!H417</f>
        <v>ODS</v>
      </c>
      <c r="J417" s="1">
        <f t="shared" si="10"/>
        <v>35</v>
      </c>
    </row>
    <row r="418" spans="2:10">
      <c r="B418" s="484" t="str">
        <f>'Перечень алгоритмов Src-RDV'!C418</f>
        <v>2.ZI2.330</v>
      </c>
      <c r="C418" s="484" t="str">
        <f>'Перечень алгоритмов Src-RDV'!D418</f>
        <v>1</v>
      </c>
      <c r="D418" s="1" t="str">
        <f t="shared" si="9"/>
        <v>wf_gl_cftm_ods_rdv_account_balance_ccount_index</v>
      </c>
      <c r="E418" s="1" t="s">
        <v>11970</v>
      </c>
      <c r="F418" s="455" t="str">
        <f>'Перечень алгоритмов Src-RDV'!E418</f>
        <v>rdv.mart_account_balance_cftm</v>
      </c>
      <c r="G418" s="455" t="str">
        <f>'Перечень алгоритмов Src-RDV'!F418</f>
        <v>MART</v>
      </c>
      <c r="H418" s="455" t="str">
        <f>'Перечень алгоритмов Src-RDV'!G418</f>
        <v>CFT2MREP_SOH.ACF_ACCOUNT_INDEX</v>
      </c>
      <c r="I418" s="455" t="str">
        <f>'Перечень алгоритмов Src-RDV'!H418</f>
        <v>ODS</v>
      </c>
      <c r="J418" s="1">
        <f t="shared" si="10"/>
        <v>39</v>
      </c>
    </row>
    <row r="419" spans="2:10">
      <c r="B419" s="484" t="str">
        <f>'Перечень алгоритмов Src-RDV'!C419</f>
        <v>2.ZI2.331</v>
      </c>
      <c r="C419" s="484" t="str">
        <f>'Перечень алгоритмов Src-RDV'!D419</f>
        <v>1</v>
      </c>
      <c r="D419" s="1" t="str">
        <f t="shared" si="9"/>
        <v>wf_gl_cftm_ods_rdv_ref_account_fun_2_c_v_d_account_function</v>
      </c>
      <c r="E419" s="1" t="s">
        <v>11971</v>
      </c>
      <c r="F419" s="455" t="str">
        <f>'Перечень алгоритмов Src-RDV'!E419</f>
        <v>rdv_dict.ref_account_function</v>
      </c>
      <c r="G419" s="455" t="str">
        <f>'Перечень алгоритмов Src-RDV'!F419</f>
        <v>REF</v>
      </c>
      <c r="H419" s="455" t="str">
        <f>'Перечень алгоритмов Src-RDV'!G419</f>
        <v>ACPD_ORS_CEH_SOH.H2_C_V_D_ACCOUNT_FUNCTION</v>
      </c>
      <c r="I419" s="455" t="str">
        <f>'Перечень алгоритмов Src-RDV'!H419</f>
        <v>ODS</v>
      </c>
      <c r="J419" s="1">
        <f t="shared" si="10"/>
        <v>36</v>
      </c>
    </row>
    <row r="420" spans="2:10">
      <c r="B420" s="484" t="str">
        <f>'Перечень алгоритмов Src-RDV'!C420</f>
        <v>2.ZI2.332</v>
      </c>
      <c r="C420" s="484" t="str">
        <f>'Перечень алгоритмов Src-RDV'!D420</f>
        <v>1</v>
      </c>
      <c r="D420" s="1" t="str">
        <f t="shared" si="9"/>
        <v>wf_gl_cftm_ods_rdv_ccount_fun_2_c_v_d_account_function_src</v>
      </c>
      <c r="E420" s="1" t="s">
        <v>11972</v>
      </c>
      <c r="F420" s="455" t="str">
        <f>'Перечень алгоритмов Src-RDV'!E420</f>
        <v>rdv.map_account_function</v>
      </c>
      <c r="G420" s="455" t="str">
        <f>'Перечень алгоритмов Src-RDV'!F420</f>
        <v>MAP</v>
      </c>
      <c r="H420" s="455" t="str">
        <f>'Перечень алгоритмов Src-RDV'!G420</f>
        <v>ACPD_ORS_CEH_SOH.H2_C_V_D_ACCOUNT_FUNCTION_SRC</v>
      </c>
      <c r="I420" s="455" t="str">
        <f>'Перечень алгоритмов Src-RDV'!H420</f>
        <v>ODS</v>
      </c>
      <c r="J420" s="1">
        <f t="shared" si="10"/>
        <v>31</v>
      </c>
    </row>
    <row r="421" spans="2:10">
      <c r="B421" s="484" t="str">
        <f>'Перечень алгоритмов Src-RDV'!C421</f>
        <v>2.ZI2.333</v>
      </c>
      <c r="C421" s="484" t="str">
        <f>'Перечень алгоритмов Src-RDV'!D421</f>
        <v>1</v>
      </c>
      <c r="D421" s="1" t="str">
        <f t="shared" si="9"/>
        <v>wf_gl_cftm_ods_rdv_ref_account_2_c_v_d_account_mode</v>
      </c>
      <c r="E421" s="1" t="s">
        <v>11973</v>
      </c>
      <c r="F421" s="455" t="str">
        <f>'Перечень алгоритмов Src-RDV'!E421</f>
        <v>rdv_dict.ref_account_mode</v>
      </c>
      <c r="G421" s="455" t="str">
        <f>'Перечень алгоритмов Src-RDV'!F421</f>
        <v>REF</v>
      </c>
      <c r="H421" s="455" t="str">
        <f>'Перечень алгоритмов Src-RDV'!G421</f>
        <v>ACPD_ORS_CEH_SOH.H2_C_V_D_ACCOUNT_MODE</v>
      </c>
      <c r="I421" s="455" t="str">
        <f>'Перечень алгоритмов Src-RDV'!H421</f>
        <v>ODS</v>
      </c>
      <c r="J421" s="1">
        <f t="shared" si="10"/>
        <v>36</v>
      </c>
    </row>
    <row r="422" spans="2:10">
      <c r="B422" s="484" t="str">
        <f>'Перечень алгоритмов Src-RDV'!C422</f>
        <v>2.ZI2.334</v>
      </c>
      <c r="C422" s="484" t="str">
        <f>'Перечень алгоритмов Src-RDV'!D422</f>
        <v>1</v>
      </c>
      <c r="D422" s="1" t="str">
        <f t="shared" si="9"/>
        <v>wf_gl_cftm_ods_rdv_ccount_2_c_v_d_account_mode_src</v>
      </c>
      <c r="E422" s="1" t="s">
        <v>11974</v>
      </c>
      <c r="F422" s="455" t="str">
        <f>'Перечень алгоритмов Src-RDV'!E422</f>
        <v>rdv.map_account_mode</v>
      </c>
      <c r="G422" s="455" t="str">
        <f>'Перечень алгоритмов Src-RDV'!F422</f>
        <v>MAP</v>
      </c>
      <c r="H422" s="455" t="str">
        <f>'Перечень алгоритмов Src-RDV'!G422</f>
        <v>ACPD_ORS_CEH_SOH.H2_C_V_D_ACCOUNT_MODE_SRC</v>
      </c>
      <c r="I422" s="455" t="str">
        <f>'Перечень алгоритмов Src-RDV'!H422</f>
        <v>ODS</v>
      </c>
      <c r="J422" s="1">
        <f t="shared" si="10"/>
        <v>31</v>
      </c>
    </row>
    <row r="423" spans="2:10">
      <c r="B423" s="484" t="str">
        <f>'Перечень алгоритмов Src-RDV'!C423</f>
        <v>2.ZI2.335</v>
      </c>
      <c r="C423" s="484" t="str">
        <f>'Перечень алгоритмов Src-RDV'!D423</f>
        <v>1</v>
      </c>
      <c r="D423" s="1" t="str">
        <f t="shared" si="9"/>
        <v>wf_gl_cftm_ods_rdv_ref_account_s_2_c_v_d_dict_accnt_status</v>
      </c>
      <c r="E423" s="1" t="s">
        <v>11975</v>
      </c>
      <c r="F423" s="455" t="str">
        <f>'Перечень алгоритмов Src-RDV'!E423</f>
        <v>rdv_dict.ref_account_status</v>
      </c>
      <c r="G423" s="455" t="str">
        <f>'Перечень алгоритмов Src-RDV'!F423</f>
        <v>REF</v>
      </c>
      <c r="H423" s="455" t="str">
        <f>'Перечень алгоритмов Src-RDV'!G423</f>
        <v>ACPD_ORS_CEH_SOH.H2_C_V_D_DICT_ACCNT_STATUS</v>
      </c>
      <c r="I423" s="455" t="str">
        <f>'Перечень алгоритмов Src-RDV'!H423</f>
        <v>ODS</v>
      </c>
      <c r="J423" s="1">
        <f t="shared" si="10"/>
        <v>38</v>
      </c>
    </row>
    <row r="424" spans="2:10">
      <c r="B424" s="484" t="str">
        <f>'Перечень алгоритмов Src-RDV'!C424</f>
        <v>2.ZI2.336</v>
      </c>
      <c r="C424" s="484" t="str">
        <f>'Перечень алгоритмов Src-RDV'!D424</f>
        <v>1</v>
      </c>
      <c r="D424" s="1" t="str">
        <f t="shared" si="9"/>
        <v>wf_gl_cftm_ods_rdv_ccount_s_2_c_v_d_account_status_src</v>
      </c>
      <c r="E424" s="1" t="s">
        <v>11976</v>
      </c>
      <c r="F424" s="455" t="str">
        <f>'Перечень алгоритмов Src-RDV'!E424</f>
        <v>rdv.map_account_status</v>
      </c>
      <c r="G424" s="455" t="str">
        <f>'Перечень алгоритмов Src-RDV'!F424</f>
        <v>MAP</v>
      </c>
      <c r="H424" s="455" t="str">
        <f>'Перечень алгоритмов Src-RDV'!G424</f>
        <v>ACPD_ORS_CEH_SOH.H2_C_V_D_ACCOUNT_STATUS_SRC</v>
      </c>
      <c r="I424" s="455" t="str">
        <f>'Перечень алгоритмов Src-RDV'!H424</f>
        <v>ODS</v>
      </c>
      <c r="J424" s="1">
        <f t="shared" si="10"/>
        <v>33</v>
      </c>
    </row>
    <row r="425" spans="2:10">
      <c r="B425" s="484" t="str">
        <f>'Перечень алгоритмов Src-RDV'!C425</f>
        <v>2.ZI2.337</v>
      </c>
      <c r="C425" s="484" t="str">
        <f>'Перечень алгоритмов Src-RDV'!D425</f>
        <v>1</v>
      </c>
      <c r="D425" s="1" t="str">
        <f t="shared" si="9"/>
        <v>wf_gl_cftm_ods_rdv_ref_account_su_2_c_v_d_account_subtype</v>
      </c>
      <c r="E425" s="1" t="s">
        <v>11977</v>
      </c>
      <c r="F425" s="455" t="str">
        <f>'Перечень алгоритмов Src-RDV'!E425</f>
        <v>rdv_dict.ref_account_subtype</v>
      </c>
      <c r="G425" s="455" t="str">
        <f>'Перечень алгоритмов Src-RDV'!F425</f>
        <v>REF</v>
      </c>
      <c r="H425" s="455" t="str">
        <f>'Перечень алгоритмов Src-RDV'!G425</f>
        <v>ACPD_ORS_CEH_SOH.H2_C_V_D_ACCOUNT_SUBTYPE</v>
      </c>
      <c r="I425" s="455" t="str">
        <f>'Перечень алгоритмов Src-RDV'!H425</f>
        <v>ODS</v>
      </c>
      <c r="J425" s="1">
        <f t="shared" si="10"/>
        <v>37</v>
      </c>
    </row>
    <row r="426" spans="2:10">
      <c r="B426" s="484" t="str">
        <f>'Перечень алгоритмов Src-RDV'!C426</f>
        <v>2.ZI2.338</v>
      </c>
      <c r="C426" s="484" t="str">
        <f>'Перечень алгоритмов Src-RDV'!D426</f>
        <v>1</v>
      </c>
      <c r="D426" s="1" t="str">
        <f t="shared" si="9"/>
        <v>wf_gl_cftm_ods_rdv_ccount_su_2_c_v_d_account_sbtp_src</v>
      </c>
      <c r="E426" s="1" t="s">
        <v>11982</v>
      </c>
      <c r="F426" s="455" t="str">
        <f>'Перечень алгоритмов Src-RDV'!E426</f>
        <v>rdv.map_account_subtype</v>
      </c>
      <c r="G426" s="455" t="str">
        <f>'Перечень алгоритмов Src-RDV'!F426</f>
        <v>MAP</v>
      </c>
      <c r="H426" s="455" t="str">
        <f>'Перечень алгоритмов Src-RDV'!G426</f>
        <v>ACPD_ORS_CEH_SOH.H2_C_V_D_ACCOUNT_SBTP_SRC</v>
      </c>
      <c r="I426" s="455" t="str">
        <f>'Перечень алгоритмов Src-RDV'!H426</f>
        <v>ODS</v>
      </c>
      <c r="J426" s="1">
        <f t="shared" si="10"/>
        <v>32</v>
      </c>
    </row>
    <row r="427" spans="2:10">
      <c r="B427" s="484" t="str">
        <f>'Перечень алгоритмов Src-RDV'!C427</f>
        <v>2.ZI2.339</v>
      </c>
      <c r="C427" s="484" t="str">
        <f>'Перечень алгоритмов Src-RDV'!D427</f>
        <v>1</v>
      </c>
      <c r="D427" s="1" t="str">
        <f t="shared" si="9"/>
        <v>wf_gl_cftm_ods_rdv_ref_account_2_c_v_d_account_type</v>
      </c>
      <c r="E427" s="1" t="s">
        <v>11978</v>
      </c>
      <c r="F427" s="455" t="str">
        <f>'Перечень алгоритмов Src-RDV'!E427</f>
        <v>rdv_dict.ref_account_type</v>
      </c>
      <c r="G427" s="455" t="str">
        <f>'Перечень алгоритмов Src-RDV'!F427</f>
        <v>REF</v>
      </c>
      <c r="H427" s="455" t="str">
        <f>'Перечень алгоритмов Src-RDV'!G427</f>
        <v>ACPD_ORS_CEH_SOH.H2_C_V_D_ACCOUNT_TYPE</v>
      </c>
      <c r="I427" s="455" t="str">
        <f>'Перечень алгоритмов Src-RDV'!H427</f>
        <v>ODS</v>
      </c>
      <c r="J427" s="1">
        <f t="shared" si="10"/>
        <v>36</v>
      </c>
    </row>
    <row r="428" spans="2:10">
      <c r="B428" s="484" t="str">
        <f>'Перечень алгоритмов Src-RDV'!C428</f>
        <v>2.ZI2.340</v>
      </c>
      <c r="C428" s="484" t="str">
        <f>'Перечень алгоритмов Src-RDV'!D428</f>
        <v>1</v>
      </c>
      <c r="D428" s="1" t="str">
        <f t="shared" si="9"/>
        <v>wf_gl_cftm_ods_rdv_ccount_2_c_v_d_account_type_src</v>
      </c>
      <c r="E428" s="1" t="s">
        <v>11979</v>
      </c>
      <c r="F428" s="455" t="str">
        <f>'Перечень алгоритмов Src-RDV'!E428</f>
        <v>rdv.map_account_type</v>
      </c>
      <c r="G428" s="455" t="str">
        <f>'Перечень алгоритмов Src-RDV'!F428</f>
        <v>MAP</v>
      </c>
      <c r="H428" s="455" t="str">
        <f>'Перечень алгоритмов Src-RDV'!G428</f>
        <v>ACPD_ORS_CEH_SOH.H2_C_V_D_ACCOUNT_TYPE_SRC</v>
      </c>
      <c r="I428" s="455" t="str">
        <f>'Перечень алгоритмов Src-RDV'!H428</f>
        <v>ODS</v>
      </c>
      <c r="J428" s="1">
        <f t="shared" si="10"/>
        <v>31</v>
      </c>
    </row>
    <row r="429" spans="2:10">
      <c r="B429" s="484" t="str">
        <f>'Перечень алгоритмов Src-RDV'!C429</f>
        <v>2.ZI2.341</v>
      </c>
      <c r="C429" s="484" t="str">
        <f>'Перечень алгоритмов Src-RDV'!D429</f>
        <v>1</v>
      </c>
      <c r="D429" s="1" t="str">
        <f t="shared" si="9"/>
        <v>wf_gl_cftm_ods_rdv_ref_document_2_c_v_d_dict_document_code</v>
      </c>
      <c r="E429" s="1" t="s">
        <v>11980</v>
      </c>
      <c r="F429" s="455" t="str">
        <f>'Перечень алгоритмов Src-RDV'!E429</f>
        <v>rdv_dict.ref_document_code</v>
      </c>
      <c r="G429" s="455" t="str">
        <f>'Перечень алгоритмов Src-RDV'!F429</f>
        <v>REF</v>
      </c>
      <c r="H429" s="455" t="str">
        <f>'Перечень алгоритмов Src-RDV'!G429</f>
        <v>ACPD_ORS_CEH_SOH.H2_C_V_D_DICT_DOCUMENT_CODE</v>
      </c>
      <c r="I429" s="455" t="str">
        <f>'Перечень алгоритмов Src-RDV'!H429</f>
        <v>ODS</v>
      </c>
      <c r="J429" s="1">
        <f t="shared" si="10"/>
        <v>36</v>
      </c>
    </row>
    <row r="430" spans="2:10">
      <c r="B430" s="484" t="str">
        <f>'Перечень алгоритмов Src-RDV'!C430</f>
        <v>2.ZI2.342</v>
      </c>
      <c r="C430" s="484" t="str">
        <f>'Перечень алгоритмов Src-RDV'!D430</f>
        <v>1</v>
      </c>
      <c r="D430" s="1" t="str">
        <f t="shared" si="9"/>
        <v>wf_gl_cftm_ods_rdv_ocument_2_c_v_d_document_code_src</v>
      </c>
      <c r="E430" s="1" t="s">
        <v>11981</v>
      </c>
      <c r="F430" s="455" t="str">
        <f>'Перечень алгоритмов Src-RDV'!E430</f>
        <v>rdv.map_document_code</v>
      </c>
      <c r="G430" s="455" t="str">
        <f>'Перечень алгоритмов Src-RDV'!F430</f>
        <v>MAP</v>
      </c>
      <c r="H430" s="455" t="str">
        <f>'Перечень алгоритмов Src-RDV'!G430</f>
        <v>ACPD_ORS_CEH_SOH.H2_C_V_D_DOCUMENT_CODE_SRC</v>
      </c>
      <c r="I430" s="455" t="str">
        <f>'Перечень алгоритмов Src-RDV'!H430</f>
        <v>ODS</v>
      </c>
      <c r="J430" s="1">
        <f t="shared" si="10"/>
        <v>31</v>
      </c>
    </row>
    <row r="439" spans="2:10">
      <c r="B439" s="14" t="s">
        <v>11987</v>
      </c>
    </row>
    <row r="440" spans="2:10" ht="45">
      <c r="B440" s="448" t="s">
        <v>165</v>
      </c>
      <c r="C440" s="448" t="s">
        <v>268</v>
      </c>
      <c r="D440" s="449" t="s">
        <v>9374</v>
      </c>
      <c r="E440" s="449" t="s">
        <v>9373</v>
      </c>
      <c r="F440" s="450" t="s">
        <v>143</v>
      </c>
      <c r="G440" s="451" t="s">
        <v>107</v>
      </c>
      <c r="H440" s="452" t="s">
        <v>142</v>
      </c>
      <c r="I440" s="453" t="s">
        <v>108</v>
      </c>
      <c r="J440" s="454" t="s">
        <v>103</v>
      </c>
    </row>
    <row r="441" spans="2:10">
      <c r="B441" s="279" t="s">
        <v>11988</v>
      </c>
      <c r="C441" s="312">
        <v>1</v>
      </c>
      <c r="E441" s="1" t="s">
        <v>11989</v>
      </c>
      <c r="F441" s="114" t="s">
        <v>11984</v>
      </c>
      <c r="G441" s="455" t="s">
        <v>283</v>
      </c>
      <c r="H441" s="455" t="s">
        <v>11992</v>
      </c>
      <c r="I441" s="455" t="s">
        <v>105</v>
      </c>
      <c r="J441" s="1">
        <f t="shared" ref="J441:J443" si="11">LEN(E441)</f>
        <v>33</v>
      </c>
    </row>
    <row r="442" spans="2:10">
      <c r="B442" s="279" t="s">
        <v>11988</v>
      </c>
      <c r="C442" s="312">
        <v>2</v>
      </c>
      <c r="E442" s="1" t="s">
        <v>11990</v>
      </c>
      <c r="F442" s="114" t="s">
        <v>11985</v>
      </c>
      <c r="G442" s="455" t="s">
        <v>283</v>
      </c>
      <c r="H442" s="455" t="s">
        <v>11993</v>
      </c>
      <c r="I442" s="455" t="s">
        <v>105</v>
      </c>
      <c r="J442" s="1">
        <f t="shared" si="11"/>
        <v>33</v>
      </c>
    </row>
    <row r="443" spans="2:10">
      <c r="B443" s="279" t="s">
        <v>11988</v>
      </c>
      <c r="C443" s="312">
        <v>3</v>
      </c>
      <c r="E443" s="1" t="s">
        <v>11991</v>
      </c>
      <c r="F443" s="114" t="s">
        <v>11986</v>
      </c>
      <c r="G443" s="455" t="s">
        <v>283</v>
      </c>
      <c r="H443" s="455" t="s">
        <v>11994</v>
      </c>
      <c r="I443" s="455" t="s">
        <v>105</v>
      </c>
      <c r="J443" s="1">
        <f t="shared" si="11"/>
        <v>33</v>
      </c>
    </row>
    <row r="444" spans="2:10">
      <c r="B444"/>
      <c r="C444"/>
      <c r="D444"/>
    </row>
    <row r="445" spans="2:10">
      <c r="B445"/>
      <c r="C445"/>
      <c r="D445"/>
    </row>
    <row r="446" spans="2:10">
      <c r="B446"/>
      <c r="C446"/>
      <c r="D446"/>
    </row>
    <row r="447" spans="2:10">
      <c r="B447"/>
      <c r="C447"/>
      <c r="D447"/>
    </row>
    <row r="448" spans="2:10">
      <c r="B448"/>
      <c r="C448"/>
      <c r="D448"/>
    </row>
    <row r="449" spans="2:4">
      <c r="B449"/>
      <c r="C449"/>
      <c r="D449"/>
    </row>
    <row r="450" spans="2:4">
      <c r="B450"/>
      <c r="C450"/>
      <c r="D450"/>
    </row>
    <row r="451" spans="2:4">
      <c r="B451"/>
      <c r="C451"/>
      <c r="D451"/>
    </row>
    <row r="452" spans="2:4">
      <c r="B452"/>
      <c r="C452"/>
      <c r="D452"/>
    </row>
    <row r="453" spans="2:4">
      <c r="B453"/>
      <c r="C453"/>
      <c r="D453"/>
    </row>
    <row r="454" spans="2:4">
      <c r="B454"/>
      <c r="C454"/>
      <c r="D454"/>
    </row>
    <row r="455" spans="2:4">
      <c r="B455"/>
      <c r="C455"/>
      <c r="D455"/>
    </row>
    <row r="456" spans="2:4">
      <c r="B456"/>
      <c r="C456"/>
      <c r="D456"/>
    </row>
    <row r="457" spans="2:4">
      <c r="B457"/>
      <c r="C457"/>
      <c r="D457"/>
    </row>
    <row r="458" spans="2:4">
      <c r="B458"/>
      <c r="C458"/>
      <c r="D458"/>
    </row>
    <row r="459" spans="2:4">
      <c r="B459"/>
      <c r="C459"/>
      <c r="D459"/>
    </row>
    <row r="460" spans="2:4">
      <c r="B460"/>
      <c r="C460"/>
      <c r="D460"/>
    </row>
    <row r="461" spans="2:4">
      <c r="B461"/>
      <c r="C461"/>
      <c r="D461"/>
    </row>
    <row r="462" spans="2:4">
      <c r="B462"/>
      <c r="C462"/>
      <c r="D462"/>
    </row>
    <row r="463" spans="2:4">
      <c r="B463"/>
      <c r="C463"/>
      <c r="D463"/>
    </row>
    <row r="464" spans="2:4">
      <c r="B464"/>
      <c r="C464"/>
      <c r="D464"/>
    </row>
    <row r="465" spans="2:4">
      <c r="B465"/>
      <c r="C465"/>
      <c r="D465"/>
    </row>
    <row r="466" spans="2:4">
      <c r="B466"/>
      <c r="C466"/>
      <c r="D466"/>
    </row>
    <row r="467" spans="2:4">
      <c r="B467"/>
      <c r="C467"/>
      <c r="D467"/>
    </row>
    <row r="468" spans="2:4">
      <c r="B468"/>
      <c r="C468"/>
      <c r="D468"/>
    </row>
    <row r="469" spans="2:4">
      <c r="B469"/>
      <c r="C469"/>
      <c r="D469"/>
    </row>
    <row r="470" spans="2:4">
      <c r="B470"/>
      <c r="C470"/>
      <c r="D470"/>
    </row>
    <row r="471" spans="2:4">
      <c r="B471"/>
      <c r="C471"/>
      <c r="D471"/>
    </row>
    <row r="472" spans="2:4">
      <c r="B472"/>
      <c r="C472"/>
      <c r="D472"/>
    </row>
    <row r="473" spans="2:4">
      <c r="B473"/>
      <c r="C473"/>
      <c r="D473"/>
    </row>
    <row r="474" spans="2:4">
      <c r="B474"/>
      <c r="C474"/>
      <c r="D474"/>
    </row>
    <row r="475" spans="2:4">
      <c r="B475"/>
      <c r="C475"/>
      <c r="D475"/>
    </row>
    <row r="476" spans="2:4">
      <c r="B476"/>
      <c r="C476"/>
      <c r="D476"/>
    </row>
    <row r="477" spans="2:4">
      <c r="B477"/>
      <c r="C477"/>
      <c r="D477"/>
    </row>
    <row r="478" spans="2:4">
      <c r="B478"/>
      <c r="C478"/>
      <c r="D478"/>
    </row>
    <row r="479" spans="2:4">
      <c r="B479"/>
      <c r="C479"/>
      <c r="D479"/>
    </row>
    <row r="480" spans="2:4">
      <c r="B480"/>
      <c r="C480"/>
      <c r="D480"/>
    </row>
    <row r="481" spans="2:4">
      <c r="B481"/>
      <c r="C481"/>
      <c r="D481"/>
    </row>
    <row r="482" spans="2:4">
      <c r="B482"/>
      <c r="C482"/>
      <c r="D482"/>
    </row>
    <row r="483" spans="2:4">
      <c r="B483"/>
      <c r="C483"/>
      <c r="D483"/>
    </row>
    <row r="484" spans="2:4">
      <c r="B484"/>
      <c r="C484"/>
      <c r="D484"/>
    </row>
    <row r="485" spans="2:4">
      <c r="B485"/>
      <c r="C485"/>
      <c r="D485"/>
    </row>
    <row r="486" spans="2:4">
      <c r="B486"/>
      <c r="C486"/>
      <c r="D486"/>
    </row>
    <row r="487" spans="2:4">
      <c r="B487"/>
      <c r="C487"/>
      <c r="D487"/>
    </row>
    <row r="488" spans="2:4">
      <c r="B488"/>
      <c r="C488"/>
      <c r="D488"/>
    </row>
    <row r="489" spans="2:4">
      <c r="B489"/>
      <c r="C489"/>
      <c r="D489"/>
    </row>
    <row r="490" spans="2:4">
      <c r="B490"/>
      <c r="C490"/>
      <c r="D490"/>
    </row>
    <row r="491" spans="2:4">
      <c r="B491"/>
      <c r="C491"/>
      <c r="D491"/>
    </row>
    <row r="492" spans="2:4">
      <c r="B492"/>
      <c r="C492"/>
      <c r="D492"/>
    </row>
    <row r="493" spans="2:4">
      <c r="B493"/>
      <c r="C493"/>
      <c r="D493"/>
    </row>
    <row r="494" spans="2:4">
      <c r="B494"/>
      <c r="C494"/>
      <c r="D494"/>
    </row>
    <row r="495" spans="2:4">
      <c r="B495"/>
      <c r="C495"/>
      <c r="D495"/>
    </row>
    <row r="496" spans="2:4">
      <c r="B496"/>
      <c r="C496"/>
      <c r="D496"/>
    </row>
    <row r="497" spans="2:4">
      <c r="B497"/>
      <c r="C497"/>
      <c r="D497"/>
    </row>
    <row r="498" spans="2:4">
      <c r="B498"/>
      <c r="C498"/>
      <c r="D498"/>
    </row>
    <row r="499" spans="2:4">
      <c r="B499"/>
      <c r="C499"/>
      <c r="D499"/>
    </row>
    <row r="500" spans="2:4">
      <c r="B500"/>
      <c r="C500"/>
      <c r="D500"/>
    </row>
    <row r="501" spans="2:4">
      <c r="B501"/>
      <c r="C501"/>
      <c r="D501"/>
    </row>
    <row r="502" spans="2:4">
      <c r="B502"/>
      <c r="C502"/>
      <c r="D502"/>
    </row>
    <row r="503" spans="2:4">
      <c r="B503"/>
      <c r="C503"/>
      <c r="D503"/>
    </row>
  </sheetData>
  <autoFilter ref="B4:J430" xr:uid="{00000000-0009-0000-0000-00000A000000}">
    <filterColumn colId="0">
      <filters>
        <filter val="2.ZI2.328"/>
        <filter val="2.ZI2.329"/>
        <filter val="2.ZI2.330"/>
        <filter val="2.ZI2.331"/>
        <filter val="2.ZI2.332"/>
        <filter val="2.ZI2.333"/>
        <filter val="2.ZI2.334"/>
        <filter val="2.ZI2.335"/>
        <filter val="2.ZI2.336"/>
        <filter val="2.ZI2.337"/>
        <filter val="2.ZI2.338"/>
        <filter val="2.ZI2.339"/>
        <filter val="2.ZI2.340"/>
        <filter val="2.ZI2.341"/>
        <filter val="2.ZI2.342"/>
      </filters>
    </filterColumn>
  </autoFilter>
  <conditionalFormatting sqref="B4">
    <cfRule type="duplicateValues" dxfId="4" priority="4"/>
    <cfRule type="duplicateValues" dxfId="3" priority="5"/>
  </conditionalFormatting>
  <conditionalFormatting sqref="B5:B430">
    <cfRule type="duplicateValues" dxfId="2" priority="3079"/>
  </conditionalFormatting>
  <conditionalFormatting sqref="B440">
    <cfRule type="duplicateValues" dxfId="1" priority="1"/>
    <cfRule type="duplicateValues" dxfId="0" priority="2"/>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F29"/>
  <sheetViews>
    <sheetView topLeftCell="A10" workbookViewId="0">
      <selection activeCell="C32" sqref="C32"/>
    </sheetView>
  </sheetViews>
  <sheetFormatPr defaultRowHeight="15"/>
  <cols>
    <col min="1" max="1" width="2" customWidth="1"/>
    <col min="2" max="2" width="19.7109375" customWidth="1"/>
    <col min="3" max="3" width="53.5703125" bestFit="1" customWidth="1"/>
    <col min="5" max="5" width="14" customWidth="1"/>
    <col min="6" max="6" width="26.42578125" bestFit="1" customWidth="1"/>
  </cols>
  <sheetData>
    <row r="2" spans="2:6" s="14" customFormat="1">
      <c r="B2" s="14" t="s">
        <v>190</v>
      </c>
      <c r="E2" s="14" t="s">
        <v>216</v>
      </c>
    </row>
    <row r="3" spans="2:6">
      <c r="B3" s="19" t="s">
        <v>131</v>
      </c>
      <c r="C3" t="s">
        <v>2</v>
      </c>
      <c r="E3" t="s">
        <v>217</v>
      </c>
      <c r="F3" t="s">
        <v>2</v>
      </c>
    </row>
    <row r="4" spans="2:6">
      <c r="B4" t="s">
        <v>134</v>
      </c>
      <c r="C4" t="s">
        <v>134</v>
      </c>
      <c r="E4" t="s">
        <v>218</v>
      </c>
      <c r="F4" t="s">
        <v>226</v>
      </c>
    </row>
    <row r="5" spans="2:6">
      <c r="B5" t="s">
        <v>135</v>
      </c>
      <c r="C5" t="s">
        <v>69</v>
      </c>
      <c r="E5" t="s">
        <v>215</v>
      </c>
      <c r="F5" t="s">
        <v>227</v>
      </c>
    </row>
    <row r="6" spans="2:6">
      <c r="B6" t="s">
        <v>183</v>
      </c>
      <c r="C6" t="s">
        <v>186</v>
      </c>
      <c r="E6" t="s">
        <v>220</v>
      </c>
      <c r="F6" t="s">
        <v>228</v>
      </c>
    </row>
    <row r="7" spans="2:6">
      <c r="B7" t="s">
        <v>187</v>
      </c>
      <c r="C7" t="s">
        <v>191</v>
      </c>
      <c r="E7" t="s">
        <v>221</v>
      </c>
      <c r="F7" t="s">
        <v>229</v>
      </c>
    </row>
    <row r="8" spans="2:6">
      <c r="B8" t="s">
        <v>136</v>
      </c>
      <c r="C8" t="s">
        <v>188</v>
      </c>
      <c r="E8" t="s">
        <v>214</v>
      </c>
      <c r="F8" t="s">
        <v>230</v>
      </c>
    </row>
    <row r="9" spans="2:6">
      <c r="B9" t="s">
        <v>60</v>
      </c>
      <c r="C9" t="s">
        <v>189</v>
      </c>
      <c r="E9" t="s">
        <v>219</v>
      </c>
      <c r="F9" t="s">
        <v>231</v>
      </c>
    </row>
    <row r="10" spans="2:6">
      <c r="B10" t="s">
        <v>272</v>
      </c>
      <c r="C10" t="s">
        <v>273</v>
      </c>
      <c r="E10" t="s">
        <v>222</v>
      </c>
      <c r="F10" t="s">
        <v>232</v>
      </c>
    </row>
    <row r="11" spans="2:6">
      <c r="B11" s="14" t="s">
        <v>11399</v>
      </c>
      <c r="C11" s="14" t="s">
        <v>11400</v>
      </c>
      <c r="E11" t="s">
        <v>223</v>
      </c>
      <c r="F11" t="s">
        <v>233</v>
      </c>
    </row>
    <row r="12" spans="2:6">
      <c r="B12" s="14" t="s">
        <v>11401</v>
      </c>
      <c r="C12" s="14" t="s">
        <v>11402</v>
      </c>
      <c r="E12" t="s">
        <v>224</v>
      </c>
      <c r="F12" t="s">
        <v>234</v>
      </c>
    </row>
    <row r="13" spans="2:6">
      <c r="E13" t="s">
        <v>225</v>
      </c>
      <c r="F13" t="s">
        <v>239</v>
      </c>
    </row>
    <row r="14" spans="2:6">
      <c r="B14" t="s">
        <v>108</v>
      </c>
      <c r="E14" t="s">
        <v>235</v>
      </c>
      <c r="F14" t="s">
        <v>237</v>
      </c>
    </row>
    <row r="15" spans="2:6">
      <c r="B15" t="s">
        <v>108</v>
      </c>
      <c r="C15" t="s">
        <v>2</v>
      </c>
      <c r="E15" t="s">
        <v>236</v>
      </c>
      <c r="F15" t="s">
        <v>238</v>
      </c>
    </row>
    <row r="16" spans="2:6">
      <c r="B16" t="s">
        <v>105</v>
      </c>
      <c r="C16" t="s">
        <v>105</v>
      </c>
      <c r="E16" t="s">
        <v>283</v>
      </c>
      <c r="F16" t="s">
        <v>284</v>
      </c>
    </row>
    <row r="17" spans="2:3">
      <c r="B17" t="s">
        <v>241</v>
      </c>
      <c r="C17" t="s">
        <v>242</v>
      </c>
    </row>
    <row r="18" spans="2:3">
      <c r="B18" t="s">
        <v>243</v>
      </c>
      <c r="C18" t="s">
        <v>244</v>
      </c>
    </row>
    <row r="21" spans="2:3">
      <c r="B21" t="s">
        <v>250</v>
      </c>
    </row>
    <row r="22" spans="2:3">
      <c r="B22" t="s">
        <v>251</v>
      </c>
      <c r="C22" t="s">
        <v>2</v>
      </c>
    </row>
    <row r="23" spans="2:3">
      <c r="B23" t="s">
        <v>192</v>
      </c>
      <c r="C23" t="s">
        <v>252</v>
      </c>
    </row>
    <row r="24" spans="2:3">
      <c r="B24" t="s">
        <v>194</v>
      </c>
      <c r="C24" t="s">
        <v>253</v>
      </c>
    </row>
    <row r="27" spans="2:3">
      <c r="B27" t="s">
        <v>277</v>
      </c>
    </row>
    <row r="28" spans="2:3">
      <c r="B28" t="s">
        <v>282</v>
      </c>
      <c r="C28" t="s">
        <v>2</v>
      </c>
    </row>
    <row r="29" spans="2:3">
      <c r="B29" t="s">
        <v>276</v>
      </c>
      <c r="C29" t="s">
        <v>281</v>
      </c>
    </row>
  </sheetData>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12</vt:i4>
      </vt:variant>
      <vt:variant>
        <vt:lpstr>Именованные диапазоны</vt:lpstr>
      </vt:variant>
      <vt:variant>
        <vt:i4>7</vt:i4>
      </vt:variant>
    </vt:vector>
  </HeadingPairs>
  <TitlesOfParts>
    <vt:vector size="19" baseType="lpstr">
      <vt:lpstr>История изменений</vt:lpstr>
      <vt:lpstr>Оглавление</vt:lpstr>
      <vt:lpstr>Перечень предметных областей</vt:lpstr>
      <vt:lpstr>Перечень алгоритмов Src-RDV</vt:lpstr>
      <vt:lpstr>Детали алгоритмов Src-RDV</vt:lpstr>
      <vt:lpstr>Бизнес-ключи</vt:lpstr>
      <vt:lpstr>Источник объекты</vt:lpstr>
      <vt:lpstr>Источник поля</vt:lpstr>
      <vt:lpstr>Целевые таблицы (REF)</vt:lpstr>
      <vt:lpstr>Атрибуты целевые (REF)</vt:lpstr>
      <vt:lpstr>Детали реализации (потоки)</vt:lpstr>
      <vt:lpstr>Справочники</vt:lpstr>
      <vt:lpstr>List_RDV_Obj_Type</vt:lpstr>
      <vt:lpstr>List_Subj_Area_Type</vt:lpstr>
      <vt:lpstr>List_Synth_Hist_Schema</vt:lpstr>
      <vt:lpstr>List_Tbl_FieldRole</vt:lpstr>
      <vt:lpstr>Test1</vt:lpstr>
      <vt:lpstr>Test11</vt:lpstr>
      <vt:lpstr>С1</vt:lpstr>
    </vt:vector>
  </TitlesOfParts>
  <Company>Банк ВТБ (ПАО)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Шевченко Евгения (4040898)</dc:creator>
  <cp:lastModifiedBy>Евгений Ким</cp:lastModifiedBy>
  <dcterms:created xsi:type="dcterms:W3CDTF">2021-03-17T14:41:16Z</dcterms:created>
  <dcterms:modified xsi:type="dcterms:W3CDTF">2022-03-09T04:47:05Z</dcterms:modified>
</cp:coreProperties>
</file>